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gineer4\Desktop\BHSL\FAR_Complete\"/>
    </mc:Choice>
  </mc:AlternateContent>
  <xr:revisionPtr revIDLastSave="0" documentId="13_ncr:1_{22A0671D-6705-4CB4-9378-C2F64AD20B15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FAR 31.03.2022" sheetId="1" r:id="rId1"/>
  </sheets>
  <definedNames>
    <definedName name="_xlnm._FilterDatabase" localSheetId="0" hidden="1">'FAR 31.03.2022'!$B$4:$W$16419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6418" i="1" l="1"/>
  <c r="N16418" i="1"/>
  <c r="M16418" i="1"/>
  <c r="K16418" i="1"/>
  <c r="I16418" i="1"/>
  <c r="H16418" i="1"/>
  <c r="Q16417" i="1" l="1"/>
  <c r="P16417" i="1"/>
  <c r="L16417" i="1"/>
  <c r="Q16416" i="1"/>
  <c r="P16416" i="1"/>
  <c r="L16416" i="1"/>
  <c r="Q16415" i="1"/>
  <c r="P16415" i="1"/>
  <c r="L16415" i="1"/>
  <c r="Q16414" i="1"/>
  <c r="P16414" i="1"/>
  <c r="L16414" i="1"/>
  <c r="Q16413" i="1"/>
  <c r="P16413" i="1"/>
  <c r="L16413" i="1"/>
  <c r="Q16412" i="1"/>
  <c r="P16412" i="1"/>
  <c r="L16412" i="1"/>
  <c r="Q16411" i="1"/>
  <c r="P16411" i="1"/>
  <c r="L16411" i="1"/>
  <c r="Q16410" i="1"/>
  <c r="P16410" i="1"/>
  <c r="L16410" i="1"/>
  <c r="Q16409" i="1"/>
  <c r="P16409" i="1"/>
  <c r="L16409" i="1"/>
  <c r="Q16408" i="1"/>
  <c r="P16408" i="1"/>
  <c r="L16408" i="1"/>
  <c r="Q16407" i="1"/>
  <c r="P16407" i="1"/>
  <c r="L16407" i="1"/>
  <c r="Q16406" i="1"/>
  <c r="P16406" i="1"/>
  <c r="L16406" i="1"/>
  <c r="Q16405" i="1"/>
  <c r="P16405" i="1"/>
  <c r="L16405" i="1"/>
  <c r="Q16404" i="1"/>
  <c r="P16404" i="1"/>
  <c r="L16404" i="1"/>
  <c r="Q16403" i="1"/>
  <c r="P16403" i="1"/>
  <c r="L16403" i="1"/>
  <c r="Q16402" i="1"/>
  <c r="P16402" i="1"/>
  <c r="L16402" i="1"/>
  <c r="Q16401" i="1"/>
  <c r="P16401" i="1"/>
  <c r="L16401" i="1"/>
  <c r="Q16400" i="1"/>
  <c r="P16400" i="1"/>
  <c r="L16400" i="1"/>
  <c r="Q16399" i="1"/>
  <c r="P16399" i="1"/>
  <c r="L16399" i="1"/>
  <c r="Q16398" i="1"/>
  <c r="P16398" i="1"/>
  <c r="L16398" i="1"/>
  <c r="Q16397" i="1"/>
  <c r="P16397" i="1"/>
  <c r="L16397" i="1"/>
  <c r="Q16396" i="1"/>
  <c r="P16396" i="1"/>
  <c r="L16396" i="1"/>
  <c r="Q16395" i="1"/>
  <c r="P16395" i="1"/>
  <c r="L16395" i="1"/>
  <c r="Q16394" i="1"/>
  <c r="P16394" i="1"/>
  <c r="L16394" i="1"/>
  <c r="Q16393" i="1"/>
  <c r="P16393" i="1"/>
  <c r="L16393" i="1"/>
  <c r="Q16392" i="1"/>
  <c r="P16392" i="1"/>
  <c r="L16392" i="1"/>
  <c r="Q16391" i="1"/>
  <c r="P16391" i="1"/>
  <c r="L16391" i="1"/>
  <c r="Q16390" i="1"/>
  <c r="P16390" i="1"/>
  <c r="L16390" i="1"/>
  <c r="Q16389" i="1"/>
  <c r="P16389" i="1"/>
  <c r="L16389" i="1"/>
  <c r="Q16388" i="1"/>
  <c r="P16388" i="1"/>
  <c r="L16388" i="1"/>
  <c r="Q16387" i="1"/>
  <c r="P16387" i="1"/>
  <c r="L16387" i="1"/>
  <c r="Q16386" i="1"/>
  <c r="P16386" i="1"/>
  <c r="L16386" i="1"/>
  <c r="Q16385" i="1"/>
  <c r="P16385" i="1"/>
  <c r="L16385" i="1"/>
  <c r="Q16384" i="1"/>
  <c r="P16384" i="1"/>
  <c r="L16384" i="1"/>
  <c r="Q16383" i="1"/>
  <c r="P16383" i="1"/>
  <c r="L16383" i="1"/>
  <c r="Q16382" i="1"/>
  <c r="P16382" i="1"/>
  <c r="L16382" i="1"/>
  <c r="Q16381" i="1"/>
  <c r="P16381" i="1"/>
  <c r="L16381" i="1"/>
  <c r="Q16380" i="1"/>
  <c r="P16380" i="1"/>
  <c r="L16380" i="1"/>
  <c r="Q16379" i="1"/>
  <c r="P16379" i="1"/>
  <c r="L16379" i="1"/>
  <c r="Q16378" i="1"/>
  <c r="P16378" i="1"/>
  <c r="L16378" i="1"/>
  <c r="Q16377" i="1"/>
  <c r="P16377" i="1"/>
  <c r="L16377" i="1"/>
  <c r="Q16376" i="1"/>
  <c r="P16376" i="1"/>
  <c r="L16376" i="1"/>
  <c r="Q16375" i="1"/>
  <c r="P16375" i="1"/>
  <c r="L16375" i="1"/>
  <c r="Q16374" i="1"/>
  <c r="P16374" i="1"/>
  <c r="L16374" i="1"/>
  <c r="Q16373" i="1"/>
  <c r="P16373" i="1"/>
  <c r="L16373" i="1"/>
  <c r="Q16372" i="1"/>
  <c r="P16372" i="1"/>
  <c r="L16372" i="1"/>
  <c r="Q16371" i="1"/>
  <c r="P16371" i="1"/>
  <c r="L16371" i="1"/>
  <c r="Q16370" i="1"/>
  <c r="P16370" i="1"/>
  <c r="L16370" i="1"/>
  <c r="Q16369" i="1"/>
  <c r="P16369" i="1"/>
  <c r="L16369" i="1"/>
  <c r="Q16368" i="1"/>
  <c r="P16368" i="1"/>
  <c r="L16368" i="1"/>
  <c r="Q16367" i="1"/>
  <c r="P16367" i="1"/>
  <c r="L16367" i="1"/>
  <c r="Q16366" i="1"/>
  <c r="P16366" i="1"/>
  <c r="L16366" i="1"/>
  <c r="Q16365" i="1"/>
  <c r="P16365" i="1"/>
  <c r="L16365" i="1"/>
  <c r="Q16364" i="1"/>
  <c r="P16364" i="1"/>
  <c r="L16364" i="1"/>
  <c r="Q16363" i="1"/>
  <c r="P16363" i="1"/>
  <c r="L16363" i="1"/>
  <c r="Q16362" i="1"/>
  <c r="P16362" i="1"/>
  <c r="L16362" i="1"/>
  <c r="Q16361" i="1"/>
  <c r="P16361" i="1"/>
  <c r="L16361" i="1"/>
  <c r="Q16360" i="1"/>
  <c r="P16360" i="1"/>
  <c r="L16360" i="1"/>
  <c r="Q16359" i="1"/>
  <c r="P16359" i="1"/>
  <c r="L16359" i="1"/>
  <c r="Q16358" i="1"/>
  <c r="P16358" i="1"/>
  <c r="L16358" i="1"/>
  <c r="Q16357" i="1"/>
  <c r="P16357" i="1"/>
  <c r="L16357" i="1"/>
  <c r="Q16356" i="1"/>
  <c r="P16356" i="1"/>
  <c r="L16356" i="1"/>
  <c r="Q16355" i="1"/>
  <c r="P16355" i="1"/>
  <c r="L16355" i="1"/>
  <c r="Q16354" i="1"/>
  <c r="P16354" i="1"/>
  <c r="L16354" i="1"/>
  <c r="Q16353" i="1"/>
  <c r="P16353" i="1"/>
  <c r="L16353" i="1"/>
  <c r="Q16352" i="1"/>
  <c r="P16352" i="1"/>
  <c r="L16352" i="1"/>
  <c r="Q16351" i="1"/>
  <c r="P16351" i="1"/>
  <c r="L16351" i="1"/>
  <c r="Q16350" i="1"/>
  <c r="P16350" i="1"/>
  <c r="L16350" i="1"/>
  <c r="Q16349" i="1"/>
  <c r="P16349" i="1"/>
  <c r="L16349" i="1"/>
  <c r="Q16348" i="1"/>
  <c r="P16348" i="1"/>
  <c r="L16348" i="1"/>
  <c r="Q16347" i="1"/>
  <c r="P16347" i="1"/>
  <c r="L16347" i="1"/>
  <c r="Q16346" i="1"/>
  <c r="P16346" i="1"/>
  <c r="L16346" i="1"/>
  <c r="Q16345" i="1"/>
  <c r="P16345" i="1"/>
  <c r="L16345" i="1"/>
  <c r="Q16344" i="1"/>
  <c r="P16344" i="1"/>
  <c r="L16344" i="1"/>
  <c r="Q16343" i="1"/>
  <c r="P16343" i="1"/>
  <c r="L16343" i="1"/>
  <c r="Q16342" i="1"/>
  <c r="P16342" i="1"/>
  <c r="L16342" i="1"/>
  <c r="Q16341" i="1"/>
  <c r="P16341" i="1"/>
  <c r="L16341" i="1"/>
  <c r="Q16340" i="1"/>
  <c r="P16340" i="1"/>
  <c r="L16340" i="1"/>
  <c r="Q16339" i="1"/>
  <c r="P16339" i="1"/>
  <c r="L16339" i="1"/>
  <c r="Q16338" i="1"/>
  <c r="P16338" i="1"/>
  <c r="L16338" i="1"/>
  <c r="Q16337" i="1"/>
  <c r="P16337" i="1"/>
  <c r="L16337" i="1"/>
  <c r="Q16336" i="1"/>
  <c r="P16336" i="1"/>
  <c r="L16336" i="1"/>
  <c r="Q16335" i="1"/>
  <c r="P16335" i="1"/>
  <c r="L16335" i="1"/>
  <c r="Q16334" i="1"/>
  <c r="P16334" i="1"/>
  <c r="L16334" i="1"/>
  <c r="Q16333" i="1"/>
  <c r="P16333" i="1"/>
  <c r="L16333" i="1"/>
  <c r="Q16332" i="1"/>
  <c r="P16332" i="1"/>
  <c r="L16332" i="1"/>
  <c r="Q16331" i="1"/>
  <c r="P16331" i="1"/>
  <c r="L16331" i="1"/>
  <c r="Q16330" i="1"/>
  <c r="P16330" i="1"/>
  <c r="L16330" i="1"/>
  <c r="Q16329" i="1"/>
  <c r="P16329" i="1"/>
  <c r="L16329" i="1"/>
  <c r="Q16328" i="1"/>
  <c r="P16328" i="1"/>
  <c r="L16328" i="1"/>
  <c r="Q16327" i="1"/>
  <c r="P16327" i="1"/>
  <c r="L16327" i="1"/>
  <c r="Q16326" i="1"/>
  <c r="P16326" i="1"/>
  <c r="L16326" i="1"/>
  <c r="Q16325" i="1"/>
  <c r="P16325" i="1"/>
  <c r="L16325" i="1"/>
  <c r="Q16324" i="1"/>
  <c r="P16324" i="1"/>
  <c r="L16324" i="1"/>
  <c r="Q16323" i="1"/>
  <c r="P16323" i="1"/>
  <c r="L16323" i="1"/>
  <c r="Q16322" i="1"/>
  <c r="P16322" i="1"/>
  <c r="L16322" i="1"/>
  <c r="Q16321" i="1"/>
  <c r="P16321" i="1"/>
  <c r="L16321" i="1"/>
  <c r="Q16320" i="1"/>
  <c r="P16320" i="1"/>
  <c r="L16320" i="1"/>
  <c r="Q16319" i="1"/>
  <c r="P16319" i="1"/>
  <c r="L16319" i="1"/>
  <c r="Q16318" i="1"/>
  <c r="P16318" i="1"/>
  <c r="L16318" i="1"/>
  <c r="Q16317" i="1"/>
  <c r="P16317" i="1"/>
  <c r="L16317" i="1"/>
  <c r="Q16316" i="1"/>
  <c r="P16316" i="1"/>
  <c r="L16316" i="1"/>
  <c r="Q16315" i="1"/>
  <c r="P16315" i="1"/>
  <c r="L16315" i="1"/>
  <c r="Q16314" i="1"/>
  <c r="P16314" i="1"/>
  <c r="L16314" i="1"/>
  <c r="Q16313" i="1"/>
  <c r="P16313" i="1"/>
  <c r="L16313" i="1"/>
  <c r="Q16312" i="1"/>
  <c r="P16312" i="1"/>
  <c r="L16312" i="1"/>
  <c r="Q16311" i="1"/>
  <c r="P16311" i="1"/>
  <c r="L16311" i="1"/>
  <c r="Q16310" i="1"/>
  <c r="P16310" i="1"/>
  <c r="L16310" i="1"/>
  <c r="Q16309" i="1"/>
  <c r="P16309" i="1"/>
  <c r="L16309" i="1"/>
  <c r="Q16308" i="1"/>
  <c r="P16308" i="1"/>
  <c r="L16308" i="1"/>
  <c r="Q16307" i="1"/>
  <c r="P16307" i="1"/>
  <c r="L16307" i="1"/>
  <c r="Q16306" i="1"/>
  <c r="P16306" i="1"/>
  <c r="L16306" i="1"/>
  <c r="Q16305" i="1"/>
  <c r="P16305" i="1"/>
  <c r="L16305" i="1"/>
  <c r="Q16304" i="1"/>
  <c r="P16304" i="1"/>
  <c r="L16304" i="1"/>
  <c r="Q16303" i="1"/>
  <c r="P16303" i="1"/>
  <c r="L16303" i="1"/>
  <c r="Q16302" i="1"/>
  <c r="P16302" i="1"/>
  <c r="L16302" i="1"/>
  <c r="Q16301" i="1"/>
  <c r="P16301" i="1"/>
  <c r="L16301" i="1"/>
  <c r="Q16300" i="1"/>
  <c r="P16300" i="1"/>
  <c r="L16300" i="1"/>
  <c r="Q16299" i="1"/>
  <c r="P16299" i="1"/>
  <c r="L16299" i="1"/>
  <c r="Q16298" i="1"/>
  <c r="P16298" i="1"/>
  <c r="L16298" i="1"/>
  <c r="Q16297" i="1"/>
  <c r="P16297" i="1"/>
  <c r="L16297" i="1"/>
  <c r="Q16296" i="1"/>
  <c r="P16296" i="1"/>
  <c r="L16296" i="1"/>
  <c r="Q16295" i="1"/>
  <c r="P16295" i="1"/>
  <c r="L16295" i="1"/>
  <c r="Q16294" i="1"/>
  <c r="P16294" i="1"/>
  <c r="L16294" i="1"/>
  <c r="Q16293" i="1"/>
  <c r="P16293" i="1"/>
  <c r="L16293" i="1"/>
  <c r="Q16292" i="1"/>
  <c r="P16292" i="1"/>
  <c r="L16292" i="1"/>
  <c r="Q16291" i="1"/>
  <c r="P16291" i="1"/>
  <c r="L16291" i="1"/>
  <c r="Q16290" i="1"/>
  <c r="P16290" i="1"/>
  <c r="L16290" i="1"/>
  <c r="Q16289" i="1"/>
  <c r="P16289" i="1"/>
  <c r="L16289" i="1"/>
  <c r="Q16288" i="1"/>
  <c r="P16288" i="1"/>
  <c r="L16288" i="1"/>
  <c r="Q16287" i="1"/>
  <c r="P16287" i="1"/>
  <c r="L16287" i="1"/>
  <c r="Q16286" i="1"/>
  <c r="P16286" i="1"/>
  <c r="L16286" i="1"/>
  <c r="Q16285" i="1"/>
  <c r="P16285" i="1"/>
  <c r="L16285" i="1"/>
  <c r="Q16284" i="1"/>
  <c r="P16284" i="1"/>
  <c r="L16284" i="1"/>
  <c r="Q16283" i="1"/>
  <c r="P16283" i="1"/>
  <c r="L16283" i="1"/>
  <c r="Q16282" i="1"/>
  <c r="P16282" i="1"/>
  <c r="L16282" i="1"/>
  <c r="Q16281" i="1"/>
  <c r="P16281" i="1"/>
  <c r="L16281" i="1"/>
  <c r="Q16280" i="1"/>
  <c r="P16280" i="1"/>
  <c r="L16280" i="1"/>
  <c r="Q16279" i="1"/>
  <c r="P16279" i="1"/>
  <c r="L16279" i="1"/>
  <c r="Q16278" i="1"/>
  <c r="P16278" i="1"/>
  <c r="L16278" i="1"/>
  <c r="Q16277" i="1"/>
  <c r="P16277" i="1"/>
  <c r="L16277" i="1"/>
  <c r="Q16276" i="1"/>
  <c r="P16276" i="1"/>
  <c r="L16276" i="1"/>
  <c r="Q16275" i="1"/>
  <c r="P16275" i="1"/>
  <c r="L16275" i="1"/>
  <c r="Q16274" i="1"/>
  <c r="P16274" i="1"/>
  <c r="L16274" i="1"/>
  <c r="Q16273" i="1"/>
  <c r="P16273" i="1"/>
  <c r="L16273" i="1"/>
  <c r="Q16272" i="1"/>
  <c r="P16272" i="1"/>
  <c r="L16272" i="1"/>
  <c r="Q16271" i="1"/>
  <c r="P16271" i="1"/>
  <c r="L16271" i="1"/>
  <c r="Q16270" i="1"/>
  <c r="P16270" i="1"/>
  <c r="L16270" i="1"/>
  <c r="Q16269" i="1"/>
  <c r="P16269" i="1"/>
  <c r="L16269" i="1"/>
  <c r="Q16268" i="1"/>
  <c r="P16268" i="1"/>
  <c r="L16268" i="1"/>
  <c r="Q16267" i="1"/>
  <c r="P16267" i="1"/>
  <c r="L16267" i="1"/>
  <c r="Q16266" i="1"/>
  <c r="P16266" i="1"/>
  <c r="L16266" i="1"/>
  <c r="Q16265" i="1"/>
  <c r="P16265" i="1"/>
  <c r="L16265" i="1"/>
  <c r="Q16264" i="1"/>
  <c r="P16264" i="1"/>
  <c r="L16264" i="1"/>
  <c r="Q16263" i="1"/>
  <c r="P16263" i="1"/>
  <c r="L16263" i="1"/>
  <c r="Q16262" i="1"/>
  <c r="P16262" i="1"/>
  <c r="L16262" i="1"/>
  <c r="Q16261" i="1"/>
  <c r="P16261" i="1"/>
  <c r="L16261" i="1"/>
  <c r="Q16260" i="1"/>
  <c r="P16260" i="1"/>
  <c r="L16260" i="1"/>
  <c r="Q16259" i="1"/>
  <c r="P16259" i="1"/>
  <c r="L16259" i="1"/>
  <c r="Q16258" i="1"/>
  <c r="P16258" i="1"/>
  <c r="L16258" i="1"/>
  <c r="Q16257" i="1"/>
  <c r="P16257" i="1"/>
  <c r="L16257" i="1"/>
  <c r="Q16256" i="1"/>
  <c r="P16256" i="1"/>
  <c r="L16256" i="1"/>
  <c r="Q16255" i="1"/>
  <c r="P16255" i="1"/>
  <c r="L16255" i="1"/>
  <c r="Q16254" i="1"/>
  <c r="P16254" i="1"/>
  <c r="L16254" i="1"/>
  <c r="Q16253" i="1"/>
  <c r="P16253" i="1"/>
  <c r="L16253" i="1"/>
  <c r="Q16252" i="1"/>
  <c r="P16252" i="1"/>
  <c r="L16252" i="1"/>
  <c r="Q16251" i="1"/>
  <c r="P16251" i="1"/>
  <c r="L16251" i="1"/>
  <c r="Q16250" i="1"/>
  <c r="P16250" i="1"/>
  <c r="L16250" i="1"/>
  <c r="Q16249" i="1"/>
  <c r="P16249" i="1"/>
  <c r="L16249" i="1"/>
  <c r="Q16248" i="1"/>
  <c r="P16248" i="1"/>
  <c r="L16248" i="1"/>
  <c r="Q16247" i="1"/>
  <c r="P16247" i="1"/>
  <c r="L16247" i="1"/>
  <c r="Q16246" i="1"/>
  <c r="P16246" i="1"/>
  <c r="L16246" i="1"/>
  <c r="Q16245" i="1"/>
  <c r="P16245" i="1"/>
  <c r="L16245" i="1"/>
  <c r="Q16244" i="1"/>
  <c r="P16244" i="1"/>
  <c r="L16244" i="1"/>
  <c r="Q16243" i="1"/>
  <c r="P16243" i="1"/>
  <c r="L16243" i="1"/>
  <c r="Q16242" i="1"/>
  <c r="P16242" i="1"/>
  <c r="L16242" i="1"/>
  <c r="Q16241" i="1"/>
  <c r="P16241" i="1"/>
  <c r="L16241" i="1"/>
  <c r="Q16240" i="1"/>
  <c r="P16240" i="1"/>
  <c r="L16240" i="1"/>
  <c r="Q16239" i="1"/>
  <c r="P16239" i="1"/>
  <c r="L16239" i="1"/>
  <c r="Q16238" i="1"/>
  <c r="P16238" i="1"/>
  <c r="L16238" i="1"/>
  <c r="Q16237" i="1"/>
  <c r="P16237" i="1"/>
  <c r="L16237" i="1"/>
  <c r="Q16236" i="1"/>
  <c r="P16236" i="1"/>
  <c r="L16236" i="1"/>
  <c r="Q16235" i="1"/>
  <c r="P16235" i="1"/>
  <c r="L16235" i="1"/>
  <c r="Q16234" i="1"/>
  <c r="P16234" i="1"/>
  <c r="L16234" i="1"/>
  <c r="Q16233" i="1"/>
  <c r="P16233" i="1"/>
  <c r="L16233" i="1"/>
  <c r="Q16232" i="1"/>
  <c r="P16232" i="1"/>
  <c r="L16232" i="1"/>
  <c r="Q16231" i="1"/>
  <c r="P16231" i="1"/>
  <c r="L16231" i="1"/>
  <c r="Q16230" i="1"/>
  <c r="P16230" i="1"/>
  <c r="L16230" i="1"/>
  <c r="Q16229" i="1"/>
  <c r="P16229" i="1"/>
  <c r="L16229" i="1"/>
  <c r="Q16228" i="1"/>
  <c r="P16228" i="1"/>
  <c r="L16228" i="1"/>
  <c r="Q16227" i="1"/>
  <c r="P16227" i="1"/>
  <c r="L16227" i="1"/>
  <c r="Q16226" i="1"/>
  <c r="P16226" i="1"/>
  <c r="L16226" i="1"/>
  <c r="Q16225" i="1"/>
  <c r="P16225" i="1"/>
  <c r="L16225" i="1"/>
  <c r="Q16224" i="1"/>
  <c r="P16224" i="1"/>
  <c r="L16224" i="1"/>
  <c r="Q16223" i="1"/>
  <c r="P16223" i="1"/>
  <c r="L16223" i="1"/>
  <c r="Q16222" i="1"/>
  <c r="P16222" i="1"/>
  <c r="L16222" i="1"/>
  <c r="Q16221" i="1"/>
  <c r="P16221" i="1"/>
  <c r="L16221" i="1"/>
  <c r="Q16220" i="1"/>
  <c r="P16220" i="1"/>
  <c r="L16220" i="1"/>
  <c r="Q16219" i="1"/>
  <c r="P16219" i="1"/>
  <c r="L16219" i="1"/>
  <c r="Q16218" i="1"/>
  <c r="P16218" i="1"/>
  <c r="L16218" i="1"/>
  <c r="Q16217" i="1"/>
  <c r="P16217" i="1"/>
  <c r="L16217" i="1"/>
  <c r="Q16216" i="1"/>
  <c r="P16216" i="1"/>
  <c r="L16216" i="1"/>
  <c r="Q16215" i="1"/>
  <c r="P16215" i="1"/>
  <c r="L16215" i="1"/>
  <c r="Q16214" i="1"/>
  <c r="P16214" i="1"/>
  <c r="L16214" i="1"/>
  <c r="Q16213" i="1"/>
  <c r="P16213" i="1"/>
  <c r="L16213" i="1"/>
  <c r="Q16212" i="1"/>
  <c r="P16212" i="1"/>
  <c r="L16212" i="1"/>
  <c r="Q16211" i="1"/>
  <c r="P16211" i="1"/>
  <c r="L16211" i="1"/>
  <c r="Q16210" i="1"/>
  <c r="P16210" i="1"/>
  <c r="L16210" i="1"/>
  <c r="Q16209" i="1"/>
  <c r="P16209" i="1"/>
  <c r="L16209" i="1"/>
  <c r="Q16208" i="1"/>
  <c r="P16208" i="1"/>
  <c r="L16208" i="1"/>
  <c r="Q16207" i="1"/>
  <c r="P16207" i="1"/>
  <c r="L16207" i="1"/>
  <c r="Q16206" i="1"/>
  <c r="P16206" i="1"/>
  <c r="L16206" i="1"/>
  <c r="Q16205" i="1"/>
  <c r="P16205" i="1"/>
  <c r="L16205" i="1"/>
  <c r="Q16204" i="1"/>
  <c r="P16204" i="1"/>
  <c r="L16204" i="1"/>
  <c r="Q16203" i="1"/>
  <c r="P16203" i="1"/>
  <c r="L16203" i="1"/>
  <c r="Q16202" i="1"/>
  <c r="P16202" i="1"/>
  <c r="L16202" i="1"/>
  <c r="Q16201" i="1"/>
  <c r="P16201" i="1"/>
  <c r="L16201" i="1"/>
  <c r="Q16200" i="1"/>
  <c r="P16200" i="1"/>
  <c r="L16200" i="1"/>
  <c r="Q16199" i="1"/>
  <c r="P16199" i="1"/>
  <c r="L16199" i="1"/>
  <c r="Q16198" i="1"/>
  <c r="P16198" i="1"/>
  <c r="L16198" i="1"/>
  <c r="Q16197" i="1"/>
  <c r="P16197" i="1"/>
  <c r="L16197" i="1"/>
  <c r="Q16196" i="1"/>
  <c r="P16196" i="1"/>
  <c r="L16196" i="1"/>
  <c r="Q16195" i="1"/>
  <c r="P16195" i="1"/>
  <c r="L16195" i="1"/>
  <c r="Q16194" i="1"/>
  <c r="P16194" i="1"/>
  <c r="L16194" i="1"/>
  <c r="Q16193" i="1"/>
  <c r="P16193" i="1"/>
  <c r="L16193" i="1"/>
  <c r="Q16192" i="1"/>
  <c r="P16192" i="1"/>
  <c r="L16192" i="1"/>
  <c r="Q16191" i="1"/>
  <c r="P16191" i="1"/>
  <c r="L16191" i="1"/>
  <c r="Q16190" i="1"/>
  <c r="P16190" i="1"/>
  <c r="L16190" i="1"/>
  <c r="Q16189" i="1"/>
  <c r="P16189" i="1"/>
  <c r="L16189" i="1"/>
  <c r="Q16188" i="1"/>
  <c r="P16188" i="1"/>
  <c r="L16188" i="1"/>
  <c r="Q16187" i="1"/>
  <c r="P16187" i="1"/>
  <c r="L16187" i="1"/>
  <c r="Q16186" i="1"/>
  <c r="P16186" i="1"/>
  <c r="L16186" i="1"/>
  <c r="Q16185" i="1"/>
  <c r="P16185" i="1"/>
  <c r="L16185" i="1"/>
  <c r="Q16184" i="1"/>
  <c r="P16184" i="1"/>
  <c r="L16184" i="1"/>
  <c r="Q16183" i="1"/>
  <c r="P16183" i="1"/>
  <c r="L16183" i="1"/>
  <c r="Q16182" i="1"/>
  <c r="P16182" i="1"/>
  <c r="L16182" i="1"/>
  <c r="Q16181" i="1"/>
  <c r="P16181" i="1"/>
  <c r="L16181" i="1"/>
  <c r="Q16180" i="1"/>
  <c r="P16180" i="1"/>
  <c r="L16180" i="1"/>
  <c r="Q16179" i="1"/>
  <c r="P16179" i="1"/>
  <c r="L16179" i="1"/>
  <c r="Q16178" i="1"/>
  <c r="P16178" i="1"/>
  <c r="L16178" i="1"/>
  <c r="Q16177" i="1"/>
  <c r="P16177" i="1"/>
  <c r="L16177" i="1"/>
  <c r="Q16176" i="1"/>
  <c r="P16176" i="1"/>
  <c r="L16176" i="1"/>
  <c r="Q16175" i="1"/>
  <c r="P16175" i="1"/>
  <c r="L16175" i="1"/>
  <c r="Q16174" i="1"/>
  <c r="P16174" i="1"/>
  <c r="L16174" i="1"/>
  <c r="Q16173" i="1"/>
  <c r="P16173" i="1"/>
  <c r="L16173" i="1"/>
  <c r="Q16172" i="1"/>
  <c r="P16172" i="1"/>
  <c r="L16172" i="1"/>
  <c r="Q16171" i="1"/>
  <c r="P16171" i="1"/>
  <c r="L16171" i="1"/>
  <c r="Q16170" i="1"/>
  <c r="P16170" i="1"/>
  <c r="L16170" i="1"/>
  <c r="Q16169" i="1"/>
  <c r="P16169" i="1"/>
  <c r="L16169" i="1"/>
  <c r="Q16168" i="1"/>
  <c r="P16168" i="1"/>
  <c r="L16168" i="1"/>
  <c r="Q16167" i="1"/>
  <c r="P16167" i="1"/>
  <c r="L16167" i="1"/>
  <c r="Q16166" i="1"/>
  <c r="P16166" i="1"/>
  <c r="L16166" i="1"/>
  <c r="Q16165" i="1"/>
  <c r="P16165" i="1"/>
  <c r="L16165" i="1"/>
  <c r="Q16164" i="1"/>
  <c r="P16164" i="1"/>
  <c r="L16164" i="1"/>
  <c r="Q16163" i="1"/>
  <c r="P16163" i="1"/>
  <c r="L16163" i="1"/>
  <c r="Q16162" i="1"/>
  <c r="P16162" i="1"/>
  <c r="L16162" i="1"/>
  <c r="Q16161" i="1"/>
  <c r="P16161" i="1"/>
  <c r="L16161" i="1"/>
  <c r="Q16160" i="1"/>
  <c r="P16160" i="1"/>
  <c r="L16160" i="1"/>
  <c r="Q16159" i="1"/>
  <c r="P16159" i="1"/>
  <c r="L16159" i="1"/>
  <c r="Q16158" i="1"/>
  <c r="P16158" i="1"/>
  <c r="L16158" i="1"/>
  <c r="Q16157" i="1"/>
  <c r="P16157" i="1"/>
  <c r="L16157" i="1"/>
  <c r="Q16156" i="1"/>
  <c r="P16156" i="1"/>
  <c r="L16156" i="1"/>
  <c r="Q16155" i="1"/>
  <c r="P16155" i="1"/>
  <c r="L16155" i="1"/>
  <c r="Q16154" i="1"/>
  <c r="P16154" i="1"/>
  <c r="L16154" i="1"/>
  <c r="Q16153" i="1"/>
  <c r="P16153" i="1"/>
  <c r="L16153" i="1"/>
  <c r="Q16152" i="1"/>
  <c r="P16152" i="1"/>
  <c r="L16152" i="1"/>
  <c r="Q16151" i="1"/>
  <c r="P16151" i="1"/>
  <c r="L16151" i="1"/>
  <c r="Q16150" i="1"/>
  <c r="P16150" i="1"/>
  <c r="L16150" i="1"/>
  <c r="Q16149" i="1"/>
  <c r="P16149" i="1"/>
  <c r="L16149" i="1"/>
  <c r="Q16148" i="1"/>
  <c r="P16148" i="1"/>
  <c r="L16148" i="1"/>
  <c r="Q16147" i="1"/>
  <c r="P16147" i="1"/>
  <c r="L16147" i="1"/>
  <c r="Q16146" i="1"/>
  <c r="P16146" i="1"/>
  <c r="L16146" i="1"/>
  <c r="Q16145" i="1"/>
  <c r="P16145" i="1"/>
  <c r="L16145" i="1"/>
  <c r="Q16144" i="1"/>
  <c r="P16144" i="1"/>
  <c r="L16144" i="1"/>
  <c r="Q16143" i="1"/>
  <c r="P16143" i="1"/>
  <c r="L16143" i="1"/>
  <c r="Q16142" i="1"/>
  <c r="P16142" i="1"/>
  <c r="L16142" i="1"/>
  <c r="Q16141" i="1"/>
  <c r="P16141" i="1"/>
  <c r="L16141" i="1"/>
  <c r="Q16140" i="1"/>
  <c r="P16140" i="1"/>
  <c r="L16140" i="1"/>
  <c r="Q16139" i="1"/>
  <c r="P16139" i="1"/>
  <c r="L16139" i="1"/>
  <c r="Q16138" i="1"/>
  <c r="P16138" i="1"/>
  <c r="L16138" i="1"/>
  <c r="Q16137" i="1"/>
  <c r="P16137" i="1"/>
  <c r="L16137" i="1"/>
  <c r="Q16136" i="1"/>
  <c r="P16136" i="1"/>
  <c r="L16136" i="1"/>
  <c r="Q16135" i="1"/>
  <c r="P16135" i="1"/>
  <c r="L16135" i="1"/>
  <c r="Q16134" i="1"/>
  <c r="P16134" i="1"/>
  <c r="L16134" i="1"/>
  <c r="Q16133" i="1"/>
  <c r="P16133" i="1"/>
  <c r="L16133" i="1"/>
  <c r="Q16132" i="1"/>
  <c r="P16132" i="1"/>
  <c r="L16132" i="1"/>
  <c r="Q16131" i="1"/>
  <c r="P16131" i="1"/>
  <c r="L16131" i="1"/>
  <c r="Q16130" i="1"/>
  <c r="P16130" i="1"/>
  <c r="L16130" i="1"/>
  <c r="Q16129" i="1"/>
  <c r="P16129" i="1"/>
  <c r="L16129" i="1"/>
  <c r="Q16128" i="1"/>
  <c r="P16128" i="1"/>
  <c r="L16128" i="1"/>
  <c r="Q16127" i="1"/>
  <c r="P16127" i="1"/>
  <c r="L16127" i="1"/>
  <c r="Q16126" i="1"/>
  <c r="P16126" i="1"/>
  <c r="L16126" i="1"/>
  <c r="Q16125" i="1"/>
  <c r="P16125" i="1"/>
  <c r="L16125" i="1"/>
  <c r="Q16124" i="1"/>
  <c r="P16124" i="1"/>
  <c r="L16124" i="1"/>
  <c r="Q16123" i="1"/>
  <c r="P16123" i="1"/>
  <c r="L16123" i="1"/>
  <c r="Q16122" i="1"/>
  <c r="P16122" i="1"/>
  <c r="L16122" i="1"/>
  <c r="Q16121" i="1"/>
  <c r="P16121" i="1"/>
  <c r="L16121" i="1"/>
  <c r="Q16120" i="1"/>
  <c r="P16120" i="1"/>
  <c r="L16120" i="1"/>
  <c r="Q16119" i="1"/>
  <c r="P16119" i="1"/>
  <c r="L16119" i="1"/>
  <c r="Q16118" i="1"/>
  <c r="P16118" i="1"/>
  <c r="L16118" i="1"/>
  <c r="Q16117" i="1"/>
  <c r="P16117" i="1"/>
  <c r="L16117" i="1"/>
  <c r="Q16116" i="1"/>
  <c r="P16116" i="1"/>
  <c r="L16116" i="1"/>
  <c r="Q16115" i="1"/>
  <c r="P16115" i="1"/>
  <c r="L16115" i="1"/>
  <c r="Q16114" i="1"/>
  <c r="P16114" i="1"/>
  <c r="L16114" i="1"/>
  <c r="Q16113" i="1"/>
  <c r="P16113" i="1"/>
  <c r="L16113" i="1"/>
  <c r="Q16112" i="1"/>
  <c r="P16112" i="1"/>
  <c r="L16112" i="1"/>
  <c r="Q16111" i="1"/>
  <c r="P16111" i="1"/>
  <c r="L16111" i="1"/>
  <c r="Q16110" i="1"/>
  <c r="P16110" i="1"/>
  <c r="L16110" i="1"/>
  <c r="Q16109" i="1"/>
  <c r="P16109" i="1"/>
  <c r="L16109" i="1"/>
  <c r="Q16108" i="1"/>
  <c r="P16108" i="1"/>
  <c r="L16108" i="1"/>
  <c r="Q16107" i="1"/>
  <c r="P16107" i="1"/>
  <c r="L16107" i="1"/>
  <c r="Q16106" i="1"/>
  <c r="P16106" i="1"/>
  <c r="L16106" i="1"/>
  <c r="Q16105" i="1"/>
  <c r="P16105" i="1"/>
  <c r="L16105" i="1"/>
  <c r="Q16104" i="1"/>
  <c r="P16104" i="1"/>
  <c r="L16104" i="1"/>
  <c r="Q16103" i="1"/>
  <c r="P16103" i="1"/>
  <c r="L16103" i="1"/>
  <c r="Q16102" i="1"/>
  <c r="P16102" i="1"/>
  <c r="L16102" i="1"/>
  <c r="Q16101" i="1"/>
  <c r="P16101" i="1"/>
  <c r="L16101" i="1"/>
  <c r="Q16100" i="1"/>
  <c r="P16100" i="1"/>
  <c r="L16100" i="1"/>
  <c r="Q16099" i="1"/>
  <c r="P16099" i="1"/>
  <c r="L16099" i="1"/>
  <c r="Q16098" i="1"/>
  <c r="P16098" i="1"/>
  <c r="L16098" i="1"/>
  <c r="Q16097" i="1"/>
  <c r="P16097" i="1"/>
  <c r="L16097" i="1"/>
  <c r="Q16096" i="1"/>
  <c r="P16096" i="1"/>
  <c r="L16096" i="1"/>
  <c r="Q16095" i="1"/>
  <c r="P16095" i="1"/>
  <c r="L16095" i="1"/>
  <c r="Q16094" i="1"/>
  <c r="P16094" i="1"/>
  <c r="L16094" i="1"/>
  <c r="Q16093" i="1"/>
  <c r="P16093" i="1"/>
  <c r="L16093" i="1"/>
  <c r="Q16092" i="1"/>
  <c r="P16092" i="1"/>
  <c r="L16092" i="1"/>
  <c r="Q16091" i="1"/>
  <c r="P16091" i="1"/>
  <c r="L16091" i="1"/>
  <c r="Q16090" i="1"/>
  <c r="P16090" i="1"/>
  <c r="L16090" i="1"/>
  <c r="Q16089" i="1"/>
  <c r="P16089" i="1"/>
  <c r="L16089" i="1"/>
  <c r="Q16088" i="1"/>
  <c r="P16088" i="1"/>
  <c r="L16088" i="1"/>
  <c r="Q16087" i="1"/>
  <c r="P16087" i="1"/>
  <c r="L16087" i="1"/>
  <c r="Q16086" i="1"/>
  <c r="P16086" i="1"/>
  <c r="L16086" i="1"/>
  <c r="Q16085" i="1"/>
  <c r="P16085" i="1"/>
  <c r="L16085" i="1"/>
  <c r="Q16084" i="1"/>
  <c r="P16084" i="1"/>
  <c r="L16084" i="1"/>
  <c r="Q16083" i="1"/>
  <c r="P16083" i="1"/>
  <c r="L16083" i="1"/>
  <c r="Q16082" i="1"/>
  <c r="P16082" i="1"/>
  <c r="L16082" i="1"/>
  <c r="Q16081" i="1"/>
  <c r="P16081" i="1"/>
  <c r="L16081" i="1"/>
  <c r="Q16080" i="1"/>
  <c r="P16080" i="1"/>
  <c r="L16080" i="1"/>
  <c r="Q16079" i="1"/>
  <c r="P16079" i="1"/>
  <c r="L16079" i="1"/>
  <c r="Q16078" i="1"/>
  <c r="P16078" i="1"/>
  <c r="L16078" i="1"/>
  <c r="Q16077" i="1"/>
  <c r="P16077" i="1"/>
  <c r="L16077" i="1"/>
  <c r="Q16076" i="1"/>
  <c r="P16076" i="1"/>
  <c r="L16076" i="1"/>
  <c r="Q16075" i="1"/>
  <c r="P16075" i="1"/>
  <c r="L16075" i="1"/>
  <c r="Q16074" i="1"/>
  <c r="P16074" i="1"/>
  <c r="L16074" i="1"/>
  <c r="Q16073" i="1"/>
  <c r="P16073" i="1"/>
  <c r="L16073" i="1"/>
  <c r="Q16072" i="1"/>
  <c r="P16072" i="1"/>
  <c r="L16072" i="1"/>
  <c r="Q16071" i="1"/>
  <c r="P16071" i="1"/>
  <c r="L16071" i="1"/>
  <c r="Q16070" i="1"/>
  <c r="P16070" i="1"/>
  <c r="L16070" i="1"/>
  <c r="Q16069" i="1"/>
  <c r="P16069" i="1"/>
  <c r="L16069" i="1"/>
  <c r="Q16068" i="1"/>
  <c r="P16068" i="1"/>
  <c r="L16068" i="1"/>
  <c r="Q16067" i="1"/>
  <c r="P16067" i="1"/>
  <c r="L16067" i="1"/>
  <c r="Q16066" i="1"/>
  <c r="P16066" i="1"/>
  <c r="L16066" i="1"/>
  <c r="Q16065" i="1"/>
  <c r="P16065" i="1"/>
  <c r="L16065" i="1"/>
  <c r="Q16064" i="1"/>
  <c r="P16064" i="1"/>
  <c r="L16064" i="1"/>
  <c r="Q16063" i="1"/>
  <c r="P16063" i="1"/>
  <c r="L16063" i="1"/>
  <c r="Q16062" i="1"/>
  <c r="P16062" i="1"/>
  <c r="L16062" i="1"/>
  <c r="Q16061" i="1"/>
  <c r="P16061" i="1"/>
  <c r="L16061" i="1"/>
  <c r="Q16060" i="1"/>
  <c r="P16060" i="1"/>
  <c r="L16060" i="1"/>
  <c r="Q16059" i="1"/>
  <c r="P16059" i="1"/>
  <c r="L16059" i="1"/>
  <c r="Q16058" i="1"/>
  <c r="P16058" i="1"/>
  <c r="L16058" i="1"/>
  <c r="Q16057" i="1"/>
  <c r="P16057" i="1"/>
  <c r="L16057" i="1"/>
  <c r="Q16056" i="1"/>
  <c r="P16056" i="1"/>
  <c r="L16056" i="1"/>
  <c r="Q16055" i="1"/>
  <c r="P16055" i="1"/>
  <c r="L16055" i="1"/>
  <c r="Q16054" i="1"/>
  <c r="P16054" i="1"/>
  <c r="L16054" i="1"/>
  <c r="Q16053" i="1"/>
  <c r="P16053" i="1"/>
  <c r="L16053" i="1"/>
  <c r="Q16052" i="1"/>
  <c r="P16052" i="1"/>
  <c r="L16052" i="1"/>
  <c r="Q16051" i="1"/>
  <c r="P16051" i="1"/>
  <c r="L16051" i="1"/>
  <c r="Q16050" i="1"/>
  <c r="P16050" i="1"/>
  <c r="L16050" i="1"/>
  <c r="Q16049" i="1"/>
  <c r="P16049" i="1"/>
  <c r="L16049" i="1"/>
  <c r="Q16048" i="1"/>
  <c r="P16048" i="1"/>
  <c r="L16048" i="1"/>
  <c r="Q16047" i="1"/>
  <c r="P16047" i="1"/>
  <c r="L16047" i="1"/>
  <c r="Q16046" i="1"/>
  <c r="P16046" i="1"/>
  <c r="L16046" i="1"/>
  <c r="Q16045" i="1"/>
  <c r="P16045" i="1"/>
  <c r="L16045" i="1"/>
  <c r="Q16044" i="1"/>
  <c r="P16044" i="1"/>
  <c r="L16044" i="1"/>
  <c r="Q16043" i="1"/>
  <c r="P16043" i="1"/>
  <c r="L16043" i="1"/>
  <c r="Q16042" i="1"/>
  <c r="P16042" i="1"/>
  <c r="L16042" i="1"/>
  <c r="Q16041" i="1"/>
  <c r="P16041" i="1"/>
  <c r="L16041" i="1"/>
  <c r="Q16040" i="1"/>
  <c r="P16040" i="1"/>
  <c r="L16040" i="1"/>
  <c r="Q16039" i="1"/>
  <c r="P16039" i="1"/>
  <c r="L16039" i="1"/>
  <c r="Q16038" i="1"/>
  <c r="P16038" i="1"/>
  <c r="L16038" i="1"/>
  <c r="Q16037" i="1"/>
  <c r="P16037" i="1"/>
  <c r="L16037" i="1"/>
  <c r="Q16036" i="1"/>
  <c r="P16036" i="1"/>
  <c r="L16036" i="1"/>
  <c r="Q16035" i="1"/>
  <c r="P16035" i="1"/>
  <c r="L16035" i="1"/>
  <c r="Q16034" i="1"/>
  <c r="P16034" i="1"/>
  <c r="L16034" i="1"/>
  <c r="Q16033" i="1"/>
  <c r="P16033" i="1"/>
  <c r="L16033" i="1"/>
  <c r="Q16032" i="1"/>
  <c r="P16032" i="1"/>
  <c r="L16032" i="1"/>
  <c r="Q16031" i="1"/>
  <c r="P16031" i="1"/>
  <c r="L16031" i="1"/>
  <c r="Q16030" i="1"/>
  <c r="P16030" i="1"/>
  <c r="L16030" i="1"/>
  <c r="Q16029" i="1"/>
  <c r="P16029" i="1"/>
  <c r="L16029" i="1"/>
  <c r="Q16028" i="1"/>
  <c r="P16028" i="1"/>
  <c r="L16028" i="1"/>
  <c r="Q16027" i="1"/>
  <c r="P16027" i="1"/>
  <c r="L16027" i="1"/>
  <c r="Q16026" i="1"/>
  <c r="P16026" i="1"/>
  <c r="L16026" i="1"/>
  <c r="Q16025" i="1"/>
  <c r="P16025" i="1"/>
  <c r="L16025" i="1"/>
  <c r="Q16024" i="1"/>
  <c r="P16024" i="1"/>
  <c r="L16024" i="1"/>
  <c r="Q16023" i="1"/>
  <c r="P16023" i="1"/>
  <c r="L16023" i="1"/>
  <c r="Q16022" i="1"/>
  <c r="P16022" i="1"/>
  <c r="L16022" i="1"/>
  <c r="Q16021" i="1"/>
  <c r="P16021" i="1"/>
  <c r="L16021" i="1"/>
  <c r="Q16020" i="1"/>
  <c r="P16020" i="1"/>
  <c r="L16020" i="1"/>
  <c r="Q16019" i="1"/>
  <c r="P16019" i="1"/>
  <c r="L16019" i="1"/>
  <c r="Q16018" i="1"/>
  <c r="P16018" i="1"/>
  <c r="L16018" i="1"/>
  <c r="Q16017" i="1"/>
  <c r="P16017" i="1"/>
  <c r="L16017" i="1"/>
  <c r="Q16016" i="1"/>
  <c r="P16016" i="1"/>
  <c r="L16016" i="1"/>
  <c r="Q16015" i="1"/>
  <c r="P16015" i="1"/>
  <c r="L16015" i="1"/>
  <c r="Q16014" i="1"/>
  <c r="P16014" i="1"/>
  <c r="L16014" i="1"/>
  <c r="Q16013" i="1"/>
  <c r="P16013" i="1"/>
  <c r="L16013" i="1"/>
  <c r="Q16012" i="1"/>
  <c r="P16012" i="1"/>
  <c r="L16012" i="1"/>
  <c r="Q16011" i="1"/>
  <c r="P16011" i="1"/>
  <c r="L16011" i="1"/>
  <c r="Q16010" i="1"/>
  <c r="P16010" i="1"/>
  <c r="L16010" i="1"/>
  <c r="Q16009" i="1"/>
  <c r="P16009" i="1"/>
  <c r="L16009" i="1"/>
  <c r="Q16008" i="1"/>
  <c r="P16008" i="1"/>
  <c r="L16008" i="1"/>
  <c r="Q16007" i="1"/>
  <c r="P16007" i="1"/>
  <c r="L16007" i="1"/>
  <c r="Q16006" i="1"/>
  <c r="P16006" i="1"/>
  <c r="L16006" i="1"/>
  <c r="Q16005" i="1"/>
  <c r="P16005" i="1"/>
  <c r="L16005" i="1"/>
  <c r="Q16004" i="1"/>
  <c r="P16004" i="1"/>
  <c r="L16004" i="1"/>
  <c r="Q16003" i="1"/>
  <c r="P16003" i="1"/>
  <c r="L16003" i="1"/>
  <c r="Q16002" i="1"/>
  <c r="P16002" i="1"/>
  <c r="L16002" i="1"/>
  <c r="Q16001" i="1"/>
  <c r="P16001" i="1"/>
  <c r="L16001" i="1"/>
  <c r="Q16000" i="1"/>
  <c r="P16000" i="1"/>
  <c r="L16000" i="1"/>
  <c r="Q15999" i="1"/>
  <c r="P15999" i="1"/>
  <c r="L15999" i="1"/>
  <c r="Q15998" i="1"/>
  <c r="P15998" i="1"/>
  <c r="L15998" i="1"/>
  <c r="Q15997" i="1"/>
  <c r="P15997" i="1"/>
  <c r="L15997" i="1"/>
  <c r="Q15996" i="1"/>
  <c r="P15996" i="1"/>
  <c r="L15996" i="1"/>
  <c r="Q15995" i="1"/>
  <c r="P15995" i="1"/>
  <c r="L15995" i="1"/>
  <c r="Q15994" i="1"/>
  <c r="P15994" i="1"/>
  <c r="L15994" i="1"/>
  <c r="Q15993" i="1"/>
  <c r="P15993" i="1"/>
  <c r="L15993" i="1"/>
  <c r="Q15992" i="1"/>
  <c r="P15992" i="1"/>
  <c r="L15992" i="1"/>
  <c r="Q15991" i="1"/>
  <c r="P15991" i="1"/>
  <c r="L15991" i="1"/>
  <c r="Q15990" i="1"/>
  <c r="P15990" i="1"/>
  <c r="L15990" i="1"/>
  <c r="Q15989" i="1"/>
  <c r="P15989" i="1"/>
  <c r="L15989" i="1"/>
  <c r="Q15988" i="1"/>
  <c r="P15988" i="1"/>
  <c r="L15988" i="1"/>
  <c r="Q15987" i="1"/>
  <c r="P15987" i="1"/>
  <c r="L15987" i="1"/>
  <c r="Q15986" i="1"/>
  <c r="P15986" i="1"/>
  <c r="L15986" i="1"/>
  <c r="Q15985" i="1"/>
  <c r="P15985" i="1"/>
  <c r="L15985" i="1"/>
  <c r="Q15984" i="1"/>
  <c r="P15984" i="1"/>
  <c r="L15984" i="1"/>
  <c r="Q15983" i="1"/>
  <c r="P15983" i="1"/>
  <c r="L15983" i="1"/>
  <c r="Q15982" i="1"/>
  <c r="P15982" i="1"/>
  <c r="L15982" i="1"/>
  <c r="Q15981" i="1"/>
  <c r="P15981" i="1"/>
  <c r="L15981" i="1"/>
  <c r="Q15980" i="1"/>
  <c r="P15980" i="1"/>
  <c r="L15980" i="1"/>
  <c r="Q15979" i="1"/>
  <c r="P15979" i="1"/>
  <c r="L15979" i="1"/>
  <c r="Q15978" i="1"/>
  <c r="P15978" i="1"/>
  <c r="L15978" i="1"/>
  <c r="Q15977" i="1"/>
  <c r="P15977" i="1"/>
  <c r="L15977" i="1"/>
  <c r="Q15976" i="1"/>
  <c r="P15976" i="1"/>
  <c r="L15976" i="1"/>
  <c r="Q15975" i="1"/>
  <c r="P15975" i="1"/>
  <c r="L15975" i="1"/>
  <c r="Q15974" i="1"/>
  <c r="P15974" i="1"/>
  <c r="L15974" i="1"/>
  <c r="Q15973" i="1"/>
  <c r="P15973" i="1"/>
  <c r="L15973" i="1"/>
  <c r="Q15972" i="1"/>
  <c r="P15972" i="1"/>
  <c r="L15972" i="1"/>
  <c r="Q15971" i="1"/>
  <c r="P15971" i="1"/>
  <c r="L15971" i="1"/>
  <c r="Q15970" i="1"/>
  <c r="P15970" i="1"/>
  <c r="L15970" i="1"/>
  <c r="Q15969" i="1"/>
  <c r="P15969" i="1"/>
  <c r="L15969" i="1"/>
  <c r="Q15968" i="1"/>
  <c r="P15968" i="1"/>
  <c r="L15968" i="1"/>
  <c r="Q15967" i="1"/>
  <c r="P15967" i="1"/>
  <c r="L15967" i="1"/>
  <c r="Q15966" i="1"/>
  <c r="P15966" i="1"/>
  <c r="L15966" i="1"/>
  <c r="Q15965" i="1"/>
  <c r="P15965" i="1"/>
  <c r="L15965" i="1"/>
  <c r="Q15964" i="1"/>
  <c r="P15964" i="1"/>
  <c r="L15964" i="1"/>
  <c r="Q15963" i="1"/>
  <c r="P15963" i="1"/>
  <c r="L15963" i="1"/>
  <c r="Q15962" i="1"/>
  <c r="P15962" i="1"/>
  <c r="L15962" i="1"/>
  <c r="Q15961" i="1"/>
  <c r="P15961" i="1"/>
  <c r="L15961" i="1"/>
  <c r="Q15960" i="1"/>
  <c r="P15960" i="1"/>
  <c r="L15960" i="1"/>
  <c r="Q15959" i="1"/>
  <c r="P15959" i="1"/>
  <c r="L15959" i="1"/>
  <c r="Q15958" i="1"/>
  <c r="P15958" i="1"/>
  <c r="L15958" i="1"/>
  <c r="Q15957" i="1"/>
  <c r="P15957" i="1"/>
  <c r="L15957" i="1"/>
  <c r="Q15956" i="1"/>
  <c r="P15956" i="1"/>
  <c r="L15956" i="1"/>
  <c r="Q15955" i="1"/>
  <c r="P15955" i="1"/>
  <c r="L15955" i="1"/>
  <c r="Q15954" i="1"/>
  <c r="P15954" i="1"/>
  <c r="L15954" i="1"/>
  <c r="Q15953" i="1"/>
  <c r="P15953" i="1"/>
  <c r="L15953" i="1"/>
  <c r="Q15952" i="1"/>
  <c r="P15952" i="1"/>
  <c r="L15952" i="1"/>
  <c r="Q15951" i="1"/>
  <c r="P15951" i="1"/>
  <c r="L15951" i="1"/>
  <c r="Q15950" i="1"/>
  <c r="P15950" i="1"/>
  <c r="L15950" i="1"/>
  <c r="Q15949" i="1"/>
  <c r="P15949" i="1"/>
  <c r="L15949" i="1"/>
  <c r="Q15948" i="1"/>
  <c r="P15948" i="1"/>
  <c r="L15948" i="1"/>
  <c r="Q15947" i="1"/>
  <c r="P15947" i="1"/>
  <c r="L15947" i="1"/>
  <c r="Q15946" i="1"/>
  <c r="P15946" i="1"/>
  <c r="L15946" i="1"/>
  <c r="Q15945" i="1"/>
  <c r="P15945" i="1"/>
  <c r="L15945" i="1"/>
  <c r="Q15944" i="1"/>
  <c r="P15944" i="1"/>
  <c r="L15944" i="1"/>
  <c r="Q15943" i="1"/>
  <c r="P15943" i="1"/>
  <c r="L15943" i="1"/>
  <c r="Q15942" i="1"/>
  <c r="P15942" i="1"/>
  <c r="L15942" i="1"/>
  <c r="Q15941" i="1"/>
  <c r="P15941" i="1"/>
  <c r="L15941" i="1"/>
  <c r="Q15940" i="1"/>
  <c r="P15940" i="1"/>
  <c r="L15940" i="1"/>
  <c r="Q15939" i="1"/>
  <c r="P15939" i="1"/>
  <c r="L15939" i="1"/>
  <c r="Q15938" i="1"/>
  <c r="P15938" i="1"/>
  <c r="L15938" i="1"/>
  <c r="Q15937" i="1"/>
  <c r="P15937" i="1"/>
  <c r="L15937" i="1"/>
  <c r="Q15936" i="1"/>
  <c r="P15936" i="1"/>
  <c r="L15936" i="1"/>
  <c r="Q15935" i="1"/>
  <c r="P15935" i="1"/>
  <c r="L15935" i="1"/>
  <c r="Q15934" i="1"/>
  <c r="P15934" i="1"/>
  <c r="L15934" i="1"/>
  <c r="Q15933" i="1"/>
  <c r="P15933" i="1"/>
  <c r="L15933" i="1"/>
  <c r="Q15932" i="1"/>
  <c r="P15932" i="1"/>
  <c r="L15932" i="1"/>
  <c r="Q15931" i="1"/>
  <c r="P15931" i="1"/>
  <c r="L15931" i="1"/>
  <c r="Q15930" i="1"/>
  <c r="P15930" i="1"/>
  <c r="L15930" i="1"/>
  <c r="Q15929" i="1"/>
  <c r="P15929" i="1"/>
  <c r="L15929" i="1"/>
  <c r="Q15928" i="1"/>
  <c r="P15928" i="1"/>
  <c r="L15928" i="1"/>
  <c r="Q15927" i="1"/>
  <c r="P15927" i="1"/>
  <c r="L15927" i="1"/>
  <c r="Q15926" i="1"/>
  <c r="P15926" i="1"/>
  <c r="L15926" i="1"/>
  <c r="Q15925" i="1"/>
  <c r="P15925" i="1"/>
  <c r="L15925" i="1"/>
  <c r="Q15924" i="1"/>
  <c r="P15924" i="1"/>
  <c r="L15924" i="1"/>
  <c r="Q15923" i="1"/>
  <c r="P15923" i="1"/>
  <c r="L15923" i="1"/>
  <c r="Q15922" i="1"/>
  <c r="P15922" i="1"/>
  <c r="L15922" i="1"/>
  <c r="Q15921" i="1"/>
  <c r="P15921" i="1"/>
  <c r="L15921" i="1"/>
  <c r="Q15920" i="1"/>
  <c r="P15920" i="1"/>
  <c r="L15920" i="1"/>
  <c r="Q15919" i="1"/>
  <c r="P15919" i="1"/>
  <c r="L15919" i="1"/>
  <c r="Q15918" i="1"/>
  <c r="P15918" i="1"/>
  <c r="L15918" i="1"/>
  <c r="Q15917" i="1"/>
  <c r="P15917" i="1"/>
  <c r="L15917" i="1"/>
  <c r="Q15916" i="1"/>
  <c r="P15916" i="1"/>
  <c r="L15916" i="1"/>
  <c r="Q15915" i="1"/>
  <c r="P15915" i="1"/>
  <c r="L15915" i="1"/>
  <c r="Q15914" i="1"/>
  <c r="P15914" i="1"/>
  <c r="L15914" i="1"/>
  <c r="Q15913" i="1"/>
  <c r="P15913" i="1"/>
  <c r="L15913" i="1"/>
  <c r="Q15912" i="1"/>
  <c r="P15912" i="1"/>
  <c r="L15912" i="1"/>
  <c r="Q15911" i="1"/>
  <c r="P15911" i="1"/>
  <c r="L15911" i="1"/>
  <c r="Q15910" i="1"/>
  <c r="P15910" i="1"/>
  <c r="L15910" i="1"/>
  <c r="Q15909" i="1"/>
  <c r="P15909" i="1"/>
  <c r="L15909" i="1"/>
  <c r="Q15908" i="1"/>
  <c r="P15908" i="1"/>
  <c r="L15908" i="1"/>
  <c r="Q15907" i="1"/>
  <c r="P15907" i="1"/>
  <c r="L15907" i="1"/>
  <c r="Q15906" i="1"/>
  <c r="P15906" i="1"/>
  <c r="L15906" i="1"/>
  <c r="Q15905" i="1"/>
  <c r="P15905" i="1"/>
  <c r="L15905" i="1"/>
  <c r="Q15904" i="1"/>
  <c r="P15904" i="1"/>
  <c r="L15904" i="1"/>
  <c r="Q15903" i="1"/>
  <c r="P15903" i="1"/>
  <c r="L15903" i="1"/>
  <c r="Q15902" i="1"/>
  <c r="P15902" i="1"/>
  <c r="L15902" i="1"/>
  <c r="Q15901" i="1"/>
  <c r="P15901" i="1"/>
  <c r="L15901" i="1"/>
  <c r="Q15900" i="1"/>
  <c r="P15900" i="1"/>
  <c r="L15900" i="1"/>
  <c r="Q15899" i="1"/>
  <c r="P15899" i="1"/>
  <c r="L15899" i="1"/>
  <c r="Q15898" i="1"/>
  <c r="P15898" i="1"/>
  <c r="L15898" i="1"/>
  <c r="Q15897" i="1"/>
  <c r="P15897" i="1"/>
  <c r="L15897" i="1"/>
  <c r="Q15896" i="1"/>
  <c r="P15896" i="1"/>
  <c r="L15896" i="1"/>
  <c r="Q15895" i="1"/>
  <c r="P15895" i="1"/>
  <c r="L15895" i="1"/>
  <c r="Q15894" i="1"/>
  <c r="P15894" i="1"/>
  <c r="L15894" i="1"/>
  <c r="Q15893" i="1"/>
  <c r="P15893" i="1"/>
  <c r="L15893" i="1"/>
  <c r="Q15892" i="1"/>
  <c r="P15892" i="1"/>
  <c r="L15892" i="1"/>
  <c r="Q15891" i="1"/>
  <c r="P15891" i="1"/>
  <c r="L15891" i="1"/>
  <c r="Q15890" i="1"/>
  <c r="P15890" i="1"/>
  <c r="L15890" i="1"/>
  <c r="Q15889" i="1"/>
  <c r="P15889" i="1"/>
  <c r="L15889" i="1"/>
  <c r="Q15888" i="1"/>
  <c r="P15888" i="1"/>
  <c r="L15888" i="1"/>
  <c r="Q15887" i="1"/>
  <c r="P15887" i="1"/>
  <c r="L15887" i="1"/>
  <c r="Q15886" i="1"/>
  <c r="P15886" i="1"/>
  <c r="L15886" i="1"/>
  <c r="Q15885" i="1"/>
  <c r="P15885" i="1"/>
  <c r="L15885" i="1"/>
  <c r="Q15884" i="1"/>
  <c r="P15884" i="1"/>
  <c r="L15884" i="1"/>
  <c r="Q15883" i="1"/>
  <c r="P15883" i="1"/>
  <c r="L15883" i="1"/>
  <c r="Q15882" i="1"/>
  <c r="P15882" i="1"/>
  <c r="L15882" i="1"/>
  <c r="Q15881" i="1"/>
  <c r="P15881" i="1"/>
  <c r="L15881" i="1"/>
  <c r="Q15880" i="1"/>
  <c r="P15880" i="1"/>
  <c r="L15880" i="1"/>
  <c r="Q15879" i="1"/>
  <c r="P15879" i="1"/>
  <c r="L15879" i="1"/>
  <c r="Q15878" i="1"/>
  <c r="P15878" i="1"/>
  <c r="L15878" i="1"/>
  <c r="Q15877" i="1"/>
  <c r="P15877" i="1"/>
  <c r="L15877" i="1"/>
  <c r="Q15876" i="1"/>
  <c r="P15876" i="1"/>
  <c r="L15876" i="1"/>
  <c r="Q15875" i="1"/>
  <c r="P15875" i="1"/>
  <c r="L15875" i="1"/>
  <c r="Q15874" i="1"/>
  <c r="P15874" i="1"/>
  <c r="L15874" i="1"/>
  <c r="Q15873" i="1"/>
  <c r="P15873" i="1"/>
  <c r="L15873" i="1"/>
  <c r="Q15872" i="1"/>
  <c r="P15872" i="1"/>
  <c r="L15872" i="1"/>
  <c r="Q15871" i="1"/>
  <c r="P15871" i="1"/>
  <c r="L15871" i="1"/>
  <c r="Q15870" i="1"/>
  <c r="P15870" i="1"/>
  <c r="L15870" i="1"/>
  <c r="Q15869" i="1"/>
  <c r="P15869" i="1"/>
  <c r="L15869" i="1"/>
  <c r="Q15868" i="1"/>
  <c r="P15868" i="1"/>
  <c r="L15868" i="1"/>
  <c r="Q15867" i="1"/>
  <c r="P15867" i="1"/>
  <c r="L15867" i="1"/>
  <c r="Q15866" i="1"/>
  <c r="P15866" i="1"/>
  <c r="L15866" i="1"/>
  <c r="Q15865" i="1"/>
  <c r="P15865" i="1"/>
  <c r="L15865" i="1"/>
  <c r="Q15864" i="1"/>
  <c r="P15864" i="1"/>
  <c r="L15864" i="1"/>
  <c r="Q15863" i="1"/>
  <c r="P15863" i="1"/>
  <c r="L15863" i="1"/>
  <c r="Q15862" i="1"/>
  <c r="P15862" i="1"/>
  <c r="L15862" i="1"/>
  <c r="Q15861" i="1"/>
  <c r="P15861" i="1"/>
  <c r="L15861" i="1"/>
  <c r="Q15860" i="1"/>
  <c r="P15860" i="1"/>
  <c r="L15860" i="1"/>
  <c r="Q15859" i="1"/>
  <c r="P15859" i="1"/>
  <c r="L15859" i="1"/>
  <c r="Q15858" i="1"/>
  <c r="P15858" i="1"/>
  <c r="L15858" i="1"/>
  <c r="Q15857" i="1"/>
  <c r="P15857" i="1"/>
  <c r="L15857" i="1"/>
  <c r="Q15856" i="1"/>
  <c r="P15856" i="1"/>
  <c r="L15856" i="1"/>
  <c r="Q15855" i="1"/>
  <c r="P15855" i="1"/>
  <c r="L15855" i="1"/>
  <c r="Q15854" i="1"/>
  <c r="P15854" i="1"/>
  <c r="L15854" i="1"/>
  <c r="Q15853" i="1"/>
  <c r="P15853" i="1"/>
  <c r="L15853" i="1"/>
  <c r="Q15852" i="1"/>
  <c r="P15852" i="1"/>
  <c r="L15852" i="1"/>
  <c r="Q15851" i="1"/>
  <c r="P15851" i="1"/>
  <c r="L15851" i="1"/>
  <c r="Q15850" i="1"/>
  <c r="P15850" i="1"/>
  <c r="L15850" i="1"/>
  <c r="Q15849" i="1"/>
  <c r="P15849" i="1"/>
  <c r="L15849" i="1"/>
  <c r="Q15848" i="1"/>
  <c r="P15848" i="1"/>
  <c r="L15848" i="1"/>
  <c r="Q15847" i="1"/>
  <c r="P15847" i="1"/>
  <c r="L15847" i="1"/>
  <c r="Q15846" i="1"/>
  <c r="P15846" i="1"/>
  <c r="L15846" i="1"/>
  <c r="Q15845" i="1"/>
  <c r="P15845" i="1"/>
  <c r="L15845" i="1"/>
  <c r="Q15844" i="1"/>
  <c r="P15844" i="1"/>
  <c r="L15844" i="1"/>
  <c r="Q15843" i="1"/>
  <c r="P15843" i="1"/>
  <c r="L15843" i="1"/>
  <c r="Q15842" i="1"/>
  <c r="P15842" i="1"/>
  <c r="L15842" i="1"/>
  <c r="Q15841" i="1"/>
  <c r="P15841" i="1"/>
  <c r="L15841" i="1"/>
  <c r="Q15840" i="1"/>
  <c r="P15840" i="1"/>
  <c r="L15840" i="1"/>
  <c r="Q15839" i="1"/>
  <c r="P15839" i="1"/>
  <c r="L15839" i="1"/>
  <c r="Q15838" i="1"/>
  <c r="P15838" i="1"/>
  <c r="L15838" i="1"/>
  <c r="Q15837" i="1"/>
  <c r="P15837" i="1"/>
  <c r="L15837" i="1"/>
  <c r="Q15836" i="1"/>
  <c r="P15836" i="1"/>
  <c r="L15836" i="1"/>
  <c r="Q15835" i="1"/>
  <c r="P15835" i="1"/>
  <c r="L15835" i="1"/>
  <c r="Q15834" i="1"/>
  <c r="P15834" i="1"/>
  <c r="L15834" i="1"/>
  <c r="Q15833" i="1"/>
  <c r="P15833" i="1"/>
  <c r="L15833" i="1"/>
  <c r="Q15832" i="1"/>
  <c r="P15832" i="1"/>
  <c r="L15832" i="1"/>
  <c r="Q15831" i="1"/>
  <c r="P15831" i="1"/>
  <c r="L15831" i="1"/>
  <c r="Q15830" i="1"/>
  <c r="P15830" i="1"/>
  <c r="L15830" i="1"/>
  <c r="Q15829" i="1"/>
  <c r="P15829" i="1"/>
  <c r="L15829" i="1"/>
  <c r="Q15828" i="1"/>
  <c r="P15828" i="1"/>
  <c r="L15828" i="1"/>
  <c r="Q15827" i="1"/>
  <c r="P15827" i="1"/>
  <c r="L15827" i="1"/>
  <c r="Q15826" i="1"/>
  <c r="P15826" i="1"/>
  <c r="L15826" i="1"/>
  <c r="Q15825" i="1"/>
  <c r="P15825" i="1"/>
  <c r="L15825" i="1"/>
  <c r="Q15824" i="1"/>
  <c r="P15824" i="1"/>
  <c r="L15824" i="1"/>
  <c r="Q15823" i="1"/>
  <c r="P15823" i="1"/>
  <c r="L15823" i="1"/>
  <c r="Q15822" i="1"/>
  <c r="P15822" i="1"/>
  <c r="L15822" i="1"/>
  <c r="Q15821" i="1"/>
  <c r="P15821" i="1"/>
  <c r="L15821" i="1"/>
  <c r="Q15820" i="1"/>
  <c r="P15820" i="1"/>
  <c r="L15820" i="1"/>
  <c r="Q15819" i="1"/>
  <c r="P15819" i="1"/>
  <c r="L15819" i="1"/>
  <c r="Q15818" i="1"/>
  <c r="P15818" i="1"/>
  <c r="L15818" i="1"/>
  <c r="Q15817" i="1"/>
  <c r="P15817" i="1"/>
  <c r="L15817" i="1"/>
  <c r="Q15816" i="1"/>
  <c r="P15816" i="1"/>
  <c r="L15816" i="1"/>
  <c r="Q15815" i="1"/>
  <c r="P15815" i="1"/>
  <c r="L15815" i="1"/>
  <c r="Q15814" i="1"/>
  <c r="P15814" i="1"/>
  <c r="L15814" i="1"/>
  <c r="Q15813" i="1"/>
  <c r="P15813" i="1"/>
  <c r="L15813" i="1"/>
  <c r="Q15812" i="1"/>
  <c r="P15812" i="1"/>
  <c r="L15812" i="1"/>
  <c r="Q15811" i="1"/>
  <c r="P15811" i="1"/>
  <c r="L15811" i="1"/>
  <c r="Q15810" i="1"/>
  <c r="P15810" i="1"/>
  <c r="L15810" i="1"/>
  <c r="Q15809" i="1"/>
  <c r="P15809" i="1"/>
  <c r="L15809" i="1"/>
  <c r="Q15808" i="1"/>
  <c r="P15808" i="1"/>
  <c r="L15808" i="1"/>
  <c r="Q15807" i="1"/>
  <c r="P15807" i="1"/>
  <c r="L15807" i="1"/>
  <c r="Q15806" i="1"/>
  <c r="P15806" i="1"/>
  <c r="L15806" i="1"/>
  <c r="Q15805" i="1"/>
  <c r="P15805" i="1"/>
  <c r="L15805" i="1"/>
  <c r="Q15804" i="1"/>
  <c r="P15804" i="1"/>
  <c r="L15804" i="1"/>
  <c r="Q15803" i="1"/>
  <c r="P15803" i="1"/>
  <c r="L15803" i="1"/>
  <c r="Q15802" i="1"/>
  <c r="P15802" i="1"/>
  <c r="L15802" i="1"/>
  <c r="Q15801" i="1"/>
  <c r="P15801" i="1"/>
  <c r="L15801" i="1"/>
  <c r="Q15800" i="1"/>
  <c r="P15800" i="1"/>
  <c r="L15800" i="1"/>
  <c r="Q15799" i="1"/>
  <c r="P15799" i="1"/>
  <c r="L15799" i="1"/>
  <c r="Q15798" i="1"/>
  <c r="P15798" i="1"/>
  <c r="L15798" i="1"/>
  <c r="Q15797" i="1"/>
  <c r="P15797" i="1"/>
  <c r="L15797" i="1"/>
  <c r="Q15796" i="1"/>
  <c r="P15796" i="1"/>
  <c r="L15796" i="1"/>
  <c r="Q15795" i="1"/>
  <c r="P15795" i="1"/>
  <c r="L15795" i="1"/>
  <c r="Q15794" i="1"/>
  <c r="P15794" i="1"/>
  <c r="L15794" i="1"/>
  <c r="Q15793" i="1"/>
  <c r="P15793" i="1"/>
  <c r="L15793" i="1"/>
  <c r="Q15792" i="1"/>
  <c r="P15792" i="1"/>
  <c r="L15792" i="1"/>
  <c r="Q15791" i="1"/>
  <c r="P15791" i="1"/>
  <c r="L15791" i="1"/>
  <c r="Q15790" i="1"/>
  <c r="P15790" i="1"/>
  <c r="L15790" i="1"/>
  <c r="Q15789" i="1"/>
  <c r="P15789" i="1"/>
  <c r="L15789" i="1"/>
  <c r="Q15788" i="1"/>
  <c r="P15788" i="1"/>
  <c r="L15788" i="1"/>
  <c r="Q15787" i="1"/>
  <c r="P15787" i="1"/>
  <c r="L15787" i="1"/>
  <c r="Q15786" i="1"/>
  <c r="P15786" i="1"/>
  <c r="L15786" i="1"/>
  <c r="Q15785" i="1"/>
  <c r="P15785" i="1"/>
  <c r="L15785" i="1"/>
  <c r="Q15784" i="1"/>
  <c r="P15784" i="1"/>
  <c r="L15784" i="1"/>
  <c r="Q15783" i="1"/>
  <c r="P15783" i="1"/>
  <c r="L15783" i="1"/>
  <c r="Q15782" i="1"/>
  <c r="P15782" i="1"/>
  <c r="L15782" i="1"/>
  <c r="Q15781" i="1"/>
  <c r="P15781" i="1"/>
  <c r="L15781" i="1"/>
  <c r="Q15780" i="1"/>
  <c r="P15780" i="1"/>
  <c r="L15780" i="1"/>
  <c r="Q15779" i="1"/>
  <c r="P15779" i="1"/>
  <c r="L15779" i="1"/>
  <c r="Q15778" i="1"/>
  <c r="P15778" i="1"/>
  <c r="L15778" i="1"/>
  <c r="Q15777" i="1"/>
  <c r="P15777" i="1"/>
  <c r="L15777" i="1"/>
  <c r="Q15776" i="1"/>
  <c r="P15776" i="1"/>
  <c r="L15776" i="1"/>
  <c r="Q15775" i="1"/>
  <c r="P15775" i="1"/>
  <c r="L15775" i="1"/>
  <c r="Q15774" i="1"/>
  <c r="P15774" i="1"/>
  <c r="L15774" i="1"/>
  <c r="Q15773" i="1"/>
  <c r="P15773" i="1"/>
  <c r="L15773" i="1"/>
  <c r="Q15772" i="1"/>
  <c r="P15772" i="1"/>
  <c r="L15772" i="1"/>
  <c r="Q15771" i="1"/>
  <c r="P15771" i="1"/>
  <c r="L15771" i="1"/>
  <c r="Q15770" i="1"/>
  <c r="P15770" i="1"/>
  <c r="L15770" i="1"/>
  <c r="Q15769" i="1"/>
  <c r="P15769" i="1"/>
  <c r="L15769" i="1"/>
  <c r="Q15768" i="1"/>
  <c r="P15768" i="1"/>
  <c r="L15768" i="1"/>
  <c r="Q15767" i="1"/>
  <c r="P15767" i="1"/>
  <c r="L15767" i="1"/>
  <c r="Q15766" i="1"/>
  <c r="P15766" i="1"/>
  <c r="L15766" i="1"/>
  <c r="Q15765" i="1"/>
  <c r="P15765" i="1"/>
  <c r="L15765" i="1"/>
  <c r="Q15764" i="1"/>
  <c r="P15764" i="1"/>
  <c r="L15764" i="1"/>
  <c r="Q15763" i="1"/>
  <c r="P15763" i="1"/>
  <c r="L15763" i="1"/>
  <c r="Q15762" i="1"/>
  <c r="P15762" i="1"/>
  <c r="L15762" i="1"/>
  <c r="Q15761" i="1"/>
  <c r="P15761" i="1"/>
  <c r="L15761" i="1"/>
  <c r="Q15760" i="1"/>
  <c r="P15760" i="1"/>
  <c r="L15760" i="1"/>
  <c r="Q15759" i="1"/>
  <c r="P15759" i="1"/>
  <c r="L15759" i="1"/>
  <c r="Q15758" i="1"/>
  <c r="P15758" i="1"/>
  <c r="L15758" i="1"/>
  <c r="Q15757" i="1"/>
  <c r="P15757" i="1"/>
  <c r="L15757" i="1"/>
  <c r="Q15756" i="1"/>
  <c r="P15756" i="1"/>
  <c r="L15756" i="1"/>
  <c r="Q15755" i="1"/>
  <c r="P15755" i="1"/>
  <c r="L15755" i="1"/>
  <c r="Q15754" i="1"/>
  <c r="P15754" i="1"/>
  <c r="L15754" i="1"/>
  <c r="Q15753" i="1"/>
  <c r="P15753" i="1"/>
  <c r="L15753" i="1"/>
  <c r="Q15752" i="1"/>
  <c r="P15752" i="1"/>
  <c r="L15752" i="1"/>
  <c r="Q15751" i="1"/>
  <c r="P15751" i="1"/>
  <c r="L15751" i="1"/>
  <c r="Q15750" i="1"/>
  <c r="P15750" i="1"/>
  <c r="L15750" i="1"/>
  <c r="Q15749" i="1"/>
  <c r="P15749" i="1"/>
  <c r="L15749" i="1"/>
  <c r="Q15748" i="1"/>
  <c r="P15748" i="1"/>
  <c r="L15748" i="1"/>
  <c r="Q15747" i="1"/>
  <c r="P15747" i="1"/>
  <c r="L15747" i="1"/>
  <c r="Q15746" i="1"/>
  <c r="P15746" i="1"/>
  <c r="L15746" i="1"/>
  <c r="Q15745" i="1"/>
  <c r="P15745" i="1"/>
  <c r="L15745" i="1"/>
  <c r="Q15744" i="1"/>
  <c r="P15744" i="1"/>
  <c r="L15744" i="1"/>
  <c r="Q15743" i="1"/>
  <c r="P15743" i="1"/>
  <c r="L15743" i="1"/>
  <c r="Q15742" i="1"/>
  <c r="P15742" i="1"/>
  <c r="L15742" i="1"/>
  <c r="Q15741" i="1"/>
  <c r="P15741" i="1"/>
  <c r="L15741" i="1"/>
  <c r="Q15740" i="1"/>
  <c r="P15740" i="1"/>
  <c r="L15740" i="1"/>
  <c r="Q15739" i="1"/>
  <c r="P15739" i="1"/>
  <c r="L15739" i="1"/>
  <c r="Q15738" i="1"/>
  <c r="P15738" i="1"/>
  <c r="L15738" i="1"/>
  <c r="Q15737" i="1"/>
  <c r="P15737" i="1"/>
  <c r="L15737" i="1"/>
  <c r="Q15736" i="1"/>
  <c r="P15736" i="1"/>
  <c r="L15736" i="1"/>
  <c r="Q15735" i="1"/>
  <c r="P15735" i="1"/>
  <c r="L15735" i="1"/>
  <c r="Q15734" i="1"/>
  <c r="P15734" i="1"/>
  <c r="L15734" i="1"/>
  <c r="Q15733" i="1"/>
  <c r="P15733" i="1"/>
  <c r="L15733" i="1"/>
  <c r="Q15732" i="1"/>
  <c r="P15732" i="1"/>
  <c r="L15732" i="1"/>
  <c r="Q15731" i="1"/>
  <c r="P15731" i="1"/>
  <c r="L15731" i="1"/>
  <c r="Q15730" i="1"/>
  <c r="P15730" i="1"/>
  <c r="L15730" i="1"/>
  <c r="Q15729" i="1"/>
  <c r="P15729" i="1"/>
  <c r="L15729" i="1"/>
  <c r="Q15728" i="1"/>
  <c r="P15728" i="1"/>
  <c r="L15728" i="1"/>
  <c r="Q15727" i="1"/>
  <c r="P15727" i="1"/>
  <c r="L15727" i="1"/>
  <c r="Q15726" i="1"/>
  <c r="P15726" i="1"/>
  <c r="L15726" i="1"/>
  <c r="Q15725" i="1"/>
  <c r="P15725" i="1"/>
  <c r="L15725" i="1"/>
  <c r="Q15724" i="1"/>
  <c r="P15724" i="1"/>
  <c r="L15724" i="1"/>
  <c r="Q15723" i="1"/>
  <c r="P15723" i="1"/>
  <c r="L15723" i="1"/>
  <c r="Q15722" i="1"/>
  <c r="P15722" i="1"/>
  <c r="L15722" i="1"/>
  <c r="Q15721" i="1"/>
  <c r="P15721" i="1"/>
  <c r="L15721" i="1"/>
  <c r="Q15720" i="1"/>
  <c r="P15720" i="1"/>
  <c r="L15720" i="1"/>
  <c r="Q15719" i="1"/>
  <c r="P15719" i="1"/>
  <c r="L15719" i="1"/>
  <c r="Q15718" i="1"/>
  <c r="P15718" i="1"/>
  <c r="L15718" i="1"/>
  <c r="Q15717" i="1"/>
  <c r="P15717" i="1"/>
  <c r="L15717" i="1"/>
  <c r="Q15716" i="1"/>
  <c r="P15716" i="1"/>
  <c r="L15716" i="1"/>
  <c r="Q15715" i="1"/>
  <c r="P15715" i="1"/>
  <c r="L15715" i="1"/>
  <c r="Q15714" i="1"/>
  <c r="P15714" i="1"/>
  <c r="L15714" i="1"/>
  <c r="Q15713" i="1"/>
  <c r="P15713" i="1"/>
  <c r="L15713" i="1"/>
  <c r="Q15712" i="1"/>
  <c r="P15712" i="1"/>
  <c r="L15712" i="1"/>
  <c r="Q15711" i="1"/>
  <c r="P15711" i="1"/>
  <c r="L15711" i="1"/>
  <c r="Q15710" i="1"/>
  <c r="P15710" i="1"/>
  <c r="L15710" i="1"/>
  <c r="Q15709" i="1"/>
  <c r="P15709" i="1"/>
  <c r="L15709" i="1"/>
  <c r="Q15708" i="1"/>
  <c r="P15708" i="1"/>
  <c r="L15708" i="1"/>
  <c r="Q15707" i="1"/>
  <c r="P15707" i="1"/>
  <c r="L15707" i="1"/>
  <c r="Q15706" i="1"/>
  <c r="P15706" i="1"/>
  <c r="L15706" i="1"/>
  <c r="Q15705" i="1"/>
  <c r="P15705" i="1"/>
  <c r="L15705" i="1"/>
  <c r="Q15704" i="1"/>
  <c r="P15704" i="1"/>
  <c r="L15704" i="1"/>
  <c r="Q15703" i="1"/>
  <c r="P15703" i="1"/>
  <c r="L15703" i="1"/>
  <c r="Q15702" i="1"/>
  <c r="P15702" i="1"/>
  <c r="L15702" i="1"/>
  <c r="Q15701" i="1"/>
  <c r="P15701" i="1"/>
  <c r="L15701" i="1"/>
  <c r="Q15700" i="1"/>
  <c r="P15700" i="1"/>
  <c r="L15700" i="1"/>
  <c r="Q15699" i="1"/>
  <c r="P15699" i="1"/>
  <c r="L15699" i="1"/>
  <c r="Q15698" i="1"/>
  <c r="P15698" i="1"/>
  <c r="L15698" i="1"/>
  <c r="Q15697" i="1"/>
  <c r="P15697" i="1"/>
  <c r="L15697" i="1"/>
  <c r="Q15696" i="1"/>
  <c r="P15696" i="1"/>
  <c r="L15696" i="1"/>
  <c r="Q15695" i="1"/>
  <c r="P15695" i="1"/>
  <c r="L15695" i="1"/>
  <c r="Q15694" i="1"/>
  <c r="P15694" i="1"/>
  <c r="L15694" i="1"/>
  <c r="Q15693" i="1"/>
  <c r="P15693" i="1"/>
  <c r="L15693" i="1"/>
  <c r="Q15692" i="1"/>
  <c r="P15692" i="1"/>
  <c r="L15692" i="1"/>
  <c r="Q15691" i="1"/>
  <c r="P15691" i="1"/>
  <c r="L15691" i="1"/>
  <c r="Q15690" i="1"/>
  <c r="P15690" i="1"/>
  <c r="L15690" i="1"/>
  <c r="Q15689" i="1"/>
  <c r="P15689" i="1"/>
  <c r="L15689" i="1"/>
  <c r="Q15688" i="1"/>
  <c r="P15688" i="1"/>
  <c r="L15688" i="1"/>
  <c r="Q15687" i="1"/>
  <c r="P15687" i="1"/>
  <c r="L15687" i="1"/>
  <c r="Q15686" i="1"/>
  <c r="P15686" i="1"/>
  <c r="L15686" i="1"/>
  <c r="Q15685" i="1"/>
  <c r="P15685" i="1"/>
  <c r="L15685" i="1"/>
  <c r="Q15684" i="1"/>
  <c r="P15684" i="1"/>
  <c r="L15684" i="1"/>
  <c r="Q15683" i="1"/>
  <c r="P15683" i="1"/>
  <c r="L15683" i="1"/>
  <c r="Q15682" i="1"/>
  <c r="P15682" i="1"/>
  <c r="L15682" i="1"/>
  <c r="Q15681" i="1"/>
  <c r="P15681" i="1"/>
  <c r="L15681" i="1"/>
  <c r="Q15680" i="1"/>
  <c r="P15680" i="1"/>
  <c r="L15680" i="1"/>
  <c r="Q15679" i="1"/>
  <c r="P15679" i="1"/>
  <c r="L15679" i="1"/>
  <c r="Q15678" i="1"/>
  <c r="P15678" i="1"/>
  <c r="L15678" i="1"/>
  <c r="Q15677" i="1"/>
  <c r="P15677" i="1"/>
  <c r="L15677" i="1"/>
  <c r="Q15676" i="1"/>
  <c r="P15676" i="1"/>
  <c r="L15676" i="1"/>
  <c r="Q15675" i="1"/>
  <c r="P15675" i="1"/>
  <c r="L15675" i="1"/>
  <c r="Q15674" i="1"/>
  <c r="P15674" i="1"/>
  <c r="L15674" i="1"/>
  <c r="Q15673" i="1"/>
  <c r="P15673" i="1"/>
  <c r="L15673" i="1"/>
  <c r="Q15672" i="1"/>
  <c r="P15672" i="1"/>
  <c r="L15672" i="1"/>
  <c r="Q15671" i="1"/>
  <c r="P15671" i="1"/>
  <c r="L15671" i="1"/>
  <c r="Q15670" i="1"/>
  <c r="P15670" i="1"/>
  <c r="L15670" i="1"/>
  <c r="Q15669" i="1"/>
  <c r="P15669" i="1"/>
  <c r="L15669" i="1"/>
  <c r="Q15668" i="1"/>
  <c r="P15668" i="1"/>
  <c r="L15668" i="1"/>
  <c r="Q15667" i="1"/>
  <c r="P15667" i="1"/>
  <c r="L15667" i="1"/>
  <c r="Q15666" i="1"/>
  <c r="P15666" i="1"/>
  <c r="L15666" i="1"/>
  <c r="Q15665" i="1"/>
  <c r="P15665" i="1"/>
  <c r="L15665" i="1"/>
  <c r="Q15664" i="1"/>
  <c r="P15664" i="1"/>
  <c r="L15664" i="1"/>
  <c r="Q15663" i="1"/>
  <c r="P15663" i="1"/>
  <c r="L15663" i="1"/>
  <c r="Q15662" i="1"/>
  <c r="P15662" i="1"/>
  <c r="L15662" i="1"/>
  <c r="Q15661" i="1"/>
  <c r="P15661" i="1"/>
  <c r="L15661" i="1"/>
  <c r="Q15660" i="1"/>
  <c r="P15660" i="1"/>
  <c r="L15660" i="1"/>
  <c r="Q15659" i="1"/>
  <c r="P15659" i="1"/>
  <c r="L15659" i="1"/>
  <c r="Q15658" i="1"/>
  <c r="P15658" i="1"/>
  <c r="L15658" i="1"/>
  <c r="Q15657" i="1"/>
  <c r="P15657" i="1"/>
  <c r="L15657" i="1"/>
  <c r="Q15656" i="1"/>
  <c r="P15656" i="1"/>
  <c r="L15656" i="1"/>
  <c r="Q15655" i="1"/>
  <c r="P15655" i="1"/>
  <c r="L15655" i="1"/>
  <c r="Q15654" i="1"/>
  <c r="P15654" i="1"/>
  <c r="L15654" i="1"/>
  <c r="Q15653" i="1"/>
  <c r="P15653" i="1"/>
  <c r="L15653" i="1"/>
  <c r="Q15652" i="1"/>
  <c r="P15652" i="1"/>
  <c r="L15652" i="1"/>
  <c r="Q15651" i="1"/>
  <c r="P15651" i="1"/>
  <c r="L15651" i="1"/>
  <c r="Q15650" i="1"/>
  <c r="P15650" i="1"/>
  <c r="L15650" i="1"/>
  <c r="Q15649" i="1"/>
  <c r="P15649" i="1"/>
  <c r="L15649" i="1"/>
  <c r="Q15648" i="1"/>
  <c r="P15648" i="1"/>
  <c r="L15648" i="1"/>
  <c r="Q15647" i="1"/>
  <c r="P15647" i="1"/>
  <c r="L15647" i="1"/>
  <c r="Q15646" i="1"/>
  <c r="P15646" i="1"/>
  <c r="L15646" i="1"/>
  <c r="Q15645" i="1"/>
  <c r="P15645" i="1"/>
  <c r="L15645" i="1"/>
  <c r="Q15644" i="1"/>
  <c r="P15644" i="1"/>
  <c r="L15644" i="1"/>
  <c r="Q15643" i="1"/>
  <c r="P15643" i="1"/>
  <c r="L15643" i="1"/>
  <c r="Q15642" i="1"/>
  <c r="P15642" i="1"/>
  <c r="L15642" i="1"/>
  <c r="Q15641" i="1"/>
  <c r="P15641" i="1"/>
  <c r="L15641" i="1"/>
  <c r="Q15640" i="1"/>
  <c r="P15640" i="1"/>
  <c r="L15640" i="1"/>
  <c r="Q15639" i="1"/>
  <c r="P15639" i="1"/>
  <c r="L15639" i="1"/>
  <c r="Q15638" i="1"/>
  <c r="P15638" i="1"/>
  <c r="L15638" i="1"/>
  <c r="Q15637" i="1"/>
  <c r="P15637" i="1"/>
  <c r="L15637" i="1"/>
  <c r="Q15636" i="1"/>
  <c r="P15636" i="1"/>
  <c r="L15636" i="1"/>
  <c r="Q15635" i="1"/>
  <c r="P15635" i="1"/>
  <c r="L15635" i="1"/>
  <c r="Q15634" i="1"/>
  <c r="P15634" i="1"/>
  <c r="L15634" i="1"/>
  <c r="Q15633" i="1"/>
  <c r="P15633" i="1"/>
  <c r="L15633" i="1"/>
  <c r="Q15632" i="1"/>
  <c r="P15632" i="1"/>
  <c r="L15632" i="1"/>
  <c r="Q15631" i="1"/>
  <c r="P15631" i="1"/>
  <c r="L15631" i="1"/>
  <c r="Q15630" i="1"/>
  <c r="P15630" i="1"/>
  <c r="L15630" i="1"/>
  <c r="Q15629" i="1"/>
  <c r="P15629" i="1"/>
  <c r="L15629" i="1"/>
  <c r="Q15628" i="1"/>
  <c r="P15628" i="1"/>
  <c r="L15628" i="1"/>
  <c r="Q15627" i="1"/>
  <c r="P15627" i="1"/>
  <c r="L15627" i="1"/>
  <c r="Q15626" i="1"/>
  <c r="P15626" i="1"/>
  <c r="L15626" i="1"/>
  <c r="Q15625" i="1"/>
  <c r="P15625" i="1"/>
  <c r="L15625" i="1"/>
  <c r="Q15624" i="1"/>
  <c r="P15624" i="1"/>
  <c r="L15624" i="1"/>
  <c r="Q15623" i="1"/>
  <c r="P15623" i="1"/>
  <c r="L15623" i="1"/>
  <c r="Q15622" i="1"/>
  <c r="P15622" i="1"/>
  <c r="L15622" i="1"/>
  <c r="Q15621" i="1"/>
  <c r="P15621" i="1"/>
  <c r="L15621" i="1"/>
  <c r="Q15620" i="1"/>
  <c r="P15620" i="1"/>
  <c r="L15620" i="1"/>
  <c r="Q15619" i="1"/>
  <c r="P15619" i="1"/>
  <c r="L15619" i="1"/>
  <c r="Q15618" i="1"/>
  <c r="P15618" i="1"/>
  <c r="L15618" i="1"/>
  <c r="Q15617" i="1"/>
  <c r="P15617" i="1"/>
  <c r="L15617" i="1"/>
  <c r="Q15616" i="1"/>
  <c r="P15616" i="1"/>
  <c r="L15616" i="1"/>
  <c r="Q15615" i="1"/>
  <c r="P15615" i="1"/>
  <c r="L15615" i="1"/>
  <c r="Q15614" i="1"/>
  <c r="P15614" i="1"/>
  <c r="L15614" i="1"/>
  <c r="Q15613" i="1"/>
  <c r="P15613" i="1"/>
  <c r="L15613" i="1"/>
  <c r="Q15612" i="1"/>
  <c r="P15612" i="1"/>
  <c r="L15612" i="1"/>
  <c r="Q15611" i="1"/>
  <c r="P15611" i="1"/>
  <c r="L15611" i="1"/>
  <c r="Q15610" i="1"/>
  <c r="P15610" i="1"/>
  <c r="L15610" i="1"/>
  <c r="Q15609" i="1"/>
  <c r="P15609" i="1"/>
  <c r="L15609" i="1"/>
  <c r="Q15608" i="1"/>
  <c r="P15608" i="1"/>
  <c r="L15608" i="1"/>
  <c r="Q15607" i="1"/>
  <c r="P15607" i="1"/>
  <c r="L15607" i="1"/>
  <c r="Q15606" i="1"/>
  <c r="P15606" i="1"/>
  <c r="L15606" i="1"/>
  <c r="Q15605" i="1"/>
  <c r="P15605" i="1"/>
  <c r="L15605" i="1"/>
  <c r="Q15604" i="1"/>
  <c r="P15604" i="1"/>
  <c r="L15604" i="1"/>
  <c r="Q15603" i="1"/>
  <c r="P15603" i="1"/>
  <c r="L15603" i="1"/>
  <c r="Q15602" i="1"/>
  <c r="P15602" i="1"/>
  <c r="L15602" i="1"/>
  <c r="Q15601" i="1"/>
  <c r="P15601" i="1"/>
  <c r="L15601" i="1"/>
  <c r="Q15600" i="1"/>
  <c r="P15600" i="1"/>
  <c r="L15600" i="1"/>
  <c r="Q15599" i="1"/>
  <c r="P15599" i="1"/>
  <c r="L15599" i="1"/>
  <c r="Q15598" i="1"/>
  <c r="P15598" i="1"/>
  <c r="L15598" i="1"/>
  <c r="Q15597" i="1"/>
  <c r="P15597" i="1"/>
  <c r="L15597" i="1"/>
  <c r="Q15596" i="1"/>
  <c r="P15596" i="1"/>
  <c r="L15596" i="1"/>
  <c r="Q15595" i="1"/>
  <c r="P15595" i="1"/>
  <c r="L15595" i="1"/>
  <c r="Q15594" i="1"/>
  <c r="P15594" i="1"/>
  <c r="L15594" i="1"/>
  <c r="Q15593" i="1"/>
  <c r="P15593" i="1"/>
  <c r="L15593" i="1"/>
  <c r="Q15592" i="1"/>
  <c r="P15592" i="1"/>
  <c r="L15592" i="1"/>
  <c r="Q15591" i="1"/>
  <c r="P15591" i="1"/>
  <c r="L15591" i="1"/>
  <c r="Q15590" i="1"/>
  <c r="P15590" i="1"/>
  <c r="L15590" i="1"/>
  <c r="Q15589" i="1"/>
  <c r="P15589" i="1"/>
  <c r="L15589" i="1"/>
  <c r="Q15588" i="1"/>
  <c r="P15588" i="1"/>
  <c r="L15588" i="1"/>
  <c r="Q15587" i="1"/>
  <c r="P15587" i="1"/>
  <c r="L15587" i="1"/>
  <c r="Q15586" i="1"/>
  <c r="P15586" i="1"/>
  <c r="L15586" i="1"/>
  <c r="Q15585" i="1"/>
  <c r="P15585" i="1"/>
  <c r="L15585" i="1"/>
  <c r="Q15584" i="1"/>
  <c r="P15584" i="1"/>
  <c r="L15584" i="1"/>
  <c r="Q15583" i="1"/>
  <c r="P15583" i="1"/>
  <c r="L15583" i="1"/>
  <c r="Q15582" i="1"/>
  <c r="P15582" i="1"/>
  <c r="L15582" i="1"/>
  <c r="Q15581" i="1"/>
  <c r="P15581" i="1"/>
  <c r="L15581" i="1"/>
  <c r="Q15580" i="1"/>
  <c r="P15580" i="1"/>
  <c r="L15580" i="1"/>
  <c r="Q15579" i="1"/>
  <c r="P15579" i="1"/>
  <c r="L15579" i="1"/>
  <c r="Q15578" i="1"/>
  <c r="P15578" i="1"/>
  <c r="L15578" i="1"/>
  <c r="Q15577" i="1"/>
  <c r="P15577" i="1"/>
  <c r="L15577" i="1"/>
  <c r="Q15576" i="1"/>
  <c r="P15576" i="1"/>
  <c r="L15576" i="1"/>
  <c r="Q15575" i="1"/>
  <c r="P15575" i="1"/>
  <c r="L15575" i="1"/>
  <c r="Q15574" i="1"/>
  <c r="P15574" i="1"/>
  <c r="L15574" i="1"/>
  <c r="Q15573" i="1"/>
  <c r="P15573" i="1"/>
  <c r="L15573" i="1"/>
  <c r="Q15572" i="1"/>
  <c r="P15572" i="1"/>
  <c r="L15572" i="1"/>
  <c r="Q15571" i="1"/>
  <c r="P15571" i="1"/>
  <c r="L15571" i="1"/>
  <c r="Q15570" i="1"/>
  <c r="P15570" i="1"/>
  <c r="L15570" i="1"/>
  <c r="Q15569" i="1"/>
  <c r="P15569" i="1"/>
  <c r="L15569" i="1"/>
  <c r="Q15568" i="1"/>
  <c r="P15568" i="1"/>
  <c r="L15568" i="1"/>
  <c r="Q15567" i="1"/>
  <c r="P15567" i="1"/>
  <c r="L15567" i="1"/>
  <c r="Q15566" i="1"/>
  <c r="P15566" i="1"/>
  <c r="L15566" i="1"/>
  <c r="Q15565" i="1"/>
  <c r="P15565" i="1"/>
  <c r="L15565" i="1"/>
  <c r="Q15564" i="1"/>
  <c r="P15564" i="1"/>
  <c r="L15564" i="1"/>
  <c r="Q15563" i="1"/>
  <c r="P15563" i="1"/>
  <c r="L15563" i="1"/>
  <c r="Q15562" i="1"/>
  <c r="P15562" i="1"/>
  <c r="L15562" i="1"/>
  <c r="Q15561" i="1"/>
  <c r="P15561" i="1"/>
  <c r="L15561" i="1"/>
  <c r="Q15560" i="1"/>
  <c r="P15560" i="1"/>
  <c r="L15560" i="1"/>
  <c r="Q15559" i="1"/>
  <c r="P15559" i="1"/>
  <c r="L15559" i="1"/>
  <c r="Q15558" i="1"/>
  <c r="P15558" i="1"/>
  <c r="L15558" i="1"/>
  <c r="Q15557" i="1"/>
  <c r="P15557" i="1"/>
  <c r="L15557" i="1"/>
  <c r="Q15556" i="1"/>
  <c r="P15556" i="1"/>
  <c r="L15556" i="1"/>
  <c r="Q15555" i="1"/>
  <c r="P15555" i="1"/>
  <c r="L15555" i="1"/>
  <c r="Q15554" i="1"/>
  <c r="P15554" i="1"/>
  <c r="L15554" i="1"/>
  <c r="Q15553" i="1"/>
  <c r="P15553" i="1"/>
  <c r="L15553" i="1"/>
  <c r="Q15552" i="1"/>
  <c r="P15552" i="1"/>
  <c r="L15552" i="1"/>
  <c r="Q15551" i="1"/>
  <c r="P15551" i="1"/>
  <c r="L15551" i="1"/>
  <c r="Q15550" i="1"/>
  <c r="P15550" i="1"/>
  <c r="L15550" i="1"/>
  <c r="Q15549" i="1"/>
  <c r="P15549" i="1"/>
  <c r="L15549" i="1"/>
  <c r="Q15548" i="1"/>
  <c r="P15548" i="1"/>
  <c r="L15548" i="1"/>
  <c r="Q15547" i="1"/>
  <c r="P15547" i="1"/>
  <c r="L15547" i="1"/>
  <c r="Q15546" i="1"/>
  <c r="P15546" i="1"/>
  <c r="L15546" i="1"/>
  <c r="Q15545" i="1"/>
  <c r="P15545" i="1"/>
  <c r="L15545" i="1"/>
  <c r="Q15544" i="1"/>
  <c r="P15544" i="1"/>
  <c r="L15544" i="1"/>
  <c r="Q15543" i="1"/>
  <c r="P15543" i="1"/>
  <c r="L15543" i="1"/>
  <c r="Q15542" i="1"/>
  <c r="P15542" i="1"/>
  <c r="L15542" i="1"/>
  <c r="Q15541" i="1"/>
  <c r="P15541" i="1"/>
  <c r="L15541" i="1"/>
  <c r="Q15540" i="1"/>
  <c r="P15540" i="1"/>
  <c r="L15540" i="1"/>
  <c r="Q15539" i="1"/>
  <c r="P15539" i="1"/>
  <c r="L15539" i="1"/>
  <c r="Q15538" i="1"/>
  <c r="P15538" i="1"/>
  <c r="L15538" i="1"/>
  <c r="Q15537" i="1"/>
  <c r="P15537" i="1"/>
  <c r="L15537" i="1"/>
  <c r="Q15536" i="1"/>
  <c r="P15536" i="1"/>
  <c r="L15536" i="1"/>
  <c r="Q15535" i="1"/>
  <c r="P15535" i="1"/>
  <c r="L15535" i="1"/>
  <c r="Q15534" i="1"/>
  <c r="P15534" i="1"/>
  <c r="L15534" i="1"/>
  <c r="Q15533" i="1"/>
  <c r="P15533" i="1"/>
  <c r="L15533" i="1"/>
  <c r="Q15532" i="1"/>
  <c r="P15532" i="1"/>
  <c r="L15532" i="1"/>
  <c r="Q15531" i="1"/>
  <c r="P15531" i="1"/>
  <c r="L15531" i="1"/>
  <c r="Q15530" i="1"/>
  <c r="P15530" i="1"/>
  <c r="L15530" i="1"/>
  <c r="Q15529" i="1"/>
  <c r="P15529" i="1"/>
  <c r="L15529" i="1"/>
  <c r="Q15528" i="1"/>
  <c r="P15528" i="1"/>
  <c r="L15528" i="1"/>
  <c r="Q15527" i="1"/>
  <c r="P15527" i="1"/>
  <c r="L15527" i="1"/>
  <c r="Q15526" i="1"/>
  <c r="P15526" i="1"/>
  <c r="L15526" i="1"/>
  <c r="Q15525" i="1"/>
  <c r="P15525" i="1"/>
  <c r="L15525" i="1"/>
  <c r="Q15524" i="1"/>
  <c r="P15524" i="1"/>
  <c r="L15524" i="1"/>
  <c r="Q15523" i="1"/>
  <c r="P15523" i="1"/>
  <c r="L15523" i="1"/>
  <c r="Q15522" i="1"/>
  <c r="P15522" i="1"/>
  <c r="L15522" i="1"/>
  <c r="Q15521" i="1"/>
  <c r="P15521" i="1"/>
  <c r="L15521" i="1"/>
  <c r="Q15520" i="1"/>
  <c r="P15520" i="1"/>
  <c r="L15520" i="1"/>
  <c r="Q15519" i="1"/>
  <c r="P15519" i="1"/>
  <c r="L15519" i="1"/>
  <c r="Q15518" i="1"/>
  <c r="P15518" i="1"/>
  <c r="L15518" i="1"/>
  <c r="Q15517" i="1"/>
  <c r="P15517" i="1"/>
  <c r="L15517" i="1"/>
  <c r="Q15516" i="1"/>
  <c r="P15516" i="1"/>
  <c r="L15516" i="1"/>
  <c r="Q15515" i="1"/>
  <c r="P15515" i="1"/>
  <c r="L15515" i="1"/>
  <c r="Q15514" i="1"/>
  <c r="P15514" i="1"/>
  <c r="L15514" i="1"/>
  <c r="Q15513" i="1"/>
  <c r="P15513" i="1"/>
  <c r="L15513" i="1"/>
  <c r="Q15512" i="1"/>
  <c r="P15512" i="1"/>
  <c r="L15512" i="1"/>
  <c r="Q15511" i="1"/>
  <c r="P15511" i="1"/>
  <c r="L15511" i="1"/>
  <c r="Q15510" i="1"/>
  <c r="P15510" i="1"/>
  <c r="L15510" i="1"/>
  <c r="Q15509" i="1"/>
  <c r="P15509" i="1"/>
  <c r="L15509" i="1"/>
  <c r="Q15508" i="1"/>
  <c r="P15508" i="1"/>
  <c r="L15508" i="1"/>
  <c r="Q15507" i="1"/>
  <c r="P15507" i="1"/>
  <c r="L15507" i="1"/>
  <c r="Q15506" i="1"/>
  <c r="P15506" i="1"/>
  <c r="L15506" i="1"/>
  <c r="Q15505" i="1"/>
  <c r="P15505" i="1"/>
  <c r="L15505" i="1"/>
  <c r="Q15504" i="1"/>
  <c r="P15504" i="1"/>
  <c r="L15504" i="1"/>
  <c r="Q15503" i="1"/>
  <c r="P15503" i="1"/>
  <c r="L15503" i="1"/>
  <c r="Q15502" i="1"/>
  <c r="P15502" i="1"/>
  <c r="L15502" i="1"/>
  <c r="Q15501" i="1"/>
  <c r="P15501" i="1"/>
  <c r="L15501" i="1"/>
  <c r="Q15500" i="1"/>
  <c r="P15500" i="1"/>
  <c r="L15500" i="1"/>
  <c r="Q15499" i="1"/>
  <c r="P15499" i="1"/>
  <c r="L15499" i="1"/>
  <c r="Q15498" i="1"/>
  <c r="P15498" i="1"/>
  <c r="L15498" i="1"/>
  <c r="Q15497" i="1"/>
  <c r="P15497" i="1"/>
  <c r="L15497" i="1"/>
  <c r="Q15496" i="1"/>
  <c r="P15496" i="1"/>
  <c r="L15496" i="1"/>
  <c r="Q15495" i="1"/>
  <c r="P15495" i="1"/>
  <c r="L15495" i="1"/>
  <c r="Q15494" i="1"/>
  <c r="P15494" i="1"/>
  <c r="L15494" i="1"/>
  <c r="Q15493" i="1"/>
  <c r="P15493" i="1"/>
  <c r="L15493" i="1"/>
  <c r="Q15492" i="1"/>
  <c r="P15492" i="1"/>
  <c r="L15492" i="1"/>
  <c r="Q15491" i="1"/>
  <c r="P15491" i="1"/>
  <c r="L15491" i="1"/>
  <c r="Q15490" i="1"/>
  <c r="P15490" i="1"/>
  <c r="L15490" i="1"/>
  <c r="Q15489" i="1"/>
  <c r="P15489" i="1"/>
  <c r="L15489" i="1"/>
  <c r="Q15488" i="1"/>
  <c r="P15488" i="1"/>
  <c r="L15488" i="1"/>
  <c r="Q15487" i="1"/>
  <c r="P15487" i="1"/>
  <c r="L15487" i="1"/>
  <c r="Q15486" i="1"/>
  <c r="P15486" i="1"/>
  <c r="L15486" i="1"/>
  <c r="Q15485" i="1"/>
  <c r="P15485" i="1"/>
  <c r="L15485" i="1"/>
  <c r="Q15484" i="1"/>
  <c r="P15484" i="1"/>
  <c r="L15484" i="1"/>
  <c r="Q15483" i="1"/>
  <c r="P15483" i="1"/>
  <c r="L15483" i="1"/>
  <c r="Q15482" i="1"/>
  <c r="P15482" i="1"/>
  <c r="L15482" i="1"/>
  <c r="Q15481" i="1"/>
  <c r="P15481" i="1"/>
  <c r="L15481" i="1"/>
  <c r="Q15480" i="1"/>
  <c r="P15480" i="1"/>
  <c r="L15480" i="1"/>
  <c r="Q15479" i="1"/>
  <c r="P15479" i="1"/>
  <c r="L15479" i="1"/>
  <c r="Q15478" i="1"/>
  <c r="P15478" i="1"/>
  <c r="L15478" i="1"/>
  <c r="Q15477" i="1"/>
  <c r="P15477" i="1"/>
  <c r="L15477" i="1"/>
  <c r="Q15476" i="1"/>
  <c r="P15476" i="1"/>
  <c r="L15476" i="1"/>
  <c r="Q15475" i="1"/>
  <c r="P15475" i="1"/>
  <c r="L15475" i="1"/>
  <c r="Q15474" i="1"/>
  <c r="P15474" i="1"/>
  <c r="L15474" i="1"/>
  <c r="Q15473" i="1"/>
  <c r="P15473" i="1"/>
  <c r="L15473" i="1"/>
  <c r="Q15472" i="1"/>
  <c r="P15472" i="1"/>
  <c r="L15472" i="1"/>
  <c r="Q15471" i="1"/>
  <c r="P15471" i="1"/>
  <c r="L15471" i="1"/>
  <c r="Q15470" i="1"/>
  <c r="P15470" i="1"/>
  <c r="L15470" i="1"/>
  <c r="Q15469" i="1"/>
  <c r="P15469" i="1"/>
  <c r="L15469" i="1"/>
  <c r="Q15468" i="1"/>
  <c r="P15468" i="1"/>
  <c r="L15468" i="1"/>
  <c r="Q15467" i="1"/>
  <c r="P15467" i="1"/>
  <c r="L15467" i="1"/>
  <c r="Q15466" i="1"/>
  <c r="P15466" i="1"/>
  <c r="L15466" i="1"/>
  <c r="Q15465" i="1"/>
  <c r="P15465" i="1"/>
  <c r="L15465" i="1"/>
  <c r="Q15464" i="1"/>
  <c r="P15464" i="1"/>
  <c r="L15464" i="1"/>
  <c r="Q15463" i="1"/>
  <c r="P15463" i="1"/>
  <c r="L15463" i="1"/>
  <c r="Q15462" i="1"/>
  <c r="P15462" i="1"/>
  <c r="L15462" i="1"/>
  <c r="Q15461" i="1"/>
  <c r="P15461" i="1"/>
  <c r="L15461" i="1"/>
  <c r="Q15460" i="1"/>
  <c r="P15460" i="1"/>
  <c r="L15460" i="1"/>
  <c r="Q15459" i="1"/>
  <c r="P15459" i="1"/>
  <c r="L15459" i="1"/>
  <c r="Q15458" i="1"/>
  <c r="P15458" i="1"/>
  <c r="L15458" i="1"/>
  <c r="Q15457" i="1"/>
  <c r="P15457" i="1"/>
  <c r="L15457" i="1"/>
  <c r="Q15456" i="1"/>
  <c r="P15456" i="1"/>
  <c r="L15456" i="1"/>
  <c r="Q15455" i="1"/>
  <c r="P15455" i="1"/>
  <c r="L15455" i="1"/>
  <c r="Q15454" i="1"/>
  <c r="P15454" i="1"/>
  <c r="L15454" i="1"/>
  <c r="Q15453" i="1"/>
  <c r="P15453" i="1"/>
  <c r="L15453" i="1"/>
  <c r="Q15452" i="1"/>
  <c r="P15452" i="1"/>
  <c r="L15452" i="1"/>
  <c r="Q15451" i="1"/>
  <c r="P15451" i="1"/>
  <c r="L15451" i="1"/>
  <c r="Q15450" i="1"/>
  <c r="P15450" i="1"/>
  <c r="L15450" i="1"/>
  <c r="Q15449" i="1"/>
  <c r="P15449" i="1"/>
  <c r="L15449" i="1"/>
  <c r="Q15448" i="1"/>
  <c r="P15448" i="1"/>
  <c r="L15448" i="1"/>
  <c r="Q15447" i="1"/>
  <c r="P15447" i="1"/>
  <c r="L15447" i="1"/>
  <c r="Q15446" i="1"/>
  <c r="P15446" i="1"/>
  <c r="L15446" i="1"/>
  <c r="Q15445" i="1"/>
  <c r="P15445" i="1"/>
  <c r="L15445" i="1"/>
  <c r="Q15444" i="1"/>
  <c r="P15444" i="1"/>
  <c r="L15444" i="1"/>
  <c r="Q15443" i="1"/>
  <c r="P15443" i="1"/>
  <c r="L15443" i="1"/>
  <c r="Q15442" i="1"/>
  <c r="P15442" i="1"/>
  <c r="L15442" i="1"/>
  <c r="Q15441" i="1"/>
  <c r="P15441" i="1"/>
  <c r="L15441" i="1"/>
  <c r="Q15440" i="1"/>
  <c r="P15440" i="1"/>
  <c r="L15440" i="1"/>
  <c r="Q15439" i="1"/>
  <c r="P15439" i="1"/>
  <c r="L15439" i="1"/>
  <c r="Q15438" i="1"/>
  <c r="P15438" i="1"/>
  <c r="L15438" i="1"/>
  <c r="Q15437" i="1"/>
  <c r="P15437" i="1"/>
  <c r="L15437" i="1"/>
  <c r="Q15436" i="1"/>
  <c r="P15436" i="1"/>
  <c r="L15436" i="1"/>
  <c r="Q15435" i="1"/>
  <c r="P15435" i="1"/>
  <c r="L15435" i="1"/>
  <c r="Q15434" i="1"/>
  <c r="P15434" i="1"/>
  <c r="L15434" i="1"/>
  <c r="Q15433" i="1"/>
  <c r="P15433" i="1"/>
  <c r="L15433" i="1"/>
  <c r="Q15432" i="1"/>
  <c r="P15432" i="1"/>
  <c r="L15432" i="1"/>
  <c r="Q15431" i="1"/>
  <c r="P15431" i="1"/>
  <c r="L15431" i="1"/>
  <c r="Q15430" i="1"/>
  <c r="P15430" i="1"/>
  <c r="L15430" i="1"/>
  <c r="Q15429" i="1"/>
  <c r="P15429" i="1"/>
  <c r="L15429" i="1"/>
  <c r="Q15428" i="1"/>
  <c r="P15428" i="1"/>
  <c r="L15428" i="1"/>
  <c r="Q15427" i="1"/>
  <c r="P15427" i="1"/>
  <c r="L15427" i="1"/>
  <c r="Q15426" i="1"/>
  <c r="P15426" i="1"/>
  <c r="L15426" i="1"/>
  <c r="Q15425" i="1"/>
  <c r="P15425" i="1"/>
  <c r="L15425" i="1"/>
  <c r="Q15424" i="1"/>
  <c r="P15424" i="1"/>
  <c r="L15424" i="1"/>
  <c r="Q15423" i="1"/>
  <c r="P15423" i="1"/>
  <c r="L15423" i="1"/>
  <c r="Q15422" i="1"/>
  <c r="P15422" i="1"/>
  <c r="L15422" i="1"/>
  <c r="Q15421" i="1"/>
  <c r="P15421" i="1"/>
  <c r="L15421" i="1"/>
  <c r="Q15420" i="1"/>
  <c r="P15420" i="1"/>
  <c r="L15420" i="1"/>
  <c r="Q15419" i="1"/>
  <c r="P15419" i="1"/>
  <c r="L15419" i="1"/>
  <c r="Q15418" i="1"/>
  <c r="P15418" i="1"/>
  <c r="L15418" i="1"/>
  <c r="Q15417" i="1"/>
  <c r="P15417" i="1"/>
  <c r="L15417" i="1"/>
  <c r="Q15416" i="1"/>
  <c r="P15416" i="1"/>
  <c r="L15416" i="1"/>
  <c r="Q15415" i="1"/>
  <c r="P15415" i="1"/>
  <c r="L15415" i="1"/>
  <c r="Q15414" i="1"/>
  <c r="P15414" i="1"/>
  <c r="L15414" i="1"/>
  <c r="Q15413" i="1"/>
  <c r="P15413" i="1"/>
  <c r="L15413" i="1"/>
  <c r="Q15412" i="1"/>
  <c r="P15412" i="1"/>
  <c r="L15412" i="1"/>
  <c r="Q15411" i="1"/>
  <c r="P15411" i="1"/>
  <c r="L15411" i="1"/>
  <c r="Q15410" i="1"/>
  <c r="P15410" i="1"/>
  <c r="L15410" i="1"/>
  <c r="Q15409" i="1"/>
  <c r="P15409" i="1"/>
  <c r="L15409" i="1"/>
  <c r="Q15408" i="1"/>
  <c r="P15408" i="1"/>
  <c r="L15408" i="1"/>
  <c r="Q15407" i="1"/>
  <c r="P15407" i="1"/>
  <c r="L15407" i="1"/>
  <c r="Q15406" i="1"/>
  <c r="P15406" i="1"/>
  <c r="L15406" i="1"/>
  <c r="Q15405" i="1"/>
  <c r="P15405" i="1"/>
  <c r="L15405" i="1"/>
  <c r="Q15404" i="1"/>
  <c r="P15404" i="1"/>
  <c r="L15404" i="1"/>
  <c r="Q15403" i="1"/>
  <c r="P15403" i="1"/>
  <c r="L15403" i="1"/>
  <c r="Q15402" i="1"/>
  <c r="P15402" i="1"/>
  <c r="L15402" i="1"/>
  <c r="Q15401" i="1"/>
  <c r="P15401" i="1"/>
  <c r="L15401" i="1"/>
  <c r="Q15400" i="1"/>
  <c r="P15400" i="1"/>
  <c r="L15400" i="1"/>
  <c r="Q15399" i="1"/>
  <c r="P15399" i="1"/>
  <c r="L15399" i="1"/>
  <c r="Q15398" i="1"/>
  <c r="P15398" i="1"/>
  <c r="L15398" i="1"/>
  <c r="Q15397" i="1"/>
  <c r="P15397" i="1"/>
  <c r="L15397" i="1"/>
  <c r="Q15396" i="1"/>
  <c r="P15396" i="1"/>
  <c r="L15396" i="1"/>
  <c r="Q15395" i="1"/>
  <c r="P15395" i="1"/>
  <c r="L15395" i="1"/>
  <c r="Q15394" i="1"/>
  <c r="P15394" i="1"/>
  <c r="L15394" i="1"/>
  <c r="Q15393" i="1"/>
  <c r="P15393" i="1"/>
  <c r="L15393" i="1"/>
  <c r="Q15392" i="1"/>
  <c r="P15392" i="1"/>
  <c r="L15392" i="1"/>
  <c r="Q15391" i="1"/>
  <c r="P15391" i="1"/>
  <c r="L15391" i="1"/>
  <c r="Q15390" i="1"/>
  <c r="P15390" i="1"/>
  <c r="L15390" i="1"/>
  <c r="Q15389" i="1"/>
  <c r="P15389" i="1"/>
  <c r="L15389" i="1"/>
  <c r="Q15388" i="1"/>
  <c r="P15388" i="1"/>
  <c r="L15388" i="1"/>
  <c r="Q15387" i="1"/>
  <c r="P15387" i="1"/>
  <c r="L15387" i="1"/>
  <c r="Q15386" i="1"/>
  <c r="P15386" i="1"/>
  <c r="L15386" i="1"/>
  <c r="Q15385" i="1"/>
  <c r="P15385" i="1"/>
  <c r="L15385" i="1"/>
  <c r="Q15384" i="1"/>
  <c r="P15384" i="1"/>
  <c r="L15384" i="1"/>
  <c r="Q15383" i="1"/>
  <c r="P15383" i="1"/>
  <c r="L15383" i="1"/>
  <c r="Q15382" i="1"/>
  <c r="P15382" i="1"/>
  <c r="L15382" i="1"/>
  <c r="Q15381" i="1"/>
  <c r="P15381" i="1"/>
  <c r="L15381" i="1"/>
  <c r="Q15380" i="1"/>
  <c r="P15380" i="1"/>
  <c r="L15380" i="1"/>
  <c r="Q15379" i="1"/>
  <c r="P15379" i="1"/>
  <c r="L15379" i="1"/>
  <c r="Q15378" i="1"/>
  <c r="P15378" i="1"/>
  <c r="L15378" i="1"/>
  <c r="Q15377" i="1"/>
  <c r="P15377" i="1"/>
  <c r="L15377" i="1"/>
  <c r="Q15376" i="1"/>
  <c r="P15376" i="1"/>
  <c r="L15376" i="1"/>
  <c r="Q15375" i="1"/>
  <c r="P15375" i="1"/>
  <c r="L15375" i="1"/>
  <c r="Q15374" i="1"/>
  <c r="P15374" i="1"/>
  <c r="L15374" i="1"/>
  <c r="Q15373" i="1"/>
  <c r="P15373" i="1"/>
  <c r="L15373" i="1"/>
  <c r="Q15372" i="1"/>
  <c r="P15372" i="1"/>
  <c r="L15372" i="1"/>
  <c r="Q15371" i="1"/>
  <c r="P15371" i="1"/>
  <c r="L15371" i="1"/>
  <c r="Q15370" i="1"/>
  <c r="P15370" i="1"/>
  <c r="L15370" i="1"/>
  <c r="Q15369" i="1"/>
  <c r="P15369" i="1"/>
  <c r="L15369" i="1"/>
  <c r="Q15368" i="1"/>
  <c r="P15368" i="1"/>
  <c r="L15368" i="1"/>
  <c r="Q15367" i="1"/>
  <c r="P15367" i="1"/>
  <c r="L15367" i="1"/>
  <c r="Q15366" i="1"/>
  <c r="P15366" i="1"/>
  <c r="L15366" i="1"/>
  <c r="Q15365" i="1"/>
  <c r="P15365" i="1"/>
  <c r="L15365" i="1"/>
  <c r="Q15364" i="1"/>
  <c r="P15364" i="1"/>
  <c r="L15364" i="1"/>
  <c r="Q15363" i="1"/>
  <c r="P15363" i="1"/>
  <c r="L15363" i="1"/>
  <c r="Q15362" i="1"/>
  <c r="P15362" i="1"/>
  <c r="L15362" i="1"/>
  <c r="Q15361" i="1"/>
  <c r="P15361" i="1"/>
  <c r="L15361" i="1"/>
  <c r="Q15360" i="1"/>
  <c r="P15360" i="1"/>
  <c r="L15360" i="1"/>
  <c r="Q15359" i="1"/>
  <c r="P15359" i="1"/>
  <c r="L15359" i="1"/>
  <c r="Q15358" i="1"/>
  <c r="P15358" i="1"/>
  <c r="L15358" i="1"/>
  <c r="Q15357" i="1"/>
  <c r="P15357" i="1"/>
  <c r="L15357" i="1"/>
  <c r="Q15356" i="1"/>
  <c r="P15356" i="1"/>
  <c r="L15356" i="1"/>
  <c r="Q15355" i="1"/>
  <c r="P15355" i="1"/>
  <c r="L15355" i="1"/>
  <c r="Q15354" i="1"/>
  <c r="P15354" i="1"/>
  <c r="L15354" i="1"/>
  <c r="Q15353" i="1"/>
  <c r="P15353" i="1"/>
  <c r="L15353" i="1"/>
  <c r="Q15352" i="1"/>
  <c r="P15352" i="1"/>
  <c r="L15352" i="1"/>
  <c r="Q15351" i="1"/>
  <c r="P15351" i="1"/>
  <c r="L15351" i="1"/>
  <c r="Q15350" i="1"/>
  <c r="P15350" i="1"/>
  <c r="L15350" i="1"/>
  <c r="Q15349" i="1"/>
  <c r="P15349" i="1"/>
  <c r="L15349" i="1"/>
  <c r="Q15348" i="1"/>
  <c r="P15348" i="1"/>
  <c r="L15348" i="1"/>
  <c r="Q15347" i="1"/>
  <c r="P15347" i="1"/>
  <c r="L15347" i="1"/>
  <c r="Q15346" i="1"/>
  <c r="P15346" i="1"/>
  <c r="L15346" i="1"/>
  <c r="Q15345" i="1"/>
  <c r="P15345" i="1"/>
  <c r="L15345" i="1"/>
  <c r="Q15344" i="1"/>
  <c r="P15344" i="1"/>
  <c r="L15344" i="1"/>
  <c r="Q15343" i="1"/>
  <c r="P15343" i="1"/>
  <c r="L15343" i="1"/>
  <c r="Q15342" i="1"/>
  <c r="P15342" i="1"/>
  <c r="L15342" i="1"/>
  <c r="Q15341" i="1"/>
  <c r="P15341" i="1"/>
  <c r="L15341" i="1"/>
  <c r="Q15340" i="1"/>
  <c r="P15340" i="1"/>
  <c r="L15340" i="1"/>
  <c r="Q15339" i="1"/>
  <c r="P15339" i="1"/>
  <c r="L15339" i="1"/>
  <c r="Q15338" i="1"/>
  <c r="P15338" i="1"/>
  <c r="L15338" i="1"/>
  <c r="Q15337" i="1"/>
  <c r="P15337" i="1"/>
  <c r="L15337" i="1"/>
  <c r="Q15336" i="1"/>
  <c r="P15336" i="1"/>
  <c r="L15336" i="1"/>
  <c r="Q15335" i="1"/>
  <c r="P15335" i="1"/>
  <c r="L15335" i="1"/>
  <c r="Q15334" i="1"/>
  <c r="P15334" i="1"/>
  <c r="L15334" i="1"/>
  <c r="Q15333" i="1"/>
  <c r="P15333" i="1"/>
  <c r="L15333" i="1"/>
  <c r="Q15332" i="1"/>
  <c r="P15332" i="1"/>
  <c r="L15332" i="1"/>
  <c r="Q15331" i="1"/>
  <c r="P15331" i="1"/>
  <c r="L15331" i="1"/>
  <c r="Q15330" i="1"/>
  <c r="P15330" i="1"/>
  <c r="L15330" i="1"/>
  <c r="Q15329" i="1"/>
  <c r="P15329" i="1"/>
  <c r="L15329" i="1"/>
  <c r="Q15328" i="1"/>
  <c r="P15328" i="1"/>
  <c r="L15328" i="1"/>
  <c r="Q15327" i="1"/>
  <c r="P15327" i="1"/>
  <c r="L15327" i="1"/>
  <c r="Q15326" i="1"/>
  <c r="P15326" i="1"/>
  <c r="L15326" i="1"/>
  <c r="Q15325" i="1"/>
  <c r="P15325" i="1"/>
  <c r="L15325" i="1"/>
  <c r="Q15324" i="1"/>
  <c r="P15324" i="1"/>
  <c r="L15324" i="1"/>
  <c r="Q15323" i="1"/>
  <c r="P15323" i="1"/>
  <c r="L15323" i="1"/>
  <c r="Q15322" i="1"/>
  <c r="P15322" i="1"/>
  <c r="L15322" i="1"/>
  <c r="Q15321" i="1"/>
  <c r="P15321" i="1"/>
  <c r="L15321" i="1"/>
  <c r="Q15320" i="1"/>
  <c r="P15320" i="1"/>
  <c r="L15320" i="1"/>
  <c r="Q15319" i="1"/>
  <c r="P15319" i="1"/>
  <c r="L15319" i="1"/>
  <c r="Q15318" i="1"/>
  <c r="P15318" i="1"/>
  <c r="L15318" i="1"/>
  <c r="Q15317" i="1"/>
  <c r="P15317" i="1"/>
  <c r="L15317" i="1"/>
  <c r="Q15316" i="1"/>
  <c r="P15316" i="1"/>
  <c r="L15316" i="1"/>
  <c r="Q15315" i="1"/>
  <c r="P15315" i="1"/>
  <c r="L15315" i="1"/>
  <c r="Q15314" i="1"/>
  <c r="P15314" i="1"/>
  <c r="L15314" i="1"/>
  <c r="Q15313" i="1"/>
  <c r="P15313" i="1"/>
  <c r="L15313" i="1"/>
  <c r="Q15312" i="1"/>
  <c r="P15312" i="1"/>
  <c r="L15312" i="1"/>
  <c r="Q15311" i="1"/>
  <c r="P15311" i="1"/>
  <c r="L15311" i="1"/>
  <c r="Q15310" i="1"/>
  <c r="P15310" i="1"/>
  <c r="L15310" i="1"/>
  <c r="Q15309" i="1"/>
  <c r="P15309" i="1"/>
  <c r="L15309" i="1"/>
  <c r="Q15308" i="1"/>
  <c r="P15308" i="1"/>
  <c r="L15308" i="1"/>
  <c r="Q15307" i="1"/>
  <c r="P15307" i="1"/>
  <c r="L15307" i="1"/>
  <c r="Q15306" i="1"/>
  <c r="P15306" i="1"/>
  <c r="L15306" i="1"/>
  <c r="Q15305" i="1"/>
  <c r="P15305" i="1"/>
  <c r="L15305" i="1"/>
  <c r="Q15304" i="1"/>
  <c r="P15304" i="1"/>
  <c r="L15304" i="1"/>
  <c r="Q15303" i="1"/>
  <c r="P15303" i="1"/>
  <c r="L15303" i="1"/>
  <c r="Q15302" i="1"/>
  <c r="P15302" i="1"/>
  <c r="L15302" i="1"/>
  <c r="Q15301" i="1"/>
  <c r="P15301" i="1"/>
  <c r="L15301" i="1"/>
  <c r="Q15300" i="1"/>
  <c r="P15300" i="1"/>
  <c r="L15300" i="1"/>
  <c r="Q15299" i="1"/>
  <c r="P15299" i="1"/>
  <c r="L15299" i="1"/>
  <c r="Q15298" i="1"/>
  <c r="P15298" i="1"/>
  <c r="L15298" i="1"/>
  <c r="Q15297" i="1"/>
  <c r="P15297" i="1"/>
  <c r="L15297" i="1"/>
  <c r="Q15296" i="1"/>
  <c r="P15296" i="1"/>
  <c r="L15296" i="1"/>
  <c r="Q15295" i="1"/>
  <c r="P15295" i="1"/>
  <c r="L15295" i="1"/>
  <c r="Q15294" i="1"/>
  <c r="P15294" i="1"/>
  <c r="L15294" i="1"/>
  <c r="Q15293" i="1"/>
  <c r="P15293" i="1"/>
  <c r="L15293" i="1"/>
  <c r="Q15292" i="1"/>
  <c r="P15292" i="1"/>
  <c r="L15292" i="1"/>
  <c r="Q15291" i="1"/>
  <c r="P15291" i="1"/>
  <c r="L15291" i="1"/>
  <c r="Q15290" i="1"/>
  <c r="P15290" i="1"/>
  <c r="L15290" i="1"/>
  <c r="Q15289" i="1"/>
  <c r="P15289" i="1"/>
  <c r="L15289" i="1"/>
  <c r="Q15288" i="1"/>
  <c r="P15288" i="1"/>
  <c r="L15288" i="1"/>
  <c r="Q15287" i="1"/>
  <c r="P15287" i="1"/>
  <c r="L15287" i="1"/>
  <c r="Q15286" i="1"/>
  <c r="P15286" i="1"/>
  <c r="L15286" i="1"/>
  <c r="Q15285" i="1"/>
  <c r="P15285" i="1"/>
  <c r="L15285" i="1"/>
  <c r="Q15284" i="1"/>
  <c r="P15284" i="1"/>
  <c r="L15284" i="1"/>
  <c r="Q15283" i="1"/>
  <c r="P15283" i="1"/>
  <c r="L15283" i="1"/>
  <c r="Q15282" i="1"/>
  <c r="P15282" i="1"/>
  <c r="L15282" i="1"/>
  <c r="Q15281" i="1"/>
  <c r="P15281" i="1"/>
  <c r="L15281" i="1"/>
  <c r="Q15280" i="1"/>
  <c r="P15280" i="1"/>
  <c r="L15280" i="1"/>
  <c r="Q15279" i="1"/>
  <c r="P15279" i="1"/>
  <c r="L15279" i="1"/>
  <c r="Q15278" i="1"/>
  <c r="P15278" i="1"/>
  <c r="L15278" i="1"/>
  <c r="Q15277" i="1"/>
  <c r="P15277" i="1"/>
  <c r="L15277" i="1"/>
  <c r="Q15276" i="1"/>
  <c r="P15276" i="1"/>
  <c r="L15276" i="1"/>
  <c r="Q15275" i="1"/>
  <c r="P15275" i="1"/>
  <c r="L15275" i="1"/>
  <c r="Q15274" i="1"/>
  <c r="P15274" i="1"/>
  <c r="L15274" i="1"/>
  <c r="Q15273" i="1"/>
  <c r="P15273" i="1"/>
  <c r="L15273" i="1"/>
  <c r="Q15272" i="1"/>
  <c r="P15272" i="1"/>
  <c r="L15272" i="1"/>
  <c r="Q15271" i="1"/>
  <c r="P15271" i="1"/>
  <c r="L15271" i="1"/>
  <c r="Q15270" i="1"/>
  <c r="P15270" i="1"/>
  <c r="L15270" i="1"/>
  <c r="Q15269" i="1"/>
  <c r="P15269" i="1"/>
  <c r="L15269" i="1"/>
  <c r="Q15268" i="1"/>
  <c r="P15268" i="1"/>
  <c r="L15268" i="1"/>
  <c r="Q15267" i="1"/>
  <c r="P15267" i="1"/>
  <c r="L15267" i="1"/>
  <c r="Q15266" i="1"/>
  <c r="P15266" i="1"/>
  <c r="L15266" i="1"/>
  <c r="Q15265" i="1"/>
  <c r="P15265" i="1"/>
  <c r="L15265" i="1"/>
  <c r="Q15264" i="1"/>
  <c r="P15264" i="1"/>
  <c r="L15264" i="1"/>
  <c r="Q15263" i="1"/>
  <c r="P15263" i="1"/>
  <c r="L15263" i="1"/>
  <c r="Q15262" i="1"/>
  <c r="P15262" i="1"/>
  <c r="L15262" i="1"/>
  <c r="Q15261" i="1"/>
  <c r="P15261" i="1"/>
  <c r="L15261" i="1"/>
  <c r="Q15260" i="1"/>
  <c r="P15260" i="1"/>
  <c r="L15260" i="1"/>
  <c r="Q15259" i="1"/>
  <c r="P15259" i="1"/>
  <c r="L15259" i="1"/>
  <c r="Q15258" i="1"/>
  <c r="P15258" i="1"/>
  <c r="L15258" i="1"/>
  <c r="Q15257" i="1"/>
  <c r="P15257" i="1"/>
  <c r="L15257" i="1"/>
  <c r="Q15256" i="1"/>
  <c r="P15256" i="1"/>
  <c r="L15256" i="1"/>
  <c r="Q15255" i="1"/>
  <c r="P15255" i="1"/>
  <c r="L15255" i="1"/>
  <c r="Q15254" i="1"/>
  <c r="P15254" i="1"/>
  <c r="L15254" i="1"/>
  <c r="Q15253" i="1"/>
  <c r="P15253" i="1"/>
  <c r="L15253" i="1"/>
  <c r="Q15252" i="1"/>
  <c r="P15252" i="1"/>
  <c r="L15252" i="1"/>
  <c r="Q15251" i="1"/>
  <c r="P15251" i="1"/>
  <c r="L15251" i="1"/>
  <c r="Q15250" i="1"/>
  <c r="P15250" i="1"/>
  <c r="L15250" i="1"/>
  <c r="Q15249" i="1"/>
  <c r="P15249" i="1"/>
  <c r="L15249" i="1"/>
  <c r="Q15248" i="1"/>
  <c r="P15248" i="1"/>
  <c r="L15248" i="1"/>
  <c r="Q15247" i="1"/>
  <c r="P15247" i="1"/>
  <c r="L15247" i="1"/>
  <c r="Q15246" i="1"/>
  <c r="P15246" i="1"/>
  <c r="L15246" i="1"/>
  <c r="Q15245" i="1"/>
  <c r="P15245" i="1"/>
  <c r="L15245" i="1"/>
  <c r="Q15244" i="1"/>
  <c r="P15244" i="1"/>
  <c r="L15244" i="1"/>
  <c r="Q15243" i="1"/>
  <c r="P15243" i="1"/>
  <c r="L15243" i="1"/>
  <c r="Q15242" i="1"/>
  <c r="P15242" i="1"/>
  <c r="L15242" i="1"/>
  <c r="Q15241" i="1"/>
  <c r="P15241" i="1"/>
  <c r="L15241" i="1"/>
  <c r="Q15240" i="1"/>
  <c r="P15240" i="1"/>
  <c r="L15240" i="1"/>
  <c r="Q15239" i="1"/>
  <c r="P15239" i="1"/>
  <c r="L15239" i="1"/>
  <c r="Q15238" i="1"/>
  <c r="P15238" i="1"/>
  <c r="L15238" i="1"/>
  <c r="Q15237" i="1"/>
  <c r="P15237" i="1"/>
  <c r="L15237" i="1"/>
  <c r="Q15236" i="1"/>
  <c r="P15236" i="1"/>
  <c r="L15236" i="1"/>
  <c r="Q15235" i="1"/>
  <c r="P15235" i="1"/>
  <c r="L15235" i="1"/>
  <c r="Q15234" i="1"/>
  <c r="P15234" i="1"/>
  <c r="L15234" i="1"/>
  <c r="Q15233" i="1"/>
  <c r="P15233" i="1"/>
  <c r="L15233" i="1"/>
  <c r="Q15232" i="1"/>
  <c r="P15232" i="1"/>
  <c r="L15232" i="1"/>
  <c r="Q15231" i="1"/>
  <c r="P15231" i="1"/>
  <c r="L15231" i="1"/>
  <c r="Q15230" i="1"/>
  <c r="P15230" i="1"/>
  <c r="L15230" i="1"/>
  <c r="Q15229" i="1"/>
  <c r="P15229" i="1"/>
  <c r="L15229" i="1"/>
  <c r="Q15228" i="1"/>
  <c r="P15228" i="1"/>
  <c r="L15228" i="1"/>
  <c r="Q15227" i="1"/>
  <c r="P15227" i="1"/>
  <c r="L15227" i="1"/>
  <c r="Q15226" i="1"/>
  <c r="P15226" i="1"/>
  <c r="L15226" i="1"/>
  <c r="Q15225" i="1"/>
  <c r="P15225" i="1"/>
  <c r="L15225" i="1"/>
  <c r="Q15224" i="1"/>
  <c r="P15224" i="1"/>
  <c r="L15224" i="1"/>
  <c r="Q15223" i="1"/>
  <c r="P15223" i="1"/>
  <c r="L15223" i="1"/>
  <c r="Q15222" i="1"/>
  <c r="P15222" i="1"/>
  <c r="L15222" i="1"/>
  <c r="Q15221" i="1"/>
  <c r="P15221" i="1"/>
  <c r="L15221" i="1"/>
  <c r="Q15220" i="1"/>
  <c r="P15220" i="1"/>
  <c r="L15220" i="1"/>
  <c r="Q15219" i="1"/>
  <c r="P15219" i="1"/>
  <c r="L15219" i="1"/>
  <c r="Q15218" i="1"/>
  <c r="P15218" i="1"/>
  <c r="L15218" i="1"/>
  <c r="Q15217" i="1"/>
  <c r="P15217" i="1"/>
  <c r="L15217" i="1"/>
  <c r="Q15216" i="1"/>
  <c r="P15216" i="1"/>
  <c r="L15216" i="1"/>
  <c r="Q15215" i="1"/>
  <c r="P15215" i="1"/>
  <c r="L15215" i="1"/>
  <c r="Q15214" i="1"/>
  <c r="P15214" i="1"/>
  <c r="L15214" i="1"/>
  <c r="Q15213" i="1"/>
  <c r="P15213" i="1"/>
  <c r="L15213" i="1"/>
  <c r="Q15212" i="1"/>
  <c r="P15212" i="1"/>
  <c r="L15212" i="1"/>
  <c r="Q15211" i="1"/>
  <c r="P15211" i="1"/>
  <c r="L15211" i="1"/>
  <c r="Q15210" i="1"/>
  <c r="P15210" i="1"/>
  <c r="L15210" i="1"/>
  <c r="Q15209" i="1"/>
  <c r="P15209" i="1"/>
  <c r="L15209" i="1"/>
  <c r="Q15208" i="1"/>
  <c r="P15208" i="1"/>
  <c r="L15208" i="1"/>
  <c r="Q15207" i="1"/>
  <c r="P15207" i="1"/>
  <c r="L15207" i="1"/>
  <c r="Q15206" i="1"/>
  <c r="P15206" i="1"/>
  <c r="L15206" i="1"/>
  <c r="Q15205" i="1"/>
  <c r="P15205" i="1"/>
  <c r="L15205" i="1"/>
  <c r="Q15204" i="1"/>
  <c r="P15204" i="1"/>
  <c r="L15204" i="1"/>
  <c r="Q15203" i="1"/>
  <c r="P15203" i="1"/>
  <c r="L15203" i="1"/>
  <c r="Q15202" i="1"/>
  <c r="P15202" i="1"/>
  <c r="L15202" i="1"/>
  <c r="Q15201" i="1"/>
  <c r="P15201" i="1"/>
  <c r="L15201" i="1"/>
  <c r="Q15200" i="1"/>
  <c r="P15200" i="1"/>
  <c r="L15200" i="1"/>
  <c r="Q15199" i="1"/>
  <c r="P15199" i="1"/>
  <c r="L15199" i="1"/>
  <c r="Q15198" i="1"/>
  <c r="P15198" i="1"/>
  <c r="L15198" i="1"/>
  <c r="Q15197" i="1"/>
  <c r="P15197" i="1"/>
  <c r="L15197" i="1"/>
  <c r="Q15196" i="1"/>
  <c r="P15196" i="1"/>
  <c r="L15196" i="1"/>
  <c r="Q15195" i="1"/>
  <c r="P15195" i="1"/>
  <c r="L15195" i="1"/>
  <c r="Q15194" i="1"/>
  <c r="P15194" i="1"/>
  <c r="L15194" i="1"/>
  <c r="Q15193" i="1"/>
  <c r="P15193" i="1"/>
  <c r="L15193" i="1"/>
  <c r="Q15192" i="1"/>
  <c r="P15192" i="1"/>
  <c r="L15192" i="1"/>
  <c r="Q15191" i="1"/>
  <c r="P15191" i="1"/>
  <c r="L15191" i="1"/>
  <c r="Q15190" i="1"/>
  <c r="P15190" i="1"/>
  <c r="L15190" i="1"/>
  <c r="Q15189" i="1"/>
  <c r="P15189" i="1"/>
  <c r="L15189" i="1"/>
  <c r="Q15188" i="1"/>
  <c r="P15188" i="1"/>
  <c r="L15188" i="1"/>
  <c r="Q15187" i="1"/>
  <c r="P15187" i="1"/>
  <c r="L15187" i="1"/>
  <c r="Q15186" i="1"/>
  <c r="P15186" i="1"/>
  <c r="L15186" i="1"/>
  <c r="Q15185" i="1"/>
  <c r="P15185" i="1"/>
  <c r="L15185" i="1"/>
  <c r="Q15184" i="1"/>
  <c r="P15184" i="1"/>
  <c r="L15184" i="1"/>
  <c r="Q15183" i="1"/>
  <c r="P15183" i="1"/>
  <c r="L15183" i="1"/>
  <c r="Q15182" i="1"/>
  <c r="P15182" i="1"/>
  <c r="L15182" i="1"/>
  <c r="Q15181" i="1"/>
  <c r="P15181" i="1"/>
  <c r="L15181" i="1"/>
  <c r="Q15180" i="1"/>
  <c r="P15180" i="1"/>
  <c r="L15180" i="1"/>
  <c r="Q15179" i="1"/>
  <c r="P15179" i="1"/>
  <c r="L15179" i="1"/>
  <c r="Q15178" i="1"/>
  <c r="P15178" i="1"/>
  <c r="L15178" i="1"/>
  <c r="Q15177" i="1"/>
  <c r="P15177" i="1"/>
  <c r="L15177" i="1"/>
  <c r="Q15176" i="1"/>
  <c r="P15176" i="1"/>
  <c r="L15176" i="1"/>
  <c r="Q15175" i="1"/>
  <c r="P15175" i="1"/>
  <c r="L15175" i="1"/>
  <c r="Q15174" i="1"/>
  <c r="P15174" i="1"/>
  <c r="L15174" i="1"/>
  <c r="Q15173" i="1"/>
  <c r="P15173" i="1"/>
  <c r="L15173" i="1"/>
  <c r="Q15172" i="1"/>
  <c r="P15172" i="1"/>
  <c r="L15172" i="1"/>
  <c r="Q15171" i="1"/>
  <c r="P15171" i="1"/>
  <c r="L15171" i="1"/>
  <c r="Q15170" i="1"/>
  <c r="P15170" i="1"/>
  <c r="L15170" i="1"/>
  <c r="Q15169" i="1"/>
  <c r="P15169" i="1"/>
  <c r="L15169" i="1"/>
  <c r="Q15168" i="1"/>
  <c r="P15168" i="1"/>
  <c r="L15168" i="1"/>
  <c r="Q15167" i="1"/>
  <c r="P15167" i="1"/>
  <c r="L15167" i="1"/>
  <c r="Q15166" i="1"/>
  <c r="P15166" i="1"/>
  <c r="L15166" i="1"/>
  <c r="Q15165" i="1"/>
  <c r="P15165" i="1"/>
  <c r="L15165" i="1"/>
  <c r="Q15164" i="1"/>
  <c r="P15164" i="1"/>
  <c r="L15164" i="1"/>
  <c r="Q15163" i="1"/>
  <c r="P15163" i="1"/>
  <c r="L15163" i="1"/>
  <c r="Q15162" i="1"/>
  <c r="P15162" i="1"/>
  <c r="L15162" i="1"/>
  <c r="Q15161" i="1"/>
  <c r="P15161" i="1"/>
  <c r="L15161" i="1"/>
  <c r="Q15160" i="1"/>
  <c r="P15160" i="1"/>
  <c r="L15160" i="1"/>
  <c r="Q15159" i="1"/>
  <c r="P15159" i="1"/>
  <c r="L15159" i="1"/>
  <c r="Q15158" i="1"/>
  <c r="P15158" i="1"/>
  <c r="L15158" i="1"/>
  <c r="Q15157" i="1"/>
  <c r="P15157" i="1"/>
  <c r="L15157" i="1"/>
  <c r="Q15156" i="1"/>
  <c r="P15156" i="1"/>
  <c r="L15156" i="1"/>
  <c r="Q15155" i="1"/>
  <c r="P15155" i="1"/>
  <c r="L15155" i="1"/>
  <c r="Q15154" i="1"/>
  <c r="P15154" i="1"/>
  <c r="L15154" i="1"/>
  <c r="Q15153" i="1"/>
  <c r="P15153" i="1"/>
  <c r="L15153" i="1"/>
  <c r="Q15152" i="1"/>
  <c r="P15152" i="1"/>
  <c r="L15152" i="1"/>
  <c r="Q15151" i="1"/>
  <c r="P15151" i="1"/>
  <c r="L15151" i="1"/>
  <c r="Q15150" i="1"/>
  <c r="P15150" i="1"/>
  <c r="L15150" i="1"/>
  <c r="Q15149" i="1"/>
  <c r="P15149" i="1"/>
  <c r="L15149" i="1"/>
  <c r="Q15148" i="1"/>
  <c r="P15148" i="1"/>
  <c r="L15148" i="1"/>
  <c r="Q15147" i="1"/>
  <c r="P15147" i="1"/>
  <c r="L15147" i="1"/>
  <c r="Q15146" i="1"/>
  <c r="P15146" i="1"/>
  <c r="L15146" i="1"/>
  <c r="Q15145" i="1"/>
  <c r="P15145" i="1"/>
  <c r="L15145" i="1"/>
  <c r="Q15144" i="1"/>
  <c r="P15144" i="1"/>
  <c r="L15144" i="1"/>
  <c r="Q15143" i="1"/>
  <c r="P15143" i="1"/>
  <c r="L15143" i="1"/>
  <c r="Q15142" i="1"/>
  <c r="P15142" i="1"/>
  <c r="L15142" i="1"/>
  <c r="Q15141" i="1"/>
  <c r="P15141" i="1"/>
  <c r="L15141" i="1"/>
  <c r="Q15140" i="1"/>
  <c r="P15140" i="1"/>
  <c r="L15140" i="1"/>
  <c r="Q15139" i="1"/>
  <c r="P15139" i="1"/>
  <c r="L15139" i="1"/>
  <c r="Q15138" i="1"/>
  <c r="P15138" i="1"/>
  <c r="L15138" i="1"/>
  <c r="Q15137" i="1"/>
  <c r="P15137" i="1"/>
  <c r="L15137" i="1"/>
  <c r="Q15136" i="1"/>
  <c r="P15136" i="1"/>
  <c r="L15136" i="1"/>
  <c r="Q15135" i="1"/>
  <c r="P15135" i="1"/>
  <c r="L15135" i="1"/>
  <c r="Q15134" i="1"/>
  <c r="P15134" i="1"/>
  <c r="L15134" i="1"/>
  <c r="Q15133" i="1"/>
  <c r="P15133" i="1"/>
  <c r="L15133" i="1"/>
  <c r="Q15132" i="1"/>
  <c r="P15132" i="1"/>
  <c r="L15132" i="1"/>
  <c r="Q15131" i="1"/>
  <c r="P15131" i="1"/>
  <c r="L15131" i="1"/>
  <c r="Q15130" i="1"/>
  <c r="P15130" i="1"/>
  <c r="L15130" i="1"/>
  <c r="Q15129" i="1"/>
  <c r="P15129" i="1"/>
  <c r="L15129" i="1"/>
  <c r="Q15128" i="1"/>
  <c r="P15128" i="1"/>
  <c r="L15128" i="1"/>
  <c r="Q15127" i="1"/>
  <c r="P15127" i="1"/>
  <c r="L15127" i="1"/>
  <c r="Q15126" i="1"/>
  <c r="P15126" i="1"/>
  <c r="L15126" i="1"/>
  <c r="Q15125" i="1"/>
  <c r="P15125" i="1"/>
  <c r="L15125" i="1"/>
  <c r="Q15124" i="1"/>
  <c r="P15124" i="1"/>
  <c r="L15124" i="1"/>
  <c r="Q15123" i="1"/>
  <c r="P15123" i="1"/>
  <c r="L15123" i="1"/>
  <c r="Q15122" i="1"/>
  <c r="P15122" i="1"/>
  <c r="L15122" i="1"/>
  <c r="Q15121" i="1"/>
  <c r="P15121" i="1"/>
  <c r="L15121" i="1"/>
  <c r="Q15120" i="1"/>
  <c r="P15120" i="1"/>
  <c r="L15120" i="1"/>
  <c r="Q15119" i="1"/>
  <c r="P15119" i="1"/>
  <c r="L15119" i="1"/>
  <c r="Q15118" i="1"/>
  <c r="P15118" i="1"/>
  <c r="L15118" i="1"/>
  <c r="Q15117" i="1"/>
  <c r="P15117" i="1"/>
  <c r="L15117" i="1"/>
  <c r="Q15116" i="1"/>
  <c r="P15116" i="1"/>
  <c r="L15116" i="1"/>
  <c r="Q15115" i="1"/>
  <c r="P15115" i="1"/>
  <c r="L15115" i="1"/>
  <c r="Q15114" i="1"/>
  <c r="P15114" i="1"/>
  <c r="L15114" i="1"/>
  <c r="Q15113" i="1"/>
  <c r="P15113" i="1"/>
  <c r="L15113" i="1"/>
  <c r="Q15112" i="1"/>
  <c r="P15112" i="1"/>
  <c r="L15112" i="1"/>
  <c r="Q15111" i="1"/>
  <c r="P15111" i="1"/>
  <c r="L15111" i="1"/>
  <c r="Q15110" i="1"/>
  <c r="P15110" i="1"/>
  <c r="L15110" i="1"/>
  <c r="Q15109" i="1"/>
  <c r="P15109" i="1"/>
  <c r="L15109" i="1"/>
  <c r="Q15108" i="1"/>
  <c r="P15108" i="1"/>
  <c r="L15108" i="1"/>
  <c r="Q15107" i="1"/>
  <c r="P15107" i="1"/>
  <c r="L15107" i="1"/>
  <c r="Q15106" i="1"/>
  <c r="P15106" i="1"/>
  <c r="L15106" i="1"/>
  <c r="Q15105" i="1"/>
  <c r="P15105" i="1"/>
  <c r="L15105" i="1"/>
  <c r="Q15104" i="1"/>
  <c r="P15104" i="1"/>
  <c r="L15104" i="1"/>
  <c r="Q15103" i="1"/>
  <c r="P15103" i="1"/>
  <c r="L15103" i="1"/>
  <c r="Q15102" i="1"/>
  <c r="P15102" i="1"/>
  <c r="L15102" i="1"/>
  <c r="Q15101" i="1"/>
  <c r="P15101" i="1"/>
  <c r="L15101" i="1"/>
  <c r="Q15100" i="1"/>
  <c r="P15100" i="1"/>
  <c r="L15100" i="1"/>
  <c r="Q15099" i="1"/>
  <c r="P15099" i="1"/>
  <c r="L15099" i="1"/>
  <c r="Q15098" i="1"/>
  <c r="P15098" i="1"/>
  <c r="L15098" i="1"/>
  <c r="Q15097" i="1"/>
  <c r="P15097" i="1"/>
  <c r="L15097" i="1"/>
  <c r="Q15096" i="1"/>
  <c r="P15096" i="1"/>
  <c r="L15096" i="1"/>
  <c r="Q15095" i="1"/>
  <c r="P15095" i="1"/>
  <c r="L15095" i="1"/>
  <c r="Q15094" i="1"/>
  <c r="P15094" i="1"/>
  <c r="L15094" i="1"/>
  <c r="Q15093" i="1"/>
  <c r="P15093" i="1"/>
  <c r="L15093" i="1"/>
  <c r="Q15092" i="1"/>
  <c r="P15092" i="1"/>
  <c r="L15092" i="1"/>
  <c r="Q15091" i="1"/>
  <c r="P15091" i="1"/>
  <c r="L15091" i="1"/>
  <c r="Q15090" i="1"/>
  <c r="P15090" i="1"/>
  <c r="L15090" i="1"/>
  <c r="Q15089" i="1"/>
  <c r="P15089" i="1"/>
  <c r="L15089" i="1"/>
  <c r="Q15088" i="1"/>
  <c r="P15088" i="1"/>
  <c r="L15088" i="1"/>
  <c r="Q15087" i="1"/>
  <c r="P15087" i="1"/>
  <c r="L15087" i="1"/>
  <c r="Q15086" i="1"/>
  <c r="P15086" i="1"/>
  <c r="L15086" i="1"/>
  <c r="Q15085" i="1"/>
  <c r="P15085" i="1"/>
  <c r="L15085" i="1"/>
  <c r="Q15084" i="1"/>
  <c r="P15084" i="1"/>
  <c r="L15084" i="1"/>
  <c r="Q15083" i="1"/>
  <c r="P15083" i="1"/>
  <c r="L15083" i="1"/>
  <c r="Q15082" i="1"/>
  <c r="P15082" i="1"/>
  <c r="L15082" i="1"/>
  <c r="Q15081" i="1"/>
  <c r="P15081" i="1"/>
  <c r="L15081" i="1"/>
  <c r="Q15080" i="1"/>
  <c r="P15080" i="1"/>
  <c r="L15080" i="1"/>
  <c r="Q15079" i="1"/>
  <c r="P15079" i="1"/>
  <c r="L15079" i="1"/>
  <c r="Q15078" i="1"/>
  <c r="P15078" i="1"/>
  <c r="L15078" i="1"/>
  <c r="Q15077" i="1"/>
  <c r="P15077" i="1"/>
  <c r="L15077" i="1"/>
  <c r="Q15076" i="1"/>
  <c r="P15076" i="1"/>
  <c r="L15076" i="1"/>
  <c r="Q15075" i="1"/>
  <c r="P15075" i="1"/>
  <c r="L15075" i="1"/>
  <c r="Q15074" i="1"/>
  <c r="P15074" i="1"/>
  <c r="L15074" i="1"/>
  <c r="Q15073" i="1"/>
  <c r="P15073" i="1"/>
  <c r="L15073" i="1"/>
  <c r="Q15072" i="1"/>
  <c r="P15072" i="1"/>
  <c r="L15072" i="1"/>
  <c r="Q15071" i="1"/>
  <c r="P15071" i="1"/>
  <c r="L15071" i="1"/>
  <c r="Q15070" i="1"/>
  <c r="P15070" i="1"/>
  <c r="L15070" i="1"/>
  <c r="Q15069" i="1"/>
  <c r="P15069" i="1"/>
  <c r="L15069" i="1"/>
  <c r="Q15068" i="1"/>
  <c r="P15068" i="1"/>
  <c r="L15068" i="1"/>
  <c r="Q15067" i="1"/>
  <c r="P15067" i="1"/>
  <c r="L15067" i="1"/>
  <c r="Q15066" i="1"/>
  <c r="P15066" i="1"/>
  <c r="L15066" i="1"/>
  <c r="Q15065" i="1"/>
  <c r="P15065" i="1"/>
  <c r="L15065" i="1"/>
  <c r="Q15064" i="1"/>
  <c r="P15064" i="1"/>
  <c r="L15064" i="1"/>
  <c r="Q15063" i="1"/>
  <c r="P15063" i="1"/>
  <c r="L15063" i="1"/>
  <c r="Q15062" i="1"/>
  <c r="P15062" i="1"/>
  <c r="L15062" i="1"/>
  <c r="Q15061" i="1"/>
  <c r="P15061" i="1"/>
  <c r="L15061" i="1"/>
  <c r="Q15060" i="1"/>
  <c r="P15060" i="1"/>
  <c r="L15060" i="1"/>
  <c r="Q15059" i="1"/>
  <c r="P15059" i="1"/>
  <c r="L15059" i="1"/>
  <c r="Q15058" i="1"/>
  <c r="P15058" i="1"/>
  <c r="L15058" i="1"/>
  <c r="Q15057" i="1"/>
  <c r="P15057" i="1"/>
  <c r="L15057" i="1"/>
  <c r="Q15056" i="1"/>
  <c r="P15056" i="1"/>
  <c r="L15056" i="1"/>
  <c r="Q15055" i="1"/>
  <c r="P15055" i="1"/>
  <c r="L15055" i="1"/>
  <c r="Q15054" i="1"/>
  <c r="P15054" i="1"/>
  <c r="L15054" i="1"/>
  <c r="Q15053" i="1"/>
  <c r="P15053" i="1"/>
  <c r="L15053" i="1"/>
  <c r="Q15052" i="1"/>
  <c r="P15052" i="1"/>
  <c r="L15052" i="1"/>
  <c r="Q15051" i="1"/>
  <c r="P15051" i="1"/>
  <c r="L15051" i="1"/>
  <c r="Q15050" i="1"/>
  <c r="P15050" i="1"/>
  <c r="L15050" i="1"/>
  <c r="Q15049" i="1"/>
  <c r="P15049" i="1"/>
  <c r="L15049" i="1"/>
  <c r="Q15048" i="1"/>
  <c r="P15048" i="1"/>
  <c r="L15048" i="1"/>
  <c r="Q15047" i="1"/>
  <c r="P15047" i="1"/>
  <c r="L15047" i="1"/>
  <c r="Q15046" i="1"/>
  <c r="P15046" i="1"/>
  <c r="L15046" i="1"/>
  <c r="Q15045" i="1"/>
  <c r="P15045" i="1"/>
  <c r="L15045" i="1"/>
  <c r="Q15044" i="1"/>
  <c r="P15044" i="1"/>
  <c r="L15044" i="1"/>
  <c r="Q15043" i="1"/>
  <c r="P15043" i="1"/>
  <c r="L15043" i="1"/>
  <c r="Q15042" i="1"/>
  <c r="P15042" i="1"/>
  <c r="L15042" i="1"/>
  <c r="Q15041" i="1"/>
  <c r="P15041" i="1"/>
  <c r="L15041" i="1"/>
  <c r="Q15040" i="1"/>
  <c r="P15040" i="1"/>
  <c r="L15040" i="1"/>
  <c r="Q15039" i="1"/>
  <c r="P15039" i="1"/>
  <c r="L15039" i="1"/>
  <c r="Q15038" i="1"/>
  <c r="P15038" i="1"/>
  <c r="L15038" i="1"/>
  <c r="Q15037" i="1"/>
  <c r="P15037" i="1"/>
  <c r="L15037" i="1"/>
  <c r="Q15036" i="1"/>
  <c r="P15036" i="1"/>
  <c r="L15036" i="1"/>
  <c r="Q15035" i="1"/>
  <c r="P15035" i="1"/>
  <c r="L15035" i="1"/>
  <c r="Q15034" i="1"/>
  <c r="P15034" i="1"/>
  <c r="L15034" i="1"/>
  <c r="Q15033" i="1"/>
  <c r="P15033" i="1"/>
  <c r="L15033" i="1"/>
  <c r="Q15032" i="1"/>
  <c r="P15032" i="1"/>
  <c r="L15032" i="1"/>
  <c r="Q15031" i="1"/>
  <c r="P15031" i="1"/>
  <c r="L15031" i="1"/>
  <c r="Q15030" i="1"/>
  <c r="P15030" i="1"/>
  <c r="L15030" i="1"/>
  <c r="Q15029" i="1"/>
  <c r="P15029" i="1"/>
  <c r="L15029" i="1"/>
  <c r="Q15028" i="1"/>
  <c r="P15028" i="1"/>
  <c r="L15028" i="1"/>
  <c r="Q15027" i="1"/>
  <c r="P15027" i="1"/>
  <c r="L15027" i="1"/>
  <c r="Q15026" i="1"/>
  <c r="P15026" i="1"/>
  <c r="L15026" i="1"/>
  <c r="Q15025" i="1"/>
  <c r="P15025" i="1"/>
  <c r="L15025" i="1"/>
  <c r="Q15024" i="1"/>
  <c r="P15024" i="1"/>
  <c r="L15024" i="1"/>
  <c r="Q15023" i="1"/>
  <c r="P15023" i="1"/>
  <c r="L15023" i="1"/>
  <c r="Q15022" i="1"/>
  <c r="P15022" i="1"/>
  <c r="L15022" i="1"/>
  <c r="Q15021" i="1"/>
  <c r="P15021" i="1"/>
  <c r="L15021" i="1"/>
  <c r="Q15020" i="1"/>
  <c r="P15020" i="1"/>
  <c r="L15020" i="1"/>
  <c r="Q15019" i="1"/>
  <c r="P15019" i="1"/>
  <c r="L15019" i="1"/>
  <c r="Q15018" i="1"/>
  <c r="P15018" i="1"/>
  <c r="L15018" i="1"/>
  <c r="Q15017" i="1"/>
  <c r="P15017" i="1"/>
  <c r="L15017" i="1"/>
  <c r="Q15016" i="1"/>
  <c r="P15016" i="1"/>
  <c r="L15016" i="1"/>
  <c r="Q15015" i="1"/>
  <c r="P15015" i="1"/>
  <c r="L15015" i="1"/>
  <c r="Q15014" i="1"/>
  <c r="P15014" i="1"/>
  <c r="L15014" i="1"/>
  <c r="Q15013" i="1"/>
  <c r="P15013" i="1"/>
  <c r="L15013" i="1"/>
  <c r="Q15012" i="1"/>
  <c r="P15012" i="1"/>
  <c r="L15012" i="1"/>
  <c r="Q15011" i="1"/>
  <c r="P15011" i="1"/>
  <c r="L15011" i="1"/>
  <c r="Q15010" i="1"/>
  <c r="P15010" i="1"/>
  <c r="L15010" i="1"/>
  <c r="Q15009" i="1"/>
  <c r="P15009" i="1"/>
  <c r="L15009" i="1"/>
  <c r="Q15008" i="1"/>
  <c r="P15008" i="1"/>
  <c r="L15008" i="1"/>
  <c r="Q15007" i="1"/>
  <c r="P15007" i="1"/>
  <c r="L15007" i="1"/>
  <c r="Q15006" i="1"/>
  <c r="P15006" i="1"/>
  <c r="L15006" i="1"/>
  <c r="Q15005" i="1"/>
  <c r="P15005" i="1"/>
  <c r="L15005" i="1"/>
  <c r="Q15004" i="1"/>
  <c r="P15004" i="1"/>
  <c r="L15004" i="1"/>
  <c r="Q15003" i="1"/>
  <c r="P15003" i="1"/>
  <c r="L15003" i="1"/>
  <c r="Q15002" i="1"/>
  <c r="P15002" i="1"/>
  <c r="L15002" i="1"/>
  <c r="Q15001" i="1"/>
  <c r="P15001" i="1"/>
  <c r="L15001" i="1"/>
  <c r="Q15000" i="1"/>
  <c r="P15000" i="1"/>
  <c r="L15000" i="1"/>
  <c r="Q14999" i="1"/>
  <c r="P14999" i="1"/>
  <c r="L14999" i="1"/>
  <c r="Q14998" i="1"/>
  <c r="P14998" i="1"/>
  <c r="L14998" i="1"/>
  <c r="Q14997" i="1"/>
  <c r="P14997" i="1"/>
  <c r="L14997" i="1"/>
  <c r="Q14996" i="1"/>
  <c r="P14996" i="1"/>
  <c r="L14996" i="1"/>
  <c r="Q14995" i="1"/>
  <c r="P14995" i="1"/>
  <c r="L14995" i="1"/>
  <c r="Q14994" i="1"/>
  <c r="P14994" i="1"/>
  <c r="L14994" i="1"/>
  <c r="Q14993" i="1"/>
  <c r="P14993" i="1"/>
  <c r="L14993" i="1"/>
  <c r="Q14992" i="1"/>
  <c r="P14992" i="1"/>
  <c r="L14992" i="1"/>
  <c r="Q14991" i="1"/>
  <c r="P14991" i="1"/>
  <c r="L14991" i="1"/>
  <c r="Q14990" i="1"/>
  <c r="P14990" i="1"/>
  <c r="L14990" i="1"/>
  <c r="Q14989" i="1"/>
  <c r="P14989" i="1"/>
  <c r="L14989" i="1"/>
  <c r="Q14988" i="1"/>
  <c r="P14988" i="1"/>
  <c r="L14988" i="1"/>
  <c r="Q14987" i="1"/>
  <c r="P14987" i="1"/>
  <c r="L14987" i="1"/>
  <c r="Q14986" i="1"/>
  <c r="P14986" i="1"/>
  <c r="L14986" i="1"/>
  <c r="Q14985" i="1"/>
  <c r="P14985" i="1"/>
  <c r="L14985" i="1"/>
  <c r="Q14984" i="1"/>
  <c r="P14984" i="1"/>
  <c r="L14984" i="1"/>
  <c r="Q14983" i="1"/>
  <c r="P14983" i="1"/>
  <c r="L14983" i="1"/>
  <c r="Q14982" i="1"/>
  <c r="P14982" i="1"/>
  <c r="L14982" i="1"/>
  <c r="Q14981" i="1"/>
  <c r="P14981" i="1"/>
  <c r="L14981" i="1"/>
  <c r="Q14980" i="1"/>
  <c r="P14980" i="1"/>
  <c r="L14980" i="1"/>
  <c r="Q14979" i="1"/>
  <c r="P14979" i="1"/>
  <c r="L14979" i="1"/>
  <c r="Q14978" i="1"/>
  <c r="P14978" i="1"/>
  <c r="L14978" i="1"/>
  <c r="Q14977" i="1"/>
  <c r="P14977" i="1"/>
  <c r="L14977" i="1"/>
  <c r="Q14976" i="1"/>
  <c r="P14976" i="1"/>
  <c r="L14976" i="1"/>
  <c r="Q14975" i="1"/>
  <c r="P14975" i="1"/>
  <c r="L14975" i="1"/>
  <c r="Q14974" i="1"/>
  <c r="P14974" i="1"/>
  <c r="L14974" i="1"/>
  <c r="Q14973" i="1"/>
  <c r="P14973" i="1"/>
  <c r="L14973" i="1"/>
  <c r="Q14972" i="1"/>
  <c r="P14972" i="1"/>
  <c r="L14972" i="1"/>
  <c r="Q14971" i="1"/>
  <c r="P14971" i="1"/>
  <c r="L14971" i="1"/>
  <c r="Q14970" i="1"/>
  <c r="P14970" i="1"/>
  <c r="L14970" i="1"/>
  <c r="Q14969" i="1"/>
  <c r="P14969" i="1"/>
  <c r="L14969" i="1"/>
  <c r="Q14968" i="1"/>
  <c r="P14968" i="1"/>
  <c r="L14968" i="1"/>
  <c r="Q14967" i="1"/>
  <c r="P14967" i="1"/>
  <c r="L14967" i="1"/>
  <c r="Q14966" i="1"/>
  <c r="P14966" i="1"/>
  <c r="L14966" i="1"/>
  <c r="Q14965" i="1"/>
  <c r="P14965" i="1"/>
  <c r="L14965" i="1"/>
  <c r="Q14964" i="1"/>
  <c r="P14964" i="1"/>
  <c r="L14964" i="1"/>
  <c r="Q14963" i="1"/>
  <c r="P14963" i="1"/>
  <c r="L14963" i="1"/>
  <c r="Q14962" i="1"/>
  <c r="P14962" i="1"/>
  <c r="L14962" i="1"/>
  <c r="Q14961" i="1"/>
  <c r="P14961" i="1"/>
  <c r="L14961" i="1"/>
  <c r="Q14960" i="1"/>
  <c r="P14960" i="1"/>
  <c r="L14960" i="1"/>
  <c r="Q14959" i="1"/>
  <c r="P14959" i="1"/>
  <c r="L14959" i="1"/>
  <c r="Q14958" i="1"/>
  <c r="P14958" i="1"/>
  <c r="L14958" i="1"/>
  <c r="Q14957" i="1"/>
  <c r="P14957" i="1"/>
  <c r="L14957" i="1"/>
  <c r="Q14956" i="1"/>
  <c r="P14956" i="1"/>
  <c r="L14956" i="1"/>
  <c r="Q14955" i="1"/>
  <c r="P14955" i="1"/>
  <c r="L14955" i="1"/>
  <c r="Q14954" i="1"/>
  <c r="P14954" i="1"/>
  <c r="L14954" i="1"/>
  <c r="Q14953" i="1"/>
  <c r="P14953" i="1"/>
  <c r="L14953" i="1"/>
  <c r="Q14952" i="1"/>
  <c r="P14952" i="1"/>
  <c r="L14952" i="1"/>
  <c r="Q14951" i="1"/>
  <c r="P14951" i="1"/>
  <c r="L14951" i="1"/>
  <c r="Q14950" i="1"/>
  <c r="P14950" i="1"/>
  <c r="L14950" i="1"/>
  <c r="Q14949" i="1"/>
  <c r="P14949" i="1"/>
  <c r="L14949" i="1"/>
  <c r="Q14948" i="1"/>
  <c r="P14948" i="1"/>
  <c r="L14948" i="1"/>
  <c r="Q14947" i="1"/>
  <c r="P14947" i="1"/>
  <c r="L14947" i="1"/>
  <c r="Q14946" i="1"/>
  <c r="P14946" i="1"/>
  <c r="L14946" i="1"/>
  <c r="Q14945" i="1"/>
  <c r="P14945" i="1"/>
  <c r="L14945" i="1"/>
  <c r="Q14944" i="1"/>
  <c r="P14944" i="1"/>
  <c r="L14944" i="1"/>
  <c r="Q14943" i="1"/>
  <c r="P14943" i="1"/>
  <c r="L14943" i="1"/>
  <c r="Q14942" i="1"/>
  <c r="P14942" i="1"/>
  <c r="L14942" i="1"/>
  <c r="Q14941" i="1"/>
  <c r="P14941" i="1"/>
  <c r="L14941" i="1"/>
  <c r="Q14940" i="1"/>
  <c r="P14940" i="1"/>
  <c r="L14940" i="1"/>
  <c r="Q14939" i="1"/>
  <c r="P14939" i="1"/>
  <c r="L14939" i="1"/>
  <c r="Q14938" i="1"/>
  <c r="P14938" i="1"/>
  <c r="L14938" i="1"/>
  <c r="Q14937" i="1"/>
  <c r="P14937" i="1"/>
  <c r="L14937" i="1"/>
  <c r="Q14936" i="1"/>
  <c r="P14936" i="1"/>
  <c r="L14936" i="1"/>
  <c r="Q14935" i="1"/>
  <c r="P14935" i="1"/>
  <c r="L14935" i="1"/>
  <c r="Q14934" i="1"/>
  <c r="P14934" i="1"/>
  <c r="L14934" i="1"/>
  <c r="Q14933" i="1"/>
  <c r="P14933" i="1"/>
  <c r="L14933" i="1"/>
  <c r="Q14932" i="1"/>
  <c r="P14932" i="1"/>
  <c r="L14932" i="1"/>
  <c r="Q14931" i="1"/>
  <c r="P14931" i="1"/>
  <c r="L14931" i="1"/>
  <c r="Q14930" i="1"/>
  <c r="P14930" i="1"/>
  <c r="L14930" i="1"/>
  <c r="Q14929" i="1"/>
  <c r="P14929" i="1"/>
  <c r="L14929" i="1"/>
  <c r="Q14928" i="1"/>
  <c r="P14928" i="1"/>
  <c r="L14928" i="1"/>
  <c r="Q14927" i="1"/>
  <c r="P14927" i="1"/>
  <c r="L14927" i="1"/>
  <c r="Q14926" i="1"/>
  <c r="P14926" i="1"/>
  <c r="L14926" i="1"/>
  <c r="Q14925" i="1"/>
  <c r="P14925" i="1"/>
  <c r="L14925" i="1"/>
  <c r="Q14924" i="1"/>
  <c r="P14924" i="1"/>
  <c r="L14924" i="1"/>
  <c r="Q14923" i="1"/>
  <c r="P14923" i="1"/>
  <c r="L14923" i="1"/>
  <c r="Q14922" i="1"/>
  <c r="P14922" i="1"/>
  <c r="L14922" i="1"/>
  <c r="Q14921" i="1"/>
  <c r="P14921" i="1"/>
  <c r="L14921" i="1"/>
  <c r="Q14920" i="1"/>
  <c r="P14920" i="1"/>
  <c r="L14920" i="1"/>
  <c r="Q14919" i="1"/>
  <c r="P14919" i="1"/>
  <c r="L14919" i="1"/>
  <c r="Q14918" i="1"/>
  <c r="P14918" i="1"/>
  <c r="L14918" i="1"/>
  <c r="Q14917" i="1"/>
  <c r="P14917" i="1"/>
  <c r="L14917" i="1"/>
  <c r="Q14916" i="1"/>
  <c r="P14916" i="1"/>
  <c r="L14916" i="1"/>
  <c r="Q14915" i="1"/>
  <c r="P14915" i="1"/>
  <c r="L14915" i="1"/>
  <c r="Q14914" i="1"/>
  <c r="P14914" i="1"/>
  <c r="L14914" i="1"/>
  <c r="Q14913" i="1"/>
  <c r="P14913" i="1"/>
  <c r="L14913" i="1"/>
  <c r="Q14912" i="1"/>
  <c r="P14912" i="1"/>
  <c r="L14912" i="1"/>
  <c r="Q14911" i="1"/>
  <c r="P14911" i="1"/>
  <c r="L14911" i="1"/>
  <c r="Q14910" i="1"/>
  <c r="P14910" i="1"/>
  <c r="L14910" i="1"/>
  <c r="Q14909" i="1"/>
  <c r="P14909" i="1"/>
  <c r="L14909" i="1"/>
  <c r="Q14908" i="1"/>
  <c r="P14908" i="1"/>
  <c r="L14908" i="1"/>
  <c r="Q14907" i="1"/>
  <c r="P14907" i="1"/>
  <c r="L14907" i="1"/>
  <c r="Q14906" i="1"/>
  <c r="P14906" i="1"/>
  <c r="L14906" i="1"/>
  <c r="Q14905" i="1"/>
  <c r="P14905" i="1"/>
  <c r="L14905" i="1"/>
  <c r="Q14904" i="1"/>
  <c r="P14904" i="1"/>
  <c r="L14904" i="1"/>
  <c r="Q14903" i="1"/>
  <c r="P14903" i="1"/>
  <c r="L14903" i="1"/>
  <c r="Q14902" i="1"/>
  <c r="P14902" i="1"/>
  <c r="L14902" i="1"/>
  <c r="Q14901" i="1"/>
  <c r="P14901" i="1"/>
  <c r="L14901" i="1"/>
  <c r="Q14900" i="1"/>
  <c r="P14900" i="1"/>
  <c r="L14900" i="1"/>
  <c r="Q14899" i="1"/>
  <c r="P14899" i="1"/>
  <c r="L14899" i="1"/>
  <c r="Q14898" i="1"/>
  <c r="P14898" i="1"/>
  <c r="L14898" i="1"/>
  <c r="Q14897" i="1"/>
  <c r="P14897" i="1"/>
  <c r="L14897" i="1"/>
  <c r="Q14896" i="1"/>
  <c r="P14896" i="1"/>
  <c r="L14896" i="1"/>
  <c r="Q14895" i="1"/>
  <c r="P14895" i="1"/>
  <c r="L14895" i="1"/>
  <c r="Q14894" i="1"/>
  <c r="P14894" i="1"/>
  <c r="L14894" i="1"/>
  <c r="Q14893" i="1"/>
  <c r="P14893" i="1"/>
  <c r="L14893" i="1"/>
  <c r="Q14892" i="1"/>
  <c r="P14892" i="1"/>
  <c r="L14892" i="1"/>
  <c r="Q14891" i="1"/>
  <c r="P14891" i="1"/>
  <c r="L14891" i="1"/>
  <c r="Q14890" i="1"/>
  <c r="P14890" i="1"/>
  <c r="L14890" i="1"/>
  <c r="Q14889" i="1"/>
  <c r="P14889" i="1"/>
  <c r="L14889" i="1"/>
  <c r="Q14888" i="1"/>
  <c r="P14888" i="1"/>
  <c r="L14888" i="1"/>
  <c r="Q14887" i="1"/>
  <c r="P14887" i="1"/>
  <c r="L14887" i="1"/>
  <c r="Q14886" i="1"/>
  <c r="P14886" i="1"/>
  <c r="L14886" i="1"/>
  <c r="Q14885" i="1"/>
  <c r="P14885" i="1"/>
  <c r="L14885" i="1"/>
  <c r="Q14884" i="1"/>
  <c r="P14884" i="1"/>
  <c r="L14884" i="1"/>
  <c r="Q14883" i="1"/>
  <c r="P14883" i="1"/>
  <c r="L14883" i="1"/>
  <c r="Q14882" i="1"/>
  <c r="P14882" i="1"/>
  <c r="L14882" i="1"/>
  <c r="Q14881" i="1"/>
  <c r="P14881" i="1"/>
  <c r="L14881" i="1"/>
  <c r="Q14880" i="1"/>
  <c r="P14880" i="1"/>
  <c r="L14880" i="1"/>
  <c r="Q14879" i="1"/>
  <c r="P14879" i="1"/>
  <c r="L14879" i="1"/>
  <c r="Q14878" i="1"/>
  <c r="P14878" i="1"/>
  <c r="L14878" i="1"/>
  <c r="Q14877" i="1"/>
  <c r="P14877" i="1"/>
  <c r="L14877" i="1"/>
  <c r="Q14876" i="1"/>
  <c r="P14876" i="1"/>
  <c r="L14876" i="1"/>
  <c r="Q14875" i="1"/>
  <c r="P14875" i="1"/>
  <c r="L14875" i="1"/>
  <c r="Q14874" i="1"/>
  <c r="P14874" i="1"/>
  <c r="L14874" i="1"/>
  <c r="Q14873" i="1"/>
  <c r="P14873" i="1"/>
  <c r="L14873" i="1"/>
  <c r="Q14872" i="1"/>
  <c r="P14872" i="1"/>
  <c r="L14872" i="1"/>
  <c r="Q14871" i="1"/>
  <c r="P14871" i="1"/>
  <c r="L14871" i="1"/>
  <c r="Q14870" i="1"/>
  <c r="P14870" i="1"/>
  <c r="L14870" i="1"/>
  <c r="Q14869" i="1"/>
  <c r="P14869" i="1"/>
  <c r="L14869" i="1"/>
  <c r="Q14868" i="1"/>
  <c r="P14868" i="1"/>
  <c r="L14868" i="1"/>
  <c r="Q14867" i="1"/>
  <c r="P14867" i="1"/>
  <c r="L14867" i="1"/>
  <c r="Q14866" i="1"/>
  <c r="P14866" i="1"/>
  <c r="L14866" i="1"/>
  <c r="Q14865" i="1"/>
  <c r="P14865" i="1"/>
  <c r="L14865" i="1"/>
  <c r="Q14864" i="1"/>
  <c r="P14864" i="1"/>
  <c r="L14864" i="1"/>
  <c r="Q14863" i="1"/>
  <c r="P14863" i="1"/>
  <c r="L14863" i="1"/>
  <c r="Q14862" i="1"/>
  <c r="P14862" i="1"/>
  <c r="L14862" i="1"/>
  <c r="Q14861" i="1"/>
  <c r="P14861" i="1"/>
  <c r="L14861" i="1"/>
  <c r="Q14860" i="1"/>
  <c r="P14860" i="1"/>
  <c r="L14860" i="1"/>
  <c r="Q14859" i="1"/>
  <c r="P14859" i="1"/>
  <c r="L14859" i="1"/>
  <c r="Q14858" i="1"/>
  <c r="P14858" i="1"/>
  <c r="L14858" i="1"/>
  <c r="Q14857" i="1"/>
  <c r="P14857" i="1"/>
  <c r="L14857" i="1"/>
  <c r="Q14856" i="1"/>
  <c r="P14856" i="1"/>
  <c r="L14856" i="1"/>
  <c r="Q14855" i="1"/>
  <c r="P14855" i="1"/>
  <c r="L14855" i="1"/>
  <c r="Q14854" i="1"/>
  <c r="P14854" i="1"/>
  <c r="L14854" i="1"/>
  <c r="Q14853" i="1"/>
  <c r="P14853" i="1"/>
  <c r="L14853" i="1"/>
  <c r="Q14852" i="1"/>
  <c r="P14852" i="1"/>
  <c r="L14852" i="1"/>
  <c r="Q14851" i="1"/>
  <c r="P14851" i="1"/>
  <c r="L14851" i="1"/>
  <c r="Q14850" i="1"/>
  <c r="P14850" i="1"/>
  <c r="L14850" i="1"/>
  <c r="Q14849" i="1"/>
  <c r="P14849" i="1"/>
  <c r="L14849" i="1"/>
  <c r="Q14848" i="1"/>
  <c r="P14848" i="1"/>
  <c r="L14848" i="1"/>
  <c r="Q14847" i="1"/>
  <c r="P14847" i="1"/>
  <c r="L14847" i="1"/>
  <c r="Q14846" i="1"/>
  <c r="P14846" i="1"/>
  <c r="L14846" i="1"/>
  <c r="Q14845" i="1"/>
  <c r="P14845" i="1"/>
  <c r="L14845" i="1"/>
  <c r="Q14844" i="1"/>
  <c r="P14844" i="1"/>
  <c r="L14844" i="1"/>
  <c r="Q14843" i="1"/>
  <c r="P14843" i="1"/>
  <c r="L14843" i="1"/>
  <c r="Q14842" i="1"/>
  <c r="P14842" i="1"/>
  <c r="L14842" i="1"/>
  <c r="Q14841" i="1"/>
  <c r="P14841" i="1"/>
  <c r="L14841" i="1"/>
  <c r="Q14840" i="1"/>
  <c r="P14840" i="1"/>
  <c r="L14840" i="1"/>
  <c r="Q14839" i="1"/>
  <c r="P14839" i="1"/>
  <c r="L14839" i="1"/>
  <c r="Q14838" i="1"/>
  <c r="P14838" i="1"/>
  <c r="L14838" i="1"/>
  <c r="Q14837" i="1"/>
  <c r="P14837" i="1"/>
  <c r="L14837" i="1"/>
  <c r="Q14836" i="1"/>
  <c r="P14836" i="1"/>
  <c r="L14836" i="1"/>
  <c r="Q14835" i="1"/>
  <c r="P14835" i="1"/>
  <c r="L14835" i="1"/>
  <c r="Q14834" i="1"/>
  <c r="P14834" i="1"/>
  <c r="L14834" i="1"/>
  <c r="Q14833" i="1"/>
  <c r="P14833" i="1"/>
  <c r="L14833" i="1"/>
  <c r="Q14832" i="1"/>
  <c r="P14832" i="1"/>
  <c r="L14832" i="1"/>
  <c r="Q14831" i="1"/>
  <c r="P14831" i="1"/>
  <c r="L14831" i="1"/>
  <c r="Q14830" i="1"/>
  <c r="P14830" i="1"/>
  <c r="L14830" i="1"/>
  <c r="Q14829" i="1"/>
  <c r="P14829" i="1"/>
  <c r="L14829" i="1"/>
  <c r="Q14828" i="1"/>
  <c r="P14828" i="1"/>
  <c r="L14828" i="1"/>
  <c r="Q14827" i="1"/>
  <c r="P14827" i="1"/>
  <c r="L14827" i="1"/>
  <c r="Q14826" i="1"/>
  <c r="P14826" i="1"/>
  <c r="L14826" i="1"/>
  <c r="Q14825" i="1"/>
  <c r="P14825" i="1"/>
  <c r="L14825" i="1"/>
  <c r="Q14824" i="1"/>
  <c r="P14824" i="1"/>
  <c r="L14824" i="1"/>
  <c r="Q14823" i="1"/>
  <c r="P14823" i="1"/>
  <c r="L14823" i="1"/>
  <c r="Q14822" i="1"/>
  <c r="P14822" i="1"/>
  <c r="L14822" i="1"/>
  <c r="Q14821" i="1"/>
  <c r="P14821" i="1"/>
  <c r="L14821" i="1"/>
  <c r="Q14820" i="1"/>
  <c r="P14820" i="1"/>
  <c r="L14820" i="1"/>
  <c r="Q14819" i="1"/>
  <c r="P14819" i="1"/>
  <c r="L14819" i="1"/>
  <c r="Q14818" i="1"/>
  <c r="P14818" i="1"/>
  <c r="L14818" i="1"/>
  <c r="Q14817" i="1"/>
  <c r="P14817" i="1"/>
  <c r="L14817" i="1"/>
  <c r="Q14816" i="1"/>
  <c r="P14816" i="1"/>
  <c r="L14816" i="1"/>
  <c r="Q14815" i="1"/>
  <c r="P14815" i="1"/>
  <c r="L14815" i="1"/>
  <c r="Q14814" i="1"/>
  <c r="P14814" i="1"/>
  <c r="L14814" i="1"/>
  <c r="Q14813" i="1"/>
  <c r="P14813" i="1"/>
  <c r="L14813" i="1"/>
  <c r="Q14812" i="1"/>
  <c r="P14812" i="1"/>
  <c r="L14812" i="1"/>
  <c r="Q14811" i="1"/>
  <c r="P14811" i="1"/>
  <c r="L14811" i="1"/>
  <c r="Q14810" i="1"/>
  <c r="P14810" i="1"/>
  <c r="L14810" i="1"/>
  <c r="Q14809" i="1"/>
  <c r="P14809" i="1"/>
  <c r="L14809" i="1"/>
  <c r="Q14808" i="1"/>
  <c r="P14808" i="1"/>
  <c r="L14808" i="1"/>
  <c r="Q14807" i="1"/>
  <c r="P14807" i="1"/>
  <c r="L14807" i="1"/>
  <c r="Q14806" i="1"/>
  <c r="P14806" i="1"/>
  <c r="L14806" i="1"/>
  <c r="Q14805" i="1"/>
  <c r="P14805" i="1"/>
  <c r="L14805" i="1"/>
  <c r="Q14804" i="1"/>
  <c r="P14804" i="1"/>
  <c r="L14804" i="1"/>
  <c r="Q14803" i="1"/>
  <c r="P14803" i="1"/>
  <c r="L14803" i="1"/>
  <c r="Q14802" i="1"/>
  <c r="P14802" i="1"/>
  <c r="L14802" i="1"/>
  <c r="Q14801" i="1"/>
  <c r="P14801" i="1"/>
  <c r="L14801" i="1"/>
  <c r="Q14800" i="1"/>
  <c r="P14800" i="1"/>
  <c r="L14800" i="1"/>
  <c r="Q14799" i="1"/>
  <c r="P14799" i="1"/>
  <c r="L14799" i="1"/>
  <c r="Q14798" i="1"/>
  <c r="P14798" i="1"/>
  <c r="L14798" i="1"/>
  <c r="Q14797" i="1"/>
  <c r="P14797" i="1"/>
  <c r="L14797" i="1"/>
  <c r="Q14796" i="1"/>
  <c r="P14796" i="1"/>
  <c r="L14796" i="1"/>
  <c r="Q14795" i="1"/>
  <c r="P14795" i="1"/>
  <c r="L14795" i="1"/>
  <c r="Q14794" i="1"/>
  <c r="P14794" i="1"/>
  <c r="L14794" i="1"/>
  <c r="Q14793" i="1"/>
  <c r="P14793" i="1"/>
  <c r="L14793" i="1"/>
  <c r="Q14792" i="1"/>
  <c r="P14792" i="1"/>
  <c r="L14792" i="1"/>
  <c r="Q14791" i="1"/>
  <c r="P14791" i="1"/>
  <c r="L14791" i="1"/>
  <c r="Q14790" i="1"/>
  <c r="P14790" i="1"/>
  <c r="L14790" i="1"/>
  <c r="Q14789" i="1"/>
  <c r="P14789" i="1"/>
  <c r="L14789" i="1"/>
  <c r="Q14788" i="1"/>
  <c r="P14788" i="1"/>
  <c r="L14788" i="1"/>
  <c r="Q14787" i="1"/>
  <c r="P14787" i="1"/>
  <c r="L14787" i="1"/>
  <c r="Q14786" i="1"/>
  <c r="P14786" i="1"/>
  <c r="L14786" i="1"/>
  <c r="Q14785" i="1"/>
  <c r="P14785" i="1"/>
  <c r="L14785" i="1"/>
  <c r="Q14784" i="1"/>
  <c r="P14784" i="1"/>
  <c r="L14784" i="1"/>
  <c r="Q14783" i="1"/>
  <c r="P14783" i="1"/>
  <c r="L14783" i="1"/>
  <c r="Q14782" i="1"/>
  <c r="P14782" i="1"/>
  <c r="L14782" i="1"/>
  <c r="Q14781" i="1"/>
  <c r="P14781" i="1"/>
  <c r="L14781" i="1"/>
  <c r="Q14780" i="1"/>
  <c r="P14780" i="1"/>
  <c r="L14780" i="1"/>
  <c r="Q14779" i="1"/>
  <c r="P14779" i="1"/>
  <c r="L14779" i="1"/>
  <c r="Q14778" i="1"/>
  <c r="P14778" i="1"/>
  <c r="L14778" i="1"/>
  <c r="Q14777" i="1"/>
  <c r="P14777" i="1"/>
  <c r="L14777" i="1"/>
  <c r="Q14776" i="1"/>
  <c r="P14776" i="1"/>
  <c r="L14776" i="1"/>
  <c r="Q14775" i="1"/>
  <c r="P14775" i="1"/>
  <c r="L14775" i="1"/>
  <c r="Q14774" i="1"/>
  <c r="P14774" i="1"/>
  <c r="L14774" i="1"/>
  <c r="Q14773" i="1"/>
  <c r="P14773" i="1"/>
  <c r="L14773" i="1"/>
  <c r="Q14772" i="1"/>
  <c r="P14772" i="1"/>
  <c r="L14772" i="1"/>
  <c r="Q14771" i="1"/>
  <c r="P14771" i="1"/>
  <c r="L14771" i="1"/>
  <c r="Q14770" i="1"/>
  <c r="P14770" i="1"/>
  <c r="L14770" i="1"/>
  <c r="Q14769" i="1"/>
  <c r="P14769" i="1"/>
  <c r="L14769" i="1"/>
  <c r="Q14768" i="1"/>
  <c r="P14768" i="1"/>
  <c r="L14768" i="1"/>
  <c r="Q14767" i="1"/>
  <c r="P14767" i="1"/>
  <c r="L14767" i="1"/>
  <c r="Q14766" i="1"/>
  <c r="P14766" i="1"/>
  <c r="L14766" i="1"/>
  <c r="Q14765" i="1"/>
  <c r="P14765" i="1"/>
  <c r="L14765" i="1"/>
  <c r="Q14764" i="1"/>
  <c r="P14764" i="1"/>
  <c r="L14764" i="1"/>
  <c r="Q14763" i="1"/>
  <c r="P14763" i="1"/>
  <c r="L14763" i="1"/>
  <c r="Q14762" i="1"/>
  <c r="P14762" i="1"/>
  <c r="L14762" i="1"/>
  <c r="Q14761" i="1"/>
  <c r="P14761" i="1"/>
  <c r="L14761" i="1"/>
  <c r="Q14760" i="1"/>
  <c r="P14760" i="1"/>
  <c r="L14760" i="1"/>
  <c r="Q14759" i="1"/>
  <c r="P14759" i="1"/>
  <c r="L14759" i="1"/>
  <c r="Q14758" i="1"/>
  <c r="P14758" i="1"/>
  <c r="L14758" i="1"/>
  <c r="Q14757" i="1"/>
  <c r="P14757" i="1"/>
  <c r="L14757" i="1"/>
  <c r="Q14756" i="1"/>
  <c r="P14756" i="1"/>
  <c r="L14756" i="1"/>
  <c r="Q14755" i="1"/>
  <c r="P14755" i="1"/>
  <c r="L14755" i="1"/>
  <c r="Q14754" i="1"/>
  <c r="P14754" i="1"/>
  <c r="L14754" i="1"/>
  <c r="Q14753" i="1"/>
  <c r="P14753" i="1"/>
  <c r="L14753" i="1"/>
  <c r="Q14752" i="1"/>
  <c r="P14752" i="1"/>
  <c r="L14752" i="1"/>
  <c r="Q14751" i="1"/>
  <c r="P14751" i="1"/>
  <c r="L14751" i="1"/>
  <c r="Q14750" i="1"/>
  <c r="P14750" i="1"/>
  <c r="L14750" i="1"/>
  <c r="Q14749" i="1"/>
  <c r="P14749" i="1"/>
  <c r="L14749" i="1"/>
  <c r="Q14748" i="1"/>
  <c r="P14748" i="1"/>
  <c r="L14748" i="1"/>
  <c r="Q14747" i="1"/>
  <c r="P14747" i="1"/>
  <c r="L14747" i="1"/>
  <c r="Q14746" i="1"/>
  <c r="P14746" i="1"/>
  <c r="L14746" i="1"/>
  <c r="Q14745" i="1"/>
  <c r="P14745" i="1"/>
  <c r="L14745" i="1"/>
  <c r="Q14744" i="1"/>
  <c r="P14744" i="1"/>
  <c r="L14744" i="1"/>
  <c r="Q14743" i="1"/>
  <c r="P14743" i="1"/>
  <c r="L14743" i="1"/>
  <c r="Q14742" i="1"/>
  <c r="P14742" i="1"/>
  <c r="L14742" i="1"/>
  <c r="Q14741" i="1"/>
  <c r="P14741" i="1"/>
  <c r="L14741" i="1"/>
  <c r="Q14740" i="1"/>
  <c r="P14740" i="1"/>
  <c r="L14740" i="1"/>
  <c r="Q14739" i="1"/>
  <c r="P14739" i="1"/>
  <c r="L14739" i="1"/>
  <c r="Q14738" i="1"/>
  <c r="P14738" i="1"/>
  <c r="L14738" i="1"/>
  <c r="Q14737" i="1"/>
  <c r="P14737" i="1"/>
  <c r="L14737" i="1"/>
  <c r="Q14736" i="1"/>
  <c r="P14736" i="1"/>
  <c r="L14736" i="1"/>
  <c r="Q14735" i="1"/>
  <c r="P14735" i="1"/>
  <c r="L14735" i="1"/>
  <c r="Q14734" i="1"/>
  <c r="P14734" i="1"/>
  <c r="L14734" i="1"/>
  <c r="Q14733" i="1"/>
  <c r="P14733" i="1"/>
  <c r="L14733" i="1"/>
  <c r="Q14732" i="1"/>
  <c r="P14732" i="1"/>
  <c r="L14732" i="1"/>
  <c r="Q14731" i="1"/>
  <c r="P14731" i="1"/>
  <c r="L14731" i="1"/>
  <c r="Q14730" i="1"/>
  <c r="P14730" i="1"/>
  <c r="L14730" i="1"/>
  <c r="Q14729" i="1"/>
  <c r="P14729" i="1"/>
  <c r="L14729" i="1"/>
  <c r="Q14728" i="1"/>
  <c r="P14728" i="1"/>
  <c r="L14728" i="1"/>
  <c r="Q14727" i="1"/>
  <c r="P14727" i="1"/>
  <c r="L14727" i="1"/>
  <c r="Q14726" i="1"/>
  <c r="P14726" i="1"/>
  <c r="L14726" i="1"/>
  <c r="Q14725" i="1"/>
  <c r="P14725" i="1"/>
  <c r="L14725" i="1"/>
  <c r="Q14724" i="1"/>
  <c r="P14724" i="1"/>
  <c r="L14724" i="1"/>
  <c r="Q14723" i="1"/>
  <c r="P14723" i="1"/>
  <c r="L14723" i="1"/>
  <c r="Q14722" i="1"/>
  <c r="P14722" i="1"/>
  <c r="L14722" i="1"/>
  <c r="Q14721" i="1"/>
  <c r="P14721" i="1"/>
  <c r="L14721" i="1"/>
  <c r="Q14720" i="1"/>
  <c r="P14720" i="1"/>
  <c r="L14720" i="1"/>
  <c r="Q14719" i="1"/>
  <c r="P14719" i="1"/>
  <c r="L14719" i="1"/>
  <c r="Q14718" i="1"/>
  <c r="P14718" i="1"/>
  <c r="L14718" i="1"/>
  <c r="Q14717" i="1"/>
  <c r="P14717" i="1"/>
  <c r="L14717" i="1"/>
  <c r="Q14716" i="1"/>
  <c r="P14716" i="1"/>
  <c r="L14716" i="1"/>
  <c r="Q14715" i="1"/>
  <c r="P14715" i="1"/>
  <c r="L14715" i="1"/>
  <c r="Q14714" i="1"/>
  <c r="P14714" i="1"/>
  <c r="L14714" i="1"/>
  <c r="Q14713" i="1"/>
  <c r="P14713" i="1"/>
  <c r="L14713" i="1"/>
  <c r="Q14712" i="1"/>
  <c r="P14712" i="1"/>
  <c r="L14712" i="1"/>
  <c r="Q14711" i="1"/>
  <c r="P14711" i="1"/>
  <c r="L14711" i="1"/>
  <c r="Q14710" i="1"/>
  <c r="P14710" i="1"/>
  <c r="L14710" i="1"/>
  <c r="Q14709" i="1"/>
  <c r="P14709" i="1"/>
  <c r="L14709" i="1"/>
  <c r="Q14708" i="1"/>
  <c r="P14708" i="1"/>
  <c r="L14708" i="1"/>
  <c r="Q14707" i="1"/>
  <c r="P14707" i="1"/>
  <c r="L14707" i="1"/>
  <c r="Q14706" i="1"/>
  <c r="P14706" i="1"/>
  <c r="L14706" i="1"/>
  <c r="Q14705" i="1"/>
  <c r="P14705" i="1"/>
  <c r="L14705" i="1"/>
  <c r="Q14704" i="1"/>
  <c r="P14704" i="1"/>
  <c r="L14704" i="1"/>
  <c r="Q14703" i="1"/>
  <c r="P14703" i="1"/>
  <c r="L14703" i="1"/>
  <c r="Q14702" i="1"/>
  <c r="P14702" i="1"/>
  <c r="L14702" i="1"/>
  <c r="Q14701" i="1"/>
  <c r="P14701" i="1"/>
  <c r="L14701" i="1"/>
  <c r="Q14700" i="1"/>
  <c r="P14700" i="1"/>
  <c r="L14700" i="1"/>
  <c r="Q14699" i="1"/>
  <c r="P14699" i="1"/>
  <c r="L14699" i="1"/>
  <c r="Q14698" i="1"/>
  <c r="P14698" i="1"/>
  <c r="L14698" i="1"/>
  <c r="Q14697" i="1"/>
  <c r="P14697" i="1"/>
  <c r="L14697" i="1"/>
  <c r="Q14696" i="1"/>
  <c r="P14696" i="1"/>
  <c r="L14696" i="1"/>
  <c r="Q14695" i="1"/>
  <c r="P14695" i="1"/>
  <c r="L14695" i="1"/>
  <c r="Q14694" i="1"/>
  <c r="P14694" i="1"/>
  <c r="L14694" i="1"/>
  <c r="Q14693" i="1"/>
  <c r="P14693" i="1"/>
  <c r="L14693" i="1"/>
  <c r="Q14692" i="1"/>
  <c r="P14692" i="1"/>
  <c r="L14692" i="1"/>
  <c r="Q14691" i="1"/>
  <c r="P14691" i="1"/>
  <c r="L14691" i="1"/>
  <c r="Q14690" i="1"/>
  <c r="P14690" i="1"/>
  <c r="L14690" i="1"/>
  <c r="Q14689" i="1"/>
  <c r="P14689" i="1"/>
  <c r="L14689" i="1"/>
  <c r="Q14688" i="1"/>
  <c r="P14688" i="1"/>
  <c r="L14688" i="1"/>
  <c r="Q14687" i="1"/>
  <c r="P14687" i="1"/>
  <c r="L14687" i="1"/>
  <c r="Q14686" i="1"/>
  <c r="P14686" i="1"/>
  <c r="L14686" i="1"/>
  <c r="Q14685" i="1"/>
  <c r="P14685" i="1"/>
  <c r="L14685" i="1"/>
  <c r="Q14684" i="1"/>
  <c r="P14684" i="1"/>
  <c r="L14684" i="1"/>
  <c r="Q14683" i="1"/>
  <c r="P14683" i="1"/>
  <c r="L14683" i="1"/>
  <c r="Q14682" i="1"/>
  <c r="P14682" i="1"/>
  <c r="L14682" i="1"/>
  <c r="Q14681" i="1"/>
  <c r="P14681" i="1"/>
  <c r="L14681" i="1"/>
  <c r="Q14680" i="1"/>
  <c r="P14680" i="1"/>
  <c r="L14680" i="1"/>
  <c r="Q14679" i="1"/>
  <c r="P14679" i="1"/>
  <c r="L14679" i="1"/>
  <c r="Q14678" i="1"/>
  <c r="P14678" i="1"/>
  <c r="L14678" i="1"/>
  <c r="Q14677" i="1"/>
  <c r="P14677" i="1"/>
  <c r="L14677" i="1"/>
  <c r="Q14676" i="1"/>
  <c r="P14676" i="1"/>
  <c r="L14676" i="1"/>
  <c r="Q14675" i="1"/>
  <c r="P14675" i="1"/>
  <c r="L14675" i="1"/>
  <c r="Q14674" i="1"/>
  <c r="P14674" i="1"/>
  <c r="L14674" i="1"/>
  <c r="Q14673" i="1"/>
  <c r="P14673" i="1"/>
  <c r="L14673" i="1"/>
  <c r="Q14672" i="1"/>
  <c r="P14672" i="1"/>
  <c r="L14672" i="1"/>
  <c r="Q14671" i="1"/>
  <c r="P14671" i="1"/>
  <c r="L14671" i="1"/>
  <c r="Q14670" i="1"/>
  <c r="P14670" i="1"/>
  <c r="L14670" i="1"/>
  <c r="Q14669" i="1"/>
  <c r="P14669" i="1"/>
  <c r="L14669" i="1"/>
  <c r="Q14668" i="1"/>
  <c r="P14668" i="1"/>
  <c r="L14668" i="1"/>
  <c r="Q14667" i="1"/>
  <c r="P14667" i="1"/>
  <c r="L14667" i="1"/>
  <c r="Q14666" i="1"/>
  <c r="P14666" i="1"/>
  <c r="L14666" i="1"/>
  <c r="Q14665" i="1"/>
  <c r="P14665" i="1"/>
  <c r="L14665" i="1"/>
  <c r="Q14664" i="1"/>
  <c r="P14664" i="1"/>
  <c r="L14664" i="1"/>
  <c r="Q14663" i="1"/>
  <c r="P14663" i="1"/>
  <c r="L14663" i="1"/>
  <c r="Q14662" i="1"/>
  <c r="P14662" i="1"/>
  <c r="L14662" i="1"/>
  <c r="Q14661" i="1"/>
  <c r="P14661" i="1"/>
  <c r="L14661" i="1"/>
  <c r="Q14660" i="1"/>
  <c r="P14660" i="1"/>
  <c r="L14660" i="1"/>
  <c r="Q14659" i="1"/>
  <c r="P14659" i="1"/>
  <c r="L14659" i="1"/>
  <c r="Q14658" i="1"/>
  <c r="P14658" i="1"/>
  <c r="L14658" i="1"/>
  <c r="Q14657" i="1"/>
  <c r="P14657" i="1"/>
  <c r="L14657" i="1"/>
  <c r="Q14656" i="1"/>
  <c r="P14656" i="1"/>
  <c r="L14656" i="1"/>
  <c r="Q14655" i="1"/>
  <c r="P14655" i="1"/>
  <c r="L14655" i="1"/>
  <c r="Q14654" i="1"/>
  <c r="P14654" i="1"/>
  <c r="L14654" i="1"/>
  <c r="Q14653" i="1"/>
  <c r="P14653" i="1"/>
  <c r="L14653" i="1"/>
  <c r="Q14652" i="1"/>
  <c r="P14652" i="1"/>
  <c r="L14652" i="1"/>
  <c r="Q14651" i="1"/>
  <c r="P14651" i="1"/>
  <c r="L14651" i="1"/>
  <c r="Q14650" i="1"/>
  <c r="P14650" i="1"/>
  <c r="L14650" i="1"/>
  <c r="Q14649" i="1"/>
  <c r="P14649" i="1"/>
  <c r="L14649" i="1"/>
  <c r="Q14648" i="1"/>
  <c r="P14648" i="1"/>
  <c r="L14648" i="1"/>
  <c r="Q14647" i="1"/>
  <c r="P14647" i="1"/>
  <c r="L14647" i="1"/>
  <c r="Q14646" i="1"/>
  <c r="P14646" i="1"/>
  <c r="L14646" i="1"/>
  <c r="Q14645" i="1"/>
  <c r="P14645" i="1"/>
  <c r="L14645" i="1"/>
  <c r="Q14644" i="1"/>
  <c r="P14644" i="1"/>
  <c r="L14644" i="1"/>
  <c r="Q14643" i="1"/>
  <c r="P14643" i="1"/>
  <c r="L14643" i="1"/>
  <c r="Q14642" i="1"/>
  <c r="P14642" i="1"/>
  <c r="L14642" i="1"/>
  <c r="Q14641" i="1"/>
  <c r="P14641" i="1"/>
  <c r="L14641" i="1"/>
  <c r="Q14640" i="1"/>
  <c r="P14640" i="1"/>
  <c r="L14640" i="1"/>
  <c r="Q14639" i="1"/>
  <c r="P14639" i="1"/>
  <c r="L14639" i="1"/>
  <c r="Q14638" i="1"/>
  <c r="P14638" i="1"/>
  <c r="L14638" i="1"/>
  <c r="Q14637" i="1"/>
  <c r="P14637" i="1"/>
  <c r="L14637" i="1"/>
  <c r="Q14636" i="1"/>
  <c r="P14636" i="1"/>
  <c r="L14636" i="1"/>
  <c r="Q14635" i="1"/>
  <c r="P14635" i="1"/>
  <c r="L14635" i="1"/>
  <c r="Q14634" i="1"/>
  <c r="P14634" i="1"/>
  <c r="L14634" i="1"/>
  <c r="Q14633" i="1"/>
  <c r="P14633" i="1"/>
  <c r="L14633" i="1"/>
  <c r="Q14632" i="1"/>
  <c r="P14632" i="1"/>
  <c r="L14632" i="1"/>
  <c r="Q14631" i="1"/>
  <c r="P14631" i="1"/>
  <c r="L14631" i="1"/>
  <c r="Q14630" i="1"/>
  <c r="P14630" i="1"/>
  <c r="L14630" i="1"/>
  <c r="Q14629" i="1"/>
  <c r="P14629" i="1"/>
  <c r="L14629" i="1"/>
  <c r="Q14628" i="1"/>
  <c r="P14628" i="1"/>
  <c r="L14628" i="1"/>
  <c r="Q14627" i="1"/>
  <c r="P14627" i="1"/>
  <c r="L14627" i="1"/>
  <c r="Q14626" i="1"/>
  <c r="P14626" i="1"/>
  <c r="L14626" i="1"/>
  <c r="Q14625" i="1"/>
  <c r="P14625" i="1"/>
  <c r="L14625" i="1"/>
  <c r="Q14624" i="1"/>
  <c r="P14624" i="1"/>
  <c r="L14624" i="1"/>
  <c r="Q14623" i="1"/>
  <c r="P14623" i="1"/>
  <c r="L14623" i="1"/>
  <c r="Q14622" i="1"/>
  <c r="P14622" i="1"/>
  <c r="L14622" i="1"/>
  <c r="Q14621" i="1"/>
  <c r="P14621" i="1"/>
  <c r="L14621" i="1"/>
  <c r="Q14620" i="1"/>
  <c r="P14620" i="1"/>
  <c r="L14620" i="1"/>
  <c r="Q14619" i="1"/>
  <c r="P14619" i="1"/>
  <c r="L14619" i="1"/>
  <c r="Q14618" i="1"/>
  <c r="P14618" i="1"/>
  <c r="L14618" i="1"/>
  <c r="Q14617" i="1"/>
  <c r="P14617" i="1"/>
  <c r="L14617" i="1"/>
  <c r="Q14616" i="1"/>
  <c r="P14616" i="1"/>
  <c r="L14616" i="1"/>
  <c r="Q14615" i="1"/>
  <c r="P14615" i="1"/>
  <c r="L14615" i="1"/>
  <c r="Q14614" i="1"/>
  <c r="P14614" i="1"/>
  <c r="L14614" i="1"/>
  <c r="Q14613" i="1"/>
  <c r="P14613" i="1"/>
  <c r="L14613" i="1"/>
  <c r="Q14612" i="1"/>
  <c r="P14612" i="1"/>
  <c r="L14612" i="1"/>
  <c r="Q14611" i="1"/>
  <c r="P14611" i="1"/>
  <c r="L14611" i="1"/>
  <c r="Q14610" i="1"/>
  <c r="P14610" i="1"/>
  <c r="L14610" i="1"/>
  <c r="Q14609" i="1"/>
  <c r="P14609" i="1"/>
  <c r="L14609" i="1"/>
  <c r="Q14608" i="1"/>
  <c r="P14608" i="1"/>
  <c r="L14608" i="1"/>
  <c r="Q14607" i="1"/>
  <c r="P14607" i="1"/>
  <c r="L14607" i="1"/>
  <c r="Q14606" i="1"/>
  <c r="P14606" i="1"/>
  <c r="L14606" i="1"/>
  <c r="Q14605" i="1"/>
  <c r="P14605" i="1"/>
  <c r="L14605" i="1"/>
  <c r="Q14604" i="1"/>
  <c r="P14604" i="1"/>
  <c r="L14604" i="1"/>
  <c r="Q14603" i="1"/>
  <c r="P14603" i="1"/>
  <c r="L14603" i="1"/>
  <c r="Q14602" i="1"/>
  <c r="P14602" i="1"/>
  <c r="L14602" i="1"/>
  <c r="Q14601" i="1"/>
  <c r="P14601" i="1"/>
  <c r="L14601" i="1"/>
  <c r="Q14600" i="1"/>
  <c r="P14600" i="1"/>
  <c r="L14600" i="1"/>
  <c r="Q14599" i="1"/>
  <c r="P14599" i="1"/>
  <c r="L14599" i="1"/>
  <c r="Q14598" i="1"/>
  <c r="P14598" i="1"/>
  <c r="L14598" i="1"/>
  <c r="Q14597" i="1"/>
  <c r="P14597" i="1"/>
  <c r="L14597" i="1"/>
  <c r="Q14596" i="1"/>
  <c r="P14596" i="1"/>
  <c r="L14596" i="1"/>
  <c r="Q14595" i="1"/>
  <c r="P14595" i="1"/>
  <c r="L14595" i="1"/>
  <c r="Q14594" i="1"/>
  <c r="P14594" i="1"/>
  <c r="L14594" i="1"/>
  <c r="Q14593" i="1"/>
  <c r="P14593" i="1"/>
  <c r="L14593" i="1"/>
  <c r="Q14592" i="1"/>
  <c r="P14592" i="1"/>
  <c r="L14592" i="1"/>
  <c r="Q14591" i="1"/>
  <c r="P14591" i="1"/>
  <c r="L14591" i="1"/>
  <c r="Q14590" i="1"/>
  <c r="P14590" i="1"/>
  <c r="L14590" i="1"/>
  <c r="Q14589" i="1"/>
  <c r="P14589" i="1"/>
  <c r="L14589" i="1"/>
  <c r="Q14588" i="1"/>
  <c r="P14588" i="1"/>
  <c r="L14588" i="1"/>
  <c r="Q14587" i="1"/>
  <c r="P14587" i="1"/>
  <c r="L14587" i="1"/>
  <c r="Q14586" i="1"/>
  <c r="P14586" i="1"/>
  <c r="L14586" i="1"/>
  <c r="Q14585" i="1"/>
  <c r="P14585" i="1"/>
  <c r="L14585" i="1"/>
  <c r="Q14584" i="1"/>
  <c r="P14584" i="1"/>
  <c r="L14584" i="1"/>
  <c r="Q14583" i="1"/>
  <c r="P14583" i="1"/>
  <c r="L14583" i="1"/>
  <c r="Q14582" i="1"/>
  <c r="P14582" i="1"/>
  <c r="L14582" i="1"/>
  <c r="Q14581" i="1"/>
  <c r="P14581" i="1"/>
  <c r="L14581" i="1"/>
  <c r="Q14580" i="1"/>
  <c r="P14580" i="1"/>
  <c r="L14580" i="1"/>
  <c r="Q14579" i="1"/>
  <c r="P14579" i="1"/>
  <c r="L14579" i="1"/>
  <c r="Q14578" i="1"/>
  <c r="P14578" i="1"/>
  <c r="L14578" i="1"/>
  <c r="Q14577" i="1"/>
  <c r="P14577" i="1"/>
  <c r="L14577" i="1"/>
  <c r="Q14576" i="1"/>
  <c r="P14576" i="1"/>
  <c r="L14576" i="1"/>
  <c r="Q14575" i="1"/>
  <c r="P14575" i="1"/>
  <c r="L14575" i="1"/>
  <c r="Q14574" i="1"/>
  <c r="P14574" i="1"/>
  <c r="L14574" i="1"/>
  <c r="Q14573" i="1"/>
  <c r="P14573" i="1"/>
  <c r="L14573" i="1"/>
  <c r="Q14572" i="1"/>
  <c r="P14572" i="1"/>
  <c r="L14572" i="1"/>
  <c r="Q14571" i="1"/>
  <c r="P14571" i="1"/>
  <c r="L14571" i="1"/>
  <c r="Q14570" i="1"/>
  <c r="P14570" i="1"/>
  <c r="L14570" i="1"/>
  <c r="Q14569" i="1"/>
  <c r="P14569" i="1"/>
  <c r="L14569" i="1"/>
  <c r="Q14568" i="1"/>
  <c r="P14568" i="1"/>
  <c r="L14568" i="1"/>
  <c r="Q14567" i="1"/>
  <c r="P14567" i="1"/>
  <c r="L14567" i="1"/>
  <c r="Q14566" i="1"/>
  <c r="P14566" i="1"/>
  <c r="L14566" i="1"/>
  <c r="Q14565" i="1"/>
  <c r="P14565" i="1"/>
  <c r="L14565" i="1"/>
  <c r="Q14564" i="1"/>
  <c r="P14564" i="1"/>
  <c r="L14564" i="1"/>
  <c r="Q14563" i="1"/>
  <c r="P14563" i="1"/>
  <c r="L14563" i="1"/>
  <c r="Q14562" i="1"/>
  <c r="P14562" i="1"/>
  <c r="L14562" i="1"/>
  <c r="Q14561" i="1"/>
  <c r="P14561" i="1"/>
  <c r="L14561" i="1"/>
  <c r="Q14560" i="1"/>
  <c r="P14560" i="1"/>
  <c r="L14560" i="1"/>
  <c r="Q14559" i="1"/>
  <c r="P14559" i="1"/>
  <c r="L14559" i="1"/>
  <c r="Q14558" i="1"/>
  <c r="P14558" i="1"/>
  <c r="L14558" i="1"/>
  <c r="Q14557" i="1"/>
  <c r="P14557" i="1"/>
  <c r="L14557" i="1"/>
  <c r="Q14556" i="1"/>
  <c r="P14556" i="1"/>
  <c r="L14556" i="1"/>
  <c r="Q14555" i="1"/>
  <c r="P14555" i="1"/>
  <c r="L14555" i="1"/>
  <c r="Q14554" i="1"/>
  <c r="P14554" i="1"/>
  <c r="L14554" i="1"/>
  <c r="Q14553" i="1"/>
  <c r="P14553" i="1"/>
  <c r="L14553" i="1"/>
  <c r="Q14552" i="1"/>
  <c r="P14552" i="1"/>
  <c r="L14552" i="1"/>
  <c r="Q14551" i="1"/>
  <c r="P14551" i="1"/>
  <c r="L14551" i="1"/>
  <c r="Q14550" i="1"/>
  <c r="P14550" i="1"/>
  <c r="L14550" i="1"/>
  <c r="Q14549" i="1"/>
  <c r="P14549" i="1"/>
  <c r="L14549" i="1"/>
  <c r="Q14548" i="1"/>
  <c r="P14548" i="1"/>
  <c r="L14548" i="1"/>
  <c r="Q14547" i="1"/>
  <c r="P14547" i="1"/>
  <c r="L14547" i="1"/>
  <c r="Q14546" i="1"/>
  <c r="P14546" i="1"/>
  <c r="L14546" i="1"/>
  <c r="Q14545" i="1"/>
  <c r="P14545" i="1"/>
  <c r="L14545" i="1"/>
  <c r="Q14544" i="1"/>
  <c r="P14544" i="1"/>
  <c r="L14544" i="1"/>
  <c r="Q14543" i="1"/>
  <c r="P14543" i="1"/>
  <c r="L14543" i="1"/>
  <c r="Q14542" i="1"/>
  <c r="P14542" i="1"/>
  <c r="L14542" i="1"/>
  <c r="Q14541" i="1"/>
  <c r="P14541" i="1"/>
  <c r="L14541" i="1"/>
  <c r="Q14540" i="1"/>
  <c r="P14540" i="1"/>
  <c r="L14540" i="1"/>
  <c r="Q14539" i="1"/>
  <c r="P14539" i="1"/>
  <c r="L14539" i="1"/>
  <c r="Q14538" i="1"/>
  <c r="P14538" i="1"/>
  <c r="L14538" i="1"/>
  <c r="Q14537" i="1"/>
  <c r="P14537" i="1"/>
  <c r="L14537" i="1"/>
  <c r="Q14536" i="1"/>
  <c r="P14536" i="1"/>
  <c r="L14536" i="1"/>
  <c r="Q14535" i="1"/>
  <c r="P14535" i="1"/>
  <c r="L14535" i="1"/>
  <c r="Q14534" i="1"/>
  <c r="P14534" i="1"/>
  <c r="L14534" i="1"/>
  <c r="Q14533" i="1"/>
  <c r="P14533" i="1"/>
  <c r="L14533" i="1"/>
  <c r="Q14532" i="1"/>
  <c r="P14532" i="1"/>
  <c r="L14532" i="1"/>
  <c r="Q14531" i="1"/>
  <c r="P14531" i="1"/>
  <c r="L14531" i="1"/>
  <c r="Q14530" i="1"/>
  <c r="P14530" i="1"/>
  <c r="L14530" i="1"/>
  <c r="Q14529" i="1"/>
  <c r="P14529" i="1"/>
  <c r="L14529" i="1"/>
  <c r="Q14528" i="1"/>
  <c r="P14528" i="1"/>
  <c r="L14528" i="1"/>
  <c r="Q14527" i="1"/>
  <c r="P14527" i="1"/>
  <c r="L14527" i="1"/>
  <c r="Q14526" i="1"/>
  <c r="P14526" i="1"/>
  <c r="L14526" i="1"/>
  <c r="Q14525" i="1"/>
  <c r="P14525" i="1"/>
  <c r="L14525" i="1"/>
  <c r="Q14524" i="1"/>
  <c r="P14524" i="1"/>
  <c r="L14524" i="1"/>
  <c r="Q14523" i="1"/>
  <c r="P14523" i="1"/>
  <c r="L14523" i="1"/>
  <c r="Q14522" i="1"/>
  <c r="P14522" i="1"/>
  <c r="L14522" i="1"/>
  <c r="Q14521" i="1"/>
  <c r="P14521" i="1"/>
  <c r="L14521" i="1"/>
  <c r="Q14520" i="1"/>
  <c r="P14520" i="1"/>
  <c r="L14520" i="1"/>
  <c r="Q14519" i="1"/>
  <c r="P14519" i="1"/>
  <c r="L14519" i="1"/>
  <c r="Q14518" i="1"/>
  <c r="P14518" i="1"/>
  <c r="L14518" i="1"/>
  <c r="Q14517" i="1"/>
  <c r="P14517" i="1"/>
  <c r="L14517" i="1"/>
  <c r="Q14516" i="1"/>
  <c r="P14516" i="1"/>
  <c r="L14516" i="1"/>
  <c r="Q14515" i="1"/>
  <c r="P14515" i="1"/>
  <c r="L14515" i="1"/>
  <c r="Q14514" i="1"/>
  <c r="P14514" i="1"/>
  <c r="L14514" i="1"/>
  <c r="Q14513" i="1"/>
  <c r="P14513" i="1"/>
  <c r="L14513" i="1"/>
  <c r="Q14512" i="1"/>
  <c r="P14512" i="1"/>
  <c r="L14512" i="1"/>
  <c r="Q14511" i="1"/>
  <c r="P14511" i="1"/>
  <c r="L14511" i="1"/>
  <c r="Q14510" i="1"/>
  <c r="P14510" i="1"/>
  <c r="L14510" i="1"/>
  <c r="Q14509" i="1"/>
  <c r="P14509" i="1"/>
  <c r="L14509" i="1"/>
  <c r="Q14508" i="1"/>
  <c r="P14508" i="1"/>
  <c r="L14508" i="1"/>
  <c r="Q14507" i="1"/>
  <c r="P14507" i="1"/>
  <c r="L14507" i="1"/>
  <c r="Q14506" i="1"/>
  <c r="P14506" i="1"/>
  <c r="L14506" i="1"/>
  <c r="Q14505" i="1"/>
  <c r="P14505" i="1"/>
  <c r="L14505" i="1"/>
  <c r="Q14504" i="1"/>
  <c r="P14504" i="1"/>
  <c r="L14504" i="1"/>
  <c r="Q14503" i="1"/>
  <c r="P14503" i="1"/>
  <c r="L14503" i="1"/>
  <c r="Q14502" i="1"/>
  <c r="P14502" i="1"/>
  <c r="L14502" i="1"/>
  <c r="Q14501" i="1"/>
  <c r="P14501" i="1"/>
  <c r="L14501" i="1"/>
  <c r="Q14500" i="1"/>
  <c r="P14500" i="1"/>
  <c r="L14500" i="1"/>
  <c r="Q14499" i="1"/>
  <c r="P14499" i="1"/>
  <c r="L14499" i="1"/>
  <c r="Q14498" i="1"/>
  <c r="P14498" i="1"/>
  <c r="L14498" i="1"/>
  <c r="Q14497" i="1"/>
  <c r="P14497" i="1"/>
  <c r="L14497" i="1"/>
  <c r="Q14496" i="1"/>
  <c r="P14496" i="1"/>
  <c r="L14496" i="1"/>
  <c r="Q14495" i="1"/>
  <c r="P14495" i="1"/>
  <c r="L14495" i="1"/>
  <c r="Q14494" i="1"/>
  <c r="P14494" i="1"/>
  <c r="L14494" i="1"/>
  <c r="Q14493" i="1"/>
  <c r="P14493" i="1"/>
  <c r="L14493" i="1"/>
  <c r="Q14492" i="1"/>
  <c r="P14492" i="1"/>
  <c r="L14492" i="1"/>
  <c r="Q14491" i="1"/>
  <c r="P14491" i="1"/>
  <c r="L14491" i="1"/>
  <c r="Q14490" i="1"/>
  <c r="P14490" i="1"/>
  <c r="L14490" i="1"/>
  <c r="Q14489" i="1"/>
  <c r="P14489" i="1"/>
  <c r="L14489" i="1"/>
  <c r="Q14488" i="1"/>
  <c r="P14488" i="1"/>
  <c r="L14488" i="1"/>
  <c r="Q14487" i="1"/>
  <c r="P14487" i="1"/>
  <c r="L14487" i="1"/>
  <c r="Q14486" i="1"/>
  <c r="P14486" i="1"/>
  <c r="L14486" i="1"/>
  <c r="Q14485" i="1"/>
  <c r="P14485" i="1"/>
  <c r="L14485" i="1"/>
  <c r="Q14484" i="1"/>
  <c r="P14484" i="1"/>
  <c r="L14484" i="1"/>
  <c r="Q14483" i="1"/>
  <c r="P14483" i="1"/>
  <c r="L14483" i="1"/>
  <c r="Q14482" i="1"/>
  <c r="P14482" i="1"/>
  <c r="L14482" i="1"/>
  <c r="Q14481" i="1"/>
  <c r="P14481" i="1"/>
  <c r="L14481" i="1"/>
  <c r="Q14480" i="1"/>
  <c r="P14480" i="1"/>
  <c r="L14480" i="1"/>
  <c r="Q14479" i="1"/>
  <c r="P14479" i="1"/>
  <c r="L14479" i="1"/>
  <c r="Q14478" i="1"/>
  <c r="P14478" i="1"/>
  <c r="L14478" i="1"/>
  <c r="Q14477" i="1"/>
  <c r="P14477" i="1"/>
  <c r="L14477" i="1"/>
  <c r="Q14476" i="1"/>
  <c r="P14476" i="1"/>
  <c r="L14476" i="1"/>
  <c r="Q14475" i="1"/>
  <c r="P14475" i="1"/>
  <c r="L14475" i="1"/>
  <c r="Q14474" i="1"/>
  <c r="P14474" i="1"/>
  <c r="L14474" i="1"/>
  <c r="Q14473" i="1"/>
  <c r="P14473" i="1"/>
  <c r="L14473" i="1"/>
  <c r="Q14472" i="1"/>
  <c r="P14472" i="1"/>
  <c r="L14472" i="1"/>
  <c r="Q14471" i="1"/>
  <c r="P14471" i="1"/>
  <c r="L14471" i="1"/>
  <c r="Q14470" i="1"/>
  <c r="P14470" i="1"/>
  <c r="L14470" i="1"/>
  <c r="Q14469" i="1"/>
  <c r="P14469" i="1"/>
  <c r="L14469" i="1"/>
  <c r="Q14468" i="1"/>
  <c r="P14468" i="1"/>
  <c r="L14468" i="1"/>
  <c r="Q14467" i="1"/>
  <c r="P14467" i="1"/>
  <c r="L14467" i="1"/>
  <c r="Q14466" i="1"/>
  <c r="P14466" i="1"/>
  <c r="L14466" i="1"/>
  <c r="Q14465" i="1"/>
  <c r="P14465" i="1"/>
  <c r="L14465" i="1"/>
  <c r="Q14464" i="1"/>
  <c r="P14464" i="1"/>
  <c r="L14464" i="1"/>
  <c r="Q14463" i="1"/>
  <c r="P14463" i="1"/>
  <c r="L14463" i="1"/>
  <c r="Q14462" i="1"/>
  <c r="P14462" i="1"/>
  <c r="L14462" i="1"/>
  <c r="Q14461" i="1"/>
  <c r="P14461" i="1"/>
  <c r="L14461" i="1"/>
  <c r="Q14460" i="1"/>
  <c r="P14460" i="1"/>
  <c r="L14460" i="1"/>
  <c r="Q14459" i="1"/>
  <c r="P14459" i="1"/>
  <c r="L14459" i="1"/>
  <c r="Q14458" i="1"/>
  <c r="P14458" i="1"/>
  <c r="L14458" i="1"/>
  <c r="Q14457" i="1"/>
  <c r="P14457" i="1"/>
  <c r="L14457" i="1"/>
  <c r="Q14456" i="1"/>
  <c r="P14456" i="1"/>
  <c r="L14456" i="1"/>
  <c r="Q14455" i="1"/>
  <c r="P14455" i="1"/>
  <c r="L14455" i="1"/>
  <c r="Q14454" i="1"/>
  <c r="P14454" i="1"/>
  <c r="L14454" i="1"/>
  <c r="Q14453" i="1"/>
  <c r="P14453" i="1"/>
  <c r="L14453" i="1"/>
  <c r="Q14452" i="1"/>
  <c r="P14452" i="1"/>
  <c r="L14452" i="1"/>
  <c r="Q14451" i="1"/>
  <c r="P14451" i="1"/>
  <c r="L14451" i="1"/>
  <c r="Q14450" i="1"/>
  <c r="P14450" i="1"/>
  <c r="L14450" i="1"/>
  <c r="Q14449" i="1"/>
  <c r="P14449" i="1"/>
  <c r="L14449" i="1"/>
  <c r="Q14448" i="1"/>
  <c r="P14448" i="1"/>
  <c r="L14448" i="1"/>
  <c r="Q14447" i="1"/>
  <c r="P14447" i="1"/>
  <c r="L14447" i="1"/>
  <c r="Q14446" i="1"/>
  <c r="P14446" i="1"/>
  <c r="L14446" i="1"/>
  <c r="Q14445" i="1"/>
  <c r="P14445" i="1"/>
  <c r="L14445" i="1"/>
  <c r="Q14444" i="1"/>
  <c r="P14444" i="1"/>
  <c r="L14444" i="1"/>
  <c r="Q14443" i="1"/>
  <c r="P14443" i="1"/>
  <c r="L14443" i="1"/>
  <c r="Q14442" i="1"/>
  <c r="P14442" i="1"/>
  <c r="L14442" i="1"/>
  <c r="Q14441" i="1"/>
  <c r="P14441" i="1"/>
  <c r="L14441" i="1"/>
  <c r="Q14440" i="1"/>
  <c r="P14440" i="1"/>
  <c r="L14440" i="1"/>
  <c r="Q14439" i="1"/>
  <c r="P14439" i="1"/>
  <c r="L14439" i="1"/>
  <c r="Q14438" i="1"/>
  <c r="P14438" i="1"/>
  <c r="L14438" i="1"/>
  <c r="Q14437" i="1"/>
  <c r="P14437" i="1"/>
  <c r="L14437" i="1"/>
  <c r="Q14436" i="1"/>
  <c r="P14436" i="1"/>
  <c r="L14436" i="1"/>
  <c r="Q14435" i="1"/>
  <c r="P14435" i="1"/>
  <c r="L14435" i="1"/>
  <c r="Q14434" i="1"/>
  <c r="P14434" i="1"/>
  <c r="L14434" i="1"/>
  <c r="Q14433" i="1"/>
  <c r="P14433" i="1"/>
  <c r="L14433" i="1"/>
  <c r="Q14432" i="1"/>
  <c r="P14432" i="1"/>
  <c r="L14432" i="1"/>
  <c r="Q14431" i="1"/>
  <c r="P14431" i="1"/>
  <c r="L14431" i="1"/>
  <c r="Q14430" i="1"/>
  <c r="P14430" i="1"/>
  <c r="L14430" i="1"/>
  <c r="Q14429" i="1"/>
  <c r="P14429" i="1"/>
  <c r="L14429" i="1"/>
  <c r="Q14428" i="1"/>
  <c r="P14428" i="1"/>
  <c r="L14428" i="1"/>
  <c r="Q14427" i="1"/>
  <c r="P14427" i="1"/>
  <c r="L14427" i="1"/>
  <c r="Q14426" i="1"/>
  <c r="P14426" i="1"/>
  <c r="L14426" i="1"/>
  <c r="Q14425" i="1"/>
  <c r="P14425" i="1"/>
  <c r="L14425" i="1"/>
  <c r="Q14424" i="1"/>
  <c r="P14424" i="1"/>
  <c r="L14424" i="1"/>
  <c r="Q14423" i="1"/>
  <c r="P14423" i="1"/>
  <c r="L14423" i="1"/>
  <c r="Q14422" i="1"/>
  <c r="P14422" i="1"/>
  <c r="L14422" i="1"/>
  <c r="Q14421" i="1"/>
  <c r="P14421" i="1"/>
  <c r="L14421" i="1"/>
  <c r="Q14420" i="1"/>
  <c r="P14420" i="1"/>
  <c r="L14420" i="1"/>
  <c r="Q14419" i="1"/>
  <c r="P14419" i="1"/>
  <c r="L14419" i="1"/>
  <c r="Q14418" i="1"/>
  <c r="P14418" i="1"/>
  <c r="L14418" i="1"/>
  <c r="Q14417" i="1"/>
  <c r="P14417" i="1"/>
  <c r="L14417" i="1"/>
  <c r="Q14416" i="1"/>
  <c r="P14416" i="1"/>
  <c r="L14416" i="1"/>
  <c r="Q14415" i="1"/>
  <c r="P14415" i="1"/>
  <c r="L14415" i="1"/>
  <c r="Q14414" i="1"/>
  <c r="P14414" i="1"/>
  <c r="L14414" i="1"/>
  <c r="Q14413" i="1"/>
  <c r="P14413" i="1"/>
  <c r="L14413" i="1"/>
  <c r="Q14412" i="1"/>
  <c r="P14412" i="1"/>
  <c r="L14412" i="1"/>
  <c r="Q14411" i="1"/>
  <c r="P14411" i="1"/>
  <c r="L14411" i="1"/>
  <c r="Q14410" i="1"/>
  <c r="P14410" i="1"/>
  <c r="L14410" i="1"/>
  <c r="Q14409" i="1"/>
  <c r="P14409" i="1"/>
  <c r="L14409" i="1"/>
  <c r="Q14408" i="1"/>
  <c r="P14408" i="1"/>
  <c r="L14408" i="1"/>
  <c r="Q14407" i="1"/>
  <c r="P14407" i="1"/>
  <c r="L14407" i="1"/>
  <c r="Q14406" i="1"/>
  <c r="P14406" i="1"/>
  <c r="L14406" i="1"/>
  <c r="Q14405" i="1"/>
  <c r="P14405" i="1"/>
  <c r="L14405" i="1"/>
  <c r="Q14404" i="1"/>
  <c r="P14404" i="1"/>
  <c r="L14404" i="1"/>
  <c r="Q14403" i="1"/>
  <c r="P14403" i="1"/>
  <c r="L14403" i="1"/>
  <c r="Q14402" i="1"/>
  <c r="P14402" i="1"/>
  <c r="L14402" i="1"/>
  <c r="Q14401" i="1"/>
  <c r="P14401" i="1"/>
  <c r="L14401" i="1"/>
  <c r="Q14400" i="1"/>
  <c r="P14400" i="1"/>
  <c r="L14400" i="1"/>
  <c r="Q14399" i="1"/>
  <c r="P14399" i="1"/>
  <c r="L14399" i="1"/>
  <c r="Q14398" i="1"/>
  <c r="P14398" i="1"/>
  <c r="L14398" i="1"/>
  <c r="Q14397" i="1"/>
  <c r="P14397" i="1"/>
  <c r="L14397" i="1"/>
  <c r="Q14396" i="1"/>
  <c r="P14396" i="1"/>
  <c r="L14396" i="1"/>
  <c r="Q14395" i="1"/>
  <c r="P14395" i="1"/>
  <c r="L14395" i="1"/>
  <c r="Q14394" i="1"/>
  <c r="P14394" i="1"/>
  <c r="L14394" i="1"/>
  <c r="Q14393" i="1"/>
  <c r="P14393" i="1"/>
  <c r="L14393" i="1"/>
  <c r="Q14392" i="1"/>
  <c r="P14392" i="1"/>
  <c r="L14392" i="1"/>
  <c r="Q14391" i="1"/>
  <c r="P14391" i="1"/>
  <c r="L14391" i="1"/>
  <c r="Q14390" i="1"/>
  <c r="P14390" i="1"/>
  <c r="L14390" i="1"/>
  <c r="Q14389" i="1"/>
  <c r="P14389" i="1"/>
  <c r="L14389" i="1"/>
  <c r="Q14388" i="1"/>
  <c r="P14388" i="1"/>
  <c r="L14388" i="1"/>
  <c r="Q14387" i="1"/>
  <c r="P14387" i="1"/>
  <c r="L14387" i="1"/>
  <c r="Q14386" i="1"/>
  <c r="P14386" i="1"/>
  <c r="L14386" i="1"/>
  <c r="Q14385" i="1"/>
  <c r="P14385" i="1"/>
  <c r="L14385" i="1"/>
  <c r="Q14384" i="1"/>
  <c r="P14384" i="1"/>
  <c r="L14384" i="1"/>
  <c r="Q14383" i="1"/>
  <c r="P14383" i="1"/>
  <c r="L14383" i="1"/>
  <c r="Q14382" i="1"/>
  <c r="P14382" i="1"/>
  <c r="L14382" i="1"/>
  <c r="Q14381" i="1"/>
  <c r="P14381" i="1"/>
  <c r="L14381" i="1"/>
  <c r="Q14380" i="1"/>
  <c r="P14380" i="1"/>
  <c r="L14380" i="1"/>
  <c r="Q14379" i="1"/>
  <c r="P14379" i="1"/>
  <c r="L14379" i="1"/>
  <c r="Q14378" i="1"/>
  <c r="P14378" i="1"/>
  <c r="L14378" i="1"/>
  <c r="Q14377" i="1"/>
  <c r="P14377" i="1"/>
  <c r="L14377" i="1"/>
  <c r="Q14376" i="1"/>
  <c r="P14376" i="1"/>
  <c r="L14376" i="1"/>
  <c r="Q14375" i="1"/>
  <c r="P14375" i="1"/>
  <c r="L14375" i="1"/>
  <c r="Q14374" i="1"/>
  <c r="P14374" i="1"/>
  <c r="L14374" i="1"/>
  <c r="Q14373" i="1"/>
  <c r="P14373" i="1"/>
  <c r="L14373" i="1"/>
  <c r="Q14372" i="1"/>
  <c r="P14372" i="1"/>
  <c r="L14372" i="1"/>
  <c r="Q14371" i="1"/>
  <c r="P14371" i="1"/>
  <c r="L14371" i="1"/>
  <c r="Q14370" i="1"/>
  <c r="P14370" i="1"/>
  <c r="L14370" i="1"/>
  <c r="Q14369" i="1"/>
  <c r="P14369" i="1"/>
  <c r="L14369" i="1"/>
  <c r="Q14368" i="1"/>
  <c r="P14368" i="1"/>
  <c r="L14368" i="1"/>
  <c r="Q14367" i="1"/>
  <c r="P14367" i="1"/>
  <c r="L14367" i="1"/>
  <c r="Q14366" i="1"/>
  <c r="P14366" i="1"/>
  <c r="L14366" i="1"/>
  <c r="Q14365" i="1"/>
  <c r="P14365" i="1"/>
  <c r="L14365" i="1"/>
  <c r="Q14364" i="1"/>
  <c r="P14364" i="1"/>
  <c r="L14364" i="1"/>
  <c r="Q14363" i="1"/>
  <c r="P14363" i="1"/>
  <c r="L14363" i="1"/>
  <c r="Q14362" i="1"/>
  <c r="P14362" i="1"/>
  <c r="L14362" i="1"/>
  <c r="Q14361" i="1"/>
  <c r="P14361" i="1"/>
  <c r="L14361" i="1"/>
  <c r="Q14360" i="1"/>
  <c r="P14360" i="1"/>
  <c r="L14360" i="1"/>
  <c r="Q14359" i="1"/>
  <c r="P14359" i="1"/>
  <c r="L14359" i="1"/>
  <c r="Q14358" i="1"/>
  <c r="P14358" i="1"/>
  <c r="L14358" i="1"/>
  <c r="Q14357" i="1"/>
  <c r="P14357" i="1"/>
  <c r="L14357" i="1"/>
  <c r="Q14356" i="1"/>
  <c r="P14356" i="1"/>
  <c r="L14356" i="1"/>
  <c r="Q14355" i="1"/>
  <c r="P14355" i="1"/>
  <c r="L14355" i="1"/>
  <c r="Q14354" i="1"/>
  <c r="P14354" i="1"/>
  <c r="L14354" i="1"/>
  <c r="Q14353" i="1"/>
  <c r="P14353" i="1"/>
  <c r="L14353" i="1"/>
  <c r="Q14352" i="1"/>
  <c r="P14352" i="1"/>
  <c r="L14352" i="1"/>
  <c r="Q14351" i="1"/>
  <c r="P14351" i="1"/>
  <c r="L14351" i="1"/>
  <c r="Q14350" i="1"/>
  <c r="P14350" i="1"/>
  <c r="L14350" i="1"/>
  <c r="Q14349" i="1"/>
  <c r="P14349" i="1"/>
  <c r="L14349" i="1"/>
  <c r="Q14348" i="1"/>
  <c r="P14348" i="1"/>
  <c r="L14348" i="1"/>
  <c r="Q14347" i="1"/>
  <c r="P14347" i="1"/>
  <c r="L14347" i="1"/>
  <c r="Q14346" i="1"/>
  <c r="P14346" i="1"/>
  <c r="L14346" i="1"/>
  <c r="Q14345" i="1"/>
  <c r="P14345" i="1"/>
  <c r="L14345" i="1"/>
  <c r="Q14344" i="1"/>
  <c r="P14344" i="1"/>
  <c r="L14344" i="1"/>
  <c r="Q14343" i="1"/>
  <c r="P14343" i="1"/>
  <c r="L14343" i="1"/>
  <c r="Q14342" i="1"/>
  <c r="P14342" i="1"/>
  <c r="L14342" i="1"/>
  <c r="Q14341" i="1"/>
  <c r="P14341" i="1"/>
  <c r="L14341" i="1"/>
  <c r="Q14340" i="1"/>
  <c r="P14340" i="1"/>
  <c r="L14340" i="1"/>
  <c r="Q14339" i="1"/>
  <c r="P14339" i="1"/>
  <c r="L14339" i="1"/>
  <c r="Q14338" i="1"/>
  <c r="P14338" i="1"/>
  <c r="L14338" i="1"/>
  <c r="Q14337" i="1"/>
  <c r="P14337" i="1"/>
  <c r="L14337" i="1"/>
  <c r="Q14336" i="1"/>
  <c r="P14336" i="1"/>
  <c r="L14336" i="1"/>
  <c r="Q14335" i="1"/>
  <c r="P14335" i="1"/>
  <c r="L14335" i="1"/>
  <c r="Q14334" i="1"/>
  <c r="P14334" i="1"/>
  <c r="L14334" i="1"/>
  <c r="Q14333" i="1"/>
  <c r="P14333" i="1"/>
  <c r="L14333" i="1"/>
  <c r="Q14332" i="1"/>
  <c r="P14332" i="1"/>
  <c r="L14332" i="1"/>
  <c r="Q14331" i="1"/>
  <c r="P14331" i="1"/>
  <c r="L14331" i="1"/>
  <c r="Q14330" i="1"/>
  <c r="P14330" i="1"/>
  <c r="L14330" i="1"/>
  <c r="Q14329" i="1"/>
  <c r="P14329" i="1"/>
  <c r="L14329" i="1"/>
  <c r="Q14328" i="1"/>
  <c r="P14328" i="1"/>
  <c r="L14328" i="1"/>
  <c r="Q14327" i="1"/>
  <c r="P14327" i="1"/>
  <c r="L14327" i="1"/>
  <c r="Q14326" i="1"/>
  <c r="P14326" i="1"/>
  <c r="L14326" i="1"/>
  <c r="Q14325" i="1"/>
  <c r="P14325" i="1"/>
  <c r="L14325" i="1"/>
  <c r="Q14324" i="1"/>
  <c r="P14324" i="1"/>
  <c r="L14324" i="1"/>
  <c r="Q14323" i="1"/>
  <c r="P14323" i="1"/>
  <c r="L14323" i="1"/>
  <c r="Q14322" i="1"/>
  <c r="P14322" i="1"/>
  <c r="L14322" i="1"/>
  <c r="Q14321" i="1"/>
  <c r="P14321" i="1"/>
  <c r="L14321" i="1"/>
  <c r="Q14320" i="1"/>
  <c r="P14320" i="1"/>
  <c r="L14320" i="1"/>
  <c r="Q14319" i="1"/>
  <c r="P14319" i="1"/>
  <c r="L14319" i="1"/>
  <c r="Q14318" i="1"/>
  <c r="P14318" i="1"/>
  <c r="L14318" i="1"/>
  <c r="Q14317" i="1"/>
  <c r="P14317" i="1"/>
  <c r="L14317" i="1"/>
  <c r="Q14316" i="1"/>
  <c r="P14316" i="1"/>
  <c r="L14316" i="1"/>
  <c r="Q14315" i="1"/>
  <c r="P14315" i="1"/>
  <c r="L14315" i="1"/>
  <c r="Q14314" i="1"/>
  <c r="P14314" i="1"/>
  <c r="L14314" i="1"/>
  <c r="Q14313" i="1"/>
  <c r="P14313" i="1"/>
  <c r="L14313" i="1"/>
  <c r="Q14312" i="1"/>
  <c r="P14312" i="1"/>
  <c r="L14312" i="1"/>
  <c r="Q14311" i="1"/>
  <c r="P14311" i="1"/>
  <c r="L14311" i="1"/>
  <c r="Q14310" i="1"/>
  <c r="P14310" i="1"/>
  <c r="L14310" i="1"/>
  <c r="Q14309" i="1"/>
  <c r="P14309" i="1"/>
  <c r="L14309" i="1"/>
  <c r="Q14308" i="1"/>
  <c r="P14308" i="1"/>
  <c r="L14308" i="1"/>
  <c r="Q14307" i="1"/>
  <c r="P14307" i="1"/>
  <c r="L14307" i="1"/>
  <c r="Q14306" i="1"/>
  <c r="P14306" i="1"/>
  <c r="L14306" i="1"/>
  <c r="Q14305" i="1"/>
  <c r="P14305" i="1"/>
  <c r="L14305" i="1"/>
  <c r="Q14304" i="1"/>
  <c r="P14304" i="1"/>
  <c r="L14304" i="1"/>
  <c r="Q14303" i="1"/>
  <c r="P14303" i="1"/>
  <c r="L14303" i="1"/>
  <c r="Q14302" i="1"/>
  <c r="P14302" i="1"/>
  <c r="L14302" i="1"/>
  <c r="Q14301" i="1"/>
  <c r="P14301" i="1"/>
  <c r="L14301" i="1"/>
  <c r="Q14300" i="1"/>
  <c r="P14300" i="1"/>
  <c r="L14300" i="1"/>
  <c r="Q14299" i="1"/>
  <c r="P14299" i="1"/>
  <c r="L14299" i="1"/>
  <c r="Q14298" i="1"/>
  <c r="P14298" i="1"/>
  <c r="L14298" i="1"/>
  <c r="Q14297" i="1"/>
  <c r="P14297" i="1"/>
  <c r="L14297" i="1"/>
  <c r="Q14296" i="1"/>
  <c r="P14296" i="1"/>
  <c r="L14296" i="1"/>
  <c r="Q14295" i="1"/>
  <c r="P14295" i="1"/>
  <c r="L14295" i="1"/>
  <c r="Q14294" i="1"/>
  <c r="P14294" i="1"/>
  <c r="L14294" i="1"/>
  <c r="Q14293" i="1"/>
  <c r="P14293" i="1"/>
  <c r="L14293" i="1"/>
  <c r="Q14292" i="1"/>
  <c r="P14292" i="1"/>
  <c r="L14292" i="1"/>
  <c r="Q14291" i="1"/>
  <c r="P14291" i="1"/>
  <c r="L14291" i="1"/>
  <c r="Q14290" i="1"/>
  <c r="P14290" i="1"/>
  <c r="L14290" i="1"/>
  <c r="Q14289" i="1"/>
  <c r="P14289" i="1"/>
  <c r="L14289" i="1"/>
  <c r="Q14288" i="1"/>
  <c r="P14288" i="1"/>
  <c r="L14288" i="1"/>
  <c r="Q14287" i="1"/>
  <c r="P14287" i="1"/>
  <c r="L14287" i="1"/>
  <c r="Q14286" i="1"/>
  <c r="P14286" i="1"/>
  <c r="L14286" i="1"/>
  <c r="Q14285" i="1"/>
  <c r="P14285" i="1"/>
  <c r="L14285" i="1"/>
  <c r="Q14284" i="1"/>
  <c r="P14284" i="1"/>
  <c r="L14284" i="1"/>
  <c r="Q14283" i="1"/>
  <c r="P14283" i="1"/>
  <c r="L14283" i="1"/>
  <c r="Q14282" i="1"/>
  <c r="P14282" i="1"/>
  <c r="L14282" i="1"/>
  <c r="Q14281" i="1"/>
  <c r="P14281" i="1"/>
  <c r="L14281" i="1"/>
  <c r="Q14280" i="1"/>
  <c r="P14280" i="1"/>
  <c r="L14280" i="1"/>
  <c r="Q14279" i="1"/>
  <c r="P14279" i="1"/>
  <c r="L14279" i="1"/>
  <c r="Q14278" i="1"/>
  <c r="P14278" i="1"/>
  <c r="L14278" i="1"/>
  <c r="Q14277" i="1"/>
  <c r="P14277" i="1"/>
  <c r="L14277" i="1"/>
  <c r="Q14276" i="1"/>
  <c r="P14276" i="1"/>
  <c r="L14276" i="1"/>
  <c r="Q14275" i="1"/>
  <c r="P14275" i="1"/>
  <c r="L14275" i="1"/>
  <c r="Q14274" i="1"/>
  <c r="P14274" i="1"/>
  <c r="L14274" i="1"/>
  <c r="Q14273" i="1"/>
  <c r="P14273" i="1"/>
  <c r="L14273" i="1"/>
  <c r="Q14272" i="1"/>
  <c r="P14272" i="1"/>
  <c r="L14272" i="1"/>
  <c r="Q14271" i="1"/>
  <c r="P14271" i="1"/>
  <c r="L14271" i="1"/>
  <c r="Q14270" i="1"/>
  <c r="P14270" i="1"/>
  <c r="L14270" i="1"/>
  <c r="Q14269" i="1"/>
  <c r="P14269" i="1"/>
  <c r="L14269" i="1"/>
  <c r="Q14268" i="1"/>
  <c r="P14268" i="1"/>
  <c r="L14268" i="1"/>
  <c r="Q14267" i="1"/>
  <c r="P14267" i="1"/>
  <c r="L14267" i="1"/>
  <c r="Q14266" i="1"/>
  <c r="P14266" i="1"/>
  <c r="L14266" i="1"/>
  <c r="Q14265" i="1"/>
  <c r="P14265" i="1"/>
  <c r="L14265" i="1"/>
  <c r="Q14264" i="1"/>
  <c r="P14264" i="1"/>
  <c r="L14264" i="1"/>
  <c r="Q14263" i="1"/>
  <c r="P14263" i="1"/>
  <c r="L14263" i="1"/>
  <c r="Q14262" i="1"/>
  <c r="P14262" i="1"/>
  <c r="L14262" i="1"/>
  <c r="Q14261" i="1"/>
  <c r="P14261" i="1"/>
  <c r="L14261" i="1"/>
  <c r="Q14260" i="1"/>
  <c r="P14260" i="1"/>
  <c r="L14260" i="1"/>
  <c r="Q14259" i="1"/>
  <c r="P14259" i="1"/>
  <c r="L14259" i="1"/>
  <c r="Q14258" i="1"/>
  <c r="P14258" i="1"/>
  <c r="L14258" i="1"/>
  <c r="Q14257" i="1"/>
  <c r="P14257" i="1"/>
  <c r="L14257" i="1"/>
  <c r="Q14256" i="1"/>
  <c r="P14256" i="1"/>
  <c r="L14256" i="1"/>
  <c r="Q14255" i="1"/>
  <c r="P14255" i="1"/>
  <c r="L14255" i="1"/>
  <c r="Q14254" i="1"/>
  <c r="P14254" i="1"/>
  <c r="L14254" i="1"/>
  <c r="Q14253" i="1"/>
  <c r="P14253" i="1"/>
  <c r="L14253" i="1"/>
  <c r="Q14252" i="1"/>
  <c r="P14252" i="1"/>
  <c r="L14252" i="1"/>
  <c r="Q14251" i="1"/>
  <c r="P14251" i="1"/>
  <c r="L14251" i="1"/>
  <c r="Q14250" i="1"/>
  <c r="P14250" i="1"/>
  <c r="L14250" i="1"/>
  <c r="Q14249" i="1"/>
  <c r="P14249" i="1"/>
  <c r="L14249" i="1"/>
  <c r="Q14248" i="1"/>
  <c r="P14248" i="1"/>
  <c r="L14248" i="1"/>
  <c r="Q14247" i="1"/>
  <c r="P14247" i="1"/>
  <c r="L14247" i="1"/>
  <c r="Q14246" i="1"/>
  <c r="P14246" i="1"/>
  <c r="L14246" i="1"/>
  <c r="Q14245" i="1"/>
  <c r="P14245" i="1"/>
  <c r="L14245" i="1"/>
  <c r="Q14244" i="1"/>
  <c r="P14244" i="1"/>
  <c r="L14244" i="1"/>
  <c r="Q14243" i="1"/>
  <c r="P14243" i="1"/>
  <c r="L14243" i="1"/>
  <c r="Q14242" i="1"/>
  <c r="P14242" i="1"/>
  <c r="L14242" i="1"/>
  <c r="Q14241" i="1"/>
  <c r="P14241" i="1"/>
  <c r="L14241" i="1"/>
  <c r="Q14240" i="1"/>
  <c r="P14240" i="1"/>
  <c r="L14240" i="1"/>
  <c r="Q14239" i="1"/>
  <c r="P14239" i="1"/>
  <c r="L14239" i="1"/>
  <c r="Q14238" i="1"/>
  <c r="P14238" i="1"/>
  <c r="L14238" i="1"/>
  <c r="Q14237" i="1"/>
  <c r="P14237" i="1"/>
  <c r="L14237" i="1"/>
  <c r="Q14236" i="1"/>
  <c r="P14236" i="1"/>
  <c r="L14236" i="1"/>
  <c r="Q14235" i="1"/>
  <c r="P14235" i="1"/>
  <c r="L14235" i="1"/>
  <c r="Q14234" i="1"/>
  <c r="P14234" i="1"/>
  <c r="L14234" i="1"/>
  <c r="Q14233" i="1"/>
  <c r="P14233" i="1"/>
  <c r="L14233" i="1"/>
  <c r="Q14232" i="1"/>
  <c r="P14232" i="1"/>
  <c r="L14232" i="1"/>
  <c r="Q14231" i="1"/>
  <c r="P14231" i="1"/>
  <c r="L14231" i="1"/>
  <c r="Q14230" i="1"/>
  <c r="P14230" i="1"/>
  <c r="L14230" i="1"/>
  <c r="Q14229" i="1"/>
  <c r="P14229" i="1"/>
  <c r="L14229" i="1"/>
  <c r="Q14228" i="1"/>
  <c r="P14228" i="1"/>
  <c r="L14228" i="1"/>
  <c r="Q14227" i="1"/>
  <c r="P14227" i="1"/>
  <c r="L14227" i="1"/>
  <c r="Q14226" i="1"/>
  <c r="P14226" i="1"/>
  <c r="L14226" i="1"/>
  <c r="Q14225" i="1"/>
  <c r="P14225" i="1"/>
  <c r="L14225" i="1"/>
  <c r="Q14224" i="1"/>
  <c r="P14224" i="1"/>
  <c r="L14224" i="1"/>
  <c r="Q14223" i="1"/>
  <c r="P14223" i="1"/>
  <c r="L14223" i="1"/>
  <c r="Q14222" i="1"/>
  <c r="P14222" i="1"/>
  <c r="L14222" i="1"/>
  <c r="Q14221" i="1"/>
  <c r="P14221" i="1"/>
  <c r="L14221" i="1"/>
  <c r="Q14220" i="1"/>
  <c r="P14220" i="1"/>
  <c r="L14220" i="1"/>
  <c r="Q14219" i="1"/>
  <c r="P14219" i="1"/>
  <c r="L14219" i="1"/>
  <c r="Q14218" i="1"/>
  <c r="P14218" i="1"/>
  <c r="L14218" i="1"/>
  <c r="Q14217" i="1"/>
  <c r="P14217" i="1"/>
  <c r="L14217" i="1"/>
  <c r="Q14216" i="1"/>
  <c r="P14216" i="1"/>
  <c r="L14216" i="1"/>
  <c r="Q14215" i="1"/>
  <c r="P14215" i="1"/>
  <c r="L14215" i="1"/>
  <c r="Q14214" i="1"/>
  <c r="P14214" i="1"/>
  <c r="L14214" i="1"/>
  <c r="Q14213" i="1"/>
  <c r="P14213" i="1"/>
  <c r="L14213" i="1"/>
  <c r="Q14212" i="1"/>
  <c r="P14212" i="1"/>
  <c r="L14212" i="1"/>
  <c r="Q14211" i="1"/>
  <c r="P14211" i="1"/>
  <c r="L14211" i="1"/>
  <c r="Q14210" i="1"/>
  <c r="P14210" i="1"/>
  <c r="L14210" i="1"/>
  <c r="Q14209" i="1"/>
  <c r="P14209" i="1"/>
  <c r="L14209" i="1"/>
  <c r="Q14208" i="1"/>
  <c r="P14208" i="1"/>
  <c r="L14208" i="1"/>
  <c r="Q14207" i="1"/>
  <c r="P14207" i="1"/>
  <c r="L14207" i="1"/>
  <c r="Q14206" i="1"/>
  <c r="P14206" i="1"/>
  <c r="L14206" i="1"/>
  <c r="Q14205" i="1"/>
  <c r="P14205" i="1"/>
  <c r="L14205" i="1"/>
  <c r="Q14204" i="1"/>
  <c r="P14204" i="1"/>
  <c r="L14204" i="1"/>
  <c r="Q14203" i="1"/>
  <c r="P14203" i="1"/>
  <c r="L14203" i="1"/>
  <c r="Q14202" i="1"/>
  <c r="P14202" i="1"/>
  <c r="L14202" i="1"/>
  <c r="Q14201" i="1"/>
  <c r="P14201" i="1"/>
  <c r="L14201" i="1"/>
  <c r="Q14200" i="1"/>
  <c r="P14200" i="1"/>
  <c r="L14200" i="1"/>
  <c r="Q14199" i="1"/>
  <c r="P14199" i="1"/>
  <c r="L14199" i="1"/>
  <c r="Q14198" i="1"/>
  <c r="P14198" i="1"/>
  <c r="L14198" i="1"/>
  <c r="Q14197" i="1"/>
  <c r="P14197" i="1"/>
  <c r="L14197" i="1"/>
  <c r="Q14196" i="1"/>
  <c r="P14196" i="1"/>
  <c r="L14196" i="1"/>
  <c r="Q14195" i="1"/>
  <c r="P14195" i="1"/>
  <c r="L14195" i="1"/>
  <c r="Q14194" i="1"/>
  <c r="P14194" i="1"/>
  <c r="L14194" i="1"/>
  <c r="Q14193" i="1"/>
  <c r="P14193" i="1"/>
  <c r="L14193" i="1"/>
  <c r="Q14192" i="1"/>
  <c r="P14192" i="1"/>
  <c r="L14192" i="1"/>
  <c r="Q14191" i="1"/>
  <c r="P14191" i="1"/>
  <c r="L14191" i="1"/>
  <c r="Q14190" i="1"/>
  <c r="P14190" i="1"/>
  <c r="L14190" i="1"/>
  <c r="Q14189" i="1"/>
  <c r="P14189" i="1"/>
  <c r="L14189" i="1"/>
  <c r="Q14188" i="1"/>
  <c r="P14188" i="1"/>
  <c r="L14188" i="1"/>
  <c r="Q14187" i="1"/>
  <c r="P14187" i="1"/>
  <c r="L14187" i="1"/>
  <c r="Q14186" i="1"/>
  <c r="P14186" i="1"/>
  <c r="L14186" i="1"/>
  <c r="Q14185" i="1"/>
  <c r="P14185" i="1"/>
  <c r="L14185" i="1"/>
  <c r="Q14184" i="1"/>
  <c r="P14184" i="1"/>
  <c r="L14184" i="1"/>
  <c r="Q14183" i="1"/>
  <c r="P14183" i="1"/>
  <c r="L14183" i="1"/>
  <c r="Q14182" i="1"/>
  <c r="P14182" i="1"/>
  <c r="L14182" i="1"/>
  <c r="Q14181" i="1"/>
  <c r="P14181" i="1"/>
  <c r="L14181" i="1"/>
  <c r="Q14180" i="1"/>
  <c r="P14180" i="1"/>
  <c r="L14180" i="1"/>
  <c r="Q14179" i="1"/>
  <c r="P14179" i="1"/>
  <c r="L14179" i="1"/>
  <c r="Q14178" i="1"/>
  <c r="P14178" i="1"/>
  <c r="L14178" i="1"/>
  <c r="Q14177" i="1"/>
  <c r="P14177" i="1"/>
  <c r="L14177" i="1"/>
  <c r="Q14176" i="1"/>
  <c r="P14176" i="1"/>
  <c r="L14176" i="1"/>
  <c r="Q14175" i="1"/>
  <c r="P14175" i="1"/>
  <c r="L14175" i="1"/>
  <c r="Q14174" i="1"/>
  <c r="P14174" i="1"/>
  <c r="L14174" i="1"/>
  <c r="Q14173" i="1"/>
  <c r="P14173" i="1"/>
  <c r="L14173" i="1"/>
  <c r="Q14172" i="1"/>
  <c r="P14172" i="1"/>
  <c r="L14172" i="1"/>
  <c r="Q14171" i="1"/>
  <c r="P14171" i="1"/>
  <c r="L14171" i="1"/>
  <c r="Q14170" i="1"/>
  <c r="P14170" i="1"/>
  <c r="L14170" i="1"/>
  <c r="Q14169" i="1"/>
  <c r="P14169" i="1"/>
  <c r="L14169" i="1"/>
  <c r="Q14168" i="1"/>
  <c r="P14168" i="1"/>
  <c r="L14168" i="1"/>
  <c r="Q14167" i="1"/>
  <c r="P14167" i="1"/>
  <c r="L14167" i="1"/>
  <c r="Q14166" i="1"/>
  <c r="P14166" i="1"/>
  <c r="L14166" i="1"/>
  <c r="Q14165" i="1"/>
  <c r="P14165" i="1"/>
  <c r="L14165" i="1"/>
  <c r="Q14164" i="1"/>
  <c r="P14164" i="1"/>
  <c r="L14164" i="1"/>
  <c r="Q14163" i="1"/>
  <c r="P14163" i="1"/>
  <c r="L14163" i="1"/>
  <c r="Q14162" i="1"/>
  <c r="P14162" i="1"/>
  <c r="L14162" i="1"/>
  <c r="Q14161" i="1"/>
  <c r="P14161" i="1"/>
  <c r="L14161" i="1"/>
  <c r="Q14160" i="1"/>
  <c r="P14160" i="1"/>
  <c r="L14160" i="1"/>
  <c r="Q14159" i="1"/>
  <c r="P14159" i="1"/>
  <c r="L14159" i="1"/>
  <c r="Q14158" i="1"/>
  <c r="P14158" i="1"/>
  <c r="L14158" i="1"/>
  <c r="Q14157" i="1"/>
  <c r="P14157" i="1"/>
  <c r="L14157" i="1"/>
  <c r="Q14156" i="1"/>
  <c r="P14156" i="1"/>
  <c r="L14156" i="1"/>
  <c r="Q14155" i="1"/>
  <c r="P14155" i="1"/>
  <c r="L14155" i="1"/>
  <c r="Q14154" i="1"/>
  <c r="P14154" i="1"/>
  <c r="L14154" i="1"/>
  <c r="Q14153" i="1"/>
  <c r="P14153" i="1"/>
  <c r="L14153" i="1"/>
  <c r="Q14152" i="1"/>
  <c r="P14152" i="1"/>
  <c r="L14152" i="1"/>
  <c r="Q14151" i="1"/>
  <c r="P14151" i="1"/>
  <c r="L14151" i="1"/>
  <c r="Q14150" i="1"/>
  <c r="P14150" i="1"/>
  <c r="L14150" i="1"/>
  <c r="Q14149" i="1"/>
  <c r="P14149" i="1"/>
  <c r="L14149" i="1"/>
  <c r="Q14148" i="1"/>
  <c r="P14148" i="1"/>
  <c r="L14148" i="1"/>
  <c r="Q14147" i="1"/>
  <c r="P14147" i="1"/>
  <c r="L14147" i="1"/>
  <c r="Q14146" i="1"/>
  <c r="P14146" i="1"/>
  <c r="L14146" i="1"/>
  <c r="Q14145" i="1"/>
  <c r="P14145" i="1"/>
  <c r="L14145" i="1"/>
  <c r="Q14144" i="1"/>
  <c r="P14144" i="1"/>
  <c r="L14144" i="1"/>
  <c r="Q14143" i="1"/>
  <c r="P14143" i="1"/>
  <c r="L14143" i="1"/>
  <c r="Q14142" i="1"/>
  <c r="P14142" i="1"/>
  <c r="L14142" i="1"/>
  <c r="Q14141" i="1"/>
  <c r="P14141" i="1"/>
  <c r="L14141" i="1"/>
  <c r="Q14140" i="1"/>
  <c r="P14140" i="1"/>
  <c r="L14140" i="1"/>
  <c r="Q14139" i="1"/>
  <c r="P14139" i="1"/>
  <c r="L14139" i="1"/>
  <c r="Q14138" i="1"/>
  <c r="P14138" i="1"/>
  <c r="L14138" i="1"/>
  <c r="Q14137" i="1"/>
  <c r="P14137" i="1"/>
  <c r="L14137" i="1"/>
  <c r="Q14136" i="1"/>
  <c r="P14136" i="1"/>
  <c r="L14136" i="1"/>
  <c r="Q14135" i="1"/>
  <c r="P14135" i="1"/>
  <c r="L14135" i="1"/>
  <c r="Q14134" i="1"/>
  <c r="P14134" i="1"/>
  <c r="L14134" i="1"/>
  <c r="Q14133" i="1"/>
  <c r="P14133" i="1"/>
  <c r="L14133" i="1"/>
  <c r="Q14132" i="1"/>
  <c r="P14132" i="1"/>
  <c r="L14132" i="1"/>
  <c r="Q14131" i="1"/>
  <c r="P14131" i="1"/>
  <c r="L14131" i="1"/>
  <c r="Q14130" i="1"/>
  <c r="P14130" i="1"/>
  <c r="L14130" i="1"/>
  <c r="Q14129" i="1"/>
  <c r="P14129" i="1"/>
  <c r="L14129" i="1"/>
  <c r="Q14128" i="1"/>
  <c r="P14128" i="1"/>
  <c r="L14128" i="1"/>
  <c r="Q14127" i="1"/>
  <c r="P14127" i="1"/>
  <c r="L14127" i="1"/>
  <c r="Q14126" i="1"/>
  <c r="P14126" i="1"/>
  <c r="L14126" i="1"/>
  <c r="Q14125" i="1"/>
  <c r="P14125" i="1"/>
  <c r="L14125" i="1"/>
  <c r="Q14124" i="1"/>
  <c r="P14124" i="1"/>
  <c r="L14124" i="1"/>
  <c r="Q14123" i="1"/>
  <c r="P14123" i="1"/>
  <c r="L14123" i="1"/>
  <c r="Q14122" i="1"/>
  <c r="P14122" i="1"/>
  <c r="L14122" i="1"/>
  <c r="Q14121" i="1"/>
  <c r="P14121" i="1"/>
  <c r="L14121" i="1"/>
  <c r="Q14120" i="1"/>
  <c r="P14120" i="1"/>
  <c r="L14120" i="1"/>
  <c r="Q14119" i="1"/>
  <c r="P14119" i="1"/>
  <c r="L14119" i="1"/>
  <c r="Q14118" i="1"/>
  <c r="P14118" i="1"/>
  <c r="L14118" i="1"/>
  <c r="Q14117" i="1"/>
  <c r="P14117" i="1"/>
  <c r="L14117" i="1"/>
  <c r="Q14116" i="1"/>
  <c r="P14116" i="1"/>
  <c r="L14116" i="1"/>
  <c r="Q14115" i="1"/>
  <c r="P14115" i="1"/>
  <c r="L14115" i="1"/>
  <c r="Q14114" i="1"/>
  <c r="P14114" i="1"/>
  <c r="L14114" i="1"/>
  <c r="Q14113" i="1"/>
  <c r="P14113" i="1"/>
  <c r="L14113" i="1"/>
  <c r="Q14112" i="1"/>
  <c r="P14112" i="1"/>
  <c r="L14112" i="1"/>
  <c r="Q14111" i="1"/>
  <c r="P14111" i="1"/>
  <c r="L14111" i="1"/>
  <c r="Q14110" i="1"/>
  <c r="P14110" i="1"/>
  <c r="L14110" i="1"/>
  <c r="Q14109" i="1"/>
  <c r="P14109" i="1"/>
  <c r="L14109" i="1"/>
  <c r="Q14108" i="1"/>
  <c r="P14108" i="1"/>
  <c r="L14108" i="1"/>
  <c r="Q14107" i="1"/>
  <c r="P14107" i="1"/>
  <c r="L14107" i="1"/>
  <c r="Q14106" i="1"/>
  <c r="P14106" i="1"/>
  <c r="L14106" i="1"/>
  <c r="Q14105" i="1"/>
  <c r="P14105" i="1"/>
  <c r="L14105" i="1"/>
  <c r="Q14104" i="1"/>
  <c r="P14104" i="1"/>
  <c r="L14104" i="1"/>
  <c r="Q14103" i="1"/>
  <c r="P14103" i="1"/>
  <c r="L14103" i="1"/>
  <c r="Q14102" i="1"/>
  <c r="P14102" i="1"/>
  <c r="L14102" i="1"/>
  <c r="Q14101" i="1"/>
  <c r="P14101" i="1"/>
  <c r="L14101" i="1"/>
  <c r="Q14100" i="1"/>
  <c r="P14100" i="1"/>
  <c r="L14100" i="1"/>
  <c r="Q14099" i="1"/>
  <c r="P14099" i="1"/>
  <c r="L14099" i="1"/>
  <c r="Q14098" i="1"/>
  <c r="P14098" i="1"/>
  <c r="L14098" i="1"/>
  <c r="Q14097" i="1"/>
  <c r="P14097" i="1"/>
  <c r="L14097" i="1"/>
  <c r="Q14096" i="1"/>
  <c r="P14096" i="1"/>
  <c r="L14096" i="1"/>
  <c r="Q14095" i="1"/>
  <c r="P14095" i="1"/>
  <c r="L14095" i="1"/>
  <c r="Q14094" i="1"/>
  <c r="P14094" i="1"/>
  <c r="L14094" i="1"/>
  <c r="Q14093" i="1"/>
  <c r="P14093" i="1"/>
  <c r="L14093" i="1"/>
  <c r="Q14092" i="1"/>
  <c r="P14092" i="1"/>
  <c r="L14092" i="1"/>
  <c r="Q14091" i="1"/>
  <c r="P14091" i="1"/>
  <c r="L14091" i="1"/>
  <c r="Q14090" i="1"/>
  <c r="P14090" i="1"/>
  <c r="L14090" i="1"/>
  <c r="Q14089" i="1"/>
  <c r="P14089" i="1"/>
  <c r="L14089" i="1"/>
  <c r="Q14088" i="1"/>
  <c r="P14088" i="1"/>
  <c r="L14088" i="1"/>
  <c r="Q14087" i="1"/>
  <c r="P14087" i="1"/>
  <c r="L14087" i="1"/>
  <c r="Q14086" i="1"/>
  <c r="P14086" i="1"/>
  <c r="L14086" i="1"/>
  <c r="Q14085" i="1"/>
  <c r="P14085" i="1"/>
  <c r="L14085" i="1"/>
  <c r="Q14084" i="1"/>
  <c r="P14084" i="1"/>
  <c r="L14084" i="1"/>
  <c r="Q14083" i="1"/>
  <c r="P14083" i="1"/>
  <c r="L14083" i="1"/>
  <c r="Q14082" i="1"/>
  <c r="P14082" i="1"/>
  <c r="L14082" i="1"/>
  <c r="Q14081" i="1"/>
  <c r="P14081" i="1"/>
  <c r="L14081" i="1"/>
  <c r="Q14080" i="1"/>
  <c r="P14080" i="1"/>
  <c r="L14080" i="1"/>
  <c r="Q14079" i="1"/>
  <c r="P14079" i="1"/>
  <c r="L14079" i="1"/>
  <c r="Q14078" i="1"/>
  <c r="P14078" i="1"/>
  <c r="L14078" i="1"/>
  <c r="Q14077" i="1"/>
  <c r="P14077" i="1"/>
  <c r="L14077" i="1"/>
  <c r="Q14076" i="1"/>
  <c r="P14076" i="1"/>
  <c r="L14076" i="1"/>
  <c r="Q14075" i="1"/>
  <c r="P14075" i="1"/>
  <c r="L14075" i="1"/>
  <c r="Q14074" i="1"/>
  <c r="P14074" i="1"/>
  <c r="L14074" i="1"/>
  <c r="Q14073" i="1"/>
  <c r="P14073" i="1"/>
  <c r="L14073" i="1"/>
  <c r="Q14072" i="1"/>
  <c r="P14072" i="1"/>
  <c r="L14072" i="1"/>
  <c r="Q14071" i="1"/>
  <c r="P14071" i="1"/>
  <c r="L14071" i="1"/>
  <c r="Q14070" i="1"/>
  <c r="P14070" i="1"/>
  <c r="L14070" i="1"/>
  <c r="Q14069" i="1"/>
  <c r="P14069" i="1"/>
  <c r="L14069" i="1"/>
  <c r="Q14068" i="1"/>
  <c r="P14068" i="1"/>
  <c r="L14068" i="1"/>
  <c r="Q14067" i="1"/>
  <c r="P14067" i="1"/>
  <c r="L14067" i="1"/>
  <c r="Q14066" i="1"/>
  <c r="P14066" i="1"/>
  <c r="L14066" i="1"/>
  <c r="Q14065" i="1"/>
  <c r="P14065" i="1"/>
  <c r="L14065" i="1"/>
  <c r="Q14064" i="1"/>
  <c r="P14064" i="1"/>
  <c r="L14064" i="1"/>
  <c r="Q14063" i="1"/>
  <c r="P14063" i="1"/>
  <c r="L14063" i="1"/>
  <c r="Q14062" i="1"/>
  <c r="P14062" i="1"/>
  <c r="L14062" i="1"/>
  <c r="Q14061" i="1"/>
  <c r="P14061" i="1"/>
  <c r="L14061" i="1"/>
  <c r="Q14060" i="1"/>
  <c r="P14060" i="1"/>
  <c r="L14060" i="1"/>
  <c r="Q14059" i="1"/>
  <c r="P14059" i="1"/>
  <c r="L14059" i="1"/>
  <c r="Q14058" i="1"/>
  <c r="P14058" i="1"/>
  <c r="L14058" i="1"/>
  <c r="Q14057" i="1"/>
  <c r="P14057" i="1"/>
  <c r="L14057" i="1"/>
  <c r="Q14056" i="1"/>
  <c r="P14056" i="1"/>
  <c r="L14056" i="1"/>
  <c r="Q14055" i="1"/>
  <c r="P14055" i="1"/>
  <c r="L14055" i="1"/>
  <c r="Q14054" i="1"/>
  <c r="P14054" i="1"/>
  <c r="L14054" i="1"/>
  <c r="Q14053" i="1"/>
  <c r="P14053" i="1"/>
  <c r="L14053" i="1"/>
  <c r="Q14052" i="1"/>
  <c r="P14052" i="1"/>
  <c r="L14052" i="1"/>
  <c r="Q14051" i="1"/>
  <c r="P14051" i="1"/>
  <c r="L14051" i="1"/>
  <c r="Q14050" i="1"/>
  <c r="P14050" i="1"/>
  <c r="L14050" i="1"/>
  <c r="Q14049" i="1"/>
  <c r="P14049" i="1"/>
  <c r="L14049" i="1"/>
  <c r="Q14048" i="1"/>
  <c r="P14048" i="1"/>
  <c r="L14048" i="1"/>
  <c r="Q14047" i="1"/>
  <c r="P14047" i="1"/>
  <c r="L14047" i="1"/>
  <c r="Q14046" i="1"/>
  <c r="P14046" i="1"/>
  <c r="L14046" i="1"/>
  <c r="Q14045" i="1"/>
  <c r="P14045" i="1"/>
  <c r="L14045" i="1"/>
  <c r="Q14044" i="1"/>
  <c r="P14044" i="1"/>
  <c r="L14044" i="1"/>
  <c r="Q14043" i="1"/>
  <c r="P14043" i="1"/>
  <c r="L14043" i="1"/>
  <c r="Q14042" i="1"/>
  <c r="P14042" i="1"/>
  <c r="L14042" i="1"/>
  <c r="Q14041" i="1"/>
  <c r="P14041" i="1"/>
  <c r="L14041" i="1"/>
  <c r="Q14040" i="1"/>
  <c r="P14040" i="1"/>
  <c r="L14040" i="1"/>
  <c r="Q14039" i="1"/>
  <c r="P14039" i="1"/>
  <c r="L14039" i="1"/>
  <c r="Q14038" i="1"/>
  <c r="P14038" i="1"/>
  <c r="L14038" i="1"/>
  <c r="Q14037" i="1"/>
  <c r="P14037" i="1"/>
  <c r="L14037" i="1"/>
  <c r="Q14036" i="1"/>
  <c r="P14036" i="1"/>
  <c r="L14036" i="1"/>
  <c r="Q14035" i="1"/>
  <c r="P14035" i="1"/>
  <c r="L14035" i="1"/>
  <c r="Q14034" i="1"/>
  <c r="P14034" i="1"/>
  <c r="L14034" i="1"/>
  <c r="Q14033" i="1"/>
  <c r="P14033" i="1"/>
  <c r="L14033" i="1"/>
  <c r="Q14032" i="1"/>
  <c r="P14032" i="1"/>
  <c r="L14032" i="1"/>
  <c r="Q14031" i="1"/>
  <c r="P14031" i="1"/>
  <c r="L14031" i="1"/>
  <c r="Q14030" i="1"/>
  <c r="P14030" i="1"/>
  <c r="L14030" i="1"/>
  <c r="Q14029" i="1"/>
  <c r="P14029" i="1"/>
  <c r="L14029" i="1"/>
  <c r="Q14028" i="1"/>
  <c r="P14028" i="1"/>
  <c r="L14028" i="1"/>
  <c r="Q14027" i="1"/>
  <c r="P14027" i="1"/>
  <c r="L14027" i="1"/>
  <c r="Q14026" i="1"/>
  <c r="P14026" i="1"/>
  <c r="L14026" i="1"/>
  <c r="Q14025" i="1"/>
  <c r="P14025" i="1"/>
  <c r="L14025" i="1"/>
  <c r="Q14024" i="1"/>
  <c r="P14024" i="1"/>
  <c r="L14024" i="1"/>
  <c r="Q14023" i="1"/>
  <c r="P14023" i="1"/>
  <c r="L14023" i="1"/>
  <c r="Q14022" i="1"/>
  <c r="P14022" i="1"/>
  <c r="L14022" i="1"/>
  <c r="Q14021" i="1"/>
  <c r="P14021" i="1"/>
  <c r="L14021" i="1"/>
  <c r="Q14020" i="1"/>
  <c r="P14020" i="1"/>
  <c r="L14020" i="1"/>
  <c r="Q14019" i="1"/>
  <c r="P14019" i="1"/>
  <c r="L14019" i="1"/>
  <c r="Q14018" i="1"/>
  <c r="P14018" i="1"/>
  <c r="L14018" i="1"/>
  <c r="Q14017" i="1"/>
  <c r="P14017" i="1"/>
  <c r="L14017" i="1"/>
  <c r="Q14016" i="1"/>
  <c r="P14016" i="1"/>
  <c r="L14016" i="1"/>
  <c r="Q14015" i="1"/>
  <c r="P14015" i="1"/>
  <c r="L14015" i="1"/>
  <c r="Q14014" i="1"/>
  <c r="P14014" i="1"/>
  <c r="L14014" i="1"/>
  <c r="Q14013" i="1"/>
  <c r="P14013" i="1"/>
  <c r="L14013" i="1"/>
  <c r="Q14012" i="1"/>
  <c r="P14012" i="1"/>
  <c r="L14012" i="1"/>
  <c r="Q14011" i="1"/>
  <c r="P14011" i="1"/>
  <c r="L14011" i="1"/>
  <c r="Q14010" i="1"/>
  <c r="P14010" i="1"/>
  <c r="L14010" i="1"/>
  <c r="Q14009" i="1"/>
  <c r="P14009" i="1"/>
  <c r="L14009" i="1"/>
  <c r="Q14008" i="1"/>
  <c r="P14008" i="1"/>
  <c r="L14008" i="1"/>
  <c r="Q14007" i="1"/>
  <c r="P14007" i="1"/>
  <c r="L14007" i="1"/>
  <c r="Q14006" i="1"/>
  <c r="P14006" i="1"/>
  <c r="L14006" i="1"/>
  <c r="Q14005" i="1"/>
  <c r="P14005" i="1"/>
  <c r="L14005" i="1"/>
  <c r="Q14004" i="1"/>
  <c r="P14004" i="1"/>
  <c r="L14004" i="1"/>
  <c r="Q14003" i="1"/>
  <c r="P14003" i="1"/>
  <c r="L14003" i="1"/>
  <c r="Q14002" i="1"/>
  <c r="P14002" i="1"/>
  <c r="L14002" i="1"/>
  <c r="Q14001" i="1"/>
  <c r="P14001" i="1"/>
  <c r="L14001" i="1"/>
  <c r="Q14000" i="1"/>
  <c r="P14000" i="1"/>
  <c r="L14000" i="1"/>
  <c r="Q13999" i="1"/>
  <c r="P13999" i="1"/>
  <c r="L13999" i="1"/>
  <c r="Q13998" i="1"/>
  <c r="P13998" i="1"/>
  <c r="L13998" i="1"/>
  <c r="Q13997" i="1"/>
  <c r="P13997" i="1"/>
  <c r="L13997" i="1"/>
  <c r="Q13996" i="1"/>
  <c r="P13996" i="1"/>
  <c r="L13996" i="1"/>
  <c r="Q13995" i="1"/>
  <c r="P13995" i="1"/>
  <c r="L13995" i="1"/>
  <c r="Q13994" i="1"/>
  <c r="P13994" i="1"/>
  <c r="L13994" i="1"/>
  <c r="Q13993" i="1"/>
  <c r="P13993" i="1"/>
  <c r="L13993" i="1"/>
  <c r="Q13992" i="1"/>
  <c r="P13992" i="1"/>
  <c r="L13992" i="1"/>
  <c r="Q13991" i="1"/>
  <c r="P13991" i="1"/>
  <c r="L13991" i="1"/>
  <c r="Q13990" i="1"/>
  <c r="P13990" i="1"/>
  <c r="L13990" i="1"/>
  <c r="Q13989" i="1"/>
  <c r="P13989" i="1"/>
  <c r="L13989" i="1"/>
  <c r="Q13988" i="1"/>
  <c r="P13988" i="1"/>
  <c r="L13988" i="1"/>
  <c r="Q13987" i="1"/>
  <c r="P13987" i="1"/>
  <c r="L13987" i="1"/>
  <c r="Q13986" i="1"/>
  <c r="P13986" i="1"/>
  <c r="L13986" i="1"/>
  <c r="Q13985" i="1"/>
  <c r="P13985" i="1"/>
  <c r="L13985" i="1"/>
  <c r="Q13984" i="1"/>
  <c r="P13984" i="1"/>
  <c r="L13984" i="1"/>
  <c r="Q13983" i="1"/>
  <c r="P13983" i="1"/>
  <c r="L13983" i="1"/>
  <c r="Q13982" i="1"/>
  <c r="P13982" i="1"/>
  <c r="L13982" i="1"/>
  <c r="Q13981" i="1"/>
  <c r="P13981" i="1"/>
  <c r="L13981" i="1"/>
  <c r="Q13980" i="1"/>
  <c r="P13980" i="1"/>
  <c r="L13980" i="1"/>
  <c r="Q13979" i="1"/>
  <c r="P13979" i="1"/>
  <c r="L13979" i="1"/>
  <c r="Q13978" i="1"/>
  <c r="P13978" i="1"/>
  <c r="L13978" i="1"/>
  <c r="Q13977" i="1"/>
  <c r="P13977" i="1"/>
  <c r="L13977" i="1"/>
  <c r="Q13976" i="1"/>
  <c r="P13976" i="1"/>
  <c r="L13976" i="1"/>
  <c r="Q13975" i="1"/>
  <c r="P13975" i="1"/>
  <c r="L13975" i="1"/>
  <c r="Q13974" i="1"/>
  <c r="P13974" i="1"/>
  <c r="L13974" i="1"/>
  <c r="Q13973" i="1"/>
  <c r="P13973" i="1"/>
  <c r="L13973" i="1"/>
  <c r="Q13972" i="1"/>
  <c r="P13972" i="1"/>
  <c r="L13972" i="1"/>
  <c r="Q13971" i="1"/>
  <c r="P13971" i="1"/>
  <c r="L13971" i="1"/>
  <c r="Q13970" i="1"/>
  <c r="P13970" i="1"/>
  <c r="L13970" i="1"/>
  <c r="Q13969" i="1"/>
  <c r="P13969" i="1"/>
  <c r="L13969" i="1"/>
  <c r="Q13968" i="1"/>
  <c r="P13968" i="1"/>
  <c r="L13968" i="1"/>
  <c r="Q13967" i="1"/>
  <c r="P13967" i="1"/>
  <c r="L13967" i="1"/>
  <c r="Q13966" i="1"/>
  <c r="P13966" i="1"/>
  <c r="L13966" i="1"/>
  <c r="Q13965" i="1"/>
  <c r="P13965" i="1"/>
  <c r="L13965" i="1"/>
  <c r="Q13964" i="1"/>
  <c r="P13964" i="1"/>
  <c r="L13964" i="1"/>
  <c r="Q13963" i="1"/>
  <c r="P13963" i="1"/>
  <c r="L13963" i="1"/>
  <c r="Q13962" i="1"/>
  <c r="P13962" i="1"/>
  <c r="L13962" i="1"/>
  <c r="Q13961" i="1"/>
  <c r="P13961" i="1"/>
  <c r="L13961" i="1"/>
  <c r="Q13960" i="1"/>
  <c r="P13960" i="1"/>
  <c r="L13960" i="1"/>
  <c r="Q13959" i="1"/>
  <c r="P13959" i="1"/>
  <c r="L13959" i="1"/>
  <c r="Q13958" i="1"/>
  <c r="P13958" i="1"/>
  <c r="L13958" i="1"/>
  <c r="Q13957" i="1"/>
  <c r="P13957" i="1"/>
  <c r="L13957" i="1"/>
  <c r="Q13956" i="1"/>
  <c r="P13956" i="1"/>
  <c r="L13956" i="1"/>
  <c r="Q13955" i="1"/>
  <c r="P13955" i="1"/>
  <c r="L13955" i="1"/>
  <c r="Q13954" i="1"/>
  <c r="P13954" i="1"/>
  <c r="L13954" i="1"/>
  <c r="Q13953" i="1"/>
  <c r="P13953" i="1"/>
  <c r="L13953" i="1"/>
  <c r="Q13952" i="1"/>
  <c r="P13952" i="1"/>
  <c r="L13952" i="1"/>
  <c r="Q13951" i="1"/>
  <c r="P13951" i="1"/>
  <c r="L13951" i="1"/>
  <c r="Q13950" i="1"/>
  <c r="P13950" i="1"/>
  <c r="L13950" i="1"/>
  <c r="Q13949" i="1"/>
  <c r="P13949" i="1"/>
  <c r="L13949" i="1"/>
  <c r="Q13948" i="1"/>
  <c r="P13948" i="1"/>
  <c r="L13948" i="1"/>
  <c r="Q13947" i="1"/>
  <c r="P13947" i="1"/>
  <c r="L13947" i="1"/>
  <c r="Q13946" i="1"/>
  <c r="P13946" i="1"/>
  <c r="L13946" i="1"/>
  <c r="Q13945" i="1"/>
  <c r="P13945" i="1"/>
  <c r="L13945" i="1"/>
  <c r="Q13944" i="1"/>
  <c r="P13944" i="1"/>
  <c r="L13944" i="1"/>
  <c r="Q13943" i="1"/>
  <c r="P13943" i="1"/>
  <c r="L13943" i="1"/>
  <c r="Q13942" i="1"/>
  <c r="P13942" i="1"/>
  <c r="L13942" i="1"/>
  <c r="Q13941" i="1"/>
  <c r="P13941" i="1"/>
  <c r="L13941" i="1"/>
  <c r="Q13940" i="1"/>
  <c r="P13940" i="1"/>
  <c r="L13940" i="1"/>
  <c r="Q13939" i="1"/>
  <c r="P13939" i="1"/>
  <c r="L13939" i="1"/>
  <c r="Q13938" i="1"/>
  <c r="P13938" i="1"/>
  <c r="L13938" i="1"/>
  <c r="Q13937" i="1"/>
  <c r="P13937" i="1"/>
  <c r="L13937" i="1"/>
  <c r="Q13936" i="1"/>
  <c r="P13936" i="1"/>
  <c r="L13936" i="1"/>
  <c r="Q13935" i="1"/>
  <c r="P13935" i="1"/>
  <c r="L13935" i="1"/>
  <c r="Q13934" i="1"/>
  <c r="P13934" i="1"/>
  <c r="L13934" i="1"/>
  <c r="Q13933" i="1"/>
  <c r="P13933" i="1"/>
  <c r="L13933" i="1"/>
  <c r="Q13932" i="1"/>
  <c r="P13932" i="1"/>
  <c r="L13932" i="1"/>
  <c r="Q13931" i="1"/>
  <c r="P13931" i="1"/>
  <c r="L13931" i="1"/>
  <c r="Q13930" i="1"/>
  <c r="P13930" i="1"/>
  <c r="L13930" i="1"/>
  <c r="Q13929" i="1"/>
  <c r="P13929" i="1"/>
  <c r="L13929" i="1"/>
  <c r="Q13928" i="1"/>
  <c r="P13928" i="1"/>
  <c r="L13928" i="1"/>
  <c r="Q13927" i="1"/>
  <c r="P13927" i="1"/>
  <c r="L13927" i="1"/>
  <c r="Q13926" i="1"/>
  <c r="P13926" i="1"/>
  <c r="L13926" i="1"/>
  <c r="Q13925" i="1"/>
  <c r="P13925" i="1"/>
  <c r="L13925" i="1"/>
  <c r="Q13924" i="1"/>
  <c r="P13924" i="1"/>
  <c r="L13924" i="1"/>
  <c r="Q13923" i="1"/>
  <c r="P13923" i="1"/>
  <c r="L13923" i="1"/>
  <c r="Q13922" i="1"/>
  <c r="P13922" i="1"/>
  <c r="L13922" i="1"/>
  <c r="Q13921" i="1"/>
  <c r="P13921" i="1"/>
  <c r="L13921" i="1"/>
  <c r="Q13920" i="1"/>
  <c r="P13920" i="1"/>
  <c r="L13920" i="1"/>
  <c r="Q13919" i="1"/>
  <c r="P13919" i="1"/>
  <c r="L13919" i="1"/>
  <c r="Q13918" i="1"/>
  <c r="P13918" i="1"/>
  <c r="L13918" i="1"/>
  <c r="Q13917" i="1"/>
  <c r="P13917" i="1"/>
  <c r="L13917" i="1"/>
  <c r="Q13916" i="1"/>
  <c r="P13916" i="1"/>
  <c r="L13916" i="1"/>
  <c r="Q13915" i="1"/>
  <c r="P13915" i="1"/>
  <c r="L13915" i="1"/>
  <c r="Q13914" i="1"/>
  <c r="P13914" i="1"/>
  <c r="L13914" i="1"/>
  <c r="Q13913" i="1"/>
  <c r="P13913" i="1"/>
  <c r="L13913" i="1"/>
  <c r="Q13912" i="1"/>
  <c r="P13912" i="1"/>
  <c r="L13912" i="1"/>
  <c r="Q13911" i="1"/>
  <c r="P13911" i="1"/>
  <c r="L13911" i="1"/>
  <c r="Q13910" i="1"/>
  <c r="P13910" i="1"/>
  <c r="L13910" i="1"/>
  <c r="Q13909" i="1"/>
  <c r="P13909" i="1"/>
  <c r="L13909" i="1"/>
  <c r="Q13908" i="1"/>
  <c r="P13908" i="1"/>
  <c r="L13908" i="1"/>
  <c r="Q13907" i="1"/>
  <c r="P13907" i="1"/>
  <c r="L13907" i="1"/>
  <c r="Q13906" i="1"/>
  <c r="P13906" i="1"/>
  <c r="L13906" i="1"/>
  <c r="Q13905" i="1"/>
  <c r="P13905" i="1"/>
  <c r="L13905" i="1"/>
  <c r="Q13904" i="1"/>
  <c r="P13904" i="1"/>
  <c r="L13904" i="1"/>
  <c r="Q13903" i="1"/>
  <c r="P13903" i="1"/>
  <c r="L13903" i="1"/>
  <c r="Q13902" i="1"/>
  <c r="P13902" i="1"/>
  <c r="L13902" i="1"/>
  <c r="Q13901" i="1"/>
  <c r="P13901" i="1"/>
  <c r="L13901" i="1"/>
  <c r="Q13900" i="1"/>
  <c r="P13900" i="1"/>
  <c r="L13900" i="1"/>
  <c r="Q13899" i="1"/>
  <c r="P13899" i="1"/>
  <c r="L13899" i="1"/>
  <c r="Q13898" i="1"/>
  <c r="P13898" i="1"/>
  <c r="L13898" i="1"/>
  <c r="Q13897" i="1"/>
  <c r="P13897" i="1"/>
  <c r="L13897" i="1"/>
  <c r="Q13896" i="1"/>
  <c r="P13896" i="1"/>
  <c r="L13896" i="1"/>
  <c r="Q13895" i="1"/>
  <c r="P13895" i="1"/>
  <c r="L13895" i="1"/>
  <c r="Q13894" i="1"/>
  <c r="P13894" i="1"/>
  <c r="L13894" i="1"/>
  <c r="Q13893" i="1"/>
  <c r="P13893" i="1"/>
  <c r="L13893" i="1"/>
  <c r="Q13892" i="1"/>
  <c r="P13892" i="1"/>
  <c r="L13892" i="1"/>
  <c r="Q13891" i="1"/>
  <c r="P13891" i="1"/>
  <c r="L13891" i="1"/>
  <c r="Q13890" i="1"/>
  <c r="P13890" i="1"/>
  <c r="L13890" i="1"/>
  <c r="Q13889" i="1"/>
  <c r="P13889" i="1"/>
  <c r="L13889" i="1"/>
  <c r="Q13888" i="1"/>
  <c r="P13888" i="1"/>
  <c r="L13888" i="1"/>
  <c r="Q13887" i="1"/>
  <c r="P13887" i="1"/>
  <c r="L13887" i="1"/>
  <c r="Q13886" i="1"/>
  <c r="P13886" i="1"/>
  <c r="L13886" i="1"/>
  <c r="Q13885" i="1"/>
  <c r="P13885" i="1"/>
  <c r="L13885" i="1"/>
  <c r="Q13884" i="1"/>
  <c r="P13884" i="1"/>
  <c r="L13884" i="1"/>
  <c r="Q13883" i="1"/>
  <c r="P13883" i="1"/>
  <c r="L13883" i="1"/>
  <c r="Q13882" i="1"/>
  <c r="P13882" i="1"/>
  <c r="L13882" i="1"/>
  <c r="Q13881" i="1"/>
  <c r="P13881" i="1"/>
  <c r="L13881" i="1"/>
  <c r="Q13880" i="1"/>
  <c r="P13880" i="1"/>
  <c r="L13880" i="1"/>
  <c r="Q13879" i="1"/>
  <c r="P13879" i="1"/>
  <c r="L13879" i="1"/>
  <c r="Q13878" i="1"/>
  <c r="P13878" i="1"/>
  <c r="L13878" i="1"/>
  <c r="Q13877" i="1"/>
  <c r="P13877" i="1"/>
  <c r="L13877" i="1"/>
  <c r="Q13876" i="1"/>
  <c r="P13876" i="1"/>
  <c r="L13876" i="1"/>
  <c r="Q13875" i="1"/>
  <c r="P13875" i="1"/>
  <c r="L13875" i="1"/>
  <c r="Q13874" i="1"/>
  <c r="P13874" i="1"/>
  <c r="L13874" i="1"/>
  <c r="Q13873" i="1"/>
  <c r="P13873" i="1"/>
  <c r="L13873" i="1"/>
  <c r="Q13872" i="1"/>
  <c r="P13872" i="1"/>
  <c r="L13872" i="1"/>
  <c r="Q13871" i="1"/>
  <c r="P13871" i="1"/>
  <c r="L13871" i="1"/>
  <c r="Q13870" i="1"/>
  <c r="P13870" i="1"/>
  <c r="L13870" i="1"/>
  <c r="Q13869" i="1"/>
  <c r="P13869" i="1"/>
  <c r="L13869" i="1"/>
  <c r="Q13868" i="1"/>
  <c r="P13868" i="1"/>
  <c r="L13868" i="1"/>
  <c r="Q13867" i="1"/>
  <c r="P13867" i="1"/>
  <c r="L13867" i="1"/>
  <c r="Q13866" i="1"/>
  <c r="P13866" i="1"/>
  <c r="L13866" i="1"/>
  <c r="Q13865" i="1"/>
  <c r="P13865" i="1"/>
  <c r="L13865" i="1"/>
  <c r="Q13864" i="1"/>
  <c r="P13864" i="1"/>
  <c r="L13864" i="1"/>
  <c r="Q13863" i="1"/>
  <c r="P13863" i="1"/>
  <c r="L13863" i="1"/>
  <c r="Q13862" i="1"/>
  <c r="P13862" i="1"/>
  <c r="L13862" i="1"/>
  <c r="Q13861" i="1"/>
  <c r="P13861" i="1"/>
  <c r="L13861" i="1"/>
  <c r="Q13860" i="1"/>
  <c r="P13860" i="1"/>
  <c r="L13860" i="1"/>
  <c r="Q13859" i="1"/>
  <c r="P13859" i="1"/>
  <c r="L13859" i="1"/>
  <c r="Q13858" i="1"/>
  <c r="P13858" i="1"/>
  <c r="L13858" i="1"/>
  <c r="Q13857" i="1"/>
  <c r="P13857" i="1"/>
  <c r="L13857" i="1"/>
  <c r="Q13856" i="1"/>
  <c r="P13856" i="1"/>
  <c r="L13856" i="1"/>
  <c r="Q13855" i="1"/>
  <c r="P13855" i="1"/>
  <c r="L13855" i="1"/>
  <c r="Q13854" i="1"/>
  <c r="P13854" i="1"/>
  <c r="L13854" i="1"/>
  <c r="Q13853" i="1"/>
  <c r="P13853" i="1"/>
  <c r="L13853" i="1"/>
  <c r="Q13852" i="1"/>
  <c r="P13852" i="1"/>
  <c r="L13852" i="1"/>
  <c r="Q13851" i="1"/>
  <c r="P13851" i="1"/>
  <c r="L13851" i="1"/>
  <c r="Q13850" i="1"/>
  <c r="P13850" i="1"/>
  <c r="L13850" i="1"/>
  <c r="Q13849" i="1"/>
  <c r="P13849" i="1"/>
  <c r="L13849" i="1"/>
  <c r="Q13848" i="1"/>
  <c r="P13848" i="1"/>
  <c r="L13848" i="1"/>
  <c r="Q13847" i="1"/>
  <c r="P13847" i="1"/>
  <c r="L13847" i="1"/>
  <c r="Q13846" i="1"/>
  <c r="P13846" i="1"/>
  <c r="L13846" i="1"/>
  <c r="Q13845" i="1"/>
  <c r="P13845" i="1"/>
  <c r="L13845" i="1"/>
  <c r="Q13844" i="1"/>
  <c r="P13844" i="1"/>
  <c r="L13844" i="1"/>
  <c r="Q13843" i="1"/>
  <c r="P13843" i="1"/>
  <c r="L13843" i="1"/>
  <c r="Q13842" i="1"/>
  <c r="P13842" i="1"/>
  <c r="L13842" i="1"/>
  <c r="Q13841" i="1"/>
  <c r="P13841" i="1"/>
  <c r="L13841" i="1"/>
  <c r="Q13840" i="1"/>
  <c r="P13840" i="1"/>
  <c r="L13840" i="1"/>
  <c r="Q13839" i="1"/>
  <c r="P13839" i="1"/>
  <c r="L13839" i="1"/>
  <c r="Q13838" i="1"/>
  <c r="P13838" i="1"/>
  <c r="L13838" i="1"/>
  <c r="Q13837" i="1"/>
  <c r="P13837" i="1"/>
  <c r="L13837" i="1"/>
  <c r="Q13836" i="1"/>
  <c r="P13836" i="1"/>
  <c r="L13836" i="1"/>
  <c r="Q13835" i="1"/>
  <c r="P13835" i="1"/>
  <c r="L13835" i="1"/>
  <c r="Q13834" i="1"/>
  <c r="P13834" i="1"/>
  <c r="L13834" i="1"/>
  <c r="Q13833" i="1"/>
  <c r="P13833" i="1"/>
  <c r="L13833" i="1"/>
  <c r="Q13832" i="1"/>
  <c r="P13832" i="1"/>
  <c r="L13832" i="1"/>
  <c r="Q13831" i="1"/>
  <c r="P13831" i="1"/>
  <c r="L13831" i="1"/>
  <c r="Q13830" i="1"/>
  <c r="P13830" i="1"/>
  <c r="L13830" i="1"/>
  <c r="Q13829" i="1"/>
  <c r="P13829" i="1"/>
  <c r="L13829" i="1"/>
  <c r="Q13828" i="1"/>
  <c r="P13828" i="1"/>
  <c r="L13828" i="1"/>
  <c r="Q13827" i="1"/>
  <c r="P13827" i="1"/>
  <c r="L13827" i="1"/>
  <c r="Q13826" i="1"/>
  <c r="P13826" i="1"/>
  <c r="L13826" i="1"/>
  <c r="Q13825" i="1"/>
  <c r="P13825" i="1"/>
  <c r="L13825" i="1"/>
  <c r="Q13824" i="1"/>
  <c r="P13824" i="1"/>
  <c r="L13824" i="1"/>
  <c r="Q13823" i="1"/>
  <c r="P13823" i="1"/>
  <c r="L13823" i="1"/>
  <c r="Q13822" i="1"/>
  <c r="P13822" i="1"/>
  <c r="L13822" i="1"/>
  <c r="Q13821" i="1"/>
  <c r="P13821" i="1"/>
  <c r="L13821" i="1"/>
  <c r="Q13820" i="1"/>
  <c r="P13820" i="1"/>
  <c r="L13820" i="1"/>
  <c r="Q13819" i="1"/>
  <c r="P13819" i="1"/>
  <c r="L13819" i="1"/>
  <c r="Q13818" i="1"/>
  <c r="P13818" i="1"/>
  <c r="L13818" i="1"/>
  <c r="Q13817" i="1"/>
  <c r="P13817" i="1"/>
  <c r="L13817" i="1"/>
  <c r="Q13816" i="1"/>
  <c r="P13816" i="1"/>
  <c r="L13816" i="1"/>
  <c r="Q13815" i="1"/>
  <c r="P13815" i="1"/>
  <c r="L13815" i="1"/>
  <c r="Q13814" i="1"/>
  <c r="P13814" i="1"/>
  <c r="L13814" i="1"/>
  <c r="Q13813" i="1"/>
  <c r="P13813" i="1"/>
  <c r="L13813" i="1"/>
  <c r="Q13812" i="1"/>
  <c r="P13812" i="1"/>
  <c r="L13812" i="1"/>
  <c r="Q13811" i="1"/>
  <c r="P13811" i="1"/>
  <c r="L13811" i="1"/>
  <c r="Q13810" i="1"/>
  <c r="P13810" i="1"/>
  <c r="L13810" i="1"/>
  <c r="Q13809" i="1"/>
  <c r="P13809" i="1"/>
  <c r="L13809" i="1"/>
  <c r="Q13808" i="1"/>
  <c r="P13808" i="1"/>
  <c r="L13808" i="1"/>
  <c r="Q13807" i="1"/>
  <c r="P13807" i="1"/>
  <c r="L13807" i="1"/>
  <c r="Q13806" i="1"/>
  <c r="P13806" i="1"/>
  <c r="L13806" i="1"/>
  <c r="Q13805" i="1"/>
  <c r="P13805" i="1"/>
  <c r="L13805" i="1"/>
  <c r="Q13804" i="1"/>
  <c r="P13804" i="1"/>
  <c r="L13804" i="1"/>
  <c r="Q13803" i="1"/>
  <c r="P13803" i="1"/>
  <c r="L13803" i="1"/>
  <c r="Q13802" i="1"/>
  <c r="P13802" i="1"/>
  <c r="L13802" i="1"/>
  <c r="Q13801" i="1"/>
  <c r="P13801" i="1"/>
  <c r="L13801" i="1"/>
  <c r="Q13800" i="1"/>
  <c r="P13800" i="1"/>
  <c r="L13800" i="1"/>
  <c r="Q13799" i="1"/>
  <c r="P13799" i="1"/>
  <c r="L13799" i="1"/>
  <c r="Q13798" i="1"/>
  <c r="P13798" i="1"/>
  <c r="L13798" i="1"/>
  <c r="Q13797" i="1"/>
  <c r="P13797" i="1"/>
  <c r="L13797" i="1"/>
  <c r="Q13796" i="1"/>
  <c r="P13796" i="1"/>
  <c r="L13796" i="1"/>
  <c r="Q13795" i="1"/>
  <c r="P13795" i="1"/>
  <c r="L13795" i="1"/>
  <c r="Q13794" i="1"/>
  <c r="P13794" i="1"/>
  <c r="L13794" i="1"/>
  <c r="Q13793" i="1"/>
  <c r="P13793" i="1"/>
  <c r="L13793" i="1"/>
  <c r="Q13792" i="1"/>
  <c r="P13792" i="1"/>
  <c r="L13792" i="1"/>
  <c r="Q13791" i="1"/>
  <c r="P13791" i="1"/>
  <c r="L13791" i="1"/>
  <c r="Q13790" i="1"/>
  <c r="P13790" i="1"/>
  <c r="L13790" i="1"/>
  <c r="Q13789" i="1"/>
  <c r="P13789" i="1"/>
  <c r="L13789" i="1"/>
  <c r="Q13788" i="1"/>
  <c r="P13788" i="1"/>
  <c r="L13788" i="1"/>
  <c r="Q13787" i="1"/>
  <c r="P13787" i="1"/>
  <c r="L13787" i="1"/>
  <c r="Q13786" i="1"/>
  <c r="P13786" i="1"/>
  <c r="L13786" i="1"/>
  <c r="Q13785" i="1"/>
  <c r="P13785" i="1"/>
  <c r="L13785" i="1"/>
  <c r="Q13784" i="1"/>
  <c r="P13784" i="1"/>
  <c r="L13784" i="1"/>
  <c r="Q13783" i="1"/>
  <c r="P13783" i="1"/>
  <c r="L13783" i="1"/>
  <c r="Q13782" i="1"/>
  <c r="P13782" i="1"/>
  <c r="L13782" i="1"/>
  <c r="Q13781" i="1"/>
  <c r="P13781" i="1"/>
  <c r="L13781" i="1"/>
  <c r="Q13780" i="1"/>
  <c r="P13780" i="1"/>
  <c r="L13780" i="1"/>
  <c r="Q13779" i="1"/>
  <c r="P13779" i="1"/>
  <c r="L13779" i="1"/>
  <c r="Q13778" i="1"/>
  <c r="P13778" i="1"/>
  <c r="L13778" i="1"/>
  <c r="Q13777" i="1"/>
  <c r="P13777" i="1"/>
  <c r="L13777" i="1"/>
  <c r="Q13776" i="1"/>
  <c r="P13776" i="1"/>
  <c r="L13776" i="1"/>
  <c r="Q13775" i="1"/>
  <c r="P13775" i="1"/>
  <c r="L13775" i="1"/>
  <c r="Q13774" i="1"/>
  <c r="P13774" i="1"/>
  <c r="L13774" i="1"/>
  <c r="Q13773" i="1"/>
  <c r="P13773" i="1"/>
  <c r="L13773" i="1"/>
  <c r="Q13772" i="1"/>
  <c r="P13772" i="1"/>
  <c r="L13772" i="1"/>
  <c r="Q13771" i="1"/>
  <c r="P13771" i="1"/>
  <c r="L13771" i="1"/>
  <c r="Q13770" i="1"/>
  <c r="P13770" i="1"/>
  <c r="L13770" i="1"/>
  <c r="Q13769" i="1"/>
  <c r="P13769" i="1"/>
  <c r="L13769" i="1"/>
  <c r="Q13768" i="1"/>
  <c r="P13768" i="1"/>
  <c r="L13768" i="1"/>
  <c r="Q13767" i="1"/>
  <c r="P13767" i="1"/>
  <c r="L13767" i="1"/>
  <c r="Q13766" i="1"/>
  <c r="P13766" i="1"/>
  <c r="L13766" i="1"/>
  <c r="Q13765" i="1"/>
  <c r="P13765" i="1"/>
  <c r="L13765" i="1"/>
  <c r="Q13764" i="1"/>
  <c r="P13764" i="1"/>
  <c r="L13764" i="1"/>
  <c r="Q13763" i="1"/>
  <c r="P13763" i="1"/>
  <c r="L13763" i="1"/>
  <c r="Q13762" i="1"/>
  <c r="P13762" i="1"/>
  <c r="L13762" i="1"/>
  <c r="Q13761" i="1"/>
  <c r="P13761" i="1"/>
  <c r="L13761" i="1"/>
  <c r="Q13760" i="1"/>
  <c r="P13760" i="1"/>
  <c r="L13760" i="1"/>
  <c r="Q13759" i="1"/>
  <c r="P13759" i="1"/>
  <c r="L13759" i="1"/>
  <c r="Q13758" i="1"/>
  <c r="P13758" i="1"/>
  <c r="L13758" i="1"/>
  <c r="Q13757" i="1"/>
  <c r="P13757" i="1"/>
  <c r="L13757" i="1"/>
  <c r="Q13756" i="1"/>
  <c r="P13756" i="1"/>
  <c r="L13756" i="1"/>
  <c r="Q13755" i="1"/>
  <c r="P13755" i="1"/>
  <c r="L13755" i="1"/>
  <c r="Q13754" i="1"/>
  <c r="P13754" i="1"/>
  <c r="L13754" i="1"/>
  <c r="Q13753" i="1"/>
  <c r="P13753" i="1"/>
  <c r="L13753" i="1"/>
  <c r="Q13752" i="1"/>
  <c r="P13752" i="1"/>
  <c r="L13752" i="1"/>
  <c r="Q13751" i="1"/>
  <c r="P13751" i="1"/>
  <c r="L13751" i="1"/>
  <c r="Q13750" i="1"/>
  <c r="P13750" i="1"/>
  <c r="L13750" i="1"/>
  <c r="Q13749" i="1"/>
  <c r="P13749" i="1"/>
  <c r="L13749" i="1"/>
  <c r="Q13748" i="1"/>
  <c r="P13748" i="1"/>
  <c r="L13748" i="1"/>
  <c r="Q13747" i="1"/>
  <c r="P13747" i="1"/>
  <c r="L13747" i="1"/>
  <c r="Q13746" i="1"/>
  <c r="P13746" i="1"/>
  <c r="L13746" i="1"/>
  <c r="Q13745" i="1"/>
  <c r="P13745" i="1"/>
  <c r="L13745" i="1"/>
  <c r="Q13744" i="1"/>
  <c r="P13744" i="1"/>
  <c r="L13744" i="1"/>
  <c r="Q13743" i="1"/>
  <c r="P13743" i="1"/>
  <c r="L13743" i="1"/>
  <c r="Q13742" i="1"/>
  <c r="P13742" i="1"/>
  <c r="L13742" i="1"/>
  <c r="Q13741" i="1"/>
  <c r="P13741" i="1"/>
  <c r="L13741" i="1"/>
  <c r="Q13740" i="1"/>
  <c r="P13740" i="1"/>
  <c r="L13740" i="1"/>
  <c r="Q13739" i="1"/>
  <c r="P13739" i="1"/>
  <c r="L13739" i="1"/>
  <c r="Q13738" i="1"/>
  <c r="P13738" i="1"/>
  <c r="L13738" i="1"/>
  <c r="Q13737" i="1"/>
  <c r="P13737" i="1"/>
  <c r="L13737" i="1"/>
  <c r="Q13736" i="1"/>
  <c r="P13736" i="1"/>
  <c r="L13736" i="1"/>
  <c r="Q13735" i="1"/>
  <c r="P13735" i="1"/>
  <c r="L13735" i="1"/>
  <c r="Q13734" i="1"/>
  <c r="P13734" i="1"/>
  <c r="L13734" i="1"/>
  <c r="Q13733" i="1"/>
  <c r="P13733" i="1"/>
  <c r="L13733" i="1"/>
  <c r="Q13732" i="1"/>
  <c r="P13732" i="1"/>
  <c r="L13732" i="1"/>
  <c r="Q13731" i="1"/>
  <c r="P13731" i="1"/>
  <c r="L13731" i="1"/>
  <c r="Q13730" i="1"/>
  <c r="P13730" i="1"/>
  <c r="L13730" i="1"/>
  <c r="Q13729" i="1"/>
  <c r="P13729" i="1"/>
  <c r="L13729" i="1"/>
  <c r="Q13728" i="1"/>
  <c r="P13728" i="1"/>
  <c r="L13728" i="1"/>
  <c r="Q13727" i="1"/>
  <c r="P13727" i="1"/>
  <c r="L13727" i="1"/>
  <c r="Q13726" i="1"/>
  <c r="P13726" i="1"/>
  <c r="L13726" i="1"/>
  <c r="Q13725" i="1"/>
  <c r="P13725" i="1"/>
  <c r="L13725" i="1"/>
  <c r="Q13724" i="1"/>
  <c r="P13724" i="1"/>
  <c r="L13724" i="1"/>
  <c r="Q13723" i="1"/>
  <c r="P13723" i="1"/>
  <c r="L13723" i="1"/>
  <c r="Q13722" i="1"/>
  <c r="P13722" i="1"/>
  <c r="L13722" i="1"/>
  <c r="Q13721" i="1"/>
  <c r="P13721" i="1"/>
  <c r="L13721" i="1"/>
  <c r="Q13720" i="1"/>
  <c r="P13720" i="1"/>
  <c r="L13720" i="1"/>
  <c r="Q13719" i="1"/>
  <c r="P13719" i="1"/>
  <c r="L13719" i="1"/>
  <c r="Q13718" i="1"/>
  <c r="P13718" i="1"/>
  <c r="L13718" i="1"/>
  <c r="Q13717" i="1"/>
  <c r="P13717" i="1"/>
  <c r="L13717" i="1"/>
  <c r="Q13716" i="1"/>
  <c r="P13716" i="1"/>
  <c r="L13716" i="1"/>
  <c r="Q13715" i="1"/>
  <c r="P13715" i="1"/>
  <c r="L13715" i="1"/>
  <c r="Q13714" i="1"/>
  <c r="P13714" i="1"/>
  <c r="L13714" i="1"/>
  <c r="Q13713" i="1"/>
  <c r="P13713" i="1"/>
  <c r="L13713" i="1"/>
  <c r="Q13712" i="1"/>
  <c r="P13712" i="1"/>
  <c r="L13712" i="1"/>
  <c r="Q13711" i="1"/>
  <c r="P13711" i="1"/>
  <c r="L13711" i="1"/>
  <c r="Q13710" i="1"/>
  <c r="P13710" i="1"/>
  <c r="L13710" i="1"/>
  <c r="Q13709" i="1"/>
  <c r="P13709" i="1"/>
  <c r="L13709" i="1"/>
  <c r="Q13708" i="1"/>
  <c r="P13708" i="1"/>
  <c r="L13708" i="1"/>
  <c r="Q13707" i="1"/>
  <c r="P13707" i="1"/>
  <c r="L13707" i="1"/>
  <c r="Q13706" i="1"/>
  <c r="P13706" i="1"/>
  <c r="L13706" i="1"/>
  <c r="Q13705" i="1"/>
  <c r="P13705" i="1"/>
  <c r="L13705" i="1"/>
  <c r="Q13704" i="1"/>
  <c r="P13704" i="1"/>
  <c r="L13704" i="1"/>
  <c r="Q13703" i="1"/>
  <c r="P13703" i="1"/>
  <c r="L13703" i="1"/>
  <c r="Q13702" i="1"/>
  <c r="P13702" i="1"/>
  <c r="L13702" i="1"/>
  <c r="Q13701" i="1"/>
  <c r="P13701" i="1"/>
  <c r="L13701" i="1"/>
  <c r="Q13700" i="1"/>
  <c r="P13700" i="1"/>
  <c r="L13700" i="1"/>
  <c r="Q13699" i="1"/>
  <c r="P13699" i="1"/>
  <c r="L13699" i="1"/>
  <c r="Q13698" i="1"/>
  <c r="P13698" i="1"/>
  <c r="L13698" i="1"/>
  <c r="Q13697" i="1"/>
  <c r="P13697" i="1"/>
  <c r="L13697" i="1"/>
  <c r="Q13696" i="1"/>
  <c r="P13696" i="1"/>
  <c r="L13696" i="1"/>
  <c r="Q13695" i="1"/>
  <c r="P13695" i="1"/>
  <c r="L13695" i="1"/>
  <c r="Q13694" i="1"/>
  <c r="P13694" i="1"/>
  <c r="L13694" i="1"/>
  <c r="Q13693" i="1"/>
  <c r="P13693" i="1"/>
  <c r="L13693" i="1"/>
  <c r="Q13692" i="1"/>
  <c r="P13692" i="1"/>
  <c r="L13692" i="1"/>
  <c r="Q13691" i="1"/>
  <c r="P13691" i="1"/>
  <c r="L13691" i="1"/>
  <c r="Q13690" i="1"/>
  <c r="P13690" i="1"/>
  <c r="L13690" i="1"/>
  <c r="Q13689" i="1"/>
  <c r="P13689" i="1"/>
  <c r="L13689" i="1"/>
  <c r="Q13688" i="1"/>
  <c r="P13688" i="1"/>
  <c r="L13688" i="1"/>
  <c r="Q13687" i="1"/>
  <c r="P13687" i="1"/>
  <c r="L13687" i="1"/>
  <c r="Q13686" i="1"/>
  <c r="P13686" i="1"/>
  <c r="L13686" i="1"/>
  <c r="Q13685" i="1"/>
  <c r="P13685" i="1"/>
  <c r="L13685" i="1"/>
  <c r="Q13684" i="1"/>
  <c r="P13684" i="1"/>
  <c r="L13684" i="1"/>
  <c r="Q13683" i="1"/>
  <c r="P13683" i="1"/>
  <c r="L13683" i="1"/>
  <c r="Q13682" i="1"/>
  <c r="P13682" i="1"/>
  <c r="L13682" i="1"/>
  <c r="Q13681" i="1"/>
  <c r="P13681" i="1"/>
  <c r="L13681" i="1"/>
  <c r="Q13680" i="1"/>
  <c r="P13680" i="1"/>
  <c r="L13680" i="1"/>
  <c r="Q13679" i="1"/>
  <c r="P13679" i="1"/>
  <c r="L13679" i="1"/>
  <c r="Q13678" i="1"/>
  <c r="P13678" i="1"/>
  <c r="L13678" i="1"/>
  <c r="Q13677" i="1"/>
  <c r="P13677" i="1"/>
  <c r="L13677" i="1"/>
  <c r="Q13676" i="1"/>
  <c r="P13676" i="1"/>
  <c r="L13676" i="1"/>
  <c r="Q13675" i="1"/>
  <c r="P13675" i="1"/>
  <c r="L13675" i="1"/>
  <c r="Q13674" i="1"/>
  <c r="P13674" i="1"/>
  <c r="L13674" i="1"/>
  <c r="Q13673" i="1"/>
  <c r="P13673" i="1"/>
  <c r="L13673" i="1"/>
  <c r="Q13672" i="1"/>
  <c r="P13672" i="1"/>
  <c r="L13672" i="1"/>
  <c r="Q13671" i="1"/>
  <c r="P13671" i="1"/>
  <c r="L13671" i="1"/>
  <c r="Q13670" i="1"/>
  <c r="P13670" i="1"/>
  <c r="L13670" i="1"/>
  <c r="Q13669" i="1"/>
  <c r="P13669" i="1"/>
  <c r="L13669" i="1"/>
  <c r="Q13668" i="1"/>
  <c r="P13668" i="1"/>
  <c r="L13668" i="1"/>
  <c r="Q13667" i="1"/>
  <c r="P13667" i="1"/>
  <c r="L13667" i="1"/>
  <c r="Q13666" i="1"/>
  <c r="P13666" i="1"/>
  <c r="L13666" i="1"/>
  <c r="Q13665" i="1"/>
  <c r="P13665" i="1"/>
  <c r="L13665" i="1"/>
  <c r="Q13664" i="1"/>
  <c r="P13664" i="1"/>
  <c r="L13664" i="1"/>
  <c r="Q13663" i="1"/>
  <c r="P13663" i="1"/>
  <c r="L13663" i="1"/>
  <c r="Q13662" i="1"/>
  <c r="P13662" i="1"/>
  <c r="L13662" i="1"/>
  <c r="Q13661" i="1"/>
  <c r="P13661" i="1"/>
  <c r="L13661" i="1"/>
  <c r="Q13660" i="1"/>
  <c r="P13660" i="1"/>
  <c r="L13660" i="1"/>
  <c r="Q13659" i="1"/>
  <c r="P13659" i="1"/>
  <c r="L13659" i="1"/>
  <c r="Q13658" i="1"/>
  <c r="P13658" i="1"/>
  <c r="L13658" i="1"/>
  <c r="Q13657" i="1"/>
  <c r="P13657" i="1"/>
  <c r="L13657" i="1"/>
  <c r="Q13656" i="1"/>
  <c r="P13656" i="1"/>
  <c r="L13656" i="1"/>
  <c r="Q13655" i="1"/>
  <c r="P13655" i="1"/>
  <c r="L13655" i="1"/>
  <c r="Q13654" i="1"/>
  <c r="P13654" i="1"/>
  <c r="L13654" i="1"/>
  <c r="Q13653" i="1"/>
  <c r="P13653" i="1"/>
  <c r="L13653" i="1"/>
  <c r="Q13652" i="1"/>
  <c r="P13652" i="1"/>
  <c r="L13652" i="1"/>
  <c r="Q13651" i="1"/>
  <c r="P13651" i="1"/>
  <c r="L13651" i="1"/>
  <c r="Q13650" i="1"/>
  <c r="P13650" i="1"/>
  <c r="L13650" i="1"/>
  <c r="Q13649" i="1"/>
  <c r="P13649" i="1"/>
  <c r="L13649" i="1"/>
  <c r="Q13648" i="1"/>
  <c r="P13648" i="1"/>
  <c r="L13648" i="1"/>
  <c r="Q13647" i="1"/>
  <c r="P13647" i="1"/>
  <c r="L13647" i="1"/>
  <c r="Q13646" i="1"/>
  <c r="P13646" i="1"/>
  <c r="L13646" i="1"/>
  <c r="Q13645" i="1"/>
  <c r="P13645" i="1"/>
  <c r="L13645" i="1"/>
  <c r="Q13644" i="1"/>
  <c r="P13644" i="1"/>
  <c r="L13644" i="1"/>
  <c r="Q13643" i="1"/>
  <c r="P13643" i="1"/>
  <c r="L13643" i="1"/>
  <c r="Q13642" i="1"/>
  <c r="P13642" i="1"/>
  <c r="L13642" i="1"/>
  <c r="Q13641" i="1"/>
  <c r="P13641" i="1"/>
  <c r="L13641" i="1"/>
  <c r="Q13640" i="1"/>
  <c r="P13640" i="1"/>
  <c r="L13640" i="1"/>
  <c r="Q13639" i="1"/>
  <c r="P13639" i="1"/>
  <c r="L13639" i="1"/>
  <c r="Q13638" i="1"/>
  <c r="P13638" i="1"/>
  <c r="L13638" i="1"/>
  <c r="Q13637" i="1"/>
  <c r="P13637" i="1"/>
  <c r="L13637" i="1"/>
  <c r="Q13636" i="1"/>
  <c r="P13636" i="1"/>
  <c r="L13636" i="1"/>
  <c r="Q13635" i="1"/>
  <c r="P13635" i="1"/>
  <c r="L13635" i="1"/>
  <c r="Q13634" i="1"/>
  <c r="P13634" i="1"/>
  <c r="L13634" i="1"/>
  <c r="Q13633" i="1"/>
  <c r="P13633" i="1"/>
  <c r="L13633" i="1"/>
  <c r="Q13632" i="1"/>
  <c r="P13632" i="1"/>
  <c r="L13632" i="1"/>
  <c r="Q13631" i="1"/>
  <c r="P13631" i="1"/>
  <c r="L13631" i="1"/>
  <c r="Q13630" i="1"/>
  <c r="P13630" i="1"/>
  <c r="L13630" i="1"/>
  <c r="Q13629" i="1"/>
  <c r="P13629" i="1"/>
  <c r="L13629" i="1"/>
  <c r="Q13628" i="1"/>
  <c r="P13628" i="1"/>
  <c r="L13628" i="1"/>
  <c r="Q13627" i="1"/>
  <c r="P13627" i="1"/>
  <c r="L13627" i="1"/>
  <c r="Q13626" i="1"/>
  <c r="P13626" i="1"/>
  <c r="L13626" i="1"/>
  <c r="Q13625" i="1"/>
  <c r="P13625" i="1"/>
  <c r="L13625" i="1"/>
  <c r="Q13624" i="1"/>
  <c r="P13624" i="1"/>
  <c r="L13624" i="1"/>
  <c r="Q13623" i="1"/>
  <c r="P13623" i="1"/>
  <c r="L13623" i="1"/>
  <c r="Q13622" i="1"/>
  <c r="P13622" i="1"/>
  <c r="L13622" i="1"/>
  <c r="Q13621" i="1"/>
  <c r="P13621" i="1"/>
  <c r="L13621" i="1"/>
  <c r="Q13620" i="1"/>
  <c r="P13620" i="1"/>
  <c r="L13620" i="1"/>
  <c r="Q13619" i="1"/>
  <c r="P13619" i="1"/>
  <c r="L13619" i="1"/>
  <c r="Q13618" i="1"/>
  <c r="P13618" i="1"/>
  <c r="L13618" i="1"/>
  <c r="Q13617" i="1"/>
  <c r="P13617" i="1"/>
  <c r="L13617" i="1"/>
  <c r="Q13616" i="1"/>
  <c r="P13616" i="1"/>
  <c r="L13616" i="1"/>
  <c r="Q13615" i="1"/>
  <c r="P13615" i="1"/>
  <c r="L13615" i="1"/>
  <c r="Q13614" i="1"/>
  <c r="P13614" i="1"/>
  <c r="L13614" i="1"/>
  <c r="Q13613" i="1"/>
  <c r="P13613" i="1"/>
  <c r="L13613" i="1"/>
  <c r="Q13612" i="1"/>
  <c r="P13612" i="1"/>
  <c r="L13612" i="1"/>
  <c r="Q13611" i="1"/>
  <c r="P13611" i="1"/>
  <c r="L13611" i="1"/>
  <c r="Q13610" i="1"/>
  <c r="P13610" i="1"/>
  <c r="L13610" i="1"/>
  <c r="Q13609" i="1"/>
  <c r="P13609" i="1"/>
  <c r="L13609" i="1"/>
  <c r="Q13608" i="1"/>
  <c r="P13608" i="1"/>
  <c r="L13608" i="1"/>
  <c r="Q13607" i="1"/>
  <c r="P13607" i="1"/>
  <c r="L13607" i="1"/>
  <c r="Q13606" i="1"/>
  <c r="P13606" i="1"/>
  <c r="L13606" i="1"/>
  <c r="Q13605" i="1"/>
  <c r="P13605" i="1"/>
  <c r="L13605" i="1"/>
  <c r="Q13604" i="1"/>
  <c r="P13604" i="1"/>
  <c r="L13604" i="1"/>
  <c r="Q13603" i="1"/>
  <c r="P13603" i="1"/>
  <c r="L13603" i="1"/>
  <c r="Q13602" i="1"/>
  <c r="P13602" i="1"/>
  <c r="L13602" i="1"/>
  <c r="Q13601" i="1"/>
  <c r="P13601" i="1"/>
  <c r="L13601" i="1"/>
  <c r="Q13600" i="1"/>
  <c r="P13600" i="1"/>
  <c r="L13600" i="1"/>
  <c r="Q13599" i="1"/>
  <c r="P13599" i="1"/>
  <c r="L13599" i="1"/>
  <c r="Q13598" i="1"/>
  <c r="P13598" i="1"/>
  <c r="L13598" i="1"/>
  <c r="Q13597" i="1"/>
  <c r="P13597" i="1"/>
  <c r="L13597" i="1"/>
  <c r="Q13596" i="1"/>
  <c r="P13596" i="1"/>
  <c r="L13596" i="1"/>
  <c r="Q13595" i="1"/>
  <c r="P13595" i="1"/>
  <c r="L13595" i="1"/>
  <c r="Q13594" i="1"/>
  <c r="P13594" i="1"/>
  <c r="L13594" i="1"/>
  <c r="Q13593" i="1"/>
  <c r="P13593" i="1"/>
  <c r="L13593" i="1"/>
  <c r="Q13592" i="1"/>
  <c r="P13592" i="1"/>
  <c r="L13592" i="1"/>
  <c r="Q13591" i="1"/>
  <c r="P13591" i="1"/>
  <c r="L13591" i="1"/>
  <c r="Q13590" i="1"/>
  <c r="P13590" i="1"/>
  <c r="L13590" i="1"/>
  <c r="Q13589" i="1"/>
  <c r="P13589" i="1"/>
  <c r="L13589" i="1"/>
  <c r="Q13588" i="1"/>
  <c r="P13588" i="1"/>
  <c r="L13588" i="1"/>
  <c r="Q13587" i="1"/>
  <c r="P13587" i="1"/>
  <c r="L13587" i="1"/>
  <c r="Q13586" i="1"/>
  <c r="P13586" i="1"/>
  <c r="L13586" i="1"/>
  <c r="Q13585" i="1"/>
  <c r="P13585" i="1"/>
  <c r="L13585" i="1"/>
  <c r="Q13584" i="1"/>
  <c r="P13584" i="1"/>
  <c r="L13584" i="1"/>
  <c r="Q13583" i="1"/>
  <c r="P13583" i="1"/>
  <c r="L13583" i="1"/>
  <c r="Q13582" i="1"/>
  <c r="P13582" i="1"/>
  <c r="L13582" i="1"/>
  <c r="Q13581" i="1"/>
  <c r="P13581" i="1"/>
  <c r="L13581" i="1"/>
  <c r="Q13580" i="1"/>
  <c r="P13580" i="1"/>
  <c r="L13580" i="1"/>
  <c r="Q13579" i="1"/>
  <c r="P13579" i="1"/>
  <c r="L13579" i="1"/>
  <c r="Q13578" i="1"/>
  <c r="P13578" i="1"/>
  <c r="L13578" i="1"/>
  <c r="Q13577" i="1"/>
  <c r="P13577" i="1"/>
  <c r="L13577" i="1"/>
  <c r="Q13576" i="1"/>
  <c r="P13576" i="1"/>
  <c r="L13576" i="1"/>
  <c r="Q13575" i="1"/>
  <c r="P13575" i="1"/>
  <c r="L13575" i="1"/>
  <c r="Q13574" i="1"/>
  <c r="P13574" i="1"/>
  <c r="L13574" i="1"/>
  <c r="Q13573" i="1"/>
  <c r="P13573" i="1"/>
  <c r="L13573" i="1"/>
  <c r="Q13572" i="1"/>
  <c r="P13572" i="1"/>
  <c r="L13572" i="1"/>
  <c r="Q13571" i="1"/>
  <c r="P13571" i="1"/>
  <c r="L13571" i="1"/>
  <c r="Q13570" i="1"/>
  <c r="P13570" i="1"/>
  <c r="L13570" i="1"/>
  <c r="Q13569" i="1"/>
  <c r="P13569" i="1"/>
  <c r="L13569" i="1"/>
  <c r="Q13568" i="1"/>
  <c r="P13568" i="1"/>
  <c r="L13568" i="1"/>
  <c r="Q13567" i="1"/>
  <c r="P13567" i="1"/>
  <c r="L13567" i="1"/>
  <c r="Q13566" i="1"/>
  <c r="P13566" i="1"/>
  <c r="L13566" i="1"/>
  <c r="Q13565" i="1"/>
  <c r="P13565" i="1"/>
  <c r="L13565" i="1"/>
  <c r="Q13564" i="1"/>
  <c r="P13564" i="1"/>
  <c r="L13564" i="1"/>
  <c r="Q13563" i="1"/>
  <c r="P13563" i="1"/>
  <c r="L13563" i="1"/>
  <c r="Q13562" i="1"/>
  <c r="P13562" i="1"/>
  <c r="L13562" i="1"/>
  <c r="Q13561" i="1"/>
  <c r="P13561" i="1"/>
  <c r="L13561" i="1"/>
  <c r="Q13560" i="1"/>
  <c r="P13560" i="1"/>
  <c r="L13560" i="1"/>
  <c r="Q13559" i="1"/>
  <c r="P13559" i="1"/>
  <c r="L13559" i="1"/>
  <c r="Q13558" i="1"/>
  <c r="P13558" i="1"/>
  <c r="L13558" i="1"/>
  <c r="Q13557" i="1"/>
  <c r="P13557" i="1"/>
  <c r="L13557" i="1"/>
  <c r="Q13556" i="1"/>
  <c r="P13556" i="1"/>
  <c r="L13556" i="1"/>
  <c r="Q13555" i="1"/>
  <c r="P13555" i="1"/>
  <c r="L13555" i="1"/>
  <c r="Q13554" i="1"/>
  <c r="P13554" i="1"/>
  <c r="L13554" i="1"/>
  <c r="Q13553" i="1"/>
  <c r="P13553" i="1"/>
  <c r="L13553" i="1"/>
  <c r="Q13552" i="1"/>
  <c r="P13552" i="1"/>
  <c r="L13552" i="1"/>
  <c r="Q13551" i="1"/>
  <c r="P13551" i="1"/>
  <c r="L13551" i="1"/>
  <c r="Q13550" i="1"/>
  <c r="P13550" i="1"/>
  <c r="L13550" i="1"/>
  <c r="Q13549" i="1"/>
  <c r="P13549" i="1"/>
  <c r="L13549" i="1"/>
  <c r="Q13548" i="1"/>
  <c r="P13548" i="1"/>
  <c r="L13548" i="1"/>
  <c r="Q13547" i="1"/>
  <c r="P13547" i="1"/>
  <c r="L13547" i="1"/>
  <c r="Q13546" i="1"/>
  <c r="P13546" i="1"/>
  <c r="L13546" i="1"/>
  <c r="Q13545" i="1"/>
  <c r="P13545" i="1"/>
  <c r="L13545" i="1"/>
  <c r="Q13544" i="1"/>
  <c r="P13544" i="1"/>
  <c r="L13544" i="1"/>
  <c r="Q13543" i="1"/>
  <c r="P13543" i="1"/>
  <c r="L13543" i="1"/>
  <c r="Q13542" i="1"/>
  <c r="P13542" i="1"/>
  <c r="L13542" i="1"/>
  <c r="Q13541" i="1"/>
  <c r="P13541" i="1"/>
  <c r="L13541" i="1"/>
  <c r="Q13540" i="1"/>
  <c r="P13540" i="1"/>
  <c r="L13540" i="1"/>
  <c r="Q13539" i="1"/>
  <c r="P13539" i="1"/>
  <c r="L13539" i="1"/>
  <c r="Q13538" i="1"/>
  <c r="P13538" i="1"/>
  <c r="L13538" i="1"/>
  <c r="Q13537" i="1"/>
  <c r="P13537" i="1"/>
  <c r="L13537" i="1"/>
  <c r="Q13536" i="1"/>
  <c r="P13536" i="1"/>
  <c r="L13536" i="1"/>
  <c r="Q13535" i="1"/>
  <c r="P13535" i="1"/>
  <c r="L13535" i="1"/>
  <c r="Q13534" i="1"/>
  <c r="P13534" i="1"/>
  <c r="L13534" i="1"/>
  <c r="Q13533" i="1"/>
  <c r="P13533" i="1"/>
  <c r="L13533" i="1"/>
  <c r="Q13532" i="1"/>
  <c r="P13532" i="1"/>
  <c r="L13532" i="1"/>
  <c r="Q13531" i="1"/>
  <c r="P13531" i="1"/>
  <c r="L13531" i="1"/>
  <c r="Q13530" i="1"/>
  <c r="P13530" i="1"/>
  <c r="L13530" i="1"/>
  <c r="Q13529" i="1"/>
  <c r="P13529" i="1"/>
  <c r="L13529" i="1"/>
  <c r="Q13528" i="1"/>
  <c r="P13528" i="1"/>
  <c r="L13528" i="1"/>
  <c r="Q13527" i="1"/>
  <c r="P13527" i="1"/>
  <c r="L13527" i="1"/>
  <c r="Q13526" i="1"/>
  <c r="P13526" i="1"/>
  <c r="L13526" i="1"/>
  <c r="Q13525" i="1"/>
  <c r="P13525" i="1"/>
  <c r="L13525" i="1"/>
  <c r="Q13524" i="1"/>
  <c r="P13524" i="1"/>
  <c r="L13524" i="1"/>
  <c r="Q13523" i="1"/>
  <c r="P13523" i="1"/>
  <c r="L13523" i="1"/>
  <c r="Q13522" i="1"/>
  <c r="P13522" i="1"/>
  <c r="L13522" i="1"/>
  <c r="Q13521" i="1"/>
  <c r="P13521" i="1"/>
  <c r="L13521" i="1"/>
  <c r="Q13520" i="1"/>
  <c r="P13520" i="1"/>
  <c r="L13520" i="1"/>
  <c r="Q13519" i="1"/>
  <c r="P13519" i="1"/>
  <c r="L13519" i="1"/>
  <c r="Q13518" i="1"/>
  <c r="P13518" i="1"/>
  <c r="L13518" i="1"/>
  <c r="Q13517" i="1"/>
  <c r="P13517" i="1"/>
  <c r="L13517" i="1"/>
  <c r="Q13516" i="1"/>
  <c r="P13516" i="1"/>
  <c r="L13516" i="1"/>
  <c r="Q13515" i="1"/>
  <c r="P13515" i="1"/>
  <c r="L13515" i="1"/>
  <c r="Q13514" i="1"/>
  <c r="P13514" i="1"/>
  <c r="L13514" i="1"/>
  <c r="Q13513" i="1"/>
  <c r="P13513" i="1"/>
  <c r="L13513" i="1"/>
  <c r="Q13512" i="1"/>
  <c r="P13512" i="1"/>
  <c r="L13512" i="1"/>
  <c r="Q13511" i="1"/>
  <c r="P13511" i="1"/>
  <c r="L13511" i="1"/>
  <c r="Q13510" i="1"/>
  <c r="P13510" i="1"/>
  <c r="L13510" i="1"/>
  <c r="Q13509" i="1"/>
  <c r="P13509" i="1"/>
  <c r="L13509" i="1"/>
  <c r="Q13508" i="1"/>
  <c r="P13508" i="1"/>
  <c r="L13508" i="1"/>
  <c r="Q13507" i="1"/>
  <c r="P13507" i="1"/>
  <c r="L13507" i="1"/>
  <c r="Q13506" i="1"/>
  <c r="P13506" i="1"/>
  <c r="L13506" i="1"/>
  <c r="Q13505" i="1"/>
  <c r="P13505" i="1"/>
  <c r="L13505" i="1"/>
  <c r="Q13504" i="1"/>
  <c r="P13504" i="1"/>
  <c r="L13504" i="1"/>
  <c r="Q13503" i="1"/>
  <c r="P13503" i="1"/>
  <c r="L13503" i="1"/>
  <c r="Q13502" i="1"/>
  <c r="P13502" i="1"/>
  <c r="L13502" i="1"/>
  <c r="Q13501" i="1"/>
  <c r="P13501" i="1"/>
  <c r="L13501" i="1"/>
  <c r="Q13500" i="1"/>
  <c r="P13500" i="1"/>
  <c r="L13500" i="1"/>
  <c r="Q13499" i="1"/>
  <c r="P13499" i="1"/>
  <c r="L13499" i="1"/>
  <c r="Q13498" i="1"/>
  <c r="P13498" i="1"/>
  <c r="L13498" i="1"/>
  <c r="Q13497" i="1"/>
  <c r="P13497" i="1"/>
  <c r="L13497" i="1"/>
  <c r="Q13496" i="1"/>
  <c r="P13496" i="1"/>
  <c r="L13496" i="1"/>
  <c r="Q13495" i="1"/>
  <c r="P13495" i="1"/>
  <c r="L13495" i="1"/>
  <c r="Q13494" i="1"/>
  <c r="P13494" i="1"/>
  <c r="L13494" i="1"/>
  <c r="Q13493" i="1"/>
  <c r="P13493" i="1"/>
  <c r="L13493" i="1"/>
  <c r="Q13492" i="1"/>
  <c r="P13492" i="1"/>
  <c r="L13492" i="1"/>
  <c r="Q13491" i="1"/>
  <c r="P13491" i="1"/>
  <c r="L13491" i="1"/>
  <c r="Q13490" i="1"/>
  <c r="P13490" i="1"/>
  <c r="L13490" i="1"/>
  <c r="Q13489" i="1"/>
  <c r="P13489" i="1"/>
  <c r="L13489" i="1"/>
  <c r="Q13488" i="1"/>
  <c r="P13488" i="1"/>
  <c r="L13488" i="1"/>
  <c r="Q13487" i="1"/>
  <c r="P13487" i="1"/>
  <c r="L13487" i="1"/>
  <c r="Q13486" i="1"/>
  <c r="P13486" i="1"/>
  <c r="L13486" i="1"/>
  <c r="Q13485" i="1"/>
  <c r="P13485" i="1"/>
  <c r="L13485" i="1"/>
  <c r="Q13484" i="1"/>
  <c r="P13484" i="1"/>
  <c r="L13484" i="1"/>
  <c r="Q13483" i="1"/>
  <c r="P13483" i="1"/>
  <c r="L13483" i="1"/>
  <c r="Q13482" i="1"/>
  <c r="P13482" i="1"/>
  <c r="L13482" i="1"/>
  <c r="Q13481" i="1"/>
  <c r="P13481" i="1"/>
  <c r="L13481" i="1"/>
  <c r="Q13480" i="1"/>
  <c r="P13480" i="1"/>
  <c r="L13480" i="1"/>
  <c r="Q13479" i="1"/>
  <c r="P13479" i="1"/>
  <c r="L13479" i="1"/>
  <c r="Q13478" i="1"/>
  <c r="P13478" i="1"/>
  <c r="L13478" i="1"/>
  <c r="Q13477" i="1"/>
  <c r="P13477" i="1"/>
  <c r="L13477" i="1"/>
  <c r="Q13476" i="1"/>
  <c r="P13476" i="1"/>
  <c r="L13476" i="1"/>
  <c r="Q13475" i="1"/>
  <c r="P13475" i="1"/>
  <c r="L13475" i="1"/>
  <c r="Q13474" i="1"/>
  <c r="P13474" i="1"/>
  <c r="L13474" i="1"/>
  <c r="Q13473" i="1"/>
  <c r="P13473" i="1"/>
  <c r="L13473" i="1"/>
  <c r="Q13472" i="1"/>
  <c r="P13472" i="1"/>
  <c r="L13472" i="1"/>
  <c r="Q13471" i="1"/>
  <c r="P13471" i="1"/>
  <c r="L13471" i="1"/>
  <c r="Q13470" i="1"/>
  <c r="P13470" i="1"/>
  <c r="L13470" i="1"/>
  <c r="Q13469" i="1"/>
  <c r="P13469" i="1"/>
  <c r="L13469" i="1"/>
  <c r="Q13468" i="1"/>
  <c r="P13468" i="1"/>
  <c r="L13468" i="1"/>
  <c r="Q13467" i="1"/>
  <c r="P13467" i="1"/>
  <c r="L13467" i="1"/>
  <c r="Q13466" i="1"/>
  <c r="P13466" i="1"/>
  <c r="L13466" i="1"/>
  <c r="Q13465" i="1"/>
  <c r="P13465" i="1"/>
  <c r="L13465" i="1"/>
  <c r="Q13464" i="1"/>
  <c r="P13464" i="1"/>
  <c r="L13464" i="1"/>
  <c r="Q13463" i="1"/>
  <c r="P13463" i="1"/>
  <c r="L13463" i="1"/>
  <c r="Q13462" i="1"/>
  <c r="P13462" i="1"/>
  <c r="L13462" i="1"/>
  <c r="Q13461" i="1"/>
  <c r="P13461" i="1"/>
  <c r="L13461" i="1"/>
  <c r="Q13460" i="1"/>
  <c r="P13460" i="1"/>
  <c r="L13460" i="1"/>
  <c r="Q13459" i="1"/>
  <c r="P13459" i="1"/>
  <c r="L13459" i="1"/>
  <c r="Q13458" i="1"/>
  <c r="P13458" i="1"/>
  <c r="L13458" i="1"/>
  <c r="Q13457" i="1"/>
  <c r="P13457" i="1"/>
  <c r="L13457" i="1"/>
  <c r="Q13456" i="1"/>
  <c r="P13456" i="1"/>
  <c r="L13456" i="1"/>
  <c r="Q13455" i="1"/>
  <c r="P13455" i="1"/>
  <c r="L13455" i="1"/>
  <c r="Q13454" i="1"/>
  <c r="P13454" i="1"/>
  <c r="L13454" i="1"/>
  <c r="Q13453" i="1"/>
  <c r="P13453" i="1"/>
  <c r="L13453" i="1"/>
  <c r="Q13452" i="1"/>
  <c r="P13452" i="1"/>
  <c r="L13452" i="1"/>
  <c r="Q13451" i="1"/>
  <c r="P13451" i="1"/>
  <c r="L13451" i="1"/>
  <c r="Q13450" i="1"/>
  <c r="P13450" i="1"/>
  <c r="L13450" i="1"/>
  <c r="Q13449" i="1"/>
  <c r="P13449" i="1"/>
  <c r="L13449" i="1"/>
  <c r="Q13448" i="1"/>
  <c r="P13448" i="1"/>
  <c r="L13448" i="1"/>
  <c r="Q13447" i="1"/>
  <c r="P13447" i="1"/>
  <c r="L13447" i="1"/>
  <c r="Q13446" i="1"/>
  <c r="P13446" i="1"/>
  <c r="L13446" i="1"/>
  <c r="Q13445" i="1"/>
  <c r="P13445" i="1"/>
  <c r="L13445" i="1"/>
  <c r="Q13444" i="1"/>
  <c r="P13444" i="1"/>
  <c r="L13444" i="1"/>
  <c r="Q13443" i="1"/>
  <c r="P13443" i="1"/>
  <c r="L13443" i="1"/>
  <c r="Q13442" i="1"/>
  <c r="P13442" i="1"/>
  <c r="L13442" i="1"/>
  <c r="Q13441" i="1"/>
  <c r="P13441" i="1"/>
  <c r="L13441" i="1"/>
  <c r="Q13440" i="1"/>
  <c r="P13440" i="1"/>
  <c r="L13440" i="1"/>
  <c r="Q13439" i="1"/>
  <c r="P13439" i="1"/>
  <c r="L13439" i="1"/>
  <c r="Q13438" i="1"/>
  <c r="P13438" i="1"/>
  <c r="L13438" i="1"/>
  <c r="Q13437" i="1"/>
  <c r="P13437" i="1"/>
  <c r="L13437" i="1"/>
  <c r="Q13436" i="1"/>
  <c r="P13436" i="1"/>
  <c r="L13436" i="1"/>
  <c r="Q13435" i="1"/>
  <c r="P13435" i="1"/>
  <c r="L13435" i="1"/>
  <c r="Q13434" i="1"/>
  <c r="P13434" i="1"/>
  <c r="L13434" i="1"/>
  <c r="Q13433" i="1"/>
  <c r="P13433" i="1"/>
  <c r="L13433" i="1"/>
  <c r="Q13432" i="1"/>
  <c r="P13432" i="1"/>
  <c r="L13432" i="1"/>
  <c r="Q13431" i="1"/>
  <c r="P13431" i="1"/>
  <c r="L13431" i="1"/>
  <c r="Q13430" i="1"/>
  <c r="P13430" i="1"/>
  <c r="L13430" i="1"/>
  <c r="Q13429" i="1"/>
  <c r="P13429" i="1"/>
  <c r="L13429" i="1"/>
  <c r="Q13428" i="1"/>
  <c r="P13428" i="1"/>
  <c r="L13428" i="1"/>
  <c r="Q13427" i="1"/>
  <c r="P13427" i="1"/>
  <c r="L13427" i="1"/>
  <c r="Q13426" i="1"/>
  <c r="P13426" i="1"/>
  <c r="L13426" i="1"/>
  <c r="Q13425" i="1"/>
  <c r="P13425" i="1"/>
  <c r="L13425" i="1"/>
  <c r="Q13424" i="1"/>
  <c r="P13424" i="1"/>
  <c r="L13424" i="1"/>
  <c r="Q13423" i="1"/>
  <c r="P13423" i="1"/>
  <c r="L13423" i="1"/>
  <c r="Q13422" i="1"/>
  <c r="P13422" i="1"/>
  <c r="L13422" i="1"/>
  <c r="Q13421" i="1"/>
  <c r="P13421" i="1"/>
  <c r="L13421" i="1"/>
  <c r="Q13420" i="1"/>
  <c r="P13420" i="1"/>
  <c r="L13420" i="1"/>
  <c r="Q13419" i="1"/>
  <c r="P13419" i="1"/>
  <c r="L13419" i="1"/>
  <c r="Q13418" i="1"/>
  <c r="P13418" i="1"/>
  <c r="L13418" i="1"/>
  <c r="Q13417" i="1"/>
  <c r="P13417" i="1"/>
  <c r="L13417" i="1"/>
  <c r="Q13416" i="1"/>
  <c r="P13416" i="1"/>
  <c r="L13416" i="1"/>
  <c r="Q13415" i="1"/>
  <c r="P13415" i="1"/>
  <c r="L13415" i="1"/>
  <c r="Q13414" i="1"/>
  <c r="P13414" i="1"/>
  <c r="L13414" i="1"/>
  <c r="Q13413" i="1"/>
  <c r="P13413" i="1"/>
  <c r="L13413" i="1"/>
  <c r="Q13412" i="1"/>
  <c r="P13412" i="1"/>
  <c r="L13412" i="1"/>
  <c r="Q13411" i="1"/>
  <c r="P13411" i="1"/>
  <c r="L13411" i="1"/>
  <c r="Q13410" i="1"/>
  <c r="P13410" i="1"/>
  <c r="L13410" i="1"/>
  <c r="Q13409" i="1"/>
  <c r="P13409" i="1"/>
  <c r="L13409" i="1"/>
  <c r="Q13408" i="1"/>
  <c r="P13408" i="1"/>
  <c r="L13408" i="1"/>
  <c r="Q13407" i="1"/>
  <c r="P13407" i="1"/>
  <c r="L13407" i="1"/>
  <c r="Q13406" i="1"/>
  <c r="P13406" i="1"/>
  <c r="L13406" i="1"/>
  <c r="Q13405" i="1"/>
  <c r="P13405" i="1"/>
  <c r="L13405" i="1"/>
  <c r="Q13404" i="1"/>
  <c r="P13404" i="1"/>
  <c r="L13404" i="1"/>
  <c r="Q13403" i="1"/>
  <c r="P13403" i="1"/>
  <c r="L13403" i="1"/>
  <c r="Q13402" i="1"/>
  <c r="P13402" i="1"/>
  <c r="L13402" i="1"/>
  <c r="Q13401" i="1"/>
  <c r="P13401" i="1"/>
  <c r="L13401" i="1"/>
  <c r="Q13400" i="1"/>
  <c r="P13400" i="1"/>
  <c r="L13400" i="1"/>
  <c r="Q13399" i="1"/>
  <c r="P13399" i="1"/>
  <c r="L13399" i="1"/>
  <c r="Q13398" i="1"/>
  <c r="P13398" i="1"/>
  <c r="L13398" i="1"/>
  <c r="Q13397" i="1"/>
  <c r="P13397" i="1"/>
  <c r="L13397" i="1"/>
  <c r="Q13396" i="1"/>
  <c r="P13396" i="1"/>
  <c r="L13396" i="1"/>
  <c r="Q13395" i="1"/>
  <c r="P13395" i="1"/>
  <c r="L13395" i="1"/>
  <c r="Q13394" i="1"/>
  <c r="P13394" i="1"/>
  <c r="L13394" i="1"/>
  <c r="Q13393" i="1"/>
  <c r="P13393" i="1"/>
  <c r="L13393" i="1"/>
  <c r="Q13392" i="1"/>
  <c r="P13392" i="1"/>
  <c r="L13392" i="1"/>
  <c r="Q13391" i="1"/>
  <c r="P13391" i="1"/>
  <c r="L13391" i="1"/>
  <c r="Q13390" i="1"/>
  <c r="P13390" i="1"/>
  <c r="L13390" i="1"/>
  <c r="Q13389" i="1"/>
  <c r="P13389" i="1"/>
  <c r="L13389" i="1"/>
  <c r="Q13388" i="1"/>
  <c r="P13388" i="1"/>
  <c r="L13388" i="1"/>
  <c r="Q13387" i="1"/>
  <c r="P13387" i="1"/>
  <c r="L13387" i="1"/>
  <c r="Q13386" i="1"/>
  <c r="P13386" i="1"/>
  <c r="L13386" i="1"/>
  <c r="Q13385" i="1"/>
  <c r="P13385" i="1"/>
  <c r="L13385" i="1"/>
  <c r="Q13384" i="1"/>
  <c r="P13384" i="1"/>
  <c r="L13384" i="1"/>
  <c r="Q13383" i="1"/>
  <c r="P13383" i="1"/>
  <c r="L13383" i="1"/>
  <c r="Q13382" i="1"/>
  <c r="P13382" i="1"/>
  <c r="L13382" i="1"/>
  <c r="Q13381" i="1"/>
  <c r="P13381" i="1"/>
  <c r="L13381" i="1"/>
  <c r="Q13380" i="1"/>
  <c r="P13380" i="1"/>
  <c r="L13380" i="1"/>
  <c r="Q13379" i="1"/>
  <c r="P13379" i="1"/>
  <c r="L13379" i="1"/>
  <c r="Q13378" i="1"/>
  <c r="P13378" i="1"/>
  <c r="L13378" i="1"/>
  <c r="Q13377" i="1"/>
  <c r="P13377" i="1"/>
  <c r="L13377" i="1"/>
  <c r="Q13376" i="1"/>
  <c r="P13376" i="1"/>
  <c r="L13376" i="1"/>
  <c r="Q13375" i="1"/>
  <c r="P13375" i="1"/>
  <c r="L13375" i="1"/>
  <c r="Q13374" i="1"/>
  <c r="P13374" i="1"/>
  <c r="L13374" i="1"/>
  <c r="Q13373" i="1"/>
  <c r="P13373" i="1"/>
  <c r="L13373" i="1"/>
  <c r="Q13372" i="1"/>
  <c r="P13372" i="1"/>
  <c r="L13372" i="1"/>
  <c r="Q13371" i="1"/>
  <c r="P13371" i="1"/>
  <c r="L13371" i="1"/>
  <c r="Q13370" i="1"/>
  <c r="P13370" i="1"/>
  <c r="L13370" i="1"/>
  <c r="Q13369" i="1"/>
  <c r="P13369" i="1"/>
  <c r="L13369" i="1"/>
  <c r="Q13368" i="1"/>
  <c r="P13368" i="1"/>
  <c r="L13368" i="1"/>
  <c r="Q13367" i="1"/>
  <c r="P13367" i="1"/>
  <c r="L13367" i="1"/>
  <c r="Q13366" i="1"/>
  <c r="P13366" i="1"/>
  <c r="L13366" i="1"/>
  <c r="Q13365" i="1"/>
  <c r="P13365" i="1"/>
  <c r="L13365" i="1"/>
  <c r="Q13364" i="1"/>
  <c r="P13364" i="1"/>
  <c r="L13364" i="1"/>
  <c r="Q13363" i="1"/>
  <c r="P13363" i="1"/>
  <c r="L13363" i="1"/>
  <c r="Q13362" i="1"/>
  <c r="P13362" i="1"/>
  <c r="L13362" i="1"/>
  <c r="Q13361" i="1"/>
  <c r="P13361" i="1"/>
  <c r="L13361" i="1"/>
  <c r="Q13360" i="1"/>
  <c r="P13360" i="1"/>
  <c r="L13360" i="1"/>
  <c r="Q13359" i="1"/>
  <c r="P13359" i="1"/>
  <c r="L13359" i="1"/>
  <c r="Q13358" i="1"/>
  <c r="P13358" i="1"/>
  <c r="L13358" i="1"/>
  <c r="Q13357" i="1"/>
  <c r="P13357" i="1"/>
  <c r="L13357" i="1"/>
  <c r="Q13356" i="1"/>
  <c r="P13356" i="1"/>
  <c r="L13356" i="1"/>
  <c r="Q13355" i="1"/>
  <c r="P13355" i="1"/>
  <c r="L13355" i="1"/>
  <c r="Q13354" i="1"/>
  <c r="P13354" i="1"/>
  <c r="L13354" i="1"/>
  <c r="Q13353" i="1"/>
  <c r="P13353" i="1"/>
  <c r="L13353" i="1"/>
  <c r="Q13352" i="1"/>
  <c r="P13352" i="1"/>
  <c r="L13352" i="1"/>
  <c r="Q13351" i="1"/>
  <c r="P13351" i="1"/>
  <c r="L13351" i="1"/>
  <c r="Q13350" i="1"/>
  <c r="P13350" i="1"/>
  <c r="L13350" i="1"/>
  <c r="Q13349" i="1"/>
  <c r="P13349" i="1"/>
  <c r="L13349" i="1"/>
  <c r="Q13348" i="1"/>
  <c r="P13348" i="1"/>
  <c r="L13348" i="1"/>
  <c r="Q13347" i="1"/>
  <c r="P13347" i="1"/>
  <c r="L13347" i="1"/>
  <c r="Q13346" i="1"/>
  <c r="P13346" i="1"/>
  <c r="L13346" i="1"/>
  <c r="Q13345" i="1"/>
  <c r="P13345" i="1"/>
  <c r="L13345" i="1"/>
  <c r="Q13344" i="1"/>
  <c r="P13344" i="1"/>
  <c r="L13344" i="1"/>
  <c r="Q13343" i="1"/>
  <c r="P13343" i="1"/>
  <c r="L13343" i="1"/>
  <c r="Q13342" i="1"/>
  <c r="P13342" i="1"/>
  <c r="L13342" i="1"/>
  <c r="Q13341" i="1"/>
  <c r="P13341" i="1"/>
  <c r="L13341" i="1"/>
  <c r="Q13340" i="1"/>
  <c r="P13340" i="1"/>
  <c r="L13340" i="1"/>
  <c r="Q13339" i="1"/>
  <c r="P13339" i="1"/>
  <c r="L13339" i="1"/>
  <c r="Q13338" i="1"/>
  <c r="P13338" i="1"/>
  <c r="L13338" i="1"/>
  <c r="Q13337" i="1"/>
  <c r="P13337" i="1"/>
  <c r="L13337" i="1"/>
  <c r="Q13336" i="1"/>
  <c r="P13336" i="1"/>
  <c r="L13336" i="1"/>
  <c r="Q13335" i="1"/>
  <c r="P13335" i="1"/>
  <c r="L13335" i="1"/>
  <c r="Q13334" i="1"/>
  <c r="P13334" i="1"/>
  <c r="L13334" i="1"/>
  <c r="Q13333" i="1"/>
  <c r="P13333" i="1"/>
  <c r="L13333" i="1"/>
  <c r="Q13332" i="1"/>
  <c r="P13332" i="1"/>
  <c r="L13332" i="1"/>
  <c r="Q13331" i="1"/>
  <c r="P13331" i="1"/>
  <c r="L13331" i="1"/>
  <c r="Q13330" i="1"/>
  <c r="P13330" i="1"/>
  <c r="L13330" i="1"/>
  <c r="Q13329" i="1"/>
  <c r="P13329" i="1"/>
  <c r="L13329" i="1"/>
  <c r="Q13328" i="1"/>
  <c r="P13328" i="1"/>
  <c r="L13328" i="1"/>
  <c r="Q13327" i="1"/>
  <c r="P13327" i="1"/>
  <c r="L13327" i="1"/>
  <c r="Q13326" i="1"/>
  <c r="P13326" i="1"/>
  <c r="L13326" i="1"/>
  <c r="Q13325" i="1"/>
  <c r="P13325" i="1"/>
  <c r="L13325" i="1"/>
  <c r="Q13324" i="1"/>
  <c r="P13324" i="1"/>
  <c r="L13324" i="1"/>
  <c r="Q13323" i="1"/>
  <c r="P13323" i="1"/>
  <c r="L13323" i="1"/>
  <c r="Q13322" i="1"/>
  <c r="P13322" i="1"/>
  <c r="L13322" i="1"/>
  <c r="Q13321" i="1"/>
  <c r="P13321" i="1"/>
  <c r="L13321" i="1"/>
  <c r="Q13320" i="1"/>
  <c r="P13320" i="1"/>
  <c r="L13320" i="1"/>
  <c r="Q13319" i="1"/>
  <c r="P13319" i="1"/>
  <c r="L13319" i="1"/>
  <c r="Q13318" i="1"/>
  <c r="P13318" i="1"/>
  <c r="L13318" i="1"/>
  <c r="Q13317" i="1"/>
  <c r="P13317" i="1"/>
  <c r="L13317" i="1"/>
  <c r="Q13316" i="1"/>
  <c r="P13316" i="1"/>
  <c r="L13316" i="1"/>
  <c r="Q13315" i="1"/>
  <c r="P13315" i="1"/>
  <c r="L13315" i="1"/>
  <c r="Q13314" i="1"/>
  <c r="P13314" i="1"/>
  <c r="L13314" i="1"/>
  <c r="Q13313" i="1"/>
  <c r="P13313" i="1"/>
  <c r="L13313" i="1"/>
  <c r="Q13312" i="1"/>
  <c r="P13312" i="1"/>
  <c r="L13312" i="1"/>
  <c r="Q13311" i="1"/>
  <c r="P13311" i="1"/>
  <c r="L13311" i="1"/>
  <c r="Q13310" i="1"/>
  <c r="P13310" i="1"/>
  <c r="L13310" i="1"/>
  <c r="Q13309" i="1"/>
  <c r="P13309" i="1"/>
  <c r="L13309" i="1"/>
  <c r="Q13308" i="1"/>
  <c r="P13308" i="1"/>
  <c r="L13308" i="1"/>
  <c r="Q13307" i="1"/>
  <c r="P13307" i="1"/>
  <c r="L13307" i="1"/>
  <c r="Q13306" i="1"/>
  <c r="P13306" i="1"/>
  <c r="L13306" i="1"/>
  <c r="Q13305" i="1"/>
  <c r="P13305" i="1"/>
  <c r="L13305" i="1"/>
  <c r="Q13304" i="1"/>
  <c r="P13304" i="1"/>
  <c r="L13304" i="1"/>
  <c r="Q13303" i="1"/>
  <c r="P13303" i="1"/>
  <c r="L13303" i="1"/>
  <c r="Q13302" i="1"/>
  <c r="P13302" i="1"/>
  <c r="L13302" i="1"/>
  <c r="Q13301" i="1"/>
  <c r="P13301" i="1"/>
  <c r="L13301" i="1"/>
  <c r="Q13300" i="1"/>
  <c r="P13300" i="1"/>
  <c r="L13300" i="1"/>
  <c r="Q13299" i="1"/>
  <c r="P13299" i="1"/>
  <c r="L13299" i="1"/>
  <c r="Q13298" i="1"/>
  <c r="P13298" i="1"/>
  <c r="L13298" i="1"/>
  <c r="Q13297" i="1"/>
  <c r="P13297" i="1"/>
  <c r="L13297" i="1"/>
  <c r="Q13296" i="1"/>
  <c r="P13296" i="1"/>
  <c r="L13296" i="1"/>
  <c r="Q13295" i="1"/>
  <c r="P13295" i="1"/>
  <c r="L13295" i="1"/>
  <c r="Q13294" i="1"/>
  <c r="P13294" i="1"/>
  <c r="L13294" i="1"/>
  <c r="Q13293" i="1"/>
  <c r="P13293" i="1"/>
  <c r="L13293" i="1"/>
  <c r="Q13292" i="1"/>
  <c r="P13292" i="1"/>
  <c r="L13292" i="1"/>
  <c r="Q13291" i="1"/>
  <c r="P13291" i="1"/>
  <c r="L13291" i="1"/>
  <c r="Q13290" i="1"/>
  <c r="P13290" i="1"/>
  <c r="L13290" i="1"/>
  <c r="Q13289" i="1"/>
  <c r="P13289" i="1"/>
  <c r="L13289" i="1"/>
  <c r="Q13288" i="1"/>
  <c r="P13288" i="1"/>
  <c r="L13288" i="1"/>
  <c r="Q13287" i="1"/>
  <c r="P13287" i="1"/>
  <c r="L13287" i="1"/>
  <c r="Q13286" i="1"/>
  <c r="P13286" i="1"/>
  <c r="L13286" i="1"/>
  <c r="Q13285" i="1"/>
  <c r="P13285" i="1"/>
  <c r="L13285" i="1"/>
  <c r="Q13284" i="1"/>
  <c r="P13284" i="1"/>
  <c r="L13284" i="1"/>
  <c r="Q13283" i="1"/>
  <c r="P13283" i="1"/>
  <c r="L13283" i="1"/>
  <c r="Q13282" i="1"/>
  <c r="P13282" i="1"/>
  <c r="L13282" i="1"/>
  <c r="Q13281" i="1"/>
  <c r="P13281" i="1"/>
  <c r="L13281" i="1"/>
  <c r="Q13280" i="1"/>
  <c r="P13280" i="1"/>
  <c r="L13280" i="1"/>
  <c r="Q13279" i="1"/>
  <c r="P13279" i="1"/>
  <c r="L13279" i="1"/>
  <c r="Q13278" i="1"/>
  <c r="P13278" i="1"/>
  <c r="L13278" i="1"/>
  <c r="Q13277" i="1"/>
  <c r="P13277" i="1"/>
  <c r="L13277" i="1"/>
  <c r="Q13276" i="1"/>
  <c r="P13276" i="1"/>
  <c r="L13276" i="1"/>
  <c r="Q13275" i="1"/>
  <c r="P13275" i="1"/>
  <c r="L13275" i="1"/>
  <c r="Q13274" i="1"/>
  <c r="P13274" i="1"/>
  <c r="L13274" i="1"/>
  <c r="Q13273" i="1"/>
  <c r="P13273" i="1"/>
  <c r="L13273" i="1"/>
  <c r="Q13272" i="1"/>
  <c r="P13272" i="1"/>
  <c r="L13272" i="1"/>
  <c r="Q13271" i="1"/>
  <c r="P13271" i="1"/>
  <c r="L13271" i="1"/>
  <c r="Q13270" i="1"/>
  <c r="P13270" i="1"/>
  <c r="L13270" i="1"/>
  <c r="Q13269" i="1"/>
  <c r="P13269" i="1"/>
  <c r="L13269" i="1"/>
  <c r="Q13268" i="1"/>
  <c r="P13268" i="1"/>
  <c r="L13268" i="1"/>
  <c r="Q13267" i="1"/>
  <c r="P13267" i="1"/>
  <c r="L13267" i="1"/>
  <c r="Q13266" i="1"/>
  <c r="P13266" i="1"/>
  <c r="L13266" i="1"/>
  <c r="Q13265" i="1"/>
  <c r="P13265" i="1"/>
  <c r="L13265" i="1"/>
  <c r="Q13264" i="1"/>
  <c r="P13264" i="1"/>
  <c r="L13264" i="1"/>
  <c r="Q13263" i="1"/>
  <c r="P13263" i="1"/>
  <c r="L13263" i="1"/>
  <c r="Q13262" i="1"/>
  <c r="P13262" i="1"/>
  <c r="L13262" i="1"/>
  <c r="Q13261" i="1"/>
  <c r="P13261" i="1"/>
  <c r="L13261" i="1"/>
  <c r="Q13260" i="1"/>
  <c r="P13260" i="1"/>
  <c r="L13260" i="1"/>
  <c r="Q13259" i="1"/>
  <c r="P13259" i="1"/>
  <c r="L13259" i="1"/>
  <c r="Q13258" i="1"/>
  <c r="P13258" i="1"/>
  <c r="L13258" i="1"/>
  <c r="Q13257" i="1"/>
  <c r="P13257" i="1"/>
  <c r="L13257" i="1"/>
  <c r="Q13256" i="1"/>
  <c r="P13256" i="1"/>
  <c r="L13256" i="1"/>
  <c r="Q13255" i="1"/>
  <c r="P13255" i="1"/>
  <c r="L13255" i="1"/>
  <c r="Q13254" i="1"/>
  <c r="P13254" i="1"/>
  <c r="L13254" i="1"/>
  <c r="Q13253" i="1"/>
  <c r="P13253" i="1"/>
  <c r="L13253" i="1"/>
  <c r="Q13252" i="1"/>
  <c r="P13252" i="1"/>
  <c r="L13252" i="1"/>
  <c r="Q13251" i="1"/>
  <c r="P13251" i="1"/>
  <c r="L13251" i="1"/>
  <c r="Q13250" i="1"/>
  <c r="P13250" i="1"/>
  <c r="L13250" i="1"/>
  <c r="Q13249" i="1"/>
  <c r="P13249" i="1"/>
  <c r="L13249" i="1"/>
  <c r="Q13248" i="1"/>
  <c r="P13248" i="1"/>
  <c r="L13248" i="1"/>
  <c r="Q13247" i="1"/>
  <c r="P13247" i="1"/>
  <c r="L13247" i="1"/>
  <c r="Q13246" i="1"/>
  <c r="P13246" i="1"/>
  <c r="L13246" i="1"/>
  <c r="Q13245" i="1"/>
  <c r="P13245" i="1"/>
  <c r="L13245" i="1"/>
  <c r="Q13244" i="1"/>
  <c r="P13244" i="1"/>
  <c r="L13244" i="1"/>
  <c r="Q13243" i="1"/>
  <c r="P13243" i="1"/>
  <c r="L13243" i="1"/>
  <c r="Q13242" i="1"/>
  <c r="P13242" i="1"/>
  <c r="L13242" i="1"/>
  <c r="Q13241" i="1"/>
  <c r="P13241" i="1"/>
  <c r="L13241" i="1"/>
  <c r="Q13240" i="1"/>
  <c r="P13240" i="1"/>
  <c r="L13240" i="1"/>
  <c r="Q13239" i="1"/>
  <c r="P13239" i="1"/>
  <c r="L13239" i="1"/>
  <c r="Q13238" i="1"/>
  <c r="P13238" i="1"/>
  <c r="L13238" i="1"/>
  <c r="Q13237" i="1"/>
  <c r="P13237" i="1"/>
  <c r="L13237" i="1"/>
  <c r="Q13236" i="1"/>
  <c r="P13236" i="1"/>
  <c r="L13236" i="1"/>
  <c r="Q13235" i="1"/>
  <c r="P13235" i="1"/>
  <c r="L13235" i="1"/>
  <c r="Q13234" i="1"/>
  <c r="P13234" i="1"/>
  <c r="L13234" i="1"/>
  <c r="Q13233" i="1"/>
  <c r="P13233" i="1"/>
  <c r="L13233" i="1"/>
  <c r="Q13232" i="1"/>
  <c r="P13232" i="1"/>
  <c r="L13232" i="1"/>
  <c r="Q13231" i="1"/>
  <c r="P13231" i="1"/>
  <c r="L13231" i="1"/>
  <c r="Q13230" i="1"/>
  <c r="P13230" i="1"/>
  <c r="L13230" i="1"/>
  <c r="Q13229" i="1"/>
  <c r="P13229" i="1"/>
  <c r="L13229" i="1"/>
  <c r="Q13228" i="1"/>
  <c r="P13228" i="1"/>
  <c r="L13228" i="1"/>
  <c r="Q13227" i="1"/>
  <c r="P13227" i="1"/>
  <c r="L13227" i="1"/>
  <c r="Q13226" i="1"/>
  <c r="P13226" i="1"/>
  <c r="L13226" i="1"/>
  <c r="Q13225" i="1"/>
  <c r="P13225" i="1"/>
  <c r="L13225" i="1"/>
  <c r="Q13224" i="1"/>
  <c r="P13224" i="1"/>
  <c r="L13224" i="1"/>
  <c r="Q13223" i="1"/>
  <c r="P13223" i="1"/>
  <c r="L13223" i="1"/>
  <c r="Q13222" i="1"/>
  <c r="P13222" i="1"/>
  <c r="L13222" i="1"/>
  <c r="Q13221" i="1"/>
  <c r="P13221" i="1"/>
  <c r="L13221" i="1"/>
  <c r="Q13220" i="1"/>
  <c r="P13220" i="1"/>
  <c r="L13220" i="1"/>
  <c r="Q13219" i="1"/>
  <c r="P13219" i="1"/>
  <c r="L13219" i="1"/>
  <c r="Q13218" i="1"/>
  <c r="P13218" i="1"/>
  <c r="L13218" i="1"/>
  <c r="Q13217" i="1"/>
  <c r="P13217" i="1"/>
  <c r="L13217" i="1"/>
  <c r="Q13216" i="1"/>
  <c r="P13216" i="1"/>
  <c r="L13216" i="1"/>
  <c r="Q13215" i="1"/>
  <c r="P13215" i="1"/>
  <c r="L13215" i="1"/>
  <c r="Q13214" i="1"/>
  <c r="P13214" i="1"/>
  <c r="L13214" i="1"/>
  <c r="Q13213" i="1"/>
  <c r="P13213" i="1"/>
  <c r="L13213" i="1"/>
  <c r="Q13212" i="1"/>
  <c r="P13212" i="1"/>
  <c r="L13212" i="1"/>
  <c r="Q13211" i="1"/>
  <c r="P13211" i="1"/>
  <c r="L13211" i="1"/>
  <c r="Q13210" i="1"/>
  <c r="P13210" i="1"/>
  <c r="L13210" i="1"/>
  <c r="Q13209" i="1"/>
  <c r="P13209" i="1"/>
  <c r="L13209" i="1"/>
  <c r="Q13208" i="1"/>
  <c r="P13208" i="1"/>
  <c r="L13208" i="1"/>
  <c r="Q13207" i="1"/>
  <c r="P13207" i="1"/>
  <c r="L13207" i="1"/>
  <c r="Q13206" i="1"/>
  <c r="P13206" i="1"/>
  <c r="L13206" i="1"/>
  <c r="Q13205" i="1"/>
  <c r="P13205" i="1"/>
  <c r="L13205" i="1"/>
  <c r="Q13204" i="1"/>
  <c r="P13204" i="1"/>
  <c r="L13204" i="1"/>
  <c r="Q13203" i="1"/>
  <c r="P13203" i="1"/>
  <c r="L13203" i="1"/>
  <c r="Q13202" i="1"/>
  <c r="P13202" i="1"/>
  <c r="L13202" i="1"/>
  <c r="Q13201" i="1"/>
  <c r="P13201" i="1"/>
  <c r="L13201" i="1"/>
  <c r="Q13200" i="1"/>
  <c r="P13200" i="1"/>
  <c r="L13200" i="1"/>
  <c r="Q13199" i="1"/>
  <c r="P13199" i="1"/>
  <c r="L13199" i="1"/>
  <c r="Q13198" i="1"/>
  <c r="P13198" i="1"/>
  <c r="L13198" i="1"/>
  <c r="Q13197" i="1"/>
  <c r="P13197" i="1"/>
  <c r="L13197" i="1"/>
  <c r="Q13196" i="1"/>
  <c r="P13196" i="1"/>
  <c r="L13196" i="1"/>
  <c r="Q13195" i="1"/>
  <c r="P13195" i="1"/>
  <c r="L13195" i="1"/>
  <c r="Q13194" i="1"/>
  <c r="P13194" i="1"/>
  <c r="L13194" i="1"/>
  <c r="Q13193" i="1"/>
  <c r="P13193" i="1"/>
  <c r="L13193" i="1"/>
  <c r="Q13192" i="1"/>
  <c r="P13192" i="1"/>
  <c r="L13192" i="1"/>
  <c r="Q13191" i="1"/>
  <c r="P13191" i="1"/>
  <c r="L13191" i="1"/>
  <c r="Q13190" i="1"/>
  <c r="P13190" i="1"/>
  <c r="L13190" i="1"/>
  <c r="Q13189" i="1"/>
  <c r="P13189" i="1"/>
  <c r="L13189" i="1"/>
  <c r="Q13188" i="1"/>
  <c r="P13188" i="1"/>
  <c r="L13188" i="1"/>
  <c r="Q13187" i="1"/>
  <c r="P13187" i="1"/>
  <c r="L13187" i="1"/>
  <c r="Q13186" i="1"/>
  <c r="P13186" i="1"/>
  <c r="L13186" i="1"/>
  <c r="Q13185" i="1"/>
  <c r="P13185" i="1"/>
  <c r="L13185" i="1"/>
  <c r="Q13184" i="1"/>
  <c r="P13184" i="1"/>
  <c r="L13184" i="1"/>
  <c r="Q13183" i="1"/>
  <c r="P13183" i="1"/>
  <c r="L13183" i="1"/>
  <c r="Q13182" i="1"/>
  <c r="P13182" i="1"/>
  <c r="L13182" i="1"/>
  <c r="Q13181" i="1"/>
  <c r="P13181" i="1"/>
  <c r="L13181" i="1"/>
  <c r="Q13180" i="1"/>
  <c r="P13180" i="1"/>
  <c r="L13180" i="1"/>
  <c r="Q13179" i="1"/>
  <c r="P13179" i="1"/>
  <c r="L13179" i="1"/>
  <c r="Q13178" i="1"/>
  <c r="P13178" i="1"/>
  <c r="L13178" i="1"/>
  <c r="Q13177" i="1"/>
  <c r="P13177" i="1"/>
  <c r="L13177" i="1"/>
  <c r="Q13176" i="1"/>
  <c r="P13176" i="1"/>
  <c r="L13176" i="1"/>
  <c r="Q13175" i="1"/>
  <c r="P13175" i="1"/>
  <c r="L13175" i="1"/>
  <c r="Q13174" i="1"/>
  <c r="P13174" i="1"/>
  <c r="L13174" i="1"/>
  <c r="Q13173" i="1"/>
  <c r="P13173" i="1"/>
  <c r="L13173" i="1"/>
  <c r="Q13172" i="1"/>
  <c r="P13172" i="1"/>
  <c r="L13172" i="1"/>
  <c r="Q13171" i="1"/>
  <c r="P13171" i="1"/>
  <c r="L13171" i="1"/>
  <c r="Q13170" i="1"/>
  <c r="P13170" i="1"/>
  <c r="L13170" i="1"/>
  <c r="Q13169" i="1"/>
  <c r="P13169" i="1"/>
  <c r="L13169" i="1"/>
  <c r="Q13168" i="1"/>
  <c r="P13168" i="1"/>
  <c r="L13168" i="1"/>
  <c r="Q13167" i="1"/>
  <c r="P13167" i="1"/>
  <c r="L13167" i="1"/>
  <c r="Q13166" i="1"/>
  <c r="P13166" i="1"/>
  <c r="L13166" i="1"/>
  <c r="Q13165" i="1"/>
  <c r="P13165" i="1"/>
  <c r="L13165" i="1"/>
  <c r="Q13164" i="1"/>
  <c r="P13164" i="1"/>
  <c r="L13164" i="1"/>
  <c r="Q13163" i="1"/>
  <c r="P13163" i="1"/>
  <c r="L13163" i="1"/>
  <c r="Q13162" i="1"/>
  <c r="P13162" i="1"/>
  <c r="L13162" i="1"/>
  <c r="Q13161" i="1"/>
  <c r="P13161" i="1"/>
  <c r="L13161" i="1"/>
  <c r="Q13160" i="1"/>
  <c r="P13160" i="1"/>
  <c r="L13160" i="1"/>
  <c r="Q13159" i="1"/>
  <c r="P13159" i="1"/>
  <c r="L13159" i="1"/>
  <c r="Q13158" i="1"/>
  <c r="P13158" i="1"/>
  <c r="L13158" i="1"/>
  <c r="Q13157" i="1"/>
  <c r="P13157" i="1"/>
  <c r="L13157" i="1"/>
  <c r="Q13156" i="1"/>
  <c r="P13156" i="1"/>
  <c r="L13156" i="1"/>
  <c r="Q13155" i="1"/>
  <c r="P13155" i="1"/>
  <c r="L13155" i="1"/>
  <c r="Q13154" i="1"/>
  <c r="P13154" i="1"/>
  <c r="L13154" i="1"/>
  <c r="Q13153" i="1"/>
  <c r="P13153" i="1"/>
  <c r="L13153" i="1"/>
  <c r="Q13152" i="1"/>
  <c r="P13152" i="1"/>
  <c r="L13152" i="1"/>
  <c r="Q13151" i="1"/>
  <c r="P13151" i="1"/>
  <c r="L13151" i="1"/>
  <c r="Q13150" i="1"/>
  <c r="P13150" i="1"/>
  <c r="L13150" i="1"/>
  <c r="Q13149" i="1"/>
  <c r="P13149" i="1"/>
  <c r="L13149" i="1"/>
  <c r="Q13148" i="1"/>
  <c r="P13148" i="1"/>
  <c r="L13148" i="1"/>
  <c r="Q13147" i="1"/>
  <c r="P13147" i="1"/>
  <c r="L13147" i="1"/>
  <c r="Q13146" i="1"/>
  <c r="P13146" i="1"/>
  <c r="L13146" i="1"/>
  <c r="Q13145" i="1"/>
  <c r="P13145" i="1"/>
  <c r="L13145" i="1"/>
  <c r="Q13144" i="1"/>
  <c r="P13144" i="1"/>
  <c r="L13144" i="1"/>
  <c r="Q13143" i="1"/>
  <c r="P13143" i="1"/>
  <c r="L13143" i="1"/>
  <c r="Q13142" i="1"/>
  <c r="P13142" i="1"/>
  <c r="L13142" i="1"/>
  <c r="Q13141" i="1"/>
  <c r="P13141" i="1"/>
  <c r="L13141" i="1"/>
  <c r="Q13140" i="1"/>
  <c r="P13140" i="1"/>
  <c r="L13140" i="1"/>
  <c r="Q13139" i="1"/>
  <c r="P13139" i="1"/>
  <c r="L13139" i="1"/>
  <c r="Q13138" i="1"/>
  <c r="P13138" i="1"/>
  <c r="L13138" i="1"/>
  <c r="Q13137" i="1"/>
  <c r="P13137" i="1"/>
  <c r="L13137" i="1"/>
  <c r="Q13136" i="1"/>
  <c r="P13136" i="1"/>
  <c r="L13136" i="1"/>
  <c r="Q13135" i="1"/>
  <c r="P13135" i="1"/>
  <c r="L13135" i="1"/>
  <c r="Q13134" i="1"/>
  <c r="P13134" i="1"/>
  <c r="L13134" i="1"/>
  <c r="Q13133" i="1"/>
  <c r="P13133" i="1"/>
  <c r="L13133" i="1"/>
  <c r="Q13132" i="1"/>
  <c r="P13132" i="1"/>
  <c r="L13132" i="1"/>
  <c r="Q13131" i="1"/>
  <c r="P13131" i="1"/>
  <c r="L13131" i="1"/>
  <c r="Q13130" i="1"/>
  <c r="P13130" i="1"/>
  <c r="L13130" i="1"/>
  <c r="Q13129" i="1"/>
  <c r="P13129" i="1"/>
  <c r="L13129" i="1"/>
  <c r="Q13128" i="1"/>
  <c r="P13128" i="1"/>
  <c r="L13128" i="1"/>
  <c r="Q13127" i="1"/>
  <c r="P13127" i="1"/>
  <c r="L13127" i="1"/>
  <c r="Q13126" i="1"/>
  <c r="P13126" i="1"/>
  <c r="L13126" i="1"/>
  <c r="Q13125" i="1"/>
  <c r="P13125" i="1"/>
  <c r="L13125" i="1"/>
  <c r="Q13124" i="1"/>
  <c r="P13124" i="1"/>
  <c r="L13124" i="1"/>
  <c r="Q13123" i="1"/>
  <c r="P13123" i="1"/>
  <c r="L13123" i="1"/>
  <c r="Q13122" i="1"/>
  <c r="P13122" i="1"/>
  <c r="L13122" i="1"/>
  <c r="Q13121" i="1"/>
  <c r="P13121" i="1"/>
  <c r="L13121" i="1"/>
  <c r="Q13120" i="1"/>
  <c r="P13120" i="1"/>
  <c r="L13120" i="1"/>
  <c r="Q13119" i="1"/>
  <c r="P13119" i="1"/>
  <c r="L13119" i="1"/>
  <c r="Q13118" i="1"/>
  <c r="P13118" i="1"/>
  <c r="L13118" i="1"/>
  <c r="Q13117" i="1"/>
  <c r="P13117" i="1"/>
  <c r="L13117" i="1"/>
  <c r="Q13116" i="1"/>
  <c r="P13116" i="1"/>
  <c r="L13116" i="1"/>
  <c r="Q13115" i="1"/>
  <c r="P13115" i="1"/>
  <c r="L13115" i="1"/>
  <c r="Q13114" i="1"/>
  <c r="P13114" i="1"/>
  <c r="L13114" i="1"/>
  <c r="Q13113" i="1"/>
  <c r="P13113" i="1"/>
  <c r="L13113" i="1"/>
  <c r="Q13112" i="1"/>
  <c r="P13112" i="1"/>
  <c r="L13112" i="1"/>
  <c r="Q13111" i="1"/>
  <c r="P13111" i="1"/>
  <c r="L13111" i="1"/>
  <c r="Q13110" i="1"/>
  <c r="P13110" i="1"/>
  <c r="L13110" i="1"/>
  <c r="Q13109" i="1"/>
  <c r="P13109" i="1"/>
  <c r="L13109" i="1"/>
  <c r="Q13108" i="1"/>
  <c r="P13108" i="1"/>
  <c r="L13108" i="1"/>
  <c r="Q13107" i="1"/>
  <c r="P13107" i="1"/>
  <c r="L13107" i="1"/>
  <c r="Q13106" i="1"/>
  <c r="P13106" i="1"/>
  <c r="L13106" i="1"/>
  <c r="Q13105" i="1"/>
  <c r="P13105" i="1"/>
  <c r="L13105" i="1"/>
  <c r="Q13104" i="1"/>
  <c r="P13104" i="1"/>
  <c r="L13104" i="1"/>
  <c r="Q13103" i="1"/>
  <c r="P13103" i="1"/>
  <c r="L13103" i="1"/>
  <c r="Q13102" i="1"/>
  <c r="P13102" i="1"/>
  <c r="L13102" i="1"/>
  <c r="Q13101" i="1"/>
  <c r="P13101" i="1"/>
  <c r="L13101" i="1"/>
  <c r="Q13100" i="1"/>
  <c r="P13100" i="1"/>
  <c r="L13100" i="1"/>
  <c r="Q13099" i="1"/>
  <c r="P13099" i="1"/>
  <c r="L13099" i="1"/>
  <c r="Q13098" i="1"/>
  <c r="P13098" i="1"/>
  <c r="L13098" i="1"/>
  <c r="Q13097" i="1"/>
  <c r="P13097" i="1"/>
  <c r="L13097" i="1"/>
  <c r="Q13096" i="1"/>
  <c r="P13096" i="1"/>
  <c r="L13096" i="1"/>
  <c r="Q13095" i="1"/>
  <c r="P13095" i="1"/>
  <c r="L13095" i="1"/>
  <c r="Q13094" i="1"/>
  <c r="P13094" i="1"/>
  <c r="L13094" i="1"/>
  <c r="Q13093" i="1"/>
  <c r="P13093" i="1"/>
  <c r="L13093" i="1"/>
  <c r="Q13092" i="1"/>
  <c r="P13092" i="1"/>
  <c r="L13092" i="1"/>
  <c r="Q13091" i="1"/>
  <c r="P13091" i="1"/>
  <c r="L13091" i="1"/>
  <c r="Q13090" i="1"/>
  <c r="P13090" i="1"/>
  <c r="L13090" i="1"/>
  <c r="Q13089" i="1"/>
  <c r="P13089" i="1"/>
  <c r="L13089" i="1"/>
  <c r="Q13088" i="1"/>
  <c r="P13088" i="1"/>
  <c r="L13088" i="1"/>
  <c r="Q13087" i="1"/>
  <c r="P13087" i="1"/>
  <c r="L13087" i="1"/>
  <c r="Q13086" i="1"/>
  <c r="P13086" i="1"/>
  <c r="L13086" i="1"/>
  <c r="Q13085" i="1"/>
  <c r="P13085" i="1"/>
  <c r="L13085" i="1"/>
  <c r="Q13084" i="1"/>
  <c r="P13084" i="1"/>
  <c r="L13084" i="1"/>
  <c r="Q13083" i="1"/>
  <c r="P13083" i="1"/>
  <c r="L13083" i="1"/>
  <c r="Q13082" i="1"/>
  <c r="P13082" i="1"/>
  <c r="L13082" i="1"/>
  <c r="Q13081" i="1"/>
  <c r="P13081" i="1"/>
  <c r="L13081" i="1"/>
  <c r="Q13080" i="1"/>
  <c r="P13080" i="1"/>
  <c r="L13080" i="1"/>
  <c r="Q13079" i="1"/>
  <c r="P13079" i="1"/>
  <c r="L13079" i="1"/>
  <c r="Q13078" i="1"/>
  <c r="P13078" i="1"/>
  <c r="L13078" i="1"/>
  <c r="Q13077" i="1"/>
  <c r="P13077" i="1"/>
  <c r="L13077" i="1"/>
  <c r="Q13076" i="1"/>
  <c r="P13076" i="1"/>
  <c r="L13076" i="1"/>
  <c r="Q13075" i="1"/>
  <c r="P13075" i="1"/>
  <c r="L13075" i="1"/>
  <c r="Q13074" i="1"/>
  <c r="P13074" i="1"/>
  <c r="L13074" i="1"/>
  <c r="Q13073" i="1"/>
  <c r="P13073" i="1"/>
  <c r="L13073" i="1"/>
  <c r="Q13072" i="1"/>
  <c r="P13072" i="1"/>
  <c r="L13072" i="1"/>
  <c r="Q13071" i="1"/>
  <c r="P13071" i="1"/>
  <c r="L13071" i="1"/>
  <c r="Q13070" i="1"/>
  <c r="P13070" i="1"/>
  <c r="L13070" i="1"/>
  <c r="Q13069" i="1"/>
  <c r="P13069" i="1"/>
  <c r="L13069" i="1"/>
  <c r="Q13068" i="1"/>
  <c r="P13068" i="1"/>
  <c r="L13068" i="1"/>
  <c r="Q13067" i="1"/>
  <c r="P13067" i="1"/>
  <c r="L13067" i="1"/>
  <c r="Q13066" i="1"/>
  <c r="P13066" i="1"/>
  <c r="L13066" i="1"/>
  <c r="Q13065" i="1"/>
  <c r="P13065" i="1"/>
  <c r="L13065" i="1"/>
  <c r="Q13064" i="1"/>
  <c r="P13064" i="1"/>
  <c r="L13064" i="1"/>
  <c r="Q13063" i="1"/>
  <c r="P13063" i="1"/>
  <c r="L13063" i="1"/>
  <c r="Q13062" i="1"/>
  <c r="P13062" i="1"/>
  <c r="L13062" i="1"/>
  <c r="Q13061" i="1"/>
  <c r="P13061" i="1"/>
  <c r="L13061" i="1"/>
  <c r="Q13060" i="1"/>
  <c r="P13060" i="1"/>
  <c r="L13060" i="1"/>
  <c r="Q13059" i="1"/>
  <c r="P13059" i="1"/>
  <c r="L13059" i="1"/>
  <c r="Q13058" i="1"/>
  <c r="P13058" i="1"/>
  <c r="L13058" i="1"/>
  <c r="Q13057" i="1"/>
  <c r="P13057" i="1"/>
  <c r="L13057" i="1"/>
  <c r="Q13056" i="1"/>
  <c r="P13056" i="1"/>
  <c r="L13056" i="1"/>
  <c r="Q13055" i="1"/>
  <c r="P13055" i="1"/>
  <c r="L13055" i="1"/>
  <c r="Q13054" i="1"/>
  <c r="P13054" i="1"/>
  <c r="L13054" i="1"/>
  <c r="Q13053" i="1"/>
  <c r="P13053" i="1"/>
  <c r="L13053" i="1"/>
  <c r="Q13052" i="1"/>
  <c r="P13052" i="1"/>
  <c r="L13052" i="1"/>
  <c r="Q13051" i="1"/>
  <c r="P13051" i="1"/>
  <c r="L13051" i="1"/>
  <c r="Q13050" i="1"/>
  <c r="P13050" i="1"/>
  <c r="L13050" i="1"/>
  <c r="Q13049" i="1"/>
  <c r="P13049" i="1"/>
  <c r="L13049" i="1"/>
  <c r="Q13048" i="1"/>
  <c r="P13048" i="1"/>
  <c r="L13048" i="1"/>
  <c r="Q13047" i="1"/>
  <c r="P13047" i="1"/>
  <c r="L13047" i="1"/>
  <c r="Q13046" i="1"/>
  <c r="P13046" i="1"/>
  <c r="L13046" i="1"/>
  <c r="Q13045" i="1"/>
  <c r="P13045" i="1"/>
  <c r="L13045" i="1"/>
  <c r="Q13044" i="1"/>
  <c r="P13044" i="1"/>
  <c r="L13044" i="1"/>
  <c r="Q13043" i="1"/>
  <c r="P13043" i="1"/>
  <c r="L13043" i="1"/>
  <c r="Q13042" i="1"/>
  <c r="P13042" i="1"/>
  <c r="L13042" i="1"/>
  <c r="Q13041" i="1"/>
  <c r="P13041" i="1"/>
  <c r="L13041" i="1"/>
  <c r="Q13040" i="1"/>
  <c r="P13040" i="1"/>
  <c r="L13040" i="1"/>
  <c r="Q13039" i="1"/>
  <c r="P13039" i="1"/>
  <c r="L13039" i="1"/>
  <c r="Q13038" i="1"/>
  <c r="P13038" i="1"/>
  <c r="L13038" i="1"/>
  <c r="Q13037" i="1"/>
  <c r="P13037" i="1"/>
  <c r="L13037" i="1"/>
  <c r="Q13036" i="1"/>
  <c r="P13036" i="1"/>
  <c r="L13036" i="1"/>
  <c r="Q13035" i="1"/>
  <c r="P13035" i="1"/>
  <c r="L13035" i="1"/>
  <c r="Q13034" i="1"/>
  <c r="P13034" i="1"/>
  <c r="L13034" i="1"/>
  <c r="Q13033" i="1"/>
  <c r="P13033" i="1"/>
  <c r="L13033" i="1"/>
  <c r="Q13032" i="1"/>
  <c r="P13032" i="1"/>
  <c r="L13032" i="1"/>
  <c r="Q13031" i="1"/>
  <c r="P13031" i="1"/>
  <c r="L13031" i="1"/>
  <c r="Q13030" i="1"/>
  <c r="P13030" i="1"/>
  <c r="L13030" i="1"/>
  <c r="Q13029" i="1"/>
  <c r="P13029" i="1"/>
  <c r="L13029" i="1"/>
  <c r="Q13028" i="1"/>
  <c r="P13028" i="1"/>
  <c r="L13028" i="1"/>
  <c r="Q13027" i="1"/>
  <c r="P13027" i="1"/>
  <c r="L13027" i="1"/>
  <c r="Q13026" i="1"/>
  <c r="P13026" i="1"/>
  <c r="L13026" i="1"/>
  <c r="Q13025" i="1"/>
  <c r="P13025" i="1"/>
  <c r="L13025" i="1"/>
  <c r="Q13024" i="1"/>
  <c r="P13024" i="1"/>
  <c r="L13024" i="1"/>
  <c r="Q13023" i="1"/>
  <c r="P13023" i="1"/>
  <c r="L13023" i="1"/>
  <c r="Q13022" i="1"/>
  <c r="P13022" i="1"/>
  <c r="L13022" i="1"/>
  <c r="Q13021" i="1"/>
  <c r="P13021" i="1"/>
  <c r="L13021" i="1"/>
  <c r="Q13020" i="1"/>
  <c r="P13020" i="1"/>
  <c r="L13020" i="1"/>
  <c r="Q13019" i="1"/>
  <c r="P13019" i="1"/>
  <c r="L13019" i="1"/>
  <c r="Q13018" i="1"/>
  <c r="P13018" i="1"/>
  <c r="L13018" i="1"/>
  <c r="Q13017" i="1"/>
  <c r="P13017" i="1"/>
  <c r="L13017" i="1"/>
  <c r="Q13016" i="1"/>
  <c r="P13016" i="1"/>
  <c r="L13016" i="1"/>
  <c r="Q13015" i="1"/>
  <c r="P13015" i="1"/>
  <c r="L13015" i="1"/>
  <c r="Q13014" i="1"/>
  <c r="P13014" i="1"/>
  <c r="L13014" i="1"/>
  <c r="Q13013" i="1"/>
  <c r="P13013" i="1"/>
  <c r="L13013" i="1"/>
  <c r="Q13012" i="1"/>
  <c r="P13012" i="1"/>
  <c r="L13012" i="1"/>
  <c r="Q13011" i="1"/>
  <c r="P13011" i="1"/>
  <c r="L13011" i="1"/>
  <c r="Q13010" i="1"/>
  <c r="P13010" i="1"/>
  <c r="L13010" i="1"/>
  <c r="Q13009" i="1"/>
  <c r="P13009" i="1"/>
  <c r="L13009" i="1"/>
  <c r="Q13008" i="1"/>
  <c r="P13008" i="1"/>
  <c r="L13008" i="1"/>
  <c r="Q13007" i="1"/>
  <c r="P13007" i="1"/>
  <c r="L13007" i="1"/>
  <c r="Q13006" i="1"/>
  <c r="P13006" i="1"/>
  <c r="L13006" i="1"/>
  <c r="Q13005" i="1"/>
  <c r="P13005" i="1"/>
  <c r="L13005" i="1"/>
  <c r="Q13004" i="1"/>
  <c r="P13004" i="1"/>
  <c r="L13004" i="1"/>
  <c r="Q13003" i="1"/>
  <c r="P13003" i="1"/>
  <c r="L13003" i="1"/>
  <c r="Q13002" i="1"/>
  <c r="P13002" i="1"/>
  <c r="L13002" i="1"/>
  <c r="Q13001" i="1"/>
  <c r="P13001" i="1"/>
  <c r="L13001" i="1"/>
  <c r="Q13000" i="1"/>
  <c r="P13000" i="1"/>
  <c r="L13000" i="1"/>
  <c r="Q12999" i="1"/>
  <c r="P12999" i="1"/>
  <c r="L12999" i="1"/>
  <c r="Q12998" i="1"/>
  <c r="P12998" i="1"/>
  <c r="L12998" i="1"/>
  <c r="Q12997" i="1"/>
  <c r="P12997" i="1"/>
  <c r="L12997" i="1"/>
  <c r="Q12996" i="1"/>
  <c r="P12996" i="1"/>
  <c r="L12996" i="1"/>
  <c r="Q12995" i="1"/>
  <c r="P12995" i="1"/>
  <c r="L12995" i="1"/>
  <c r="Q12994" i="1"/>
  <c r="P12994" i="1"/>
  <c r="L12994" i="1"/>
  <c r="Q12993" i="1"/>
  <c r="P12993" i="1"/>
  <c r="L12993" i="1"/>
  <c r="Q12992" i="1"/>
  <c r="P12992" i="1"/>
  <c r="L12992" i="1"/>
  <c r="Q12991" i="1"/>
  <c r="P12991" i="1"/>
  <c r="L12991" i="1"/>
  <c r="Q12990" i="1"/>
  <c r="P12990" i="1"/>
  <c r="L12990" i="1"/>
  <c r="Q12989" i="1"/>
  <c r="P12989" i="1"/>
  <c r="L12989" i="1"/>
  <c r="Q12988" i="1"/>
  <c r="P12988" i="1"/>
  <c r="L12988" i="1"/>
  <c r="Q12987" i="1"/>
  <c r="P12987" i="1"/>
  <c r="L12987" i="1"/>
  <c r="Q12986" i="1"/>
  <c r="P12986" i="1"/>
  <c r="L12986" i="1"/>
  <c r="Q12985" i="1"/>
  <c r="P12985" i="1"/>
  <c r="L12985" i="1"/>
  <c r="Q12984" i="1"/>
  <c r="P12984" i="1"/>
  <c r="L12984" i="1"/>
  <c r="Q12983" i="1"/>
  <c r="P12983" i="1"/>
  <c r="L12983" i="1"/>
  <c r="Q12982" i="1"/>
  <c r="P12982" i="1"/>
  <c r="L12982" i="1"/>
  <c r="Q12981" i="1"/>
  <c r="P12981" i="1"/>
  <c r="L12981" i="1"/>
  <c r="Q12980" i="1"/>
  <c r="P12980" i="1"/>
  <c r="L12980" i="1"/>
  <c r="Q12979" i="1"/>
  <c r="P12979" i="1"/>
  <c r="L12979" i="1"/>
  <c r="Q12978" i="1"/>
  <c r="P12978" i="1"/>
  <c r="L12978" i="1"/>
  <c r="Q12977" i="1"/>
  <c r="P12977" i="1"/>
  <c r="L12977" i="1"/>
  <c r="Q12976" i="1"/>
  <c r="P12976" i="1"/>
  <c r="L12976" i="1"/>
  <c r="Q12975" i="1"/>
  <c r="P12975" i="1"/>
  <c r="L12975" i="1"/>
  <c r="Q12974" i="1"/>
  <c r="P12974" i="1"/>
  <c r="L12974" i="1"/>
  <c r="Q12973" i="1"/>
  <c r="P12973" i="1"/>
  <c r="L12973" i="1"/>
  <c r="Q12972" i="1"/>
  <c r="P12972" i="1"/>
  <c r="L12972" i="1"/>
  <c r="Q12971" i="1"/>
  <c r="P12971" i="1"/>
  <c r="L12971" i="1"/>
  <c r="Q12970" i="1"/>
  <c r="P12970" i="1"/>
  <c r="L12970" i="1"/>
  <c r="Q12969" i="1"/>
  <c r="P12969" i="1"/>
  <c r="L12969" i="1"/>
  <c r="Q12968" i="1"/>
  <c r="P12968" i="1"/>
  <c r="L12968" i="1"/>
  <c r="Q12967" i="1"/>
  <c r="P12967" i="1"/>
  <c r="L12967" i="1"/>
  <c r="Q12966" i="1"/>
  <c r="P12966" i="1"/>
  <c r="L12966" i="1"/>
  <c r="Q12965" i="1"/>
  <c r="P12965" i="1"/>
  <c r="L12965" i="1"/>
  <c r="Q12964" i="1"/>
  <c r="P12964" i="1"/>
  <c r="L12964" i="1"/>
  <c r="Q12963" i="1"/>
  <c r="P12963" i="1"/>
  <c r="L12963" i="1"/>
  <c r="Q12962" i="1"/>
  <c r="P12962" i="1"/>
  <c r="L12962" i="1"/>
  <c r="Q12961" i="1"/>
  <c r="P12961" i="1"/>
  <c r="L12961" i="1"/>
  <c r="Q12960" i="1"/>
  <c r="P12960" i="1"/>
  <c r="L12960" i="1"/>
  <c r="Q12959" i="1"/>
  <c r="P12959" i="1"/>
  <c r="L12959" i="1"/>
  <c r="Q12958" i="1"/>
  <c r="P12958" i="1"/>
  <c r="L12958" i="1"/>
  <c r="Q12957" i="1"/>
  <c r="P12957" i="1"/>
  <c r="L12957" i="1"/>
  <c r="Q12956" i="1"/>
  <c r="P12956" i="1"/>
  <c r="L12956" i="1"/>
  <c r="Q12955" i="1"/>
  <c r="P12955" i="1"/>
  <c r="L12955" i="1"/>
  <c r="Q12954" i="1"/>
  <c r="P12954" i="1"/>
  <c r="L12954" i="1"/>
  <c r="Q12953" i="1"/>
  <c r="P12953" i="1"/>
  <c r="L12953" i="1"/>
  <c r="Q12952" i="1"/>
  <c r="P12952" i="1"/>
  <c r="L12952" i="1"/>
  <c r="Q12951" i="1"/>
  <c r="P12951" i="1"/>
  <c r="L12951" i="1"/>
  <c r="Q12950" i="1"/>
  <c r="P12950" i="1"/>
  <c r="L12950" i="1"/>
  <c r="Q12949" i="1"/>
  <c r="P12949" i="1"/>
  <c r="L12949" i="1"/>
  <c r="Q12948" i="1"/>
  <c r="P12948" i="1"/>
  <c r="L12948" i="1"/>
  <c r="Q12947" i="1"/>
  <c r="P12947" i="1"/>
  <c r="L12947" i="1"/>
  <c r="Q12946" i="1"/>
  <c r="P12946" i="1"/>
  <c r="L12946" i="1"/>
  <c r="Q12945" i="1"/>
  <c r="P12945" i="1"/>
  <c r="L12945" i="1"/>
  <c r="Q12944" i="1"/>
  <c r="P12944" i="1"/>
  <c r="L12944" i="1"/>
  <c r="Q12943" i="1"/>
  <c r="P12943" i="1"/>
  <c r="L12943" i="1"/>
  <c r="Q12942" i="1"/>
  <c r="P12942" i="1"/>
  <c r="L12942" i="1"/>
  <c r="Q12941" i="1"/>
  <c r="P12941" i="1"/>
  <c r="L12941" i="1"/>
  <c r="Q12940" i="1"/>
  <c r="P12940" i="1"/>
  <c r="L12940" i="1"/>
  <c r="Q12939" i="1"/>
  <c r="P12939" i="1"/>
  <c r="L12939" i="1"/>
  <c r="Q12938" i="1"/>
  <c r="P12938" i="1"/>
  <c r="L12938" i="1"/>
  <c r="Q12937" i="1"/>
  <c r="P12937" i="1"/>
  <c r="L12937" i="1"/>
  <c r="Q12936" i="1"/>
  <c r="P12936" i="1"/>
  <c r="L12936" i="1"/>
  <c r="Q12935" i="1"/>
  <c r="P12935" i="1"/>
  <c r="L12935" i="1"/>
  <c r="Q12934" i="1"/>
  <c r="P12934" i="1"/>
  <c r="L12934" i="1"/>
  <c r="Q12933" i="1"/>
  <c r="P12933" i="1"/>
  <c r="L12933" i="1"/>
  <c r="Q12932" i="1"/>
  <c r="P12932" i="1"/>
  <c r="L12932" i="1"/>
  <c r="Q12931" i="1"/>
  <c r="P12931" i="1"/>
  <c r="L12931" i="1"/>
  <c r="Q12930" i="1"/>
  <c r="P12930" i="1"/>
  <c r="L12930" i="1"/>
  <c r="Q12929" i="1"/>
  <c r="P12929" i="1"/>
  <c r="L12929" i="1"/>
  <c r="Q12928" i="1"/>
  <c r="P12928" i="1"/>
  <c r="L12928" i="1"/>
  <c r="Q12927" i="1"/>
  <c r="P12927" i="1"/>
  <c r="L12927" i="1"/>
  <c r="Q12926" i="1"/>
  <c r="P12926" i="1"/>
  <c r="L12926" i="1"/>
  <c r="Q12925" i="1"/>
  <c r="P12925" i="1"/>
  <c r="L12925" i="1"/>
  <c r="Q12924" i="1"/>
  <c r="P12924" i="1"/>
  <c r="L12924" i="1"/>
  <c r="Q12923" i="1"/>
  <c r="P12923" i="1"/>
  <c r="L12923" i="1"/>
  <c r="Q12922" i="1"/>
  <c r="P12922" i="1"/>
  <c r="L12922" i="1"/>
  <c r="Q12921" i="1"/>
  <c r="P12921" i="1"/>
  <c r="L12921" i="1"/>
  <c r="Q12920" i="1"/>
  <c r="P12920" i="1"/>
  <c r="L12920" i="1"/>
  <c r="Q12919" i="1"/>
  <c r="P12919" i="1"/>
  <c r="L12919" i="1"/>
  <c r="Q12918" i="1"/>
  <c r="P12918" i="1"/>
  <c r="L12918" i="1"/>
  <c r="Q12917" i="1"/>
  <c r="P12917" i="1"/>
  <c r="L12917" i="1"/>
  <c r="Q12916" i="1"/>
  <c r="P12916" i="1"/>
  <c r="L12916" i="1"/>
  <c r="Q12915" i="1"/>
  <c r="P12915" i="1"/>
  <c r="L12915" i="1"/>
  <c r="Q12914" i="1"/>
  <c r="P12914" i="1"/>
  <c r="L12914" i="1"/>
  <c r="Q12913" i="1"/>
  <c r="P12913" i="1"/>
  <c r="L12913" i="1"/>
  <c r="Q12912" i="1"/>
  <c r="P12912" i="1"/>
  <c r="L12912" i="1"/>
  <c r="Q12911" i="1"/>
  <c r="P12911" i="1"/>
  <c r="L12911" i="1"/>
  <c r="Q12910" i="1"/>
  <c r="P12910" i="1"/>
  <c r="L12910" i="1"/>
  <c r="Q12909" i="1"/>
  <c r="P12909" i="1"/>
  <c r="L12909" i="1"/>
  <c r="Q12908" i="1"/>
  <c r="P12908" i="1"/>
  <c r="L12908" i="1"/>
  <c r="Q12907" i="1"/>
  <c r="P12907" i="1"/>
  <c r="L12907" i="1"/>
  <c r="Q12906" i="1"/>
  <c r="P12906" i="1"/>
  <c r="L12906" i="1"/>
  <c r="Q12905" i="1"/>
  <c r="P12905" i="1"/>
  <c r="L12905" i="1"/>
  <c r="Q12904" i="1"/>
  <c r="P12904" i="1"/>
  <c r="L12904" i="1"/>
  <c r="Q12903" i="1"/>
  <c r="P12903" i="1"/>
  <c r="L12903" i="1"/>
  <c r="Q12902" i="1"/>
  <c r="P12902" i="1"/>
  <c r="L12902" i="1"/>
  <c r="Q12901" i="1"/>
  <c r="P12901" i="1"/>
  <c r="L12901" i="1"/>
  <c r="Q12900" i="1"/>
  <c r="P12900" i="1"/>
  <c r="L12900" i="1"/>
  <c r="Q12899" i="1"/>
  <c r="P12899" i="1"/>
  <c r="L12899" i="1"/>
  <c r="Q12898" i="1"/>
  <c r="P12898" i="1"/>
  <c r="L12898" i="1"/>
  <c r="Q12897" i="1"/>
  <c r="P12897" i="1"/>
  <c r="L12897" i="1"/>
  <c r="Q12896" i="1"/>
  <c r="P12896" i="1"/>
  <c r="L12896" i="1"/>
  <c r="Q12895" i="1"/>
  <c r="P12895" i="1"/>
  <c r="L12895" i="1"/>
  <c r="Q12894" i="1"/>
  <c r="P12894" i="1"/>
  <c r="L12894" i="1"/>
  <c r="Q12893" i="1"/>
  <c r="P12893" i="1"/>
  <c r="L12893" i="1"/>
  <c r="Q12892" i="1"/>
  <c r="P12892" i="1"/>
  <c r="L12892" i="1"/>
  <c r="Q12891" i="1"/>
  <c r="P12891" i="1"/>
  <c r="L12891" i="1"/>
  <c r="Q12890" i="1"/>
  <c r="P12890" i="1"/>
  <c r="L12890" i="1"/>
  <c r="Q12889" i="1"/>
  <c r="P12889" i="1"/>
  <c r="L12889" i="1"/>
  <c r="Q12888" i="1"/>
  <c r="P12888" i="1"/>
  <c r="L12888" i="1"/>
  <c r="Q12887" i="1"/>
  <c r="P12887" i="1"/>
  <c r="L12887" i="1"/>
  <c r="Q12886" i="1"/>
  <c r="P12886" i="1"/>
  <c r="L12886" i="1"/>
  <c r="Q12885" i="1"/>
  <c r="P12885" i="1"/>
  <c r="L12885" i="1"/>
  <c r="Q12884" i="1"/>
  <c r="P12884" i="1"/>
  <c r="L12884" i="1"/>
  <c r="Q12883" i="1"/>
  <c r="P12883" i="1"/>
  <c r="L12883" i="1"/>
  <c r="Q12882" i="1"/>
  <c r="P12882" i="1"/>
  <c r="L12882" i="1"/>
  <c r="Q12881" i="1"/>
  <c r="P12881" i="1"/>
  <c r="L12881" i="1"/>
  <c r="Q12880" i="1"/>
  <c r="P12880" i="1"/>
  <c r="L12880" i="1"/>
  <c r="Q12879" i="1"/>
  <c r="P12879" i="1"/>
  <c r="L12879" i="1"/>
  <c r="Q12878" i="1"/>
  <c r="P12878" i="1"/>
  <c r="L12878" i="1"/>
  <c r="Q12877" i="1"/>
  <c r="P12877" i="1"/>
  <c r="L12877" i="1"/>
  <c r="Q12876" i="1"/>
  <c r="P12876" i="1"/>
  <c r="L12876" i="1"/>
  <c r="Q12875" i="1"/>
  <c r="P12875" i="1"/>
  <c r="L12875" i="1"/>
  <c r="Q12874" i="1"/>
  <c r="P12874" i="1"/>
  <c r="L12874" i="1"/>
  <c r="Q12873" i="1"/>
  <c r="P12873" i="1"/>
  <c r="L12873" i="1"/>
  <c r="Q12872" i="1"/>
  <c r="P12872" i="1"/>
  <c r="L12872" i="1"/>
  <c r="Q12871" i="1"/>
  <c r="P12871" i="1"/>
  <c r="L12871" i="1"/>
  <c r="Q12870" i="1"/>
  <c r="P12870" i="1"/>
  <c r="L12870" i="1"/>
  <c r="Q12869" i="1"/>
  <c r="P12869" i="1"/>
  <c r="L12869" i="1"/>
  <c r="Q12868" i="1"/>
  <c r="P12868" i="1"/>
  <c r="L12868" i="1"/>
  <c r="Q12867" i="1"/>
  <c r="P12867" i="1"/>
  <c r="L12867" i="1"/>
  <c r="Q12866" i="1"/>
  <c r="P12866" i="1"/>
  <c r="L12866" i="1"/>
  <c r="Q12865" i="1"/>
  <c r="P12865" i="1"/>
  <c r="L12865" i="1"/>
  <c r="Q12864" i="1"/>
  <c r="P12864" i="1"/>
  <c r="L12864" i="1"/>
  <c r="Q12863" i="1"/>
  <c r="P12863" i="1"/>
  <c r="L12863" i="1"/>
  <c r="Q12862" i="1"/>
  <c r="P12862" i="1"/>
  <c r="L12862" i="1"/>
  <c r="Q12861" i="1"/>
  <c r="P12861" i="1"/>
  <c r="L12861" i="1"/>
  <c r="Q12860" i="1"/>
  <c r="P12860" i="1"/>
  <c r="L12860" i="1"/>
  <c r="Q12859" i="1"/>
  <c r="P12859" i="1"/>
  <c r="L12859" i="1"/>
  <c r="Q12858" i="1"/>
  <c r="P12858" i="1"/>
  <c r="L12858" i="1"/>
  <c r="Q12857" i="1"/>
  <c r="P12857" i="1"/>
  <c r="L12857" i="1"/>
  <c r="Q12856" i="1"/>
  <c r="P12856" i="1"/>
  <c r="L12856" i="1"/>
  <c r="Q12855" i="1"/>
  <c r="P12855" i="1"/>
  <c r="L12855" i="1"/>
  <c r="Q12854" i="1"/>
  <c r="P12854" i="1"/>
  <c r="L12854" i="1"/>
  <c r="Q12853" i="1"/>
  <c r="P12853" i="1"/>
  <c r="L12853" i="1"/>
  <c r="Q12852" i="1"/>
  <c r="P12852" i="1"/>
  <c r="L12852" i="1"/>
  <c r="Q12851" i="1"/>
  <c r="P12851" i="1"/>
  <c r="L12851" i="1"/>
  <c r="Q12850" i="1"/>
  <c r="P12850" i="1"/>
  <c r="L12850" i="1"/>
  <c r="Q12849" i="1"/>
  <c r="P12849" i="1"/>
  <c r="L12849" i="1"/>
  <c r="Q12848" i="1"/>
  <c r="P12848" i="1"/>
  <c r="L12848" i="1"/>
  <c r="Q12847" i="1"/>
  <c r="P12847" i="1"/>
  <c r="L12847" i="1"/>
  <c r="Q12846" i="1"/>
  <c r="P12846" i="1"/>
  <c r="L12846" i="1"/>
  <c r="Q12845" i="1"/>
  <c r="P12845" i="1"/>
  <c r="L12845" i="1"/>
  <c r="Q12844" i="1"/>
  <c r="P12844" i="1"/>
  <c r="L12844" i="1"/>
  <c r="Q12843" i="1"/>
  <c r="P12843" i="1"/>
  <c r="L12843" i="1"/>
  <c r="Q12842" i="1"/>
  <c r="P12842" i="1"/>
  <c r="L12842" i="1"/>
  <c r="Q12841" i="1"/>
  <c r="P12841" i="1"/>
  <c r="L12841" i="1"/>
  <c r="Q12840" i="1"/>
  <c r="P12840" i="1"/>
  <c r="L12840" i="1"/>
  <c r="Q12839" i="1"/>
  <c r="P12839" i="1"/>
  <c r="L12839" i="1"/>
  <c r="Q12838" i="1"/>
  <c r="P12838" i="1"/>
  <c r="L12838" i="1"/>
  <c r="Q12837" i="1"/>
  <c r="P12837" i="1"/>
  <c r="L12837" i="1"/>
  <c r="Q12836" i="1"/>
  <c r="P12836" i="1"/>
  <c r="L12836" i="1"/>
  <c r="Q12835" i="1"/>
  <c r="P12835" i="1"/>
  <c r="L12835" i="1"/>
  <c r="Q12834" i="1"/>
  <c r="P12834" i="1"/>
  <c r="L12834" i="1"/>
  <c r="Q12833" i="1"/>
  <c r="P12833" i="1"/>
  <c r="L12833" i="1"/>
  <c r="Q12832" i="1"/>
  <c r="P12832" i="1"/>
  <c r="L12832" i="1"/>
  <c r="Q12831" i="1"/>
  <c r="P12831" i="1"/>
  <c r="L12831" i="1"/>
  <c r="Q12830" i="1"/>
  <c r="P12830" i="1"/>
  <c r="L12830" i="1"/>
  <c r="Q12829" i="1"/>
  <c r="P12829" i="1"/>
  <c r="L12829" i="1"/>
  <c r="Q12828" i="1"/>
  <c r="P12828" i="1"/>
  <c r="L12828" i="1"/>
  <c r="Q12827" i="1"/>
  <c r="P12827" i="1"/>
  <c r="L12827" i="1"/>
  <c r="Q12826" i="1"/>
  <c r="P12826" i="1"/>
  <c r="L12826" i="1"/>
  <c r="Q12825" i="1"/>
  <c r="P12825" i="1"/>
  <c r="L12825" i="1"/>
  <c r="Q12824" i="1"/>
  <c r="P12824" i="1"/>
  <c r="L12824" i="1"/>
  <c r="Q12823" i="1"/>
  <c r="P12823" i="1"/>
  <c r="L12823" i="1"/>
  <c r="Q12822" i="1"/>
  <c r="P12822" i="1"/>
  <c r="L12822" i="1"/>
  <c r="Q12821" i="1"/>
  <c r="P12821" i="1"/>
  <c r="L12821" i="1"/>
  <c r="Q12820" i="1"/>
  <c r="P12820" i="1"/>
  <c r="L12820" i="1"/>
  <c r="Q12819" i="1"/>
  <c r="P12819" i="1"/>
  <c r="L12819" i="1"/>
  <c r="Q12818" i="1"/>
  <c r="P12818" i="1"/>
  <c r="L12818" i="1"/>
  <c r="Q12817" i="1"/>
  <c r="P12817" i="1"/>
  <c r="L12817" i="1"/>
  <c r="Q12816" i="1"/>
  <c r="P12816" i="1"/>
  <c r="L12816" i="1"/>
  <c r="Q12815" i="1"/>
  <c r="P12815" i="1"/>
  <c r="L12815" i="1"/>
  <c r="Q12814" i="1"/>
  <c r="P12814" i="1"/>
  <c r="L12814" i="1"/>
  <c r="Q12813" i="1"/>
  <c r="P12813" i="1"/>
  <c r="L12813" i="1"/>
  <c r="Q12812" i="1"/>
  <c r="P12812" i="1"/>
  <c r="L12812" i="1"/>
  <c r="Q12811" i="1"/>
  <c r="P12811" i="1"/>
  <c r="L12811" i="1"/>
  <c r="Q12810" i="1"/>
  <c r="P12810" i="1"/>
  <c r="L12810" i="1"/>
  <c r="Q12809" i="1"/>
  <c r="P12809" i="1"/>
  <c r="L12809" i="1"/>
  <c r="Q12808" i="1"/>
  <c r="P12808" i="1"/>
  <c r="L12808" i="1"/>
  <c r="Q12807" i="1"/>
  <c r="P12807" i="1"/>
  <c r="L12807" i="1"/>
  <c r="Q12806" i="1"/>
  <c r="P12806" i="1"/>
  <c r="L12806" i="1"/>
  <c r="Q12805" i="1"/>
  <c r="P12805" i="1"/>
  <c r="L12805" i="1"/>
  <c r="Q12804" i="1"/>
  <c r="P12804" i="1"/>
  <c r="L12804" i="1"/>
  <c r="Q12803" i="1"/>
  <c r="P12803" i="1"/>
  <c r="L12803" i="1"/>
  <c r="Q12802" i="1"/>
  <c r="P12802" i="1"/>
  <c r="L12802" i="1"/>
  <c r="Q12801" i="1"/>
  <c r="P12801" i="1"/>
  <c r="L12801" i="1"/>
  <c r="Q12800" i="1"/>
  <c r="P12800" i="1"/>
  <c r="L12800" i="1"/>
  <c r="Q12799" i="1"/>
  <c r="P12799" i="1"/>
  <c r="L12799" i="1"/>
  <c r="Q12798" i="1"/>
  <c r="P12798" i="1"/>
  <c r="L12798" i="1"/>
  <c r="Q12797" i="1"/>
  <c r="P12797" i="1"/>
  <c r="L12797" i="1"/>
  <c r="Q12796" i="1"/>
  <c r="P12796" i="1"/>
  <c r="L12796" i="1"/>
  <c r="Q12795" i="1"/>
  <c r="P12795" i="1"/>
  <c r="L12795" i="1"/>
  <c r="Q12794" i="1"/>
  <c r="P12794" i="1"/>
  <c r="L12794" i="1"/>
  <c r="Q12793" i="1"/>
  <c r="P12793" i="1"/>
  <c r="L12793" i="1"/>
  <c r="Q12792" i="1"/>
  <c r="P12792" i="1"/>
  <c r="L12792" i="1"/>
  <c r="Q12791" i="1"/>
  <c r="P12791" i="1"/>
  <c r="L12791" i="1"/>
  <c r="Q12790" i="1"/>
  <c r="P12790" i="1"/>
  <c r="L12790" i="1"/>
  <c r="Q12789" i="1"/>
  <c r="P12789" i="1"/>
  <c r="L12789" i="1"/>
  <c r="Q12788" i="1"/>
  <c r="P12788" i="1"/>
  <c r="L12788" i="1"/>
  <c r="Q12787" i="1"/>
  <c r="P12787" i="1"/>
  <c r="L12787" i="1"/>
  <c r="Q12786" i="1"/>
  <c r="P12786" i="1"/>
  <c r="L12786" i="1"/>
  <c r="Q12785" i="1"/>
  <c r="P12785" i="1"/>
  <c r="L12785" i="1"/>
  <c r="Q12784" i="1"/>
  <c r="P12784" i="1"/>
  <c r="L12784" i="1"/>
  <c r="Q12783" i="1"/>
  <c r="P12783" i="1"/>
  <c r="L12783" i="1"/>
  <c r="Q12782" i="1"/>
  <c r="P12782" i="1"/>
  <c r="L12782" i="1"/>
  <c r="Q12781" i="1"/>
  <c r="P12781" i="1"/>
  <c r="L12781" i="1"/>
  <c r="Q12780" i="1"/>
  <c r="P12780" i="1"/>
  <c r="L12780" i="1"/>
  <c r="Q12779" i="1"/>
  <c r="P12779" i="1"/>
  <c r="L12779" i="1"/>
  <c r="Q12778" i="1"/>
  <c r="P12778" i="1"/>
  <c r="L12778" i="1"/>
  <c r="Q12777" i="1"/>
  <c r="P12777" i="1"/>
  <c r="L12777" i="1"/>
  <c r="Q12776" i="1"/>
  <c r="P12776" i="1"/>
  <c r="L12776" i="1"/>
  <c r="Q12775" i="1"/>
  <c r="P12775" i="1"/>
  <c r="L12775" i="1"/>
  <c r="Q12774" i="1"/>
  <c r="P12774" i="1"/>
  <c r="L12774" i="1"/>
  <c r="Q12773" i="1"/>
  <c r="P12773" i="1"/>
  <c r="L12773" i="1"/>
  <c r="Q12772" i="1"/>
  <c r="P12772" i="1"/>
  <c r="L12772" i="1"/>
  <c r="Q12771" i="1"/>
  <c r="P12771" i="1"/>
  <c r="L12771" i="1"/>
  <c r="Q12770" i="1"/>
  <c r="P12770" i="1"/>
  <c r="L12770" i="1"/>
  <c r="Q12769" i="1"/>
  <c r="P12769" i="1"/>
  <c r="L12769" i="1"/>
  <c r="Q12768" i="1"/>
  <c r="P12768" i="1"/>
  <c r="L12768" i="1"/>
  <c r="Q12767" i="1"/>
  <c r="P12767" i="1"/>
  <c r="L12767" i="1"/>
  <c r="Q12766" i="1"/>
  <c r="P12766" i="1"/>
  <c r="L12766" i="1"/>
  <c r="Q12765" i="1"/>
  <c r="P12765" i="1"/>
  <c r="L12765" i="1"/>
  <c r="Q12764" i="1"/>
  <c r="P12764" i="1"/>
  <c r="L12764" i="1"/>
  <c r="Q12763" i="1"/>
  <c r="P12763" i="1"/>
  <c r="L12763" i="1"/>
  <c r="Q12762" i="1"/>
  <c r="P12762" i="1"/>
  <c r="L12762" i="1"/>
  <c r="Q12761" i="1"/>
  <c r="P12761" i="1"/>
  <c r="L12761" i="1"/>
  <c r="Q12760" i="1"/>
  <c r="P12760" i="1"/>
  <c r="L12760" i="1"/>
  <c r="Q12759" i="1"/>
  <c r="P12759" i="1"/>
  <c r="L12759" i="1"/>
  <c r="Q12758" i="1"/>
  <c r="P12758" i="1"/>
  <c r="L12758" i="1"/>
  <c r="Q12757" i="1"/>
  <c r="P12757" i="1"/>
  <c r="L12757" i="1"/>
  <c r="Q12756" i="1"/>
  <c r="P12756" i="1"/>
  <c r="L12756" i="1"/>
  <c r="Q12755" i="1"/>
  <c r="P12755" i="1"/>
  <c r="L12755" i="1"/>
  <c r="Q12754" i="1"/>
  <c r="P12754" i="1"/>
  <c r="L12754" i="1"/>
  <c r="Q12753" i="1"/>
  <c r="P12753" i="1"/>
  <c r="L12753" i="1"/>
  <c r="Q12752" i="1"/>
  <c r="P12752" i="1"/>
  <c r="L12752" i="1"/>
  <c r="Q12751" i="1"/>
  <c r="P12751" i="1"/>
  <c r="L12751" i="1"/>
  <c r="Q12750" i="1"/>
  <c r="P12750" i="1"/>
  <c r="L12750" i="1"/>
  <c r="Q12749" i="1"/>
  <c r="P12749" i="1"/>
  <c r="L12749" i="1"/>
  <c r="Q12748" i="1"/>
  <c r="P12748" i="1"/>
  <c r="L12748" i="1"/>
  <c r="Q12747" i="1"/>
  <c r="P12747" i="1"/>
  <c r="L12747" i="1"/>
  <c r="Q12746" i="1"/>
  <c r="P12746" i="1"/>
  <c r="L12746" i="1"/>
  <c r="Q12745" i="1"/>
  <c r="P12745" i="1"/>
  <c r="L12745" i="1"/>
  <c r="Q12744" i="1"/>
  <c r="P12744" i="1"/>
  <c r="L12744" i="1"/>
  <c r="Q12743" i="1"/>
  <c r="P12743" i="1"/>
  <c r="L12743" i="1"/>
  <c r="Q12742" i="1"/>
  <c r="P12742" i="1"/>
  <c r="L12742" i="1"/>
  <c r="Q12741" i="1"/>
  <c r="P12741" i="1"/>
  <c r="L12741" i="1"/>
  <c r="Q12740" i="1"/>
  <c r="P12740" i="1"/>
  <c r="L12740" i="1"/>
  <c r="Q12739" i="1"/>
  <c r="P12739" i="1"/>
  <c r="L12739" i="1"/>
  <c r="Q12738" i="1"/>
  <c r="P12738" i="1"/>
  <c r="L12738" i="1"/>
  <c r="Q12737" i="1"/>
  <c r="P12737" i="1"/>
  <c r="L12737" i="1"/>
  <c r="Q12736" i="1"/>
  <c r="P12736" i="1"/>
  <c r="L12736" i="1"/>
  <c r="Q12735" i="1"/>
  <c r="P12735" i="1"/>
  <c r="L12735" i="1"/>
  <c r="Q12734" i="1"/>
  <c r="P12734" i="1"/>
  <c r="L12734" i="1"/>
  <c r="Q12733" i="1"/>
  <c r="P12733" i="1"/>
  <c r="L12733" i="1"/>
  <c r="Q12732" i="1"/>
  <c r="P12732" i="1"/>
  <c r="L12732" i="1"/>
  <c r="Q12731" i="1"/>
  <c r="P12731" i="1"/>
  <c r="L12731" i="1"/>
  <c r="Q12730" i="1"/>
  <c r="P12730" i="1"/>
  <c r="L12730" i="1"/>
  <c r="Q12729" i="1"/>
  <c r="P12729" i="1"/>
  <c r="L12729" i="1"/>
  <c r="Q12728" i="1"/>
  <c r="P12728" i="1"/>
  <c r="L12728" i="1"/>
  <c r="Q12727" i="1"/>
  <c r="P12727" i="1"/>
  <c r="L12727" i="1"/>
  <c r="Q12726" i="1"/>
  <c r="P12726" i="1"/>
  <c r="L12726" i="1"/>
  <c r="Q12725" i="1"/>
  <c r="P12725" i="1"/>
  <c r="L12725" i="1"/>
  <c r="Q12724" i="1"/>
  <c r="P12724" i="1"/>
  <c r="L12724" i="1"/>
  <c r="Q12723" i="1"/>
  <c r="P12723" i="1"/>
  <c r="L12723" i="1"/>
  <c r="Q12722" i="1"/>
  <c r="P12722" i="1"/>
  <c r="L12722" i="1"/>
  <c r="Q12721" i="1"/>
  <c r="P12721" i="1"/>
  <c r="L12721" i="1"/>
  <c r="Q12720" i="1"/>
  <c r="P12720" i="1"/>
  <c r="L12720" i="1"/>
  <c r="Q12719" i="1"/>
  <c r="P12719" i="1"/>
  <c r="L12719" i="1"/>
  <c r="Q12718" i="1"/>
  <c r="P12718" i="1"/>
  <c r="L12718" i="1"/>
  <c r="Q12717" i="1"/>
  <c r="P12717" i="1"/>
  <c r="L12717" i="1"/>
  <c r="Q12716" i="1"/>
  <c r="P12716" i="1"/>
  <c r="L12716" i="1"/>
  <c r="Q12715" i="1"/>
  <c r="P12715" i="1"/>
  <c r="L12715" i="1"/>
  <c r="Q12714" i="1"/>
  <c r="P12714" i="1"/>
  <c r="L12714" i="1"/>
  <c r="Q12713" i="1"/>
  <c r="P12713" i="1"/>
  <c r="L12713" i="1"/>
  <c r="Q12712" i="1"/>
  <c r="P12712" i="1"/>
  <c r="L12712" i="1"/>
  <c r="Q12711" i="1"/>
  <c r="P12711" i="1"/>
  <c r="L12711" i="1"/>
  <c r="Q12710" i="1"/>
  <c r="P12710" i="1"/>
  <c r="L12710" i="1"/>
  <c r="Q12709" i="1"/>
  <c r="P12709" i="1"/>
  <c r="L12709" i="1"/>
  <c r="Q12708" i="1"/>
  <c r="P12708" i="1"/>
  <c r="L12708" i="1"/>
  <c r="Q12707" i="1"/>
  <c r="P12707" i="1"/>
  <c r="L12707" i="1"/>
  <c r="Q12706" i="1"/>
  <c r="P12706" i="1"/>
  <c r="L12706" i="1"/>
  <c r="Q12705" i="1"/>
  <c r="P12705" i="1"/>
  <c r="L12705" i="1"/>
  <c r="Q12704" i="1"/>
  <c r="P12704" i="1"/>
  <c r="L12704" i="1"/>
  <c r="Q12703" i="1"/>
  <c r="P12703" i="1"/>
  <c r="L12703" i="1"/>
  <c r="Q12702" i="1"/>
  <c r="P12702" i="1"/>
  <c r="L12702" i="1"/>
  <c r="Q12701" i="1"/>
  <c r="P12701" i="1"/>
  <c r="L12701" i="1"/>
  <c r="Q12700" i="1"/>
  <c r="P12700" i="1"/>
  <c r="L12700" i="1"/>
  <c r="Q12699" i="1"/>
  <c r="P12699" i="1"/>
  <c r="L12699" i="1"/>
  <c r="Q12698" i="1"/>
  <c r="P12698" i="1"/>
  <c r="L12698" i="1"/>
  <c r="Q12697" i="1"/>
  <c r="P12697" i="1"/>
  <c r="L12697" i="1"/>
  <c r="Q12696" i="1"/>
  <c r="P12696" i="1"/>
  <c r="L12696" i="1"/>
  <c r="Q12695" i="1"/>
  <c r="P12695" i="1"/>
  <c r="L12695" i="1"/>
  <c r="Q12694" i="1"/>
  <c r="P12694" i="1"/>
  <c r="L12694" i="1"/>
  <c r="Q12693" i="1"/>
  <c r="P12693" i="1"/>
  <c r="L12693" i="1"/>
  <c r="Q12692" i="1"/>
  <c r="P12692" i="1"/>
  <c r="L12692" i="1"/>
  <c r="Q12691" i="1"/>
  <c r="P12691" i="1"/>
  <c r="L12691" i="1"/>
  <c r="Q12690" i="1"/>
  <c r="P12690" i="1"/>
  <c r="L12690" i="1"/>
  <c r="Q12689" i="1"/>
  <c r="P12689" i="1"/>
  <c r="L12689" i="1"/>
  <c r="Q12688" i="1"/>
  <c r="P12688" i="1"/>
  <c r="L12688" i="1"/>
  <c r="Q12687" i="1"/>
  <c r="P12687" i="1"/>
  <c r="L12687" i="1"/>
  <c r="Q12686" i="1"/>
  <c r="P12686" i="1"/>
  <c r="L12686" i="1"/>
  <c r="Q12685" i="1"/>
  <c r="P12685" i="1"/>
  <c r="L12685" i="1"/>
  <c r="Q12684" i="1"/>
  <c r="P12684" i="1"/>
  <c r="L12684" i="1"/>
  <c r="Q12683" i="1"/>
  <c r="P12683" i="1"/>
  <c r="L12683" i="1"/>
  <c r="Q12682" i="1"/>
  <c r="P12682" i="1"/>
  <c r="L12682" i="1"/>
  <c r="Q12681" i="1"/>
  <c r="P12681" i="1"/>
  <c r="L12681" i="1"/>
  <c r="Q12680" i="1"/>
  <c r="P12680" i="1"/>
  <c r="L12680" i="1"/>
  <c r="Q12679" i="1"/>
  <c r="P12679" i="1"/>
  <c r="L12679" i="1"/>
  <c r="Q12678" i="1"/>
  <c r="P12678" i="1"/>
  <c r="L12678" i="1"/>
  <c r="Q12677" i="1"/>
  <c r="P12677" i="1"/>
  <c r="L12677" i="1"/>
  <c r="Q12676" i="1"/>
  <c r="P12676" i="1"/>
  <c r="L12676" i="1"/>
  <c r="Q12675" i="1"/>
  <c r="P12675" i="1"/>
  <c r="L12675" i="1"/>
  <c r="Q12674" i="1"/>
  <c r="P12674" i="1"/>
  <c r="L12674" i="1"/>
  <c r="Q12673" i="1"/>
  <c r="P12673" i="1"/>
  <c r="L12673" i="1"/>
  <c r="Q12672" i="1"/>
  <c r="P12672" i="1"/>
  <c r="L12672" i="1"/>
  <c r="Q12671" i="1"/>
  <c r="P12671" i="1"/>
  <c r="L12671" i="1"/>
  <c r="Q12670" i="1"/>
  <c r="P12670" i="1"/>
  <c r="L12670" i="1"/>
  <c r="Q12669" i="1"/>
  <c r="P12669" i="1"/>
  <c r="L12669" i="1"/>
  <c r="Q12668" i="1"/>
  <c r="P12668" i="1"/>
  <c r="L12668" i="1"/>
  <c r="Q12667" i="1"/>
  <c r="P12667" i="1"/>
  <c r="L12667" i="1"/>
  <c r="Q12666" i="1"/>
  <c r="P12666" i="1"/>
  <c r="L12666" i="1"/>
  <c r="Q12665" i="1"/>
  <c r="P12665" i="1"/>
  <c r="L12665" i="1"/>
  <c r="Q12664" i="1"/>
  <c r="P12664" i="1"/>
  <c r="L12664" i="1"/>
  <c r="Q12663" i="1"/>
  <c r="P12663" i="1"/>
  <c r="L12663" i="1"/>
  <c r="Q12662" i="1"/>
  <c r="P12662" i="1"/>
  <c r="L12662" i="1"/>
  <c r="Q12661" i="1"/>
  <c r="P12661" i="1"/>
  <c r="L12661" i="1"/>
  <c r="Q12660" i="1"/>
  <c r="P12660" i="1"/>
  <c r="L12660" i="1"/>
  <c r="Q12659" i="1"/>
  <c r="P12659" i="1"/>
  <c r="L12659" i="1"/>
  <c r="Q12658" i="1"/>
  <c r="P12658" i="1"/>
  <c r="L12658" i="1"/>
  <c r="Q12657" i="1"/>
  <c r="P12657" i="1"/>
  <c r="L12657" i="1"/>
  <c r="Q12656" i="1"/>
  <c r="P12656" i="1"/>
  <c r="L12656" i="1"/>
  <c r="Q12655" i="1"/>
  <c r="P12655" i="1"/>
  <c r="L12655" i="1"/>
  <c r="Q12654" i="1"/>
  <c r="P12654" i="1"/>
  <c r="L12654" i="1"/>
  <c r="Q12653" i="1"/>
  <c r="P12653" i="1"/>
  <c r="L12653" i="1"/>
  <c r="Q12652" i="1"/>
  <c r="P12652" i="1"/>
  <c r="L12652" i="1"/>
  <c r="Q12651" i="1"/>
  <c r="P12651" i="1"/>
  <c r="L12651" i="1"/>
  <c r="Q12650" i="1"/>
  <c r="P12650" i="1"/>
  <c r="L12650" i="1"/>
  <c r="Q12649" i="1"/>
  <c r="P12649" i="1"/>
  <c r="L12649" i="1"/>
  <c r="Q12648" i="1"/>
  <c r="P12648" i="1"/>
  <c r="L12648" i="1"/>
  <c r="Q12647" i="1"/>
  <c r="P12647" i="1"/>
  <c r="L12647" i="1"/>
  <c r="Q12646" i="1"/>
  <c r="P12646" i="1"/>
  <c r="L12646" i="1"/>
  <c r="Q12645" i="1"/>
  <c r="P12645" i="1"/>
  <c r="L12645" i="1"/>
  <c r="Q12644" i="1"/>
  <c r="P12644" i="1"/>
  <c r="L12644" i="1"/>
  <c r="Q12643" i="1"/>
  <c r="P12643" i="1"/>
  <c r="L12643" i="1"/>
  <c r="Q12642" i="1"/>
  <c r="P12642" i="1"/>
  <c r="L12642" i="1"/>
  <c r="Q12641" i="1"/>
  <c r="P12641" i="1"/>
  <c r="L12641" i="1"/>
  <c r="Q12640" i="1"/>
  <c r="P12640" i="1"/>
  <c r="L12640" i="1"/>
  <c r="Q12639" i="1"/>
  <c r="P12639" i="1"/>
  <c r="L12639" i="1"/>
  <c r="Q12638" i="1"/>
  <c r="P12638" i="1"/>
  <c r="L12638" i="1"/>
  <c r="Q12637" i="1"/>
  <c r="P12637" i="1"/>
  <c r="L12637" i="1"/>
  <c r="Q12636" i="1"/>
  <c r="P12636" i="1"/>
  <c r="L12636" i="1"/>
  <c r="Q12635" i="1"/>
  <c r="P12635" i="1"/>
  <c r="L12635" i="1"/>
  <c r="Q12634" i="1"/>
  <c r="P12634" i="1"/>
  <c r="L12634" i="1"/>
  <c r="Q12633" i="1"/>
  <c r="P12633" i="1"/>
  <c r="L12633" i="1"/>
  <c r="Q12632" i="1"/>
  <c r="P12632" i="1"/>
  <c r="L12632" i="1"/>
  <c r="Q12631" i="1"/>
  <c r="P12631" i="1"/>
  <c r="L12631" i="1"/>
  <c r="Q12630" i="1"/>
  <c r="P12630" i="1"/>
  <c r="L12630" i="1"/>
  <c r="Q12629" i="1"/>
  <c r="P12629" i="1"/>
  <c r="L12629" i="1"/>
  <c r="Q12628" i="1"/>
  <c r="P12628" i="1"/>
  <c r="L12628" i="1"/>
  <c r="Q12627" i="1"/>
  <c r="P12627" i="1"/>
  <c r="L12627" i="1"/>
  <c r="Q12626" i="1"/>
  <c r="P12626" i="1"/>
  <c r="L12626" i="1"/>
  <c r="Q12625" i="1"/>
  <c r="P12625" i="1"/>
  <c r="L12625" i="1"/>
  <c r="Q12624" i="1"/>
  <c r="P12624" i="1"/>
  <c r="L12624" i="1"/>
  <c r="Q12623" i="1"/>
  <c r="P12623" i="1"/>
  <c r="L12623" i="1"/>
  <c r="Q12622" i="1"/>
  <c r="P12622" i="1"/>
  <c r="L12622" i="1"/>
  <c r="Q12621" i="1"/>
  <c r="P12621" i="1"/>
  <c r="L12621" i="1"/>
  <c r="Q12620" i="1"/>
  <c r="P12620" i="1"/>
  <c r="L12620" i="1"/>
  <c r="Q12619" i="1"/>
  <c r="P12619" i="1"/>
  <c r="L12619" i="1"/>
  <c r="Q12618" i="1"/>
  <c r="P12618" i="1"/>
  <c r="L12618" i="1"/>
  <c r="Q12617" i="1"/>
  <c r="P12617" i="1"/>
  <c r="L12617" i="1"/>
  <c r="Q12616" i="1"/>
  <c r="P12616" i="1"/>
  <c r="L12616" i="1"/>
  <c r="Q12615" i="1"/>
  <c r="P12615" i="1"/>
  <c r="L12615" i="1"/>
  <c r="Q12614" i="1"/>
  <c r="P12614" i="1"/>
  <c r="L12614" i="1"/>
  <c r="Q12613" i="1"/>
  <c r="P12613" i="1"/>
  <c r="L12613" i="1"/>
  <c r="Q12612" i="1"/>
  <c r="P12612" i="1"/>
  <c r="L12612" i="1"/>
  <c r="Q12611" i="1"/>
  <c r="P12611" i="1"/>
  <c r="L12611" i="1"/>
  <c r="Q12610" i="1"/>
  <c r="P12610" i="1"/>
  <c r="L12610" i="1"/>
  <c r="Q12609" i="1"/>
  <c r="P12609" i="1"/>
  <c r="L12609" i="1"/>
  <c r="Q12608" i="1"/>
  <c r="P12608" i="1"/>
  <c r="L12608" i="1"/>
  <c r="Q12607" i="1"/>
  <c r="P12607" i="1"/>
  <c r="L12607" i="1"/>
  <c r="Q12606" i="1"/>
  <c r="P12606" i="1"/>
  <c r="L12606" i="1"/>
  <c r="Q12605" i="1"/>
  <c r="P12605" i="1"/>
  <c r="L12605" i="1"/>
  <c r="Q12604" i="1"/>
  <c r="P12604" i="1"/>
  <c r="L12604" i="1"/>
  <c r="Q12603" i="1"/>
  <c r="P12603" i="1"/>
  <c r="L12603" i="1"/>
  <c r="Q12602" i="1"/>
  <c r="P12602" i="1"/>
  <c r="L12602" i="1"/>
  <c r="Q12601" i="1"/>
  <c r="P12601" i="1"/>
  <c r="L12601" i="1"/>
  <c r="Q12600" i="1"/>
  <c r="P12600" i="1"/>
  <c r="L12600" i="1"/>
  <c r="Q12599" i="1"/>
  <c r="P12599" i="1"/>
  <c r="L12599" i="1"/>
  <c r="Q12598" i="1"/>
  <c r="P12598" i="1"/>
  <c r="L12598" i="1"/>
  <c r="Q12597" i="1"/>
  <c r="P12597" i="1"/>
  <c r="L12597" i="1"/>
  <c r="Q12596" i="1"/>
  <c r="P12596" i="1"/>
  <c r="L12596" i="1"/>
  <c r="Q12595" i="1"/>
  <c r="P12595" i="1"/>
  <c r="L12595" i="1"/>
  <c r="Q12594" i="1"/>
  <c r="P12594" i="1"/>
  <c r="L12594" i="1"/>
  <c r="Q12593" i="1"/>
  <c r="P12593" i="1"/>
  <c r="L12593" i="1"/>
  <c r="Q12592" i="1"/>
  <c r="P12592" i="1"/>
  <c r="L12592" i="1"/>
  <c r="Q12591" i="1"/>
  <c r="P12591" i="1"/>
  <c r="L12591" i="1"/>
  <c r="Q12590" i="1"/>
  <c r="P12590" i="1"/>
  <c r="L12590" i="1"/>
  <c r="Q12589" i="1"/>
  <c r="P12589" i="1"/>
  <c r="L12589" i="1"/>
  <c r="Q12588" i="1"/>
  <c r="P12588" i="1"/>
  <c r="L12588" i="1"/>
  <c r="Q12587" i="1"/>
  <c r="P12587" i="1"/>
  <c r="L12587" i="1"/>
  <c r="Q12586" i="1"/>
  <c r="P12586" i="1"/>
  <c r="L12586" i="1"/>
  <c r="Q12585" i="1"/>
  <c r="P12585" i="1"/>
  <c r="L12585" i="1"/>
  <c r="Q12584" i="1"/>
  <c r="P12584" i="1"/>
  <c r="L12584" i="1"/>
  <c r="Q12583" i="1"/>
  <c r="P12583" i="1"/>
  <c r="L12583" i="1"/>
  <c r="Q12582" i="1"/>
  <c r="P12582" i="1"/>
  <c r="L12582" i="1"/>
  <c r="Q12581" i="1"/>
  <c r="P12581" i="1"/>
  <c r="L12581" i="1"/>
  <c r="Q12580" i="1"/>
  <c r="P12580" i="1"/>
  <c r="L12580" i="1"/>
  <c r="Q12579" i="1"/>
  <c r="P12579" i="1"/>
  <c r="L12579" i="1"/>
  <c r="Q12578" i="1"/>
  <c r="P12578" i="1"/>
  <c r="L12578" i="1"/>
  <c r="Q12577" i="1"/>
  <c r="P12577" i="1"/>
  <c r="L12577" i="1"/>
  <c r="Q12576" i="1"/>
  <c r="P12576" i="1"/>
  <c r="L12576" i="1"/>
  <c r="Q12575" i="1"/>
  <c r="P12575" i="1"/>
  <c r="L12575" i="1"/>
  <c r="Q12574" i="1"/>
  <c r="P12574" i="1"/>
  <c r="L12574" i="1"/>
  <c r="Q12573" i="1"/>
  <c r="P12573" i="1"/>
  <c r="L12573" i="1"/>
  <c r="Q12572" i="1"/>
  <c r="P12572" i="1"/>
  <c r="L12572" i="1"/>
  <c r="Q12571" i="1"/>
  <c r="P12571" i="1"/>
  <c r="L12571" i="1"/>
  <c r="Q12570" i="1"/>
  <c r="P12570" i="1"/>
  <c r="L12570" i="1"/>
  <c r="Q12569" i="1"/>
  <c r="P12569" i="1"/>
  <c r="L12569" i="1"/>
  <c r="Q12568" i="1"/>
  <c r="P12568" i="1"/>
  <c r="L12568" i="1"/>
  <c r="Q12567" i="1"/>
  <c r="P12567" i="1"/>
  <c r="L12567" i="1"/>
  <c r="Q12566" i="1"/>
  <c r="P12566" i="1"/>
  <c r="L12566" i="1"/>
  <c r="Q12565" i="1"/>
  <c r="P12565" i="1"/>
  <c r="L12565" i="1"/>
  <c r="Q12564" i="1"/>
  <c r="P12564" i="1"/>
  <c r="L12564" i="1"/>
  <c r="Q12563" i="1"/>
  <c r="P12563" i="1"/>
  <c r="L12563" i="1"/>
  <c r="Q12562" i="1"/>
  <c r="P12562" i="1"/>
  <c r="L12562" i="1"/>
  <c r="Q12561" i="1"/>
  <c r="P12561" i="1"/>
  <c r="L12561" i="1"/>
  <c r="Q12560" i="1"/>
  <c r="P12560" i="1"/>
  <c r="L12560" i="1"/>
  <c r="Q12559" i="1"/>
  <c r="P12559" i="1"/>
  <c r="L12559" i="1"/>
  <c r="Q12558" i="1"/>
  <c r="P12558" i="1"/>
  <c r="L12558" i="1"/>
  <c r="Q12557" i="1"/>
  <c r="P12557" i="1"/>
  <c r="L12557" i="1"/>
  <c r="Q12556" i="1"/>
  <c r="P12556" i="1"/>
  <c r="L12556" i="1"/>
  <c r="Q12555" i="1"/>
  <c r="P12555" i="1"/>
  <c r="L12555" i="1"/>
  <c r="Q12554" i="1"/>
  <c r="P12554" i="1"/>
  <c r="L12554" i="1"/>
  <c r="Q12553" i="1"/>
  <c r="P12553" i="1"/>
  <c r="L12553" i="1"/>
  <c r="Q12552" i="1"/>
  <c r="P12552" i="1"/>
  <c r="L12552" i="1"/>
  <c r="Q12551" i="1"/>
  <c r="P12551" i="1"/>
  <c r="L12551" i="1"/>
  <c r="Q12550" i="1"/>
  <c r="P12550" i="1"/>
  <c r="L12550" i="1"/>
  <c r="Q12549" i="1"/>
  <c r="P12549" i="1"/>
  <c r="L12549" i="1"/>
  <c r="Q12548" i="1"/>
  <c r="P12548" i="1"/>
  <c r="L12548" i="1"/>
  <c r="Q12547" i="1"/>
  <c r="P12547" i="1"/>
  <c r="L12547" i="1"/>
  <c r="Q12546" i="1"/>
  <c r="P12546" i="1"/>
  <c r="L12546" i="1"/>
  <c r="Q12545" i="1"/>
  <c r="P12545" i="1"/>
  <c r="L12545" i="1"/>
  <c r="Q12544" i="1"/>
  <c r="P12544" i="1"/>
  <c r="L12544" i="1"/>
  <c r="Q12543" i="1"/>
  <c r="P12543" i="1"/>
  <c r="L12543" i="1"/>
  <c r="Q12542" i="1"/>
  <c r="P12542" i="1"/>
  <c r="L12542" i="1"/>
  <c r="Q12541" i="1"/>
  <c r="P12541" i="1"/>
  <c r="L12541" i="1"/>
  <c r="Q12540" i="1"/>
  <c r="P12540" i="1"/>
  <c r="L12540" i="1"/>
  <c r="Q12539" i="1"/>
  <c r="P12539" i="1"/>
  <c r="L12539" i="1"/>
  <c r="Q12538" i="1"/>
  <c r="P12538" i="1"/>
  <c r="L12538" i="1"/>
  <c r="Q12537" i="1"/>
  <c r="P12537" i="1"/>
  <c r="L12537" i="1"/>
  <c r="Q12536" i="1"/>
  <c r="P12536" i="1"/>
  <c r="L12536" i="1"/>
  <c r="Q12535" i="1"/>
  <c r="P12535" i="1"/>
  <c r="L12535" i="1"/>
  <c r="Q12534" i="1"/>
  <c r="P12534" i="1"/>
  <c r="L12534" i="1"/>
  <c r="Q12533" i="1"/>
  <c r="P12533" i="1"/>
  <c r="L12533" i="1"/>
  <c r="Q12532" i="1"/>
  <c r="P12532" i="1"/>
  <c r="L12532" i="1"/>
  <c r="Q12531" i="1"/>
  <c r="P12531" i="1"/>
  <c r="L12531" i="1"/>
  <c r="Q12530" i="1"/>
  <c r="P12530" i="1"/>
  <c r="L12530" i="1"/>
  <c r="Q12529" i="1"/>
  <c r="P12529" i="1"/>
  <c r="L12529" i="1"/>
  <c r="Q12528" i="1"/>
  <c r="P12528" i="1"/>
  <c r="L12528" i="1"/>
  <c r="Q12527" i="1"/>
  <c r="P12527" i="1"/>
  <c r="L12527" i="1"/>
  <c r="Q12526" i="1"/>
  <c r="P12526" i="1"/>
  <c r="L12526" i="1"/>
  <c r="Q12525" i="1"/>
  <c r="P12525" i="1"/>
  <c r="L12525" i="1"/>
  <c r="Q12524" i="1"/>
  <c r="P12524" i="1"/>
  <c r="L12524" i="1"/>
  <c r="Q12523" i="1"/>
  <c r="P12523" i="1"/>
  <c r="L12523" i="1"/>
  <c r="Q12522" i="1"/>
  <c r="P12522" i="1"/>
  <c r="L12522" i="1"/>
  <c r="Q12521" i="1"/>
  <c r="P12521" i="1"/>
  <c r="L12521" i="1"/>
  <c r="Q12520" i="1"/>
  <c r="P12520" i="1"/>
  <c r="L12520" i="1"/>
  <c r="Q12519" i="1"/>
  <c r="P12519" i="1"/>
  <c r="L12519" i="1"/>
  <c r="Q12518" i="1"/>
  <c r="P12518" i="1"/>
  <c r="L12518" i="1"/>
  <c r="Q12517" i="1"/>
  <c r="P12517" i="1"/>
  <c r="L12517" i="1"/>
  <c r="Q12516" i="1"/>
  <c r="P12516" i="1"/>
  <c r="L12516" i="1"/>
  <c r="Q12515" i="1"/>
  <c r="P12515" i="1"/>
  <c r="L12515" i="1"/>
  <c r="Q12514" i="1"/>
  <c r="P12514" i="1"/>
  <c r="L12514" i="1"/>
  <c r="Q12513" i="1"/>
  <c r="P12513" i="1"/>
  <c r="L12513" i="1"/>
  <c r="Q12512" i="1"/>
  <c r="P12512" i="1"/>
  <c r="L12512" i="1"/>
  <c r="Q12511" i="1"/>
  <c r="P12511" i="1"/>
  <c r="L12511" i="1"/>
  <c r="Q12510" i="1"/>
  <c r="P12510" i="1"/>
  <c r="L12510" i="1"/>
  <c r="Q12509" i="1"/>
  <c r="P12509" i="1"/>
  <c r="L12509" i="1"/>
  <c r="Q12508" i="1"/>
  <c r="P12508" i="1"/>
  <c r="L12508" i="1"/>
  <c r="Q12507" i="1"/>
  <c r="P12507" i="1"/>
  <c r="L12507" i="1"/>
  <c r="Q12506" i="1"/>
  <c r="P12506" i="1"/>
  <c r="L12506" i="1"/>
  <c r="Q12505" i="1"/>
  <c r="P12505" i="1"/>
  <c r="L12505" i="1"/>
  <c r="Q12504" i="1"/>
  <c r="P12504" i="1"/>
  <c r="L12504" i="1"/>
  <c r="Q12503" i="1"/>
  <c r="P12503" i="1"/>
  <c r="L12503" i="1"/>
  <c r="Q12502" i="1"/>
  <c r="P12502" i="1"/>
  <c r="L12502" i="1"/>
  <c r="Q12501" i="1"/>
  <c r="P12501" i="1"/>
  <c r="L12501" i="1"/>
  <c r="Q12500" i="1"/>
  <c r="P12500" i="1"/>
  <c r="L12500" i="1"/>
  <c r="Q12499" i="1"/>
  <c r="P12499" i="1"/>
  <c r="L12499" i="1"/>
  <c r="Q12498" i="1"/>
  <c r="P12498" i="1"/>
  <c r="L12498" i="1"/>
  <c r="Q12497" i="1"/>
  <c r="P12497" i="1"/>
  <c r="L12497" i="1"/>
  <c r="Q12496" i="1"/>
  <c r="P12496" i="1"/>
  <c r="L12496" i="1"/>
  <c r="Q12495" i="1"/>
  <c r="P12495" i="1"/>
  <c r="L12495" i="1"/>
  <c r="Q12494" i="1"/>
  <c r="P12494" i="1"/>
  <c r="L12494" i="1"/>
  <c r="Q12493" i="1"/>
  <c r="P12493" i="1"/>
  <c r="L12493" i="1"/>
  <c r="Q12492" i="1"/>
  <c r="P12492" i="1"/>
  <c r="L12492" i="1"/>
  <c r="Q12491" i="1"/>
  <c r="P12491" i="1"/>
  <c r="L12491" i="1"/>
  <c r="Q12490" i="1"/>
  <c r="P12490" i="1"/>
  <c r="L12490" i="1"/>
  <c r="Q12489" i="1"/>
  <c r="P12489" i="1"/>
  <c r="L12489" i="1"/>
  <c r="Q12488" i="1"/>
  <c r="P12488" i="1"/>
  <c r="L12488" i="1"/>
  <c r="Q12487" i="1"/>
  <c r="P12487" i="1"/>
  <c r="L12487" i="1"/>
  <c r="Q12486" i="1"/>
  <c r="P12486" i="1"/>
  <c r="L12486" i="1"/>
  <c r="Q12485" i="1"/>
  <c r="P12485" i="1"/>
  <c r="L12485" i="1"/>
  <c r="Q12484" i="1"/>
  <c r="P12484" i="1"/>
  <c r="L12484" i="1"/>
  <c r="Q12483" i="1"/>
  <c r="P12483" i="1"/>
  <c r="L12483" i="1"/>
  <c r="Q12482" i="1"/>
  <c r="P12482" i="1"/>
  <c r="L12482" i="1"/>
  <c r="Q12481" i="1"/>
  <c r="P12481" i="1"/>
  <c r="L12481" i="1"/>
  <c r="Q12480" i="1"/>
  <c r="P12480" i="1"/>
  <c r="L12480" i="1"/>
  <c r="Q12479" i="1"/>
  <c r="P12479" i="1"/>
  <c r="L12479" i="1"/>
  <c r="Q12478" i="1"/>
  <c r="P12478" i="1"/>
  <c r="L12478" i="1"/>
  <c r="Q12477" i="1"/>
  <c r="P12477" i="1"/>
  <c r="L12477" i="1"/>
  <c r="Q12476" i="1"/>
  <c r="P12476" i="1"/>
  <c r="L12476" i="1"/>
  <c r="Q12475" i="1"/>
  <c r="P12475" i="1"/>
  <c r="L12475" i="1"/>
  <c r="Q12474" i="1"/>
  <c r="P12474" i="1"/>
  <c r="L12474" i="1"/>
  <c r="Q12473" i="1"/>
  <c r="P12473" i="1"/>
  <c r="L12473" i="1"/>
  <c r="Q12472" i="1"/>
  <c r="P12472" i="1"/>
  <c r="L12472" i="1"/>
  <c r="Q12471" i="1"/>
  <c r="P12471" i="1"/>
  <c r="L12471" i="1"/>
  <c r="Q12470" i="1"/>
  <c r="P12470" i="1"/>
  <c r="L12470" i="1"/>
  <c r="Q12469" i="1"/>
  <c r="P12469" i="1"/>
  <c r="L12469" i="1"/>
  <c r="Q12468" i="1"/>
  <c r="P12468" i="1"/>
  <c r="L12468" i="1"/>
  <c r="Q12467" i="1"/>
  <c r="P12467" i="1"/>
  <c r="L12467" i="1"/>
  <c r="Q12466" i="1"/>
  <c r="P12466" i="1"/>
  <c r="L12466" i="1"/>
  <c r="Q12465" i="1"/>
  <c r="P12465" i="1"/>
  <c r="L12465" i="1"/>
  <c r="Q12464" i="1"/>
  <c r="P12464" i="1"/>
  <c r="L12464" i="1"/>
  <c r="Q12463" i="1"/>
  <c r="P12463" i="1"/>
  <c r="L12463" i="1"/>
  <c r="Q12462" i="1"/>
  <c r="P12462" i="1"/>
  <c r="L12462" i="1"/>
  <c r="Q12461" i="1"/>
  <c r="P12461" i="1"/>
  <c r="L12461" i="1"/>
  <c r="Q12460" i="1"/>
  <c r="P12460" i="1"/>
  <c r="L12460" i="1"/>
  <c r="Q12459" i="1"/>
  <c r="P12459" i="1"/>
  <c r="L12459" i="1"/>
  <c r="Q12458" i="1"/>
  <c r="P12458" i="1"/>
  <c r="L12458" i="1"/>
  <c r="Q12457" i="1"/>
  <c r="P12457" i="1"/>
  <c r="L12457" i="1"/>
  <c r="Q12456" i="1"/>
  <c r="P12456" i="1"/>
  <c r="L12456" i="1"/>
  <c r="Q12455" i="1"/>
  <c r="P12455" i="1"/>
  <c r="L12455" i="1"/>
  <c r="Q12454" i="1"/>
  <c r="P12454" i="1"/>
  <c r="L12454" i="1"/>
  <c r="Q12453" i="1"/>
  <c r="P12453" i="1"/>
  <c r="L12453" i="1"/>
  <c r="Q12452" i="1"/>
  <c r="P12452" i="1"/>
  <c r="L12452" i="1"/>
  <c r="Q12451" i="1"/>
  <c r="P12451" i="1"/>
  <c r="L12451" i="1"/>
  <c r="Q12450" i="1"/>
  <c r="P12450" i="1"/>
  <c r="L12450" i="1"/>
  <c r="Q12449" i="1"/>
  <c r="P12449" i="1"/>
  <c r="L12449" i="1"/>
  <c r="Q12448" i="1"/>
  <c r="P12448" i="1"/>
  <c r="L12448" i="1"/>
  <c r="Q12447" i="1"/>
  <c r="P12447" i="1"/>
  <c r="L12447" i="1"/>
  <c r="Q12446" i="1"/>
  <c r="P12446" i="1"/>
  <c r="L12446" i="1"/>
  <c r="Q12445" i="1"/>
  <c r="P12445" i="1"/>
  <c r="L12445" i="1"/>
  <c r="Q12444" i="1"/>
  <c r="P12444" i="1"/>
  <c r="L12444" i="1"/>
  <c r="Q12443" i="1"/>
  <c r="P12443" i="1"/>
  <c r="L12443" i="1"/>
  <c r="Q12442" i="1"/>
  <c r="P12442" i="1"/>
  <c r="L12442" i="1"/>
  <c r="Q12441" i="1"/>
  <c r="P12441" i="1"/>
  <c r="L12441" i="1"/>
  <c r="Q12440" i="1"/>
  <c r="P12440" i="1"/>
  <c r="L12440" i="1"/>
  <c r="Q12439" i="1"/>
  <c r="P12439" i="1"/>
  <c r="L12439" i="1"/>
  <c r="Q12438" i="1"/>
  <c r="P12438" i="1"/>
  <c r="L12438" i="1"/>
  <c r="Q12437" i="1"/>
  <c r="P12437" i="1"/>
  <c r="L12437" i="1"/>
  <c r="Q12436" i="1"/>
  <c r="P12436" i="1"/>
  <c r="L12436" i="1"/>
  <c r="Q12435" i="1"/>
  <c r="P12435" i="1"/>
  <c r="L12435" i="1"/>
  <c r="Q12434" i="1"/>
  <c r="P12434" i="1"/>
  <c r="L12434" i="1"/>
  <c r="Q12433" i="1"/>
  <c r="P12433" i="1"/>
  <c r="L12433" i="1"/>
  <c r="Q12432" i="1"/>
  <c r="P12432" i="1"/>
  <c r="L12432" i="1"/>
  <c r="Q12431" i="1"/>
  <c r="P12431" i="1"/>
  <c r="L12431" i="1"/>
  <c r="Q12430" i="1"/>
  <c r="P12430" i="1"/>
  <c r="L12430" i="1"/>
  <c r="Q12429" i="1"/>
  <c r="P12429" i="1"/>
  <c r="L12429" i="1"/>
  <c r="Q12428" i="1"/>
  <c r="P12428" i="1"/>
  <c r="L12428" i="1"/>
  <c r="Q12427" i="1"/>
  <c r="P12427" i="1"/>
  <c r="L12427" i="1"/>
  <c r="Q12426" i="1"/>
  <c r="P12426" i="1"/>
  <c r="L12426" i="1"/>
  <c r="Q12425" i="1"/>
  <c r="P12425" i="1"/>
  <c r="L12425" i="1"/>
  <c r="Q12424" i="1"/>
  <c r="P12424" i="1"/>
  <c r="L12424" i="1"/>
  <c r="Q12423" i="1"/>
  <c r="P12423" i="1"/>
  <c r="L12423" i="1"/>
  <c r="Q12422" i="1"/>
  <c r="P12422" i="1"/>
  <c r="L12422" i="1"/>
  <c r="Q12421" i="1"/>
  <c r="P12421" i="1"/>
  <c r="L12421" i="1"/>
  <c r="Q12420" i="1"/>
  <c r="P12420" i="1"/>
  <c r="L12420" i="1"/>
  <c r="Q12419" i="1"/>
  <c r="P12419" i="1"/>
  <c r="L12419" i="1"/>
  <c r="Q12418" i="1"/>
  <c r="P12418" i="1"/>
  <c r="L12418" i="1"/>
  <c r="Q12417" i="1"/>
  <c r="P12417" i="1"/>
  <c r="L12417" i="1"/>
  <c r="Q12416" i="1"/>
  <c r="P12416" i="1"/>
  <c r="L12416" i="1"/>
  <c r="Q12415" i="1"/>
  <c r="P12415" i="1"/>
  <c r="L12415" i="1"/>
  <c r="Q12414" i="1"/>
  <c r="P12414" i="1"/>
  <c r="L12414" i="1"/>
  <c r="Q12413" i="1"/>
  <c r="P12413" i="1"/>
  <c r="L12413" i="1"/>
  <c r="Q12412" i="1"/>
  <c r="P12412" i="1"/>
  <c r="L12412" i="1"/>
  <c r="Q12411" i="1"/>
  <c r="P12411" i="1"/>
  <c r="L12411" i="1"/>
  <c r="Q12410" i="1"/>
  <c r="P12410" i="1"/>
  <c r="L12410" i="1"/>
  <c r="Q12409" i="1"/>
  <c r="P12409" i="1"/>
  <c r="L12409" i="1"/>
  <c r="Q12408" i="1"/>
  <c r="P12408" i="1"/>
  <c r="L12408" i="1"/>
  <c r="Q12407" i="1"/>
  <c r="P12407" i="1"/>
  <c r="L12407" i="1"/>
  <c r="Q12406" i="1"/>
  <c r="P12406" i="1"/>
  <c r="L12406" i="1"/>
  <c r="Q12405" i="1"/>
  <c r="P12405" i="1"/>
  <c r="L12405" i="1"/>
  <c r="Q12404" i="1"/>
  <c r="P12404" i="1"/>
  <c r="L12404" i="1"/>
  <c r="Q12403" i="1"/>
  <c r="P12403" i="1"/>
  <c r="L12403" i="1"/>
  <c r="Q12402" i="1"/>
  <c r="P12402" i="1"/>
  <c r="L12402" i="1"/>
  <c r="Q12401" i="1"/>
  <c r="P12401" i="1"/>
  <c r="L12401" i="1"/>
  <c r="Q12400" i="1"/>
  <c r="P12400" i="1"/>
  <c r="L12400" i="1"/>
  <c r="Q12399" i="1"/>
  <c r="P12399" i="1"/>
  <c r="L12399" i="1"/>
  <c r="Q12398" i="1"/>
  <c r="P12398" i="1"/>
  <c r="L12398" i="1"/>
  <c r="Q12397" i="1"/>
  <c r="P12397" i="1"/>
  <c r="L12397" i="1"/>
  <c r="Q12396" i="1"/>
  <c r="P12396" i="1"/>
  <c r="L12396" i="1"/>
  <c r="Q12395" i="1"/>
  <c r="P12395" i="1"/>
  <c r="L12395" i="1"/>
  <c r="Q12394" i="1"/>
  <c r="P12394" i="1"/>
  <c r="L12394" i="1"/>
  <c r="Q12393" i="1"/>
  <c r="P12393" i="1"/>
  <c r="L12393" i="1"/>
  <c r="Q12392" i="1"/>
  <c r="P12392" i="1"/>
  <c r="L12392" i="1"/>
  <c r="Q12391" i="1"/>
  <c r="P12391" i="1"/>
  <c r="L12391" i="1"/>
  <c r="Q12390" i="1"/>
  <c r="P12390" i="1"/>
  <c r="L12390" i="1"/>
  <c r="Q12389" i="1"/>
  <c r="P12389" i="1"/>
  <c r="L12389" i="1"/>
  <c r="Q12388" i="1"/>
  <c r="P12388" i="1"/>
  <c r="L12388" i="1"/>
  <c r="Q12387" i="1"/>
  <c r="P12387" i="1"/>
  <c r="L12387" i="1"/>
  <c r="Q12386" i="1"/>
  <c r="P12386" i="1"/>
  <c r="L12386" i="1"/>
  <c r="Q12385" i="1"/>
  <c r="P12385" i="1"/>
  <c r="L12385" i="1"/>
  <c r="Q12384" i="1"/>
  <c r="P12384" i="1"/>
  <c r="L12384" i="1"/>
  <c r="Q12383" i="1"/>
  <c r="P12383" i="1"/>
  <c r="L12383" i="1"/>
  <c r="Q12382" i="1"/>
  <c r="P12382" i="1"/>
  <c r="L12382" i="1"/>
  <c r="Q12381" i="1"/>
  <c r="P12381" i="1"/>
  <c r="L12381" i="1"/>
  <c r="Q12380" i="1"/>
  <c r="P12380" i="1"/>
  <c r="L12380" i="1"/>
  <c r="Q12379" i="1"/>
  <c r="P12379" i="1"/>
  <c r="L12379" i="1"/>
  <c r="Q12378" i="1"/>
  <c r="P12378" i="1"/>
  <c r="L12378" i="1"/>
  <c r="Q12377" i="1"/>
  <c r="P12377" i="1"/>
  <c r="L12377" i="1"/>
  <c r="Q12376" i="1"/>
  <c r="P12376" i="1"/>
  <c r="L12376" i="1"/>
  <c r="Q12375" i="1"/>
  <c r="P12375" i="1"/>
  <c r="L12375" i="1"/>
  <c r="Q12374" i="1"/>
  <c r="P12374" i="1"/>
  <c r="L12374" i="1"/>
  <c r="Q12373" i="1"/>
  <c r="P12373" i="1"/>
  <c r="L12373" i="1"/>
  <c r="Q12372" i="1"/>
  <c r="P12372" i="1"/>
  <c r="L12372" i="1"/>
  <c r="Q12371" i="1"/>
  <c r="P12371" i="1"/>
  <c r="L12371" i="1"/>
  <c r="Q12370" i="1"/>
  <c r="P12370" i="1"/>
  <c r="L12370" i="1"/>
  <c r="Q12369" i="1"/>
  <c r="P12369" i="1"/>
  <c r="L12369" i="1"/>
  <c r="Q12368" i="1"/>
  <c r="P12368" i="1"/>
  <c r="L12368" i="1"/>
  <c r="Q12367" i="1"/>
  <c r="P12367" i="1"/>
  <c r="L12367" i="1"/>
  <c r="Q12366" i="1"/>
  <c r="P12366" i="1"/>
  <c r="L12366" i="1"/>
  <c r="Q12365" i="1"/>
  <c r="P12365" i="1"/>
  <c r="L12365" i="1"/>
  <c r="Q12364" i="1"/>
  <c r="P12364" i="1"/>
  <c r="L12364" i="1"/>
  <c r="Q12363" i="1"/>
  <c r="P12363" i="1"/>
  <c r="L12363" i="1"/>
  <c r="Q12362" i="1"/>
  <c r="P12362" i="1"/>
  <c r="L12362" i="1"/>
  <c r="Q12361" i="1"/>
  <c r="P12361" i="1"/>
  <c r="L12361" i="1"/>
  <c r="Q12360" i="1"/>
  <c r="P12360" i="1"/>
  <c r="L12360" i="1"/>
  <c r="Q12359" i="1"/>
  <c r="P12359" i="1"/>
  <c r="L12359" i="1"/>
  <c r="Q12358" i="1"/>
  <c r="P12358" i="1"/>
  <c r="L12358" i="1"/>
  <c r="Q12357" i="1"/>
  <c r="P12357" i="1"/>
  <c r="L12357" i="1"/>
  <c r="Q12356" i="1"/>
  <c r="P12356" i="1"/>
  <c r="L12356" i="1"/>
  <c r="Q12355" i="1"/>
  <c r="P12355" i="1"/>
  <c r="L12355" i="1"/>
  <c r="Q12354" i="1"/>
  <c r="P12354" i="1"/>
  <c r="L12354" i="1"/>
  <c r="Q12353" i="1"/>
  <c r="P12353" i="1"/>
  <c r="L12353" i="1"/>
  <c r="Q12352" i="1"/>
  <c r="P12352" i="1"/>
  <c r="L12352" i="1"/>
  <c r="Q12351" i="1"/>
  <c r="P12351" i="1"/>
  <c r="L12351" i="1"/>
  <c r="Q12350" i="1"/>
  <c r="P12350" i="1"/>
  <c r="L12350" i="1"/>
  <c r="Q12349" i="1"/>
  <c r="P12349" i="1"/>
  <c r="L12349" i="1"/>
  <c r="Q12348" i="1"/>
  <c r="P12348" i="1"/>
  <c r="L12348" i="1"/>
  <c r="Q12347" i="1"/>
  <c r="P12347" i="1"/>
  <c r="L12347" i="1"/>
  <c r="Q12346" i="1"/>
  <c r="P12346" i="1"/>
  <c r="L12346" i="1"/>
  <c r="Q12345" i="1"/>
  <c r="P12345" i="1"/>
  <c r="L12345" i="1"/>
  <c r="Q12344" i="1"/>
  <c r="P12344" i="1"/>
  <c r="L12344" i="1"/>
  <c r="Q12343" i="1"/>
  <c r="P12343" i="1"/>
  <c r="L12343" i="1"/>
  <c r="Q12342" i="1"/>
  <c r="P12342" i="1"/>
  <c r="L12342" i="1"/>
  <c r="Q12341" i="1"/>
  <c r="P12341" i="1"/>
  <c r="L12341" i="1"/>
  <c r="Q12340" i="1"/>
  <c r="P12340" i="1"/>
  <c r="L12340" i="1"/>
  <c r="Q12339" i="1"/>
  <c r="P12339" i="1"/>
  <c r="L12339" i="1"/>
  <c r="Q12338" i="1"/>
  <c r="P12338" i="1"/>
  <c r="L12338" i="1"/>
  <c r="Q12337" i="1"/>
  <c r="P12337" i="1"/>
  <c r="L12337" i="1"/>
  <c r="Q12336" i="1"/>
  <c r="P12336" i="1"/>
  <c r="L12336" i="1"/>
  <c r="Q12335" i="1"/>
  <c r="P12335" i="1"/>
  <c r="L12335" i="1"/>
  <c r="Q12334" i="1"/>
  <c r="P12334" i="1"/>
  <c r="L12334" i="1"/>
  <c r="Q12333" i="1"/>
  <c r="P12333" i="1"/>
  <c r="L12333" i="1"/>
  <c r="Q12332" i="1"/>
  <c r="P12332" i="1"/>
  <c r="L12332" i="1"/>
  <c r="Q12331" i="1"/>
  <c r="P12331" i="1"/>
  <c r="L12331" i="1"/>
  <c r="Q12330" i="1"/>
  <c r="P12330" i="1"/>
  <c r="L12330" i="1"/>
  <c r="Q12329" i="1"/>
  <c r="P12329" i="1"/>
  <c r="L12329" i="1"/>
  <c r="Q12328" i="1"/>
  <c r="P12328" i="1"/>
  <c r="L12328" i="1"/>
  <c r="Q12327" i="1"/>
  <c r="P12327" i="1"/>
  <c r="L12327" i="1"/>
  <c r="Q12326" i="1"/>
  <c r="P12326" i="1"/>
  <c r="L12326" i="1"/>
  <c r="Q12325" i="1"/>
  <c r="P12325" i="1"/>
  <c r="L12325" i="1"/>
  <c r="Q12324" i="1"/>
  <c r="P12324" i="1"/>
  <c r="L12324" i="1"/>
  <c r="Q12323" i="1"/>
  <c r="P12323" i="1"/>
  <c r="L12323" i="1"/>
  <c r="Q12322" i="1"/>
  <c r="P12322" i="1"/>
  <c r="L12322" i="1"/>
  <c r="Q12321" i="1"/>
  <c r="P12321" i="1"/>
  <c r="L12321" i="1"/>
  <c r="Q12320" i="1"/>
  <c r="P12320" i="1"/>
  <c r="L12320" i="1"/>
  <c r="Q12319" i="1"/>
  <c r="P12319" i="1"/>
  <c r="L12319" i="1"/>
  <c r="Q12318" i="1"/>
  <c r="P12318" i="1"/>
  <c r="L12318" i="1"/>
  <c r="Q12317" i="1"/>
  <c r="P12317" i="1"/>
  <c r="L12317" i="1"/>
  <c r="Q12316" i="1"/>
  <c r="P12316" i="1"/>
  <c r="L12316" i="1"/>
  <c r="Q12315" i="1"/>
  <c r="P12315" i="1"/>
  <c r="L12315" i="1"/>
  <c r="Q12314" i="1"/>
  <c r="P12314" i="1"/>
  <c r="L12314" i="1"/>
  <c r="Q12313" i="1"/>
  <c r="P12313" i="1"/>
  <c r="L12313" i="1"/>
  <c r="Q12312" i="1"/>
  <c r="P12312" i="1"/>
  <c r="L12312" i="1"/>
  <c r="Q12311" i="1"/>
  <c r="P12311" i="1"/>
  <c r="L12311" i="1"/>
  <c r="Q12310" i="1"/>
  <c r="P12310" i="1"/>
  <c r="L12310" i="1"/>
  <c r="Q12309" i="1"/>
  <c r="P12309" i="1"/>
  <c r="L12309" i="1"/>
  <c r="Q12308" i="1"/>
  <c r="P12308" i="1"/>
  <c r="L12308" i="1"/>
  <c r="Q12307" i="1"/>
  <c r="P12307" i="1"/>
  <c r="L12307" i="1"/>
  <c r="Q12306" i="1"/>
  <c r="P12306" i="1"/>
  <c r="L12306" i="1"/>
  <c r="Q12305" i="1"/>
  <c r="P12305" i="1"/>
  <c r="L12305" i="1"/>
  <c r="Q12304" i="1"/>
  <c r="P12304" i="1"/>
  <c r="L12304" i="1"/>
  <c r="Q12303" i="1"/>
  <c r="P12303" i="1"/>
  <c r="L12303" i="1"/>
  <c r="Q12302" i="1"/>
  <c r="P12302" i="1"/>
  <c r="L12302" i="1"/>
  <c r="Q12301" i="1"/>
  <c r="P12301" i="1"/>
  <c r="L12301" i="1"/>
  <c r="Q12300" i="1"/>
  <c r="P12300" i="1"/>
  <c r="L12300" i="1"/>
  <c r="Q12299" i="1"/>
  <c r="P12299" i="1"/>
  <c r="L12299" i="1"/>
  <c r="Q12298" i="1"/>
  <c r="P12298" i="1"/>
  <c r="L12298" i="1"/>
  <c r="Q12297" i="1"/>
  <c r="P12297" i="1"/>
  <c r="L12297" i="1"/>
  <c r="Q12296" i="1"/>
  <c r="P12296" i="1"/>
  <c r="L12296" i="1"/>
  <c r="Q12295" i="1"/>
  <c r="P12295" i="1"/>
  <c r="L12295" i="1"/>
  <c r="Q12294" i="1"/>
  <c r="P12294" i="1"/>
  <c r="L12294" i="1"/>
  <c r="Q12293" i="1"/>
  <c r="P12293" i="1"/>
  <c r="L12293" i="1"/>
  <c r="Q12292" i="1"/>
  <c r="P12292" i="1"/>
  <c r="L12292" i="1"/>
  <c r="Q12291" i="1"/>
  <c r="P12291" i="1"/>
  <c r="L12291" i="1"/>
  <c r="Q12290" i="1"/>
  <c r="P12290" i="1"/>
  <c r="L12290" i="1"/>
  <c r="Q12289" i="1"/>
  <c r="P12289" i="1"/>
  <c r="L12289" i="1"/>
  <c r="Q12288" i="1"/>
  <c r="P12288" i="1"/>
  <c r="L12288" i="1"/>
  <c r="Q12287" i="1"/>
  <c r="P12287" i="1"/>
  <c r="L12287" i="1"/>
  <c r="Q12286" i="1"/>
  <c r="P12286" i="1"/>
  <c r="L12286" i="1"/>
  <c r="Q12285" i="1"/>
  <c r="P12285" i="1"/>
  <c r="L12285" i="1"/>
  <c r="Q12284" i="1"/>
  <c r="P12284" i="1"/>
  <c r="L12284" i="1"/>
  <c r="Q12283" i="1"/>
  <c r="P12283" i="1"/>
  <c r="L12283" i="1"/>
  <c r="Q12282" i="1"/>
  <c r="P12282" i="1"/>
  <c r="L12282" i="1"/>
  <c r="Q12281" i="1"/>
  <c r="P12281" i="1"/>
  <c r="L12281" i="1"/>
  <c r="Q12280" i="1"/>
  <c r="P12280" i="1"/>
  <c r="L12280" i="1"/>
  <c r="Q12279" i="1"/>
  <c r="P12279" i="1"/>
  <c r="L12279" i="1"/>
  <c r="Q12278" i="1"/>
  <c r="P12278" i="1"/>
  <c r="L12278" i="1"/>
  <c r="Q12277" i="1"/>
  <c r="P12277" i="1"/>
  <c r="L12277" i="1"/>
  <c r="Q12276" i="1"/>
  <c r="P12276" i="1"/>
  <c r="L12276" i="1"/>
  <c r="Q12275" i="1"/>
  <c r="P12275" i="1"/>
  <c r="L12275" i="1"/>
  <c r="Q12274" i="1"/>
  <c r="P12274" i="1"/>
  <c r="L12274" i="1"/>
  <c r="Q12273" i="1"/>
  <c r="P12273" i="1"/>
  <c r="L12273" i="1"/>
  <c r="Q12272" i="1"/>
  <c r="P12272" i="1"/>
  <c r="L12272" i="1"/>
  <c r="Q12271" i="1"/>
  <c r="P12271" i="1"/>
  <c r="L12271" i="1"/>
  <c r="Q12270" i="1"/>
  <c r="P12270" i="1"/>
  <c r="L12270" i="1"/>
  <c r="Q12269" i="1"/>
  <c r="P12269" i="1"/>
  <c r="L12269" i="1"/>
  <c r="Q12268" i="1"/>
  <c r="P12268" i="1"/>
  <c r="L12268" i="1"/>
  <c r="Q12267" i="1"/>
  <c r="P12267" i="1"/>
  <c r="L12267" i="1"/>
  <c r="Q12266" i="1"/>
  <c r="P12266" i="1"/>
  <c r="L12266" i="1"/>
  <c r="Q12265" i="1"/>
  <c r="P12265" i="1"/>
  <c r="L12265" i="1"/>
  <c r="Q12264" i="1"/>
  <c r="P12264" i="1"/>
  <c r="L12264" i="1"/>
  <c r="Q12263" i="1"/>
  <c r="P12263" i="1"/>
  <c r="L12263" i="1"/>
  <c r="Q12262" i="1"/>
  <c r="P12262" i="1"/>
  <c r="L12262" i="1"/>
  <c r="Q12261" i="1"/>
  <c r="P12261" i="1"/>
  <c r="L12261" i="1"/>
  <c r="Q12260" i="1"/>
  <c r="P12260" i="1"/>
  <c r="L12260" i="1"/>
  <c r="Q12259" i="1"/>
  <c r="P12259" i="1"/>
  <c r="L12259" i="1"/>
  <c r="Q12258" i="1"/>
  <c r="P12258" i="1"/>
  <c r="L12258" i="1"/>
  <c r="Q12257" i="1"/>
  <c r="P12257" i="1"/>
  <c r="L12257" i="1"/>
  <c r="Q12256" i="1"/>
  <c r="P12256" i="1"/>
  <c r="L12256" i="1"/>
  <c r="Q12255" i="1"/>
  <c r="P12255" i="1"/>
  <c r="L12255" i="1"/>
  <c r="Q12254" i="1"/>
  <c r="P12254" i="1"/>
  <c r="L12254" i="1"/>
  <c r="Q12253" i="1"/>
  <c r="P12253" i="1"/>
  <c r="L12253" i="1"/>
  <c r="Q12252" i="1"/>
  <c r="P12252" i="1"/>
  <c r="L12252" i="1"/>
  <c r="Q12251" i="1"/>
  <c r="P12251" i="1"/>
  <c r="L12251" i="1"/>
  <c r="Q12250" i="1"/>
  <c r="P12250" i="1"/>
  <c r="L12250" i="1"/>
  <c r="Q12249" i="1"/>
  <c r="P12249" i="1"/>
  <c r="L12249" i="1"/>
  <c r="Q12248" i="1"/>
  <c r="P12248" i="1"/>
  <c r="L12248" i="1"/>
  <c r="Q12247" i="1"/>
  <c r="P12247" i="1"/>
  <c r="L12247" i="1"/>
  <c r="Q12246" i="1"/>
  <c r="P12246" i="1"/>
  <c r="L12246" i="1"/>
  <c r="Q12245" i="1"/>
  <c r="P12245" i="1"/>
  <c r="L12245" i="1"/>
  <c r="Q12244" i="1"/>
  <c r="P12244" i="1"/>
  <c r="L12244" i="1"/>
  <c r="Q12243" i="1"/>
  <c r="P12243" i="1"/>
  <c r="L12243" i="1"/>
  <c r="Q12242" i="1"/>
  <c r="P12242" i="1"/>
  <c r="L12242" i="1"/>
  <c r="Q12241" i="1"/>
  <c r="P12241" i="1"/>
  <c r="L12241" i="1"/>
  <c r="Q12240" i="1"/>
  <c r="P12240" i="1"/>
  <c r="L12240" i="1"/>
  <c r="Q12239" i="1"/>
  <c r="P12239" i="1"/>
  <c r="L12239" i="1"/>
  <c r="Q12238" i="1"/>
  <c r="P12238" i="1"/>
  <c r="L12238" i="1"/>
  <c r="Q12237" i="1"/>
  <c r="P12237" i="1"/>
  <c r="L12237" i="1"/>
  <c r="Q12236" i="1"/>
  <c r="P12236" i="1"/>
  <c r="L12236" i="1"/>
  <c r="Q12235" i="1"/>
  <c r="P12235" i="1"/>
  <c r="L12235" i="1"/>
  <c r="Q12234" i="1"/>
  <c r="P12234" i="1"/>
  <c r="L12234" i="1"/>
  <c r="Q12233" i="1"/>
  <c r="P12233" i="1"/>
  <c r="L12233" i="1"/>
  <c r="Q12232" i="1"/>
  <c r="P12232" i="1"/>
  <c r="L12232" i="1"/>
  <c r="Q12231" i="1"/>
  <c r="P12231" i="1"/>
  <c r="L12231" i="1"/>
  <c r="Q12230" i="1"/>
  <c r="P12230" i="1"/>
  <c r="L12230" i="1"/>
  <c r="Q12229" i="1"/>
  <c r="P12229" i="1"/>
  <c r="L12229" i="1"/>
  <c r="Q12228" i="1"/>
  <c r="P12228" i="1"/>
  <c r="L12228" i="1"/>
  <c r="Q12227" i="1"/>
  <c r="P12227" i="1"/>
  <c r="L12227" i="1"/>
  <c r="Q12226" i="1"/>
  <c r="P12226" i="1"/>
  <c r="L12226" i="1"/>
  <c r="Q12225" i="1"/>
  <c r="P12225" i="1"/>
  <c r="L12225" i="1"/>
  <c r="Q12224" i="1"/>
  <c r="P12224" i="1"/>
  <c r="L12224" i="1"/>
  <c r="Q12223" i="1"/>
  <c r="P12223" i="1"/>
  <c r="L12223" i="1"/>
  <c r="Q12222" i="1"/>
  <c r="P12222" i="1"/>
  <c r="L12222" i="1"/>
  <c r="Q12221" i="1"/>
  <c r="P12221" i="1"/>
  <c r="L12221" i="1"/>
  <c r="Q12220" i="1"/>
  <c r="P12220" i="1"/>
  <c r="L12220" i="1"/>
  <c r="Q12219" i="1"/>
  <c r="P12219" i="1"/>
  <c r="L12219" i="1"/>
  <c r="Q12218" i="1"/>
  <c r="P12218" i="1"/>
  <c r="L12218" i="1"/>
  <c r="Q12217" i="1"/>
  <c r="P12217" i="1"/>
  <c r="L12217" i="1"/>
  <c r="Q12216" i="1"/>
  <c r="P12216" i="1"/>
  <c r="L12216" i="1"/>
  <c r="Q12215" i="1"/>
  <c r="P12215" i="1"/>
  <c r="L12215" i="1"/>
  <c r="Q12214" i="1"/>
  <c r="P12214" i="1"/>
  <c r="L12214" i="1"/>
  <c r="Q12213" i="1"/>
  <c r="P12213" i="1"/>
  <c r="L12213" i="1"/>
  <c r="Q12212" i="1"/>
  <c r="P12212" i="1"/>
  <c r="L12212" i="1"/>
  <c r="Q12211" i="1"/>
  <c r="P12211" i="1"/>
  <c r="L12211" i="1"/>
  <c r="Q12210" i="1"/>
  <c r="P12210" i="1"/>
  <c r="L12210" i="1"/>
  <c r="Q12209" i="1"/>
  <c r="P12209" i="1"/>
  <c r="L12209" i="1"/>
  <c r="Q12208" i="1"/>
  <c r="P12208" i="1"/>
  <c r="L12208" i="1"/>
  <c r="Q12207" i="1"/>
  <c r="P12207" i="1"/>
  <c r="L12207" i="1"/>
  <c r="Q12206" i="1"/>
  <c r="P12206" i="1"/>
  <c r="L12206" i="1"/>
  <c r="Q12205" i="1"/>
  <c r="P12205" i="1"/>
  <c r="L12205" i="1"/>
  <c r="Q12204" i="1"/>
  <c r="P12204" i="1"/>
  <c r="L12204" i="1"/>
  <c r="Q12203" i="1"/>
  <c r="P12203" i="1"/>
  <c r="L12203" i="1"/>
  <c r="Q12202" i="1"/>
  <c r="P12202" i="1"/>
  <c r="L12202" i="1"/>
  <c r="Q12201" i="1"/>
  <c r="P12201" i="1"/>
  <c r="L12201" i="1"/>
  <c r="Q12200" i="1"/>
  <c r="P12200" i="1"/>
  <c r="L12200" i="1"/>
  <c r="Q12199" i="1"/>
  <c r="P12199" i="1"/>
  <c r="L12199" i="1"/>
  <c r="Q12198" i="1"/>
  <c r="P12198" i="1"/>
  <c r="L12198" i="1"/>
  <c r="Q12197" i="1"/>
  <c r="P12197" i="1"/>
  <c r="L12197" i="1"/>
  <c r="Q12196" i="1"/>
  <c r="P12196" i="1"/>
  <c r="L12196" i="1"/>
  <c r="Q12195" i="1"/>
  <c r="P12195" i="1"/>
  <c r="L12195" i="1"/>
  <c r="Q12194" i="1"/>
  <c r="P12194" i="1"/>
  <c r="L12194" i="1"/>
  <c r="Q12193" i="1"/>
  <c r="P12193" i="1"/>
  <c r="L12193" i="1"/>
  <c r="Q12192" i="1"/>
  <c r="P12192" i="1"/>
  <c r="L12192" i="1"/>
  <c r="Q12191" i="1"/>
  <c r="P12191" i="1"/>
  <c r="L12191" i="1"/>
  <c r="Q12190" i="1"/>
  <c r="P12190" i="1"/>
  <c r="L12190" i="1"/>
  <c r="Q12189" i="1"/>
  <c r="P12189" i="1"/>
  <c r="L12189" i="1"/>
  <c r="Q12188" i="1"/>
  <c r="P12188" i="1"/>
  <c r="L12188" i="1"/>
  <c r="Q12187" i="1"/>
  <c r="P12187" i="1"/>
  <c r="L12187" i="1"/>
  <c r="Q12186" i="1"/>
  <c r="P12186" i="1"/>
  <c r="L12186" i="1"/>
  <c r="Q12185" i="1"/>
  <c r="P12185" i="1"/>
  <c r="L12185" i="1"/>
  <c r="Q12184" i="1"/>
  <c r="P12184" i="1"/>
  <c r="L12184" i="1"/>
  <c r="Q12183" i="1"/>
  <c r="P12183" i="1"/>
  <c r="L12183" i="1"/>
  <c r="Q12182" i="1"/>
  <c r="P12182" i="1"/>
  <c r="L12182" i="1"/>
  <c r="Q12181" i="1"/>
  <c r="P12181" i="1"/>
  <c r="L12181" i="1"/>
  <c r="Q12180" i="1"/>
  <c r="P12180" i="1"/>
  <c r="L12180" i="1"/>
  <c r="Q12179" i="1"/>
  <c r="P12179" i="1"/>
  <c r="L12179" i="1"/>
  <c r="Q12178" i="1"/>
  <c r="P12178" i="1"/>
  <c r="L12178" i="1"/>
  <c r="Q12177" i="1"/>
  <c r="P12177" i="1"/>
  <c r="L12177" i="1"/>
  <c r="Q12176" i="1"/>
  <c r="P12176" i="1"/>
  <c r="L12176" i="1"/>
  <c r="Q12175" i="1"/>
  <c r="P12175" i="1"/>
  <c r="L12175" i="1"/>
  <c r="Q12174" i="1"/>
  <c r="P12174" i="1"/>
  <c r="L12174" i="1"/>
  <c r="Q12173" i="1"/>
  <c r="P12173" i="1"/>
  <c r="L12173" i="1"/>
  <c r="Q12172" i="1"/>
  <c r="P12172" i="1"/>
  <c r="L12172" i="1"/>
  <c r="Q12171" i="1"/>
  <c r="P12171" i="1"/>
  <c r="L12171" i="1"/>
  <c r="Q12170" i="1"/>
  <c r="P12170" i="1"/>
  <c r="L12170" i="1"/>
  <c r="Q12169" i="1"/>
  <c r="P12169" i="1"/>
  <c r="L12169" i="1"/>
  <c r="Q12168" i="1"/>
  <c r="P12168" i="1"/>
  <c r="L12168" i="1"/>
  <c r="Q12167" i="1"/>
  <c r="P12167" i="1"/>
  <c r="L12167" i="1"/>
  <c r="Q12166" i="1"/>
  <c r="P12166" i="1"/>
  <c r="L12166" i="1"/>
  <c r="Q12165" i="1"/>
  <c r="P12165" i="1"/>
  <c r="L12165" i="1"/>
  <c r="Q12164" i="1"/>
  <c r="P12164" i="1"/>
  <c r="L12164" i="1"/>
  <c r="Q12163" i="1"/>
  <c r="P12163" i="1"/>
  <c r="L12163" i="1"/>
  <c r="Q12162" i="1"/>
  <c r="P12162" i="1"/>
  <c r="L12162" i="1"/>
  <c r="Q12161" i="1"/>
  <c r="P12161" i="1"/>
  <c r="L12161" i="1"/>
  <c r="Q12160" i="1"/>
  <c r="P12160" i="1"/>
  <c r="L12160" i="1"/>
  <c r="Q12159" i="1"/>
  <c r="P12159" i="1"/>
  <c r="L12159" i="1"/>
  <c r="Q12158" i="1"/>
  <c r="P12158" i="1"/>
  <c r="L12158" i="1"/>
  <c r="Q12157" i="1"/>
  <c r="P12157" i="1"/>
  <c r="L12157" i="1"/>
  <c r="Q12156" i="1"/>
  <c r="P12156" i="1"/>
  <c r="L12156" i="1"/>
  <c r="Q12155" i="1"/>
  <c r="P12155" i="1"/>
  <c r="L12155" i="1"/>
  <c r="Q12154" i="1"/>
  <c r="P12154" i="1"/>
  <c r="L12154" i="1"/>
  <c r="Q12153" i="1"/>
  <c r="P12153" i="1"/>
  <c r="L12153" i="1"/>
  <c r="Q12152" i="1"/>
  <c r="P12152" i="1"/>
  <c r="L12152" i="1"/>
  <c r="Q12151" i="1"/>
  <c r="P12151" i="1"/>
  <c r="L12151" i="1"/>
  <c r="Q12150" i="1"/>
  <c r="P12150" i="1"/>
  <c r="L12150" i="1"/>
  <c r="Q12149" i="1"/>
  <c r="P12149" i="1"/>
  <c r="L12149" i="1"/>
  <c r="Q12148" i="1"/>
  <c r="P12148" i="1"/>
  <c r="L12148" i="1"/>
  <c r="Q12147" i="1"/>
  <c r="P12147" i="1"/>
  <c r="L12147" i="1"/>
  <c r="Q12146" i="1"/>
  <c r="P12146" i="1"/>
  <c r="L12146" i="1"/>
  <c r="Q12145" i="1"/>
  <c r="P12145" i="1"/>
  <c r="L12145" i="1"/>
  <c r="Q12144" i="1"/>
  <c r="P12144" i="1"/>
  <c r="L12144" i="1"/>
  <c r="Q12143" i="1"/>
  <c r="P12143" i="1"/>
  <c r="L12143" i="1"/>
  <c r="Q12142" i="1"/>
  <c r="P12142" i="1"/>
  <c r="L12142" i="1"/>
  <c r="Q12141" i="1"/>
  <c r="P12141" i="1"/>
  <c r="L12141" i="1"/>
  <c r="Q12140" i="1"/>
  <c r="P12140" i="1"/>
  <c r="L12140" i="1"/>
  <c r="Q12139" i="1"/>
  <c r="P12139" i="1"/>
  <c r="L12139" i="1"/>
  <c r="Q12138" i="1"/>
  <c r="P12138" i="1"/>
  <c r="L12138" i="1"/>
  <c r="Q12137" i="1"/>
  <c r="P12137" i="1"/>
  <c r="L12137" i="1"/>
  <c r="Q12136" i="1"/>
  <c r="P12136" i="1"/>
  <c r="L12136" i="1"/>
  <c r="Q12135" i="1"/>
  <c r="P12135" i="1"/>
  <c r="L12135" i="1"/>
  <c r="Q12134" i="1"/>
  <c r="P12134" i="1"/>
  <c r="L12134" i="1"/>
  <c r="Q12133" i="1"/>
  <c r="P12133" i="1"/>
  <c r="L12133" i="1"/>
  <c r="Q12132" i="1"/>
  <c r="P12132" i="1"/>
  <c r="L12132" i="1"/>
  <c r="Q12131" i="1"/>
  <c r="P12131" i="1"/>
  <c r="L12131" i="1"/>
  <c r="Q12130" i="1"/>
  <c r="P12130" i="1"/>
  <c r="L12130" i="1"/>
  <c r="Q12129" i="1"/>
  <c r="P12129" i="1"/>
  <c r="L12129" i="1"/>
  <c r="Q12128" i="1"/>
  <c r="P12128" i="1"/>
  <c r="L12128" i="1"/>
  <c r="Q12127" i="1"/>
  <c r="P12127" i="1"/>
  <c r="L12127" i="1"/>
  <c r="Q12126" i="1"/>
  <c r="P12126" i="1"/>
  <c r="L12126" i="1"/>
  <c r="Q12125" i="1"/>
  <c r="P12125" i="1"/>
  <c r="L12125" i="1"/>
  <c r="Q12124" i="1"/>
  <c r="P12124" i="1"/>
  <c r="L12124" i="1"/>
  <c r="Q12123" i="1"/>
  <c r="P12123" i="1"/>
  <c r="L12123" i="1"/>
  <c r="Q12122" i="1"/>
  <c r="P12122" i="1"/>
  <c r="L12122" i="1"/>
  <c r="Q12121" i="1"/>
  <c r="P12121" i="1"/>
  <c r="L12121" i="1"/>
  <c r="Q12120" i="1"/>
  <c r="P12120" i="1"/>
  <c r="L12120" i="1"/>
  <c r="Q12119" i="1"/>
  <c r="P12119" i="1"/>
  <c r="L12119" i="1"/>
  <c r="Q12118" i="1"/>
  <c r="P12118" i="1"/>
  <c r="L12118" i="1"/>
  <c r="Q12117" i="1"/>
  <c r="P12117" i="1"/>
  <c r="L12117" i="1"/>
  <c r="Q12116" i="1"/>
  <c r="P12116" i="1"/>
  <c r="L12116" i="1"/>
  <c r="Q12115" i="1"/>
  <c r="P12115" i="1"/>
  <c r="L12115" i="1"/>
  <c r="Q12114" i="1"/>
  <c r="P12114" i="1"/>
  <c r="L12114" i="1"/>
  <c r="Q12113" i="1"/>
  <c r="P12113" i="1"/>
  <c r="L12113" i="1"/>
  <c r="Q12112" i="1"/>
  <c r="P12112" i="1"/>
  <c r="L12112" i="1"/>
  <c r="Q12111" i="1"/>
  <c r="P12111" i="1"/>
  <c r="L12111" i="1"/>
  <c r="Q12110" i="1"/>
  <c r="P12110" i="1"/>
  <c r="L12110" i="1"/>
  <c r="Q12109" i="1"/>
  <c r="P12109" i="1"/>
  <c r="L12109" i="1"/>
  <c r="Q12108" i="1"/>
  <c r="P12108" i="1"/>
  <c r="L12108" i="1"/>
  <c r="Q12107" i="1"/>
  <c r="P12107" i="1"/>
  <c r="L12107" i="1"/>
  <c r="Q12106" i="1"/>
  <c r="P12106" i="1"/>
  <c r="L12106" i="1"/>
  <c r="Q12105" i="1"/>
  <c r="P12105" i="1"/>
  <c r="L12105" i="1"/>
  <c r="Q12104" i="1"/>
  <c r="P12104" i="1"/>
  <c r="L12104" i="1"/>
  <c r="Q12103" i="1"/>
  <c r="P12103" i="1"/>
  <c r="L12103" i="1"/>
  <c r="Q12102" i="1"/>
  <c r="P12102" i="1"/>
  <c r="L12102" i="1"/>
  <c r="Q12101" i="1"/>
  <c r="P12101" i="1"/>
  <c r="L12101" i="1"/>
  <c r="Q12100" i="1"/>
  <c r="P12100" i="1"/>
  <c r="L12100" i="1"/>
  <c r="Q12099" i="1"/>
  <c r="P12099" i="1"/>
  <c r="L12099" i="1"/>
  <c r="Q12098" i="1"/>
  <c r="P12098" i="1"/>
  <c r="L12098" i="1"/>
  <c r="Q12097" i="1"/>
  <c r="P12097" i="1"/>
  <c r="L12097" i="1"/>
  <c r="Q12096" i="1"/>
  <c r="P12096" i="1"/>
  <c r="L12096" i="1"/>
  <c r="Q12095" i="1"/>
  <c r="P12095" i="1"/>
  <c r="L12095" i="1"/>
  <c r="Q12094" i="1"/>
  <c r="P12094" i="1"/>
  <c r="L12094" i="1"/>
  <c r="Q12093" i="1"/>
  <c r="P12093" i="1"/>
  <c r="L12093" i="1"/>
  <c r="Q12092" i="1"/>
  <c r="P12092" i="1"/>
  <c r="L12092" i="1"/>
  <c r="Q12091" i="1"/>
  <c r="P12091" i="1"/>
  <c r="L12091" i="1"/>
  <c r="Q12090" i="1"/>
  <c r="P12090" i="1"/>
  <c r="L12090" i="1"/>
  <c r="Q12089" i="1"/>
  <c r="P12089" i="1"/>
  <c r="L12089" i="1"/>
  <c r="Q12088" i="1"/>
  <c r="P12088" i="1"/>
  <c r="L12088" i="1"/>
  <c r="Q12087" i="1"/>
  <c r="P12087" i="1"/>
  <c r="L12087" i="1"/>
  <c r="Q12086" i="1"/>
  <c r="P12086" i="1"/>
  <c r="L12086" i="1"/>
  <c r="Q12085" i="1"/>
  <c r="P12085" i="1"/>
  <c r="L12085" i="1"/>
  <c r="Q12084" i="1"/>
  <c r="P12084" i="1"/>
  <c r="L12084" i="1"/>
  <c r="Q12083" i="1"/>
  <c r="P12083" i="1"/>
  <c r="L12083" i="1"/>
  <c r="Q12082" i="1"/>
  <c r="P12082" i="1"/>
  <c r="L12082" i="1"/>
  <c r="Q12081" i="1"/>
  <c r="P12081" i="1"/>
  <c r="L12081" i="1"/>
  <c r="Q12080" i="1"/>
  <c r="P12080" i="1"/>
  <c r="L12080" i="1"/>
  <c r="Q12079" i="1"/>
  <c r="P12079" i="1"/>
  <c r="L12079" i="1"/>
  <c r="Q12078" i="1"/>
  <c r="P12078" i="1"/>
  <c r="L12078" i="1"/>
  <c r="Q12077" i="1"/>
  <c r="P12077" i="1"/>
  <c r="L12077" i="1"/>
  <c r="Q12076" i="1"/>
  <c r="P12076" i="1"/>
  <c r="L12076" i="1"/>
  <c r="Q12075" i="1"/>
  <c r="P12075" i="1"/>
  <c r="L12075" i="1"/>
  <c r="Q12074" i="1"/>
  <c r="P12074" i="1"/>
  <c r="L12074" i="1"/>
  <c r="Q12073" i="1"/>
  <c r="P12073" i="1"/>
  <c r="L12073" i="1"/>
  <c r="Q12072" i="1"/>
  <c r="P12072" i="1"/>
  <c r="L12072" i="1"/>
  <c r="Q12071" i="1"/>
  <c r="P12071" i="1"/>
  <c r="L12071" i="1"/>
  <c r="Q12070" i="1"/>
  <c r="P12070" i="1"/>
  <c r="L12070" i="1"/>
  <c r="Q12069" i="1"/>
  <c r="P12069" i="1"/>
  <c r="L12069" i="1"/>
  <c r="Q12068" i="1"/>
  <c r="P12068" i="1"/>
  <c r="L12068" i="1"/>
  <c r="Q12067" i="1"/>
  <c r="P12067" i="1"/>
  <c r="L12067" i="1"/>
  <c r="Q12066" i="1"/>
  <c r="P12066" i="1"/>
  <c r="L12066" i="1"/>
  <c r="Q12065" i="1"/>
  <c r="P12065" i="1"/>
  <c r="L12065" i="1"/>
  <c r="Q12064" i="1"/>
  <c r="P12064" i="1"/>
  <c r="L12064" i="1"/>
  <c r="Q12063" i="1"/>
  <c r="P12063" i="1"/>
  <c r="L12063" i="1"/>
  <c r="Q12062" i="1"/>
  <c r="P12062" i="1"/>
  <c r="L12062" i="1"/>
  <c r="Q12061" i="1"/>
  <c r="P12061" i="1"/>
  <c r="L12061" i="1"/>
  <c r="Q12060" i="1"/>
  <c r="P12060" i="1"/>
  <c r="L12060" i="1"/>
  <c r="Q12059" i="1"/>
  <c r="P12059" i="1"/>
  <c r="L12059" i="1"/>
  <c r="Q12058" i="1"/>
  <c r="P12058" i="1"/>
  <c r="L12058" i="1"/>
  <c r="Q12057" i="1"/>
  <c r="P12057" i="1"/>
  <c r="L12057" i="1"/>
  <c r="Q12056" i="1"/>
  <c r="P12056" i="1"/>
  <c r="L12056" i="1"/>
  <c r="Q12055" i="1"/>
  <c r="P12055" i="1"/>
  <c r="L12055" i="1"/>
  <c r="Q12054" i="1"/>
  <c r="P12054" i="1"/>
  <c r="L12054" i="1"/>
  <c r="Q12053" i="1"/>
  <c r="P12053" i="1"/>
  <c r="L12053" i="1"/>
  <c r="Q12052" i="1"/>
  <c r="P12052" i="1"/>
  <c r="L12052" i="1"/>
  <c r="Q12051" i="1"/>
  <c r="P12051" i="1"/>
  <c r="L12051" i="1"/>
  <c r="Q12050" i="1"/>
  <c r="P12050" i="1"/>
  <c r="L12050" i="1"/>
  <c r="Q12049" i="1"/>
  <c r="P12049" i="1"/>
  <c r="L12049" i="1"/>
  <c r="Q12048" i="1"/>
  <c r="P12048" i="1"/>
  <c r="L12048" i="1"/>
  <c r="Q12047" i="1"/>
  <c r="P12047" i="1"/>
  <c r="L12047" i="1"/>
  <c r="Q12046" i="1"/>
  <c r="P12046" i="1"/>
  <c r="L12046" i="1"/>
  <c r="Q12045" i="1"/>
  <c r="P12045" i="1"/>
  <c r="L12045" i="1"/>
  <c r="Q12044" i="1"/>
  <c r="P12044" i="1"/>
  <c r="L12044" i="1"/>
  <c r="Q12043" i="1"/>
  <c r="P12043" i="1"/>
  <c r="L12043" i="1"/>
  <c r="Q12042" i="1"/>
  <c r="P12042" i="1"/>
  <c r="L12042" i="1"/>
  <c r="Q12041" i="1"/>
  <c r="P12041" i="1"/>
  <c r="L12041" i="1"/>
  <c r="Q12040" i="1"/>
  <c r="P12040" i="1"/>
  <c r="L12040" i="1"/>
  <c r="Q12039" i="1"/>
  <c r="P12039" i="1"/>
  <c r="L12039" i="1"/>
  <c r="Q12038" i="1"/>
  <c r="P12038" i="1"/>
  <c r="L12038" i="1"/>
  <c r="Q12037" i="1"/>
  <c r="P12037" i="1"/>
  <c r="L12037" i="1"/>
  <c r="Q12036" i="1"/>
  <c r="P12036" i="1"/>
  <c r="L12036" i="1"/>
  <c r="Q12035" i="1"/>
  <c r="P12035" i="1"/>
  <c r="L12035" i="1"/>
  <c r="Q12034" i="1"/>
  <c r="P12034" i="1"/>
  <c r="L12034" i="1"/>
  <c r="Q12033" i="1"/>
  <c r="P12033" i="1"/>
  <c r="L12033" i="1"/>
  <c r="Q12032" i="1"/>
  <c r="P12032" i="1"/>
  <c r="L12032" i="1"/>
  <c r="Q12031" i="1"/>
  <c r="P12031" i="1"/>
  <c r="L12031" i="1"/>
  <c r="Q12030" i="1"/>
  <c r="P12030" i="1"/>
  <c r="L12030" i="1"/>
  <c r="Q12029" i="1"/>
  <c r="P12029" i="1"/>
  <c r="L12029" i="1"/>
  <c r="Q12028" i="1"/>
  <c r="P12028" i="1"/>
  <c r="L12028" i="1"/>
  <c r="Q12027" i="1"/>
  <c r="P12027" i="1"/>
  <c r="L12027" i="1"/>
  <c r="Q12026" i="1"/>
  <c r="P12026" i="1"/>
  <c r="L12026" i="1"/>
  <c r="Q12025" i="1"/>
  <c r="P12025" i="1"/>
  <c r="L12025" i="1"/>
  <c r="Q12024" i="1"/>
  <c r="P12024" i="1"/>
  <c r="L12024" i="1"/>
  <c r="Q12023" i="1"/>
  <c r="P12023" i="1"/>
  <c r="L12023" i="1"/>
  <c r="Q12022" i="1"/>
  <c r="P12022" i="1"/>
  <c r="L12022" i="1"/>
  <c r="Q12021" i="1"/>
  <c r="P12021" i="1"/>
  <c r="L12021" i="1"/>
  <c r="Q12020" i="1"/>
  <c r="P12020" i="1"/>
  <c r="L12020" i="1"/>
  <c r="Q12019" i="1"/>
  <c r="P12019" i="1"/>
  <c r="L12019" i="1"/>
  <c r="Q12018" i="1"/>
  <c r="P12018" i="1"/>
  <c r="L12018" i="1"/>
  <c r="Q12017" i="1"/>
  <c r="P12017" i="1"/>
  <c r="L12017" i="1"/>
  <c r="Q12016" i="1"/>
  <c r="P12016" i="1"/>
  <c r="L12016" i="1"/>
  <c r="Q12015" i="1"/>
  <c r="P12015" i="1"/>
  <c r="L12015" i="1"/>
  <c r="Q12014" i="1"/>
  <c r="P12014" i="1"/>
  <c r="L12014" i="1"/>
  <c r="Q12013" i="1"/>
  <c r="P12013" i="1"/>
  <c r="L12013" i="1"/>
  <c r="Q12012" i="1"/>
  <c r="P12012" i="1"/>
  <c r="L12012" i="1"/>
  <c r="Q12011" i="1"/>
  <c r="P12011" i="1"/>
  <c r="L12011" i="1"/>
  <c r="Q12010" i="1"/>
  <c r="P12010" i="1"/>
  <c r="L12010" i="1"/>
  <c r="Q12009" i="1"/>
  <c r="P12009" i="1"/>
  <c r="L12009" i="1"/>
  <c r="Q12008" i="1"/>
  <c r="P12008" i="1"/>
  <c r="L12008" i="1"/>
  <c r="Q12007" i="1"/>
  <c r="P12007" i="1"/>
  <c r="L12007" i="1"/>
  <c r="Q12006" i="1"/>
  <c r="P12006" i="1"/>
  <c r="L12006" i="1"/>
  <c r="Q12005" i="1"/>
  <c r="P12005" i="1"/>
  <c r="L12005" i="1"/>
  <c r="Q12004" i="1"/>
  <c r="P12004" i="1"/>
  <c r="L12004" i="1"/>
  <c r="Q12003" i="1"/>
  <c r="P12003" i="1"/>
  <c r="L12003" i="1"/>
  <c r="Q12002" i="1"/>
  <c r="P12002" i="1"/>
  <c r="L12002" i="1"/>
  <c r="Q12001" i="1"/>
  <c r="P12001" i="1"/>
  <c r="L12001" i="1"/>
  <c r="Q12000" i="1"/>
  <c r="P12000" i="1"/>
  <c r="L12000" i="1"/>
  <c r="Q11999" i="1"/>
  <c r="P11999" i="1"/>
  <c r="L11999" i="1"/>
  <c r="Q11998" i="1"/>
  <c r="P11998" i="1"/>
  <c r="L11998" i="1"/>
  <c r="Q11997" i="1"/>
  <c r="P11997" i="1"/>
  <c r="L11997" i="1"/>
  <c r="Q11996" i="1"/>
  <c r="P11996" i="1"/>
  <c r="L11996" i="1"/>
  <c r="Q11995" i="1"/>
  <c r="P11995" i="1"/>
  <c r="L11995" i="1"/>
  <c r="Q11994" i="1"/>
  <c r="P11994" i="1"/>
  <c r="L11994" i="1"/>
  <c r="Q11993" i="1"/>
  <c r="P11993" i="1"/>
  <c r="L11993" i="1"/>
  <c r="Q11992" i="1"/>
  <c r="P11992" i="1"/>
  <c r="L11992" i="1"/>
  <c r="Q11991" i="1"/>
  <c r="P11991" i="1"/>
  <c r="L11991" i="1"/>
  <c r="Q11990" i="1"/>
  <c r="P11990" i="1"/>
  <c r="L11990" i="1"/>
  <c r="Q11989" i="1"/>
  <c r="P11989" i="1"/>
  <c r="L11989" i="1"/>
  <c r="Q11988" i="1"/>
  <c r="P11988" i="1"/>
  <c r="L11988" i="1"/>
  <c r="Q11987" i="1"/>
  <c r="P11987" i="1"/>
  <c r="L11987" i="1"/>
  <c r="Q11986" i="1"/>
  <c r="P11986" i="1"/>
  <c r="L11986" i="1"/>
  <c r="Q11985" i="1"/>
  <c r="P11985" i="1"/>
  <c r="L11985" i="1"/>
  <c r="Q11984" i="1"/>
  <c r="P11984" i="1"/>
  <c r="L11984" i="1"/>
  <c r="Q11983" i="1"/>
  <c r="P11983" i="1"/>
  <c r="L11983" i="1"/>
  <c r="Q11982" i="1"/>
  <c r="P11982" i="1"/>
  <c r="L11982" i="1"/>
  <c r="Q11981" i="1"/>
  <c r="P11981" i="1"/>
  <c r="L11981" i="1"/>
  <c r="Q11980" i="1"/>
  <c r="P11980" i="1"/>
  <c r="L11980" i="1"/>
  <c r="Q11979" i="1"/>
  <c r="P11979" i="1"/>
  <c r="L11979" i="1"/>
  <c r="Q11978" i="1"/>
  <c r="P11978" i="1"/>
  <c r="L11978" i="1"/>
  <c r="Q11977" i="1"/>
  <c r="P11977" i="1"/>
  <c r="L11977" i="1"/>
  <c r="Q11976" i="1"/>
  <c r="P11976" i="1"/>
  <c r="L11976" i="1"/>
  <c r="Q11975" i="1"/>
  <c r="P11975" i="1"/>
  <c r="L11975" i="1"/>
  <c r="Q11974" i="1"/>
  <c r="P11974" i="1"/>
  <c r="L11974" i="1"/>
  <c r="Q11973" i="1"/>
  <c r="P11973" i="1"/>
  <c r="L11973" i="1"/>
  <c r="Q11972" i="1"/>
  <c r="P11972" i="1"/>
  <c r="L11972" i="1"/>
  <c r="Q11971" i="1"/>
  <c r="P11971" i="1"/>
  <c r="L11971" i="1"/>
  <c r="Q11970" i="1"/>
  <c r="P11970" i="1"/>
  <c r="L11970" i="1"/>
  <c r="Q11969" i="1"/>
  <c r="P11969" i="1"/>
  <c r="L11969" i="1"/>
  <c r="Q11968" i="1"/>
  <c r="P11968" i="1"/>
  <c r="L11968" i="1"/>
  <c r="Q11967" i="1"/>
  <c r="P11967" i="1"/>
  <c r="L11967" i="1"/>
  <c r="Q11966" i="1"/>
  <c r="P11966" i="1"/>
  <c r="L11966" i="1"/>
  <c r="Q11965" i="1"/>
  <c r="P11965" i="1"/>
  <c r="L11965" i="1"/>
  <c r="Q11964" i="1"/>
  <c r="P11964" i="1"/>
  <c r="L11964" i="1"/>
  <c r="Q11963" i="1"/>
  <c r="P11963" i="1"/>
  <c r="L11963" i="1"/>
  <c r="Q11962" i="1"/>
  <c r="P11962" i="1"/>
  <c r="L11962" i="1"/>
  <c r="Q11961" i="1"/>
  <c r="P11961" i="1"/>
  <c r="L11961" i="1"/>
  <c r="Q11960" i="1"/>
  <c r="P11960" i="1"/>
  <c r="L11960" i="1"/>
  <c r="Q11959" i="1"/>
  <c r="P11959" i="1"/>
  <c r="L11959" i="1"/>
  <c r="Q11958" i="1"/>
  <c r="P11958" i="1"/>
  <c r="L11958" i="1"/>
  <c r="Q11957" i="1"/>
  <c r="P11957" i="1"/>
  <c r="L11957" i="1"/>
  <c r="Q11956" i="1"/>
  <c r="P11956" i="1"/>
  <c r="L11956" i="1"/>
  <c r="Q11955" i="1"/>
  <c r="P11955" i="1"/>
  <c r="L11955" i="1"/>
  <c r="Q11954" i="1"/>
  <c r="P11954" i="1"/>
  <c r="L11954" i="1"/>
  <c r="Q11953" i="1"/>
  <c r="P11953" i="1"/>
  <c r="L11953" i="1"/>
  <c r="Q11952" i="1"/>
  <c r="P11952" i="1"/>
  <c r="L11952" i="1"/>
  <c r="Q11951" i="1"/>
  <c r="P11951" i="1"/>
  <c r="L11951" i="1"/>
  <c r="Q11950" i="1"/>
  <c r="P11950" i="1"/>
  <c r="L11950" i="1"/>
  <c r="Q11949" i="1"/>
  <c r="P11949" i="1"/>
  <c r="L11949" i="1"/>
  <c r="Q11948" i="1"/>
  <c r="P11948" i="1"/>
  <c r="L11948" i="1"/>
  <c r="Q11947" i="1"/>
  <c r="P11947" i="1"/>
  <c r="L11947" i="1"/>
  <c r="Q11946" i="1"/>
  <c r="P11946" i="1"/>
  <c r="L11946" i="1"/>
  <c r="Q11945" i="1"/>
  <c r="P11945" i="1"/>
  <c r="L11945" i="1"/>
  <c r="Q11944" i="1"/>
  <c r="P11944" i="1"/>
  <c r="L11944" i="1"/>
  <c r="Q11943" i="1"/>
  <c r="P11943" i="1"/>
  <c r="L11943" i="1"/>
  <c r="Q11942" i="1"/>
  <c r="P11942" i="1"/>
  <c r="L11942" i="1"/>
  <c r="Q11941" i="1"/>
  <c r="P11941" i="1"/>
  <c r="L11941" i="1"/>
  <c r="Q11940" i="1"/>
  <c r="P11940" i="1"/>
  <c r="L11940" i="1"/>
  <c r="Q11939" i="1"/>
  <c r="P11939" i="1"/>
  <c r="L11939" i="1"/>
  <c r="Q11938" i="1"/>
  <c r="P11938" i="1"/>
  <c r="L11938" i="1"/>
  <c r="Q11937" i="1"/>
  <c r="P11937" i="1"/>
  <c r="L11937" i="1"/>
  <c r="Q11936" i="1"/>
  <c r="P11936" i="1"/>
  <c r="L11936" i="1"/>
  <c r="Q11935" i="1"/>
  <c r="P11935" i="1"/>
  <c r="L11935" i="1"/>
  <c r="Q11934" i="1"/>
  <c r="P11934" i="1"/>
  <c r="L11934" i="1"/>
  <c r="Q11933" i="1"/>
  <c r="P11933" i="1"/>
  <c r="L11933" i="1"/>
  <c r="Q11932" i="1"/>
  <c r="P11932" i="1"/>
  <c r="L11932" i="1"/>
  <c r="Q11931" i="1"/>
  <c r="P11931" i="1"/>
  <c r="L11931" i="1"/>
  <c r="Q11930" i="1"/>
  <c r="P11930" i="1"/>
  <c r="L11930" i="1"/>
  <c r="Q11929" i="1"/>
  <c r="P11929" i="1"/>
  <c r="L11929" i="1"/>
  <c r="Q11928" i="1"/>
  <c r="P11928" i="1"/>
  <c r="L11928" i="1"/>
  <c r="Q11927" i="1"/>
  <c r="P11927" i="1"/>
  <c r="L11927" i="1"/>
  <c r="Q11926" i="1"/>
  <c r="P11926" i="1"/>
  <c r="L11926" i="1"/>
  <c r="Q11925" i="1"/>
  <c r="P11925" i="1"/>
  <c r="L11925" i="1"/>
  <c r="Q11924" i="1"/>
  <c r="P11924" i="1"/>
  <c r="L11924" i="1"/>
  <c r="Q11923" i="1"/>
  <c r="P11923" i="1"/>
  <c r="L11923" i="1"/>
  <c r="Q11922" i="1"/>
  <c r="P11922" i="1"/>
  <c r="L11922" i="1"/>
  <c r="Q11921" i="1"/>
  <c r="P11921" i="1"/>
  <c r="L11921" i="1"/>
  <c r="Q11920" i="1"/>
  <c r="P11920" i="1"/>
  <c r="L11920" i="1"/>
  <c r="Q11919" i="1"/>
  <c r="P11919" i="1"/>
  <c r="L11919" i="1"/>
  <c r="Q11918" i="1"/>
  <c r="P11918" i="1"/>
  <c r="L11918" i="1"/>
  <c r="Q11917" i="1"/>
  <c r="P11917" i="1"/>
  <c r="L11917" i="1"/>
  <c r="Q11916" i="1"/>
  <c r="P11916" i="1"/>
  <c r="L11916" i="1"/>
  <c r="Q11915" i="1"/>
  <c r="P11915" i="1"/>
  <c r="L11915" i="1"/>
  <c r="Q11914" i="1"/>
  <c r="P11914" i="1"/>
  <c r="L11914" i="1"/>
  <c r="Q11913" i="1"/>
  <c r="P11913" i="1"/>
  <c r="L11913" i="1"/>
  <c r="Q11912" i="1"/>
  <c r="P11912" i="1"/>
  <c r="L11912" i="1"/>
  <c r="Q11911" i="1"/>
  <c r="P11911" i="1"/>
  <c r="L11911" i="1"/>
  <c r="Q11910" i="1"/>
  <c r="P11910" i="1"/>
  <c r="L11910" i="1"/>
  <c r="Q11909" i="1"/>
  <c r="P11909" i="1"/>
  <c r="L11909" i="1"/>
  <c r="Q11908" i="1"/>
  <c r="P11908" i="1"/>
  <c r="L11908" i="1"/>
  <c r="Q11907" i="1"/>
  <c r="P11907" i="1"/>
  <c r="L11907" i="1"/>
  <c r="Q11906" i="1"/>
  <c r="P11906" i="1"/>
  <c r="L11906" i="1"/>
  <c r="Q11905" i="1"/>
  <c r="P11905" i="1"/>
  <c r="L11905" i="1"/>
  <c r="Q11904" i="1"/>
  <c r="P11904" i="1"/>
  <c r="L11904" i="1"/>
  <c r="Q11903" i="1"/>
  <c r="P11903" i="1"/>
  <c r="L11903" i="1"/>
  <c r="Q11902" i="1"/>
  <c r="P11902" i="1"/>
  <c r="L11902" i="1"/>
  <c r="Q11901" i="1"/>
  <c r="P11901" i="1"/>
  <c r="L11901" i="1"/>
  <c r="Q11900" i="1"/>
  <c r="P11900" i="1"/>
  <c r="L11900" i="1"/>
  <c r="Q11899" i="1"/>
  <c r="P11899" i="1"/>
  <c r="L11899" i="1"/>
  <c r="Q11898" i="1"/>
  <c r="P11898" i="1"/>
  <c r="L11898" i="1"/>
  <c r="Q11897" i="1"/>
  <c r="P11897" i="1"/>
  <c r="L11897" i="1"/>
  <c r="Q11896" i="1"/>
  <c r="P11896" i="1"/>
  <c r="L11896" i="1"/>
  <c r="Q11895" i="1"/>
  <c r="P11895" i="1"/>
  <c r="L11895" i="1"/>
  <c r="Q11894" i="1"/>
  <c r="P11894" i="1"/>
  <c r="L11894" i="1"/>
  <c r="Q11893" i="1"/>
  <c r="P11893" i="1"/>
  <c r="L11893" i="1"/>
  <c r="Q11892" i="1"/>
  <c r="P11892" i="1"/>
  <c r="L11892" i="1"/>
  <c r="Q11891" i="1"/>
  <c r="P11891" i="1"/>
  <c r="L11891" i="1"/>
  <c r="Q11890" i="1"/>
  <c r="P11890" i="1"/>
  <c r="L11890" i="1"/>
  <c r="Q11889" i="1"/>
  <c r="P11889" i="1"/>
  <c r="L11889" i="1"/>
  <c r="Q11888" i="1"/>
  <c r="P11888" i="1"/>
  <c r="L11888" i="1"/>
  <c r="Q11887" i="1"/>
  <c r="P11887" i="1"/>
  <c r="L11887" i="1"/>
  <c r="Q11886" i="1"/>
  <c r="P11886" i="1"/>
  <c r="L11886" i="1"/>
  <c r="Q11885" i="1"/>
  <c r="P11885" i="1"/>
  <c r="L11885" i="1"/>
  <c r="Q11884" i="1"/>
  <c r="P11884" i="1"/>
  <c r="L11884" i="1"/>
  <c r="Q11883" i="1"/>
  <c r="P11883" i="1"/>
  <c r="L11883" i="1"/>
  <c r="Q11882" i="1"/>
  <c r="P11882" i="1"/>
  <c r="L11882" i="1"/>
  <c r="Q11881" i="1"/>
  <c r="P11881" i="1"/>
  <c r="L11881" i="1"/>
  <c r="Q11880" i="1"/>
  <c r="P11880" i="1"/>
  <c r="L11880" i="1"/>
  <c r="Q11879" i="1"/>
  <c r="P11879" i="1"/>
  <c r="L11879" i="1"/>
  <c r="Q11878" i="1"/>
  <c r="P11878" i="1"/>
  <c r="L11878" i="1"/>
  <c r="Q11877" i="1"/>
  <c r="P11877" i="1"/>
  <c r="L11877" i="1"/>
  <c r="Q11876" i="1"/>
  <c r="P11876" i="1"/>
  <c r="L11876" i="1"/>
  <c r="Q11875" i="1"/>
  <c r="P11875" i="1"/>
  <c r="L11875" i="1"/>
  <c r="Q11874" i="1"/>
  <c r="P11874" i="1"/>
  <c r="L11874" i="1"/>
  <c r="Q11873" i="1"/>
  <c r="P11873" i="1"/>
  <c r="L11873" i="1"/>
  <c r="Q11872" i="1"/>
  <c r="P11872" i="1"/>
  <c r="L11872" i="1"/>
  <c r="Q11871" i="1"/>
  <c r="P11871" i="1"/>
  <c r="L11871" i="1"/>
  <c r="Q11870" i="1"/>
  <c r="P11870" i="1"/>
  <c r="L11870" i="1"/>
  <c r="Q11869" i="1"/>
  <c r="P11869" i="1"/>
  <c r="L11869" i="1"/>
  <c r="Q11868" i="1"/>
  <c r="P11868" i="1"/>
  <c r="L11868" i="1"/>
  <c r="Q11867" i="1"/>
  <c r="P11867" i="1"/>
  <c r="L11867" i="1"/>
  <c r="Q11866" i="1"/>
  <c r="P11866" i="1"/>
  <c r="L11866" i="1"/>
  <c r="Q11865" i="1"/>
  <c r="P11865" i="1"/>
  <c r="L11865" i="1"/>
  <c r="Q11864" i="1"/>
  <c r="P11864" i="1"/>
  <c r="L11864" i="1"/>
  <c r="Q11863" i="1"/>
  <c r="P11863" i="1"/>
  <c r="L11863" i="1"/>
  <c r="Q11862" i="1"/>
  <c r="P11862" i="1"/>
  <c r="L11862" i="1"/>
  <c r="Q11861" i="1"/>
  <c r="P11861" i="1"/>
  <c r="L11861" i="1"/>
  <c r="Q11860" i="1"/>
  <c r="P11860" i="1"/>
  <c r="L11860" i="1"/>
  <c r="Q11859" i="1"/>
  <c r="P11859" i="1"/>
  <c r="L11859" i="1"/>
  <c r="Q11858" i="1"/>
  <c r="P11858" i="1"/>
  <c r="L11858" i="1"/>
  <c r="Q11857" i="1"/>
  <c r="P11857" i="1"/>
  <c r="L11857" i="1"/>
  <c r="Q11856" i="1"/>
  <c r="P11856" i="1"/>
  <c r="L11856" i="1"/>
  <c r="Q11855" i="1"/>
  <c r="P11855" i="1"/>
  <c r="L11855" i="1"/>
  <c r="Q11854" i="1"/>
  <c r="P11854" i="1"/>
  <c r="L11854" i="1"/>
  <c r="Q11853" i="1"/>
  <c r="P11853" i="1"/>
  <c r="L11853" i="1"/>
  <c r="Q11852" i="1"/>
  <c r="P11852" i="1"/>
  <c r="L11852" i="1"/>
  <c r="Q11851" i="1"/>
  <c r="P11851" i="1"/>
  <c r="L11851" i="1"/>
  <c r="Q11850" i="1"/>
  <c r="P11850" i="1"/>
  <c r="L11850" i="1"/>
  <c r="Q11849" i="1"/>
  <c r="P11849" i="1"/>
  <c r="L11849" i="1"/>
  <c r="Q11848" i="1"/>
  <c r="P11848" i="1"/>
  <c r="L11848" i="1"/>
  <c r="Q11847" i="1"/>
  <c r="P11847" i="1"/>
  <c r="L11847" i="1"/>
  <c r="Q11846" i="1"/>
  <c r="P11846" i="1"/>
  <c r="L11846" i="1"/>
  <c r="Q11845" i="1"/>
  <c r="P11845" i="1"/>
  <c r="L11845" i="1"/>
  <c r="Q11844" i="1"/>
  <c r="P11844" i="1"/>
  <c r="L11844" i="1"/>
  <c r="Q11843" i="1"/>
  <c r="P11843" i="1"/>
  <c r="L11843" i="1"/>
  <c r="Q11842" i="1"/>
  <c r="P11842" i="1"/>
  <c r="L11842" i="1"/>
  <c r="Q11841" i="1"/>
  <c r="P11841" i="1"/>
  <c r="L11841" i="1"/>
  <c r="Q11840" i="1"/>
  <c r="P11840" i="1"/>
  <c r="L11840" i="1"/>
  <c r="Q11839" i="1"/>
  <c r="P11839" i="1"/>
  <c r="L11839" i="1"/>
  <c r="Q11838" i="1"/>
  <c r="P11838" i="1"/>
  <c r="L11838" i="1"/>
  <c r="Q11837" i="1"/>
  <c r="P11837" i="1"/>
  <c r="L11837" i="1"/>
  <c r="Q11836" i="1"/>
  <c r="P11836" i="1"/>
  <c r="L11836" i="1"/>
  <c r="Q11835" i="1"/>
  <c r="P11835" i="1"/>
  <c r="L11835" i="1"/>
  <c r="Q11834" i="1"/>
  <c r="P11834" i="1"/>
  <c r="L11834" i="1"/>
  <c r="Q11833" i="1"/>
  <c r="P11833" i="1"/>
  <c r="L11833" i="1"/>
  <c r="Q11832" i="1"/>
  <c r="P11832" i="1"/>
  <c r="L11832" i="1"/>
  <c r="Q11831" i="1"/>
  <c r="P11831" i="1"/>
  <c r="L11831" i="1"/>
  <c r="Q11830" i="1"/>
  <c r="P11830" i="1"/>
  <c r="L11830" i="1"/>
  <c r="Q11829" i="1"/>
  <c r="P11829" i="1"/>
  <c r="L11829" i="1"/>
  <c r="Q11828" i="1"/>
  <c r="P11828" i="1"/>
  <c r="L11828" i="1"/>
  <c r="Q11827" i="1"/>
  <c r="P11827" i="1"/>
  <c r="L11827" i="1"/>
  <c r="Q11826" i="1"/>
  <c r="P11826" i="1"/>
  <c r="L11826" i="1"/>
  <c r="Q11825" i="1"/>
  <c r="P11825" i="1"/>
  <c r="L11825" i="1"/>
  <c r="Q11824" i="1"/>
  <c r="P11824" i="1"/>
  <c r="L11824" i="1"/>
  <c r="Q11823" i="1"/>
  <c r="P11823" i="1"/>
  <c r="L11823" i="1"/>
  <c r="Q11822" i="1"/>
  <c r="P11822" i="1"/>
  <c r="L11822" i="1"/>
  <c r="Q11821" i="1"/>
  <c r="P11821" i="1"/>
  <c r="L11821" i="1"/>
  <c r="Q11820" i="1"/>
  <c r="P11820" i="1"/>
  <c r="L11820" i="1"/>
  <c r="Q11819" i="1"/>
  <c r="P11819" i="1"/>
  <c r="L11819" i="1"/>
  <c r="Q11818" i="1"/>
  <c r="P11818" i="1"/>
  <c r="L11818" i="1"/>
  <c r="Q11817" i="1"/>
  <c r="P11817" i="1"/>
  <c r="L11817" i="1"/>
  <c r="Q11816" i="1"/>
  <c r="P11816" i="1"/>
  <c r="L11816" i="1"/>
  <c r="Q11815" i="1"/>
  <c r="P11815" i="1"/>
  <c r="L11815" i="1"/>
  <c r="Q11814" i="1"/>
  <c r="P11814" i="1"/>
  <c r="L11814" i="1"/>
  <c r="Q11813" i="1"/>
  <c r="P11813" i="1"/>
  <c r="L11813" i="1"/>
  <c r="Q11812" i="1"/>
  <c r="P11812" i="1"/>
  <c r="L11812" i="1"/>
  <c r="Q11811" i="1"/>
  <c r="P11811" i="1"/>
  <c r="L11811" i="1"/>
  <c r="Q11810" i="1"/>
  <c r="P11810" i="1"/>
  <c r="L11810" i="1"/>
  <c r="Q11809" i="1"/>
  <c r="P11809" i="1"/>
  <c r="L11809" i="1"/>
  <c r="Q11808" i="1"/>
  <c r="P11808" i="1"/>
  <c r="L11808" i="1"/>
  <c r="Q11807" i="1"/>
  <c r="P11807" i="1"/>
  <c r="L11807" i="1"/>
  <c r="Q11806" i="1"/>
  <c r="P11806" i="1"/>
  <c r="L11806" i="1"/>
  <c r="Q11805" i="1"/>
  <c r="P11805" i="1"/>
  <c r="L11805" i="1"/>
  <c r="Q11804" i="1"/>
  <c r="P11804" i="1"/>
  <c r="L11804" i="1"/>
  <c r="Q11803" i="1"/>
  <c r="P11803" i="1"/>
  <c r="L11803" i="1"/>
  <c r="Q11802" i="1"/>
  <c r="P11802" i="1"/>
  <c r="L11802" i="1"/>
  <c r="Q11801" i="1"/>
  <c r="P11801" i="1"/>
  <c r="L11801" i="1"/>
  <c r="Q11800" i="1"/>
  <c r="P11800" i="1"/>
  <c r="L11800" i="1"/>
  <c r="Q11799" i="1"/>
  <c r="P11799" i="1"/>
  <c r="L11799" i="1"/>
  <c r="Q11798" i="1"/>
  <c r="P11798" i="1"/>
  <c r="L11798" i="1"/>
  <c r="Q11797" i="1"/>
  <c r="P11797" i="1"/>
  <c r="L11797" i="1"/>
  <c r="Q11796" i="1"/>
  <c r="P11796" i="1"/>
  <c r="L11796" i="1"/>
  <c r="Q11795" i="1"/>
  <c r="P11795" i="1"/>
  <c r="L11795" i="1"/>
  <c r="Q11794" i="1"/>
  <c r="P11794" i="1"/>
  <c r="L11794" i="1"/>
  <c r="Q11793" i="1"/>
  <c r="P11793" i="1"/>
  <c r="L11793" i="1"/>
  <c r="Q11792" i="1"/>
  <c r="P11792" i="1"/>
  <c r="L11792" i="1"/>
  <c r="Q11791" i="1"/>
  <c r="P11791" i="1"/>
  <c r="L11791" i="1"/>
  <c r="Q11790" i="1"/>
  <c r="P11790" i="1"/>
  <c r="L11790" i="1"/>
  <c r="Q11789" i="1"/>
  <c r="P11789" i="1"/>
  <c r="L11789" i="1"/>
  <c r="Q11788" i="1"/>
  <c r="P11788" i="1"/>
  <c r="L11788" i="1"/>
  <c r="Q11787" i="1"/>
  <c r="P11787" i="1"/>
  <c r="L11787" i="1"/>
  <c r="Q11786" i="1"/>
  <c r="P11786" i="1"/>
  <c r="L11786" i="1"/>
  <c r="Q11785" i="1"/>
  <c r="P11785" i="1"/>
  <c r="L11785" i="1"/>
  <c r="Q11784" i="1"/>
  <c r="P11784" i="1"/>
  <c r="L11784" i="1"/>
  <c r="Q11783" i="1"/>
  <c r="P11783" i="1"/>
  <c r="L11783" i="1"/>
  <c r="Q11782" i="1"/>
  <c r="P11782" i="1"/>
  <c r="L11782" i="1"/>
  <c r="Q11781" i="1"/>
  <c r="P11781" i="1"/>
  <c r="L11781" i="1"/>
  <c r="Q11780" i="1"/>
  <c r="P11780" i="1"/>
  <c r="L11780" i="1"/>
  <c r="Q11779" i="1"/>
  <c r="P11779" i="1"/>
  <c r="L11779" i="1"/>
  <c r="Q11778" i="1"/>
  <c r="P11778" i="1"/>
  <c r="L11778" i="1"/>
  <c r="Q11777" i="1"/>
  <c r="P11777" i="1"/>
  <c r="L11777" i="1"/>
  <c r="Q11776" i="1"/>
  <c r="P11776" i="1"/>
  <c r="L11776" i="1"/>
  <c r="Q11775" i="1"/>
  <c r="P11775" i="1"/>
  <c r="L11775" i="1"/>
  <c r="Q11774" i="1"/>
  <c r="P11774" i="1"/>
  <c r="L11774" i="1"/>
  <c r="Q11773" i="1"/>
  <c r="P11773" i="1"/>
  <c r="L11773" i="1"/>
  <c r="Q11772" i="1"/>
  <c r="P11772" i="1"/>
  <c r="L11772" i="1"/>
  <c r="Q11771" i="1"/>
  <c r="P11771" i="1"/>
  <c r="L11771" i="1"/>
  <c r="Q11770" i="1"/>
  <c r="P11770" i="1"/>
  <c r="L11770" i="1"/>
  <c r="Q11769" i="1"/>
  <c r="P11769" i="1"/>
  <c r="L11769" i="1"/>
  <c r="Q11768" i="1"/>
  <c r="P11768" i="1"/>
  <c r="L11768" i="1"/>
  <c r="Q11767" i="1"/>
  <c r="P11767" i="1"/>
  <c r="L11767" i="1"/>
  <c r="Q11766" i="1"/>
  <c r="P11766" i="1"/>
  <c r="L11766" i="1"/>
  <c r="Q11765" i="1"/>
  <c r="P11765" i="1"/>
  <c r="L11765" i="1"/>
  <c r="Q11764" i="1"/>
  <c r="P11764" i="1"/>
  <c r="L11764" i="1"/>
  <c r="Q11763" i="1"/>
  <c r="P11763" i="1"/>
  <c r="L11763" i="1"/>
  <c r="Q11762" i="1"/>
  <c r="P11762" i="1"/>
  <c r="L11762" i="1"/>
  <c r="Q11761" i="1"/>
  <c r="P11761" i="1"/>
  <c r="L11761" i="1"/>
  <c r="Q11760" i="1"/>
  <c r="P11760" i="1"/>
  <c r="L11760" i="1"/>
  <c r="Q11759" i="1"/>
  <c r="P11759" i="1"/>
  <c r="L11759" i="1"/>
  <c r="Q11758" i="1"/>
  <c r="P11758" i="1"/>
  <c r="L11758" i="1"/>
  <c r="Q11757" i="1"/>
  <c r="P11757" i="1"/>
  <c r="L11757" i="1"/>
  <c r="Q11756" i="1"/>
  <c r="P11756" i="1"/>
  <c r="L11756" i="1"/>
  <c r="Q11755" i="1"/>
  <c r="P11755" i="1"/>
  <c r="L11755" i="1"/>
  <c r="Q11754" i="1"/>
  <c r="P11754" i="1"/>
  <c r="L11754" i="1"/>
  <c r="Q11753" i="1"/>
  <c r="P11753" i="1"/>
  <c r="L11753" i="1"/>
  <c r="Q11752" i="1"/>
  <c r="P11752" i="1"/>
  <c r="L11752" i="1"/>
  <c r="Q11751" i="1"/>
  <c r="P11751" i="1"/>
  <c r="L11751" i="1"/>
  <c r="Q11750" i="1"/>
  <c r="P11750" i="1"/>
  <c r="L11750" i="1"/>
  <c r="Q11749" i="1"/>
  <c r="P11749" i="1"/>
  <c r="L11749" i="1"/>
  <c r="Q11748" i="1"/>
  <c r="P11748" i="1"/>
  <c r="L11748" i="1"/>
  <c r="Q11747" i="1"/>
  <c r="P11747" i="1"/>
  <c r="L11747" i="1"/>
  <c r="Q11746" i="1"/>
  <c r="P11746" i="1"/>
  <c r="L11746" i="1"/>
  <c r="Q11745" i="1"/>
  <c r="P11745" i="1"/>
  <c r="L11745" i="1"/>
  <c r="Q11744" i="1"/>
  <c r="P11744" i="1"/>
  <c r="L11744" i="1"/>
  <c r="Q11743" i="1"/>
  <c r="P11743" i="1"/>
  <c r="L11743" i="1"/>
  <c r="Q11742" i="1"/>
  <c r="P11742" i="1"/>
  <c r="L11742" i="1"/>
  <c r="Q11741" i="1"/>
  <c r="P11741" i="1"/>
  <c r="L11741" i="1"/>
  <c r="Q11740" i="1"/>
  <c r="P11740" i="1"/>
  <c r="L11740" i="1"/>
  <c r="Q11739" i="1"/>
  <c r="P11739" i="1"/>
  <c r="L11739" i="1"/>
  <c r="Q11738" i="1"/>
  <c r="P11738" i="1"/>
  <c r="L11738" i="1"/>
  <c r="Q11737" i="1"/>
  <c r="P11737" i="1"/>
  <c r="L11737" i="1"/>
  <c r="Q11736" i="1"/>
  <c r="P11736" i="1"/>
  <c r="L11736" i="1"/>
  <c r="Q11735" i="1"/>
  <c r="P11735" i="1"/>
  <c r="L11735" i="1"/>
  <c r="Q11734" i="1"/>
  <c r="P11734" i="1"/>
  <c r="L11734" i="1"/>
  <c r="Q11733" i="1"/>
  <c r="P11733" i="1"/>
  <c r="L11733" i="1"/>
  <c r="Q11732" i="1"/>
  <c r="P11732" i="1"/>
  <c r="L11732" i="1"/>
  <c r="Q11731" i="1"/>
  <c r="P11731" i="1"/>
  <c r="L11731" i="1"/>
  <c r="Q11730" i="1"/>
  <c r="P11730" i="1"/>
  <c r="L11730" i="1"/>
  <c r="Q11729" i="1"/>
  <c r="P11729" i="1"/>
  <c r="L11729" i="1"/>
  <c r="Q11728" i="1"/>
  <c r="P11728" i="1"/>
  <c r="L11728" i="1"/>
  <c r="Q11727" i="1"/>
  <c r="P11727" i="1"/>
  <c r="L11727" i="1"/>
  <c r="Q11726" i="1"/>
  <c r="P11726" i="1"/>
  <c r="L11726" i="1"/>
  <c r="Q11725" i="1"/>
  <c r="P11725" i="1"/>
  <c r="L11725" i="1"/>
  <c r="Q11724" i="1"/>
  <c r="P11724" i="1"/>
  <c r="L11724" i="1"/>
  <c r="Q11723" i="1"/>
  <c r="P11723" i="1"/>
  <c r="L11723" i="1"/>
  <c r="Q11722" i="1"/>
  <c r="P11722" i="1"/>
  <c r="L11722" i="1"/>
  <c r="Q11721" i="1"/>
  <c r="P11721" i="1"/>
  <c r="L11721" i="1"/>
  <c r="Q11720" i="1"/>
  <c r="P11720" i="1"/>
  <c r="L11720" i="1"/>
  <c r="Q11719" i="1"/>
  <c r="P11719" i="1"/>
  <c r="L11719" i="1"/>
  <c r="Q11718" i="1"/>
  <c r="P11718" i="1"/>
  <c r="L11718" i="1"/>
  <c r="Q11717" i="1"/>
  <c r="P11717" i="1"/>
  <c r="L11717" i="1"/>
  <c r="Q11716" i="1"/>
  <c r="P11716" i="1"/>
  <c r="L11716" i="1"/>
  <c r="Q11715" i="1"/>
  <c r="P11715" i="1"/>
  <c r="L11715" i="1"/>
  <c r="Q11714" i="1"/>
  <c r="P11714" i="1"/>
  <c r="L11714" i="1"/>
  <c r="Q11713" i="1"/>
  <c r="P11713" i="1"/>
  <c r="L11713" i="1"/>
  <c r="Q11712" i="1"/>
  <c r="P11712" i="1"/>
  <c r="L11712" i="1"/>
  <c r="Q11711" i="1"/>
  <c r="P11711" i="1"/>
  <c r="L11711" i="1"/>
  <c r="Q11710" i="1"/>
  <c r="P11710" i="1"/>
  <c r="L11710" i="1"/>
  <c r="Q11709" i="1"/>
  <c r="P11709" i="1"/>
  <c r="L11709" i="1"/>
  <c r="Q11708" i="1"/>
  <c r="P11708" i="1"/>
  <c r="L11708" i="1"/>
  <c r="Q11707" i="1"/>
  <c r="P11707" i="1"/>
  <c r="L11707" i="1"/>
  <c r="Q11706" i="1"/>
  <c r="P11706" i="1"/>
  <c r="L11706" i="1"/>
  <c r="Q11705" i="1"/>
  <c r="P11705" i="1"/>
  <c r="L11705" i="1"/>
  <c r="Q11704" i="1"/>
  <c r="P11704" i="1"/>
  <c r="L11704" i="1"/>
  <c r="Q11703" i="1"/>
  <c r="P11703" i="1"/>
  <c r="L11703" i="1"/>
  <c r="Q11702" i="1"/>
  <c r="P11702" i="1"/>
  <c r="L11702" i="1"/>
  <c r="Q11701" i="1"/>
  <c r="P11701" i="1"/>
  <c r="L11701" i="1"/>
  <c r="Q11700" i="1"/>
  <c r="P11700" i="1"/>
  <c r="L11700" i="1"/>
  <c r="Q11699" i="1"/>
  <c r="P11699" i="1"/>
  <c r="L11699" i="1"/>
  <c r="Q11698" i="1"/>
  <c r="P11698" i="1"/>
  <c r="L11698" i="1"/>
  <c r="Q11697" i="1"/>
  <c r="P11697" i="1"/>
  <c r="L11697" i="1"/>
  <c r="Q11696" i="1"/>
  <c r="P11696" i="1"/>
  <c r="L11696" i="1"/>
  <c r="Q11695" i="1"/>
  <c r="P11695" i="1"/>
  <c r="L11695" i="1"/>
  <c r="Q11694" i="1"/>
  <c r="P11694" i="1"/>
  <c r="L11694" i="1"/>
  <c r="Q11693" i="1"/>
  <c r="P11693" i="1"/>
  <c r="L11693" i="1"/>
  <c r="Q11692" i="1"/>
  <c r="P11692" i="1"/>
  <c r="L11692" i="1"/>
  <c r="Q11691" i="1"/>
  <c r="P11691" i="1"/>
  <c r="L11691" i="1"/>
  <c r="Q11690" i="1"/>
  <c r="P11690" i="1"/>
  <c r="L11690" i="1"/>
  <c r="Q11689" i="1"/>
  <c r="P11689" i="1"/>
  <c r="L11689" i="1"/>
  <c r="Q11688" i="1"/>
  <c r="P11688" i="1"/>
  <c r="L11688" i="1"/>
  <c r="Q11687" i="1"/>
  <c r="P11687" i="1"/>
  <c r="L11687" i="1"/>
  <c r="Q11686" i="1"/>
  <c r="P11686" i="1"/>
  <c r="L11686" i="1"/>
  <c r="Q11685" i="1"/>
  <c r="P11685" i="1"/>
  <c r="L11685" i="1"/>
  <c r="Q11684" i="1"/>
  <c r="P11684" i="1"/>
  <c r="L11684" i="1"/>
  <c r="Q11683" i="1"/>
  <c r="P11683" i="1"/>
  <c r="L11683" i="1"/>
  <c r="Q11682" i="1"/>
  <c r="P11682" i="1"/>
  <c r="L11682" i="1"/>
  <c r="Q11681" i="1"/>
  <c r="P11681" i="1"/>
  <c r="L11681" i="1"/>
  <c r="Q11680" i="1"/>
  <c r="P11680" i="1"/>
  <c r="L11680" i="1"/>
  <c r="Q11679" i="1"/>
  <c r="P11679" i="1"/>
  <c r="L11679" i="1"/>
  <c r="Q11678" i="1"/>
  <c r="P11678" i="1"/>
  <c r="L11678" i="1"/>
  <c r="Q11677" i="1"/>
  <c r="P11677" i="1"/>
  <c r="L11677" i="1"/>
  <c r="Q11676" i="1"/>
  <c r="P11676" i="1"/>
  <c r="L11676" i="1"/>
  <c r="Q11675" i="1"/>
  <c r="P11675" i="1"/>
  <c r="L11675" i="1"/>
  <c r="Q11674" i="1"/>
  <c r="P11674" i="1"/>
  <c r="L11674" i="1"/>
  <c r="Q11673" i="1"/>
  <c r="P11673" i="1"/>
  <c r="L11673" i="1"/>
  <c r="Q11672" i="1"/>
  <c r="P11672" i="1"/>
  <c r="L11672" i="1"/>
  <c r="Q11671" i="1"/>
  <c r="P11671" i="1"/>
  <c r="L11671" i="1"/>
  <c r="Q11670" i="1"/>
  <c r="P11670" i="1"/>
  <c r="L11670" i="1"/>
  <c r="Q11669" i="1"/>
  <c r="P11669" i="1"/>
  <c r="L11669" i="1"/>
  <c r="Q11668" i="1"/>
  <c r="P11668" i="1"/>
  <c r="L11668" i="1"/>
  <c r="Q11667" i="1"/>
  <c r="P11667" i="1"/>
  <c r="L11667" i="1"/>
  <c r="Q11666" i="1"/>
  <c r="P11666" i="1"/>
  <c r="L11666" i="1"/>
  <c r="Q11665" i="1"/>
  <c r="P11665" i="1"/>
  <c r="L11665" i="1"/>
  <c r="Q11664" i="1"/>
  <c r="P11664" i="1"/>
  <c r="L11664" i="1"/>
  <c r="Q11663" i="1"/>
  <c r="P11663" i="1"/>
  <c r="L11663" i="1"/>
  <c r="Q11662" i="1"/>
  <c r="P11662" i="1"/>
  <c r="L11662" i="1"/>
  <c r="Q11661" i="1"/>
  <c r="P11661" i="1"/>
  <c r="L11661" i="1"/>
  <c r="Q11660" i="1"/>
  <c r="P11660" i="1"/>
  <c r="L11660" i="1"/>
  <c r="Q11659" i="1"/>
  <c r="P11659" i="1"/>
  <c r="L11659" i="1"/>
  <c r="Q11658" i="1"/>
  <c r="P11658" i="1"/>
  <c r="L11658" i="1"/>
  <c r="Q11657" i="1"/>
  <c r="P11657" i="1"/>
  <c r="L11657" i="1"/>
  <c r="Q11656" i="1"/>
  <c r="P11656" i="1"/>
  <c r="L11656" i="1"/>
  <c r="Q11655" i="1"/>
  <c r="P11655" i="1"/>
  <c r="L11655" i="1"/>
  <c r="Q11654" i="1"/>
  <c r="P11654" i="1"/>
  <c r="L11654" i="1"/>
  <c r="Q11653" i="1"/>
  <c r="P11653" i="1"/>
  <c r="L11653" i="1"/>
  <c r="Q11652" i="1"/>
  <c r="P11652" i="1"/>
  <c r="L11652" i="1"/>
  <c r="Q11651" i="1"/>
  <c r="P11651" i="1"/>
  <c r="L11651" i="1"/>
  <c r="Q11650" i="1"/>
  <c r="P11650" i="1"/>
  <c r="L11650" i="1"/>
  <c r="Q11649" i="1"/>
  <c r="P11649" i="1"/>
  <c r="L11649" i="1"/>
  <c r="Q11648" i="1"/>
  <c r="P11648" i="1"/>
  <c r="L11648" i="1"/>
  <c r="Q11647" i="1"/>
  <c r="P11647" i="1"/>
  <c r="L11647" i="1"/>
  <c r="Q11646" i="1"/>
  <c r="P11646" i="1"/>
  <c r="L11646" i="1"/>
  <c r="Q11645" i="1"/>
  <c r="P11645" i="1"/>
  <c r="L11645" i="1"/>
  <c r="Q11644" i="1"/>
  <c r="P11644" i="1"/>
  <c r="L11644" i="1"/>
  <c r="Q11643" i="1"/>
  <c r="P11643" i="1"/>
  <c r="L11643" i="1"/>
  <c r="Q11642" i="1"/>
  <c r="P11642" i="1"/>
  <c r="L11642" i="1"/>
  <c r="Q11641" i="1"/>
  <c r="P11641" i="1"/>
  <c r="L11641" i="1"/>
  <c r="Q11640" i="1"/>
  <c r="P11640" i="1"/>
  <c r="L11640" i="1"/>
  <c r="Q11639" i="1"/>
  <c r="P11639" i="1"/>
  <c r="L11639" i="1"/>
  <c r="Q11638" i="1"/>
  <c r="P11638" i="1"/>
  <c r="L11638" i="1"/>
  <c r="Q11637" i="1"/>
  <c r="P11637" i="1"/>
  <c r="L11637" i="1"/>
  <c r="Q11636" i="1"/>
  <c r="P11636" i="1"/>
  <c r="L11636" i="1"/>
  <c r="Q11635" i="1"/>
  <c r="P11635" i="1"/>
  <c r="L11635" i="1"/>
  <c r="Q11634" i="1"/>
  <c r="P11634" i="1"/>
  <c r="L11634" i="1"/>
  <c r="Q11633" i="1"/>
  <c r="P11633" i="1"/>
  <c r="L11633" i="1"/>
  <c r="Q11632" i="1"/>
  <c r="P11632" i="1"/>
  <c r="L11632" i="1"/>
  <c r="Q11631" i="1"/>
  <c r="P11631" i="1"/>
  <c r="L11631" i="1"/>
  <c r="Q11630" i="1"/>
  <c r="P11630" i="1"/>
  <c r="L11630" i="1"/>
  <c r="Q11629" i="1"/>
  <c r="P11629" i="1"/>
  <c r="L11629" i="1"/>
  <c r="Q11628" i="1"/>
  <c r="P11628" i="1"/>
  <c r="L11628" i="1"/>
  <c r="Q11627" i="1"/>
  <c r="P11627" i="1"/>
  <c r="L11627" i="1"/>
  <c r="Q11626" i="1"/>
  <c r="P11626" i="1"/>
  <c r="L11626" i="1"/>
  <c r="Q11625" i="1"/>
  <c r="P11625" i="1"/>
  <c r="L11625" i="1"/>
  <c r="Q11624" i="1"/>
  <c r="P11624" i="1"/>
  <c r="L11624" i="1"/>
  <c r="Q11623" i="1"/>
  <c r="P11623" i="1"/>
  <c r="L11623" i="1"/>
  <c r="Q11622" i="1"/>
  <c r="P11622" i="1"/>
  <c r="L11622" i="1"/>
  <c r="Q11621" i="1"/>
  <c r="P11621" i="1"/>
  <c r="L11621" i="1"/>
  <c r="Q11620" i="1"/>
  <c r="P11620" i="1"/>
  <c r="L11620" i="1"/>
  <c r="Q11619" i="1"/>
  <c r="P11619" i="1"/>
  <c r="L11619" i="1"/>
  <c r="Q11618" i="1"/>
  <c r="P11618" i="1"/>
  <c r="L11618" i="1"/>
  <c r="Q11617" i="1"/>
  <c r="P11617" i="1"/>
  <c r="L11617" i="1"/>
  <c r="Q11616" i="1"/>
  <c r="P11616" i="1"/>
  <c r="L11616" i="1"/>
  <c r="Q11615" i="1"/>
  <c r="P11615" i="1"/>
  <c r="L11615" i="1"/>
  <c r="Q11614" i="1"/>
  <c r="P11614" i="1"/>
  <c r="L11614" i="1"/>
  <c r="Q11613" i="1"/>
  <c r="P11613" i="1"/>
  <c r="L11613" i="1"/>
  <c r="Q11612" i="1"/>
  <c r="P11612" i="1"/>
  <c r="L11612" i="1"/>
  <c r="Q11611" i="1"/>
  <c r="P11611" i="1"/>
  <c r="L11611" i="1"/>
  <c r="Q11610" i="1"/>
  <c r="P11610" i="1"/>
  <c r="L11610" i="1"/>
  <c r="Q11609" i="1"/>
  <c r="P11609" i="1"/>
  <c r="L11609" i="1"/>
  <c r="Q11608" i="1"/>
  <c r="P11608" i="1"/>
  <c r="L11608" i="1"/>
  <c r="Q11607" i="1"/>
  <c r="P11607" i="1"/>
  <c r="L11607" i="1"/>
  <c r="Q11606" i="1"/>
  <c r="P11606" i="1"/>
  <c r="L11606" i="1"/>
  <c r="Q11605" i="1"/>
  <c r="P11605" i="1"/>
  <c r="L11605" i="1"/>
  <c r="Q11604" i="1"/>
  <c r="P11604" i="1"/>
  <c r="L11604" i="1"/>
  <c r="Q11603" i="1"/>
  <c r="P11603" i="1"/>
  <c r="L11603" i="1"/>
  <c r="Q11602" i="1"/>
  <c r="P11602" i="1"/>
  <c r="L11602" i="1"/>
  <c r="Q11601" i="1"/>
  <c r="P11601" i="1"/>
  <c r="L11601" i="1"/>
  <c r="Q11600" i="1"/>
  <c r="P11600" i="1"/>
  <c r="L11600" i="1"/>
  <c r="Q11599" i="1"/>
  <c r="P11599" i="1"/>
  <c r="L11599" i="1"/>
  <c r="Q11598" i="1"/>
  <c r="P11598" i="1"/>
  <c r="L11598" i="1"/>
  <c r="Q11597" i="1"/>
  <c r="P11597" i="1"/>
  <c r="L11597" i="1"/>
  <c r="Q11596" i="1"/>
  <c r="P11596" i="1"/>
  <c r="L11596" i="1"/>
  <c r="Q11595" i="1"/>
  <c r="P11595" i="1"/>
  <c r="L11595" i="1"/>
  <c r="Q11594" i="1"/>
  <c r="P11594" i="1"/>
  <c r="L11594" i="1"/>
  <c r="Q11593" i="1"/>
  <c r="P11593" i="1"/>
  <c r="L11593" i="1"/>
  <c r="Q11592" i="1"/>
  <c r="P11592" i="1"/>
  <c r="L11592" i="1"/>
  <c r="Q11591" i="1"/>
  <c r="P11591" i="1"/>
  <c r="L11591" i="1"/>
  <c r="Q11590" i="1"/>
  <c r="P11590" i="1"/>
  <c r="L11590" i="1"/>
  <c r="Q11589" i="1"/>
  <c r="P11589" i="1"/>
  <c r="L11589" i="1"/>
  <c r="Q11588" i="1"/>
  <c r="P11588" i="1"/>
  <c r="L11588" i="1"/>
  <c r="Q11587" i="1"/>
  <c r="P11587" i="1"/>
  <c r="L11587" i="1"/>
  <c r="Q11586" i="1"/>
  <c r="P11586" i="1"/>
  <c r="L11586" i="1"/>
  <c r="Q11585" i="1"/>
  <c r="P11585" i="1"/>
  <c r="L11585" i="1"/>
  <c r="Q11584" i="1"/>
  <c r="P11584" i="1"/>
  <c r="L11584" i="1"/>
  <c r="Q11583" i="1"/>
  <c r="P11583" i="1"/>
  <c r="L11583" i="1"/>
  <c r="Q11582" i="1"/>
  <c r="P11582" i="1"/>
  <c r="L11582" i="1"/>
  <c r="Q11581" i="1"/>
  <c r="P11581" i="1"/>
  <c r="L11581" i="1"/>
  <c r="Q11580" i="1"/>
  <c r="P11580" i="1"/>
  <c r="L11580" i="1"/>
  <c r="Q11579" i="1"/>
  <c r="P11579" i="1"/>
  <c r="L11579" i="1"/>
  <c r="Q11578" i="1"/>
  <c r="P11578" i="1"/>
  <c r="L11578" i="1"/>
  <c r="Q11577" i="1"/>
  <c r="P11577" i="1"/>
  <c r="L11577" i="1"/>
  <c r="Q11576" i="1"/>
  <c r="P11576" i="1"/>
  <c r="L11576" i="1"/>
  <c r="Q11575" i="1"/>
  <c r="P11575" i="1"/>
  <c r="L11575" i="1"/>
  <c r="Q11574" i="1"/>
  <c r="P11574" i="1"/>
  <c r="L11574" i="1"/>
  <c r="Q11573" i="1"/>
  <c r="P11573" i="1"/>
  <c r="L11573" i="1"/>
  <c r="Q11572" i="1"/>
  <c r="P11572" i="1"/>
  <c r="L11572" i="1"/>
  <c r="Q11571" i="1"/>
  <c r="P11571" i="1"/>
  <c r="L11571" i="1"/>
  <c r="Q11570" i="1"/>
  <c r="P11570" i="1"/>
  <c r="L11570" i="1"/>
  <c r="Q11569" i="1"/>
  <c r="P11569" i="1"/>
  <c r="L11569" i="1"/>
  <c r="Q11568" i="1"/>
  <c r="P11568" i="1"/>
  <c r="L11568" i="1"/>
  <c r="Q11567" i="1"/>
  <c r="P11567" i="1"/>
  <c r="L11567" i="1"/>
  <c r="Q11566" i="1"/>
  <c r="P11566" i="1"/>
  <c r="L11566" i="1"/>
  <c r="Q11565" i="1"/>
  <c r="P11565" i="1"/>
  <c r="L11565" i="1"/>
  <c r="Q11564" i="1"/>
  <c r="P11564" i="1"/>
  <c r="L11564" i="1"/>
  <c r="Q11563" i="1"/>
  <c r="P11563" i="1"/>
  <c r="L11563" i="1"/>
  <c r="Q11562" i="1"/>
  <c r="P11562" i="1"/>
  <c r="L11562" i="1"/>
  <c r="Q11561" i="1"/>
  <c r="P11561" i="1"/>
  <c r="L11561" i="1"/>
  <c r="Q11560" i="1"/>
  <c r="P11560" i="1"/>
  <c r="L11560" i="1"/>
  <c r="Q11559" i="1"/>
  <c r="P11559" i="1"/>
  <c r="L11559" i="1"/>
  <c r="Q11558" i="1"/>
  <c r="P11558" i="1"/>
  <c r="L11558" i="1"/>
  <c r="Q11557" i="1"/>
  <c r="P11557" i="1"/>
  <c r="L11557" i="1"/>
  <c r="Q11556" i="1"/>
  <c r="P11556" i="1"/>
  <c r="L11556" i="1"/>
  <c r="Q11555" i="1"/>
  <c r="P11555" i="1"/>
  <c r="L11555" i="1"/>
  <c r="Q11554" i="1"/>
  <c r="P11554" i="1"/>
  <c r="L11554" i="1"/>
  <c r="Q11553" i="1"/>
  <c r="P11553" i="1"/>
  <c r="L11553" i="1"/>
  <c r="Q11552" i="1"/>
  <c r="P11552" i="1"/>
  <c r="L11552" i="1"/>
  <c r="Q11551" i="1"/>
  <c r="P11551" i="1"/>
  <c r="L11551" i="1"/>
  <c r="Q11550" i="1"/>
  <c r="P11550" i="1"/>
  <c r="L11550" i="1"/>
  <c r="Q11549" i="1"/>
  <c r="P11549" i="1"/>
  <c r="L11549" i="1"/>
  <c r="Q11548" i="1"/>
  <c r="P11548" i="1"/>
  <c r="L11548" i="1"/>
  <c r="Q11547" i="1"/>
  <c r="P11547" i="1"/>
  <c r="L11547" i="1"/>
  <c r="Q11546" i="1"/>
  <c r="P11546" i="1"/>
  <c r="L11546" i="1"/>
  <c r="Q11545" i="1"/>
  <c r="P11545" i="1"/>
  <c r="L11545" i="1"/>
  <c r="Q11544" i="1"/>
  <c r="P11544" i="1"/>
  <c r="L11544" i="1"/>
  <c r="Q11543" i="1"/>
  <c r="P11543" i="1"/>
  <c r="L11543" i="1"/>
  <c r="Q11542" i="1"/>
  <c r="P11542" i="1"/>
  <c r="L11542" i="1"/>
  <c r="Q11541" i="1"/>
  <c r="P11541" i="1"/>
  <c r="L11541" i="1"/>
  <c r="Q11540" i="1"/>
  <c r="P11540" i="1"/>
  <c r="L11540" i="1"/>
  <c r="Q11539" i="1"/>
  <c r="P11539" i="1"/>
  <c r="L11539" i="1"/>
  <c r="Q11538" i="1"/>
  <c r="P11538" i="1"/>
  <c r="L11538" i="1"/>
  <c r="Q11537" i="1"/>
  <c r="P11537" i="1"/>
  <c r="L11537" i="1"/>
  <c r="Q11536" i="1"/>
  <c r="P11536" i="1"/>
  <c r="L11536" i="1"/>
  <c r="Q11535" i="1"/>
  <c r="P11535" i="1"/>
  <c r="L11535" i="1"/>
  <c r="Q11534" i="1"/>
  <c r="P11534" i="1"/>
  <c r="L11534" i="1"/>
  <c r="Q11533" i="1"/>
  <c r="P11533" i="1"/>
  <c r="L11533" i="1"/>
  <c r="Q11532" i="1"/>
  <c r="P11532" i="1"/>
  <c r="L11532" i="1"/>
  <c r="Q11531" i="1"/>
  <c r="P11531" i="1"/>
  <c r="L11531" i="1"/>
  <c r="Q11530" i="1"/>
  <c r="P11530" i="1"/>
  <c r="L11530" i="1"/>
  <c r="Q11529" i="1"/>
  <c r="P11529" i="1"/>
  <c r="L11529" i="1"/>
  <c r="Q11528" i="1"/>
  <c r="P11528" i="1"/>
  <c r="L11528" i="1"/>
  <c r="Q11527" i="1"/>
  <c r="P11527" i="1"/>
  <c r="L11527" i="1"/>
  <c r="Q11526" i="1"/>
  <c r="P11526" i="1"/>
  <c r="L11526" i="1"/>
  <c r="Q11525" i="1"/>
  <c r="P11525" i="1"/>
  <c r="L11525" i="1"/>
  <c r="Q11524" i="1"/>
  <c r="P11524" i="1"/>
  <c r="L11524" i="1"/>
  <c r="Q11523" i="1"/>
  <c r="P11523" i="1"/>
  <c r="L11523" i="1"/>
  <c r="Q11522" i="1"/>
  <c r="P11522" i="1"/>
  <c r="L11522" i="1"/>
  <c r="Q11521" i="1"/>
  <c r="P11521" i="1"/>
  <c r="L11521" i="1"/>
  <c r="Q11520" i="1"/>
  <c r="P11520" i="1"/>
  <c r="L11520" i="1"/>
  <c r="Q11519" i="1"/>
  <c r="P11519" i="1"/>
  <c r="L11519" i="1"/>
  <c r="Q11518" i="1"/>
  <c r="P11518" i="1"/>
  <c r="L11518" i="1"/>
  <c r="Q11517" i="1"/>
  <c r="P11517" i="1"/>
  <c r="L11517" i="1"/>
  <c r="Q11516" i="1"/>
  <c r="P11516" i="1"/>
  <c r="L11516" i="1"/>
  <c r="Q11515" i="1"/>
  <c r="P11515" i="1"/>
  <c r="L11515" i="1"/>
  <c r="Q11514" i="1"/>
  <c r="P11514" i="1"/>
  <c r="L11514" i="1"/>
  <c r="Q11513" i="1"/>
  <c r="P11513" i="1"/>
  <c r="L11513" i="1"/>
  <c r="Q11512" i="1"/>
  <c r="P11512" i="1"/>
  <c r="L11512" i="1"/>
  <c r="Q11511" i="1"/>
  <c r="P11511" i="1"/>
  <c r="L11511" i="1"/>
  <c r="Q11510" i="1"/>
  <c r="P11510" i="1"/>
  <c r="L11510" i="1"/>
  <c r="Q11509" i="1"/>
  <c r="P11509" i="1"/>
  <c r="L11509" i="1"/>
  <c r="Q11508" i="1"/>
  <c r="P11508" i="1"/>
  <c r="L11508" i="1"/>
  <c r="Q11507" i="1"/>
  <c r="P11507" i="1"/>
  <c r="L11507" i="1"/>
  <c r="Q11506" i="1"/>
  <c r="P11506" i="1"/>
  <c r="L11506" i="1"/>
  <c r="Q11505" i="1"/>
  <c r="P11505" i="1"/>
  <c r="L11505" i="1"/>
  <c r="Q11504" i="1"/>
  <c r="P11504" i="1"/>
  <c r="L11504" i="1"/>
  <c r="Q11503" i="1"/>
  <c r="P11503" i="1"/>
  <c r="L11503" i="1"/>
  <c r="Q11502" i="1"/>
  <c r="P11502" i="1"/>
  <c r="L11502" i="1"/>
  <c r="Q11501" i="1"/>
  <c r="P11501" i="1"/>
  <c r="L11501" i="1"/>
  <c r="Q11500" i="1"/>
  <c r="P11500" i="1"/>
  <c r="L11500" i="1"/>
  <c r="Q11499" i="1"/>
  <c r="P11499" i="1"/>
  <c r="L11499" i="1"/>
  <c r="Q11498" i="1"/>
  <c r="P11498" i="1"/>
  <c r="L11498" i="1"/>
  <c r="Q11497" i="1"/>
  <c r="P11497" i="1"/>
  <c r="L11497" i="1"/>
  <c r="Q11496" i="1"/>
  <c r="P11496" i="1"/>
  <c r="L11496" i="1"/>
  <c r="Q11495" i="1"/>
  <c r="P11495" i="1"/>
  <c r="L11495" i="1"/>
  <c r="Q11494" i="1"/>
  <c r="P11494" i="1"/>
  <c r="L11494" i="1"/>
  <c r="Q11493" i="1"/>
  <c r="P11493" i="1"/>
  <c r="L11493" i="1"/>
  <c r="Q11492" i="1"/>
  <c r="P11492" i="1"/>
  <c r="L11492" i="1"/>
  <c r="Q11491" i="1"/>
  <c r="P11491" i="1"/>
  <c r="L11491" i="1"/>
  <c r="Q11490" i="1"/>
  <c r="P11490" i="1"/>
  <c r="L11490" i="1"/>
  <c r="Q11489" i="1"/>
  <c r="P11489" i="1"/>
  <c r="L11489" i="1"/>
  <c r="Q11488" i="1"/>
  <c r="P11488" i="1"/>
  <c r="L11488" i="1"/>
  <c r="Q11487" i="1"/>
  <c r="P11487" i="1"/>
  <c r="L11487" i="1"/>
  <c r="Q11486" i="1"/>
  <c r="P11486" i="1"/>
  <c r="L11486" i="1"/>
  <c r="Q11485" i="1"/>
  <c r="P11485" i="1"/>
  <c r="L11485" i="1"/>
  <c r="Q11484" i="1"/>
  <c r="P11484" i="1"/>
  <c r="L11484" i="1"/>
  <c r="Q11483" i="1"/>
  <c r="P11483" i="1"/>
  <c r="L11483" i="1"/>
  <c r="Q11482" i="1"/>
  <c r="P11482" i="1"/>
  <c r="L11482" i="1"/>
  <c r="Q11481" i="1"/>
  <c r="P11481" i="1"/>
  <c r="L11481" i="1"/>
  <c r="Q11480" i="1"/>
  <c r="P11480" i="1"/>
  <c r="L11480" i="1"/>
  <c r="Q11479" i="1"/>
  <c r="P11479" i="1"/>
  <c r="L11479" i="1"/>
  <c r="Q11478" i="1"/>
  <c r="P11478" i="1"/>
  <c r="L11478" i="1"/>
  <c r="Q11477" i="1"/>
  <c r="P11477" i="1"/>
  <c r="L11477" i="1"/>
  <c r="Q11476" i="1"/>
  <c r="P11476" i="1"/>
  <c r="L11476" i="1"/>
  <c r="Q11475" i="1"/>
  <c r="P11475" i="1"/>
  <c r="L11475" i="1"/>
  <c r="Q11474" i="1"/>
  <c r="P11474" i="1"/>
  <c r="L11474" i="1"/>
  <c r="Q11473" i="1"/>
  <c r="P11473" i="1"/>
  <c r="L11473" i="1"/>
  <c r="Q11472" i="1"/>
  <c r="P11472" i="1"/>
  <c r="L11472" i="1"/>
  <c r="Q11471" i="1"/>
  <c r="P11471" i="1"/>
  <c r="L11471" i="1"/>
  <c r="Q11470" i="1"/>
  <c r="P11470" i="1"/>
  <c r="L11470" i="1"/>
  <c r="Q11469" i="1"/>
  <c r="P11469" i="1"/>
  <c r="L11469" i="1"/>
  <c r="Q11468" i="1"/>
  <c r="P11468" i="1"/>
  <c r="L11468" i="1"/>
  <c r="Q11467" i="1"/>
  <c r="P11467" i="1"/>
  <c r="L11467" i="1"/>
  <c r="Q11466" i="1"/>
  <c r="P11466" i="1"/>
  <c r="L11466" i="1"/>
  <c r="Q11465" i="1"/>
  <c r="P11465" i="1"/>
  <c r="L11465" i="1"/>
  <c r="Q11464" i="1"/>
  <c r="P11464" i="1"/>
  <c r="L11464" i="1"/>
  <c r="Q11463" i="1"/>
  <c r="P11463" i="1"/>
  <c r="L11463" i="1"/>
  <c r="Q11462" i="1"/>
  <c r="P11462" i="1"/>
  <c r="L11462" i="1"/>
  <c r="Q11461" i="1"/>
  <c r="P11461" i="1"/>
  <c r="L11461" i="1"/>
  <c r="Q11460" i="1"/>
  <c r="P11460" i="1"/>
  <c r="L11460" i="1"/>
  <c r="Q11459" i="1"/>
  <c r="P11459" i="1"/>
  <c r="L11459" i="1"/>
  <c r="Q11458" i="1"/>
  <c r="P11458" i="1"/>
  <c r="L11458" i="1"/>
  <c r="Q11457" i="1"/>
  <c r="P11457" i="1"/>
  <c r="L11457" i="1"/>
  <c r="Q11456" i="1"/>
  <c r="P11456" i="1"/>
  <c r="L11456" i="1"/>
  <c r="Q11455" i="1"/>
  <c r="P11455" i="1"/>
  <c r="L11455" i="1"/>
  <c r="Q11454" i="1"/>
  <c r="P11454" i="1"/>
  <c r="L11454" i="1"/>
  <c r="Q11453" i="1"/>
  <c r="P11453" i="1"/>
  <c r="L11453" i="1"/>
  <c r="Q11452" i="1"/>
  <c r="P11452" i="1"/>
  <c r="L11452" i="1"/>
  <c r="Q11451" i="1"/>
  <c r="P11451" i="1"/>
  <c r="L11451" i="1"/>
  <c r="Q11450" i="1"/>
  <c r="P11450" i="1"/>
  <c r="L11450" i="1"/>
  <c r="Q11449" i="1"/>
  <c r="P11449" i="1"/>
  <c r="L11449" i="1"/>
  <c r="Q11448" i="1"/>
  <c r="P11448" i="1"/>
  <c r="L11448" i="1"/>
  <c r="Q11447" i="1"/>
  <c r="P11447" i="1"/>
  <c r="L11447" i="1"/>
  <c r="Q11446" i="1"/>
  <c r="P11446" i="1"/>
  <c r="L11446" i="1"/>
  <c r="Q11445" i="1"/>
  <c r="P11445" i="1"/>
  <c r="L11445" i="1"/>
  <c r="Q11444" i="1"/>
  <c r="P11444" i="1"/>
  <c r="L11444" i="1"/>
  <c r="Q11443" i="1"/>
  <c r="P11443" i="1"/>
  <c r="L11443" i="1"/>
  <c r="Q11442" i="1"/>
  <c r="P11442" i="1"/>
  <c r="L11442" i="1"/>
  <c r="Q11441" i="1"/>
  <c r="P11441" i="1"/>
  <c r="L11441" i="1"/>
  <c r="Q11440" i="1"/>
  <c r="P11440" i="1"/>
  <c r="L11440" i="1"/>
  <c r="Q11439" i="1"/>
  <c r="P11439" i="1"/>
  <c r="L11439" i="1"/>
  <c r="Q11438" i="1"/>
  <c r="P11438" i="1"/>
  <c r="L11438" i="1"/>
  <c r="Q11437" i="1"/>
  <c r="P11437" i="1"/>
  <c r="L11437" i="1"/>
  <c r="Q11436" i="1"/>
  <c r="P11436" i="1"/>
  <c r="L11436" i="1"/>
  <c r="Q11435" i="1"/>
  <c r="P11435" i="1"/>
  <c r="L11435" i="1"/>
  <c r="Q11434" i="1"/>
  <c r="P11434" i="1"/>
  <c r="L11434" i="1"/>
  <c r="Q11433" i="1"/>
  <c r="P11433" i="1"/>
  <c r="L11433" i="1"/>
  <c r="Q11432" i="1"/>
  <c r="P11432" i="1"/>
  <c r="L11432" i="1"/>
  <c r="Q11431" i="1"/>
  <c r="P11431" i="1"/>
  <c r="L11431" i="1"/>
  <c r="Q11430" i="1"/>
  <c r="P11430" i="1"/>
  <c r="L11430" i="1"/>
  <c r="Q11429" i="1"/>
  <c r="P11429" i="1"/>
  <c r="L11429" i="1"/>
  <c r="Q11428" i="1"/>
  <c r="P11428" i="1"/>
  <c r="L11428" i="1"/>
  <c r="Q11427" i="1"/>
  <c r="P11427" i="1"/>
  <c r="L11427" i="1"/>
  <c r="Q11426" i="1"/>
  <c r="P11426" i="1"/>
  <c r="L11426" i="1"/>
  <c r="Q11425" i="1"/>
  <c r="P11425" i="1"/>
  <c r="L11425" i="1"/>
  <c r="Q11424" i="1"/>
  <c r="P11424" i="1"/>
  <c r="L11424" i="1"/>
  <c r="Q11423" i="1"/>
  <c r="P11423" i="1"/>
  <c r="L11423" i="1"/>
  <c r="Q11422" i="1"/>
  <c r="P11422" i="1"/>
  <c r="L11422" i="1"/>
  <c r="Q11421" i="1"/>
  <c r="P11421" i="1"/>
  <c r="L11421" i="1"/>
  <c r="Q11420" i="1"/>
  <c r="P11420" i="1"/>
  <c r="L11420" i="1"/>
  <c r="Q11419" i="1"/>
  <c r="P11419" i="1"/>
  <c r="L11419" i="1"/>
  <c r="Q11418" i="1"/>
  <c r="P11418" i="1"/>
  <c r="L11418" i="1"/>
  <c r="Q11417" i="1"/>
  <c r="P11417" i="1"/>
  <c r="L11417" i="1"/>
  <c r="Q11416" i="1"/>
  <c r="P11416" i="1"/>
  <c r="L11416" i="1"/>
  <c r="Q11415" i="1"/>
  <c r="P11415" i="1"/>
  <c r="L11415" i="1"/>
  <c r="Q11414" i="1"/>
  <c r="P11414" i="1"/>
  <c r="L11414" i="1"/>
  <c r="Q11413" i="1"/>
  <c r="P11413" i="1"/>
  <c r="L11413" i="1"/>
  <c r="Q11412" i="1"/>
  <c r="P11412" i="1"/>
  <c r="L11412" i="1"/>
  <c r="Q11411" i="1"/>
  <c r="P11411" i="1"/>
  <c r="L11411" i="1"/>
  <c r="Q11410" i="1"/>
  <c r="P11410" i="1"/>
  <c r="L11410" i="1"/>
  <c r="Q11409" i="1"/>
  <c r="P11409" i="1"/>
  <c r="L11409" i="1"/>
  <c r="Q11408" i="1"/>
  <c r="P11408" i="1"/>
  <c r="L11408" i="1"/>
  <c r="Q11407" i="1"/>
  <c r="P11407" i="1"/>
  <c r="L11407" i="1"/>
  <c r="Q11406" i="1"/>
  <c r="P11406" i="1"/>
  <c r="L11406" i="1"/>
  <c r="Q11405" i="1"/>
  <c r="P11405" i="1"/>
  <c r="L11405" i="1"/>
  <c r="Q11404" i="1"/>
  <c r="P11404" i="1"/>
  <c r="L11404" i="1"/>
  <c r="Q11403" i="1"/>
  <c r="P11403" i="1"/>
  <c r="L11403" i="1"/>
  <c r="Q11402" i="1"/>
  <c r="P11402" i="1"/>
  <c r="L11402" i="1"/>
  <c r="Q11401" i="1"/>
  <c r="P11401" i="1"/>
  <c r="L11401" i="1"/>
  <c r="Q11400" i="1"/>
  <c r="P11400" i="1"/>
  <c r="L11400" i="1"/>
  <c r="Q11399" i="1"/>
  <c r="P11399" i="1"/>
  <c r="L11399" i="1"/>
  <c r="Q11398" i="1"/>
  <c r="P11398" i="1"/>
  <c r="L11398" i="1"/>
  <c r="Q11397" i="1"/>
  <c r="P11397" i="1"/>
  <c r="L11397" i="1"/>
  <c r="Q11396" i="1"/>
  <c r="P11396" i="1"/>
  <c r="L11396" i="1"/>
  <c r="Q11395" i="1"/>
  <c r="P11395" i="1"/>
  <c r="L11395" i="1"/>
  <c r="Q11394" i="1"/>
  <c r="P11394" i="1"/>
  <c r="L11394" i="1"/>
  <c r="Q11393" i="1"/>
  <c r="P11393" i="1"/>
  <c r="L11393" i="1"/>
  <c r="Q11392" i="1"/>
  <c r="P11392" i="1"/>
  <c r="L11392" i="1"/>
  <c r="Q11391" i="1"/>
  <c r="P11391" i="1"/>
  <c r="L11391" i="1"/>
  <c r="Q11390" i="1"/>
  <c r="P11390" i="1"/>
  <c r="L11390" i="1"/>
  <c r="Q11389" i="1"/>
  <c r="P11389" i="1"/>
  <c r="L11389" i="1"/>
  <c r="Q11388" i="1"/>
  <c r="P11388" i="1"/>
  <c r="L11388" i="1"/>
  <c r="Q11387" i="1"/>
  <c r="P11387" i="1"/>
  <c r="L11387" i="1"/>
  <c r="Q11386" i="1"/>
  <c r="P11386" i="1"/>
  <c r="L11386" i="1"/>
  <c r="Q11385" i="1"/>
  <c r="P11385" i="1"/>
  <c r="L11385" i="1"/>
  <c r="Q11384" i="1"/>
  <c r="P11384" i="1"/>
  <c r="L11384" i="1"/>
  <c r="Q11383" i="1"/>
  <c r="P11383" i="1"/>
  <c r="L11383" i="1"/>
  <c r="Q11382" i="1"/>
  <c r="P11382" i="1"/>
  <c r="L11382" i="1"/>
  <c r="Q11381" i="1"/>
  <c r="P11381" i="1"/>
  <c r="L11381" i="1"/>
  <c r="Q11380" i="1"/>
  <c r="P11380" i="1"/>
  <c r="L11380" i="1"/>
  <c r="Q11379" i="1"/>
  <c r="P11379" i="1"/>
  <c r="L11379" i="1"/>
  <c r="Q11378" i="1"/>
  <c r="P11378" i="1"/>
  <c r="L11378" i="1"/>
  <c r="Q11377" i="1"/>
  <c r="P11377" i="1"/>
  <c r="L11377" i="1"/>
  <c r="Q11376" i="1"/>
  <c r="P11376" i="1"/>
  <c r="L11376" i="1"/>
  <c r="Q11375" i="1"/>
  <c r="P11375" i="1"/>
  <c r="L11375" i="1"/>
  <c r="Q11374" i="1"/>
  <c r="P11374" i="1"/>
  <c r="L11374" i="1"/>
  <c r="Q11373" i="1"/>
  <c r="P11373" i="1"/>
  <c r="L11373" i="1"/>
  <c r="Q11372" i="1"/>
  <c r="P11372" i="1"/>
  <c r="L11372" i="1"/>
  <c r="Q11371" i="1"/>
  <c r="P11371" i="1"/>
  <c r="L11371" i="1"/>
  <c r="Q11370" i="1"/>
  <c r="P11370" i="1"/>
  <c r="L11370" i="1"/>
  <c r="Q11369" i="1"/>
  <c r="P11369" i="1"/>
  <c r="L11369" i="1"/>
  <c r="Q11368" i="1"/>
  <c r="P11368" i="1"/>
  <c r="L11368" i="1"/>
  <c r="Q11367" i="1"/>
  <c r="P11367" i="1"/>
  <c r="L11367" i="1"/>
  <c r="Q11366" i="1"/>
  <c r="P11366" i="1"/>
  <c r="L11366" i="1"/>
  <c r="Q11365" i="1"/>
  <c r="P11365" i="1"/>
  <c r="L11365" i="1"/>
  <c r="Q11364" i="1"/>
  <c r="P11364" i="1"/>
  <c r="L11364" i="1"/>
  <c r="Q11363" i="1"/>
  <c r="P11363" i="1"/>
  <c r="L11363" i="1"/>
  <c r="Q11362" i="1"/>
  <c r="P11362" i="1"/>
  <c r="L11362" i="1"/>
  <c r="Q11361" i="1"/>
  <c r="P11361" i="1"/>
  <c r="L11361" i="1"/>
  <c r="Q11360" i="1"/>
  <c r="P11360" i="1"/>
  <c r="L11360" i="1"/>
  <c r="Q11359" i="1"/>
  <c r="P11359" i="1"/>
  <c r="L11359" i="1"/>
  <c r="Q11358" i="1"/>
  <c r="P11358" i="1"/>
  <c r="L11358" i="1"/>
  <c r="Q11357" i="1"/>
  <c r="P11357" i="1"/>
  <c r="L11357" i="1"/>
  <c r="Q11356" i="1"/>
  <c r="P11356" i="1"/>
  <c r="L11356" i="1"/>
  <c r="Q11355" i="1"/>
  <c r="P11355" i="1"/>
  <c r="L11355" i="1"/>
  <c r="Q11354" i="1"/>
  <c r="P11354" i="1"/>
  <c r="L11354" i="1"/>
  <c r="Q11353" i="1"/>
  <c r="P11353" i="1"/>
  <c r="L11353" i="1"/>
  <c r="Q11352" i="1"/>
  <c r="P11352" i="1"/>
  <c r="L11352" i="1"/>
  <c r="Q11351" i="1"/>
  <c r="P11351" i="1"/>
  <c r="L11351" i="1"/>
  <c r="Q11350" i="1"/>
  <c r="P11350" i="1"/>
  <c r="L11350" i="1"/>
  <c r="Q11349" i="1"/>
  <c r="P11349" i="1"/>
  <c r="L11349" i="1"/>
  <c r="Q11348" i="1"/>
  <c r="P11348" i="1"/>
  <c r="L11348" i="1"/>
  <c r="Q11347" i="1"/>
  <c r="P11347" i="1"/>
  <c r="L11347" i="1"/>
  <c r="Q11346" i="1"/>
  <c r="P11346" i="1"/>
  <c r="L11346" i="1"/>
  <c r="Q11345" i="1"/>
  <c r="P11345" i="1"/>
  <c r="L11345" i="1"/>
  <c r="Q11344" i="1"/>
  <c r="P11344" i="1"/>
  <c r="L11344" i="1"/>
  <c r="Q11343" i="1"/>
  <c r="P11343" i="1"/>
  <c r="L11343" i="1"/>
  <c r="Q11342" i="1"/>
  <c r="P11342" i="1"/>
  <c r="L11342" i="1"/>
  <c r="Q11341" i="1"/>
  <c r="P11341" i="1"/>
  <c r="L11341" i="1"/>
  <c r="Q11340" i="1"/>
  <c r="P11340" i="1"/>
  <c r="L11340" i="1"/>
  <c r="Q11339" i="1"/>
  <c r="P11339" i="1"/>
  <c r="L11339" i="1"/>
  <c r="Q11338" i="1"/>
  <c r="P11338" i="1"/>
  <c r="L11338" i="1"/>
  <c r="Q11337" i="1"/>
  <c r="P11337" i="1"/>
  <c r="L11337" i="1"/>
  <c r="Q11336" i="1"/>
  <c r="P11336" i="1"/>
  <c r="L11336" i="1"/>
  <c r="Q11335" i="1"/>
  <c r="P11335" i="1"/>
  <c r="L11335" i="1"/>
  <c r="Q11334" i="1"/>
  <c r="P11334" i="1"/>
  <c r="L11334" i="1"/>
  <c r="Q11333" i="1"/>
  <c r="P11333" i="1"/>
  <c r="L11333" i="1"/>
  <c r="Q11332" i="1"/>
  <c r="P11332" i="1"/>
  <c r="L11332" i="1"/>
  <c r="Q11331" i="1"/>
  <c r="P11331" i="1"/>
  <c r="L11331" i="1"/>
  <c r="Q11330" i="1"/>
  <c r="P11330" i="1"/>
  <c r="L11330" i="1"/>
  <c r="Q11329" i="1"/>
  <c r="P11329" i="1"/>
  <c r="L11329" i="1"/>
  <c r="Q11328" i="1"/>
  <c r="P11328" i="1"/>
  <c r="L11328" i="1"/>
  <c r="Q11327" i="1"/>
  <c r="P11327" i="1"/>
  <c r="L11327" i="1"/>
  <c r="Q11326" i="1"/>
  <c r="P11326" i="1"/>
  <c r="L11326" i="1"/>
  <c r="Q11325" i="1"/>
  <c r="P11325" i="1"/>
  <c r="L11325" i="1"/>
  <c r="Q11324" i="1"/>
  <c r="P11324" i="1"/>
  <c r="L11324" i="1"/>
  <c r="Q11323" i="1"/>
  <c r="P11323" i="1"/>
  <c r="L11323" i="1"/>
  <c r="Q11322" i="1"/>
  <c r="P11322" i="1"/>
  <c r="L11322" i="1"/>
  <c r="Q11321" i="1"/>
  <c r="P11321" i="1"/>
  <c r="L11321" i="1"/>
  <c r="Q11320" i="1"/>
  <c r="P11320" i="1"/>
  <c r="L11320" i="1"/>
  <c r="Q11319" i="1"/>
  <c r="P11319" i="1"/>
  <c r="L11319" i="1"/>
  <c r="Q11318" i="1"/>
  <c r="P11318" i="1"/>
  <c r="L11318" i="1"/>
  <c r="Q11317" i="1"/>
  <c r="P11317" i="1"/>
  <c r="L11317" i="1"/>
  <c r="Q11316" i="1"/>
  <c r="P11316" i="1"/>
  <c r="L11316" i="1"/>
  <c r="Q11315" i="1"/>
  <c r="P11315" i="1"/>
  <c r="L11315" i="1"/>
  <c r="Q11314" i="1"/>
  <c r="P11314" i="1"/>
  <c r="L11314" i="1"/>
  <c r="Q11313" i="1"/>
  <c r="P11313" i="1"/>
  <c r="L11313" i="1"/>
  <c r="Q11312" i="1"/>
  <c r="P11312" i="1"/>
  <c r="L11312" i="1"/>
  <c r="Q11311" i="1"/>
  <c r="P11311" i="1"/>
  <c r="L11311" i="1"/>
  <c r="Q11310" i="1"/>
  <c r="P11310" i="1"/>
  <c r="L11310" i="1"/>
  <c r="Q11309" i="1"/>
  <c r="P11309" i="1"/>
  <c r="L11309" i="1"/>
  <c r="Q11308" i="1"/>
  <c r="P11308" i="1"/>
  <c r="L11308" i="1"/>
  <c r="Q11307" i="1"/>
  <c r="P11307" i="1"/>
  <c r="L11307" i="1"/>
  <c r="Q11306" i="1"/>
  <c r="P11306" i="1"/>
  <c r="L11306" i="1"/>
  <c r="Q11305" i="1"/>
  <c r="P11305" i="1"/>
  <c r="L11305" i="1"/>
  <c r="Q11304" i="1"/>
  <c r="P11304" i="1"/>
  <c r="L11304" i="1"/>
  <c r="Q11303" i="1"/>
  <c r="P11303" i="1"/>
  <c r="L11303" i="1"/>
  <c r="Q11302" i="1"/>
  <c r="P11302" i="1"/>
  <c r="L11302" i="1"/>
  <c r="Q11301" i="1"/>
  <c r="P11301" i="1"/>
  <c r="L11301" i="1"/>
  <c r="Q11300" i="1"/>
  <c r="P11300" i="1"/>
  <c r="L11300" i="1"/>
  <c r="Q11299" i="1"/>
  <c r="P11299" i="1"/>
  <c r="L11299" i="1"/>
  <c r="Q11298" i="1"/>
  <c r="P11298" i="1"/>
  <c r="L11298" i="1"/>
  <c r="Q11297" i="1"/>
  <c r="P11297" i="1"/>
  <c r="L11297" i="1"/>
  <c r="Q11296" i="1"/>
  <c r="P11296" i="1"/>
  <c r="L11296" i="1"/>
  <c r="Q11295" i="1"/>
  <c r="P11295" i="1"/>
  <c r="L11295" i="1"/>
  <c r="Q11294" i="1"/>
  <c r="P11294" i="1"/>
  <c r="L11294" i="1"/>
  <c r="Q11293" i="1"/>
  <c r="P11293" i="1"/>
  <c r="L11293" i="1"/>
  <c r="Q11292" i="1"/>
  <c r="P11292" i="1"/>
  <c r="L11292" i="1"/>
  <c r="Q11291" i="1"/>
  <c r="P11291" i="1"/>
  <c r="L11291" i="1"/>
  <c r="Q11290" i="1"/>
  <c r="P11290" i="1"/>
  <c r="L11290" i="1"/>
  <c r="Q11289" i="1"/>
  <c r="P11289" i="1"/>
  <c r="L11289" i="1"/>
  <c r="Q11288" i="1"/>
  <c r="P11288" i="1"/>
  <c r="L11288" i="1"/>
  <c r="Q11287" i="1"/>
  <c r="P11287" i="1"/>
  <c r="L11287" i="1"/>
  <c r="Q11286" i="1"/>
  <c r="P11286" i="1"/>
  <c r="L11286" i="1"/>
  <c r="Q11285" i="1"/>
  <c r="P11285" i="1"/>
  <c r="L11285" i="1"/>
  <c r="Q11284" i="1"/>
  <c r="P11284" i="1"/>
  <c r="L11284" i="1"/>
  <c r="Q11283" i="1"/>
  <c r="P11283" i="1"/>
  <c r="L11283" i="1"/>
  <c r="Q11282" i="1"/>
  <c r="P11282" i="1"/>
  <c r="L11282" i="1"/>
  <c r="Q11281" i="1"/>
  <c r="P11281" i="1"/>
  <c r="L11281" i="1"/>
  <c r="Q11280" i="1"/>
  <c r="P11280" i="1"/>
  <c r="L11280" i="1"/>
  <c r="Q11279" i="1"/>
  <c r="P11279" i="1"/>
  <c r="L11279" i="1"/>
  <c r="Q11278" i="1"/>
  <c r="P11278" i="1"/>
  <c r="L11278" i="1"/>
  <c r="Q11277" i="1"/>
  <c r="P11277" i="1"/>
  <c r="L11277" i="1"/>
  <c r="Q11276" i="1"/>
  <c r="P11276" i="1"/>
  <c r="L11276" i="1"/>
  <c r="Q11275" i="1"/>
  <c r="P11275" i="1"/>
  <c r="L11275" i="1"/>
  <c r="Q11274" i="1"/>
  <c r="P11274" i="1"/>
  <c r="L11274" i="1"/>
  <c r="Q11273" i="1"/>
  <c r="P11273" i="1"/>
  <c r="L11273" i="1"/>
  <c r="Q11272" i="1"/>
  <c r="P11272" i="1"/>
  <c r="L11272" i="1"/>
  <c r="Q11271" i="1"/>
  <c r="P11271" i="1"/>
  <c r="L11271" i="1"/>
  <c r="Q11270" i="1"/>
  <c r="P11270" i="1"/>
  <c r="L11270" i="1"/>
  <c r="Q11269" i="1"/>
  <c r="P11269" i="1"/>
  <c r="L11269" i="1"/>
  <c r="Q11268" i="1"/>
  <c r="P11268" i="1"/>
  <c r="L11268" i="1"/>
  <c r="Q11267" i="1"/>
  <c r="P11267" i="1"/>
  <c r="L11267" i="1"/>
  <c r="Q11266" i="1"/>
  <c r="P11266" i="1"/>
  <c r="L11266" i="1"/>
  <c r="Q11265" i="1"/>
  <c r="P11265" i="1"/>
  <c r="L11265" i="1"/>
  <c r="Q11264" i="1"/>
  <c r="P11264" i="1"/>
  <c r="L11264" i="1"/>
  <c r="Q11263" i="1"/>
  <c r="P11263" i="1"/>
  <c r="L11263" i="1"/>
  <c r="Q11262" i="1"/>
  <c r="P11262" i="1"/>
  <c r="L11262" i="1"/>
  <c r="Q11261" i="1"/>
  <c r="P11261" i="1"/>
  <c r="L11261" i="1"/>
  <c r="Q11260" i="1"/>
  <c r="P11260" i="1"/>
  <c r="L11260" i="1"/>
  <c r="Q11259" i="1"/>
  <c r="P11259" i="1"/>
  <c r="L11259" i="1"/>
  <c r="Q11258" i="1"/>
  <c r="P11258" i="1"/>
  <c r="L11258" i="1"/>
  <c r="Q11257" i="1"/>
  <c r="P11257" i="1"/>
  <c r="L11257" i="1"/>
  <c r="Q11256" i="1"/>
  <c r="P11256" i="1"/>
  <c r="L11256" i="1"/>
  <c r="Q11255" i="1"/>
  <c r="P11255" i="1"/>
  <c r="L11255" i="1"/>
  <c r="Q11254" i="1"/>
  <c r="P11254" i="1"/>
  <c r="L11254" i="1"/>
  <c r="Q11253" i="1"/>
  <c r="P11253" i="1"/>
  <c r="L11253" i="1"/>
  <c r="Q11252" i="1"/>
  <c r="P11252" i="1"/>
  <c r="L11252" i="1"/>
  <c r="Q11251" i="1"/>
  <c r="P11251" i="1"/>
  <c r="L11251" i="1"/>
  <c r="Q11250" i="1"/>
  <c r="P11250" i="1"/>
  <c r="L11250" i="1"/>
  <c r="Q11249" i="1"/>
  <c r="P11249" i="1"/>
  <c r="L11249" i="1"/>
  <c r="Q11248" i="1"/>
  <c r="P11248" i="1"/>
  <c r="L11248" i="1"/>
  <c r="Q11247" i="1"/>
  <c r="P11247" i="1"/>
  <c r="L11247" i="1"/>
  <c r="Q11246" i="1"/>
  <c r="P11246" i="1"/>
  <c r="L11246" i="1"/>
  <c r="Q11245" i="1"/>
  <c r="P11245" i="1"/>
  <c r="L11245" i="1"/>
  <c r="Q11244" i="1"/>
  <c r="P11244" i="1"/>
  <c r="L11244" i="1"/>
  <c r="Q11243" i="1"/>
  <c r="P11243" i="1"/>
  <c r="L11243" i="1"/>
  <c r="Q11242" i="1"/>
  <c r="P11242" i="1"/>
  <c r="L11242" i="1"/>
  <c r="Q11241" i="1"/>
  <c r="P11241" i="1"/>
  <c r="L11241" i="1"/>
  <c r="Q11240" i="1"/>
  <c r="P11240" i="1"/>
  <c r="L11240" i="1"/>
  <c r="Q11239" i="1"/>
  <c r="P11239" i="1"/>
  <c r="L11239" i="1"/>
  <c r="Q11238" i="1"/>
  <c r="P11238" i="1"/>
  <c r="L11238" i="1"/>
  <c r="Q11237" i="1"/>
  <c r="P11237" i="1"/>
  <c r="L11237" i="1"/>
  <c r="Q11236" i="1"/>
  <c r="P11236" i="1"/>
  <c r="L11236" i="1"/>
  <c r="Q11235" i="1"/>
  <c r="P11235" i="1"/>
  <c r="L11235" i="1"/>
  <c r="Q11234" i="1"/>
  <c r="P11234" i="1"/>
  <c r="L11234" i="1"/>
  <c r="Q11233" i="1"/>
  <c r="P11233" i="1"/>
  <c r="L11233" i="1"/>
  <c r="Q11232" i="1"/>
  <c r="P11232" i="1"/>
  <c r="L11232" i="1"/>
  <c r="Q11231" i="1"/>
  <c r="P11231" i="1"/>
  <c r="L11231" i="1"/>
  <c r="Q11230" i="1"/>
  <c r="P11230" i="1"/>
  <c r="L11230" i="1"/>
  <c r="Q11229" i="1"/>
  <c r="P11229" i="1"/>
  <c r="L11229" i="1"/>
  <c r="Q11228" i="1"/>
  <c r="P11228" i="1"/>
  <c r="L11228" i="1"/>
  <c r="Q11227" i="1"/>
  <c r="P11227" i="1"/>
  <c r="L11227" i="1"/>
  <c r="Q11226" i="1"/>
  <c r="P11226" i="1"/>
  <c r="L11226" i="1"/>
  <c r="Q11225" i="1"/>
  <c r="P11225" i="1"/>
  <c r="L11225" i="1"/>
  <c r="Q11224" i="1"/>
  <c r="P11224" i="1"/>
  <c r="L11224" i="1"/>
  <c r="Q11223" i="1"/>
  <c r="P11223" i="1"/>
  <c r="L11223" i="1"/>
  <c r="Q11222" i="1"/>
  <c r="P11222" i="1"/>
  <c r="L11222" i="1"/>
  <c r="Q11221" i="1"/>
  <c r="P11221" i="1"/>
  <c r="L11221" i="1"/>
  <c r="Q11220" i="1"/>
  <c r="P11220" i="1"/>
  <c r="L11220" i="1"/>
  <c r="Q11219" i="1"/>
  <c r="P11219" i="1"/>
  <c r="L11219" i="1"/>
  <c r="Q11218" i="1"/>
  <c r="P11218" i="1"/>
  <c r="L11218" i="1"/>
  <c r="Q11217" i="1"/>
  <c r="P11217" i="1"/>
  <c r="L11217" i="1"/>
  <c r="Q11216" i="1"/>
  <c r="P11216" i="1"/>
  <c r="L11216" i="1"/>
  <c r="Q11215" i="1"/>
  <c r="P11215" i="1"/>
  <c r="L11215" i="1"/>
  <c r="Q11214" i="1"/>
  <c r="P11214" i="1"/>
  <c r="L11214" i="1"/>
  <c r="Q11213" i="1"/>
  <c r="P11213" i="1"/>
  <c r="L11213" i="1"/>
  <c r="Q11212" i="1"/>
  <c r="P11212" i="1"/>
  <c r="L11212" i="1"/>
  <c r="Q11211" i="1"/>
  <c r="P11211" i="1"/>
  <c r="L11211" i="1"/>
  <c r="Q11210" i="1"/>
  <c r="P11210" i="1"/>
  <c r="L11210" i="1"/>
  <c r="Q11209" i="1"/>
  <c r="P11209" i="1"/>
  <c r="L11209" i="1"/>
  <c r="Q11208" i="1"/>
  <c r="P11208" i="1"/>
  <c r="L11208" i="1"/>
  <c r="Q11207" i="1"/>
  <c r="P11207" i="1"/>
  <c r="L11207" i="1"/>
  <c r="Q11206" i="1"/>
  <c r="P11206" i="1"/>
  <c r="L11206" i="1"/>
  <c r="Q11205" i="1"/>
  <c r="P11205" i="1"/>
  <c r="L11205" i="1"/>
  <c r="Q11204" i="1"/>
  <c r="P11204" i="1"/>
  <c r="L11204" i="1"/>
  <c r="Q11203" i="1"/>
  <c r="P11203" i="1"/>
  <c r="L11203" i="1"/>
  <c r="Q11202" i="1"/>
  <c r="P11202" i="1"/>
  <c r="L11202" i="1"/>
  <c r="Q11201" i="1"/>
  <c r="P11201" i="1"/>
  <c r="L11201" i="1"/>
  <c r="Q11200" i="1"/>
  <c r="P11200" i="1"/>
  <c r="L11200" i="1"/>
  <c r="Q11199" i="1"/>
  <c r="P11199" i="1"/>
  <c r="L11199" i="1"/>
  <c r="Q11198" i="1"/>
  <c r="P11198" i="1"/>
  <c r="L11198" i="1"/>
  <c r="Q11197" i="1"/>
  <c r="P11197" i="1"/>
  <c r="L11197" i="1"/>
  <c r="Q11196" i="1"/>
  <c r="P11196" i="1"/>
  <c r="L11196" i="1"/>
  <c r="Q11195" i="1"/>
  <c r="P11195" i="1"/>
  <c r="L11195" i="1"/>
  <c r="Q11194" i="1"/>
  <c r="P11194" i="1"/>
  <c r="L11194" i="1"/>
  <c r="Q11193" i="1"/>
  <c r="P11193" i="1"/>
  <c r="L11193" i="1"/>
  <c r="Q11192" i="1"/>
  <c r="P11192" i="1"/>
  <c r="L11192" i="1"/>
  <c r="Q11191" i="1"/>
  <c r="P11191" i="1"/>
  <c r="L11191" i="1"/>
  <c r="Q11190" i="1"/>
  <c r="P11190" i="1"/>
  <c r="L11190" i="1"/>
  <c r="Q11189" i="1"/>
  <c r="P11189" i="1"/>
  <c r="L11189" i="1"/>
  <c r="Q11188" i="1"/>
  <c r="P11188" i="1"/>
  <c r="L11188" i="1"/>
  <c r="Q11187" i="1"/>
  <c r="P11187" i="1"/>
  <c r="L11187" i="1"/>
  <c r="Q11186" i="1"/>
  <c r="P11186" i="1"/>
  <c r="L11186" i="1"/>
  <c r="Q11185" i="1"/>
  <c r="P11185" i="1"/>
  <c r="L11185" i="1"/>
  <c r="Q11184" i="1"/>
  <c r="P11184" i="1"/>
  <c r="L11184" i="1"/>
  <c r="Q11183" i="1"/>
  <c r="P11183" i="1"/>
  <c r="L11183" i="1"/>
  <c r="Q11182" i="1"/>
  <c r="P11182" i="1"/>
  <c r="L11182" i="1"/>
  <c r="Q11181" i="1"/>
  <c r="P11181" i="1"/>
  <c r="L11181" i="1"/>
  <c r="Q11180" i="1"/>
  <c r="P11180" i="1"/>
  <c r="L11180" i="1"/>
  <c r="Q11179" i="1"/>
  <c r="P11179" i="1"/>
  <c r="L11179" i="1"/>
  <c r="Q11178" i="1"/>
  <c r="P11178" i="1"/>
  <c r="L11178" i="1"/>
  <c r="Q11177" i="1"/>
  <c r="P11177" i="1"/>
  <c r="L11177" i="1"/>
  <c r="Q11176" i="1"/>
  <c r="P11176" i="1"/>
  <c r="L11176" i="1"/>
  <c r="Q11175" i="1"/>
  <c r="P11175" i="1"/>
  <c r="L11175" i="1"/>
  <c r="Q11174" i="1"/>
  <c r="P11174" i="1"/>
  <c r="L11174" i="1"/>
  <c r="Q11173" i="1"/>
  <c r="P11173" i="1"/>
  <c r="L11173" i="1"/>
  <c r="Q11172" i="1"/>
  <c r="P11172" i="1"/>
  <c r="L11172" i="1"/>
  <c r="Q11171" i="1"/>
  <c r="P11171" i="1"/>
  <c r="L11171" i="1"/>
  <c r="Q11170" i="1"/>
  <c r="P11170" i="1"/>
  <c r="L11170" i="1"/>
  <c r="Q11169" i="1"/>
  <c r="P11169" i="1"/>
  <c r="L11169" i="1"/>
  <c r="Q11168" i="1"/>
  <c r="P11168" i="1"/>
  <c r="L11168" i="1"/>
  <c r="Q11167" i="1"/>
  <c r="P11167" i="1"/>
  <c r="L11167" i="1"/>
  <c r="Q11166" i="1"/>
  <c r="P11166" i="1"/>
  <c r="L11166" i="1"/>
  <c r="Q11165" i="1"/>
  <c r="P11165" i="1"/>
  <c r="L11165" i="1"/>
  <c r="Q11164" i="1"/>
  <c r="P11164" i="1"/>
  <c r="L11164" i="1"/>
  <c r="Q11163" i="1"/>
  <c r="P11163" i="1"/>
  <c r="L11163" i="1"/>
  <c r="Q11162" i="1"/>
  <c r="P11162" i="1"/>
  <c r="L11162" i="1"/>
  <c r="Q11161" i="1"/>
  <c r="P11161" i="1"/>
  <c r="L11161" i="1"/>
  <c r="Q11160" i="1"/>
  <c r="P11160" i="1"/>
  <c r="L11160" i="1"/>
  <c r="Q11159" i="1"/>
  <c r="P11159" i="1"/>
  <c r="L11159" i="1"/>
  <c r="Q11158" i="1"/>
  <c r="P11158" i="1"/>
  <c r="L11158" i="1"/>
  <c r="Q11157" i="1"/>
  <c r="P11157" i="1"/>
  <c r="L11157" i="1"/>
  <c r="Q11156" i="1"/>
  <c r="P11156" i="1"/>
  <c r="L11156" i="1"/>
  <c r="Q11155" i="1"/>
  <c r="P11155" i="1"/>
  <c r="L11155" i="1"/>
  <c r="Q11154" i="1"/>
  <c r="P11154" i="1"/>
  <c r="L11154" i="1"/>
  <c r="Q11153" i="1"/>
  <c r="P11153" i="1"/>
  <c r="L11153" i="1"/>
  <c r="Q11152" i="1"/>
  <c r="P11152" i="1"/>
  <c r="L11152" i="1"/>
  <c r="Q11151" i="1"/>
  <c r="P11151" i="1"/>
  <c r="L11151" i="1"/>
  <c r="Q11150" i="1"/>
  <c r="P11150" i="1"/>
  <c r="L11150" i="1"/>
  <c r="Q11149" i="1"/>
  <c r="P11149" i="1"/>
  <c r="L11149" i="1"/>
  <c r="Q11148" i="1"/>
  <c r="P11148" i="1"/>
  <c r="L11148" i="1"/>
  <c r="Q11147" i="1"/>
  <c r="P11147" i="1"/>
  <c r="L11147" i="1"/>
  <c r="Q11146" i="1"/>
  <c r="P11146" i="1"/>
  <c r="L11146" i="1"/>
  <c r="Q11145" i="1"/>
  <c r="P11145" i="1"/>
  <c r="L11145" i="1"/>
  <c r="Q11144" i="1"/>
  <c r="P11144" i="1"/>
  <c r="L11144" i="1"/>
  <c r="Q11143" i="1"/>
  <c r="P11143" i="1"/>
  <c r="L11143" i="1"/>
  <c r="Q11142" i="1"/>
  <c r="P11142" i="1"/>
  <c r="L11142" i="1"/>
  <c r="Q11141" i="1"/>
  <c r="P11141" i="1"/>
  <c r="L11141" i="1"/>
  <c r="Q11140" i="1"/>
  <c r="P11140" i="1"/>
  <c r="L11140" i="1"/>
  <c r="Q11139" i="1"/>
  <c r="P11139" i="1"/>
  <c r="L11139" i="1"/>
  <c r="Q11138" i="1"/>
  <c r="P11138" i="1"/>
  <c r="L11138" i="1"/>
  <c r="Q11137" i="1"/>
  <c r="P11137" i="1"/>
  <c r="L11137" i="1"/>
  <c r="Q11136" i="1"/>
  <c r="P11136" i="1"/>
  <c r="L11136" i="1"/>
  <c r="Q11135" i="1"/>
  <c r="P11135" i="1"/>
  <c r="L11135" i="1"/>
  <c r="Q11134" i="1"/>
  <c r="P11134" i="1"/>
  <c r="L11134" i="1"/>
  <c r="Q11133" i="1"/>
  <c r="P11133" i="1"/>
  <c r="L11133" i="1"/>
  <c r="Q11132" i="1"/>
  <c r="P11132" i="1"/>
  <c r="L11132" i="1"/>
  <c r="Q11131" i="1"/>
  <c r="P11131" i="1"/>
  <c r="L11131" i="1"/>
  <c r="Q11130" i="1"/>
  <c r="P11130" i="1"/>
  <c r="L11130" i="1"/>
  <c r="Q11129" i="1"/>
  <c r="P11129" i="1"/>
  <c r="L11129" i="1"/>
  <c r="Q11128" i="1"/>
  <c r="P11128" i="1"/>
  <c r="L11128" i="1"/>
  <c r="Q11127" i="1"/>
  <c r="P11127" i="1"/>
  <c r="L11127" i="1"/>
  <c r="Q11126" i="1"/>
  <c r="P11126" i="1"/>
  <c r="L11126" i="1"/>
  <c r="Q11125" i="1"/>
  <c r="P11125" i="1"/>
  <c r="L11125" i="1"/>
  <c r="Q11124" i="1"/>
  <c r="P11124" i="1"/>
  <c r="L11124" i="1"/>
  <c r="Q11123" i="1"/>
  <c r="P11123" i="1"/>
  <c r="L11123" i="1"/>
  <c r="Q11122" i="1"/>
  <c r="P11122" i="1"/>
  <c r="L11122" i="1"/>
  <c r="Q11121" i="1"/>
  <c r="P11121" i="1"/>
  <c r="L11121" i="1"/>
  <c r="Q11120" i="1"/>
  <c r="P11120" i="1"/>
  <c r="L11120" i="1"/>
  <c r="Q11119" i="1"/>
  <c r="P11119" i="1"/>
  <c r="L11119" i="1"/>
  <c r="Q11118" i="1"/>
  <c r="P11118" i="1"/>
  <c r="L11118" i="1"/>
  <c r="Q11117" i="1"/>
  <c r="P11117" i="1"/>
  <c r="L11117" i="1"/>
  <c r="Q11116" i="1"/>
  <c r="P11116" i="1"/>
  <c r="L11116" i="1"/>
  <c r="Q11115" i="1"/>
  <c r="P11115" i="1"/>
  <c r="L11115" i="1"/>
  <c r="Q11114" i="1"/>
  <c r="P11114" i="1"/>
  <c r="L11114" i="1"/>
  <c r="Q11113" i="1"/>
  <c r="P11113" i="1"/>
  <c r="L11113" i="1"/>
  <c r="Q11112" i="1"/>
  <c r="P11112" i="1"/>
  <c r="L11112" i="1"/>
  <c r="Q11111" i="1"/>
  <c r="P11111" i="1"/>
  <c r="L11111" i="1"/>
  <c r="Q11110" i="1"/>
  <c r="P11110" i="1"/>
  <c r="L11110" i="1"/>
  <c r="Q11109" i="1"/>
  <c r="P11109" i="1"/>
  <c r="L11109" i="1"/>
  <c r="Q11108" i="1"/>
  <c r="P11108" i="1"/>
  <c r="L11108" i="1"/>
  <c r="Q11107" i="1"/>
  <c r="P11107" i="1"/>
  <c r="L11107" i="1"/>
  <c r="Q11106" i="1"/>
  <c r="P11106" i="1"/>
  <c r="L11106" i="1"/>
  <c r="Q11105" i="1"/>
  <c r="P11105" i="1"/>
  <c r="L11105" i="1"/>
  <c r="Q11104" i="1"/>
  <c r="P11104" i="1"/>
  <c r="L11104" i="1"/>
  <c r="Q11103" i="1"/>
  <c r="P11103" i="1"/>
  <c r="L11103" i="1"/>
  <c r="Q11102" i="1"/>
  <c r="P11102" i="1"/>
  <c r="L11102" i="1"/>
  <c r="Q11101" i="1"/>
  <c r="P11101" i="1"/>
  <c r="L11101" i="1"/>
  <c r="Q11100" i="1"/>
  <c r="P11100" i="1"/>
  <c r="L11100" i="1"/>
  <c r="Q11099" i="1"/>
  <c r="P11099" i="1"/>
  <c r="L11099" i="1"/>
  <c r="Q11098" i="1"/>
  <c r="P11098" i="1"/>
  <c r="L11098" i="1"/>
  <c r="Q11097" i="1"/>
  <c r="P11097" i="1"/>
  <c r="L11097" i="1"/>
  <c r="Q11096" i="1"/>
  <c r="P11096" i="1"/>
  <c r="L11096" i="1"/>
  <c r="Q11095" i="1"/>
  <c r="P11095" i="1"/>
  <c r="L11095" i="1"/>
  <c r="Q11094" i="1"/>
  <c r="P11094" i="1"/>
  <c r="L11094" i="1"/>
  <c r="Q11093" i="1"/>
  <c r="P11093" i="1"/>
  <c r="L11093" i="1"/>
  <c r="Q11092" i="1"/>
  <c r="P11092" i="1"/>
  <c r="L11092" i="1"/>
  <c r="Q11091" i="1"/>
  <c r="P11091" i="1"/>
  <c r="L11091" i="1"/>
  <c r="Q11090" i="1"/>
  <c r="P11090" i="1"/>
  <c r="L11090" i="1"/>
  <c r="Q11089" i="1"/>
  <c r="P11089" i="1"/>
  <c r="L11089" i="1"/>
  <c r="Q11088" i="1"/>
  <c r="P11088" i="1"/>
  <c r="L11088" i="1"/>
  <c r="Q11087" i="1"/>
  <c r="P11087" i="1"/>
  <c r="L11087" i="1"/>
  <c r="Q11086" i="1"/>
  <c r="P11086" i="1"/>
  <c r="L11086" i="1"/>
  <c r="Q11085" i="1"/>
  <c r="P11085" i="1"/>
  <c r="L11085" i="1"/>
  <c r="Q11084" i="1"/>
  <c r="P11084" i="1"/>
  <c r="L11084" i="1"/>
  <c r="Q11083" i="1"/>
  <c r="P11083" i="1"/>
  <c r="L11083" i="1"/>
  <c r="Q11082" i="1"/>
  <c r="P11082" i="1"/>
  <c r="L11082" i="1"/>
  <c r="Q11081" i="1"/>
  <c r="P11081" i="1"/>
  <c r="L11081" i="1"/>
  <c r="Q11080" i="1"/>
  <c r="P11080" i="1"/>
  <c r="L11080" i="1"/>
  <c r="Q11079" i="1"/>
  <c r="P11079" i="1"/>
  <c r="L11079" i="1"/>
  <c r="Q11078" i="1"/>
  <c r="P11078" i="1"/>
  <c r="L11078" i="1"/>
  <c r="Q11077" i="1"/>
  <c r="P11077" i="1"/>
  <c r="L11077" i="1"/>
  <c r="Q11076" i="1"/>
  <c r="P11076" i="1"/>
  <c r="L11076" i="1"/>
  <c r="Q11075" i="1"/>
  <c r="P11075" i="1"/>
  <c r="L11075" i="1"/>
  <c r="Q11074" i="1"/>
  <c r="P11074" i="1"/>
  <c r="L11074" i="1"/>
  <c r="Q11073" i="1"/>
  <c r="P11073" i="1"/>
  <c r="L11073" i="1"/>
  <c r="Q11072" i="1"/>
  <c r="P11072" i="1"/>
  <c r="L11072" i="1"/>
  <c r="Q11071" i="1"/>
  <c r="P11071" i="1"/>
  <c r="L11071" i="1"/>
  <c r="Q11070" i="1"/>
  <c r="P11070" i="1"/>
  <c r="L11070" i="1"/>
  <c r="Q11069" i="1"/>
  <c r="P11069" i="1"/>
  <c r="L11069" i="1"/>
  <c r="Q11068" i="1"/>
  <c r="P11068" i="1"/>
  <c r="L11068" i="1"/>
  <c r="Q11067" i="1"/>
  <c r="P11067" i="1"/>
  <c r="L11067" i="1"/>
  <c r="Q11066" i="1"/>
  <c r="P11066" i="1"/>
  <c r="L11066" i="1"/>
  <c r="Q11065" i="1"/>
  <c r="P11065" i="1"/>
  <c r="L11065" i="1"/>
  <c r="Q11064" i="1"/>
  <c r="P11064" i="1"/>
  <c r="L11064" i="1"/>
  <c r="Q11063" i="1"/>
  <c r="P11063" i="1"/>
  <c r="L11063" i="1"/>
  <c r="Q11062" i="1"/>
  <c r="P11062" i="1"/>
  <c r="L11062" i="1"/>
  <c r="Q11061" i="1"/>
  <c r="P11061" i="1"/>
  <c r="L11061" i="1"/>
  <c r="Q11060" i="1"/>
  <c r="P11060" i="1"/>
  <c r="L11060" i="1"/>
  <c r="Q11059" i="1"/>
  <c r="P11059" i="1"/>
  <c r="L11059" i="1"/>
  <c r="Q11058" i="1"/>
  <c r="P11058" i="1"/>
  <c r="L11058" i="1"/>
  <c r="Q11057" i="1"/>
  <c r="P11057" i="1"/>
  <c r="L11057" i="1"/>
  <c r="Q11056" i="1"/>
  <c r="P11056" i="1"/>
  <c r="L11056" i="1"/>
  <c r="Q11055" i="1"/>
  <c r="P11055" i="1"/>
  <c r="L11055" i="1"/>
  <c r="Q11054" i="1"/>
  <c r="P11054" i="1"/>
  <c r="L11054" i="1"/>
  <c r="Q11053" i="1"/>
  <c r="P11053" i="1"/>
  <c r="L11053" i="1"/>
  <c r="Q11052" i="1"/>
  <c r="P11052" i="1"/>
  <c r="L11052" i="1"/>
  <c r="Q11051" i="1"/>
  <c r="P11051" i="1"/>
  <c r="L11051" i="1"/>
  <c r="Q11050" i="1"/>
  <c r="P11050" i="1"/>
  <c r="L11050" i="1"/>
  <c r="Q11049" i="1"/>
  <c r="P11049" i="1"/>
  <c r="L11049" i="1"/>
  <c r="Q11048" i="1"/>
  <c r="P11048" i="1"/>
  <c r="L11048" i="1"/>
  <c r="Q11047" i="1"/>
  <c r="P11047" i="1"/>
  <c r="L11047" i="1"/>
  <c r="Q11046" i="1"/>
  <c r="P11046" i="1"/>
  <c r="L11046" i="1"/>
  <c r="Q11045" i="1"/>
  <c r="P11045" i="1"/>
  <c r="L11045" i="1"/>
  <c r="Q11044" i="1"/>
  <c r="P11044" i="1"/>
  <c r="L11044" i="1"/>
  <c r="Q11043" i="1"/>
  <c r="P11043" i="1"/>
  <c r="L11043" i="1"/>
  <c r="Q11042" i="1"/>
  <c r="P11042" i="1"/>
  <c r="L11042" i="1"/>
  <c r="Q11041" i="1"/>
  <c r="P11041" i="1"/>
  <c r="L11041" i="1"/>
  <c r="Q11040" i="1"/>
  <c r="P11040" i="1"/>
  <c r="L11040" i="1"/>
  <c r="Q11039" i="1"/>
  <c r="P11039" i="1"/>
  <c r="L11039" i="1"/>
  <c r="Q11038" i="1"/>
  <c r="P11038" i="1"/>
  <c r="L11038" i="1"/>
  <c r="Q11037" i="1"/>
  <c r="P11037" i="1"/>
  <c r="L11037" i="1"/>
  <c r="Q11036" i="1"/>
  <c r="P11036" i="1"/>
  <c r="L11036" i="1"/>
  <c r="Q11035" i="1"/>
  <c r="P11035" i="1"/>
  <c r="L11035" i="1"/>
  <c r="Q11034" i="1"/>
  <c r="P11034" i="1"/>
  <c r="L11034" i="1"/>
  <c r="Q11033" i="1"/>
  <c r="P11033" i="1"/>
  <c r="L11033" i="1"/>
  <c r="Q11032" i="1"/>
  <c r="P11032" i="1"/>
  <c r="L11032" i="1"/>
  <c r="Q11031" i="1"/>
  <c r="P11031" i="1"/>
  <c r="L11031" i="1"/>
  <c r="Q11030" i="1"/>
  <c r="P11030" i="1"/>
  <c r="L11030" i="1"/>
  <c r="Q11029" i="1"/>
  <c r="P11029" i="1"/>
  <c r="L11029" i="1"/>
  <c r="Q11028" i="1"/>
  <c r="P11028" i="1"/>
  <c r="L11028" i="1"/>
  <c r="Q11027" i="1"/>
  <c r="P11027" i="1"/>
  <c r="L11027" i="1"/>
  <c r="Q11026" i="1"/>
  <c r="P11026" i="1"/>
  <c r="L11026" i="1"/>
  <c r="Q11025" i="1"/>
  <c r="P11025" i="1"/>
  <c r="L11025" i="1"/>
  <c r="Q11024" i="1"/>
  <c r="P11024" i="1"/>
  <c r="L11024" i="1"/>
  <c r="Q11023" i="1"/>
  <c r="P11023" i="1"/>
  <c r="L11023" i="1"/>
  <c r="Q11022" i="1"/>
  <c r="P11022" i="1"/>
  <c r="L11022" i="1"/>
  <c r="Q11021" i="1"/>
  <c r="P11021" i="1"/>
  <c r="L11021" i="1"/>
  <c r="Q11020" i="1"/>
  <c r="P11020" i="1"/>
  <c r="L11020" i="1"/>
  <c r="Q11019" i="1"/>
  <c r="P11019" i="1"/>
  <c r="L11019" i="1"/>
  <c r="Q11018" i="1"/>
  <c r="P11018" i="1"/>
  <c r="L11018" i="1"/>
  <c r="Q11017" i="1"/>
  <c r="P11017" i="1"/>
  <c r="L11017" i="1"/>
  <c r="Q11016" i="1"/>
  <c r="P11016" i="1"/>
  <c r="L11016" i="1"/>
  <c r="Q11015" i="1"/>
  <c r="P11015" i="1"/>
  <c r="L11015" i="1"/>
  <c r="Q11014" i="1"/>
  <c r="P11014" i="1"/>
  <c r="L11014" i="1"/>
  <c r="Q11013" i="1"/>
  <c r="P11013" i="1"/>
  <c r="L11013" i="1"/>
  <c r="Q11012" i="1"/>
  <c r="P11012" i="1"/>
  <c r="L11012" i="1"/>
  <c r="Q11011" i="1"/>
  <c r="P11011" i="1"/>
  <c r="L11011" i="1"/>
  <c r="Q11010" i="1"/>
  <c r="P11010" i="1"/>
  <c r="L11010" i="1"/>
  <c r="Q11009" i="1"/>
  <c r="P11009" i="1"/>
  <c r="L11009" i="1"/>
  <c r="Q11008" i="1"/>
  <c r="P11008" i="1"/>
  <c r="L11008" i="1"/>
  <c r="Q11007" i="1"/>
  <c r="P11007" i="1"/>
  <c r="L11007" i="1"/>
  <c r="Q11006" i="1"/>
  <c r="P11006" i="1"/>
  <c r="L11006" i="1"/>
  <c r="Q11005" i="1"/>
  <c r="P11005" i="1"/>
  <c r="L11005" i="1"/>
  <c r="Q11004" i="1"/>
  <c r="P11004" i="1"/>
  <c r="L11004" i="1"/>
  <c r="Q11003" i="1"/>
  <c r="P11003" i="1"/>
  <c r="L11003" i="1"/>
  <c r="Q11002" i="1"/>
  <c r="P11002" i="1"/>
  <c r="L11002" i="1"/>
  <c r="Q11001" i="1"/>
  <c r="P11001" i="1"/>
  <c r="L11001" i="1"/>
  <c r="Q11000" i="1"/>
  <c r="P11000" i="1"/>
  <c r="L11000" i="1"/>
  <c r="Q10999" i="1"/>
  <c r="P10999" i="1"/>
  <c r="L10999" i="1"/>
  <c r="Q10998" i="1"/>
  <c r="P10998" i="1"/>
  <c r="L10998" i="1"/>
  <c r="Q10997" i="1"/>
  <c r="P10997" i="1"/>
  <c r="L10997" i="1"/>
  <c r="Q10996" i="1"/>
  <c r="P10996" i="1"/>
  <c r="L10996" i="1"/>
  <c r="Q10995" i="1"/>
  <c r="P10995" i="1"/>
  <c r="L10995" i="1"/>
  <c r="Q10994" i="1"/>
  <c r="P10994" i="1"/>
  <c r="L10994" i="1"/>
  <c r="Q10993" i="1"/>
  <c r="P10993" i="1"/>
  <c r="L10993" i="1"/>
  <c r="Q10992" i="1"/>
  <c r="P10992" i="1"/>
  <c r="L10992" i="1"/>
  <c r="Q10991" i="1"/>
  <c r="P10991" i="1"/>
  <c r="L10991" i="1"/>
  <c r="Q10990" i="1"/>
  <c r="P10990" i="1"/>
  <c r="L10990" i="1"/>
  <c r="Q10989" i="1"/>
  <c r="P10989" i="1"/>
  <c r="L10989" i="1"/>
  <c r="Q10988" i="1"/>
  <c r="P10988" i="1"/>
  <c r="L10988" i="1"/>
  <c r="Q10987" i="1"/>
  <c r="P10987" i="1"/>
  <c r="L10987" i="1"/>
  <c r="Q10986" i="1"/>
  <c r="P10986" i="1"/>
  <c r="L10986" i="1"/>
  <c r="Q10985" i="1"/>
  <c r="P10985" i="1"/>
  <c r="L10985" i="1"/>
  <c r="Q10984" i="1"/>
  <c r="P10984" i="1"/>
  <c r="L10984" i="1"/>
  <c r="Q10983" i="1"/>
  <c r="P10983" i="1"/>
  <c r="L10983" i="1"/>
  <c r="Q10982" i="1"/>
  <c r="P10982" i="1"/>
  <c r="L10982" i="1"/>
  <c r="Q10981" i="1"/>
  <c r="P10981" i="1"/>
  <c r="L10981" i="1"/>
  <c r="Q10980" i="1"/>
  <c r="P10980" i="1"/>
  <c r="L10980" i="1"/>
  <c r="Q10979" i="1"/>
  <c r="P10979" i="1"/>
  <c r="L10979" i="1"/>
  <c r="Q10978" i="1"/>
  <c r="P10978" i="1"/>
  <c r="L10978" i="1"/>
  <c r="Q10977" i="1"/>
  <c r="P10977" i="1"/>
  <c r="L10977" i="1"/>
  <c r="Q10976" i="1"/>
  <c r="P10976" i="1"/>
  <c r="L10976" i="1"/>
  <c r="Q10975" i="1"/>
  <c r="P10975" i="1"/>
  <c r="L10975" i="1"/>
  <c r="Q10974" i="1"/>
  <c r="P10974" i="1"/>
  <c r="L10974" i="1"/>
  <c r="Q10973" i="1"/>
  <c r="P10973" i="1"/>
  <c r="L10973" i="1"/>
  <c r="Q10972" i="1"/>
  <c r="P10972" i="1"/>
  <c r="L10972" i="1"/>
  <c r="Q10971" i="1"/>
  <c r="P10971" i="1"/>
  <c r="L10971" i="1"/>
  <c r="Q10970" i="1"/>
  <c r="P10970" i="1"/>
  <c r="L10970" i="1"/>
  <c r="Q10969" i="1"/>
  <c r="P10969" i="1"/>
  <c r="L10969" i="1"/>
  <c r="Q10968" i="1"/>
  <c r="P10968" i="1"/>
  <c r="L10968" i="1"/>
  <c r="Q10967" i="1"/>
  <c r="P10967" i="1"/>
  <c r="L10967" i="1"/>
  <c r="Q10966" i="1"/>
  <c r="P10966" i="1"/>
  <c r="L10966" i="1"/>
  <c r="Q10965" i="1"/>
  <c r="P10965" i="1"/>
  <c r="L10965" i="1"/>
  <c r="Q10964" i="1"/>
  <c r="P10964" i="1"/>
  <c r="L10964" i="1"/>
  <c r="Q10963" i="1"/>
  <c r="P10963" i="1"/>
  <c r="L10963" i="1"/>
  <c r="Q10962" i="1"/>
  <c r="P10962" i="1"/>
  <c r="L10962" i="1"/>
  <c r="Q10961" i="1"/>
  <c r="P10961" i="1"/>
  <c r="L10961" i="1"/>
  <c r="Q10960" i="1"/>
  <c r="P10960" i="1"/>
  <c r="L10960" i="1"/>
  <c r="Q10959" i="1"/>
  <c r="P10959" i="1"/>
  <c r="L10959" i="1"/>
  <c r="Q10958" i="1"/>
  <c r="P10958" i="1"/>
  <c r="L10958" i="1"/>
  <c r="Q10957" i="1"/>
  <c r="P10957" i="1"/>
  <c r="L10957" i="1"/>
  <c r="Q10956" i="1"/>
  <c r="P10956" i="1"/>
  <c r="L10956" i="1"/>
  <c r="Q10955" i="1"/>
  <c r="P10955" i="1"/>
  <c r="L10955" i="1"/>
  <c r="Q10954" i="1"/>
  <c r="P10954" i="1"/>
  <c r="L10954" i="1"/>
  <c r="Q10953" i="1"/>
  <c r="P10953" i="1"/>
  <c r="L10953" i="1"/>
  <c r="Q10952" i="1"/>
  <c r="P10952" i="1"/>
  <c r="L10952" i="1"/>
  <c r="Q10951" i="1"/>
  <c r="P10951" i="1"/>
  <c r="L10951" i="1"/>
  <c r="Q10950" i="1"/>
  <c r="P10950" i="1"/>
  <c r="L10950" i="1"/>
  <c r="Q10949" i="1"/>
  <c r="P10949" i="1"/>
  <c r="L10949" i="1"/>
  <c r="Q10948" i="1"/>
  <c r="P10948" i="1"/>
  <c r="L10948" i="1"/>
  <c r="Q10947" i="1"/>
  <c r="P10947" i="1"/>
  <c r="L10947" i="1"/>
  <c r="Q10946" i="1"/>
  <c r="P10946" i="1"/>
  <c r="L10946" i="1"/>
  <c r="Q10945" i="1"/>
  <c r="P10945" i="1"/>
  <c r="L10945" i="1"/>
  <c r="Q10944" i="1"/>
  <c r="P10944" i="1"/>
  <c r="L10944" i="1"/>
  <c r="Q10943" i="1"/>
  <c r="P10943" i="1"/>
  <c r="L10943" i="1"/>
  <c r="Q10942" i="1"/>
  <c r="P10942" i="1"/>
  <c r="L10942" i="1"/>
  <c r="Q10941" i="1"/>
  <c r="P10941" i="1"/>
  <c r="L10941" i="1"/>
  <c r="Q10940" i="1"/>
  <c r="P10940" i="1"/>
  <c r="L10940" i="1"/>
  <c r="Q10939" i="1"/>
  <c r="P10939" i="1"/>
  <c r="L10939" i="1"/>
  <c r="Q10938" i="1"/>
  <c r="P10938" i="1"/>
  <c r="L10938" i="1"/>
  <c r="Q10937" i="1"/>
  <c r="P10937" i="1"/>
  <c r="L10937" i="1"/>
  <c r="Q10936" i="1"/>
  <c r="P10936" i="1"/>
  <c r="L10936" i="1"/>
  <c r="Q10935" i="1"/>
  <c r="P10935" i="1"/>
  <c r="L10935" i="1"/>
  <c r="Q10934" i="1"/>
  <c r="P10934" i="1"/>
  <c r="L10934" i="1"/>
  <c r="Q10933" i="1"/>
  <c r="P10933" i="1"/>
  <c r="L10933" i="1"/>
  <c r="Q10932" i="1"/>
  <c r="P10932" i="1"/>
  <c r="L10932" i="1"/>
  <c r="Q10931" i="1"/>
  <c r="P10931" i="1"/>
  <c r="L10931" i="1"/>
  <c r="Q10930" i="1"/>
  <c r="P10930" i="1"/>
  <c r="L10930" i="1"/>
  <c r="Q10929" i="1"/>
  <c r="P10929" i="1"/>
  <c r="L10929" i="1"/>
  <c r="Q10928" i="1"/>
  <c r="P10928" i="1"/>
  <c r="L10928" i="1"/>
  <c r="Q10927" i="1"/>
  <c r="P10927" i="1"/>
  <c r="L10927" i="1"/>
  <c r="Q10926" i="1"/>
  <c r="P10926" i="1"/>
  <c r="L10926" i="1"/>
  <c r="Q10925" i="1"/>
  <c r="P10925" i="1"/>
  <c r="L10925" i="1"/>
  <c r="Q10924" i="1"/>
  <c r="P10924" i="1"/>
  <c r="L10924" i="1"/>
  <c r="Q10923" i="1"/>
  <c r="P10923" i="1"/>
  <c r="L10923" i="1"/>
  <c r="Q10922" i="1"/>
  <c r="P10922" i="1"/>
  <c r="L10922" i="1"/>
  <c r="Q10921" i="1"/>
  <c r="P10921" i="1"/>
  <c r="L10921" i="1"/>
  <c r="Q10920" i="1"/>
  <c r="P10920" i="1"/>
  <c r="L10920" i="1"/>
  <c r="Q10919" i="1"/>
  <c r="P10919" i="1"/>
  <c r="L10919" i="1"/>
  <c r="Q10918" i="1"/>
  <c r="P10918" i="1"/>
  <c r="L10918" i="1"/>
  <c r="Q10917" i="1"/>
  <c r="P10917" i="1"/>
  <c r="L10917" i="1"/>
  <c r="Q10916" i="1"/>
  <c r="P10916" i="1"/>
  <c r="L10916" i="1"/>
  <c r="Q10915" i="1"/>
  <c r="P10915" i="1"/>
  <c r="L10915" i="1"/>
  <c r="Q10914" i="1"/>
  <c r="P10914" i="1"/>
  <c r="L10914" i="1"/>
  <c r="Q10913" i="1"/>
  <c r="P10913" i="1"/>
  <c r="L10913" i="1"/>
  <c r="Q10912" i="1"/>
  <c r="P10912" i="1"/>
  <c r="L10912" i="1"/>
  <c r="Q10911" i="1"/>
  <c r="P10911" i="1"/>
  <c r="L10911" i="1"/>
  <c r="Q10910" i="1"/>
  <c r="P10910" i="1"/>
  <c r="L10910" i="1"/>
  <c r="Q10909" i="1"/>
  <c r="P10909" i="1"/>
  <c r="L10909" i="1"/>
  <c r="Q10908" i="1"/>
  <c r="P10908" i="1"/>
  <c r="L10908" i="1"/>
  <c r="Q10907" i="1"/>
  <c r="P10907" i="1"/>
  <c r="L10907" i="1"/>
  <c r="Q10906" i="1"/>
  <c r="P10906" i="1"/>
  <c r="L10906" i="1"/>
  <c r="Q10905" i="1"/>
  <c r="P10905" i="1"/>
  <c r="L10905" i="1"/>
  <c r="Q10904" i="1"/>
  <c r="P10904" i="1"/>
  <c r="L10904" i="1"/>
  <c r="Q10903" i="1"/>
  <c r="P10903" i="1"/>
  <c r="L10903" i="1"/>
  <c r="Q10902" i="1"/>
  <c r="P10902" i="1"/>
  <c r="L10902" i="1"/>
  <c r="Q10901" i="1"/>
  <c r="P10901" i="1"/>
  <c r="L10901" i="1"/>
  <c r="Q10900" i="1"/>
  <c r="P10900" i="1"/>
  <c r="L10900" i="1"/>
  <c r="Q10899" i="1"/>
  <c r="P10899" i="1"/>
  <c r="L10899" i="1"/>
  <c r="Q10898" i="1"/>
  <c r="P10898" i="1"/>
  <c r="L10898" i="1"/>
  <c r="Q10897" i="1"/>
  <c r="P10897" i="1"/>
  <c r="L10897" i="1"/>
  <c r="Q10896" i="1"/>
  <c r="P10896" i="1"/>
  <c r="L10896" i="1"/>
  <c r="Q10895" i="1"/>
  <c r="P10895" i="1"/>
  <c r="L10895" i="1"/>
  <c r="Q10894" i="1"/>
  <c r="P10894" i="1"/>
  <c r="L10894" i="1"/>
  <c r="Q10893" i="1"/>
  <c r="P10893" i="1"/>
  <c r="L10893" i="1"/>
  <c r="Q10892" i="1"/>
  <c r="P10892" i="1"/>
  <c r="L10892" i="1"/>
  <c r="Q10891" i="1"/>
  <c r="P10891" i="1"/>
  <c r="L10891" i="1"/>
  <c r="Q10890" i="1"/>
  <c r="P10890" i="1"/>
  <c r="L10890" i="1"/>
  <c r="Q10889" i="1"/>
  <c r="P10889" i="1"/>
  <c r="L10889" i="1"/>
  <c r="Q10888" i="1"/>
  <c r="P10888" i="1"/>
  <c r="L10888" i="1"/>
  <c r="Q10887" i="1"/>
  <c r="P10887" i="1"/>
  <c r="L10887" i="1"/>
  <c r="Q10886" i="1"/>
  <c r="P10886" i="1"/>
  <c r="L10886" i="1"/>
  <c r="Q10885" i="1"/>
  <c r="P10885" i="1"/>
  <c r="L10885" i="1"/>
  <c r="Q10884" i="1"/>
  <c r="P10884" i="1"/>
  <c r="L10884" i="1"/>
  <c r="Q10883" i="1"/>
  <c r="P10883" i="1"/>
  <c r="L10883" i="1"/>
  <c r="Q10882" i="1"/>
  <c r="P10882" i="1"/>
  <c r="L10882" i="1"/>
  <c r="Q10881" i="1"/>
  <c r="P10881" i="1"/>
  <c r="L10881" i="1"/>
  <c r="Q10880" i="1"/>
  <c r="P10880" i="1"/>
  <c r="L10880" i="1"/>
  <c r="Q10879" i="1"/>
  <c r="P10879" i="1"/>
  <c r="L10879" i="1"/>
  <c r="Q10878" i="1"/>
  <c r="P10878" i="1"/>
  <c r="L10878" i="1"/>
  <c r="Q10877" i="1"/>
  <c r="P10877" i="1"/>
  <c r="L10877" i="1"/>
  <c r="Q10876" i="1"/>
  <c r="P10876" i="1"/>
  <c r="L10876" i="1"/>
  <c r="Q10875" i="1"/>
  <c r="P10875" i="1"/>
  <c r="L10875" i="1"/>
  <c r="Q10874" i="1"/>
  <c r="P10874" i="1"/>
  <c r="L10874" i="1"/>
  <c r="Q10873" i="1"/>
  <c r="P10873" i="1"/>
  <c r="L10873" i="1"/>
  <c r="Q10872" i="1"/>
  <c r="P10872" i="1"/>
  <c r="L10872" i="1"/>
  <c r="Q10871" i="1"/>
  <c r="P10871" i="1"/>
  <c r="L10871" i="1"/>
  <c r="Q10870" i="1"/>
  <c r="P10870" i="1"/>
  <c r="L10870" i="1"/>
  <c r="Q10869" i="1"/>
  <c r="P10869" i="1"/>
  <c r="L10869" i="1"/>
  <c r="Q10868" i="1"/>
  <c r="P10868" i="1"/>
  <c r="L10868" i="1"/>
  <c r="Q10867" i="1"/>
  <c r="P10867" i="1"/>
  <c r="L10867" i="1"/>
  <c r="Q10866" i="1"/>
  <c r="P10866" i="1"/>
  <c r="L10866" i="1"/>
  <c r="Q10865" i="1"/>
  <c r="P10865" i="1"/>
  <c r="L10865" i="1"/>
  <c r="Q10864" i="1"/>
  <c r="P10864" i="1"/>
  <c r="L10864" i="1"/>
  <c r="Q10863" i="1"/>
  <c r="P10863" i="1"/>
  <c r="L10863" i="1"/>
  <c r="Q10862" i="1"/>
  <c r="P10862" i="1"/>
  <c r="L10862" i="1"/>
  <c r="Q10861" i="1"/>
  <c r="P10861" i="1"/>
  <c r="L10861" i="1"/>
  <c r="Q10860" i="1"/>
  <c r="P10860" i="1"/>
  <c r="L10860" i="1"/>
  <c r="Q10859" i="1"/>
  <c r="P10859" i="1"/>
  <c r="L10859" i="1"/>
  <c r="Q10858" i="1"/>
  <c r="P10858" i="1"/>
  <c r="L10858" i="1"/>
  <c r="Q10857" i="1"/>
  <c r="P10857" i="1"/>
  <c r="L10857" i="1"/>
  <c r="Q10856" i="1"/>
  <c r="P10856" i="1"/>
  <c r="L10856" i="1"/>
  <c r="Q10855" i="1"/>
  <c r="P10855" i="1"/>
  <c r="L10855" i="1"/>
  <c r="Q10854" i="1"/>
  <c r="P10854" i="1"/>
  <c r="L10854" i="1"/>
  <c r="Q10853" i="1"/>
  <c r="P10853" i="1"/>
  <c r="L10853" i="1"/>
  <c r="Q10852" i="1"/>
  <c r="P10852" i="1"/>
  <c r="L10852" i="1"/>
  <c r="Q10851" i="1"/>
  <c r="P10851" i="1"/>
  <c r="L10851" i="1"/>
  <c r="Q10850" i="1"/>
  <c r="P10850" i="1"/>
  <c r="L10850" i="1"/>
  <c r="Q10849" i="1"/>
  <c r="P10849" i="1"/>
  <c r="L10849" i="1"/>
  <c r="Q10848" i="1"/>
  <c r="P10848" i="1"/>
  <c r="L10848" i="1"/>
  <c r="Q10847" i="1"/>
  <c r="P10847" i="1"/>
  <c r="L10847" i="1"/>
  <c r="Q10846" i="1"/>
  <c r="P10846" i="1"/>
  <c r="L10846" i="1"/>
  <c r="Q10845" i="1"/>
  <c r="P10845" i="1"/>
  <c r="L10845" i="1"/>
  <c r="Q10844" i="1"/>
  <c r="P10844" i="1"/>
  <c r="L10844" i="1"/>
  <c r="Q10843" i="1"/>
  <c r="P10843" i="1"/>
  <c r="L10843" i="1"/>
  <c r="Q10842" i="1"/>
  <c r="P10842" i="1"/>
  <c r="L10842" i="1"/>
  <c r="Q10841" i="1"/>
  <c r="P10841" i="1"/>
  <c r="L10841" i="1"/>
  <c r="Q10840" i="1"/>
  <c r="P10840" i="1"/>
  <c r="L10840" i="1"/>
  <c r="Q10839" i="1"/>
  <c r="P10839" i="1"/>
  <c r="L10839" i="1"/>
  <c r="Q10838" i="1"/>
  <c r="P10838" i="1"/>
  <c r="L10838" i="1"/>
  <c r="Q10837" i="1"/>
  <c r="P10837" i="1"/>
  <c r="L10837" i="1"/>
  <c r="Q10836" i="1"/>
  <c r="P10836" i="1"/>
  <c r="L10836" i="1"/>
  <c r="Q10835" i="1"/>
  <c r="P10835" i="1"/>
  <c r="L10835" i="1"/>
  <c r="Q10834" i="1"/>
  <c r="P10834" i="1"/>
  <c r="L10834" i="1"/>
  <c r="Q10833" i="1"/>
  <c r="P10833" i="1"/>
  <c r="L10833" i="1"/>
  <c r="Q10832" i="1"/>
  <c r="P10832" i="1"/>
  <c r="L10832" i="1"/>
  <c r="Q10831" i="1"/>
  <c r="P10831" i="1"/>
  <c r="L10831" i="1"/>
  <c r="Q10830" i="1"/>
  <c r="P10830" i="1"/>
  <c r="L10830" i="1"/>
  <c r="Q10829" i="1"/>
  <c r="P10829" i="1"/>
  <c r="L10829" i="1"/>
  <c r="Q10828" i="1"/>
  <c r="P10828" i="1"/>
  <c r="L10828" i="1"/>
  <c r="Q10827" i="1"/>
  <c r="P10827" i="1"/>
  <c r="L10827" i="1"/>
  <c r="Q10826" i="1"/>
  <c r="P10826" i="1"/>
  <c r="L10826" i="1"/>
  <c r="Q10825" i="1"/>
  <c r="P10825" i="1"/>
  <c r="L10825" i="1"/>
  <c r="Q10824" i="1"/>
  <c r="P10824" i="1"/>
  <c r="L10824" i="1"/>
  <c r="Q10823" i="1"/>
  <c r="P10823" i="1"/>
  <c r="L10823" i="1"/>
  <c r="Q10822" i="1"/>
  <c r="P10822" i="1"/>
  <c r="L10822" i="1"/>
  <c r="Q10821" i="1"/>
  <c r="P10821" i="1"/>
  <c r="L10821" i="1"/>
  <c r="Q10820" i="1"/>
  <c r="P10820" i="1"/>
  <c r="L10820" i="1"/>
  <c r="Q10819" i="1"/>
  <c r="P10819" i="1"/>
  <c r="L10819" i="1"/>
  <c r="Q10818" i="1"/>
  <c r="P10818" i="1"/>
  <c r="L10818" i="1"/>
  <c r="Q10817" i="1"/>
  <c r="P10817" i="1"/>
  <c r="L10817" i="1"/>
  <c r="Q10816" i="1"/>
  <c r="P10816" i="1"/>
  <c r="L10816" i="1"/>
  <c r="Q10815" i="1"/>
  <c r="P10815" i="1"/>
  <c r="L10815" i="1"/>
  <c r="Q10814" i="1"/>
  <c r="P10814" i="1"/>
  <c r="L10814" i="1"/>
  <c r="Q10813" i="1"/>
  <c r="P10813" i="1"/>
  <c r="L10813" i="1"/>
  <c r="Q10812" i="1"/>
  <c r="P10812" i="1"/>
  <c r="L10812" i="1"/>
  <c r="Q10811" i="1"/>
  <c r="P10811" i="1"/>
  <c r="L10811" i="1"/>
  <c r="Q10810" i="1"/>
  <c r="P10810" i="1"/>
  <c r="L10810" i="1"/>
  <c r="Q10809" i="1"/>
  <c r="P10809" i="1"/>
  <c r="L10809" i="1"/>
  <c r="Q10808" i="1"/>
  <c r="P10808" i="1"/>
  <c r="L10808" i="1"/>
  <c r="Q10807" i="1"/>
  <c r="P10807" i="1"/>
  <c r="L10807" i="1"/>
  <c r="Q10806" i="1"/>
  <c r="P10806" i="1"/>
  <c r="L10806" i="1"/>
  <c r="Q10805" i="1"/>
  <c r="P10805" i="1"/>
  <c r="L10805" i="1"/>
  <c r="Q10804" i="1"/>
  <c r="P10804" i="1"/>
  <c r="L10804" i="1"/>
  <c r="Q10803" i="1"/>
  <c r="P10803" i="1"/>
  <c r="L10803" i="1"/>
  <c r="Q10802" i="1"/>
  <c r="P10802" i="1"/>
  <c r="L10802" i="1"/>
  <c r="Q10801" i="1"/>
  <c r="P10801" i="1"/>
  <c r="L10801" i="1"/>
  <c r="Q10800" i="1"/>
  <c r="P10800" i="1"/>
  <c r="L10800" i="1"/>
  <c r="Q10799" i="1"/>
  <c r="P10799" i="1"/>
  <c r="L10799" i="1"/>
  <c r="Q10798" i="1"/>
  <c r="P10798" i="1"/>
  <c r="L10798" i="1"/>
  <c r="Q10797" i="1"/>
  <c r="P10797" i="1"/>
  <c r="L10797" i="1"/>
  <c r="Q10796" i="1"/>
  <c r="P10796" i="1"/>
  <c r="L10796" i="1"/>
  <c r="Q10795" i="1"/>
  <c r="P10795" i="1"/>
  <c r="L10795" i="1"/>
  <c r="Q10794" i="1"/>
  <c r="P10794" i="1"/>
  <c r="L10794" i="1"/>
  <c r="Q10793" i="1"/>
  <c r="P10793" i="1"/>
  <c r="L10793" i="1"/>
  <c r="Q10792" i="1"/>
  <c r="P10792" i="1"/>
  <c r="L10792" i="1"/>
  <c r="Q10791" i="1"/>
  <c r="P10791" i="1"/>
  <c r="L10791" i="1"/>
  <c r="Q10790" i="1"/>
  <c r="P10790" i="1"/>
  <c r="L10790" i="1"/>
  <c r="Q10789" i="1"/>
  <c r="P10789" i="1"/>
  <c r="L10789" i="1"/>
  <c r="Q10788" i="1"/>
  <c r="P10788" i="1"/>
  <c r="L10788" i="1"/>
  <c r="Q10787" i="1"/>
  <c r="P10787" i="1"/>
  <c r="L10787" i="1"/>
  <c r="Q10786" i="1"/>
  <c r="P10786" i="1"/>
  <c r="L10786" i="1"/>
  <c r="Q10785" i="1"/>
  <c r="P10785" i="1"/>
  <c r="L10785" i="1"/>
  <c r="Q10784" i="1"/>
  <c r="P10784" i="1"/>
  <c r="L10784" i="1"/>
  <c r="Q10783" i="1"/>
  <c r="P10783" i="1"/>
  <c r="L10783" i="1"/>
  <c r="Q10782" i="1"/>
  <c r="P10782" i="1"/>
  <c r="L10782" i="1"/>
  <c r="Q10781" i="1"/>
  <c r="P10781" i="1"/>
  <c r="L10781" i="1"/>
  <c r="Q10780" i="1"/>
  <c r="P10780" i="1"/>
  <c r="L10780" i="1"/>
  <c r="Q10779" i="1"/>
  <c r="P10779" i="1"/>
  <c r="L10779" i="1"/>
  <c r="Q10778" i="1"/>
  <c r="P10778" i="1"/>
  <c r="L10778" i="1"/>
  <c r="Q10777" i="1"/>
  <c r="P10777" i="1"/>
  <c r="L10777" i="1"/>
  <c r="Q10776" i="1"/>
  <c r="P10776" i="1"/>
  <c r="L10776" i="1"/>
  <c r="Q10775" i="1"/>
  <c r="P10775" i="1"/>
  <c r="L10775" i="1"/>
  <c r="Q10774" i="1"/>
  <c r="P10774" i="1"/>
  <c r="L10774" i="1"/>
  <c r="Q10773" i="1"/>
  <c r="P10773" i="1"/>
  <c r="L10773" i="1"/>
  <c r="Q10772" i="1"/>
  <c r="P10772" i="1"/>
  <c r="L10772" i="1"/>
  <c r="Q10771" i="1"/>
  <c r="P10771" i="1"/>
  <c r="L10771" i="1"/>
  <c r="Q10770" i="1"/>
  <c r="P10770" i="1"/>
  <c r="L10770" i="1"/>
  <c r="Q10769" i="1"/>
  <c r="P10769" i="1"/>
  <c r="L10769" i="1"/>
  <c r="Q10768" i="1"/>
  <c r="P10768" i="1"/>
  <c r="L10768" i="1"/>
  <c r="Q10767" i="1"/>
  <c r="P10767" i="1"/>
  <c r="L10767" i="1"/>
  <c r="Q10766" i="1"/>
  <c r="P10766" i="1"/>
  <c r="L10766" i="1"/>
  <c r="Q10765" i="1"/>
  <c r="P10765" i="1"/>
  <c r="L10765" i="1"/>
  <c r="Q10764" i="1"/>
  <c r="P10764" i="1"/>
  <c r="L10764" i="1"/>
  <c r="Q10763" i="1"/>
  <c r="P10763" i="1"/>
  <c r="L10763" i="1"/>
  <c r="Q10762" i="1"/>
  <c r="P10762" i="1"/>
  <c r="L10762" i="1"/>
  <c r="Q10761" i="1"/>
  <c r="P10761" i="1"/>
  <c r="L10761" i="1"/>
  <c r="Q10760" i="1"/>
  <c r="P10760" i="1"/>
  <c r="L10760" i="1"/>
  <c r="Q10759" i="1"/>
  <c r="P10759" i="1"/>
  <c r="L10759" i="1"/>
  <c r="Q10758" i="1"/>
  <c r="P10758" i="1"/>
  <c r="L10758" i="1"/>
  <c r="Q10757" i="1"/>
  <c r="P10757" i="1"/>
  <c r="L10757" i="1"/>
  <c r="Q10756" i="1"/>
  <c r="P10756" i="1"/>
  <c r="L10756" i="1"/>
  <c r="Q10755" i="1"/>
  <c r="P10755" i="1"/>
  <c r="L10755" i="1"/>
  <c r="Q10754" i="1"/>
  <c r="P10754" i="1"/>
  <c r="L10754" i="1"/>
  <c r="Q10753" i="1"/>
  <c r="P10753" i="1"/>
  <c r="L10753" i="1"/>
  <c r="Q10752" i="1"/>
  <c r="P10752" i="1"/>
  <c r="L10752" i="1"/>
  <c r="Q10751" i="1"/>
  <c r="P10751" i="1"/>
  <c r="L10751" i="1"/>
  <c r="Q10750" i="1"/>
  <c r="P10750" i="1"/>
  <c r="L10750" i="1"/>
  <c r="Q10749" i="1"/>
  <c r="P10749" i="1"/>
  <c r="L10749" i="1"/>
  <c r="Q10748" i="1"/>
  <c r="P10748" i="1"/>
  <c r="L10748" i="1"/>
  <c r="Q10747" i="1"/>
  <c r="P10747" i="1"/>
  <c r="L10747" i="1"/>
  <c r="Q10746" i="1"/>
  <c r="P10746" i="1"/>
  <c r="L10746" i="1"/>
  <c r="Q10745" i="1"/>
  <c r="P10745" i="1"/>
  <c r="L10745" i="1"/>
  <c r="Q10744" i="1"/>
  <c r="P10744" i="1"/>
  <c r="L10744" i="1"/>
  <c r="Q10743" i="1"/>
  <c r="P10743" i="1"/>
  <c r="L10743" i="1"/>
  <c r="Q10742" i="1"/>
  <c r="P10742" i="1"/>
  <c r="L10742" i="1"/>
  <c r="Q10741" i="1"/>
  <c r="P10741" i="1"/>
  <c r="L10741" i="1"/>
  <c r="Q10740" i="1"/>
  <c r="P10740" i="1"/>
  <c r="L10740" i="1"/>
  <c r="Q10739" i="1"/>
  <c r="P10739" i="1"/>
  <c r="L10739" i="1"/>
  <c r="Q10738" i="1"/>
  <c r="P10738" i="1"/>
  <c r="L10738" i="1"/>
  <c r="Q10737" i="1"/>
  <c r="P10737" i="1"/>
  <c r="L10737" i="1"/>
  <c r="Q10736" i="1"/>
  <c r="P10736" i="1"/>
  <c r="L10736" i="1"/>
  <c r="Q10735" i="1"/>
  <c r="P10735" i="1"/>
  <c r="L10735" i="1"/>
  <c r="Q10734" i="1"/>
  <c r="P10734" i="1"/>
  <c r="L10734" i="1"/>
  <c r="Q10733" i="1"/>
  <c r="P10733" i="1"/>
  <c r="L10733" i="1"/>
  <c r="Q10732" i="1"/>
  <c r="P10732" i="1"/>
  <c r="L10732" i="1"/>
  <c r="Q10731" i="1"/>
  <c r="P10731" i="1"/>
  <c r="L10731" i="1"/>
  <c r="Q10730" i="1"/>
  <c r="P10730" i="1"/>
  <c r="L10730" i="1"/>
  <c r="Q10729" i="1"/>
  <c r="P10729" i="1"/>
  <c r="L10729" i="1"/>
  <c r="Q10728" i="1"/>
  <c r="P10728" i="1"/>
  <c r="L10728" i="1"/>
  <c r="Q10727" i="1"/>
  <c r="P10727" i="1"/>
  <c r="L10727" i="1"/>
  <c r="Q10726" i="1"/>
  <c r="P10726" i="1"/>
  <c r="L10726" i="1"/>
  <c r="Q10725" i="1"/>
  <c r="P10725" i="1"/>
  <c r="L10725" i="1"/>
  <c r="Q10724" i="1"/>
  <c r="P10724" i="1"/>
  <c r="L10724" i="1"/>
  <c r="Q10723" i="1"/>
  <c r="P10723" i="1"/>
  <c r="L10723" i="1"/>
  <c r="Q10722" i="1"/>
  <c r="P10722" i="1"/>
  <c r="L10722" i="1"/>
  <c r="Q10721" i="1"/>
  <c r="P10721" i="1"/>
  <c r="L10721" i="1"/>
  <c r="Q10720" i="1"/>
  <c r="P10720" i="1"/>
  <c r="L10720" i="1"/>
  <c r="Q10719" i="1"/>
  <c r="P10719" i="1"/>
  <c r="L10719" i="1"/>
  <c r="Q10718" i="1"/>
  <c r="P10718" i="1"/>
  <c r="L10718" i="1"/>
  <c r="Q10717" i="1"/>
  <c r="P10717" i="1"/>
  <c r="L10717" i="1"/>
  <c r="Q10716" i="1"/>
  <c r="P10716" i="1"/>
  <c r="L10716" i="1"/>
  <c r="Q10715" i="1"/>
  <c r="P10715" i="1"/>
  <c r="L10715" i="1"/>
  <c r="Q10714" i="1"/>
  <c r="P10714" i="1"/>
  <c r="L10714" i="1"/>
  <c r="Q10713" i="1"/>
  <c r="P10713" i="1"/>
  <c r="L10713" i="1"/>
  <c r="Q10712" i="1"/>
  <c r="P10712" i="1"/>
  <c r="L10712" i="1"/>
  <c r="Q10711" i="1"/>
  <c r="P10711" i="1"/>
  <c r="L10711" i="1"/>
  <c r="Q10710" i="1"/>
  <c r="P10710" i="1"/>
  <c r="L10710" i="1"/>
  <c r="Q10709" i="1"/>
  <c r="P10709" i="1"/>
  <c r="L10709" i="1"/>
  <c r="Q10708" i="1"/>
  <c r="P10708" i="1"/>
  <c r="L10708" i="1"/>
  <c r="Q10707" i="1"/>
  <c r="P10707" i="1"/>
  <c r="L10707" i="1"/>
  <c r="Q10706" i="1"/>
  <c r="P10706" i="1"/>
  <c r="L10706" i="1"/>
  <c r="Q10705" i="1"/>
  <c r="P10705" i="1"/>
  <c r="L10705" i="1"/>
  <c r="Q10704" i="1"/>
  <c r="P10704" i="1"/>
  <c r="L10704" i="1"/>
  <c r="Q10703" i="1"/>
  <c r="P10703" i="1"/>
  <c r="L10703" i="1"/>
  <c r="Q10702" i="1"/>
  <c r="P10702" i="1"/>
  <c r="L10702" i="1"/>
  <c r="Q10701" i="1"/>
  <c r="P10701" i="1"/>
  <c r="L10701" i="1"/>
  <c r="Q10700" i="1"/>
  <c r="P10700" i="1"/>
  <c r="L10700" i="1"/>
  <c r="Q10699" i="1"/>
  <c r="P10699" i="1"/>
  <c r="L10699" i="1"/>
  <c r="Q10698" i="1"/>
  <c r="P10698" i="1"/>
  <c r="L10698" i="1"/>
  <c r="Q10697" i="1"/>
  <c r="P10697" i="1"/>
  <c r="L10697" i="1"/>
  <c r="Q10696" i="1"/>
  <c r="P10696" i="1"/>
  <c r="L10696" i="1"/>
  <c r="Q10695" i="1"/>
  <c r="P10695" i="1"/>
  <c r="L10695" i="1"/>
  <c r="Q10694" i="1"/>
  <c r="P10694" i="1"/>
  <c r="L10694" i="1"/>
  <c r="Q10693" i="1"/>
  <c r="P10693" i="1"/>
  <c r="L10693" i="1"/>
  <c r="Q10692" i="1"/>
  <c r="P10692" i="1"/>
  <c r="L10692" i="1"/>
  <c r="Q10691" i="1"/>
  <c r="P10691" i="1"/>
  <c r="L10691" i="1"/>
  <c r="Q10690" i="1"/>
  <c r="P10690" i="1"/>
  <c r="L10690" i="1"/>
  <c r="Q10689" i="1"/>
  <c r="P10689" i="1"/>
  <c r="L10689" i="1"/>
  <c r="Q10688" i="1"/>
  <c r="P10688" i="1"/>
  <c r="L10688" i="1"/>
  <c r="Q10687" i="1"/>
  <c r="P10687" i="1"/>
  <c r="L10687" i="1"/>
  <c r="Q10686" i="1"/>
  <c r="P10686" i="1"/>
  <c r="L10686" i="1"/>
  <c r="Q10685" i="1"/>
  <c r="P10685" i="1"/>
  <c r="L10685" i="1"/>
  <c r="Q10684" i="1"/>
  <c r="P10684" i="1"/>
  <c r="L10684" i="1"/>
  <c r="Q10683" i="1"/>
  <c r="P10683" i="1"/>
  <c r="L10683" i="1"/>
  <c r="Q10682" i="1"/>
  <c r="P10682" i="1"/>
  <c r="L10682" i="1"/>
  <c r="Q10681" i="1"/>
  <c r="P10681" i="1"/>
  <c r="L10681" i="1"/>
  <c r="Q10680" i="1"/>
  <c r="P10680" i="1"/>
  <c r="L10680" i="1"/>
  <c r="Q10679" i="1"/>
  <c r="P10679" i="1"/>
  <c r="L10679" i="1"/>
  <c r="Q10678" i="1"/>
  <c r="P10678" i="1"/>
  <c r="L10678" i="1"/>
  <c r="Q10677" i="1"/>
  <c r="P10677" i="1"/>
  <c r="L10677" i="1"/>
  <c r="Q10676" i="1"/>
  <c r="P10676" i="1"/>
  <c r="L10676" i="1"/>
  <c r="Q10675" i="1"/>
  <c r="P10675" i="1"/>
  <c r="L10675" i="1"/>
  <c r="Q10674" i="1"/>
  <c r="P10674" i="1"/>
  <c r="L10674" i="1"/>
  <c r="Q10673" i="1"/>
  <c r="P10673" i="1"/>
  <c r="L10673" i="1"/>
  <c r="Q10672" i="1"/>
  <c r="P10672" i="1"/>
  <c r="L10672" i="1"/>
  <c r="Q10671" i="1"/>
  <c r="P10671" i="1"/>
  <c r="L10671" i="1"/>
  <c r="Q10670" i="1"/>
  <c r="P10670" i="1"/>
  <c r="L10670" i="1"/>
  <c r="Q10669" i="1"/>
  <c r="P10669" i="1"/>
  <c r="L10669" i="1"/>
  <c r="Q10668" i="1"/>
  <c r="P10668" i="1"/>
  <c r="L10668" i="1"/>
  <c r="Q10667" i="1"/>
  <c r="P10667" i="1"/>
  <c r="L10667" i="1"/>
  <c r="Q10666" i="1"/>
  <c r="P10666" i="1"/>
  <c r="L10666" i="1"/>
  <c r="Q10665" i="1"/>
  <c r="P10665" i="1"/>
  <c r="L10665" i="1"/>
  <c r="Q10664" i="1"/>
  <c r="P10664" i="1"/>
  <c r="L10664" i="1"/>
  <c r="Q10663" i="1"/>
  <c r="P10663" i="1"/>
  <c r="L10663" i="1"/>
  <c r="Q10662" i="1"/>
  <c r="P10662" i="1"/>
  <c r="L10662" i="1"/>
  <c r="Q10661" i="1"/>
  <c r="P10661" i="1"/>
  <c r="L10661" i="1"/>
  <c r="Q10660" i="1"/>
  <c r="P10660" i="1"/>
  <c r="L10660" i="1"/>
  <c r="Q10659" i="1"/>
  <c r="P10659" i="1"/>
  <c r="L10659" i="1"/>
  <c r="Q10658" i="1"/>
  <c r="P10658" i="1"/>
  <c r="L10658" i="1"/>
  <c r="Q10657" i="1"/>
  <c r="P10657" i="1"/>
  <c r="L10657" i="1"/>
  <c r="Q10656" i="1"/>
  <c r="P10656" i="1"/>
  <c r="L10656" i="1"/>
  <c r="Q10655" i="1"/>
  <c r="P10655" i="1"/>
  <c r="L10655" i="1"/>
  <c r="Q10654" i="1"/>
  <c r="P10654" i="1"/>
  <c r="L10654" i="1"/>
  <c r="Q10653" i="1"/>
  <c r="P10653" i="1"/>
  <c r="L10653" i="1"/>
  <c r="Q10652" i="1"/>
  <c r="P10652" i="1"/>
  <c r="L10652" i="1"/>
  <c r="Q10651" i="1"/>
  <c r="P10651" i="1"/>
  <c r="L10651" i="1"/>
  <c r="Q10650" i="1"/>
  <c r="P10650" i="1"/>
  <c r="L10650" i="1"/>
  <c r="Q10649" i="1"/>
  <c r="P10649" i="1"/>
  <c r="L10649" i="1"/>
  <c r="Q10648" i="1"/>
  <c r="P10648" i="1"/>
  <c r="L10648" i="1"/>
  <c r="Q10647" i="1"/>
  <c r="P10647" i="1"/>
  <c r="L10647" i="1"/>
  <c r="Q10646" i="1"/>
  <c r="P10646" i="1"/>
  <c r="L10646" i="1"/>
  <c r="Q10645" i="1"/>
  <c r="P10645" i="1"/>
  <c r="L10645" i="1"/>
  <c r="Q10644" i="1"/>
  <c r="P10644" i="1"/>
  <c r="L10644" i="1"/>
  <c r="Q10643" i="1"/>
  <c r="P10643" i="1"/>
  <c r="L10643" i="1"/>
  <c r="Q10642" i="1"/>
  <c r="P10642" i="1"/>
  <c r="L10642" i="1"/>
  <c r="Q10641" i="1"/>
  <c r="P10641" i="1"/>
  <c r="L10641" i="1"/>
  <c r="Q10640" i="1"/>
  <c r="P10640" i="1"/>
  <c r="L10640" i="1"/>
  <c r="Q10639" i="1"/>
  <c r="P10639" i="1"/>
  <c r="L10639" i="1"/>
  <c r="Q10638" i="1"/>
  <c r="P10638" i="1"/>
  <c r="L10638" i="1"/>
  <c r="Q10637" i="1"/>
  <c r="P10637" i="1"/>
  <c r="L10637" i="1"/>
  <c r="Q10636" i="1"/>
  <c r="P10636" i="1"/>
  <c r="L10636" i="1"/>
  <c r="Q10635" i="1"/>
  <c r="P10635" i="1"/>
  <c r="L10635" i="1"/>
  <c r="Q10634" i="1"/>
  <c r="P10634" i="1"/>
  <c r="L10634" i="1"/>
  <c r="Q10633" i="1"/>
  <c r="P10633" i="1"/>
  <c r="L10633" i="1"/>
  <c r="Q10632" i="1"/>
  <c r="P10632" i="1"/>
  <c r="L10632" i="1"/>
  <c r="Q10631" i="1"/>
  <c r="P10631" i="1"/>
  <c r="L10631" i="1"/>
  <c r="Q10630" i="1"/>
  <c r="P10630" i="1"/>
  <c r="L10630" i="1"/>
  <c r="Q10629" i="1"/>
  <c r="P10629" i="1"/>
  <c r="L10629" i="1"/>
  <c r="Q10628" i="1"/>
  <c r="P10628" i="1"/>
  <c r="L10628" i="1"/>
  <c r="Q10627" i="1"/>
  <c r="P10627" i="1"/>
  <c r="L10627" i="1"/>
  <c r="Q10626" i="1"/>
  <c r="P10626" i="1"/>
  <c r="L10626" i="1"/>
  <c r="Q10625" i="1"/>
  <c r="P10625" i="1"/>
  <c r="L10625" i="1"/>
  <c r="Q10624" i="1"/>
  <c r="P10624" i="1"/>
  <c r="L10624" i="1"/>
  <c r="Q10623" i="1"/>
  <c r="P10623" i="1"/>
  <c r="L10623" i="1"/>
  <c r="Q10622" i="1"/>
  <c r="P10622" i="1"/>
  <c r="L10622" i="1"/>
  <c r="Q10621" i="1"/>
  <c r="P10621" i="1"/>
  <c r="L10621" i="1"/>
  <c r="Q10620" i="1"/>
  <c r="P10620" i="1"/>
  <c r="L10620" i="1"/>
  <c r="Q10619" i="1"/>
  <c r="P10619" i="1"/>
  <c r="L10619" i="1"/>
  <c r="Q10618" i="1"/>
  <c r="P10618" i="1"/>
  <c r="L10618" i="1"/>
  <c r="Q10617" i="1"/>
  <c r="P10617" i="1"/>
  <c r="L10617" i="1"/>
  <c r="Q10616" i="1"/>
  <c r="P10616" i="1"/>
  <c r="L10616" i="1"/>
  <c r="Q10615" i="1"/>
  <c r="P10615" i="1"/>
  <c r="L10615" i="1"/>
  <c r="Q10614" i="1"/>
  <c r="P10614" i="1"/>
  <c r="L10614" i="1"/>
  <c r="Q10613" i="1"/>
  <c r="P10613" i="1"/>
  <c r="L10613" i="1"/>
  <c r="Q10612" i="1"/>
  <c r="P10612" i="1"/>
  <c r="L10612" i="1"/>
  <c r="Q10611" i="1"/>
  <c r="P10611" i="1"/>
  <c r="L10611" i="1"/>
  <c r="Q10610" i="1"/>
  <c r="P10610" i="1"/>
  <c r="L10610" i="1"/>
  <c r="Q10609" i="1"/>
  <c r="P10609" i="1"/>
  <c r="L10609" i="1"/>
  <c r="Q10608" i="1"/>
  <c r="P10608" i="1"/>
  <c r="L10608" i="1"/>
  <c r="Q10607" i="1"/>
  <c r="P10607" i="1"/>
  <c r="L10607" i="1"/>
  <c r="Q10606" i="1"/>
  <c r="P10606" i="1"/>
  <c r="L10606" i="1"/>
  <c r="Q10605" i="1"/>
  <c r="P10605" i="1"/>
  <c r="L10605" i="1"/>
  <c r="Q10604" i="1"/>
  <c r="P10604" i="1"/>
  <c r="L10604" i="1"/>
  <c r="Q10603" i="1"/>
  <c r="P10603" i="1"/>
  <c r="L10603" i="1"/>
  <c r="Q10602" i="1"/>
  <c r="P10602" i="1"/>
  <c r="L10602" i="1"/>
  <c r="Q10601" i="1"/>
  <c r="P10601" i="1"/>
  <c r="L10601" i="1"/>
  <c r="Q10600" i="1"/>
  <c r="P10600" i="1"/>
  <c r="L10600" i="1"/>
  <c r="Q10599" i="1"/>
  <c r="P10599" i="1"/>
  <c r="L10599" i="1"/>
  <c r="Q10598" i="1"/>
  <c r="P10598" i="1"/>
  <c r="L10598" i="1"/>
  <c r="Q10597" i="1"/>
  <c r="P10597" i="1"/>
  <c r="L10597" i="1"/>
  <c r="Q10596" i="1"/>
  <c r="P10596" i="1"/>
  <c r="L10596" i="1"/>
  <c r="Q10595" i="1"/>
  <c r="P10595" i="1"/>
  <c r="L10595" i="1"/>
  <c r="Q10594" i="1"/>
  <c r="P10594" i="1"/>
  <c r="L10594" i="1"/>
  <c r="Q10593" i="1"/>
  <c r="P10593" i="1"/>
  <c r="L10593" i="1"/>
  <c r="Q10592" i="1"/>
  <c r="P10592" i="1"/>
  <c r="L10592" i="1"/>
  <c r="Q10591" i="1"/>
  <c r="P10591" i="1"/>
  <c r="L10591" i="1"/>
  <c r="Q10590" i="1"/>
  <c r="P10590" i="1"/>
  <c r="L10590" i="1"/>
  <c r="Q10589" i="1"/>
  <c r="P10589" i="1"/>
  <c r="L10589" i="1"/>
  <c r="Q10588" i="1"/>
  <c r="P10588" i="1"/>
  <c r="L10588" i="1"/>
  <c r="Q10587" i="1"/>
  <c r="P10587" i="1"/>
  <c r="L10587" i="1"/>
  <c r="Q10586" i="1"/>
  <c r="P10586" i="1"/>
  <c r="L10586" i="1"/>
  <c r="Q10585" i="1"/>
  <c r="P10585" i="1"/>
  <c r="L10585" i="1"/>
  <c r="Q10584" i="1"/>
  <c r="P10584" i="1"/>
  <c r="L10584" i="1"/>
  <c r="Q10583" i="1"/>
  <c r="P10583" i="1"/>
  <c r="L10583" i="1"/>
  <c r="Q10582" i="1"/>
  <c r="P10582" i="1"/>
  <c r="L10582" i="1"/>
  <c r="Q10581" i="1"/>
  <c r="P10581" i="1"/>
  <c r="L10581" i="1"/>
  <c r="Q10580" i="1"/>
  <c r="P10580" i="1"/>
  <c r="L10580" i="1"/>
  <c r="Q10579" i="1"/>
  <c r="P10579" i="1"/>
  <c r="L10579" i="1"/>
  <c r="Q10578" i="1"/>
  <c r="P10578" i="1"/>
  <c r="L10578" i="1"/>
  <c r="Q10577" i="1"/>
  <c r="P10577" i="1"/>
  <c r="L10577" i="1"/>
  <c r="Q10576" i="1"/>
  <c r="P10576" i="1"/>
  <c r="L10576" i="1"/>
  <c r="Q10575" i="1"/>
  <c r="P10575" i="1"/>
  <c r="L10575" i="1"/>
  <c r="Q10574" i="1"/>
  <c r="P10574" i="1"/>
  <c r="L10574" i="1"/>
  <c r="Q10573" i="1"/>
  <c r="P10573" i="1"/>
  <c r="L10573" i="1"/>
  <c r="Q10572" i="1"/>
  <c r="P10572" i="1"/>
  <c r="L10572" i="1"/>
  <c r="Q10571" i="1"/>
  <c r="P10571" i="1"/>
  <c r="L10571" i="1"/>
  <c r="Q10570" i="1"/>
  <c r="P10570" i="1"/>
  <c r="L10570" i="1"/>
  <c r="Q10569" i="1"/>
  <c r="P10569" i="1"/>
  <c r="L10569" i="1"/>
  <c r="Q10568" i="1"/>
  <c r="P10568" i="1"/>
  <c r="L10568" i="1"/>
  <c r="Q10567" i="1"/>
  <c r="P10567" i="1"/>
  <c r="L10567" i="1"/>
  <c r="Q10566" i="1"/>
  <c r="P10566" i="1"/>
  <c r="L10566" i="1"/>
  <c r="Q10565" i="1"/>
  <c r="P10565" i="1"/>
  <c r="L10565" i="1"/>
  <c r="Q10564" i="1"/>
  <c r="P10564" i="1"/>
  <c r="L10564" i="1"/>
  <c r="Q10563" i="1"/>
  <c r="P10563" i="1"/>
  <c r="L10563" i="1"/>
  <c r="Q10562" i="1"/>
  <c r="P10562" i="1"/>
  <c r="L10562" i="1"/>
  <c r="Q10561" i="1"/>
  <c r="P10561" i="1"/>
  <c r="L10561" i="1"/>
  <c r="Q10560" i="1"/>
  <c r="P10560" i="1"/>
  <c r="L10560" i="1"/>
  <c r="Q10559" i="1"/>
  <c r="P10559" i="1"/>
  <c r="L10559" i="1"/>
  <c r="Q10558" i="1"/>
  <c r="P10558" i="1"/>
  <c r="L10558" i="1"/>
  <c r="Q10557" i="1"/>
  <c r="P10557" i="1"/>
  <c r="L10557" i="1"/>
  <c r="Q10556" i="1"/>
  <c r="P10556" i="1"/>
  <c r="L10556" i="1"/>
  <c r="Q10555" i="1"/>
  <c r="P10555" i="1"/>
  <c r="L10555" i="1"/>
  <c r="Q10554" i="1"/>
  <c r="P10554" i="1"/>
  <c r="L10554" i="1"/>
  <c r="Q10553" i="1"/>
  <c r="P10553" i="1"/>
  <c r="L10553" i="1"/>
  <c r="Q10552" i="1"/>
  <c r="P10552" i="1"/>
  <c r="L10552" i="1"/>
  <c r="Q10551" i="1"/>
  <c r="P10551" i="1"/>
  <c r="L10551" i="1"/>
  <c r="Q10550" i="1"/>
  <c r="P10550" i="1"/>
  <c r="L10550" i="1"/>
  <c r="Q10549" i="1"/>
  <c r="P10549" i="1"/>
  <c r="L10549" i="1"/>
  <c r="Q10548" i="1"/>
  <c r="P10548" i="1"/>
  <c r="L10548" i="1"/>
  <c r="Q10547" i="1"/>
  <c r="P10547" i="1"/>
  <c r="L10547" i="1"/>
  <c r="Q10546" i="1"/>
  <c r="P10546" i="1"/>
  <c r="L10546" i="1"/>
  <c r="Q10545" i="1"/>
  <c r="P10545" i="1"/>
  <c r="L10545" i="1"/>
  <c r="Q10544" i="1"/>
  <c r="P10544" i="1"/>
  <c r="L10544" i="1"/>
  <c r="Q10543" i="1"/>
  <c r="P10543" i="1"/>
  <c r="L10543" i="1"/>
  <c r="Q10542" i="1"/>
  <c r="P10542" i="1"/>
  <c r="L10542" i="1"/>
  <c r="Q10541" i="1"/>
  <c r="P10541" i="1"/>
  <c r="L10541" i="1"/>
  <c r="Q10540" i="1"/>
  <c r="P10540" i="1"/>
  <c r="L10540" i="1"/>
  <c r="Q10539" i="1"/>
  <c r="P10539" i="1"/>
  <c r="L10539" i="1"/>
  <c r="Q10538" i="1"/>
  <c r="P10538" i="1"/>
  <c r="L10538" i="1"/>
  <c r="Q10537" i="1"/>
  <c r="P10537" i="1"/>
  <c r="L10537" i="1"/>
  <c r="Q10536" i="1"/>
  <c r="P10536" i="1"/>
  <c r="L10536" i="1"/>
  <c r="Q10535" i="1"/>
  <c r="P10535" i="1"/>
  <c r="L10535" i="1"/>
  <c r="Q10534" i="1"/>
  <c r="P10534" i="1"/>
  <c r="L10534" i="1"/>
  <c r="Q10533" i="1"/>
  <c r="P10533" i="1"/>
  <c r="L10533" i="1"/>
  <c r="Q10532" i="1"/>
  <c r="P10532" i="1"/>
  <c r="L10532" i="1"/>
  <c r="Q10531" i="1"/>
  <c r="P10531" i="1"/>
  <c r="L10531" i="1"/>
  <c r="Q10530" i="1"/>
  <c r="P10530" i="1"/>
  <c r="L10530" i="1"/>
  <c r="Q10529" i="1"/>
  <c r="P10529" i="1"/>
  <c r="L10529" i="1"/>
  <c r="Q10528" i="1"/>
  <c r="P10528" i="1"/>
  <c r="L10528" i="1"/>
  <c r="Q10527" i="1"/>
  <c r="P10527" i="1"/>
  <c r="L10527" i="1"/>
  <c r="Q10526" i="1"/>
  <c r="P10526" i="1"/>
  <c r="L10526" i="1"/>
  <c r="Q10525" i="1"/>
  <c r="P10525" i="1"/>
  <c r="L10525" i="1"/>
  <c r="Q10524" i="1"/>
  <c r="P10524" i="1"/>
  <c r="L10524" i="1"/>
  <c r="Q10523" i="1"/>
  <c r="P10523" i="1"/>
  <c r="L10523" i="1"/>
  <c r="Q10522" i="1"/>
  <c r="P10522" i="1"/>
  <c r="L10522" i="1"/>
  <c r="Q10521" i="1"/>
  <c r="P10521" i="1"/>
  <c r="L10521" i="1"/>
  <c r="Q10520" i="1"/>
  <c r="P10520" i="1"/>
  <c r="L10520" i="1"/>
  <c r="Q10519" i="1"/>
  <c r="P10519" i="1"/>
  <c r="L10519" i="1"/>
  <c r="Q10518" i="1"/>
  <c r="P10518" i="1"/>
  <c r="L10518" i="1"/>
  <c r="Q10517" i="1"/>
  <c r="P10517" i="1"/>
  <c r="L10517" i="1"/>
  <c r="Q10516" i="1"/>
  <c r="P10516" i="1"/>
  <c r="L10516" i="1"/>
  <c r="Q10515" i="1"/>
  <c r="P10515" i="1"/>
  <c r="L10515" i="1"/>
  <c r="Q10514" i="1"/>
  <c r="P10514" i="1"/>
  <c r="L10514" i="1"/>
  <c r="Q10513" i="1"/>
  <c r="P10513" i="1"/>
  <c r="L10513" i="1"/>
  <c r="Q10512" i="1"/>
  <c r="P10512" i="1"/>
  <c r="L10512" i="1"/>
  <c r="Q10511" i="1"/>
  <c r="P10511" i="1"/>
  <c r="L10511" i="1"/>
  <c r="Q10510" i="1"/>
  <c r="P10510" i="1"/>
  <c r="L10510" i="1"/>
  <c r="Q10509" i="1"/>
  <c r="P10509" i="1"/>
  <c r="L10509" i="1"/>
  <c r="Q10508" i="1"/>
  <c r="P10508" i="1"/>
  <c r="L10508" i="1"/>
  <c r="Q10507" i="1"/>
  <c r="P10507" i="1"/>
  <c r="L10507" i="1"/>
  <c r="Q10506" i="1"/>
  <c r="P10506" i="1"/>
  <c r="L10506" i="1"/>
  <c r="Q10505" i="1"/>
  <c r="P10505" i="1"/>
  <c r="L10505" i="1"/>
  <c r="Q10504" i="1"/>
  <c r="P10504" i="1"/>
  <c r="L10504" i="1"/>
  <c r="Q10503" i="1"/>
  <c r="P10503" i="1"/>
  <c r="L10503" i="1"/>
  <c r="Q10502" i="1"/>
  <c r="P10502" i="1"/>
  <c r="L10502" i="1"/>
  <c r="Q10501" i="1"/>
  <c r="P10501" i="1"/>
  <c r="L10501" i="1"/>
  <c r="Q10500" i="1"/>
  <c r="P10500" i="1"/>
  <c r="L10500" i="1"/>
  <c r="Q10499" i="1"/>
  <c r="P10499" i="1"/>
  <c r="L10499" i="1"/>
  <c r="Q10498" i="1"/>
  <c r="P10498" i="1"/>
  <c r="L10498" i="1"/>
  <c r="Q10497" i="1"/>
  <c r="P10497" i="1"/>
  <c r="L10497" i="1"/>
  <c r="Q10496" i="1"/>
  <c r="P10496" i="1"/>
  <c r="L10496" i="1"/>
  <c r="Q10495" i="1"/>
  <c r="P10495" i="1"/>
  <c r="L10495" i="1"/>
  <c r="Q10494" i="1"/>
  <c r="P10494" i="1"/>
  <c r="L10494" i="1"/>
  <c r="Q10493" i="1"/>
  <c r="P10493" i="1"/>
  <c r="L10493" i="1"/>
  <c r="Q10492" i="1"/>
  <c r="P10492" i="1"/>
  <c r="L10492" i="1"/>
  <c r="Q10491" i="1"/>
  <c r="P10491" i="1"/>
  <c r="L10491" i="1"/>
  <c r="Q10490" i="1"/>
  <c r="P10490" i="1"/>
  <c r="L10490" i="1"/>
  <c r="Q10489" i="1"/>
  <c r="P10489" i="1"/>
  <c r="L10489" i="1"/>
  <c r="Q10488" i="1"/>
  <c r="P10488" i="1"/>
  <c r="L10488" i="1"/>
  <c r="Q10487" i="1"/>
  <c r="P10487" i="1"/>
  <c r="L10487" i="1"/>
  <c r="Q10486" i="1"/>
  <c r="P10486" i="1"/>
  <c r="L10486" i="1"/>
  <c r="Q10485" i="1"/>
  <c r="P10485" i="1"/>
  <c r="L10485" i="1"/>
  <c r="Q10484" i="1"/>
  <c r="P10484" i="1"/>
  <c r="L10484" i="1"/>
  <c r="Q10483" i="1"/>
  <c r="P10483" i="1"/>
  <c r="L10483" i="1"/>
  <c r="Q10482" i="1"/>
  <c r="P10482" i="1"/>
  <c r="L10482" i="1"/>
  <c r="Q10481" i="1"/>
  <c r="P10481" i="1"/>
  <c r="L10481" i="1"/>
  <c r="Q10480" i="1"/>
  <c r="P10480" i="1"/>
  <c r="L10480" i="1"/>
  <c r="Q10479" i="1"/>
  <c r="P10479" i="1"/>
  <c r="L10479" i="1"/>
  <c r="Q10478" i="1"/>
  <c r="P10478" i="1"/>
  <c r="L10478" i="1"/>
  <c r="Q10477" i="1"/>
  <c r="P10477" i="1"/>
  <c r="L10477" i="1"/>
  <c r="Q10476" i="1"/>
  <c r="P10476" i="1"/>
  <c r="L10476" i="1"/>
  <c r="Q10475" i="1"/>
  <c r="P10475" i="1"/>
  <c r="L10475" i="1"/>
  <c r="Q10474" i="1"/>
  <c r="P10474" i="1"/>
  <c r="L10474" i="1"/>
  <c r="Q10473" i="1"/>
  <c r="P10473" i="1"/>
  <c r="L10473" i="1"/>
  <c r="Q10472" i="1"/>
  <c r="P10472" i="1"/>
  <c r="L10472" i="1"/>
  <c r="Q10471" i="1"/>
  <c r="P10471" i="1"/>
  <c r="L10471" i="1"/>
  <c r="Q10470" i="1"/>
  <c r="P10470" i="1"/>
  <c r="L10470" i="1"/>
  <c r="Q10469" i="1"/>
  <c r="P10469" i="1"/>
  <c r="L10469" i="1"/>
  <c r="Q10468" i="1"/>
  <c r="P10468" i="1"/>
  <c r="L10468" i="1"/>
  <c r="Q10467" i="1"/>
  <c r="P10467" i="1"/>
  <c r="L10467" i="1"/>
  <c r="Q10466" i="1"/>
  <c r="P10466" i="1"/>
  <c r="L10466" i="1"/>
  <c r="Q10465" i="1"/>
  <c r="P10465" i="1"/>
  <c r="L10465" i="1"/>
  <c r="Q10464" i="1"/>
  <c r="P10464" i="1"/>
  <c r="L10464" i="1"/>
  <c r="Q10463" i="1"/>
  <c r="P10463" i="1"/>
  <c r="L10463" i="1"/>
  <c r="Q10462" i="1"/>
  <c r="P10462" i="1"/>
  <c r="L10462" i="1"/>
  <c r="Q10461" i="1"/>
  <c r="P10461" i="1"/>
  <c r="L10461" i="1"/>
  <c r="Q10460" i="1"/>
  <c r="P10460" i="1"/>
  <c r="L10460" i="1"/>
  <c r="Q10459" i="1"/>
  <c r="P10459" i="1"/>
  <c r="L10459" i="1"/>
  <c r="Q10458" i="1"/>
  <c r="P10458" i="1"/>
  <c r="L10458" i="1"/>
  <c r="Q10457" i="1"/>
  <c r="P10457" i="1"/>
  <c r="L10457" i="1"/>
  <c r="Q10456" i="1"/>
  <c r="P10456" i="1"/>
  <c r="L10456" i="1"/>
  <c r="Q10455" i="1"/>
  <c r="P10455" i="1"/>
  <c r="L10455" i="1"/>
  <c r="Q10454" i="1"/>
  <c r="P10454" i="1"/>
  <c r="L10454" i="1"/>
  <c r="Q10453" i="1"/>
  <c r="P10453" i="1"/>
  <c r="L10453" i="1"/>
  <c r="Q10452" i="1"/>
  <c r="P10452" i="1"/>
  <c r="L10452" i="1"/>
  <c r="Q10451" i="1"/>
  <c r="P10451" i="1"/>
  <c r="L10451" i="1"/>
  <c r="Q10450" i="1"/>
  <c r="P10450" i="1"/>
  <c r="L10450" i="1"/>
  <c r="Q10449" i="1"/>
  <c r="P10449" i="1"/>
  <c r="L10449" i="1"/>
  <c r="Q10448" i="1"/>
  <c r="P10448" i="1"/>
  <c r="L10448" i="1"/>
  <c r="Q10447" i="1"/>
  <c r="P10447" i="1"/>
  <c r="L10447" i="1"/>
  <c r="Q10446" i="1"/>
  <c r="P10446" i="1"/>
  <c r="L10446" i="1"/>
  <c r="Q10445" i="1"/>
  <c r="P10445" i="1"/>
  <c r="L10445" i="1"/>
  <c r="Q10444" i="1"/>
  <c r="P10444" i="1"/>
  <c r="L10444" i="1"/>
  <c r="Q10443" i="1"/>
  <c r="P10443" i="1"/>
  <c r="L10443" i="1"/>
  <c r="Q10442" i="1"/>
  <c r="P10442" i="1"/>
  <c r="L10442" i="1"/>
  <c r="Q10441" i="1"/>
  <c r="P10441" i="1"/>
  <c r="L10441" i="1"/>
  <c r="Q10440" i="1"/>
  <c r="P10440" i="1"/>
  <c r="L10440" i="1"/>
  <c r="Q10439" i="1"/>
  <c r="P10439" i="1"/>
  <c r="L10439" i="1"/>
  <c r="Q10438" i="1"/>
  <c r="P10438" i="1"/>
  <c r="L10438" i="1"/>
  <c r="Q10437" i="1"/>
  <c r="P10437" i="1"/>
  <c r="L10437" i="1"/>
  <c r="Q10436" i="1"/>
  <c r="P10436" i="1"/>
  <c r="L10436" i="1"/>
  <c r="Q10435" i="1"/>
  <c r="P10435" i="1"/>
  <c r="L10435" i="1"/>
  <c r="Q10434" i="1"/>
  <c r="P10434" i="1"/>
  <c r="L10434" i="1"/>
  <c r="Q10433" i="1"/>
  <c r="P10433" i="1"/>
  <c r="L10433" i="1"/>
  <c r="Q10432" i="1"/>
  <c r="P10432" i="1"/>
  <c r="L10432" i="1"/>
  <c r="Q10431" i="1"/>
  <c r="P10431" i="1"/>
  <c r="L10431" i="1"/>
  <c r="Q10430" i="1"/>
  <c r="P10430" i="1"/>
  <c r="L10430" i="1"/>
  <c r="Q10429" i="1"/>
  <c r="P10429" i="1"/>
  <c r="L10429" i="1"/>
  <c r="Q10428" i="1"/>
  <c r="P10428" i="1"/>
  <c r="L10428" i="1"/>
  <c r="Q10427" i="1"/>
  <c r="P10427" i="1"/>
  <c r="L10427" i="1"/>
  <c r="Q10426" i="1"/>
  <c r="P10426" i="1"/>
  <c r="L10426" i="1"/>
  <c r="Q10425" i="1"/>
  <c r="P10425" i="1"/>
  <c r="L10425" i="1"/>
  <c r="Q10424" i="1"/>
  <c r="P10424" i="1"/>
  <c r="L10424" i="1"/>
  <c r="Q10423" i="1"/>
  <c r="P10423" i="1"/>
  <c r="L10423" i="1"/>
  <c r="Q10422" i="1"/>
  <c r="P10422" i="1"/>
  <c r="L10422" i="1"/>
  <c r="Q10421" i="1"/>
  <c r="P10421" i="1"/>
  <c r="L10421" i="1"/>
  <c r="Q10420" i="1"/>
  <c r="P10420" i="1"/>
  <c r="L10420" i="1"/>
  <c r="Q10419" i="1"/>
  <c r="P10419" i="1"/>
  <c r="L10419" i="1"/>
  <c r="Q10418" i="1"/>
  <c r="P10418" i="1"/>
  <c r="L10418" i="1"/>
  <c r="Q10417" i="1"/>
  <c r="P10417" i="1"/>
  <c r="L10417" i="1"/>
  <c r="Q10416" i="1"/>
  <c r="P10416" i="1"/>
  <c r="L10416" i="1"/>
  <c r="Q10415" i="1"/>
  <c r="P10415" i="1"/>
  <c r="L10415" i="1"/>
  <c r="Q10414" i="1"/>
  <c r="P10414" i="1"/>
  <c r="L10414" i="1"/>
  <c r="Q10413" i="1"/>
  <c r="P10413" i="1"/>
  <c r="L10413" i="1"/>
  <c r="Q10412" i="1"/>
  <c r="P10412" i="1"/>
  <c r="L10412" i="1"/>
  <c r="Q10411" i="1"/>
  <c r="P10411" i="1"/>
  <c r="L10411" i="1"/>
  <c r="Q10410" i="1"/>
  <c r="P10410" i="1"/>
  <c r="L10410" i="1"/>
  <c r="Q10409" i="1"/>
  <c r="P10409" i="1"/>
  <c r="L10409" i="1"/>
  <c r="Q10408" i="1"/>
  <c r="P10408" i="1"/>
  <c r="L10408" i="1"/>
  <c r="Q10407" i="1"/>
  <c r="P10407" i="1"/>
  <c r="L10407" i="1"/>
  <c r="Q10406" i="1"/>
  <c r="P10406" i="1"/>
  <c r="L10406" i="1"/>
  <c r="Q10405" i="1"/>
  <c r="P10405" i="1"/>
  <c r="L10405" i="1"/>
  <c r="Q10404" i="1"/>
  <c r="P10404" i="1"/>
  <c r="L10404" i="1"/>
  <c r="Q10403" i="1"/>
  <c r="P10403" i="1"/>
  <c r="L10403" i="1"/>
  <c r="Q10402" i="1"/>
  <c r="P10402" i="1"/>
  <c r="L10402" i="1"/>
  <c r="Q10401" i="1"/>
  <c r="P10401" i="1"/>
  <c r="L10401" i="1"/>
  <c r="Q10400" i="1"/>
  <c r="P10400" i="1"/>
  <c r="L10400" i="1"/>
  <c r="Q10399" i="1"/>
  <c r="P10399" i="1"/>
  <c r="L10399" i="1"/>
  <c r="Q10398" i="1"/>
  <c r="P10398" i="1"/>
  <c r="L10398" i="1"/>
  <c r="Q10397" i="1"/>
  <c r="P10397" i="1"/>
  <c r="L10397" i="1"/>
  <c r="Q10396" i="1"/>
  <c r="P10396" i="1"/>
  <c r="L10396" i="1"/>
  <c r="Q10395" i="1"/>
  <c r="P10395" i="1"/>
  <c r="L10395" i="1"/>
  <c r="Q10394" i="1"/>
  <c r="P10394" i="1"/>
  <c r="L10394" i="1"/>
  <c r="Q10393" i="1"/>
  <c r="P10393" i="1"/>
  <c r="L10393" i="1"/>
  <c r="Q10392" i="1"/>
  <c r="P10392" i="1"/>
  <c r="L10392" i="1"/>
  <c r="Q10391" i="1"/>
  <c r="P10391" i="1"/>
  <c r="L10391" i="1"/>
  <c r="Q10390" i="1"/>
  <c r="P10390" i="1"/>
  <c r="L10390" i="1"/>
  <c r="Q10389" i="1"/>
  <c r="P10389" i="1"/>
  <c r="L10389" i="1"/>
  <c r="Q10388" i="1"/>
  <c r="P10388" i="1"/>
  <c r="L10388" i="1"/>
  <c r="Q10387" i="1"/>
  <c r="P10387" i="1"/>
  <c r="L10387" i="1"/>
  <c r="Q10386" i="1"/>
  <c r="P10386" i="1"/>
  <c r="L10386" i="1"/>
  <c r="Q10385" i="1"/>
  <c r="P10385" i="1"/>
  <c r="L10385" i="1"/>
  <c r="Q10384" i="1"/>
  <c r="P10384" i="1"/>
  <c r="L10384" i="1"/>
  <c r="Q10383" i="1"/>
  <c r="P10383" i="1"/>
  <c r="L10383" i="1"/>
  <c r="Q10382" i="1"/>
  <c r="P10382" i="1"/>
  <c r="L10382" i="1"/>
  <c r="Q10381" i="1"/>
  <c r="P10381" i="1"/>
  <c r="L10381" i="1"/>
  <c r="Q10380" i="1"/>
  <c r="P10380" i="1"/>
  <c r="L10380" i="1"/>
  <c r="Q10379" i="1"/>
  <c r="P10379" i="1"/>
  <c r="L10379" i="1"/>
  <c r="Q10378" i="1"/>
  <c r="P10378" i="1"/>
  <c r="L10378" i="1"/>
  <c r="Q10377" i="1"/>
  <c r="P10377" i="1"/>
  <c r="L10377" i="1"/>
  <c r="Q10376" i="1"/>
  <c r="P10376" i="1"/>
  <c r="L10376" i="1"/>
  <c r="Q10375" i="1"/>
  <c r="P10375" i="1"/>
  <c r="L10375" i="1"/>
  <c r="Q10374" i="1"/>
  <c r="P10374" i="1"/>
  <c r="L10374" i="1"/>
  <c r="Q10373" i="1"/>
  <c r="P10373" i="1"/>
  <c r="L10373" i="1"/>
  <c r="Q10372" i="1"/>
  <c r="P10372" i="1"/>
  <c r="L10372" i="1"/>
  <c r="Q10371" i="1"/>
  <c r="P10371" i="1"/>
  <c r="L10371" i="1"/>
  <c r="Q10370" i="1"/>
  <c r="P10370" i="1"/>
  <c r="L10370" i="1"/>
  <c r="Q10369" i="1"/>
  <c r="P10369" i="1"/>
  <c r="L10369" i="1"/>
  <c r="Q10368" i="1"/>
  <c r="P10368" i="1"/>
  <c r="L10368" i="1"/>
  <c r="Q10367" i="1"/>
  <c r="P10367" i="1"/>
  <c r="L10367" i="1"/>
  <c r="Q10366" i="1"/>
  <c r="P10366" i="1"/>
  <c r="L10366" i="1"/>
  <c r="Q10365" i="1"/>
  <c r="P10365" i="1"/>
  <c r="L10365" i="1"/>
  <c r="Q10364" i="1"/>
  <c r="P10364" i="1"/>
  <c r="L10364" i="1"/>
  <c r="Q10363" i="1"/>
  <c r="P10363" i="1"/>
  <c r="L10363" i="1"/>
  <c r="Q10362" i="1"/>
  <c r="P10362" i="1"/>
  <c r="L10362" i="1"/>
  <c r="Q10361" i="1"/>
  <c r="P10361" i="1"/>
  <c r="L10361" i="1"/>
  <c r="Q10360" i="1"/>
  <c r="P10360" i="1"/>
  <c r="L10360" i="1"/>
  <c r="Q10359" i="1"/>
  <c r="P10359" i="1"/>
  <c r="L10359" i="1"/>
  <c r="Q10358" i="1"/>
  <c r="P10358" i="1"/>
  <c r="L10358" i="1"/>
  <c r="Q10357" i="1"/>
  <c r="P10357" i="1"/>
  <c r="L10357" i="1"/>
  <c r="Q10356" i="1"/>
  <c r="P10356" i="1"/>
  <c r="L10356" i="1"/>
  <c r="Q10355" i="1"/>
  <c r="P10355" i="1"/>
  <c r="L10355" i="1"/>
  <c r="Q10354" i="1"/>
  <c r="P10354" i="1"/>
  <c r="L10354" i="1"/>
  <c r="Q10353" i="1"/>
  <c r="P10353" i="1"/>
  <c r="L10353" i="1"/>
  <c r="Q10352" i="1"/>
  <c r="P10352" i="1"/>
  <c r="L10352" i="1"/>
  <c r="Q10351" i="1"/>
  <c r="P10351" i="1"/>
  <c r="L10351" i="1"/>
  <c r="Q10350" i="1"/>
  <c r="P10350" i="1"/>
  <c r="L10350" i="1"/>
  <c r="Q10349" i="1"/>
  <c r="P10349" i="1"/>
  <c r="L10349" i="1"/>
  <c r="Q10348" i="1"/>
  <c r="P10348" i="1"/>
  <c r="L10348" i="1"/>
  <c r="Q10347" i="1"/>
  <c r="P10347" i="1"/>
  <c r="L10347" i="1"/>
  <c r="Q10346" i="1"/>
  <c r="P10346" i="1"/>
  <c r="L10346" i="1"/>
  <c r="Q10345" i="1"/>
  <c r="P10345" i="1"/>
  <c r="L10345" i="1"/>
  <c r="Q10344" i="1"/>
  <c r="P10344" i="1"/>
  <c r="L10344" i="1"/>
  <c r="Q10343" i="1"/>
  <c r="P10343" i="1"/>
  <c r="L10343" i="1"/>
  <c r="Q10342" i="1"/>
  <c r="P10342" i="1"/>
  <c r="L10342" i="1"/>
  <c r="Q10341" i="1"/>
  <c r="P10341" i="1"/>
  <c r="L10341" i="1"/>
  <c r="Q10340" i="1"/>
  <c r="P10340" i="1"/>
  <c r="L10340" i="1"/>
  <c r="Q10339" i="1"/>
  <c r="P10339" i="1"/>
  <c r="L10339" i="1"/>
  <c r="Q10338" i="1"/>
  <c r="P10338" i="1"/>
  <c r="L10338" i="1"/>
  <c r="Q10337" i="1"/>
  <c r="P10337" i="1"/>
  <c r="L10337" i="1"/>
  <c r="Q10336" i="1"/>
  <c r="P10336" i="1"/>
  <c r="L10336" i="1"/>
  <c r="Q10335" i="1"/>
  <c r="P10335" i="1"/>
  <c r="L10335" i="1"/>
  <c r="Q10334" i="1"/>
  <c r="P10334" i="1"/>
  <c r="L10334" i="1"/>
  <c r="Q10333" i="1"/>
  <c r="P10333" i="1"/>
  <c r="L10333" i="1"/>
  <c r="Q10332" i="1"/>
  <c r="P10332" i="1"/>
  <c r="L10332" i="1"/>
  <c r="Q10331" i="1"/>
  <c r="P10331" i="1"/>
  <c r="L10331" i="1"/>
  <c r="Q10330" i="1"/>
  <c r="P10330" i="1"/>
  <c r="L10330" i="1"/>
  <c r="Q10329" i="1"/>
  <c r="P10329" i="1"/>
  <c r="L10329" i="1"/>
  <c r="Q10328" i="1"/>
  <c r="P10328" i="1"/>
  <c r="L10328" i="1"/>
  <c r="Q10327" i="1"/>
  <c r="P10327" i="1"/>
  <c r="L10327" i="1"/>
  <c r="Q10326" i="1"/>
  <c r="P10326" i="1"/>
  <c r="L10326" i="1"/>
  <c r="Q10325" i="1"/>
  <c r="P10325" i="1"/>
  <c r="L10325" i="1"/>
  <c r="Q10324" i="1"/>
  <c r="P10324" i="1"/>
  <c r="L10324" i="1"/>
  <c r="Q10323" i="1"/>
  <c r="P10323" i="1"/>
  <c r="L10323" i="1"/>
  <c r="Q10322" i="1"/>
  <c r="P10322" i="1"/>
  <c r="L10322" i="1"/>
  <c r="Q10321" i="1"/>
  <c r="P10321" i="1"/>
  <c r="L10321" i="1"/>
  <c r="Q10320" i="1"/>
  <c r="P10320" i="1"/>
  <c r="L10320" i="1"/>
  <c r="Q10319" i="1"/>
  <c r="P10319" i="1"/>
  <c r="L10319" i="1"/>
  <c r="Q10318" i="1"/>
  <c r="P10318" i="1"/>
  <c r="L10318" i="1"/>
  <c r="Q10317" i="1"/>
  <c r="P10317" i="1"/>
  <c r="L10317" i="1"/>
  <c r="Q10316" i="1"/>
  <c r="P10316" i="1"/>
  <c r="L10316" i="1"/>
  <c r="Q10315" i="1"/>
  <c r="P10315" i="1"/>
  <c r="L10315" i="1"/>
  <c r="Q10314" i="1"/>
  <c r="P10314" i="1"/>
  <c r="L10314" i="1"/>
  <c r="Q10313" i="1"/>
  <c r="P10313" i="1"/>
  <c r="L10313" i="1"/>
  <c r="Q10312" i="1"/>
  <c r="P10312" i="1"/>
  <c r="L10312" i="1"/>
  <c r="Q10311" i="1"/>
  <c r="P10311" i="1"/>
  <c r="L10311" i="1"/>
  <c r="Q10310" i="1"/>
  <c r="P10310" i="1"/>
  <c r="L10310" i="1"/>
  <c r="Q10309" i="1"/>
  <c r="P10309" i="1"/>
  <c r="L10309" i="1"/>
  <c r="Q10308" i="1"/>
  <c r="P10308" i="1"/>
  <c r="L10308" i="1"/>
  <c r="Q10307" i="1"/>
  <c r="P10307" i="1"/>
  <c r="L10307" i="1"/>
  <c r="Q10306" i="1"/>
  <c r="P10306" i="1"/>
  <c r="L10306" i="1"/>
  <c r="Q10305" i="1"/>
  <c r="P10305" i="1"/>
  <c r="L10305" i="1"/>
  <c r="Q10304" i="1"/>
  <c r="P10304" i="1"/>
  <c r="L10304" i="1"/>
  <c r="Q10303" i="1"/>
  <c r="P10303" i="1"/>
  <c r="L10303" i="1"/>
  <c r="Q10302" i="1"/>
  <c r="P10302" i="1"/>
  <c r="L10302" i="1"/>
  <c r="Q10301" i="1"/>
  <c r="P10301" i="1"/>
  <c r="L10301" i="1"/>
  <c r="Q10300" i="1"/>
  <c r="P10300" i="1"/>
  <c r="L10300" i="1"/>
  <c r="Q10299" i="1"/>
  <c r="P10299" i="1"/>
  <c r="L10299" i="1"/>
  <c r="Q10298" i="1"/>
  <c r="P10298" i="1"/>
  <c r="L10298" i="1"/>
  <c r="Q10297" i="1"/>
  <c r="P10297" i="1"/>
  <c r="L10297" i="1"/>
  <c r="Q10296" i="1"/>
  <c r="P10296" i="1"/>
  <c r="L10296" i="1"/>
  <c r="Q10295" i="1"/>
  <c r="P10295" i="1"/>
  <c r="L10295" i="1"/>
  <c r="Q10294" i="1"/>
  <c r="P10294" i="1"/>
  <c r="L10294" i="1"/>
  <c r="Q10293" i="1"/>
  <c r="P10293" i="1"/>
  <c r="L10293" i="1"/>
  <c r="Q10292" i="1"/>
  <c r="P10292" i="1"/>
  <c r="L10292" i="1"/>
  <c r="Q10291" i="1"/>
  <c r="P10291" i="1"/>
  <c r="L10291" i="1"/>
  <c r="Q10290" i="1"/>
  <c r="P10290" i="1"/>
  <c r="L10290" i="1"/>
  <c r="Q10289" i="1"/>
  <c r="P10289" i="1"/>
  <c r="L10289" i="1"/>
  <c r="Q10288" i="1"/>
  <c r="P10288" i="1"/>
  <c r="L10288" i="1"/>
  <c r="Q10287" i="1"/>
  <c r="P10287" i="1"/>
  <c r="L10287" i="1"/>
  <c r="Q10286" i="1"/>
  <c r="P10286" i="1"/>
  <c r="L10286" i="1"/>
  <c r="Q10285" i="1"/>
  <c r="P10285" i="1"/>
  <c r="L10285" i="1"/>
  <c r="Q10284" i="1"/>
  <c r="P10284" i="1"/>
  <c r="L10284" i="1"/>
  <c r="Q10283" i="1"/>
  <c r="P10283" i="1"/>
  <c r="L10283" i="1"/>
  <c r="Q10282" i="1"/>
  <c r="P10282" i="1"/>
  <c r="L10282" i="1"/>
  <c r="Q10281" i="1"/>
  <c r="P10281" i="1"/>
  <c r="L10281" i="1"/>
  <c r="Q10280" i="1"/>
  <c r="P10280" i="1"/>
  <c r="L10280" i="1"/>
  <c r="Q10279" i="1"/>
  <c r="P10279" i="1"/>
  <c r="L10279" i="1"/>
  <c r="Q10278" i="1"/>
  <c r="P10278" i="1"/>
  <c r="L10278" i="1"/>
  <c r="Q10277" i="1"/>
  <c r="P10277" i="1"/>
  <c r="L10277" i="1"/>
  <c r="Q10276" i="1"/>
  <c r="P10276" i="1"/>
  <c r="L10276" i="1"/>
  <c r="Q10275" i="1"/>
  <c r="P10275" i="1"/>
  <c r="L10275" i="1"/>
  <c r="Q10274" i="1"/>
  <c r="P10274" i="1"/>
  <c r="L10274" i="1"/>
  <c r="Q10273" i="1"/>
  <c r="P10273" i="1"/>
  <c r="L10273" i="1"/>
  <c r="Q10272" i="1"/>
  <c r="P10272" i="1"/>
  <c r="L10272" i="1"/>
  <c r="Q10271" i="1"/>
  <c r="P10271" i="1"/>
  <c r="L10271" i="1"/>
  <c r="Q10270" i="1"/>
  <c r="P10270" i="1"/>
  <c r="L10270" i="1"/>
  <c r="Q10269" i="1"/>
  <c r="P10269" i="1"/>
  <c r="L10269" i="1"/>
  <c r="Q10268" i="1"/>
  <c r="P10268" i="1"/>
  <c r="L10268" i="1"/>
  <c r="Q10267" i="1"/>
  <c r="P10267" i="1"/>
  <c r="L10267" i="1"/>
  <c r="Q10266" i="1"/>
  <c r="P10266" i="1"/>
  <c r="L10266" i="1"/>
  <c r="Q10265" i="1"/>
  <c r="P10265" i="1"/>
  <c r="L10265" i="1"/>
  <c r="Q10264" i="1"/>
  <c r="P10264" i="1"/>
  <c r="L10264" i="1"/>
  <c r="Q10263" i="1"/>
  <c r="P10263" i="1"/>
  <c r="L10263" i="1"/>
  <c r="Q10262" i="1"/>
  <c r="P10262" i="1"/>
  <c r="L10262" i="1"/>
  <c r="Q10261" i="1"/>
  <c r="P10261" i="1"/>
  <c r="L10261" i="1"/>
  <c r="Q10260" i="1"/>
  <c r="P10260" i="1"/>
  <c r="L10260" i="1"/>
  <c r="Q10259" i="1"/>
  <c r="P10259" i="1"/>
  <c r="L10259" i="1"/>
  <c r="Q10258" i="1"/>
  <c r="P10258" i="1"/>
  <c r="L10258" i="1"/>
  <c r="Q10257" i="1"/>
  <c r="P10257" i="1"/>
  <c r="L10257" i="1"/>
  <c r="Q10256" i="1"/>
  <c r="P10256" i="1"/>
  <c r="L10256" i="1"/>
  <c r="Q10255" i="1"/>
  <c r="P10255" i="1"/>
  <c r="L10255" i="1"/>
  <c r="Q10254" i="1"/>
  <c r="P10254" i="1"/>
  <c r="L10254" i="1"/>
  <c r="Q10253" i="1"/>
  <c r="P10253" i="1"/>
  <c r="L10253" i="1"/>
  <c r="Q10252" i="1"/>
  <c r="P10252" i="1"/>
  <c r="L10252" i="1"/>
  <c r="Q10251" i="1"/>
  <c r="P10251" i="1"/>
  <c r="L10251" i="1"/>
  <c r="Q10250" i="1"/>
  <c r="P10250" i="1"/>
  <c r="L10250" i="1"/>
  <c r="Q10249" i="1"/>
  <c r="P10249" i="1"/>
  <c r="L10249" i="1"/>
  <c r="Q10248" i="1"/>
  <c r="P10248" i="1"/>
  <c r="L10248" i="1"/>
  <c r="Q10247" i="1"/>
  <c r="P10247" i="1"/>
  <c r="L10247" i="1"/>
  <c r="Q10246" i="1"/>
  <c r="P10246" i="1"/>
  <c r="L10246" i="1"/>
  <c r="Q10245" i="1"/>
  <c r="P10245" i="1"/>
  <c r="L10245" i="1"/>
  <c r="Q10244" i="1"/>
  <c r="P10244" i="1"/>
  <c r="L10244" i="1"/>
  <c r="Q10243" i="1"/>
  <c r="P10243" i="1"/>
  <c r="L10243" i="1"/>
  <c r="Q10242" i="1"/>
  <c r="P10242" i="1"/>
  <c r="L10242" i="1"/>
  <c r="Q10241" i="1"/>
  <c r="P10241" i="1"/>
  <c r="L10241" i="1"/>
  <c r="Q10240" i="1"/>
  <c r="P10240" i="1"/>
  <c r="L10240" i="1"/>
  <c r="Q10239" i="1"/>
  <c r="P10239" i="1"/>
  <c r="L10239" i="1"/>
  <c r="Q10238" i="1"/>
  <c r="P10238" i="1"/>
  <c r="L10238" i="1"/>
  <c r="Q10237" i="1"/>
  <c r="P10237" i="1"/>
  <c r="L10237" i="1"/>
  <c r="Q10236" i="1"/>
  <c r="P10236" i="1"/>
  <c r="L10236" i="1"/>
  <c r="Q10235" i="1"/>
  <c r="P10235" i="1"/>
  <c r="L10235" i="1"/>
  <c r="Q10234" i="1"/>
  <c r="P10234" i="1"/>
  <c r="L10234" i="1"/>
  <c r="Q10233" i="1"/>
  <c r="P10233" i="1"/>
  <c r="L10233" i="1"/>
  <c r="Q10232" i="1"/>
  <c r="P10232" i="1"/>
  <c r="L10232" i="1"/>
  <c r="Q10231" i="1"/>
  <c r="P10231" i="1"/>
  <c r="L10231" i="1"/>
  <c r="Q10230" i="1"/>
  <c r="P10230" i="1"/>
  <c r="L10230" i="1"/>
  <c r="Q10229" i="1"/>
  <c r="P10229" i="1"/>
  <c r="L10229" i="1"/>
  <c r="Q10228" i="1"/>
  <c r="P10228" i="1"/>
  <c r="L10228" i="1"/>
  <c r="Q10227" i="1"/>
  <c r="P10227" i="1"/>
  <c r="L10227" i="1"/>
  <c r="Q10226" i="1"/>
  <c r="P10226" i="1"/>
  <c r="L10226" i="1"/>
  <c r="Q10225" i="1"/>
  <c r="P10225" i="1"/>
  <c r="L10225" i="1"/>
  <c r="Q10224" i="1"/>
  <c r="P10224" i="1"/>
  <c r="L10224" i="1"/>
  <c r="Q10223" i="1"/>
  <c r="P10223" i="1"/>
  <c r="L10223" i="1"/>
  <c r="Q10222" i="1"/>
  <c r="P10222" i="1"/>
  <c r="L10222" i="1"/>
  <c r="Q10221" i="1"/>
  <c r="P10221" i="1"/>
  <c r="L10221" i="1"/>
  <c r="Q10220" i="1"/>
  <c r="P10220" i="1"/>
  <c r="L10220" i="1"/>
  <c r="Q10219" i="1"/>
  <c r="P10219" i="1"/>
  <c r="L10219" i="1"/>
  <c r="Q10218" i="1"/>
  <c r="P10218" i="1"/>
  <c r="L10218" i="1"/>
  <c r="Q10217" i="1"/>
  <c r="P10217" i="1"/>
  <c r="L10217" i="1"/>
  <c r="Q10216" i="1"/>
  <c r="P10216" i="1"/>
  <c r="L10216" i="1"/>
  <c r="Q10215" i="1"/>
  <c r="P10215" i="1"/>
  <c r="L10215" i="1"/>
  <c r="Q10214" i="1"/>
  <c r="P10214" i="1"/>
  <c r="L10214" i="1"/>
  <c r="Q10213" i="1"/>
  <c r="P10213" i="1"/>
  <c r="L10213" i="1"/>
  <c r="Q10212" i="1"/>
  <c r="P10212" i="1"/>
  <c r="L10212" i="1"/>
  <c r="Q10211" i="1"/>
  <c r="P10211" i="1"/>
  <c r="L10211" i="1"/>
  <c r="Q10210" i="1"/>
  <c r="P10210" i="1"/>
  <c r="L10210" i="1"/>
  <c r="Q10209" i="1"/>
  <c r="P10209" i="1"/>
  <c r="L10209" i="1"/>
  <c r="Q10208" i="1"/>
  <c r="P10208" i="1"/>
  <c r="L10208" i="1"/>
  <c r="Q10207" i="1"/>
  <c r="P10207" i="1"/>
  <c r="L10207" i="1"/>
  <c r="Q10206" i="1"/>
  <c r="P10206" i="1"/>
  <c r="L10206" i="1"/>
  <c r="Q10205" i="1"/>
  <c r="P10205" i="1"/>
  <c r="L10205" i="1"/>
  <c r="Q10204" i="1"/>
  <c r="P10204" i="1"/>
  <c r="L10204" i="1"/>
  <c r="Q10203" i="1"/>
  <c r="P10203" i="1"/>
  <c r="L10203" i="1"/>
  <c r="Q10202" i="1"/>
  <c r="P10202" i="1"/>
  <c r="L10202" i="1"/>
  <c r="Q10201" i="1"/>
  <c r="P10201" i="1"/>
  <c r="L10201" i="1"/>
  <c r="Q10200" i="1"/>
  <c r="P10200" i="1"/>
  <c r="L10200" i="1"/>
  <c r="Q10199" i="1"/>
  <c r="P10199" i="1"/>
  <c r="L10199" i="1"/>
  <c r="Q10198" i="1"/>
  <c r="P10198" i="1"/>
  <c r="L10198" i="1"/>
  <c r="Q10197" i="1"/>
  <c r="P10197" i="1"/>
  <c r="L10197" i="1"/>
  <c r="Q10196" i="1"/>
  <c r="P10196" i="1"/>
  <c r="L10196" i="1"/>
  <c r="Q10195" i="1"/>
  <c r="P10195" i="1"/>
  <c r="L10195" i="1"/>
  <c r="Q10194" i="1"/>
  <c r="P10194" i="1"/>
  <c r="L10194" i="1"/>
  <c r="Q10193" i="1"/>
  <c r="P10193" i="1"/>
  <c r="L10193" i="1"/>
  <c r="Q10192" i="1"/>
  <c r="P10192" i="1"/>
  <c r="L10192" i="1"/>
  <c r="Q10191" i="1"/>
  <c r="P10191" i="1"/>
  <c r="L10191" i="1"/>
  <c r="Q10190" i="1"/>
  <c r="P10190" i="1"/>
  <c r="L10190" i="1"/>
  <c r="Q10189" i="1"/>
  <c r="P10189" i="1"/>
  <c r="L10189" i="1"/>
  <c r="Q10188" i="1"/>
  <c r="P10188" i="1"/>
  <c r="L10188" i="1"/>
  <c r="Q10187" i="1"/>
  <c r="P10187" i="1"/>
  <c r="L10187" i="1"/>
  <c r="Q10186" i="1"/>
  <c r="P10186" i="1"/>
  <c r="L10186" i="1"/>
  <c r="Q10185" i="1"/>
  <c r="P10185" i="1"/>
  <c r="L10185" i="1"/>
  <c r="Q10184" i="1"/>
  <c r="P10184" i="1"/>
  <c r="L10184" i="1"/>
  <c r="Q10183" i="1"/>
  <c r="P10183" i="1"/>
  <c r="L10183" i="1"/>
  <c r="Q10182" i="1"/>
  <c r="P10182" i="1"/>
  <c r="L10182" i="1"/>
  <c r="Q10181" i="1"/>
  <c r="P10181" i="1"/>
  <c r="L10181" i="1"/>
  <c r="Q10180" i="1"/>
  <c r="P10180" i="1"/>
  <c r="L10180" i="1"/>
  <c r="Q10179" i="1"/>
  <c r="P10179" i="1"/>
  <c r="L10179" i="1"/>
  <c r="Q10178" i="1"/>
  <c r="P10178" i="1"/>
  <c r="L10178" i="1"/>
  <c r="Q10177" i="1"/>
  <c r="P10177" i="1"/>
  <c r="L10177" i="1"/>
  <c r="Q10176" i="1"/>
  <c r="P10176" i="1"/>
  <c r="L10176" i="1"/>
  <c r="Q10175" i="1"/>
  <c r="P10175" i="1"/>
  <c r="L10175" i="1"/>
  <c r="Q10174" i="1"/>
  <c r="P10174" i="1"/>
  <c r="L10174" i="1"/>
  <c r="Q10173" i="1"/>
  <c r="P10173" i="1"/>
  <c r="L10173" i="1"/>
  <c r="Q10172" i="1"/>
  <c r="P10172" i="1"/>
  <c r="L10172" i="1"/>
  <c r="Q10171" i="1"/>
  <c r="P10171" i="1"/>
  <c r="L10171" i="1"/>
  <c r="Q10170" i="1"/>
  <c r="P10170" i="1"/>
  <c r="L10170" i="1"/>
  <c r="Q10169" i="1"/>
  <c r="P10169" i="1"/>
  <c r="L10169" i="1"/>
  <c r="Q10168" i="1"/>
  <c r="P10168" i="1"/>
  <c r="L10168" i="1"/>
  <c r="Q10167" i="1"/>
  <c r="P10167" i="1"/>
  <c r="L10167" i="1"/>
  <c r="Q10166" i="1"/>
  <c r="P10166" i="1"/>
  <c r="L10166" i="1"/>
  <c r="Q10165" i="1"/>
  <c r="P10165" i="1"/>
  <c r="L10165" i="1"/>
  <c r="Q10164" i="1"/>
  <c r="P10164" i="1"/>
  <c r="L10164" i="1"/>
  <c r="Q10163" i="1"/>
  <c r="P10163" i="1"/>
  <c r="L10163" i="1"/>
  <c r="Q10162" i="1"/>
  <c r="P10162" i="1"/>
  <c r="L10162" i="1"/>
  <c r="Q10161" i="1"/>
  <c r="P10161" i="1"/>
  <c r="L10161" i="1"/>
  <c r="Q10160" i="1"/>
  <c r="P10160" i="1"/>
  <c r="L10160" i="1"/>
  <c r="Q10159" i="1"/>
  <c r="P10159" i="1"/>
  <c r="L10159" i="1"/>
  <c r="Q10158" i="1"/>
  <c r="P10158" i="1"/>
  <c r="L10158" i="1"/>
  <c r="Q10157" i="1"/>
  <c r="P10157" i="1"/>
  <c r="L10157" i="1"/>
  <c r="Q10156" i="1"/>
  <c r="P10156" i="1"/>
  <c r="L10156" i="1"/>
  <c r="Q10155" i="1"/>
  <c r="P10155" i="1"/>
  <c r="L10155" i="1"/>
  <c r="Q10154" i="1"/>
  <c r="P10154" i="1"/>
  <c r="L10154" i="1"/>
  <c r="Q10153" i="1"/>
  <c r="P10153" i="1"/>
  <c r="L10153" i="1"/>
  <c r="Q10152" i="1"/>
  <c r="P10152" i="1"/>
  <c r="L10152" i="1"/>
  <c r="Q10151" i="1"/>
  <c r="P10151" i="1"/>
  <c r="L10151" i="1"/>
  <c r="Q10150" i="1"/>
  <c r="P10150" i="1"/>
  <c r="L10150" i="1"/>
  <c r="Q10149" i="1"/>
  <c r="P10149" i="1"/>
  <c r="L10149" i="1"/>
  <c r="Q10148" i="1"/>
  <c r="P10148" i="1"/>
  <c r="L10148" i="1"/>
  <c r="Q10147" i="1"/>
  <c r="P10147" i="1"/>
  <c r="L10147" i="1"/>
  <c r="Q10146" i="1"/>
  <c r="P10146" i="1"/>
  <c r="L10146" i="1"/>
  <c r="Q10145" i="1"/>
  <c r="P10145" i="1"/>
  <c r="L10145" i="1"/>
  <c r="Q10144" i="1"/>
  <c r="P10144" i="1"/>
  <c r="L10144" i="1"/>
  <c r="Q10143" i="1"/>
  <c r="P10143" i="1"/>
  <c r="L10143" i="1"/>
  <c r="Q10142" i="1"/>
  <c r="P10142" i="1"/>
  <c r="L10142" i="1"/>
  <c r="Q10141" i="1"/>
  <c r="P10141" i="1"/>
  <c r="L10141" i="1"/>
  <c r="Q10140" i="1"/>
  <c r="P10140" i="1"/>
  <c r="L10140" i="1"/>
  <c r="Q10139" i="1"/>
  <c r="P10139" i="1"/>
  <c r="L10139" i="1"/>
  <c r="Q10138" i="1"/>
  <c r="P10138" i="1"/>
  <c r="L10138" i="1"/>
  <c r="Q10137" i="1"/>
  <c r="P10137" i="1"/>
  <c r="L10137" i="1"/>
  <c r="Q10136" i="1"/>
  <c r="P10136" i="1"/>
  <c r="L10136" i="1"/>
  <c r="Q10135" i="1"/>
  <c r="P10135" i="1"/>
  <c r="L10135" i="1"/>
  <c r="Q10134" i="1"/>
  <c r="P10134" i="1"/>
  <c r="L10134" i="1"/>
  <c r="Q10133" i="1"/>
  <c r="P10133" i="1"/>
  <c r="L10133" i="1"/>
  <c r="Q10132" i="1"/>
  <c r="P10132" i="1"/>
  <c r="L10132" i="1"/>
  <c r="Q10131" i="1"/>
  <c r="P10131" i="1"/>
  <c r="L10131" i="1"/>
  <c r="Q10130" i="1"/>
  <c r="P10130" i="1"/>
  <c r="L10130" i="1"/>
  <c r="Q10129" i="1"/>
  <c r="P10129" i="1"/>
  <c r="L10129" i="1"/>
  <c r="Q10128" i="1"/>
  <c r="P10128" i="1"/>
  <c r="L10128" i="1"/>
  <c r="Q10127" i="1"/>
  <c r="P10127" i="1"/>
  <c r="L10127" i="1"/>
  <c r="Q10126" i="1"/>
  <c r="P10126" i="1"/>
  <c r="L10126" i="1"/>
  <c r="Q10125" i="1"/>
  <c r="P10125" i="1"/>
  <c r="L10125" i="1"/>
  <c r="Q10124" i="1"/>
  <c r="P10124" i="1"/>
  <c r="L10124" i="1"/>
  <c r="Q10123" i="1"/>
  <c r="P10123" i="1"/>
  <c r="L10123" i="1"/>
  <c r="Q10122" i="1"/>
  <c r="P10122" i="1"/>
  <c r="L10122" i="1"/>
  <c r="Q10121" i="1"/>
  <c r="P10121" i="1"/>
  <c r="L10121" i="1"/>
  <c r="Q10120" i="1"/>
  <c r="P10120" i="1"/>
  <c r="L10120" i="1"/>
  <c r="Q10119" i="1"/>
  <c r="P10119" i="1"/>
  <c r="L10119" i="1"/>
  <c r="Q10118" i="1"/>
  <c r="P10118" i="1"/>
  <c r="L10118" i="1"/>
  <c r="Q10117" i="1"/>
  <c r="P10117" i="1"/>
  <c r="L10117" i="1"/>
  <c r="Q10116" i="1"/>
  <c r="P10116" i="1"/>
  <c r="L10116" i="1"/>
  <c r="Q10115" i="1"/>
  <c r="P10115" i="1"/>
  <c r="L10115" i="1"/>
  <c r="Q10114" i="1"/>
  <c r="P10114" i="1"/>
  <c r="L10114" i="1"/>
  <c r="Q10113" i="1"/>
  <c r="P10113" i="1"/>
  <c r="L10113" i="1"/>
  <c r="Q10112" i="1"/>
  <c r="P10112" i="1"/>
  <c r="L10112" i="1"/>
  <c r="Q10111" i="1"/>
  <c r="P10111" i="1"/>
  <c r="L10111" i="1"/>
  <c r="Q10110" i="1"/>
  <c r="P10110" i="1"/>
  <c r="L10110" i="1"/>
  <c r="Q10109" i="1"/>
  <c r="P10109" i="1"/>
  <c r="L10109" i="1"/>
  <c r="Q10108" i="1"/>
  <c r="P10108" i="1"/>
  <c r="L10108" i="1"/>
  <c r="Q10107" i="1"/>
  <c r="P10107" i="1"/>
  <c r="L10107" i="1"/>
  <c r="Q10106" i="1"/>
  <c r="P10106" i="1"/>
  <c r="L10106" i="1"/>
  <c r="Q10105" i="1"/>
  <c r="P10105" i="1"/>
  <c r="L10105" i="1"/>
  <c r="Q10104" i="1"/>
  <c r="P10104" i="1"/>
  <c r="L10104" i="1"/>
  <c r="Q10103" i="1"/>
  <c r="P10103" i="1"/>
  <c r="L10103" i="1"/>
  <c r="Q10102" i="1"/>
  <c r="P10102" i="1"/>
  <c r="L10102" i="1"/>
  <c r="Q10101" i="1"/>
  <c r="P10101" i="1"/>
  <c r="L10101" i="1"/>
  <c r="Q10100" i="1"/>
  <c r="P10100" i="1"/>
  <c r="L10100" i="1"/>
  <c r="Q10099" i="1"/>
  <c r="P10099" i="1"/>
  <c r="L10099" i="1"/>
  <c r="Q10098" i="1"/>
  <c r="P10098" i="1"/>
  <c r="L10098" i="1"/>
  <c r="Q10097" i="1"/>
  <c r="P10097" i="1"/>
  <c r="L10097" i="1"/>
  <c r="Q10096" i="1"/>
  <c r="P10096" i="1"/>
  <c r="L10096" i="1"/>
  <c r="Q10095" i="1"/>
  <c r="P10095" i="1"/>
  <c r="L10095" i="1"/>
  <c r="Q10094" i="1"/>
  <c r="P10094" i="1"/>
  <c r="L10094" i="1"/>
  <c r="Q10093" i="1"/>
  <c r="P10093" i="1"/>
  <c r="L10093" i="1"/>
  <c r="Q10092" i="1"/>
  <c r="P10092" i="1"/>
  <c r="L10092" i="1"/>
  <c r="Q10091" i="1"/>
  <c r="P10091" i="1"/>
  <c r="L10091" i="1"/>
  <c r="Q10090" i="1"/>
  <c r="P10090" i="1"/>
  <c r="L10090" i="1"/>
  <c r="Q10089" i="1"/>
  <c r="P10089" i="1"/>
  <c r="L10089" i="1"/>
  <c r="Q10088" i="1"/>
  <c r="P10088" i="1"/>
  <c r="L10088" i="1"/>
  <c r="Q10087" i="1"/>
  <c r="P10087" i="1"/>
  <c r="L10087" i="1"/>
  <c r="Q10086" i="1"/>
  <c r="P10086" i="1"/>
  <c r="L10086" i="1"/>
  <c r="Q10085" i="1"/>
  <c r="P10085" i="1"/>
  <c r="L10085" i="1"/>
  <c r="Q10084" i="1"/>
  <c r="P10084" i="1"/>
  <c r="L10084" i="1"/>
  <c r="Q10083" i="1"/>
  <c r="P10083" i="1"/>
  <c r="L10083" i="1"/>
  <c r="Q10082" i="1"/>
  <c r="P10082" i="1"/>
  <c r="L10082" i="1"/>
  <c r="Q10081" i="1"/>
  <c r="P10081" i="1"/>
  <c r="L10081" i="1"/>
  <c r="Q10080" i="1"/>
  <c r="P10080" i="1"/>
  <c r="L10080" i="1"/>
  <c r="Q10079" i="1"/>
  <c r="P10079" i="1"/>
  <c r="L10079" i="1"/>
  <c r="Q10078" i="1"/>
  <c r="P10078" i="1"/>
  <c r="L10078" i="1"/>
  <c r="Q10077" i="1"/>
  <c r="P10077" i="1"/>
  <c r="L10077" i="1"/>
  <c r="Q10076" i="1"/>
  <c r="P10076" i="1"/>
  <c r="L10076" i="1"/>
  <c r="Q10075" i="1"/>
  <c r="P10075" i="1"/>
  <c r="L10075" i="1"/>
  <c r="Q10074" i="1"/>
  <c r="P10074" i="1"/>
  <c r="L10074" i="1"/>
  <c r="Q10073" i="1"/>
  <c r="P10073" i="1"/>
  <c r="L10073" i="1"/>
  <c r="Q10072" i="1"/>
  <c r="P10072" i="1"/>
  <c r="L10072" i="1"/>
  <c r="Q10071" i="1"/>
  <c r="P10071" i="1"/>
  <c r="L10071" i="1"/>
  <c r="Q10070" i="1"/>
  <c r="P10070" i="1"/>
  <c r="L10070" i="1"/>
  <c r="Q10069" i="1"/>
  <c r="P10069" i="1"/>
  <c r="L10069" i="1"/>
  <c r="Q10068" i="1"/>
  <c r="P10068" i="1"/>
  <c r="L10068" i="1"/>
  <c r="Q10067" i="1"/>
  <c r="P10067" i="1"/>
  <c r="L10067" i="1"/>
  <c r="Q10066" i="1"/>
  <c r="P10066" i="1"/>
  <c r="L10066" i="1"/>
  <c r="Q10065" i="1"/>
  <c r="P10065" i="1"/>
  <c r="L10065" i="1"/>
  <c r="Q10064" i="1"/>
  <c r="P10064" i="1"/>
  <c r="L10064" i="1"/>
  <c r="Q10063" i="1"/>
  <c r="P10063" i="1"/>
  <c r="L10063" i="1"/>
  <c r="Q10062" i="1"/>
  <c r="P10062" i="1"/>
  <c r="L10062" i="1"/>
  <c r="Q10061" i="1"/>
  <c r="P10061" i="1"/>
  <c r="L10061" i="1"/>
  <c r="Q10060" i="1"/>
  <c r="P10060" i="1"/>
  <c r="L10060" i="1"/>
  <c r="Q10059" i="1"/>
  <c r="P10059" i="1"/>
  <c r="L10059" i="1"/>
  <c r="Q10058" i="1"/>
  <c r="P10058" i="1"/>
  <c r="L10058" i="1"/>
  <c r="Q10057" i="1"/>
  <c r="P10057" i="1"/>
  <c r="L10057" i="1"/>
  <c r="Q10056" i="1"/>
  <c r="P10056" i="1"/>
  <c r="L10056" i="1"/>
  <c r="Q10055" i="1"/>
  <c r="P10055" i="1"/>
  <c r="L10055" i="1"/>
  <c r="Q10054" i="1"/>
  <c r="P10054" i="1"/>
  <c r="L10054" i="1"/>
  <c r="Q10053" i="1"/>
  <c r="P10053" i="1"/>
  <c r="L10053" i="1"/>
  <c r="Q10052" i="1"/>
  <c r="P10052" i="1"/>
  <c r="L10052" i="1"/>
  <c r="Q10051" i="1"/>
  <c r="P10051" i="1"/>
  <c r="L10051" i="1"/>
  <c r="Q10050" i="1"/>
  <c r="P10050" i="1"/>
  <c r="L10050" i="1"/>
  <c r="Q10049" i="1"/>
  <c r="P10049" i="1"/>
  <c r="L10049" i="1"/>
  <c r="Q10048" i="1"/>
  <c r="P10048" i="1"/>
  <c r="L10048" i="1"/>
  <c r="Q10047" i="1"/>
  <c r="P10047" i="1"/>
  <c r="L10047" i="1"/>
  <c r="Q10046" i="1"/>
  <c r="P10046" i="1"/>
  <c r="L10046" i="1"/>
  <c r="Q10045" i="1"/>
  <c r="P10045" i="1"/>
  <c r="L10045" i="1"/>
  <c r="Q10044" i="1"/>
  <c r="P10044" i="1"/>
  <c r="L10044" i="1"/>
  <c r="Q10043" i="1"/>
  <c r="P10043" i="1"/>
  <c r="L10043" i="1"/>
  <c r="Q10042" i="1"/>
  <c r="P10042" i="1"/>
  <c r="L10042" i="1"/>
  <c r="Q10041" i="1"/>
  <c r="P10041" i="1"/>
  <c r="L10041" i="1"/>
  <c r="Q10040" i="1"/>
  <c r="P10040" i="1"/>
  <c r="L10040" i="1"/>
  <c r="Q10039" i="1"/>
  <c r="P10039" i="1"/>
  <c r="L10039" i="1"/>
  <c r="Q10038" i="1"/>
  <c r="P10038" i="1"/>
  <c r="L10038" i="1"/>
  <c r="Q10037" i="1"/>
  <c r="P10037" i="1"/>
  <c r="L10037" i="1"/>
  <c r="Q10036" i="1"/>
  <c r="P10036" i="1"/>
  <c r="L10036" i="1"/>
  <c r="Q10035" i="1"/>
  <c r="P10035" i="1"/>
  <c r="L10035" i="1"/>
  <c r="Q10034" i="1"/>
  <c r="P10034" i="1"/>
  <c r="L10034" i="1"/>
  <c r="Q10033" i="1"/>
  <c r="P10033" i="1"/>
  <c r="L10033" i="1"/>
  <c r="Q10032" i="1"/>
  <c r="P10032" i="1"/>
  <c r="L10032" i="1"/>
  <c r="Q10031" i="1"/>
  <c r="P10031" i="1"/>
  <c r="L10031" i="1"/>
  <c r="Q10030" i="1"/>
  <c r="P10030" i="1"/>
  <c r="L10030" i="1"/>
  <c r="Q10029" i="1"/>
  <c r="P10029" i="1"/>
  <c r="L10029" i="1"/>
  <c r="Q10028" i="1"/>
  <c r="P10028" i="1"/>
  <c r="L10028" i="1"/>
  <c r="Q10027" i="1"/>
  <c r="P10027" i="1"/>
  <c r="L10027" i="1"/>
  <c r="Q10026" i="1"/>
  <c r="P10026" i="1"/>
  <c r="L10026" i="1"/>
  <c r="Q10025" i="1"/>
  <c r="P10025" i="1"/>
  <c r="L10025" i="1"/>
  <c r="Q10024" i="1"/>
  <c r="P10024" i="1"/>
  <c r="L10024" i="1"/>
  <c r="Q10023" i="1"/>
  <c r="P10023" i="1"/>
  <c r="L10023" i="1"/>
  <c r="Q10022" i="1"/>
  <c r="P10022" i="1"/>
  <c r="L10022" i="1"/>
  <c r="Q10021" i="1"/>
  <c r="P10021" i="1"/>
  <c r="L10021" i="1"/>
  <c r="Q10020" i="1"/>
  <c r="P10020" i="1"/>
  <c r="L10020" i="1"/>
  <c r="Q10019" i="1"/>
  <c r="P10019" i="1"/>
  <c r="L10019" i="1"/>
  <c r="Q10018" i="1"/>
  <c r="P10018" i="1"/>
  <c r="L10018" i="1"/>
  <c r="Q10017" i="1"/>
  <c r="P10017" i="1"/>
  <c r="L10017" i="1"/>
  <c r="Q10016" i="1"/>
  <c r="P10016" i="1"/>
  <c r="L10016" i="1"/>
  <c r="Q10015" i="1"/>
  <c r="P10015" i="1"/>
  <c r="L10015" i="1"/>
  <c r="Q10014" i="1"/>
  <c r="P10014" i="1"/>
  <c r="L10014" i="1"/>
  <c r="Q10013" i="1"/>
  <c r="P10013" i="1"/>
  <c r="L10013" i="1"/>
  <c r="Q10012" i="1"/>
  <c r="P10012" i="1"/>
  <c r="L10012" i="1"/>
  <c r="Q10011" i="1"/>
  <c r="P10011" i="1"/>
  <c r="L10011" i="1"/>
  <c r="Q10010" i="1"/>
  <c r="P10010" i="1"/>
  <c r="L10010" i="1"/>
  <c r="Q10009" i="1"/>
  <c r="P10009" i="1"/>
  <c r="L10009" i="1"/>
  <c r="Q10008" i="1"/>
  <c r="P10008" i="1"/>
  <c r="L10008" i="1"/>
  <c r="Q10007" i="1"/>
  <c r="P10007" i="1"/>
  <c r="L10007" i="1"/>
  <c r="Q10006" i="1"/>
  <c r="P10006" i="1"/>
  <c r="L10006" i="1"/>
  <c r="Q10005" i="1"/>
  <c r="P10005" i="1"/>
  <c r="L10005" i="1"/>
  <c r="Q10004" i="1"/>
  <c r="P10004" i="1"/>
  <c r="L10004" i="1"/>
  <c r="Q10003" i="1"/>
  <c r="P10003" i="1"/>
  <c r="L10003" i="1"/>
  <c r="Q10002" i="1"/>
  <c r="P10002" i="1"/>
  <c r="L10002" i="1"/>
  <c r="Q10001" i="1"/>
  <c r="P10001" i="1"/>
  <c r="L10001" i="1"/>
  <c r="Q10000" i="1"/>
  <c r="P10000" i="1"/>
  <c r="L10000" i="1"/>
  <c r="Q9999" i="1"/>
  <c r="P9999" i="1"/>
  <c r="L9999" i="1"/>
  <c r="Q9998" i="1"/>
  <c r="P9998" i="1"/>
  <c r="L9998" i="1"/>
  <c r="Q9997" i="1"/>
  <c r="P9997" i="1"/>
  <c r="L9997" i="1"/>
  <c r="Q9996" i="1"/>
  <c r="P9996" i="1"/>
  <c r="L9996" i="1"/>
  <c r="Q9995" i="1"/>
  <c r="P9995" i="1"/>
  <c r="L9995" i="1"/>
  <c r="Q9994" i="1"/>
  <c r="P9994" i="1"/>
  <c r="L9994" i="1"/>
  <c r="Q9993" i="1"/>
  <c r="P9993" i="1"/>
  <c r="L9993" i="1"/>
  <c r="Q9992" i="1"/>
  <c r="P9992" i="1"/>
  <c r="L9992" i="1"/>
  <c r="Q9991" i="1"/>
  <c r="P9991" i="1"/>
  <c r="L9991" i="1"/>
  <c r="Q9990" i="1"/>
  <c r="P9990" i="1"/>
  <c r="L9990" i="1"/>
  <c r="Q9989" i="1"/>
  <c r="P9989" i="1"/>
  <c r="L9989" i="1"/>
  <c r="Q9988" i="1"/>
  <c r="P9988" i="1"/>
  <c r="L9988" i="1"/>
  <c r="Q9987" i="1"/>
  <c r="P9987" i="1"/>
  <c r="L9987" i="1"/>
  <c r="Q9986" i="1"/>
  <c r="P9986" i="1"/>
  <c r="L9986" i="1"/>
  <c r="Q9985" i="1"/>
  <c r="P9985" i="1"/>
  <c r="L9985" i="1"/>
  <c r="Q9984" i="1"/>
  <c r="P9984" i="1"/>
  <c r="L9984" i="1"/>
  <c r="Q9983" i="1"/>
  <c r="P9983" i="1"/>
  <c r="L9983" i="1"/>
  <c r="Q9982" i="1"/>
  <c r="P9982" i="1"/>
  <c r="L9982" i="1"/>
  <c r="Q9981" i="1"/>
  <c r="P9981" i="1"/>
  <c r="L9981" i="1"/>
  <c r="Q9980" i="1"/>
  <c r="P9980" i="1"/>
  <c r="L9980" i="1"/>
  <c r="Q9979" i="1"/>
  <c r="P9979" i="1"/>
  <c r="L9979" i="1"/>
  <c r="Q9978" i="1"/>
  <c r="P9978" i="1"/>
  <c r="L9978" i="1"/>
  <c r="Q9977" i="1"/>
  <c r="P9977" i="1"/>
  <c r="L9977" i="1"/>
  <c r="Q9976" i="1"/>
  <c r="P9976" i="1"/>
  <c r="L9976" i="1"/>
  <c r="Q9975" i="1"/>
  <c r="P9975" i="1"/>
  <c r="L9975" i="1"/>
  <c r="Q9974" i="1"/>
  <c r="P9974" i="1"/>
  <c r="L9974" i="1"/>
  <c r="Q9973" i="1"/>
  <c r="P9973" i="1"/>
  <c r="L9973" i="1"/>
  <c r="Q9972" i="1"/>
  <c r="P9972" i="1"/>
  <c r="L9972" i="1"/>
  <c r="Q9971" i="1"/>
  <c r="P9971" i="1"/>
  <c r="L9971" i="1"/>
  <c r="Q9970" i="1"/>
  <c r="P9970" i="1"/>
  <c r="L9970" i="1"/>
  <c r="Q9969" i="1"/>
  <c r="P9969" i="1"/>
  <c r="L9969" i="1"/>
  <c r="Q9968" i="1"/>
  <c r="P9968" i="1"/>
  <c r="L9968" i="1"/>
  <c r="Q9967" i="1"/>
  <c r="P9967" i="1"/>
  <c r="L9967" i="1"/>
  <c r="Q9966" i="1"/>
  <c r="P9966" i="1"/>
  <c r="L9966" i="1"/>
  <c r="Q9965" i="1"/>
  <c r="P9965" i="1"/>
  <c r="L9965" i="1"/>
  <c r="Q9964" i="1"/>
  <c r="P9964" i="1"/>
  <c r="L9964" i="1"/>
  <c r="Q9963" i="1"/>
  <c r="P9963" i="1"/>
  <c r="L9963" i="1"/>
  <c r="Q9962" i="1"/>
  <c r="P9962" i="1"/>
  <c r="L9962" i="1"/>
  <c r="Q9961" i="1"/>
  <c r="P9961" i="1"/>
  <c r="L9961" i="1"/>
  <c r="Q9960" i="1"/>
  <c r="P9960" i="1"/>
  <c r="L9960" i="1"/>
  <c r="Q9959" i="1"/>
  <c r="P9959" i="1"/>
  <c r="L9959" i="1"/>
  <c r="Q9958" i="1"/>
  <c r="P9958" i="1"/>
  <c r="L9958" i="1"/>
  <c r="Q9957" i="1"/>
  <c r="P9957" i="1"/>
  <c r="L9957" i="1"/>
  <c r="Q9956" i="1"/>
  <c r="P9956" i="1"/>
  <c r="L9956" i="1"/>
  <c r="Q9955" i="1"/>
  <c r="P9955" i="1"/>
  <c r="L9955" i="1"/>
  <c r="Q9954" i="1"/>
  <c r="P9954" i="1"/>
  <c r="L9954" i="1"/>
  <c r="Q9953" i="1"/>
  <c r="P9953" i="1"/>
  <c r="L9953" i="1"/>
  <c r="Q9952" i="1"/>
  <c r="P9952" i="1"/>
  <c r="L9952" i="1"/>
  <c r="Q9951" i="1"/>
  <c r="P9951" i="1"/>
  <c r="L9951" i="1"/>
  <c r="Q9950" i="1"/>
  <c r="P9950" i="1"/>
  <c r="L9950" i="1"/>
  <c r="Q9949" i="1"/>
  <c r="P9949" i="1"/>
  <c r="L9949" i="1"/>
  <c r="Q9948" i="1"/>
  <c r="P9948" i="1"/>
  <c r="L9948" i="1"/>
  <c r="Q9947" i="1"/>
  <c r="P9947" i="1"/>
  <c r="L9947" i="1"/>
  <c r="Q9946" i="1"/>
  <c r="P9946" i="1"/>
  <c r="L9946" i="1"/>
  <c r="Q9945" i="1"/>
  <c r="P9945" i="1"/>
  <c r="L9945" i="1"/>
  <c r="Q9944" i="1"/>
  <c r="P9944" i="1"/>
  <c r="L9944" i="1"/>
  <c r="Q9943" i="1"/>
  <c r="P9943" i="1"/>
  <c r="L9943" i="1"/>
  <c r="Q9942" i="1"/>
  <c r="P9942" i="1"/>
  <c r="L9942" i="1"/>
  <c r="Q9941" i="1"/>
  <c r="P9941" i="1"/>
  <c r="L9941" i="1"/>
  <c r="Q9940" i="1"/>
  <c r="P9940" i="1"/>
  <c r="L9940" i="1"/>
  <c r="Q9939" i="1"/>
  <c r="P9939" i="1"/>
  <c r="L9939" i="1"/>
  <c r="Q9938" i="1"/>
  <c r="P9938" i="1"/>
  <c r="L9938" i="1"/>
  <c r="Q9937" i="1"/>
  <c r="P9937" i="1"/>
  <c r="L9937" i="1"/>
  <c r="Q9936" i="1"/>
  <c r="P9936" i="1"/>
  <c r="L9936" i="1"/>
  <c r="Q9935" i="1"/>
  <c r="P9935" i="1"/>
  <c r="L9935" i="1"/>
  <c r="Q9934" i="1"/>
  <c r="P9934" i="1"/>
  <c r="L9934" i="1"/>
  <c r="Q9933" i="1"/>
  <c r="P9933" i="1"/>
  <c r="L9933" i="1"/>
  <c r="Q9932" i="1"/>
  <c r="P9932" i="1"/>
  <c r="L9932" i="1"/>
  <c r="Q9931" i="1"/>
  <c r="P9931" i="1"/>
  <c r="L9931" i="1"/>
  <c r="Q9930" i="1"/>
  <c r="P9930" i="1"/>
  <c r="L9930" i="1"/>
  <c r="Q9929" i="1"/>
  <c r="P9929" i="1"/>
  <c r="L9929" i="1"/>
  <c r="Q9928" i="1"/>
  <c r="P9928" i="1"/>
  <c r="L9928" i="1"/>
  <c r="Q9927" i="1"/>
  <c r="P9927" i="1"/>
  <c r="L9927" i="1"/>
  <c r="Q9926" i="1"/>
  <c r="P9926" i="1"/>
  <c r="L9926" i="1"/>
  <c r="Q9925" i="1"/>
  <c r="P9925" i="1"/>
  <c r="L9925" i="1"/>
  <c r="Q9924" i="1"/>
  <c r="P9924" i="1"/>
  <c r="L9924" i="1"/>
  <c r="Q9923" i="1"/>
  <c r="P9923" i="1"/>
  <c r="L9923" i="1"/>
  <c r="Q9922" i="1"/>
  <c r="P9922" i="1"/>
  <c r="L9922" i="1"/>
  <c r="Q9921" i="1"/>
  <c r="P9921" i="1"/>
  <c r="L9921" i="1"/>
  <c r="Q9920" i="1"/>
  <c r="P9920" i="1"/>
  <c r="L9920" i="1"/>
  <c r="Q9919" i="1"/>
  <c r="P9919" i="1"/>
  <c r="L9919" i="1"/>
  <c r="Q9918" i="1"/>
  <c r="P9918" i="1"/>
  <c r="L9918" i="1"/>
  <c r="Q9917" i="1"/>
  <c r="P9917" i="1"/>
  <c r="L9917" i="1"/>
  <c r="Q9916" i="1"/>
  <c r="P9916" i="1"/>
  <c r="L9916" i="1"/>
  <c r="Q9915" i="1"/>
  <c r="P9915" i="1"/>
  <c r="L9915" i="1"/>
  <c r="Q9914" i="1"/>
  <c r="P9914" i="1"/>
  <c r="L9914" i="1"/>
  <c r="Q9913" i="1"/>
  <c r="P9913" i="1"/>
  <c r="L9913" i="1"/>
  <c r="Q9912" i="1"/>
  <c r="P9912" i="1"/>
  <c r="L9912" i="1"/>
  <c r="Q9911" i="1"/>
  <c r="P9911" i="1"/>
  <c r="L9911" i="1"/>
  <c r="Q9910" i="1"/>
  <c r="P9910" i="1"/>
  <c r="L9910" i="1"/>
  <c r="Q9909" i="1"/>
  <c r="P9909" i="1"/>
  <c r="L9909" i="1"/>
  <c r="Q9908" i="1"/>
  <c r="P9908" i="1"/>
  <c r="L9908" i="1"/>
  <c r="Q9907" i="1"/>
  <c r="P9907" i="1"/>
  <c r="L9907" i="1"/>
  <c r="Q9906" i="1"/>
  <c r="P9906" i="1"/>
  <c r="L9906" i="1"/>
  <c r="Q9905" i="1"/>
  <c r="P9905" i="1"/>
  <c r="L9905" i="1"/>
  <c r="Q9904" i="1"/>
  <c r="P9904" i="1"/>
  <c r="L9904" i="1"/>
  <c r="Q9903" i="1"/>
  <c r="P9903" i="1"/>
  <c r="L9903" i="1"/>
  <c r="Q9902" i="1"/>
  <c r="P9902" i="1"/>
  <c r="L9902" i="1"/>
  <c r="Q9901" i="1"/>
  <c r="P9901" i="1"/>
  <c r="L9901" i="1"/>
  <c r="Q9900" i="1"/>
  <c r="P9900" i="1"/>
  <c r="L9900" i="1"/>
  <c r="Q9899" i="1"/>
  <c r="P9899" i="1"/>
  <c r="L9899" i="1"/>
  <c r="Q9898" i="1"/>
  <c r="P9898" i="1"/>
  <c r="L9898" i="1"/>
  <c r="Q9897" i="1"/>
  <c r="P9897" i="1"/>
  <c r="L9897" i="1"/>
  <c r="Q9896" i="1"/>
  <c r="P9896" i="1"/>
  <c r="L9896" i="1"/>
  <c r="Q9895" i="1"/>
  <c r="P9895" i="1"/>
  <c r="L9895" i="1"/>
  <c r="Q9894" i="1"/>
  <c r="P9894" i="1"/>
  <c r="L9894" i="1"/>
  <c r="Q9893" i="1"/>
  <c r="P9893" i="1"/>
  <c r="L9893" i="1"/>
  <c r="Q9892" i="1"/>
  <c r="P9892" i="1"/>
  <c r="L9892" i="1"/>
  <c r="Q9891" i="1"/>
  <c r="P9891" i="1"/>
  <c r="L9891" i="1"/>
  <c r="Q9890" i="1"/>
  <c r="P9890" i="1"/>
  <c r="L9890" i="1"/>
  <c r="Q9889" i="1"/>
  <c r="P9889" i="1"/>
  <c r="L9889" i="1"/>
  <c r="Q9888" i="1"/>
  <c r="P9888" i="1"/>
  <c r="L9888" i="1"/>
  <c r="Q9887" i="1"/>
  <c r="P9887" i="1"/>
  <c r="L9887" i="1"/>
  <c r="Q9886" i="1"/>
  <c r="P9886" i="1"/>
  <c r="L9886" i="1"/>
  <c r="Q9885" i="1"/>
  <c r="P9885" i="1"/>
  <c r="L9885" i="1"/>
  <c r="Q9884" i="1"/>
  <c r="P9884" i="1"/>
  <c r="L9884" i="1"/>
  <c r="Q9883" i="1"/>
  <c r="P9883" i="1"/>
  <c r="L9883" i="1"/>
  <c r="Q9882" i="1"/>
  <c r="P9882" i="1"/>
  <c r="L9882" i="1"/>
  <c r="Q9881" i="1"/>
  <c r="P9881" i="1"/>
  <c r="L9881" i="1"/>
  <c r="Q9880" i="1"/>
  <c r="P9880" i="1"/>
  <c r="L9880" i="1"/>
  <c r="Q9879" i="1"/>
  <c r="P9879" i="1"/>
  <c r="L9879" i="1"/>
  <c r="Q9878" i="1"/>
  <c r="P9878" i="1"/>
  <c r="L9878" i="1"/>
  <c r="Q9877" i="1"/>
  <c r="P9877" i="1"/>
  <c r="L9877" i="1"/>
  <c r="Q9876" i="1"/>
  <c r="P9876" i="1"/>
  <c r="L9876" i="1"/>
  <c r="Q9875" i="1"/>
  <c r="P9875" i="1"/>
  <c r="L9875" i="1"/>
  <c r="Q9874" i="1"/>
  <c r="P9874" i="1"/>
  <c r="L9874" i="1"/>
  <c r="Q9873" i="1"/>
  <c r="P9873" i="1"/>
  <c r="L9873" i="1"/>
  <c r="Q9872" i="1"/>
  <c r="P9872" i="1"/>
  <c r="L9872" i="1"/>
  <c r="Q9871" i="1"/>
  <c r="P9871" i="1"/>
  <c r="L9871" i="1"/>
  <c r="Q9870" i="1"/>
  <c r="P9870" i="1"/>
  <c r="L9870" i="1"/>
  <c r="Q9869" i="1"/>
  <c r="P9869" i="1"/>
  <c r="L9869" i="1"/>
  <c r="Q9868" i="1"/>
  <c r="P9868" i="1"/>
  <c r="L9868" i="1"/>
  <c r="Q9867" i="1"/>
  <c r="P9867" i="1"/>
  <c r="L9867" i="1"/>
  <c r="Q9866" i="1"/>
  <c r="P9866" i="1"/>
  <c r="L9866" i="1"/>
  <c r="Q9865" i="1"/>
  <c r="P9865" i="1"/>
  <c r="L9865" i="1"/>
  <c r="Q9864" i="1"/>
  <c r="P9864" i="1"/>
  <c r="L9864" i="1"/>
  <c r="Q9863" i="1"/>
  <c r="P9863" i="1"/>
  <c r="L9863" i="1"/>
  <c r="Q9862" i="1"/>
  <c r="P9862" i="1"/>
  <c r="L9862" i="1"/>
  <c r="Q9861" i="1"/>
  <c r="P9861" i="1"/>
  <c r="L9861" i="1"/>
  <c r="Q9860" i="1"/>
  <c r="P9860" i="1"/>
  <c r="L9860" i="1"/>
  <c r="Q9859" i="1"/>
  <c r="P9859" i="1"/>
  <c r="L9859" i="1"/>
  <c r="Q9858" i="1"/>
  <c r="P9858" i="1"/>
  <c r="L9858" i="1"/>
  <c r="Q9857" i="1"/>
  <c r="P9857" i="1"/>
  <c r="L9857" i="1"/>
  <c r="Q9856" i="1"/>
  <c r="P9856" i="1"/>
  <c r="L9856" i="1"/>
  <c r="Q9855" i="1"/>
  <c r="P9855" i="1"/>
  <c r="L9855" i="1"/>
  <c r="Q9854" i="1"/>
  <c r="P9854" i="1"/>
  <c r="L9854" i="1"/>
  <c r="Q9853" i="1"/>
  <c r="P9853" i="1"/>
  <c r="L9853" i="1"/>
  <c r="Q9852" i="1"/>
  <c r="P9852" i="1"/>
  <c r="L9852" i="1"/>
  <c r="Q9851" i="1"/>
  <c r="P9851" i="1"/>
  <c r="L9851" i="1"/>
  <c r="Q9850" i="1"/>
  <c r="P9850" i="1"/>
  <c r="L9850" i="1"/>
  <c r="Q9849" i="1"/>
  <c r="P9849" i="1"/>
  <c r="L9849" i="1"/>
  <c r="Q9848" i="1"/>
  <c r="P9848" i="1"/>
  <c r="L9848" i="1"/>
  <c r="Q9847" i="1"/>
  <c r="P9847" i="1"/>
  <c r="L9847" i="1"/>
  <c r="Q9846" i="1"/>
  <c r="P9846" i="1"/>
  <c r="L9846" i="1"/>
  <c r="Q9845" i="1"/>
  <c r="P9845" i="1"/>
  <c r="L9845" i="1"/>
  <c r="Q9844" i="1"/>
  <c r="P9844" i="1"/>
  <c r="L9844" i="1"/>
  <c r="Q9843" i="1"/>
  <c r="P9843" i="1"/>
  <c r="L9843" i="1"/>
  <c r="Q9842" i="1"/>
  <c r="P9842" i="1"/>
  <c r="L9842" i="1"/>
  <c r="Q9841" i="1"/>
  <c r="P9841" i="1"/>
  <c r="L9841" i="1"/>
  <c r="Q9840" i="1"/>
  <c r="P9840" i="1"/>
  <c r="L9840" i="1"/>
  <c r="Q9839" i="1"/>
  <c r="P9839" i="1"/>
  <c r="L9839" i="1"/>
  <c r="Q9838" i="1"/>
  <c r="P9838" i="1"/>
  <c r="L9838" i="1"/>
  <c r="Q9837" i="1"/>
  <c r="P9837" i="1"/>
  <c r="L9837" i="1"/>
  <c r="Q9836" i="1"/>
  <c r="P9836" i="1"/>
  <c r="L9836" i="1"/>
  <c r="Q9835" i="1"/>
  <c r="P9835" i="1"/>
  <c r="L9835" i="1"/>
  <c r="Q9834" i="1"/>
  <c r="P9834" i="1"/>
  <c r="L9834" i="1"/>
  <c r="Q9833" i="1"/>
  <c r="P9833" i="1"/>
  <c r="L9833" i="1"/>
  <c r="Q9832" i="1"/>
  <c r="P9832" i="1"/>
  <c r="L9832" i="1"/>
  <c r="Q9831" i="1"/>
  <c r="P9831" i="1"/>
  <c r="L9831" i="1"/>
  <c r="Q9830" i="1"/>
  <c r="P9830" i="1"/>
  <c r="L9830" i="1"/>
  <c r="Q9829" i="1"/>
  <c r="P9829" i="1"/>
  <c r="L9829" i="1"/>
  <c r="Q9828" i="1"/>
  <c r="P9828" i="1"/>
  <c r="L9828" i="1"/>
  <c r="Q9827" i="1"/>
  <c r="P9827" i="1"/>
  <c r="L9827" i="1"/>
  <c r="Q9826" i="1"/>
  <c r="P9826" i="1"/>
  <c r="L9826" i="1"/>
  <c r="Q9825" i="1"/>
  <c r="P9825" i="1"/>
  <c r="L9825" i="1"/>
  <c r="Q9824" i="1"/>
  <c r="P9824" i="1"/>
  <c r="L9824" i="1"/>
  <c r="Q9823" i="1"/>
  <c r="P9823" i="1"/>
  <c r="L9823" i="1"/>
  <c r="Q9822" i="1"/>
  <c r="P9822" i="1"/>
  <c r="L9822" i="1"/>
  <c r="Q9821" i="1"/>
  <c r="P9821" i="1"/>
  <c r="L9821" i="1"/>
  <c r="Q9820" i="1"/>
  <c r="P9820" i="1"/>
  <c r="L9820" i="1"/>
  <c r="Q9819" i="1"/>
  <c r="P9819" i="1"/>
  <c r="L9819" i="1"/>
  <c r="Q9818" i="1"/>
  <c r="P9818" i="1"/>
  <c r="L9818" i="1"/>
  <c r="Q9817" i="1"/>
  <c r="P9817" i="1"/>
  <c r="L9817" i="1"/>
  <c r="Q9816" i="1"/>
  <c r="P9816" i="1"/>
  <c r="L9816" i="1"/>
  <c r="Q9815" i="1"/>
  <c r="P9815" i="1"/>
  <c r="L9815" i="1"/>
  <c r="Q9814" i="1"/>
  <c r="P9814" i="1"/>
  <c r="L9814" i="1"/>
  <c r="Q9813" i="1"/>
  <c r="P9813" i="1"/>
  <c r="L9813" i="1"/>
  <c r="Q9812" i="1"/>
  <c r="P9812" i="1"/>
  <c r="L9812" i="1"/>
  <c r="Q9811" i="1"/>
  <c r="P9811" i="1"/>
  <c r="L9811" i="1"/>
  <c r="Q9810" i="1"/>
  <c r="P9810" i="1"/>
  <c r="L9810" i="1"/>
  <c r="Q9809" i="1"/>
  <c r="P9809" i="1"/>
  <c r="L9809" i="1"/>
  <c r="Q9808" i="1"/>
  <c r="P9808" i="1"/>
  <c r="L9808" i="1"/>
  <c r="Q9807" i="1"/>
  <c r="P9807" i="1"/>
  <c r="L9807" i="1"/>
  <c r="Q9806" i="1"/>
  <c r="P9806" i="1"/>
  <c r="L9806" i="1"/>
  <c r="Q9805" i="1"/>
  <c r="P9805" i="1"/>
  <c r="L9805" i="1"/>
  <c r="Q9804" i="1"/>
  <c r="P9804" i="1"/>
  <c r="L9804" i="1"/>
  <c r="Q9803" i="1"/>
  <c r="P9803" i="1"/>
  <c r="L9803" i="1"/>
  <c r="Q9802" i="1"/>
  <c r="P9802" i="1"/>
  <c r="L9802" i="1"/>
  <c r="Q9801" i="1"/>
  <c r="P9801" i="1"/>
  <c r="L9801" i="1"/>
  <c r="Q9800" i="1"/>
  <c r="P9800" i="1"/>
  <c r="L9800" i="1"/>
  <c r="Q9799" i="1"/>
  <c r="P9799" i="1"/>
  <c r="L9799" i="1"/>
  <c r="Q9798" i="1"/>
  <c r="P9798" i="1"/>
  <c r="L9798" i="1"/>
  <c r="Q9797" i="1"/>
  <c r="P9797" i="1"/>
  <c r="L9797" i="1"/>
  <c r="Q9796" i="1"/>
  <c r="P9796" i="1"/>
  <c r="L9796" i="1"/>
  <c r="Q9795" i="1"/>
  <c r="P9795" i="1"/>
  <c r="L9795" i="1"/>
  <c r="Q9794" i="1"/>
  <c r="P9794" i="1"/>
  <c r="L9794" i="1"/>
  <c r="Q9793" i="1"/>
  <c r="P9793" i="1"/>
  <c r="L9793" i="1"/>
  <c r="Q9792" i="1"/>
  <c r="P9792" i="1"/>
  <c r="L9792" i="1"/>
  <c r="Q9791" i="1"/>
  <c r="P9791" i="1"/>
  <c r="L9791" i="1"/>
  <c r="Q9790" i="1"/>
  <c r="P9790" i="1"/>
  <c r="L9790" i="1"/>
  <c r="Q9789" i="1"/>
  <c r="P9789" i="1"/>
  <c r="L9789" i="1"/>
  <c r="Q9788" i="1"/>
  <c r="P9788" i="1"/>
  <c r="L9788" i="1"/>
  <c r="Q9787" i="1"/>
  <c r="P9787" i="1"/>
  <c r="L9787" i="1"/>
  <c r="Q9786" i="1"/>
  <c r="P9786" i="1"/>
  <c r="L9786" i="1"/>
  <c r="Q9785" i="1"/>
  <c r="P9785" i="1"/>
  <c r="L9785" i="1"/>
  <c r="Q9784" i="1"/>
  <c r="P9784" i="1"/>
  <c r="L9784" i="1"/>
  <c r="Q9783" i="1"/>
  <c r="P9783" i="1"/>
  <c r="L9783" i="1"/>
  <c r="Q9782" i="1"/>
  <c r="P9782" i="1"/>
  <c r="L9782" i="1"/>
  <c r="Q9781" i="1"/>
  <c r="P9781" i="1"/>
  <c r="L9781" i="1"/>
  <c r="Q9780" i="1"/>
  <c r="P9780" i="1"/>
  <c r="L9780" i="1"/>
  <c r="Q9779" i="1"/>
  <c r="P9779" i="1"/>
  <c r="L9779" i="1"/>
  <c r="Q9778" i="1"/>
  <c r="P9778" i="1"/>
  <c r="L9778" i="1"/>
  <c r="Q9777" i="1"/>
  <c r="P9777" i="1"/>
  <c r="L9777" i="1"/>
  <c r="Q9776" i="1"/>
  <c r="P9776" i="1"/>
  <c r="L9776" i="1"/>
  <c r="Q9775" i="1"/>
  <c r="P9775" i="1"/>
  <c r="L9775" i="1"/>
  <c r="Q9774" i="1"/>
  <c r="P9774" i="1"/>
  <c r="L9774" i="1"/>
  <c r="Q9773" i="1"/>
  <c r="P9773" i="1"/>
  <c r="L9773" i="1"/>
  <c r="Q9772" i="1"/>
  <c r="P9772" i="1"/>
  <c r="L9772" i="1"/>
  <c r="Q9771" i="1"/>
  <c r="P9771" i="1"/>
  <c r="L9771" i="1"/>
  <c r="Q9770" i="1"/>
  <c r="P9770" i="1"/>
  <c r="L9770" i="1"/>
  <c r="Q9769" i="1"/>
  <c r="P9769" i="1"/>
  <c r="L9769" i="1"/>
  <c r="Q9768" i="1"/>
  <c r="P9768" i="1"/>
  <c r="L9768" i="1"/>
  <c r="Q9767" i="1"/>
  <c r="P9767" i="1"/>
  <c r="L9767" i="1"/>
  <c r="Q9766" i="1"/>
  <c r="P9766" i="1"/>
  <c r="L9766" i="1"/>
  <c r="Q9765" i="1"/>
  <c r="P9765" i="1"/>
  <c r="L9765" i="1"/>
  <c r="Q9764" i="1"/>
  <c r="P9764" i="1"/>
  <c r="L9764" i="1"/>
  <c r="Q9763" i="1"/>
  <c r="P9763" i="1"/>
  <c r="L9763" i="1"/>
  <c r="Q9762" i="1"/>
  <c r="P9762" i="1"/>
  <c r="L9762" i="1"/>
  <c r="Q9761" i="1"/>
  <c r="P9761" i="1"/>
  <c r="L9761" i="1"/>
  <c r="Q9760" i="1"/>
  <c r="P9760" i="1"/>
  <c r="L9760" i="1"/>
  <c r="Q9759" i="1"/>
  <c r="P9759" i="1"/>
  <c r="L9759" i="1"/>
  <c r="Q9758" i="1"/>
  <c r="P9758" i="1"/>
  <c r="L9758" i="1"/>
  <c r="Q9757" i="1"/>
  <c r="P9757" i="1"/>
  <c r="L9757" i="1"/>
  <c r="Q9756" i="1"/>
  <c r="P9756" i="1"/>
  <c r="L9756" i="1"/>
  <c r="Q9755" i="1"/>
  <c r="P9755" i="1"/>
  <c r="L9755" i="1"/>
  <c r="Q9754" i="1"/>
  <c r="P9754" i="1"/>
  <c r="L9754" i="1"/>
  <c r="Q9753" i="1"/>
  <c r="P9753" i="1"/>
  <c r="L9753" i="1"/>
  <c r="Q9752" i="1"/>
  <c r="P9752" i="1"/>
  <c r="L9752" i="1"/>
  <c r="Q9751" i="1"/>
  <c r="P9751" i="1"/>
  <c r="L9751" i="1"/>
  <c r="Q9750" i="1"/>
  <c r="P9750" i="1"/>
  <c r="L9750" i="1"/>
  <c r="Q9749" i="1"/>
  <c r="P9749" i="1"/>
  <c r="L9749" i="1"/>
  <c r="Q9748" i="1"/>
  <c r="P9748" i="1"/>
  <c r="L9748" i="1"/>
  <c r="Q9747" i="1"/>
  <c r="P9747" i="1"/>
  <c r="L9747" i="1"/>
  <c r="Q9746" i="1"/>
  <c r="P9746" i="1"/>
  <c r="L9746" i="1"/>
  <c r="Q9745" i="1"/>
  <c r="P9745" i="1"/>
  <c r="L9745" i="1"/>
  <c r="Q9744" i="1"/>
  <c r="P9744" i="1"/>
  <c r="L9744" i="1"/>
  <c r="Q9743" i="1"/>
  <c r="P9743" i="1"/>
  <c r="L9743" i="1"/>
  <c r="Q9742" i="1"/>
  <c r="P9742" i="1"/>
  <c r="L9742" i="1"/>
  <c r="Q9741" i="1"/>
  <c r="P9741" i="1"/>
  <c r="L9741" i="1"/>
  <c r="Q9740" i="1"/>
  <c r="P9740" i="1"/>
  <c r="L9740" i="1"/>
  <c r="Q9739" i="1"/>
  <c r="P9739" i="1"/>
  <c r="L9739" i="1"/>
  <c r="Q9738" i="1"/>
  <c r="P9738" i="1"/>
  <c r="L9738" i="1"/>
  <c r="Q9737" i="1"/>
  <c r="P9737" i="1"/>
  <c r="L9737" i="1"/>
  <c r="Q9736" i="1"/>
  <c r="P9736" i="1"/>
  <c r="L9736" i="1"/>
  <c r="Q9735" i="1"/>
  <c r="P9735" i="1"/>
  <c r="L9735" i="1"/>
  <c r="Q9734" i="1"/>
  <c r="P9734" i="1"/>
  <c r="L9734" i="1"/>
  <c r="Q9733" i="1"/>
  <c r="P9733" i="1"/>
  <c r="L9733" i="1"/>
  <c r="Q9732" i="1"/>
  <c r="P9732" i="1"/>
  <c r="L9732" i="1"/>
  <c r="Q9731" i="1"/>
  <c r="P9731" i="1"/>
  <c r="L9731" i="1"/>
  <c r="Q9730" i="1"/>
  <c r="P9730" i="1"/>
  <c r="L9730" i="1"/>
  <c r="Q9729" i="1"/>
  <c r="P9729" i="1"/>
  <c r="L9729" i="1"/>
  <c r="Q9728" i="1"/>
  <c r="P9728" i="1"/>
  <c r="L9728" i="1"/>
  <c r="Q9727" i="1"/>
  <c r="P9727" i="1"/>
  <c r="L9727" i="1"/>
  <c r="Q9726" i="1"/>
  <c r="P9726" i="1"/>
  <c r="L9726" i="1"/>
  <c r="Q9725" i="1"/>
  <c r="P9725" i="1"/>
  <c r="L9725" i="1"/>
  <c r="Q9724" i="1"/>
  <c r="P9724" i="1"/>
  <c r="L9724" i="1"/>
  <c r="Q9723" i="1"/>
  <c r="P9723" i="1"/>
  <c r="L9723" i="1"/>
  <c r="Q9722" i="1"/>
  <c r="P9722" i="1"/>
  <c r="L9722" i="1"/>
  <c r="Q9721" i="1"/>
  <c r="P9721" i="1"/>
  <c r="L9721" i="1"/>
  <c r="Q9720" i="1"/>
  <c r="P9720" i="1"/>
  <c r="L9720" i="1"/>
  <c r="Q9719" i="1"/>
  <c r="P9719" i="1"/>
  <c r="L9719" i="1"/>
  <c r="Q9718" i="1"/>
  <c r="P9718" i="1"/>
  <c r="L9718" i="1"/>
  <c r="Q9717" i="1"/>
  <c r="P9717" i="1"/>
  <c r="L9717" i="1"/>
  <c r="Q9716" i="1"/>
  <c r="P9716" i="1"/>
  <c r="L9716" i="1"/>
  <c r="Q9715" i="1"/>
  <c r="P9715" i="1"/>
  <c r="L9715" i="1"/>
  <c r="Q9714" i="1"/>
  <c r="P9714" i="1"/>
  <c r="L9714" i="1"/>
  <c r="Q9713" i="1"/>
  <c r="P9713" i="1"/>
  <c r="L9713" i="1"/>
  <c r="Q9712" i="1"/>
  <c r="P9712" i="1"/>
  <c r="L9712" i="1"/>
  <c r="Q9711" i="1"/>
  <c r="P9711" i="1"/>
  <c r="L9711" i="1"/>
  <c r="Q9710" i="1"/>
  <c r="P9710" i="1"/>
  <c r="L9710" i="1"/>
  <c r="Q9709" i="1"/>
  <c r="P9709" i="1"/>
  <c r="L9709" i="1"/>
  <c r="Q9708" i="1"/>
  <c r="P9708" i="1"/>
  <c r="L9708" i="1"/>
  <c r="Q9707" i="1"/>
  <c r="P9707" i="1"/>
  <c r="L9707" i="1"/>
  <c r="Q9706" i="1"/>
  <c r="P9706" i="1"/>
  <c r="L9706" i="1"/>
  <c r="Q9705" i="1"/>
  <c r="P9705" i="1"/>
  <c r="L9705" i="1"/>
  <c r="Q9704" i="1"/>
  <c r="P9704" i="1"/>
  <c r="L9704" i="1"/>
  <c r="Q9703" i="1"/>
  <c r="P9703" i="1"/>
  <c r="L9703" i="1"/>
  <c r="Q9702" i="1"/>
  <c r="P9702" i="1"/>
  <c r="L9702" i="1"/>
  <c r="Q9701" i="1"/>
  <c r="P9701" i="1"/>
  <c r="L9701" i="1"/>
  <c r="Q9700" i="1"/>
  <c r="P9700" i="1"/>
  <c r="L9700" i="1"/>
  <c r="Q9699" i="1"/>
  <c r="P9699" i="1"/>
  <c r="L9699" i="1"/>
  <c r="Q9698" i="1"/>
  <c r="P9698" i="1"/>
  <c r="L9698" i="1"/>
  <c r="Q9697" i="1"/>
  <c r="P9697" i="1"/>
  <c r="L9697" i="1"/>
  <c r="Q9696" i="1"/>
  <c r="P9696" i="1"/>
  <c r="L9696" i="1"/>
  <c r="Q9695" i="1"/>
  <c r="P9695" i="1"/>
  <c r="L9695" i="1"/>
  <c r="Q9694" i="1"/>
  <c r="P9694" i="1"/>
  <c r="L9694" i="1"/>
  <c r="Q9693" i="1"/>
  <c r="P9693" i="1"/>
  <c r="L9693" i="1"/>
  <c r="Q9692" i="1"/>
  <c r="P9692" i="1"/>
  <c r="L9692" i="1"/>
  <c r="Q9691" i="1"/>
  <c r="P9691" i="1"/>
  <c r="L9691" i="1"/>
  <c r="Q9690" i="1"/>
  <c r="P9690" i="1"/>
  <c r="L9690" i="1"/>
  <c r="Q9689" i="1"/>
  <c r="P9689" i="1"/>
  <c r="L9689" i="1"/>
  <c r="Q9688" i="1"/>
  <c r="P9688" i="1"/>
  <c r="L9688" i="1"/>
  <c r="Q9687" i="1"/>
  <c r="P9687" i="1"/>
  <c r="L9687" i="1"/>
  <c r="Q9686" i="1"/>
  <c r="P9686" i="1"/>
  <c r="L9686" i="1"/>
  <c r="Q9685" i="1"/>
  <c r="P9685" i="1"/>
  <c r="L9685" i="1"/>
  <c r="Q9684" i="1"/>
  <c r="P9684" i="1"/>
  <c r="L9684" i="1"/>
  <c r="Q9683" i="1"/>
  <c r="P9683" i="1"/>
  <c r="L9683" i="1"/>
  <c r="Q9682" i="1"/>
  <c r="P9682" i="1"/>
  <c r="L9682" i="1"/>
  <c r="Q9681" i="1"/>
  <c r="P9681" i="1"/>
  <c r="L9681" i="1"/>
  <c r="Q9680" i="1"/>
  <c r="P9680" i="1"/>
  <c r="L9680" i="1"/>
  <c r="Q9679" i="1"/>
  <c r="P9679" i="1"/>
  <c r="L9679" i="1"/>
  <c r="Q9678" i="1"/>
  <c r="P9678" i="1"/>
  <c r="L9678" i="1"/>
  <c r="Q9677" i="1"/>
  <c r="P9677" i="1"/>
  <c r="L9677" i="1"/>
  <c r="Q9676" i="1"/>
  <c r="P9676" i="1"/>
  <c r="L9676" i="1"/>
  <c r="Q9675" i="1"/>
  <c r="P9675" i="1"/>
  <c r="L9675" i="1"/>
  <c r="Q9674" i="1"/>
  <c r="P9674" i="1"/>
  <c r="L9674" i="1"/>
  <c r="Q9673" i="1"/>
  <c r="P9673" i="1"/>
  <c r="L9673" i="1"/>
  <c r="Q9672" i="1"/>
  <c r="P9672" i="1"/>
  <c r="L9672" i="1"/>
  <c r="Q9671" i="1"/>
  <c r="P9671" i="1"/>
  <c r="L9671" i="1"/>
  <c r="Q9670" i="1"/>
  <c r="P9670" i="1"/>
  <c r="L9670" i="1"/>
  <c r="Q9669" i="1"/>
  <c r="P9669" i="1"/>
  <c r="L9669" i="1"/>
  <c r="Q9668" i="1"/>
  <c r="P9668" i="1"/>
  <c r="L9668" i="1"/>
  <c r="Q9667" i="1"/>
  <c r="P9667" i="1"/>
  <c r="L9667" i="1"/>
  <c r="Q9666" i="1"/>
  <c r="P9666" i="1"/>
  <c r="L9666" i="1"/>
  <c r="Q9665" i="1"/>
  <c r="P9665" i="1"/>
  <c r="L9665" i="1"/>
  <c r="Q9664" i="1"/>
  <c r="P9664" i="1"/>
  <c r="L9664" i="1"/>
  <c r="Q9663" i="1"/>
  <c r="P9663" i="1"/>
  <c r="L9663" i="1"/>
  <c r="Q9662" i="1"/>
  <c r="P9662" i="1"/>
  <c r="L9662" i="1"/>
  <c r="Q9661" i="1"/>
  <c r="P9661" i="1"/>
  <c r="L9661" i="1"/>
  <c r="Q9660" i="1"/>
  <c r="P9660" i="1"/>
  <c r="L9660" i="1"/>
  <c r="Q9659" i="1"/>
  <c r="P9659" i="1"/>
  <c r="L9659" i="1"/>
  <c r="Q9658" i="1"/>
  <c r="P9658" i="1"/>
  <c r="L9658" i="1"/>
  <c r="Q9657" i="1"/>
  <c r="P9657" i="1"/>
  <c r="L9657" i="1"/>
  <c r="Q9656" i="1"/>
  <c r="P9656" i="1"/>
  <c r="L9656" i="1"/>
  <c r="Q9655" i="1"/>
  <c r="P9655" i="1"/>
  <c r="L9655" i="1"/>
  <c r="Q9654" i="1"/>
  <c r="P9654" i="1"/>
  <c r="L9654" i="1"/>
  <c r="Q9653" i="1"/>
  <c r="P9653" i="1"/>
  <c r="L9653" i="1"/>
  <c r="Q9652" i="1"/>
  <c r="P9652" i="1"/>
  <c r="L9652" i="1"/>
  <c r="Q9651" i="1"/>
  <c r="P9651" i="1"/>
  <c r="L9651" i="1"/>
  <c r="Q9650" i="1"/>
  <c r="P9650" i="1"/>
  <c r="L9650" i="1"/>
  <c r="Q9649" i="1"/>
  <c r="P9649" i="1"/>
  <c r="L9649" i="1"/>
  <c r="Q9648" i="1"/>
  <c r="P9648" i="1"/>
  <c r="L9648" i="1"/>
  <c r="Q9647" i="1"/>
  <c r="P9647" i="1"/>
  <c r="L9647" i="1"/>
  <c r="Q9646" i="1"/>
  <c r="P9646" i="1"/>
  <c r="L9646" i="1"/>
  <c r="Q9645" i="1"/>
  <c r="P9645" i="1"/>
  <c r="L9645" i="1"/>
  <c r="Q9644" i="1"/>
  <c r="P9644" i="1"/>
  <c r="L9644" i="1"/>
  <c r="Q9643" i="1"/>
  <c r="P9643" i="1"/>
  <c r="L9643" i="1"/>
  <c r="Q9642" i="1"/>
  <c r="P9642" i="1"/>
  <c r="L9642" i="1"/>
  <c r="Q9641" i="1"/>
  <c r="P9641" i="1"/>
  <c r="L9641" i="1"/>
  <c r="Q9640" i="1"/>
  <c r="P9640" i="1"/>
  <c r="L9640" i="1"/>
  <c r="Q9639" i="1"/>
  <c r="P9639" i="1"/>
  <c r="L9639" i="1"/>
  <c r="Q9638" i="1"/>
  <c r="P9638" i="1"/>
  <c r="L9638" i="1"/>
  <c r="Q9637" i="1"/>
  <c r="P9637" i="1"/>
  <c r="L9637" i="1"/>
  <c r="Q9636" i="1"/>
  <c r="P9636" i="1"/>
  <c r="L9636" i="1"/>
  <c r="Q9635" i="1"/>
  <c r="P9635" i="1"/>
  <c r="L9635" i="1"/>
  <c r="Q9634" i="1"/>
  <c r="P9634" i="1"/>
  <c r="L9634" i="1"/>
  <c r="Q9633" i="1"/>
  <c r="P9633" i="1"/>
  <c r="L9633" i="1"/>
  <c r="Q9632" i="1"/>
  <c r="P9632" i="1"/>
  <c r="L9632" i="1"/>
  <c r="Q9631" i="1"/>
  <c r="P9631" i="1"/>
  <c r="L9631" i="1"/>
  <c r="Q9630" i="1"/>
  <c r="P9630" i="1"/>
  <c r="L9630" i="1"/>
  <c r="Q9629" i="1"/>
  <c r="P9629" i="1"/>
  <c r="L9629" i="1"/>
  <c r="Q9628" i="1"/>
  <c r="P9628" i="1"/>
  <c r="L9628" i="1"/>
  <c r="Q9627" i="1"/>
  <c r="P9627" i="1"/>
  <c r="L9627" i="1"/>
  <c r="Q9626" i="1"/>
  <c r="P9626" i="1"/>
  <c r="L9626" i="1"/>
  <c r="Q9625" i="1"/>
  <c r="P9625" i="1"/>
  <c r="L9625" i="1"/>
  <c r="Q9624" i="1"/>
  <c r="P9624" i="1"/>
  <c r="L9624" i="1"/>
  <c r="Q9623" i="1"/>
  <c r="P9623" i="1"/>
  <c r="L9623" i="1"/>
  <c r="Q9622" i="1"/>
  <c r="P9622" i="1"/>
  <c r="L9622" i="1"/>
  <c r="Q9621" i="1"/>
  <c r="P9621" i="1"/>
  <c r="L9621" i="1"/>
  <c r="Q9620" i="1"/>
  <c r="P9620" i="1"/>
  <c r="L9620" i="1"/>
  <c r="Q9619" i="1"/>
  <c r="P9619" i="1"/>
  <c r="L9619" i="1"/>
  <c r="Q9618" i="1"/>
  <c r="P9618" i="1"/>
  <c r="L9618" i="1"/>
  <c r="Q9617" i="1"/>
  <c r="P9617" i="1"/>
  <c r="L9617" i="1"/>
  <c r="Q9616" i="1"/>
  <c r="P9616" i="1"/>
  <c r="L9616" i="1"/>
  <c r="Q9615" i="1"/>
  <c r="P9615" i="1"/>
  <c r="L9615" i="1"/>
  <c r="Q9614" i="1"/>
  <c r="P9614" i="1"/>
  <c r="L9614" i="1"/>
  <c r="Q9613" i="1"/>
  <c r="P9613" i="1"/>
  <c r="L9613" i="1"/>
  <c r="Q9612" i="1"/>
  <c r="P9612" i="1"/>
  <c r="L9612" i="1"/>
  <c r="Q9611" i="1"/>
  <c r="P9611" i="1"/>
  <c r="L9611" i="1"/>
  <c r="Q9610" i="1"/>
  <c r="P9610" i="1"/>
  <c r="L9610" i="1"/>
  <c r="Q9609" i="1"/>
  <c r="P9609" i="1"/>
  <c r="L9609" i="1"/>
  <c r="Q9608" i="1"/>
  <c r="P9608" i="1"/>
  <c r="L9608" i="1"/>
  <c r="Q9607" i="1"/>
  <c r="P9607" i="1"/>
  <c r="L9607" i="1"/>
  <c r="Q9606" i="1"/>
  <c r="P9606" i="1"/>
  <c r="L9606" i="1"/>
  <c r="Q9605" i="1"/>
  <c r="P9605" i="1"/>
  <c r="L9605" i="1"/>
  <c r="Q9604" i="1"/>
  <c r="P9604" i="1"/>
  <c r="L9604" i="1"/>
  <c r="Q9603" i="1"/>
  <c r="P9603" i="1"/>
  <c r="L9603" i="1"/>
  <c r="Q9602" i="1"/>
  <c r="P9602" i="1"/>
  <c r="L9602" i="1"/>
  <c r="Q9601" i="1"/>
  <c r="P9601" i="1"/>
  <c r="L9601" i="1"/>
  <c r="Q9600" i="1"/>
  <c r="P9600" i="1"/>
  <c r="L9600" i="1"/>
  <c r="Q9599" i="1"/>
  <c r="P9599" i="1"/>
  <c r="L9599" i="1"/>
  <c r="Q9598" i="1"/>
  <c r="P9598" i="1"/>
  <c r="L9598" i="1"/>
  <c r="Q9597" i="1"/>
  <c r="P9597" i="1"/>
  <c r="L9597" i="1"/>
  <c r="Q9596" i="1"/>
  <c r="P9596" i="1"/>
  <c r="L9596" i="1"/>
  <c r="Q9595" i="1"/>
  <c r="P9595" i="1"/>
  <c r="L9595" i="1"/>
  <c r="Q9594" i="1"/>
  <c r="P9594" i="1"/>
  <c r="L9594" i="1"/>
  <c r="Q9593" i="1"/>
  <c r="P9593" i="1"/>
  <c r="L9593" i="1"/>
  <c r="Q9592" i="1"/>
  <c r="P9592" i="1"/>
  <c r="L9592" i="1"/>
  <c r="Q9591" i="1"/>
  <c r="P9591" i="1"/>
  <c r="L9591" i="1"/>
  <c r="Q9590" i="1"/>
  <c r="P9590" i="1"/>
  <c r="L9590" i="1"/>
  <c r="Q9589" i="1"/>
  <c r="P9589" i="1"/>
  <c r="L9589" i="1"/>
  <c r="Q9588" i="1"/>
  <c r="P9588" i="1"/>
  <c r="L9588" i="1"/>
  <c r="Q9587" i="1"/>
  <c r="P9587" i="1"/>
  <c r="L9587" i="1"/>
  <c r="Q9586" i="1"/>
  <c r="P9586" i="1"/>
  <c r="L9586" i="1"/>
  <c r="Q9585" i="1"/>
  <c r="P9585" i="1"/>
  <c r="L9585" i="1"/>
  <c r="Q9584" i="1"/>
  <c r="P9584" i="1"/>
  <c r="L9584" i="1"/>
  <c r="Q9583" i="1"/>
  <c r="P9583" i="1"/>
  <c r="L9583" i="1"/>
  <c r="Q9582" i="1"/>
  <c r="P9582" i="1"/>
  <c r="L9582" i="1"/>
  <c r="Q9581" i="1"/>
  <c r="P9581" i="1"/>
  <c r="L9581" i="1"/>
  <c r="Q9580" i="1"/>
  <c r="P9580" i="1"/>
  <c r="L9580" i="1"/>
  <c r="Q9579" i="1"/>
  <c r="P9579" i="1"/>
  <c r="L9579" i="1"/>
  <c r="Q9578" i="1"/>
  <c r="P9578" i="1"/>
  <c r="L9578" i="1"/>
  <c r="Q9577" i="1"/>
  <c r="P9577" i="1"/>
  <c r="L9577" i="1"/>
  <c r="Q9576" i="1"/>
  <c r="P9576" i="1"/>
  <c r="L9576" i="1"/>
  <c r="Q9575" i="1"/>
  <c r="P9575" i="1"/>
  <c r="L9575" i="1"/>
  <c r="Q9574" i="1"/>
  <c r="P9574" i="1"/>
  <c r="L9574" i="1"/>
  <c r="Q9573" i="1"/>
  <c r="P9573" i="1"/>
  <c r="L9573" i="1"/>
  <c r="Q9572" i="1"/>
  <c r="P9572" i="1"/>
  <c r="L9572" i="1"/>
  <c r="Q9571" i="1"/>
  <c r="P9571" i="1"/>
  <c r="L9571" i="1"/>
  <c r="Q9570" i="1"/>
  <c r="P9570" i="1"/>
  <c r="L9570" i="1"/>
  <c r="Q9569" i="1"/>
  <c r="P9569" i="1"/>
  <c r="L9569" i="1"/>
  <c r="Q9568" i="1"/>
  <c r="P9568" i="1"/>
  <c r="L9568" i="1"/>
  <c r="Q9567" i="1"/>
  <c r="P9567" i="1"/>
  <c r="L9567" i="1"/>
  <c r="Q9566" i="1"/>
  <c r="P9566" i="1"/>
  <c r="L9566" i="1"/>
  <c r="Q9565" i="1"/>
  <c r="P9565" i="1"/>
  <c r="L9565" i="1"/>
  <c r="Q9564" i="1"/>
  <c r="P9564" i="1"/>
  <c r="L9564" i="1"/>
  <c r="Q9563" i="1"/>
  <c r="P9563" i="1"/>
  <c r="L9563" i="1"/>
  <c r="Q9562" i="1"/>
  <c r="P9562" i="1"/>
  <c r="L9562" i="1"/>
  <c r="Q9561" i="1"/>
  <c r="P9561" i="1"/>
  <c r="L9561" i="1"/>
  <c r="Q9560" i="1"/>
  <c r="P9560" i="1"/>
  <c r="L9560" i="1"/>
  <c r="Q9559" i="1"/>
  <c r="P9559" i="1"/>
  <c r="L9559" i="1"/>
  <c r="Q9558" i="1"/>
  <c r="P9558" i="1"/>
  <c r="L9558" i="1"/>
  <c r="Q9557" i="1"/>
  <c r="P9557" i="1"/>
  <c r="L9557" i="1"/>
  <c r="Q9556" i="1"/>
  <c r="P9556" i="1"/>
  <c r="L9556" i="1"/>
  <c r="Q9555" i="1"/>
  <c r="P9555" i="1"/>
  <c r="L9555" i="1"/>
  <c r="Q9554" i="1"/>
  <c r="P9554" i="1"/>
  <c r="L9554" i="1"/>
  <c r="Q9553" i="1"/>
  <c r="P9553" i="1"/>
  <c r="L9553" i="1"/>
  <c r="Q9552" i="1"/>
  <c r="P9552" i="1"/>
  <c r="L9552" i="1"/>
  <c r="Q9551" i="1"/>
  <c r="P9551" i="1"/>
  <c r="L9551" i="1"/>
  <c r="Q9550" i="1"/>
  <c r="P9550" i="1"/>
  <c r="L9550" i="1"/>
  <c r="Q9549" i="1"/>
  <c r="P9549" i="1"/>
  <c r="L9549" i="1"/>
  <c r="Q9548" i="1"/>
  <c r="P9548" i="1"/>
  <c r="L9548" i="1"/>
  <c r="Q9547" i="1"/>
  <c r="P9547" i="1"/>
  <c r="L9547" i="1"/>
  <c r="Q9546" i="1"/>
  <c r="P9546" i="1"/>
  <c r="L9546" i="1"/>
  <c r="Q9545" i="1"/>
  <c r="P9545" i="1"/>
  <c r="L9545" i="1"/>
  <c r="Q9544" i="1"/>
  <c r="P9544" i="1"/>
  <c r="L9544" i="1"/>
  <c r="Q9543" i="1"/>
  <c r="P9543" i="1"/>
  <c r="L9543" i="1"/>
  <c r="Q9542" i="1"/>
  <c r="P9542" i="1"/>
  <c r="L9542" i="1"/>
  <c r="Q9541" i="1"/>
  <c r="P9541" i="1"/>
  <c r="L9541" i="1"/>
  <c r="Q9540" i="1"/>
  <c r="P9540" i="1"/>
  <c r="L9540" i="1"/>
  <c r="Q9539" i="1"/>
  <c r="P9539" i="1"/>
  <c r="L9539" i="1"/>
  <c r="Q9538" i="1"/>
  <c r="P9538" i="1"/>
  <c r="L9538" i="1"/>
  <c r="Q9537" i="1"/>
  <c r="P9537" i="1"/>
  <c r="L9537" i="1"/>
  <c r="Q9536" i="1"/>
  <c r="P9536" i="1"/>
  <c r="L9536" i="1"/>
  <c r="Q9535" i="1"/>
  <c r="P9535" i="1"/>
  <c r="L9535" i="1"/>
  <c r="Q9534" i="1"/>
  <c r="P9534" i="1"/>
  <c r="L9534" i="1"/>
  <c r="Q9533" i="1"/>
  <c r="P9533" i="1"/>
  <c r="L9533" i="1"/>
  <c r="Q9532" i="1"/>
  <c r="P9532" i="1"/>
  <c r="L9532" i="1"/>
  <c r="Q9531" i="1"/>
  <c r="P9531" i="1"/>
  <c r="L9531" i="1"/>
  <c r="Q9530" i="1"/>
  <c r="P9530" i="1"/>
  <c r="L9530" i="1"/>
  <c r="Q9529" i="1"/>
  <c r="P9529" i="1"/>
  <c r="L9529" i="1"/>
  <c r="Q9528" i="1"/>
  <c r="P9528" i="1"/>
  <c r="L9528" i="1"/>
  <c r="Q9527" i="1"/>
  <c r="P9527" i="1"/>
  <c r="L9527" i="1"/>
  <c r="Q9526" i="1"/>
  <c r="P9526" i="1"/>
  <c r="L9526" i="1"/>
  <c r="Q9525" i="1"/>
  <c r="P9525" i="1"/>
  <c r="L9525" i="1"/>
  <c r="Q9524" i="1"/>
  <c r="P9524" i="1"/>
  <c r="L9524" i="1"/>
  <c r="Q9523" i="1"/>
  <c r="P9523" i="1"/>
  <c r="L9523" i="1"/>
  <c r="Q9522" i="1"/>
  <c r="P9522" i="1"/>
  <c r="L9522" i="1"/>
  <c r="Q9521" i="1"/>
  <c r="P9521" i="1"/>
  <c r="L9521" i="1"/>
  <c r="Q9520" i="1"/>
  <c r="P9520" i="1"/>
  <c r="L9520" i="1"/>
  <c r="Q9519" i="1"/>
  <c r="P9519" i="1"/>
  <c r="L9519" i="1"/>
  <c r="Q9518" i="1"/>
  <c r="P9518" i="1"/>
  <c r="L9518" i="1"/>
  <c r="Q9517" i="1"/>
  <c r="P9517" i="1"/>
  <c r="L9517" i="1"/>
  <c r="Q9516" i="1"/>
  <c r="P9516" i="1"/>
  <c r="L9516" i="1"/>
  <c r="Q9515" i="1"/>
  <c r="P9515" i="1"/>
  <c r="L9515" i="1"/>
  <c r="Q9514" i="1"/>
  <c r="P9514" i="1"/>
  <c r="L9514" i="1"/>
  <c r="Q9513" i="1"/>
  <c r="P9513" i="1"/>
  <c r="L9513" i="1"/>
  <c r="Q9512" i="1"/>
  <c r="P9512" i="1"/>
  <c r="L9512" i="1"/>
  <c r="Q9511" i="1"/>
  <c r="P9511" i="1"/>
  <c r="L9511" i="1"/>
  <c r="Q9510" i="1"/>
  <c r="P9510" i="1"/>
  <c r="L9510" i="1"/>
  <c r="Q9509" i="1"/>
  <c r="P9509" i="1"/>
  <c r="L9509" i="1"/>
  <c r="Q9508" i="1"/>
  <c r="P9508" i="1"/>
  <c r="L9508" i="1"/>
  <c r="Q9507" i="1"/>
  <c r="P9507" i="1"/>
  <c r="L9507" i="1"/>
  <c r="Q9506" i="1"/>
  <c r="P9506" i="1"/>
  <c r="L9506" i="1"/>
  <c r="Q9505" i="1"/>
  <c r="P9505" i="1"/>
  <c r="L9505" i="1"/>
  <c r="Q9504" i="1"/>
  <c r="P9504" i="1"/>
  <c r="L9504" i="1"/>
  <c r="Q9503" i="1"/>
  <c r="P9503" i="1"/>
  <c r="L9503" i="1"/>
  <c r="Q9502" i="1"/>
  <c r="P9502" i="1"/>
  <c r="L9502" i="1"/>
  <c r="Q9501" i="1"/>
  <c r="P9501" i="1"/>
  <c r="L9501" i="1"/>
  <c r="Q9500" i="1"/>
  <c r="P9500" i="1"/>
  <c r="L9500" i="1"/>
  <c r="Q9499" i="1"/>
  <c r="P9499" i="1"/>
  <c r="L9499" i="1"/>
  <c r="Q9498" i="1"/>
  <c r="P9498" i="1"/>
  <c r="L9498" i="1"/>
  <c r="Q9497" i="1"/>
  <c r="P9497" i="1"/>
  <c r="L9497" i="1"/>
  <c r="Q9496" i="1"/>
  <c r="P9496" i="1"/>
  <c r="L9496" i="1"/>
  <c r="Q9495" i="1"/>
  <c r="P9495" i="1"/>
  <c r="L9495" i="1"/>
  <c r="Q9494" i="1"/>
  <c r="P9494" i="1"/>
  <c r="L9494" i="1"/>
  <c r="Q9493" i="1"/>
  <c r="P9493" i="1"/>
  <c r="L9493" i="1"/>
  <c r="Q9492" i="1"/>
  <c r="P9492" i="1"/>
  <c r="L9492" i="1"/>
  <c r="Q9491" i="1"/>
  <c r="P9491" i="1"/>
  <c r="L9491" i="1"/>
  <c r="Q9490" i="1"/>
  <c r="P9490" i="1"/>
  <c r="L9490" i="1"/>
  <c r="Q9489" i="1"/>
  <c r="P9489" i="1"/>
  <c r="L9489" i="1"/>
  <c r="Q9488" i="1"/>
  <c r="P9488" i="1"/>
  <c r="L9488" i="1"/>
  <c r="Q9487" i="1"/>
  <c r="P9487" i="1"/>
  <c r="L9487" i="1"/>
  <c r="Q9486" i="1"/>
  <c r="P9486" i="1"/>
  <c r="L9486" i="1"/>
  <c r="Q9485" i="1"/>
  <c r="P9485" i="1"/>
  <c r="L9485" i="1"/>
  <c r="Q9484" i="1"/>
  <c r="P9484" i="1"/>
  <c r="L9484" i="1"/>
  <c r="Q9483" i="1"/>
  <c r="P9483" i="1"/>
  <c r="L9483" i="1"/>
  <c r="Q9482" i="1"/>
  <c r="P9482" i="1"/>
  <c r="L9482" i="1"/>
  <c r="Q9481" i="1"/>
  <c r="P9481" i="1"/>
  <c r="L9481" i="1"/>
  <c r="Q9480" i="1"/>
  <c r="P9480" i="1"/>
  <c r="L9480" i="1"/>
  <c r="Q9479" i="1"/>
  <c r="P9479" i="1"/>
  <c r="L9479" i="1"/>
  <c r="Q9478" i="1"/>
  <c r="P9478" i="1"/>
  <c r="L9478" i="1"/>
  <c r="Q9477" i="1"/>
  <c r="P9477" i="1"/>
  <c r="L9477" i="1"/>
  <c r="Q9476" i="1"/>
  <c r="P9476" i="1"/>
  <c r="L9476" i="1"/>
  <c r="Q9475" i="1"/>
  <c r="P9475" i="1"/>
  <c r="L9475" i="1"/>
  <c r="Q9474" i="1"/>
  <c r="P9474" i="1"/>
  <c r="L9474" i="1"/>
  <c r="Q9473" i="1"/>
  <c r="P9473" i="1"/>
  <c r="L9473" i="1"/>
  <c r="Q9472" i="1"/>
  <c r="P9472" i="1"/>
  <c r="L9472" i="1"/>
  <c r="Q9471" i="1"/>
  <c r="P9471" i="1"/>
  <c r="L9471" i="1"/>
  <c r="Q9470" i="1"/>
  <c r="P9470" i="1"/>
  <c r="L9470" i="1"/>
  <c r="Q9469" i="1"/>
  <c r="P9469" i="1"/>
  <c r="L9469" i="1"/>
  <c r="Q9468" i="1"/>
  <c r="P9468" i="1"/>
  <c r="L9468" i="1"/>
  <c r="Q9467" i="1"/>
  <c r="P9467" i="1"/>
  <c r="L9467" i="1"/>
  <c r="Q9466" i="1"/>
  <c r="P9466" i="1"/>
  <c r="L9466" i="1"/>
  <c r="Q9465" i="1"/>
  <c r="P9465" i="1"/>
  <c r="L9465" i="1"/>
  <c r="Q9464" i="1"/>
  <c r="P9464" i="1"/>
  <c r="L9464" i="1"/>
  <c r="Q9463" i="1"/>
  <c r="P9463" i="1"/>
  <c r="L9463" i="1"/>
  <c r="Q9462" i="1"/>
  <c r="P9462" i="1"/>
  <c r="L9462" i="1"/>
  <c r="Q9461" i="1"/>
  <c r="P9461" i="1"/>
  <c r="L9461" i="1"/>
  <c r="Q9460" i="1"/>
  <c r="P9460" i="1"/>
  <c r="L9460" i="1"/>
  <c r="Q9459" i="1"/>
  <c r="P9459" i="1"/>
  <c r="L9459" i="1"/>
  <c r="Q9458" i="1"/>
  <c r="P9458" i="1"/>
  <c r="L9458" i="1"/>
  <c r="Q9457" i="1"/>
  <c r="P9457" i="1"/>
  <c r="L9457" i="1"/>
  <c r="Q9456" i="1"/>
  <c r="P9456" i="1"/>
  <c r="L9456" i="1"/>
  <c r="Q9455" i="1"/>
  <c r="P9455" i="1"/>
  <c r="L9455" i="1"/>
  <c r="Q9454" i="1"/>
  <c r="P9454" i="1"/>
  <c r="L9454" i="1"/>
  <c r="Q9453" i="1"/>
  <c r="P9453" i="1"/>
  <c r="L9453" i="1"/>
  <c r="Q9452" i="1"/>
  <c r="P9452" i="1"/>
  <c r="L9452" i="1"/>
  <c r="Q9451" i="1"/>
  <c r="P9451" i="1"/>
  <c r="L9451" i="1"/>
  <c r="Q9450" i="1"/>
  <c r="P9450" i="1"/>
  <c r="L9450" i="1"/>
  <c r="Q9449" i="1"/>
  <c r="P9449" i="1"/>
  <c r="L9449" i="1"/>
  <c r="Q9448" i="1"/>
  <c r="P9448" i="1"/>
  <c r="L9448" i="1"/>
  <c r="Q9447" i="1"/>
  <c r="P9447" i="1"/>
  <c r="L9447" i="1"/>
  <c r="Q9446" i="1"/>
  <c r="P9446" i="1"/>
  <c r="L9446" i="1"/>
  <c r="Q9445" i="1"/>
  <c r="P9445" i="1"/>
  <c r="L9445" i="1"/>
  <c r="Q9444" i="1"/>
  <c r="P9444" i="1"/>
  <c r="L9444" i="1"/>
  <c r="Q9443" i="1"/>
  <c r="P9443" i="1"/>
  <c r="L9443" i="1"/>
  <c r="Q9442" i="1"/>
  <c r="P9442" i="1"/>
  <c r="L9442" i="1"/>
  <c r="Q9441" i="1"/>
  <c r="P9441" i="1"/>
  <c r="L9441" i="1"/>
  <c r="Q9440" i="1"/>
  <c r="P9440" i="1"/>
  <c r="L9440" i="1"/>
  <c r="Q9439" i="1"/>
  <c r="P9439" i="1"/>
  <c r="L9439" i="1"/>
  <c r="Q9438" i="1"/>
  <c r="P9438" i="1"/>
  <c r="L9438" i="1"/>
  <c r="Q9437" i="1"/>
  <c r="P9437" i="1"/>
  <c r="L9437" i="1"/>
  <c r="Q9436" i="1"/>
  <c r="P9436" i="1"/>
  <c r="L9436" i="1"/>
  <c r="Q9435" i="1"/>
  <c r="P9435" i="1"/>
  <c r="L9435" i="1"/>
  <c r="Q9434" i="1"/>
  <c r="P9434" i="1"/>
  <c r="L9434" i="1"/>
  <c r="Q9433" i="1"/>
  <c r="P9433" i="1"/>
  <c r="L9433" i="1"/>
  <c r="Q9432" i="1"/>
  <c r="P9432" i="1"/>
  <c r="L9432" i="1"/>
  <c r="Q9431" i="1"/>
  <c r="P9431" i="1"/>
  <c r="L9431" i="1"/>
  <c r="Q9430" i="1"/>
  <c r="P9430" i="1"/>
  <c r="L9430" i="1"/>
  <c r="Q9429" i="1"/>
  <c r="P9429" i="1"/>
  <c r="L9429" i="1"/>
  <c r="Q9428" i="1"/>
  <c r="P9428" i="1"/>
  <c r="L9428" i="1"/>
  <c r="Q9427" i="1"/>
  <c r="P9427" i="1"/>
  <c r="L9427" i="1"/>
  <c r="Q9426" i="1"/>
  <c r="P9426" i="1"/>
  <c r="L9426" i="1"/>
  <c r="Q9425" i="1"/>
  <c r="P9425" i="1"/>
  <c r="L9425" i="1"/>
  <c r="Q9424" i="1"/>
  <c r="P9424" i="1"/>
  <c r="L9424" i="1"/>
  <c r="Q9423" i="1"/>
  <c r="P9423" i="1"/>
  <c r="L9423" i="1"/>
  <c r="Q9422" i="1"/>
  <c r="P9422" i="1"/>
  <c r="L9422" i="1"/>
  <c r="Q9421" i="1"/>
  <c r="P9421" i="1"/>
  <c r="L9421" i="1"/>
  <c r="Q9420" i="1"/>
  <c r="P9420" i="1"/>
  <c r="L9420" i="1"/>
  <c r="Q9419" i="1"/>
  <c r="P9419" i="1"/>
  <c r="L9419" i="1"/>
  <c r="Q9418" i="1"/>
  <c r="P9418" i="1"/>
  <c r="L9418" i="1"/>
  <c r="Q9417" i="1"/>
  <c r="P9417" i="1"/>
  <c r="L9417" i="1"/>
  <c r="Q9416" i="1"/>
  <c r="P9416" i="1"/>
  <c r="L9416" i="1"/>
  <c r="Q9415" i="1"/>
  <c r="P9415" i="1"/>
  <c r="L9415" i="1"/>
  <c r="Q9414" i="1"/>
  <c r="P9414" i="1"/>
  <c r="L9414" i="1"/>
  <c r="Q9413" i="1"/>
  <c r="P9413" i="1"/>
  <c r="L9413" i="1"/>
  <c r="Q9412" i="1"/>
  <c r="P9412" i="1"/>
  <c r="L9412" i="1"/>
  <c r="Q9411" i="1"/>
  <c r="P9411" i="1"/>
  <c r="L9411" i="1"/>
  <c r="Q9410" i="1"/>
  <c r="P9410" i="1"/>
  <c r="L9410" i="1"/>
  <c r="Q9409" i="1"/>
  <c r="P9409" i="1"/>
  <c r="L9409" i="1"/>
  <c r="Q9408" i="1"/>
  <c r="P9408" i="1"/>
  <c r="L9408" i="1"/>
  <c r="Q9407" i="1"/>
  <c r="P9407" i="1"/>
  <c r="L9407" i="1"/>
  <c r="Q9406" i="1"/>
  <c r="P9406" i="1"/>
  <c r="L9406" i="1"/>
  <c r="Q9405" i="1"/>
  <c r="P9405" i="1"/>
  <c r="L9405" i="1"/>
  <c r="Q9404" i="1"/>
  <c r="P9404" i="1"/>
  <c r="L9404" i="1"/>
  <c r="Q9403" i="1"/>
  <c r="P9403" i="1"/>
  <c r="L9403" i="1"/>
  <c r="Q9402" i="1"/>
  <c r="P9402" i="1"/>
  <c r="L9402" i="1"/>
  <c r="Q9401" i="1"/>
  <c r="P9401" i="1"/>
  <c r="L9401" i="1"/>
  <c r="Q9400" i="1"/>
  <c r="P9400" i="1"/>
  <c r="L9400" i="1"/>
  <c r="Q9399" i="1"/>
  <c r="P9399" i="1"/>
  <c r="L9399" i="1"/>
  <c r="Q9398" i="1"/>
  <c r="P9398" i="1"/>
  <c r="L9398" i="1"/>
  <c r="Q9397" i="1"/>
  <c r="P9397" i="1"/>
  <c r="L9397" i="1"/>
  <c r="Q9396" i="1"/>
  <c r="P9396" i="1"/>
  <c r="L9396" i="1"/>
  <c r="Q9395" i="1"/>
  <c r="P9395" i="1"/>
  <c r="L9395" i="1"/>
  <c r="Q9394" i="1"/>
  <c r="P9394" i="1"/>
  <c r="L9394" i="1"/>
  <c r="Q9393" i="1"/>
  <c r="P9393" i="1"/>
  <c r="L9393" i="1"/>
  <c r="Q9392" i="1"/>
  <c r="P9392" i="1"/>
  <c r="L9392" i="1"/>
  <c r="Q9391" i="1"/>
  <c r="P9391" i="1"/>
  <c r="L9391" i="1"/>
  <c r="Q9390" i="1"/>
  <c r="P9390" i="1"/>
  <c r="L9390" i="1"/>
  <c r="Q9389" i="1"/>
  <c r="P9389" i="1"/>
  <c r="L9389" i="1"/>
  <c r="Q9388" i="1"/>
  <c r="P9388" i="1"/>
  <c r="L9388" i="1"/>
  <c r="Q9387" i="1"/>
  <c r="P9387" i="1"/>
  <c r="L9387" i="1"/>
  <c r="Q9386" i="1"/>
  <c r="P9386" i="1"/>
  <c r="L9386" i="1"/>
  <c r="Q9385" i="1"/>
  <c r="P9385" i="1"/>
  <c r="L9385" i="1"/>
  <c r="Q9384" i="1"/>
  <c r="P9384" i="1"/>
  <c r="L9384" i="1"/>
  <c r="Q9383" i="1"/>
  <c r="P9383" i="1"/>
  <c r="L9383" i="1"/>
  <c r="Q9382" i="1"/>
  <c r="P9382" i="1"/>
  <c r="L9382" i="1"/>
  <c r="Q9381" i="1"/>
  <c r="P9381" i="1"/>
  <c r="L9381" i="1"/>
  <c r="Q9380" i="1"/>
  <c r="P9380" i="1"/>
  <c r="L9380" i="1"/>
  <c r="Q9379" i="1"/>
  <c r="P9379" i="1"/>
  <c r="L9379" i="1"/>
  <c r="Q9378" i="1"/>
  <c r="P9378" i="1"/>
  <c r="L9378" i="1"/>
  <c r="Q9377" i="1"/>
  <c r="P9377" i="1"/>
  <c r="L9377" i="1"/>
  <c r="Q9376" i="1"/>
  <c r="P9376" i="1"/>
  <c r="L9376" i="1"/>
  <c r="Q9375" i="1"/>
  <c r="P9375" i="1"/>
  <c r="L9375" i="1"/>
  <c r="Q9374" i="1"/>
  <c r="P9374" i="1"/>
  <c r="L9374" i="1"/>
  <c r="Q9373" i="1"/>
  <c r="P9373" i="1"/>
  <c r="L9373" i="1"/>
  <c r="Q9372" i="1"/>
  <c r="P9372" i="1"/>
  <c r="L9372" i="1"/>
  <c r="Q9371" i="1"/>
  <c r="P9371" i="1"/>
  <c r="L9371" i="1"/>
  <c r="Q9370" i="1"/>
  <c r="P9370" i="1"/>
  <c r="L9370" i="1"/>
  <c r="Q9369" i="1"/>
  <c r="P9369" i="1"/>
  <c r="L9369" i="1"/>
  <c r="Q9368" i="1"/>
  <c r="P9368" i="1"/>
  <c r="L9368" i="1"/>
  <c r="Q9367" i="1"/>
  <c r="P9367" i="1"/>
  <c r="L9367" i="1"/>
  <c r="Q9366" i="1"/>
  <c r="P9366" i="1"/>
  <c r="L9366" i="1"/>
  <c r="Q9365" i="1"/>
  <c r="P9365" i="1"/>
  <c r="L9365" i="1"/>
  <c r="Q9364" i="1"/>
  <c r="P9364" i="1"/>
  <c r="L9364" i="1"/>
  <c r="Q9363" i="1"/>
  <c r="P9363" i="1"/>
  <c r="L9363" i="1"/>
  <c r="Q9362" i="1"/>
  <c r="P9362" i="1"/>
  <c r="L9362" i="1"/>
  <c r="Q9361" i="1"/>
  <c r="P9361" i="1"/>
  <c r="L9361" i="1"/>
  <c r="Q9360" i="1"/>
  <c r="P9360" i="1"/>
  <c r="L9360" i="1"/>
  <c r="Q9359" i="1"/>
  <c r="P9359" i="1"/>
  <c r="L9359" i="1"/>
  <c r="Q9358" i="1"/>
  <c r="P9358" i="1"/>
  <c r="L9358" i="1"/>
  <c r="Q9357" i="1"/>
  <c r="P9357" i="1"/>
  <c r="L9357" i="1"/>
  <c r="Q9356" i="1"/>
  <c r="P9356" i="1"/>
  <c r="L9356" i="1"/>
  <c r="Q9355" i="1"/>
  <c r="P9355" i="1"/>
  <c r="L9355" i="1"/>
  <c r="Q9354" i="1"/>
  <c r="P9354" i="1"/>
  <c r="L9354" i="1"/>
  <c r="Q9353" i="1"/>
  <c r="P9353" i="1"/>
  <c r="L9353" i="1"/>
  <c r="Q9352" i="1"/>
  <c r="P9352" i="1"/>
  <c r="L9352" i="1"/>
  <c r="Q9351" i="1"/>
  <c r="P9351" i="1"/>
  <c r="L9351" i="1"/>
  <c r="Q9350" i="1"/>
  <c r="P9350" i="1"/>
  <c r="L9350" i="1"/>
  <c r="Q9349" i="1"/>
  <c r="P9349" i="1"/>
  <c r="L9349" i="1"/>
  <c r="Q9348" i="1"/>
  <c r="P9348" i="1"/>
  <c r="L9348" i="1"/>
  <c r="Q9347" i="1"/>
  <c r="P9347" i="1"/>
  <c r="L9347" i="1"/>
  <c r="Q9346" i="1"/>
  <c r="P9346" i="1"/>
  <c r="L9346" i="1"/>
  <c r="Q9345" i="1"/>
  <c r="P9345" i="1"/>
  <c r="L9345" i="1"/>
  <c r="Q9344" i="1"/>
  <c r="P9344" i="1"/>
  <c r="L9344" i="1"/>
  <c r="Q9343" i="1"/>
  <c r="P9343" i="1"/>
  <c r="L9343" i="1"/>
  <c r="Q9342" i="1"/>
  <c r="P9342" i="1"/>
  <c r="L9342" i="1"/>
  <c r="Q9341" i="1"/>
  <c r="P9341" i="1"/>
  <c r="L9341" i="1"/>
  <c r="Q9340" i="1"/>
  <c r="P9340" i="1"/>
  <c r="L9340" i="1"/>
  <c r="Q9339" i="1"/>
  <c r="P9339" i="1"/>
  <c r="L9339" i="1"/>
  <c r="Q9338" i="1"/>
  <c r="P9338" i="1"/>
  <c r="L9338" i="1"/>
  <c r="Q9337" i="1"/>
  <c r="P9337" i="1"/>
  <c r="L9337" i="1"/>
  <c r="Q9336" i="1"/>
  <c r="P9336" i="1"/>
  <c r="L9336" i="1"/>
  <c r="Q9335" i="1"/>
  <c r="P9335" i="1"/>
  <c r="L9335" i="1"/>
  <c r="Q9334" i="1"/>
  <c r="P9334" i="1"/>
  <c r="L9334" i="1"/>
  <c r="Q9333" i="1"/>
  <c r="P9333" i="1"/>
  <c r="L9333" i="1"/>
  <c r="Q9332" i="1"/>
  <c r="P9332" i="1"/>
  <c r="L9332" i="1"/>
  <c r="Q9331" i="1"/>
  <c r="P9331" i="1"/>
  <c r="L9331" i="1"/>
  <c r="Q9330" i="1"/>
  <c r="P9330" i="1"/>
  <c r="L9330" i="1"/>
  <c r="Q9329" i="1"/>
  <c r="P9329" i="1"/>
  <c r="L9329" i="1"/>
  <c r="Q9328" i="1"/>
  <c r="P9328" i="1"/>
  <c r="L9328" i="1"/>
  <c r="Q9327" i="1"/>
  <c r="P9327" i="1"/>
  <c r="L9327" i="1"/>
  <c r="Q9326" i="1"/>
  <c r="P9326" i="1"/>
  <c r="L9326" i="1"/>
  <c r="Q9325" i="1"/>
  <c r="P9325" i="1"/>
  <c r="L9325" i="1"/>
  <c r="Q9324" i="1"/>
  <c r="P9324" i="1"/>
  <c r="L9324" i="1"/>
  <c r="Q9323" i="1"/>
  <c r="P9323" i="1"/>
  <c r="L9323" i="1"/>
  <c r="Q9322" i="1"/>
  <c r="P9322" i="1"/>
  <c r="L9322" i="1"/>
  <c r="Q9321" i="1"/>
  <c r="P9321" i="1"/>
  <c r="L9321" i="1"/>
  <c r="Q9320" i="1"/>
  <c r="P9320" i="1"/>
  <c r="L9320" i="1"/>
  <c r="Q9319" i="1"/>
  <c r="P9319" i="1"/>
  <c r="L9319" i="1"/>
  <c r="Q9318" i="1"/>
  <c r="P9318" i="1"/>
  <c r="L9318" i="1"/>
  <c r="Q9317" i="1"/>
  <c r="P9317" i="1"/>
  <c r="L9317" i="1"/>
  <c r="Q9316" i="1"/>
  <c r="P9316" i="1"/>
  <c r="L9316" i="1"/>
  <c r="Q9315" i="1"/>
  <c r="P9315" i="1"/>
  <c r="L9315" i="1"/>
  <c r="Q9314" i="1"/>
  <c r="P9314" i="1"/>
  <c r="L9314" i="1"/>
  <c r="Q9313" i="1"/>
  <c r="P9313" i="1"/>
  <c r="L9313" i="1"/>
  <c r="Q9312" i="1"/>
  <c r="P9312" i="1"/>
  <c r="L9312" i="1"/>
  <c r="Q9311" i="1"/>
  <c r="P9311" i="1"/>
  <c r="L9311" i="1"/>
  <c r="Q9310" i="1"/>
  <c r="P9310" i="1"/>
  <c r="L9310" i="1"/>
  <c r="Q9309" i="1"/>
  <c r="P9309" i="1"/>
  <c r="L9309" i="1"/>
  <c r="Q9308" i="1"/>
  <c r="P9308" i="1"/>
  <c r="L9308" i="1"/>
  <c r="Q9307" i="1"/>
  <c r="P9307" i="1"/>
  <c r="L9307" i="1"/>
  <c r="Q9306" i="1"/>
  <c r="P9306" i="1"/>
  <c r="L9306" i="1"/>
  <c r="Q9305" i="1"/>
  <c r="P9305" i="1"/>
  <c r="L9305" i="1"/>
  <c r="Q9304" i="1"/>
  <c r="P9304" i="1"/>
  <c r="L9304" i="1"/>
  <c r="Q9303" i="1"/>
  <c r="P9303" i="1"/>
  <c r="L9303" i="1"/>
  <c r="Q9302" i="1"/>
  <c r="P9302" i="1"/>
  <c r="L9302" i="1"/>
  <c r="Q9301" i="1"/>
  <c r="P9301" i="1"/>
  <c r="L9301" i="1"/>
  <c r="Q9300" i="1"/>
  <c r="P9300" i="1"/>
  <c r="L9300" i="1"/>
  <c r="Q9299" i="1"/>
  <c r="P9299" i="1"/>
  <c r="L9299" i="1"/>
  <c r="Q9298" i="1"/>
  <c r="P9298" i="1"/>
  <c r="L9298" i="1"/>
  <c r="Q9297" i="1"/>
  <c r="P9297" i="1"/>
  <c r="L9297" i="1"/>
  <c r="Q9296" i="1"/>
  <c r="P9296" i="1"/>
  <c r="L9296" i="1"/>
  <c r="Q9295" i="1"/>
  <c r="P9295" i="1"/>
  <c r="L9295" i="1"/>
  <c r="Q9294" i="1"/>
  <c r="P9294" i="1"/>
  <c r="L9294" i="1"/>
  <c r="Q9293" i="1"/>
  <c r="P9293" i="1"/>
  <c r="L9293" i="1"/>
  <c r="Q9292" i="1"/>
  <c r="P9292" i="1"/>
  <c r="L9292" i="1"/>
  <c r="Q9291" i="1"/>
  <c r="P9291" i="1"/>
  <c r="L9291" i="1"/>
  <c r="Q9290" i="1"/>
  <c r="P9290" i="1"/>
  <c r="L9290" i="1"/>
  <c r="Q9289" i="1"/>
  <c r="P9289" i="1"/>
  <c r="L9289" i="1"/>
  <c r="Q9288" i="1"/>
  <c r="P9288" i="1"/>
  <c r="L9288" i="1"/>
  <c r="Q9287" i="1"/>
  <c r="P9287" i="1"/>
  <c r="L9287" i="1"/>
  <c r="Q9286" i="1"/>
  <c r="P9286" i="1"/>
  <c r="L9286" i="1"/>
  <c r="Q9285" i="1"/>
  <c r="P9285" i="1"/>
  <c r="L9285" i="1"/>
  <c r="Q9284" i="1"/>
  <c r="P9284" i="1"/>
  <c r="L9284" i="1"/>
  <c r="Q9283" i="1"/>
  <c r="P9283" i="1"/>
  <c r="L9283" i="1"/>
  <c r="Q9282" i="1"/>
  <c r="P9282" i="1"/>
  <c r="L9282" i="1"/>
  <c r="Q9281" i="1"/>
  <c r="P9281" i="1"/>
  <c r="L9281" i="1"/>
  <c r="Q9280" i="1"/>
  <c r="P9280" i="1"/>
  <c r="L9280" i="1"/>
  <c r="Q9279" i="1"/>
  <c r="P9279" i="1"/>
  <c r="L9279" i="1"/>
  <c r="Q9278" i="1"/>
  <c r="P9278" i="1"/>
  <c r="L9278" i="1"/>
  <c r="Q9277" i="1"/>
  <c r="P9277" i="1"/>
  <c r="L9277" i="1"/>
  <c r="Q9276" i="1"/>
  <c r="P9276" i="1"/>
  <c r="L9276" i="1"/>
  <c r="Q9275" i="1"/>
  <c r="P9275" i="1"/>
  <c r="L9275" i="1"/>
  <c r="Q9274" i="1"/>
  <c r="P9274" i="1"/>
  <c r="L9274" i="1"/>
  <c r="Q9273" i="1"/>
  <c r="P9273" i="1"/>
  <c r="L9273" i="1"/>
  <c r="Q9272" i="1"/>
  <c r="P9272" i="1"/>
  <c r="L9272" i="1"/>
  <c r="Q9271" i="1"/>
  <c r="P9271" i="1"/>
  <c r="L9271" i="1"/>
  <c r="Q9270" i="1"/>
  <c r="P9270" i="1"/>
  <c r="L9270" i="1"/>
  <c r="Q9269" i="1"/>
  <c r="P9269" i="1"/>
  <c r="L9269" i="1"/>
  <c r="Q9268" i="1"/>
  <c r="P9268" i="1"/>
  <c r="L9268" i="1"/>
  <c r="Q9267" i="1"/>
  <c r="P9267" i="1"/>
  <c r="L9267" i="1"/>
  <c r="Q9266" i="1"/>
  <c r="P9266" i="1"/>
  <c r="L9266" i="1"/>
  <c r="Q9265" i="1"/>
  <c r="P9265" i="1"/>
  <c r="L9265" i="1"/>
  <c r="Q9264" i="1"/>
  <c r="P9264" i="1"/>
  <c r="L9264" i="1"/>
  <c r="Q9263" i="1"/>
  <c r="P9263" i="1"/>
  <c r="L9263" i="1"/>
  <c r="Q9262" i="1"/>
  <c r="P9262" i="1"/>
  <c r="L9262" i="1"/>
  <c r="Q9261" i="1"/>
  <c r="P9261" i="1"/>
  <c r="L9261" i="1"/>
  <c r="Q9260" i="1"/>
  <c r="P9260" i="1"/>
  <c r="L9260" i="1"/>
  <c r="Q9259" i="1"/>
  <c r="P9259" i="1"/>
  <c r="L9259" i="1"/>
  <c r="Q9258" i="1"/>
  <c r="P9258" i="1"/>
  <c r="L9258" i="1"/>
  <c r="Q9257" i="1"/>
  <c r="P9257" i="1"/>
  <c r="L9257" i="1"/>
  <c r="Q9256" i="1"/>
  <c r="P9256" i="1"/>
  <c r="L9256" i="1"/>
  <c r="Q9255" i="1"/>
  <c r="P9255" i="1"/>
  <c r="L9255" i="1"/>
  <c r="Q9254" i="1"/>
  <c r="P9254" i="1"/>
  <c r="L9254" i="1"/>
  <c r="Q9253" i="1"/>
  <c r="P9253" i="1"/>
  <c r="L9253" i="1"/>
  <c r="Q9252" i="1"/>
  <c r="P9252" i="1"/>
  <c r="L9252" i="1"/>
  <c r="Q9251" i="1"/>
  <c r="P9251" i="1"/>
  <c r="L9251" i="1"/>
  <c r="Q9250" i="1"/>
  <c r="P9250" i="1"/>
  <c r="L9250" i="1"/>
  <c r="Q9249" i="1"/>
  <c r="P9249" i="1"/>
  <c r="L9249" i="1"/>
  <c r="Q9248" i="1"/>
  <c r="P9248" i="1"/>
  <c r="L9248" i="1"/>
  <c r="Q9247" i="1"/>
  <c r="P9247" i="1"/>
  <c r="L9247" i="1"/>
  <c r="Q9246" i="1"/>
  <c r="P9246" i="1"/>
  <c r="L9246" i="1"/>
  <c r="Q9245" i="1"/>
  <c r="P9245" i="1"/>
  <c r="L9245" i="1"/>
  <c r="Q9244" i="1"/>
  <c r="P9244" i="1"/>
  <c r="L9244" i="1"/>
  <c r="Q9243" i="1"/>
  <c r="P9243" i="1"/>
  <c r="L9243" i="1"/>
  <c r="Q9242" i="1"/>
  <c r="P9242" i="1"/>
  <c r="L9242" i="1"/>
  <c r="Q9241" i="1"/>
  <c r="P9241" i="1"/>
  <c r="L9241" i="1"/>
  <c r="Q9240" i="1"/>
  <c r="P9240" i="1"/>
  <c r="L9240" i="1"/>
  <c r="Q9239" i="1"/>
  <c r="P9239" i="1"/>
  <c r="L9239" i="1"/>
  <c r="Q9238" i="1"/>
  <c r="P9238" i="1"/>
  <c r="L9238" i="1"/>
  <c r="Q9237" i="1"/>
  <c r="P9237" i="1"/>
  <c r="L9237" i="1"/>
  <c r="Q9236" i="1"/>
  <c r="P9236" i="1"/>
  <c r="L9236" i="1"/>
  <c r="Q9235" i="1"/>
  <c r="P9235" i="1"/>
  <c r="L9235" i="1"/>
  <c r="Q9234" i="1"/>
  <c r="P9234" i="1"/>
  <c r="L9234" i="1"/>
  <c r="Q9233" i="1"/>
  <c r="P9233" i="1"/>
  <c r="L9233" i="1"/>
  <c r="Q9232" i="1"/>
  <c r="P9232" i="1"/>
  <c r="L9232" i="1"/>
  <c r="Q9231" i="1"/>
  <c r="P9231" i="1"/>
  <c r="L9231" i="1"/>
  <c r="Q9230" i="1"/>
  <c r="P9230" i="1"/>
  <c r="L9230" i="1"/>
  <c r="Q9229" i="1"/>
  <c r="P9229" i="1"/>
  <c r="L9229" i="1"/>
  <c r="Q9228" i="1"/>
  <c r="P9228" i="1"/>
  <c r="L9228" i="1"/>
  <c r="Q9227" i="1"/>
  <c r="P9227" i="1"/>
  <c r="L9227" i="1"/>
  <c r="Q9226" i="1"/>
  <c r="P9226" i="1"/>
  <c r="L9226" i="1"/>
  <c r="Q9225" i="1"/>
  <c r="P9225" i="1"/>
  <c r="L9225" i="1"/>
  <c r="Q9224" i="1"/>
  <c r="P9224" i="1"/>
  <c r="L9224" i="1"/>
  <c r="Q9223" i="1"/>
  <c r="P9223" i="1"/>
  <c r="L9223" i="1"/>
  <c r="Q9222" i="1"/>
  <c r="P9222" i="1"/>
  <c r="L9222" i="1"/>
  <c r="Q9221" i="1"/>
  <c r="P9221" i="1"/>
  <c r="L9221" i="1"/>
  <c r="Q9220" i="1"/>
  <c r="P9220" i="1"/>
  <c r="L9220" i="1"/>
  <c r="Q9219" i="1"/>
  <c r="P9219" i="1"/>
  <c r="L9219" i="1"/>
  <c r="Q9218" i="1"/>
  <c r="P9218" i="1"/>
  <c r="L9218" i="1"/>
  <c r="Q9217" i="1"/>
  <c r="P9217" i="1"/>
  <c r="L9217" i="1"/>
  <c r="Q9216" i="1"/>
  <c r="P9216" i="1"/>
  <c r="L9216" i="1"/>
  <c r="Q9215" i="1"/>
  <c r="P9215" i="1"/>
  <c r="L9215" i="1"/>
  <c r="Q9214" i="1"/>
  <c r="P9214" i="1"/>
  <c r="L9214" i="1"/>
  <c r="Q9213" i="1"/>
  <c r="P9213" i="1"/>
  <c r="L9213" i="1"/>
  <c r="Q9212" i="1"/>
  <c r="P9212" i="1"/>
  <c r="L9212" i="1"/>
  <c r="Q9211" i="1"/>
  <c r="P9211" i="1"/>
  <c r="L9211" i="1"/>
  <c r="Q9210" i="1"/>
  <c r="P9210" i="1"/>
  <c r="L9210" i="1"/>
  <c r="Q9209" i="1"/>
  <c r="P9209" i="1"/>
  <c r="L9209" i="1"/>
  <c r="Q9208" i="1"/>
  <c r="P9208" i="1"/>
  <c r="L9208" i="1"/>
  <c r="Q9207" i="1"/>
  <c r="P9207" i="1"/>
  <c r="L9207" i="1"/>
  <c r="Q9206" i="1"/>
  <c r="P9206" i="1"/>
  <c r="L9206" i="1"/>
  <c r="Q9205" i="1"/>
  <c r="P9205" i="1"/>
  <c r="L9205" i="1"/>
  <c r="Q9204" i="1"/>
  <c r="P9204" i="1"/>
  <c r="L9204" i="1"/>
  <c r="Q9203" i="1"/>
  <c r="P9203" i="1"/>
  <c r="L9203" i="1"/>
  <c r="Q9202" i="1"/>
  <c r="P9202" i="1"/>
  <c r="L9202" i="1"/>
  <c r="Q9201" i="1"/>
  <c r="P9201" i="1"/>
  <c r="L9201" i="1"/>
  <c r="Q9200" i="1"/>
  <c r="P9200" i="1"/>
  <c r="L9200" i="1"/>
  <c r="Q9199" i="1"/>
  <c r="P9199" i="1"/>
  <c r="L9199" i="1"/>
  <c r="Q9198" i="1"/>
  <c r="P9198" i="1"/>
  <c r="L9198" i="1"/>
  <c r="Q9197" i="1"/>
  <c r="P9197" i="1"/>
  <c r="L9197" i="1"/>
  <c r="Q9196" i="1"/>
  <c r="P9196" i="1"/>
  <c r="L9196" i="1"/>
  <c r="Q9195" i="1"/>
  <c r="P9195" i="1"/>
  <c r="L9195" i="1"/>
  <c r="Q9194" i="1"/>
  <c r="P9194" i="1"/>
  <c r="L9194" i="1"/>
  <c r="Q9193" i="1"/>
  <c r="P9193" i="1"/>
  <c r="L9193" i="1"/>
  <c r="Q9192" i="1"/>
  <c r="P9192" i="1"/>
  <c r="L9192" i="1"/>
  <c r="Q9191" i="1"/>
  <c r="P9191" i="1"/>
  <c r="L9191" i="1"/>
  <c r="Q9190" i="1"/>
  <c r="P9190" i="1"/>
  <c r="L9190" i="1"/>
  <c r="Q9189" i="1"/>
  <c r="P9189" i="1"/>
  <c r="L9189" i="1"/>
  <c r="Q9188" i="1"/>
  <c r="P9188" i="1"/>
  <c r="L9188" i="1"/>
  <c r="Q9187" i="1"/>
  <c r="P9187" i="1"/>
  <c r="L9187" i="1"/>
  <c r="Q9186" i="1"/>
  <c r="P9186" i="1"/>
  <c r="L9186" i="1"/>
  <c r="Q9185" i="1"/>
  <c r="P9185" i="1"/>
  <c r="L9185" i="1"/>
  <c r="Q9184" i="1"/>
  <c r="P9184" i="1"/>
  <c r="L9184" i="1"/>
  <c r="Q9183" i="1"/>
  <c r="P9183" i="1"/>
  <c r="L9183" i="1"/>
  <c r="Q9182" i="1"/>
  <c r="P9182" i="1"/>
  <c r="L9182" i="1"/>
  <c r="Q9181" i="1"/>
  <c r="P9181" i="1"/>
  <c r="L9181" i="1"/>
  <c r="Q9180" i="1"/>
  <c r="P9180" i="1"/>
  <c r="L9180" i="1"/>
  <c r="Q9179" i="1"/>
  <c r="P9179" i="1"/>
  <c r="L9179" i="1"/>
  <c r="Q9178" i="1"/>
  <c r="P9178" i="1"/>
  <c r="L9178" i="1"/>
  <c r="Q9177" i="1"/>
  <c r="P9177" i="1"/>
  <c r="L9177" i="1"/>
  <c r="Q9176" i="1"/>
  <c r="P9176" i="1"/>
  <c r="L9176" i="1"/>
  <c r="Q9175" i="1"/>
  <c r="P9175" i="1"/>
  <c r="L9175" i="1"/>
  <c r="Q9174" i="1"/>
  <c r="P9174" i="1"/>
  <c r="L9174" i="1"/>
  <c r="Q9173" i="1"/>
  <c r="P9173" i="1"/>
  <c r="L9173" i="1"/>
  <c r="Q9172" i="1"/>
  <c r="P9172" i="1"/>
  <c r="L9172" i="1"/>
  <c r="Q9171" i="1"/>
  <c r="P9171" i="1"/>
  <c r="L9171" i="1"/>
  <c r="Q9170" i="1"/>
  <c r="P9170" i="1"/>
  <c r="L9170" i="1"/>
  <c r="Q9169" i="1"/>
  <c r="P9169" i="1"/>
  <c r="L9169" i="1"/>
  <c r="Q9168" i="1"/>
  <c r="P9168" i="1"/>
  <c r="L9168" i="1"/>
  <c r="Q9167" i="1"/>
  <c r="P9167" i="1"/>
  <c r="L9167" i="1"/>
  <c r="Q9166" i="1"/>
  <c r="P9166" i="1"/>
  <c r="L9166" i="1"/>
  <c r="Q9165" i="1"/>
  <c r="P9165" i="1"/>
  <c r="L9165" i="1"/>
  <c r="Q9164" i="1"/>
  <c r="P9164" i="1"/>
  <c r="L9164" i="1"/>
  <c r="Q9163" i="1"/>
  <c r="P9163" i="1"/>
  <c r="L9163" i="1"/>
  <c r="Q9162" i="1"/>
  <c r="P9162" i="1"/>
  <c r="L9162" i="1"/>
  <c r="Q9161" i="1"/>
  <c r="P9161" i="1"/>
  <c r="L9161" i="1"/>
  <c r="Q9160" i="1"/>
  <c r="P9160" i="1"/>
  <c r="L9160" i="1"/>
  <c r="Q9159" i="1"/>
  <c r="P9159" i="1"/>
  <c r="L9159" i="1"/>
  <c r="Q9158" i="1"/>
  <c r="P9158" i="1"/>
  <c r="L9158" i="1"/>
  <c r="Q9157" i="1"/>
  <c r="P9157" i="1"/>
  <c r="L9157" i="1"/>
  <c r="Q9156" i="1"/>
  <c r="P9156" i="1"/>
  <c r="L9156" i="1"/>
  <c r="Q9155" i="1"/>
  <c r="P9155" i="1"/>
  <c r="L9155" i="1"/>
  <c r="Q9154" i="1"/>
  <c r="P9154" i="1"/>
  <c r="L9154" i="1"/>
  <c r="Q9153" i="1"/>
  <c r="P9153" i="1"/>
  <c r="L9153" i="1"/>
  <c r="Q9152" i="1"/>
  <c r="P9152" i="1"/>
  <c r="L9152" i="1"/>
  <c r="Q9151" i="1"/>
  <c r="P9151" i="1"/>
  <c r="L9151" i="1"/>
  <c r="Q9150" i="1"/>
  <c r="P9150" i="1"/>
  <c r="L9150" i="1"/>
  <c r="Q9149" i="1"/>
  <c r="P9149" i="1"/>
  <c r="L9149" i="1"/>
  <c r="Q9148" i="1"/>
  <c r="P9148" i="1"/>
  <c r="L9148" i="1"/>
  <c r="Q9147" i="1"/>
  <c r="P9147" i="1"/>
  <c r="L9147" i="1"/>
  <c r="Q9146" i="1"/>
  <c r="P9146" i="1"/>
  <c r="L9146" i="1"/>
  <c r="Q9145" i="1"/>
  <c r="P9145" i="1"/>
  <c r="L9145" i="1"/>
  <c r="Q9144" i="1"/>
  <c r="P9144" i="1"/>
  <c r="L9144" i="1"/>
  <c r="Q9143" i="1"/>
  <c r="P9143" i="1"/>
  <c r="L9143" i="1"/>
  <c r="Q9142" i="1"/>
  <c r="P9142" i="1"/>
  <c r="L9142" i="1"/>
  <c r="Q9141" i="1"/>
  <c r="P9141" i="1"/>
  <c r="L9141" i="1"/>
  <c r="Q9140" i="1"/>
  <c r="P9140" i="1"/>
  <c r="L9140" i="1"/>
  <c r="Q9139" i="1"/>
  <c r="P9139" i="1"/>
  <c r="L9139" i="1"/>
  <c r="Q9138" i="1"/>
  <c r="P9138" i="1"/>
  <c r="L9138" i="1"/>
  <c r="Q9137" i="1"/>
  <c r="P9137" i="1"/>
  <c r="L9137" i="1"/>
  <c r="Q9136" i="1"/>
  <c r="P9136" i="1"/>
  <c r="L9136" i="1"/>
  <c r="Q9135" i="1"/>
  <c r="P9135" i="1"/>
  <c r="L9135" i="1"/>
  <c r="Q9134" i="1"/>
  <c r="P9134" i="1"/>
  <c r="L9134" i="1"/>
  <c r="Q9133" i="1"/>
  <c r="P9133" i="1"/>
  <c r="L9133" i="1"/>
  <c r="Q9132" i="1"/>
  <c r="P9132" i="1"/>
  <c r="L9132" i="1"/>
  <c r="Q9131" i="1"/>
  <c r="P9131" i="1"/>
  <c r="L9131" i="1"/>
  <c r="Q9130" i="1"/>
  <c r="P9130" i="1"/>
  <c r="L9130" i="1"/>
  <c r="Q9129" i="1"/>
  <c r="P9129" i="1"/>
  <c r="L9129" i="1"/>
  <c r="Q9128" i="1"/>
  <c r="P9128" i="1"/>
  <c r="L9128" i="1"/>
  <c r="Q9127" i="1"/>
  <c r="P9127" i="1"/>
  <c r="L9127" i="1"/>
  <c r="Q9126" i="1"/>
  <c r="P9126" i="1"/>
  <c r="L9126" i="1"/>
  <c r="Q9125" i="1"/>
  <c r="P9125" i="1"/>
  <c r="L9125" i="1"/>
  <c r="Q9124" i="1"/>
  <c r="P9124" i="1"/>
  <c r="L9124" i="1"/>
  <c r="Q9123" i="1"/>
  <c r="P9123" i="1"/>
  <c r="L9123" i="1"/>
  <c r="Q9122" i="1"/>
  <c r="P9122" i="1"/>
  <c r="L9122" i="1"/>
  <c r="Q9121" i="1"/>
  <c r="P9121" i="1"/>
  <c r="L9121" i="1"/>
  <c r="Q9120" i="1"/>
  <c r="P9120" i="1"/>
  <c r="L9120" i="1"/>
  <c r="Q9119" i="1"/>
  <c r="P9119" i="1"/>
  <c r="L9119" i="1"/>
  <c r="Q9118" i="1"/>
  <c r="P9118" i="1"/>
  <c r="L9118" i="1"/>
  <c r="Q9117" i="1"/>
  <c r="P9117" i="1"/>
  <c r="L9117" i="1"/>
  <c r="Q9116" i="1"/>
  <c r="P9116" i="1"/>
  <c r="L9116" i="1"/>
  <c r="Q9115" i="1"/>
  <c r="P9115" i="1"/>
  <c r="L9115" i="1"/>
  <c r="Q9114" i="1"/>
  <c r="P9114" i="1"/>
  <c r="L9114" i="1"/>
  <c r="Q9113" i="1"/>
  <c r="P9113" i="1"/>
  <c r="L9113" i="1"/>
  <c r="Q9112" i="1"/>
  <c r="P9112" i="1"/>
  <c r="L9112" i="1"/>
  <c r="Q9111" i="1"/>
  <c r="P9111" i="1"/>
  <c r="L9111" i="1"/>
  <c r="Q9110" i="1"/>
  <c r="P9110" i="1"/>
  <c r="L9110" i="1"/>
  <c r="Q9109" i="1"/>
  <c r="P9109" i="1"/>
  <c r="L9109" i="1"/>
  <c r="Q9108" i="1"/>
  <c r="P9108" i="1"/>
  <c r="L9108" i="1"/>
  <c r="Q9107" i="1"/>
  <c r="P9107" i="1"/>
  <c r="L9107" i="1"/>
  <c r="Q9106" i="1"/>
  <c r="P9106" i="1"/>
  <c r="L9106" i="1"/>
  <c r="Q9105" i="1"/>
  <c r="P9105" i="1"/>
  <c r="L9105" i="1"/>
  <c r="Q9104" i="1"/>
  <c r="P9104" i="1"/>
  <c r="L9104" i="1"/>
  <c r="Q9103" i="1"/>
  <c r="P9103" i="1"/>
  <c r="L9103" i="1"/>
  <c r="Q9102" i="1"/>
  <c r="P9102" i="1"/>
  <c r="L9102" i="1"/>
  <c r="Q9101" i="1"/>
  <c r="P9101" i="1"/>
  <c r="L9101" i="1"/>
  <c r="Q9100" i="1"/>
  <c r="P9100" i="1"/>
  <c r="L9100" i="1"/>
  <c r="Q9099" i="1"/>
  <c r="P9099" i="1"/>
  <c r="L9099" i="1"/>
  <c r="Q9098" i="1"/>
  <c r="P9098" i="1"/>
  <c r="L9098" i="1"/>
  <c r="Q9097" i="1"/>
  <c r="P9097" i="1"/>
  <c r="L9097" i="1"/>
  <c r="Q9096" i="1"/>
  <c r="P9096" i="1"/>
  <c r="L9096" i="1"/>
  <c r="Q9095" i="1"/>
  <c r="P9095" i="1"/>
  <c r="L9095" i="1"/>
  <c r="Q9094" i="1"/>
  <c r="P9094" i="1"/>
  <c r="L9094" i="1"/>
  <c r="Q9093" i="1"/>
  <c r="P9093" i="1"/>
  <c r="L9093" i="1"/>
  <c r="Q9092" i="1"/>
  <c r="P9092" i="1"/>
  <c r="L9092" i="1"/>
  <c r="Q9091" i="1"/>
  <c r="P9091" i="1"/>
  <c r="L9091" i="1"/>
  <c r="Q9090" i="1"/>
  <c r="P9090" i="1"/>
  <c r="L9090" i="1"/>
  <c r="Q9089" i="1"/>
  <c r="P9089" i="1"/>
  <c r="L9089" i="1"/>
  <c r="Q9088" i="1"/>
  <c r="P9088" i="1"/>
  <c r="L9088" i="1"/>
  <c r="Q9087" i="1"/>
  <c r="P9087" i="1"/>
  <c r="L9087" i="1"/>
  <c r="Q9086" i="1"/>
  <c r="P9086" i="1"/>
  <c r="L9086" i="1"/>
  <c r="Q9085" i="1"/>
  <c r="P9085" i="1"/>
  <c r="L9085" i="1"/>
  <c r="Q9084" i="1"/>
  <c r="P9084" i="1"/>
  <c r="L9084" i="1"/>
  <c r="Q9083" i="1"/>
  <c r="P9083" i="1"/>
  <c r="L9083" i="1"/>
  <c r="Q9082" i="1"/>
  <c r="P9082" i="1"/>
  <c r="L9082" i="1"/>
  <c r="Q9081" i="1"/>
  <c r="P9081" i="1"/>
  <c r="L9081" i="1"/>
  <c r="Q9080" i="1"/>
  <c r="P9080" i="1"/>
  <c r="L9080" i="1"/>
  <c r="Q9079" i="1"/>
  <c r="P9079" i="1"/>
  <c r="L9079" i="1"/>
  <c r="Q9078" i="1"/>
  <c r="P9078" i="1"/>
  <c r="L9078" i="1"/>
  <c r="Q9077" i="1"/>
  <c r="P9077" i="1"/>
  <c r="L9077" i="1"/>
  <c r="Q9076" i="1"/>
  <c r="P9076" i="1"/>
  <c r="L9076" i="1"/>
  <c r="Q9075" i="1"/>
  <c r="P9075" i="1"/>
  <c r="L9075" i="1"/>
  <c r="Q9074" i="1"/>
  <c r="P9074" i="1"/>
  <c r="L9074" i="1"/>
  <c r="Q9073" i="1"/>
  <c r="P9073" i="1"/>
  <c r="L9073" i="1"/>
  <c r="Q9072" i="1"/>
  <c r="P9072" i="1"/>
  <c r="L9072" i="1"/>
  <c r="Q9071" i="1"/>
  <c r="P9071" i="1"/>
  <c r="L9071" i="1"/>
  <c r="Q9070" i="1"/>
  <c r="P9070" i="1"/>
  <c r="L9070" i="1"/>
  <c r="Q9069" i="1"/>
  <c r="P9069" i="1"/>
  <c r="L9069" i="1"/>
  <c r="Q9068" i="1"/>
  <c r="P9068" i="1"/>
  <c r="L9068" i="1"/>
  <c r="Q9067" i="1"/>
  <c r="P9067" i="1"/>
  <c r="L9067" i="1"/>
  <c r="Q9066" i="1"/>
  <c r="P9066" i="1"/>
  <c r="L9066" i="1"/>
  <c r="Q9065" i="1"/>
  <c r="P9065" i="1"/>
  <c r="L9065" i="1"/>
  <c r="Q9064" i="1"/>
  <c r="P9064" i="1"/>
  <c r="L9064" i="1"/>
  <c r="Q9063" i="1"/>
  <c r="P9063" i="1"/>
  <c r="L9063" i="1"/>
  <c r="Q9062" i="1"/>
  <c r="P9062" i="1"/>
  <c r="L9062" i="1"/>
  <c r="Q9061" i="1"/>
  <c r="P9061" i="1"/>
  <c r="L9061" i="1"/>
  <c r="Q9060" i="1"/>
  <c r="P9060" i="1"/>
  <c r="L9060" i="1"/>
  <c r="Q9059" i="1"/>
  <c r="P9059" i="1"/>
  <c r="L9059" i="1"/>
  <c r="Q9058" i="1"/>
  <c r="P9058" i="1"/>
  <c r="L9058" i="1"/>
  <c r="Q9057" i="1"/>
  <c r="P9057" i="1"/>
  <c r="L9057" i="1"/>
  <c r="Q9056" i="1"/>
  <c r="P9056" i="1"/>
  <c r="L9056" i="1"/>
  <c r="Q9055" i="1"/>
  <c r="P9055" i="1"/>
  <c r="L9055" i="1"/>
  <c r="Q9054" i="1"/>
  <c r="P9054" i="1"/>
  <c r="L9054" i="1"/>
  <c r="Q9053" i="1"/>
  <c r="P9053" i="1"/>
  <c r="L9053" i="1"/>
  <c r="Q9052" i="1"/>
  <c r="P9052" i="1"/>
  <c r="L9052" i="1"/>
  <c r="Q9051" i="1"/>
  <c r="P9051" i="1"/>
  <c r="L9051" i="1"/>
  <c r="Q9050" i="1"/>
  <c r="P9050" i="1"/>
  <c r="L9050" i="1"/>
  <c r="Q9049" i="1"/>
  <c r="P9049" i="1"/>
  <c r="L9049" i="1"/>
  <c r="Q9048" i="1"/>
  <c r="P9048" i="1"/>
  <c r="L9048" i="1"/>
  <c r="Q9047" i="1"/>
  <c r="P9047" i="1"/>
  <c r="L9047" i="1"/>
  <c r="Q9046" i="1"/>
  <c r="P9046" i="1"/>
  <c r="L9046" i="1"/>
  <c r="Q9045" i="1"/>
  <c r="P9045" i="1"/>
  <c r="L9045" i="1"/>
  <c r="Q9044" i="1"/>
  <c r="P9044" i="1"/>
  <c r="L9044" i="1"/>
  <c r="Q9043" i="1"/>
  <c r="P9043" i="1"/>
  <c r="L9043" i="1"/>
  <c r="Q9042" i="1"/>
  <c r="P9042" i="1"/>
  <c r="L9042" i="1"/>
  <c r="Q9041" i="1"/>
  <c r="P9041" i="1"/>
  <c r="L9041" i="1"/>
  <c r="Q9040" i="1"/>
  <c r="P9040" i="1"/>
  <c r="L9040" i="1"/>
  <c r="Q9039" i="1"/>
  <c r="P9039" i="1"/>
  <c r="L9039" i="1"/>
  <c r="Q9038" i="1"/>
  <c r="P9038" i="1"/>
  <c r="L9038" i="1"/>
  <c r="Q9037" i="1"/>
  <c r="P9037" i="1"/>
  <c r="L9037" i="1"/>
  <c r="Q9036" i="1"/>
  <c r="P9036" i="1"/>
  <c r="L9036" i="1"/>
  <c r="Q9035" i="1"/>
  <c r="P9035" i="1"/>
  <c r="L9035" i="1"/>
  <c r="Q9034" i="1"/>
  <c r="P9034" i="1"/>
  <c r="L9034" i="1"/>
  <c r="Q9033" i="1"/>
  <c r="P9033" i="1"/>
  <c r="L9033" i="1"/>
  <c r="Q9032" i="1"/>
  <c r="P9032" i="1"/>
  <c r="L9032" i="1"/>
  <c r="Q9031" i="1"/>
  <c r="P9031" i="1"/>
  <c r="L9031" i="1"/>
  <c r="Q9030" i="1"/>
  <c r="P9030" i="1"/>
  <c r="L9030" i="1"/>
  <c r="Q9029" i="1"/>
  <c r="P9029" i="1"/>
  <c r="L9029" i="1"/>
  <c r="Q9028" i="1"/>
  <c r="P9028" i="1"/>
  <c r="L9028" i="1"/>
  <c r="Q9027" i="1"/>
  <c r="P9027" i="1"/>
  <c r="L9027" i="1"/>
  <c r="Q9026" i="1"/>
  <c r="P9026" i="1"/>
  <c r="L9026" i="1"/>
  <c r="Q9025" i="1"/>
  <c r="P9025" i="1"/>
  <c r="L9025" i="1"/>
  <c r="Q9024" i="1"/>
  <c r="P9024" i="1"/>
  <c r="L9024" i="1"/>
  <c r="Q9023" i="1"/>
  <c r="P9023" i="1"/>
  <c r="L9023" i="1"/>
  <c r="Q9022" i="1"/>
  <c r="P9022" i="1"/>
  <c r="L9022" i="1"/>
  <c r="Q9021" i="1"/>
  <c r="P9021" i="1"/>
  <c r="L9021" i="1"/>
  <c r="Q9020" i="1"/>
  <c r="P9020" i="1"/>
  <c r="L9020" i="1"/>
  <c r="Q9019" i="1"/>
  <c r="P9019" i="1"/>
  <c r="L9019" i="1"/>
  <c r="Q9018" i="1"/>
  <c r="P9018" i="1"/>
  <c r="L9018" i="1"/>
  <c r="Q9017" i="1"/>
  <c r="P9017" i="1"/>
  <c r="L9017" i="1"/>
  <c r="Q9016" i="1"/>
  <c r="P9016" i="1"/>
  <c r="L9016" i="1"/>
  <c r="Q9015" i="1"/>
  <c r="P9015" i="1"/>
  <c r="L9015" i="1"/>
  <c r="Q9014" i="1"/>
  <c r="P9014" i="1"/>
  <c r="L9014" i="1"/>
  <c r="Q9013" i="1"/>
  <c r="P9013" i="1"/>
  <c r="L9013" i="1"/>
  <c r="Q9012" i="1"/>
  <c r="P9012" i="1"/>
  <c r="L9012" i="1"/>
  <c r="Q9011" i="1"/>
  <c r="P9011" i="1"/>
  <c r="L9011" i="1"/>
  <c r="Q9010" i="1"/>
  <c r="P9010" i="1"/>
  <c r="L9010" i="1"/>
  <c r="Q9009" i="1"/>
  <c r="P9009" i="1"/>
  <c r="L9009" i="1"/>
  <c r="Q9008" i="1"/>
  <c r="P9008" i="1"/>
  <c r="L9008" i="1"/>
  <c r="Q9007" i="1"/>
  <c r="P9007" i="1"/>
  <c r="L9007" i="1"/>
  <c r="Q9006" i="1"/>
  <c r="P9006" i="1"/>
  <c r="L9006" i="1"/>
  <c r="Q9005" i="1"/>
  <c r="P9005" i="1"/>
  <c r="L9005" i="1"/>
  <c r="Q9004" i="1"/>
  <c r="P9004" i="1"/>
  <c r="L9004" i="1"/>
  <c r="Q9003" i="1"/>
  <c r="P9003" i="1"/>
  <c r="L9003" i="1"/>
  <c r="Q9002" i="1"/>
  <c r="P9002" i="1"/>
  <c r="L9002" i="1"/>
  <c r="Q9001" i="1"/>
  <c r="P9001" i="1"/>
  <c r="L9001" i="1"/>
  <c r="Q9000" i="1"/>
  <c r="P9000" i="1"/>
  <c r="L9000" i="1"/>
  <c r="Q8999" i="1"/>
  <c r="P8999" i="1"/>
  <c r="L8999" i="1"/>
  <c r="Q8998" i="1"/>
  <c r="P8998" i="1"/>
  <c r="L8998" i="1"/>
  <c r="Q8997" i="1"/>
  <c r="P8997" i="1"/>
  <c r="L8997" i="1"/>
  <c r="Q8996" i="1"/>
  <c r="P8996" i="1"/>
  <c r="L8996" i="1"/>
  <c r="Q8995" i="1"/>
  <c r="P8995" i="1"/>
  <c r="L8995" i="1"/>
  <c r="Q8994" i="1"/>
  <c r="P8994" i="1"/>
  <c r="L8994" i="1"/>
  <c r="Q8993" i="1"/>
  <c r="P8993" i="1"/>
  <c r="L8993" i="1"/>
  <c r="Q8992" i="1"/>
  <c r="P8992" i="1"/>
  <c r="L8992" i="1"/>
  <c r="Q8991" i="1"/>
  <c r="P8991" i="1"/>
  <c r="L8991" i="1"/>
  <c r="Q8990" i="1"/>
  <c r="P8990" i="1"/>
  <c r="L8990" i="1"/>
  <c r="Q8989" i="1"/>
  <c r="P8989" i="1"/>
  <c r="L8989" i="1"/>
  <c r="Q8988" i="1"/>
  <c r="P8988" i="1"/>
  <c r="L8988" i="1"/>
  <c r="Q8987" i="1"/>
  <c r="P8987" i="1"/>
  <c r="L8987" i="1"/>
  <c r="Q8986" i="1"/>
  <c r="P8986" i="1"/>
  <c r="L8986" i="1"/>
  <c r="Q8985" i="1"/>
  <c r="P8985" i="1"/>
  <c r="L8985" i="1"/>
  <c r="Q8984" i="1"/>
  <c r="P8984" i="1"/>
  <c r="L8984" i="1"/>
  <c r="Q8983" i="1"/>
  <c r="P8983" i="1"/>
  <c r="L8983" i="1"/>
  <c r="Q8982" i="1"/>
  <c r="P8982" i="1"/>
  <c r="L8982" i="1"/>
  <c r="Q8981" i="1"/>
  <c r="P8981" i="1"/>
  <c r="L8981" i="1"/>
  <c r="Q8980" i="1"/>
  <c r="P8980" i="1"/>
  <c r="L8980" i="1"/>
  <c r="Q8979" i="1"/>
  <c r="P8979" i="1"/>
  <c r="L8979" i="1"/>
  <c r="Q8978" i="1"/>
  <c r="P8978" i="1"/>
  <c r="L8978" i="1"/>
  <c r="Q8977" i="1"/>
  <c r="P8977" i="1"/>
  <c r="L8977" i="1"/>
  <c r="Q8976" i="1"/>
  <c r="P8976" i="1"/>
  <c r="L8976" i="1"/>
  <c r="Q8975" i="1"/>
  <c r="P8975" i="1"/>
  <c r="L8975" i="1"/>
  <c r="Q8974" i="1"/>
  <c r="P8974" i="1"/>
  <c r="L8974" i="1"/>
  <c r="Q8973" i="1"/>
  <c r="P8973" i="1"/>
  <c r="L8973" i="1"/>
  <c r="Q8972" i="1"/>
  <c r="P8972" i="1"/>
  <c r="L8972" i="1"/>
  <c r="Q8971" i="1"/>
  <c r="P8971" i="1"/>
  <c r="L8971" i="1"/>
  <c r="Q8970" i="1"/>
  <c r="P8970" i="1"/>
  <c r="L8970" i="1"/>
  <c r="Q8969" i="1"/>
  <c r="P8969" i="1"/>
  <c r="L8969" i="1"/>
  <c r="Q8968" i="1"/>
  <c r="P8968" i="1"/>
  <c r="L8968" i="1"/>
  <c r="Q8967" i="1"/>
  <c r="P8967" i="1"/>
  <c r="L8967" i="1"/>
  <c r="Q8966" i="1"/>
  <c r="P8966" i="1"/>
  <c r="L8966" i="1"/>
  <c r="Q8965" i="1"/>
  <c r="P8965" i="1"/>
  <c r="L8965" i="1"/>
  <c r="Q8964" i="1"/>
  <c r="P8964" i="1"/>
  <c r="L8964" i="1"/>
  <c r="Q8963" i="1"/>
  <c r="P8963" i="1"/>
  <c r="L8963" i="1"/>
  <c r="Q8962" i="1"/>
  <c r="P8962" i="1"/>
  <c r="L8962" i="1"/>
  <c r="Q8961" i="1"/>
  <c r="P8961" i="1"/>
  <c r="L8961" i="1"/>
  <c r="Q8960" i="1"/>
  <c r="P8960" i="1"/>
  <c r="L8960" i="1"/>
  <c r="Q8959" i="1"/>
  <c r="P8959" i="1"/>
  <c r="L8959" i="1"/>
  <c r="Q8958" i="1"/>
  <c r="P8958" i="1"/>
  <c r="L8958" i="1"/>
  <c r="Q8957" i="1"/>
  <c r="P8957" i="1"/>
  <c r="L8957" i="1"/>
  <c r="Q8956" i="1"/>
  <c r="P8956" i="1"/>
  <c r="L8956" i="1"/>
  <c r="Q8955" i="1"/>
  <c r="P8955" i="1"/>
  <c r="L8955" i="1"/>
  <c r="Q8954" i="1"/>
  <c r="P8954" i="1"/>
  <c r="L8954" i="1"/>
  <c r="Q8953" i="1"/>
  <c r="P8953" i="1"/>
  <c r="L8953" i="1"/>
  <c r="Q8952" i="1"/>
  <c r="P8952" i="1"/>
  <c r="L8952" i="1"/>
  <c r="Q8951" i="1"/>
  <c r="P8951" i="1"/>
  <c r="L8951" i="1"/>
  <c r="Q8950" i="1"/>
  <c r="P8950" i="1"/>
  <c r="L8950" i="1"/>
  <c r="Q8949" i="1"/>
  <c r="P8949" i="1"/>
  <c r="L8949" i="1"/>
  <c r="Q8948" i="1"/>
  <c r="P8948" i="1"/>
  <c r="L8948" i="1"/>
  <c r="Q8947" i="1"/>
  <c r="P8947" i="1"/>
  <c r="L8947" i="1"/>
  <c r="Q8946" i="1"/>
  <c r="P8946" i="1"/>
  <c r="L8946" i="1"/>
  <c r="Q8945" i="1"/>
  <c r="P8945" i="1"/>
  <c r="L8945" i="1"/>
  <c r="Q8944" i="1"/>
  <c r="P8944" i="1"/>
  <c r="L8944" i="1"/>
  <c r="Q8943" i="1"/>
  <c r="P8943" i="1"/>
  <c r="L8943" i="1"/>
  <c r="Q8942" i="1"/>
  <c r="P8942" i="1"/>
  <c r="L8942" i="1"/>
  <c r="Q8941" i="1"/>
  <c r="P8941" i="1"/>
  <c r="L8941" i="1"/>
  <c r="Q8940" i="1"/>
  <c r="P8940" i="1"/>
  <c r="L8940" i="1"/>
  <c r="Q8939" i="1"/>
  <c r="P8939" i="1"/>
  <c r="L8939" i="1"/>
  <c r="Q8938" i="1"/>
  <c r="P8938" i="1"/>
  <c r="L8938" i="1"/>
  <c r="Q8937" i="1"/>
  <c r="P8937" i="1"/>
  <c r="L8937" i="1"/>
  <c r="Q8936" i="1"/>
  <c r="P8936" i="1"/>
  <c r="L8936" i="1"/>
  <c r="Q8935" i="1"/>
  <c r="P8935" i="1"/>
  <c r="L8935" i="1"/>
  <c r="Q8934" i="1"/>
  <c r="P8934" i="1"/>
  <c r="L8934" i="1"/>
  <c r="Q8933" i="1"/>
  <c r="P8933" i="1"/>
  <c r="L8933" i="1"/>
  <c r="Q8932" i="1"/>
  <c r="P8932" i="1"/>
  <c r="L8932" i="1"/>
  <c r="Q8931" i="1"/>
  <c r="P8931" i="1"/>
  <c r="L8931" i="1"/>
  <c r="Q8930" i="1"/>
  <c r="P8930" i="1"/>
  <c r="L8930" i="1"/>
  <c r="Q8929" i="1"/>
  <c r="P8929" i="1"/>
  <c r="L8929" i="1"/>
  <c r="Q8928" i="1"/>
  <c r="P8928" i="1"/>
  <c r="L8928" i="1"/>
  <c r="Q8927" i="1"/>
  <c r="P8927" i="1"/>
  <c r="L8927" i="1"/>
  <c r="Q8926" i="1"/>
  <c r="P8926" i="1"/>
  <c r="L8926" i="1"/>
  <c r="Q8925" i="1"/>
  <c r="P8925" i="1"/>
  <c r="L8925" i="1"/>
  <c r="Q8924" i="1"/>
  <c r="P8924" i="1"/>
  <c r="L8924" i="1"/>
  <c r="Q8923" i="1"/>
  <c r="P8923" i="1"/>
  <c r="L8923" i="1"/>
  <c r="Q8922" i="1"/>
  <c r="P8922" i="1"/>
  <c r="L8922" i="1"/>
  <c r="Q8921" i="1"/>
  <c r="P8921" i="1"/>
  <c r="L8921" i="1"/>
  <c r="Q8920" i="1"/>
  <c r="P8920" i="1"/>
  <c r="L8920" i="1"/>
  <c r="Q8919" i="1"/>
  <c r="P8919" i="1"/>
  <c r="L8919" i="1"/>
  <c r="Q8918" i="1"/>
  <c r="P8918" i="1"/>
  <c r="L8918" i="1"/>
  <c r="Q8917" i="1"/>
  <c r="P8917" i="1"/>
  <c r="L8917" i="1"/>
  <c r="Q8916" i="1"/>
  <c r="P8916" i="1"/>
  <c r="L8916" i="1"/>
  <c r="Q8915" i="1"/>
  <c r="P8915" i="1"/>
  <c r="L8915" i="1"/>
  <c r="Q8914" i="1"/>
  <c r="P8914" i="1"/>
  <c r="L8914" i="1"/>
  <c r="Q8913" i="1"/>
  <c r="P8913" i="1"/>
  <c r="L8913" i="1"/>
  <c r="Q8912" i="1"/>
  <c r="P8912" i="1"/>
  <c r="L8912" i="1"/>
  <c r="Q8911" i="1"/>
  <c r="P8911" i="1"/>
  <c r="L8911" i="1"/>
  <c r="Q8910" i="1"/>
  <c r="P8910" i="1"/>
  <c r="L8910" i="1"/>
  <c r="Q8909" i="1"/>
  <c r="P8909" i="1"/>
  <c r="L8909" i="1"/>
  <c r="Q8908" i="1"/>
  <c r="P8908" i="1"/>
  <c r="L8908" i="1"/>
  <c r="Q8907" i="1"/>
  <c r="P8907" i="1"/>
  <c r="L8907" i="1"/>
  <c r="Q8906" i="1"/>
  <c r="P8906" i="1"/>
  <c r="L8906" i="1"/>
  <c r="Q8905" i="1"/>
  <c r="P8905" i="1"/>
  <c r="L8905" i="1"/>
  <c r="Q8904" i="1"/>
  <c r="P8904" i="1"/>
  <c r="L8904" i="1"/>
  <c r="Q8903" i="1"/>
  <c r="P8903" i="1"/>
  <c r="L8903" i="1"/>
  <c r="Q8902" i="1"/>
  <c r="P8902" i="1"/>
  <c r="L8902" i="1"/>
  <c r="Q8901" i="1"/>
  <c r="P8901" i="1"/>
  <c r="L8901" i="1"/>
  <c r="Q8900" i="1"/>
  <c r="P8900" i="1"/>
  <c r="L8900" i="1"/>
  <c r="Q8899" i="1"/>
  <c r="P8899" i="1"/>
  <c r="L8899" i="1"/>
  <c r="Q8898" i="1"/>
  <c r="P8898" i="1"/>
  <c r="L8898" i="1"/>
  <c r="Q8897" i="1"/>
  <c r="P8897" i="1"/>
  <c r="L8897" i="1"/>
  <c r="Q8896" i="1"/>
  <c r="P8896" i="1"/>
  <c r="L8896" i="1"/>
  <c r="Q8895" i="1"/>
  <c r="P8895" i="1"/>
  <c r="L8895" i="1"/>
  <c r="Q8894" i="1"/>
  <c r="P8894" i="1"/>
  <c r="L8894" i="1"/>
  <c r="Q8893" i="1"/>
  <c r="P8893" i="1"/>
  <c r="L8893" i="1"/>
  <c r="Q8892" i="1"/>
  <c r="P8892" i="1"/>
  <c r="L8892" i="1"/>
  <c r="Q8891" i="1"/>
  <c r="P8891" i="1"/>
  <c r="L8891" i="1"/>
  <c r="Q8890" i="1"/>
  <c r="P8890" i="1"/>
  <c r="L8890" i="1"/>
  <c r="Q8889" i="1"/>
  <c r="P8889" i="1"/>
  <c r="L8889" i="1"/>
  <c r="Q8888" i="1"/>
  <c r="P8888" i="1"/>
  <c r="L8888" i="1"/>
  <c r="Q8887" i="1"/>
  <c r="P8887" i="1"/>
  <c r="L8887" i="1"/>
  <c r="Q8886" i="1"/>
  <c r="P8886" i="1"/>
  <c r="L8886" i="1"/>
  <c r="Q8885" i="1"/>
  <c r="P8885" i="1"/>
  <c r="L8885" i="1"/>
  <c r="Q8884" i="1"/>
  <c r="P8884" i="1"/>
  <c r="L8884" i="1"/>
  <c r="Q8883" i="1"/>
  <c r="P8883" i="1"/>
  <c r="L8883" i="1"/>
  <c r="Q8882" i="1"/>
  <c r="P8882" i="1"/>
  <c r="L8882" i="1"/>
  <c r="Q8881" i="1"/>
  <c r="P8881" i="1"/>
  <c r="L8881" i="1"/>
  <c r="Q8880" i="1"/>
  <c r="P8880" i="1"/>
  <c r="L8880" i="1"/>
  <c r="Q8879" i="1"/>
  <c r="P8879" i="1"/>
  <c r="L8879" i="1"/>
  <c r="Q8878" i="1"/>
  <c r="P8878" i="1"/>
  <c r="L8878" i="1"/>
  <c r="Q8877" i="1"/>
  <c r="P8877" i="1"/>
  <c r="L8877" i="1"/>
  <c r="Q8876" i="1"/>
  <c r="P8876" i="1"/>
  <c r="L8876" i="1"/>
  <c r="Q8875" i="1"/>
  <c r="P8875" i="1"/>
  <c r="L8875" i="1"/>
  <c r="Q8874" i="1"/>
  <c r="P8874" i="1"/>
  <c r="L8874" i="1"/>
  <c r="Q8873" i="1"/>
  <c r="P8873" i="1"/>
  <c r="L8873" i="1"/>
  <c r="Q8872" i="1"/>
  <c r="P8872" i="1"/>
  <c r="L8872" i="1"/>
  <c r="Q8871" i="1"/>
  <c r="P8871" i="1"/>
  <c r="L8871" i="1"/>
  <c r="Q8870" i="1"/>
  <c r="P8870" i="1"/>
  <c r="L8870" i="1"/>
  <c r="Q8869" i="1"/>
  <c r="P8869" i="1"/>
  <c r="L8869" i="1"/>
  <c r="Q8868" i="1"/>
  <c r="P8868" i="1"/>
  <c r="L8868" i="1"/>
  <c r="Q8867" i="1"/>
  <c r="P8867" i="1"/>
  <c r="L8867" i="1"/>
  <c r="Q8866" i="1"/>
  <c r="P8866" i="1"/>
  <c r="L8866" i="1"/>
  <c r="Q8865" i="1"/>
  <c r="P8865" i="1"/>
  <c r="L8865" i="1"/>
  <c r="Q8864" i="1"/>
  <c r="P8864" i="1"/>
  <c r="L8864" i="1"/>
  <c r="Q8863" i="1"/>
  <c r="P8863" i="1"/>
  <c r="L8863" i="1"/>
  <c r="Q8862" i="1"/>
  <c r="P8862" i="1"/>
  <c r="L8862" i="1"/>
  <c r="Q8861" i="1"/>
  <c r="P8861" i="1"/>
  <c r="L8861" i="1"/>
  <c r="Q8860" i="1"/>
  <c r="P8860" i="1"/>
  <c r="L8860" i="1"/>
  <c r="Q8859" i="1"/>
  <c r="P8859" i="1"/>
  <c r="L8859" i="1"/>
  <c r="Q8858" i="1"/>
  <c r="P8858" i="1"/>
  <c r="L8858" i="1"/>
  <c r="Q8857" i="1"/>
  <c r="P8857" i="1"/>
  <c r="L8857" i="1"/>
  <c r="Q8856" i="1"/>
  <c r="P8856" i="1"/>
  <c r="L8856" i="1"/>
  <c r="Q8855" i="1"/>
  <c r="P8855" i="1"/>
  <c r="L8855" i="1"/>
  <c r="Q8854" i="1"/>
  <c r="P8854" i="1"/>
  <c r="L8854" i="1"/>
  <c r="Q8853" i="1"/>
  <c r="P8853" i="1"/>
  <c r="L8853" i="1"/>
  <c r="Q8852" i="1"/>
  <c r="P8852" i="1"/>
  <c r="L8852" i="1"/>
  <c r="Q8851" i="1"/>
  <c r="P8851" i="1"/>
  <c r="L8851" i="1"/>
  <c r="Q8850" i="1"/>
  <c r="P8850" i="1"/>
  <c r="L8850" i="1"/>
  <c r="Q8849" i="1"/>
  <c r="P8849" i="1"/>
  <c r="L8849" i="1"/>
  <c r="Q8848" i="1"/>
  <c r="P8848" i="1"/>
  <c r="L8848" i="1"/>
  <c r="Q8847" i="1"/>
  <c r="P8847" i="1"/>
  <c r="L8847" i="1"/>
  <c r="Q8846" i="1"/>
  <c r="P8846" i="1"/>
  <c r="L8846" i="1"/>
  <c r="Q8845" i="1"/>
  <c r="P8845" i="1"/>
  <c r="L8845" i="1"/>
  <c r="Q8844" i="1"/>
  <c r="P8844" i="1"/>
  <c r="L8844" i="1"/>
  <c r="Q8843" i="1"/>
  <c r="P8843" i="1"/>
  <c r="L8843" i="1"/>
  <c r="Q8842" i="1"/>
  <c r="P8842" i="1"/>
  <c r="L8842" i="1"/>
  <c r="Q8841" i="1"/>
  <c r="P8841" i="1"/>
  <c r="L8841" i="1"/>
  <c r="Q8840" i="1"/>
  <c r="P8840" i="1"/>
  <c r="L8840" i="1"/>
  <c r="Q8839" i="1"/>
  <c r="P8839" i="1"/>
  <c r="L8839" i="1"/>
  <c r="Q8838" i="1"/>
  <c r="P8838" i="1"/>
  <c r="L8838" i="1"/>
  <c r="Q8837" i="1"/>
  <c r="P8837" i="1"/>
  <c r="L8837" i="1"/>
  <c r="Q8836" i="1"/>
  <c r="P8836" i="1"/>
  <c r="L8836" i="1"/>
  <c r="Q8835" i="1"/>
  <c r="P8835" i="1"/>
  <c r="L8835" i="1"/>
  <c r="Q8834" i="1"/>
  <c r="P8834" i="1"/>
  <c r="L8834" i="1"/>
  <c r="Q8833" i="1"/>
  <c r="P8833" i="1"/>
  <c r="L8833" i="1"/>
  <c r="Q8832" i="1"/>
  <c r="P8832" i="1"/>
  <c r="L8832" i="1"/>
  <c r="Q8831" i="1"/>
  <c r="P8831" i="1"/>
  <c r="L8831" i="1"/>
  <c r="Q8830" i="1"/>
  <c r="P8830" i="1"/>
  <c r="L8830" i="1"/>
  <c r="Q8829" i="1"/>
  <c r="P8829" i="1"/>
  <c r="L8829" i="1"/>
  <c r="Q8828" i="1"/>
  <c r="P8828" i="1"/>
  <c r="L8828" i="1"/>
  <c r="Q8827" i="1"/>
  <c r="P8827" i="1"/>
  <c r="L8827" i="1"/>
  <c r="Q8826" i="1"/>
  <c r="P8826" i="1"/>
  <c r="L8826" i="1"/>
  <c r="Q8825" i="1"/>
  <c r="P8825" i="1"/>
  <c r="L8825" i="1"/>
  <c r="Q8824" i="1"/>
  <c r="P8824" i="1"/>
  <c r="L8824" i="1"/>
  <c r="Q8823" i="1"/>
  <c r="P8823" i="1"/>
  <c r="L8823" i="1"/>
  <c r="Q8822" i="1"/>
  <c r="P8822" i="1"/>
  <c r="L8822" i="1"/>
  <c r="Q8821" i="1"/>
  <c r="P8821" i="1"/>
  <c r="L8821" i="1"/>
  <c r="Q8820" i="1"/>
  <c r="P8820" i="1"/>
  <c r="L8820" i="1"/>
  <c r="Q8819" i="1"/>
  <c r="P8819" i="1"/>
  <c r="L8819" i="1"/>
  <c r="Q8818" i="1"/>
  <c r="P8818" i="1"/>
  <c r="L8818" i="1"/>
  <c r="Q8817" i="1"/>
  <c r="P8817" i="1"/>
  <c r="L8817" i="1"/>
  <c r="Q8816" i="1"/>
  <c r="P8816" i="1"/>
  <c r="L8816" i="1"/>
  <c r="Q8815" i="1"/>
  <c r="P8815" i="1"/>
  <c r="L8815" i="1"/>
  <c r="Q8814" i="1"/>
  <c r="P8814" i="1"/>
  <c r="L8814" i="1"/>
  <c r="Q8813" i="1"/>
  <c r="P8813" i="1"/>
  <c r="L8813" i="1"/>
  <c r="Q8812" i="1"/>
  <c r="P8812" i="1"/>
  <c r="L8812" i="1"/>
  <c r="Q8811" i="1"/>
  <c r="P8811" i="1"/>
  <c r="L8811" i="1"/>
  <c r="Q8810" i="1"/>
  <c r="P8810" i="1"/>
  <c r="L8810" i="1"/>
  <c r="Q8809" i="1"/>
  <c r="P8809" i="1"/>
  <c r="L8809" i="1"/>
  <c r="Q8808" i="1"/>
  <c r="P8808" i="1"/>
  <c r="L8808" i="1"/>
  <c r="Q8807" i="1"/>
  <c r="P8807" i="1"/>
  <c r="L8807" i="1"/>
  <c r="Q8806" i="1"/>
  <c r="P8806" i="1"/>
  <c r="L8806" i="1"/>
  <c r="Q8805" i="1"/>
  <c r="P8805" i="1"/>
  <c r="L8805" i="1"/>
  <c r="Q8804" i="1"/>
  <c r="P8804" i="1"/>
  <c r="L8804" i="1"/>
  <c r="Q8803" i="1"/>
  <c r="P8803" i="1"/>
  <c r="L8803" i="1"/>
  <c r="Q8802" i="1"/>
  <c r="P8802" i="1"/>
  <c r="L8802" i="1"/>
  <c r="Q8801" i="1"/>
  <c r="P8801" i="1"/>
  <c r="L8801" i="1"/>
  <c r="Q8800" i="1"/>
  <c r="P8800" i="1"/>
  <c r="L8800" i="1"/>
  <c r="Q8799" i="1"/>
  <c r="P8799" i="1"/>
  <c r="L8799" i="1"/>
  <c r="Q8798" i="1"/>
  <c r="P8798" i="1"/>
  <c r="L8798" i="1"/>
  <c r="Q8797" i="1"/>
  <c r="P8797" i="1"/>
  <c r="L8797" i="1"/>
  <c r="Q8796" i="1"/>
  <c r="P8796" i="1"/>
  <c r="L8796" i="1"/>
  <c r="Q8795" i="1"/>
  <c r="P8795" i="1"/>
  <c r="L8795" i="1"/>
  <c r="Q8794" i="1"/>
  <c r="P8794" i="1"/>
  <c r="L8794" i="1"/>
  <c r="Q8793" i="1"/>
  <c r="P8793" i="1"/>
  <c r="L8793" i="1"/>
  <c r="Q8792" i="1"/>
  <c r="P8792" i="1"/>
  <c r="L8792" i="1"/>
  <c r="Q8791" i="1"/>
  <c r="P8791" i="1"/>
  <c r="L8791" i="1"/>
  <c r="Q8790" i="1"/>
  <c r="P8790" i="1"/>
  <c r="L8790" i="1"/>
  <c r="Q8789" i="1"/>
  <c r="P8789" i="1"/>
  <c r="L8789" i="1"/>
  <c r="Q8788" i="1"/>
  <c r="P8788" i="1"/>
  <c r="L8788" i="1"/>
  <c r="Q8787" i="1"/>
  <c r="P8787" i="1"/>
  <c r="L8787" i="1"/>
  <c r="Q8786" i="1"/>
  <c r="P8786" i="1"/>
  <c r="L8786" i="1"/>
  <c r="Q8785" i="1"/>
  <c r="P8785" i="1"/>
  <c r="L8785" i="1"/>
  <c r="Q8784" i="1"/>
  <c r="P8784" i="1"/>
  <c r="L8784" i="1"/>
  <c r="Q8783" i="1"/>
  <c r="P8783" i="1"/>
  <c r="L8783" i="1"/>
  <c r="Q8782" i="1"/>
  <c r="P8782" i="1"/>
  <c r="L8782" i="1"/>
  <c r="Q8781" i="1"/>
  <c r="P8781" i="1"/>
  <c r="L8781" i="1"/>
  <c r="Q8780" i="1"/>
  <c r="P8780" i="1"/>
  <c r="L8780" i="1"/>
  <c r="Q8779" i="1"/>
  <c r="P8779" i="1"/>
  <c r="L8779" i="1"/>
  <c r="Q8778" i="1"/>
  <c r="P8778" i="1"/>
  <c r="L8778" i="1"/>
  <c r="Q8777" i="1"/>
  <c r="P8777" i="1"/>
  <c r="L8777" i="1"/>
  <c r="Q8776" i="1"/>
  <c r="P8776" i="1"/>
  <c r="L8776" i="1"/>
  <c r="Q8775" i="1"/>
  <c r="P8775" i="1"/>
  <c r="L8775" i="1"/>
  <c r="Q8774" i="1"/>
  <c r="P8774" i="1"/>
  <c r="L8774" i="1"/>
  <c r="Q8773" i="1"/>
  <c r="P8773" i="1"/>
  <c r="L8773" i="1"/>
  <c r="Q8772" i="1"/>
  <c r="P8772" i="1"/>
  <c r="L8772" i="1"/>
  <c r="Q8771" i="1"/>
  <c r="P8771" i="1"/>
  <c r="L8771" i="1"/>
  <c r="Q8770" i="1"/>
  <c r="P8770" i="1"/>
  <c r="L8770" i="1"/>
  <c r="Q8769" i="1"/>
  <c r="P8769" i="1"/>
  <c r="L8769" i="1"/>
  <c r="Q8768" i="1"/>
  <c r="P8768" i="1"/>
  <c r="L8768" i="1"/>
  <c r="Q8767" i="1"/>
  <c r="P8767" i="1"/>
  <c r="L8767" i="1"/>
  <c r="Q8766" i="1"/>
  <c r="P8766" i="1"/>
  <c r="L8766" i="1"/>
  <c r="Q8765" i="1"/>
  <c r="P8765" i="1"/>
  <c r="L8765" i="1"/>
  <c r="Q8764" i="1"/>
  <c r="P8764" i="1"/>
  <c r="L8764" i="1"/>
  <c r="Q8763" i="1"/>
  <c r="P8763" i="1"/>
  <c r="L8763" i="1"/>
  <c r="Q8762" i="1"/>
  <c r="P8762" i="1"/>
  <c r="L8762" i="1"/>
  <c r="Q8761" i="1"/>
  <c r="P8761" i="1"/>
  <c r="L8761" i="1"/>
  <c r="Q8760" i="1"/>
  <c r="P8760" i="1"/>
  <c r="L8760" i="1"/>
  <c r="Q8759" i="1"/>
  <c r="P8759" i="1"/>
  <c r="L8759" i="1"/>
  <c r="Q8758" i="1"/>
  <c r="P8758" i="1"/>
  <c r="L8758" i="1"/>
  <c r="Q8757" i="1"/>
  <c r="P8757" i="1"/>
  <c r="L8757" i="1"/>
  <c r="Q8756" i="1"/>
  <c r="P8756" i="1"/>
  <c r="L8756" i="1"/>
  <c r="Q8755" i="1"/>
  <c r="P8755" i="1"/>
  <c r="L8755" i="1"/>
  <c r="Q8754" i="1"/>
  <c r="P8754" i="1"/>
  <c r="L8754" i="1"/>
  <c r="Q8753" i="1"/>
  <c r="P8753" i="1"/>
  <c r="L8753" i="1"/>
  <c r="Q8752" i="1"/>
  <c r="P8752" i="1"/>
  <c r="L8752" i="1"/>
  <c r="Q8751" i="1"/>
  <c r="P8751" i="1"/>
  <c r="L8751" i="1"/>
  <c r="Q8750" i="1"/>
  <c r="P8750" i="1"/>
  <c r="L8750" i="1"/>
  <c r="Q8749" i="1"/>
  <c r="P8749" i="1"/>
  <c r="L8749" i="1"/>
  <c r="Q8748" i="1"/>
  <c r="P8748" i="1"/>
  <c r="L8748" i="1"/>
  <c r="Q8747" i="1"/>
  <c r="P8747" i="1"/>
  <c r="L8747" i="1"/>
  <c r="Q8746" i="1"/>
  <c r="P8746" i="1"/>
  <c r="L8746" i="1"/>
  <c r="Q8745" i="1"/>
  <c r="P8745" i="1"/>
  <c r="L8745" i="1"/>
  <c r="Q8744" i="1"/>
  <c r="P8744" i="1"/>
  <c r="L8744" i="1"/>
  <c r="Q8743" i="1"/>
  <c r="P8743" i="1"/>
  <c r="L8743" i="1"/>
  <c r="Q8742" i="1"/>
  <c r="P8742" i="1"/>
  <c r="L8742" i="1"/>
  <c r="Q8741" i="1"/>
  <c r="P8741" i="1"/>
  <c r="L8741" i="1"/>
  <c r="Q8740" i="1"/>
  <c r="P8740" i="1"/>
  <c r="L8740" i="1"/>
  <c r="Q8739" i="1"/>
  <c r="P8739" i="1"/>
  <c r="L8739" i="1"/>
  <c r="Q8738" i="1"/>
  <c r="P8738" i="1"/>
  <c r="L8738" i="1"/>
  <c r="Q8737" i="1"/>
  <c r="P8737" i="1"/>
  <c r="L8737" i="1"/>
  <c r="Q8736" i="1"/>
  <c r="P8736" i="1"/>
  <c r="L8736" i="1"/>
  <c r="Q8735" i="1"/>
  <c r="P8735" i="1"/>
  <c r="L8735" i="1"/>
  <c r="Q8734" i="1"/>
  <c r="P8734" i="1"/>
  <c r="L8734" i="1"/>
  <c r="Q8733" i="1"/>
  <c r="P8733" i="1"/>
  <c r="L8733" i="1"/>
  <c r="Q8732" i="1"/>
  <c r="P8732" i="1"/>
  <c r="L8732" i="1"/>
  <c r="Q8731" i="1"/>
  <c r="P8731" i="1"/>
  <c r="L8731" i="1"/>
  <c r="Q8730" i="1"/>
  <c r="P8730" i="1"/>
  <c r="L8730" i="1"/>
  <c r="Q8729" i="1"/>
  <c r="P8729" i="1"/>
  <c r="L8729" i="1"/>
  <c r="Q8728" i="1"/>
  <c r="P8728" i="1"/>
  <c r="L8728" i="1"/>
  <c r="Q8727" i="1"/>
  <c r="P8727" i="1"/>
  <c r="L8727" i="1"/>
  <c r="Q8726" i="1"/>
  <c r="P8726" i="1"/>
  <c r="L8726" i="1"/>
  <c r="Q8725" i="1"/>
  <c r="P8725" i="1"/>
  <c r="L8725" i="1"/>
  <c r="Q8724" i="1"/>
  <c r="P8724" i="1"/>
  <c r="L8724" i="1"/>
  <c r="Q8723" i="1"/>
  <c r="P8723" i="1"/>
  <c r="L8723" i="1"/>
  <c r="Q8722" i="1"/>
  <c r="P8722" i="1"/>
  <c r="L8722" i="1"/>
  <c r="Q8721" i="1"/>
  <c r="P8721" i="1"/>
  <c r="L8721" i="1"/>
  <c r="Q8720" i="1"/>
  <c r="P8720" i="1"/>
  <c r="L8720" i="1"/>
  <c r="Q8719" i="1"/>
  <c r="P8719" i="1"/>
  <c r="L8719" i="1"/>
  <c r="Q8718" i="1"/>
  <c r="P8718" i="1"/>
  <c r="L8718" i="1"/>
  <c r="Q8717" i="1"/>
  <c r="P8717" i="1"/>
  <c r="L8717" i="1"/>
  <c r="Q8716" i="1"/>
  <c r="P8716" i="1"/>
  <c r="L8716" i="1"/>
  <c r="Q8715" i="1"/>
  <c r="P8715" i="1"/>
  <c r="L8715" i="1"/>
  <c r="Q8714" i="1"/>
  <c r="P8714" i="1"/>
  <c r="L8714" i="1"/>
  <c r="Q8713" i="1"/>
  <c r="P8713" i="1"/>
  <c r="L8713" i="1"/>
  <c r="Q8712" i="1"/>
  <c r="P8712" i="1"/>
  <c r="L8712" i="1"/>
  <c r="Q8711" i="1"/>
  <c r="P8711" i="1"/>
  <c r="L8711" i="1"/>
  <c r="Q8710" i="1"/>
  <c r="P8710" i="1"/>
  <c r="L8710" i="1"/>
  <c r="Q8709" i="1"/>
  <c r="P8709" i="1"/>
  <c r="L8709" i="1"/>
  <c r="Q8708" i="1"/>
  <c r="P8708" i="1"/>
  <c r="L8708" i="1"/>
  <c r="Q8707" i="1"/>
  <c r="P8707" i="1"/>
  <c r="L8707" i="1"/>
  <c r="Q8706" i="1"/>
  <c r="P8706" i="1"/>
  <c r="L8706" i="1"/>
  <c r="Q8705" i="1"/>
  <c r="P8705" i="1"/>
  <c r="L8705" i="1"/>
  <c r="Q8704" i="1"/>
  <c r="P8704" i="1"/>
  <c r="L8704" i="1"/>
  <c r="Q8703" i="1"/>
  <c r="P8703" i="1"/>
  <c r="L8703" i="1"/>
  <c r="Q8702" i="1"/>
  <c r="P8702" i="1"/>
  <c r="L8702" i="1"/>
  <c r="Q8701" i="1"/>
  <c r="P8701" i="1"/>
  <c r="L8701" i="1"/>
  <c r="Q8700" i="1"/>
  <c r="P8700" i="1"/>
  <c r="L8700" i="1"/>
  <c r="Q8699" i="1"/>
  <c r="P8699" i="1"/>
  <c r="L8699" i="1"/>
  <c r="Q8698" i="1"/>
  <c r="P8698" i="1"/>
  <c r="L8698" i="1"/>
  <c r="Q8697" i="1"/>
  <c r="P8697" i="1"/>
  <c r="L8697" i="1"/>
  <c r="Q8696" i="1"/>
  <c r="P8696" i="1"/>
  <c r="L8696" i="1"/>
  <c r="Q8695" i="1"/>
  <c r="P8695" i="1"/>
  <c r="L8695" i="1"/>
  <c r="Q8694" i="1"/>
  <c r="P8694" i="1"/>
  <c r="L8694" i="1"/>
  <c r="Q8693" i="1"/>
  <c r="P8693" i="1"/>
  <c r="L8693" i="1"/>
  <c r="Q8692" i="1"/>
  <c r="P8692" i="1"/>
  <c r="L8692" i="1"/>
  <c r="Q8691" i="1"/>
  <c r="P8691" i="1"/>
  <c r="L8691" i="1"/>
  <c r="Q8690" i="1"/>
  <c r="P8690" i="1"/>
  <c r="L8690" i="1"/>
  <c r="Q8689" i="1"/>
  <c r="P8689" i="1"/>
  <c r="L8689" i="1"/>
  <c r="Q8688" i="1"/>
  <c r="P8688" i="1"/>
  <c r="L8688" i="1"/>
  <c r="Q8687" i="1"/>
  <c r="P8687" i="1"/>
  <c r="L8687" i="1"/>
  <c r="Q8686" i="1"/>
  <c r="P8686" i="1"/>
  <c r="L8686" i="1"/>
  <c r="Q8685" i="1"/>
  <c r="P8685" i="1"/>
  <c r="L8685" i="1"/>
  <c r="Q8684" i="1"/>
  <c r="P8684" i="1"/>
  <c r="L8684" i="1"/>
  <c r="Q8683" i="1"/>
  <c r="P8683" i="1"/>
  <c r="L8683" i="1"/>
  <c r="Q8682" i="1"/>
  <c r="P8682" i="1"/>
  <c r="L8682" i="1"/>
  <c r="Q8681" i="1"/>
  <c r="P8681" i="1"/>
  <c r="L8681" i="1"/>
  <c r="Q8680" i="1"/>
  <c r="P8680" i="1"/>
  <c r="L8680" i="1"/>
  <c r="Q8679" i="1"/>
  <c r="P8679" i="1"/>
  <c r="L8679" i="1"/>
  <c r="Q8678" i="1"/>
  <c r="P8678" i="1"/>
  <c r="L8678" i="1"/>
  <c r="Q8677" i="1"/>
  <c r="P8677" i="1"/>
  <c r="L8677" i="1"/>
  <c r="Q8676" i="1"/>
  <c r="P8676" i="1"/>
  <c r="L8676" i="1"/>
  <c r="Q8675" i="1"/>
  <c r="P8675" i="1"/>
  <c r="L8675" i="1"/>
  <c r="Q8674" i="1"/>
  <c r="P8674" i="1"/>
  <c r="L8674" i="1"/>
  <c r="Q8673" i="1"/>
  <c r="P8673" i="1"/>
  <c r="L8673" i="1"/>
  <c r="Q8672" i="1"/>
  <c r="P8672" i="1"/>
  <c r="L8672" i="1"/>
  <c r="Q8671" i="1"/>
  <c r="P8671" i="1"/>
  <c r="L8671" i="1"/>
  <c r="Q8670" i="1"/>
  <c r="P8670" i="1"/>
  <c r="L8670" i="1"/>
  <c r="Q8669" i="1"/>
  <c r="P8669" i="1"/>
  <c r="L8669" i="1"/>
  <c r="Q8668" i="1"/>
  <c r="P8668" i="1"/>
  <c r="L8668" i="1"/>
  <c r="Q8667" i="1"/>
  <c r="P8667" i="1"/>
  <c r="L8667" i="1"/>
  <c r="Q8666" i="1"/>
  <c r="P8666" i="1"/>
  <c r="L8666" i="1"/>
  <c r="Q8665" i="1"/>
  <c r="P8665" i="1"/>
  <c r="L8665" i="1"/>
  <c r="Q8664" i="1"/>
  <c r="P8664" i="1"/>
  <c r="L8664" i="1"/>
  <c r="Q8663" i="1"/>
  <c r="P8663" i="1"/>
  <c r="L8663" i="1"/>
  <c r="Q8662" i="1"/>
  <c r="P8662" i="1"/>
  <c r="L8662" i="1"/>
  <c r="Q8661" i="1"/>
  <c r="P8661" i="1"/>
  <c r="L8661" i="1"/>
  <c r="Q8660" i="1"/>
  <c r="P8660" i="1"/>
  <c r="L8660" i="1"/>
  <c r="Q8659" i="1"/>
  <c r="P8659" i="1"/>
  <c r="L8659" i="1"/>
  <c r="Q8658" i="1"/>
  <c r="P8658" i="1"/>
  <c r="L8658" i="1"/>
  <c r="Q8657" i="1"/>
  <c r="P8657" i="1"/>
  <c r="L8657" i="1"/>
  <c r="Q8656" i="1"/>
  <c r="P8656" i="1"/>
  <c r="L8656" i="1"/>
  <c r="Q8655" i="1"/>
  <c r="P8655" i="1"/>
  <c r="L8655" i="1"/>
  <c r="Q8654" i="1"/>
  <c r="P8654" i="1"/>
  <c r="L8654" i="1"/>
  <c r="Q8653" i="1"/>
  <c r="P8653" i="1"/>
  <c r="L8653" i="1"/>
  <c r="Q8652" i="1"/>
  <c r="P8652" i="1"/>
  <c r="L8652" i="1"/>
  <c r="Q8651" i="1"/>
  <c r="P8651" i="1"/>
  <c r="L8651" i="1"/>
  <c r="Q8650" i="1"/>
  <c r="P8650" i="1"/>
  <c r="L8650" i="1"/>
  <c r="Q8649" i="1"/>
  <c r="P8649" i="1"/>
  <c r="L8649" i="1"/>
  <c r="Q8648" i="1"/>
  <c r="P8648" i="1"/>
  <c r="L8648" i="1"/>
  <c r="Q8647" i="1"/>
  <c r="P8647" i="1"/>
  <c r="L8647" i="1"/>
  <c r="Q8646" i="1"/>
  <c r="P8646" i="1"/>
  <c r="L8646" i="1"/>
  <c r="Q8645" i="1"/>
  <c r="P8645" i="1"/>
  <c r="L8645" i="1"/>
  <c r="Q8644" i="1"/>
  <c r="P8644" i="1"/>
  <c r="L8644" i="1"/>
  <c r="Q8643" i="1"/>
  <c r="P8643" i="1"/>
  <c r="L8643" i="1"/>
  <c r="Q8642" i="1"/>
  <c r="P8642" i="1"/>
  <c r="L8642" i="1"/>
  <c r="Q8641" i="1"/>
  <c r="P8641" i="1"/>
  <c r="L8641" i="1"/>
  <c r="Q8640" i="1"/>
  <c r="P8640" i="1"/>
  <c r="L8640" i="1"/>
  <c r="Q8639" i="1"/>
  <c r="P8639" i="1"/>
  <c r="L8639" i="1"/>
  <c r="Q8638" i="1"/>
  <c r="P8638" i="1"/>
  <c r="L8638" i="1"/>
  <c r="Q8637" i="1"/>
  <c r="P8637" i="1"/>
  <c r="L8637" i="1"/>
  <c r="Q8636" i="1"/>
  <c r="P8636" i="1"/>
  <c r="L8636" i="1"/>
  <c r="Q8635" i="1"/>
  <c r="P8635" i="1"/>
  <c r="L8635" i="1"/>
  <c r="Q8634" i="1"/>
  <c r="P8634" i="1"/>
  <c r="L8634" i="1"/>
  <c r="Q8633" i="1"/>
  <c r="P8633" i="1"/>
  <c r="L8633" i="1"/>
  <c r="Q8632" i="1"/>
  <c r="P8632" i="1"/>
  <c r="L8632" i="1"/>
  <c r="Q8631" i="1"/>
  <c r="P8631" i="1"/>
  <c r="L8631" i="1"/>
  <c r="Q8630" i="1"/>
  <c r="P8630" i="1"/>
  <c r="L8630" i="1"/>
  <c r="Q8629" i="1"/>
  <c r="P8629" i="1"/>
  <c r="L8629" i="1"/>
  <c r="Q8628" i="1"/>
  <c r="P8628" i="1"/>
  <c r="L8628" i="1"/>
  <c r="Q8627" i="1"/>
  <c r="P8627" i="1"/>
  <c r="L8627" i="1"/>
  <c r="Q8626" i="1"/>
  <c r="P8626" i="1"/>
  <c r="L8626" i="1"/>
  <c r="Q8625" i="1"/>
  <c r="P8625" i="1"/>
  <c r="L8625" i="1"/>
  <c r="Q8624" i="1"/>
  <c r="P8624" i="1"/>
  <c r="L8624" i="1"/>
  <c r="Q8623" i="1"/>
  <c r="P8623" i="1"/>
  <c r="L8623" i="1"/>
  <c r="Q8622" i="1"/>
  <c r="P8622" i="1"/>
  <c r="L8622" i="1"/>
  <c r="Q8621" i="1"/>
  <c r="P8621" i="1"/>
  <c r="L8621" i="1"/>
  <c r="Q8620" i="1"/>
  <c r="P8620" i="1"/>
  <c r="L8620" i="1"/>
  <c r="Q8619" i="1"/>
  <c r="P8619" i="1"/>
  <c r="L8619" i="1"/>
  <c r="Q8618" i="1"/>
  <c r="P8618" i="1"/>
  <c r="L8618" i="1"/>
  <c r="Q8617" i="1"/>
  <c r="P8617" i="1"/>
  <c r="L8617" i="1"/>
  <c r="Q8616" i="1"/>
  <c r="P8616" i="1"/>
  <c r="L8616" i="1"/>
  <c r="Q8615" i="1"/>
  <c r="P8615" i="1"/>
  <c r="L8615" i="1"/>
  <c r="Q8614" i="1"/>
  <c r="P8614" i="1"/>
  <c r="L8614" i="1"/>
  <c r="Q8613" i="1"/>
  <c r="P8613" i="1"/>
  <c r="L8613" i="1"/>
  <c r="Q8612" i="1"/>
  <c r="P8612" i="1"/>
  <c r="L8612" i="1"/>
  <c r="Q8611" i="1"/>
  <c r="P8611" i="1"/>
  <c r="L8611" i="1"/>
  <c r="Q8610" i="1"/>
  <c r="P8610" i="1"/>
  <c r="L8610" i="1"/>
  <c r="Q8609" i="1"/>
  <c r="P8609" i="1"/>
  <c r="L8609" i="1"/>
  <c r="Q8608" i="1"/>
  <c r="P8608" i="1"/>
  <c r="L8608" i="1"/>
  <c r="Q8607" i="1"/>
  <c r="P8607" i="1"/>
  <c r="L8607" i="1"/>
  <c r="Q8606" i="1"/>
  <c r="P8606" i="1"/>
  <c r="L8606" i="1"/>
  <c r="Q8605" i="1"/>
  <c r="P8605" i="1"/>
  <c r="L8605" i="1"/>
  <c r="Q8604" i="1"/>
  <c r="P8604" i="1"/>
  <c r="L8604" i="1"/>
  <c r="Q8603" i="1"/>
  <c r="P8603" i="1"/>
  <c r="L8603" i="1"/>
  <c r="Q8602" i="1"/>
  <c r="P8602" i="1"/>
  <c r="L8602" i="1"/>
  <c r="Q8601" i="1"/>
  <c r="P8601" i="1"/>
  <c r="L8601" i="1"/>
  <c r="Q8600" i="1"/>
  <c r="P8600" i="1"/>
  <c r="L8600" i="1"/>
  <c r="Q8599" i="1"/>
  <c r="P8599" i="1"/>
  <c r="L8599" i="1"/>
  <c r="Q8598" i="1"/>
  <c r="P8598" i="1"/>
  <c r="L8598" i="1"/>
  <c r="Q8597" i="1"/>
  <c r="P8597" i="1"/>
  <c r="L8597" i="1"/>
  <c r="Q8596" i="1"/>
  <c r="P8596" i="1"/>
  <c r="L8596" i="1"/>
  <c r="Q8595" i="1"/>
  <c r="P8595" i="1"/>
  <c r="L8595" i="1"/>
  <c r="Q8594" i="1"/>
  <c r="P8594" i="1"/>
  <c r="L8594" i="1"/>
  <c r="Q8593" i="1"/>
  <c r="P8593" i="1"/>
  <c r="L8593" i="1"/>
  <c r="Q8592" i="1"/>
  <c r="P8592" i="1"/>
  <c r="L8592" i="1"/>
  <c r="Q8591" i="1"/>
  <c r="P8591" i="1"/>
  <c r="L8591" i="1"/>
  <c r="Q8590" i="1"/>
  <c r="P8590" i="1"/>
  <c r="L8590" i="1"/>
  <c r="Q8589" i="1"/>
  <c r="P8589" i="1"/>
  <c r="L8589" i="1"/>
  <c r="Q8588" i="1"/>
  <c r="P8588" i="1"/>
  <c r="L8588" i="1"/>
  <c r="Q8587" i="1"/>
  <c r="P8587" i="1"/>
  <c r="L8587" i="1"/>
  <c r="Q8586" i="1"/>
  <c r="P8586" i="1"/>
  <c r="L8586" i="1"/>
  <c r="Q8585" i="1"/>
  <c r="P8585" i="1"/>
  <c r="L8585" i="1"/>
  <c r="Q8584" i="1"/>
  <c r="P8584" i="1"/>
  <c r="L8584" i="1"/>
  <c r="Q8583" i="1"/>
  <c r="P8583" i="1"/>
  <c r="L8583" i="1"/>
  <c r="Q8582" i="1"/>
  <c r="P8582" i="1"/>
  <c r="L8582" i="1"/>
  <c r="Q8581" i="1"/>
  <c r="P8581" i="1"/>
  <c r="L8581" i="1"/>
  <c r="Q8580" i="1"/>
  <c r="P8580" i="1"/>
  <c r="L8580" i="1"/>
  <c r="Q8579" i="1"/>
  <c r="P8579" i="1"/>
  <c r="L8579" i="1"/>
  <c r="Q8578" i="1"/>
  <c r="P8578" i="1"/>
  <c r="L8578" i="1"/>
  <c r="Q8577" i="1"/>
  <c r="P8577" i="1"/>
  <c r="L8577" i="1"/>
  <c r="Q8576" i="1"/>
  <c r="P8576" i="1"/>
  <c r="L8576" i="1"/>
  <c r="Q8575" i="1"/>
  <c r="P8575" i="1"/>
  <c r="L8575" i="1"/>
  <c r="Q8574" i="1"/>
  <c r="P8574" i="1"/>
  <c r="L8574" i="1"/>
  <c r="Q8573" i="1"/>
  <c r="P8573" i="1"/>
  <c r="L8573" i="1"/>
  <c r="Q8572" i="1"/>
  <c r="P8572" i="1"/>
  <c r="L8572" i="1"/>
  <c r="Q8571" i="1"/>
  <c r="P8571" i="1"/>
  <c r="L8571" i="1"/>
  <c r="Q8570" i="1"/>
  <c r="P8570" i="1"/>
  <c r="L8570" i="1"/>
  <c r="Q8569" i="1"/>
  <c r="P8569" i="1"/>
  <c r="L8569" i="1"/>
  <c r="Q8568" i="1"/>
  <c r="P8568" i="1"/>
  <c r="L8568" i="1"/>
  <c r="Q8567" i="1"/>
  <c r="P8567" i="1"/>
  <c r="L8567" i="1"/>
  <c r="Q8566" i="1"/>
  <c r="P8566" i="1"/>
  <c r="L8566" i="1"/>
  <c r="Q8565" i="1"/>
  <c r="P8565" i="1"/>
  <c r="L8565" i="1"/>
  <c r="Q8564" i="1"/>
  <c r="P8564" i="1"/>
  <c r="L8564" i="1"/>
  <c r="Q8563" i="1"/>
  <c r="P8563" i="1"/>
  <c r="L8563" i="1"/>
  <c r="Q8562" i="1"/>
  <c r="P8562" i="1"/>
  <c r="L8562" i="1"/>
  <c r="Q8561" i="1"/>
  <c r="P8561" i="1"/>
  <c r="L8561" i="1"/>
  <c r="Q8560" i="1"/>
  <c r="P8560" i="1"/>
  <c r="L8560" i="1"/>
  <c r="Q8559" i="1"/>
  <c r="P8559" i="1"/>
  <c r="L8559" i="1"/>
  <c r="Q8558" i="1"/>
  <c r="P8558" i="1"/>
  <c r="L8558" i="1"/>
  <c r="Q8557" i="1"/>
  <c r="P8557" i="1"/>
  <c r="L8557" i="1"/>
  <c r="Q8556" i="1"/>
  <c r="P8556" i="1"/>
  <c r="L8556" i="1"/>
  <c r="Q8555" i="1"/>
  <c r="P8555" i="1"/>
  <c r="L8555" i="1"/>
  <c r="Q8554" i="1"/>
  <c r="P8554" i="1"/>
  <c r="L8554" i="1"/>
  <c r="Q8553" i="1"/>
  <c r="P8553" i="1"/>
  <c r="L8553" i="1"/>
  <c r="Q8552" i="1"/>
  <c r="P8552" i="1"/>
  <c r="L8552" i="1"/>
  <c r="Q8551" i="1"/>
  <c r="P8551" i="1"/>
  <c r="L8551" i="1"/>
  <c r="Q8550" i="1"/>
  <c r="P8550" i="1"/>
  <c r="L8550" i="1"/>
  <c r="Q8549" i="1"/>
  <c r="P8549" i="1"/>
  <c r="L8549" i="1"/>
  <c r="Q8548" i="1"/>
  <c r="P8548" i="1"/>
  <c r="L8548" i="1"/>
  <c r="Q8547" i="1"/>
  <c r="P8547" i="1"/>
  <c r="L8547" i="1"/>
  <c r="Q8546" i="1"/>
  <c r="P8546" i="1"/>
  <c r="L8546" i="1"/>
  <c r="Q8545" i="1"/>
  <c r="P8545" i="1"/>
  <c r="L8545" i="1"/>
  <c r="Q8544" i="1"/>
  <c r="P8544" i="1"/>
  <c r="L8544" i="1"/>
  <c r="Q8543" i="1"/>
  <c r="P8543" i="1"/>
  <c r="L8543" i="1"/>
  <c r="Q8542" i="1"/>
  <c r="P8542" i="1"/>
  <c r="L8542" i="1"/>
  <c r="Q8541" i="1"/>
  <c r="P8541" i="1"/>
  <c r="L8541" i="1"/>
  <c r="Q8540" i="1"/>
  <c r="P8540" i="1"/>
  <c r="L8540" i="1"/>
  <c r="Q8539" i="1"/>
  <c r="P8539" i="1"/>
  <c r="L8539" i="1"/>
  <c r="Q8538" i="1"/>
  <c r="P8538" i="1"/>
  <c r="L8538" i="1"/>
  <c r="Q8537" i="1"/>
  <c r="P8537" i="1"/>
  <c r="L8537" i="1"/>
  <c r="Q8536" i="1"/>
  <c r="P8536" i="1"/>
  <c r="L8536" i="1"/>
  <c r="Q8535" i="1"/>
  <c r="P8535" i="1"/>
  <c r="L8535" i="1"/>
  <c r="Q8534" i="1"/>
  <c r="P8534" i="1"/>
  <c r="L8534" i="1"/>
  <c r="Q8533" i="1"/>
  <c r="P8533" i="1"/>
  <c r="L8533" i="1"/>
  <c r="Q8532" i="1"/>
  <c r="P8532" i="1"/>
  <c r="L8532" i="1"/>
  <c r="Q8531" i="1"/>
  <c r="P8531" i="1"/>
  <c r="L8531" i="1"/>
  <c r="Q8530" i="1"/>
  <c r="P8530" i="1"/>
  <c r="L8530" i="1"/>
  <c r="Q8529" i="1"/>
  <c r="P8529" i="1"/>
  <c r="L8529" i="1"/>
  <c r="Q8528" i="1"/>
  <c r="P8528" i="1"/>
  <c r="L8528" i="1"/>
  <c r="Q8527" i="1"/>
  <c r="P8527" i="1"/>
  <c r="L8527" i="1"/>
  <c r="Q8526" i="1"/>
  <c r="P8526" i="1"/>
  <c r="L8526" i="1"/>
  <c r="Q8525" i="1"/>
  <c r="P8525" i="1"/>
  <c r="L8525" i="1"/>
  <c r="Q8524" i="1"/>
  <c r="P8524" i="1"/>
  <c r="L8524" i="1"/>
  <c r="Q8523" i="1"/>
  <c r="P8523" i="1"/>
  <c r="L8523" i="1"/>
  <c r="Q8522" i="1"/>
  <c r="P8522" i="1"/>
  <c r="L8522" i="1"/>
  <c r="Q8521" i="1"/>
  <c r="P8521" i="1"/>
  <c r="L8521" i="1"/>
  <c r="Q8520" i="1"/>
  <c r="P8520" i="1"/>
  <c r="L8520" i="1"/>
  <c r="Q8519" i="1"/>
  <c r="P8519" i="1"/>
  <c r="L8519" i="1"/>
  <c r="Q8518" i="1"/>
  <c r="P8518" i="1"/>
  <c r="L8518" i="1"/>
  <c r="Q8517" i="1"/>
  <c r="P8517" i="1"/>
  <c r="L8517" i="1"/>
  <c r="Q8516" i="1"/>
  <c r="P8516" i="1"/>
  <c r="L8516" i="1"/>
  <c r="Q8515" i="1"/>
  <c r="P8515" i="1"/>
  <c r="L8515" i="1"/>
  <c r="Q8514" i="1"/>
  <c r="P8514" i="1"/>
  <c r="L8514" i="1"/>
  <c r="Q8513" i="1"/>
  <c r="P8513" i="1"/>
  <c r="L8513" i="1"/>
  <c r="Q8512" i="1"/>
  <c r="P8512" i="1"/>
  <c r="L8512" i="1"/>
  <c r="Q8511" i="1"/>
  <c r="P8511" i="1"/>
  <c r="L8511" i="1"/>
  <c r="Q8510" i="1"/>
  <c r="P8510" i="1"/>
  <c r="L8510" i="1"/>
  <c r="Q8509" i="1"/>
  <c r="P8509" i="1"/>
  <c r="L8509" i="1"/>
  <c r="Q8508" i="1"/>
  <c r="P8508" i="1"/>
  <c r="L8508" i="1"/>
  <c r="Q8507" i="1"/>
  <c r="P8507" i="1"/>
  <c r="L8507" i="1"/>
  <c r="Q8506" i="1"/>
  <c r="P8506" i="1"/>
  <c r="L8506" i="1"/>
  <c r="Q8505" i="1"/>
  <c r="P8505" i="1"/>
  <c r="L8505" i="1"/>
  <c r="Q8504" i="1"/>
  <c r="P8504" i="1"/>
  <c r="L8504" i="1"/>
  <c r="Q8503" i="1"/>
  <c r="P8503" i="1"/>
  <c r="L8503" i="1"/>
  <c r="Q8502" i="1"/>
  <c r="P8502" i="1"/>
  <c r="L8502" i="1"/>
  <c r="Q8501" i="1"/>
  <c r="P8501" i="1"/>
  <c r="L8501" i="1"/>
  <c r="Q8500" i="1"/>
  <c r="P8500" i="1"/>
  <c r="L8500" i="1"/>
  <c r="Q8499" i="1"/>
  <c r="P8499" i="1"/>
  <c r="L8499" i="1"/>
  <c r="Q8498" i="1"/>
  <c r="P8498" i="1"/>
  <c r="L8498" i="1"/>
  <c r="Q8497" i="1"/>
  <c r="P8497" i="1"/>
  <c r="L8497" i="1"/>
  <c r="Q8496" i="1"/>
  <c r="P8496" i="1"/>
  <c r="L8496" i="1"/>
  <c r="Q8495" i="1"/>
  <c r="P8495" i="1"/>
  <c r="L8495" i="1"/>
  <c r="Q8494" i="1"/>
  <c r="P8494" i="1"/>
  <c r="L8494" i="1"/>
  <c r="Q8493" i="1"/>
  <c r="P8493" i="1"/>
  <c r="L8493" i="1"/>
  <c r="Q8492" i="1"/>
  <c r="P8492" i="1"/>
  <c r="L8492" i="1"/>
  <c r="Q8491" i="1"/>
  <c r="P8491" i="1"/>
  <c r="L8491" i="1"/>
  <c r="Q8490" i="1"/>
  <c r="P8490" i="1"/>
  <c r="L8490" i="1"/>
  <c r="Q8489" i="1"/>
  <c r="P8489" i="1"/>
  <c r="L8489" i="1"/>
  <c r="Q8488" i="1"/>
  <c r="P8488" i="1"/>
  <c r="L8488" i="1"/>
  <c r="Q8487" i="1"/>
  <c r="P8487" i="1"/>
  <c r="L8487" i="1"/>
  <c r="Q8486" i="1"/>
  <c r="P8486" i="1"/>
  <c r="L8486" i="1"/>
  <c r="Q8485" i="1"/>
  <c r="P8485" i="1"/>
  <c r="L8485" i="1"/>
  <c r="Q8484" i="1"/>
  <c r="P8484" i="1"/>
  <c r="L8484" i="1"/>
  <c r="Q8483" i="1"/>
  <c r="P8483" i="1"/>
  <c r="L8483" i="1"/>
  <c r="Q8482" i="1"/>
  <c r="P8482" i="1"/>
  <c r="L8482" i="1"/>
  <c r="Q8481" i="1"/>
  <c r="P8481" i="1"/>
  <c r="L8481" i="1"/>
  <c r="Q8480" i="1"/>
  <c r="P8480" i="1"/>
  <c r="L8480" i="1"/>
  <c r="Q8479" i="1"/>
  <c r="P8479" i="1"/>
  <c r="L8479" i="1"/>
  <c r="Q8478" i="1"/>
  <c r="P8478" i="1"/>
  <c r="L8478" i="1"/>
  <c r="Q8477" i="1"/>
  <c r="P8477" i="1"/>
  <c r="L8477" i="1"/>
  <c r="Q8476" i="1"/>
  <c r="P8476" i="1"/>
  <c r="L8476" i="1"/>
  <c r="Q8475" i="1"/>
  <c r="P8475" i="1"/>
  <c r="L8475" i="1"/>
  <c r="Q8474" i="1"/>
  <c r="P8474" i="1"/>
  <c r="L8474" i="1"/>
  <c r="Q8473" i="1"/>
  <c r="P8473" i="1"/>
  <c r="L8473" i="1"/>
  <c r="Q8472" i="1"/>
  <c r="P8472" i="1"/>
  <c r="L8472" i="1"/>
  <c r="Q8471" i="1"/>
  <c r="P8471" i="1"/>
  <c r="L8471" i="1"/>
  <c r="Q8470" i="1"/>
  <c r="P8470" i="1"/>
  <c r="L8470" i="1"/>
  <c r="Q8469" i="1"/>
  <c r="P8469" i="1"/>
  <c r="L8469" i="1"/>
  <c r="Q8468" i="1"/>
  <c r="P8468" i="1"/>
  <c r="L8468" i="1"/>
  <c r="Q8467" i="1"/>
  <c r="P8467" i="1"/>
  <c r="L8467" i="1"/>
  <c r="Q8466" i="1"/>
  <c r="P8466" i="1"/>
  <c r="L8466" i="1"/>
  <c r="Q8465" i="1"/>
  <c r="P8465" i="1"/>
  <c r="L8465" i="1"/>
  <c r="Q8464" i="1"/>
  <c r="P8464" i="1"/>
  <c r="L8464" i="1"/>
  <c r="Q8463" i="1"/>
  <c r="P8463" i="1"/>
  <c r="L8463" i="1"/>
  <c r="Q8462" i="1"/>
  <c r="P8462" i="1"/>
  <c r="L8462" i="1"/>
  <c r="Q8461" i="1"/>
  <c r="P8461" i="1"/>
  <c r="L8461" i="1"/>
  <c r="Q8460" i="1"/>
  <c r="P8460" i="1"/>
  <c r="L8460" i="1"/>
  <c r="Q8459" i="1"/>
  <c r="P8459" i="1"/>
  <c r="L8459" i="1"/>
  <c r="Q8458" i="1"/>
  <c r="P8458" i="1"/>
  <c r="L8458" i="1"/>
  <c r="Q8457" i="1"/>
  <c r="P8457" i="1"/>
  <c r="L8457" i="1"/>
  <c r="Q8456" i="1"/>
  <c r="P8456" i="1"/>
  <c r="L8456" i="1"/>
  <c r="Q8455" i="1"/>
  <c r="P8455" i="1"/>
  <c r="L8455" i="1"/>
  <c r="Q8454" i="1"/>
  <c r="P8454" i="1"/>
  <c r="L8454" i="1"/>
  <c r="Q8453" i="1"/>
  <c r="P8453" i="1"/>
  <c r="L8453" i="1"/>
  <c r="Q8452" i="1"/>
  <c r="P8452" i="1"/>
  <c r="L8452" i="1"/>
  <c r="Q8451" i="1"/>
  <c r="P8451" i="1"/>
  <c r="L8451" i="1"/>
  <c r="Q8450" i="1"/>
  <c r="P8450" i="1"/>
  <c r="L8450" i="1"/>
  <c r="Q8449" i="1"/>
  <c r="P8449" i="1"/>
  <c r="L8449" i="1"/>
  <c r="Q8448" i="1"/>
  <c r="P8448" i="1"/>
  <c r="L8448" i="1"/>
  <c r="Q8447" i="1"/>
  <c r="P8447" i="1"/>
  <c r="L8447" i="1"/>
  <c r="Q8446" i="1"/>
  <c r="P8446" i="1"/>
  <c r="L8446" i="1"/>
  <c r="Q8445" i="1"/>
  <c r="P8445" i="1"/>
  <c r="L8445" i="1"/>
  <c r="Q8444" i="1"/>
  <c r="P8444" i="1"/>
  <c r="L8444" i="1"/>
  <c r="Q8443" i="1"/>
  <c r="P8443" i="1"/>
  <c r="L8443" i="1"/>
  <c r="Q8442" i="1"/>
  <c r="P8442" i="1"/>
  <c r="L8442" i="1"/>
  <c r="Q8441" i="1"/>
  <c r="P8441" i="1"/>
  <c r="L8441" i="1"/>
  <c r="Q8440" i="1"/>
  <c r="P8440" i="1"/>
  <c r="L8440" i="1"/>
  <c r="Q8439" i="1"/>
  <c r="P8439" i="1"/>
  <c r="L8439" i="1"/>
  <c r="Q8438" i="1"/>
  <c r="P8438" i="1"/>
  <c r="L8438" i="1"/>
  <c r="Q8437" i="1"/>
  <c r="P8437" i="1"/>
  <c r="L8437" i="1"/>
  <c r="Q8436" i="1"/>
  <c r="P8436" i="1"/>
  <c r="L8436" i="1"/>
  <c r="Q8435" i="1"/>
  <c r="P8435" i="1"/>
  <c r="L8435" i="1"/>
  <c r="Q8434" i="1"/>
  <c r="P8434" i="1"/>
  <c r="L8434" i="1"/>
  <c r="Q8433" i="1"/>
  <c r="P8433" i="1"/>
  <c r="L8433" i="1"/>
  <c r="Q8432" i="1"/>
  <c r="P8432" i="1"/>
  <c r="L8432" i="1"/>
  <c r="Q8431" i="1"/>
  <c r="P8431" i="1"/>
  <c r="L8431" i="1"/>
  <c r="Q8430" i="1"/>
  <c r="P8430" i="1"/>
  <c r="L8430" i="1"/>
  <c r="Q8429" i="1"/>
  <c r="P8429" i="1"/>
  <c r="L8429" i="1"/>
  <c r="Q8428" i="1"/>
  <c r="P8428" i="1"/>
  <c r="L8428" i="1"/>
  <c r="Q8427" i="1"/>
  <c r="P8427" i="1"/>
  <c r="L8427" i="1"/>
  <c r="Q8426" i="1"/>
  <c r="P8426" i="1"/>
  <c r="L8426" i="1"/>
  <c r="Q8425" i="1"/>
  <c r="P8425" i="1"/>
  <c r="L8425" i="1"/>
  <c r="Q8424" i="1"/>
  <c r="P8424" i="1"/>
  <c r="L8424" i="1"/>
  <c r="Q8423" i="1"/>
  <c r="P8423" i="1"/>
  <c r="L8423" i="1"/>
  <c r="Q8422" i="1"/>
  <c r="P8422" i="1"/>
  <c r="L8422" i="1"/>
  <c r="Q8421" i="1"/>
  <c r="P8421" i="1"/>
  <c r="L8421" i="1"/>
  <c r="Q8420" i="1"/>
  <c r="P8420" i="1"/>
  <c r="L8420" i="1"/>
  <c r="Q8419" i="1"/>
  <c r="P8419" i="1"/>
  <c r="L8419" i="1"/>
  <c r="Q8418" i="1"/>
  <c r="P8418" i="1"/>
  <c r="L8418" i="1"/>
  <c r="Q8417" i="1"/>
  <c r="P8417" i="1"/>
  <c r="L8417" i="1"/>
  <c r="Q8416" i="1"/>
  <c r="P8416" i="1"/>
  <c r="L8416" i="1"/>
  <c r="Q8415" i="1"/>
  <c r="P8415" i="1"/>
  <c r="L8415" i="1"/>
  <c r="Q8414" i="1"/>
  <c r="P8414" i="1"/>
  <c r="L8414" i="1"/>
  <c r="Q8413" i="1"/>
  <c r="P8413" i="1"/>
  <c r="L8413" i="1"/>
  <c r="Q8412" i="1"/>
  <c r="P8412" i="1"/>
  <c r="L8412" i="1"/>
  <c r="Q8411" i="1"/>
  <c r="P8411" i="1"/>
  <c r="L8411" i="1"/>
  <c r="Q8410" i="1"/>
  <c r="P8410" i="1"/>
  <c r="L8410" i="1"/>
  <c r="Q8409" i="1"/>
  <c r="P8409" i="1"/>
  <c r="L8409" i="1"/>
  <c r="Q8408" i="1"/>
  <c r="P8408" i="1"/>
  <c r="L8408" i="1"/>
  <c r="Q8407" i="1"/>
  <c r="P8407" i="1"/>
  <c r="L8407" i="1"/>
  <c r="Q8406" i="1"/>
  <c r="P8406" i="1"/>
  <c r="L8406" i="1"/>
  <c r="Q8405" i="1"/>
  <c r="P8405" i="1"/>
  <c r="L8405" i="1"/>
  <c r="Q8404" i="1"/>
  <c r="P8404" i="1"/>
  <c r="L8404" i="1"/>
  <c r="Q8403" i="1"/>
  <c r="P8403" i="1"/>
  <c r="L8403" i="1"/>
  <c r="Q8402" i="1"/>
  <c r="P8402" i="1"/>
  <c r="L8402" i="1"/>
  <c r="Q8401" i="1"/>
  <c r="P8401" i="1"/>
  <c r="L8401" i="1"/>
  <c r="Q8400" i="1"/>
  <c r="P8400" i="1"/>
  <c r="L8400" i="1"/>
  <c r="Q8399" i="1"/>
  <c r="P8399" i="1"/>
  <c r="L8399" i="1"/>
  <c r="Q8398" i="1"/>
  <c r="P8398" i="1"/>
  <c r="L8398" i="1"/>
  <c r="Q8397" i="1"/>
  <c r="P8397" i="1"/>
  <c r="L8397" i="1"/>
  <c r="Q8396" i="1"/>
  <c r="P8396" i="1"/>
  <c r="L8396" i="1"/>
  <c r="Q8395" i="1"/>
  <c r="P8395" i="1"/>
  <c r="L8395" i="1"/>
  <c r="Q8394" i="1"/>
  <c r="P8394" i="1"/>
  <c r="L8394" i="1"/>
  <c r="Q8393" i="1"/>
  <c r="P8393" i="1"/>
  <c r="L8393" i="1"/>
  <c r="Q8392" i="1"/>
  <c r="P8392" i="1"/>
  <c r="L8392" i="1"/>
  <c r="Q8391" i="1"/>
  <c r="P8391" i="1"/>
  <c r="L8391" i="1"/>
  <c r="Q8390" i="1"/>
  <c r="P8390" i="1"/>
  <c r="L8390" i="1"/>
  <c r="Q8389" i="1"/>
  <c r="P8389" i="1"/>
  <c r="L8389" i="1"/>
  <c r="Q8388" i="1"/>
  <c r="P8388" i="1"/>
  <c r="L8388" i="1"/>
  <c r="Q8387" i="1"/>
  <c r="P8387" i="1"/>
  <c r="L8387" i="1"/>
  <c r="Q8386" i="1"/>
  <c r="P8386" i="1"/>
  <c r="L8386" i="1"/>
  <c r="Q8385" i="1"/>
  <c r="P8385" i="1"/>
  <c r="L8385" i="1"/>
  <c r="Q8384" i="1"/>
  <c r="P8384" i="1"/>
  <c r="L8384" i="1"/>
  <c r="Q8383" i="1"/>
  <c r="P8383" i="1"/>
  <c r="L8383" i="1"/>
  <c r="Q8382" i="1"/>
  <c r="P8382" i="1"/>
  <c r="L8382" i="1"/>
  <c r="Q8381" i="1"/>
  <c r="P8381" i="1"/>
  <c r="L8381" i="1"/>
  <c r="Q8380" i="1"/>
  <c r="P8380" i="1"/>
  <c r="L8380" i="1"/>
  <c r="Q8379" i="1"/>
  <c r="P8379" i="1"/>
  <c r="L8379" i="1"/>
  <c r="Q8378" i="1"/>
  <c r="P8378" i="1"/>
  <c r="L8378" i="1"/>
  <c r="Q8377" i="1"/>
  <c r="P8377" i="1"/>
  <c r="L8377" i="1"/>
  <c r="Q8376" i="1"/>
  <c r="P8376" i="1"/>
  <c r="L8376" i="1"/>
  <c r="Q8375" i="1"/>
  <c r="P8375" i="1"/>
  <c r="L8375" i="1"/>
  <c r="Q8374" i="1"/>
  <c r="P8374" i="1"/>
  <c r="L8374" i="1"/>
  <c r="Q8373" i="1"/>
  <c r="P8373" i="1"/>
  <c r="L8373" i="1"/>
  <c r="Q8372" i="1"/>
  <c r="P8372" i="1"/>
  <c r="L8372" i="1"/>
  <c r="Q8371" i="1"/>
  <c r="P8371" i="1"/>
  <c r="L8371" i="1"/>
  <c r="Q8370" i="1"/>
  <c r="P8370" i="1"/>
  <c r="L8370" i="1"/>
  <c r="Q8369" i="1"/>
  <c r="P8369" i="1"/>
  <c r="L8369" i="1"/>
  <c r="Q8368" i="1"/>
  <c r="P8368" i="1"/>
  <c r="L8368" i="1"/>
  <c r="Q8367" i="1"/>
  <c r="P8367" i="1"/>
  <c r="L8367" i="1"/>
  <c r="Q8366" i="1"/>
  <c r="P8366" i="1"/>
  <c r="L8366" i="1"/>
  <c r="Q8365" i="1"/>
  <c r="P8365" i="1"/>
  <c r="L8365" i="1"/>
  <c r="Q8364" i="1"/>
  <c r="P8364" i="1"/>
  <c r="L8364" i="1"/>
  <c r="Q8363" i="1"/>
  <c r="P8363" i="1"/>
  <c r="L8363" i="1"/>
  <c r="Q8362" i="1"/>
  <c r="P8362" i="1"/>
  <c r="L8362" i="1"/>
  <c r="Q8361" i="1"/>
  <c r="P8361" i="1"/>
  <c r="L8361" i="1"/>
  <c r="Q8360" i="1"/>
  <c r="P8360" i="1"/>
  <c r="L8360" i="1"/>
  <c r="Q8359" i="1"/>
  <c r="P8359" i="1"/>
  <c r="L8359" i="1"/>
  <c r="Q8358" i="1"/>
  <c r="P8358" i="1"/>
  <c r="L8358" i="1"/>
  <c r="Q8357" i="1"/>
  <c r="P8357" i="1"/>
  <c r="L8357" i="1"/>
  <c r="Q8356" i="1"/>
  <c r="P8356" i="1"/>
  <c r="L8356" i="1"/>
  <c r="Q8355" i="1"/>
  <c r="P8355" i="1"/>
  <c r="L8355" i="1"/>
  <c r="Q8354" i="1"/>
  <c r="P8354" i="1"/>
  <c r="L8354" i="1"/>
  <c r="Q8353" i="1"/>
  <c r="P8353" i="1"/>
  <c r="L8353" i="1"/>
  <c r="Q8352" i="1"/>
  <c r="P8352" i="1"/>
  <c r="L8352" i="1"/>
  <c r="Q8351" i="1"/>
  <c r="P8351" i="1"/>
  <c r="L8351" i="1"/>
  <c r="Q8350" i="1"/>
  <c r="P8350" i="1"/>
  <c r="L8350" i="1"/>
  <c r="Q8349" i="1"/>
  <c r="P8349" i="1"/>
  <c r="L8349" i="1"/>
  <c r="Q8348" i="1"/>
  <c r="P8348" i="1"/>
  <c r="L8348" i="1"/>
  <c r="Q8347" i="1"/>
  <c r="P8347" i="1"/>
  <c r="L8347" i="1"/>
  <c r="Q8346" i="1"/>
  <c r="P8346" i="1"/>
  <c r="L8346" i="1"/>
  <c r="Q8345" i="1"/>
  <c r="P8345" i="1"/>
  <c r="L8345" i="1"/>
  <c r="Q8344" i="1"/>
  <c r="P8344" i="1"/>
  <c r="L8344" i="1"/>
  <c r="Q8343" i="1"/>
  <c r="P8343" i="1"/>
  <c r="L8343" i="1"/>
  <c r="Q8342" i="1"/>
  <c r="P8342" i="1"/>
  <c r="L8342" i="1"/>
  <c r="Q8341" i="1"/>
  <c r="P8341" i="1"/>
  <c r="L8341" i="1"/>
  <c r="Q8340" i="1"/>
  <c r="P8340" i="1"/>
  <c r="L8340" i="1"/>
  <c r="Q8339" i="1"/>
  <c r="P8339" i="1"/>
  <c r="L8339" i="1"/>
  <c r="Q8338" i="1"/>
  <c r="P8338" i="1"/>
  <c r="L8338" i="1"/>
  <c r="Q8337" i="1"/>
  <c r="P8337" i="1"/>
  <c r="L8337" i="1"/>
  <c r="Q8336" i="1"/>
  <c r="P8336" i="1"/>
  <c r="L8336" i="1"/>
  <c r="Q8335" i="1"/>
  <c r="P8335" i="1"/>
  <c r="L8335" i="1"/>
  <c r="Q8334" i="1"/>
  <c r="P8334" i="1"/>
  <c r="L8334" i="1"/>
  <c r="Q8333" i="1"/>
  <c r="P8333" i="1"/>
  <c r="L8333" i="1"/>
  <c r="Q8332" i="1"/>
  <c r="P8332" i="1"/>
  <c r="L8332" i="1"/>
  <c r="Q8331" i="1"/>
  <c r="P8331" i="1"/>
  <c r="L8331" i="1"/>
  <c r="Q8330" i="1"/>
  <c r="P8330" i="1"/>
  <c r="L8330" i="1"/>
  <c r="Q8329" i="1"/>
  <c r="P8329" i="1"/>
  <c r="L8329" i="1"/>
  <c r="Q8328" i="1"/>
  <c r="P8328" i="1"/>
  <c r="L8328" i="1"/>
  <c r="Q8327" i="1"/>
  <c r="P8327" i="1"/>
  <c r="L8327" i="1"/>
  <c r="Q8326" i="1"/>
  <c r="P8326" i="1"/>
  <c r="L8326" i="1"/>
  <c r="Q8325" i="1"/>
  <c r="P8325" i="1"/>
  <c r="L8325" i="1"/>
  <c r="Q8324" i="1"/>
  <c r="P8324" i="1"/>
  <c r="L8324" i="1"/>
  <c r="Q8323" i="1"/>
  <c r="P8323" i="1"/>
  <c r="L8323" i="1"/>
  <c r="Q8322" i="1"/>
  <c r="P8322" i="1"/>
  <c r="L8322" i="1"/>
  <c r="Q8321" i="1"/>
  <c r="P8321" i="1"/>
  <c r="L8321" i="1"/>
  <c r="Q8320" i="1"/>
  <c r="P8320" i="1"/>
  <c r="L8320" i="1"/>
  <c r="Q8319" i="1"/>
  <c r="P8319" i="1"/>
  <c r="L8319" i="1"/>
  <c r="Q8318" i="1"/>
  <c r="P8318" i="1"/>
  <c r="L8318" i="1"/>
  <c r="Q8317" i="1"/>
  <c r="P8317" i="1"/>
  <c r="L8317" i="1"/>
  <c r="Q8316" i="1"/>
  <c r="P8316" i="1"/>
  <c r="L8316" i="1"/>
  <c r="Q8315" i="1"/>
  <c r="P8315" i="1"/>
  <c r="L8315" i="1"/>
  <c r="Q8314" i="1"/>
  <c r="P8314" i="1"/>
  <c r="L8314" i="1"/>
  <c r="Q8313" i="1"/>
  <c r="P8313" i="1"/>
  <c r="L8313" i="1"/>
  <c r="Q8312" i="1"/>
  <c r="P8312" i="1"/>
  <c r="L8312" i="1"/>
  <c r="Q8311" i="1"/>
  <c r="P8311" i="1"/>
  <c r="L8311" i="1"/>
  <c r="Q8310" i="1"/>
  <c r="P8310" i="1"/>
  <c r="L8310" i="1"/>
  <c r="Q8309" i="1"/>
  <c r="P8309" i="1"/>
  <c r="L8309" i="1"/>
  <c r="Q8308" i="1"/>
  <c r="P8308" i="1"/>
  <c r="L8308" i="1"/>
  <c r="Q8307" i="1"/>
  <c r="P8307" i="1"/>
  <c r="L8307" i="1"/>
  <c r="Q8306" i="1"/>
  <c r="P8306" i="1"/>
  <c r="L8306" i="1"/>
  <c r="Q8305" i="1"/>
  <c r="P8305" i="1"/>
  <c r="L8305" i="1"/>
  <c r="Q8304" i="1"/>
  <c r="P8304" i="1"/>
  <c r="L8304" i="1"/>
  <c r="Q8303" i="1"/>
  <c r="P8303" i="1"/>
  <c r="L8303" i="1"/>
  <c r="Q8302" i="1"/>
  <c r="P8302" i="1"/>
  <c r="L8302" i="1"/>
  <c r="Q8301" i="1"/>
  <c r="P8301" i="1"/>
  <c r="L8301" i="1"/>
  <c r="Q8300" i="1"/>
  <c r="P8300" i="1"/>
  <c r="L8300" i="1"/>
  <c r="Q8299" i="1"/>
  <c r="P8299" i="1"/>
  <c r="L8299" i="1"/>
  <c r="Q8298" i="1"/>
  <c r="P8298" i="1"/>
  <c r="L8298" i="1"/>
  <c r="Q8297" i="1"/>
  <c r="P8297" i="1"/>
  <c r="L8297" i="1"/>
  <c r="Q8296" i="1"/>
  <c r="P8296" i="1"/>
  <c r="L8296" i="1"/>
  <c r="Q8295" i="1"/>
  <c r="P8295" i="1"/>
  <c r="L8295" i="1"/>
  <c r="Q8294" i="1"/>
  <c r="P8294" i="1"/>
  <c r="L8294" i="1"/>
  <c r="Q8293" i="1"/>
  <c r="P8293" i="1"/>
  <c r="L8293" i="1"/>
  <c r="Q8292" i="1"/>
  <c r="P8292" i="1"/>
  <c r="L8292" i="1"/>
  <c r="Q8291" i="1"/>
  <c r="P8291" i="1"/>
  <c r="L8291" i="1"/>
  <c r="Q8290" i="1"/>
  <c r="P8290" i="1"/>
  <c r="L8290" i="1"/>
  <c r="Q8289" i="1"/>
  <c r="P8289" i="1"/>
  <c r="L8289" i="1"/>
  <c r="Q8288" i="1"/>
  <c r="P8288" i="1"/>
  <c r="L8288" i="1"/>
  <c r="Q8287" i="1"/>
  <c r="P8287" i="1"/>
  <c r="L8287" i="1"/>
  <c r="Q8286" i="1"/>
  <c r="P8286" i="1"/>
  <c r="L8286" i="1"/>
  <c r="Q8285" i="1"/>
  <c r="P8285" i="1"/>
  <c r="L8285" i="1"/>
  <c r="Q8284" i="1"/>
  <c r="P8284" i="1"/>
  <c r="L8284" i="1"/>
  <c r="Q8283" i="1"/>
  <c r="P8283" i="1"/>
  <c r="L8283" i="1"/>
  <c r="Q8282" i="1"/>
  <c r="P8282" i="1"/>
  <c r="L8282" i="1"/>
  <c r="Q8281" i="1"/>
  <c r="P8281" i="1"/>
  <c r="L8281" i="1"/>
  <c r="Q8280" i="1"/>
  <c r="P8280" i="1"/>
  <c r="L8280" i="1"/>
  <c r="Q8279" i="1"/>
  <c r="P8279" i="1"/>
  <c r="L8279" i="1"/>
  <c r="Q8278" i="1"/>
  <c r="P8278" i="1"/>
  <c r="L8278" i="1"/>
  <c r="Q8277" i="1"/>
  <c r="P8277" i="1"/>
  <c r="L8277" i="1"/>
  <c r="Q8276" i="1"/>
  <c r="P8276" i="1"/>
  <c r="L8276" i="1"/>
  <c r="Q8275" i="1"/>
  <c r="P8275" i="1"/>
  <c r="L8275" i="1"/>
  <c r="Q8274" i="1"/>
  <c r="P8274" i="1"/>
  <c r="L8274" i="1"/>
  <c r="Q8273" i="1"/>
  <c r="P8273" i="1"/>
  <c r="L8273" i="1"/>
  <c r="Q8272" i="1"/>
  <c r="P8272" i="1"/>
  <c r="L8272" i="1"/>
  <c r="Q8271" i="1"/>
  <c r="P8271" i="1"/>
  <c r="L8271" i="1"/>
  <c r="Q8270" i="1"/>
  <c r="P8270" i="1"/>
  <c r="L8270" i="1"/>
  <c r="Q8269" i="1"/>
  <c r="P8269" i="1"/>
  <c r="L8269" i="1"/>
  <c r="Q8268" i="1"/>
  <c r="P8268" i="1"/>
  <c r="L8268" i="1"/>
  <c r="Q8267" i="1"/>
  <c r="P8267" i="1"/>
  <c r="L8267" i="1"/>
  <c r="Q8266" i="1"/>
  <c r="P8266" i="1"/>
  <c r="L8266" i="1"/>
  <c r="Q8265" i="1"/>
  <c r="P8265" i="1"/>
  <c r="L8265" i="1"/>
  <c r="Q8264" i="1"/>
  <c r="P8264" i="1"/>
  <c r="L8264" i="1"/>
  <c r="Q8263" i="1"/>
  <c r="P8263" i="1"/>
  <c r="L8263" i="1"/>
  <c r="Q8262" i="1"/>
  <c r="P8262" i="1"/>
  <c r="L8262" i="1"/>
  <c r="Q8261" i="1"/>
  <c r="P8261" i="1"/>
  <c r="L8261" i="1"/>
  <c r="Q8260" i="1"/>
  <c r="P8260" i="1"/>
  <c r="L8260" i="1"/>
  <c r="Q8259" i="1"/>
  <c r="P8259" i="1"/>
  <c r="L8259" i="1"/>
  <c r="Q8258" i="1"/>
  <c r="P8258" i="1"/>
  <c r="L8258" i="1"/>
  <c r="Q8257" i="1"/>
  <c r="P8257" i="1"/>
  <c r="L8257" i="1"/>
  <c r="Q8256" i="1"/>
  <c r="P8256" i="1"/>
  <c r="L8256" i="1"/>
  <c r="Q8255" i="1"/>
  <c r="P8255" i="1"/>
  <c r="L8255" i="1"/>
  <c r="Q8254" i="1"/>
  <c r="P8254" i="1"/>
  <c r="L8254" i="1"/>
  <c r="Q8253" i="1"/>
  <c r="P8253" i="1"/>
  <c r="L8253" i="1"/>
  <c r="Q8252" i="1"/>
  <c r="P8252" i="1"/>
  <c r="L8252" i="1"/>
  <c r="Q8251" i="1"/>
  <c r="P8251" i="1"/>
  <c r="L8251" i="1"/>
  <c r="Q8250" i="1"/>
  <c r="P8250" i="1"/>
  <c r="L8250" i="1"/>
  <c r="Q8249" i="1"/>
  <c r="P8249" i="1"/>
  <c r="L8249" i="1"/>
  <c r="Q8248" i="1"/>
  <c r="P8248" i="1"/>
  <c r="L8248" i="1"/>
  <c r="Q8247" i="1"/>
  <c r="P8247" i="1"/>
  <c r="L8247" i="1"/>
  <c r="Q8246" i="1"/>
  <c r="P8246" i="1"/>
  <c r="L8246" i="1"/>
  <c r="Q8245" i="1"/>
  <c r="P8245" i="1"/>
  <c r="L8245" i="1"/>
  <c r="Q8244" i="1"/>
  <c r="P8244" i="1"/>
  <c r="L8244" i="1"/>
  <c r="Q8243" i="1"/>
  <c r="P8243" i="1"/>
  <c r="L8243" i="1"/>
  <c r="Q8242" i="1"/>
  <c r="P8242" i="1"/>
  <c r="L8242" i="1"/>
  <c r="Q8241" i="1"/>
  <c r="P8241" i="1"/>
  <c r="L8241" i="1"/>
  <c r="Q8240" i="1"/>
  <c r="P8240" i="1"/>
  <c r="L8240" i="1"/>
  <c r="Q8239" i="1"/>
  <c r="P8239" i="1"/>
  <c r="L8239" i="1"/>
  <c r="Q8238" i="1"/>
  <c r="P8238" i="1"/>
  <c r="L8238" i="1"/>
  <c r="Q8237" i="1"/>
  <c r="P8237" i="1"/>
  <c r="L8237" i="1"/>
  <c r="Q8236" i="1"/>
  <c r="P8236" i="1"/>
  <c r="L8236" i="1"/>
  <c r="Q8235" i="1"/>
  <c r="P8235" i="1"/>
  <c r="L8235" i="1"/>
  <c r="Q8234" i="1"/>
  <c r="P8234" i="1"/>
  <c r="L8234" i="1"/>
  <c r="Q8233" i="1"/>
  <c r="P8233" i="1"/>
  <c r="L8233" i="1"/>
  <c r="Q8232" i="1"/>
  <c r="P8232" i="1"/>
  <c r="L8232" i="1"/>
  <c r="Q8231" i="1"/>
  <c r="P8231" i="1"/>
  <c r="L8231" i="1"/>
  <c r="Q8230" i="1"/>
  <c r="P8230" i="1"/>
  <c r="L8230" i="1"/>
  <c r="Q8229" i="1"/>
  <c r="P8229" i="1"/>
  <c r="L8229" i="1"/>
  <c r="Q8228" i="1"/>
  <c r="P8228" i="1"/>
  <c r="L8228" i="1"/>
  <c r="Q8227" i="1"/>
  <c r="P8227" i="1"/>
  <c r="L8227" i="1"/>
  <c r="Q8226" i="1"/>
  <c r="P8226" i="1"/>
  <c r="L8226" i="1"/>
  <c r="Q8225" i="1"/>
  <c r="P8225" i="1"/>
  <c r="L8225" i="1"/>
  <c r="Q8224" i="1"/>
  <c r="P8224" i="1"/>
  <c r="L8224" i="1"/>
  <c r="Q8223" i="1"/>
  <c r="P8223" i="1"/>
  <c r="L8223" i="1"/>
  <c r="Q8222" i="1"/>
  <c r="P8222" i="1"/>
  <c r="L8222" i="1"/>
  <c r="Q8221" i="1"/>
  <c r="P8221" i="1"/>
  <c r="L8221" i="1"/>
  <c r="Q8220" i="1"/>
  <c r="P8220" i="1"/>
  <c r="L8220" i="1"/>
  <c r="Q8219" i="1"/>
  <c r="P8219" i="1"/>
  <c r="L8219" i="1"/>
  <c r="Q8218" i="1"/>
  <c r="P8218" i="1"/>
  <c r="L8218" i="1"/>
  <c r="Q8217" i="1"/>
  <c r="P8217" i="1"/>
  <c r="L8217" i="1"/>
  <c r="Q8216" i="1"/>
  <c r="P8216" i="1"/>
  <c r="L8216" i="1"/>
  <c r="Q8215" i="1"/>
  <c r="P8215" i="1"/>
  <c r="L8215" i="1"/>
  <c r="Q8214" i="1"/>
  <c r="P8214" i="1"/>
  <c r="L8214" i="1"/>
  <c r="Q8213" i="1"/>
  <c r="P8213" i="1"/>
  <c r="L8213" i="1"/>
  <c r="Q8212" i="1"/>
  <c r="P8212" i="1"/>
  <c r="L8212" i="1"/>
  <c r="Q8211" i="1"/>
  <c r="P8211" i="1"/>
  <c r="L8211" i="1"/>
  <c r="Q8210" i="1"/>
  <c r="P8210" i="1"/>
  <c r="L8210" i="1"/>
  <c r="Q8209" i="1"/>
  <c r="P8209" i="1"/>
  <c r="L8209" i="1"/>
  <c r="Q8208" i="1"/>
  <c r="P8208" i="1"/>
  <c r="L8208" i="1"/>
  <c r="Q8207" i="1"/>
  <c r="P8207" i="1"/>
  <c r="L8207" i="1"/>
  <c r="Q8206" i="1"/>
  <c r="P8206" i="1"/>
  <c r="L8206" i="1"/>
  <c r="Q8205" i="1"/>
  <c r="P8205" i="1"/>
  <c r="L8205" i="1"/>
  <c r="Q8204" i="1"/>
  <c r="P8204" i="1"/>
  <c r="L8204" i="1"/>
  <c r="Q8203" i="1"/>
  <c r="P8203" i="1"/>
  <c r="L8203" i="1"/>
  <c r="Q8202" i="1"/>
  <c r="P8202" i="1"/>
  <c r="L8202" i="1"/>
  <c r="Q8201" i="1"/>
  <c r="P8201" i="1"/>
  <c r="L8201" i="1"/>
  <c r="Q8200" i="1"/>
  <c r="P8200" i="1"/>
  <c r="L8200" i="1"/>
  <c r="Q8199" i="1"/>
  <c r="P8199" i="1"/>
  <c r="L8199" i="1"/>
  <c r="Q8198" i="1"/>
  <c r="P8198" i="1"/>
  <c r="L8198" i="1"/>
  <c r="Q8197" i="1"/>
  <c r="P8197" i="1"/>
  <c r="L8197" i="1"/>
  <c r="Q8196" i="1"/>
  <c r="P8196" i="1"/>
  <c r="L8196" i="1"/>
  <c r="Q8195" i="1"/>
  <c r="P8195" i="1"/>
  <c r="L8195" i="1"/>
  <c r="Q8194" i="1"/>
  <c r="P8194" i="1"/>
  <c r="L8194" i="1"/>
  <c r="Q8193" i="1"/>
  <c r="P8193" i="1"/>
  <c r="L8193" i="1"/>
  <c r="Q8192" i="1"/>
  <c r="P8192" i="1"/>
  <c r="L8192" i="1"/>
  <c r="Q8191" i="1"/>
  <c r="P8191" i="1"/>
  <c r="L8191" i="1"/>
  <c r="Q8190" i="1"/>
  <c r="P8190" i="1"/>
  <c r="L8190" i="1"/>
  <c r="Q8189" i="1"/>
  <c r="P8189" i="1"/>
  <c r="L8189" i="1"/>
  <c r="Q8188" i="1"/>
  <c r="P8188" i="1"/>
  <c r="L8188" i="1"/>
  <c r="Q8187" i="1"/>
  <c r="P8187" i="1"/>
  <c r="L8187" i="1"/>
  <c r="Q8186" i="1"/>
  <c r="P8186" i="1"/>
  <c r="L8186" i="1"/>
  <c r="Q8185" i="1"/>
  <c r="P8185" i="1"/>
  <c r="L8185" i="1"/>
  <c r="Q8184" i="1"/>
  <c r="P8184" i="1"/>
  <c r="L8184" i="1"/>
  <c r="Q8183" i="1"/>
  <c r="P8183" i="1"/>
  <c r="L8183" i="1"/>
  <c r="Q8182" i="1"/>
  <c r="P8182" i="1"/>
  <c r="L8182" i="1"/>
  <c r="Q8181" i="1"/>
  <c r="P8181" i="1"/>
  <c r="L8181" i="1"/>
  <c r="Q8180" i="1"/>
  <c r="P8180" i="1"/>
  <c r="L8180" i="1"/>
  <c r="Q8179" i="1"/>
  <c r="P8179" i="1"/>
  <c r="L8179" i="1"/>
  <c r="Q8178" i="1"/>
  <c r="P8178" i="1"/>
  <c r="L8178" i="1"/>
  <c r="Q8177" i="1"/>
  <c r="P8177" i="1"/>
  <c r="L8177" i="1"/>
  <c r="Q8176" i="1"/>
  <c r="P8176" i="1"/>
  <c r="L8176" i="1"/>
  <c r="Q8175" i="1"/>
  <c r="P8175" i="1"/>
  <c r="L8175" i="1"/>
  <c r="Q8174" i="1"/>
  <c r="P8174" i="1"/>
  <c r="L8174" i="1"/>
  <c r="Q8173" i="1"/>
  <c r="P8173" i="1"/>
  <c r="L8173" i="1"/>
  <c r="Q8172" i="1"/>
  <c r="P8172" i="1"/>
  <c r="L8172" i="1"/>
  <c r="Q8171" i="1"/>
  <c r="P8171" i="1"/>
  <c r="L8171" i="1"/>
  <c r="Q8170" i="1"/>
  <c r="P8170" i="1"/>
  <c r="L8170" i="1"/>
  <c r="Q8169" i="1"/>
  <c r="P8169" i="1"/>
  <c r="L8169" i="1"/>
  <c r="Q8168" i="1"/>
  <c r="P8168" i="1"/>
  <c r="L8168" i="1"/>
  <c r="Q8167" i="1"/>
  <c r="P8167" i="1"/>
  <c r="L8167" i="1"/>
  <c r="Q8166" i="1"/>
  <c r="P8166" i="1"/>
  <c r="L8166" i="1"/>
  <c r="Q8165" i="1"/>
  <c r="P8165" i="1"/>
  <c r="L8165" i="1"/>
  <c r="Q8164" i="1"/>
  <c r="P8164" i="1"/>
  <c r="L8164" i="1"/>
  <c r="Q8163" i="1"/>
  <c r="P8163" i="1"/>
  <c r="L8163" i="1"/>
  <c r="Q8162" i="1"/>
  <c r="P8162" i="1"/>
  <c r="L8162" i="1"/>
  <c r="Q8161" i="1"/>
  <c r="P8161" i="1"/>
  <c r="L8161" i="1"/>
  <c r="Q8160" i="1"/>
  <c r="P8160" i="1"/>
  <c r="L8160" i="1"/>
  <c r="Q8159" i="1"/>
  <c r="P8159" i="1"/>
  <c r="L8159" i="1"/>
  <c r="Q8158" i="1"/>
  <c r="P8158" i="1"/>
  <c r="L8158" i="1"/>
  <c r="Q8157" i="1"/>
  <c r="P8157" i="1"/>
  <c r="L8157" i="1"/>
  <c r="Q8156" i="1"/>
  <c r="P8156" i="1"/>
  <c r="L8156" i="1"/>
  <c r="Q8155" i="1"/>
  <c r="P8155" i="1"/>
  <c r="L8155" i="1"/>
  <c r="Q8154" i="1"/>
  <c r="P8154" i="1"/>
  <c r="L8154" i="1"/>
  <c r="Q8153" i="1"/>
  <c r="P8153" i="1"/>
  <c r="L8153" i="1"/>
  <c r="Q8152" i="1"/>
  <c r="P8152" i="1"/>
  <c r="L8152" i="1"/>
  <c r="Q8151" i="1"/>
  <c r="P8151" i="1"/>
  <c r="L8151" i="1"/>
  <c r="Q8150" i="1"/>
  <c r="P8150" i="1"/>
  <c r="L8150" i="1"/>
  <c r="Q8149" i="1"/>
  <c r="P8149" i="1"/>
  <c r="L8149" i="1"/>
  <c r="Q8148" i="1"/>
  <c r="P8148" i="1"/>
  <c r="L8148" i="1"/>
  <c r="Q8147" i="1"/>
  <c r="P8147" i="1"/>
  <c r="L8147" i="1"/>
  <c r="Q8146" i="1"/>
  <c r="P8146" i="1"/>
  <c r="L8146" i="1"/>
  <c r="Q8145" i="1"/>
  <c r="P8145" i="1"/>
  <c r="L8145" i="1"/>
  <c r="Q8144" i="1"/>
  <c r="P8144" i="1"/>
  <c r="L8144" i="1"/>
  <c r="Q8143" i="1"/>
  <c r="P8143" i="1"/>
  <c r="L8143" i="1"/>
  <c r="Q8142" i="1"/>
  <c r="P8142" i="1"/>
  <c r="L8142" i="1"/>
  <c r="Q8141" i="1"/>
  <c r="P8141" i="1"/>
  <c r="L8141" i="1"/>
  <c r="Q8140" i="1"/>
  <c r="P8140" i="1"/>
  <c r="L8140" i="1"/>
  <c r="Q8139" i="1"/>
  <c r="P8139" i="1"/>
  <c r="L8139" i="1"/>
  <c r="Q8138" i="1"/>
  <c r="P8138" i="1"/>
  <c r="L8138" i="1"/>
  <c r="Q8137" i="1"/>
  <c r="P8137" i="1"/>
  <c r="L8137" i="1"/>
  <c r="Q8136" i="1"/>
  <c r="P8136" i="1"/>
  <c r="L8136" i="1"/>
  <c r="Q8135" i="1"/>
  <c r="P8135" i="1"/>
  <c r="L8135" i="1"/>
  <c r="Q8134" i="1"/>
  <c r="P8134" i="1"/>
  <c r="L8134" i="1"/>
  <c r="Q8133" i="1"/>
  <c r="P8133" i="1"/>
  <c r="L8133" i="1"/>
  <c r="Q8132" i="1"/>
  <c r="P8132" i="1"/>
  <c r="L8132" i="1"/>
  <c r="Q8131" i="1"/>
  <c r="P8131" i="1"/>
  <c r="L8131" i="1"/>
  <c r="Q8130" i="1"/>
  <c r="P8130" i="1"/>
  <c r="L8130" i="1"/>
  <c r="Q8129" i="1"/>
  <c r="P8129" i="1"/>
  <c r="L8129" i="1"/>
  <c r="Q8128" i="1"/>
  <c r="P8128" i="1"/>
  <c r="L8128" i="1"/>
  <c r="Q8127" i="1"/>
  <c r="P8127" i="1"/>
  <c r="L8127" i="1"/>
  <c r="Q8126" i="1"/>
  <c r="P8126" i="1"/>
  <c r="L8126" i="1"/>
  <c r="Q8125" i="1"/>
  <c r="P8125" i="1"/>
  <c r="L8125" i="1"/>
  <c r="Q8124" i="1"/>
  <c r="P8124" i="1"/>
  <c r="L8124" i="1"/>
  <c r="Q8123" i="1"/>
  <c r="P8123" i="1"/>
  <c r="L8123" i="1"/>
  <c r="Q8122" i="1"/>
  <c r="P8122" i="1"/>
  <c r="L8122" i="1"/>
  <c r="Q8121" i="1"/>
  <c r="P8121" i="1"/>
  <c r="L8121" i="1"/>
  <c r="Q8120" i="1"/>
  <c r="P8120" i="1"/>
  <c r="L8120" i="1"/>
  <c r="Q8119" i="1"/>
  <c r="P8119" i="1"/>
  <c r="L8119" i="1"/>
  <c r="Q8118" i="1"/>
  <c r="P8118" i="1"/>
  <c r="L8118" i="1"/>
  <c r="Q8117" i="1"/>
  <c r="P8117" i="1"/>
  <c r="L8117" i="1"/>
  <c r="Q8116" i="1"/>
  <c r="P8116" i="1"/>
  <c r="L8116" i="1"/>
  <c r="Q8115" i="1"/>
  <c r="P8115" i="1"/>
  <c r="L8115" i="1"/>
  <c r="Q8114" i="1"/>
  <c r="P8114" i="1"/>
  <c r="L8114" i="1"/>
  <c r="Q8113" i="1"/>
  <c r="P8113" i="1"/>
  <c r="L8113" i="1"/>
  <c r="Q8112" i="1"/>
  <c r="P8112" i="1"/>
  <c r="L8112" i="1"/>
  <c r="Q8111" i="1"/>
  <c r="P8111" i="1"/>
  <c r="L8111" i="1"/>
  <c r="Q8110" i="1"/>
  <c r="P8110" i="1"/>
  <c r="L8110" i="1"/>
  <c r="Q8109" i="1"/>
  <c r="P8109" i="1"/>
  <c r="L8109" i="1"/>
  <c r="Q8108" i="1"/>
  <c r="P8108" i="1"/>
  <c r="L8108" i="1"/>
  <c r="Q8107" i="1"/>
  <c r="P8107" i="1"/>
  <c r="L8107" i="1"/>
  <c r="Q8106" i="1"/>
  <c r="P8106" i="1"/>
  <c r="L8106" i="1"/>
  <c r="Q8105" i="1"/>
  <c r="P8105" i="1"/>
  <c r="L8105" i="1"/>
  <c r="Q8104" i="1"/>
  <c r="P8104" i="1"/>
  <c r="L8104" i="1"/>
  <c r="Q8103" i="1"/>
  <c r="P8103" i="1"/>
  <c r="L8103" i="1"/>
  <c r="Q8102" i="1"/>
  <c r="P8102" i="1"/>
  <c r="L8102" i="1"/>
  <c r="Q8101" i="1"/>
  <c r="P8101" i="1"/>
  <c r="L8101" i="1"/>
  <c r="Q8100" i="1"/>
  <c r="P8100" i="1"/>
  <c r="L8100" i="1"/>
  <c r="Q8099" i="1"/>
  <c r="P8099" i="1"/>
  <c r="L8099" i="1"/>
  <c r="Q8098" i="1"/>
  <c r="P8098" i="1"/>
  <c r="L8098" i="1"/>
  <c r="Q8097" i="1"/>
  <c r="P8097" i="1"/>
  <c r="L8097" i="1"/>
  <c r="Q8096" i="1"/>
  <c r="P8096" i="1"/>
  <c r="L8096" i="1"/>
  <c r="Q8095" i="1"/>
  <c r="P8095" i="1"/>
  <c r="L8095" i="1"/>
  <c r="Q8094" i="1"/>
  <c r="P8094" i="1"/>
  <c r="L8094" i="1"/>
  <c r="Q8093" i="1"/>
  <c r="P8093" i="1"/>
  <c r="L8093" i="1"/>
  <c r="Q8092" i="1"/>
  <c r="P8092" i="1"/>
  <c r="L8092" i="1"/>
  <c r="Q8091" i="1"/>
  <c r="P8091" i="1"/>
  <c r="L8091" i="1"/>
  <c r="Q8090" i="1"/>
  <c r="P8090" i="1"/>
  <c r="L8090" i="1"/>
  <c r="Q8089" i="1"/>
  <c r="P8089" i="1"/>
  <c r="L8089" i="1"/>
  <c r="Q8088" i="1"/>
  <c r="P8088" i="1"/>
  <c r="L8088" i="1"/>
  <c r="Q8087" i="1"/>
  <c r="P8087" i="1"/>
  <c r="L8087" i="1"/>
  <c r="Q8086" i="1"/>
  <c r="P8086" i="1"/>
  <c r="L8086" i="1"/>
  <c r="Q8085" i="1"/>
  <c r="P8085" i="1"/>
  <c r="L8085" i="1"/>
  <c r="Q8084" i="1"/>
  <c r="P8084" i="1"/>
  <c r="L8084" i="1"/>
  <c r="Q8083" i="1"/>
  <c r="P8083" i="1"/>
  <c r="L8083" i="1"/>
  <c r="Q8082" i="1"/>
  <c r="P8082" i="1"/>
  <c r="L8082" i="1"/>
  <c r="Q8081" i="1"/>
  <c r="P8081" i="1"/>
  <c r="L8081" i="1"/>
  <c r="Q8080" i="1"/>
  <c r="P8080" i="1"/>
  <c r="L8080" i="1"/>
  <c r="Q8079" i="1"/>
  <c r="P8079" i="1"/>
  <c r="L8079" i="1"/>
  <c r="Q8078" i="1"/>
  <c r="P8078" i="1"/>
  <c r="L8078" i="1"/>
  <c r="Q8077" i="1"/>
  <c r="P8077" i="1"/>
  <c r="L8077" i="1"/>
  <c r="Q8076" i="1"/>
  <c r="P8076" i="1"/>
  <c r="L8076" i="1"/>
  <c r="Q8075" i="1"/>
  <c r="P8075" i="1"/>
  <c r="L8075" i="1"/>
  <c r="Q8074" i="1"/>
  <c r="P8074" i="1"/>
  <c r="L8074" i="1"/>
  <c r="Q8073" i="1"/>
  <c r="P8073" i="1"/>
  <c r="L8073" i="1"/>
  <c r="Q8072" i="1"/>
  <c r="P8072" i="1"/>
  <c r="L8072" i="1"/>
  <c r="Q8071" i="1"/>
  <c r="P8071" i="1"/>
  <c r="L8071" i="1"/>
  <c r="Q8070" i="1"/>
  <c r="P8070" i="1"/>
  <c r="L8070" i="1"/>
  <c r="Q8069" i="1"/>
  <c r="P8069" i="1"/>
  <c r="L8069" i="1"/>
  <c r="Q8068" i="1"/>
  <c r="P8068" i="1"/>
  <c r="L8068" i="1"/>
  <c r="Q8067" i="1"/>
  <c r="P8067" i="1"/>
  <c r="L8067" i="1"/>
  <c r="Q8066" i="1"/>
  <c r="P8066" i="1"/>
  <c r="L8066" i="1"/>
  <c r="Q8065" i="1"/>
  <c r="P8065" i="1"/>
  <c r="L8065" i="1"/>
  <c r="Q8064" i="1"/>
  <c r="P8064" i="1"/>
  <c r="L8064" i="1"/>
  <c r="Q8063" i="1"/>
  <c r="P8063" i="1"/>
  <c r="L8063" i="1"/>
  <c r="Q8062" i="1"/>
  <c r="P8062" i="1"/>
  <c r="L8062" i="1"/>
  <c r="Q8061" i="1"/>
  <c r="P8061" i="1"/>
  <c r="L8061" i="1"/>
  <c r="Q8060" i="1"/>
  <c r="P8060" i="1"/>
  <c r="L8060" i="1"/>
  <c r="Q8059" i="1"/>
  <c r="P8059" i="1"/>
  <c r="L8059" i="1"/>
  <c r="Q8058" i="1"/>
  <c r="P8058" i="1"/>
  <c r="L8058" i="1"/>
  <c r="Q8057" i="1"/>
  <c r="P8057" i="1"/>
  <c r="L8057" i="1"/>
  <c r="Q8056" i="1"/>
  <c r="P8056" i="1"/>
  <c r="L8056" i="1"/>
  <c r="Q8055" i="1"/>
  <c r="P8055" i="1"/>
  <c r="L8055" i="1"/>
  <c r="Q8054" i="1"/>
  <c r="P8054" i="1"/>
  <c r="L8054" i="1"/>
  <c r="Q8053" i="1"/>
  <c r="P8053" i="1"/>
  <c r="L8053" i="1"/>
  <c r="Q8052" i="1"/>
  <c r="P8052" i="1"/>
  <c r="L8052" i="1"/>
  <c r="Q8051" i="1"/>
  <c r="P8051" i="1"/>
  <c r="L8051" i="1"/>
  <c r="Q8050" i="1"/>
  <c r="P8050" i="1"/>
  <c r="L8050" i="1"/>
  <c r="Q8049" i="1"/>
  <c r="P8049" i="1"/>
  <c r="L8049" i="1"/>
  <c r="Q8048" i="1"/>
  <c r="P8048" i="1"/>
  <c r="L8048" i="1"/>
  <c r="Q8047" i="1"/>
  <c r="P8047" i="1"/>
  <c r="L8047" i="1"/>
  <c r="Q8046" i="1"/>
  <c r="P8046" i="1"/>
  <c r="L8046" i="1"/>
  <c r="Q8045" i="1"/>
  <c r="P8045" i="1"/>
  <c r="L8045" i="1"/>
  <c r="Q8044" i="1"/>
  <c r="P8044" i="1"/>
  <c r="L8044" i="1"/>
  <c r="Q8043" i="1"/>
  <c r="P8043" i="1"/>
  <c r="L8043" i="1"/>
  <c r="Q8042" i="1"/>
  <c r="P8042" i="1"/>
  <c r="L8042" i="1"/>
  <c r="Q8041" i="1"/>
  <c r="P8041" i="1"/>
  <c r="L8041" i="1"/>
  <c r="Q8040" i="1"/>
  <c r="P8040" i="1"/>
  <c r="L8040" i="1"/>
  <c r="Q8039" i="1"/>
  <c r="P8039" i="1"/>
  <c r="L8039" i="1"/>
  <c r="Q8038" i="1"/>
  <c r="P8038" i="1"/>
  <c r="L8038" i="1"/>
  <c r="Q8037" i="1"/>
  <c r="P8037" i="1"/>
  <c r="L8037" i="1"/>
  <c r="Q8036" i="1"/>
  <c r="P8036" i="1"/>
  <c r="L8036" i="1"/>
  <c r="Q8035" i="1"/>
  <c r="P8035" i="1"/>
  <c r="L8035" i="1"/>
  <c r="Q8034" i="1"/>
  <c r="P8034" i="1"/>
  <c r="L8034" i="1"/>
  <c r="Q8033" i="1"/>
  <c r="P8033" i="1"/>
  <c r="L8033" i="1"/>
  <c r="Q8032" i="1"/>
  <c r="P8032" i="1"/>
  <c r="L8032" i="1"/>
  <c r="Q8031" i="1"/>
  <c r="P8031" i="1"/>
  <c r="L8031" i="1"/>
  <c r="Q8030" i="1"/>
  <c r="P8030" i="1"/>
  <c r="L8030" i="1"/>
  <c r="Q8029" i="1"/>
  <c r="P8029" i="1"/>
  <c r="L8029" i="1"/>
  <c r="Q8028" i="1"/>
  <c r="P8028" i="1"/>
  <c r="L8028" i="1"/>
  <c r="Q8027" i="1"/>
  <c r="P8027" i="1"/>
  <c r="L8027" i="1"/>
  <c r="Q8026" i="1"/>
  <c r="P8026" i="1"/>
  <c r="L8026" i="1"/>
  <c r="Q8025" i="1"/>
  <c r="P8025" i="1"/>
  <c r="L8025" i="1"/>
  <c r="Q8024" i="1"/>
  <c r="P8024" i="1"/>
  <c r="L8024" i="1"/>
  <c r="Q8023" i="1"/>
  <c r="P8023" i="1"/>
  <c r="L8023" i="1"/>
  <c r="Q8022" i="1"/>
  <c r="P8022" i="1"/>
  <c r="L8022" i="1"/>
  <c r="Q8021" i="1"/>
  <c r="P8021" i="1"/>
  <c r="L8021" i="1"/>
  <c r="Q8020" i="1"/>
  <c r="P8020" i="1"/>
  <c r="L8020" i="1"/>
  <c r="Q8019" i="1"/>
  <c r="P8019" i="1"/>
  <c r="L8019" i="1"/>
  <c r="Q8018" i="1"/>
  <c r="P8018" i="1"/>
  <c r="L8018" i="1"/>
  <c r="Q8017" i="1"/>
  <c r="P8017" i="1"/>
  <c r="L8017" i="1"/>
  <c r="Q8016" i="1"/>
  <c r="P8016" i="1"/>
  <c r="L8016" i="1"/>
  <c r="Q8015" i="1"/>
  <c r="P8015" i="1"/>
  <c r="L8015" i="1"/>
  <c r="Q8014" i="1"/>
  <c r="P8014" i="1"/>
  <c r="L8014" i="1"/>
  <c r="Q8013" i="1"/>
  <c r="P8013" i="1"/>
  <c r="L8013" i="1"/>
  <c r="Q8012" i="1"/>
  <c r="P8012" i="1"/>
  <c r="L8012" i="1"/>
  <c r="Q8011" i="1"/>
  <c r="P8011" i="1"/>
  <c r="L8011" i="1"/>
  <c r="Q8010" i="1"/>
  <c r="P8010" i="1"/>
  <c r="L8010" i="1"/>
  <c r="Q8009" i="1"/>
  <c r="P8009" i="1"/>
  <c r="L8009" i="1"/>
  <c r="Q8008" i="1"/>
  <c r="P8008" i="1"/>
  <c r="L8008" i="1"/>
  <c r="Q8007" i="1"/>
  <c r="P8007" i="1"/>
  <c r="L8007" i="1"/>
  <c r="Q8006" i="1"/>
  <c r="P8006" i="1"/>
  <c r="L8006" i="1"/>
  <c r="Q8005" i="1"/>
  <c r="P8005" i="1"/>
  <c r="L8005" i="1"/>
  <c r="Q8004" i="1"/>
  <c r="P8004" i="1"/>
  <c r="L8004" i="1"/>
  <c r="Q8003" i="1"/>
  <c r="P8003" i="1"/>
  <c r="L8003" i="1"/>
  <c r="Q8002" i="1"/>
  <c r="P8002" i="1"/>
  <c r="L8002" i="1"/>
  <c r="Q8001" i="1"/>
  <c r="P8001" i="1"/>
  <c r="L8001" i="1"/>
  <c r="Q8000" i="1"/>
  <c r="P8000" i="1"/>
  <c r="L8000" i="1"/>
  <c r="Q7999" i="1"/>
  <c r="P7999" i="1"/>
  <c r="L7999" i="1"/>
  <c r="Q7998" i="1"/>
  <c r="P7998" i="1"/>
  <c r="L7998" i="1"/>
  <c r="Q7997" i="1"/>
  <c r="P7997" i="1"/>
  <c r="L7997" i="1"/>
  <c r="Q7996" i="1"/>
  <c r="P7996" i="1"/>
  <c r="L7996" i="1"/>
  <c r="Q7995" i="1"/>
  <c r="P7995" i="1"/>
  <c r="L7995" i="1"/>
  <c r="Q7994" i="1"/>
  <c r="P7994" i="1"/>
  <c r="L7994" i="1"/>
  <c r="Q7993" i="1"/>
  <c r="P7993" i="1"/>
  <c r="L7993" i="1"/>
  <c r="Q7992" i="1"/>
  <c r="P7992" i="1"/>
  <c r="L7992" i="1"/>
  <c r="Q7991" i="1"/>
  <c r="P7991" i="1"/>
  <c r="L7991" i="1"/>
  <c r="Q7990" i="1"/>
  <c r="P7990" i="1"/>
  <c r="L7990" i="1"/>
  <c r="Q7989" i="1"/>
  <c r="P7989" i="1"/>
  <c r="L7989" i="1"/>
  <c r="Q7988" i="1"/>
  <c r="P7988" i="1"/>
  <c r="L7988" i="1"/>
  <c r="Q7987" i="1"/>
  <c r="P7987" i="1"/>
  <c r="L7987" i="1"/>
  <c r="Q7986" i="1"/>
  <c r="P7986" i="1"/>
  <c r="L7986" i="1"/>
  <c r="Q7985" i="1"/>
  <c r="P7985" i="1"/>
  <c r="L7985" i="1"/>
  <c r="Q7984" i="1"/>
  <c r="P7984" i="1"/>
  <c r="L7984" i="1"/>
  <c r="Q7983" i="1"/>
  <c r="P7983" i="1"/>
  <c r="L7983" i="1"/>
  <c r="Q7982" i="1"/>
  <c r="P7982" i="1"/>
  <c r="L7982" i="1"/>
  <c r="Q7981" i="1"/>
  <c r="P7981" i="1"/>
  <c r="L7981" i="1"/>
  <c r="Q7980" i="1"/>
  <c r="P7980" i="1"/>
  <c r="L7980" i="1"/>
  <c r="Q7979" i="1"/>
  <c r="P7979" i="1"/>
  <c r="L7979" i="1"/>
  <c r="Q7978" i="1"/>
  <c r="P7978" i="1"/>
  <c r="L7978" i="1"/>
  <c r="Q7977" i="1"/>
  <c r="P7977" i="1"/>
  <c r="L7977" i="1"/>
  <c r="Q7976" i="1"/>
  <c r="P7976" i="1"/>
  <c r="L7976" i="1"/>
  <c r="Q7975" i="1"/>
  <c r="P7975" i="1"/>
  <c r="L7975" i="1"/>
  <c r="Q7974" i="1"/>
  <c r="P7974" i="1"/>
  <c r="L7974" i="1"/>
  <c r="Q7973" i="1"/>
  <c r="P7973" i="1"/>
  <c r="L7973" i="1"/>
  <c r="Q7972" i="1"/>
  <c r="P7972" i="1"/>
  <c r="L7972" i="1"/>
  <c r="Q7971" i="1"/>
  <c r="P7971" i="1"/>
  <c r="L7971" i="1"/>
  <c r="Q7970" i="1"/>
  <c r="P7970" i="1"/>
  <c r="L7970" i="1"/>
  <c r="Q7969" i="1"/>
  <c r="P7969" i="1"/>
  <c r="L7969" i="1"/>
  <c r="Q7968" i="1"/>
  <c r="P7968" i="1"/>
  <c r="L7968" i="1"/>
  <c r="Q7967" i="1"/>
  <c r="P7967" i="1"/>
  <c r="L7967" i="1"/>
  <c r="Q7966" i="1"/>
  <c r="P7966" i="1"/>
  <c r="L7966" i="1"/>
  <c r="Q7965" i="1"/>
  <c r="P7965" i="1"/>
  <c r="L7965" i="1"/>
  <c r="Q7964" i="1"/>
  <c r="P7964" i="1"/>
  <c r="L7964" i="1"/>
  <c r="Q7963" i="1"/>
  <c r="P7963" i="1"/>
  <c r="L7963" i="1"/>
  <c r="Q7962" i="1"/>
  <c r="P7962" i="1"/>
  <c r="L7962" i="1"/>
  <c r="Q7961" i="1"/>
  <c r="P7961" i="1"/>
  <c r="L7961" i="1"/>
  <c r="Q7960" i="1"/>
  <c r="P7960" i="1"/>
  <c r="L7960" i="1"/>
  <c r="Q7959" i="1"/>
  <c r="P7959" i="1"/>
  <c r="L7959" i="1"/>
  <c r="Q7958" i="1"/>
  <c r="P7958" i="1"/>
  <c r="L7958" i="1"/>
  <c r="Q7957" i="1"/>
  <c r="P7957" i="1"/>
  <c r="L7957" i="1"/>
  <c r="Q7956" i="1"/>
  <c r="P7956" i="1"/>
  <c r="L7956" i="1"/>
  <c r="Q7955" i="1"/>
  <c r="P7955" i="1"/>
  <c r="L7955" i="1"/>
  <c r="Q7954" i="1"/>
  <c r="P7954" i="1"/>
  <c r="L7954" i="1"/>
  <c r="Q7953" i="1"/>
  <c r="P7953" i="1"/>
  <c r="L7953" i="1"/>
  <c r="Q7952" i="1"/>
  <c r="P7952" i="1"/>
  <c r="L7952" i="1"/>
  <c r="Q7951" i="1"/>
  <c r="P7951" i="1"/>
  <c r="L7951" i="1"/>
  <c r="Q7950" i="1"/>
  <c r="P7950" i="1"/>
  <c r="L7950" i="1"/>
  <c r="Q7949" i="1"/>
  <c r="P7949" i="1"/>
  <c r="L7949" i="1"/>
  <c r="Q7948" i="1"/>
  <c r="P7948" i="1"/>
  <c r="L7948" i="1"/>
  <c r="Q7947" i="1"/>
  <c r="P7947" i="1"/>
  <c r="L7947" i="1"/>
  <c r="Q7946" i="1"/>
  <c r="P7946" i="1"/>
  <c r="L7946" i="1"/>
  <c r="Q7945" i="1"/>
  <c r="P7945" i="1"/>
  <c r="L7945" i="1"/>
  <c r="Q7944" i="1"/>
  <c r="P7944" i="1"/>
  <c r="L7944" i="1"/>
  <c r="Q7943" i="1"/>
  <c r="P7943" i="1"/>
  <c r="L7943" i="1"/>
  <c r="Q7942" i="1"/>
  <c r="P7942" i="1"/>
  <c r="L7942" i="1"/>
  <c r="Q7941" i="1"/>
  <c r="P7941" i="1"/>
  <c r="L7941" i="1"/>
  <c r="Q7940" i="1"/>
  <c r="P7940" i="1"/>
  <c r="L7940" i="1"/>
  <c r="Q7939" i="1"/>
  <c r="P7939" i="1"/>
  <c r="L7939" i="1"/>
  <c r="Q7938" i="1"/>
  <c r="P7938" i="1"/>
  <c r="L7938" i="1"/>
  <c r="Q7937" i="1"/>
  <c r="P7937" i="1"/>
  <c r="L7937" i="1"/>
  <c r="Q7936" i="1"/>
  <c r="P7936" i="1"/>
  <c r="L7936" i="1"/>
  <c r="Q7935" i="1"/>
  <c r="P7935" i="1"/>
  <c r="L7935" i="1"/>
  <c r="Q7934" i="1"/>
  <c r="P7934" i="1"/>
  <c r="L7934" i="1"/>
  <c r="Q7933" i="1"/>
  <c r="P7933" i="1"/>
  <c r="L7933" i="1"/>
  <c r="Q7932" i="1"/>
  <c r="P7932" i="1"/>
  <c r="L7932" i="1"/>
  <c r="Q7931" i="1"/>
  <c r="P7931" i="1"/>
  <c r="L7931" i="1"/>
  <c r="Q7930" i="1"/>
  <c r="P7930" i="1"/>
  <c r="L7930" i="1"/>
  <c r="Q7929" i="1"/>
  <c r="P7929" i="1"/>
  <c r="L7929" i="1"/>
  <c r="Q7928" i="1"/>
  <c r="P7928" i="1"/>
  <c r="L7928" i="1"/>
  <c r="Q7927" i="1"/>
  <c r="P7927" i="1"/>
  <c r="L7927" i="1"/>
  <c r="Q7926" i="1"/>
  <c r="P7926" i="1"/>
  <c r="L7926" i="1"/>
  <c r="Q7925" i="1"/>
  <c r="P7925" i="1"/>
  <c r="L7925" i="1"/>
  <c r="Q7924" i="1"/>
  <c r="P7924" i="1"/>
  <c r="L7924" i="1"/>
  <c r="Q7923" i="1"/>
  <c r="P7923" i="1"/>
  <c r="L7923" i="1"/>
  <c r="Q7922" i="1"/>
  <c r="P7922" i="1"/>
  <c r="L7922" i="1"/>
  <c r="Q7921" i="1"/>
  <c r="P7921" i="1"/>
  <c r="L7921" i="1"/>
  <c r="Q7920" i="1"/>
  <c r="P7920" i="1"/>
  <c r="L7920" i="1"/>
  <c r="Q7919" i="1"/>
  <c r="P7919" i="1"/>
  <c r="L7919" i="1"/>
  <c r="Q7918" i="1"/>
  <c r="P7918" i="1"/>
  <c r="L7918" i="1"/>
  <c r="Q7917" i="1"/>
  <c r="P7917" i="1"/>
  <c r="L7917" i="1"/>
  <c r="Q7916" i="1"/>
  <c r="P7916" i="1"/>
  <c r="L7916" i="1"/>
  <c r="Q7915" i="1"/>
  <c r="P7915" i="1"/>
  <c r="L7915" i="1"/>
  <c r="Q7914" i="1"/>
  <c r="P7914" i="1"/>
  <c r="L7914" i="1"/>
  <c r="Q7913" i="1"/>
  <c r="P7913" i="1"/>
  <c r="L7913" i="1"/>
  <c r="Q7912" i="1"/>
  <c r="P7912" i="1"/>
  <c r="L7912" i="1"/>
  <c r="Q7911" i="1"/>
  <c r="P7911" i="1"/>
  <c r="L7911" i="1"/>
  <c r="Q7910" i="1"/>
  <c r="P7910" i="1"/>
  <c r="L7910" i="1"/>
  <c r="Q7909" i="1"/>
  <c r="P7909" i="1"/>
  <c r="L7909" i="1"/>
  <c r="Q7908" i="1"/>
  <c r="P7908" i="1"/>
  <c r="L7908" i="1"/>
  <c r="Q7907" i="1"/>
  <c r="P7907" i="1"/>
  <c r="L7907" i="1"/>
  <c r="Q7906" i="1"/>
  <c r="P7906" i="1"/>
  <c r="L7906" i="1"/>
  <c r="Q7905" i="1"/>
  <c r="P7905" i="1"/>
  <c r="L7905" i="1"/>
  <c r="Q7904" i="1"/>
  <c r="P7904" i="1"/>
  <c r="L7904" i="1"/>
  <c r="Q7903" i="1"/>
  <c r="P7903" i="1"/>
  <c r="L7903" i="1"/>
  <c r="Q7902" i="1"/>
  <c r="P7902" i="1"/>
  <c r="L7902" i="1"/>
  <c r="Q7901" i="1"/>
  <c r="P7901" i="1"/>
  <c r="L7901" i="1"/>
  <c r="Q7900" i="1"/>
  <c r="P7900" i="1"/>
  <c r="L7900" i="1"/>
  <c r="Q7899" i="1"/>
  <c r="P7899" i="1"/>
  <c r="L7899" i="1"/>
  <c r="Q7898" i="1"/>
  <c r="P7898" i="1"/>
  <c r="L7898" i="1"/>
  <c r="Q7897" i="1"/>
  <c r="P7897" i="1"/>
  <c r="L7897" i="1"/>
  <c r="Q7896" i="1"/>
  <c r="P7896" i="1"/>
  <c r="L7896" i="1"/>
  <c r="Q7895" i="1"/>
  <c r="P7895" i="1"/>
  <c r="L7895" i="1"/>
  <c r="Q7894" i="1"/>
  <c r="P7894" i="1"/>
  <c r="L7894" i="1"/>
  <c r="Q7893" i="1"/>
  <c r="P7893" i="1"/>
  <c r="L7893" i="1"/>
  <c r="Q7892" i="1"/>
  <c r="P7892" i="1"/>
  <c r="L7892" i="1"/>
  <c r="Q7891" i="1"/>
  <c r="P7891" i="1"/>
  <c r="L7891" i="1"/>
  <c r="Q7890" i="1"/>
  <c r="P7890" i="1"/>
  <c r="L7890" i="1"/>
  <c r="Q7889" i="1"/>
  <c r="P7889" i="1"/>
  <c r="L7889" i="1"/>
  <c r="Q7888" i="1"/>
  <c r="P7888" i="1"/>
  <c r="L7888" i="1"/>
  <c r="Q7887" i="1"/>
  <c r="P7887" i="1"/>
  <c r="L7887" i="1"/>
  <c r="Q7886" i="1"/>
  <c r="P7886" i="1"/>
  <c r="L7886" i="1"/>
  <c r="Q7885" i="1"/>
  <c r="P7885" i="1"/>
  <c r="L7885" i="1"/>
  <c r="Q7884" i="1"/>
  <c r="P7884" i="1"/>
  <c r="L7884" i="1"/>
  <c r="Q7883" i="1"/>
  <c r="P7883" i="1"/>
  <c r="L7883" i="1"/>
  <c r="Q7882" i="1"/>
  <c r="P7882" i="1"/>
  <c r="L7882" i="1"/>
  <c r="Q7881" i="1"/>
  <c r="P7881" i="1"/>
  <c r="L7881" i="1"/>
  <c r="Q7880" i="1"/>
  <c r="P7880" i="1"/>
  <c r="L7880" i="1"/>
  <c r="Q7879" i="1"/>
  <c r="P7879" i="1"/>
  <c r="L7879" i="1"/>
  <c r="Q7878" i="1"/>
  <c r="P7878" i="1"/>
  <c r="L7878" i="1"/>
  <c r="Q7877" i="1"/>
  <c r="P7877" i="1"/>
  <c r="L7877" i="1"/>
  <c r="Q7876" i="1"/>
  <c r="P7876" i="1"/>
  <c r="L7876" i="1"/>
  <c r="Q7875" i="1"/>
  <c r="P7875" i="1"/>
  <c r="L7875" i="1"/>
  <c r="Q7874" i="1"/>
  <c r="P7874" i="1"/>
  <c r="L7874" i="1"/>
  <c r="Q7873" i="1"/>
  <c r="P7873" i="1"/>
  <c r="L7873" i="1"/>
  <c r="Q7872" i="1"/>
  <c r="P7872" i="1"/>
  <c r="L7872" i="1"/>
  <c r="Q7871" i="1"/>
  <c r="P7871" i="1"/>
  <c r="L7871" i="1"/>
  <c r="Q7870" i="1"/>
  <c r="P7870" i="1"/>
  <c r="L7870" i="1"/>
  <c r="Q7869" i="1"/>
  <c r="P7869" i="1"/>
  <c r="L7869" i="1"/>
  <c r="Q7868" i="1"/>
  <c r="P7868" i="1"/>
  <c r="L7868" i="1"/>
  <c r="Q7867" i="1"/>
  <c r="P7867" i="1"/>
  <c r="L7867" i="1"/>
  <c r="Q7866" i="1"/>
  <c r="P7866" i="1"/>
  <c r="L7866" i="1"/>
  <c r="Q7865" i="1"/>
  <c r="P7865" i="1"/>
  <c r="L7865" i="1"/>
  <c r="Q7864" i="1"/>
  <c r="P7864" i="1"/>
  <c r="L7864" i="1"/>
  <c r="Q7863" i="1"/>
  <c r="P7863" i="1"/>
  <c r="L7863" i="1"/>
  <c r="Q7862" i="1"/>
  <c r="P7862" i="1"/>
  <c r="L7862" i="1"/>
  <c r="Q7861" i="1"/>
  <c r="P7861" i="1"/>
  <c r="L7861" i="1"/>
  <c r="Q7860" i="1"/>
  <c r="P7860" i="1"/>
  <c r="L7860" i="1"/>
  <c r="Q7859" i="1"/>
  <c r="P7859" i="1"/>
  <c r="L7859" i="1"/>
  <c r="Q7858" i="1"/>
  <c r="P7858" i="1"/>
  <c r="L7858" i="1"/>
  <c r="Q7857" i="1"/>
  <c r="P7857" i="1"/>
  <c r="L7857" i="1"/>
  <c r="Q7856" i="1"/>
  <c r="P7856" i="1"/>
  <c r="L7856" i="1"/>
  <c r="Q7855" i="1"/>
  <c r="P7855" i="1"/>
  <c r="L7855" i="1"/>
  <c r="Q7854" i="1"/>
  <c r="P7854" i="1"/>
  <c r="L7854" i="1"/>
  <c r="Q7853" i="1"/>
  <c r="P7853" i="1"/>
  <c r="L7853" i="1"/>
  <c r="Q7852" i="1"/>
  <c r="P7852" i="1"/>
  <c r="L7852" i="1"/>
  <c r="Q7851" i="1"/>
  <c r="P7851" i="1"/>
  <c r="L7851" i="1"/>
  <c r="Q7850" i="1"/>
  <c r="P7850" i="1"/>
  <c r="L7850" i="1"/>
  <c r="Q7849" i="1"/>
  <c r="P7849" i="1"/>
  <c r="L7849" i="1"/>
  <c r="Q7848" i="1"/>
  <c r="P7848" i="1"/>
  <c r="L7848" i="1"/>
  <c r="Q7847" i="1"/>
  <c r="P7847" i="1"/>
  <c r="L7847" i="1"/>
  <c r="Q7846" i="1"/>
  <c r="P7846" i="1"/>
  <c r="L7846" i="1"/>
  <c r="Q7845" i="1"/>
  <c r="P7845" i="1"/>
  <c r="L7845" i="1"/>
  <c r="Q7844" i="1"/>
  <c r="P7844" i="1"/>
  <c r="L7844" i="1"/>
  <c r="Q7843" i="1"/>
  <c r="P7843" i="1"/>
  <c r="L7843" i="1"/>
  <c r="Q7842" i="1"/>
  <c r="P7842" i="1"/>
  <c r="L7842" i="1"/>
  <c r="Q7841" i="1"/>
  <c r="P7841" i="1"/>
  <c r="L7841" i="1"/>
  <c r="Q7840" i="1"/>
  <c r="P7840" i="1"/>
  <c r="L7840" i="1"/>
  <c r="Q7839" i="1"/>
  <c r="P7839" i="1"/>
  <c r="L7839" i="1"/>
  <c r="Q7838" i="1"/>
  <c r="P7838" i="1"/>
  <c r="L7838" i="1"/>
  <c r="Q7837" i="1"/>
  <c r="P7837" i="1"/>
  <c r="L7837" i="1"/>
  <c r="Q7836" i="1"/>
  <c r="P7836" i="1"/>
  <c r="L7836" i="1"/>
  <c r="Q7835" i="1"/>
  <c r="P7835" i="1"/>
  <c r="L7835" i="1"/>
  <c r="Q7834" i="1"/>
  <c r="P7834" i="1"/>
  <c r="L7834" i="1"/>
  <c r="Q7833" i="1"/>
  <c r="P7833" i="1"/>
  <c r="L7833" i="1"/>
  <c r="Q7832" i="1"/>
  <c r="P7832" i="1"/>
  <c r="L7832" i="1"/>
  <c r="Q7831" i="1"/>
  <c r="P7831" i="1"/>
  <c r="L7831" i="1"/>
  <c r="Q7830" i="1"/>
  <c r="P7830" i="1"/>
  <c r="L7830" i="1"/>
  <c r="Q7829" i="1"/>
  <c r="P7829" i="1"/>
  <c r="L7829" i="1"/>
  <c r="Q7828" i="1"/>
  <c r="P7828" i="1"/>
  <c r="L7828" i="1"/>
  <c r="Q7827" i="1"/>
  <c r="P7827" i="1"/>
  <c r="L7827" i="1"/>
  <c r="Q7826" i="1"/>
  <c r="P7826" i="1"/>
  <c r="L7826" i="1"/>
  <c r="Q7825" i="1"/>
  <c r="P7825" i="1"/>
  <c r="L7825" i="1"/>
  <c r="Q7824" i="1"/>
  <c r="P7824" i="1"/>
  <c r="L7824" i="1"/>
  <c r="Q7823" i="1"/>
  <c r="P7823" i="1"/>
  <c r="L7823" i="1"/>
  <c r="Q7822" i="1"/>
  <c r="P7822" i="1"/>
  <c r="L7822" i="1"/>
  <c r="Q7821" i="1"/>
  <c r="P7821" i="1"/>
  <c r="L7821" i="1"/>
  <c r="Q7820" i="1"/>
  <c r="P7820" i="1"/>
  <c r="L7820" i="1"/>
  <c r="Q7819" i="1"/>
  <c r="P7819" i="1"/>
  <c r="L7819" i="1"/>
  <c r="Q7818" i="1"/>
  <c r="P7818" i="1"/>
  <c r="L7818" i="1"/>
  <c r="Q7817" i="1"/>
  <c r="P7817" i="1"/>
  <c r="L7817" i="1"/>
  <c r="Q7816" i="1"/>
  <c r="P7816" i="1"/>
  <c r="L7816" i="1"/>
  <c r="Q7815" i="1"/>
  <c r="P7815" i="1"/>
  <c r="L7815" i="1"/>
  <c r="Q7814" i="1"/>
  <c r="P7814" i="1"/>
  <c r="L7814" i="1"/>
  <c r="Q7813" i="1"/>
  <c r="P7813" i="1"/>
  <c r="L7813" i="1"/>
  <c r="Q7812" i="1"/>
  <c r="P7812" i="1"/>
  <c r="L7812" i="1"/>
  <c r="Q7811" i="1"/>
  <c r="P7811" i="1"/>
  <c r="L7811" i="1"/>
  <c r="Q7810" i="1"/>
  <c r="P7810" i="1"/>
  <c r="L7810" i="1"/>
  <c r="Q7809" i="1"/>
  <c r="P7809" i="1"/>
  <c r="L7809" i="1"/>
  <c r="Q7808" i="1"/>
  <c r="P7808" i="1"/>
  <c r="L7808" i="1"/>
  <c r="Q7807" i="1"/>
  <c r="P7807" i="1"/>
  <c r="L7807" i="1"/>
  <c r="Q7806" i="1"/>
  <c r="P7806" i="1"/>
  <c r="L7806" i="1"/>
  <c r="Q7805" i="1"/>
  <c r="P7805" i="1"/>
  <c r="L7805" i="1"/>
  <c r="Q7804" i="1"/>
  <c r="P7804" i="1"/>
  <c r="L7804" i="1"/>
  <c r="Q7803" i="1"/>
  <c r="P7803" i="1"/>
  <c r="L7803" i="1"/>
  <c r="Q7802" i="1"/>
  <c r="P7802" i="1"/>
  <c r="L7802" i="1"/>
  <c r="Q7801" i="1"/>
  <c r="P7801" i="1"/>
  <c r="L7801" i="1"/>
  <c r="Q7800" i="1"/>
  <c r="P7800" i="1"/>
  <c r="L7800" i="1"/>
  <c r="Q7799" i="1"/>
  <c r="P7799" i="1"/>
  <c r="L7799" i="1"/>
  <c r="Q7798" i="1"/>
  <c r="P7798" i="1"/>
  <c r="L7798" i="1"/>
  <c r="Q7797" i="1"/>
  <c r="P7797" i="1"/>
  <c r="L7797" i="1"/>
  <c r="Q7796" i="1"/>
  <c r="P7796" i="1"/>
  <c r="L7796" i="1"/>
  <c r="Q7795" i="1"/>
  <c r="P7795" i="1"/>
  <c r="L7795" i="1"/>
  <c r="Q7794" i="1"/>
  <c r="P7794" i="1"/>
  <c r="L7794" i="1"/>
  <c r="Q7793" i="1"/>
  <c r="P7793" i="1"/>
  <c r="L7793" i="1"/>
  <c r="Q7792" i="1"/>
  <c r="P7792" i="1"/>
  <c r="L7792" i="1"/>
  <c r="Q7791" i="1"/>
  <c r="P7791" i="1"/>
  <c r="L7791" i="1"/>
  <c r="Q7790" i="1"/>
  <c r="P7790" i="1"/>
  <c r="L7790" i="1"/>
  <c r="Q7789" i="1"/>
  <c r="P7789" i="1"/>
  <c r="L7789" i="1"/>
  <c r="Q7788" i="1"/>
  <c r="P7788" i="1"/>
  <c r="L7788" i="1"/>
  <c r="Q7787" i="1"/>
  <c r="P7787" i="1"/>
  <c r="L7787" i="1"/>
  <c r="Q7786" i="1"/>
  <c r="P7786" i="1"/>
  <c r="L7786" i="1"/>
  <c r="Q7785" i="1"/>
  <c r="P7785" i="1"/>
  <c r="L7785" i="1"/>
  <c r="Q7784" i="1"/>
  <c r="P7784" i="1"/>
  <c r="L7784" i="1"/>
  <c r="Q7783" i="1"/>
  <c r="P7783" i="1"/>
  <c r="L7783" i="1"/>
  <c r="Q7782" i="1"/>
  <c r="P7782" i="1"/>
  <c r="L7782" i="1"/>
  <c r="Q7781" i="1"/>
  <c r="P7781" i="1"/>
  <c r="L7781" i="1"/>
  <c r="Q7780" i="1"/>
  <c r="P7780" i="1"/>
  <c r="L7780" i="1"/>
  <c r="Q7779" i="1"/>
  <c r="P7779" i="1"/>
  <c r="L7779" i="1"/>
  <c r="Q7778" i="1"/>
  <c r="P7778" i="1"/>
  <c r="L7778" i="1"/>
  <c r="Q7777" i="1"/>
  <c r="P7777" i="1"/>
  <c r="L7777" i="1"/>
  <c r="Q7776" i="1"/>
  <c r="P7776" i="1"/>
  <c r="L7776" i="1"/>
  <c r="Q7775" i="1"/>
  <c r="P7775" i="1"/>
  <c r="L7775" i="1"/>
  <c r="Q7774" i="1"/>
  <c r="P7774" i="1"/>
  <c r="L7774" i="1"/>
  <c r="Q7773" i="1"/>
  <c r="P7773" i="1"/>
  <c r="L7773" i="1"/>
  <c r="Q7772" i="1"/>
  <c r="P7772" i="1"/>
  <c r="L7772" i="1"/>
  <c r="Q7771" i="1"/>
  <c r="P7771" i="1"/>
  <c r="L7771" i="1"/>
  <c r="Q7770" i="1"/>
  <c r="P7770" i="1"/>
  <c r="L7770" i="1"/>
  <c r="Q7769" i="1"/>
  <c r="P7769" i="1"/>
  <c r="L7769" i="1"/>
  <c r="Q7768" i="1"/>
  <c r="P7768" i="1"/>
  <c r="L7768" i="1"/>
  <c r="Q7767" i="1"/>
  <c r="P7767" i="1"/>
  <c r="L7767" i="1"/>
  <c r="Q7766" i="1"/>
  <c r="P7766" i="1"/>
  <c r="L7766" i="1"/>
  <c r="Q7765" i="1"/>
  <c r="P7765" i="1"/>
  <c r="L7765" i="1"/>
  <c r="Q7764" i="1"/>
  <c r="P7764" i="1"/>
  <c r="L7764" i="1"/>
  <c r="Q7763" i="1"/>
  <c r="P7763" i="1"/>
  <c r="L7763" i="1"/>
  <c r="Q7762" i="1"/>
  <c r="P7762" i="1"/>
  <c r="L7762" i="1"/>
  <c r="Q7761" i="1"/>
  <c r="P7761" i="1"/>
  <c r="L7761" i="1"/>
  <c r="Q7760" i="1"/>
  <c r="P7760" i="1"/>
  <c r="L7760" i="1"/>
  <c r="Q7759" i="1"/>
  <c r="P7759" i="1"/>
  <c r="L7759" i="1"/>
  <c r="Q7758" i="1"/>
  <c r="P7758" i="1"/>
  <c r="L7758" i="1"/>
  <c r="Q7757" i="1"/>
  <c r="P7757" i="1"/>
  <c r="L7757" i="1"/>
  <c r="Q7756" i="1"/>
  <c r="P7756" i="1"/>
  <c r="L7756" i="1"/>
  <c r="Q7755" i="1"/>
  <c r="P7755" i="1"/>
  <c r="L7755" i="1"/>
  <c r="Q7754" i="1"/>
  <c r="P7754" i="1"/>
  <c r="L7754" i="1"/>
  <c r="Q7753" i="1"/>
  <c r="P7753" i="1"/>
  <c r="L7753" i="1"/>
  <c r="Q7752" i="1"/>
  <c r="P7752" i="1"/>
  <c r="L7752" i="1"/>
  <c r="Q7751" i="1"/>
  <c r="P7751" i="1"/>
  <c r="L7751" i="1"/>
  <c r="Q7750" i="1"/>
  <c r="P7750" i="1"/>
  <c r="L7750" i="1"/>
  <c r="Q7749" i="1"/>
  <c r="P7749" i="1"/>
  <c r="L7749" i="1"/>
  <c r="Q7748" i="1"/>
  <c r="P7748" i="1"/>
  <c r="L7748" i="1"/>
  <c r="Q7747" i="1"/>
  <c r="P7747" i="1"/>
  <c r="L7747" i="1"/>
  <c r="Q7746" i="1"/>
  <c r="P7746" i="1"/>
  <c r="L7746" i="1"/>
  <c r="Q7745" i="1"/>
  <c r="P7745" i="1"/>
  <c r="L7745" i="1"/>
  <c r="Q7744" i="1"/>
  <c r="P7744" i="1"/>
  <c r="L7744" i="1"/>
  <c r="Q7743" i="1"/>
  <c r="P7743" i="1"/>
  <c r="L7743" i="1"/>
  <c r="Q7742" i="1"/>
  <c r="P7742" i="1"/>
  <c r="L7742" i="1"/>
  <c r="Q7741" i="1"/>
  <c r="P7741" i="1"/>
  <c r="L7741" i="1"/>
  <c r="Q7740" i="1"/>
  <c r="P7740" i="1"/>
  <c r="L7740" i="1"/>
  <c r="Q7739" i="1"/>
  <c r="P7739" i="1"/>
  <c r="L7739" i="1"/>
  <c r="Q7738" i="1"/>
  <c r="P7738" i="1"/>
  <c r="L7738" i="1"/>
  <c r="Q7737" i="1"/>
  <c r="P7737" i="1"/>
  <c r="L7737" i="1"/>
  <c r="Q7736" i="1"/>
  <c r="P7736" i="1"/>
  <c r="L7736" i="1"/>
  <c r="Q7735" i="1"/>
  <c r="P7735" i="1"/>
  <c r="L7735" i="1"/>
  <c r="Q7734" i="1"/>
  <c r="P7734" i="1"/>
  <c r="L7734" i="1"/>
  <c r="Q7733" i="1"/>
  <c r="P7733" i="1"/>
  <c r="L7733" i="1"/>
  <c r="Q7732" i="1"/>
  <c r="P7732" i="1"/>
  <c r="L7732" i="1"/>
  <c r="Q7731" i="1"/>
  <c r="P7731" i="1"/>
  <c r="L7731" i="1"/>
  <c r="Q7730" i="1"/>
  <c r="P7730" i="1"/>
  <c r="L7730" i="1"/>
  <c r="Q7729" i="1"/>
  <c r="P7729" i="1"/>
  <c r="L7729" i="1"/>
  <c r="Q7728" i="1"/>
  <c r="P7728" i="1"/>
  <c r="L7728" i="1"/>
  <c r="Q7727" i="1"/>
  <c r="P7727" i="1"/>
  <c r="L7727" i="1"/>
  <c r="Q7726" i="1"/>
  <c r="P7726" i="1"/>
  <c r="L7726" i="1"/>
  <c r="Q7725" i="1"/>
  <c r="P7725" i="1"/>
  <c r="L7725" i="1"/>
  <c r="Q7724" i="1"/>
  <c r="P7724" i="1"/>
  <c r="L7724" i="1"/>
  <c r="Q7723" i="1"/>
  <c r="P7723" i="1"/>
  <c r="L7723" i="1"/>
  <c r="Q7722" i="1"/>
  <c r="P7722" i="1"/>
  <c r="L7722" i="1"/>
  <c r="Q7721" i="1"/>
  <c r="P7721" i="1"/>
  <c r="L7721" i="1"/>
  <c r="Q7720" i="1"/>
  <c r="P7720" i="1"/>
  <c r="L7720" i="1"/>
  <c r="Q7719" i="1"/>
  <c r="P7719" i="1"/>
  <c r="L7719" i="1"/>
  <c r="Q7718" i="1"/>
  <c r="P7718" i="1"/>
  <c r="L7718" i="1"/>
  <c r="Q7717" i="1"/>
  <c r="P7717" i="1"/>
  <c r="L7717" i="1"/>
  <c r="Q7716" i="1"/>
  <c r="P7716" i="1"/>
  <c r="L7716" i="1"/>
  <c r="Q7715" i="1"/>
  <c r="P7715" i="1"/>
  <c r="L7715" i="1"/>
  <c r="Q7714" i="1"/>
  <c r="P7714" i="1"/>
  <c r="L7714" i="1"/>
  <c r="Q7713" i="1"/>
  <c r="P7713" i="1"/>
  <c r="L7713" i="1"/>
  <c r="Q7712" i="1"/>
  <c r="P7712" i="1"/>
  <c r="L7712" i="1"/>
  <c r="Q7711" i="1"/>
  <c r="P7711" i="1"/>
  <c r="L7711" i="1"/>
  <c r="Q7710" i="1"/>
  <c r="P7710" i="1"/>
  <c r="L7710" i="1"/>
  <c r="Q7709" i="1"/>
  <c r="P7709" i="1"/>
  <c r="L7709" i="1"/>
  <c r="Q7708" i="1"/>
  <c r="P7708" i="1"/>
  <c r="L7708" i="1"/>
  <c r="Q7707" i="1"/>
  <c r="P7707" i="1"/>
  <c r="L7707" i="1"/>
  <c r="Q7706" i="1"/>
  <c r="P7706" i="1"/>
  <c r="L7706" i="1"/>
  <c r="Q7705" i="1"/>
  <c r="P7705" i="1"/>
  <c r="L7705" i="1"/>
  <c r="Q7704" i="1"/>
  <c r="P7704" i="1"/>
  <c r="L7704" i="1"/>
  <c r="Q7703" i="1"/>
  <c r="P7703" i="1"/>
  <c r="L7703" i="1"/>
  <c r="Q7702" i="1"/>
  <c r="P7702" i="1"/>
  <c r="L7702" i="1"/>
  <c r="Q7701" i="1"/>
  <c r="P7701" i="1"/>
  <c r="L7701" i="1"/>
  <c r="Q7700" i="1"/>
  <c r="P7700" i="1"/>
  <c r="L7700" i="1"/>
  <c r="Q7699" i="1"/>
  <c r="P7699" i="1"/>
  <c r="L7699" i="1"/>
  <c r="Q7698" i="1"/>
  <c r="P7698" i="1"/>
  <c r="L7698" i="1"/>
  <c r="Q7697" i="1"/>
  <c r="P7697" i="1"/>
  <c r="L7697" i="1"/>
  <c r="Q7696" i="1"/>
  <c r="P7696" i="1"/>
  <c r="L7696" i="1"/>
  <c r="Q7695" i="1"/>
  <c r="P7695" i="1"/>
  <c r="L7695" i="1"/>
  <c r="Q7694" i="1"/>
  <c r="P7694" i="1"/>
  <c r="L7694" i="1"/>
  <c r="Q7693" i="1"/>
  <c r="P7693" i="1"/>
  <c r="L7693" i="1"/>
  <c r="Q7692" i="1"/>
  <c r="P7692" i="1"/>
  <c r="L7692" i="1"/>
  <c r="Q7691" i="1"/>
  <c r="P7691" i="1"/>
  <c r="L7691" i="1"/>
  <c r="Q7690" i="1"/>
  <c r="P7690" i="1"/>
  <c r="L7690" i="1"/>
  <c r="Q7689" i="1"/>
  <c r="P7689" i="1"/>
  <c r="L7689" i="1"/>
  <c r="Q7688" i="1"/>
  <c r="P7688" i="1"/>
  <c r="L7688" i="1"/>
  <c r="Q7687" i="1"/>
  <c r="P7687" i="1"/>
  <c r="L7687" i="1"/>
  <c r="Q7686" i="1"/>
  <c r="P7686" i="1"/>
  <c r="L7686" i="1"/>
  <c r="Q7685" i="1"/>
  <c r="P7685" i="1"/>
  <c r="L7685" i="1"/>
  <c r="Q7684" i="1"/>
  <c r="P7684" i="1"/>
  <c r="L7684" i="1"/>
  <c r="Q7683" i="1"/>
  <c r="P7683" i="1"/>
  <c r="L7683" i="1"/>
  <c r="Q7682" i="1"/>
  <c r="P7682" i="1"/>
  <c r="L7682" i="1"/>
  <c r="Q7681" i="1"/>
  <c r="P7681" i="1"/>
  <c r="L7681" i="1"/>
  <c r="Q7680" i="1"/>
  <c r="P7680" i="1"/>
  <c r="L7680" i="1"/>
  <c r="Q7679" i="1"/>
  <c r="P7679" i="1"/>
  <c r="L7679" i="1"/>
  <c r="Q7678" i="1"/>
  <c r="P7678" i="1"/>
  <c r="L7678" i="1"/>
  <c r="Q7677" i="1"/>
  <c r="P7677" i="1"/>
  <c r="L7677" i="1"/>
  <c r="Q7676" i="1"/>
  <c r="P7676" i="1"/>
  <c r="L7676" i="1"/>
  <c r="Q7675" i="1"/>
  <c r="P7675" i="1"/>
  <c r="L7675" i="1"/>
  <c r="Q7674" i="1"/>
  <c r="P7674" i="1"/>
  <c r="L7674" i="1"/>
  <c r="Q7673" i="1"/>
  <c r="P7673" i="1"/>
  <c r="L7673" i="1"/>
  <c r="Q7672" i="1"/>
  <c r="P7672" i="1"/>
  <c r="L7672" i="1"/>
  <c r="Q7671" i="1"/>
  <c r="P7671" i="1"/>
  <c r="L7671" i="1"/>
  <c r="Q7670" i="1"/>
  <c r="P7670" i="1"/>
  <c r="L7670" i="1"/>
  <c r="Q7669" i="1"/>
  <c r="P7669" i="1"/>
  <c r="L7669" i="1"/>
  <c r="Q7668" i="1"/>
  <c r="P7668" i="1"/>
  <c r="L7668" i="1"/>
  <c r="Q7667" i="1"/>
  <c r="P7667" i="1"/>
  <c r="L7667" i="1"/>
  <c r="Q7666" i="1"/>
  <c r="P7666" i="1"/>
  <c r="L7666" i="1"/>
  <c r="Q7665" i="1"/>
  <c r="P7665" i="1"/>
  <c r="L7665" i="1"/>
  <c r="Q7664" i="1"/>
  <c r="P7664" i="1"/>
  <c r="L7664" i="1"/>
  <c r="Q7663" i="1"/>
  <c r="P7663" i="1"/>
  <c r="L7663" i="1"/>
  <c r="Q7662" i="1"/>
  <c r="P7662" i="1"/>
  <c r="L7662" i="1"/>
  <c r="Q7661" i="1"/>
  <c r="P7661" i="1"/>
  <c r="L7661" i="1"/>
  <c r="Q7660" i="1"/>
  <c r="P7660" i="1"/>
  <c r="L7660" i="1"/>
  <c r="Q7659" i="1"/>
  <c r="P7659" i="1"/>
  <c r="L7659" i="1"/>
  <c r="Q7658" i="1"/>
  <c r="P7658" i="1"/>
  <c r="L7658" i="1"/>
  <c r="Q7657" i="1"/>
  <c r="P7657" i="1"/>
  <c r="L7657" i="1"/>
  <c r="Q7656" i="1"/>
  <c r="P7656" i="1"/>
  <c r="L7656" i="1"/>
  <c r="Q7655" i="1"/>
  <c r="P7655" i="1"/>
  <c r="L7655" i="1"/>
  <c r="Q7654" i="1"/>
  <c r="P7654" i="1"/>
  <c r="L7654" i="1"/>
  <c r="Q7653" i="1"/>
  <c r="P7653" i="1"/>
  <c r="L7653" i="1"/>
  <c r="Q7652" i="1"/>
  <c r="P7652" i="1"/>
  <c r="L7652" i="1"/>
  <c r="Q7651" i="1"/>
  <c r="P7651" i="1"/>
  <c r="L7651" i="1"/>
  <c r="Q7650" i="1"/>
  <c r="P7650" i="1"/>
  <c r="L7650" i="1"/>
  <c r="Q7649" i="1"/>
  <c r="P7649" i="1"/>
  <c r="L7649" i="1"/>
  <c r="Q7648" i="1"/>
  <c r="P7648" i="1"/>
  <c r="L7648" i="1"/>
  <c r="Q7647" i="1"/>
  <c r="P7647" i="1"/>
  <c r="L7647" i="1"/>
  <c r="Q7646" i="1"/>
  <c r="P7646" i="1"/>
  <c r="L7646" i="1"/>
  <c r="Q7645" i="1"/>
  <c r="P7645" i="1"/>
  <c r="L7645" i="1"/>
  <c r="Q7644" i="1"/>
  <c r="P7644" i="1"/>
  <c r="L7644" i="1"/>
  <c r="Q7643" i="1"/>
  <c r="P7643" i="1"/>
  <c r="L7643" i="1"/>
  <c r="Q7642" i="1"/>
  <c r="P7642" i="1"/>
  <c r="L7642" i="1"/>
  <c r="Q7641" i="1"/>
  <c r="P7641" i="1"/>
  <c r="L7641" i="1"/>
  <c r="Q7640" i="1"/>
  <c r="P7640" i="1"/>
  <c r="L7640" i="1"/>
  <c r="Q7639" i="1"/>
  <c r="P7639" i="1"/>
  <c r="L7639" i="1"/>
  <c r="Q7638" i="1"/>
  <c r="P7638" i="1"/>
  <c r="L7638" i="1"/>
  <c r="Q7637" i="1"/>
  <c r="P7637" i="1"/>
  <c r="L7637" i="1"/>
  <c r="Q7636" i="1"/>
  <c r="P7636" i="1"/>
  <c r="L7636" i="1"/>
  <c r="Q7635" i="1"/>
  <c r="P7635" i="1"/>
  <c r="L7635" i="1"/>
  <c r="Q7634" i="1"/>
  <c r="P7634" i="1"/>
  <c r="L7634" i="1"/>
  <c r="Q7633" i="1"/>
  <c r="P7633" i="1"/>
  <c r="L7633" i="1"/>
  <c r="Q7632" i="1"/>
  <c r="P7632" i="1"/>
  <c r="L7632" i="1"/>
  <c r="Q7631" i="1"/>
  <c r="P7631" i="1"/>
  <c r="L7631" i="1"/>
  <c r="Q7630" i="1"/>
  <c r="P7630" i="1"/>
  <c r="L7630" i="1"/>
  <c r="Q7629" i="1"/>
  <c r="P7629" i="1"/>
  <c r="L7629" i="1"/>
  <c r="Q7628" i="1"/>
  <c r="P7628" i="1"/>
  <c r="L7628" i="1"/>
  <c r="Q7627" i="1"/>
  <c r="P7627" i="1"/>
  <c r="L7627" i="1"/>
  <c r="Q7626" i="1"/>
  <c r="P7626" i="1"/>
  <c r="L7626" i="1"/>
  <c r="Q7625" i="1"/>
  <c r="P7625" i="1"/>
  <c r="L7625" i="1"/>
  <c r="Q7624" i="1"/>
  <c r="P7624" i="1"/>
  <c r="L7624" i="1"/>
  <c r="Q7623" i="1"/>
  <c r="P7623" i="1"/>
  <c r="L7623" i="1"/>
  <c r="Q7622" i="1"/>
  <c r="P7622" i="1"/>
  <c r="L7622" i="1"/>
  <c r="Q7621" i="1"/>
  <c r="P7621" i="1"/>
  <c r="L7621" i="1"/>
  <c r="Q7620" i="1"/>
  <c r="P7620" i="1"/>
  <c r="L7620" i="1"/>
  <c r="Q7619" i="1"/>
  <c r="P7619" i="1"/>
  <c r="L7619" i="1"/>
  <c r="Q7618" i="1"/>
  <c r="P7618" i="1"/>
  <c r="L7618" i="1"/>
  <c r="Q7617" i="1"/>
  <c r="P7617" i="1"/>
  <c r="L7617" i="1"/>
  <c r="Q7616" i="1"/>
  <c r="P7616" i="1"/>
  <c r="L7616" i="1"/>
  <c r="Q7615" i="1"/>
  <c r="P7615" i="1"/>
  <c r="L7615" i="1"/>
  <c r="Q7614" i="1"/>
  <c r="P7614" i="1"/>
  <c r="L7614" i="1"/>
  <c r="Q7613" i="1"/>
  <c r="P7613" i="1"/>
  <c r="L7613" i="1"/>
  <c r="Q7612" i="1"/>
  <c r="P7612" i="1"/>
  <c r="L7612" i="1"/>
  <c r="Q7611" i="1"/>
  <c r="P7611" i="1"/>
  <c r="L7611" i="1"/>
  <c r="Q7610" i="1"/>
  <c r="P7610" i="1"/>
  <c r="L7610" i="1"/>
  <c r="Q7609" i="1"/>
  <c r="P7609" i="1"/>
  <c r="L7609" i="1"/>
  <c r="Q7608" i="1"/>
  <c r="P7608" i="1"/>
  <c r="L7608" i="1"/>
  <c r="Q7607" i="1"/>
  <c r="P7607" i="1"/>
  <c r="L7607" i="1"/>
  <c r="Q7606" i="1"/>
  <c r="P7606" i="1"/>
  <c r="L7606" i="1"/>
  <c r="Q7605" i="1"/>
  <c r="P7605" i="1"/>
  <c r="L7605" i="1"/>
  <c r="Q7604" i="1"/>
  <c r="P7604" i="1"/>
  <c r="L7604" i="1"/>
  <c r="Q7603" i="1"/>
  <c r="P7603" i="1"/>
  <c r="L7603" i="1"/>
  <c r="Q7602" i="1"/>
  <c r="P7602" i="1"/>
  <c r="L7602" i="1"/>
  <c r="Q7601" i="1"/>
  <c r="P7601" i="1"/>
  <c r="L7601" i="1"/>
  <c r="Q7600" i="1"/>
  <c r="P7600" i="1"/>
  <c r="L7600" i="1"/>
  <c r="Q7599" i="1"/>
  <c r="P7599" i="1"/>
  <c r="L7599" i="1"/>
  <c r="Q7598" i="1"/>
  <c r="P7598" i="1"/>
  <c r="L7598" i="1"/>
  <c r="Q7597" i="1"/>
  <c r="P7597" i="1"/>
  <c r="L7597" i="1"/>
  <c r="Q7596" i="1"/>
  <c r="P7596" i="1"/>
  <c r="L7596" i="1"/>
  <c r="Q7595" i="1"/>
  <c r="P7595" i="1"/>
  <c r="L7595" i="1"/>
  <c r="Q7594" i="1"/>
  <c r="P7594" i="1"/>
  <c r="L7594" i="1"/>
  <c r="Q7593" i="1"/>
  <c r="P7593" i="1"/>
  <c r="L7593" i="1"/>
  <c r="Q7592" i="1"/>
  <c r="P7592" i="1"/>
  <c r="L7592" i="1"/>
  <c r="Q7591" i="1"/>
  <c r="P7591" i="1"/>
  <c r="L7591" i="1"/>
  <c r="Q7590" i="1"/>
  <c r="P7590" i="1"/>
  <c r="L7590" i="1"/>
  <c r="Q7589" i="1"/>
  <c r="P7589" i="1"/>
  <c r="L7589" i="1"/>
  <c r="Q7588" i="1"/>
  <c r="P7588" i="1"/>
  <c r="L7588" i="1"/>
  <c r="Q7587" i="1"/>
  <c r="P7587" i="1"/>
  <c r="L7587" i="1"/>
  <c r="Q7586" i="1"/>
  <c r="P7586" i="1"/>
  <c r="L7586" i="1"/>
  <c r="Q7585" i="1"/>
  <c r="P7585" i="1"/>
  <c r="L7585" i="1"/>
  <c r="Q7584" i="1"/>
  <c r="P7584" i="1"/>
  <c r="L7584" i="1"/>
  <c r="Q7583" i="1"/>
  <c r="P7583" i="1"/>
  <c r="L7583" i="1"/>
  <c r="Q7582" i="1"/>
  <c r="P7582" i="1"/>
  <c r="L7582" i="1"/>
  <c r="Q7581" i="1"/>
  <c r="P7581" i="1"/>
  <c r="L7581" i="1"/>
  <c r="Q7580" i="1"/>
  <c r="P7580" i="1"/>
  <c r="L7580" i="1"/>
  <c r="Q7579" i="1"/>
  <c r="P7579" i="1"/>
  <c r="L7579" i="1"/>
  <c r="Q7578" i="1"/>
  <c r="P7578" i="1"/>
  <c r="L7578" i="1"/>
  <c r="Q7577" i="1"/>
  <c r="P7577" i="1"/>
  <c r="L7577" i="1"/>
  <c r="Q7576" i="1"/>
  <c r="P7576" i="1"/>
  <c r="L7576" i="1"/>
  <c r="Q7575" i="1"/>
  <c r="P7575" i="1"/>
  <c r="L7575" i="1"/>
  <c r="Q7574" i="1"/>
  <c r="P7574" i="1"/>
  <c r="L7574" i="1"/>
  <c r="Q7573" i="1"/>
  <c r="P7573" i="1"/>
  <c r="L7573" i="1"/>
  <c r="Q7572" i="1"/>
  <c r="P7572" i="1"/>
  <c r="L7572" i="1"/>
  <c r="Q7571" i="1"/>
  <c r="P7571" i="1"/>
  <c r="L7571" i="1"/>
  <c r="Q7570" i="1"/>
  <c r="P7570" i="1"/>
  <c r="L7570" i="1"/>
  <c r="Q7569" i="1"/>
  <c r="P7569" i="1"/>
  <c r="L7569" i="1"/>
  <c r="Q7568" i="1"/>
  <c r="P7568" i="1"/>
  <c r="L7568" i="1"/>
  <c r="Q7567" i="1"/>
  <c r="P7567" i="1"/>
  <c r="L7567" i="1"/>
  <c r="Q7566" i="1"/>
  <c r="P7566" i="1"/>
  <c r="L7566" i="1"/>
  <c r="Q7565" i="1"/>
  <c r="P7565" i="1"/>
  <c r="L7565" i="1"/>
  <c r="Q7564" i="1"/>
  <c r="P7564" i="1"/>
  <c r="L7564" i="1"/>
  <c r="Q7563" i="1"/>
  <c r="P7563" i="1"/>
  <c r="L7563" i="1"/>
  <c r="Q7562" i="1"/>
  <c r="P7562" i="1"/>
  <c r="L7562" i="1"/>
  <c r="Q7561" i="1"/>
  <c r="P7561" i="1"/>
  <c r="L7561" i="1"/>
  <c r="Q7560" i="1"/>
  <c r="P7560" i="1"/>
  <c r="L7560" i="1"/>
  <c r="Q7559" i="1"/>
  <c r="P7559" i="1"/>
  <c r="L7559" i="1"/>
  <c r="Q7558" i="1"/>
  <c r="P7558" i="1"/>
  <c r="L7558" i="1"/>
  <c r="Q7557" i="1"/>
  <c r="P7557" i="1"/>
  <c r="L7557" i="1"/>
  <c r="Q7556" i="1"/>
  <c r="P7556" i="1"/>
  <c r="L7556" i="1"/>
  <c r="Q7555" i="1"/>
  <c r="P7555" i="1"/>
  <c r="L7555" i="1"/>
  <c r="Q7554" i="1"/>
  <c r="P7554" i="1"/>
  <c r="L7554" i="1"/>
  <c r="Q7553" i="1"/>
  <c r="P7553" i="1"/>
  <c r="L7553" i="1"/>
  <c r="Q7552" i="1"/>
  <c r="P7552" i="1"/>
  <c r="L7552" i="1"/>
  <c r="Q7551" i="1"/>
  <c r="P7551" i="1"/>
  <c r="L7551" i="1"/>
  <c r="Q7550" i="1"/>
  <c r="P7550" i="1"/>
  <c r="L7550" i="1"/>
  <c r="Q7549" i="1"/>
  <c r="P7549" i="1"/>
  <c r="L7549" i="1"/>
  <c r="Q7548" i="1"/>
  <c r="P7548" i="1"/>
  <c r="L7548" i="1"/>
  <c r="Q7547" i="1"/>
  <c r="P7547" i="1"/>
  <c r="L7547" i="1"/>
  <c r="Q7546" i="1"/>
  <c r="P7546" i="1"/>
  <c r="L7546" i="1"/>
  <c r="Q7545" i="1"/>
  <c r="P7545" i="1"/>
  <c r="L7545" i="1"/>
  <c r="Q7544" i="1"/>
  <c r="P7544" i="1"/>
  <c r="L7544" i="1"/>
  <c r="Q7543" i="1"/>
  <c r="P7543" i="1"/>
  <c r="L7543" i="1"/>
  <c r="Q7542" i="1"/>
  <c r="P7542" i="1"/>
  <c r="L7542" i="1"/>
  <c r="Q7541" i="1"/>
  <c r="P7541" i="1"/>
  <c r="L7541" i="1"/>
  <c r="Q7540" i="1"/>
  <c r="P7540" i="1"/>
  <c r="L7540" i="1"/>
  <c r="Q7539" i="1"/>
  <c r="P7539" i="1"/>
  <c r="L7539" i="1"/>
  <c r="Q7538" i="1"/>
  <c r="P7538" i="1"/>
  <c r="L7538" i="1"/>
  <c r="Q7537" i="1"/>
  <c r="P7537" i="1"/>
  <c r="L7537" i="1"/>
  <c r="Q7536" i="1"/>
  <c r="P7536" i="1"/>
  <c r="L7536" i="1"/>
  <c r="Q7535" i="1"/>
  <c r="P7535" i="1"/>
  <c r="L7535" i="1"/>
  <c r="Q7534" i="1"/>
  <c r="P7534" i="1"/>
  <c r="L7534" i="1"/>
  <c r="Q7533" i="1"/>
  <c r="P7533" i="1"/>
  <c r="L7533" i="1"/>
  <c r="Q7532" i="1"/>
  <c r="P7532" i="1"/>
  <c r="L7532" i="1"/>
  <c r="Q7531" i="1"/>
  <c r="P7531" i="1"/>
  <c r="L7531" i="1"/>
  <c r="Q7530" i="1"/>
  <c r="P7530" i="1"/>
  <c r="L7530" i="1"/>
  <c r="Q7529" i="1"/>
  <c r="P7529" i="1"/>
  <c r="L7529" i="1"/>
  <c r="Q7528" i="1"/>
  <c r="P7528" i="1"/>
  <c r="L7528" i="1"/>
  <c r="Q7527" i="1"/>
  <c r="P7527" i="1"/>
  <c r="L7527" i="1"/>
  <c r="Q7526" i="1"/>
  <c r="P7526" i="1"/>
  <c r="L7526" i="1"/>
  <c r="Q7525" i="1"/>
  <c r="P7525" i="1"/>
  <c r="L7525" i="1"/>
  <c r="Q7524" i="1"/>
  <c r="P7524" i="1"/>
  <c r="L7524" i="1"/>
  <c r="Q7523" i="1"/>
  <c r="P7523" i="1"/>
  <c r="L7523" i="1"/>
  <c r="Q7522" i="1"/>
  <c r="P7522" i="1"/>
  <c r="L7522" i="1"/>
  <c r="Q7521" i="1"/>
  <c r="P7521" i="1"/>
  <c r="L7521" i="1"/>
  <c r="Q7520" i="1"/>
  <c r="P7520" i="1"/>
  <c r="L7520" i="1"/>
  <c r="Q7519" i="1"/>
  <c r="P7519" i="1"/>
  <c r="L7519" i="1"/>
  <c r="Q7518" i="1"/>
  <c r="P7518" i="1"/>
  <c r="L7518" i="1"/>
  <c r="Q7517" i="1"/>
  <c r="P7517" i="1"/>
  <c r="L7517" i="1"/>
  <c r="Q7516" i="1"/>
  <c r="P7516" i="1"/>
  <c r="L7516" i="1"/>
  <c r="Q7515" i="1"/>
  <c r="P7515" i="1"/>
  <c r="L7515" i="1"/>
  <c r="Q7514" i="1"/>
  <c r="P7514" i="1"/>
  <c r="L7514" i="1"/>
  <c r="Q7513" i="1"/>
  <c r="P7513" i="1"/>
  <c r="L7513" i="1"/>
  <c r="Q7512" i="1"/>
  <c r="P7512" i="1"/>
  <c r="L7512" i="1"/>
  <c r="Q7511" i="1"/>
  <c r="P7511" i="1"/>
  <c r="L7511" i="1"/>
  <c r="Q7510" i="1"/>
  <c r="P7510" i="1"/>
  <c r="L7510" i="1"/>
  <c r="Q7509" i="1"/>
  <c r="P7509" i="1"/>
  <c r="L7509" i="1"/>
  <c r="Q7508" i="1"/>
  <c r="P7508" i="1"/>
  <c r="L7508" i="1"/>
  <c r="Q7507" i="1"/>
  <c r="P7507" i="1"/>
  <c r="L7507" i="1"/>
  <c r="Q7506" i="1"/>
  <c r="P7506" i="1"/>
  <c r="L7506" i="1"/>
  <c r="Q7505" i="1"/>
  <c r="P7505" i="1"/>
  <c r="L7505" i="1"/>
  <c r="Q7504" i="1"/>
  <c r="P7504" i="1"/>
  <c r="L7504" i="1"/>
  <c r="Q7503" i="1"/>
  <c r="P7503" i="1"/>
  <c r="L7503" i="1"/>
  <c r="Q7502" i="1"/>
  <c r="P7502" i="1"/>
  <c r="L7502" i="1"/>
  <c r="Q7501" i="1"/>
  <c r="P7501" i="1"/>
  <c r="L7501" i="1"/>
  <c r="Q7500" i="1"/>
  <c r="P7500" i="1"/>
  <c r="L7500" i="1"/>
  <c r="Q7499" i="1"/>
  <c r="P7499" i="1"/>
  <c r="L7499" i="1"/>
  <c r="Q7498" i="1"/>
  <c r="P7498" i="1"/>
  <c r="L7498" i="1"/>
  <c r="Q7497" i="1"/>
  <c r="P7497" i="1"/>
  <c r="L7497" i="1"/>
  <c r="Q7496" i="1"/>
  <c r="P7496" i="1"/>
  <c r="L7496" i="1"/>
  <c r="Q7495" i="1"/>
  <c r="P7495" i="1"/>
  <c r="L7495" i="1"/>
  <c r="Q7494" i="1"/>
  <c r="P7494" i="1"/>
  <c r="L7494" i="1"/>
  <c r="Q7493" i="1"/>
  <c r="P7493" i="1"/>
  <c r="L7493" i="1"/>
  <c r="Q7492" i="1"/>
  <c r="P7492" i="1"/>
  <c r="L7492" i="1"/>
  <c r="Q7491" i="1"/>
  <c r="P7491" i="1"/>
  <c r="L7491" i="1"/>
  <c r="Q7490" i="1"/>
  <c r="P7490" i="1"/>
  <c r="L7490" i="1"/>
  <c r="Q7489" i="1"/>
  <c r="P7489" i="1"/>
  <c r="L7489" i="1"/>
  <c r="Q7488" i="1"/>
  <c r="P7488" i="1"/>
  <c r="L7488" i="1"/>
  <c r="Q7487" i="1"/>
  <c r="P7487" i="1"/>
  <c r="L7487" i="1"/>
  <c r="Q7486" i="1"/>
  <c r="P7486" i="1"/>
  <c r="L7486" i="1"/>
  <c r="Q7485" i="1"/>
  <c r="P7485" i="1"/>
  <c r="L7485" i="1"/>
  <c r="Q7484" i="1"/>
  <c r="P7484" i="1"/>
  <c r="L7484" i="1"/>
  <c r="Q7483" i="1"/>
  <c r="P7483" i="1"/>
  <c r="L7483" i="1"/>
  <c r="Q7482" i="1"/>
  <c r="P7482" i="1"/>
  <c r="L7482" i="1"/>
  <c r="Q7481" i="1"/>
  <c r="P7481" i="1"/>
  <c r="L7481" i="1"/>
  <c r="Q7480" i="1"/>
  <c r="P7480" i="1"/>
  <c r="L7480" i="1"/>
  <c r="Q7479" i="1"/>
  <c r="P7479" i="1"/>
  <c r="L7479" i="1"/>
  <c r="Q7478" i="1"/>
  <c r="P7478" i="1"/>
  <c r="L7478" i="1"/>
  <c r="Q7477" i="1"/>
  <c r="P7477" i="1"/>
  <c r="L7477" i="1"/>
  <c r="Q7476" i="1"/>
  <c r="P7476" i="1"/>
  <c r="L7476" i="1"/>
  <c r="Q7475" i="1"/>
  <c r="P7475" i="1"/>
  <c r="L7475" i="1"/>
  <c r="Q7474" i="1"/>
  <c r="P7474" i="1"/>
  <c r="L7474" i="1"/>
  <c r="Q7473" i="1"/>
  <c r="P7473" i="1"/>
  <c r="L7473" i="1"/>
  <c r="Q7472" i="1"/>
  <c r="P7472" i="1"/>
  <c r="L7472" i="1"/>
  <c r="Q7471" i="1"/>
  <c r="P7471" i="1"/>
  <c r="L7471" i="1"/>
  <c r="Q7470" i="1"/>
  <c r="P7470" i="1"/>
  <c r="L7470" i="1"/>
  <c r="Q7469" i="1"/>
  <c r="P7469" i="1"/>
  <c r="L7469" i="1"/>
  <c r="Q7468" i="1"/>
  <c r="P7468" i="1"/>
  <c r="L7468" i="1"/>
  <c r="Q7467" i="1"/>
  <c r="P7467" i="1"/>
  <c r="L7467" i="1"/>
  <c r="Q7466" i="1"/>
  <c r="P7466" i="1"/>
  <c r="L7466" i="1"/>
  <c r="Q7465" i="1"/>
  <c r="P7465" i="1"/>
  <c r="L7465" i="1"/>
  <c r="Q7464" i="1"/>
  <c r="P7464" i="1"/>
  <c r="L7464" i="1"/>
  <c r="Q7463" i="1"/>
  <c r="P7463" i="1"/>
  <c r="L7463" i="1"/>
  <c r="Q7462" i="1"/>
  <c r="P7462" i="1"/>
  <c r="L7462" i="1"/>
  <c r="Q7461" i="1"/>
  <c r="P7461" i="1"/>
  <c r="L7461" i="1"/>
  <c r="Q7460" i="1"/>
  <c r="P7460" i="1"/>
  <c r="L7460" i="1"/>
  <c r="Q7459" i="1"/>
  <c r="P7459" i="1"/>
  <c r="L7459" i="1"/>
  <c r="Q7458" i="1"/>
  <c r="P7458" i="1"/>
  <c r="L7458" i="1"/>
  <c r="Q7457" i="1"/>
  <c r="P7457" i="1"/>
  <c r="L7457" i="1"/>
  <c r="Q7456" i="1"/>
  <c r="P7456" i="1"/>
  <c r="L7456" i="1"/>
  <c r="Q7455" i="1"/>
  <c r="P7455" i="1"/>
  <c r="L7455" i="1"/>
  <c r="Q7454" i="1"/>
  <c r="P7454" i="1"/>
  <c r="L7454" i="1"/>
  <c r="Q7453" i="1"/>
  <c r="P7453" i="1"/>
  <c r="L7453" i="1"/>
  <c r="Q7452" i="1"/>
  <c r="P7452" i="1"/>
  <c r="L7452" i="1"/>
  <c r="Q7451" i="1"/>
  <c r="P7451" i="1"/>
  <c r="L7451" i="1"/>
  <c r="Q7450" i="1"/>
  <c r="P7450" i="1"/>
  <c r="L7450" i="1"/>
  <c r="Q7449" i="1"/>
  <c r="P7449" i="1"/>
  <c r="L7449" i="1"/>
  <c r="Q7448" i="1"/>
  <c r="P7448" i="1"/>
  <c r="L7448" i="1"/>
  <c r="Q7447" i="1"/>
  <c r="P7447" i="1"/>
  <c r="L7447" i="1"/>
  <c r="Q7446" i="1"/>
  <c r="P7446" i="1"/>
  <c r="L7446" i="1"/>
  <c r="Q7445" i="1"/>
  <c r="P7445" i="1"/>
  <c r="L7445" i="1"/>
  <c r="Q7444" i="1"/>
  <c r="P7444" i="1"/>
  <c r="L7444" i="1"/>
  <c r="Q7443" i="1"/>
  <c r="P7443" i="1"/>
  <c r="L7443" i="1"/>
  <c r="Q7442" i="1"/>
  <c r="P7442" i="1"/>
  <c r="L7442" i="1"/>
  <c r="Q7441" i="1"/>
  <c r="P7441" i="1"/>
  <c r="L7441" i="1"/>
  <c r="Q7440" i="1"/>
  <c r="P7440" i="1"/>
  <c r="L7440" i="1"/>
  <c r="Q7439" i="1"/>
  <c r="P7439" i="1"/>
  <c r="L7439" i="1"/>
  <c r="Q7438" i="1"/>
  <c r="P7438" i="1"/>
  <c r="L7438" i="1"/>
  <c r="Q7437" i="1"/>
  <c r="P7437" i="1"/>
  <c r="L7437" i="1"/>
  <c r="Q7436" i="1"/>
  <c r="P7436" i="1"/>
  <c r="L7436" i="1"/>
  <c r="Q7435" i="1"/>
  <c r="P7435" i="1"/>
  <c r="L7435" i="1"/>
  <c r="Q7434" i="1"/>
  <c r="P7434" i="1"/>
  <c r="L7434" i="1"/>
  <c r="Q7433" i="1"/>
  <c r="P7433" i="1"/>
  <c r="L7433" i="1"/>
  <c r="Q7432" i="1"/>
  <c r="P7432" i="1"/>
  <c r="L7432" i="1"/>
  <c r="Q7431" i="1"/>
  <c r="P7431" i="1"/>
  <c r="L7431" i="1"/>
  <c r="Q7430" i="1"/>
  <c r="P7430" i="1"/>
  <c r="L7430" i="1"/>
  <c r="Q7429" i="1"/>
  <c r="P7429" i="1"/>
  <c r="L7429" i="1"/>
  <c r="Q7428" i="1"/>
  <c r="P7428" i="1"/>
  <c r="L7428" i="1"/>
  <c r="Q7427" i="1"/>
  <c r="P7427" i="1"/>
  <c r="L7427" i="1"/>
  <c r="Q7426" i="1"/>
  <c r="P7426" i="1"/>
  <c r="L7426" i="1"/>
  <c r="Q7425" i="1"/>
  <c r="P7425" i="1"/>
  <c r="L7425" i="1"/>
  <c r="Q7424" i="1"/>
  <c r="P7424" i="1"/>
  <c r="L7424" i="1"/>
  <c r="Q7423" i="1"/>
  <c r="P7423" i="1"/>
  <c r="L7423" i="1"/>
  <c r="Q7422" i="1"/>
  <c r="P7422" i="1"/>
  <c r="L7422" i="1"/>
  <c r="Q7421" i="1"/>
  <c r="P7421" i="1"/>
  <c r="L7421" i="1"/>
  <c r="Q7420" i="1"/>
  <c r="P7420" i="1"/>
  <c r="L7420" i="1"/>
  <c r="Q7419" i="1"/>
  <c r="P7419" i="1"/>
  <c r="L7419" i="1"/>
  <c r="Q7418" i="1"/>
  <c r="P7418" i="1"/>
  <c r="L7418" i="1"/>
  <c r="Q7417" i="1"/>
  <c r="P7417" i="1"/>
  <c r="L7417" i="1"/>
  <c r="Q7416" i="1"/>
  <c r="P7416" i="1"/>
  <c r="L7416" i="1"/>
  <c r="Q7415" i="1"/>
  <c r="P7415" i="1"/>
  <c r="L7415" i="1"/>
  <c r="Q7414" i="1"/>
  <c r="P7414" i="1"/>
  <c r="L7414" i="1"/>
  <c r="Q7413" i="1"/>
  <c r="P7413" i="1"/>
  <c r="L7413" i="1"/>
  <c r="Q7412" i="1"/>
  <c r="P7412" i="1"/>
  <c r="L7412" i="1"/>
  <c r="Q7411" i="1"/>
  <c r="P7411" i="1"/>
  <c r="L7411" i="1"/>
  <c r="Q7410" i="1"/>
  <c r="P7410" i="1"/>
  <c r="L7410" i="1"/>
  <c r="Q7409" i="1"/>
  <c r="P7409" i="1"/>
  <c r="L7409" i="1"/>
  <c r="Q7408" i="1"/>
  <c r="P7408" i="1"/>
  <c r="L7408" i="1"/>
  <c r="Q7407" i="1"/>
  <c r="P7407" i="1"/>
  <c r="L7407" i="1"/>
  <c r="Q7406" i="1"/>
  <c r="P7406" i="1"/>
  <c r="L7406" i="1"/>
  <c r="Q7405" i="1"/>
  <c r="P7405" i="1"/>
  <c r="L7405" i="1"/>
  <c r="Q7404" i="1"/>
  <c r="P7404" i="1"/>
  <c r="L7404" i="1"/>
  <c r="Q7403" i="1"/>
  <c r="P7403" i="1"/>
  <c r="L7403" i="1"/>
  <c r="Q7402" i="1"/>
  <c r="P7402" i="1"/>
  <c r="L7402" i="1"/>
  <c r="Q7401" i="1"/>
  <c r="P7401" i="1"/>
  <c r="L7401" i="1"/>
  <c r="Q7400" i="1"/>
  <c r="P7400" i="1"/>
  <c r="L7400" i="1"/>
  <c r="Q7399" i="1"/>
  <c r="P7399" i="1"/>
  <c r="L7399" i="1"/>
  <c r="Q7398" i="1"/>
  <c r="P7398" i="1"/>
  <c r="L7398" i="1"/>
  <c r="Q7397" i="1"/>
  <c r="P7397" i="1"/>
  <c r="L7397" i="1"/>
  <c r="Q7396" i="1"/>
  <c r="P7396" i="1"/>
  <c r="L7396" i="1"/>
  <c r="Q7395" i="1"/>
  <c r="P7395" i="1"/>
  <c r="L7395" i="1"/>
  <c r="Q7394" i="1"/>
  <c r="P7394" i="1"/>
  <c r="L7394" i="1"/>
  <c r="Q7393" i="1"/>
  <c r="P7393" i="1"/>
  <c r="L7393" i="1"/>
  <c r="Q7392" i="1"/>
  <c r="P7392" i="1"/>
  <c r="L7392" i="1"/>
  <c r="Q7391" i="1"/>
  <c r="P7391" i="1"/>
  <c r="L7391" i="1"/>
  <c r="Q7390" i="1"/>
  <c r="P7390" i="1"/>
  <c r="L7390" i="1"/>
  <c r="Q7389" i="1"/>
  <c r="P7389" i="1"/>
  <c r="L7389" i="1"/>
  <c r="Q7388" i="1"/>
  <c r="P7388" i="1"/>
  <c r="L7388" i="1"/>
  <c r="Q7387" i="1"/>
  <c r="P7387" i="1"/>
  <c r="L7387" i="1"/>
  <c r="Q7386" i="1"/>
  <c r="P7386" i="1"/>
  <c r="L7386" i="1"/>
  <c r="Q7385" i="1"/>
  <c r="P7385" i="1"/>
  <c r="L7385" i="1"/>
  <c r="Q7384" i="1"/>
  <c r="P7384" i="1"/>
  <c r="L7384" i="1"/>
  <c r="Q7383" i="1"/>
  <c r="P7383" i="1"/>
  <c r="L7383" i="1"/>
  <c r="Q7382" i="1"/>
  <c r="P7382" i="1"/>
  <c r="L7382" i="1"/>
  <c r="Q7381" i="1"/>
  <c r="P7381" i="1"/>
  <c r="L7381" i="1"/>
  <c r="Q7380" i="1"/>
  <c r="P7380" i="1"/>
  <c r="L7380" i="1"/>
  <c r="Q7379" i="1"/>
  <c r="P7379" i="1"/>
  <c r="L7379" i="1"/>
  <c r="Q7378" i="1"/>
  <c r="P7378" i="1"/>
  <c r="L7378" i="1"/>
  <c r="Q7377" i="1"/>
  <c r="P7377" i="1"/>
  <c r="L7377" i="1"/>
  <c r="Q7376" i="1"/>
  <c r="P7376" i="1"/>
  <c r="L7376" i="1"/>
  <c r="Q7375" i="1"/>
  <c r="P7375" i="1"/>
  <c r="L7375" i="1"/>
  <c r="Q7374" i="1"/>
  <c r="P7374" i="1"/>
  <c r="L7374" i="1"/>
  <c r="Q7373" i="1"/>
  <c r="P7373" i="1"/>
  <c r="L7373" i="1"/>
  <c r="Q7372" i="1"/>
  <c r="P7372" i="1"/>
  <c r="L7372" i="1"/>
  <c r="Q7371" i="1"/>
  <c r="P7371" i="1"/>
  <c r="L7371" i="1"/>
  <c r="Q7370" i="1"/>
  <c r="P7370" i="1"/>
  <c r="L7370" i="1"/>
  <c r="Q7369" i="1"/>
  <c r="P7369" i="1"/>
  <c r="L7369" i="1"/>
  <c r="Q7368" i="1"/>
  <c r="P7368" i="1"/>
  <c r="L7368" i="1"/>
  <c r="Q7367" i="1"/>
  <c r="P7367" i="1"/>
  <c r="L7367" i="1"/>
  <c r="Q7366" i="1"/>
  <c r="P7366" i="1"/>
  <c r="L7366" i="1"/>
  <c r="Q7365" i="1"/>
  <c r="P7365" i="1"/>
  <c r="L7365" i="1"/>
  <c r="Q7364" i="1"/>
  <c r="P7364" i="1"/>
  <c r="L7364" i="1"/>
  <c r="Q7363" i="1"/>
  <c r="P7363" i="1"/>
  <c r="L7363" i="1"/>
  <c r="Q7362" i="1"/>
  <c r="P7362" i="1"/>
  <c r="L7362" i="1"/>
  <c r="Q7361" i="1"/>
  <c r="P7361" i="1"/>
  <c r="L7361" i="1"/>
  <c r="Q7360" i="1"/>
  <c r="P7360" i="1"/>
  <c r="L7360" i="1"/>
  <c r="Q7359" i="1"/>
  <c r="P7359" i="1"/>
  <c r="L7359" i="1"/>
  <c r="Q7358" i="1"/>
  <c r="P7358" i="1"/>
  <c r="L7358" i="1"/>
  <c r="Q7357" i="1"/>
  <c r="P7357" i="1"/>
  <c r="L7357" i="1"/>
  <c r="Q7356" i="1"/>
  <c r="P7356" i="1"/>
  <c r="L7356" i="1"/>
  <c r="Q7355" i="1"/>
  <c r="P7355" i="1"/>
  <c r="L7355" i="1"/>
  <c r="Q7354" i="1"/>
  <c r="P7354" i="1"/>
  <c r="L7354" i="1"/>
  <c r="Q7353" i="1"/>
  <c r="P7353" i="1"/>
  <c r="L7353" i="1"/>
  <c r="Q7352" i="1"/>
  <c r="P7352" i="1"/>
  <c r="L7352" i="1"/>
  <c r="Q7351" i="1"/>
  <c r="P7351" i="1"/>
  <c r="L7351" i="1"/>
  <c r="Q7350" i="1"/>
  <c r="P7350" i="1"/>
  <c r="L7350" i="1"/>
  <c r="Q7349" i="1"/>
  <c r="P7349" i="1"/>
  <c r="L7349" i="1"/>
  <c r="Q7348" i="1"/>
  <c r="P7348" i="1"/>
  <c r="L7348" i="1"/>
  <c r="Q7347" i="1"/>
  <c r="P7347" i="1"/>
  <c r="L7347" i="1"/>
  <c r="Q7346" i="1"/>
  <c r="P7346" i="1"/>
  <c r="L7346" i="1"/>
  <c r="Q7345" i="1"/>
  <c r="P7345" i="1"/>
  <c r="L7345" i="1"/>
  <c r="Q7344" i="1"/>
  <c r="P7344" i="1"/>
  <c r="L7344" i="1"/>
  <c r="Q7343" i="1"/>
  <c r="P7343" i="1"/>
  <c r="L7343" i="1"/>
  <c r="Q7342" i="1"/>
  <c r="P7342" i="1"/>
  <c r="L7342" i="1"/>
  <c r="Q7341" i="1"/>
  <c r="P7341" i="1"/>
  <c r="L7341" i="1"/>
  <c r="Q7340" i="1"/>
  <c r="P7340" i="1"/>
  <c r="L7340" i="1"/>
  <c r="Q7339" i="1"/>
  <c r="P7339" i="1"/>
  <c r="L7339" i="1"/>
  <c r="Q7338" i="1"/>
  <c r="P7338" i="1"/>
  <c r="L7338" i="1"/>
  <c r="Q7337" i="1"/>
  <c r="P7337" i="1"/>
  <c r="L7337" i="1"/>
  <c r="Q7336" i="1"/>
  <c r="P7336" i="1"/>
  <c r="L7336" i="1"/>
  <c r="Q7335" i="1"/>
  <c r="P7335" i="1"/>
  <c r="L7335" i="1"/>
  <c r="Q7334" i="1"/>
  <c r="P7334" i="1"/>
  <c r="L7334" i="1"/>
  <c r="Q7333" i="1"/>
  <c r="P7333" i="1"/>
  <c r="L7333" i="1"/>
  <c r="Q7332" i="1"/>
  <c r="P7332" i="1"/>
  <c r="L7332" i="1"/>
  <c r="Q7331" i="1"/>
  <c r="P7331" i="1"/>
  <c r="L7331" i="1"/>
  <c r="Q7330" i="1"/>
  <c r="P7330" i="1"/>
  <c r="L7330" i="1"/>
  <c r="Q7329" i="1"/>
  <c r="P7329" i="1"/>
  <c r="L7329" i="1"/>
  <c r="Q7328" i="1"/>
  <c r="P7328" i="1"/>
  <c r="L7328" i="1"/>
  <c r="Q7327" i="1"/>
  <c r="P7327" i="1"/>
  <c r="L7327" i="1"/>
  <c r="Q7326" i="1"/>
  <c r="P7326" i="1"/>
  <c r="L7326" i="1"/>
  <c r="Q7325" i="1"/>
  <c r="P7325" i="1"/>
  <c r="L7325" i="1"/>
  <c r="Q7324" i="1"/>
  <c r="P7324" i="1"/>
  <c r="L7324" i="1"/>
  <c r="Q7323" i="1"/>
  <c r="P7323" i="1"/>
  <c r="L7323" i="1"/>
  <c r="Q7322" i="1"/>
  <c r="P7322" i="1"/>
  <c r="L7322" i="1"/>
  <c r="Q7321" i="1"/>
  <c r="P7321" i="1"/>
  <c r="L7321" i="1"/>
  <c r="Q7320" i="1"/>
  <c r="P7320" i="1"/>
  <c r="L7320" i="1"/>
  <c r="Q7319" i="1"/>
  <c r="P7319" i="1"/>
  <c r="L7319" i="1"/>
  <c r="Q7318" i="1"/>
  <c r="P7318" i="1"/>
  <c r="L7318" i="1"/>
  <c r="Q7317" i="1"/>
  <c r="P7317" i="1"/>
  <c r="L7317" i="1"/>
  <c r="Q7316" i="1"/>
  <c r="P7316" i="1"/>
  <c r="L7316" i="1"/>
  <c r="Q7315" i="1"/>
  <c r="P7315" i="1"/>
  <c r="J7315" i="1"/>
  <c r="L7315" i="1" s="1"/>
  <c r="Q7314" i="1"/>
  <c r="P7314" i="1"/>
  <c r="J7314" i="1"/>
  <c r="L7314" i="1" s="1"/>
  <c r="Q7313" i="1"/>
  <c r="P7313" i="1"/>
  <c r="J7313" i="1"/>
  <c r="L7313" i="1" s="1"/>
  <c r="Q7312" i="1"/>
  <c r="P7312" i="1"/>
  <c r="L7312" i="1"/>
  <c r="Q7311" i="1"/>
  <c r="P7311" i="1"/>
  <c r="L7311" i="1"/>
  <c r="Q7310" i="1"/>
  <c r="P7310" i="1"/>
  <c r="L7310" i="1"/>
  <c r="Q7309" i="1"/>
  <c r="P7309" i="1"/>
  <c r="L7309" i="1"/>
  <c r="Q7308" i="1"/>
  <c r="P7308" i="1"/>
  <c r="L7308" i="1"/>
  <c r="Q7307" i="1"/>
  <c r="P7307" i="1"/>
  <c r="J7307" i="1"/>
  <c r="L7307" i="1" s="1"/>
  <c r="Q7306" i="1"/>
  <c r="P7306" i="1"/>
  <c r="L7306" i="1"/>
  <c r="Q7305" i="1"/>
  <c r="P7305" i="1"/>
  <c r="L7305" i="1"/>
  <c r="Q7304" i="1"/>
  <c r="P7304" i="1"/>
  <c r="L7304" i="1"/>
  <c r="Q7303" i="1"/>
  <c r="P7303" i="1"/>
  <c r="L7303" i="1"/>
  <c r="Q7302" i="1"/>
  <c r="P7302" i="1"/>
  <c r="L7302" i="1"/>
  <c r="Q7301" i="1"/>
  <c r="P7301" i="1"/>
  <c r="L7301" i="1"/>
  <c r="Q7300" i="1"/>
  <c r="P7300" i="1"/>
  <c r="L7300" i="1"/>
  <c r="Q7299" i="1"/>
  <c r="P7299" i="1"/>
  <c r="L7299" i="1"/>
  <c r="Q7298" i="1"/>
  <c r="P7298" i="1"/>
  <c r="L7298" i="1"/>
  <c r="Q7297" i="1"/>
  <c r="P7297" i="1"/>
  <c r="L7297" i="1"/>
  <c r="Q7296" i="1"/>
  <c r="P7296" i="1"/>
  <c r="L7296" i="1"/>
  <c r="Q7295" i="1"/>
  <c r="P7295" i="1"/>
  <c r="L7295" i="1"/>
  <c r="Q7294" i="1"/>
  <c r="P7294" i="1"/>
  <c r="L7294" i="1"/>
  <c r="Q7293" i="1"/>
  <c r="P7293" i="1"/>
  <c r="L7293" i="1"/>
  <c r="Q7292" i="1"/>
  <c r="P7292" i="1"/>
  <c r="L7292" i="1"/>
  <c r="Q7291" i="1"/>
  <c r="P7291" i="1"/>
  <c r="L7291" i="1"/>
  <c r="Q7290" i="1"/>
  <c r="P7290" i="1"/>
  <c r="L7290" i="1"/>
  <c r="Q7289" i="1"/>
  <c r="P7289" i="1"/>
  <c r="L7289" i="1"/>
  <c r="Q7288" i="1"/>
  <c r="P7288" i="1"/>
  <c r="L7288" i="1"/>
  <c r="Q7287" i="1"/>
  <c r="P7287" i="1"/>
  <c r="L7287" i="1"/>
  <c r="Q7286" i="1"/>
  <c r="P7286" i="1"/>
  <c r="L7286" i="1"/>
  <c r="Q7285" i="1"/>
  <c r="P7285" i="1"/>
  <c r="L7285" i="1"/>
  <c r="Q7284" i="1"/>
  <c r="P7284" i="1"/>
  <c r="L7284" i="1"/>
  <c r="Q7283" i="1"/>
  <c r="P7283" i="1"/>
  <c r="L7283" i="1"/>
  <c r="Q7282" i="1"/>
  <c r="P7282" i="1"/>
  <c r="L7282" i="1"/>
  <c r="Q7281" i="1"/>
  <c r="P7281" i="1"/>
  <c r="L7281" i="1"/>
  <c r="Q7280" i="1"/>
  <c r="P7280" i="1"/>
  <c r="L7280" i="1"/>
  <c r="Q7279" i="1"/>
  <c r="P7279" i="1"/>
  <c r="L7279" i="1"/>
  <c r="Q7278" i="1"/>
  <c r="P7278" i="1"/>
  <c r="L7278" i="1"/>
  <c r="Q7277" i="1"/>
  <c r="P7277" i="1"/>
  <c r="L7277" i="1"/>
  <c r="Q7276" i="1"/>
  <c r="P7276" i="1"/>
  <c r="L7276" i="1"/>
  <c r="Q7275" i="1"/>
  <c r="P7275" i="1"/>
  <c r="L7275" i="1"/>
  <c r="Q7274" i="1"/>
  <c r="P7274" i="1"/>
  <c r="L7274" i="1"/>
  <c r="Q7273" i="1"/>
  <c r="P7273" i="1"/>
  <c r="L7273" i="1"/>
  <c r="Q7272" i="1"/>
  <c r="P7272" i="1"/>
  <c r="L7272" i="1"/>
  <c r="Q7271" i="1"/>
  <c r="P7271" i="1"/>
  <c r="L7271" i="1"/>
  <c r="Q7270" i="1"/>
  <c r="P7270" i="1"/>
  <c r="L7270" i="1"/>
  <c r="Q7269" i="1"/>
  <c r="P7269" i="1"/>
  <c r="L7269" i="1"/>
  <c r="Q7268" i="1"/>
  <c r="P7268" i="1"/>
  <c r="L7268" i="1"/>
  <c r="Q7267" i="1"/>
  <c r="P7267" i="1"/>
  <c r="L7267" i="1"/>
  <c r="Q7266" i="1"/>
  <c r="P7266" i="1"/>
  <c r="L7266" i="1"/>
  <c r="Q7265" i="1"/>
  <c r="P7265" i="1"/>
  <c r="L7265" i="1"/>
  <c r="Q7264" i="1"/>
  <c r="P7264" i="1"/>
  <c r="L7264" i="1"/>
  <c r="Q7263" i="1"/>
  <c r="P7263" i="1"/>
  <c r="L7263" i="1"/>
  <c r="Q7262" i="1"/>
  <c r="P7262" i="1"/>
  <c r="L7262" i="1"/>
  <c r="Q7261" i="1"/>
  <c r="P7261" i="1"/>
  <c r="L7261" i="1"/>
  <c r="Q7260" i="1"/>
  <c r="P7260" i="1"/>
  <c r="L7260" i="1"/>
  <c r="Q7259" i="1"/>
  <c r="P7259" i="1"/>
  <c r="L7259" i="1"/>
  <c r="Q7258" i="1"/>
  <c r="P7258" i="1"/>
  <c r="L7258" i="1"/>
  <c r="Q7257" i="1"/>
  <c r="P7257" i="1"/>
  <c r="L7257" i="1"/>
  <c r="Q7256" i="1"/>
  <c r="P7256" i="1"/>
  <c r="L7256" i="1"/>
  <c r="Q7255" i="1"/>
  <c r="P7255" i="1"/>
  <c r="L7255" i="1"/>
  <c r="Q7254" i="1"/>
  <c r="P7254" i="1"/>
  <c r="L7254" i="1"/>
  <c r="Q7253" i="1"/>
  <c r="P7253" i="1"/>
  <c r="L7253" i="1"/>
  <c r="Q7252" i="1"/>
  <c r="P7252" i="1"/>
  <c r="L7252" i="1"/>
  <c r="Q7251" i="1"/>
  <c r="P7251" i="1"/>
  <c r="L7251" i="1"/>
  <c r="Q7250" i="1"/>
  <c r="P7250" i="1"/>
  <c r="L7250" i="1"/>
  <c r="Q7249" i="1"/>
  <c r="P7249" i="1"/>
  <c r="L7249" i="1"/>
  <c r="Q7248" i="1"/>
  <c r="P7248" i="1"/>
  <c r="L7248" i="1"/>
  <c r="Q7247" i="1"/>
  <c r="P7247" i="1"/>
  <c r="L7247" i="1"/>
  <c r="Q7246" i="1"/>
  <c r="P7246" i="1"/>
  <c r="L7246" i="1"/>
  <c r="Q7245" i="1"/>
  <c r="P7245" i="1"/>
  <c r="L7245" i="1"/>
  <c r="Q7244" i="1"/>
  <c r="P7244" i="1"/>
  <c r="L7244" i="1"/>
  <c r="Q7243" i="1"/>
  <c r="P7243" i="1"/>
  <c r="L7243" i="1"/>
  <c r="Q7242" i="1"/>
  <c r="P7242" i="1"/>
  <c r="L7242" i="1"/>
  <c r="Q7241" i="1"/>
  <c r="P7241" i="1"/>
  <c r="L7241" i="1"/>
  <c r="Q7240" i="1"/>
  <c r="P7240" i="1"/>
  <c r="L7240" i="1"/>
  <c r="Q7239" i="1"/>
  <c r="P7239" i="1"/>
  <c r="L7239" i="1"/>
  <c r="Q7238" i="1"/>
  <c r="P7238" i="1"/>
  <c r="L7238" i="1"/>
  <c r="Q7237" i="1"/>
  <c r="P7237" i="1"/>
  <c r="L7237" i="1"/>
  <c r="Q7236" i="1"/>
  <c r="P7236" i="1"/>
  <c r="L7236" i="1"/>
  <c r="Q7235" i="1"/>
  <c r="P7235" i="1"/>
  <c r="L7235" i="1"/>
  <c r="Q7234" i="1"/>
  <c r="P7234" i="1"/>
  <c r="L7234" i="1"/>
  <c r="Q7233" i="1"/>
  <c r="P7233" i="1"/>
  <c r="L7233" i="1"/>
  <c r="Q7232" i="1"/>
  <c r="P7232" i="1"/>
  <c r="L7232" i="1"/>
  <c r="Q7231" i="1"/>
  <c r="P7231" i="1"/>
  <c r="L7231" i="1"/>
  <c r="Q7230" i="1"/>
  <c r="P7230" i="1"/>
  <c r="L7230" i="1"/>
  <c r="Q7229" i="1"/>
  <c r="P7229" i="1"/>
  <c r="L7229" i="1"/>
  <c r="Q7228" i="1"/>
  <c r="P7228" i="1"/>
  <c r="L7228" i="1"/>
  <c r="Q7227" i="1"/>
  <c r="P7227" i="1"/>
  <c r="L7227" i="1"/>
  <c r="Q7226" i="1"/>
  <c r="P7226" i="1"/>
  <c r="L7226" i="1"/>
  <c r="Q7225" i="1"/>
  <c r="P7225" i="1"/>
  <c r="L7225" i="1"/>
  <c r="Q7224" i="1"/>
  <c r="P7224" i="1"/>
  <c r="L7224" i="1"/>
  <c r="Q7223" i="1"/>
  <c r="P7223" i="1"/>
  <c r="L7223" i="1"/>
  <c r="Q7222" i="1"/>
  <c r="P7222" i="1"/>
  <c r="L7222" i="1"/>
  <c r="Q7221" i="1"/>
  <c r="P7221" i="1"/>
  <c r="L7221" i="1"/>
  <c r="Q7220" i="1"/>
  <c r="P7220" i="1"/>
  <c r="L7220" i="1"/>
  <c r="Q7219" i="1"/>
  <c r="P7219" i="1"/>
  <c r="L7219" i="1"/>
  <c r="Q7218" i="1"/>
  <c r="P7218" i="1"/>
  <c r="L7218" i="1"/>
  <c r="Q7217" i="1"/>
  <c r="P7217" i="1"/>
  <c r="L7217" i="1"/>
  <c r="Q7216" i="1"/>
  <c r="P7216" i="1"/>
  <c r="L7216" i="1"/>
  <c r="Q7215" i="1"/>
  <c r="P7215" i="1"/>
  <c r="L7215" i="1"/>
  <c r="Q7214" i="1"/>
  <c r="P7214" i="1"/>
  <c r="L7214" i="1"/>
  <c r="Q7213" i="1"/>
  <c r="P7213" i="1"/>
  <c r="L7213" i="1"/>
  <c r="Q7212" i="1"/>
  <c r="P7212" i="1"/>
  <c r="L7212" i="1"/>
  <c r="Q7211" i="1"/>
  <c r="P7211" i="1"/>
  <c r="L7211" i="1"/>
  <c r="Q7210" i="1"/>
  <c r="P7210" i="1"/>
  <c r="L7210" i="1"/>
  <c r="Q7209" i="1"/>
  <c r="P7209" i="1"/>
  <c r="L7209" i="1"/>
  <c r="Q7208" i="1"/>
  <c r="P7208" i="1"/>
  <c r="L7208" i="1"/>
  <c r="Q7207" i="1"/>
  <c r="P7207" i="1"/>
  <c r="L7207" i="1"/>
  <c r="Q7206" i="1"/>
  <c r="P7206" i="1"/>
  <c r="L7206" i="1"/>
  <c r="Q7205" i="1"/>
  <c r="P7205" i="1"/>
  <c r="L7205" i="1"/>
  <c r="Q7204" i="1"/>
  <c r="P7204" i="1"/>
  <c r="L7204" i="1"/>
  <c r="Q7203" i="1"/>
  <c r="P7203" i="1"/>
  <c r="L7203" i="1"/>
  <c r="Q7202" i="1"/>
  <c r="P7202" i="1"/>
  <c r="L7202" i="1"/>
  <c r="Q7201" i="1"/>
  <c r="P7201" i="1"/>
  <c r="L7201" i="1"/>
  <c r="Q7200" i="1"/>
  <c r="P7200" i="1"/>
  <c r="L7200" i="1"/>
  <c r="Q7199" i="1"/>
  <c r="P7199" i="1"/>
  <c r="L7199" i="1"/>
  <c r="Q7198" i="1"/>
  <c r="P7198" i="1"/>
  <c r="L7198" i="1"/>
  <c r="Q7197" i="1"/>
  <c r="P7197" i="1"/>
  <c r="L7197" i="1"/>
  <c r="Q7196" i="1"/>
  <c r="P7196" i="1"/>
  <c r="L7196" i="1"/>
  <c r="Q7195" i="1"/>
  <c r="P7195" i="1"/>
  <c r="L7195" i="1"/>
  <c r="Q7194" i="1"/>
  <c r="P7194" i="1"/>
  <c r="L7194" i="1"/>
  <c r="Q7193" i="1"/>
  <c r="P7193" i="1"/>
  <c r="L7193" i="1"/>
  <c r="Q7192" i="1"/>
  <c r="P7192" i="1"/>
  <c r="L7192" i="1"/>
  <c r="Q7191" i="1"/>
  <c r="P7191" i="1"/>
  <c r="L7191" i="1"/>
  <c r="Q7190" i="1"/>
  <c r="P7190" i="1"/>
  <c r="L7190" i="1"/>
  <c r="Q7189" i="1"/>
  <c r="P7189" i="1"/>
  <c r="L7189" i="1"/>
  <c r="Q7188" i="1"/>
  <c r="P7188" i="1"/>
  <c r="L7188" i="1"/>
  <c r="Q7187" i="1"/>
  <c r="P7187" i="1"/>
  <c r="L7187" i="1"/>
  <c r="Q7186" i="1"/>
  <c r="P7186" i="1"/>
  <c r="L7186" i="1"/>
  <c r="Q7185" i="1"/>
  <c r="P7185" i="1"/>
  <c r="L7185" i="1"/>
  <c r="Q7184" i="1"/>
  <c r="P7184" i="1"/>
  <c r="L7184" i="1"/>
  <c r="Q7183" i="1"/>
  <c r="P7183" i="1"/>
  <c r="L7183" i="1"/>
  <c r="Q7182" i="1"/>
  <c r="P7182" i="1"/>
  <c r="L7182" i="1"/>
  <c r="Q7181" i="1"/>
  <c r="P7181" i="1"/>
  <c r="L7181" i="1"/>
  <c r="Q7180" i="1"/>
  <c r="P7180" i="1"/>
  <c r="L7180" i="1"/>
  <c r="Q7179" i="1"/>
  <c r="P7179" i="1"/>
  <c r="L7179" i="1"/>
  <c r="Q7178" i="1"/>
  <c r="P7178" i="1"/>
  <c r="L7178" i="1"/>
  <c r="Q7177" i="1"/>
  <c r="P7177" i="1"/>
  <c r="L7177" i="1"/>
  <c r="Q7176" i="1"/>
  <c r="P7176" i="1"/>
  <c r="L7176" i="1"/>
  <c r="Q7175" i="1"/>
  <c r="P7175" i="1"/>
  <c r="L7175" i="1"/>
  <c r="Q7174" i="1"/>
  <c r="P7174" i="1"/>
  <c r="L7174" i="1"/>
  <c r="Q7173" i="1"/>
  <c r="P7173" i="1"/>
  <c r="L7173" i="1"/>
  <c r="Q7172" i="1"/>
  <c r="P7172" i="1"/>
  <c r="L7172" i="1"/>
  <c r="Q7171" i="1"/>
  <c r="P7171" i="1"/>
  <c r="L7171" i="1"/>
  <c r="Q7170" i="1"/>
  <c r="P7170" i="1"/>
  <c r="L7170" i="1"/>
  <c r="Q7169" i="1"/>
  <c r="P7169" i="1"/>
  <c r="L7169" i="1"/>
  <c r="Q7168" i="1"/>
  <c r="P7168" i="1"/>
  <c r="L7168" i="1"/>
  <c r="Q7167" i="1"/>
  <c r="P7167" i="1"/>
  <c r="L7167" i="1"/>
  <c r="Q7166" i="1"/>
  <c r="P7166" i="1"/>
  <c r="L7166" i="1"/>
  <c r="Q7165" i="1"/>
  <c r="P7165" i="1"/>
  <c r="L7165" i="1"/>
  <c r="Q7164" i="1"/>
  <c r="P7164" i="1"/>
  <c r="L7164" i="1"/>
  <c r="Q7163" i="1"/>
  <c r="P7163" i="1"/>
  <c r="L7163" i="1"/>
  <c r="Q7162" i="1"/>
  <c r="P7162" i="1"/>
  <c r="L7162" i="1"/>
  <c r="Q7161" i="1"/>
  <c r="P7161" i="1"/>
  <c r="L7161" i="1"/>
  <c r="Q7160" i="1"/>
  <c r="P7160" i="1"/>
  <c r="L7160" i="1"/>
  <c r="Q7159" i="1"/>
  <c r="P7159" i="1"/>
  <c r="L7159" i="1"/>
  <c r="Q7158" i="1"/>
  <c r="P7158" i="1"/>
  <c r="L7158" i="1"/>
  <c r="Q7157" i="1"/>
  <c r="P7157" i="1"/>
  <c r="L7157" i="1"/>
  <c r="Q7156" i="1"/>
  <c r="P7156" i="1"/>
  <c r="L7156" i="1"/>
  <c r="Q7155" i="1"/>
  <c r="P7155" i="1"/>
  <c r="L7155" i="1"/>
  <c r="Q7154" i="1"/>
  <c r="P7154" i="1"/>
  <c r="L7154" i="1"/>
  <c r="Q7153" i="1"/>
  <c r="P7153" i="1"/>
  <c r="L7153" i="1"/>
  <c r="Q7152" i="1"/>
  <c r="P7152" i="1"/>
  <c r="L7152" i="1"/>
  <c r="Q7151" i="1"/>
  <c r="P7151" i="1"/>
  <c r="L7151" i="1"/>
  <c r="Q7150" i="1"/>
  <c r="P7150" i="1"/>
  <c r="L7150" i="1"/>
  <c r="Q7149" i="1"/>
  <c r="P7149" i="1"/>
  <c r="L7149" i="1"/>
  <c r="Q7148" i="1"/>
  <c r="P7148" i="1"/>
  <c r="L7148" i="1"/>
  <c r="Q7147" i="1"/>
  <c r="P7147" i="1"/>
  <c r="L7147" i="1"/>
  <c r="Q7146" i="1"/>
  <c r="P7146" i="1"/>
  <c r="L7146" i="1"/>
  <c r="Q7145" i="1"/>
  <c r="P7145" i="1"/>
  <c r="L7145" i="1"/>
  <c r="Q7144" i="1"/>
  <c r="P7144" i="1"/>
  <c r="L7144" i="1"/>
  <c r="Q7143" i="1"/>
  <c r="P7143" i="1"/>
  <c r="L7143" i="1"/>
  <c r="Q7142" i="1"/>
  <c r="P7142" i="1"/>
  <c r="L7142" i="1"/>
  <c r="Q7141" i="1"/>
  <c r="P7141" i="1"/>
  <c r="L7141" i="1"/>
  <c r="Q7140" i="1"/>
  <c r="P7140" i="1"/>
  <c r="L7140" i="1"/>
  <c r="Q7139" i="1"/>
  <c r="P7139" i="1"/>
  <c r="L7139" i="1"/>
  <c r="Q7138" i="1"/>
  <c r="P7138" i="1"/>
  <c r="L7138" i="1"/>
  <c r="Q7137" i="1"/>
  <c r="P7137" i="1"/>
  <c r="L7137" i="1"/>
  <c r="Q7136" i="1"/>
  <c r="P7136" i="1"/>
  <c r="L7136" i="1"/>
  <c r="Q7135" i="1"/>
  <c r="P7135" i="1"/>
  <c r="L7135" i="1"/>
  <c r="Q7134" i="1"/>
  <c r="P7134" i="1"/>
  <c r="L7134" i="1"/>
  <c r="Q7133" i="1"/>
  <c r="P7133" i="1"/>
  <c r="L7133" i="1"/>
  <c r="Q7132" i="1"/>
  <c r="P7132" i="1"/>
  <c r="L7132" i="1"/>
  <c r="Q7131" i="1"/>
  <c r="P7131" i="1"/>
  <c r="L7131" i="1"/>
  <c r="Q7130" i="1"/>
  <c r="P7130" i="1"/>
  <c r="L7130" i="1"/>
  <c r="Q7129" i="1"/>
  <c r="P7129" i="1"/>
  <c r="L7129" i="1"/>
  <c r="Q7128" i="1"/>
  <c r="P7128" i="1"/>
  <c r="L7128" i="1"/>
  <c r="Q7127" i="1"/>
  <c r="P7127" i="1"/>
  <c r="L7127" i="1"/>
  <c r="Q7126" i="1"/>
  <c r="P7126" i="1"/>
  <c r="L7126" i="1"/>
  <c r="Q7125" i="1"/>
  <c r="P7125" i="1"/>
  <c r="L7125" i="1"/>
  <c r="Q7124" i="1"/>
  <c r="P7124" i="1"/>
  <c r="L7124" i="1"/>
  <c r="Q7123" i="1"/>
  <c r="P7123" i="1"/>
  <c r="L7123" i="1"/>
  <c r="Q7122" i="1"/>
  <c r="P7122" i="1"/>
  <c r="L7122" i="1"/>
  <c r="Q7121" i="1"/>
  <c r="P7121" i="1"/>
  <c r="L7121" i="1"/>
  <c r="Q7120" i="1"/>
  <c r="P7120" i="1"/>
  <c r="L7120" i="1"/>
  <c r="Q7119" i="1"/>
  <c r="P7119" i="1"/>
  <c r="L7119" i="1"/>
  <c r="Q7118" i="1"/>
  <c r="P7118" i="1"/>
  <c r="L7118" i="1"/>
  <c r="Q7117" i="1"/>
  <c r="P7117" i="1"/>
  <c r="L7117" i="1"/>
  <c r="Q7116" i="1"/>
  <c r="P7116" i="1"/>
  <c r="L7116" i="1"/>
  <c r="Q7115" i="1"/>
  <c r="P7115" i="1"/>
  <c r="L7115" i="1"/>
  <c r="Q7114" i="1"/>
  <c r="P7114" i="1"/>
  <c r="L7114" i="1"/>
  <c r="Q7113" i="1"/>
  <c r="P7113" i="1"/>
  <c r="L7113" i="1"/>
  <c r="Q7112" i="1"/>
  <c r="P7112" i="1"/>
  <c r="L7112" i="1"/>
  <c r="Q7111" i="1"/>
  <c r="P7111" i="1"/>
  <c r="L7111" i="1"/>
  <c r="Q7110" i="1"/>
  <c r="P7110" i="1"/>
  <c r="L7110" i="1"/>
  <c r="Q7109" i="1"/>
  <c r="P7109" i="1"/>
  <c r="L7109" i="1"/>
  <c r="Q7108" i="1"/>
  <c r="P7108" i="1"/>
  <c r="L7108" i="1"/>
  <c r="Q7107" i="1"/>
  <c r="P7107" i="1"/>
  <c r="L7107" i="1"/>
  <c r="Q7106" i="1"/>
  <c r="P7106" i="1"/>
  <c r="L7106" i="1"/>
  <c r="Q7105" i="1"/>
  <c r="P7105" i="1"/>
  <c r="L7105" i="1"/>
  <c r="Q7104" i="1"/>
  <c r="P7104" i="1"/>
  <c r="L7104" i="1"/>
  <c r="Q7103" i="1"/>
  <c r="P7103" i="1"/>
  <c r="L7103" i="1"/>
  <c r="Q7102" i="1"/>
  <c r="P7102" i="1"/>
  <c r="L7102" i="1"/>
  <c r="Q7101" i="1"/>
  <c r="P7101" i="1"/>
  <c r="L7101" i="1"/>
  <c r="Q7100" i="1"/>
  <c r="P7100" i="1"/>
  <c r="L7100" i="1"/>
  <c r="Q7099" i="1"/>
  <c r="P7099" i="1"/>
  <c r="L7099" i="1"/>
  <c r="Q7098" i="1"/>
  <c r="P7098" i="1"/>
  <c r="L7098" i="1"/>
  <c r="Q7097" i="1"/>
  <c r="P7097" i="1"/>
  <c r="L7097" i="1"/>
  <c r="Q7096" i="1"/>
  <c r="P7096" i="1"/>
  <c r="L7096" i="1"/>
  <c r="Q7095" i="1"/>
  <c r="P7095" i="1"/>
  <c r="L7095" i="1"/>
  <c r="Q7094" i="1"/>
  <c r="P7094" i="1"/>
  <c r="L7094" i="1"/>
  <c r="Q7093" i="1"/>
  <c r="P7093" i="1"/>
  <c r="L7093" i="1"/>
  <c r="Q7092" i="1"/>
  <c r="P7092" i="1"/>
  <c r="L7092" i="1"/>
  <c r="Q7091" i="1"/>
  <c r="P7091" i="1"/>
  <c r="L7091" i="1"/>
  <c r="Q7090" i="1"/>
  <c r="P7090" i="1"/>
  <c r="L7090" i="1"/>
  <c r="Q7089" i="1"/>
  <c r="P7089" i="1"/>
  <c r="L7089" i="1"/>
  <c r="Q7088" i="1"/>
  <c r="P7088" i="1"/>
  <c r="L7088" i="1"/>
  <c r="Q7087" i="1"/>
  <c r="P7087" i="1"/>
  <c r="L7087" i="1"/>
  <c r="Q7086" i="1"/>
  <c r="P7086" i="1"/>
  <c r="L7086" i="1"/>
  <c r="Q7085" i="1"/>
  <c r="P7085" i="1"/>
  <c r="L7085" i="1"/>
  <c r="Q7084" i="1"/>
  <c r="P7084" i="1"/>
  <c r="L7084" i="1"/>
  <c r="Q7083" i="1"/>
  <c r="P7083" i="1"/>
  <c r="L7083" i="1"/>
  <c r="Q7082" i="1"/>
  <c r="P7082" i="1"/>
  <c r="L7082" i="1"/>
  <c r="Q7081" i="1"/>
  <c r="P7081" i="1"/>
  <c r="L7081" i="1"/>
  <c r="Q7080" i="1"/>
  <c r="P7080" i="1"/>
  <c r="L7080" i="1"/>
  <c r="Q7079" i="1"/>
  <c r="P7079" i="1"/>
  <c r="L7079" i="1"/>
  <c r="Q7078" i="1"/>
  <c r="P7078" i="1"/>
  <c r="L7078" i="1"/>
  <c r="Q7077" i="1"/>
  <c r="P7077" i="1"/>
  <c r="L7077" i="1"/>
  <c r="Q7076" i="1"/>
  <c r="P7076" i="1"/>
  <c r="L7076" i="1"/>
  <c r="Q7075" i="1"/>
  <c r="P7075" i="1"/>
  <c r="L7075" i="1"/>
  <c r="Q7074" i="1"/>
  <c r="P7074" i="1"/>
  <c r="L7074" i="1"/>
  <c r="Q7073" i="1"/>
  <c r="P7073" i="1"/>
  <c r="L7073" i="1"/>
  <c r="Q7072" i="1"/>
  <c r="P7072" i="1"/>
  <c r="L7072" i="1"/>
  <c r="Q7071" i="1"/>
  <c r="P7071" i="1"/>
  <c r="L7071" i="1"/>
  <c r="Q7070" i="1"/>
  <c r="P7070" i="1"/>
  <c r="L7070" i="1"/>
  <c r="Q7069" i="1"/>
  <c r="P7069" i="1"/>
  <c r="L7069" i="1"/>
  <c r="Q7068" i="1"/>
  <c r="P7068" i="1"/>
  <c r="L7068" i="1"/>
  <c r="Q7067" i="1"/>
  <c r="P7067" i="1"/>
  <c r="L7067" i="1"/>
  <c r="Q7066" i="1"/>
  <c r="P7066" i="1"/>
  <c r="L7066" i="1"/>
  <c r="Q7065" i="1"/>
  <c r="P7065" i="1"/>
  <c r="L7065" i="1"/>
  <c r="Q7064" i="1"/>
  <c r="P7064" i="1"/>
  <c r="L7064" i="1"/>
  <c r="Q7063" i="1"/>
  <c r="P7063" i="1"/>
  <c r="L7063" i="1"/>
  <c r="Q7062" i="1"/>
  <c r="P7062" i="1"/>
  <c r="L7062" i="1"/>
  <c r="Q7061" i="1"/>
  <c r="P7061" i="1"/>
  <c r="L7061" i="1"/>
  <c r="Q7060" i="1"/>
  <c r="P7060" i="1"/>
  <c r="L7060" i="1"/>
  <c r="Q7059" i="1"/>
  <c r="P7059" i="1"/>
  <c r="L7059" i="1"/>
  <c r="Q7058" i="1"/>
  <c r="P7058" i="1"/>
  <c r="L7058" i="1"/>
  <c r="Q7057" i="1"/>
  <c r="P7057" i="1"/>
  <c r="L7057" i="1"/>
  <c r="Q7056" i="1"/>
  <c r="P7056" i="1"/>
  <c r="L7056" i="1"/>
  <c r="Q7055" i="1"/>
  <c r="P7055" i="1"/>
  <c r="L7055" i="1"/>
  <c r="Q7054" i="1"/>
  <c r="P7054" i="1"/>
  <c r="L7054" i="1"/>
  <c r="Q7053" i="1"/>
  <c r="P7053" i="1"/>
  <c r="L7053" i="1"/>
  <c r="Q7052" i="1"/>
  <c r="P7052" i="1"/>
  <c r="L7052" i="1"/>
  <c r="Q7051" i="1"/>
  <c r="P7051" i="1"/>
  <c r="L7051" i="1"/>
  <c r="Q7050" i="1"/>
  <c r="P7050" i="1"/>
  <c r="L7050" i="1"/>
  <c r="Q7049" i="1"/>
  <c r="P7049" i="1"/>
  <c r="L7049" i="1"/>
  <c r="Q7048" i="1"/>
  <c r="P7048" i="1"/>
  <c r="L7048" i="1"/>
  <c r="Q7047" i="1"/>
  <c r="P7047" i="1"/>
  <c r="L7047" i="1"/>
  <c r="Q7046" i="1"/>
  <c r="P7046" i="1"/>
  <c r="L7046" i="1"/>
  <c r="Q7045" i="1"/>
  <c r="P7045" i="1"/>
  <c r="L7045" i="1"/>
  <c r="Q7044" i="1"/>
  <c r="P7044" i="1"/>
  <c r="L7044" i="1"/>
  <c r="Q7043" i="1"/>
  <c r="P7043" i="1"/>
  <c r="L7043" i="1"/>
  <c r="Q7042" i="1"/>
  <c r="P7042" i="1"/>
  <c r="L7042" i="1"/>
  <c r="Q7041" i="1"/>
  <c r="P7041" i="1"/>
  <c r="L7041" i="1"/>
  <c r="Q7040" i="1"/>
  <c r="P7040" i="1"/>
  <c r="L7040" i="1"/>
  <c r="Q7039" i="1"/>
  <c r="P7039" i="1"/>
  <c r="L7039" i="1"/>
  <c r="Q7038" i="1"/>
  <c r="P7038" i="1"/>
  <c r="L7038" i="1"/>
  <c r="Q7037" i="1"/>
  <c r="P7037" i="1"/>
  <c r="L7037" i="1"/>
  <c r="Q7036" i="1"/>
  <c r="P7036" i="1"/>
  <c r="L7036" i="1"/>
  <c r="Q7035" i="1"/>
  <c r="P7035" i="1"/>
  <c r="L7035" i="1"/>
  <c r="Q7034" i="1"/>
  <c r="P7034" i="1"/>
  <c r="L7034" i="1"/>
  <c r="Q7033" i="1"/>
  <c r="P7033" i="1"/>
  <c r="L7033" i="1"/>
  <c r="Q7032" i="1"/>
  <c r="P7032" i="1"/>
  <c r="L7032" i="1"/>
  <c r="Q7031" i="1"/>
  <c r="P7031" i="1"/>
  <c r="L7031" i="1"/>
  <c r="Q7030" i="1"/>
  <c r="P7030" i="1"/>
  <c r="L7030" i="1"/>
  <c r="Q7029" i="1"/>
  <c r="P7029" i="1"/>
  <c r="L7029" i="1"/>
  <c r="Q7028" i="1"/>
  <c r="P7028" i="1"/>
  <c r="L7028" i="1"/>
  <c r="Q7027" i="1"/>
  <c r="P7027" i="1"/>
  <c r="L7027" i="1"/>
  <c r="Q7026" i="1"/>
  <c r="P7026" i="1"/>
  <c r="L7026" i="1"/>
  <c r="Q7025" i="1"/>
  <c r="P7025" i="1"/>
  <c r="L7025" i="1"/>
  <c r="Q7024" i="1"/>
  <c r="P7024" i="1"/>
  <c r="L7024" i="1"/>
  <c r="Q7023" i="1"/>
  <c r="P7023" i="1"/>
  <c r="L7023" i="1"/>
  <c r="Q7022" i="1"/>
  <c r="P7022" i="1"/>
  <c r="L7022" i="1"/>
  <c r="Q7021" i="1"/>
  <c r="P7021" i="1"/>
  <c r="L7021" i="1"/>
  <c r="Q7020" i="1"/>
  <c r="P7020" i="1"/>
  <c r="L7020" i="1"/>
  <c r="Q7019" i="1"/>
  <c r="P7019" i="1"/>
  <c r="L7019" i="1"/>
  <c r="Q7018" i="1"/>
  <c r="P7018" i="1"/>
  <c r="L7018" i="1"/>
  <c r="Q7017" i="1"/>
  <c r="P7017" i="1"/>
  <c r="L7017" i="1"/>
  <c r="Q7016" i="1"/>
  <c r="P7016" i="1"/>
  <c r="L7016" i="1"/>
  <c r="Q7015" i="1"/>
  <c r="P7015" i="1"/>
  <c r="L7015" i="1"/>
  <c r="Q7014" i="1"/>
  <c r="P7014" i="1"/>
  <c r="L7014" i="1"/>
  <c r="Q7013" i="1"/>
  <c r="P7013" i="1"/>
  <c r="L7013" i="1"/>
  <c r="Q7012" i="1"/>
  <c r="P7012" i="1"/>
  <c r="L7012" i="1"/>
  <c r="Q7011" i="1"/>
  <c r="P7011" i="1"/>
  <c r="L7011" i="1"/>
  <c r="Q7010" i="1"/>
  <c r="P7010" i="1"/>
  <c r="L7010" i="1"/>
  <c r="Q7009" i="1"/>
  <c r="P7009" i="1"/>
  <c r="L7009" i="1"/>
  <c r="Q7008" i="1"/>
  <c r="P7008" i="1"/>
  <c r="L7008" i="1"/>
  <c r="Q7007" i="1"/>
  <c r="P7007" i="1"/>
  <c r="L7007" i="1"/>
  <c r="Q7006" i="1"/>
  <c r="P7006" i="1"/>
  <c r="L7006" i="1"/>
  <c r="Q7005" i="1"/>
  <c r="P7005" i="1"/>
  <c r="L7005" i="1"/>
  <c r="Q7004" i="1"/>
  <c r="P7004" i="1"/>
  <c r="L7004" i="1"/>
  <c r="Q7003" i="1"/>
  <c r="P7003" i="1"/>
  <c r="L7003" i="1"/>
  <c r="Q7002" i="1"/>
  <c r="P7002" i="1"/>
  <c r="L7002" i="1"/>
  <c r="Q7001" i="1"/>
  <c r="P7001" i="1"/>
  <c r="L7001" i="1"/>
  <c r="Q7000" i="1"/>
  <c r="P7000" i="1"/>
  <c r="L7000" i="1"/>
  <c r="Q6999" i="1"/>
  <c r="P6999" i="1"/>
  <c r="L6999" i="1"/>
  <c r="Q6998" i="1"/>
  <c r="P6998" i="1"/>
  <c r="L6998" i="1"/>
  <c r="Q6997" i="1"/>
  <c r="P6997" i="1"/>
  <c r="L6997" i="1"/>
  <c r="Q6996" i="1"/>
  <c r="P6996" i="1"/>
  <c r="L6996" i="1"/>
  <c r="Q6995" i="1"/>
  <c r="P6995" i="1"/>
  <c r="L6995" i="1"/>
  <c r="Q6994" i="1"/>
  <c r="P6994" i="1"/>
  <c r="L6994" i="1"/>
  <c r="Q6993" i="1"/>
  <c r="P6993" i="1"/>
  <c r="L6993" i="1"/>
  <c r="Q6992" i="1"/>
  <c r="P6992" i="1"/>
  <c r="L6992" i="1"/>
  <c r="Q6991" i="1"/>
  <c r="P6991" i="1"/>
  <c r="L6991" i="1"/>
  <c r="Q6990" i="1"/>
  <c r="P6990" i="1"/>
  <c r="L6990" i="1"/>
  <c r="Q6989" i="1"/>
  <c r="P6989" i="1"/>
  <c r="L6989" i="1"/>
  <c r="Q6988" i="1"/>
  <c r="P6988" i="1"/>
  <c r="L6988" i="1"/>
  <c r="Q6987" i="1"/>
  <c r="P6987" i="1"/>
  <c r="L6987" i="1"/>
  <c r="Q6986" i="1"/>
  <c r="P6986" i="1"/>
  <c r="L6986" i="1"/>
  <c r="Q6985" i="1"/>
  <c r="P6985" i="1"/>
  <c r="L6985" i="1"/>
  <c r="Q6984" i="1"/>
  <c r="P6984" i="1"/>
  <c r="L6984" i="1"/>
  <c r="Q6983" i="1"/>
  <c r="P6983" i="1"/>
  <c r="L6983" i="1"/>
  <c r="Q6982" i="1"/>
  <c r="P6982" i="1"/>
  <c r="L6982" i="1"/>
  <c r="Q6981" i="1"/>
  <c r="P6981" i="1"/>
  <c r="L6981" i="1"/>
  <c r="Q6980" i="1"/>
  <c r="P6980" i="1"/>
  <c r="L6980" i="1"/>
  <c r="Q6979" i="1"/>
  <c r="P6979" i="1"/>
  <c r="L6979" i="1"/>
  <c r="Q6978" i="1"/>
  <c r="P6978" i="1"/>
  <c r="L6978" i="1"/>
  <c r="Q6977" i="1"/>
  <c r="P6977" i="1"/>
  <c r="L6977" i="1"/>
  <c r="Q6976" i="1"/>
  <c r="P6976" i="1"/>
  <c r="L6976" i="1"/>
  <c r="Q6975" i="1"/>
  <c r="P6975" i="1"/>
  <c r="L6975" i="1"/>
  <c r="Q6974" i="1"/>
  <c r="P6974" i="1"/>
  <c r="L6974" i="1"/>
  <c r="Q6973" i="1"/>
  <c r="P6973" i="1"/>
  <c r="L6973" i="1"/>
  <c r="Q6972" i="1"/>
  <c r="P6972" i="1"/>
  <c r="L6972" i="1"/>
  <c r="Q6971" i="1"/>
  <c r="P6971" i="1"/>
  <c r="L6971" i="1"/>
  <c r="Q6970" i="1"/>
  <c r="P6970" i="1"/>
  <c r="L6970" i="1"/>
  <c r="Q6969" i="1"/>
  <c r="P6969" i="1"/>
  <c r="L6969" i="1"/>
  <c r="Q6968" i="1"/>
  <c r="P6968" i="1"/>
  <c r="L6968" i="1"/>
  <c r="Q6967" i="1"/>
  <c r="P6967" i="1"/>
  <c r="L6967" i="1"/>
  <c r="Q6966" i="1"/>
  <c r="P6966" i="1"/>
  <c r="L6966" i="1"/>
  <c r="Q6965" i="1"/>
  <c r="P6965" i="1"/>
  <c r="L6965" i="1"/>
  <c r="Q6964" i="1"/>
  <c r="P6964" i="1"/>
  <c r="L6964" i="1"/>
  <c r="Q6963" i="1"/>
  <c r="P6963" i="1"/>
  <c r="L6963" i="1"/>
  <c r="Q6962" i="1"/>
  <c r="P6962" i="1"/>
  <c r="L6962" i="1"/>
  <c r="Q6961" i="1"/>
  <c r="P6961" i="1"/>
  <c r="L6961" i="1"/>
  <c r="Q6960" i="1"/>
  <c r="P6960" i="1"/>
  <c r="L6960" i="1"/>
  <c r="Q6959" i="1"/>
  <c r="P6959" i="1"/>
  <c r="L6959" i="1"/>
  <c r="Q6958" i="1"/>
  <c r="P6958" i="1"/>
  <c r="L6958" i="1"/>
  <c r="Q6957" i="1"/>
  <c r="P6957" i="1"/>
  <c r="L6957" i="1"/>
  <c r="Q6956" i="1"/>
  <c r="P6956" i="1"/>
  <c r="L6956" i="1"/>
  <c r="Q6955" i="1"/>
  <c r="P6955" i="1"/>
  <c r="L6955" i="1"/>
  <c r="Q6954" i="1"/>
  <c r="P6954" i="1"/>
  <c r="L6954" i="1"/>
  <c r="Q6953" i="1"/>
  <c r="P6953" i="1"/>
  <c r="L6953" i="1"/>
  <c r="Q6952" i="1"/>
  <c r="P6952" i="1"/>
  <c r="L6952" i="1"/>
  <c r="Q6951" i="1"/>
  <c r="P6951" i="1"/>
  <c r="L6951" i="1"/>
  <c r="Q6950" i="1"/>
  <c r="P6950" i="1"/>
  <c r="L6950" i="1"/>
  <c r="Q6949" i="1"/>
  <c r="P6949" i="1"/>
  <c r="L6949" i="1"/>
  <c r="Q6948" i="1"/>
  <c r="P6948" i="1"/>
  <c r="L6948" i="1"/>
  <c r="Q6947" i="1"/>
  <c r="P6947" i="1"/>
  <c r="L6947" i="1"/>
  <c r="Q6946" i="1"/>
  <c r="P6946" i="1"/>
  <c r="L6946" i="1"/>
  <c r="Q6945" i="1"/>
  <c r="P6945" i="1"/>
  <c r="L6945" i="1"/>
  <c r="Q6944" i="1"/>
  <c r="P6944" i="1"/>
  <c r="L6944" i="1"/>
  <c r="Q6943" i="1"/>
  <c r="P6943" i="1"/>
  <c r="L6943" i="1"/>
  <c r="Q6942" i="1"/>
  <c r="P6942" i="1"/>
  <c r="L6942" i="1"/>
  <c r="Q6941" i="1"/>
  <c r="P6941" i="1"/>
  <c r="L6941" i="1"/>
  <c r="Q6940" i="1"/>
  <c r="P6940" i="1"/>
  <c r="L6940" i="1"/>
  <c r="Q6939" i="1"/>
  <c r="P6939" i="1"/>
  <c r="L6939" i="1"/>
  <c r="Q6938" i="1"/>
  <c r="P6938" i="1"/>
  <c r="L6938" i="1"/>
  <c r="Q6937" i="1"/>
  <c r="P6937" i="1"/>
  <c r="L6937" i="1"/>
  <c r="Q6936" i="1"/>
  <c r="P6936" i="1"/>
  <c r="L6936" i="1"/>
  <c r="Q6935" i="1"/>
  <c r="P6935" i="1"/>
  <c r="L6935" i="1"/>
  <c r="Q6934" i="1"/>
  <c r="P6934" i="1"/>
  <c r="L6934" i="1"/>
  <c r="Q6933" i="1"/>
  <c r="P6933" i="1"/>
  <c r="L6933" i="1"/>
  <c r="Q6932" i="1"/>
  <c r="P6932" i="1"/>
  <c r="L6932" i="1"/>
  <c r="Q6931" i="1"/>
  <c r="P6931" i="1"/>
  <c r="L6931" i="1"/>
  <c r="Q6930" i="1"/>
  <c r="P6930" i="1"/>
  <c r="L6930" i="1"/>
  <c r="Q6929" i="1"/>
  <c r="P6929" i="1"/>
  <c r="L6929" i="1"/>
  <c r="Q6928" i="1"/>
  <c r="P6928" i="1"/>
  <c r="L6928" i="1"/>
  <c r="Q6927" i="1"/>
  <c r="P6927" i="1"/>
  <c r="L6927" i="1"/>
  <c r="Q6926" i="1"/>
  <c r="P6926" i="1"/>
  <c r="L6926" i="1"/>
  <c r="Q6925" i="1"/>
  <c r="P6925" i="1"/>
  <c r="L6925" i="1"/>
  <c r="Q6924" i="1"/>
  <c r="P6924" i="1"/>
  <c r="L6924" i="1"/>
  <c r="Q6923" i="1"/>
  <c r="P6923" i="1"/>
  <c r="L6923" i="1"/>
  <c r="Q6922" i="1"/>
  <c r="P6922" i="1"/>
  <c r="L6922" i="1"/>
  <c r="Q6921" i="1"/>
  <c r="P6921" i="1"/>
  <c r="L6921" i="1"/>
  <c r="Q6920" i="1"/>
  <c r="P6920" i="1"/>
  <c r="L6920" i="1"/>
  <c r="Q6919" i="1"/>
  <c r="P6919" i="1"/>
  <c r="L6919" i="1"/>
  <c r="Q6918" i="1"/>
  <c r="P6918" i="1"/>
  <c r="L6918" i="1"/>
  <c r="Q6917" i="1"/>
  <c r="P6917" i="1"/>
  <c r="L6917" i="1"/>
  <c r="Q6916" i="1"/>
  <c r="P6916" i="1"/>
  <c r="L6916" i="1"/>
  <c r="Q6915" i="1"/>
  <c r="P6915" i="1"/>
  <c r="L6915" i="1"/>
  <c r="Q6914" i="1"/>
  <c r="P6914" i="1"/>
  <c r="L6914" i="1"/>
  <c r="Q6913" i="1"/>
  <c r="P6913" i="1"/>
  <c r="L6913" i="1"/>
  <c r="Q6912" i="1"/>
  <c r="P6912" i="1"/>
  <c r="L6912" i="1"/>
  <c r="Q6911" i="1"/>
  <c r="P6911" i="1"/>
  <c r="L6911" i="1"/>
  <c r="Q6910" i="1"/>
  <c r="P6910" i="1"/>
  <c r="L6910" i="1"/>
  <c r="Q6909" i="1"/>
  <c r="P6909" i="1"/>
  <c r="L6909" i="1"/>
  <c r="Q6908" i="1"/>
  <c r="P6908" i="1"/>
  <c r="L6908" i="1"/>
  <c r="Q6907" i="1"/>
  <c r="P6907" i="1"/>
  <c r="L6907" i="1"/>
  <c r="Q6906" i="1"/>
  <c r="P6906" i="1"/>
  <c r="L6906" i="1"/>
  <c r="Q6905" i="1"/>
  <c r="P6905" i="1"/>
  <c r="L6905" i="1"/>
  <c r="Q6904" i="1"/>
  <c r="P6904" i="1"/>
  <c r="L6904" i="1"/>
  <c r="Q6903" i="1"/>
  <c r="P6903" i="1"/>
  <c r="L6903" i="1"/>
  <c r="Q6902" i="1"/>
  <c r="P6902" i="1"/>
  <c r="L6902" i="1"/>
  <c r="Q6901" i="1"/>
  <c r="P6901" i="1"/>
  <c r="L6901" i="1"/>
  <c r="Q6900" i="1"/>
  <c r="P6900" i="1"/>
  <c r="L6900" i="1"/>
  <c r="Q6899" i="1"/>
  <c r="P6899" i="1"/>
  <c r="L6899" i="1"/>
  <c r="Q6898" i="1"/>
  <c r="P6898" i="1"/>
  <c r="L6898" i="1"/>
  <c r="Q6897" i="1"/>
  <c r="P6897" i="1"/>
  <c r="L6897" i="1"/>
  <c r="Q6896" i="1"/>
  <c r="P6896" i="1"/>
  <c r="L6896" i="1"/>
  <c r="Q6895" i="1"/>
  <c r="P6895" i="1"/>
  <c r="L6895" i="1"/>
  <c r="Q6894" i="1"/>
  <c r="P6894" i="1"/>
  <c r="L6894" i="1"/>
  <c r="Q6893" i="1"/>
  <c r="P6893" i="1"/>
  <c r="L6893" i="1"/>
  <c r="Q6892" i="1"/>
  <c r="P6892" i="1"/>
  <c r="L6892" i="1"/>
  <c r="Q6891" i="1"/>
  <c r="P6891" i="1"/>
  <c r="L6891" i="1"/>
  <c r="Q6890" i="1"/>
  <c r="P6890" i="1"/>
  <c r="L6890" i="1"/>
  <c r="Q6889" i="1"/>
  <c r="P6889" i="1"/>
  <c r="L6889" i="1"/>
  <c r="Q6888" i="1"/>
  <c r="P6888" i="1"/>
  <c r="L6888" i="1"/>
  <c r="Q6887" i="1"/>
  <c r="P6887" i="1"/>
  <c r="L6887" i="1"/>
  <c r="Q6886" i="1"/>
  <c r="P6886" i="1"/>
  <c r="L6886" i="1"/>
  <c r="Q6885" i="1"/>
  <c r="P6885" i="1"/>
  <c r="L6885" i="1"/>
  <c r="Q6884" i="1"/>
  <c r="P6884" i="1"/>
  <c r="L6884" i="1"/>
  <c r="Q6883" i="1"/>
  <c r="P6883" i="1"/>
  <c r="L6883" i="1"/>
  <c r="Q6882" i="1"/>
  <c r="P6882" i="1"/>
  <c r="L6882" i="1"/>
  <c r="Q6881" i="1"/>
  <c r="P6881" i="1"/>
  <c r="L6881" i="1"/>
  <c r="Q6880" i="1"/>
  <c r="P6880" i="1"/>
  <c r="L6880" i="1"/>
  <c r="Q6879" i="1"/>
  <c r="P6879" i="1"/>
  <c r="L6879" i="1"/>
  <c r="Q6878" i="1"/>
  <c r="P6878" i="1"/>
  <c r="L6878" i="1"/>
  <c r="Q6877" i="1"/>
  <c r="P6877" i="1"/>
  <c r="L6877" i="1"/>
  <c r="Q6876" i="1"/>
  <c r="P6876" i="1"/>
  <c r="L6876" i="1"/>
  <c r="Q6875" i="1"/>
  <c r="P6875" i="1"/>
  <c r="L6875" i="1"/>
  <c r="Q6874" i="1"/>
  <c r="P6874" i="1"/>
  <c r="L6874" i="1"/>
  <c r="Q6873" i="1"/>
  <c r="P6873" i="1"/>
  <c r="L6873" i="1"/>
  <c r="Q6872" i="1"/>
  <c r="P6872" i="1"/>
  <c r="L6872" i="1"/>
  <c r="Q6871" i="1"/>
  <c r="P6871" i="1"/>
  <c r="L6871" i="1"/>
  <c r="Q6870" i="1"/>
  <c r="P6870" i="1"/>
  <c r="L6870" i="1"/>
  <c r="Q6869" i="1"/>
  <c r="P6869" i="1"/>
  <c r="L6869" i="1"/>
  <c r="Q6868" i="1"/>
  <c r="P6868" i="1"/>
  <c r="L6868" i="1"/>
  <c r="Q6867" i="1"/>
  <c r="P6867" i="1"/>
  <c r="L6867" i="1"/>
  <c r="Q6866" i="1"/>
  <c r="P6866" i="1"/>
  <c r="L6866" i="1"/>
  <c r="Q6865" i="1"/>
  <c r="P6865" i="1"/>
  <c r="L6865" i="1"/>
  <c r="Q6864" i="1"/>
  <c r="P6864" i="1"/>
  <c r="L6864" i="1"/>
  <c r="Q6863" i="1"/>
  <c r="P6863" i="1"/>
  <c r="L6863" i="1"/>
  <c r="Q6862" i="1"/>
  <c r="P6862" i="1"/>
  <c r="L6862" i="1"/>
  <c r="Q6861" i="1"/>
  <c r="P6861" i="1"/>
  <c r="L6861" i="1"/>
  <c r="Q6860" i="1"/>
  <c r="P6860" i="1"/>
  <c r="L6860" i="1"/>
  <c r="Q6859" i="1"/>
  <c r="P6859" i="1"/>
  <c r="L6859" i="1"/>
  <c r="Q6858" i="1"/>
  <c r="P6858" i="1"/>
  <c r="L6858" i="1"/>
  <c r="Q6857" i="1"/>
  <c r="P6857" i="1"/>
  <c r="L6857" i="1"/>
  <c r="Q6856" i="1"/>
  <c r="P6856" i="1"/>
  <c r="L6856" i="1"/>
  <c r="Q6855" i="1"/>
  <c r="P6855" i="1"/>
  <c r="L6855" i="1"/>
  <c r="Q6854" i="1"/>
  <c r="P6854" i="1"/>
  <c r="L6854" i="1"/>
  <c r="Q6853" i="1"/>
  <c r="P6853" i="1"/>
  <c r="L6853" i="1"/>
  <c r="Q6852" i="1"/>
  <c r="P6852" i="1"/>
  <c r="L6852" i="1"/>
  <c r="Q6851" i="1"/>
  <c r="P6851" i="1"/>
  <c r="L6851" i="1"/>
  <c r="Q6850" i="1"/>
  <c r="P6850" i="1"/>
  <c r="L6850" i="1"/>
  <c r="Q6849" i="1"/>
  <c r="P6849" i="1"/>
  <c r="L6849" i="1"/>
  <c r="Q6848" i="1"/>
  <c r="P6848" i="1"/>
  <c r="L6848" i="1"/>
  <c r="Q6847" i="1"/>
  <c r="P6847" i="1"/>
  <c r="L6847" i="1"/>
  <c r="Q6846" i="1"/>
  <c r="P6846" i="1"/>
  <c r="L6846" i="1"/>
  <c r="Q6845" i="1"/>
  <c r="P6845" i="1"/>
  <c r="L6845" i="1"/>
  <c r="Q6844" i="1"/>
  <c r="P6844" i="1"/>
  <c r="L6844" i="1"/>
  <c r="Q6843" i="1"/>
  <c r="P6843" i="1"/>
  <c r="L6843" i="1"/>
  <c r="Q6842" i="1"/>
  <c r="P6842" i="1"/>
  <c r="L6842" i="1"/>
  <c r="Q6841" i="1"/>
  <c r="P6841" i="1"/>
  <c r="L6841" i="1"/>
  <c r="Q6840" i="1"/>
  <c r="P6840" i="1"/>
  <c r="L6840" i="1"/>
  <c r="Q6839" i="1"/>
  <c r="P6839" i="1"/>
  <c r="L6839" i="1"/>
  <c r="Q6838" i="1"/>
  <c r="P6838" i="1"/>
  <c r="L6838" i="1"/>
  <c r="Q6837" i="1"/>
  <c r="P6837" i="1"/>
  <c r="L6837" i="1"/>
  <c r="Q6836" i="1"/>
  <c r="P6836" i="1"/>
  <c r="L6836" i="1"/>
  <c r="Q6835" i="1"/>
  <c r="P6835" i="1"/>
  <c r="L6835" i="1"/>
  <c r="Q6834" i="1"/>
  <c r="P6834" i="1"/>
  <c r="L6834" i="1"/>
  <c r="Q6833" i="1"/>
  <c r="P6833" i="1"/>
  <c r="L6833" i="1"/>
  <c r="Q6832" i="1"/>
  <c r="P6832" i="1"/>
  <c r="L6832" i="1"/>
  <c r="Q6831" i="1"/>
  <c r="P6831" i="1"/>
  <c r="L6831" i="1"/>
  <c r="Q6830" i="1"/>
  <c r="P6830" i="1"/>
  <c r="L6830" i="1"/>
  <c r="Q6829" i="1"/>
  <c r="P6829" i="1"/>
  <c r="L6829" i="1"/>
  <c r="Q6828" i="1"/>
  <c r="P6828" i="1"/>
  <c r="L6828" i="1"/>
  <c r="Q6827" i="1"/>
  <c r="P6827" i="1"/>
  <c r="L6827" i="1"/>
  <c r="Q6826" i="1"/>
  <c r="P6826" i="1"/>
  <c r="L6826" i="1"/>
  <c r="Q6825" i="1"/>
  <c r="P6825" i="1"/>
  <c r="L6825" i="1"/>
  <c r="Q6824" i="1"/>
  <c r="P6824" i="1"/>
  <c r="L6824" i="1"/>
  <c r="Q6823" i="1"/>
  <c r="P6823" i="1"/>
  <c r="L6823" i="1"/>
  <c r="Q6822" i="1"/>
  <c r="P6822" i="1"/>
  <c r="L6822" i="1"/>
  <c r="Q6821" i="1"/>
  <c r="P6821" i="1"/>
  <c r="L6821" i="1"/>
  <c r="Q6820" i="1"/>
  <c r="P6820" i="1"/>
  <c r="L6820" i="1"/>
  <c r="Q6819" i="1"/>
  <c r="P6819" i="1"/>
  <c r="L6819" i="1"/>
  <c r="Q6818" i="1"/>
  <c r="P6818" i="1"/>
  <c r="L6818" i="1"/>
  <c r="Q6817" i="1"/>
  <c r="P6817" i="1"/>
  <c r="L6817" i="1"/>
  <c r="Q6816" i="1"/>
  <c r="P6816" i="1"/>
  <c r="L6816" i="1"/>
  <c r="Q6815" i="1"/>
  <c r="P6815" i="1"/>
  <c r="L6815" i="1"/>
  <c r="Q6814" i="1"/>
  <c r="P6814" i="1"/>
  <c r="L6814" i="1"/>
  <c r="Q6813" i="1"/>
  <c r="P6813" i="1"/>
  <c r="L6813" i="1"/>
  <c r="Q6812" i="1"/>
  <c r="P6812" i="1"/>
  <c r="L6812" i="1"/>
  <c r="Q6811" i="1"/>
  <c r="P6811" i="1"/>
  <c r="L6811" i="1"/>
  <c r="Q6810" i="1"/>
  <c r="P6810" i="1"/>
  <c r="L6810" i="1"/>
  <c r="Q6809" i="1"/>
  <c r="P6809" i="1"/>
  <c r="L6809" i="1"/>
  <c r="Q6808" i="1"/>
  <c r="P6808" i="1"/>
  <c r="L6808" i="1"/>
  <c r="Q6807" i="1"/>
  <c r="P6807" i="1"/>
  <c r="L6807" i="1"/>
  <c r="Q6806" i="1"/>
  <c r="P6806" i="1"/>
  <c r="L6806" i="1"/>
  <c r="Q6805" i="1"/>
  <c r="P6805" i="1"/>
  <c r="L6805" i="1"/>
  <c r="Q6804" i="1"/>
  <c r="P6804" i="1"/>
  <c r="L6804" i="1"/>
  <c r="Q6803" i="1"/>
  <c r="P6803" i="1"/>
  <c r="L6803" i="1"/>
  <c r="Q6802" i="1"/>
  <c r="P6802" i="1"/>
  <c r="L6802" i="1"/>
  <c r="Q6801" i="1"/>
  <c r="P6801" i="1"/>
  <c r="L6801" i="1"/>
  <c r="Q6800" i="1"/>
  <c r="P6800" i="1"/>
  <c r="L6800" i="1"/>
  <c r="Q6799" i="1"/>
  <c r="P6799" i="1"/>
  <c r="L6799" i="1"/>
  <c r="Q6798" i="1"/>
  <c r="P6798" i="1"/>
  <c r="L6798" i="1"/>
  <c r="Q6797" i="1"/>
  <c r="P6797" i="1"/>
  <c r="L6797" i="1"/>
  <c r="Q6796" i="1"/>
  <c r="P6796" i="1"/>
  <c r="L6796" i="1"/>
  <c r="Q6795" i="1"/>
  <c r="P6795" i="1"/>
  <c r="L6795" i="1"/>
  <c r="Q6794" i="1"/>
  <c r="P6794" i="1"/>
  <c r="L6794" i="1"/>
  <c r="Q6793" i="1"/>
  <c r="P6793" i="1"/>
  <c r="L6793" i="1"/>
  <c r="Q6792" i="1"/>
  <c r="P6792" i="1"/>
  <c r="L6792" i="1"/>
  <c r="Q6791" i="1"/>
  <c r="P6791" i="1"/>
  <c r="L6791" i="1"/>
  <c r="Q6790" i="1"/>
  <c r="P6790" i="1"/>
  <c r="L6790" i="1"/>
  <c r="Q6789" i="1"/>
  <c r="P6789" i="1"/>
  <c r="L6789" i="1"/>
  <c r="Q6788" i="1"/>
  <c r="P6788" i="1"/>
  <c r="L6788" i="1"/>
  <c r="Q6787" i="1"/>
  <c r="P6787" i="1"/>
  <c r="L6787" i="1"/>
  <c r="Q6786" i="1"/>
  <c r="P6786" i="1"/>
  <c r="L6786" i="1"/>
  <c r="Q6785" i="1"/>
  <c r="P6785" i="1"/>
  <c r="L6785" i="1"/>
  <c r="Q6784" i="1"/>
  <c r="P6784" i="1"/>
  <c r="L6784" i="1"/>
  <c r="Q6783" i="1"/>
  <c r="P6783" i="1"/>
  <c r="L6783" i="1"/>
  <c r="Q6782" i="1"/>
  <c r="P6782" i="1"/>
  <c r="L6782" i="1"/>
  <c r="Q6781" i="1"/>
  <c r="P6781" i="1"/>
  <c r="L6781" i="1"/>
  <c r="Q6780" i="1"/>
  <c r="P6780" i="1"/>
  <c r="L6780" i="1"/>
  <c r="Q6779" i="1"/>
  <c r="P6779" i="1"/>
  <c r="L6779" i="1"/>
  <c r="Q6778" i="1"/>
  <c r="P6778" i="1"/>
  <c r="L6778" i="1"/>
  <c r="Q6777" i="1"/>
  <c r="P6777" i="1"/>
  <c r="L6777" i="1"/>
  <c r="Q6776" i="1"/>
  <c r="P6776" i="1"/>
  <c r="L6776" i="1"/>
  <c r="Q6775" i="1"/>
  <c r="P6775" i="1"/>
  <c r="L6775" i="1"/>
  <c r="Q6774" i="1"/>
  <c r="P6774" i="1"/>
  <c r="L6774" i="1"/>
  <c r="Q6773" i="1"/>
  <c r="P6773" i="1"/>
  <c r="L6773" i="1"/>
  <c r="Q6772" i="1"/>
  <c r="P6772" i="1"/>
  <c r="L6772" i="1"/>
  <c r="Q6771" i="1"/>
  <c r="P6771" i="1"/>
  <c r="L6771" i="1"/>
  <c r="Q6770" i="1"/>
  <c r="P6770" i="1"/>
  <c r="L6770" i="1"/>
  <c r="Q6769" i="1"/>
  <c r="P6769" i="1"/>
  <c r="L6769" i="1"/>
  <c r="Q6768" i="1"/>
  <c r="P6768" i="1"/>
  <c r="L6768" i="1"/>
  <c r="Q6767" i="1"/>
  <c r="P6767" i="1"/>
  <c r="L6767" i="1"/>
  <c r="Q6766" i="1"/>
  <c r="P6766" i="1"/>
  <c r="L6766" i="1"/>
  <c r="Q6765" i="1"/>
  <c r="P6765" i="1"/>
  <c r="L6765" i="1"/>
  <c r="Q6764" i="1"/>
  <c r="P6764" i="1"/>
  <c r="L6764" i="1"/>
  <c r="Q6763" i="1"/>
  <c r="P6763" i="1"/>
  <c r="L6763" i="1"/>
  <c r="Q6762" i="1"/>
  <c r="P6762" i="1"/>
  <c r="L6762" i="1"/>
  <c r="Q6761" i="1"/>
  <c r="P6761" i="1"/>
  <c r="L6761" i="1"/>
  <c r="Q6760" i="1"/>
  <c r="P6760" i="1"/>
  <c r="L6760" i="1"/>
  <c r="Q6759" i="1"/>
  <c r="P6759" i="1"/>
  <c r="L6759" i="1"/>
  <c r="Q6758" i="1"/>
  <c r="P6758" i="1"/>
  <c r="L6758" i="1"/>
  <c r="Q6757" i="1"/>
  <c r="P6757" i="1"/>
  <c r="L6757" i="1"/>
  <c r="Q6756" i="1"/>
  <c r="P6756" i="1"/>
  <c r="L6756" i="1"/>
  <c r="Q6755" i="1"/>
  <c r="P6755" i="1"/>
  <c r="L6755" i="1"/>
  <c r="Q6754" i="1"/>
  <c r="P6754" i="1"/>
  <c r="L6754" i="1"/>
  <c r="Q6753" i="1"/>
  <c r="P6753" i="1"/>
  <c r="L6753" i="1"/>
  <c r="Q6752" i="1"/>
  <c r="P6752" i="1"/>
  <c r="L6752" i="1"/>
  <c r="Q6751" i="1"/>
  <c r="P6751" i="1"/>
  <c r="L6751" i="1"/>
  <c r="Q6750" i="1"/>
  <c r="P6750" i="1"/>
  <c r="L6750" i="1"/>
  <c r="Q6749" i="1"/>
  <c r="P6749" i="1"/>
  <c r="L6749" i="1"/>
  <c r="Q6748" i="1"/>
  <c r="P6748" i="1"/>
  <c r="L6748" i="1"/>
  <c r="Q6747" i="1"/>
  <c r="P6747" i="1"/>
  <c r="L6747" i="1"/>
  <c r="Q6746" i="1"/>
  <c r="P6746" i="1"/>
  <c r="L6746" i="1"/>
  <c r="Q6745" i="1"/>
  <c r="P6745" i="1"/>
  <c r="L6745" i="1"/>
  <c r="Q6744" i="1"/>
  <c r="P6744" i="1"/>
  <c r="L6744" i="1"/>
  <c r="Q6743" i="1"/>
  <c r="P6743" i="1"/>
  <c r="L6743" i="1"/>
  <c r="Q6742" i="1"/>
  <c r="P6742" i="1"/>
  <c r="L6742" i="1"/>
  <c r="Q6741" i="1"/>
  <c r="P6741" i="1"/>
  <c r="L6741" i="1"/>
  <c r="Q6740" i="1"/>
  <c r="P6740" i="1"/>
  <c r="L6740" i="1"/>
  <c r="Q6739" i="1"/>
  <c r="P6739" i="1"/>
  <c r="L6739" i="1"/>
  <c r="Q6738" i="1"/>
  <c r="P6738" i="1"/>
  <c r="L6738" i="1"/>
  <c r="Q6737" i="1"/>
  <c r="P6737" i="1"/>
  <c r="L6737" i="1"/>
  <c r="Q6736" i="1"/>
  <c r="P6736" i="1"/>
  <c r="L6736" i="1"/>
  <c r="Q6735" i="1"/>
  <c r="P6735" i="1"/>
  <c r="L6735" i="1"/>
  <c r="Q6734" i="1"/>
  <c r="P6734" i="1"/>
  <c r="L6734" i="1"/>
  <c r="Q6733" i="1"/>
  <c r="P6733" i="1"/>
  <c r="L6733" i="1"/>
  <c r="Q6732" i="1"/>
  <c r="P6732" i="1"/>
  <c r="L6732" i="1"/>
  <c r="Q6731" i="1"/>
  <c r="P6731" i="1"/>
  <c r="L6731" i="1"/>
  <c r="Q6730" i="1"/>
  <c r="P6730" i="1"/>
  <c r="L6730" i="1"/>
  <c r="Q6729" i="1"/>
  <c r="P6729" i="1"/>
  <c r="L6729" i="1"/>
  <c r="Q6728" i="1"/>
  <c r="P6728" i="1"/>
  <c r="L6728" i="1"/>
  <c r="Q6727" i="1"/>
  <c r="P6727" i="1"/>
  <c r="L6727" i="1"/>
  <c r="Q6726" i="1"/>
  <c r="P6726" i="1"/>
  <c r="L6726" i="1"/>
  <c r="Q6725" i="1"/>
  <c r="P6725" i="1"/>
  <c r="L6725" i="1"/>
  <c r="Q6724" i="1"/>
  <c r="P6724" i="1"/>
  <c r="L6724" i="1"/>
  <c r="Q6723" i="1"/>
  <c r="P6723" i="1"/>
  <c r="L6723" i="1"/>
  <c r="Q6722" i="1"/>
  <c r="P6722" i="1"/>
  <c r="L6722" i="1"/>
  <c r="Q6721" i="1"/>
  <c r="P6721" i="1"/>
  <c r="L6721" i="1"/>
  <c r="Q6720" i="1"/>
  <c r="P6720" i="1"/>
  <c r="L6720" i="1"/>
  <c r="Q6719" i="1"/>
  <c r="P6719" i="1"/>
  <c r="L6719" i="1"/>
  <c r="Q6718" i="1"/>
  <c r="P6718" i="1"/>
  <c r="L6718" i="1"/>
  <c r="Q6717" i="1"/>
  <c r="P6717" i="1"/>
  <c r="L6717" i="1"/>
  <c r="Q6716" i="1"/>
  <c r="P6716" i="1"/>
  <c r="L6716" i="1"/>
  <c r="Q6715" i="1"/>
  <c r="P6715" i="1"/>
  <c r="L6715" i="1"/>
  <c r="Q6714" i="1"/>
  <c r="P6714" i="1"/>
  <c r="L6714" i="1"/>
  <c r="Q6713" i="1"/>
  <c r="P6713" i="1"/>
  <c r="L6713" i="1"/>
  <c r="Q6712" i="1"/>
  <c r="P6712" i="1"/>
  <c r="L6712" i="1"/>
  <c r="Q6711" i="1"/>
  <c r="P6711" i="1"/>
  <c r="L6711" i="1"/>
  <c r="Q6710" i="1"/>
  <c r="P6710" i="1"/>
  <c r="L6710" i="1"/>
  <c r="Q6709" i="1"/>
  <c r="P6709" i="1"/>
  <c r="L6709" i="1"/>
  <c r="Q6708" i="1"/>
  <c r="P6708" i="1"/>
  <c r="L6708" i="1"/>
  <c r="Q6707" i="1"/>
  <c r="P6707" i="1"/>
  <c r="L6707" i="1"/>
  <c r="Q6706" i="1"/>
  <c r="P6706" i="1"/>
  <c r="L6706" i="1"/>
  <c r="Q6705" i="1"/>
  <c r="P6705" i="1"/>
  <c r="L6705" i="1"/>
  <c r="Q6704" i="1"/>
  <c r="P6704" i="1"/>
  <c r="L6704" i="1"/>
  <c r="Q6703" i="1"/>
  <c r="P6703" i="1"/>
  <c r="L6703" i="1"/>
  <c r="Q6702" i="1"/>
  <c r="P6702" i="1"/>
  <c r="L6702" i="1"/>
  <c r="Q6701" i="1"/>
  <c r="P6701" i="1"/>
  <c r="L6701" i="1"/>
  <c r="Q6700" i="1"/>
  <c r="P6700" i="1"/>
  <c r="L6700" i="1"/>
  <c r="Q6699" i="1"/>
  <c r="P6699" i="1"/>
  <c r="L6699" i="1"/>
  <c r="Q6698" i="1"/>
  <c r="P6698" i="1"/>
  <c r="L6698" i="1"/>
  <c r="Q6697" i="1"/>
  <c r="P6697" i="1"/>
  <c r="L6697" i="1"/>
  <c r="Q6696" i="1"/>
  <c r="P6696" i="1"/>
  <c r="L6696" i="1"/>
  <c r="Q6695" i="1"/>
  <c r="P6695" i="1"/>
  <c r="L6695" i="1"/>
  <c r="Q6694" i="1"/>
  <c r="P6694" i="1"/>
  <c r="L6694" i="1"/>
  <c r="Q6693" i="1"/>
  <c r="P6693" i="1"/>
  <c r="L6693" i="1"/>
  <c r="Q6692" i="1"/>
  <c r="P6692" i="1"/>
  <c r="L6692" i="1"/>
  <c r="Q6691" i="1"/>
  <c r="P6691" i="1"/>
  <c r="L6691" i="1"/>
  <c r="Q6690" i="1"/>
  <c r="P6690" i="1"/>
  <c r="L6690" i="1"/>
  <c r="Q6689" i="1"/>
  <c r="P6689" i="1"/>
  <c r="L6689" i="1"/>
  <c r="Q6688" i="1"/>
  <c r="P6688" i="1"/>
  <c r="L6688" i="1"/>
  <c r="Q6687" i="1"/>
  <c r="P6687" i="1"/>
  <c r="L6687" i="1"/>
  <c r="Q6686" i="1"/>
  <c r="P6686" i="1"/>
  <c r="L6686" i="1"/>
  <c r="Q6685" i="1"/>
  <c r="P6685" i="1"/>
  <c r="L6685" i="1"/>
  <c r="Q6684" i="1"/>
  <c r="P6684" i="1"/>
  <c r="L6684" i="1"/>
  <c r="Q6683" i="1"/>
  <c r="P6683" i="1"/>
  <c r="L6683" i="1"/>
  <c r="Q6682" i="1"/>
  <c r="P6682" i="1"/>
  <c r="L6682" i="1"/>
  <c r="Q6681" i="1"/>
  <c r="P6681" i="1"/>
  <c r="L6681" i="1"/>
  <c r="Q6680" i="1"/>
  <c r="P6680" i="1"/>
  <c r="L6680" i="1"/>
  <c r="Q6679" i="1"/>
  <c r="P6679" i="1"/>
  <c r="L6679" i="1"/>
  <c r="Q6678" i="1"/>
  <c r="P6678" i="1"/>
  <c r="L6678" i="1"/>
  <c r="Q6677" i="1"/>
  <c r="P6677" i="1"/>
  <c r="L6677" i="1"/>
  <c r="Q6676" i="1"/>
  <c r="P6676" i="1"/>
  <c r="L6676" i="1"/>
  <c r="Q6675" i="1"/>
  <c r="P6675" i="1"/>
  <c r="L6675" i="1"/>
  <c r="Q6674" i="1"/>
  <c r="P6674" i="1"/>
  <c r="L6674" i="1"/>
  <c r="Q6673" i="1"/>
  <c r="P6673" i="1"/>
  <c r="L6673" i="1"/>
  <c r="Q6672" i="1"/>
  <c r="P6672" i="1"/>
  <c r="L6672" i="1"/>
  <c r="Q6671" i="1"/>
  <c r="P6671" i="1"/>
  <c r="L6671" i="1"/>
  <c r="Q6670" i="1"/>
  <c r="P6670" i="1"/>
  <c r="L6670" i="1"/>
  <c r="Q6669" i="1"/>
  <c r="P6669" i="1"/>
  <c r="L6669" i="1"/>
  <c r="Q6668" i="1"/>
  <c r="P6668" i="1"/>
  <c r="L6668" i="1"/>
  <c r="Q6667" i="1"/>
  <c r="P6667" i="1"/>
  <c r="L6667" i="1"/>
  <c r="Q6666" i="1"/>
  <c r="P6666" i="1"/>
  <c r="L6666" i="1"/>
  <c r="Q6665" i="1"/>
  <c r="P6665" i="1"/>
  <c r="L6665" i="1"/>
  <c r="Q6664" i="1"/>
  <c r="P6664" i="1"/>
  <c r="L6664" i="1"/>
  <c r="Q6663" i="1"/>
  <c r="P6663" i="1"/>
  <c r="L6663" i="1"/>
  <c r="Q6662" i="1"/>
  <c r="P6662" i="1"/>
  <c r="L6662" i="1"/>
  <c r="Q6661" i="1"/>
  <c r="P6661" i="1"/>
  <c r="L6661" i="1"/>
  <c r="Q6660" i="1"/>
  <c r="P6660" i="1"/>
  <c r="L6660" i="1"/>
  <c r="Q6659" i="1"/>
  <c r="P6659" i="1"/>
  <c r="L6659" i="1"/>
  <c r="Q6658" i="1"/>
  <c r="P6658" i="1"/>
  <c r="L6658" i="1"/>
  <c r="Q6657" i="1"/>
  <c r="P6657" i="1"/>
  <c r="L6657" i="1"/>
  <c r="Q6656" i="1"/>
  <c r="P6656" i="1"/>
  <c r="L6656" i="1"/>
  <c r="Q6655" i="1"/>
  <c r="P6655" i="1"/>
  <c r="L6655" i="1"/>
  <c r="Q6654" i="1"/>
  <c r="P6654" i="1"/>
  <c r="L6654" i="1"/>
  <c r="Q6653" i="1"/>
  <c r="P6653" i="1"/>
  <c r="L6653" i="1"/>
  <c r="Q6652" i="1"/>
  <c r="P6652" i="1"/>
  <c r="L6652" i="1"/>
  <c r="Q6651" i="1"/>
  <c r="P6651" i="1"/>
  <c r="L6651" i="1"/>
  <c r="Q6650" i="1"/>
  <c r="P6650" i="1"/>
  <c r="L6650" i="1"/>
  <c r="Q6649" i="1"/>
  <c r="P6649" i="1"/>
  <c r="L6649" i="1"/>
  <c r="Q6648" i="1"/>
  <c r="P6648" i="1"/>
  <c r="L6648" i="1"/>
  <c r="Q6647" i="1"/>
  <c r="P6647" i="1"/>
  <c r="L6647" i="1"/>
  <c r="Q6646" i="1"/>
  <c r="P6646" i="1"/>
  <c r="L6646" i="1"/>
  <c r="Q6645" i="1"/>
  <c r="P6645" i="1"/>
  <c r="L6645" i="1"/>
  <c r="Q6644" i="1"/>
  <c r="P6644" i="1"/>
  <c r="L6644" i="1"/>
  <c r="Q6643" i="1"/>
  <c r="P6643" i="1"/>
  <c r="L6643" i="1"/>
  <c r="Q6642" i="1"/>
  <c r="P6642" i="1"/>
  <c r="L6642" i="1"/>
  <c r="Q6641" i="1"/>
  <c r="P6641" i="1"/>
  <c r="L6641" i="1"/>
  <c r="Q6640" i="1"/>
  <c r="P6640" i="1"/>
  <c r="L6640" i="1"/>
  <c r="Q6639" i="1"/>
  <c r="P6639" i="1"/>
  <c r="L6639" i="1"/>
  <c r="Q6638" i="1"/>
  <c r="P6638" i="1"/>
  <c r="L6638" i="1"/>
  <c r="Q6637" i="1"/>
  <c r="P6637" i="1"/>
  <c r="L6637" i="1"/>
  <c r="Q6636" i="1"/>
  <c r="P6636" i="1"/>
  <c r="L6636" i="1"/>
  <c r="Q6635" i="1"/>
  <c r="P6635" i="1"/>
  <c r="L6635" i="1"/>
  <c r="Q6634" i="1"/>
  <c r="P6634" i="1"/>
  <c r="L6634" i="1"/>
  <c r="Q6633" i="1"/>
  <c r="P6633" i="1"/>
  <c r="L6633" i="1"/>
  <c r="Q6632" i="1"/>
  <c r="P6632" i="1"/>
  <c r="L6632" i="1"/>
  <c r="Q6631" i="1"/>
  <c r="P6631" i="1"/>
  <c r="L6631" i="1"/>
  <c r="Q6630" i="1"/>
  <c r="P6630" i="1"/>
  <c r="L6630" i="1"/>
  <c r="Q6629" i="1"/>
  <c r="P6629" i="1"/>
  <c r="L6629" i="1"/>
  <c r="Q6628" i="1"/>
  <c r="P6628" i="1"/>
  <c r="L6628" i="1"/>
  <c r="Q6627" i="1"/>
  <c r="P6627" i="1"/>
  <c r="L6627" i="1"/>
  <c r="Q6626" i="1"/>
  <c r="P6626" i="1"/>
  <c r="L6626" i="1"/>
  <c r="Q6625" i="1"/>
  <c r="P6625" i="1"/>
  <c r="L6625" i="1"/>
  <c r="Q6624" i="1"/>
  <c r="P6624" i="1"/>
  <c r="L6624" i="1"/>
  <c r="Q6623" i="1"/>
  <c r="P6623" i="1"/>
  <c r="L6623" i="1"/>
  <c r="Q6622" i="1"/>
  <c r="P6622" i="1"/>
  <c r="L6622" i="1"/>
  <c r="Q6621" i="1"/>
  <c r="P6621" i="1"/>
  <c r="L6621" i="1"/>
  <c r="Q6620" i="1"/>
  <c r="P6620" i="1"/>
  <c r="L6620" i="1"/>
  <c r="Q6619" i="1"/>
  <c r="P6619" i="1"/>
  <c r="L6619" i="1"/>
  <c r="Q6618" i="1"/>
  <c r="P6618" i="1"/>
  <c r="L6618" i="1"/>
  <c r="Q6617" i="1"/>
  <c r="P6617" i="1"/>
  <c r="L6617" i="1"/>
  <c r="Q6616" i="1"/>
  <c r="P6616" i="1"/>
  <c r="L6616" i="1"/>
  <c r="Q6615" i="1"/>
  <c r="P6615" i="1"/>
  <c r="L6615" i="1"/>
  <c r="Q6614" i="1"/>
  <c r="P6614" i="1"/>
  <c r="L6614" i="1"/>
  <c r="Q6613" i="1"/>
  <c r="P6613" i="1"/>
  <c r="L6613" i="1"/>
  <c r="Q6612" i="1"/>
  <c r="P6612" i="1"/>
  <c r="L6612" i="1"/>
  <c r="Q6611" i="1"/>
  <c r="P6611" i="1"/>
  <c r="L6611" i="1"/>
  <c r="Q6610" i="1"/>
  <c r="P6610" i="1"/>
  <c r="L6610" i="1"/>
  <c r="Q6609" i="1"/>
  <c r="P6609" i="1"/>
  <c r="L6609" i="1"/>
  <c r="Q6608" i="1"/>
  <c r="P6608" i="1"/>
  <c r="L6608" i="1"/>
  <c r="Q6607" i="1"/>
  <c r="P6607" i="1"/>
  <c r="L6607" i="1"/>
  <c r="Q6606" i="1"/>
  <c r="P6606" i="1"/>
  <c r="L6606" i="1"/>
  <c r="Q6605" i="1"/>
  <c r="P6605" i="1"/>
  <c r="L6605" i="1"/>
  <c r="Q6604" i="1"/>
  <c r="P6604" i="1"/>
  <c r="L6604" i="1"/>
  <c r="Q6603" i="1"/>
  <c r="P6603" i="1"/>
  <c r="L6603" i="1"/>
  <c r="Q6602" i="1"/>
  <c r="P6602" i="1"/>
  <c r="L6602" i="1"/>
  <c r="Q6601" i="1"/>
  <c r="P6601" i="1"/>
  <c r="L6601" i="1"/>
  <c r="Q6600" i="1"/>
  <c r="P6600" i="1"/>
  <c r="L6600" i="1"/>
  <c r="Q6599" i="1"/>
  <c r="P6599" i="1"/>
  <c r="L6599" i="1"/>
  <c r="Q6598" i="1"/>
  <c r="P6598" i="1"/>
  <c r="L6598" i="1"/>
  <c r="Q6597" i="1"/>
  <c r="P6597" i="1"/>
  <c r="L6597" i="1"/>
  <c r="Q6596" i="1"/>
  <c r="P6596" i="1"/>
  <c r="L6596" i="1"/>
  <c r="Q6595" i="1"/>
  <c r="P6595" i="1"/>
  <c r="L6595" i="1"/>
  <c r="Q6594" i="1"/>
  <c r="P6594" i="1"/>
  <c r="L6594" i="1"/>
  <c r="Q6593" i="1"/>
  <c r="P6593" i="1"/>
  <c r="L6593" i="1"/>
  <c r="Q6592" i="1"/>
  <c r="P6592" i="1"/>
  <c r="L6592" i="1"/>
  <c r="Q6591" i="1"/>
  <c r="P6591" i="1"/>
  <c r="L6591" i="1"/>
  <c r="Q6590" i="1"/>
  <c r="P6590" i="1"/>
  <c r="L6590" i="1"/>
  <c r="Q6589" i="1"/>
  <c r="P6589" i="1"/>
  <c r="L6589" i="1"/>
  <c r="Q6588" i="1"/>
  <c r="P6588" i="1"/>
  <c r="L6588" i="1"/>
  <c r="Q6587" i="1"/>
  <c r="P6587" i="1"/>
  <c r="L6587" i="1"/>
  <c r="Q6586" i="1"/>
  <c r="P6586" i="1"/>
  <c r="L6586" i="1"/>
  <c r="Q6585" i="1"/>
  <c r="P6585" i="1"/>
  <c r="L6585" i="1"/>
  <c r="Q6584" i="1"/>
  <c r="P6584" i="1"/>
  <c r="L6584" i="1"/>
  <c r="Q6583" i="1"/>
  <c r="P6583" i="1"/>
  <c r="L6583" i="1"/>
  <c r="Q6582" i="1"/>
  <c r="P6582" i="1"/>
  <c r="L6582" i="1"/>
  <c r="Q6581" i="1"/>
  <c r="P6581" i="1"/>
  <c r="L6581" i="1"/>
  <c r="Q6580" i="1"/>
  <c r="P6580" i="1"/>
  <c r="L6580" i="1"/>
  <c r="Q6579" i="1"/>
  <c r="P6579" i="1"/>
  <c r="L6579" i="1"/>
  <c r="Q6578" i="1"/>
  <c r="P6578" i="1"/>
  <c r="L6578" i="1"/>
  <c r="Q6577" i="1"/>
  <c r="P6577" i="1"/>
  <c r="L6577" i="1"/>
  <c r="Q6576" i="1"/>
  <c r="P6576" i="1"/>
  <c r="L6576" i="1"/>
  <c r="Q6575" i="1"/>
  <c r="P6575" i="1"/>
  <c r="L6575" i="1"/>
  <c r="Q6574" i="1"/>
  <c r="P6574" i="1"/>
  <c r="L6574" i="1"/>
  <c r="Q6573" i="1"/>
  <c r="P6573" i="1"/>
  <c r="L6573" i="1"/>
  <c r="Q6572" i="1"/>
  <c r="P6572" i="1"/>
  <c r="L6572" i="1"/>
  <c r="Q6571" i="1"/>
  <c r="P6571" i="1"/>
  <c r="L6571" i="1"/>
  <c r="Q6570" i="1"/>
  <c r="P6570" i="1"/>
  <c r="L6570" i="1"/>
  <c r="Q6569" i="1"/>
  <c r="P6569" i="1"/>
  <c r="L6569" i="1"/>
  <c r="Q6568" i="1"/>
  <c r="P6568" i="1"/>
  <c r="L6568" i="1"/>
  <c r="Q6567" i="1"/>
  <c r="P6567" i="1"/>
  <c r="L6567" i="1"/>
  <c r="Q6566" i="1"/>
  <c r="P6566" i="1"/>
  <c r="L6566" i="1"/>
  <c r="Q6565" i="1"/>
  <c r="P6565" i="1"/>
  <c r="L6565" i="1"/>
  <c r="Q6564" i="1"/>
  <c r="P6564" i="1"/>
  <c r="L6564" i="1"/>
  <c r="Q6563" i="1"/>
  <c r="P6563" i="1"/>
  <c r="L6563" i="1"/>
  <c r="Q6562" i="1"/>
  <c r="P6562" i="1"/>
  <c r="L6562" i="1"/>
  <c r="Q6561" i="1"/>
  <c r="P6561" i="1"/>
  <c r="L6561" i="1"/>
  <c r="Q6560" i="1"/>
  <c r="P6560" i="1"/>
  <c r="L6560" i="1"/>
  <c r="Q6559" i="1"/>
  <c r="P6559" i="1"/>
  <c r="L6559" i="1"/>
  <c r="Q6558" i="1"/>
  <c r="P6558" i="1"/>
  <c r="L6558" i="1"/>
  <c r="Q6557" i="1"/>
  <c r="P6557" i="1"/>
  <c r="L6557" i="1"/>
  <c r="Q6556" i="1"/>
  <c r="P6556" i="1"/>
  <c r="L6556" i="1"/>
  <c r="Q6555" i="1"/>
  <c r="P6555" i="1"/>
  <c r="L6555" i="1"/>
  <c r="Q6554" i="1"/>
  <c r="P6554" i="1"/>
  <c r="L6554" i="1"/>
  <c r="Q6553" i="1"/>
  <c r="P6553" i="1"/>
  <c r="L6553" i="1"/>
  <c r="Q6552" i="1"/>
  <c r="P6552" i="1"/>
  <c r="L6552" i="1"/>
  <c r="Q6551" i="1"/>
  <c r="P6551" i="1"/>
  <c r="L6551" i="1"/>
  <c r="Q6550" i="1"/>
  <c r="P6550" i="1"/>
  <c r="L6550" i="1"/>
  <c r="Q6549" i="1"/>
  <c r="P6549" i="1"/>
  <c r="L6549" i="1"/>
  <c r="Q6548" i="1"/>
  <c r="P6548" i="1"/>
  <c r="L6548" i="1"/>
  <c r="Q6547" i="1"/>
  <c r="P6547" i="1"/>
  <c r="L6547" i="1"/>
  <c r="Q6546" i="1"/>
  <c r="P6546" i="1"/>
  <c r="L6546" i="1"/>
  <c r="Q6545" i="1"/>
  <c r="P6545" i="1"/>
  <c r="L6545" i="1"/>
  <c r="Q6544" i="1"/>
  <c r="P6544" i="1"/>
  <c r="L6544" i="1"/>
  <c r="Q6543" i="1"/>
  <c r="P6543" i="1"/>
  <c r="L6543" i="1"/>
  <c r="Q6542" i="1"/>
  <c r="P6542" i="1"/>
  <c r="L6542" i="1"/>
  <c r="Q6541" i="1"/>
  <c r="P6541" i="1"/>
  <c r="L6541" i="1"/>
  <c r="Q6540" i="1"/>
  <c r="P6540" i="1"/>
  <c r="L6540" i="1"/>
  <c r="Q6539" i="1"/>
  <c r="P6539" i="1"/>
  <c r="L6539" i="1"/>
  <c r="Q6538" i="1"/>
  <c r="P6538" i="1"/>
  <c r="L6538" i="1"/>
  <c r="Q6537" i="1"/>
  <c r="P6537" i="1"/>
  <c r="L6537" i="1"/>
  <c r="Q6536" i="1"/>
  <c r="P6536" i="1"/>
  <c r="L6536" i="1"/>
  <c r="Q6535" i="1"/>
  <c r="P6535" i="1"/>
  <c r="L6535" i="1"/>
  <c r="Q6534" i="1"/>
  <c r="P6534" i="1"/>
  <c r="L6534" i="1"/>
  <c r="Q6533" i="1"/>
  <c r="P6533" i="1"/>
  <c r="L6533" i="1"/>
  <c r="Q6532" i="1"/>
  <c r="P6532" i="1"/>
  <c r="L6532" i="1"/>
  <c r="Q6531" i="1"/>
  <c r="P6531" i="1"/>
  <c r="L6531" i="1"/>
  <c r="Q6530" i="1"/>
  <c r="P6530" i="1"/>
  <c r="L6530" i="1"/>
  <c r="Q6529" i="1"/>
  <c r="P6529" i="1"/>
  <c r="L6529" i="1"/>
  <c r="Q6528" i="1"/>
  <c r="P6528" i="1"/>
  <c r="L6528" i="1"/>
  <c r="Q6527" i="1"/>
  <c r="P6527" i="1"/>
  <c r="L6527" i="1"/>
  <c r="Q6526" i="1"/>
  <c r="P6526" i="1"/>
  <c r="L6526" i="1"/>
  <c r="Q6525" i="1"/>
  <c r="P6525" i="1"/>
  <c r="L6525" i="1"/>
  <c r="Q6524" i="1"/>
  <c r="P6524" i="1"/>
  <c r="L6524" i="1"/>
  <c r="Q6523" i="1"/>
  <c r="P6523" i="1"/>
  <c r="L6523" i="1"/>
  <c r="Q6522" i="1"/>
  <c r="P6522" i="1"/>
  <c r="L6522" i="1"/>
  <c r="Q6521" i="1"/>
  <c r="P6521" i="1"/>
  <c r="L6521" i="1"/>
  <c r="Q6520" i="1"/>
  <c r="P6520" i="1"/>
  <c r="L6520" i="1"/>
  <c r="Q6519" i="1"/>
  <c r="P6519" i="1"/>
  <c r="L6519" i="1"/>
  <c r="Q6518" i="1"/>
  <c r="P6518" i="1"/>
  <c r="L6518" i="1"/>
  <c r="Q6517" i="1"/>
  <c r="P6517" i="1"/>
  <c r="L6517" i="1"/>
  <c r="Q6516" i="1"/>
  <c r="P6516" i="1"/>
  <c r="L6516" i="1"/>
  <c r="Q6515" i="1"/>
  <c r="P6515" i="1"/>
  <c r="L6515" i="1"/>
  <c r="Q6514" i="1"/>
  <c r="P6514" i="1"/>
  <c r="L6514" i="1"/>
  <c r="Q6513" i="1"/>
  <c r="P6513" i="1"/>
  <c r="L6513" i="1"/>
  <c r="Q6512" i="1"/>
  <c r="P6512" i="1"/>
  <c r="L6512" i="1"/>
  <c r="Q6511" i="1"/>
  <c r="P6511" i="1"/>
  <c r="L6511" i="1"/>
  <c r="Q6510" i="1"/>
  <c r="P6510" i="1"/>
  <c r="L6510" i="1"/>
  <c r="Q6509" i="1"/>
  <c r="P6509" i="1"/>
  <c r="L6509" i="1"/>
  <c r="Q6508" i="1"/>
  <c r="P6508" i="1"/>
  <c r="L6508" i="1"/>
  <c r="Q6507" i="1"/>
  <c r="P6507" i="1"/>
  <c r="L6507" i="1"/>
  <c r="Q6506" i="1"/>
  <c r="P6506" i="1"/>
  <c r="L6506" i="1"/>
  <c r="Q6505" i="1"/>
  <c r="P6505" i="1"/>
  <c r="L6505" i="1"/>
  <c r="Q6504" i="1"/>
  <c r="P6504" i="1"/>
  <c r="L6504" i="1"/>
  <c r="Q6503" i="1"/>
  <c r="P6503" i="1"/>
  <c r="L6503" i="1"/>
  <c r="Q6502" i="1"/>
  <c r="P6502" i="1"/>
  <c r="L6502" i="1"/>
  <c r="Q6501" i="1"/>
  <c r="P6501" i="1"/>
  <c r="L6501" i="1"/>
  <c r="Q6500" i="1"/>
  <c r="P6500" i="1"/>
  <c r="L6500" i="1"/>
  <c r="Q6499" i="1"/>
  <c r="P6499" i="1"/>
  <c r="L6499" i="1"/>
  <c r="Q6498" i="1"/>
  <c r="P6498" i="1"/>
  <c r="L6498" i="1"/>
  <c r="Q6497" i="1"/>
  <c r="P6497" i="1"/>
  <c r="L6497" i="1"/>
  <c r="Q6496" i="1"/>
  <c r="P6496" i="1"/>
  <c r="L6496" i="1"/>
  <c r="Q6495" i="1"/>
  <c r="P6495" i="1"/>
  <c r="L6495" i="1"/>
  <c r="Q6494" i="1"/>
  <c r="P6494" i="1"/>
  <c r="L6494" i="1"/>
  <c r="Q6493" i="1"/>
  <c r="P6493" i="1"/>
  <c r="L6493" i="1"/>
  <c r="Q6492" i="1"/>
  <c r="P6492" i="1"/>
  <c r="L6492" i="1"/>
  <c r="Q6491" i="1"/>
  <c r="P6491" i="1"/>
  <c r="L6491" i="1"/>
  <c r="Q6490" i="1"/>
  <c r="P6490" i="1"/>
  <c r="L6490" i="1"/>
  <c r="Q6489" i="1"/>
  <c r="P6489" i="1"/>
  <c r="L6489" i="1"/>
  <c r="Q6488" i="1"/>
  <c r="P6488" i="1"/>
  <c r="L6488" i="1"/>
  <c r="Q6487" i="1"/>
  <c r="P6487" i="1"/>
  <c r="L6487" i="1"/>
  <c r="Q6486" i="1"/>
  <c r="P6486" i="1"/>
  <c r="L6486" i="1"/>
  <c r="Q6485" i="1"/>
  <c r="P6485" i="1"/>
  <c r="L6485" i="1"/>
  <c r="Q6484" i="1"/>
  <c r="P6484" i="1"/>
  <c r="L6484" i="1"/>
  <c r="Q6483" i="1"/>
  <c r="P6483" i="1"/>
  <c r="L6483" i="1"/>
  <c r="Q6482" i="1"/>
  <c r="P6482" i="1"/>
  <c r="L6482" i="1"/>
  <c r="Q6481" i="1"/>
  <c r="P6481" i="1"/>
  <c r="L6481" i="1"/>
  <c r="Q6480" i="1"/>
  <c r="P6480" i="1"/>
  <c r="L6480" i="1"/>
  <c r="Q6479" i="1"/>
  <c r="P6479" i="1"/>
  <c r="L6479" i="1"/>
  <c r="Q6478" i="1"/>
  <c r="P6478" i="1"/>
  <c r="L6478" i="1"/>
  <c r="Q6477" i="1"/>
  <c r="P6477" i="1"/>
  <c r="L6477" i="1"/>
  <c r="Q6476" i="1"/>
  <c r="P6476" i="1"/>
  <c r="L6476" i="1"/>
  <c r="Q6475" i="1"/>
  <c r="P6475" i="1"/>
  <c r="L6475" i="1"/>
  <c r="Q6474" i="1"/>
  <c r="P6474" i="1"/>
  <c r="L6474" i="1"/>
  <c r="Q6473" i="1"/>
  <c r="P6473" i="1"/>
  <c r="L6473" i="1"/>
  <c r="Q6472" i="1"/>
  <c r="P6472" i="1"/>
  <c r="L6472" i="1"/>
  <c r="Q6471" i="1"/>
  <c r="P6471" i="1"/>
  <c r="L6471" i="1"/>
  <c r="Q6470" i="1"/>
  <c r="P6470" i="1"/>
  <c r="L6470" i="1"/>
  <c r="Q6469" i="1"/>
  <c r="P6469" i="1"/>
  <c r="L6469" i="1"/>
  <c r="Q6468" i="1"/>
  <c r="P6468" i="1"/>
  <c r="L6468" i="1"/>
  <c r="Q6467" i="1"/>
  <c r="P6467" i="1"/>
  <c r="L6467" i="1"/>
  <c r="Q6466" i="1"/>
  <c r="P6466" i="1"/>
  <c r="L6466" i="1"/>
  <c r="Q6465" i="1"/>
  <c r="P6465" i="1"/>
  <c r="L6465" i="1"/>
  <c r="Q6464" i="1"/>
  <c r="P6464" i="1"/>
  <c r="L6464" i="1"/>
  <c r="Q6463" i="1"/>
  <c r="P6463" i="1"/>
  <c r="L6463" i="1"/>
  <c r="Q6462" i="1"/>
  <c r="P6462" i="1"/>
  <c r="L6462" i="1"/>
  <c r="Q6461" i="1"/>
  <c r="P6461" i="1"/>
  <c r="L6461" i="1"/>
  <c r="Q6460" i="1"/>
  <c r="P6460" i="1"/>
  <c r="L6460" i="1"/>
  <c r="Q6459" i="1"/>
  <c r="P6459" i="1"/>
  <c r="L6459" i="1"/>
  <c r="Q6458" i="1"/>
  <c r="P6458" i="1"/>
  <c r="L6458" i="1"/>
  <c r="Q6457" i="1"/>
  <c r="P6457" i="1"/>
  <c r="L6457" i="1"/>
  <c r="Q6456" i="1"/>
  <c r="P6456" i="1"/>
  <c r="L6456" i="1"/>
  <c r="Q6455" i="1"/>
  <c r="P6455" i="1"/>
  <c r="L6455" i="1"/>
  <c r="Q6454" i="1"/>
  <c r="P6454" i="1"/>
  <c r="L6454" i="1"/>
  <c r="Q6453" i="1"/>
  <c r="P6453" i="1"/>
  <c r="L6453" i="1"/>
  <c r="Q6452" i="1"/>
  <c r="P6452" i="1"/>
  <c r="L6452" i="1"/>
  <c r="Q6451" i="1"/>
  <c r="P6451" i="1"/>
  <c r="L6451" i="1"/>
  <c r="Q6450" i="1"/>
  <c r="P6450" i="1"/>
  <c r="L6450" i="1"/>
  <c r="Q6449" i="1"/>
  <c r="P6449" i="1"/>
  <c r="L6449" i="1"/>
  <c r="Q6448" i="1"/>
  <c r="P6448" i="1"/>
  <c r="L6448" i="1"/>
  <c r="Q6447" i="1"/>
  <c r="P6447" i="1"/>
  <c r="L6447" i="1"/>
  <c r="Q6446" i="1"/>
  <c r="P6446" i="1"/>
  <c r="L6446" i="1"/>
  <c r="Q6445" i="1"/>
  <c r="P6445" i="1"/>
  <c r="L6445" i="1"/>
  <c r="Q6444" i="1"/>
  <c r="P6444" i="1"/>
  <c r="L6444" i="1"/>
  <c r="Q6443" i="1"/>
  <c r="P6443" i="1"/>
  <c r="L6443" i="1"/>
  <c r="Q6442" i="1"/>
  <c r="P6442" i="1"/>
  <c r="L6442" i="1"/>
  <c r="Q6441" i="1"/>
  <c r="P6441" i="1"/>
  <c r="L6441" i="1"/>
  <c r="Q6440" i="1"/>
  <c r="P6440" i="1"/>
  <c r="L6440" i="1"/>
  <c r="Q6439" i="1"/>
  <c r="P6439" i="1"/>
  <c r="L6439" i="1"/>
  <c r="Q6438" i="1"/>
  <c r="P6438" i="1"/>
  <c r="L6438" i="1"/>
  <c r="Q6437" i="1"/>
  <c r="P6437" i="1"/>
  <c r="L6437" i="1"/>
  <c r="Q6436" i="1"/>
  <c r="P6436" i="1"/>
  <c r="L6436" i="1"/>
  <c r="Q6435" i="1"/>
  <c r="P6435" i="1"/>
  <c r="L6435" i="1"/>
  <c r="Q6434" i="1"/>
  <c r="P6434" i="1"/>
  <c r="L6434" i="1"/>
  <c r="Q6433" i="1"/>
  <c r="P6433" i="1"/>
  <c r="L6433" i="1"/>
  <c r="Q6432" i="1"/>
  <c r="P6432" i="1"/>
  <c r="L6432" i="1"/>
  <c r="Q6431" i="1"/>
  <c r="P6431" i="1"/>
  <c r="L6431" i="1"/>
  <c r="Q6430" i="1"/>
  <c r="P6430" i="1"/>
  <c r="L6430" i="1"/>
  <c r="Q6429" i="1"/>
  <c r="P6429" i="1"/>
  <c r="L6429" i="1"/>
  <c r="Q6428" i="1"/>
  <c r="P6428" i="1"/>
  <c r="L6428" i="1"/>
  <c r="Q6427" i="1"/>
  <c r="P6427" i="1"/>
  <c r="L6427" i="1"/>
  <c r="Q6426" i="1"/>
  <c r="P6426" i="1"/>
  <c r="L6426" i="1"/>
  <c r="Q6425" i="1"/>
  <c r="P6425" i="1"/>
  <c r="L6425" i="1"/>
  <c r="Q6424" i="1"/>
  <c r="P6424" i="1"/>
  <c r="L6424" i="1"/>
  <c r="Q6423" i="1"/>
  <c r="P6423" i="1"/>
  <c r="L6423" i="1"/>
  <c r="Q6422" i="1"/>
  <c r="P6422" i="1"/>
  <c r="L6422" i="1"/>
  <c r="Q6421" i="1"/>
  <c r="P6421" i="1"/>
  <c r="L6421" i="1"/>
  <c r="Q6420" i="1"/>
  <c r="P6420" i="1"/>
  <c r="L6420" i="1"/>
  <c r="Q6419" i="1"/>
  <c r="P6419" i="1"/>
  <c r="L6419" i="1"/>
  <c r="Q6418" i="1"/>
  <c r="P6418" i="1"/>
  <c r="L6418" i="1"/>
  <c r="Q6417" i="1"/>
  <c r="P6417" i="1"/>
  <c r="L6417" i="1"/>
  <c r="Q6416" i="1"/>
  <c r="P6416" i="1"/>
  <c r="L6416" i="1"/>
  <c r="Q6415" i="1"/>
  <c r="P6415" i="1"/>
  <c r="L6415" i="1"/>
  <c r="Q6414" i="1"/>
  <c r="P6414" i="1"/>
  <c r="L6414" i="1"/>
  <c r="Q6413" i="1"/>
  <c r="P6413" i="1"/>
  <c r="L6413" i="1"/>
  <c r="Q6412" i="1"/>
  <c r="P6412" i="1"/>
  <c r="L6412" i="1"/>
  <c r="Q6411" i="1"/>
  <c r="P6411" i="1"/>
  <c r="L6411" i="1"/>
  <c r="Q6410" i="1"/>
  <c r="P6410" i="1"/>
  <c r="L6410" i="1"/>
  <c r="Q6409" i="1"/>
  <c r="P6409" i="1"/>
  <c r="L6409" i="1"/>
  <c r="Q6408" i="1"/>
  <c r="P6408" i="1"/>
  <c r="L6408" i="1"/>
  <c r="Q6407" i="1"/>
  <c r="P6407" i="1"/>
  <c r="L6407" i="1"/>
  <c r="Q6406" i="1"/>
  <c r="P6406" i="1"/>
  <c r="L6406" i="1"/>
  <c r="Q6405" i="1"/>
  <c r="P6405" i="1"/>
  <c r="L6405" i="1"/>
  <c r="Q6404" i="1"/>
  <c r="P6404" i="1"/>
  <c r="L6404" i="1"/>
  <c r="Q6403" i="1"/>
  <c r="P6403" i="1"/>
  <c r="L6403" i="1"/>
  <c r="Q6402" i="1"/>
  <c r="P6402" i="1"/>
  <c r="L6402" i="1"/>
  <c r="Q6401" i="1"/>
  <c r="P6401" i="1"/>
  <c r="L6401" i="1"/>
  <c r="Q6400" i="1"/>
  <c r="P6400" i="1"/>
  <c r="L6400" i="1"/>
  <c r="Q6399" i="1"/>
  <c r="P6399" i="1"/>
  <c r="L6399" i="1"/>
  <c r="Q6398" i="1"/>
  <c r="P6398" i="1"/>
  <c r="L6398" i="1"/>
  <c r="Q6397" i="1"/>
  <c r="P6397" i="1"/>
  <c r="L6397" i="1"/>
  <c r="Q6396" i="1"/>
  <c r="P6396" i="1"/>
  <c r="L6396" i="1"/>
  <c r="Q6395" i="1"/>
  <c r="P6395" i="1"/>
  <c r="L6395" i="1"/>
  <c r="Q6394" i="1"/>
  <c r="P6394" i="1"/>
  <c r="L6394" i="1"/>
  <c r="Q6393" i="1"/>
  <c r="P6393" i="1"/>
  <c r="L6393" i="1"/>
  <c r="Q6392" i="1"/>
  <c r="P6392" i="1"/>
  <c r="L6392" i="1"/>
  <c r="Q6391" i="1"/>
  <c r="P6391" i="1"/>
  <c r="L6391" i="1"/>
  <c r="Q6390" i="1"/>
  <c r="P6390" i="1"/>
  <c r="L6390" i="1"/>
  <c r="Q6389" i="1"/>
  <c r="P6389" i="1"/>
  <c r="L6389" i="1"/>
  <c r="Q6388" i="1"/>
  <c r="P6388" i="1"/>
  <c r="L6388" i="1"/>
  <c r="Q6387" i="1"/>
  <c r="P6387" i="1"/>
  <c r="L6387" i="1"/>
  <c r="Q6386" i="1"/>
  <c r="P6386" i="1"/>
  <c r="L6386" i="1"/>
  <c r="Q6385" i="1"/>
  <c r="P6385" i="1"/>
  <c r="L6385" i="1"/>
  <c r="Q6384" i="1"/>
  <c r="P6384" i="1"/>
  <c r="L6384" i="1"/>
  <c r="Q6383" i="1"/>
  <c r="P6383" i="1"/>
  <c r="L6383" i="1"/>
  <c r="Q6382" i="1"/>
  <c r="P6382" i="1"/>
  <c r="L6382" i="1"/>
  <c r="Q6381" i="1"/>
  <c r="P6381" i="1"/>
  <c r="L6381" i="1"/>
  <c r="Q6380" i="1"/>
  <c r="P6380" i="1"/>
  <c r="L6380" i="1"/>
  <c r="Q6379" i="1"/>
  <c r="P6379" i="1"/>
  <c r="L6379" i="1"/>
  <c r="Q6378" i="1"/>
  <c r="P6378" i="1"/>
  <c r="L6378" i="1"/>
  <c r="Q6377" i="1"/>
  <c r="P6377" i="1"/>
  <c r="L6377" i="1"/>
  <c r="Q6376" i="1"/>
  <c r="P6376" i="1"/>
  <c r="L6376" i="1"/>
  <c r="Q6375" i="1"/>
  <c r="P6375" i="1"/>
  <c r="L6375" i="1"/>
  <c r="Q6374" i="1"/>
  <c r="P6374" i="1"/>
  <c r="L6374" i="1"/>
  <c r="Q6373" i="1"/>
  <c r="P6373" i="1"/>
  <c r="L6373" i="1"/>
  <c r="Q6372" i="1"/>
  <c r="P6372" i="1"/>
  <c r="L6372" i="1"/>
  <c r="Q6371" i="1"/>
  <c r="P6371" i="1"/>
  <c r="L6371" i="1"/>
  <c r="Q6370" i="1"/>
  <c r="P6370" i="1"/>
  <c r="L6370" i="1"/>
  <c r="Q6369" i="1"/>
  <c r="P6369" i="1"/>
  <c r="L6369" i="1"/>
  <c r="Q6368" i="1"/>
  <c r="P6368" i="1"/>
  <c r="L6368" i="1"/>
  <c r="Q6367" i="1"/>
  <c r="P6367" i="1"/>
  <c r="L6367" i="1"/>
  <c r="Q6366" i="1"/>
  <c r="P6366" i="1"/>
  <c r="L6366" i="1"/>
  <c r="Q6365" i="1"/>
  <c r="P6365" i="1"/>
  <c r="L6365" i="1"/>
  <c r="Q6364" i="1"/>
  <c r="P6364" i="1"/>
  <c r="L6364" i="1"/>
  <c r="Q6363" i="1"/>
  <c r="P6363" i="1"/>
  <c r="L6363" i="1"/>
  <c r="Q6362" i="1"/>
  <c r="P6362" i="1"/>
  <c r="L6362" i="1"/>
  <c r="Q6361" i="1"/>
  <c r="P6361" i="1"/>
  <c r="L6361" i="1"/>
  <c r="Q6360" i="1"/>
  <c r="P6360" i="1"/>
  <c r="L6360" i="1"/>
  <c r="Q6359" i="1"/>
  <c r="P6359" i="1"/>
  <c r="L6359" i="1"/>
  <c r="Q6358" i="1"/>
  <c r="P6358" i="1"/>
  <c r="L6358" i="1"/>
  <c r="Q6357" i="1"/>
  <c r="P6357" i="1"/>
  <c r="L6357" i="1"/>
  <c r="Q6356" i="1"/>
  <c r="P6356" i="1"/>
  <c r="L6356" i="1"/>
  <c r="Q6355" i="1"/>
  <c r="P6355" i="1"/>
  <c r="L6355" i="1"/>
  <c r="Q6354" i="1"/>
  <c r="P6354" i="1"/>
  <c r="L6354" i="1"/>
  <c r="Q6353" i="1"/>
  <c r="P6353" i="1"/>
  <c r="L6353" i="1"/>
  <c r="Q6352" i="1"/>
  <c r="P6352" i="1"/>
  <c r="L6352" i="1"/>
  <c r="Q6351" i="1"/>
  <c r="P6351" i="1"/>
  <c r="L6351" i="1"/>
  <c r="Q6350" i="1"/>
  <c r="P6350" i="1"/>
  <c r="L6350" i="1"/>
  <c r="Q6349" i="1"/>
  <c r="P6349" i="1"/>
  <c r="L6349" i="1"/>
  <c r="Q6348" i="1"/>
  <c r="P6348" i="1"/>
  <c r="L6348" i="1"/>
  <c r="Q6347" i="1"/>
  <c r="P6347" i="1"/>
  <c r="L6347" i="1"/>
  <c r="Q6346" i="1"/>
  <c r="P6346" i="1"/>
  <c r="L6346" i="1"/>
  <c r="Q6345" i="1"/>
  <c r="P6345" i="1"/>
  <c r="L6345" i="1"/>
  <c r="Q6344" i="1"/>
  <c r="P6344" i="1"/>
  <c r="L6344" i="1"/>
  <c r="Q6343" i="1"/>
  <c r="P6343" i="1"/>
  <c r="L6343" i="1"/>
  <c r="Q6342" i="1"/>
  <c r="P6342" i="1"/>
  <c r="L6342" i="1"/>
  <c r="Q6341" i="1"/>
  <c r="P6341" i="1"/>
  <c r="L6341" i="1"/>
  <c r="Q6340" i="1"/>
  <c r="P6340" i="1"/>
  <c r="L6340" i="1"/>
  <c r="Q6339" i="1"/>
  <c r="P6339" i="1"/>
  <c r="L6339" i="1"/>
  <c r="Q6338" i="1"/>
  <c r="P6338" i="1"/>
  <c r="L6338" i="1"/>
  <c r="Q6337" i="1"/>
  <c r="P6337" i="1"/>
  <c r="L6337" i="1"/>
  <c r="Q6336" i="1"/>
  <c r="P6336" i="1"/>
  <c r="L6336" i="1"/>
  <c r="Q6335" i="1"/>
  <c r="P6335" i="1"/>
  <c r="L6335" i="1"/>
  <c r="Q6334" i="1"/>
  <c r="P6334" i="1"/>
  <c r="L6334" i="1"/>
  <c r="Q6333" i="1"/>
  <c r="P6333" i="1"/>
  <c r="L6333" i="1"/>
  <c r="Q6332" i="1"/>
  <c r="P6332" i="1"/>
  <c r="L6332" i="1"/>
  <c r="Q6331" i="1"/>
  <c r="P6331" i="1"/>
  <c r="L6331" i="1"/>
  <c r="Q6330" i="1"/>
  <c r="P6330" i="1"/>
  <c r="L6330" i="1"/>
  <c r="Q6329" i="1"/>
  <c r="P6329" i="1"/>
  <c r="L6329" i="1"/>
  <c r="Q6328" i="1"/>
  <c r="P6328" i="1"/>
  <c r="L6328" i="1"/>
  <c r="Q6327" i="1"/>
  <c r="P6327" i="1"/>
  <c r="L6327" i="1"/>
  <c r="Q6326" i="1"/>
  <c r="P6326" i="1"/>
  <c r="L6326" i="1"/>
  <c r="Q6325" i="1"/>
  <c r="P6325" i="1"/>
  <c r="L6325" i="1"/>
  <c r="Q6324" i="1"/>
  <c r="P6324" i="1"/>
  <c r="L6324" i="1"/>
  <c r="Q6323" i="1"/>
  <c r="P6323" i="1"/>
  <c r="L6323" i="1"/>
  <c r="Q6322" i="1"/>
  <c r="P6322" i="1"/>
  <c r="L6322" i="1"/>
  <c r="Q6321" i="1"/>
  <c r="P6321" i="1"/>
  <c r="L6321" i="1"/>
  <c r="Q6320" i="1"/>
  <c r="P6320" i="1"/>
  <c r="L6320" i="1"/>
  <c r="Q6319" i="1"/>
  <c r="P6319" i="1"/>
  <c r="L6319" i="1"/>
  <c r="Q6318" i="1"/>
  <c r="P6318" i="1"/>
  <c r="L6318" i="1"/>
  <c r="Q6317" i="1"/>
  <c r="P6317" i="1"/>
  <c r="L6317" i="1"/>
  <c r="Q6316" i="1"/>
  <c r="P6316" i="1"/>
  <c r="L6316" i="1"/>
  <c r="Q6315" i="1"/>
  <c r="P6315" i="1"/>
  <c r="L6315" i="1"/>
  <c r="Q6314" i="1"/>
  <c r="P6314" i="1"/>
  <c r="L6314" i="1"/>
  <c r="Q6313" i="1"/>
  <c r="P6313" i="1"/>
  <c r="L6313" i="1"/>
  <c r="Q6312" i="1"/>
  <c r="P6312" i="1"/>
  <c r="L6312" i="1"/>
  <c r="Q6311" i="1"/>
  <c r="P6311" i="1"/>
  <c r="L6311" i="1"/>
  <c r="Q6310" i="1"/>
  <c r="P6310" i="1"/>
  <c r="L6310" i="1"/>
  <c r="Q6309" i="1"/>
  <c r="P6309" i="1"/>
  <c r="L6309" i="1"/>
  <c r="Q6308" i="1"/>
  <c r="P6308" i="1"/>
  <c r="L6308" i="1"/>
  <c r="Q6307" i="1"/>
  <c r="P6307" i="1"/>
  <c r="L6307" i="1"/>
  <c r="Q6306" i="1"/>
  <c r="P6306" i="1"/>
  <c r="L6306" i="1"/>
  <c r="Q6305" i="1"/>
  <c r="P6305" i="1"/>
  <c r="L6305" i="1"/>
  <c r="Q6304" i="1"/>
  <c r="P6304" i="1"/>
  <c r="L6304" i="1"/>
  <c r="Q6303" i="1"/>
  <c r="P6303" i="1"/>
  <c r="L6303" i="1"/>
  <c r="Q6302" i="1"/>
  <c r="P6302" i="1"/>
  <c r="L6302" i="1"/>
  <c r="Q6301" i="1"/>
  <c r="P6301" i="1"/>
  <c r="L6301" i="1"/>
  <c r="Q6300" i="1"/>
  <c r="P6300" i="1"/>
  <c r="L6300" i="1"/>
  <c r="Q6299" i="1"/>
  <c r="P6299" i="1"/>
  <c r="L6299" i="1"/>
  <c r="Q6298" i="1"/>
  <c r="P6298" i="1"/>
  <c r="L6298" i="1"/>
  <c r="Q6297" i="1"/>
  <c r="P6297" i="1"/>
  <c r="L6297" i="1"/>
  <c r="Q6296" i="1"/>
  <c r="P6296" i="1"/>
  <c r="L6296" i="1"/>
  <c r="Q6295" i="1"/>
  <c r="P6295" i="1"/>
  <c r="L6295" i="1"/>
  <c r="Q6294" i="1"/>
  <c r="P6294" i="1"/>
  <c r="L6294" i="1"/>
  <c r="Q6293" i="1"/>
  <c r="P6293" i="1"/>
  <c r="L6293" i="1"/>
  <c r="Q6292" i="1"/>
  <c r="P6292" i="1"/>
  <c r="L6292" i="1"/>
  <c r="Q6291" i="1"/>
  <c r="P6291" i="1"/>
  <c r="L6291" i="1"/>
  <c r="Q6290" i="1"/>
  <c r="P6290" i="1"/>
  <c r="L6290" i="1"/>
  <c r="Q6289" i="1"/>
  <c r="P6289" i="1"/>
  <c r="L6289" i="1"/>
  <c r="Q6288" i="1"/>
  <c r="P6288" i="1"/>
  <c r="L6288" i="1"/>
  <c r="Q6287" i="1"/>
  <c r="P6287" i="1"/>
  <c r="L6287" i="1"/>
  <c r="Q6286" i="1"/>
  <c r="P6286" i="1"/>
  <c r="L6286" i="1"/>
  <c r="Q6285" i="1"/>
  <c r="P6285" i="1"/>
  <c r="L6285" i="1"/>
  <c r="Q6284" i="1"/>
  <c r="P6284" i="1"/>
  <c r="L6284" i="1"/>
  <c r="Q6283" i="1"/>
  <c r="P6283" i="1"/>
  <c r="L6283" i="1"/>
  <c r="Q6282" i="1"/>
  <c r="P6282" i="1"/>
  <c r="L6282" i="1"/>
  <c r="Q6281" i="1"/>
  <c r="P6281" i="1"/>
  <c r="L6281" i="1"/>
  <c r="Q6280" i="1"/>
  <c r="P6280" i="1"/>
  <c r="L6280" i="1"/>
  <c r="Q6279" i="1"/>
  <c r="P6279" i="1"/>
  <c r="L6279" i="1"/>
  <c r="Q6278" i="1"/>
  <c r="P6278" i="1"/>
  <c r="L6278" i="1"/>
  <c r="Q6277" i="1"/>
  <c r="P6277" i="1"/>
  <c r="L6277" i="1"/>
  <c r="Q6276" i="1"/>
  <c r="P6276" i="1"/>
  <c r="L6276" i="1"/>
  <c r="Q6275" i="1"/>
  <c r="P6275" i="1"/>
  <c r="L6275" i="1"/>
  <c r="Q6274" i="1"/>
  <c r="P6274" i="1"/>
  <c r="L6274" i="1"/>
  <c r="Q6273" i="1"/>
  <c r="P6273" i="1"/>
  <c r="L6273" i="1"/>
  <c r="Q6272" i="1"/>
  <c r="P6272" i="1"/>
  <c r="L6272" i="1"/>
  <c r="Q6271" i="1"/>
  <c r="P6271" i="1"/>
  <c r="L6271" i="1"/>
  <c r="Q6270" i="1"/>
  <c r="P6270" i="1"/>
  <c r="L6270" i="1"/>
  <c r="Q6269" i="1"/>
  <c r="P6269" i="1"/>
  <c r="L6269" i="1"/>
  <c r="Q6268" i="1"/>
  <c r="P6268" i="1"/>
  <c r="L6268" i="1"/>
  <c r="Q6267" i="1"/>
  <c r="P6267" i="1"/>
  <c r="L6267" i="1"/>
  <c r="Q6266" i="1"/>
  <c r="P6266" i="1"/>
  <c r="L6266" i="1"/>
  <c r="Q6265" i="1"/>
  <c r="P6265" i="1"/>
  <c r="L6265" i="1"/>
  <c r="Q6264" i="1"/>
  <c r="P6264" i="1"/>
  <c r="L6264" i="1"/>
  <c r="Q6263" i="1"/>
  <c r="P6263" i="1"/>
  <c r="L6263" i="1"/>
  <c r="Q6262" i="1"/>
  <c r="P6262" i="1"/>
  <c r="L6262" i="1"/>
  <c r="Q6261" i="1"/>
  <c r="P6261" i="1"/>
  <c r="L6261" i="1"/>
  <c r="Q6260" i="1"/>
  <c r="P6260" i="1"/>
  <c r="L6260" i="1"/>
  <c r="Q6259" i="1"/>
  <c r="P6259" i="1"/>
  <c r="L6259" i="1"/>
  <c r="Q6258" i="1"/>
  <c r="P6258" i="1"/>
  <c r="L6258" i="1"/>
  <c r="Q6257" i="1"/>
  <c r="P6257" i="1"/>
  <c r="L6257" i="1"/>
  <c r="Q6256" i="1"/>
  <c r="P6256" i="1"/>
  <c r="L6256" i="1"/>
  <c r="Q6255" i="1"/>
  <c r="P6255" i="1"/>
  <c r="L6255" i="1"/>
  <c r="Q6254" i="1"/>
  <c r="P6254" i="1"/>
  <c r="L6254" i="1"/>
  <c r="Q6253" i="1"/>
  <c r="P6253" i="1"/>
  <c r="L6253" i="1"/>
  <c r="Q6252" i="1"/>
  <c r="P6252" i="1"/>
  <c r="L6252" i="1"/>
  <c r="Q6251" i="1"/>
  <c r="P6251" i="1"/>
  <c r="L6251" i="1"/>
  <c r="Q6250" i="1"/>
  <c r="P6250" i="1"/>
  <c r="L6250" i="1"/>
  <c r="Q6249" i="1"/>
  <c r="P6249" i="1"/>
  <c r="L6249" i="1"/>
  <c r="Q6248" i="1"/>
  <c r="P6248" i="1"/>
  <c r="L6248" i="1"/>
  <c r="Q6247" i="1"/>
  <c r="P6247" i="1"/>
  <c r="L6247" i="1"/>
  <c r="Q6246" i="1"/>
  <c r="P6246" i="1"/>
  <c r="L6246" i="1"/>
  <c r="Q6245" i="1"/>
  <c r="P6245" i="1"/>
  <c r="L6245" i="1"/>
  <c r="Q6244" i="1"/>
  <c r="P6244" i="1"/>
  <c r="L6244" i="1"/>
  <c r="Q6243" i="1"/>
  <c r="P6243" i="1"/>
  <c r="L6243" i="1"/>
  <c r="Q6242" i="1"/>
  <c r="P6242" i="1"/>
  <c r="L6242" i="1"/>
  <c r="Q6241" i="1"/>
  <c r="P6241" i="1"/>
  <c r="L6241" i="1"/>
  <c r="Q6240" i="1"/>
  <c r="P6240" i="1"/>
  <c r="L6240" i="1"/>
  <c r="Q6239" i="1"/>
  <c r="P6239" i="1"/>
  <c r="L6239" i="1"/>
  <c r="Q6238" i="1"/>
  <c r="P6238" i="1"/>
  <c r="L6238" i="1"/>
  <c r="Q6237" i="1"/>
  <c r="P6237" i="1"/>
  <c r="L6237" i="1"/>
  <c r="Q6236" i="1"/>
  <c r="P6236" i="1"/>
  <c r="L6236" i="1"/>
  <c r="Q6235" i="1"/>
  <c r="P6235" i="1"/>
  <c r="L6235" i="1"/>
  <c r="Q6234" i="1"/>
  <c r="P6234" i="1"/>
  <c r="L6234" i="1"/>
  <c r="Q6233" i="1"/>
  <c r="P6233" i="1"/>
  <c r="L6233" i="1"/>
  <c r="Q6232" i="1"/>
  <c r="P6232" i="1"/>
  <c r="L6232" i="1"/>
  <c r="Q6231" i="1"/>
  <c r="P6231" i="1"/>
  <c r="L6231" i="1"/>
  <c r="Q6230" i="1"/>
  <c r="P6230" i="1"/>
  <c r="L6230" i="1"/>
  <c r="Q6229" i="1"/>
  <c r="P6229" i="1"/>
  <c r="L6229" i="1"/>
  <c r="Q6228" i="1"/>
  <c r="P6228" i="1"/>
  <c r="L6228" i="1"/>
  <c r="Q6227" i="1"/>
  <c r="P6227" i="1"/>
  <c r="L6227" i="1"/>
  <c r="Q6226" i="1"/>
  <c r="P6226" i="1"/>
  <c r="L6226" i="1"/>
  <c r="Q6225" i="1"/>
  <c r="P6225" i="1"/>
  <c r="L6225" i="1"/>
  <c r="Q6224" i="1"/>
  <c r="P6224" i="1"/>
  <c r="L6224" i="1"/>
  <c r="Q6223" i="1"/>
  <c r="P6223" i="1"/>
  <c r="L6223" i="1"/>
  <c r="Q6222" i="1"/>
  <c r="P6222" i="1"/>
  <c r="L6222" i="1"/>
  <c r="Q6221" i="1"/>
  <c r="P6221" i="1"/>
  <c r="L6221" i="1"/>
  <c r="Q6220" i="1"/>
  <c r="P6220" i="1"/>
  <c r="L6220" i="1"/>
  <c r="Q6219" i="1"/>
  <c r="P6219" i="1"/>
  <c r="L6219" i="1"/>
  <c r="Q6218" i="1"/>
  <c r="P6218" i="1"/>
  <c r="L6218" i="1"/>
  <c r="Q6217" i="1"/>
  <c r="P6217" i="1"/>
  <c r="L6217" i="1"/>
  <c r="Q6216" i="1"/>
  <c r="P6216" i="1"/>
  <c r="L6216" i="1"/>
  <c r="Q6215" i="1"/>
  <c r="P6215" i="1"/>
  <c r="L6215" i="1"/>
  <c r="Q6214" i="1"/>
  <c r="P6214" i="1"/>
  <c r="L6214" i="1"/>
  <c r="Q6213" i="1"/>
  <c r="P6213" i="1"/>
  <c r="L6213" i="1"/>
  <c r="Q6212" i="1"/>
  <c r="P6212" i="1"/>
  <c r="L6212" i="1"/>
  <c r="Q6211" i="1"/>
  <c r="P6211" i="1"/>
  <c r="L6211" i="1"/>
  <c r="Q6210" i="1"/>
  <c r="P6210" i="1"/>
  <c r="L6210" i="1"/>
  <c r="Q6209" i="1"/>
  <c r="P6209" i="1"/>
  <c r="L6209" i="1"/>
  <c r="Q6208" i="1"/>
  <c r="P6208" i="1"/>
  <c r="L6208" i="1"/>
  <c r="Q6207" i="1"/>
  <c r="P6207" i="1"/>
  <c r="L6207" i="1"/>
  <c r="Q6206" i="1"/>
  <c r="P6206" i="1"/>
  <c r="L6206" i="1"/>
  <c r="Q6205" i="1"/>
  <c r="P6205" i="1"/>
  <c r="L6205" i="1"/>
  <c r="Q6204" i="1"/>
  <c r="P6204" i="1"/>
  <c r="L6204" i="1"/>
  <c r="Q6203" i="1"/>
  <c r="P6203" i="1"/>
  <c r="L6203" i="1"/>
  <c r="Q6202" i="1"/>
  <c r="P6202" i="1"/>
  <c r="L6202" i="1"/>
  <c r="Q6201" i="1"/>
  <c r="P6201" i="1"/>
  <c r="L6201" i="1"/>
  <c r="Q6200" i="1"/>
  <c r="P6200" i="1"/>
  <c r="L6200" i="1"/>
  <c r="Q6199" i="1"/>
  <c r="P6199" i="1"/>
  <c r="L6199" i="1"/>
  <c r="Q6198" i="1"/>
  <c r="P6198" i="1"/>
  <c r="L6198" i="1"/>
  <c r="Q6197" i="1"/>
  <c r="P6197" i="1"/>
  <c r="L6197" i="1"/>
  <c r="Q6196" i="1"/>
  <c r="P6196" i="1"/>
  <c r="L6196" i="1"/>
  <c r="Q6195" i="1"/>
  <c r="P6195" i="1"/>
  <c r="L6195" i="1"/>
  <c r="Q6194" i="1"/>
  <c r="P6194" i="1"/>
  <c r="L6194" i="1"/>
  <c r="Q6193" i="1"/>
  <c r="P6193" i="1"/>
  <c r="L6193" i="1"/>
  <c r="Q6192" i="1"/>
  <c r="P6192" i="1"/>
  <c r="L6192" i="1"/>
  <c r="Q6191" i="1"/>
  <c r="P6191" i="1"/>
  <c r="L6191" i="1"/>
  <c r="Q6190" i="1"/>
  <c r="P6190" i="1"/>
  <c r="L6190" i="1"/>
  <c r="Q6189" i="1"/>
  <c r="P6189" i="1"/>
  <c r="L6189" i="1"/>
  <c r="Q6188" i="1"/>
  <c r="P6188" i="1"/>
  <c r="L6188" i="1"/>
  <c r="Q6187" i="1"/>
  <c r="P6187" i="1"/>
  <c r="L6187" i="1"/>
  <c r="Q6186" i="1"/>
  <c r="P6186" i="1"/>
  <c r="L6186" i="1"/>
  <c r="Q6185" i="1"/>
  <c r="P6185" i="1"/>
  <c r="L6185" i="1"/>
  <c r="Q6184" i="1"/>
  <c r="P6184" i="1"/>
  <c r="L6184" i="1"/>
  <c r="Q6183" i="1"/>
  <c r="P6183" i="1"/>
  <c r="L6183" i="1"/>
  <c r="Q6182" i="1"/>
  <c r="P6182" i="1"/>
  <c r="L6182" i="1"/>
  <c r="Q6181" i="1"/>
  <c r="P6181" i="1"/>
  <c r="L6181" i="1"/>
  <c r="Q6180" i="1"/>
  <c r="P6180" i="1"/>
  <c r="L6180" i="1"/>
  <c r="Q6179" i="1"/>
  <c r="P6179" i="1"/>
  <c r="L6179" i="1"/>
  <c r="Q6178" i="1"/>
  <c r="P6178" i="1"/>
  <c r="L6178" i="1"/>
  <c r="Q6177" i="1"/>
  <c r="P6177" i="1"/>
  <c r="L6177" i="1"/>
  <c r="Q6176" i="1"/>
  <c r="P6176" i="1"/>
  <c r="L6176" i="1"/>
  <c r="Q6175" i="1"/>
  <c r="P6175" i="1"/>
  <c r="L6175" i="1"/>
  <c r="Q6174" i="1"/>
  <c r="P6174" i="1"/>
  <c r="L6174" i="1"/>
  <c r="Q6173" i="1"/>
  <c r="P6173" i="1"/>
  <c r="L6173" i="1"/>
  <c r="Q6172" i="1"/>
  <c r="P6172" i="1"/>
  <c r="L6172" i="1"/>
  <c r="Q6171" i="1"/>
  <c r="P6171" i="1"/>
  <c r="L6171" i="1"/>
  <c r="Q6170" i="1"/>
  <c r="P6170" i="1"/>
  <c r="L6170" i="1"/>
  <c r="Q6169" i="1"/>
  <c r="P6169" i="1"/>
  <c r="L6169" i="1"/>
  <c r="Q6168" i="1"/>
  <c r="P6168" i="1"/>
  <c r="L6168" i="1"/>
  <c r="Q6167" i="1"/>
  <c r="P6167" i="1"/>
  <c r="L6167" i="1"/>
  <c r="Q6166" i="1"/>
  <c r="P6166" i="1"/>
  <c r="L6166" i="1"/>
  <c r="Q6165" i="1"/>
  <c r="P6165" i="1"/>
  <c r="L6165" i="1"/>
  <c r="Q6164" i="1"/>
  <c r="P6164" i="1"/>
  <c r="L6164" i="1"/>
  <c r="Q6163" i="1"/>
  <c r="P6163" i="1"/>
  <c r="L6163" i="1"/>
  <c r="Q6162" i="1"/>
  <c r="P6162" i="1"/>
  <c r="L6162" i="1"/>
  <c r="Q6161" i="1"/>
  <c r="P6161" i="1"/>
  <c r="L6161" i="1"/>
  <c r="Q6160" i="1"/>
  <c r="P6160" i="1"/>
  <c r="L6160" i="1"/>
  <c r="Q6159" i="1"/>
  <c r="P6159" i="1"/>
  <c r="L6159" i="1"/>
  <c r="Q6158" i="1"/>
  <c r="P6158" i="1"/>
  <c r="L6158" i="1"/>
  <c r="Q6157" i="1"/>
  <c r="P6157" i="1"/>
  <c r="L6157" i="1"/>
  <c r="Q6156" i="1"/>
  <c r="P6156" i="1"/>
  <c r="L6156" i="1"/>
  <c r="Q6155" i="1"/>
  <c r="P6155" i="1"/>
  <c r="L6155" i="1"/>
  <c r="Q6154" i="1"/>
  <c r="P6154" i="1"/>
  <c r="L6154" i="1"/>
  <c r="Q6153" i="1"/>
  <c r="P6153" i="1"/>
  <c r="L6153" i="1"/>
  <c r="Q6152" i="1"/>
  <c r="P6152" i="1"/>
  <c r="L6152" i="1"/>
  <c r="Q6151" i="1"/>
  <c r="P6151" i="1"/>
  <c r="L6151" i="1"/>
  <c r="Q6150" i="1"/>
  <c r="P6150" i="1"/>
  <c r="L6150" i="1"/>
  <c r="Q6149" i="1"/>
  <c r="P6149" i="1"/>
  <c r="L6149" i="1"/>
  <c r="Q6148" i="1"/>
  <c r="P6148" i="1"/>
  <c r="L6148" i="1"/>
  <c r="Q6147" i="1"/>
  <c r="P6147" i="1"/>
  <c r="L6147" i="1"/>
  <c r="Q6146" i="1"/>
  <c r="P6146" i="1"/>
  <c r="L6146" i="1"/>
  <c r="Q6145" i="1"/>
  <c r="P6145" i="1"/>
  <c r="L6145" i="1"/>
  <c r="Q6144" i="1"/>
  <c r="P6144" i="1"/>
  <c r="L6144" i="1"/>
  <c r="Q6143" i="1"/>
  <c r="P6143" i="1"/>
  <c r="L6143" i="1"/>
  <c r="Q6142" i="1"/>
  <c r="P6142" i="1"/>
  <c r="L6142" i="1"/>
  <c r="Q6141" i="1"/>
  <c r="P6141" i="1"/>
  <c r="L6141" i="1"/>
  <c r="Q6140" i="1"/>
  <c r="P6140" i="1"/>
  <c r="L6140" i="1"/>
  <c r="Q6139" i="1"/>
  <c r="P6139" i="1"/>
  <c r="L6139" i="1"/>
  <c r="Q6138" i="1"/>
  <c r="P6138" i="1"/>
  <c r="L6138" i="1"/>
  <c r="Q6137" i="1"/>
  <c r="P6137" i="1"/>
  <c r="L6137" i="1"/>
  <c r="Q6136" i="1"/>
  <c r="P6136" i="1"/>
  <c r="L6136" i="1"/>
  <c r="Q6135" i="1"/>
  <c r="P6135" i="1"/>
  <c r="L6135" i="1"/>
  <c r="Q6134" i="1"/>
  <c r="P6134" i="1"/>
  <c r="L6134" i="1"/>
  <c r="Q6133" i="1"/>
  <c r="P6133" i="1"/>
  <c r="L6133" i="1"/>
  <c r="Q6132" i="1"/>
  <c r="P6132" i="1"/>
  <c r="L6132" i="1"/>
  <c r="Q6131" i="1"/>
  <c r="P6131" i="1"/>
  <c r="L6131" i="1"/>
  <c r="Q6130" i="1"/>
  <c r="P6130" i="1"/>
  <c r="L6130" i="1"/>
  <c r="Q6129" i="1"/>
  <c r="P6129" i="1"/>
  <c r="L6129" i="1"/>
  <c r="Q6128" i="1"/>
  <c r="P6128" i="1"/>
  <c r="L6128" i="1"/>
  <c r="Q6127" i="1"/>
  <c r="P6127" i="1"/>
  <c r="L6127" i="1"/>
  <c r="Q6126" i="1"/>
  <c r="P6126" i="1"/>
  <c r="L6126" i="1"/>
  <c r="Q6125" i="1"/>
  <c r="P6125" i="1"/>
  <c r="L6125" i="1"/>
  <c r="Q6124" i="1"/>
  <c r="P6124" i="1"/>
  <c r="L6124" i="1"/>
  <c r="Q6123" i="1"/>
  <c r="P6123" i="1"/>
  <c r="L6123" i="1"/>
  <c r="Q6122" i="1"/>
  <c r="P6122" i="1"/>
  <c r="L6122" i="1"/>
  <c r="Q6121" i="1"/>
  <c r="P6121" i="1"/>
  <c r="L6121" i="1"/>
  <c r="Q6120" i="1"/>
  <c r="P6120" i="1"/>
  <c r="L6120" i="1"/>
  <c r="Q6119" i="1"/>
  <c r="P6119" i="1"/>
  <c r="L6119" i="1"/>
  <c r="Q6118" i="1"/>
  <c r="P6118" i="1"/>
  <c r="L6118" i="1"/>
  <c r="Q6117" i="1"/>
  <c r="P6117" i="1"/>
  <c r="L6117" i="1"/>
  <c r="Q6116" i="1"/>
  <c r="P6116" i="1"/>
  <c r="L6116" i="1"/>
  <c r="Q6115" i="1"/>
  <c r="P6115" i="1"/>
  <c r="L6115" i="1"/>
  <c r="Q6114" i="1"/>
  <c r="P6114" i="1"/>
  <c r="L6114" i="1"/>
  <c r="Q6113" i="1"/>
  <c r="P6113" i="1"/>
  <c r="L6113" i="1"/>
  <c r="Q6112" i="1"/>
  <c r="P6112" i="1"/>
  <c r="L6112" i="1"/>
  <c r="Q6111" i="1"/>
  <c r="P6111" i="1"/>
  <c r="L6111" i="1"/>
  <c r="Q6110" i="1"/>
  <c r="P6110" i="1"/>
  <c r="L6110" i="1"/>
  <c r="Q6109" i="1"/>
  <c r="P6109" i="1"/>
  <c r="L6109" i="1"/>
  <c r="Q6108" i="1"/>
  <c r="P6108" i="1"/>
  <c r="L6108" i="1"/>
  <c r="Q6107" i="1"/>
  <c r="P6107" i="1"/>
  <c r="L6107" i="1"/>
  <c r="Q6106" i="1"/>
  <c r="P6106" i="1"/>
  <c r="L6106" i="1"/>
  <c r="Q6105" i="1"/>
  <c r="P6105" i="1"/>
  <c r="L6105" i="1"/>
  <c r="Q6104" i="1"/>
  <c r="P6104" i="1"/>
  <c r="L6104" i="1"/>
  <c r="Q6103" i="1"/>
  <c r="P6103" i="1"/>
  <c r="L6103" i="1"/>
  <c r="Q6102" i="1"/>
  <c r="P6102" i="1"/>
  <c r="L6102" i="1"/>
  <c r="Q6101" i="1"/>
  <c r="P6101" i="1"/>
  <c r="L6101" i="1"/>
  <c r="Q6100" i="1"/>
  <c r="P6100" i="1"/>
  <c r="L6100" i="1"/>
  <c r="Q6099" i="1"/>
  <c r="P6099" i="1"/>
  <c r="L6099" i="1"/>
  <c r="Q6098" i="1"/>
  <c r="P6098" i="1"/>
  <c r="L6098" i="1"/>
  <c r="Q6097" i="1"/>
  <c r="P6097" i="1"/>
  <c r="L6097" i="1"/>
  <c r="Q6096" i="1"/>
  <c r="P6096" i="1"/>
  <c r="L6096" i="1"/>
  <c r="Q6095" i="1"/>
  <c r="P6095" i="1"/>
  <c r="L6095" i="1"/>
  <c r="Q6094" i="1"/>
  <c r="P6094" i="1"/>
  <c r="L6094" i="1"/>
  <c r="Q6093" i="1"/>
  <c r="P6093" i="1"/>
  <c r="L6093" i="1"/>
  <c r="Q6092" i="1"/>
  <c r="P6092" i="1"/>
  <c r="L6092" i="1"/>
  <c r="Q6091" i="1"/>
  <c r="P6091" i="1"/>
  <c r="L6091" i="1"/>
  <c r="Q6090" i="1"/>
  <c r="P6090" i="1"/>
  <c r="L6090" i="1"/>
  <c r="Q6089" i="1"/>
  <c r="P6089" i="1"/>
  <c r="L6089" i="1"/>
  <c r="Q6088" i="1"/>
  <c r="P6088" i="1"/>
  <c r="L6088" i="1"/>
  <c r="Q6087" i="1"/>
  <c r="P6087" i="1"/>
  <c r="L6087" i="1"/>
  <c r="Q6086" i="1"/>
  <c r="P6086" i="1"/>
  <c r="L6086" i="1"/>
  <c r="Q6085" i="1"/>
  <c r="P6085" i="1"/>
  <c r="L6085" i="1"/>
  <c r="Q6084" i="1"/>
  <c r="P6084" i="1"/>
  <c r="L6084" i="1"/>
  <c r="Q6083" i="1"/>
  <c r="P6083" i="1"/>
  <c r="L6083" i="1"/>
  <c r="Q6082" i="1"/>
  <c r="P6082" i="1"/>
  <c r="L6082" i="1"/>
  <c r="Q6081" i="1"/>
  <c r="P6081" i="1"/>
  <c r="L6081" i="1"/>
  <c r="Q6080" i="1"/>
  <c r="P6080" i="1"/>
  <c r="L6080" i="1"/>
  <c r="Q6079" i="1"/>
  <c r="P6079" i="1"/>
  <c r="L6079" i="1"/>
  <c r="Q6078" i="1"/>
  <c r="P6078" i="1"/>
  <c r="L6078" i="1"/>
  <c r="Q6077" i="1"/>
  <c r="P6077" i="1"/>
  <c r="L6077" i="1"/>
  <c r="Q6076" i="1"/>
  <c r="P6076" i="1"/>
  <c r="L6076" i="1"/>
  <c r="Q6075" i="1"/>
  <c r="P6075" i="1"/>
  <c r="L6075" i="1"/>
  <c r="Q6074" i="1"/>
  <c r="P6074" i="1"/>
  <c r="L6074" i="1"/>
  <c r="Q6073" i="1"/>
  <c r="P6073" i="1"/>
  <c r="L6073" i="1"/>
  <c r="Q6072" i="1"/>
  <c r="P6072" i="1"/>
  <c r="L6072" i="1"/>
  <c r="Q6071" i="1"/>
  <c r="P6071" i="1"/>
  <c r="L6071" i="1"/>
  <c r="Q6070" i="1"/>
  <c r="P6070" i="1"/>
  <c r="L6070" i="1"/>
  <c r="Q6069" i="1"/>
  <c r="P6069" i="1"/>
  <c r="L6069" i="1"/>
  <c r="Q6068" i="1"/>
  <c r="P6068" i="1"/>
  <c r="L6068" i="1"/>
  <c r="Q6067" i="1"/>
  <c r="P6067" i="1"/>
  <c r="L6067" i="1"/>
  <c r="Q6066" i="1"/>
  <c r="P6066" i="1"/>
  <c r="L6066" i="1"/>
  <c r="Q6065" i="1"/>
  <c r="P6065" i="1"/>
  <c r="L6065" i="1"/>
  <c r="Q6064" i="1"/>
  <c r="P6064" i="1"/>
  <c r="L6064" i="1"/>
  <c r="Q6063" i="1"/>
  <c r="P6063" i="1"/>
  <c r="L6063" i="1"/>
  <c r="Q6062" i="1"/>
  <c r="P6062" i="1"/>
  <c r="L6062" i="1"/>
  <c r="Q6061" i="1"/>
  <c r="P6061" i="1"/>
  <c r="L6061" i="1"/>
  <c r="Q6060" i="1"/>
  <c r="P6060" i="1"/>
  <c r="L6060" i="1"/>
  <c r="Q6059" i="1"/>
  <c r="P6059" i="1"/>
  <c r="L6059" i="1"/>
  <c r="Q6058" i="1"/>
  <c r="P6058" i="1"/>
  <c r="L6058" i="1"/>
  <c r="Q6057" i="1"/>
  <c r="P6057" i="1"/>
  <c r="L6057" i="1"/>
  <c r="Q6056" i="1"/>
  <c r="P6056" i="1"/>
  <c r="L6056" i="1"/>
  <c r="Q6055" i="1"/>
  <c r="P6055" i="1"/>
  <c r="L6055" i="1"/>
  <c r="Q6054" i="1"/>
  <c r="P6054" i="1"/>
  <c r="L6054" i="1"/>
  <c r="Q6053" i="1"/>
  <c r="P6053" i="1"/>
  <c r="L6053" i="1"/>
  <c r="Q6052" i="1"/>
  <c r="P6052" i="1"/>
  <c r="L6052" i="1"/>
  <c r="Q6051" i="1"/>
  <c r="P6051" i="1"/>
  <c r="L6051" i="1"/>
  <c r="Q6050" i="1"/>
  <c r="P6050" i="1"/>
  <c r="L6050" i="1"/>
  <c r="Q6049" i="1"/>
  <c r="P6049" i="1"/>
  <c r="L6049" i="1"/>
  <c r="Q6048" i="1"/>
  <c r="P6048" i="1"/>
  <c r="L6048" i="1"/>
  <c r="Q6047" i="1"/>
  <c r="P6047" i="1"/>
  <c r="L6047" i="1"/>
  <c r="Q6046" i="1"/>
  <c r="P6046" i="1"/>
  <c r="L6046" i="1"/>
  <c r="Q6045" i="1"/>
  <c r="P6045" i="1"/>
  <c r="L6045" i="1"/>
  <c r="Q6044" i="1"/>
  <c r="P6044" i="1"/>
  <c r="L6044" i="1"/>
  <c r="Q6043" i="1"/>
  <c r="P6043" i="1"/>
  <c r="L6043" i="1"/>
  <c r="Q6042" i="1"/>
  <c r="P6042" i="1"/>
  <c r="L6042" i="1"/>
  <c r="Q6041" i="1"/>
  <c r="P6041" i="1"/>
  <c r="L6041" i="1"/>
  <c r="Q6040" i="1"/>
  <c r="P6040" i="1"/>
  <c r="L6040" i="1"/>
  <c r="Q6039" i="1"/>
  <c r="P6039" i="1"/>
  <c r="L6039" i="1"/>
  <c r="Q6038" i="1"/>
  <c r="P6038" i="1"/>
  <c r="L6038" i="1"/>
  <c r="Q6037" i="1"/>
  <c r="P6037" i="1"/>
  <c r="L6037" i="1"/>
  <c r="Q6036" i="1"/>
  <c r="P6036" i="1"/>
  <c r="L6036" i="1"/>
  <c r="Q6035" i="1"/>
  <c r="P6035" i="1"/>
  <c r="L6035" i="1"/>
  <c r="Q6034" i="1"/>
  <c r="P6034" i="1"/>
  <c r="L6034" i="1"/>
  <c r="Q6033" i="1"/>
  <c r="P6033" i="1"/>
  <c r="L6033" i="1"/>
  <c r="Q6032" i="1"/>
  <c r="P6032" i="1"/>
  <c r="L6032" i="1"/>
  <c r="Q6031" i="1"/>
  <c r="P6031" i="1"/>
  <c r="L6031" i="1"/>
  <c r="Q6030" i="1"/>
  <c r="P6030" i="1"/>
  <c r="L6030" i="1"/>
  <c r="Q6029" i="1"/>
  <c r="P6029" i="1"/>
  <c r="L6029" i="1"/>
  <c r="Q6028" i="1"/>
  <c r="P6028" i="1"/>
  <c r="L6028" i="1"/>
  <c r="Q6027" i="1"/>
  <c r="P6027" i="1"/>
  <c r="L6027" i="1"/>
  <c r="Q6026" i="1"/>
  <c r="P6026" i="1"/>
  <c r="L6026" i="1"/>
  <c r="Q6025" i="1"/>
  <c r="P6025" i="1"/>
  <c r="L6025" i="1"/>
  <c r="Q6024" i="1"/>
  <c r="P6024" i="1"/>
  <c r="L6024" i="1"/>
  <c r="Q6023" i="1"/>
  <c r="P6023" i="1"/>
  <c r="L6023" i="1"/>
  <c r="Q6022" i="1"/>
  <c r="P6022" i="1"/>
  <c r="L6022" i="1"/>
  <c r="Q6021" i="1"/>
  <c r="P6021" i="1"/>
  <c r="L6021" i="1"/>
  <c r="Q6020" i="1"/>
  <c r="P6020" i="1"/>
  <c r="L6020" i="1"/>
  <c r="Q6019" i="1"/>
  <c r="P6019" i="1"/>
  <c r="L6019" i="1"/>
  <c r="Q6018" i="1"/>
  <c r="P6018" i="1"/>
  <c r="L6018" i="1"/>
  <c r="Q6017" i="1"/>
  <c r="P6017" i="1"/>
  <c r="L6017" i="1"/>
  <c r="Q6016" i="1"/>
  <c r="P6016" i="1"/>
  <c r="L6016" i="1"/>
  <c r="Q6015" i="1"/>
  <c r="P6015" i="1"/>
  <c r="L6015" i="1"/>
  <c r="Q6014" i="1"/>
  <c r="P6014" i="1"/>
  <c r="L6014" i="1"/>
  <c r="Q6013" i="1"/>
  <c r="P6013" i="1"/>
  <c r="L6013" i="1"/>
  <c r="Q6012" i="1"/>
  <c r="P6012" i="1"/>
  <c r="L6012" i="1"/>
  <c r="Q6011" i="1"/>
  <c r="P6011" i="1"/>
  <c r="L6011" i="1"/>
  <c r="Q6010" i="1"/>
  <c r="P6010" i="1"/>
  <c r="L6010" i="1"/>
  <c r="Q6009" i="1"/>
  <c r="P6009" i="1"/>
  <c r="L6009" i="1"/>
  <c r="Q6008" i="1"/>
  <c r="P6008" i="1"/>
  <c r="L6008" i="1"/>
  <c r="Q6007" i="1"/>
  <c r="P6007" i="1"/>
  <c r="L6007" i="1"/>
  <c r="Q6006" i="1"/>
  <c r="P6006" i="1"/>
  <c r="L6006" i="1"/>
  <c r="Q6005" i="1"/>
  <c r="P6005" i="1"/>
  <c r="L6005" i="1"/>
  <c r="Q6004" i="1"/>
  <c r="P6004" i="1"/>
  <c r="L6004" i="1"/>
  <c r="Q6003" i="1"/>
  <c r="P6003" i="1"/>
  <c r="L6003" i="1"/>
  <c r="Q6002" i="1"/>
  <c r="P6002" i="1"/>
  <c r="L6002" i="1"/>
  <c r="Q6001" i="1"/>
  <c r="P6001" i="1"/>
  <c r="L6001" i="1"/>
  <c r="Q6000" i="1"/>
  <c r="P6000" i="1"/>
  <c r="L6000" i="1"/>
  <c r="Q5999" i="1"/>
  <c r="P5999" i="1"/>
  <c r="L5999" i="1"/>
  <c r="Q5998" i="1"/>
  <c r="P5998" i="1"/>
  <c r="L5998" i="1"/>
  <c r="Q5997" i="1"/>
  <c r="P5997" i="1"/>
  <c r="L5997" i="1"/>
  <c r="Q5996" i="1"/>
  <c r="P5996" i="1"/>
  <c r="L5996" i="1"/>
  <c r="Q5995" i="1"/>
  <c r="P5995" i="1"/>
  <c r="L5995" i="1"/>
  <c r="Q5994" i="1"/>
  <c r="P5994" i="1"/>
  <c r="L5994" i="1"/>
  <c r="Q5993" i="1"/>
  <c r="P5993" i="1"/>
  <c r="L5993" i="1"/>
  <c r="Q5992" i="1"/>
  <c r="P5992" i="1"/>
  <c r="L5992" i="1"/>
  <c r="Q5991" i="1"/>
  <c r="P5991" i="1"/>
  <c r="L5991" i="1"/>
  <c r="Q5990" i="1"/>
  <c r="P5990" i="1"/>
  <c r="L5990" i="1"/>
  <c r="Q5989" i="1"/>
  <c r="P5989" i="1"/>
  <c r="L5989" i="1"/>
  <c r="Q5988" i="1"/>
  <c r="P5988" i="1"/>
  <c r="L5988" i="1"/>
  <c r="Q5987" i="1"/>
  <c r="P5987" i="1"/>
  <c r="L5987" i="1"/>
  <c r="Q5986" i="1"/>
  <c r="P5986" i="1"/>
  <c r="L5986" i="1"/>
  <c r="Q5985" i="1"/>
  <c r="P5985" i="1"/>
  <c r="L5985" i="1"/>
  <c r="Q5984" i="1"/>
  <c r="P5984" i="1"/>
  <c r="L5984" i="1"/>
  <c r="Q5983" i="1"/>
  <c r="P5983" i="1"/>
  <c r="L5983" i="1"/>
  <c r="Q5982" i="1"/>
  <c r="P5982" i="1"/>
  <c r="L5982" i="1"/>
  <c r="Q5981" i="1"/>
  <c r="P5981" i="1"/>
  <c r="L5981" i="1"/>
  <c r="Q5980" i="1"/>
  <c r="P5980" i="1"/>
  <c r="L5980" i="1"/>
  <c r="Q5979" i="1"/>
  <c r="P5979" i="1"/>
  <c r="L5979" i="1"/>
  <c r="Q5978" i="1"/>
  <c r="P5978" i="1"/>
  <c r="L5978" i="1"/>
  <c r="Q5977" i="1"/>
  <c r="P5977" i="1"/>
  <c r="L5977" i="1"/>
  <c r="Q5976" i="1"/>
  <c r="P5976" i="1"/>
  <c r="L5976" i="1"/>
  <c r="Q5975" i="1"/>
  <c r="P5975" i="1"/>
  <c r="L5975" i="1"/>
  <c r="Q5974" i="1"/>
  <c r="P5974" i="1"/>
  <c r="L5974" i="1"/>
  <c r="Q5973" i="1"/>
  <c r="P5973" i="1"/>
  <c r="L5973" i="1"/>
  <c r="Q5972" i="1"/>
  <c r="P5972" i="1"/>
  <c r="L5972" i="1"/>
  <c r="Q5971" i="1"/>
  <c r="P5971" i="1"/>
  <c r="L5971" i="1"/>
  <c r="Q5970" i="1"/>
  <c r="P5970" i="1"/>
  <c r="L5970" i="1"/>
  <c r="Q5969" i="1"/>
  <c r="P5969" i="1"/>
  <c r="L5969" i="1"/>
  <c r="Q5968" i="1"/>
  <c r="P5968" i="1"/>
  <c r="L5968" i="1"/>
  <c r="Q5967" i="1"/>
  <c r="P5967" i="1"/>
  <c r="L5967" i="1"/>
  <c r="Q5966" i="1"/>
  <c r="P5966" i="1"/>
  <c r="L5966" i="1"/>
  <c r="Q5965" i="1"/>
  <c r="P5965" i="1"/>
  <c r="L5965" i="1"/>
  <c r="Q5964" i="1"/>
  <c r="P5964" i="1"/>
  <c r="L5964" i="1"/>
  <c r="Q5963" i="1"/>
  <c r="P5963" i="1"/>
  <c r="L5963" i="1"/>
  <c r="Q5962" i="1"/>
  <c r="P5962" i="1"/>
  <c r="L5962" i="1"/>
  <c r="Q5961" i="1"/>
  <c r="P5961" i="1"/>
  <c r="L5961" i="1"/>
  <c r="Q5960" i="1"/>
  <c r="P5960" i="1"/>
  <c r="L5960" i="1"/>
  <c r="Q5959" i="1"/>
  <c r="P5959" i="1"/>
  <c r="L5959" i="1"/>
  <c r="Q5958" i="1"/>
  <c r="P5958" i="1"/>
  <c r="L5958" i="1"/>
  <c r="Q5957" i="1"/>
  <c r="P5957" i="1"/>
  <c r="L5957" i="1"/>
  <c r="Q5956" i="1"/>
  <c r="P5956" i="1"/>
  <c r="L5956" i="1"/>
  <c r="Q5955" i="1"/>
  <c r="P5955" i="1"/>
  <c r="L5955" i="1"/>
  <c r="Q5954" i="1"/>
  <c r="P5954" i="1"/>
  <c r="L5954" i="1"/>
  <c r="Q5953" i="1"/>
  <c r="P5953" i="1"/>
  <c r="L5953" i="1"/>
  <c r="Q5952" i="1"/>
  <c r="P5952" i="1"/>
  <c r="L5952" i="1"/>
  <c r="Q5951" i="1"/>
  <c r="P5951" i="1"/>
  <c r="L5951" i="1"/>
  <c r="Q5950" i="1"/>
  <c r="P5950" i="1"/>
  <c r="L5950" i="1"/>
  <c r="Q5949" i="1"/>
  <c r="P5949" i="1"/>
  <c r="L5949" i="1"/>
  <c r="Q5948" i="1"/>
  <c r="P5948" i="1"/>
  <c r="L5948" i="1"/>
  <c r="Q5947" i="1"/>
  <c r="P5947" i="1"/>
  <c r="L5947" i="1"/>
  <c r="Q5946" i="1"/>
  <c r="P5946" i="1"/>
  <c r="L5946" i="1"/>
  <c r="Q5945" i="1"/>
  <c r="P5945" i="1"/>
  <c r="L5945" i="1"/>
  <c r="Q5944" i="1"/>
  <c r="P5944" i="1"/>
  <c r="L5944" i="1"/>
  <c r="Q5943" i="1"/>
  <c r="P5943" i="1"/>
  <c r="L5943" i="1"/>
  <c r="Q5942" i="1"/>
  <c r="P5942" i="1"/>
  <c r="L5942" i="1"/>
  <c r="Q5941" i="1"/>
  <c r="P5941" i="1"/>
  <c r="L5941" i="1"/>
  <c r="Q5940" i="1"/>
  <c r="P5940" i="1"/>
  <c r="L5940" i="1"/>
  <c r="Q5939" i="1"/>
  <c r="P5939" i="1"/>
  <c r="L5939" i="1"/>
  <c r="Q5938" i="1"/>
  <c r="P5938" i="1"/>
  <c r="L5938" i="1"/>
  <c r="Q5937" i="1"/>
  <c r="P5937" i="1"/>
  <c r="L5937" i="1"/>
  <c r="Q5936" i="1"/>
  <c r="P5936" i="1"/>
  <c r="L5936" i="1"/>
  <c r="Q5935" i="1"/>
  <c r="P5935" i="1"/>
  <c r="L5935" i="1"/>
  <c r="Q5934" i="1"/>
  <c r="P5934" i="1"/>
  <c r="L5934" i="1"/>
  <c r="Q5933" i="1"/>
  <c r="P5933" i="1"/>
  <c r="L5933" i="1"/>
  <c r="Q5932" i="1"/>
  <c r="P5932" i="1"/>
  <c r="L5932" i="1"/>
  <c r="Q5931" i="1"/>
  <c r="P5931" i="1"/>
  <c r="L5931" i="1"/>
  <c r="Q5930" i="1"/>
  <c r="P5930" i="1"/>
  <c r="L5930" i="1"/>
  <c r="Q5929" i="1"/>
  <c r="P5929" i="1"/>
  <c r="L5929" i="1"/>
  <c r="Q5928" i="1"/>
  <c r="P5928" i="1"/>
  <c r="L5928" i="1"/>
  <c r="Q5927" i="1"/>
  <c r="P5927" i="1"/>
  <c r="L5927" i="1"/>
  <c r="Q5926" i="1"/>
  <c r="P5926" i="1"/>
  <c r="L5926" i="1"/>
  <c r="Q5925" i="1"/>
  <c r="P5925" i="1"/>
  <c r="L5925" i="1"/>
  <c r="Q5924" i="1"/>
  <c r="P5924" i="1"/>
  <c r="L5924" i="1"/>
  <c r="Q5923" i="1"/>
  <c r="P5923" i="1"/>
  <c r="L5923" i="1"/>
  <c r="Q5922" i="1"/>
  <c r="P5922" i="1"/>
  <c r="L5922" i="1"/>
  <c r="Q5921" i="1"/>
  <c r="P5921" i="1"/>
  <c r="L5921" i="1"/>
  <c r="Q5920" i="1"/>
  <c r="P5920" i="1"/>
  <c r="L5920" i="1"/>
  <c r="Q5919" i="1"/>
  <c r="P5919" i="1"/>
  <c r="L5919" i="1"/>
  <c r="Q5918" i="1"/>
  <c r="P5918" i="1"/>
  <c r="L5918" i="1"/>
  <c r="Q5917" i="1"/>
  <c r="P5917" i="1"/>
  <c r="L5917" i="1"/>
  <c r="Q5916" i="1"/>
  <c r="P5916" i="1"/>
  <c r="L5916" i="1"/>
  <c r="Q5915" i="1"/>
  <c r="P5915" i="1"/>
  <c r="L5915" i="1"/>
  <c r="Q5914" i="1"/>
  <c r="P5914" i="1"/>
  <c r="L5914" i="1"/>
  <c r="Q5913" i="1"/>
  <c r="P5913" i="1"/>
  <c r="L5913" i="1"/>
  <c r="Q5912" i="1"/>
  <c r="P5912" i="1"/>
  <c r="L5912" i="1"/>
  <c r="Q5911" i="1"/>
  <c r="P5911" i="1"/>
  <c r="L5911" i="1"/>
  <c r="Q5910" i="1"/>
  <c r="P5910" i="1"/>
  <c r="L5910" i="1"/>
  <c r="Q5909" i="1"/>
  <c r="P5909" i="1"/>
  <c r="L5909" i="1"/>
  <c r="Q5908" i="1"/>
  <c r="P5908" i="1"/>
  <c r="L5908" i="1"/>
  <c r="Q5907" i="1"/>
  <c r="P5907" i="1"/>
  <c r="L5907" i="1"/>
  <c r="Q5906" i="1"/>
  <c r="P5906" i="1"/>
  <c r="L5906" i="1"/>
  <c r="Q5905" i="1"/>
  <c r="P5905" i="1"/>
  <c r="L5905" i="1"/>
  <c r="Q5904" i="1"/>
  <c r="P5904" i="1"/>
  <c r="L5904" i="1"/>
  <c r="Q5903" i="1"/>
  <c r="P5903" i="1"/>
  <c r="L5903" i="1"/>
  <c r="Q5902" i="1"/>
  <c r="P5902" i="1"/>
  <c r="L5902" i="1"/>
  <c r="Q5901" i="1"/>
  <c r="P5901" i="1"/>
  <c r="L5901" i="1"/>
  <c r="Q5900" i="1"/>
  <c r="P5900" i="1"/>
  <c r="L5900" i="1"/>
  <c r="Q5899" i="1"/>
  <c r="P5899" i="1"/>
  <c r="L5899" i="1"/>
  <c r="Q5898" i="1"/>
  <c r="P5898" i="1"/>
  <c r="L5898" i="1"/>
  <c r="Q5897" i="1"/>
  <c r="P5897" i="1"/>
  <c r="L5897" i="1"/>
  <c r="Q5896" i="1"/>
  <c r="P5896" i="1"/>
  <c r="L5896" i="1"/>
  <c r="Q5895" i="1"/>
  <c r="P5895" i="1"/>
  <c r="L5895" i="1"/>
  <c r="Q5894" i="1"/>
  <c r="P5894" i="1"/>
  <c r="L5894" i="1"/>
  <c r="Q5893" i="1"/>
  <c r="P5893" i="1"/>
  <c r="L5893" i="1"/>
  <c r="Q5892" i="1"/>
  <c r="P5892" i="1"/>
  <c r="L5892" i="1"/>
  <c r="Q5891" i="1"/>
  <c r="P5891" i="1"/>
  <c r="L5891" i="1"/>
  <c r="Q5890" i="1"/>
  <c r="P5890" i="1"/>
  <c r="L5890" i="1"/>
  <c r="Q5889" i="1"/>
  <c r="P5889" i="1"/>
  <c r="L5889" i="1"/>
  <c r="Q5888" i="1"/>
  <c r="P5888" i="1"/>
  <c r="L5888" i="1"/>
  <c r="Q5887" i="1"/>
  <c r="P5887" i="1"/>
  <c r="L5887" i="1"/>
  <c r="Q5886" i="1"/>
  <c r="P5886" i="1"/>
  <c r="L5886" i="1"/>
  <c r="Q5885" i="1"/>
  <c r="P5885" i="1"/>
  <c r="L5885" i="1"/>
  <c r="Q5884" i="1"/>
  <c r="P5884" i="1"/>
  <c r="L5884" i="1"/>
  <c r="Q5883" i="1"/>
  <c r="P5883" i="1"/>
  <c r="L5883" i="1"/>
  <c r="Q5882" i="1"/>
  <c r="P5882" i="1"/>
  <c r="L5882" i="1"/>
  <c r="Q5881" i="1"/>
  <c r="P5881" i="1"/>
  <c r="L5881" i="1"/>
  <c r="Q5880" i="1"/>
  <c r="P5880" i="1"/>
  <c r="L5880" i="1"/>
  <c r="Q5879" i="1"/>
  <c r="P5879" i="1"/>
  <c r="L5879" i="1"/>
  <c r="Q5878" i="1"/>
  <c r="P5878" i="1"/>
  <c r="L5878" i="1"/>
  <c r="Q5877" i="1"/>
  <c r="P5877" i="1"/>
  <c r="L5877" i="1"/>
  <c r="Q5876" i="1"/>
  <c r="P5876" i="1"/>
  <c r="L5876" i="1"/>
  <c r="Q5875" i="1"/>
  <c r="P5875" i="1"/>
  <c r="L5875" i="1"/>
  <c r="Q5874" i="1"/>
  <c r="P5874" i="1"/>
  <c r="L5874" i="1"/>
  <c r="Q5873" i="1"/>
  <c r="P5873" i="1"/>
  <c r="L5873" i="1"/>
  <c r="Q5872" i="1"/>
  <c r="P5872" i="1"/>
  <c r="L5872" i="1"/>
  <c r="Q5871" i="1"/>
  <c r="P5871" i="1"/>
  <c r="L5871" i="1"/>
  <c r="Q5870" i="1"/>
  <c r="P5870" i="1"/>
  <c r="L5870" i="1"/>
  <c r="Q5869" i="1"/>
  <c r="P5869" i="1"/>
  <c r="L5869" i="1"/>
  <c r="Q5868" i="1"/>
  <c r="P5868" i="1"/>
  <c r="L5868" i="1"/>
  <c r="Q5867" i="1"/>
  <c r="P5867" i="1"/>
  <c r="L5867" i="1"/>
  <c r="Q5866" i="1"/>
  <c r="P5866" i="1"/>
  <c r="L5866" i="1"/>
  <c r="Q5865" i="1"/>
  <c r="P5865" i="1"/>
  <c r="L5865" i="1"/>
  <c r="Q5864" i="1"/>
  <c r="P5864" i="1"/>
  <c r="L5864" i="1"/>
  <c r="Q5863" i="1"/>
  <c r="P5863" i="1"/>
  <c r="L5863" i="1"/>
  <c r="Q5862" i="1"/>
  <c r="P5862" i="1"/>
  <c r="L5862" i="1"/>
  <c r="Q5861" i="1"/>
  <c r="P5861" i="1"/>
  <c r="L5861" i="1"/>
  <c r="Q5860" i="1"/>
  <c r="P5860" i="1"/>
  <c r="L5860" i="1"/>
  <c r="Q5859" i="1"/>
  <c r="P5859" i="1"/>
  <c r="L5859" i="1"/>
  <c r="Q5858" i="1"/>
  <c r="P5858" i="1"/>
  <c r="L5858" i="1"/>
  <c r="Q5857" i="1"/>
  <c r="P5857" i="1"/>
  <c r="L5857" i="1"/>
  <c r="Q5856" i="1"/>
  <c r="P5856" i="1"/>
  <c r="L5856" i="1"/>
  <c r="Q5855" i="1"/>
  <c r="P5855" i="1"/>
  <c r="L5855" i="1"/>
  <c r="Q5854" i="1"/>
  <c r="P5854" i="1"/>
  <c r="L5854" i="1"/>
  <c r="Q5853" i="1"/>
  <c r="P5853" i="1"/>
  <c r="L5853" i="1"/>
  <c r="Q5852" i="1"/>
  <c r="P5852" i="1"/>
  <c r="L5852" i="1"/>
  <c r="Q5851" i="1"/>
  <c r="P5851" i="1"/>
  <c r="L5851" i="1"/>
  <c r="Q5850" i="1"/>
  <c r="P5850" i="1"/>
  <c r="L5850" i="1"/>
  <c r="Q5849" i="1"/>
  <c r="P5849" i="1"/>
  <c r="L5849" i="1"/>
  <c r="Q5848" i="1"/>
  <c r="P5848" i="1"/>
  <c r="L5848" i="1"/>
  <c r="Q5847" i="1"/>
  <c r="P5847" i="1"/>
  <c r="L5847" i="1"/>
  <c r="Q5846" i="1"/>
  <c r="P5846" i="1"/>
  <c r="L5846" i="1"/>
  <c r="Q5845" i="1"/>
  <c r="P5845" i="1"/>
  <c r="L5845" i="1"/>
  <c r="Q5844" i="1"/>
  <c r="P5844" i="1"/>
  <c r="L5844" i="1"/>
  <c r="Q5843" i="1"/>
  <c r="P5843" i="1"/>
  <c r="L5843" i="1"/>
  <c r="Q5842" i="1"/>
  <c r="P5842" i="1"/>
  <c r="L5842" i="1"/>
  <c r="Q5841" i="1"/>
  <c r="P5841" i="1"/>
  <c r="L5841" i="1"/>
  <c r="Q5840" i="1"/>
  <c r="P5840" i="1"/>
  <c r="L5840" i="1"/>
  <c r="Q5839" i="1"/>
  <c r="P5839" i="1"/>
  <c r="L5839" i="1"/>
  <c r="Q5838" i="1"/>
  <c r="P5838" i="1"/>
  <c r="L5838" i="1"/>
  <c r="Q5837" i="1"/>
  <c r="P5837" i="1"/>
  <c r="L5837" i="1"/>
  <c r="Q5836" i="1"/>
  <c r="P5836" i="1"/>
  <c r="L5836" i="1"/>
  <c r="Q5835" i="1"/>
  <c r="P5835" i="1"/>
  <c r="L5835" i="1"/>
  <c r="Q5834" i="1"/>
  <c r="P5834" i="1"/>
  <c r="L5834" i="1"/>
  <c r="Q5833" i="1"/>
  <c r="P5833" i="1"/>
  <c r="L5833" i="1"/>
  <c r="Q5832" i="1"/>
  <c r="P5832" i="1"/>
  <c r="L5832" i="1"/>
  <c r="Q5831" i="1"/>
  <c r="P5831" i="1"/>
  <c r="L5831" i="1"/>
  <c r="Q5830" i="1"/>
  <c r="P5830" i="1"/>
  <c r="L5830" i="1"/>
  <c r="Q5829" i="1"/>
  <c r="P5829" i="1"/>
  <c r="L5829" i="1"/>
  <c r="Q5828" i="1"/>
  <c r="P5828" i="1"/>
  <c r="L5828" i="1"/>
  <c r="Q5827" i="1"/>
  <c r="P5827" i="1"/>
  <c r="L5827" i="1"/>
  <c r="Q5826" i="1"/>
  <c r="P5826" i="1"/>
  <c r="L5826" i="1"/>
  <c r="Q5825" i="1"/>
  <c r="P5825" i="1"/>
  <c r="L5825" i="1"/>
  <c r="Q5824" i="1"/>
  <c r="P5824" i="1"/>
  <c r="L5824" i="1"/>
  <c r="Q5823" i="1"/>
  <c r="P5823" i="1"/>
  <c r="L5823" i="1"/>
  <c r="Q5822" i="1"/>
  <c r="P5822" i="1"/>
  <c r="L5822" i="1"/>
  <c r="Q5821" i="1"/>
  <c r="P5821" i="1"/>
  <c r="L5821" i="1"/>
  <c r="Q5820" i="1"/>
  <c r="P5820" i="1"/>
  <c r="L5820" i="1"/>
  <c r="Q5819" i="1"/>
  <c r="P5819" i="1"/>
  <c r="L5819" i="1"/>
  <c r="Q5818" i="1"/>
  <c r="P5818" i="1"/>
  <c r="L5818" i="1"/>
  <c r="Q5817" i="1"/>
  <c r="P5817" i="1"/>
  <c r="L5817" i="1"/>
  <c r="Q5816" i="1"/>
  <c r="P5816" i="1"/>
  <c r="L5816" i="1"/>
  <c r="Q5815" i="1"/>
  <c r="P5815" i="1"/>
  <c r="L5815" i="1"/>
  <c r="Q5814" i="1"/>
  <c r="P5814" i="1"/>
  <c r="L5814" i="1"/>
  <c r="Q5813" i="1"/>
  <c r="P5813" i="1"/>
  <c r="L5813" i="1"/>
  <c r="Q5812" i="1"/>
  <c r="P5812" i="1"/>
  <c r="L5812" i="1"/>
  <c r="Q5811" i="1"/>
  <c r="P5811" i="1"/>
  <c r="L5811" i="1"/>
  <c r="Q5810" i="1"/>
  <c r="P5810" i="1"/>
  <c r="L5810" i="1"/>
  <c r="Q5809" i="1"/>
  <c r="P5809" i="1"/>
  <c r="L5809" i="1"/>
  <c r="Q5808" i="1"/>
  <c r="P5808" i="1"/>
  <c r="L5808" i="1"/>
  <c r="Q5807" i="1"/>
  <c r="P5807" i="1"/>
  <c r="L5807" i="1"/>
  <c r="Q5806" i="1"/>
  <c r="P5806" i="1"/>
  <c r="L5806" i="1"/>
  <c r="Q5805" i="1"/>
  <c r="P5805" i="1"/>
  <c r="L5805" i="1"/>
  <c r="Q5804" i="1"/>
  <c r="P5804" i="1"/>
  <c r="L5804" i="1"/>
  <c r="Q5803" i="1"/>
  <c r="P5803" i="1"/>
  <c r="L5803" i="1"/>
  <c r="Q5802" i="1"/>
  <c r="P5802" i="1"/>
  <c r="L5802" i="1"/>
  <c r="Q5801" i="1"/>
  <c r="P5801" i="1"/>
  <c r="L5801" i="1"/>
  <c r="Q5800" i="1"/>
  <c r="P5800" i="1"/>
  <c r="L5800" i="1"/>
  <c r="Q5799" i="1"/>
  <c r="P5799" i="1"/>
  <c r="L5799" i="1"/>
  <c r="Q5798" i="1"/>
  <c r="P5798" i="1"/>
  <c r="L5798" i="1"/>
  <c r="Q5797" i="1"/>
  <c r="P5797" i="1"/>
  <c r="L5797" i="1"/>
  <c r="Q5796" i="1"/>
  <c r="P5796" i="1"/>
  <c r="L5796" i="1"/>
  <c r="Q5795" i="1"/>
  <c r="P5795" i="1"/>
  <c r="L5795" i="1"/>
  <c r="Q5794" i="1"/>
  <c r="P5794" i="1"/>
  <c r="L5794" i="1"/>
  <c r="Q5793" i="1"/>
  <c r="P5793" i="1"/>
  <c r="L5793" i="1"/>
  <c r="Q5792" i="1"/>
  <c r="P5792" i="1"/>
  <c r="L5792" i="1"/>
  <c r="Q5791" i="1"/>
  <c r="P5791" i="1"/>
  <c r="L5791" i="1"/>
  <c r="Q5790" i="1"/>
  <c r="P5790" i="1"/>
  <c r="L5790" i="1"/>
  <c r="Q5789" i="1"/>
  <c r="P5789" i="1"/>
  <c r="L5789" i="1"/>
  <c r="Q5788" i="1"/>
  <c r="P5788" i="1"/>
  <c r="L5788" i="1"/>
  <c r="Q5787" i="1"/>
  <c r="P5787" i="1"/>
  <c r="L5787" i="1"/>
  <c r="Q5786" i="1"/>
  <c r="P5786" i="1"/>
  <c r="L5786" i="1"/>
  <c r="Q5785" i="1"/>
  <c r="P5785" i="1"/>
  <c r="L5785" i="1"/>
  <c r="Q5784" i="1"/>
  <c r="P5784" i="1"/>
  <c r="L5784" i="1"/>
  <c r="Q5783" i="1"/>
  <c r="P5783" i="1"/>
  <c r="L5783" i="1"/>
  <c r="Q5782" i="1"/>
  <c r="P5782" i="1"/>
  <c r="L5782" i="1"/>
  <c r="Q5781" i="1"/>
  <c r="P5781" i="1"/>
  <c r="L5781" i="1"/>
  <c r="Q5780" i="1"/>
  <c r="P5780" i="1"/>
  <c r="L5780" i="1"/>
  <c r="Q5779" i="1"/>
  <c r="P5779" i="1"/>
  <c r="L5779" i="1"/>
  <c r="Q5778" i="1"/>
  <c r="P5778" i="1"/>
  <c r="L5778" i="1"/>
  <c r="Q5777" i="1"/>
  <c r="P5777" i="1"/>
  <c r="L5777" i="1"/>
  <c r="Q5776" i="1"/>
  <c r="P5776" i="1"/>
  <c r="L5776" i="1"/>
  <c r="Q5775" i="1"/>
  <c r="P5775" i="1"/>
  <c r="L5775" i="1"/>
  <c r="Q5774" i="1"/>
  <c r="P5774" i="1"/>
  <c r="L5774" i="1"/>
  <c r="Q5773" i="1"/>
  <c r="P5773" i="1"/>
  <c r="L5773" i="1"/>
  <c r="Q5772" i="1"/>
  <c r="P5772" i="1"/>
  <c r="L5772" i="1"/>
  <c r="Q5771" i="1"/>
  <c r="P5771" i="1"/>
  <c r="L5771" i="1"/>
  <c r="Q5770" i="1"/>
  <c r="P5770" i="1"/>
  <c r="L5770" i="1"/>
  <c r="Q5769" i="1"/>
  <c r="P5769" i="1"/>
  <c r="L5769" i="1"/>
  <c r="Q5768" i="1"/>
  <c r="P5768" i="1"/>
  <c r="L5768" i="1"/>
  <c r="Q5767" i="1"/>
  <c r="P5767" i="1"/>
  <c r="L5767" i="1"/>
  <c r="Q5766" i="1"/>
  <c r="P5766" i="1"/>
  <c r="L5766" i="1"/>
  <c r="Q5765" i="1"/>
  <c r="P5765" i="1"/>
  <c r="L5765" i="1"/>
  <c r="Q5764" i="1"/>
  <c r="P5764" i="1"/>
  <c r="L5764" i="1"/>
  <c r="Q5763" i="1"/>
  <c r="P5763" i="1"/>
  <c r="L5763" i="1"/>
  <c r="Q5762" i="1"/>
  <c r="P5762" i="1"/>
  <c r="L5762" i="1"/>
  <c r="Q5761" i="1"/>
  <c r="P5761" i="1"/>
  <c r="L5761" i="1"/>
  <c r="Q5760" i="1"/>
  <c r="P5760" i="1"/>
  <c r="L5760" i="1"/>
  <c r="Q5759" i="1"/>
  <c r="P5759" i="1"/>
  <c r="L5759" i="1"/>
  <c r="Q5758" i="1"/>
  <c r="P5758" i="1"/>
  <c r="L5758" i="1"/>
  <c r="Q5757" i="1"/>
  <c r="P5757" i="1"/>
  <c r="L5757" i="1"/>
  <c r="Q5756" i="1"/>
  <c r="P5756" i="1"/>
  <c r="L5756" i="1"/>
  <c r="Q5755" i="1"/>
  <c r="P5755" i="1"/>
  <c r="L5755" i="1"/>
  <c r="Q5754" i="1"/>
  <c r="P5754" i="1"/>
  <c r="L5754" i="1"/>
  <c r="Q5753" i="1"/>
  <c r="P5753" i="1"/>
  <c r="L5753" i="1"/>
  <c r="Q5752" i="1"/>
  <c r="P5752" i="1"/>
  <c r="L5752" i="1"/>
  <c r="Q5751" i="1"/>
  <c r="P5751" i="1"/>
  <c r="L5751" i="1"/>
  <c r="Q5750" i="1"/>
  <c r="P5750" i="1"/>
  <c r="L5750" i="1"/>
  <c r="Q5749" i="1"/>
  <c r="P5749" i="1"/>
  <c r="L5749" i="1"/>
  <c r="Q5748" i="1"/>
  <c r="P5748" i="1"/>
  <c r="L5748" i="1"/>
  <c r="Q5747" i="1"/>
  <c r="P5747" i="1"/>
  <c r="L5747" i="1"/>
  <c r="Q5746" i="1"/>
  <c r="P5746" i="1"/>
  <c r="L5746" i="1"/>
  <c r="Q5745" i="1"/>
  <c r="P5745" i="1"/>
  <c r="L5745" i="1"/>
  <c r="Q5744" i="1"/>
  <c r="P5744" i="1"/>
  <c r="L5744" i="1"/>
  <c r="Q5743" i="1"/>
  <c r="P5743" i="1"/>
  <c r="L5743" i="1"/>
  <c r="Q5742" i="1"/>
  <c r="P5742" i="1"/>
  <c r="L5742" i="1"/>
  <c r="Q5741" i="1"/>
  <c r="P5741" i="1"/>
  <c r="L5741" i="1"/>
  <c r="Q5740" i="1"/>
  <c r="P5740" i="1"/>
  <c r="L5740" i="1"/>
  <c r="Q5739" i="1"/>
  <c r="P5739" i="1"/>
  <c r="L5739" i="1"/>
  <c r="Q5738" i="1"/>
  <c r="P5738" i="1"/>
  <c r="L5738" i="1"/>
  <c r="Q5737" i="1"/>
  <c r="P5737" i="1"/>
  <c r="L5737" i="1"/>
  <c r="Q5736" i="1"/>
  <c r="P5736" i="1"/>
  <c r="L5736" i="1"/>
  <c r="Q5735" i="1"/>
  <c r="P5735" i="1"/>
  <c r="L5735" i="1"/>
  <c r="Q5734" i="1"/>
  <c r="P5734" i="1"/>
  <c r="L5734" i="1"/>
  <c r="Q5733" i="1"/>
  <c r="P5733" i="1"/>
  <c r="L5733" i="1"/>
  <c r="Q5732" i="1"/>
  <c r="P5732" i="1"/>
  <c r="L5732" i="1"/>
  <c r="Q5731" i="1"/>
  <c r="P5731" i="1"/>
  <c r="L5731" i="1"/>
  <c r="Q5730" i="1"/>
  <c r="P5730" i="1"/>
  <c r="L5730" i="1"/>
  <c r="Q5729" i="1"/>
  <c r="P5729" i="1"/>
  <c r="L5729" i="1"/>
  <c r="Q5728" i="1"/>
  <c r="P5728" i="1"/>
  <c r="L5728" i="1"/>
  <c r="Q5727" i="1"/>
  <c r="P5727" i="1"/>
  <c r="L5727" i="1"/>
  <c r="Q5726" i="1"/>
  <c r="P5726" i="1"/>
  <c r="L5726" i="1"/>
  <c r="Q5725" i="1"/>
  <c r="P5725" i="1"/>
  <c r="L5725" i="1"/>
  <c r="Q5724" i="1"/>
  <c r="P5724" i="1"/>
  <c r="L5724" i="1"/>
  <c r="Q5723" i="1"/>
  <c r="P5723" i="1"/>
  <c r="L5723" i="1"/>
  <c r="Q5722" i="1"/>
  <c r="P5722" i="1"/>
  <c r="L5722" i="1"/>
  <c r="Q5721" i="1"/>
  <c r="P5721" i="1"/>
  <c r="L5721" i="1"/>
  <c r="Q5720" i="1"/>
  <c r="P5720" i="1"/>
  <c r="L5720" i="1"/>
  <c r="Q5719" i="1"/>
  <c r="P5719" i="1"/>
  <c r="L5719" i="1"/>
  <c r="Q5718" i="1"/>
  <c r="P5718" i="1"/>
  <c r="L5718" i="1"/>
  <c r="Q5717" i="1"/>
  <c r="P5717" i="1"/>
  <c r="L5717" i="1"/>
  <c r="Q5716" i="1"/>
  <c r="P5716" i="1"/>
  <c r="L5716" i="1"/>
  <c r="Q5715" i="1"/>
  <c r="P5715" i="1"/>
  <c r="L5715" i="1"/>
  <c r="Q5714" i="1"/>
  <c r="P5714" i="1"/>
  <c r="L5714" i="1"/>
  <c r="Q5713" i="1"/>
  <c r="P5713" i="1"/>
  <c r="L5713" i="1"/>
  <c r="Q5712" i="1"/>
  <c r="P5712" i="1"/>
  <c r="L5712" i="1"/>
  <c r="Q5711" i="1"/>
  <c r="P5711" i="1"/>
  <c r="L5711" i="1"/>
  <c r="Q5710" i="1"/>
  <c r="P5710" i="1"/>
  <c r="L5710" i="1"/>
  <c r="Q5709" i="1"/>
  <c r="P5709" i="1"/>
  <c r="L5709" i="1"/>
  <c r="Q5708" i="1"/>
  <c r="P5708" i="1"/>
  <c r="L5708" i="1"/>
  <c r="Q5707" i="1"/>
  <c r="P5707" i="1"/>
  <c r="L5707" i="1"/>
  <c r="Q5706" i="1"/>
  <c r="P5706" i="1"/>
  <c r="L5706" i="1"/>
  <c r="Q5705" i="1"/>
  <c r="P5705" i="1"/>
  <c r="L5705" i="1"/>
  <c r="Q5704" i="1"/>
  <c r="P5704" i="1"/>
  <c r="L5704" i="1"/>
  <c r="Q5703" i="1"/>
  <c r="P5703" i="1"/>
  <c r="L5703" i="1"/>
  <c r="Q5702" i="1"/>
  <c r="P5702" i="1"/>
  <c r="L5702" i="1"/>
  <c r="Q5701" i="1"/>
  <c r="P5701" i="1"/>
  <c r="L5701" i="1"/>
  <c r="Q5700" i="1"/>
  <c r="P5700" i="1"/>
  <c r="L5700" i="1"/>
  <c r="Q5699" i="1"/>
  <c r="P5699" i="1"/>
  <c r="L5699" i="1"/>
  <c r="Q5698" i="1"/>
  <c r="P5698" i="1"/>
  <c r="L5698" i="1"/>
  <c r="Q5697" i="1"/>
  <c r="P5697" i="1"/>
  <c r="L5697" i="1"/>
  <c r="Q5696" i="1"/>
  <c r="P5696" i="1"/>
  <c r="L5696" i="1"/>
  <c r="Q5695" i="1"/>
  <c r="P5695" i="1"/>
  <c r="L5695" i="1"/>
  <c r="Q5694" i="1"/>
  <c r="P5694" i="1"/>
  <c r="L5694" i="1"/>
  <c r="Q5693" i="1"/>
  <c r="P5693" i="1"/>
  <c r="L5693" i="1"/>
  <c r="Q5692" i="1"/>
  <c r="P5692" i="1"/>
  <c r="L5692" i="1"/>
  <c r="Q5691" i="1"/>
  <c r="P5691" i="1"/>
  <c r="L5691" i="1"/>
  <c r="Q5690" i="1"/>
  <c r="P5690" i="1"/>
  <c r="L5690" i="1"/>
  <c r="Q5689" i="1"/>
  <c r="P5689" i="1"/>
  <c r="L5689" i="1"/>
  <c r="Q5688" i="1"/>
  <c r="P5688" i="1"/>
  <c r="L5688" i="1"/>
  <c r="Q5687" i="1"/>
  <c r="P5687" i="1"/>
  <c r="L5687" i="1"/>
  <c r="Q5686" i="1"/>
  <c r="P5686" i="1"/>
  <c r="L5686" i="1"/>
  <c r="Q5685" i="1"/>
  <c r="P5685" i="1"/>
  <c r="L5685" i="1"/>
  <c r="Q5684" i="1"/>
  <c r="P5684" i="1"/>
  <c r="L5684" i="1"/>
  <c r="Q5683" i="1"/>
  <c r="P5683" i="1"/>
  <c r="L5683" i="1"/>
  <c r="Q5682" i="1"/>
  <c r="P5682" i="1"/>
  <c r="L5682" i="1"/>
  <c r="Q5681" i="1"/>
  <c r="P5681" i="1"/>
  <c r="L5681" i="1"/>
  <c r="Q5680" i="1"/>
  <c r="P5680" i="1"/>
  <c r="L5680" i="1"/>
  <c r="Q5679" i="1"/>
  <c r="P5679" i="1"/>
  <c r="L5679" i="1"/>
  <c r="Q5678" i="1"/>
  <c r="P5678" i="1"/>
  <c r="L5678" i="1"/>
  <c r="Q5677" i="1"/>
  <c r="P5677" i="1"/>
  <c r="L5677" i="1"/>
  <c r="Q5676" i="1"/>
  <c r="P5676" i="1"/>
  <c r="L5676" i="1"/>
  <c r="Q5675" i="1"/>
  <c r="P5675" i="1"/>
  <c r="L5675" i="1"/>
  <c r="Q5674" i="1"/>
  <c r="P5674" i="1"/>
  <c r="L5674" i="1"/>
  <c r="Q5673" i="1"/>
  <c r="P5673" i="1"/>
  <c r="L5673" i="1"/>
  <c r="Q5672" i="1"/>
  <c r="P5672" i="1"/>
  <c r="L5672" i="1"/>
  <c r="Q5671" i="1"/>
  <c r="P5671" i="1"/>
  <c r="L5671" i="1"/>
  <c r="Q5670" i="1"/>
  <c r="P5670" i="1"/>
  <c r="L5670" i="1"/>
  <c r="Q5669" i="1"/>
  <c r="P5669" i="1"/>
  <c r="L5669" i="1"/>
  <c r="Q5668" i="1"/>
  <c r="P5668" i="1"/>
  <c r="L5668" i="1"/>
  <c r="Q5667" i="1"/>
  <c r="P5667" i="1"/>
  <c r="L5667" i="1"/>
  <c r="Q5666" i="1"/>
  <c r="P5666" i="1"/>
  <c r="L5666" i="1"/>
  <c r="Q5665" i="1"/>
  <c r="P5665" i="1"/>
  <c r="L5665" i="1"/>
  <c r="Q5664" i="1"/>
  <c r="P5664" i="1"/>
  <c r="L5664" i="1"/>
  <c r="Q5663" i="1"/>
  <c r="P5663" i="1"/>
  <c r="L5663" i="1"/>
  <c r="Q5662" i="1"/>
  <c r="P5662" i="1"/>
  <c r="L5662" i="1"/>
  <c r="Q5661" i="1"/>
  <c r="P5661" i="1"/>
  <c r="L5661" i="1"/>
  <c r="Q5660" i="1"/>
  <c r="P5660" i="1"/>
  <c r="L5660" i="1"/>
  <c r="Q5659" i="1"/>
  <c r="P5659" i="1"/>
  <c r="L5659" i="1"/>
  <c r="Q5658" i="1"/>
  <c r="P5658" i="1"/>
  <c r="L5658" i="1"/>
  <c r="Q5657" i="1"/>
  <c r="P5657" i="1"/>
  <c r="L5657" i="1"/>
  <c r="Q5656" i="1"/>
  <c r="P5656" i="1"/>
  <c r="L5656" i="1"/>
  <c r="Q5655" i="1"/>
  <c r="P5655" i="1"/>
  <c r="L5655" i="1"/>
  <c r="Q5654" i="1"/>
  <c r="P5654" i="1"/>
  <c r="L5654" i="1"/>
  <c r="Q5653" i="1"/>
  <c r="P5653" i="1"/>
  <c r="L5653" i="1"/>
  <c r="Q5652" i="1"/>
  <c r="P5652" i="1"/>
  <c r="L5652" i="1"/>
  <c r="Q5651" i="1"/>
  <c r="P5651" i="1"/>
  <c r="L5651" i="1"/>
  <c r="Q5650" i="1"/>
  <c r="P5650" i="1"/>
  <c r="L5650" i="1"/>
  <c r="Q5649" i="1"/>
  <c r="P5649" i="1"/>
  <c r="L5649" i="1"/>
  <c r="Q5648" i="1"/>
  <c r="P5648" i="1"/>
  <c r="L5648" i="1"/>
  <c r="Q5647" i="1"/>
  <c r="P5647" i="1"/>
  <c r="L5647" i="1"/>
  <c r="Q5646" i="1"/>
  <c r="P5646" i="1"/>
  <c r="L5646" i="1"/>
  <c r="Q5645" i="1"/>
  <c r="P5645" i="1"/>
  <c r="L5645" i="1"/>
  <c r="Q5644" i="1"/>
  <c r="P5644" i="1"/>
  <c r="L5644" i="1"/>
  <c r="Q5643" i="1"/>
  <c r="P5643" i="1"/>
  <c r="L5643" i="1"/>
  <c r="Q5642" i="1"/>
  <c r="P5642" i="1"/>
  <c r="L5642" i="1"/>
  <c r="Q5641" i="1"/>
  <c r="P5641" i="1"/>
  <c r="L5641" i="1"/>
  <c r="Q5640" i="1"/>
  <c r="P5640" i="1"/>
  <c r="L5640" i="1"/>
  <c r="Q5639" i="1"/>
  <c r="P5639" i="1"/>
  <c r="L5639" i="1"/>
  <c r="Q5638" i="1"/>
  <c r="P5638" i="1"/>
  <c r="L5638" i="1"/>
  <c r="Q5637" i="1"/>
  <c r="P5637" i="1"/>
  <c r="L5637" i="1"/>
  <c r="Q5636" i="1"/>
  <c r="P5636" i="1"/>
  <c r="L5636" i="1"/>
  <c r="Q5635" i="1"/>
  <c r="P5635" i="1"/>
  <c r="L5635" i="1"/>
  <c r="Q5634" i="1"/>
  <c r="P5634" i="1"/>
  <c r="L5634" i="1"/>
  <c r="Q5633" i="1"/>
  <c r="P5633" i="1"/>
  <c r="L5633" i="1"/>
  <c r="Q5632" i="1"/>
  <c r="P5632" i="1"/>
  <c r="L5632" i="1"/>
  <c r="Q5631" i="1"/>
  <c r="P5631" i="1"/>
  <c r="L5631" i="1"/>
  <c r="Q5630" i="1"/>
  <c r="P5630" i="1"/>
  <c r="L5630" i="1"/>
  <c r="Q5629" i="1"/>
  <c r="P5629" i="1"/>
  <c r="L5629" i="1"/>
  <c r="Q5628" i="1"/>
  <c r="P5628" i="1"/>
  <c r="L5628" i="1"/>
  <c r="Q5627" i="1"/>
  <c r="P5627" i="1"/>
  <c r="L5627" i="1"/>
  <c r="Q5626" i="1"/>
  <c r="P5626" i="1"/>
  <c r="L5626" i="1"/>
  <c r="Q5625" i="1"/>
  <c r="P5625" i="1"/>
  <c r="L5625" i="1"/>
  <c r="Q5624" i="1"/>
  <c r="P5624" i="1"/>
  <c r="L5624" i="1"/>
  <c r="Q5623" i="1"/>
  <c r="P5623" i="1"/>
  <c r="L5623" i="1"/>
  <c r="Q5622" i="1"/>
  <c r="P5622" i="1"/>
  <c r="L5622" i="1"/>
  <c r="Q5621" i="1"/>
  <c r="P5621" i="1"/>
  <c r="L5621" i="1"/>
  <c r="Q5620" i="1"/>
  <c r="P5620" i="1"/>
  <c r="L5620" i="1"/>
  <c r="Q5619" i="1"/>
  <c r="P5619" i="1"/>
  <c r="L5619" i="1"/>
  <c r="Q5618" i="1"/>
  <c r="P5618" i="1"/>
  <c r="L5618" i="1"/>
  <c r="Q5617" i="1"/>
  <c r="P5617" i="1"/>
  <c r="L5617" i="1"/>
  <c r="Q5616" i="1"/>
  <c r="P5616" i="1"/>
  <c r="L5616" i="1"/>
  <c r="Q5615" i="1"/>
  <c r="P5615" i="1"/>
  <c r="L5615" i="1"/>
  <c r="Q5614" i="1"/>
  <c r="P5614" i="1"/>
  <c r="L5614" i="1"/>
  <c r="Q5613" i="1"/>
  <c r="P5613" i="1"/>
  <c r="L5613" i="1"/>
  <c r="Q5612" i="1"/>
  <c r="P5612" i="1"/>
  <c r="L5612" i="1"/>
  <c r="Q5611" i="1"/>
  <c r="P5611" i="1"/>
  <c r="L5611" i="1"/>
  <c r="Q5610" i="1"/>
  <c r="P5610" i="1"/>
  <c r="L5610" i="1"/>
  <c r="Q5609" i="1"/>
  <c r="P5609" i="1"/>
  <c r="L5609" i="1"/>
  <c r="Q5608" i="1"/>
  <c r="P5608" i="1"/>
  <c r="L5608" i="1"/>
  <c r="Q5607" i="1"/>
  <c r="P5607" i="1"/>
  <c r="L5607" i="1"/>
  <c r="Q5606" i="1"/>
  <c r="P5606" i="1"/>
  <c r="L5606" i="1"/>
  <c r="Q5605" i="1"/>
  <c r="P5605" i="1"/>
  <c r="L5605" i="1"/>
  <c r="Q5604" i="1"/>
  <c r="P5604" i="1"/>
  <c r="L5604" i="1"/>
  <c r="Q5603" i="1"/>
  <c r="P5603" i="1"/>
  <c r="L5603" i="1"/>
  <c r="Q5602" i="1"/>
  <c r="P5602" i="1"/>
  <c r="L5602" i="1"/>
  <c r="Q5601" i="1"/>
  <c r="P5601" i="1"/>
  <c r="L5601" i="1"/>
  <c r="Q5600" i="1"/>
  <c r="P5600" i="1"/>
  <c r="L5600" i="1"/>
  <c r="Q5599" i="1"/>
  <c r="P5599" i="1"/>
  <c r="L5599" i="1"/>
  <c r="Q5598" i="1"/>
  <c r="P5598" i="1"/>
  <c r="L5598" i="1"/>
  <c r="Q5597" i="1"/>
  <c r="P5597" i="1"/>
  <c r="L5597" i="1"/>
  <c r="Q5596" i="1"/>
  <c r="P5596" i="1"/>
  <c r="L5596" i="1"/>
  <c r="Q5595" i="1"/>
  <c r="P5595" i="1"/>
  <c r="L5595" i="1"/>
  <c r="Q5594" i="1"/>
  <c r="P5594" i="1"/>
  <c r="L5594" i="1"/>
  <c r="Q5593" i="1"/>
  <c r="P5593" i="1"/>
  <c r="L5593" i="1"/>
  <c r="Q5592" i="1"/>
  <c r="P5592" i="1"/>
  <c r="L5592" i="1"/>
  <c r="Q5591" i="1"/>
  <c r="P5591" i="1"/>
  <c r="L5591" i="1"/>
  <c r="Q5590" i="1"/>
  <c r="P5590" i="1"/>
  <c r="L5590" i="1"/>
  <c r="Q5589" i="1"/>
  <c r="P5589" i="1"/>
  <c r="L5589" i="1"/>
  <c r="Q5588" i="1"/>
  <c r="P5588" i="1"/>
  <c r="L5588" i="1"/>
  <c r="Q5587" i="1"/>
  <c r="P5587" i="1"/>
  <c r="L5587" i="1"/>
  <c r="Q5586" i="1"/>
  <c r="P5586" i="1"/>
  <c r="L5586" i="1"/>
  <c r="Q5585" i="1"/>
  <c r="P5585" i="1"/>
  <c r="L5585" i="1"/>
  <c r="Q5584" i="1"/>
  <c r="P5584" i="1"/>
  <c r="L5584" i="1"/>
  <c r="Q5583" i="1"/>
  <c r="P5583" i="1"/>
  <c r="L5583" i="1"/>
  <c r="Q5582" i="1"/>
  <c r="P5582" i="1"/>
  <c r="L5582" i="1"/>
  <c r="Q5581" i="1"/>
  <c r="P5581" i="1"/>
  <c r="L5581" i="1"/>
  <c r="Q5580" i="1"/>
  <c r="P5580" i="1"/>
  <c r="L5580" i="1"/>
  <c r="Q5579" i="1"/>
  <c r="P5579" i="1"/>
  <c r="L5579" i="1"/>
  <c r="Q5578" i="1"/>
  <c r="P5578" i="1"/>
  <c r="L5578" i="1"/>
  <c r="Q5577" i="1"/>
  <c r="P5577" i="1"/>
  <c r="L5577" i="1"/>
  <c r="Q5576" i="1"/>
  <c r="P5576" i="1"/>
  <c r="L5576" i="1"/>
  <c r="Q5575" i="1"/>
  <c r="P5575" i="1"/>
  <c r="L5575" i="1"/>
  <c r="Q5574" i="1"/>
  <c r="P5574" i="1"/>
  <c r="L5574" i="1"/>
  <c r="Q5573" i="1"/>
  <c r="P5573" i="1"/>
  <c r="L5573" i="1"/>
  <c r="Q5572" i="1"/>
  <c r="P5572" i="1"/>
  <c r="L5572" i="1"/>
  <c r="Q5571" i="1"/>
  <c r="P5571" i="1"/>
  <c r="L5571" i="1"/>
  <c r="Q5570" i="1"/>
  <c r="P5570" i="1"/>
  <c r="L5570" i="1"/>
  <c r="Q5569" i="1"/>
  <c r="P5569" i="1"/>
  <c r="L5569" i="1"/>
  <c r="Q5568" i="1"/>
  <c r="P5568" i="1"/>
  <c r="L5568" i="1"/>
  <c r="Q5567" i="1"/>
  <c r="P5567" i="1"/>
  <c r="L5567" i="1"/>
  <c r="Q5566" i="1"/>
  <c r="P5566" i="1"/>
  <c r="L5566" i="1"/>
  <c r="Q5565" i="1"/>
  <c r="P5565" i="1"/>
  <c r="L5565" i="1"/>
  <c r="Q5564" i="1"/>
  <c r="P5564" i="1"/>
  <c r="L5564" i="1"/>
  <c r="Q5563" i="1"/>
  <c r="P5563" i="1"/>
  <c r="L5563" i="1"/>
  <c r="Q5562" i="1"/>
  <c r="P5562" i="1"/>
  <c r="L5562" i="1"/>
  <c r="Q5561" i="1"/>
  <c r="P5561" i="1"/>
  <c r="L5561" i="1"/>
  <c r="Q5560" i="1"/>
  <c r="P5560" i="1"/>
  <c r="L5560" i="1"/>
  <c r="Q5559" i="1"/>
  <c r="P5559" i="1"/>
  <c r="L5559" i="1"/>
  <c r="Q5558" i="1"/>
  <c r="P5558" i="1"/>
  <c r="L5558" i="1"/>
  <c r="Q5557" i="1"/>
  <c r="P5557" i="1"/>
  <c r="L5557" i="1"/>
  <c r="Q5556" i="1"/>
  <c r="P5556" i="1"/>
  <c r="L5556" i="1"/>
  <c r="Q5555" i="1"/>
  <c r="P5555" i="1"/>
  <c r="L5555" i="1"/>
  <c r="Q5554" i="1"/>
  <c r="P5554" i="1"/>
  <c r="L5554" i="1"/>
  <c r="Q5553" i="1"/>
  <c r="P5553" i="1"/>
  <c r="L5553" i="1"/>
  <c r="Q5552" i="1"/>
  <c r="P5552" i="1"/>
  <c r="L5552" i="1"/>
  <c r="Q5551" i="1"/>
  <c r="P5551" i="1"/>
  <c r="L5551" i="1"/>
  <c r="Q5550" i="1"/>
  <c r="P5550" i="1"/>
  <c r="L5550" i="1"/>
  <c r="Q5549" i="1"/>
  <c r="P5549" i="1"/>
  <c r="L5549" i="1"/>
  <c r="Q5548" i="1"/>
  <c r="P5548" i="1"/>
  <c r="L5548" i="1"/>
  <c r="Q5547" i="1"/>
  <c r="P5547" i="1"/>
  <c r="L5547" i="1"/>
  <c r="Q5546" i="1"/>
  <c r="P5546" i="1"/>
  <c r="L5546" i="1"/>
  <c r="Q5545" i="1"/>
  <c r="P5545" i="1"/>
  <c r="L5545" i="1"/>
  <c r="Q5544" i="1"/>
  <c r="P5544" i="1"/>
  <c r="L5544" i="1"/>
  <c r="Q5543" i="1"/>
  <c r="P5543" i="1"/>
  <c r="L5543" i="1"/>
  <c r="Q5542" i="1"/>
  <c r="P5542" i="1"/>
  <c r="L5542" i="1"/>
  <c r="Q5541" i="1"/>
  <c r="P5541" i="1"/>
  <c r="L5541" i="1"/>
  <c r="Q5540" i="1"/>
  <c r="P5540" i="1"/>
  <c r="L5540" i="1"/>
  <c r="Q5539" i="1"/>
  <c r="P5539" i="1"/>
  <c r="L5539" i="1"/>
  <c r="Q5538" i="1"/>
  <c r="P5538" i="1"/>
  <c r="L5538" i="1"/>
  <c r="Q5537" i="1"/>
  <c r="P5537" i="1"/>
  <c r="L5537" i="1"/>
  <c r="Q5536" i="1"/>
  <c r="P5536" i="1"/>
  <c r="L5536" i="1"/>
  <c r="Q5535" i="1"/>
  <c r="P5535" i="1"/>
  <c r="L5535" i="1"/>
  <c r="Q5534" i="1"/>
  <c r="P5534" i="1"/>
  <c r="L5534" i="1"/>
  <c r="Q5533" i="1"/>
  <c r="P5533" i="1"/>
  <c r="L5533" i="1"/>
  <c r="Q5532" i="1"/>
  <c r="P5532" i="1"/>
  <c r="L5532" i="1"/>
  <c r="Q5531" i="1"/>
  <c r="P5531" i="1"/>
  <c r="L5531" i="1"/>
  <c r="Q5530" i="1"/>
  <c r="P5530" i="1"/>
  <c r="L5530" i="1"/>
  <c r="Q5529" i="1"/>
  <c r="P5529" i="1"/>
  <c r="L5529" i="1"/>
  <c r="Q5528" i="1"/>
  <c r="P5528" i="1"/>
  <c r="L5528" i="1"/>
  <c r="Q5527" i="1"/>
  <c r="P5527" i="1"/>
  <c r="L5527" i="1"/>
  <c r="Q5526" i="1"/>
  <c r="P5526" i="1"/>
  <c r="L5526" i="1"/>
  <c r="Q5525" i="1"/>
  <c r="P5525" i="1"/>
  <c r="L5525" i="1"/>
  <c r="Q5524" i="1"/>
  <c r="P5524" i="1"/>
  <c r="L5524" i="1"/>
  <c r="Q5523" i="1"/>
  <c r="P5523" i="1"/>
  <c r="L5523" i="1"/>
  <c r="Q5522" i="1"/>
  <c r="P5522" i="1"/>
  <c r="L5522" i="1"/>
  <c r="Q5521" i="1"/>
  <c r="P5521" i="1"/>
  <c r="L5521" i="1"/>
  <c r="Q5520" i="1"/>
  <c r="P5520" i="1"/>
  <c r="L5520" i="1"/>
  <c r="Q5519" i="1"/>
  <c r="P5519" i="1"/>
  <c r="L5519" i="1"/>
  <c r="Q5518" i="1"/>
  <c r="P5518" i="1"/>
  <c r="L5518" i="1"/>
  <c r="Q5517" i="1"/>
  <c r="P5517" i="1"/>
  <c r="L5517" i="1"/>
  <c r="Q5516" i="1"/>
  <c r="P5516" i="1"/>
  <c r="L5516" i="1"/>
  <c r="Q5515" i="1"/>
  <c r="P5515" i="1"/>
  <c r="L5515" i="1"/>
  <c r="Q5514" i="1"/>
  <c r="P5514" i="1"/>
  <c r="L5514" i="1"/>
  <c r="Q5513" i="1"/>
  <c r="P5513" i="1"/>
  <c r="L5513" i="1"/>
  <c r="Q5512" i="1"/>
  <c r="P5512" i="1"/>
  <c r="L5512" i="1"/>
  <c r="Q5511" i="1"/>
  <c r="P5511" i="1"/>
  <c r="L5511" i="1"/>
  <c r="Q5510" i="1"/>
  <c r="P5510" i="1"/>
  <c r="L5510" i="1"/>
  <c r="Q5509" i="1"/>
  <c r="P5509" i="1"/>
  <c r="L5509" i="1"/>
  <c r="Q5508" i="1"/>
  <c r="P5508" i="1"/>
  <c r="L5508" i="1"/>
  <c r="Q5507" i="1"/>
  <c r="P5507" i="1"/>
  <c r="L5507" i="1"/>
  <c r="Q5506" i="1"/>
  <c r="P5506" i="1"/>
  <c r="L5506" i="1"/>
  <c r="Q5505" i="1"/>
  <c r="P5505" i="1"/>
  <c r="L5505" i="1"/>
  <c r="Q5504" i="1"/>
  <c r="P5504" i="1"/>
  <c r="L5504" i="1"/>
  <c r="Q5503" i="1"/>
  <c r="P5503" i="1"/>
  <c r="L5503" i="1"/>
  <c r="Q5502" i="1"/>
  <c r="P5502" i="1"/>
  <c r="L5502" i="1"/>
  <c r="Q5501" i="1"/>
  <c r="P5501" i="1"/>
  <c r="L5501" i="1"/>
  <c r="Q5500" i="1"/>
  <c r="P5500" i="1"/>
  <c r="L5500" i="1"/>
  <c r="Q5499" i="1"/>
  <c r="P5499" i="1"/>
  <c r="L5499" i="1"/>
  <c r="Q5498" i="1"/>
  <c r="P5498" i="1"/>
  <c r="L5498" i="1"/>
  <c r="Q5497" i="1"/>
  <c r="P5497" i="1"/>
  <c r="L5497" i="1"/>
  <c r="Q5496" i="1"/>
  <c r="P5496" i="1"/>
  <c r="L5496" i="1"/>
  <c r="Q5495" i="1"/>
  <c r="P5495" i="1"/>
  <c r="L5495" i="1"/>
  <c r="Q5494" i="1"/>
  <c r="P5494" i="1"/>
  <c r="L5494" i="1"/>
  <c r="Q5493" i="1"/>
  <c r="P5493" i="1"/>
  <c r="L5493" i="1"/>
  <c r="Q5492" i="1"/>
  <c r="P5492" i="1"/>
  <c r="L5492" i="1"/>
  <c r="Q5491" i="1"/>
  <c r="P5491" i="1"/>
  <c r="L5491" i="1"/>
  <c r="Q5490" i="1"/>
  <c r="P5490" i="1"/>
  <c r="L5490" i="1"/>
  <c r="Q5489" i="1"/>
  <c r="P5489" i="1"/>
  <c r="L5489" i="1"/>
  <c r="Q5488" i="1"/>
  <c r="P5488" i="1"/>
  <c r="L5488" i="1"/>
  <c r="Q5487" i="1"/>
  <c r="P5487" i="1"/>
  <c r="L5487" i="1"/>
  <c r="Q5486" i="1"/>
  <c r="P5486" i="1"/>
  <c r="L5486" i="1"/>
  <c r="Q5485" i="1"/>
  <c r="P5485" i="1"/>
  <c r="L5485" i="1"/>
  <c r="Q5484" i="1"/>
  <c r="P5484" i="1"/>
  <c r="L5484" i="1"/>
  <c r="Q5483" i="1"/>
  <c r="P5483" i="1"/>
  <c r="L5483" i="1"/>
  <c r="Q5482" i="1"/>
  <c r="P5482" i="1"/>
  <c r="L5482" i="1"/>
  <c r="Q5481" i="1"/>
  <c r="P5481" i="1"/>
  <c r="L5481" i="1"/>
  <c r="Q5480" i="1"/>
  <c r="P5480" i="1"/>
  <c r="L5480" i="1"/>
  <c r="Q5479" i="1"/>
  <c r="P5479" i="1"/>
  <c r="L5479" i="1"/>
  <c r="Q5478" i="1"/>
  <c r="P5478" i="1"/>
  <c r="L5478" i="1"/>
  <c r="Q5477" i="1"/>
  <c r="P5477" i="1"/>
  <c r="L5477" i="1"/>
  <c r="Q5476" i="1"/>
  <c r="P5476" i="1"/>
  <c r="L5476" i="1"/>
  <c r="Q5475" i="1"/>
  <c r="P5475" i="1"/>
  <c r="L5475" i="1"/>
  <c r="Q5474" i="1"/>
  <c r="P5474" i="1"/>
  <c r="L5474" i="1"/>
  <c r="Q5473" i="1"/>
  <c r="P5473" i="1"/>
  <c r="L5473" i="1"/>
  <c r="Q5472" i="1"/>
  <c r="P5472" i="1"/>
  <c r="L5472" i="1"/>
  <c r="Q5471" i="1"/>
  <c r="P5471" i="1"/>
  <c r="L5471" i="1"/>
  <c r="Q5470" i="1"/>
  <c r="P5470" i="1"/>
  <c r="L5470" i="1"/>
  <c r="Q5469" i="1"/>
  <c r="P5469" i="1"/>
  <c r="L5469" i="1"/>
  <c r="Q5468" i="1"/>
  <c r="P5468" i="1"/>
  <c r="L5468" i="1"/>
  <c r="Q5467" i="1"/>
  <c r="P5467" i="1"/>
  <c r="L5467" i="1"/>
  <c r="Q5466" i="1"/>
  <c r="P5466" i="1"/>
  <c r="L5466" i="1"/>
  <c r="Q5465" i="1"/>
  <c r="P5465" i="1"/>
  <c r="L5465" i="1"/>
  <c r="Q5464" i="1"/>
  <c r="P5464" i="1"/>
  <c r="L5464" i="1"/>
  <c r="Q5463" i="1"/>
  <c r="P5463" i="1"/>
  <c r="L5463" i="1"/>
  <c r="Q5462" i="1"/>
  <c r="P5462" i="1"/>
  <c r="L5462" i="1"/>
  <c r="Q5461" i="1"/>
  <c r="P5461" i="1"/>
  <c r="L5461" i="1"/>
  <c r="Q5460" i="1"/>
  <c r="P5460" i="1"/>
  <c r="L5460" i="1"/>
  <c r="Q5459" i="1"/>
  <c r="P5459" i="1"/>
  <c r="L5459" i="1"/>
  <c r="Q5458" i="1"/>
  <c r="P5458" i="1"/>
  <c r="L5458" i="1"/>
  <c r="Q5457" i="1"/>
  <c r="P5457" i="1"/>
  <c r="L5457" i="1"/>
  <c r="Q5456" i="1"/>
  <c r="P5456" i="1"/>
  <c r="L5456" i="1"/>
  <c r="Q5455" i="1"/>
  <c r="P5455" i="1"/>
  <c r="L5455" i="1"/>
  <c r="Q5454" i="1"/>
  <c r="P5454" i="1"/>
  <c r="L5454" i="1"/>
  <c r="Q5453" i="1"/>
  <c r="P5453" i="1"/>
  <c r="L5453" i="1"/>
  <c r="Q5452" i="1"/>
  <c r="P5452" i="1"/>
  <c r="L5452" i="1"/>
  <c r="Q5451" i="1"/>
  <c r="P5451" i="1"/>
  <c r="L5451" i="1"/>
  <c r="Q5450" i="1"/>
  <c r="P5450" i="1"/>
  <c r="L5450" i="1"/>
  <c r="Q5449" i="1"/>
  <c r="P5449" i="1"/>
  <c r="L5449" i="1"/>
  <c r="Q5448" i="1"/>
  <c r="P5448" i="1"/>
  <c r="L5448" i="1"/>
  <c r="Q5447" i="1"/>
  <c r="P5447" i="1"/>
  <c r="L5447" i="1"/>
  <c r="Q5446" i="1"/>
  <c r="P5446" i="1"/>
  <c r="L5446" i="1"/>
  <c r="Q5445" i="1"/>
  <c r="P5445" i="1"/>
  <c r="L5445" i="1"/>
  <c r="Q5444" i="1"/>
  <c r="P5444" i="1"/>
  <c r="L5444" i="1"/>
  <c r="Q5443" i="1"/>
  <c r="P5443" i="1"/>
  <c r="L5443" i="1"/>
  <c r="Q5442" i="1"/>
  <c r="P5442" i="1"/>
  <c r="L5442" i="1"/>
  <c r="Q5441" i="1"/>
  <c r="P5441" i="1"/>
  <c r="L5441" i="1"/>
  <c r="Q5440" i="1"/>
  <c r="P5440" i="1"/>
  <c r="L5440" i="1"/>
  <c r="Q5439" i="1"/>
  <c r="P5439" i="1"/>
  <c r="L5439" i="1"/>
  <c r="Q5438" i="1"/>
  <c r="P5438" i="1"/>
  <c r="L5438" i="1"/>
  <c r="Q5437" i="1"/>
  <c r="P5437" i="1"/>
  <c r="L5437" i="1"/>
  <c r="Q5436" i="1"/>
  <c r="P5436" i="1"/>
  <c r="L5436" i="1"/>
  <c r="Q5435" i="1"/>
  <c r="P5435" i="1"/>
  <c r="L5435" i="1"/>
  <c r="Q5434" i="1"/>
  <c r="P5434" i="1"/>
  <c r="L5434" i="1"/>
  <c r="Q5433" i="1"/>
  <c r="P5433" i="1"/>
  <c r="L5433" i="1"/>
  <c r="Q5432" i="1"/>
  <c r="P5432" i="1"/>
  <c r="L5432" i="1"/>
  <c r="Q5431" i="1"/>
  <c r="P5431" i="1"/>
  <c r="L5431" i="1"/>
  <c r="Q5430" i="1"/>
  <c r="P5430" i="1"/>
  <c r="L5430" i="1"/>
  <c r="Q5429" i="1"/>
  <c r="P5429" i="1"/>
  <c r="L5429" i="1"/>
  <c r="Q5428" i="1"/>
  <c r="P5428" i="1"/>
  <c r="L5428" i="1"/>
  <c r="Q5427" i="1"/>
  <c r="P5427" i="1"/>
  <c r="L5427" i="1"/>
  <c r="Q5426" i="1"/>
  <c r="P5426" i="1"/>
  <c r="L5426" i="1"/>
  <c r="Q5425" i="1"/>
  <c r="P5425" i="1"/>
  <c r="L5425" i="1"/>
  <c r="Q5424" i="1"/>
  <c r="P5424" i="1"/>
  <c r="L5424" i="1"/>
  <c r="Q5423" i="1"/>
  <c r="P5423" i="1"/>
  <c r="L5423" i="1"/>
  <c r="Q5422" i="1"/>
  <c r="P5422" i="1"/>
  <c r="L5422" i="1"/>
  <c r="Q5421" i="1"/>
  <c r="P5421" i="1"/>
  <c r="L5421" i="1"/>
  <c r="Q5420" i="1"/>
  <c r="P5420" i="1"/>
  <c r="L5420" i="1"/>
  <c r="Q5419" i="1"/>
  <c r="P5419" i="1"/>
  <c r="L5419" i="1"/>
  <c r="Q5418" i="1"/>
  <c r="P5418" i="1"/>
  <c r="L5418" i="1"/>
  <c r="Q5417" i="1"/>
  <c r="P5417" i="1"/>
  <c r="L5417" i="1"/>
  <c r="Q5416" i="1"/>
  <c r="P5416" i="1"/>
  <c r="L5416" i="1"/>
  <c r="Q5415" i="1"/>
  <c r="P5415" i="1"/>
  <c r="L5415" i="1"/>
  <c r="Q5414" i="1"/>
  <c r="P5414" i="1"/>
  <c r="L5414" i="1"/>
  <c r="Q5413" i="1"/>
  <c r="P5413" i="1"/>
  <c r="L5413" i="1"/>
  <c r="Q5412" i="1"/>
  <c r="P5412" i="1"/>
  <c r="L5412" i="1"/>
  <c r="Q5411" i="1"/>
  <c r="P5411" i="1"/>
  <c r="L5411" i="1"/>
  <c r="Q5410" i="1"/>
  <c r="P5410" i="1"/>
  <c r="L5410" i="1"/>
  <c r="Q5409" i="1"/>
  <c r="P5409" i="1"/>
  <c r="L5409" i="1"/>
  <c r="Q5408" i="1"/>
  <c r="P5408" i="1"/>
  <c r="L5408" i="1"/>
  <c r="Q5407" i="1"/>
  <c r="P5407" i="1"/>
  <c r="L5407" i="1"/>
  <c r="Q5406" i="1"/>
  <c r="P5406" i="1"/>
  <c r="L5406" i="1"/>
  <c r="Q5405" i="1"/>
  <c r="P5405" i="1"/>
  <c r="L5405" i="1"/>
  <c r="Q5404" i="1"/>
  <c r="P5404" i="1"/>
  <c r="L5404" i="1"/>
  <c r="Q5403" i="1"/>
  <c r="P5403" i="1"/>
  <c r="L5403" i="1"/>
  <c r="Q5402" i="1"/>
  <c r="P5402" i="1"/>
  <c r="L5402" i="1"/>
  <c r="Q5401" i="1"/>
  <c r="P5401" i="1"/>
  <c r="L5401" i="1"/>
  <c r="Q5400" i="1"/>
  <c r="P5400" i="1"/>
  <c r="L5400" i="1"/>
  <c r="Q5399" i="1"/>
  <c r="P5399" i="1"/>
  <c r="L5399" i="1"/>
  <c r="Q5398" i="1"/>
  <c r="P5398" i="1"/>
  <c r="L5398" i="1"/>
  <c r="Q5397" i="1"/>
  <c r="P5397" i="1"/>
  <c r="L5397" i="1"/>
  <c r="Q5396" i="1"/>
  <c r="P5396" i="1"/>
  <c r="L5396" i="1"/>
  <c r="Q5395" i="1"/>
  <c r="P5395" i="1"/>
  <c r="L5395" i="1"/>
  <c r="Q5394" i="1"/>
  <c r="P5394" i="1"/>
  <c r="L5394" i="1"/>
  <c r="Q5393" i="1"/>
  <c r="P5393" i="1"/>
  <c r="L5393" i="1"/>
  <c r="Q5392" i="1"/>
  <c r="P5392" i="1"/>
  <c r="L5392" i="1"/>
  <c r="Q5391" i="1"/>
  <c r="P5391" i="1"/>
  <c r="L5391" i="1"/>
  <c r="Q5390" i="1"/>
  <c r="P5390" i="1"/>
  <c r="L5390" i="1"/>
  <c r="Q5389" i="1"/>
  <c r="P5389" i="1"/>
  <c r="L5389" i="1"/>
  <c r="Q5388" i="1"/>
  <c r="P5388" i="1"/>
  <c r="L5388" i="1"/>
  <c r="Q5387" i="1"/>
  <c r="P5387" i="1"/>
  <c r="L5387" i="1"/>
  <c r="Q5386" i="1"/>
  <c r="P5386" i="1"/>
  <c r="L5386" i="1"/>
  <c r="Q5385" i="1"/>
  <c r="P5385" i="1"/>
  <c r="L5385" i="1"/>
  <c r="Q5384" i="1"/>
  <c r="P5384" i="1"/>
  <c r="L5384" i="1"/>
  <c r="Q5383" i="1"/>
  <c r="P5383" i="1"/>
  <c r="L5383" i="1"/>
  <c r="Q5382" i="1"/>
  <c r="P5382" i="1"/>
  <c r="L5382" i="1"/>
  <c r="Q5381" i="1"/>
  <c r="P5381" i="1"/>
  <c r="L5381" i="1"/>
  <c r="Q5380" i="1"/>
  <c r="P5380" i="1"/>
  <c r="L5380" i="1"/>
  <c r="Q5379" i="1"/>
  <c r="P5379" i="1"/>
  <c r="L5379" i="1"/>
  <c r="Q5378" i="1"/>
  <c r="P5378" i="1"/>
  <c r="L5378" i="1"/>
  <c r="Q5377" i="1"/>
  <c r="P5377" i="1"/>
  <c r="L5377" i="1"/>
  <c r="Q5376" i="1"/>
  <c r="P5376" i="1"/>
  <c r="L5376" i="1"/>
  <c r="Q5375" i="1"/>
  <c r="P5375" i="1"/>
  <c r="L5375" i="1"/>
  <c r="Q5374" i="1"/>
  <c r="P5374" i="1"/>
  <c r="L5374" i="1"/>
  <c r="Q5373" i="1"/>
  <c r="P5373" i="1"/>
  <c r="L5373" i="1"/>
  <c r="Q5372" i="1"/>
  <c r="P5372" i="1"/>
  <c r="L5372" i="1"/>
  <c r="Q5371" i="1"/>
  <c r="P5371" i="1"/>
  <c r="L5371" i="1"/>
  <c r="Q5370" i="1"/>
  <c r="P5370" i="1"/>
  <c r="L5370" i="1"/>
  <c r="Q5369" i="1"/>
  <c r="P5369" i="1"/>
  <c r="L5369" i="1"/>
  <c r="Q5368" i="1"/>
  <c r="P5368" i="1"/>
  <c r="L5368" i="1"/>
  <c r="Q5367" i="1"/>
  <c r="P5367" i="1"/>
  <c r="L5367" i="1"/>
  <c r="Q5366" i="1"/>
  <c r="P5366" i="1"/>
  <c r="L5366" i="1"/>
  <c r="Q5365" i="1"/>
  <c r="P5365" i="1"/>
  <c r="L5365" i="1"/>
  <c r="Q5364" i="1"/>
  <c r="P5364" i="1"/>
  <c r="L5364" i="1"/>
  <c r="Q5363" i="1"/>
  <c r="P5363" i="1"/>
  <c r="L5363" i="1"/>
  <c r="Q5362" i="1"/>
  <c r="P5362" i="1"/>
  <c r="L5362" i="1"/>
  <c r="Q5361" i="1"/>
  <c r="P5361" i="1"/>
  <c r="L5361" i="1"/>
  <c r="Q5360" i="1"/>
  <c r="P5360" i="1"/>
  <c r="L5360" i="1"/>
  <c r="Q5359" i="1"/>
  <c r="P5359" i="1"/>
  <c r="L5359" i="1"/>
  <c r="Q5358" i="1"/>
  <c r="P5358" i="1"/>
  <c r="L5358" i="1"/>
  <c r="Q5357" i="1"/>
  <c r="P5357" i="1"/>
  <c r="L5357" i="1"/>
  <c r="Q5356" i="1"/>
  <c r="P5356" i="1"/>
  <c r="L5356" i="1"/>
  <c r="Q5355" i="1"/>
  <c r="P5355" i="1"/>
  <c r="L5355" i="1"/>
  <c r="Q5354" i="1"/>
  <c r="P5354" i="1"/>
  <c r="L5354" i="1"/>
  <c r="Q5353" i="1"/>
  <c r="P5353" i="1"/>
  <c r="L5353" i="1"/>
  <c r="Q5352" i="1"/>
  <c r="P5352" i="1"/>
  <c r="L5352" i="1"/>
  <c r="Q5351" i="1"/>
  <c r="P5351" i="1"/>
  <c r="L5351" i="1"/>
  <c r="Q5350" i="1"/>
  <c r="P5350" i="1"/>
  <c r="L5350" i="1"/>
  <c r="Q5349" i="1"/>
  <c r="P5349" i="1"/>
  <c r="L5349" i="1"/>
  <c r="Q5348" i="1"/>
  <c r="P5348" i="1"/>
  <c r="L5348" i="1"/>
  <c r="Q5347" i="1"/>
  <c r="P5347" i="1"/>
  <c r="L5347" i="1"/>
  <c r="Q5346" i="1"/>
  <c r="P5346" i="1"/>
  <c r="L5346" i="1"/>
  <c r="Q5345" i="1"/>
  <c r="P5345" i="1"/>
  <c r="L5345" i="1"/>
  <c r="Q5344" i="1"/>
  <c r="P5344" i="1"/>
  <c r="L5344" i="1"/>
  <c r="Q5343" i="1"/>
  <c r="P5343" i="1"/>
  <c r="L5343" i="1"/>
  <c r="Q5342" i="1"/>
  <c r="P5342" i="1"/>
  <c r="L5342" i="1"/>
  <c r="Q5341" i="1"/>
  <c r="P5341" i="1"/>
  <c r="L5341" i="1"/>
  <c r="Q5340" i="1"/>
  <c r="P5340" i="1"/>
  <c r="L5340" i="1"/>
  <c r="Q5339" i="1"/>
  <c r="P5339" i="1"/>
  <c r="L5339" i="1"/>
  <c r="Q5338" i="1"/>
  <c r="P5338" i="1"/>
  <c r="L5338" i="1"/>
  <c r="Q5337" i="1"/>
  <c r="P5337" i="1"/>
  <c r="L5337" i="1"/>
  <c r="Q5336" i="1"/>
  <c r="P5336" i="1"/>
  <c r="L5336" i="1"/>
  <c r="Q5335" i="1"/>
  <c r="P5335" i="1"/>
  <c r="L5335" i="1"/>
  <c r="Q5334" i="1"/>
  <c r="P5334" i="1"/>
  <c r="L5334" i="1"/>
  <c r="Q5333" i="1"/>
  <c r="P5333" i="1"/>
  <c r="L5333" i="1"/>
  <c r="Q5332" i="1"/>
  <c r="P5332" i="1"/>
  <c r="L5332" i="1"/>
  <c r="Q5331" i="1"/>
  <c r="P5331" i="1"/>
  <c r="L5331" i="1"/>
  <c r="Q5330" i="1"/>
  <c r="P5330" i="1"/>
  <c r="L5330" i="1"/>
  <c r="Q5329" i="1"/>
  <c r="P5329" i="1"/>
  <c r="L5329" i="1"/>
  <c r="Q5328" i="1"/>
  <c r="P5328" i="1"/>
  <c r="L5328" i="1"/>
  <c r="Q5327" i="1"/>
  <c r="P5327" i="1"/>
  <c r="L5327" i="1"/>
  <c r="Q5326" i="1"/>
  <c r="P5326" i="1"/>
  <c r="L5326" i="1"/>
  <c r="Q5325" i="1"/>
  <c r="P5325" i="1"/>
  <c r="L5325" i="1"/>
  <c r="Q5324" i="1"/>
  <c r="P5324" i="1"/>
  <c r="L5324" i="1"/>
  <c r="Q5323" i="1"/>
  <c r="P5323" i="1"/>
  <c r="L5323" i="1"/>
  <c r="Q5322" i="1"/>
  <c r="P5322" i="1"/>
  <c r="L5322" i="1"/>
  <c r="Q5321" i="1"/>
  <c r="P5321" i="1"/>
  <c r="L5321" i="1"/>
  <c r="Q5320" i="1"/>
  <c r="P5320" i="1"/>
  <c r="L5320" i="1"/>
  <c r="Q5319" i="1"/>
  <c r="P5319" i="1"/>
  <c r="L5319" i="1"/>
  <c r="Q5318" i="1"/>
  <c r="P5318" i="1"/>
  <c r="L5318" i="1"/>
  <c r="Q5317" i="1"/>
  <c r="P5317" i="1"/>
  <c r="L5317" i="1"/>
  <c r="Q5316" i="1"/>
  <c r="P5316" i="1"/>
  <c r="L5316" i="1"/>
  <c r="Q5315" i="1"/>
  <c r="P5315" i="1"/>
  <c r="L5315" i="1"/>
  <c r="Q5314" i="1"/>
  <c r="P5314" i="1"/>
  <c r="L5314" i="1"/>
  <c r="Q5313" i="1"/>
  <c r="P5313" i="1"/>
  <c r="L5313" i="1"/>
  <c r="Q5312" i="1"/>
  <c r="P5312" i="1"/>
  <c r="L5312" i="1"/>
  <c r="Q5311" i="1"/>
  <c r="P5311" i="1"/>
  <c r="L5311" i="1"/>
  <c r="Q5310" i="1"/>
  <c r="P5310" i="1"/>
  <c r="L5310" i="1"/>
  <c r="Q5309" i="1"/>
  <c r="P5309" i="1"/>
  <c r="L5309" i="1"/>
  <c r="Q5308" i="1"/>
  <c r="P5308" i="1"/>
  <c r="L5308" i="1"/>
  <c r="Q5307" i="1"/>
  <c r="P5307" i="1"/>
  <c r="L5307" i="1"/>
  <c r="Q5306" i="1"/>
  <c r="P5306" i="1"/>
  <c r="L5306" i="1"/>
  <c r="Q5305" i="1"/>
  <c r="P5305" i="1"/>
  <c r="L5305" i="1"/>
  <c r="Q5304" i="1"/>
  <c r="P5304" i="1"/>
  <c r="L5304" i="1"/>
  <c r="Q5303" i="1"/>
  <c r="P5303" i="1"/>
  <c r="L5303" i="1"/>
  <c r="Q5302" i="1"/>
  <c r="P5302" i="1"/>
  <c r="L5302" i="1"/>
  <c r="Q5301" i="1"/>
  <c r="P5301" i="1"/>
  <c r="L5301" i="1"/>
  <c r="Q5300" i="1"/>
  <c r="P5300" i="1"/>
  <c r="L5300" i="1"/>
  <c r="Q5299" i="1"/>
  <c r="P5299" i="1"/>
  <c r="L5299" i="1"/>
  <c r="Q5298" i="1"/>
  <c r="P5298" i="1"/>
  <c r="L5298" i="1"/>
  <c r="Q5297" i="1"/>
  <c r="P5297" i="1"/>
  <c r="L5297" i="1"/>
  <c r="Q5296" i="1"/>
  <c r="P5296" i="1"/>
  <c r="L5296" i="1"/>
  <c r="Q5295" i="1"/>
  <c r="P5295" i="1"/>
  <c r="L5295" i="1"/>
  <c r="Q5294" i="1"/>
  <c r="P5294" i="1"/>
  <c r="L5294" i="1"/>
  <c r="Q5293" i="1"/>
  <c r="P5293" i="1"/>
  <c r="L5293" i="1"/>
  <c r="Q5292" i="1"/>
  <c r="P5292" i="1"/>
  <c r="L5292" i="1"/>
  <c r="Q5291" i="1"/>
  <c r="P5291" i="1"/>
  <c r="L5291" i="1"/>
  <c r="Q5290" i="1"/>
  <c r="P5290" i="1"/>
  <c r="L5290" i="1"/>
  <c r="Q5289" i="1"/>
  <c r="P5289" i="1"/>
  <c r="L5289" i="1"/>
  <c r="Q5288" i="1"/>
  <c r="P5288" i="1"/>
  <c r="L5288" i="1"/>
  <c r="Q5287" i="1"/>
  <c r="P5287" i="1"/>
  <c r="L5287" i="1"/>
  <c r="Q5286" i="1"/>
  <c r="P5286" i="1"/>
  <c r="L5286" i="1"/>
  <c r="Q5285" i="1"/>
  <c r="P5285" i="1"/>
  <c r="L5285" i="1"/>
  <c r="Q5284" i="1"/>
  <c r="P5284" i="1"/>
  <c r="L5284" i="1"/>
  <c r="Q5283" i="1"/>
  <c r="P5283" i="1"/>
  <c r="L5283" i="1"/>
  <c r="Q5282" i="1"/>
  <c r="P5282" i="1"/>
  <c r="L5282" i="1"/>
  <c r="Q5281" i="1"/>
  <c r="P5281" i="1"/>
  <c r="L5281" i="1"/>
  <c r="Q5280" i="1"/>
  <c r="P5280" i="1"/>
  <c r="L5280" i="1"/>
  <c r="Q5279" i="1"/>
  <c r="P5279" i="1"/>
  <c r="L5279" i="1"/>
  <c r="Q5278" i="1"/>
  <c r="P5278" i="1"/>
  <c r="L5278" i="1"/>
  <c r="Q5277" i="1"/>
  <c r="P5277" i="1"/>
  <c r="L5277" i="1"/>
  <c r="Q5276" i="1"/>
  <c r="P5276" i="1"/>
  <c r="L5276" i="1"/>
  <c r="Q5275" i="1"/>
  <c r="P5275" i="1"/>
  <c r="L5275" i="1"/>
  <c r="Q5274" i="1"/>
  <c r="P5274" i="1"/>
  <c r="L5274" i="1"/>
  <c r="Q5273" i="1"/>
  <c r="P5273" i="1"/>
  <c r="L5273" i="1"/>
  <c r="Q5272" i="1"/>
  <c r="P5272" i="1"/>
  <c r="L5272" i="1"/>
  <c r="Q5271" i="1"/>
  <c r="P5271" i="1"/>
  <c r="L5271" i="1"/>
  <c r="Q5270" i="1"/>
  <c r="P5270" i="1"/>
  <c r="L5270" i="1"/>
  <c r="Q5269" i="1"/>
  <c r="P5269" i="1"/>
  <c r="L5269" i="1"/>
  <c r="Q5268" i="1"/>
  <c r="P5268" i="1"/>
  <c r="L5268" i="1"/>
  <c r="Q5267" i="1"/>
  <c r="P5267" i="1"/>
  <c r="L5267" i="1"/>
  <c r="Q5266" i="1"/>
  <c r="P5266" i="1"/>
  <c r="L5266" i="1"/>
  <c r="Q5265" i="1"/>
  <c r="P5265" i="1"/>
  <c r="L5265" i="1"/>
  <c r="Q5264" i="1"/>
  <c r="P5264" i="1"/>
  <c r="L5264" i="1"/>
  <c r="Q5263" i="1"/>
  <c r="P5263" i="1"/>
  <c r="L5263" i="1"/>
  <c r="Q5262" i="1"/>
  <c r="P5262" i="1"/>
  <c r="L5262" i="1"/>
  <c r="Q5261" i="1"/>
  <c r="P5261" i="1"/>
  <c r="L5261" i="1"/>
  <c r="Q5260" i="1"/>
  <c r="P5260" i="1"/>
  <c r="L5260" i="1"/>
  <c r="Q5259" i="1"/>
  <c r="P5259" i="1"/>
  <c r="L5259" i="1"/>
  <c r="Q5258" i="1"/>
  <c r="P5258" i="1"/>
  <c r="L5258" i="1"/>
  <c r="Q5257" i="1"/>
  <c r="P5257" i="1"/>
  <c r="L5257" i="1"/>
  <c r="Q5256" i="1"/>
  <c r="P5256" i="1"/>
  <c r="L5256" i="1"/>
  <c r="Q5255" i="1"/>
  <c r="P5255" i="1"/>
  <c r="L5255" i="1"/>
  <c r="Q5254" i="1"/>
  <c r="P5254" i="1"/>
  <c r="L5254" i="1"/>
  <c r="Q5253" i="1"/>
  <c r="P5253" i="1"/>
  <c r="L5253" i="1"/>
  <c r="Q5252" i="1"/>
  <c r="P5252" i="1"/>
  <c r="L5252" i="1"/>
  <c r="Q5251" i="1"/>
  <c r="P5251" i="1"/>
  <c r="L5251" i="1"/>
  <c r="Q5250" i="1"/>
  <c r="P5250" i="1"/>
  <c r="L5250" i="1"/>
  <c r="Q5249" i="1"/>
  <c r="P5249" i="1"/>
  <c r="L5249" i="1"/>
  <c r="Q5248" i="1"/>
  <c r="P5248" i="1"/>
  <c r="L5248" i="1"/>
  <c r="Q5247" i="1"/>
  <c r="P5247" i="1"/>
  <c r="L5247" i="1"/>
  <c r="Q5246" i="1"/>
  <c r="P5246" i="1"/>
  <c r="L5246" i="1"/>
  <c r="Q5245" i="1"/>
  <c r="P5245" i="1"/>
  <c r="L5245" i="1"/>
  <c r="Q5244" i="1"/>
  <c r="P5244" i="1"/>
  <c r="L5244" i="1"/>
  <c r="Q5243" i="1"/>
  <c r="P5243" i="1"/>
  <c r="L5243" i="1"/>
  <c r="Q5242" i="1"/>
  <c r="P5242" i="1"/>
  <c r="L5242" i="1"/>
  <c r="Q5241" i="1"/>
  <c r="P5241" i="1"/>
  <c r="L5241" i="1"/>
  <c r="Q5240" i="1"/>
  <c r="P5240" i="1"/>
  <c r="L5240" i="1"/>
  <c r="Q5239" i="1"/>
  <c r="P5239" i="1"/>
  <c r="L5239" i="1"/>
  <c r="Q5238" i="1"/>
  <c r="P5238" i="1"/>
  <c r="L5238" i="1"/>
  <c r="Q5237" i="1"/>
  <c r="P5237" i="1"/>
  <c r="L5237" i="1"/>
  <c r="Q5236" i="1"/>
  <c r="P5236" i="1"/>
  <c r="L5236" i="1"/>
  <c r="Q5235" i="1"/>
  <c r="P5235" i="1"/>
  <c r="L5235" i="1"/>
  <c r="Q5234" i="1"/>
  <c r="P5234" i="1"/>
  <c r="L5234" i="1"/>
  <c r="Q5233" i="1"/>
  <c r="P5233" i="1"/>
  <c r="L5233" i="1"/>
  <c r="Q5232" i="1"/>
  <c r="P5232" i="1"/>
  <c r="L5232" i="1"/>
  <c r="Q5231" i="1"/>
  <c r="P5231" i="1"/>
  <c r="L5231" i="1"/>
  <c r="Q5230" i="1"/>
  <c r="P5230" i="1"/>
  <c r="L5230" i="1"/>
  <c r="Q5229" i="1"/>
  <c r="P5229" i="1"/>
  <c r="L5229" i="1"/>
  <c r="Q5228" i="1"/>
  <c r="P5228" i="1"/>
  <c r="L5228" i="1"/>
  <c r="Q5227" i="1"/>
  <c r="P5227" i="1"/>
  <c r="L5227" i="1"/>
  <c r="Q5226" i="1"/>
  <c r="P5226" i="1"/>
  <c r="L5226" i="1"/>
  <c r="Q5225" i="1"/>
  <c r="P5225" i="1"/>
  <c r="L5225" i="1"/>
  <c r="Q5224" i="1"/>
  <c r="P5224" i="1"/>
  <c r="L5224" i="1"/>
  <c r="Q5223" i="1"/>
  <c r="P5223" i="1"/>
  <c r="L5223" i="1"/>
  <c r="Q5222" i="1"/>
  <c r="P5222" i="1"/>
  <c r="L5222" i="1"/>
  <c r="Q5221" i="1"/>
  <c r="P5221" i="1"/>
  <c r="L5221" i="1"/>
  <c r="Q5220" i="1"/>
  <c r="P5220" i="1"/>
  <c r="L5220" i="1"/>
  <c r="Q5219" i="1"/>
  <c r="P5219" i="1"/>
  <c r="L5219" i="1"/>
  <c r="Q5218" i="1"/>
  <c r="P5218" i="1"/>
  <c r="L5218" i="1"/>
  <c r="Q5217" i="1"/>
  <c r="P5217" i="1"/>
  <c r="L5217" i="1"/>
  <c r="Q5216" i="1"/>
  <c r="P5216" i="1"/>
  <c r="L5216" i="1"/>
  <c r="Q5215" i="1"/>
  <c r="P5215" i="1"/>
  <c r="L5215" i="1"/>
  <c r="Q5214" i="1"/>
  <c r="P5214" i="1"/>
  <c r="L5214" i="1"/>
  <c r="Q5213" i="1"/>
  <c r="P5213" i="1"/>
  <c r="L5213" i="1"/>
  <c r="Q5212" i="1"/>
  <c r="P5212" i="1"/>
  <c r="L5212" i="1"/>
  <c r="Q5211" i="1"/>
  <c r="P5211" i="1"/>
  <c r="L5211" i="1"/>
  <c r="Q5210" i="1"/>
  <c r="P5210" i="1"/>
  <c r="L5210" i="1"/>
  <c r="Q5209" i="1"/>
  <c r="P5209" i="1"/>
  <c r="L5209" i="1"/>
  <c r="Q5208" i="1"/>
  <c r="P5208" i="1"/>
  <c r="L5208" i="1"/>
  <c r="Q5207" i="1"/>
  <c r="P5207" i="1"/>
  <c r="L5207" i="1"/>
  <c r="Q5206" i="1"/>
  <c r="P5206" i="1"/>
  <c r="L5206" i="1"/>
  <c r="Q5205" i="1"/>
  <c r="P5205" i="1"/>
  <c r="L5205" i="1"/>
  <c r="Q5204" i="1"/>
  <c r="P5204" i="1"/>
  <c r="L5204" i="1"/>
  <c r="Q5203" i="1"/>
  <c r="P5203" i="1"/>
  <c r="L5203" i="1"/>
  <c r="Q5202" i="1"/>
  <c r="P5202" i="1"/>
  <c r="L5202" i="1"/>
  <c r="Q5201" i="1"/>
  <c r="P5201" i="1"/>
  <c r="L5201" i="1"/>
  <c r="Q5200" i="1"/>
  <c r="P5200" i="1"/>
  <c r="L5200" i="1"/>
  <c r="Q5199" i="1"/>
  <c r="P5199" i="1"/>
  <c r="L5199" i="1"/>
  <c r="Q5198" i="1"/>
  <c r="P5198" i="1"/>
  <c r="L5198" i="1"/>
  <c r="Q5197" i="1"/>
  <c r="P5197" i="1"/>
  <c r="L5197" i="1"/>
  <c r="Q5196" i="1"/>
  <c r="P5196" i="1"/>
  <c r="L5196" i="1"/>
  <c r="Q5195" i="1"/>
  <c r="P5195" i="1"/>
  <c r="L5195" i="1"/>
  <c r="Q5194" i="1"/>
  <c r="P5194" i="1"/>
  <c r="L5194" i="1"/>
  <c r="Q5193" i="1"/>
  <c r="P5193" i="1"/>
  <c r="L5193" i="1"/>
  <c r="Q5192" i="1"/>
  <c r="P5192" i="1"/>
  <c r="L5192" i="1"/>
  <c r="Q5191" i="1"/>
  <c r="P5191" i="1"/>
  <c r="L5191" i="1"/>
  <c r="Q5190" i="1"/>
  <c r="P5190" i="1"/>
  <c r="L5190" i="1"/>
  <c r="Q5189" i="1"/>
  <c r="P5189" i="1"/>
  <c r="L5189" i="1"/>
  <c r="Q5188" i="1"/>
  <c r="P5188" i="1"/>
  <c r="L5188" i="1"/>
  <c r="Q5187" i="1"/>
  <c r="P5187" i="1"/>
  <c r="L5187" i="1"/>
  <c r="Q5186" i="1"/>
  <c r="P5186" i="1"/>
  <c r="L5186" i="1"/>
  <c r="Q5185" i="1"/>
  <c r="P5185" i="1"/>
  <c r="L5185" i="1"/>
  <c r="Q5184" i="1"/>
  <c r="P5184" i="1"/>
  <c r="L5184" i="1"/>
  <c r="Q5183" i="1"/>
  <c r="P5183" i="1"/>
  <c r="L5183" i="1"/>
  <c r="Q5182" i="1"/>
  <c r="P5182" i="1"/>
  <c r="L5182" i="1"/>
  <c r="Q5181" i="1"/>
  <c r="P5181" i="1"/>
  <c r="L5181" i="1"/>
  <c r="Q5180" i="1"/>
  <c r="P5180" i="1"/>
  <c r="L5180" i="1"/>
  <c r="Q5179" i="1"/>
  <c r="P5179" i="1"/>
  <c r="L5179" i="1"/>
  <c r="Q5178" i="1"/>
  <c r="P5178" i="1"/>
  <c r="L5178" i="1"/>
  <c r="Q5177" i="1"/>
  <c r="P5177" i="1"/>
  <c r="L5177" i="1"/>
  <c r="Q5176" i="1"/>
  <c r="P5176" i="1"/>
  <c r="L5176" i="1"/>
  <c r="Q5175" i="1"/>
  <c r="P5175" i="1"/>
  <c r="L5175" i="1"/>
  <c r="Q5174" i="1"/>
  <c r="P5174" i="1"/>
  <c r="L5174" i="1"/>
  <c r="Q5173" i="1"/>
  <c r="P5173" i="1"/>
  <c r="L5173" i="1"/>
  <c r="Q5172" i="1"/>
  <c r="P5172" i="1"/>
  <c r="L5172" i="1"/>
  <c r="Q5171" i="1"/>
  <c r="P5171" i="1"/>
  <c r="L5171" i="1"/>
  <c r="Q5170" i="1"/>
  <c r="P5170" i="1"/>
  <c r="L5170" i="1"/>
  <c r="Q5169" i="1"/>
  <c r="P5169" i="1"/>
  <c r="L5169" i="1"/>
  <c r="Q5168" i="1"/>
  <c r="P5168" i="1"/>
  <c r="L5168" i="1"/>
  <c r="Q5167" i="1"/>
  <c r="P5167" i="1"/>
  <c r="L5167" i="1"/>
  <c r="Q5166" i="1"/>
  <c r="P5166" i="1"/>
  <c r="L5166" i="1"/>
  <c r="Q5165" i="1"/>
  <c r="P5165" i="1"/>
  <c r="L5165" i="1"/>
  <c r="Q5164" i="1"/>
  <c r="P5164" i="1"/>
  <c r="L5164" i="1"/>
  <c r="Q5163" i="1"/>
  <c r="P5163" i="1"/>
  <c r="L5163" i="1"/>
  <c r="Q5162" i="1"/>
  <c r="P5162" i="1"/>
  <c r="L5162" i="1"/>
  <c r="Q5161" i="1"/>
  <c r="P5161" i="1"/>
  <c r="L5161" i="1"/>
  <c r="Q5160" i="1"/>
  <c r="P5160" i="1"/>
  <c r="L5160" i="1"/>
  <c r="Q5159" i="1"/>
  <c r="P5159" i="1"/>
  <c r="L5159" i="1"/>
  <c r="Q5158" i="1"/>
  <c r="P5158" i="1"/>
  <c r="L5158" i="1"/>
  <c r="Q5157" i="1"/>
  <c r="P5157" i="1"/>
  <c r="L5157" i="1"/>
  <c r="Q5156" i="1"/>
  <c r="P5156" i="1"/>
  <c r="L5156" i="1"/>
  <c r="Q5155" i="1"/>
  <c r="P5155" i="1"/>
  <c r="L5155" i="1"/>
  <c r="Q5154" i="1"/>
  <c r="P5154" i="1"/>
  <c r="L5154" i="1"/>
  <c r="Q5153" i="1"/>
  <c r="P5153" i="1"/>
  <c r="L5153" i="1"/>
  <c r="Q5152" i="1"/>
  <c r="P5152" i="1"/>
  <c r="L5152" i="1"/>
  <c r="Q5151" i="1"/>
  <c r="P5151" i="1"/>
  <c r="L5151" i="1"/>
  <c r="Q5150" i="1"/>
  <c r="P5150" i="1"/>
  <c r="L5150" i="1"/>
  <c r="Q5149" i="1"/>
  <c r="P5149" i="1"/>
  <c r="L5149" i="1"/>
  <c r="Q5148" i="1"/>
  <c r="P5148" i="1"/>
  <c r="L5148" i="1"/>
  <c r="Q5147" i="1"/>
  <c r="P5147" i="1"/>
  <c r="L5147" i="1"/>
  <c r="Q5146" i="1"/>
  <c r="P5146" i="1"/>
  <c r="L5146" i="1"/>
  <c r="Q5145" i="1"/>
  <c r="P5145" i="1"/>
  <c r="L5145" i="1"/>
  <c r="Q5144" i="1"/>
  <c r="P5144" i="1"/>
  <c r="L5144" i="1"/>
  <c r="Q5143" i="1"/>
  <c r="P5143" i="1"/>
  <c r="L5143" i="1"/>
  <c r="Q5142" i="1"/>
  <c r="P5142" i="1"/>
  <c r="L5142" i="1"/>
  <c r="Q5141" i="1"/>
  <c r="P5141" i="1"/>
  <c r="L5141" i="1"/>
  <c r="Q5140" i="1"/>
  <c r="P5140" i="1"/>
  <c r="L5140" i="1"/>
  <c r="Q5139" i="1"/>
  <c r="P5139" i="1"/>
  <c r="L5139" i="1"/>
  <c r="Q5138" i="1"/>
  <c r="P5138" i="1"/>
  <c r="L5138" i="1"/>
  <c r="Q5137" i="1"/>
  <c r="P5137" i="1"/>
  <c r="L5137" i="1"/>
  <c r="Q5136" i="1"/>
  <c r="P5136" i="1"/>
  <c r="L5136" i="1"/>
  <c r="Q5135" i="1"/>
  <c r="P5135" i="1"/>
  <c r="L5135" i="1"/>
  <c r="Q5134" i="1"/>
  <c r="P5134" i="1"/>
  <c r="L5134" i="1"/>
  <c r="Q5133" i="1"/>
  <c r="P5133" i="1"/>
  <c r="L5133" i="1"/>
  <c r="Q5132" i="1"/>
  <c r="P5132" i="1"/>
  <c r="L5132" i="1"/>
  <c r="Q5131" i="1"/>
  <c r="P5131" i="1"/>
  <c r="L5131" i="1"/>
  <c r="Q5130" i="1"/>
  <c r="P5130" i="1"/>
  <c r="L5130" i="1"/>
  <c r="Q5129" i="1"/>
  <c r="P5129" i="1"/>
  <c r="L5129" i="1"/>
  <c r="Q5128" i="1"/>
  <c r="P5128" i="1"/>
  <c r="L5128" i="1"/>
  <c r="Q5127" i="1"/>
  <c r="P5127" i="1"/>
  <c r="L5127" i="1"/>
  <c r="Q5126" i="1"/>
  <c r="P5126" i="1"/>
  <c r="L5126" i="1"/>
  <c r="Q5125" i="1"/>
  <c r="P5125" i="1"/>
  <c r="L5125" i="1"/>
  <c r="Q5124" i="1"/>
  <c r="P5124" i="1"/>
  <c r="L5124" i="1"/>
  <c r="Q5123" i="1"/>
  <c r="P5123" i="1"/>
  <c r="L5123" i="1"/>
  <c r="Q5122" i="1"/>
  <c r="P5122" i="1"/>
  <c r="L5122" i="1"/>
  <c r="Q5121" i="1"/>
  <c r="P5121" i="1"/>
  <c r="L5121" i="1"/>
  <c r="Q5120" i="1"/>
  <c r="P5120" i="1"/>
  <c r="L5120" i="1"/>
  <c r="Q5119" i="1"/>
  <c r="P5119" i="1"/>
  <c r="L5119" i="1"/>
  <c r="Q5118" i="1"/>
  <c r="P5118" i="1"/>
  <c r="L5118" i="1"/>
  <c r="Q5117" i="1"/>
  <c r="P5117" i="1"/>
  <c r="L5117" i="1"/>
  <c r="Q5116" i="1"/>
  <c r="P5116" i="1"/>
  <c r="L5116" i="1"/>
  <c r="Q5115" i="1"/>
  <c r="P5115" i="1"/>
  <c r="L5115" i="1"/>
  <c r="Q5114" i="1"/>
  <c r="P5114" i="1"/>
  <c r="L5114" i="1"/>
  <c r="Q5113" i="1"/>
  <c r="P5113" i="1"/>
  <c r="L5113" i="1"/>
  <c r="Q5112" i="1"/>
  <c r="P5112" i="1"/>
  <c r="L5112" i="1"/>
  <c r="Q5111" i="1"/>
  <c r="P5111" i="1"/>
  <c r="L5111" i="1"/>
  <c r="Q5110" i="1"/>
  <c r="P5110" i="1"/>
  <c r="L5110" i="1"/>
  <c r="Q5109" i="1"/>
  <c r="P5109" i="1"/>
  <c r="L5109" i="1"/>
  <c r="Q5108" i="1"/>
  <c r="P5108" i="1"/>
  <c r="L5108" i="1"/>
  <c r="Q5107" i="1"/>
  <c r="P5107" i="1"/>
  <c r="L5107" i="1"/>
  <c r="Q5106" i="1"/>
  <c r="P5106" i="1"/>
  <c r="L5106" i="1"/>
  <c r="Q5105" i="1"/>
  <c r="P5105" i="1"/>
  <c r="L5105" i="1"/>
  <c r="Q5104" i="1"/>
  <c r="P5104" i="1"/>
  <c r="L5104" i="1"/>
  <c r="Q5103" i="1"/>
  <c r="P5103" i="1"/>
  <c r="L5103" i="1"/>
  <c r="Q5102" i="1"/>
  <c r="P5102" i="1"/>
  <c r="L5102" i="1"/>
  <c r="Q5101" i="1"/>
  <c r="P5101" i="1"/>
  <c r="L5101" i="1"/>
  <c r="Q5100" i="1"/>
  <c r="P5100" i="1"/>
  <c r="L5100" i="1"/>
  <c r="Q5099" i="1"/>
  <c r="P5099" i="1"/>
  <c r="L5099" i="1"/>
  <c r="Q5098" i="1"/>
  <c r="P5098" i="1"/>
  <c r="L5098" i="1"/>
  <c r="Q5097" i="1"/>
  <c r="P5097" i="1"/>
  <c r="L5097" i="1"/>
  <c r="Q5096" i="1"/>
  <c r="P5096" i="1"/>
  <c r="L5096" i="1"/>
  <c r="Q5095" i="1"/>
  <c r="P5095" i="1"/>
  <c r="L5095" i="1"/>
  <c r="Q5094" i="1"/>
  <c r="P5094" i="1"/>
  <c r="L5094" i="1"/>
  <c r="Q5093" i="1"/>
  <c r="P5093" i="1"/>
  <c r="L5093" i="1"/>
  <c r="Q5092" i="1"/>
  <c r="P5092" i="1"/>
  <c r="L5092" i="1"/>
  <c r="Q5091" i="1"/>
  <c r="P5091" i="1"/>
  <c r="L5091" i="1"/>
  <c r="Q5090" i="1"/>
  <c r="P5090" i="1"/>
  <c r="L5090" i="1"/>
  <c r="Q5089" i="1"/>
  <c r="P5089" i="1"/>
  <c r="L5089" i="1"/>
  <c r="Q5088" i="1"/>
  <c r="P5088" i="1"/>
  <c r="L5088" i="1"/>
  <c r="Q5087" i="1"/>
  <c r="P5087" i="1"/>
  <c r="L5087" i="1"/>
  <c r="Q5086" i="1"/>
  <c r="P5086" i="1"/>
  <c r="L5086" i="1"/>
  <c r="Q5085" i="1"/>
  <c r="P5085" i="1"/>
  <c r="L5085" i="1"/>
  <c r="Q5084" i="1"/>
  <c r="P5084" i="1"/>
  <c r="L5084" i="1"/>
  <c r="Q5083" i="1"/>
  <c r="P5083" i="1"/>
  <c r="L5083" i="1"/>
  <c r="Q5082" i="1"/>
  <c r="P5082" i="1"/>
  <c r="L5082" i="1"/>
  <c r="Q5081" i="1"/>
  <c r="P5081" i="1"/>
  <c r="L5081" i="1"/>
  <c r="Q5080" i="1"/>
  <c r="P5080" i="1"/>
  <c r="L5080" i="1"/>
  <c r="Q5079" i="1"/>
  <c r="P5079" i="1"/>
  <c r="L5079" i="1"/>
  <c r="Q5078" i="1"/>
  <c r="P5078" i="1"/>
  <c r="L5078" i="1"/>
  <c r="Q5077" i="1"/>
  <c r="P5077" i="1"/>
  <c r="L5077" i="1"/>
  <c r="Q5076" i="1"/>
  <c r="P5076" i="1"/>
  <c r="L5076" i="1"/>
  <c r="Q5075" i="1"/>
  <c r="P5075" i="1"/>
  <c r="L5075" i="1"/>
  <c r="Q5074" i="1"/>
  <c r="P5074" i="1"/>
  <c r="L5074" i="1"/>
  <c r="Q5073" i="1"/>
  <c r="P5073" i="1"/>
  <c r="L5073" i="1"/>
  <c r="Q5072" i="1"/>
  <c r="P5072" i="1"/>
  <c r="L5072" i="1"/>
  <c r="Q5071" i="1"/>
  <c r="P5071" i="1"/>
  <c r="L5071" i="1"/>
  <c r="Q5070" i="1"/>
  <c r="P5070" i="1"/>
  <c r="L5070" i="1"/>
  <c r="Q5069" i="1"/>
  <c r="P5069" i="1"/>
  <c r="L5069" i="1"/>
  <c r="Q5068" i="1"/>
  <c r="P5068" i="1"/>
  <c r="L5068" i="1"/>
  <c r="Q5067" i="1"/>
  <c r="P5067" i="1"/>
  <c r="L5067" i="1"/>
  <c r="Q5066" i="1"/>
  <c r="P5066" i="1"/>
  <c r="L5066" i="1"/>
  <c r="Q5065" i="1"/>
  <c r="P5065" i="1"/>
  <c r="L5065" i="1"/>
  <c r="Q5064" i="1"/>
  <c r="P5064" i="1"/>
  <c r="L5064" i="1"/>
  <c r="Q5063" i="1"/>
  <c r="P5063" i="1"/>
  <c r="L5063" i="1"/>
  <c r="Q5062" i="1"/>
  <c r="P5062" i="1"/>
  <c r="L5062" i="1"/>
  <c r="Q5061" i="1"/>
  <c r="P5061" i="1"/>
  <c r="L5061" i="1"/>
  <c r="Q5060" i="1"/>
  <c r="P5060" i="1"/>
  <c r="L5060" i="1"/>
  <c r="Q5059" i="1"/>
  <c r="P5059" i="1"/>
  <c r="L5059" i="1"/>
  <c r="Q5058" i="1"/>
  <c r="P5058" i="1"/>
  <c r="L5058" i="1"/>
  <c r="Q5057" i="1"/>
  <c r="P5057" i="1"/>
  <c r="L5057" i="1"/>
  <c r="Q5056" i="1"/>
  <c r="P5056" i="1"/>
  <c r="L5056" i="1"/>
  <c r="Q5055" i="1"/>
  <c r="P5055" i="1"/>
  <c r="L5055" i="1"/>
  <c r="Q5054" i="1"/>
  <c r="P5054" i="1"/>
  <c r="L5054" i="1"/>
  <c r="Q5053" i="1"/>
  <c r="P5053" i="1"/>
  <c r="L5053" i="1"/>
  <c r="Q5052" i="1"/>
  <c r="P5052" i="1"/>
  <c r="L5052" i="1"/>
  <c r="Q5051" i="1"/>
  <c r="P5051" i="1"/>
  <c r="L5051" i="1"/>
  <c r="Q5050" i="1"/>
  <c r="P5050" i="1"/>
  <c r="L5050" i="1"/>
  <c r="Q5049" i="1"/>
  <c r="P5049" i="1"/>
  <c r="L5049" i="1"/>
  <c r="Q5048" i="1"/>
  <c r="P5048" i="1"/>
  <c r="L5048" i="1"/>
  <c r="Q5047" i="1"/>
  <c r="P5047" i="1"/>
  <c r="L5047" i="1"/>
  <c r="Q5046" i="1"/>
  <c r="P5046" i="1"/>
  <c r="L5046" i="1"/>
  <c r="Q5045" i="1"/>
  <c r="P5045" i="1"/>
  <c r="L5045" i="1"/>
  <c r="Q5044" i="1"/>
  <c r="P5044" i="1"/>
  <c r="L5044" i="1"/>
  <c r="Q5043" i="1"/>
  <c r="P5043" i="1"/>
  <c r="L5043" i="1"/>
  <c r="Q5042" i="1"/>
  <c r="P5042" i="1"/>
  <c r="L5042" i="1"/>
  <c r="Q5041" i="1"/>
  <c r="P5041" i="1"/>
  <c r="L5041" i="1"/>
  <c r="Q5040" i="1"/>
  <c r="P5040" i="1"/>
  <c r="L5040" i="1"/>
  <c r="Q5039" i="1"/>
  <c r="P5039" i="1"/>
  <c r="L5039" i="1"/>
  <c r="Q5038" i="1"/>
  <c r="P5038" i="1"/>
  <c r="L5038" i="1"/>
  <c r="Q5037" i="1"/>
  <c r="P5037" i="1"/>
  <c r="L5037" i="1"/>
  <c r="Q5036" i="1"/>
  <c r="P5036" i="1"/>
  <c r="L5036" i="1"/>
  <c r="Q5035" i="1"/>
  <c r="P5035" i="1"/>
  <c r="L5035" i="1"/>
  <c r="Q5034" i="1"/>
  <c r="P5034" i="1"/>
  <c r="L5034" i="1"/>
  <c r="Q5033" i="1"/>
  <c r="P5033" i="1"/>
  <c r="L5033" i="1"/>
  <c r="Q5032" i="1"/>
  <c r="P5032" i="1"/>
  <c r="L5032" i="1"/>
  <c r="Q5031" i="1"/>
  <c r="P5031" i="1"/>
  <c r="L5031" i="1"/>
  <c r="Q5030" i="1"/>
  <c r="P5030" i="1"/>
  <c r="L5030" i="1"/>
  <c r="Q5029" i="1"/>
  <c r="P5029" i="1"/>
  <c r="L5029" i="1"/>
  <c r="Q5028" i="1"/>
  <c r="P5028" i="1"/>
  <c r="L5028" i="1"/>
  <c r="Q5027" i="1"/>
  <c r="P5027" i="1"/>
  <c r="L5027" i="1"/>
  <c r="Q5026" i="1"/>
  <c r="P5026" i="1"/>
  <c r="L5026" i="1"/>
  <c r="Q5025" i="1"/>
  <c r="P5025" i="1"/>
  <c r="L5025" i="1"/>
  <c r="Q5024" i="1"/>
  <c r="P5024" i="1"/>
  <c r="L5024" i="1"/>
  <c r="Q5023" i="1"/>
  <c r="P5023" i="1"/>
  <c r="L5023" i="1"/>
  <c r="Q5022" i="1"/>
  <c r="P5022" i="1"/>
  <c r="L5022" i="1"/>
  <c r="Q5021" i="1"/>
  <c r="P5021" i="1"/>
  <c r="L5021" i="1"/>
  <c r="Q5020" i="1"/>
  <c r="P5020" i="1"/>
  <c r="L5020" i="1"/>
  <c r="Q5019" i="1"/>
  <c r="P5019" i="1"/>
  <c r="L5019" i="1"/>
  <c r="Q5018" i="1"/>
  <c r="P5018" i="1"/>
  <c r="L5018" i="1"/>
  <c r="Q5017" i="1"/>
  <c r="P5017" i="1"/>
  <c r="L5017" i="1"/>
  <c r="Q5016" i="1"/>
  <c r="P5016" i="1"/>
  <c r="L5016" i="1"/>
  <c r="Q5015" i="1"/>
  <c r="P5015" i="1"/>
  <c r="L5015" i="1"/>
  <c r="Q5014" i="1"/>
  <c r="P5014" i="1"/>
  <c r="L5014" i="1"/>
  <c r="Q5013" i="1"/>
  <c r="P5013" i="1"/>
  <c r="L5013" i="1"/>
  <c r="Q5012" i="1"/>
  <c r="P5012" i="1"/>
  <c r="L5012" i="1"/>
  <c r="Q5011" i="1"/>
  <c r="P5011" i="1"/>
  <c r="L5011" i="1"/>
  <c r="Q5010" i="1"/>
  <c r="P5010" i="1"/>
  <c r="L5010" i="1"/>
  <c r="Q5009" i="1"/>
  <c r="P5009" i="1"/>
  <c r="L5009" i="1"/>
  <c r="Q5008" i="1"/>
  <c r="P5008" i="1"/>
  <c r="L5008" i="1"/>
  <c r="Q5007" i="1"/>
  <c r="P5007" i="1"/>
  <c r="L5007" i="1"/>
  <c r="Q5006" i="1"/>
  <c r="P5006" i="1"/>
  <c r="L5006" i="1"/>
  <c r="Q5005" i="1"/>
  <c r="P5005" i="1"/>
  <c r="L5005" i="1"/>
  <c r="Q5004" i="1"/>
  <c r="P5004" i="1"/>
  <c r="L5004" i="1"/>
  <c r="Q5003" i="1"/>
  <c r="P5003" i="1"/>
  <c r="L5003" i="1"/>
  <c r="Q5002" i="1"/>
  <c r="P5002" i="1"/>
  <c r="L5002" i="1"/>
  <c r="Q5001" i="1"/>
  <c r="P5001" i="1"/>
  <c r="L5001" i="1"/>
  <c r="Q5000" i="1"/>
  <c r="P5000" i="1"/>
  <c r="L5000" i="1"/>
  <c r="Q4999" i="1"/>
  <c r="P4999" i="1"/>
  <c r="L4999" i="1"/>
  <c r="Q4998" i="1"/>
  <c r="P4998" i="1"/>
  <c r="L4998" i="1"/>
  <c r="Q4997" i="1"/>
  <c r="P4997" i="1"/>
  <c r="L4997" i="1"/>
  <c r="Q4996" i="1"/>
  <c r="P4996" i="1"/>
  <c r="L4996" i="1"/>
  <c r="Q4995" i="1"/>
  <c r="P4995" i="1"/>
  <c r="L4995" i="1"/>
  <c r="Q4994" i="1"/>
  <c r="P4994" i="1"/>
  <c r="L4994" i="1"/>
  <c r="Q4993" i="1"/>
  <c r="P4993" i="1"/>
  <c r="L4993" i="1"/>
  <c r="Q4992" i="1"/>
  <c r="P4992" i="1"/>
  <c r="L4992" i="1"/>
  <c r="Q4991" i="1"/>
  <c r="P4991" i="1"/>
  <c r="L4991" i="1"/>
  <c r="Q4990" i="1"/>
  <c r="P4990" i="1"/>
  <c r="L4990" i="1"/>
  <c r="Q4989" i="1"/>
  <c r="P4989" i="1"/>
  <c r="L4989" i="1"/>
  <c r="Q4988" i="1"/>
  <c r="P4988" i="1"/>
  <c r="L4988" i="1"/>
  <c r="Q4987" i="1"/>
  <c r="P4987" i="1"/>
  <c r="L4987" i="1"/>
  <c r="Q4986" i="1"/>
  <c r="P4986" i="1"/>
  <c r="L4986" i="1"/>
  <c r="Q4985" i="1"/>
  <c r="P4985" i="1"/>
  <c r="L4985" i="1"/>
  <c r="Q4984" i="1"/>
  <c r="P4984" i="1"/>
  <c r="L4984" i="1"/>
  <c r="Q4983" i="1"/>
  <c r="P4983" i="1"/>
  <c r="L4983" i="1"/>
  <c r="Q4982" i="1"/>
  <c r="P4982" i="1"/>
  <c r="L4982" i="1"/>
  <c r="Q4981" i="1"/>
  <c r="P4981" i="1"/>
  <c r="L4981" i="1"/>
  <c r="Q4980" i="1"/>
  <c r="P4980" i="1"/>
  <c r="L4980" i="1"/>
  <c r="Q4979" i="1"/>
  <c r="P4979" i="1"/>
  <c r="L4979" i="1"/>
  <c r="Q4978" i="1"/>
  <c r="P4978" i="1"/>
  <c r="L4978" i="1"/>
  <c r="Q4977" i="1"/>
  <c r="P4977" i="1"/>
  <c r="L4977" i="1"/>
  <c r="Q4976" i="1"/>
  <c r="P4976" i="1"/>
  <c r="L4976" i="1"/>
  <c r="Q4975" i="1"/>
  <c r="P4975" i="1"/>
  <c r="L4975" i="1"/>
  <c r="Q4974" i="1"/>
  <c r="P4974" i="1"/>
  <c r="L4974" i="1"/>
  <c r="Q4973" i="1"/>
  <c r="P4973" i="1"/>
  <c r="L4973" i="1"/>
  <c r="Q4972" i="1"/>
  <c r="P4972" i="1"/>
  <c r="L4972" i="1"/>
  <c r="Q4971" i="1"/>
  <c r="P4971" i="1"/>
  <c r="L4971" i="1"/>
  <c r="Q4970" i="1"/>
  <c r="P4970" i="1"/>
  <c r="L4970" i="1"/>
  <c r="Q4969" i="1"/>
  <c r="P4969" i="1"/>
  <c r="L4969" i="1"/>
  <c r="Q4968" i="1"/>
  <c r="P4968" i="1"/>
  <c r="L4968" i="1"/>
  <c r="Q4967" i="1"/>
  <c r="P4967" i="1"/>
  <c r="L4967" i="1"/>
  <c r="Q4966" i="1"/>
  <c r="P4966" i="1"/>
  <c r="L4966" i="1"/>
  <c r="Q4965" i="1"/>
  <c r="P4965" i="1"/>
  <c r="L4965" i="1"/>
  <c r="Q4964" i="1"/>
  <c r="P4964" i="1"/>
  <c r="L4964" i="1"/>
  <c r="Q4963" i="1"/>
  <c r="P4963" i="1"/>
  <c r="L4963" i="1"/>
  <c r="Q4962" i="1"/>
  <c r="P4962" i="1"/>
  <c r="L4962" i="1"/>
  <c r="Q4961" i="1"/>
  <c r="P4961" i="1"/>
  <c r="L4961" i="1"/>
  <c r="Q4960" i="1"/>
  <c r="P4960" i="1"/>
  <c r="L4960" i="1"/>
  <c r="Q4959" i="1"/>
  <c r="P4959" i="1"/>
  <c r="L4959" i="1"/>
  <c r="Q4958" i="1"/>
  <c r="P4958" i="1"/>
  <c r="L4958" i="1"/>
  <c r="Q4957" i="1"/>
  <c r="P4957" i="1"/>
  <c r="L4957" i="1"/>
  <c r="Q4956" i="1"/>
  <c r="P4956" i="1"/>
  <c r="L4956" i="1"/>
  <c r="Q4955" i="1"/>
  <c r="P4955" i="1"/>
  <c r="L4955" i="1"/>
  <c r="Q4954" i="1"/>
  <c r="P4954" i="1"/>
  <c r="L4954" i="1"/>
  <c r="Q4953" i="1"/>
  <c r="P4953" i="1"/>
  <c r="L4953" i="1"/>
  <c r="Q4952" i="1"/>
  <c r="P4952" i="1"/>
  <c r="L4952" i="1"/>
  <c r="Q4951" i="1"/>
  <c r="P4951" i="1"/>
  <c r="L4951" i="1"/>
  <c r="Q4950" i="1"/>
  <c r="P4950" i="1"/>
  <c r="L4950" i="1"/>
  <c r="Q4949" i="1"/>
  <c r="P4949" i="1"/>
  <c r="L4949" i="1"/>
  <c r="Q4948" i="1"/>
  <c r="P4948" i="1"/>
  <c r="L4948" i="1"/>
  <c r="Q4947" i="1"/>
  <c r="P4947" i="1"/>
  <c r="L4947" i="1"/>
  <c r="Q4946" i="1"/>
  <c r="P4946" i="1"/>
  <c r="L4946" i="1"/>
  <c r="Q4945" i="1"/>
  <c r="P4945" i="1"/>
  <c r="L4945" i="1"/>
  <c r="Q4944" i="1"/>
  <c r="P4944" i="1"/>
  <c r="L4944" i="1"/>
  <c r="Q4943" i="1"/>
  <c r="P4943" i="1"/>
  <c r="L4943" i="1"/>
  <c r="Q4942" i="1"/>
  <c r="P4942" i="1"/>
  <c r="L4942" i="1"/>
  <c r="Q4941" i="1"/>
  <c r="P4941" i="1"/>
  <c r="L4941" i="1"/>
  <c r="Q4940" i="1"/>
  <c r="P4940" i="1"/>
  <c r="L4940" i="1"/>
  <c r="Q4939" i="1"/>
  <c r="P4939" i="1"/>
  <c r="L4939" i="1"/>
  <c r="Q4938" i="1"/>
  <c r="P4938" i="1"/>
  <c r="L4938" i="1"/>
  <c r="Q4937" i="1"/>
  <c r="P4937" i="1"/>
  <c r="L4937" i="1"/>
  <c r="Q4936" i="1"/>
  <c r="P4936" i="1"/>
  <c r="L4936" i="1"/>
  <c r="Q4935" i="1"/>
  <c r="P4935" i="1"/>
  <c r="L4935" i="1"/>
  <c r="Q4934" i="1"/>
  <c r="P4934" i="1"/>
  <c r="L4934" i="1"/>
  <c r="Q4933" i="1"/>
  <c r="P4933" i="1"/>
  <c r="L4933" i="1"/>
  <c r="Q4932" i="1"/>
  <c r="P4932" i="1"/>
  <c r="L4932" i="1"/>
  <c r="Q4931" i="1"/>
  <c r="P4931" i="1"/>
  <c r="L4931" i="1"/>
  <c r="Q4930" i="1"/>
  <c r="P4930" i="1"/>
  <c r="L4930" i="1"/>
  <c r="Q4929" i="1"/>
  <c r="P4929" i="1"/>
  <c r="L4929" i="1"/>
  <c r="Q4928" i="1"/>
  <c r="P4928" i="1"/>
  <c r="L4928" i="1"/>
  <c r="Q4927" i="1"/>
  <c r="P4927" i="1"/>
  <c r="L4927" i="1"/>
  <c r="Q4926" i="1"/>
  <c r="P4926" i="1"/>
  <c r="L4926" i="1"/>
  <c r="Q4925" i="1"/>
  <c r="P4925" i="1"/>
  <c r="L4925" i="1"/>
  <c r="Q4924" i="1"/>
  <c r="P4924" i="1"/>
  <c r="L4924" i="1"/>
  <c r="Q4923" i="1"/>
  <c r="P4923" i="1"/>
  <c r="L4923" i="1"/>
  <c r="Q4922" i="1"/>
  <c r="P4922" i="1"/>
  <c r="L4922" i="1"/>
  <c r="Q4921" i="1"/>
  <c r="P4921" i="1"/>
  <c r="L4921" i="1"/>
  <c r="Q4920" i="1"/>
  <c r="P4920" i="1"/>
  <c r="L4920" i="1"/>
  <c r="Q4919" i="1"/>
  <c r="P4919" i="1"/>
  <c r="L4919" i="1"/>
  <c r="Q4918" i="1"/>
  <c r="P4918" i="1"/>
  <c r="L4918" i="1"/>
  <c r="Q4917" i="1"/>
  <c r="P4917" i="1"/>
  <c r="L4917" i="1"/>
  <c r="Q4916" i="1"/>
  <c r="P4916" i="1"/>
  <c r="L4916" i="1"/>
  <c r="Q4915" i="1"/>
  <c r="P4915" i="1"/>
  <c r="L4915" i="1"/>
  <c r="Q4914" i="1"/>
  <c r="P4914" i="1"/>
  <c r="L4914" i="1"/>
  <c r="Q4913" i="1"/>
  <c r="P4913" i="1"/>
  <c r="L4913" i="1"/>
  <c r="Q4912" i="1"/>
  <c r="P4912" i="1"/>
  <c r="L4912" i="1"/>
  <c r="Q4911" i="1"/>
  <c r="P4911" i="1"/>
  <c r="L4911" i="1"/>
  <c r="Q4910" i="1"/>
  <c r="P4910" i="1"/>
  <c r="L4910" i="1"/>
  <c r="Q4909" i="1"/>
  <c r="P4909" i="1"/>
  <c r="L4909" i="1"/>
  <c r="Q4908" i="1"/>
  <c r="P4908" i="1"/>
  <c r="L4908" i="1"/>
  <c r="Q4907" i="1"/>
  <c r="P4907" i="1"/>
  <c r="L4907" i="1"/>
  <c r="Q4906" i="1"/>
  <c r="P4906" i="1"/>
  <c r="L4906" i="1"/>
  <c r="Q4905" i="1"/>
  <c r="P4905" i="1"/>
  <c r="L4905" i="1"/>
  <c r="Q4904" i="1"/>
  <c r="P4904" i="1"/>
  <c r="L4904" i="1"/>
  <c r="Q4903" i="1"/>
  <c r="P4903" i="1"/>
  <c r="L4903" i="1"/>
  <c r="Q4902" i="1"/>
  <c r="P4902" i="1"/>
  <c r="L4902" i="1"/>
  <c r="Q4901" i="1"/>
  <c r="P4901" i="1"/>
  <c r="L4901" i="1"/>
  <c r="Q4900" i="1"/>
  <c r="P4900" i="1"/>
  <c r="L4900" i="1"/>
  <c r="Q4899" i="1"/>
  <c r="P4899" i="1"/>
  <c r="L4899" i="1"/>
  <c r="Q4898" i="1"/>
  <c r="P4898" i="1"/>
  <c r="L4898" i="1"/>
  <c r="Q4897" i="1"/>
  <c r="P4897" i="1"/>
  <c r="L4897" i="1"/>
  <c r="Q4896" i="1"/>
  <c r="P4896" i="1"/>
  <c r="L4896" i="1"/>
  <c r="Q4895" i="1"/>
  <c r="P4895" i="1"/>
  <c r="L4895" i="1"/>
  <c r="Q4894" i="1"/>
  <c r="P4894" i="1"/>
  <c r="L4894" i="1"/>
  <c r="Q4893" i="1"/>
  <c r="P4893" i="1"/>
  <c r="L4893" i="1"/>
  <c r="Q4892" i="1"/>
  <c r="P4892" i="1"/>
  <c r="L4892" i="1"/>
  <c r="Q4891" i="1"/>
  <c r="P4891" i="1"/>
  <c r="L4891" i="1"/>
  <c r="Q4890" i="1"/>
  <c r="P4890" i="1"/>
  <c r="L4890" i="1"/>
  <c r="Q4889" i="1"/>
  <c r="P4889" i="1"/>
  <c r="L4889" i="1"/>
  <c r="Q4888" i="1"/>
  <c r="P4888" i="1"/>
  <c r="L4888" i="1"/>
  <c r="Q4887" i="1"/>
  <c r="P4887" i="1"/>
  <c r="L4887" i="1"/>
  <c r="Q4886" i="1"/>
  <c r="P4886" i="1"/>
  <c r="L4886" i="1"/>
  <c r="Q4885" i="1"/>
  <c r="P4885" i="1"/>
  <c r="L4885" i="1"/>
  <c r="Q4884" i="1"/>
  <c r="P4884" i="1"/>
  <c r="L4884" i="1"/>
  <c r="Q4883" i="1"/>
  <c r="P4883" i="1"/>
  <c r="L4883" i="1"/>
  <c r="Q4882" i="1"/>
  <c r="P4882" i="1"/>
  <c r="L4882" i="1"/>
  <c r="Q4881" i="1"/>
  <c r="P4881" i="1"/>
  <c r="L4881" i="1"/>
  <c r="Q4880" i="1"/>
  <c r="P4880" i="1"/>
  <c r="L4880" i="1"/>
  <c r="Q4879" i="1"/>
  <c r="P4879" i="1"/>
  <c r="L4879" i="1"/>
  <c r="Q4878" i="1"/>
  <c r="P4878" i="1"/>
  <c r="L4878" i="1"/>
  <c r="Q4877" i="1"/>
  <c r="P4877" i="1"/>
  <c r="L4877" i="1"/>
  <c r="Q4876" i="1"/>
  <c r="P4876" i="1"/>
  <c r="L4876" i="1"/>
  <c r="Q4875" i="1"/>
  <c r="P4875" i="1"/>
  <c r="L4875" i="1"/>
  <c r="Q4874" i="1"/>
  <c r="P4874" i="1"/>
  <c r="L4874" i="1"/>
  <c r="Q4873" i="1"/>
  <c r="P4873" i="1"/>
  <c r="L4873" i="1"/>
  <c r="Q4872" i="1"/>
  <c r="P4872" i="1"/>
  <c r="L4872" i="1"/>
  <c r="Q4871" i="1"/>
  <c r="P4871" i="1"/>
  <c r="L4871" i="1"/>
  <c r="Q4870" i="1"/>
  <c r="P4870" i="1"/>
  <c r="L4870" i="1"/>
  <c r="Q4869" i="1"/>
  <c r="P4869" i="1"/>
  <c r="L4869" i="1"/>
  <c r="Q4868" i="1"/>
  <c r="P4868" i="1"/>
  <c r="L4868" i="1"/>
  <c r="Q4867" i="1"/>
  <c r="P4867" i="1"/>
  <c r="L4867" i="1"/>
  <c r="Q4866" i="1"/>
  <c r="P4866" i="1"/>
  <c r="L4866" i="1"/>
  <c r="Q4865" i="1"/>
  <c r="P4865" i="1"/>
  <c r="L4865" i="1"/>
  <c r="Q4864" i="1"/>
  <c r="P4864" i="1"/>
  <c r="L4864" i="1"/>
  <c r="Q4863" i="1"/>
  <c r="P4863" i="1"/>
  <c r="L4863" i="1"/>
  <c r="Q4862" i="1"/>
  <c r="P4862" i="1"/>
  <c r="L4862" i="1"/>
  <c r="Q4861" i="1"/>
  <c r="P4861" i="1"/>
  <c r="L4861" i="1"/>
  <c r="Q4860" i="1"/>
  <c r="P4860" i="1"/>
  <c r="L4860" i="1"/>
  <c r="Q4859" i="1"/>
  <c r="P4859" i="1"/>
  <c r="L4859" i="1"/>
  <c r="Q4858" i="1"/>
  <c r="P4858" i="1"/>
  <c r="L4858" i="1"/>
  <c r="Q4857" i="1"/>
  <c r="P4857" i="1"/>
  <c r="L4857" i="1"/>
  <c r="Q4856" i="1"/>
  <c r="P4856" i="1"/>
  <c r="L4856" i="1"/>
  <c r="Q4855" i="1"/>
  <c r="P4855" i="1"/>
  <c r="L4855" i="1"/>
  <c r="Q4854" i="1"/>
  <c r="P4854" i="1"/>
  <c r="L4854" i="1"/>
  <c r="Q4853" i="1"/>
  <c r="P4853" i="1"/>
  <c r="L4853" i="1"/>
  <c r="Q4852" i="1"/>
  <c r="P4852" i="1"/>
  <c r="L4852" i="1"/>
  <c r="Q4851" i="1"/>
  <c r="P4851" i="1"/>
  <c r="L4851" i="1"/>
  <c r="Q4850" i="1"/>
  <c r="P4850" i="1"/>
  <c r="L4850" i="1"/>
  <c r="Q4849" i="1"/>
  <c r="P4849" i="1"/>
  <c r="L4849" i="1"/>
  <c r="Q4848" i="1"/>
  <c r="P4848" i="1"/>
  <c r="L4848" i="1"/>
  <c r="Q4847" i="1"/>
  <c r="P4847" i="1"/>
  <c r="L4847" i="1"/>
  <c r="Q4846" i="1"/>
  <c r="P4846" i="1"/>
  <c r="L4846" i="1"/>
  <c r="Q4845" i="1"/>
  <c r="P4845" i="1"/>
  <c r="L4845" i="1"/>
  <c r="Q4844" i="1"/>
  <c r="P4844" i="1"/>
  <c r="L4844" i="1"/>
  <c r="Q4843" i="1"/>
  <c r="P4843" i="1"/>
  <c r="L4843" i="1"/>
  <c r="Q4842" i="1"/>
  <c r="P4842" i="1"/>
  <c r="L4842" i="1"/>
  <c r="Q4841" i="1"/>
  <c r="P4841" i="1"/>
  <c r="L4841" i="1"/>
  <c r="Q4840" i="1"/>
  <c r="P4840" i="1"/>
  <c r="L4840" i="1"/>
  <c r="Q4839" i="1"/>
  <c r="P4839" i="1"/>
  <c r="L4839" i="1"/>
  <c r="Q4838" i="1"/>
  <c r="P4838" i="1"/>
  <c r="L4838" i="1"/>
  <c r="Q4837" i="1"/>
  <c r="P4837" i="1"/>
  <c r="L4837" i="1"/>
  <c r="Q4836" i="1"/>
  <c r="P4836" i="1"/>
  <c r="L4836" i="1"/>
  <c r="Q4835" i="1"/>
  <c r="P4835" i="1"/>
  <c r="L4835" i="1"/>
  <c r="Q4834" i="1"/>
  <c r="P4834" i="1"/>
  <c r="L4834" i="1"/>
  <c r="Q4833" i="1"/>
  <c r="P4833" i="1"/>
  <c r="L4833" i="1"/>
  <c r="Q4832" i="1"/>
  <c r="P4832" i="1"/>
  <c r="L4832" i="1"/>
  <c r="Q4831" i="1"/>
  <c r="P4831" i="1"/>
  <c r="L4831" i="1"/>
  <c r="Q4830" i="1"/>
  <c r="P4830" i="1"/>
  <c r="L4830" i="1"/>
  <c r="Q4829" i="1"/>
  <c r="P4829" i="1"/>
  <c r="L4829" i="1"/>
  <c r="Q4828" i="1"/>
  <c r="P4828" i="1"/>
  <c r="L4828" i="1"/>
  <c r="Q4827" i="1"/>
  <c r="P4827" i="1"/>
  <c r="L4827" i="1"/>
  <c r="Q4826" i="1"/>
  <c r="P4826" i="1"/>
  <c r="L4826" i="1"/>
  <c r="Q4825" i="1"/>
  <c r="P4825" i="1"/>
  <c r="L4825" i="1"/>
  <c r="Q4824" i="1"/>
  <c r="P4824" i="1"/>
  <c r="L4824" i="1"/>
  <c r="Q4823" i="1"/>
  <c r="P4823" i="1"/>
  <c r="L4823" i="1"/>
  <c r="Q4822" i="1"/>
  <c r="P4822" i="1"/>
  <c r="L4822" i="1"/>
  <c r="Q4821" i="1"/>
  <c r="P4821" i="1"/>
  <c r="L4821" i="1"/>
  <c r="Q4820" i="1"/>
  <c r="P4820" i="1"/>
  <c r="L4820" i="1"/>
  <c r="Q4819" i="1"/>
  <c r="P4819" i="1"/>
  <c r="L4819" i="1"/>
  <c r="Q4818" i="1"/>
  <c r="P4818" i="1"/>
  <c r="L4818" i="1"/>
  <c r="Q4817" i="1"/>
  <c r="P4817" i="1"/>
  <c r="L4817" i="1"/>
  <c r="Q4816" i="1"/>
  <c r="P4816" i="1"/>
  <c r="L4816" i="1"/>
  <c r="Q4815" i="1"/>
  <c r="P4815" i="1"/>
  <c r="L4815" i="1"/>
  <c r="Q4814" i="1"/>
  <c r="P4814" i="1"/>
  <c r="L4814" i="1"/>
  <c r="Q4813" i="1"/>
  <c r="P4813" i="1"/>
  <c r="L4813" i="1"/>
  <c r="Q4812" i="1"/>
  <c r="P4812" i="1"/>
  <c r="L4812" i="1"/>
  <c r="Q4811" i="1"/>
  <c r="P4811" i="1"/>
  <c r="L4811" i="1"/>
  <c r="Q4810" i="1"/>
  <c r="P4810" i="1"/>
  <c r="L4810" i="1"/>
  <c r="Q4809" i="1"/>
  <c r="P4809" i="1"/>
  <c r="L4809" i="1"/>
  <c r="Q4808" i="1"/>
  <c r="P4808" i="1"/>
  <c r="L4808" i="1"/>
  <c r="Q4807" i="1"/>
  <c r="P4807" i="1"/>
  <c r="L4807" i="1"/>
  <c r="Q4806" i="1"/>
  <c r="P4806" i="1"/>
  <c r="L4806" i="1"/>
  <c r="Q4805" i="1"/>
  <c r="P4805" i="1"/>
  <c r="L4805" i="1"/>
  <c r="Q4804" i="1"/>
  <c r="P4804" i="1"/>
  <c r="L4804" i="1"/>
  <c r="Q4803" i="1"/>
  <c r="P4803" i="1"/>
  <c r="L4803" i="1"/>
  <c r="Q4802" i="1"/>
  <c r="P4802" i="1"/>
  <c r="L4802" i="1"/>
  <c r="Q4801" i="1"/>
  <c r="P4801" i="1"/>
  <c r="L4801" i="1"/>
  <c r="Q4800" i="1"/>
  <c r="P4800" i="1"/>
  <c r="L4800" i="1"/>
  <c r="Q4799" i="1"/>
  <c r="P4799" i="1"/>
  <c r="L4799" i="1"/>
  <c r="Q4798" i="1"/>
  <c r="P4798" i="1"/>
  <c r="L4798" i="1"/>
  <c r="Q4797" i="1"/>
  <c r="P4797" i="1"/>
  <c r="L4797" i="1"/>
  <c r="Q4796" i="1"/>
  <c r="P4796" i="1"/>
  <c r="L4796" i="1"/>
  <c r="Q4795" i="1"/>
  <c r="P4795" i="1"/>
  <c r="L4795" i="1"/>
  <c r="Q4794" i="1"/>
  <c r="P4794" i="1"/>
  <c r="L4794" i="1"/>
  <c r="Q4793" i="1"/>
  <c r="P4793" i="1"/>
  <c r="L4793" i="1"/>
  <c r="Q4792" i="1"/>
  <c r="P4792" i="1"/>
  <c r="L4792" i="1"/>
  <c r="Q4791" i="1"/>
  <c r="P4791" i="1"/>
  <c r="L4791" i="1"/>
  <c r="Q4790" i="1"/>
  <c r="P4790" i="1"/>
  <c r="L4790" i="1"/>
  <c r="Q4789" i="1"/>
  <c r="P4789" i="1"/>
  <c r="L4789" i="1"/>
  <c r="Q4788" i="1"/>
  <c r="P4788" i="1"/>
  <c r="L4788" i="1"/>
  <c r="Q4787" i="1"/>
  <c r="P4787" i="1"/>
  <c r="L4787" i="1"/>
  <c r="Q4786" i="1"/>
  <c r="P4786" i="1"/>
  <c r="L4786" i="1"/>
  <c r="Q4785" i="1"/>
  <c r="P4785" i="1"/>
  <c r="L4785" i="1"/>
  <c r="Q4784" i="1"/>
  <c r="P4784" i="1"/>
  <c r="L4784" i="1"/>
  <c r="Q4783" i="1"/>
  <c r="P4783" i="1"/>
  <c r="L4783" i="1"/>
  <c r="Q4782" i="1"/>
  <c r="P4782" i="1"/>
  <c r="L4782" i="1"/>
  <c r="Q4781" i="1"/>
  <c r="P4781" i="1"/>
  <c r="L4781" i="1"/>
  <c r="Q4780" i="1"/>
  <c r="P4780" i="1"/>
  <c r="L4780" i="1"/>
  <c r="Q4779" i="1"/>
  <c r="P4779" i="1"/>
  <c r="L4779" i="1"/>
  <c r="Q4778" i="1"/>
  <c r="P4778" i="1"/>
  <c r="L4778" i="1"/>
  <c r="Q4777" i="1"/>
  <c r="P4777" i="1"/>
  <c r="L4777" i="1"/>
  <c r="Q4776" i="1"/>
  <c r="P4776" i="1"/>
  <c r="L4776" i="1"/>
  <c r="Q4775" i="1"/>
  <c r="P4775" i="1"/>
  <c r="L4775" i="1"/>
  <c r="Q4774" i="1"/>
  <c r="P4774" i="1"/>
  <c r="L4774" i="1"/>
  <c r="Q4773" i="1"/>
  <c r="P4773" i="1"/>
  <c r="L4773" i="1"/>
  <c r="Q4772" i="1"/>
  <c r="P4772" i="1"/>
  <c r="L4772" i="1"/>
  <c r="Q4771" i="1"/>
  <c r="P4771" i="1"/>
  <c r="L4771" i="1"/>
  <c r="Q4770" i="1"/>
  <c r="P4770" i="1"/>
  <c r="L4770" i="1"/>
  <c r="Q4769" i="1"/>
  <c r="P4769" i="1"/>
  <c r="L4769" i="1"/>
  <c r="Q4768" i="1"/>
  <c r="P4768" i="1"/>
  <c r="L4768" i="1"/>
  <c r="Q4767" i="1"/>
  <c r="P4767" i="1"/>
  <c r="L4767" i="1"/>
  <c r="Q4766" i="1"/>
  <c r="P4766" i="1"/>
  <c r="L4766" i="1"/>
  <c r="Q4765" i="1"/>
  <c r="P4765" i="1"/>
  <c r="L4765" i="1"/>
  <c r="Q4764" i="1"/>
  <c r="P4764" i="1"/>
  <c r="L4764" i="1"/>
  <c r="Q4763" i="1"/>
  <c r="P4763" i="1"/>
  <c r="L4763" i="1"/>
  <c r="Q4762" i="1"/>
  <c r="P4762" i="1"/>
  <c r="L4762" i="1"/>
  <c r="Q4761" i="1"/>
  <c r="P4761" i="1"/>
  <c r="L4761" i="1"/>
  <c r="Q4760" i="1"/>
  <c r="P4760" i="1"/>
  <c r="L4760" i="1"/>
  <c r="Q4759" i="1"/>
  <c r="P4759" i="1"/>
  <c r="L4759" i="1"/>
  <c r="Q4758" i="1"/>
  <c r="P4758" i="1"/>
  <c r="L4758" i="1"/>
  <c r="Q4757" i="1"/>
  <c r="P4757" i="1"/>
  <c r="L4757" i="1"/>
  <c r="Q4756" i="1"/>
  <c r="P4756" i="1"/>
  <c r="L4756" i="1"/>
  <c r="Q4755" i="1"/>
  <c r="P4755" i="1"/>
  <c r="L4755" i="1"/>
  <c r="Q4754" i="1"/>
  <c r="P4754" i="1"/>
  <c r="L4754" i="1"/>
  <c r="Q4753" i="1"/>
  <c r="P4753" i="1"/>
  <c r="L4753" i="1"/>
  <c r="Q4752" i="1"/>
  <c r="P4752" i="1"/>
  <c r="L4752" i="1"/>
  <c r="Q4751" i="1"/>
  <c r="P4751" i="1"/>
  <c r="L4751" i="1"/>
  <c r="Q4750" i="1"/>
  <c r="P4750" i="1"/>
  <c r="L4750" i="1"/>
  <c r="Q4749" i="1"/>
  <c r="P4749" i="1"/>
  <c r="L4749" i="1"/>
  <c r="Q4748" i="1"/>
  <c r="P4748" i="1"/>
  <c r="L4748" i="1"/>
  <c r="Q4747" i="1"/>
  <c r="P4747" i="1"/>
  <c r="L4747" i="1"/>
  <c r="Q4746" i="1"/>
  <c r="P4746" i="1"/>
  <c r="L4746" i="1"/>
  <c r="Q4745" i="1"/>
  <c r="P4745" i="1"/>
  <c r="L4745" i="1"/>
  <c r="Q4744" i="1"/>
  <c r="P4744" i="1"/>
  <c r="L4744" i="1"/>
  <c r="Q4743" i="1"/>
  <c r="P4743" i="1"/>
  <c r="L4743" i="1"/>
  <c r="Q4742" i="1"/>
  <c r="P4742" i="1"/>
  <c r="L4742" i="1"/>
  <c r="Q4741" i="1"/>
  <c r="P4741" i="1"/>
  <c r="L4741" i="1"/>
  <c r="Q4740" i="1"/>
  <c r="P4740" i="1"/>
  <c r="L4740" i="1"/>
  <c r="Q4739" i="1"/>
  <c r="P4739" i="1"/>
  <c r="L4739" i="1"/>
  <c r="Q4738" i="1"/>
  <c r="P4738" i="1"/>
  <c r="L4738" i="1"/>
  <c r="Q4737" i="1"/>
  <c r="P4737" i="1"/>
  <c r="L4737" i="1"/>
  <c r="Q4736" i="1"/>
  <c r="P4736" i="1"/>
  <c r="L4736" i="1"/>
  <c r="Q4735" i="1"/>
  <c r="P4735" i="1"/>
  <c r="L4735" i="1"/>
  <c r="Q4734" i="1"/>
  <c r="P4734" i="1"/>
  <c r="L4734" i="1"/>
  <c r="Q4733" i="1"/>
  <c r="P4733" i="1"/>
  <c r="L4733" i="1"/>
  <c r="Q4732" i="1"/>
  <c r="P4732" i="1"/>
  <c r="L4732" i="1"/>
  <c r="Q4731" i="1"/>
  <c r="P4731" i="1"/>
  <c r="L4731" i="1"/>
  <c r="Q4730" i="1"/>
  <c r="P4730" i="1"/>
  <c r="L4730" i="1"/>
  <c r="Q4729" i="1"/>
  <c r="P4729" i="1"/>
  <c r="L4729" i="1"/>
  <c r="Q4728" i="1"/>
  <c r="P4728" i="1"/>
  <c r="L4728" i="1"/>
  <c r="Q4727" i="1"/>
  <c r="P4727" i="1"/>
  <c r="L4727" i="1"/>
  <c r="Q4726" i="1"/>
  <c r="P4726" i="1"/>
  <c r="L4726" i="1"/>
  <c r="Q4725" i="1"/>
  <c r="P4725" i="1"/>
  <c r="L4725" i="1"/>
  <c r="Q4724" i="1"/>
  <c r="P4724" i="1"/>
  <c r="L4724" i="1"/>
  <c r="Q4723" i="1"/>
  <c r="P4723" i="1"/>
  <c r="L4723" i="1"/>
  <c r="Q4722" i="1"/>
  <c r="P4722" i="1"/>
  <c r="L4722" i="1"/>
  <c r="Q4721" i="1"/>
  <c r="P4721" i="1"/>
  <c r="L4721" i="1"/>
  <c r="Q4720" i="1"/>
  <c r="P4720" i="1"/>
  <c r="L4720" i="1"/>
  <c r="Q4719" i="1"/>
  <c r="P4719" i="1"/>
  <c r="L4719" i="1"/>
  <c r="Q4718" i="1"/>
  <c r="P4718" i="1"/>
  <c r="L4718" i="1"/>
  <c r="Q4717" i="1"/>
  <c r="P4717" i="1"/>
  <c r="L4717" i="1"/>
  <c r="Q4716" i="1"/>
  <c r="P4716" i="1"/>
  <c r="L4716" i="1"/>
  <c r="Q4715" i="1"/>
  <c r="P4715" i="1"/>
  <c r="L4715" i="1"/>
  <c r="Q4714" i="1"/>
  <c r="P4714" i="1"/>
  <c r="L4714" i="1"/>
  <c r="Q4713" i="1"/>
  <c r="P4713" i="1"/>
  <c r="L4713" i="1"/>
  <c r="Q4712" i="1"/>
  <c r="P4712" i="1"/>
  <c r="L4712" i="1"/>
  <c r="Q4711" i="1"/>
  <c r="P4711" i="1"/>
  <c r="L4711" i="1"/>
  <c r="Q4710" i="1"/>
  <c r="P4710" i="1"/>
  <c r="L4710" i="1"/>
  <c r="Q4709" i="1"/>
  <c r="P4709" i="1"/>
  <c r="L4709" i="1"/>
  <c r="Q4708" i="1"/>
  <c r="P4708" i="1"/>
  <c r="L4708" i="1"/>
  <c r="Q4707" i="1"/>
  <c r="P4707" i="1"/>
  <c r="L4707" i="1"/>
  <c r="Q4706" i="1"/>
  <c r="P4706" i="1"/>
  <c r="L4706" i="1"/>
  <c r="Q4705" i="1"/>
  <c r="P4705" i="1"/>
  <c r="L4705" i="1"/>
  <c r="Q4704" i="1"/>
  <c r="P4704" i="1"/>
  <c r="L4704" i="1"/>
  <c r="Q4703" i="1"/>
  <c r="P4703" i="1"/>
  <c r="L4703" i="1"/>
  <c r="Q4702" i="1"/>
  <c r="P4702" i="1"/>
  <c r="L4702" i="1"/>
  <c r="Q4701" i="1"/>
  <c r="P4701" i="1"/>
  <c r="L4701" i="1"/>
  <c r="Q4700" i="1"/>
  <c r="P4700" i="1"/>
  <c r="L4700" i="1"/>
  <c r="Q4699" i="1"/>
  <c r="P4699" i="1"/>
  <c r="L4699" i="1"/>
  <c r="Q4698" i="1"/>
  <c r="P4698" i="1"/>
  <c r="L4698" i="1"/>
  <c r="Q4697" i="1"/>
  <c r="P4697" i="1"/>
  <c r="L4697" i="1"/>
  <c r="Q4696" i="1"/>
  <c r="P4696" i="1"/>
  <c r="L4696" i="1"/>
  <c r="Q4695" i="1"/>
  <c r="P4695" i="1"/>
  <c r="L4695" i="1"/>
  <c r="Q4694" i="1"/>
  <c r="P4694" i="1"/>
  <c r="L4694" i="1"/>
  <c r="Q4693" i="1"/>
  <c r="P4693" i="1"/>
  <c r="L4693" i="1"/>
  <c r="Q4692" i="1"/>
  <c r="P4692" i="1"/>
  <c r="L4692" i="1"/>
  <c r="Q4691" i="1"/>
  <c r="P4691" i="1"/>
  <c r="L4691" i="1"/>
  <c r="Q4690" i="1"/>
  <c r="P4690" i="1"/>
  <c r="L4690" i="1"/>
  <c r="Q4689" i="1"/>
  <c r="P4689" i="1"/>
  <c r="L4689" i="1"/>
  <c r="Q4688" i="1"/>
  <c r="P4688" i="1"/>
  <c r="L4688" i="1"/>
  <c r="Q4687" i="1"/>
  <c r="P4687" i="1"/>
  <c r="L4687" i="1"/>
  <c r="Q4686" i="1"/>
  <c r="P4686" i="1"/>
  <c r="L4686" i="1"/>
  <c r="Q4685" i="1"/>
  <c r="P4685" i="1"/>
  <c r="L4685" i="1"/>
  <c r="Q4684" i="1"/>
  <c r="P4684" i="1"/>
  <c r="L4684" i="1"/>
  <c r="Q4683" i="1"/>
  <c r="P4683" i="1"/>
  <c r="L4683" i="1"/>
  <c r="Q4682" i="1"/>
  <c r="P4682" i="1"/>
  <c r="L4682" i="1"/>
  <c r="Q4681" i="1"/>
  <c r="P4681" i="1"/>
  <c r="L4681" i="1"/>
  <c r="Q4680" i="1"/>
  <c r="P4680" i="1"/>
  <c r="L4680" i="1"/>
  <c r="Q4679" i="1"/>
  <c r="P4679" i="1"/>
  <c r="L4679" i="1"/>
  <c r="Q4678" i="1"/>
  <c r="P4678" i="1"/>
  <c r="L4678" i="1"/>
  <c r="Q4677" i="1"/>
  <c r="P4677" i="1"/>
  <c r="L4677" i="1"/>
  <c r="Q4676" i="1"/>
  <c r="P4676" i="1"/>
  <c r="L4676" i="1"/>
  <c r="Q4675" i="1"/>
  <c r="P4675" i="1"/>
  <c r="L4675" i="1"/>
  <c r="Q4674" i="1"/>
  <c r="P4674" i="1"/>
  <c r="L4674" i="1"/>
  <c r="Q4673" i="1"/>
  <c r="P4673" i="1"/>
  <c r="L4673" i="1"/>
  <c r="Q4672" i="1"/>
  <c r="P4672" i="1"/>
  <c r="L4672" i="1"/>
  <c r="Q4671" i="1"/>
  <c r="P4671" i="1"/>
  <c r="L4671" i="1"/>
  <c r="Q4670" i="1"/>
  <c r="P4670" i="1"/>
  <c r="L4670" i="1"/>
  <c r="Q4669" i="1"/>
  <c r="P4669" i="1"/>
  <c r="L4669" i="1"/>
  <c r="Q4668" i="1"/>
  <c r="P4668" i="1"/>
  <c r="L4668" i="1"/>
  <c r="Q4667" i="1"/>
  <c r="P4667" i="1"/>
  <c r="L4667" i="1"/>
  <c r="Q4666" i="1"/>
  <c r="P4666" i="1"/>
  <c r="L4666" i="1"/>
  <c r="Q4665" i="1"/>
  <c r="P4665" i="1"/>
  <c r="L4665" i="1"/>
  <c r="Q4664" i="1"/>
  <c r="P4664" i="1"/>
  <c r="L4664" i="1"/>
  <c r="Q4663" i="1"/>
  <c r="P4663" i="1"/>
  <c r="L4663" i="1"/>
  <c r="Q4662" i="1"/>
  <c r="P4662" i="1"/>
  <c r="L4662" i="1"/>
  <c r="Q4661" i="1"/>
  <c r="P4661" i="1"/>
  <c r="L4661" i="1"/>
  <c r="Q4660" i="1"/>
  <c r="P4660" i="1"/>
  <c r="L4660" i="1"/>
  <c r="Q4659" i="1"/>
  <c r="P4659" i="1"/>
  <c r="L4659" i="1"/>
  <c r="Q4658" i="1"/>
  <c r="P4658" i="1"/>
  <c r="L4658" i="1"/>
  <c r="Q4657" i="1"/>
  <c r="P4657" i="1"/>
  <c r="L4657" i="1"/>
  <c r="Q4656" i="1"/>
  <c r="P4656" i="1"/>
  <c r="L4656" i="1"/>
  <c r="Q4655" i="1"/>
  <c r="P4655" i="1"/>
  <c r="L4655" i="1"/>
  <c r="Q4654" i="1"/>
  <c r="P4654" i="1"/>
  <c r="L4654" i="1"/>
  <c r="Q4653" i="1"/>
  <c r="P4653" i="1"/>
  <c r="L4653" i="1"/>
  <c r="Q4652" i="1"/>
  <c r="P4652" i="1"/>
  <c r="L4652" i="1"/>
  <c r="Q4651" i="1"/>
  <c r="P4651" i="1"/>
  <c r="L4651" i="1"/>
  <c r="Q4650" i="1"/>
  <c r="P4650" i="1"/>
  <c r="L4650" i="1"/>
  <c r="Q4649" i="1"/>
  <c r="P4649" i="1"/>
  <c r="L4649" i="1"/>
  <c r="Q4648" i="1"/>
  <c r="P4648" i="1"/>
  <c r="L4648" i="1"/>
  <c r="Q4647" i="1"/>
  <c r="P4647" i="1"/>
  <c r="L4647" i="1"/>
  <c r="Q4646" i="1"/>
  <c r="P4646" i="1"/>
  <c r="L4646" i="1"/>
  <c r="Q4645" i="1"/>
  <c r="P4645" i="1"/>
  <c r="L4645" i="1"/>
  <c r="Q4644" i="1"/>
  <c r="P4644" i="1"/>
  <c r="L4644" i="1"/>
  <c r="Q4643" i="1"/>
  <c r="P4643" i="1"/>
  <c r="L4643" i="1"/>
  <c r="Q4642" i="1"/>
  <c r="P4642" i="1"/>
  <c r="L4642" i="1"/>
  <c r="Q4641" i="1"/>
  <c r="P4641" i="1"/>
  <c r="L4641" i="1"/>
  <c r="Q4640" i="1"/>
  <c r="P4640" i="1"/>
  <c r="L4640" i="1"/>
  <c r="Q4639" i="1"/>
  <c r="P4639" i="1"/>
  <c r="L4639" i="1"/>
  <c r="Q4638" i="1"/>
  <c r="P4638" i="1"/>
  <c r="L4638" i="1"/>
  <c r="Q4637" i="1"/>
  <c r="P4637" i="1"/>
  <c r="L4637" i="1"/>
  <c r="Q4636" i="1"/>
  <c r="P4636" i="1"/>
  <c r="L4636" i="1"/>
  <c r="Q4635" i="1"/>
  <c r="P4635" i="1"/>
  <c r="L4635" i="1"/>
  <c r="Q4634" i="1"/>
  <c r="P4634" i="1"/>
  <c r="L4634" i="1"/>
  <c r="Q4633" i="1"/>
  <c r="P4633" i="1"/>
  <c r="L4633" i="1"/>
  <c r="Q4632" i="1"/>
  <c r="P4632" i="1"/>
  <c r="L4632" i="1"/>
  <c r="Q4631" i="1"/>
  <c r="P4631" i="1"/>
  <c r="L4631" i="1"/>
  <c r="Q4630" i="1"/>
  <c r="P4630" i="1"/>
  <c r="L4630" i="1"/>
  <c r="Q4629" i="1"/>
  <c r="P4629" i="1"/>
  <c r="L4629" i="1"/>
  <c r="Q4628" i="1"/>
  <c r="P4628" i="1"/>
  <c r="L4628" i="1"/>
  <c r="Q4627" i="1"/>
  <c r="P4627" i="1"/>
  <c r="L4627" i="1"/>
  <c r="Q4626" i="1"/>
  <c r="P4626" i="1"/>
  <c r="L4626" i="1"/>
  <c r="Q4625" i="1"/>
  <c r="P4625" i="1"/>
  <c r="L4625" i="1"/>
  <c r="Q4624" i="1"/>
  <c r="P4624" i="1"/>
  <c r="L4624" i="1"/>
  <c r="Q4623" i="1"/>
  <c r="P4623" i="1"/>
  <c r="L4623" i="1"/>
  <c r="Q4622" i="1"/>
  <c r="P4622" i="1"/>
  <c r="L4622" i="1"/>
  <c r="Q4621" i="1"/>
  <c r="P4621" i="1"/>
  <c r="L4621" i="1"/>
  <c r="Q4620" i="1"/>
  <c r="P4620" i="1"/>
  <c r="L4620" i="1"/>
  <c r="Q4619" i="1"/>
  <c r="P4619" i="1"/>
  <c r="L4619" i="1"/>
  <c r="Q4618" i="1"/>
  <c r="P4618" i="1"/>
  <c r="L4618" i="1"/>
  <c r="Q4617" i="1"/>
  <c r="P4617" i="1"/>
  <c r="L4617" i="1"/>
  <c r="Q4616" i="1"/>
  <c r="P4616" i="1"/>
  <c r="L4616" i="1"/>
  <c r="Q4615" i="1"/>
  <c r="P4615" i="1"/>
  <c r="L4615" i="1"/>
  <c r="Q4614" i="1"/>
  <c r="P4614" i="1"/>
  <c r="L4614" i="1"/>
  <c r="Q4613" i="1"/>
  <c r="P4613" i="1"/>
  <c r="L4613" i="1"/>
  <c r="Q4612" i="1"/>
  <c r="P4612" i="1"/>
  <c r="L4612" i="1"/>
  <c r="Q4611" i="1"/>
  <c r="P4611" i="1"/>
  <c r="L4611" i="1"/>
  <c r="Q4610" i="1"/>
  <c r="P4610" i="1"/>
  <c r="L4610" i="1"/>
  <c r="Q4609" i="1"/>
  <c r="P4609" i="1"/>
  <c r="L4609" i="1"/>
  <c r="Q4608" i="1"/>
  <c r="P4608" i="1"/>
  <c r="L4608" i="1"/>
  <c r="Q4607" i="1"/>
  <c r="P4607" i="1"/>
  <c r="L4607" i="1"/>
  <c r="Q4606" i="1"/>
  <c r="P4606" i="1"/>
  <c r="L4606" i="1"/>
  <c r="Q4605" i="1"/>
  <c r="P4605" i="1"/>
  <c r="L4605" i="1"/>
  <c r="Q4604" i="1"/>
  <c r="P4604" i="1"/>
  <c r="L4604" i="1"/>
  <c r="Q4603" i="1"/>
  <c r="P4603" i="1"/>
  <c r="L4603" i="1"/>
  <c r="Q4602" i="1"/>
  <c r="P4602" i="1"/>
  <c r="L4602" i="1"/>
  <c r="Q4601" i="1"/>
  <c r="P4601" i="1"/>
  <c r="L4601" i="1"/>
  <c r="Q4600" i="1"/>
  <c r="P4600" i="1"/>
  <c r="L4600" i="1"/>
  <c r="Q4599" i="1"/>
  <c r="P4599" i="1"/>
  <c r="L4599" i="1"/>
  <c r="Q4598" i="1"/>
  <c r="P4598" i="1"/>
  <c r="L4598" i="1"/>
  <c r="Q4597" i="1"/>
  <c r="P4597" i="1"/>
  <c r="L4597" i="1"/>
  <c r="Q4596" i="1"/>
  <c r="P4596" i="1"/>
  <c r="L4596" i="1"/>
  <c r="Q4595" i="1"/>
  <c r="P4595" i="1"/>
  <c r="L4595" i="1"/>
  <c r="Q4594" i="1"/>
  <c r="P4594" i="1"/>
  <c r="L4594" i="1"/>
  <c r="Q4593" i="1"/>
  <c r="P4593" i="1"/>
  <c r="L4593" i="1"/>
  <c r="Q4592" i="1"/>
  <c r="P4592" i="1"/>
  <c r="L4592" i="1"/>
  <c r="Q4591" i="1"/>
  <c r="P4591" i="1"/>
  <c r="L4591" i="1"/>
  <c r="Q4590" i="1"/>
  <c r="P4590" i="1"/>
  <c r="L4590" i="1"/>
  <c r="Q4589" i="1"/>
  <c r="P4589" i="1"/>
  <c r="L4589" i="1"/>
  <c r="Q4588" i="1"/>
  <c r="P4588" i="1"/>
  <c r="L4588" i="1"/>
  <c r="Q4587" i="1"/>
  <c r="P4587" i="1"/>
  <c r="L4587" i="1"/>
  <c r="Q4586" i="1"/>
  <c r="P4586" i="1"/>
  <c r="L4586" i="1"/>
  <c r="Q4585" i="1"/>
  <c r="P4585" i="1"/>
  <c r="L4585" i="1"/>
  <c r="Q4584" i="1"/>
  <c r="P4584" i="1"/>
  <c r="L4584" i="1"/>
  <c r="Q4583" i="1"/>
  <c r="P4583" i="1"/>
  <c r="L4583" i="1"/>
  <c r="Q4582" i="1"/>
  <c r="P4582" i="1"/>
  <c r="L4582" i="1"/>
  <c r="Q4581" i="1"/>
  <c r="P4581" i="1"/>
  <c r="L4581" i="1"/>
  <c r="Q4580" i="1"/>
  <c r="P4580" i="1"/>
  <c r="L4580" i="1"/>
  <c r="Q4579" i="1"/>
  <c r="P4579" i="1"/>
  <c r="L4579" i="1"/>
  <c r="Q4578" i="1"/>
  <c r="P4578" i="1"/>
  <c r="L4578" i="1"/>
  <c r="Q4577" i="1"/>
  <c r="P4577" i="1"/>
  <c r="L4577" i="1"/>
  <c r="Q4576" i="1"/>
  <c r="P4576" i="1"/>
  <c r="L4576" i="1"/>
  <c r="Q4575" i="1"/>
  <c r="P4575" i="1"/>
  <c r="L4575" i="1"/>
  <c r="Q4574" i="1"/>
  <c r="P4574" i="1"/>
  <c r="L4574" i="1"/>
  <c r="Q4573" i="1"/>
  <c r="P4573" i="1"/>
  <c r="L4573" i="1"/>
  <c r="Q4572" i="1"/>
  <c r="P4572" i="1"/>
  <c r="L4572" i="1"/>
  <c r="Q4571" i="1"/>
  <c r="P4571" i="1"/>
  <c r="L4571" i="1"/>
  <c r="Q4570" i="1"/>
  <c r="P4570" i="1"/>
  <c r="L4570" i="1"/>
  <c r="Q4569" i="1"/>
  <c r="P4569" i="1"/>
  <c r="L4569" i="1"/>
  <c r="Q4568" i="1"/>
  <c r="P4568" i="1"/>
  <c r="L4568" i="1"/>
  <c r="Q4567" i="1"/>
  <c r="P4567" i="1"/>
  <c r="L4567" i="1"/>
  <c r="Q4566" i="1"/>
  <c r="P4566" i="1"/>
  <c r="L4566" i="1"/>
  <c r="Q4565" i="1"/>
  <c r="P4565" i="1"/>
  <c r="L4565" i="1"/>
  <c r="Q4564" i="1"/>
  <c r="P4564" i="1"/>
  <c r="L4564" i="1"/>
  <c r="Q4563" i="1"/>
  <c r="P4563" i="1"/>
  <c r="L4563" i="1"/>
  <c r="Q4562" i="1"/>
  <c r="P4562" i="1"/>
  <c r="L4562" i="1"/>
  <c r="Q4561" i="1"/>
  <c r="P4561" i="1"/>
  <c r="L4561" i="1"/>
  <c r="Q4560" i="1"/>
  <c r="P4560" i="1"/>
  <c r="L4560" i="1"/>
  <c r="Q4559" i="1"/>
  <c r="P4559" i="1"/>
  <c r="L4559" i="1"/>
  <c r="Q4558" i="1"/>
  <c r="P4558" i="1"/>
  <c r="L4558" i="1"/>
  <c r="Q4557" i="1"/>
  <c r="P4557" i="1"/>
  <c r="L4557" i="1"/>
  <c r="Q4556" i="1"/>
  <c r="P4556" i="1"/>
  <c r="L4556" i="1"/>
  <c r="Q4555" i="1"/>
  <c r="P4555" i="1"/>
  <c r="L4555" i="1"/>
  <c r="Q4554" i="1"/>
  <c r="P4554" i="1"/>
  <c r="L4554" i="1"/>
  <c r="Q4553" i="1"/>
  <c r="P4553" i="1"/>
  <c r="L4553" i="1"/>
  <c r="Q4552" i="1"/>
  <c r="P4552" i="1"/>
  <c r="L4552" i="1"/>
  <c r="Q4551" i="1"/>
  <c r="P4551" i="1"/>
  <c r="L4551" i="1"/>
  <c r="Q4550" i="1"/>
  <c r="P4550" i="1"/>
  <c r="L4550" i="1"/>
  <c r="Q4549" i="1"/>
  <c r="P4549" i="1"/>
  <c r="L4549" i="1"/>
  <c r="Q4548" i="1"/>
  <c r="P4548" i="1"/>
  <c r="L4548" i="1"/>
  <c r="Q4547" i="1"/>
  <c r="P4547" i="1"/>
  <c r="L4547" i="1"/>
  <c r="Q4546" i="1"/>
  <c r="P4546" i="1"/>
  <c r="L4546" i="1"/>
  <c r="Q4545" i="1"/>
  <c r="P4545" i="1"/>
  <c r="L4545" i="1"/>
  <c r="Q4544" i="1"/>
  <c r="P4544" i="1"/>
  <c r="L4544" i="1"/>
  <c r="Q4543" i="1"/>
  <c r="P4543" i="1"/>
  <c r="L4543" i="1"/>
  <c r="Q4542" i="1"/>
  <c r="P4542" i="1"/>
  <c r="L4542" i="1"/>
  <c r="Q4541" i="1"/>
  <c r="P4541" i="1"/>
  <c r="L4541" i="1"/>
  <c r="Q4540" i="1"/>
  <c r="P4540" i="1"/>
  <c r="L4540" i="1"/>
  <c r="Q4539" i="1"/>
  <c r="P4539" i="1"/>
  <c r="L4539" i="1"/>
  <c r="Q4538" i="1"/>
  <c r="P4538" i="1"/>
  <c r="L4538" i="1"/>
  <c r="Q4537" i="1"/>
  <c r="P4537" i="1"/>
  <c r="L4537" i="1"/>
  <c r="Q4536" i="1"/>
  <c r="P4536" i="1"/>
  <c r="L4536" i="1"/>
  <c r="Q4535" i="1"/>
  <c r="P4535" i="1"/>
  <c r="L4535" i="1"/>
  <c r="Q4534" i="1"/>
  <c r="P4534" i="1"/>
  <c r="L4534" i="1"/>
  <c r="Q4533" i="1"/>
  <c r="P4533" i="1"/>
  <c r="L4533" i="1"/>
  <c r="Q4532" i="1"/>
  <c r="P4532" i="1"/>
  <c r="L4532" i="1"/>
  <c r="Q4531" i="1"/>
  <c r="P4531" i="1"/>
  <c r="L4531" i="1"/>
  <c r="Q4530" i="1"/>
  <c r="P4530" i="1"/>
  <c r="L4530" i="1"/>
  <c r="Q4529" i="1"/>
  <c r="P4529" i="1"/>
  <c r="L4529" i="1"/>
  <c r="Q4528" i="1"/>
  <c r="P4528" i="1"/>
  <c r="L4528" i="1"/>
  <c r="Q4527" i="1"/>
  <c r="P4527" i="1"/>
  <c r="L4527" i="1"/>
  <c r="Q4526" i="1"/>
  <c r="P4526" i="1"/>
  <c r="L4526" i="1"/>
  <c r="Q4525" i="1"/>
  <c r="P4525" i="1"/>
  <c r="L4525" i="1"/>
  <c r="Q4524" i="1"/>
  <c r="P4524" i="1"/>
  <c r="L4524" i="1"/>
  <c r="Q4523" i="1"/>
  <c r="P4523" i="1"/>
  <c r="L4523" i="1"/>
  <c r="Q4522" i="1"/>
  <c r="P4522" i="1"/>
  <c r="L4522" i="1"/>
  <c r="Q4521" i="1"/>
  <c r="P4521" i="1"/>
  <c r="L4521" i="1"/>
  <c r="Q4520" i="1"/>
  <c r="P4520" i="1"/>
  <c r="L4520" i="1"/>
  <c r="Q4519" i="1"/>
  <c r="P4519" i="1"/>
  <c r="L4519" i="1"/>
  <c r="Q4518" i="1"/>
  <c r="P4518" i="1"/>
  <c r="L4518" i="1"/>
  <c r="Q4517" i="1"/>
  <c r="P4517" i="1"/>
  <c r="L4517" i="1"/>
  <c r="Q4516" i="1"/>
  <c r="P4516" i="1"/>
  <c r="L4516" i="1"/>
  <c r="Q4515" i="1"/>
  <c r="P4515" i="1"/>
  <c r="L4515" i="1"/>
  <c r="Q4514" i="1"/>
  <c r="P4514" i="1"/>
  <c r="L4514" i="1"/>
  <c r="Q4513" i="1"/>
  <c r="P4513" i="1"/>
  <c r="L4513" i="1"/>
  <c r="Q4512" i="1"/>
  <c r="P4512" i="1"/>
  <c r="L4512" i="1"/>
  <c r="Q4511" i="1"/>
  <c r="P4511" i="1"/>
  <c r="L4511" i="1"/>
  <c r="Q4510" i="1"/>
  <c r="P4510" i="1"/>
  <c r="L4510" i="1"/>
  <c r="Q4509" i="1"/>
  <c r="P4509" i="1"/>
  <c r="L4509" i="1"/>
  <c r="Q4508" i="1"/>
  <c r="P4508" i="1"/>
  <c r="L4508" i="1"/>
  <c r="Q4507" i="1"/>
  <c r="P4507" i="1"/>
  <c r="L4507" i="1"/>
  <c r="Q4506" i="1"/>
  <c r="P4506" i="1"/>
  <c r="L4506" i="1"/>
  <c r="Q4505" i="1"/>
  <c r="P4505" i="1"/>
  <c r="L4505" i="1"/>
  <c r="Q4504" i="1"/>
  <c r="P4504" i="1"/>
  <c r="L4504" i="1"/>
  <c r="Q4503" i="1"/>
  <c r="P4503" i="1"/>
  <c r="L4503" i="1"/>
  <c r="Q4502" i="1"/>
  <c r="P4502" i="1"/>
  <c r="L4502" i="1"/>
  <c r="Q4501" i="1"/>
  <c r="P4501" i="1"/>
  <c r="L4501" i="1"/>
  <c r="Q4500" i="1"/>
  <c r="P4500" i="1"/>
  <c r="L4500" i="1"/>
  <c r="Q4499" i="1"/>
  <c r="P4499" i="1"/>
  <c r="L4499" i="1"/>
  <c r="Q4498" i="1"/>
  <c r="P4498" i="1"/>
  <c r="L4498" i="1"/>
  <c r="Q4497" i="1"/>
  <c r="P4497" i="1"/>
  <c r="L4497" i="1"/>
  <c r="Q4496" i="1"/>
  <c r="P4496" i="1"/>
  <c r="L4496" i="1"/>
  <c r="Q4495" i="1"/>
  <c r="P4495" i="1"/>
  <c r="L4495" i="1"/>
  <c r="Q4494" i="1"/>
  <c r="P4494" i="1"/>
  <c r="L4494" i="1"/>
  <c r="Q4493" i="1"/>
  <c r="P4493" i="1"/>
  <c r="L4493" i="1"/>
  <c r="Q4492" i="1"/>
  <c r="P4492" i="1"/>
  <c r="L4492" i="1"/>
  <c r="Q4491" i="1"/>
  <c r="P4491" i="1"/>
  <c r="L4491" i="1"/>
  <c r="Q4490" i="1"/>
  <c r="P4490" i="1"/>
  <c r="L4490" i="1"/>
  <c r="Q4489" i="1"/>
  <c r="P4489" i="1"/>
  <c r="L4489" i="1"/>
  <c r="Q4488" i="1"/>
  <c r="P4488" i="1"/>
  <c r="L4488" i="1"/>
  <c r="Q4487" i="1"/>
  <c r="P4487" i="1"/>
  <c r="L4487" i="1"/>
  <c r="Q4486" i="1"/>
  <c r="P4486" i="1"/>
  <c r="L4486" i="1"/>
  <c r="Q4485" i="1"/>
  <c r="P4485" i="1"/>
  <c r="L4485" i="1"/>
  <c r="Q4484" i="1"/>
  <c r="P4484" i="1"/>
  <c r="L4484" i="1"/>
  <c r="Q4483" i="1"/>
  <c r="P4483" i="1"/>
  <c r="L4483" i="1"/>
  <c r="Q4482" i="1"/>
  <c r="P4482" i="1"/>
  <c r="L4482" i="1"/>
  <c r="Q4481" i="1"/>
  <c r="P4481" i="1"/>
  <c r="L4481" i="1"/>
  <c r="Q4480" i="1"/>
  <c r="P4480" i="1"/>
  <c r="L4480" i="1"/>
  <c r="Q4479" i="1"/>
  <c r="P4479" i="1"/>
  <c r="L4479" i="1"/>
  <c r="Q4478" i="1"/>
  <c r="P4478" i="1"/>
  <c r="L4478" i="1"/>
  <c r="Q4477" i="1"/>
  <c r="P4477" i="1"/>
  <c r="L4477" i="1"/>
  <c r="Q4476" i="1"/>
  <c r="P4476" i="1"/>
  <c r="L4476" i="1"/>
  <c r="Q4475" i="1"/>
  <c r="P4475" i="1"/>
  <c r="L4475" i="1"/>
  <c r="Q4474" i="1"/>
  <c r="P4474" i="1"/>
  <c r="L4474" i="1"/>
  <c r="Q4473" i="1"/>
  <c r="P4473" i="1"/>
  <c r="L4473" i="1"/>
  <c r="Q4472" i="1"/>
  <c r="P4472" i="1"/>
  <c r="L4472" i="1"/>
  <c r="Q4471" i="1"/>
  <c r="P4471" i="1"/>
  <c r="L4471" i="1"/>
  <c r="Q4470" i="1"/>
  <c r="P4470" i="1"/>
  <c r="L4470" i="1"/>
  <c r="Q4469" i="1"/>
  <c r="P4469" i="1"/>
  <c r="L4469" i="1"/>
  <c r="Q4468" i="1"/>
  <c r="P4468" i="1"/>
  <c r="L4468" i="1"/>
  <c r="Q4467" i="1"/>
  <c r="P4467" i="1"/>
  <c r="L4467" i="1"/>
  <c r="Q4466" i="1"/>
  <c r="P4466" i="1"/>
  <c r="L4466" i="1"/>
  <c r="Q4465" i="1"/>
  <c r="P4465" i="1"/>
  <c r="L4465" i="1"/>
  <c r="Q4464" i="1"/>
  <c r="P4464" i="1"/>
  <c r="L4464" i="1"/>
  <c r="Q4463" i="1"/>
  <c r="P4463" i="1"/>
  <c r="L4463" i="1"/>
  <c r="Q4462" i="1"/>
  <c r="P4462" i="1"/>
  <c r="L4462" i="1"/>
  <c r="Q4461" i="1"/>
  <c r="P4461" i="1"/>
  <c r="L4461" i="1"/>
  <c r="Q4460" i="1"/>
  <c r="P4460" i="1"/>
  <c r="L4460" i="1"/>
  <c r="Q4459" i="1"/>
  <c r="P4459" i="1"/>
  <c r="L4459" i="1"/>
  <c r="Q4458" i="1"/>
  <c r="P4458" i="1"/>
  <c r="L4458" i="1"/>
  <c r="Q4457" i="1"/>
  <c r="P4457" i="1"/>
  <c r="L4457" i="1"/>
  <c r="Q4456" i="1"/>
  <c r="P4456" i="1"/>
  <c r="L4456" i="1"/>
  <c r="Q4455" i="1"/>
  <c r="P4455" i="1"/>
  <c r="L4455" i="1"/>
  <c r="Q4454" i="1"/>
  <c r="P4454" i="1"/>
  <c r="L4454" i="1"/>
  <c r="Q4453" i="1"/>
  <c r="P4453" i="1"/>
  <c r="L4453" i="1"/>
  <c r="Q4452" i="1"/>
  <c r="P4452" i="1"/>
  <c r="L4452" i="1"/>
  <c r="Q4451" i="1"/>
  <c r="P4451" i="1"/>
  <c r="L4451" i="1"/>
  <c r="Q4450" i="1"/>
  <c r="P4450" i="1"/>
  <c r="L4450" i="1"/>
  <c r="Q4449" i="1"/>
  <c r="P4449" i="1"/>
  <c r="L4449" i="1"/>
  <c r="Q4448" i="1"/>
  <c r="P4448" i="1"/>
  <c r="L4448" i="1"/>
  <c r="Q4447" i="1"/>
  <c r="P4447" i="1"/>
  <c r="L4447" i="1"/>
  <c r="Q4446" i="1"/>
  <c r="P4446" i="1"/>
  <c r="L4446" i="1"/>
  <c r="Q4445" i="1"/>
  <c r="P4445" i="1"/>
  <c r="L4445" i="1"/>
  <c r="Q4444" i="1"/>
  <c r="P4444" i="1"/>
  <c r="L4444" i="1"/>
  <c r="Q4443" i="1"/>
  <c r="P4443" i="1"/>
  <c r="L4443" i="1"/>
  <c r="Q4442" i="1"/>
  <c r="P4442" i="1"/>
  <c r="L4442" i="1"/>
  <c r="Q4441" i="1"/>
  <c r="P4441" i="1"/>
  <c r="L4441" i="1"/>
  <c r="Q4440" i="1"/>
  <c r="P4440" i="1"/>
  <c r="L4440" i="1"/>
  <c r="Q4439" i="1"/>
  <c r="P4439" i="1"/>
  <c r="L4439" i="1"/>
  <c r="Q4438" i="1"/>
  <c r="P4438" i="1"/>
  <c r="L4438" i="1"/>
  <c r="Q4437" i="1"/>
  <c r="P4437" i="1"/>
  <c r="L4437" i="1"/>
  <c r="Q4436" i="1"/>
  <c r="P4436" i="1"/>
  <c r="L4436" i="1"/>
  <c r="Q4435" i="1"/>
  <c r="P4435" i="1"/>
  <c r="L4435" i="1"/>
  <c r="Q4434" i="1"/>
  <c r="P4434" i="1"/>
  <c r="L4434" i="1"/>
  <c r="Q4433" i="1"/>
  <c r="P4433" i="1"/>
  <c r="L4433" i="1"/>
  <c r="Q4432" i="1"/>
  <c r="P4432" i="1"/>
  <c r="L4432" i="1"/>
  <c r="Q4431" i="1"/>
  <c r="P4431" i="1"/>
  <c r="L4431" i="1"/>
  <c r="Q4430" i="1"/>
  <c r="P4430" i="1"/>
  <c r="L4430" i="1"/>
  <c r="Q4429" i="1"/>
  <c r="P4429" i="1"/>
  <c r="L4429" i="1"/>
  <c r="Q4428" i="1"/>
  <c r="P4428" i="1"/>
  <c r="L4428" i="1"/>
  <c r="Q4427" i="1"/>
  <c r="P4427" i="1"/>
  <c r="L4427" i="1"/>
  <c r="Q4426" i="1"/>
  <c r="P4426" i="1"/>
  <c r="L4426" i="1"/>
  <c r="Q4425" i="1"/>
  <c r="P4425" i="1"/>
  <c r="L4425" i="1"/>
  <c r="Q4424" i="1"/>
  <c r="P4424" i="1"/>
  <c r="L4424" i="1"/>
  <c r="Q4423" i="1"/>
  <c r="P4423" i="1"/>
  <c r="L4423" i="1"/>
  <c r="Q4422" i="1"/>
  <c r="P4422" i="1"/>
  <c r="L4422" i="1"/>
  <c r="Q4421" i="1"/>
  <c r="P4421" i="1"/>
  <c r="L4421" i="1"/>
  <c r="Q4420" i="1"/>
  <c r="P4420" i="1"/>
  <c r="L4420" i="1"/>
  <c r="Q4419" i="1"/>
  <c r="P4419" i="1"/>
  <c r="L4419" i="1"/>
  <c r="Q4418" i="1"/>
  <c r="P4418" i="1"/>
  <c r="L4418" i="1"/>
  <c r="Q4417" i="1"/>
  <c r="P4417" i="1"/>
  <c r="L4417" i="1"/>
  <c r="Q4416" i="1"/>
  <c r="P4416" i="1"/>
  <c r="L4416" i="1"/>
  <c r="Q4415" i="1"/>
  <c r="P4415" i="1"/>
  <c r="L4415" i="1"/>
  <c r="Q4414" i="1"/>
  <c r="P4414" i="1"/>
  <c r="L4414" i="1"/>
  <c r="Q4413" i="1"/>
  <c r="P4413" i="1"/>
  <c r="L4413" i="1"/>
  <c r="Q4412" i="1"/>
  <c r="P4412" i="1"/>
  <c r="L4412" i="1"/>
  <c r="Q4411" i="1"/>
  <c r="P4411" i="1"/>
  <c r="L4411" i="1"/>
  <c r="Q4410" i="1"/>
  <c r="P4410" i="1"/>
  <c r="L4410" i="1"/>
  <c r="Q4409" i="1"/>
  <c r="P4409" i="1"/>
  <c r="L4409" i="1"/>
  <c r="Q4408" i="1"/>
  <c r="P4408" i="1"/>
  <c r="L4408" i="1"/>
  <c r="Q4407" i="1"/>
  <c r="P4407" i="1"/>
  <c r="L4407" i="1"/>
  <c r="Q4406" i="1"/>
  <c r="P4406" i="1"/>
  <c r="L4406" i="1"/>
  <c r="Q4405" i="1"/>
  <c r="P4405" i="1"/>
  <c r="L4405" i="1"/>
  <c r="Q4404" i="1"/>
  <c r="P4404" i="1"/>
  <c r="L4404" i="1"/>
  <c r="Q4403" i="1"/>
  <c r="P4403" i="1"/>
  <c r="L4403" i="1"/>
  <c r="Q4402" i="1"/>
  <c r="P4402" i="1"/>
  <c r="L4402" i="1"/>
  <c r="Q4401" i="1"/>
  <c r="P4401" i="1"/>
  <c r="L4401" i="1"/>
  <c r="Q4400" i="1"/>
  <c r="P4400" i="1"/>
  <c r="L4400" i="1"/>
  <c r="Q4399" i="1"/>
  <c r="P4399" i="1"/>
  <c r="L4399" i="1"/>
  <c r="Q4398" i="1"/>
  <c r="P4398" i="1"/>
  <c r="L4398" i="1"/>
  <c r="Q4397" i="1"/>
  <c r="P4397" i="1"/>
  <c r="L4397" i="1"/>
  <c r="Q4396" i="1"/>
  <c r="P4396" i="1"/>
  <c r="L4396" i="1"/>
  <c r="Q4395" i="1"/>
  <c r="P4395" i="1"/>
  <c r="L4395" i="1"/>
  <c r="Q4394" i="1"/>
  <c r="P4394" i="1"/>
  <c r="L4394" i="1"/>
  <c r="Q4393" i="1"/>
  <c r="P4393" i="1"/>
  <c r="L4393" i="1"/>
  <c r="Q4392" i="1"/>
  <c r="P4392" i="1"/>
  <c r="L4392" i="1"/>
  <c r="Q4391" i="1"/>
  <c r="P4391" i="1"/>
  <c r="L4391" i="1"/>
  <c r="Q4390" i="1"/>
  <c r="P4390" i="1"/>
  <c r="L4390" i="1"/>
  <c r="Q4389" i="1"/>
  <c r="P4389" i="1"/>
  <c r="L4389" i="1"/>
  <c r="Q4388" i="1"/>
  <c r="P4388" i="1"/>
  <c r="L4388" i="1"/>
  <c r="Q4387" i="1"/>
  <c r="P4387" i="1"/>
  <c r="L4387" i="1"/>
  <c r="Q4386" i="1"/>
  <c r="P4386" i="1"/>
  <c r="L4386" i="1"/>
  <c r="Q4385" i="1"/>
  <c r="P4385" i="1"/>
  <c r="L4385" i="1"/>
  <c r="Q4384" i="1"/>
  <c r="P4384" i="1"/>
  <c r="L4384" i="1"/>
  <c r="Q4383" i="1"/>
  <c r="P4383" i="1"/>
  <c r="L4383" i="1"/>
  <c r="Q4382" i="1"/>
  <c r="P4382" i="1"/>
  <c r="L4382" i="1"/>
  <c r="Q4381" i="1"/>
  <c r="P4381" i="1"/>
  <c r="L4381" i="1"/>
  <c r="Q4380" i="1"/>
  <c r="P4380" i="1"/>
  <c r="L4380" i="1"/>
  <c r="Q4379" i="1"/>
  <c r="P4379" i="1"/>
  <c r="L4379" i="1"/>
  <c r="Q4378" i="1"/>
  <c r="P4378" i="1"/>
  <c r="L4378" i="1"/>
  <c r="Q4377" i="1"/>
  <c r="P4377" i="1"/>
  <c r="L4377" i="1"/>
  <c r="Q4376" i="1"/>
  <c r="P4376" i="1"/>
  <c r="L4376" i="1"/>
  <c r="Q4375" i="1"/>
  <c r="P4375" i="1"/>
  <c r="L4375" i="1"/>
  <c r="Q4374" i="1"/>
  <c r="P4374" i="1"/>
  <c r="L4374" i="1"/>
  <c r="Q4373" i="1"/>
  <c r="P4373" i="1"/>
  <c r="L4373" i="1"/>
  <c r="Q4372" i="1"/>
  <c r="P4372" i="1"/>
  <c r="L4372" i="1"/>
  <c r="Q4371" i="1"/>
  <c r="P4371" i="1"/>
  <c r="L4371" i="1"/>
  <c r="Q4370" i="1"/>
  <c r="P4370" i="1"/>
  <c r="L4370" i="1"/>
  <c r="Q4369" i="1"/>
  <c r="P4369" i="1"/>
  <c r="L4369" i="1"/>
  <c r="Q4368" i="1"/>
  <c r="P4368" i="1"/>
  <c r="L4368" i="1"/>
  <c r="Q4367" i="1"/>
  <c r="P4367" i="1"/>
  <c r="L4367" i="1"/>
  <c r="Q4366" i="1"/>
  <c r="P4366" i="1"/>
  <c r="L4366" i="1"/>
  <c r="Q4365" i="1"/>
  <c r="P4365" i="1"/>
  <c r="L4365" i="1"/>
  <c r="Q4364" i="1"/>
  <c r="P4364" i="1"/>
  <c r="L4364" i="1"/>
  <c r="Q4363" i="1"/>
  <c r="P4363" i="1"/>
  <c r="L4363" i="1"/>
  <c r="Q4362" i="1"/>
  <c r="P4362" i="1"/>
  <c r="L4362" i="1"/>
  <c r="Q4361" i="1"/>
  <c r="P4361" i="1"/>
  <c r="L4361" i="1"/>
  <c r="Q4360" i="1"/>
  <c r="P4360" i="1"/>
  <c r="L4360" i="1"/>
  <c r="Q4359" i="1"/>
  <c r="P4359" i="1"/>
  <c r="L4359" i="1"/>
  <c r="Q4358" i="1"/>
  <c r="P4358" i="1"/>
  <c r="L4358" i="1"/>
  <c r="Q4357" i="1"/>
  <c r="P4357" i="1"/>
  <c r="L4357" i="1"/>
  <c r="Q4356" i="1"/>
  <c r="P4356" i="1"/>
  <c r="L4356" i="1"/>
  <c r="Q4355" i="1"/>
  <c r="P4355" i="1"/>
  <c r="L4355" i="1"/>
  <c r="Q4354" i="1"/>
  <c r="P4354" i="1"/>
  <c r="L4354" i="1"/>
  <c r="Q4353" i="1"/>
  <c r="P4353" i="1"/>
  <c r="L4353" i="1"/>
  <c r="Q4352" i="1"/>
  <c r="P4352" i="1"/>
  <c r="L4352" i="1"/>
  <c r="Q4351" i="1"/>
  <c r="P4351" i="1"/>
  <c r="L4351" i="1"/>
  <c r="Q4350" i="1"/>
  <c r="P4350" i="1"/>
  <c r="L4350" i="1"/>
  <c r="Q4349" i="1"/>
  <c r="P4349" i="1"/>
  <c r="L4349" i="1"/>
  <c r="Q4348" i="1"/>
  <c r="P4348" i="1"/>
  <c r="L4348" i="1"/>
  <c r="Q4347" i="1"/>
  <c r="P4347" i="1"/>
  <c r="L4347" i="1"/>
  <c r="Q4346" i="1"/>
  <c r="P4346" i="1"/>
  <c r="L4346" i="1"/>
  <c r="Q4345" i="1"/>
  <c r="P4345" i="1"/>
  <c r="L4345" i="1"/>
  <c r="Q4344" i="1"/>
  <c r="P4344" i="1"/>
  <c r="L4344" i="1"/>
  <c r="Q4343" i="1"/>
  <c r="P4343" i="1"/>
  <c r="L4343" i="1"/>
  <c r="Q4342" i="1"/>
  <c r="P4342" i="1"/>
  <c r="L4342" i="1"/>
  <c r="Q4341" i="1"/>
  <c r="P4341" i="1"/>
  <c r="L4341" i="1"/>
  <c r="Q4340" i="1"/>
  <c r="P4340" i="1"/>
  <c r="L4340" i="1"/>
  <c r="Q4339" i="1"/>
  <c r="P4339" i="1"/>
  <c r="L4339" i="1"/>
  <c r="Q4338" i="1"/>
  <c r="P4338" i="1"/>
  <c r="L4338" i="1"/>
  <c r="Q4337" i="1"/>
  <c r="P4337" i="1"/>
  <c r="L4337" i="1"/>
  <c r="Q4336" i="1"/>
  <c r="P4336" i="1"/>
  <c r="L4336" i="1"/>
  <c r="Q4335" i="1"/>
  <c r="P4335" i="1"/>
  <c r="L4335" i="1"/>
  <c r="Q4334" i="1"/>
  <c r="P4334" i="1"/>
  <c r="L4334" i="1"/>
  <c r="Q4333" i="1"/>
  <c r="P4333" i="1"/>
  <c r="L4333" i="1"/>
  <c r="Q4332" i="1"/>
  <c r="P4332" i="1"/>
  <c r="L4332" i="1"/>
  <c r="Q4331" i="1"/>
  <c r="P4331" i="1"/>
  <c r="L4331" i="1"/>
  <c r="Q4330" i="1"/>
  <c r="P4330" i="1"/>
  <c r="L4330" i="1"/>
  <c r="Q4329" i="1"/>
  <c r="P4329" i="1"/>
  <c r="L4329" i="1"/>
  <c r="Q4328" i="1"/>
  <c r="P4328" i="1"/>
  <c r="L4328" i="1"/>
  <c r="Q4327" i="1"/>
  <c r="P4327" i="1"/>
  <c r="L4327" i="1"/>
  <c r="Q4326" i="1"/>
  <c r="P4326" i="1"/>
  <c r="L4326" i="1"/>
  <c r="Q4325" i="1"/>
  <c r="P4325" i="1"/>
  <c r="L4325" i="1"/>
  <c r="Q4324" i="1"/>
  <c r="P4324" i="1"/>
  <c r="L4324" i="1"/>
  <c r="Q4323" i="1"/>
  <c r="P4323" i="1"/>
  <c r="L4323" i="1"/>
  <c r="Q4322" i="1"/>
  <c r="P4322" i="1"/>
  <c r="L4322" i="1"/>
  <c r="Q4321" i="1"/>
  <c r="P4321" i="1"/>
  <c r="L4321" i="1"/>
  <c r="Q4320" i="1"/>
  <c r="P4320" i="1"/>
  <c r="L4320" i="1"/>
  <c r="Q4319" i="1"/>
  <c r="P4319" i="1"/>
  <c r="L4319" i="1"/>
  <c r="Q4318" i="1"/>
  <c r="P4318" i="1"/>
  <c r="L4318" i="1"/>
  <c r="Q4317" i="1"/>
  <c r="P4317" i="1"/>
  <c r="L4317" i="1"/>
  <c r="Q4316" i="1"/>
  <c r="P4316" i="1"/>
  <c r="L4316" i="1"/>
  <c r="Q4315" i="1"/>
  <c r="P4315" i="1"/>
  <c r="L4315" i="1"/>
  <c r="Q4314" i="1"/>
  <c r="P4314" i="1"/>
  <c r="L4314" i="1"/>
  <c r="Q4313" i="1"/>
  <c r="P4313" i="1"/>
  <c r="L4313" i="1"/>
  <c r="Q4312" i="1"/>
  <c r="P4312" i="1"/>
  <c r="L4312" i="1"/>
  <c r="Q4311" i="1"/>
  <c r="P4311" i="1"/>
  <c r="L4311" i="1"/>
  <c r="Q4310" i="1"/>
  <c r="P4310" i="1"/>
  <c r="L4310" i="1"/>
  <c r="Q4309" i="1"/>
  <c r="P4309" i="1"/>
  <c r="L4309" i="1"/>
  <c r="Q4308" i="1"/>
  <c r="P4308" i="1"/>
  <c r="L4308" i="1"/>
  <c r="Q4307" i="1"/>
  <c r="P4307" i="1"/>
  <c r="L4307" i="1"/>
  <c r="Q4306" i="1"/>
  <c r="P4306" i="1"/>
  <c r="L4306" i="1"/>
  <c r="Q4305" i="1"/>
  <c r="P4305" i="1"/>
  <c r="L4305" i="1"/>
  <c r="Q4304" i="1"/>
  <c r="P4304" i="1"/>
  <c r="L4304" i="1"/>
  <c r="Q4303" i="1"/>
  <c r="P4303" i="1"/>
  <c r="L4303" i="1"/>
  <c r="Q4302" i="1"/>
  <c r="P4302" i="1"/>
  <c r="L4302" i="1"/>
  <c r="Q4301" i="1"/>
  <c r="P4301" i="1"/>
  <c r="L4301" i="1"/>
  <c r="Q4300" i="1"/>
  <c r="P4300" i="1"/>
  <c r="L4300" i="1"/>
  <c r="Q4299" i="1"/>
  <c r="P4299" i="1"/>
  <c r="L4299" i="1"/>
  <c r="Q4298" i="1"/>
  <c r="P4298" i="1"/>
  <c r="L4298" i="1"/>
  <c r="Q4297" i="1"/>
  <c r="P4297" i="1"/>
  <c r="L4297" i="1"/>
  <c r="Q4296" i="1"/>
  <c r="P4296" i="1"/>
  <c r="L4296" i="1"/>
  <c r="Q4295" i="1"/>
  <c r="P4295" i="1"/>
  <c r="L4295" i="1"/>
  <c r="Q4294" i="1"/>
  <c r="P4294" i="1"/>
  <c r="L4294" i="1"/>
  <c r="Q4293" i="1"/>
  <c r="P4293" i="1"/>
  <c r="L4293" i="1"/>
  <c r="Q4292" i="1"/>
  <c r="P4292" i="1"/>
  <c r="L4292" i="1"/>
  <c r="Q4291" i="1"/>
  <c r="P4291" i="1"/>
  <c r="L4291" i="1"/>
  <c r="Q4290" i="1"/>
  <c r="P4290" i="1"/>
  <c r="L4290" i="1"/>
  <c r="Q4289" i="1"/>
  <c r="P4289" i="1"/>
  <c r="L4289" i="1"/>
  <c r="Q4288" i="1"/>
  <c r="P4288" i="1"/>
  <c r="L4288" i="1"/>
  <c r="Q4287" i="1"/>
  <c r="P4287" i="1"/>
  <c r="L4287" i="1"/>
  <c r="Q4286" i="1"/>
  <c r="P4286" i="1"/>
  <c r="L4286" i="1"/>
  <c r="Q4285" i="1"/>
  <c r="P4285" i="1"/>
  <c r="L4285" i="1"/>
  <c r="Q4284" i="1"/>
  <c r="P4284" i="1"/>
  <c r="L4284" i="1"/>
  <c r="Q4283" i="1"/>
  <c r="P4283" i="1"/>
  <c r="L4283" i="1"/>
  <c r="Q4282" i="1"/>
  <c r="P4282" i="1"/>
  <c r="L4282" i="1"/>
  <c r="Q4281" i="1"/>
  <c r="P4281" i="1"/>
  <c r="L4281" i="1"/>
  <c r="Q4280" i="1"/>
  <c r="P4280" i="1"/>
  <c r="L4280" i="1"/>
  <c r="Q4279" i="1"/>
  <c r="P4279" i="1"/>
  <c r="L4279" i="1"/>
  <c r="Q4278" i="1"/>
  <c r="P4278" i="1"/>
  <c r="L4278" i="1"/>
  <c r="Q4277" i="1"/>
  <c r="P4277" i="1"/>
  <c r="L4277" i="1"/>
  <c r="Q4276" i="1"/>
  <c r="P4276" i="1"/>
  <c r="L4276" i="1"/>
  <c r="Q4275" i="1"/>
  <c r="P4275" i="1"/>
  <c r="L4275" i="1"/>
  <c r="Q4274" i="1"/>
  <c r="P4274" i="1"/>
  <c r="L4274" i="1"/>
  <c r="Q4273" i="1"/>
  <c r="P4273" i="1"/>
  <c r="L4273" i="1"/>
  <c r="Q4272" i="1"/>
  <c r="P4272" i="1"/>
  <c r="L4272" i="1"/>
  <c r="Q4271" i="1"/>
  <c r="P4271" i="1"/>
  <c r="L4271" i="1"/>
  <c r="Q4270" i="1"/>
  <c r="P4270" i="1"/>
  <c r="L4270" i="1"/>
  <c r="Q4269" i="1"/>
  <c r="P4269" i="1"/>
  <c r="L4269" i="1"/>
  <c r="Q4268" i="1"/>
  <c r="P4268" i="1"/>
  <c r="L4268" i="1"/>
  <c r="Q4267" i="1"/>
  <c r="P4267" i="1"/>
  <c r="L4267" i="1"/>
  <c r="Q4266" i="1"/>
  <c r="P4266" i="1"/>
  <c r="L4266" i="1"/>
  <c r="Q4265" i="1"/>
  <c r="P4265" i="1"/>
  <c r="L4265" i="1"/>
  <c r="Q4264" i="1"/>
  <c r="P4264" i="1"/>
  <c r="L4264" i="1"/>
  <c r="Q4263" i="1"/>
  <c r="P4263" i="1"/>
  <c r="L4263" i="1"/>
  <c r="Q4262" i="1"/>
  <c r="P4262" i="1"/>
  <c r="L4262" i="1"/>
  <c r="Q4261" i="1"/>
  <c r="P4261" i="1"/>
  <c r="L4261" i="1"/>
  <c r="Q4260" i="1"/>
  <c r="P4260" i="1"/>
  <c r="L4260" i="1"/>
  <c r="Q4259" i="1"/>
  <c r="P4259" i="1"/>
  <c r="L4259" i="1"/>
  <c r="Q4258" i="1"/>
  <c r="P4258" i="1"/>
  <c r="L4258" i="1"/>
  <c r="Q4257" i="1"/>
  <c r="P4257" i="1"/>
  <c r="L4257" i="1"/>
  <c r="Q4256" i="1"/>
  <c r="P4256" i="1"/>
  <c r="L4256" i="1"/>
  <c r="Q4255" i="1"/>
  <c r="P4255" i="1"/>
  <c r="L4255" i="1"/>
  <c r="Q4254" i="1"/>
  <c r="P4254" i="1"/>
  <c r="L4254" i="1"/>
  <c r="Q4253" i="1"/>
  <c r="P4253" i="1"/>
  <c r="L4253" i="1"/>
  <c r="Q4252" i="1"/>
  <c r="P4252" i="1"/>
  <c r="L4252" i="1"/>
  <c r="Q4251" i="1"/>
  <c r="P4251" i="1"/>
  <c r="L4251" i="1"/>
  <c r="Q4250" i="1"/>
  <c r="P4250" i="1"/>
  <c r="L4250" i="1"/>
  <c r="Q4249" i="1"/>
  <c r="P4249" i="1"/>
  <c r="L4249" i="1"/>
  <c r="Q4248" i="1"/>
  <c r="P4248" i="1"/>
  <c r="L4248" i="1"/>
  <c r="Q4247" i="1"/>
  <c r="P4247" i="1"/>
  <c r="L4247" i="1"/>
  <c r="Q4246" i="1"/>
  <c r="P4246" i="1"/>
  <c r="L4246" i="1"/>
  <c r="Q4245" i="1"/>
  <c r="P4245" i="1"/>
  <c r="L4245" i="1"/>
  <c r="Q4244" i="1"/>
  <c r="P4244" i="1"/>
  <c r="L4244" i="1"/>
  <c r="Q4243" i="1"/>
  <c r="P4243" i="1"/>
  <c r="L4243" i="1"/>
  <c r="Q4242" i="1"/>
  <c r="P4242" i="1"/>
  <c r="L4242" i="1"/>
  <c r="Q4241" i="1"/>
  <c r="P4241" i="1"/>
  <c r="L4241" i="1"/>
  <c r="Q4240" i="1"/>
  <c r="P4240" i="1"/>
  <c r="L4240" i="1"/>
  <c r="Q4239" i="1"/>
  <c r="P4239" i="1"/>
  <c r="L4239" i="1"/>
  <c r="Q4238" i="1"/>
  <c r="P4238" i="1"/>
  <c r="L4238" i="1"/>
  <c r="Q4237" i="1"/>
  <c r="P4237" i="1"/>
  <c r="L4237" i="1"/>
  <c r="Q4236" i="1"/>
  <c r="P4236" i="1"/>
  <c r="L4236" i="1"/>
  <c r="Q4235" i="1"/>
  <c r="P4235" i="1"/>
  <c r="L4235" i="1"/>
  <c r="Q4234" i="1"/>
  <c r="P4234" i="1"/>
  <c r="L4234" i="1"/>
  <c r="Q4233" i="1"/>
  <c r="P4233" i="1"/>
  <c r="L4233" i="1"/>
  <c r="Q4232" i="1"/>
  <c r="P4232" i="1"/>
  <c r="L4232" i="1"/>
  <c r="Q4231" i="1"/>
  <c r="P4231" i="1"/>
  <c r="L4231" i="1"/>
  <c r="Q4230" i="1"/>
  <c r="P4230" i="1"/>
  <c r="L4230" i="1"/>
  <c r="Q4229" i="1"/>
  <c r="P4229" i="1"/>
  <c r="L4229" i="1"/>
  <c r="Q4228" i="1"/>
  <c r="P4228" i="1"/>
  <c r="L4228" i="1"/>
  <c r="Q4227" i="1"/>
  <c r="P4227" i="1"/>
  <c r="L4227" i="1"/>
  <c r="Q4226" i="1"/>
  <c r="P4226" i="1"/>
  <c r="L4226" i="1"/>
  <c r="Q4225" i="1"/>
  <c r="P4225" i="1"/>
  <c r="L4225" i="1"/>
  <c r="Q4224" i="1"/>
  <c r="P4224" i="1"/>
  <c r="L4224" i="1"/>
  <c r="Q4223" i="1"/>
  <c r="P4223" i="1"/>
  <c r="L4223" i="1"/>
  <c r="Q4222" i="1"/>
  <c r="P4222" i="1"/>
  <c r="L4222" i="1"/>
  <c r="Q4221" i="1"/>
  <c r="P4221" i="1"/>
  <c r="L4221" i="1"/>
  <c r="Q4220" i="1"/>
  <c r="P4220" i="1"/>
  <c r="L4220" i="1"/>
  <c r="Q4219" i="1"/>
  <c r="P4219" i="1"/>
  <c r="L4219" i="1"/>
  <c r="Q4218" i="1"/>
  <c r="P4218" i="1"/>
  <c r="L4218" i="1"/>
  <c r="Q4217" i="1"/>
  <c r="P4217" i="1"/>
  <c r="L4217" i="1"/>
  <c r="Q4216" i="1"/>
  <c r="P4216" i="1"/>
  <c r="L4216" i="1"/>
  <c r="Q4215" i="1"/>
  <c r="P4215" i="1"/>
  <c r="L4215" i="1"/>
  <c r="Q4214" i="1"/>
  <c r="P4214" i="1"/>
  <c r="L4214" i="1"/>
  <c r="Q4213" i="1"/>
  <c r="P4213" i="1"/>
  <c r="L4213" i="1"/>
  <c r="Q4212" i="1"/>
  <c r="P4212" i="1"/>
  <c r="L4212" i="1"/>
  <c r="Q4211" i="1"/>
  <c r="P4211" i="1"/>
  <c r="L4211" i="1"/>
  <c r="Q4210" i="1"/>
  <c r="P4210" i="1"/>
  <c r="L4210" i="1"/>
  <c r="Q4209" i="1"/>
  <c r="P4209" i="1"/>
  <c r="L4209" i="1"/>
  <c r="Q4208" i="1"/>
  <c r="P4208" i="1"/>
  <c r="L4208" i="1"/>
  <c r="Q4207" i="1"/>
  <c r="P4207" i="1"/>
  <c r="L4207" i="1"/>
  <c r="Q4206" i="1"/>
  <c r="P4206" i="1"/>
  <c r="L4206" i="1"/>
  <c r="Q4205" i="1"/>
  <c r="P4205" i="1"/>
  <c r="L4205" i="1"/>
  <c r="Q4204" i="1"/>
  <c r="P4204" i="1"/>
  <c r="L4204" i="1"/>
  <c r="Q4203" i="1"/>
  <c r="P4203" i="1"/>
  <c r="L4203" i="1"/>
  <c r="Q4202" i="1"/>
  <c r="P4202" i="1"/>
  <c r="L4202" i="1"/>
  <c r="Q4201" i="1"/>
  <c r="P4201" i="1"/>
  <c r="L4201" i="1"/>
  <c r="Q4200" i="1"/>
  <c r="P4200" i="1"/>
  <c r="L4200" i="1"/>
  <c r="Q4199" i="1"/>
  <c r="P4199" i="1"/>
  <c r="L4199" i="1"/>
  <c r="Q4198" i="1"/>
  <c r="P4198" i="1"/>
  <c r="L4198" i="1"/>
  <c r="Q4197" i="1"/>
  <c r="P4197" i="1"/>
  <c r="L4197" i="1"/>
  <c r="Q4196" i="1"/>
  <c r="P4196" i="1"/>
  <c r="L4196" i="1"/>
  <c r="Q4195" i="1"/>
  <c r="P4195" i="1"/>
  <c r="L4195" i="1"/>
  <c r="Q4194" i="1"/>
  <c r="P4194" i="1"/>
  <c r="L4194" i="1"/>
  <c r="Q4193" i="1"/>
  <c r="P4193" i="1"/>
  <c r="L4193" i="1"/>
  <c r="Q4192" i="1"/>
  <c r="P4192" i="1"/>
  <c r="L4192" i="1"/>
  <c r="Q4191" i="1"/>
  <c r="P4191" i="1"/>
  <c r="L4191" i="1"/>
  <c r="Q4190" i="1"/>
  <c r="P4190" i="1"/>
  <c r="L4190" i="1"/>
  <c r="Q4189" i="1"/>
  <c r="P4189" i="1"/>
  <c r="L4189" i="1"/>
  <c r="Q4188" i="1"/>
  <c r="P4188" i="1"/>
  <c r="L4188" i="1"/>
  <c r="Q4187" i="1"/>
  <c r="P4187" i="1"/>
  <c r="L4187" i="1"/>
  <c r="Q4186" i="1"/>
  <c r="P4186" i="1"/>
  <c r="L4186" i="1"/>
  <c r="Q4185" i="1"/>
  <c r="P4185" i="1"/>
  <c r="L4185" i="1"/>
  <c r="Q4184" i="1"/>
  <c r="P4184" i="1"/>
  <c r="L4184" i="1"/>
  <c r="Q4183" i="1"/>
  <c r="P4183" i="1"/>
  <c r="L4183" i="1"/>
  <c r="Q4182" i="1"/>
  <c r="P4182" i="1"/>
  <c r="L4182" i="1"/>
  <c r="Q4181" i="1"/>
  <c r="P4181" i="1"/>
  <c r="L4181" i="1"/>
  <c r="Q4180" i="1"/>
  <c r="P4180" i="1"/>
  <c r="L4180" i="1"/>
  <c r="Q4179" i="1"/>
  <c r="P4179" i="1"/>
  <c r="L4179" i="1"/>
  <c r="Q4178" i="1"/>
  <c r="P4178" i="1"/>
  <c r="L4178" i="1"/>
  <c r="Q4177" i="1"/>
  <c r="P4177" i="1"/>
  <c r="L4177" i="1"/>
  <c r="Q4176" i="1"/>
  <c r="P4176" i="1"/>
  <c r="L4176" i="1"/>
  <c r="Q4175" i="1"/>
  <c r="P4175" i="1"/>
  <c r="L4175" i="1"/>
  <c r="Q4174" i="1"/>
  <c r="P4174" i="1"/>
  <c r="L4174" i="1"/>
  <c r="Q4173" i="1"/>
  <c r="P4173" i="1"/>
  <c r="L4173" i="1"/>
  <c r="Q4172" i="1"/>
  <c r="P4172" i="1"/>
  <c r="L4172" i="1"/>
  <c r="Q4171" i="1"/>
  <c r="P4171" i="1"/>
  <c r="L4171" i="1"/>
  <c r="Q4170" i="1"/>
  <c r="P4170" i="1"/>
  <c r="L4170" i="1"/>
  <c r="Q4169" i="1"/>
  <c r="P4169" i="1"/>
  <c r="L4169" i="1"/>
  <c r="Q4168" i="1"/>
  <c r="P4168" i="1"/>
  <c r="L4168" i="1"/>
  <c r="Q4167" i="1"/>
  <c r="P4167" i="1"/>
  <c r="L4167" i="1"/>
  <c r="Q4166" i="1"/>
  <c r="P4166" i="1"/>
  <c r="L4166" i="1"/>
  <c r="Q4165" i="1"/>
  <c r="P4165" i="1"/>
  <c r="L4165" i="1"/>
  <c r="Q4164" i="1"/>
  <c r="P4164" i="1"/>
  <c r="L4164" i="1"/>
  <c r="Q4163" i="1"/>
  <c r="P4163" i="1"/>
  <c r="L4163" i="1"/>
  <c r="Q4162" i="1"/>
  <c r="P4162" i="1"/>
  <c r="L4162" i="1"/>
  <c r="Q4161" i="1"/>
  <c r="P4161" i="1"/>
  <c r="L4161" i="1"/>
  <c r="Q4160" i="1"/>
  <c r="P4160" i="1"/>
  <c r="L4160" i="1"/>
  <c r="Q4159" i="1"/>
  <c r="P4159" i="1"/>
  <c r="L4159" i="1"/>
  <c r="Q4158" i="1"/>
  <c r="P4158" i="1"/>
  <c r="L4158" i="1"/>
  <c r="Q4157" i="1"/>
  <c r="P4157" i="1"/>
  <c r="L4157" i="1"/>
  <c r="Q4156" i="1"/>
  <c r="P4156" i="1"/>
  <c r="L4156" i="1"/>
  <c r="Q4155" i="1"/>
  <c r="P4155" i="1"/>
  <c r="L4155" i="1"/>
  <c r="Q4154" i="1"/>
  <c r="P4154" i="1"/>
  <c r="L4154" i="1"/>
  <c r="Q4153" i="1"/>
  <c r="P4153" i="1"/>
  <c r="L4153" i="1"/>
  <c r="Q4152" i="1"/>
  <c r="P4152" i="1"/>
  <c r="L4152" i="1"/>
  <c r="Q4151" i="1"/>
  <c r="P4151" i="1"/>
  <c r="L4151" i="1"/>
  <c r="Q4150" i="1"/>
  <c r="P4150" i="1"/>
  <c r="L4150" i="1"/>
  <c r="Q4149" i="1"/>
  <c r="P4149" i="1"/>
  <c r="L4149" i="1"/>
  <c r="Q4148" i="1"/>
  <c r="P4148" i="1"/>
  <c r="L4148" i="1"/>
  <c r="Q4147" i="1"/>
  <c r="P4147" i="1"/>
  <c r="L4147" i="1"/>
  <c r="Q4146" i="1"/>
  <c r="P4146" i="1"/>
  <c r="L4146" i="1"/>
  <c r="Q4145" i="1"/>
  <c r="P4145" i="1"/>
  <c r="L4145" i="1"/>
  <c r="Q4144" i="1"/>
  <c r="P4144" i="1"/>
  <c r="L4144" i="1"/>
  <c r="Q4143" i="1"/>
  <c r="P4143" i="1"/>
  <c r="L4143" i="1"/>
  <c r="Q4142" i="1"/>
  <c r="P4142" i="1"/>
  <c r="L4142" i="1"/>
  <c r="Q4141" i="1"/>
  <c r="P4141" i="1"/>
  <c r="L4141" i="1"/>
  <c r="Q4140" i="1"/>
  <c r="P4140" i="1"/>
  <c r="L4140" i="1"/>
  <c r="Q4139" i="1"/>
  <c r="P4139" i="1"/>
  <c r="L4139" i="1"/>
  <c r="Q4138" i="1"/>
  <c r="P4138" i="1"/>
  <c r="L4138" i="1"/>
  <c r="Q4137" i="1"/>
  <c r="P4137" i="1"/>
  <c r="L4137" i="1"/>
  <c r="Q4136" i="1"/>
  <c r="P4136" i="1"/>
  <c r="L4136" i="1"/>
  <c r="Q4135" i="1"/>
  <c r="P4135" i="1"/>
  <c r="L4135" i="1"/>
  <c r="Q4134" i="1"/>
  <c r="P4134" i="1"/>
  <c r="L4134" i="1"/>
  <c r="Q4133" i="1"/>
  <c r="P4133" i="1"/>
  <c r="L4133" i="1"/>
  <c r="Q4132" i="1"/>
  <c r="P4132" i="1"/>
  <c r="L4132" i="1"/>
  <c r="Q4131" i="1"/>
  <c r="P4131" i="1"/>
  <c r="L4131" i="1"/>
  <c r="Q4130" i="1"/>
  <c r="P4130" i="1"/>
  <c r="L4130" i="1"/>
  <c r="Q4129" i="1"/>
  <c r="P4129" i="1"/>
  <c r="L4129" i="1"/>
  <c r="Q4128" i="1"/>
  <c r="P4128" i="1"/>
  <c r="L4128" i="1"/>
  <c r="Q4127" i="1"/>
  <c r="P4127" i="1"/>
  <c r="L4127" i="1"/>
  <c r="Q4126" i="1"/>
  <c r="P4126" i="1"/>
  <c r="L4126" i="1"/>
  <c r="Q4125" i="1"/>
  <c r="P4125" i="1"/>
  <c r="L4125" i="1"/>
  <c r="Q4124" i="1"/>
  <c r="P4124" i="1"/>
  <c r="L4124" i="1"/>
  <c r="Q4123" i="1"/>
  <c r="P4123" i="1"/>
  <c r="L4123" i="1"/>
  <c r="Q4122" i="1"/>
  <c r="P4122" i="1"/>
  <c r="L4122" i="1"/>
  <c r="Q4121" i="1"/>
  <c r="P4121" i="1"/>
  <c r="L4121" i="1"/>
  <c r="Q4120" i="1"/>
  <c r="P4120" i="1"/>
  <c r="L4120" i="1"/>
  <c r="Q4119" i="1"/>
  <c r="P4119" i="1"/>
  <c r="L4119" i="1"/>
  <c r="Q4118" i="1"/>
  <c r="P4118" i="1"/>
  <c r="L4118" i="1"/>
  <c r="Q4117" i="1"/>
  <c r="P4117" i="1"/>
  <c r="L4117" i="1"/>
  <c r="Q4116" i="1"/>
  <c r="P4116" i="1"/>
  <c r="L4116" i="1"/>
  <c r="Q4115" i="1"/>
  <c r="P4115" i="1"/>
  <c r="L4115" i="1"/>
  <c r="Q4114" i="1"/>
  <c r="P4114" i="1"/>
  <c r="L4114" i="1"/>
  <c r="Q4113" i="1"/>
  <c r="P4113" i="1"/>
  <c r="L4113" i="1"/>
  <c r="Q4112" i="1"/>
  <c r="P4112" i="1"/>
  <c r="L4112" i="1"/>
  <c r="Q4111" i="1"/>
  <c r="P4111" i="1"/>
  <c r="L4111" i="1"/>
  <c r="Q4110" i="1"/>
  <c r="P4110" i="1"/>
  <c r="L4110" i="1"/>
  <c r="Q4109" i="1"/>
  <c r="P4109" i="1"/>
  <c r="L4109" i="1"/>
  <c r="Q4108" i="1"/>
  <c r="P4108" i="1"/>
  <c r="L4108" i="1"/>
  <c r="Q4107" i="1"/>
  <c r="P4107" i="1"/>
  <c r="L4107" i="1"/>
  <c r="Q4106" i="1"/>
  <c r="P4106" i="1"/>
  <c r="L4106" i="1"/>
  <c r="Q4105" i="1"/>
  <c r="P4105" i="1"/>
  <c r="L4105" i="1"/>
  <c r="Q4104" i="1"/>
  <c r="P4104" i="1"/>
  <c r="L4104" i="1"/>
  <c r="Q4103" i="1"/>
  <c r="P4103" i="1"/>
  <c r="L4103" i="1"/>
  <c r="Q4102" i="1"/>
  <c r="P4102" i="1"/>
  <c r="L4102" i="1"/>
  <c r="Q4101" i="1"/>
  <c r="P4101" i="1"/>
  <c r="L4101" i="1"/>
  <c r="Q4100" i="1"/>
  <c r="P4100" i="1"/>
  <c r="L4100" i="1"/>
  <c r="Q4099" i="1"/>
  <c r="P4099" i="1"/>
  <c r="L4099" i="1"/>
  <c r="Q4098" i="1"/>
  <c r="P4098" i="1"/>
  <c r="L4098" i="1"/>
  <c r="Q4097" i="1"/>
  <c r="P4097" i="1"/>
  <c r="L4097" i="1"/>
  <c r="Q4096" i="1"/>
  <c r="P4096" i="1"/>
  <c r="L4096" i="1"/>
  <c r="Q4095" i="1"/>
  <c r="P4095" i="1"/>
  <c r="L4095" i="1"/>
  <c r="Q4094" i="1"/>
  <c r="P4094" i="1"/>
  <c r="L4094" i="1"/>
  <c r="Q4093" i="1"/>
  <c r="P4093" i="1"/>
  <c r="L4093" i="1"/>
  <c r="Q4092" i="1"/>
  <c r="P4092" i="1"/>
  <c r="L4092" i="1"/>
  <c r="Q4091" i="1"/>
  <c r="P4091" i="1"/>
  <c r="L4091" i="1"/>
  <c r="Q4090" i="1"/>
  <c r="P4090" i="1"/>
  <c r="L4090" i="1"/>
  <c r="Q4089" i="1"/>
  <c r="P4089" i="1"/>
  <c r="L4089" i="1"/>
  <c r="Q4088" i="1"/>
  <c r="P4088" i="1"/>
  <c r="L4088" i="1"/>
  <c r="Q4087" i="1"/>
  <c r="P4087" i="1"/>
  <c r="L4087" i="1"/>
  <c r="Q4086" i="1"/>
  <c r="P4086" i="1"/>
  <c r="L4086" i="1"/>
  <c r="Q4085" i="1"/>
  <c r="P4085" i="1"/>
  <c r="L4085" i="1"/>
  <c r="Q4084" i="1"/>
  <c r="P4084" i="1"/>
  <c r="L4084" i="1"/>
  <c r="Q4083" i="1"/>
  <c r="P4083" i="1"/>
  <c r="L4083" i="1"/>
  <c r="Q4082" i="1"/>
  <c r="P4082" i="1"/>
  <c r="L4082" i="1"/>
  <c r="Q4081" i="1"/>
  <c r="P4081" i="1"/>
  <c r="L4081" i="1"/>
  <c r="Q4080" i="1"/>
  <c r="P4080" i="1"/>
  <c r="L4080" i="1"/>
  <c r="Q4079" i="1"/>
  <c r="P4079" i="1"/>
  <c r="L4079" i="1"/>
  <c r="Q4078" i="1"/>
  <c r="P4078" i="1"/>
  <c r="L4078" i="1"/>
  <c r="Q4077" i="1"/>
  <c r="P4077" i="1"/>
  <c r="L4077" i="1"/>
  <c r="Q4076" i="1"/>
  <c r="P4076" i="1"/>
  <c r="L4076" i="1"/>
  <c r="Q4075" i="1"/>
  <c r="P4075" i="1"/>
  <c r="L4075" i="1"/>
  <c r="Q4074" i="1"/>
  <c r="P4074" i="1"/>
  <c r="L4074" i="1"/>
  <c r="Q4073" i="1"/>
  <c r="P4073" i="1"/>
  <c r="L4073" i="1"/>
  <c r="Q4072" i="1"/>
  <c r="P4072" i="1"/>
  <c r="L4072" i="1"/>
  <c r="Q4071" i="1"/>
  <c r="P4071" i="1"/>
  <c r="L4071" i="1"/>
  <c r="Q4070" i="1"/>
  <c r="P4070" i="1"/>
  <c r="L4070" i="1"/>
  <c r="Q4069" i="1"/>
  <c r="P4069" i="1"/>
  <c r="L4069" i="1"/>
  <c r="Q4068" i="1"/>
  <c r="P4068" i="1"/>
  <c r="L4068" i="1"/>
  <c r="Q4067" i="1"/>
  <c r="P4067" i="1"/>
  <c r="L4067" i="1"/>
  <c r="Q4066" i="1"/>
  <c r="P4066" i="1"/>
  <c r="L4066" i="1"/>
  <c r="Q4065" i="1"/>
  <c r="P4065" i="1"/>
  <c r="L4065" i="1"/>
  <c r="Q4064" i="1"/>
  <c r="P4064" i="1"/>
  <c r="L4064" i="1"/>
  <c r="Q4063" i="1"/>
  <c r="P4063" i="1"/>
  <c r="L4063" i="1"/>
  <c r="Q4062" i="1"/>
  <c r="P4062" i="1"/>
  <c r="L4062" i="1"/>
  <c r="Q4061" i="1"/>
  <c r="P4061" i="1"/>
  <c r="L4061" i="1"/>
  <c r="Q4060" i="1"/>
  <c r="P4060" i="1"/>
  <c r="L4060" i="1"/>
  <c r="Q4059" i="1"/>
  <c r="P4059" i="1"/>
  <c r="L4059" i="1"/>
  <c r="Q4058" i="1"/>
  <c r="P4058" i="1"/>
  <c r="L4058" i="1"/>
  <c r="Q4057" i="1"/>
  <c r="P4057" i="1"/>
  <c r="L4057" i="1"/>
  <c r="Q4056" i="1"/>
  <c r="P4056" i="1"/>
  <c r="L4056" i="1"/>
  <c r="Q4055" i="1"/>
  <c r="P4055" i="1"/>
  <c r="L4055" i="1"/>
  <c r="Q4054" i="1"/>
  <c r="P4054" i="1"/>
  <c r="L4054" i="1"/>
  <c r="Q4053" i="1"/>
  <c r="P4053" i="1"/>
  <c r="L4053" i="1"/>
  <c r="Q4052" i="1"/>
  <c r="P4052" i="1"/>
  <c r="L4052" i="1"/>
  <c r="Q4051" i="1"/>
  <c r="P4051" i="1"/>
  <c r="L4051" i="1"/>
  <c r="Q4050" i="1"/>
  <c r="P4050" i="1"/>
  <c r="L4050" i="1"/>
  <c r="Q4049" i="1"/>
  <c r="P4049" i="1"/>
  <c r="L4049" i="1"/>
  <c r="Q4048" i="1"/>
  <c r="P4048" i="1"/>
  <c r="L4048" i="1"/>
  <c r="Q4047" i="1"/>
  <c r="P4047" i="1"/>
  <c r="L4047" i="1"/>
  <c r="Q4046" i="1"/>
  <c r="P4046" i="1"/>
  <c r="L4046" i="1"/>
  <c r="Q4045" i="1"/>
  <c r="P4045" i="1"/>
  <c r="L4045" i="1"/>
  <c r="Q4044" i="1"/>
  <c r="P4044" i="1"/>
  <c r="L4044" i="1"/>
  <c r="Q4043" i="1"/>
  <c r="P4043" i="1"/>
  <c r="L4043" i="1"/>
  <c r="Q4042" i="1"/>
  <c r="P4042" i="1"/>
  <c r="L4042" i="1"/>
  <c r="Q4041" i="1"/>
  <c r="P4041" i="1"/>
  <c r="L4041" i="1"/>
  <c r="Q4040" i="1"/>
  <c r="P4040" i="1"/>
  <c r="L4040" i="1"/>
  <c r="Q4039" i="1"/>
  <c r="P4039" i="1"/>
  <c r="L4039" i="1"/>
  <c r="Q4038" i="1"/>
  <c r="P4038" i="1"/>
  <c r="L4038" i="1"/>
  <c r="Q4037" i="1"/>
  <c r="P4037" i="1"/>
  <c r="L4037" i="1"/>
  <c r="Q4036" i="1"/>
  <c r="P4036" i="1"/>
  <c r="L4036" i="1"/>
  <c r="Q4035" i="1"/>
  <c r="P4035" i="1"/>
  <c r="L4035" i="1"/>
  <c r="Q4034" i="1"/>
  <c r="P4034" i="1"/>
  <c r="L4034" i="1"/>
  <c r="Q4033" i="1"/>
  <c r="P4033" i="1"/>
  <c r="L4033" i="1"/>
  <c r="Q4032" i="1"/>
  <c r="P4032" i="1"/>
  <c r="L4032" i="1"/>
  <c r="Q4031" i="1"/>
  <c r="P4031" i="1"/>
  <c r="L4031" i="1"/>
  <c r="Q4030" i="1"/>
  <c r="P4030" i="1"/>
  <c r="L4030" i="1"/>
  <c r="Q4029" i="1"/>
  <c r="P4029" i="1"/>
  <c r="L4029" i="1"/>
  <c r="Q4028" i="1"/>
  <c r="P4028" i="1"/>
  <c r="L4028" i="1"/>
  <c r="Q4027" i="1"/>
  <c r="P4027" i="1"/>
  <c r="L4027" i="1"/>
  <c r="Q4026" i="1"/>
  <c r="P4026" i="1"/>
  <c r="L4026" i="1"/>
  <c r="Q4025" i="1"/>
  <c r="P4025" i="1"/>
  <c r="L4025" i="1"/>
  <c r="Q4024" i="1"/>
  <c r="P4024" i="1"/>
  <c r="L4024" i="1"/>
  <c r="Q4023" i="1"/>
  <c r="P4023" i="1"/>
  <c r="L4023" i="1"/>
  <c r="Q4022" i="1"/>
  <c r="P4022" i="1"/>
  <c r="L4022" i="1"/>
  <c r="Q4021" i="1"/>
  <c r="P4021" i="1"/>
  <c r="L4021" i="1"/>
  <c r="Q4020" i="1"/>
  <c r="P4020" i="1"/>
  <c r="L4020" i="1"/>
  <c r="Q4019" i="1"/>
  <c r="P4019" i="1"/>
  <c r="L4019" i="1"/>
  <c r="Q4018" i="1"/>
  <c r="P4018" i="1"/>
  <c r="L4018" i="1"/>
  <c r="Q4017" i="1"/>
  <c r="P4017" i="1"/>
  <c r="L4017" i="1"/>
  <c r="Q4016" i="1"/>
  <c r="P4016" i="1"/>
  <c r="L4016" i="1"/>
  <c r="Q4015" i="1"/>
  <c r="P4015" i="1"/>
  <c r="L4015" i="1"/>
  <c r="Q4014" i="1"/>
  <c r="P4014" i="1"/>
  <c r="L4014" i="1"/>
  <c r="Q4013" i="1"/>
  <c r="P4013" i="1"/>
  <c r="L4013" i="1"/>
  <c r="Q4012" i="1"/>
  <c r="P4012" i="1"/>
  <c r="L4012" i="1"/>
  <c r="Q4011" i="1"/>
  <c r="P4011" i="1"/>
  <c r="L4011" i="1"/>
  <c r="Q4010" i="1"/>
  <c r="P4010" i="1"/>
  <c r="L4010" i="1"/>
  <c r="Q4009" i="1"/>
  <c r="P4009" i="1"/>
  <c r="L4009" i="1"/>
  <c r="Q4008" i="1"/>
  <c r="P4008" i="1"/>
  <c r="L4008" i="1"/>
  <c r="Q4007" i="1"/>
  <c r="P4007" i="1"/>
  <c r="L4007" i="1"/>
  <c r="Q4006" i="1"/>
  <c r="P4006" i="1"/>
  <c r="L4006" i="1"/>
  <c r="Q4005" i="1"/>
  <c r="P4005" i="1"/>
  <c r="L4005" i="1"/>
  <c r="Q4004" i="1"/>
  <c r="P4004" i="1"/>
  <c r="L4004" i="1"/>
  <c r="Q4003" i="1"/>
  <c r="P4003" i="1"/>
  <c r="L4003" i="1"/>
  <c r="Q4002" i="1"/>
  <c r="P4002" i="1"/>
  <c r="L4002" i="1"/>
  <c r="Q4001" i="1"/>
  <c r="P4001" i="1"/>
  <c r="L4001" i="1"/>
  <c r="Q4000" i="1"/>
  <c r="P4000" i="1"/>
  <c r="L4000" i="1"/>
  <c r="Q3999" i="1"/>
  <c r="P3999" i="1"/>
  <c r="L3999" i="1"/>
  <c r="Q3998" i="1"/>
  <c r="P3998" i="1"/>
  <c r="L3998" i="1"/>
  <c r="Q3997" i="1"/>
  <c r="P3997" i="1"/>
  <c r="L3997" i="1"/>
  <c r="Q3996" i="1"/>
  <c r="P3996" i="1"/>
  <c r="L3996" i="1"/>
  <c r="Q3995" i="1"/>
  <c r="P3995" i="1"/>
  <c r="L3995" i="1"/>
  <c r="Q3994" i="1"/>
  <c r="P3994" i="1"/>
  <c r="L3994" i="1"/>
  <c r="Q3993" i="1"/>
  <c r="P3993" i="1"/>
  <c r="L3993" i="1"/>
  <c r="Q3992" i="1"/>
  <c r="P3992" i="1"/>
  <c r="L3992" i="1"/>
  <c r="Q3991" i="1"/>
  <c r="P3991" i="1"/>
  <c r="L3991" i="1"/>
  <c r="Q3990" i="1"/>
  <c r="P3990" i="1"/>
  <c r="L3990" i="1"/>
  <c r="Q3989" i="1"/>
  <c r="P3989" i="1"/>
  <c r="L3989" i="1"/>
  <c r="Q3988" i="1"/>
  <c r="P3988" i="1"/>
  <c r="L3988" i="1"/>
  <c r="Q3987" i="1"/>
  <c r="P3987" i="1"/>
  <c r="L3987" i="1"/>
  <c r="Q3986" i="1"/>
  <c r="P3986" i="1"/>
  <c r="L3986" i="1"/>
  <c r="Q3985" i="1"/>
  <c r="P3985" i="1"/>
  <c r="L3985" i="1"/>
  <c r="Q3984" i="1"/>
  <c r="P3984" i="1"/>
  <c r="L3984" i="1"/>
  <c r="Q3983" i="1"/>
  <c r="P3983" i="1"/>
  <c r="L3983" i="1"/>
  <c r="Q3982" i="1"/>
  <c r="P3982" i="1"/>
  <c r="L3982" i="1"/>
  <c r="Q3981" i="1"/>
  <c r="P3981" i="1"/>
  <c r="L3981" i="1"/>
  <c r="Q3980" i="1"/>
  <c r="P3980" i="1"/>
  <c r="L3980" i="1"/>
  <c r="Q3979" i="1"/>
  <c r="P3979" i="1"/>
  <c r="L3979" i="1"/>
  <c r="Q3978" i="1"/>
  <c r="P3978" i="1"/>
  <c r="L3978" i="1"/>
  <c r="Q3977" i="1"/>
  <c r="P3977" i="1"/>
  <c r="L3977" i="1"/>
  <c r="Q3976" i="1"/>
  <c r="P3976" i="1"/>
  <c r="L3976" i="1"/>
  <c r="Q3975" i="1"/>
  <c r="P3975" i="1"/>
  <c r="L3975" i="1"/>
  <c r="Q3974" i="1"/>
  <c r="P3974" i="1"/>
  <c r="L3974" i="1"/>
  <c r="Q3973" i="1"/>
  <c r="P3973" i="1"/>
  <c r="L3973" i="1"/>
  <c r="Q3972" i="1"/>
  <c r="P3972" i="1"/>
  <c r="L3972" i="1"/>
  <c r="Q3971" i="1"/>
  <c r="P3971" i="1"/>
  <c r="L3971" i="1"/>
  <c r="Q3970" i="1"/>
  <c r="P3970" i="1"/>
  <c r="L3970" i="1"/>
  <c r="Q3969" i="1"/>
  <c r="P3969" i="1"/>
  <c r="L3969" i="1"/>
  <c r="Q3968" i="1"/>
  <c r="P3968" i="1"/>
  <c r="L3968" i="1"/>
  <c r="Q3967" i="1"/>
  <c r="P3967" i="1"/>
  <c r="L3967" i="1"/>
  <c r="Q3966" i="1"/>
  <c r="P3966" i="1"/>
  <c r="L3966" i="1"/>
  <c r="Q3965" i="1"/>
  <c r="P3965" i="1"/>
  <c r="L3965" i="1"/>
  <c r="Q3964" i="1"/>
  <c r="P3964" i="1"/>
  <c r="L3964" i="1"/>
  <c r="Q3963" i="1"/>
  <c r="P3963" i="1"/>
  <c r="L3963" i="1"/>
  <c r="Q3962" i="1"/>
  <c r="P3962" i="1"/>
  <c r="L3962" i="1"/>
  <c r="Q3961" i="1"/>
  <c r="P3961" i="1"/>
  <c r="L3961" i="1"/>
  <c r="Q3960" i="1"/>
  <c r="P3960" i="1"/>
  <c r="L3960" i="1"/>
  <c r="Q3959" i="1"/>
  <c r="P3959" i="1"/>
  <c r="L3959" i="1"/>
  <c r="Q3958" i="1"/>
  <c r="P3958" i="1"/>
  <c r="L3958" i="1"/>
  <c r="Q3957" i="1"/>
  <c r="P3957" i="1"/>
  <c r="L3957" i="1"/>
  <c r="Q3956" i="1"/>
  <c r="P3956" i="1"/>
  <c r="L3956" i="1"/>
  <c r="Q3955" i="1"/>
  <c r="P3955" i="1"/>
  <c r="L3955" i="1"/>
  <c r="Q3954" i="1"/>
  <c r="P3954" i="1"/>
  <c r="L3954" i="1"/>
  <c r="Q3953" i="1"/>
  <c r="P3953" i="1"/>
  <c r="L3953" i="1"/>
  <c r="Q3952" i="1"/>
  <c r="P3952" i="1"/>
  <c r="L3952" i="1"/>
  <c r="Q3951" i="1"/>
  <c r="P3951" i="1"/>
  <c r="L3951" i="1"/>
  <c r="Q3950" i="1"/>
  <c r="P3950" i="1"/>
  <c r="L3950" i="1"/>
  <c r="Q3949" i="1"/>
  <c r="P3949" i="1"/>
  <c r="L3949" i="1"/>
  <c r="Q3948" i="1"/>
  <c r="P3948" i="1"/>
  <c r="L3948" i="1"/>
  <c r="Q3947" i="1"/>
  <c r="P3947" i="1"/>
  <c r="L3947" i="1"/>
  <c r="Q3946" i="1"/>
  <c r="P3946" i="1"/>
  <c r="L3946" i="1"/>
  <c r="Q3945" i="1"/>
  <c r="P3945" i="1"/>
  <c r="L3945" i="1"/>
  <c r="Q3944" i="1"/>
  <c r="P3944" i="1"/>
  <c r="L3944" i="1"/>
  <c r="Q3943" i="1"/>
  <c r="P3943" i="1"/>
  <c r="L3943" i="1"/>
  <c r="Q3942" i="1"/>
  <c r="P3942" i="1"/>
  <c r="L3942" i="1"/>
  <c r="Q3941" i="1"/>
  <c r="P3941" i="1"/>
  <c r="L3941" i="1"/>
  <c r="Q3940" i="1"/>
  <c r="P3940" i="1"/>
  <c r="L3940" i="1"/>
  <c r="Q3939" i="1"/>
  <c r="P3939" i="1"/>
  <c r="L3939" i="1"/>
  <c r="Q3938" i="1"/>
  <c r="P3938" i="1"/>
  <c r="L3938" i="1"/>
  <c r="Q3937" i="1"/>
  <c r="P3937" i="1"/>
  <c r="L3937" i="1"/>
  <c r="Q3936" i="1"/>
  <c r="P3936" i="1"/>
  <c r="L3936" i="1"/>
  <c r="Q3935" i="1"/>
  <c r="P3935" i="1"/>
  <c r="L3935" i="1"/>
  <c r="Q3934" i="1"/>
  <c r="P3934" i="1"/>
  <c r="L3934" i="1"/>
  <c r="Q3933" i="1"/>
  <c r="P3933" i="1"/>
  <c r="L3933" i="1"/>
  <c r="Q3932" i="1"/>
  <c r="P3932" i="1"/>
  <c r="L3932" i="1"/>
  <c r="Q3931" i="1"/>
  <c r="P3931" i="1"/>
  <c r="L3931" i="1"/>
  <c r="Q3930" i="1"/>
  <c r="P3930" i="1"/>
  <c r="L3930" i="1"/>
  <c r="Q3929" i="1"/>
  <c r="P3929" i="1"/>
  <c r="L3929" i="1"/>
  <c r="Q3928" i="1"/>
  <c r="P3928" i="1"/>
  <c r="L3928" i="1"/>
  <c r="Q3927" i="1"/>
  <c r="P3927" i="1"/>
  <c r="L3927" i="1"/>
  <c r="Q3926" i="1"/>
  <c r="P3926" i="1"/>
  <c r="L3926" i="1"/>
  <c r="Q3925" i="1"/>
  <c r="P3925" i="1"/>
  <c r="L3925" i="1"/>
  <c r="Q3924" i="1"/>
  <c r="P3924" i="1"/>
  <c r="L3924" i="1"/>
  <c r="Q3923" i="1"/>
  <c r="P3923" i="1"/>
  <c r="L3923" i="1"/>
  <c r="Q3922" i="1"/>
  <c r="P3922" i="1"/>
  <c r="L3922" i="1"/>
  <c r="Q3921" i="1"/>
  <c r="P3921" i="1"/>
  <c r="L3921" i="1"/>
  <c r="Q3920" i="1"/>
  <c r="P3920" i="1"/>
  <c r="L3920" i="1"/>
  <c r="Q3919" i="1"/>
  <c r="P3919" i="1"/>
  <c r="L3919" i="1"/>
  <c r="Q3918" i="1"/>
  <c r="P3918" i="1"/>
  <c r="L3918" i="1"/>
  <c r="Q3917" i="1"/>
  <c r="P3917" i="1"/>
  <c r="L3917" i="1"/>
  <c r="Q3916" i="1"/>
  <c r="P3916" i="1"/>
  <c r="L3916" i="1"/>
  <c r="Q3915" i="1"/>
  <c r="P3915" i="1"/>
  <c r="L3915" i="1"/>
  <c r="Q3914" i="1"/>
  <c r="P3914" i="1"/>
  <c r="L3914" i="1"/>
  <c r="Q3913" i="1"/>
  <c r="P3913" i="1"/>
  <c r="L3913" i="1"/>
  <c r="Q3912" i="1"/>
  <c r="P3912" i="1"/>
  <c r="L3912" i="1"/>
  <c r="Q3911" i="1"/>
  <c r="P3911" i="1"/>
  <c r="L3911" i="1"/>
  <c r="Q3910" i="1"/>
  <c r="P3910" i="1"/>
  <c r="L3910" i="1"/>
  <c r="Q3909" i="1"/>
  <c r="P3909" i="1"/>
  <c r="L3909" i="1"/>
  <c r="Q3908" i="1"/>
  <c r="P3908" i="1"/>
  <c r="L3908" i="1"/>
  <c r="Q3907" i="1"/>
  <c r="P3907" i="1"/>
  <c r="L3907" i="1"/>
  <c r="Q3906" i="1"/>
  <c r="P3906" i="1"/>
  <c r="L3906" i="1"/>
  <c r="Q3905" i="1"/>
  <c r="P3905" i="1"/>
  <c r="L3905" i="1"/>
  <c r="Q3904" i="1"/>
  <c r="P3904" i="1"/>
  <c r="L3904" i="1"/>
  <c r="Q3903" i="1"/>
  <c r="P3903" i="1"/>
  <c r="L3903" i="1"/>
  <c r="Q3902" i="1"/>
  <c r="P3902" i="1"/>
  <c r="L3902" i="1"/>
  <c r="Q3901" i="1"/>
  <c r="P3901" i="1"/>
  <c r="L3901" i="1"/>
  <c r="Q3900" i="1"/>
  <c r="P3900" i="1"/>
  <c r="L3900" i="1"/>
  <c r="Q3899" i="1"/>
  <c r="P3899" i="1"/>
  <c r="L3899" i="1"/>
  <c r="Q3898" i="1"/>
  <c r="P3898" i="1"/>
  <c r="L3898" i="1"/>
  <c r="Q3897" i="1"/>
  <c r="P3897" i="1"/>
  <c r="L3897" i="1"/>
  <c r="Q3896" i="1"/>
  <c r="P3896" i="1"/>
  <c r="L3896" i="1"/>
  <c r="Q3895" i="1"/>
  <c r="P3895" i="1"/>
  <c r="L3895" i="1"/>
  <c r="Q3894" i="1"/>
  <c r="P3894" i="1"/>
  <c r="L3894" i="1"/>
  <c r="Q3893" i="1"/>
  <c r="P3893" i="1"/>
  <c r="L3893" i="1"/>
  <c r="Q3892" i="1"/>
  <c r="P3892" i="1"/>
  <c r="L3892" i="1"/>
  <c r="Q3891" i="1"/>
  <c r="P3891" i="1"/>
  <c r="L3891" i="1"/>
  <c r="Q3890" i="1"/>
  <c r="P3890" i="1"/>
  <c r="L3890" i="1"/>
  <c r="Q3889" i="1"/>
  <c r="P3889" i="1"/>
  <c r="L3889" i="1"/>
  <c r="Q3888" i="1"/>
  <c r="P3888" i="1"/>
  <c r="L3888" i="1"/>
  <c r="Q3887" i="1"/>
  <c r="P3887" i="1"/>
  <c r="L3887" i="1"/>
  <c r="Q3886" i="1"/>
  <c r="P3886" i="1"/>
  <c r="L3886" i="1"/>
  <c r="Q3885" i="1"/>
  <c r="P3885" i="1"/>
  <c r="L3885" i="1"/>
  <c r="Q3884" i="1"/>
  <c r="P3884" i="1"/>
  <c r="L3884" i="1"/>
  <c r="Q3883" i="1"/>
  <c r="P3883" i="1"/>
  <c r="L3883" i="1"/>
  <c r="Q3882" i="1"/>
  <c r="P3882" i="1"/>
  <c r="L3882" i="1"/>
  <c r="Q3881" i="1"/>
  <c r="P3881" i="1"/>
  <c r="L3881" i="1"/>
  <c r="Q3880" i="1"/>
  <c r="P3880" i="1"/>
  <c r="L3880" i="1"/>
  <c r="Q3879" i="1"/>
  <c r="P3879" i="1"/>
  <c r="L3879" i="1"/>
  <c r="Q3878" i="1"/>
  <c r="P3878" i="1"/>
  <c r="L3878" i="1"/>
  <c r="Q3877" i="1"/>
  <c r="P3877" i="1"/>
  <c r="L3877" i="1"/>
  <c r="Q3876" i="1"/>
  <c r="P3876" i="1"/>
  <c r="L3876" i="1"/>
  <c r="Q3875" i="1"/>
  <c r="P3875" i="1"/>
  <c r="L3875" i="1"/>
  <c r="Q3874" i="1"/>
  <c r="P3874" i="1"/>
  <c r="L3874" i="1"/>
  <c r="Q3873" i="1"/>
  <c r="P3873" i="1"/>
  <c r="L3873" i="1"/>
  <c r="Q3872" i="1"/>
  <c r="P3872" i="1"/>
  <c r="L3872" i="1"/>
  <c r="Q3871" i="1"/>
  <c r="P3871" i="1"/>
  <c r="L3871" i="1"/>
  <c r="Q3870" i="1"/>
  <c r="P3870" i="1"/>
  <c r="L3870" i="1"/>
  <c r="Q3869" i="1"/>
  <c r="P3869" i="1"/>
  <c r="L3869" i="1"/>
  <c r="Q3868" i="1"/>
  <c r="P3868" i="1"/>
  <c r="L3868" i="1"/>
  <c r="Q3867" i="1"/>
  <c r="P3867" i="1"/>
  <c r="L3867" i="1"/>
  <c r="Q3866" i="1"/>
  <c r="P3866" i="1"/>
  <c r="L3866" i="1"/>
  <c r="Q3865" i="1"/>
  <c r="P3865" i="1"/>
  <c r="L3865" i="1"/>
  <c r="Q3864" i="1"/>
  <c r="P3864" i="1"/>
  <c r="L3864" i="1"/>
  <c r="Q3863" i="1"/>
  <c r="P3863" i="1"/>
  <c r="L3863" i="1"/>
  <c r="Q3862" i="1"/>
  <c r="P3862" i="1"/>
  <c r="L3862" i="1"/>
  <c r="Q3861" i="1"/>
  <c r="P3861" i="1"/>
  <c r="L3861" i="1"/>
  <c r="Q3860" i="1"/>
  <c r="P3860" i="1"/>
  <c r="L3860" i="1"/>
  <c r="Q3859" i="1"/>
  <c r="P3859" i="1"/>
  <c r="L3859" i="1"/>
  <c r="Q3858" i="1"/>
  <c r="P3858" i="1"/>
  <c r="L3858" i="1"/>
  <c r="Q3857" i="1"/>
  <c r="P3857" i="1"/>
  <c r="L3857" i="1"/>
  <c r="Q3856" i="1"/>
  <c r="P3856" i="1"/>
  <c r="L3856" i="1"/>
  <c r="Q3855" i="1"/>
  <c r="P3855" i="1"/>
  <c r="L3855" i="1"/>
  <c r="Q3854" i="1"/>
  <c r="P3854" i="1"/>
  <c r="L3854" i="1"/>
  <c r="Q3853" i="1"/>
  <c r="P3853" i="1"/>
  <c r="L3853" i="1"/>
  <c r="Q3852" i="1"/>
  <c r="P3852" i="1"/>
  <c r="L3852" i="1"/>
  <c r="Q3851" i="1"/>
  <c r="P3851" i="1"/>
  <c r="L3851" i="1"/>
  <c r="Q3850" i="1"/>
  <c r="P3850" i="1"/>
  <c r="L3850" i="1"/>
  <c r="Q3849" i="1"/>
  <c r="P3849" i="1"/>
  <c r="L3849" i="1"/>
  <c r="Q3848" i="1"/>
  <c r="P3848" i="1"/>
  <c r="L3848" i="1"/>
  <c r="Q3847" i="1"/>
  <c r="P3847" i="1"/>
  <c r="L3847" i="1"/>
  <c r="Q3846" i="1"/>
  <c r="P3846" i="1"/>
  <c r="L3846" i="1"/>
  <c r="Q3845" i="1"/>
  <c r="P3845" i="1"/>
  <c r="L3845" i="1"/>
  <c r="Q3844" i="1"/>
  <c r="P3844" i="1"/>
  <c r="L3844" i="1"/>
  <c r="Q3843" i="1"/>
  <c r="P3843" i="1"/>
  <c r="L3843" i="1"/>
  <c r="Q3842" i="1"/>
  <c r="P3842" i="1"/>
  <c r="L3842" i="1"/>
  <c r="Q3841" i="1"/>
  <c r="P3841" i="1"/>
  <c r="L3841" i="1"/>
  <c r="Q3840" i="1"/>
  <c r="P3840" i="1"/>
  <c r="L3840" i="1"/>
  <c r="Q3839" i="1"/>
  <c r="P3839" i="1"/>
  <c r="L3839" i="1"/>
  <c r="Q3838" i="1"/>
  <c r="P3838" i="1"/>
  <c r="L3838" i="1"/>
  <c r="Q3837" i="1"/>
  <c r="P3837" i="1"/>
  <c r="L3837" i="1"/>
  <c r="Q3836" i="1"/>
  <c r="P3836" i="1"/>
  <c r="L3836" i="1"/>
  <c r="Q3835" i="1"/>
  <c r="P3835" i="1"/>
  <c r="L3835" i="1"/>
  <c r="Q3834" i="1"/>
  <c r="P3834" i="1"/>
  <c r="L3834" i="1"/>
  <c r="Q3833" i="1"/>
  <c r="P3833" i="1"/>
  <c r="L3833" i="1"/>
  <c r="Q3832" i="1"/>
  <c r="P3832" i="1"/>
  <c r="L3832" i="1"/>
  <c r="Q3831" i="1"/>
  <c r="P3831" i="1"/>
  <c r="L3831" i="1"/>
  <c r="Q3830" i="1"/>
  <c r="P3830" i="1"/>
  <c r="L3830" i="1"/>
  <c r="Q3829" i="1"/>
  <c r="P3829" i="1"/>
  <c r="L3829" i="1"/>
  <c r="Q3828" i="1"/>
  <c r="P3828" i="1"/>
  <c r="L3828" i="1"/>
  <c r="Q3827" i="1"/>
  <c r="P3827" i="1"/>
  <c r="L3827" i="1"/>
  <c r="Q3826" i="1"/>
  <c r="P3826" i="1"/>
  <c r="L3826" i="1"/>
  <c r="Q3825" i="1"/>
  <c r="P3825" i="1"/>
  <c r="L3825" i="1"/>
  <c r="Q3824" i="1"/>
  <c r="P3824" i="1"/>
  <c r="L3824" i="1"/>
  <c r="Q3823" i="1"/>
  <c r="P3823" i="1"/>
  <c r="L3823" i="1"/>
  <c r="Q3822" i="1"/>
  <c r="P3822" i="1"/>
  <c r="L3822" i="1"/>
  <c r="Q3821" i="1"/>
  <c r="P3821" i="1"/>
  <c r="L3821" i="1"/>
  <c r="Q3820" i="1"/>
  <c r="P3820" i="1"/>
  <c r="L3820" i="1"/>
  <c r="Q3819" i="1"/>
  <c r="P3819" i="1"/>
  <c r="L3819" i="1"/>
  <c r="Q3818" i="1"/>
  <c r="P3818" i="1"/>
  <c r="L3818" i="1"/>
  <c r="Q3817" i="1"/>
  <c r="P3817" i="1"/>
  <c r="L3817" i="1"/>
  <c r="Q3816" i="1"/>
  <c r="P3816" i="1"/>
  <c r="L3816" i="1"/>
  <c r="Q3815" i="1"/>
  <c r="P3815" i="1"/>
  <c r="L3815" i="1"/>
  <c r="Q3814" i="1"/>
  <c r="P3814" i="1"/>
  <c r="L3814" i="1"/>
  <c r="Q3813" i="1"/>
  <c r="P3813" i="1"/>
  <c r="L3813" i="1"/>
  <c r="Q3812" i="1"/>
  <c r="P3812" i="1"/>
  <c r="L3812" i="1"/>
  <c r="Q3811" i="1"/>
  <c r="P3811" i="1"/>
  <c r="L3811" i="1"/>
  <c r="Q3810" i="1"/>
  <c r="P3810" i="1"/>
  <c r="L3810" i="1"/>
  <c r="Q3809" i="1"/>
  <c r="P3809" i="1"/>
  <c r="L3809" i="1"/>
  <c r="Q3808" i="1"/>
  <c r="P3808" i="1"/>
  <c r="L3808" i="1"/>
  <c r="Q3807" i="1"/>
  <c r="P3807" i="1"/>
  <c r="L3807" i="1"/>
  <c r="Q3806" i="1"/>
  <c r="P3806" i="1"/>
  <c r="L3806" i="1"/>
  <c r="Q3805" i="1"/>
  <c r="P3805" i="1"/>
  <c r="L3805" i="1"/>
  <c r="Q3804" i="1"/>
  <c r="P3804" i="1"/>
  <c r="L3804" i="1"/>
  <c r="Q3803" i="1"/>
  <c r="P3803" i="1"/>
  <c r="L3803" i="1"/>
  <c r="Q3802" i="1"/>
  <c r="P3802" i="1"/>
  <c r="L3802" i="1"/>
  <c r="Q3801" i="1"/>
  <c r="P3801" i="1"/>
  <c r="L3801" i="1"/>
  <c r="Q3800" i="1"/>
  <c r="P3800" i="1"/>
  <c r="L3800" i="1"/>
  <c r="Q3799" i="1"/>
  <c r="P3799" i="1"/>
  <c r="L3799" i="1"/>
  <c r="Q3798" i="1"/>
  <c r="P3798" i="1"/>
  <c r="L3798" i="1"/>
  <c r="Q3797" i="1"/>
  <c r="P3797" i="1"/>
  <c r="L3797" i="1"/>
  <c r="Q3796" i="1"/>
  <c r="P3796" i="1"/>
  <c r="L3796" i="1"/>
  <c r="Q3795" i="1"/>
  <c r="P3795" i="1"/>
  <c r="L3795" i="1"/>
  <c r="Q3794" i="1"/>
  <c r="P3794" i="1"/>
  <c r="L3794" i="1"/>
  <c r="Q3793" i="1"/>
  <c r="P3793" i="1"/>
  <c r="L3793" i="1"/>
  <c r="Q3792" i="1"/>
  <c r="P3792" i="1"/>
  <c r="L3792" i="1"/>
  <c r="Q3791" i="1"/>
  <c r="P3791" i="1"/>
  <c r="L3791" i="1"/>
  <c r="Q3790" i="1"/>
  <c r="P3790" i="1"/>
  <c r="L3790" i="1"/>
  <c r="Q3789" i="1"/>
  <c r="P3789" i="1"/>
  <c r="L3789" i="1"/>
  <c r="Q3788" i="1"/>
  <c r="P3788" i="1"/>
  <c r="L3788" i="1"/>
  <c r="Q3787" i="1"/>
  <c r="P3787" i="1"/>
  <c r="L3787" i="1"/>
  <c r="Q3786" i="1"/>
  <c r="P3786" i="1"/>
  <c r="L3786" i="1"/>
  <c r="Q3785" i="1"/>
  <c r="P3785" i="1"/>
  <c r="L3785" i="1"/>
  <c r="Q3784" i="1"/>
  <c r="P3784" i="1"/>
  <c r="L3784" i="1"/>
  <c r="Q3783" i="1"/>
  <c r="P3783" i="1"/>
  <c r="L3783" i="1"/>
  <c r="Q3782" i="1"/>
  <c r="P3782" i="1"/>
  <c r="L3782" i="1"/>
  <c r="Q3781" i="1"/>
  <c r="P3781" i="1"/>
  <c r="L3781" i="1"/>
  <c r="Q3780" i="1"/>
  <c r="P3780" i="1"/>
  <c r="L3780" i="1"/>
  <c r="Q3779" i="1"/>
  <c r="P3779" i="1"/>
  <c r="L3779" i="1"/>
  <c r="Q3778" i="1"/>
  <c r="P3778" i="1"/>
  <c r="L3778" i="1"/>
  <c r="Q3777" i="1"/>
  <c r="P3777" i="1"/>
  <c r="L3777" i="1"/>
  <c r="Q3776" i="1"/>
  <c r="P3776" i="1"/>
  <c r="L3776" i="1"/>
  <c r="Q3775" i="1"/>
  <c r="P3775" i="1"/>
  <c r="L3775" i="1"/>
  <c r="Q3774" i="1"/>
  <c r="P3774" i="1"/>
  <c r="L3774" i="1"/>
  <c r="Q3773" i="1"/>
  <c r="P3773" i="1"/>
  <c r="L3773" i="1"/>
  <c r="Q3772" i="1"/>
  <c r="P3772" i="1"/>
  <c r="L3772" i="1"/>
  <c r="Q3771" i="1"/>
  <c r="P3771" i="1"/>
  <c r="L3771" i="1"/>
  <c r="Q3770" i="1"/>
  <c r="P3770" i="1"/>
  <c r="L3770" i="1"/>
  <c r="Q3769" i="1"/>
  <c r="P3769" i="1"/>
  <c r="L3769" i="1"/>
  <c r="Q3768" i="1"/>
  <c r="P3768" i="1"/>
  <c r="L3768" i="1"/>
  <c r="Q3767" i="1"/>
  <c r="P3767" i="1"/>
  <c r="L3767" i="1"/>
  <c r="Q3766" i="1"/>
  <c r="P3766" i="1"/>
  <c r="L3766" i="1"/>
  <c r="Q3765" i="1"/>
  <c r="P3765" i="1"/>
  <c r="L3765" i="1"/>
  <c r="Q3764" i="1"/>
  <c r="P3764" i="1"/>
  <c r="L3764" i="1"/>
  <c r="Q3763" i="1"/>
  <c r="P3763" i="1"/>
  <c r="L3763" i="1"/>
  <c r="Q3762" i="1"/>
  <c r="P3762" i="1"/>
  <c r="L3762" i="1"/>
  <c r="Q3761" i="1"/>
  <c r="P3761" i="1"/>
  <c r="L3761" i="1"/>
  <c r="Q3760" i="1"/>
  <c r="P3760" i="1"/>
  <c r="L3760" i="1"/>
  <c r="Q3759" i="1"/>
  <c r="P3759" i="1"/>
  <c r="L3759" i="1"/>
  <c r="Q3758" i="1"/>
  <c r="P3758" i="1"/>
  <c r="L3758" i="1"/>
  <c r="Q3757" i="1"/>
  <c r="P3757" i="1"/>
  <c r="L3757" i="1"/>
  <c r="Q3756" i="1"/>
  <c r="P3756" i="1"/>
  <c r="L3756" i="1"/>
  <c r="Q3755" i="1"/>
  <c r="P3755" i="1"/>
  <c r="L3755" i="1"/>
  <c r="Q3754" i="1"/>
  <c r="P3754" i="1"/>
  <c r="L3754" i="1"/>
  <c r="Q3753" i="1"/>
  <c r="P3753" i="1"/>
  <c r="L3753" i="1"/>
  <c r="Q3752" i="1"/>
  <c r="P3752" i="1"/>
  <c r="L3752" i="1"/>
  <c r="Q3751" i="1"/>
  <c r="P3751" i="1"/>
  <c r="L3751" i="1"/>
  <c r="Q3750" i="1"/>
  <c r="P3750" i="1"/>
  <c r="L3750" i="1"/>
  <c r="Q3749" i="1"/>
  <c r="P3749" i="1"/>
  <c r="L3749" i="1"/>
  <c r="Q3748" i="1"/>
  <c r="P3748" i="1"/>
  <c r="L3748" i="1"/>
  <c r="Q3747" i="1"/>
  <c r="P3747" i="1"/>
  <c r="L3747" i="1"/>
  <c r="Q3746" i="1"/>
  <c r="P3746" i="1"/>
  <c r="L3746" i="1"/>
  <c r="Q3745" i="1"/>
  <c r="P3745" i="1"/>
  <c r="L3745" i="1"/>
  <c r="Q3744" i="1"/>
  <c r="P3744" i="1"/>
  <c r="L3744" i="1"/>
  <c r="Q3743" i="1"/>
  <c r="P3743" i="1"/>
  <c r="L3743" i="1"/>
  <c r="Q3742" i="1"/>
  <c r="P3742" i="1"/>
  <c r="L3742" i="1"/>
  <c r="Q3741" i="1"/>
  <c r="P3741" i="1"/>
  <c r="L3741" i="1"/>
  <c r="Q3740" i="1"/>
  <c r="P3740" i="1"/>
  <c r="L3740" i="1"/>
  <c r="Q3739" i="1"/>
  <c r="P3739" i="1"/>
  <c r="L3739" i="1"/>
  <c r="Q3738" i="1"/>
  <c r="P3738" i="1"/>
  <c r="L3738" i="1"/>
  <c r="Q3737" i="1"/>
  <c r="P3737" i="1"/>
  <c r="L3737" i="1"/>
  <c r="Q3736" i="1"/>
  <c r="P3736" i="1"/>
  <c r="L3736" i="1"/>
  <c r="Q3735" i="1"/>
  <c r="P3735" i="1"/>
  <c r="L3735" i="1"/>
  <c r="Q3734" i="1"/>
  <c r="P3734" i="1"/>
  <c r="L3734" i="1"/>
  <c r="Q3733" i="1"/>
  <c r="P3733" i="1"/>
  <c r="L3733" i="1"/>
  <c r="Q3732" i="1"/>
  <c r="P3732" i="1"/>
  <c r="L3732" i="1"/>
  <c r="Q3731" i="1"/>
  <c r="P3731" i="1"/>
  <c r="L3731" i="1"/>
  <c r="Q3730" i="1"/>
  <c r="P3730" i="1"/>
  <c r="L3730" i="1"/>
  <c r="Q3729" i="1"/>
  <c r="P3729" i="1"/>
  <c r="L3729" i="1"/>
  <c r="Q3728" i="1"/>
  <c r="P3728" i="1"/>
  <c r="L3728" i="1"/>
  <c r="Q3727" i="1"/>
  <c r="P3727" i="1"/>
  <c r="L3727" i="1"/>
  <c r="Q3726" i="1"/>
  <c r="P3726" i="1"/>
  <c r="L3726" i="1"/>
  <c r="Q3725" i="1"/>
  <c r="P3725" i="1"/>
  <c r="L3725" i="1"/>
  <c r="Q3724" i="1"/>
  <c r="P3724" i="1"/>
  <c r="L3724" i="1"/>
  <c r="Q3723" i="1"/>
  <c r="P3723" i="1"/>
  <c r="L3723" i="1"/>
  <c r="Q3722" i="1"/>
  <c r="P3722" i="1"/>
  <c r="L3722" i="1"/>
  <c r="Q3721" i="1"/>
  <c r="P3721" i="1"/>
  <c r="L3721" i="1"/>
  <c r="Q3720" i="1"/>
  <c r="P3720" i="1"/>
  <c r="L3720" i="1"/>
  <c r="Q3719" i="1"/>
  <c r="P3719" i="1"/>
  <c r="L3719" i="1"/>
  <c r="Q3718" i="1"/>
  <c r="P3718" i="1"/>
  <c r="L3718" i="1"/>
  <c r="Q3717" i="1"/>
  <c r="P3717" i="1"/>
  <c r="L3717" i="1"/>
  <c r="Q3716" i="1"/>
  <c r="P3716" i="1"/>
  <c r="L3716" i="1"/>
  <c r="Q3715" i="1"/>
  <c r="P3715" i="1"/>
  <c r="L3715" i="1"/>
  <c r="Q3714" i="1"/>
  <c r="P3714" i="1"/>
  <c r="L3714" i="1"/>
  <c r="Q3713" i="1"/>
  <c r="P3713" i="1"/>
  <c r="L3713" i="1"/>
  <c r="Q3712" i="1"/>
  <c r="P3712" i="1"/>
  <c r="L3712" i="1"/>
  <c r="Q3711" i="1"/>
  <c r="P3711" i="1"/>
  <c r="L3711" i="1"/>
  <c r="Q3710" i="1"/>
  <c r="P3710" i="1"/>
  <c r="L3710" i="1"/>
  <c r="Q3709" i="1"/>
  <c r="P3709" i="1"/>
  <c r="L3709" i="1"/>
  <c r="Q3708" i="1"/>
  <c r="P3708" i="1"/>
  <c r="L3708" i="1"/>
  <c r="Q3707" i="1"/>
  <c r="P3707" i="1"/>
  <c r="L3707" i="1"/>
  <c r="Q3706" i="1"/>
  <c r="P3706" i="1"/>
  <c r="L3706" i="1"/>
  <c r="Q3705" i="1"/>
  <c r="P3705" i="1"/>
  <c r="L3705" i="1"/>
  <c r="Q3704" i="1"/>
  <c r="P3704" i="1"/>
  <c r="L3704" i="1"/>
  <c r="Q3703" i="1"/>
  <c r="P3703" i="1"/>
  <c r="L3703" i="1"/>
  <c r="Q3702" i="1"/>
  <c r="P3702" i="1"/>
  <c r="L3702" i="1"/>
  <c r="Q3701" i="1"/>
  <c r="P3701" i="1"/>
  <c r="L3701" i="1"/>
  <c r="Q3700" i="1"/>
  <c r="P3700" i="1"/>
  <c r="L3700" i="1"/>
  <c r="Q3699" i="1"/>
  <c r="P3699" i="1"/>
  <c r="L3699" i="1"/>
  <c r="Q3698" i="1"/>
  <c r="P3698" i="1"/>
  <c r="L3698" i="1"/>
  <c r="Q3697" i="1"/>
  <c r="P3697" i="1"/>
  <c r="L3697" i="1"/>
  <c r="Q3696" i="1"/>
  <c r="P3696" i="1"/>
  <c r="L3696" i="1"/>
  <c r="Q3695" i="1"/>
  <c r="P3695" i="1"/>
  <c r="L3695" i="1"/>
  <c r="Q3694" i="1"/>
  <c r="P3694" i="1"/>
  <c r="L3694" i="1"/>
  <c r="Q3693" i="1"/>
  <c r="P3693" i="1"/>
  <c r="L3693" i="1"/>
  <c r="Q3692" i="1"/>
  <c r="P3692" i="1"/>
  <c r="L3692" i="1"/>
  <c r="Q3691" i="1"/>
  <c r="P3691" i="1"/>
  <c r="L3691" i="1"/>
  <c r="Q3690" i="1"/>
  <c r="P3690" i="1"/>
  <c r="L3690" i="1"/>
  <c r="Q3689" i="1"/>
  <c r="P3689" i="1"/>
  <c r="L3689" i="1"/>
  <c r="Q3688" i="1"/>
  <c r="P3688" i="1"/>
  <c r="L3688" i="1"/>
  <c r="Q3687" i="1"/>
  <c r="P3687" i="1"/>
  <c r="L3687" i="1"/>
  <c r="Q3686" i="1"/>
  <c r="P3686" i="1"/>
  <c r="L3686" i="1"/>
  <c r="Q3685" i="1"/>
  <c r="P3685" i="1"/>
  <c r="L3685" i="1"/>
  <c r="Q3684" i="1"/>
  <c r="P3684" i="1"/>
  <c r="L3684" i="1"/>
  <c r="Q3683" i="1"/>
  <c r="P3683" i="1"/>
  <c r="L3683" i="1"/>
  <c r="Q3682" i="1"/>
  <c r="P3682" i="1"/>
  <c r="L3682" i="1"/>
  <c r="Q3681" i="1"/>
  <c r="P3681" i="1"/>
  <c r="L3681" i="1"/>
  <c r="Q3680" i="1"/>
  <c r="P3680" i="1"/>
  <c r="L3680" i="1"/>
  <c r="Q3679" i="1"/>
  <c r="P3679" i="1"/>
  <c r="L3679" i="1"/>
  <c r="Q3678" i="1"/>
  <c r="P3678" i="1"/>
  <c r="L3678" i="1"/>
  <c r="Q3677" i="1"/>
  <c r="P3677" i="1"/>
  <c r="L3677" i="1"/>
  <c r="Q3676" i="1"/>
  <c r="P3676" i="1"/>
  <c r="L3676" i="1"/>
  <c r="Q3675" i="1"/>
  <c r="P3675" i="1"/>
  <c r="L3675" i="1"/>
  <c r="Q3674" i="1"/>
  <c r="P3674" i="1"/>
  <c r="L3674" i="1"/>
  <c r="Q3673" i="1"/>
  <c r="P3673" i="1"/>
  <c r="L3673" i="1"/>
  <c r="Q3672" i="1"/>
  <c r="P3672" i="1"/>
  <c r="L3672" i="1"/>
  <c r="Q3671" i="1"/>
  <c r="P3671" i="1"/>
  <c r="L3671" i="1"/>
  <c r="Q3670" i="1"/>
  <c r="P3670" i="1"/>
  <c r="L3670" i="1"/>
  <c r="Q3669" i="1"/>
  <c r="P3669" i="1"/>
  <c r="L3669" i="1"/>
  <c r="Q3668" i="1"/>
  <c r="P3668" i="1"/>
  <c r="L3668" i="1"/>
  <c r="Q3667" i="1"/>
  <c r="P3667" i="1"/>
  <c r="L3667" i="1"/>
  <c r="Q3666" i="1"/>
  <c r="P3666" i="1"/>
  <c r="L3666" i="1"/>
  <c r="Q3665" i="1"/>
  <c r="P3665" i="1"/>
  <c r="L3665" i="1"/>
  <c r="Q3664" i="1"/>
  <c r="P3664" i="1"/>
  <c r="L3664" i="1"/>
  <c r="Q3663" i="1"/>
  <c r="P3663" i="1"/>
  <c r="L3663" i="1"/>
  <c r="Q3662" i="1"/>
  <c r="P3662" i="1"/>
  <c r="L3662" i="1"/>
  <c r="Q3661" i="1"/>
  <c r="P3661" i="1"/>
  <c r="L3661" i="1"/>
  <c r="Q3660" i="1"/>
  <c r="P3660" i="1"/>
  <c r="L3660" i="1"/>
  <c r="Q3659" i="1"/>
  <c r="P3659" i="1"/>
  <c r="L3659" i="1"/>
  <c r="Q3658" i="1"/>
  <c r="P3658" i="1"/>
  <c r="L3658" i="1"/>
  <c r="Q3657" i="1"/>
  <c r="P3657" i="1"/>
  <c r="L3657" i="1"/>
  <c r="Q3656" i="1"/>
  <c r="P3656" i="1"/>
  <c r="L3656" i="1"/>
  <c r="Q3655" i="1"/>
  <c r="P3655" i="1"/>
  <c r="L3655" i="1"/>
  <c r="Q3654" i="1"/>
  <c r="P3654" i="1"/>
  <c r="L3654" i="1"/>
  <c r="Q3653" i="1"/>
  <c r="P3653" i="1"/>
  <c r="L3653" i="1"/>
  <c r="Q3652" i="1"/>
  <c r="P3652" i="1"/>
  <c r="L3652" i="1"/>
  <c r="Q3651" i="1"/>
  <c r="P3651" i="1"/>
  <c r="L3651" i="1"/>
  <c r="Q3650" i="1"/>
  <c r="P3650" i="1"/>
  <c r="L3650" i="1"/>
  <c r="Q3649" i="1"/>
  <c r="P3649" i="1"/>
  <c r="L3649" i="1"/>
  <c r="Q3648" i="1"/>
  <c r="P3648" i="1"/>
  <c r="L3648" i="1"/>
  <c r="Q3647" i="1"/>
  <c r="P3647" i="1"/>
  <c r="L3647" i="1"/>
  <c r="Q3646" i="1"/>
  <c r="P3646" i="1"/>
  <c r="L3646" i="1"/>
  <c r="Q3645" i="1"/>
  <c r="P3645" i="1"/>
  <c r="L3645" i="1"/>
  <c r="Q3644" i="1"/>
  <c r="P3644" i="1"/>
  <c r="L3644" i="1"/>
  <c r="Q3643" i="1"/>
  <c r="P3643" i="1"/>
  <c r="L3643" i="1"/>
  <c r="Q3642" i="1"/>
  <c r="P3642" i="1"/>
  <c r="L3642" i="1"/>
  <c r="Q3641" i="1"/>
  <c r="P3641" i="1"/>
  <c r="L3641" i="1"/>
  <c r="Q3640" i="1"/>
  <c r="P3640" i="1"/>
  <c r="L3640" i="1"/>
  <c r="Q3639" i="1"/>
  <c r="P3639" i="1"/>
  <c r="L3639" i="1"/>
  <c r="Q3638" i="1"/>
  <c r="P3638" i="1"/>
  <c r="L3638" i="1"/>
  <c r="Q3637" i="1"/>
  <c r="P3637" i="1"/>
  <c r="L3637" i="1"/>
  <c r="Q3636" i="1"/>
  <c r="P3636" i="1"/>
  <c r="L3636" i="1"/>
  <c r="Q3635" i="1"/>
  <c r="P3635" i="1"/>
  <c r="L3635" i="1"/>
  <c r="Q3634" i="1"/>
  <c r="P3634" i="1"/>
  <c r="L3634" i="1"/>
  <c r="Q3633" i="1"/>
  <c r="P3633" i="1"/>
  <c r="L3633" i="1"/>
  <c r="Q3632" i="1"/>
  <c r="P3632" i="1"/>
  <c r="L3632" i="1"/>
  <c r="Q3631" i="1"/>
  <c r="P3631" i="1"/>
  <c r="L3631" i="1"/>
  <c r="Q3630" i="1"/>
  <c r="P3630" i="1"/>
  <c r="L3630" i="1"/>
  <c r="Q3629" i="1"/>
  <c r="P3629" i="1"/>
  <c r="L3629" i="1"/>
  <c r="Q3628" i="1"/>
  <c r="P3628" i="1"/>
  <c r="L3628" i="1"/>
  <c r="Q3627" i="1"/>
  <c r="P3627" i="1"/>
  <c r="L3627" i="1"/>
  <c r="Q3626" i="1"/>
  <c r="P3626" i="1"/>
  <c r="L3626" i="1"/>
  <c r="Q3625" i="1"/>
  <c r="P3625" i="1"/>
  <c r="L3625" i="1"/>
  <c r="Q3624" i="1"/>
  <c r="P3624" i="1"/>
  <c r="L3624" i="1"/>
  <c r="Q3623" i="1"/>
  <c r="P3623" i="1"/>
  <c r="L3623" i="1"/>
  <c r="Q3622" i="1"/>
  <c r="P3622" i="1"/>
  <c r="L3622" i="1"/>
  <c r="Q3621" i="1"/>
  <c r="P3621" i="1"/>
  <c r="L3621" i="1"/>
  <c r="Q3620" i="1"/>
  <c r="P3620" i="1"/>
  <c r="L3620" i="1"/>
  <c r="Q3619" i="1"/>
  <c r="P3619" i="1"/>
  <c r="L3619" i="1"/>
  <c r="Q3618" i="1"/>
  <c r="P3618" i="1"/>
  <c r="L3618" i="1"/>
  <c r="Q3617" i="1"/>
  <c r="P3617" i="1"/>
  <c r="L3617" i="1"/>
  <c r="Q3616" i="1"/>
  <c r="P3616" i="1"/>
  <c r="L3616" i="1"/>
  <c r="Q3615" i="1"/>
  <c r="P3615" i="1"/>
  <c r="L3615" i="1"/>
  <c r="Q3614" i="1"/>
  <c r="P3614" i="1"/>
  <c r="L3614" i="1"/>
  <c r="Q3613" i="1"/>
  <c r="P3613" i="1"/>
  <c r="L3613" i="1"/>
  <c r="Q3612" i="1"/>
  <c r="P3612" i="1"/>
  <c r="L3612" i="1"/>
  <c r="Q3611" i="1"/>
  <c r="P3611" i="1"/>
  <c r="L3611" i="1"/>
  <c r="Q3610" i="1"/>
  <c r="P3610" i="1"/>
  <c r="L3610" i="1"/>
  <c r="Q3609" i="1"/>
  <c r="P3609" i="1"/>
  <c r="L3609" i="1"/>
  <c r="Q3608" i="1"/>
  <c r="P3608" i="1"/>
  <c r="L3608" i="1"/>
  <c r="Q3607" i="1"/>
  <c r="P3607" i="1"/>
  <c r="L3607" i="1"/>
  <c r="Q3606" i="1"/>
  <c r="P3606" i="1"/>
  <c r="L3606" i="1"/>
  <c r="Q3605" i="1"/>
  <c r="P3605" i="1"/>
  <c r="L3605" i="1"/>
  <c r="Q3604" i="1"/>
  <c r="P3604" i="1"/>
  <c r="L3604" i="1"/>
  <c r="Q3603" i="1"/>
  <c r="P3603" i="1"/>
  <c r="L3603" i="1"/>
  <c r="Q3602" i="1"/>
  <c r="P3602" i="1"/>
  <c r="L3602" i="1"/>
  <c r="Q3601" i="1"/>
  <c r="P3601" i="1"/>
  <c r="L3601" i="1"/>
  <c r="Q3600" i="1"/>
  <c r="P3600" i="1"/>
  <c r="L3600" i="1"/>
  <c r="Q3599" i="1"/>
  <c r="P3599" i="1"/>
  <c r="L3599" i="1"/>
  <c r="Q3598" i="1"/>
  <c r="P3598" i="1"/>
  <c r="L3598" i="1"/>
  <c r="Q3597" i="1"/>
  <c r="P3597" i="1"/>
  <c r="L3597" i="1"/>
  <c r="Q3596" i="1"/>
  <c r="P3596" i="1"/>
  <c r="L3596" i="1"/>
  <c r="Q3595" i="1"/>
  <c r="P3595" i="1"/>
  <c r="L3595" i="1"/>
  <c r="Q3594" i="1"/>
  <c r="P3594" i="1"/>
  <c r="L3594" i="1"/>
  <c r="Q3593" i="1"/>
  <c r="P3593" i="1"/>
  <c r="L3593" i="1"/>
  <c r="Q3592" i="1"/>
  <c r="P3592" i="1"/>
  <c r="L3592" i="1"/>
  <c r="Q3591" i="1"/>
  <c r="P3591" i="1"/>
  <c r="L3591" i="1"/>
  <c r="Q3590" i="1"/>
  <c r="P3590" i="1"/>
  <c r="L3590" i="1"/>
  <c r="Q3589" i="1"/>
  <c r="P3589" i="1"/>
  <c r="L3589" i="1"/>
  <c r="Q3588" i="1"/>
  <c r="P3588" i="1"/>
  <c r="L3588" i="1"/>
  <c r="Q3587" i="1"/>
  <c r="P3587" i="1"/>
  <c r="L3587" i="1"/>
  <c r="Q3586" i="1"/>
  <c r="P3586" i="1"/>
  <c r="L3586" i="1"/>
  <c r="Q3585" i="1"/>
  <c r="P3585" i="1"/>
  <c r="L3585" i="1"/>
  <c r="Q3584" i="1"/>
  <c r="P3584" i="1"/>
  <c r="L3584" i="1"/>
  <c r="Q3583" i="1"/>
  <c r="P3583" i="1"/>
  <c r="L3583" i="1"/>
  <c r="Q3582" i="1"/>
  <c r="P3582" i="1"/>
  <c r="L3582" i="1"/>
  <c r="Q3581" i="1"/>
  <c r="P3581" i="1"/>
  <c r="L3581" i="1"/>
  <c r="Q3580" i="1"/>
  <c r="P3580" i="1"/>
  <c r="L3580" i="1"/>
  <c r="Q3579" i="1"/>
  <c r="P3579" i="1"/>
  <c r="L3579" i="1"/>
  <c r="Q3578" i="1"/>
  <c r="P3578" i="1"/>
  <c r="L3578" i="1"/>
  <c r="Q3577" i="1"/>
  <c r="P3577" i="1"/>
  <c r="L3577" i="1"/>
  <c r="Q3576" i="1"/>
  <c r="P3576" i="1"/>
  <c r="L3576" i="1"/>
  <c r="Q3575" i="1"/>
  <c r="P3575" i="1"/>
  <c r="L3575" i="1"/>
  <c r="Q3574" i="1"/>
  <c r="P3574" i="1"/>
  <c r="L3574" i="1"/>
  <c r="Q3573" i="1"/>
  <c r="P3573" i="1"/>
  <c r="L3573" i="1"/>
  <c r="Q3572" i="1"/>
  <c r="P3572" i="1"/>
  <c r="L3572" i="1"/>
  <c r="Q3571" i="1"/>
  <c r="P3571" i="1"/>
  <c r="L3571" i="1"/>
  <c r="Q3570" i="1"/>
  <c r="P3570" i="1"/>
  <c r="L3570" i="1"/>
  <c r="Q3569" i="1"/>
  <c r="P3569" i="1"/>
  <c r="L3569" i="1"/>
  <c r="Q3568" i="1"/>
  <c r="P3568" i="1"/>
  <c r="L3568" i="1"/>
  <c r="Q3567" i="1"/>
  <c r="P3567" i="1"/>
  <c r="L3567" i="1"/>
  <c r="Q3566" i="1"/>
  <c r="P3566" i="1"/>
  <c r="L3566" i="1"/>
  <c r="Q3565" i="1"/>
  <c r="P3565" i="1"/>
  <c r="L3565" i="1"/>
  <c r="Q3564" i="1"/>
  <c r="P3564" i="1"/>
  <c r="L3564" i="1"/>
  <c r="Q3563" i="1"/>
  <c r="P3563" i="1"/>
  <c r="L3563" i="1"/>
  <c r="Q3562" i="1"/>
  <c r="P3562" i="1"/>
  <c r="L3562" i="1"/>
  <c r="Q3561" i="1"/>
  <c r="P3561" i="1"/>
  <c r="L3561" i="1"/>
  <c r="Q3560" i="1"/>
  <c r="P3560" i="1"/>
  <c r="L3560" i="1"/>
  <c r="Q3559" i="1"/>
  <c r="P3559" i="1"/>
  <c r="L3559" i="1"/>
  <c r="Q3558" i="1"/>
  <c r="P3558" i="1"/>
  <c r="L3558" i="1"/>
  <c r="Q3557" i="1"/>
  <c r="P3557" i="1"/>
  <c r="L3557" i="1"/>
  <c r="Q3556" i="1"/>
  <c r="P3556" i="1"/>
  <c r="L3556" i="1"/>
  <c r="Q3555" i="1"/>
  <c r="P3555" i="1"/>
  <c r="L3555" i="1"/>
  <c r="Q3554" i="1"/>
  <c r="P3554" i="1"/>
  <c r="L3554" i="1"/>
  <c r="Q3553" i="1"/>
  <c r="P3553" i="1"/>
  <c r="L3553" i="1"/>
  <c r="Q3552" i="1"/>
  <c r="P3552" i="1"/>
  <c r="L3552" i="1"/>
  <c r="Q3551" i="1"/>
  <c r="P3551" i="1"/>
  <c r="L3551" i="1"/>
  <c r="Q3550" i="1"/>
  <c r="P3550" i="1"/>
  <c r="L3550" i="1"/>
  <c r="Q3549" i="1"/>
  <c r="P3549" i="1"/>
  <c r="L3549" i="1"/>
  <c r="Q3548" i="1"/>
  <c r="P3548" i="1"/>
  <c r="L3548" i="1"/>
  <c r="Q3547" i="1"/>
  <c r="P3547" i="1"/>
  <c r="L3547" i="1"/>
  <c r="Q3546" i="1"/>
  <c r="P3546" i="1"/>
  <c r="L3546" i="1"/>
  <c r="Q3545" i="1"/>
  <c r="P3545" i="1"/>
  <c r="L3545" i="1"/>
  <c r="Q3544" i="1"/>
  <c r="P3544" i="1"/>
  <c r="L3544" i="1"/>
  <c r="Q3543" i="1"/>
  <c r="P3543" i="1"/>
  <c r="L3543" i="1"/>
  <c r="Q3542" i="1"/>
  <c r="P3542" i="1"/>
  <c r="L3542" i="1"/>
  <c r="Q3541" i="1"/>
  <c r="P3541" i="1"/>
  <c r="L3541" i="1"/>
  <c r="Q3540" i="1"/>
  <c r="P3540" i="1"/>
  <c r="L3540" i="1"/>
  <c r="Q3539" i="1"/>
  <c r="P3539" i="1"/>
  <c r="L3539" i="1"/>
  <c r="Q3538" i="1"/>
  <c r="P3538" i="1"/>
  <c r="L3538" i="1"/>
  <c r="Q3537" i="1"/>
  <c r="P3537" i="1"/>
  <c r="L3537" i="1"/>
  <c r="Q3536" i="1"/>
  <c r="P3536" i="1"/>
  <c r="L3536" i="1"/>
  <c r="Q3535" i="1"/>
  <c r="P3535" i="1"/>
  <c r="L3535" i="1"/>
  <c r="Q3534" i="1"/>
  <c r="P3534" i="1"/>
  <c r="L3534" i="1"/>
  <c r="Q3533" i="1"/>
  <c r="P3533" i="1"/>
  <c r="L3533" i="1"/>
  <c r="Q3532" i="1"/>
  <c r="P3532" i="1"/>
  <c r="L3532" i="1"/>
  <c r="Q3531" i="1"/>
  <c r="P3531" i="1"/>
  <c r="L3531" i="1"/>
  <c r="Q3530" i="1"/>
  <c r="P3530" i="1"/>
  <c r="L3530" i="1"/>
  <c r="Q3529" i="1"/>
  <c r="P3529" i="1"/>
  <c r="L3529" i="1"/>
  <c r="Q3528" i="1"/>
  <c r="P3528" i="1"/>
  <c r="L3528" i="1"/>
  <c r="Q3527" i="1"/>
  <c r="P3527" i="1"/>
  <c r="L3527" i="1"/>
  <c r="Q3526" i="1"/>
  <c r="P3526" i="1"/>
  <c r="L3526" i="1"/>
  <c r="Q3525" i="1"/>
  <c r="P3525" i="1"/>
  <c r="L3525" i="1"/>
  <c r="Q3524" i="1"/>
  <c r="P3524" i="1"/>
  <c r="L3524" i="1"/>
  <c r="Q3523" i="1"/>
  <c r="P3523" i="1"/>
  <c r="L3523" i="1"/>
  <c r="Q3522" i="1"/>
  <c r="P3522" i="1"/>
  <c r="L3522" i="1"/>
  <c r="Q3521" i="1"/>
  <c r="P3521" i="1"/>
  <c r="L3521" i="1"/>
  <c r="Q3520" i="1"/>
  <c r="P3520" i="1"/>
  <c r="L3520" i="1"/>
  <c r="Q3519" i="1"/>
  <c r="P3519" i="1"/>
  <c r="L3519" i="1"/>
  <c r="Q3518" i="1"/>
  <c r="P3518" i="1"/>
  <c r="L3518" i="1"/>
  <c r="Q3517" i="1"/>
  <c r="P3517" i="1"/>
  <c r="L3517" i="1"/>
  <c r="Q3516" i="1"/>
  <c r="P3516" i="1"/>
  <c r="L3516" i="1"/>
  <c r="Q3515" i="1"/>
  <c r="P3515" i="1"/>
  <c r="L3515" i="1"/>
  <c r="Q3514" i="1"/>
  <c r="P3514" i="1"/>
  <c r="L3514" i="1"/>
  <c r="Q3513" i="1"/>
  <c r="P3513" i="1"/>
  <c r="L3513" i="1"/>
  <c r="Q3512" i="1"/>
  <c r="P3512" i="1"/>
  <c r="L3512" i="1"/>
  <c r="Q3511" i="1"/>
  <c r="P3511" i="1"/>
  <c r="L3511" i="1"/>
  <c r="Q3510" i="1"/>
  <c r="P3510" i="1"/>
  <c r="L3510" i="1"/>
  <c r="Q3509" i="1"/>
  <c r="P3509" i="1"/>
  <c r="L3509" i="1"/>
  <c r="Q3508" i="1"/>
  <c r="P3508" i="1"/>
  <c r="L3508" i="1"/>
  <c r="Q3507" i="1"/>
  <c r="P3507" i="1"/>
  <c r="L3507" i="1"/>
  <c r="Q3506" i="1"/>
  <c r="P3506" i="1"/>
  <c r="L3506" i="1"/>
  <c r="Q3505" i="1"/>
  <c r="P3505" i="1"/>
  <c r="L3505" i="1"/>
  <c r="Q3504" i="1"/>
  <c r="P3504" i="1"/>
  <c r="L3504" i="1"/>
  <c r="Q3503" i="1"/>
  <c r="P3503" i="1"/>
  <c r="L3503" i="1"/>
  <c r="Q3502" i="1"/>
  <c r="P3502" i="1"/>
  <c r="L3502" i="1"/>
  <c r="Q3501" i="1"/>
  <c r="P3501" i="1"/>
  <c r="L3501" i="1"/>
  <c r="Q3500" i="1"/>
  <c r="P3500" i="1"/>
  <c r="L3500" i="1"/>
  <c r="Q3499" i="1"/>
  <c r="P3499" i="1"/>
  <c r="L3499" i="1"/>
  <c r="Q3498" i="1"/>
  <c r="P3498" i="1"/>
  <c r="L3498" i="1"/>
  <c r="Q3497" i="1"/>
  <c r="P3497" i="1"/>
  <c r="L3497" i="1"/>
  <c r="Q3496" i="1"/>
  <c r="P3496" i="1"/>
  <c r="L3496" i="1"/>
  <c r="Q3495" i="1"/>
  <c r="P3495" i="1"/>
  <c r="L3495" i="1"/>
  <c r="Q3494" i="1"/>
  <c r="P3494" i="1"/>
  <c r="L3494" i="1"/>
  <c r="Q3493" i="1"/>
  <c r="P3493" i="1"/>
  <c r="L3493" i="1"/>
  <c r="Q3492" i="1"/>
  <c r="P3492" i="1"/>
  <c r="L3492" i="1"/>
  <c r="Q3491" i="1"/>
  <c r="P3491" i="1"/>
  <c r="L3491" i="1"/>
  <c r="Q3490" i="1"/>
  <c r="P3490" i="1"/>
  <c r="L3490" i="1"/>
  <c r="Q3489" i="1"/>
  <c r="P3489" i="1"/>
  <c r="L3489" i="1"/>
  <c r="Q3488" i="1"/>
  <c r="P3488" i="1"/>
  <c r="L3488" i="1"/>
  <c r="Q3487" i="1"/>
  <c r="P3487" i="1"/>
  <c r="L3487" i="1"/>
  <c r="Q3486" i="1"/>
  <c r="P3486" i="1"/>
  <c r="L3486" i="1"/>
  <c r="Q3485" i="1"/>
  <c r="P3485" i="1"/>
  <c r="L3485" i="1"/>
  <c r="Q3484" i="1"/>
  <c r="P3484" i="1"/>
  <c r="L3484" i="1"/>
  <c r="Q3483" i="1"/>
  <c r="P3483" i="1"/>
  <c r="L3483" i="1"/>
  <c r="Q3482" i="1"/>
  <c r="P3482" i="1"/>
  <c r="L3482" i="1"/>
  <c r="Q3481" i="1"/>
  <c r="P3481" i="1"/>
  <c r="L3481" i="1"/>
  <c r="Q3480" i="1"/>
  <c r="P3480" i="1"/>
  <c r="L3480" i="1"/>
  <c r="Q3479" i="1"/>
  <c r="P3479" i="1"/>
  <c r="L3479" i="1"/>
  <c r="Q3478" i="1"/>
  <c r="P3478" i="1"/>
  <c r="L3478" i="1"/>
  <c r="Q3477" i="1"/>
  <c r="P3477" i="1"/>
  <c r="L3477" i="1"/>
  <c r="Q3476" i="1"/>
  <c r="P3476" i="1"/>
  <c r="L3476" i="1"/>
  <c r="Q3475" i="1"/>
  <c r="P3475" i="1"/>
  <c r="L3475" i="1"/>
  <c r="Q3474" i="1"/>
  <c r="P3474" i="1"/>
  <c r="L3474" i="1"/>
  <c r="Q3473" i="1"/>
  <c r="P3473" i="1"/>
  <c r="L3473" i="1"/>
  <c r="Q3472" i="1"/>
  <c r="P3472" i="1"/>
  <c r="L3472" i="1"/>
  <c r="Q3471" i="1"/>
  <c r="P3471" i="1"/>
  <c r="L3471" i="1"/>
  <c r="Q3470" i="1"/>
  <c r="P3470" i="1"/>
  <c r="L3470" i="1"/>
  <c r="Q3469" i="1"/>
  <c r="P3469" i="1"/>
  <c r="L3469" i="1"/>
  <c r="Q3468" i="1"/>
  <c r="P3468" i="1"/>
  <c r="L3468" i="1"/>
  <c r="Q3467" i="1"/>
  <c r="P3467" i="1"/>
  <c r="L3467" i="1"/>
  <c r="Q3466" i="1"/>
  <c r="P3466" i="1"/>
  <c r="L3466" i="1"/>
  <c r="Q3465" i="1"/>
  <c r="P3465" i="1"/>
  <c r="L3465" i="1"/>
  <c r="Q3464" i="1"/>
  <c r="P3464" i="1"/>
  <c r="L3464" i="1"/>
  <c r="Q3463" i="1"/>
  <c r="P3463" i="1"/>
  <c r="L3463" i="1"/>
  <c r="Q3462" i="1"/>
  <c r="P3462" i="1"/>
  <c r="L3462" i="1"/>
  <c r="Q3461" i="1"/>
  <c r="P3461" i="1"/>
  <c r="L3461" i="1"/>
  <c r="Q3460" i="1"/>
  <c r="P3460" i="1"/>
  <c r="L3460" i="1"/>
  <c r="Q3459" i="1"/>
  <c r="P3459" i="1"/>
  <c r="L3459" i="1"/>
  <c r="Q3458" i="1"/>
  <c r="P3458" i="1"/>
  <c r="L3458" i="1"/>
  <c r="Q3457" i="1"/>
  <c r="P3457" i="1"/>
  <c r="L3457" i="1"/>
  <c r="Q3456" i="1"/>
  <c r="P3456" i="1"/>
  <c r="L3456" i="1"/>
  <c r="Q3455" i="1"/>
  <c r="P3455" i="1"/>
  <c r="L3455" i="1"/>
  <c r="Q3454" i="1"/>
  <c r="P3454" i="1"/>
  <c r="L3454" i="1"/>
  <c r="Q3453" i="1"/>
  <c r="P3453" i="1"/>
  <c r="L3453" i="1"/>
  <c r="Q3452" i="1"/>
  <c r="P3452" i="1"/>
  <c r="L3452" i="1"/>
  <c r="Q3451" i="1"/>
  <c r="P3451" i="1"/>
  <c r="L3451" i="1"/>
  <c r="Q3450" i="1"/>
  <c r="P3450" i="1"/>
  <c r="L3450" i="1"/>
  <c r="Q3449" i="1"/>
  <c r="P3449" i="1"/>
  <c r="L3449" i="1"/>
  <c r="Q3448" i="1"/>
  <c r="P3448" i="1"/>
  <c r="L3448" i="1"/>
  <c r="Q3447" i="1"/>
  <c r="P3447" i="1"/>
  <c r="L3447" i="1"/>
  <c r="Q3446" i="1"/>
  <c r="P3446" i="1"/>
  <c r="L3446" i="1"/>
  <c r="Q3445" i="1"/>
  <c r="P3445" i="1"/>
  <c r="L3445" i="1"/>
  <c r="Q3444" i="1"/>
  <c r="P3444" i="1"/>
  <c r="L3444" i="1"/>
  <c r="Q3443" i="1"/>
  <c r="P3443" i="1"/>
  <c r="L3443" i="1"/>
  <c r="Q3442" i="1"/>
  <c r="P3442" i="1"/>
  <c r="L3442" i="1"/>
  <c r="Q3441" i="1"/>
  <c r="P3441" i="1"/>
  <c r="L3441" i="1"/>
  <c r="Q3440" i="1"/>
  <c r="P3440" i="1"/>
  <c r="L3440" i="1"/>
  <c r="Q3439" i="1"/>
  <c r="P3439" i="1"/>
  <c r="L3439" i="1"/>
  <c r="Q3438" i="1"/>
  <c r="P3438" i="1"/>
  <c r="L3438" i="1"/>
  <c r="Q3437" i="1"/>
  <c r="P3437" i="1"/>
  <c r="L3437" i="1"/>
  <c r="Q3436" i="1"/>
  <c r="P3436" i="1"/>
  <c r="L3436" i="1"/>
  <c r="Q3435" i="1"/>
  <c r="P3435" i="1"/>
  <c r="L3435" i="1"/>
  <c r="Q3434" i="1"/>
  <c r="P3434" i="1"/>
  <c r="L3434" i="1"/>
  <c r="Q3433" i="1"/>
  <c r="P3433" i="1"/>
  <c r="L3433" i="1"/>
  <c r="Q3432" i="1"/>
  <c r="P3432" i="1"/>
  <c r="L3432" i="1"/>
  <c r="Q3431" i="1"/>
  <c r="P3431" i="1"/>
  <c r="L3431" i="1"/>
  <c r="Q3430" i="1"/>
  <c r="P3430" i="1"/>
  <c r="L3430" i="1"/>
  <c r="Q3429" i="1"/>
  <c r="P3429" i="1"/>
  <c r="L3429" i="1"/>
  <c r="Q3428" i="1"/>
  <c r="P3428" i="1"/>
  <c r="L3428" i="1"/>
  <c r="Q3427" i="1"/>
  <c r="P3427" i="1"/>
  <c r="L3427" i="1"/>
  <c r="Q3426" i="1"/>
  <c r="P3426" i="1"/>
  <c r="L3426" i="1"/>
  <c r="Q3425" i="1"/>
  <c r="P3425" i="1"/>
  <c r="L3425" i="1"/>
  <c r="Q3424" i="1"/>
  <c r="P3424" i="1"/>
  <c r="L3424" i="1"/>
  <c r="Q3423" i="1"/>
  <c r="P3423" i="1"/>
  <c r="L3423" i="1"/>
  <c r="Q3422" i="1"/>
  <c r="P3422" i="1"/>
  <c r="L3422" i="1"/>
  <c r="Q3421" i="1"/>
  <c r="P3421" i="1"/>
  <c r="L3421" i="1"/>
  <c r="Q3420" i="1"/>
  <c r="P3420" i="1"/>
  <c r="L3420" i="1"/>
  <c r="Q3419" i="1"/>
  <c r="P3419" i="1"/>
  <c r="L3419" i="1"/>
  <c r="Q3418" i="1"/>
  <c r="P3418" i="1"/>
  <c r="L3418" i="1"/>
  <c r="Q3417" i="1"/>
  <c r="P3417" i="1"/>
  <c r="L3417" i="1"/>
  <c r="Q3416" i="1"/>
  <c r="P3416" i="1"/>
  <c r="L3416" i="1"/>
  <c r="Q3415" i="1"/>
  <c r="P3415" i="1"/>
  <c r="L3415" i="1"/>
  <c r="Q3414" i="1"/>
  <c r="P3414" i="1"/>
  <c r="L3414" i="1"/>
  <c r="Q3413" i="1"/>
  <c r="P3413" i="1"/>
  <c r="L3413" i="1"/>
  <c r="Q3412" i="1"/>
  <c r="P3412" i="1"/>
  <c r="L3412" i="1"/>
  <c r="Q3411" i="1"/>
  <c r="P3411" i="1"/>
  <c r="L3411" i="1"/>
  <c r="Q3410" i="1"/>
  <c r="P3410" i="1"/>
  <c r="L3410" i="1"/>
  <c r="Q3409" i="1"/>
  <c r="P3409" i="1"/>
  <c r="L3409" i="1"/>
  <c r="Q3408" i="1"/>
  <c r="P3408" i="1"/>
  <c r="L3408" i="1"/>
  <c r="Q3407" i="1"/>
  <c r="P3407" i="1"/>
  <c r="L3407" i="1"/>
  <c r="Q3406" i="1"/>
  <c r="P3406" i="1"/>
  <c r="L3406" i="1"/>
  <c r="Q3405" i="1"/>
  <c r="P3405" i="1"/>
  <c r="L3405" i="1"/>
  <c r="Q3404" i="1"/>
  <c r="P3404" i="1"/>
  <c r="L3404" i="1"/>
  <c r="Q3403" i="1"/>
  <c r="P3403" i="1"/>
  <c r="L3403" i="1"/>
  <c r="Q3402" i="1"/>
  <c r="P3402" i="1"/>
  <c r="L3402" i="1"/>
  <c r="Q3401" i="1"/>
  <c r="P3401" i="1"/>
  <c r="L3401" i="1"/>
  <c r="Q3400" i="1"/>
  <c r="P3400" i="1"/>
  <c r="L3400" i="1"/>
  <c r="Q3399" i="1"/>
  <c r="P3399" i="1"/>
  <c r="L3399" i="1"/>
  <c r="Q3398" i="1"/>
  <c r="P3398" i="1"/>
  <c r="L3398" i="1"/>
  <c r="Q3397" i="1"/>
  <c r="P3397" i="1"/>
  <c r="L3397" i="1"/>
  <c r="Q3396" i="1"/>
  <c r="P3396" i="1"/>
  <c r="L3396" i="1"/>
  <c r="Q3395" i="1"/>
  <c r="P3395" i="1"/>
  <c r="L3395" i="1"/>
  <c r="Q3394" i="1"/>
  <c r="P3394" i="1"/>
  <c r="L3394" i="1"/>
  <c r="Q3393" i="1"/>
  <c r="P3393" i="1"/>
  <c r="L3393" i="1"/>
  <c r="Q3392" i="1"/>
  <c r="P3392" i="1"/>
  <c r="L3392" i="1"/>
  <c r="Q3391" i="1"/>
  <c r="P3391" i="1"/>
  <c r="L3391" i="1"/>
  <c r="Q3390" i="1"/>
  <c r="P3390" i="1"/>
  <c r="L3390" i="1"/>
  <c r="Q3389" i="1"/>
  <c r="P3389" i="1"/>
  <c r="L3389" i="1"/>
  <c r="Q3388" i="1"/>
  <c r="P3388" i="1"/>
  <c r="L3388" i="1"/>
  <c r="Q3387" i="1"/>
  <c r="P3387" i="1"/>
  <c r="L3387" i="1"/>
  <c r="Q3386" i="1"/>
  <c r="P3386" i="1"/>
  <c r="L3386" i="1"/>
  <c r="Q3385" i="1"/>
  <c r="P3385" i="1"/>
  <c r="L3385" i="1"/>
  <c r="Q3384" i="1"/>
  <c r="P3384" i="1"/>
  <c r="L3384" i="1"/>
  <c r="Q3383" i="1"/>
  <c r="P3383" i="1"/>
  <c r="L3383" i="1"/>
  <c r="Q3382" i="1"/>
  <c r="P3382" i="1"/>
  <c r="L3382" i="1"/>
  <c r="Q3381" i="1"/>
  <c r="P3381" i="1"/>
  <c r="L3381" i="1"/>
  <c r="Q3380" i="1"/>
  <c r="P3380" i="1"/>
  <c r="L3380" i="1"/>
  <c r="Q3379" i="1"/>
  <c r="P3379" i="1"/>
  <c r="L3379" i="1"/>
  <c r="Q3378" i="1"/>
  <c r="P3378" i="1"/>
  <c r="L3378" i="1"/>
  <c r="Q3377" i="1"/>
  <c r="P3377" i="1"/>
  <c r="L3377" i="1"/>
  <c r="Q3376" i="1"/>
  <c r="P3376" i="1"/>
  <c r="L3376" i="1"/>
  <c r="Q3375" i="1"/>
  <c r="P3375" i="1"/>
  <c r="L3375" i="1"/>
  <c r="Q3374" i="1"/>
  <c r="P3374" i="1"/>
  <c r="L3374" i="1"/>
  <c r="Q3373" i="1"/>
  <c r="P3373" i="1"/>
  <c r="L3373" i="1"/>
  <c r="Q3372" i="1"/>
  <c r="P3372" i="1"/>
  <c r="L3372" i="1"/>
  <c r="Q3371" i="1"/>
  <c r="P3371" i="1"/>
  <c r="L3371" i="1"/>
  <c r="Q3370" i="1"/>
  <c r="P3370" i="1"/>
  <c r="L3370" i="1"/>
  <c r="Q3369" i="1"/>
  <c r="P3369" i="1"/>
  <c r="L3369" i="1"/>
  <c r="Q3368" i="1"/>
  <c r="P3368" i="1"/>
  <c r="L3368" i="1"/>
  <c r="Q3367" i="1"/>
  <c r="P3367" i="1"/>
  <c r="L3367" i="1"/>
  <c r="Q3366" i="1"/>
  <c r="P3366" i="1"/>
  <c r="L3366" i="1"/>
  <c r="Q3365" i="1"/>
  <c r="P3365" i="1"/>
  <c r="L3365" i="1"/>
  <c r="Q3364" i="1"/>
  <c r="P3364" i="1"/>
  <c r="L3364" i="1"/>
  <c r="Q3363" i="1"/>
  <c r="P3363" i="1"/>
  <c r="L3363" i="1"/>
  <c r="Q3362" i="1"/>
  <c r="P3362" i="1"/>
  <c r="L3362" i="1"/>
  <c r="Q3361" i="1"/>
  <c r="P3361" i="1"/>
  <c r="L3361" i="1"/>
  <c r="Q3360" i="1"/>
  <c r="P3360" i="1"/>
  <c r="L3360" i="1"/>
  <c r="Q3359" i="1"/>
  <c r="P3359" i="1"/>
  <c r="L3359" i="1"/>
  <c r="Q3358" i="1"/>
  <c r="P3358" i="1"/>
  <c r="L3358" i="1"/>
  <c r="Q3357" i="1"/>
  <c r="P3357" i="1"/>
  <c r="L3357" i="1"/>
  <c r="Q3356" i="1"/>
  <c r="P3356" i="1"/>
  <c r="L3356" i="1"/>
  <c r="Q3355" i="1"/>
  <c r="P3355" i="1"/>
  <c r="L3355" i="1"/>
  <c r="Q3354" i="1"/>
  <c r="P3354" i="1"/>
  <c r="L3354" i="1"/>
  <c r="Q3353" i="1"/>
  <c r="P3353" i="1"/>
  <c r="L3353" i="1"/>
  <c r="Q3352" i="1"/>
  <c r="P3352" i="1"/>
  <c r="L3352" i="1"/>
  <c r="Q3351" i="1"/>
  <c r="P3351" i="1"/>
  <c r="L3351" i="1"/>
  <c r="Q3350" i="1"/>
  <c r="P3350" i="1"/>
  <c r="L3350" i="1"/>
  <c r="Q3349" i="1"/>
  <c r="P3349" i="1"/>
  <c r="L3349" i="1"/>
  <c r="Q3348" i="1"/>
  <c r="P3348" i="1"/>
  <c r="L3348" i="1"/>
  <c r="Q3347" i="1"/>
  <c r="P3347" i="1"/>
  <c r="L3347" i="1"/>
  <c r="Q3346" i="1"/>
  <c r="P3346" i="1"/>
  <c r="L3346" i="1"/>
  <c r="Q3345" i="1"/>
  <c r="P3345" i="1"/>
  <c r="L3345" i="1"/>
  <c r="Q3344" i="1"/>
  <c r="P3344" i="1"/>
  <c r="L3344" i="1"/>
  <c r="Q3343" i="1"/>
  <c r="P3343" i="1"/>
  <c r="L3343" i="1"/>
  <c r="Q3342" i="1"/>
  <c r="P3342" i="1"/>
  <c r="L3342" i="1"/>
  <c r="Q3341" i="1"/>
  <c r="P3341" i="1"/>
  <c r="L3341" i="1"/>
  <c r="Q3340" i="1"/>
  <c r="P3340" i="1"/>
  <c r="L3340" i="1"/>
  <c r="Q3339" i="1"/>
  <c r="P3339" i="1"/>
  <c r="L3339" i="1"/>
  <c r="Q3338" i="1"/>
  <c r="P3338" i="1"/>
  <c r="L3338" i="1"/>
  <c r="Q3337" i="1"/>
  <c r="P3337" i="1"/>
  <c r="L3337" i="1"/>
  <c r="Q3336" i="1"/>
  <c r="P3336" i="1"/>
  <c r="L3336" i="1"/>
  <c r="Q3335" i="1"/>
  <c r="P3335" i="1"/>
  <c r="L3335" i="1"/>
  <c r="Q3334" i="1"/>
  <c r="P3334" i="1"/>
  <c r="L3334" i="1"/>
  <c r="Q3333" i="1"/>
  <c r="P3333" i="1"/>
  <c r="L3333" i="1"/>
  <c r="Q3332" i="1"/>
  <c r="P3332" i="1"/>
  <c r="L3332" i="1"/>
  <c r="Q3331" i="1"/>
  <c r="P3331" i="1"/>
  <c r="L3331" i="1"/>
  <c r="Q3330" i="1"/>
  <c r="P3330" i="1"/>
  <c r="L3330" i="1"/>
  <c r="Q3329" i="1"/>
  <c r="P3329" i="1"/>
  <c r="L3329" i="1"/>
  <c r="Q3328" i="1"/>
  <c r="P3328" i="1"/>
  <c r="L3328" i="1"/>
  <c r="Q3327" i="1"/>
  <c r="P3327" i="1"/>
  <c r="L3327" i="1"/>
  <c r="Q3326" i="1"/>
  <c r="P3326" i="1"/>
  <c r="L3326" i="1"/>
  <c r="Q3325" i="1"/>
  <c r="P3325" i="1"/>
  <c r="L3325" i="1"/>
  <c r="Q3324" i="1"/>
  <c r="P3324" i="1"/>
  <c r="L3324" i="1"/>
  <c r="Q3323" i="1"/>
  <c r="P3323" i="1"/>
  <c r="L3323" i="1"/>
  <c r="Q3322" i="1"/>
  <c r="P3322" i="1"/>
  <c r="L3322" i="1"/>
  <c r="Q3321" i="1"/>
  <c r="P3321" i="1"/>
  <c r="L3321" i="1"/>
  <c r="Q3320" i="1"/>
  <c r="P3320" i="1"/>
  <c r="L3320" i="1"/>
  <c r="Q3319" i="1"/>
  <c r="P3319" i="1"/>
  <c r="L3319" i="1"/>
  <c r="Q3318" i="1"/>
  <c r="P3318" i="1"/>
  <c r="L3318" i="1"/>
  <c r="Q3317" i="1"/>
  <c r="P3317" i="1"/>
  <c r="L3317" i="1"/>
  <c r="Q3316" i="1"/>
  <c r="P3316" i="1"/>
  <c r="L3316" i="1"/>
  <c r="Q3315" i="1"/>
  <c r="P3315" i="1"/>
  <c r="L3315" i="1"/>
  <c r="Q3314" i="1"/>
  <c r="P3314" i="1"/>
  <c r="L3314" i="1"/>
  <c r="Q3313" i="1"/>
  <c r="P3313" i="1"/>
  <c r="L3313" i="1"/>
  <c r="Q3312" i="1"/>
  <c r="P3312" i="1"/>
  <c r="L3312" i="1"/>
  <c r="Q3311" i="1"/>
  <c r="P3311" i="1"/>
  <c r="L3311" i="1"/>
  <c r="Q3310" i="1"/>
  <c r="P3310" i="1"/>
  <c r="L3310" i="1"/>
  <c r="Q3309" i="1"/>
  <c r="P3309" i="1"/>
  <c r="L3309" i="1"/>
  <c r="Q3308" i="1"/>
  <c r="P3308" i="1"/>
  <c r="L3308" i="1"/>
  <c r="Q3307" i="1"/>
  <c r="P3307" i="1"/>
  <c r="L3307" i="1"/>
  <c r="Q3306" i="1"/>
  <c r="P3306" i="1"/>
  <c r="L3306" i="1"/>
  <c r="Q3305" i="1"/>
  <c r="P3305" i="1"/>
  <c r="L3305" i="1"/>
  <c r="Q3304" i="1"/>
  <c r="P3304" i="1"/>
  <c r="L3304" i="1"/>
  <c r="Q3303" i="1"/>
  <c r="P3303" i="1"/>
  <c r="L3303" i="1"/>
  <c r="Q3302" i="1"/>
  <c r="P3302" i="1"/>
  <c r="L3302" i="1"/>
  <c r="Q3301" i="1"/>
  <c r="P3301" i="1"/>
  <c r="L3301" i="1"/>
  <c r="Q3300" i="1"/>
  <c r="P3300" i="1"/>
  <c r="L3300" i="1"/>
  <c r="Q3299" i="1"/>
  <c r="P3299" i="1"/>
  <c r="L3299" i="1"/>
  <c r="Q3298" i="1"/>
  <c r="P3298" i="1"/>
  <c r="L3298" i="1"/>
  <c r="Q3297" i="1"/>
  <c r="P3297" i="1"/>
  <c r="L3297" i="1"/>
  <c r="Q3296" i="1"/>
  <c r="P3296" i="1"/>
  <c r="L3296" i="1"/>
  <c r="Q3295" i="1"/>
  <c r="P3295" i="1"/>
  <c r="L3295" i="1"/>
  <c r="Q3294" i="1"/>
  <c r="P3294" i="1"/>
  <c r="L3294" i="1"/>
  <c r="Q3293" i="1"/>
  <c r="P3293" i="1"/>
  <c r="L3293" i="1"/>
  <c r="Q3292" i="1"/>
  <c r="P3292" i="1"/>
  <c r="L3292" i="1"/>
  <c r="Q3291" i="1"/>
  <c r="P3291" i="1"/>
  <c r="L3291" i="1"/>
  <c r="Q3290" i="1"/>
  <c r="P3290" i="1"/>
  <c r="L3290" i="1"/>
  <c r="Q3289" i="1"/>
  <c r="P3289" i="1"/>
  <c r="L3289" i="1"/>
  <c r="Q3288" i="1"/>
  <c r="P3288" i="1"/>
  <c r="L3288" i="1"/>
  <c r="Q3287" i="1"/>
  <c r="P3287" i="1"/>
  <c r="L3287" i="1"/>
  <c r="Q3286" i="1"/>
  <c r="P3286" i="1"/>
  <c r="L3286" i="1"/>
  <c r="Q3285" i="1"/>
  <c r="P3285" i="1"/>
  <c r="L3285" i="1"/>
  <c r="Q3284" i="1"/>
  <c r="P3284" i="1"/>
  <c r="L3284" i="1"/>
  <c r="Q3283" i="1"/>
  <c r="P3283" i="1"/>
  <c r="L3283" i="1"/>
  <c r="Q3282" i="1"/>
  <c r="P3282" i="1"/>
  <c r="L3282" i="1"/>
  <c r="Q3281" i="1"/>
  <c r="P3281" i="1"/>
  <c r="L3281" i="1"/>
  <c r="Q3280" i="1"/>
  <c r="P3280" i="1"/>
  <c r="L3280" i="1"/>
  <c r="Q3279" i="1"/>
  <c r="P3279" i="1"/>
  <c r="L3279" i="1"/>
  <c r="Q3278" i="1"/>
  <c r="P3278" i="1"/>
  <c r="L3278" i="1"/>
  <c r="Q3277" i="1"/>
  <c r="P3277" i="1"/>
  <c r="L3277" i="1"/>
  <c r="Q3276" i="1"/>
  <c r="P3276" i="1"/>
  <c r="L3276" i="1"/>
  <c r="Q3275" i="1"/>
  <c r="P3275" i="1"/>
  <c r="L3275" i="1"/>
  <c r="Q3274" i="1"/>
  <c r="P3274" i="1"/>
  <c r="L3274" i="1"/>
  <c r="Q3273" i="1"/>
  <c r="P3273" i="1"/>
  <c r="L3273" i="1"/>
  <c r="Q3272" i="1"/>
  <c r="P3272" i="1"/>
  <c r="L3272" i="1"/>
  <c r="Q3271" i="1"/>
  <c r="P3271" i="1"/>
  <c r="L3271" i="1"/>
  <c r="Q3270" i="1"/>
  <c r="P3270" i="1"/>
  <c r="L3270" i="1"/>
  <c r="Q3269" i="1"/>
  <c r="P3269" i="1"/>
  <c r="L3269" i="1"/>
  <c r="Q3268" i="1"/>
  <c r="P3268" i="1"/>
  <c r="L3268" i="1"/>
  <c r="Q3267" i="1"/>
  <c r="P3267" i="1"/>
  <c r="L3267" i="1"/>
  <c r="Q3266" i="1"/>
  <c r="P3266" i="1"/>
  <c r="L3266" i="1"/>
  <c r="Q3265" i="1"/>
  <c r="P3265" i="1"/>
  <c r="L3265" i="1"/>
  <c r="Q3264" i="1"/>
  <c r="P3264" i="1"/>
  <c r="L3264" i="1"/>
  <c r="Q3263" i="1"/>
  <c r="P3263" i="1"/>
  <c r="L3263" i="1"/>
  <c r="Q3262" i="1"/>
  <c r="P3262" i="1"/>
  <c r="L3262" i="1"/>
  <c r="Q3261" i="1"/>
  <c r="P3261" i="1"/>
  <c r="L3261" i="1"/>
  <c r="Q3260" i="1"/>
  <c r="P3260" i="1"/>
  <c r="L3260" i="1"/>
  <c r="Q3259" i="1"/>
  <c r="P3259" i="1"/>
  <c r="L3259" i="1"/>
  <c r="Q3258" i="1"/>
  <c r="P3258" i="1"/>
  <c r="L3258" i="1"/>
  <c r="Q3257" i="1"/>
  <c r="P3257" i="1"/>
  <c r="L3257" i="1"/>
  <c r="Q3256" i="1"/>
  <c r="P3256" i="1"/>
  <c r="L3256" i="1"/>
  <c r="Q3255" i="1"/>
  <c r="P3255" i="1"/>
  <c r="L3255" i="1"/>
  <c r="Q3254" i="1"/>
  <c r="P3254" i="1"/>
  <c r="L3254" i="1"/>
  <c r="Q3253" i="1"/>
  <c r="P3253" i="1"/>
  <c r="L3253" i="1"/>
  <c r="Q3252" i="1"/>
  <c r="P3252" i="1"/>
  <c r="L3252" i="1"/>
  <c r="Q3251" i="1"/>
  <c r="P3251" i="1"/>
  <c r="L3251" i="1"/>
  <c r="Q3250" i="1"/>
  <c r="P3250" i="1"/>
  <c r="L3250" i="1"/>
  <c r="Q3249" i="1"/>
  <c r="P3249" i="1"/>
  <c r="L3249" i="1"/>
  <c r="Q3248" i="1"/>
  <c r="P3248" i="1"/>
  <c r="L3248" i="1"/>
  <c r="Q3247" i="1"/>
  <c r="P3247" i="1"/>
  <c r="L3247" i="1"/>
  <c r="Q3246" i="1"/>
  <c r="P3246" i="1"/>
  <c r="L3246" i="1"/>
  <c r="Q3245" i="1"/>
  <c r="P3245" i="1"/>
  <c r="L3245" i="1"/>
  <c r="Q3244" i="1"/>
  <c r="P3244" i="1"/>
  <c r="L3244" i="1"/>
  <c r="Q3243" i="1"/>
  <c r="P3243" i="1"/>
  <c r="L3243" i="1"/>
  <c r="Q3242" i="1"/>
  <c r="P3242" i="1"/>
  <c r="L3242" i="1"/>
  <c r="Q3241" i="1"/>
  <c r="P3241" i="1"/>
  <c r="L3241" i="1"/>
  <c r="Q3240" i="1"/>
  <c r="P3240" i="1"/>
  <c r="L3240" i="1"/>
  <c r="Q3239" i="1"/>
  <c r="P3239" i="1"/>
  <c r="L3239" i="1"/>
  <c r="Q3238" i="1"/>
  <c r="P3238" i="1"/>
  <c r="L3238" i="1"/>
  <c r="Q3237" i="1"/>
  <c r="P3237" i="1"/>
  <c r="L3237" i="1"/>
  <c r="Q3236" i="1"/>
  <c r="P3236" i="1"/>
  <c r="L3236" i="1"/>
  <c r="Q3235" i="1"/>
  <c r="P3235" i="1"/>
  <c r="L3235" i="1"/>
  <c r="Q3234" i="1"/>
  <c r="P3234" i="1"/>
  <c r="L3234" i="1"/>
  <c r="Q3233" i="1"/>
  <c r="P3233" i="1"/>
  <c r="L3233" i="1"/>
  <c r="Q3232" i="1"/>
  <c r="P3232" i="1"/>
  <c r="L3232" i="1"/>
  <c r="Q3231" i="1"/>
  <c r="P3231" i="1"/>
  <c r="L3231" i="1"/>
  <c r="Q3230" i="1"/>
  <c r="P3230" i="1"/>
  <c r="L3230" i="1"/>
  <c r="Q3229" i="1"/>
  <c r="P3229" i="1"/>
  <c r="L3229" i="1"/>
  <c r="Q3228" i="1"/>
  <c r="P3228" i="1"/>
  <c r="L3228" i="1"/>
  <c r="Q3227" i="1"/>
  <c r="P3227" i="1"/>
  <c r="L3227" i="1"/>
  <c r="Q3226" i="1"/>
  <c r="P3226" i="1"/>
  <c r="L3226" i="1"/>
  <c r="Q3225" i="1"/>
  <c r="P3225" i="1"/>
  <c r="L3225" i="1"/>
  <c r="Q3224" i="1"/>
  <c r="P3224" i="1"/>
  <c r="L3224" i="1"/>
  <c r="Q3223" i="1"/>
  <c r="P3223" i="1"/>
  <c r="L3223" i="1"/>
  <c r="Q3222" i="1"/>
  <c r="P3222" i="1"/>
  <c r="L3222" i="1"/>
  <c r="Q3221" i="1"/>
  <c r="P3221" i="1"/>
  <c r="L3221" i="1"/>
  <c r="Q3220" i="1"/>
  <c r="P3220" i="1"/>
  <c r="L3220" i="1"/>
  <c r="Q3219" i="1"/>
  <c r="P3219" i="1"/>
  <c r="L3219" i="1"/>
  <c r="Q3218" i="1"/>
  <c r="P3218" i="1"/>
  <c r="L3218" i="1"/>
  <c r="Q3217" i="1"/>
  <c r="P3217" i="1"/>
  <c r="L3217" i="1"/>
  <c r="Q3216" i="1"/>
  <c r="P3216" i="1"/>
  <c r="L3216" i="1"/>
  <c r="Q3215" i="1"/>
  <c r="P3215" i="1"/>
  <c r="L3215" i="1"/>
  <c r="Q3214" i="1"/>
  <c r="P3214" i="1"/>
  <c r="L3214" i="1"/>
  <c r="Q3213" i="1"/>
  <c r="P3213" i="1"/>
  <c r="L3213" i="1"/>
  <c r="Q3212" i="1"/>
  <c r="P3212" i="1"/>
  <c r="L3212" i="1"/>
  <c r="Q3211" i="1"/>
  <c r="P3211" i="1"/>
  <c r="L3211" i="1"/>
  <c r="Q3210" i="1"/>
  <c r="P3210" i="1"/>
  <c r="L3210" i="1"/>
  <c r="Q3209" i="1"/>
  <c r="P3209" i="1"/>
  <c r="L3209" i="1"/>
  <c r="Q3208" i="1"/>
  <c r="P3208" i="1"/>
  <c r="L3208" i="1"/>
  <c r="Q3207" i="1"/>
  <c r="P3207" i="1"/>
  <c r="L3207" i="1"/>
  <c r="Q3206" i="1"/>
  <c r="P3206" i="1"/>
  <c r="L3206" i="1"/>
  <c r="Q3205" i="1"/>
  <c r="P3205" i="1"/>
  <c r="L3205" i="1"/>
  <c r="Q3204" i="1"/>
  <c r="P3204" i="1"/>
  <c r="L3204" i="1"/>
  <c r="Q3203" i="1"/>
  <c r="P3203" i="1"/>
  <c r="L3203" i="1"/>
  <c r="Q3202" i="1"/>
  <c r="P3202" i="1"/>
  <c r="L3202" i="1"/>
  <c r="Q3201" i="1"/>
  <c r="P3201" i="1"/>
  <c r="L3201" i="1"/>
  <c r="Q3200" i="1"/>
  <c r="P3200" i="1"/>
  <c r="L3200" i="1"/>
  <c r="Q3199" i="1"/>
  <c r="P3199" i="1"/>
  <c r="L3199" i="1"/>
  <c r="Q3198" i="1"/>
  <c r="P3198" i="1"/>
  <c r="L3198" i="1"/>
  <c r="Q3197" i="1"/>
  <c r="P3197" i="1"/>
  <c r="L3197" i="1"/>
  <c r="Q3196" i="1"/>
  <c r="P3196" i="1"/>
  <c r="L3196" i="1"/>
  <c r="Q3195" i="1"/>
  <c r="P3195" i="1"/>
  <c r="L3195" i="1"/>
  <c r="Q3194" i="1"/>
  <c r="P3194" i="1"/>
  <c r="L3194" i="1"/>
  <c r="Q3193" i="1"/>
  <c r="P3193" i="1"/>
  <c r="L3193" i="1"/>
  <c r="Q3192" i="1"/>
  <c r="P3192" i="1"/>
  <c r="L3192" i="1"/>
  <c r="Q3191" i="1"/>
  <c r="P3191" i="1"/>
  <c r="L3191" i="1"/>
  <c r="Q3190" i="1"/>
  <c r="P3190" i="1"/>
  <c r="L3190" i="1"/>
  <c r="Q3189" i="1"/>
  <c r="P3189" i="1"/>
  <c r="L3189" i="1"/>
  <c r="Q3188" i="1"/>
  <c r="P3188" i="1"/>
  <c r="L3188" i="1"/>
  <c r="Q3187" i="1"/>
  <c r="P3187" i="1"/>
  <c r="L3187" i="1"/>
  <c r="Q3186" i="1"/>
  <c r="P3186" i="1"/>
  <c r="L3186" i="1"/>
  <c r="Q3185" i="1"/>
  <c r="P3185" i="1"/>
  <c r="L3185" i="1"/>
  <c r="Q3184" i="1"/>
  <c r="P3184" i="1"/>
  <c r="L3184" i="1"/>
  <c r="Q3183" i="1"/>
  <c r="P3183" i="1"/>
  <c r="L3183" i="1"/>
  <c r="Q3182" i="1"/>
  <c r="P3182" i="1"/>
  <c r="L3182" i="1"/>
  <c r="Q3181" i="1"/>
  <c r="P3181" i="1"/>
  <c r="L3181" i="1"/>
  <c r="Q3180" i="1"/>
  <c r="P3180" i="1"/>
  <c r="L3180" i="1"/>
  <c r="Q3179" i="1"/>
  <c r="P3179" i="1"/>
  <c r="L3179" i="1"/>
  <c r="Q3178" i="1"/>
  <c r="P3178" i="1"/>
  <c r="L3178" i="1"/>
  <c r="Q3177" i="1"/>
  <c r="P3177" i="1"/>
  <c r="L3177" i="1"/>
  <c r="Q3176" i="1"/>
  <c r="P3176" i="1"/>
  <c r="L3176" i="1"/>
  <c r="Q3175" i="1"/>
  <c r="P3175" i="1"/>
  <c r="L3175" i="1"/>
  <c r="Q3174" i="1"/>
  <c r="P3174" i="1"/>
  <c r="L3174" i="1"/>
  <c r="Q3173" i="1"/>
  <c r="P3173" i="1"/>
  <c r="L3173" i="1"/>
  <c r="Q3172" i="1"/>
  <c r="P3172" i="1"/>
  <c r="L3172" i="1"/>
  <c r="Q3171" i="1"/>
  <c r="P3171" i="1"/>
  <c r="L3171" i="1"/>
  <c r="Q3170" i="1"/>
  <c r="P3170" i="1"/>
  <c r="L3170" i="1"/>
  <c r="Q3169" i="1"/>
  <c r="P3169" i="1"/>
  <c r="L3169" i="1"/>
  <c r="Q3168" i="1"/>
  <c r="P3168" i="1"/>
  <c r="L3168" i="1"/>
  <c r="Q3167" i="1"/>
  <c r="P3167" i="1"/>
  <c r="L3167" i="1"/>
  <c r="Q3166" i="1"/>
  <c r="P3166" i="1"/>
  <c r="L3166" i="1"/>
  <c r="Q3165" i="1"/>
  <c r="P3165" i="1"/>
  <c r="L3165" i="1"/>
  <c r="Q3164" i="1"/>
  <c r="P3164" i="1"/>
  <c r="L3164" i="1"/>
  <c r="Q3163" i="1"/>
  <c r="P3163" i="1"/>
  <c r="L3163" i="1"/>
  <c r="Q3162" i="1"/>
  <c r="P3162" i="1"/>
  <c r="L3162" i="1"/>
  <c r="Q3161" i="1"/>
  <c r="P3161" i="1"/>
  <c r="L3161" i="1"/>
  <c r="Q3160" i="1"/>
  <c r="P3160" i="1"/>
  <c r="L3160" i="1"/>
  <c r="Q3159" i="1"/>
  <c r="P3159" i="1"/>
  <c r="L3159" i="1"/>
  <c r="Q3158" i="1"/>
  <c r="P3158" i="1"/>
  <c r="L3158" i="1"/>
  <c r="Q3157" i="1"/>
  <c r="P3157" i="1"/>
  <c r="L3157" i="1"/>
  <c r="Q3156" i="1"/>
  <c r="P3156" i="1"/>
  <c r="L3156" i="1"/>
  <c r="Q3155" i="1"/>
  <c r="P3155" i="1"/>
  <c r="L3155" i="1"/>
  <c r="Q3154" i="1"/>
  <c r="P3154" i="1"/>
  <c r="L3154" i="1"/>
  <c r="Q3153" i="1"/>
  <c r="P3153" i="1"/>
  <c r="L3153" i="1"/>
  <c r="Q3152" i="1"/>
  <c r="P3152" i="1"/>
  <c r="L3152" i="1"/>
  <c r="Q3151" i="1"/>
  <c r="P3151" i="1"/>
  <c r="L3151" i="1"/>
  <c r="Q3150" i="1"/>
  <c r="P3150" i="1"/>
  <c r="L3150" i="1"/>
  <c r="Q3149" i="1"/>
  <c r="P3149" i="1"/>
  <c r="L3149" i="1"/>
  <c r="Q3148" i="1"/>
  <c r="P3148" i="1"/>
  <c r="L3148" i="1"/>
  <c r="Q3147" i="1"/>
  <c r="P3147" i="1"/>
  <c r="L3147" i="1"/>
  <c r="Q3146" i="1"/>
  <c r="P3146" i="1"/>
  <c r="L3146" i="1"/>
  <c r="Q3145" i="1"/>
  <c r="P3145" i="1"/>
  <c r="L3145" i="1"/>
  <c r="Q3144" i="1"/>
  <c r="P3144" i="1"/>
  <c r="L3144" i="1"/>
  <c r="Q3143" i="1"/>
  <c r="P3143" i="1"/>
  <c r="L3143" i="1"/>
  <c r="Q3142" i="1"/>
  <c r="P3142" i="1"/>
  <c r="L3142" i="1"/>
  <c r="Q3141" i="1"/>
  <c r="P3141" i="1"/>
  <c r="L3141" i="1"/>
  <c r="Q3140" i="1"/>
  <c r="P3140" i="1"/>
  <c r="L3140" i="1"/>
  <c r="Q3139" i="1"/>
  <c r="P3139" i="1"/>
  <c r="L3139" i="1"/>
  <c r="Q3138" i="1"/>
  <c r="P3138" i="1"/>
  <c r="L3138" i="1"/>
  <c r="Q3137" i="1"/>
  <c r="P3137" i="1"/>
  <c r="L3137" i="1"/>
  <c r="Q3136" i="1"/>
  <c r="P3136" i="1"/>
  <c r="L3136" i="1"/>
  <c r="Q3135" i="1"/>
  <c r="P3135" i="1"/>
  <c r="L3135" i="1"/>
  <c r="Q3134" i="1"/>
  <c r="P3134" i="1"/>
  <c r="L3134" i="1"/>
  <c r="Q3133" i="1"/>
  <c r="P3133" i="1"/>
  <c r="L3133" i="1"/>
  <c r="Q3132" i="1"/>
  <c r="P3132" i="1"/>
  <c r="L3132" i="1"/>
  <c r="Q3131" i="1"/>
  <c r="P3131" i="1"/>
  <c r="L3131" i="1"/>
  <c r="Q3130" i="1"/>
  <c r="P3130" i="1"/>
  <c r="L3130" i="1"/>
  <c r="Q3129" i="1"/>
  <c r="P3129" i="1"/>
  <c r="L3129" i="1"/>
  <c r="Q3128" i="1"/>
  <c r="P3128" i="1"/>
  <c r="L3128" i="1"/>
  <c r="Q3127" i="1"/>
  <c r="P3127" i="1"/>
  <c r="L3127" i="1"/>
  <c r="Q3126" i="1"/>
  <c r="P3126" i="1"/>
  <c r="L3126" i="1"/>
  <c r="Q3125" i="1"/>
  <c r="P3125" i="1"/>
  <c r="L3125" i="1"/>
  <c r="Q3124" i="1"/>
  <c r="P3124" i="1"/>
  <c r="L3124" i="1"/>
  <c r="Q3123" i="1"/>
  <c r="P3123" i="1"/>
  <c r="L3123" i="1"/>
  <c r="Q3122" i="1"/>
  <c r="P3122" i="1"/>
  <c r="L3122" i="1"/>
  <c r="Q3121" i="1"/>
  <c r="P3121" i="1"/>
  <c r="L3121" i="1"/>
  <c r="Q3120" i="1"/>
  <c r="P3120" i="1"/>
  <c r="L3120" i="1"/>
  <c r="Q3119" i="1"/>
  <c r="P3119" i="1"/>
  <c r="L3119" i="1"/>
  <c r="Q3118" i="1"/>
  <c r="P3118" i="1"/>
  <c r="L3118" i="1"/>
  <c r="Q3117" i="1"/>
  <c r="P3117" i="1"/>
  <c r="L3117" i="1"/>
  <c r="Q3116" i="1"/>
  <c r="P3116" i="1"/>
  <c r="L3116" i="1"/>
  <c r="Q3115" i="1"/>
  <c r="P3115" i="1"/>
  <c r="L3115" i="1"/>
  <c r="Q3114" i="1"/>
  <c r="P3114" i="1"/>
  <c r="L3114" i="1"/>
  <c r="Q3113" i="1"/>
  <c r="P3113" i="1"/>
  <c r="L3113" i="1"/>
  <c r="Q3112" i="1"/>
  <c r="P3112" i="1"/>
  <c r="L3112" i="1"/>
  <c r="Q3111" i="1"/>
  <c r="P3111" i="1"/>
  <c r="L3111" i="1"/>
  <c r="Q3110" i="1"/>
  <c r="P3110" i="1"/>
  <c r="L3110" i="1"/>
  <c r="Q3109" i="1"/>
  <c r="P3109" i="1"/>
  <c r="L3109" i="1"/>
  <c r="Q3108" i="1"/>
  <c r="P3108" i="1"/>
  <c r="L3108" i="1"/>
  <c r="Q3107" i="1"/>
  <c r="P3107" i="1"/>
  <c r="L3107" i="1"/>
  <c r="Q3106" i="1"/>
  <c r="P3106" i="1"/>
  <c r="L3106" i="1"/>
  <c r="Q3105" i="1"/>
  <c r="P3105" i="1"/>
  <c r="L3105" i="1"/>
  <c r="Q3104" i="1"/>
  <c r="P3104" i="1"/>
  <c r="L3104" i="1"/>
  <c r="Q3103" i="1"/>
  <c r="P3103" i="1"/>
  <c r="L3103" i="1"/>
  <c r="Q3102" i="1"/>
  <c r="P3102" i="1"/>
  <c r="L3102" i="1"/>
  <c r="Q3101" i="1"/>
  <c r="P3101" i="1"/>
  <c r="L3101" i="1"/>
  <c r="Q3100" i="1"/>
  <c r="P3100" i="1"/>
  <c r="L3100" i="1"/>
  <c r="Q3099" i="1"/>
  <c r="P3099" i="1"/>
  <c r="L3099" i="1"/>
  <c r="Q3098" i="1"/>
  <c r="P3098" i="1"/>
  <c r="L3098" i="1"/>
  <c r="Q3097" i="1"/>
  <c r="P3097" i="1"/>
  <c r="L3097" i="1"/>
  <c r="Q3096" i="1"/>
  <c r="P3096" i="1"/>
  <c r="L3096" i="1"/>
  <c r="Q3095" i="1"/>
  <c r="P3095" i="1"/>
  <c r="L3095" i="1"/>
  <c r="Q3094" i="1"/>
  <c r="P3094" i="1"/>
  <c r="L3094" i="1"/>
  <c r="Q3093" i="1"/>
  <c r="P3093" i="1"/>
  <c r="L3093" i="1"/>
  <c r="Q3092" i="1"/>
  <c r="P3092" i="1"/>
  <c r="L3092" i="1"/>
  <c r="Q3091" i="1"/>
  <c r="P3091" i="1"/>
  <c r="L3091" i="1"/>
  <c r="Q3090" i="1"/>
  <c r="P3090" i="1"/>
  <c r="L3090" i="1"/>
  <c r="Q3089" i="1"/>
  <c r="P3089" i="1"/>
  <c r="L3089" i="1"/>
  <c r="Q3088" i="1"/>
  <c r="P3088" i="1"/>
  <c r="L3088" i="1"/>
  <c r="Q3087" i="1"/>
  <c r="P3087" i="1"/>
  <c r="L3087" i="1"/>
  <c r="Q3086" i="1"/>
  <c r="P3086" i="1"/>
  <c r="L3086" i="1"/>
  <c r="Q3085" i="1"/>
  <c r="P3085" i="1"/>
  <c r="L3085" i="1"/>
  <c r="Q3084" i="1"/>
  <c r="P3084" i="1"/>
  <c r="L3084" i="1"/>
  <c r="Q3083" i="1"/>
  <c r="P3083" i="1"/>
  <c r="L3083" i="1"/>
  <c r="Q3082" i="1"/>
  <c r="P3082" i="1"/>
  <c r="L3082" i="1"/>
  <c r="Q3081" i="1"/>
  <c r="P3081" i="1"/>
  <c r="L3081" i="1"/>
  <c r="Q3080" i="1"/>
  <c r="P3080" i="1"/>
  <c r="L3080" i="1"/>
  <c r="Q3079" i="1"/>
  <c r="P3079" i="1"/>
  <c r="L3079" i="1"/>
  <c r="Q3078" i="1"/>
  <c r="P3078" i="1"/>
  <c r="L3078" i="1"/>
  <c r="Q3077" i="1"/>
  <c r="P3077" i="1"/>
  <c r="L3077" i="1"/>
  <c r="Q3076" i="1"/>
  <c r="P3076" i="1"/>
  <c r="L3076" i="1"/>
  <c r="Q3075" i="1"/>
  <c r="P3075" i="1"/>
  <c r="L3075" i="1"/>
  <c r="Q3074" i="1"/>
  <c r="P3074" i="1"/>
  <c r="L3074" i="1"/>
  <c r="Q3073" i="1"/>
  <c r="P3073" i="1"/>
  <c r="L3073" i="1"/>
  <c r="Q3072" i="1"/>
  <c r="P3072" i="1"/>
  <c r="L3072" i="1"/>
  <c r="Q3071" i="1"/>
  <c r="P3071" i="1"/>
  <c r="L3071" i="1"/>
  <c r="Q3070" i="1"/>
  <c r="P3070" i="1"/>
  <c r="L3070" i="1"/>
  <c r="Q3069" i="1"/>
  <c r="P3069" i="1"/>
  <c r="L3069" i="1"/>
  <c r="Q3068" i="1"/>
  <c r="P3068" i="1"/>
  <c r="L3068" i="1"/>
  <c r="Q3067" i="1"/>
  <c r="P3067" i="1"/>
  <c r="L3067" i="1"/>
  <c r="Q3066" i="1"/>
  <c r="P3066" i="1"/>
  <c r="L3066" i="1"/>
  <c r="Q3065" i="1"/>
  <c r="P3065" i="1"/>
  <c r="L3065" i="1"/>
  <c r="Q3064" i="1"/>
  <c r="P3064" i="1"/>
  <c r="L3064" i="1"/>
  <c r="Q3063" i="1"/>
  <c r="P3063" i="1"/>
  <c r="L3063" i="1"/>
  <c r="Q3062" i="1"/>
  <c r="P3062" i="1"/>
  <c r="L3062" i="1"/>
  <c r="Q3061" i="1"/>
  <c r="P3061" i="1"/>
  <c r="L3061" i="1"/>
  <c r="Q3060" i="1"/>
  <c r="P3060" i="1"/>
  <c r="L3060" i="1"/>
  <c r="Q3059" i="1"/>
  <c r="P3059" i="1"/>
  <c r="L3059" i="1"/>
  <c r="Q3058" i="1"/>
  <c r="P3058" i="1"/>
  <c r="L3058" i="1"/>
  <c r="Q3057" i="1"/>
  <c r="P3057" i="1"/>
  <c r="L3057" i="1"/>
  <c r="Q3056" i="1"/>
  <c r="P3056" i="1"/>
  <c r="L3056" i="1"/>
  <c r="Q3055" i="1"/>
  <c r="P3055" i="1"/>
  <c r="L3055" i="1"/>
  <c r="Q3054" i="1"/>
  <c r="P3054" i="1"/>
  <c r="L3054" i="1"/>
  <c r="Q3053" i="1"/>
  <c r="P3053" i="1"/>
  <c r="L3053" i="1"/>
  <c r="Q3052" i="1"/>
  <c r="P3052" i="1"/>
  <c r="L3052" i="1"/>
  <c r="Q3051" i="1"/>
  <c r="P3051" i="1"/>
  <c r="L3051" i="1"/>
  <c r="Q3050" i="1"/>
  <c r="P3050" i="1"/>
  <c r="L3050" i="1"/>
  <c r="Q3049" i="1"/>
  <c r="P3049" i="1"/>
  <c r="L3049" i="1"/>
  <c r="Q3048" i="1"/>
  <c r="P3048" i="1"/>
  <c r="L3048" i="1"/>
  <c r="Q3047" i="1"/>
  <c r="P3047" i="1"/>
  <c r="L3047" i="1"/>
  <c r="Q3046" i="1"/>
  <c r="P3046" i="1"/>
  <c r="L3046" i="1"/>
  <c r="Q3045" i="1"/>
  <c r="P3045" i="1"/>
  <c r="L3045" i="1"/>
  <c r="Q3044" i="1"/>
  <c r="P3044" i="1"/>
  <c r="L3044" i="1"/>
  <c r="Q3043" i="1"/>
  <c r="P3043" i="1"/>
  <c r="L3043" i="1"/>
  <c r="Q3042" i="1"/>
  <c r="P3042" i="1"/>
  <c r="L3042" i="1"/>
  <c r="Q3041" i="1"/>
  <c r="P3041" i="1"/>
  <c r="L3041" i="1"/>
  <c r="Q3040" i="1"/>
  <c r="P3040" i="1"/>
  <c r="L3040" i="1"/>
  <c r="Q3039" i="1"/>
  <c r="P3039" i="1"/>
  <c r="L3039" i="1"/>
  <c r="Q3038" i="1"/>
  <c r="P3038" i="1"/>
  <c r="L3038" i="1"/>
  <c r="Q3037" i="1"/>
  <c r="P3037" i="1"/>
  <c r="L3037" i="1"/>
  <c r="Q3036" i="1"/>
  <c r="P3036" i="1"/>
  <c r="L3036" i="1"/>
  <c r="Q3035" i="1"/>
  <c r="P3035" i="1"/>
  <c r="L3035" i="1"/>
  <c r="Q3034" i="1"/>
  <c r="P3034" i="1"/>
  <c r="L3034" i="1"/>
  <c r="Q3033" i="1"/>
  <c r="P3033" i="1"/>
  <c r="L3033" i="1"/>
  <c r="Q3032" i="1"/>
  <c r="P3032" i="1"/>
  <c r="L3032" i="1"/>
  <c r="Q3031" i="1"/>
  <c r="P3031" i="1"/>
  <c r="L3031" i="1"/>
  <c r="Q3030" i="1"/>
  <c r="P3030" i="1"/>
  <c r="L3030" i="1"/>
  <c r="Q3029" i="1"/>
  <c r="P3029" i="1"/>
  <c r="L3029" i="1"/>
  <c r="Q3028" i="1"/>
  <c r="P3028" i="1"/>
  <c r="L3028" i="1"/>
  <c r="Q3027" i="1"/>
  <c r="P3027" i="1"/>
  <c r="L3027" i="1"/>
  <c r="Q3026" i="1"/>
  <c r="P3026" i="1"/>
  <c r="L3026" i="1"/>
  <c r="Q3025" i="1"/>
  <c r="P3025" i="1"/>
  <c r="L3025" i="1"/>
  <c r="Q3024" i="1"/>
  <c r="P3024" i="1"/>
  <c r="L3024" i="1"/>
  <c r="Q3023" i="1"/>
  <c r="P3023" i="1"/>
  <c r="L3023" i="1"/>
  <c r="Q3022" i="1"/>
  <c r="P3022" i="1"/>
  <c r="L3022" i="1"/>
  <c r="Q3021" i="1"/>
  <c r="P3021" i="1"/>
  <c r="L3021" i="1"/>
  <c r="Q3020" i="1"/>
  <c r="P3020" i="1"/>
  <c r="L3020" i="1"/>
  <c r="Q3019" i="1"/>
  <c r="P3019" i="1"/>
  <c r="L3019" i="1"/>
  <c r="Q3018" i="1"/>
  <c r="P3018" i="1"/>
  <c r="L3018" i="1"/>
  <c r="Q3017" i="1"/>
  <c r="P3017" i="1"/>
  <c r="L3017" i="1"/>
  <c r="Q3016" i="1"/>
  <c r="P3016" i="1"/>
  <c r="L3016" i="1"/>
  <c r="Q3015" i="1"/>
  <c r="P3015" i="1"/>
  <c r="L3015" i="1"/>
  <c r="Q3014" i="1"/>
  <c r="P3014" i="1"/>
  <c r="L3014" i="1"/>
  <c r="Q3013" i="1"/>
  <c r="P3013" i="1"/>
  <c r="L3013" i="1"/>
  <c r="Q3012" i="1"/>
  <c r="P3012" i="1"/>
  <c r="L3012" i="1"/>
  <c r="Q3011" i="1"/>
  <c r="P3011" i="1"/>
  <c r="L3011" i="1"/>
  <c r="Q3010" i="1"/>
  <c r="P3010" i="1"/>
  <c r="L3010" i="1"/>
  <c r="Q3009" i="1"/>
  <c r="P3009" i="1"/>
  <c r="L3009" i="1"/>
  <c r="Q3008" i="1"/>
  <c r="P3008" i="1"/>
  <c r="L3008" i="1"/>
  <c r="Q3007" i="1"/>
  <c r="P3007" i="1"/>
  <c r="L3007" i="1"/>
  <c r="Q3006" i="1"/>
  <c r="P3006" i="1"/>
  <c r="L3006" i="1"/>
  <c r="Q3005" i="1"/>
  <c r="P3005" i="1"/>
  <c r="L3005" i="1"/>
  <c r="Q3004" i="1"/>
  <c r="P3004" i="1"/>
  <c r="L3004" i="1"/>
  <c r="Q3003" i="1"/>
  <c r="P3003" i="1"/>
  <c r="L3003" i="1"/>
  <c r="Q3002" i="1"/>
  <c r="P3002" i="1"/>
  <c r="L3002" i="1"/>
  <c r="Q3001" i="1"/>
  <c r="P3001" i="1"/>
  <c r="L3001" i="1"/>
  <c r="Q3000" i="1"/>
  <c r="P3000" i="1"/>
  <c r="L3000" i="1"/>
  <c r="Q2999" i="1"/>
  <c r="P2999" i="1"/>
  <c r="J2999" i="1"/>
  <c r="L2999" i="1" s="1"/>
  <c r="Q2998" i="1"/>
  <c r="P2998" i="1"/>
  <c r="L2998" i="1"/>
  <c r="Q2997" i="1"/>
  <c r="P2997" i="1"/>
  <c r="L2997" i="1"/>
  <c r="Q2996" i="1"/>
  <c r="P2996" i="1"/>
  <c r="L2996" i="1"/>
  <c r="Q2995" i="1"/>
  <c r="P2995" i="1"/>
  <c r="L2995" i="1"/>
  <c r="Q2994" i="1"/>
  <c r="P2994" i="1"/>
  <c r="L2994" i="1"/>
  <c r="Q2993" i="1"/>
  <c r="P2993" i="1"/>
  <c r="L2993" i="1"/>
  <c r="Q2992" i="1"/>
  <c r="P2992" i="1"/>
  <c r="L2992" i="1"/>
  <c r="Q2991" i="1"/>
  <c r="P2991" i="1"/>
  <c r="L2991" i="1"/>
  <c r="Q2990" i="1"/>
  <c r="P2990" i="1"/>
  <c r="L2990" i="1"/>
  <c r="Q2989" i="1"/>
  <c r="P2989" i="1"/>
  <c r="L2989" i="1"/>
  <c r="Q2988" i="1"/>
  <c r="P2988" i="1"/>
  <c r="L2988" i="1"/>
  <c r="Q2987" i="1"/>
  <c r="P2987" i="1"/>
  <c r="L2987" i="1"/>
  <c r="Q2986" i="1"/>
  <c r="P2986" i="1"/>
  <c r="L2986" i="1"/>
  <c r="Q2985" i="1"/>
  <c r="P2985" i="1"/>
  <c r="L2985" i="1"/>
  <c r="Q2984" i="1"/>
  <c r="P2984" i="1"/>
  <c r="L2984" i="1"/>
  <c r="Q2983" i="1"/>
  <c r="P2983" i="1"/>
  <c r="L2983" i="1"/>
  <c r="Q2982" i="1"/>
  <c r="P2982" i="1"/>
  <c r="L2982" i="1"/>
  <c r="Q2981" i="1"/>
  <c r="P2981" i="1"/>
  <c r="L2981" i="1"/>
  <c r="Q2980" i="1"/>
  <c r="P2980" i="1"/>
  <c r="L2980" i="1"/>
  <c r="Q2979" i="1"/>
  <c r="P2979" i="1"/>
  <c r="L2979" i="1"/>
  <c r="Q2978" i="1"/>
  <c r="P2978" i="1"/>
  <c r="L2978" i="1"/>
  <c r="Q2977" i="1"/>
  <c r="P2977" i="1"/>
  <c r="L2977" i="1"/>
  <c r="Q2976" i="1"/>
  <c r="P2976" i="1"/>
  <c r="L2976" i="1"/>
  <c r="Q2975" i="1"/>
  <c r="P2975" i="1"/>
  <c r="L2975" i="1"/>
  <c r="Q2974" i="1"/>
  <c r="P2974" i="1"/>
  <c r="L2974" i="1"/>
  <c r="Q2973" i="1"/>
  <c r="P2973" i="1"/>
  <c r="L2973" i="1"/>
  <c r="Q2972" i="1"/>
  <c r="P2972" i="1"/>
  <c r="L2972" i="1"/>
  <c r="Q2971" i="1"/>
  <c r="P2971" i="1"/>
  <c r="L2971" i="1"/>
  <c r="Q2970" i="1"/>
  <c r="P2970" i="1"/>
  <c r="L2970" i="1"/>
  <c r="Q2969" i="1"/>
  <c r="P2969" i="1"/>
  <c r="L2969" i="1"/>
  <c r="Q2968" i="1"/>
  <c r="P2968" i="1"/>
  <c r="L2968" i="1"/>
  <c r="Q2967" i="1"/>
  <c r="P2967" i="1"/>
  <c r="L2967" i="1"/>
  <c r="Q2966" i="1"/>
  <c r="P2966" i="1"/>
  <c r="L2966" i="1"/>
  <c r="Q2965" i="1"/>
  <c r="P2965" i="1"/>
  <c r="L2965" i="1"/>
  <c r="Q2964" i="1"/>
  <c r="P2964" i="1"/>
  <c r="L2964" i="1"/>
  <c r="Q2963" i="1"/>
  <c r="P2963" i="1"/>
  <c r="L2963" i="1"/>
  <c r="Q2962" i="1"/>
  <c r="P2962" i="1"/>
  <c r="L2962" i="1"/>
  <c r="Q2961" i="1"/>
  <c r="P2961" i="1"/>
  <c r="L2961" i="1"/>
  <c r="Q2960" i="1"/>
  <c r="P2960" i="1"/>
  <c r="L2960" i="1"/>
  <c r="Q2959" i="1"/>
  <c r="P2959" i="1"/>
  <c r="L2959" i="1"/>
  <c r="Q2958" i="1"/>
  <c r="P2958" i="1"/>
  <c r="L2958" i="1"/>
  <c r="Q2957" i="1"/>
  <c r="P2957" i="1"/>
  <c r="L2957" i="1"/>
  <c r="Q2956" i="1"/>
  <c r="P2956" i="1"/>
  <c r="L2956" i="1"/>
  <c r="Q2955" i="1"/>
  <c r="P2955" i="1"/>
  <c r="L2955" i="1"/>
  <c r="Q2954" i="1"/>
  <c r="P2954" i="1"/>
  <c r="L2954" i="1"/>
  <c r="Q2953" i="1"/>
  <c r="P2953" i="1"/>
  <c r="L2953" i="1"/>
  <c r="Q2952" i="1"/>
  <c r="P2952" i="1"/>
  <c r="L2952" i="1"/>
  <c r="Q2951" i="1"/>
  <c r="P2951" i="1"/>
  <c r="L2951" i="1"/>
  <c r="Q2950" i="1"/>
  <c r="P2950" i="1"/>
  <c r="L2950" i="1"/>
  <c r="Q2949" i="1"/>
  <c r="P2949" i="1"/>
  <c r="L2949" i="1"/>
  <c r="Q2948" i="1"/>
  <c r="P2948" i="1"/>
  <c r="L2948" i="1"/>
  <c r="Q2947" i="1"/>
  <c r="P2947" i="1"/>
  <c r="L2947" i="1"/>
  <c r="Q2946" i="1"/>
  <c r="P2946" i="1"/>
  <c r="L2946" i="1"/>
  <c r="Q2945" i="1"/>
  <c r="P2945" i="1"/>
  <c r="L2945" i="1"/>
  <c r="Q2944" i="1"/>
  <c r="P2944" i="1"/>
  <c r="L2944" i="1"/>
  <c r="Q2943" i="1"/>
  <c r="P2943" i="1"/>
  <c r="L2943" i="1"/>
  <c r="Q2942" i="1"/>
  <c r="P2942" i="1"/>
  <c r="L2942" i="1"/>
  <c r="Q2941" i="1"/>
  <c r="P2941" i="1"/>
  <c r="L2941" i="1"/>
  <c r="Q2940" i="1"/>
  <c r="P2940" i="1"/>
  <c r="L2940" i="1"/>
  <c r="Q2939" i="1"/>
  <c r="P2939" i="1"/>
  <c r="L2939" i="1"/>
  <c r="Q2938" i="1"/>
  <c r="P2938" i="1"/>
  <c r="L2938" i="1"/>
  <c r="Q2937" i="1"/>
  <c r="P2937" i="1"/>
  <c r="L2937" i="1"/>
  <c r="Q2936" i="1"/>
  <c r="P2936" i="1"/>
  <c r="L2936" i="1"/>
  <c r="Q2935" i="1"/>
  <c r="P2935" i="1"/>
  <c r="L2935" i="1"/>
  <c r="Q2934" i="1"/>
  <c r="P2934" i="1"/>
  <c r="L2934" i="1"/>
  <c r="Q2933" i="1"/>
  <c r="P2933" i="1"/>
  <c r="L2933" i="1"/>
  <c r="Q2932" i="1"/>
  <c r="P2932" i="1"/>
  <c r="L2932" i="1"/>
  <c r="Q2931" i="1"/>
  <c r="P2931" i="1"/>
  <c r="L2931" i="1"/>
  <c r="Q2930" i="1"/>
  <c r="P2930" i="1"/>
  <c r="L2930" i="1"/>
  <c r="Q2929" i="1"/>
  <c r="P2929" i="1"/>
  <c r="L2929" i="1"/>
  <c r="Q2928" i="1"/>
  <c r="P2928" i="1"/>
  <c r="L2928" i="1"/>
  <c r="Q2927" i="1"/>
  <c r="P2927" i="1"/>
  <c r="L2927" i="1"/>
  <c r="Q2926" i="1"/>
  <c r="P2926" i="1"/>
  <c r="L2926" i="1"/>
  <c r="Q2925" i="1"/>
  <c r="P2925" i="1"/>
  <c r="L2925" i="1"/>
  <c r="Q2924" i="1"/>
  <c r="P2924" i="1"/>
  <c r="L2924" i="1"/>
  <c r="Q2923" i="1"/>
  <c r="P2923" i="1"/>
  <c r="L2923" i="1"/>
  <c r="Q2922" i="1"/>
  <c r="P2922" i="1"/>
  <c r="L2922" i="1"/>
  <c r="Q2921" i="1"/>
  <c r="P2921" i="1"/>
  <c r="L2921" i="1"/>
  <c r="Q2920" i="1"/>
  <c r="P2920" i="1"/>
  <c r="L2920" i="1"/>
  <c r="Q2919" i="1"/>
  <c r="P2919" i="1"/>
  <c r="L2919" i="1"/>
  <c r="Q2918" i="1"/>
  <c r="P2918" i="1"/>
  <c r="L2918" i="1"/>
  <c r="Q2917" i="1"/>
  <c r="P2917" i="1"/>
  <c r="L2917" i="1"/>
  <c r="Q2916" i="1"/>
  <c r="P2916" i="1"/>
  <c r="L2916" i="1"/>
  <c r="Q2915" i="1"/>
  <c r="P2915" i="1"/>
  <c r="L2915" i="1"/>
  <c r="Q2914" i="1"/>
  <c r="P2914" i="1"/>
  <c r="L2914" i="1"/>
  <c r="Q2913" i="1"/>
  <c r="P2913" i="1"/>
  <c r="L2913" i="1"/>
  <c r="Q2912" i="1"/>
  <c r="P2912" i="1"/>
  <c r="L2912" i="1"/>
  <c r="Q2911" i="1"/>
  <c r="P2911" i="1"/>
  <c r="L2911" i="1"/>
  <c r="Q2910" i="1"/>
  <c r="P2910" i="1"/>
  <c r="L2910" i="1"/>
  <c r="Q2909" i="1"/>
  <c r="P2909" i="1"/>
  <c r="L2909" i="1"/>
  <c r="Q2908" i="1"/>
  <c r="P2908" i="1"/>
  <c r="L2908" i="1"/>
  <c r="Q2907" i="1"/>
  <c r="P2907" i="1"/>
  <c r="L2907" i="1"/>
  <c r="Q2906" i="1"/>
  <c r="P2906" i="1"/>
  <c r="L2906" i="1"/>
  <c r="Q2905" i="1"/>
  <c r="P2905" i="1"/>
  <c r="L2905" i="1"/>
  <c r="Q2904" i="1"/>
  <c r="P2904" i="1"/>
  <c r="L2904" i="1"/>
  <c r="Q2903" i="1"/>
  <c r="P2903" i="1"/>
  <c r="L2903" i="1"/>
  <c r="Q2902" i="1"/>
  <c r="P2902" i="1"/>
  <c r="L2902" i="1"/>
  <c r="Q2901" i="1"/>
  <c r="P2901" i="1"/>
  <c r="L2901" i="1"/>
  <c r="Q2900" i="1"/>
  <c r="P2900" i="1"/>
  <c r="L2900" i="1"/>
  <c r="Q2899" i="1"/>
  <c r="P2899" i="1"/>
  <c r="L2899" i="1"/>
  <c r="Q2898" i="1"/>
  <c r="P2898" i="1"/>
  <c r="L2898" i="1"/>
  <c r="Q2897" i="1"/>
  <c r="P2897" i="1"/>
  <c r="L2897" i="1"/>
  <c r="Q2896" i="1"/>
  <c r="P2896" i="1"/>
  <c r="L2896" i="1"/>
  <c r="Q2895" i="1"/>
  <c r="P2895" i="1"/>
  <c r="L2895" i="1"/>
  <c r="Q2894" i="1"/>
  <c r="P2894" i="1"/>
  <c r="L2894" i="1"/>
  <c r="Q2893" i="1"/>
  <c r="P2893" i="1"/>
  <c r="L2893" i="1"/>
  <c r="Q2892" i="1"/>
  <c r="P2892" i="1"/>
  <c r="L2892" i="1"/>
  <c r="Q2891" i="1"/>
  <c r="P2891" i="1"/>
  <c r="L2891" i="1"/>
  <c r="Q2890" i="1"/>
  <c r="P2890" i="1"/>
  <c r="L2890" i="1"/>
  <c r="Q2889" i="1"/>
  <c r="P2889" i="1"/>
  <c r="L2889" i="1"/>
  <c r="Q2888" i="1"/>
  <c r="P2888" i="1"/>
  <c r="L2888" i="1"/>
  <c r="Q2887" i="1"/>
  <c r="P2887" i="1"/>
  <c r="L2887" i="1"/>
  <c r="Q2886" i="1"/>
  <c r="P2886" i="1"/>
  <c r="L2886" i="1"/>
  <c r="Q2885" i="1"/>
  <c r="P2885" i="1"/>
  <c r="L2885" i="1"/>
  <c r="Q2884" i="1"/>
  <c r="P2884" i="1"/>
  <c r="L2884" i="1"/>
  <c r="Q2883" i="1"/>
  <c r="P2883" i="1"/>
  <c r="L2883" i="1"/>
  <c r="Q2882" i="1"/>
  <c r="P2882" i="1"/>
  <c r="L2882" i="1"/>
  <c r="Q2881" i="1"/>
  <c r="P2881" i="1"/>
  <c r="L2881" i="1"/>
  <c r="Q2880" i="1"/>
  <c r="P2880" i="1"/>
  <c r="L2880" i="1"/>
  <c r="Q2879" i="1"/>
  <c r="P2879" i="1"/>
  <c r="L2879" i="1"/>
  <c r="Q2878" i="1"/>
  <c r="P2878" i="1"/>
  <c r="L2878" i="1"/>
  <c r="Q2877" i="1"/>
  <c r="P2877" i="1"/>
  <c r="L2877" i="1"/>
  <c r="Q2876" i="1"/>
  <c r="P2876" i="1"/>
  <c r="L2876" i="1"/>
  <c r="Q2875" i="1"/>
  <c r="P2875" i="1"/>
  <c r="L2875" i="1"/>
  <c r="Q2874" i="1"/>
  <c r="P2874" i="1"/>
  <c r="L2874" i="1"/>
  <c r="Q2873" i="1"/>
  <c r="P2873" i="1"/>
  <c r="L2873" i="1"/>
  <c r="Q2872" i="1"/>
  <c r="P2872" i="1"/>
  <c r="L2872" i="1"/>
  <c r="Q2871" i="1"/>
  <c r="P2871" i="1"/>
  <c r="L2871" i="1"/>
  <c r="Q2870" i="1"/>
  <c r="P2870" i="1"/>
  <c r="L2870" i="1"/>
  <c r="Q2869" i="1"/>
  <c r="P2869" i="1"/>
  <c r="L2869" i="1"/>
  <c r="Q2868" i="1"/>
  <c r="P2868" i="1"/>
  <c r="L2868" i="1"/>
  <c r="Q2867" i="1"/>
  <c r="P2867" i="1"/>
  <c r="L2867" i="1"/>
  <c r="Q2866" i="1"/>
  <c r="P2866" i="1"/>
  <c r="L2866" i="1"/>
  <c r="Q2865" i="1"/>
  <c r="P2865" i="1"/>
  <c r="L2865" i="1"/>
  <c r="Q2864" i="1"/>
  <c r="P2864" i="1"/>
  <c r="L2864" i="1"/>
  <c r="Q2863" i="1"/>
  <c r="P2863" i="1"/>
  <c r="L2863" i="1"/>
  <c r="Q2862" i="1"/>
  <c r="P2862" i="1"/>
  <c r="L2862" i="1"/>
  <c r="Q2861" i="1"/>
  <c r="P2861" i="1"/>
  <c r="L2861" i="1"/>
  <c r="Q2860" i="1"/>
  <c r="P2860" i="1"/>
  <c r="L2860" i="1"/>
  <c r="Q2859" i="1"/>
  <c r="P2859" i="1"/>
  <c r="L2859" i="1"/>
  <c r="Q2858" i="1"/>
  <c r="P2858" i="1"/>
  <c r="L2858" i="1"/>
  <c r="Q2857" i="1"/>
  <c r="P2857" i="1"/>
  <c r="L2857" i="1"/>
  <c r="Q2856" i="1"/>
  <c r="P2856" i="1"/>
  <c r="L2856" i="1"/>
  <c r="Q2855" i="1"/>
  <c r="P2855" i="1"/>
  <c r="L2855" i="1"/>
  <c r="Q2854" i="1"/>
  <c r="P2854" i="1"/>
  <c r="L2854" i="1"/>
  <c r="Q2853" i="1"/>
  <c r="P2853" i="1"/>
  <c r="L2853" i="1"/>
  <c r="Q2852" i="1"/>
  <c r="P2852" i="1"/>
  <c r="L2852" i="1"/>
  <c r="Q2851" i="1"/>
  <c r="P2851" i="1"/>
  <c r="L2851" i="1"/>
  <c r="Q2850" i="1"/>
  <c r="P2850" i="1"/>
  <c r="L2850" i="1"/>
  <c r="Q2849" i="1"/>
  <c r="P2849" i="1"/>
  <c r="L2849" i="1"/>
  <c r="Q2848" i="1"/>
  <c r="P2848" i="1"/>
  <c r="L2848" i="1"/>
  <c r="Q2847" i="1"/>
  <c r="P2847" i="1"/>
  <c r="L2847" i="1"/>
  <c r="Q2846" i="1"/>
  <c r="P2846" i="1"/>
  <c r="L2846" i="1"/>
  <c r="Q2845" i="1"/>
  <c r="P2845" i="1"/>
  <c r="L2845" i="1"/>
  <c r="Q2844" i="1"/>
  <c r="P2844" i="1"/>
  <c r="L2844" i="1"/>
  <c r="Q2843" i="1"/>
  <c r="P2843" i="1"/>
  <c r="L2843" i="1"/>
  <c r="Q2842" i="1"/>
  <c r="P2842" i="1"/>
  <c r="L2842" i="1"/>
  <c r="Q2841" i="1"/>
  <c r="P2841" i="1"/>
  <c r="L2841" i="1"/>
  <c r="Q2840" i="1"/>
  <c r="P2840" i="1"/>
  <c r="L2840" i="1"/>
  <c r="Q2839" i="1"/>
  <c r="P2839" i="1"/>
  <c r="L2839" i="1"/>
  <c r="Q2838" i="1"/>
  <c r="P2838" i="1"/>
  <c r="L2838" i="1"/>
  <c r="Q2837" i="1"/>
  <c r="P2837" i="1"/>
  <c r="L2837" i="1"/>
  <c r="Q2836" i="1"/>
  <c r="P2836" i="1"/>
  <c r="L2836" i="1"/>
  <c r="Q2835" i="1"/>
  <c r="P2835" i="1"/>
  <c r="L2835" i="1"/>
  <c r="Q2834" i="1"/>
  <c r="P2834" i="1"/>
  <c r="L2834" i="1"/>
  <c r="Q2833" i="1"/>
  <c r="P2833" i="1"/>
  <c r="L2833" i="1"/>
  <c r="Q2832" i="1"/>
  <c r="P2832" i="1"/>
  <c r="L2832" i="1"/>
  <c r="Q2831" i="1"/>
  <c r="P2831" i="1"/>
  <c r="L2831" i="1"/>
  <c r="Q2830" i="1"/>
  <c r="P2830" i="1"/>
  <c r="L2830" i="1"/>
  <c r="Q2829" i="1"/>
  <c r="P2829" i="1"/>
  <c r="L2829" i="1"/>
  <c r="Q2828" i="1"/>
  <c r="P2828" i="1"/>
  <c r="L2828" i="1"/>
  <c r="Q2827" i="1"/>
  <c r="P2827" i="1"/>
  <c r="L2827" i="1"/>
  <c r="Q2826" i="1"/>
  <c r="P2826" i="1"/>
  <c r="L2826" i="1"/>
  <c r="Q2825" i="1"/>
  <c r="P2825" i="1"/>
  <c r="L2825" i="1"/>
  <c r="Q2824" i="1"/>
  <c r="P2824" i="1"/>
  <c r="L2824" i="1"/>
  <c r="Q2823" i="1"/>
  <c r="P2823" i="1"/>
  <c r="L2823" i="1"/>
  <c r="Q2822" i="1"/>
  <c r="P2822" i="1"/>
  <c r="L2822" i="1"/>
  <c r="Q2821" i="1"/>
  <c r="P2821" i="1"/>
  <c r="L2821" i="1"/>
  <c r="Q2820" i="1"/>
  <c r="P2820" i="1"/>
  <c r="L2820" i="1"/>
  <c r="Q2819" i="1"/>
  <c r="P2819" i="1"/>
  <c r="L2819" i="1"/>
  <c r="Q2818" i="1"/>
  <c r="P2818" i="1"/>
  <c r="L2818" i="1"/>
  <c r="Q2817" i="1"/>
  <c r="P2817" i="1"/>
  <c r="L2817" i="1"/>
  <c r="Q2816" i="1"/>
  <c r="P2816" i="1"/>
  <c r="L2816" i="1"/>
  <c r="Q2815" i="1"/>
  <c r="P2815" i="1"/>
  <c r="L2815" i="1"/>
  <c r="Q2814" i="1"/>
  <c r="P2814" i="1"/>
  <c r="L2814" i="1"/>
  <c r="Q2813" i="1"/>
  <c r="P2813" i="1"/>
  <c r="L2813" i="1"/>
  <c r="Q2812" i="1"/>
  <c r="P2812" i="1"/>
  <c r="L2812" i="1"/>
  <c r="Q2811" i="1"/>
  <c r="P2811" i="1"/>
  <c r="L2811" i="1"/>
  <c r="Q2810" i="1"/>
  <c r="P2810" i="1"/>
  <c r="L2810" i="1"/>
  <c r="Q2809" i="1"/>
  <c r="P2809" i="1"/>
  <c r="L2809" i="1"/>
  <c r="Q2808" i="1"/>
  <c r="P2808" i="1"/>
  <c r="L2808" i="1"/>
  <c r="Q2807" i="1"/>
  <c r="P2807" i="1"/>
  <c r="L2807" i="1"/>
  <c r="Q2806" i="1"/>
  <c r="P2806" i="1"/>
  <c r="L2806" i="1"/>
  <c r="Q2805" i="1"/>
  <c r="P2805" i="1"/>
  <c r="L2805" i="1"/>
  <c r="Q2804" i="1"/>
  <c r="P2804" i="1"/>
  <c r="L2804" i="1"/>
  <c r="Q2803" i="1"/>
  <c r="P2803" i="1"/>
  <c r="L2803" i="1"/>
  <c r="Q2802" i="1"/>
  <c r="P2802" i="1"/>
  <c r="L2802" i="1"/>
  <c r="Q2801" i="1"/>
  <c r="P2801" i="1"/>
  <c r="L2801" i="1"/>
  <c r="Q2800" i="1"/>
  <c r="P2800" i="1"/>
  <c r="L2800" i="1"/>
  <c r="Q2799" i="1"/>
  <c r="P2799" i="1"/>
  <c r="L2799" i="1"/>
  <c r="Q2798" i="1"/>
  <c r="P2798" i="1"/>
  <c r="L2798" i="1"/>
  <c r="Q2797" i="1"/>
  <c r="P2797" i="1"/>
  <c r="L2797" i="1"/>
  <c r="Q2796" i="1"/>
  <c r="P2796" i="1"/>
  <c r="L2796" i="1"/>
  <c r="Q2795" i="1"/>
  <c r="P2795" i="1"/>
  <c r="L2795" i="1"/>
  <c r="Q2794" i="1"/>
  <c r="P2794" i="1"/>
  <c r="L2794" i="1"/>
  <c r="Q2793" i="1"/>
  <c r="P2793" i="1"/>
  <c r="L2793" i="1"/>
  <c r="Q2792" i="1"/>
  <c r="P2792" i="1"/>
  <c r="L2792" i="1"/>
  <c r="Q2791" i="1"/>
  <c r="P2791" i="1"/>
  <c r="L2791" i="1"/>
  <c r="Q2790" i="1"/>
  <c r="P2790" i="1"/>
  <c r="L2790" i="1"/>
  <c r="Q2789" i="1"/>
  <c r="P2789" i="1"/>
  <c r="L2789" i="1"/>
  <c r="Q2788" i="1"/>
  <c r="P2788" i="1"/>
  <c r="L2788" i="1"/>
  <c r="Q2787" i="1"/>
  <c r="P2787" i="1"/>
  <c r="L2787" i="1"/>
  <c r="Q2786" i="1"/>
  <c r="P2786" i="1"/>
  <c r="L2786" i="1"/>
  <c r="Q2785" i="1"/>
  <c r="P2785" i="1"/>
  <c r="L2785" i="1"/>
  <c r="Q2784" i="1"/>
  <c r="P2784" i="1"/>
  <c r="L2784" i="1"/>
  <c r="Q2783" i="1"/>
  <c r="P2783" i="1"/>
  <c r="L2783" i="1"/>
  <c r="Q2782" i="1"/>
  <c r="P2782" i="1"/>
  <c r="L2782" i="1"/>
  <c r="Q2781" i="1"/>
  <c r="P2781" i="1"/>
  <c r="L2781" i="1"/>
  <c r="Q2780" i="1"/>
  <c r="P2780" i="1"/>
  <c r="L2780" i="1"/>
  <c r="Q2779" i="1"/>
  <c r="P2779" i="1"/>
  <c r="L2779" i="1"/>
  <c r="Q2778" i="1"/>
  <c r="P2778" i="1"/>
  <c r="L2778" i="1"/>
  <c r="Q2777" i="1"/>
  <c r="P2777" i="1"/>
  <c r="L2777" i="1"/>
  <c r="Q2776" i="1"/>
  <c r="P2776" i="1"/>
  <c r="L2776" i="1"/>
  <c r="Q2775" i="1"/>
  <c r="P2775" i="1"/>
  <c r="L2775" i="1"/>
  <c r="Q2774" i="1"/>
  <c r="P2774" i="1"/>
  <c r="L2774" i="1"/>
  <c r="Q2773" i="1"/>
  <c r="P2773" i="1"/>
  <c r="L2773" i="1"/>
  <c r="Q2772" i="1"/>
  <c r="P2772" i="1"/>
  <c r="L2772" i="1"/>
  <c r="Q2771" i="1"/>
  <c r="P2771" i="1"/>
  <c r="L2771" i="1"/>
  <c r="Q2770" i="1"/>
  <c r="P2770" i="1"/>
  <c r="L2770" i="1"/>
  <c r="Q2769" i="1"/>
  <c r="P2769" i="1"/>
  <c r="L2769" i="1"/>
  <c r="Q2768" i="1"/>
  <c r="P2768" i="1"/>
  <c r="L2768" i="1"/>
  <c r="Q2767" i="1"/>
  <c r="P2767" i="1"/>
  <c r="L2767" i="1"/>
  <c r="Q2766" i="1"/>
  <c r="P2766" i="1"/>
  <c r="L2766" i="1"/>
  <c r="Q2765" i="1"/>
  <c r="P2765" i="1"/>
  <c r="L2765" i="1"/>
  <c r="Q2764" i="1"/>
  <c r="P2764" i="1"/>
  <c r="L2764" i="1"/>
  <c r="Q2763" i="1"/>
  <c r="P2763" i="1"/>
  <c r="L2763" i="1"/>
  <c r="Q2762" i="1"/>
  <c r="P2762" i="1"/>
  <c r="L2762" i="1"/>
  <c r="Q2761" i="1"/>
  <c r="P2761" i="1"/>
  <c r="L2761" i="1"/>
  <c r="Q2760" i="1"/>
  <c r="P2760" i="1"/>
  <c r="L2760" i="1"/>
  <c r="Q2759" i="1"/>
  <c r="P2759" i="1"/>
  <c r="L2759" i="1"/>
  <c r="Q2758" i="1"/>
  <c r="P2758" i="1"/>
  <c r="L2758" i="1"/>
  <c r="Q2757" i="1"/>
  <c r="P2757" i="1"/>
  <c r="L2757" i="1"/>
  <c r="Q2756" i="1"/>
  <c r="P2756" i="1"/>
  <c r="L2756" i="1"/>
  <c r="Q2755" i="1"/>
  <c r="P2755" i="1"/>
  <c r="L2755" i="1"/>
  <c r="Q2754" i="1"/>
  <c r="P2754" i="1"/>
  <c r="L2754" i="1"/>
  <c r="Q2753" i="1"/>
  <c r="P2753" i="1"/>
  <c r="L2753" i="1"/>
  <c r="Q2752" i="1"/>
  <c r="P2752" i="1"/>
  <c r="L2752" i="1"/>
  <c r="Q2751" i="1"/>
  <c r="P2751" i="1"/>
  <c r="L2751" i="1"/>
  <c r="Q2750" i="1"/>
  <c r="P2750" i="1"/>
  <c r="L2750" i="1"/>
  <c r="Q2749" i="1"/>
  <c r="P2749" i="1"/>
  <c r="L2749" i="1"/>
  <c r="Q2748" i="1"/>
  <c r="P2748" i="1"/>
  <c r="L2748" i="1"/>
  <c r="Q2747" i="1"/>
  <c r="P2747" i="1"/>
  <c r="L2747" i="1"/>
  <c r="Q2746" i="1"/>
  <c r="P2746" i="1"/>
  <c r="L2746" i="1"/>
  <c r="Q2745" i="1"/>
  <c r="P2745" i="1"/>
  <c r="L2745" i="1"/>
  <c r="Q2744" i="1"/>
  <c r="P2744" i="1"/>
  <c r="L2744" i="1"/>
  <c r="Q2743" i="1"/>
  <c r="P2743" i="1"/>
  <c r="L2743" i="1"/>
  <c r="Q2742" i="1"/>
  <c r="P2742" i="1"/>
  <c r="L2742" i="1"/>
  <c r="Q2741" i="1"/>
  <c r="P2741" i="1"/>
  <c r="L2741" i="1"/>
  <c r="Q2740" i="1"/>
  <c r="P2740" i="1"/>
  <c r="L2740" i="1"/>
  <c r="Q2739" i="1"/>
  <c r="P2739" i="1"/>
  <c r="L2739" i="1"/>
  <c r="Q2738" i="1"/>
  <c r="P2738" i="1"/>
  <c r="L2738" i="1"/>
  <c r="Q2737" i="1"/>
  <c r="P2737" i="1"/>
  <c r="L2737" i="1"/>
  <c r="Q2736" i="1"/>
  <c r="P2736" i="1"/>
  <c r="L2736" i="1"/>
  <c r="Q2735" i="1"/>
  <c r="P2735" i="1"/>
  <c r="L2735" i="1"/>
  <c r="Q2734" i="1"/>
  <c r="P2734" i="1"/>
  <c r="L2734" i="1"/>
  <c r="Q2733" i="1"/>
  <c r="P2733" i="1"/>
  <c r="L2733" i="1"/>
  <c r="Q2732" i="1"/>
  <c r="P2732" i="1"/>
  <c r="L2732" i="1"/>
  <c r="Q2731" i="1"/>
  <c r="P2731" i="1"/>
  <c r="L2731" i="1"/>
  <c r="Q2730" i="1"/>
  <c r="P2730" i="1"/>
  <c r="L2730" i="1"/>
  <c r="Q2729" i="1"/>
  <c r="P2729" i="1"/>
  <c r="L2729" i="1"/>
  <c r="Q2728" i="1"/>
  <c r="P2728" i="1"/>
  <c r="L2728" i="1"/>
  <c r="Q2727" i="1"/>
  <c r="P2727" i="1"/>
  <c r="L2727" i="1"/>
  <c r="Q2726" i="1"/>
  <c r="P2726" i="1"/>
  <c r="L2726" i="1"/>
  <c r="Q2725" i="1"/>
  <c r="P2725" i="1"/>
  <c r="L2725" i="1"/>
  <c r="Q2724" i="1"/>
  <c r="P2724" i="1"/>
  <c r="L2724" i="1"/>
  <c r="Q2723" i="1"/>
  <c r="P2723" i="1"/>
  <c r="L2723" i="1"/>
  <c r="Q2722" i="1"/>
  <c r="P2722" i="1"/>
  <c r="L2722" i="1"/>
  <c r="Q2721" i="1"/>
  <c r="P2721" i="1"/>
  <c r="L2721" i="1"/>
  <c r="Q2720" i="1"/>
  <c r="P2720" i="1"/>
  <c r="L2720" i="1"/>
  <c r="Q2719" i="1"/>
  <c r="P2719" i="1"/>
  <c r="L2719" i="1"/>
  <c r="Q2718" i="1"/>
  <c r="P2718" i="1"/>
  <c r="L2718" i="1"/>
  <c r="Q2717" i="1"/>
  <c r="P2717" i="1"/>
  <c r="L2717" i="1"/>
  <c r="Q2716" i="1"/>
  <c r="P2716" i="1"/>
  <c r="L2716" i="1"/>
  <c r="Q2715" i="1"/>
  <c r="P2715" i="1"/>
  <c r="L2715" i="1"/>
  <c r="Q2714" i="1"/>
  <c r="P2714" i="1"/>
  <c r="L2714" i="1"/>
  <c r="Q2713" i="1"/>
  <c r="P2713" i="1"/>
  <c r="L2713" i="1"/>
  <c r="Q2712" i="1"/>
  <c r="P2712" i="1"/>
  <c r="L2712" i="1"/>
  <c r="Q2711" i="1"/>
  <c r="P2711" i="1"/>
  <c r="L2711" i="1"/>
  <c r="Q2710" i="1"/>
  <c r="P2710" i="1"/>
  <c r="L2710" i="1"/>
  <c r="Q2709" i="1"/>
  <c r="P2709" i="1"/>
  <c r="L2709" i="1"/>
  <c r="Q2708" i="1"/>
  <c r="P2708" i="1"/>
  <c r="J2708" i="1"/>
  <c r="L2708" i="1" s="1"/>
  <c r="Q2707" i="1"/>
  <c r="P2707" i="1"/>
  <c r="L2707" i="1"/>
  <c r="Q2706" i="1"/>
  <c r="P2706" i="1"/>
  <c r="L2706" i="1"/>
  <c r="Q2705" i="1"/>
  <c r="P2705" i="1"/>
  <c r="L2705" i="1"/>
  <c r="Q2704" i="1"/>
  <c r="P2704" i="1"/>
  <c r="L2704" i="1"/>
  <c r="Q2703" i="1"/>
  <c r="P2703" i="1"/>
  <c r="L2703" i="1"/>
  <c r="Q2702" i="1"/>
  <c r="P2702" i="1"/>
  <c r="L2702" i="1"/>
  <c r="Q2701" i="1"/>
  <c r="P2701" i="1"/>
  <c r="L2701" i="1"/>
  <c r="Q2700" i="1"/>
  <c r="P2700" i="1"/>
  <c r="L2700" i="1"/>
  <c r="Q2699" i="1"/>
  <c r="P2699" i="1"/>
  <c r="L2699" i="1"/>
  <c r="Q2698" i="1"/>
  <c r="P2698" i="1"/>
  <c r="L2698" i="1"/>
  <c r="Q2697" i="1"/>
  <c r="P2697" i="1"/>
  <c r="L2697" i="1"/>
  <c r="Q2696" i="1"/>
  <c r="P2696" i="1"/>
  <c r="L2696" i="1"/>
  <c r="Q2695" i="1"/>
  <c r="P2695" i="1"/>
  <c r="L2695" i="1"/>
  <c r="Q2694" i="1"/>
  <c r="P2694" i="1"/>
  <c r="L2694" i="1"/>
  <c r="Q2693" i="1"/>
  <c r="P2693" i="1"/>
  <c r="L2693" i="1"/>
  <c r="Q2692" i="1"/>
  <c r="P2692" i="1"/>
  <c r="L2692" i="1"/>
  <c r="Q2691" i="1"/>
  <c r="P2691" i="1"/>
  <c r="L2691" i="1"/>
  <c r="Q2690" i="1"/>
  <c r="P2690" i="1"/>
  <c r="L2690" i="1"/>
  <c r="Q2689" i="1"/>
  <c r="P2689" i="1"/>
  <c r="L2689" i="1"/>
  <c r="Q2688" i="1"/>
  <c r="P2688" i="1"/>
  <c r="L2688" i="1"/>
  <c r="Q2687" i="1"/>
  <c r="P2687" i="1"/>
  <c r="L2687" i="1"/>
  <c r="Q2686" i="1"/>
  <c r="P2686" i="1"/>
  <c r="L2686" i="1"/>
  <c r="Q2685" i="1"/>
  <c r="P2685" i="1"/>
  <c r="L2685" i="1"/>
  <c r="Q2684" i="1"/>
  <c r="P2684" i="1"/>
  <c r="L2684" i="1"/>
  <c r="Q2683" i="1"/>
  <c r="P2683" i="1"/>
  <c r="L2683" i="1"/>
  <c r="Q2682" i="1"/>
  <c r="P2682" i="1"/>
  <c r="L2682" i="1"/>
  <c r="Q2681" i="1"/>
  <c r="P2681" i="1"/>
  <c r="L2681" i="1"/>
  <c r="Q2680" i="1"/>
  <c r="P2680" i="1"/>
  <c r="L2680" i="1"/>
  <c r="Q2679" i="1"/>
  <c r="P2679" i="1"/>
  <c r="L2679" i="1"/>
  <c r="Q2678" i="1"/>
  <c r="P2678" i="1"/>
  <c r="L2678" i="1"/>
  <c r="Q2677" i="1"/>
  <c r="P2677" i="1"/>
  <c r="L2677" i="1"/>
  <c r="Q2676" i="1"/>
  <c r="P2676" i="1"/>
  <c r="L2676" i="1"/>
  <c r="Q2675" i="1"/>
  <c r="P2675" i="1"/>
  <c r="L2675" i="1"/>
  <c r="Q2674" i="1"/>
  <c r="P2674" i="1"/>
  <c r="L2674" i="1"/>
  <c r="Q2673" i="1"/>
  <c r="P2673" i="1"/>
  <c r="L2673" i="1"/>
  <c r="Q2672" i="1"/>
  <c r="P2672" i="1"/>
  <c r="L2672" i="1"/>
  <c r="Q2671" i="1"/>
  <c r="P2671" i="1"/>
  <c r="L2671" i="1"/>
  <c r="Q2670" i="1"/>
  <c r="P2670" i="1"/>
  <c r="L2670" i="1"/>
  <c r="Q2669" i="1"/>
  <c r="P2669" i="1"/>
  <c r="L2669" i="1"/>
  <c r="Q2668" i="1"/>
  <c r="P2668" i="1"/>
  <c r="L2668" i="1"/>
  <c r="Q2667" i="1"/>
  <c r="P2667" i="1"/>
  <c r="L2667" i="1"/>
  <c r="Q2666" i="1"/>
  <c r="P2666" i="1"/>
  <c r="L2666" i="1"/>
  <c r="Q2665" i="1"/>
  <c r="P2665" i="1"/>
  <c r="L2665" i="1"/>
  <c r="Q2664" i="1"/>
  <c r="P2664" i="1"/>
  <c r="L2664" i="1"/>
  <c r="Q2663" i="1"/>
  <c r="P2663" i="1"/>
  <c r="L2663" i="1"/>
  <c r="Q2662" i="1"/>
  <c r="P2662" i="1"/>
  <c r="L2662" i="1"/>
  <c r="Q2661" i="1"/>
  <c r="P2661" i="1"/>
  <c r="L2661" i="1"/>
  <c r="Q2660" i="1"/>
  <c r="P2660" i="1"/>
  <c r="L2660" i="1"/>
  <c r="Q2659" i="1"/>
  <c r="P2659" i="1"/>
  <c r="L2659" i="1"/>
  <c r="Q2658" i="1"/>
  <c r="P2658" i="1"/>
  <c r="L2658" i="1"/>
  <c r="Q2657" i="1"/>
  <c r="P2657" i="1"/>
  <c r="L2657" i="1"/>
  <c r="Q2656" i="1"/>
  <c r="P2656" i="1"/>
  <c r="L2656" i="1"/>
  <c r="Q2655" i="1"/>
  <c r="P2655" i="1"/>
  <c r="L2655" i="1"/>
  <c r="Q2654" i="1"/>
  <c r="P2654" i="1"/>
  <c r="L2654" i="1"/>
  <c r="Q2653" i="1"/>
  <c r="P2653" i="1"/>
  <c r="L2653" i="1"/>
  <c r="Q2652" i="1"/>
  <c r="P2652" i="1"/>
  <c r="L2652" i="1"/>
  <c r="Q2651" i="1"/>
  <c r="P2651" i="1"/>
  <c r="L2651" i="1"/>
  <c r="Q2650" i="1"/>
  <c r="P2650" i="1"/>
  <c r="L2650" i="1"/>
  <c r="Q2649" i="1"/>
  <c r="P2649" i="1"/>
  <c r="L2649" i="1"/>
  <c r="Q2648" i="1"/>
  <c r="P2648" i="1"/>
  <c r="L2648" i="1"/>
  <c r="Q2647" i="1"/>
  <c r="P2647" i="1"/>
  <c r="L2647" i="1"/>
  <c r="Q2646" i="1"/>
  <c r="P2646" i="1"/>
  <c r="L2646" i="1"/>
  <c r="Q2645" i="1"/>
  <c r="P2645" i="1"/>
  <c r="L2645" i="1"/>
  <c r="Q2644" i="1"/>
  <c r="P2644" i="1"/>
  <c r="L2644" i="1"/>
  <c r="Q2643" i="1"/>
  <c r="P2643" i="1"/>
  <c r="L2643" i="1"/>
  <c r="Q2642" i="1"/>
  <c r="P2642" i="1"/>
  <c r="L2642" i="1"/>
  <c r="Q2641" i="1"/>
  <c r="P2641" i="1"/>
  <c r="L2641" i="1"/>
  <c r="Q2640" i="1"/>
  <c r="P2640" i="1"/>
  <c r="L2640" i="1"/>
  <c r="Q2639" i="1"/>
  <c r="P2639" i="1"/>
  <c r="L2639" i="1"/>
  <c r="Q2638" i="1"/>
  <c r="P2638" i="1"/>
  <c r="L2638" i="1"/>
  <c r="Q2637" i="1"/>
  <c r="P2637" i="1"/>
  <c r="L2637" i="1"/>
  <c r="Q2636" i="1"/>
  <c r="P2636" i="1"/>
  <c r="L2636" i="1"/>
  <c r="Q2635" i="1"/>
  <c r="P2635" i="1"/>
  <c r="L2635" i="1"/>
  <c r="Q2634" i="1"/>
  <c r="P2634" i="1"/>
  <c r="L2634" i="1"/>
  <c r="Q2633" i="1"/>
  <c r="P2633" i="1"/>
  <c r="L2633" i="1"/>
  <c r="Q2632" i="1"/>
  <c r="P2632" i="1"/>
  <c r="L2632" i="1"/>
  <c r="Q2631" i="1"/>
  <c r="P2631" i="1"/>
  <c r="L2631" i="1"/>
  <c r="Q2630" i="1"/>
  <c r="P2630" i="1"/>
  <c r="L2630" i="1"/>
  <c r="Q2629" i="1"/>
  <c r="P2629" i="1"/>
  <c r="L2629" i="1"/>
  <c r="Q2628" i="1"/>
  <c r="P2628" i="1"/>
  <c r="L2628" i="1"/>
  <c r="Q2627" i="1"/>
  <c r="P2627" i="1"/>
  <c r="L2627" i="1"/>
  <c r="Q2626" i="1"/>
  <c r="P2626" i="1"/>
  <c r="L2626" i="1"/>
  <c r="Q2625" i="1"/>
  <c r="P2625" i="1"/>
  <c r="L2625" i="1"/>
  <c r="Q2624" i="1"/>
  <c r="P2624" i="1"/>
  <c r="L2624" i="1"/>
  <c r="Q2623" i="1"/>
  <c r="P2623" i="1"/>
  <c r="L2623" i="1"/>
  <c r="Q2622" i="1"/>
  <c r="P2622" i="1"/>
  <c r="L2622" i="1"/>
  <c r="Q2621" i="1"/>
  <c r="P2621" i="1"/>
  <c r="L2621" i="1"/>
  <c r="Q2620" i="1"/>
  <c r="P2620" i="1"/>
  <c r="L2620" i="1"/>
  <c r="Q2619" i="1"/>
  <c r="P2619" i="1"/>
  <c r="L2619" i="1"/>
  <c r="Q2618" i="1"/>
  <c r="P2618" i="1"/>
  <c r="L2618" i="1"/>
  <c r="Q2617" i="1"/>
  <c r="P2617" i="1"/>
  <c r="L2617" i="1"/>
  <c r="Q2616" i="1"/>
  <c r="P2616" i="1"/>
  <c r="L2616" i="1"/>
  <c r="Q2615" i="1"/>
  <c r="P2615" i="1"/>
  <c r="L2615" i="1"/>
  <c r="Q2614" i="1"/>
  <c r="P2614" i="1"/>
  <c r="L2614" i="1"/>
  <c r="Q2613" i="1"/>
  <c r="P2613" i="1"/>
  <c r="L2613" i="1"/>
  <c r="Q2612" i="1"/>
  <c r="P2612" i="1"/>
  <c r="L2612" i="1"/>
  <c r="Q2611" i="1"/>
  <c r="P2611" i="1"/>
  <c r="L2611" i="1"/>
  <c r="Q2610" i="1"/>
  <c r="P2610" i="1"/>
  <c r="L2610" i="1"/>
  <c r="Q2609" i="1"/>
  <c r="P2609" i="1"/>
  <c r="L2609" i="1"/>
  <c r="Q2608" i="1"/>
  <c r="P2608" i="1"/>
  <c r="L2608" i="1"/>
  <c r="Q2607" i="1"/>
  <c r="P2607" i="1"/>
  <c r="L2607" i="1"/>
  <c r="Q2606" i="1"/>
  <c r="P2606" i="1"/>
  <c r="L2606" i="1"/>
  <c r="Q2605" i="1"/>
  <c r="P2605" i="1"/>
  <c r="L2605" i="1"/>
  <c r="Q2604" i="1"/>
  <c r="P2604" i="1"/>
  <c r="L2604" i="1"/>
  <c r="Q2603" i="1"/>
  <c r="P2603" i="1"/>
  <c r="L2603" i="1"/>
  <c r="Q2602" i="1"/>
  <c r="P2602" i="1"/>
  <c r="L2602" i="1"/>
  <c r="Q2601" i="1"/>
  <c r="P2601" i="1"/>
  <c r="L2601" i="1"/>
  <c r="Q2600" i="1"/>
  <c r="P2600" i="1"/>
  <c r="L2600" i="1"/>
  <c r="Q2599" i="1"/>
  <c r="P2599" i="1"/>
  <c r="L2599" i="1"/>
  <c r="Q2598" i="1"/>
  <c r="P2598" i="1"/>
  <c r="L2598" i="1"/>
  <c r="Q2597" i="1"/>
  <c r="P2597" i="1"/>
  <c r="L2597" i="1"/>
  <c r="Q2596" i="1"/>
  <c r="P2596" i="1"/>
  <c r="L2596" i="1"/>
  <c r="Q2595" i="1"/>
  <c r="P2595" i="1"/>
  <c r="L2595" i="1"/>
  <c r="Q2594" i="1"/>
  <c r="P2594" i="1"/>
  <c r="L2594" i="1"/>
  <c r="Q2593" i="1"/>
  <c r="P2593" i="1"/>
  <c r="L2593" i="1"/>
  <c r="Q2592" i="1"/>
  <c r="P2592" i="1"/>
  <c r="L2592" i="1"/>
  <c r="Q2591" i="1"/>
  <c r="P2591" i="1"/>
  <c r="L2591" i="1"/>
  <c r="Q2590" i="1"/>
  <c r="P2590" i="1"/>
  <c r="L2590" i="1"/>
  <c r="Q2589" i="1"/>
  <c r="P2589" i="1"/>
  <c r="L2589" i="1"/>
  <c r="Q2588" i="1"/>
  <c r="P2588" i="1"/>
  <c r="L2588" i="1"/>
  <c r="Q2587" i="1"/>
  <c r="P2587" i="1"/>
  <c r="L2587" i="1"/>
  <c r="Q2586" i="1"/>
  <c r="P2586" i="1"/>
  <c r="L2586" i="1"/>
  <c r="Q2585" i="1"/>
  <c r="P2585" i="1"/>
  <c r="L2585" i="1"/>
  <c r="Q2584" i="1"/>
  <c r="P2584" i="1"/>
  <c r="L2584" i="1"/>
  <c r="Q2583" i="1"/>
  <c r="P2583" i="1"/>
  <c r="L2583" i="1"/>
  <c r="Q2582" i="1"/>
  <c r="P2582" i="1"/>
  <c r="L2582" i="1"/>
  <c r="Q2581" i="1"/>
  <c r="P2581" i="1"/>
  <c r="L2581" i="1"/>
  <c r="Q2580" i="1"/>
  <c r="P2580" i="1"/>
  <c r="L2580" i="1"/>
  <c r="Q2579" i="1"/>
  <c r="P2579" i="1"/>
  <c r="L2579" i="1"/>
  <c r="Q2578" i="1"/>
  <c r="P2578" i="1"/>
  <c r="L2578" i="1"/>
  <c r="Q2577" i="1"/>
  <c r="P2577" i="1"/>
  <c r="L2577" i="1"/>
  <c r="Q2576" i="1"/>
  <c r="P2576" i="1"/>
  <c r="L2576" i="1"/>
  <c r="Q2575" i="1"/>
  <c r="P2575" i="1"/>
  <c r="L2575" i="1"/>
  <c r="Q2574" i="1"/>
  <c r="P2574" i="1"/>
  <c r="L2574" i="1"/>
  <c r="Q2573" i="1"/>
  <c r="P2573" i="1"/>
  <c r="L2573" i="1"/>
  <c r="Q2572" i="1"/>
  <c r="P2572" i="1"/>
  <c r="L2572" i="1"/>
  <c r="Q2571" i="1"/>
  <c r="P2571" i="1"/>
  <c r="L2571" i="1"/>
  <c r="Q2570" i="1"/>
  <c r="P2570" i="1"/>
  <c r="L2570" i="1"/>
  <c r="Q2569" i="1"/>
  <c r="P2569" i="1"/>
  <c r="L2569" i="1"/>
  <c r="Q2568" i="1"/>
  <c r="P2568" i="1"/>
  <c r="L2568" i="1"/>
  <c r="Q2567" i="1"/>
  <c r="P2567" i="1"/>
  <c r="L2567" i="1"/>
  <c r="Q2566" i="1"/>
  <c r="P2566" i="1"/>
  <c r="L2566" i="1"/>
  <c r="Q2565" i="1"/>
  <c r="P2565" i="1"/>
  <c r="L2565" i="1"/>
  <c r="Q2564" i="1"/>
  <c r="P2564" i="1"/>
  <c r="L2564" i="1"/>
  <c r="Q2563" i="1"/>
  <c r="P2563" i="1"/>
  <c r="L2563" i="1"/>
  <c r="Q2562" i="1"/>
  <c r="P2562" i="1"/>
  <c r="L2562" i="1"/>
  <c r="Q2561" i="1"/>
  <c r="P2561" i="1"/>
  <c r="L2561" i="1"/>
  <c r="Q2560" i="1"/>
  <c r="P2560" i="1"/>
  <c r="L2560" i="1"/>
  <c r="Q2559" i="1"/>
  <c r="P2559" i="1"/>
  <c r="L2559" i="1"/>
  <c r="Q2558" i="1"/>
  <c r="P2558" i="1"/>
  <c r="L2558" i="1"/>
  <c r="Q2557" i="1"/>
  <c r="P2557" i="1"/>
  <c r="L2557" i="1"/>
  <c r="Q2556" i="1"/>
  <c r="P2556" i="1"/>
  <c r="L2556" i="1"/>
  <c r="Q2555" i="1"/>
  <c r="P2555" i="1"/>
  <c r="L2555" i="1"/>
  <c r="Q2554" i="1"/>
  <c r="P2554" i="1"/>
  <c r="L2554" i="1"/>
  <c r="Q2553" i="1"/>
  <c r="P2553" i="1"/>
  <c r="L2553" i="1"/>
  <c r="Q2552" i="1"/>
  <c r="P2552" i="1"/>
  <c r="L2552" i="1"/>
  <c r="Q2551" i="1"/>
  <c r="P2551" i="1"/>
  <c r="L2551" i="1"/>
  <c r="Q2550" i="1"/>
  <c r="P2550" i="1"/>
  <c r="L2550" i="1"/>
  <c r="Q2549" i="1"/>
  <c r="P2549" i="1"/>
  <c r="L2549" i="1"/>
  <c r="Q2548" i="1"/>
  <c r="P2548" i="1"/>
  <c r="L2548" i="1"/>
  <c r="Q2547" i="1"/>
  <c r="P2547" i="1"/>
  <c r="L2547" i="1"/>
  <c r="Q2546" i="1"/>
  <c r="P2546" i="1"/>
  <c r="L2546" i="1"/>
  <c r="Q2545" i="1"/>
  <c r="P2545" i="1"/>
  <c r="L2545" i="1"/>
  <c r="Q2544" i="1"/>
  <c r="P2544" i="1"/>
  <c r="L2544" i="1"/>
  <c r="Q2543" i="1"/>
  <c r="P2543" i="1"/>
  <c r="L2543" i="1"/>
  <c r="Q2542" i="1"/>
  <c r="P2542" i="1"/>
  <c r="L2542" i="1"/>
  <c r="Q2541" i="1"/>
  <c r="P2541" i="1"/>
  <c r="L2541" i="1"/>
  <c r="Q2540" i="1"/>
  <c r="P2540" i="1"/>
  <c r="L2540" i="1"/>
  <c r="Q2539" i="1"/>
  <c r="P2539" i="1"/>
  <c r="L2539" i="1"/>
  <c r="Q2538" i="1"/>
  <c r="P2538" i="1"/>
  <c r="L2538" i="1"/>
  <c r="Q2537" i="1"/>
  <c r="P2537" i="1"/>
  <c r="L2537" i="1"/>
  <c r="Q2536" i="1"/>
  <c r="P2536" i="1"/>
  <c r="L2536" i="1"/>
  <c r="Q2535" i="1"/>
  <c r="P2535" i="1"/>
  <c r="L2535" i="1"/>
  <c r="Q2534" i="1"/>
  <c r="P2534" i="1"/>
  <c r="L2534" i="1"/>
  <c r="Q2533" i="1"/>
  <c r="P2533" i="1"/>
  <c r="L2533" i="1"/>
  <c r="Q2532" i="1"/>
  <c r="P2532" i="1"/>
  <c r="L2532" i="1"/>
  <c r="Q2531" i="1"/>
  <c r="P2531" i="1"/>
  <c r="L2531" i="1"/>
  <c r="Q2530" i="1"/>
  <c r="P2530" i="1"/>
  <c r="L2530" i="1"/>
  <c r="Q2529" i="1"/>
  <c r="P2529" i="1"/>
  <c r="L2529" i="1"/>
  <c r="Q2528" i="1"/>
  <c r="P2528" i="1"/>
  <c r="L2528" i="1"/>
  <c r="Q2527" i="1"/>
  <c r="P2527" i="1"/>
  <c r="L2527" i="1"/>
  <c r="Q2526" i="1"/>
  <c r="P2526" i="1"/>
  <c r="L2526" i="1"/>
  <c r="Q2525" i="1"/>
  <c r="P2525" i="1"/>
  <c r="L2525" i="1"/>
  <c r="Q2524" i="1"/>
  <c r="P2524" i="1"/>
  <c r="L2524" i="1"/>
  <c r="Q2523" i="1"/>
  <c r="P2523" i="1"/>
  <c r="L2523" i="1"/>
  <c r="Q2522" i="1"/>
  <c r="P2522" i="1"/>
  <c r="L2522" i="1"/>
  <c r="Q2521" i="1"/>
  <c r="P2521" i="1"/>
  <c r="L2521" i="1"/>
  <c r="Q2520" i="1"/>
  <c r="P2520" i="1"/>
  <c r="L2520" i="1"/>
  <c r="Q2519" i="1"/>
  <c r="P2519" i="1"/>
  <c r="L2519" i="1"/>
  <c r="Q2518" i="1"/>
  <c r="P2518" i="1"/>
  <c r="L2518" i="1"/>
  <c r="Q2517" i="1"/>
  <c r="P2517" i="1"/>
  <c r="L2517" i="1"/>
  <c r="Q2516" i="1"/>
  <c r="P2516" i="1"/>
  <c r="L2516" i="1"/>
  <c r="Q2515" i="1"/>
  <c r="P2515" i="1"/>
  <c r="L2515" i="1"/>
  <c r="Q2514" i="1"/>
  <c r="P2514" i="1"/>
  <c r="L2514" i="1"/>
  <c r="Q2513" i="1"/>
  <c r="P2513" i="1"/>
  <c r="L2513" i="1"/>
  <c r="Q2512" i="1"/>
  <c r="P2512" i="1"/>
  <c r="L2512" i="1"/>
  <c r="Q2511" i="1"/>
  <c r="P2511" i="1"/>
  <c r="L2511" i="1"/>
  <c r="Q2510" i="1"/>
  <c r="P2510" i="1"/>
  <c r="L2510" i="1"/>
  <c r="Q2509" i="1"/>
  <c r="P2509" i="1"/>
  <c r="L2509" i="1"/>
  <c r="Q2508" i="1"/>
  <c r="P2508" i="1"/>
  <c r="L2508" i="1"/>
  <c r="Q2507" i="1"/>
  <c r="P2507" i="1"/>
  <c r="L2507" i="1"/>
  <c r="Q2506" i="1"/>
  <c r="P2506" i="1"/>
  <c r="L2506" i="1"/>
  <c r="Q2505" i="1"/>
  <c r="P2505" i="1"/>
  <c r="L2505" i="1"/>
  <c r="Q2504" i="1"/>
  <c r="P2504" i="1"/>
  <c r="L2504" i="1"/>
  <c r="Q2503" i="1"/>
  <c r="P2503" i="1"/>
  <c r="L2503" i="1"/>
  <c r="Q2502" i="1"/>
  <c r="P2502" i="1"/>
  <c r="L2502" i="1"/>
  <c r="Q2501" i="1"/>
  <c r="P2501" i="1"/>
  <c r="L2501" i="1"/>
  <c r="Q2500" i="1"/>
  <c r="P2500" i="1"/>
  <c r="L2500" i="1"/>
  <c r="Q2499" i="1"/>
  <c r="P2499" i="1"/>
  <c r="L2499" i="1"/>
  <c r="Q2498" i="1"/>
  <c r="P2498" i="1"/>
  <c r="L2498" i="1"/>
  <c r="Q2497" i="1"/>
  <c r="P2497" i="1"/>
  <c r="L2497" i="1"/>
  <c r="Q2496" i="1"/>
  <c r="P2496" i="1"/>
  <c r="L2496" i="1"/>
  <c r="Q2495" i="1"/>
  <c r="P2495" i="1"/>
  <c r="L2495" i="1"/>
  <c r="Q2494" i="1"/>
  <c r="P2494" i="1"/>
  <c r="L2494" i="1"/>
  <c r="Q2493" i="1"/>
  <c r="P2493" i="1"/>
  <c r="L2493" i="1"/>
  <c r="Q2492" i="1"/>
  <c r="P2492" i="1"/>
  <c r="L2492" i="1"/>
  <c r="Q2491" i="1"/>
  <c r="P2491" i="1"/>
  <c r="L2491" i="1"/>
  <c r="Q2490" i="1"/>
  <c r="P2490" i="1"/>
  <c r="L2490" i="1"/>
  <c r="Q2489" i="1"/>
  <c r="P2489" i="1"/>
  <c r="L2489" i="1"/>
  <c r="Q2488" i="1"/>
  <c r="P2488" i="1"/>
  <c r="L2488" i="1"/>
  <c r="Q2487" i="1"/>
  <c r="P2487" i="1"/>
  <c r="L2487" i="1"/>
  <c r="Q2486" i="1"/>
  <c r="P2486" i="1"/>
  <c r="L2486" i="1"/>
  <c r="Q2485" i="1"/>
  <c r="P2485" i="1"/>
  <c r="L2485" i="1"/>
  <c r="Q2484" i="1"/>
  <c r="P2484" i="1"/>
  <c r="L2484" i="1"/>
  <c r="Q2483" i="1"/>
  <c r="P2483" i="1"/>
  <c r="L2483" i="1"/>
  <c r="Q2482" i="1"/>
  <c r="P2482" i="1"/>
  <c r="L2482" i="1"/>
  <c r="Q2481" i="1"/>
  <c r="P2481" i="1"/>
  <c r="L2481" i="1"/>
  <c r="Q2480" i="1"/>
  <c r="P2480" i="1"/>
  <c r="L2480" i="1"/>
  <c r="Q2479" i="1"/>
  <c r="P2479" i="1"/>
  <c r="L2479" i="1"/>
  <c r="Q2478" i="1"/>
  <c r="P2478" i="1"/>
  <c r="L2478" i="1"/>
  <c r="Q2477" i="1"/>
  <c r="P2477" i="1"/>
  <c r="L2477" i="1"/>
  <c r="Q2476" i="1"/>
  <c r="P2476" i="1"/>
  <c r="L2476" i="1"/>
  <c r="Q2475" i="1"/>
  <c r="P2475" i="1"/>
  <c r="L2475" i="1"/>
  <c r="Q2474" i="1"/>
  <c r="P2474" i="1"/>
  <c r="L2474" i="1"/>
  <c r="Q2473" i="1"/>
  <c r="P2473" i="1"/>
  <c r="L2473" i="1"/>
  <c r="Q2472" i="1"/>
  <c r="P2472" i="1"/>
  <c r="L2472" i="1"/>
  <c r="Q2471" i="1"/>
  <c r="P2471" i="1"/>
  <c r="L2471" i="1"/>
  <c r="Q2470" i="1"/>
  <c r="P2470" i="1"/>
  <c r="L2470" i="1"/>
  <c r="Q2469" i="1"/>
  <c r="P2469" i="1"/>
  <c r="L2469" i="1"/>
  <c r="Q2468" i="1"/>
  <c r="P2468" i="1"/>
  <c r="L2468" i="1"/>
  <c r="Q2467" i="1"/>
  <c r="P2467" i="1"/>
  <c r="L2467" i="1"/>
  <c r="Q2466" i="1"/>
  <c r="P2466" i="1"/>
  <c r="L2466" i="1"/>
  <c r="Q2465" i="1"/>
  <c r="P2465" i="1"/>
  <c r="L2465" i="1"/>
  <c r="Q2464" i="1"/>
  <c r="P2464" i="1"/>
  <c r="L2464" i="1"/>
  <c r="Q2463" i="1"/>
  <c r="P2463" i="1"/>
  <c r="L2463" i="1"/>
  <c r="Q2462" i="1"/>
  <c r="P2462" i="1"/>
  <c r="L2462" i="1"/>
  <c r="Q2461" i="1"/>
  <c r="P2461" i="1"/>
  <c r="L2461" i="1"/>
  <c r="Q2460" i="1"/>
  <c r="P2460" i="1"/>
  <c r="L2460" i="1"/>
  <c r="Q2459" i="1"/>
  <c r="P2459" i="1"/>
  <c r="L2459" i="1"/>
  <c r="Q2458" i="1"/>
  <c r="P2458" i="1"/>
  <c r="L2458" i="1"/>
  <c r="Q2457" i="1"/>
  <c r="P2457" i="1"/>
  <c r="L2457" i="1"/>
  <c r="Q2456" i="1"/>
  <c r="P2456" i="1"/>
  <c r="L2456" i="1"/>
  <c r="Q2455" i="1"/>
  <c r="P2455" i="1"/>
  <c r="L2455" i="1"/>
  <c r="Q2454" i="1"/>
  <c r="P2454" i="1"/>
  <c r="L2454" i="1"/>
  <c r="Q2453" i="1"/>
  <c r="P2453" i="1"/>
  <c r="L2453" i="1"/>
  <c r="Q2452" i="1"/>
  <c r="P2452" i="1"/>
  <c r="L2452" i="1"/>
  <c r="Q2451" i="1"/>
  <c r="P2451" i="1"/>
  <c r="L2451" i="1"/>
  <c r="Q2450" i="1"/>
  <c r="P2450" i="1"/>
  <c r="L2450" i="1"/>
  <c r="Q2449" i="1"/>
  <c r="P2449" i="1"/>
  <c r="L2449" i="1"/>
  <c r="Q2448" i="1"/>
  <c r="P2448" i="1"/>
  <c r="L2448" i="1"/>
  <c r="Q2447" i="1"/>
  <c r="P2447" i="1"/>
  <c r="L2447" i="1"/>
  <c r="Q2446" i="1"/>
  <c r="P2446" i="1"/>
  <c r="L2446" i="1"/>
  <c r="Q2445" i="1"/>
  <c r="P2445" i="1"/>
  <c r="L2445" i="1"/>
  <c r="Q2444" i="1"/>
  <c r="P2444" i="1"/>
  <c r="L2444" i="1"/>
  <c r="Q2443" i="1"/>
  <c r="P2443" i="1"/>
  <c r="L2443" i="1"/>
  <c r="Q2442" i="1"/>
  <c r="P2442" i="1"/>
  <c r="L2442" i="1"/>
  <c r="Q2441" i="1"/>
  <c r="P2441" i="1"/>
  <c r="L2441" i="1"/>
  <c r="Q2440" i="1"/>
  <c r="P2440" i="1"/>
  <c r="L2440" i="1"/>
  <c r="Q2439" i="1"/>
  <c r="P2439" i="1"/>
  <c r="L2439" i="1"/>
  <c r="Q2438" i="1"/>
  <c r="P2438" i="1"/>
  <c r="L2438" i="1"/>
  <c r="Q2437" i="1"/>
  <c r="P2437" i="1"/>
  <c r="L2437" i="1"/>
  <c r="Q2436" i="1"/>
  <c r="P2436" i="1"/>
  <c r="L2436" i="1"/>
  <c r="Q2435" i="1"/>
  <c r="P2435" i="1"/>
  <c r="L2435" i="1"/>
  <c r="Q2434" i="1"/>
  <c r="P2434" i="1"/>
  <c r="L2434" i="1"/>
  <c r="Q2433" i="1"/>
  <c r="P2433" i="1"/>
  <c r="L2433" i="1"/>
  <c r="Q2432" i="1"/>
  <c r="P2432" i="1"/>
  <c r="L2432" i="1"/>
  <c r="Q2431" i="1"/>
  <c r="P2431" i="1"/>
  <c r="L2431" i="1"/>
  <c r="Q2430" i="1"/>
  <c r="P2430" i="1"/>
  <c r="L2430" i="1"/>
  <c r="Q2429" i="1"/>
  <c r="P2429" i="1"/>
  <c r="L2429" i="1"/>
  <c r="Q2428" i="1"/>
  <c r="P2428" i="1"/>
  <c r="L2428" i="1"/>
  <c r="Q2427" i="1"/>
  <c r="P2427" i="1"/>
  <c r="L2427" i="1"/>
  <c r="Q2426" i="1"/>
  <c r="P2426" i="1"/>
  <c r="L2426" i="1"/>
  <c r="Q2425" i="1"/>
  <c r="P2425" i="1"/>
  <c r="L2425" i="1"/>
  <c r="Q2424" i="1"/>
  <c r="P2424" i="1"/>
  <c r="L2424" i="1"/>
  <c r="Q2423" i="1"/>
  <c r="P2423" i="1"/>
  <c r="L2423" i="1"/>
  <c r="Q2422" i="1"/>
  <c r="P2422" i="1"/>
  <c r="L2422" i="1"/>
  <c r="Q2421" i="1"/>
  <c r="P2421" i="1"/>
  <c r="L2421" i="1"/>
  <c r="Q2420" i="1"/>
  <c r="P2420" i="1"/>
  <c r="L2420" i="1"/>
  <c r="Q2419" i="1"/>
  <c r="P2419" i="1"/>
  <c r="L2419" i="1"/>
  <c r="Q2418" i="1"/>
  <c r="P2418" i="1"/>
  <c r="L2418" i="1"/>
  <c r="Q2417" i="1"/>
  <c r="P2417" i="1"/>
  <c r="L2417" i="1"/>
  <c r="Q2416" i="1"/>
  <c r="P2416" i="1"/>
  <c r="L2416" i="1"/>
  <c r="Q2415" i="1"/>
  <c r="P2415" i="1"/>
  <c r="L2415" i="1"/>
  <c r="Q2414" i="1"/>
  <c r="P2414" i="1"/>
  <c r="L2414" i="1"/>
  <c r="Q2413" i="1"/>
  <c r="P2413" i="1"/>
  <c r="L2413" i="1"/>
  <c r="Q2412" i="1"/>
  <c r="P2412" i="1"/>
  <c r="L2412" i="1"/>
  <c r="Q2411" i="1"/>
  <c r="P2411" i="1"/>
  <c r="L2411" i="1"/>
  <c r="Q2410" i="1"/>
  <c r="P2410" i="1"/>
  <c r="L2410" i="1"/>
  <c r="Q2409" i="1"/>
  <c r="P2409" i="1"/>
  <c r="L2409" i="1"/>
  <c r="Q2408" i="1"/>
  <c r="P2408" i="1"/>
  <c r="L2408" i="1"/>
  <c r="Q2407" i="1"/>
  <c r="P2407" i="1"/>
  <c r="L2407" i="1"/>
  <c r="Q2406" i="1"/>
  <c r="P2406" i="1"/>
  <c r="L2406" i="1"/>
  <c r="Q2405" i="1"/>
  <c r="P2405" i="1"/>
  <c r="L2405" i="1"/>
  <c r="Q2404" i="1"/>
  <c r="P2404" i="1"/>
  <c r="L2404" i="1"/>
  <c r="Q2403" i="1"/>
  <c r="P2403" i="1"/>
  <c r="L2403" i="1"/>
  <c r="Q2402" i="1"/>
  <c r="P2402" i="1"/>
  <c r="L2402" i="1"/>
  <c r="Q2401" i="1"/>
  <c r="P2401" i="1"/>
  <c r="L2401" i="1"/>
  <c r="Q2400" i="1"/>
  <c r="P2400" i="1"/>
  <c r="L2400" i="1"/>
  <c r="Q2399" i="1"/>
  <c r="P2399" i="1"/>
  <c r="L2399" i="1"/>
  <c r="Q2398" i="1"/>
  <c r="P2398" i="1"/>
  <c r="L2398" i="1"/>
  <c r="Q2397" i="1"/>
  <c r="P2397" i="1"/>
  <c r="L2397" i="1"/>
  <c r="Q2396" i="1"/>
  <c r="P2396" i="1"/>
  <c r="L2396" i="1"/>
  <c r="Q2395" i="1"/>
  <c r="P2395" i="1"/>
  <c r="L2395" i="1"/>
  <c r="Q2394" i="1"/>
  <c r="P2394" i="1"/>
  <c r="L2394" i="1"/>
  <c r="Q2393" i="1"/>
  <c r="P2393" i="1"/>
  <c r="L2393" i="1"/>
  <c r="Q2392" i="1"/>
  <c r="P2392" i="1"/>
  <c r="L2392" i="1"/>
  <c r="Q2391" i="1"/>
  <c r="P2391" i="1"/>
  <c r="L2391" i="1"/>
  <c r="Q2390" i="1"/>
  <c r="P2390" i="1"/>
  <c r="L2390" i="1"/>
  <c r="Q2389" i="1"/>
  <c r="P2389" i="1"/>
  <c r="L2389" i="1"/>
  <c r="Q2388" i="1"/>
  <c r="P2388" i="1"/>
  <c r="L2388" i="1"/>
  <c r="Q2387" i="1"/>
  <c r="P2387" i="1"/>
  <c r="L2387" i="1"/>
  <c r="Q2386" i="1"/>
  <c r="P2386" i="1"/>
  <c r="L2386" i="1"/>
  <c r="Q2385" i="1"/>
  <c r="P2385" i="1"/>
  <c r="L2385" i="1"/>
  <c r="Q2384" i="1"/>
  <c r="P2384" i="1"/>
  <c r="L2384" i="1"/>
  <c r="Q2383" i="1"/>
  <c r="P2383" i="1"/>
  <c r="L2383" i="1"/>
  <c r="Q2382" i="1"/>
  <c r="P2382" i="1"/>
  <c r="L2382" i="1"/>
  <c r="Q2381" i="1"/>
  <c r="P2381" i="1"/>
  <c r="L2381" i="1"/>
  <c r="Q2380" i="1"/>
  <c r="P2380" i="1"/>
  <c r="L2380" i="1"/>
  <c r="Q2379" i="1"/>
  <c r="P2379" i="1"/>
  <c r="L2379" i="1"/>
  <c r="Q2378" i="1"/>
  <c r="P2378" i="1"/>
  <c r="L2378" i="1"/>
  <c r="Q2377" i="1"/>
  <c r="P2377" i="1"/>
  <c r="L2377" i="1"/>
  <c r="Q2376" i="1"/>
  <c r="P2376" i="1"/>
  <c r="L2376" i="1"/>
  <c r="Q2375" i="1"/>
  <c r="P2375" i="1"/>
  <c r="L2375" i="1"/>
  <c r="Q2374" i="1"/>
  <c r="P2374" i="1"/>
  <c r="L2374" i="1"/>
  <c r="Q2373" i="1"/>
  <c r="P2373" i="1"/>
  <c r="L2373" i="1"/>
  <c r="Q2372" i="1"/>
  <c r="P2372" i="1"/>
  <c r="L2372" i="1"/>
  <c r="Q2371" i="1"/>
  <c r="P2371" i="1"/>
  <c r="L2371" i="1"/>
  <c r="Q2370" i="1"/>
  <c r="P2370" i="1"/>
  <c r="L2370" i="1"/>
  <c r="Q2369" i="1"/>
  <c r="P2369" i="1"/>
  <c r="L2369" i="1"/>
  <c r="Q2368" i="1"/>
  <c r="P2368" i="1"/>
  <c r="L2368" i="1"/>
  <c r="Q2367" i="1"/>
  <c r="P2367" i="1"/>
  <c r="L2367" i="1"/>
  <c r="Q2366" i="1"/>
  <c r="P2366" i="1"/>
  <c r="L2366" i="1"/>
  <c r="Q2365" i="1"/>
  <c r="P2365" i="1"/>
  <c r="L2365" i="1"/>
  <c r="Q2364" i="1"/>
  <c r="P2364" i="1"/>
  <c r="L2364" i="1"/>
  <c r="Q2363" i="1"/>
  <c r="P2363" i="1"/>
  <c r="L2363" i="1"/>
  <c r="Q2362" i="1"/>
  <c r="P2362" i="1"/>
  <c r="L2362" i="1"/>
  <c r="Q2361" i="1"/>
  <c r="P2361" i="1"/>
  <c r="L2361" i="1"/>
  <c r="Q2360" i="1"/>
  <c r="P2360" i="1"/>
  <c r="L2360" i="1"/>
  <c r="Q2359" i="1"/>
  <c r="P2359" i="1"/>
  <c r="L2359" i="1"/>
  <c r="Q2358" i="1"/>
  <c r="P2358" i="1"/>
  <c r="L2358" i="1"/>
  <c r="Q2357" i="1"/>
  <c r="P2357" i="1"/>
  <c r="L2357" i="1"/>
  <c r="Q2356" i="1"/>
  <c r="P2356" i="1"/>
  <c r="L2356" i="1"/>
  <c r="Q2355" i="1"/>
  <c r="P2355" i="1"/>
  <c r="L2355" i="1"/>
  <c r="Q2354" i="1"/>
  <c r="P2354" i="1"/>
  <c r="L2354" i="1"/>
  <c r="Q2353" i="1"/>
  <c r="P2353" i="1"/>
  <c r="L2353" i="1"/>
  <c r="Q2352" i="1"/>
  <c r="P2352" i="1"/>
  <c r="L2352" i="1"/>
  <c r="Q2351" i="1"/>
  <c r="P2351" i="1"/>
  <c r="L2351" i="1"/>
  <c r="Q2350" i="1"/>
  <c r="P2350" i="1"/>
  <c r="L2350" i="1"/>
  <c r="Q2349" i="1"/>
  <c r="P2349" i="1"/>
  <c r="L2349" i="1"/>
  <c r="Q2348" i="1"/>
  <c r="P2348" i="1"/>
  <c r="L2348" i="1"/>
  <c r="Q2347" i="1"/>
  <c r="P2347" i="1"/>
  <c r="L2347" i="1"/>
  <c r="Q2346" i="1"/>
  <c r="P2346" i="1"/>
  <c r="L2346" i="1"/>
  <c r="Q2345" i="1"/>
  <c r="P2345" i="1"/>
  <c r="L2345" i="1"/>
  <c r="Q2344" i="1"/>
  <c r="P2344" i="1"/>
  <c r="L2344" i="1"/>
  <c r="Q2343" i="1"/>
  <c r="P2343" i="1"/>
  <c r="L2343" i="1"/>
  <c r="Q2342" i="1"/>
  <c r="P2342" i="1"/>
  <c r="L2342" i="1"/>
  <c r="Q2341" i="1"/>
  <c r="P2341" i="1"/>
  <c r="L2341" i="1"/>
  <c r="Q2340" i="1"/>
  <c r="P2340" i="1"/>
  <c r="L2340" i="1"/>
  <c r="Q2339" i="1"/>
  <c r="P2339" i="1"/>
  <c r="L2339" i="1"/>
  <c r="Q2338" i="1"/>
  <c r="P2338" i="1"/>
  <c r="L2338" i="1"/>
  <c r="Q2337" i="1"/>
  <c r="P2337" i="1"/>
  <c r="L2337" i="1"/>
  <c r="Q2336" i="1"/>
  <c r="P2336" i="1"/>
  <c r="L2336" i="1"/>
  <c r="Q2335" i="1"/>
  <c r="P2335" i="1"/>
  <c r="L2335" i="1"/>
  <c r="Q2334" i="1"/>
  <c r="P2334" i="1"/>
  <c r="L2334" i="1"/>
  <c r="Q2333" i="1"/>
  <c r="P2333" i="1"/>
  <c r="L2333" i="1"/>
  <c r="Q2332" i="1"/>
  <c r="P2332" i="1"/>
  <c r="L2332" i="1"/>
  <c r="Q2331" i="1"/>
  <c r="P2331" i="1"/>
  <c r="L2331" i="1"/>
  <c r="Q2330" i="1"/>
  <c r="P2330" i="1"/>
  <c r="L2330" i="1"/>
  <c r="Q2329" i="1"/>
  <c r="P2329" i="1"/>
  <c r="L2329" i="1"/>
  <c r="Q2328" i="1"/>
  <c r="P2328" i="1"/>
  <c r="L2328" i="1"/>
  <c r="Q2327" i="1"/>
  <c r="P2327" i="1"/>
  <c r="L2327" i="1"/>
  <c r="Q2326" i="1"/>
  <c r="P2326" i="1"/>
  <c r="L2326" i="1"/>
  <c r="Q2325" i="1"/>
  <c r="P2325" i="1"/>
  <c r="L2325" i="1"/>
  <c r="Q2324" i="1"/>
  <c r="P2324" i="1"/>
  <c r="L2324" i="1"/>
  <c r="Q2323" i="1"/>
  <c r="P2323" i="1"/>
  <c r="L2323" i="1"/>
  <c r="Q2322" i="1"/>
  <c r="P2322" i="1"/>
  <c r="L2322" i="1"/>
  <c r="Q2321" i="1"/>
  <c r="P2321" i="1"/>
  <c r="L2321" i="1"/>
  <c r="Q2320" i="1"/>
  <c r="P2320" i="1"/>
  <c r="L2320" i="1"/>
  <c r="Q2319" i="1"/>
  <c r="P2319" i="1"/>
  <c r="L2319" i="1"/>
  <c r="Q2318" i="1"/>
  <c r="P2318" i="1"/>
  <c r="L2318" i="1"/>
  <c r="Q2317" i="1"/>
  <c r="P2317" i="1"/>
  <c r="L2317" i="1"/>
  <c r="Q2316" i="1"/>
  <c r="P2316" i="1"/>
  <c r="L2316" i="1"/>
  <c r="Q2315" i="1"/>
  <c r="P2315" i="1"/>
  <c r="L2315" i="1"/>
  <c r="Q2314" i="1"/>
  <c r="P2314" i="1"/>
  <c r="L2314" i="1"/>
  <c r="Q2313" i="1"/>
  <c r="P2313" i="1"/>
  <c r="L2313" i="1"/>
  <c r="Q2312" i="1"/>
  <c r="P2312" i="1"/>
  <c r="L2312" i="1"/>
  <c r="Q2311" i="1"/>
  <c r="P2311" i="1"/>
  <c r="L2311" i="1"/>
  <c r="Q2310" i="1"/>
  <c r="P2310" i="1"/>
  <c r="L2310" i="1"/>
  <c r="Q2309" i="1"/>
  <c r="P2309" i="1"/>
  <c r="L2309" i="1"/>
  <c r="Q2308" i="1"/>
  <c r="P2308" i="1"/>
  <c r="L2308" i="1"/>
  <c r="Q2307" i="1"/>
  <c r="P2307" i="1"/>
  <c r="L2307" i="1"/>
  <c r="Q2306" i="1"/>
  <c r="P2306" i="1"/>
  <c r="L2306" i="1"/>
  <c r="Q2305" i="1"/>
  <c r="P2305" i="1"/>
  <c r="L2305" i="1"/>
  <c r="Q2304" i="1"/>
  <c r="P2304" i="1"/>
  <c r="L2304" i="1"/>
  <c r="Q2303" i="1"/>
  <c r="P2303" i="1"/>
  <c r="L2303" i="1"/>
  <c r="Q2302" i="1"/>
  <c r="P2302" i="1"/>
  <c r="L2302" i="1"/>
  <c r="Q2301" i="1"/>
  <c r="P2301" i="1"/>
  <c r="L2301" i="1"/>
  <c r="Q2300" i="1"/>
  <c r="P2300" i="1"/>
  <c r="L2300" i="1"/>
  <c r="Q2299" i="1"/>
  <c r="P2299" i="1"/>
  <c r="L2299" i="1"/>
  <c r="Q2298" i="1"/>
  <c r="P2298" i="1"/>
  <c r="L2298" i="1"/>
  <c r="Q2297" i="1"/>
  <c r="P2297" i="1"/>
  <c r="L2297" i="1"/>
  <c r="Q2296" i="1"/>
  <c r="P2296" i="1"/>
  <c r="L2296" i="1"/>
  <c r="Q2295" i="1"/>
  <c r="P2295" i="1"/>
  <c r="L2295" i="1"/>
  <c r="Q2294" i="1"/>
  <c r="P2294" i="1"/>
  <c r="L2294" i="1"/>
  <c r="Q2293" i="1"/>
  <c r="P2293" i="1"/>
  <c r="L2293" i="1"/>
  <c r="Q2292" i="1"/>
  <c r="P2292" i="1"/>
  <c r="L2292" i="1"/>
  <c r="Q2291" i="1"/>
  <c r="P2291" i="1"/>
  <c r="L2291" i="1"/>
  <c r="Q2290" i="1"/>
  <c r="P2290" i="1"/>
  <c r="L2290" i="1"/>
  <c r="Q2289" i="1"/>
  <c r="P2289" i="1"/>
  <c r="L2289" i="1"/>
  <c r="Q2288" i="1"/>
  <c r="P2288" i="1"/>
  <c r="L2288" i="1"/>
  <c r="Q2287" i="1"/>
  <c r="P2287" i="1"/>
  <c r="L2287" i="1"/>
  <c r="Q2286" i="1"/>
  <c r="P2286" i="1"/>
  <c r="L2286" i="1"/>
  <c r="Q2285" i="1"/>
  <c r="P2285" i="1"/>
  <c r="L2285" i="1"/>
  <c r="Q2284" i="1"/>
  <c r="P2284" i="1"/>
  <c r="L2284" i="1"/>
  <c r="Q2283" i="1"/>
  <c r="P2283" i="1"/>
  <c r="L2283" i="1"/>
  <c r="Q2282" i="1"/>
  <c r="P2282" i="1"/>
  <c r="L2282" i="1"/>
  <c r="Q2281" i="1"/>
  <c r="P2281" i="1"/>
  <c r="L2281" i="1"/>
  <c r="Q2280" i="1"/>
  <c r="P2280" i="1"/>
  <c r="L2280" i="1"/>
  <c r="Q2279" i="1"/>
  <c r="P2279" i="1"/>
  <c r="L2279" i="1"/>
  <c r="Q2278" i="1"/>
  <c r="P2278" i="1"/>
  <c r="L2278" i="1"/>
  <c r="Q2277" i="1"/>
  <c r="P2277" i="1"/>
  <c r="L2277" i="1"/>
  <c r="Q2276" i="1"/>
  <c r="P2276" i="1"/>
  <c r="L2276" i="1"/>
  <c r="Q2275" i="1"/>
  <c r="P2275" i="1"/>
  <c r="L2275" i="1"/>
  <c r="Q2274" i="1"/>
  <c r="P2274" i="1"/>
  <c r="L2274" i="1"/>
  <c r="Q2273" i="1"/>
  <c r="P2273" i="1"/>
  <c r="L2273" i="1"/>
  <c r="Q2272" i="1"/>
  <c r="P2272" i="1"/>
  <c r="L2272" i="1"/>
  <c r="Q2271" i="1"/>
  <c r="P2271" i="1"/>
  <c r="L2271" i="1"/>
  <c r="Q2270" i="1"/>
  <c r="P2270" i="1"/>
  <c r="L2270" i="1"/>
  <c r="Q2269" i="1"/>
  <c r="P2269" i="1"/>
  <c r="L2269" i="1"/>
  <c r="Q2268" i="1"/>
  <c r="P2268" i="1"/>
  <c r="L2268" i="1"/>
  <c r="Q2267" i="1"/>
  <c r="P2267" i="1"/>
  <c r="L2267" i="1"/>
  <c r="Q2266" i="1"/>
  <c r="P2266" i="1"/>
  <c r="L2266" i="1"/>
  <c r="Q2265" i="1"/>
  <c r="P2265" i="1"/>
  <c r="L2265" i="1"/>
  <c r="Q2264" i="1"/>
  <c r="P2264" i="1"/>
  <c r="L2264" i="1"/>
  <c r="Q2263" i="1"/>
  <c r="P2263" i="1"/>
  <c r="L2263" i="1"/>
  <c r="Q2262" i="1"/>
  <c r="P2262" i="1"/>
  <c r="L2262" i="1"/>
  <c r="Q2261" i="1"/>
  <c r="P2261" i="1"/>
  <c r="L2261" i="1"/>
  <c r="Q2260" i="1"/>
  <c r="P2260" i="1"/>
  <c r="L2260" i="1"/>
  <c r="Q2259" i="1"/>
  <c r="P2259" i="1"/>
  <c r="L2259" i="1"/>
  <c r="Q2258" i="1"/>
  <c r="P2258" i="1"/>
  <c r="L2258" i="1"/>
  <c r="Q2257" i="1"/>
  <c r="P2257" i="1"/>
  <c r="L2257" i="1"/>
  <c r="Q2256" i="1"/>
  <c r="P2256" i="1"/>
  <c r="L2256" i="1"/>
  <c r="Q2255" i="1"/>
  <c r="P2255" i="1"/>
  <c r="L2255" i="1"/>
  <c r="Q2254" i="1"/>
  <c r="P2254" i="1"/>
  <c r="L2254" i="1"/>
  <c r="Q2253" i="1"/>
  <c r="P2253" i="1"/>
  <c r="L2253" i="1"/>
  <c r="Q2252" i="1"/>
  <c r="P2252" i="1"/>
  <c r="L2252" i="1"/>
  <c r="Q2251" i="1"/>
  <c r="P2251" i="1"/>
  <c r="L2251" i="1"/>
  <c r="Q2250" i="1"/>
  <c r="P2250" i="1"/>
  <c r="L2250" i="1"/>
  <c r="Q2249" i="1"/>
  <c r="P2249" i="1"/>
  <c r="L2249" i="1"/>
  <c r="Q2248" i="1"/>
  <c r="P2248" i="1"/>
  <c r="L2248" i="1"/>
  <c r="Q2247" i="1"/>
  <c r="P2247" i="1"/>
  <c r="L2247" i="1"/>
  <c r="Q2246" i="1"/>
  <c r="P2246" i="1"/>
  <c r="L2246" i="1"/>
  <c r="Q2245" i="1"/>
  <c r="P2245" i="1"/>
  <c r="L2245" i="1"/>
  <c r="Q2244" i="1"/>
  <c r="P2244" i="1"/>
  <c r="L2244" i="1"/>
  <c r="Q2243" i="1"/>
  <c r="P2243" i="1"/>
  <c r="L2243" i="1"/>
  <c r="Q2242" i="1"/>
  <c r="P2242" i="1"/>
  <c r="L2242" i="1"/>
  <c r="Q2241" i="1"/>
  <c r="P2241" i="1"/>
  <c r="L2241" i="1"/>
  <c r="Q2240" i="1"/>
  <c r="P2240" i="1"/>
  <c r="L2240" i="1"/>
  <c r="Q2239" i="1"/>
  <c r="P2239" i="1"/>
  <c r="L2239" i="1"/>
  <c r="Q2238" i="1"/>
  <c r="P2238" i="1"/>
  <c r="L2238" i="1"/>
  <c r="Q2237" i="1"/>
  <c r="P2237" i="1"/>
  <c r="L2237" i="1"/>
  <c r="Q2236" i="1"/>
  <c r="P2236" i="1"/>
  <c r="L2236" i="1"/>
  <c r="Q2235" i="1"/>
  <c r="P2235" i="1"/>
  <c r="L2235" i="1"/>
  <c r="Q2234" i="1"/>
  <c r="P2234" i="1"/>
  <c r="L2234" i="1"/>
  <c r="Q2233" i="1"/>
  <c r="P2233" i="1"/>
  <c r="L2233" i="1"/>
  <c r="Q2232" i="1"/>
  <c r="P2232" i="1"/>
  <c r="L2232" i="1"/>
  <c r="Q2231" i="1"/>
  <c r="P2231" i="1"/>
  <c r="L2231" i="1"/>
  <c r="Q2230" i="1"/>
  <c r="P2230" i="1"/>
  <c r="L2230" i="1"/>
  <c r="Q2229" i="1"/>
  <c r="P2229" i="1"/>
  <c r="L2229" i="1"/>
  <c r="Q2228" i="1"/>
  <c r="P2228" i="1"/>
  <c r="L2228" i="1"/>
  <c r="Q2227" i="1"/>
  <c r="P2227" i="1"/>
  <c r="L2227" i="1"/>
  <c r="Q2226" i="1"/>
  <c r="P2226" i="1"/>
  <c r="L2226" i="1"/>
  <c r="Q2225" i="1"/>
  <c r="P2225" i="1"/>
  <c r="L2225" i="1"/>
  <c r="Q2224" i="1"/>
  <c r="P2224" i="1"/>
  <c r="L2224" i="1"/>
  <c r="Q2223" i="1"/>
  <c r="P2223" i="1"/>
  <c r="L2223" i="1"/>
  <c r="Q2222" i="1"/>
  <c r="P2222" i="1"/>
  <c r="L2222" i="1"/>
  <c r="Q2221" i="1"/>
  <c r="P2221" i="1"/>
  <c r="L2221" i="1"/>
  <c r="Q2220" i="1"/>
  <c r="P2220" i="1"/>
  <c r="L2220" i="1"/>
  <c r="Q2219" i="1"/>
  <c r="P2219" i="1"/>
  <c r="L2219" i="1"/>
  <c r="Q2218" i="1"/>
  <c r="P2218" i="1"/>
  <c r="L2218" i="1"/>
  <c r="Q2217" i="1"/>
  <c r="P2217" i="1"/>
  <c r="L2217" i="1"/>
  <c r="Q2216" i="1"/>
  <c r="P2216" i="1"/>
  <c r="L2216" i="1"/>
  <c r="Q2215" i="1"/>
  <c r="P2215" i="1"/>
  <c r="L2215" i="1"/>
  <c r="Q2214" i="1"/>
  <c r="P2214" i="1"/>
  <c r="L2214" i="1"/>
  <c r="Q2213" i="1"/>
  <c r="P2213" i="1"/>
  <c r="L2213" i="1"/>
  <c r="Q2212" i="1"/>
  <c r="P2212" i="1"/>
  <c r="L2212" i="1"/>
  <c r="Q2211" i="1"/>
  <c r="P2211" i="1"/>
  <c r="L2211" i="1"/>
  <c r="Q2210" i="1"/>
  <c r="P2210" i="1"/>
  <c r="L2210" i="1"/>
  <c r="Q2209" i="1"/>
  <c r="P2209" i="1"/>
  <c r="L2209" i="1"/>
  <c r="Q2208" i="1"/>
  <c r="P2208" i="1"/>
  <c r="L2208" i="1"/>
  <c r="Q2207" i="1"/>
  <c r="P2207" i="1"/>
  <c r="L2207" i="1"/>
  <c r="Q2206" i="1"/>
  <c r="P2206" i="1"/>
  <c r="L2206" i="1"/>
  <c r="Q2205" i="1"/>
  <c r="P2205" i="1"/>
  <c r="L2205" i="1"/>
  <c r="Q2204" i="1"/>
  <c r="P2204" i="1"/>
  <c r="L2204" i="1"/>
  <c r="Q2203" i="1"/>
  <c r="P2203" i="1"/>
  <c r="L2203" i="1"/>
  <c r="Q2202" i="1"/>
  <c r="P2202" i="1"/>
  <c r="L2202" i="1"/>
  <c r="Q2201" i="1"/>
  <c r="P2201" i="1"/>
  <c r="L2201" i="1"/>
  <c r="Q2200" i="1"/>
  <c r="P2200" i="1"/>
  <c r="L2200" i="1"/>
  <c r="Q2199" i="1"/>
  <c r="P2199" i="1"/>
  <c r="L2199" i="1"/>
  <c r="Q2198" i="1"/>
  <c r="P2198" i="1"/>
  <c r="L2198" i="1"/>
  <c r="Q2197" i="1"/>
  <c r="P2197" i="1"/>
  <c r="L2197" i="1"/>
  <c r="Q2196" i="1"/>
  <c r="P2196" i="1"/>
  <c r="L2196" i="1"/>
  <c r="Q2195" i="1"/>
  <c r="P2195" i="1"/>
  <c r="L2195" i="1"/>
  <c r="Q2194" i="1"/>
  <c r="P2194" i="1"/>
  <c r="L2194" i="1"/>
  <c r="Q2193" i="1"/>
  <c r="P2193" i="1"/>
  <c r="L2193" i="1"/>
  <c r="Q2192" i="1"/>
  <c r="P2192" i="1"/>
  <c r="L2192" i="1"/>
  <c r="Q2191" i="1"/>
  <c r="P2191" i="1"/>
  <c r="L2191" i="1"/>
  <c r="Q2190" i="1"/>
  <c r="P2190" i="1"/>
  <c r="L2190" i="1"/>
  <c r="Q2189" i="1"/>
  <c r="P2189" i="1"/>
  <c r="L2189" i="1"/>
  <c r="Q2188" i="1"/>
  <c r="P2188" i="1"/>
  <c r="L2188" i="1"/>
  <c r="Q2187" i="1"/>
  <c r="P2187" i="1"/>
  <c r="L2187" i="1"/>
  <c r="Q2186" i="1"/>
  <c r="P2186" i="1"/>
  <c r="L2186" i="1"/>
  <c r="Q2185" i="1"/>
  <c r="P2185" i="1"/>
  <c r="L2185" i="1"/>
  <c r="Q2184" i="1"/>
  <c r="P2184" i="1"/>
  <c r="L2184" i="1"/>
  <c r="Q2183" i="1"/>
  <c r="P2183" i="1"/>
  <c r="L2183" i="1"/>
  <c r="Q2182" i="1"/>
  <c r="P2182" i="1"/>
  <c r="L2182" i="1"/>
  <c r="Q2181" i="1"/>
  <c r="P2181" i="1"/>
  <c r="L2181" i="1"/>
  <c r="Q2180" i="1"/>
  <c r="P2180" i="1"/>
  <c r="L2180" i="1"/>
  <c r="Q2179" i="1"/>
  <c r="P2179" i="1"/>
  <c r="L2179" i="1"/>
  <c r="Q2178" i="1"/>
  <c r="P2178" i="1"/>
  <c r="L2178" i="1"/>
  <c r="Q2177" i="1"/>
  <c r="P2177" i="1"/>
  <c r="L2177" i="1"/>
  <c r="Q2176" i="1"/>
  <c r="P2176" i="1"/>
  <c r="L2176" i="1"/>
  <c r="Q2175" i="1"/>
  <c r="P2175" i="1"/>
  <c r="L2175" i="1"/>
  <c r="Q2174" i="1"/>
  <c r="P2174" i="1"/>
  <c r="L2174" i="1"/>
  <c r="Q2173" i="1"/>
  <c r="P2173" i="1"/>
  <c r="L2173" i="1"/>
  <c r="Q2172" i="1"/>
  <c r="P2172" i="1"/>
  <c r="L2172" i="1"/>
  <c r="Q2171" i="1"/>
  <c r="P2171" i="1"/>
  <c r="L2171" i="1"/>
  <c r="Q2170" i="1"/>
  <c r="P2170" i="1"/>
  <c r="L2170" i="1"/>
  <c r="Q2169" i="1"/>
  <c r="P2169" i="1"/>
  <c r="L2169" i="1"/>
  <c r="Q2168" i="1"/>
  <c r="P2168" i="1"/>
  <c r="L2168" i="1"/>
  <c r="Q2167" i="1"/>
  <c r="P2167" i="1"/>
  <c r="L2167" i="1"/>
  <c r="Q2166" i="1"/>
  <c r="P2166" i="1"/>
  <c r="L2166" i="1"/>
  <c r="Q2165" i="1"/>
  <c r="P2165" i="1"/>
  <c r="L2165" i="1"/>
  <c r="Q2164" i="1"/>
  <c r="P2164" i="1"/>
  <c r="L2164" i="1"/>
  <c r="Q2163" i="1"/>
  <c r="P2163" i="1"/>
  <c r="L2163" i="1"/>
  <c r="Q2162" i="1"/>
  <c r="P2162" i="1"/>
  <c r="L2162" i="1"/>
  <c r="Q2161" i="1"/>
  <c r="P2161" i="1"/>
  <c r="L2161" i="1"/>
  <c r="Q2160" i="1"/>
  <c r="P2160" i="1"/>
  <c r="L2160" i="1"/>
  <c r="Q2159" i="1"/>
  <c r="P2159" i="1"/>
  <c r="L2159" i="1"/>
  <c r="Q2158" i="1"/>
  <c r="P2158" i="1"/>
  <c r="L2158" i="1"/>
  <c r="Q2157" i="1"/>
  <c r="P2157" i="1"/>
  <c r="L2157" i="1"/>
  <c r="Q2156" i="1"/>
  <c r="P2156" i="1"/>
  <c r="L2156" i="1"/>
  <c r="Q2155" i="1"/>
  <c r="P2155" i="1"/>
  <c r="L2155" i="1"/>
  <c r="Q2154" i="1"/>
  <c r="P2154" i="1"/>
  <c r="L2154" i="1"/>
  <c r="Q2153" i="1"/>
  <c r="P2153" i="1"/>
  <c r="L2153" i="1"/>
  <c r="Q2152" i="1"/>
  <c r="P2152" i="1"/>
  <c r="L2152" i="1"/>
  <c r="Q2151" i="1"/>
  <c r="P2151" i="1"/>
  <c r="L2151" i="1"/>
  <c r="Q2150" i="1"/>
  <c r="P2150" i="1"/>
  <c r="L2150" i="1"/>
  <c r="Q2149" i="1"/>
  <c r="P2149" i="1"/>
  <c r="L2149" i="1"/>
  <c r="Q2148" i="1"/>
  <c r="P2148" i="1"/>
  <c r="L2148" i="1"/>
  <c r="Q2147" i="1"/>
  <c r="P2147" i="1"/>
  <c r="L2147" i="1"/>
  <c r="Q2146" i="1"/>
  <c r="P2146" i="1"/>
  <c r="L2146" i="1"/>
  <c r="Q2145" i="1"/>
  <c r="P2145" i="1"/>
  <c r="L2145" i="1"/>
  <c r="Q2144" i="1"/>
  <c r="P2144" i="1"/>
  <c r="L2144" i="1"/>
  <c r="Q2143" i="1"/>
  <c r="P2143" i="1"/>
  <c r="L2143" i="1"/>
  <c r="Q2142" i="1"/>
  <c r="P2142" i="1"/>
  <c r="L2142" i="1"/>
  <c r="Q2141" i="1"/>
  <c r="P2141" i="1"/>
  <c r="L2141" i="1"/>
  <c r="Q2140" i="1"/>
  <c r="P2140" i="1"/>
  <c r="L2140" i="1"/>
  <c r="Q2139" i="1"/>
  <c r="P2139" i="1"/>
  <c r="L2139" i="1"/>
  <c r="Q2138" i="1"/>
  <c r="P2138" i="1"/>
  <c r="L2138" i="1"/>
  <c r="Q2137" i="1"/>
  <c r="P2137" i="1"/>
  <c r="L2137" i="1"/>
  <c r="Q2136" i="1"/>
  <c r="P2136" i="1"/>
  <c r="L2136" i="1"/>
  <c r="Q2135" i="1"/>
  <c r="P2135" i="1"/>
  <c r="L2135" i="1"/>
  <c r="Q2134" i="1"/>
  <c r="P2134" i="1"/>
  <c r="L2134" i="1"/>
  <c r="Q2133" i="1"/>
  <c r="P2133" i="1"/>
  <c r="L2133" i="1"/>
  <c r="Q2132" i="1"/>
  <c r="P2132" i="1"/>
  <c r="L2132" i="1"/>
  <c r="Q2131" i="1"/>
  <c r="P2131" i="1"/>
  <c r="L2131" i="1"/>
  <c r="Q2130" i="1"/>
  <c r="P2130" i="1"/>
  <c r="L2130" i="1"/>
  <c r="Q2129" i="1"/>
  <c r="P2129" i="1"/>
  <c r="L2129" i="1"/>
  <c r="Q2128" i="1"/>
  <c r="P2128" i="1"/>
  <c r="L2128" i="1"/>
  <c r="Q2127" i="1"/>
  <c r="P2127" i="1"/>
  <c r="L2127" i="1"/>
  <c r="Q2126" i="1"/>
  <c r="P2126" i="1"/>
  <c r="L2126" i="1"/>
  <c r="Q2125" i="1"/>
  <c r="P2125" i="1"/>
  <c r="L2125" i="1"/>
  <c r="Q2124" i="1"/>
  <c r="P2124" i="1"/>
  <c r="L2124" i="1"/>
  <c r="Q2123" i="1"/>
  <c r="P2123" i="1"/>
  <c r="L2123" i="1"/>
  <c r="Q2122" i="1"/>
  <c r="P2122" i="1"/>
  <c r="L2122" i="1"/>
  <c r="Q2121" i="1"/>
  <c r="P2121" i="1"/>
  <c r="L2121" i="1"/>
  <c r="Q2120" i="1"/>
  <c r="P2120" i="1"/>
  <c r="L2120" i="1"/>
  <c r="Q2119" i="1"/>
  <c r="P2119" i="1"/>
  <c r="L2119" i="1"/>
  <c r="Q2118" i="1"/>
  <c r="P2118" i="1"/>
  <c r="L2118" i="1"/>
  <c r="Q2117" i="1"/>
  <c r="P2117" i="1"/>
  <c r="L2117" i="1"/>
  <c r="Q2116" i="1"/>
  <c r="P2116" i="1"/>
  <c r="L2116" i="1"/>
  <c r="Q2115" i="1"/>
  <c r="P2115" i="1"/>
  <c r="L2115" i="1"/>
  <c r="Q2114" i="1"/>
  <c r="P2114" i="1"/>
  <c r="L2114" i="1"/>
  <c r="Q2113" i="1"/>
  <c r="P2113" i="1"/>
  <c r="L2113" i="1"/>
  <c r="Q2112" i="1"/>
  <c r="P2112" i="1"/>
  <c r="L2112" i="1"/>
  <c r="Q2111" i="1"/>
  <c r="P2111" i="1"/>
  <c r="L2111" i="1"/>
  <c r="Q2110" i="1"/>
  <c r="P2110" i="1"/>
  <c r="L2110" i="1"/>
  <c r="Q2109" i="1"/>
  <c r="P2109" i="1"/>
  <c r="L2109" i="1"/>
  <c r="Q2108" i="1"/>
  <c r="P2108" i="1"/>
  <c r="L2108" i="1"/>
  <c r="Q2107" i="1"/>
  <c r="P2107" i="1"/>
  <c r="L2107" i="1"/>
  <c r="Q2106" i="1"/>
  <c r="P2106" i="1"/>
  <c r="L2106" i="1"/>
  <c r="Q2105" i="1"/>
  <c r="P2105" i="1"/>
  <c r="L2105" i="1"/>
  <c r="Q2104" i="1"/>
  <c r="P2104" i="1"/>
  <c r="L2104" i="1"/>
  <c r="Q2103" i="1"/>
  <c r="P2103" i="1"/>
  <c r="L2103" i="1"/>
  <c r="Q2102" i="1"/>
  <c r="P2102" i="1"/>
  <c r="L2102" i="1"/>
  <c r="Q2101" i="1"/>
  <c r="P2101" i="1"/>
  <c r="L2101" i="1"/>
  <c r="Q2100" i="1"/>
  <c r="P2100" i="1"/>
  <c r="L2100" i="1"/>
  <c r="Q2099" i="1"/>
  <c r="P2099" i="1"/>
  <c r="L2099" i="1"/>
  <c r="Q2098" i="1"/>
  <c r="P2098" i="1"/>
  <c r="L2098" i="1"/>
  <c r="Q2097" i="1"/>
  <c r="P2097" i="1"/>
  <c r="L2097" i="1"/>
  <c r="Q2096" i="1"/>
  <c r="P2096" i="1"/>
  <c r="L2096" i="1"/>
  <c r="Q2095" i="1"/>
  <c r="P2095" i="1"/>
  <c r="L2095" i="1"/>
  <c r="Q2094" i="1"/>
  <c r="P2094" i="1"/>
  <c r="L2094" i="1"/>
  <c r="Q2093" i="1"/>
  <c r="P2093" i="1"/>
  <c r="L2093" i="1"/>
  <c r="Q2092" i="1"/>
  <c r="P2092" i="1"/>
  <c r="L2092" i="1"/>
  <c r="Q2091" i="1"/>
  <c r="P2091" i="1"/>
  <c r="L2091" i="1"/>
  <c r="Q2090" i="1"/>
  <c r="P2090" i="1"/>
  <c r="L2090" i="1"/>
  <c r="Q2089" i="1"/>
  <c r="P2089" i="1"/>
  <c r="L2089" i="1"/>
  <c r="Q2088" i="1"/>
  <c r="P2088" i="1"/>
  <c r="L2088" i="1"/>
  <c r="Q2087" i="1"/>
  <c r="P2087" i="1"/>
  <c r="L2087" i="1"/>
  <c r="Q2086" i="1"/>
  <c r="P2086" i="1"/>
  <c r="L2086" i="1"/>
  <c r="Q2085" i="1"/>
  <c r="P2085" i="1"/>
  <c r="L2085" i="1"/>
  <c r="Q2084" i="1"/>
  <c r="P2084" i="1"/>
  <c r="L2084" i="1"/>
  <c r="Q2083" i="1"/>
  <c r="P2083" i="1"/>
  <c r="L2083" i="1"/>
  <c r="Q2082" i="1"/>
  <c r="P2082" i="1"/>
  <c r="L2082" i="1"/>
  <c r="Q2081" i="1"/>
  <c r="P2081" i="1"/>
  <c r="L2081" i="1"/>
  <c r="Q2080" i="1"/>
  <c r="P2080" i="1"/>
  <c r="L2080" i="1"/>
  <c r="Q2079" i="1"/>
  <c r="P2079" i="1"/>
  <c r="L2079" i="1"/>
  <c r="Q2078" i="1"/>
  <c r="P2078" i="1"/>
  <c r="L2078" i="1"/>
  <c r="Q2077" i="1"/>
  <c r="P2077" i="1"/>
  <c r="L2077" i="1"/>
  <c r="Q2076" i="1"/>
  <c r="P2076" i="1"/>
  <c r="L2076" i="1"/>
  <c r="Q2075" i="1"/>
  <c r="P2075" i="1"/>
  <c r="L2075" i="1"/>
  <c r="Q2074" i="1"/>
  <c r="P2074" i="1"/>
  <c r="L2074" i="1"/>
  <c r="Q2073" i="1"/>
  <c r="P2073" i="1"/>
  <c r="L2073" i="1"/>
  <c r="Q2072" i="1"/>
  <c r="P2072" i="1"/>
  <c r="L2072" i="1"/>
  <c r="Q2071" i="1"/>
  <c r="P2071" i="1"/>
  <c r="L2071" i="1"/>
  <c r="Q2070" i="1"/>
  <c r="P2070" i="1"/>
  <c r="L2070" i="1"/>
  <c r="Q2069" i="1"/>
  <c r="P2069" i="1"/>
  <c r="L2069" i="1"/>
  <c r="Q2068" i="1"/>
  <c r="P2068" i="1"/>
  <c r="L2068" i="1"/>
  <c r="Q2067" i="1"/>
  <c r="P2067" i="1"/>
  <c r="L2067" i="1"/>
  <c r="Q2066" i="1"/>
  <c r="P2066" i="1"/>
  <c r="L2066" i="1"/>
  <c r="Q2065" i="1"/>
  <c r="P2065" i="1"/>
  <c r="L2065" i="1"/>
  <c r="Q2064" i="1"/>
  <c r="P2064" i="1"/>
  <c r="L2064" i="1"/>
  <c r="Q2063" i="1"/>
  <c r="P2063" i="1"/>
  <c r="L2063" i="1"/>
  <c r="Q2062" i="1"/>
  <c r="P2062" i="1"/>
  <c r="L2062" i="1"/>
  <c r="Q2061" i="1"/>
  <c r="P2061" i="1"/>
  <c r="L2061" i="1"/>
  <c r="Q2060" i="1"/>
  <c r="P2060" i="1"/>
  <c r="L2060" i="1"/>
  <c r="Q2059" i="1"/>
  <c r="P2059" i="1"/>
  <c r="L2059" i="1"/>
  <c r="Q2058" i="1"/>
  <c r="P2058" i="1"/>
  <c r="L2058" i="1"/>
  <c r="Q2057" i="1"/>
  <c r="P2057" i="1"/>
  <c r="L2057" i="1"/>
  <c r="Q2056" i="1"/>
  <c r="P2056" i="1"/>
  <c r="L2056" i="1"/>
  <c r="Q2055" i="1"/>
  <c r="P2055" i="1"/>
  <c r="L2055" i="1"/>
  <c r="Q2054" i="1"/>
  <c r="P2054" i="1"/>
  <c r="L2054" i="1"/>
  <c r="Q2053" i="1"/>
  <c r="P2053" i="1"/>
  <c r="L2053" i="1"/>
  <c r="Q2052" i="1"/>
  <c r="P2052" i="1"/>
  <c r="L2052" i="1"/>
  <c r="Q2051" i="1"/>
  <c r="P2051" i="1"/>
  <c r="L2051" i="1"/>
  <c r="Q2050" i="1"/>
  <c r="P2050" i="1"/>
  <c r="L2050" i="1"/>
  <c r="Q2049" i="1"/>
  <c r="P2049" i="1"/>
  <c r="L2049" i="1"/>
  <c r="Q2048" i="1"/>
  <c r="P2048" i="1"/>
  <c r="L2048" i="1"/>
  <c r="Q2047" i="1"/>
  <c r="P2047" i="1"/>
  <c r="L2047" i="1"/>
  <c r="Q2046" i="1"/>
  <c r="P2046" i="1"/>
  <c r="L2046" i="1"/>
  <c r="Q2045" i="1"/>
  <c r="P2045" i="1"/>
  <c r="L2045" i="1"/>
  <c r="Q2044" i="1"/>
  <c r="P2044" i="1"/>
  <c r="L2044" i="1"/>
  <c r="Q2043" i="1"/>
  <c r="P2043" i="1"/>
  <c r="L2043" i="1"/>
  <c r="Q2042" i="1"/>
  <c r="P2042" i="1"/>
  <c r="L2042" i="1"/>
  <c r="Q2041" i="1"/>
  <c r="P2041" i="1"/>
  <c r="L2041" i="1"/>
  <c r="Q2040" i="1"/>
  <c r="P2040" i="1"/>
  <c r="L2040" i="1"/>
  <c r="Q2039" i="1"/>
  <c r="P2039" i="1"/>
  <c r="L2039" i="1"/>
  <c r="Q2038" i="1"/>
  <c r="P2038" i="1"/>
  <c r="L2038" i="1"/>
  <c r="Q2037" i="1"/>
  <c r="P2037" i="1"/>
  <c r="L2037" i="1"/>
  <c r="Q2036" i="1"/>
  <c r="P2036" i="1"/>
  <c r="L2036" i="1"/>
  <c r="Q2035" i="1"/>
  <c r="P2035" i="1"/>
  <c r="L2035" i="1"/>
  <c r="Q2034" i="1"/>
  <c r="P2034" i="1"/>
  <c r="L2034" i="1"/>
  <c r="Q2033" i="1"/>
  <c r="P2033" i="1"/>
  <c r="L2033" i="1"/>
  <c r="Q2032" i="1"/>
  <c r="P2032" i="1"/>
  <c r="L2032" i="1"/>
  <c r="Q2031" i="1"/>
  <c r="P2031" i="1"/>
  <c r="L2031" i="1"/>
  <c r="Q2030" i="1"/>
  <c r="P2030" i="1"/>
  <c r="L2030" i="1"/>
  <c r="Q2029" i="1"/>
  <c r="P2029" i="1"/>
  <c r="L2029" i="1"/>
  <c r="Q2028" i="1"/>
  <c r="P2028" i="1"/>
  <c r="L2028" i="1"/>
  <c r="Q2027" i="1"/>
  <c r="P2027" i="1"/>
  <c r="L2027" i="1"/>
  <c r="Q2026" i="1"/>
  <c r="P2026" i="1"/>
  <c r="L2026" i="1"/>
  <c r="Q2025" i="1"/>
  <c r="P2025" i="1"/>
  <c r="L2025" i="1"/>
  <c r="Q2024" i="1"/>
  <c r="P2024" i="1"/>
  <c r="L2024" i="1"/>
  <c r="Q2023" i="1"/>
  <c r="P2023" i="1"/>
  <c r="L2023" i="1"/>
  <c r="Q2022" i="1"/>
  <c r="P2022" i="1"/>
  <c r="L2022" i="1"/>
  <c r="Q2021" i="1"/>
  <c r="P2021" i="1"/>
  <c r="L2021" i="1"/>
  <c r="Q2020" i="1"/>
  <c r="P2020" i="1"/>
  <c r="L2020" i="1"/>
  <c r="Q2019" i="1"/>
  <c r="P2019" i="1"/>
  <c r="L2019" i="1"/>
  <c r="Q2018" i="1"/>
  <c r="P2018" i="1"/>
  <c r="L2018" i="1"/>
  <c r="Q2017" i="1"/>
  <c r="P2017" i="1"/>
  <c r="L2017" i="1"/>
  <c r="Q2016" i="1"/>
  <c r="P2016" i="1"/>
  <c r="L2016" i="1"/>
  <c r="Q2015" i="1"/>
  <c r="P2015" i="1"/>
  <c r="L2015" i="1"/>
  <c r="Q2014" i="1"/>
  <c r="P2014" i="1"/>
  <c r="L2014" i="1"/>
  <c r="Q2013" i="1"/>
  <c r="P2013" i="1"/>
  <c r="L2013" i="1"/>
  <c r="Q2012" i="1"/>
  <c r="P2012" i="1"/>
  <c r="J2012" i="1"/>
  <c r="L2012" i="1" s="1"/>
  <c r="Q2011" i="1"/>
  <c r="P2011" i="1"/>
  <c r="L2011" i="1"/>
  <c r="Q2010" i="1"/>
  <c r="P2010" i="1"/>
  <c r="L2010" i="1"/>
  <c r="Q2009" i="1"/>
  <c r="P2009" i="1"/>
  <c r="L2009" i="1"/>
  <c r="Q2008" i="1"/>
  <c r="P2008" i="1"/>
  <c r="L2008" i="1"/>
  <c r="Q2007" i="1"/>
  <c r="P2007" i="1"/>
  <c r="L2007" i="1"/>
  <c r="Q2006" i="1"/>
  <c r="P2006" i="1"/>
  <c r="L2006" i="1"/>
  <c r="Q2005" i="1"/>
  <c r="P2005" i="1"/>
  <c r="L2005" i="1"/>
  <c r="Q2004" i="1"/>
  <c r="P2004" i="1"/>
  <c r="L2004" i="1"/>
  <c r="Q2003" i="1"/>
  <c r="P2003" i="1"/>
  <c r="L2003" i="1"/>
  <c r="Q2002" i="1"/>
  <c r="P2002" i="1"/>
  <c r="L2002" i="1"/>
  <c r="Q2001" i="1"/>
  <c r="P2001" i="1"/>
  <c r="J2001" i="1"/>
  <c r="Q2000" i="1"/>
  <c r="P2000" i="1"/>
  <c r="L2000" i="1"/>
  <c r="Q1999" i="1"/>
  <c r="P1999" i="1"/>
  <c r="L1999" i="1"/>
  <c r="Q1998" i="1"/>
  <c r="P1998" i="1"/>
  <c r="L1998" i="1"/>
  <c r="Q1997" i="1"/>
  <c r="P1997" i="1"/>
  <c r="L1997" i="1"/>
  <c r="Q1996" i="1"/>
  <c r="P1996" i="1"/>
  <c r="L1996" i="1"/>
  <c r="Q1995" i="1"/>
  <c r="P1995" i="1"/>
  <c r="L1995" i="1"/>
  <c r="Q1994" i="1"/>
  <c r="P1994" i="1"/>
  <c r="L1994" i="1"/>
  <c r="Q1993" i="1"/>
  <c r="P1993" i="1"/>
  <c r="L1993" i="1"/>
  <c r="Q1992" i="1"/>
  <c r="P1992" i="1"/>
  <c r="L1992" i="1"/>
  <c r="Q1991" i="1"/>
  <c r="P1991" i="1"/>
  <c r="L1991" i="1"/>
  <c r="Q1990" i="1"/>
  <c r="P1990" i="1"/>
  <c r="L1990" i="1"/>
  <c r="Q1989" i="1"/>
  <c r="P1989" i="1"/>
  <c r="L1989" i="1"/>
  <c r="Q1988" i="1"/>
  <c r="P1988" i="1"/>
  <c r="L1988" i="1"/>
  <c r="Q1987" i="1"/>
  <c r="P1987" i="1"/>
  <c r="L1987" i="1"/>
  <c r="Q1986" i="1"/>
  <c r="P1986" i="1"/>
  <c r="L1986" i="1"/>
  <c r="Q1985" i="1"/>
  <c r="P1985" i="1"/>
  <c r="L1985" i="1"/>
  <c r="Q1984" i="1"/>
  <c r="P1984" i="1"/>
  <c r="L1984" i="1"/>
  <c r="Q1983" i="1"/>
  <c r="P1983" i="1"/>
  <c r="L1983" i="1"/>
  <c r="Q1982" i="1"/>
  <c r="P1982" i="1"/>
  <c r="L1982" i="1"/>
  <c r="Q1981" i="1"/>
  <c r="P1981" i="1"/>
  <c r="L1981" i="1"/>
  <c r="Q1980" i="1"/>
  <c r="P1980" i="1"/>
  <c r="L1980" i="1"/>
  <c r="Q1979" i="1"/>
  <c r="P1979" i="1"/>
  <c r="L1979" i="1"/>
  <c r="Q1978" i="1"/>
  <c r="P1978" i="1"/>
  <c r="L1978" i="1"/>
  <c r="Q1977" i="1"/>
  <c r="P1977" i="1"/>
  <c r="L1977" i="1"/>
  <c r="Q1976" i="1"/>
  <c r="P1976" i="1"/>
  <c r="L1976" i="1"/>
  <c r="Q1975" i="1"/>
  <c r="P1975" i="1"/>
  <c r="L1975" i="1"/>
  <c r="Q1974" i="1"/>
  <c r="P1974" i="1"/>
  <c r="L1974" i="1"/>
  <c r="Q1973" i="1"/>
  <c r="P1973" i="1"/>
  <c r="L1973" i="1"/>
  <c r="Q1972" i="1"/>
  <c r="P1972" i="1"/>
  <c r="L1972" i="1"/>
  <c r="Q1971" i="1"/>
  <c r="P1971" i="1"/>
  <c r="L1971" i="1"/>
  <c r="Q1970" i="1"/>
  <c r="P1970" i="1"/>
  <c r="L1970" i="1"/>
  <c r="Q1969" i="1"/>
  <c r="P1969" i="1"/>
  <c r="L1969" i="1"/>
  <c r="Q1968" i="1"/>
  <c r="P1968" i="1"/>
  <c r="L1968" i="1"/>
  <c r="Q1967" i="1"/>
  <c r="P1967" i="1"/>
  <c r="L1967" i="1"/>
  <c r="Q1966" i="1"/>
  <c r="P1966" i="1"/>
  <c r="L1966" i="1"/>
  <c r="Q1965" i="1"/>
  <c r="P1965" i="1"/>
  <c r="L1965" i="1"/>
  <c r="Q1964" i="1"/>
  <c r="P1964" i="1"/>
  <c r="L1964" i="1"/>
  <c r="Q1963" i="1"/>
  <c r="P1963" i="1"/>
  <c r="L1963" i="1"/>
  <c r="Q1962" i="1"/>
  <c r="P1962" i="1"/>
  <c r="L1962" i="1"/>
  <c r="Q1961" i="1"/>
  <c r="P1961" i="1"/>
  <c r="L1961" i="1"/>
  <c r="Q1960" i="1"/>
  <c r="P1960" i="1"/>
  <c r="L1960" i="1"/>
  <c r="Q1959" i="1"/>
  <c r="P1959" i="1"/>
  <c r="L1959" i="1"/>
  <c r="Q1958" i="1"/>
  <c r="P1958" i="1"/>
  <c r="L1958" i="1"/>
  <c r="Q1957" i="1"/>
  <c r="P1957" i="1"/>
  <c r="L1957" i="1"/>
  <c r="Q1956" i="1"/>
  <c r="P1956" i="1"/>
  <c r="L1956" i="1"/>
  <c r="Q1955" i="1"/>
  <c r="P1955" i="1"/>
  <c r="L1955" i="1"/>
  <c r="Q1954" i="1"/>
  <c r="P1954" i="1"/>
  <c r="L1954" i="1"/>
  <c r="Q1953" i="1"/>
  <c r="P1953" i="1"/>
  <c r="L1953" i="1"/>
  <c r="Q1952" i="1"/>
  <c r="P1952" i="1"/>
  <c r="L1952" i="1"/>
  <c r="Q1951" i="1"/>
  <c r="P1951" i="1"/>
  <c r="L1951" i="1"/>
  <c r="Q1950" i="1"/>
  <c r="P1950" i="1"/>
  <c r="L1950" i="1"/>
  <c r="Q1949" i="1"/>
  <c r="P1949" i="1"/>
  <c r="L1949" i="1"/>
  <c r="Q1948" i="1"/>
  <c r="P1948" i="1"/>
  <c r="L1948" i="1"/>
  <c r="Q1947" i="1"/>
  <c r="P1947" i="1"/>
  <c r="L1947" i="1"/>
  <c r="Q1946" i="1"/>
  <c r="P1946" i="1"/>
  <c r="L1946" i="1"/>
  <c r="Q1945" i="1"/>
  <c r="P1945" i="1"/>
  <c r="L1945" i="1"/>
  <c r="Q1944" i="1"/>
  <c r="P1944" i="1"/>
  <c r="L1944" i="1"/>
  <c r="Q1943" i="1"/>
  <c r="P1943" i="1"/>
  <c r="L1943" i="1"/>
  <c r="Q1942" i="1"/>
  <c r="P1942" i="1"/>
  <c r="L1942" i="1"/>
  <c r="Q1941" i="1"/>
  <c r="P1941" i="1"/>
  <c r="L1941" i="1"/>
  <c r="Q1940" i="1"/>
  <c r="P1940" i="1"/>
  <c r="L1940" i="1"/>
  <c r="Q1939" i="1"/>
  <c r="P1939" i="1"/>
  <c r="L1939" i="1"/>
  <c r="Q1938" i="1"/>
  <c r="P1938" i="1"/>
  <c r="L1938" i="1"/>
  <c r="Q1937" i="1"/>
  <c r="P1937" i="1"/>
  <c r="L1937" i="1"/>
  <c r="Q1936" i="1"/>
  <c r="P1936" i="1"/>
  <c r="L1936" i="1"/>
  <c r="Q1935" i="1"/>
  <c r="P1935" i="1"/>
  <c r="L1935" i="1"/>
  <c r="Q1934" i="1"/>
  <c r="P1934" i="1"/>
  <c r="L1934" i="1"/>
  <c r="Q1933" i="1"/>
  <c r="P1933" i="1"/>
  <c r="L1933" i="1"/>
  <c r="Q1932" i="1"/>
  <c r="P1932" i="1"/>
  <c r="L1932" i="1"/>
  <c r="Q1931" i="1"/>
  <c r="P1931" i="1"/>
  <c r="L1931" i="1"/>
  <c r="Q1930" i="1"/>
  <c r="P1930" i="1"/>
  <c r="L1930" i="1"/>
  <c r="Q1929" i="1"/>
  <c r="P1929" i="1"/>
  <c r="L1929" i="1"/>
  <c r="Q1928" i="1"/>
  <c r="P1928" i="1"/>
  <c r="L1928" i="1"/>
  <c r="Q1927" i="1"/>
  <c r="P1927" i="1"/>
  <c r="L1927" i="1"/>
  <c r="Q1926" i="1"/>
  <c r="P1926" i="1"/>
  <c r="L1926" i="1"/>
  <c r="Q1925" i="1"/>
  <c r="P1925" i="1"/>
  <c r="L1925" i="1"/>
  <c r="Q1924" i="1"/>
  <c r="P1924" i="1"/>
  <c r="L1924" i="1"/>
  <c r="Q1923" i="1"/>
  <c r="P1923" i="1"/>
  <c r="L1923" i="1"/>
  <c r="Q1922" i="1"/>
  <c r="P1922" i="1"/>
  <c r="L1922" i="1"/>
  <c r="Q1921" i="1"/>
  <c r="P1921" i="1"/>
  <c r="L1921" i="1"/>
  <c r="Q1920" i="1"/>
  <c r="P1920" i="1"/>
  <c r="L1920" i="1"/>
  <c r="Q1919" i="1"/>
  <c r="P1919" i="1"/>
  <c r="L1919" i="1"/>
  <c r="Q1918" i="1"/>
  <c r="P1918" i="1"/>
  <c r="L1918" i="1"/>
  <c r="Q1917" i="1"/>
  <c r="P1917" i="1"/>
  <c r="L1917" i="1"/>
  <c r="Q1916" i="1"/>
  <c r="P1916" i="1"/>
  <c r="L1916" i="1"/>
  <c r="Q1915" i="1"/>
  <c r="P1915" i="1"/>
  <c r="L1915" i="1"/>
  <c r="Q1914" i="1"/>
  <c r="P1914" i="1"/>
  <c r="L1914" i="1"/>
  <c r="Q1913" i="1"/>
  <c r="P1913" i="1"/>
  <c r="L1913" i="1"/>
  <c r="Q1912" i="1"/>
  <c r="P1912" i="1"/>
  <c r="L1912" i="1"/>
  <c r="Q1911" i="1"/>
  <c r="P1911" i="1"/>
  <c r="L1911" i="1"/>
  <c r="Q1910" i="1"/>
  <c r="P1910" i="1"/>
  <c r="L1910" i="1"/>
  <c r="Q1909" i="1"/>
  <c r="P1909" i="1"/>
  <c r="L1909" i="1"/>
  <c r="Q1908" i="1"/>
  <c r="P1908" i="1"/>
  <c r="L1908" i="1"/>
  <c r="Q1907" i="1"/>
  <c r="P1907" i="1"/>
  <c r="L1907" i="1"/>
  <c r="Q1906" i="1"/>
  <c r="P1906" i="1"/>
  <c r="L1906" i="1"/>
  <c r="Q1905" i="1"/>
  <c r="P1905" i="1"/>
  <c r="L1905" i="1"/>
  <c r="Q1904" i="1"/>
  <c r="P1904" i="1"/>
  <c r="L1904" i="1"/>
  <c r="Q1903" i="1"/>
  <c r="P1903" i="1"/>
  <c r="L1903" i="1"/>
  <c r="Q1902" i="1"/>
  <c r="P1902" i="1"/>
  <c r="L1902" i="1"/>
  <c r="Q1901" i="1"/>
  <c r="P1901" i="1"/>
  <c r="L1901" i="1"/>
  <c r="Q1900" i="1"/>
  <c r="P1900" i="1"/>
  <c r="L1900" i="1"/>
  <c r="Q1899" i="1"/>
  <c r="P1899" i="1"/>
  <c r="L1899" i="1"/>
  <c r="Q1898" i="1"/>
  <c r="P1898" i="1"/>
  <c r="L1898" i="1"/>
  <c r="Q1897" i="1"/>
  <c r="P1897" i="1"/>
  <c r="L1897" i="1"/>
  <c r="Q1896" i="1"/>
  <c r="P1896" i="1"/>
  <c r="L1896" i="1"/>
  <c r="Q1895" i="1"/>
  <c r="P1895" i="1"/>
  <c r="L1895" i="1"/>
  <c r="Q1894" i="1"/>
  <c r="P1894" i="1"/>
  <c r="L1894" i="1"/>
  <c r="Q1893" i="1"/>
  <c r="P1893" i="1"/>
  <c r="L1893" i="1"/>
  <c r="Q1892" i="1"/>
  <c r="P1892" i="1"/>
  <c r="L1892" i="1"/>
  <c r="Q1891" i="1"/>
  <c r="P1891" i="1"/>
  <c r="L1891" i="1"/>
  <c r="Q1890" i="1"/>
  <c r="P1890" i="1"/>
  <c r="L1890" i="1"/>
  <c r="Q1889" i="1"/>
  <c r="P1889" i="1"/>
  <c r="L1889" i="1"/>
  <c r="Q1888" i="1"/>
  <c r="P1888" i="1"/>
  <c r="L1888" i="1"/>
  <c r="Q1887" i="1"/>
  <c r="P1887" i="1"/>
  <c r="L1887" i="1"/>
  <c r="Q1886" i="1"/>
  <c r="P1886" i="1"/>
  <c r="L1886" i="1"/>
  <c r="Q1885" i="1"/>
  <c r="P1885" i="1"/>
  <c r="L1885" i="1"/>
  <c r="Q1884" i="1"/>
  <c r="P1884" i="1"/>
  <c r="L1884" i="1"/>
  <c r="Q1883" i="1"/>
  <c r="P1883" i="1"/>
  <c r="L1883" i="1"/>
  <c r="Q1882" i="1"/>
  <c r="P1882" i="1"/>
  <c r="L1882" i="1"/>
  <c r="Q1881" i="1"/>
  <c r="P1881" i="1"/>
  <c r="L1881" i="1"/>
  <c r="Q1880" i="1"/>
  <c r="P1880" i="1"/>
  <c r="L1880" i="1"/>
  <c r="Q1879" i="1"/>
  <c r="P1879" i="1"/>
  <c r="L1879" i="1"/>
  <c r="Q1878" i="1"/>
  <c r="P1878" i="1"/>
  <c r="L1878" i="1"/>
  <c r="Q1877" i="1"/>
  <c r="P1877" i="1"/>
  <c r="L1877" i="1"/>
  <c r="Q1876" i="1"/>
  <c r="P1876" i="1"/>
  <c r="L1876" i="1"/>
  <c r="Q1875" i="1"/>
  <c r="P1875" i="1"/>
  <c r="L1875" i="1"/>
  <c r="Q1874" i="1"/>
  <c r="P1874" i="1"/>
  <c r="L1874" i="1"/>
  <c r="Q1873" i="1"/>
  <c r="P1873" i="1"/>
  <c r="L1873" i="1"/>
  <c r="Q1872" i="1"/>
  <c r="P1872" i="1"/>
  <c r="L1872" i="1"/>
  <c r="Q1871" i="1"/>
  <c r="P1871" i="1"/>
  <c r="L1871" i="1"/>
  <c r="Q1870" i="1"/>
  <c r="P1870" i="1"/>
  <c r="L1870" i="1"/>
  <c r="Q1869" i="1"/>
  <c r="P1869" i="1"/>
  <c r="L1869" i="1"/>
  <c r="Q1868" i="1"/>
  <c r="P1868" i="1"/>
  <c r="L1868" i="1"/>
  <c r="Q1867" i="1"/>
  <c r="P1867" i="1"/>
  <c r="L1867" i="1"/>
  <c r="Q1866" i="1"/>
  <c r="P1866" i="1"/>
  <c r="L1866" i="1"/>
  <c r="Q1865" i="1"/>
  <c r="P1865" i="1"/>
  <c r="L1865" i="1"/>
  <c r="Q1864" i="1"/>
  <c r="P1864" i="1"/>
  <c r="L1864" i="1"/>
  <c r="Q1863" i="1"/>
  <c r="P1863" i="1"/>
  <c r="L1863" i="1"/>
  <c r="Q1862" i="1"/>
  <c r="P1862" i="1"/>
  <c r="L1862" i="1"/>
  <c r="Q1861" i="1"/>
  <c r="P1861" i="1"/>
  <c r="L1861" i="1"/>
  <c r="Q1860" i="1"/>
  <c r="P1860" i="1"/>
  <c r="L1860" i="1"/>
  <c r="Q1859" i="1"/>
  <c r="P1859" i="1"/>
  <c r="L1859" i="1"/>
  <c r="Q1858" i="1"/>
  <c r="P1858" i="1"/>
  <c r="L1858" i="1"/>
  <c r="Q1857" i="1"/>
  <c r="P1857" i="1"/>
  <c r="L1857" i="1"/>
  <c r="Q1856" i="1"/>
  <c r="P1856" i="1"/>
  <c r="L1856" i="1"/>
  <c r="Q1855" i="1"/>
  <c r="P1855" i="1"/>
  <c r="L1855" i="1"/>
  <c r="Q1854" i="1"/>
  <c r="P1854" i="1"/>
  <c r="L1854" i="1"/>
  <c r="Q1853" i="1"/>
  <c r="P1853" i="1"/>
  <c r="L1853" i="1"/>
  <c r="Q1852" i="1"/>
  <c r="P1852" i="1"/>
  <c r="L1852" i="1"/>
  <c r="Q1851" i="1"/>
  <c r="P1851" i="1"/>
  <c r="L1851" i="1"/>
  <c r="Q1850" i="1"/>
  <c r="P1850" i="1"/>
  <c r="L1850" i="1"/>
  <c r="Q1849" i="1"/>
  <c r="P1849" i="1"/>
  <c r="L1849" i="1"/>
  <c r="Q1848" i="1"/>
  <c r="P1848" i="1"/>
  <c r="L1848" i="1"/>
  <c r="Q1847" i="1"/>
  <c r="P1847" i="1"/>
  <c r="L1847" i="1"/>
  <c r="Q1846" i="1"/>
  <c r="P1846" i="1"/>
  <c r="L1846" i="1"/>
  <c r="Q1845" i="1"/>
  <c r="P1845" i="1"/>
  <c r="L1845" i="1"/>
  <c r="Q1844" i="1"/>
  <c r="P1844" i="1"/>
  <c r="L1844" i="1"/>
  <c r="Q1843" i="1"/>
  <c r="P1843" i="1"/>
  <c r="L1843" i="1"/>
  <c r="Q1842" i="1"/>
  <c r="P1842" i="1"/>
  <c r="L1842" i="1"/>
  <c r="Q1841" i="1"/>
  <c r="P1841" i="1"/>
  <c r="L1841" i="1"/>
  <c r="Q1840" i="1"/>
  <c r="P1840" i="1"/>
  <c r="L1840" i="1"/>
  <c r="Q1839" i="1"/>
  <c r="P1839" i="1"/>
  <c r="L1839" i="1"/>
  <c r="Q1838" i="1"/>
  <c r="P1838" i="1"/>
  <c r="L1838" i="1"/>
  <c r="Q1837" i="1"/>
  <c r="P1837" i="1"/>
  <c r="L1837" i="1"/>
  <c r="Q1836" i="1"/>
  <c r="P1836" i="1"/>
  <c r="L1836" i="1"/>
  <c r="Q1835" i="1"/>
  <c r="P1835" i="1"/>
  <c r="L1835" i="1"/>
  <c r="Q1834" i="1"/>
  <c r="P1834" i="1"/>
  <c r="L1834" i="1"/>
  <c r="Q1833" i="1"/>
  <c r="P1833" i="1"/>
  <c r="L1833" i="1"/>
  <c r="Q1832" i="1"/>
  <c r="P1832" i="1"/>
  <c r="L1832" i="1"/>
  <c r="Q1831" i="1"/>
  <c r="P1831" i="1"/>
  <c r="L1831" i="1"/>
  <c r="Q1830" i="1"/>
  <c r="P1830" i="1"/>
  <c r="L1830" i="1"/>
  <c r="Q1829" i="1"/>
  <c r="P1829" i="1"/>
  <c r="L1829" i="1"/>
  <c r="Q1828" i="1"/>
  <c r="P1828" i="1"/>
  <c r="L1828" i="1"/>
  <c r="Q1827" i="1"/>
  <c r="P1827" i="1"/>
  <c r="L1827" i="1"/>
  <c r="Q1826" i="1"/>
  <c r="P1826" i="1"/>
  <c r="L1826" i="1"/>
  <c r="Q1825" i="1"/>
  <c r="P1825" i="1"/>
  <c r="L1825" i="1"/>
  <c r="Q1824" i="1"/>
  <c r="P1824" i="1"/>
  <c r="L1824" i="1"/>
  <c r="Q1823" i="1"/>
  <c r="P1823" i="1"/>
  <c r="L1823" i="1"/>
  <c r="Q1822" i="1"/>
  <c r="P1822" i="1"/>
  <c r="L1822" i="1"/>
  <c r="Q1821" i="1"/>
  <c r="P1821" i="1"/>
  <c r="L1821" i="1"/>
  <c r="Q1820" i="1"/>
  <c r="P1820" i="1"/>
  <c r="L1820" i="1"/>
  <c r="Q1819" i="1"/>
  <c r="P1819" i="1"/>
  <c r="L1819" i="1"/>
  <c r="Q1818" i="1"/>
  <c r="P1818" i="1"/>
  <c r="L1818" i="1"/>
  <c r="Q1817" i="1"/>
  <c r="P1817" i="1"/>
  <c r="L1817" i="1"/>
  <c r="Q1816" i="1"/>
  <c r="P1816" i="1"/>
  <c r="L1816" i="1"/>
  <c r="Q1815" i="1"/>
  <c r="P1815" i="1"/>
  <c r="L1815" i="1"/>
  <c r="Q1814" i="1"/>
  <c r="P1814" i="1"/>
  <c r="L1814" i="1"/>
  <c r="Q1813" i="1"/>
  <c r="P1813" i="1"/>
  <c r="L1813" i="1"/>
  <c r="Q1812" i="1"/>
  <c r="P1812" i="1"/>
  <c r="L1812" i="1"/>
  <c r="Q1811" i="1"/>
  <c r="P1811" i="1"/>
  <c r="L1811" i="1"/>
  <c r="Q1810" i="1"/>
  <c r="P1810" i="1"/>
  <c r="L1810" i="1"/>
  <c r="Q1809" i="1"/>
  <c r="P1809" i="1"/>
  <c r="L1809" i="1"/>
  <c r="Q1808" i="1"/>
  <c r="P1808" i="1"/>
  <c r="L1808" i="1"/>
  <c r="Q1807" i="1"/>
  <c r="P1807" i="1"/>
  <c r="L1807" i="1"/>
  <c r="Q1806" i="1"/>
  <c r="P1806" i="1"/>
  <c r="L1806" i="1"/>
  <c r="Q1805" i="1"/>
  <c r="P1805" i="1"/>
  <c r="L1805" i="1"/>
  <c r="Q1804" i="1"/>
  <c r="P1804" i="1"/>
  <c r="L1804" i="1"/>
  <c r="Q1803" i="1"/>
  <c r="P1803" i="1"/>
  <c r="L1803" i="1"/>
  <c r="Q1802" i="1"/>
  <c r="P1802" i="1"/>
  <c r="L1802" i="1"/>
  <c r="Q1801" i="1"/>
  <c r="P1801" i="1"/>
  <c r="L1801" i="1"/>
  <c r="Q1800" i="1"/>
  <c r="P1800" i="1"/>
  <c r="L1800" i="1"/>
  <c r="Q1799" i="1"/>
  <c r="P1799" i="1"/>
  <c r="L1799" i="1"/>
  <c r="Q1798" i="1"/>
  <c r="P1798" i="1"/>
  <c r="L1798" i="1"/>
  <c r="Q1797" i="1"/>
  <c r="P1797" i="1"/>
  <c r="L1797" i="1"/>
  <c r="Q1796" i="1"/>
  <c r="P1796" i="1"/>
  <c r="L1796" i="1"/>
  <c r="Q1795" i="1"/>
  <c r="P1795" i="1"/>
  <c r="L1795" i="1"/>
  <c r="Q1794" i="1"/>
  <c r="P1794" i="1"/>
  <c r="L1794" i="1"/>
  <c r="Q1793" i="1"/>
  <c r="P1793" i="1"/>
  <c r="L1793" i="1"/>
  <c r="Q1792" i="1"/>
  <c r="P1792" i="1"/>
  <c r="L1792" i="1"/>
  <c r="Q1791" i="1"/>
  <c r="P1791" i="1"/>
  <c r="L1791" i="1"/>
  <c r="Q1790" i="1"/>
  <c r="P1790" i="1"/>
  <c r="L1790" i="1"/>
  <c r="Q1789" i="1"/>
  <c r="P1789" i="1"/>
  <c r="L1789" i="1"/>
  <c r="Q1788" i="1"/>
  <c r="P1788" i="1"/>
  <c r="L1788" i="1"/>
  <c r="Q1787" i="1"/>
  <c r="P1787" i="1"/>
  <c r="L1787" i="1"/>
  <c r="Q1786" i="1"/>
  <c r="P1786" i="1"/>
  <c r="L1786" i="1"/>
  <c r="Q1785" i="1"/>
  <c r="P1785" i="1"/>
  <c r="L1785" i="1"/>
  <c r="Q1784" i="1"/>
  <c r="P1784" i="1"/>
  <c r="L1784" i="1"/>
  <c r="Q1783" i="1"/>
  <c r="P1783" i="1"/>
  <c r="L1783" i="1"/>
  <c r="Q1782" i="1"/>
  <c r="P1782" i="1"/>
  <c r="L1782" i="1"/>
  <c r="Q1781" i="1"/>
  <c r="P1781" i="1"/>
  <c r="L1781" i="1"/>
  <c r="Q1780" i="1"/>
  <c r="P1780" i="1"/>
  <c r="L1780" i="1"/>
  <c r="Q1779" i="1"/>
  <c r="P1779" i="1"/>
  <c r="L1779" i="1"/>
  <c r="Q1778" i="1"/>
  <c r="P1778" i="1"/>
  <c r="L1778" i="1"/>
  <c r="Q1777" i="1"/>
  <c r="P1777" i="1"/>
  <c r="L1777" i="1"/>
  <c r="Q1776" i="1"/>
  <c r="P1776" i="1"/>
  <c r="L1776" i="1"/>
  <c r="Q1775" i="1"/>
  <c r="P1775" i="1"/>
  <c r="L1775" i="1"/>
  <c r="Q1774" i="1"/>
  <c r="P1774" i="1"/>
  <c r="L1774" i="1"/>
  <c r="Q1773" i="1"/>
  <c r="P1773" i="1"/>
  <c r="L1773" i="1"/>
  <c r="Q1772" i="1"/>
  <c r="P1772" i="1"/>
  <c r="L1772" i="1"/>
  <c r="Q1771" i="1"/>
  <c r="P1771" i="1"/>
  <c r="L1771" i="1"/>
  <c r="Q1770" i="1"/>
  <c r="P1770" i="1"/>
  <c r="L1770" i="1"/>
  <c r="Q1769" i="1"/>
  <c r="P1769" i="1"/>
  <c r="L1769" i="1"/>
  <c r="Q1768" i="1"/>
  <c r="P1768" i="1"/>
  <c r="L1768" i="1"/>
  <c r="Q1767" i="1"/>
  <c r="P1767" i="1"/>
  <c r="L1767" i="1"/>
  <c r="Q1766" i="1"/>
  <c r="P1766" i="1"/>
  <c r="L1766" i="1"/>
  <c r="Q1765" i="1"/>
  <c r="P1765" i="1"/>
  <c r="L1765" i="1"/>
  <c r="Q1764" i="1"/>
  <c r="P1764" i="1"/>
  <c r="L1764" i="1"/>
  <c r="Q1763" i="1"/>
  <c r="P1763" i="1"/>
  <c r="L1763" i="1"/>
  <c r="Q1762" i="1"/>
  <c r="P1762" i="1"/>
  <c r="L1762" i="1"/>
  <c r="Q1761" i="1"/>
  <c r="P1761" i="1"/>
  <c r="L1761" i="1"/>
  <c r="Q1760" i="1"/>
  <c r="P1760" i="1"/>
  <c r="L1760" i="1"/>
  <c r="Q1759" i="1"/>
  <c r="P1759" i="1"/>
  <c r="L1759" i="1"/>
  <c r="Q1758" i="1"/>
  <c r="P1758" i="1"/>
  <c r="L1758" i="1"/>
  <c r="Q1757" i="1"/>
  <c r="P1757" i="1"/>
  <c r="L1757" i="1"/>
  <c r="Q1756" i="1"/>
  <c r="P1756" i="1"/>
  <c r="L1756" i="1"/>
  <c r="Q1755" i="1"/>
  <c r="P1755" i="1"/>
  <c r="L1755" i="1"/>
  <c r="Q1754" i="1"/>
  <c r="P1754" i="1"/>
  <c r="L1754" i="1"/>
  <c r="Q1753" i="1"/>
  <c r="P1753" i="1"/>
  <c r="L1753" i="1"/>
  <c r="Q1752" i="1"/>
  <c r="P1752" i="1"/>
  <c r="L1752" i="1"/>
  <c r="Q1751" i="1"/>
  <c r="P1751" i="1"/>
  <c r="L1751" i="1"/>
  <c r="Q1750" i="1"/>
  <c r="P1750" i="1"/>
  <c r="L1750" i="1"/>
  <c r="Q1749" i="1"/>
  <c r="P1749" i="1"/>
  <c r="L1749" i="1"/>
  <c r="Q1748" i="1"/>
  <c r="P1748" i="1"/>
  <c r="L1748" i="1"/>
  <c r="Q1747" i="1"/>
  <c r="P1747" i="1"/>
  <c r="L1747" i="1"/>
  <c r="Q1746" i="1"/>
  <c r="P1746" i="1"/>
  <c r="L1746" i="1"/>
  <c r="Q1745" i="1"/>
  <c r="P1745" i="1"/>
  <c r="L1745" i="1"/>
  <c r="Q1744" i="1"/>
  <c r="P1744" i="1"/>
  <c r="L1744" i="1"/>
  <c r="Q1743" i="1"/>
  <c r="P1743" i="1"/>
  <c r="L1743" i="1"/>
  <c r="Q1742" i="1"/>
  <c r="P1742" i="1"/>
  <c r="L1742" i="1"/>
  <c r="Q1741" i="1"/>
  <c r="P1741" i="1"/>
  <c r="L1741" i="1"/>
  <c r="Q1740" i="1"/>
  <c r="P1740" i="1"/>
  <c r="L1740" i="1"/>
  <c r="Q1739" i="1"/>
  <c r="P1739" i="1"/>
  <c r="L1739" i="1"/>
  <c r="Q1738" i="1"/>
  <c r="P1738" i="1"/>
  <c r="L1738" i="1"/>
  <c r="Q1737" i="1"/>
  <c r="P1737" i="1"/>
  <c r="L1737" i="1"/>
  <c r="Q1736" i="1"/>
  <c r="P1736" i="1"/>
  <c r="L1736" i="1"/>
  <c r="Q1735" i="1"/>
  <c r="P1735" i="1"/>
  <c r="L1735" i="1"/>
  <c r="Q1734" i="1"/>
  <c r="P1734" i="1"/>
  <c r="L1734" i="1"/>
  <c r="Q1733" i="1"/>
  <c r="P1733" i="1"/>
  <c r="L1733" i="1"/>
  <c r="Q1732" i="1"/>
  <c r="P1732" i="1"/>
  <c r="L1732" i="1"/>
  <c r="Q1731" i="1"/>
  <c r="P1731" i="1"/>
  <c r="L1731" i="1"/>
  <c r="Q1730" i="1"/>
  <c r="P1730" i="1"/>
  <c r="L1730" i="1"/>
  <c r="Q1729" i="1"/>
  <c r="P1729" i="1"/>
  <c r="L1729" i="1"/>
  <c r="Q1728" i="1"/>
  <c r="P1728" i="1"/>
  <c r="L1728" i="1"/>
  <c r="Q1727" i="1"/>
  <c r="P1727" i="1"/>
  <c r="L1727" i="1"/>
  <c r="Q1726" i="1"/>
  <c r="P1726" i="1"/>
  <c r="L1726" i="1"/>
  <c r="Q1725" i="1"/>
  <c r="P1725" i="1"/>
  <c r="L1725" i="1"/>
  <c r="Q1724" i="1"/>
  <c r="P1724" i="1"/>
  <c r="L1724" i="1"/>
  <c r="Q1723" i="1"/>
  <c r="P1723" i="1"/>
  <c r="L1723" i="1"/>
  <c r="Q1722" i="1"/>
  <c r="P1722" i="1"/>
  <c r="L1722" i="1"/>
  <c r="Q1721" i="1"/>
  <c r="P1721" i="1"/>
  <c r="L1721" i="1"/>
  <c r="Q1720" i="1"/>
  <c r="P1720" i="1"/>
  <c r="L1720" i="1"/>
  <c r="Q1719" i="1"/>
  <c r="P1719" i="1"/>
  <c r="L1719" i="1"/>
  <c r="Q1718" i="1"/>
  <c r="P1718" i="1"/>
  <c r="L1718" i="1"/>
  <c r="Q1717" i="1"/>
  <c r="P1717" i="1"/>
  <c r="L1717" i="1"/>
  <c r="Q1716" i="1"/>
  <c r="P1716" i="1"/>
  <c r="L1716" i="1"/>
  <c r="Q1715" i="1"/>
  <c r="P1715" i="1"/>
  <c r="L1715" i="1"/>
  <c r="Q1714" i="1"/>
  <c r="P1714" i="1"/>
  <c r="L1714" i="1"/>
  <c r="Q1713" i="1"/>
  <c r="P1713" i="1"/>
  <c r="L1713" i="1"/>
  <c r="Q1712" i="1"/>
  <c r="P1712" i="1"/>
  <c r="L1712" i="1"/>
  <c r="Q1711" i="1"/>
  <c r="P1711" i="1"/>
  <c r="L1711" i="1"/>
  <c r="Q1710" i="1"/>
  <c r="P1710" i="1"/>
  <c r="L1710" i="1"/>
  <c r="Q1709" i="1"/>
  <c r="P1709" i="1"/>
  <c r="L1709" i="1"/>
  <c r="Q1708" i="1"/>
  <c r="P1708" i="1"/>
  <c r="L1708" i="1"/>
  <c r="Q1707" i="1"/>
  <c r="P1707" i="1"/>
  <c r="L1707" i="1"/>
  <c r="Q1706" i="1"/>
  <c r="P1706" i="1"/>
  <c r="L1706" i="1"/>
  <c r="Q1705" i="1"/>
  <c r="P1705" i="1"/>
  <c r="L1705" i="1"/>
  <c r="Q1704" i="1"/>
  <c r="P1704" i="1"/>
  <c r="L1704" i="1"/>
  <c r="Q1703" i="1"/>
  <c r="P1703" i="1"/>
  <c r="L1703" i="1"/>
  <c r="Q1702" i="1"/>
  <c r="P1702" i="1"/>
  <c r="L1702" i="1"/>
  <c r="Q1701" i="1"/>
  <c r="P1701" i="1"/>
  <c r="L1701" i="1"/>
  <c r="Q1700" i="1"/>
  <c r="P1700" i="1"/>
  <c r="L1700" i="1"/>
  <c r="Q1699" i="1"/>
  <c r="P1699" i="1"/>
  <c r="L1699" i="1"/>
  <c r="Q1698" i="1"/>
  <c r="P1698" i="1"/>
  <c r="L1698" i="1"/>
  <c r="Q1697" i="1"/>
  <c r="P1697" i="1"/>
  <c r="L1697" i="1"/>
  <c r="Q1696" i="1"/>
  <c r="P1696" i="1"/>
  <c r="L1696" i="1"/>
  <c r="Q1695" i="1"/>
  <c r="P1695" i="1"/>
  <c r="L1695" i="1"/>
  <c r="Q1694" i="1"/>
  <c r="P1694" i="1"/>
  <c r="L1694" i="1"/>
  <c r="Q1693" i="1"/>
  <c r="P1693" i="1"/>
  <c r="L1693" i="1"/>
  <c r="Q1692" i="1"/>
  <c r="P1692" i="1"/>
  <c r="L1692" i="1"/>
  <c r="Q1691" i="1"/>
  <c r="P1691" i="1"/>
  <c r="L1691" i="1"/>
  <c r="Q1690" i="1"/>
  <c r="P1690" i="1"/>
  <c r="L1690" i="1"/>
  <c r="Q1689" i="1"/>
  <c r="P1689" i="1"/>
  <c r="L1689" i="1"/>
  <c r="Q1688" i="1"/>
  <c r="P1688" i="1"/>
  <c r="L1688" i="1"/>
  <c r="Q1687" i="1"/>
  <c r="P1687" i="1"/>
  <c r="L1687" i="1"/>
  <c r="Q1686" i="1"/>
  <c r="P1686" i="1"/>
  <c r="L1686" i="1"/>
  <c r="Q1685" i="1"/>
  <c r="P1685" i="1"/>
  <c r="L1685" i="1"/>
  <c r="Q1684" i="1"/>
  <c r="P1684" i="1"/>
  <c r="L1684" i="1"/>
  <c r="Q1683" i="1"/>
  <c r="P1683" i="1"/>
  <c r="L1683" i="1"/>
  <c r="Q1682" i="1"/>
  <c r="P1682" i="1"/>
  <c r="L1682" i="1"/>
  <c r="Q1681" i="1"/>
  <c r="P1681" i="1"/>
  <c r="L1681" i="1"/>
  <c r="Q1680" i="1"/>
  <c r="P1680" i="1"/>
  <c r="L1680" i="1"/>
  <c r="Q1679" i="1"/>
  <c r="P1679" i="1"/>
  <c r="L1679" i="1"/>
  <c r="Q1678" i="1"/>
  <c r="P1678" i="1"/>
  <c r="L1678" i="1"/>
  <c r="Q1677" i="1"/>
  <c r="P1677" i="1"/>
  <c r="L1677" i="1"/>
  <c r="Q1676" i="1"/>
  <c r="P1676" i="1"/>
  <c r="L1676" i="1"/>
  <c r="Q1675" i="1"/>
  <c r="P1675" i="1"/>
  <c r="L1675" i="1"/>
  <c r="Q1674" i="1"/>
  <c r="P1674" i="1"/>
  <c r="L1674" i="1"/>
  <c r="Q1673" i="1"/>
  <c r="P1673" i="1"/>
  <c r="L1673" i="1"/>
  <c r="Q1672" i="1"/>
  <c r="P1672" i="1"/>
  <c r="L1672" i="1"/>
  <c r="Q1671" i="1"/>
  <c r="P1671" i="1"/>
  <c r="L1671" i="1"/>
  <c r="Q1670" i="1"/>
  <c r="P1670" i="1"/>
  <c r="L1670" i="1"/>
  <c r="Q1669" i="1"/>
  <c r="P1669" i="1"/>
  <c r="L1669" i="1"/>
  <c r="Q1668" i="1"/>
  <c r="P1668" i="1"/>
  <c r="L1668" i="1"/>
  <c r="Q1667" i="1"/>
  <c r="P1667" i="1"/>
  <c r="L1667" i="1"/>
  <c r="Q1666" i="1"/>
  <c r="P1666" i="1"/>
  <c r="L1666" i="1"/>
  <c r="Q1665" i="1"/>
  <c r="P1665" i="1"/>
  <c r="L1665" i="1"/>
  <c r="Q1664" i="1"/>
  <c r="P1664" i="1"/>
  <c r="L1664" i="1"/>
  <c r="Q1663" i="1"/>
  <c r="P1663" i="1"/>
  <c r="L1663" i="1"/>
  <c r="Q1662" i="1"/>
  <c r="P1662" i="1"/>
  <c r="L1662" i="1"/>
  <c r="Q1661" i="1"/>
  <c r="P1661" i="1"/>
  <c r="L1661" i="1"/>
  <c r="Q1660" i="1"/>
  <c r="P1660" i="1"/>
  <c r="L1660" i="1"/>
  <c r="Q1659" i="1"/>
  <c r="P1659" i="1"/>
  <c r="L1659" i="1"/>
  <c r="Q1658" i="1"/>
  <c r="P1658" i="1"/>
  <c r="L1658" i="1"/>
  <c r="Q1657" i="1"/>
  <c r="P1657" i="1"/>
  <c r="L1657" i="1"/>
  <c r="Q1656" i="1"/>
  <c r="P1656" i="1"/>
  <c r="L1656" i="1"/>
  <c r="Q1655" i="1"/>
  <c r="P1655" i="1"/>
  <c r="L1655" i="1"/>
  <c r="Q1654" i="1"/>
  <c r="P1654" i="1"/>
  <c r="L1654" i="1"/>
  <c r="Q1653" i="1"/>
  <c r="P1653" i="1"/>
  <c r="L1653" i="1"/>
  <c r="Q1652" i="1"/>
  <c r="P1652" i="1"/>
  <c r="L1652" i="1"/>
  <c r="Q1651" i="1"/>
  <c r="P1651" i="1"/>
  <c r="L1651" i="1"/>
  <c r="Q1650" i="1"/>
  <c r="P1650" i="1"/>
  <c r="L1650" i="1"/>
  <c r="Q1649" i="1"/>
  <c r="P1649" i="1"/>
  <c r="L1649" i="1"/>
  <c r="Q1648" i="1"/>
  <c r="P1648" i="1"/>
  <c r="L1648" i="1"/>
  <c r="Q1647" i="1"/>
  <c r="P1647" i="1"/>
  <c r="L1647" i="1"/>
  <c r="Q1646" i="1"/>
  <c r="P1646" i="1"/>
  <c r="L1646" i="1"/>
  <c r="Q1645" i="1"/>
  <c r="P1645" i="1"/>
  <c r="L1645" i="1"/>
  <c r="Q1644" i="1"/>
  <c r="P1644" i="1"/>
  <c r="L1644" i="1"/>
  <c r="Q1643" i="1"/>
  <c r="P1643" i="1"/>
  <c r="L1643" i="1"/>
  <c r="Q1642" i="1"/>
  <c r="P1642" i="1"/>
  <c r="L1642" i="1"/>
  <c r="Q1641" i="1"/>
  <c r="P1641" i="1"/>
  <c r="L1641" i="1"/>
  <c r="Q1640" i="1"/>
  <c r="P1640" i="1"/>
  <c r="L1640" i="1"/>
  <c r="Q1639" i="1"/>
  <c r="P1639" i="1"/>
  <c r="L1639" i="1"/>
  <c r="Q1638" i="1"/>
  <c r="P1638" i="1"/>
  <c r="L1638" i="1"/>
  <c r="Q1637" i="1"/>
  <c r="P1637" i="1"/>
  <c r="L1637" i="1"/>
  <c r="Q1636" i="1"/>
  <c r="P1636" i="1"/>
  <c r="L1636" i="1"/>
  <c r="Q1635" i="1"/>
  <c r="P1635" i="1"/>
  <c r="L1635" i="1"/>
  <c r="Q1634" i="1"/>
  <c r="P1634" i="1"/>
  <c r="L1634" i="1"/>
  <c r="Q1633" i="1"/>
  <c r="P1633" i="1"/>
  <c r="L1633" i="1"/>
  <c r="Q1632" i="1"/>
  <c r="P1632" i="1"/>
  <c r="L1632" i="1"/>
  <c r="Q1631" i="1"/>
  <c r="P1631" i="1"/>
  <c r="L1631" i="1"/>
  <c r="Q1630" i="1"/>
  <c r="P1630" i="1"/>
  <c r="L1630" i="1"/>
  <c r="Q1629" i="1"/>
  <c r="P1629" i="1"/>
  <c r="L1629" i="1"/>
  <c r="Q1628" i="1"/>
  <c r="P1628" i="1"/>
  <c r="L1628" i="1"/>
  <c r="Q1627" i="1"/>
  <c r="P1627" i="1"/>
  <c r="L1627" i="1"/>
  <c r="Q1626" i="1"/>
  <c r="P1626" i="1"/>
  <c r="L1626" i="1"/>
  <c r="Q1625" i="1"/>
  <c r="P1625" i="1"/>
  <c r="L1625" i="1"/>
  <c r="Q1624" i="1"/>
  <c r="P1624" i="1"/>
  <c r="L1624" i="1"/>
  <c r="Q1623" i="1"/>
  <c r="P1623" i="1"/>
  <c r="L1623" i="1"/>
  <c r="Q1622" i="1"/>
  <c r="P1622" i="1"/>
  <c r="L1622" i="1"/>
  <c r="Q1621" i="1"/>
  <c r="P1621" i="1"/>
  <c r="L1621" i="1"/>
  <c r="Q1620" i="1"/>
  <c r="P1620" i="1"/>
  <c r="L1620" i="1"/>
  <c r="Q1619" i="1"/>
  <c r="P1619" i="1"/>
  <c r="L1619" i="1"/>
  <c r="Q1618" i="1"/>
  <c r="P1618" i="1"/>
  <c r="L1618" i="1"/>
  <c r="Q1617" i="1"/>
  <c r="P1617" i="1"/>
  <c r="L1617" i="1"/>
  <c r="Q1616" i="1"/>
  <c r="P1616" i="1"/>
  <c r="L1616" i="1"/>
  <c r="Q1615" i="1"/>
  <c r="P1615" i="1"/>
  <c r="L1615" i="1"/>
  <c r="Q1614" i="1"/>
  <c r="P1614" i="1"/>
  <c r="L1614" i="1"/>
  <c r="Q1613" i="1"/>
  <c r="P1613" i="1"/>
  <c r="L1613" i="1"/>
  <c r="Q1612" i="1"/>
  <c r="P1612" i="1"/>
  <c r="L1612" i="1"/>
  <c r="Q1611" i="1"/>
  <c r="P1611" i="1"/>
  <c r="L1611" i="1"/>
  <c r="Q1610" i="1"/>
  <c r="P1610" i="1"/>
  <c r="L1610" i="1"/>
  <c r="Q1609" i="1"/>
  <c r="P1609" i="1"/>
  <c r="L1609" i="1"/>
  <c r="Q1608" i="1"/>
  <c r="P1608" i="1"/>
  <c r="L1608" i="1"/>
  <c r="Q1607" i="1"/>
  <c r="P1607" i="1"/>
  <c r="L1607" i="1"/>
  <c r="Q1606" i="1"/>
  <c r="P1606" i="1"/>
  <c r="L1606" i="1"/>
  <c r="Q1605" i="1"/>
  <c r="P1605" i="1"/>
  <c r="L1605" i="1"/>
  <c r="Q1604" i="1"/>
  <c r="P1604" i="1"/>
  <c r="L1604" i="1"/>
  <c r="Q1603" i="1"/>
  <c r="P1603" i="1"/>
  <c r="L1603" i="1"/>
  <c r="Q1602" i="1"/>
  <c r="P1602" i="1"/>
  <c r="L1602" i="1"/>
  <c r="Q1601" i="1"/>
  <c r="P1601" i="1"/>
  <c r="L1601" i="1"/>
  <c r="Q1600" i="1"/>
  <c r="P1600" i="1"/>
  <c r="L1600" i="1"/>
  <c r="Q1599" i="1"/>
  <c r="P1599" i="1"/>
  <c r="L1599" i="1"/>
  <c r="Q1598" i="1"/>
  <c r="P1598" i="1"/>
  <c r="L1598" i="1"/>
  <c r="Q1597" i="1"/>
  <c r="P1597" i="1"/>
  <c r="L1597" i="1"/>
  <c r="Q1596" i="1"/>
  <c r="P1596" i="1"/>
  <c r="L1596" i="1"/>
  <c r="Q1595" i="1"/>
  <c r="P1595" i="1"/>
  <c r="L1595" i="1"/>
  <c r="Q1594" i="1"/>
  <c r="P1594" i="1"/>
  <c r="L1594" i="1"/>
  <c r="Q1593" i="1"/>
  <c r="P1593" i="1"/>
  <c r="L1593" i="1"/>
  <c r="Q1592" i="1"/>
  <c r="P1592" i="1"/>
  <c r="L1592" i="1"/>
  <c r="Q1591" i="1"/>
  <c r="P1591" i="1"/>
  <c r="L1591" i="1"/>
  <c r="Q1590" i="1"/>
  <c r="P1590" i="1"/>
  <c r="L1590" i="1"/>
  <c r="Q1589" i="1"/>
  <c r="P1589" i="1"/>
  <c r="L1589" i="1"/>
  <c r="Q1588" i="1"/>
  <c r="P1588" i="1"/>
  <c r="L1588" i="1"/>
  <c r="Q1587" i="1"/>
  <c r="P1587" i="1"/>
  <c r="L1587" i="1"/>
  <c r="Q1586" i="1"/>
  <c r="P1586" i="1"/>
  <c r="L1586" i="1"/>
  <c r="Q1585" i="1"/>
  <c r="P1585" i="1"/>
  <c r="L1585" i="1"/>
  <c r="Q1584" i="1"/>
  <c r="P1584" i="1"/>
  <c r="L1584" i="1"/>
  <c r="Q1583" i="1"/>
  <c r="P1583" i="1"/>
  <c r="L1583" i="1"/>
  <c r="Q1582" i="1"/>
  <c r="P1582" i="1"/>
  <c r="L1582" i="1"/>
  <c r="Q1581" i="1"/>
  <c r="P1581" i="1"/>
  <c r="L1581" i="1"/>
  <c r="Q1580" i="1"/>
  <c r="P1580" i="1"/>
  <c r="L1580" i="1"/>
  <c r="Q1579" i="1"/>
  <c r="P1579" i="1"/>
  <c r="L1579" i="1"/>
  <c r="Q1578" i="1"/>
  <c r="P1578" i="1"/>
  <c r="L1578" i="1"/>
  <c r="Q1577" i="1"/>
  <c r="P1577" i="1"/>
  <c r="L1577" i="1"/>
  <c r="Q1576" i="1"/>
  <c r="P1576" i="1"/>
  <c r="L1576" i="1"/>
  <c r="Q1575" i="1"/>
  <c r="P1575" i="1"/>
  <c r="L1575" i="1"/>
  <c r="Q1574" i="1"/>
  <c r="P1574" i="1"/>
  <c r="L1574" i="1"/>
  <c r="Q1573" i="1"/>
  <c r="P1573" i="1"/>
  <c r="L1573" i="1"/>
  <c r="Q1572" i="1"/>
  <c r="P1572" i="1"/>
  <c r="L1572" i="1"/>
  <c r="Q1571" i="1"/>
  <c r="P1571" i="1"/>
  <c r="L1571" i="1"/>
  <c r="Q1570" i="1"/>
  <c r="P1570" i="1"/>
  <c r="L1570" i="1"/>
  <c r="Q1569" i="1"/>
  <c r="P1569" i="1"/>
  <c r="L1569" i="1"/>
  <c r="Q1568" i="1"/>
  <c r="P1568" i="1"/>
  <c r="L1568" i="1"/>
  <c r="Q1567" i="1"/>
  <c r="P1567" i="1"/>
  <c r="L1567" i="1"/>
  <c r="Q1566" i="1"/>
  <c r="P1566" i="1"/>
  <c r="L1566" i="1"/>
  <c r="Q1565" i="1"/>
  <c r="P1565" i="1"/>
  <c r="L1565" i="1"/>
  <c r="Q1564" i="1"/>
  <c r="P1564" i="1"/>
  <c r="L1564" i="1"/>
  <c r="Q1563" i="1"/>
  <c r="P1563" i="1"/>
  <c r="L1563" i="1"/>
  <c r="Q1562" i="1"/>
  <c r="P1562" i="1"/>
  <c r="L1562" i="1"/>
  <c r="Q1561" i="1"/>
  <c r="P1561" i="1"/>
  <c r="L1561" i="1"/>
  <c r="Q1560" i="1"/>
  <c r="P1560" i="1"/>
  <c r="L1560" i="1"/>
  <c r="Q1559" i="1"/>
  <c r="P1559" i="1"/>
  <c r="L1559" i="1"/>
  <c r="Q1558" i="1"/>
  <c r="P1558" i="1"/>
  <c r="L1558" i="1"/>
  <c r="Q1557" i="1"/>
  <c r="P1557" i="1"/>
  <c r="L1557" i="1"/>
  <c r="Q1556" i="1"/>
  <c r="P1556" i="1"/>
  <c r="L1556" i="1"/>
  <c r="Q1555" i="1"/>
  <c r="P1555" i="1"/>
  <c r="L1555" i="1"/>
  <c r="Q1554" i="1"/>
  <c r="P1554" i="1"/>
  <c r="L1554" i="1"/>
  <c r="Q1553" i="1"/>
  <c r="P1553" i="1"/>
  <c r="L1553" i="1"/>
  <c r="Q1552" i="1"/>
  <c r="P1552" i="1"/>
  <c r="L1552" i="1"/>
  <c r="Q1551" i="1"/>
  <c r="P1551" i="1"/>
  <c r="L1551" i="1"/>
  <c r="Q1550" i="1"/>
  <c r="P1550" i="1"/>
  <c r="L1550" i="1"/>
  <c r="Q1549" i="1"/>
  <c r="P1549" i="1"/>
  <c r="L1549" i="1"/>
  <c r="Q1548" i="1"/>
  <c r="P1548" i="1"/>
  <c r="L1548" i="1"/>
  <c r="Q1547" i="1"/>
  <c r="P1547" i="1"/>
  <c r="L1547" i="1"/>
  <c r="Q1546" i="1"/>
  <c r="P1546" i="1"/>
  <c r="L1546" i="1"/>
  <c r="Q1545" i="1"/>
  <c r="P1545" i="1"/>
  <c r="L1545" i="1"/>
  <c r="Q1544" i="1"/>
  <c r="P1544" i="1"/>
  <c r="L1544" i="1"/>
  <c r="Q1543" i="1"/>
  <c r="P1543" i="1"/>
  <c r="L1543" i="1"/>
  <c r="Q1542" i="1"/>
  <c r="P1542" i="1"/>
  <c r="L1542" i="1"/>
  <c r="Q1541" i="1"/>
  <c r="P1541" i="1"/>
  <c r="L1541" i="1"/>
  <c r="Q1540" i="1"/>
  <c r="P1540" i="1"/>
  <c r="L1540" i="1"/>
  <c r="Q1539" i="1"/>
  <c r="P1539" i="1"/>
  <c r="L1539" i="1"/>
  <c r="Q1538" i="1"/>
  <c r="P1538" i="1"/>
  <c r="L1538" i="1"/>
  <c r="Q1537" i="1"/>
  <c r="P1537" i="1"/>
  <c r="L1537" i="1"/>
  <c r="Q1536" i="1"/>
  <c r="P1536" i="1"/>
  <c r="L1536" i="1"/>
  <c r="Q1535" i="1"/>
  <c r="P1535" i="1"/>
  <c r="L1535" i="1"/>
  <c r="Q1534" i="1"/>
  <c r="P1534" i="1"/>
  <c r="L1534" i="1"/>
  <c r="Q1533" i="1"/>
  <c r="P1533" i="1"/>
  <c r="L1533" i="1"/>
  <c r="Q1532" i="1"/>
  <c r="P1532" i="1"/>
  <c r="L1532" i="1"/>
  <c r="Q1531" i="1"/>
  <c r="P1531" i="1"/>
  <c r="L1531" i="1"/>
  <c r="Q1530" i="1"/>
  <c r="P1530" i="1"/>
  <c r="L1530" i="1"/>
  <c r="Q1529" i="1"/>
  <c r="P1529" i="1"/>
  <c r="L1529" i="1"/>
  <c r="Q1528" i="1"/>
  <c r="P1528" i="1"/>
  <c r="L1528" i="1"/>
  <c r="Q1527" i="1"/>
  <c r="P1527" i="1"/>
  <c r="L1527" i="1"/>
  <c r="Q1526" i="1"/>
  <c r="P1526" i="1"/>
  <c r="L1526" i="1"/>
  <c r="Q1525" i="1"/>
  <c r="P1525" i="1"/>
  <c r="L1525" i="1"/>
  <c r="Q1524" i="1"/>
  <c r="P1524" i="1"/>
  <c r="L1524" i="1"/>
  <c r="Q1523" i="1"/>
  <c r="P1523" i="1"/>
  <c r="L1523" i="1"/>
  <c r="Q1522" i="1"/>
  <c r="P1522" i="1"/>
  <c r="L1522" i="1"/>
  <c r="Q1521" i="1"/>
  <c r="P1521" i="1"/>
  <c r="L1521" i="1"/>
  <c r="Q1520" i="1"/>
  <c r="P1520" i="1"/>
  <c r="L1520" i="1"/>
  <c r="Q1519" i="1"/>
  <c r="P1519" i="1"/>
  <c r="L1519" i="1"/>
  <c r="Q1518" i="1"/>
  <c r="P1518" i="1"/>
  <c r="L1518" i="1"/>
  <c r="Q1517" i="1"/>
  <c r="P1517" i="1"/>
  <c r="L1517" i="1"/>
  <c r="Q1516" i="1"/>
  <c r="P1516" i="1"/>
  <c r="L1516" i="1"/>
  <c r="Q1515" i="1"/>
  <c r="P1515" i="1"/>
  <c r="L1515" i="1"/>
  <c r="Q1514" i="1"/>
  <c r="P1514" i="1"/>
  <c r="L1514" i="1"/>
  <c r="Q1513" i="1"/>
  <c r="P1513" i="1"/>
  <c r="L1513" i="1"/>
  <c r="Q1512" i="1"/>
  <c r="P1512" i="1"/>
  <c r="L1512" i="1"/>
  <c r="Q1511" i="1"/>
  <c r="P1511" i="1"/>
  <c r="L1511" i="1"/>
  <c r="Q1510" i="1"/>
  <c r="P1510" i="1"/>
  <c r="L1510" i="1"/>
  <c r="Q1509" i="1"/>
  <c r="P1509" i="1"/>
  <c r="L1509" i="1"/>
  <c r="Q1508" i="1"/>
  <c r="P1508" i="1"/>
  <c r="L1508" i="1"/>
  <c r="Q1507" i="1"/>
  <c r="P1507" i="1"/>
  <c r="L1507" i="1"/>
  <c r="Q1506" i="1"/>
  <c r="P1506" i="1"/>
  <c r="L1506" i="1"/>
  <c r="Q1505" i="1"/>
  <c r="P1505" i="1"/>
  <c r="L1505" i="1"/>
  <c r="Q1504" i="1"/>
  <c r="P1504" i="1"/>
  <c r="L1504" i="1"/>
  <c r="Q1503" i="1"/>
  <c r="P1503" i="1"/>
  <c r="L1503" i="1"/>
  <c r="Q1502" i="1"/>
  <c r="P1502" i="1"/>
  <c r="L1502" i="1"/>
  <c r="Q1501" i="1"/>
  <c r="P1501" i="1"/>
  <c r="L1501" i="1"/>
  <c r="Q1500" i="1"/>
  <c r="P1500" i="1"/>
  <c r="L1500" i="1"/>
  <c r="Q1499" i="1"/>
  <c r="P1499" i="1"/>
  <c r="L1499" i="1"/>
  <c r="Q1498" i="1"/>
  <c r="P1498" i="1"/>
  <c r="L1498" i="1"/>
  <c r="Q1497" i="1"/>
  <c r="P1497" i="1"/>
  <c r="L1497" i="1"/>
  <c r="Q1496" i="1"/>
  <c r="P1496" i="1"/>
  <c r="L1496" i="1"/>
  <c r="Q1495" i="1"/>
  <c r="P1495" i="1"/>
  <c r="L1495" i="1"/>
  <c r="Q1494" i="1"/>
  <c r="P1494" i="1"/>
  <c r="L1494" i="1"/>
  <c r="Q1493" i="1"/>
  <c r="P1493" i="1"/>
  <c r="L1493" i="1"/>
  <c r="Q1492" i="1"/>
  <c r="P1492" i="1"/>
  <c r="L1492" i="1"/>
  <c r="Q1491" i="1"/>
  <c r="P1491" i="1"/>
  <c r="L1491" i="1"/>
  <c r="Q1490" i="1"/>
  <c r="P1490" i="1"/>
  <c r="L1490" i="1"/>
  <c r="Q1489" i="1"/>
  <c r="P1489" i="1"/>
  <c r="L1489" i="1"/>
  <c r="Q1488" i="1"/>
  <c r="P1488" i="1"/>
  <c r="L1488" i="1"/>
  <c r="Q1487" i="1"/>
  <c r="P1487" i="1"/>
  <c r="L1487" i="1"/>
  <c r="Q1486" i="1"/>
  <c r="P1486" i="1"/>
  <c r="L1486" i="1"/>
  <c r="Q1485" i="1"/>
  <c r="P1485" i="1"/>
  <c r="L1485" i="1"/>
  <c r="Q1484" i="1"/>
  <c r="P1484" i="1"/>
  <c r="L1484" i="1"/>
  <c r="Q1483" i="1"/>
  <c r="P1483" i="1"/>
  <c r="L1483" i="1"/>
  <c r="Q1482" i="1"/>
  <c r="P1482" i="1"/>
  <c r="L1482" i="1"/>
  <c r="Q1481" i="1"/>
  <c r="P1481" i="1"/>
  <c r="L1481" i="1"/>
  <c r="Q1480" i="1"/>
  <c r="P1480" i="1"/>
  <c r="L1480" i="1"/>
  <c r="Q1479" i="1"/>
  <c r="P1479" i="1"/>
  <c r="L1479" i="1"/>
  <c r="Q1478" i="1"/>
  <c r="P1478" i="1"/>
  <c r="L1478" i="1"/>
  <c r="Q1477" i="1"/>
  <c r="P1477" i="1"/>
  <c r="L1477" i="1"/>
  <c r="Q1476" i="1"/>
  <c r="P1476" i="1"/>
  <c r="L1476" i="1"/>
  <c r="Q1475" i="1"/>
  <c r="P1475" i="1"/>
  <c r="L1475" i="1"/>
  <c r="Q1474" i="1"/>
  <c r="P1474" i="1"/>
  <c r="L1474" i="1"/>
  <c r="Q1473" i="1"/>
  <c r="P1473" i="1"/>
  <c r="L1473" i="1"/>
  <c r="Q1472" i="1"/>
  <c r="P1472" i="1"/>
  <c r="L1472" i="1"/>
  <c r="Q1471" i="1"/>
  <c r="P1471" i="1"/>
  <c r="L1471" i="1"/>
  <c r="Q1470" i="1"/>
  <c r="P1470" i="1"/>
  <c r="L1470" i="1"/>
  <c r="Q1469" i="1"/>
  <c r="P1469" i="1"/>
  <c r="L1469" i="1"/>
  <c r="Q1468" i="1"/>
  <c r="P1468" i="1"/>
  <c r="L1468" i="1"/>
  <c r="Q1467" i="1"/>
  <c r="P1467" i="1"/>
  <c r="L1467" i="1"/>
  <c r="Q1466" i="1"/>
  <c r="P1466" i="1"/>
  <c r="L1466" i="1"/>
  <c r="Q1465" i="1"/>
  <c r="P1465" i="1"/>
  <c r="L1465" i="1"/>
  <c r="Q1464" i="1"/>
  <c r="P1464" i="1"/>
  <c r="L1464" i="1"/>
  <c r="Q1463" i="1"/>
  <c r="P1463" i="1"/>
  <c r="L1463" i="1"/>
  <c r="Q1462" i="1"/>
  <c r="P1462" i="1"/>
  <c r="L1462" i="1"/>
  <c r="Q1461" i="1"/>
  <c r="P1461" i="1"/>
  <c r="L1461" i="1"/>
  <c r="Q1460" i="1"/>
  <c r="P1460" i="1"/>
  <c r="L1460" i="1"/>
  <c r="Q1459" i="1"/>
  <c r="P1459" i="1"/>
  <c r="L1459" i="1"/>
  <c r="Q1458" i="1"/>
  <c r="P1458" i="1"/>
  <c r="L1458" i="1"/>
  <c r="Q1457" i="1"/>
  <c r="P1457" i="1"/>
  <c r="L1457" i="1"/>
  <c r="Q1456" i="1"/>
  <c r="P1456" i="1"/>
  <c r="L1456" i="1"/>
  <c r="Q1455" i="1"/>
  <c r="P1455" i="1"/>
  <c r="L1455" i="1"/>
  <c r="Q1454" i="1"/>
  <c r="P1454" i="1"/>
  <c r="L1454" i="1"/>
  <c r="Q1453" i="1"/>
  <c r="P1453" i="1"/>
  <c r="L1453" i="1"/>
  <c r="Q1452" i="1"/>
  <c r="P1452" i="1"/>
  <c r="L1452" i="1"/>
  <c r="Q1451" i="1"/>
  <c r="P1451" i="1"/>
  <c r="L1451" i="1"/>
  <c r="Q1450" i="1"/>
  <c r="P1450" i="1"/>
  <c r="L1450" i="1"/>
  <c r="Q1449" i="1"/>
  <c r="P1449" i="1"/>
  <c r="L1449" i="1"/>
  <c r="Q1448" i="1"/>
  <c r="P1448" i="1"/>
  <c r="L1448" i="1"/>
  <c r="Q1447" i="1"/>
  <c r="P1447" i="1"/>
  <c r="L1447" i="1"/>
  <c r="Q1446" i="1"/>
  <c r="P1446" i="1"/>
  <c r="L1446" i="1"/>
  <c r="Q1445" i="1"/>
  <c r="P1445" i="1"/>
  <c r="L1445" i="1"/>
  <c r="Q1444" i="1"/>
  <c r="P1444" i="1"/>
  <c r="L1444" i="1"/>
  <c r="Q1443" i="1"/>
  <c r="P1443" i="1"/>
  <c r="L1443" i="1"/>
  <c r="Q1442" i="1"/>
  <c r="P1442" i="1"/>
  <c r="L1442" i="1"/>
  <c r="Q1441" i="1"/>
  <c r="P1441" i="1"/>
  <c r="L1441" i="1"/>
  <c r="Q1440" i="1"/>
  <c r="P1440" i="1"/>
  <c r="L1440" i="1"/>
  <c r="Q1439" i="1"/>
  <c r="P1439" i="1"/>
  <c r="L1439" i="1"/>
  <c r="Q1438" i="1"/>
  <c r="P1438" i="1"/>
  <c r="L1438" i="1"/>
  <c r="Q1437" i="1"/>
  <c r="P1437" i="1"/>
  <c r="L1437" i="1"/>
  <c r="Q1436" i="1"/>
  <c r="P1436" i="1"/>
  <c r="L1436" i="1"/>
  <c r="Q1435" i="1"/>
  <c r="P1435" i="1"/>
  <c r="L1435" i="1"/>
  <c r="Q1434" i="1"/>
  <c r="P1434" i="1"/>
  <c r="L1434" i="1"/>
  <c r="Q1433" i="1"/>
  <c r="P1433" i="1"/>
  <c r="L1433" i="1"/>
  <c r="Q1432" i="1"/>
  <c r="P1432" i="1"/>
  <c r="L1432" i="1"/>
  <c r="Q1431" i="1"/>
  <c r="P1431" i="1"/>
  <c r="L1431" i="1"/>
  <c r="Q1430" i="1"/>
  <c r="P1430" i="1"/>
  <c r="L1430" i="1"/>
  <c r="Q1429" i="1"/>
  <c r="P1429" i="1"/>
  <c r="L1429" i="1"/>
  <c r="Q1428" i="1"/>
  <c r="P1428" i="1"/>
  <c r="L1428" i="1"/>
  <c r="Q1427" i="1"/>
  <c r="P1427" i="1"/>
  <c r="L1427" i="1"/>
  <c r="Q1426" i="1"/>
  <c r="P1426" i="1"/>
  <c r="L1426" i="1"/>
  <c r="Q1425" i="1"/>
  <c r="P1425" i="1"/>
  <c r="L1425" i="1"/>
  <c r="Q1424" i="1"/>
  <c r="P1424" i="1"/>
  <c r="L1424" i="1"/>
  <c r="Q1423" i="1"/>
  <c r="P1423" i="1"/>
  <c r="L1423" i="1"/>
  <c r="Q1422" i="1"/>
  <c r="P1422" i="1"/>
  <c r="L1422" i="1"/>
  <c r="Q1421" i="1"/>
  <c r="P1421" i="1"/>
  <c r="L1421" i="1"/>
  <c r="Q1420" i="1"/>
  <c r="P1420" i="1"/>
  <c r="L1420" i="1"/>
  <c r="Q1419" i="1"/>
  <c r="P1419" i="1"/>
  <c r="L1419" i="1"/>
  <c r="Q1418" i="1"/>
  <c r="P1418" i="1"/>
  <c r="L1418" i="1"/>
  <c r="Q1417" i="1"/>
  <c r="P1417" i="1"/>
  <c r="L1417" i="1"/>
  <c r="Q1416" i="1"/>
  <c r="P1416" i="1"/>
  <c r="L1416" i="1"/>
  <c r="Q1415" i="1"/>
  <c r="P1415" i="1"/>
  <c r="L1415" i="1"/>
  <c r="Q1414" i="1"/>
  <c r="P1414" i="1"/>
  <c r="L1414" i="1"/>
  <c r="Q1413" i="1"/>
  <c r="P1413" i="1"/>
  <c r="L1413" i="1"/>
  <c r="Q1412" i="1"/>
  <c r="P1412" i="1"/>
  <c r="L1412" i="1"/>
  <c r="Q1411" i="1"/>
  <c r="P1411" i="1"/>
  <c r="L1411" i="1"/>
  <c r="Q1410" i="1"/>
  <c r="P1410" i="1"/>
  <c r="L1410" i="1"/>
  <c r="Q1409" i="1"/>
  <c r="P1409" i="1"/>
  <c r="L1409" i="1"/>
  <c r="Q1408" i="1"/>
  <c r="P1408" i="1"/>
  <c r="L1408" i="1"/>
  <c r="Q1407" i="1"/>
  <c r="P1407" i="1"/>
  <c r="L1407" i="1"/>
  <c r="Q1406" i="1"/>
  <c r="P1406" i="1"/>
  <c r="L1406" i="1"/>
  <c r="Q1405" i="1"/>
  <c r="P1405" i="1"/>
  <c r="L1405" i="1"/>
  <c r="Q1404" i="1"/>
  <c r="P1404" i="1"/>
  <c r="L1404" i="1"/>
  <c r="Q1403" i="1"/>
  <c r="P1403" i="1"/>
  <c r="L1403" i="1"/>
  <c r="Q1402" i="1"/>
  <c r="P1402" i="1"/>
  <c r="L1402" i="1"/>
  <c r="Q1401" i="1"/>
  <c r="P1401" i="1"/>
  <c r="L1401" i="1"/>
  <c r="Q1400" i="1"/>
  <c r="P1400" i="1"/>
  <c r="L1400" i="1"/>
  <c r="Q1399" i="1"/>
  <c r="P1399" i="1"/>
  <c r="L1399" i="1"/>
  <c r="Q1398" i="1"/>
  <c r="P1398" i="1"/>
  <c r="L1398" i="1"/>
  <c r="Q1397" i="1"/>
  <c r="P1397" i="1"/>
  <c r="L1397" i="1"/>
  <c r="Q1396" i="1"/>
  <c r="P1396" i="1"/>
  <c r="L1396" i="1"/>
  <c r="Q1395" i="1"/>
  <c r="P1395" i="1"/>
  <c r="L1395" i="1"/>
  <c r="Q1394" i="1"/>
  <c r="P1394" i="1"/>
  <c r="L1394" i="1"/>
  <c r="Q1393" i="1"/>
  <c r="P1393" i="1"/>
  <c r="L1393" i="1"/>
  <c r="Q1392" i="1"/>
  <c r="P1392" i="1"/>
  <c r="L1392" i="1"/>
  <c r="Q1391" i="1"/>
  <c r="P1391" i="1"/>
  <c r="L1391" i="1"/>
  <c r="Q1390" i="1"/>
  <c r="P1390" i="1"/>
  <c r="L1390" i="1"/>
  <c r="Q1389" i="1"/>
  <c r="P1389" i="1"/>
  <c r="L1389" i="1"/>
  <c r="Q1388" i="1"/>
  <c r="P1388" i="1"/>
  <c r="L1388" i="1"/>
  <c r="Q1387" i="1"/>
  <c r="P1387" i="1"/>
  <c r="L1387" i="1"/>
  <c r="Q1386" i="1"/>
  <c r="P1386" i="1"/>
  <c r="L1386" i="1"/>
  <c r="Q1385" i="1"/>
  <c r="P1385" i="1"/>
  <c r="L1385" i="1"/>
  <c r="Q1384" i="1"/>
  <c r="P1384" i="1"/>
  <c r="L1384" i="1"/>
  <c r="Q1383" i="1"/>
  <c r="P1383" i="1"/>
  <c r="L1383" i="1"/>
  <c r="Q1382" i="1"/>
  <c r="P1382" i="1"/>
  <c r="L1382" i="1"/>
  <c r="Q1381" i="1"/>
  <c r="P1381" i="1"/>
  <c r="L1381" i="1"/>
  <c r="Q1380" i="1"/>
  <c r="P1380" i="1"/>
  <c r="L1380" i="1"/>
  <c r="Q1379" i="1"/>
  <c r="P1379" i="1"/>
  <c r="L1379" i="1"/>
  <c r="Q1378" i="1"/>
  <c r="P1378" i="1"/>
  <c r="L1378" i="1"/>
  <c r="Q1377" i="1"/>
  <c r="P1377" i="1"/>
  <c r="L1377" i="1"/>
  <c r="Q1376" i="1"/>
  <c r="P1376" i="1"/>
  <c r="L1376" i="1"/>
  <c r="Q1375" i="1"/>
  <c r="P1375" i="1"/>
  <c r="L1375" i="1"/>
  <c r="Q1374" i="1"/>
  <c r="P1374" i="1"/>
  <c r="L1374" i="1"/>
  <c r="Q1373" i="1"/>
  <c r="P1373" i="1"/>
  <c r="L1373" i="1"/>
  <c r="Q1372" i="1"/>
  <c r="P1372" i="1"/>
  <c r="L1372" i="1"/>
  <c r="Q1371" i="1"/>
  <c r="P1371" i="1"/>
  <c r="L1371" i="1"/>
  <c r="Q1370" i="1"/>
  <c r="P1370" i="1"/>
  <c r="L1370" i="1"/>
  <c r="Q1369" i="1"/>
  <c r="P1369" i="1"/>
  <c r="L1369" i="1"/>
  <c r="Q1368" i="1"/>
  <c r="P1368" i="1"/>
  <c r="L1368" i="1"/>
  <c r="Q1367" i="1"/>
  <c r="P1367" i="1"/>
  <c r="L1367" i="1"/>
  <c r="Q1366" i="1"/>
  <c r="P1366" i="1"/>
  <c r="L1366" i="1"/>
  <c r="Q1365" i="1"/>
  <c r="P1365" i="1"/>
  <c r="L1365" i="1"/>
  <c r="Q1364" i="1"/>
  <c r="P1364" i="1"/>
  <c r="L1364" i="1"/>
  <c r="Q1363" i="1"/>
  <c r="P1363" i="1"/>
  <c r="L1363" i="1"/>
  <c r="Q1362" i="1"/>
  <c r="P1362" i="1"/>
  <c r="L1362" i="1"/>
  <c r="Q1361" i="1"/>
  <c r="P1361" i="1"/>
  <c r="L1361" i="1"/>
  <c r="Q1360" i="1"/>
  <c r="P1360" i="1"/>
  <c r="L1360" i="1"/>
  <c r="Q1359" i="1"/>
  <c r="P1359" i="1"/>
  <c r="L1359" i="1"/>
  <c r="Q1358" i="1"/>
  <c r="P1358" i="1"/>
  <c r="L1358" i="1"/>
  <c r="Q1357" i="1"/>
  <c r="P1357" i="1"/>
  <c r="L1357" i="1"/>
  <c r="Q1356" i="1"/>
  <c r="P1356" i="1"/>
  <c r="L1356" i="1"/>
  <c r="Q1355" i="1"/>
  <c r="P1355" i="1"/>
  <c r="L1355" i="1"/>
  <c r="Q1354" i="1"/>
  <c r="P1354" i="1"/>
  <c r="L1354" i="1"/>
  <c r="Q1353" i="1"/>
  <c r="P1353" i="1"/>
  <c r="L1353" i="1"/>
  <c r="Q1352" i="1"/>
  <c r="P1352" i="1"/>
  <c r="L1352" i="1"/>
  <c r="Q1351" i="1"/>
  <c r="P1351" i="1"/>
  <c r="L1351" i="1"/>
  <c r="Q1350" i="1"/>
  <c r="P1350" i="1"/>
  <c r="L1350" i="1"/>
  <c r="Q1349" i="1"/>
  <c r="P1349" i="1"/>
  <c r="L1349" i="1"/>
  <c r="Q1348" i="1"/>
  <c r="P1348" i="1"/>
  <c r="L1348" i="1"/>
  <c r="Q1347" i="1"/>
  <c r="P1347" i="1"/>
  <c r="L1347" i="1"/>
  <c r="Q1346" i="1"/>
  <c r="P1346" i="1"/>
  <c r="L1346" i="1"/>
  <c r="Q1345" i="1"/>
  <c r="P1345" i="1"/>
  <c r="L1345" i="1"/>
  <c r="Q1344" i="1"/>
  <c r="P1344" i="1"/>
  <c r="L1344" i="1"/>
  <c r="Q1343" i="1"/>
  <c r="P1343" i="1"/>
  <c r="L1343" i="1"/>
  <c r="Q1342" i="1"/>
  <c r="P1342" i="1"/>
  <c r="L1342" i="1"/>
  <c r="Q1341" i="1"/>
  <c r="P1341" i="1"/>
  <c r="L1341" i="1"/>
  <c r="Q1340" i="1"/>
  <c r="P1340" i="1"/>
  <c r="L1340" i="1"/>
  <c r="Q1339" i="1"/>
  <c r="P1339" i="1"/>
  <c r="L1339" i="1"/>
  <c r="Q1338" i="1"/>
  <c r="P1338" i="1"/>
  <c r="L1338" i="1"/>
  <c r="Q1337" i="1"/>
  <c r="P1337" i="1"/>
  <c r="L1337" i="1"/>
  <c r="Q1336" i="1"/>
  <c r="P1336" i="1"/>
  <c r="L1336" i="1"/>
  <c r="Q1335" i="1"/>
  <c r="P1335" i="1"/>
  <c r="L1335" i="1"/>
  <c r="Q1334" i="1"/>
  <c r="P1334" i="1"/>
  <c r="L1334" i="1"/>
  <c r="Q1333" i="1"/>
  <c r="P1333" i="1"/>
  <c r="L1333" i="1"/>
  <c r="Q1332" i="1"/>
  <c r="P1332" i="1"/>
  <c r="L1332" i="1"/>
  <c r="Q1331" i="1"/>
  <c r="P1331" i="1"/>
  <c r="L1331" i="1"/>
  <c r="Q1330" i="1"/>
  <c r="P1330" i="1"/>
  <c r="L1330" i="1"/>
  <c r="Q1329" i="1"/>
  <c r="P1329" i="1"/>
  <c r="L1329" i="1"/>
  <c r="Q1328" i="1"/>
  <c r="P1328" i="1"/>
  <c r="L1328" i="1"/>
  <c r="Q1327" i="1"/>
  <c r="P1327" i="1"/>
  <c r="L1327" i="1"/>
  <c r="Q1326" i="1"/>
  <c r="P1326" i="1"/>
  <c r="L1326" i="1"/>
  <c r="Q1325" i="1"/>
  <c r="P1325" i="1"/>
  <c r="L1325" i="1"/>
  <c r="Q1324" i="1"/>
  <c r="P1324" i="1"/>
  <c r="L1324" i="1"/>
  <c r="Q1323" i="1"/>
  <c r="P1323" i="1"/>
  <c r="L1323" i="1"/>
  <c r="Q1322" i="1"/>
  <c r="P1322" i="1"/>
  <c r="L1322" i="1"/>
  <c r="Q1321" i="1"/>
  <c r="P1321" i="1"/>
  <c r="L1321" i="1"/>
  <c r="Q1320" i="1"/>
  <c r="P1320" i="1"/>
  <c r="L1320" i="1"/>
  <c r="Q1319" i="1"/>
  <c r="P1319" i="1"/>
  <c r="L1319" i="1"/>
  <c r="Q1318" i="1"/>
  <c r="P1318" i="1"/>
  <c r="L1318" i="1"/>
  <c r="Q1317" i="1"/>
  <c r="P1317" i="1"/>
  <c r="L1317" i="1"/>
  <c r="Q1316" i="1"/>
  <c r="P1316" i="1"/>
  <c r="L1316" i="1"/>
  <c r="Q1315" i="1"/>
  <c r="P1315" i="1"/>
  <c r="L1315" i="1"/>
  <c r="Q1314" i="1"/>
  <c r="P1314" i="1"/>
  <c r="L1314" i="1"/>
  <c r="Q1313" i="1"/>
  <c r="P1313" i="1"/>
  <c r="L1313" i="1"/>
  <c r="Q1312" i="1"/>
  <c r="P1312" i="1"/>
  <c r="L1312" i="1"/>
  <c r="Q1311" i="1"/>
  <c r="P1311" i="1"/>
  <c r="L1311" i="1"/>
  <c r="Q1310" i="1"/>
  <c r="P1310" i="1"/>
  <c r="L1310" i="1"/>
  <c r="Q1309" i="1"/>
  <c r="P1309" i="1"/>
  <c r="L1309" i="1"/>
  <c r="Q1308" i="1"/>
  <c r="P1308" i="1"/>
  <c r="L1308" i="1"/>
  <c r="Q1307" i="1"/>
  <c r="P1307" i="1"/>
  <c r="L1307" i="1"/>
  <c r="Q1306" i="1"/>
  <c r="P1306" i="1"/>
  <c r="L1306" i="1"/>
  <c r="Q1305" i="1"/>
  <c r="P1305" i="1"/>
  <c r="L1305" i="1"/>
  <c r="Q1304" i="1"/>
  <c r="P1304" i="1"/>
  <c r="L1304" i="1"/>
  <c r="Q1303" i="1"/>
  <c r="P1303" i="1"/>
  <c r="L1303" i="1"/>
  <c r="Q1302" i="1"/>
  <c r="P1302" i="1"/>
  <c r="L1302" i="1"/>
  <c r="Q1301" i="1"/>
  <c r="P1301" i="1"/>
  <c r="L1301" i="1"/>
  <c r="Q1300" i="1"/>
  <c r="P1300" i="1"/>
  <c r="L1300" i="1"/>
  <c r="Q1299" i="1"/>
  <c r="P1299" i="1"/>
  <c r="L1299" i="1"/>
  <c r="Q1298" i="1"/>
  <c r="P1298" i="1"/>
  <c r="L1298" i="1"/>
  <c r="Q1297" i="1"/>
  <c r="P1297" i="1"/>
  <c r="L1297" i="1"/>
  <c r="Q1296" i="1"/>
  <c r="P1296" i="1"/>
  <c r="L1296" i="1"/>
  <c r="Q1295" i="1"/>
  <c r="P1295" i="1"/>
  <c r="L1295" i="1"/>
  <c r="Q1294" i="1"/>
  <c r="P1294" i="1"/>
  <c r="L1294" i="1"/>
  <c r="Q1293" i="1"/>
  <c r="P1293" i="1"/>
  <c r="L1293" i="1"/>
  <c r="Q1292" i="1"/>
  <c r="P1292" i="1"/>
  <c r="L1292" i="1"/>
  <c r="Q1291" i="1"/>
  <c r="P1291" i="1"/>
  <c r="L1291" i="1"/>
  <c r="Q1290" i="1"/>
  <c r="P1290" i="1"/>
  <c r="L1290" i="1"/>
  <c r="Q1289" i="1"/>
  <c r="P1289" i="1"/>
  <c r="L1289" i="1"/>
  <c r="Q1288" i="1"/>
  <c r="P1288" i="1"/>
  <c r="L1288" i="1"/>
  <c r="Q1287" i="1"/>
  <c r="P1287" i="1"/>
  <c r="L1287" i="1"/>
  <c r="Q1286" i="1"/>
  <c r="P1286" i="1"/>
  <c r="L1286" i="1"/>
  <c r="Q1285" i="1"/>
  <c r="P1285" i="1"/>
  <c r="L1285" i="1"/>
  <c r="Q1284" i="1"/>
  <c r="P1284" i="1"/>
  <c r="L1284" i="1"/>
  <c r="Q1283" i="1"/>
  <c r="P1283" i="1"/>
  <c r="L1283" i="1"/>
  <c r="Q1282" i="1"/>
  <c r="P1282" i="1"/>
  <c r="L1282" i="1"/>
  <c r="Q1281" i="1"/>
  <c r="P1281" i="1"/>
  <c r="L1281" i="1"/>
  <c r="Q1280" i="1"/>
  <c r="P1280" i="1"/>
  <c r="L1280" i="1"/>
  <c r="Q1279" i="1"/>
  <c r="P1279" i="1"/>
  <c r="L1279" i="1"/>
  <c r="Q1278" i="1"/>
  <c r="P1278" i="1"/>
  <c r="L1278" i="1"/>
  <c r="Q1277" i="1"/>
  <c r="P1277" i="1"/>
  <c r="L1277" i="1"/>
  <c r="Q1276" i="1"/>
  <c r="P1276" i="1"/>
  <c r="L1276" i="1"/>
  <c r="Q1275" i="1"/>
  <c r="P1275" i="1"/>
  <c r="L1275" i="1"/>
  <c r="Q1274" i="1"/>
  <c r="P1274" i="1"/>
  <c r="L1274" i="1"/>
  <c r="Q1273" i="1"/>
  <c r="P1273" i="1"/>
  <c r="L1273" i="1"/>
  <c r="Q1272" i="1"/>
  <c r="P1272" i="1"/>
  <c r="L1272" i="1"/>
  <c r="Q1271" i="1"/>
  <c r="P1271" i="1"/>
  <c r="L1271" i="1"/>
  <c r="Q1270" i="1"/>
  <c r="P1270" i="1"/>
  <c r="L1270" i="1"/>
  <c r="Q1269" i="1"/>
  <c r="P1269" i="1"/>
  <c r="L1269" i="1"/>
  <c r="Q1268" i="1"/>
  <c r="P1268" i="1"/>
  <c r="L1268" i="1"/>
  <c r="Q1267" i="1"/>
  <c r="P1267" i="1"/>
  <c r="L1267" i="1"/>
  <c r="Q1266" i="1"/>
  <c r="P1266" i="1"/>
  <c r="L1266" i="1"/>
  <c r="Q1265" i="1"/>
  <c r="P1265" i="1"/>
  <c r="L1265" i="1"/>
  <c r="Q1264" i="1"/>
  <c r="P1264" i="1"/>
  <c r="L1264" i="1"/>
  <c r="Q1263" i="1"/>
  <c r="P1263" i="1"/>
  <c r="L1263" i="1"/>
  <c r="Q1262" i="1"/>
  <c r="P1262" i="1"/>
  <c r="L1262" i="1"/>
  <c r="Q1261" i="1"/>
  <c r="P1261" i="1"/>
  <c r="L1261" i="1"/>
  <c r="Q1260" i="1"/>
  <c r="P1260" i="1"/>
  <c r="L1260" i="1"/>
  <c r="Q1259" i="1"/>
  <c r="P1259" i="1"/>
  <c r="L1259" i="1"/>
  <c r="Q1258" i="1"/>
  <c r="P1258" i="1"/>
  <c r="L1258" i="1"/>
  <c r="Q1257" i="1"/>
  <c r="P1257" i="1"/>
  <c r="L1257" i="1"/>
  <c r="Q1256" i="1"/>
  <c r="P1256" i="1"/>
  <c r="L1256" i="1"/>
  <c r="Q1255" i="1"/>
  <c r="P1255" i="1"/>
  <c r="L1255" i="1"/>
  <c r="Q1254" i="1"/>
  <c r="P1254" i="1"/>
  <c r="L1254" i="1"/>
  <c r="Q1253" i="1"/>
  <c r="P1253" i="1"/>
  <c r="L1253" i="1"/>
  <c r="Q1252" i="1"/>
  <c r="P1252" i="1"/>
  <c r="L1252" i="1"/>
  <c r="Q1251" i="1"/>
  <c r="P1251" i="1"/>
  <c r="L1251" i="1"/>
  <c r="Q1250" i="1"/>
  <c r="P1250" i="1"/>
  <c r="L1250" i="1"/>
  <c r="Q1249" i="1"/>
  <c r="P1249" i="1"/>
  <c r="L1249" i="1"/>
  <c r="Q1248" i="1"/>
  <c r="P1248" i="1"/>
  <c r="L1248" i="1"/>
  <c r="Q1247" i="1"/>
  <c r="P1247" i="1"/>
  <c r="L1247" i="1"/>
  <c r="Q1246" i="1"/>
  <c r="P1246" i="1"/>
  <c r="L1246" i="1"/>
  <c r="Q1245" i="1"/>
  <c r="P1245" i="1"/>
  <c r="L1245" i="1"/>
  <c r="Q1244" i="1"/>
  <c r="P1244" i="1"/>
  <c r="L1244" i="1"/>
  <c r="Q1243" i="1"/>
  <c r="P1243" i="1"/>
  <c r="L1243" i="1"/>
  <c r="Q1242" i="1"/>
  <c r="P1242" i="1"/>
  <c r="L1242" i="1"/>
  <c r="Q1241" i="1"/>
  <c r="P1241" i="1"/>
  <c r="L1241" i="1"/>
  <c r="Q1240" i="1"/>
  <c r="P1240" i="1"/>
  <c r="L1240" i="1"/>
  <c r="Q1239" i="1"/>
  <c r="P1239" i="1"/>
  <c r="L1239" i="1"/>
  <c r="Q1238" i="1"/>
  <c r="P1238" i="1"/>
  <c r="L1238" i="1"/>
  <c r="Q1237" i="1"/>
  <c r="P1237" i="1"/>
  <c r="L1237" i="1"/>
  <c r="Q1236" i="1"/>
  <c r="P1236" i="1"/>
  <c r="L1236" i="1"/>
  <c r="Q1235" i="1"/>
  <c r="P1235" i="1"/>
  <c r="L1235" i="1"/>
  <c r="Q1234" i="1"/>
  <c r="P1234" i="1"/>
  <c r="L1234" i="1"/>
  <c r="Q1233" i="1"/>
  <c r="P1233" i="1"/>
  <c r="L1233" i="1"/>
  <c r="Q1232" i="1"/>
  <c r="P1232" i="1"/>
  <c r="L1232" i="1"/>
  <c r="Q1231" i="1"/>
  <c r="P1231" i="1"/>
  <c r="L1231" i="1"/>
  <c r="Q1230" i="1"/>
  <c r="P1230" i="1"/>
  <c r="L1230" i="1"/>
  <c r="Q1229" i="1"/>
  <c r="P1229" i="1"/>
  <c r="L1229" i="1"/>
  <c r="Q1228" i="1"/>
  <c r="P1228" i="1"/>
  <c r="L1228" i="1"/>
  <c r="Q1227" i="1"/>
  <c r="P1227" i="1"/>
  <c r="L1227" i="1"/>
  <c r="Q1226" i="1"/>
  <c r="P1226" i="1"/>
  <c r="L1226" i="1"/>
  <c r="Q1225" i="1"/>
  <c r="P1225" i="1"/>
  <c r="L1225" i="1"/>
  <c r="Q1224" i="1"/>
  <c r="P1224" i="1"/>
  <c r="L1224" i="1"/>
  <c r="Q1223" i="1"/>
  <c r="P1223" i="1"/>
  <c r="L1223" i="1"/>
  <c r="Q1222" i="1"/>
  <c r="P1222" i="1"/>
  <c r="L1222" i="1"/>
  <c r="Q1221" i="1"/>
  <c r="P1221" i="1"/>
  <c r="L1221" i="1"/>
  <c r="Q1220" i="1"/>
  <c r="P1220" i="1"/>
  <c r="L1220" i="1"/>
  <c r="Q1219" i="1"/>
  <c r="P1219" i="1"/>
  <c r="L1219" i="1"/>
  <c r="Q1218" i="1"/>
  <c r="P1218" i="1"/>
  <c r="L1218" i="1"/>
  <c r="Q1217" i="1"/>
  <c r="P1217" i="1"/>
  <c r="L1217" i="1"/>
  <c r="Q1216" i="1"/>
  <c r="P1216" i="1"/>
  <c r="L1216" i="1"/>
  <c r="Q1215" i="1"/>
  <c r="P1215" i="1"/>
  <c r="L1215" i="1"/>
  <c r="Q1214" i="1"/>
  <c r="P1214" i="1"/>
  <c r="L1214" i="1"/>
  <c r="Q1213" i="1"/>
  <c r="P1213" i="1"/>
  <c r="L1213" i="1"/>
  <c r="Q1212" i="1"/>
  <c r="P1212" i="1"/>
  <c r="L1212" i="1"/>
  <c r="Q1211" i="1"/>
  <c r="P1211" i="1"/>
  <c r="L1211" i="1"/>
  <c r="Q1210" i="1"/>
  <c r="P1210" i="1"/>
  <c r="L1210" i="1"/>
  <c r="Q1209" i="1"/>
  <c r="P1209" i="1"/>
  <c r="L1209" i="1"/>
  <c r="Q1208" i="1"/>
  <c r="P1208" i="1"/>
  <c r="L1208" i="1"/>
  <c r="Q1207" i="1"/>
  <c r="P1207" i="1"/>
  <c r="L1207" i="1"/>
  <c r="Q1206" i="1"/>
  <c r="P1206" i="1"/>
  <c r="L1206" i="1"/>
  <c r="Q1205" i="1"/>
  <c r="P1205" i="1"/>
  <c r="L1205" i="1"/>
  <c r="Q1204" i="1"/>
  <c r="P1204" i="1"/>
  <c r="L1204" i="1"/>
  <c r="Q1203" i="1"/>
  <c r="P1203" i="1"/>
  <c r="L1203" i="1"/>
  <c r="Q1202" i="1"/>
  <c r="P1202" i="1"/>
  <c r="L1202" i="1"/>
  <c r="Q1201" i="1"/>
  <c r="P1201" i="1"/>
  <c r="L1201" i="1"/>
  <c r="Q1200" i="1"/>
  <c r="P1200" i="1"/>
  <c r="L1200" i="1"/>
  <c r="Q1199" i="1"/>
  <c r="P1199" i="1"/>
  <c r="L1199" i="1"/>
  <c r="Q1198" i="1"/>
  <c r="P1198" i="1"/>
  <c r="L1198" i="1"/>
  <c r="Q1197" i="1"/>
  <c r="P1197" i="1"/>
  <c r="L1197" i="1"/>
  <c r="Q1196" i="1"/>
  <c r="P1196" i="1"/>
  <c r="L1196" i="1"/>
  <c r="Q1195" i="1"/>
  <c r="P1195" i="1"/>
  <c r="L1195" i="1"/>
  <c r="Q1194" i="1"/>
  <c r="P1194" i="1"/>
  <c r="L1194" i="1"/>
  <c r="Q1193" i="1"/>
  <c r="P1193" i="1"/>
  <c r="L1193" i="1"/>
  <c r="Q1192" i="1"/>
  <c r="P1192" i="1"/>
  <c r="L1192" i="1"/>
  <c r="Q1191" i="1"/>
  <c r="P1191" i="1"/>
  <c r="L1191" i="1"/>
  <c r="Q1190" i="1"/>
  <c r="P1190" i="1"/>
  <c r="L1190" i="1"/>
  <c r="Q1189" i="1"/>
  <c r="P1189" i="1"/>
  <c r="L1189" i="1"/>
  <c r="Q1188" i="1"/>
  <c r="P1188" i="1"/>
  <c r="L1188" i="1"/>
  <c r="Q1187" i="1"/>
  <c r="P1187" i="1"/>
  <c r="L1187" i="1"/>
  <c r="Q1186" i="1"/>
  <c r="P1186" i="1"/>
  <c r="L1186" i="1"/>
  <c r="Q1185" i="1"/>
  <c r="P1185" i="1"/>
  <c r="L1185" i="1"/>
  <c r="Q1184" i="1"/>
  <c r="P1184" i="1"/>
  <c r="L1184" i="1"/>
  <c r="Q1183" i="1"/>
  <c r="P1183" i="1"/>
  <c r="L1183" i="1"/>
  <c r="Q1182" i="1"/>
  <c r="P1182" i="1"/>
  <c r="L1182" i="1"/>
  <c r="Q1181" i="1"/>
  <c r="P1181" i="1"/>
  <c r="L1181" i="1"/>
  <c r="Q1180" i="1"/>
  <c r="P1180" i="1"/>
  <c r="L1180" i="1"/>
  <c r="Q1179" i="1"/>
  <c r="P1179" i="1"/>
  <c r="L1179" i="1"/>
  <c r="Q1178" i="1"/>
  <c r="P1178" i="1"/>
  <c r="L1178" i="1"/>
  <c r="Q1177" i="1"/>
  <c r="P1177" i="1"/>
  <c r="L1177" i="1"/>
  <c r="Q1176" i="1"/>
  <c r="P1176" i="1"/>
  <c r="L1176" i="1"/>
  <c r="Q1175" i="1"/>
  <c r="P1175" i="1"/>
  <c r="L1175" i="1"/>
  <c r="Q1174" i="1"/>
  <c r="P1174" i="1"/>
  <c r="L1174" i="1"/>
  <c r="Q1173" i="1"/>
  <c r="P1173" i="1"/>
  <c r="L1173" i="1"/>
  <c r="Q1172" i="1"/>
  <c r="P1172" i="1"/>
  <c r="L1172" i="1"/>
  <c r="Q1171" i="1"/>
  <c r="P1171" i="1"/>
  <c r="L1171" i="1"/>
  <c r="Q1170" i="1"/>
  <c r="P1170" i="1"/>
  <c r="L1170" i="1"/>
  <c r="Q1169" i="1"/>
  <c r="P1169" i="1"/>
  <c r="L1169" i="1"/>
  <c r="Q1168" i="1"/>
  <c r="P1168" i="1"/>
  <c r="L1168" i="1"/>
  <c r="Q1167" i="1"/>
  <c r="P1167" i="1"/>
  <c r="L1167" i="1"/>
  <c r="Q1166" i="1"/>
  <c r="P1166" i="1"/>
  <c r="L1166" i="1"/>
  <c r="Q1165" i="1"/>
  <c r="P1165" i="1"/>
  <c r="L1165" i="1"/>
  <c r="Q1164" i="1"/>
  <c r="P1164" i="1"/>
  <c r="L1164" i="1"/>
  <c r="Q1163" i="1"/>
  <c r="P1163" i="1"/>
  <c r="L1163" i="1"/>
  <c r="Q1162" i="1"/>
  <c r="P1162" i="1"/>
  <c r="L1162" i="1"/>
  <c r="Q1161" i="1"/>
  <c r="P1161" i="1"/>
  <c r="L1161" i="1"/>
  <c r="Q1160" i="1"/>
  <c r="P1160" i="1"/>
  <c r="L1160" i="1"/>
  <c r="Q1159" i="1"/>
  <c r="P1159" i="1"/>
  <c r="L1159" i="1"/>
  <c r="Q1158" i="1"/>
  <c r="P1158" i="1"/>
  <c r="L1158" i="1"/>
  <c r="Q1157" i="1"/>
  <c r="P1157" i="1"/>
  <c r="L1157" i="1"/>
  <c r="Q1156" i="1"/>
  <c r="P1156" i="1"/>
  <c r="L1156" i="1"/>
  <c r="Q1155" i="1"/>
  <c r="P1155" i="1"/>
  <c r="L1155" i="1"/>
  <c r="Q1154" i="1"/>
  <c r="P1154" i="1"/>
  <c r="L1154" i="1"/>
  <c r="Q1153" i="1"/>
  <c r="P1153" i="1"/>
  <c r="L1153" i="1"/>
  <c r="Q1152" i="1"/>
  <c r="P1152" i="1"/>
  <c r="L1152" i="1"/>
  <c r="Q1151" i="1"/>
  <c r="P1151" i="1"/>
  <c r="L1151" i="1"/>
  <c r="Q1150" i="1"/>
  <c r="P1150" i="1"/>
  <c r="L1150" i="1"/>
  <c r="Q1149" i="1"/>
  <c r="P1149" i="1"/>
  <c r="L1149" i="1"/>
  <c r="Q1148" i="1"/>
  <c r="P1148" i="1"/>
  <c r="L1148" i="1"/>
  <c r="Q1147" i="1"/>
  <c r="P1147" i="1"/>
  <c r="L1147" i="1"/>
  <c r="Q1146" i="1"/>
  <c r="P1146" i="1"/>
  <c r="L1146" i="1"/>
  <c r="Q1145" i="1"/>
  <c r="P1145" i="1"/>
  <c r="L1145" i="1"/>
  <c r="Q1144" i="1"/>
  <c r="P1144" i="1"/>
  <c r="L1144" i="1"/>
  <c r="Q1143" i="1"/>
  <c r="P1143" i="1"/>
  <c r="L1143" i="1"/>
  <c r="Q1142" i="1"/>
  <c r="P1142" i="1"/>
  <c r="L1142" i="1"/>
  <c r="Q1141" i="1"/>
  <c r="P1141" i="1"/>
  <c r="L1141" i="1"/>
  <c r="Q1140" i="1"/>
  <c r="P1140" i="1"/>
  <c r="L1140" i="1"/>
  <c r="Q1139" i="1"/>
  <c r="P1139" i="1"/>
  <c r="L1139" i="1"/>
  <c r="Q1138" i="1"/>
  <c r="P1138" i="1"/>
  <c r="L1138" i="1"/>
  <c r="Q1137" i="1"/>
  <c r="P1137" i="1"/>
  <c r="L1137" i="1"/>
  <c r="Q1136" i="1"/>
  <c r="P1136" i="1"/>
  <c r="L1136" i="1"/>
  <c r="Q1135" i="1"/>
  <c r="P1135" i="1"/>
  <c r="L1135" i="1"/>
  <c r="Q1134" i="1"/>
  <c r="P1134" i="1"/>
  <c r="L1134" i="1"/>
  <c r="Q1133" i="1"/>
  <c r="P1133" i="1"/>
  <c r="L1133" i="1"/>
  <c r="Q1132" i="1"/>
  <c r="P1132" i="1"/>
  <c r="L1132" i="1"/>
  <c r="Q1131" i="1"/>
  <c r="P1131" i="1"/>
  <c r="L1131" i="1"/>
  <c r="Q1130" i="1"/>
  <c r="P1130" i="1"/>
  <c r="L1130" i="1"/>
  <c r="Q1129" i="1"/>
  <c r="P1129" i="1"/>
  <c r="L1129" i="1"/>
  <c r="Q1128" i="1"/>
  <c r="P1128" i="1"/>
  <c r="L1128" i="1"/>
  <c r="Q1127" i="1"/>
  <c r="P1127" i="1"/>
  <c r="L1127" i="1"/>
  <c r="Q1126" i="1"/>
  <c r="P1126" i="1"/>
  <c r="L1126" i="1"/>
  <c r="Q1125" i="1"/>
  <c r="P1125" i="1"/>
  <c r="L1125" i="1"/>
  <c r="Q1124" i="1"/>
  <c r="P1124" i="1"/>
  <c r="L1124" i="1"/>
  <c r="Q1123" i="1"/>
  <c r="P1123" i="1"/>
  <c r="L1123" i="1"/>
  <c r="Q1122" i="1"/>
  <c r="P1122" i="1"/>
  <c r="L1122" i="1"/>
  <c r="Q1121" i="1"/>
  <c r="P1121" i="1"/>
  <c r="L1121" i="1"/>
  <c r="Q1120" i="1"/>
  <c r="P1120" i="1"/>
  <c r="L1120" i="1"/>
  <c r="Q1119" i="1"/>
  <c r="P1119" i="1"/>
  <c r="L1119" i="1"/>
  <c r="Q1118" i="1"/>
  <c r="P1118" i="1"/>
  <c r="L1118" i="1"/>
  <c r="Q1117" i="1"/>
  <c r="P1117" i="1"/>
  <c r="L1117" i="1"/>
  <c r="Q1116" i="1"/>
  <c r="P1116" i="1"/>
  <c r="L1116" i="1"/>
  <c r="Q1115" i="1"/>
  <c r="P1115" i="1"/>
  <c r="L1115" i="1"/>
  <c r="Q1114" i="1"/>
  <c r="P1114" i="1"/>
  <c r="L1114" i="1"/>
  <c r="Q1113" i="1"/>
  <c r="P1113" i="1"/>
  <c r="L1113" i="1"/>
  <c r="Q1112" i="1"/>
  <c r="P1112" i="1"/>
  <c r="L1112" i="1"/>
  <c r="Q1111" i="1"/>
  <c r="P1111" i="1"/>
  <c r="L1111" i="1"/>
  <c r="Q1110" i="1"/>
  <c r="P1110" i="1"/>
  <c r="L1110" i="1"/>
  <c r="Q1109" i="1"/>
  <c r="P1109" i="1"/>
  <c r="L1109" i="1"/>
  <c r="Q1108" i="1"/>
  <c r="P1108" i="1"/>
  <c r="L1108" i="1"/>
  <c r="Q1107" i="1"/>
  <c r="P1107" i="1"/>
  <c r="L1107" i="1"/>
  <c r="Q1106" i="1"/>
  <c r="P1106" i="1"/>
  <c r="L1106" i="1"/>
  <c r="Q1105" i="1"/>
  <c r="P1105" i="1"/>
  <c r="L1105" i="1"/>
  <c r="Q1104" i="1"/>
  <c r="P1104" i="1"/>
  <c r="L1104" i="1"/>
  <c r="Q1103" i="1"/>
  <c r="P1103" i="1"/>
  <c r="L1103" i="1"/>
  <c r="Q1102" i="1"/>
  <c r="P1102" i="1"/>
  <c r="L1102" i="1"/>
  <c r="Q1101" i="1"/>
  <c r="P1101" i="1"/>
  <c r="L1101" i="1"/>
  <c r="Q1100" i="1"/>
  <c r="P1100" i="1"/>
  <c r="L1100" i="1"/>
  <c r="Q1099" i="1"/>
  <c r="P1099" i="1"/>
  <c r="L1099" i="1"/>
  <c r="Q1098" i="1"/>
  <c r="P1098" i="1"/>
  <c r="L1098" i="1"/>
  <c r="Q1097" i="1"/>
  <c r="P1097" i="1"/>
  <c r="L1097" i="1"/>
  <c r="Q1096" i="1"/>
  <c r="P1096" i="1"/>
  <c r="L1096" i="1"/>
  <c r="Q1095" i="1"/>
  <c r="P1095" i="1"/>
  <c r="L1095" i="1"/>
  <c r="Q1094" i="1"/>
  <c r="P1094" i="1"/>
  <c r="L1094" i="1"/>
  <c r="Q1093" i="1"/>
  <c r="P1093" i="1"/>
  <c r="L1093" i="1"/>
  <c r="Q1092" i="1"/>
  <c r="P1092" i="1"/>
  <c r="L1092" i="1"/>
  <c r="Q1091" i="1"/>
  <c r="P1091" i="1"/>
  <c r="L1091" i="1"/>
  <c r="Q1090" i="1"/>
  <c r="P1090" i="1"/>
  <c r="L1090" i="1"/>
  <c r="Q1089" i="1"/>
  <c r="P1089" i="1"/>
  <c r="L1089" i="1"/>
  <c r="Q1088" i="1"/>
  <c r="P1088" i="1"/>
  <c r="L1088" i="1"/>
  <c r="Q1087" i="1"/>
  <c r="P1087" i="1"/>
  <c r="L1087" i="1"/>
  <c r="Q1086" i="1"/>
  <c r="P1086" i="1"/>
  <c r="L1086" i="1"/>
  <c r="Q1085" i="1"/>
  <c r="P1085" i="1"/>
  <c r="L1085" i="1"/>
  <c r="Q1084" i="1"/>
  <c r="P1084" i="1"/>
  <c r="L1084" i="1"/>
  <c r="Q1083" i="1"/>
  <c r="P1083" i="1"/>
  <c r="L1083" i="1"/>
  <c r="Q1082" i="1"/>
  <c r="P1082" i="1"/>
  <c r="L1082" i="1"/>
  <c r="Q1081" i="1"/>
  <c r="P1081" i="1"/>
  <c r="L1081" i="1"/>
  <c r="Q1080" i="1"/>
  <c r="P1080" i="1"/>
  <c r="L1080" i="1"/>
  <c r="Q1079" i="1"/>
  <c r="P1079" i="1"/>
  <c r="L1079" i="1"/>
  <c r="Q1078" i="1"/>
  <c r="P1078" i="1"/>
  <c r="L1078" i="1"/>
  <c r="Q1077" i="1"/>
  <c r="P1077" i="1"/>
  <c r="L1077" i="1"/>
  <c r="Q1076" i="1"/>
  <c r="P1076" i="1"/>
  <c r="L1076" i="1"/>
  <c r="Q1075" i="1"/>
  <c r="P1075" i="1"/>
  <c r="L1075" i="1"/>
  <c r="Q1074" i="1"/>
  <c r="P1074" i="1"/>
  <c r="L1074" i="1"/>
  <c r="Q1073" i="1"/>
  <c r="P1073" i="1"/>
  <c r="L1073" i="1"/>
  <c r="Q1072" i="1"/>
  <c r="P1072" i="1"/>
  <c r="L1072" i="1"/>
  <c r="Q1071" i="1"/>
  <c r="P1071" i="1"/>
  <c r="L1071" i="1"/>
  <c r="Q1070" i="1"/>
  <c r="P1070" i="1"/>
  <c r="L1070" i="1"/>
  <c r="Q1069" i="1"/>
  <c r="P1069" i="1"/>
  <c r="L1069" i="1"/>
  <c r="Q1068" i="1"/>
  <c r="P1068" i="1"/>
  <c r="L1068" i="1"/>
  <c r="Q1067" i="1"/>
  <c r="P1067" i="1"/>
  <c r="L1067" i="1"/>
  <c r="Q1066" i="1"/>
  <c r="P1066" i="1"/>
  <c r="L1066" i="1"/>
  <c r="Q1065" i="1"/>
  <c r="P1065" i="1"/>
  <c r="L1065" i="1"/>
  <c r="Q1064" i="1"/>
  <c r="P1064" i="1"/>
  <c r="L1064" i="1"/>
  <c r="Q1063" i="1"/>
  <c r="P1063" i="1"/>
  <c r="L1063" i="1"/>
  <c r="Q1062" i="1"/>
  <c r="P1062" i="1"/>
  <c r="L1062" i="1"/>
  <c r="Q1061" i="1"/>
  <c r="P1061" i="1"/>
  <c r="L1061" i="1"/>
  <c r="Q1060" i="1"/>
  <c r="P1060" i="1"/>
  <c r="L1060" i="1"/>
  <c r="Q1059" i="1"/>
  <c r="P1059" i="1"/>
  <c r="L1059" i="1"/>
  <c r="Q1058" i="1"/>
  <c r="P1058" i="1"/>
  <c r="L1058" i="1"/>
  <c r="Q1057" i="1"/>
  <c r="P1057" i="1"/>
  <c r="L1057" i="1"/>
  <c r="Q1056" i="1"/>
  <c r="P1056" i="1"/>
  <c r="L1056" i="1"/>
  <c r="Q1055" i="1"/>
  <c r="P1055" i="1"/>
  <c r="L1055" i="1"/>
  <c r="Q1054" i="1"/>
  <c r="P1054" i="1"/>
  <c r="L1054" i="1"/>
  <c r="Q1053" i="1"/>
  <c r="P1053" i="1"/>
  <c r="L1053" i="1"/>
  <c r="Q1052" i="1"/>
  <c r="P1052" i="1"/>
  <c r="L1052" i="1"/>
  <c r="Q1051" i="1"/>
  <c r="P1051" i="1"/>
  <c r="L1051" i="1"/>
  <c r="Q1050" i="1"/>
  <c r="P1050" i="1"/>
  <c r="L1050" i="1"/>
  <c r="Q1049" i="1"/>
  <c r="P1049" i="1"/>
  <c r="L1049" i="1"/>
  <c r="Q1048" i="1"/>
  <c r="P1048" i="1"/>
  <c r="L1048" i="1"/>
  <c r="Q1047" i="1"/>
  <c r="P1047" i="1"/>
  <c r="L1047" i="1"/>
  <c r="Q1046" i="1"/>
  <c r="P1046" i="1"/>
  <c r="L1046" i="1"/>
  <c r="Q1045" i="1"/>
  <c r="P1045" i="1"/>
  <c r="L1045" i="1"/>
  <c r="Q1044" i="1"/>
  <c r="P1044" i="1"/>
  <c r="L1044" i="1"/>
  <c r="Q1043" i="1"/>
  <c r="P1043" i="1"/>
  <c r="L1043" i="1"/>
  <c r="Q1042" i="1"/>
  <c r="P1042" i="1"/>
  <c r="L1042" i="1"/>
  <c r="Q1041" i="1"/>
  <c r="P1041" i="1"/>
  <c r="L1041" i="1"/>
  <c r="Q1040" i="1"/>
  <c r="P1040" i="1"/>
  <c r="L1040" i="1"/>
  <c r="Q1039" i="1"/>
  <c r="P1039" i="1"/>
  <c r="L1039" i="1"/>
  <c r="Q1038" i="1"/>
  <c r="P1038" i="1"/>
  <c r="L1038" i="1"/>
  <c r="Q1037" i="1"/>
  <c r="P1037" i="1"/>
  <c r="L1037" i="1"/>
  <c r="Q1036" i="1"/>
  <c r="P1036" i="1"/>
  <c r="L1036" i="1"/>
  <c r="Q1035" i="1"/>
  <c r="P1035" i="1"/>
  <c r="L1035" i="1"/>
  <c r="Q1034" i="1"/>
  <c r="P1034" i="1"/>
  <c r="L1034" i="1"/>
  <c r="Q1033" i="1"/>
  <c r="P1033" i="1"/>
  <c r="L1033" i="1"/>
  <c r="Q1032" i="1"/>
  <c r="P1032" i="1"/>
  <c r="L1032" i="1"/>
  <c r="Q1031" i="1"/>
  <c r="P1031" i="1"/>
  <c r="L1031" i="1"/>
  <c r="Q1030" i="1"/>
  <c r="P1030" i="1"/>
  <c r="L1030" i="1"/>
  <c r="Q1029" i="1"/>
  <c r="P1029" i="1"/>
  <c r="L1029" i="1"/>
  <c r="Q1028" i="1"/>
  <c r="P1028" i="1"/>
  <c r="L1028" i="1"/>
  <c r="Q1027" i="1"/>
  <c r="P1027" i="1"/>
  <c r="L1027" i="1"/>
  <c r="Q1026" i="1"/>
  <c r="P1026" i="1"/>
  <c r="L1026" i="1"/>
  <c r="Q1025" i="1"/>
  <c r="P1025" i="1"/>
  <c r="L1025" i="1"/>
  <c r="Q1024" i="1"/>
  <c r="P1024" i="1"/>
  <c r="L1024" i="1"/>
  <c r="Q1023" i="1"/>
  <c r="P1023" i="1"/>
  <c r="L1023" i="1"/>
  <c r="Q1022" i="1"/>
  <c r="P1022" i="1"/>
  <c r="L1022" i="1"/>
  <c r="Q1021" i="1"/>
  <c r="P1021" i="1"/>
  <c r="L1021" i="1"/>
  <c r="Q1020" i="1"/>
  <c r="P1020" i="1"/>
  <c r="L1020" i="1"/>
  <c r="Q1019" i="1"/>
  <c r="P1019" i="1"/>
  <c r="L1019" i="1"/>
  <c r="Q1018" i="1"/>
  <c r="P1018" i="1"/>
  <c r="L1018" i="1"/>
  <c r="Q1017" i="1"/>
  <c r="P1017" i="1"/>
  <c r="L1017" i="1"/>
  <c r="Q1016" i="1"/>
  <c r="P1016" i="1"/>
  <c r="L1016" i="1"/>
  <c r="Q1015" i="1"/>
  <c r="P1015" i="1"/>
  <c r="L1015" i="1"/>
  <c r="Q1014" i="1"/>
  <c r="P1014" i="1"/>
  <c r="L1014" i="1"/>
  <c r="Q1013" i="1"/>
  <c r="P1013" i="1"/>
  <c r="L1013" i="1"/>
  <c r="Q1012" i="1"/>
  <c r="P1012" i="1"/>
  <c r="L1012" i="1"/>
  <c r="Q1011" i="1"/>
  <c r="P1011" i="1"/>
  <c r="L1011" i="1"/>
  <c r="Q1010" i="1"/>
  <c r="P1010" i="1"/>
  <c r="L1010" i="1"/>
  <c r="Q1009" i="1"/>
  <c r="P1009" i="1"/>
  <c r="L1009" i="1"/>
  <c r="Q1008" i="1"/>
  <c r="P1008" i="1"/>
  <c r="L1008" i="1"/>
  <c r="Q1007" i="1"/>
  <c r="P1007" i="1"/>
  <c r="L1007" i="1"/>
  <c r="Q1006" i="1"/>
  <c r="P1006" i="1"/>
  <c r="L1006" i="1"/>
  <c r="Q1005" i="1"/>
  <c r="P1005" i="1"/>
  <c r="L1005" i="1"/>
  <c r="Q1004" i="1"/>
  <c r="P1004" i="1"/>
  <c r="L1004" i="1"/>
  <c r="Q1003" i="1"/>
  <c r="P1003" i="1"/>
  <c r="L1003" i="1"/>
  <c r="Q1002" i="1"/>
  <c r="P1002" i="1"/>
  <c r="L1002" i="1"/>
  <c r="Q1001" i="1"/>
  <c r="P1001" i="1"/>
  <c r="L1001" i="1"/>
  <c r="Q1000" i="1"/>
  <c r="P1000" i="1"/>
  <c r="L1000" i="1"/>
  <c r="Q999" i="1"/>
  <c r="P999" i="1"/>
  <c r="L999" i="1"/>
  <c r="Q998" i="1"/>
  <c r="P998" i="1"/>
  <c r="L998" i="1"/>
  <c r="Q997" i="1"/>
  <c r="P997" i="1"/>
  <c r="L997" i="1"/>
  <c r="Q996" i="1"/>
  <c r="P996" i="1"/>
  <c r="L996" i="1"/>
  <c r="Q995" i="1"/>
  <c r="P995" i="1"/>
  <c r="L995" i="1"/>
  <c r="Q994" i="1"/>
  <c r="P994" i="1"/>
  <c r="L994" i="1"/>
  <c r="Q993" i="1"/>
  <c r="P993" i="1"/>
  <c r="L993" i="1"/>
  <c r="Q992" i="1"/>
  <c r="P992" i="1"/>
  <c r="L992" i="1"/>
  <c r="Q991" i="1"/>
  <c r="P991" i="1"/>
  <c r="L991" i="1"/>
  <c r="Q990" i="1"/>
  <c r="P990" i="1"/>
  <c r="L990" i="1"/>
  <c r="Q989" i="1"/>
  <c r="P989" i="1"/>
  <c r="L989" i="1"/>
  <c r="Q988" i="1"/>
  <c r="P988" i="1"/>
  <c r="L988" i="1"/>
  <c r="Q987" i="1"/>
  <c r="P987" i="1"/>
  <c r="L987" i="1"/>
  <c r="Q986" i="1"/>
  <c r="P986" i="1"/>
  <c r="L986" i="1"/>
  <c r="Q985" i="1"/>
  <c r="P985" i="1"/>
  <c r="L985" i="1"/>
  <c r="Q984" i="1"/>
  <c r="P984" i="1"/>
  <c r="L984" i="1"/>
  <c r="Q983" i="1"/>
  <c r="P983" i="1"/>
  <c r="L983" i="1"/>
  <c r="Q982" i="1"/>
  <c r="P982" i="1"/>
  <c r="L982" i="1"/>
  <c r="Q981" i="1"/>
  <c r="P981" i="1"/>
  <c r="L981" i="1"/>
  <c r="Q980" i="1"/>
  <c r="P980" i="1"/>
  <c r="L980" i="1"/>
  <c r="Q979" i="1"/>
  <c r="P979" i="1"/>
  <c r="L979" i="1"/>
  <c r="Q978" i="1"/>
  <c r="P978" i="1"/>
  <c r="L978" i="1"/>
  <c r="Q977" i="1"/>
  <c r="P977" i="1"/>
  <c r="L977" i="1"/>
  <c r="Q976" i="1"/>
  <c r="P976" i="1"/>
  <c r="L976" i="1"/>
  <c r="Q975" i="1"/>
  <c r="P975" i="1"/>
  <c r="L975" i="1"/>
  <c r="Q974" i="1"/>
  <c r="P974" i="1"/>
  <c r="L974" i="1"/>
  <c r="Q973" i="1"/>
  <c r="P973" i="1"/>
  <c r="L973" i="1"/>
  <c r="Q972" i="1"/>
  <c r="P972" i="1"/>
  <c r="L972" i="1"/>
  <c r="Q971" i="1"/>
  <c r="P971" i="1"/>
  <c r="L971" i="1"/>
  <c r="Q970" i="1"/>
  <c r="P970" i="1"/>
  <c r="L970" i="1"/>
  <c r="Q969" i="1"/>
  <c r="P969" i="1"/>
  <c r="L969" i="1"/>
  <c r="Q968" i="1"/>
  <c r="P968" i="1"/>
  <c r="L968" i="1"/>
  <c r="Q967" i="1"/>
  <c r="P967" i="1"/>
  <c r="L967" i="1"/>
  <c r="Q966" i="1"/>
  <c r="P966" i="1"/>
  <c r="L966" i="1"/>
  <c r="Q965" i="1"/>
  <c r="P965" i="1"/>
  <c r="L965" i="1"/>
  <c r="Q964" i="1"/>
  <c r="P964" i="1"/>
  <c r="L964" i="1"/>
  <c r="Q963" i="1"/>
  <c r="P963" i="1"/>
  <c r="L963" i="1"/>
  <c r="Q962" i="1"/>
  <c r="P962" i="1"/>
  <c r="L962" i="1"/>
  <c r="Q961" i="1"/>
  <c r="P961" i="1"/>
  <c r="L961" i="1"/>
  <c r="Q960" i="1"/>
  <c r="P960" i="1"/>
  <c r="L960" i="1"/>
  <c r="Q959" i="1"/>
  <c r="P959" i="1"/>
  <c r="L959" i="1"/>
  <c r="Q958" i="1"/>
  <c r="P958" i="1"/>
  <c r="L958" i="1"/>
  <c r="Q957" i="1"/>
  <c r="P957" i="1"/>
  <c r="L957" i="1"/>
  <c r="Q956" i="1"/>
  <c r="P956" i="1"/>
  <c r="L956" i="1"/>
  <c r="Q955" i="1"/>
  <c r="P955" i="1"/>
  <c r="L955" i="1"/>
  <c r="Q954" i="1"/>
  <c r="P954" i="1"/>
  <c r="L954" i="1"/>
  <c r="Q953" i="1"/>
  <c r="P953" i="1"/>
  <c r="L953" i="1"/>
  <c r="Q952" i="1"/>
  <c r="P952" i="1"/>
  <c r="L952" i="1"/>
  <c r="Q951" i="1"/>
  <c r="P951" i="1"/>
  <c r="L951" i="1"/>
  <c r="Q950" i="1"/>
  <c r="P950" i="1"/>
  <c r="L950" i="1"/>
  <c r="Q949" i="1"/>
  <c r="P949" i="1"/>
  <c r="L949" i="1"/>
  <c r="Q948" i="1"/>
  <c r="P948" i="1"/>
  <c r="L948" i="1"/>
  <c r="Q947" i="1"/>
  <c r="P947" i="1"/>
  <c r="L947" i="1"/>
  <c r="Q946" i="1"/>
  <c r="P946" i="1"/>
  <c r="L946" i="1"/>
  <c r="Q945" i="1"/>
  <c r="P945" i="1"/>
  <c r="L945" i="1"/>
  <c r="Q944" i="1"/>
  <c r="P944" i="1"/>
  <c r="L944" i="1"/>
  <c r="Q943" i="1"/>
  <c r="P943" i="1"/>
  <c r="L943" i="1"/>
  <c r="Q942" i="1"/>
  <c r="P942" i="1"/>
  <c r="L942" i="1"/>
  <c r="Q941" i="1"/>
  <c r="P941" i="1"/>
  <c r="L941" i="1"/>
  <c r="Q940" i="1"/>
  <c r="P940" i="1"/>
  <c r="L940" i="1"/>
  <c r="Q939" i="1"/>
  <c r="P939" i="1"/>
  <c r="L939" i="1"/>
  <c r="Q938" i="1"/>
  <c r="P938" i="1"/>
  <c r="L938" i="1"/>
  <c r="Q937" i="1"/>
  <c r="P937" i="1"/>
  <c r="L937" i="1"/>
  <c r="Q936" i="1"/>
  <c r="P936" i="1"/>
  <c r="L936" i="1"/>
  <c r="Q935" i="1"/>
  <c r="P935" i="1"/>
  <c r="L935" i="1"/>
  <c r="Q934" i="1"/>
  <c r="P934" i="1"/>
  <c r="L934" i="1"/>
  <c r="Q933" i="1"/>
  <c r="P933" i="1"/>
  <c r="L933" i="1"/>
  <c r="Q932" i="1"/>
  <c r="P932" i="1"/>
  <c r="L932" i="1"/>
  <c r="Q931" i="1"/>
  <c r="P931" i="1"/>
  <c r="L931" i="1"/>
  <c r="Q930" i="1"/>
  <c r="P930" i="1"/>
  <c r="L930" i="1"/>
  <c r="Q929" i="1"/>
  <c r="P929" i="1"/>
  <c r="L929" i="1"/>
  <c r="Q928" i="1"/>
  <c r="P928" i="1"/>
  <c r="L928" i="1"/>
  <c r="Q927" i="1"/>
  <c r="P927" i="1"/>
  <c r="L927" i="1"/>
  <c r="Q926" i="1"/>
  <c r="P926" i="1"/>
  <c r="L926" i="1"/>
  <c r="Q925" i="1"/>
  <c r="P925" i="1"/>
  <c r="L925" i="1"/>
  <c r="Q924" i="1"/>
  <c r="P924" i="1"/>
  <c r="L924" i="1"/>
  <c r="Q923" i="1"/>
  <c r="P923" i="1"/>
  <c r="L923" i="1"/>
  <c r="Q922" i="1"/>
  <c r="P922" i="1"/>
  <c r="L922" i="1"/>
  <c r="Q921" i="1"/>
  <c r="P921" i="1"/>
  <c r="L921" i="1"/>
  <c r="Q920" i="1"/>
  <c r="P920" i="1"/>
  <c r="L920" i="1"/>
  <c r="Q919" i="1"/>
  <c r="P919" i="1"/>
  <c r="L919" i="1"/>
  <c r="Q918" i="1"/>
  <c r="P918" i="1"/>
  <c r="L918" i="1"/>
  <c r="Q917" i="1"/>
  <c r="P917" i="1"/>
  <c r="L917" i="1"/>
  <c r="Q916" i="1"/>
  <c r="P916" i="1"/>
  <c r="L916" i="1"/>
  <c r="Q915" i="1"/>
  <c r="P915" i="1"/>
  <c r="L915" i="1"/>
  <c r="Q914" i="1"/>
  <c r="P914" i="1"/>
  <c r="L914" i="1"/>
  <c r="Q913" i="1"/>
  <c r="P913" i="1"/>
  <c r="L913" i="1"/>
  <c r="Q912" i="1"/>
  <c r="P912" i="1"/>
  <c r="L912" i="1"/>
  <c r="Q911" i="1"/>
  <c r="P911" i="1"/>
  <c r="L911" i="1"/>
  <c r="Q910" i="1"/>
  <c r="P910" i="1"/>
  <c r="L910" i="1"/>
  <c r="Q909" i="1"/>
  <c r="P909" i="1"/>
  <c r="L909" i="1"/>
  <c r="Q908" i="1"/>
  <c r="P908" i="1"/>
  <c r="L908" i="1"/>
  <c r="Q907" i="1"/>
  <c r="P907" i="1"/>
  <c r="L907" i="1"/>
  <c r="Q906" i="1"/>
  <c r="P906" i="1"/>
  <c r="L906" i="1"/>
  <c r="Q905" i="1"/>
  <c r="P905" i="1"/>
  <c r="L905" i="1"/>
  <c r="Q904" i="1"/>
  <c r="P904" i="1"/>
  <c r="L904" i="1"/>
  <c r="Q903" i="1"/>
  <c r="P903" i="1"/>
  <c r="L903" i="1"/>
  <c r="Q902" i="1"/>
  <c r="P902" i="1"/>
  <c r="L902" i="1"/>
  <c r="Q901" i="1"/>
  <c r="P901" i="1"/>
  <c r="L901" i="1"/>
  <c r="Q900" i="1"/>
  <c r="P900" i="1"/>
  <c r="L900" i="1"/>
  <c r="Q899" i="1"/>
  <c r="P899" i="1"/>
  <c r="L899" i="1"/>
  <c r="Q898" i="1"/>
  <c r="P898" i="1"/>
  <c r="L898" i="1"/>
  <c r="Q897" i="1"/>
  <c r="P897" i="1"/>
  <c r="L897" i="1"/>
  <c r="Q896" i="1"/>
  <c r="P896" i="1"/>
  <c r="L896" i="1"/>
  <c r="Q895" i="1"/>
  <c r="P895" i="1"/>
  <c r="L895" i="1"/>
  <c r="Q894" i="1"/>
  <c r="P894" i="1"/>
  <c r="L894" i="1"/>
  <c r="Q893" i="1"/>
  <c r="P893" i="1"/>
  <c r="L893" i="1"/>
  <c r="Q892" i="1"/>
  <c r="P892" i="1"/>
  <c r="L892" i="1"/>
  <c r="Q891" i="1"/>
  <c r="P891" i="1"/>
  <c r="L891" i="1"/>
  <c r="Q890" i="1"/>
  <c r="P890" i="1"/>
  <c r="L890" i="1"/>
  <c r="Q889" i="1"/>
  <c r="P889" i="1"/>
  <c r="L889" i="1"/>
  <c r="Q888" i="1"/>
  <c r="P888" i="1"/>
  <c r="L888" i="1"/>
  <c r="Q887" i="1"/>
  <c r="P887" i="1"/>
  <c r="L887" i="1"/>
  <c r="Q886" i="1"/>
  <c r="P886" i="1"/>
  <c r="L886" i="1"/>
  <c r="Q885" i="1"/>
  <c r="P885" i="1"/>
  <c r="L885" i="1"/>
  <c r="Q884" i="1"/>
  <c r="P884" i="1"/>
  <c r="L884" i="1"/>
  <c r="Q883" i="1"/>
  <c r="P883" i="1"/>
  <c r="L883" i="1"/>
  <c r="Q882" i="1"/>
  <c r="P882" i="1"/>
  <c r="L882" i="1"/>
  <c r="Q881" i="1"/>
  <c r="P881" i="1"/>
  <c r="L881" i="1"/>
  <c r="Q880" i="1"/>
  <c r="P880" i="1"/>
  <c r="L880" i="1"/>
  <c r="Q879" i="1"/>
  <c r="P879" i="1"/>
  <c r="L879" i="1"/>
  <c r="Q878" i="1"/>
  <c r="P878" i="1"/>
  <c r="L878" i="1"/>
  <c r="Q877" i="1"/>
  <c r="P877" i="1"/>
  <c r="L877" i="1"/>
  <c r="Q876" i="1"/>
  <c r="P876" i="1"/>
  <c r="L876" i="1"/>
  <c r="Q875" i="1"/>
  <c r="P875" i="1"/>
  <c r="L875" i="1"/>
  <c r="Q874" i="1"/>
  <c r="P874" i="1"/>
  <c r="L874" i="1"/>
  <c r="Q873" i="1"/>
  <c r="P873" i="1"/>
  <c r="L873" i="1"/>
  <c r="Q872" i="1"/>
  <c r="P872" i="1"/>
  <c r="L872" i="1"/>
  <c r="Q871" i="1"/>
  <c r="P871" i="1"/>
  <c r="L871" i="1"/>
  <c r="Q870" i="1"/>
  <c r="P870" i="1"/>
  <c r="L870" i="1"/>
  <c r="Q869" i="1"/>
  <c r="P869" i="1"/>
  <c r="L869" i="1"/>
  <c r="Q868" i="1"/>
  <c r="P868" i="1"/>
  <c r="L868" i="1"/>
  <c r="Q867" i="1"/>
  <c r="P867" i="1"/>
  <c r="L867" i="1"/>
  <c r="Q866" i="1"/>
  <c r="P866" i="1"/>
  <c r="L866" i="1"/>
  <c r="Q865" i="1"/>
  <c r="P865" i="1"/>
  <c r="L865" i="1"/>
  <c r="Q864" i="1"/>
  <c r="P864" i="1"/>
  <c r="L864" i="1"/>
  <c r="Q863" i="1"/>
  <c r="P863" i="1"/>
  <c r="L863" i="1"/>
  <c r="Q862" i="1"/>
  <c r="P862" i="1"/>
  <c r="L862" i="1"/>
  <c r="Q861" i="1"/>
  <c r="P861" i="1"/>
  <c r="L861" i="1"/>
  <c r="Q860" i="1"/>
  <c r="P860" i="1"/>
  <c r="L860" i="1"/>
  <c r="Q859" i="1"/>
  <c r="P859" i="1"/>
  <c r="L859" i="1"/>
  <c r="Q858" i="1"/>
  <c r="P858" i="1"/>
  <c r="L858" i="1"/>
  <c r="Q857" i="1"/>
  <c r="P857" i="1"/>
  <c r="L857" i="1"/>
  <c r="Q856" i="1"/>
  <c r="P856" i="1"/>
  <c r="L856" i="1"/>
  <c r="Q855" i="1"/>
  <c r="P855" i="1"/>
  <c r="L855" i="1"/>
  <c r="Q854" i="1"/>
  <c r="P854" i="1"/>
  <c r="L854" i="1"/>
  <c r="Q853" i="1"/>
  <c r="P853" i="1"/>
  <c r="L853" i="1"/>
  <c r="Q852" i="1"/>
  <c r="P852" i="1"/>
  <c r="L852" i="1"/>
  <c r="Q851" i="1"/>
  <c r="P851" i="1"/>
  <c r="L851" i="1"/>
  <c r="Q850" i="1"/>
  <c r="P850" i="1"/>
  <c r="L850" i="1"/>
  <c r="Q849" i="1"/>
  <c r="P849" i="1"/>
  <c r="L849" i="1"/>
  <c r="Q848" i="1"/>
  <c r="P848" i="1"/>
  <c r="L848" i="1"/>
  <c r="Q847" i="1"/>
  <c r="P847" i="1"/>
  <c r="L847" i="1"/>
  <c r="Q846" i="1"/>
  <c r="P846" i="1"/>
  <c r="L846" i="1"/>
  <c r="Q845" i="1"/>
  <c r="P845" i="1"/>
  <c r="L845" i="1"/>
  <c r="Q844" i="1"/>
  <c r="P844" i="1"/>
  <c r="L844" i="1"/>
  <c r="Q843" i="1"/>
  <c r="P843" i="1"/>
  <c r="L843" i="1"/>
  <c r="Q842" i="1"/>
  <c r="P842" i="1"/>
  <c r="L842" i="1"/>
  <c r="Q841" i="1"/>
  <c r="P841" i="1"/>
  <c r="L841" i="1"/>
  <c r="Q840" i="1"/>
  <c r="P840" i="1"/>
  <c r="L840" i="1"/>
  <c r="Q839" i="1"/>
  <c r="P839" i="1"/>
  <c r="L839" i="1"/>
  <c r="Q838" i="1"/>
  <c r="P838" i="1"/>
  <c r="L838" i="1"/>
  <c r="Q837" i="1"/>
  <c r="P837" i="1"/>
  <c r="L837" i="1"/>
  <c r="Q836" i="1"/>
  <c r="P836" i="1"/>
  <c r="L836" i="1"/>
  <c r="Q835" i="1"/>
  <c r="P835" i="1"/>
  <c r="L835" i="1"/>
  <c r="Q834" i="1"/>
  <c r="P834" i="1"/>
  <c r="L834" i="1"/>
  <c r="Q833" i="1"/>
  <c r="P833" i="1"/>
  <c r="L833" i="1"/>
  <c r="Q832" i="1"/>
  <c r="P832" i="1"/>
  <c r="L832" i="1"/>
  <c r="Q831" i="1"/>
  <c r="P831" i="1"/>
  <c r="L831" i="1"/>
  <c r="Q830" i="1"/>
  <c r="P830" i="1"/>
  <c r="L830" i="1"/>
  <c r="Q829" i="1"/>
  <c r="P829" i="1"/>
  <c r="L829" i="1"/>
  <c r="Q828" i="1"/>
  <c r="P828" i="1"/>
  <c r="L828" i="1"/>
  <c r="Q827" i="1"/>
  <c r="P827" i="1"/>
  <c r="L827" i="1"/>
  <c r="Q826" i="1"/>
  <c r="P826" i="1"/>
  <c r="L826" i="1"/>
  <c r="Q825" i="1"/>
  <c r="P825" i="1"/>
  <c r="L825" i="1"/>
  <c r="Q824" i="1"/>
  <c r="P824" i="1"/>
  <c r="L824" i="1"/>
  <c r="Q823" i="1"/>
  <c r="P823" i="1"/>
  <c r="L823" i="1"/>
  <c r="Q822" i="1"/>
  <c r="P822" i="1"/>
  <c r="L822" i="1"/>
  <c r="Q821" i="1"/>
  <c r="P821" i="1"/>
  <c r="L821" i="1"/>
  <c r="Q820" i="1"/>
  <c r="P820" i="1"/>
  <c r="L820" i="1"/>
  <c r="Q819" i="1"/>
  <c r="P819" i="1"/>
  <c r="L819" i="1"/>
  <c r="Q818" i="1"/>
  <c r="P818" i="1"/>
  <c r="L818" i="1"/>
  <c r="Q817" i="1"/>
  <c r="P817" i="1"/>
  <c r="L817" i="1"/>
  <c r="Q816" i="1"/>
  <c r="P816" i="1"/>
  <c r="L816" i="1"/>
  <c r="Q815" i="1"/>
  <c r="P815" i="1"/>
  <c r="L815" i="1"/>
  <c r="Q814" i="1"/>
  <c r="P814" i="1"/>
  <c r="L814" i="1"/>
  <c r="Q813" i="1"/>
  <c r="P813" i="1"/>
  <c r="L813" i="1"/>
  <c r="Q812" i="1"/>
  <c r="P812" i="1"/>
  <c r="L812" i="1"/>
  <c r="Q811" i="1"/>
  <c r="P811" i="1"/>
  <c r="L811" i="1"/>
  <c r="Q810" i="1"/>
  <c r="P810" i="1"/>
  <c r="L810" i="1"/>
  <c r="Q809" i="1"/>
  <c r="P809" i="1"/>
  <c r="L809" i="1"/>
  <c r="Q808" i="1"/>
  <c r="P808" i="1"/>
  <c r="L808" i="1"/>
  <c r="Q807" i="1"/>
  <c r="P807" i="1"/>
  <c r="L807" i="1"/>
  <c r="Q806" i="1"/>
  <c r="P806" i="1"/>
  <c r="L806" i="1"/>
  <c r="Q805" i="1"/>
  <c r="P805" i="1"/>
  <c r="L805" i="1"/>
  <c r="Q804" i="1"/>
  <c r="P804" i="1"/>
  <c r="L804" i="1"/>
  <c r="Q803" i="1"/>
  <c r="P803" i="1"/>
  <c r="L803" i="1"/>
  <c r="Q802" i="1"/>
  <c r="P802" i="1"/>
  <c r="L802" i="1"/>
  <c r="Q801" i="1"/>
  <c r="P801" i="1"/>
  <c r="L801" i="1"/>
  <c r="Q800" i="1"/>
  <c r="P800" i="1"/>
  <c r="L800" i="1"/>
  <c r="Q799" i="1"/>
  <c r="P799" i="1"/>
  <c r="L799" i="1"/>
  <c r="Q798" i="1"/>
  <c r="P798" i="1"/>
  <c r="L798" i="1"/>
  <c r="Q797" i="1"/>
  <c r="P797" i="1"/>
  <c r="L797" i="1"/>
  <c r="Q796" i="1"/>
  <c r="P796" i="1"/>
  <c r="L796" i="1"/>
  <c r="Q795" i="1"/>
  <c r="P795" i="1"/>
  <c r="L795" i="1"/>
  <c r="Q794" i="1"/>
  <c r="P794" i="1"/>
  <c r="L794" i="1"/>
  <c r="Q793" i="1"/>
  <c r="P793" i="1"/>
  <c r="L793" i="1"/>
  <c r="Q792" i="1"/>
  <c r="P792" i="1"/>
  <c r="L792" i="1"/>
  <c r="Q791" i="1"/>
  <c r="P791" i="1"/>
  <c r="L791" i="1"/>
  <c r="Q790" i="1"/>
  <c r="P790" i="1"/>
  <c r="L790" i="1"/>
  <c r="Q789" i="1"/>
  <c r="P789" i="1"/>
  <c r="L789" i="1"/>
  <c r="Q788" i="1"/>
  <c r="P788" i="1"/>
  <c r="L788" i="1"/>
  <c r="Q787" i="1"/>
  <c r="P787" i="1"/>
  <c r="L787" i="1"/>
  <c r="Q786" i="1"/>
  <c r="P786" i="1"/>
  <c r="L786" i="1"/>
  <c r="Q785" i="1"/>
  <c r="P785" i="1"/>
  <c r="L785" i="1"/>
  <c r="Q784" i="1"/>
  <c r="P784" i="1"/>
  <c r="L784" i="1"/>
  <c r="Q783" i="1"/>
  <c r="P783" i="1"/>
  <c r="L783" i="1"/>
  <c r="Q782" i="1"/>
  <c r="P782" i="1"/>
  <c r="L782" i="1"/>
  <c r="Q781" i="1"/>
  <c r="P781" i="1"/>
  <c r="L781" i="1"/>
  <c r="Q780" i="1"/>
  <c r="P780" i="1"/>
  <c r="L780" i="1"/>
  <c r="Q779" i="1"/>
  <c r="P779" i="1"/>
  <c r="L779" i="1"/>
  <c r="Q778" i="1"/>
  <c r="P778" i="1"/>
  <c r="L778" i="1"/>
  <c r="Q777" i="1"/>
  <c r="P777" i="1"/>
  <c r="L777" i="1"/>
  <c r="Q776" i="1"/>
  <c r="P776" i="1"/>
  <c r="L776" i="1"/>
  <c r="Q775" i="1"/>
  <c r="P775" i="1"/>
  <c r="L775" i="1"/>
  <c r="Q774" i="1"/>
  <c r="P774" i="1"/>
  <c r="L774" i="1"/>
  <c r="Q773" i="1"/>
  <c r="P773" i="1"/>
  <c r="L773" i="1"/>
  <c r="Q772" i="1"/>
  <c r="P772" i="1"/>
  <c r="L772" i="1"/>
  <c r="Q771" i="1"/>
  <c r="P771" i="1"/>
  <c r="L771" i="1"/>
  <c r="Q770" i="1"/>
  <c r="P770" i="1"/>
  <c r="L770" i="1"/>
  <c r="Q769" i="1"/>
  <c r="P769" i="1"/>
  <c r="L769" i="1"/>
  <c r="Q768" i="1"/>
  <c r="P768" i="1"/>
  <c r="L768" i="1"/>
  <c r="Q767" i="1"/>
  <c r="P767" i="1"/>
  <c r="L767" i="1"/>
  <c r="Q766" i="1"/>
  <c r="P766" i="1"/>
  <c r="L766" i="1"/>
  <c r="Q765" i="1"/>
  <c r="P765" i="1"/>
  <c r="L765" i="1"/>
  <c r="Q764" i="1"/>
  <c r="P764" i="1"/>
  <c r="L764" i="1"/>
  <c r="Q763" i="1"/>
  <c r="P763" i="1"/>
  <c r="L763" i="1"/>
  <c r="Q762" i="1"/>
  <c r="P762" i="1"/>
  <c r="L762" i="1"/>
  <c r="Q761" i="1"/>
  <c r="P761" i="1"/>
  <c r="L761" i="1"/>
  <c r="Q760" i="1"/>
  <c r="P760" i="1"/>
  <c r="L760" i="1"/>
  <c r="Q759" i="1"/>
  <c r="P759" i="1"/>
  <c r="L759" i="1"/>
  <c r="Q758" i="1"/>
  <c r="P758" i="1"/>
  <c r="L758" i="1"/>
  <c r="Q757" i="1"/>
  <c r="P757" i="1"/>
  <c r="L757" i="1"/>
  <c r="Q756" i="1"/>
  <c r="P756" i="1"/>
  <c r="L756" i="1"/>
  <c r="Q755" i="1"/>
  <c r="P755" i="1"/>
  <c r="L755" i="1"/>
  <c r="Q754" i="1"/>
  <c r="P754" i="1"/>
  <c r="L754" i="1"/>
  <c r="Q753" i="1"/>
  <c r="P753" i="1"/>
  <c r="L753" i="1"/>
  <c r="Q752" i="1"/>
  <c r="P752" i="1"/>
  <c r="L752" i="1"/>
  <c r="Q751" i="1"/>
  <c r="P751" i="1"/>
  <c r="L751" i="1"/>
  <c r="Q750" i="1"/>
  <c r="P750" i="1"/>
  <c r="L750" i="1"/>
  <c r="Q749" i="1"/>
  <c r="P749" i="1"/>
  <c r="L749" i="1"/>
  <c r="Q748" i="1"/>
  <c r="P748" i="1"/>
  <c r="L748" i="1"/>
  <c r="Q747" i="1"/>
  <c r="P747" i="1"/>
  <c r="L747" i="1"/>
  <c r="Q746" i="1"/>
  <c r="P746" i="1"/>
  <c r="L746" i="1"/>
  <c r="Q745" i="1"/>
  <c r="P745" i="1"/>
  <c r="L745" i="1"/>
  <c r="Q744" i="1"/>
  <c r="P744" i="1"/>
  <c r="L744" i="1"/>
  <c r="Q743" i="1"/>
  <c r="P743" i="1"/>
  <c r="L743" i="1"/>
  <c r="Q742" i="1"/>
  <c r="P742" i="1"/>
  <c r="L742" i="1"/>
  <c r="Q741" i="1"/>
  <c r="P741" i="1"/>
  <c r="L741" i="1"/>
  <c r="Q740" i="1"/>
  <c r="P740" i="1"/>
  <c r="L740" i="1"/>
  <c r="Q739" i="1"/>
  <c r="P739" i="1"/>
  <c r="L739" i="1"/>
  <c r="Q738" i="1"/>
  <c r="P738" i="1"/>
  <c r="L738" i="1"/>
  <c r="Q737" i="1"/>
  <c r="P737" i="1"/>
  <c r="L737" i="1"/>
  <c r="Q736" i="1"/>
  <c r="P736" i="1"/>
  <c r="L736" i="1"/>
  <c r="Q735" i="1"/>
  <c r="P735" i="1"/>
  <c r="L735" i="1"/>
  <c r="Q734" i="1"/>
  <c r="P734" i="1"/>
  <c r="L734" i="1"/>
  <c r="Q733" i="1"/>
  <c r="P733" i="1"/>
  <c r="L733" i="1"/>
  <c r="Q732" i="1"/>
  <c r="P732" i="1"/>
  <c r="L732" i="1"/>
  <c r="Q731" i="1"/>
  <c r="P731" i="1"/>
  <c r="L731" i="1"/>
  <c r="Q730" i="1"/>
  <c r="P730" i="1"/>
  <c r="L730" i="1"/>
  <c r="Q729" i="1"/>
  <c r="P729" i="1"/>
  <c r="L729" i="1"/>
  <c r="Q728" i="1"/>
  <c r="P728" i="1"/>
  <c r="L728" i="1"/>
  <c r="Q727" i="1"/>
  <c r="P727" i="1"/>
  <c r="L727" i="1"/>
  <c r="Q726" i="1"/>
  <c r="P726" i="1"/>
  <c r="L726" i="1"/>
  <c r="Q725" i="1"/>
  <c r="P725" i="1"/>
  <c r="L725" i="1"/>
  <c r="Q724" i="1"/>
  <c r="P724" i="1"/>
  <c r="L724" i="1"/>
  <c r="Q723" i="1"/>
  <c r="P723" i="1"/>
  <c r="L723" i="1"/>
  <c r="Q722" i="1"/>
  <c r="P722" i="1"/>
  <c r="L722" i="1"/>
  <c r="Q721" i="1"/>
  <c r="P721" i="1"/>
  <c r="L721" i="1"/>
  <c r="Q720" i="1"/>
  <c r="P720" i="1"/>
  <c r="L720" i="1"/>
  <c r="Q719" i="1"/>
  <c r="P719" i="1"/>
  <c r="L719" i="1"/>
  <c r="Q718" i="1"/>
  <c r="P718" i="1"/>
  <c r="L718" i="1"/>
  <c r="Q717" i="1"/>
  <c r="P717" i="1"/>
  <c r="L717" i="1"/>
  <c r="Q716" i="1"/>
  <c r="P716" i="1"/>
  <c r="L716" i="1"/>
  <c r="Q715" i="1"/>
  <c r="P715" i="1"/>
  <c r="L715" i="1"/>
  <c r="Q714" i="1"/>
  <c r="P714" i="1"/>
  <c r="L714" i="1"/>
  <c r="Q713" i="1"/>
  <c r="P713" i="1"/>
  <c r="L713" i="1"/>
  <c r="Q712" i="1"/>
  <c r="P712" i="1"/>
  <c r="L712" i="1"/>
  <c r="Q711" i="1"/>
  <c r="P711" i="1"/>
  <c r="L711" i="1"/>
  <c r="Q710" i="1"/>
  <c r="P710" i="1"/>
  <c r="L710" i="1"/>
  <c r="Q709" i="1"/>
  <c r="P709" i="1"/>
  <c r="L709" i="1"/>
  <c r="Q708" i="1"/>
  <c r="P708" i="1"/>
  <c r="L708" i="1"/>
  <c r="Q707" i="1"/>
  <c r="P707" i="1"/>
  <c r="L707" i="1"/>
  <c r="Q706" i="1"/>
  <c r="P706" i="1"/>
  <c r="L706" i="1"/>
  <c r="Q705" i="1"/>
  <c r="P705" i="1"/>
  <c r="L705" i="1"/>
  <c r="Q704" i="1"/>
  <c r="P704" i="1"/>
  <c r="L704" i="1"/>
  <c r="Q703" i="1"/>
  <c r="P703" i="1"/>
  <c r="L703" i="1"/>
  <c r="Q702" i="1"/>
  <c r="P702" i="1"/>
  <c r="L702" i="1"/>
  <c r="Q701" i="1"/>
  <c r="P701" i="1"/>
  <c r="L701" i="1"/>
  <c r="Q700" i="1"/>
  <c r="P700" i="1"/>
  <c r="L700" i="1"/>
  <c r="Q699" i="1"/>
  <c r="P699" i="1"/>
  <c r="L699" i="1"/>
  <c r="Q698" i="1"/>
  <c r="P698" i="1"/>
  <c r="L698" i="1"/>
  <c r="Q697" i="1"/>
  <c r="P697" i="1"/>
  <c r="L697" i="1"/>
  <c r="Q696" i="1"/>
  <c r="P696" i="1"/>
  <c r="L696" i="1"/>
  <c r="Q695" i="1"/>
  <c r="P695" i="1"/>
  <c r="L695" i="1"/>
  <c r="Q694" i="1"/>
  <c r="P694" i="1"/>
  <c r="L694" i="1"/>
  <c r="Q693" i="1"/>
  <c r="P693" i="1"/>
  <c r="L693" i="1"/>
  <c r="Q692" i="1"/>
  <c r="P692" i="1"/>
  <c r="L692" i="1"/>
  <c r="Q691" i="1"/>
  <c r="P691" i="1"/>
  <c r="L691" i="1"/>
  <c r="Q690" i="1"/>
  <c r="P690" i="1"/>
  <c r="L690" i="1"/>
  <c r="Q689" i="1"/>
  <c r="P689" i="1"/>
  <c r="L689" i="1"/>
  <c r="Q688" i="1"/>
  <c r="P688" i="1"/>
  <c r="L688" i="1"/>
  <c r="Q687" i="1"/>
  <c r="P687" i="1"/>
  <c r="L687" i="1"/>
  <c r="Q686" i="1"/>
  <c r="P686" i="1"/>
  <c r="L686" i="1"/>
  <c r="Q685" i="1"/>
  <c r="P685" i="1"/>
  <c r="L685" i="1"/>
  <c r="Q684" i="1"/>
  <c r="P684" i="1"/>
  <c r="L684" i="1"/>
  <c r="Q683" i="1"/>
  <c r="P683" i="1"/>
  <c r="L683" i="1"/>
  <c r="Q682" i="1"/>
  <c r="P682" i="1"/>
  <c r="L682" i="1"/>
  <c r="Q681" i="1"/>
  <c r="P681" i="1"/>
  <c r="L681" i="1"/>
  <c r="Q680" i="1"/>
  <c r="P680" i="1"/>
  <c r="L680" i="1"/>
  <c r="Q679" i="1"/>
  <c r="P679" i="1"/>
  <c r="L679" i="1"/>
  <c r="Q678" i="1"/>
  <c r="P678" i="1"/>
  <c r="L678" i="1"/>
  <c r="Q677" i="1"/>
  <c r="P677" i="1"/>
  <c r="L677" i="1"/>
  <c r="Q676" i="1"/>
  <c r="P676" i="1"/>
  <c r="L676" i="1"/>
  <c r="Q675" i="1"/>
  <c r="P675" i="1"/>
  <c r="L675" i="1"/>
  <c r="Q674" i="1"/>
  <c r="P674" i="1"/>
  <c r="L674" i="1"/>
  <c r="Q673" i="1"/>
  <c r="P673" i="1"/>
  <c r="L673" i="1"/>
  <c r="Q672" i="1"/>
  <c r="P672" i="1"/>
  <c r="L672" i="1"/>
  <c r="Q671" i="1"/>
  <c r="P671" i="1"/>
  <c r="L671" i="1"/>
  <c r="Q670" i="1"/>
  <c r="P670" i="1"/>
  <c r="L670" i="1"/>
  <c r="Q669" i="1"/>
  <c r="P669" i="1"/>
  <c r="L669" i="1"/>
  <c r="Q668" i="1"/>
  <c r="P668" i="1"/>
  <c r="L668" i="1"/>
  <c r="Q667" i="1"/>
  <c r="P667" i="1"/>
  <c r="L667" i="1"/>
  <c r="Q666" i="1"/>
  <c r="P666" i="1"/>
  <c r="L666" i="1"/>
  <c r="Q665" i="1"/>
  <c r="P665" i="1"/>
  <c r="L665" i="1"/>
  <c r="Q664" i="1"/>
  <c r="P664" i="1"/>
  <c r="L664" i="1"/>
  <c r="Q663" i="1"/>
  <c r="P663" i="1"/>
  <c r="L663" i="1"/>
  <c r="Q662" i="1"/>
  <c r="P662" i="1"/>
  <c r="L662" i="1"/>
  <c r="Q661" i="1"/>
  <c r="P661" i="1"/>
  <c r="L661" i="1"/>
  <c r="Q660" i="1"/>
  <c r="P660" i="1"/>
  <c r="L660" i="1"/>
  <c r="Q659" i="1"/>
  <c r="P659" i="1"/>
  <c r="L659" i="1"/>
  <c r="Q658" i="1"/>
  <c r="P658" i="1"/>
  <c r="L658" i="1"/>
  <c r="Q657" i="1"/>
  <c r="P657" i="1"/>
  <c r="L657" i="1"/>
  <c r="Q656" i="1"/>
  <c r="P656" i="1"/>
  <c r="L656" i="1"/>
  <c r="Q655" i="1"/>
  <c r="P655" i="1"/>
  <c r="L655" i="1"/>
  <c r="Q654" i="1"/>
  <c r="P654" i="1"/>
  <c r="L654" i="1"/>
  <c r="Q653" i="1"/>
  <c r="P653" i="1"/>
  <c r="L653" i="1"/>
  <c r="Q652" i="1"/>
  <c r="P652" i="1"/>
  <c r="L652" i="1"/>
  <c r="Q651" i="1"/>
  <c r="P651" i="1"/>
  <c r="L651" i="1"/>
  <c r="Q650" i="1"/>
  <c r="P650" i="1"/>
  <c r="L650" i="1"/>
  <c r="Q649" i="1"/>
  <c r="P649" i="1"/>
  <c r="L649" i="1"/>
  <c r="Q648" i="1"/>
  <c r="P648" i="1"/>
  <c r="L648" i="1"/>
  <c r="Q647" i="1"/>
  <c r="P647" i="1"/>
  <c r="L647" i="1"/>
  <c r="Q646" i="1"/>
  <c r="P646" i="1"/>
  <c r="L646" i="1"/>
  <c r="Q645" i="1"/>
  <c r="P645" i="1"/>
  <c r="L645" i="1"/>
  <c r="Q644" i="1"/>
  <c r="P644" i="1"/>
  <c r="L644" i="1"/>
  <c r="Q643" i="1"/>
  <c r="P643" i="1"/>
  <c r="L643" i="1"/>
  <c r="Q642" i="1"/>
  <c r="P642" i="1"/>
  <c r="L642" i="1"/>
  <c r="Q641" i="1"/>
  <c r="P641" i="1"/>
  <c r="L641" i="1"/>
  <c r="Q640" i="1"/>
  <c r="P640" i="1"/>
  <c r="L640" i="1"/>
  <c r="Q639" i="1"/>
  <c r="P639" i="1"/>
  <c r="L639" i="1"/>
  <c r="Q638" i="1"/>
  <c r="P638" i="1"/>
  <c r="L638" i="1"/>
  <c r="Q637" i="1"/>
  <c r="P637" i="1"/>
  <c r="L637" i="1"/>
  <c r="Q636" i="1"/>
  <c r="P636" i="1"/>
  <c r="L636" i="1"/>
  <c r="Q635" i="1"/>
  <c r="P635" i="1"/>
  <c r="L635" i="1"/>
  <c r="Q634" i="1"/>
  <c r="P634" i="1"/>
  <c r="L634" i="1"/>
  <c r="Q633" i="1"/>
  <c r="P633" i="1"/>
  <c r="L633" i="1"/>
  <c r="Q632" i="1"/>
  <c r="P632" i="1"/>
  <c r="L632" i="1"/>
  <c r="Q631" i="1"/>
  <c r="P631" i="1"/>
  <c r="L631" i="1"/>
  <c r="Q630" i="1"/>
  <c r="P630" i="1"/>
  <c r="L630" i="1"/>
  <c r="Q629" i="1"/>
  <c r="P629" i="1"/>
  <c r="L629" i="1"/>
  <c r="Q628" i="1"/>
  <c r="P628" i="1"/>
  <c r="L628" i="1"/>
  <c r="Q627" i="1"/>
  <c r="P627" i="1"/>
  <c r="L627" i="1"/>
  <c r="Q626" i="1"/>
  <c r="P626" i="1"/>
  <c r="L626" i="1"/>
  <c r="Q625" i="1"/>
  <c r="P625" i="1"/>
  <c r="L625" i="1"/>
  <c r="Q624" i="1"/>
  <c r="P624" i="1"/>
  <c r="L624" i="1"/>
  <c r="Q623" i="1"/>
  <c r="P623" i="1"/>
  <c r="L623" i="1"/>
  <c r="Q622" i="1"/>
  <c r="P622" i="1"/>
  <c r="L622" i="1"/>
  <c r="Q621" i="1"/>
  <c r="P621" i="1"/>
  <c r="L621" i="1"/>
  <c r="Q620" i="1"/>
  <c r="P620" i="1"/>
  <c r="L620" i="1"/>
  <c r="Q619" i="1"/>
  <c r="P619" i="1"/>
  <c r="L619" i="1"/>
  <c r="Q618" i="1"/>
  <c r="P618" i="1"/>
  <c r="L618" i="1"/>
  <c r="Q617" i="1"/>
  <c r="P617" i="1"/>
  <c r="L617" i="1"/>
  <c r="Q616" i="1"/>
  <c r="P616" i="1"/>
  <c r="L616" i="1"/>
  <c r="Q615" i="1"/>
  <c r="P615" i="1"/>
  <c r="L615" i="1"/>
  <c r="Q614" i="1"/>
  <c r="P614" i="1"/>
  <c r="L614" i="1"/>
  <c r="Q613" i="1"/>
  <c r="P613" i="1"/>
  <c r="L613" i="1"/>
  <c r="Q612" i="1"/>
  <c r="P612" i="1"/>
  <c r="L612" i="1"/>
  <c r="Q611" i="1"/>
  <c r="P611" i="1"/>
  <c r="L611" i="1"/>
  <c r="Q610" i="1"/>
  <c r="P610" i="1"/>
  <c r="L610" i="1"/>
  <c r="Q609" i="1"/>
  <c r="P609" i="1"/>
  <c r="L609" i="1"/>
  <c r="Q608" i="1"/>
  <c r="P608" i="1"/>
  <c r="L608" i="1"/>
  <c r="Q607" i="1"/>
  <c r="P607" i="1"/>
  <c r="L607" i="1"/>
  <c r="Q606" i="1"/>
  <c r="P606" i="1"/>
  <c r="L606" i="1"/>
  <c r="Q605" i="1"/>
  <c r="P605" i="1"/>
  <c r="L605" i="1"/>
  <c r="Q604" i="1"/>
  <c r="P604" i="1"/>
  <c r="L604" i="1"/>
  <c r="Q603" i="1"/>
  <c r="P603" i="1"/>
  <c r="L603" i="1"/>
  <c r="Q602" i="1"/>
  <c r="P602" i="1"/>
  <c r="L602" i="1"/>
  <c r="Q601" i="1"/>
  <c r="P601" i="1"/>
  <c r="L601" i="1"/>
  <c r="Q600" i="1"/>
  <c r="P600" i="1"/>
  <c r="L600" i="1"/>
  <c r="Q599" i="1"/>
  <c r="P599" i="1"/>
  <c r="L599" i="1"/>
  <c r="Q598" i="1"/>
  <c r="P598" i="1"/>
  <c r="L598" i="1"/>
  <c r="Q597" i="1"/>
  <c r="P597" i="1"/>
  <c r="L597" i="1"/>
  <c r="Q596" i="1"/>
  <c r="P596" i="1"/>
  <c r="L596" i="1"/>
  <c r="Q595" i="1"/>
  <c r="P595" i="1"/>
  <c r="L595" i="1"/>
  <c r="Q594" i="1"/>
  <c r="P594" i="1"/>
  <c r="L594" i="1"/>
  <c r="Q593" i="1"/>
  <c r="P593" i="1"/>
  <c r="L593" i="1"/>
  <c r="Q592" i="1"/>
  <c r="P592" i="1"/>
  <c r="L592" i="1"/>
  <c r="Q591" i="1"/>
  <c r="P591" i="1"/>
  <c r="L591" i="1"/>
  <c r="Q590" i="1"/>
  <c r="P590" i="1"/>
  <c r="L590" i="1"/>
  <c r="Q589" i="1"/>
  <c r="P589" i="1"/>
  <c r="L589" i="1"/>
  <c r="Q588" i="1"/>
  <c r="P588" i="1"/>
  <c r="L588" i="1"/>
  <c r="Q587" i="1"/>
  <c r="P587" i="1"/>
  <c r="L587" i="1"/>
  <c r="Q586" i="1"/>
  <c r="P586" i="1"/>
  <c r="L586" i="1"/>
  <c r="Q585" i="1"/>
  <c r="P585" i="1"/>
  <c r="L585" i="1"/>
  <c r="Q584" i="1"/>
  <c r="P584" i="1"/>
  <c r="L584" i="1"/>
  <c r="Q583" i="1"/>
  <c r="P583" i="1"/>
  <c r="L583" i="1"/>
  <c r="Q582" i="1"/>
  <c r="P582" i="1"/>
  <c r="L582" i="1"/>
  <c r="Q581" i="1"/>
  <c r="P581" i="1"/>
  <c r="L581" i="1"/>
  <c r="Q580" i="1"/>
  <c r="P580" i="1"/>
  <c r="L580" i="1"/>
  <c r="Q579" i="1"/>
  <c r="P579" i="1"/>
  <c r="L579" i="1"/>
  <c r="Q578" i="1"/>
  <c r="P578" i="1"/>
  <c r="L578" i="1"/>
  <c r="Q577" i="1"/>
  <c r="P577" i="1"/>
  <c r="L577" i="1"/>
  <c r="Q576" i="1"/>
  <c r="P576" i="1"/>
  <c r="L576" i="1"/>
  <c r="Q575" i="1"/>
  <c r="P575" i="1"/>
  <c r="L575" i="1"/>
  <c r="Q574" i="1"/>
  <c r="P574" i="1"/>
  <c r="L574" i="1"/>
  <c r="Q573" i="1"/>
  <c r="P573" i="1"/>
  <c r="L573" i="1"/>
  <c r="Q572" i="1"/>
  <c r="P572" i="1"/>
  <c r="L572" i="1"/>
  <c r="Q571" i="1"/>
  <c r="P571" i="1"/>
  <c r="L571" i="1"/>
  <c r="Q570" i="1"/>
  <c r="P570" i="1"/>
  <c r="L570" i="1"/>
  <c r="Q569" i="1"/>
  <c r="P569" i="1"/>
  <c r="L569" i="1"/>
  <c r="Q568" i="1"/>
  <c r="P568" i="1"/>
  <c r="L568" i="1"/>
  <c r="Q567" i="1"/>
  <c r="P567" i="1"/>
  <c r="L567" i="1"/>
  <c r="Q566" i="1"/>
  <c r="P566" i="1"/>
  <c r="L566" i="1"/>
  <c r="Q565" i="1"/>
  <c r="P565" i="1"/>
  <c r="L565" i="1"/>
  <c r="Q564" i="1"/>
  <c r="P564" i="1"/>
  <c r="L564" i="1"/>
  <c r="Q563" i="1"/>
  <c r="P563" i="1"/>
  <c r="L563" i="1"/>
  <c r="Q562" i="1"/>
  <c r="P562" i="1"/>
  <c r="L562" i="1"/>
  <c r="Q561" i="1"/>
  <c r="P561" i="1"/>
  <c r="L561" i="1"/>
  <c r="Q560" i="1"/>
  <c r="P560" i="1"/>
  <c r="L560" i="1"/>
  <c r="Q559" i="1"/>
  <c r="P559" i="1"/>
  <c r="L559" i="1"/>
  <c r="Q558" i="1"/>
  <c r="P558" i="1"/>
  <c r="L558" i="1"/>
  <c r="Q557" i="1"/>
  <c r="P557" i="1"/>
  <c r="L557" i="1"/>
  <c r="Q556" i="1"/>
  <c r="P556" i="1"/>
  <c r="L556" i="1"/>
  <c r="Q555" i="1"/>
  <c r="P555" i="1"/>
  <c r="L555" i="1"/>
  <c r="Q554" i="1"/>
  <c r="P554" i="1"/>
  <c r="L554" i="1"/>
  <c r="Q553" i="1"/>
  <c r="P553" i="1"/>
  <c r="L553" i="1"/>
  <c r="Q552" i="1"/>
  <c r="P552" i="1"/>
  <c r="L552" i="1"/>
  <c r="Q551" i="1"/>
  <c r="P551" i="1"/>
  <c r="L551" i="1"/>
  <c r="Q550" i="1"/>
  <c r="P550" i="1"/>
  <c r="L550" i="1"/>
  <c r="Q549" i="1"/>
  <c r="P549" i="1"/>
  <c r="L549" i="1"/>
  <c r="Q548" i="1"/>
  <c r="P548" i="1"/>
  <c r="L548" i="1"/>
  <c r="Q547" i="1"/>
  <c r="P547" i="1"/>
  <c r="L547" i="1"/>
  <c r="Q546" i="1"/>
  <c r="P546" i="1"/>
  <c r="L546" i="1"/>
  <c r="Q545" i="1"/>
  <c r="P545" i="1"/>
  <c r="L545" i="1"/>
  <c r="Q544" i="1"/>
  <c r="P544" i="1"/>
  <c r="L544" i="1"/>
  <c r="Q543" i="1"/>
  <c r="P543" i="1"/>
  <c r="L543" i="1"/>
  <c r="Q542" i="1"/>
  <c r="P542" i="1"/>
  <c r="L542" i="1"/>
  <c r="Q541" i="1"/>
  <c r="P541" i="1"/>
  <c r="L541" i="1"/>
  <c r="Q540" i="1"/>
  <c r="P540" i="1"/>
  <c r="L540" i="1"/>
  <c r="Q539" i="1"/>
  <c r="P539" i="1"/>
  <c r="L539" i="1"/>
  <c r="Q538" i="1"/>
  <c r="P538" i="1"/>
  <c r="L538" i="1"/>
  <c r="Q537" i="1"/>
  <c r="P537" i="1"/>
  <c r="L537" i="1"/>
  <c r="Q536" i="1"/>
  <c r="P536" i="1"/>
  <c r="L536" i="1"/>
  <c r="Q535" i="1"/>
  <c r="P535" i="1"/>
  <c r="L535" i="1"/>
  <c r="Q534" i="1"/>
  <c r="P534" i="1"/>
  <c r="L534" i="1"/>
  <c r="Q533" i="1"/>
  <c r="P533" i="1"/>
  <c r="L533" i="1"/>
  <c r="Q532" i="1"/>
  <c r="P532" i="1"/>
  <c r="L532" i="1"/>
  <c r="Q531" i="1"/>
  <c r="P531" i="1"/>
  <c r="L531" i="1"/>
  <c r="Q530" i="1"/>
  <c r="P530" i="1"/>
  <c r="L530" i="1"/>
  <c r="Q529" i="1"/>
  <c r="P529" i="1"/>
  <c r="L529" i="1"/>
  <c r="Q528" i="1"/>
  <c r="P528" i="1"/>
  <c r="L528" i="1"/>
  <c r="Q527" i="1"/>
  <c r="P527" i="1"/>
  <c r="L527" i="1"/>
  <c r="Q526" i="1"/>
  <c r="P526" i="1"/>
  <c r="L526" i="1"/>
  <c r="Q525" i="1"/>
  <c r="P525" i="1"/>
  <c r="L525" i="1"/>
  <c r="Q524" i="1"/>
  <c r="P524" i="1"/>
  <c r="L524" i="1"/>
  <c r="Q523" i="1"/>
  <c r="P523" i="1"/>
  <c r="L523" i="1"/>
  <c r="Q522" i="1"/>
  <c r="P522" i="1"/>
  <c r="L522" i="1"/>
  <c r="Q521" i="1"/>
  <c r="P521" i="1"/>
  <c r="L521" i="1"/>
  <c r="Q520" i="1"/>
  <c r="P520" i="1"/>
  <c r="L520" i="1"/>
  <c r="Q519" i="1"/>
  <c r="P519" i="1"/>
  <c r="L519" i="1"/>
  <c r="Q518" i="1"/>
  <c r="P518" i="1"/>
  <c r="L518" i="1"/>
  <c r="Q517" i="1"/>
  <c r="P517" i="1"/>
  <c r="L517" i="1"/>
  <c r="Q516" i="1"/>
  <c r="P516" i="1"/>
  <c r="L516" i="1"/>
  <c r="Q515" i="1"/>
  <c r="P515" i="1"/>
  <c r="L515" i="1"/>
  <c r="Q514" i="1"/>
  <c r="P514" i="1"/>
  <c r="L514" i="1"/>
  <c r="Q513" i="1"/>
  <c r="P513" i="1"/>
  <c r="L513" i="1"/>
  <c r="Q512" i="1"/>
  <c r="P512" i="1"/>
  <c r="L512" i="1"/>
  <c r="Q511" i="1"/>
  <c r="P511" i="1"/>
  <c r="L511" i="1"/>
  <c r="Q510" i="1"/>
  <c r="P510" i="1"/>
  <c r="L510" i="1"/>
  <c r="Q509" i="1"/>
  <c r="P509" i="1"/>
  <c r="L509" i="1"/>
  <c r="Q508" i="1"/>
  <c r="P508" i="1"/>
  <c r="L508" i="1"/>
  <c r="Q507" i="1"/>
  <c r="P507" i="1"/>
  <c r="L507" i="1"/>
  <c r="Q506" i="1"/>
  <c r="P506" i="1"/>
  <c r="L506" i="1"/>
  <c r="Q505" i="1"/>
  <c r="P505" i="1"/>
  <c r="L505" i="1"/>
  <c r="Q504" i="1"/>
  <c r="P504" i="1"/>
  <c r="L504" i="1"/>
  <c r="Q503" i="1"/>
  <c r="P503" i="1"/>
  <c r="L503" i="1"/>
  <c r="Q502" i="1"/>
  <c r="P502" i="1"/>
  <c r="L502" i="1"/>
  <c r="Q501" i="1"/>
  <c r="P501" i="1"/>
  <c r="L501" i="1"/>
  <c r="Q500" i="1"/>
  <c r="P500" i="1"/>
  <c r="L500" i="1"/>
  <c r="Q499" i="1"/>
  <c r="P499" i="1"/>
  <c r="L499" i="1"/>
  <c r="Q498" i="1"/>
  <c r="P498" i="1"/>
  <c r="L498" i="1"/>
  <c r="Q497" i="1"/>
  <c r="P497" i="1"/>
  <c r="L497" i="1"/>
  <c r="Q496" i="1"/>
  <c r="P496" i="1"/>
  <c r="L496" i="1"/>
  <c r="Q495" i="1"/>
  <c r="P495" i="1"/>
  <c r="L495" i="1"/>
  <c r="Q494" i="1"/>
  <c r="P494" i="1"/>
  <c r="L494" i="1"/>
  <c r="Q493" i="1"/>
  <c r="P493" i="1"/>
  <c r="L493" i="1"/>
  <c r="Q492" i="1"/>
  <c r="P492" i="1"/>
  <c r="L492" i="1"/>
  <c r="Q491" i="1"/>
  <c r="P491" i="1"/>
  <c r="L491" i="1"/>
  <c r="Q490" i="1"/>
  <c r="P490" i="1"/>
  <c r="L490" i="1"/>
  <c r="Q489" i="1"/>
  <c r="P489" i="1"/>
  <c r="L489" i="1"/>
  <c r="Q488" i="1"/>
  <c r="P488" i="1"/>
  <c r="L488" i="1"/>
  <c r="Q487" i="1"/>
  <c r="P487" i="1"/>
  <c r="L487" i="1"/>
  <c r="Q486" i="1"/>
  <c r="P486" i="1"/>
  <c r="L486" i="1"/>
  <c r="Q485" i="1"/>
  <c r="P485" i="1"/>
  <c r="L485" i="1"/>
  <c r="Q484" i="1"/>
  <c r="P484" i="1"/>
  <c r="L484" i="1"/>
  <c r="Q483" i="1"/>
  <c r="P483" i="1"/>
  <c r="L483" i="1"/>
  <c r="Q482" i="1"/>
  <c r="P482" i="1"/>
  <c r="L482" i="1"/>
  <c r="Q481" i="1"/>
  <c r="P481" i="1"/>
  <c r="L481" i="1"/>
  <c r="Q480" i="1"/>
  <c r="P480" i="1"/>
  <c r="L480" i="1"/>
  <c r="Q479" i="1"/>
  <c r="P479" i="1"/>
  <c r="L479" i="1"/>
  <c r="Q478" i="1"/>
  <c r="P478" i="1"/>
  <c r="L478" i="1"/>
  <c r="Q477" i="1"/>
  <c r="P477" i="1"/>
  <c r="L477" i="1"/>
  <c r="Q476" i="1"/>
  <c r="P476" i="1"/>
  <c r="L476" i="1"/>
  <c r="Q475" i="1"/>
  <c r="P475" i="1"/>
  <c r="L475" i="1"/>
  <c r="Q474" i="1"/>
  <c r="P474" i="1"/>
  <c r="L474" i="1"/>
  <c r="Q473" i="1"/>
  <c r="P473" i="1"/>
  <c r="L473" i="1"/>
  <c r="Q472" i="1"/>
  <c r="P472" i="1"/>
  <c r="L472" i="1"/>
  <c r="Q471" i="1"/>
  <c r="P471" i="1"/>
  <c r="L471" i="1"/>
  <c r="Q470" i="1"/>
  <c r="P470" i="1"/>
  <c r="L470" i="1"/>
  <c r="Q469" i="1"/>
  <c r="P469" i="1"/>
  <c r="L469" i="1"/>
  <c r="Q468" i="1"/>
  <c r="P468" i="1"/>
  <c r="L468" i="1"/>
  <c r="Q467" i="1"/>
  <c r="P467" i="1"/>
  <c r="L467" i="1"/>
  <c r="Q466" i="1"/>
  <c r="P466" i="1"/>
  <c r="L466" i="1"/>
  <c r="Q465" i="1"/>
  <c r="P465" i="1"/>
  <c r="L465" i="1"/>
  <c r="Q464" i="1"/>
  <c r="P464" i="1"/>
  <c r="L464" i="1"/>
  <c r="Q463" i="1"/>
  <c r="P463" i="1"/>
  <c r="L463" i="1"/>
  <c r="Q462" i="1"/>
  <c r="P462" i="1"/>
  <c r="L462" i="1"/>
  <c r="Q461" i="1"/>
  <c r="P461" i="1"/>
  <c r="L461" i="1"/>
  <c r="Q460" i="1"/>
  <c r="P460" i="1"/>
  <c r="L460" i="1"/>
  <c r="Q459" i="1"/>
  <c r="P459" i="1"/>
  <c r="L459" i="1"/>
  <c r="Q458" i="1"/>
  <c r="P458" i="1"/>
  <c r="L458" i="1"/>
  <c r="Q457" i="1"/>
  <c r="P457" i="1"/>
  <c r="L457" i="1"/>
  <c r="Q456" i="1"/>
  <c r="P456" i="1"/>
  <c r="L456" i="1"/>
  <c r="Q455" i="1"/>
  <c r="P455" i="1"/>
  <c r="L455" i="1"/>
  <c r="Q454" i="1"/>
  <c r="P454" i="1"/>
  <c r="L454" i="1"/>
  <c r="Q453" i="1"/>
  <c r="P453" i="1"/>
  <c r="L453" i="1"/>
  <c r="Q452" i="1"/>
  <c r="P452" i="1"/>
  <c r="L452" i="1"/>
  <c r="Q451" i="1"/>
  <c r="P451" i="1"/>
  <c r="L451" i="1"/>
  <c r="Q450" i="1"/>
  <c r="P450" i="1"/>
  <c r="L450" i="1"/>
  <c r="Q449" i="1"/>
  <c r="P449" i="1"/>
  <c r="L449" i="1"/>
  <c r="Q448" i="1"/>
  <c r="P448" i="1"/>
  <c r="L448" i="1"/>
  <c r="Q447" i="1"/>
  <c r="P447" i="1"/>
  <c r="L447" i="1"/>
  <c r="Q446" i="1"/>
  <c r="P446" i="1"/>
  <c r="L446" i="1"/>
  <c r="Q445" i="1"/>
  <c r="P445" i="1"/>
  <c r="L445" i="1"/>
  <c r="Q444" i="1"/>
  <c r="P444" i="1"/>
  <c r="L444" i="1"/>
  <c r="Q443" i="1"/>
  <c r="P443" i="1"/>
  <c r="L443" i="1"/>
  <c r="Q442" i="1"/>
  <c r="P442" i="1"/>
  <c r="L442" i="1"/>
  <c r="Q441" i="1"/>
  <c r="P441" i="1"/>
  <c r="L441" i="1"/>
  <c r="Q440" i="1"/>
  <c r="P440" i="1"/>
  <c r="L440" i="1"/>
  <c r="Q439" i="1"/>
  <c r="P439" i="1"/>
  <c r="L439" i="1"/>
  <c r="Q438" i="1"/>
  <c r="P438" i="1"/>
  <c r="L438" i="1"/>
  <c r="Q437" i="1"/>
  <c r="P437" i="1"/>
  <c r="L437" i="1"/>
  <c r="Q436" i="1"/>
  <c r="P436" i="1"/>
  <c r="L436" i="1"/>
  <c r="Q435" i="1"/>
  <c r="P435" i="1"/>
  <c r="L435" i="1"/>
  <c r="Q434" i="1"/>
  <c r="P434" i="1"/>
  <c r="L434" i="1"/>
  <c r="Q433" i="1"/>
  <c r="P433" i="1"/>
  <c r="L433" i="1"/>
  <c r="Q432" i="1"/>
  <c r="P432" i="1"/>
  <c r="L432" i="1"/>
  <c r="Q431" i="1"/>
  <c r="P431" i="1"/>
  <c r="L431" i="1"/>
  <c r="Q430" i="1"/>
  <c r="P430" i="1"/>
  <c r="L430" i="1"/>
  <c r="Q429" i="1"/>
  <c r="P429" i="1"/>
  <c r="L429" i="1"/>
  <c r="Q428" i="1"/>
  <c r="P428" i="1"/>
  <c r="L428" i="1"/>
  <c r="Q427" i="1"/>
  <c r="P427" i="1"/>
  <c r="L427" i="1"/>
  <c r="Q426" i="1"/>
  <c r="P426" i="1"/>
  <c r="L426" i="1"/>
  <c r="Q425" i="1"/>
  <c r="P425" i="1"/>
  <c r="L425" i="1"/>
  <c r="Q424" i="1"/>
  <c r="P424" i="1"/>
  <c r="L424" i="1"/>
  <c r="Q423" i="1"/>
  <c r="P423" i="1"/>
  <c r="L423" i="1"/>
  <c r="Q422" i="1"/>
  <c r="P422" i="1"/>
  <c r="L422" i="1"/>
  <c r="Q421" i="1"/>
  <c r="P421" i="1"/>
  <c r="L421" i="1"/>
  <c r="Q420" i="1"/>
  <c r="P420" i="1"/>
  <c r="L420" i="1"/>
  <c r="Q419" i="1"/>
  <c r="P419" i="1"/>
  <c r="L419" i="1"/>
  <c r="Q418" i="1"/>
  <c r="P418" i="1"/>
  <c r="L418" i="1"/>
  <c r="Q417" i="1"/>
  <c r="P417" i="1"/>
  <c r="L417" i="1"/>
  <c r="Q416" i="1"/>
  <c r="P416" i="1"/>
  <c r="L416" i="1"/>
  <c r="Q415" i="1"/>
  <c r="P415" i="1"/>
  <c r="L415" i="1"/>
  <c r="Q414" i="1"/>
  <c r="P414" i="1"/>
  <c r="L414" i="1"/>
  <c r="Q413" i="1"/>
  <c r="P413" i="1"/>
  <c r="L413" i="1"/>
  <c r="Q412" i="1"/>
  <c r="P412" i="1"/>
  <c r="L412" i="1"/>
  <c r="Q411" i="1"/>
  <c r="P411" i="1"/>
  <c r="L411" i="1"/>
  <c r="Q410" i="1"/>
  <c r="P410" i="1"/>
  <c r="L410" i="1"/>
  <c r="Q409" i="1"/>
  <c r="P409" i="1"/>
  <c r="L409" i="1"/>
  <c r="Q408" i="1"/>
  <c r="P408" i="1"/>
  <c r="L408" i="1"/>
  <c r="Q407" i="1"/>
  <c r="P407" i="1"/>
  <c r="L407" i="1"/>
  <c r="Q406" i="1"/>
  <c r="P406" i="1"/>
  <c r="L406" i="1"/>
  <c r="Q405" i="1"/>
  <c r="P405" i="1"/>
  <c r="L405" i="1"/>
  <c r="Q404" i="1"/>
  <c r="P404" i="1"/>
  <c r="L404" i="1"/>
  <c r="Q403" i="1"/>
  <c r="P403" i="1"/>
  <c r="L403" i="1"/>
  <c r="Q402" i="1"/>
  <c r="P402" i="1"/>
  <c r="L402" i="1"/>
  <c r="Q401" i="1"/>
  <c r="P401" i="1"/>
  <c r="L401" i="1"/>
  <c r="Q400" i="1"/>
  <c r="P400" i="1"/>
  <c r="L400" i="1"/>
  <c r="Q399" i="1"/>
  <c r="P399" i="1"/>
  <c r="L399" i="1"/>
  <c r="Q398" i="1"/>
  <c r="P398" i="1"/>
  <c r="L398" i="1"/>
  <c r="Q397" i="1"/>
  <c r="P397" i="1"/>
  <c r="L397" i="1"/>
  <c r="Q396" i="1"/>
  <c r="P396" i="1"/>
  <c r="L396" i="1"/>
  <c r="Q395" i="1"/>
  <c r="P395" i="1"/>
  <c r="L395" i="1"/>
  <c r="Q394" i="1"/>
  <c r="P394" i="1"/>
  <c r="L394" i="1"/>
  <c r="Q393" i="1"/>
  <c r="P393" i="1"/>
  <c r="L393" i="1"/>
  <c r="Q392" i="1"/>
  <c r="P392" i="1"/>
  <c r="L392" i="1"/>
  <c r="Q391" i="1"/>
  <c r="P391" i="1"/>
  <c r="L391" i="1"/>
  <c r="Q390" i="1"/>
  <c r="P390" i="1"/>
  <c r="L390" i="1"/>
  <c r="Q389" i="1"/>
  <c r="P389" i="1"/>
  <c r="L389" i="1"/>
  <c r="Q388" i="1"/>
  <c r="P388" i="1"/>
  <c r="L388" i="1"/>
  <c r="Q387" i="1"/>
  <c r="P387" i="1"/>
  <c r="L387" i="1"/>
  <c r="Q386" i="1"/>
  <c r="P386" i="1"/>
  <c r="L386" i="1"/>
  <c r="Q385" i="1"/>
  <c r="P385" i="1"/>
  <c r="L385" i="1"/>
  <c r="Q384" i="1"/>
  <c r="P384" i="1"/>
  <c r="L384" i="1"/>
  <c r="Q383" i="1"/>
  <c r="P383" i="1"/>
  <c r="L383" i="1"/>
  <c r="Q382" i="1"/>
  <c r="P382" i="1"/>
  <c r="L382" i="1"/>
  <c r="Q381" i="1"/>
  <c r="P381" i="1"/>
  <c r="L381" i="1"/>
  <c r="Q380" i="1"/>
  <c r="P380" i="1"/>
  <c r="L380" i="1"/>
  <c r="Q379" i="1"/>
  <c r="P379" i="1"/>
  <c r="L379" i="1"/>
  <c r="Q378" i="1"/>
  <c r="P378" i="1"/>
  <c r="L378" i="1"/>
  <c r="Q377" i="1"/>
  <c r="P377" i="1"/>
  <c r="L377" i="1"/>
  <c r="Q376" i="1"/>
  <c r="P376" i="1"/>
  <c r="L376" i="1"/>
  <c r="Q375" i="1"/>
  <c r="P375" i="1"/>
  <c r="L375" i="1"/>
  <c r="Q374" i="1"/>
  <c r="P374" i="1"/>
  <c r="L374" i="1"/>
  <c r="Q373" i="1"/>
  <c r="P373" i="1"/>
  <c r="L373" i="1"/>
  <c r="Q372" i="1"/>
  <c r="P372" i="1"/>
  <c r="L372" i="1"/>
  <c r="Q371" i="1"/>
  <c r="P371" i="1"/>
  <c r="L371" i="1"/>
  <c r="Q370" i="1"/>
  <c r="P370" i="1"/>
  <c r="L370" i="1"/>
  <c r="Q369" i="1"/>
  <c r="P369" i="1"/>
  <c r="L369" i="1"/>
  <c r="Q368" i="1"/>
  <c r="P368" i="1"/>
  <c r="L368" i="1"/>
  <c r="Q367" i="1"/>
  <c r="P367" i="1"/>
  <c r="L367" i="1"/>
  <c r="Q366" i="1"/>
  <c r="P366" i="1"/>
  <c r="L366" i="1"/>
  <c r="Q365" i="1"/>
  <c r="P365" i="1"/>
  <c r="L365" i="1"/>
  <c r="Q364" i="1"/>
  <c r="P364" i="1"/>
  <c r="L364" i="1"/>
  <c r="Q363" i="1"/>
  <c r="P363" i="1"/>
  <c r="L363" i="1"/>
  <c r="Q362" i="1"/>
  <c r="P362" i="1"/>
  <c r="L362" i="1"/>
  <c r="Q361" i="1"/>
  <c r="P361" i="1"/>
  <c r="L361" i="1"/>
  <c r="Q360" i="1"/>
  <c r="P360" i="1"/>
  <c r="L360" i="1"/>
  <c r="Q359" i="1"/>
  <c r="P359" i="1"/>
  <c r="L359" i="1"/>
  <c r="Q358" i="1"/>
  <c r="P358" i="1"/>
  <c r="L358" i="1"/>
  <c r="Q357" i="1"/>
  <c r="P357" i="1"/>
  <c r="L357" i="1"/>
  <c r="Q356" i="1"/>
  <c r="P356" i="1"/>
  <c r="L356" i="1"/>
  <c r="Q355" i="1"/>
  <c r="P355" i="1"/>
  <c r="L355" i="1"/>
  <c r="Q354" i="1"/>
  <c r="P354" i="1"/>
  <c r="L354" i="1"/>
  <c r="Q353" i="1"/>
  <c r="P353" i="1"/>
  <c r="L353" i="1"/>
  <c r="Q352" i="1"/>
  <c r="P352" i="1"/>
  <c r="L352" i="1"/>
  <c r="Q351" i="1"/>
  <c r="P351" i="1"/>
  <c r="L351" i="1"/>
  <c r="Q350" i="1"/>
  <c r="P350" i="1"/>
  <c r="L350" i="1"/>
  <c r="Q349" i="1"/>
  <c r="P349" i="1"/>
  <c r="L349" i="1"/>
  <c r="Q348" i="1"/>
  <c r="P348" i="1"/>
  <c r="L348" i="1"/>
  <c r="Q347" i="1"/>
  <c r="P347" i="1"/>
  <c r="L347" i="1"/>
  <c r="Q346" i="1"/>
  <c r="P346" i="1"/>
  <c r="L346" i="1"/>
  <c r="Q345" i="1"/>
  <c r="P345" i="1"/>
  <c r="L345" i="1"/>
  <c r="Q344" i="1"/>
  <c r="P344" i="1"/>
  <c r="L344" i="1"/>
  <c r="Q343" i="1"/>
  <c r="P343" i="1"/>
  <c r="L343" i="1"/>
  <c r="Q342" i="1"/>
  <c r="P342" i="1"/>
  <c r="L342" i="1"/>
  <c r="Q341" i="1"/>
  <c r="P341" i="1"/>
  <c r="L341" i="1"/>
  <c r="Q340" i="1"/>
  <c r="P340" i="1"/>
  <c r="L340" i="1"/>
  <c r="Q339" i="1"/>
  <c r="P339" i="1"/>
  <c r="L339" i="1"/>
  <c r="Q338" i="1"/>
  <c r="P338" i="1"/>
  <c r="L338" i="1"/>
  <c r="Q337" i="1"/>
  <c r="P337" i="1"/>
  <c r="L337" i="1"/>
  <c r="Q336" i="1"/>
  <c r="P336" i="1"/>
  <c r="L336" i="1"/>
  <c r="Q335" i="1"/>
  <c r="P335" i="1"/>
  <c r="L335" i="1"/>
  <c r="Q334" i="1"/>
  <c r="P334" i="1"/>
  <c r="L334" i="1"/>
  <c r="Q333" i="1"/>
  <c r="P333" i="1"/>
  <c r="L333" i="1"/>
  <c r="Q332" i="1"/>
  <c r="P332" i="1"/>
  <c r="L332" i="1"/>
  <c r="Q331" i="1"/>
  <c r="P331" i="1"/>
  <c r="L331" i="1"/>
  <c r="Q330" i="1"/>
  <c r="P330" i="1"/>
  <c r="L330" i="1"/>
  <c r="Q329" i="1"/>
  <c r="P329" i="1"/>
  <c r="L329" i="1"/>
  <c r="Q328" i="1"/>
  <c r="P328" i="1"/>
  <c r="L328" i="1"/>
  <c r="Q327" i="1"/>
  <c r="P327" i="1"/>
  <c r="L327" i="1"/>
  <c r="Q326" i="1"/>
  <c r="P326" i="1"/>
  <c r="L326" i="1"/>
  <c r="Q325" i="1"/>
  <c r="P325" i="1"/>
  <c r="L325" i="1"/>
  <c r="Q324" i="1"/>
  <c r="P324" i="1"/>
  <c r="L324" i="1"/>
  <c r="Q323" i="1"/>
  <c r="P323" i="1"/>
  <c r="L323" i="1"/>
  <c r="Q322" i="1"/>
  <c r="P322" i="1"/>
  <c r="L322" i="1"/>
  <c r="Q321" i="1"/>
  <c r="P321" i="1"/>
  <c r="L321" i="1"/>
  <c r="Q320" i="1"/>
  <c r="P320" i="1"/>
  <c r="L320" i="1"/>
  <c r="Q319" i="1"/>
  <c r="P319" i="1"/>
  <c r="L319" i="1"/>
  <c r="Q318" i="1"/>
  <c r="P318" i="1"/>
  <c r="L318" i="1"/>
  <c r="Q317" i="1"/>
  <c r="P317" i="1"/>
  <c r="L317" i="1"/>
  <c r="Q316" i="1"/>
  <c r="P316" i="1"/>
  <c r="L316" i="1"/>
  <c r="Q315" i="1"/>
  <c r="P315" i="1"/>
  <c r="L315" i="1"/>
  <c r="Q314" i="1"/>
  <c r="P314" i="1"/>
  <c r="L314" i="1"/>
  <c r="Q313" i="1"/>
  <c r="P313" i="1"/>
  <c r="L313" i="1"/>
  <c r="Q312" i="1"/>
  <c r="P312" i="1"/>
  <c r="L312" i="1"/>
  <c r="Q311" i="1"/>
  <c r="P311" i="1"/>
  <c r="L311" i="1"/>
  <c r="Q310" i="1"/>
  <c r="P310" i="1"/>
  <c r="L310" i="1"/>
  <c r="Q309" i="1"/>
  <c r="P309" i="1"/>
  <c r="L309" i="1"/>
  <c r="Q308" i="1"/>
  <c r="P308" i="1"/>
  <c r="L308" i="1"/>
  <c r="Q307" i="1"/>
  <c r="P307" i="1"/>
  <c r="L307" i="1"/>
  <c r="Q306" i="1"/>
  <c r="P306" i="1"/>
  <c r="L306" i="1"/>
  <c r="Q305" i="1"/>
  <c r="P305" i="1"/>
  <c r="L305" i="1"/>
  <c r="Q304" i="1"/>
  <c r="P304" i="1"/>
  <c r="L304" i="1"/>
  <c r="Q303" i="1"/>
  <c r="P303" i="1"/>
  <c r="L303" i="1"/>
  <c r="Q302" i="1"/>
  <c r="P302" i="1"/>
  <c r="L302" i="1"/>
  <c r="Q301" i="1"/>
  <c r="P301" i="1"/>
  <c r="L301" i="1"/>
  <c r="Q300" i="1"/>
  <c r="P300" i="1"/>
  <c r="L300" i="1"/>
  <c r="Q299" i="1"/>
  <c r="P299" i="1"/>
  <c r="L299" i="1"/>
  <c r="Q298" i="1"/>
  <c r="P298" i="1"/>
  <c r="L298" i="1"/>
  <c r="Q297" i="1"/>
  <c r="P297" i="1"/>
  <c r="L297" i="1"/>
  <c r="Q296" i="1"/>
  <c r="P296" i="1"/>
  <c r="L296" i="1"/>
  <c r="Q295" i="1"/>
  <c r="P295" i="1"/>
  <c r="L295" i="1"/>
  <c r="Q294" i="1"/>
  <c r="P294" i="1"/>
  <c r="L294" i="1"/>
  <c r="Q293" i="1"/>
  <c r="P293" i="1"/>
  <c r="L293" i="1"/>
  <c r="Q292" i="1"/>
  <c r="P292" i="1"/>
  <c r="L292" i="1"/>
  <c r="Q291" i="1"/>
  <c r="P291" i="1"/>
  <c r="L291" i="1"/>
  <c r="Q290" i="1"/>
  <c r="P290" i="1"/>
  <c r="L290" i="1"/>
  <c r="Q289" i="1"/>
  <c r="P289" i="1"/>
  <c r="L289" i="1"/>
  <c r="Q288" i="1"/>
  <c r="P288" i="1"/>
  <c r="L288" i="1"/>
  <c r="Q287" i="1"/>
  <c r="P287" i="1"/>
  <c r="L287" i="1"/>
  <c r="Q286" i="1"/>
  <c r="P286" i="1"/>
  <c r="L286" i="1"/>
  <c r="Q285" i="1"/>
  <c r="P285" i="1"/>
  <c r="L285" i="1"/>
  <c r="Q284" i="1"/>
  <c r="P284" i="1"/>
  <c r="L284" i="1"/>
  <c r="Q283" i="1"/>
  <c r="P283" i="1"/>
  <c r="L283" i="1"/>
  <c r="Q282" i="1"/>
  <c r="P282" i="1"/>
  <c r="L282" i="1"/>
  <c r="Q281" i="1"/>
  <c r="P281" i="1"/>
  <c r="L281" i="1"/>
  <c r="Q280" i="1"/>
  <c r="P280" i="1"/>
  <c r="L280" i="1"/>
  <c r="Q279" i="1"/>
  <c r="P279" i="1"/>
  <c r="L279" i="1"/>
  <c r="Q278" i="1"/>
  <c r="P278" i="1"/>
  <c r="L278" i="1"/>
  <c r="Q277" i="1"/>
  <c r="P277" i="1"/>
  <c r="L277" i="1"/>
  <c r="Q276" i="1"/>
  <c r="P276" i="1"/>
  <c r="L276" i="1"/>
  <c r="Q275" i="1"/>
  <c r="P275" i="1"/>
  <c r="L275" i="1"/>
  <c r="Q274" i="1"/>
  <c r="P274" i="1"/>
  <c r="L274" i="1"/>
  <c r="Q273" i="1"/>
  <c r="P273" i="1"/>
  <c r="L273" i="1"/>
  <c r="Q272" i="1"/>
  <c r="P272" i="1"/>
  <c r="L272" i="1"/>
  <c r="Q271" i="1"/>
  <c r="P271" i="1"/>
  <c r="L271" i="1"/>
  <c r="Q270" i="1"/>
  <c r="P270" i="1"/>
  <c r="L270" i="1"/>
  <c r="Q269" i="1"/>
  <c r="P269" i="1"/>
  <c r="L269" i="1"/>
  <c r="Q268" i="1"/>
  <c r="P268" i="1"/>
  <c r="L268" i="1"/>
  <c r="Q267" i="1"/>
  <c r="P267" i="1"/>
  <c r="L267" i="1"/>
  <c r="Q266" i="1"/>
  <c r="P266" i="1"/>
  <c r="L266" i="1"/>
  <c r="Q265" i="1"/>
  <c r="P265" i="1"/>
  <c r="L265" i="1"/>
  <c r="Q264" i="1"/>
  <c r="P264" i="1"/>
  <c r="L264" i="1"/>
  <c r="Q263" i="1"/>
  <c r="P263" i="1"/>
  <c r="L263" i="1"/>
  <c r="Q262" i="1"/>
  <c r="P262" i="1"/>
  <c r="L262" i="1"/>
  <c r="Q261" i="1"/>
  <c r="P261" i="1"/>
  <c r="L261" i="1"/>
  <c r="Q260" i="1"/>
  <c r="P260" i="1"/>
  <c r="L260" i="1"/>
  <c r="Q259" i="1"/>
  <c r="P259" i="1"/>
  <c r="L259" i="1"/>
  <c r="Q258" i="1"/>
  <c r="P258" i="1"/>
  <c r="L258" i="1"/>
  <c r="Q257" i="1"/>
  <c r="P257" i="1"/>
  <c r="L257" i="1"/>
  <c r="Q256" i="1"/>
  <c r="P256" i="1"/>
  <c r="L256" i="1"/>
  <c r="Q255" i="1"/>
  <c r="P255" i="1"/>
  <c r="L255" i="1"/>
  <c r="Q254" i="1"/>
  <c r="P254" i="1"/>
  <c r="L254" i="1"/>
  <c r="Q253" i="1"/>
  <c r="P253" i="1"/>
  <c r="L253" i="1"/>
  <c r="Q252" i="1"/>
  <c r="P252" i="1"/>
  <c r="L252" i="1"/>
  <c r="Q251" i="1"/>
  <c r="P251" i="1"/>
  <c r="L251" i="1"/>
  <c r="Q250" i="1"/>
  <c r="P250" i="1"/>
  <c r="L250" i="1"/>
  <c r="Q249" i="1"/>
  <c r="P249" i="1"/>
  <c r="L249" i="1"/>
  <c r="Q248" i="1"/>
  <c r="P248" i="1"/>
  <c r="L248" i="1"/>
  <c r="Q247" i="1"/>
  <c r="P247" i="1"/>
  <c r="L247" i="1"/>
  <c r="Q246" i="1"/>
  <c r="P246" i="1"/>
  <c r="L246" i="1"/>
  <c r="Q245" i="1"/>
  <c r="P245" i="1"/>
  <c r="L245" i="1"/>
  <c r="Q244" i="1"/>
  <c r="P244" i="1"/>
  <c r="L244" i="1"/>
  <c r="Q243" i="1"/>
  <c r="P243" i="1"/>
  <c r="L243" i="1"/>
  <c r="Q242" i="1"/>
  <c r="P242" i="1"/>
  <c r="L242" i="1"/>
  <c r="Q241" i="1"/>
  <c r="P241" i="1"/>
  <c r="L241" i="1"/>
  <c r="Q240" i="1"/>
  <c r="P240" i="1"/>
  <c r="L240" i="1"/>
  <c r="Q239" i="1"/>
  <c r="P239" i="1"/>
  <c r="L239" i="1"/>
  <c r="Q238" i="1"/>
  <c r="P238" i="1"/>
  <c r="L238" i="1"/>
  <c r="Q237" i="1"/>
  <c r="P237" i="1"/>
  <c r="L237" i="1"/>
  <c r="Q236" i="1"/>
  <c r="P236" i="1"/>
  <c r="L236" i="1"/>
  <c r="Q235" i="1"/>
  <c r="P235" i="1"/>
  <c r="L235" i="1"/>
  <c r="Q234" i="1"/>
  <c r="P234" i="1"/>
  <c r="L234" i="1"/>
  <c r="Q233" i="1"/>
  <c r="P233" i="1"/>
  <c r="L233" i="1"/>
  <c r="Q232" i="1"/>
  <c r="P232" i="1"/>
  <c r="L232" i="1"/>
  <c r="Q231" i="1"/>
  <c r="P231" i="1"/>
  <c r="L231" i="1"/>
  <c r="Q230" i="1"/>
  <c r="P230" i="1"/>
  <c r="L230" i="1"/>
  <c r="Q229" i="1"/>
  <c r="P229" i="1"/>
  <c r="L229" i="1"/>
  <c r="Q228" i="1"/>
  <c r="P228" i="1"/>
  <c r="L228" i="1"/>
  <c r="Q227" i="1"/>
  <c r="P227" i="1"/>
  <c r="L227" i="1"/>
  <c r="Q226" i="1"/>
  <c r="P226" i="1"/>
  <c r="L226" i="1"/>
  <c r="Q225" i="1"/>
  <c r="P225" i="1"/>
  <c r="L225" i="1"/>
  <c r="Q224" i="1"/>
  <c r="P224" i="1"/>
  <c r="L224" i="1"/>
  <c r="Q223" i="1"/>
  <c r="P223" i="1"/>
  <c r="L223" i="1"/>
  <c r="Q222" i="1"/>
  <c r="P222" i="1"/>
  <c r="L222" i="1"/>
  <c r="Q221" i="1"/>
  <c r="P221" i="1"/>
  <c r="L221" i="1"/>
  <c r="Q220" i="1"/>
  <c r="P220" i="1"/>
  <c r="L220" i="1"/>
  <c r="Q219" i="1"/>
  <c r="P219" i="1"/>
  <c r="L219" i="1"/>
  <c r="Q218" i="1"/>
  <c r="P218" i="1"/>
  <c r="L218" i="1"/>
  <c r="Q217" i="1"/>
  <c r="P217" i="1"/>
  <c r="L217" i="1"/>
  <c r="Q216" i="1"/>
  <c r="P216" i="1"/>
  <c r="L216" i="1"/>
  <c r="Q215" i="1"/>
  <c r="P215" i="1"/>
  <c r="L215" i="1"/>
  <c r="Q214" i="1"/>
  <c r="P214" i="1"/>
  <c r="L214" i="1"/>
  <c r="Q213" i="1"/>
  <c r="P213" i="1"/>
  <c r="L213" i="1"/>
  <c r="Q212" i="1"/>
  <c r="P212" i="1"/>
  <c r="L212" i="1"/>
  <c r="Q211" i="1"/>
  <c r="P211" i="1"/>
  <c r="L211" i="1"/>
  <c r="Q210" i="1"/>
  <c r="P210" i="1"/>
  <c r="L210" i="1"/>
  <c r="Q209" i="1"/>
  <c r="P209" i="1"/>
  <c r="L209" i="1"/>
  <c r="Q208" i="1"/>
  <c r="P208" i="1"/>
  <c r="L208" i="1"/>
  <c r="Q207" i="1"/>
  <c r="P207" i="1"/>
  <c r="L207" i="1"/>
  <c r="Q206" i="1"/>
  <c r="P206" i="1"/>
  <c r="L206" i="1"/>
  <c r="Q205" i="1"/>
  <c r="P205" i="1"/>
  <c r="L205" i="1"/>
  <c r="Q204" i="1"/>
  <c r="P204" i="1"/>
  <c r="L204" i="1"/>
  <c r="Q203" i="1"/>
  <c r="P203" i="1"/>
  <c r="L203" i="1"/>
  <c r="Q202" i="1"/>
  <c r="P202" i="1"/>
  <c r="L202" i="1"/>
  <c r="Q201" i="1"/>
  <c r="P201" i="1"/>
  <c r="L201" i="1"/>
  <c r="Q200" i="1"/>
  <c r="P200" i="1"/>
  <c r="L200" i="1"/>
  <c r="Q199" i="1"/>
  <c r="P199" i="1"/>
  <c r="L199" i="1"/>
  <c r="Q198" i="1"/>
  <c r="P198" i="1"/>
  <c r="L198" i="1"/>
  <c r="Q197" i="1"/>
  <c r="P197" i="1"/>
  <c r="L197" i="1"/>
  <c r="Q196" i="1"/>
  <c r="P196" i="1"/>
  <c r="L196" i="1"/>
  <c r="Q195" i="1"/>
  <c r="P195" i="1"/>
  <c r="L195" i="1"/>
  <c r="Q194" i="1"/>
  <c r="P194" i="1"/>
  <c r="L194" i="1"/>
  <c r="Q193" i="1"/>
  <c r="P193" i="1"/>
  <c r="L193" i="1"/>
  <c r="Q192" i="1"/>
  <c r="P192" i="1"/>
  <c r="L192" i="1"/>
  <c r="Q191" i="1"/>
  <c r="P191" i="1"/>
  <c r="L191" i="1"/>
  <c r="Q190" i="1"/>
  <c r="P190" i="1"/>
  <c r="L190" i="1"/>
  <c r="Q189" i="1"/>
  <c r="P189" i="1"/>
  <c r="L189" i="1"/>
  <c r="Q188" i="1"/>
  <c r="P188" i="1"/>
  <c r="L188" i="1"/>
  <c r="Q187" i="1"/>
  <c r="P187" i="1"/>
  <c r="L187" i="1"/>
  <c r="Q186" i="1"/>
  <c r="P186" i="1"/>
  <c r="L186" i="1"/>
  <c r="Q185" i="1"/>
  <c r="P185" i="1"/>
  <c r="L185" i="1"/>
  <c r="Q184" i="1"/>
  <c r="P184" i="1"/>
  <c r="L184" i="1"/>
  <c r="Q183" i="1"/>
  <c r="P183" i="1"/>
  <c r="L183" i="1"/>
  <c r="Q182" i="1"/>
  <c r="P182" i="1"/>
  <c r="L182" i="1"/>
  <c r="Q181" i="1"/>
  <c r="P181" i="1"/>
  <c r="L181" i="1"/>
  <c r="Q180" i="1"/>
  <c r="P180" i="1"/>
  <c r="L180" i="1"/>
  <c r="Q179" i="1"/>
  <c r="P179" i="1"/>
  <c r="L179" i="1"/>
  <c r="Q178" i="1"/>
  <c r="P178" i="1"/>
  <c r="L178" i="1"/>
  <c r="Q177" i="1"/>
  <c r="P177" i="1"/>
  <c r="L177" i="1"/>
  <c r="Q176" i="1"/>
  <c r="P176" i="1"/>
  <c r="L176" i="1"/>
  <c r="Q175" i="1"/>
  <c r="P175" i="1"/>
  <c r="L175" i="1"/>
  <c r="Q174" i="1"/>
  <c r="P174" i="1"/>
  <c r="L174" i="1"/>
  <c r="Q173" i="1"/>
  <c r="P173" i="1"/>
  <c r="L173" i="1"/>
  <c r="Q172" i="1"/>
  <c r="P172" i="1"/>
  <c r="L172" i="1"/>
  <c r="Q171" i="1"/>
  <c r="P171" i="1"/>
  <c r="L171" i="1"/>
  <c r="Q170" i="1"/>
  <c r="P170" i="1"/>
  <c r="L170" i="1"/>
  <c r="Q169" i="1"/>
  <c r="P169" i="1"/>
  <c r="L169" i="1"/>
  <c r="Q168" i="1"/>
  <c r="P168" i="1"/>
  <c r="L168" i="1"/>
  <c r="Q167" i="1"/>
  <c r="P167" i="1"/>
  <c r="L167" i="1"/>
  <c r="Q166" i="1"/>
  <c r="P166" i="1"/>
  <c r="L166" i="1"/>
  <c r="Q165" i="1"/>
  <c r="P165" i="1"/>
  <c r="L165" i="1"/>
  <c r="Q164" i="1"/>
  <c r="P164" i="1"/>
  <c r="L164" i="1"/>
  <c r="Q163" i="1"/>
  <c r="P163" i="1"/>
  <c r="L163" i="1"/>
  <c r="Q162" i="1"/>
  <c r="P162" i="1"/>
  <c r="L162" i="1"/>
  <c r="Q161" i="1"/>
  <c r="P161" i="1"/>
  <c r="L161" i="1"/>
  <c r="Q160" i="1"/>
  <c r="P160" i="1"/>
  <c r="L160" i="1"/>
  <c r="Q159" i="1"/>
  <c r="P159" i="1"/>
  <c r="L159" i="1"/>
  <c r="Q158" i="1"/>
  <c r="P158" i="1"/>
  <c r="L158" i="1"/>
  <c r="Q157" i="1"/>
  <c r="P157" i="1"/>
  <c r="L157" i="1"/>
  <c r="Q156" i="1"/>
  <c r="P156" i="1"/>
  <c r="L156" i="1"/>
  <c r="Q155" i="1"/>
  <c r="P155" i="1"/>
  <c r="L155" i="1"/>
  <c r="Q154" i="1"/>
  <c r="P154" i="1"/>
  <c r="L154" i="1"/>
  <c r="Q153" i="1"/>
  <c r="P153" i="1"/>
  <c r="L153" i="1"/>
  <c r="Q152" i="1"/>
  <c r="P152" i="1"/>
  <c r="L152" i="1"/>
  <c r="Q151" i="1"/>
  <c r="P151" i="1"/>
  <c r="L151" i="1"/>
  <c r="Q150" i="1"/>
  <c r="P150" i="1"/>
  <c r="L150" i="1"/>
  <c r="Q149" i="1"/>
  <c r="P149" i="1"/>
  <c r="L149" i="1"/>
  <c r="Q148" i="1"/>
  <c r="P148" i="1"/>
  <c r="L148" i="1"/>
  <c r="Q147" i="1"/>
  <c r="P147" i="1"/>
  <c r="L147" i="1"/>
  <c r="Q146" i="1"/>
  <c r="P146" i="1"/>
  <c r="L146" i="1"/>
  <c r="Q145" i="1"/>
  <c r="P145" i="1"/>
  <c r="L145" i="1"/>
  <c r="Q144" i="1"/>
  <c r="P144" i="1"/>
  <c r="L144" i="1"/>
  <c r="Q143" i="1"/>
  <c r="P143" i="1"/>
  <c r="L143" i="1"/>
  <c r="Q142" i="1"/>
  <c r="P142" i="1"/>
  <c r="L142" i="1"/>
  <c r="Q141" i="1"/>
  <c r="P141" i="1"/>
  <c r="L141" i="1"/>
  <c r="Q140" i="1"/>
  <c r="P140" i="1"/>
  <c r="L140" i="1"/>
  <c r="Q139" i="1"/>
  <c r="P139" i="1"/>
  <c r="L139" i="1"/>
  <c r="Q138" i="1"/>
  <c r="P138" i="1"/>
  <c r="L138" i="1"/>
  <c r="Q137" i="1"/>
  <c r="P137" i="1"/>
  <c r="L137" i="1"/>
  <c r="Q136" i="1"/>
  <c r="P136" i="1"/>
  <c r="L136" i="1"/>
  <c r="Q135" i="1"/>
  <c r="P135" i="1"/>
  <c r="L135" i="1"/>
  <c r="Q134" i="1"/>
  <c r="P134" i="1"/>
  <c r="L134" i="1"/>
  <c r="Q133" i="1"/>
  <c r="P133" i="1"/>
  <c r="L133" i="1"/>
  <c r="Q132" i="1"/>
  <c r="P132" i="1"/>
  <c r="L132" i="1"/>
  <c r="Q131" i="1"/>
  <c r="P131" i="1"/>
  <c r="L131" i="1"/>
  <c r="Q130" i="1"/>
  <c r="P130" i="1"/>
  <c r="L130" i="1"/>
  <c r="Q129" i="1"/>
  <c r="P129" i="1"/>
  <c r="L129" i="1"/>
  <c r="Q128" i="1"/>
  <c r="P128" i="1"/>
  <c r="L128" i="1"/>
  <c r="Q127" i="1"/>
  <c r="P127" i="1"/>
  <c r="L127" i="1"/>
  <c r="Q126" i="1"/>
  <c r="P126" i="1"/>
  <c r="L126" i="1"/>
  <c r="Q125" i="1"/>
  <c r="P125" i="1"/>
  <c r="L125" i="1"/>
  <c r="Q124" i="1"/>
  <c r="P124" i="1"/>
  <c r="L124" i="1"/>
  <c r="Q123" i="1"/>
  <c r="P123" i="1"/>
  <c r="L123" i="1"/>
  <c r="Q122" i="1"/>
  <c r="P122" i="1"/>
  <c r="L122" i="1"/>
  <c r="Q121" i="1"/>
  <c r="P121" i="1"/>
  <c r="L121" i="1"/>
  <c r="Q120" i="1"/>
  <c r="P120" i="1"/>
  <c r="L120" i="1"/>
  <c r="Q119" i="1"/>
  <c r="P119" i="1"/>
  <c r="L119" i="1"/>
  <c r="Q118" i="1"/>
  <c r="P118" i="1"/>
  <c r="L118" i="1"/>
  <c r="Q117" i="1"/>
  <c r="P117" i="1"/>
  <c r="L117" i="1"/>
  <c r="Q116" i="1"/>
  <c r="P116" i="1"/>
  <c r="L116" i="1"/>
  <c r="Q115" i="1"/>
  <c r="P115" i="1"/>
  <c r="L115" i="1"/>
  <c r="Q114" i="1"/>
  <c r="P114" i="1"/>
  <c r="L114" i="1"/>
  <c r="Q113" i="1"/>
  <c r="P113" i="1"/>
  <c r="L113" i="1"/>
  <c r="Q112" i="1"/>
  <c r="P112" i="1"/>
  <c r="L112" i="1"/>
  <c r="Q111" i="1"/>
  <c r="P111" i="1"/>
  <c r="L111" i="1"/>
  <c r="Q110" i="1"/>
  <c r="P110" i="1"/>
  <c r="L110" i="1"/>
  <c r="Q109" i="1"/>
  <c r="P109" i="1"/>
  <c r="L109" i="1"/>
  <c r="Q108" i="1"/>
  <c r="P108" i="1"/>
  <c r="L108" i="1"/>
  <c r="Q107" i="1"/>
  <c r="P107" i="1"/>
  <c r="L107" i="1"/>
  <c r="Q106" i="1"/>
  <c r="P106" i="1"/>
  <c r="L106" i="1"/>
  <c r="Q105" i="1"/>
  <c r="P105" i="1"/>
  <c r="L105" i="1"/>
  <c r="Q104" i="1"/>
  <c r="P104" i="1"/>
  <c r="L104" i="1"/>
  <c r="Q103" i="1"/>
  <c r="P103" i="1"/>
  <c r="L103" i="1"/>
  <c r="Q102" i="1"/>
  <c r="P102" i="1"/>
  <c r="L102" i="1"/>
  <c r="Q101" i="1"/>
  <c r="P101" i="1"/>
  <c r="L101" i="1"/>
  <c r="Q100" i="1"/>
  <c r="P100" i="1"/>
  <c r="L100" i="1"/>
  <c r="Q99" i="1"/>
  <c r="P99" i="1"/>
  <c r="L99" i="1"/>
  <c r="Q98" i="1"/>
  <c r="P98" i="1"/>
  <c r="L98" i="1"/>
  <c r="Q97" i="1"/>
  <c r="P97" i="1"/>
  <c r="L97" i="1"/>
  <c r="Q96" i="1"/>
  <c r="P96" i="1"/>
  <c r="L96" i="1"/>
  <c r="Q95" i="1"/>
  <c r="P95" i="1"/>
  <c r="L95" i="1"/>
  <c r="Q94" i="1"/>
  <c r="P94" i="1"/>
  <c r="L94" i="1"/>
  <c r="Q93" i="1"/>
  <c r="P93" i="1"/>
  <c r="L93" i="1"/>
  <c r="Q92" i="1"/>
  <c r="P92" i="1"/>
  <c r="L92" i="1"/>
  <c r="Q91" i="1"/>
  <c r="P91" i="1"/>
  <c r="L91" i="1"/>
  <c r="Q90" i="1"/>
  <c r="P90" i="1"/>
  <c r="L90" i="1"/>
  <c r="Q89" i="1"/>
  <c r="P89" i="1"/>
  <c r="L89" i="1"/>
  <c r="Q88" i="1"/>
  <c r="P88" i="1"/>
  <c r="L88" i="1"/>
  <c r="Q87" i="1"/>
  <c r="P87" i="1"/>
  <c r="L87" i="1"/>
  <c r="Q86" i="1"/>
  <c r="P86" i="1"/>
  <c r="L86" i="1"/>
  <c r="Q85" i="1"/>
  <c r="P85" i="1"/>
  <c r="L85" i="1"/>
  <c r="Q84" i="1"/>
  <c r="P84" i="1"/>
  <c r="L84" i="1"/>
  <c r="Q83" i="1"/>
  <c r="P83" i="1"/>
  <c r="L83" i="1"/>
  <c r="Q82" i="1"/>
  <c r="P82" i="1"/>
  <c r="L82" i="1"/>
  <c r="Q81" i="1"/>
  <c r="P81" i="1"/>
  <c r="L81" i="1"/>
  <c r="Q80" i="1"/>
  <c r="P80" i="1"/>
  <c r="L80" i="1"/>
  <c r="Q79" i="1"/>
  <c r="P79" i="1"/>
  <c r="L79" i="1"/>
  <c r="Q78" i="1"/>
  <c r="P78" i="1"/>
  <c r="L78" i="1"/>
  <c r="Q77" i="1"/>
  <c r="P77" i="1"/>
  <c r="L77" i="1"/>
  <c r="Q76" i="1"/>
  <c r="P76" i="1"/>
  <c r="L76" i="1"/>
  <c r="Q75" i="1"/>
  <c r="P75" i="1"/>
  <c r="L75" i="1"/>
  <c r="Q74" i="1"/>
  <c r="P74" i="1"/>
  <c r="L74" i="1"/>
  <c r="Q73" i="1"/>
  <c r="P73" i="1"/>
  <c r="L73" i="1"/>
  <c r="Q72" i="1"/>
  <c r="P72" i="1"/>
  <c r="L72" i="1"/>
  <c r="Q71" i="1"/>
  <c r="P71" i="1"/>
  <c r="L71" i="1"/>
  <c r="Q70" i="1"/>
  <c r="P70" i="1"/>
  <c r="L70" i="1"/>
  <c r="Q69" i="1"/>
  <c r="P69" i="1"/>
  <c r="L69" i="1"/>
  <c r="Q68" i="1"/>
  <c r="P68" i="1"/>
  <c r="L68" i="1"/>
  <c r="Q67" i="1"/>
  <c r="P67" i="1"/>
  <c r="L67" i="1"/>
  <c r="Q66" i="1"/>
  <c r="P66" i="1"/>
  <c r="L66" i="1"/>
  <c r="Q65" i="1"/>
  <c r="P65" i="1"/>
  <c r="L65" i="1"/>
  <c r="Q64" i="1"/>
  <c r="P64" i="1"/>
  <c r="L64" i="1"/>
  <c r="Q63" i="1"/>
  <c r="P63" i="1"/>
  <c r="L63" i="1"/>
  <c r="Q62" i="1"/>
  <c r="P62" i="1"/>
  <c r="L62" i="1"/>
  <c r="Q61" i="1"/>
  <c r="P61" i="1"/>
  <c r="L61" i="1"/>
  <c r="Q60" i="1"/>
  <c r="P60" i="1"/>
  <c r="L60" i="1"/>
  <c r="Q59" i="1"/>
  <c r="P59" i="1"/>
  <c r="L59" i="1"/>
  <c r="Q58" i="1"/>
  <c r="P58" i="1"/>
  <c r="L58" i="1"/>
  <c r="Q57" i="1"/>
  <c r="P57" i="1"/>
  <c r="L57" i="1"/>
  <c r="Q56" i="1"/>
  <c r="P56" i="1"/>
  <c r="L56" i="1"/>
  <c r="Q55" i="1"/>
  <c r="P55" i="1"/>
  <c r="L55" i="1"/>
  <c r="Q54" i="1"/>
  <c r="P54" i="1"/>
  <c r="L54" i="1"/>
  <c r="Q53" i="1"/>
  <c r="P53" i="1"/>
  <c r="L53" i="1"/>
  <c r="Q52" i="1"/>
  <c r="P52" i="1"/>
  <c r="L52" i="1"/>
  <c r="Q51" i="1"/>
  <c r="P51" i="1"/>
  <c r="L51" i="1"/>
  <c r="Q50" i="1"/>
  <c r="P50" i="1"/>
  <c r="L50" i="1"/>
  <c r="Q49" i="1"/>
  <c r="P49" i="1"/>
  <c r="L49" i="1"/>
  <c r="Q48" i="1"/>
  <c r="P48" i="1"/>
  <c r="L48" i="1"/>
  <c r="Q47" i="1"/>
  <c r="P47" i="1"/>
  <c r="L47" i="1"/>
  <c r="Q46" i="1"/>
  <c r="P46" i="1"/>
  <c r="L46" i="1"/>
  <c r="Q45" i="1"/>
  <c r="P45" i="1"/>
  <c r="L45" i="1"/>
  <c r="Q44" i="1"/>
  <c r="P44" i="1"/>
  <c r="L44" i="1"/>
  <c r="Q43" i="1"/>
  <c r="P43" i="1"/>
  <c r="L43" i="1"/>
  <c r="Q42" i="1"/>
  <c r="P42" i="1"/>
  <c r="L42" i="1"/>
  <c r="Q41" i="1"/>
  <c r="P41" i="1"/>
  <c r="L41" i="1"/>
  <c r="Q40" i="1"/>
  <c r="P40" i="1"/>
  <c r="L40" i="1"/>
  <c r="Q39" i="1"/>
  <c r="P39" i="1"/>
  <c r="L39" i="1"/>
  <c r="Q38" i="1"/>
  <c r="P38" i="1"/>
  <c r="L38" i="1"/>
  <c r="Q37" i="1"/>
  <c r="P37" i="1"/>
  <c r="L37" i="1"/>
  <c r="Q36" i="1"/>
  <c r="P36" i="1"/>
  <c r="L36" i="1"/>
  <c r="Q35" i="1"/>
  <c r="P35" i="1"/>
  <c r="L35" i="1"/>
  <c r="Q34" i="1"/>
  <c r="P34" i="1"/>
  <c r="L34" i="1"/>
  <c r="Q33" i="1"/>
  <c r="P33" i="1"/>
  <c r="L33" i="1"/>
  <c r="Q32" i="1"/>
  <c r="P32" i="1"/>
  <c r="L32" i="1"/>
  <c r="Q31" i="1"/>
  <c r="P31" i="1"/>
  <c r="L31" i="1"/>
  <c r="Q30" i="1"/>
  <c r="P30" i="1"/>
  <c r="L30" i="1"/>
  <c r="Q29" i="1"/>
  <c r="P29" i="1"/>
  <c r="L29" i="1"/>
  <c r="Q28" i="1"/>
  <c r="P28" i="1"/>
  <c r="L28" i="1"/>
  <c r="Q27" i="1"/>
  <c r="P27" i="1"/>
  <c r="L27" i="1"/>
  <c r="Q26" i="1"/>
  <c r="P26" i="1"/>
  <c r="L26" i="1"/>
  <c r="Q25" i="1"/>
  <c r="P25" i="1"/>
  <c r="L25" i="1"/>
  <c r="Q24" i="1"/>
  <c r="P24" i="1"/>
  <c r="L24" i="1"/>
  <c r="Q23" i="1"/>
  <c r="P23" i="1"/>
  <c r="L23" i="1"/>
  <c r="Q22" i="1"/>
  <c r="P22" i="1"/>
  <c r="L22" i="1"/>
  <c r="Q21" i="1"/>
  <c r="P21" i="1"/>
  <c r="L21" i="1"/>
  <c r="Q20" i="1"/>
  <c r="P20" i="1"/>
  <c r="L20" i="1"/>
  <c r="Q19" i="1"/>
  <c r="P19" i="1"/>
  <c r="L19" i="1"/>
  <c r="Q18" i="1"/>
  <c r="P18" i="1"/>
  <c r="L18" i="1"/>
  <c r="Q17" i="1"/>
  <c r="P17" i="1"/>
  <c r="L17" i="1"/>
  <c r="Q16" i="1"/>
  <c r="P16" i="1"/>
  <c r="L16" i="1"/>
  <c r="Q15" i="1"/>
  <c r="P15" i="1"/>
  <c r="L15" i="1"/>
  <c r="Q14" i="1"/>
  <c r="P14" i="1"/>
  <c r="L14" i="1"/>
  <c r="Q13" i="1"/>
  <c r="P13" i="1"/>
  <c r="L13" i="1"/>
  <c r="Q12" i="1"/>
  <c r="P12" i="1"/>
  <c r="L12" i="1"/>
  <c r="Q11" i="1"/>
  <c r="P11" i="1"/>
  <c r="L11" i="1"/>
  <c r="Q10" i="1"/>
  <c r="P10" i="1"/>
  <c r="L10" i="1"/>
  <c r="Q9" i="1"/>
  <c r="P9" i="1"/>
  <c r="L9" i="1"/>
  <c r="Q8" i="1"/>
  <c r="P8" i="1"/>
  <c r="L8" i="1"/>
  <c r="Q7" i="1"/>
  <c r="P7" i="1"/>
  <c r="L7" i="1"/>
  <c r="Q6" i="1"/>
  <c r="P6" i="1"/>
  <c r="L6" i="1"/>
  <c r="Q5" i="1"/>
  <c r="P5" i="1"/>
  <c r="L5" i="1"/>
  <c r="R4" i="1"/>
  <c r="R3779" i="1" l="1"/>
  <c r="J16418" i="1"/>
  <c r="R11252" i="1"/>
  <c r="R11260" i="1"/>
  <c r="R14773" i="1"/>
  <c r="R6876" i="1"/>
  <c r="R9112" i="1"/>
  <c r="R9136" i="1"/>
  <c r="R9144" i="1"/>
  <c r="R9392" i="1"/>
  <c r="R9628" i="1"/>
  <c r="R10284" i="1"/>
  <c r="R10292" i="1"/>
  <c r="R10348" i="1"/>
  <c r="R10380" i="1"/>
  <c r="R10508" i="1"/>
  <c r="R16341" i="1"/>
  <c r="R16349" i="1"/>
  <c r="R15725" i="1"/>
  <c r="R3248" i="1"/>
  <c r="R3256" i="1"/>
  <c r="R3304" i="1"/>
  <c r="R3312" i="1"/>
  <c r="R3384" i="1"/>
  <c r="R3392" i="1"/>
  <c r="R3400" i="1"/>
  <c r="R3408" i="1"/>
  <c r="R3416" i="1"/>
  <c r="R3424" i="1"/>
  <c r="R3432" i="1"/>
  <c r="R4420" i="1"/>
  <c r="R4428" i="1"/>
  <c r="R4444" i="1"/>
  <c r="R4476" i="1"/>
  <c r="R4492" i="1"/>
  <c r="R4500" i="1"/>
  <c r="R4612" i="1"/>
  <c r="R4628" i="1"/>
  <c r="R4684" i="1"/>
  <c r="R4716" i="1"/>
  <c r="R6884" i="1"/>
  <c r="R11196" i="1"/>
  <c r="R11204" i="1"/>
  <c r="R11212" i="1"/>
  <c r="R11220" i="1"/>
  <c r="R11228" i="1"/>
  <c r="R11236" i="1"/>
  <c r="R11244" i="1"/>
  <c r="R11268" i="1"/>
  <c r="R9" i="1"/>
  <c r="R17" i="1"/>
  <c r="R25" i="1"/>
  <c r="R4298" i="1"/>
  <c r="R4306" i="1"/>
  <c r="R4338" i="1"/>
  <c r="R4362" i="1"/>
  <c r="R4530" i="1"/>
  <c r="R5722" i="1"/>
  <c r="R5730" i="1"/>
  <c r="R5746" i="1"/>
  <c r="R5810" i="1"/>
  <c r="R5818" i="1"/>
  <c r="R5826" i="1"/>
  <c r="R5842" i="1"/>
  <c r="R5850" i="1"/>
  <c r="R5858" i="1"/>
  <c r="R8028" i="1"/>
  <c r="R8036" i="1"/>
  <c r="R8044" i="1"/>
  <c r="R8052" i="1"/>
  <c r="R8060" i="1"/>
  <c r="R8068" i="1"/>
  <c r="R8076" i="1"/>
  <c r="R8084" i="1"/>
  <c r="R8092" i="1"/>
  <c r="R8100" i="1"/>
  <c r="R8108" i="1"/>
  <c r="R8116" i="1"/>
  <c r="R8124" i="1"/>
  <c r="R8132" i="1"/>
  <c r="R8140" i="1"/>
  <c r="R8148" i="1"/>
  <c r="R8156" i="1"/>
  <c r="R8164" i="1"/>
  <c r="R8172" i="1"/>
  <c r="R8180" i="1"/>
  <c r="R8188" i="1"/>
  <c r="R8196" i="1"/>
  <c r="R8364" i="1"/>
  <c r="R8372" i="1"/>
  <c r="R8380" i="1"/>
  <c r="R8388" i="1"/>
  <c r="R8396" i="1"/>
  <c r="R8404" i="1"/>
  <c r="R8412" i="1"/>
  <c r="R8420" i="1"/>
  <c r="R8428" i="1"/>
  <c r="R8436" i="1"/>
  <c r="R8444" i="1"/>
  <c r="Q16418" i="1"/>
  <c r="P16418" i="1"/>
  <c r="R5750" i="1"/>
  <c r="R5814" i="1"/>
  <c r="R7932" i="1"/>
  <c r="R7940" i="1"/>
  <c r="R7948" i="1"/>
  <c r="R7956" i="1"/>
  <c r="R7964" i="1"/>
  <c r="R7972" i="1"/>
  <c r="R7980" i="1"/>
  <c r="R7988" i="1"/>
  <c r="R7996" i="1"/>
  <c r="R8004" i="1"/>
  <c r="R8012" i="1"/>
  <c r="R8020" i="1"/>
  <c r="R9356" i="1"/>
  <c r="R9364" i="1"/>
  <c r="R9636" i="1"/>
  <c r="R6719" i="1"/>
  <c r="R6727" i="1"/>
  <c r="R6735" i="1"/>
  <c r="R6767" i="1"/>
  <c r="R6775" i="1"/>
  <c r="R6783" i="1"/>
  <c r="R6791" i="1"/>
  <c r="R6799" i="1"/>
  <c r="R6807" i="1"/>
  <c r="R7079" i="1"/>
  <c r="R7095" i="1"/>
  <c r="R7287" i="1"/>
  <c r="R7319" i="1"/>
  <c r="R7335" i="1"/>
  <c r="R7351" i="1"/>
  <c r="R7367" i="1"/>
  <c r="R7383" i="1"/>
  <c r="R7399" i="1"/>
  <c r="R7431" i="1"/>
  <c r="R7447" i="1"/>
  <c r="R7463" i="1"/>
  <c r="R7487" i="1"/>
  <c r="R7495" i="1"/>
  <c r="R16239" i="1"/>
  <c r="R7064" i="1"/>
  <c r="R7096" i="1"/>
  <c r="R7128" i="1"/>
  <c r="R7136" i="1"/>
  <c r="R7192" i="1"/>
  <c r="R7200" i="1"/>
  <c r="R7224" i="1"/>
  <c r="R7232" i="1"/>
  <c r="R7280" i="1"/>
  <c r="R7584" i="1"/>
  <c r="R7736" i="1"/>
  <c r="R7824" i="1"/>
  <c r="R10344" i="1"/>
  <c r="R10360" i="1"/>
  <c r="R10416" i="1"/>
  <c r="R10432" i="1"/>
  <c r="R10472" i="1"/>
  <c r="R10496" i="1"/>
  <c r="R6241" i="1"/>
  <c r="R6249" i="1"/>
  <c r="R9409" i="1"/>
  <c r="R9417" i="1"/>
  <c r="R9449" i="1"/>
  <c r="R9465" i="1"/>
  <c r="R9473" i="1"/>
  <c r="R9481" i="1"/>
  <c r="R9497" i="1"/>
  <c r="R9505" i="1"/>
  <c r="R9513" i="1"/>
  <c r="R9545" i="1"/>
  <c r="R9561" i="1"/>
  <c r="R9569" i="1"/>
  <c r="R9577" i="1"/>
  <c r="R9593" i="1"/>
  <c r="R9601" i="1"/>
  <c r="R9609" i="1"/>
  <c r="R9673" i="1"/>
  <c r="R9798" i="1"/>
  <c r="R9857" i="1"/>
  <c r="R9865" i="1"/>
  <c r="R9982" i="1"/>
  <c r="R9985" i="1"/>
  <c r="R9990" i="1"/>
  <c r="R9993" i="1"/>
  <c r="R9998" i="1"/>
  <c r="R10001" i="1"/>
  <c r="R10278" i="1"/>
  <c r="R10654" i="1"/>
  <c r="R10702" i="1"/>
  <c r="R10718" i="1"/>
  <c r="R10766" i="1"/>
  <c r="R10774" i="1"/>
  <c r="R10830" i="1"/>
  <c r="R10846" i="1"/>
  <c r="R10902" i="1"/>
  <c r="R10910" i="1"/>
  <c r="R10958" i="1"/>
  <c r="R10966" i="1"/>
  <c r="R11078" i="1"/>
  <c r="R11081" i="1"/>
  <c r="R11289" i="1"/>
  <c r="R11297" i="1"/>
  <c r="R11305" i="1"/>
  <c r="R11321" i="1"/>
  <c r="R11329" i="1"/>
  <c r="R11337" i="1"/>
  <c r="R11361" i="1"/>
  <c r="R11369" i="1"/>
  <c r="R11385" i="1"/>
  <c r="R11729" i="1"/>
  <c r="R11737" i="1"/>
  <c r="R11745" i="1"/>
  <c r="R11753" i="1"/>
  <c r="R11761" i="1"/>
  <c r="R11769" i="1"/>
  <c r="R14385" i="1"/>
  <c r="R1706" i="1"/>
  <c r="R1746" i="1"/>
  <c r="R1770" i="1"/>
  <c r="R1786" i="1"/>
  <c r="R1802" i="1"/>
  <c r="R1842" i="1"/>
  <c r="R1898" i="1"/>
  <c r="R1906" i="1"/>
  <c r="R11906" i="1"/>
  <c r="R11914" i="1"/>
  <c r="R11922" i="1"/>
  <c r="R11938" i="1"/>
  <c r="R11954" i="1"/>
  <c r="R12114" i="1"/>
  <c r="R12802" i="1"/>
  <c r="R12834" i="1"/>
  <c r="R12842" i="1"/>
  <c r="R12850" i="1"/>
  <c r="R12858" i="1"/>
  <c r="R12954" i="1"/>
  <c r="R13154" i="1"/>
  <c r="R13186" i="1"/>
  <c r="R13194" i="1"/>
  <c r="R13210" i="1"/>
  <c r="R14218" i="1"/>
  <c r="R14234" i="1"/>
  <c r="R14298" i="1"/>
  <c r="R14306" i="1"/>
  <c r="R2416" i="1"/>
  <c r="R2421" i="1"/>
  <c r="R2424" i="1"/>
  <c r="R2432" i="1"/>
  <c r="R2440" i="1"/>
  <c r="R3008" i="1"/>
  <c r="R3016" i="1"/>
  <c r="R3024" i="1"/>
  <c r="R3032" i="1"/>
  <c r="R3253" i="1"/>
  <c r="R3389" i="1"/>
  <c r="R7661" i="1"/>
  <c r="R7669" i="1"/>
  <c r="R7677" i="1"/>
  <c r="R7685" i="1"/>
  <c r="R7693" i="1"/>
  <c r="R7701" i="1"/>
  <c r="R7709" i="1"/>
  <c r="R7717" i="1"/>
  <c r="R9104" i="1"/>
  <c r="R8675" i="1"/>
  <c r="R8691" i="1"/>
  <c r="R8707" i="1"/>
  <c r="R8723" i="1"/>
  <c r="R8739" i="1"/>
  <c r="R8755" i="1"/>
  <c r="R8771" i="1"/>
  <c r="R8787" i="1"/>
  <c r="R8803" i="1"/>
  <c r="R8819" i="1"/>
  <c r="R8835" i="1"/>
  <c r="R8867" i="1"/>
  <c r="R8883" i="1"/>
  <c r="R8899" i="1"/>
  <c r="R8915" i="1"/>
  <c r="R8931" i="1"/>
  <c r="R8947" i="1"/>
  <c r="R8963" i="1"/>
  <c r="R8979" i="1"/>
  <c r="R8995" i="1"/>
  <c r="R9011" i="1"/>
  <c r="R9027" i="1"/>
  <c r="R9043" i="1"/>
  <c r="R9155" i="1"/>
  <c r="R9163" i="1"/>
  <c r="R15136" i="1"/>
  <c r="R15152" i="1"/>
  <c r="R15163" i="1"/>
  <c r="R15267" i="1"/>
  <c r="R15275" i="1"/>
  <c r="R15403" i="1"/>
  <c r="R15411" i="1"/>
  <c r="R15419" i="1"/>
  <c r="R15467" i="1"/>
  <c r="R15475" i="1"/>
  <c r="R286" i="1"/>
  <c r="R294" i="1"/>
  <c r="R318" i="1"/>
  <c r="R326" i="1"/>
  <c r="R334" i="1"/>
  <c r="R342" i="1"/>
  <c r="R350" i="1"/>
  <c r="R358" i="1"/>
  <c r="R606" i="1"/>
  <c r="R2414" i="1"/>
  <c r="R14926" i="1"/>
  <c r="R14479" i="1"/>
  <c r="R14495" i="1"/>
  <c r="R14503" i="1"/>
  <c r="R14511" i="1"/>
  <c r="R14559" i="1"/>
  <c r="R14583" i="1"/>
  <c r="R14623" i="1"/>
  <c r="R14639" i="1"/>
  <c r="R14655" i="1"/>
  <c r="R14671" i="1"/>
  <c r="R2234" i="1"/>
  <c r="R2242" i="1"/>
  <c r="R2250" i="1"/>
  <c r="R2258" i="1"/>
  <c r="R2266" i="1"/>
  <c r="R2274" i="1"/>
  <c r="R2282" i="1"/>
  <c r="R2290" i="1"/>
  <c r="R2298" i="1"/>
  <c r="R2306" i="1"/>
  <c r="R2314" i="1"/>
  <c r="R2322" i="1"/>
  <c r="R2330" i="1"/>
  <c r="R2338" i="1"/>
  <c r="R2402" i="1"/>
  <c r="R6282" i="1"/>
  <c r="R6290" i="1"/>
  <c r="R4301" i="1"/>
  <c r="R4309" i="1"/>
  <c r="R4317" i="1"/>
  <c r="R4325" i="1"/>
  <c r="R4333" i="1"/>
  <c r="R4341" i="1"/>
  <c r="R4349" i="1"/>
  <c r="R4365" i="1"/>
  <c r="R4373" i="1"/>
  <c r="R4381" i="1"/>
  <c r="R4517" i="1"/>
  <c r="R5165" i="1"/>
  <c r="R5197" i="1"/>
  <c r="R5205" i="1"/>
  <c r="R5213" i="1"/>
  <c r="R5221" i="1"/>
  <c r="R5229" i="1"/>
  <c r="R5237" i="1"/>
  <c r="R5245" i="1"/>
  <c r="R5261" i="1"/>
  <c r="R5269" i="1"/>
  <c r="R5277" i="1"/>
  <c r="R5285" i="1"/>
  <c r="R5293" i="1"/>
  <c r="R5357" i="1"/>
  <c r="R5381" i="1"/>
  <c r="R5389" i="1"/>
  <c r="R5397" i="1"/>
  <c r="R5413" i="1"/>
  <c r="R5461" i="1"/>
  <c r="R5493" i="1"/>
  <c r="R5517" i="1"/>
  <c r="R5525" i="1"/>
  <c r="R5533" i="1"/>
  <c r="R5541" i="1"/>
  <c r="R5717" i="1"/>
  <c r="R5733" i="1"/>
  <c r="R5765" i="1"/>
  <c r="R5925" i="1"/>
  <c r="R7005" i="1"/>
  <c r="R7013" i="1"/>
  <c r="R8205" i="1"/>
  <c r="R8469" i="1"/>
  <c r="R8485" i="1"/>
  <c r="R8501" i="1"/>
  <c r="R8517" i="1"/>
  <c r="R8533" i="1"/>
  <c r="R8549" i="1"/>
  <c r="R8565" i="1"/>
  <c r="R8581" i="1"/>
  <c r="R8597" i="1"/>
  <c r="R8613" i="1"/>
  <c r="R8629" i="1"/>
  <c r="R8645" i="1"/>
  <c r="R8661" i="1"/>
  <c r="R8677" i="1"/>
  <c r="R8861" i="1"/>
  <c r="R8901" i="1"/>
  <c r="R8917" i="1"/>
  <c r="R8933" i="1"/>
  <c r="R299" i="1"/>
  <c r="R307" i="1"/>
  <c r="R515" i="1"/>
  <c r="R523" i="1"/>
  <c r="R555" i="1"/>
  <c r="R571" i="1"/>
  <c r="R616" i="1"/>
  <c r="R635" i="1"/>
  <c r="R648" i="1"/>
  <c r="R651" i="1"/>
  <c r="R659" i="1"/>
  <c r="R691" i="1"/>
  <c r="R699" i="1"/>
  <c r="R707" i="1"/>
  <c r="R715" i="1"/>
  <c r="R723" i="1"/>
  <c r="R731" i="1"/>
  <c r="R739" i="1"/>
  <c r="R747" i="1"/>
  <c r="R755" i="1"/>
  <c r="R763" i="1"/>
  <c r="R771" i="1"/>
  <c r="R776" i="1"/>
  <c r="R779" i="1"/>
  <c r="R1451" i="1"/>
  <c r="R1459" i="1"/>
  <c r="R1467" i="1"/>
  <c r="R1667" i="1"/>
  <c r="R1707" i="1"/>
  <c r="R1723" i="1"/>
  <c r="R1872" i="1"/>
  <c r="R1880" i="1"/>
  <c r="R1904" i="1"/>
  <c r="R1915" i="1"/>
  <c r="R1928" i="1"/>
  <c r="R1931" i="1"/>
  <c r="R1947" i="1"/>
  <c r="R2008" i="1"/>
  <c r="R2040" i="1"/>
  <c r="R2048" i="1"/>
  <c r="R2059" i="1"/>
  <c r="R2136" i="1"/>
  <c r="R2139" i="1"/>
  <c r="R2147" i="1"/>
  <c r="R2163" i="1"/>
  <c r="R2171" i="1"/>
  <c r="R2179" i="1"/>
  <c r="R2187" i="1"/>
  <c r="R2195" i="1"/>
  <c r="R2211" i="1"/>
  <c r="R2219" i="1"/>
  <c r="R3539" i="1"/>
  <c r="R3547" i="1"/>
  <c r="R3555" i="1"/>
  <c r="R6891" i="1"/>
  <c r="R7019" i="1"/>
  <c r="R7027" i="1"/>
  <c r="R8611" i="1"/>
  <c r="R8627" i="1"/>
  <c r="R8643" i="1"/>
  <c r="R8659" i="1"/>
  <c r="R6366" i="1"/>
  <c r="R6374" i="1"/>
  <c r="R6382" i="1"/>
  <c r="R6414" i="1"/>
  <c r="R6446" i="1"/>
  <c r="R6462" i="1"/>
  <c r="R6478" i="1"/>
  <c r="R6502" i="1"/>
  <c r="R6518" i="1"/>
  <c r="R6534" i="1"/>
  <c r="R6542" i="1"/>
  <c r="R6630" i="1"/>
  <c r="R6646" i="1"/>
  <c r="R6654" i="1"/>
  <c r="R6670" i="1"/>
  <c r="R6710" i="1"/>
  <c r="R6718" i="1"/>
  <c r="R6726" i="1"/>
  <c r="R6862" i="1"/>
  <c r="R6878" i="1"/>
  <c r="R6902" i="1"/>
  <c r="R7070" i="1"/>
  <c r="R7078" i="1"/>
  <c r="R7110" i="1"/>
  <c r="R7118" i="1"/>
  <c r="R7142" i="1"/>
  <c r="R7150" i="1"/>
  <c r="R7206" i="1"/>
  <c r="R7214" i="1"/>
  <c r="R7470" i="1"/>
  <c r="R7478" i="1"/>
  <c r="R7574" i="1"/>
  <c r="R7830" i="1"/>
  <c r="R7878" i="1"/>
  <c r="R49" i="1"/>
  <c r="R57" i="1"/>
  <c r="R73" i="1"/>
  <c r="R121" i="1"/>
  <c r="R129" i="1"/>
  <c r="R137" i="1"/>
  <c r="R145" i="1"/>
  <c r="R169" i="1"/>
  <c r="R185" i="1"/>
  <c r="R193" i="1"/>
  <c r="R217" i="1"/>
  <c r="R225" i="1"/>
  <c r="R241" i="1"/>
  <c r="R249" i="1"/>
  <c r="R273" i="1"/>
  <c r="R4217" i="1"/>
  <c r="R4225" i="1"/>
  <c r="R4233" i="1"/>
  <c r="R4241" i="1"/>
  <c r="R4249" i="1"/>
  <c r="R295" i="1"/>
  <c r="R615" i="1"/>
  <c r="R631" i="1"/>
  <c r="R2671" i="1"/>
  <c r="R2703" i="1"/>
  <c r="R3175" i="1"/>
  <c r="R3183" i="1"/>
  <c r="R3559" i="1"/>
  <c r="R3575" i="1"/>
  <c r="R3583" i="1"/>
  <c r="R3639" i="1"/>
  <c r="R3647" i="1"/>
  <c r="R3663" i="1"/>
  <c r="R3671" i="1"/>
  <c r="R3735" i="1"/>
  <c r="R6303" i="1"/>
  <c r="R6580" i="1"/>
  <c r="R7503" i="1"/>
  <c r="R7847" i="1"/>
  <c r="R8949" i="1"/>
  <c r="R9445" i="1"/>
  <c r="R9477" i="1"/>
  <c r="R9541" i="1"/>
  <c r="R9605" i="1"/>
  <c r="R9810" i="1"/>
  <c r="R9917" i="1"/>
  <c r="R9925" i="1"/>
  <c r="R9933" i="1"/>
  <c r="R9938" i="1"/>
  <c r="R9941" i="1"/>
  <c r="R9946" i="1"/>
  <c r="R10037" i="1"/>
  <c r="R10045" i="1"/>
  <c r="R10053" i="1"/>
  <c r="R10058" i="1"/>
  <c r="R10061" i="1"/>
  <c r="R10066" i="1"/>
  <c r="R10101" i="1"/>
  <c r="R10109" i="1"/>
  <c r="R10146" i="1"/>
  <c r="R10333" i="1"/>
  <c r="R10461" i="1"/>
  <c r="R10477" i="1"/>
  <c r="R10485" i="1"/>
  <c r="R10517" i="1"/>
  <c r="R10525" i="1"/>
  <c r="R10533" i="1"/>
  <c r="R10541" i="1"/>
  <c r="R10557" i="1"/>
  <c r="R10565" i="1"/>
  <c r="R10581" i="1"/>
  <c r="R10589" i="1"/>
  <c r="R10597" i="1"/>
  <c r="R10605" i="1"/>
  <c r="R10613" i="1"/>
  <c r="R10621" i="1"/>
  <c r="R10629" i="1"/>
  <c r="R10909" i="1"/>
  <c r="R10917" i="1"/>
  <c r="R10925" i="1"/>
  <c r="R10933" i="1"/>
  <c r="R10949" i="1"/>
  <c r="R10957" i="1"/>
  <c r="R10973" i="1"/>
  <c r="R10981" i="1"/>
  <c r="R10989" i="1"/>
  <c r="R10997" i="1"/>
  <c r="R11005" i="1"/>
  <c r="R11021" i="1"/>
  <c r="R11029" i="1"/>
  <c r="R11037" i="1"/>
  <c r="R11045" i="1"/>
  <c r="R11053" i="1"/>
  <c r="R11069" i="1"/>
  <c r="R11285" i="1"/>
  <c r="R15050" i="1"/>
  <c r="R15090" i="1"/>
  <c r="R15098" i="1"/>
  <c r="R15298" i="1"/>
  <c r="R15306" i="1"/>
  <c r="R15314" i="1"/>
  <c r="R15322" i="1"/>
  <c r="R15330" i="1"/>
  <c r="R15346" i="1"/>
  <c r="R15354" i="1"/>
  <c r="R15362" i="1"/>
  <c r="R15370" i="1"/>
  <c r="R15378" i="1"/>
  <c r="R15386" i="1"/>
  <c r="R15394" i="1"/>
  <c r="R15402" i="1"/>
  <c r="R15522" i="1"/>
  <c r="R15554" i="1"/>
  <c r="R15570" i="1"/>
  <c r="R15586" i="1"/>
  <c r="R15602" i="1"/>
  <c r="R15866" i="1"/>
  <c r="R15874" i="1"/>
  <c r="R15882" i="1"/>
  <c r="R15970" i="1"/>
  <c r="R15978" i="1"/>
  <c r="R16018" i="1"/>
  <c r="R16026" i="1"/>
  <c r="R16066" i="1"/>
  <c r="R12984" i="1"/>
  <c r="R12992" i="1"/>
  <c r="R13000" i="1"/>
  <c r="R13008" i="1"/>
  <c r="R13016" i="1"/>
  <c r="R13024" i="1"/>
  <c r="R13032" i="1"/>
  <c r="R13040" i="1"/>
  <c r="R13048" i="1"/>
  <c r="R13056" i="1"/>
  <c r="R13064" i="1"/>
  <c r="R13072" i="1"/>
  <c r="R13080" i="1"/>
  <c r="R13088" i="1"/>
  <c r="R13096" i="1"/>
  <c r="R13104" i="1"/>
  <c r="R9827" i="1"/>
  <c r="R9851" i="1"/>
  <c r="R11838" i="1"/>
  <c r="R11870" i="1"/>
  <c r="R11998" i="1"/>
  <c r="R12046" i="1"/>
  <c r="R12054" i="1"/>
  <c r="R12062" i="1"/>
  <c r="R12070" i="1"/>
  <c r="R12078" i="1"/>
  <c r="R12094" i="1"/>
  <c r="R12102" i="1"/>
  <c r="R12110" i="1"/>
  <c r="R12118" i="1"/>
  <c r="R12126" i="1"/>
  <c r="R12134" i="1"/>
  <c r="R12142" i="1"/>
  <c r="R12150" i="1"/>
  <c r="R12158" i="1"/>
  <c r="R12718" i="1"/>
  <c r="R12742" i="1"/>
  <c r="R12894" i="1"/>
  <c r="R12926" i="1"/>
  <c r="R13758" i="1"/>
  <c r="R13766" i="1"/>
  <c r="R15227" i="1"/>
  <c r="R15235" i="1"/>
  <c r="R15243" i="1"/>
  <c r="R15451" i="1"/>
  <c r="R15515" i="1"/>
  <c r="R15595" i="1"/>
  <c r="R15611" i="1"/>
  <c r="R15627" i="1"/>
  <c r="R15744" i="1"/>
  <c r="R15747" i="1"/>
  <c r="R15752" i="1"/>
  <c r="R15755" i="1"/>
  <c r="R16238" i="1"/>
  <c r="R16254" i="1"/>
  <c r="R16270" i="1"/>
  <c r="R16334" i="1"/>
  <c r="R16366" i="1"/>
  <c r="R16374" i="1"/>
  <c r="R16398" i="1"/>
  <c r="R16406" i="1"/>
  <c r="R11820" i="1"/>
  <c r="R12052" i="1"/>
  <c r="R12068" i="1"/>
  <c r="R12276" i="1"/>
  <c r="R12292" i="1"/>
  <c r="R14457" i="1"/>
  <c r="R16369" i="1"/>
  <c r="R16377" i="1"/>
  <c r="R11962" i="1"/>
  <c r="R11970" i="1"/>
  <c r="R12098" i="1"/>
  <c r="R12130" i="1"/>
  <c r="R12146" i="1"/>
  <c r="R12970" i="1"/>
  <c r="R13122" i="1"/>
  <c r="R13378" i="1"/>
  <c r="R13386" i="1"/>
  <c r="R13410" i="1"/>
  <c r="R13418" i="1"/>
  <c r="R13442" i="1"/>
  <c r="R13450" i="1"/>
  <c r="R13466" i="1"/>
  <c r="R13474" i="1"/>
  <c r="R13482" i="1"/>
  <c r="R13506" i="1"/>
  <c r="R13514" i="1"/>
  <c r="R13538" i="1"/>
  <c r="R13546" i="1"/>
  <c r="R13570" i="1"/>
  <c r="R13578" i="1"/>
  <c r="R13594" i="1"/>
  <c r="R14362" i="1"/>
  <c r="R14631" i="1"/>
  <c r="R14767" i="1"/>
  <c r="R14775" i="1"/>
  <c r="R14839" i="1"/>
  <c r="R14903" i="1"/>
  <c r="R804" i="1"/>
  <c r="R820" i="1"/>
  <c r="R836" i="1"/>
  <c r="R852" i="1"/>
  <c r="R964" i="1"/>
  <c r="R1028" i="1"/>
  <c r="R1036" i="1"/>
  <c r="R1052" i="1"/>
  <c r="R1108" i="1"/>
  <c r="R1116" i="1"/>
  <c r="R4438" i="1"/>
  <c r="R4478" i="1"/>
  <c r="R4614" i="1"/>
  <c r="R4654" i="1"/>
  <c r="R4814" i="1"/>
  <c r="R4830" i="1"/>
  <c r="R4846" i="1"/>
  <c r="R4942" i="1"/>
  <c r="R4958" i="1"/>
  <c r="R4990" i="1"/>
  <c r="R5006" i="1"/>
  <c r="R5022" i="1"/>
  <c r="R5038" i="1"/>
  <c r="R5070" i="1"/>
  <c r="R5086" i="1"/>
  <c r="R5142" i="1"/>
  <c r="R5150" i="1"/>
  <c r="R5158" i="1"/>
  <c r="R5406" i="1"/>
  <c r="R5414" i="1"/>
  <c r="R5422" i="1"/>
  <c r="R5430" i="1"/>
  <c r="R5438" i="1"/>
  <c r="R5558" i="1"/>
  <c r="R5590" i="1"/>
  <c r="R5595" i="1"/>
  <c r="R5635" i="1"/>
  <c r="R5643" i="1"/>
  <c r="R5651" i="1"/>
  <c r="R6224" i="1"/>
  <c r="R6248" i="1"/>
  <c r="R6416" i="1"/>
  <c r="R6421" i="1"/>
  <c r="R6424" i="1"/>
  <c r="R6440" i="1"/>
  <c r="R6445" i="1"/>
  <c r="R6600" i="1"/>
  <c r="R6608" i="1"/>
  <c r="R6616" i="1"/>
  <c r="R6640" i="1"/>
  <c r="R6656" i="1"/>
  <c r="R6664" i="1"/>
  <c r="R6672" i="1"/>
  <c r="R6680" i="1"/>
  <c r="R6688" i="1"/>
  <c r="R6696" i="1"/>
  <c r="R6704" i="1"/>
  <c r="R6712" i="1"/>
  <c r="R6720" i="1"/>
  <c r="R6728" i="1"/>
  <c r="R6736" i="1"/>
  <c r="R6744" i="1"/>
  <c r="R6896" i="1"/>
  <c r="R6904" i="1"/>
  <c r="R6912" i="1"/>
  <c r="R6920" i="1"/>
  <c r="R6928" i="1"/>
  <c r="R3785" i="1"/>
  <c r="R3793" i="1"/>
  <c r="R3841" i="1"/>
  <c r="R3849" i="1"/>
  <c r="R3857" i="1"/>
  <c r="R3977" i="1"/>
  <c r="R3985" i="1"/>
  <c r="R3993" i="1"/>
  <c r="R4033" i="1"/>
  <c r="R4041" i="1"/>
  <c r="R5529" i="1"/>
  <c r="R5537" i="1"/>
  <c r="R5545" i="1"/>
  <c r="R7067" i="1"/>
  <c r="R279" i="1"/>
  <c r="R1453" i="1"/>
  <c r="R1461" i="1"/>
  <c r="R1469" i="1"/>
  <c r="R1477" i="1"/>
  <c r="R1485" i="1"/>
  <c r="R1493" i="1"/>
  <c r="R1501" i="1"/>
  <c r="R1509" i="1"/>
  <c r="R1517" i="1"/>
  <c r="R1525" i="1"/>
  <c r="R1533" i="1"/>
  <c r="R1541" i="1"/>
  <c r="R1565" i="1"/>
  <c r="R1581" i="1"/>
  <c r="R1605" i="1"/>
  <c r="R1621" i="1"/>
  <c r="R2634" i="1"/>
  <c r="R2642" i="1"/>
  <c r="R2650" i="1"/>
  <c r="R2658" i="1"/>
  <c r="R2714" i="1"/>
  <c r="R2722" i="1"/>
  <c r="R2730" i="1"/>
  <c r="R2738" i="1"/>
  <c r="R2746" i="1"/>
  <c r="R2762" i="1"/>
  <c r="R2770" i="1"/>
  <c r="R2778" i="1"/>
  <c r="R2786" i="1"/>
  <c r="R2794" i="1"/>
  <c r="R2802" i="1"/>
  <c r="R2810" i="1"/>
  <c r="R2834" i="1"/>
  <c r="R2842" i="1"/>
  <c r="R2850" i="1"/>
  <c r="R2858" i="1"/>
  <c r="R2874" i="1"/>
  <c r="R2882" i="1"/>
  <c r="R2962" i="1"/>
  <c r="R2970" i="1"/>
  <c r="R2978" i="1"/>
  <c r="R2986" i="1"/>
  <c r="R3002" i="1"/>
  <c r="R3010" i="1"/>
  <c r="R3018" i="1"/>
  <c r="R3034" i="1"/>
  <c r="R3274" i="1"/>
  <c r="R3282" i="1"/>
  <c r="R3290" i="1"/>
  <c r="R3298" i="1"/>
  <c r="R3306" i="1"/>
  <c r="R3314" i="1"/>
  <c r="R3322" i="1"/>
  <c r="R3394" i="1"/>
  <c r="R3434" i="1"/>
  <c r="R3442" i="1"/>
  <c r="R3466" i="1"/>
  <c r="R4287" i="1"/>
  <c r="R4295" i="1"/>
  <c r="R4303" i="1"/>
  <c r="R4319" i="1"/>
  <c r="R4327" i="1"/>
  <c r="R4335" i="1"/>
  <c r="R4351" i="1"/>
  <c r="R4359" i="1"/>
  <c r="R4519" i="1"/>
  <c r="R4527" i="1"/>
  <c r="R4535" i="1"/>
  <c r="R4575" i="1"/>
  <c r="R5359" i="1"/>
  <c r="R5375" i="1"/>
  <c r="R5695" i="1"/>
  <c r="R6060" i="1"/>
  <c r="R6785" i="1"/>
  <c r="R7022" i="1"/>
  <c r="R7913" i="1"/>
  <c r="R2669" i="1"/>
  <c r="R6652" i="1"/>
  <c r="R7108" i="1"/>
  <c r="R4624" i="1"/>
  <c r="R4640" i="1"/>
  <c r="R4648" i="1"/>
  <c r="R4656" i="1"/>
  <c r="R4664" i="1"/>
  <c r="R4784" i="1"/>
  <c r="R4792" i="1"/>
  <c r="R4800" i="1"/>
  <c r="R4808" i="1"/>
  <c r="R4944" i="1"/>
  <c r="R4976" i="1"/>
  <c r="R4992" i="1"/>
  <c r="R5000" i="1"/>
  <c r="R5008" i="1"/>
  <c r="R5040" i="1"/>
  <c r="R5552" i="1"/>
  <c r="R5568" i="1"/>
  <c r="R5584" i="1"/>
  <c r="R5624" i="1"/>
  <c r="R5664" i="1"/>
  <c r="R5880" i="1"/>
  <c r="R5888" i="1"/>
  <c r="R5989" i="1"/>
  <c r="R6069" i="1"/>
  <c r="R6093" i="1"/>
  <c r="R6165" i="1"/>
  <c r="R6946" i="1"/>
  <c r="R6954" i="1"/>
  <c r="R6970" i="1"/>
  <c r="R7018" i="1"/>
  <c r="R7026" i="1"/>
  <c r="R7034" i="1"/>
  <c r="R990" i="1"/>
  <c r="R1030" i="1"/>
  <c r="R1062" i="1"/>
  <c r="R1110" i="1"/>
  <c r="R1726" i="1"/>
  <c r="R1734" i="1"/>
  <c r="R1854" i="1"/>
  <c r="R2006" i="1"/>
  <c r="R2150" i="1"/>
  <c r="R2158" i="1"/>
  <c r="R2182" i="1"/>
  <c r="R2222" i="1"/>
  <c r="R2350" i="1"/>
  <c r="R2390" i="1"/>
  <c r="R2667" i="1"/>
  <c r="R2931" i="1"/>
  <c r="R7041" i="1"/>
  <c r="R7137" i="1"/>
  <c r="R7201" i="1"/>
  <c r="R7289" i="1"/>
  <c r="R7409" i="1"/>
  <c r="R7425" i="1"/>
  <c r="R7457" i="1"/>
  <c r="R7553" i="1"/>
  <c r="R7569" i="1"/>
  <c r="R7585" i="1"/>
  <c r="R7761" i="1"/>
  <c r="R7777" i="1"/>
  <c r="R7793" i="1"/>
  <c r="R7809" i="1"/>
  <c r="R7889" i="1"/>
  <c r="R7897" i="1"/>
  <c r="R7905" i="1"/>
  <c r="R8054" i="1"/>
  <c r="R8062" i="1"/>
  <c r="R8070" i="1"/>
  <c r="R8078" i="1"/>
  <c r="R8086" i="1"/>
  <c r="R8094" i="1"/>
  <c r="R8102" i="1"/>
  <c r="R8110" i="1"/>
  <c r="R8118" i="1"/>
  <c r="R8126" i="1"/>
  <c r="R8134" i="1"/>
  <c r="R8142" i="1"/>
  <c r="R8150" i="1"/>
  <c r="R8158" i="1"/>
  <c r="R8166" i="1"/>
  <c r="R8174" i="1"/>
  <c r="R8182" i="1"/>
  <c r="R8190" i="1"/>
  <c r="R8198" i="1"/>
  <c r="R8366" i="1"/>
  <c r="R8374" i="1"/>
  <c r="R8382" i="1"/>
  <c r="R8390" i="1"/>
  <c r="R8398" i="1"/>
  <c r="R8406" i="1"/>
  <c r="R8414" i="1"/>
  <c r="R8422" i="1"/>
  <c r="R8430" i="1"/>
  <c r="R8438" i="1"/>
  <c r="R10310" i="1"/>
  <c r="R10326" i="1"/>
  <c r="R10334" i="1"/>
  <c r="R10422" i="1"/>
  <c r="R10438" i="1"/>
  <c r="R10446" i="1"/>
  <c r="R10470" i="1"/>
  <c r="R10486" i="1"/>
  <c r="R10534" i="1"/>
  <c r="R10542" i="1"/>
  <c r="R10566" i="1"/>
  <c r="R10582" i="1"/>
  <c r="R11366" i="1"/>
  <c r="R11398" i="1"/>
  <c r="R11430" i="1"/>
  <c r="R11446" i="1"/>
  <c r="R11462" i="1"/>
  <c r="R11478" i="1"/>
  <c r="R11814" i="1"/>
  <c r="R11822" i="1"/>
  <c r="R12091" i="1"/>
  <c r="R12763" i="1"/>
  <c r="R12827" i="1"/>
  <c r="R12963" i="1"/>
  <c r="R12979" i="1"/>
  <c r="R12987" i="1"/>
  <c r="R12995" i="1"/>
  <c r="R13003" i="1"/>
  <c r="R13011" i="1"/>
  <c r="R13019" i="1"/>
  <c r="R13027" i="1"/>
  <c r="R13035" i="1"/>
  <c r="R13043" i="1"/>
  <c r="R13051" i="1"/>
  <c r="R13059" i="1"/>
  <c r="R13067" i="1"/>
  <c r="R14392" i="1"/>
  <c r="R14400" i="1"/>
  <c r="R14408" i="1"/>
  <c r="R7300" i="1"/>
  <c r="R8201" i="1"/>
  <c r="R8209" i="1"/>
  <c r="R9153" i="1"/>
  <c r="R9185" i="1"/>
  <c r="R9201" i="1"/>
  <c r="R9401" i="1"/>
  <c r="R11974" i="1"/>
  <c r="R14411" i="1"/>
  <c r="R7050" i="1"/>
  <c r="R7202" i="1"/>
  <c r="R7266" i="1"/>
  <c r="R7570" i="1"/>
  <c r="R7602" i="1"/>
  <c r="R7634" i="1"/>
  <c r="R7730" i="1"/>
  <c r="R7746" i="1"/>
  <c r="R7754" i="1"/>
  <c r="R7770" i="1"/>
  <c r="R7786" i="1"/>
  <c r="R7802" i="1"/>
  <c r="R7906" i="1"/>
  <c r="R8359" i="1"/>
  <c r="R8407" i="1"/>
  <c r="R9183" i="1"/>
  <c r="R9247" i="1"/>
  <c r="R9255" i="1"/>
  <c r="R9343" i="1"/>
  <c r="R10119" i="1"/>
  <c r="R10127" i="1"/>
  <c r="R10135" i="1"/>
  <c r="R10143" i="1"/>
  <c r="R13793" i="1"/>
  <c r="R13809" i="1"/>
  <c r="R13817" i="1"/>
  <c r="R14750" i="1"/>
  <c r="R14766" i="1"/>
  <c r="R14801" i="1"/>
  <c r="R14817" i="1"/>
  <c r="R14881" i="1"/>
  <c r="R15073" i="1"/>
  <c r="R15089" i="1"/>
  <c r="R15161" i="1"/>
  <c r="R15289" i="1"/>
  <c r="R15297" i="1"/>
  <c r="R15305" i="1"/>
  <c r="R15313" i="1"/>
  <c r="R15321" i="1"/>
  <c r="R15329" i="1"/>
  <c r="R15337" i="1"/>
  <c r="R15345" i="1"/>
  <c r="R15353" i="1"/>
  <c r="R15361" i="1"/>
  <c r="R15369" i="1"/>
  <c r="R15377" i="1"/>
  <c r="R15385" i="1"/>
  <c r="R15393" i="1"/>
  <c r="R15425" i="1"/>
  <c r="R15441" i="1"/>
  <c r="R15457" i="1"/>
  <c r="R9818" i="1"/>
  <c r="R9882" i="1"/>
  <c r="R10306" i="1"/>
  <c r="R10338" i="1"/>
  <c r="R10666" i="1"/>
  <c r="R10674" i="1"/>
  <c r="R10682" i="1"/>
  <c r="R10690" i="1"/>
  <c r="R10698" i="1"/>
  <c r="R10714" i="1"/>
  <c r="R10730" i="1"/>
  <c r="R10738" i="1"/>
  <c r="R10746" i="1"/>
  <c r="R10754" i="1"/>
  <c r="R10786" i="1"/>
  <c r="R10794" i="1"/>
  <c r="R10802" i="1"/>
  <c r="R10810" i="1"/>
  <c r="R10818" i="1"/>
  <c r="R12287" i="1"/>
  <c r="R12303" i="1"/>
  <c r="R12319" i="1"/>
  <c r="R12327" i="1"/>
  <c r="R12751" i="1"/>
  <c r="R12783" i="1"/>
  <c r="R12807" i="1"/>
  <c r="R12815" i="1"/>
  <c r="R12823" i="1"/>
  <c r="R12895" i="1"/>
  <c r="R13239" i="1"/>
  <c r="R13271" i="1"/>
  <c r="R13303" i="1"/>
  <c r="R13335" i="1"/>
  <c r="R13367" i="1"/>
  <c r="R13399" i="1"/>
  <c r="R13431" i="1"/>
  <c r="R13463" i="1"/>
  <c r="R13495" i="1"/>
  <c r="R13527" i="1"/>
  <c r="R13559" i="1"/>
  <c r="R13591" i="1"/>
  <c r="R13623" i="1"/>
  <c r="R13655" i="1"/>
  <c r="R13687" i="1"/>
  <c r="R13775" i="1"/>
  <c r="R14428" i="1"/>
  <c r="R14444" i="1"/>
  <c r="R14452" i="1"/>
  <c r="R14468" i="1"/>
  <c r="R14740" i="1"/>
  <c r="R14908" i="1"/>
  <c r="R14940" i="1"/>
  <c r="R15236" i="1"/>
  <c r="R15540" i="1"/>
  <c r="R15556" i="1"/>
  <c r="R15572" i="1"/>
  <c r="R15588" i="1"/>
  <c r="R9149" i="1"/>
  <c r="R9373" i="1"/>
  <c r="R15279" i="1"/>
  <c r="R15559" i="1"/>
  <c r="R15575" i="1"/>
  <c r="R9187" i="1"/>
  <c r="R9195" i="1"/>
  <c r="R9203" i="1"/>
  <c r="R9307" i="1"/>
  <c r="R9795" i="1"/>
  <c r="R9803" i="1"/>
  <c r="R9931" i="1"/>
  <c r="R9947" i="1"/>
  <c r="R9979" i="1"/>
  <c r="R10003" i="1"/>
  <c r="R10051" i="1"/>
  <c r="R10067" i="1"/>
  <c r="R12272" i="1"/>
  <c r="R12288" i="1"/>
  <c r="R12296" i="1"/>
  <c r="R12304" i="1"/>
  <c r="R12320" i="1"/>
  <c r="R12888" i="1"/>
  <c r="R12920" i="1"/>
  <c r="R14906" i="1"/>
  <c r="R15117" i="1"/>
  <c r="R16082" i="1"/>
  <c r="R16098" i="1"/>
  <c r="R16242" i="1"/>
  <c r="R16274" i="1"/>
  <c r="R16290" i="1"/>
  <c r="R16306" i="1"/>
  <c r="R24" i="1"/>
  <c r="R27" i="1"/>
  <c r="R51" i="1"/>
  <c r="R59" i="1"/>
  <c r="R67" i="1"/>
  <c r="R91" i="1"/>
  <c r="R107" i="1"/>
  <c r="R115" i="1"/>
  <c r="R131" i="1"/>
  <c r="R139" i="1"/>
  <c r="R163" i="1"/>
  <c r="R179" i="1"/>
  <c r="R187" i="1"/>
  <c r="R195" i="1"/>
  <c r="R20" i="1"/>
  <c r="R28" i="1"/>
  <c r="R60" i="1"/>
  <c r="R68" i="1"/>
  <c r="R76" i="1"/>
  <c r="R92" i="1"/>
  <c r="R108" i="1"/>
  <c r="R132" i="1"/>
  <c r="R140" i="1"/>
  <c r="R556" i="1"/>
  <c r="R564" i="1"/>
  <c r="R663" i="1"/>
  <c r="R671" i="1"/>
  <c r="R695" i="1"/>
  <c r="R703" i="1"/>
  <c r="R711" i="1"/>
  <c r="R719" i="1"/>
  <c r="R727" i="1"/>
  <c r="R735" i="1"/>
  <c r="R743" i="1"/>
  <c r="R751" i="1"/>
  <c r="R759" i="1"/>
  <c r="R767" i="1"/>
  <c r="R775" i="1"/>
  <c r="R1687" i="1"/>
  <c r="R1700" i="1"/>
  <c r="R1727" i="1"/>
  <c r="R1735" i="1"/>
  <c r="R1751" i="1"/>
  <c r="R1759" i="1"/>
  <c r="R1767" i="1"/>
  <c r="R1783" i="1"/>
  <c r="R1788" i="1"/>
  <c r="R1791" i="1"/>
  <c r="R1807" i="1"/>
  <c r="R311" i="1"/>
  <c r="R211" i="1"/>
  <c r="R219" i="1"/>
  <c r="R243" i="1"/>
  <c r="R275" i="1"/>
  <c r="R301" i="1"/>
  <c r="R309" i="1"/>
  <c r="R317" i="1"/>
  <c r="R858" i="1"/>
  <c r="R866" i="1"/>
  <c r="R1602" i="1"/>
  <c r="R4572" i="1"/>
  <c r="R4956" i="1"/>
  <c r="R5004" i="1"/>
  <c r="R5068" i="1"/>
  <c r="R1120" i="1"/>
  <c r="R1304" i="1"/>
  <c r="R1672" i="1"/>
  <c r="R1749" i="1"/>
  <c r="R2069" i="1"/>
  <c r="R2093" i="1"/>
  <c r="R2674" i="1"/>
  <c r="R2682" i="1"/>
  <c r="R3533" i="1"/>
  <c r="R3549" i="1"/>
  <c r="R3722" i="1"/>
  <c r="R3464" i="1"/>
  <c r="R3536" i="1"/>
  <c r="R7071" i="1"/>
  <c r="R7103" i="1"/>
  <c r="R7135" i="1"/>
  <c r="R7167" i="1"/>
  <c r="R7199" i="1"/>
  <c r="R143" i="1"/>
  <c r="R215" i="1"/>
  <c r="R247" i="1"/>
  <c r="R271" i="1"/>
  <c r="R284" i="1"/>
  <c r="R297" i="1"/>
  <c r="R305" i="1"/>
  <c r="R313" i="1"/>
  <c r="R321" i="1"/>
  <c r="R329" i="1"/>
  <c r="R337" i="1"/>
  <c r="R345" i="1"/>
  <c r="R361" i="1"/>
  <c r="R369" i="1"/>
  <c r="R377" i="1"/>
  <c r="R385" i="1"/>
  <c r="R393" i="1"/>
  <c r="R401" i="1"/>
  <c r="R409" i="1"/>
  <c r="R417" i="1"/>
  <c r="R425" i="1"/>
  <c r="R433" i="1"/>
  <c r="R441" i="1"/>
  <c r="R449" i="1"/>
  <c r="R457" i="1"/>
  <c r="R465" i="1"/>
  <c r="R473" i="1"/>
  <c r="R481" i="1"/>
  <c r="R489" i="1"/>
  <c r="R497" i="1"/>
  <c r="R505" i="1"/>
  <c r="R513" i="1"/>
  <c r="R521" i="1"/>
  <c r="R529" i="1"/>
  <c r="R553" i="1"/>
  <c r="R561" i="1"/>
  <c r="R577" i="1"/>
  <c r="R593" i="1"/>
  <c r="R1729" i="1"/>
  <c r="R1929" i="1"/>
  <c r="R1937" i="1"/>
  <c r="R1945" i="1"/>
  <c r="R1953" i="1"/>
  <c r="R1961" i="1"/>
  <c r="R1969" i="1"/>
  <c r="R1977" i="1"/>
  <c r="R1985" i="1"/>
  <c r="R1993" i="1"/>
  <c r="R2009" i="1"/>
  <c r="R2025" i="1"/>
  <c r="R2153" i="1"/>
  <c r="R2161" i="1"/>
  <c r="R2169" i="1"/>
  <c r="R2185" i="1"/>
  <c r="R2217" i="1"/>
  <c r="R2225" i="1"/>
  <c r="R2233" i="1"/>
  <c r="R2241" i="1"/>
  <c r="R2249" i="1"/>
  <c r="R2257" i="1"/>
  <c r="R2265" i="1"/>
  <c r="R2273" i="1"/>
  <c r="R2281" i="1"/>
  <c r="R2289" i="1"/>
  <c r="R2297" i="1"/>
  <c r="R2305" i="1"/>
  <c r="R2313" i="1"/>
  <c r="R2321" i="1"/>
  <c r="R2329" i="1"/>
  <c r="R3246" i="1"/>
  <c r="R3254" i="1"/>
  <c r="R3262" i="1"/>
  <c r="R3406" i="1"/>
  <c r="R3414" i="1"/>
  <c r="R3422" i="1"/>
  <c r="R3438" i="1"/>
  <c r="R3446" i="1"/>
  <c r="R3571" i="1"/>
  <c r="R3587" i="1"/>
  <c r="R3627" i="1"/>
  <c r="R3651" i="1"/>
  <c r="R3723" i="1"/>
  <c r="R3795" i="1"/>
  <c r="R3803" i="1"/>
  <c r="R3835" i="1"/>
  <c r="R5638" i="1"/>
  <c r="R5646" i="1"/>
  <c r="R5931" i="1"/>
  <c r="R5939" i="1"/>
  <c r="R1815" i="1"/>
  <c r="R1831" i="1"/>
  <c r="R1847" i="1"/>
  <c r="R2015" i="1"/>
  <c r="R2020" i="1"/>
  <c r="R2023" i="1"/>
  <c r="R2031" i="1"/>
  <c r="R2372" i="1"/>
  <c r="R2948" i="1"/>
  <c r="R2956" i="1"/>
  <c r="R2972" i="1"/>
  <c r="R2988" i="1"/>
  <c r="R3004" i="1"/>
  <c r="R3020" i="1"/>
  <c r="R3044" i="1"/>
  <c r="R3052" i="1"/>
  <c r="R3060" i="1"/>
  <c r="R3068" i="1"/>
  <c r="R3076" i="1"/>
  <c r="R3084" i="1"/>
  <c r="R3092" i="1"/>
  <c r="R3100" i="1"/>
  <c r="R3108" i="1"/>
  <c r="R3116" i="1"/>
  <c r="R3260" i="1"/>
  <c r="R3268" i="1"/>
  <c r="R3388" i="1"/>
  <c r="R3396" i="1"/>
  <c r="R3441" i="1"/>
  <c r="R3838" i="1"/>
  <c r="R3846" i="1"/>
  <c r="R4166" i="1"/>
  <c r="R4214" i="1"/>
  <c r="R4222" i="1"/>
  <c r="R4230" i="1"/>
  <c r="R4238" i="1"/>
  <c r="R4246" i="1"/>
  <c r="R4254" i="1"/>
  <c r="R4262" i="1"/>
  <c r="R4526" i="1"/>
  <c r="R4534" i="1"/>
  <c r="R4574" i="1"/>
  <c r="R6320" i="1"/>
  <c r="R4417" i="1"/>
  <c r="R4625" i="1"/>
  <c r="R4673" i="1"/>
  <c r="R4689" i="1"/>
  <c r="R4705" i="1"/>
  <c r="R4721" i="1"/>
  <c r="R4753" i="1"/>
  <c r="R4769" i="1"/>
  <c r="R4785" i="1"/>
  <c r="R4833" i="1"/>
  <c r="R4849" i="1"/>
  <c r="R5089" i="1"/>
  <c r="R5105" i="1"/>
  <c r="R5145" i="1"/>
  <c r="R5561" i="1"/>
  <c r="R5934" i="1"/>
  <c r="R5942" i="1"/>
  <c r="R5966" i="1"/>
  <c r="R5974" i="1"/>
  <c r="R4439" i="1"/>
  <c r="R4442" i="1"/>
  <c r="R4447" i="1"/>
  <c r="R4450" i="1"/>
  <c r="R4455" i="1"/>
  <c r="R4458" i="1"/>
  <c r="R4471" i="1"/>
  <c r="R4479" i="1"/>
  <c r="R4482" i="1"/>
  <c r="R4487" i="1"/>
  <c r="R4490" i="1"/>
  <c r="R4615" i="1"/>
  <c r="R5586" i="1"/>
  <c r="R5634" i="1"/>
  <c r="R5642" i="1"/>
  <c r="R5650" i="1"/>
  <c r="R5658" i="1"/>
  <c r="R5898" i="1"/>
  <c r="R5927" i="1"/>
  <c r="R5935" i="1"/>
  <c r="R5943" i="1"/>
  <c r="R5959" i="1"/>
  <c r="R5967" i="1"/>
  <c r="R5975" i="1"/>
  <c r="R6244" i="1"/>
  <c r="R6252" i="1"/>
  <c r="R6388" i="1"/>
  <c r="R6396" i="1"/>
  <c r="R6833" i="1"/>
  <c r="R7014" i="1"/>
  <c r="R7328" i="1"/>
  <c r="R7339" i="1"/>
  <c r="R7344" i="1"/>
  <c r="R7360" i="1"/>
  <c r="R7376" i="1"/>
  <c r="R7392" i="1"/>
  <c r="R7403" i="1"/>
  <c r="R7408" i="1"/>
  <c r="R7411" i="1"/>
  <c r="R7419" i="1"/>
  <c r="R7523" i="1"/>
  <c r="R7531" i="1"/>
  <c r="R7555" i="1"/>
  <c r="R7587" i="1"/>
  <c r="R7619" i="1"/>
  <c r="R7917" i="1"/>
  <c r="R7920" i="1"/>
  <c r="R7925" i="1"/>
  <c r="R7928" i="1"/>
  <c r="R8352" i="1"/>
  <c r="R9037" i="1"/>
  <c r="R9053" i="1"/>
  <c r="R9069" i="1"/>
  <c r="R10598" i="1"/>
  <c r="R10614" i="1"/>
  <c r="R10630" i="1"/>
  <c r="R10646" i="1"/>
  <c r="R9371" i="1"/>
  <c r="R9440" i="1"/>
  <c r="R9645" i="1"/>
  <c r="R9653" i="1"/>
  <c r="R9826" i="1"/>
  <c r="R9853" i="1"/>
  <c r="R9861" i="1"/>
  <c r="R9869" i="1"/>
  <c r="R9874" i="1"/>
  <c r="R9877" i="1"/>
  <c r="R9898" i="1"/>
  <c r="R9914" i="1"/>
  <c r="R10148" i="1"/>
  <c r="R10164" i="1"/>
  <c r="R10180" i="1"/>
  <c r="R10196" i="1"/>
  <c r="R10244" i="1"/>
  <c r="R10342" i="1"/>
  <c r="R4429" i="1"/>
  <c r="R4461" i="1"/>
  <c r="R4469" i="1"/>
  <c r="R4501" i="1"/>
  <c r="R5592" i="1"/>
  <c r="R5970" i="1"/>
  <c r="R5978" i="1"/>
  <c r="R6391" i="1"/>
  <c r="R6399" i="1"/>
  <c r="R14934" i="1"/>
  <c r="R14950" i="1"/>
  <c r="R14966" i="1"/>
  <c r="R3851" i="1"/>
  <c r="R4571" i="1"/>
  <c r="R4579" i="1"/>
  <c r="R4587" i="1"/>
  <c r="R5451" i="1"/>
  <c r="R5747" i="1"/>
  <c r="R5768" i="1"/>
  <c r="R5779" i="1"/>
  <c r="R5811" i="1"/>
  <c r="R5843" i="1"/>
  <c r="R5933" i="1"/>
  <c r="R5965" i="1"/>
  <c r="R6469" i="1"/>
  <c r="R6493" i="1"/>
  <c r="R6506" i="1"/>
  <c r="R6509" i="1"/>
  <c r="R6525" i="1"/>
  <c r="R6562" i="1"/>
  <c r="R6565" i="1"/>
  <c r="R6573" i="1"/>
  <c r="R6693" i="1"/>
  <c r="R6754" i="1"/>
  <c r="R6805" i="1"/>
  <c r="R6813" i="1"/>
  <c r="R6821" i="1"/>
  <c r="R6842" i="1"/>
  <c r="R6858" i="1"/>
  <c r="R6874" i="1"/>
  <c r="R6890" i="1"/>
  <c r="R6911" i="1"/>
  <c r="R6919" i="1"/>
  <c r="R6927" i="1"/>
  <c r="R6951" i="1"/>
  <c r="R6983" i="1"/>
  <c r="R7015" i="1"/>
  <c r="R7164" i="1"/>
  <c r="R7260" i="1"/>
  <c r="R7276" i="1"/>
  <c r="R7524" i="1"/>
  <c r="R7532" i="1"/>
  <c r="R7548" i="1"/>
  <c r="R7572" i="1"/>
  <c r="R7577" i="1"/>
  <c r="R7588" i="1"/>
  <c r="R7620" i="1"/>
  <c r="R7929" i="1"/>
  <c r="R8873" i="1"/>
  <c r="R8889" i="1"/>
  <c r="R9097" i="1"/>
  <c r="R9113" i="1"/>
  <c r="R9129" i="1"/>
  <c r="R9145" i="1"/>
  <c r="R9385" i="1"/>
  <c r="R9393" i="1"/>
  <c r="R9443" i="1"/>
  <c r="R9446" i="1"/>
  <c r="R9475" i="1"/>
  <c r="R9507" i="1"/>
  <c r="R9510" i="1"/>
  <c r="R9542" i="1"/>
  <c r="R9603" i="1"/>
  <c r="R9638" i="1"/>
  <c r="R9867" i="1"/>
  <c r="R9949" i="1"/>
  <c r="R9954" i="1"/>
  <c r="R9957" i="1"/>
  <c r="R9978" i="1"/>
  <c r="R10034" i="1"/>
  <c r="R10082" i="1"/>
  <c r="R10098" i="1"/>
  <c r="R10210" i="1"/>
  <c r="R10242" i="1"/>
  <c r="R10274" i="1"/>
  <c r="R10343" i="1"/>
  <c r="R10351" i="1"/>
  <c r="R10375" i="1"/>
  <c r="R10423" i="1"/>
  <c r="R10471" i="1"/>
  <c r="R10487" i="1"/>
  <c r="R10503" i="1"/>
  <c r="R11415" i="1"/>
  <c r="R11423" i="1"/>
  <c r="R11447" i="1"/>
  <c r="R9641" i="1"/>
  <c r="R9854" i="1"/>
  <c r="R9862" i="1"/>
  <c r="R9891" i="1"/>
  <c r="R9915" i="1"/>
  <c r="R10346" i="1"/>
  <c r="R10426" i="1"/>
  <c r="R11106" i="1"/>
  <c r="R11911" i="1"/>
  <c r="R12767" i="1"/>
  <c r="R12831" i="1"/>
  <c r="R14327" i="1"/>
  <c r="R14335" i="1"/>
  <c r="R14343" i="1"/>
  <c r="R14351" i="1"/>
  <c r="R14359" i="1"/>
  <c r="R14383" i="1"/>
  <c r="R6307" i="1"/>
  <c r="R6363" i="1"/>
  <c r="R6371" i="1"/>
  <c r="R6459" i="1"/>
  <c r="R6491" i="1"/>
  <c r="R6499" i="1"/>
  <c r="R6643" i="1"/>
  <c r="R6875" i="1"/>
  <c r="R7341" i="1"/>
  <c r="R7357" i="1"/>
  <c r="R7373" i="1"/>
  <c r="R7389" i="1"/>
  <c r="R7530" i="1"/>
  <c r="R7850" i="1"/>
  <c r="R7858" i="1"/>
  <c r="R7866" i="1"/>
  <c r="R9918" i="1"/>
  <c r="R9926" i="1"/>
  <c r="R9955" i="1"/>
  <c r="R11181" i="1"/>
  <c r="R11197" i="1"/>
  <c r="R11213" i="1"/>
  <c r="R11229" i="1"/>
  <c r="R11245" i="1"/>
  <c r="R11261" i="1"/>
  <c r="R11277" i="1"/>
  <c r="R5868" i="1"/>
  <c r="R5876" i="1"/>
  <c r="R5892" i="1"/>
  <c r="R6422" i="1"/>
  <c r="R6598" i="1"/>
  <c r="R6606" i="1"/>
  <c r="R7093" i="1"/>
  <c r="R9165" i="1"/>
  <c r="R9173" i="1"/>
  <c r="R9181" i="1"/>
  <c r="R9261" i="1"/>
  <c r="R9266" i="1"/>
  <c r="R9269" i="1"/>
  <c r="R9285" i="1"/>
  <c r="R9333" i="1"/>
  <c r="R9349" i="1"/>
  <c r="R9610" i="1"/>
  <c r="R9618" i="1"/>
  <c r="R9953" i="1"/>
  <c r="R9961" i="1"/>
  <c r="R9966" i="1"/>
  <c r="R9969" i="1"/>
  <c r="R9974" i="1"/>
  <c r="R9977" i="1"/>
  <c r="R10011" i="1"/>
  <c r="R10075" i="1"/>
  <c r="R10339" i="1"/>
  <c r="R10651" i="1"/>
  <c r="R10659" i="1"/>
  <c r="R10675" i="1"/>
  <c r="R10683" i="1"/>
  <c r="R10691" i="1"/>
  <c r="R10699" i="1"/>
  <c r="R10707" i="1"/>
  <c r="R10715" i="1"/>
  <c r="R10723" i="1"/>
  <c r="R10747" i="1"/>
  <c r="R10755" i="1"/>
  <c r="R10763" i="1"/>
  <c r="R10771" i="1"/>
  <c r="R10779" i="1"/>
  <c r="R10795" i="1"/>
  <c r="R10803" i="1"/>
  <c r="R10811" i="1"/>
  <c r="R10819" i="1"/>
  <c r="R10827" i="1"/>
  <c r="R10835" i="1"/>
  <c r="R15718" i="1"/>
  <c r="R15734" i="1"/>
  <c r="R15766" i="1"/>
  <c r="R15899" i="1"/>
  <c r="R16072" i="1"/>
  <c r="R16088" i="1"/>
  <c r="R16128" i="1"/>
  <c r="R16152" i="1"/>
  <c r="R10875" i="1"/>
  <c r="R10883" i="1"/>
  <c r="R10891" i="1"/>
  <c r="R10899" i="1"/>
  <c r="R11341" i="1"/>
  <c r="R11344" i="1"/>
  <c r="R11349" i="1"/>
  <c r="R11360" i="1"/>
  <c r="R11373" i="1"/>
  <c r="R11376" i="1"/>
  <c r="R11381" i="1"/>
  <c r="R11389" i="1"/>
  <c r="R11392" i="1"/>
  <c r="R11405" i="1"/>
  <c r="R11413" i="1"/>
  <c r="R11501" i="1"/>
  <c r="R11541" i="1"/>
  <c r="R11549" i="1"/>
  <c r="R11557" i="1"/>
  <c r="R11565" i="1"/>
  <c r="R11573" i="1"/>
  <c r="R11581" i="1"/>
  <c r="R11664" i="1"/>
  <c r="R11680" i="1"/>
  <c r="R11696" i="1"/>
  <c r="R11712" i="1"/>
  <c r="R11728" i="1"/>
  <c r="R11744" i="1"/>
  <c r="R11784" i="1"/>
  <c r="R11800" i="1"/>
  <c r="R11808" i="1"/>
  <c r="R11816" i="1"/>
  <c r="R12029" i="1"/>
  <c r="R12581" i="1"/>
  <c r="R12765" i="1"/>
  <c r="R13626" i="1"/>
  <c r="R13658" i="1"/>
  <c r="R13690" i="1"/>
  <c r="R15276" i="1"/>
  <c r="R15620" i="1"/>
  <c r="R15660" i="1"/>
  <c r="R15902" i="1"/>
  <c r="R15934" i="1"/>
  <c r="R16067" i="1"/>
  <c r="R16206" i="1"/>
  <c r="R11872" i="1"/>
  <c r="R11896" i="1"/>
  <c r="R11976" i="1"/>
  <c r="R12008" i="1"/>
  <c r="R12040" i="1"/>
  <c r="R13784" i="1"/>
  <c r="R14421" i="1"/>
  <c r="R14581" i="1"/>
  <c r="R14586" i="1"/>
  <c r="R14589" i="1"/>
  <c r="R14594" i="1"/>
  <c r="R14602" i="1"/>
  <c r="R14610" i="1"/>
  <c r="R14618" i="1"/>
  <c r="R14626" i="1"/>
  <c r="R14634" i="1"/>
  <c r="R14642" i="1"/>
  <c r="R14650" i="1"/>
  <c r="R14658" i="1"/>
  <c r="R14666" i="1"/>
  <c r="R14674" i="1"/>
  <c r="R14682" i="1"/>
  <c r="R14690" i="1"/>
  <c r="R14698" i="1"/>
  <c r="R14706" i="1"/>
  <c r="R14714" i="1"/>
  <c r="R14722" i="1"/>
  <c r="R14874" i="1"/>
  <c r="R14935" i="1"/>
  <c r="R15663" i="1"/>
  <c r="R15679" i="1"/>
  <c r="R15751" i="1"/>
  <c r="R15759" i="1"/>
  <c r="R16185" i="1"/>
  <c r="R16217" i="1"/>
  <c r="R12096" i="1"/>
  <c r="R12112" i="1"/>
  <c r="R12128" i="1"/>
  <c r="R12144" i="1"/>
  <c r="R12160" i="1"/>
  <c r="R12176" i="1"/>
  <c r="R12192" i="1"/>
  <c r="R12976" i="1"/>
  <c r="R15290" i="1"/>
  <c r="R15338" i="1"/>
  <c r="R11044" i="1"/>
  <c r="R11060" i="1"/>
  <c r="R11108" i="1"/>
  <c r="R11116" i="1"/>
  <c r="R11140" i="1"/>
  <c r="R11148" i="1"/>
  <c r="R11164" i="1"/>
  <c r="R11172" i="1"/>
  <c r="R11180" i="1"/>
  <c r="R11188" i="1"/>
  <c r="R11353" i="1"/>
  <c r="R11393" i="1"/>
  <c r="R11401" i="1"/>
  <c r="R11673" i="1"/>
  <c r="R11681" i="1"/>
  <c r="R11689" i="1"/>
  <c r="R11697" i="1"/>
  <c r="R11705" i="1"/>
  <c r="R11785" i="1"/>
  <c r="R11809" i="1"/>
  <c r="R12006" i="1"/>
  <c r="R12323" i="1"/>
  <c r="R12331" i="1"/>
  <c r="R12339" i="1"/>
  <c r="R12347" i="1"/>
  <c r="R12355" i="1"/>
  <c r="R12363" i="1"/>
  <c r="R12371" i="1"/>
  <c r="R12379" i="1"/>
  <c r="R12387" i="1"/>
  <c r="R12395" i="1"/>
  <c r="R12403" i="1"/>
  <c r="R14475" i="1"/>
  <c r="R14491" i="1"/>
  <c r="R14499" i="1"/>
  <c r="R14507" i="1"/>
  <c r="R14515" i="1"/>
  <c r="R14547" i="1"/>
  <c r="R14747" i="1"/>
  <c r="R14808" i="1"/>
  <c r="R14941" i="1"/>
  <c r="R14949" i="1"/>
  <c r="R15802" i="1"/>
  <c r="R15834" i="1"/>
  <c r="R16268" i="1"/>
  <c r="R11103" i="1"/>
  <c r="R11881" i="1"/>
  <c r="R11894" i="1"/>
  <c r="R11913" i="1"/>
  <c r="R11945" i="1"/>
  <c r="R11961" i="1"/>
  <c r="R12025" i="1"/>
  <c r="R12753" i="1"/>
  <c r="R12769" i="1"/>
  <c r="R12833" i="1"/>
  <c r="R12841" i="1"/>
  <c r="R12849" i="1"/>
  <c r="R12857" i="1"/>
  <c r="R12873" i="1"/>
  <c r="R13233" i="1"/>
  <c r="R13265" i="1"/>
  <c r="R13297" i="1"/>
  <c r="R13329" i="1"/>
  <c r="R14414" i="1"/>
  <c r="R14430" i="1"/>
  <c r="R14454" i="1"/>
  <c r="R14566" i="1"/>
  <c r="R14574" i="1"/>
  <c r="R14912" i="1"/>
  <c r="R14936" i="1"/>
  <c r="R11471" i="1"/>
  <c r="R11479" i="1"/>
  <c r="R11487" i="1"/>
  <c r="R11503" i="1"/>
  <c r="R11519" i="1"/>
  <c r="R11527" i="1"/>
  <c r="R11535" i="1"/>
  <c r="R11543" i="1"/>
  <c r="R11551" i="1"/>
  <c r="R11559" i="1"/>
  <c r="R11567" i="1"/>
  <c r="R11575" i="1"/>
  <c r="R11583" i="1"/>
  <c r="R11860" i="1"/>
  <c r="R12412" i="1"/>
  <c r="R12420" i="1"/>
  <c r="R12428" i="1"/>
  <c r="R12436" i="1"/>
  <c r="R12444" i="1"/>
  <c r="R12452" i="1"/>
  <c r="R12460" i="1"/>
  <c r="R12468" i="1"/>
  <c r="R12476" i="1"/>
  <c r="R12484" i="1"/>
  <c r="R12492" i="1"/>
  <c r="R12500" i="1"/>
  <c r="R12508" i="1"/>
  <c r="R12516" i="1"/>
  <c r="R12524" i="1"/>
  <c r="R12532" i="1"/>
  <c r="R12596" i="1"/>
  <c r="R12628" i="1"/>
  <c r="R12724" i="1"/>
  <c r="R12748" i="1"/>
  <c r="R12828" i="1"/>
  <c r="R12868" i="1"/>
  <c r="R12876" i="1"/>
  <c r="R13812" i="1"/>
  <c r="R13820" i="1"/>
  <c r="R13828" i="1"/>
  <c r="R13836" i="1"/>
  <c r="R13844" i="1"/>
  <c r="R13852" i="1"/>
  <c r="R13860" i="1"/>
  <c r="R13868" i="1"/>
  <c r="R13876" i="1"/>
  <c r="R13884" i="1"/>
  <c r="R13892" i="1"/>
  <c r="R13900" i="1"/>
  <c r="R13908" i="1"/>
  <c r="R13916" i="1"/>
  <c r="R13924" i="1"/>
  <c r="R13932" i="1"/>
  <c r="R13940" i="1"/>
  <c r="R13948" i="1"/>
  <c r="R13956" i="1"/>
  <c r="R13964" i="1"/>
  <c r="R13972" i="1"/>
  <c r="R13980" i="1"/>
  <c r="R13988" i="1"/>
  <c r="R13996" i="1"/>
  <c r="R14004" i="1"/>
  <c r="R14012" i="1"/>
  <c r="R14020" i="1"/>
  <c r="R14028" i="1"/>
  <c r="R14036" i="1"/>
  <c r="R14044" i="1"/>
  <c r="R14052" i="1"/>
  <c r="R14060" i="1"/>
  <c r="R14068" i="1"/>
  <c r="R14076" i="1"/>
  <c r="R14084" i="1"/>
  <c r="R14092" i="1"/>
  <c r="R14332" i="1"/>
  <c r="R14340" i="1"/>
  <c r="R14348" i="1"/>
  <c r="R14356" i="1"/>
  <c r="R14372" i="1"/>
  <c r="R14380" i="1"/>
  <c r="R14417" i="1"/>
  <c r="R14782" i="1"/>
  <c r="R14790" i="1"/>
  <c r="R14870" i="1"/>
  <c r="R15091" i="1"/>
  <c r="R2335" i="1"/>
  <c r="R2359" i="1"/>
  <c r="R2367" i="1"/>
  <c r="R2391" i="1"/>
  <c r="R2399" i="1"/>
  <c r="R2668" i="1"/>
  <c r="R3628" i="1"/>
  <c r="R3636" i="1"/>
  <c r="R3724" i="1"/>
  <c r="R3732" i="1"/>
  <c r="R880" i="1"/>
  <c r="R904" i="1"/>
  <c r="R1008" i="1"/>
  <c r="R1056" i="1"/>
  <c r="R1261" i="1"/>
  <c r="R1421" i="1"/>
  <c r="R2007" i="1"/>
  <c r="R590" i="1"/>
  <c r="R662" i="1"/>
  <c r="R1272" i="1"/>
  <c r="R1320" i="1"/>
  <c r="R1475" i="1"/>
  <c r="R1491" i="1"/>
  <c r="R1499" i="1"/>
  <c r="R1507" i="1"/>
  <c r="R1515" i="1"/>
  <c r="R1523" i="1"/>
  <c r="R1531" i="1"/>
  <c r="R1539" i="1"/>
  <c r="R1547" i="1"/>
  <c r="R1555" i="1"/>
  <c r="R1579" i="1"/>
  <c r="R1595" i="1"/>
  <c r="R1624" i="1"/>
  <c r="R1627" i="1"/>
  <c r="R1643" i="1"/>
  <c r="R1659" i="1"/>
  <c r="R1693" i="1"/>
  <c r="R1701" i="1"/>
  <c r="R1882" i="1"/>
  <c r="R2146" i="1"/>
  <c r="R2154" i="1"/>
  <c r="R2178" i="1"/>
  <c r="R2418" i="1"/>
  <c r="R2434" i="1"/>
  <c r="R2442" i="1"/>
  <c r="R2666" i="1"/>
  <c r="R2754" i="1"/>
  <c r="R2890" i="1"/>
  <c r="R2967" i="1"/>
  <c r="R2983" i="1"/>
  <c r="R2991" i="1"/>
  <c r="R3047" i="1"/>
  <c r="R3119" i="1"/>
  <c r="R3135" i="1"/>
  <c r="R3151" i="1"/>
  <c r="R3439" i="1"/>
  <c r="R952" i="1"/>
  <c r="R976" i="1"/>
  <c r="R1165" i="1"/>
  <c r="R1325" i="1"/>
  <c r="R1413" i="1"/>
  <c r="R1895" i="1"/>
  <c r="R7" i="1"/>
  <c r="R42" i="1"/>
  <c r="R58" i="1"/>
  <c r="R66" i="1"/>
  <c r="R74" i="1"/>
  <c r="R82" i="1"/>
  <c r="R103" i="1"/>
  <c r="R106" i="1"/>
  <c r="R119" i="1"/>
  <c r="R122" i="1"/>
  <c r="R130" i="1"/>
  <c r="R138" i="1"/>
  <c r="R154" i="1"/>
  <c r="R202" i="1"/>
  <c r="R210" i="1"/>
  <c r="R633" i="1"/>
  <c r="R854" i="1"/>
  <c r="R1510" i="1"/>
  <c r="R1518" i="1"/>
  <c r="R1526" i="1"/>
  <c r="R1542" i="1"/>
  <c r="R1550" i="1"/>
  <c r="R1558" i="1"/>
  <c r="R1654" i="1"/>
  <c r="R1662" i="1"/>
  <c r="R1680" i="1"/>
  <c r="R1728" i="1"/>
  <c r="R1744" i="1"/>
  <c r="R1752" i="1"/>
  <c r="R1760" i="1"/>
  <c r="R1805" i="1"/>
  <c r="R1808" i="1"/>
  <c r="R1824" i="1"/>
  <c r="R1832" i="1"/>
  <c r="R1840" i="1"/>
  <c r="R1856" i="1"/>
  <c r="R2256" i="1"/>
  <c r="R2272" i="1"/>
  <c r="R2304" i="1"/>
  <c r="R2312" i="1"/>
  <c r="R2320" i="1"/>
  <c r="R2352" i="1"/>
  <c r="R2360" i="1"/>
  <c r="R2368" i="1"/>
  <c r="R2677" i="1"/>
  <c r="R2685" i="1"/>
  <c r="R2701" i="1"/>
  <c r="R2901" i="1"/>
  <c r="R2933" i="1"/>
  <c r="R3053" i="1"/>
  <c r="R3061" i="1"/>
  <c r="R3069" i="1"/>
  <c r="R3077" i="1"/>
  <c r="R3085" i="1"/>
  <c r="R3093" i="1"/>
  <c r="R3101" i="1"/>
  <c r="R3109" i="1"/>
  <c r="R3117" i="1"/>
  <c r="R3125" i="1"/>
  <c r="R3133" i="1"/>
  <c r="R3141" i="1"/>
  <c r="R3149" i="1"/>
  <c r="R3157" i="1"/>
  <c r="R3165" i="1"/>
  <c r="R3173" i="1"/>
  <c r="R848" i="1"/>
  <c r="R888" i="1"/>
  <c r="R928" i="1"/>
  <c r="R960" i="1"/>
  <c r="R968" i="1"/>
  <c r="R984" i="1"/>
  <c r="R1000" i="1"/>
  <c r="R1040" i="1"/>
  <c r="R1080" i="1"/>
  <c r="R1357" i="1"/>
  <c r="R1661" i="1"/>
  <c r="R2039" i="1"/>
  <c r="R2087" i="1"/>
  <c r="R13" i="1"/>
  <c r="R29" i="1"/>
  <c r="R61" i="1"/>
  <c r="R69" i="1"/>
  <c r="R85" i="1"/>
  <c r="R117" i="1"/>
  <c r="R125" i="1"/>
  <c r="R133" i="1"/>
  <c r="R141" i="1"/>
  <c r="R912" i="1"/>
  <c r="R920" i="1"/>
  <c r="R936" i="1"/>
  <c r="R1032" i="1"/>
  <c r="R1088" i="1"/>
  <c r="R1197" i="1"/>
  <c r="R1229" i="1"/>
  <c r="R1381" i="1"/>
  <c r="R1405" i="1"/>
  <c r="R2063" i="1"/>
  <c r="R200" i="1"/>
  <c r="R208" i="1"/>
  <c r="R322" i="1"/>
  <c r="R330" i="1"/>
  <c r="R338" i="1"/>
  <c r="R346" i="1"/>
  <c r="R354" i="1"/>
  <c r="R362" i="1"/>
  <c r="R370" i="1"/>
  <c r="R378" i="1"/>
  <c r="R386" i="1"/>
  <c r="R394" i="1"/>
  <c r="R402" i="1"/>
  <c r="R410" i="1"/>
  <c r="R418" i="1"/>
  <c r="R426" i="1"/>
  <c r="R434" i="1"/>
  <c r="R442" i="1"/>
  <c r="R450" i="1"/>
  <c r="R458" i="1"/>
  <c r="R466" i="1"/>
  <c r="R474" i="1"/>
  <c r="R482" i="1"/>
  <c r="R490" i="1"/>
  <c r="R498" i="1"/>
  <c r="R506" i="1"/>
  <c r="R522" i="1"/>
  <c r="R530" i="1"/>
  <c r="R546" i="1"/>
  <c r="R599" i="1"/>
  <c r="R650" i="1"/>
  <c r="R658" i="1"/>
  <c r="R666" i="1"/>
  <c r="R690" i="1"/>
  <c r="R698" i="1"/>
  <c r="R706" i="1"/>
  <c r="R714" i="1"/>
  <c r="R722" i="1"/>
  <c r="R730" i="1"/>
  <c r="R738" i="1"/>
  <c r="R746" i="1"/>
  <c r="R754" i="1"/>
  <c r="R762" i="1"/>
  <c r="R770" i="1"/>
  <c r="R778" i="1"/>
  <c r="R847" i="1"/>
  <c r="R855" i="1"/>
  <c r="R863" i="1"/>
  <c r="R871" i="1"/>
  <c r="R1140" i="1"/>
  <c r="R1148" i="1"/>
  <c r="R1156" i="1"/>
  <c r="R1172" i="1"/>
  <c r="R1180" i="1"/>
  <c r="R1204" i="1"/>
  <c r="R1212" i="1"/>
  <c r="R1220" i="1"/>
  <c r="R1236" i="1"/>
  <c r="R1244" i="1"/>
  <c r="R1268" i="1"/>
  <c r="R1308" i="1"/>
  <c r="R1332" i="1"/>
  <c r="R1340" i="1"/>
  <c r="R1348" i="1"/>
  <c r="R1452" i="1"/>
  <c r="R1460" i="1"/>
  <c r="R1468" i="1"/>
  <c r="R1484" i="1"/>
  <c r="R1492" i="1"/>
  <c r="R1500" i="1"/>
  <c r="R1508" i="1"/>
  <c r="R1516" i="1"/>
  <c r="R1572" i="1"/>
  <c r="R1580" i="1"/>
  <c r="R1604" i="1"/>
  <c r="R1612" i="1"/>
  <c r="R1620" i="1"/>
  <c r="R1636" i="1"/>
  <c r="R1644" i="1"/>
  <c r="R1665" i="1"/>
  <c r="R1670" i="1"/>
  <c r="R1678" i="1"/>
  <c r="R1739" i="1"/>
  <c r="R1870" i="1"/>
  <c r="R1878" i="1"/>
  <c r="R2014" i="1"/>
  <c r="R2078" i="1"/>
  <c r="R2086" i="1"/>
  <c r="R2094" i="1"/>
  <c r="R2358" i="1"/>
  <c r="R2363" i="1"/>
  <c r="R2366" i="1"/>
  <c r="R2371" i="1"/>
  <c r="R2374" i="1"/>
  <c r="R2382" i="1"/>
  <c r="R2688" i="1"/>
  <c r="R2691" i="1"/>
  <c r="R2696" i="1"/>
  <c r="R2787" i="1"/>
  <c r="R2795" i="1"/>
  <c r="R2803" i="1"/>
  <c r="R2811" i="1"/>
  <c r="R2819" i="1"/>
  <c r="R2827" i="1"/>
  <c r="R2835" i="1"/>
  <c r="R2843" i="1"/>
  <c r="R2851" i="1"/>
  <c r="R2859" i="1"/>
  <c r="R2867" i="1"/>
  <c r="R2875" i="1"/>
  <c r="R2883" i="1"/>
  <c r="R2891" i="1"/>
  <c r="R2899" i="1"/>
  <c r="R2939" i="1"/>
  <c r="R2944" i="1"/>
  <c r="R2947" i="1"/>
  <c r="R2955" i="1"/>
  <c r="R3059" i="1"/>
  <c r="R3067" i="1"/>
  <c r="R3272" i="1"/>
  <c r="R3440" i="1"/>
  <c r="R896" i="1"/>
  <c r="R944" i="1"/>
  <c r="R992" i="1"/>
  <c r="R1024" i="1"/>
  <c r="R1048" i="1"/>
  <c r="R1064" i="1"/>
  <c r="R1397" i="1"/>
  <c r="R2079" i="1"/>
  <c r="R325" i="1"/>
  <c r="R333" i="1"/>
  <c r="R341" i="1"/>
  <c r="R349" i="1"/>
  <c r="R357" i="1"/>
  <c r="R365" i="1"/>
  <c r="R373" i="1"/>
  <c r="R381" i="1"/>
  <c r="R389" i="1"/>
  <c r="R397" i="1"/>
  <c r="R405" i="1"/>
  <c r="R413" i="1"/>
  <c r="R421" i="1"/>
  <c r="R429" i="1"/>
  <c r="R437" i="1"/>
  <c r="R445" i="1"/>
  <c r="R453" i="1"/>
  <c r="R461" i="1"/>
  <c r="R469" i="1"/>
  <c r="R477" i="1"/>
  <c r="R485" i="1"/>
  <c r="R493" i="1"/>
  <c r="R501" i="1"/>
  <c r="R509" i="1"/>
  <c r="R517" i="1"/>
  <c r="R525" i="1"/>
  <c r="R645" i="1"/>
  <c r="R669" i="1"/>
  <c r="R685" i="1"/>
  <c r="R693" i="1"/>
  <c r="R701" i="1"/>
  <c r="R709" i="1"/>
  <c r="R717" i="1"/>
  <c r="R725" i="1"/>
  <c r="R733" i="1"/>
  <c r="R741" i="1"/>
  <c r="R749" i="1"/>
  <c r="R757" i="1"/>
  <c r="R765" i="1"/>
  <c r="R773" i="1"/>
  <c r="R1016" i="1"/>
  <c r="R1072" i="1"/>
  <c r="R1096" i="1"/>
  <c r="R1133" i="1"/>
  <c r="R1349" i="1"/>
  <c r="R1389" i="1"/>
  <c r="R2103" i="1"/>
  <c r="R14" i="1"/>
  <c r="R38" i="1"/>
  <c r="R62" i="1"/>
  <c r="R70" i="1"/>
  <c r="R78" i="1"/>
  <c r="R94" i="1"/>
  <c r="R110" i="1"/>
  <c r="R126" i="1"/>
  <c r="R134" i="1"/>
  <c r="R158" i="1"/>
  <c r="R214" i="1"/>
  <c r="R246" i="1"/>
  <c r="R270" i="1"/>
  <c r="R278" i="1"/>
  <c r="R283" i="1"/>
  <c r="R291" i="1"/>
  <c r="R320" i="1"/>
  <c r="R328" i="1"/>
  <c r="R336" i="1"/>
  <c r="R344" i="1"/>
  <c r="R352" i="1"/>
  <c r="R360" i="1"/>
  <c r="R368" i="1"/>
  <c r="R376" i="1"/>
  <c r="R384" i="1"/>
  <c r="R392" i="1"/>
  <c r="R400" i="1"/>
  <c r="R408" i="1"/>
  <c r="R416" i="1"/>
  <c r="R424" i="1"/>
  <c r="R432" i="1"/>
  <c r="R440" i="1"/>
  <c r="R448" i="1"/>
  <c r="R456" i="1"/>
  <c r="R464" i="1"/>
  <c r="R472" i="1"/>
  <c r="R480" i="1"/>
  <c r="R488" i="1"/>
  <c r="R496" i="1"/>
  <c r="R504" i="1"/>
  <c r="R512" i="1"/>
  <c r="R520" i="1"/>
  <c r="R528" i="1"/>
  <c r="R576" i="1"/>
  <c r="R608" i="1"/>
  <c r="R797" i="1"/>
  <c r="R805" i="1"/>
  <c r="R813" i="1"/>
  <c r="R829" i="1"/>
  <c r="R837" i="1"/>
  <c r="R1122" i="1"/>
  <c r="R1130" i="1"/>
  <c r="R1154" i="1"/>
  <c r="R1162" i="1"/>
  <c r="R1178" i="1"/>
  <c r="R1183" i="1"/>
  <c r="R1186" i="1"/>
  <c r="R1194" i="1"/>
  <c r="R1210" i="1"/>
  <c r="R1215" i="1"/>
  <c r="R1218" i="1"/>
  <c r="R1226" i="1"/>
  <c r="R1242" i="1"/>
  <c r="R1247" i="1"/>
  <c r="R1250" i="1"/>
  <c r="R1258" i="1"/>
  <c r="R1311" i="1"/>
  <c r="R1367" i="1"/>
  <c r="R1375" i="1"/>
  <c r="R1407" i="1"/>
  <c r="R1415" i="1"/>
  <c r="R1681" i="1"/>
  <c r="R1809" i="1"/>
  <c r="R1881" i="1"/>
  <c r="R1884" i="1"/>
  <c r="R1892" i="1"/>
  <c r="R1908" i="1"/>
  <c r="R1932" i="1"/>
  <c r="R1940" i="1"/>
  <c r="R1948" i="1"/>
  <c r="R1956" i="1"/>
  <c r="R1964" i="1"/>
  <c r="R1972" i="1"/>
  <c r="R1980" i="1"/>
  <c r="R1988" i="1"/>
  <c r="R1996" i="1"/>
  <c r="R2068" i="1"/>
  <c r="R2076" i="1"/>
  <c r="R2092" i="1"/>
  <c r="R2100" i="1"/>
  <c r="R2108" i="1"/>
  <c r="R2137" i="1"/>
  <c r="R2388" i="1"/>
  <c r="R2396" i="1"/>
  <c r="R2422" i="1"/>
  <c r="R2430" i="1"/>
  <c r="R2633" i="1"/>
  <c r="R2657" i="1"/>
  <c r="R2665" i="1"/>
  <c r="R2705" i="1"/>
  <c r="R2897" i="1"/>
  <c r="R2905" i="1"/>
  <c r="R2913" i="1"/>
  <c r="R2929" i="1"/>
  <c r="R2937" i="1"/>
  <c r="R3046" i="1"/>
  <c r="R3049" i="1"/>
  <c r="R3057" i="1"/>
  <c r="R3065" i="1"/>
  <c r="R3073" i="1"/>
  <c r="R3081" i="1"/>
  <c r="R3089" i="1"/>
  <c r="R3097" i="1"/>
  <c r="R3105" i="1"/>
  <c r="R3113" i="1"/>
  <c r="R3121" i="1"/>
  <c r="R3137" i="1"/>
  <c r="R3153" i="1"/>
  <c r="R3161" i="1"/>
  <c r="R3169" i="1"/>
  <c r="R3273" i="1"/>
  <c r="R3281" i="1"/>
  <c r="R3289" i="1"/>
  <c r="R3297" i="1"/>
  <c r="R3305" i="1"/>
  <c r="R3313" i="1"/>
  <c r="R3321" i="1"/>
  <c r="R4257" i="1"/>
  <c r="R4265" i="1"/>
  <c r="R4273" i="1"/>
  <c r="R4281" i="1"/>
  <c r="R4675" i="1"/>
  <c r="R4691" i="1"/>
  <c r="R4707" i="1"/>
  <c r="R4723" i="1"/>
  <c r="R4915" i="1"/>
  <c r="R4931" i="1"/>
  <c r="R5091" i="1"/>
  <c r="R5107" i="1"/>
  <c r="R5131" i="1"/>
  <c r="R5467" i="1"/>
  <c r="R5861" i="1"/>
  <c r="R5909" i="1"/>
  <c r="R5917" i="1"/>
  <c r="R6824" i="1"/>
  <c r="R6888" i="1"/>
  <c r="R6906" i="1"/>
  <c r="R6938" i="1"/>
  <c r="R6978" i="1"/>
  <c r="R6986" i="1"/>
  <c r="R7145" i="1"/>
  <c r="R7153" i="1"/>
  <c r="R7177" i="1"/>
  <c r="R7185" i="1"/>
  <c r="R7209" i="1"/>
  <c r="R7217" i="1"/>
  <c r="R7241" i="1"/>
  <c r="R7249" i="1"/>
  <c r="R7294" i="1"/>
  <c r="R7297" i="1"/>
  <c r="R7313" i="1"/>
  <c r="R7321" i="1"/>
  <c r="R7441" i="1"/>
  <c r="R7505" i="1"/>
  <c r="R7513" i="1"/>
  <c r="R7521" i="1"/>
  <c r="R7579" i="1"/>
  <c r="R7582" i="1"/>
  <c r="R7603" i="1"/>
  <c r="R7611" i="1"/>
  <c r="R7635" i="1"/>
  <c r="R7643" i="1"/>
  <c r="R7747" i="1"/>
  <c r="R7848" i="1"/>
  <c r="R7856" i="1"/>
  <c r="R7864" i="1"/>
  <c r="R7909" i="1"/>
  <c r="R7912" i="1"/>
  <c r="R7914" i="1"/>
  <c r="R7930" i="1"/>
  <c r="R7938" i="1"/>
  <c r="R7946" i="1"/>
  <c r="R7954" i="1"/>
  <c r="R7962" i="1"/>
  <c r="R7970" i="1"/>
  <c r="R7978" i="1"/>
  <c r="R7986" i="1"/>
  <c r="R7994" i="1"/>
  <c r="R8002" i="1"/>
  <c r="R8010" i="1"/>
  <c r="R8018" i="1"/>
  <c r="R8026" i="1"/>
  <c r="R8034" i="1"/>
  <c r="R8042" i="1"/>
  <c r="R8050" i="1"/>
  <c r="R8058" i="1"/>
  <c r="R8066" i="1"/>
  <c r="R8074" i="1"/>
  <c r="R8082" i="1"/>
  <c r="R8090" i="1"/>
  <c r="R8098" i="1"/>
  <c r="R8106" i="1"/>
  <c r="R8114" i="1"/>
  <c r="R8122" i="1"/>
  <c r="R8130" i="1"/>
  <c r="R8138" i="1"/>
  <c r="R8146" i="1"/>
  <c r="R8154" i="1"/>
  <c r="R8162" i="1"/>
  <c r="R8170" i="1"/>
  <c r="R8178" i="1"/>
  <c r="R8186" i="1"/>
  <c r="R8194" i="1"/>
  <c r="R8346" i="1"/>
  <c r="R8354" i="1"/>
  <c r="R8415" i="1"/>
  <c r="R8418" i="1"/>
  <c r="R8423" i="1"/>
  <c r="R8431" i="1"/>
  <c r="R8434" i="1"/>
  <c r="R8458" i="1"/>
  <c r="R8474" i="1"/>
  <c r="R8490" i="1"/>
  <c r="R8506" i="1"/>
  <c r="R8522" i="1"/>
  <c r="R8538" i="1"/>
  <c r="R8554" i="1"/>
  <c r="R8570" i="1"/>
  <c r="R8634" i="1"/>
  <c r="R8650" i="1"/>
  <c r="R8666" i="1"/>
  <c r="R8682" i="1"/>
  <c r="R8698" i="1"/>
  <c r="R8714" i="1"/>
  <c r="R8730" i="1"/>
  <c r="R8863" i="1"/>
  <c r="R8879" i="1"/>
  <c r="R8895" i="1"/>
  <c r="R8911" i="1"/>
  <c r="R8927" i="1"/>
  <c r="R8943" i="1"/>
  <c r="R8959" i="1"/>
  <c r="R8975" i="1"/>
  <c r="R8991" i="1"/>
  <c r="R6279" i="1"/>
  <c r="R6507" i="1"/>
  <c r="R6523" i="1"/>
  <c r="R6843" i="1"/>
  <c r="R7042" i="1"/>
  <c r="R3788" i="1"/>
  <c r="R3796" i="1"/>
  <c r="R3799" i="1"/>
  <c r="R3807" i="1"/>
  <c r="R3839" i="1"/>
  <c r="R3860" i="1"/>
  <c r="R3940" i="1"/>
  <c r="R3951" i="1"/>
  <c r="R3956" i="1"/>
  <c r="R3959" i="1"/>
  <c r="R3967" i="1"/>
  <c r="R3975" i="1"/>
  <c r="R3983" i="1"/>
  <c r="R3991" i="1"/>
  <c r="R3999" i="1"/>
  <c r="R4007" i="1"/>
  <c r="R4015" i="1"/>
  <c r="R4023" i="1"/>
  <c r="R4031" i="1"/>
  <c r="R4039" i="1"/>
  <c r="R4047" i="1"/>
  <c r="R4055" i="1"/>
  <c r="R4063" i="1"/>
  <c r="R4071" i="1"/>
  <c r="R4079" i="1"/>
  <c r="R4087" i="1"/>
  <c r="R4095" i="1"/>
  <c r="R4103" i="1"/>
  <c r="R4111" i="1"/>
  <c r="R4127" i="1"/>
  <c r="R4135" i="1"/>
  <c r="R4143" i="1"/>
  <c r="R4151" i="1"/>
  <c r="R4159" i="1"/>
  <c r="R4284" i="1"/>
  <c r="R4367" i="1"/>
  <c r="R4375" i="1"/>
  <c r="R4399" i="1"/>
  <c r="R4569" i="1"/>
  <c r="R5305" i="1"/>
  <c r="R5329" i="1"/>
  <c r="R5337" i="1"/>
  <c r="R5345" i="1"/>
  <c r="R5353" i="1"/>
  <c r="R5454" i="1"/>
  <c r="R5521" i="1"/>
  <c r="R5654" i="1"/>
  <c r="R5864" i="1"/>
  <c r="R6181" i="1"/>
  <c r="R6213" i="1"/>
  <c r="R6229" i="1"/>
  <c r="R6234" i="1"/>
  <c r="R6558" i="1"/>
  <c r="R6566" i="1"/>
  <c r="R6574" i="1"/>
  <c r="R6614" i="1"/>
  <c r="R6854" i="1"/>
  <c r="R7263" i="1"/>
  <c r="R7303" i="1"/>
  <c r="R7468" i="1"/>
  <c r="R7508" i="1"/>
  <c r="R7609" i="1"/>
  <c r="R7617" i="1"/>
  <c r="R7641" i="1"/>
  <c r="R7649" i="1"/>
  <c r="R8685" i="1"/>
  <c r="R8701" i="1"/>
  <c r="R8717" i="1"/>
  <c r="R8733" i="1"/>
  <c r="R8749" i="1"/>
  <c r="R8765" i="1"/>
  <c r="R8781" i="1"/>
  <c r="R8797" i="1"/>
  <c r="R8813" i="1"/>
  <c r="R8829" i="1"/>
  <c r="R8845" i="1"/>
  <c r="R8898" i="1"/>
  <c r="R8914" i="1"/>
  <c r="R8930" i="1"/>
  <c r="R8946" i="1"/>
  <c r="R8962" i="1"/>
  <c r="R3565" i="1"/>
  <c r="R3573" i="1"/>
  <c r="R3589" i="1"/>
  <c r="R3605" i="1"/>
  <c r="R3653" i="1"/>
  <c r="R3661" i="1"/>
  <c r="R3717" i="1"/>
  <c r="R3725" i="1"/>
  <c r="R3733" i="1"/>
  <c r="R3749" i="1"/>
  <c r="R3757" i="1"/>
  <c r="R3970" i="1"/>
  <c r="R3978" i="1"/>
  <c r="R3994" i="1"/>
  <c r="R4002" i="1"/>
  <c r="R4010" i="1"/>
  <c r="R4018" i="1"/>
  <c r="R4026" i="1"/>
  <c r="R4034" i="1"/>
  <c r="R4042" i="1"/>
  <c r="R4050" i="1"/>
  <c r="R4058" i="1"/>
  <c r="R4066" i="1"/>
  <c r="R4074" i="1"/>
  <c r="R4082" i="1"/>
  <c r="R4090" i="1"/>
  <c r="R4098" i="1"/>
  <c r="R4106" i="1"/>
  <c r="R4122" i="1"/>
  <c r="R4583" i="1"/>
  <c r="R4641" i="1"/>
  <c r="R4724" i="1"/>
  <c r="R4748" i="1"/>
  <c r="R4812" i="1"/>
  <c r="R4844" i="1"/>
  <c r="R4852" i="1"/>
  <c r="R4860" i="1"/>
  <c r="R4876" i="1"/>
  <c r="R4884" i="1"/>
  <c r="R4908" i="1"/>
  <c r="R4916" i="1"/>
  <c r="R4924" i="1"/>
  <c r="R4932" i="1"/>
  <c r="R4940" i="1"/>
  <c r="R5100" i="1"/>
  <c r="R5108" i="1"/>
  <c r="R5116" i="1"/>
  <c r="R5172" i="1"/>
  <c r="R5188" i="1"/>
  <c r="R5204" i="1"/>
  <c r="R5220" i="1"/>
  <c r="R5252" i="1"/>
  <c r="R5268" i="1"/>
  <c r="R5500" i="1"/>
  <c r="R5508" i="1"/>
  <c r="R5516" i="1"/>
  <c r="R6309" i="1"/>
  <c r="R6317" i="1"/>
  <c r="R6402" i="1"/>
  <c r="R6410" i="1"/>
  <c r="R6452" i="1"/>
  <c r="R6460" i="1"/>
  <c r="R6500" i="1"/>
  <c r="R6505" i="1"/>
  <c r="R6508" i="1"/>
  <c r="R6524" i="1"/>
  <c r="R6756" i="1"/>
  <c r="R6836" i="1"/>
  <c r="R6844" i="1"/>
  <c r="R6852" i="1"/>
  <c r="R6860" i="1"/>
  <c r="R6889" i="1"/>
  <c r="R6894" i="1"/>
  <c r="R7141" i="1"/>
  <c r="R7157" i="1"/>
  <c r="R7165" i="1"/>
  <c r="R7173" i="1"/>
  <c r="R7205" i="1"/>
  <c r="R7221" i="1"/>
  <c r="R7229" i="1"/>
  <c r="R7237" i="1"/>
  <c r="R7253" i="1"/>
  <c r="R7261" i="1"/>
  <c r="R7314" i="1"/>
  <c r="R7330" i="1"/>
  <c r="R7551" i="1"/>
  <c r="R7564" i="1"/>
  <c r="R7660" i="1"/>
  <c r="R7668" i="1"/>
  <c r="R7676" i="1"/>
  <c r="R7684" i="1"/>
  <c r="R7692" i="1"/>
  <c r="R7700" i="1"/>
  <c r="R7708" i="1"/>
  <c r="R7716" i="1"/>
  <c r="R7724" i="1"/>
  <c r="R7764" i="1"/>
  <c r="R7780" i="1"/>
  <c r="R7796" i="1"/>
  <c r="R7815" i="1"/>
  <c r="R7823" i="1"/>
  <c r="R7828" i="1"/>
  <c r="R7836" i="1"/>
  <c r="R7873" i="1"/>
  <c r="R7876" i="1"/>
  <c r="R7884" i="1"/>
  <c r="R8208" i="1"/>
  <c r="R8211" i="1"/>
  <c r="R8216" i="1"/>
  <c r="R8219" i="1"/>
  <c r="R8224" i="1"/>
  <c r="R8227" i="1"/>
  <c r="R8232" i="1"/>
  <c r="R8235" i="1"/>
  <c r="R8240" i="1"/>
  <c r="R8243" i="1"/>
  <c r="R8248" i="1"/>
  <c r="R8251" i="1"/>
  <c r="R8256" i="1"/>
  <c r="R8259" i="1"/>
  <c r="R8264" i="1"/>
  <c r="R8267" i="1"/>
  <c r="R8272" i="1"/>
  <c r="R8275" i="1"/>
  <c r="R8280" i="1"/>
  <c r="R8283" i="1"/>
  <c r="R8288" i="1"/>
  <c r="R8291" i="1"/>
  <c r="R8299" i="1"/>
  <c r="R8307" i="1"/>
  <c r="R8315" i="1"/>
  <c r="R8323" i="1"/>
  <c r="R8331" i="1"/>
  <c r="R8339" i="1"/>
  <c r="R8411" i="1"/>
  <c r="R8427" i="1"/>
  <c r="R8547" i="1"/>
  <c r="R8563" i="1"/>
  <c r="R8579" i="1"/>
  <c r="R8595" i="1"/>
  <c r="R8851" i="1"/>
  <c r="R8877" i="1"/>
  <c r="R8893" i="1"/>
  <c r="R4389" i="1"/>
  <c r="R5718" i="1"/>
  <c r="R5726" i="1"/>
  <c r="R5846" i="1"/>
  <c r="R5854" i="1"/>
  <c r="R5862" i="1"/>
  <c r="R6235" i="1"/>
  <c r="R6251" i="1"/>
  <c r="R6259" i="1"/>
  <c r="R6296" i="1"/>
  <c r="R6352" i="1"/>
  <c r="R6360" i="1"/>
  <c r="R6434" i="1"/>
  <c r="R6442" i="1"/>
  <c r="R6471" i="1"/>
  <c r="R6479" i="1"/>
  <c r="R6495" i="1"/>
  <c r="R6535" i="1"/>
  <c r="R6543" i="1"/>
  <c r="R6551" i="1"/>
  <c r="R6559" i="1"/>
  <c r="R6575" i="1"/>
  <c r="R6663" i="1"/>
  <c r="R6671" i="1"/>
  <c r="R6679" i="1"/>
  <c r="R6687" i="1"/>
  <c r="R6695" i="1"/>
  <c r="R6703" i="1"/>
  <c r="R6711" i="1"/>
  <c r="R3470" i="1"/>
  <c r="R3563" i="1"/>
  <c r="R3592" i="1"/>
  <c r="R3595" i="1"/>
  <c r="R3608" i="1"/>
  <c r="R3611" i="1"/>
  <c r="R3619" i="1"/>
  <c r="R3664" i="1"/>
  <c r="R3667" i="1"/>
  <c r="R3675" i="1"/>
  <c r="R3683" i="1"/>
  <c r="R3699" i="1"/>
  <c r="R3707" i="1"/>
  <c r="R3715" i="1"/>
  <c r="R3747" i="1"/>
  <c r="R3752" i="1"/>
  <c r="R3755" i="1"/>
  <c r="R3760" i="1"/>
  <c r="R3763" i="1"/>
  <c r="R3768" i="1"/>
  <c r="R3771" i="1"/>
  <c r="R4117" i="1"/>
  <c r="R4120" i="1"/>
  <c r="R4128" i="1"/>
  <c r="R4136" i="1"/>
  <c r="R4144" i="1"/>
  <c r="R4152" i="1"/>
  <c r="R4160" i="1"/>
  <c r="R4165" i="1"/>
  <c r="R4168" i="1"/>
  <c r="R4208" i="1"/>
  <c r="R4216" i="1"/>
  <c r="R4224" i="1"/>
  <c r="R4232" i="1"/>
  <c r="R4240" i="1"/>
  <c r="R4248" i="1"/>
  <c r="R4256" i="1"/>
  <c r="R4264" i="1"/>
  <c r="R4272" i="1"/>
  <c r="R4285" i="1"/>
  <c r="R4424" i="1"/>
  <c r="R4432" i="1"/>
  <c r="R4440" i="1"/>
  <c r="R4448" i="1"/>
  <c r="R4464" i="1"/>
  <c r="R4472" i="1"/>
  <c r="R4496" i="1"/>
  <c r="R4525" i="1"/>
  <c r="R4581" i="1"/>
  <c r="R4618" i="1"/>
  <c r="R4626" i="1"/>
  <c r="R4666" i="1"/>
  <c r="R5143" i="1"/>
  <c r="R5151" i="1"/>
  <c r="R5159" i="1"/>
  <c r="R5354" i="1"/>
  <c r="R5474" i="1"/>
  <c r="R5482" i="1"/>
  <c r="R5599" i="1"/>
  <c r="R5724" i="1"/>
  <c r="R5945" i="1"/>
  <c r="R5953" i="1"/>
  <c r="R5961" i="1"/>
  <c r="R5977" i="1"/>
  <c r="R5985" i="1"/>
  <c r="R5998" i="1"/>
  <c r="R6006" i="1"/>
  <c r="R6014" i="1"/>
  <c r="R6022" i="1"/>
  <c r="R6030" i="1"/>
  <c r="R6038" i="1"/>
  <c r="R6046" i="1"/>
  <c r="R6054" i="1"/>
  <c r="R6062" i="1"/>
  <c r="R6070" i="1"/>
  <c r="R6078" i="1"/>
  <c r="R6086" i="1"/>
  <c r="R6094" i="1"/>
  <c r="R6102" i="1"/>
  <c r="R6110" i="1"/>
  <c r="R6118" i="1"/>
  <c r="R6126" i="1"/>
  <c r="R6134" i="1"/>
  <c r="R6142" i="1"/>
  <c r="R6150" i="1"/>
  <c r="R6158" i="1"/>
  <c r="R6166" i="1"/>
  <c r="R6174" i="1"/>
  <c r="R6182" i="1"/>
  <c r="R6190" i="1"/>
  <c r="R6198" i="1"/>
  <c r="R6206" i="1"/>
  <c r="R6214" i="1"/>
  <c r="R6222" i="1"/>
  <c r="R6323" i="1"/>
  <c r="R6762" i="1"/>
  <c r="R6794" i="1"/>
  <c r="R6905" i="1"/>
  <c r="R6934" i="1"/>
  <c r="R6945" i="1"/>
  <c r="R6958" i="1"/>
  <c r="R6966" i="1"/>
  <c r="R6977" i="1"/>
  <c r="R7472" i="1"/>
  <c r="R7520" i="1"/>
  <c r="R7921" i="1"/>
  <c r="R8649" i="1"/>
  <c r="R8665" i="1"/>
  <c r="R8681" i="1"/>
  <c r="R8697" i="1"/>
  <c r="R8713" i="1"/>
  <c r="R8729" i="1"/>
  <c r="R8745" i="1"/>
  <c r="R8761" i="1"/>
  <c r="R8777" i="1"/>
  <c r="R8793" i="1"/>
  <c r="R8809" i="1"/>
  <c r="R8825" i="1"/>
  <c r="R8841" i="1"/>
  <c r="R8857" i="1"/>
  <c r="R3449" i="1"/>
  <c r="R3452" i="1"/>
  <c r="R3465" i="1"/>
  <c r="R3468" i="1"/>
  <c r="R3561" i="1"/>
  <c r="R3593" i="1"/>
  <c r="R3609" i="1"/>
  <c r="R3625" i="1"/>
  <c r="R3633" i="1"/>
  <c r="R3649" i="1"/>
  <c r="R3681" i="1"/>
  <c r="R3689" i="1"/>
  <c r="R3697" i="1"/>
  <c r="R3721" i="1"/>
  <c r="R3729" i="1"/>
  <c r="R3737" i="1"/>
  <c r="R4211" i="1"/>
  <c r="R4219" i="1"/>
  <c r="R4227" i="1"/>
  <c r="R4235" i="1"/>
  <c r="R4243" i="1"/>
  <c r="R4251" i="1"/>
  <c r="R4259" i="1"/>
  <c r="R4267" i="1"/>
  <c r="R4275" i="1"/>
  <c r="R4443" i="1"/>
  <c r="R4475" i="1"/>
  <c r="R4531" i="1"/>
  <c r="R4632" i="1"/>
  <c r="R4749" i="1"/>
  <c r="R4765" i="1"/>
  <c r="R4781" i="1"/>
  <c r="R4789" i="1"/>
  <c r="R4877" i="1"/>
  <c r="R4885" i="1"/>
  <c r="R4893" i="1"/>
  <c r="R4901" i="1"/>
  <c r="R4909" i="1"/>
  <c r="R4917" i="1"/>
  <c r="R4941" i="1"/>
  <c r="R4957" i="1"/>
  <c r="R4965" i="1"/>
  <c r="R4973" i="1"/>
  <c r="R4981" i="1"/>
  <c r="R4989" i="1"/>
  <c r="R5005" i="1"/>
  <c r="R5021" i="1"/>
  <c r="R5029" i="1"/>
  <c r="R5037" i="1"/>
  <c r="R5045" i="1"/>
  <c r="R5069" i="1"/>
  <c r="R5085" i="1"/>
  <c r="R5093" i="1"/>
  <c r="R5101" i="1"/>
  <c r="R5109" i="1"/>
  <c r="R5141" i="1"/>
  <c r="R5932" i="1"/>
  <c r="R5964" i="1"/>
  <c r="R5988" i="1"/>
  <c r="R6164" i="1"/>
  <c r="R6313" i="1"/>
  <c r="R6321" i="1"/>
  <c r="R6398" i="1"/>
  <c r="R6406" i="1"/>
  <c r="R6448" i="1"/>
  <c r="R6456" i="1"/>
  <c r="R6752" i="1"/>
  <c r="R6872" i="1"/>
  <c r="R6948" i="1"/>
  <c r="R6980" i="1"/>
  <c r="R7278" i="1"/>
  <c r="R7299" i="1"/>
  <c r="R7355" i="1"/>
  <c r="R7371" i="1"/>
  <c r="R7387" i="1"/>
  <c r="R7435" i="1"/>
  <c r="R7451" i="1"/>
  <c r="R7467" i="1"/>
  <c r="R7816" i="1"/>
  <c r="R7877" i="1"/>
  <c r="R7885" i="1"/>
  <c r="R8965" i="1"/>
  <c r="R8978" i="1"/>
  <c r="R8981" i="1"/>
  <c r="R8994" i="1"/>
  <c r="R8997" i="1"/>
  <c r="R9010" i="1"/>
  <c r="R9013" i="1"/>
  <c r="R9026" i="1"/>
  <c r="R9029" i="1"/>
  <c r="R9042" i="1"/>
  <c r="R9058" i="1"/>
  <c r="R9074" i="1"/>
  <c r="R9085" i="1"/>
  <c r="R9106" i="1"/>
  <c r="R9117" i="1"/>
  <c r="R9133" i="1"/>
  <c r="R9138" i="1"/>
  <c r="R9141" i="1"/>
  <c r="R9351" i="1"/>
  <c r="R9383" i="1"/>
  <c r="R9436" i="1"/>
  <c r="R9444" i="1"/>
  <c r="R9468" i="1"/>
  <c r="R9476" i="1"/>
  <c r="R9532" i="1"/>
  <c r="R9540" i="1"/>
  <c r="R9564" i="1"/>
  <c r="R9572" i="1"/>
  <c r="R9819" i="1"/>
  <c r="R9835" i="1"/>
  <c r="R9885" i="1"/>
  <c r="R9890" i="1"/>
  <c r="R9893" i="1"/>
  <c r="R9930" i="1"/>
  <c r="R10019" i="1"/>
  <c r="R10114" i="1"/>
  <c r="R10151" i="1"/>
  <c r="R10159" i="1"/>
  <c r="R10167" i="1"/>
  <c r="R10175" i="1"/>
  <c r="R10215" i="1"/>
  <c r="R10223" i="1"/>
  <c r="R10231" i="1"/>
  <c r="R10239" i="1"/>
  <c r="R10247" i="1"/>
  <c r="R10255" i="1"/>
  <c r="R10263" i="1"/>
  <c r="R10271" i="1"/>
  <c r="R10276" i="1"/>
  <c r="R10281" i="1"/>
  <c r="R10289" i="1"/>
  <c r="R10297" i="1"/>
  <c r="R10305" i="1"/>
  <c r="R10379" i="1"/>
  <c r="R10387" i="1"/>
  <c r="R10395" i="1"/>
  <c r="R10451" i="1"/>
  <c r="R10459" i="1"/>
  <c r="R10467" i="1"/>
  <c r="R10539" i="1"/>
  <c r="R10547" i="1"/>
  <c r="R10555" i="1"/>
  <c r="R10563" i="1"/>
  <c r="R10571" i="1"/>
  <c r="R10579" i="1"/>
  <c r="R10595" i="1"/>
  <c r="R10603" i="1"/>
  <c r="R10611" i="1"/>
  <c r="R10619" i="1"/>
  <c r="R10627" i="1"/>
  <c r="R10635" i="1"/>
  <c r="R10643" i="1"/>
  <c r="R10648" i="1"/>
  <c r="R10656" i="1"/>
  <c r="R10680" i="1"/>
  <c r="R10688" i="1"/>
  <c r="R10696" i="1"/>
  <c r="R10712" i="1"/>
  <c r="R10720" i="1"/>
  <c r="R10736" i="1"/>
  <c r="R10760" i="1"/>
  <c r="R10768" i="1"/>
  <c r="R10776" i="1"/>
  <c r="R10784" i="1"/>
  <c r="R9059" i="1"/>
  <c r="R9075" i="1"/>
  <c r="R9091" i="1"/>
  <c r="R9099" i="1"/>
  <c r="R9107" i="1"/>
  <c r="R9200" i="1"/>
  <c r="R9208" i="1"/>
  <c r="R9216" i="1"/>
  <c r="R9224" i="1"/>
  <c r="R9248" i="1"/>
  <c r="R9341" i="1"/>
  <c r="R9365" i="1"/>
  <c r="R9381" i="1"/>
  <c r="R9397" i="1"/>
  <c r="R9402" i="1"/>
  <c r="R9410" i="1"/>
  <c r="R9450" i="1"/>
  <c r="R9458" i="1"/>
  <c r="R9482" i="1"/>
  <c r="R9490" i="1"/>
  <c r="R9546" i="1"/>
  <c r="R9700" i="1"/>
  <c r="R9708" i="1"/>
  <c r="R9716" i="1"/>
  <c r="R9825" i="1"/>
  <c r="R9833" i="1"/>
  <c r="R9838" i="1"/>
  <c r="R9841" i="1"/>
  <c r="R9846" i="1"/>
  <c r="R9849" i="1"/>
  <c r="R9883" i="1"/>
  <c r="R9899" i="1"/>
  <c r="R9962" i="1"/>
  <c r="R10009" i="1"/>
  <c r="R10017" i="1"/>
  <c r="R10022" i="1"/>
  <c r="R10025" i="1"/>
  <c r="R10030" i="1"/>
  <c r="R10033" i="1"/>
  <c r="R10035" i="1"/>
  <c r="R10059" i="1"/>
  <c r="R10083" i="1"/>
  <c r="R10154" i="1"/>
  <c r="R10157" i="1"/>
  <c r="R10162" i="1"/>
  <c r="R10170" i="1"/>
  <c r="R10173" i="1"/>
  <c r="R10178" i="1"/>
  <c r="R10189" i="1"/>
  <c r="R10205" i="1"/>
  <c r="R10250" i="1"/>
  <c r="R10253" i="1"/>
  <c r="R10258" i="1"/>
  <c r="R10311" i="1"/>
  <c r="R10319" i="1"/>
  <c r="R10327" i="1"/>
  <c r="R10335" i="1"/>
  <c r="R10340" i="1"/>
  <c r="R10345" i="1"/>
  <c r="R10353" i="1"/>
  <c r="R10369" i="1"/>
  <c r="R10385" i="1"/>
  <c r="R10390" i="1"/>
  <c r="R10398" i="1"/>
  <c r="R10481" i="1"/>
  <c r="R10982" i="1"/>
  <c r="R10998" i="1"/>
  <c r="R11022" i="1"/>
  <c r="R11054" i="1"/>
  <c r="R11070" i="1"/>
  <c r="R11118" i="1"/>
  <c r="R11126" i="1"/>
  <c r="R11134" i="1"/>
  <c r="R11142" i="1"/>
  <c r="R9485" i="1"/>
  <c r="R9493" i="1"/>
  <c r="R9517" i="1"/>
  <c r="R9525" i="1"/>
  <c r="R9549" i="1"/>
  <c r="R9557" i="1"/>
  <c r="R9568" i="1"/>
  <c r="R9600" i="1"/>
  <c r="R9637" i="1"/>
  <c r="R9642" i="1"/>
  <c r="R9650" i="1"/>
  <c r="R9802" i="1"/>
  <c r="R9889" i="1"/>
  <c r="R9897" i="1"/>
  <c r="R9902" i="1"/>
  <c r="R9905" i="1"/>
  <c r="R9910" i="1"/>
  <c r="R9913" i="1"/>
  <c r="R10073" i="1"/>
  <c r="R10081" i="1"/>
  <c r="R10086" i="1"/>
  <c r="R10089" i="1"/>
  <c r="R10094" i="1"/>
  <c r="R10097" i="1"/>
  <c r="R10099" i="1"/>
  <c r="R10282" i="1"/>
  <c r="R10285" i="1"/>
  <c r="R10290" i="1"/>
  <c r="R10301" i="1"/>
  <c r="R10317" i="1"/>
  <c r="R9076" i="1"/>
  <c r="R9108" i="1"/>
  <c r="R9241" i="1"/>
  <c r="R9246" i="1"/>
  <c r="R9254" i="1"/>
  <c r="R9262" i="1"/>
  <c r="R9310" i="1"/>
  <c r="R9321" i="1"/>
  <c r="R9326" i="1"/>
  <c r="R9329" i="1"/>
  <c r="R9337" i="1"/>
  <c r="R9403" i="1"/>
  <c r="R9693" i="1"/>
  <c r="R9773" i="1"/>
  <c r="R9781" i="1"/>
  <c r="R9805" i="1"/>
  <c r="R9813" i="1"/>
  <c r="R9834" i="1"/>
  <c r="R9850" i="1"/>
  <c r="R9921" i="1"/>
  <c r="R9929" i="1"/>
  <c r="R9963" i="1"/>
  <c r="R9981" i="1"/>
  <c r="R9989" i="1"/>
  <c r="R9997" i="1"/>
  <c r="R10018" i="1"/>
  <c r="R10121" i="1"/>
  <c r="R10129" i="1"/>
  <c r="R10137" i="1"/>
  <c r="R10145" i="1"/>
  <c r="R10150" i="1"/>
  <c r="R10166" i="1"/>
  <c r="R10214" i="1"/>
  <c r="R10230" i="1"/>
  <c r="R10246" i="1"/>
  <c r="R10262" i="1"/>
  <c r="R10270" i="1"/>
  <c r="R10275" i="1"/>
  <c r="R10280" i="1"/>
  <c r="R10378" i="1"/>
  <c r="R10402" i="1"/>
  <c r="R10410" i="1"/>
  <c r="R9007" i="1"/>
  <c r="R9023" i="1"/>
  <c r="R9039" i="1"/>
  <c r="R9055" i="1"/>
  <c r="R9071" i="1"/>
  <c r="R9119" i="1"/>
  <c r="R9135" i="1"/>
  <c r="R9172" i="1"/>
  <c r="R9252" i="1"/>
  <c r="R9260" i="1"/>
  <c r="R9268" i="1"/>
  <c r="R9316" i="1"/>
  <c r="R9324" i="1"/>
  <c r="R9332" i="1"/>
  <c r="R9606" i="1"/>
  <c r="R9664" i="1"/>
  <c r="R9704" i="1"/>
  <c r="R9712" i="1"/>
  <c r="R9720" i="1"/>
  <c r="R9821" i="1"/>
  <c r="R9829" i="1"/>
  <c r="R9866" i="1"/>
  <c r="R10050" i="1"/>
  <c r="R10185" i="1"/>
  <c r="R10193" i="1"/>
  <c r="R10201" i="1"/>
  <c r="R10209" i="1"/>
  <c r="R10217" i="1"/>
  <c r="R10225" i="1"/>
  <c r="R10233" i="1"/>
  <c r="R10241" i="1"/>
  <c r="R10265" i="1"/>
  <c r="R10273" i="1"/>
  <c r="R10349" i="1"/>
  <c r="R10357" i="1"/>
  <c r="R10365" i="1"/>
  <c r="R10373" i="1"/>
  <c r="R9369" i="1"/>
  <c r="R10850" i="1"/>
  <c r="R10858" i="1"/>
  <c r="R10866" i="1"/>
  <c r="R10874" i="1"/>
  <c r="R10882" i="1"/>
  <c r="R10890" i="1"/>
  <c r="R10898" i="1"/>
  <c r="R10986" i="1"/>
  <c r="R10994" i="1"/>
  <c r="R11002" i="1"/>
  <c r="R11018" i="1"/>
  <c r="R11042" i="1"/>
  <c r="R11050" i="1"/>
  <c r="R11058" i="1"/>
  <c r="R11066" i="1"/>
  <c r="R11074" i="1"/>
  <c r="R11090" i="1"/>
  <c r="R11098" i="1"/>
  <c r="R11127" i="1"/>
  <c r="R11135" i="1"/>
  <c r="R11143" i="1"/>
  <c r="R11183" i="1"/>
  <c r="R11191" i="1"/>
  <c r="R11207" i="1"/>
  <c r="R11215" i="1"/>
  <c r="R11223" i="1"/>
  <c r="R11239" i="1"/>
  <c r="R11247" i="1"/>
  <c r="R11255" i="1"/>
  <c r="R11271" i="1"/>
  <c r="R11292" i="1"/>
  <c r="R11300" i="1"/>
  <c r="R11308" i="1"/>
  <c r="R11316" i="1"/>
  <c r="R11324" i="1"/>
  <c r="R11332" i="1"/>
  <c r="R11596" i="1"/>
  <c r="R11604" i="1"/>
  <c r="R11612" i="1"/>
  <c r="R11620" i="1"/>
  <c r="R11636" i="1"/>
  <c r="R11652" i="1"/>
  <c r="R11668" i="1"/>
  <c r="R11684" i="1"/>
  <c r="R11700" i="1"/>
  <c r="R11716" i="1"/>
  <c r="R11732" i="1"/>
  <c r="R11748" i="1"/>
  <c r="R11862" i="1"/>
  <c r="R11902" i="1"/>
  <c r="R11918" i="1"/>
  <c r="R11934" i="1"/>
  <c r="R11966" i="1"/>
  <c r="R12618" i="1"/>
  <c r="R12682" i="1"/>
  <c r="R12952" i="1"/>
  <c r="R10824" i="1"/>
  <c r="R10832" i="1"/>
  <c r="R10840" i="1"/>
  <c r="R10848" i="1"/>
  <c r="R10864" i="1"/>
  <c r="R10880" i="1"/>
  <c r="R10888" i="1"/>
  <c r="R10896" i="1"/>
  <c r="R10904" i="1"/>
  <c r="R10912" i="1"/>
  <c r="R10960" i="1"/>
  <c r="R11338" i="1"/>
  <c r="R11346" i="1"/>
  <c r="R11354" i="1"/>
  <c r="R11362" i="1"/>
  <c r="R11370" i="1"/>
  <c r="R11378" i="1"/>
  <c r="R11394" i="1"/>
  <c r="R11402" i="1"/>
  <c r="R11410" i="1"/>
  <c r="R11818" i="1"/>
  <c r="R11826" i="1"/>
  <c r="R11892" i="1"/>
  <c r="R11924" i="1"/>
  <c r="R12038" i="1"/>
  <c r="R13488" i="1"/>
  <c r="R13496" i="1"/>
  <c r="R13520" i="1"/>
  <c r="R13528" i="1"/>
  <c r="R13552" i="1"/>
  <c r="R13560" i="1"/>
  <c r="R13584" i="1"/>
  <c r="R13592" i="1"/>
  <c r="R11091" i="1"/>
  <c r="R11099" i="1"/>
  <c r="R11112" i="1"/>
  <c r="R11136" i="1"/>
  <c r="R11144" i="1"/>
  <c r="R11152" i="1"/>
  <c r="R11160" i="1"/>
  <c r="R11168" i="1"/>
  <c r="R11184" i="1"/>
  <c r="R11200" i="1"/>
  <c r="R11216" i="1"/>
  <c r="R11232" i="1"/>
  <c r="R11248" i="1"/>
  <c r="R11264" i="1"/>
  <c r="R11301" i="1"/>
  <c r="R11333" i="1"/>
  <c r="R11429" i="1"/>
  <c r="R11445" i="1"/>
  <c r="R11453" i="1"/>
  <c r="R11461" i="1"/>
  <c r="R11477" i="1"/>
  <c r="R11589" i="1"/>
  <c r="R11605" i="1"/>
  <c r="R11621" i="1"/>
  <c r="R11637" i="1"/>
  <c r="R11669" i="1"/>
  <c r="R11677" i="1"/>
  <c r="R11685" i="1"/>
  <c r="R11693" i="1"/>
  <c r="R11701" i="1"/>
  <c r="R11733" i="1"/>
  <c r="R11741" i="1"/>
  <c r="R11749" i="1"/>
  <c r="R11773" i="1"/>
  <c r="R11781" i="1"/>
  <c r="R11789" i="1"/>
  <c r="R11813" i="1"/>
  <c r="R11842" i="1"/>
  <c r="R11850" i="1"/>
  <c r="R11858" i="1"/>
  <c r="R12595" i="1"/>
  <c r="R12900" i="1"/>
  <c r="R12908" i="1"/>
  <c r="R12916" i="1"/>
  <c r="R12921" i="1"/>
  <c r="R13113" i="1"/>
  <c r="R13126" i="1"/>
  <c r="R13129" i="1"/>
  <c r="R13134" i="1"/>
  <c r="R13137" i="1"/>
  <c r="R13145" i="1"/>
  <c r="R13169" i="1"/>
  <c r="R13201" i="1"/>
  <c r="R13214" i="1"/>
  <c r="R13222" i="1"/>
  <c r="R13246" i="1"/>
  <c r="R13254" i="1"/>
  <c r="R13278" i="1"/>
  <c r="R13286" i="1"/>
  <c r="R13310" i="1"/>
  <c r="R13318" i="1"/>
  <c r="R13342" i="1"/>
  <c r="R13350" i="1"/>
  <c r="R13374" i="1"/>
  <c r="R14728" i="1"/>
  <c r="R11158" i="1"/>
  <c r="R11174" i="1"/>
  <c r="R11206" i="1"/>
  <c r="R11238" i="1"/>
  <c r="R11254" i="1"/>
  <c r="R11270" i="1"/>
  <c r="R11291" i="1"/>
  <c r="R11307" i="1"/>
  <c r="R11435" i="1"/>
  <c r="R11451" i="1"/>
  <c r="R11467" i="1"/>
  <c r="R11483" i="1"/>
  <c r="R11643" i="1"/>
  <c r="R11659" i="1"/>
  <c r="R11691" i="1"/>
  <c r="R11707" i="1"/>
  <c r="R11723" i="1"/>
  <c r="R11819" i="1"/>
  <c r="R11864" i="1"/>
  <c r="R11877" i="1"/>
  <c r="R11885" i="1"/>
  <c r="R11909" i="1"/>
  <c r="R11917" i="1"/>
  <c r="R12007" i="1"/>
  <c r="R12023" i="1"/>
  <c r="R12050" i="1"/>
  <c r="R12058" i="1"/>
  <c r="R12066" i="1"/>
  <c r="R12087" i="1"/>
  <c r="R12095" i="1"/>
  <c r="R12103" i="1"/>
  <c r="R12111" i="1"/>
  <c r="R12119" i="1"/>
  <c r="R12127" i="1"/>
  <c r="R12135" i="1"/>
  <c r="R12143" i="1"/>
  <c r="R12151" i="1"/>
  <c r="R12159" i="1"/>
  <c r="R12167" i="1"/>
  <c r="R12175" i="1"/>
  <c r="R12180" i="1"/>
  <c r="R12183" i="1"/>
  <c r="R12191" i="1"/>
  <c r="R12199" i="1"/>
  <c r="R12207" i="1"/>
  <c r="R12215" i="1"/>
  <c r="R12223" i="1"/>
  <c r="R12228" i="1"/>
  <c r="R12231" i="1"/>
  <c r="R12239" i="1"/>
  <c r="R12244" i="1"/>
  <c r="R12247" i="1"/>
  <c r="R12255" i="1"/>
  <c r="R12263" i="1"/>
  <c r="R12271" i="1"/>
  <c r="R12385" i="1"/>
  <c r="R12393" i="1"/>
  <c r="R12401" i="1"/>
  <c r="R12601" i="1"/>
  <c r="R12633" i="1"/>
  <c r="R12665" i="1"/>
  <c r="R12774" i="1"/>
  <c r="R12787" i="1"/>
  <c r="R12795" i="1"/>
  <c r="R12803" i="1"/>
  <c r="R12811" i="1"/>
  <c r="R12824" i="1"/>
  <c r="R12829" i="1"/>
  <c r="R12837" i="1"/>
  <c r="R12845" i="1"/>
  <c r="R12853" i="1"/>
  <c r="R12924" i="1"/>
  <c r="R12980" i="1"/>
  <c r="R12988" i="1"/>
  <c r="R12996" i="1"/>
  <c r="R13004" i="1"/>
  <c r="R13012" i="1"/>
  <c r="R13020" i="1"/>
  <c r="R13028" i="1"/>
  <c r="R13036" i="1"/>
  <c r="R13044" i="1"/>
  <c r="R13052" i="1"/>
  <c r="R13060" i="1"/>
  <c r="R13068" i="1"/>
  <c r="R12308" i="1"/>
  <c r="R12463" i="1"/>
  <c r="R12479" i="1"/>
  <c r="R12495" i="1"/>
  <c r="R12511" i="1"/>
  <c r="R12527" i="1"/>
  <c r="R12583" i="1"/>
  <c r="R12591" i="1"/>
  <c r="R12599" i="1"/>
  <c r="R12631" i="1"/>
  <c r="R12647" i="1"/>
  <c r="R12655" i="1"/>
  <c r="R12663" i="1"/>
  <c r="R12679" i="1"/>
  <c r="R12687" i="1"/>
  <c r="R12695" i="1"/>
  <c r="R12711" i="1"/>
  <c r="R12719" i="1"/>
  <c r="R12735" i="1"/>
  <c r="R12743" i="1"/>
  <c r="R12912" i="1"/>
  <c r="R12933" i="1"/>
  <c r="R12949" i="1"/>
  <c r="R12965" i="1"/>
  <c r="R13133" i="1"/>
  <c r="R13157" i="1"/>
  <c r="R13165" i="1"/>
  <c r="R13218" i="1"/>
  <c r="R13226" i="1"/>
  <c r="R13250" i="1"/>
  <c r="R13258" i="1"/>
  <c r="R13282" i="1"/>
  <c r="R13290" i="1"/>
  <c r="R13314" i="1"/>
  <c r="R13322" i="1"/>
  <c r="R13338" i="1"/>
  <c r="R13346" i="1"/>
  <c r="R13354" i="1"/>
  <c r="R13698" i="1"/>
  <c r="R13706" i="1"/>
  <c r="R13730" i="1"/>
  <c r="R13738" i="1"/>
  <c r="R13754" i="1"/>
  <c r="R13762" i="1"/>
  <c r="R13770" i="1"/>
  <c r="R14473" i="1"/>
  <c r="R14489" i="1"/>
  <c r="R14518" i="1"/>
  <c r="R14550" i="1"/>
  <c r="R14553" i="1"/>
  <c r="R14585" i="1"/>
  <c r="R14593" i="1"/>
  <c r="R14601" i="1"/>
  <c r="R14938" i="1"/>
  <c r="R15092" i="1"/>
  <c r="R15111" i="1"/>
  <c r="R15127" i="1"/>
  <c r="R15247" i="1"/>
  <c r="R15255" i="1"/>
  <c r="R15396" i="1"/>
  <c r="R15428" i="1"/>
  <c r="R15444" i="1"/>
  <c r="R15447" i="1"/>
  <c r="R15460" i="1"/>
  <c r="R15471" i="1"/>
  <c r="R15479" i="1"/>
  <c r="R15503" i="1"/>
  <c r="R15527" i="1"/>
  <c r="R15543" i="1"/>
  <c r="R15607" i="1"/>
  <c r="R15647" i="1"/>
  <c r="R15681" i="1"/>
  <c r="R15697" i="1"/>
  <c r="R15966" i="1"/>
  <c r="R15982" i="1"/>
  <c r="R16014" i="1"/>
  <c r="R16022" i="1"/>
  <c r="R16030" i="1"/>
  <c r="R16046" i="1"/>
  <c r="R16192" i="1"/>
  <c r="R16259" i="1"/>
  <c r="R16267" i="1"/>
  <c r="R15490" i="1"/>
  <c r="R15684" i="1"/>
  <c r="R15700" i="1"/>
  <c r="R15748" i="1"/>
  <c r="R15796" i="1"/>
  <c r="R15828" i="1"/>
  <c r="R15860" i="1"/>
  <c r="R16057" i="1"/>
  <c r="R13382" i="1"/>
  <c r="R13406" i="1"/>
  <c r="R13414" i="1"/>
  <c r="R13438" i="1"/>
  <c r="R13446" i="1"/>
  <c r="R13712" i="1"/>
  <c r="R13720" i="1"/>
  <c r="R13744" i="1"/>
  <c r="R13752" i="1"/>
  <c r="R13776" i="1"/>
  <c r="R13797" i="1"/>
  <c r="R14197" i="1"/>
  <c r="R14205" i="1"/>
  <c r="R14213" i="1"/>
  <c r="R14221" i="1"/>
  <c r="R14229" i="1"/>
  <c r="R14237" i="1"/>
  <c r="R14245" i="1"/>
  <c r="R14253" i="1"/>
  <c r="R14261" i="1"/>
  <c r="R14328" i="1"/>
  <c r="R14336" i="1"/>
  <c r="R14344" i="1"/>
  <c r="R14352" i="1"/>
  <c r="R14360" i="1"/>
  <c r="R14376" i="1"/>
  <c r="R14389" i="1"/>
  <c r="R14405" i="1"/>
  <c r="R14434" i="1"/>
  <c r="R14562" i="1"/>
  <c r="R14968" i="1"/>
  <c r="R14971" i="1"/>
  <c r="R14979" i="1"/>
  <c r="R14987" i="1"/>
  <c r="R14995" i="1"/>
  <c r="R15003" i="1"/>
  <c r="R15011" i="1"/>
  <c r="R15019" i="1"/>
  <c r="R15027" i="1"/>
  <c r="R15035" i="1"/>
  <c r="R15043" i="1"/>
  <c r="R15165" i="1"/>
  <c r="R15173" i="1"/>
  <c r="R15181" i="1"/>
  <c r="R15189" i="1"/>
  <c r="R15197" i="1"/>
  <c r="R15205" i="1"/>
  <c r="R15213" i="1"/>
  <c r="R15221" i="1"/>
  <c r="R15229" i="1"/>
  <c r="R15253" i="1"/>
  <c r="R15264" i="1"/>
  <c r="R15280" i="1"/>
  <c r="R15432" i="1"/>
  <c r="R15440" i="1"/>
  <c r="R15448" i="1"/>
  <c r="R15464" i="1"/>
  <c r="R15525" i="1"/>
  <c r="R15605" i="1"/>
  <c r="R15621" i="1"/>
  <c r="R15637" i="1"/>
  <c r="R15653" i="1"/>
  <c r="R15661" i="1"/>
  <c r="R15695" i="1"/>
  <c r="R15743" i="1"/>
  <c r="R15956" i="1"/>
  <c r="R15964" i="1"/>
  <c r="R15988" i="1"/>
  <c r="R16004" i="1"/>
  <c r="R16012" i="1"/>
  <c r="R16020" i="1"/>
  <c r="R16036" i="1"/>
  <c r="R16044" i="1"/>
  <c r="R16068" i="1"/>
  <c r="R16073" i="1"/>
  <c r="R16084" i="1"/>
  <c r="R16089" i="1"/>
  <c r="R16108" i="1"/>
  <c r="R16124" i="1"/>
  <c r="R16132" i="1"/>
  <c r="R16148" i="1"/>
  <c r="R16278" i="1"/>
  <c r="R16345" i="1"/>
  <c r="R13468" i="1"/>
  <c r="R13617" i="1"/>
  <c r="R13649" i="1"/>
  <c r="R13681" i="1"/>
  <c r="R13713" i="1"/>
  <c r="R13745" i="1"/>
  <c r="R13777" i="1"/>
  <c r="R13790" i="1"/>
  <c r="R13798" i="1"/>
  <c r="R14174" i="1"/>
  <c r="R14464" i="1"/>
  <c r="R14472" i="1"/>
  <c r="R14488" i="1"/>
  <c r="R14794" i="1"/>
  <c r="R14810" i="1"/>
  <c r="R14818" i="1"/>
  <c r="R14826" i="1"/>
  <c r="R14834" i="1"/>
  <c r="R14842" i="1"/>
  <c r="R14866" i="1"/>
  <c r="R14871" i="1"/>
  <c r="R14876" i="1"/>
  <c r="R15102" i="1"/>
  <c r="R15110" i="1"/>
  <c r="R15134" i="1"/>
  <c r="R15142" i="1"/>
  <c r="R15150" i="1"/>
  <c r="R15254" i="1"/>
  <c r="R15430" i="1"/>
  <c r="R15550" i="1"/>
  <c r="R15566" i="1"/>
  <c r="R15582" i="1"/>
  <c r="R15598" i="1"/>
  <c r="R15614" i="1"/>
  <c r="R15630" i="1"/>
  <c r="R15638" i="1"/>
  <c r="R15654" i="1"/>
  <c r="R15925" i="1"/>
  <c r="R15957" i="1"/>
  <c r="R15989" i="1"/>
  <c r="R16005" i="1"/>
  <c r="R16037" i="1"/>
  <c r="R16226" i="1"/>
  <c r="R16250" i="1"/>
  <c r="R16258" i="1"/>
  <c r="R16266" i="1"/>
  <c r="R16271" i="1"/>
  <c r="R16287" i="1"/>
  <c r="R16303" i="1"/>
  <c r="R16181" i="1"/>
  <c r="R16189" i="1"/>
  <c r="R16213" i="1"/>
  <c r="R16221" i="1"/>
  <c r="R16354" i="1"/>
  <c r="R16362" i="1"/>
  <c r="R16394" i="1"/>
  <c r="R16402" i="1"/>
  <c r="R16410" i="1"/>
  <c r="R14177" i="1"/>
  <c r="R14201" i="1"/>
  <c r="R14209" i="1"/>
  <c r="R14217" i="1"/>
  <c r="R14225" i="1"/>
  <c r="R14233" i="1"/>
  <c r="R14241" i="1"/>
  <c r="R14249" i="1"/>
  <c r="R14257" i="1"/>
  <c r="R14265" i="1"/>
  <c r="R14273" i="1"/>
  <c r="R14281" i="1"/>
  <c r="R14289" i="1"/>
  <c r="R14297" i="1"/>
  <c r="R14305" i="1"/>
  <c r="R14313" i="1"/>
  <c r="R15521" i="1"/>
  <c r="R15537" i="1"/>
  <c r="R15617" i="1"/>
  <c r="R15641" i="1"/>
  <c r="R15657" i="1"/>
  <c r="R15723" i="1"/>
  <c r="R15992" i="1"/>
  <c r="R16008" i="1"/>
  <c r="R16024" i="1"/>
  <c r="R16040" i="1"/>
  <c r="R16069" i="1"/>
  <c r="R16085" i="1"/>
  <c r="R105" i="1"/>
  <c r="R15" i="1"/>
  <c r="R31" i="1"/>
  <c r="R47" i="1"/>
  <c r="R55" i="1"/>
  <c r="R63" i="1"/>
  <c r="R71" i="1"/>
  <c r="R79" i="1"/>
  <c r="R95" i="1"/>
  <c r="R127" i="1"/>
  <c r="R148" i="1"/>
  <c r="R164" i="1"/>
  <c r="R172" i="1"/>
  <c r="R180" i="1"/>
  <c r="R228" i="1"/>
  <c r="R252" i="1"/>
  <c r="R281" i="1"/>
  <c r="R289" i="1"/>
  <c r="R302" i="1"/>
  <c r="R310" i="1"/>
  <c r="R315" i="1"/>
  <c r="R560" i="1"/>
  <c r="R75" i="1"/>
  <c r="R114" i="1"/>
  <c r="R5" i="1"/>
  <c r="R16" i="1"/>
  <c r="R32" i="1"/>
  <c r="R48" i="1"/>
  <c r="R64" i="1"/>
  <c r="R96" i="1"/>
  <c r="R104" i="1"/>
  <c r="R128" i="1"/>
  <c r="R149" i="1"/>
  <c r="R173" i="1"/>
  <c r="R245" i="1"/>
  <c r="R253" i="1"/>
  <c r="R277" i="1"/>
  <c r="R287" i="1"/>
  <c r="R303" i="1"/>
  <c r="R316" i="1"/>
  <c r="R324" i="1"/>
  <c r="R332" i="1"/>
  <c r="R340" i="1"/>
  <c r="R348" i="1"/>
  <c r="R356" i="1"/>
  <c r="R364" i="1"/>
  <c r="R372" i="1"/>
  <c r="R380" i="1"/>
  <c r="R388" i="1"/>
  <c r="R396" i="1"/>
  <c r="R404" i="1"/>
  <c r="R412" i="1"/>
  <c r="R420" i="1"/>
  <c r="R428" i="1"/>
  <c r="R436" i="1"/>
  <c r="R444" i="1"/>
  <c r="R216" i="1"/>
  <c r="R285" i="1"/>
  <c r="R293" i="1"/>
  <c r="R511" i="1"/>
  <c r="R527" i="1"/>
  <c r="R559" i="1"/>
  <c r="R567" i="1"/>
  <c r="R620" i="1"/>
  <c r="R628" i="1"/>
  <c r="R636" i="1"/>
  <c r="R814" i="1"/>
  <c r="R830" i="1"/>
  <c r="R846" i="1"/>
  <c r="R1280" i="1"/>
  <c r="R578" i="1"/>
  <c r="R817" i="1"/>
  <c r="R833" i="1"/>
  <c r="R857" i="1"/>
  <c r="R889" i="1"/>
  <c r="R897" i="1"/>
  <c r="R905" i="1"/>
  <c r="R913" i="1"/>
  <c r="R921" i="1"/>
  <c r="R929" i="1"/>
  <c r="R937" i="1"/>
  <c r="R945" i="1"/>
  <c r="R953" i="1"/>
  <c r="R961" i="1"/>
  <c r="R969" i="1"/>
  <c r="R977" i="1"/>
  <c r="R985" i="1"/>
  <c r="R993" i="1"/>
  <c r="R1017" i="1"/>
  <c r="R1025" i="1"/>
  <c r="R1033" i="1"/>
  <c r="R1041" i="1"/>
  <c r="R1142" i="1"/>
  <c r="R1150" i="1"/>
  <c r="R1174" i="1"/>
  <c r="R1206" i="1"/>
  <c r="R1222" i="1"/>
  <c r="R1238" i="1"/>
  <c r="R1270" i="1"/>
  <c r="R118" i="1"/>
  <c r="R174" i="1"/>
  <c r="R780" i="1"/>
  <c r="R844" i="1"/>
  <c r="R366" i="1"/>
  <c r="R374" i="1"/>
  <c r="R382" i="1"/>
  <c r="R390" i="1"/>
  <c r="R398" i="1"/>
  <c r="R406" i="1"/>
  <c r="R414" i="1"/>
  <c r="R422" i="1"/>
  <c r="R430" i="1"/>
  <c r="R438" i="1"/>
  <c r="R446" i="1"/>
  <c r="R454" i="1"/>
  <c r="R462" i="1"/>
  <c r="R470" i="1"/>
  <c r="R478" i="1"/>
  <c r="R486" i="1"/>
  <c r="R494" i="1"/>
  <c r="R502" i="1"/>
  <c r="R518" i="1"/>
  <c r="R526" i="1"/>
  <c r="R566" i="1"/>
  <c r="R595" i="1"/>
  <c r="R624" i="1"/>
  <c r="R632" i="1"/>
  <c r="R640" i="1"/>
  <c r="R653" i="1"/>
  <c r="R664" i="1"/>
  <c r="R680" i="1"/>
  <c r="R688" i="1"/>
  <c r="R807" i="1"/>
  <c r="R818" i="1"/>
  <c r="R839" i="1"/>
  <c r="R842" i="1"/>
  <c r="R850" i="1"/>
  <c r="R1095" i="1"/>
  <c r="R1098" i="1"/>
  <c r="R1119" i="1"/>
  <c r="R1276" i="1"/>
  <c r="R1284" i="1"/>
  <c r="R1300" i="1"/>
  <c r="R1318" i="1"/>
  <c r="R1334" i="1"/>
  <c r="R1449" i="1"/>
  <c r="R1457" i="1"/>
  <c r="R1465" i="1"/>
  <c r="R1473" i="1"/>
  <c r="R1481" i="1"/>
  <c r="R1489" i="1"/>
  <c r="R1497" i="1"/>
  <c r="R1505" i="1"/>
  <c r="R1513" i="1"/>
  <c r="R1529" i="1"/>
  <c r="R1537" i="1"/>
  <c r="R1561" i="1"/>
  <c r="R1582" i="1"/>
  <c r="R1598" i="1"/>
  <c r="R1633" i="1"/>
  <c r="R1649" i="1"/>
  <c r="R1683" i="1"/>
  <c r="R1704" i="1"/>
  <c r="R1733" i="1"/>
  <c r="R1741" i="1"/>
  <c r="R1762" i="1"/>
  <c r="R1765" i="1"/>
  <c r="R1789" i="1"/>
  <c r="R1813" i="1"/>
  <c r="R1818" i="1"/>
  <c r="R1821" i="1"/>
  <c r="R1834" i="1"/>
  <c r="R1850" i="1"/>
  <c r="R1871" i="1"/>
  <c r="R1874" i="1"/>
  <c r="R1951" i="1"/>
  <c r="R2033" i="1"/>
  <c r="R2038" i="1"/>
  <c r="R2041" i="1"/>
  <c r="R2070" i="1"/>
  <c r="R2102" i="1"/>
  <c r="R2129" i="1"/>
  <c r="R2230" i="1"/>
  <c r="R2238" i="1"/>
  <c r="R2246" i="1"/>
  <c r="R2254" i="1"/>
  <c r="R2262" i="1"/>
  <c r="R2270" i="1"/>
  <c r="R2278" i="1"/>
  <c r="R2286" i="1"/>
  <c r="R2294" i="1"/>
  <c r="R2302" i="1"/>
  <c r="R2310" i="1"/>
  <c r="R2318" i="1"/>
  <c r="R2326" i="1"/>
  <c r="R2339" i="1"/>
  <c r="R2342" i="1"/>
  <c r="R2384" i="1"/>
  <c r="R2389" i="1"/>
  <c r="R2392" i="1"/>
  <c r="R2653" i="1"/>
  <c r="R2661" i="1"/>
  <c r="R2791" i="1"/>
  <c r="R2799" i="1"/>
  <c r="R2807" i="1"/>
  <c r="R2815" i="1"/>
  <c r="R2823" i="1"/>
  <c r="R2831" i="1"/>
  <c r="R2839" i="1"/>
  <c r="R2847" i="1"/>
  <c r="R2855" i="1"/>
  <c r="R2863" i="1"/>
  <c r="R2871" i="1"/>
  <c r="R2879" i="1"/>
  <c r="R2887" i="1"/>
  <c r="R2895" i="1"/>
  <c r="R2921" i="1"/>
  <c r="R2945" i="1"/>
  <c r="R2958" i="1"/>
  <c r="R2998" i="1"/>
  <c r="R3006" i="1"/>
  <c r="R3040" i="1"/>
  <c r="R3048" i="1"/>
  <c r="R3056" i="1"/>
  <c r="R3064" i="1"/>
  <c r="R3072" i="1"/>
  <c r="R3080" i="1"/>
  <c r="R3088" i="1"/>
  <c r="R3096" i="1"/>
  <c r="R3104" i="1"/>
  <c r="R3112" i="1"/>
  <c r="R3181" i="1"/>
  <c r="R3258" i="1"/>
  <c r="R3271" i="1"/>
  <c r="R3327" i="1"/>
  <c r="R3409" i="1"/>
  <c r="R3417" i="1"/>
  <c r="R3420" i="1"/>
  <c r="R3428" i="1"/>
  <c r="R3537" i="1"/>
  <c r="R3576" i="1"/>
  <c r="R3579" i="1"/>
  <c r="R3621" i="1"/>
  <c r="R3626" i="1"/>
  <c r="R3629" i="1"/>
  <c r="R3645" i="1"/>
  <c r="R3650" i="1"/>
  <c r="R3679" i="1"/>
  <c r="R3692" i="1"/>
  <c r="R3700" i="1"/>
  <c r="R3703" i="1"/>
  <c r="R3711" i="1"/>
  <c r="R3753" i="1"/>
  <c r="R3761" i="1"/>
  <c r="R3787" i="1"/>
  <c r="R3939" i="1"/>
  <c r="R3966" i="1"/>
  <c r="R3982" i="1"/>
  <c r="R3998" i="1"/>
  <c r="R4006" i="1"/>
  <c r="R4014" i="1"/>
  <c r="R4022" i="1"/>
  <c r="R4030" i="1"/>
  <c r="R4046" i="1"/>
  <c r="R4054" i="1"/>
  <c r="R4062" i="1"/>
  <c r="R4070" i="1"/>
  <c r="R4078" i="1"/>
  <c r="R4086" i="1"/>
  <c r="R4094" i="1"/>
  <c r="R4102" i="1"/>
  <c r="R4110" i="1"/>
  <c r="R4118" i="1"/>
  <c r="R4126" i="1"/>
  <c r="R4299" i="1"/>
  <c r="R4323" i="1"/>
  <c r="R4331" i="1"/>
  <c r="R4339" i="1"/>
  <c r="R4347" i="1"/>
  <c r="R4363" i="1"/>
  <c r="R4371" i="1"/>
  <c r="R4379" i="1"/>
  <c r="R4387" i="1"/>
  <c r="R4395" i="1"/>
  <c r="R4400" i="1"/>
  <c r="R4411" i="1"/>
  <c r="R4416" i="1"/>
  <c r="R4419" i="1"/>
  <c r="R4427" i="1"/>
  <c r="R4499" i="1"/>
  <c r="R4507" i="1"/>
  <c r="R4533" i="1"/>
  <c r="R4549" i="1"/>
  <c r="R4554" i="1"/>
  <c r="R4557" i="1"/>
  <c r="R4562" i="1"/>
  <c r="R4578" i="1"/>
  <c r="R4586" i="1"/>
  <c r="R4631" i="1"/>
  <c r="R4639" i="1"/>
  <c r="R4668" i="1"/>
  <c r="R4671" i="1"/>
  <c r="R4700" i="1"/>
  <c r="R452" i="1"/>
  <c r="R460" i="1"/>
  <c r="R468" i="1"/>
  <c r="R476" i="1"/>
  <c r="R484" i="1"/>
  <c r="R492" i="1"/>
  <c r="R500" i="1"/>
  <c r="R508" i="1"/>
  <c r="R516" i="1"/>
  <c r="R524" i="1"/>
  <c r="R596" i="1"/>
  <c r="R614" i="1"/>
  <c r="R643" i="1"/>
  <c r="R646" i="1"/>
  <c r="R654" i="1"/>
  <c r="R694" i="1"/>
  <c r="R702" i="1"/>
  <c r="R710" i="1"/>
  <c r="R718" i="1"/>
  <c r="R726" i="1"/>
  <c r="R734" i="1"/>
  <c r="R742" i="1"/>
  <c r="R750" i="1"/>
  <c r="R758" i="1"/>
  <c r="R766" i="1"/>
  <c r="R774" i="1"/>
  <c r="R856" i="1"/>
  <c r="R1101" i="1"/>
  <c r="R1104" i="1"/>
  <c r="R1112" i="1"/>
  <c r="R1274" i="1"/>
  <c r="R1282" i="1"/>
  <c r="R1298" i="1"/>
  <c r="R1303" i="1"/>
  <c r="R1455" i="1"/>
  <c r="R1463" i="1"/>
  <c r="R1471" i="1"/>
  <c r="R1479" i="1"/>
  <c r="R1487" i="1"/>
  <c r="R1495" i="1"/>
  <c r="R1503" i="1"/>
  <c r="R1511" i="1"/>
  <c r="R1519" i="1"/>
  <c r="R1527" i="1"/>
  <c r="R1535" i="1"/>
  <c r="R1543" i="1"/>
  <c r="R1551" i="1"/>
  <c r="R1559" i="1"/>
  <c r="R1591" i="1"/>
  <c r="R1599" i="1"/>
  <c r="R1631" i="1"/>
  <c r="R1655" i="1"/>
  <c r="R1663" i="1"/>
  <c r="R1689" i="1"/>
  <c r="R1697" i="1"/>
  <c r="R1718" i="1"/>
  <c r="R1763" i="1"/>
  <c r="R1795" i="1"/>
  <c r="R1819" i="1"/>
  <c r="R1835" i="1"/>
  <c r="R1843" i="1"/>
  <c r="R1890" i="1"/>
  <c r="R1922" i="1"/>
  <c r="R1925" i="1"/>
  <c r="R1933" i="1"/>
  <c r="R1941" i="1"/>
  <c r="R1949" i="1"/>
  <c r="R1957" i="1"/>
  <c r="R1965" i="1"/>
  <c r="R1973" i="1"/>
  <c r="R1981" i="1"/>
  <c r="R1989" i="1"/>
  <c r="R1997" i="1"/>
  <c r="R2005" i="1"/>
  <c r="R2018" i="1"/>
  <c r="R2047" i="1"/>
  <c r="R2052" i="1"/>
  <c r="R2055" i="1"/>
  <c r="R2145" i="1"/>
  <c r="R2177" i="1"/>
  <c r="R2252" i="1"/>
  <c r="R2276" i="1"/>
  <c r="R2284" i="1"/>
  <c r="R2300" i="1"/>
  <c r="R2308" i="1"/>
  <c r="R2316" i="1"/>
  <c r="R2395" i="1"/>
  <c r="R2398" i="1"/>
  <c r="R2403" i="1"/>
  <c r="R2406" i="1"/>
  <c r="R2706" i="1"/>
  <c r="R2903" i="1"/>
  <c r="R2951" i="1"/>
  <c r="R3022" i="1"/>
  <c r="R3030" i="1"/>
  <c r="R3139" i="1"/>
  <c r="R3264" i="1"/>
  <c r="R3269" i="1"/>
  <c r="R3277" i="1"/>
  <c r="R3285" i="1"/>
  <c r="R3293" i="1"/>
  <c r="R3301" i="1"/>
  <c r="R3309" i="1"/>
  <c r="R3317" i="1"/>
  <c r="R3325" i="1"/>
  <c r="R3402" i="1"/>
  <c r="R3407" i="1"/>
  <c r="R3410" i="1"/>
  <c r="R3418" i="1"/>
  <c r="R3431" i="1"/>
  <c r="R3532" i="1"/>
  <c r="R3540" i="1"/>
  <c r="R3543" i="1"/>
  <c r="R3551" i="1"/>
  <c r="R3569" i="1"/>
  <c r="R3577" i="1"/>
  <c r="R3603" i="1"/>
  <c r="R3632" i="1"/>
  <c r="R3635" i="1"/>
  <c r="R3640" i="1"/>
  <c r="R3643" i="1"/>
  <c r="R3677" i="1"/>
  <c r="R3682" i="1"/>
  <c r="R3685" i="1"/>
  <c r="R3693" i="1"/>
  <c r="R3709" i="1"/>
  <c r="R3714" i="1"/>
  <c r="R3748" i="1"/>
  <c r="R3751" i="1"/>
  <c r="R3756" i="1"/>
  <c r="R3764" i="1"/>
  <c r="R3767" i="1"/>
  <c r="R3775" i="1"/>
  <c r="R3833" i="1"/>
  <c r="R3961" i="1"/>
  <c r="R4116" i="1"/>
  <c r="R4124" i="1"/>
  <c r="R4132" i="1"/>
  <c r="R4140" i="1"/>
  <c r="R4148" i="1"/>
  <c r="R4156" i="1"/>
  <c r="R4164" i="1"/>
  <c r="R4268" i="1"/>
  <c r="R4305" i="1"/>
  <c r="R4313" i="1"/>
  <c r="R4321" i="1"/>
  <c r="R4337" i="1"/>
  <c r="R4345" i="1"/>
  <c r="R4361" i="1"/>
  <c r="R4369" i="1"/>
  <c r="R4377" i="1"/>
  <c r="R4385" i="1"/>
  <c r="R4393" i="1"/>
  <c r="R4401" i="1"/>
  <c r="R4409" i="1"/>
  <c r="R4430" i="1"/>
  <c r="R4470" i="1"/>
  <c r="R4505" i="1"/>
  <c r="R4510" i="1"/>
  <c r="R4513" i="1"/>
  <c r="R4563" i="1"/>
  <c r="R4592" i="1"/>
  <c r="R4597" i="1"/>
  <c r="R4600" i="1"/>
  <c r="R583" i="1"/>
  <c r="R665" i="1"/>
  <c r="R689" i="1"/>
  <c r="R697" i="1"/>
  <c r="R705" i="1"/>
  <c r="R713" i="1"/>
  <c r="R721" i="1"/>
  <c r="R729" i="1"/>
  <c r="R737" i="1"/>
  <c r="R745" i="1"/>
  <c r="R753" i="1"/>
  <c r="R761" i="1"/>
  <c r="R769" i="1"/>
  <c r="R795" i="1"/>
  <c r="R819" i="1"/>
  <c r="R827" i="1"/>
  <c r="R835" i="1"/>
  <c r="R851" i="1"/>
  <c r="R859" i="1"/>
  <c r="R867" i="1"/>
  <c r="R875" i="1"/>
  <c r="R883" i="1"/>
  <c r="R891" i="1"/>
  <c r="R899" i="1"/>
  <c r="R907" i="1"/>
  <c r="R915" i="1"/>
  <c r="R923" i="1"/>
  <c r="R931" i="1"/>
  <c r="R939" i="1"/>
  <c r="R947" i="1"/>
  <c r="R955" i="1"/>
  <c r="R963" i="1"/>
  <c r="R971" i="1"/>
  <c r="R979" i="1"/>
  <c r="R987" i="1"/>
  <c r="R995" i="1"/>
  <c r="R1003" i="1"/>
  <c r="R1011" i="1"/>
  <c r="R1019" i="1"/>
  <c r="R1027" i="1"/>
  <c r="R1035" i="1"/>
  <c r="R1043" i="1"/>
  <c r="R1051" i="1"/>
  <c r="R1059" i="1"/>
  <c r="R1067" i="1"/>
  <c r="R1075" i="1"/>
  <c r="R1083" i="1"/>
  <c r="R1128" i="1"/>
  <c r="R1136" i="1"/>
  <c r="R1144" i="1"/>
  <c r="R1152" i="1"/>
  <c r="R1160" i="1"/>
  <c r="R1168" i="1"/>
  <c r="R1176" i="1"/>
  <c r="R1184" i="1"/>
  <c r="R1192" i="1"/>
  <c r="R1200" i="1"/>
  <c r="R1208" i="1"/>
  <c r="R1216" i="1"/>
  <c r="R1224" i="1"/>
  <c r="R1232" i="1"/>
  <c r="R1240" i="1"/>
  <c r="R1248" i="1"/>
  <c r="R1256" i="1"/>
  <c r="R1264" i="1"/>
  <c r="R1306" i="1"/>
  <c r="R1314" i="1"/>
  <c r="R1322" i="1"/>
  <c r="R1338" i="1"/>
  <c r="R1346" i="1"/>
  <c r="R1354" i="1"/>
  <c r="R1370" i="1"/>
  <c r="R1386" i="1"/>
  <c r="R1394" i="1"/>
  <c r="R1402" i="1"/>
  <c r="R1410" i="1"/>
  <c r="R1418" i="1"/>
  <c r="R1506" i="1"/>
  <c r="R1522" i="1"/>
  <c r="R1546" i="1"/>
  <c r="R1554" i="1"/>
  <c r="R1562" i="1"/>
  <c r="R1650" i="1"/>
  <c r="R1658" i="1"/>
  <c r="R1774" i="1"/>
  <c r="R1782" i="1"/>
  <c r="R1790" i="1"/>
  <c r="R1806" i="1"/>
  <c r="R1814" i="1"/>
  <c r="R1846" i="1"/>
  <c r="R1912" i="1"/>
  <c r="R1936" i="1"/>
  <c r="R1944" i="1"/>
  <c r="R1952" i="1"/>
  <c r="R1960" i="1"/>
  <c r="R1968" i="1"/>
  <c r="R1976" i="1"/>
  <c r="R1984" i="1"/>
  <c r="R1992" i="1"/>
  <c r="R2000" i="1"/>
  <c r="R2090" i="1"/>
  <c r="R2143" i="1"/>
  <c r="R2151" i="1"/>
  <c r="R2167" i="1"/>
  <c r="R2175" i="1"/>
  <c r="R2183" i="1"/>
  <c r="R2191" i="1"/>
  <c r="R2215" i="1"/>
  <c r="R2223" i="1"/>
  <c r="R2356" i="1"/>
  <c r="R2364" i="1"/>
  <c r="R2438" i="1"/>
  <c r="R2446" i="1"/>
  <c r="R2638" i="1"/>
  <c r="R2646" i="1"/>
  <c r="R2654" i="1"/>
  <c r="R2662" i="1"/>
  <c r="R1288" i="1"/>
  <c r="R1296" i="1"/>
  <c r="R1703" i="1"/>
  <c r="R2037" i="1"/>
  <c r="R2045" i="1"/>
  <c r="R2133" i="1"/>
  <c r="R2683" i="1"/>
  <c r="R2896" i="1"/>
  <c r="R3015" i="1"/>
  <c r="R3421" i="1"/>
  <c r="R3572" i="1"/>
  <c r="R3659" i="1"/>
  <c r="R3696" i="1"/>
  <c r="R3704" i="1"/>
  <c r="R3754" i="1"/>
  <c r="R3778" i="1"/>
  <c r="R4292" i="1"/>
  <c r="R4324" i="1"/>
  <c r="R4348" i="1"/>
  <c r="R1312" i="1"/>
  <c r="R1328" i="1"/>
  <c r="R1336" i="1"/>
  <c r="R1344" i="1"/>
  <c r="R1352" i="1"/>
  <c r="R1360" i="1"/>
  <c r="R1368" i="1"/>
  <c r="R1376" i="1"/>
  <c r="R1384" i="1"/>
  <c r="R1392" i="1"/>
  <c r="R1400" i="1"/>
  <c r="R1408" i="1"/>
  <c r="R1416" i="1"/>
  <c r="R1424" i="1"/>
  <c r="R1432" i="1"/>
  <c r="R1440" i="1"/>
  <c r="R1448" i="1"/>
  <c r="R1456" i="1"/>
  <c r="R1464" i="1"/>
  <c r="R1472" i="1"/>
  <c r="R1488" i="1"/>
  <c r="R1496" i="1"/>
  <c r="R1504" i="1"/>
  <c r="R1512" i="1"/>
  <c r="R1520" i="1"/>
  <c r="R1568" i="1"/>
  <c r="R1600" i="1"/>
  <c r="R1616" i="1"/>
  <c r="R1632" i="1"/>
  <c r="R1664" i="1"/>
  <c r="R1669" i="1"/>
  <c r="R1719" i="1"/>
  <c r="R1724" i="1"/>
  <c r="R1732" i="1"/>
  <c r="R1780" i="1"/>
  <c r="R1796" i="1"/>
  <c r="R1836" i="1"/>
  <c r="R1857" i="1"/>
  <c r="R1902" i="1"/>
  <c r="R1918" i="1"/>
  <c r="R2019" i="1"/>
  <c r="R2027" i="1"/>
  <c r="R2064" i="1"/>
  <c r="R2072" i="1"/>
  <c r="R2088" i="1"/>
  <c r="R2096" i="1"/>
  <c r="R2104" i="1"/>
  <c r="R2165" i="1"/>
  <c r="R2218" i="1"/>
  <c r="R2229" i="1"/>
  <c r="R2237" i="1"/>
  <c r="R2245" i="1"/>
  <c r="R2253" i="1"/>
  <c r="R2261" i="1"/>
  <c r="R2277" i="1"/>
  <c r="R2285" i="1"/>
  <c r="R2293" i="1"/>
  <c r="R2301" i="1"/>
  <c r="R2309" i="1"/>
  <c r="R2317" i="1"/>
  <c r="R2325" i="1"/>
  <c r="R2333" i="1"/>
  <c r="R2354" i="1"/>
  <c r="R2370" i="1"/>
  <c r="R2420" i="1"/>
  <c r="R2428" i="1"/>
  <c r="R2436" i="1"/>
  <c r="R2444" i="1"/>
  <c r="R2452" i="1"/>
  <c r="R2707" i="1"/>
  <c r="R2710" i="1"/>
  <c r="R2718" i="1"/>
  <c r="R2726" i="1"/>
  <c r="R2734" i="1"/>
  <c r="R2742" i="1"/>
  <c r="R2750" i="1"/>
  <c r="R2758" i="1"/>
  <c r="R2766" i="1"/>
  <c r="R2774" i="1"/>
  <c r="R2782" i="1"/>
  <c r="R2790" i="1"/>
  <c r="R2798" i="1"/>
  <c r="R2806" i="1"/>
  <c r="R2814" i="1"/>
  <c r="R2830" i="1"/>
  <c r="R2838" i="1"/>
  <c r="R2846" i="1"/>
  <c r="R2854" i="1"/>
  <c r="R2862" i="1"/>
  <c r="R2878" i="1"/>
  <c r="R2886" i="1"/>
  <c r="R2894" i="1"/>
  <c r="R2907" i="1"/>
  <c r="R2912" i="1"/>
  <c r="R2915" i="1"/>
  <c r="R2923" i="1"/>
  <c r="R2936" i="1"/>
  <c r="R2952" i="1"/>
  <c r="R2960" i="1"/>
  <c r="R2968" i="1"/>
  <c r="R2973" i="1"/>
  <c r="R2976" i="1"/>
  <c r="R2984" i="1"/>
  <c r="R2992" i="1"/>
  <c r="R3000" i="1"/>
  <c r="R3063" i="1"/>
  <c r="R3124" i="1"/>
  <c r="R3127" i="1"/>
  <c r="R3140" i="1"/>
  <c r="R3143" i="1"/>
  <c r="R3156" i="1"/>
  <c r="R3159" i="1"/>
  <c r="R3167" i="1"/>
  <c r="R3172" i="1"/>
  <c r="R3252" i="1"/>
  <c r="R3270" i="1"/>
  <c r="R3278" i="1"/>
  <c r="R3286" i="1"/>
  <c r="R3294" i="1"/>
  <c r="R3302" i="1"/>
  <c r="R3310" i="1"/>
  <c r="R3318" i="1"/>
  <c r="R3382" i="1"/>
  <c r="R3445" i="1"/>
  <c r="R3448" i="1"/>
  <c r="R3453" i="1"/>
  <c r="R3456" i="1"/>
  <c r="R3557" i="1"/>
  <c r="R3562" i="1"/>
  <c r="R3588" i="1"/>
  <c r="R3591" i="1"/>
  <c r="R3604" i="1"/>
  <c r="R3607" i="1"/>
  <c r="R3615" i="1"/>
  <c r="R3657" i="1"/>
  <c r="R3665" i="1"/>
  <c r="R3691" i="1"/>
  <c r="R3731" i="1"/>
  <c r="R3736" i="1"/>
  <c r="R3739" i="1"/>
  <c r="R3781" i="1"/>
  <c r="R3786" i="1"/>
  <c r="R3789" i="1"/>
  <c r="R3834" i="1"/>
  <c r="R3842" i="1"/>
  <c r="R3845" i="1"/>
  <c r="R3850" i="1"/>
  <c r="R3853" i="1"/>
  <c r="R1294" i="1"/>
  <c r="R1860" i="1"/>
  <c r="R1889" i="1"/>
  <c r="R2030" i="1"/>
  <c r="R2075" i="1"/>
  <c r="R2107" i="1"/>
  <c r="R2144" i="1"/>
  <c r="R2168" i="1"/>
  <c r="R2336" i="1"/>
  <c r="R2357" i="1"/>
  <c r="R2381" i="1"/>
  <c r="R2423" i="1"/>
  <c r="R2431" i="1"/>
  <c r="R2439" i="1"/>
  <c r="R2684" i="1"/>
  <c r="R2692" i="1"/>
  <c r="R2700" i="1"/>
  <c r="R3021" i="1"/>
  <c r="R3042" i="1"/>
  <c r="R3255" i="1"/>
  <c r="R3385" i="1"/>
  <c r="R3594" i="1"/>
  <c r="R3660" i="1"/>
  <c r="R3668" i="1"/>
  <c r="R3792" i="1"/>
  <c r="R3856" i="1"/>
  <c r="R3944" i="1"/>
  <c r="R3960" i="1"/>
  <c r="R3973" i="1"/>
  <c r="R3981" i="1"/>
  <c r="R3989" i="1"/>
  <c r="R3997" i="1"/>
  <c r="R4037" i="1"/>
  <c r="R4045" i="1"/>
  <c r="R4053" i="1"/>
  <c r="R4069" i="1"/>
  <c r="R4269" i="1"/>
  <c r="R4277" i="1"/>
  <c r="R4423" i="1"/>
  <c r="R4495" i="1"/>
  <c r="R4503" i="1"/>
  <c r="R4511" i="1"/>
  <c r="R4516" i="1"/>
  <c r="R4529" i="1"/>
  <c r="R4537" i="1"/>
  <c r="R4550" i="1"/>
  <c r="R4558" i="1"/>
  <c r="R4566" i="1"/>
  <c r="R4582" i="1"/>
  <c r="R4616" i="1"/>
  <c r="R4635" i="1"/>
  <c r="R4643" i="1"/>
  <c r="R4669" i="1"/>
  <c r="R4672" i="1"/>
  <c r="R4685" i="1"/>
  <c r="R4688" i="1"/>
  <c r="R4701" i="1"/>
  <c r="R4709" i="1"/>
  <c r="R4717" i="1"/>
  <c r="R4720" i="1"/>
  <c r="R4728" i="1"/>
  <c r="R4736" i="1"/>
  <c r="R4892" i="1"/>
  <c r="R4961" i="1"/>
  <c r="R4972" i="1"/>
  <c r="R4977" i="1"/>
  <c r="R4980" i="1"/>
  <c r="R4988" i="1"/>
  <c r="R4993" i="1"/>
  <c r="R4996" i="1"/>
  <c r="R5009" i="1"/>
  <c r="R5012" i="1"/>
  <c r="R5020" i="1"/>
  <c r="R5025" i="1"/>
  <c r="R5036" i="1"/>
  <c r="R5041" i="1"/>
  <c r="R5044" i="1"/>
  <c r="R5052" i="1"/>
  <c r="R5201" i="1"/>
  <c r="R5217" i="1"/>
  <c r="R5225" i="1"/>
  <c r="R5233" i="1"/>
  <c r="R5249" i="1"/>
  <c r="R5265" i="1"/>
  <c r="R5273" i="1"/>
  <c r="R5281" i="1"/>
  <c r="R5289" i="1"/>
  <c r="R5435" i="1"/>
  <c r="R5440" i="1"/>
  <c r="R5456" i="1"/>
  <c r="R5472" i="1"/>
  <c r="R5480" i="1"/>
  <c r="R5496" i="1"/>
  <c r="R5504" i="1"/>
  <c r="R5512" i="1"/>
  <c r="R5520" i="1"/>
  <c r="R5581" i="1"/>
  <c r="R5597" i="1"/>
  <c r="R5605" i="1"/>
  <c r="R5613" i="1"/>
  <c r="R5669" i="1"/>
  <c r="R5677" i="1"/>
  <c r="R5895" i="1"/>
  <c r="R5924" i="1"/>
  <c r="R6065" i="1"/>
  <c r="R6089" i="1"/>
  <c r="R6177" i="1"/>
  <c r="R6233" i="1"/>
  <c r="R6243" i="1"/>
  <c r="R6267" i="1"/>
  <c r="R6275" i="1"/>
  <c r="R6278" i="1"/>
  <c r="R6286" i="1"/>
  <c r="R6349" i="1"/>
  <c r="R6357" i="1"/>
  <c r="R6381" i="1"/>
  <c r="R6423" i="1"/>
  <c r="R6431" i="1"/>
  <c r="R6468" i="1"/>
  <c r="R6492" i="1"/>
  <c r="R3963" i="1"/>
  <c r="R3971" i="1"/>
  <c r="R3979" i="1"/>
  <c r="R3987" i="1"/>
  <c r="R3995" i="1"/>
  <c r="R4003" i="1"/>
  <c r="R4011" i="1"/>
  <c r="R4019" i="1"/>
  <c r="R4027" i="1"/>
  <c r="R4035" i="1"/>
  <c r="R4043" i="1"/>
  <c r="R4051" i="1"/>
  <c r="R4059" i="1"/>
  <c r="R4067" i="1"/>
  <c r="R4075" i="1"/>
  <c r="R4083" i="1"/>
  <c r="R4091" i="1"/>
  <c r="R4099" i="1"/>
  <c r="R4107" i="1"/>
  <c r="R4123" i="1"/>
  <c r="R4131" i="1"/>
  <c r="R4139" i="1"/>
  <c r="R4147" i="1"/>
  <c r="R4155" i="1"/>
  <c r="R4163" i="1"/>
  <c r="R4293" i="1"/>
  <c r="R4357" i="1"/>
  <c r="R4405" i="1"/>
  <c r="R4540" i="1"/>
  <c r="R4543" i="1"/>
  <c r="R4548" i="1"/>
  <c r="R4559" i="1"/>
  <c r="R4567" i="1"/>
  <c r="R4593" i="1"/>
  <c r="R4596" i="1"/>
  <c r="R4604" i="1"/>
  <c r="R4670" i="1"/>
  <c r="R4686" i="1"/>
  <c r="R4702" i="1"/>
  <c r="R4771" i="1"/>
  <c r="R4787" i="1"/>
  <c r="R4803" i="1"/>
  <c r="R4829" i="1"/>
  <c r="R4837" i="1"/>
  <c r="R4845" i="1"/>
  <c r="R4848" i="1"/>
  <c r="R4853" i="1"/>
  <c r="R4856" i="1"/>
  <c r="R4864" i="1"/>
  <c r="R5084" i="1"/>
  <c r="R5127" i="1"/>
  <c r="R5135" i="1"/>
  <c r="R5167" i="1"/>
  <c r="R5183" i="1"/>
  <c r="R5215" i="1"/>
  <c r="R5231" i="1"/>
  <c r="R5247" i="1"/>
  <c r="R5263" i="1"/>
  <c r="R5316" i="1"/>
  <c r="R5332" i="1"/>
  <c r="R5377" i="1"/>
  <c r="R5393" i="1"/>
  <c r="R5470" i="1"/>
  <c r="R5542" i="1"/>
  <c r="R5547" i="1"/>
  <c r="R5563" i="1"/>
  <c r="R5603" i="1"/>
  <c r="R5720" i="1"/>
  <c r="R5728" i="1"/>
  <c r="R5736" i="1"/>
  <c r="R5784" i="1"/>
  <c r="R5792" i="1"/>
  <c r="R5800" i="1"/>
  <c r="R5808" i="1"/>
  <c r="R5816" i="1"/>
  <c r="R5824" i="1"/>
  <c r="R5832" i="1"/>
  <c r="R5840" i="1"/>
  <c r="R5848" i="1"/>
  <c r="R5856" i="1"/>
  <c r="R5914" i="1"/>
  <c r="R6350" i="1"/>
  <c r="R4636" i="1"/>
  <c r="R4644" i="1"/>
  <c r="R4652" i="1"/>
  <c r="R4660" i="1"/>
  <c r="R4750" i="1"/>
  <c r="R4766" i="1"/>
  <c r="R4835" i="1"/>
  <c r="R4851" i="1"/>
  <c r="R4867" i="1"/>
  <c r="R4880" i="1"/>
  <c r="R4912" i="1"/>
  <c r="R4920" i="1"/>
  <c r="R4928" i="1"/>
  <c r="R5146" i="1"/>
  <c r="R5154" i="1"/>
  <c r="R5162" i="1"/>
  <c r="R5178" i="1"/>
  <c r="R5210" i="1"/>
  <c r="R5226" i="1"/>
  <c r="R5242" i="1"/>
  <c r="R5258" i="1"/>
  <c r="R5290" i="1"/>
  <c r="R5295" i="1"/>
  <c r="R5311" i="1"/>
  <c r="R5380" i="1"/>
  <c r="R5396" i="1"/>
  <c r="R5957" i="1"/>
  <c r="R5973" i="1"/>
  <c r="R5981" i="1"/>
  <c r="R5994" i="1"/>
  <c r="R6002" i="1"/>
  <c r="R6010" i="1"/>
  <c r="R6018" i="1"/>
  <c r="R6026" i="1"/>
  <c r="R6034" i="1"/>
  <c r="R6042" i="1"/>
  <c r="R6050" i="1"/>
  <c r="R6058" i="1"/>
  <c r="R6066" i="1"/>
  <c r="R6074" i="1"/>
  <c r="R6082" i="1"/>
  <c r="R6090" i="1"/>
  <c r="R6098" i="1"/>
  <c r="R6106" i="1"/>
  <c r="R6114" i="1"/>
  <c r="R6122" i="1"/>
  <c r="R6130" i="1"/>
  <c r="R6138" i="1"/>
  <c r="R6146" i="1"/>
  <c r="R6154" i="1"/>
  <c r="R6162" i="1"/>
  <c r="R6170" i="1"/>
  <c r="R6178" i="1"/>
  <c r="R6186" i="1"/>
  <c r="R6194" i="1"/>
  <c r="R6202" i="1"/>
  <c r="R6210" i="1"/>
  <c r="R6218" i="1"/>
  <c r="R6247" i="1"/>
  <c r="R6255" i="1"/>
  <c r="R6292" i="1"/>
  <c r="R4732" i="1"/>
  <c r="R4740" i="1"/>
  <c r="R4899" i="1"/>
  <c r="R5048" i="1"/>
  <c r="R5056" i="1"/>
  <c r="R5306" i="1"/>
  <c r="R5577" i="1"/>
  <c r="R5609" i="1"/>
  <c r="R5617" i="1"/>
  <c r="R4764" i="1"/>
  <c r="R4780" i="1"/>
  <c r="R4788" i="1"/>
  <c r="R4796" i="1"/>
  <c r="R4804" i="1"/>
  <c r="R4878" i="1"/>
  <c r="R4894" i="1"/>
  <c r="R4926" i="1"/>
  <c r="R4963" i="1"/>
  <c r="R4979" i="1"/>
  <c r="R5011" i="1"/>
  <c r="R5027" i="1"/>
  <c r="R5043" i="1"/>
  <c r="R5059" i="1"/>
  <c r="R5104" i="1"/>
  <c r="R5112" i="1"/>
  <c r="R5149" i="1"/>
  <c r="R5181" i="1"/>
  <c r="R5301" i="1"/>
  <c r="R5309" i="1"/>
  <c r="R5325" i="1"/>
  <c r="R5333" i="1"/>
  <c r="R5341" i="1"/>
  <c r="R5349" i="1"/>
  <c r="R5370" i="1"/>
  <c r="R5410" i="1"/>
  <c r="R5418" i="1"/>
  <c r="R5426" i="1"/>
  <c r="R5434" i="1"/>
  <c r="R5487" i="1"/>
  <c r="R5503" i="1"/>
  <c r="R5628" i="1"/>
  <c r="R5684" i="1"/>
  <c r="R5692" i="1"/>
  <c r="R5697" i="1"/>
  <c r="R5729" i="1"/>
  <c r="R5761" i="1"/>
  <c r="R5857" i="1"/>
  <c r="R5886" i="1"/>
  <c r="R5894" i="1"/>
  <c r="R5995" i="1"/>
  <c r="R6003" i="1"/>
  <c r="R6011" i="1"/>
  <c r="R6019" i="1"/>
  <c r="R6027" i="1"/>
  <c r="R6035" i="1"/>
  <c r="R6043" i="1"/>
  <c r="R6051" i="1"/>
  <c r="R6059" i="1"/>
  <c r="R6067" i="1"/>
  <c r="R6075" i="1"/>
  <c r="R6083" i="1"/>
  <c r="R6091" i="1"/>
  <c r="R6099" i="1"/>
  <c r="R6107" i="1"/>
  <c r="R6115" i="1"/>
  <c r="R6123" i="1"/>
  <c r="R6131" i="1"/>
  <c r="R6139" i="1"/>
  <c r="R6147" i="1"/>
  <c r="R6155" i="1"/>
  <c r="R6163" i="1"/>
  <c r="R6171" i="1"/>
  <c r="R6179" i="1"/>
  <c r="R6187" i="1"/>
  <c r="R6195" i="1"/>
  <c r="R6203" i="1"/>
  <c r="R6211" i="1"/>
  <c r="R6219" i="1"/>
  <c r="R6227" i="1"/>
  <c r="R6272" i="1"/>
  <c r="R6280" i="1"/>
  <c r="R6346" i="1"/>
  <c r="R6359" i="1"/>
  <c r="R6367" i="1"/>
  <c r="R6370" i="1"/>
  <c r="R6378" i="1"/>
  <c r="R4629" i="1"/>
  <c r="R4645" i="1"/>
  <c r="R4828" i="1"/>
  <c r="R4881" i="1"/>
  <c r="R4897" i="1"/>
  <c r="R4913" i="1"/>
  <c r="R5147" i="1"/>
  <c r="R5155" i="1"/>
  <c r="R5373" i="1"/>
  <c r="R5639" i="1"/>
  <c r="R5647" i="1"/>
  <c r="R5673" i="1"/>
  <c r="R5896" i="1"/>
  <c r="R5938" i="1"/>
  <c r="R5941" i="1"/>
  <c r="R5946" i="1"/>
  <c r="R5949" i="1"/>
  <c r="R5991" i="1"/>
  <c r="R5999" i="1"/>
  <c r="R6007" i="1"/>
  <c r="R6015" i="1"/>
  <c r="R6023" i="1"/>
  <c r="R6031" i="1"/>
  <c r="R6039" i="1"/>
  <c r="R6047" i="1"/>
  <c r="R6055" i="1"/>
  <c r="R6063" i="1"/>
  <c r="R6071" i="1"/>
  <c r="R6079" i="1"/>
  <c r="R6087" i="1"/>
  <c r="R6095" i="1"/>
  <c r="R6103" i="1"/>
  <c r="R6111" i="1"/>
  <c r="R6119" i="1"/>
  <c r="R6127" i="1"/>
  <c r="R6143" i="1"/>
  <c r="R6151" i="1"/>
  <c r="R6159" i="1"/>
  <c r="R6167" i="1"/>
  <c r="R6175" i="1"/>
  <c r="R6183" i="1"/>
  <c r="R6191" i="1"/>
  <c r="R6199" i="1"/>
  <c r="R6207" i="1"/>
  <c r="R6215" i="1"/>
  <c r="R6223" i="1"/>
  <c r="R6231" i="1"/>
  <c r="R6265" i="1"/>
  <c r="R6268" i="1"/>
  <c r="R6276" i="1"/>
  <c r="R6315" i="1"/>
  <c r="R6384" i="1"/>
  <c r="R6389" i="1"/>
  <c r="R6392" i="1"/>
  <c r="R6413" i="1"/>
  <c r="R6455" i="1"/>
  <c r="R6474" i="1"/>
  <c r="R6482" i="1"/>
  <c r="R6498" i="1"/>
  <c r="R6511" i="1"/>
  <c r="R6514" i="1"/>
  <c r="R6522" i="1"/>
  <c r="R6527" i="1"/>
  <c r="R6530" i="1"/>
  <c r="R6538" i="1"/>
  <c r="R6546" i="1"/>
  <c r="R6594" i="1"/>
  <c r="R6602" i="1"/>
  <c r="R6610" i="1"/>
  <c r="R6634" i="1"/>
  <c r="R6642" i="1"/>
  <c r="R6650" i="1"/>
  <c r="R6722" i="1"/>
  <c r="R6730" i="1"/>
  <c r="R6751" i="1"/>
  <c r="R6764" i="1"/>
  <c r="R6772" i="1"/>
  <c r="R6780" i="1"/>
  <c r="R6788" i="1"/>
  <c r="R6796" i="1"/>
  <c r="R6801" i="1"/>
  <c r="R6809" i="1"/>
  <c r="R6825" i="1"/>
  <c r="R6838" i="1"/>
  <c r="R6846" i="1"/>
  <c r="R6859" i="1"/>
  <c r="R6898" i="1"/>
  <c r="R6908" i="1"/>
  <c r="R6916" i="1"/>
  <c r="R6924" i="1"/>
  <c r="R6990" i="1"/>
  <c r="R6998" i="1"/>
  <c r="R7009" i="1"/>
  <c r="R7030" i="1"/>
  <c r="R7046" i="1"/>
  <c r="R7051" i="1"/>
  <c r="R7059" i="1"/>
  <c r="R7083" i="1"/>
  <c r="R7091" i="1"/>
  <c r="R7160" i="1"/>
  <c r="R7168" i="1"/>
  <c r="R7189" i="1"/>
  <c r="R7197" i="1"/>
  <c r="R7231" i="1"/>
  <c r="R7234" i="1"/>
  <c r="R7308" i="1"/>
  <c r="R7345" i="1"/>
  <c r="R7361" i="1"/>
  <c r="R7377" i="1"/>
  <c r="R7393" i="1"/>
  <c r="R7424" i="1"/>
  <c r="R7427" i="1"/>
  <c r="R7440" i="1"/>
  <c r="R7443" i="1"/>
  <c r="R7456" i="1"/>
  <c r="R7459" i="1"/>
  <c r="R7483" i="1"/>
  <c r="R7491" i="1"/>
  <c r="R7499" i="1"/>
  <c r="R7552" i="1"/>
  <c r="R7596" i="1"/>
  <c r="R7604" i="1"/>
  <c r="R7628" i="1"/>
  <c r="R7636" i="1"/>
  <c r="R7652" i="1"/>
  <c r="R7657" i="1"/>
  <c r="R7665" i="1"/>
  <c r="R7673" i="1"/>
  <c r="R7681" i="1"/>
  <c r="R7689" i="1"/>
  <c r="R7697" i="1"/>
  <c r="R7705" i="1"/>
  <c r="R7713" i="1"/>
  <c r="R7721" i="1"/>
  <c r="R7756" i="1"/>
  <c r="R7772" i="1"/>
  <c r="R7788" i="1"/>
  <c r="R7804" i="1"/>
  <c r="R7854" i="1"/>
  <c r="R7862" i="1"/>
  <c r="R7883" i="1"/>
  <c r="R7922" i="1"/>
  <c r="R8217" i="1"/>
  <c r="R8225" i="1"/>
  <c r="R8233" i="1"/>
  <c r="R8241" i="1"/>
  <c r="R8249" i="1"/>
  <c r="R8257" i="1"/>
  <c r="R8265" i="1"/>
  <c r="R8273" i="1"/>
  <c r="R8281" i="1"/>
  <c r="R8289" i="1"/>
  <c r="R8297" i="1"/>
  <c r="R8305" i="1"/>
  <c r="R8313" i="1"/>
  <c r="R8321" i="1"/>
  <c r="R8329" i="1"/>
  <c r="R8337" i="1"/>
  <c r="R8356" i="1"/>
  <c r="R8361" i="1"/>
  <c r="R8377" i="1"/>
  <c r="R8393" i="1"/>
  <c r="R8409" i="1"/>
  <c r="R8425" i="1"/>
  <c r="R8457" i="1"/>
  <c r="R8473" i="1"/>
  <c r="R8489" i="1"/>
  <c r="R8505" i="1"/>
  <c r="R8521" i="1"/>
  <c r="R8537" i="1"/>
  <c r="R8553" i="1"/>
  <c r="R8569" i="1"/>
  <c r="R8585" i="1"/>
  <c r="R8601" i="1"/>
  <c r="R8617" i="1"/>
  <c r="R8633" i="1"/>
  <c r="R6358" i="1"/>
  <c r="R6395" i="1"/>
  <c r="R6403" i="1"/>
  <c r="R6557" i="1"/>
  <c r="R6637" i="1"/>
  <c r="R6653" i="1"/>
  <c r="R6661" i="1"/>
  <c r="R6820" i="1"/>
  <c r="R6849" i="1"/>
  <c r="R6870" i="1"/>
  <c r="R7012" i="1"/>
  <c r="R7054" i="1"/>
  <c r="R7062" i="1"/>
  <c r="R7274" i="1"/>
  <c r="R7295" i="1"/>
  <c r="R7486" i="1"/>
  <c r="R7494" i="1"/>
  <c r="R7581" i="1"/>
  <c r="R7852" i="1"/>
  <c r="R7860" i="1"/>
  <c r="R7868" i="1"/>
  <c r="R7881" i="1"/>
  <c r="R5674" i="1"/>
  <c r="R5740" i="1"/>
  <c r="R5748" i="1"/>
  <c r="R5764" i="1"/>
  <c r="R5772" i="1"/>
  <c r="R5783" i="1"/>
  <c r="R5815" i="1"/>
  <c r="R5910" i="1"/>
  <c r="R5913" i="1"/>
  <c r="R5921" i="1"/>
  <c r="R5963" i="1"/>
  <c r="R5971" i="1"/>
  <c r="R6136" i="1"/>
  <c r="R6160" i="1"/>
  <c r="R6168" i="1"/>
  <c r="R6200" i="1"/>
  <c r="R6237" i="1"/>
  <c r="R6245" i="1"/>
  <c r="R6261" i="1"/>
  <c r="R6266" i="1"/>
  <c r="R6274" i="1"/>
  <c r="R6316" i="1"/>
  <c r="R6356" i="1"/>
  <c r="R6364" i="1"/>
  <c r="R6390" i="1"/>
  <c r="R6427" i="1"/>
  <c r="R6430" i="1"/>
  <c r="R6435" i="1"/>
  <c r="R6438" i="1"/>
  <c r="R6467" i="1"/>
  <c r="R6472" i="1"/>
  <c r="R6475" i="1"/>
  <c r="R6496" i="1"/>
  <c r="R6539" i="1"/>
  <c r="R6547" i="1"/>
  <c r="R6555" i="1"/>
  <c r="R6563" i="1"/>
  <c r="R6667" i="1"/>
  <c r="R6675" i="1"/>
  <c r="R6683" i="1"/>
  <c r="R6691" i="1"/>
  <c r="R6699" i="1"/>
  <c r="R6707" i="1"/>
  <c r="R6715" i="1"/>
  <c r="R6723" i="1"/>
  <c r="R6731" i="1"/>
  <c r="R6781" i="1"/>
  <c r="R6789" i="1"/>
  <c r="R6823" i="1"/>
  <c r="R6826" i="1"/>
  <c r="R6868" i="1"/>
  <c r="R6886" i="1"/>
  <c r="R6899" i="1"/>
  <c r="R6941" i="1"/>
  <c r="R6949" i="1"/>
  <c r="R6957" i="1"/>
  <c r="R6973" i="1"/>
  <c r="R6981" i="1"/>
  <c r="R7002" i="1"/>
  <c r="R7010" i="1"/>
  <c r="R7031" i="1"/>
  <c r="R7044" i="1"/>
  <c r="R7047" i="1"/>
  <c r="R7084" i="1"/>
  <c r="R7092" i="1"/>
  <c r="R7113" i="1"/>
  <c r="R7121" i="1"/>
  <c r="R7132" i="1"/>
  <c r="R7169" i="1"/>
  <c r="R7174" i="1"/>
  <c r="R7182" i="1"/>
  <c r="R7256" i="1"/>
  <c r="R7264" i="1"/>
  <c r="R7272" i="1"/>
  <c r="R7290" i="1"/>
  <c r="R7301" i="1"/>
  <c r="R7306" i="1"/>
  <c r="R7309" i="1"/>
  <c r="R7325" i="1"/>
  <c r="R7415" i="1"/>
  <c r="R7476" i="1"/>
  <c r="R7489" i="1"/>
  <c r="R7497" i="1"/>
  <c r="R7516" i="1"/>
  <c r="R7537" i="1"/>
  <c r="R7545" i="1"/>
  <c r="R7571" i="1"/>
  <c r="R7613" i="1"/>
  <c r="R7616" i="1"/>
  <c r="R7645" i="1"/>
  <c r="R7648" i="1"/>
  <c r="R7813" i="1"/>
  <c r="R7821" i="1"/>
  <c r="R7826" i="1"/>
  <c r="R7834" i="1"/>
  <c r="R7887" i="1"/>
  <c r="R7892" i="1"/>
  <c r="R7895" i="1"/>
  <c r="R7900" i="1"/>
  <c r="R7903" i="1"/>
  <c r="R7908" i="1"/>
  <c r="R7933" i="1"/>
  <c r="R7936" i="1"/>
  <c r="R7944" i="1"/>
  <c r="R7952" i="1"/>
  <c r="R7960" i="1"/>
  <c r="R7968" i="1"/>
  <c r="R7976" i="1"/>
  <c r="R7984" i="1"/>
  <c r="R7992" i="1"/>
  <c r="R8000" i="1"/>
  <c r="R8008" i="1"/>
  <c r="R8016" i="1"/>
  <c r="R8024" i="1"/>
  <c r="R8032" i="1"/>
  <c r="R8040" i="1"/>
  <c r="R8048" i="1"/>
  <c r="R6550" i="1"/>
  <c r="R6734" i="1"/>
  <c r="R6750" i="1"/>
  <c r="R6768" i="1"/>
  <c r="R6776" i="1"/>
  <c r="R6784" i="1"/>
  <c r="R6792" i="1"/>
  <c r="R7760" i="1"/>
  <c r="R7776" i="1"/>
  <c r="R7792" i="1"/>
  <c r="R7808" i="1"/>
  <c r="R7845" i="1"/>
  <c r="R8203" i="1"/>
  <c r="R6420" i="1"/>
  <c r="R6428" i="1"/>
  <c r="R6454" i="1"/>
  <c r="R6465" i="1"/>
  <c r="R6513" i="1"/>
  <c r="R6521" i="1"/>
  <c r="R6529" i="1"/>
  <c r="R6537" i="1"/>
  <c r="R6577" i="1"/>
  <c r="R6638" i="1"/>
  <c r="R6697" i="1"/>
  <c r="R6758" i="1"/>
  <c r="R6771" i="1"/>
  <c r="R6779" i="1"/>
  <c r="R6787" i="1"/>
  <c r="R6795" i="1"/>
  <c r="R6840" i="1"/>
  <c r="R6892" i="1"/>
  <c r="R6897" i="1"/>
  <c r="R6907" i="1"/>
  <c r="R6915" i="1"/>
  <c r="R6923" i="1"/>
  <c r="R6931" i="1"/>
  <c r="R6955" i="1"/>
  <c r="R6963" i="1"/>
  <c r="R7037" i="1"/>
  <c r="R7045" i="1"/>
  <c r="R7074" i="1"/>
  <c r="R7106" i="1"/>
  <c r="R7138" i="1"/>
  <c r="R7196" i="1"/>
  <c r="R7233" i="1"/>
  <c r="R7238" i="1"/>
  <c r="R7246" i="1"/>
  <c r="R7270" i="1"/>
  <c r="R7323" i="1"/>
  <c r="R7331" i="1"/>
  <c r="R7405" i="1"/>
  <c r="R7474" i="1"/>
  <c r="R7482" i="1"/>
  <c r="R7519" i="1"/>
  <c r="R7540" i="1"/>
  <c r="R7556" i="1"/>
  <c r="R7606" i="1"/>
  <c r="R7614" i="1"/>
  <c r="R7638" i="1"/>
  <c r="R7646" i="1"/>
  <c r="R7651" i="1"/>
  <c r="R7656" i="1"/>
  <c r="R7664" i="1"/>
  <c r="R7672" i="1"/>
  <c r="R7680" i="1"/>
  <c r="R7688" i="1"/>
  <c r="R7696" i="1"/>
  <c r="R7704" i="1"/>
  <c r="R7712" i="1"/>
  <c r="R7720" i="1"/>
  <c r="R7819" i="1"/>
  <c r="R7840" i="1"/>
  <c r="R7916" i="1"/>
  <c r="R7924" i="1"/>
  <c r="R7942" i="1"/>
  <c r="R7950" i="1"/>
  <c r="R7958" i="1"/>
  <c r="R7966" i="1"/>
  <c r="R7974" i="1"/>
  <c r="R7982" i="1"/>
  <c r="R7990" i="1"/>
  <c r="R7998" i="1"/>
  <c r="R8006" i="1"/>
  <c r="R8014" i="1"/>
  <c r="R8022" i="1"/>
  <c r="R8030" i="1"/>
  <c r="R8038" i="1"/>
  <c r="R8046" i="1"/>
  <c r="R8296" i="1"/>
  <c r="R8304" i="1"/>
  <c r="R8312" i="1"/>
  <c r="R8320" i="1"/>
  <c r="R8328" i="1"/>
  <c r="R8336" i="1"/>
  <c r="R8344" i="1"/>
  <c r="R6596" i="1"/>
  <c r="R6604" i="1"/>
  <c r="R6612" i="1"/>
  <c r="R6636" i="1"/>
  <c r="R6644" i="1"/>
  <c r="R6668" i="1"/>
  <c r="R6676" i="1"/>
  <c r="R6684" i="1"/>
  <c r="R6692" i="1"/>
  <c r="R6708" i="1"/>
  <c r="R6716" i="1"/>
  <c r="R6724" i="1"/>
  <c r="R6732" i="1"/>
  <c r="R6740" i="1"/>
  <c r="R6748" i="1"/>
  <c r="R6798" i="1"/>
  <c r="R6811" i="1"/>
  <c r="R6819" i="1"/>
  <c r="R6856" i="1"/>
  <c r="R6900" i="1"/>
  <c r="R6950" i="1"/>
  <c r="R6982" i="1"/>
  <c r="R6987" i="1"/>
  <c r="R6995" i="1"/>
  <c r="R7011" i="1"/>
  <c r="R7109" i="1"/>
  <c r="R7125" i="1"/>
  <c r="R7133" i="1"/>
  <c r="R7170" i="1"/>
  <c r="R7228" i="1"/>
  <c r="R7265" i="1"/>
  <c r="R7286" i="1"/>
  <c r="R7302" i="1"/>
  <c r="R7318" i="1"/>
  <c r="R7326" i="1"/>
  <c r="R7347" i="1"/>
  <c r="R7363" i="1"/>
  <c r="R7379" i="1"/>
  <c r="R7395" i="1"/>
  <c r="R7421" i="1"/>
  <c r="R7437" i="1"/>
  <c r="R7453" i="1"/>
  <c r="R7501" i="1"/>
  <c r="R7601" i="1"/>
  <c r="R7633" i="1"/>
  <c r="R7734" i="1"/>
  <c r="R7766" i="1"/>
  <c r="R7782" i="1"/>
  <c r="R7798" i="1"/>
  <c r="R7880" i="1"/>
  <c r="R7888" i="1"/>
  <c r="R7896" i="1"/>
  <c r="R7904" i="1"/>
  <c r="R7937" i="1"/>
  <c r="R7945" i="1"/>
  <c r="R7953" i="1"/>
  <c r="R7961" i="1"/>
  <c r="R7969" i="1"/>
  <c r="R7977" i="1"/>
  <c r="R7985" i="1"/>
  <c r="R7993" i="1"/>
  <c r="R8001" i="1"/>
  <c r="R8009" i="1"/>
  <c r="R8017" i="1"/>
  <c r="R8025" i="1"/>
  <c r="R8033" i="1"/>
  <c r="R8041" i="1"/>
  <c r="R8049" i="1"/>
  <c r="R8451" i="1"/>
  <c r="R8909" i="1"/>
  <c r="R8925" i="1"/>
  <c r="R8941" i="1"/>
  <c r="R8957" i="1"/>
  <c r="R8973" i="1"/>
  <c r="R8056" i="1"/>
  <c r="R8064" i="1"/>
  <c r="R8072" i="1"/>
  <c r="R8080" i="1"/>
  <c r="R8088" i="1"/>
  <c r="R8096" i="1"/>
  <c r="R8104" i="1"/>
  <c r="R8112" i="1"/>
  <c r="R8120" i="1"/>
  <c r="R8128" i="1"/>
  <c r="R8136" i="1"/>
  <c r="R8144" i="1"/>
  <c r="R8152" i="1"/>
  <c r="R8160" i="1"/>
  <c r="R8168" i="1"/>
  <c r="R8176" i="1"/>
  <c r="R8184" i="1"/>
  <c r="R8192" i="1"/>
  <c r="R8200" i="1"/>
  <c r="R8213" i="1"/>
  <c r="R8221" i="1"/>
  <c r="R8229" i="1"/>
  <c r="R8237" i="1"/>
  <c r="R8245" i="1"/>
  <c r="R8253" i="1"/>
  <c r="R8261" i="1"/>
  <c r="R8269" i="1"/>
  <c r="R8277" i="1"/>
  <c r="R8285" i="1"/>
  <c r="R8293" i="1"/>
  <c r="R8301" i="1"/>
  <c r="R8309" i="1"/>
  <c r="R8317" i="1"/>
  <c r="R8325" i="1"/>
  <c r="R8333" i="1"/>
  <c r="R8341" i="1"/>
  <c r="R8367" i="1"/>
  <c r="R8370" i="1"/>
  <c r="R8375" i="1"/>
  <c r="R8383" i="1"/>
  <c r="R8386" i="1"/>
  <c r="R8391" i="1"/>
  <c r="R8399" i="1"/>
  <c r="R8402" i="1"/>
  <c r="R8463" i="1"/>
  <c r="R8479" i="1"/>
  <c r="R8495" i="1"/>
  <c r="R8511" i="1"/>
  <c r="R8543" i="1"/>
  <c r="R8559" i="1"/>
  <c r="R8575" i="1"/>
  <c r="R8591" i="1"/>
  <c r="R8607" i="1"/>
  <c r="R8623" i="1"/>
  <c r="R8639" i="1"/>
  <c r="R8655" i="1"/>
  <c r="R8671" i="1"/>
  <c r="R8687" i="1"/>
  <c r="R8703" i="1"/>
  <c r="R8719" i="1"/>
  <c r="R8735" i="1"/>
  <c r="R8751" i="1"/>
  <c r="R8767" i="1"/>
  <c r="R8783" i="1"/>
  <c r="R8799" i="1"/>
  <c r="R8815" i="1"/>
  <c r="R8831" i="1"/>
  <c r="R8847" i="1"/>
  <c r="R8905" i="1"/>
  <c r="R8921" i="1"/>
  <c r="R8937" i="1"/>
  <c r="R8953" i="1"/>
  <c r="R8969" i="1"/>
  <c r="R8985" i="1"/>
  <c r="R9001" i="1"/>
  <c r="R9017" i="1"/>
  <c r="R9033" i="1"/>
  <c r="R9049" i="1"/>
  <c r="R9065" i="1"/>
  <c r="R9081" i="1"/>
  <c r="R9123" i="1"/>
  <c r="R9131" i="1"/>
  <c r="R9139" i="1"/>
  <c r="R9168" i="1"/>
  <c r="R9176" i="1"/>
  <c r="R9194" i="1"/>
  <c r="R9202" i="1"/>
  <c r="R9213" i="1"/>
  <c r="R9218" i="1"/>
  <c r="R9221" i="1"/>
  <c r="R9229" i="1"/>
  <c r="R9237" i="1"/>
  <c r="R9287" i="1"/>
  <c r="R9295" i="1"/>
  <c r="R9311" i="1"/>
  <c r="R9319" i="1"/>
  <c r="R9353" i="1"/>
  <c r="R9358" i="1"/>
  <c r="R9361" i="1"/>
  <c r="R9413" i="1"/>
  <c r="R9418" i="1"/>
  <c r="R9426" i="1"/>
  <c r="R9500" i="1"/>
  <c r="R9508" i="1"/>
  <c r="R9529" i="1"/>
  <c r="R9537" i="1"/>
  <c r="R9571" i="1"/>
  <c r="R9574" i="1"/>
  <c r="R9613" i="1"/>
  <c r="R9621" i="1"/>
  <c r="R9632" i="1"/>
  <c r="R9669" i="1"/>
  <c r="R9674" i="1"/>
  <c r="R9682" i="1"/>
  <c r="R9690" i="1"/>
  <c r="R9778" i="1"/>
  <c r="R9806" i="1"/>
  <c r="R9809" i="1"/>
  <c r="R9814" i="1"/>
  <c r="R9817" i="1"/>
  <c r="R9837" i="1"/>
  <c r="R9842" i="1"/>
  <c r="R9845" i="1"/>
  <c r="R9870" i="1"/>
  <c r="R9873" i="1"/>
  <c r="R9878" i="1"/>
  <c r="R9881" i="1"/>
  <c r="R9901" i="1"/>
  <c r="R9906" i="1"/>
  <c r="R9909" i="1"/>
  <c r="R9934" i="1"/>
  <c r="R9937" i="1"/>
  <c r="R9942" i="1"/>
  <c r="R9945" i="1"/>
  <c r="R9965" i="1"/>
  <c r="R9970" i="1"/>
  <c r="R9973" i="1"/>
  <c r="R10027" i="1"/>
  <c r="R10091" i="1"/>
  <c r="R10122" i="1"/>
  <c r="R10125" i="1"/>
  <c r="R10130" i="1"/>
  <c r="R10138" i="1"/>
  <c r="R10141" i="1"/>
  <c r="R10183" i="1"/>
  <c r="R10191" i="1"/>
  <c r="R10199" i="1"/>
  <c r="R10207" i="1"/>
  <c r="R10212" i="1"/>
  <c r="R10228" i="1"/>
  <c r="R10249" i="1"/>
  <c r="R10257" i="1"/>
  <c r="R10314" i="1"/>
  <c r="R10322" i="1"/>
  <c r="R10407" i="1"/>
  <c r="R10412" i="1"/>
  <c r="R10428" i="1"/>
  <c r="R10494" i="1"/>
  <c r="R10918" i="1"/>
  <c r="R10934" i="1"/>
  <c r="R8594" i="1"/>
  <c r="R8610" i="1"/>
  <c r="R8626" i="1"/>
  <c r="R8693" i="1"/>
  <c r="R8709" i="1"/>
  <c r="R8725" i="1"/>
  <c r="R8738" i="1"/>
  <c r="R8741" i="1"/>
  <c r="R8754" i="1"/>
  <c r="R8757" i="1"/>
  <c r="R8770" i="1"/>
  <c r="R8773" i="1"/>
  <c r="R8786" i="1"/>
  <c r="R8789" i="1"/>
  <c r="R8802" i="1"/>
  <c r="R8805" i="1"/>
  <c r="R8818" i="1"/>
  <c r="R8821" i="1"/>
  <c r="R8834" i="1"/>
  <c r="R8837" i="1"/>
  <c r="R8850" i="1"/>
  <c r="R8853" i="1"/>
  <c r="R9089" i="1"/>
  <c r="R9245" i="1"/>
  <c r="R9253" i="1"/>
  <c r="R9390" i="1"/>
  <c r="R9421" i="1"/>
  <c r="R9429" i="1"/>
  <c r="R9635" i="1"/>
  <c r="R9677" i="1"/>
  <c r="R9794" i="1"/>
  <c r="R9822" i="1"/>
  <c r="R9830" i="1"/>
  <c r="R9858" i="1"/>
  <c r="R9886" i="1"/>
  <c r="R9894" i="1"/>
  <c r="R9922" i="1"/>
  <c r="R9950" i="1"/>
  <c r="R9958" i="1"/>
  <c r="R9986" i="1"/>
  <c r="R9994" i="1"/>
  <c r="R10002" i="1"/>
  <c r="R10043" i="1"/>
  <c r="R10107" i="1"/>
  <c r="R10186" i="1"/>
  <c r="R10194" i="1"/>
  <c r="R10202" i="1"/>
  <c r="R8057" i="1"/>
  <c r="R8065" i="1"/>
  <c r="R8073" i="1"/>
  <c r="R8081" i="1"/>
  <c r="R8089" i="1"/>
  <c r="R8097" i="1"/>
  <c r="R8105" i="1"/>
  <c r="R8113" i="1"/>
  <c r="R8121" i="1"/>
  <c r="R8129" i="1"/>
  <c r="R8137" i="1"/>
  <c r="R8145" i="1"/>
  <c r="R8153" i="1"/>
  <c r="R8161" i="1"/>
  <c r="R8169" i="1"/>
  <c r="R8177" i="1"/>
  <c r="R8185" i="1"/>
  <c r="R8193" i="1"/>
  <c r="R8350" i="1"/>
  <c r="R8358" i="1"/>
  <c r="R8363" i="1"/>
  <c r="R8379" i="1"/>
  <c r="R8395" i="1"/>
  <c r="R8440" i="1"/>
  <c r="R8448" i="1"/>
  <c r="R8461" i="1"/>
  <c r="R8477" i="1"/>
  <c r="R8493" i="1"/>
  <c r="R8509" i="1"/>
  <c r="R8525" i="1"/>
  <c r="R8541" i="1"/>
  <c r="R8557" i="1"/>
  <c r="R8573" i="1"/>
  <c r="R8589" i="1"/>
  <c r="R8605" i="1"/>
  <c r="R8621" i="1"/>
  <c r="R8637" i="1"/>
  <c r="R8653" i="1"/>
  <c r="R8669" i="1"/>
  <c r="R8869" i="1"/>
  <c r="R8882" i="1"/>
  <c r="R8885" i="1"/>
  <c r="R9087" i="1"/>
  <c r="R9103" i="1"/>
  <c r="R9121" i="1"/>
  <c r="R9140" i="1"/>
  <c r="R9161" i="1"/>
  <c r="R9177" i="1"/>
  <c r="R9243" i="1"/>
  <c r="R9293" i="1"/>
  <c r="R9309" i="1"/>
  <c r="R9312" i="1"/>
  <c r="R9317" i="1"/>
  <c r="R9328" i="1"/>
  <c r="R9375" i="1"/>
  <c r="R9388" i="1"/>
  <c r="R9396" i="1"/>
  <c r="R9414" i="1"/>
  <c r="R9453" i="1"/>
  <c r="R9461" i="1"/>
  <c r="R9472" i="1"/>
  <c r="R9509" i="1"/>
  <c r="R9514" i="1"/>
  <c r="R9522" i="1"/>
  <c r="R9596" i="1"/>
  <c r="R9604" i="1"/>
  <c r="R9625" i="1"/>
  <c r="R9633" i="1"/>
  <c r="R9667" i="1"/>
  <c r="R9670" i="1"/>
  <c r="R9843" i="1"/>
  <c r="R9907" i="1"/>
  <c r="R9971" i="1"/>
  <c r="R10005" i="1"/>
  <c r="R10010" i="1"/>
  <c r="R10013" i="1"/>
  <c r="R10038" i="1"/>
  <c r="R10041" i="1"/>
  <c r="R10046" i="1"/>
  <c r="R10049" i="1"/>
  <c r="R10069" i="1"/>
  <c r="R10074" i="1"/>
  <c r="R10077" i="1"/>
  <c r="R10102" i="1"/>
  <c r="R10105" i="1"/>
  <c r="R10110" i="1"/>
  <c r="R10113" i="1"/>
  <c r="R10118" i="1"/>
  <c r="R10134" i="1"/>
  <c r="R10218" i="1"/>
  <c r="R10221" i="1"/>
  <c r="R10226" i="1"/>
  <c r="R10234" i="1"/>
  <c r="R10237" i="1"/>
  <c r="R10384" i="1"/>
  <c r="R10400" i="1"/>
  <c r="R10429" i="1"/>
  <c r="R10437" i="1"/>
  <c r="R10458" i="1"/>
  <c r="R10474" i="1"/>
  <c r="R10482" i="1"/>
  <c r="R10490" i="1"/>
  <c r="R10498" i="1"/>
  <c r="R10506" i="1"/>
  <c r="R10522" i="1"/>
  <c r="R10530" i="1"/>
  <c r="R10538" i="1"/>
  <c r="R10546" i="1"/>
  <c r="R10554" i="1"/>
  <c r="R10562" i="1"/>
  <c r="R10570" i="1"/>
  <c r="R10602" i="1"/>
  <c r="R10610" i="1"/>
  <c r="R10618" i="1"/>
  <c r="R10626" i="1"/>
  <c r="R10634" i="1"/>
  <c r="R10642" i="1"/>
  <c r="R9045" i="1"/>
  <c r="R9061" i="1"/>
  <c r="R9077" i="1"/>
  <c r="R9193" i="1"/>
  <c r="R9209" i="1"/>
  <c r="R9225" i="1"/>
  <c r="R9504" i="1"/>
  <c r="R9554" i="1"/>
  <c r="R9657" i="1"/>
  <c r="R9665" i="1"/>
  <c r="R9686" i="1"/>
  <c r="R8989" i="1"/>
  <c r="R9005" i="1"/>
  <c r="R9021" i="1"/>
  <c r="R9072" i="1"/>
  <c r="R9080" i="1"/>
  <c r="R9093" i="1"/>
  <c r="R9101" i="1"/>
  <c r="R9109" i="1"/>
  <c r="R9151" i="1"/>
  <c r="R9265" i="1"/>
  <c r="R9273" i="1"/>
  <c r="R9339" i="1"/>
  <c r="R9360" i="1"/>
  <c r="R9404" i="1"/>
  <c r="R9433" i="1"/>
  <c r="R9441" i="1"/>
  <c r="R9478" i="1"/>
  <c r="R9536" i="1"/>
  <c r="R9573" i="1"/>
  <c r="R9578" i="1"/>
  <c r="R9586" i="1"/>
  <c r="R9660" i="1"/>
  <c r="R9668" i="1"/>
  <c r="R9697" i="1"/>
  <c r="R9777" i="1"/>
  <c r="R9859" i="1"/>
  <c r="R9923" i="1"/>
  <c r="R9987" i="1"/>
  <c r="R9995" i="1"/>
  <c r="R10021" i="1"/>
  <c r="R10026" i="1"/>
  <c r="R10029" i="1"/>
  <c r="R10054" i="1"/>
  <c r="R10057" i="1"/>
  <c r="R10062" i="1"/>
  <c r="R10065" i="1"/>
  <c r="R10085" i="1"/>
  <c r="R10090" i="1"/>
  <c r="R10093" i="1"/>
  <c r="R10116" i="1"/>
  <c r="R10132" i="1"/>
  <c r="R10153" i="1"/>
  <c r="R10161" i="1"/>
  <c r="R10169" i="1"/>
  <c r="R10177" i="1"/>
  <c r="R10182" i="1"/>
  <c r="R10198" i="1"/>
  <c r="R10316" i="1"/>
  <c r="R10324" i="1"/>
  <c r="R10358" i="1"/>
  <c r="R10374" i="1"/>
  <c r="R10382" i="1"/>
  <c r="R10406" i="1"/>
  <c r="R10443" i="1"/>
  <c r="R10448" i="1"/>
  <c r="R10464" i="1"/>
  <c r="R9170" i="1"/>
  <c r="R9305" i="1"/>
  <c r="R9539" i="1"/>
  <c r="R9581" i="1"/>
  <c r="R9589" i="1"/>
  <c r="R9811" i="1"/>
  <c r="R9875" i="1"/>
  <c r="R9939" i="1"/>
  <c r="R10006" i="1"/>
  <c r="R10014" i="1"/>
  <c r="R10042" i="1"/>
  <c r="R10070" i="1"/>
  <c r="R10078" i="1"/>
  <c r="R10106" i="1"/>
  <c r="R10260" i="1"/>
  <c r="R10294" i="1"/>
  <c r="R10302" i="1"/>
  <c r="R10307" i="1"/>
  <c r="R10312" i="1"/>
  <c r="R10362" i="1"/>
  <c r="R10370" i="1"/>
  <c r="R10433" i="1"/>
  <c r="R10462" i="1"/>
  <c r="R10491" i="1"/>
  <c r="R10512" i="1"/>
  <c r="R10520" i="1"/>
  <c r="R10528" i="1"/>
  <c r="R10544" i="1"/>
  <c r="R10552" i="1"/>
  <c r="R10568" i="1"/>
  <c r="R10576" i="1"/>
  <c r="R10584" i="1"/>
  <c r="R10592" i="1"/>
  <c r="R10632" i="1"/>
  <c r="R10640" i="1"/>
  <c r="R10653" i="1"/>
  <c r="R10661" i="1"/>
  <c r="R10669" i="1"/>
  <c r="R10677" i="1"/>
  <c r="R10693" i="1"/>
  <c r="R10701" i="1"/>
  <c r="R10709" i="1"/>
  <c r="R10717" i="1"/>
  <c r="R10725" i="1"/>
  <c r="R10733" i="1"/>
  <c r="R10741" i="1"/>
  <c r="R10749" i="1"/>
  <c r="R10781" i="1"/>
  <c r="R10789" i="1"/>
  <c r="R10797" i="1"/>
  <c r="R10805" i="1"/>
  <c r="R10829" i="1"/>
  <c r="R10837" i="1"/>
  <c r="R10845" i="1"/>
  <c r="R10853" i="1"/>
  <c r="R10861" i="1"/>
  <c r="R10869" i="1"/>
  <c r="R10877" i="1"/>
  <c r="R10885" i="1"/>
  <c r="R10901" i="1"/>
  <c r="R10914" i="1"/>
  <c r="R10922" i="1"/>
  <c r="R10930" i="1"/>
  <c r="R10938" i="1"/>
  <c r="R10946" i="1"/>
  <c r="R11007" i="1"/>
  <c r="R11055" i="1"/>
  <c r="R11071" i="1"/>
  <c r="R11076" i="1"/>
  <c r="R11092" i="1"/>
  <c r="R11113" i="1"/>
  <c r="R11121" i="1"/>
  <c r="R11161" i="1"/>
  <c r="R11169" i="1"/>
  <c r="R11177" i="1"/>
  <c r="R11193" i="1"/>
  <c r="R11201" i="1"/>
  <c r="R11209" i="1"/>
  <c r="R11225" i="1"/>
  <c r="R11233" i="1"/>
  <c r="R11241" i="1"/>
  <c r="R11257" i="1"/>
  <c r="R11265" i="1"/>
  <c r="R11273" i="1"/>
  <c r="R11302" i="1"/>
  <c r="R11334" i="1"/>
  <c r="R11339" i="1"/>
  <c r="R11371" i="1"/>
  <c r="R11403" i="1"/>
  <c r="R11424" i="1"/>
  <c r="R11440" i="1"/>
  <c r="R11456" i="1"/>
  <c r="R11469" i="1"/>
  <c r="R11472" i="1"/>
  <c r="R11597" i="1"/>
  <c r="R11645" i="1"/>
  <c r="R11661" i="1"/>
  <c r="R10269" i="1"/>
  <c r="R10279" i="1"/>
  <c r="R10287" i="1"/>
  <c r="R10295" i="1"/>
  <c r="R10303" i="1"/>
  <c r="R10308" i="1"/>
  <c r="R10313" i="1"/>
  <c r="R10321" i="1"/>
  <c r="R10329" i="1"/>
  <c r="R10337" i="1"/>
  <c r="R10355" i="1"/>
  <c r="R10363" i="1"/>
  <c r="R10389" i="1"/>
  <c r="R10397" i="1"/>
  <c r="R10418" i="1"/>
  <c r="R10434" i="1"/>
  <c r="R10442" i="1"/>
  <c r="R10476" i="1"/>
  <c r="R10492" i="1"/>
  <c r="R10510" i="1"/>
  <c r="R10513" i="1"/>
  <c r="R10518" i="1"/>
  <c r="R10574" i="1"/>
  <c r="R10590" i="1"/>
  <c r="R10638" i="1"/>
  <c r="R10662" i="1"/>
  <c r="R10678" i="1"/>
  <c r="R10694" i="1"/>
  <c r="R10710" i="1"/>
  <c r="R10726" i="1"/>
  <c r="R10742" i="1"/>
  <c r="R10758" i="1"/>
  <c r="R10790" i="1"/>
  <c r="R10806" i="1"/>
  <c r="R10822" i="1"/>
  <c r="R10838" i="1"/>
  <c r="R10854" i="1"/>
  <c r="R10870" i="1"/>
  <c r="R10886" i="1"/>
  <c r="R10950" i="1"/>
  <c r="R10971" i="1"/>
  <c r="R10979" i="1"/>
  <c r="R11003" i="1"/>
  <c r="R11011" i="1"/>
  <c r="R11019" i="1"/>
  <c r="R11027" i="1"/>
  <c r="R11035" i="1"/>
  <c r="R11059" i="1"/>
  <c r="R11067" i="1"/>
  <c r="R11080" i="1"/>
  <c r="R11088" i="1"/>
  <c r="R11104" i="1"/>
  <c r="R11109" i="1"/>
  <c r="R11117" i="1"/>
  <c r="R11173" i="1"/>
  <c r="R11189" i="1"/>
  <c r="R11205" i="1"/>
  <c r="R11221" i="1"/>
  <c r="R11237" i="1"/>
  <c r="R11253" i="1"/>
  <c r="R11269" i="1"/>
  <c r="R11306" i="1"/>
  <c r="R11314" i="1"/>
  <c r="R11343" i="1"/>
  <c r="R11351" i="1"/>
  <c r="R11367" i="1"/>
  <c r="R11375" i="1"/>
  <c r="R10974" i="1"/>
  <c r="R11009" i="1"/>
  <c r="R11030" i="1"/>
  <c r="R11038" i="1"/>
  <c r="R11049" i="1"/>
  <c r="R11086" i="1"/>
  <c r="R11102" i="1"/>
  <c r="R11123" i="1"/>
  <c r="R11131" i="1"/>
  <c r="R11139" i="1"/>
  <c r="R11147" i="1"/>
  <c r="R11179" i="1"/>
  <c r="R11195" i="1"/>
  <c r="R11211" i="1"/>
  <c r="R11243" i="1"/>
  <c r="R11259" i="1"/>
  <c r="R11275" i="1"/>
  <c r="R11296" i="1"/>
  <c r="R11309" i="1"/>
  <c r="R11312" i="1"/>
  <c r="R11493" i="1"/>
  <c r="R11509" i="1"/>
  <c r="R11525" i="1"/>
  <c r="R11626" i="1"/>
  <c r="R11642" i="1"/>
  <c r="R11658" i="1"/>
  <c r="R11690" i="1"/>
  <c r="R11706" i="1"/>
  <c r="R11738" i="1"/>
  <c r="R11770" i="1"/>
  <c r="R11775" i="1"/>
  <c r="R11807" i="1"/>
  <c r="R11849" i="1"/>
  <c r="R11886" i="1"/>
  <c r="R11936" i="1"/>
  <c r="R12018" i="1"/>
  <c r="R12026" i="1"/>
  <c r="R12034" i="1"/>
  <c r="R12047" i="1"/>
  <c r="R12071" i="1"/>
  <c r="R12654" i="1"/>
  <c r="R12686" i="1"/>
  <c r="R11926" i="1"/>
  <c r="R11947" i="1"/>
  <c r="R11963" i="1"/>
  <c r="R11847" i="1"/>
  <c r="R11979" i="1"/>
  <c r="R11995" i="1"/>
  <c r="R12324" i="1"/>
  <c r="R12388" i="1"/>
  <c r="R12396" i="1"/>
  <c r="R12404" i="1"/>
  <c r="R13130" i="1"/>
  <c r="R13178" i="1"/>
  <c r="R10923" i="1"/>
  <c r="R10931" i="1"/>
  <c r="R10939" i="1"/>
  <c r="R10947" i="1"/>
  <c r="R10955" i="1"/>
  <c r="R10963" i="1"/>
  <c r="R10968" i="1"/>
  <c r="R10976" i="1"/>
  <c r="R10992" i="1"/>
  <c r="R11024" i="1"/>
  <c r="R11032" i="1"/>
  <c r="R11040" i="1"/>
  <c r="R11048" i="1"/>
  <c r="R11056" i="1"/>
  <c r="R11064" i="1"/>
  <c r="R11072" i="1"/>
  <c r="R11077" i="1"/>
  <c r="R11085" i="1"/>
  <c r="R11122" i="1"/>
  <c r="R11130" i="1"/>
  <c r="R11138" i="1"/>
  <c r="R11146" i="1"/>
  <c r="R11178" i="1"/>
  <c r="R11186" i="1"/>
  <c r="R11194" i="1"/>
  <c r="R11202" i="1"/>
  <c r="R11210" i="1"/>
  <c r="R11218" i="1"/>
  <c r="R11226" i="1"/>
  <c r="R11234" i="1"/>
  <c r="R11242" i="1"/>
  <c r="R11250" i="1"/>
  <c r="R11274" i="1"/>
  <c r="R11282" i="1"/>
  <c r="R11287" i="1"/>
  <c r="R11311" i="1"/>
  <c r="R11319" i="1"/>
  <c r="R11335" i="1"/>
  <c r="R11340" i="1"/>
  <c r="R11348" i="1"/>
  <c r="R11356" i="1"/>
  <c r="R11364" i="1"/>
  <c r="R11372" i="1"/>
  <c r="R11380" i="1"/>
  <c r="R11388" i="1"/>
  <c r="R11396" i="1"/>
  <c r="R11417" i="1"/>
  <c r="R11425" i="1"/>
  <c r="R11433" i="1"/>
  <c r="R11441" i="1"/>
  <c r="R11449" i="1"/>
  <c r="R11457" i="1"/>
  <c r="R11465" i="1"/>
  <c r="R11497" i="1"/>
  <c r="R11505" i="1"/>
  <c r="R11513" i="1"/>
  <c r="R11521" i="1"/>
  <c r="R11529" i="1"/>
  <c r="R11537" i="1"/>
  <c r="R11545" i="1"/>
  <c r="R11569" i="1"/>
  <c r="R11577" i="1"/>
  <c r="R11638" i="1"/>
  <c r="R11654" i="1"/>
  <c r="R11702" i="1"/>
  <c r="R11718" i="1"/>
  <c r="R11750" i="1"/>
  <c r="R11811" i="1"/>
  <c r="R11832" i="1"/>
  <c r="R11845" i="1"/>
  <c r="R11853" i="1"/>
  <c r="R11874" i="1"/>
  <c r="R11879" i="1"/>
  <c r="R11882" i="1"/>
  <c r="R11890" i="1"/>
  <c r="R12011" i="1"/>
  <c r="R12022" i="1"/>
  <c r="R12027" i="1"/>
  <c r="R12030" i="1"/>
  <c r="R12043" i="1"/>
  <c r="R12306" i="1"/>
  <c r="R12878" i="1"/>
  <c r="R12899" i="1"/>
  <c r="R11383" i="1"/>
  <c r="R11407" i="1"/>
  <c r="R11420" i="1"/>
  <c r="R11428" i="1"/>
  <c r="R11436" i="1"/>
  <c r="R11452" i="1"/>
  <c r="R11468" i="1"/>
  <c r="R11476" i="1"/>
  <c r="R11484" i="1"/>
  <c r="R11492" i="1"/>
  <c r="R11500" i="1"/>
  <c r="R11508" i="1"/>
  <c r="R11532" i="1"/>
  <c r="R11540" i="1"/>
  <c r="R11609" i="1"/>
  <c r="R11617" i="1"/>
  <c r="R11625" i="1"/>
  <c r="R11633" i="1"/>
  <c r="R11641" i="1"/>
  <c r="R11657" i="1"/>
  <c r="R11721" i="1"/>
  <c r="R11943" i="1"/>
  <c r="R11959" i="1"/>
  <c r="R12799" i="1"/>
  <c r="R11317" i="1"/>
  <c r="R11328" i="1"/>
  <c r="R11365" i="1"/>
  <c r="R11397" i="1"/>
  <c r="R11434" i="1"/>
  <c r="R11442" i="1"/>
  <c r="R11458" i="1"/>
  <c r="R11466" i="1"/>
  <c r="R11474" i="1"/>
  <c r="R11498" i="1"/>
  <c r="R11506" i="1"/>
  <c r="R11514" i="1"/>
  <c r="R11522" i="1"/>
  <c r="R11538" i="1"/>
  <c r="R11546" i="1"/>
  <c r="R11554" i="1"/>
  <c r="R11562" i="1"/>
  <c r="R11570" i="1"/>
  <c r="R11578" i="1"/>
  <c r="R11586" i="1"/>
  <c r="R11591" i="1"/>
  <c r="R11599" i="1"/>
  <c r="R11647" i="1"/>
  <c r="R11663" i="1"/>
  <c r="R11711" i="1"/>
  <c r="R11727" i="1"/>
  <c r="R11780" i="1"/>
  <c r="R11788" i="1"/>
  <c r="R11796" i="1"/>
  <c r="R11804" i="1"/>
  <c r="R11812" i="1"/>
  <c r="R11854" i="1"/>
  <c r="R11904" i="1"/>
  <c r="R11928" i="1"/>
  <c r="R11941" i="1"/>
  <c r="R11949" i="1"/>
  <c r="R11965" i="1"/>
  <c r="R11975" i="1"/>
  <c r="R11986" i="1"/>
  <c r="R11991" i="1"/>
  <c r="R11994" i="1"/>
  <c r="R12002" i="1"/>
  <c r="R12177" i="1"/>
  <c r="R12193" i="1"/>
  <c r="R12209" i="1"/>
  <c r="R12257" i="1"/>
  <c r="R12275" i="1"/>
  <c r="R12278" i="1"/>
  <c r="R12283" i="1"/>
  <c r="R12707" i="1"/>
  <c r="R12715" i="1"/>
  <c r="R12723" i="1"/>
  <c r="R12731" i="1"/>
  <c r="R12739" i="1"/>
  <c r="R12747" i="1"/>
  <c r="R12760" i="1"/>
  <c r="R13492" i="1"/>
  <c r="R13524" i="1"/>
  <c r="R13556" i="1"/>
  <c r="R13588" i="1"/>
  <c r="R13787" i="1"/>
  <c r="R12162" i="1"/>
  <c r="R12178" i="1"/>
  <c r="R12194" i="1"/>
  <c r="R12210" i="1"/>
  <c r="R12226" i="1"/>
  <c r="R12242" i="1"/>
  <c r="R12258" i="1"/>
  <c r="R12291" i="1"/>
  <c r="R12294" i="1"/>
  <c r="R12299" i="1"/>
  <c r="R12322" i="1"/>
  <c r="R12615" i="1"/>
  <c r="R12623" i="1"/>
  <c r="R12660" i="1"/>
  <c r="R12692" i="1"/>
  <c r="R12697" i="1"/>
  <c r="R12771" i="1"/>
  <c r="R12779" i="1"/>
  <c r="R12792" i="1"/>
  <c r="R12797" i="1"/>
  <c r="R12860" i="1"/>
  <c r="R12863" i="1"/>
  <c r="R12884" i="1"/>
  <c r="R12889" i="1"/>
  <c r="R12905" i="1"/>
  <c r="R12910" i="1"/>
  <c r="R12931" i="1"/>
  <c r="R12936" i="1"/>
  <c r="R12947" i="1"/>
  <c r="R12968" i="1"/>
  <c r="R13242" i="1"/>
  <c r="R13274" i="1"/>
  <c r="R13306" i="1"/>
  <c r="R13370" i="1"/>
  <c r="R13402" i="1"/>
  <c r="R13434" i="1"/>
  <c r="R13620" i="1"/>
  <c r="R13652" i="1"/>
  <c r="R13684" i="1"/>
  <c r="R12056" i="1"/>
  <c r="R12072" i="1"/>
  <c r="R12075" i="1"/>
  <c r="R12274" i="1"/>
  <c r="R12307" i="1"/>
  <c r="R12310" i="1"/>
  <c r="R12315" i="1"/>
  <c r="R12328" i="1"/>
  <c r="R12336" i="1"/>
  <c r="R12344" i="1"/>
  <c r="R12352" i="1"/>
  <c r="R12360" i="1"/>
  <c r="R12368" i="1"/>
  <c r="R12376" i="1"/>
  <c r="R12384" i="1"/>
  <c r="R12408" i="1"/>
  <c r="R12472" i="1"/>
  <c r="R12488" i="1"/>
  <c r="R12520" i="1"/>
  <c r="R12536" i="1"/>
  <c r="R12576" i="1"/>
  <c r="R12650" i="1"/>
  <c r="R12892" i="1"/>
  <c r="R14582" i="1"/>
  <c r="R14590" i="1"/>
  <c r="R14598" i="1"/>
  <c r="R14606" i="1"/>
  <c r="R14614" i="1"/>
  <c r="R14622" i="1"/>
  <c r="R14630" i="1"/>
  <c r="R14638" i="1"/>
  <c r="R14646" i="1"/>
  <c r="R14654" i="1"/>
  <c r="R14662" i="1"/>
  <c r="R14670" i="1"/>
  <c r="R14678" i="1"/>
  <c r="R14686" i="1"/>
  <c r="R14694" i="1"/>
  <c r="R14702" i="1"/>
  <c r="R14710" i="1"/>
  <c r="R14718" i="1"/>
  <c r="R12123" i="1"/>
  <c r="R12139" i="1"/>
  <c r="R12171" i="1"/>
  <c r="R12187" i="1"/>
  <c r="R12203" i="1"/>
  <c r="R12219" i="1"/>
  <c r="R12235" i="1"/>
  <c r="R12411" i="1"/>
  <c r="R12419" i="1"/>
  <c r="R12427" i="1"/>
  <c r="R12435" i="1"/>
  <c r="R12443" i="1"/>
  <c r="R12451" i="1"/>
  <c r="R12459" i="1"/>
  <c r="R12467" i="1"/>
  <c r="R12475" i="1"/>
  <c r="R12483" i="1"/>
  <c r="R12491" i="1"/>
  <c r="R12499" i="1"/>
  <c r="R12507" i="1"/>
  <c r="R12515" i="1"/>
  <c r="R12523" i="1"/>
  <c r="R12579" i="1"/>
  <c r="R12587" i="1"/>
  <c r="R12166" i="1"/>
  <c r="R12174" i="1"/>
  <c r="R12182" i="1"/>
  <c r="R12190" i="1"/>
  <c r="R12198" i="1"/>
  <c r="R12206" i="1"/>
  <c r="R12214" i="1"/>
  <c r="R12222" i="1"/>
  <c r="R12230" i="1"/>
  <c r="R12238" i="1"/>
  <c r="R12246" i="1"/>
  <c r="R12254" i="1"/>
  <c r="R12262" i="1"/>
  <c r="R12280" i="1"/>
  <c r="R12290" i="1"/>
  <c r="R12326" i="1"/>
  <c r="R12430" i="1"/>
  <c r="R12446" i="1"/>
  <c r="R12462" i="1"/>
  <c r="R12709" i="1"/>
  <c r="R12725" i="1"/>
  <c r="R12733" i="1"/>
  <c r="R12775" i="1"/>
  <c r="R12801" i="1"/>
  <c r="R12867" i="1"/>
  <c r="R12880" i="1"/>
  <c r="R12927" i="1"/>
  <c r="R12943" i="1"/>
  <c r="R12956" i="1"/>
  <c r="R12972" i="1"/>
  <c r="R13813" i="1"/>
  <c r="R13821" i="1"/>
  <c r="R13829" i="1"/>
  <c r="R13837" i="1"/>
  <c r="R13845" i="1"/>
  <c r="R13853" i="1"/>
  <c r="R13861" i="1"/>
  <c r="R13869" i="1"/>
  <c r="R13877" i="1"/>
  <c r="R13885" i="1"/>
  <c r="R13893" i="1"/>
  <c r="R13901" i="1"/>
  <c r="R13909" i="1"/>
  <c r="R13917" i="1"/>
  <c r="R13925" i="1"/>
  <c r="R13933" i="1"/>
  <c r="R13941" i="1"/>
  <c r="R13949" i="1"/>
  <c r="R13957" i="1"/>
  <c r="R13965" i="1"/>
  <c r="R13973" i="1"/>
  <c r="R13981" i="1"/>
  <c r="R13989" i="1"/>
  <c r="R13997" i="1"/>
  <c r="R14005" i="1"/>
  <c r="R14013" i="1"/>
  <c r="R14021" i="1"/>
  <c r="R14029" i="1"/>
  <c r="R14037" i="1"/>
  <c r="R14045" i="1"/>
  <c r="R14053" i="1"/>
  <c r="R14061" i="1"/>
  <c r="R14069" i="1"/>
  <c r="R14077" i="1"/>
  <c r="R14085" i="1"/>
  <c r="R14093" i="1"/>
  <c r="R14101" i="1"/>
  <c r="R14109" i="1"/>
  <c r="R14117" i="1"/>
  <c r="R14125" i="1"/>
  <c r="R14133" i="1"/>
  <c r="R14141" i="1"/>
  <c r="R14149" i="1"/>
  <c r="R14157" i="1"/>
  <c r="R14165" i="1"/>
  <c r="R14181" i="1"/>
  <c r="R14189" i="1"/>
  <c r="R14399" i="1"/>
  <c r="R14415" i="1"/>
  <c r="R12473" i="1"/>
  <c r="R12489" i="1"/>
  <c r="R12505" i="1"/>
  <c r="R12521" i="1"/>
  <c r="R12643" i="1"/>
  <c r="R12651" i="1"/>
  <c r="R12659" i="1"/>
  <c r="R12675" i="1"/>
  <c r="R12683" i="1"/>
  <c r="R12691" i="1"/>
  <c r="R12704" i="1"/>
  <c r="R12728" i="1"/>
  <c r="R12770" i="1"/>
  <c r="R12791" i="1"/>
  <c r="R12796" i="1"/>
  <c r="R12812" i="1"/>
  <c r="R12817" i="1"/>
  <c r="R12838" i="1"/>
  <c r="R12846" i="1"/>
  <c r="R12854" i="1"/>
  <c r="R12862" i="1"/>
  <c r="R12896" i="1"/>
  <c r="R12904" i="1"/>
  <c r="R12917" i="1"/>
  <c r="R12922" i="1"/>
  <c r="R12938" i="1"/>
  <c r="R12959" i="1"/>
  <c r="R12975" i="1"/>
  <c r="R12983" i="1"/>
  <c r="R12991" i="1"/>
  <c r="R12999" i="1"/>
  <c r="R13007" i="1"/>
  <c r="R13015" i="1"/>
  <c r="R13023" i="1"/>
  <c r="R13031" i="1"/>
  <c r="R13039" i="1"/>
  <c r="R13047" i="1"/>
  <c r="R13055" i="1"/>
  <c r="R13063" i="1"/>
  <c r="R13071" i="1"/>
  <c r="R13340" i="1"/>
  <c r="R13372" i="1"/>
  <c r="R13404" i="1"/>
  <c r="R13436" i="1"/>
  <c r="R13489" i="1"/>
  <c r="R13521" i="1"/>
  <c r="R13553" i="1"/>
  <c r="R13585" i="1"/>
  <c r="R13598" i="1"/>
  <c r="R13606" i="1"/>
  <c r="R13630" i="1"/>
  <c r="R13638" i="1"/>
  <c r="R13662" i="1"/>
  <c r="R13670" i="1"/>
  <c r="R13694" i="1"/>
  <c r="R13702" i="1"/>
  <c r="R13726" i="1"/>
  <c r="R13734" i="1"/>
  <c r="R14008" i="1"/>
  <c r="R14016" i="1"/>
  <c r="R14024" i="1"/>
  <c r="R14032" i="1"/>
  <c r="R14040" i="1"/>
  <c r="R14048" i="1"/>
  <c r="R14056" i="1"/>
  <c r="R14064" i="1"/>
  <c r="R14072" i="1"/>
  <c r="R14080" i="1"/>
  <c r="R14088" i="1"/>
  <c r="R14096" i="1"/>
  <c r="R14104" i="1"/>
  <c r="R14112" i="1"/>
  <c r="R14120" i="1"/>
  <c r="R14128" i="1"/>
  <c r="R14136" i="1"/>
  <c r="R14144" i="1"/>
  <c r="R14152" i="1"/>
  <c r="R14160" i="1"/>
  <c r="R14168" i="1"/>
  <c r="R15072" i="1"/>
  <c r="R15088" i="1"/>
  <c r="R14269" i="1"/>
  <c r="R14277" i="1"/>
  <c r="R14285" i="1"/>
  <c r="R14293" i="1"/>
  <c r="R14301" i="1"/>
  <c r="R14309" i="1"/>
  <c r="R14317" i="1"/>
  <c r="R14365" i="1"/>
  <c r="R14431" i="1"/>
  <c r="R14447" i="1"/>
  <c r="R14455" i="1"/>
  <c r="R14476" i="1"/>
  <c r="R14492" i="1"/>
  <c r="R14556" i="1"/>
  <c r="R14724" i="1"/>
  <c r="R14737" i="1"/>
  <c r="R14768" i="1"/>
  <c r="R14776" i="1"/>
  <c r="R14779" i="1"/>
  <c r="R14787" i="1"/>
  <c r="R14792" i="1"/>
  <c r="R14797" i="1"/>
  <c r="R14805" i="1"/>
  <c r="R14813" i="1"/>
  <c r="R14821" i="1"/>
  <c r="R15240" i="1"/>
  <c r="R15399" i="1"/>
  <c r="R15407" i="1"/>
  <c r="R15415" i="1"/>
  <c r="R15436" i="1"/>
  <c r="R15524" i="1"/>
  <c r="R12611" i="1"/>
  <c r="R12619" i="1"/>
  <c r="R12627" i="1"/>
  <c r="R12640" i="1"/>
  <c r="R12714" i="1"/>
  <c r="R12738" i="1"/>
  <c r="R12759" i="1"/>
  <c r="R12764" i="1"/>
  <c r="R12780" i="1"/>
  <c r="R12785" i="1"/>
  <c r="R12806" i="1"/>
  <c r="R12819" i="1"/>
  <c r="R12864" i="1"/>
  <c r="R12872" i="1"/>
  <c r="R12885" i="1"/>
  <c r="R12890" i="1"/>
  <c r="R12940" i="1"/>
  <c r="R13182" i="1"/>
  <c r="R13190" i="1"/>
  <c r="R13498" i="1"/>
  <c r="R13530" i="1"/>
  <c r="R13562" i="1"/>
  <c r="R13602" i="1"/>
  <c r="R13610" i="1"/>
  <c r="R13634" i="1"/>
  <c r="R13642" i="1"/>
  <c r="R13666" i="1"/>
  <c r="R13674" i="1"/>
  <c r="R13716" i="1"/>
  <c r="R13719" i="1"/>
  <c r="R13748" i="1"/>
  <c r="R13751" i="1"/>
  <c r="R14214" i="1"/>
  <c r="R14222" i="1"/>
  <c r="R14230" i="1"/>
  <c r="R14246" i="1"/>
  <c r="R14270" i="1"/>
  <c r="R14867" i="1"/>
  <c r="R14872" i="1"/>
  <c r="R14877" i="1"/>
  <c r="R14930" i="1"/>
  <c r="R14964" i="1"/>
  <c r="R14975" i="1"/>
  <c r="R14983" i="1"/>
  <c r="R14991" i="1"/>
  <c r="R14999" i="1"/>
  <c r="R15007" i="1"/>
  <c r="R15015" i="1"/>
  <c r="R15023" i="1"/>
  <c r="R15031" i="1"/>
  <c r="R15036" i="1"/>
  <c r="R15039" i="1"/>
  <c r="R15047" i="1"/>
  <c r="R15121" i="1"/>
  <c r="R15137" i="1"/>
  <c r="R15153" i="1"/>
  <c r="R15251" i="1"/>
  <c r="R15259" i="1"/>
  <c r="R15285" i="1"/>
  <c r="R15293" i="1"/>
  <c r="R15301" i="1"/>
  <c r="R15309" i="1"/>
  <c r="R15317" i="1"/>
  <c r="R15325" i="1"/>
  <c r="R15333" i="1"/>
  <c r="R15341" i="1"/>
  <c r="R15349" i="1"/>
  <c r="R15357" i="1"/>
  <c r="R15365" i="1"/>
  <c r="R15373" i="1"/>
  <c r="R15381" i="1"/>
  <c r="R15389" i="1"/>
  <c r="R15442" i="1"/>
  <c r="R15591" i="1"/>
  <c r="R14100" i="1"/>
  <c r="R14108" i="1"/>
  <c r="R14116" i="1"/>
  <c r="R14124" i="1"/>
  <c r="R14132" i="1"/>
  <c r="R14140" i="1"/>
  <c r="R14148" i="1"/>
  <c r="R14156" i="1"/>
  <c r="R14164" i="1"/>
  <c r="R14185" i="1"/>
  <c r="R14193" i="1"/>
  <c r="R14369" i="1"/>
  <c r="R14398" i="1"/>
  <c r="R14597" i="1"/>
  <c r="R14725" i="1"/>
  <c r="R14751" i="1"/>
  <c r="R14814" i="1"/>
  <c r="R14822" i="1"/>
  <c r="R14830" i="1"/>
  <c r="R14838" i="1"/>
  <c r="R14862" i="1"/>
  <c r="R14954" i="1"/>
  <c r="R14962" i="1"/>
  <c r="R14970" i="1"/>
  <c r="R15095" i="1"/>
  <c r="R15424" i="1"/>
  <c r="R15437" i="1"/>
  <c r="R15453" i="1"/>
  <c r="R13722" i="1"/>
  <c r="R14427" i="1"/>
  <c r="R14435" i="1"/>
  <c r="R14480" i="1"/>
  <c r="R14560" i="1"/>
  <c r="R15140" i="1"/>
  <c r="R15156" i="1"/>
  <c r="R15169" i="1"/>
  <c r="R15177" i="1"/>
  <c r="R15185" i="1"/>
  <c r="R15193" i="1"/>
  <c r="R15201" i="1"/>
  <c r="R15209" i="1"/>
  <c r="R15217" i="1"/>
  <c r="R15233" i="1"/>
  <c r="R15241" i="1"/>
  <c r="R13076" i="1"/>
  <c r="R13084" i="1"/>
  <c r="R13092" i="1"/>
  <c r="R13100" i="1"/>
  <c r="R13108" i="1"/>
  <c r="R13140" i="1"/>
  <c r="R13175" i="1"/>
  <c r="R13207" i="1"/>
  <c r="R13244" i="1"/>
  <c r="R13276" i="1"/>
  <c r="R13308" i="1"/>
  <c r="R13361" i="1"/>
  <c r="R13393" i="1"/>
  <c r="R13425" i="1"/>
  <c r="R13457" i="1"/>
  <c r="R13470" i="1"/>
  <c r="R13478" i="1"/>
  <c r="R13502" i="1"/>
  <c r="R13510" i="1"/>
  <c r="R13534" i="1"/>
  <c r="R13542" i="1"/>
  <c r="R13566" i="1"/>
  <c r="R13574" i="1"/>
  <c r="R13616" i="1"/>
  <c r="R13624" i="1"/>
  <c r="R13648" i="1"/>
  <c r="R13656" i="1"/>
  <c r="R13680" i="1"/>
  <c r="R13688" i="1"/>
  <c r="R14175" i="1"/>
  <c r="R14396" i="1"/>
  <c r="R14401" i="1"/>
  <c r="R14412" i="1"/>
  <c r="R14441" i="1"/>
  <c r="R14462" i="1"/>
  <c r="R14579" i="1"/>
  <c r="R14587" i="1"/>
  <c r="R14595" i="1"/>
  <c r="R14635" i="1"/>
  <c r="R14651" i="1"/>
  <c r="R14675" i="1"/>
  <c r="R14754" i="1"/>
  <c r="R14786" i="1"/>
  <c r="R14791" i="1"/>
  <c r="R14796" i="1"/>
  <c r="R14844" i="1"/>
  <c r="R14886" i="1"/>
  <c r="R14894" i="1"/>
  <c r="R14902" i="1"/>
  <c r="R14931" i="1"/>
  <c r="R15069" i="1"/>
  <c r="R15085" i="1"/>
  <c r="R15106" i="1"/>
  <c r="R15114" i="1"/>
  <c r="R15130" i="1"/>
  <c r="R15138" i="1"/>
  <c r="R15146" i="1"/>
  <c r="R15154" i="1"/>
  <c r="R15223" i="1"/>
  <c r="R15231" i="1"/>
  <c r="R15239" i="1"/>
  <c r="R15260" i="1"/>
  <c r="R15283" i="1"/>
  <c r="R15286" i="1"/>
  <c r="R15294" i="1"/>
  <c r="R15302" i="1"/>
  <c r="R15310" i="1"/>
  <c r="R15318" i="1"/>
  <c r="R15326" i="1"/>
  <c r="R15334" i="1"/>
  <c r="R15342" i="1"/>
  <c r="R15350" i="1"/>
  <c r="R15358" i="1"/>
  <c r="R15366" i="1"/>
  <c r="R15374" i="1"/>
  <c r="R15382" i="1"/>
  <c r="R15390" i="1"/>
  <c r="R15398" i="1"/>
  <c r="R15640" i="1"/>
  <c r="R15730" i="1"/>
  <c r="R15501" i="1"/>
  <c r="R15509" i="1"/>
  <c r="R15538" i="1"/>
  <c r="R15601" i="1"/>
  <c r="R15604" i="1"/>
  <c r="R15678" i="1"/>
  <c r="R15680" i="1"/>
  <c r="R15683" i="1"/>
  <c r="R15691" i="1"/>
  <c r="R15696" i="1"/>
  <c r="R15704" i="1"/>
  <c r="R15707" i="1"/>
  <c r="R15768" i="1"/>
  <c r="R15784" i="1"/>
  <c r="R15808" i="1"/>
  <c r="R15816" i="1"/>
  <c r="R15840" i="1"/>
  <c r="R15848" i="1"/>
  <c r="R15893" i="1"/>
  <c r="R15906" i="1"/>
  <c r="R15914" i="1"/>
  <c r="R15938" i="1"/>
  <c r="R15946" i="1"/>
  <c r="R16142" i="1"/>
  <c r="R16174" i="1"/>
  <c r="R16190" i="1"/>
  <c r="R16277" i="1"/>
  <c r="R16285" i="1"/>
  <c r="R16314" i="1"/>
  <c r="R16322" i="1"/>
  <c r="R16330" i="1"/>
  <c r="R16335" i="1"/>
  <c r="R16351" i="1"/>
  <c r="R16372" i="1"/>
  <c r="R16388" i="1"/>
  <c r="R15541" i="1"/>
  <c r="R15896" i="1"/>
  <c r="R16105" i="1"/>
  <c r="R16145" i="1"/>
  <c r="R16214" i="1"/>
  <c r="R16338" i="1"/>
  <c r="R16375" i="1"/>
  <c r="R16391" i="1"/>
  <c r="R16415" i="1"/>
  <c r="R14302" i="1"/>
  <c r="R14310" i="1"/>
  <c r="R14315" i="1"/>
  <c r="R14318" i="1"/>
  <c r="R14331" i="1"/>
  <c r="R14339" i="1"/>
  <c r="R14347" i="1"/>
  <c r="R14355" i="1"/>
  <c r="R14363" i="1"/>
  <c r="R14379" i="1"/>
  <c r="R14382" i="1"/>
  <c r="R14424" i="1"/>
  <c r="R14437" i="1"/>
  <c r="R14448" i="1"/>
  <c r="R14456" i="1"/>
  <c r="R14461" i="1"/>
  <c r="R14477" i="1"/>
  <c r="R14482" i="1"/>
  <c r="R14493" i="1"/>
  <c r="R14506" i="1"/>
  <c r="R14522" i="1"/>
  <c r="R14549" i="1"/>
  <c r="R14557" i="1"/>
  <c r="R14570" i="1"/>
  <c r="R14578" i="1"/>
  <c r="R14764" i="1"/>
  <c r="R14769" i="1"/>
  <c r="R14774" i="1"/>
  <c r="R14890" i="1"/>
  <c r="R14898" i="1"/>
  <c r="R14945" i="1"/>
  <c r="R15086" i="1"/>
  <c r="R15094" i="1"/>
  <c r="R15107" i="1"/>
  <c r="R15250" i="1"/>
  <c r="R15271" i="1"/>
  <c r="R15420" i="1"/>
  <c r="R15446" i="1"/>
  <c r="R15462" i="1"/>
  <c r="R15518" i="1"/>
  <c r="R15531" i="1"/>
  <c r="R15557" i="1"/>
  <c r="R15573" i="1"/>
  <c r="R15589" i="1"/>
  <c r="R15618" i="1"/>
  <c r="R15623" i="1"/>
  <c r="R15631" i="1"/>
  <c r="R15634" i="1"/>
  <c r="R15650" i="1"/>
  <c r="R15671" i="1"/>
  <c r="R15745" i="1"/>
  <c r="R15790" i="1"/>
  <c r="R15793" i="1"/>
  <c r="R15822" i="1"/>
  <c r="R15825" i="1"/>
  <c r="R15854" i="1"/>
  <c r="R15857" i="1"/>
  <c r="R15878" i="1"/>
  <c r="R15886" i="1"/>
  <c r="R15928" i="1"/>
  <c r="R15931" i="1"/>
  <c r="R15960" i="1"/>
  <c r="R15963" i="1"/>
  <c r="R16074" i="1"/>
  <c r="R16090" i="1"/>
  <c r="R16103" i="1"/>
  <c r="R16119" i="1"/>
  <c r="R16127" i="1"/>
  <c r="R16180" i="1"/>
  <c r="R16188" i="1"/>
  <c r="R16204" i="1"/>
  <c r="R16302" i="1"/>
  <c r="R16323" i="1"/>
  <c r="R16331" i="1"/>
  <c r="R16381" i="1"/>
  <c r="R16389" i="1"/>
  <c r="R16397" i="1"/>
  <c r="R16413" i="1"/>
  <c r="R15497" i="1"/>
  <c r="R15534" i="1"/>
  <c r="R15547" i="1"/>
  <c r="R15563" i="1"/>
  <c r="R15579" i="1"/>
  <c r="R15687" i="1"/>
  <c r="R15711" i="1"/>
  <c r="R15727" i="1"/>
  <c r="R15772" i="1"/>
  <c r="R15918" i="1"/>
  <c r="R15942" i="1"/>
  <c r="R15950" i="1"/>
  <c r="R16011" i="1"/>
  <c r="R16043" i="1"/>
  <c r="R16056" i="1"/>
  <c r="R16114" i="1"/>
  <c r="R16138" i="1"/>
  <c r="R16178" i="1"/>
  <c r="R16186" i="1"/>
  <c r="R16194" i="1"/>
  <c r="R16202" i="1"/>
  <c r="R16207" i="1"/>
  <c r="R16223" i="1"/>
  <c r="R16281" i="1"/>
  <c r="R16318" i="1"/>
  <c r="R16368" i="1"/>
  <c r="R16376" i="1"/>
  <c r="R16384" i="1"/>
  <c r="R16392" i="1"/>
  <c r="R15786" i="1"/>
  <c r="R15810" i="1"/>
  <c r="R15818" i="1"/>
  <c r="R15850" i="1"/>
  <c r="R15892" i="1"/>
  <c r="R15900" i="1"/>
  <c r="R16112" i="1"/>
  <c r="R16117" i="1"/>
  <c r="R16141" i="1"/>
  <c r="R16210" i="1"/>
  <c r="R16234" i="1"/>
  <c r="R16342" i="1"/>
  <c r="R15495" i="1"/>
  <c r="R15511" i="1"/>
  <c r="R15553" i="1"/>
  <c r="R15569" i="1"/>
  <c r="R15585" i="1"/>
  <c r="R15643" i="1"/>
  <c r="R15924" i="1"/>
  <c r="R15932" i="1"/>
  <c r="R16083" i="1"/>
  <c r="R16094" i="1"/>
  <c r="R16107" i="1"/>
  <c r="R16123" i="1"/>
  <c r="R16195" i="1"/>
  <c r="R16203" i="1"/>
  <c r="R16298" i="1"/>
  <c r="R16332" i="1"/>
  <c r="R16393" i="1"/>
  <c r="R16417" i="1"/>
  <c r="R12" i="1"/>
  <c r="R35" i="1"/>
  <c r="R39" i="1"/>
  <c r="R53" i="1"/>
  <c r="R99" i="1"/>
  <c r="R123" i="1"/>
  <c r="R136" i="1"/>
  <c r="R156" i="1"/>
  <c r="R170" i="1"/>
  <c r="R178" i="1"/>
  <c r="R186" i="1"/>
  <c r="R203" i="1"/>
  <c r="R251" i="1"/>
  <c r="R263" i="1"/>
  <c r="R276" i="1"/>
  <c r="R292" i="1"/>
  <c r="R308" i="1"/>
  <c r="R319" i="1"/>
  <c r="R323" i="1"/>
  <c r="R327" i="1"/>
  <c r="R331" i="1"/>
  <c r="R335" i="1"/>
  <c r="R339" i="1"/>
  <c r="R343" i="1"/>
  <c r="R347" i="1"/>
  <c r="R351" i="1"/>
  <c r="R355" i="1"/>
  <c r="R359" i="1"/>
  <c r="R363" i="1"/>
  <c r="R367" i="1"/>
  <c r="R371" i="1"/>
  <c r="R375" i="1"/>
  <c r="R379" i="1"/>
  <c r="R383" i="1"/>
  <c r="R387" i="1"/>
  <c r="R391" i="1"/>
  <c r="R395" i="1"/>
  <c r="R399" i="1"/>
  <c r="R403" i="1"/>
  <c r="R407" i="1"/>
  <c r="R411" i="1"/>
  <c r="R415" i="1"/>
  <c r="R419" i="1"/>
  <c r="R423" i="1"/>
  <c r="R427" i="1"/>
  <c r="R431" i="1"/>
  <c r="R435" i="1"/>
  <c r="R439" i="1"/>
  <c r="R443" i="1"/>
  <c r="R447" i="1"/>
  <c r="R451" i="1"/>
  <c r="R455" i="1"/>
  <c r="R459" i="1"/>
  <c r="R463" i="1"/>
  <c r="R467" i="1"/>
  <c r="R471" i="1"/>
  <c r="R475" i="1"/>
  <c r="R479" i="1"/>
  <c r="R483" i="1"/>
  <c r="R487" i="1"/>
  <c r="R491" i="1"/>
  <c r="R495" i="1"/>
  <c r="R499" i="1"/>
  <c r="R503" i="1"/>
  <c r="R507" i="1"/>
  <c r="R519" i="1"/>
  <c r="R531" i="1"/>
  <c r="R548" i="1"/>
  <c r="R552" i="1"/>
  <c r="R582" i="1"/>
  <c r="R600" i="1"/>
  <c r="R613" i="1"/>
  <c r="R626" i="1"/>
  <c r="R627" i="1"/>
  <c r="R630" i="1"/>
  <c r="R667" i="1"/>
  <c r="R672" i="1"/>
  <c r="R675" i="1"/>
  <c r="R679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7" i="1"/>
  <c r="R803" i="1"/>
  <c r="R811" i="1"/>
  <c r="R824" i="1"/>
  <c r="R860" i="1"/>
  <c r="R864" i="1"/>
  <c r="R865" i="1"/>
  <c r="R868" i="1"/>
  <c r="R872" i="1"/>
  <c r="R873" i="1"/>
  <c r="R876" i="1"/>
  <c r="R881" i="1"/>
  <c r="R884" i="1"/>
  <c r="R892" i="1"/>
  <c r="R900" i="1"/>
  <c r="R908" i="1"/>
  <c r="R916" i="1"/>
  <c r="R924" i="1"/>
  <c r="R932" i="1"/>
  <c r="R940" i="1"/>
  <c r="R948" i="1"/>
  <c r="R956" i="1"/>
  <c r="R972" i="1"/>
  <c r="R980" i="1"/>
  <c r="R988" i="1"/>
  <c r="R996" i="1"/>
  <c r="R1001" i="1"/>
  <c r="R1004" i="1"/>
  <c r="R1009" i="1"/>
  <c r="R1012" i="1"/>
  <c r="R1020" i="1"/>
  <c r="R1044" i="1"/>
  <c r="R1049" i="1"/>
  <c r="R1057" i="1"/>
  <c r="R1060" i="1"/>
  <c r="R1065" i="1"/>
  <c r="R1068" i="1"/>
  <c r="R1073" i="1"/>
  <c r="R1076" i="1"/>
  <c r="R1081" i="1"/>
  <c r="R1084" i="1"/>
  <c r="R1089" i="1"/>
  <c r="R1092" i="1"/>
  <c r="R1093" i="1"/>
  <c r="R1102" i="1"/>
  <c r="R1106" i="1"/>
  <c r="R1111" i="1"/>
  <c r="R1124" i="1"/>
  <c r="R1125" i="1"/>
  <c r="R1134" i="1"/>
  <c r="R1138" i="1"/>
  <c r="R1143" i="1"/>
  <c r="R1157" i="1"/>
  <c r="R1166" i="1"/>
  <c r="R1170" i="1"/>
  <c r="R1175" i="1"/>
  <c r="R1188" i="1"/>
  <c r="R1189" i="1"/>
  <c r="R1198" i="1"/>
  <c r="R1202" i="1"/>
  <c r="R1207" i="1"/>
  <c r="R1221" i="1"/>
  <c r="R1230" i="1"/>
  <c r="R1234" i="1"/>
  <c r="R1239" i="1"/>
  <c r="R1252" i="1"/>
  <c r="R1253" i="1"/>
  <c r="R1262" i="1"/>
  <c r="R1266" i="1"/>
  <c r="R1271" i="1"/>
  <c r="R1285" i="1"/>
  <c r="R1316" i="1"/>
  <c r="R1317" i="1"/>
  <c r="R1326" i="1"/>
  <c r="R1330" i="1"/>
  <c r="R1335" i="1"/>
  <c r="R1358" i="1"/>
  <c r="R1362" i="1"/>
  <c r="R1378" i="1"/>
  <c r="R1383" i="1"/>
  <c r="R1391" i="1"/>
  <c r="R1399" i="1"/>
  <c r="R1423" i="1"/>
  <c r="R1426" i="1"/>
  <c r="R1431" i="1"/>
  <c r="R1434" i="1"/>
  <c r="R1439" i="1"/>
  <c r="R1442" i="1"/>
  <c r="R1447" i="1"/>
  <c r="R1450" i="1"/>
  <c r="R1454" i="1"/>
  <c r="R1458" i="1"/>
  <c r="R1462" i="1"/>
  <c r="R1466" i="1"/>
  <c r="R1470" i="1"/>
  <c r="R1474" i="1"/>
  <c r="R1478" i="1"/>
  <c r="R1482" i="1"/>
  <c r="R1486" i="1"/>
  <c r="R1490" i="1"/>
  <c r="R1494" i="1"/>
  <c r="R1498" i="1"/>
  <c r="R1502" i="1"/>
  <c r="R1514" i="1"/>
  <c r="R52" i="1"/>
  <c r="R56" i="1"/>
  <c r="R155" i="1"/>
  <c r="R510" i="1"/>
  <c r="R514" i="1"/>
  <c r="R581" i="1"/>
  <c r="R629" i="1"/>
  <c r="R1114" i="1"/>
  <c r="R1146" i="1"/>
  <c r="R1151" i="1"/>
  <c r="R1279" i="1"/>
  <c r="R1293" i="1"/>
  <c r="R1302" i="1"/>
  <c r="R1343" i="1"/>
  <c r="R1521" i="1"/>
  <c r="R46" i="1"/>
  <c r="R116" i="1"/>
  <c r="R188" i="1"/>
  <c r="R226" i="1"/>
  <c r="R353" i="1"/>
  <c r="R551" i="1"/>
  <c r="R568" i="1"/>
  <c r="R652" i="1"/>
  <c r="R674" i="1"/>
  <c r="R682" i="1"/>
  <c r="R686" i="1"/>
  <c r="R823" i="1"/>
  <c r="R879" i="1"/>
  <c r="R887" i="1"/>
  <c r="R895" i="1"/>
  <c r="R903" i="1"/>
  <c r="R911" i="1"/>
  <c r="R919" i="1"/>
  <c r="R927" i="1"/>
  <c r="R935" i="1"/>
  <c r="R943" i="1"/>
  <c r="R951" i="1"/>
  <c r="R959" i="1"/>
  <c r="R967" i="1"/>
  <c r="R975" i="1"/>
  <c r="R983" i="1"/>
  <c r="R991" i="1"/>
  <c r="R999" i="1"/>
  <c r="R1007" i="1"/>
  <c r="R1015" i="1"/>
  <c r="R1023" i="1"/>
  <c r="R1031" i="1"/>
  <c r="R1039" i="1"/>
  <c r="R1047" i="1"/>
  <c r="R1055" i="1"/>
  <c r="R1063" i="1"/>
  <c r="R1071" i="1"/>
  <c r="R1079" i="1"/>
  <c r="R1087" i="1"/>
  <c r="R1109" i="1"/>
  <c r="R1118" i="1"/>
  <c r="R1127" i="1"/>
  <c r="R1141" i="1"/>
  <c r="R1159" i="1"/>
  <c r="R1173" i="1"/>
  <c r="R1182" i="1"/>
  <c r="R1191" i="1"/>
  <c r="R1205" i="1"/>
  <c r="R1214" i="1"/>
  <c r="R1223" i="1"/>
  <c r="R1237" i="1"/>
  <c r="R1246" i="1"/>
  <c r="R1255" i="1"/>
  <c r="R1269" i="1"/>
  <c r="R1278" i="1"/>
  <c r="R1287" i="1"/>
  <c r="R1301" i="1"/>
  <c r="R1310" i="1"/>
  <c r="R1319" i="1"/>
  <c r="R1333" i="1"/>
  <c r="R1342" i="1"/>
  <c r="R1351" i="1"/>
  <c r="R1365" i="1"/>
  <c r="R1373" i="1"/>
  <c r="R1429" i="1"/>
  <c r="R1437" i="1"/>
  <c r="R1445" i="1"/>
  <c r="R1476" i="1"/>
  <c r="R1480" i="1"/>
  <c r="R36" i="1"/>
  <c r="R87" i="1"/>
  <c r="R232" i="1"/>
  <c r="R244" i="1"/>
  <c r="R562" i="1"/>
  <c r="R580" i="1"/>
  <c r="R585" i="1"/>
  <c r="R597" i="1"/>
  <c r="R602" i="1"/>
  <c r="R637" i="1"/>
  <c r="R801" i="1"/>
  <c r="R834" i="1"/>
  <c r="R862" i="1"/>
  <c r="R870" i="1"/>
  <c r="R878" i="1"/>
  <c r="R886" i="1"/>
  <c r="R894" i="1"/>
  <c r="R902" i="1"/>
  <c r="R910" i="1"/>
  <c r="R918" i="1"/>
  <c r="R926" i="1"/>
  <c r="R934" i="1"/>
  <c r="R942" i="1"/>
  <c r="R950" i="1"/>
  <c r="R958" i="1"/>
  <c r="R966" i="1"/>
  <c r="R974" i="1"/>
  <c r="R982" i="1"/>
  <c r="R998" i="1"/>
  <c r="R1006" i="1"/>
  <c r="R1014" i="1"/>
  <c r="R1022" i="1"/>
  <c r="R1038" i="1"/>
  <c r="R1046" i="1"/>
  <c r="R1054" i="1"/>
  <c r="R1070" i="1"/>
  <c r="R1078" i="1"/>
  <c r="R1086" i="1"/>
  <c r="R1094" i="1"/>
  <c r="R1103" i="1"/>
  <c r="R1117" i="1"/>
  <c r="R1126" i="1"/>
  <c r="R1135" i="1"/>
  <c r="R1149" i="1"/>
  <c r="R1158" i="1"/>
  <c r="R1167" i="1"/>
  <c r="R1181" i="1"/>
  <c r="R1190" i="1"/>
  <c r="R1199" i="1"/>
  <c r="R1213" i="1"/>
  <c r="R1231" i="1"/>
  <c r="R1245" i="1"/>
  <c r="R1254" i="1"/>
  <c r="R1263" i="1"/>
  <c r="R1277" i="1"/>
  <c r="R1286" i="1"/>
  <c r="R1290" i="1"/>
  <c r="R1295" i="1"/>
  <c r="R1309" i="1"/>
  <c r="R1327" i="1"/>
  <c r="R1341" i="1"/>
  <c r="R1350" i="1"/>
  <c r="R1359" i="1"/>
  <c r="R1483" i="1"/>
  <c r="R1545" i="1"/>
  <c r="R1549" i="1"/>
  <c r="R1553" i="1"/>
  <c r="R1557" i="1"/>
  <c r="R1566" i="1"/>
  <c r="R1570" i="1"/>
  <c r="R1575" i="1"/>
  <c r="R1578" i="1"/>
  <c r="R1586" i="1"/>
  <c r="R1587" i="1"/>
  <c r="R1590" i="1"/>
  <c r="R1608" i="1"/>
  <c r="R1611" i="1"/>
  <c r="R1615" i="1"/>
  <c r="R1628" i="1"/>
  <c r="R1637" i="1"/>
  <c r="R1686" i="1"/>
  <c r="R1714" i="1"/>
  <c r="R1736" i="1"/>
  <c r="R1745" i="1"/>
  <c r="R1755" i="1"/>
  <c r="R1758" i="1"/>
  <c r="R1766" i="1"/>
  <c r="R1771" i="1"/>
  <c r="R1775" i="1"/>
  <c r="R1776" i="1"/>
  <c r="R1779" i="1"/>
  <c r="R1784" i="1"/>
  <c r="R1792" i="1"/>
  <c r="R1793" i="1"/>
  <c r="R1822" i="1"/>
  <c r="R1839" i="1"/>
  <c r="R1868" i="1"/>
  <c r="R1873" i="1"/>
  <c r="R1887" i="1"/>
  <c r="R1896" i="1"/>
  <c r="R1900" i="1"/>
  <c r="R1905" i="1"/>
  <c r="R1909" i="1"/>
  <c r="R1910" i="1"/>
  <c r="R1919" i="1"/>
  <c r="R1935" i="1"/>
  <c r="R1939" i="1"/>
  <c r="R1943" i="1"/>
  <c r="R1955" i="1"/>
  <c r="R1959" i="1"/>
  <c r="R1963" i="1"/>
  <c r="R1967" i="1"/>
  <c r="R1971" i="1"/>
  <c r="R1975" i="1"/>
  <c r="R1979" i="1"/>
  <c r="R1983" i="1"/>
  <c r="R1987" i="1"/>
  <c r="R1991" i="1"/>
  <c r="R1995" i="1"/>
  <c r="R1999" i="1"/>
  <c r="R2004" i="1"/>
  <c r="R2013" i="1"/>
  <c r="R2017" i="1"/>
  <c r="R2021" i="1"/>
  <c r="R2022" i="1"/>
  <c r="R2032" i="1"/>
  <c r="R2035" i="1"/>
  <c r="R2036" i="1"/>
  <c r="R2049" i="1"/>
  <c r="R2053" i="1"/>
  <c r="R2054" i="1"/>
  <c r="R2066" i="1"/>
  <c r="R2067" i="1"/>
  <c r="R2080" i="1"/>
  <c r="R2084" i="1"/>
  <c r="R2085" i="1"/>
  <c r="R2095" i="1"/>
  <c r="R2098" i="1"/>
  <c r="R2099" i="1"/>
  <c r="R2138" i="1"/>
  <c r="R2141" i="1"/>
  <c r="R2142" i="1"/>
  <c r="R2155" i="1"/>
  <c r="R2159" i="1"/>
  <c r="R2160" i="1"/>
  <c r="R2170" i="1"/>
  <c r="R2173" i="1"/>
  <c r="R2174" i="1"/>
  <c r="R2224" i="1"/>
  <c r="R2228" i="1"/>
  <c r="R2232" i="1"/>
  <c r="R2236" i="1"/>
  <c r="R2240" i="1"/>
  <c r="R2244" i="1"/>
  <c r="R2248" i="1"/>
  <c r="R2260" i="1"/>
  <c r="R2264" i="1"/>
  <c r="R2268" i="1"/>
  <c r="R2280" i="1"/>
  <c r="R2288" i="1"/>
  <c r="R2292" i="1"/>
  <c r="R2296" i="1"/>
  <c r="R2324" i="1"/>
  <c r="R2328" i="1"/>
  <c r="R2332" i="1"/>
  <c r="R2340" i="1"/>
  <c r="R2341" i="1"/>
  <c r="R2355" i="1"/>
  <c r="R2373" i="1"/>
  <c r="R2383" i="1"/>
  <c r="R2386" i="1"/>
  <c r="R2387" i="1"/>
  <c r="R2400" i="1"/>
  <c r="R2404" i="1"/>
  <c r="R2405" i="1"/>
  <c r="R2415" i="1"/>
  <c r="R2419" i="1"/>
  <c r="R2675" i="1"/>
  <c r="R2679" i="1"/>
  <c r="R2693" i="1"/>
  <c r="R2697" i="1"/>
  <c r="R2917" i="1"/>
  <c r="R2918" i="1"/>
  <c r="R2927" i="1"/>
  <c r="R2950" i="1"/>
  <c r="R2954" i="1"/>
  <c r="R2959" i="1"/>
  <c r="R2974" i="1"/>
  <c r="R2989" i="1"/>
  <c r="R3013" i="1"/>
  <c r="R3023" i="1"/>
  <c r="R3038" i="1"/>
  <c r="R3051" i="1"/>
  <c r="R3055" i="1"/>
  <c r="R3071" i="1"/>
  <c r="R3075" i="1"/>
  <c r="R3079" i="1"/>
  <c r="R3083" i="1"/>
  <c r="R3087" i="1"/>
  <c r="R3091" i="1"/>
  <c r="R3095" i="1"/>
  <c r="R3099" i="1"/>
  <c r="R3103" i="1"/>
  <c r="R3107" i="1"/>
  <c r="R3111" i="1"/>
  <c r="R3115" i="1"/>
  <c r="R3131" i="1"/>
  <c r="R3147" i="1"/>
  <c r="R3163" i="1"/>
  <c r="R3179" i="1"/>
  <c r="R3250" i="1"/>
  <c r="R3261" i="1"/>
  <c r="R3266" i="1"/>
  <c r="R3276" i="1"/>
  <c r="R3280" i="1"/>
  <c r="R3284" i="1"/>
  <c r="R3288" i="1"/>
  <c r="R3292" i="1"/>
  <c r="R3296" i="1"/>
  <c r="R3300" i="1"/>
  <c r="R3308" i="1"/>
  <c r="R3316" i="1"/>
  <c r="R3320" i="1"/>
  <c r="R3386" i="1"/>
  <c r="R3390" i="1"/>
  <c r="R3391" i="1"/>
  <c r="R3401" i="1"/>
  <c r="R3404" i="1"/>
  <c r="R3405" i="1"/>
  <c r="R3423" i="1"/>
  <c r="R3433" i="1"/>
  <c r="R3436" i="1"/>
  <c r="R3437" i="1"/>
  <c r="R3450" i="1"/>
  <c r="R3454" i="1"/>
  <c r="R3455" i="1"/>
  <c r="R3469" i="1"/>
  <c r="R3541" i="1"/>
  <c r="R3545" i="1"/>
  <c r="R3546" i="1"/>
  <c r="R3556" i="1"/>
  <c r="R3560" i="1"/>
  <c r="R3578" i="1"/>
  <c r="R3610" i="1"/>
  <c r="R3620" i="1"/>
  <c r="R3623" i="1"/>
  <c r="R3624" i="1"/>
  <c r="R3637" i="1"/>
  <c r="R3641" i="1"/>
  <c r="R3642" i="1"/>
  <c r="R3652" i="1"/>
  <c r="R3655" i="1"/>
  <c r="R3656" i="1"/>
  <c r="R3669" i="1"/>
  <c r="R3673" i="1"/>
  <c r="R3674" i="1"/>
  <c r="R3684" i="1"/>
  <c r="R3687" i="1"/>
  <c r="R3688" i="1"/>
  <c r="R3701" i="1"/>
  <c r="R3705" i="1"/>
  <c r="R3706" i="1"/>
  <c r="R3716" i="1"/>
  <c r="R3719" i="1"/>
  <c r="R3720" i="1"/>
  <c r="R3738" i="1"/>
  <c r="R3765" i="1"/>
  <c r="R3769" i="1"/>
  <c r="R3770" i="1"/>
  <c r="R3780" i="1"/>
  <c r="R3783" i="1"/>
  <c r="R3784" i="1"/>
  <c r="R3797" i="1"/>
  <c r="R3801" i="1"/>
  <c r="R3805" i="1"/>
  <c r="R3843" i="1"/>
  <c r="R3847" i="1"/>
  <c r="R3848" i="1"/>
  <c r="R3945" i="1"/>
  <c r="R3949" i="1"/>
  <c r="R3954" i="1"/>
  <c r="R3965" i="1"/>
  <c r="R3969" i="1"/>
  <c r="R4001" i="1"/>
  <c r="R4005" i="1"/>
  <c r="R4009" i="1"/>
  <c r="R4013" i="1"/>
  <c r="R4017" i="1"/>
  <c r="R4021" i="1"/>
  <c r="R4025" i="1"/>
  <c r="R4029" i="1"/>
  <c r="R4049" i="1"/>
  <c r="R4057" i="1"/>
  <c r="R4061" i="1"/>
  <c r="R4065" i="1"/>
  <c r="R4073" i="1"/>
  <c r="R4077" i="1"/>
  <c r="R4081" i="1"/>
  <c r="R4085" i="1"/>
  <c r="R4089" i="1"/>
  <c r="R4093" i="1"/>
  <c r="R4097" i="1"/>
  <c r="R4101" i="1"/>
  <c r="R4105" i="1"/>
  <c r="R4109" i="1"/>
  <c r="R4113" i="1"/>
  <c r="R4114" i="1"/>
  <c r="R4130" i="1"/>
  <c r="R4134" i="1"/>
  <c r="R4138" i="1"/>
  <c r="R4142" i="1"/>
  <c r="R4146" i="1"/>
  <c r="R4150" i="1"/>
  <c r="R4154" i="1"/>
  <c r="R4158" i="1"/>
  <c r="R4162" i="1"/>
  <c r="R4167" i="1"/>
  <c r="R4207" i="1"/>
  <c r="R4212" i="1"/>
  <c r="R4220" i="1"/>
  <c r="R4228" i="1"/>
  <c r="R4236" i="1"/>
  <c r="R4244" i="1"/>
  <c r="R4252" i="1"/>
  <c r="R4260" i="1"/>
  <c r="R4276" i="1"/>
  <c r="R4289" i="1"/>
  <c r="R4290" i="1"/>
  <c r="R4307" i="1"/>
  <c r="R4308" i="1"/>
  <c r="R4322" i="1"/>
  <c r="R4340" i="1"/>
  <c r="R4353" i="1"/>
  <c r="R4354" i="1"/>
  <c r="R4364" i="1"/>
  <c r="R4380" i="1"/>
  <c r="R4384" i="1"/>
  <c r="R4390" i="1"/>
  <c r="R4404" i="1"/>
  <c r="R4408" i="1"/>
  <c r="R4413" i="1"/>
  <c r="R4422" i="1"/>
  <c r="R4426" i="1"/>
  <c r="R4431" i="1"/>
  <c r="R4456" i="1"/>
  <c r="R4462" i="1"/>
  <c r="R4466" i="1"/>
  <c r="R4480" i="1"/>
  <c r="R4488" i="1"/>
  <c r="R4502" i="1"/>
  <c r="R4508" i="1"/>
  <c r="R4518" i="1"/>
  <c r="R4521" i="1"/>
  <c r="R4522" i="1"/>
  <c r="R4541" i="1"/>
  <c r="R4545" i="1"/>
  <c r="R4577" i="1"/>
  <c r="R4585" i="1"/>
  <c r="R4594" i="1"/>
  <c r="R4608" i="1"/>
  <c r="R4613" i="1"/>
  <c r="R4617" i="1"/>
  <c r="R4655" i="1"/>
  <c r="R4659" i="1"/>
  <c r="R1524" i="1"/>
  <c r="R1528" i="1"/>
  <c r="R1532" i="1"/>
  <c r="R1536" i="1"/>
  <c r="R1540" i="1"/>
  <c r="R1544" i="1"/>
  <c r="R1548" i="1"/>
  <c r="R1552" i="1"/>
  <c r="R1556" i="1"/>
  <c r="R1560" i="1"/>
  <c r="R1585" i="1"/>
  <c r="R1601" i="1"/>
  <c r="R1653" i="1"/>
  <c r="R1676" i="1"/>
  <c r="R1684" i="1"/>
  <c r="R1688" i="1"/>
  <c r="R1692" i="1"/>
  <c r="R1710" i="1"/>
  <c r="R1713" i="1"/>
  <c r="R1717" i="1"/>
  <c r="R1748" i="1"/>
  <c r="R1812" i="1"/>
  <c r="R1816" i="1"/>
  <c r="R1820" i="1"/>
  <c r="R1825" i="1"/>
  <c r="R1837" i="1"/>
  <c r="R1841" i="1"/>
  <c r="R1863" i="1"/>
  <c r="R1867" i="1"/>
  <c r="R1876" i="1"/>
  <c r="R1894" i="1"/>
  <c r="R1913" i="1"/>
  <c r="R1926" i="1"/>
  <c r="R1930" i="1"/>
  <c r="R1934" i="1"/>
  <c r="R1938" i="1"/>
  <c r="R1942" i="1"/>
  <c r="R1946" i="1"/>
  <c r="R1950" i="1"/>
  <c r="R1954" i="1"/>
  <c r="R1958" i="1"/>
  <c r="R1962" i="1"/>
  <c r="R1966" i="1"/>
  <c r="R1970" i="1"/>
  <c r="R1974" i="1"/>
  <c r="R1978" i="1"/>
  <c r="R1982" i="1"/>
  <c r="R1986" i="1"/>
  <c r="R1990" i="1"/>
  <c r="R1994" i="1"/>
  <c r="R1998" i="1"/>
  <c r="R2012" i="1"/>
  <c r="R2016" i="1"/>
  <c r="R2029" i="1"/>
  <c r="R2044" i="1"/>
  <c r="R2057" i="1"/>
  <c r="R2061" i="1"/>
  <c r="R2062" i="1"/>
  <c r="R2131" i="1"/>
  <c r="R2135" i="1"/>
  <c r="R2189" i="1"/>
  <c r="R2193" i="1"/>
  <c r="R2210" i="1"/>
  <c r="R2214" i="1"/>
  <c r="R2227" i="1"/>
  <c r="R2231" i="1"/>
  <c r="R2235" i="1"/>
  <c r="R2239" i="1"/>
  <c r="R2243" i="1"/>
  <c r="R2247" i="1"/>
  <c r="R2251" i="1"/>
  <c r="R2255" i="1"/>
  <c r="R2259" i="1"/>
  <c r="R2263" i="1"/>
  <c r="R2267" i="1"/>
  <c r="R2271" i="1"/>
  <c r="R2275" i="1"/>
  <c r="R2279" i="1"/>
  <c r="R2283" i="1"/>
  <c r="R2287" i="1"/>
  <c r="R2291" i="1"/>
  <c r="R2295" i="1"/>
  <c r="R2299" i="1"/>
  <c r="R2303" i="1"/>
  <c r="R2307" i="1"/>
  <c r="R2311" i="1"/>
  <c r="R2315" i="1"/>
  <c r="R2319" i="1"/>
  <c r="R2323" i="1"/>
  <c r="R2327" i="1"/>
  <c r="R2331" i="1"/>
  <c r="R2344" i="1"/>
  <c r="R2348" i="1"/>
  <c r="R2349" i="1"/>
  <c r="R2362" i="1"/>
  <c r="R2376" i="1"/>
  <c r="R2380" i="1"/>
  <c r="R2394" i="1"/>
  <c r="R2408" i="1"/>
  <c r="R2412" i="1"/>
  <c r="R2413" i="1"/>
  <c r="R2426" i="1"/>
  <c r="R2427" i="1"/>
  <c r="R2435" i="1"/>
  <c r="R2673" i="1"/>
  <c r="R2687" i="1"/>
  <c r="R2711" i="1"/>
  <c r="R2715" i="1"/>
  <c r="R2719" i="1"/>
  <c r="R2723" i="1"/>
  <c r="R2727" i="1"/>
  <c r="R2731" i="1"/>
  <c r="R2735" i="1"/>
  <c r="R2739" i="1"/>
  <c r="R2743" i="1"/>
  <c r="R2747" i="1"/>
  <c r="R2751" i="1"/>
  <c r="R2755" i="1"/>
  <c r="R2759" i="1"/>
  <c r="R2763" i="1"/>
  <c r="R2767" i="1"/>
  <c r="R2771" i="1"/>
  <c r="R2775" i="1"/>
  <c r="R2779" i="1"/>
  <c r="R2783" i="1"/>
  <c r="R2902" i="1"/>
  <c r="R2911" i="1"/>
  <c r="R2949" i="1"/>
  <c r="R2953" i="1"/>
  <c r="R2982" i="1"/>
  <c r="R2997" i="1"/>
  <c r="R3007" i="1"/>
  <c r="R3026" i="1"/>
  <c r="R3031" i="1"/>
  <c r="R3036" i="1"/>
  <c r="R3050" i="1"/>
  <c r="R3054" i="1"/>
  <c r="R3058" i="1"/>
  <c r="R3062" i="1"/>
  <c r="R3066" i="1"/>
  <c r="R3070" i="1"/>
  <c r="R3074" i="1"/>
  <c r="R3078" i="1"/>
  <c r="R3082" i="1"/>
  <c r="R3086" i="1"/>
  <c r="R3090" i="1"/>
  <c r="R3094" i="1"/>
  <c r="R3098" i="1"/>
  <c r="R3102" i="1"/>
  <c r="R3106" i="1"/>
  <c r="R3110" i="1"/>
  <c r="R3114" i="1"/>
  <c r="R3118" i="1"/>
  <c r="R3129" i="1"/>
  <c r="R3145" i="1"/>
  <c r="R3177" i="1"/>
  <c r="R3275" i="1"/>
  <c r="R3279" i="1"/>
  <c r="R3283" i="1"/>
  <c r="R3287" i="1"/>
  <c r="R3291" i="1"/>
  <c r="R3295" i="1"/>
  <c r="R3299" i="1"/>
  <c r="R3303" i="1"/>
  <c r="R3307" i="1"/>
  <c r="R3311" i="1"/>
  <c r="R3315" i="1"/>
  <c r="R3319" i="1"/>
  <c r="R3323" i="1"/>
  <c r="R3380" i="1"/>
  <c r="R3398" i="1"/>
  <c r="R3399" i="1"/>
  <c r="R3412" i="1"/>
  <c r="R3413" i="1"/>
  <c r="R3426" i="1"/>
  <c r="R3430" i="1"/>
  <c r="R3444" i="1"/>
  <c r="R3458" i="1"/>
  <c r="R3462" i="1"/>
  <c r="R3463" i="1"/>
  <c r="R3535" i="1"/>
  <c r="R3553" i="1"/>
  <c r="R3554" i="1"/>
  <c r="R3564" i="1"/>
  <c r="R3567" i="1"/>
  <c r="R3568" i="1"/>
  <c r="R3581" i="1"/>
  <c r="R3585" i="1"/>
  <c r="R3586" i="1"/>
  <c r="R3596" i="1"/>
  <c r="R3599" i="1"/>
  <c r="R3600" i="1"/>
  <c r="R3613" i="1"/>
  <c r="R3617" i="1"/>
  <c r="R3618" i="1"/>
  <c r="R3631" i="1"/>
  <c r="R3695" i="1"/>
  <c r="R3713" i="1"/>
  <c r="R3727" i="1"/>
  <c r="R3728" i="1"/>
  <c r="R3741" i="1"/>
  <c r="R3745" i="1"/>
  <c r="R3746" i="1"/>
  <c r="R3759" i="1"/>
  <c r="R3773" i="1"/>
  <c r="R3777" i="1"/>
  <c r="R3791" i="1"/>
  <c r="R3837" i="1"/>
  <c r="R3943" i="1"/>
  <c r="R3947" i="1"/>
  <c r="R3964" i="1"/>
  <c r="R3968" i="1"/>
  <c r="R3972" i="1"/>
  <c r="R3976" i="1"/>
  <c r="R3980" i="1"/>
  <c r="R3984" i="1"/>
  <c r="R3988" i="1"/>
  <c r="R3992" i="1"/>
  <c r="R3996" i="1"/>
  <c r="R4000" i="1"/>
  <c r="R4004" i="1"/>
  <c r="R4008" i="1"/>
  <c r="R4012" i="1"/>
  <c r="R4016" i="1"/>
  <c r="R4020" i="1"/>
  <c r="R4024" i="1"/>
  <c r="R4028" i="1"/>
  <c r="R4032" i="1"/>
  <c r="R4036" i="1"/>
  <c r="R4040" i="1"/>
  <c r="R4044" i="1"/>
  <c r="R4048" i="1"/>
  <c r="R4052" i="1"/>
  <c r="R4056" i="1"/>
  <c r="R4060" i="1"/>
  <c r="R4064" i="1"/>
  <c r="R4068" i="1"/>
  <c r="R4072" i="1"/>
  <c r="R4076" i="1"/>
  <c r="R4080" i="1"/>
  <c r="R4084" i="1"/>
  <c r="R4088" i="1"/>
  <c r="R4092" i="1"/>
  <c r="R4096" i="1"/>
  <c r="R4100" i="1"/>
  <c r="R4104" i="1"/>
  <c r="R4108" i="1"/>
  <c r="R4112" i="1"/>
  <c r="R4121" i="1"/>
  <c r="R4125" i="1"/>
  <c r="R4129" i="1"/>
  <c r="R4133" i="1"/>
  <c r="R4137" i="1"/>
  <c r="R4141" i="1"/>
  <c r="R4145" i="1"/>
  <c r="R4149" i="1"/>
  <c r="R4153" i="1"/>
  <c r="R4157" i="1"/>
  <c r="R4161" i="1"/>
  <c r="R4279" i="1"/>
  <c r="R4283" i="1"/>
  <c r="R4297" i="1"/>
  <c r="R4311" i="1"/>
  <c r="R4315" i="1"/>
  <c r="R4329" i="1"/>
  <c r="R4330" i="1"/>
  <c r="R4343" i="1"/>
  <c r="R4378" i="1"/>
  <c r="R4383" i="1"/>
  <c r="R4398" i="1"/>
  <c r="R4403" i="1"/>
  <c r="R4407" i="1"/>
  <c r="R4421" i="1"/>
  <c r="R4425" i="1"/>
  <c r="R4434" i="1"/>
  <c r="R4460" i="1"/>
  <c r="R4474" i="1"/>
  <c r="R4539" i="1"/>
  <c r="R4553" i="1"/>
  <c r="R4573" i="1"/>
  <c r="R4576" i="1"/>
  <c r="R4580" i="1"/>
  <c r="R4584" i="1"/>
  <c r="R4588" i="1"/>
  <c r="R4602" i="1"/>
  <c r="R4610" i="1"/>
  <c r="R4620" i="1"/>
  <c r="R4676" i="1"/>
  <c r="R4680" i="1"/>
  <c r="R1614" i="1"/>
  <c r="R1617" i="1"/>
  <c r="R1618" i="1"/>
  <c r="R1640" i="1"/>
  <c r="R1764" i="1"/>
  <c r="R1903" i="1"/>
  <c r="R2083" i="1"/>
  <c r="R2101" i="1"/>
  <c r="R2176" i="1"/>
  <c r="R2920" i="1"/>
  <c r="R2935" i="1"/>
  <c r="R2957" i="1"/>
  <c r="R2966" i="1"/>
  <c r="R3123" i="1"/>
  <c r="R3155" i="1"/>
  <c r="R3171" i="1"/>
  <c r="R3544" i="1"/>
  <c r="R3658" i="1"/>
  <c r="R3672" i="1"/>
  <c r="R3690" i="1"/>
  <c r="R3832" i="1"/>
  <c r="R3855" i="1"/>
  <c r="R4355" i="1"/>
  <c r="R4356" i="1"/>
  <c r="R4372" i="1"/>
  <c r="R4392" i="1"/>
  <c r="R4692" i="1"/>
  <c r="R1530" i="1"/>
  <c r="R1534" i="1"/>
  <c r="R1538" i="1"/>
  <c r="R1563" i="1"/>
  <c r="R1592" i="1"/>
  <c r="R1630" i="1"/>
  <c r="R1634" i="1"/>
  <c r="R1647" i="1"/>
  <c r="R1652" i="1"/>
  <c r="R1668" i="1"/>
  <c r="R1673" i="1"/>
  <c r="R1691" i="1"/>
  <c r="R1694" i="1"/>
  <c r="R1702" i="1"/>
  <c r="R1716" i="1"/>
  <c r="R1720" i="1"/>
  <c r="R1742" i="1"/>
  <c r="R1768" i="1"/>
  <c r="R1781" i="1"/>
  <c r="R1799" i="1"/>
  <c r="R1828" i="1"/>
  <c r="R1844" i="1"/>
  <c r="R1866" i="1"/>
  <c r="R1879" i="1"/>
  <c r="R1888" i="1"/>
  <c r="R1897" i="1"/>
  <c r="R1916" i="1"/>
  <c r="R2024" i="1"/>
  <c r="R2028" i="1"/>
  <c r="R2046" i="1"/>
  <c r="R2056" i="1"/>
  <c r="R2060" i="1"/>
  <c r="R2077" i="1"/>
  <c r="R2091" i="1"/>
  <c r="R2130" i="1"/>
  <c r="R2134" i="1"/>
  <c r="R2152" i="1"/>
  <c r="R2162" i="1"/>
  <c r="R2166" i="1"/>
  <c r="R2216" i="1"/>
  <c r="R2269" i="1"/>
  <c r="R2334" i="1"/>
  <c r="R2343" i="1"/>
  <c r="R2347" i="1"/>
  <c r="R2365" i="1"/>
  <c r="R2379" i="1"/>
  <c r="R2397" i="1"/>
  <c r="R2407" i="1"/>
  <c r="R2411" i="1"/>
  <c r="R2429" i="1"/>
  <c r="R2433" i="1"/>
  <c r="R2437" i="1"/>
  <c r="R2676" i="1"/>
  <c r="R2695" i="1"/>
  <c r="R2699" i="1"/>
  <c r="R2904" i="1"/>
  <c r="R2919" i="1"/>
  <c r="R2928" i="1"/>
  <c r="R2934" i="1"/>
  <c r="R2943" i="1"/>
  <c r="R2975" i="1"/>
  <c r="R2990" i="1"/>
  <c r="R2994" i="1"/>
  <c r="R3005" i="1"/>
  <c r="R3014" i="1"/>
  <c r="R3039" i="1"/>
  <c r="R3132" i="1"/>
  <c r="R3148" i="1"/>
  <c r="R3164" i="1"/>
  <c r="R3180" i="1"/>
  <c r="R3247" i="1"/>
  <c r="R3263" i="1"/>
  <c r="R3326" i="1"/>
  <c r="R3383" i="1"/>
  <c r="R3393" i="1"/>
  <c r="R3397" i="1"/>
  <c r="R3415" i="1"/>
  <c r="R3425" i="1"/>
  <c r="R3429" i="1"/>
  <c r="R3447" i="1"/>
  <c r="R3457" i="1"/>
  <c r="R3460" i="1"/>
  <c r="R3461" i="1"/>
  <c r="R3538" i="1"/>
  <c r="R3548" i="1"/>
  <c r="R3552" i="1"/>
  <c r="R3570" i="1"/>
  <c r="R3580" i="1"/>
  <c r="R3584" i="1"/>
  <c r="R3597" i="1"/>
  <c r="R3601" i="1"/>
  <c r="R3602" i="1"/>
  <c r="R3612" i="1"/>
  <c r="R3616" i="1"/>
  <c r="R3634" i="1"/>
  <c r="R3644" i="1"/>
  <c r="R3648" i="1"/>
  <c r="R3666" i="1"/>
  <c r="R3676" i="1"/>
  <c r="R3680" i="1"/>
  <c r="R3698" i="1"/>
  <c r="R3708" i="1"/>
  <c r="R3712" i="1"/>
  <c r="R3730" i="1"/>
  <c r="R3740" i="1"/>
  <c r="R3743" i="1"/>
  <c r="R3744" i="1"/>
  <c r="R3762" i="1"/>
  <c r="R3772" i="1"/>
  <c r="R3776" i="1"/>
  <c r="R3794" i="1"/>
  <c r="R3840" i="1"/>
  <c r="R3854" i="1"/>
  <c r="R3950" i="1"/>
  <c r="R3955" i="1"/>
  <c r="R3974" i="1"/>
  <c r="R3986" i="1"/>
  <c r="R3990" i="1"/>
  <c r="R4038" i="1"/>
  <c r="R4115" i="1"/>
  <c r="R4119" i="1"/>
  <c r="R4213" i="1"/>
  <c r="R4221" i="1"/>
  <c r="R4229" i="1"/>
  <c r="R4237" i="1"/>
  <c r="R4245" i="1"/>
  <c r="R4253" i="1"/>
  <c r="R4261" i="1"/>
  <c r="R4282" i="1"/>
  <c r="R4291" i="1"/>
  <c r="R4300" i="1"/>
  <c r="R4314" i="1"/>
  <c r="R4332" i="1"/>
  <c r="R4346" i="1"/>
  <c r="R4370" i="1"/>
  <c r="R4391" i="1"/>
  <c r="R4415" i="1"/>
  <c r="R4437" i="1"/>
  <c r="R4446" i="1"/>
  <c r="R4454" i="1"/>
  <c r="R4459" i="1"/>
  <c r="R4463" i="1"/>
  <c r="R4477" i="1"/>
  <c r="R4486" i="1"/>
  <c r="R4491" i="1"/>
  <c r="R4509" i="1"/>
  <c r="R4542" i="1"/>
  <c r="R4551" i="1"/>
  <c r="R4561" i="1"/>
  <c r="R4565" i="1"/>
  <c r="R4591" i="1"/>
  <c r="R4601" i="1"/>
  <c r="R4605" i="1"/>
  <c r="R4609" i="1"/>
  <c r="R4623" i="1"/>
  <c r="R4653" i="1"/>
  <c r="R4657" i="1"/>
  <c r="R4693" i="1"/>
  <c r="R4696" i="1"/>
  <c r="R4718" i="1"/>
  <c r="R4739" i="1"/>
  <c r="R4752" i="1"/>
  <c r="R4756" i="1"/>
  <c r="R4757" i="1"/>
  <c r="R4760" i="1"/>
  <c r="R4782" i="1"/>
  <c r="R4813" i="1"/>
  <c r="R4816" i="1"/>
  <c r="R4817" i="1"/>
  <c r="R4820" i="1"/>
  <c r="R4821" i="1"/>
  <c r="R4824" i="1"/>
  <c r="R4888" i="1"/>
  <c r="R4910" i="1"/>
  <c r="R4945" i="1"/>
  <c r="R4948" i="1"/>
  <c r="R4949" i="1"/>
  <c r="R4952" i="1"/>
  <c r="R4974" i="1"/>
  <c r="R4995" i="1"/>
  <c r="R5013" i="1"/>
  <c r="R5016" i="1"/>
  <c r="R5072" i="1"/>
  <c r="R5073" i="1"/>
  <c r="R5076" i="1"/>
  <c r="R5077" i="1"/>
  <c r="R5080" i="1"/>
  <c r="R5102" i="1"/>
  <c r="R5153" i="1"/>
  <c r="R5157" i="1"/>
  <c r="R5161" i="1"/>
  <c r="R5169" i="1"/>
  <c r="R5173" i="1"/>
  <c r="R5177" i="1"/>
  <c r="R5194" i="1"/>
  <c r="R5199" i="1"/>
  <c r="R5241" i="1"/>
  <c r="R5284" i="1"/>
  <c r="R5297" i="1"/>
  <c r="R5322" i="1"/>
  <c r="R5327" i="1"/>
  <c r="R5348" i="1"/>
  <c r="R5361" i="1"/>
  <c r="R5365" i="1"/>
  <c r="R5369" i="1"/>
  <c r="R5386" i="1"/>
  <c r="R5391" i="1"/>
  <c r="R5403" i="1"/>
  <c r="R5408" i="1"/>
  <c r="R5429" i="1"/>
  <c r="R5442" i="1"/>
  <c r="R5446" i="1"/>
  <c r="R5450" i="1"/>
  <c r="R5498" i="1"/>
  <c r="R5536" i="1"/>
  <c r="R5549" i="1"/>
  <c r="R5553" i="1"/>
  <c r="R5557" i="1"/>
  <c r="R5574" i="1"/>
  <c r="R5579" i="1"/>
  <c r="R5591" i="1"/>
  <c r="R5604" i="1"/>
  <c r="R5608" i="1"/>
  <c r="R5621" i="1"/>
  <c r="R5690" i="1"/>
  <c r="R5696" i="1"/>
  <c r="R5699" i="1"/>
  <c r="R5700" i="1"/>
  <c r="R5703" i="1"/>
  <c r="R5704" i="1"/>
  <c r="R5707" i="1"/>
  <c r="R5708" i="1"/>
  <c r="R5711" i="1"/>
  <c r="R5712" i="1"/>
  <c r="R5715" i="1"/>
  <c r="R5732" i="1"/>
  <c r="R5744" i="1"/>
  <c r="R5752" i="1"/>
  <c r="R5760" i="1"/>
  <c r="R5778" i="1"/>
  <c r="R5782" i="1"/>
  <c r="R5786" i="1"/>
  <c r="R5790" i="1"/>
  <c r="R5793" i="1"/>
  <c r="R5794" i="1"/>
  <c r="R5797" i="1"/>
  <c r="R5798" i="1"/>
  <c r="R5836" i="1"/>
  <c r="R5844" i="1"/>
  <c r="R5847" i="1"/>
  <c r="R5860" i="1"/>
  <c r="R5872" i="1"/>
  <c r="R5902" i="1"/>
  <c r="R5906" i="1"/>
  <c r="R5911" i="1"/>
  <c r="R5915" i="1"/>
  <c r="R5916" i="1"/>
  <c r="R5926" i="1"/>
  <c r="R5929" i="1"/>
  <c r="R5930" i="1"/>
  <c r="R5947" i="1"/>
  <c r="R5948" i="1"/>
  <c r="R5958" i="1"/>
  <c r="R5962" i="1"/>
  <c r="R5979" i="1"/>
  <c r="R5980" i="1"/>
  <c r="R5990" i="1"/>
  <c r="R5993" i="1"/>
  <c r="R5997" i="1"/>
  <c r="R6001" i="1"/>
  <c r="R6005" i="1"/>
  <c r="R6009" i="1"/>
  <c r="R6013" i="1"/>
  <c r="R6017" i="1"/>
  <c r="R6021" i="1"/>
  <c r="R6025" i="1"/>
  <c r="R6029" i="1"/>
  <c r="R6033" i="1"/>
  <c r="R6037" i="1"/>
  <c r="R6041" i="1"/>
  <c r="R6045" i="1"/>
  <c r="R6049" i="1"/>
  <c r="R6053" i="1"/>
  <c r="R6057" i="1"/>
  <c r="R6061" i="1"/>
  <c r="R6073" i="1"/>
  <c r="R6077" i="1"/>
  <c r="R6081" i="1"/>
  <c r="R6085" i="1"/>
  <c r="R6097" i="1"/>
  <c r="R6101" i="1"/>
  <c r="R6105" i="1"/>
  <c r="R6109" i="1"/>
  <c r="R6113" i="1"/>
  <c r="R6117" i="1"/>
  <c r="R6121" i="1"/>
  <c r="R6125" i="1"/>
  <c r="R6129" i="1"/>
  <c r="R6133" i="1"/>
  <c r="R6137" i="1"/>
  <c r="R6141" i="1"/>
  <c r="R6145" i="1"/>
  <c r="R6149" i="1"/>
  <c r="R6153" i="1"/>
  <c r="R6157" i="1"/>
  <c r="R6161" i="1"/>
  <c r="R6169" i="1"/>
  <c r="R6173" i="1"/>
  <c r="R6185" i="1"/>
  <c r="R6189" i="1"/>
  <c r="R6193" i="1"/>
  <c r="R6197" i="1"/>
  <c r="R6201" i="1"/>
  <c r="R6205" i="1"/>
  <c r="R6209" i="1"/>
  <c r="R6217" i="1"/>
  <c r="R6221" i="1"/>
  <c r="R6225" i="1"/>
  <c r="R6226" i="1"/>
  <c r="R6236" i="1"/>
  <c r="R6239" i="1"/>
  <c r="R6240" i="1"/>
  <c r="R6253" i="1"/>
  <c r="R6257" i="1"/>
  <c r="R6258" i="1"/>
  <c r="R6281" i="1"/>
  <c r="R6291" i="1"/>
  <c r="R6294" i="1"/>
  <c r="R6295" i="1"/>
  <c r="R6308" i="1"/>
  <c r="R6311" i="1"/>
  <c r="R6312" i="1"/>
  <c r="R6351" i="1"/>
  <c r="R6354" i="1"/>
  <c r="R6355" i="1"/>
  <c r="R6368" i="1"/>
  <c r="R6372" i="1"/>
  <c r="R6373" i="1"/>
  <c r="R6383" i="1"/>
  <c r="R6386" i="1"/>
  <c r="R6387" i="1"/>
  <c r="R6400" i="1"/>
  <c r="R6404" i="1"/>
  <c r="R6405" i="1"/>
  <c r="R6415" i="1"/>
  <c r="R6418" i="1"/>
  <c r="R6419" i="1"/>
  <c r="R6432" i="1"/>
  <c r="R6436" i="1"/>
  <c r="R6437" i="1"/>
  <c r="R6447" i="1"/>
  <c r="R6450" i="1"/>
  <c r="R6451" i="1"/>
  <c r="R6464" i="1"/>
  <c r="R6473" i="1"/>
  <c r="R6480" i="1"/>
  <c r="R6483" i="1"/>
  <c r="R6484" i="1"/>
  <c r="R6487" i="1"/>
  <c r="R6501" i="1"/>
  <c r="R6517" i="1"/>
  <c r="R6533" i="1"/>
  <c r="R6541" i="1"/>
  <c r="R6545" i="1"/>
  <c r="R6549" i="1"/>
  <c r="R6553" i="1"/>
  <c r="R6554" i="1"/>
  <c r="R6567" i="1"/>
  <c r="R6571" i="1"/>
  <c r="R6645" i="1"/>
  <c r="R6659" i="1"/>
  <c r="R6662" i="1"/>
  <c r="R6666" i="1"/>
  <c r="R6674" i="1"/>
  <c r="R6678" i="1"/>
  <c r="R6682" i="1"/>
  <c r="R6686" i="1"/>
  <c r="R6690" i="1"/>
  <c r="R6694" i="1"/>
  <c r="R6698" i="1"/>
  <c r="R6702" i="1"/>
  <c r="R6706" i="1"/>
  <c r="R6714" i="1"/>
  <c r="R6738" i="1"/>
  <c r="R6747" i="1"/>
  <c r="R6763" i="1"/>
  <c r="R6766" i="1"/>
  <c r="R6770" i="1"/>
  <c r="R6774" i="1"/>
  <c r="R6778" i="1"/>
  <c r="R6782" i="1"/>
  <c r="R6786" i="1"/>
  <c r="R6790" i="1"/>
  <c r="R6804" i="1"/>
  <c r="R6810" i="1"/>
  <c r="R6815" i="1"/>
  <c r="R6830" i="1"/>
  <c r="R6834" i="1"/>
  <c r="R6850" i="1"/>
  <c r="R6866" i="1"/>
  <c r="R6882" i="1"/>
  <c r="R6887" i="1"/>
  <c r="R6895" i="1"/>
  <c r="R6903" i="1"/>
  <c r="R6910" i="1"/>
  <c r="R6914" i="1"/>
  <c r="R6918" i="1"/>
  <c r="R6922" i="1"/>
  <c r="R6926" i="1"/>
  <c r="R6930" i="1"/>
  <c r="R6935" i="1"/>
  <c r="R6962" i="1"/>
  <c r="R6967" i="1"/>
  <c r="R6994" i="1"/>
  <c r="R6999" i="1"/>
  <c r="R7058" i="1"/>
  <c r="R7063" i="1"/>
  <c r="R7068" i="1"/>
  <c r="R7076" i="1"/>
  <c r="R7077" i="1"/>
  <c r="R7086" i="1"/>
  <c r="R7087" i="1"/>
  <c r="R7090" i="1"/>
  <c r="R7094" i="1"/>
  <c r="R7104" i="1"/>
  <c r="R7117" i="1"/>
  <c r="R7122" i="1"/>
  <c r="R7149" i="1"/>
  <c r="R7154" i="1"/>
  <c r="R7181" i="1"/>
  <c r="R7186" i="1"/>
  <c r="R7213" i="1"/>
  <c r="R7218" i="1"/>
  <c r="R7245" i="1"/>
  <c r="R7250" i="1"/>
  <c r="R7268" i="1"/>
  <c r="R7281" i="1"/>
  <c r="R7284" i="1"/>
  <c r="R7291" i="1"/>
  <c r="R7315" i="1"/>
  <c r="R7329" i="1"/>
  <c r="R4704" i="1"/>
  <c r="R4708" i="1"/>
  <c r="R4712" i="1"/>
  <c r="R4734" i="1"/>
  <c r="R4755" i="1"/>
  <c r="R4768" i="1"/>
  <c r="R4772" i="1"/>
  <c r="R4773" i="1"/>
  <c r="R4776" i="1"/>
  <c r="R4798" i="1"/>
  <c r="R4819" i="1"/>
  <c r="R4832" i="1"/>
  <c r="R4836" i="1"/>
  <c r="R4840" i="1"/>
  <c r="R4862" i="1"/>
  <c r="R4883" i="1"/>
  <c r="R4896" i="1"/>
  <c r="R4900" i="1"/>
  <c r="R4904" i="1"/>
  <c r="R4947" i="1"/>
  <c r="R4960" i="1"/>
  <c r="R4964" i="1"/>
  <c r="R4968" i="1"/>
  <c r="R5024" i="1"/>
  <c r="R5028" i="1"/>
  <c r="R5032" i="1"/>
  <c r="R5054" i="1"/>
  <c r="R5075" i="1"/>
  <c r="R5088" i="1"/>
  <c r="R5092" i="1"/>
  <c r="R5096" i="1"/>
  <c r="R5118" i="1"/>
  <c r="R5122" i="1"/>
  <c r="R5123" i="1"/>
  <c r="R5126" i="1"/>
  <c r="R5139" i="1"/>
  <c r="R5185" i="1"/>
  <c r="R5189" i="1"/>
  <c r="R5193" i="1"/>
  <c r="R5236" i="1"/>
  <c r="R5253" i="1"/>
  <c r="R5257" i="1"/>
  <c r="R5274" i="1"/>
  <c r="R5279" i="1"/>
  <c r="R5300" i="1"/>
  <c r="R5313" i="1"/>
  <c r="R5317" i="1"/>
  <c r="R5321" i="1"/>
  <c r="R5338" i="1"/>
  <c r="R5343" i="1"/>
  <c r="R5364" i="1"/>
  <c r="R5385" i="1"/>
  <c r="R5398" i="1"/>
  <c r="R5402" i="1"/>
  <c r="R5419" i="1"/>
  <c r="R5424" i="1"/>
  <c r="R5445" i="1"/>
  <c r="R5458" i="1"/>
  <c r="R5462" i="1"/>
  <c r="R5466" i="1"/>
  <c r="R5484" i="1"/>
  <c r="R5488" i="1"/>
  <c r="R5492" i="1"/>
  <c r="R5509" i="1"/>
  <c r="R5514" i="1"/>
  <c r="R5526" i="1"/>
  <c r="R5531" i="1"/>
  <c r="R5565" i="1"/>
  <c r="R5569" i="1"/>
  <c r="R5573" i="1"/>
  <c r="R5668" i="1"/>
  <c r="R5681" i="1"/>
  <c r="R5685" i="1"/>
  <c r="R5689" i="1"/>
  <c r="R5702" i="1"/>
  <c r="R5751" i="1"/>
  <c r="R5776" i="1"/>
  <c r="R5822" i="1"/>
  <c r="R5825" i="1"/>
  <c r="R5829" i="1"/>
  <c r="R5830" i="1"/>
  <c r="R5875" i="1"/>
  <c r="R5879" i="1"/>
  <c r="R5905" i="1"/>
  <c r="R5919" i="1"/>
  <c r="R5923" i="1"/>
  <c r="R5937" i="1"/>
  <c r="R5951" i="1"/>
  <c r="R5955" i="1"/>
  <c r="R5956" i="1"/>
  <c r="R5969" i="1"/>
  <c r="R5983" i="1"/>
  <c r="R5987" i="1"/>
  <c r="R5992" i="1"/>
  <c r="R5996" i="1"/>
  <c r="R6000" i="1"/>
  <c r="R6004" i="1"/>
  <c r="R6008" i="1"/>
  <c r="R6012" i="1"/>
  <c r="R6016" i="1"/>
  <c r="R6020" i="1"/>
  <c r="R6024" i="1"/>
  <c r="R6028" i="1"/>
  <c r="R6032" i="1"/>
  <c r="R6036" i="1"/>
  <c r="R6040" i="1"/>
  <c r="R6044" i="1"/>
  <c r="R6048" i="1"/>
  <c r="R6052" i="1"/>
  <c r="R6056" i="1"/>
  <c r="R6064" i="1"/>
  <c r="R6068" i="1"/>
  <c r="R6072" i="1"/>
  <c r="R6076" i="1"/>
  <c r="R6080" i="1"/>
  <c r="R6084" i="1"/>
  <c r="R6088" i="1"/>
  <c r="R6092" i="1"/>
  <c r="R6096" i="1"/>
  <c r="R6100" i="1"/>
  <c r="R6104" i="1"/>
  <c r="R6108" i="1"/>
  <c r="R6112" i="1"/>
  <c r="R6116" i="1"/>
  <c r="R6120" i="1"/>
  <c r="R6124" i="1"/>
  <c r="R6128" i="1"/>
  <c r="R6132" i="1"/>
  <c r="R6140" i="1"/>
  <c r="R6144" i="1"/>
  <c r="R6148" i="1"/>
  <c r="R6152" i="1"/>
  <c r="R6156" i="1"/>
  <c r="R6172" i="1"/>
  <c r="R6176" i="1"/>
  <c r="R6180" i="1"/>
  <c r="R6184" i="1"/>
  <c r="R6188" i="1"/>
  <c r="R6192" i="1"/>
  <c r="R6196" i="1"/>
  <c r="R6204" i="1"/>
  <c r="R6208" i="1"/>
  <c r="R6212" i="1"/>
  <c r="R6216" i="1"/>
  <c r="R6220" i="1"/>
  <c r="R6270" i="1"/>
  <c r="R6271" i="1"/>
  <c r="R6284" i="1"/>
  <c r="R6288" i="1"/>
  <c r="R6289" i="1"/>
  <c r="R6301" i="1"/>
  <c r="R6305" i="1"/>
  <c r="R6306" i="1"/>
  <c r="R6319" i="1"/>
  <c r="R6344" i="1"/>
  <c r="R6348" i="1"/>
  <c r="R6362" i="1"/>
  <c r="R6376" i="1"/>
  <c r="R6380" i="1"/>
  <c r="R6394" i="1"/>
  <c r="R6408" i="1"/>
  <c r="R6412" i="1"/>
  <c r="R6426" i="1"/>
  <c r="R6444" i="1"/>
  <c r="R6458" i="1"/>
  <c r="R6510" i="1"/>
  <c r="R6516" i="1"/>
  <c r="R6526" i="1"/>
  <c r="R6532" i="1"/>
  <c r="R6536" i="1"/>
  <c r="R6540" i="1"/>
  <c r="R6544" i="1"/>
  <c r="R6548" i="1"/>
  <c r="R6552" i="1"/>
  <c r="R6561" i="1"/>
  <c r="R6583" i="1"/>
  <c r="R6632" i="1"/>
  <c r="R6648" i="1"/>
  <c r="R6665" i="1"/>
  <c r="R6669" i="1"/>
  <c r="R6673" i="1"/>
  <c r="R6677" i="1"/>
  <c r="R6681" i="1"/>
  <c r="R6685" i="1"/>
  <c r="R6689" i="1"/>
  <c r="R6701" i="1"/>
  <c r="R6705" i="1"/>
  <c r="R6709" i="1"/>
  <c r="R6713" i="1"/>
  <c r="R6717" i="1"/>
  <c r="R6721" i="1"/>
  <c r="R6725" i="1"/>
  <c r="R6729" i="1"/>
  <c r="R6733" i="1"/>
  <c r="R6737" i="1"/>
  <c r="R6741" i="1"/>
  <c r="R6745" i="1"/>
  <c r="R6746" i="1"/>
  <c r="R6755" i="1"/>
  <c r="R6760" i="1"/>
  <c r="R6761" i="1"/>
  <c r="R6765" i="1"/>
  <c r="R6769" i="1"/>
  <c r="R6773" i="1"/>
  <c r="R6777" i="1"/>
  <c r="R6793" i="1"/>
  <c r="R6797" i="1"/>
  <c r="R6803" i="1"/>
  <c r="R6828" i="1"/>
  <c r="R6832" i="1"/>
  <c r="R6848" i="1"/>
  <c r="R6864" i="1"/>
  <c r="R6880" i="1"/>
  <c r="R6885" i="1"/>
  <c r="R6893" i="1"/>
  <c r="R6901" i="1"/>
  <c r="R6909" i="1"/>
  <c r="R6913" i="1"/>
  <c r="R6917" i="1"/>
  <c r="R6921" i="1"/>
  <c r="R6925" i="1"/>
  <c r="R6929" i="1"/>
  <c r="R6933" i="1"/>
  <c r="R6939" i="1"/>
  <c r="R6947" i="1"/>
  <c r="R6961" i="1"/>
  <c r="R6965" i="1"/>
  <c r="R6971" i="1"/>
  <c r="R6979" i="1"/>
  <c r="R6989" i="1"/>
  <c r="R6993" i="1"/>
  <c r="R6997" i="1"/>
  <c r="R7003" i="1"/>
  <c r="R7021" i="1"/>
  <c r="R7025" i="1"/>
  <c r="R7029" i="1"/>
  <c r="R7035" i="1"/>
  <c r="R7043" i="1"/>
  <c r="R7053" i="1"/>
  <c r="R7057" i="1"/>
  <c r="R7061" i="1"/>
  <c r="R7075" i="1"/>
  <c r="R7080" i="1"/>
  <c r="R7107" i="1"/>
  <c r="R7112" i="1"/>
  <c r="R7116" i="1"/>
  <c r="R7120" i="1"/>
  <c r="R7126" i="1"/>
  <c r="R7134" i="1"/>
  <c r="R7144" i="1"/>
  <c r="R7148" i="1"/>
  <c r="R7152" i="1"/>
  <c r="R7158" i="1"/>
  <c r="R7166" i="1"/>
  <c r="R7176" i="1"/>
  <c r="R7180" i="1"/>
  <c r="R7184" i="1"/>
  <c r="R7190" i="1"/>
  <c r="R7198" i="1"/>
  <c r="R7208" i="1"/>
  <c r="R7212" i="1"/>
  <c r="R7216" i="1"/>
  <c r="R7222" i="1"/>
  <c r="R7230" i="1"/>
  <c r="R7240" i="1"/>
  <c r="R7244" i="1"/>
  <c r="R7248" i="1"/>
  <c r="R7254" i="1"/>
  <c r="R7262" i="1"/>
  <c r="R7293" i="1"/>
  <c r="R7305" i="1"/>
  <c r="R7310" i="1"/>
  <c r="R7337" i="1"/>
  <c r="R4725" i="1"/>
  <c r="R4984" i="1"/>
  <c r="R5209" i="1"/>
  <c r="R5585" i="1"/>
  <c r="R5602" i="1"/>
  <c r="R5614" i="1"/>
  <c r="R5619" i="1"/>
  <c r="R5734" i="1"/>
  <c r="R5780" i="1"/>
  <c r="R5796" i="1"/>
  <c r="R6135" i="1"/>
  <c r="R6242" i="1"/>
  <c r="R6256" i="1"/>
  <c r="R6453" i="1"/>
  <c r="R6463" i="1"/>
  <c r="R6476" i="1"/>
  <c r="R6481" i="1"/>
  <c r="R6569" i="1"/>
  <c r="R6570" i="1"/>
  <c r="R7273" i="1"/>
  <c r="R4733" i="1"/>
  <c r="R4737" i="1"/>
  <c r="R4741" i="1"/>
  <c r="R4744" i="1"/>
  <c r="R4797" i="1"/>
  <c r="R4801" i="1"/>
  <c r="R4805" i="1"/>
  <c r="R4861" i="1"/>
  <c r="R4865" i="1"/>
  <c r="R4868" i="1"/>
  <c r="R4869" i="1"/>
  <c r="R4872" i="1"/>
  <c r="R4925" i="1"/>
  <c r="R4929" i="1"/>
  <c r="R4933" i="1"/>
  <c r="R4936" i="1"/>
  <c r="R4997" i="1"/>
  <c r="R5053" i="1"/>
  <c r="R5057" i="1"/>
  <c r="R5060" i="1"/>
  <c r="R5061" i="1"/>
  <c r="R5064" i="1"/>
  <c r="R5117" i="1"/>
  <c r="R5121" i="1"/>
  <c r="R5125" i="1"/>
  <c r="R5129" i="1"/>
  <c r="R5132" i="1"/>
  <c r="R5133" i="1"/>
  <c r="R5655" i="1"/>
  <c r="R5679" i="1"/>
  <c r="R5754" i="1"/>
  <c r="R5758" i="1"/>
  <c r="R5762" i="1"/>
  <c r="R5766" i="1"/>
  <c r="R5804" i="1"/>
  <c r="R5812" i="1"/>
  <c r="R5828" i="1"/>
  <c r="R5874" i="1"/>
  <c r="R5878" i="1"/>
  <c r="R5882" i="1"/>
  <c r="R5904" i="1"/>
  <c r="R5908" i="1"/>
  <c r="R5918" i="1"/>
  <c r="R5922" i="1"/>
  <c r="R5940" i="1"/>
  <c r="R5950" i="1"/>
  <c r="R5954" i="1"/>
  <c r="R5972" i="1"/>
  <c r="R5982" i="1"/>
  <c r="R5986" i="1"/>
  <c r="R6228" i="1"/>
  <c r="R6232" i="1"/>
  <c r="R6250" i="1"/>
  <c r="R6260" i="1"/>
  <c r="R6273" i="1"/>
  <c r="R6283" i="1"/>
  <c r="R6287" i="1"/>
  <c r="R6304" i="1"/>
  <c r="R6347" i="1"/>
  <c r="R6365" i="1"/>
  <c r="R6375" i="1"/>
  <c r="R6379" i="1"/>
  <c r="R6397" i="1"/>
  <c r="R6407" i="1"/>
  <c r="R6411" i="1"/>
  <c r="R6429" i="1"/>
  <c r="R6439" i="1"/>
  <c r="R6443" i="1"/>
  <c r="R6461" i="1"/>
  <c r="R6470" i="1"/>
  <c r="R6503" i="1"/>
  <c r="R6515" i="1"/>
  <c r="R6519" i="1"/>
  <c r="R6531" i="1"/>
  <c r="R6578" i="1"/>
  <c r="R6582" i="1"/>
  <c r="R6586" i="1"/>
  <c r="R6635" i="1"/>
  <c r="R6651" i="1"/>
  <c r="R6812" i="1"/>
  <c r="R6827" i="1"/>
  <c r="R6835" i="1"/>
  <c r="R6841" i="1"/>
  <c r="R6851" i="1"/>
  <c r="R6867" i="1"/>
  <c r="R6883" i="1"/>
  <c r="R6932" i="1"/>
  <c r="R6942" i="1"/>
  <c r="R6964" i="1"/>
  <c r="R6974" i="1"/>
  <c r="R6996" i="1"/>
  <c r="R7006" i="1"/>
  <c r="R7028" i="1"/>
  <c r="R7038" i="1"/>
  <c r="R7060" i="1"/>
  <c r="R7119" i="1"/>
  <c r="R7129" i="1"/>
  <c r="R7151" i="1"/>
  <c r="R7161" i="1"/>
  <c r="R7183" i="1"/>
  <c r="R7193" i="1"/>
  <c r="R7215" i="1"/>
  <c r="R7225" i="1"/>
  <c r="R7247" i="1"/>
  <c r="R7257" i="1"/>
  <c r="R7282" i="1"/>
  <c r="R7292" i="1"/>
  <c r="R7298" i="1"/>
  <c r="R7327" i="1"/>
  <c r="R7334" i="1"/>
  <c r="R7353" i="1"/>
  <c r="R7358" i="1"/>
  <c r="R7359" i="1"/>
  <c r="R7362" i="1"/>
  <c r="R7366" i="1"/>
  <c r="R7385" i="1"/>
  <c r="R7390" i="1"/>
  <c r="R7391" i="1"/>
  <c r="R7394" i="1"/>
  <c r="R7398" i="1"/>
  <c r="R7417" i="1"/>
  <c r="R7422" i="1"/>
  <c r="R7423" i="1"/>
  <c r="R7426" i="1"/>
  <c r="R7430" i="1"/>
  <c r="R7449" i="1"/>
  <c r="R7454" i="1"/>
  <c r="R7455" i="1"/>
  <c r="R7458" i="1"/>
  <c r="R7462" i="1"/>
  <c r="R7469" i="1"/>
  <c r="R7473" i="1"/>
  <c r="R7477" i="1"/>
  <c r="R7481" i="1"/>
  <c r="R7493" i="1"/>
  <c r="R7502" i="1"/>
  <c r="R7507" i="1"/>
  <c r="R7510" i="1"/>
  <c r="R7515" i="1"/>
  <c r="R7526" i="1"/>
  <c r="R7536" i="1"/>
  <c r="R7541" i="1"/>
  <c r="R7544" i="1"/>
  <c r="R7561" i="1"/>
  <c r="R7565" i="1"/>
  <c r="R7568" i="1"/>
  <c r="R7580" i="1"/>
  <c r="R7590" i="1"/>
  <c r="R7595" i="1"/>
  <c r="R7598" i="1"/>
  <c r="R7618" i="1"/>
  <c r="R7625" i="1"/>
  <c r="R7629" i="1"/>
  <c r="R7632" i="1"/>
  <c r="R7644" i="1"/>
  <c r="R7654" i="1"/>
  <c r="R7737" i="1"/>
  <c r="R7742" i="1"/>
  <c r="R7745" i="1"/>
  <c r="R7757" i="1"/>
  <c r="R7762" i="1"/>
  <c r="R7767" i="1"/>
  <c r="R7768" i="1"/>
  <c r="R7771" i="1"/>
  <c r="R7775" i="1"/>
  <c r="R7781" i="1"/>
  <c r="R7789" i="1"/>
  <c r="R7794" i="1"/>
  <c r="R7799" i="1"/>
  <c r="R7800" i="1"/>
  <c r="R7803" i="1"/>
  <c r="R7807" i="1"/>
  <c r="R7812" i="1"/>
  <c r="R7820" i="1"/>
  <c r="R7825" i="1"/>
  <c r="R7829" i="1"/>
  <c r="R7837" i="1"/>
  <c r="R7842" i="1"/>
  <c r="R7871" i="1"/>
  <c r="R7882" i="1"/>
  <c r="R7886" i="1"/>
  <c r="R7898" i="1"/>
  <c r="R7899" i="1"/>
  <c r="R7902" i="1"/>
  <c r="R7910" i="1"/>
  <c r="R7915" i="1"/>
  <c r="R7926" i="1"/>
  <c r="R7931" i="1"/>
  <c r="R7941" i="1"/>
  <c r="R7947" i="1"/>
  <c r="R7957" i="1"/>
  <c r="R7963" i="1"/>
  <c r="R7973" i="1"/>
  <c r="R7979" i="1"/>
  <c r="R7989" i="1"/>
  <c r="R7995" i="1"/>
  <c r="R8005" i="1"/>
  <c r="R8011" i="1"/>
  <c r="R8021" i="1"/>
  <c r="R8027" i="1"/>
  <c r="R8037" i="1"/>
  <c r="R8043" i="1"/>
  <c r="R8053" i="1"/>
  <c r="R8059" i="1"/>
  <c r="R8069" i="1"/>
  <c r="R8075" i="1"/>
  <c r="R8085" i="1"/>
  <c r="R8091" i="1"/>
  <c r="R8101" i="1"/>
  <c r="R8107" i="1"/>
  <c r="R8117" i="1"/>
  <c r="R8123" i="1"/>
  <c r="R8133" i="1"/>
  <c r="R8139" i="1"/>
  <c r="R8149" i="1"/>
  <c r="R8155" i="1"/>
  <c r="R8165" i="1"/>
  <c r="R8171" i="1"/>
  <c r="R8181" i="1"/>
  <c r="R8187" i="1"/>
  <c r="R8197" i="1"/>
  <c r="R8202" i="1"/>
  <c r="R8206" i="1"/>
  <c r="R8212" i="1"/>
  <c r="R8218" i="1"/>
  <c r="R8222" i="1"/>
  <c r="R8228" i="1"/>
  <c r="R8234" i="1"/>
  <c r="R8238" i="1"/>
  <c r="R8244" i="1"/>
  <c r="R8250" i="1"/>
  <c r="R8254" i="1"/>
  <c r="R8260" i="1"/>
  <c r="R8266" i="1"/>
  <c r="R8270" i="1"/>
  <c r="R8276" i="1"/>
  <c r="R8282" i="1"/>
  <c r="R8286" i="1"/>
  <c r="R8292" i="1"/>
  <c r="R8298" i="1"/>
  <c r="R8302" i="1"/>
  <c r="R8308" i="1"/>
  <c r="R8314" i="1"/>
  <c r="R8318" i="1"/>
  <c r="R8324" i="1"/>
  <c r="R8330" i="1"/>
  <c r="R8334" i="1"/>
  <c r="R8340" i="1"/>
  <c r="R8371" i="1"/>
  <c r="R8376" i="1"/>
  <c r="R8381" i="1"/>
  <c r="R8385" i="1"/>
  <c r="R8403" i="1"/>
  <c r="R8408" i="1"/>
  <c r="R8413" i="1"/>
  <c r="R8417" i="1"/>
  <c r="R8435" i="1"/>
  <c r="R8439" i="1"/>
  <c r="R8443" i="1"/>
  <c r="R8447" i="1"/>
  <c r="R8452" i="1"/>
  <c r="R8456" i="1"/>
  <c r="R8462" i="1"/>
  <c r="R8470" i="1"/>
  <c r="R8480" i="1"/>
  <c r="R8481" i="1"/>
  <c r="R8484" i="1"/>
  <c r="R8488" i="1"/>
  <c r="R8494" i="1"/>
  <c r="R8502" i="1"/>
  <c r="R8512" i="1"/>
  <c r="R8513" i="1"/>
  <c r="R8516" i="1"/>
  <c r="R8520" i="1"/>
  <c r="R8526" i="1"/>
  <c r="R8534" i="1"/>
  <c r="R8544" i="1"/>
  <c r="R8545" i="1"/>
  <c r="R8548" i="1"/>
  <c r="R8552" i="1"/>
  <c r="R8558" i="1"/>
  <c r="R8566" i="1"/>
  <c r="R8571" i="1"/>
  <c r="R8576" i="1"/>
  <c r="R8577" i="1"/>
  <c r="R8580" i="1"/>
  <c r="R8584" i="1"/>
  <c r="R8603" i="1"/>
  <c r="R8608" i="1"/>
  <c r="R8609" i="1"/>
  <c r="R8612" i="1"/>
  <c r="R8616" i="1"/>
  <c r="R8635" i="1"/>
  <c r="R8640" i="1"/>
  <c r="R8641" i="1"/>
  <c r="R8644" i="1"/>
  <c r="R8648" i="1"/>
  <c r="R8654" i="1"/>
  <c r="R8662" i="1"/>
  <c r="R8667" i="1"/>
  <c r="R8672" i="1"/>
  <c r="R8673" i="1"/>
  <c r="R8676" i="1"/>
  <c r="R8680" i="1"/>
  <c r="R8686" i="1"/>
  <c r="R8694" i="1"/>
  <c r="R8699" i="1"/>
  <c r="R8704" i="1"/>
  <c r="R8705" i="1"/>
  <c r="R8708" i="1"/>
  <c r="R8712" i="1"/>
  <c r="R8718" i="1"/>
  <c r="R8726" i="1"/>
  <c r="R8731" i="1"/>
  <c r="R8736" i="1"/>
  <c r="R8737" i="1"/>
  <c r="R8740" i="1"/>
  <c r="R8744" i="1"/>
  <c r="R8750" i="1"/>
  <c r="R8763" i="1"/>
  <c r="R8768" i="1"/>
  <c r="R8769" i="1"/>
  <c r="R8772" i="1"/>
  <c r="R8776" i="1"/>
  <c r="R8795" i="1"/>
  <c r="R8800" i="1"/>
  <c r="R8801" i="1"/>
  <c r="R8804" i="1"/>
  <c r="R8808" i="1"/>
  <c r="R8827" i="1"/>
  <c r="R8832" i="1"/>
  <c r="R8833" i="1"/>
  <c r="R8836" i="1"/>
  <c r="R8840" i="1"/>
  <c r="R8859" i="1"/>
  <c r="R8864" i="1"/>
  <c r="R8865" i="1"/>
  <c r="R8868" i="1"/>
  <c r="R8872" i="1"/>
  <c r="R8891" i="1"/>
  <c r="R8896" i="1"/>
  <c r="R8897" i="1"/>
  <c r="R8900" i="1"/>
  <c r="R8904" i="1"/>
  <c r="R8923" i="1"/>
  <c r="R8928" i="1"/>
  <c r="R8929" i="1"/>
  <c r="R8932" i="1"/>
  <c r="R8936" i="1"/>
  <c r="R8955" i="1"/>
  <c r="R8960" i="1"/>
  <c r="R8961" i="1"/>
  <c r="R8964" i="1"/>
  <c r="R8968" i="1"/>
  <c r="R8982" i="1"/>
  <c r="R8987" i="1"/>
  <c r="R8992" i="1"/>
  <c r="R8993" i="1"/>
  <c r="R8996" i="1"/>
  <c r="R9000" i="1"/>
  <c r="R9019" i="1"/>
  <c r="R9024" i="1"/>
  <c r="R9025" i="1"/>
  <c r="R9028" i="1"/>
  <c r="R9032" i="1"/>
  <c r="R9051" i="1"/>
  <c r="R9056" i="1"/>
  <c r="R9057" i="1"/>
  <c r="R9060" i="1"/>
  <c r="R9064" i="1"/>
  <c r="R7342" i="1"/>
  <c r="R7343" i="1"/>
  <c r="R7346" i="1"/>
  <c r="R7350" i="1"/>
  <c r="R7369" i="1"/>
  <c r="R7374" i="1"/>
  <c r="R7375" i="1"/>
  <c r="R7378" i="1"/>
  <c r="R7382" i="1"/>
  <c r="R7401" i="1"/>
  <c r="R7406" i="1"/>
  <c r="R7407" i="1"/>
  <c r="R7410" i="1"/>
  <c r="R7414" i="1"/>
  <c r="R7433" i="1"/>
  <c r="R7438" i="1"/>
  <c r="R7439" i="1"/>
  <c r="R7442" i="1"/>
  <c r="R7446" i="1"/>
  <c r="R7465" i="1"/>
  <c r="R7471" i="1"/>
  <c r="R7475" i="1"/>
  <c r="R7479" i="1"/>
  <c r="R7480" i="1"/>
  <c r="R7485" i="1"/>
  <c r="R7500" i="1"/>
  <c r="R7504" i="1"/>
  <c r="R7509" i="1"/>
  <c r="R7512" i="1"/>
  <c r="R7529" i="1"/>
  <c r="R7534" i="1"/>
  <c r="R7539" i="1"/>
  <c r="R7542" i="1"/>
  <c r="R7547" i="1"/>
  <c r="R7558" i="1"/>
  <c r="R7563" i="1"/>
  <c r="R7566" i="1"/>
  <c r="R7586" i="1"/>
  <c r="R7593" i="1"/>
  <c r="R7597" i="1"/>
  <c r="R7600" i="1"/>
  <c r="R7612" i="1"/>
  <c r="R7622" i="1"/>
  <c r="R7627" i="1"/>
  <c r="R7630" i="1"/>
  <c r="R7650" i="1"/>
  <c r="R7731" i="1"/>
  <c r="R7735" i="1"/>
  <c r="R7739" i="1"/>
  <c r="R7748" i="1"/>
  <c r="R7751" i="1"/>
  <c r="R7752" i="1"/>
  <c r="R7755" i="1"/>
  <c r="R7759" i="1"/>
  <c r="R7765" i="1"/>
  <c r="R7773" i="1"/>
  <c r="R7778" i="1"/>
  <c r="R7783" i="1"/>
  <c r="R7784" i="1"/>
  <c r="R7787" i="1"/>
  <c r="R7791" i="1"/>
  <c r="R7797" i="1"/>
  <c r="R7805" i="1"/>
  <c r="R7810" i="1"/>
  <c r="R7814" i="1"/>
  <c r="R7818" i="1"/>
  <c r="R7831" i="1"/>
  <c r="R7832" i="1"/>
  <c r="R7835" i="1"/>
  <c r="R7839" i="1"/>
  <c r="R7844" i="1"/>
  <c r="R7869" i="1"/>
  <c r="R7874" i="1"/>
  <c r="R7890" i="1"/>
  <c r="R7891" i="1"/>
  <c r="R7894" i="1"/>
  <c r="R7907" i="1"/>
  <c r="R7918" i="1"/>
  <c r="R7923" i="1"/>
  <c r="R7934" i="1"/>
  <c r="R7939" i="1"/>
  <c r="R7949" i="1"/>
  <c r="R7955" i="1"/>
  <c r="R7965" i="1"/>
  <c r="R7971" i="1"/>
  <c r="R7981" i="1"/>
  <c r="R7987" i="1"/>
  <c r="R7997" i="1"/>
  <c r="R8003" i="1"/>
  <c r="R8013" i="1"/>
  <c r="R8019" i="1"/>
  <c r="R8029" i="1"/>
  <c r="R8035" i="1"/>
  <c r="R8045" i="1"/>
  <c r="R8051" i="1"/>
  <c r="R8061" i="1"/>
  <c r="R8067" i="1"/>
  <c r="R8077" i="1"/>
  <c r="R8083" i="1"/>
  <c r="R8093" i="1"/>
  <c r="R8099" i="1"/>
  <c r="R8109" i="1"/>
  <c r="R8115" i="1"/>
  <c r="R8125" i="1"/>
  <c r="R8131" i="1"/>
  <c r="R8141" i="1"/>
  <c r="R8147" i="1"/>
  <c r="R8157" i="1"/>
  <c r="R8163" i="1"/>
  <c r="R8173" i="1"/>
  <c r="R8179" i="1"/>
  <c r="R8189" i="1"/>
  <c r="R8195" i="1"/>
  <c r="R8204" i="1"/>
  <c r="R8210" i="1"/>
  <c r="R8214" i="1"/>
  <c r="R8220" i="1"/>
  <c r="R8226" i="1"/>
  <c r="R8230" i="1"/>
  <c r="R8236" i="1"/>
  <c r="R8242" i="1"/>
  <c r="R8246" i="1"/>
  <c r="R8252" i="1"/>
  <c r="R8258" i="1"/>
  <c r="R8262" i="1"/>
  <c r="R8268" i="1"/>
  <c r="R8274" i="1"/>
  <c r="R8278" i="1"/>
  <c r="R8284" i="1"/>
  <c r="R8290" i="1"/>
  <c r="R8294" i="1"/>
  <c r="R8300" i="1"/>
  <c r="R8306" i="1"/>
  <c r="R8310" i="1"/>
  <c r="R8316" i="1"/>
  <c r="R8322" i="1"/>
  <c r="R8326" i="1"/>
  <c r="R8332" i="1"/>
  <c r="R8338" i="1"/>
  <c r="R8342" i="1"/>
  <c r="R8347" i="1"/>
  <c r="R8348" i="1"/>
  <c r="R8351" i="1"/>
  <c r="R8360" i="1"/>
  <c r="R8365" i="1"/>
  <c r="R8369" i="1"/>
  <c r="R8387" i="1"/>
  <c r="R8392" i="1"/>
  <c r="R8397" i="1"/>
  <c r="R8401" i="1"/>
  <c r="R8419" i="1"/>
  <c r="R8424" i="1"/>
  <c r="R8429" i="1"/>
  <c r="R8433" i="1"/>
  <c r="R8454" i="1"/>
  <c r="R8464" i="1"/>
  <c r="R8465" i="1"/>
  <c r="R8468" i="1"/>
  <c r="R8472" i="1"/>
  <c r="R8478" i="1"/>
  <c r="R8486" i="1"/>
  <c r="R8496" i="1"/>
  <c r="R8497" i="1"/>
  <c r="R8500" i="1"/>
  <c r="R8504" i="1"/>
  <c r="R8510" i="1"/>
  <c r="R8518" i="1"/>
  <c r="R8528" i="1"/>
  <c r="R8529" i="1"/>
  <c r="R8532" i="1"/>
  <c r="R8536" i="1"/>
  <c r="R8542" i="1"/>
  <c r="R8550" i="1"/>
  <c r="R8555" i="1"/>
  <c r="R8560" i="1"/>
  <c r="R8561" i="1"/>
  <c r="R8564" i="1"/>
  <c r="R8568" i="1"/>
  <c r="R8574" i="1"/>
  <c r="R8587" i="1"/>
  <c r="R8592" i="1"/>
  <c r="R8593" i="1"/>
  <c r="R8596" i="1"/>
  <c r="R8600" i="1"/>
  <c r="R8619" i="1"/>
  <c r="R8624" i="1"/>
  <c r="R8625" i="1"/>
  <c r="R8628" i="1"/>
  <c r="R8632" i="1"/>
  <c r="R8638" i="1"/>
  <c r="R8646" i="1"/>
  <c r="R8651" i="1"/>
  <c r="R8656" i="1"/>
  <c r="R8657" i="1"/>
  <c r="R8660" i="1"/>
  <c r="R8664" i="1"/>
  <c r="R8670" i="1"/>
  <c r="R8678" i="1"/>
  <c r="R8683" i="1"/>
  <c r="R8688" i="1"/>
  <c r="R8689" i="1"/>
  <c r="R8692" i="1"/>
  <c r="R8696" i="1"/>
  <c r="R8702" i="1"/>
  <c r="R8710" i="1"/>
  <c r="R8715" i="1"/>
  <c r="R8720" i="1"/>
  <c r="R8721" i="1"/>
  <c r="R8724" i="1"/>
  <c r="R8728" i="1"/>
  <c r="R8742" i="1"/>
  <c r="R8747" i="1"/>
  <c r="R8752" i="1"/>
  <c r="R8753" i="1"/>
  <c r="R8756" i="1"/>
  <c r="R8760" i="1"/>
  <c r="R8779" i="1"/>
  <c r="R8784" i="1"/>
  <c r="R8785" i="1"/>
  <c r="R8788" i="1"/>
  <c r="R8792" i="1"/>
  <c r="R8811" i="1"/>
  <c r="R8816" i="1"/>
  <c r="R8817" i="1"/>
  <c r="R8820" i="1"/>
  <c r="R8824" i="1"/>
  <c r="R8843" i="1"/>
  <c r="R8848" i="1"/>
  <c r="R8849" i="1"/>
  <c r="R8852" i="1"/>
  <c r="R8856" i="1"/>
  <c r="R8862" i="1"/>
  <c r="R8875" i="1"/>
  <c r="R8880" i="1"/>
  <c r="R8881" i="1"/>
  <c r="R8884" i="1"/>
  <c r="R8888" i="1"/>
  <c r="R8907" i="1"/>
  <c r="R8912" i="1"/>
  <c r="R8913" i="1"/>
  <c r="R8916" i="1"/>
  <c r="R8920" i="1"/>
  <c r="R8939" i="1"/>
  <c r="R8944" i="1"/>
  <c r="R8945" i="1"/>
  <c r="R8948" i="1"/>
  <c r="R8952" i="1"/>
  <c r="R8971" i="1"/>
  <c r="R8976" i="1"/>
  <c r="R8977" i="1"/>
  <c r="R8980" i="1"/>
  <c r="R8984" i="1"/>
  <c r="R9003" i="1"/>
  <c r="R9008" i="1"/>
  <c r="R9009" i="1"/>
  <c r="R9012" i="1"/>
  <c r="R9016" i="1"/>
  <c r="R9035" i="1"/>
  <c r="R9040" i="1"/>
  <c r="R9041" i="1"/>
  <c r="R9044" i="1"/>
  <c r="R9048" i="1"/>
  <c r="R9067" i="1"/>
  <c r="R9090" i="1"/>
  <c r="R9122" i="1"/>
  <c r="R9125" i="1"/>
  <c r="R9154" i="1"/>
  <c r="R9157" i="1"/>
  <c r="R9167" i="1"/>
  <c r="R9171" i="1"/>
  <c r="R9186" i="1"/>
  <c r="R9189" i="1"/>
  <c r="R9211" i="1"/>
  <c r="R9219" i="1"/>
  <c r="R9232" i="1"/>
  <c r="R9233" i="1"/>
  <c r="R9240" i="1"/>
  <c r="R9242" i="1"/>
  <c r="R9263" i="1"/>
  <c r="R9277" i="1"/>
  <c r="R9280" i="1"/>
  <c r="R9284" i="1"/>
  <c r="R9286" i="1"/>
  <c r="R9289" i="1"/>
  <c r="R9294" i="1"/>
  <c r="R9297" i="1"/>
  <c r="R9298" i="1"/>
  <c r="R9301" i="1"/>
  <c r="R9323" i="1"/>
  <c r="R9327" i="1"/>
  <c r="R9342" i="1"/>
  <c r="R9345" i="1"/>
  <c r="R9355" i="1"/>
  <c r="R9359" i="1"/>
  <c r="R9374" i="1"/>
  <c r="R9377" i="1"/>
  <c r="R9387" i="1"/>
  <c r="R9391" i="1"/>
  <c r="R9406" i="1"/>
  <c r="R9412" i="1"/>
  <c r="R9425" i="1"/>
  <c r="R9430" i="1"/>
  <c r="R9457" i="1"/>
  <c r="R9462" i="1"/>
  <c r="R9489" i="1"/>
  <c r="R9494" i="1"/>
  <c r="R9521" i="1"/>
  <c r="R9526" i="1"/>
  <c r="R9553" i="1"/>
  <c r="R9558" i="1"/>
  <c r="R9585" i="1"/>
  <c r="R9590" i="1"/>
  <c r="R9617" i="1"/>
  <c r="R9622" i="1"/>
  <c r="R9649" i="1"/>
  <c r="R9654" i="1"/>
  <c r="R9681" i="1"/>
  <c r="R9694" i="1"/>
  <c r="R9083" i="1"/>
  <c r="R9088" i="1"/>
  <c r="R9092" i="1"/>
  <c r="R9096" i="1"/>
  <c r="R9115" i="1"/>
  <c r="R9120" i="1"/>
  <c r="R9124" i="1"/>
  <c r="R9128" i="1"/>
  <c r="R9147" i="1"/>
  <c r="R9152" i="1"/>
  <c r="R9156" i="1"/>
  <c r="R9160" i="1"/>
  <c r="R9179" i="1"/>
  <c r="R9184" i="1"/>
  <c r="R9188" i="1"/>
  <c r="R9192" i="1"/>
  <c r="R9197" i="1"/>
  <c r="R9205" i="1"/>
  <c r="R9227" i="1"/>
  <c r="R9235" i="1"/>
  <c r="R9257" i="1"/>
  <c r="R9275" i="1"/>
  <c r="R9279" i="1"/>
  <c r="R9292" i="1"/>
  <c r="R9300" i="1"/>
  <c r="R9335" i="1"/>
  <c r="R9340" i="1"/>
  <c r="R9344" i="1"/>
  <c r="R9348" i="1"/>
  <c r="R9367" i="1"/>
  <c r="R9372" i="1"/>
  <c r="R9376" i="1"/>
  <c r="R9380" i="1"/>
  <c r="R9399" i="1"/>
  <c r="R9405" i="1"/>
  <c r="R9420" i="1"/>
  <c r="R9424" i="1"/>
  <c r="R9428" i="1"/>
  <c r="R9434" i="1"/>
  <c r="R9442" i="1"/>
  <c r="R9452" i="1"/>
  <c r="R9456" i="1"/>
  <c r="R9460" i="1"/>
  <c r="R9466" i="1"/>
  <c r="R9474" i="1"/>
  <c r="R9484" i="1"/>
  <c r="R9488" i="1"/>
  <c r="R9492" i="1"/>
  <c r="R9498" i="1"/>
  <c r="R9506" i="1"/>
  <c r="R9516" i="1"/>
  <c r="R9520" i="1"/>
  <c r="R9524" i="1"/>
  <c r="R9530" i="1"/>
  <c r="R9538" i="1"/>
  <c r="R9548" i="1"/>
  <c r="R9552" i="1"/>
  <c r="R9556" i="1"/>
  <c r="R9562" i="1"/>
  <c r="R9570" i="1"/>
  <c r="R9580" i="1"/>
  <c r="R9584" i="1"/>
  <c r="R9588" i="1"/>
  <c r="R9594" i="1"/>
  <c r="R9602" i="1"/>
  <c r="R9612" i="1"/>
  <c r="R9616" i="1"/>
  <c r="R9620" i="1"/>
  <c r="R9626" i="1"/>
  <c r="R9634" i="1"/>
  <c r="R9644" i="1"/>
  <c r="R9648" i="1"/>
  <c r="R9652" i="1"/>
  <c r="R9658" i="1"/>
  <c r="R9666" i="1"/>
  <c r="R9676" i="1"/>
  <c r="R9680" i="1"/>
  <c r="R9684" i="1"/>
  <c r="R9688" i="1"/>
  <c r="R9692" i="1"/>
  <c r="R9698" i="1"/>
  <c r="R9702" i="1"/>
  <c r="R9706" i="1"/>
  <c r="R9710" i="1"/>
  <c r="R9714" i="1"/>
  <c r="R9718" i="1"/>
  <c r="R9722" i="1"/>
  <c r="R9726" i="1"/>
  <c r="R9730" i="1"/>
  <c r="R9734" i="1"/>
  <c r="R9738" i="1"/>
  <c r="R9742" i="1"/>
  <c r="R9746" i="1"/>
  <c r="R9750" i="1"/>
  <c r="R9754" i="1"/>
  <c r="R9758" i="1"/>
  <c r="R9762" i="1"/>
  <c r="R9766" i="1"/>
  <c r="R9774" i="1"/>
  <c r="R9775" i="1"/>
  <c r="R9784" i="1"/>
  <c r="R9785" i="1"/>
  <c r="R9788" i="1"/>
  <c r="R9792" i="1"/>
  <c r="R9807" i="1"/>
  <c r="R9823" i="1"/>
  <c r="R9828" i="1"/>
  <c r="R9839" i="1"/>
  <c r="R9844" i="1"/>
  <c r="R9855" i="1"/>
  <c r="R9860" i="1"/>
  <c r="R9871" i="1"/>
  <c r="R9876" i="1"/>
  <c r="R9887" i="1"/>
  <c r="R9892" i="1"/>
  <c r="R9903" i="1"/>
  <c r="R9908" i="1"/>
  <c r="R9919" i="1"/>
  <c r="R9924" i="1"/>
  <c r="R9935" i="1"/>
  <c r="R9940" i="1"/>
  <c r="R9951" i="1"/>
  <c r="R9956" i="1"/>
  <c r="R9967" i="1"/>
  <c r="R9972" i="1"/>
  <c r="R9983" i="1"/>
  <c r="R9988" i="1"/>
  <c r="R9999" i="1"/>
  <c r="R10004" i="1"/>
  <c r="R10015" i="1"/>
  <c r="R10020" i="1"/>
  <c r="R10031" i="1"/>
  <c r="R10036" i="1"/>
  <c r="R10047" i="1"/>
  <c r="R10052" i="1"/>
  <c r="R10063" i="1"/>
  <c r="R10068" i="1"/>
  <c r="R10079" i="1"/>
  <c r="R10084" i="1"/>
  <c r="R10095" i="1"/>
  <c r="R10100" i="1"/>
  <c r="R10111" i="1"/>
  <c r="R10115" i="1"/>
  <c r="R10120" i="1"/>
  <c r="R10124" i="1"/>
  <c r="R10142" i="1"/>
  <c r="R10147" i="1"/>
  <c r="R10152" i="1"/>
  <c r="R10156" i="1"/>
  <c r="R10174" i="1"/>
  <c r="R10179" i="1"/>
  <c r="R10184" i="1"/>
  <c r="R10188" i="1"/>
  <c r="R10206" i="1"/>
  <c r="R10211" i="1"/>
  <c r="R10216" i="1"/>
  <c r="R10220" i="1"/>
  <c r="R10238" i="1"/>
  <c r="R10243" i="1"/>
  <c r="R10248" i="1"/>
  <c r="R10252" i="1"/>
  <c r="R10392" i="1"/>
  <c r="R10405" i="1"/>
  <c r="R10411" i="1"/>
  <c r="R10419" i="1"/>
  <c r="R10424" i="1"/>
  <c r="R10430" i="1"/>
  <c r="R10266" i="1"/>
  <c r="R10298" i="1"/>
  <c r="R10330" i="1"/>
  <c r="R10366" i="1"/>
  <c r="R9073" i="1"/>
  <c r="R9105" i="1"/>
  <c r="R9137" i="1"/>
  <c r="R9169" i="1"/>
  <c r="R9217" i="1"/>
  <c r="R9226" i="1"/>
  <c r="R9234" i="1"/>
  <c r="R9278" i="1"/>
  <c r="R9325" i="1"/>
  <c r="R9357" i="1"/>
  <c r="R9389" i="1"/>
  <c r="R9427" i="1"/>
  <c r="R9437" i="1"/>
  <c r="R9459" i="1"/>
  <c r="R9469" i="1"/>
  <c r="R9491" i="1"/>
  <c r="R9501" i="1"/>
  <c r="R9523" i="1"/>
  <c r="R9533" i="1"/>
  <c r="R9555" i="1"/>
  <c r="R9565" i="1"/>
  <c r="R9587" i="1"/>
  <c r="R9597" i="1"/>
  <c r="R9619" i="1"/>
  <c r="R9629" i="1"/>
  <c r="R9651" i="1"/>
  <c r="R9661" i="1"/>
  <c r="R9683" i="1"/>
  <c r="R9687" i="1"/>
  <c r="R9691" i="1"/>
  <c r="R9701" i="1"/>
  <c r="R9705" i="1"/>
  <c r="R9709" i="1"/>
  <c r="R9713" i="1"/>
  <c r="R9717" i="1"/>
  <c r="R9721" i="1"/>
  <c r="R9724" i="1"/>
  <c r="R9725" i="1"/>
  <c r="R9728" i="1"/>
  <c r="R9729" i="1"/>
  <c r="R9732" i="1"/>
  <c r="R9733" i="1"/>
  <c r="R9736" i="1"/>
  <c r="R9737" i="1"/>
  <c r="R9740" i="1"/>
  <c r="R9741" i="1"/>
  <c r="R9744" i="1"/>
  <c r="R9745" i="1"/>
  <c r="R9748" i="1"/>
  <c r="R9749" i="1"/>
  <c r="R9752" i="1"/>
  <c r="R9753" i="1"/>
  <c r="R9756" i="1"/>
  <c r="R9757" i="1"/>
  <c r="R9760" i="1"/>
  <c r="R9761" i="1"/>
  <c r="R9764" i="1"/>
  <c r="R9765" i="1"/>
  <c r="R9768" i="1"/>
  <c r="R9769" i="1"/>
  <c r="R9772" i="1"/>
  <c r="R9776" i="1"/>
  <c r="R9782" i="1"/>
  <c r="R9799" i="1"/>
  <c r="R9815" i="1"/>
  <c r="R9820" i="1"/>
  <c r="R9831" i="1"/>
  <c r="R9836" i="1"/>
  <c r="R9847" i="1"/>
  <c r="R9852" i="1"/>
  <c r="R9863" i="1"/>
  <c r="R9868" i="1"/>
  <c r="R9879" i="1"/>
  <c r="R9884" i="1"/>
  <c r="R9895" i="1"/>
  <c r="R9900" i="1"/>
  <c r="R9911" i="1"/>
  <c r="R9916" i="1"/>
  <c r="R9927" i="1"/>
  <c r="R9932" i="1"/>
  <c r="R9943" i="1"/>
  <c r="R9948" i="1"/>
  <c r="R9959" i="1"/>
  <c r="R9964" i="1"/>
  <c r="R9975" i="1"/>
  <c r="R9980" i="1"/>
  <c r="R9991" i="1"/>
  <c r="R9996" i="1"/>
  <c r="R10007" i="1"/>
  <c r="R10012" i="1"/>
  <c r="R10023" i="1"/>
  <c r="R10028" i="1"/>
  <c r="R10039" i="1"/>
  <c r="R10044" i="1"/>
  <c r="R10055" i="1"/>
  <c r="R10060" i="1"/>
  <c r="R10071" i="1"/>
  <c r="R10076" i="1"/>
  <c r="R10087" i="1"/>
  <c r="R10092" i="1"/>
  <c r="R10103" i="1"/>
  <c r="R10108" i="1"/>
  <c r="R10126" i="1"/>
  <c r="R10131" i="1"/>
  <c r="R10136" i="1"/>
  <c r="R10140" i="1"/>
  <c r="R10158" i="1"/>
  <c r="R10163" i="1"/>
  <c r="R10168" i="1"/>
  <c r="R10172" i="1"/>
  <c r="R10190" i="1"/>
  <c r="R10195" i="1"/>
  <c r="R10200" i="1"/>
  <c r="R10204" i="1"/>
  <c r="R10222" i="1"/>
  <c r="R10227" i="1"/>
  <c r="R10232" i="1"/>
  <c r="R10236" i="1"/>
  <c r="R10254" i="1"/>
  <c r="R10259" i="1"/>
  <c r="R10264" i="1"/>
  <c r="R10268" i="1"/>
  <c r="R10286" i="1"/>
  <c r="R10291" i="1"/>
  <c r="R10296" i="1"/>
  <c r="R10300" i="1"/>
  <c r="R10318" i="1"/>
  <c r="R10323" i="1"/>
  <c r="R10328" i="1"/>
  <c r="R10332" i="1"/>
  <c r="R10350" i="1"/>
  <c r="R10354" i="1"/>
  <c r="R10359" i="1"/>
  <c r="R10364" i="1"/>
  <c r="R10368" i="1"/>
  <c r="R10394" i="1"/>
  <c r="R10403" i="1"/>
  <c r="R10408" i="1"/>
  <c r="R10413" i="1"/>
  <c r="R10414" i="1"/>
  <c r="R10417" i="1"/>
  <c r="R10421" i="1"/>
  <c r="R10427" i="1"/>
  <c r="R10439" i="1"/>
  <c r="R10444" i="1"/>
  <c r="R10449" i="1"/>
  <c r="R10453" i="1"/>
  <c r="R10454" i="1"/>
  <c r="R10466" i="1"/>
  <c r="R10480" i="1"/>
  <c r="R10502" i="1"/>
  <c r="R10507" i="1"/>
  <c r="R10515" i="1"/>
  <c r="R10523" i="1"/>
  <c r="R10531" i="1"/>
  <c r="R10536" i="1"/>
  <c r="R10549" i="1"/>
  <c r="R10550" i="1"/>
  <c r="R10558" i="1"/>
  <c r="R10578" i="1"/>
  <c r="R10587" i="1"/>
  <c r="R10600" i="1"/>
  <c r="R10608" i="1"/>
  <c r="R10622" i="1"/>
  <c r="R10664" i="1"/>
  <c r="R10672" i="1"/>
  <c r="R10685" i="1"/>
  <c r="R10686" i="1"/>
  <c r="R10706" i="1"/>
  <c r="R10728" i="1"/>
  <c r="R10750" i="1"/>
  <c r="R10757" i="1"/>
  <c r="R10762" i="1"/>
  <c r="R10770" i="1"/>
  <c r="R10787" i="1"/>
  <c r="R10792" i="1"/>
  <c r="R10800" i="1"/>
  <c r="R10813" i="1"/>
  <c r="R10814" i="1"/>
  <c r="R10821" i="1"/>
  <c r="R10826" i="1"/>
  <c r="R10834" i="1"/>
  <c r="R10843" i="1"/>
  <c r="R10851" i="1"/>
  <c r="R10856" i="1"/>
  <c r="R10878" i="1"/>
  <c r="R10907" i="1"/>
  <c r="R10915" i="1"/>
  <c r="R10920" i="1"/>
  <c r="R10928" i="1"/>
  <c r="R10941" i="1"/>
  <c r="R10942" i="1"/>
  <c r="R10954" i="1"/>
  <c r="R10962" i="1"/>
  <c r="R10984" i="1"/>
  <c r="R11013" i="1"/>
  <c r="R11014" i="1"/>
  <c r="R11026" i="1"/>
  <c r="R11034" i="1"/>
  <c r="R11043" i="1"/>
  <c r="R11051" i="1"/>
  <c r="R11061" i="1"/>
  <c r="R11062" i="1"/>
  <c r="R11065" i="1"/>
  <c r="R11075" i="1"/>
  <c r="R11083" i="1"/>
  <c r="R11093" i="1"/>
  <c r="R11094" i="1"/>
  <c r="R11097" i="1"/>
  <c r="R11101" i="1"/>
  <c r="R11107" i="1"/>
  <c r="R11111" i="1"/>
  <c r="R11119" i="1"/>
  <c r="R11124" i="1"/>
  <c r="R11128" i="1"/>
  <c r="R11132" i="1"/>
  <c r="R11149" i="1"/>
  <c r="R11150" i="1"/>
  <c r="R11153" i="1"/>
  <c r="R11167" i="1"/>
  <c r="R11185" i="1"/>
  <c r="R11190" i="1"/>
  <c r="R11199" i="1"/>
  <c r="R11217" i="1"/>
  <c r="R11222" i="1"/>
  <c r="R11227" i="1"/>
  <c r="R11231" i="1"/>
  <c r="R11249" i="1"/>
  <c r="R11263" i="1"/>
  <c r="R11281" i="1"/>
  <c r="R11286" i="1"/>
  <c r="R11295" i="1"/>
  <c r="R11313" i="1"/>
  <c r="R11318" i="1"/>
  <c r="R11323" i="1"/>
  <c r="R11327" i="1"/>
  <c r="R11345" i="1"/>
  <c r="R11350" i="1"/>
  <c r="R11355" i="1"/>
  <c r="R11359" i="1"/>
  <c r="R11377" i="1"/>
  <c r="R11382" i="1"/>
  <c r="R11387" i="1"/>
  <c r="R11391" i="1"/>
  <c r="R11409" i="1"/>
  <c r="R11414" i="1"/>
  <c r="R11419" i="1"/>
  <c r="R11437" i="1"/>
  <c r="R11455" i="1"/>
  <c r="R11473" i="1"/>
  <c r="R11482" i="1"/>
  <c r="R11490" i="1"/>
  <c r="R11495" i="1"/>
  <c r="R11516" i="1"/>
  <c r="R11517" i="1"/>
  <c r="R11524" i="1"/>
  <c r="R11553" i="1"/>
  <c r="R11561" i="1"/>
  <c r="R11585" i="1"/>
  <c r="R11594" i="1"/>
  <c r="R11602" i="1"/>
  <c r="R11607" i="1"/>
  <c r="R11615" i="1"/>
  <c r="R11628" i="1"/>
  <c r="R11629" i="1"/>
  <c r="R11649" i="1"/>
  <c r="R11653" i="1"/>
  <c r="R11670" i="1"/>
  <c r="R11675" i="1"/>
  <c r="R11679" i="1"/>
  <c r="R11709" i="1"/>
  <c r="R11713" i="1"/>
  <c r="R11717" i="1"/>
  <c r="R11722" i="1"/>
  <c r="R11734" i="1"/>
  <c r="R11739" i="1"/>
  <c r="R11743" i="1"/>
  <c r="R11777" i="1"/>
  <c r="R11791" i="1"/>
  <c r="R11878" i="1"/>
  <c r="R11942" i="1"/>
  <c r="R11990" i="1"/>
  <c r="R12279" i="1"/>
  <c r="R12311" i="1"/>
  <c r="R10456" i="1"/>
  <c r="R10469" i="1"/>
  <c r="R10475" i="1"/>
  <c r="R10483" i="1"/>
  <c r="R10488" i="1"/>
  <c r="R10493" i="1"/>
  <c r="R10497" i="1"/>
  <c r="R10501" i="1"/>
  <c r="R10560" i="1"/>
  <c r="R10573" i="1"/>
  <c r="R10586" i="1"/>
  <c r="R10594" i="1"/>
  <c r="R10616" i="1"/>
  <c r="R10624" i="1"/>
  <c r="R10637" i="1"/>
  <c r="R10645" i="1"/>
  <c r="R10650" i="1"/>
  <c r="R10658" i="1"/>
  <c r="R10667" i="1"/>
  <c r="R10722" i="1"/>
  <c r="R10731" i="1"/>
  <c r="R10739" i="1"/>
  <c r="R10744" i="1"/>
  <c r="R10752" i="1"/>
  <c r="R10765" i="1"/>
  <c r="R10773" i="1"/>
  <c r="R10778" i="1"/>
  <c r="R10808" i="1"/>
  <c r="R10816" i="1"/>
  <c r="R10842" i="1"/>
  <c r="R10859" i="1"/>
  <c r="R10867" i="1"/>
  <c r="R10872" i="1"/>
  <c r="R10893" i="1"/>
  <c r="R10894" i="1"/>
  <c r="R10906" i="1"/>
  <c r="R10936" i="1"/>
  <c r="R10944" i="1"/>
  <c r="R10965" i="1"/>
  <c r="R10970" i="1"/>
  <c r="R10978" i="1"/>
  <c r="R10987" i="1"/>
  <c r="R10995" i="1"/>
  <c r="R11000" i="1"/>
  <c r="R11016" i="1"/>
  <c r="R11082" i="1"/>
  <c r="R11087" i="1"/>
  <c r="R11096" i="1"/>
  <c r="R11156" i="1"/>
  <c r="R11170" i="1"/>
  <c r="R11175" i="1"/>
  <c r="R11258" i="1"/>
  <c r="R11266" i="1"/>
  <c r="R11276" i="1"/>
  <c r="R11280" i="1"/>
  <c r="R11284" i="1"/>
  <c r="R11290" i="1"/>
  <c r="R11298" i="1"/>
  <c r="R11303" i="1"/>
  <c r="R11322" i="1"/>
  <c r="R11330" i="1"/>
  <c r="R11386" i="1"/>
  <c r="R11399" i="1"/>
  <c r="R11404" i="1"/>
  <c r="R11408" i="1"/>
  <c r="R11412" i="1"/>
  <c r="R11418" i="1"/>
  <c r="R11426" i="1"/>
  <c r="R11431" i="1"/>
  <c r="R11463" i="1"/>
  <c r="R11481" i="1"/>
  <c r="R11489" i="1"/>
  <c r="R11511" i="1"/>
  <c r="R11533" i="1"/>
  <c r="R11548" i="1"/>
  <c r="R11556" i="1"/>
  <c r="R11564" i="1"/>
  <c r="R11572" i="1"/>
  <c r="R11580" i="1"/>
  <c r="R11588" i="1"/>
  <c r="R11593" i="1"/>
  <c r="R11601" i="1"/>
  <c r="R11610" i="1"/>
  <c r="R11618" i="1"/>
  <c r="R11623" i="1"/>
  <c r="R11631" i="1"/>
  <c r="R11648" i="1"/>
  <c r="R11674" i="1"/>
  <c r="R11686" i="1"/>
  <c r="R11695" i="1"/>
  <c r="R11754" i="1"/>
  <c r="R11758" i="1"/>
  <c r="R11763" i="1"/>
  <c r="R10526" i="1"/>
  <c r="R10704" i="1"/>
  <c r="R10782" i="1"/>
  <c r="R10952" i="1"/>
  <c r="R11046" i="1"/>
  <c r="R11114" i="1"/>
  <c r="R11279" i="1"/>
  <c r="R11485" i="1"/>
  <c r="R11725" i="1"/>
  <c r="R11823" i="1"/>
  <c r="R11846" i="1"/>
  <c r="R11910" i="1"/>
  <c r="R12295" i="1"/>
  <c r="R10478" i="1"/>
  <c r="R10606" i="1"/>
  <c r="R10670" i="1"/>
  <c r="R10734" i="1"/>
  <c r="R10798" i="1"/>
  <c r="R10862" i="1"/>
  <c r="R10926" i="1"/>
  <c r="R10990" i="1"/>
  <c r="R11165" i="1"/>
  <c r="R11293" i="1"/>
  <c r="R11325" i="1"/>
  <c r="R11357" i="1"/>
  <c r="R11421" i="1"/>
  <c r="R11530" i="1"/>
  <c r="R11613" i="1"/>
  <c r="R12312" i="1"/>
  <c r="R11757" i="1"/>
  <c r="R11765" i="1"/>
  <c r="R11774" i="1"/>
  <c r="R11779" i="1"/>
  <c r="R11793" i="1"/>
  <c r="R11798" i="1"/>
  <c r="R11803" i="1"/>
  <c r="R11817" i="1"/>
  <c r="R11834" i="1"/>
  <c r="R11844" i="1"/>
  <c r="R11848" i="1"/>
  <c r="R11863" i="1"/>
  <c r="R11866" i="1"/>
  <c r="R11876" i="1"/>
  <c r="R11880" i="1"/>
  <c r="R11895" i="1"/>
  <c r="R11898" i="1"/>
  <c r="R11908" i="1"/>
  <c r="R11912" i="1"/>
  <c r="R11927" i="1"/>
  <c r="R11930" i="1"/>
  <c r="R11940" i="1"/>
  <c r="R11944" i="1"/>
  <c r="R11958" i="1"/>
  <c r="R11988" i="1"/>
  <c r="R11993" i="1"/>
  <c r="R11997" i="1"/>
  <c r="R12020" i="1"/>
  <c r="R12044" i="1"/>
  <c r="R12049" i="1"/>
  <c r="R12053" i="1"/>
  <c r="R12074" i="1"/>
  <c r="R12084" i="1"/>
  <c r="R12088" i="1"/>
  <c r="R12097" i="1"/>
  <c r="R12104" i="1"/>
  <c r="R12107" i="1"/>
  <c r="R12113" i="1"/>
  <c r="R12120" i="1"/>
  <c r="R12129" i="1"/>
  <c r="R12136" i="1"/>
  <c r="R12145" i="1"/>
  <c r="R12152" i="1"/>
  <c r="R12155" i="1"/>
  <c r="R12161" i="1"/>
  <c r="R12168" i="1"/>
  <c r="R12184" i="1"/>
  <c r="R12225" i="1"/>
  <c r="R12236" i="1"/>
  <c r="R12241" i="1"/>
  <c r="R12251" i="1"/>
  <c r="R12267" i="1"/>
  <c r="R12273" i="1"/>
  <c r="R12284" i="1"/>
  <c r="R12289" i="1"/>
  <c r="R12300" i="1"/>
  <c r="R12305" i="1"/>
  <c r="R12316" i="1"/>
  <c r="R12321" i="1"/>
  <c r="R12332" i="1"/>
  <c r="R12335" i="1"/>
  <c r="R12340" i="1"/>
  <c r="R12343" i="1"/>
  <c r="R12348" i="1"/>
  <c r="R12351" i="1"/>
  <c r="R12356" i="1"/>
  <c r="R12359" i="1"/>
  <c r="R12364" i="1"/>
  <c r="R12367" i="1"/>
  <c r="R12372" i="1"/>
  <c r="R12375" i="1"/>
  <c r="R12380" i="1"/>
  <c r="R12383" i="1"/>
  <c r="R12392" i="1"/>
  <c r="R12400" i="1"/>
  <c r="R12414" i="1"/>
  <c r="R12424" i="1"/>
  <c r="R12478" i="1"/>
  <c r="R12494" i="1"/>
  <c r="R12504" i="1"/>
  <c r="R12510" i="1"/>
  <c r="R12526" i="1"/>
  <c r="R12586" i="1"/>
  <c r="R12590" i="1"/>
  <c r="R12608" i="1"/>
  <c r="R12613" i="1"/>
  <c r="R12622" i="1"/>
  <c r="R12645" i="1"/>
  <c r="R12672" i="1"/>
  <c r="R12677" i="1"/>
  <c r="R11755" i="1"/>
  <c r="R11759" i="1"/>
  <c r="R11764" i="1"/>
  <c r="R11768" i="1"/>
  <c r="R11786" i="1"/>
  <c r="R11792" i="1"/>
  <c r="R11797" i="1"/>
  <c r="R11802" i="1"/>
  <c r="R11806" i="1"/>
  <c r="R11824" i="1"/>
  <c r="R11829" i="1"/>
  <c r="R11833" i="1"/>
  <c r="R11837" i="1"/>
  <c r="R11856" i="1"/>
  <c r="R11861" i="1"/>
  <c r="R11865" i="1"/>
  <c r="R11869" i="1"/>
  <c r="R11888" i="1"/>
  <c r="R11893" i="1"/>
  <c r="R11897" i="1"/>
  <c r="R11901" i="1"/>
  <c r="R11920" i="1"/>
  <c r="R11925" i="1"/>
  <c r="R11929" i="1"/>
  <c r="R11933" i="1"/>
  <c r="R11956" i="1"/>
  <c r="R11960" i="1"/>
  <c r="R11978" i="1"/>
  <c r="R11982" i="1"/>
  <c r="R11992" i="1"/>
  <c r="R12010" i="1"/>
  <c r="R12014" i="1"/>
  <c r="R12024" i="1"/>
  <c r="R12042" i="1"/>
  <c r="R12065" i="1"/>
  <c r="R12069" i="1"/>
  <c r="R12082" i="1"/>
  <c r="R12086" i="1"/>
  <c r="R12090" i="1"/>
  <c r="R12106" i="1"/>
  <c r="R12122" i="1"/>
  <c r="R12138" i="1"/>
  <c r="R12154" i="1"/>
  <c r="R12170" i="1"/>
  <c r="R12186" i="1"/>
  <c r="R12202" i="1"/>
  <c r="R12218" i="1"/>
  <c r="R12234" i="1"/>
  <c r="R12250" i="1"/>
  <c r="R12266" i="1"/>
  <c r="R12270" i="1"/>
  <c r="R12282" i="1"/>
  <c r="R12286" i="1"/>
  <c r="R12298" i="1"/>
  <c r="R12302" i="1"/>
  <c r="R12314" i="1"/>
  <c r="R12318" i="1"/>
  <c r="R12330" i="1"/>
  <c r="R12334" i="1"/>
  <c r="R12338" i="1"/>
  <c r="R12342" i="1"/>
  <c r="R12346" i="1"/>
  <c r="R12350" i="1"/>
  <c r="R12354" i="1"/>
  <c r="R12358" i="1"/>
  <c r="R12362" i="1"/>
  <c r="R12366" i="1"/>
  <c r="R12370" i="1"/>
  <c r="R12374" i="1"/>
  <c r="R12378" i="1"/>
  <c r="R12382" i="1"/>
  <c r="R12391" i="1"/>
  <c r="R12399" i="1"/>
  <c r="R12407" i="1"/>
  <c r="R12417" i="1"/>
  <c r="R12423" i="1"/>
  <c r="R12433" i="1"/>
  <c r="R12439" i="1"/>
  <c r="R12449" i="1"/>
  <c r="R12455" i="1"/>
  <c r="R12465" i="1"/>
  <c r="R12471" i="1"/>
  <c r="R12481" i="1"/>
  <c r="R12487" i="1"/>
  <c r="R12497" i="1"/>
  <c r="R12503" i="1"/>
  <c r="R12513" i="1"/>
  <c r="R12519" i="1"/>
  <c r="R12529" i="1"/>
  <c r="R12534" i="1"/>
  <c r="R12539" i="1"/>
  <c r="R12543" i="1"/>
  <c r="R12547" i="1"/>
  <c r="R12551" i="1"/>
  <c r="R12555" i="1"/>
  <c r="R12559" i="1"/>
  <c r="R12563" i="1"/>
  <c r="R12567" i="1"/>
  <c r="R12571" i="1"/>
  <c r="R12575" i="1"/>
  <c r="R12580" i="1"/>
  <c r="R12585" i="1"/>
  <c r="R12603" i="1"/>
  <c r="R12607" i="1"/>
  <c r="R12612" i="1"/>
  <c r="R12617" i="1"/>
  <c r="R12635" i="1"/>
  <c r="R12639" i="1"/>
  <c r="R12644" i="1"/>
  <c r="R12649" i="1"/>
  <c r="R12667" i="1"/>
  <c r="R12671" i="1"/>
  <c r="R12676" i="1"/>
  <c r="R12681" i="1"/>
  <c r="R12699" i="1"/>
  <c r="R12703" i="1"/>
  <c r="R12708" i="1"/>
  <c r="R12713" i="1"/>
  <c r="R12727" i="1"/>
  <c r="R12732" i="1"/>
  <c r="R12737" i="1"/>
  <c r="R12755" i="1"/>
  <c r="R11946" i="1"/>
  <c r="R11950" i="1"/>
  <c r="R11972" i="1"/>
  <c r="R11977" i="1"/>
  <c r="R11981" i="1"/>
  <c r="R12004" i="1"/>
  <c r="R12009" i="1"/>
  <c r="R12013" i="1"/>
  <c r="R12036" i="1"/>
  <c r="R12041" i="1"/>
  <c r="R12055" i="1"/>
  <c r="R12059" i="1"/>
  <c r="R12081" i="1"/>
  <c r="R12085" i="1"/>
  <c r="R12099" i="1"/>
  <c r="R12105" i="1"/>
  <c r="R12115" i="1"/>
  <c r="R12121" i="1"/>
  <c r="R12131" i="1"/>
  <c r="R12137" i="1"/>
  <c r="R12147" i="1"/>
  <c r="R12153" i="1"/>
  <c r="R12163" i="1"/>
  <c r="R12169" i="1"/>
  <c r="R12179" i="1"/>
  <c r="R12185" i="1"/>
  <c r="R12195" i="1"/>
  <c r="R12201" i="1"/>
  <c r="R12211" i="1"/>
  <c r="R12217" i="1"/>
  <c r="R12227" i="1"/>
  <c r="R12233" i="1"/>
  <c r="R12243" i="1"/>
  <c r="R12249" i="1"/>
  <c r="R12259" i="1"/>
  <c r="R12265" i="1"/>
  <c r="R12281" i="1"/>
  <c r="R12297" i="1"/>
  <c r="R12313" i="1"/>
  <c r="R12329" i="1"/>
  <c r="R12337" i="1"/>
  <c r="R12345" i="1"/>
  <c r="R12353" i="1"/>
  <c r="R12361" i="1"/>
  <c r="R12369" i="1"/>
  <c r="R12377" i="1"/>
  <c r="R12386" i="1"/>
  <c r="R12390" i="1"/>
  <c r="R12394" i="1"/>
  <c r="R12398" i="1"/>
  <c r="R12402" i="1"/>
  <c r="R12406" i="1"/>
  <c r="R12422" i="1"/>
  <c r="R12438" i="1"/>
  <c r="R12454" i="1"/>
  <c r="R12464" i="1"/>
  <c r="R12470" i="1"/>
  <c r="R12480" i="1"/>
  <c r="R12486" i="1"/>
  <c r="R12496" i="1"/>
  <c r="R12502" i="1"/>
  <c r="R12512" i="1"/>
  <c r="R12518" i="1"/>
  <c r="R12528" i="1"/>
  <c r="R12533" i="1"/>
  <c r="R12538" i="1"/>
  <c r="R12542" i="1"/>
  <c r="R12546" i="1"/>
  <c r="R12550" i="1"/>
  <c r="R12554" i="1"/>
  <c r="R12558" i="1"/>
  <c r="R12562" i="1"/>
  <c r="R12566" i="1"/>
  <c r="R12570" i="1"/>
  <c r="R12574" i="1"/>
  <c r="R12592" i="1"/>
  <c r="R12597" i="1"/>
  <c r="R12602" i="1"/>
  <c r="R12606" i="1"/>
  <c r="R12624" i="1"/>
  <c r="R12629" i="1"/>
  <c r="R12634" i="1"/>
  <c r="R12638" i="1"/>
  <c r="R12656" i="1"/>
  <c r="R12661" i="1"/>
  <c r="R12666" i="1"/>
  <c r="R12670" i="1"/>
  <c r="R12688" i="1"/>
  <c r="R12693" i="1"/>
  <c r="R12698" i="1"/>
  <c r="R12702" i="1"/>
  <c r="R12720" i="1"/>
  <c r="R12726" i="1"/>
  <c r="R12744" i="1"/>
  <c r="R12749" i="1"/>
  <c r="R12754" i="1"/>
  <c r="R12758" i="1"/>
  <c r="R12776" i="1"/>
  <c r="R12781" i="1"/>
  <c r="R12786" i="1"/>
  <c r="R12790" i="1"/>
  <c r="R12808" i="1"/>
  <c r="R12813" i="1"/>
  <c r="R12818" i="1"/>
  <c r="R12822" i="1"/>
  <c r="R12869" i="1"/>
  <c r="R12874" i="1"/>
  <c r="R12879" i="1"/>
  <c r="R12883" i="1"/>
  <c r="R12901" i="1"/>
  <c r="R12906" i="1"/>
  <c r="R12911" i="1"/>
  <c r="R12915" i="1"/>
  <c r="R12928" i="1"/>
  <c r="R12932" i="1"/>
  <c r="R12937" i="1"/>
  <c r="R12942" i="1"/>
  <c r="R12960" i="1"/>
  <c r="R12964" i="1"/>
  <c r="R12969" i="1"/>
  <c r="R12974" i="1"/>
  <c r="R12978" i="1"/>
  <c r="R12982" i="1"/>
  <c r="R12986" i="1"/>
  <c r="R12990" i="1"/>
  <c r="R12994" i="1"/>
  <c r="R12998" i="1"/>
  <c r="R13002" i="1"/>
  <c r="R13006" i="1"/>
  <c r="R13010" i="1"/>
  <c r="R13014" i="1"/>
  <c r="R13018" i="1"/>
  <c r="R13022" i="1"/>
  <c r="R13026" i="1"/>
  <c r="R13030" i="1"/>
  <c r="R13034" i="1"/>
  <c r="R13038" i="1"/>
  <c r="R13042" i="1"/>
  <c r="R13046" i="1"/>
  <c r="R13050" i="1"/>
  <c r="R13054" i="1"/>
  <c r="R13058" i="1"/>
  <c r="R13062" i="1"/>
  <c r="R13066" i="1"/>
  <c r="R13070" i="1"/>
  <c r="R13074" i="1"/>
  <c r="R13078" i="1"/>
  <c r="R13082" i="1"/>
  <c r="R13086" i="1"/>
  <c r="R13090" i="1"/>
  <c r="R13094" i="1"/>
  <c r="R13098" i="1"/>
  <c r="R13102" i="1"/>
  <c r="R13106" i="1"/>
  <c r="R13110" i="1"/>
  <c r="R13119" i="1"/>
  <c r="R13128" i="1"/>
  <c r="R13146" i="1"/>
  <c r="R13150" i="1"/>
  <c r="R13158" i="1"/>
  <c r="R13162" i="1"/>
  <c r="R13166" i="1"/>
  <c r="R13170" i="1"/>
  <c r="R13174" i="1"/>
  <c r="R13191" i="1"/>
  <c r="R13217" i="1"/>
  <c r="R13230" i="1"/>
  <c r="R13234" i="1"/>
  <c r="R13238" i="1"/>
  <c r="R13255" i="1"/>
  <c r="R13260" i="1"/>
  <c r="R13281" i="1"/>
  <c r="R13294" i="1"/>
  <c r="R13298" i="1"/>
  <c r="R13302" i="1"/>
  <c r="R13319" i="1"/>
  <c r="R13324" i="1"/>
  <c r="R13345" i="1"/>
  <c r="R13358" i="1"/>
  <c r="R13362" i="1"/>
  <c r="R13366" i="1"/>
  <c r="R13383" i="1"/>
  <c r="R13388" i="1"/>
  <c r="R13409" i="1"/>
  <c r="R13422" i="1"/>
  <c r="R13426" i="1"/>
  <c r="R13430" i="1"/>
  <c r="R13447" i="1"/>
  <c r="R13452" i="1"/>
  <c r="R13473" i="1"/>
  <c r="R13486" i="1"/>
  <c r="R13490" i="1"/>
  <c r="R13494" i="1"/>
  <c r="R13504" i="1"/>
  <c r="R13508" i="1"/>
  <c r="R13511" i="1"/>
  <c r="R13512" i="1"/>
  <c r="R13537" i="1"/>
  <c r="R13550" i="1"/>
  <c r="R13554" i="1"/>
  <c r="R13558" i="1"/>
  <c r="R13568" i="1"/>
  <c r="R13572" i="1"/>
  <c r="R13575" i="1"/>
  <c r="R13576" i="1"/>
  <c r="R13601" i="1"/>
  <c r="R13614" i="1"/>
  <c r="R13618" i="1"/>
  <c r="R13622" i="1"/>
  <c r="R13632" i="1"/>
  <c r="R13636" i="1"/>
  <c r="R13639" i="1"/>
  <c r="R13640" i="1"/>
  <c r="R13665" i="1"/>
  <c r="R13678" i="1"/>
  <c r="R13682" i="1"/>
  <c r="R13686" i="1"/>
  <c r="R13696" i="1"/>
  <c r="R13700" i="1"/>
  <c r="R13703" i="1"/>
  <c r="R13704" i="1"/>
  <c r="R13729" i="1"/>
  <c r="R13742" i="1"/>
  <c r="R13746" i="1"/>
  <c r="R13750" i="1"/>
  <c r="R13759" i="1"/>
  <c r="R13760" i="1"/>
  <c r="R13767" i="1"/>
  <c r="R13768" i="1"/>
  <c r="R13780" i="1"/>
  <c r="R13816" i="1"/>
  <c r="R13825" i="1"/>
  <c r="R13831" i="1"/>
  <c r="R13841" i="1"/>
  <c r="R13847" i="1"/>
  <c r="R13857" i="1"/>
  <c r="R13863" i="1"/>
  <c r="R13873" i="1"/>
  <c r="R13879" i="1"/>
  <c r="R13889" i="1"/>
  <c r="R13895" i="1"/>
  <c r="R13905" i="1"/>
  <c r="R13911" i="1"/>
  <c r="R13921" i="1"/>
  <c r="R13927" i="1"/>
  <c r="R13937" i="1"/>
  <c r="R13943" i="1"/>
  <c r="R13953" i="1"/>
  <c r="R13959" i="1"/>
  <c r="R12944" i="1"/>
  <c r="R12948" i="1"/>
  <c r="R12953" i="1"/>
  <c r="R12958" i="1"/>
  <c r="R13114" i="1"/>
  <c r="R13118" i="1"/>
  <c r="R13138" i="1"/>
  <c r="R13151" i="1"/>
  <c r="R13185" i="1"/>
  <c r="R13198" i="1"/>
  <c r="R13202" i="1"/>
  <c r="R13206" i="1"/>
  <c r="R13223" i="1"/>
  <c r="R13249" i="1"/>
  <c r="R13262" i="1"/>
  <c r="R13266" i="1"/>
  <c r="R13270" i="1"/>
  <c r="R13287" i="1"/>
  <c r="R13292" i="1"/>
  <c r="R13313" i="1"/>
  <c r="R13326" i="1"/>
  <c r="R13330" i="1"/>
  <c r="R13334" i="1"/>
  <c r="R13351" i="1"/>
  <c r="R13356" i="1"/>
  <c r="R13377" i="1"/>
  <c r="R13390" i="1"/>
  <c r="R13394" i="1"/>
  <c r="R13398" i="1"/>
  <c r="R13415" i="1"/>
  <c r="R13420" i="1"/>
  <c r="R13441" i="1"/>
  <c r="R13454" i="1"/>
  <c r="R13458" i="1"/>
  <c r="R13462" i="1"/>
  <c r="R13479" i="1"/>
  <c r="R13484" i="1"/>
  <c r="R13505" i="1"/>
  <c r="R13518" i="1"/>
  <c r="R13522" i="1"/>
  <c r="R13526" i="1"/>
  <c r="R13536" i="1"/>
  <c r="R13540" i="1"/>
  <c r="R13543" i="1"/>
  <c r="R13544" i="1"/>
  <c r="R13569" i="1"/>
  <c r="R13582" i="1"/>
  <c r="R13586" i="1"/>
  <c r="R13590" i="1"/>
  <c r="R13600" i="1"/>
  <c r="R13604" i="1"/>
  <c r="R13607" i="1"/>
  <c r="R13608" i="1"/>
  <c r="R13633" i="1"/>
  <c r="R13646" i="1"/>
  <c r="R13650" i="1"/>
  <c r="R13654" i="1"/>
  <c r="R13664" i="1"/>
  <c r="R13668" i="1"/>
  <c r="R13671" i="1"/>
  <c r="R13672" i="1"/>
  <c r="R13697" i="1"/>
  <c r="R13710" i="1"/>
  <c r="R13714" i="1"/>
  <c r="R13718" i="1"/>
  <c r="R13728" i="1"/>
  <c r="R13732" i="1"/>
  <c r="R13735" i="1"/>
  <c r="R13736" i="1"/>
  <c r="R13761" i="1"/>
  <c r="R13769" i="1"/>
  <c r="R13774" i="1"/>
  <c r="R13779" i="1"/>
  <c r="R13792" i="1"/>
  <c r="R13799" i="1"/>
  <c r="R13807" i="1"/>
  <c r="R13808" i="1"/>
  <c r="R13823" i="1"/>
  <c r="R13833" i="1"/>
  <c r="R13839" i="1"/>
  <c r="R13849" i="1"/>
  <c r="R13855" i="1"/>
  <c r="R13865" i="1"/>
  <c r="R13871" i="1"/>
  <c r="R13881" i="1"/>
  <c r="R13887" i="1"/>
  <c r="R13897" i="1"/>
  <c r="R13903" i="1"/>
  <c r="R13913" i="1"/>
  <c r="R13919" i="1"/>
  <c r="R13929" i="1"/>
  <c r="R13935" i="1"/>
  <c r="R13945" i="1"/>
  <c r="R13951" i="1"/>
  <c r="R13961" i="1"/>
  <c r="R13967" i="1"/>
  <c r="R13977" i="1"/>
  <c r="R13983" i="1"/>
  <c r="R13993" i="1"/>
  <c r="R13999" i="1"/>
  <c r="R14009" i="1"/>
  <c r="R14015" i="1"/>
  <c r="R14025" i="1"/>
  <c r="R14031" i="1"/>
  <c r="R14041" i="1"/>
  <c r="R14047" i="1"/>
  <c r="R14057" i="1"/>
  <c r="R14063" i="1"/>
  <c r="R14073" i="1"/>
  <c r="R14079" i="1"/>
  <c r="R14089" i="1"/>
  <c r="R14095" i="1"/>
  <c r="R14105" i="1"/>
  <c r="R14111" i="1"/>
  <c r="R14121" i="1"/>
  <c r="R14127" i="1"/>
  <c r="R14137" i="1"/>
  <c r="R14143" i="1"/>
  <c r="R14153" i="1"/>
  <c r="R14159" i="1"/>
  <c r="R14169" i="1"/>
  <c r="R14173" i="1"/>
  <c r="R14183" i="1"/>
  <c r="R14187" i="1"/>
  <c r="R14190" i="1"/>
  <c r="R14191" i="1"/>
  <c r="R14316" i="1"/>
  <c r="R14377" i="1"/>
  <c r="R14381" i="1"/>
  <c r="R14386" i="1"/>
  <c r="R14409" i="1"/>
  <c r="R14413" i="1"/>
  <c r="R14418" i="1"/>
  <c r="R14445" i="1"/>
  <c r="R14453" i="1"/>
  <c r="R14458" i="1"/>
  <c r="R14471" i="1"/>
  <c r="R14485" i="1"/>
  <c r="R14486" i="1"/>
  <c r="R14490" i="1"/>
  <c r="R14546" i="1"/>
  <c r="R14554" i="1"/>
  <c r="R14558" i="1"/>
  <c r="R14563" i="1"/>
  <c r="R14572" i="1"/>
  <c r="R14575" i="1"/>
  <c r="R14734" i="1"/>
  <c r="R14738" i="1"/>
  <c r="R14854" i="1"/>
  <c r="R14858" i="1"/>
  <c r="R14918" i="1"/>
  <c r="R14922" i="1"/>
  <c r="R15066" i="1"/>
  <c r="R15070" i="1"/>
  <c r="R15074" i="1"/>
  <c r="R15078" i="1"/>
  <c r="R15082" i="1"/>
  <c r="R15104" i="1"/>
  <c r="R15108" i="1"/>
  <c r="R15273" i="1"/>
  <c r="R15277" i="1"/>
  <c r="R13975" i="1"/>
  <c r="R13991" i="1"/>
  <c r="R14007" i="1"/>
  <c r="R14017" i="1"/>
  <c r="R14023" i="1"/>
  <c r="R14033" i="1"/>
  <c r="R14039" i="1"/>
  <c r="R14049" i="1"/>
  <c r="R14055" i="1"/>
  <c r="R14065" i="1"/>
  <c r="R14071" i="1"/>
  <c r="R14081" i="1"/>
  <c r="R14087" i="1"/>
  <c r="R14097" i="1"/>
  <c r="R14103" i="1"/>
  <c r="R14113" i="1"/>
  <c r="R14119" i="1"/>
  <c r="R14129" i="1"/>
  <c r="R14135" i="1"/>
  <c r="R14145" i="1"/>
  <c r="R14151" i="1"/>
  <c r="R14161" i="1"/>
  <c r="R14167" i="1"/>
  <c r="R14184" i="1"/>
  <c r="R14314" i="1"/>
  <c r="R14361" i="1"/>
  <c r="R14366" i="1"/>
  <c r="R14393" i="1"/>
  <c r="R14397" i="1"/>
  <c r="R14402" i="1"/>
  <c r="R14425" i="1"/>
  <c r="R14429" i="1"/>
  <c r="R14433" i="1"/>
  <c r="R14438" i="1"/>
  <c r="R14465" i="1"/>
  <c r="R14469" i="1"/>
  <c r="R14474" i="1"/>
  <c r="R14483" i="1"/>
  <c r="R14487" i="1"/>
  <c r="R14496" i="1"/>
  <c r="R14744" i="1"/>
  <c r="R14748" i="1"/>
  <c r="R14752" i="1"/>
  <c r="R14756" i="1"/>
  <c r="R14760" i="1"/>
  <c r="R14835" i="1"/>
  <c r="R14840" i="1"/>
  <c r="R14845" i="1"/>
  <c r="R14849" i="1"/>
  <c r="R14899" i="1"/>
  <c r="R14904" i="1"/>
  <c r="R14909" i="1"/>
  <c r="R14913" i="1"/>
  <c r="R14967" i="1"/>
  <c r="R14976" i="1"/>
  <c r="R14980" i="1"/>
  <c r="R14984" i="1"/>
  <c r="R14988" i="1"/>
  <c r="R14992" i="1"/>
  <c r="R14996" i="1"/>
  <c r="R15000" i="1"/>
  <c r="R15004" i="1"/>
  <c r="R15008" i="1"/>
  <c r="R15012" i="1"/>
  <c r="R15016" i="1"/>
  <c r="R15020" i="1"/>
  <c r="R15024" i="1"/>
  <c r="R15028" i="1"/>
  <c r="R15032" i="1"/>
  <c r="R15053" i="1"/>
  <c r="R15057" i="1"/>
  <c r="R15164" i="1"/>
  <c r="R15168" i="1"/>
  <c r="R15172" i="1"/>
  <c r="R15176" i="1"/>
  <c r="R15180" i="1"/>
  <c r="R15184" i="1"/>
  <c r="R15188" i="1"/>
  <c r="R15192" i="1"/>
  <c r="R15196" i="1"/>
  <c r="R15200" i="1"/>
  <c r="R15204" i="1"/>
  <c r="R15208" i="1"/>
  <c r="R15212" i="1"/>
  <c r="R15216" i="1"/>
  <c r="R15220" i="1"/>
  <c r="R15404" i="1"/>
  <c r="R15408" i="1"/>
  <c r="R15412" i="1"/>
  <c r="R15416" i="1"/>
  <c r="R14519" i="1"/>
  <c r="R14523" i="1"/>
  <c r="R14527" i="1"/>
  <c r="R14531" i="1"/>
  <c r="R14535" i="1"/>
  <c r="R14539" i="1"/>
  <c r="R14543" i="1"/>
  <c r="R14569" i="1"/>
  <c r="R14573" i="1"/>
  <c r="R14732" i="1"/>
  <c r="R14736" i="1"/>
  <c r="R14741" i="1"/>
  <c r="R14763" i="1"/>
  <c r="R14777" i="1"/>
  <c r="R14778" i="1"/>
  <c r="R14781" i="1"/>
  <c r="R14785" i="1"/>
  <c r="R14803" i="1"/>
  <c r="R14807" i="1"/>
  <c r="R14812" i="1"/>
  <c r="R14824" i="1"/>
  <c r="R14829" i="1"/>
  <c r="R14833" i="1"/>
  <c r="R14851" i="1"/>
  <c r="R14856" i="1"/>
  <c r="R14861" i="1"/>
  <c r="R14865" i="1"/>
  <c r="R14883" i="1"/>
  <c r="R14888" i="1"/>
  <c r="R14893" i="1"/>
  <c r="R14897" i="1"/>
  <c r="R14915" i="1"/>
  <c r="R14920" i="1"/>
  <c r="R14925" i="1"/>
  <c r="R14929" i="1"/>
  <c r="R14947" i="1"/>
  <c r="R14952" i="1"/>
  <c r="R14957" i="1"/>
  <c r="R14961" i="1"/>
  <c r="R14965" i="1"/>
  <c r="R14969" i="1"/>
  <c r="R14978" i="1"/>
  <c r="R15056" i="1"/>
  <c r="R15059" i="1"/>
  <c r="R15060" i="1"/>
  <c r="R15063" i="1"/>
  <c r="R15064" i="1"/>
  <c r="R15120" i="1"/>
  <c r="R15124" i="1"/>
  <c r="R15128" i="1"/>
  <c r="R15167" i="1"/>
  <c r="R15171" i="1"/>
  <c r="R15175" i="1"/>
  <c r="R15179" i="1"/>
  <c r="R15183" i="1"/>
  <c r="R15187" i="1"/>
  <c r="R15191" i="1"/>
  <c r="R15195" i="1"/>
  <c r="R15199" i="1"/>
  <c r="R15203" i="1"/>
  <c r="R15211" i="1"/>
  <c r="R15215" i="1"/>
  <c r="R15219" i="1"/>
  <c r="R15244" i="1"/>
  <c r="R14605" i="1"/>
  <c r="R14609" i="1"/>
  <c r="R14613" i="1"/>
  <c r="R14617" i="1"/>
  <c r="R14621" i="1"/>
  <c r="R14625" i="1"/>
  <c r="R14629" i="1"/>
  <c r="R14633" i="1"/>
  <c r="R14637" i="1"/>
  <c r="R14641" i="1"/>
  <c r="R14645" i="1"/>
  <c r="R14649" i="1"/>
  <c r="R14653" i="1"/>
  <c r="R14657" i="1"/>
  <c r="R14661" i="1"/>
  <c r="R14665" i="1"/>
  <c r="R14669" i="1"/>
  <c r="R14673" i="1"/>
  <c r="R14677" i="1"/>
  <c r="R14681" i="1"/>
  <c r="R14685" i="1"/>
  <c r="R14689" i="1"/>
  <c r="R14693" i="1"/>
  <c r="R14697" i="1"/>
  <c r="R14701" i="1"/>
  <c r="R14705" i="1"/>
  <c r="R14709" i="1"/>
  <c r="R14713" i="1"/>
  <c r="R14717" i="1"/>
  <c r="R14721" i="1"/>
  <c r="R14731" i="1"/>
  <c r="R14735" i="1"/>
  <c r="R14745" i="1"/>
  <c r="R14753" i="1"/>
  <c r="R14757" i="1"/>
  <c r="R14771" i="1"/>
  <c r="R14780" i="1"/>
  <c r="R14798" i="1"/>
  <c r="R14802" i="1"/>
  <c r="R14806" i="1"/>
  <c r="R14819" i="1"/>
  <c r="R14823" i="1"/>
  <c r="R14828" i="1"/>
  <c r="R14846" i="1"/>
  <c r="R14850" i="1"/>
  <c r="R14855" i="1"/>
  <c r="R14860" i="1"/>
  <c r="R14878" i="1"/>
  <c r="R14882" i="1"/>
  <c r="R14887" i="1"/>
  <c r="R14892" i="1"/>
  <c r="R14896" i="1"/>
  <c r="R14910" i="1"/>
  <c r="R14914" i="1"/>
  <c r="R14919" i="1"/>
  <c r="R14924" i="1"/>
  <c r="R14942" i="1"/>
  <c r="R14946" i="1"/>
  <c r="R14951" i="1"/>
  <c r="R15054" i="1"/>
  <c r="R15058" i="1"/>
  <c r="R15062" i="1"/>
  <c r="R15075" i="1"/>
  <c r="R15076" i="1"/>
  <c r="R15079" i="1"/>
  <c r="R15101" i="1"/>
  <c r="R15105" i="1"/>
  <c r="R15118" i="1"/>
  <c r="R15122" i="1"/>
  <c r="R15126" i="1"/>
  <c r="R15143" i="1"/>
  <c r="R15144" i="1"/>
  <c r="R15230" i="1"/>
  <c r="R15234" i="1"/>
  <c r="R15256" i="1"/>
  <c r="R15257" i="1"/>
  <c r="R15261" i="1"/>
  <c r="R15270" i="1"/>
  <c r="R15274" i="1"/>
  <c r="R15421" i="1"/>
  <c r="R15426" i="1"/>
  <c r="R15431" i="1"/>
  <c r="R15435" i="1"/>
  <c r="R16125" i="1"/>
  <c r="R16129" i="1"/>
  <c r="R16133" i="1"/>
  <c r="R16137" i="1"/>
  <c r="R16162" i="1"/>
  <c r="R16166" i="1"/>
  <c r="R16173" i="1"/>
  <c r="R16182" i="1"/>
  <c r="R16255" i="1"/>
  <c r="R16282" i="1"/>
  <c r="R16286" i="1"/>
  <c r="R16291" i="1"/>
  <c r="R16299" i="1"/>
  <c r="R16300" i="1"/>
  <c r="R16309" i="1"/>
  <c r="R16310" i="1"/>
  <c r="R16313" i="1"/>
  <c r="R16317" i="1"/>
  <c r="R16382" i="1"/>
  <c r="R16390" i="1"/>
  <c r="R15499" i="1"/>
  <c r="R15502" i="1"/>
  <c r="R15506" i="1"/>
  <c r="R15512" i="1"/>
  <c r="R15535" i="1"/>
  <c r="R15539" i="1"/>
  <c r="R15544" i="1"/>
  <c r="R15567" i="1"/>
  <c r="R15571" i="1"/>
  <c r="R15576" i="1"/>
  <c r="R15599" i="1"/>
  <c r="R15603" i="1"/>
  <c r="R15608" i="1"/>
  <c r="R15635" i="1"/>
  <c r="R15639" i="1"/>
  <c r="R15644" i="1"/>
  <c r="R15670" i="1"/>
  <c r="R15675" i="1"/>
  <c r="R15693" i="1"/>
  <c r="R15698" i="1"/>
  <c r="R15702" i="1"/>
  <c r="R15712" i="1"/>
  <c r="R15715" i="1"/>
  <c r="R15716" i="1"/>
  <c r="R15719" i="1"/>
  <c r="R15729" i="1"/>
  <c r="R15750" i="1"/>
  <c r="R15760" i="1"/>
  <c r="R15763" i="1"/>
  <c r="R15764" i="1"/>
  <c r="R15780" i="1"/>
  <c r="R15792" i="1"/>
  <c r="R15800" i="1"/>
  <c r="R15806" i="1"/>
  <c r="R15809" i="1"/>
  <c r="R15844" i="1"/>
  <c r="R15856" i="1"/>
  <c r="R15864" i="1"/>
  <c r="R15870" i="1"/>
  <c r="R15877" i="1"/>
  <c r="R15890" i="1"/>
  <c r="R15898" i="1"/>
  <c r="R15908" i="1"/>
  <c r="R15912" i="1"/>
  <c r="R15915" i="1"/>
  <c r="R15916" i="1"/>
  <c r="R15941" i="1"/>
  <c r="R15954" i="1"/>
  <c r="R15958" i="1"/>
  <c r="R15962" i="1"/>
  <c r="R15972" i="1"/>
  <c r="R15976" i="1"/>
  <c r="R15979" i="1"/>
  <c r="R15980" i="1"/>
  <c r="R16091" i="1"/>
  <c r="R16100" i="1"/>
  <c r="R16121" i="1"/>
  <c r="R16050" i="1"/>
  <c r="R16054" i="1"/>
  <c r="R16058" i="1"/>
  <c r="R16059" i="1"/>
  <c r="R16062" i="1"/>
  <c r="R16076" i="1"/>
  <c r="R16077" i="1"/>
  <c r="R16080" i="1"/>
  <c r="R16081" i="1"/>
  <c r="R16099" i="1"/>
  <c r="R16179" i="1"/>
  <c r="R16191" i="1"/>
  <c r="R16218" i="1"/>
  <c r="R16222" i="1"/>
  <c r="R16227" i="1"/>
  <c r="R16235" i="1"/>
  <c r="R16236" i="1"/>
  <c r="R16245" i="1"/>
  <c r="R16246" i="1"/>
  <c r="R16249" i="1"/>
  <c r="R16253" i="1"/>
  <c r="R16319" i="1"/>
  <c r="R16346" i="1"/>
  <c r="R16350" i="1"/>
  <c r="R16355" i="1"/>
  <c r="R16363" i="1"/>
  <c r="R16364" i="1"/>
  <c r="R16385" i="1"/>
  <c r="R16414" i="1"/>
  <c r="R15452" i="1"/>
  <c r="R15456" i="1"/>
  <c r="R15461" i="1"/>
  <c r="R15466" i="1"/>
  <c r="R15470" i="1"/>
  <c r="R15474" i="1"/>
  <c r="R15478" i="1"/>
  <c r="R15482" i="1"/>
  <c r="R15486" i="1"/>
  <c r="R15500" i="1"/>
  <c r="R15505" i="1"/>
  <c r="R15519" i="1"/>
  <c r="R15523" i="1"/>
  <c r="R15528" i="1"/>
  <c r="R15551" i="1"/>
  <c r="R15555" i="1"/>
  <c r="R15560" i="1"/>
  <c r="R15583" i="1"/>
  <c r="R15587" i="1"/>
  <c r="R15592" i="1"/>
  <c r="R15615" i="1"/>
  <c r="R15619" i="1"/>
  <c r="R15624" i="1"/>
  <c r="R15655" i="1"/>
  <c r="R15659" i="1"/>
  <c r="R15668" i="1"/>
  <c r="R15673" i="1"/>
  <c r="R15686" i="1"/>
  <c r="R15713" i="1"/>
  <c r="R15728" i="1"/>
  <c r="R15732" i="1"/>
  <c r="R15736" i="1"/>
  <c r="R15739" i="1"/>
  <c r="R15761" i="1"/>
  <c r="R15769" i="1"/>
  <c r="R15770" i="1"/>
  <c r="R15773" i="1"/>
  <c r="R15774" i="1"/>
  <c r="R15777" i="1"/>
  <c r="R15794" i="1"/>
  <c r="R15812" i="1"/>
  <c r="R15824" i="1"/>
  <c r="R15832" i="1"/>
  <c r="R15838" i="1"/>
  <c r="R15841" i="1"/>
  <c r="R15858" i="1"/>
  <c r="R15876" i="1"/>
  <c r="R15880" i="1"/>
  <c r="R15883" i="1"/>
  <c r="R15884" i="1"/>
  <c r="R15909" i="1"/>
  <c r="R15922" i="1"/>
  <c r="R15926" i="1"/>
  <c r="R15930" i="1"/>
  <c r="R15940" i="1"/>
  <c r="R15944" i="1"/>
  <c r="R15947" i="1"/>
  <c r="R15948" i="1"/>
  <c r="R15973" i="1"/>
  <c r="R15986" i="1"/>
  <c r="R15990" i="1"/>
  <c r="R15994" i="1"/>
  <c r="R15998" i="1"/>
  <c r="R16002" i="1"/>
  <c r="R16006" i="1"/>
  <c r="R16010" i="1"/>
  <c r="R16027" i="1"/>
  <c r="R16028" i="1"/>
  <c r="R16053" i="1"/>
  <c r="R15995" i="1"/>
  <c r="R15996" i="1"/>
  <c r="R16021" i="1"/>
  <c r="R16034" i="1"/>
  <c r="R16042" i="1"/>
  <c r="R16052" i="1"/>
  <c r="R16060" i="1"/>
  <c r="R16061" i="1"/>
  <c r="R16064" i="1"/>
  <c r="R16065" i="1"/>
  <c r="R16075" i="1"/>
  <c r="R16092" i="1"/>
  <c r="R16093" i="1"/>
  <c r="R16096" i="1"/>
  <c r="R16113" i="1"/>
  <c r="R16118" i="1"/>
  <c r="R16134" i="1"/>
  <c r="R16139" i="1"/>
  <c r="R16143" i="1"/>
  <c r="R16147" i="1"/>
  <c r="R16171" i="1"/>
  <c r="R16172" i="1"/>
  <c r="R16197" i="1"/>
  <c r="R16198" i="1"/>
  <c r="R16201" i="1"/>
  <c r="R16205" i="1"/>
  <c r="R16211" i="1"/>
  <c r="R16219" i="1"/>
  <c r="R16220" i="1"/>
  <c r="R16229" i="1"/>
  <c r="R16230" i="1"/>
  <c r="R16233" i="1"/>
  <c r="R16237" i="1"/>
  <c r="R16243" i="1"/>
  <c r="R16251" i="1"/>
  <c r="R16252" i="1"/>
  <c r="R16261" i="1"/>
  <c r="R16262" i="1"/>
  <c r="R16265" i="1"/>
  <c r="R16269" i="1"/>
  <c r="R16275" i="1"/>
  <c r="R16283" i="1"/>
  <c r="R16284" i="1"/>
  <c r="R16293" i="1"/>
  <c r="R16294" i="1"/>
  <c r="R16297" i="1"/>
  <c r="R16301" i="1"/>
  <c r="R16307" i="1"/>
  <c r="R16315" i="1"/>
  <c r="R16316" i="1"/>
  <c r="R16325" i="1"/>
  <c r="R16326" i="1"/>
  <c r="R16329" i="1"/>
  <c r="R16333" i="1"/>
  <c r="R16339" i="1"/>
  <c r="R16347" i="1"/>
  <c r="R16348" i="1"/>
  <c r="R16357" i="1"/>
  <c r="R16358" i="1"/>
  <c r="R16361" i="1"/>
  <c r="R16365" i="1"/>
  <c r="R16373" i="1"/>
  <c r="R16378" i="1"/>
  <c r="R16400" i="1"/>
  <c r="R16404" i="1"/>
  <c r="R16408" i="1"/>
  <c r="R16412" i="1"/>
  <c r="R16416" i="1"/>
  <c r="R6" i="1"/>
  <c r="R8" i="1"/>
  <c r="R22" i="1"/>
  <c r="R26" i="1"/>
  <c r="R44" i="1"/>
  <c r="R80" i="1"/>
  <c r="R83" i="1"/>
  <c r="R84" i="1"/>
  <c r="R93" i="1"/>
  <c r="R147" i="1"/>
  <c r="R151" i="1"/>
  <c r="R160" i="1"/>
  <c r="R177" i="1"/>
  <c r="R181" i="1"/>
  <c r="R196" i="1"/>
  <c r="R11" i="1"/>
  <c r="R33" i="1"/>
  <c r="R37" i="1"/>
  <c r="R72" i="1"/>
  <c r="R81" i="1"/>
  <c r="R89" i="1"/>
  <c r="R101" i="1"/>
  <c r="R112" i="1"/>
  <c r="R146" i="1"/>
  <c r="R153" i="1"/>
  <c r="R171" i="1"/>
  <c r="R182" i="1"/>
  <c r="R191" i="1"/>
  <c r="R207" i="1"/>
  <c r="R236" i="1"/>
  <c r="R257" i="1"/>
  <c r="R259" i="1"/>
  <c r="R260" i="1"/>
  <c r="R261" i="1"/>
  <c r="R554" i="1"/>
  <c r="R591" i="1"/>
  <c r="R254" i="1"/>
  <c r="R255" i="1"/>
  <c r="R821" i="1"/>
  <c r="R843" i="1"/>
  <c r="R1100" i="1"/>
  <c r="R1132" i="1"/>
  <c r="R1164" i="1"/>
  <c r="R1196" i="1"/>
  <c r="R1228" i="1"/>
  <c r="R1260" i="1"/>
  <c r="R1292" i="1"/>
  <c r="R1324" i="1"/>
  <c r="R1356" i="1"/>
  <c r="R1596" i="1"/>
  <c r="R1698" i="1"/>
  <c r="R1803" i="1"/>
  <c r="R1864" i="1"/>
  <c r="R1886" i="1"/>
  <c r="R2003" i="1"/>
  <c r="R2043" i="1"/>
  <c r="R2074" i="1"/>
  <c r="R2106" i="1"/>
  <c r="R2149" i="1"/>
  <c r="R2181" i="1"/>
  <c r="R2213" i="1"/>
  <c r="R549" i="1"/>
  <c r="R2011" i="1"/>
  <c r="R2051" i="1"/>
  <c r="R2082" i="1"/>
  <c r="R2157" i="1"/>
  <c r="R2221" i="1"/>
  <c r="R2346" i="1"/>
  <c r="R2378" i="1"/>
  <c r="R2410" i="1"/>
  <c r="R162" i="1"/>
  <c r="R166" i="1"/>
  <c r="R198" i="1"/>
  <c r="R199" i="1"/>
  <c r="R221" i="1"/>
  <c r="R300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7" i="1"/>
  <c r="R557" i="1"/>
  <c r="R565" i="1"/>
  <c r="R572" i="1"/>
  <c r="R573" i="1"/>
  <c r="R575" i="1"/>
  <c r="R584" i="1"/>
  <c r="R586" i="1"/>
  <c r="R603" i="1"/>
  <c r="R604" i="1"/>
  <c r="R609" i="1"/>
  <c r="R610" i="1"/>
  <c r="R612" i="1"/>
  <c r="R617" i="1"/>
  <c r="R621" i="1"/>
  <c r="R641" i="1"/>
  <c r="R644" i="1"/>
  <c r="R649" i="1"/>
  <c r="R660" i="1"/>
  <c r="R670" i="1"/>
  <c r="R781" i="1"/>
  <c r="R798" i="1"/>
  <c r="R799" i="1"/>
  <c r="R802" i="1"/>
  <c r="R808" i="1"/>
  <c r="R809" i="1"/>
  <c r="R815" i="1"/>
  <c r="R825" i="1"/>
  <c r="R831" i="1"/>
  <c r="R840" i="1"/>
  <c r="R841" i="1"/>
  <c r="R845" i="1"/>
  <c r="R849" i="1"/>
  <c r="R853" i="1"/>
  <c r="R861" i="1"/>
  <c r="R869" i="1"/>
  <c r="R877" i="1"/>
  <c r="R885" i="1"/>
  <c r="R893" i="1"/>
  <c r="R901" i="1"/>
  <c r="R909" i="1"/>
  <c r="R917" i="1"/>
  <c r="R925" i="1"/>
  <c r="R933" i="1"/>
  <c r="R941" i="1"/>
  <c r="R949" i="1"/>
  <c r="R957" i="1"/>
  <c r="R965" i="1"/>
  <c r="R973" i="1"/>
  <c r="R981" i="1"/>
  <c r="R989" i="1"/>
  <c r="R997" i="1"/>
  <c r="R1005" i="1"/>
  <c r="R1013" i="1"/>
  <c r="R1021" i="1"/>
  <c r="R1029" i="1"/>
  <c r="R1037" i="1"/>
  <c r="R1045" i="1"/>
  <c r="R1053" i="1"/>
  <c r="R1061" i="1"/>
  <c r="R1069" i="1"/>
  <c r="R1077" i="1"/>
  <c r="R1085" i="1"/>
  <c r="R1091" i="1"/>
  <c r="R1099" i="1"/>
  <c r="R1107" i="1"/>
  <c r="R1115" i="1"/>
  <c r="R1123" i="1"/>
  <c r="R1131" i="1"/>
  <c r="R1139" i="1"/>
  <c r="R1147" i="1"/>
  <c r="R1155" i="1"/>
  <c r="R1163" i="1"/>
  <c r="R1171" i="1"/>
  <c r="R1179" i="1"/>
  <c r="R1187" i="1"/>
  <c r="R1195" i="1"/>
  <c r="R1203" i="1"/>
  <c r="R1211" i="1"/>
  <c r="R1219" i="1"/>
  <c r="R1227" i="1"/>
  <c r="R1235" i="1"/>
  <c r="R1243" i="1"/>
  <c r="R1251" i="1"/>
  <c r="R1259" i="1"/>
  <c r="R1267" i="1"/>
  <c r="R1275" i="1"/>
  <c r="R1283" i="1"/>
  <c r="R1291" i="1"/>
  <c r="R1299" i="1"/>
  <c r="R1307" i="1"/>
  <c r="R1315" i="1"/>
  <c r="R1323" i="1"/>
  <c r="R1331" i="1"/>
  <c r="R1339" i="1"/>
  <c r="R1347" i="1"/>
  <c r="R1355" i="1"/>
  <c r="R1363" i="1"/>
  <c r="R1371" i="1"/>
  <c r="R1379" i="1"/>
  <c r="R1387" i="1"/>
  <c r="R1395" i="1"/>
  <c r="R1403" i="1"/>
  <c r="R1411" i="1"/>
  <c r="R1419" i="1"/>
  <c r="R1427" i="1"/>
  <c r="R1435" i="1"/>
  <c r="R1443" i="1"/>
  <c r="R1573" i="1"/>
  <c r="R1606" i="1"/>
  <c r="R1622" i="1"/>
  <c r="R1638" i="1"/>
  <c r="R1674" i="1"/>
  <c r="R1708" i="1"/>
  <c r="R1737" i="1"/>
  <c r="R1753" i="1"/>
  <c r="R1797" i="1"/>
  <c r="R1826" i="1"/>
  <c r="R1848" i="1"/>
  <c r="R1858" i="1"/>
  <c r="R1869" i="1"/>
  <c r="R1877" i="1"/>
  <c r="R1885" i="1"/>
  <c r="R1893" i="1"/>
  <c r="R1901" i="1"/>
  <c r="R1914" i="1"/>
  <c r="R1920" i="1"/>
  <c r="R2002" i="1"/>
  <c r="R2010" i="1"/>
  <c r="R2026" i="1"/>
  <c r="R2034" i="1"/>
  <c r="R2042" i="1"/>
  <c r="R2050" i="1"/>
  <c r="R2058" i="1"/>
  <c r="R2065" i="1"/>
  <c r="R2073" i="1"/>
  <c r="R2081" i="1"/>
  <c r="R2089" i="1"/>
  <c r="R2097" i="1"/>
  <c r="R2105" i="1"/>
  <c r="R2132" i="1"/>
  <c r="R2140" i="1"/>
  <c r="R2148" i="1"/>
  <c r="R2156" i="1"/>
  <c r="R2164" i="1"/>
  <c r="R2172" i="1"/>
  <c r="R2180" i="1"/>
  <c r="R2212" i="1"/>
  <c r="R2220" i="1"/>
  <c r="R2337" i="1"/>
  <c r="R2345" i="1"/>
  <c r="R2353" i="1"/>
  <c r="R2361" i="1"/>
  <c r="R2369" i="1"/>
  <c r="R2377" i="1"/>
  <c r="R2385" i="1"/>
  <c r="R2393" i="1"/>
  <c r="R2401" i="1"/>
  <c r="R2409" i="1"/>
  <c r="R2417" i="1"/>
  <c r="R2425" i="1"/>
  <c r="R2637" i="1"/>
  <c r="R2641" i="1"/>
  <c r="R2645" i="1"/>
  <c r="R2649" i="1"/>
  <c r="R2680" i="1"/>
  <c r="R2698" i="1"/>
  <c r="R2818" i="1"/>
  <c r="R2822" i="1"/>
  <c r="R2826" i="1"/>
  <c r="R2866" i="1"/>
  <c r="R2870" i="1"/>
  <c r="R161" i="1"/>
  <c r="R175" i="1"/>
  <c r="R197" i="1"/>
  <c r="R209" i="1"/>
  <c r="R224" i="1"/>
  <c r="R229" i="1"/>
  <c r="R230" i="1"/>
  <c r="R231" i="1"/>
  <c r="R233" i="1"/>
  <c r="R234" i="1"/>
  <c r="R235" i="1"/>
  <c r="R237" i="1"/>
  <c r="R238" i="1"/>
  <c r="R262" i="1"/>
  <c r="R265" i="1"/>
  <c r="R267" i="1"/>
  <c r="R268" i="1"/>
  <c r="R269" i="1"/>
  <c r="R550" i="1"/>
  <c r="R563" i="1"/>
  <c r="R569" i="1"/>
  <c r="R570" i="1"/>
  <c r="R579" i="1"/>
  <c r="R594" i="1"/>
  <c r="R598" i="1"/>
  <c r="R607" i="1"/>
  <c r="R619" i="1"/>
  <c r="R625" i="1"/>
  <c r="R634" i="1"/>
  <c r="R638" i="1"/>
  <c r="R639" i="1"/>
  <c r="R655" i="1"/>
  <c r="R656" i="1"/>
  <c r="R657" i="1"/>
  <c r="R668" i="1"/>
  <c r="R673" i="1"/>
  <c r="R676" i="1"/>
  <c r="R677" i="1"/>
  <c r="R678" i="1"/>
  <c r="R683" i="1"/>
  <c r="R684" i="1"/>
  <c r="R687" i="1"/>
  <c r="R796" i="1"/>
  <c r="R812" i="1"/>
  <c r="R828" i="1"/>
  <c r="R874" i="1"/>
  <c r="R882" i="1"/>
  <c r="R890" i="1"/>
  <c r="R898" i="1"/>
  <c r="R906" i="1"/>
  <c r="R914" i="1"/>
  <c r="R922" i="1"/>
  <c r="R930" i="1"/>
  <c r="R938" i="1"/>
  <c r="R946" i="1"/>
  <c r="R954" i="1"/>
  <c r="R962" i="1"/>
  <c r="R970" i="1"/>
  <c r="R978" i="1"/>
  <c r="R986" i="1"/>
  <c r="R994" i="1"/>
  <c r="R1002" i="1"/>
  <c r="R1010" i="1"/>
  <c r="R1018" i="1"/>
  <c r="R1026" i="1"/>
  <c r="R1034" i="1"/>
  <c r="R1042" i="1"/>
  <c r="R1050" i="1"/>
  <c r="R1058" i="1"/>
  <c r="R1066" i="1"/>
  <c r="R1074" i="1"/>
  <c r="R1082" i="1"/>
  <c r="R1090" i="1"/>
  <c r="R1097" i="1"/>
  <c r="R1105" i="1"/>
  <c r="R1113" i="1"/>
  <c r="R1121" i="1"/>
  <c r="R1129" i="1"/>
  <c r="R1137" i="1"/>
  <c r="R1145" i="1"/>
  <c r="R1153" i="1"/>
  <c r="R1161" i="1"/>
  <c r="R1169" i="1"/>
  <c r="R1177" i="1"/>
  <c r="R1185" i="1"/>
  <c r="R1193" i="1"/>
  <c r="R1201" i="1"/>
  <c r="R1209" i="1"/>
  <c r="R1217" i="1"/>
  <c r="R1225" i="1"/>
  <c r="R1233" i="1"/>
  <c r="R1241" i="1"/>
  <c r="R1249" i="1"/>
  <c r="R1257" i="1"/>
  <c r="R1265" i="1"/>
  <c r="R1273" i="1"/>
  <c r="R1281" i="1"/>
  <c r="R1289" i="1"/>
  <c r="R1297" i="1"/>
  <c r="R1305" i="1"/>
  <c r="R1313" i="1"/>
  <c r="R1321" i="1"/>
  <c r="R1329" i="1"/>
  <c r="R1337" i="1"/>
  <c r="R1345" i="1"/>
  <c r="R1353" i="1"/>
  <c r="R1361" i="1"/>
  <c r="R1366" i="1"/>
  <c r="R1369" i="1"/>
  <c r="R1374" i="1"/>
  <c r="R1377" i="1"/>
  <c r="R1382" i="1"/>
  <c r="R1385" i="1"/>
  <c r="R1390" i="1"/>
  <c r="R1393" i="1"/>
  <c r="R1398" i="1"/>
  <c r="R1401" i="1"/>
  <c r="R1406" i="1"/>
  <c r="R1409" i="1"/>
  <c r="R1414" i="1"/>
  <c r="R1417" i="1"/>
  <c r="R1422" i="1"/>
  <c r="R1425" i="1"/>
  <c r="R1430" i="1"/>
  <c r="R1433" i="1"/>
  <c r="R1438" i="1"/>
  <c r="R1441" i="1"/>
  <c r="R1446" i="1"/>
  <c r="R1564" i="1"/>
  <c r="R1576" i="1"/>
  <c r="R1577" i="1"/>
  <c r="R1583" i="1"/>
  <c r="R1584" i="1"/>
  <c r="R1588" i="1"/>
  <c r="R1589" i="1"/>
  <c r="R1593" i="1"/>
  <c r="R1594" i="1"/>
  <c r="R1603" i="1"/>
  <c r="R1609" i="1"/>
  <c r="R1610" i="1"/>
  <c r="R1619" i="1"/>
  <c r="R1625" i="1"/>
  <c r="R1626" i="1"/>
  <c r="R1635" i="1"/>
  <c r="R1641" i="1"/>
  <c r="R1642" i="1"/>
  <c r="R1648" i="1"/>
  <c r="R1656" i="1"/>
  <c r="R1657" i="1"/>
  <c r="R1666" i="1"/>
  <c r="R1671" i="1"/>
  <c r="R1677" i="1"/>
  <c r="R1679" i="1"/>
  <c r="R1682" i="1"/>
  <c r="R1695" i="1"/>
  <c r="R1696" i="1"/>
  <c r="R1705" i="1"/>
  <c r="R1711" i="1"/>
  <c r="R1712" i="1"/>
  <c r="R1721" i="1"/>
  <c r="R1722" i="1"/>
  <c r="R1730" i="1"/>
  <c r="R1731" i="1"/>
  <c r="R1740" i="1"/>
  <c r="R1743" i="1"/>
  <c r="R1747" i="1"/>
  <c r="R1750" i="1"/>
  <c r="R1756" i="1"/>
  <c r="R1757" i="1"/>
  <c r="R1769" i="1"/>
  <c r="R1773" i="1"/>
  <c r="R1777" i="1"/>
  <c r="R1778" i="1"/>
  <c r="R1794" i="1"/>
  <c r="R1800" i="1"/>
  <c r="R1801" i="1"/>
  <c r="R1810" i="1"/>
  <c r="R1811" i="1"/>
  <c r="R1823" i="1"/>
  <c r="R1829" i="1"/>
  <c r="R1830" i="1"/>
  <c r="R1845" i="1"/>
  <c r="R1851" i="1"/>
  <c r="R1855" i="1"/>
  <c r="R1861" i="1"/>
  <c r="R1862" i="1"/>
  <c r="R1875" i="1"/>
  <c r="R1883" i="1"/>
  <c r="R1891" i="1"/>
  <c r="R1899" i="1"/>
  <c r="R1907" i="1"/>
  <c r="R1911" i="1"/>
  <c r="R1917" i="1"/>
  <c r="R1923" i="1"/>
  <c r="R1924" i="1"/>
  <c r="R2071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84" i="1"/>
  <c r="R2186" i="1"/>
  <c r="R2188" i="1"/>
  <c r="R2190" i="1"/>
  <c r="R2192" i="1"/>
  <c r="R2194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26" i="1"/>
  <c r="R2351" i="1"/>
  <c r="R2375" i="1"/>
  <c r="R2441" i="1"/>
  <c r="R2443" i="1"/>
  <c r="R2445" i="1"/>
  <c r="R2448" i="1"/>
  <c r="R2449" i="1"/>
  <c r="R2450" i="1"/>
  <c r="R2451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6" i="1"/>
  <c r="R2640" i="1"/>
  <c r="R2644" i="1"/>
  <c r="R2648" i="1"/>
  <c r="R2652" i="1"/>
  <c r="R2656" i="1"/>
  <c r="R2660" i="1"/>
  <c r="R2664" i="1"/>
  <c r="R2672" i="1"/>
  <c r="R2689" i="1"/>
  <c r="R2690" i="1"/>
  <c r="R2704" i="1"/>
  <c r="R2709" i="1"/>
  <c r="R2713" i="1"/>
  <c r="R2717" i="1"/>
  <c r="R2721" i="1"/>
  <c r="R2725" i="1"/>
  <c r="R2729" i="1"/>
  <c r="R2733" i="1"/>
  <c r="R2737" i="1"/>
  <c r="R2741" i="1"/>
  <c r="R2745" i="1"/>
  <c r="R2749" i="1"/>
  <c r="R2753" i="1"/>
  <c r="R2757" i="1"/>
  <c r="R2761" i="1"/>
  <c r="R2765" i="1"/>
  <c r="R2769" i="1"/>
  <c r="R2773" i="1"/>
  <c r="R2777" i="1"/>
  <c r="R2781" i="1"/>
  <c r="R2785" i="1"/>
  <c r="R2789" i="1"/>
  <c r="R2793" i="1"/>
  <c r="R2797" i="1"/>
  <c r="R2801" i="1"/>
  <c r="R2805" i="1"/>
  <c r="R2809" i="1"/>
  <c r="R2813" i="1"/>
  <c r="R2817" i="1"/>
  <c r="R2821" i="1"/>
  <c r="R2825" i="1"/>
  <c r="R2829" i="1"/>
  <c r="R2833" i="1"/>
  <c r="R2837" i="1"/>
  <c r="R2841" i="1"/>
  <c r="R2845" i="1"/>
  <c r="R2849" i="1"/>
  <c r="R2853" i="1"/>
  <c r="R2857" i="1"/>
  <c r="R2861" i="1"/>
  <c r="R2865" i="1"/>
  <c r="R2869" i="1"/>
  <c r="R2873" i="1"/>
  <c r="R2877" i="1"/>
  <c r="R2881" i="1"/>
  <c r="R2885" i="1"/>
  <c r="R2889" i="1"/>
  <c r="R2893" i="1"/>
  <c r="R2909" i="1"/>
  <c r="R2910" i="1"/>
  <c r="R2925" i="1"/>
  <c r="R2926" i="1"/>
  <c r="R2941" i="1"/>
  <c r="R2942" i="1"/>
  <c r="R2964" i="1"/>
  <c r="R2965" i="1"/>
  <c r="R2980" i="1"/>
  <c r="R2981" i="1"/>
  <c r="R2996" i="1"/>
  <c r="R3012" i="1"/>
  <c r="R3028" i="1"/>
  <c r="R558" i="1"/>
  <c r="R574" i="1"/>
  <c r="R587" i="1"/>
  <c r="R588" i="1"/>
  <c r="R589" i="1"/>
  <c r="R592" i="1"/>
  <c r="R601" i="1"/>
  <c r="R605" i="1"/>
  <c r="R611" i="1"/>
  <c r="R618" i="1"/>
  <c r="R622" i="1"/>
  <c r="R623" i="1"/>
  <c r="R642" i="1"/>
  <c r="R647" i="1"/>
  <c r="R661" i="1"/>
  <c r="R6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800" i="1"/>
  <c r="R806" i="1"/>
  <c r="R810" i="1"/>
  <c r="R816" i="1"/>
  <c r="R822" i="1"/>
  <c r="R826" i="1"/>
  <c r="R832" i="1"/>
  <c r="R838" i="1"/>
  <c r="R1364" i="1"/>
  <c r="R1372" i="1"/>
  <c r="R1380" i="1"/>
  <c r="R1388" i="1"/>
  <c r="R1396" i="1"/>
  <c r="R1404" i="1"/>
  <c r="R1412" i="1"/>
  <c r="R1420" i="1"/>
  <c r="R1428" i="1"/>
  <c r="R1436" i="1"/>
  <c r="R1444" i="1"/>
  <c r="R1567" i="1"/>
  <c r="R1569" i="1"/>
  <c r="R1571" i="1"/>
  <c r="R1574" i="1"/>
  <c r="R1597" i="1"/>
  <c r="R1607" i="1"/>
  <c r="R1613" i="1"/>
  <c r="R1623" i="1"/>
  <c r="R1629" i="1"/>
  <c r="R1639" i="1"/>
  <c r="R1645" i="1"/>
  <c r="R1651" i="1"/>
  <c r="R1660" i="1"/>
  <c r="R1675" i="1"/>
  <c r="R1685" i="1"/>
  <c r="R1690" i="1"/>
  <c r="R1699" i="1"/>
  <c r="R1709" i="1"/>
  <c r="R1715" i="1"/>
  <c r="R1725" i="1"/>
  <c r="R1738" i="1"/>
  <c r="R1754" i="1"/>
  <c r="R1761" i="1"/>
  <c r="R1785" i="1"/>
  <c r="R1787" i="1"/>
  <c r="R1798" i="1"/>
  <c r="R1804" i="1"/>
  <c r="R1817" i="1"/>
  <c r="R1827" i="1"/>
  <c r="R1833" i="1"/>
  <c r="R1838" i="1"/>
  <c r="R1849" i="1"/>
  <c r="R1859" i="1"/>
  <c r="R1865" i="1"/>
  <c r="R1921" i="1"/>
  <c r="R1927" i="1"/>
  <c r="R2635" i="1"/>
  <c r="R2639" i="1"/>
  <c r="R2643" i="1"/>
  <c r="R2647" i="1"/>
  <c r="R2651" i="1"/>
  <c r="R2655" i="1"/>
  <c r="R2659" i="1"/>
  <c r="R2663" i="1"/>
  <c r="R2681" i="1"/>
  <c r="R2708" i="1"/>
  <c r="R2712" i="1"/>
  <c r="R2716" i="1"/>
  <c r="R2720" i="1"/>
  <c r="R2724" i="1"/>
  <c r="R2728" i="1"/>
  <c r="R2732" i="1"/>
  <c r="R2736" i="1"/>
  <c r="R2740" i="1"/>
  <c r="R2744" i="1"/>
  <c r="R2748" i="1"/>
  <c r="R2752" i="1"/>
  <c r="R2756" i="1"/>
  <c r="R2760" i="1"/>
  <c r="R2764" i="1"/>
  <c r="R2768" i="1"/>
  <c r="R2772" i="1"/>
  <c r="R2776" i="1"/>
  <c r="R2780" i="1"/>
  <c r="R2784" i="1"/>
  <c r="R2788" i="1"/>
  <c r="R2792" i="1"/>
  <c r="R2796" i="1"/>
  <c r="R2800" i="1"/>
  <c r="R2804" i="1"/>
  <c r="R2808" i="1"/>
  <c r="R2812" i="1"/>
  <c r="R2816" i="1"/>
  <c r="R2820" i="1"/>
  <c r="R2824" i="1"/>
  <c r="R2828" i="1"/>
  <c r="R2832" i="1"/>
  <c r="R2836" i="1"/>
  <c r="R2840" i="1"/>
  <c r="R2844" i="1"/>
  <c r="R2848" i="1"/>
  <c r="R2852" i="1"/>
  <c r="R2856" i="1"/>
  <c r="R2860" i="1"/>
  <c r="R2864" i="1"/>
  <c r="R2868" i="1"/>
  <c r="R2872" i="1"/>
  <c r="R2876" i="1"/>
  <c r="R2880" i="1"/>
  <c r="R2884" i="1"/>
  <c r="R2888" i="1"/>
  <c r="R2892" i="1"/>
  <c r="R2670" i="1"/>
  <c r="R2678" i="1"/>
  <c r="R2686" i="1"/>
  <c r="R2694" i="1"/>
  <c r="R2702" i="1"/>
  <c r="R2898" i="1"/>
  <c r="R2906" i="1"/>
  <c r="R2914" i="1"/>
  <c r="R2922" i="1"/>
  <c r="R2930" i="1"/>
  <c r="R2938" i="1"/>
  <c r="R2946" i="1"/>
  <c r="R2961" i="1"/>
  <c r="R2969" i="1"/>
  <c r="R2977" i="1"/>
  <c r="R2985" i="1"/>
  <c r="R2993" i="1"/>
  <c r="R2999" i="1"/>
  <c r="R3001" i="1"/>
  <c r="R3009" i="1"/>
  <c r="R3017" i="1"/>
  <c r="R3025" i="1"/>
  <c r="R3033" i="1"/>
  <c r="R3041" i="1"/>
  <c r="R3126" i="1"/>
  <c r="R3134" i="1"/>
  <c r="R3142" i="1"/>
  <c r="R3150" i="1"/>
  <c r="R3158" i="1"/>
  <c r="R3166" i="1"/>
  <c r="R3174" i="1"/>
  <c r="R3182" i="1"/>
  <c r="R3249" i="1"/>
  <c r="R3257" i="1"/>
  <c r="R3265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7" i="1"/>
  <c r="R3395" i="1"/>
  <c r="R3403" i="1"/>
  <c r="R3411" i="1"/>
  <c r="R3419" i="1"/>
  <c r="R3427" i="1"/>
  <c r="R3435" i="1"/>
  <c r="R3443" i="1"/>
  <c r="R3451" i="1"/>
  <c r="R3459" i="1"/>
  <c r="R3467" i="1"/>
  <c r="R3534" i="1"/>
  <c r="R3542" i="1"/>
  <c r="R3550" i="1"/>
  <c r="R3558" i="1"/>
  <c r="R3566" i="1"/>
  <c r="R3574" i="1"/>
  <c r="R3582" i="1"/>
  <c r="R3590" i="1"/>
  <c r="R3598" i="1"/>
  <c r="R3606" i="1"/>
  <c r="R3614" i="1"/>
  <c r="R3622" i="1"/>
  <c r="R3630" i="1"/>
  <c r="R3638" i="1"/>
  <c r="R3646" i="1"/>
  <c r="R3654" i="1"/>
  <c r="R3662" i="1"/>
  <c r="R3670" i="1"/>
  <c r="R3678" i="1"/>
  <c r="R3686" i="1"/>
  <c r="R3694" i="1"/>
  <c r="R3702" i="1"/>
  <c r="R3710" i="1"/>
  <c r="R3718" i="1"/>
  <c r="R3726" i="1"/>
  <c r="R3734" i="1"/>
  <c r="R3742" i="1"/>
  <c r="R3750" i="1"/>
  <c r="R3758" i="1"/>
  <c r="R3766" i="1"/>
  <c r="R3774" i="1"/>
  <c r="R3782" i="1"/>
  <c r="R3790" i="1"/>
  <c r="R3798" i="1"/>
  <c r="R3836" i="1"/>
  <c r="R3844" i="1"/>
  <c r="R3852" i="1"/>
  <c r="R3858" i="1"/>
  <c r="R3942" i="1"/>
  <c r="R3948" i="1"/>
  <c r="R3953" i="1"/>
  <c r="R3958" i="1"/>
  <c r="R4169" i="1"/>
  <c r="R4210" i="1"/>
  <c r="R4218" i="1"/>
  <c r="R4226" i="1"/>
  <c r="R4234" i="1"/>
  <c r="R4242" i="1"/>
  <c r="R4250" i="1"/>
  <c r="R4258" i="1"/>
  <c r="R4266" i="1"/>
  <c r="R4274" i="1"/>
  <c r="R4280" i="1"/>
  <c r="R4288" i="1"/>
  <c r="R4296" i="1"/>
  <c r="R4304" i="1"/>
  <c r="R4312" i="1"/>
  <c r="R4320" i="1"/>
  <c r="R4328" i="1"/>
  <c r="R4336" i="1"/>
  <c r="R4344" i="1"/>
  <c r="R4352" i="1"/>
  <c r="R4360" i="1"/>
  <c r="R4368" i="1"/>
  <c r="R4376" i="1"/>
  <c r="R4382" i="1"/>
  <c r="R4396" i="1"/>
  <c r="R4414" i="1"/>
  <c r="R4435" i="1"/>
  <c r="R4452" i="1"/>
  <c r="R4453" i="1"/>
  <c r="R4467" i="1"/>
  <c r="R4484" i="1"/>
  <c r="R4485" i="1"/>
  <c r="R4514" i="1"/>
  <c r="R4532" i="1"/>
  <c r="R4546" i="1"/>
  <c r="R4564" i="1"/>
  <c r="R4589" i="1"/>
  <c r="R4606" i="1"/>
  <c r="R4607" i="1"/>
  <c r="R4621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941" i="1"/>
  <c r="R3946" i="1"/>
  <c r="R3952" i="1"/>
  <c r="R3957" i="1"/>
  <c r="R3962" i="1"/>
  <c r="R4209" i="1"/>
  <c r="R4215" i="1"/>
  <c r="R4223" i="1"/>
  <c r="R4231" i="1"/>
  <c r="R4239" i="1"/>
  <c r="R4247" i="1"/>
  <c r="R4255" i="1"/>
  <c r="R4263" i="1"/>
  <c r="R4271" i="1"/>
  <c r="R4278" i="1"/>
  <c r="R4286" i="1"/>
  <c r="R4294" i="1"/>
  <c r="R4302" i="1"/>
  <c r="R4310" i="1"/>
  <c r="R4318" i="1"/>
  <c r="R4326" i="1"/>
  <c r="R4334" i="1"/>
  <c r="R4342" i="1"/>
  <c r="R4350" i="1"/>
  <c r="R4358" i="1"/>
  <c r="R4366" i="1"/>
  <c r="R4374" i="1"/>
  <c r="R4388" i="1"/>
  <c r="R4406" i="1"/>
  <c r="R4445" i="1"/>
  <c r="R4494" i="1"/>
  <c r="R4498" i="1"/>
  <c r="R4506" i="1"/>
  <c r="R4523" i="1"/>
  <c r="R4524" i="1"/>
  <c r="R4538" i="1"/>
  <c r="R4555" i="1"/>
  <c r="R4556" i="1"/>
  <c r="R4570" i="1"/>
  <c r="R4598" i="1"/>
  <c r="R4599" i="1"/>
  <c r="R4630" i="1"/>
  <c r="R4634" i="1"/>
  <c r="R4638" i="1"/>
  <c r="R4661" i="1"/>
  <c r="R3029" i="1"/>
  <c r="R3037" i="1"/>
  <c r="R3045" i="1"/>
  <c r="R3122" i="1"/>
  <c r="R3130" i="1"/>
  <c r="R3138" i="1"/>
  <c r="R3146" i="1"/>
  <c r="R3154" i="1"/>
  <c r="R3162" i="1"/>
  <c r="R3170" i="1"/>
  <c r="R3178" i="1"/>
  <c r="R3800" i="1"/>
  <c r="R3802" i="1"/>
  <c r="R3804" i="1"/>
  <c r="R3806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59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70" i="1"/>
  <c r="R4316" i="1"/>
  <c r="R4397" i="1"/>
  <c r="R4412" i="1"/>
  <c r="R4436" i="1"/>
  <c r="R4451" i="1"/>
  <c r="R4468" i="1"/>
  <c r="R4483" i="1"/>
  <c r="R4493" i="1"/>
  <c r="R4497" i="1"/>
  <c r="R4515" i="1"/>
  <c r="R4547" i="1"/>
  <c r="R4590" i="1"/>
  <c r="R4622" i="1"/>
  <c r="R4633" i="1"/>
  <c r="R4637" i="1"/>
  <c r="R4650" i="1"/>
  <c r="R4682" i="1"/>
  <c r="R2900" i="1"/>
  <c r="R2908" i="1"/>
  <c r="R2916" i="1"/>
  <c r="R2924" i="1"/>
  <c r="R2932" i="1"/>
  <c r="R2940" i="1"/>
  <c r="R2963" i="1"/>
  <c r="R2971" i="1"/>
  <c r="R2979" i="1"/>
  <c r="R2987" i="1"/>
  <c r="R2995" i="1"/>
  <c r="R3003" i="1"/>
  <c r="R3011" i="1"/>
  <c r="R3019" i="1"/>
  <c r="R3027" i="1"/>
  <c r="R3035" i="1"/>
  <c r="R3043" i="1"/>
  <c r="R3120" i="1"/>
  <c r="R3128" i="1"/>
  <c r="R3136" i="1"/>
  <c r="R3144" i="1"/>
  <c r="R3152" i="1"/>
  <c r="R3160" i="1"/>
  <c r="R3168" i="1"/>
  <c r="R3176" i="1"/>
  <c r="R3184" i="1"/>
  <c r="R3251" i="1"/>
  <c r="R3259" i="1"/>
  <c r="R3267" i="1"/>
  <c r="R3324" i="1"/>
  <c r="R3381" i="1"/>
  <c r="R4677" i="1"/>
  <c r="R4386" i="1"/>
  <c r="R4394" i="1"/>
  <c r="R4402" i="1"/>
  <c r="R4410" i="1"/>
  <c r="R4418" i="1"/>
  <c r="R4433" i="1"/>
  <c r="R4441" i="1"/>
  <c r="R4449" i="1"/>
  <c r="R4457" i="1"/>
  <c r="R4465" i="1"/>
  <c r="R4473" i="1"/>
  <c r="R4481" i="1"/>
  <c r="R4489" i="1"/>
  <c r="R4504" i="1"/>
  <c r="R4512" i="1"/>
  <c r="R4520" i="1"/>
  <c r="R4528" i="1"/>
  <c r="R4536" i="1"/>
  <c r="R4544" i="1"/>
  <c r="R4552" i="1"/>
  <c r="R4560" i="1"/>
  <c r="R4568" i="1"/>
  <c r="R4595" i="1"/>
  <c r="R4603" i="1"/>
  <c r="R4611" i="1"/>
  <c r="R4619" i="1"/>
  <c r="R4627" i="1"/>
  <c r="R4642" i="1"/>
  <c r="R4647" i="1"/>
  <c r="R4649" i="1"/>
  <c r="R4658" i="1"/>
  <c r="R4663" i="1"/>
  <c r="R4665" i="1"/>
  <c r="R4674" i="1"/>
  <c r="R4679" i="1"/>
  <c r="R4681" i="1"/>
  <c r="R4690" i="1"/>
  <c r="R4695" i="1"/>
  <c r="R4697" i="1"/>
  <c r="R4706" i="1"/>
  <c r="R4711" i="1"/>
  <c r="R4713" i="1"/>
  <c r="R4722" i="1"/>
  <c r="R4727" i="1"/>
  <c r="R4729" i="1"/>
  <c r="R4738" i="1"/>
  <c r="R4743" i="1"/>
  <c r="R4745" i="1"/>
  <c r="R4754" i="1"/>
  <c r="R4759" i="1"/>
  <c r="R4761" i="1"/>
  <c r="R4770" i="1"/>
  <c r="R4775" i="1"/>
  <c r="R4777" i="1"/>
  <c r="R4786" i="1"/>
  <c r="R4791" i="1"/>
  <c r="R4793" i="1"/>
  <c r="R4802" i="1"/>
  <c r="R4807" i="1"/>
  <c r="R4809" i="1"/>
  <c r="R4818" i="1"/>
  <c r="R4823" i="1"/>
  <c r="R4825" i="1"/>
  <c r="R4834" i="1"/>
  <c r="R4839" i="1"/>
  <c r="R4841" i="1"/>
  <c r="R4850" i="1"/>
  <c r="R4855" i="1"/>
  <c r="R4857" i="1"/>
  <c r="R4866" i="1"/>
  <c r="R4871" i="1"/>
  <c r="R4873" i="1"/>
  <c r="R4882" i="1"/>
  <c r="R4887" i="1"/>
  <c r="R4889" i="1"/>
  <c r="R4898" i="1"/>
  <c r="R4903" i="1"/>
  <c r="R4905" i="1"/>
  <c r="R4914" i="1"/>
  <c r="R4919" i="1"/>
  <c r="R4921" i="1"/>
  <c r="R4930" i="1"/>
  <c r="R4935" i="1"/>
  <c r="R4937" i="1"/>
  <c r="R4946" i="1"/>
  <c r="R4951" i="1"/>
  <c r="R4953" i="1"/>
  <c r="R4962" i="1"/>
  <c r="R4967" i="1"/>
  <c r="R4969" i="1"/>
  <c r="R4978" i="1"/>
  <c r="R4983" i="1"/>
  <c r="R4985" i="1"/>
  <c r="R4994" i="1"/>
  <c r="R4999" i="1"/>
  <c r="R5001" i="1"/>
  <c r="R5010" i="1"/>
  <c r="R5015" i="1"/>
  <c r="R5017" i="1"/>
  <c r="R5026" i="1"/>
  <c r="R5031" i="1"/>
  <c r="R5033" i="1"/>
  <c r="R5042" i="1"/>
  <c r="R5047" i="1"/>
  <c r="R5049" i="1"/>
  <c r="R5058" i="1"/>
  <c r="R5063" i="1"/>
  <c r="R5065" i="1"/>
  <c r="R5074" i="1"/>
  <c r="R5079" i="1"/>
  <c r="R5081" i="1"/>
  <c r="R5090" i="1"/>
  <c r="R5095" i="1"/>
  <c r="R5097" i="1"/>
  <c r="R5106" i="1"/>
  <c r="R5111" i="1"/>
  <c r="R5113" i="1"/>
  <c r="R5130" i="1"/>
  <c r="R5136" i="1"/>
  <c r="R5137" i="1"/>
  <c r="R5166" i="1"/>
  <c r="R5171" i="1"/>
  <c r="R5176" i="1"/>
  <c r="R5182" i="1"/>
  <c r="R5187" i="1"/>
  <c r="R5192" i="1"/>
  <c r="R5198" i="1"/>
  <c r="R5203" i="1"/>
  <c r="R5208" i="1"/>
  <c r="R5214" i="1"/>
  <c r="R5219" i="1"/>
  <c r="R5224" i="1"/>
  <c r="R5230" i="1"/>
  <c r="R5235" i="1"/>
  <c r="R5240" i="1"/>
  <c r="R5246" i="1"/>
  <c r="R5251" i="1"/>
  <c r="R5256" i="1"/>
  <c r="R5262" i="1"/>
  <c r="R5267" i="1"/>
  <c r="R5272" i="1"/>
  <c r="R5278" i="1"/>
  <c r="R5283" i="1"/>
  <c r="R5288" i="1"/>
  <c r="R5294" i="1"/>
  <c r="R5299" i="1"/>
  <c r="R5304" i="1"/>
  <c r="R5310" i="1"/>
  <c r="R5315" i="1"/>
  <c r="R5320" i="1"/>
  <c r="R5326" i="1"/>
  <c r="R5331" i="1"/>
  <c r="R5336" i="1"/>
  <c r="R5342" i="1"/>
  <c r="R5347" i="1"/>
  <c r="R5352" i="1"/>
  <c r="R5358" i="1"/>
  <c r="R5363" i="1"/>
  <c r="R5368" i="1"/>
  <c r="R5374" i="1"/>
  <c r="R5379" i="1"/>
  <c r="R5384" i="1"/>
  <c r="R5390" i="1"/>
  <c r="R5395" i="1"/>
  <c r="R5401" i="1"/>
  <c r="R5407" i="1"/>
  <c r="R5412" i="1"/>
  <c r="R5417" i="1"/>
  <c r="R5423" i="1"/>
  <c r="R5428" i="1"/>
  <c r="R5433" i="1"/>
  <c r="R5439" i="1"/>
  <c r="R5444" i="1"/>
  <c r="R5449" i="1"/>
  <c r="R5455" i="1"/>
  <c r="R5460" i="1"/>
  <c r="R5465" i="1"/>
  <c r="R5471" i="1"/>
  <c r="R5476" i="1"/>
  <c r="R5481" i="1"/>
  <c r="R5486" i="1"/>
  <c r="R5491" i="1"/>
  <c r="R5497" i="1"/>
  <c r="R5502" i="1"/>
  <c r="R5507" i="1"/>
  <c r="R5513" i="1"/>
  <c r="R5519" i="1"/>
  <c r="R5524" i="1"/>
  <c r="R5530" i="1"/>
  <c r="R5535" i="1"/>
  <c r="R5540" i="1"/>
  <c r="R5546" i="1"/>
  <c r="R5551" i="1"/>
  <c r="R5556" i="1"/>
  <c r="R5562" i="1"/>
  <c r="R5567" i="1"/>
  <c r="R5572" i="1"/>
  <c r="R5578" i="1"/>
  <c r="R5583" i="1"/>
  <c r="R5589" i="1"/>
  <c r="R5596" i="1"/>
  <c r="R5601" i="1"/>
  <c r="R5607" i="1"/>
  <c r="R5612" i="1"/>
  <c r="R5618" i="1"/>
  <c r="R5623" i="1"/>
  <c r="R5627" i="1"/>
  <c r="R5631" i="1"/>
  <c r="R5633" i="1"/>
  <c r="R5637" i="1"/>
  <c r="R5641" i="1"/>
  <c r="R5645" i="1"/>
  <c r="R5649" i="1"/>
  <c r="R5653" i="1"/>
  <c r="R5657" i="1"/>
  <c r="R5660" i="1"/>
  <c r="R5663" i="1"/>
  <c r="R5667" i="1"/>
  <c r="R5672" i="1"/>
  <c r="R5678" i="1"/>
  <c r="R5683" i="1"/>
  <c r="R5688" i="1"/>
  <c r="R5701" i="1"/>
  <c r="R5706" i="1"/>
  <c r="R5710" i="1"/>
  <c r="R5714" i="1"/>
  <c r="R5723" i="1"/>
  <c r="R5727" i="1"/>
  <c r="R5737" i="1"/>
  <c r="R5738" i="1"/>
  <c r="R5741" i="1"/>
  <c r="R5742" i="1"/>
  <c r="R5755" i="1"/>
  <c r="R5756" i="1"/>
  <c r="R5759" i="1"/>
  <c r="R5769" i="1"/>
  <c r="R5770" i="1"/>
  <c r="R5773" i="1"/>
  <c r="R5774" i="1"/>
  <c r="R5787" i="1"/>
  <c r="R5788" i="1"/>
  <c r="R5791" i="1"/>
  <c r="R5801" i="1"/>
  <c r="R5802" i="1"/>
  <c r="R5805" i="1"/>
  <c r="R5806" i="1"/>
  <c r="R5819" i="1"/>
  <c r="R5820" i="1"/>
  <c r="R5823" i="1"/>
  <c r="R5833" i="1"/>
  <c r="R5834" i="1"/>
  <c r="R5837" i="1"/>
  <c r="R5838" i="1"/>
  <c r="R5851" i="1"/>
  <c r="R5852" i="1"/>
  <c r="R5855" i="1"/>
  <c r="R5865" i="1"/>
  <c r="R5866" i="1"/>
  <c r="R5869" i="1"/>
  <c r="R5870" i="1"/>
  <c r="R5883" i="1"/>
  <c r="R5884" i="1"/>
  <c r="R5889" i="1"/>
  <c r="R5890" i="1"/>
  <c r="R5893" i="1"/>
  <c r="R5899" i="1"/>
  <c r="R5900" i="1"/>
  <c r="R5912" i="1"/>
  <c r="R5920" i="1"/>
  <c r="R5928" i="1"/>
  <c r="R5936" i="1"/>
  <c r="R5944" i="1"/>
  <c r="R5952" i="1"/>
  <c r="R5960" i="1"/>
  <c r="R5968" i="1"/>
  <c r="R5976" i="1"/>
  <c r="R5984" i="1"/>
  <c r="R6230" i="1"/>
  <c r="R6238" i="1"/>
  <c r="R6246" i="1"/>
  <c r="R6254" i="1"/>
  <c r="R6262" i="1"/>
  <c r="R6269" i="1"/>
  <c r="R6277" i="1"/>
  <c r="R6285" i="1"/>
  <c r="R6293" i="1"/>
  <c r="R6298" i="1"/>
  <c r="R6299" i="1"/>
  <c r="R6300" i="1"/>
  <c r="R6302" i="1"/>
  <c r="R6310" i="1"/>
  <c r="R6318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5" i="1"/>
  <c r="R6353" i="1"/>
  <c r="R6361" i="1"/>
  <c r="R6369" i="1"/>
  <c r="R6377" i="1"/>
  <c r="R6385" i="1"/>
  <c r="R6393" i="1"/>
  <c r="R6401" i="1"/>
  <c r="R6409" i="1"/>
  <c r="R6417" i="1"/>
  <c r="R6425" i="1"/>
  <c r="R6433" i="1"/>
  <c r="R6441" i="1"/>
  <c r="R6449" i="1"/>
  <c r="R6457" i="1"/>
  <c r="R6466" i="1"/>
  <c r="R6486" i="1"/>
  <c r="R6488" i="1"/>
  <c r="R6497" i="1"/>
  <c r="R6560" i="1"/>
  <c r="R6568" i="1"/>
  <c r="R6576" i="1"/>
  <c r="R6581" i="1"/>
  <c r="R6584" i="1"/>
  <c r="R6593" i="1"/>
  <c r="R6595" i="1"/>
  <c r="R6597" i="1"/>
  <c r="R6599" i="1"/>
  <c r="R6601" i="1"/>
  <c r="R6603" i="1"/>
  <c r="R6605" i="1"/>
  <c r="R6607" i="1"/>
  <c r="R6609" i="1"/>
  <c r="R6611" i="1"/>
  <c r="R6613" i="1"/>
  <c r="R6615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1" i="1"/>
  <c r="R6639" i="1"/>
  <c r="R6647" i="1"/>
  <c r="R6655" i="1"/>
  <c r="R6660" i="1"/>
  <c r="R6753" i="1"/>
  <c r="R6800" i="1"/>
  <c r="R6817" i="1"/>
  <c r="R6818" i="1"/>
  <c r="R4646" i="1"/>
  <c r="R4651" i="1"/>
  <c r="R4662" i="1"/>
  <c r="R4667" i="1"/>
  <c r="R4678" i="1"/>
  <c r="R4683" i="1"/>
  <c r="R4694" i="1"/>
  <c r="R4699" i="1"/>
  <c r="R4710" i="1"/>
  <c r="R4715" i="1"/>
  <c r="R4726" i="1"/>
  <c r="R4731" i="1"/>
  <c r="R4742" i="1"/>
  <c r="R4747" i="1"/>
  <c r="R4758" i="1"/>
  <c r="R4763" i="1"/>
  <c r="R4774" i="1"/>
  <c r="R4779" i="1"/>
  <c r="R4790" i="1"/>
  <c r="R4795" i="1"/>
  <c r="R4806" i="1"/>
  <c r="R4811" i="1"/>
  <c r="R4822" i="1"/>
  <c r="R4827" i="1"/>
  <c r="R4838" i="1"/>
  <c r="R4843" i="1"/>
  <c r="R4854" i="1"/>
  <c r="R4859" i="1"/>
  <c r="R4870" i="1"/>
  <c r="R4875" i="1"/>
  <c r="R4886" i="1"/>
  <c r="R4891" i="1"/>
  <c r="R4902" i="1"/>
  <c r="R4907" i="1"/>
  <c r="R4918" i="1"/>
  <c r="R4923" i="1"/>
  <c r="R4934" i="1"/>
  <c r="R4939" i="1"/>
  <c r="R4950" i="1"/>
  <c r="R4955" i="1"/>
  <c r="R4966" i="1"/>
  <c r="R4971" i="1"/>
  <c r="R4982" i="1"/>
  <c r="R4987" i="1"/>
  <c r="R4998" i="1"/>
  <c r="R5003" i="1"/>
  <c r="R5014" i="1"/>
  <c r="R5019" i="1"/>
  <c r="R5030" i="1"/>
  <c r="R5035" i="1"/>
  <c r="R5046" i="1"/>
  <c r="R5051" i="1"/>
  <c r="R5062" i="1"/>
  <c r="R5067" i="1"/>
  <c r="R5078" i="1"/>
  <c r="R5083" i="1"/>
  <c r="R5094" i="1"/>
  <c r="R5099" i="1"/>
  <c r="R5110" i="1"/>
  <c r="R5115" i="1"/>
  <c r="R5120" i="1"/>
  <c r="R5124" i="1"/>
  <c r="R5134" i="1"/>
  <c r="R5140" i="1"/>
  <c r="R5144" i="1"/>
  <c r="R5148" i="1"/>
  <c r="R5152" i="1"/>
  <c r="R5156" i="1"/>
  <c r="R5160" i="1"/>
  <c r="R5164" i="1"/>
  <c r="R5170" i="1"/>
  <c r="R5175" i="1"/>
  <c r="R5180" i="1"/>
  <c r="R5186" i="1"/>
  <c r="R5191" i="1"/>
  <c r="R5196" i="1"/>
  <c r="R5202" i="1"/>
  <c r="R5207" i="1"/>
  <c r="R5212" i="1"/>
  <c r="R5218" i="1"/>
  <c r="R5223" i="1"/>
  <c r="R5228" i="1"/>
  <c r="R5234" i="1"/>
  <c r="R5239" i="1"/>
  <c r="R5244" i="1"/>
  <c r="R5250" i="1"/>
  <c r="R5255" i="1"/>
  <c r="R5260" i="1"/>
  <c r="R5266" i="1"/>
  <c r="R5271" i="1"/>
  <c r="R5276" i="1"/>
  <c r="R5282" i="1"/>
  <c r="R5287" i="1"/>
  <c r="R5292" i="1"/>
  <c r="R5298" i="1"/>
  <c r="R5303" i="1"/>
  <c r="R5308" i="1"/>
  <c r="R5314" i="1"/>
  <c r="R5319" i="1"/>
  <c r="R5324" i="1"/>
  <c r="R5330" i="1"/>
  <c r="R5335" i="1"/>
  <c r="R5340" i="1"/>
  <c r="R5346" i="1"/>
  <c r="R5351" i="1"/>
  <c r="R5356" i="1"/>
  <c r="R5362" i="1"/>
  <c r="R5367" i="1"/>
  <c r="R5372" i="1"/>
  <c r="R5378" i="1"/>
  <c r="R5383" i="1"/>
  <c r="R5388" i="1"/>
  <c r="R5394" i="1"/>
  <c r="R5400" i="1"/>
  <c r="R5405" i="1"/>
  <c r="R5411" i="1"/>
  <c r="R5416" i="1"/>
  <c r="R5421" i="1"/>
  <c r="R5427" i="1"/>
  <c r="R5432" i="1"/>
  <c r="R5437" i="1"/>
  <c r="R5443" i="1"/>
  <c r="R5448" i="1"/>
  <c r="R5453" i="1"/>
  <c r="R5459" i="1"/>
  <c r="R5464" i="1"/>
  <c r="R5469" i="1"/>
  <c r="R5475" i="1"/>
  <c r="R5477" i="1"/>
  <c r="R5479" i="1"/>
  <c r="R5485" i="1"/>
  <c r="R5490" i="1"/>
  <c r="R5495" i="1"/>
  <c r="R5501" i="1"/>
  <c r="R5506" i="1"/>
  <c r="R5511" i="1"/>
  <c r="R5518" i="1"/>
  <c r="R5523" i="1"/>
  <c r="R5528" i="1"/>
  <c r="R5534" i="1"/>
  <c r="R5539" i="1"/>
  <c r="R5544" i="1"/>
  <c r="R5550" i="1"/>
  <c r="R5555" i="1"/>
  <c r="R5560" i="1"/>
  <c r="R5566" i="1"/>
  <c r="R5571" i="1"/>
  <c r="R5576" i="1"/>
  <c r="R5582" i="1"/>
  <c r="R5588" i="1"/>
  <c r="R5594" i="1"/>
  <c r="R5600" i="1"/>
  <c r="R5606" i="1"/>
  <c r="R5611" i="1"/>
  <c r="R5616" i="1"/>
  <c r="R5622" i="1"/>
  <c r="R5626" i="1"/>
  <c r="R5630" i="1"/>
  <c r="R5632" i="1"/>
  <c r="R5636" i="1"/>
  <c r="R5640" i="1"/>
  <c r="R5644" i="1"/>
  <c r="R5648" i="1"/>
  <c r="R5652" i="1"/>
  <c r="R5656" i="1"/>
  <c r="R5662" i="1"/>
  <c r="R5666" i="1"/>
  <c r="R5671" i="1"/>
  <c r="R5676" i="1"/>
  <c r="R5682" i="1"/>
  <c r="R5687" i="1"/>
  <c r="R5694" i="1"/>
  <c r="R5705" i="1"/>
  <c r="R5709" i="1"/>
  <c r="R5713" i="1"/>
  <c r="R5731" i="1"/>
  <c r="R5735" i="1"/>
  <c r="R5745" i="1"/>
  <c r="R5749" i="1"/>
  <c r="R5763" i="1"/>
  <c r="R5767" i="1"/>
  <c r="R5777" i="1"/>
  <c r="R5781" i="1"/>
  <c r="R5795" i="1"/>
  <c r="R5799" i="1"/>
  <c r="R5809" i="1"/>
  <c r="R5813" i="1"/>
  <c r="R5827" i="1"/>
  <c r="R5831" i="1"/>
  <c r="R5841" i="1"/>
  <c r="R5845" i="1"/>
  <c r="R5859" i="1"/>
  <c r="R5863" i="1"/>
  <c r="R5873" i="1"/>
  <c r="R5877" i="1"/>
  <c r="R5887" i="1"/>
  <c r="R5897" i="1"/>
  <c r="R5903" i="1"/>
  <c r="R6477" i="1"/>
  <c r="R6485" i="1"/>
  <c r="R6490" i="1"/>
  <c r="R6504" i="1"/>
  <c r="R6512" i="1"/>
  <c r="R6520" i="1"/>
  <c r="R6528" i="1"/>
  <c r="R6579" i="1"/>
  <c r="R6587" i="1"/>
  <c r="R6588" i="1"/>
  <c r="R6589" i="1"/>
  <c r="R6590" i="1"/>
  <c r="R6591" i="1"/>
  <c r="R6592" i="1"/>
  <c r="R6658" i="1"/>
  <c r="R6759" i="1"/>
  <c r="R4687" i="1"/>
  <c r="R4698" i="1"/>
  <c r="R4703" i="1"/>
  <c r="R4714" i="1"/>
  <c r="R4719" i="1"/>
  <c r="R4730" i="1"/>
  <c r="R4735" i="1"/>
  <c r="R4746" i="1"/>
  <c r="R4751" i="1"/>
  <c r="R4762" i="1"/>
  <c r="R4767" i="1"/>
  <c r="R4778" i="1"/>
  <c r="R4783" i="1"/>
  <c r="R4794" i="1"/>
  <c r="R4799" i="1"/>
  <c r="R4810" i="1"/>
  <c r="R4815" i="1"/>
  <c r="R4826" i="1"/>
  <c r="R4831" i="1"/>
  <c r="R4842" i="1"/>
  <c r="R4847" i="1"/>
  <c r="R4858" i="1"/>
  <c r="R4863" i="1"/>
  <c r="R4874" i="1"/>
  <c r="R4879" i="1"/>
  <c r="R4890" i="1"/>
  <c r="R4895" i="1"/>
  <c r="R4906" i="1"/>
  <c r="R4911" i="1"/>
  <c r="R4922" i="1"/>
  <c r="R4927" i="1"/>
  <c r="R4938" i="1"/>
  <c r="R4943" i="1"/>
  <c r="R4954" i="1"/>
  <c r="R4959" i="1"/>
  <c r="R4970" i="1"/>
  <c r="R4975" i="1"/>
  <c r="R4986" i="1"/>
  <c r="R4991" i="1"/>
  <c r="R5002" i="1"/>
  <c r="R5007" i="1"/>
  <c r="R5018" i="1"/>
  <c r="R5023" i="1"/>
  <c r="R5034" i="1"/>
  <c r="R5039" i="1"/>
  <c r="R5050" i="1"/>
  <c r="R5055" i="1"/>
  <c r="R5066" i="1"/>
  <c r="R5071" i="1"/>
  <c r="R5082" i="1"/>
  <c r="R5087" i="1"/>
  <c r="R5098" i="1"/>
  <c r="R5103" i="1"/>
  <c r="R5114" i="1"/>
  <c r="R5119" i="1"/>
  <c r="R5128" i="1"/>
  <c r="R5138" i="1"/>
  <c r="R5163" i="1"/>
  <c r="R5168" i="1"/>
  <c r="R5174" i="1"/>
  <c r="R5179" i="1"/>
  <c r="R5184" i="1"/>
  <c r="R5190" i="1"/>
  <c r="R5195" i="1"/>
  <c r="R5200" i="1"/>
  <c r="R5206" i="1"/>
  <c r="R5211" i="1"/>
  <c r="R5216" i="1"/>
  <c r="R5222" i="1"/>
  <c r="R5227" i="1"/>
  <c r="R5232" i="1"/>
  <c r="R5238" i="1"/>
  <c r="R5243" i="1"/>
  <c r="R5248" i="1"/>
  <c r="R5254" i="1"/>
  <c r="R5259" i="1"/>
  <c r="R5264" i="1"/>
  <c r="R5270" i="1"/>
  <c r="R5275" i="1"/>
  <c r="R5280" i="1"/>
  <c r="R5286" i="1"/>
  <c r="R5291" i="1"/>
  <c r="R5296" i="1"/>
  <c r="R5302" i="1"/>
  <c r="R5307" i="1"/>
  <c r="R5312" i="1"/>
  <c r="R5318" i="1"/>
  <c r="R5323" i="1"/>
  <c r="R5328" i="1"/>
  <c r="R5334" i="1"/>
  <c r="R5339" i="1"/>
  <c r="R5344" i="1"/>
  <c r="R5350" i="1"/>
  <c r="R5355" i="1"/>
  <c r="R5360" i="1"/>
  <c r="R5366" i="1"/>
  <c r="R5371" i="1"/>
  <c r="R5376" i="1"/>
  <c r="R5382" i="1"/>
  <c r="R5387" i="1"/>
  <c r="R5392" i="1"/>
  <c r="R5399" i="1"/>
  <c r="R5404" i="1"/>
  <c r="R5409" i="1"/>
  <c r="R5415" i="1"/>
  <c r="R5420" i="1"/>
  <c r="R5425" i="1"/>
  <c r="R5431" i="1"/>
  <c r="R5436" i="1"/>
  <c r="R5441" i="1"/>
  <c r="R5447" i="1"/>
  <c r="R5452" i="1"/>
  <c r="R5457" i="1"/>
  <c r="R5463" i="1"/>
  <c r="R5468" i="1"/>
  <c r="R5473" i="1"/>
  <c r="R5478" i="1"/>
  <c r="R5483" i="1"/>
  <c r="R5489" i="1"/>
  <c r="R5494" i="1"/>
  <c r="R5499" i="1"/>
  <c r="R5505" i="1"/>
  <c r="R5510" i="1"/>
  <c r="R5515" i="1"/>
  <c r="R5522" i="1"/>
  <c r="R5527" i="1"/>
  <c r="R5532" i="1"/>
  <c r="R5538" i="1"/>
  <c r="R5543" i="1"/>
  <c r="R5548" i="1"/>
  <c r="R5554" i="1"/>
  <c r="R5559" i="1"/>
  <c r="R5564" i="1"/>
  <c r="R5570" i="1"/>
  <c r="R5575" i="1"/>
  <c r="R5580" i="1"/>
  <c r="R5587" i="1"/>
  <c r="R5593" i="1"/>
  <c r="R5598" i="1"/>
  <c r="R5610" i="1"/>
  <c r="R5615" i="1"/>
  <c r="R5620" i="1"/>
  <c r="R5625" i="1"/>
  <c r="R5629" i="1"/>
  <c r="R5659" i="1"/>
  <c r="R5661" i="1"/>
  <c r="R5670" i="1"/>
  <c r="R5675" i="1"/>
  <c r="R5680" i="1"/>
  <c r="R5686" i="1"/>
  <c r="R5691" i="1"/>
  <c r="R5693" i="1"/>
  <c r="R5698" i="1"/>
  <c r="R5716" i="1"/>
  <c r="R5721" i="1"/>
  <c r="R5725" i="1"/>
  <c r="R5739" i="1"/>
  <c r="R5743" i="1"/>
  <c r="R5753" i="1"/>
  <c r="R5757" i="1"/>
  <c r="R5771" i="1"/>
  <c r="R5775" i="1"/>
  <c r="R5785" i="1"/>
  <c r="R5789" i="1"/>
  <c r="R5803" i="1"/>
  <c r="R5807" i="1"/>
  <c r="R5817" i="1"/>
  <c r="R5821" i="1"/>
  <c r="R5835" i="1"/>
  <c r="R5839" i="1"/>
  <c r="R5849" i="1"/>
  <c r="R5853" i="1"/>
  <c r="R5867" i="1"/>
  <c r="R5871" i="1"/>
  <c r="R5881" i="1"/>
  <c r="R5885" i="1"/>
  <c r="R5891" i="1"/>
  <c r="R5901" i="1"/>
  <c r="R5907" i="1"/>
  <c r="R6263" i="1"/>
  <c r="R6264" i="1"/>
  <c r="R6297" i="1"/>
  <c r="R6314" i="1"/>
  <c r="R6322" i="1"/>
  <c r="R6489" i="1"/>
  <c r="R6494" i="1"/>
  <c r="R6556" i="1"/>
  <c r="R6564" i="1"/>
  <c r="R6572" i="1"/>
  <c r="R6585" i="1"/>
  <c r="R6739" i="1"/>
  <c r="R6743" i="1"/>
  <c r="R6802" i="1"/>
  <c r="R6816" i="1"/>
  <c r="R6633" i="1"/>
  <c r="R6641" i="1"/>
  <c r="R6649" i="1"/>
  <c r="R6657" i="1"/>
  <c r="R6700" i="1"/>
  <c r="R6742" i="1"/>
  <c r="R6808" i="1"/>
  <c r="R6749" i="1"/>
  <c r="R6757" i="1"/>
  <c r="R6806" i="1"/>
  <c r="R6814" i="1"/>
  <c r="R6822" i="1"/>
  <c r="R6829" i="1"/>
  <c r="R6837" i="1"/>
  <c r="R6845" i="1"/>
  <c r="R6853" i="1"/>
  <c r="R6861" i="1"/>
  <c r="R6869" i="1"/>
  <c r="R6877" i="1"/>
  <c r="R6937" i="1"/>
  <c r="R6943" i="1"/>
  <c r="R6944" i="1"/>
  <c r="R6953" i="1"/>
  <c r="R6959" i="1"/>
  <c r="R6960" i="1"/>
  <c r="R6969" i="1"/>
  <c r="R6975" i="1"/>
  <c r="R6976" i="1"/>
  <c r="R6985" i="1"/>
  <c r="R6991" i="1"/>
  <c r="R6992" i="1"/>
  <c r="R7001" i="1"/>
  <c r="R7007" i="1"/>
  <c r="R7008" i="1"/>
  <c r="R7017" i="1"/>
  <c r="R7023" i="1"/>
  <c r="R7024" i="1"/>
  <c r="R7033" i="1"/>
  <c r="R7039" i="1"/>
  <c r="R7040" i="1"/>
  <c r="R7049" i="1"/>
  <c r="R7055" i="1"/>
  <c r="R7056" i="1"/>
  <c r="R7066" i="1"/>
  <c r="R7072" i="1"/>
  <c r="R7073" i="1"/>
  <c r="R7082" i="1"/>
  <c r="R7088" i="1"/>
  <c r="R7089" i="1"/>
  <c r="R7098" i="1"/>
  <c r="R7099" i="1"/>
  <c r="R7100" i="1"/>
  <c r="R7101" i="1"/>
  <c r="R7102" i="1"/>
  <c r="R7114" i="1"/>
  <c r="R7115" i="1"/>
  <c r="R7124" i="1"/>
  <c r="R7130" i="1"/>
  <c r="R7131" i="1"/>
  <c r="R7140" i="1"/>
  <c r="R7146" i="1"/>
  <c r="R7147" i="1"/>
  <c r="R7156" i="1"/>
  <c r="R7162" i="1"/>
  <c r="R7163" i="1"/>
  <c r="R7172" i="1"/>
  <c r="R7178" i="1"/>
  <c r="R7179" i="1"/>
  <c r="R7188" i="1"/>
  <c r="R7194" i="1"/>
  <c r="R7195" i="1"/>
  <c r="R7204" i="1"/>
  <c r="R7210" i="1"/>
  <c r="R7211" i="1"/>
  <c r="R7220" i="1"/>
  <c r="R7226" i="1"/>
  <c r="R7227" i="1"/>
  <c r="R7236" i="1"/>
  <c r="R7242" i="1"/>
  <c r="R7243" i="1"/>
  <c r="R7252" i="1"/>
  <c r="R7258" i="1"/>
  <c r="R7259" i="1"/>
  <c r="R7271" i="1"/>
  <c r="R7279" i="1"/>
  <c r="R7307" i="1"/>
  <c r="R7312" i="1"/>
  <c r="R7317" i="1"/>
  <c r="R7322" i="1"/>
  <c r="R7324" i="1"/>
  <c r="R7333" i="1"/>
  <c r="R7338" i="1"/>
  <c r="R7340" i="1"/>
  <c r="R7349" i="1"/>
  <c r="R7354" i="1"/>
  <c r="R7356" i="1"/>
  <c r="R7365" i="1"/>
  <c r="R7370" i="1"/>
  <c r="R7372" i="1"/>
  <c r="R7381" i="1"/>
  <c r="R7386" i="1"/>
  <c r="R7388" i="1"/>
  <c r="R7397" i="1"/>
  <c r="R7402" i="1"/>
  <c r="R7404" i="1"/>
  <c r="R7413" i="1"/>
  <c r="R7418" i="1"/>
  <c r="R7420" i="1"/>
  <c r="R7429" i="1"/>
  <c r="R7434" i="1"/>
  <c r="R7436" i="1"/>
  <c r="R7445" i="1"/>
  <c r="R7450" i="1"/>
  <c r="R7452" i="1"/>
  <c r="R7461" i="1"/>
  <c r="R7466" i="1"/>
  <c r="R7488" i="1"/>
  <c r="R7496" i="1"/>
  <c r="R7511" i="1"/>
  <c r="R7518" i="1"/>
  <c r="R7522" i="1"/>
  <c r="R7528" i="1"/>
  <c r="R7533" i="1"/>
  <c r="R7543" i="1"/>
  <c r="R7550" i="1"/>
  <c r="R7554" i="1"/>
  <c r="R7560" i="1"/>
  <c r="R7562" i="1"/>
  <c r="R7567" i="1"/>
  <c r="R7576" i="1"/>
  <c r="R7578" i="1"/>
  <c r="R7583" i="1"/>
  <c r="R7592" i="1"/>
  <c r="R7594" i="1"/>
  <c r="R7599" i="1"/>
  <c r="R7608" i="1"/>
  <c r="R7610" i="1"/>
  <c r="R7615" i="1"/>
  <c r="R7624" i="1"/>
  <c r="R7626" i="1"/>
  <c r="R7631" i="1"/>
  <c r="R7640" i="1"/>
  <c r="R7642" i="1"/>
  <c r="R7647" i="1"/>
  <c r="R7725" i="1"/>
  <c r="R7728" i="1"/>
  <c r="R7738" i="1"/>
  <c r="R7743" i="1"/>
  <c r="R7744" i="1"/>
  <c r="R7753" i="1"/>
  <c r="R7763" i="1"/>
  <c r="R7769" i="1"/>
  <c r="R7774" i="1"/>
  <c r="R7779" i="1"/>
  <c r="R7785" i="1"/>
  <c r="R7790" i="1"/>
  <c r="R7795" i="1"/>
  <c r="R7801" i="1"/>
  <c r="R7806" i="1"/>
  <c r="R7811" i="1"/>
  <c r="R7817" i="1"/>
  <c r="R7822" i="1"/>
  <c r="R7827" i="1"/>
  <c r="R7833" i="1"/>
  <c r="R7838" i="1"/>
  <c r="R7843" i="1"/>
  <c r="R7849" i="1"/>
  <c r="R7851" i="1"/>
  <c r="R7853" i="1"/>
  <c r="R7855" i="1"/>
  <c r="R7857" i="1"/>
  <c r="R7859" i="1"/>
  <c r="R7861" i="1"/>
  <c r="R7863" i="1"/>
  <c r="R7865" i="1"/>
  <c r="R7867" i="1"/>
  <c r="R7875" i="1"/>
  <c r="R7893" i="1"/>
  <c r="R7901" i="1"/>
  <c r="R7911" i="1"/>
  <c r="R7919" i="1"/>
  <c r="R7927" i="1"/>
  <c r="R7935" i="1"/>
  <c r="R7943" i="1"/>
  <c r="R7951" i="1"/>
  <c r="R7959" i="1"/>
  <c r="R7967" i="1"/>
  <c r="R7975" i="1"/>
  <c r="R7983" i="1"/>
  <c r="R7991" i="1"/>
  <c r="R7999" i="1"/>
  <c r="R8007" i="1"/>
  <c r="R8015" i="1"/>
  <c r="R8023" i="1"/>
  <c r="R8031" i="1"/>
  <c r="R8039" i="1"/>
  <c r="R8047" i="1"/>
  <c r="R8055" i="1"/>
  <c r="R8063" i="1"/>
  <c r="R8071" i="1"/>
  <c r="R8079" i="1"/>
  <c r="R8087" i="1"/>
  <c r="R8095" i="1"/>
  <c r="R8103" i="1"/>
  <c r="R8111" i="1"/>
  <c r="R8119" i="1"/>
  <c r="R8127" i="1"/>
  <c r="R8135" i="1"/>
  <c r="R8143" i="1"/>
  <c r="R8151" i="1"/>
  <c r="R8159" i="1"/>
  <c r="R8167" i="1"/>
  <c r="R8175" i="1"/>
  <c r="R8183" i="1"/>
  <c r="R8191" i="1"/>
  <c r="R8199" i="1"/>
  <c r="R8207" i="1"/>
  <c r="R8215" i="1"/>
  <c r="R8223" i="1"/>
  <c r="R8231" i="1"/>
  <c r="R8239" i="1"/>
  <c r="R8247" i="1"/>
  <c r="R8255" i="1"/>
  <c r="R8263" i="1"/>
  <c r="R8271" i="1"/>
  <c r="R8279" i="1"/>
  <c r="R8287" i="1"/>
  <c r="R8295" i="1"/>
  <c r="R8303" i="1"/>
  <c r="R8311" i="1"/>
  <c r="R8319" i="1"/>
  <c r="R8327" i="1"/>
  <c r="R8335" i="1"/>
  <c r="R8343" i="1"/>
  <c r="R8345" i="1"/>
  <c r="R8349" i="1"/>
  <c r="R8353" i="1"/>
  <c r="R8357" i="1"/>
  <c r="R8362" i="1"/>
  <c r="R8368" i="1"/>
  <c r="R8373" i="1"/>
  <c r="R8378" i="1"/>
  <c r="R8384" i="1"/>
  <c r="R8389" i="1"/>
  <c r="R8394" i="1"/>
  <c r="R8400" i="1"/>
  <c r="R8405" i="1"/>
  <c r="R8410" i="1"/>
  <c r="R8416" i="1"/>
  <c r="R8421" i="1"/>
  <c r="R8426" i="1"/>
  <c r="R8432" i="1"/>
  <c r="R8437" i="1"/>
  <c r="R8446" i="1"/>
  <c r="R8455" i="1"/>
  <c r="R8460" i="1"/>
  <c r="R8466" i="1"/>
  <c r="R8471" i="1"/>
  <c r="R8476" i="1"/>
  <c r="R8482" i="1"/>
  <c r="R8487" i="1"/>
  <c r="R8492" i="1"/>
  <c r="R8498" i="1"/>
  <c r="R8503" i="1"/>
  <c r="R8508" i="1"/>
  <c r="R8514" i="1"/>
  <c r="R8519" i="1"/>
  <c r="R8524" i="1"/>
  <c r="R8530" i="1"/>
  <c r="R8535" i="1"/>
  <c r="R8540" i="1"/>
  <c r="R8546" i="1"/>
  <c r="R8551" i="1"/>
  <c r="R8556" i="1"/>
  <c r="R8562" i="1"/>
  <c r="R8567" i="1"/>
  <c r="R8572" i="1"/>
  <c r="R8578" i="1"/>
  <c r="R8583" i="1"/>
  <c r="R8588" i="1"/>
  <c r="R8590" i="1"/>
  <c r="R8599" i="1"/>
  <c r="R8604" i="1"/>
  <c r="R8606" i="1"/>
  <c r="R8615" i="1"/>
  <c r="R8620" i="1"/>
  <c r="R8622" i="1"/>
  <c r="R8631" i="1"/>
  <c r="R8636" i="1"/>
  <c r="R8642" i="1"/>
  <c r="R8647" i="1"/>
  <c r="R8652" i="1"/>
  <c r="R8658" i="1"/>
  <c r="R8663" i="1"/>
  <c r="R8668" i="1"/>
  <c r="R8674" i="1"/>
  <c r="R8679" i="1"/>
  <c r="R8684" i="1"/>
  <c r="R8690" i="1"/>
  <c r="R8695" i="1"/>
  <c r="R8700" i="1"/>
  <c r="R8706" i="1"/>
  <c r="R8711" i="1"/>
  <c r="R8716" i="1"/>
  <c r="R8722" i="1"/>
  <c r="R8727" i="1"/>
  <c r="R8732" i="1"/>
  <c r="R8734" i="1"/>
  <c r="R8743" i="1"/>
  <c r="R8748" i="1"/>
  <c r="R8759" i="1"/>
  <c r="R8764" i="1"/>
  <c r="R8766" i="1"/>
  <c r="R8775" i="1"/>
  <c r="R8780" i="1"/>
  <c r="R8782" i="1"/>
  <c r="R8791" i="1"/>
  <c r="R8796" i="1"/>
  <c r="R8798" i="1"/>
  <c r="R8807" i="1"/>
  <c r="R8812" i="1"/>
  <c r="R8814" i="1"/>
  <c r="R8823" i="1"/>
  <c r="R8828" i="1"/>
  <c r="R8830" i="1"/>
  <c r="R8839" i="1"/>
  <c r="R8844" i="1"/>
  <c r="R8846" i="1"/>
  <c r="R8855" i="1"/>
  <c r="R8860" i="1"/>
  <c r="R8866" i="1"/>
  <c r="R8871" i="1"/>
  <c r="R8876" i="1"/>
  <c r="R8878" i="1"/>
  <c r="R8887" i="1"/>
  <c r="R8892" i="1"/>
  <c r="R8894" i="1"/>
  <c r="R8903" i="1"/>
  <c r="R8908" i="1"/>
  <c r="R8910" i="1"/>
  <c r="R8919" i="1"/>
  <c r="R8924" i="1"/>
  <c r="R8926" i="1"/>
  <c r="R8935" i="1"/>
  <c r="R8940" i="1"/>
  <c r="R8942" i="1"/>
  <c r="R8951" i="1"/>
  <c r="R8956" i="1"/>
  <c r="R8958" i="1"/>
  <c r="R8967" i="1"/>
  <c r="R8972" i="1"/>
  <c r="R8974" i="1"/>
  <c r="R8983" i="1"/>
  <c r="R8988" i="1"/>
  <c r="R8990" i="1"/>
  <c r="R8999" i="1"/>
  <c r="R9004" i="1"/>
  <c r="R9006" i="1"/>
  <c r="R9015" i="1"/>
  <c r="R9020" i="1"/>
  <c r="R9022" i="1"/>
  <c r="R9031" i="1"/>
  <c r="R9036" i="1"/>
  <c r="R9038" i="1"/>
  <c r="R9047" i="1"/>
  <c r="R9052" i="1"/>
  <c r="R9054" i="1"/>
  <c r="R9063" i="1"/>
  <c r="R9068" i="1"/>
  <c r="R9070" i="1"/>
  <c r="R9079" i="1"/>
  <c r="R9084" i="1"/>
  <c r="R9086" i="1"/>
  <c r="R9095" i="1"/>
  <c r="R9100" i="1"/>
  <c r="R9102" i="1"/>
  <c r="R9111" i="1"/>
  <c r="R9116" i="1"/>
  <c r="R9118" i="1"/>
  <c r="R9127" i="1"/>
  <c r="R9132" i="1"/>
  <c r="R9134" i="1"/>
  <c r="R9143" i="1"/>
  <c r="R9148" i="1"/>
  <c r="R9150" i="1"/>
  <c r="R9159" i="1"/>
  <c r="R9164" i="1"/>
  <c r="R9166" i="1"/>
  <c r="R9175" i="1"/>
  <c r="R9180" i="1"/>
  <c r="R9182" i="1"/>
  <c r="R9191" i="1"/>
  <c r="R9196" i="1"/>
  <c r="R9198" i="1"/>
  <c r="R9207" i="1"/>
  <c r="R9212" i="1"/>
  <c r="R9214" i="1"/>
  <c r="R9223" i="1"/>
  <c r="R9228" i="1"/>
  <c r="R9230" i="1"/>
  <c r="R9239" i="1"/>
  <c r="R9244" i="1"/>
  <c r="R9249" i="1"/>
  <c r="R9250" i="1"/>
  <c r="R9259" i="1"/>
  <c r="R9264" i="1"/>
  <c r="R9270" i="1"/>
  <c r="R9303" i="1"/>
  <c r="R9308" i="1"/>
  <c r="R9313" i="1"/>
  <c r="R9314" i="1"/>
  <c r="R6857" i="1"/>
  <c r="R6865" i="1"/>
  <c r="R6873" i="1"/>
  <c r="R6881" i="1"/>
  <c r="R6936" i="1"/>
  <c r="R6952" i="1"/>
  <c r="R6968" i="1"/>
  <c r="R6984" i="1"/>
  <c r="R7000" i="1"/>
  <c r="R7016" i="1"/>
  <c r="R7032" i="1"/>
  <c r="R7048" i="1"/>
  <c r="R7065" i="1"/>
  <c r="R7081" i="1"/>
  <c r="R7097" i="1"/>
  <c r="R7123" i="1"/>
  <c r="R7139" i="1"/>
  <c r="R7155" i="1"/>
  <c r="R7171" i="1"/>
  <c r="R7187" i="1"/>
  <c r="R7203" i="1"/>
  <c r="R7219" i="1"/>
  <c r="R7235" i="1"/>
  <c r="R7251" i="1"/>
  <c r="R7267" i="1"/>
  <c r="R7275" i="1"/>
  <c r="R7283" i="1"/>
  <c r="R7311" i="1"/>
  <c r="R7316" i="1"/>
  <c r="R7332" i="1"/>
  <c r="R7348" i="1"/>
  <c r="R7364" i="1"/>
  <c r="R7380" i="1"/>
  <c r="R7396" i="1"/>
  <c r="R7412" i="1"/>
  <c r="R7428" i="1"/>
  <c r="R7444" i="1"/>
  <c r="R7460" i="1"/>
  <c r="R7484" i="1"/>
  <c r="R7492" i="1"/>
  <c r="R7506" i="1"/>
  <c r="R7517" i="1"/>
  <c r="R7527" i="1"/>
  <c r="R7538" i="1"/>
  <c r="R7549" i="1"/>
  <c r="R7559" i="1"/>
  <c r="R7575" i="1"/>
  <c r="R7591" i="1"/>
  <c r="R7607" i="1"/>
  <c r="R7623" i="1"/>
  <c r="R7639" i="1"/>
  <c r="R7727" i="1"/>
  <c r="R7732" i="1"/>
  <c r="R7841" i="1"/>
  <c r="R7846" i="1"/>
  <c r="R7872" i="1"/>
  <c r="R8441" i="1"/>
  <c r="R8445" i="1"/>
  <c r="R8449" i="1"/>
  <c r="R8582" i="1"/>
  <c r="R8598" i="1"/>
  <c r="R8614" i="1"/>
  <c r="R8630" i="1"/>
  <c r="R8758" i="1"/>
  <c r="R8774" i="1"/>
  <c r="R8790" i="1"/>
  <c r="R8806" i="1"/>
  <c r="R8822" i="1"/>
  <c r="R8838" i="1"/>
  <c r="R8854" i="1"/>
  <c r="R8870" i="1"/>
  <c r="R8886" i="1"/>
  <c r="R8902" i="1"/>
  <c r="R8918" i="1"/>
  <c r="R8934" i="1"/>
  <c r="R8950" i="1"/>
  <c r="R8966" i="1"/>
  <c r="R8998" i="1"/>
  <c r="R9014" i="1"/>
  <c r="R9030" i="1"/>
  <c r="R9046" i="1"/>
  <c r="R9062" i="1"/>
  <c r="R9078" i="1"/>
  <c r="R9094" i="1"/>
  <c r="R9110" i="1"/>
  <c r="R9126" i="1"/>
  <c r="R9142" i="1"/>
  <c r="R9158" i="1"/>
  <c r="R9174" i="1"/>
  <c r="R9190" i="1"/>
  <c r="R9199" i="1"/>
  <c r="R9204" i="1"/>
  <c r="R9206" i="1"/>
  <c r="R9210" i="1"/>
  <c r="R9215" i="1"/>
  <c r="R9220" i="1"/>
  <c r="R9222" i="1"/>
  <c r="R9231" i="1"/>
  <c r="R9236" i="1"/>
  <c r="R9238" i="1"/>
  <c r="R9271" i="1"/>
  <c r="R9276" i="1"/>
  <c r="R9281" i="1"/>
  <c r="R9282" i="1"/>
  <c r="R9291" i="1"/>
  <c r="R9296" i="1"/>
  <c r="R9302" i="1"/>
  <c r="R6831" i="1"/>
  <c r="R6839" i="1"/>
  <c r="R6847" i="1"/>
  <c r="R6855" i="1"/>
  <c r="R6863" i="1"/>
  <c r="R6871" i="1"/>
  <c r="R6879" i="1"/>
  <c r="R6940" i="1"/>
  <c r="R6956" i="1"/>
  <c r="R6972" i="1"/>
  <c r="R6988" i="1"/>
  <c r="R7004" i="1"/>
  <c r="R7020" i="1"/>
  <c r="R7036" i="1"/>
  <c r="R7052" i="1"/>
  <c r="R7069" i="1"/>
  <c r="R7085" i="1"/>
  <c r="R7105" i="1"/>
  <c r="R7111" i="1"/>
  <c r="R7127" i="1"/>
  <c r="R7143" i="1"/>
  <c r="R7159" i="1"/>
  <c r="R7175" i="1"/>
  <c r="R7191" i="1"/>
  <c r="R7207" i="1"/>
  <c r="R7223" i="1"/>
  <c r="R7239" i="1"/>
  <c r="R7255" i="1"/>
  <c r="R7269" i="1"/>
  <c r="R7277" i="1"/>
  <c r="R7285" i="1"/>
  <c r="R7288" i="1"/>
  <c r="R7296" i="1"/>
  <c r="R7304" i="1"/>
  <c r="R7320" i="1"/>
  <c r="R7336" i="1"/>
  <c r="R7352" i="1"/>
  <c r="R7368" i="1"/>
  <c r="R7384" i="1"/>
  <c r="R7400" i="1"/>
  <c r="R7416" i="1"/>
  <c r="R7432" i="1"/>
  <c r="R7448" i="1"/>
  <c r="R7464" i="1"/>
  <c r="R7490" i="1"/>
  <c r="R7498" i="1"/>
  <c r="R7514" i="1"/>
  <c r="R7525" i="1"/>
  <c r="R7535" i="1"/>
  <c r="R7546" i="1"/>
  <c r="R7557" i="1"/>
  <c r="R7573" i="1"/>
  <c r="R7589" i="1"/>
  <c r="R7605" i="1"/>
  <c r="R7621" i="1"/>
  <c r="R7637" i="1"/>
  <c r="R7653" i="1"/>
  <c r="R7729" i="1"/>
  <c r="R7740" i="1"/>
  <c r="R7870" i="1"/>
  <c r="R7879" i="1"/>
  <c r="R8355" i="1"/>
  <c r="R8453" i="1"/>
  <c r="R8586" i="1"/>
  <c r="R8602" i="1"/>
  <c r="R8618" i="1"/>
  <c r="R8746" i="1"/>
  <c r="R8762" i="1"/>
  <c r="R8778" i="1"/>
  <c r="R8794" i="1"/>
  <c r="R8810" i="1"/>
  <c r="R8826" i="1"/>
  <c r="R8842" i="1"/>
  <c r="R8858" i="1"/>
  <c r="R8874" i="1"/>
  <c r="R8890" i="1"/>
  <c r="R8906" i="1"/>
  <c r="R8922" i="1"/>
  <c r="R8938" i="1"/>
  <c r="R8954" i="1"/>
  <c r="R8970" i="1"/>
  <c r="R8986" i="1"/>
  <c r="R9002" i="1"/>
  <c r="R9018" i="1"/>
  <c r="R9034" i="1"/>
  <c r="R9050" i="1"/>
  <c r="R9066" i="1"/>
  <c r="R9082" i="1"/>
  <c r="R9098" i="1"/>
  <c r="R9114" i="1"/>
  <c r="R9130" i="1"/>
  <c r="R9146" i="1"/>
  <c r="R9162" i="1"/>
  <c r="R9178" i="1"/>
  <c r="R9251" i="1"/>
  <c r="R9256" i="1"/>
  <c r="R9258" i="1"/>
  <c r="R9267" i="1"/>
  <c r="R9272" i="1"/>
  <c r="R9274" i="1"/>
  <c r="R9283" i="1"/>
  <c r="R9288" i="1"/>
  <c r="R9290" i="1"/>
  <c r="R9299" i="1"/>
  <c r="R9304" i="1"/>
  <c r="R9306" i="1"/>
  <c r="R9315" i="1"/>
  <c r="R9320" i="1"/>
  <c r="R9322" i="1"/>
  <c r="R9331" i="1"/>
  <c r="R9336" i="1"/>
  <c r="R9338" i="1"/>
  <c r="R9347" i="1"/>
  <c r="R9352" i="1"/>
  <c r="R9354" i="1"/>
  <c r="R9363" i="1"/>
  <c r="R9368" i="1"/>
  <c r="R9370" i="1"/>
  <c r="R9379" i="1"/>
  <c r="R9384" i="1"/>
  <c r="R9386" i="1"/>
  <c r="R9395" i="1"/>
  <c r="R9400" i="1"/>
  <c r="R9408" i="1"/>
  <c r="R9411" i="1"/>
  <c r="R9416" i="1"/>
  <c r="R9422" i="1"/>
  <c r="R9423" i="1"/>
  <c r="R9432" i="1"/>
  <c r="R9438" i="1"/>
  <c r="R9439" i="1"/>
  <c r="R9448" i="1"/>
  <c r="R9454" i="1"/>
  <c r="R9455" i="1"/>
  <c r="R9464" i="1"/>
  <c r="R9470" i="1"/>
  <c r="R9471" i="1"/>
  <c r="R9480" i="1"/>
  <c r="R9486" i="1"/>
  <c r="R9487" i="1"/>
  <c r="R9496" i="1"/>
  <c r="R9502" i="1"/>
  <c r="R9503" i="1"/>
  <c r="R9512" i="1"/>
  <c r="R9518" i="1"/>
  <c r="R9519" i="1"/>
  <c r="R9528" i="1"/>
  <c r="R9534" i="1"/>
  <c r="R9535" i="1"/>
  <c r="R9544" i="1"/>
  <c r="R9550" i="1"/>
  <c r="R9551" i="1"/>
  <c r="R9560" i="1"/>
  <c r="R9566" i="1"/>
  <c r="R9567" i="1"/>
  <c r="R9576" i="1"/>
  <c r="R9582" i="1"/>
  <c r="R9583" i="1"/>
  <c r="R9592" i="1"/>
  <c r="R9598" i="1"/>
  <c r="R9599" i="1"/>
  <c r="R9608" i="1"/>
  <c r="R9614" i="1"/>
  <c r="R9615" i="1"/>
  <c r="R9624" i="1"/>
  <c r="R9630" i="1"/>
  <c r="R9631" i="1"/>
  <c r="R9640" i="1"/>
  <c r="R9646" i="1"/>
  <c r="R9647" i="1"/>
  <c r="R9656" i="1"/>
  <c r="R9662" i="1"/>
  <c r="R9663" i="1"/>
  <c r="R9672" i="1"/>
  <c r="R9678" i="1"/>
  <c r="R9679" i="1"/>
  <c r="R9696" i="1"/>
  <c r="R9770" i="1"/>
  <c r="R9771" i="1"/>
  <c r="R9780" i="1"/>
  <c r="R9786" i="1"/>
  <c r="R9787" i="1"/>
  <c r="R9790" i="1"/>
  <c r="R9791" i="1"/>
  <c r="R9824" i="1"/>
  <c r="R9832" i="1"/>
  <c r="R9840" i="1"/>
  <c r="R9848" i="1"/>
  <c r="R9856" i="1"/>
  <c r="R9864" i="1"/>
  <c r="R9872" i="1"/>
  <c r="R9880" i="1"/>
  <c r="R9888" i="1"/>
  <c r="R9896" i="1"/>
  <c r="R9904" i="1"/>
  <c r="R9912" i="1"/>
  <c r="R9920" i="1"/>
  <c r="R9928" i="1"/>
  <c r="R9936" i="1"/>
  <c r="R9944" i="1"/>
  <c r="R9952" i="1"/>
  <c r="R9960" i="1"/>
  <c r="R9968" i="1"/>
  <c r="R9976" i="1"/>
  <c r="R9984" i="1"/>
  <c r="R9992" i="1"/>
  <c r="R10000" i="1"/>
  <c r="R10008" i="1"/>
  <c r="R10016" i="1"/>
  <c r="R10024" i="1"/>
  <c r="R10032" i="1"/>
  <c r="R10040" i="1"/>
  <c r="R10048" i="1"/>
  <c r="R10056" i="1"/>
  <c r="R10064" i="1"/>
  <c r="R10072" i="1"/>
  <c r="R10080" i="1"/>
  <c r="R10088" i="1"/>
  <c r="R10096" i="1"/>
  <c r="R10104" i="1"/>
  <c r="R10112" i="1"/>
  <c r="R10117" i="1"/>
  <c r="R10123" i="1"/>
  <c r="R10128" i="1"/>
  <c r="R10133" i="1"/>
  <c r="R10139" i="1"/>
  <c r="R10144" i="1"/>
  <c r="R10149" i="1"/>
  <c r="R10155" i="1"/>
  <c r="R10160" i="1"/>
  <c r="R10165" i="1"/>
  <c r="R10171" i="1"/>
  <c r="R10176" i="1"/>
  <c r="R10181" i="1"/>
  <c r="R10187" i="1"/>
  <c r="R10192" i="1"/>
  <c r="R10197" i="1"/>
  <c r="R10203" i="1"/>
  <c r="R10208" i="1"/>
  <c r="R10213" i="1"/>
  <c r="R10219" i="1"/>
  <c r="R10224" i="1"/>
  <c r="R10229" i="1"/>
  <c r="R10235" i="1"/>
  <c r="R10240" i="1"/>
  <c r="R10245" i="1"/>
  <c r="R10251" i="1"/>
  <c r="R10256" i="1"/>
  <c r="R10261" i="1"/>
  <c r="R10267" i="1"/>
  <c r="R10272" i="1"/>
  <c r="R10277" i="1"/>
  <c r="R10283" i="1"/>
  <c r="R10288" i="1"/>
  <c r="R10293" i="1"/>
  <c r="R10299" i="1"/>
  <c r="R10304" i="1"/>
  <c r="R10309" i="1"/>
  <c r="R10315" i="1"/>
  <c r="R10320" i="1"/>
  <c r="R10325" i="1"/>
  <c r="R10331" i="1"/>
  <c r="R10336" i="1"/>
  <c r="R10341" i="1"/>
  <c r="R10347" i="1"/>
  <c r="R10352" i="1"/>
  <c r="R10371" i="1"/>
  <c r="R10376" i="1"/>
  <c r="R10381" i="1"/>
  <c r="R10386" i="1"/>
  <c r="R10391" i="1"/>
  <c r="R10396" i="1"/>
  <c r="R10401" i="1"/>
  <c r="R10435" i="1"/>
  <c r="R10440" i="1"/>
  <c r="R10445" i="1"/>
  <c r="R10450" i="1"/>
  <c r="R10455" i="1"/>
  <c r="R10460" i="1"/>
  <c r="R10465" i="1"/>
  <c r="R10499" i="1"/>
  <c r="R10504" i="1"/>
  <c r="R10509" i="1"/>
  <c r="R10514" i="1"/>
  <c r="R9330" i="1"/>
  <c r="R9346" i="1"/>
  <c r="R9362" i="1"/>
  <c r="R9378" i="1"/>
  <c r="R9394" i="1"/>
  <c r="R9407" i="1"/>
  <c r="R9415" i="1"/>
  <c r="R9431" i="1"/>
  <c r="R9447" i="1"/>
  <c r="R9463" i="1"/>
  <c r="R9479" i="1"/>
  <c r="R9495" i="1"/>
  <c r="R9511" i="1"/>
  <c r="R9527" i="1"/>
  <c r="R9543" i="1"/>
  <c r="R9559" i="1"/>
  <c r="R9575" i="1"/>
  <c r="R9591" i="1"/>
  <c r="R9607" i="1"/>
  <c r="R9623" i="1"/>
  <c r="R9639" i="1"/>
  <c r="R9655" i="1"/>
  <c r="R9671" i="1"/>
  <c r="R9695" i="1"/>
  <c r="R9779" i="1"/>
  <c r="R9789" i="1"/>
  <c r="R9318" i="1"/>
  <c r="R9334" i="1"/>
  <c r="R9350" i="1"/>
  <c r="R9366" i="1"/>
  <c r="R9382" i="1"/>
  <c r="R9398" i="1"/>
  <c r="R9419" i="1"/>
  <c r="R9435" i="1"/>
  <c r="R9451" i="1"/>
  <c r="R9467" i="1"/>
  <c r="R9483" i="1"/>
  <c r="R9499" i="1"/>
  <c r="R9515" i="1"/>
  <c r="R9531" i="1"/>
  <c r="R9547" i="1"/>
  <c r="R9563" i="1"/>
  <c r="R9579" i="1"/>
  <c r="R9595" i="1"/>
  <c r="R9611" i="1"/>
  <c r="R9627" i="1"/>
  <c r="R9643" i="1"/>
  <c r="R9659" i="1"/>
  <c r="R9675" i="1"/>
  <c r="R9685" i="1"/>
  <c r="R9689" i="1"/>
  <c r="R9699" i="1"/>
  <c r="R9703" i="1"/>
  <c r="R9707" i="1"/>
  <c r="R9711" i="1"/>
  <c r="R9715" i="1"/>
  <c r="R9719" i="1"/>
  <c r="R9723" i="1"/>
  <c r="R9727" i="1"/>
  <c r="R9731" i="1"/>
  <c r="R9735" i="1"/>
  <c r="R9739" i="1"/>
  <c r="R9743" i="1"/>
  <c r="R9747" i="1"/>
  <c r="R9751" i="1"/>
  <c r="R9755" i="1"/>
  <c r="R9759" i="1"/>
  <c r="R9763" i="1"/>
  <c r="R9767" i="1"/>
  <c r="R9783" i="1"/>
  <c r="R10356" i="1"/>
  <c r="R10361" i="1"/>
  <c r="R10367" i="1"/>
  <c r="R10372" i="1"/>
  <c r="R10377" i="1"/>
  <c r="R10383" i="1"/>
  <c r="R10388" i="1"/>
  <c r="R10393" i="1"/>
  <c r="R10399" i="1"/>
  <c r="R10404" i="1"/>
  <c r="R10409" i="1"/>
  <c r="R10415" i="1"/>
  <c r="R10420" i="1"/>
  <c r="R10425" i="1"/>
  <c r="R10431" i="1"/>
  <c r="R10436" i="1"/>
  <c r="R10441" i="1"/>
  <c r="R10447" i="1"/>
  <c r="R10452" i="1"/>
  <c r="R10457" i="1"/>
  <c r="R10463" i="1"/>
  <c r="R10468" i="1"/>
  <c r="R10473" i="1"/>
  <c r="R10479" i="1"/>
  <c r="R10484" i="1"/>
  <c r="R10489" i="1"/>
  <c r="R10495" i="1"/>
  <c r="R10500" i="1"/>
  <c r="R10505" i="1"/>
  <c r="R10511" i="1"/>
  <c r="R10516" i="1"/>
  <c r="R10521" i="1"/>
  <c r="R10527" i="1"/>
  <c r="R10532" i="1"/>
  <c r="R10537" i="1"/>
  <c r="R10543" i="1"/>
  <c r="R10548" i="1"/>
  <c r="R10553" i="1"/>
  <c r="R10559" i="1"/>
  <c r="R10564" i="1"/>
  <c r="R10569" i="1"/>
  <c r="R10575" i="1"/>
  <c r="R10580" i="1"/>
  <c r="R10585" i="1"/>
  <c r="R10591" i="1"/>
  <c r="R10596" i="1"/>
  <c r="R10601" i="1"/>
  <c r="R10607" i="1"/>
  <c r="R10612" i="1"/>
  <c r="R10617" i="1"/>
  <c r="R10623" i="1"/>
  <c r="R10628" i="1"/>
  <c r="R10633" i="1"/>
  <c r="R10639" i="1"/>
  <c r="R10644" i="1"/>
  <c r="R10649" i="1"/>
  <c r="R10655" i="1"/>
  <c r="R10660" i="1"/>
  <c r="R10665" i="1"/>
  <c r="R10671" i="1"/>
  <c r="R10676" i="1"/>
  <c r="R10681" i="1"/>
  <c r="R10687" i="1"/>
  <c r="R10692" i="1"/>
  <c r="R10697" i="1"/>
  <c r="R10703" i="1"/>
  <c r="R10708" i="1"/>
  <c r="R10713" i="1"/>
  <c r="R10719" i="1"/>
  <c r="R10724" i="1"/>
  <c r="R10729" i="1"/>
  <c r="R10735" i="1"/>
  <c r="R10740" i="1"/>
  <c r="R10745" i="1"/>
  <c r="R10751" i="1"/>
  <c r="R10756" i="1"/>
  <c r="R10761" i="1"/>
  <c r="R10767" i="1"/>
  <c r="R10772" i="1"/>
  <c r="R10777" i="1"/>
  <c r="R10783" i="1"/>
  <c r="R10788" i="1"/>
  <c r="R10793" i="1"/>
  <c r="R10799" i="1"/>
  <c r="R10804" i="1"/>
  <c r="R10809" i="1"/>
  <c r="R10815" i="1"/>
  <c r="R10820" i="1"/>
  <c r="R10825" i="1"/>
  <c r="R10831" i="1"/>
  <c r="R10836" i="1"/>
  <c r="R10841" i="1"/>
  <c r="R10847" i="1"/>
  <c r="R10852" i="1"/>
  <c r="R10857" i="1"/>
  <c r="R10863" i="1"/>
  <c r="R10868" i="1"/>
  <c r="R10873" i="1"/>
  <c r="R10879" i="1"/>
  <c r="R10884" i="1"/>
  <c r="R10889" i="1"/>
  <c r="R10895" i="1"/>
  <c r="R10900" i="1"/>
  <c r="R10905" i="1"/>
  <c r="R10911" i="1"/>
  <c r="R10916" i="1"/>
  <c r="R10921" i="1"/>
  <c r="R10927" i="1"/>
  <c r="R10932" i="1"/>
  <c r="R10937" i="1"/>
  <c r="R10943" i="1"/>
  <c r="R10948" i="1"/>
  <c r="R10953" i="1"/>
  <c r="R10959" i="1"/>
  <c r="R10964" i="1"/>
  <c r="R10969" i="1"/>
  <c r="R10975" i="1"/>
  <c r="R10980" i="1"/>
  <c r="R10985" i="1"/>
  <c r="R10991" i="1"/>
  <c r="R10996" i="1"/>
  <c r="R11001" i="1"/>
  <c r="R11006" i="1"/>
  <c r="R11010" i="1"/>
  <c r="R11015" i="1"/>
  <c r="R11020" i="1"/>
  <c r="R11025" i="1"/>
  <c r="R11031" i="1"/>
  <c r="R11036" i="1"/>
  <c r="R11041" i="1"/>
  <c r="R11047" i="1"/>
  <c r="R11052" i="1"/>
  <c r="R11057" i="1"/>
  <c r="R11063" i="1"/>
  <c r="R11068" i="1"/>
  <c r="R11073" i="1"/>
  <c r="R11079" i="1"/>
  <c r="R11084" i="1"/>
  <c r="R11089" i="1"/>
  <c r="R11095" i="1"/>
  <c r="R11100" i="1"/>
  <c r="R11105" i="1"/>
  <c r="R11110" i="1"/>
  <c r="R11115" i="1"/>
  <c r="R11120" i="1"/>
  <c r="R11125" i="1"/>
  <c r="R11129" i="1"/>
  <c r="R11133" i="1"/>
  <c r="R11137" i="1"/>
  <c r="R11141" i="1"/>
  <c r="R11145" i="1"/>
  <c r="R11151" i="1"/>
  <c r="R11155" i="1"/>
  <c r="R11159" i="1"/>
  <c r="R11166" i="1"/>
  <c r="R11171" i="1"/>
  <c r="R11176" i="1"/>
  <c r="R11182" i="1"/>
  <c r="R11187" i="1"/>
  <c r="R11192" i="1"/>
  <c r="R11198" i="1"/>
  <c r="R11203" i="1"/>
  <c r="R11208" i="1"/>
  <c r="R11214" i="1"/>
  <c r="R11219" i="1"/>
  <c r="R11224" i="1"/>
  <c r="R11230" i="1"/>
  <c r="R11235" i="1"/>
  <c r="R11240" i="1"/>
  <c r="R11246" i="1"/>
  <c r="R11251" i="1"/>
  <c r="R11256" i="1"/>
  <c r="R11262" i="1"/>
  <c r="R11267" i="1"/>
  <c r="R11272" i="1"/>
  <c r="R11278" i="1"/>
  <c r="R11283" i="1"/>
  <c r="R11288" i="1"/>
  <c r="R11294" i="1"/>
  <c r="R11299" i="1"/>
  <c r="R11304" i="1"/>
  <c r="R11310" i="1"/>
  <c r="R11315" i="1"/>
  <c r="R11320" i="1"/>
  <c r="R11326" i="1"/>
  <c r="R11331" i="1"/>
  <c r="R11336" i="1"/>
  <c r="R11342" i="1"/>
  <c r="R11347" i="1"/>
  <c r="R11352" i="1"/>
  <c r="R11358" i="1"/>
  <c r="R11363" i="1"/>
  <c r="R11368" i="1"/>
  <c r="R11374" i="1"/>
  <c r="R11379" i="1"/>
  <c r="R11384" i="1"/>
  <c r="R11390" i="1"/>
  <c r="R11395" i="1"/>
  <c r="R11400" i="1"/>
  <c r="R11406" i="1"/>
  <c r="R11411" i="1"/>
  <c r="R11416" i="1"/>
  <c r="R11422" i="1"/>
  <c r="R11427" i="1"/>
  <c r="R11432" i="1"/>
  <c r="R11438" i="1"/>
  <c r="R11443" i="1"/>
  <c r="R11448" i="1"/>
  <c r="R11454" i="1"/>
  <c r="R11459" i="1"/>
  <c r="R11464" i="1"/>
  <c r="R11470" i="1"/>
  <c r="R11475" i="1"/>
  <c r="R11480" i="1"/>
  <c r="R11486" i="1"/>
  <c r="R11491" i="1"/>
  <c r="R11496" i="1"/>
  <c r="R11502" i="1"/>
  <c r="R11507" i="1"/>
  <c r="R11512" i="1"/>
  <c r="R11518" i="1"/>
  <c r="R11523" i="1"/>
  <c r="R11528" i="1"/>
  <c r="R11534" i="1"/>
  <c r="R11539" i="1"/>
  <c r="R11544" i="1"/>
  <c r="R11550" i="1"/>
  <c r="R11555" i="1"/>
  <c r="R11560" i="1"/>
  <c r="R11566" i="1"/>
  <c r="R11571" i="1"/>
  <c r="R11576" i="1"/>
  <c r="R11582" i="1"/>
  <c r="R11587" i="1"/>
  <c r="R11592" i="1"/>
  <c r="R11598" i="1"/>
  <c r="R11603" i="1"/>
  <c r="R11608" i="1"/>
  <c r="R11614" i="1"/>
  <c r="R11619" i="1"/>
  <c r="R11624" i="1"/>
  <c r="R11630" i="1"/>
  <c r="R11634" i="1"/>
  <c r="R11639" i="1"/>
  <c r="R11665" i="1"/>
  <c r="R10519" i="1"/>
  <c r="R10524" i="1"/>
  <c r="R10529" i="1"/>
  <c r="R10535" i="1"/>
  <c r="R10540" i="1"/>
  <c r="R10545" i="1"/>
  <c r="R10551" i="1"/>
  <c r="R10556" i="1"/>
  <c r="R10561" i="1"/>
  <c r="R10567" i="1"/>
  <c r="R10572" i="1"/>
  <c r="R10577" i="1"/>
  <c r="R10583" i="1"/>
  <c r="R10588" i="1"/>
  <c r="R10593" i="1"/>
  <c r="R10599" i="1"/>
  <c r="R10604" i="1"/>
  <c r="R10609" i="1"/>
  <c r="R10615" i="1"/>
  <c r="R10620" i="1"/>
  <c r="R10625" i="1"/>
  <c r="R10631" i="1"/>
  <c r="R10636" i="1"/>
  <c r="R10641" i="1"/>
  <c r="R10647" i="1"/>
  <c r="R10652" i="1"/>
  <c r="R10657" i="1"/>
  <c r="R10663" i="1"/>
  <c r="R10668" i="1"/>
  <c r="R10673" i="1"/>
  <c r="R10679" i="1"/>
  <c r="R10684" i="1"/>
  <c r="R10689" i="1"/>
  <c r="R10695" i="1"/>
  <c r="R10700" i="1"/>
  <c r="R10705" i="1"/>
  <c r="R10711" i="1"/>
  <c r="R10716" i="1"/>
  <c r="R10721" i="1"/>
  <c r="R10727" i="1"/>
  <c r="R10732" i="1"/>
  <c r="R10737" i="1"/>
  <c r="R10743" i="1"/>
  <c r="R10748" i="1"/>
  <c r="R10753" i="1"/>
  <c r="R10759" i="1"/>
  <c r="R10764" i="1"/>
  <c r="R10769" i="1"/>
  <c r="R10775" i="1"/>
  <c r="R10780" i="1"/>
  <c r="R10785" i="1"/>
  <c r="R10791" i="1"/>
  <c r="R10796" i="1"/>
  <c r="R10801" i="1"/>
  <c r="R10807" i="1"/>
  <c r="R10812" i="1"/>
  <c r="R10817" i="1"/>
  <c r="R10823" i="1"/>
  <c r="R10828" i="1"/>
  <c r="R10833" i="1"/>
  <c r="R10839" i="1"/>
  <c r="R10844" i="1"/>
  <c r="R10849" i="1"/>
  <c r="R10855" i="1"/>
  <c r="R10860" i="1"/>
  <c r="R10865" i="1"/>
  <c r="R10871" i="1"/>
  <c r="R10876" i="1"/>
  <c r="R10881" i="1"/>
  <c r="R10887" i="1"/>
  <c r="R10892" i="1"/>
  <c r="R10897" i="1"/>
  <c r="R10903" i="1"/>
  <c r="R10908" i="1"/>
  <c r="R10913" i="1"/>
  <c r="R10919" i="1"/>
  <c r="R10924" i="1"/>
  <c r="R10929" i="1"/>
  <c r="R10935" i="1"/>
  <c r="R10940" i="1"/>
  <c r="R10945" i="1"/>
  <c r="R10951" i="1"/>
  <c r="R10956" i="1"/>
  <c r="R10961" i="1"/>
  <c r="R10967" i="1"/>
  <c r="R10972" i="1"/>
  <c r="R10977" i="1"/>
  <c r="R10983" i="1"/>
  <c r="R10988" i="1"/>
  <c r="R10993" i="1"/>
  <c r="R10999" i="1"/>
  <c r="R11004" i="1"/>
  <c r="R11008" i="1"/>
  <c r="R11012" i="1"/>
  <c r="R11017" i="1"/>
  <c r="R11023" i="1"/>
  <c r="R11028" i="1"/>
  <c r="R11033" i="1"/>
  <c r="R11039" i="1"/>
  <c r="R11488" i="1"/>
  <c r="R11494" i="1"/>
  <c r="R11499" i="1"/>
  <c r="R11504" i="1"/>
  <c r="R11510" i="1"/>
  <c r="R11515" i="1"/>
  <c r="R11520" i="1"/>
  <c r="R11526" i="1"/>
  <c r="R11531" i="1"/>
  <c r="R11536" i="1"/>
  <c r="R11542" i="1"/>
  <c r="R11547" i="1"/>
  <c r="R11552" i="1"/>
  <c r="R11558" i="1"/>
  <c r="R11563" i="1"/>
  <c r="R11568" i="1"/>
  <c r="R11574" i="1"/>
  <c r="R11579" i="1"/>
  <c r="R11584" i="1"/>
  <c r="R11590" i="1"/>
  <c r="R11595" i="1"/>
  <c r="R11600" i="1"/>
  <c r="R11606" i="1"/>
  <c r="R11611" i="1"/>
  <c r="R11616" i="1"/>
  <c r="R11622" i="1"/>
  <c r="R11627" i="1"/>
  <c r="R11632" i="1"/>
  <c r="R11157" i="1"/>
  <c r="R11439" i="1"/>
  <c r="R11444" i="1"/>
  <c r="R11450" i="1"/>
  <c r="R11460" i="1"/>
  <c r="R11644" i="1"/>
  <c r="R11650" i="1"/>
  <c r="R11655" i="1"/>
  <c r="R11660" i="1"/>
  <c r="R11666" i="1"/>
  <c r="R11671" i="1"/>
  <c r="R11676" i="1"/>
  <c r="R11682" i="1"/>
  <c r="R11687" i="1"/>
  <c r="R11692" i="1"/>
  <c r="R11698" i="1"/>
  <c r="R11703" i="1"/>
  <c r="R11708" i="1"/>
  <c r="R11714" i="1"/>
  <c r="R11719" i="1"/>
  <c r="R11724" i="1"/>
  <c r="R11730" i="1"/>
  <c r="R11735" i="1"/>
  <c r="R11740" i="1"/>
  <c r="R11746" i="1"/>
  <c r="R11751" i="1"/>
  <c r="R11756" i="1"/>
  <c r="R11760" i="1"/>
  <c r="R11766" i="1"/>
  <c r="R11771" i="1"/>
  <c r="R11776" i="1"/>
  <c r="R11782" i="1"/>
  <c r="R11787" i="1"/>
  <c r="R11794" i="1"/>
  <c r="R11799" i="1"/>
  <c r="R11805" i="1"/>
  <c r="R11810" i="1"/>
  <c r="R11815" i="1"/>
  <c r="R11821" i="1"/>
  <c r="R11825" i="1"/>
  <c r="R11827" i="1"/>
  <c r="R11830" i="1"/>
  <c r="R11831" i="1"/>
  <c r="R11836" i="1"/>
  <c r="R11841" i="1"/>
  <c r="R11843" i="1"/>
  <c r="R11852" i="1"/>
  <c r="R11857" i="1"/>
  <c r="R11859" i="1"/>
  <c r="R11868" i="1"/>
  <c r="R11873" i="1"/>
  <c r="R11875" i="1"/>
  <c r="R11884" i="1"/>
  <c r="R11889" i="1"/>
  <c r="R11891" i="1"/>
  <c r="R11900" i="1"/>
  <c r="R11905" i="1"/>
  <c r="R11907" i="1"/>
  <c r="R11916" i="1"/>
  <c r="R11921" i="1"/>
  <c r="R11923" i="1"/>
  <c r="R11932" i="1"/>
  <c r="R11937" i="1"/>
  <c r="R11939" i="1"/>
  <c r="R11948" i="1"/>
  <c r="R11953" i="1"/>
  <c r="R11955" i="1"/>
  <c r="R11964" i="1"/>
  <c r="R11969" i="1"/>
  <c r="R11971" i="1"/>
  <c r="R11980" i="1"/>
  <c r="R11985" i="1"/>
  <c r="R11987" i="1"/>
  <c r="R11996" i="1"/>
  <c r="R12001" i="1"/>
  <c r="R12003" i="1"/>
  <c r="R12012" i="1"/>
  <c r="R12017" i="1"/>
  <c r="R12019" i="1"/>
  <c r="R12028" i="1"/>
  <c r="R12033" i="1"/>
  <c r="R12035" i="1"/>
  <c r="R12045" i="1"/>
  <c r="R12048" i="1"/>
  <c r="R12057" i="1"/>
  <c r="R12063" i="1"/>
  <c r="R12064" i="1"/>
  <c r="R12073" i="1"/>
  <c r="R12079" i="1"/>
  <c r="R12080" i="1"/>
  <c r="R12089" i="1"/>
  <c r="R12416" i="1"/>
  <c r="R12432" i="1"/>
  <c r="R12448" i="1"/>
  <c r="R11952" i="1"/>
  <c r="R11957" i="1"/>
  <c r="R11968" i="1"/>
  <c r="R11973" i="1"/>
  <c r="R11984" i="1"/>
  <c r="R11989" i="1"/>
  <c r="R12000" i="1"/>
  <c r="R12005" i="1"/>
  <c r="R12016" i="1"/>
  <c r="R12021" i="1"/>
  <c r="R12032" i="1"/>
  <c r="R12037" i="1"/>
  <c r="R12039" i="1"/>
  <c r="R12051" i="1"/>
  <c r="R12061" i="1"/>
  <c r="R12067" i="1"/>
  <c r="R12077" i="1"/>
  <c r="R12083" i="1"/>
  <c r="R12093" i="1"/>
  <c r="R12101" i="1"/>
  <c r="R12109" i="1"/>
  <c r="R12117" i="1"/>
  <c r="R12125" i="1"/>
  <c r="R12133" i="1"/>
  <c r="R12141" i="1"/>
  <c r="R12149" i="1"/>
  <c r="R12157" i="1"/>
  <c r="R12165" i="1"/>
  <c r="R12173" i="1"/>
  <c r="R12181" i="1"/>
  <c r="R12189" i="1"/>
  <c r="R12197" i="1"/>
  <c r="R12200" i="1"/>
  <c r="R12205" i="1"/>
  <c r="R12208" i="1"/>
  <c r="R12213" i="1"/>
  <c r="R12216" i="1"/>
  <c r="R12221" i="1"/>
  <c r="R12224" i="1"/>
  <c r="R12229" i="1"/>
  <c r="R12232" i="1"/>
  <c r="R12237" i="1"/>
  <c r="R12240" i="1"/>
  <c r="R12245" i="1"/>
  <c r="R12248" i="1"/>
  <c r="R12253" i="1"/>
  <c r="R12256" i="1"/>
  <c r="R12261" i="1"/>
  <c r="R12264" i="1"/>
  <c r="R12269" i="1"/>
  <c r="R12277" i="1"/>
  <c r="R12285" i="1"/>
  <c r="R12293" i="1"/>
  <c r="R12301" i="1"/>
  <c r="R12309" i="1"/>
  <c r="R12317" i="1"/>
  <c r="R12325" i="1"/>
  <c r="R12409" i="1"/>
  <c r="R12415" i="1"/>
  <c r="R12425" i="1"/>
  <c r="R12431" i="1"/>
  <c r="R12441" i="1"/>
  <c r="R12447" i="1"/>
  <c r="R12457" i="1"/>
  <c r="R11835" i="1"/>
  <c r="R11851" i="1"/>
  <c r="R11867" i="1"/>
  <c r="R11883" i="1"/>
  <c r="R11899" i="1"/>
  <c r="R11915" i="1"/>
  <c r="R11931" i="1"/>
  <c r="R12440" i="1"/>
  <c r="R12456" i="1"/>
  <c r="R11635" i="1"/>
  <c r="R11640" i="1"/>
  <c r="R11646" i="1"/>
  <c r="R11651" i="1"/>
  <c r="R11656" i="1"/>
  <c r="R11662" i="1"/>
  <c r="R11667" i="1"/>
  <c r="R11672" i="1"/>
  <c r="R11678" i="1"/>
  <c r="R11683" i="1"/>
  <c r="R11688" i="1"/>
  <c r="R11694" i="1"/>
  <c r="R11699" i="1"/>
  <c r="R11704" i="1"/>
  <c r="R11710" i="1"/>
  <c r="R11715" i="1"/>
  <c r="R11720" i="1"/>
  <c r="R11726" i="1"/>
  <c r="R11731" i="1"/>
  <c r="R11736" i="1"/>
  <c r="R11742" i="1"/>
  <c r="R11747" i="1"/>
  <c r="R11752" i="1"/>
  <c r="R11762" i="1"/>
  <c r="R11767" i="1"/>
  <c r="R11772" i="1"/>
  <c r="R11778" i="1"/>
  <c r="R11783" i="1"/>
  <c r="R11790" i="1"/>
  <c r="R11795" i="1"/>
  <c r="R11801" i="1"/>
  <c r="R11839" i="1"/>
  <c r="R11855" i="1"/>
  <c r="R11871" i="1"/>
  <c r="R11887" i="1"/>
  <c r="R11903" i="1"/>
  <c r="R11919" i="1"/>
  <c r="R11935" i="1"/>
  <c r="R11951" i="1"/>
  <c r="R11967" i="1"/>
  <c r="R11983" i="1"/>
  <c r="R11999" i="1"/>
  <c r="R12015" i="1"/>
  <c r="R12031" i="1"/>
  <c r="R12060" i="1"/>
  <c r="R12076" i="1"/>
  <c r="R12092" i="1"/>
  <c r="R12100" i="1"/>
  <c r="R12108" i="1"/>
  <c r="R12116" i="1"/>
  <c r="R12124" i="1"/>
  <c r="R12132" i="1"/>
  <c r="R12140" i="1"/>
  <c r="R12148" i="1"/>
  <c r="R12156" i="1"/>
  <c r="R12164" i="1"/>
  <c r="R12172" i="1"/>
  <c r="R12188" i="1"/>
  <c r="R12196" i="1"/>
  <c r="R12204" i="1"/>
  <c r="R12212" i="1"/>
  <c r="R12220" i="1"/>
  <c r="R12252" i="1"/>
  <c r="R12260" i="1"/>
  <c r="R12268" i="1"/>
  <c r="R12333" i="1"/>
  <c r="R12341" i="1"/>
  <c r="R12349" i="1"/>
  <c r="R12357" i="1"/>
  <c r="R12365" i="1"/>
  <c r="R12373" i="1"/>
  <c r="R12381" i="1"/>
  <c r="R12389" i="1"/>
  <c r="R12397" i="1"/>
  <c r="R12405" i="1"/>
  <c r="R12413" i="1"/>
  <c r="R12421" i="1"/>
  <c r="R12429" i="1"/>
  <c r="R12437" i="1"/>
  <c r="R12445" i="1"/>
  <c r="R12453" i="1"/>
  <c r="R12461" i="1"/>
  <c r="R12469" i="1"/>
  <c r="R12477" i="1"/>
  <c r="R12485" i="1"/>
  <c r="R12493" i="1"/>
  <c r="R12501" i="1"/>
  <c r="R12509" i="1"/>
  <c r="R12517" i="1"/>
  <c r="R12525" i="1"/>
  <c r="R12531" i="1"/>
  <c r="R12537" i="1"/>
  <c r="R12541" i="1"/>
  <c r="R12545" i="1"/>
  <c r="R12549" i="1"/>
  <c r="R12553" i="1"/>
  <c r="R12557" i="1"/>
  <c r="R12561" i="1"/>
  <c r="R12565" i="1"/>
  <c r="R12569" i="1"/>
  <c r="R12573" i="1"/>
  <c r="R12578" i="1"/>
  <c r="R12584" i="1"/>
  <c r="R12589" i="1"/>
  <c r="R12594" i="1"/>
  <c r="R12600" i="1"/>
  <c r="R12605" i="1"/>
  <c r="R12610" i="1"/>
  <c r="R12616" i="1"/>
  <c r="R12621" i="1"/>
  <c r="R12626" i="1"/>
  <c r="R12632" i="1"/>
  <c r="R12637" i="1"/>
  <c r="R12642" i="1"/>
  <c r="R12648" i="1"/>
  <c r="R12653" i="1"/>
  <c r="R12658" i="1"/>
  <c r="R12664" i="1"/>
  <c r="R12669" i="1"/>
  <c r="R12674" i="1"/>
  <c r="R12680" i="1"/>
  <c r="R12685" i="1"/>
  <c r="R12690" i="1"/>
  <c r="R12696" i="1"/>
  <c r="R12701" i="1"/>
  <c r="R12706" i="1"/>
  <c r="R12712" i="1"/>
  <c r="R12717" i="1"/>
  <c r="R12722" i="1"/>
  <c r="R12730" i="1"/>
  <c r="R12736" i="1"/>
  <c r="R12741" i="1"/>
  <c r="R12746" i="1"/>
  <c r="R12752" i="1"/>
  <c r="R12757" i="1"/>
  <c r="R12762" i="1"/>
  <c r="R12768" i="1"/>
  <c r="R12773" i="1"/>
  <c r="R12778" i="1"/>
  <c r="R12784" i="1"/>
  <c r="R12789" i="1"/>
  <c r="R12794" i="1"/>
  <c r="R12800" i="1"/>
  <c r="R12805" i="1"/>
  <c r="R12810" i="1"/>
  <c r="R12816" i="1"/>
  <c r="R12821" i="1"/>
  <c r="R12826" i="1"/>
  <c r="R12832" i="1"/>
  <c r="R12836" i="1"/>
  <c r="R12840" i="1"/>
  <c r="R12844" i="1"/>
  <c r="R12848" i="1"/>
  <c r="R12852" i="1"/>
  <c r="R12856" i="1"/>
  <c r="R12861" i="1"/>
  <c r="R12866" i="1"/>
  <c r="R12871" i="1"/>
  <c r="R12877" i="1"/>
  <c r="R12882" i="1"/>
  <c r="R12887" i="1"/>
  <c r="R12893" i="1"/>
  <c r="R12898" i="1"/>
  <c r="R12903" i="1"/>
  <c r="R12909" i="1"/>
  <c r="R12914" i="1"/>
  <c r="R12919" i="1"/>
  <c r="R12925" i="1"/>
  <c r="R12930" i="1"/>
  <c r="R12935" i="1"/>
  <c r="R12941" i="1"/>
  <c r="R12946" i="1"/>
  <c r="R12951" i="1"/>
  <c r="R12957" i="1"/>
  <c r="R12962" i="1"/>
  <c r="R12967" i="1"/>
  <c r="R12973" i="1"/>
  <c r="R12977" i="1"/>
  <c r="R12981" i="1"/>
  <c r="R12985" i="1"/>
  <c r="R12989" i="1"/>
  <c r="R12993" i="1"/>
  <c r="R12997" i="1"/>
  <c r="R13001" i="1"/>
  <c r="R13005" i="1"/>
  <c r="R13009" i="1"/>
  <c r="R13013" i="1"/>
  <c r="R13017" i="1"/>
  <c r="R13021" i="1"/>
  <c r="R13025" i="1"/>
  <c r="R13029" i="1"/>
  <c r="R13033" i="1"/>
  <c r="R13037" i="1"/>
  <c r="R13041" i="1"/>
  <c r="R13045" i="1"/>
  <c r="R13049" i="1"/>
  <c r="R13053" i="1"/>
  <c r="R13057" i="1"/>
  <c r="R13061" i="1"/>
  <c r="R13065" i="1"/>
  <c r="R13069" i="1"/>
  <c r="R13073" i="1"/>
  <c r="R13077" i="1"/>
  <c r="R13081" i="1"/>
  <c r="R13085" i="1"/>
  <c r="R13089" i="1"/>
  <c r="R13093" i="1"/>
  <c r="R13097" i="1"/>
  <c r="R13101" i="1"/>
  <c r="R13105" i="1"/>
  <c r="R13109" i="1"/>
  <c r="R13124" i="1"/>
  <c r="R13127" i="1"/>
  <c r="R13132" i="1"/>
  <c r="R13136" i="1"/>
  <c r="R13141" i="1"/>
  <c r="R13142" i="1"/>
  <c r="R13161" i="1"/>
  <c r="R13173" i="1"/>
  <c r="R13179" i="1"/>
  <c r="R13189" i="1"/>
  <c r="R13195" i="1"/>
  <c r="R13205" i="1"/>
  <c r="R13211" i="1"/>
  <c r="R13221" i="1"/>
  <c r="R13227" i="1"/>
  <c r="R13232" i="1"/>
  <c r="R13237" i="1"/>
  <c r="R13243" i="1"/>
  <c r="R13248" i="1"/>
  <c r="R13253" i="1"/>
  <c r="R13259" i="1"/>
  <c r="R13264" i="1"/>
  <c r="R13269" i="1"/>
  <c r="R13275" i="1"/>
  <c r="R13280" i="1"/>
  <c r="R13285" i="1"/>
  <c r="R13291" i="1"/>
  <c r="R13296" i="1"/>
  <c r="R13301" i="1"/>
  <c r="R13307" i="1"/>
  <c r="R13312" i="1"/>
  <c r="R13317" i="1"/>
  <c r="R13323" i="1"/>
  <c r="R13328" i="1"/>
  <c r="R13333" i="1"/>
  <c r="R13339" i="1"/>
  <c r="R13344" i="1"/>
  <c r="R13349" i="1"/>
  <c r="R13355" i="1"/>
  <c r="R13360" i="1"/>
  <c r="R13365" i="1"/>
  <c r="R13371" i="1"/>
  <c r="R13376" i="1"/>
  <c r="R13381" i="1"/>
  <c r="R13387" i="1"/>
  <c r="R13392" i="1"/>
  <c r="R13397" i="1"/>
  <c r="R13403" i="1"/>
  <c r="R13408" i="1"/>
  <c r="R13413" i="1"/>
  <c r="R13419" i="1"/>
  <c r="R13424" i="1"/>
  <c r="R13429" i="1"/>
  <c r="R13435" i="1"/>
  <c r="R13440" i="1"/>
  <c r="R13445" i="1"/>
  <c r="R13451" i="1"/>
  <c r="R13456" i="1"/>
  <c r="R13461" i="1"/>
  <c r="R13467" i="1"/>
  <c r="R13472" i="1"/>
  <c r="R13477" i="1"/>
  <c r="R13483" i="1"/>
  <c r="R13493" i="1"/>
  <c r="R13499" i="1"/>
  <c r="R13500" i="1"/>
  <c r="R13509" i="1"/>
  <c r="R13515" i="1"/>
  <c r="R13516" i="1"/>
  <c r="R13525" i="1"/>
  <c r="R13531" i="1"/>
  <c r="R13532" i="1"/>
  <c r="R13541" i="1"/>
  <c r="R13547" i="1"/>
  <c r="R13548" i="1"/>
  <c r="R13557" i="1"/>
  <c r="R13563" i="1"/>
  <c r="R13564" i="1"/>
  <c r="R13573" i="1"/>
  <c r="R13579" i="1"/>
  <c r="R13580" i="1"/>
  <c r="R13589" i="1"/>
  <c r="R13595" i="1"/>
  <c r="R13596" i="1"/>
  <c r="R13605" i="1"/>
  <c r="R13611" i="1"/>
  <c r="R13612" i="1"/>
  <c r="R13621" i="1"/>
  <c r="R13627" i="1"/>
  <c r="R13628" i="1"/>
  <c r="R13637" i="1"/>
  <c r="R13643" i="1"/>
  <c r="R13644" i="1"/>
  <c r="R13653" i="1"/>
  <c r="R13659" i="1"/>
  <c r="R13660" i="1"/>
  <c r="R13669" i="1"/>
  <c r="R13675" i="1"/>
  <c r="R13676" i="1"/>
  <c r="R13685" i="1"/>
  <c r="R13691" i="1"/>
  <c r="R13692" i="1"/>
  <c r="R13701" i="1"/>
  <c r="R13707" i="1"/>
  <c r="R13708" i="1"/>
  <c r="R13717" i="1"/>
  <c r="R13723" i="1"/>
  <c r="R13724" i="1"/>
  <c r="R13733" i="1"/>
  <c r="R13739" i="1"/>
  <c r="R13740" i="1"/>
  <c r="R13749" i="1"/>
  <c r="R13755" i="1"/>
  <c r="R13756" i="1"/>
  <c r="R13765" i="1"/>
  <c r="R13771" i="1"/>
  <c r="R13772" i="1"/>
  <c r="R13781" i="1"/>
  <c r="R13795" i="1"/>
  <c r="R13832" i="1"/>
  <c r="R13848" i="1"/>
  <c r="R13864" i="1"/>
  <c r="R13880" i="1"/>
  <c r="R13896" i="1"/>
  <c r="R13912" i="1"/>
  <c r="R13928" i="1"/>
  <c r="R13944" i="1"/>
  <c r="R13960" i="1"/>
  <c r="R13976" i="1"/>
  <c r="R13992" i="1"/>
  <c r="R12410" i="1"/>
  <c r="R12418" i="1"/>
  <c r="R12426" i="1"/>
  <c r="R12434" i="1"/>
  <c r="R12442" i="1"/>
  <c r="R12450" i="1"/>
  <c r="R12458" i="1"/>
  <c r="R12466" i="1"/>
  <c r="R12474" i="1"/>
  <c r="R12482" i="1"/>
  <c r="R12490" i="1"/>
  <c r="R12498" i="1"/>
  <c r="R12506" i="1"/>
  <c r="R12514" i="1"/>
  <c r="R12522" i="1"/>
  <c r="R12530" i="1"/>
  <c r="R12535" i="1"/>
  <c r="R12540" i="1"/>
  <c r="R12544" i="1"/>
  <c r="R12548" i="1"/>
  <c r="R12552" i="1"/>
  <c r="R12556" i="1"/>
  <c r="R12560" i="1"/>
  <c r="R12564" i="1"/>
  <c r="R12568" i="1"/>
  <c r="R12572" i="1"/>
  <c r="R12577" i="1"/>
  <c r="R12582" i="1"/>
  <c r="R12588" i="1"/>
  <c r="R12593" i="1"/>
  <c r="R12598" i="1"/>
  <c r="R12604" i="1"/>
  <c r="R12609" i="1"/>
  <c r="R12614" i="1"/>
  <c r="R12620" i="1"/>
  <c r="R12625" i="1"/>
  <c r="R12630" i="1"/>
  <c r="R12636" i="1"/>
  <c r="R12641" i="1"/>
  <c r="R12646" i="1"/>
  <c r="R12652" i="1"/>
  <c r="R12657" i="1"/>
  <c r="R12662" i="1"/>
  <c r="R12668" i="1"/>
  <c r="R12673" i="1"/>
  <c r="R12678" i="1"/>
  <c r="R12684" i="1"/>
  <c r="R12689" i="1"/>
  <c r="R12694" i="1"/>
  <c r="R12700" i="1"/>
  <c r="R12705" i="1"/>
  <c r="R12710" i="1"/>
  <c r="R12716" i="1"/>
  <c r="R12721" i="1"/>
  <c r="R12729" i="1"/>
  <c r="R12734" i="1"/>
  <c r="R12740" i="1"/>
  <c r="R12745" i="1"/>
  <c r="R12750" i="1"/>
  <c r="R12756" i="1"/>
  <c r="R12761" i="1"/>
  <c r="R12766" i="1"/>
  <c r="R12772" i="1"/>
  <c r="R12777" i="1"/>
  <c r="R12782" i="1"/>
  <c r="R12788" i="1"/>
  <c r="R12793" i="1"/>
  <c r="R12798" i="1"/>
  <c r="R12804" i="1"/>
  <c r="R12809" i="1"/>
  <c r="R12814" i="1"/>
  <c r="R12820" i="1"/>
  <c r="R12825" i="1"/>
  <c r="R12830" i="1"/>
  <c r="R12835" i="1"/>
  <c r="R12839" i="1"/>
  <c r="R12843" i="1"/>
  <c r="R12847" i="1"/>
  <c r="R12851" i="1"/>
  <c r="R12855" i="1"/>
  <c r="R12859" i="1"/>
  <c r="R12865" i="1"/>
  <c r="R12870" i="1"/>
  <c r="R12875" i="1"/>
  <c r="R12881" i="1"/>
  <c r="R12886" i="1"/>
  <c r="R12891" i="1"/>
  <c r="R12897" i="1"/>
  <c r="R12902" i="1"/>
  <c r="R12907" i="1"/>
  <c r="R12913" i="1"/>
  <c r="R12918" i="1"/>
  <c r="R12923" i="1"/>
  <c r="R12929" i="1"/>
  <c r="R12934" i="1"/>
  <c r="R12939" i="1"/>
  <c r="R12945" i="1"/>
  <c r="R12950" i="1"/>
  <c r="R12955" i="1"/>
  <c r="R12961" i="1"/>
  <c r="R12966" i="1"/>
  <c r="R12971" i="1"/>
  <c r="R13112" i="1"/>
  <c r="R13117" i="1"/>
  <c r="R13121" i="1"/>
  <c r="R13135" i="1"/>
  <c r="R13144" i="1"/>
  <c r="R13149" i="1"/>
  <c r="R13153" i="1"/>
  <c r="R13160" i="1"/>
  <c r="R13172" i="1"/>
  <c r="R13177" i="1"/>
  <c r="R13183" i="1"/>
  <c r="R13188" i="1"/>
  <c r="R13193" i="1"/>
  <c r="R13199" i="1"/>
  <c r="R13204" i="1"/>
  <c r="R13209" i="1"/>
  <c r="R13215" i="1"/>
  <c r="R13220" i="1"/>
  <c r="R13225" i="1"/>
  <c r="R13231" i="1"/>
  <c r="R13236" i="1"/>
  <c r="R13241" i="1"/>
  <c r="R13247" i="1"/>
  <c r="R13252" i="1"/>
  <c r="R13257" i="1"/>
  <c r="R13263" i="1"/>
  <c r="R13268" i="1"/>
  <c r="R13273" i="1"/>
  <c r="R13279" i="1"/>
  <c r="R13284" i="1"/>
  <c r="R13289" i="1"/>
  <c r="R13295" i="1"/>
  <c r="R13300" i="1"/>
  <c r="R13305" i="1"/>
  <c r="R13311" i="1"/>
  <c r="R13316" i="1"/>
  <c r="R13321" i="1"/>
  <c r="R13327" i="1"/>
  <c r="R13332" i="1"/>
  <c r="R13337" i="1"/>
  <c r="R13343" i="1"/>
  <c r="R13348" i="1"/>
  <c r="R13353" i="1"/>
  <c r="R13359" i="1"/>
  <c r="R13364" i="1"/>
  <c r="R13369" i="1"/>
  <c r="R13375" i="1"/>
  <c r="R13380" i="1"/>
  <c r="R13385" i="1"/>
  <c r="R13391" i="1"/>
  <c r="R13396" i="1"/>
  <c r="R13401" i="1"/>
  <c r="R13407" i="1"/>
  <c r="R13412" i="1"/>
  <c r="R13417" i="1"/>
  <c r="R13423" i="1"/>
  <c r="R13428" i="1"/>
  <c r="R13433" i="1"/>
  <c r="R13439" i="1"/>
  <c r="R13444" i="1"/>
  <c r="R13449" i="1"/>
  <c r="R13455" i="1"/>
  <c r="R13460" i="1"/>
  <c r="R13465" i="1"/>
  <c r="R13471" i="1"/>
  <c r="R13476" i="1"/>
  <c r="R13481" i="1"/>
  <c r="R13487" i="1"/>
  <c r="R13497" i="1"/>
  <c r="R13503" i="1"/>
  <c r="R13513" i="1"/>
  <c r="R13519" i="1"/>
  <c r="R13529" i="1"/>
  <c r="R13535" i="1"/>
  <c r="R13545" i="1"/>
  <c r="R13551" i="1"/>
  <c r="R13561" i="1"/>
  <c r="R13567" i="1"/>
  <c r="R13577" i="1"/>
  <c r="R13583" i="1"/>
  <c r="R13593" i="1"/>
  <c r="R13599" i="1"/>
  <c r="R13609" i="1"/>
  <c r="R13615" i="1"/>
  <c r="R13625" i="1"/>
  <c r="R13631" i="1"/>
  <c r="R13641" i="1"/>
  <c r="R13647" i="1"/>
  <c r="R13657" i="1"/>
  <c r="R13663" i="1"/>
  <c r="R13673" i="1"/>
  <c r="R13679" i="1"/>
  <c r="R13689" i="1"/>
  <c r="R13695" i="1"/>
  <c r="R13705" i="1"/>
  <c r="R13711" i="1"/>
  <c r="R13721" i="1"/>
  <c r="R13727" i="1"/>
  <c r="R13737" i="1"/>
  <c r="R13743" i="1"/>
  <c r="R13753" i="1"/>
  <c r="R13969" i="1"/>
  <c r="R13985" i="1"/>
  <c r="R14001" i="1"/>
  <c r="R13075" i="1"/>
  <c r="R13079" i="1"/>
  <c r="R13083" i="1"/>
  <c r="R13087" i="1"/>
  <c r="R13091" i="1"/>
  <c r="R13095" i="1"/>
  <c r="R13099" i="1"/>
  <c r="R13103" i="1"/>
  <c r="R13107" i="1"/>
  <c r="R13111" i="1"/>
  <c r="R13116" i="1"/>
  <c r="R13120" i="1"/>
  <c r="R13125" i="1"/>
  <c r="R13143" i="1"/>
  <c r="R13148" i="1"/>
  <c r="R13152" i="1"/>
  <c r="R13159" i="1"/>
  <c r="R13171" i="1"/>
  <c r="R13181" i="1"/>
  <c r="R13187" i="1"/>
  <c r="R13197" i="1"/>
  <c r="R13203" i="1"/>
  <c r="R13213" i="1"/>
  <c r="R13219" i="1"/>
  <c r="R13229" i="1"/>
  <c r="R13235" i="1"/>
  <c r="R13240" i="1"/>
  <c r="R13245" i="1"/>
  <c r="R13251" i="1"/>
  <c r="R13256" i="1"/>
  <c r="R13261" i="1"/>
  <c r="R13267" i="1"/>
  <c r="R13272" i="1"/>
  <c r="R13277" i="1"/>
  <c r="R13283" i="1"/>
  <c r="R13288" i="1"/>
  <c r="R13293" i="1"/>
  <c r="R13299" i="1"/>
  <c r="R13304" i="1"/>
  <c r="R13309" i="1"/>
  <c r="R13315" i="1"/>
  <c r="R13320" i="1"/>
  <c r="R13325" i="1"/>
  <c r="R13331" i="1"/>
  <c r="R13336" i="1"/>
  <c r="R13341" i="1"/>
  <c r="R13347" i="1"/>
  <c r="R13352" i="1"/>
  <c r="R13357" i="1"/>
  <c r="R13363" i="1"/>
  <c r="R13368" i="1"/>
  <c r="R13373" i="1"/>
  <c r="R13379" i="1"/>
  <c r="R13384" i="1"/>
  <c r="R13389" i="1"/>
  <c r="R13395" i="1"/>
  <c r="R13400" i="1"/>
  <c r="R13405" i="1"/>
  <c r="R13411" i="1"/>
  <c r="R13416" i="1"/>
  <c r="R13421" i="1"/>
  <c r="R13427" i="1"/>
  <c r="R13432" i="1"/>
  <c r="R13437" i="1"/>
  <c r="R13443" i="1"/>
  <c r="R13448" i="1"/>
  <c r="R13453" i="1"/>
  <c r="R13459" i="1"/>
  <c r="R13464" i="1"/>
  <c r="R13469" i="1"/>
  <c r="R13475" i="1"/>
  <c r="R13480" i="1"/>
  <c r="R13485" i="1"/>
  <c r="R13491" i="1"/>
  <c r="R13501" i="1"/>
  <c r="R13507" i="1"/>
  <c r="R13517" i="1"/>
  <c r="R13523" i="1"/>
  <c r="R13533" i="1"/>
  <c r="R13539" i="1"/>
  <c r="R13549" i="1"/>
  <c r="R13555" i="1"/>
  <c r="R13565" i="1"/>
  <c r="R13571" i="1"/>
  <c r="R13581" i="1"/>
  <c r="R13587" i="1"/>
  <c r="R13597" i="1"/>
  <c r="R13603" i="1"/>
  <c r="R13613" i="1"/>
  <c r="R13619" i="1"/>
  <c r="R13629" i="1"/>
  <c r="R13635" i="1"/>
  <c r="R13645" i="1"/>
  <c r="R13651" i="1"/>
  <c r="R13661" i="1"/>
  <c r="R13667" i="1"/>
  <c r="R13677" i="1"/>
  <c r="R13683" i="1"/>
  <c r="R13693" i="1"/>
  <c r="R13699" i="1"/>
  <c r="R13709" i="1"/>
  <c r="R13715" i="1"/>
  <c r="R13725" i="1"/>
  <c r="R13731" i="1"/>
  <c r="R13741" i="1"/>
  <c r="R13747" i="1"/>
  <c r="R13757" i="1"/>
  <c r="R13763" i="1"/>
  <c r="R13764" i="1"/>
  <c r="R13773" i="1"/>
  <c r="R13782" i="1"/>
  <c r="R13791" i="1"/>
  <c r="R13796" i="1"/>
  <c r="R13800" i="1"/>
  <c r="R13801" i="1"/>
  <c r="R13804" i="1"/>
  <c r="R13805" i="1"/>
  <c r="R13824" i="1"/>
  <c r="R13840" i="1"/>
  <c r="R13856" i="1"/>
  <c r="R13872" i="1"/>
  <c r="R13888" i="1"/>
  <c r="R13904" i="1"/>
  <c r="R13920" i="1"/>
  <c r="R13936" i="1"/>
  <c r="R13952" i="1"/>
  <c r="R13968" i="1"/>
  <c r="R13984" i="1"/>
  <c r="R14000" i="1"/>
  <c r="R13783" i="1"/>
  <c r="R13785" i="1"/>
  <c r="R13788" i="1"/>
  <c r="R13789" i="1"/>
  <c r="R13803" i="1"/>
  <c r="R13806" i="1"/>
  <c r="R13886" i="1"/>
  <c r="R13894" i="1"/>
  <c r="R13902" i="1"/>
  <c r="R13910" i="1"/>
  <c r="R13918" i="1"/>
  <c r="R13926" i="1"/>
  <c r="R13934" i="1"/>
  <c r="R13942" i="1"/>
  <c r="R13950" i="1"/>
  <c r="R13958" i="1"/>
  <c r="R13966" i="1"/>
  <c r="R13974" i="1"/>
  <c r="R13982" i="1"/>
  <c r="R13990" i="1"/>
  <c r="R13998" i="1"/>
  <c r="R14006" i="1"/>
  <c r="R14014" i="1"/>
  <c r="R14022" i="1"/>
  <c r="R14030" i="1"/>
  <c r="R14038" i="1"/>
  <c r="R14046" i="1"/>
  <c r="R14054" i="1"/>
  <c r="R14062" i="1"/>
  <c r="R14070" i="1"/>
  <c r="R14078" i="1"/>
  <c r="R14086" i="1"/>
  <c r="R14094" i="1"/>
  <c r="R14102" i="1"/>
  <c r="R14110" i="1"/>
  <c r="R14118" i="1"/>
  <c r="R14126" i="1"/>
  <c r="R14134" i="1"/>
  <c r="R14142" i="1"/>
  <c r="R14150" i="1"/>
  <c r="R14158" i="1"/>
  <c r="R14166" i="1"/>
  <c r="R14172" i="1"/>
  <c r="R14178" i="1"/>
  <c r="R14179" i="1"/>
  <c r="R14188" i="1"/>
  <c r="R14194" i="1"/>
  <c r="R14195" i="1"/>
  <c r="R14198" i="1"/>
  <c r="R14199" i="1"/>
  <c r="R14202" i="1"/>
  <c r="R14203" i="1"/>
  <c r="R14206" i="1"/>
  <c r="R14207" i="1"/>
  <c r="R14210" i="1"/>
  <c r="R14211" i="1"/>
  <c r="R14215" i="1"/>
  <c r="R14219" i="1"/>
  <c r="R14223" i="1"/>
  <c r="R14226" i="1"/>
  <c r="R14227" i="1"/>
  <c r="R14231" i="1"/>
  <c r="R14235" i="1"/>
  <c r="R14238" i="1"/>
  <c r="R14239" i="1"/>
  <c r="R14242" i="1"/>
  <c r="R14243" i="1"/>
  <c r="R14247" i="1"/>
  <c r="R14250" i="1"/>
  <c r="R14251" i="1"/>
  <c r="R14254" i="1"/>
  <c r="R14255" i="1"/>
  <c r="R14258" i="1"/>
  <c r="R14259" i="1"/>
  <c r="R14262" i="1"/>
  <c r="R14263" i="1"/>
  <c r="R14266" i="1"/>
  <c r="R14267" i="1"/>
  <c r="R14271" i="1"/>
  <c r="R14274" i="1"/>
  <c r="R14275" i="1"/>
  <c r="R14278" i="1"/>
  <c r="R14279" i="1"/>
  <c r="R14282" i="1"/>
  <c r="R14283" i="1"/>
  <c r="R14286" i="1"/>
  <c r="R14287" i="1"/>
  <c r="R14290" i="1"/>
  <c r="R14291" i="1"/>
  <c r="R14294" i="1"/>
  <c r="R14295" i="1"/>
  <c r="R14299" i="1"/>
  <c r="R14303" i="1"/>
  <c r="R14307" i="1"/>
  <c r="R14311" i="1"/>
  <c r="R14319" i="1"/>
  <c r="R14320" i="1"/>
  <c r="R14321" i="1"/>
  <c r="R14322" i="1"/>
  <c r="R14323" i="1"/>
  <c r="R14324" i="1"/>
  <c r="R14325" i="1"/>
  <c r="R14329" i="1"/>
  <c r="R14333" i="1"/>
  <c r="R14337" i="1"/>
  <c r="R14341" i="1"/>
  <c r="R14345" i="1"/>
  <c r="R14349" i="1"/>
  <c r="R14353" i="1"/>
  <c r="R14357" i="1"/>
  <c r="R14367" i="1"/>
  <c r="R14387" i="1"/>
  <c r="R14403" i="1"/>
  <c r="R14419" i="1"/>
  <c r="R14439" i="1"/>
  <c r="R14449" i="1"/>
  <c r="R14459" i="1"/>
  <c r="R14500" i="1"/>
  <c r="R14504" i="1"/>
  <c r="R14508" i="1"/>
  <c r="R14512" i="1"/>
  <c r="R14516" i="1"/>
  <c r="R14520" i="1"/>
  <c r="R14524" i="1"/>
  <c r="R14528" i="1"/>
  <c r="R14532" i="1"/>
  <c r="R14536" i="1"/>
  <c r="R14540" i="1"/>
  <c r="R14544" i="1"/>
  <c r="R14576" i="1"/>
  <c r="R13827" i="1"/>
  <c r="R13835" i="1"/>
  <c r="R13843" i="1"/>
  <c r="R13851" i="1"/>
  <c r="R13859" i="1"/>
  <c r="R13867" i="1"/>
  <c r="R13875" i="1"/>
  <c r="R13883" i="1"/>
  <c r="R13891" i="1"/>
  <c r="R13899" i="1"/>
  <c r="R13907" i="1"/>
  <c r="R13915" i="1"/>
  <c r="R13923" i="1"/>
  <c r="R13931" i="1"/>
  <c r="R13939" i="1"/>
  <c r="R13947" i="1"/>
  <c r="R13955" i="1"/>
  <c r="R13963" i="1"/>
  <c r="R13971" i="1"/>
  <c r="R13979" i="1"/>
  <c r="R13987" i="1"/>
  <c r="R13995" i="1"/>
  <c r="R14003" i="1"/>
  <c r="R14011" i="1"/>
  <c r="R14019" i="1"/>
  <c r="R14027" i="1"/>
  <c r="R14035" i="1"/>
  <c r="R14043" i="1"/>
  <c r="R14051" i="1"/>
  <c r="R14059" i="1"/>
  <c r="R14067" i="1"/>
  <c r="R14075" i="1"/>
  <c r="R14083" i="1"/>
  <c r="R14091" i="1"/>
  <c r="R14099" i="1"/>
  <c r="R14107" i="1"/>
  <c r="R14115" i="1"/>
  <c r="R14123" i="1"/>
  <c r="R14131" i="1"/>
  <c r="R14139" i="1"/>
  <c r="R14147" i="1"/>
  <c r="R14155" i="1"/>
  <c r="R14163" i="1"/>
  <c r="R14171" i="1"/>
  <c r="R14176" i="1"/>
  <c r="R14182" i="1"/>
  <c r="R14192" i="1"/>
  <c r="R14364" i="1"/>
  <c r="R14370" i="1"/>
  <c r="R14371" i="1"/>
  <c r="R14374" i="1"/>
  <c r="R14375" i="1"/>
  <c r="R14384" i="1"/>
  <c r="R14390" i="1"/>
  <c r="R14391" i="1"/>
  <c r="R14406" i="1"/>
  <c r="R14407" i="1"/>
  <c r="R14416" i="1"/>
  <c r="R14422" i="1"/>
  <c r="R14423" i="1"/>
  <c r="R14432" i="1"/>
  <c r="R14436" i="1"/>
  <c r="R14442" i="1"/>
  <c r="R14443" i="1"/>
  <c r="R14463" i="1"/>
  <c r="R14478" i="1"/>
  <c r="R14484" i="1"/>
  <c r="R14494" i="1"/>
  <c r="R14548" i="1"/>
  <c r="R14564" i="1"/>
  <c r="R13890" i="1"/>
  <c r="R13898" i="1"/>
  <c r="R13906" i="1"/>
  <c r="R13914" i="1"/>
  <c r="R13922" i="1"/>
  <c r="R13930" i="1"/>
  <c r="R13938" i="1"/>
  <c r="R13946" i="1"/>
  <c r="R13954" i="1"/>
  <c r="R13962" i="1"/>
  <c r="R13970" i="1"/>
  <c r="R13978" i="1"/>
  <c r="R13986" i="1"/>
  <c r="R13994" i="1"/>
  <c r="R14002" i="1"/>
  <c r="R14010" i="1"/>
  <c r="R14018" i="1"/>
  <c r="R14026" i="1"/>
  <c r="R14034" i="1"/>
  <c r="R14042" i="1"/>
  <c r="R14050" i="1"/>
  <c r="R14058" i="1"/>
  <c r="R14066" i="1"/>
  <c r="R14074" i="1"/>
  <c r="R14082" i="1"/>
  <c r="R14090" i="1"/>
  <c r="R14098" i="1"/>
  <c r="R14106" i="1"/>
  <c r="R14114" i="1"/>
  <c r="R14122" i="1"/>
  <c r="R14130" i="1"/>
  <c r="R14138" i="1"/>
  <c r="R14146" i="1"/>
  <c r="R14154" i="1"/>
  <c r="R14162" i="1"/>
  <c r="R14170" i="1"/>
  <c r="R14180" i="1"/>
  <c r="R14186" i="1"/>
  <c r="R14196" i="1"/>
  <c r="R14200" i="1"/>
  <c r="R14204" i="1"/>
  <c r="R14208" i="1"/>
  <c r="R14212" i="1"/>
  <c r="R14216" i="1"/>
  <c r="R14220" i="1"/>
  <c r="R14224" i="1"/>
  <c r="R14228" i="1"/>
  <c r="R14232" i="1"/>
  <c r="R14236" i="1"/>
  <c r="R14240" i="1"/>
  <c r="R14244" i="1"/>
  <c r="R14248" i="1"/>
  <c r="R14252" i="1"/>
  <c r="R14256" i="1"/>
  <c r="R14260" i="1"/>
  <c r="R14264" i="1"/>
  <c r="R14268" i="1"/>
  <c r="R14272" i="1"/>
  <c r="R14276" i="1"/>
  <c r="R14280" i="1"/>
  <c r="R14284" i="1"/>
  <c r="R14288" i="1"/>
  <c r="R14292" i="1"/>
  <c r="R14296" i="1"/>
  <c r="R14300" i="1"/>
  <c r="R14304" i="1"/>
  <c r="R14308" i="1"/>
  <c r="R14312" i="1"/>
  <c r="R14326" i="1"/>
  <c r="R14330" i="1"/>
  <c r="R14334" i="1"/>
  <c r="R14338" i="1"/>
  <c r="R14342" i="1"/>
  <c r="R14346" i="1"/>
  <c r="R14350" i="1"/>
  <c r="R14354" i="1"/>
  <c r="R14358" i="1"/>
  <c r="R14368" i="1"/>
  <c r="R14373" i="1"/>
  <c r="R14378" i="1"/>
  <c r="R14388" i="1"/>
  <c r="R14394" i="1"/>
  <c r="R14395" i="1"/>
  <c r="R14404" i="1"/>
  <c r="R14410" i="1"/>
  <c r="R14420" i="1"/>
  <c r="R14426" i="1"/>
  <c r="R14440" i="1"/>
  <c r="R14446" i="1"/>
  <c r="R14450" i="1"/>
  <c r="R14451" i="1"/>
  <c r="R14460" i="1"/>
  <c r="R14466" i="1"/>
  <c r="R14467" i="1"/>
  <c r="R14470" i="1"/>
  <c r="R14481" i="1"/>
  <c r="R14497" i="1"/>
  <c r="R14498" i="1"/>
  <c r="R14501" i="1"/>
  <c r="R14502" i="1"/>
  <c r="R14505" i="1"/>
  <c r="R14509" i="1"/>
  <c r="R14510" i="1"/>
  <c r="R14513" i="1"/>
  <c r="R14514" i="1"/>
  <c r="R14517" i="1"/>
  <c r="R14521" i="1"/>
  <c r="R14525" i="1"/>
  <c r="R14526" i="1"/>
  <c r="R14529" i="1"/>
  <c r="R14530" i="1"/>
  <c r="R14533" i="1"/>
  <c r="R14534" i="1"/>
  <c r="R14537" i="1"/>
  <c r="R14538" i="1"/>
  <c r="R14541" i="1"/>
  <c r="R14542" i="1"/>
  <c r="R14545" i="1"/>
  <c r="R14551" i="1"/>
  <c r="R14552" i="1"/>
  <c r="R14561" i="1"/>
  <c r="R14567" i="1"/>
  <c r="R14568" i="1"/>
  <c r="R14577" i="1"/>
  <c r="R14555" i="1"/>
  <c r="R14565" i="1"/>
  <c r="R14571" i="1"/>
  <c r="R14580" i="1"/>
  <c r="R14584" i="1"/>
  <c r="R14588" i="1"/>
  <c r="R14591" i="1"/>
  <c r="R14592" i="1"/>
  <c r="R14596" i="1"/>
  <c r="R14599" i="1"/>
  <c r="R14600" i="1"/>
  <c r="R14603" i="1"/>
  <c r="R14604" i="1"/>
  <c r="R14607" i="1"/>
  <c r="R14608" i="1"/>
  <c r="R14611" i="1"/>
  <c r="R14612" i="1"/>
  <c r="R14615" i="1"/>
  <c r="R14616" i="1"/>
  <c r="R14619" i="1"/>
  <c r="R14620" i="1"/>
  <c r="R14624" i="1"/>
  <c r="R14627" i="1"/>
  <c r="R14628" i="1"/>
  <c r="R14632" i="1"/>
  <c r="R14636" i="1"/>
  <c r="R14640" i="1"/>
  <c r="R14643" i="1"/>
  <c r="R14644" i="1"/>
  <c r="R14647" i="1"/>
  <c r="R14648" i="1"/>
  <c r="R14652" i="1"/>
  <c r="R14656" i="1"/>
  <c r="R14659" i="1"/>
  <c r="R14660" i="1"/>
  <c r="R14663" i="1"/>
  <c r="R14664" i="1"/>
  <c r="R14667" i="1"/>
  <c r="R14668" i="1"/>
  <c r="R14672" i="1"/>
  <c r="R14676" i="1"/>
  <c r="R14679" i="1"/>
  <c r="R14680" i="1"/>
  <c r="R14683" i="1"/>
  <c r="R14684" i="1"/>
  <c r="R14687" i="1"/>
  <c r="R14688" i="1"/>
  <c r="R14691" i="1"/>
  <c r="R14692" i="1"/>
  <c r="R14695" i="1"/>
  <c r="R14696" i="1"/>
  <c r="R14699" i="1"/>
  <c r="R14700" i="1"/>
  <c r="R14703" i="1"/>
  <c r="R14704" i="1"/>
  <c r="R14707" i="1"/>
  <c r="R14708" i="1"/>
  <c r="R14711" i="1"/>
  <c r="R14712" i="1"/>
  <c r="R14715" i="1"/>
  <c r="R14716" i="1"/>
  <c r="R14719" i="1"/>
  <c r="R14720" i="1"/>
  <c r="R14723" i="1"/>
  <c r="R14729" i="1"/>
  <c r="R14730" i="1"/>
  <c r="R14739" i="1"/>
  <c r="R14746" i="1"/>
  <c r="R14755" i="1"/>
  <c r="R14761" i="1"/>
  <c r="R14762" i="1"/>
  <c r="R14772" i="1"/>
  <c r="R14784" i="1"/>
  <c r="R14789" i="1"/>
  <c r="R14795" i="1"/>
  <c r="R14800" i="1"/>
  <c r="R14811" i="1"/>
  <c r="R14816" i="1"/>
  <c r="R14827" i="1"/>
  <c r="R14832" i="1"/>
  <c r="R14837" i="1"/>
  <c r="R14843" i="1"/>
  <c r="R14848" i="1"/>
  <c r="R14853" i="1"/>
  <c r="R14859" i="1"/>
  <c r="R14864" i="1"/>
  <c r="R14869" i="1"/>
  <c r="R14875" i="1"/>
  <c r="R14880" i="1"/>
  <c r="R14885" i="1"/>
  <c r="R14891" i="1"/>
  <c r="R14901" i="1"/>
  <c r="R14907" i="1"/>
  <c r="R14917" i="1"/>
  <c r="R14923" i="1"/>
  <c r="R14928" i="1"/>
  <c r="R14933" i="1"/>
  <c r="R14939" i="1"/>
  <c r="R14944" i="1"/>
  <c r="R14955" i="1"/>
  <c r="R14956" i="1"/>
  <c r="R14959" i="1"/>
  <c r="R14960" i="1"/>
  <c r="R14974" i="1"/>
  <c r="R14982" i="1"/>
  <c r="R14986" i="1"/>
  <c r="R14990" i="1"/>
  <c r="R14994" i="1"/>
  <c r="R14998" i="1"/>
  <c r="R15002" i="1"/>
  <c r="R15006" i="1"/>
  <c r="R15010" i="1"/>
  <c r="R15014" i="1"/>
  <c r="R15018" i="1"/>
  <c r="R15022" i="1"/>
  <c r="R15026" i="1"/>
  <c r="R15030" i="1"/>
  <c r="R15034" i="1"/>
  <c r="R15038" i="1"/>
  <c r="R15042" i="1"/>
  <c r="R15046" i="1"/>
  <c r="R15051" i="1"/>
  <c r="R15052" i="1"/>
  <c r="R15061" i="1"/>
  <c r="R15067" i="1"/>
  <c r="R15068" i="1"/>
  <c r="R15077" i="1"/>
  <c r="R15083" i="1"/>
  <c r="R15084" i="1"/>
  <c r="R15093" i="1"/>
  <c r="R15099" i="1"/>
  <c r="R15100" i="1"/>
  <c r="R15109" i="1"/>
  <c r="R15115" i="1"/>
  <c r="R15116" i="1"/>
  <c r="R15125" i="1"/>
  <c r="R15131" i="1"/>
  <c r="R15132" i="1"/>
  <c r="R15141" i="1"/>
  <c r="R15147" i="1"/>
  <c r="R15148" i="1"/>
  <c r="R15157" i="1"/>
  <c r="R15162" i="1"/>
  <c r="R15224" i="1"/>
  <c r="R15225" i="1"/>
  <c r="R15245" i="1"/>
  <c r="R15265" i="1"/>
  <c r="R15281" i="1"/>
  <c r="R14727" i="1"/>
  <c r="R14733" i="1"/>
  <c r="R14743" i="1"/>
  <c r="R14749" i="1"/>
  <c r="R14759" i="1"/>
  <c r="R14765" i="1"/>
  <c r="R14783" i="1"/>
  <c r="R14788" i="1"/>
  <c r="R14793" i="1"/>
  <c r="R14799" i="1"/>
  <c r="R14804" i="1"/>
  <c r="R14809" i="1"/>
  <c r="R14815" i="1"/>
  <c r="R14820" i="1"/>
  <c r="R14825" i="1"/>
  <c r="R14831" i="1"/>
  <c r="R14836" i="1"/>
  <c r="R14841" i="1"/>
  <c r="R14847" i="1"/>
  <c r="R14852" i="1"/>
  <c r="R14857" i="1"/>
  <c r="R14863" i="1"/>
  <c r="R14868" i="1"/>
  <c r="R14873" i="1"/>
  <c r="R14879" i="1"/>
  <c r="R14884" i="1"/>
  <c r="R14889" i="1"/>
  <c r="R14895" i="1"/>
  <c r="R14900" i="1"/>
  <c r="R14905" i="1"/>
  <c r="R14911" i="1"/>
  <c r="R14916" i="1"/>
  <c r="R14921" i="1"/>
  <c r="R14927" i="1"/>
  <c r="R14932" i="1"/>
  <c r="R14937" i="1"/>
  <c r="R14943" i="1"/>
  <c r="R14948" i="1"/>
  <c r="R14953" i="1"/>
  <c r="R14958" i="1"/>
  <c r="R14963" i="1"/>
  <c r="R14973" i="1"/>
  <c r="R14977" i="1"/>
  <c r="R14981" i="1"/>
  <c r="R14985" i="1"/>
  <c r="R14989" i="1"/>
  <c r="R14993" i="1"/>
  <c r="R14997" i="1"/>
  <c r="R15001" i="1"/>
  <c r="R15005" i="1"/>
  <c r="R15009" i="1"/>
  <c r="R15013" i="1"/>
  <c r="R15017" i="1"/>
  <c r="R15021" i="1"/>
  <c r="R15025" i="1"/>
  <c r="R15029" i="1"/>
  <c r="R15033" i="1"/>
  <c r="R15037" i="1"/>
  <c r="R15041" i="1"/>
  <c r="R15045" i="1"/>
  <c r="R15049" i="1"/>
  <c r="R15055" i="1"/>
  <c r="R15065" i="1"/>
  <c r="R15071" i="1"/>
  <c r="R15081" i="1"/>
  <c r="R15087" i="1"/>
  <c r="R15097" i="1"/>
  <c r="R15103" i="1"/>
  <c r="R15113" i="1"/>
  <c r="R15119" i="1"/>
  <c r="R15129" i="1"/>
  <c r="R15135" i="1"/>
  <c r="R15145" i="1"/>
  <c r="R15151" i="1"/>
  <c r="R15160" i="1"/>
  <c r="R15166" i="1"/>
  <c r="R15170" i="1"/>
  <c r="R15174" i="1"/>
  <c r="R15178" i="1"/>
  <c r="R15182" i="1"/>
  <c r="R15186" i="1"/>
  <c r="R15190" i="1"/>
  <c r="R15194" i="1"/>
  <c r="R15198" i="1"/>
  <c r="R15202" i="1"/>
  <c r="R15206" i="1"/>
  <c r="R15207" i="1"/>
  <c r="R15210" i="1"/>
  <c r="R15214" i="1"/>
  <c r="R15218" i="1"/>
  <c r="R15222" i="1"/>
  <c r="R15228" i="1"/>
  <c r="R15238" i="1"/>
  <c r="R15242" i="1"/>
  <c r="R15248" i="1"/>
  <c r="R15249" i="1"/>
  <c r="R15258" i="1"/>
  <c r="R15263" i="1"/>
  <c r="R15268" i="1"/>
  <c r="R15269" i="1"/>
  <c r="R15278" i="1"/>
  <c r="R15284" i="1"/>
  <c r="R15288" i="1"/>
  <c r="R15123" i="1"/>
  <c r="R15133" i="1"/>
  <c r="R15139" i="1"/>
  <c r="R15149" i="1"/>
  <c r="R15155" i="1"/>
  <c r="R15159" i="1"/>
  <c r="R15226" i="1"/>
  <c r="R15232" i="1"/>
  <c r="R15237" i="1"/>
  <c r="R15246" i="1"/>
  <c r="R15252" i="1"/>
  <c r="R15262" i="1"/>
  <c r="R15266" i="1"/>
  <c r="R15272" i="1"/>
  <c r="R15282" i="1"/>
  <c r="R15287" i="1"/>
  <c r="R15291" i="1"/>
  <c r="R15295" i="1"/>
  <c r="R15299" i="1"/>
  <c r="R15303" i="1"/>
  <c r="R15307" i="1"/>
  <c r="R15311" i="1"/>
  <c r="R15315" i="1"/>
  <c r="R15319" i="1"/>
  <c r="R14726" i="1"/>
  <c r="R14742" i="1"/>
  <c r="R14758" i="1"/>
  <c r="R14770" i="1"/>
  <c r="R14972" i="1"/>
  <c r="R15040" i="1"/>
  <c r="R15044" i="1"/>
  <c r="R15048" i="1"/>
  <c r="R15080" i="1"/>
  <c r="R15096" i="1"/>
  <c r="R15112" i="1"/>
  <c r="R15292" i="1"/>
  <c r="R15296" i="1"/>
  <c r="R15300" i="1"/>
  <c r="R15304" i="1"/>
  <c r="R15308" i="1"/>
  <c r="R15312" i="1"/>
  <c r="R15316" i="1"/>
  <c r="R15320" i="1"/>
  <c r="R15324" i="1"/>
  <c r="R15328" i="1"/>
  <c r="R15332" i="1"/>
  <c r="R15336" i="1"/>
  <c r="R15340" i="1"/>
  <c r="R15344" i="1"/>
  <c r="R15348" i="1"/>
  <c r="R15352" i="1"/>
  <c r="R15356" i="1"/>
  <c r="R15360" i="1"/>
  <c r="R15364" i="1"/>
  <c r="R15368" i="1"/>
  <c r="R15372" i="1"/>
  <c r="R15376" i="1"/>
  <c r="R15380" i="1"/>
  <c r="R15384" i="1"/>
  <c r="R15388" i="1"/>
  <c r="R15392" i="1"/>
  <c r="R15397" i="1"/>
  <c r="R15401" i="1"/>
  <c r="R15406" i="1"/>
  <c r="R15410" i="1"/>
  <c r="R15414" i="1"/>
  <c r="R15418" i="1"/>
  <c r="R15423" i="1"/>
  <c r="R15429" i="1"/>
  <c r="R15434" i="1"/>
  <c r="R15439" i="1"/>
  <c r="R15445" i="1"/>
  <c r="R15450" i="1"/>
  <c r="R15455" i="1"/>
  <c r="R15459" i="1"/>
  <c r="R15465" i="1"/>
  <c r="R15469" i="1"/>
  <c r="R15473" i="1"/>
  <c r="R15477" i="1"/>
  <c r="R15481" i="1"/>
  <c r="R15485" i="1"/>
  <c r="R15489" i="1"/>
  <c r="R15491" i="1"/>
  <c r="R15494" i="1"/>
  <c r="R15510" i="1"/>
  <c r="R15516" i="1"/>
  <c r="R15517" i="1"/>
  <c r="R15526" i="1"/>
  <c r="R15532" i="1"/>
  <c r="R15533" i="1"/>
  <c r="R15542" i="1"/>
  <c r="R15548" i="1"/>
  <c r="R15549" i="1"/>
  <c r="R15558" i="1"/>
  <c r="R15564" i="1"/>
  <c r="R15565" i="1"/>
  <c r="R15574" i="1"/>
  <c r="R15580" i="1"/>
  <c r="R15581" i="1"/>
  <c r="R15590" i="1"/>
  <c r="R15596" i="1"/>
  <c r="R15597" i="1"/>
  <c r="R15606" i="1"/>
  <c r="R15612" i="1"/>
  <c r="R15613" i="1"/>
  <c r="R15622" i="1"/>
  <c r="R15628" i="1"/>
  <c r="R15629" i="1"/>
  <c r="R15652" i="1"/>
  <c r="R15662" i="1"/>
  <c r="R15667" i="1"/>
  <c r="R15672" i="1"/>
  <c r="R15677" i="1"/>
  <c r="R15682" i="1"/>
  <c r="R15709" i="1"/>
  <c r="R15714" i="1"/>
  <c r="R15741" i="1"/>
  <c r="R15826" i="1"/>
  <c r="R15894" i="1"/>
  <c r="R16070" i="1"/>
  <c r="R16102" i="1"/>
  <c r="R15323" i="1"/>
  <c r="R15327" i="1"/>
  <c r="R15331" i="1"/>
  <c r="R15335" i="1"/>
  <c r="R15339" i="1"/>
  <c r="R15343" i="1"/>
  <c r="R15347" i="1"/>
  <c r="R15351" i="1"/>
  <c r="R15355" i="1"/>
  <c r="R15359" i="1"/>
  <c r="R15363" i="1"/>
  <c r="R15367" i="1"/>
  <c r="R15371" i="1"/>
  <c r="R15375" i="1"/>
  <c r="R15379" i="1"/>
  <c r="R15383" i="1"/>
  <c r="R15387" i="1"/>
  <c r="R15391" i="1"/>
  <c r="R15395" i="1"/>
  <c r="R15400" i="1"/>
  <c r="R15405" i="1"/>
  <c r="R15409" i="1"/>
  <c r="R15413" i="1"/>
  <c r="R15417" i="1"/>
  <c r="R15422" i="1"/>
  <c r="R15427" i="1"/>
  <c r="R15433" i="1"/>
  <c r="R15438" i="1"/>
  <c r="R15443" i="1"/>
  <c r="R15449" i="1"/>
  <c r="R15454" i="1"/>
  <c r="R15458" i="1"/>
  <c r="R15463" i="1"/>
  <c r="R15468" i="1"/>
  <c r="R15472" i="1"/>
  <c r="R15476" i="1"/>
  <c r="R15484" i="1"/>
  <c r="R15488" i="1"/>
  <c r="R15493" i="1"/>
  <c r="R15498" i="1"/>
  <c r="R15504" i="1"/>
  <c r="R15508" i="1"/>
  <c r="R15514" i="1"/>
  <c r="R15520" i="1"/>
  <c r="R15530" i="1"/>
  <c r="R15536" i="1"/>
  <c r="R15546" i="1"/>
  <c r="R15552" i="1"/>
  <c r="R15562" i="1"/>
  <c r="R15568" i="1"/>
  <c r="R15578" i="1"/>
  <c r="R15584" i="1"/>
  <c r="R15594" i="1"/>
  <c r="R15600" i="1"/>
  <c r="R15610" i="1"/>
  <c r="R15616" i="1"/>
  <c r="R15626" i="1"/>
  <c r="R15636" i="1"/>
  <c r="R15646" i="1"/>
  <c r="R15651" i="1"/>
  <c r="R15656" i="1"/>
  <c r="R15666" i="1"/>
  <c r="R15699" i="1"/>
  <c r="R15703" i="1"/>
  <c r="R15731" i="1"/>
  <c r="R15735" i="1"/>
  <c r="R15778" i="1"/>
  <c r="R15842" i="1"/>
  <c r="R15910" i="1"/>
  <c r="R15974" i="1"/>
  <c r="R16038" i="1"/>
  <c r="R16078" i="1"/>
  <c r="R16086" i="1"/>
  <c r="R16109" i="1"/>
  <c r="R15483" i="1"/>
  <c r="R15487" i="1"/>
  <c r="R15507" i="1"/>
  <c r="R15513" i="1"/>
  <c r="R15529" i="1"/>
  <c r="R15545" i="1"/>
  <c r="R15561" i="1"/>
  <c r="R15577" i="1"/>
  <c r="R15593" i="1"/>
  <c r="R15609" i="1"/>
  <c r="R15625" i="1"/>
  <c r="R15645" i="1"/>
  <c r="R15688" i="1"/>
  <c r="R15720" i="1"/>
  <c r="R15632" i="1"/>
  <c r="R15633" i="1"/>
  <c r="R15642" i="1"/>
  <c r="R15648" i="1"/>
  <c r="R15649" i="1"/>
  <c r="R15658" i="1"/>
  <c r="R15664" i="1"/>
  <c r="R15665" i="1"/>
  <c r="R15669" i="1"/>
  <c r="R15674" i="1"/>
  <c r="R15676" i="1"/>
  <c r="R15685" i="1"/>
  <c r="R15690" i="1"/>
  <c r="R15692" i="1"/>
  <c r="R15701" i="1"/>
  <c r="R15706" i="1"/>
  <c r="R15708" i="1"/>
  <c r="R15717" i="1"/>
  <c r="R15722" i="1"/>
  <c r="R15724" i="1"/>
  <c r="R15733" i="1"/>
  <c r="R15738" i="1"/>
  <c r="R15740" i="1"/>
  <c r="R15749" i="1"/>
  <c r="R15754" i="1"/>
  <c r="R15756" i="1"/>
  <c r="R15765" i="1"/>
  <c r="R15771" i="1"/>
  <c r="R15776" i="1"/>
  <c r="R15781" i="1"/>
  <c r="R15782" i="1"/>
  <c r="R15787" i="1"/>
  <c r="R15788" i="1"/>
  <c r="R15791" i="1"/>
  <c r="R15797" i="1"/>
  <c r="R15798" i="1"/>
  <c r="R15803" i="1"/>
  <c r="R15804" i="1"/>
  <c r="R15807" i="1"/>
  <c r="R15813" i="1"/>
  <c r="R15814" i="1"/>
  <c r="R15819" i="1"/>
  <c r="R15820" i="1"/>
  <c r="R15823" i="1"/>
  <c r="R15829" i="1"/>
  <c r="R15830" i="1"/>
  <c r="R15835" i="1"/>
  <c r="R15836" i="1"/>
  <c r="R15839" i="1"/>
  <c r="R15845" i="1"/>
  <c r="R15846" i="1"/>
  <c r="R15851" i="1"/>
  <c r="R15852" i="1"/>
  <c r="R15855" i="1"/>
  <c r="R15861" i="1"/>
  <c r="R15862" i="1"/>
  <c r="R15867" i="1"/>
  <c r="R15868" i="1"/>
  <c r="R15871" i="1"/>
  <c r="R15872" i="1"/>
  <c r="R15881" i="1"/>
  <c r="R15887" i="1"/>
  <c r="R15888" i="1"/>
  <c r="R15897" i="1"/>
  <c r="R15903" i="1"/>
  <c r="R15904" i="1"/>
  <c r="R15913" i="1"/>
  <c r="R15919" i="1"/>
  <c r="R15920" i="1"/>
  <c r="R15929" i="1"/>
  <c r="R15935" i="1"/>
  <c r="R15936" i="1"/>
  <c r="R15945" i="1"/>
  <c r="R15951" i="1"/>
  <c r="R15952" i="1"/>
  <c r="R15961" i="1"/>
  <c r="R15967" i="1"/>
  <c r="R15968" i="1"/>
  <c r="R15977" i="1"/>
  <c r="R15983" i="1"/>
  <c r="R15984" i="1"/>
  <c r="R15993" i="1"/>
  <c r="R15999" i="1"/>
  <c r="R16000" i="1"/>
  <c r="R16009" i="1"/>
  <c r="R16015" i="1"/>
  <c r="R16016" i="1"/>
  <c r="R16025" i="1"/>
  <c r="R16031" i="1"/>
  <c r="R16032" i="1"/>
  <c r="R16041" i="1"/>
  <c r="R16047" i="1"/>
  <c r="R16048" i="1"/>
  <c r="R16055" i="1"/>
  <c r="R16063" i="1"/>
  <c r="R16071" i="1"/>
  <c r="R16079" i="1"/>
  <c r="R16087" i="1"/>
  <c r="R16095" i="1"/>
  <c r="R15689" i="1"/>
  <c r="R15694" i="1"/>
  <c r="R15705" i="1"/>
  <c r="R15710" i="1"/>
  <c r="R15721" i="1"/>
  <c r="R15726" i="1"/>
  <c r="R15737" i="1"/>
  <c r="R15742" i="1"/>
  <c r="R15753" i="1"/>
  <c r="R15758" i="1"/>
  <c r="R15785" i="1"/>
  <c r="R15801" i="1"/>
  <c r="R15817" i="1"/>
  <c r="R15833" i="1"/>
  <c r="R15849" i="1"/>
  <c r="R15865" i="1"/>
  <c r="R15875" i="1"/>
  <c r="R15885" i="1"/>
  <c r="R15891" i="1"/>
  <c r="R15901" i="1"/>
  <c r="R15907" i="1"/>
  <c r="R15917" i="1"/>
  <c r="R15923" i="1"/>
  <c r="R15933" i="1"/>
  <c r="R15939" i="1"/>
  <c r="R15949" i="1"/>
  <c r="R15955" i="1"/>
  <c r="R15965" i="1"/>
  <c r="R15971" i="1"/>
  <c r="R15981" i="1"/>
  <c r="R15987" i="1"/>
  <c r="R15997" i="1"/>
  <c r="R16003" i="1"/>
  <c r="R16013" i="1"/>
  <c r="R16019" i="1"/>
  <c r="R16029" i="1"/>
  <c r="R16035" i="1"/>
  <c r="R16045" i="1"/>
  <c r="R16051" i="1"/>
  <c r="R16097" i="1"/>
  <c r="R16106" i="1"/>
  <c r="R16111" i="1"/>
  <c r="R16116" i="1"/>
  <c r="R16122" i="1"/>
  <c r="R16150" i="1"/>
  <c r="R16154" i="1"/>
  <c r="R16158" i="1"/>
  <c r="R16170" i="1"/>
  <c r="R16175" i="1"/>
  <c r="R16176" i="1"/>
  <c r="R15746" i="1"/>
  <c r="R15757" i="1"/>
  <c r="R15762" i="1"/>
  <c r="R15767" i="1"/>
  <c r="R15783" i="1"/>
  <c r="R15789" i="1"/>
  <c r="R15795" i="1"/>
  <c r="R15799" i="1"/>
  <c r="R15805" i="1"/>
  <c r="R15811" i="1"/>
  <c r="R15815" i="1"/>
  <c r="R15821" i="1"/>
  <c r="R15827" i="1"/>
  <c r="R15831" i="1"/>
  <c r="R15837" i="1"/>
  <c r="R15843" i="1"/>
  <c r="R15847" i="1"/>
  <c r="R15853" i="1"/>
  <c r="R15859" i="1"/>
  <c r="R15863" i="1"/>
  <c r="R15869" i="1"/>
  <c r="R15873" i="1"/>
  <c r="R15879" i="1"/>
  <c r="R15889" i="1"/>
  <c r="R15895" i="1"/>
  <c r="R15905" i="1"/>
  <c r="R15911" i="1"/>
  <c r="R15921" i="1"/>
  <c r="R15927" i="1"/>
  <c r="R15937" i="1"/>
  <c r="R15943" i="1"/>
  <c r="R15953" i="1"/>
  <c r="R15959" i="1"/>
  <c r="R15969" i="1"/>
  <c r="R15975" i="1"/>
  <c r="R15985" i="1"/>
  <c r="R15991" i="1"/>
  <c r="R16001" i="1"/>
  <c r="R16007" i="1"/>
  <c r="R16017" i="1"/>
  <c r="R16023" i="1"/>
  <c r="R16033" i="1"/>
  <c r="R16039" i="1"/>
  <c r="R16049" i="1"/>
  <c r="R16101" i="1"/>
  <c r="R16104" i="1"/>
  <c r="R16110" i="1"/>
  <c r="R16115" i="1"/>
  <c r="R16120" i="1"/>
  <c r="R16130" i="1"/>
  <c r="R16135" i="1"/>
  <c r="R16140" i="1"/>
  <c r="R16144" i="1"/>
  <c r="R16149" i="1"/>
  <c r="R16153" i="1"/>
  <c r="R16161" i="1"/>
  <c r="R16165" i="1"/>
  <c r="R16169" i="1"/>
  <c r="R16187" i="1"/>
  <c r="R16126" i="1"/>
  <c r="R16131" i="1"/>
  <c r="R16136" i="1"/>
  <c r="R16146" i="1"/>
  <c r="R16151" i="1"/>
  <c r="R16155" i="1"/>
  <c r="R16156" i="1"/>
  <c r="R16159" i="1"/>
  <c r="R16160" i="1"/>
  <c r="R16163" i="1"/>
  <c r="R16164" i="1"/>
  <c r="R16167" i="1"/>
  <c r="R16168" i="1"/>
  <c r="R16177" i="1"/>
  <c r="R16183" i="1"/>
  <c r="R16184" i="1"/>
  <c r="R16193" i="1"/>
  <c r="R16199" i="1"/>
  <c r="R16200" i="1"/>
  <c r="R16209" i="1"/>
  <c r="R16215" i="1"/>
  <c r="R16216" i="1"/>
  <c r="R16225" i="1"/>
  <c r="R16231" i="1"/>
  <c r="R16232" i="1"/>
  <c r="R16241" i="1"/>
  <c r="R16247" i="1"/>
  <c r="R16248" i="1"/>
  <c r="R16257" i="1"/>
  <c r="R16263" i="1"/>
  <c r="R16264" i="1"/>
  <c r="R16273" i="1"/>
  <c r="R16279" i="1"/>
  <c r="R16280" i="1"/>
  <c r="R16289" i="1"/>
  <c r="R16295" i="1"/>
  <c r="R16296" i="1"/>
  <c r="R16305" i="1"/>
  <c r="R16311" i="1"/>
  <c r="R16312" i="1"/>
  <c r="R16321" i="1"/>
  <c r="R16327" i="1"/>
  <c r="R16328" i="1"/>
  <c r="R16337" i="1"/>
  <c r="R16343" i="1"/>
  <c r="R16344" i="1"/>
  <c r="R16353" i="1"/>
  <c r="R16359" i="1"/>
  <c r="R16360" i="1"/>
  <c r="R16370" i="1"/>
  <c r="R16371" i="1"/>
  <c r="R16380" i="1"/>
  <c r="R16386" i="1"/>
  <c r="R16387" i="1"/>
  <c r="R16396" i="1"/>
  <c r="R16401" i="1"/>
  <c r="R16405" i="1"/>
  <c r="R16409" i="1"/>
  <c r="R16411" i="1"/>
  <c r="R16208" i="1"/>
  <c r="R16224" i="1"/>
  <c r="R16240" i="1"/>
  <c r="R16256" i="1"/>
  <c r="R16272" i="1"/>
  <c r="R16288" i="1"/>
  <c r="R16304" i="1"/>
  <c r="R16320" i="1"/>
  <c r="R16336" i="1"/>
  <c r="R16352" i="1"/>
  <c r="R16379" i="1"/>
  <c r="R16395" i="1"/>
  <c r="R16196" i="1"/>
  <c r="R16212" i="1"/>
  <c r="R16228" i="1"/>
  <c r="R16244" i="1"/>
  <c r="R16260" i="1"/>
  <c r="R16276" i="1"/>
  <c r="R16292" i="1"/>
  <c r="R16308" i="1"/>
  <c r="R16324" i="1"/>
  <c r="R16340" i="1"/>
  <c r="R16356" i="1"/>
  <c r="R16367" i="1"/>
  <c r="R16383" i="1"/>
  <c r="R16399" i="1"/>
  <c r="R16403" i="1"/>
  <c r="R16407" i="1"/>
  <c r="R19" i="1"/>
  <c r="R30" i="1"/>
  <c r="R41" i="1"/>
  <c r="R50" i="1"/>
  <c r="R98" i="1"/>
  <c r="R109" i="1"/>
  <c r="R120" i="1"/>
  <c r="R142" i="1"/>
  <c r="R157" i="1"/>
  <c r="R168" i="1"/>
  <c r="R183" i="1"/>
  <c r="R190" i="1"/>
  <c r="R201" i="1"/>
  <c r="R204" i="1"/>
  <c r="R206" i="1"/>
  <c r="R212" i="1"/>
  <c r="R218" i="1"/>
  <c r="R223" i="1"/>
  <c r="R239" i="1"/>
  <c r="R10" i="1"/>
  <c r="R18" i="1"/>
  <c r="R21" i="1"/>
  <c r="R23" i="1"/>
  <c r="R40" i="1"/>
  <c r="R43" i="1"/>
  <c r="R45" i="1"/>
  <c r="R77" i="1"/>
  <c r="R86" i="1"/>
  <c r="R97" i="1"/>
  <c r="R100" i="1"/>
  <c r="R102" i="1"/>
  <c r="R111" i="1"/>
  <c r="R113" i="1"/>
  <c r="R144" i="1"/>
  <c r="R150" i="1"/>
  <c r="R159" i="1"/>
  <c r="R165" i="1"/>
  <c r="R176" i="1"/>
  <c r="R189" i="1"/>
  <c r="R192" i="1"/>
  <c r="R194" i="1"/>
  <c r="R220" i="1"/>
  <c r="R222" i="1"/>
  <c r="R242" i="1"/>
  <c r="R250" i="1"/>
  <c r="R258" i="1"/>
  <c r="R266" i="1"/>
  <c r="R274" i="1"/>
  <c r="R282" i="1"/>
  <c r="R290" i="1"/>
  <c r="R298" i="1"/>
  <c r="R306" i="1"/>
  <c r="R314" i="1"/>
  <c r="R34" i="1"/>
  <c r="R54" i="1"/>
  <c r="R65" i="1"/>
  <c r="R88" i="1"/>
  <c r="R90" i="1"/>
  <c r="R124" i="1"/>
  <c r="R135" i="1"/>
  <c r="R152" i="1"/>
  <c r="R167" i="1"/>
  <c r="R184" i="1"/>
  <c r="R205" i="1"/>
  <c r="R213" i="1"/>
  <c r="R227" i="1"/>
  <c r="R240" i="1"/>
  <c r="R248" i="1"/>
  <c r="R256" i="1"/>
  <c r="R264" i="1"/>
  <c r="R272" i="1"/>
  <c r="R280" i="1"/>
  <c r="R288" i="1"/>
  <c r="R296" i="1"/>
  <c r="R304" i="1"/>
  <c r="R312" i="1"/>
  <c r="L2001" i="1"/>
  <c r="R2001" i="1" s="1"/>
  <c r="R1646" i="1"/>
  <c r="R1772" i="1"/>
  <c r="R1852" i="1"/>
  <c r="R1853" i="1"/>
  <c r="R2447" i="1"/>
  <c r="R5719" i="1"/>
  <c r="R5665" i="1"/>
  <c r="R7658" i="1"/>
  <c r="R7662" i="1"/>
  <c r="R7666" i="1"/>
  <c r="R7670" i="1"/>
  <c r="R7674" i="1"/>
  <c r="R7678" i="1"/>
  <c r="R7682" i="1"/>
  <c r="R7686" i="1"/>
  <c r="R7690" i="1"/>
  <c r="R7694" i="1"/>
  <c r="R7698" i="1"/>
  <c r="R7702" i="1"/>
  <c r="R7706" i="1"/>
  <c r="R7710" i="1"/>
  <c r="R7714" i="1"/>
  <c r="R7718" i="1"/>
  <c r="R7722" i="1"/>
  <c r="R7741" i="1"/>
  <c r="R7758" i="1"/>
  <c r="R7655" i="1"/>
  <c r="R7659" i="1"/>
  <c r="R7663" i="1"/>
  <c r="R7667" i="1"/>
  <c r="R7671" i="1"/>
  <c r="R7675" i="1"/>
  <c r="R7679" i="1"/>
  <c r="R7683" i="1"/>
  <c r="R7687" i="1"/>
  <c r="R7691" i="1"/>
  <c r="R7695" i="1"/>
  <c r="R7699" i="1"/>
  <c r="R7703" i="1"/>
  <c r="R7707" i="1"/>
  <c r="R7711" i="1"/>
  <c r="R7715" i="1"/>
  <c r="R7719" i="1"/>
  <c r="R7723" i="1"/>
  <c r="R7726" i="1"/>
  <c r="R7733" i="1"/>
  <c r="R7749" i="1"/>
  <c r="R7750" i="1"/>
  <c r="R8450" i="1"/>
  <c r="R8459" i="1"/>
  <c r="R8475" i="1"/>
  <c r="R8491" i="1"/>
  <c r="R8507" i="1"/>
  <c r="R8523" i="1"/>
  <c r="R8539" i="1"/>
  <c r="R8527" i="1"/>
  <c r="R8442" i="1"/>
  <c r="R8467" i="1"/>
  <c r="R8483" i="1"/>
  <c r="R8499" i="1"/>
  <c r="R8515" i="1"/>
  <c r="R8531" i="1"/>
  <c r="R9796" i="1"/>
  <c r="R9797" i="1"/>
  <c r="R9804" i="1"/>
  <c r="R9812" i="1"/>
  <c r="R9793" i="1"/>
  <c r="R9800" i="1"/>
  <c r="R9801" i="1"/>
  <c r="R9808" i="1"/>
  <c r="R9816" i="1"/>
  <c r="R11162" i="1"/>
  <c r="R11163" i="1"/>
  <c r="R11154" i="1"/>
  <c r="R11828" i="1"/>
  <c r="R11840" i="1"/>
  <c r="R13123" i="1"/>
  <c r="R13139" i="1"/>
  <c r="R13155" i="1"/>
  <c r="R13156" i="1"/>
  <c r="R13163" i="1"/>
  <c r="R13164" i="1"/>
  <c r="R13176" i="1"/>
  <c r="R13192" i="1"/>
  <c r="R13208" i="1"/>
  <c r="R13224" i="1"/>
  <c r="R13180" i="1"/>
  <c r="R13196" i="1"/>
  <c r="R13212" i="1"/>
  <c r="R13228" i="1"/>
  <c r="R13115" i="1"/>
  <c r="R13131" i="1"/>
  <c r="R13147" i="1"/>
  <c r="R13167" i="1"/>
  <c r="R13168" i="1"/>
  <c r="R13184" i="1"/>
  <c r="R13200" i="1"/>
  <c r="R13216" i="1"/>
  <c r="R13786" i="1"/>
  <c r="R13802" i="1"/>
  <c r="R13814" i="1"/>
  <c r="R13815" i="1"/>
  <c r="R13822" i="1"/>
  <c r="R13830" i="1"/>
  <c r="R13838" i="1"/>
  <c r="R13846" i="1"/>
  <c r="R13854" i="1"/>
  <c r="R13862" i="1"/>
  <c r="R13870" i="1"/>
  <c r="R13878" i="1"/>
  <c r="R13778" i="1"/>
  <c r="R13794" i="1"/>
  <c r="R13810" i="1"/>
  <c r="R13811" i="1"/>
  <c r="R13818" i="1"/>
  <c r="R13819" i="1"/>
  <c r="R13826" i="1"/>
  <c r="R13834" i="1"/>
  <c r="R13842" i="1"/>
  <c r="R13850" i="1"/>
  <c r="R13858" i="1"/>
  <c r="R13866" i="1"/>
  <c r="R13874" i="1"/>
  <c r="R13882" i="1"/>
  <c r="R15158" i="1"/>
  <c r="R15480" i="1"/>
  <c r="R15496" i="1"/>
  <c r="R15492" i="1"/>
  <c r="R15775" i="1"/>
  <c r="R15779" i="1"/>
  <c r="R16157" i="1"/>
  <c r="R16418" i="1" l="1"/>
  <c r="R16419" i="1" s="1"/>
  <c r="L16418" i="1"/>
  <c r="L16419" i="1" s="1"/>
</calcChain>
</file>

<file path=xl/sharedStrings.xml><?xml version="1.0" encoding="utf-8"?>
<sst xmlns="http://schemas.openxmlformats.org/spreadsheetml/2006/main" count="65680" uniqueCount="12607">
  <si>
    <t>Bajaj Hindusthan Sugar Limited</t>
  </si>
  <si>
    <t>As On</t>
  </si>
  <si>
    <t>31.03.2022</t>
  </si>
  <si>
    <t>Book Value as on</t>
  </si>
  <si>
    <t>Asset</t>
  </si>
  <si>
    <t>Subnumber</t>
  </si>
  <si>
    <t>Asset description</t>
  </si>
  <si>
    <t>Plant</t>
  </si>
  <si>
    <t>Capitalized on</t>
  </si>
  <si>
    <t xml:space="preserve">  APC FY start</t>
  </si>
  <si>
    <t xml:space="preserve">   Acquisition</t>
  </si>
  <si>
    <t xml:space="preserve">      Transfer</t>
  </si>
  <si>
    <t xml:space="preserve">    Retirement</t>
  </si>
  <si>
    <t xml:space="preserve">   Current APC</t>
  </si>
  <si>
    <t xml:space="preserve"> Dep. FY start</t>
  </si>
  <si>
    <t xml:space="preserve"> Dep. for year</t>
  </si>
  <si>
    <t xml:space="preserve">    Dep.retir.</t>
  </si>
  <si>
    <t xml:space="preserve"> Accumul. dep.</t>
  </si>
  <si>
    <t>Book Value as on 31.03.21</t>
  </si>
  <si>
    <t>A/c GL</t>
  </si>
  <si>
    <t>Head</t>
  </si>
  <si>
    <t>PC</t>
  </si>
  <si>
    <t>PC Decription</t>
  </si>
  <si>
    <t>Exp. GL</t>
  </si>
  <si>
    <t>Location</t>
  </si>
  <si>
    <t>BUD-Land</t>
  </si>
  <si>
    <t>Freehold Land</t>
  </si>
  <si>
    <t>Budhana-Sugar</t>
  </si>
  <si>
    <t>Budhana</t>
  </si>
  <si>
    <t>BUD-Land-Revaluation</t>
  </si>
  <si>
    <t>BUD-Land-Revaluation as on  01.04.2015</t>
  </si>
  <si>
    <t>KINSU-Land</t>
  </si>
  <si>
    <t>Kinauni-Sugar</t>
  </si>
  <si>
    <t>Kinauni</t>
  </si>
  <si>
    <t>KINSU-Land-Revaluation</t>
  </si>
  <si>
    <t>KINSU-Land-Revaluation as on 01.04.2015</t>
  </si>
  <si>
    <t>MAQ-Land</t>
  </si>
  <si>
    <t>Maqsoodapur-Sugar</t>
  </si>
  <si>
    <t>Maqsoodapur</t>
  </si>
  <si>
    <t>MAQ-Land-Revaluation</t>
  </si>
  <si>
    <t>MAQ-Land-Revaluation as on 01.04.2015</t>
  </si>
  <si>
    <t>MAQ Su-Land</t>
  </si>
  <si>
    <t>KHBDI-Land</t>
  </si>
  <si>
    <t>Khambarkhera-Distilleries</t>
  </si>
  <si>
    <t>Khambarkhera</t>
  </si>
  <si>
    <t>KHBDI-Land-Revaluation</t>
  </si>
  <si>
    <t>GANDI-Land</t>
  </si>
  <si>
    <t>Gagnauli-Distilleries</t>
  </si>
  <si>
    <t>Gagnauli</t>
  </si>
  <si>
    <t>GANDI-Land-Revaluation</t>
  </si>
  <si>
    <t>GANDI-Land-Revaluation as on 01.04.2015</t>
  </si>
  <si>
    <t>GANGSU-LAND</t>
  </si>
  <si>
    <t>Gagnauli-Sugar</t>
  </si>
  <si>
    <t>GANGSU-LAND-Revaluation</t>
  </si>
  <si>
    <t>GANDSU-Land-Revaluation as on 01.04.2015</t>
  </si>
  <si>
    <t>GANGSU-Land</t>
  </si>
  <si>
    <t>Bar-Land</t>
  </si>
  <si>
    <t>Barkhera-Sugar</t>
  </si>
  <si>
    <t>Barkhera</t>
  </si>
  <si>
    <t>Bar-Land-Revaluation</t>
  </si>
  <si>
    <t>Bar-Land-Revaluation as on 01.04.2015</t>
  </si>
  <si>
    <t>KHASU-Land</t>
  </si>
  <si>
    <t>Khambarkhera-Sugar</t>
  </si>
  <si>
    <t>KHASU-Land-Revaluation</t>
  </si>
  <si>
    <t>KHASU-Land-Revaluation as on 01.04.2015</t>
  </si>
  <si>
    <t>MUM-Land</t>
  </si>
  <si>
    <t>Mumbai-Corporate Office</t>
  </si>
  <si>
    <t>Mumbai</t>
  </si>
  <si>
    <t>MUM-Land -Revaluation as on 01.04.2015</t>
  </si>
  <si>
    <t>PALDI-Land</t>
  </si>
  <si>
    <t>Palia-Distilleries</t>
  </si>
  <si>
    <t>Palia</t>
  </si>
  <si>
    <t>PALDI-Land-Revaluation</t>
  </si>
  <si>
    <t>PALDI-Land-Revaluation as on 01.04.2015</t>
  </si>
  <si>
    <t>PALSU-Land</t>
  </si>
  <si>
    <t>Palia-Sugar</t>
  </si>
  <si>
    <t>PALSU-Land-Revaluation</t>
  </si>
  <si>
    <t>PALSU-Land-Revaluation as on 01.04.2015</t>
  </si>
  <si>
    <t>BILSU-Land</t>
  </si>
  <si>
    <t>Bilai-Sugar</t>
  </si>
  <si>
    <t>Bilai</t>
  </si>
  <si>
    <t>BILSU-Land-Revaluation</t>
  </si>
  <si>
    <t>BILSU-Land-Revaluation as on 01.04.2015</t>
  </si>
  <si>
    <t>GOLDI-Land</t>
  </si>
  <si>
    <t>Gola-Distilleries</t>
  </si>
  <si>
    <t>Gola</t>
  </si>
  <si>
    <t>GOLDI-Land-Revaluation</t>
  </si>
  <si>
    <t>GOLDI-Land-Revaluation as on 01.04.2015</t>
  </si>
  <si>
    <t>GOLSU-Land</t>
  </si>
  <si>
    <t>Gola-Sugar</t>
  </si>
  <si>
    <t>GOLSU-Land-Revaluation</t>
  </si>
  <si>
    <t>GOLSU-Land-Revaluation as on 01.04.2015</t>
  </si>
  <si>
    <t>GOLSU-Jamanalal Farm Land</t>
  </si>
  <si>
    <t>GOLSU-Jamanalal Farm Land-Revaluation</t>
  </si>
  <si>
    <t>GOLSU-Patrasi Land</t>
  </si>
  <si>
    <t>GOLSU-Patrasi Land-Revaluation</t>
  </si>
  <si>
    <t>THASU-Land</t>
  </si>
  <si>
    <t>Thanabhawan-Sugar</t>
  </si>
  <si>
    <t>Thanabhawan</t>
  </si>
  <si>
    <t>THASU-Land-Revaluation</t>
  </si>
  <si>
    <t>THASU-Land-Revaluation as on 01.04.2015</t>
  </si>
  <si>
    <t>PALDI-Land For BioCompost</t>
  </si>
  <si>
    <t>PALDI-Land For BioCompost-Revaluation</t>
  </si>
  <si>
    <t>NOD - Land JANAHABAD/SIKANDRABAD</t>
  </si>
  <si>
    <t>Noida-Corporate Office</t>
  </si>
  <si>
    <t>Noida</t>
  </si>
  <si>
    <t>NOD-Land-Revaluation as on 01.04.2015</t>
  </si>
  <si>
    <t>PALSU-Land (Bijauria Farm)</t>
  </si>
  <si>
    <t>PALSU-Land (Bijauria Farm)-Revaluation</t>
  </si>
  <si>
    <t>Kinsu-Land</t>
  </si>
  <si>
    <t>PALSU-LAND (BIJAURIA NALA)</t>
  </si>
  <si>
    <t>PALSU-LAND (BIJAURIA NALA)-Revaluation</t>
  </si>
  <si>
    <t>PALDI-LAND (BIJAURIA NALA)</t>
  </si>
  <si>
    <t>PALDI-LAND (BIJAURIA NALA)-Revaluation</t>
  </si>
  <si>
    <t>GAGSU-Land</t>
  </si>
  <si>
    <t>GAGSU-Land-Revaluation</t>
  </si>
  <si>
    <t>GAGSU-Land-Revaluation as on 01.04.2015</t>
  </si>
  <si>
    <t>MAQSU-Land</t>
  </si>
  <si>
    <t>MAQSU-Land-Revaluation</t>
  </si>
  <si>
    <t>MAQSU-Land-Revaluation as on 01.04.2015</t>
  </si>
  <si>
    <t>MQRSU-Land</t>
  </si>
  <si>
    <t>MQRSU-Land-Revaluation</t>
  </si>
  <si>
    <t>NOD-LAND-SADABAD/JANABAD</t>
  </si>
  <si>
    <t>KKH-Land</t>
  </si>
  <si>
    <t>KKH-Land-Revaluation</t>
  </si>
  <si>
    <t>KKH-Land-Revaluation as on 01.04.2015</t>
  </si>
  <si>
    <t>NOD-Land sikandrabad</t>
  </si>
  <si>
    <t>PALSU-LAND FOR BIO COMPOST Yard</t>
  </si>
  <si>
    <t>PTPSU-Land</t>
  </si>
  <si>
    <t>Pratappur-Sugar</t>
  </si>
  <si>
    <t>Pratappur</t>
  </si>
  <si>
    <t>PTPSU-Land-Revaluation as on 01.04.2015</t>
  </si>
  <si>
    <t>UTRSU-Land</t>
  </si>
  <si>
    <t>Utraula-Sugar</t>
  </si>
  <si>
    <t>Utraula</t>
  </si>
  <si>
    <t>UTRSU-Land-Revaluation as on 01.04.2015</t>
  </si>
  <si>
    <t>UTRSU-Land-Site Development Expenses</t>
  </si>
  <si>
    <t>UTRSU-Addition Land-Site Development Expenses</t>
  </si>
  <si>
    <t>KUNSU-Land</t>
  </si>
  <si>
    <t>Kundarkhi-Sugar</t>
  </si>
  <si>
    <t>Kundarkhi</t>
  </si>
  <si>
    <t>KDKSU-Addition land cost-(Compensation to BCML)</t>
  </si>
  <si>
    <t>KDKSU-Land-Revaluation as on 01.04.2015</t>
  </si>
  <si>
    <t>RUDSU-Land</t>
  </si>
  <si>
    <t>Rudauli-Sugar</t>
  </si>
  <si>
    <t>Rudauli</t>
  </si>
  <si>
    <t>RUDSU-Land-Revaluation as on 01.04.2015</t>
  </si>
  <si>
    <t>RUDSU-Freehold Land</t>
  </si>
  <si>
    <t>RDLDI-Land</t>
  </si>
  <si>
    <t>Rudauli-Distilleries</t>
  </si>
  <si>
    <t>RDLDI-Land-Revaluation as on 01.04.2015</t>
  </si>
  <si>
    <t>NOD-Vik-Land</t>
  </si>
  <si>
    <t>NOD-VIK-Land-Revaluation as on 01.04.2015</t>
  </si>
  <si>
    <t>KDKSU-Land at Shambhu Nagar- Nawabganj</t>
  </si>
  <si>
    <t>KHASU-Freehold Land</t>
  </si>
  <si>
    <t>KIN ECO-Land</t>
  </si>
  <si>
    <t>Kinauni-Board</t>
  </si>
  <si>
    <t>KIN ECO-Land-Revaluation as on 01.04.2015</t>
  </si>
  <si>
    <t>PAL ECO-Land</t>
  </si>
  <si>
    <t>Palia-Board</t>
  </si>
  <si>
    <t>PAL ECO-Land-Revaluation as on 01.04.2015</t>
  </si>
  <si>
    <t>KDK ECO-LAND</t>
  </si>
  <si>
    <t>Kundarkhi-Board</t>
  </si>
  <si>
    <t>KDK ECO-Land-Revaluation as on 01.04.2015</t>
  </si>
  <si>
    <t>KDKSU-Land for cane yard at Govindpara</t>
  </si>
  <si>
    <t>KDKSU -Land-Revaluation as on 01.04.2015</t>
  </si>
  <si>
    <t>UTRSU -  Land (Near Main Gate)</t>
  </si>
  <si>
    <t>UTRSU -Land-Revaluation as on 01.04.2015</t>
  </si>
  <si>
    <t>THASU-LAND (0.165 HECx2.471 = 4077 ACR)</t>
  </si>
  <si>
    <t>THASU -Land-Revaluation as on 01.04.2015</t>
  </si>
  <si>
    <t>KDKSU-Land at Kastua</t>
  </si>
  <si>
    <t>KDKSU-Land at Govindpara</t>
  </si>
  <si>
    <t>PAL-COGEN-Land</t>
  </si>
  <si>
    <t>Palia-Co-Gen</t>
  </si>
  <si>
    <t>PAL-COGEN-Land Revaluation</t>
  </si>
  <si>
    <t>PAL-COGEN-Land as on 01.04.2015</t>
  </si>
  <si>
    <t>KIN COGEN -Land</t>
  </si>
  <si>
    <t>Kinauni-Co-Gen</t>
  </si>
  <si>
    <t>KIN COGEN -Land Revaluation</t>
  </si>
  <si>
    <t>KIN COGEN -Land Revaluation as on 01.04.2015</t>
  </si>
  <si>
    <t>THA COGEN -Land</t>
  </si>
  <si>
    <t>Thanabhawan-Co-Gen</t>
  </si>
  <si>
    <t>THA COGEN -Land Revaluation</t>
  </si>
  <si>
    <t>THA COGEN -Land Revaluation as on 01.04.2015</t>
  </si>
  <si>
    <t>BUD COGEN-Land</t>
  </si>
  <si>
    <t>Budhana-Co-Gen</t>
  </si>
  <si>
    <t>BUD-Land Revaluation as on  01.04.2015</t>
  </si>
  <si>
    <t>BIL COGEN -Land</t>
  </si>
  <si>
    <t>Bilai-Co-Gen</t>
  </si>
  <si>
    <t>BIL COGEN -Land Revaluation</t>
  </si>
  <si>
    <t>BIL COGEN -Land revaluation as on 01.04.2015</t>
  </si>
  <si>
    <t>KHA COGEN Land</t>
  </si>
  <si>
    <t>Khambarkhera-Co-Gen</t>
  </si>
  <si>
    <t>KHA COGEN Land Revaluation</t>
  </si>
  <si>
    <t>KHA COGEN Land Revaluation as on 01.04.2015</t>
  </si>
  <si>
    <t>Bar-COGEN Land</t>
  </si>
  <si>
    <t>Barkhera-Co-Gen</t>
  </si>
  <si>
    <t>Bar-COGEN Land Revaluation</t>
  </si>
  <si>
    <t>Bar-COGEN Land Revaluation as on 01.04.2017</t>
  </si>
  <si>
    <t>MAQ COGEN-Land</t>
  </si>
  <si>
    <t>Maqsoodapur-Co-Gen</t>
  </si>
  <si>
    <t>MAQ COGEN-Land Revaluation</t>
  </si>
  <si>
    <t>MAQ COGEN-Land Revaluation as on 01.04.2015</t>
  </si>
  <si>
    <t>GANG COGEN-LAND</t>
  </si>
  <si>
    <t>Gagnauli-Co-Gen</t>
  </si>
  <si>
    <t>GANGCOGEN-LAND-Revaluation</t>
  </si>
  <si>
    <t>PTP COGEN-Land</t>
  </si>
  <si>
    <t>Pratappur-Co-Gen</t>
  </si>
  <si>
    <t>PTP COGEN-Land-Revaluation as on 01.04.2015</t>
  </si>
  <si>
    <t>RUD COGEN-Land</t>
  </si>
  <si>
    <t>Rudauli-Co-Gen</t>
  </si>
  <si>
    <t>RUD COGEN-Land-Revaluation as on 01.04.2015</t>
  </si>
  <si>
    <t>RDL COGEN-Land</t>
  </si>
  <si>
    <t>RDL COGEN -Land-Revaluation as on 01.04.2015</t>
  </si>
  <si>
    <t>UTR COGEN-Land</t>
  </si>
  <si>
    <t>Utraula-Co-Gen</t>
  </si>
  <si>
    <t>UTR COGEN-Land-Revaluation as on 01.04.2015</t>
  </si>
  <si>
    <t>KUN COGEN-Land</t>
  </si>
  <si>
    <t>Kundarkhi-Co-Gen</t>
  </si>
  <si>
    <t>KDK COGEN-Land-Revaluation as on 01.04.2015</t>
  </si>
  <si>
    <t>GOL COGEN-Land</t>
  </si>
  <si>
    <t>Gola-Co-Gen</t>
  </si>
  <si>
    <t>GOL COGEN-Land-Revaluation</t>
  </si>
  <si>
    <t>GOL COGEN-Land-Revaluation as on 01.04.2015</t>
  </si>
  <si>
    <t>KINDI-Land</t>
  </si>
  <si>
    <t>Kinauni-Distilleries</t>
  </si>
  <si>
    <t>KINDI-Land-Revaluation</t>
  </si>
  <si>
    <t>BUSDSU-Lease Hold Land</t>
  </si>
  <si>
    <t>Leasehold Land</t>
  </si>
  <si>
    <t>UTRSU-Land Lease Hold For 99 Years</t>
  </si>
  <si>
    <t>KDKSU-Land Lease Hold for 30 Years</t>
  </si>
  <si>
    <t>KHASU-Lease Hold  Land</t>
  </si>
  <si>
    <t>THASU-Lease Hold Land</t>
  </si>
  <si>
    <t>RUD-FY.Building-F.E fluctuation</t>
  </si>
  <si>
    <t>Buildings</t>
  </si>
  <si>
    <t>UTR-FY.Building-F.E fluctuation</t>
  </si>
  <si>
    <t>KDK-FY.Building-F.E fluctuation</t>
  </si>
  <si>
    <t>BUD-Mill House Control Room  - GF</t>
  </si>
  <si>
    <t>KHASU-Boiling House</t>
  </si>
  <si>
    <t>GANGSU-Boiling House</t>
  </si>
  <si>
    <t>MAQSU-Carts Marshalling Yard</t>
  </si>
  <si>
    <t>KHASU-Around Cane Yard (Single soaling &amp; Double So</t>
  </si>
  <si>
    <t>GANGSU-Around Cane Yard (Single soalling &amp; Dubble</t>
  </si>
  <si>
    <t xml:space="preserve"> BILSU-Cane Yard</t>
  </si>
  <si>
    <t>Bar-Evaporator/Pan House</t>
  </si>
  <si>
    <t>Bar-Cane marshalling Yard (Double soiling)includin</t>
  </si>
  <si>
    <t>THASU-Cane Yard</t>
  </si>
  <si>
    <t>THASU-Mill House</t>
  </si>
  <si>
    <t>KINSU-Construction Of Boiling House</t>
  </si>
  <si>
    <t>BUD-Mill House</t>
  </si>
  <si>
    <t>GANGSU-Factory Boundry Wall</t>
  </si>
  <si>
    <t>KHASU-Mill House</t>
  </si>
  <si>
    <t>Bar-Mill House</t>
  </si>
  <si>
    <t>GANGSU-Mill House</t>
  </si>
  <si>
    <t>PALSU-Mill House Building  Sharda Ii</t>
  </si>
  <si>
    <t>KHASU-Factory Boundry Wall</t>
  </si>
  <si>
    <t xml:space="preserve"> BILSU-Boiling House Building</t>
  </si>
  <si>
    <t>MAQSU- Pan House</t>
  </si>
  <si>
    <t>KIN-COGEN-CONSTRUCTION OF POWER HOUSE</t>
  </si>
  <si>
    <t>KINSU-Construction Of Mill House</t>
  </si>
  <si>
    <t>MAQSU-MILL HOUSE</t>
  </si>
  <si>
    <t>KHASU-Well dewatering System</t>
  </si>
  <si>
    <t>PALSU-Evaporator House Building Sharda Ii</t>
  </si>
  <si>
    <t>BUD-PAN &amp; Sugar House</t>
  </si>
  <si>
    <t>BUD-Boundary Wall (with Retaining Wall)</t>
  </si>
  <si>
    <t xml:space="preserve"> BILSU-Mill House Building</t>
  </si>
  <si>
    <t>KINSU-Inside Roads</t>
  </si>
  <si>
    <t>THASU-Boiling House</t>
  </si>
  <si>
    <t>PALSU-Pan Station Building Sharda Ii</t>
  </si>
  <si>
    <t xml:space="preserve"> BILSU-Boundary Wall</t>
  </si>
  <si>
    <t>BUD-Cane Marshalling Yard</t>
  </si>
  <si>
    <t>KINSU-Construction Of Cane Yard</t>
  </si>
  <si>
    <t>KINSU - Modification In Cane Yard</t>
  </si>
  <si>
    <t>KHA-CO-GEN-POWER HOUSE</t>
  </si>
  <si>
    <t>BUD-COGEN-POWER HOUSE</t>
  </si>
  <si>
    <t>KINSU - Control Room Ist Floor In Mills</t>
  </si>
  <si>
    <t>KINDI-Retaining Wall</t>
  </si>
  <si>
    <t>BIL-COGEN-POWER HOUSE BUILDING</t>
  </si>
  <si>
    <t>BAR-CO-GEN-POWER HOUSE</t>
  </si>
  <si>
    <t>KHASU-Drier house</t>
  </si>
  <si>
    <t>GANGSU-Drier house</t>
  </si>
  <si>
    <t>PALDI-BUILDING (BOTTLING PLANT)</t>
  </si>
  <si>
    <t>BUDCO-12 MW TG – CABIN(bldg)</t>
  </si>
  <si>
    <t>Bar-Sugar House/Drier House</t>
  </si>
  <si>
    <t>KHASU-Cane Unloader Flooring</t>
  </si>
  <si>
    <t>GAG-COGEN-POWER HOUSE</t>
  </si>
  <si>
    <t>GANGSU-Technical Block / Laboratory</t>
  </si>
  <si>
    <t>Bar-Around Cane Carrier (Concreet Flooring)</t>
  </si>
  <si>
    <t>MAQSU-Sugar/Drier House</t>
  </si>
  <si>
    <t>KINSU-Boiling House Building (Expention)</t>
  </si>
  <si>
    <t>Bar-Technical Block</t>
  </si>
  <si>
    <t>PALSU-Cane Parking Yard Extention</t>
  </si>
  <si>
    <t>PAL DI-BIO- COMPOST YARD</t>
  </si>
  <si>
    <t>BILCO-TG Building</t>
  </si>
  <si>
    <t>KINSU-Construction Of Technical Block</t>
  </si>
  <si>
    <t>MAQSU-Under Ground Reservoir</t>
  </si>
  <si>
    <t>THASU-Pan House</t>
  </si>
  <si>
    <t xml:space="preserve"> BILSU-Control Room</t>
  </si>
  <si>
    <t>BUD-Around Cane Carrier -Brick</t>
  </si>
  <si>
    <t>Bar-Bagasse Yard</t>
  </si>
  <si>
    <t>Bar-Boiler House</t>
  </si>
  <si>
    <t>BUD-Addition in Cane Marshalling Yard</t>
  </si>
  <si>
    <t>PALSU-Boiling House Building</t>
  </si>
  <si>
    <t>THASU-Around Cane Yard (Double soalling)</t>
  </si>
  <si>
    <t>PALSU-Cane Yard Sharda Ii</t>
  </si>
  <si>
    <t>Bar-Around Cane Yard (Single soiling)including RBM</t>
  </si>
  <si>
    <t>GAG-COGEN-POWER HOUSE - CONTROL ROOM</t>
  </si>
  <si>
    <t>THACO-Power House</t>
  </si>
  <si>
    <t>KINDI-Drains</t>
  </si>
  <si>
    <t>BILSU-Around Cane Yard (Double soalling)</t>
  </si>
  <si>
    <t>THA-COGEN-POWER HOUSE</t>
  </si>
  <si>
    <t>MAQSU-Mill House - Control Room -GF &amp; FF</t>
  </si>
  <si>
    <t>KHASU-Tube Well - Under ground Reservor Over Head</t>
  </si>
  <si>
    <t>BARCO-TG Building</t>
  </si>
  <si>
    <t>PALSU-Drier House Building Sharda Ii</t>
  </si>
  <si>
    <t>GANGSU-Tube Well - Under ground Reserv over head T</t>
  </si>
  <si>
    <t>PALSU-Cane Yard Flooring Wrk</t>
  </si>
  <si>
    <t>THASU-Technical Block</t>
  </si>
  <si>
    <t>THASU-Clarification House</t>
  </si>
  <si>
    <t>GOLSU-New Pan House Roof &amp; Foundn.</t>
  </si>
  <si>
    <t>MAQSU-Evaporation &amp; Clarification House</t>
  </si>
  <si>
    <t>THASU-Boiling House (Pan)</t>
  </si>
  <si>
    <t>KHACO-Power House</t>
  </si>
  <si>
    <t>MAQSU-Around Cane Carrier(Concret Flooring)</t>
  </si>
  <si>
    <t>KINSU-Control Room Boiling House</t>
  </si>
  <si>
    <t>MAQSU-Technical Block FF&amp;SF</t>
  </si>
  <si>
    <t>BUD-Cane Unloader Plateform -Concrete Flooring</t>
  </si>
  <si>
    <t>MAQSU-Boiling House Control Room GF</t>
  </si>
  <si>
    <t>BARCO-Cooling tower Building</t>
  </si>
  <si>
    <t>KINSU-Retaing Wall In Cane Yard</t>
  </si>
  <si>
    <t>PALDI-FERTI IRRIGATION SYSTEM</t>
  </si>
  <si>
    <t>KINDI-Laboratory General</t>
  </si>
  <si>
    <t>GANGSU-Around Cane Carrier (Concreet Flooring)</t>
  </si>
  <si>
    <t>BUD-Addition in Boundary Wall (with Retaining Wall</t>
  </si>
  <si>
    <t>BUDSU-Fabrication Yard (Near Boiler)</t>
  </si>
  <si>
    <t>KHADI-Fermantation Section (Column &amp; Flooring)</t>
  </si>
  <si>
    <t>Bar-Boiling House - Control Room</t>
  </si>
  <si>
    <t>PAL-CO-GEN-POWER HOUSE BUILDING SHARDA II</t>
  </si>
  <si>
    <t>BAR-CO-GEN-POWER HOUSE - CONTROL ROOM GF</t>
  </si>
  <si>
    <t>Bar-D.G.Set House</t>
  </si>
  <si>
    <t>KHASU-D.G.Set House</t>
  </si>
  <si>
    <t>GANGSU-Tube Well - House &amp; Pumps</t>
  </si>
  <si>
    <t>GANGSU-D.G.Set House</t>
  </si>
  <si>
    <t>KHASU-Boiling House - Control Room</t>
  </si>
  <si>
    <t>KINSU - Store Building-Additional</t>
  </si>
  <si>
    <t>KHA-CO-GEN-POWER HOUSE - CONTROL ROOM</t>
  </si>
  <si>
    <t>BAR-CO-GEN-POWER HOUSE - CONTROL ROOM FF</t>
  </si>
  <si>
    <t xml:space="preserve"> BILSU-Work Shop Building</t>
  </si>
  <si>
    <t>GOLDI-Excavation Brick Lining &amp; Soiling Work At La</t>
  </si>
  <si>
    <t>GANGSU-Mill House - Control Room</t>
  </si>
  <si>
    <t>BUD-Work Shop</t>
  </si>
  <si>
    <t>BUD-COGEN-POWER HOUSE- CONTROL ROOM</t>
  </si>
  <si>
    <t>THASU-Workshop</t>
  </si>
  <si>
    <t>PALSU-Boiling House Extinction</t>
  </si>
  <si>
    <t>BILCO-BAGASSE YARD BLDG</t>
  </si>
  <si>
    <t>KINDI-Boi Compost Yard</t>
  </si>
  <si>
    <t>Bar-Clarification (Floor only)</t>
  </si>
  <si>
    <t>GOL-CO-GEN-EXTENTION OF POWER HOUSE BUILDING</t>
  </si>
  <si>
    <t>KHASU-Cane Preperation Control Room</t>
  </si>
  <si>
    <t>PALSU-Mill House Building</t>
  </si>
  <si>
    <t>PALDI-Factory Office Building</t>
  </si>
  <si>
    <t>PALSU-Parking Yard Of Store Material</t>
  </si>
  <si>
    <t>BILSU-Factory boundry wall  (536RM)</t>
  </si>
  <si>
    <t>MAQSU-D.G Set House</t>
  </si>
  <si>
    <t>Bar-Boiler House - Control Room-GF</t>
  </si>
  <si>
    <t>BILSU-D G Set Building</t>
  </si>
  <si>
    <t>KINSU - Material Fabrication Yard</t>
  </si>
  <si>
    <t>PALSU-Work Shop Building</t>
  </si>
  <si>
    <t>Bar-Boiler House - Control Room -FF</t>
  </si>
  <si>
    <t>GOLSU-Extension Of Boiling House</t>
  </si>
  <si>
    <t>KHASU-Technical block</t>
  </si>
  <si>
    <t>KHADI-Factory Boundry Wall</t>
  </si>
  <si>
    <t>MAQSU-Weigh Bridge Cabin Ground Floor</t>
  </si>
  <si>
    <t>THASU-D G Set House</t>
  </si>
  <si>
    <t>KINDI-ETP RO Building</t>
  </si>
  <si>
    <t>BUD-Clarification House</t>
  </si>
  <si>
    <t>KHADI-MCC Room  (GF) (Control Room)</t>
  </si>
  <si>
    <t>KINDI-Boundry wall</t>
  </si>
  <si>
    <t>PALSU-Making Wall Of Drain ( Gate No. 4 To Ly. Sid</t>
  </si>
  <si>
    <t>THASU-D.G.Set House</t>
  </si>
  <si>
    <t>KHADI-Molasses Pit</t>
  </si>
  <si>
    <t>PALDI-Drains</t>
  </si>
  <si>
    <t>BUDSU-Addn .Boundary Wall</t>
  </si>
  <si>
    <t>GOLDI-Dilution Tank Spray And Primery Pond</t>
  </si>
  <si>
    <t>PALSU-Transformer Room</t>
  </si>
  <si>
    <t>GANDI-Fermantation Section</t>
  </si>
  <si>
    <t>GOLSU-Construcn Of D.G.Set Room</t>
  </si>
  <si>
    <t>PALSU-Cane Yard Extension</t>
  </si>
  <si>
    <t>GANDI-MCC Room  (GF)</t>
  </si>
  <si>
    <t>KINSU - Control Room In Boiling House 2Nd</t>
  </si>
  <si>
    <t>Bar-Mill House - Control Room -GF</t>
  </si>
  <si>
    <t>KHASU-Mill House - Control Room</t>
  </si>
  <si>
    <t>BUDSU-Cane Marshalling Yard</t>
  </si>
  <si>
    <t xml:space="preserve"> BILSU-Weigh Bridge Cabin</t>
  </si>
  <si>
    <t>GOLDI-Distillery Roof Raising</t>
  </si>
  <si>
    <t>Bar-Mill House - Control Room -FF</t>
  </si>
  <si>
    <t>PALSU-Water Testing Room Sharda Ii</t>
  </si>
  <si>
    <t>GANGSU-Weigh Bridge Cabins</t>
  </si>
  <si>
    <t>BUD-Addition in PAN &amp; Sugar House</t>
  </si>
  <si>
    <t>GANGSU-Boiling House - Control Room</t>
  </si>
  <si>
    <t>GANDI-MCC Room  (SF)</t>
  </si>
  <si>
    <t xml:space="preserve"> BILSU-Cane Prepration</t>
  </si>
  <si>
    <t>KHADI-MCC Room  (SF) (Lab &amp; DCS Room)</t>
  </si>
  <si>
    <t>GANGSU-Gates</t>
  </si>
  <si>
    <t>KHADI-Panel Room (Near RW Room)</t>
  </si>
  <si>
    <t>THASU-Cane Carrier House/Cane Preparation Room</t>
  </si>
  <si>
    <t>BUD-Weigh Bridge Cabins - Ground Floor</t>
  </si>
  <si>
    <t>BUDSU-Boundary Wall (with Retaining Wall)</t>
  </si>
  <si>
    <t>GOLDI- Sludge Drying Beds At Etp</t>
  </si>
  <si>
    <t>Bar-Cane Prepration</t>
  </si>
  <si>
    <t>BUD-Addition in D.G.Set House</t>
  </si>
  <si>
    <t>KHASU-Sugar House Control Room</t>
  </si>
  <si>
    <t>THASU-Weigh bridges Cabin</t>
  </si>
  <si>
    <t>PALSU-Bin System Building</t>
  </si>
  <si>
    <t>KHASU-Weigh Bridge Cabins</t>
  </si>
  <si>
    <t>GANDI-Drains Including Culverts</t>
  </si>
  <si>
    <t>GOLDI-Double Story Laboratory Building</t>
  </si>
  <si>
    <t>PALSU-Sulphitation Building</t>
  </si>
  <si>
    <t>GOLSU-Ac Sheet Roofing Inside Fact</t>
  </si>
  <si>
    <t>THASU-Mill House - Control Room  (Double Storey)</t>
  </si>
  <si>
    <t>THASU-Other Misc.</t>
  </si>
  <si>
    <t>BUD-D.G.Set House</t>
  </si>
  <si>
    <t>BUDSU-Addn Cane Marshalling Yard</t>
  </si>
  <si>
    <t xml:space="preserve"> BILSU-D.G Set House</t>
  </si>
  <si>
    <t xml:space="preserve"> GOLSU-Roofing Over Falling Film Evaporator</t>
  </si>
  <si>
    <t>GANDI-Factory Boundry Wall</t>
  </si>
  <si>
    <t xml:space="preserve"> GOLSU-Roofing Over 120 Ton Pan</t>
  </si>
  <si>
    <t>KINDI-Misc &amp; Temp Office</t>
  </si>
  <si>
    <t>KINSU-Weigh Bridge Building &amp; Foundation</t>
  </si>
  <si>
    <t>KINDI-Addition-Boundry Wall</t>
  </si>
  <si>
    <t>PALSU-Cane Yard</t>
  </si>
  <si>
    <t>MAQSU-Cane Preparation Control Room</t>
  </si>
  <si>
    <t>Bar-Weight Bridge Cabins Ground Floor</t>
  </si>
  <si>
    <t>PALSU-Extention Of D.G. Set Building</t>
  </si>
  <si>
    <t>BUD-Cane Preparation control room</t>
  </si>
  <si>
    <t>KHASU-Gates</t>
  </si>
  <si>
    <t>BUD-Sugar House Control room</t>
  </si>
  <si>
    <t>BUD-Fabrication Yard near Boiler</t>
  </si>
  <si>
    <t>MAQSU-Token Room</t>
  </si>
  <si>
    <t>PALSU-Cladding Between Mill And Boiler</t>
  </si>
  <si>
    <t>GANDI-PCC Room  (Near Molasses Tank)</t>
  </si>
  <si>
    <t>PALSU-Drier House Eight Raised</t>
  </si>
  <si>
    <t>BILCO-BUUNDRY WALL FOR BAGASSE YARD</t>
  </si>
  <si>
    <t>GANDI-ETP R.O. (LAB MCC NEAR LAGOON)</t>
  </si>
  <si>
    <t>GOLSU-Additional Roofing In Factory Premises</t>
  </si>
  <si>
    <t>KINDI-Lab, Mcc Room At Etp Ro</t>
  </si>
  <si>
    <t>THASU-Overhead Tank</t>
  </si>
  <si>
    <t>BARSU- Construction Of Cane Yard</t>
  </si>
  <si>
    <t>KHASU-Addition Cane unloader flooring</t>
  </si>
  <si>
    <t>KHASU-Lube shed in store building</t>
  </si>
  <si>
    <t>Bar-Token Room</t>
  </si>
  <si>
    <t>PALSU-Cane Parking Yard</t>
  </si>
  <si>
    <t>THASU-Weigh Bridge Cabins</t>
  </si>
  <si>
    <t>GANDI-Shed at Molasses Storage Pit</t>
  </si>
  <si>
    <t>PALSU-Cane Seed Treatmemt Plant</t>
  </si>
  <si>
    <t>PALCO-BUILDING FOR 12 MW TURBINE HOUSE</t>
  </si>
  <si>
    <t>KINSU - Modification/Addition To Toilet</t>
  </si>
  <si>
    <t>GANGSU-Token Room</t>
  </si>
  <si>
    <t>PALDI-Ferti-Irrigation System</t>
  </si>
  <si>
    <t>GANGSU- Technical Block (Addition)</t>
  </si>
  <si>
    <t>KINDI-Weigh Bridhge &amp; MCC Room</t>
  </si>
  <si>
    <t>GANGSU-Addition-Drier house</t>
  </si>
  <si>
    <t>KINDI-Shed At Molasses Pit</t>
  </si>
  <si>
    <t>KHASU-Token Room</t>
  </si>
  <si>
    <t>KHASU-Tube Well - House &amp; Pumps</t>
  </si>
  <si>
    <t>BUDSU-Token Room (new for capacity expansion)</t>
  </si>
  <si>
    <t>BUDSU-  Soling of cane Yard</t>
  </si>
  <si>
    <t>PALSU-Security Check Post At Gate No 5</t>
  </si>
  <si>
    <t>GOLSU-Wall In Front Of Dryer House</t>
  </si>
  <si>
    <t>KINSU - Weigh Bridge Room</t>
  </si>
  <si>
    <t>GANDI-Dyke Wall in Bio Compost</t>
  </si>
  <si>
    <t>GOLSU-Two Room Construction For Starter</t>
  </si>
  <si>
    <t>GOLDI- Transformer Room For Etp</t>
  </si>
  <si>
    <t>KINSU - Scrap Yard</t>
  </si>
  <si>
    <t>MAQSU-Weigh Bridge Cabin 100 ton</t>
  </si>
  <si>
    <t>MAQSU-Cane carrier control room</t>
  </si>
  <si>
    <t>PALSU-Partition Wall In Power House</t>
  </si>
  <si>
    <t>GOLSU-Over Head Structure</t>
  </si>
  <si>
    <t>PALSU-Weigh Bridge Room</t>
  </si>
  <si>
    <t>PALSU-Wall And Room Below Boiler No 9</t>
  </si>
  <si>
    <t>BILSU-Out side Plant Drain</t>
  </si>
  <si>
    <t>MAQSU-Truck tripler</t>
  </si>
  <si>
    <t>GOLSU-Construction Of Office For</t>
  </si>
  <si>
    <t>GOLSU-Construction Of Room For Gunny Bag</t>
  </si>
  <si>
    <t>' GOLSU-Roofing Over 36' Dia Clarifier</t>
  </si>
  <si>
    <t>GOLSU-Extention Of Pan House</t>
  </si>
  <si>
    <t>MAQSU-Sugar House Control Room</t>
  </si>
  <si>
    <t>GANDI-Weigh Bridge Room</t>
  </si>
  <si>
    <t>KHADI-Weigh Bridge Room</t>
  </si>
  <si>
    <t>GOLSU-Factory Building</t>
  </si>
  <si>
    <t>PALSU-Biological Lab At Rail Centre</t>
  </si>
  <si>
    <t>Bar- Weigh Bridge Cabins First Floor</t>
  </si>
  <si>
    <t>GOLDI-Bio Compost Shed</t>
  </si>
  <si>
    <t>MAQSU-Weigh Bridge Cabin First Floor</t>
  </si>
  <si>
    <t>BARSU-Boiler House</t>
  </si>
  <si>
    <t>Bar-Tube Well - House</t>
  </si>
  <si>
    <t>BARSU-Mill House</t>
  </si>
  <si>
    <t>PALSU-Oil &amp; Grease Tape At E.T.P.</t>
  </si>
  <si>
    <t>Kindi-Fire Hydrant Water Lines And Equipment</t>
  </si>
  <si>
    <t>PALSU-P C O Building Gate No 1</t>
  </si>
  <si>
    <t>GOLDI-Instalation of Tubewell</t>
  </si>
  <si>
    <t>GAGDI-BREATHING APPARATUS FOR ETP PLANT</t>
  </si>
  <si>
    <t>PALSU-Bridge Strengthning of Cane Unloader-5</t>
  </si>
  <si>
    <t>GANGDI-Addition--Fermantation Section</t>
  </si>
  <si>
    <t>KHADI-Main Gate</t>
  </si>
  <si>
    <t>GANDI-Operator Cabin Ferm. House</t>
  </si>
  <si>
    <t>KINDI-Addition Boi Compost Yard</t>
  </si>
  <si>
    <t>MAQSU-Boundary Wall in ACC</t>
  </si>
  <si>
    <t>PALCO-12 MW Switchyard Building</t>
  </si>
  <si>
    <t>Kindi-Addition Fire Hydrant Water Lines And Equipm</t>
  </si>
  <si>
    <t>RDLDI-SPENT WASH TRANSFER PUMP WITH MOTER</t>
  </si>
  <si>
    <t>GAGDI-  Fy. Bldg- F.E.Fluctuatuion 08-09</t>
  </si>
  <si>
    <t>UTRSU - Addition Pan House</t>
  </si>
  <si>
    <t>RDLDI -Biocompost Storage Shed</t>
  </si>
  <si>
    <t>KKHDI-  Fy. Bldg- F.E.Fluctuatuion 08-09</t>
  </si>
  <si>
    <t>PTPSU-Installation Of Shutter At Drier House</t>
  </si>
  <si>
    <t>PTPSU- Brick Soling At Hsd Godown</t>
  </si>
  <si>
    <t>PTPSU-Steel Molasses Tank</t>
  </si>
  <si>
    <t>RDLDI-DENATURED SPIRIT ROOM</t>
  </si>
  <si>
    <t>RDLDI-FERMENTORS</t>
  </si>
  <si>
    <t>PALSU-Cabin Extension at Pan Hosue</t>
  </si>
  <si>
    <t>RDLDI-MOLASSES WEIGHING SYSTEM</t>
  </si>
  <si>
    <t>PTPSU- R C C Floor At Cane Carrier</t>
  </si>
  <si>
    <t>PTPSU-R Cc Floor At Main Gate</t>
  </si>
  <si>
    <t>GOLSU-Construction Of Transformer Room</t>
  </si>
  <si>
    <t>PALSU-Cabin Extension at CLARIFICATION HOUSE</t>
  </si>
  <si>
    <t>PTPSU-Cane Carrier Flooring</t>
  </si>
  <si>
    <t>UTRSU - Addition Boundary Wall</t>
  </si>
  <si>
    <t>KIN ECO-Factory Building</t>
  </si>
  <si>
    <t>UTRSU - Addition Sugar House</t>
  </si>
  <si>
    <t>KINSU-ROOM IN DRIER HOUSE</t>
  </si>
  <si>
    <t>PAL ECO-Factory Building</t>
  </si>
  <si>
    <t>UTRSU - Addition Boiler House Control  Room</t>
  </si>
  <si>
    <t>UTRSU - Addition Mill House</t>
  </si>
  <si>
    <t>PTPSU-Tubewell</t>
  </si>
  <si>
    <t>UTRSU - Addition Mill House( Control /Panel Room)</t>
  </si>
  <si>
    <t>RDLDI-ELECTRONIC WEIGHBRIDGES</t>
  </si>
  <si>
    <t>RDLDI-Bio-Compost Storage Shed</t>
  </si>
  <si>
    <t>RDLSU -Technical Block</t>
  </si>
  <si>
    <t>KHASU-AC Sheeting (Gaurav)</t>
  </si>
  <si>
    <t>BRKSU- Fy. Bldg.- F.E.Fluctuatuion 08-09</t>
  </si>
  <si>
    <t>PTPSU-Modi. Jharai River Qtrs.</t>
  </si>
  <si>
    <t>GAGSU- Fy. Bldg.- F.E.Fluctuatuion 08-09</t>
  </si>
  <si>
    <t>KKHSU- Fy. Bldg.- F.E.Fluctuatuion 08-09</t>
  </si>
  <si>
    <t>MQRSU- Fy. Bldg.- F.E.Fluctuatuion 08-09</t>
  </si>
  <si>
    <t>PALCO-12 MW Switchyard Building Extension</t>
  </si>
  <si>
    <t>RDLSU-Roller Shutter</t>
  </si>
  <si>
    <t>RDLSU-Power House Building</t>
  </si>
  <si>
    <t>KDK CO-Pannel Room For Cooling Tower</t>
  </si>
  <si>
    <t>PTPSU- Steel Molasses Tank</t>
  </si>
  <si>
    <t>PTPSU-Pollution Drain With Hume Pipe</t>
  </si>
  <si>
    <t>PTPSU-Molasses Tank</t>
  </si>
  <si>
    <t>PTPSU-50000 Gph Tubewell(601)</t>
  </si>
  <si>
    <t>THASU-HELIPAD SEMI PERMANENT</t>
  </si>
  <si>
    <t>KHADI- Bio Compost Shed covered</t>
  </si>
  <si>
    <t>UTRSU-Power House</t>
  </si>
  <si>
    <t>UTRCO - Addition Power House</t>
  </si>
  <si>
    <t>RDLDI-PIPE RACK/SUPPORTS FOR BIOGAS PLANT</t>
  </si>
  <si>
    <t>SUTL - Addition Cane Yard (Divider in Trolly Line)</t>
  </si>
  <si>
    <t>GANGSU-Dryer House Additional Job</t>
  </si>
  <si>
    <t>RDLSU-Tubewell</t>
  </si>
  <si>
    <t>PTPSU -Drain</t>
  </si>
  <si>
    <t>RDLDI-WORK SHOP BUILDING</t>
  </si>
  <si>
    <t>RDLDI-HDPE PIPE LINE IN BIO COMPOST YARD</t>
  </si>
  <si>
    <t>RDLDI-WEIGH BRIDGES</t>
  </si>
  <si>
    <t>RDLSU-Dg Set House</t>
  </si>
  <si>
    <t>RDLDI-POWER HOUSE BUILDING</t>
  </si>
  <si>
    <t>KDKSU-Sugar House Control Room</t>
  </si>
  <si>
    <t>RDLDI-LAGOON</t>
  </si>
  <si>
    <t>NOD-VKJ- BOUNDRYWALL</t>
  </si>
  <si>
    <t>PTPSU- Road</t>
  </si>
  <si>
    <t>KDKSU-DG Set House</t>
  </si>
  <si>
    <t>RDLDI-BIO COMPOST  DRAIN</t>
  </si>
  <si>
    <t>GANDI-BIO GAS -Boundry Wall &amp; Road</t>
  </si>
  <si>
    <t>UTRCO-Power House Control Room</t>
  </si>
  <si>
    <t>GANDI-BIO GAS -Pannel Room &amp; Lab</t>
  </si>
  <si>
    <t>UTRSU-D.G.Set House</t>
  </si>
  <si>
    <t>RDLDI-BULK STORAGE  BUILDING</t>
  </si>
  <si>
    <t>UTRSU-Work Shop Building</t>
  </si>
  <si>
    <t>UTRSU-Laborataory</t>
  </si>
  <si>
    <t>UTRSU-Clarification House</t>
  </si>
  <si>
    <t>RDLSU-Sugar House Control Room</t>
  </si>
  <si>
    <t>RDLDI-ROAD</t>
  </si>
  <si>
    <t>RDLDI-SPRIT RECEIVER&amp;STORAGE BUILDING</t>
  </si>
  <si>
    <t>UTRSU-Weigh Bridge Cabin</t>
  </si>
  <si>
    <t>UTRSU-Mill House( Control /Panel Room)</t>
  </si>
  <si>
    <t>RDLDI-Lagoon</t>
  </si>
  <si>
    <t>UTRSU-Extension -Cane Yard</t>
  </si>
  <si>
    <t>UTRSU - Addition Cane Yard</t>
  </si>
  <si>
    <t>RDLCO-Power House Building</t>
  </si>
  <si>
    <t>RDLSU-Boundary Wall</t>
  </si>
  <si>
    <t>KDKSU-Drier House</t>
  </si>
  <si>
    <t>RDLDI-FERMENTER BUILDING</t>
  </si>
  <si>
    <t>RDLDI-MOLLASES UN LOADING PIT</t>
  </si>
  <si>
    <t>UTRSU-Cane Carrier Area Concrete Floor</t>
  </si>
  <si>
    <t>BUDSU- Extention of cane  yard</t>
  </si>
  <si>
    <t>RDLSU-Cane Unloading Plateform</t>
  </si>
  <si>
    <t>UTRSU-Boundary Wall</t>
  </si>
  <si>
    <t>UTRCO-Power House</t>
  </si>
  <si>
    <t>UTRSU-Cane Yard</t>
  </si>
  <si>
    <t>UTRSU-Sugar House</t>
  </si>
  <si>
    <t>KDKSU-Clarification House/EVP</t>
  </si>
  <si>
    <t>RDLSU-Mill House Building</t>
  </si>
  <si>
    <t>KDKSU-Boundary Wall</t>
  </si>
  <si>
    <t>RDLSU-Cane Yard - Double Soling</t>
  </si>
  <si>
    <t>PTPSU-Factory Building</t>
  </si>
  <si>
    <t>RDLDI-BIO-COMPOST YARD.</t>
  </si>
  <si>
    <t>UTRSU-Pan House</t>
  </si>
  <si>
    <t>UTRSU-Mill House</t>
  </si>
  <si>
    <t>KDKSU-Pan House</t>
  </si>
  <si>
    <t>RDLSU-Boiling House Building</t>
  </si>
  <si>
    <t>KDKSU-Mill House Building &amp; Work Shop</t>
  </si>
  <si>
    <t>KDK ECO-FACTORY BUILDING</t>
  </si>
  <si>
    <t>BUD-COGEN-ADDITON POWER HOUSE</t>
  </si>
  <si>
    <t>BUDSU-Addn D.G.Set House</t>
  </si>
  <si>
    <t>BUDSU-Shelter for Cane Growers</t>
  </si>
  <si>
    <t>GAG-COGEN-POWER HOUSE (E.F.)</t>
  </si>
  <si>
    <t>BUDSU-Toilets - (1 Block)</t>
  </si>
  <si>
    <t>BUD-Addition in Cane Unloader Plateform -Concrete</t>
  </si>
  <si>
    <t>THASU-Boiling House - Control Room</t>
  </si>
  <si>
    <t>BUD-Addition in Mill House</t>
  </si>
  <si>
    <t>THASU-Mill House Control Room</t>
  </si>
  <si>
    <t>KINSU-Electrical &amp; Generator Workshop Building</t>
  </si>
  <si>
    <t>THASU-Factory boundry wall</t>
  </si>
  <si>
    <t>BUDSU-PAN &amp; Sugar House</t>
  </si>
  <si>
    <t>Bar- Under ground Reservoir</t>
  </si>
  <si>
    <t>KINSU-Harvesting Chamber</t>
  </si>
  <si>
    <t>KINSU-Construction Of Toilets</t>
  </si>
  <si>
    <t>GNLSU-Mill House (E.F.)</t>
  </si>
  <si>
    <t>KINSU-Addition To  Cane Office</t>
  </si>
  <si>
    <t>GNLSU-Boiling House (E.F.)</t>
  </si>
  <si>
    <t>THASU-Technical Block (Add)</t>
  </si>
  <si>
    <t>KIN-COGEN-EXTENTION IN POWER HOUSE</t>
  </si>
  <si>
    <t>GNLSU-Around Cane Yard  (E.F.)</t>
  </si>
  <si>
    <t>GOLDI-Distillery Lab Room</t>
  </si>
  <si>
    <t>GOLDI-Distillery Ware House</t>
  </si>
  <si>
    <t>GOLDI-Distillery New Room</t>
  </si>
  <si>
    <t>GOLDI-Bblc Flooring Around Alchoha;L Tank</t>
  </si>
  <si>
    <t>GOLSU-Boiler House Building</t>
  </si>
  <si>
    <t>GOLSU-Water Vapour Line</t>
  </si>
  <si>
    <t>GOLSU-Economiser Shed</t>
  </si>
  <si>
    <t>GOLSU-Cane Carrier Shed (Franch Mill)</t>
  </si>
  <si>
    <t>GOLSU-Cane Carrier Shed (Stork Mill)</t>
  </si>
  <si>
    <t>GOLSU-Turbo Feed Pump Room</t>
  </si>
  <si>
    <t>GOLSU-Bagasse Boiling Shed</t>
  </si>
  <si>
    <t>GOLSU-Work Shop Building</t>
  </si>
  <si>
    <t>GOLSU-O.C Filter House</t>
  </si>
  <si>
    <t>GOLSU-Lime Klin</t>
  </si>
  <si>
    <t>GOLDI-Distillery Building</t>
  </si>
  <si>
    <t>GOLSU-Laboratory Building</t>
  </si>
  <si>
    <t>GOLSU-Dorr Clarifire Bld.(M/E)</t>
  </si>
  <si>
    <t>GOLSU-Fan Roofing</t>
  </si>
  <si>
    <t>GOLSU-Mill House Building</t>
  </si>
  <si>
    <t>GOLSU-Sugar Factory Buildings</t>
  </si>
  <si>
    <t>GOLSU-Mill House Building (M/E)</t>
  </si>
  <si>
    <t>GOLCO-Construction Of Electrical</t>
  </si>
  <si>
    <t>GOLCO-Boiler House (70 Tons Lipi)</t>
  </si>
  <si>
    <t>GOLCO-Air Cooling Room Construction</t>
  </si>
  <si>
    <t>GOLCO-Boiler Feed Pump Room</t>
  </si>
  <si>
    <t>GOLCO-Boiler Roofing &amp; Side Glading</t>
  </si>
  <si>
    <t>GOLCO-Power House Building</t>
  </si>
  <si>
    <t>GOLCO-Boiler House Building</t>
  </si>
  <si>
    <t>GOLCO-Boiler House Bld.(50 Tons) (M/E)</t>
  </si>
  <si>
    <t>PALCO-Boiler House Building Sharda Ii</t>
  </si>
  <si>
    <t>PALCO-Flooring Of  Bagasse Yard</t>
  </si>
  <si>
    <t>PALCO-Boiler House Building</t>
  </si>
  <si>
    <t>PALCO-Bagasse Yard Flooring</t>
  </si>
  <si>
    <t>PALCO-Installation Of Power House Bldg</t>
  </si>
  <si>
    <t>KINCO - Boiler House (  Flooring)</t>
  </si>
  <si>
    <t>KINCO - Bagasse Yard</t>
  </si>
  <si>
    <t>KINCO - Control Room For 90 Tph Boiler</t>
  </si>
  <si>
    <t>KINCO-Power House</t>
  </si>
  <si>
    <t>KINCO-Lab At DM Plant</t>
  </si>
  <si>
    <t>KINCO-Boiler House</t>
  </si>
  <si>
    <t>KINCO-One  No. Room At Boiler</t>
  </si>
  <si>
    <t>KINCO-Addition Boiler House</t>
  </si>
  <si>
    <t>THACO-Bagasse Yard</t>
  </si>
  <si>
    <t>THACO-Boiler House</t>
  </si>
  <si>
    <t>THACO- Baggase yard flooring at Boiler</t>
  </si>
  <si>
    <t>THACO-Baggase Yard (Addition Area)</t>
  </si>
  <si>
    <t>THACO- Aluminium Cabin-Power House</t>
  </si>
  <si>
    <t>BUDCO-Baggasse Yard</t>
  </si>
  <si>
    <t>BUDCO-Boiler House</t>
  </si>
  <si>
    <t>BUDCO-Boiler House - Control Room - GF</t>
  </si>
  <si>
    <t>BUDCO-Addition in Baggasse Yard</t>
  </si>
  <si>
    <t>BUDCO- Ext. Baggasse Yard</t>
  </si>
  <si>
    <t>BUDCO-Adition Boiler House - Control Room - GF</t>
  </si>
  <si>
    <t>BUDCO- Boundary Wall Bagasse Yard</t>
  </si>
  <si>
    <t>BUDCO- Extetion of Bagasse yard</t>
  </si>
  <si>
    <t>BUDCO-Addition in Boiler house</t>
  </si>
  <si>
    <t xml:space="preserve"> BILCO-Bagasse Yard Flooring</t>
  </si>
  <si>
    <t xml:space="preserve"> BILCO-Boiler House</t>
  </si>
  <si>
    <t>KHASU-Bagasse Yard</t>
  </si>
  <si>
    <t>KHASU-Boiler House</t>
  </si>
  <si>
    <t>KHASU-Boiler House - Control Room</t>
  </si>
  <si>
    <t>MAQCO-Power House</t>
  </si>
  <si>
    <t>MAQCO-Power House Control Room GF &amp; FF</t>
  </si>
  <si>
    <t>MAQCO-Boiler House</t>
  </si>
  <si>
    <t>MAQCO-Boiler House Control Room-GF &amp; FF</t>
  </si>
  <si>
    <t>MAQCO-DM Plant</t>
  </si>
  <si>
    <t>GNLCO-Bagasse Yard</t>
  </si>
  <si>
    <t>GNLCO-Boiler House - Control Room</t>
  </si>
  <si>
    <t>GNLCO- Bagasse Yard</t>
  </si>
  <si>
    <t>GNLCO-Boiler House</t>
  </si>
  <si>
    <t>GNLCO-Bagasse Yard (E.F.)</t>
  </si>
  <si>
    <t>GNLCO-Boiler House (E.F.)</t>
  </si>
  <si>
    <t>PTPCO-Boundry Wall At Bagass Yard</t>
  </si>
  <si>
    <t>PTPCO- Baggase Yard</t>
  </si>
  <si>
    <t>RDLCO-Bagasse Yard</t>
  </si>
  <si>
    <t>RDLCO-Additions-POWER HOUSE BUILDING</t>
  </si>
  <si>
    <t>RDLCO-ESP</t>
  </si>
  <si>
    <t>RDLCO-MAIN LIGHTING DISTRIB,SUB LIGHTING DB</t>
  </si>
  <si>
    <t>RDLCO-RETURN BAGASSE CARRIER</t>
  </si>
  <si>
    <t>RDLCO-RCC in Roads</t>
  </si>
  <si>
    <t>RDLCO-CHIMNEY</t>
  </si>
  <si>
    <t>RDLCO-PIPE RACK/SUPORT FOR STEAM CONDEN. LINES</t>
  </si>
  <si>
    <t>RDLCO-BOILER MOUNTINGS</t>
  </si>
  <si>
    <t>RDLCO-TUBE WELLS &amp; WATER SUPPLY</t>
  </si>
  <si>
    <t>RDLCO-FIRE FIGHTING EQUIPMENT</t>
  </si>
  <si>
    <t>RDLCO-BAGGASE YARD</t>
  </si>
  <si>
    <t>RDLCO-MOTORCONTROL CENTRES</t>
  </si>
  <si>
    <t>UTRCO-Bagasse Yard</t>
  </si>
  <si>
    <t>UTRCO-Boiler House Control  Room</t>
  </si>
  <si>
    <t>UTRCO-Extension -Bagasse Yard</t>
  </si>
  <si>
    <t>KDKCO-Addition in Boiler House with Control Room</t>
  </si>
  <si>
    <t>KDKCO-Boiler House with Control Room</t>
  </si>
  <si>
    <t>KDKCO-Power House with Control Room</t>
  </si>
  <si>
    <t>RDLDI - MEE plant spent wash holding lagoon</t>
  </si>
  <si>
    <t>PALDI - Absolute Alcohol UG storage &amp; issue Tanks</t>
  </si>
  <si>
    <t>RDLSU-Pucca HDPE lined lagoon for treated effluent</t>
  </si>
  <si>
    <t>RDLDI - NEUTRALIZATION PIT</t>
  </si>
  <si>
    <t>In FA register it showing in Rudauli Sugar 101201</t>
  </si>
  <si>
    <t>PTPSU - LAGOON   FOR ZLD 14-15</t>
  </si>
  <si>
    <t>BHSL PTP - TREATED EFFLUENT HOLDING LAGOON</t>
  </si>
  <si>
    <t>KINDI-REBOILER LAB Building</t>
  </si>
  <si>
    <t>KINDI-Lab ,Pannel Room &amp; PLC</t>
  </si>
  <si>
    <t>KINDI-Electrical Instrument Room</t>
  </si>
  <si>
    <t>RDLDI-Additions-POWER HOUSE BUILDING</t>
  </si>
  <si>
    <t>RDLDI-ESP</t>
  </si>
  <si>
    <t>RDLDI-MAIN LIGHTING DISTRIB,SUB LIGHTING DB</t>
  </si>
  <si>
    <t>RDLDI-RETURN BAGASSE CARRIER</t>
  </si>
  <si>
    <t>RDLDI-RCC in Roads</t>
  </si>
  <si>
    <t>RDLDI-CHIMNEY</t>
  </si>
  <si>
    <t>RDLDI-PIPE RACK/SUPORT FOR STEAM CONDEN. LINES</t>
  </si>
  <si>
    <t>RDLDI-BOILER MOUNTINGS</t>
  </si>
  <si>
    <t>RDLDI-FIRE FIGHTING EQUIPMENT</t>
  </si>
  <si>
    <t>RDLDI-BAGGASE YARD</t>
  </si>
  <si>
    <t>RDLDI-MOTORCONTROL CENTRES</t>
  </si>
  <si>
    <t>RUD-Non FY.Building-F.E fluctuation</t>
  </si>
  <si>
    <t>UTR-Non FY.Building-F.E fluctuation</t>
  </si>
  <si>
    <t>KDK-Non FY.Building-F.E fluctuation</t>
  </si>
  <si>
    <t>KHADI- Boundry wall  at Bio Gas Plant</t>
  </si>
  <si>
    <t>PALSU Extension of School Building</t>
  </si>
  <si>
    <t>KHASU-Sugar Godown</t>
  </si>
  <si>
    <t>Bar-SUGAR G0DOWN/LOADING AREA/SHED/PLATEFARM</t>
  </si>
  <si>
    <t>GANGSU-Sugar Godown</t>
  </si>
  <si>
    <t>KINSU-Construction Of Godown</t>
  </si>
  <si>
    <t xml:space="preserve"> BILSU-Sugar Godown</t>
  </si>
  <si>
    <t>BUD-Godowns</t>
  </si>
  <si>
    <t>GANGSU-Staff &amp; Officers Residences (Double Bed Roo</t>
  </si>
  <si>
    <t>THASU-Sugar Godown</t>
  </si>
  <si>
    <t>GANGSU-Roads &amp; Pavmets</t>
  </si>
  <si>
    <t>MAQSU-Sugar Godown</t>
  </si>
  <si>
    <t>BUDSU-Sugar Godown no. 2</t>
  </si>
  <si>
    <t xml:space="preserve"> BILSU-Road (In Side)</t>
  </si>
  <si>
    <t>Bar-Road Inside/Culverts</t>
  </si>
  <si>
    <t>KHASU-Staff Quarters</t>
  </si>
  <si>
    <t>KHASU-Roads &amp; Pavmets</t>
  </si>
  <si>
    <t>GANGSU-Administrative Building</t>
  </si>
  <si>
    <t>GOLSU-Sri Lakshmi Narayan Temple</t>
  </si>
  <si>
    <t>KINSU - Sugar Godown</t>
  </si>
  <si>
    <t>GOLDI-Lebelling Compctn.&amp; Ldpe Liningwork Of</t>
  </si>
  <si>
    <t>PALSU-Sugar Godown No 13</t>
  </si>
  <si>
    <t>KHASU-Labour Hutment/ Temporary  stracture</t>
  </si>
  <si>
    <t>THASU-Staff &amp; Officers Residences (Double Bed Room</t>
  </si>
  <si>
    <t>KHASU-Admn Building</t>
  </si>
  <si>
    <t>KHASU-Drain Including Culverts</t>
  </si>
  <si>
    <t>GOLSU-330 Sft.Qtrs.(Kamal Engg)120</t>
  </si>
  <si>
    <t>GOLSU-330 Sft.Qtr.Kamal Engg(I)120</t>
  </si>
  <si>
    <t>MAQSU-Boundary Wall</t>
  </si>
  <si>
    <t>Bar-Compound Wall    (R.M)</t>
  </si>
  <si>
    <t>MAQSU-Dormitory(G+3)</t>
  </si>
  <si>
    <t>THASU-Factory Boundary Wall</t>
  </si>
  <si>
    <t>PALSU-Staff Quarters 330 Sq.Ft 108 No</t>
  </si>
  <si>
    <t>MAQSU-Cane yard</t>
  </si>
  <si>
    <t>GANGSU-Bachelor Hostel</t>
  </si>
  <si>
    <t>GOLSU-Sugar Godown 1.2 Lac Bags Capacity</t>
  </si>
  <si>
    <t>BILSU-Double Story Qtr</t>
  </si>
  <si>
    <t>KINSU-Managers Bunglow ( B Type) 12 Nos</t>
  </si>
  <si>
    <t>GANGSU-Drain Including Culverts</t>
  </si>
  <si>
    <t>KHASU-CONSTRUCTION OF GUEST HOUSE /DORMATORY</t>
  </si>
  <si>
    <t>Bar-Dormetory (G+1)</t>
  </si>
  <si>
    <t>MAQSU-Cane Complex,Canteen &amp; Rest Shelter</t>
  </si>
  <si>
    <t>MAQSU-Hot &amp; Cold Water Channel</t>
  </si>
  <si>
    <t>GOLSU-550 Sft.Qtrs.(Kamal Engg) 36</t>
  </si>
  <si>
    <t>THASU-Administrative Building</t>
  </si>
  <si>
    <t>GOLSU-Construction Of New Flates For Off</t>
  </si>
  <si>
    <t>KINSU - Road (Factory)</t>
  </si>
  <si>
    <t>BILSU-Administrative Building</t>
  </si>
  <si>
    <t>KINDI-Roads</t>
  </si>
  <si>
    <t>KHASU-General Stores</t>
  </si>
  <si>
    <t>PALSU-Staff Quarters 330 Sq.Ft 36 No</t>
  </si>
  <si>
    <t>BILSU-Single Story Qtr</t>
  </si>
  <si>
    <t>THASU-Road Construction</t>
  </si>
  <si>
    <t>THASU-Staff &amp; Officers Residences (Single Bed Room</t>
  </si>
  <si>
    <t>KINSU-Out Side Road &amp; Bridge</t>
  </si>
  <si>
    <t>PALSU-Molasses Steel Tank No 17</t>
  </si>
  <si>
    <t>THASU-Road And Pavments</t>
  </si>
  <si>
    <t>GOLSU-Sugar Godown Kamal Eng.</t>
  </si>
  <si>
    <t>PALSU-Sugar Godown Without Flooring</t>
  </si>
  <si>
    <t xml:space="preserve"> BILSU-Drain</t>
  </si>
  <si>
    <t>BUD-Officer Residence (Two Bed Room)</t>
  </si>
  <si>
    <t>GOLSU-A,O,L &amp; N Type Qtrs.</t>
  </si>
  <si>
    <t>PALSU-Sugar Godown No 10</t>
  </si>
  <si>
    <t>BUD-Bachelor Hostel (Dormitory)</t>
  </si>
  <si>
    <t>PALSU-Sugar Godown No 11</t>
  </si>
  <si>
    <t xml:space="preserve"> BILSU-Guest House</t>
  </si>
  <si>
    <t>THASU-Guest House (Dormetory)</t>
  </si>
  <si>
    <t>KINSU-Boundry Wall</t>
  </si>
  <si>
    <t>KINSU-Addition To Bunglow C Type</t>
  </si>
  <si>
    <t>GOLSU-Sugar Godown No.1 &amp; 2 (Ceekay)</t>
  </si>
  <si>
    <t>Bar-Labour Hutment incl.dev.works.</t>
  </si>
  <si>
    <t>Bar-General Stores</t>
  </si>
  <si>
    <t>KHADI-Roads &amp; Pavments</t>
  </si>
  <si>
    <t>MAQSU-Land Levelling and earth filling</t>
  </si>
  <si>
    <t>GANGSU-Cane Office</t>
  </si>
  <si>
    <t>PALSU-Sugar Godown No 9</t>
  </si>
  <si>
    <t>GANGSU-Staff &amp; Officers Residences (Single Bed Roo</t>
  </si>
  <si>
    <t>KINSU-Workers Flat( One Room) E-1</t>
  </si>
  <si>
    <t>BARSU-ADMINISTRATIVE BUILDING</t>
  </si>
  <si>
    <t>GANGSU-Labour Hutment/ Temporary  stracture</t>
  </si>
  <si>
    <t>MAQSU-Residential Buliding of 2 Bedrroom Flats</t>
  </si>
  <si>
    <t>BUD-Technical Block - Ground Floor</t>
  </si>
  <si>
    <t>GOLSU-Extension Of Adm Block</t>
  </si>
  <si>
    <t>PALSU-Sugar Godown No 8</t>
  </si>
  <si>
    <t>BILSU-DOUBLE BED ROOM QTRS 21 NOS</t>
  </si>
  <si>
    <t>PALSU-1500 Sqft.Quarters 8 No</t>
  </si>
  <si>
    <t>BUDSU-Administrative Building</t>
  </si>
  <si>
    <t>KINSU-Managers Bunglow C Type</t>
  </si>
  <si>
    <t>PALSU-Administration Building</t>
  </si>
  <si>
    <t>KINSU-Construction Of Admin. Block</t>
  </si>
  <si>
    <t>GOLSU-Mastic Flooring Work,Tarfelting An</t>
  </si>
  <si>
    <t>KINSU-Construction Of Bachelor Hostel  At Main Gat</t>
  </si>
  <si>
    <t>THASU-Boundary Wall</t>
  </si>
  <si>
    <t>BUDSU-Addn.Sugar Godown no. 2</t>
  </si>
  <si>
    <t>GANDI-Internal Roads</t>
  </si>
  <si>
    <t>GANGSU-General Stores</t>
  </si>
  <si>
    <t>KINSU-Construction Of Temple</t>
  </si>
  <si>
    <t>KINSU-Construction Of Canteen</t>
  </si>
  <si>
    <t>GOLSU-New Sugar Godown</t>
  </si>
  <si>
    <t>MAQSU-Roads Inside Plant</t>
  </si>
  <si>
    <t>BUD-Addition in Roads &amp; Pavements</t>
  </si>
  <si>
    <t>PALSU-New Sugar Godown</t>
  </si>
  <si>
    <t>KINSU - Construction Of Drain</t>
  </si>
  <si>
    <t>PALSU-LABOUR QTRS. 60 Nos.</t>
  </si>
  <si>
    <t>PALDI-330 Sq Feet Qtr</t>
  </si>
  <si>
    <t xml:space="preserve"> BILSU-Technical Block</t>
  </si>
  <si>
    <t>Bar-Land Levelling and earth filling (cu.m mtrs</t>
  </si>
  <si>
    <t>THASU-General Stores</t>
  </si>
  <si>
    <t>MAQSU-General Store</t>
  </si>
  <si>
    <t>PALSU-Godown No 1,2 &amp; 3</t>
  </si>
  <si>
    <t>KINSU-Roads Inside Colony</t>
  </si>
  <si>
    <t>KINSU - Canopy Between Godown</t>
  </si>
  <si>
    <t xml:space="preserve"> BILSU-Store Building</t>
  </si>
  <si>
    <t>GOLDI-Ferti-Irrigation</t>
  </si>
  <si>
    <t>BUD-Addition in Godowns</t>
  </si>
  <si>
    <t>KINSU-Construction Of Tubewells</t>
  </si>
  <si>
    <t>BILSU-THREE BED ROOM QTRS</t>
  </si>
  <si>
    <t>BUD-Drains &amp; Culverts</t>
  </si>
  <si>
    <t>PALSU- 550 Sqft 16 Nos Qtrs Out Side Colony</t>
  </si>
  <si>
    <t>GANGSU- GUEST HOUSE</t>
  </si>
  <si>
    <t>BUD-General Store</t>
  </si>
  <si>
    <t>PALSU-TYPE B QTRS. 12 Nos.</t>
  </si>
  <si>
    <t>BUD-Roads &amp; Pavements</t>
  </si>
  <si>
    <t>GOLSU-Renovation Of Account Office</t>
  </si>
  <si>
    <t>GOLSU-Sugar Godown No.3 (Ceekay)</t>
  </si>
  <si>
    <t>KINDI-Receiver &amp; Bulk Storage</t>
  </si>
  <si>
    <t>GOLDI-Constr. Of Boundry Wall Etp To Kurka Road</t>
  </si>
  <si>
    <t>THASU-Cane Office</t>
  </si>
  <si>
    <t>PALDI-550 Sq Feet Qtr</t>
  </si>
  <si>
    <t>THASU-Drain</t>
  </si>
  <si>
    <t>GANDI-Adm Block</t>
  </si>
  <si>
    <t>MAQSU-Drainage work</t>
  </si>
  <si>
    <t xml:space="preserve"> BILSU-Gunny Bag Godown</t>
  </si>
  <si>
    <t xml:space="preserve"> BILSU-Cane Office Building</t>
  </si>
  <si>
    <t>BUDSU-Staff and Officers residences (one bed room</t>
  </si>
  <si>
    <t>THASU-Drains</t>
  </si>
  <si>
    <t>BUD-Godown for Gunny Bags</t>
  </si>
  <si>
    <t>GANGSU-Godown for gunny Bags</t>
  </si>
  <si>
    <t>GOLSU-Construcion Of Bagasse Yard</t>
  </si>
  <si>
    <t>Bar-Canteen &amp; Rest Shelter</t>
  </si>
  <si>
    <t>GANDI-Receiver &amp; Bulk Storage</t>
  </si>
  <si>
    <t xml:space="preserve"> BILSU-Labour Dormitery</t>
  </si>
  <si>
    <t>Bar-Drain Inside  (R.M.)</t>
  </si>
  <si>
    <t>GOLDI-Ferti Irrigation (Building)</t>
  </si>
  <si>
    <t>PALSU-Road For Colony</t>
  </si>
  <si>
    <t>KINSU-Construction Of Guest House In Colony</t>
  </si>
  <si>
    <t>ADDITIONAL WORK FOR SUGAR GODOWN 2</t>
  </si>
  <si>
    <t>BUD-Cane Office</t>
  </si>
  <si>
    <t>Bar-Godown for gunny Bags</t>
  </si>
  <si>
    <t>KHADI-Receiver &amp; Bulk Storage (Column &amp; Flooring)</t>
  </si>
  <si>
    <t>PALDI-Boundary Wall</t>
  </si>
  <si>
    <t>PALSU-Godown No 5 ,6 &amp; 7</t>
  </si>
  <si>
    <t>KHASU-Canteen &amp; Rest Shelter for workers</t>
  </si>
  <si>
    <t>BUD-Parks</t>
  </si>
  <si>
    <t>BUD-Officer Residence (one  Bed Room)</t>
  </si>
  <si>
    <t xml:space="preserve"> GOLSU-2 No. Quarters</t>
  </si>
  <si>
    <t>THASU-Godown For Gunny Bags</t>
  </si>
  <si>
    <t>PALSU-Labour Qtrs 124 No</t>
  </si>
  <si>
    <t>PALSU-Brick Road At Out Side Colony</t>
  </si>
  <si>
    <t xml:space="preserve"> BILSU-Bachelors Hostel</t>
  </si>
  <si>
    <t>KHASU-Cane Office</t>
  </si>
  <si>
    <t>PALSU-Labour Qtrs D Type</t>
  </si>
  <si>
    <t>PALSU-Flooring Work Near Cane Carrier</t>
  </si>
  <si>
    <t>GANGSU-Canteen &amp; Rest Shelter for workers</t>
  </si>
  <si>
    <t>PALSU-Lard Shiva Temple</t>
  </si>
  <si>
    <t>GOLDI-New Sarayaian Nala(E.T.P. Side)</t>
  </si>
  <si>
    <t>THASU-Internal Roads &amp; Pavements</t>
  </si>
  <si>
    <t>KHASU-Godown for gunny Bags</t>
  </si>
  <si>
    <t>GOLSU-Sugar Godown (M/E)</t>
  </si>
  <si>
    <t>KINSU - Cane Office Building 2Nd</t>
  </si>
  <si>
    <t>PALSU-Internal Road In Factory Area</t>
  </si>
  <si>
    <t>KINSU - SBI  Building</t>
  </si>
  <si>
    <t>MAQSU-Lime &amp; Sulphur Godown</t>
  </si>
  <si>
    <t>PALSU-Road From Sugar Godown No 7</t>
  </si>
  <si>
    <t xml:space="preserve"> BILSU- Toilet Block</t>
  </si>
  <si>
    <t>BUDSU-Loading Shed/Canopy</t>
  </si>
  <si>
    <t xml:space="preserve"> BILSU-Temprory Godown</t>
  </si>
  <si>
    <t>BUD-Security Barracks</t>
  </si>
  <si>
    <t>Bar-Cane Office</t>
  </si>
  <si>
    <t>PALSU-TEMPORARY CONSTUCTION OF NALA</t>
  </si>
  <si>
    <t>BUD-Addition in Drains &amp; Culverts</t>
  </si>
  <si>
    <t>PALDI-4 Nos Manager Bunglow</t>
  </si>
  <si>
    <t>MAQSU-Time Office</t>
  </si>
  <si>
    <t>THASU-Mess &amp; Recreation Club</t>
  </si>
  <si>
    <t>PALSU-Flow Meter For Tube Well</t>
  </si>
  <si>
    <t>PALSU-G.M Residence New</t>
  </si>
  <si>
    <t>PALSU-Staff Quarters 16 Nos</t>
  </si>
  <si>
    <t>GOLSU-Godown</t>
  </si>
  <si>
    <t>GOLSU-Canteen Bld.</t>
  </si>
  <si>
    <t>KINSU - Park In Colony</t>
  </si>
  <si>
    <t>GOLSU-550 Sft Qtrs At Colony(Ecmc)</t>
  </si>
  <si>
    <t>GOLDI-Double Storey Building In Abmn. Block</t>
  </si>
  <si>
    <t xml:space="preserve"> BILSU-Shelter For Cane Grower</t>
  </si>
  <si>
    <t>BILSU-Park</t>
  </si>
  <si>
    <t>PALSU-STAFF  QUARTERS - 550 SQ.FT. - 16 NOS.</t>
  </si>
  <si>
    <t>GOLSU-Lab/Tech. Office</t>
  </si>
  <si>
    <t>KINSU - Addition To Boundry Wall</t>
  </si>
  <si>
    <t>KINSU-Boundry Wall Of Colony</t>
  </si>
  <si>
    <t>GANGSU-Security Barrekh</t>
  </si>
  <si>
    <t>GOLSU-550 Sft Qtrs At Old Colony (Ecmc)</t>
  </si>
  <si>
    <t>BUDSU-Water supply pipeline</t>
  </si>
  <si>
    <t>MAQSU-Open Store Yard</t>
  </si>
  <si>
    <t>Bar-Factory Main Gate</t>
  </si>
  <si>
    <t>THASU-Security Barrak</t>
  </si>
  <si>
    <t>THASU-Godown For Lime / Sulpher</t>
  </si>
  <si>
    <t>BILSU-Drains including culverts ( 1225 R M )</t>
  </si>
  <si>
    <t>GOLSU-Two Rooms Linted Qtrs.</t>
  </si>
  <si>
    <t>GOLSU-Dormitary Work Over Hospital</t>
  </si>
  <si>
    <t>GOLSU-Shed Over Inside Bagasse Yard</t>
  </si>
  <si>
    <t>BUDSU- Addn Parks</t>
  </si>
  <si>
    <t>BARCO-Switchyard</t>
  </si>
  <si>
    <t>BILSU-LOADING AREA/SHED/PLATEFARM for Gogown</t>
  </si>
  <si>
    <t>KHADI-Drains &amp; Culverts</t>
  </si>
  <si>
    <t>BUD-Canteen &amp; Rest Shelter</t>
  </si>
  <si>
    <t>'GOLSU-'N' Type Qtrs.</t>
  </si>
  <si>
    <t>BILSU-Bank Building</t>
  </si>
  <si>
    <t>MAQSU-Resedential Building of 3 Bedroom Flats</t>
  </si>
  <si>
    <t>KINSU-OFFICERS FLAT (TWO BED ROOM ) D-5</t>
  </si>
  <si>
    <t>KHASU-Hume pipe Khandwa River</t>
  </si>
  <si>
    <t>PALSU-New Gunny Bag Godown</t>
  </si>
  <si>
    <t>GOLSU-Time Office Bld. (Ceekay)</t>
  </si>
  <si>
    <t>GOLSU-R.C.C./Bitumen Road In Front</t>
  </si>
  <si>
    <t xml:space="preserve"> BILSU-Tube Wells</t>
  </si>
  <si>
    <t>GOLSU-Construction Of Road At Godown Site</t>
  </si>
  <si>
    <t>KHASU-Labour General Toilets</t>
  </si>
  <si>
    <t>PALSU-1500 Sqft.Quarters 2 No</t>
  </si>
  <si>
    <t>GANGSU-Godown for Lime/ Sulphur/ Cement</t>
  </si>
  <si>
    <t xml:space="preserve"> BILSU-Security Barracks</t>
  </si>
  <si>
    <t xml:space="preserve"> BILSU-Lime/Sulphur &amp; Cement Godown</t>
  </si>
  <si>
    <t>KHASU-Godown for Lime/ Sulphur/ Cement</t>
  </si>
  <si>
    <t>GANGSU-Labour General Toilets</t>
  </si>
  <si>
    <t>Thasu-Road In Plant</t>
  </si>
  <si>
    <t>GOLSU-Brick Soling In Cane Yard</t>
  </si>
  <si>
    <t>THASU-Bank Building</t>
  </si>
  <si>
    <t>Bar-Labour General Toilets</t>
  </si>
  <si>
    <t>PALSU-Tube Well In Steel Yard  Sharda Ii</t>
  </si>
  <si>
    <t>PALSU-CONCRETE ROAD FOR RLY. TRACK</t>
  </si>
  <si>
    <t>GOLSU-Weigh Bridge Rooms At Gate</t>
  </si>
  <si>
    <t>PALSU-Drainage Work</t>
  </si>
  <si>
    <t>Bar-Godown for Lime/Sulpher/Cement</t>
  </si>
  <si>
    <t>PALSU-Cost Of New Truck Line</t>
  </si>
  <si>
    <t>Kindi-Roads</t>
  </si>
  <si>
    <t>BUD-Labour Dormitory/ Hutment</t>
  </si>
  <si>
    <t>BILSU-Internal Roads &amp; Pavements ( 33106 Sq.M )</t>
  </si>
  <si>
    <t>GOLSU-Building Office Near Cooling Tower</t>
  </si>
  <si>
    <t xml:space="preserve"> BILSU-Main Gate</t>
  </si>
  <si>
    <t>KINDI-Tubewell &amp; Water Supply</t>
  </si>
  <si>
    <t>GOLSU-Administrative Buildings</t>
  </si>
  <si>
    <t>PALSU- Boundry Wall Out Side Colony</t>
  </si>
  <si>
    <t>KINSU-OFFICERS FLAT (TWO BED ROOM ) D-2</t>
  </si>
  <si>
    <t>PALSU-Tube Well Factory Side</t>
  </si>
  <si>
    <t>PALSU-Roads And Drainage</t>
  </si>
  <si>
    <t>BILSU-TEMPRORY G0DOWN</t>
  </si>
  <si>
    <t>GOLSU-Boundry Wall Out Side Factory</t>
  </si>
  <si>
    <t>PALSU-Temporary Construction Of Nala</t>
  </si>
  <si>
    <t>BUD-Bank Building</t>
  </si>
  <si>
    <t>KHADI-Administrative &amp; Technical Block Duplex (GF)</t>
  </si>
  <si>
    <t>KINSU-OFFICERS FLAT (TWO BED ROOM ) D-1</t>
  </si>
  <si>
    <t>KINSU - Addition To Three Bed Room ( BType)</t>
  </si>
  <si>
    <t>KINSU-OFFICERS FLAT (TWO BED ROOM ) D-3</t>
  </si>
  <si>
    <t>PALSU-Overhead Water Tank</t>
  </si>
  <si>
    <t>BUDSU-Roads &amp; Pavements</t>
  </si>
  <si>
    <t>PALSU-B Type Qtrs 12 Nos</t>
  </si>
  <si>
    <t>GOLSU-Expansion Of Godown No. 13</t>
  </si>
  <si>
    <t>GOLSU-50 Quarters At Bagasse Jhala</t>
  </si>
  <si>
    <t>KINDI-Technical &amp; Adm Block</t>
  </si>
  <si>
    <t>PALSU-Managers Bungalow</t>
  </si>
  <si>
    <t>PALSU-G.M.Bungalow</t>
  </si>
  <si>
    <t>GOLSU-School</t>
  </si>
  <si>
    <t>KHADI-MCC Room  (FF) (Office)</t>
  </si>
  <si>
    <t>MAQSU-Sales &amp; Excise Office</t>
  </si>
  <si>
    <t>Bar-Dispensary / Hospital</t>
  </si>
  <si>
    <t>KINSU-Street Lighting In Colony</t>
  </si>
  <si>
    <t>THASU-Dispensary / Hospital</t>
  </si>
  <si>
    <t>BILSU-Staff &amp; Officers Residences (Single Bed Room</t>
  </si>
  <si>
    <t>KINSU-Officers Flat (Two Bed Room ) D-8</t>
  </si>
  <si>
    <t>PALSU-Stores Building</t>
  </si>
  <si>
    <t>KINSU-Officers Flat (Two Bed Room ) D-9</t>
  </si>
  <si>
    <t>BUD-Lime &amp; Sulphur Godown</t>
  </si>
  <si>
    <t>BILSU-OVER HEAD TANK TWO NO</t>
  </si>
  <si>
    <t>KINSU-Culvert &amp; Pitching At Hindon Bridge</t>
  </si>
  <si>
    <t>PALSU-A Type Qtrs 8 Nos</t>
  </si>
  <si>
    <t>PALSU-Managers Bungalow 4 No</t>
  </si>
  <si>
    <t>Bar-Shelter forCane Growers</t>
  </si>
  <si>
    <t>GOLSU-Double Layer Brick On Edge Soling From Sugar</t>
  </si>
  <si>
    <t>BUDSU-Roads</t>
  </si>
  <si>
    <t>KHADI-Administrative &amp; Technical Block Duplex (FF)</t>
  </si>
  <si>
    <t xml:space="preserve"> BILSU-Hospital Building</t>
  </si>
  <si>
    <t>GOLSU-Renovation Of Old Guest House</t>
  </si>
  <si>
    <t>Kinsu-Sugar Godown 9 &amp; 10 old scrap yard</t>
  </si>
  <si>
    <t>KINSU-Construction Of Cane Office</t>
  </si>
  <si>
    <t>GOLSU-Building</t>
  </si>
  <si>
    <t>PALSU-Shed Over Railway Track</t>
  </si>
  <si>
    <t>GANGSU-Shelter forCane Growers</t>
  </si>
  <si>
    <t>PALSU-Car Garage Near Gm Kothi</t>
  </si>
  <si>
    <t>GOLSU-Sulabh Shauchalaya &amp; Bio-Gas</t>
  </si>
  <si>
    <t>PALSU-Labour Qtrs D Type 21 No</t>
  </si>
  <si>
    <t>BUDSU-Overhead Tanks (2 nos. of 1 Lac ltr. Each)</t>
  </si>
  <si>
    <t>GANDI-Tech Building</t>
  </si>
  <si>
    <t>PALSU-New Kisan Shed</t>
  </si>
  <si>
    <t>PALSU-A Type Qtrs 11 Nos</t>
  </si>
  <si>
    <t>PALSU-Electronic Flow Meter For Line 6"</t>
  </si>
  <si>
    <t>PALSU-Stores Building Addition</t>
  </si>
  <si>
    <t>BUDSU-Cane store</t>
  </si>
  <si>
    <t>GANGSU-Time Office / Security Office</t>
  </si>
  <si>
    <t>GANDI-MCC Room  (FF)  (Urea Room)</t>
  </si>
  <si>
    <t>PALSU-Weigh Bridge Room Sharda Ii</t>
  </si>
  <si>
    <t>GOLSU-Bypass Channel To Etpfor Non-</t>
  </si>
  <si>
    <t>KINDI-RCC Drain at Lagoon</t>
  </si>
  <si>
    <t>BUD-Over Head Tank</t>
  </si>
  <si>
    <t>PALSU-Worker Club Near Gate No 1</t>
  </si>
  <si>
    <t>GOLDI-New Sarayaian Nala (E.T.P)</t>
  </si>
  <si>
    <t>KINSU-Road &amp; Bridge Out Side Factory</t>
  </si>
  <si>
    <t>THASU-Labour Hutment</t>
  </si>
  <si>
    <t>PALSU-Works Manager Bungalow</t>
  </si>
  <si>
    <t>KINSU-OFFICERS FLAT (TWO BED ROOM ) D-6</t>
  </si>
  <si>
    <t>PALSU-B Type Qtrs 8 Nos</t>
  </si>
  <si>
    <t>PALSU-Jogging Park- Garden No 2</t>
  </si>
  <si>
    <t>GOLDI-Bio- Compost Godown</t>
  </si>
  <si>
    <t>KINSU-Construction Of Hospital</t>
  </si>
  <si>
    <t>KINSU-ROAD IN COLONY</t>
  </si>
  <si>
    <t>GOLSU-Tiles Fitting In Adm.Block</t>
  </si>
  <si>
    <t>GOLSU-Rural Dev/Cane</t>
  </si>
  <si>
    <t>KHASU-Over head Tank</t>
  </si>
  <si>
    <t>PALSU-New A Type Qtrs 750 Sqft.</t>
  </si>
  <si>
    <t>GOLDI-FERTI-IRRIGATION</t>
  </si>
  <si>
    <t>KHADI-Store/Maintenance Room</t>
  </si>
  <si>
    <t>KHASU-Dispensary / Hospital</t>
  </si>
  <si>
    <t>KINSU-OFFICERS FLAT (TWO BED ROOM ) D-4</t>
  </si>
  <si>
    <t>BUD-Token Room</t>
  </si>
  <si>
    <t>GOLSU-Rural Dev/Office Ist Floor</t>
  </si>
  <si>
    <t>BUDSU-Cement Godown</t>
  </si>
  <si>
    <t>BUD-Gates</t>
  </si>
  <si>
    <t>GANGSU-Over head Tank</t>
  </si>
  <si>
    <t>Bar- Over head Tank 100000 Lts capacity</t>
  </si>
  <si>
    <t>BRKSU-One Bed Room</t>
  </si>
  <si>
    <t>THASU-Canteen</t>
  </si>
  <si>
    <t>KINSU-Water Line In Colony</t>
  </si>
  <si>
    <t>KINSU-Septic Tank &amp; Severage Line In Colony</t>
  </si>
  <si>
    <t>KINSU-Fencing  At Main Gate Boundry Wall</t>
  </si>
  <si>
    <t>'GOLSU-'A' Class Qtrs. Near Hospital</t>
  </si>
  <si>
    <t>PALSU-S.B.I. Building</t>
  </si>
  <si>
    <t>KINSU-Sales Office Building</t>
  </si>
  <si>
    <t>PALDI-Labour Hutment</t>
  </si>
  <si>
    <t>KINSU-OFFICERS FLAT (TWO BED ROOM ) D-7</t>
  </si>
  <si>
    <t>PALSU-Barrack At Out Side Colony</t>
  </si>
  <si>
    <t>GOLSU-Construction Of Shop Near Temple</t>
  </si>
  <si>
    <t>KHASU-Time Office / Security Office</t>
  </si>
  <si>
    <t>KINSU - Palledar Room</t>
  </si>
  <si>
    <t>GOLSU-Banglow Near Kothi</t>
  </si>
  <si>
    <t>PALSU-C Type Quarters 17 No</t>
  </si>
  <si>
    <t>GOLSU-Boundry Wall At Khutar Centre</t>
  </si>
  <si>
    <t>MAQSU-Labour hutment</t>
  </si>
  <si>
    <t>BUDSU-Store/Steel Yard</t>
  </si>
  <si>
    <t>PALSU-Tin Shed Quarters</t>
  </si>
  <si>
    <t>PALSU-P.S.Bungalow</t>
  </si>
  <si>
    <t>kindi-Drains In Distillery</t>
  </si>
  <si>
    <t>THASU-Rest Shelter</t>
  </si>
  <si>
    <t>PALSU-BOUNDARY WALL</t>
  </si>
  <si>
    <t>PALSU-A Type Qtrs 4 Nos</t>
  </si>
  <si>
    <t>KHASU-Shelter forCane Growers</t>
  </si>
  <si>
    <t>KINSU-Room 5 Nos aT Main Gate (security)</t>
  </si>
  <si>
    <t>PALSU-New Staff Qtrs 4 Nos</t>
  </si>
  <si>
    <t>PALSU-Tube Well In Bagasse Yard</t>
  </si>
  <si>
    <t>GOLSU-Sulabh Sauchalaya</t>
  </si>
  <si>
    <t>BUD-Contractors Rest Room</t>
  </si>
  <si>
    <t>KINDI-Security &amp; Supervisor Room</t>
  </si>
  <si>
    <t>GOLSU-Construction Of Yagya Shala</t>
  </si>
  <si>
    <t>GOLSU-Boundry Wall</t>
  </si>
  <si>
    <t xml:space="preserve"> BILSU-Time Office &amp; Security Office</t>
  </si>
  <si>
    <t>GOLSU-Construction Of Drain (Sugar)</t>
  </si>
  <si>
    <t>Bar-Sales Office</t>
  </si>
  <si>
    <t>GOLSU-Single Barrack At Bhoor</t>
  </si>
  <si>
    <t>PALSU-Tin Shed</t>
  </si>
  <si>
    <t>GOLSU-Canteen</t>
  </si>
  <si>
    <t>GOLSU-Sugar Godown Ceekay Asso.</t>
  </si>
  <si>
    <t>THASU-Main Gate</t>
  </si>
  <si>
    <t>PALDI-Security Room &amp; Main Gate</t>
  </si>
  <si>
    <t>THASU-Steel Yard</t>
  </si>
  <si>
    <t>BILSU-SECURITY BARRACKS NINE NO</t>
  </si>
  <si>
    <t>PALSU-G.M.Bungalow And Guest House</t>
  </si>
  <si>
    <t>KINSU - Tubewell 60000 Gallon</t>
  </si>
  <si>
    <t>GANGSU-Dispensary / Hospital</t>
  </si>
  <si>
    <t>PALSU-Labour Qtrs Tin Shed</t>
  </si>
  <si>
    <t>PALSU-Tube Well Near Gate No 1</t>
  </si>
  <si>
    <t>PALSU-S.B.I. Building Addition</t>
  </si>
  <si>
    <t>BUDSU-New Pan Station - Flooring</t>
  </si>
  <si>
    <t>BILSU-Cycle &amp; Car Stand</t>
  </si>
  <si>
    <t>BUD-Toilets (Incl. Septic tank and soakpit)</t>
  </si>
  <si>
    <t>BUD-Time Office</t>
  </si>
  <si>
    <t>PALSU-Tube Well In Cane Yard  Sharda Ii</t>
  </si>
  <si>
    <t>PALSU-Watch And Ward Quarters F Type</t>
  </si>
  <si>
    <t>GOLSU-Tubewell In Colony (Outside Campus)</t>
  </si>
  <si>
    <t xml:space="preserve"> PALSU-Green Room For Officer Club</t>
  </si>
  <si>
    <t>GOLDI-Earth Filling In Kaccha Molasses Pit</t>
  </si>
  <si>
    <t>BUDSU-Drains &amp; Culverts</t>
  </si>
  <si>
    <t>GOLSU-Over Head Water Storage Tank (B Block Colony</t>
  </si>
  <si>
    <t>BUD-Addition in General Store</t>
  </si>
  <si>
    <t>GOLSU-Green House Of Tissue Culture</t>
  </si>
  <si>
    <t>PALDI-Staff Qtr</t>
  </si>
  <si>
    <t>GOLSU-27 Jali Line Qtrs.</t>
  </si>
  <si>
    <t>'GOLSU-'D' Class Qtrs.</t>
  </si>
  <si>
    <t>GOLSU-Stores Building</t>
  </si>
  <si>
    <t>KHASU-Addition Sugar Godown</t>
  </si>
  <si>
    <t>GOLSU-Marriage Hall ( Near Old Col</t>
  </si>
  <si>
    <t>PALSU-School Building</t>
  </si>
  <si>
    <t>GOLSU-Construction Of Open Nalla From Old Colony P</t>
  </si>
  <si>
    <t>GOLSU-Three Rooms Staff Kitchen</t>
  </si>
  <si>
    <t>PALSU-Labour Qtrs G Type</t>
  </si>
  <si>
    <t>GOLSU-Cane Staff Quaters At</t>
  </si>
  <si>
    <t>PALSU-Office Cum Residence At Majhgai</t>
  </si>
  <si>
    <t>PALSU-Drains Colony Side</t>
  </si>
  <si>
    <t>BILSU-Security Barrekh</t>
  </si>
  <si>
    <t>PALSU-Tube Well Colony Side</t>
  </si>
  <si>
    <t>BILSU-Boundry wall near SBI</t>
  </si>
  <si>
    <t>KINSU - OBC Building</t>
  </si>
  <si>
    <t>GOLSU-New Steel Yard At Bagasse Gate</t>
  </si>
  <si>
    <t xml:space="preserve"> BILSU-Token Room</t>
  </si>
  <si>
    <t>GANGSU- Labour Hutment</t>
  </si>
  <si>
    <t>KHASU-Sales Office</t>
  </si>
  <si>
    <t>PALSU-Toilet Block Near Kisan Shed</t>
  </si>
  <si>
    <t>PALSU- MODIFICATION OF SUGAR GODOWN</t>
  </si>
  <si>
    <t>GOLSU-Boundry Wall Near Godown No. 1 &amp; 2</t>
  </si>
  <si>
    <t>PALSU-Sumps Lumps Room</t>
  </si>
  <si>
    <t>GANGSU-Sales Office</t>
  </si>
  <si>
    <t>PALSU-School Building Wall</t>
  </si>
  <si>
    <t>GOLSU-Guest House</t>
  </si>
  <si>
    <t>BUD-Panel Room (Colony)</t>
  </si>
  <si>
    <t>GOLSU-Godown (Factory Compound)</t>
  </si>
  <si>
    <t>GOLSU-Cane Staff Quarters At</t>
  </si>
  <si>
    <t>GOLSU-Construction Of New Cane Office Building</t>
  </si>
  <si>
    <t>BUD-Water Harvesting Chamber</t>
  </si>
  <si>
    <t>GOLSU-State Bank</t>
  </si>
  <si>
    <t>BUD-Shelter for Cane Growers</t>
  </si>
  <si>
    <t>GOLSU-Rural Development Bld. (Ground</t>
  </si>
  <si>
    <t>GOLSU-New Tubewell For "M" Block</t>
  </si>
  <si>
    <t>THASU-Labour General Toilets</t>
  </si>
  <si>
    <t>PALSU-Staff Quarter At Majhgai</t>
  </si>
  <si>
    <t>PALSU-Boundary Wall Near Transport Union</t>
  </si>
  <si>
    <t>BUD-Tubewell House</t>
  </si>
  <si>
    <t>PALSU-New Tube Well Colony Side Pumps</t>
  </si>
  <si>
    <t>GOLSU-Construction Of Boundery Wall (Dairy)</t>
  </si>
  <si>
    <t>KINSU - Canteen (Modification)</t>
  </si>
  <si>
    <t>BUDSU-Sulphur Godown (1 room)</t>
  </si>
  <si>
    <t>GOLSU-Tubewell</t>
  </si>
  <si>
    <t>KINSU-Over Head Tank In Colony</t>
  </si>
  <si>
    <t>GOLDI-Ferti Irrigation</t>
  </si>
  <si>
    <t>GOLSU-Varadha  Ashram At Lakshman</t>
  </si>
  <si>
    <t>GOLSU-Telephone Exchange Bld. 1</t>
  </si>
  <si>
    <t>BUDSU-Addn. Administrative Block</t>
  </si>
  <si>
    <t>THASU-Time Office / Security Office</t>
  </si>
  <si>
    <t>GOLSU-Sugar Loading Shed Between</t>
  </si>
  <si>
    <t>'GOLSU-'F' Class Qtrs.</t>
  </si>
  <si>
    <t>PALDI-Site Store</t>
  </si>
  <si>
    <t>PALSU- Bhagwat Manjusha</t>
  </si>
  <si>
    <t>PALSU-Extension of Godown Roof</t>
  </si>
  <si>
    <t>BUD-Scrap Yard</t>
  </si>
  <si>
    <t>KINDI-Denaturent Godown</t>
  </si>
  <si>
    <t xml:space="preserve"> PALSU-Excise Office At Gate No 4</t>
  </si>
  <si>
    <t>PALSU-Car Garage 7 Nos. (Near New Godown)</t>
  </si>
  <si>
    <t>GOLSU-Lab/Techenical Bld (Added)</t>
  </si>
  <si>
    <t>KINSU-Time Office &amp; Security Office</t>
  </si>
  <si>
    <t>PALSU-Labour Qtrs 6 No</t>
  </si>
  <si>
    <t>BARSU-Shelter For Cane Growers</t>
  </si>
  <si>
    <t>BUD-Addition in Lime &amp; Sulphur Godown</t>
  </si>
  <si>
    <t>PALDI-Add. Of 330 Sq. Feet Qtrs.</t>
  </si>
  <si>
    <t>BUDSU-Bank Building</t>
  </si>
  <si>
    <t>BILSU-Time Office Shed for punching of card</t>
  </si>
  <si>
    <t>BUDSU-Carpenter Shed</t>
  </si>
  <si>
    <t>PALSU-Park At Outside Factory</t>
  </si>
  <si>
    <t>BARSU-Boundary Wall</t>
  </si>
  <si>
    <t>GOLSU-Boundry Wall In Front Of Cane</t>
  </si>
  <si>
    <t>PALSU-Tube Well For Sugar Plant</t>
  </si>
  <si>
    <t>THASU-Card Punching Shed</t>
  </si>
  <si>
    <t>KINDI-Store Room</t>
  </si>
  <si>
    <t>BUDSU-Security room</t>
  </si>
  <si>
    <t>'GOLSU-'A' Class Qtrs.</t>
  </si>
  <si>
    <t>GOLSU-Construction Of Four No Room</t>
  </si>
  <si>
    <t>Bar-Time Office / Security Office</t>
  </si>
  <si>
    <t>BUDSU-Staff and Officers residences (two bed room</t>
  </si>
  <si>
    <t>MAQSU-Main Gate</t>
  </si>
  <si>
    <t>PALSU-Sulphur Godown</t>
  </si>
  <si>
    <t>PALSU-Stores Shed</t>
  </si>
  <si>
    <t>PALSU-Computer Room At S B I</t>
  </si>
  <si>
    <t>PALSU-New Tube Well Colony Side</t>
  </si>
  <si>
    <t>GOLSU-Partition Wall</t>
  </si>
  <si>
    <t>BARSU-Septic Tank &amp; Soak Pit (Lab.Hut.)</t>
  </si>
  <si>
    <t>GOLSU-Godown (Out-Side Fy. Compound)</t>
  </si>
  <si>
    <t>GOLSU-One Room Tinshed Qtrs.At Bhoor</t>
  </si>
  <si>
    <t>GOLSU-New Poly House  Construcion</t>
  </si>
  <si>
    <t>PALSU-H.S.Diesel Tank Room</t>
  </si>
  <si>
    <t>BRKSU-Dormetory (G+1)</t>
  </si>
  <si>
    <t>PALSU-CWIP COLONY TUBE WELL</t>
  </si>
  <si>
    <t>'BUDSU-Contractor's Rooms</t>
  </si>
  <si>
    <t>BUD-Dust Bins</t>
  </si>
  <si>
    <t>PALSU-Watch &amp; Ward Quarters 156.76 Sq.Ft</t>
  </si>
  <si>
    <t>GOLSU-Office-Cum Residential Qtrs At Bhira</t>
  </si>
  <si>
    <t>GOLSU-Hospital</t>
  </si>
  <si>
    <t>PALSU-New Labour Quarters 7 No</t>
  </si>
  <si>
    <t>KHASU-Cycle Stand</t>
  </si>
  <si>
    <t>BARSU-Toilets</t>
  </si>
  <si>
    <t>GOLSU-Residance Qtr-Cum Office</t>
  </si>
  <si>
    <t>PALSU-Wall At Palia Rail Center</t>
  </si>
  <si>
    <t>GOLSU-Drain(Hume Pipe) From Bagass</t>
  </si>
  <si>
    <t>PALSU-Submersible Pumps</t>
  </si>
  <si>
    <t>PALSU-Time Office Building Extension</t>
  </si>
  <si>
    <t>THASU-Drains including culverts</t>
  </si>
  <si>
    <t>PALSU-A Type Quarters Servant Qtrs.</t>
  </si>
  <si>
    <t>PALSU-Managers Bungalow Servant Qtrs.</t>
  </si>
  <si>
    <t>GOLSU-Extension Of Yard &amp; Drain Inside Factory</t>
  </si>
  <si>
    <t>BILSU-Labour Hutment/ Temporary  stracture</t>
  </si>
  <si>
    <t>BUD-Addition in Token Room</t>
  </si>
  <si>
    <t>KINSU-Tube Well 15000 Gallon For Colony</t>
  </si>
  <si>
    <t>GOLSU-Covering Of Garden In Md Kothi</t>
  </si>
  <si>
    <t>PALSU-Time Office Building</t>
  </si>
  <si>
    <t>PALSU-Toilet Block In Side Factory</t>
  </si>
  <si>
    <t>GOLDI-Sheds For Loading Tankers</t>
  </si>
  <si>
    <t>PALSU-Boundary Wall And Check Post</t>
  </si>
  <si>
    <t>KHASU-Telephone Room</t>
  </si>
  <si>
    <t>KINDI-Chemical Godown &amp; Operator Room</t>
  </si>
  <si>
    <t>GOLSU-Godown No.3 (Added)</t>
  </si>
  <si>
    <t>BUDSU-Addn Drains &amp; Culverts</t>
  </si>
  <si>
    <t>PALSU-Const. Of Play Ground</t>
  </si>
  <si>
    <t>BUD- Addition in Toilets (Incl. Septic tank and so</t>
  </si>
  <si>
    <t>THASU-Tube Well - House</t>
  </si>
  <si>
    <t>GOLSU-One No. Fountain In Front Of Temple</t>
  </si>
  <si>
    <t>GANDI-Workers Toilet</t>
  </si>
  <si>
    <t>GOLSU-Drip Irrigation System in Jamnabad farm</t>
  </si>
  <si>
    <t>GOLSU-Roofing Over Road Between</t>
  </si>
  <si>
    <t>KHADI-Security Room</t>
  </si>
  <si>
    <t>GOLSU-Eye Block</t>
  </si>
  <si>
    <t>BUD-Car Gaurage</t>
  </si>
  <si>
    <t>GANDI-Gates Etc</t>
  </si>
  <si>
    <t>PALSU-F Type Quarters 157 Sqm.</t>
  </si>
  <si>
    <t>KINDI-Drinking Water Line</t>
  </si>
  <si>
    <t>GOLSU-Steel Yard</t>
  </si>
  <si>
    <t>PALSU-Labour Quarter Hall</t>
  </si>
  <si>
    <t>GOLSU-Cement Road</t>
  </si>
  <si>
    <t>KINDI-Tubewell Pump House</t>
  </si>
  <si>
    <t>PALSU-Canteen Building</t>
  </si>
  <si>
    <t>BUDSU-Mud Yard</t>
  </si>
  <si>
    <t>Kinsu-Sugar Godown 8 Near Boiling House</t>
  </si>
  <si>
    <t>GOLSU-One Room Construction For Tubewell</t>
  </si>
  <si>
    <t>GOLSU-Office-Cum Residential Qtrs.</t>
  </si>
  <si>
    <t>PALSU- D Type Buundry Wall</t>
  </si>
  <si>
    <t>GOLDI-Shed For Loading Tankers</t>
  </si>
  <si>
    <t>GOLSU-C.E. Banglow</t>
  </si>
  <si>
    <t>GOLSU-Fountain For Adm. Bld.</t>
  </si>
  <si>
    <t>PALSU-Flooring Of Sugar Godown</t>
  </si>
  <si>
    <t>GOLSU-One Room Tin Shed Qtr At Bhoor</t>
  </si>
  <si>
    <t>PALSU-Children Park Near S B I</t>
  </si>
  <si>
    <t>BUD-Addition in Shelter for Cane Growers</t>
  </si>
  <si>
    <t>BUDSU-Vaccume filter - Flooring</t>
  </si>
  <si>
    <t>GOLSU-Fire Proof Gate At Gunny Bags</t>
  </si>
  <si>
    <t>PALSU-Cement Godown</t>
  </si>
  <si>
    <t>GOLSU-One  Tubewell Including Room</t>
  </si>
  <si>
    <t>KINDI-Security Post</t>
  </si>
  <si>
    <t>KINDI-Urea Room</t>
  </si>
  <si>
    <t>PALSU-Weigh Bridge Cabin At Store Yard</t>
  </si>
  <si>
    <t>KINSU-DRAIN IN COLONY</t>
  </si>
  <si>
    <t>PALSU-Labour Qtrs 2 No</t>
  </si>
  <si>
    <t>MAQSU-Shelter For Cane Growers</t>
  </si>
  <si>
    <t>PALDI-BIO COMPOST YARD</t>
  </si>
  <si>
    <t>GOLSU-Two Room Linted Qtrs.</t>
  </si>
  <si>
    <t>PALSU-C- Operative Shop At Gate No 5</t>
  </si>
  <si>
    <t>PALSU-Addition In Tube Well Near School</t>
  </si>
  <si>
    <t>GOLSU-Bhoor Qtrs.</t>
  </si>
  <si>
    <t>GANDI-Store Room</t>
  </si>
  <si>
    <t>GOLSU-New Hydrant Pipe Lime</t>
  </si>
  <si>
    <t>PALSU-New Drain Colony Side</t>
  </si>
  <si>
    <t>MAQSU-Excise Office</t>
  </si>
  <si>
    <t>PALSU-Labour Quarter Near  D Type</t>
  </si>
  <si>
    <t>GANDI-Bio Compost Shed For Manure Storage</t>
  </si>
  <si>
    <t>GOLSU-Two Rooms Qtrs.</t>
  </si>
  <si>
    <t>GOLSU-Motor</t>
  </si>
  <si>
    <t>KINSU-Submercible Pump 3 Hp With Acess. At Md/Ed B</t>
  </si>
  <si>
    <t>BUD-Palladar Barracks</t>
  </si>
  <si>
    <t>KINSU-NON FACTORY BUILDING (TUBEWELL)</t>
  </si>
  <si>
    <t xml:space="preserve"> PALSU-Const.Of Kitchen At Guest House</t>
  </si>
  <si>
    <t>KINSU-Tubwell house at cane carrier</t>
  </si>
  <si>
    <t>THASU-Gates</t>
  </si>
  <si>
    <t>BUDSU- Addn Godown for Gunny Bags</t>
  </si>
  <si>
    <t>GOLSU-Masonary Control Room For Sc</t>
  </si>
  <si>
    <t>KHASU-Addition Sale Office</t>
  </si>
  <si>
    <t>PALSU-Toilet Block</t>
  </si>
  <si>
    <t>GANDI-Security Room</t>
  </si>
  <si>
    <t>PALSU-Rest Room</t>
  </si>
  <si>
    <t>PALSU-Modification of Co-Operative Shop</t>
  </si>
  <si>
    <t>BARSU-Vehicle Parking Area Sheds Near Gate</t>
  </si>
  <si>
    <t>GOLSU-One Room For Sugar Godown I/C</t>
  </si>
  <si>
    <t>MAQSU - Drains &amp; Culverts</t>
  </si>
  <si>
    <t>GOLSU-Construction Of Two Rooms In</t>
  </si>
  <si>
    <t>BARSU-Fountain Near Gate</t>
  </si>
  <si>
    <t>GOLSU-Hospital Boundry Wall</t>
  </si>
  <si>
    <t>GANGSU-Addition-Sugar Godown-Flooring</t>
  </si>
  <si>
    <t>GOLSU-Rural Dev/Cane Dev Office</t>
  </si>
  <si>
    <t>GOLSU-Harizan Qtrs At Bhoor</t>
  </si>
  <si>
    <t>KHADI-Time Office Room</t>
  </si>
  <si>
    <t>GANGSU-Addition-Cane Office</t>
  </si>
  <si>
    <t>KINDI-Workers Toilet</t>
  </si>
  <si>
    <t>GOLSU-Construction Of Open Nala</t>
  </si>
  <si>
    <t xml:space="preserve"> PALSU-Modification Of Co-Operative Shop</t>
  </si>
  <si>
    <t>PALSU-Lime Shed Near Lab.</t>
  </si>
  <si>
    <t>'GOLSU-'C' Class Qtrs. At Colony</t>
  </si>
  <si>
    <t>GANDI-Tubewell Pump House</t>
  </si>
  <si>
    <t>PALSU-Tube Well Behind Time Office</t>
  </si>
  <si>
    <t>GANGSU- Drain</t>
  </si>
  <si>
    <t>GOLDI-Const. Of Boundry Wall Etp To Kukra</t>
  </si>
  <si>
    <t>PALSU-G.M.Residence New Boundry Wall</t>
  </si>
  <si>
    <t>MAQSU-Cane enquiry room</t>
  </si>
  <si>
    <t>PALSU-Watchman Room 57.31 Sqm.</t>
  </si>
  <si>
    <t>Kindi-Two No Store Rooms</t>
  </si>
  <si>
    <t>PALSU-Security &amp; Excise Office</t>
  </si>
  <si>
    <t>MAQSU - Toilets</t>
  </si>
  <si>
    <t>PALSU-Pumping Well</t>
  </si>
  <si>
    <t>KHASU-Street Light</t>
  </si>
  <si>
    <t>PALSU-Small Tube Well Near Guest House</t>
  </si>
  <si>
    <t>PALSU-Room For D.G.Set</t>
  </si>
  <si>
    <t>'GOLSU-Special 'A' Class Qtrs.</t>
  </si>
  <si>
    <t>KHASU-Communication Tower</t>
  </si>
  <si>
    <t>GOLSU-Watchman Cabin At Sadar Gate</t>
  </si>
  <si>
    <t xml:space="preserve"> PALSU-Const.Of Security Check Post</t>
  </si>
  <si>
    <t>GOLSU-Tv Room For 50 Tv Points</t>
  </si>
  <si>
    <t>GOLSU-Etp Work Phase-Iii Fish Pond</t>
  </si>
  <si>
    <t>GOLSU-State Bank Old Bld.</t>
  </si>
  <si>
    <t>PALSU-Downtake Pipe-Gutter of Godown</t>
  </si>
  <si>
    <t>KINSU-Electrical Panel Room In Colony</t>
  </si>
  <si>
    <t>MAQSU-Cycle Stand</t>
  </si>
  <si>
    <t>PALSU-T.V.Dish Anteena Room</t>
  </si>
  <si>
    <t>PALSU-Boundary Wall Colony Side</t>
  </si>
  <si>
    <t>GOLSU-Structure Plan</t>
  </si>
  <si>
    <t>GOLSU-Cycle Stand</t>
  </si>
  <si>
    <t>GOLSU-Gau Seva Sadan At Dairy</t>
  </si>
  <si>
    <t>PALSU-Molasses Tank Road</t>
  </si>
  <si>
    <t>BUD-Addition in Canteen &amp; Rest Shelter</t>
  </si>
  <si>
    <t>PALSU-Tube Well Near E Type Qtrs.</t>
  </si>
  <si>
    <t>GOLSU-Varndah &amp; Room Near Fair Price Shop</t>
  </si>
  <si>
    <t>KHASU- Police Station</t>
  </si>
  <si>
    <t>PALSU-Toilet Near Guest House</t>
  </si>
  <si>
    <t>GOLDI-Earth Filling Katchha Molasses</t>
  </si>
  <si>
    <t>GOLSU-Room,Slab &amp; Varandah At 27 Jali</t>
  </si>
  <si>
    <t>GOLSU-Residance Qtr-Cum Office At</t>
  </si>
  <si>
    <t>Kindi - Security Post In Bio Compost Yard</t>
  </si>
  <si>
    <t>GOLSU-Time Office At Sadar Gate</t>
  </si>
  <si>
    <t>GOLSU-Kishan Shed</t>
  </si>
  <si>
    <t>GOLSU-Drain(Hume Pipe) From Bagasse Gate</t>
  </si>
  <si>
    <t>PALSU-CANE YARD FLOORING WORK</t>
  </si>
  <si>
    <t>PALSU-Chairs In Play Ground</t>
  </si>
  <si>
    <t>GOLSU-Qtrs. In Place Of Bhandara</t>
  </si>
  <si>
    <t>MAQSU - Room for BSNLTower</t>
  </si>
  <si>
    <t>MAQSU - Scrap Yard</t>
  </si>
  <si>
    <t>PALDI-Car Parking Yard</t>
  </si>
  <si>
    <t>PALSU-Addition In C Type Qtrs</t>
  </si>
  <si>
    <t>GANDI-Loading Shed</t>
  </si>
  <si>
    <t>GOLSU-Structure of Scrap Yard</t>
  </si>
  <si>
    <t>PALSU-Watchman Room 18.63 Sqm.</t>
  </si>
  <si>
    <t>BUDSU-Tiling Central Park</t>
  </si>
  <si>
    <t>PALDI-Canteen Building</t>
  </si>
  <si>
    <t>GANGSU-ATM Room-PNB</t>
  </si>
  <si>
    <t>PALSU-Diesel Engine At Ghola Center</t>
  </si>
  <si>
    <t>GOLSU-Tubewell Boaring At Green House</t>
  </si>
  <si>
    <t>BARSU-Drain Outside Plant</t>
  </si>
  <si>
    <t>BARSU-Addition in One Bed Room Qtr</t>
  </si>
  <si>
    <t>PALSU-WALL NEAR P W D ROAD</t>
  </si>
  <si>
    <t>GOLSU-Sadar Gate Varandah</t>
  </si>
  <si>
    <t>GOLSU-Tubewell Boaring At New Colony</t>
  </si>
  <si>
    <t>MAQSU - Cane Payment Office</t>
  </si>
  <si>
    <t>GOLSU-Kastkar Varandah</t>
  </si>
  <si>
    <t>PALSU-Bajaj Diesel Engine</t>
  </si>
  <si>
    <t>BARSU-Labour Hutment/ Quarters</t>
  </si>
  <si>
    <t>BUDSU-Construction of Pujari Room at temple</t>
  </si>
  <si>
    <t>KINSU-WORKERS FLAT( ONE ROOM) E-2</t>
  </si>
  <si>
    <t>Khasu-ATM Building</t>
  </si>
  <si>
    <t>GOLSU-Laboratory Room At Dairy</t>
  </si>
  <si>
    <t>'GOLSU-'O' Type Qtrs.</t>
  </si>
  <si>
    <t>BARSU-Store yard FDN</t>
  </si>
  <si>
    <t>PALSU -Bio-Compost Yard-Drain</t>
  </si>
  <si>
    <t>KINDI-Addition Receiver &amp; Bulk Storage</t>
  </si>
  <si>
    <t>BARSU-Drain in front of Dormetory</t>
  </si>
  <si>
    <t>PALSU-Bio Compost Shed</t>
  </si>
  <si>
    <t>GOLSU -New Tube well</t>
  </si>
  <si>
    <t>THASU - ROOM FOR BHAGWAT MANJUSHA</t>
  </si>
  <si>
    <t>BUDSU - Room for  Bhagwat Manjusha</t>
  </si>
  <si>
    <t>KHASU-TEMPLE</t>
  </si>
  <si>
    <t>BARSU- FOUNTAIN NEAR CMD BUNGLOW</t>
  </si>
  <si>
    <t>BARSU- Temple</t>
  </si>
  <si>
    <t>SUTL- WATER TANK 2000 Ltrs CAPACITY - CMD KOTHI</t>
  </si>
  <si>
    <t>PTPSU-Makng Of Boundry Wall For Sarswati Shishu Ma</t>
  </si>
  <si>
    <t>PTP-SU- TOILET AT SUGAR OFFICE</t>
  </si>
  <si>
    <t>PTPSU-Consruction Of Wall Backside Of Sugar Godown</t>
  </si>
  <si>
    <t>RDLSU-Canopy</t>
  </si>
  <si>
    <t>KDKSU-Hume Pipe in Drain at ETP Area</t>
  </si>
  <si>
    <t>UTRSU - Addition Godown</t>
  </si>
  <si>
    <t>GAGDI-  Non Fy. Bldg- F.E.Fluctuatuion 08-09</t>
  </si>
  <si>
    <t>PTPSU-New Toilet At Sr. Dgm (Cane) Residance</t>
  </si>
  <si>
    <t>PALDI-Rooms At Bio-Composed( For Lab Purpose)</t>
  </si>
  <si>
    <t>KDKSU-Vehicle parking area and sheds</t>
  </si>
  <si>
    <t>PTPSU-Boundary Wall At President Bunglow</t>
  </si>
  <si>
    <t>KKHDI-  Non Fy. Bldg- F.E.Fluctuatuion 08-09</t>
  </si>
  <si>
    <t>RDLDI-CANTEEN</t>
  </si>
  <si>
    <t>RDLDI-Sludge Collection Pit</t>
  </si>
  <si>
    <t>UTRSU- Addition Gunny Bags Godown</t>
  </si>
  <si>
    <t>KDKSU-Parks</t>
  </si>
  <si>
    <t>RDLSU -Excise office</t>
  </si>
  <si>
    <t>RDLSU-New Drain Factory Area</t>
  </si>
  <si>
    <t>PTPSU- Telephone Exchange Building (581)</t>
  </si>
  <si>
    <t>PTPSU-Construction Of 2 Room Set Doube</t>
  </si>
  <si>
    <t>RDLDI-WORKERS TOILET</t>
  </si>
  <si>
    <t>KDKSU-Toilet Block Inside Factory</t>
  </si>
  <si>
    <t>MAQSU-Scrap Yard</t>
  </si>
  <si>
    <t>SUTL - Constuction of Toilet ( Sales Office )</t>
  </si>
  <si>
    <t>KDKSU-Addition in Godown for Gunny Bag</t>
  </si>
  <si>
    <t>UTRSU-Token Room</t>
  </si>
  <si>
    <t>RDLSU -ATM ROOM</t>
  </si>
  <si>
    <t>KDKSU-Drain Outside Plant</t>
  </si>
  <si>
    <t>PAL ECO-Factory Building (Others)</t>
  </si>
  <si>
    <t>UTRSU - Addition Cane Office</t>
  </si>
  <si>
    <t>SUTR - Shed Over -Sugar Bag Cnveyor</t>
  </si>
  <si>
    <t>UTRSU-Toilet &amp; Drinking Water</t>
  </si>
  <si>
    <t>KDKSU-Single room Quarters</t>
  </si>
  <si>
    <t>UTRSU-Road - Boiling House To Sugar House</t>
  </si>
  <si>
    <t>Kinsu-Room For  (Bhagwat Manjusa)</t>
  </si>
  <si>
    <t>RDLDI-CAR/SCOOTER/CYCLE STANT</t>
  </si>
  <si>
    <t>GOLDI-Extn.of Road For Weighbridge(ETP)</t>
  </si>
  <si>
    <t>UTRSU - Addition Security Hutment</t>
  </si>
  <si>
    <t>RDLSU-Bachelor Hostel / Dormitory</t>
  </si>
  <si>
    <t>PTPSU-Labour Shed</t>
  </si>
  <si>
    <t>Kinsu-Addition D block</t>
  </si>
  <si>
    <t>PTPSU- Boundry Wall At Devi Mandir</t>
  </si>
  <si>
    <t>Bilsu-Pujari Room, Manjusha, Temple Store</t>
  </si>
  <si>
    <t>UTRSU – Addition Technical Block</t>
  </si>
  <si>
    <t>PTPSU-New Room In G.M.(Tech) Quarter</t>
  </si>
  <si>
    <t>KDKSU-Drain Cane Office to Staff Dormitory</t>
  </si>
  <si>
    <t>KUNSU-Boundry Wall Canteen to MilGate</t>
  </si>
  <si>
    <t>KINSU-6 TOILET AT E-3 BLOCK</t>
  </si>
  <si>
    <t>PTPSU-11 Mtr Soiling In Cane Yard</t>
  </si>
  <si>
    <t>KHASU-New Drain</t>
  </si>
  <si>
    <t>PTPSU-Modification Of Main Gate</t>
  </si>
  <si>
    <t>PTPSU-Road Gandhiashram To S.S.Mandir</t>
  </si>
  <si>
    <t>PTPSU-Boundary Wall At Cane Yard</t>
  </si>
  <si>
    <t>RDLSU -Dispensary Building</t>
  </si>
  <si>
    <t>KDKSU-Main Gate Cabin</t>
  </si>
  <si>
    <t>UTRSU-Barbed Wire Fencing Boundary Wall</t>
  </si>
  <si>
    <t>PTPSU-Construction Of Road Behind Sugar Godown</t>
  </si>
  <si>
    <t>PTPSU-Drain -Off.Colonymain Gate To P. Drain</t>
  </si>
  <si>
    <t>UTRSU-Canteen</t>
  </si>
  <si>
    <t>PTPSU-Sugar Godown</t>
  </si>
  <si>
    <t>KINSU-FENCY WALL AT  E-BLOCK</t>
  </si>
  <si>
    <t>THASU-DRAINS INSIDE PLANT</t>
  </si>
  <si>
    <t>Bilsu-Temple Fountain</t>
  </si>
  <si>
    <t>RDLSU -Drain (Store Yard to Cane Wg.Bridge)</t>
  </si>
  <si>
    <t>UTRSU - Addition Toilet Block</t>
  </si>
  <si>
    <t>KDKSU-Drain Near Switch Yard</t>
  </si>
  <si>
    <t>RDLDI -Extn. of  Boundry Wall</t>
  </si>
  <si>
    <t>RDLSU-Main Gate Cabin</t>
  </si>
  <si>
    <t>KDKSU-Roads  Inside Plant</t>
  </si>
  <si>
    <t>THASU-SEPTIC TANK FOR NEW COLONY</t>
  </si>
  <si>
    <t>MQRSU- Non Fy. Bldg.- F.E.Fluctuatuion 08-09</t>
  </si>
  <si>
    <t>PTPSU-Brick Soling From D/Mandir To J/Bridge</t>
  </si>
  <si>
    <t>KDKSU-Drain Near Sugar Godown -2</t>
  </si>
  <si>
    <t>THASU-CHILDREN PARK IN NEW COLONY</t>
  </si>
  <si>
    <t>MUM-Compound Wall</t>
  </si>
  <si>
    <t>PTPSU-Brick From Token Room To Prem T. Sch</t>
  </si>
  <si>
    <t>BARSU Laying of Hume Pipe Main Gate to Culvert</t>
  </si>
  <si>
    <t>BRKSU- Non Fy. Bldg.- F.E.Fluctuatuion 08-09</t>
  </si>
  <si>
    <t>PTPSU-Sulphur Godown 150 Ton (643)</t>
  </si>
  <si>
    <t>PTPSU-Lime Godown 150 Ton (642)</t>
  </si>
  <si>
    <t>SUTR - Addition - Additional Jobs inTechnical Bloc</t>
  </si>
  <si>
    <t>PALDI-Extension of  Bio Compost Boundary Wall</t>
  </si>
  <si>
    <t>KDKSU-Loading Shed in Sugar Godown</t>
  </si>
  <si>
    <t>THASU-ROAD SURROUNDING NEW COLONY</t>
  </si>
  <si>
    <t>UTRSU-Drain Inside Factory Campus</t>
  </si>
  <si>
    <t>Bilsu-Helipad</t>
  </si>
  <si>
    <t>UTRSU-Sales Office / Excise Office</t>
  </si>
  <si>
    <t>RDLSU-Vehicle Parking Area And Sheds</t>
  </si>
  <si>
    <t>KINSU-BRICK WALL A BLOCK</t>
  </si>
  <si>
    <t>KINSU-HELIPAD</t>
  </si>
  <si>
    <t>PTPSU- Workers Shed In Hill Colony (596)</t>
  </si>
  <si>
    <t>RDLDI-Lab Building</t>
  </si>
  <si>
    <t>UTRSU-Technical Block</t>
  </si>
  <si>
    <t>KDKSU-Workers Quarters</t>
  </si>
  <si>
    <t>SUTR - Additional Job in Cane Yard</t>
  </si>
  <si>
    <t>KIN ECO-Factory Building (Others)</t>
  </si>
  <si>
    <t>BARSU-HELIPAD</t>
  </si>
  <si>
    <t>KINDI-TUBEWELL</t>
  </si>
  <si>
    <t>KKHSU- Non Fy. Bldg.- F.E.Fluctuatuion 08-09</t>
  </si>
  <si>
    <t>GAGSU- Non Fy. Bldg.- F.E.Fluctuatuion 08-09</t>
  </si>
  <si>
    <t>UTRSU - SECURITY BARRAK (13 ROOMS)</t>
  </si>
  <si>
    <t>GOLSU-Helipad</t>
  </si>
  <si>
    <t>KINSU-ROAD IN COLONY - (D Block)-21000099</t>
  </si>
  <si>
    <t>KINSU-BOUNDARY WALL BEHIND E-2 BLOCK</t>
  </si>
  <si>
    <t>KDKSU-Canteen and Rest Shelter</t>
  </si>
  <si>
    <t>KDKSU- Roads between Molasses Tanks</t>
  </si>
  <si>
    <t>PTPSU-Construction Of 10 Rooms Near Temple</t>
  </si>
  <si>
    <t>KHASU-HELIPAD</t>
  </si>
  <si>
    <t>PALDI-Extention of BIO COMPOST YARD</t>
  </si>
  <si>
    <t>UTRSU-Toilet Block</t>
  </si>
  <si>
    <t>RDLSU -Toilet Block (2 Nos)</t>
  </si>
  <si>
    <t>MAQSU-HELIPAD</t>
  </si>
  <si>
    <t>SUTL - Bagasse Approch Road &amp; Unloading Plateform</t>
  </si>
  <si>
    <t>KHASU-Admn Building (Interior)</t>
  </si>
  <si>
    <t>PTPSU-Road From  Bunglow To Steel Tank</t>
  </si>
  <si>
    <t>UTRSU - Addition Under Ground Tank</t>
  </si>
  <si>
    <t>UTRSU-Time Office</t>
  </si>
  <si>
    <t>PTPSU-Boundary Wall Near School (591)</t>
  </si>
  <si>
    <t>KDKSU - Drainage in side factory</t>
  </si>
  <si>
    <t>UTRSU- Helipad</t>
  </si>
  <si>
    <t>KDKSU- Heli Pad</t>
  </si>
  <si>
    <t>RDLDI -Bio Compost Shed</t>
  </si>
  <si>
    <t>RDLSU -Drain (Dormitory to Bio Gas)</t>
  </si>
  <si>
    <t>PTPSU-Modification Of Devi Mandir</t>
  </si>
  <si>
    <t>UTRSU-Road Main Gate to Boiler</t>
  </si>
  <si>
    <t>THASU- Usable Scrap Yard</t>
  </si>
  <si>
    <t>KDKSU-Security Barracks</t>
  </si>
  <si>
    <t>PTPSU-Construction Of 6 No. Workers Shed Near Hill</t>
  </si>
  <si>
    <t>RDLDI-MAIN GATE/ TIME OFFICE/ SECURITY</t>
  </si>
  <si>
    <t>KDKSU- Boundry Wall From main gate, colony and tem</t>
  </si>
  <si>
    <t>KINDI-BIO COMPOST GODOWN</t>
  </si>
  <si>
    <t>KHASU-SBI BUILDING</t>
  </si>
  <si>
    <t>RDLSU-Lime &amp; Sulphur Godown</t>
  </si>
  <si>
    <t>RDLDI-Road &amp; Pathway</t>
  </si>
  <si>
    <t>KDKSU-Labour Hutment/ Quarters&amp; Seftic Tank</t>
  </si>
  <si>
    <t>KDKSU-Boundry Wall Canteen to Sale office</t>
  </si>
  <si>
    <t>RDLDI-SECURITY BARRACK</t>
  </si>
  <si>
    <t>UTRSU-Gunny Bags Godown</t>
  </si>
  <si>
    <t>UTRSU-Security Hutment</t>
  </si>
  <si>
    <t>RDLSU-Labour Hutment/ Quarters</t>
  </si>
  <si>
    <t>PTPSU- Tractor Yard</t>
  </si>
  <si>
    <t>GANGSU-Staff &amp; Officers Residences (Double Bed)</t>
  </si>
  <si>
    <t>BARSU Elect/Telephone Fitting Work for Colony</t>
  </si>
  <si>
    <t>PTPSU-Canteen</t>
  </si>
  <si>
    <t>RDLDI-RETAINING WALL</t>
  </si>
  <si>
    <t>PTPSU- Brick From Cane C.Post To Fact. Gate</t>
  </si>
  <si>
    <t>KDKSU-Lime &amp; Sulphur Godown</t>
  </si>
  <si>
    <t>UTRSU - Addition Drain</t>
  </si>
  <si>
    <t>UTRSU-Bridge &amp; Culvert</t>
  </si>
  <si>
    <t>UTRSU-Under Ground Tank</t>
  </si>
  <si>
    <t>BARSU Sewerage and Drainage for Colony</t>
  </si>
  <si>
    <t>KDKSU-Addition in Labour Dormitory</t>
  </si>
  <si>
    <t>RDLSU-Sugar Godowns</t>
  </si>
  <si>
    <t>UTRSU - Addition Bridge &amp; Culvert</t>
  </si>
  <si>
    <t>UTRSU-Lime &amp; Sulpher Godown</t>
  </si>
  <si>
    <t>KDKSU-Under ground Reservoir</t>
  </si>
  <si>
    <t>KDKSU-Road Main gate to Security Barier</t>
  </si>
  <si>
    <t>GOLSU-Rain Water Harvesting</t>
  </si>
  <si>
    <t>UTRSU-Adm. Building</t>
  </si>
  <si>
    <t>THASU- Ladies Club</t>
  </si>
  <si>
    <t>PTPSU-Building Hilside Colony  20Room</t>
  </si>
  <si>
    <t>Bilsu-Temple Boundry Wall &amp; Roads</t>
  </si>
  <si>
    <t>SUTR - Three Bed Room Flat (4 Nos)</t>
  </si>
  <si>
    <t>RDLDI-DRAIN</t>
  </si>
  <si>
    <t>UTRSU-Cane Office</t>
  </si>
  <si>
    <t>KDKSU - Boundry Wall from T.O. to Sug. Godown</t>
  </si>
  <si>
    <t>KDKSU-Cane Carrier area-Concrete Floor.</t>
  </si>
  <si>
    <t>KDKSU-Weigh Bridge Cabins</t>
  </si>
  <si>
    <t>BUDSU- Roads</t>
  </si>
  <si>
    <t>PTPSU -Cane Stoers &amp; Record Room</t>
  </si>
  <si>
    <t>BARSU Single Room Quarters - Workers</t>
  </si>
  <si>
    <t>KINSU-BANGLOW A TYPE</t>
  </si>
  <si>
    <t>UTRSU-Woreker Dormitory</t>
  </si>
  <si>
    <t>KDKSU-Drain</t>
  </si>
  <si>
    <t>RDLDI-ADMINISTRATIVE BLOCK</t>
  </si>
  <si>
    <t>RDLDI-BRIDGES AND CULVERT</t>
  </si>
  <si>
    <t>BUDSU- Drains</t>
  </si>
  <si>
    <t>KHADI-Boundry Wall &amp; Road</t>
  </si>
  <si>
    <t>BARSU-Four Bed Room Flat</t>
  </si>
  <si>
    <t>PTPSU-Non Factory Building</t>
  </si>
  <si>
    <t>KDKSU-Godown for Gunny Bag</t>
  </si>
  <si>
    <t>KDKSU-General Stores</t>
  </si>
  <si>
    <t>PTPSU-Sugar Godwon</t>
  </si>
  <si>
    <t>GANGSU-Sugar Godown No 3 to 7</t>
  </si>
  <si>
    <t>PALSU MOLASSES  STEEL TANK NO 2</t>
  </si>
  <si>
    <t>RDLSU-Drain</t>
  </si>
  <si>
    <t>UTRSU- -Drain</t>
  </si>
  <si>
    <t>RDLSU-General Stores</t>
  </si>
  <si>
    <t>UTRSU - Addition  Road</t>
  </si>
  <si>
    <t>UTRSU-Addition Sugar Godown</t>
  </si>
  <si>
    <t>RDLSU-Under Ground Reservoir</t>
  </si>
  <si>
    <t>KDKSU-Labour Dormitory</t>
  </si>
  <si>
    <t>RDLDI-BOUNDARY WALL</t>
  </si>
  <si>
    <t>UTRSU-General Store</t>
  </si>
  <si>
    <t>MAQ-Bajaj Public School Building</t>
  </si>
  <si>
    <t>UTRSU-Drain</t>
  </si>
  <si>
    <t>UTRSU-Officer Dormitory</t>
  </si>
  <si>
    <t>THASU-TWO BED ROOM BANGLOW (SINGLE STOREY)</t>
  </si>
  <si>
    <t>KDKSU - Three Bed Room Flat</t>
  </si>
  <si>
    <t>BARSU Two Bed Room Flat (B-12 No.)</t>
  </si>
  <si>
    <t>KDK ECO-FACTORY BUILDING (OTHERS)</t>
  </si>
  <si>
    <t>RDLDI-BRIDGES,CULVERT AND ROADS</t>
  </si>
  <si>
    <t>KINSU-Labor Shelter Room &amp; hall (E3 &amp;E4)</t>
  </si>
  <si>
    <t>RDLSU-Cane Office</t>
  </si>
  <si>
    <t>Bilsu-Temple</t>
  </si>
  <si>
    <t>BUDSU-Temple</t>
  </si>
  <si>
    <t>KDKSU - Admin Building Second Block</t>
  </si>
  <si>
    <t>GOLSU-Extension Of Bagasse Yard</t>
  </si>
  <si>
    <t>THASU-SHRI RAM DARBAR TAMPLE</t>
  </si>
  <si>
    <t>SUTR - Addition - Additional Interior Jobs of Adm.</t>
  </si>
  <si>
    <t>BUDSU-Officer Residence ( 3 Bed Room Bunglow)</t>
  </si>
  <si>
    <t>UTRSU -Road</t>
  </si>
  <si>
    <t>GOLSU-Cane Yard</t>
  </si>
  <si>
    <t>MAQSU- Two Bed room Flat (C-Block)</t>
  </si>
  <si>
    <t>BUDSU-General Store Buidling NO.2 (Near DM Plant)</t>
  </si>
  <si>
    <t>THASU- Staff Quarters</t>
  </si>
  <si>
    <t>GANGSU-Temple</t>
  </si>
  <si>
    <t>KDKSU-Administrative &amp; Office Buildings</t>
  </si>
  <si>
    <t>KDKSU-Sri Radha Krishna Temple</t>
  </si>
  <si>
    <t>THASU-THREE BED ROOM BANGLOW (SINGLE STOREY)</t>
  </si>
  <si>
    <t>THASU- Staff Quarters -New</t>
  </si>
  <si>
    <t>PTPSU -Cane Yard</t>
  </si>
  <si>
    <t>PTPSU-2 Bed Room Set Colony</t>
  </si>
  <si>
    <t>BUDSU-Officer Residence (Two Bed Room)</t>
  </si>
  <si>
    <t>BARSU Three Bed Room Flat</t>
  </si>
  <si>
    <t>KDKSU-Bachelor Hostel / Dormitory</t>
  </si>
  <si>
    <t>UTRSU - TEMPLE</t>
  </si>
  <si>
    <t>BUDSU- Workers Quarters</t>
  </si>
  <si>
    <t>MAQSU-Admin Block ground floor</t>
  </si>
  <si>
    <t>MAQSU-RCC Roads In Plant &amp; Colony</t>
  </si>
  <si>
    <t>BARSU Roads of entire Plant</t>
  </si>
  <si>
    <t>KDKSU-Cane Yard - Double Soling</t>
  </si>
  <si>
    <t>BARSU Two Bed Room Flat</t>
  </si>
  <si>
    <t>SUTR - Two Bed Room Flat (48 Nos)</t>
  </si>
  <si>
    <t>KDKSU-Roads</t>
  </si>
  <si>
    <t>UTRSU-Road</t>
  </si>
  <si>
    <t>KDKSU - Two Bed Room Flat</t>
  </si>
  <si>
    <t>BILSU-WORKERS QTRS.160 NOS</t>
  </si>
  <si>
    <t>RDLSU-Roads</t>
  </si>
  <si>
    <t>UTRSU-Sugar Godown</t>
  </si>
  <si>
    <t>KDKSU-Sugar Godowns</t>
  </si>
  <si>
    <t>BUD-Addition inTubewell House</t>
  </si>
  <si>
    <t>BUD- Addition in Underground Reservoir</t>
  </si>
  <si>
    <t>BUD-Addition in Technical Block - Ground Floor</t>
  </si>
  <si>
    <t>BUD-Adddition in Time Office</t>
  </si>
  <si>
    <t>BILSU-Addition In Main Gate</t>
  </si>
  <si>
    <t>BUDSU -Excise Office</t>
  </si>
  <si>
    <t>BUD-Addition in Bachelor Hostel (Dormitory)</t>
  </si>
  <si>
    <t>KINSU-Token Room In Cane Yard</t>
  </si>
  <si>
    <t>BUDSU-Parks &amp; Land scaping</t>
  </si>
  <si>
    <t>KINSU - Modification Batchlor Hostel( Boe Work)</t>
  </si>
  <si>
    <t>KINSU - Water Line In Colony</t>
  </si>
  <si>
    <t>Kinsu -Addition to  OBC Building</t>
  </si>
  <si>
    <t>KINSU-Construction Of Plateform/Stage In Colony</t>
  </si>
  <si>
    <t>KINSU - Addition To Admin Block</t>
  </si>
  <si>
    <t>BILSU-RCC Covering Slab-2 bed Room</t>
  </si>
  <si>
    <t>KINSU - Addition To Over Head Water Tank In Colony</t>
  </si>
  <si>
    <t>KINSU-  Construction Of Drain</t>
  </si>
  <si>
    <t>KINSU-Addition To Bunglow B Type</t>
  </si>
  <si>
    <t>BILSU-Labour General Toilets</t>
  </si>
  <si>
    <t>BILSU-RCC Flooring over 75 MM brick -2 bed Room</t>
  </si>
  <si>
    <t>KINSU-Shed Near Cane Yard ( Pac)</t>
  </si>
  <si>
    <t>BILSU-Regularisation Work For Guest House Room</t>
  </si>
  <si>
    <t>KINSU - Horticulture Office</t>
  </si>
  <si>
    <t>KINSU-Modification In Batchlor Hostel</t>
  </si>
  <si>
    <t>KINSU-Hindon To Cane Yard Road</t>
  </si>
  <si>
    <t>GNLSU-Sugar Godown (E.F.)</t>
  </si>
  <si>
    <t>KINSU- Addition To Batchlor Hostel(Tiles &amp; Stone F</t>
  </si>
  <si>
    <t>KINSU - OBC Building-( Brick Soling Nearby Area )</t>
  </si>
  <si>
    <t>KINSU-Construction Of Stores</t>
  </si>
  <si>
    <t>PALDI-Administratve Office</t>
  </si>
  <si>
    <t>GNLSU-Administrative Building (E.F.)</t>
  </si>
  <si>
    <t>KINSU - Gunny Bag Godown 2nd</t>
  </si>
  <si>
    <t>PALDI-Roads</t>
  </si>
  <si>
    <t>Gangsu-Roads &amp; Pavmets  (E.F.)</t>
  </si>
  <si>
    <t>BUD-Underground Reservoir</t>
  </si>
  <si>
    <t>THASU-Tube Well - Under Ground Reserv Over Head Ta</t>
  </si>
  <si>
    <t xml:space="preserve"> BILSU-U.G.R.</t>
  </si>
  <si>
    <t>GNLSU-Staff &amp; Officers Residences  (E.F.)</t>
  </si>
  <si>
    <t>THASU-Sugar Godown Ld. Shed / Plate Form</t>
  </si>
  <si>
    <t>PALDI- 50 Ton Weight Bridge Room</t>
  </si>
  <si>
    <t>GOLSU HANUMANJI TEMPLE</t>
  </si>
  <si>
    <t>Khasu-Addition to Temple</t>
  </si>
  <si>
    <t>BARSU- Addition to Temple</t>
  </si>
  <si>
    <t>MAQSU-Pujari House</t>
  </si>
  <si>
    <t>MAQSU-Temple</t>
  </si>
  <si>
    <t>PALCO-Basasse Shed</t>
  </si>
  <si>
    <t>MAQCO- Bagasse Yard</t>
  </si>
  <si>
    <t>RDLCO-Bagasse Shed</t>
  </si>
  <si>
    <t>KDKCO-Laboratory-DM Plant</t>
  </si>
  <si>
    <t>KDKCO-RCC Road From Work Shop to Switch Yard</t>
  </si>
  <si>
    <t>KDKCO-Baggasse Yard</t>
  </si>
  <si>
    <t>KHADI-ROADS</t>
  </si>
  <si>
    <t>KHADI-BOUNDRY WALL</t>
  </si>
  <si>
    <t>KHADI-DRAIN</t>
  </si>
  <si>
    <t>RDLDI-Bagasse Shed</t>
  </si>
  <si>
    <t>PAL-Tube Well In Bagasse Yard</t>
  </si>
  <si>
    <t>PTPSU- M.H.A.T Plants</t>
  </si>
  <si>
    <t>Plant &amp; Machinery</t>
  </si>
  <si>
    <t>'KINSU-Uttam Milling Tandom 40 X 80 '' (Four)</t>
  </si>
  <si>
    <t>BUDCO-TG SET WITH ALTERNATOR (10 MWx1 &amp;12 MWx1)</t>
  </si>
  <si>
    <t>THASU-Mills</t>
  </si>
  <si>
    <t>THA-COGEN-TG SET WITH ALTERNATOR (10MWX2)</t>
  </si>
  <si>
    <t>BUD-Mill - Other Than Rollers</t>
  </si>
  <si>
    <t>BILSU-Mills- With Grpf On All Mills</t>
  </si>
  <si>
    <t>GANGSU-Mills- with GRPF on all mills</t>
  </si>
  <si>
    <t>KINSU - Zero Mill With Drive</t>
  </si>
  <si>
    <t>KHASU-Effluent Treatment Plant</t>
  </si>
  <si>
    <t>KHASU-Mills- with GRPF on all mills</t>
  </si>
  <si>
    <t>BUD-Mill Gearings</t>
  </si>
  <si>
    <t>PALCO-12 MW TURBINE</t>
  </si>
  <si>
    <t>GOLSU-Molasses Tank</t>
  </si>
  <si>
    <t>KIN-COGEN-3MW TG SET NO.1 HES 14 WITH BEHL ALTERNA</t>
  </si>
  <si>
    <t>BILSU-Mill Gearings With Gear Pinion</t>
  </si>
  <si>
    <t>THASU-Mill Gearings</t>
  </si>
  <si>
    <t>BILCO-Turbine</t>
  </si>
  <si>
    <t>BIL-COGEN-TG SET WITH ALTERNATOR (10MWX2)</t>
  </si>
  <si>
    <t>KinCogen-10 M.W. Turbine</t>
  </si>
  <si>
    <t>GOL-CO-GEN-3MW TG SET WITH PANEL&amp;POWER DIS SYS</t>
  </si>
  <si>
    <t>BILCO-Switchyard</t>
  </si>
  <si>
    <t>Bar-Mills- with  lotus roller</t>
  </si>
  <si>
    <t>MAQCO-TG Set with Alternator</t>
  </si>
  <si>
    <t>BILSU-Batch Type Pans With Pneumatic Dis. Valves</t>
  </si>
  <si>
    <t>PALSU-Installation Of Zero Mill</t>
  </si>
  <si>
    <t>GANGSU-Final Molasses Storage Tank</t>
  </si>
  <si>
    <t>GOL-CO-GEN-3MW TG SETCOMPLETEWITH PANEL&amp;POWER DIS</t>
  </si>
  <si>
    <t>THACO-Transmission line</t>
  </si>
  <si>
    <t>KinCogen-Transmission Line (UPPCL)</t>
  </si>
  <si>
    <t>BUD-Final Molasses Storage Tank</t>
  </si>
  <si>
    <t>KIN-COGEN-6 MW TURBINE TRIVENI MAKE</t>
  </si>
  <si>
    <t>THACO-Turbine 10MW</t>
  </si>
  <si>
    <t>KINSU-Mill Roller Shaft</t>
  </si>
  <si>
    <t>THACO-Switch Yard</t>
  </si>
  <si>
    <t>KinCogen-132 KV Switch Yard</t>
  </si>
  <si>
    <t>KINSU - Molasses Tank  30.5 Mtr.Dia</t>
  </si>
  <si>
    <t>BUDSU-Final Molasses Storage Tank</t>
  </si>
  <si>
    <t>MAQSU- Four Mills with GRPF</t>
  </si>
  <si>
    <t>GOLSU-Upgradation Of Stork Mill Tandem</t>
  </si>
  <si>
    <t>BUD-Mill - Mill Rollers</t>
  </si>
  <si>
    <t>KINSU-Sugar Refinery And Accessries</t>
  </si>
  <si>
    <t>THASU-Vaccum Pans Station</t>
  </si>
  <si>
    <t>BUD-Vaccume Pans Station</t>
  </si>
  <si>
    <t>THACO- 3 MW TURBINE</t>
  </si>
  <si>
    <t>KHASU-Mill Gearings</t>
  </si>
  <si>
    <t>Bar-Mill Gearings</t>
  </si>
  <si>
    <t>KINSU-Crystalizer- Multi size</t>
  </si>
  <si>
    <t>KINSU-Vaccume Pans  Continuous (Shree Jee Make)</t>
  </si>
  <si>
    <t>THASU-Mills- With Grpf On All Mills</t>
  </si>
  <si>
    <t>GANGSU-Mill Gearings</t>
  </si>
  <si>
    <t>GOLSU-Boiling House</t>
  </si>
  <si>
    <t>BILSU-Mill Roller</t>
  </si>
  <si>
    <t>BILCO-Generator Power Cables/BUS Ducts</t>
  </si>
  <si>
    <t>BILCO- 3 MW TURBINE</t>
  </si>
  <si>
    <t>KINSU - GRPF On 2nd &amp; 3rd Mill</t>
  </si>
  <si>
    <t>BILCO-Transmission line</t>
  </si>
  <si>
    <t>PALDI-E T P</t>
  </si>
  <si>
    <t>KIN-COGEN-STEAM PIPING FOR NEW 3 MW TG SET,</t>
  </si>
  <si>
    <t>Bar-Electric Cables</t>
  </si>
  <si>
    <t>GOL-CO-GEN-POWER HOUSE</t>
  </si>
  <si>
    <t>BUD-Centrifugal Machines</t>
  </si>
  <si>
    <t>BUD-COGEN-TG SET WITH ALTERNATOR (10 MW X 2)</t>
  </si>
  <si>
    <t>PALSU-Molasses Tank 30 MTR DIA</t>
  </si>
  <si>
    <t>BUDCO-HT Switch Yard</t>
  </si>
  <si>
    <t>KINSU-Supporting Material For Pan &amp; Crystaliser</t>
  </si>
  <si>
    <t>KINCO-Cabling</t>
  </si>
  <si>
    <t>GOLSU-One No 33"X60" Complete Mill</t>
  </si>
  <si>
    <t>GOLDI-Methane Recovery Anarobic</t>
  </si>
  <si>
    <t>KINSU - Ms 120 Tan Batch Pan</t>
  </si>
  <si>
    <t>THASU-Final Molasses Storage Tank ( Cap 200000 )</t>
  </si>
  <si>
    <t>KINSU-Molasses Tank No. 1 &amp; 2</t>
  </si>
  <si>
    <t>GAG-COGEN-TG SET WITH ALTERNATOR</t>
  </si>
  <si>
    <t>BILSU-Centrifugal Machines</t>
  </si>
  <si>
    <t>THASU-Batch Type Pans with Pneumatic Discharge Val</t>
  </si>
  <si>
    <t>KHACO-Turbine 12MW</t>
  </si>
  <si>
    <t>THASU-Final Molasses Storage Tank</t>
  </si>
  <si>
    <t>THASU-E.T.P.</t>
  </si>
  <si>
    <t>BUD-Crystalizers</t>
  </si>
  <si>
    <t>PALSU-Modernization At Mill Section</t>
  </si>
  <si>
    <t>BUD-Cane Unloader- Hydraulic Driven -3 Motion</t>
  </si>
  <si>
    <t>BILSU-Batch Type Pans with Pneumatic Discharge Val</t>
  </si>
  <si>
    <t>KINSU-Mill Drive</t>
  </si>
  <si>
    <t>KHA-CO-GEN-TG SET WITH ALTERNATOR</t>
  </si>
  <si>
    <t>BILSU-Cooling Tower</t>
  </si>
  <si>
    <t>BILSU-Cane Carrier-Main With Drive</t>
  </si>
  <si>
    <t>BUD-Distribution Panel</t>
  </si>
  <si>
    <t>BILCO-Alternator</t>
  </si>
  <si>
    <t>BILCO-Steam Piping-HP</t>
  </si>
  <si>
    <t>KINDI-Bio Gas Digester</t>
  </si>
  <si>
    <t>Lucknow-Corporate Office</t>
  </si>
  <si>
    <t>Lucknow</t>
  </si>
  <si>
    <t>PALSU-Add. Of Two Nos Ffe , 3500 M2</t>
  </si>
  <si>
    <t>KINSU-Evaporators -Ist Set.(600 ,750,300,300 Sqmt</t>
  </si>
  <si>
    <t>BUDCO-Transmission Line 132 KV</t>
  </si>
  <si>
    <t>KINSU-S.S. Vacuume Pans -5 Nos.(Baba Make )</t>
  </si>
  <si>
    <t>THASU-Centrifugal Machines</t>
  </si>
  <si>
    <t>THASU-Auxillary Cane Carrier</t>
  </si>
  <si>
    <t>THASU-Cane Unloader- Hydraulic Driven -3 Motion</t>
  </si>
  <si>
    <t>BILSU-Crystalizers</t>
  </si>
  <si>
    <t>GOL-CO-GEN-POWER HOUSE  @27.82%</t>
  </si>
  <si>
    <t>BILSU-Cane Unloader- Hydraulic Driven -3 Motion</t>
  </si>
  <si>
    <t>GOLSU-Repl.Of Exsiting Transmission Gearing Shaft</t>
  </si>
  <si>
    <t>BARCO-Turbine</t>
  </si>
  <si>
    <t>GOLDI-Fermentation Plant Complete</t>
  </si>
  <si>
    <t>THASU-Crystalizers</t>
  </si>
  <si>
    <t>KINDI-Treated Wash Lagoon</t>
  </si>
  <si>
    <t>BAR-CO-GEN-TG SET WITH ALTERNATOR (3MW)</t>
  </si>
  <si>
    <t>KINSU - Staging &amp; Column For Evaporator Bodies</t>
  </si>
  <si>
    <t>BUD-Cooling Tower( For Injection Water)</t>
  </si>
  <si>
    <t>MAQSU-Various Pipe Line</t>
  </si>
  <si>
    <t>GOLSU-Shifting Of Stork 5Th  Mill Towards Boiler S</t>
  </si>
  <si>
    <t>GOLDI-Digester At E.T.P.</t>
  </si>
  <si>
    <t>GOLSU-Installation Of Cooling Tower</t>
  </si>
  <si>
    <t>GOLSU-Installation Of Head On Cutter At B/W Mill</t>
  </si>
  <si>
    <t>BILSU-Bodies (As 3Rd, 4Th &amp; 5Th Bodies)</t>
  </si>
  <si>
    <t>KINSU-M.S. Fab Tanks &amp; Pipe</t>
  </si>
  <si>
    <t>GOLSU-Upgradation Of B/W Mill</t>
  </si>
  <si>
    <t>PALSU-Modernization At Boiling House</t>
  </si>
  <si>
    <t>KINSU-Nk 1503 Continuous C/F Machine Nhec Make</t>
  </si>
  <si>
    <t>BUD-Rake Carrier With Drive</t>
  </si>
  <si>
    <t>PALSU-Add.Of Mollasses Tank One Lac Quintal Cap.</t>
  </si>
  <si>
    <t>THACO-Alternator</t>
  </si>
  <si>
    <t>GOL-CO-GEN-POWER HOUSE @10.34%</t>
  </si>
  <si>
    <t>BUD-Mill Drive - Dc</t>
  </si>
  <si>
    <t>KHASU-MCC</t>
  </si>
  <si>
    <t>KINSU - Ion Exchange Column For Mcs &amp; Refinery</t>
  </si>
  <si>
    <t>BUD-Cane Carrier-Main With Drive</t>
  </si>
  <si>
    <t>KHADI-STRUCTURE STEEL &amp; Civil Foundation (In Recei</t>
  </si>
  <si>
    <t>KHASU-Final Molasses Storage Tank</t>
  </si>
  <si>
    <t>BILSU-Mill Drive-Dc</t>
  </si>
  <si>
    <t>Bar-Various MCC, Switches &amp; Panels etc.</t>
  </si>
  <si>
    <t>KINSU-Nc 1500 Batch C/F Machine With Acessories</t>
  </si>
  <si>
    <t>Bar-Cooling Tower</t>
  </si>
  <si>
    <t>GANGSU-D G Set 1010 Kva</t>
  </si>
  <si>
    <t>MAQSU-Electric Cables</t>
  </si>
  <si>
    <t>KINSU-Mill House Eot Crane 50 Ton Capacity</t>
  </si>
  <si>
    <t>KINSU-Semikrestners -2 Nos. With 2000 M2 H.S.</t>
  </si>
  <si>
    <t>THASU-Evaporator Station</t>
  </si>
  <si>
    <t>KINCO-Mcc, Switches,Starter,Relays And Panel</t>
  </si>
  <si>
    <t>Bar-Final Molasses Storage Tank</t>
  </si>
  <si>
    <t>BILSU-Rake Carrier With Drive</t>
  </si>
  <si>
    <t>THASU-Cane Carrier-Main With Drive</t>
  </si>
  <si>
    <t>BUD-Bodies (As 3Rd, 4Th &amp; 5Th Bodies)</t>
  </si>
  <si>
    <t>KINSU - Vapour Cell</t>
  </si>
  <si>
    <t>GOLSU-Centrifugal House</t>
  </si>
  <si>
    <t>GANDI-PIPING  VALVE  ETC</t>
  </si>
  <si>
    <t>BUDSU- BATCHTYPE PANS &amp; ALLIED</t>
  </si>
  <si>
    <t>THASU-Fibrizer- Swing Type Hammer</t>
  </si>
  <si>
    <t>PALSU-Add.Of 120 Ton "C" Pan And Crystalliser</t>
  </si>
  <si>
    <t>GANGSU-Fibrizer- Swing type hammer with drive</t>
  </si>
  <si>
    <t>KinCogen-Cabling with Cable Trench</t>
  </si>
  <si>
    <t>GOLSU-New G.R.P.F. At 4Th Mill Of Stork Tandem (Re</t>
  </si>
  <si>
    <t>BILSU-Vapour Cell (As 2Nd Body)</t>
  </si>
  <si>
    <t>BUD-Vapour Cell(As 2Nd Body)</t>
  </si>
  <si>
    <t>KINSU-Vaccume Graining  Pan S.S. -3Nos.</t>
  </si>
  <si>
    <t>THACO-Gear Box</t>
  </si>
  <si>
    <t>BUD-Fibrizer- Swing Type Hammer With Drive</t>
  </si>
  <si>
    <t>BUD-Semi Kestner( As Ist Body)</t>
  </si>
  <si>
    <t>THASU-Semi Kestners (As 1St Body)</t>
  </si>
  <si>
    <t>THASU-Mill Drive- Dc</t>
  </si>
  <si>
    <t>PALSU- One Nos Seme Keshner , 3500M2</t>
  </si>
  <si>
    <t>KINSU - Centrifugal Machine Batch Type-Nc 1750 Kcp</t>
  </si>
  <si>
    <t>GOLSU-Widening Of Cane Carrier No.3 To 84 Inch</t>
  </si>
  <si>
    <t>THASU-Batch Type  Centrifugal machine</t>
  </si>
  <si>
    <t>BUD-Auxillary Cane Carrier</t>
  </si>
  <si>
    <t>KINSU - Continuoous Centrifugal Machine Wk 1500</t>
  </si>
  <si>
    <t>BILSU-Semi Kestners</t>
  </si>
  <si>
    <t>MAQSU-Mill Gearings</t>
  </si>
  <si>
    <t>THASU-Rake Carrier With Drive Incl.Irc-5Nos.</t>
  </si>
  <si>
    <t>KHACO-Line distribution</t>
  </si>
  <si>
    <t>KINSU-Spray Pond</t>
  </si>
  <si>
    <t>KINSU - SS 80 Tan Batch Pan</t>
  </si>
  <si>
    <t>THASU-Insulation &amp; Lagging</t>
  </si>
  <si>
    <t>BILSU-Fibrizer- Swing type ( modification &amp; change</t>
  </si>
  <si>
    <t>BILSU-Fibrizer- Swing Type Hammer With Drive</t>
  </si>
  <si>
    <t>THASU-Induced Draft Fan With Drive</t>
  </si>
  <si>
    <t>KHADI-Bio Compost Yard</t>
  </si>
  <si>
    <t>KINDI-Rs Daily Receiver &amp; Bulk Storage Tanks With</t>
  </si>
  <si>
    <t>GOLSU-One No 33"X60" Complete Mill(6Rollers)</t>
  </si>
  <si>
    <t>KINSU - 2nd Auxiliary Cane Carrier</t>
  </si>
  <si>
    <t>KINSU-Vapour Cells -3 Nos.(2200 M.Sq. H.S.)</t>
  </si>
  <si>
    <t>GANGSU-Cane Unloader- Hydraulic Driven -3 Motion</t>
  </si>
  <si>
    <t>BUDSU-Mono vertical Crystalizer 250 Ton</t>
  </si>
  <si>
    <t>THASU-Injection Water &amp; Cooling Systems</t>
  </si>
  <si>
    <t>BILSU-Effluent Treatment Plant</t>
  </si>
  <si>
    <t>GNLSU-Mill House-Mill &amp; Allied</t>
  </si>
  <si>
    <t>Bar-Fibrizer- Swing type hammer with drive</t>
  </si>
  <si>
    <t>THASU-Vapour Cell (As 2Nd Body)</t>
  </si>
  <si>
    <t>GOLSU-Installation Of One Falling Film</t>
  </si>
  <si>
    <t>PALSU-Addition Of Seven Nos Juice Heaters</t>
  </si>
  <si>
    <t>BILSU-DG Set 1000 KVA</t>
  </si>
  <si>
    <t>BUDCO-Distribution Panel</t>
  </si>
  <si>
    <t>PALSU-Molasses Steel Tank</t>
  </si>
  <si>
    <t>KINSU-Juice Heators -10 Nos(4-262,4-450,2-480Sqmt)</t>
  </si>
  <si>
    <t>GANDI-Bio Compost Yard</t>
  </si>
  <si>
    <t>GOLSU-Factory General</t>
  </si>
  <si>
    <t>THASU-Mills- with GRPF on all mills (addition)</t>
  </si>
  <si>
    <t>KINSU-Condensor with Control Pannel</t>
  </si>
  <si>
    <t>PALDI-Bio Compost Processing Compound</t>
  </si>
  <si>
    <t>BILSU-Mono vertical Crystalizer 250 Ton</t>
  </si>
  <si>
    <t>BILSU-Cane Preparator</t>
  </si>
  <si>
    <t>THASU-D.G. Set 1000 K.V.A</t>
  </si>
  <si>
    <t>PALSU-MODIFICATION OF BOILING HOUSE</t>
  </si>
  <si>
    <t>GANGSU-Rake carrier  / Inter.Medi. Carrier  with D</t>
  </si>
  <si>
    <t>KHASU-Fibrizer- Swing type hammer with drive</t>
  </si>
  <si>
    <t>BRKC0-Transmission Lines</t>
  </si>
  <si>
    <t>BARCO-Steam Piping-LP(Exhaust/Extraction)</t>
  </si>
  <si>
    <t>BAR-CO-GEN-DISTRIBUTION PANEL</t>
  </si>
  <si>
    <t>BUDCO-Jet Cooling Tower</t>
  </si>
  <si>
    <t>KINSU - Evaporaor Body With Acessories</t>
  </si>
  <si>
    <t>PALSU-Add.Of 100 Ton "A" Pan And Crystalliser</t>
  </si>
  <si>
    <t>KINSU-Grpf In 4Th Mill 40¿X80¿</t>
  </si>
  <si>
    <t>THASU-Hot &amp; Cold Water Service Tanks</t>
  </si>
  <si>
    <t>GOLSU-Three No. Sugar Graders With Elevators</t>
  </si>
  <si>
    <t>KHASU-Cane Unloader- Hydraulic Driven -3 Motion</t>
  </si>
  <si>
    <t>PALSU-Add. Of 80 Ton "A" Pan And Crystalliser</t>
  </si>
  <si>
    <t>Thasu - Addn.Work Molasses Tank 3&amp;4</t>
  </si>
  <si>
    <t>BUD-Juice Heaters- Tubular Type</t>
  </si>
  <si>
    <t>MAQSU-D.G Set</t>
  </si>
  <si>
    <t>THASU-Juice Heaters- Tubular Type</t>
  </si>
  <si>
    <t>BUDSU-Cooling Tower</t>
  </si>
  <si>
    <t>BILSU-Dg Set</t>
  </si>
  <si>
    <t>GOLSU-Cane Cutter With Motors Of Stork M</t>
  </si>
  <si>
    <t>PALSU-Addition Of One No New Feed Pump</t>
  </si>
  <si>
    <t>BUD-Effluent Treatment Plant</t>
  </si>
  <si>
    <t>PALSU-Addition Of Four Nos "C" Machine ,</t>
  </si>
  <si>
    <t>PAL-CO-GEN-3.0 MW T.G.SET</t>
  </si>
  <si>
    <t>KINSU-Cane Unloaders (Hydraulic Type)</t>
  </si>
  <si>
    <t>BUDSU-CANE PREPARATOR &amp; ALLIED</t>
  </si>
  <si>
    <t>KHASU-Cane Carrier-Main with drive</t>
  </si>
  <si>
    <t>KINDI-Piping  Valve  Etc For 160 Klpd Distillery</t>
  </si>
  <si>
    <t>PALSU-Molasse Tank 30.5 Mtr Dia Near Spray Pond</t>
  </si>
  <si>
    <t>THASU-Cane Preparator</t>
  </si>
  <si>
    <t>PAL-CO-GEN-3 M W  T.G. SET</t>
  </si>
  <si>
    <t>GANDI-Flue Bex System</t>
  </si>
  <si>
    <t>KINSU - Extention Of Auxliary Cane Carrier Ist</t>
  </si>
  <si>
    <t>PALSU-Interfacing Of Sk,5000Sq. Feet &amp;8000</t>
  </si>
  <si>
    <t>BILSU-Juice Heaters- Tubular Type</t>
  </si>
  <si>
    <t>PAL-CO-GEN-3 M W T G SET AT POWER HOUSE</t>
  </si>
  <si>
    <t>KINSU-Dg Set 1000 Kva Jaikson</t>
  </si>
  <si>
    <t>'KINSU-Vacuume Filters 14' X 28' -2 Nos.(Uhec Make)</t>
  </si>
  <si>
    <t>BUD-Clarifier</t>
  </si>
  <si>
    <t>PALCO-Switch Yard</t>
  </si>
  <si>
    <t>BUD-Vacuum Filter</t>
  </si>
  <si>
    <t>PALSU-Add.Of 3 Nos "A" Curing M/C, Ng-1250</t>
  </si>
  <si>
    <t>GOLDI-Anhydrus Alcohol Plant</t>
  </si>
  <si>
    <t>Bar-Rake carrier with drive incl.IRC-5nos.</t>
  </si>
  <si>
    <t>BILSU-Vacuum Filter</t>
  </si>
  <si>
    <t>PALSU-120 Tonn Pan</t>
  </si>
  <si>
    <t>MAQSU-Final Molasses Storage Tank loading Arrangem</t>
  </si>
  <si>
    <t>BUD-D.G. Set 1000 K.V.A</t>
  </si>
  <si>
    <t>THACO-TG SET 10 MW  (MODIFICATION WORK)</t>
  </si>
  <si>
    <t>PALSU-Syrup Clarification System</t>
  </si>
  <si>
    <t>BILSU-Clarifier</t>
  </si>
  <si>
    <t>GOLDI-Wash to RS Plant of 100 KLPD</t>
  </si>
  <si>
    <t>PALSU-Installation Of Fibrizer 92" Wide</t>
  </si>
  <si>
    <t>GANGSU-Cane Carrier-Main with drive</t>
  </si>
  <si>
    <t>GANGSU-Cooling Tower</t>
  </si>
  <si>
    <t>GAGCO-Transmission line</t>
  </si>
  <si>
    <t>PALSU-Addition And Upgradation Of Spray Pond ,</t>
  </si>
  <si>
    <t>BILSU-Continuous Type Centrifugal machine</t>
  </si>
  <si>
    <t>GOLSU-New Roller Shaft With Shell At Sto</t>
  </si>
  <si>
    <t>GOLSU-Sugar Mfg. General</t>
  </si>
  <si>
    <t>GOLSU-Thin Film Type Falling Film Evaporator</t>
  </si>
  <si>
    <t>PALCO-Transmission Line</t>
  </si>
  <si>
    <t>KHASU-Auxillary Cane Carrier</t>
  </si>
  <si>
    <t>KHASU-Work Shop Equipments</t>
  </si>
  <si>
    <t>BILSU-Auxillary Cane Carrier</t>
  </si>
  <si>
    <t>PAL-CO-GEN-TURBINE &amp; 3 M W ALTERNATOR</t>
  </si>
  <si>
    <t>GOLSU-Modification in Mill House</t>
  </si>
  <si>
    <t>KINDI-Bio Compost Yard</t>
  </si>
  <si>
    <t>KINSU - Water Cooled Cryst.120 Ton Cap With Drives</t>
  </si>
  <si>
    <t>BUD-Cane Chopper With Drive</t>
  </si>
  <si>
    <t>Bar-Mill House Crane and Gantry</t>
  </si>
  <si>
    <t>GOL-CO-GEN-3MW TG SET COMP. WITH PANEL&amp;POWER DIS</t>
  </si>
  <si>
    <t>KINSU-Main Cane Carrier</t>
  </si>
  <si>
    <t>BILSU-Condensate Pumps For Pan</t>
  </si>
  <si>
    <t>KINSU-Baggasse Belt Conveyor 1800 Mm Width</t>
  </si>
  <si>
    <t>GANDI-Molasses Receiving &amp; Storage Tank</t>
  </si>
  <si>
    <t>KINDI-Ena Daily Receiver &amp; Bulk Storage Tanks With</t>
  </si>
  <si>
    <t>Bar-E.T.P.</t>
  </si>
  <si>
    <t>KINDI-Molasses Receiving &amp; Storage Tank</t>
  </si>
  <si>
    <t>BUD- Mill Rollers 5 Nos</t>
  </si>
  <si>
    <t>MAQSU-Fibrizer- Swing type hammer with drive</t>
  </si>
  <si>
    <t>KINSU - Motor On Head On Cutter Ist</t>
  </si>
  <si>
    <t>GOLSU-1000 Kva Dg Set</t>
  </si>
  <si>
    <t>BILSU-GRPF ROLLER ( 4 NOS )</t>
  </si>
  <si>
    <t>BUD-Cane Leveller With Drive</t>
  </si>
  <si>
    <t>BUDSU-  FILTRATE CLARIFICATION SYSTEM WITH ACESSAR</t>
  </si>
  <si>
    <t>KHADI-Pipe Line &amp; Structure</t>
  </si>
  <si>
    <t>GOLSU-Installation Of Syrup</t>
  </si>
  <si>
    <t>BILSU-Cane Leveller With Drive</t>
  </si>
  <si>
    <t>KINDI-Staging &amp; Structural Of Various Section</t>
  </si>
  <si>
    <t>BILSU-Final Molasses Storage Tank</t>
  </si>
  <si>
    <t>PALSU-MODIFICATION OF MILL HOUSE</t>
  </si>
  <si>
    <t>PALSU-Addition Of Cross Cane Carrier</t>
  </si>
  <si>
    <t>BUD-Juice Tanks And Pumps</t>
  </si>
  <si>
    <t>KINSU-Insulation Work in Boiling House</t>
  </si>
  <si>
    <t>GOLSU-Heavy Duty Fibrizer At Stork Mills</t>
  </si>
  <si>
    <t>BILSU-Air Cooled Crystallizer</t>
  </si>
  <si>
    <t>MAQSU-Rake carrier with drive incl.IRC-5nos.</t>
  </si>
  <si>
    <t>THASU-Vaccume Filter</t>
  </si>
  <si>
    <t>BUDSU-DG Set</t>
  </si>
  <si>
    <t>MAQSU-Mill Drive-DC</t>
  </si>
  <si>
    <t>THASU-Clarifier</t>
  </si>
  <si>
    <t>'PALSU-Addition Of 14' X 30' Oliver Filter</t>
  </si>
  <si>
    <t>KHACO-Switch Yard</t>
  </si>
  <si>
    <t>PALSU-Pan 120 Tonn Cap.</t>
  </si>
  <si>
    <t>GOLSU-Installation Of100 Ton Pan F</t>
  </si>
  <si>
    <t>BILSU-Juice Screens - Rotary Type</t>
  </si>
  <si>
    <t>KINSU-Effluent Treatment Plant</t>
  </si>
  <si>
    <t>BILSU-Juice Tanks And Pumps</t>
  </si>
  <si>
    <t>PALSU-Feet Upgradation Of Scs</t>
  </si>
  <si>
    <t>GANGSU-Auxillary Cane Carrier</t>
  </si>
  <si>
    <t>PALSU-Add. Of Sugar Graders,Weighing M/C</t>
  </si>
  <si>
    <t>BUD-Mill House Crane And Gantry</t>
  </si>
  <si>
    <t>BILSU-Final Molasses Storage Tank ( Cap 180000 )</t>
  </si>
  <si>
    <t>KINSU - Gantry Extention /Column Modification Of E</t>
  </si>
  <si>
    <t>MAQSU-Instruments</t>
  </si>
  <si>
    <t>PALSU-Upgradation Of Mill Fmg Gear Box</t>
  </si>
  <si>
    <t>GANDI-SPENT WASH  Lagoon -1</t>
  </si>
  <si>
    <t>GOL-CO-GEN-POWER HOUSE  @10.34%</t>
  </si>
  <si>
    <t>BUDSU-Air Cooled Crystallizer</t>
  </si>
  <si>
    <t>GANDI-RS DAILY RECEIVER &amp; BULK STORAGE TANKS</t>
  </si>
  <si>
    <t>GAGCO-Switchyard</t>
  </si>
  <si>
    <t>MAQSU-Cane Carrier-Main With Drive</t>
  </si>
  <si>
    <t>Thaco- Modification in Switch Yard</t>
  </si>
  <si>
    <t>BILCO- TURBO ALTERNATOR SET 3 MW</t>
  </si>
  <si>
    <t>KHADI-PIPING &amp; VALVE  ETC</t>
  </si>
  <si>
    <t>THASU-Semi Kestners (Modification)</t>
  </si>
  <si>
    <t>BILSU-Slat And Belt Conveyor</t>
  </si>
  <si>
    <t>GOLSU-New Condensor For A,B,C Pans &amp;</t>
  </si>
  <si>
    <t>KINSU - Short Retention Clarifier &amp; Flash Tank (Me</t>
  </si>
  <si>
    <t>'PALSU-Addition Of Juice Clarifier , 36'</t>
  </si>
  <si>
    <t>GOLSU-2 Nos. 80 Ton Vaccum Pan</t>
  </si>
  <si>
    <t>THA-COGEN-POWER HOUSE CRANE (EOT)</t>
  </si>
  <si>
    <t>GOLSU-Boiling House (Pan)</t>
  </si>
  <si>
    <t>GOLSU-Installation Of 100 Ton Pan</t>
  </si>
  <si>
    <t>BIL-COGEN-POWER HOUSE CRANE (EOT)</t>
  </si>
  <si>
    <t>GANDI-AA  DAILY RECEIVER &amp; BULK STORAGE TANKS</t>
  </si>
  <si>
    <t>BUDSU-Batch Type  Centrifugal machine</t>
  </si>
  <si>
    <t>KINSU - Vapour Line For Pan &amp; Evaporator</t>
  </si>
  <si>
    <t>KHASU-Rake carrier  / Inter.Medi. Carrier with Dri</t>
  </si>
  <si>
    <t>PALSU-Modernization At Boiler House</t>
  </si>
  <si>
    <t>GOLSU-Nk 1503 Centrifugal Machine For B &amp; C Massec</t>
  </si>
  <si>
    <t>KINSU - Semikestner With Acessories</t>
  </si>
  <si>
    <t>THASU-Mill House Crane And Gantry</t>
  </si>
  <si>
    <t>BUD-Sugar Graders</t>
  </si>
  <si>
    <t>KHADI-Molasses Receiving &amp; Storage Tank</t>
  </si>
  <si>
    <t>GOLSU-Two No. Dc Drive Recycling, Plough</t>
  </si>
  <si>
    <t>BILSU-Decanter for mud removal</t>
  </si>
  <si>
    <t>Bar-Cane Unloader- Hydraulic Driven -3 Motion</t>
  </si>
  <si>
    <t>THASU-Integrated System for Syrup filterate</t>
  </si>
  <si>
    <t>KHASU-Head on Cutter</t>
  </si>
  <si>
    <t>GOLSU-D.G.SET,625KVA/500 KW</t>
  </si>
  <si>
    <t>KINSU - Rotary Vacuum Filter With Acessories 2 Nos</t>
  </si>
  <si>
    <t>BUD-Bagasse Elevator</t>
  </si>
  <si>
    <t>BUDSU-Cane Unloader- Hydraulic Driven -3 Motion</t>
  </si>
  <si>
    <t>PALSU-Modification Of Old &amp; New Evaporation House</t>
  </si>
  <si>
    <t>THASU-Cane Leveller With Drive</t>
  </si>
  <si>
    <t>GANDI-M.S.D.H. Plant</t>
  </si>
  <si>
    <t>GANDI-INSTRUMENTATION &amp; CONTROL</t>
  </si>
  <si>
    <t>BUD-Condensors</t>
  </si>
  <si>
    <t>BILSU-Batch Type  Centrifugal machine</t>
  </si>
  <si>
    <t>THASU-Juice Screens - Rotary Type</t>
  </si>
  <si>
    <t>PALSU-Nhec 1250 C / F Machine 2No</t>
  </si>
  <si>
    <t>KINSU - Spray Pond Expantion For 12000 Tcd</t>
  </si>
  <si>
    <t>KINSU - Air Cooled Cryst.125 Ton Cap With Drives</t>
  </si>
  <si>
    <t>GOLSU-Shifting Of Stork Mill Carrier No.3 At B/W M</t>
  </si>
  <si>
    <t>BILSU-Mill House Crane And Gantry</t>
  </si>
  <si>
    <t>KINDI-Structural. Foundation Etc</t>
  </si>
  <si>
    <t>'PALSU-INSTALLATION OF ROTARY VACUUM FILTER 14' X 2</t>
  </si>
  <si>
    <t>GOLSU-Installation Of One 120 Ton</t>
  </si>
  <si>
    <t>MAQCO-Distribution Panel</t>
  </si>
  <si>
    <t>KINSU - Raw Juice Heater Plate Type  With Acessori</t>
  </si>
  <si>
    <t>KHADI-Treated Wash Lagoon</t>
  </si>
  <si>
    <t>KHA-CO-GEN-POWER HOUSE CRANE (EOT)</t>
  </si>
  <si>
    <t>BARCO-Alternator</t>
  </si>
  <si>
    <t>KHADI-FLUBEX</t>
  </si>
  <si>
    <t>BILSU-Seed And Vaccum Crystallizers</t>
  </si>
  <si>
    <t>GOLSU-Vaccum Filter 14" X 24"</t>
  </si>
  <si>
    <t>BUD-Seed And Vaccume Crystilizers</t>
  </si>
  <si>
    <t>BUDSU- Fibrizer Motor 1500 KW, 11KV</t>
  </si>
  <si>
    <t>THASU-Molasses Weighing System</t>
  </si>
  <si>
    <t>KIN-COGEN-POWER HOUSE EOT CRANE</t>
  </si>
  <si>
    <t>GOLSU-Zero Discharge</t>
  </si>
  <si>
    <t>Bar-Auxillary Cane Carrier</t>
  </si>
  <si>
    <t>GOLSU-Sugar Hopper - Replacement By Belt Conveyor</t>
  </si>
  <si>
    <t>PAL-CO-GEN-MAIN PANAL BOARD</t>
  </si>
  <si>
    <t>KHASU-Mill House Crane and Gantry</t>
  </si>
  <si>
    <t>GOLDI-Upgradation Of Bio-Menth. System</t>
  </si>
  <si>
    <t>KHACO-Geneator Protection Panel</t>
  </si>
  <si>
    <t>THASU-Vapour Pipe Line</t>
  </si>
  <si>
    <t>GANDI-SPENT WASH LAGOON-2</t>
  </si>
  <si>
    <t>MAQSU-Truck Trippler</t>
  </si>
  <si>
    <t>Bar-Cable &amp; Panel</t>
  </si>
  <si>
    <t>KHADI-STRUCTURE STEEL &amp; Civil Foundation (in Disti</t>
  </si>
  <si>
    <t>BUD-Truck Trippler</t>
  </si>
  <si>
    <t>BUDSU-Structures, Platforms &amp; Railings for Boiling</t>
  </si>
  <si>
    <t>GOLSU-Non Polluted Line</t>
  </si>
  <si>
    <t>KINSU-80T Batch Type Pan With Condenser &amp; Tail Pip</t>
  </si>
  <si>
    <t>KINSU - Cane Unloader 5 Tons Capacity</t>
  </si>
  <si>
    <t>KINSU - Ms 80 Tan Batch Pan With Acessories</t>
  </si>
  <si>
    <t>Bar-Instruments</t>
  </si>
  <si>
    <t>BILSU-Sugar Graders</t>
  </si>
  <si>
    <t>PALSU-Modification In Sugar Bins  Grader Elevator</t>
  </si>
  <si>
    <t>THASU-Molasses Conditioner</t>
  </si>
  <si>
    <t>PALSU-Stand By Drive For Bagesse Carrier</t>
  </si>
  <si>
    <t>KINSU-Magma Mixure With Their Cyclo Drive -11 Nos.</t>
  </si>
  <si>
    <t>THASU-Return Bagasse Carrier  ( Addition )</t>
  </si>
  <si>
    <t>KHADI-MSDH</t>
  </si>
  <si>
    <t>KHADI-STRUCTURE STEEL (In Fermentation Section)</t>
  </si>
  <si>
    <t>BILSU-Cane Chopper With Drive</t>
  </si>
  <si>
    <t>BILSU-Head On Cutter</t>
  </si>
  <si>
    <t>GANDI-Rectifier    Column</t>
  </si>
  <si>
    <t>BUD-Head On Cutter</t>
  </si>
  <si>
    <t>BUDSU-Continuous Type Centrifugal machine</t>
  </si>
  <si>
    <t>BUD-Grass Hopper</t>
  </si>
  <si>
    <t>Bar-Cane Carrier-Main with Drive</t>
  </si>
  <si>
    <t>KINSU-ROTARY DRIER 40 TPH SHREEJEE MAKE</t>
  </si>
  <si>
    <t>MAQSU-E.T.P.</t>
  </si>
  <si>
    <t>THASU-Truck Trippler</t>
  </si>
  <si>
    <t>BILSU-Truck Trippler</t>
  </si>
  <si>
    <t>THACO-Steam Piping-HP</t>
  </si>
  <si>
    <t>KHACO-Exciter</t>
  </si>
  <si>
    <t>GOLSU-New Reduction Gear Box Of Stork Mi</t>
  </si>
  <si>
    <t>THASU-Bagasse Elevator</t>
  </si>
  <si>
    <t>BUD-Juice Screen - Rotary Type</t>
  </si>
  <si>
    <t>GANGSU-Mill House Crane and Gantry</t>
  </si>
  <si>
    <t>KHACO-Generator Power Cables</t>
  </si>
  <si>
    <t>GANGSU-Juice Tanks/ Pumps/Imbibiton system</t>
  </si>
  <si>
    <t>KINSU-UP GRADATION OF MILL HOUSE</t>
  </si>
  <si>
    <t>KHADI-Structural. Foundation Etc (Fermentation)</t>
  </si>
  <si>
    <t>THASU-Sugar Graders</t>
  </si>
  <si>
    <t>PALSU-Replacement Of  O C Filter</t>
  </si>
  <si>
    <t>Bar-Electric Motors</t>
  </si>
  <si>
    <t>BUD-Sulphur Furnace- Film Type</t>
  </si>
  <si>
    <t>Bar-Induced Draft Fan with drive</t>
  </si>
  <si>
    <t>GOLSU-Sugar Manufg General</t>
  </si>
  <si>
    <t>KHACO-Alternator</t>
  </si>
  <si>
    <t>PALSU-F.B.D.C</t>
  </si>
  <si>
    <t>GOLSU-Up-Gradation of Mill House</t>
  </si>
  <si>
    <t>PALSU-Mud Belt Conveyor</t>
  </si>
  <si>
    <t>THASU-Sulphur Furnace- Film Type</t>
  </si>
  <si>
    <t xml:space="preserve"> GANDI-STRUCTURS  OF VARIOUS SECTION</t>
  </si>
  <si>
    <t>BUDSU-Juice Heaters- Tubular Type/Vertical</t>
  </si>
  <si>
    <t>BUDSU- MILL DRIVE , D.C.MOTORS &amp; CONTROLS</t>
  </si>
  <si>
    <t>GOLSU-Upgradation Of Transmission Gearin</t>
  </si>
  <si>
    <t>GOLSU-Mill House Crane And Extention Of Mill House</t>
  </si>
  <si>
    <t>THASU-Auto Cane Feed Control System</t>
  </si>
  <si>
    <t>KHASU-Addition Boiler</t>
  </si>
  <si>
    <t>BUD-Juice Sulphiters</t>
  </si>
  <si>
    <t>BUDSU- INJECTION/SPARY WATER PUMPS</t>
  </si>
  <si>
    <t>GOLSU-New Roller Shaft With Shell At Stork Mill</t>
  </si>
  <si>
    <t>THASU-Condensors</t>
  </si>
  <si>
    <t>GOLSU-Ldo Storage Tank</t>
  </si>
  <si>
    <t>KHADI-Analyser Columns</t>
  </si>
  <si>
    <t>THASU-Head On Cutter</t>
  </si>
  <si>
    <t>BUDSU-Vacuum Filter</t>
  </si>
  <si>
    <t>KINSU-Condensor &amp; 1 Ejector with Control panel</t>
  </si>
  <si>
    <t>GANDI-Pipe Line &amp; Structure</t>
  </si>
  <si>
    <t>PALSU- Two Nos "B" Curing  Machine ,</t>
  </si>
  <si>
    <t>'GOLSU-Installation Of New 36'Dia Clarifier</t>
  </si>
  <si>
    <t>GOLSU-Melt Clarification System</t>
  </si>
  <si>
    <t>PALDI-Lagoon</t>
  </si>
  <si>
    <t>THASU-Vacuum Filter</t>
  </si>
  <si>
    <t>MAQCO-Addition in Transmission Line</t>
  </si>
  <si>
    <t>KHADI-Rectification Column</t>
  </si>
  <si>
    <t>PALSU-UPGRADATION OF LEVELLER DRIVE</t>
  </si>
  <si>
    <t>KINSU - Addition Of Imbibition &amp; Juice Screen Pump</t>
  </si>
  <si>
    <t>PALSU-Film Type Sulphur Furnace 300 Kg/Hr</t>
  </si>
  <si>
    <t>Bar-Cables</t>
  </si>
  <si>
    <t>GOLSU-Installation Of One 80 Ton Capacity</t>
  </si>
  <si>
    <t>PALSU-Mud Handling Conveyor System</t>
  </si>
  <si>
    <t>BILSU-Integrated System for Syrup filterate</t>
  </si>
  <si>
    <t>GANDI-Steam Piping</t>
  </si>
  <si>
    <t>PALSU-Addition Of One Juice Sulphitors</t>
  </si>
  <si>
    <t xml:space="preserve"> BILSU-Cane Cum Bagasse Loader</t>
  </si>
  <si>
    <t>BILCO-Generator Control Cables</t>
  </si>
  <si>
    <t>GOLSU-Shifting Of Stork 5Th Mill Towards Boiler Si</t>
  </si>
  <si>
    <t>THASU-Instrumentation &amp; Controls</t>
  </si>
  <si>
    <t>BILSU-Mud, Lime &amp; Air Pipe Lines.</t>
  </si>
  <si>
    <t>BUD-Various Syrup, Molasses, Water, Condensate, Wa</t>
  </si>
  <si>
    <t>PALSU-Modification In Main Cane Carrier</t>
  </si>
  <si>
    <t>KHADI-INSTRUMENTATION &amp; CONTROL (Distillation)</t>
  </si>
  <si>
    <t>GOLSU-Modification &amp; Addition Of Sugar Hoppers</t>
  </si>
  <si>
    <t>GOLSU-Installation Of Cane Chopper At Bw Mill</t>
  </si>
  <si>
    <t>Thasu - DCS at Mill</t>
  </si>
  <si>
    <t>KINDI-Lateral Agitator With Motor 6 Nos</t>
  </si>
  <si>
    <t>PALSU-Effluent Treatment Plant</t>
  </si>
  <si>
    <t>GANDI-Fermentors 4 Nos</t>
  </si>
  <si>
    <t>MAQSU-Auxillary Cane Carrier</t>
  </si>
  <si>
    <t>THASU-DG Set 500 KVA</t>
  </si>
  <si>
    <t>Thasu-Mill Roller</t>
  </si>
  <si>
    <t>KINSU - Sugar Conveyor</t>
  </si>
  <si>
    <t>KINDI-Ugr</t>
  </si>
  <si>
    <t>BUD-Injection Water &amp; Cooling Systems</t>
  </si>
  <si>
    <t>BILSU-Juice Sulphiters</t>
  </si>
  <si>
    <t>THASU-Cane Chopper / Kicker With Drive</t>
  </si>
  <si>
    <t>BILSU-Cane Cum Bagasse Loader</t>
  </si>
  <si>
    <t>BILSU-Mills- with GRPF on all mills (addition)</t>
  </si>
  <si>
    <t>BUD-Auto Cane Feed Control System</t>
  </si>
  <si>
    <t>PALSU- Service  And Hot Water Tank At Pan Floor</t>
  </si>
  <si>
    <t>BILSU-Juice Heaters- Tubular Type/Vertical</t>
  </si>
  <si>
    <t>THASU-Portable Sugar Stacker</t>
  </si>
  <si>
    <t>BUDSU-Rotary Screen</t>
  </si>
  <si>
    <t>PALSU-250 Cub Mtr / Hr 2 Nos 2Nd Condensate Treatm</t>
  </si>
  <si>
    <t>Bar-Work Shop Equipments</t>
  </si>
  <si>
    <t>BUDSU- EVAP.CONDENSATE PUMPS, SY. EXTN PUMP, CAUST</t>
  </si>
  <si>
    <t>BILSU-Sulphur Furnace- Film Type</t>
  </si>
  <si>
    <t>Bar-Underfeed Roller- Tuf Type</t>
  </si>
  <si>
    <t>PALSU-Extantion Of Gantry</t>
  </si>
  <si>
    <t>THASU-Juice Heaters- Tubular Type/Vertical</t>
  </si>
  <si>
    <t>KINSU - Pipeline &amp; Valves In Evaporator, Pan Etc</t>
  </si>
  <si>
    <t>KINDI-Instrumentation &amp; Control For 160 Klpd</t>
  </si>
  <si>
    <t>BILSU-Grass Hopper</t>
  </si>
  <si>
    <t>THASU-Rake carrier with drive (modification work )</t>
  </si>
  <si>
    <t>'GOLSU-Installation Of Vacuum Filter 14'X24'</t>
  </si>
  <si>
    <t>BUD-Slat And Belt Conveyor</t>
  </si>
  <si>
    <t>PALSU-Mcc &amp; Db For Centrifugal House</t>
  </si>
  <si>
    <t>KINDI-Mud Belt Conveyor</t>
  </si>
  <si>
    <t>PALSU-50 Kg Sugar Bag Conveyor System</t>
  </si>
  <si>
    <t>Thaco- Addition in Switch Yard</t>
  </si>
  <si>
    <t>BUD-COGEN-POWER HOUSE CRANE (EOT)</t>
  </si>
  <si>
    <t>BILSU-Auto Cane Feed Control System</t>
  </si>
  <si>
    <t>KINSU - Brine Recovery System</t>
  </si>
  <si>
    <t>PALSU-TRANSMISSION BEARINGS OF MILL NO.1 TO 4</t>
  </si>
  <si>
    <t>GANGSU-Effluent Treatment Plant</t>
  </si>
  <si>
    <t>GOLSU-Head On Cutter At Stork Mills</t>
  </si>
  <si>
    <t>BUDSU-Sulphur Furnace- Film Type</t>
  </si>
  <si>
    <t>KINSU - Sugar Grader 25 Ton With Drive</t>
  </si>
  <si>
    <t>KINSU-Molasses Pumping Unit</t>
  </si>
  <si>
    <t>GOLSU-Kb 1250 Fully Automatic C/F Machine</t>
  </si>
  <si>
    <t>GAG-COGEN-POWER DISTRIBUTION SYSTEM</t>
  </si>
  <si>
    <t>BILSU-UP GRADATION OF MILL HOUSE</t>
  </si>
  <si>
    <t>BILSU-Cane Carrier-Main with drive (modification w</t>
  </si>
  <si>
    <t>THASU-Juice Tanks(9) And Pumps(14)</t>
  </si>
  <si>
    <t>KHASU-D G Set 1010 Kva</t>
  </si>
  <si>
    <t>KINSU - Modification Of Truck Tripler</t>
  </si>
  <si>
    <t>BUDSU- SS/BRASS TUBES FOR PANS</t>
  </si>
  <si>
    <t>KINSU-Pumps And Their Lines</t>
  </si>
  <si>
    <t>KINSU-Pcc/Mcc At Boiling House</t>
  </si>
  <si>
    <t>BILSU-Vapour Pipe Line for new pan</t>
  </si>
  <si>
    <t>KINSU-Sugar Grader With Drive - 2 No Uttam Make</t>
  </si>
  <si>
    <t>THASU-Fibrizer- Swing type ( modification )</t>
  </si>
  <si>
    <t>KINSU-Scum Desweetening System</t>
  </si>
  <si>
    <t>KHASU-Juice Tanks/ Pumps/Imbibiton system</t>
  </si>
  <si>
    <t>GANDI-Structure for Distillation</t>
  </si>
  <si>
    <t>KHASU-Cane Leveller with Drive</t>
  </si>
  <si>
    <t>THASU-Washing Steam, Cutover Piping, Etc</t>
  </si>
  <si>
    <t>GOLSU-F.B.D.C.(Fludized Bed Drier Com Sugar Cooler</t>
  </si>
  <si>
    <t>MAQCO-Protection relay panel</t>
  </si>
  <si>
    <t>GOLSU-Upgradation Of Stork Mill Turbine</t>
  </si>
  <si>
    <t>PALSU-Slury Dewatering System</t>
  </si>
  <si>
    <t>KINSU - Hot &amp; Cold Water Line With  Injuction Pump</t>
  </si>
  <si>
    <t>BILCO-CABLE TRANCH IN SIDE &amp; OUT SIDE</t>
  </si>
  <si>
    <t>THASU-Wet Scruber System</t>
  </si>
  <si>
    <t>GOLDI-Lalevelng &amp; Ldp Lining Work</t>
  </si>
  <si>
    <t>Bar-Jet Cooling Tower</t>
  </si>
  <si>
    <t>KINSU-Ugr</t>
  </si>
  <si>
    <t>BUD-Structures, Plateforms &amp; Railing(Ccg)</t>
  </si>
  <si>
    <t>THACO-Generator Power Cables</t>
  </si>
  <si>
    <t>GOLSU-Installation Of 300 Ton Twin Vertical Cryste</t>
  </si>
  <si>
    <t>GOLSU-Height Raising Of Vacuum Filter St</t>
  </si>
  <si>
    <t>KHADI-Live Steam Piping</t>
  </si>
  <si>
    <t>KINSU - Motor On Cane Leveller 2 Nos</t>
  </si>
  <si>
    <t>THACO-Exciter</t>
  </si>
  <si>
    <t>GANGSU-Cane Leveller with Drive</t>
  </si>
  <si>
    <t>MAQSU-Mill House Crane and Gantry</t>
  </si>
  <si>
    <t>PALSU-Cotineous Centrifugal Machine</t>
  </si>
  <si>
    <t>KINSU-Hot And Cold Water System</t>
  </si>
  <si>
    <t>PALSU- Addition Of Lime Station</t>
  </si>
  <si>
    <t>PALSU-Addition Of 10 Nos Pan Supply Tank</t>
  </si>
  <si>
    <t>Bar-Juice Tanks and Pumps</t>
  </si>
  <si>
    <t>PALSU-Mcc &amp; Db For Mill House</t>
  </si>
  <si>
    <t>KHASU-Rubber Belt Conveyor</t>
  </si>
  <si>
    <t>PALSU-INSTALLATION OF CHOPPER AT CROSS CARRIER NO.</t>
  </si>
  <si>
    <t>KINSU-S.R.T. Clarifiers(Cst Make)</t>
  </si>
  <si>
    <t>KINSU-Truck Tippler</t>
  </si>
  <si>
    <t>Bar-Electrical goods</t>
  </si>
  <si>
    <t>BUD-Hot &amp; Cold Water Service Tanks</t>
  </si>
  <si>
    <t>BUDSU-VAPOURBLEEDING PIPELINES FROM EVAPORATORS TO</t>
  </si>
  <si>
    <t>KINSU-S.S. 409 Molasses Tank &amp; 1 Run off Tank</t>
  </si>
  <si>
    <t>PALSU-Spliting Of Existing Bc1 And All Mod.</t>
  </si>
  <si>
    <t>THASU-UP GRADATION OF MILL HOUSE</t>
  </si>
  <si>
    <t>MAQSU-Cane Leveller with Drive</t>
  </si>
  <si>
    <t>KINSU-Addition To Continuous Pan Shreeji Make</t>
  </si>
  <si>
    <t>GANGSU-Hot Water Imbibtion Pumps</t>
  </si>
  <si>
    <t>THASU-Work Shop Equipments</t>
  </si>
  <si>
    <t>THASU-Grass Hopper</t>
  </si>
  <si>
    <t>KINDI-Settling Tank</t>
  </si>
  <si>
    <t>PALDI-Multi Fuel Boiler</t>
  </si>
  <si>
    <t>BILSU-Hot &amp; Cold Water Service Tanks</t>
  </si>
  <si>
    <t>PALSU-Addition Of Two Nos Juice Pumps</t>
  </si>
  <si>
    <t>THASU-Juice Sulphiters</t>
  </si>
  <si>
    <t>KINSU - Syrup Clarifier</t>
  </si>
  <si>
    <t>GANDI-Aldehyde Column</t>
  </si>
  <si>
    <t>BUDSU- INSTRUMENTATION &amp; AUTOMATION</t>
  </si>
  <si>
    <t>BUDSU-UP GRADATION OF MILL HOUSE</t>
  </si>
  <si>
    <t>PALSU-Power Cables In Different Sections</t>
  </si>
  <si>
    <t>PALSU-New shaft &amp; re-shelling of roller again</t>
  </si>
  <si>
    <t>KINSU-Sugar Conveying System</t>
  </si>
  <si>
    <t>BUD-Portable Sugar Stacker</t>
  </si>
  <si>
    <t>KINSU-Nhec-1503 Centrifugal Machine For C-1-2 Nos</t>
  </si>
  <si>
    <t>KINSU - Cane Kicker Of Auxiliary Cane Carrier Ist</t>
  </si>
  <si>
    <t>BAR-CO-GEN-MAIN DISTRIBUTION PANEL/BOARD</t>
  </si>
  <si>
    <t>PALSU-Addition Of Two Nos Rotary Screen</t>
  </si>
  <si>
    <t>PALSU-Modernization At Power House</t>
  </si>
  <si>
    <t>BUDSU- INSULATION IN  BOILING HOUSE.</t>
  </si>
  <si>
    <t>PALSU-Chopper Of Cross Carrier 1 &amp; 2</t>
  </si>
  <si>
    <t>KINSU - Juice Heater Tubelar Type 450 Sq.Mtr</t>
  </si>
  <si>
    <t>BUDSU- 3RD BODY</t>
  </si>
  <si>
    <t>PALDI-Modification In Distillery Plant</t>
  </si>
  <si>
    <t>GOLSU-Upgradation Of B/W Mill Fibrizer</t>
  </si>
  <si>
    <t>BUDSU- DC Motor 750kw 1000rpm for mill</t>
  </si>
  <si>
    <t>KINDI-Parallel Plate Clarifier</t>
  </si>
  <si>
    <t>GAGCO-TG SET WITH ALTERNATOR (3MW)</t>
  </si>
  <si>
    <t>Bar-Head on Cutter with drive</t>
  </si>
  <si>
    <t>Palsu-Major Modification in Mill House</t>
  </si>
  <si>
    <t>GOLSU-Magflow Meters For Juice Weighment At Stork</t>
  </si>
  <si>
    <t>KINDI-Rectification Column</t>
  </si>
  <si>
    <t>GOLSU-Upgradation Of Cane Unloader &amp; Tip</t>
  </si>
  <si>
    <t>BAR-D.G. Set 1010 K.V.A</t>
  </si>
  <si>
    <t>Bar-Main Distribution Panel/Board</t>
  </si>
  <si>
    <t>KINDI-Pre Rectifier</t>
  </si>
  <si>
    <t>GANGSU-Head on Cutter</t>
  </si>
  <si>
    <t>KINSU - Centrifugal Machine KCP1550 With Acessorie</t>
  </si>
  <si>
    <t>PALSU-750 Kw D.G.Set</t>
  </si>
  <si>
    <t>GOLSU-LOCOMOTIVE 125 HP MODELYHD125 20</t>
  </si>
  <si>
    <t>BUD-Condensate Pumps</t>
  </si>
  <si>
    <t>MAQSU-Cane Chopper With Drive</t>
  </si>
  <si>
    <t>KHASU-Juice Screens - Rotary Type</t>
  </si>
  <si>
    <t>BUD-Sugar Bin &amp; Seed Bins</t>
  </si>
  <si>
    <t>KHADI-WATER TREATMENT PLANT</t>
  </si>
  <si>
    <t>KINSU - Staging ,Plate Form, Stairs &amp; Railing</t>
  </si>
  <si>
    <t>KINDI-Fermentors 4 Nos</t>
  </si>
  <si>
    <t>GOLSU- Two Nos Roller Shafts Of Ss Mill</t>
  </si>
  <si>
    <t>THASU-{For Cooling &amp; Recycling Of Bearing Water)</t>
  </si>
  <si>
    <t>PALDI-2 Nos Storage Tanks</t>
  </si>
  <si>
    <t>BILSU-Main Lighting &amp; Sub Lighting Dist. Board</t>
  </si>
  <si>
    <t>GOLSU-Bed Plate &amp; Plumber Blocks For 4Th &amp; 5</t>
  </si>
  <si>
    <t>KIN-COGEN-STAGING, PLATEFORM &amp; RAILING IN POWER HO</t>
  </si>
  <si>
    <t>KINSU - Magma Mixture With Drive</t>
  </si>
  <si>
    <t>PALSU-Steam Piping</t>
  </si>
  <si>
    <t>GOLSU-Continuous C/F Machine Uc1500(Mc-7</t>
  </si>
  <si>
    <t>GOLSU-Upgradation Of Fibrizer Turbine Of Stork Mil</t>
  </si>
  <si>
    <t>BUDSU- AUXILLARY CANE CARRIER, DRIVE &amp; ALLIED</t>
  </si>
  <si>
    <t>PALSU-UPGRADATION OF MILL TRPF NO.2&amp;3 DRIVE</t>
  </si>
  <si>
    <t>Bar-Cane Chopper With Drive</t>
  </si>
  <si>
    <t>THACO-Steam Piping-LP(Exhaust/Extraction)</t>
  </si>
  <si>
    <t>GOLSU-25 Ton Capacity Eot Crane Fo</t>
  </si>
  <si>
    <t>KINSU-Multi Bed Filter With 2 Pumps And Flow Meter</t>
  </si>
  <si>
    <t>KINSU - Melt Clarifier 5.5 Mtr Dia</t>
  </si>
  <si>
    <t>PALDI-R S Bulk Storage Tank</t>
  </si>
  <si>
    <t>PALDI-Aa Bulk Storage Tank</t>
  </si>
  <si>
    <t>BUD-Addn. to Final Molasses Storage Tank</t>
  </si>
  <si>
    <t>PALSU-Addition Of One No. Cane Unloader</t>
  </si>
  <si>
    <t>BUDSU-Addition in ETP</t>
  </si>
  <si>
    <t>MAQCO-Electrical goods</t>
  </si>
  <si>
    <t>KINSU - Sugar Drier(FBDC) Of 40T Capacity Addition</t>
  </si>
  <si>
    <t>GANGSU-Rubber Belt Conveyor</t>
  </si>
  <si>
    <t>KINSU - Sugar Hopper Stainless Steel  With Drive</t>
  </si>
  <si>
    <t>GOLSU-Drive For Cane Carrier No. 3 Of Stork Mill</t>
  </si>
  <si>
    <t>PALSU-Belt Conveyor For Sugar Bags</t>
  </si>
  <si>
    <t>BUDSU-Cane Carrier-Main with drive (modification w</t>
  </si>
  <si>
    <t>GOLDI- Installation Of New 2No</t>
  </si>
  <si>
    <t>GOLSU-Provision Of 2 Nos. Vibro Screens</t>
  </si>
  <si>
    <t>PALSU-Melt Clarifires System Ii</t>
  </si>
  <si>
    <t>BUDSU-Sugar Dust Collection System</t>
  </si>
  <si>
    <t>BUDSU- VAPOURPIPELINES FROM PAN TO CONDENSORS</t>
  </si>
  <si>
    <t>MAQCO-Turbine Supervisory Systems</t>
  </si>
  <si>
    <t>BILSU-CANE CUM BAGASSE LOADER</t>
  </si>
  <si>
    <t>MAQSU-Head on Cutter</t>
  </si>
  <si>
    <t>GANDI-Cooling Tower for Distillation</t>
  </si>
  <si>
    <t>PALSU-Add. One Injection Pumps 3000 Cu. Mtr / Hr</t>
  </si>
  <si>
    <t>KHADI-Railings in Mollases Receiving System</t>
  </si>
  <si>
    <t>KINDI-Structural , Foundation Etc</t>
  </si>
  <si>
    <t>GOLDI- Absolute Alcohol Plant</t>
  </si>
  <si>
    <t>GOLSU-Raising Height Of Sugar Grader &amp;</t>
  </si>
  <si>
    <t>GANGSU-Juice Screens - Rotary Type</t>
  </si>
  <si>
    <t>BUD-Cane Cum Bagasse Unloder-3</t>
  </si>
  <si>
    <t>GANGSU-Cane Chopper with drive</t>
  </si>
  <si>
    <t>BUD-D.G. Set 500 Kva</t>
  </si>
  <si>
    <t>Bar-Cane Leveller with Drive</t>
  </si>
  <si>
    <t>GANDI-Raw Water Pump &amp; Motor</t>
  </si>
  <si>
    <t>KINDI-Analyser Columns</t>
  </si>
  <si>
    <t>PALSU-Addition Of Pumps In Mill House</t>
  </si>
  <si>
    <t>GOLSU-Cane Laveller At Sork Mill</t>
  </si>
  <si>
    <t>GOLSU-Gear &amp; Pinion With Gear Shaft For</t>
  </si>
  <si>
    <t>GOLSU-Upgradation Of Cane Unloader Grab</t>
  </si>
  <si>
    <t>KHASU-Cane Chopper &amp; Kicker with drive</t>
  </si>
  <si>
    <t>GOLSU-Upgradation Of Stork Milling Tendem</t>
  </si>
  <si>
    <t>GOLSU-New Automatic Cane Feeding Control</t>
  </si>
  <si>
    <t>GOLSU-Common Slurry Dewatering System</t>
  </si>
  <si>
    <t>KHADI-Mud Belt Conveyor</t>
  </si>
  <si>
    <t>KINSU-Sugar Bin  Uttam Make - 4 Nos</t>
  </si>
  <si>
    <t>KINSU-Sugar Hopper With Drive - 2 Nos. Uttam Make</t>
  </si>
  <si>
    <t>KINSU - Pipe Line For Centrifugal House</t>
  </si>
  <si>
    <t xml:space="preserve"> BILSU-Sugar Bins &amp; Seed Bins</t>
  </si>
  <si>
    <t>Bar-storage tank</t>
  </si>
  <si>
    <t>PALSU-Cane Loading &amp; Feeding System</t>
  </si>
  <si>
    <t>GOLSU-Mill House</t>
  </si>
  <si>
    <t>KINSU-Liming Preparation Devices (Mol, Lime Stakes</t>
  </si>
  <si>
    <t>KINSU - Vacuum  Cryst.60 Ton Cap With Drives</t>
  </si>
  <si>
    <t>GOLSU-New Automatic Cane Feeding C</t>
  </si>
  <si>
    <t>PALSU-SUGAR GRADER 25 TON</t>
  </si>
  <si>
    <t>GOLSU-Alternator &amp; Panel Accessories For D.G.Set</t>
  </si>
  <si>
    <t>kindi-Hdpe Line For Ferti irrigation</t>
  </si>
  <si>
    <t>BILSU-Seed and Vaccum Crystallizers</t>
  </si>
  <si>
    <t>BILSU-Syrup &amp; Molasses Storage Tank For Pan</t>
  </si>
  <si>
    <t>GOLSU-Upgradation Of Trpf No. 3 Of Stork</t>
  </si>
  <si>
    <t>PALDI-2 Molasses Storage Tank</t>
  </si>
  <si>
    <t>THASU-Cane/Baggase Loader</t>
  </si>
  <si>
    <t>BILSU-Sugar Dust Collection System</t>
  </si>
  <si>
    <t>GOLSU-New Roller Shaft With Shell</t>
  </si>
  <si>
    <t>PALSU-Addition Of 100 Ton A Pan &amp; Crystallizer</t>
  </si>
  <si>
    <t>KINSU-Addition Machine C/F NC-1500 with accerries</t>
  </si>
  <si>
    <t>BUD-Syrup &amp; Molasses Storage Tank</t>
  </si>
  <si>
    <t>THASU-Rubber Belt Conveyer</t>
  </si>
  <si>
    <t>PALSU-Sugar Bag Conveyor</t>
  </si>
  <si>
    <t>PALSU-F F E</t>
  </si>
  <si>
    <t>BUD-Air Compressors For Sulphur - 1 Kg. Pressure</t>
  </si>
  <si>
    <t>'GOLSU-Upgradation Of 'A' C/F Machine</t>
  </si>
  <si>
    <t>BILSU-Addition in Mill Roller</t>
  </si>
  <si>
    <t>GANDI-Rectifier Condenser</t>
  </si>
  <si>
    <t>GOLSU-2 Nos. Continuous C/F Machines With Accessor</t>
  </si>
  <si>
    <t>BILCO-AVR Panel</t>
  </si>
  <si>
    <t>KINDI-Dg Set</t>
  </si>
  <si>
    <t>PALSU-Two No Comp,Quad Body</t>
  </si>
  <si>
    <t>BUDSU- Mill Under Grooved Roller with Shaft</t>
  </si>
  <si>
    <t>BILCO-TG MCC Panel</t>
  </si>
  <si>
    <t>GOLSU-D.G.SET WITH ALTERNATOR &amp; PANEL&amp;ACCESSORIES</t>
  </si>
  <si>
    <t>BILSU-Injection Water &amp; Cooling Systems For Pan</t>
  </si>
  <si>
    <t>PALSU-Prof Machine Roler Shoft</t>
  </si>
  <si>
    <t>PALSU-O C Filter Drum</t>
  </si>
  <si>
    <t>BARCO-Condenser</t>
  </si>
  <si>
    <t>GOLSU-Driving Arrangement Of Mecha</t>
  </si>
  <si>
    <t>KINSU - Sugar Melter With Pump &amp; Acessories</t>
  </si>
  <si>
    <t>BILSU-Air Compressors For Sulpher-1Kg Pressure</t>
  </si>
  <si>
    <t>BUDSU-Vaccume Crystalizer</t>
  </si>
  <si>
    <t>PALSU-Modification In Inline Cane Carrier</t>
  </si>
  <si>
    <t>KINSU - Sugar Dust Collector Addl</t>
  </si>
  <si>
    <t>GOLSU-Block Type Chain &amp; Sproket For Th Stork</t>
  </si>
  <si>
    <t>MAQSU-Distribution Transformers for Plant Load</t>
  </si>
  <si>
    <t>MAQSU-Power House Crane (EOT)</t>
  </si>
  <si>
    <t>KINSU-Vibro Screen</t>
  </si>
  <si>
    <t>KHASU-D.G.SET 500 KVA (with</t>
  </si>
  <si>
    <t>MAQSU-Storage tank</t>
  </si>
  <si>
    <t>THASU-Mud Belt Conveyor</t>
  </si>
  <si>
    <t>KHA-CO-GEN-TURBINE CONTROL PANNEL</t>
  </si>
  <si>
    <t>PALSU-Sugar Drier 30 Mtrs  W I P 93-94 ( 1829368.0</t>
  </si>
  <si>
    <t>KINSU - Additional Rotary Screen</t>
  </si>
  <si>
    <t>BUDSU-Magma &amp; molasses pump</t>
  </si>
  <si>
    <t>Bar-Donnely Type Chute</t>
  </si>
  <si>
    <t>KINSU-Fdbc System With Their Acessories</t>
  </si>
  <si>
    <t>KHADI-Sludge Settling Tank</t>
  </si>
  <si>
    <t>GOLSU-Mud Conveyer</t>
  </si>
  <si>
    <t>PALSU-Plc Based Prds System</t>
  </si>
  <si>
    <t>GOLSU- New Mill Roller Shaft</t>
  </si>
  <si>
    <t>THASU-Vapour Pipe Line for new pan</t>
  </si>
  <si>
    <t>PALDI-Msdh-Instrumentation</t>
  </si>
  <si>
    <t>BAR-CO-GEN-POWER HOUSE CRANE (EOT)</t>
  </si>
  <si>
    <t>GOLSU-Clarified Filtrate To Clear Juice</t>
  </si>
  <si>
    <t>PALSU-Installation Of New Exhaust Prds</t>
  </si>
  <si>
    <t>GOLSU-New Truck Tipller At Stork Mill</t>
  </si>
  <si>
    <t>PALSU-Modification Of Existing Chopper</t>
  </si>
  <si>
    <t>GOLSU-Installation Of Clear Juice Heater -2Nos</t>
  </si>
  <si>
    <t>PALSU-CWIP-EXHAUST STEAM PIPING FOR BOILER</t>
  </si>
  <si>
    <t>BILSU-Pug Mills</t>
  </si>
  <si>
    <t>GOLSU-Clarifier - Addition Of One Compartment</t>
  </si>
  <si>
    <t>KINSU-Cane Cutter, Chopper</t>
  </si>
  <si>
    <t>BUDSU-Condensors</t>
  </si>
  <si>
    <t>GANDI-Cooling Tower</t>
  </si>
  <si>
    <t>BILSU-Milk Of Lime Preparation ( One System )</t>
  </si>
  <si>
    <t>GOLSU-Repl.Of 1St Rake Carrier Gear Box &amp; Motor At</t>
  </si>
  <si>
    <t>THASU-Air Compressors For Sulpher-1Kg Pressure</t>
  </si>
  <si>
    <t>Kindi-Mod. In Wet Scrubber</t>
  </si>
  <si>
    <t>GOLSU-Syrup Sulphiter - Modification &amp; Height Rais</t>
  </si>
  <si>
    <t>GOLDI-Cooling Tower</t>
  </si>
  <si>
    <t>GOLSU-Mechanical Circulator For Existing C Pan</t>
  </si>
  <si>
    <t>KINSU-Sugar Weighing &amp; Bagging Machines - 4 Nos</t>
  </si>
  <si>
    <t>BUDSU-  VARIOUS STRUCTURES, PLATFORMS &amp; RAILINGS</t>
  </si>
  <si>
    <t>KHADI-Exaust Steam Piping</t>
  </si>
  <si>
    <t>BUDSU-Equipment Raw Sugar Processing</t>
  </si>
  <si>
    <t>BILSU-Raw Sugar Melting System</t>
  </si>
  <si>
    <t>GOLSU-New Rotary Screen &amp; Modification In Old Rota</t>
  </si>
  <si>
    <t>GANDI-Softner Plant</t>
  </si>
  <si>
    <t>GOLSU-N.G-1750 Flat Bottom Centrif</t>
  </si>
  <si>
    <t>KINSU - Mill Roller Shaft</t>
  </si>
  <si>
    <t>GOLSU-Upgradation Of B/W Mill Inter Rake Carrier</t>
  </si>
  <si>
    <t>PALSU-N.K.1503 Centrifugal Machine</t>
  </si>
  <si>
    <t>PALSU-Extention Of Light &amp; Fan</t>
  </si>
  <si>
    <t>BARCO-Generator Control Cables</t>
  </si>
  <si>
    <t>KHADI-Water Line</t>
  </si>
  <si>
    <t>KHASU-Truck Trippler</t>
  </si>
  <si>
    <t>KINSU - Pug Mill With Drive</t>
  </si>
  <si>
    <t>PALSU-Water Storage Tank For Boiler</t>
  </si>
  <si>
    <t>BUDSU-Clarifier</t>
  </si>
  <si>
    <t>BILSU-Sugar Elevators &amp; Bins</t>
  </si>
  <si>
    <t>PALSU-Installation Of Stand By Drive On R.B.C.</t>
  </si>
  <si>
    <t>GANDI-Weighed Molasses Pumps With Gear Box, Motor</t>
  </si>
  <si>
    <t>THASU-D.G. Set 250 K.V.A.</t>
  </si>
  <si>
    <t>GOLSU-Sugar Dust Collection System</t>
  </si>
  <si>
    <t>BUDSU- STRUCTURES, PLATFORMS, RAILINGS RELATED TO</t>
  </si>
  <si>
    <t>KINSU - Ms Syrup &amp; Molasses Storage Tank</t>
  </si>
  <si>
    <t>BUD-Milk Of Lime Preparation</t>
  </si>
  <si>
    <t>GOLSU-Shifting Of Stork Mill Cutter In P</t>
  </si>
  <si>
    <t>THASU-Sugar Dust Collector</t>
  </si>
  <si>
    <t>KINDI-Addition-Effluent Treatment Plant ( Digestor</t>
  </si>
  <si>
    <t>BILSU-Sugar Conveing System</t>
  </si>
  <si>
    <t>KINSU-Rotary Screen Two Nos. 1900 M Dia</t>
  </si>
  <si>
    <t>KINSU-Injection Pump -4 Nos.(2000 Mq Cap.)</t>
  </si>
  <si>
    <t>GOLDI-Bricklining Laggon No.-6 Flooring</t>
  </si>
  <si>
    <t>BUD-Sugar Elevators &amp; Bins</t>
  </si>
  <si>
    <t>THASU-Vapour Cell (as 2nd Body)(Modification)</t>
  </si>
  <si>
    <t>KINSU-Various Condensate Pump And Their Lines</t>
  </si>
  <si>
    <t>PALSU-Dust Collector</t>
  </si>
  <si>
    <t>GOLSU-Work Shop</t>
  </si>
  <si>
    <t>BUDSU-STRUCTURES &amp; PLATFORMS (MILL HOUSE)</t>
  </si>
  <si>
    <t>GANGSU-Instrumentation</t>
  </si>
  <si>
    <t>GOLSU-Shifting Of Stork Mill Cutter In Place Of Ki</t>
  </si>
  <si>
    <t>GOLSU-Kb 1750 Centrifugal Machine For A Massecuit</t>
  </si>
  <si>
    <t>GANGSU-Addition-Instrumentation</t>
  </si>
  <si>
    <t>BILCO-Geneator Protection Panel</t>
  </si>
  <si>
    <t>KHADI-Instrumentation in Fermentation</t>
  </si>
  <si>
    <t>PAL-CO-GEN-3 M W ALTERNATOR</t>
  </si>
  <si>
    <t>BILCO-MODIFICATION IN PCC PANEL 3 M W</t>
  </si>
  <si>
    <t>GOLSU-One No. Continuous Machine Nk -1503</t>
  </si>
  <si>
    <t>FIRE FIGHITING SYSTEM</t>
  </si>
  <si>
    <t>BUD-Various Water, Juice, Gas, Condensate, Mud, Li</t>
  </si>
  <si>
    <t>KHADI-Fermenter Re Circulation Pump with Motor 4 S</t>
  </si>
  <si>
    <t>GOLSU-Film Type Continuous Sulphur Burner</t>
  </si>
  <si>
    <t>PALCO-Switch Yard 132 KVA</t>
  </si>
  <si>
    <t>THACO-AVR Panel</t>
  </si>
  <si>
    <t>MAQSU-Juice Tanks and Pumps</t>
  </si>
  <si>
    <t>GOLSU-Upgradation Of Evaporators And Sem</t>
  </si>
  <si>
    <t>GOLSU-Upgrad &amp; Modific In Stork Mill Truk Tippler</t>
  </si>
  <si>
    <t>MAQSU-Work Shop Equipments</t>
  </si>
  <si>
    <t>KHA-CO-GEN-VACCUME CERCUIT BREAKER INC PANNELS</t>
  </si>
  <si>
    <t>GOLSU-Upgradation Of B/W 5Th Mill Transmission</t>
  </si>
  <si>
    <t>PALSU-Addition Of Hydraulic Grab</t>
  </si>
  <si>
    <t>BILSU-Syrup Sulphitation Unit</t>
  </si>
  <si>
    <t>MAQSU-Underfeed Roller-Grooved Type</t>
  </si>
  <si>
    <t>GOLSU-Sugar Weighing &amp; Bagging Machines - 8 Nos</t>
  </si>
  <si>
    <t>PALDI-Desiccant &amp; Ballast For Bed 1 &amp; 2</t>
  </si>
  <si>
    <t>BARCO-Cooling tower Plant &amp; Machinery</t>
  </si>
  <si>
    <t>KINSU - Structural Material For Centrifugal Machin</t>
  </si>
  <si>
    <t>KINSU-Slat  Conyeyors And Stitching Machine -4 Set</t>
  </si>
  <si>
    <t>BUD-Molasses Weighing System</t>
  </si>
  <si>
    <t>KINSU-Sucroscan Sugar Analysis System Complete</t>
  </si>
  <si>
    <t>GOLSU-Nk 1503 C/F M/C With Magma Mixture</t>
  </si>
  <si>
    <t>BILSU-Conventional Type Air Coold Ductible Scral</t>
  </si>
  <si>
    <t>KINDI-Pre Rectifier Condensers</t>
  </si>
  <si>
    <t>PALSU-Modification In Cross Carrier</t>
  </si>
  <si>
    <t>GOLSU-Juice Sulphiter - Modification At Site</t>
  </si>
  <si>
    <t>PALSU-One 600 M3 Cap.Condensate / D M Water</t>
  </si>
  <si>
    <t>BILSU-Rubber Belt Conveyor</t>
  </si>
  <si>
    <t>KINSU-Melt Clarification System</t>
  </si>
  <si>
    <t>KINSU-Air Comperssor 3000 M . Cu/Hr - 1 No.</t>
  </si>
  <si>
    <t>BUDSU-Syrup &amp; molasses storage tank</t>
  </si>
  <si>
    <t>KIN-COGEN-PRESSURIZED, FILTERED COOLING, AIR VENTI</t>
  </si>
  <si>
    <t>KHADI-Aldehyde Column</t>
  </si>
  <si>
    <t>PALSU-Vertical Pump</t>
  </si>
  <si>
    <t>GOLSU-Addition Of One Juice Heater Of 600</t>
  </si>
  <si>
    <t>GAG-COGEN-POWER HOUSE CRANE (EOT)</t>
  </si>
  <si>
    <t>BILSU-ADDITION IN BATCH TYPE PANS</t>
  </si>
  <si>
    <t>THACO-Geneator Protection Panel</t>
  </si>
  <si>
    <t>GANDI-Mud Belt Conveyor</t>
  </si>
  <si>
    <t>KHADI-Cooling Tower for Fermentation</t>
  </si>
  <si>
    <t>PALSU-Crystallizers 45 Tonn</t>
  </si>
  <si>
    <t>KINSU - SS Syrup &amp; Molasses Storage Tank</t>
  </si>
  <si>
    <t>GOLSU-Installation Of Raw Juice Pump 650 M3/ Hrs</t>
  </si>
  <si>
    <t>BILSU-Online Juice Flow Meter &amp;Tank</t>
  </si>
  <si>
    <t>PALSU-MODIFICATION OF POWER HOUSE</t>
  </si>
  <si>
    <t>GOLSU-Upgradation Of Continuous Centrifugal Machin</t>
  </si>
  <si>
    <t>KHADI-STRUCTURS  OF VARIOUS SECTIONS</t>
  </si>
  <si>
    <t>BUD-Syrup Sulphitation Unit</t>
  </si>
  <si>
    <t>KKHDI-RS &amp; AA DAILY RECEIVER &amp; BULK STORAGE TANKS</t>
  </si>
  <si>
    <t>GOLCO-Up-Gradation of Power House-TG</t>
  </si>
  <si>
    <t>KINSU - Pumps &amp; Motor in Clarification</t>
  </si>
  <si>
    <t>PALSU-Add. Of Two Nos Air Compressors</t>
  </si>
  <si>
    <t>MAQCO-Various MCC, Switches &amp; Panels etc.</t>
  </si>
  <si>
    <t>Bar-Juice Screens - Rotary Type</t>
  </si>
  <si>
    <t>BILSU-Condensors</t>
  </si>
  <si>
    <t>PALSU-Plc Based Automation Of Cont Pan No 7</t>
  </si>
  <si>
    <t>GOLDI-Molassses /Spirit Tanks</t>
  </si>
  <si>
    <t>KINDI-Sds &amp; Denaturent Tanks</t>
  </si>
  <si>
    <t>GOLSU-Suppl. Hot Water Channel</t>
  </si>
  <si>
    <t>THACO- 132 KV TX LINE</t>
  </si>
  <si>
    <t>BUDSU-  VARIOUS WATER, JUICE, GAS, CONDENSATE,MUD,</t>
  </si>
  <si>
    <t>GOLSU-Replacement Of Head End Shaft &amp; Increasing L</t>
  </si>
  <si>
    <t>PALSU-Replacement Of 4 Nos M S  Condensor</t>
  </si>
  <si>
    <t>PALSU-Automation Of De.Superheating</t>
  </si>
  <si>
    <t>PALSU-Addition In Zero Mill</t>
  </si>
  <si>
    <t>KINSU - Vibro Screen For 8000</t>
  </si>
  <si>
    <t>Bar-Mill Hydraulic System</t>
  </si>
  <si>
    <t>GOLSU-Mechanical Circulator In Existing B Pan</t>
  </si>
  <si>
    <t>PALSU-Carry Over Catcher In Boiler 8 &amp; 9</t>
  </si>
  <si>
    <t>KINSU-Air Cooled Crystallizer 85T For C-1</t>
  </si>
  <si>
    <t>MAQCO-HT Cable Terminatin Kit</t>
  </si>
  <si>
    <t>PALSU-Acfc And Auto Maceration Control</t>
  </si>
  <si>
    <t>BUDSU- Centrifugal Machine (KC1500 EA)</t>
  </si>
  <si>
    <t>PALSU-Mod. In Cross Carrier No-Ii</t>
  </si>
  <si>
    <t>GOLSU-Extension Of Cane Unloader Gantry Of Both Th</t>
  </si>
  <si>
    <t>BUD-Cane Milling Plant-Instrumentation</t>
  </si>
  <si>
    <t>BAR-D.G. Set 500 K.V.A.</t>
  </si>
  <si>
    <t>GANDI-Inpure Sprit Draw Tank</t>
  </si>
  <si>
    <t>GOLSU-Installation Of 110 Ton Cap.</t>
  </si>
  <si>
    <t>GOLSU-Installation Of 615 M2 H.S.Juice Heater</t>
  </si>
  <si>
    <t>BILSU-UP GRADATION OF POWER HOUSE</t>
  </si>
  <si>
    <t>KHASU-D.G.SET 320 KVA (with</t>
  </si>
  <si>
    <t>BUD-Sugar Weighing Machines &amp; Bag Stitching Machin</t>
  </si>
  <si>
    <t>THASU-Sugar Elevators &amp; Bins</t>
  </si>
  <si>
    <t>GOLSU-Track Tripler</t>
  </si>
  <si>
    <t>BUD-Addition In Centrifugal Machines</t>
  </si>
  <si>
    <t>KINSU - Plc Pannel For Fcs</t>
  </si>
  <si>
    <t>BARSU-Rake Carrier With drive incl.IRC-5Nos.</t>
  </si>
  <si>
    <t>Bar-Rubber Belt Conveyer</t>
  </si>
  <si>
    <t>KHASU-Online Juice Flow Meter   (Juice Weighment S</t>
  </si>
  <si>
    <t>BILSU-Injection Pumps for condensor of VF</t>
  </si>
  <si>
    <t>THASU-Bagasse Handling Equipment</t>
  </si>
  <si>
    <t>KINSU - Filterate Clarification System</t>
  </si>
  <si>
    <t>KINSU - Ss Cryst.65 Ton Cap With Drives</t>
  </si>
  <si>
    <t>PALSU-Bio Gas burner</t>
  </si>
  <si>
    <t>GANDI-Molasses Weighing System 3 Nos</t>
  </si>
  <si>
    <t>MAQCO-Turbine Control Panel</t>
  </si>
  <si>
    <t>THASU-Portable Suger Stacker</t>
  </si>
  <si>
    <t>BUD-Mud Belt Conveyor</t>
  </si>
  <si>
    <t>PALSU-400 K W D.G Set Make Greaves</t>
  </si>
  <si>
    <t>BILSU-Sugar Weighing Machines</t>
  </si>
  <si>
    <t>GOLSU-Modified Design Crown Pinion</t>
  </si>
  <si>
    <t>KINSU - SS Molasses Condtioner With Acessories 2 N</t>
  </si>
  <si>
    <t>THASU-Head on Cutter</t>
  </si>
  <si>
    <t>KINDI-Purifier Column</t>
  </si>
  <si>
    <t>PALSU-Modifications In Inter Rake Carriers</t>
  </si>
  <si>
    <t>KINSU-Molasses Conditioners 6 Nos.</t>
  </si>
  <si>
    <t>GOLSU-Installation Of 100 Ton Air Cooled Crystelli</t>
  </si>
  <si>
    <t>THASU-Secondary Air Fans</t>
  </si>
  <si>
    <t>GOLSU-Sugar Grader - 1 No</t>
  </si>
  <si>
    <t>THASU-Cane Carrier-Main with drive (modification w</t>
  </si>
  <si>
    <t>BILSU-Mud Belt Conveyor</t>
  </si>
  <si>
    <t>PAL-CO-GEN-.8 M W  T.G .SET LIVE &amp; EXHAUST STM LN</t>
  </si>
  <si>
    <t>BUDSU- JUICE IMBIBITION  PUMPS,TANKS,PIPELINES&amp; AL</t>
  </si>
  <si>
    <t>PALSU-Prof Machine Roller Shaft</t>
  </si>
  <si>
    <t>GANGSU-D G Set 500 Kva</t>
  </si>
  <si>
    <t>THASU-Milk Of Lime Preparation</t>
  </si>
  <si>
    <t>KHADI-Rectifier Reflux Tanks</t>
  </si>
  <si>
    <t>BUDSU- STRUCTURES &amp; PLATFORMS</t>
  </si>
  <si>
    <t>PALSU-Modification In Boiler Bagasse Carrier</t>
  </si>
  <si>
    <t>GOLSU-Addition Of One Spray Pump With Motor 3000</t>
  </si>
  <si>
    <t>GOLSU-Upgradation Driving Arrangem</t>
  </si>
  <si>
    <t>KINDI-Cooling Towerfor Distillation</t>
  </si>
  <si>
    <t>MAQSU-Juice Screens - Rotary Type</t>
  </si>
  <si>
    <t>Palsu-Major Modification in Power House</t>
  </si>
  <si>
    <t>KHADI-Railings (In Distillation)</t>
  </si>
  <si>
    <t>GOLSU-Truck Tippler Upgradation Of Bw Mill</t>
  </si>
  <si>
    <t>GOLSU-Hydraulic Grab For B/W Mill 1 No.</t>
  </si>
  <si>
    <t>BILSU-Magma Mixer</t>
  </si>
  <si>
    <t>BUD-Rubber Belt Conveyor</t>
  </si>
  <si>
    <t>PALDI-Piping &amp; Valves For Fermentation</t>
  </si>
  <si>
    <t>Bar-Cable Trays  with supports</t>
  </si>
  <si>
    <t>MAQCO-DC Batteries &amp; Battery Charger</t>
  </si>
  <si>
    <t>PALDI-Pre -Rectifier Condenser-I</t>
  </si>
  <si>
    <t>GOLSU-Installation Of Sulphured Juice Pump</t>
  </si>
  <si>
    <t>KINSU-200 Kva D.G. Set With Alternator</t>
  </si>
  <si>
    <t>PALDI-Fermentation-Electrical</t>
  </si>
  <si>
    <t>GOLSU-N.K.1503 Centrifugal M/C For B &amp; C Pan</t>
  </si>
  <si>
    <t>KINDI-Water Treatment Plant</t>
  </si>
  <si>
    <t>GOLSU-Mechanical Circulator For Pa</t>
  </si>
  <si>
    <t>PALDI-Analyser Column</t>
  </si>
  <si>
    <t>GOLSU-New Rotary Screen &amp; Modifica</t>
  </si>
  <si>
    <t>KINDI-Central Agitator With Motor 2 Nos</t>
  </si>
  <si>
    <t>BARSU-Instrumentation &amp; Automation</t>
  </si>
  <si>
    <t>THASU-Raw Sugar Melting Plant</t>
  </si>
  <si>
    <t>PALDI-Ena Bulk Storage Tank</t>
  </si>
  <si>
    <t>THASU-Unloader (Mobile)</t>
  </si>
  <si>
    <t>KHADI-Fermented wash preheater</t>
  </si>
  <si>
    <t>GOLSU-Installation Of Clear Juice</t>
  </si>
  <si>
    <t>KHADI-Bio Compost Plant</t>
  </si>
  <si>
    <t>PALSU-Mcc &amp; Db For Boiling House</t>
  </si>
  <si>
    <t>GOLSU-Upgradation Of Stork 1St Mill</t>
  </si>
  <si>
    <t>PALSU-Inline Cross Carrier</t>
  </si>
  <si>
    <t>KINSU - Air Compressors With Motors</t>
  </si>
  <si>
    <t>KHADI-Fermentors 4 Nos</t>
  </si>
  <si>
    <t>KHADI-INSTRUMENTATION (Receiver / Storage Section)</t>
  </si>
  <si>
    <t>GOLSU-Addtion Of Pump &amp; Drives For Filtrate &amp; Syru</t>
  </si>
  <si>
    <t>PAL-CO-GEN-ELECTROSTATIC AVR AND MAIN ACB PANEL</t>
  </si>
  <si>
    <t>Kincogen-CGC Governor -For 10 MW Turbine</t>
  </si>
  <si>
    <t>GOLSU-Ugradation Of Continuous Centrifugal Machine</t>
  </si>
  <si>
    <t>KINDI-Fermented Wash Coolers 4 Nos</t>
  </si>
  <si>
    <t>KINSU-Water Cooled Crystallizer For C-1</t>
  </si>
  <si>
    <t>BUD-D.G. Set 250 K.V.A.</t>
  </si>
  <si>
    <t>GOLDI-Molasses Cooling System</t>
  </si>
  <si>
    <t>PALDI-Issue Measure Storage Tank</t>
  </si>
  <si>
    <t>PAL-CO-GEN-POWER HOUSE CRANE</t>
  </si>
  <si>
    <t>PALDI-Fermented Wash Coolers</t>
  </si>
  <si>
    <t>GOLSU-Vmf - 600 Injection Pump - Pan / S</t>
  </si>
  <si>
    <t>KINSU-Modification In Brine Recovery System</t>
  </si>
  <si>
    <t>BUDSU- Fire protection system hydrant line</t>
  </si>
  <si>
    <t>GOLSU-Integrated Driving Arrangeme</t>
  </si>
  <si>
    <t>BILCO-Generator Controlcum Sunchronizing Panel</t>
  </si>
  <si>
    <t>BILCO-Generator Circuit Breaker Panel</t>
  </si>
  <si>
    <t>MAQCO-Electric Motors</t>
  </si>
  <si>
    <t>PALSU-Centralised Air Condition Plant</t>
  </si>
  <si>
    <t>KHACO-IS-Tec Xtend GSM ( Governor of Turbine )</t>
  </si>
  <si>
    <t>Bar-Addl. Structuer &amp; Platforms for working operat</t>
  </si>
  <si>
    <t>KHACO-VLV,NONRTN,16IN,TRIVENI 4000025586 12 MW Tur</t>
  </si>
  <si>
    <t>GOLSU-Continuous C/F Machine Uc1500(Mc-7005)</t>
  </si>
  <si>
    <t>GOLDI-Double Effect Falling Film</t>
  </si>
  <si>
    <t>GANDI-CIP Tanks with Pump &amp; Motor</t>
  </si>
  <si>
    <t>KHADI-Cooling Tower for Distillation</t>
  </si>
  <si>
    <t>PALSU-Effluent Water Disposal System</t>
  </si>
  <si>
    <t>PALSU-Poly Baffle Enter Catcher For Pan</t>
  </si>
  <si>
    <t>GAGCO-Generator Circuit Breaker Panel</t>
  </si>
  <si>
    <t>GOLDI-Alchol Receiver</t>
  </si>
  <si>
    <t>KINSU-2Nd Drive For RTEC Complete    </t>
  </si>
  <si>
    <t>BARCO-GEN-TG  Set With Alternator</t>
  </si>
  <si>
    <t>KINSU-UP GRADATION OF CENTRIFUGAL HOUSE</t>
  </si>
  <si>
    <t>KHADI-Molasses Weighing System 3 Nos</t>
  </si>
  <si>
    <t>KINDI-Aero Triller &amp; Front End Loader</t>
  </si>
  <si>
    <t>KHA-CO-GEN-AVR &amp; EXCITATION PANNEL</t>
  </si>
  <si>
    <t>GANDI-Spent Wash Collection Tank</t>
  </si>
  <si>
    <t>GANGSU-Online magnetic Flow Meter</t>
  </si>
  <si>
    <t>KINSU - Sugar Elevator</t>
  </si>
  <si>
    <t>PALSU-Pump For Faling Film Evaporator</t>
  </si>
  <si>
    <t>BUDSU-INSTRUMENTATION &amp; AUTOMATION OF CANE FEED CO</t>
  </si>
  <si>
    <t>BUDSU- RAKE TYPE INTERMEDIATE CARRIER</t>
  </si>
  <si>
    <t>GOLSU-Trolly Line &amp; Engine</t>
  </si>
  <si>
    <t>GOLSU-Upgradation of Pan</t>
  </si>
  <si>
    <t>BILSU-Structures, Platforms &amp; Railings for Boiling</t>
  </si>
  <si>
    <t>BUDSU-PAN CONDENSATE PUMPS &amp; ALLIED</t>
  </si>
  <si>
    <t>KINSU - Juice Heater Tubelar Type 486 Sq.Mtr</t>
  </si>
  <si>
    <t>PALSU-Modification Jobs In Rake Elevator</t>
  </si>
  <si>
    <t>PALSU-Add. Of 500 H.P Motor In Levellor</t>
  </si>
  <si>
    <t>BUD-Clarification Plant-Instrumentation</t>
  </si>
  <si>
    <t>GOLSU-Shifting Of Stork Mill Fibrizer In Place Of</t>
  </si>
  <si>
    <t>GANDI-Fermented wash Coolers 4 Nos</t>
  </si>
  <si>
    <t>PALSU-Extension Of Central Air Condition Plant</t>
  </si>
  <si>
    <t>KINDI-Ta Daily Receiver &amp; Bulk Storage Tanks With</t>
  </si>
  <si>
    <t>KINDI-Exhaust Column</t>
  </si>
  <si>
    <t>GAGCO-Steam Piping-HP/LP</t>
  </si>
  <si>
    <t>KINSU - Pipe Line &amp; Valve In Clarification House</t>
  </si>
  <si>
    <t>BUDSU-Cane Pusher</t>
  </si>
  <si>
    <t>GOLSU-Clear Juice Condensate Colectiing</t>
  </si>
  <si>
    <t>MAQSU-Cane Unloader- Hydraulic Driven -3 Motion</t>
  </si>
  <si>
    <t>PALDI-Fermentor</t>
  </si>
  <si>
    <t>MAQCO-Distribution Transformers for Plant Load</t>
  </si>
  <si>
    <t>KHADI-Press Mud Yard</t>
  </si>
  <si>
    <t>BILCO-Battery and Battery Charger</t>
  </si>
  <si>
    <t>THACO-Generator Circuit Breaker Panel</t>
  </si>
  <si>
    <t>BILSU-Crystalizers/ platform</t>
  </si>
  <si>
    <t>GOLDI-Issue Vats</t>
  </si>
  <si>
    <t>KINSU - Mass Flow Meter.With Acessories</t>
  </si>
  <si>
    <t>KINSU -Modification Of Belt Conveyor</t>
  </si>
  <si>
    <t>GOLDI-Boimenthation Plat At Etp Side</t>
  </si>
  <si>
    <t>GOLSU-Installation Of 85 Ton Air Cooled Crystelliz</t>
  </si>
  <si>
    <t>THASU-Lab Equipments</t>
  </si>
  <si>
    <t>KINDI-Simmering Column</t>
  </si>
  <si>
    <t>Bar-Auto Cane Feed Control System</t>
  </si>
  <si>
    <t>KINDI-Weighed Molasses Pumps With Gear Box,Motor,</t>
  </si>
  <si>
    <t>GOLSU-Construction Of Lime Station</t>
  </si>
  <si>
    <t>GANDI-Analyser Columns</t>
  </si>
  <si>
    <t>PALSU-P H Monitoring</t>
  </si>
  <si>
    <t>GANDI-Tubewell &amp; Water Supply</t>
  </si>
  <si>
    <t>KINSU - Check Filter</t>
  </si>
  <si>
    <t>KINDI-Aero Triller</t>
  </si>
  <si>
    <t>PALSU-Vapour Pipe Valve</t>
  </si>
  <si>
    <t>PALDI-Epoxy Material</t>
  </si>
  <si>
    <t>KHACO-TG MCC Panel</t>
  </si>
  <si>
    <t>GOLSU-Two Nos Mixed Juice Pumps For B/W Mill</t>
  </si>
  <si>
    <t>PALSU-350 Kw Motor Tr. From Bilai</t>
  </si>
  <si>
    <t>GOLSU-Intermediate Rack Carrier Ss Lining At Stork</t>
  </si>
  <si>
    <t>GOLSU-Upgradation Of B/W Mill Drag</t>
  </si>
  <si>
    <t>BRKCO- Errection of Switch Yard</t>
  </si>
  <si>
    <t>KHADI-Wash Holding Tank 1 Nos</t>
  </si>
  <si>
    <t>BUDSU-Air Compressors -1 kg Pressure</t>
  </si>
  <si>
    <t>GOLSU- Transmission Gear Shaft Of Stork Mill</t>
  </si>
  <si>
    <t>BUD-Hydra</t>
  </si>
  <si>
    <t>BUD-Various Platforms  &amp; Railings</t>
  </si>
  <si>
    <t>KINSU-Addition Of V.L.J.H. With Accessories</t>
  </si>
  <si>
    <t>KINSU-2 Nd  Drive For RTEC Complete    </t>
  </si>
  <si>
    <t>BAR-D.G. Set 320 K.V.A.</t>
  </si>
  <si>
    <t>GOLSU-Micro Processor Based Auto Feed Control Syst</t>
  </si>
  <si>
    <t>GANDI-Fermenter Re Circulation Pump with Motor 4 S</t>
  </si>
  <si>
    <t>GOLSU-Construction Of Sulphur Station</t>
  </si>
  <si>
    <t>THASU-Soda Pump</t>
  </si>
  <si>
    <t>BILSU-Portable Sugar Stacker (Rubber belt )</t>
  </si>
  <si>
    <t>THASU-Seed and Vaccum Crystallizers</t>
  </si>
  <si>
    <t>KHADI-Fermented wash Coolers 4 Nos</t>
  </si>
  <si>
    <t>THACO-Glandsteam condensing system</t>
  </si>
  <si>
    <t>BILSU-Cane Chopper with drive ( Re arrange )</t>
  </si>
  <si>
    <t>BILSU-Syrup &amp; molasses storage tank</t>
  </si>
  <si>
    <t>KHADI-RS DAILY RECEIVER &amp; BULK STORAGE TANKS</t>
  </si>
  <si>
    <t>KINSU-Equipment For Raw Sugar</t>
  </si>
  <si>
    <t>Bar-Air Compressors</t>
  </si>
  <si>
    <t>KINSU-Pcc/Mcc In Mill House</t>
  </si>
  <si>
    <t>PALDI-Pre-Rectiification Coloum</t>
  </si>
  <si>
    <t>GOLSU-Addition Of 90Ton Capacity</t>
  </si>
  <si>
    <t>BUD-Tube Well/ Submersible Pumps-1</t>
  </si>
  <si>
    <t>GANGSU-Truck Trippler</t>
  </si>
  <si>
    <t>THASU-Sugar Weighing Machines</t>
  </si>
  <si>
    <t>BILSU-Sugar Melters With Pumps</t>
  </si>
  <si>
    <t>BUDSU-Magma Mixer</t>
  </si>
  <si>
    <t>PALSU-O F Set Body Ci Calandria</t>
  </si>
  <si>
    <t>KINSU-Cane Kicker 2Nd  For Mills</t>
  </si>
  <si>
    <t>PALSU-Roller for Zero Mill</t>
  </si>
  <si>
    <t>KINSU - Instrumentation For Melt Clarification</t>
  </si>
  <si>
    <t>GOLSU-Up-Gradation of Centifugal House</t>
  </si>
  <si>
    <t>KHA-CO-GEN-STRUCTURES (POWER HOUSE)</t>
  </si>
  <si>
    <t>KHADI-Exhaust Column of Rect</t>
  </si>
  <si>
    <t>KINSU - Sugar Bins Stainless Steel</t>
  </si>
  <si>
    <t>Lathe Machine From Nav Ashu</t>
  </si>
  <si>
    <t>KINSU - Mod.Of Armec Cooling Tower From 300 To 500</t>
  </si>
  <si>
    <t>PALSU-Addition Of 40 Ton Cap. Truck Trippler</t>
  </si>
  <si>
    <t>KINSU-Loader Grabber Make- SEC RJMT for Tractor</t>
  </si>
  <si>
    <t>GANGSU-Addition-Mills- with GRPF on all mills</t>
  </si>
  <si>
    <t>BUDSU- Squire coupling for Tail Bar</t>
  </si>
  <si>
    <t>KHADI-Railings (At Cooling Tower)</t>
  </si>
  <si>
    <t>KINDI-Reboiler For Analyser Column</t>
  </si>
  <si>
    <t>GOLCO-Updation of 3 MW DLF Turbine</t>
  </si>
  <si>
    <t>GOLSU-One No 33"X60" Complete Mill(6Roll</t>
  </si>
  <si>
    <t>GANGSU-Structuer &amp; Platforms (Mill House)</t>
  </si>
  <si>
    <t>PALSU-Addition Of 40 Ton Eot Cranes</t>
  </si>
  <si>
    <t>Bar-Various Pipe Line</t>
  </si>
  <si>
    <t>BILSU-Plc Based Auto Feed Control System</t>
  </si>
  <si>
    <t>KINDI-Biogas Blower</t>
  </si>
  <si>
    <t>GOLSU-Upgradation Of Kickers</t>
  </si>
  <si>
    <t>Bar-Addl. Plateform &amp; Railing</t>
  </si>
  <si>
    <t>GOLSU-Upgradation Of Stork Mill Truck Trippler</t>
  </si>
  <si>
    <t>PALSU-Upgradation Of Spray Pond</t>
  </si>
  <si>
    <t>KINSU - Staging, Plateform &amp; Railing In Drier Hous</t>
  </si>
  <si>
    <t>PALSU-O F Set 4Th  Body Ci Calandria</t>
  </si>
  <si>
    <t>Bar-Truck Trippler 1 no</t>
  </si>
  <si>
    <t>PALSU-Rcc Coling Of Hot &amp; Cold Water Channel</t>
  </si>
  <si>
    <t>BARCO-Generator Signal cables</t>
  </si>
  <si>
    <t>GANDI-Fermented Wash preheater</t>
  </si>
  <si>
    <t>GANGSU- Molasses Tank</t>
  </si>
  <si>
    <t>GOLSU-Modification Of Nk-1501 C/F  Machine</t>
  </si>
  <si>
    <t>PALSU-Sweeping Semi Kestner</t>
  </si>
  <si>
    <t>KHACO-Sub Station 132 kva</t>
  </si>
  <si>
    <t>KHADI-Exhaust of FOE</t>
  </si>
  <si>
    <t>GOLSU-MECHNICAL STEAM SAVING(BOILING HOUSE)</t>
  </si>
  <si>
    <t>GOLSU-Installation Of One Jet /Gravity</t>
  </si>
  <si>
    <t>KINDI-Reboiler For Purifier Column</t>
  </si>
  <si>
    <t>KINSU - Staging, Plateform &amp; Railing In Mill House</t>
  </si>
  <si>
    <t>THACO-Generator Controlcum Sunchronizing Panel</t>
  </si>
  <si>
    <t>KINSU-Rake Carrier</t>
  </si>
  <si>
    <t>GOLSU-Installation Of Tubewell Size 8"</t>
  </si>
  <si>
    <t>GOLSU-Shifting Of Stork Mill Fibrizer In</t>
  </si>
  <si>
    <t>PALSU-Relocaation Of Exhisting Cutter At In Line C</t>
  </si>
  <si>
    <t>GOLDI-Anhydrous Alcohol Plant  (Old Bill)</t>
  </si>
  <si>
    <t>THASU-Sugar Melters With Pumps</t>
  </si>
  <si>
    <t>KHASU-Auto Cane Feed Control System</t>
  </si>
  <si>
    <t>GANGSU-Injection/ Spray Water Pumps</t>
  </si>
  <si>
    <t>GOLSU-Installation Of Coolig Tower 600 M</t>
  </si>
  <si>
    <t>KINSU-Portable Stacker Set Consisting Of 2 Stacker</t>
  </si>
  <si>
    <t>Bar-Unloader (Mobile)</t>
  </si>
  <si>
    <t>MAQSU-Mill Hydraulic System</t>
  </si>
  <si>
    <t>PALDI-Rectification Cum Exhaust Column</t>
  </si>
  <si>
    <t>GOLSU-Shifting Of Exstork Tendem /Trpf/G</t>
  </si>
  <si>
    <t>PALSU-Truck Tippler Upgradation</t>
  </si>
  <si>
    <t>Bar-Chemical Dosing Equipments</t>
  </si>
  <si>
    <t>KINSU-Filtrate Clarification System With Acessarie</t>
  </si>
  <si>
    <t>PALSU-Mod. In Cross Carrier No-I</t>
  </si>
  <si>
    <t>BUDSU-Molasses Weighing Scale</t>
  </si>
  <si>
    <t>KHADI-RS, ENA , SDS &amp; DENATURENT TANKS</t>
  </si>
  <si>
    <t>GAGSU-UP GRADATION OF MILL HOUSE</t>
  </si>
  <si>
    <t>Bar-Cane Kicker with Drive</t>
  </si>
  <si>
    <t>KHADI-Broth Mixers For Yeast  activation</t>
  </si>
  <si>
    <t>THACO-Battery and Battery Charger</t>
  </si>
  <si>
    <t>KHADI-Electronic Weighbridges</t>
  </si>
  <si>
    <t>BILSU-Sugar Stackers</t>
  </si>
  <si>
    <t>KINSU - Addition To Dg Set 1000 Kva Jaikson</t>
  </si>
  <si>
    <t>GANGSU-D G Set 320 Kva</t>
  </si>
  <si>
    <t>BUDSU-Additional Pipe Line in Pan House</t>
  </si>
  <si>
    <t>GOLSU-70 Ton Vaccum Crystelizer</t>
  </si>
  <si>
    <t>BILCO-Generator LASCPT Panel</t>
  </si>
  <si>
    <t>Bar-Mill Lubrication System</t>
  </si>
  <si>
    <t>KINSU-High Flow Molasses Pump Cap. 40T/Hr.-4Set</t>
  </si>
  <si>
    <t>KHADI-Yeast Propogation Tank</t>
  </si>
  <si>
    <t>BUDSU- MOBILE SUGAR BAG STACKER</t>
  </si>
  <si>
    <t>BILSU-Heavy Duty Roler Turning Lath Machine</t>
  </si>
  <si>
    <t>BUDCO-Power House Crane (EOT)</t>
  </si>
  <si>
    <t>KINSU-M.H.A.T.Plant</t>
  </si>
  <si>
    <t>BUDSU- SYRUPSULPHITERS &amp; ALLIED</t>
  </si>
  <si>
    <t>KHADI-R.S. Draw Tank</t>
  </si>
  <si>
    <t>BUDSU-Cane kicker</t>
  </si>
  <si>
    <t>KINDI-Gas Holder With Floating Drum</t>
  </si>
  <si>
    <t>PALDI-R S Daily Receiver</t>
  </si>
  <si>
    <t>PALDI-A A Daily Receiver</t>
  </si>
  <si>
    <t>GAGCO-Generator Power Cables/BUS Ducts</t>
  </si>
  <si>
    <t>PALSU-Mod. In Cross Carrier Sh-Ii To Sh-I</t>
  </si>
  <si>
    <t>PAL-CO-GEN-AUTO POWER FACTOR CORRECTION</t>
  </si>
  <si>
    <t>PALSU-Cane Chopper</t>
  </si>
  <si>
    <t>KINSU - Tubelar Heater For Syrup 125 Mtr Sq</t>
  </si>
  <si>
    <t>KINSU-UP GRADATION OF BOILING HOUSE</t>
  </si>
  <si>
    <t>GOLSU-Upgradation Of One Juice Sulphiter</t>
  </si>
  <si>
    <t>KHADI-Insulation (Piping)</t>
  </si>
  <si>
    <t>MAQSU-Converter Duty Transformer for Mill Drive</t>
  </si>
  <si>
    <t>PALSU-T.C. Pannel</t>
  </si>
  <si>
    <t>KINSU-Clear Juice Tower</t>
  </si>
  <si>
    <t>GOLSU-Upgradation Of Hopper &amp; Elevator</t>
  </si>
  <si>
    <t>KINSU-Modification In Existing Ion Exchange Column</t>
  </si>
  <si>
    <t>PALDI-Fermentation-Instrumentation</t>
  </si>
  <si>
    <t>BARCO-Generator Power Cables/BUS Ducts</t>
  </si>
  <si>
    <t>THASU-Online Juice Flow Meter &amp;</t>
  </si>
  <si>
    <t>KHADI-Fire Fighting Equipments</t>
  </si>
  <si>
    <t>KINDI-Pump &amp; Motors For Lagoon</t>
  </si>
  <si>
    <t>PALDI-Wash Selting Tank</t>
  </si>
  <si>
    <t>THACO-Generator Signal cables</t>
  </si>
  <si>
    <t>KINDI-Foc Column</t>
  </si>
  <si>
    <t>KINSU-Upgradation- Cane Fibrizer(Uttam)</t>
  </si>
  <si>
    <t>KHACO-Generator Controlcum Sunchronizing Panel</t>
  </si>
  <si>
    <t>PAL-CO-GEN-INSTALLATION OF 500 MM TRB FOR 0.8 MW</t>
  </si>
  <si>
    <t>BILCO-Generator Signal cables</t>
  </si>
  <si>
    <t>GANDI-CO2 Scrubber 4 Nos</t>
  </si>
  <si>
    <t>KINSU-Addl Magma Mixture 1100Mm X3Mtr W With Drive</t>
  </si>
  <si>
    <t>GOLSU-Bagacillo Blower Delivery Line Modification</t>
  </si>
  <si>
    <t>BUDSU-Cane Chopper with drive ( Re arrange )</t>
  </si>
  <si>
    <t>PALDI-Storage</t>
  </si>
  <si>
    <t>THACO-Generator Control Cables</t>
  </si>
  <si>
    <t>KINDI-Wash Holding Tank 1 Nos</t>
  </si>
  <si>
    <t>GOLSU-Pump &amp;Piping For Trptn.Of Hot</t>
  </si>
  <si>
    <t>BIL-COGEN- Addition in TG SET</t>
  </si>
  <si>
    <t>BUDSU-UP GRADATION OF BOILING HOUSE (PAN)</t>
  </si>
  <si>
    <t>BILSU-Sulphur Furnace</t>
  </si>
  <si>
    <t>BILSU-Clarifier Reduction Tank Tr.From Kinauni</t>
  </si>
  <si>
    <t>GOLSU-Installation Of Vacuum Crystallizer For A Ma</t>
  </si>
  <si>
    <t>KHADI-Yeast Activator Vessels with spreader</t>
  </si>
  <si>
    <t>GOLSU-Condition Monitoring Eqipment(Vibrometr)</t>
  </si>
  <si>
    <t>PALDI-Simmering Column (Ena Plant)</t>
  </si>
  <si>
    <t>KINDI-Process Water Pump</t>
  </si>
  <si>
    <t>GOLSU-New Mix Juice Pump &amp; Motor At Stork Mill</t>
  </si>
  <si>
    <t>BUD-Addition In Vaccume Pans Station</t>
  </si>
  <si>
    <t>BILSU-Rake carrier with drive (chance of motor )</t>
  </si>
  <si>
    <t>PALSU-Covering of Bag Carriers</t>
  </si>
  <si>
    <t>PALSU-Water Flow Meters</t>
  </si>
  <si>
    <t>GOLSU-Installation  Of  One 75 Ton</t>
  </si>
  <si>
    <t>GOLSU-Installation Of 30 Hp Crane Duty</t>
  </si>
  <si>
    <t>GOLSU-Hydra 10 Mt Capacity Mobile</t>
  </si>
  <si>
    <t>GAGCO-Generator Control Cables</t>
  </si>
  <si>
    <t>KINDI-Pipe Line For Lagoon</t>
  </si>
  <si>
    <t>GANDI-Bio Compost Yard (Add)</t>
  </si>
  <si>
    <t>'GOLSU-System For Supply Of 'C'Double</t>
  </si>
  <si>
    <t>GOLSU-Portable Staker Set</t>
  </si>
  <si>
    <t>KINSU - Multi Bed Filter With  Pump &amp; Flow Meter</t>
  </si>
  <si>
    <t>GOLSU-Film Type Continuous Sulphur</t>
  </si>
  <si>
    <t>KINSU-Cooling Tower 300Mq Armec For Crystalizers</t>
  </si>
  <si>
    <t>PALDI-Degassifying Column</t>
  </si>
  <si>
    <t>PALDI-I S Bulk Storage Tank</t>
  </si>
  <si>
    <t>KINSU - Pump &amp; Motor For Fcs</t>
  </si>
  <si>
    <t>KINSU - Molasses Run Of Tank 3 Mtr Q  Ms</t>
  </si>
  <si>
    <t>GOLSU-Molasses &amp; Melt Pumps - C/F House</t>
  </si>
  <si>
    <t>KINDI-Recirculation Pump</t>
  </si>
  <si>
    <t>BUD-Work Shop Equipments-1</t>
  </si>
  <si>
    <t>KINSU-Sugar Bag Stitching Machine</t>
  </si>
  <si>
    <t>PALDI-Fermented Wash Preheater</t>
  </si>
  <si>
    <t>BILSU-PLANO MILER</t>
  </si>
  <si>
    <t>MAQCO-Converter Duty Transformer for Mill Drive</t>
  </si>
  <si>
    <t>BILCO-Generator NGR Panel</t>
  </si>
  <si>
    <t>GOLSU-Sugar Elevator</t>
  </si>
  <si>
    <t>KHASU-Addition Workshop Equipments</t>
  </si>
  <si>
    <t>KHADI-Weighed Molasses Pumps With Gear Box, Motor</t>
  </si>
  <si>
    <t>THASU-Juice Sulphiters (re arrange)</t>
  </si>
  <si>
    <t>KINSU - Sugar Weighing Machine With Slat Conveyor</t>
  </si>
  <si>
    <t>PALSU-2 Nos Vertical  N L Type Air Compressor</t>
  </si>
  <si>
    <t>GANDI-PIPE LINE FOR LAGOON</t>
  </si>
  <si>
    <t>KINDI-Pipe Line For Bio Composting</t>
  </si>
  <si>
    <t>PALSU-2 Nos Vertical Air Compresser</t>
  </si>
  <si>
    <t>THACO-DCDB Panel</t>
  </si>
  <si>
    <t>KHADI-SDS Transfer Pumps of Motors at Receiver Iss</t>
  </si>
  <si>
    <t>BUD-Bagasse Handling Equipment (Including Bailing</t>
  </si>
  <si>
    <t>GOLSU-Ugradation Of Continuous Centrifugal M/C 135</t>
  </si>
  <si>
    <t>KinCogen-Addition to Switch yard</t>
  </si>
  <si>
    <t>KINDI-Simmering Condensers</t>
  </si>
  <si>
    <t>KINDI-Cooling Tower</t>
  </si>
  <si>
    <t>THASU-UP GRADATION OF CLARIFICATION HOUSE</t>
  </si>
  <si>
    <t>GANDI-Lavel   Pot</t>
  </si>
  <si>
    <t>PALSU-Pusher Drum System At Fibrizer</t>
  </si>
  <si>
    <t>KINSU - Pump With Motor For Melt</t>
  </si>
  <si>
    <t>GOLSU-Gear &amp; Pinion With Gear Shaft For Bw 2Nd Mil</t>
  </si>
  <si>
    <t xml:space="preserve"> GANDI-PUMPS</t>
  </si>
  <si>
    <t>PALSU-Cooling Tower For Crystallizer</t>
  </si>
  <si>
    <t>Kinsu-Addition to Vapour Cell Body</t>
  </si>
  <si>
    <t>GANDI-Fire fighting Equip</t>
  </si>
  <si>
    <t>MAQSU-Mill Lubrication System</t>
  </si>
  <si>
    <t>KINSU-Upgradation Sugar Refinery</t>
  </si>
  <si>
    <t>GOLSU-ZERO DISCHARGE</t>
  </si>
  <si>
    <t>KHASU-UP GRADATION OF MILL HOUSE</t>
  </si>
  <si>
    <t>PALDI-Impure Spirit Purification Column</t>
  </si>
  <si>
    <t>KHADI-INSULATION</t>
  </si>
  <si>
    <t>BILSU-Cane pusher</t>
  </si>
  <si>
    <t>PALSU-Piping Valve &amp; Prds For Boiler</t>
  </si>
  <si>
    <t>GANDI-INSULATION</t>
  </si>
  <si>
    <t>KINSU - Flooring, Plastering In Mill House</t>
  </si>
  <si>
    <t>PALSU-Cross Bagasse Conveyor</t>
  </si>
  <si>
    <t>GANGSU-Molasses Weighing System</t>
  </si>
  <si>
    <t>GANDI-TA DAILY RECEIVER &amp; BULK STORAGE TANKS</t>
  </si>
  <si>
    <t>PALSU-Bagasse Belt Coveyor</t>
  </si>
  <si>
    <t>GOLSU-Water Softening Plant</t>
  </si>
  <si>
    <t>BILSU-Instrumentation (291489+375194)</t>
  </si>
  <si>
    <t>KINDI-Fermented Wash Preheate</t>
  </si>
  <si>
    <t>BUDSU-Additional Pipe Line in Evaporator</t>
  </si>
  <si>
    <t>KINDI-Fermenter Re Circulation Pump With Motor 4 S</t>
  </si>
  <si>
    <t>GOLSU- Separate Bagasse Cillo Line</t>
  </si>
  <si>
    <t>BILSU-Head on Cutter (chance of motor)</t>
  </si>
  <si>
    <t>KHADI-Denaurant Transfer Pumps of Motors at Receiv</t>
  </si>
  <si>
    <t>KINSU - ETP Expension To 12000 Tcd</t>
  </si>
  <si>
    <t>BUDSU-Rake carrier with drive</t>
  </si>
  <si>
    <t>PALDI-Simmering Coloum(R.S.Plant)</t>
  </si>
  <si>
    <t>PALSU-Air Compressor</t>
  </si>
  <si>
    <t>KHA-CO-GEN-AIR VENTILATION SYSTEM (POWER HOUSE)</t>
  </si>
  <si>
    <t>KINDI-Yeast Culture Vessels</t>
  </si>
  <si>
    <t>KINDI-Cooling Water Re Cerculation Pump</t>
  </si>
  <si>
    <t>GANGSU-Addition-Cane Carrier-Main with drive</t>
  </si>
  <si>
    <t>GOLSU-Ugradation Of Continuous Centrifug</t>
  </si>
  <si>
    <t>KINDI-Spent Wash Cooler</t>
  </si>
  <si>
    <t>PALSU-Addition In Fibrizer 92"</t>
  </si>
  <si>
    <t>GOLSU-Installation Of One Existing Juice</t>
  </si>
  <si>
    <t>KINDI-Yeast Activator Vessels With Spreader</t>
  </si>
  <si>
    <t>PALSU-Raising Vapour Space By 1.2 Mt Of Pan No 7</t>
  </si>
  <si>
    <t>KHADI-Aldehyde Tanks</t>
  </si>
  <si>
    <t>BUDSU-Sugar Elevator &amp; Allied</t>
  </si>
  <si>
    <t>PALSU-Hydrant For Godowns</t>
  </si>
  <si>
    <t>'BUD-Mill - Other Than Rollers(40X80')</t>
  </si>
  <si>
    <t>MAQCO-AVR &amp; Excitation Panel</t>
  </si>
  <si>
    <t>BARCO-AVR Panel</t>
  </si>
  <si>
    <t>BUDSU-Bagasse Elevator</t>
  </si>
  <si>
    <t>GOLSU- Hydraulic Mill Control Panel With Assessori</t>
  </si>
  <si>
    <t>MAQCO-Main Lighting&amp; Sub Lighting Distrib Board</t>
  </si>
  <si>
    <t>PALSU-CWIP Installation /Modification of  Air Comp</t>
  </si>
  <si>
    <t>PALDI-Pipe &amp; Pipe Fittings As Per Document No.D021</t>
  </si>
  <si>
    <t>PALDI-Denat. Sprit Storage Tank</t>
  </si>
  <si>
    <t>PALSU-PLATE HEAT EXCHANGER</t>
  </si>
  <si>
    <t>BUD-Clarifier Shaft</t>
  </si>
  <si>
    <t>KINDI-Ena Cooler</t>
  </si>
  <si>
    <t>KINSU - Condensate Receiving Bottle ,Pumps Etc</t>
  </si>
  <si>
    <t>PALDI- PLANT &amp; MACHINERY (BOTTLING PLANT)</t>
  </si>
  <si>
    <t>BILSU-JUICE HEATER FORCJRL ( PIPING )</t>
  </si>
  <si>
    <t>KHA-CO-GEN-HT CABLE TERMINATION KIT</t>
  </si>
  <si>
    <t>BUDSU-CONDENSATE PUMPS (CP)</t>
  </si>
  <si>
    <t>KHASU-Molasses Weighing System</t>
  </si>
  <si>
    <t>KINSU-Work Shop Tool And Tackles</t>
  </si>
  <si>
    <t>PALDI-Molassess Weighing Scale</t>
  </si>
  <si>
    <t>BUDSU-  MILK OF LIME STATION &amp; ALLIED</t>
  </si>
  <si>
    <t>MAQSU-Rubber Belt Conveyer</t>
  </si>
  <si>
    <t>GANDI-Exhaust Column of Rect</t>
  </si>
  <si>
    <t>GOLSU-Upgradation Of B/W 5Th Mill Transmission Gea</t>
  </si>
  <si>
    <t>Bar-Molasses Weighing System</t>
  </si>
  <si>
    <t>KHADI-TA Transfer Pumps of Motors at Receiver Issu</t>
  </si>
  <si>
    <t>KHADI-RS Transfer Pumps of Motors at Receiver Issu</t>
  </si>
  <si>
    <t>THACO-Generator NGR Panel</t>
  </si>
  <si>
    <t>PALSU-Addition Of Lath Machine ,40 Ton</t>
  </si>
  <si>
    <t>GOLSU-Upgrad Of Stork Mill Truck Trippler To 40 To</t>
  </si>
  <si>
    <t>BARSU-Effluent Treatment Plant</t>
  </si>
  <si>
    <t>PALDI-Regeneration Condenser</t>
  </si>
  <si>
    <t>KINSU - Molasses Run Of Tank 3 Mtr Q  Ss</t>
  </si>
  <si>
    <t>BUDSU-BAGASSE BELT CONVEYOR (AFTER VTH MILL)</t>
  </si>
  <si>
    <t>KHA-CO-GEN-UPS</t>
  </si>
  <si>
    <t>PALDI-Aldehyde Column</t>
  </si>
  <si>
    <t>PALSU-Rubber Belt Coveyor</t>
  </si>
  <si>
    <t>GOLSU-Upgradation Of Fibrizer Bearing</t>
  </si>
  <si>
    <t>KINDI-Degassing Vessels</t>
  </si>
  <si>
    <t>BILSU-Air Compressors -1 kg Pressure</t>
  </si>
  <si>
    <t>KHADI-Air Compressor</t>
  </si>
  <si>
    <t>MAQSU- Bailing Press M/C</t>
  </si>
  <si>
    <t>PALSU-ADDITION OF ONE NO . CANE UNLOADER 5 TON. CA</t>
  </si>
  <si>
    <t>THACO-TG MCC Panel</t>
  </si>
  <si>
    <t>PALSU-Modification of Mill House MCC Panels</t>
  </si>
  <si>
    <t>GOL-CO-GEN-Main Oil Pump(TG)</t>
  </si>
  <si>
    <t>KHACO-Battery and Battery Charger</t>
  </si>
  <si>
    <t>KHACO-Steam Piping-HP</t>
  </si>
  <si>
    <t>GOLSU-Two Nos Mixed Juice Pumps Fo</t>
  </si>
  <si>
    <t>BILSU-Magma &amp; molasses pump</t>
  </si>
  <si>
    <t>THASU-Tube Well/ Submersible Pumps</t>
  </si>
  <si>
    <t>GOLSU-Stacker Alongwith 3 Belt</t>
  </si>
  <si>
    <t>GOLSU-Cane Development  @27.82%</t>
  </si>
  <si>
    <t>KHACO-ACDB Panel</t>
  </si>
  <si>
    <t>GANDI-Degasifying Column</t>
  </si>
  <si>
    <t>GANGSU-Auto Cane Feed Control System</t>
  </si>
  <si>
    <t>GOLSU-Installation Of Syrup Clarification System</t>
  </si>
  <si>
    <t>GANDI-Aldehyde Condensor</t>
  </si>
  <si>
    <t>BUDSU- MISCELLANEOUS INCLUDING VARIOUS SYRUP, MOLA</t>
  </si>
  <si>
    <t>BILSU-Addition in Mills- With Grpf On All Mills</t>
  </si>
  <si>
    <t>KHADI-Lab Equipments</t>
  </si>
  <si>
    <t>KHASU-New work in Mill House</t>
  </si>
  <si>
    <t>PALDI-Is Purification Condenser-I</t>
  </si>
  <si>
    <t>MAQSU-Donnely Type Chute</t>
  </si>
  <si>
    <t>GANDI-Electronic Weighbridges</t>
  </si>
  <si>
    <t>KINSU-Protection Shed In Drier House</t>
  </si>
  <si>
    <t>KINSU - Workshop Equip</t>
  </si>
  <si>
    <t>Palsu-Major Modification in Centrifugal House</t>
  </si>
  <si>
    <t>BILSU-Cane Leveller with drive ( re arrange )</t>
  </si>
  <si>
    <t>GOLSU-Mechanical Circulation Of Pa</t>
  </si>
  <si>
    <t>PALDI-Piping &amp; Valves For Storage</t>
  </si>
  <si>
    <t>PALSU-Addition Of Mobile Crane</t>
  </si>
  <si>
    <t>KINSU - Modification Of Seed &amp; R1 Vacuum Crystalli</t>
  </si>
  <si>
    <t>PALDI-Msdh-Electrical</t>
  </si>
  <si>
    <t>PALSU-Oil Centrifugal Machine</t>
  </si>
  <si>
    <t>KINSU-Control Room</t>
  </si>
  <si>
    <t>PALDI-Ena Daily Receiver</t>
  </si>
  <si>
    <t>PALDI-Piping &amp; Valves For Msdh</t>
  </si>
  <si>
    <t>BUDSU- SUGARBIN &amp; SEED BINS</t>
  </si>
  <si>
    <t>GOLSU-Screw Conveyor For Press Mud</t>
  </si>
  <si>
    <t>KHADI-Aldehyde Pump &amp; Motors</t>
  </si>
  <si>
    <t>KINSU - Gear Pump Capacity 80T/Hr.</t>
  </si>
  <si>
    <t>GOLSU-Vibro Screen For Milk Of Lime - 2 Nos</t>
  </si>
  <si>
    <t>Kinsu-Addl Crystalliser  drive at Pan No. 1</t>
  </si>
  <si>
    <t>BUD- Add to Workshop Tools &amp; Tackles</t>
  </si>
  <si>
    <t>PALSU-Installation Of Cooling Tower</t>
  </si>
  <si>
    <t>PALSU-VENTILATORS (POWER HOUSE)</t>
  </si>
  <si>
    <t>BUDSU-Juice Sulphiters (re arrange)</t>
  </si>
  <si>
    <t>BUDSU- Mill roller Arcing Machine</t>
  </si>
  <si>
    <t>PALSU-Mechnical Cerculator</t>
  </si>
  <si>
    <t>KINSU - Plate Type Heat Exchanger For Melt</t>
  </si>
  <si>
    <t>PALSU-Transient Heaters</t>
  </si>
  <si>
    <t>THACO-Generator LASCPT Panel</t>
  </si>
  <si>
    <t>GOLDI- Steam Pressure Reducing Station</t>
  </si>
  <si>
    <t>PALSU-Add.Of 400 H.P Motor  Cane</t>
  </si>
  <si>
    <t>KINDI-Emergency Water Pump With Motor</t>
  </si>
  <si>
    <t>PALSU-Conversion Of Exhisting Levellor</t>
  </si>
  <si>
    <t>BUD-Fire Fighting Equipments-01.04.2006</t>
  </si>
  <si>
    <t>KINSU-Sugar Weighing M/C With Accessories</t>
  </si>
  <si>
    <t>BARSU-Mills &amp; Allied</t>
  </si>
  <si>
    <t>THASU-UP GRADATION OF CENTRIFUGAL HOUSE</t>
  </si>
  <si>
    <t>GANDI-Yeast Culture Vessels</t>
  </si>
  <si>
    <t>GANDI-Other Misc. Item</t>
  </si>
  <si>
    <t>KINSU-10Kva D.G.Set</t>
  </si>
  <si>
    <t>BUD-Addition To Effluent Treatment Plant</t>
  </si>
  <si>
    <t>BARCO-Ejector system</t>
  </si>
  <si>
    <t>PALDI-Evaporator Column Reboiler</t>
  </si>
  <si>
    <t>BUDSU - Direct Contact Heater at Pan</t>
  </si>
  <si>
    <t>KINSU-Sugar Melter</t>
  </si>
  <si>
    <t>KINSU-Modification For Export quality Sugar (Pipe</t>
  </si>
  <si>
    <t>PALDI-Water Treatment Plant</t>
  </si>
  <si>
    <t>GAGCO-Switchyard (Add)</t>
  </si>
  <si>
    <t>THASU-Air Compressors -1 kg Pressure</t>
  </si>
  <si>
    <t>'GOLSU-Modification Of 32' Dia Clarifier</t>
  </si>
  <si>
    <t>GOLSU-Addition Of Pan Supply Tanks (25</t>
  </si>
  <si>
    <t>Kinsu-Addl Crystalliser  drive at Pan No. 2</t>
  </si>
  <si>
    <t>GANDI-Vent condenser</t>
  </si>
  <si>
    <t>PALDI-Vacuum Eductor</t>
  </si>
  <si>
    <t xml:space="preserve"> KINDI-Instrumentation</t>
  </si>
  <si>
    <t>THASU-Head on Cutter (modification work )</t>
  </si>
  <si>
    <t>KINSU - Pan Condensate Tank &amp; Pumps With Acessorie</t>
  </si>
  <si>
    <t>PALSU-Spectro Photo Meter Japan Make</t>
  </si>
  <si>
    <t>PALDI-Reboiler For R/E Column</t>
  </si>
  <si>
    <t>KINDI-Sludge Recycle Pumps With Motor</t>
  </si>
  <si>
    <t>KHADI-Pipeline &amp; Structures in Mollases Receiving/</t>
  </si>
  <si>
    <t>MAQCO-UPS</t>
  </si>
  <si>
    <t>KHACO-3 MW Turbine</t>
  </si>
  <si>
    <t>PALSU-Procurement Of Mobile Crane</t>
  </si>
  <si>
    <t>MAQSU-UP GRADATION OF MILL HOUSE</t>
  </si>
  <si>
    <t>KINDI-Fire Fighting Equip</t>
  </si>
  <si>
    <t>BUD-Sucro Scan Sugar Analysis System</t>
  </si>
  <si>
    <t>KINDI-Stripper Column</t>
  </si>
  <si>
    <t>GOLSU-Installation Of Coolig Tower</t>
  </si>
  <si>
    <t>GOLSU-Magma Mixer - Extension Of Existing  C/F Mac</t>
  </si>
  <si>
    <t>BUDSU - Injection Pump ,Moll.Tank Fdn</t>
  </si>
  <si>
    <t>GANDI-Cooler for yeast activation</t>
  </si>
  <si>
    <t>GANDI-Air Compressor</t>
  </si>
  <si>
    <t>MAQSU-Online Juice Flow Meter &amp; Weighment Checking</t>
  </si>
  <si>
    <t>BILSU-MOLASSES STORAGE TANK NO3 ( ADDITION )</t>
  </si>
  <si>
    <t>THASU-Bag Stiching Machines</t>
  </si>
  <si>
    <t>GOLDI-Distillery Tank-D4</t>
  </si>
  <si>
    <t>BUDSU - Molasses recirculation system</t>
  </si>
  <si>
    <t>MAQCO-Vaccume Circuit Breaker Incoming Pannels</t>
  </si>
  <si>
    <t>MAQCO-Metering Cum Synchronising Panel</t>
  </si>
  <si>
    <t>PALDI-Purifier Condenser -I</t>
  </si>
  <si>
    <t>PALDI-Clarified Wash Tank</t>
  </si>
  <si>
    <t>Kindi-Pipe Line For Lagoon</t>
  </si>
  <si>
    <t>BUD-Sugar Melters With Pumps</t>
  </si>
  <si>
    <t>Sugar Godown Belt Conveyors</t>
  </si>
  <si>
    <t>BUDSU-Tubewell</t>
  </si>
  <si>
    <t>PALDI-Purification Coloum</t>
  </si>
  <si>
    <t>BUDSU-  VACUUMPUMPS</t>
  </si>
  <si>
    <t>Bar-Insulation</t>
  </si>
  <si>
    <t>KINDI-Adition-New Pipe Line In Distillation Plant</t>
  </si>
  <si>
    <t>GOLSU-Primary Clarifier For Sugar E.T.P.</t>
  </si>
  <si>
    <t>KINSU-Rake Type Sugar Elevator</t>
  </si>
  <si>
    <t>PALSU-Conversion Of Conventional Roller Into Lotus</t>
  </si>
  <si>
    <t>PALDI-Molasses Weighing System</t>
  </si>
  <si>
    <t>PALDI-Co2 Blower</t>
  </si>
  <si>
    <t>PALDI-Vacuum Pump</t>
  </si>
  <si>
    <t>PALDI-Yeast Activation Vessels</t>
  </si>
  <si>
    <t>BILSU-Molasses Weighing System</t>
  </si>
  <si>
    <t>MAQSU-D.G.SET 75 KVA</t>
  </si>
  <si>
    <t>GOLSU- Side Roller Bearing (Bacau Wolf)</t>
  </si>
  <si>
    <t>PALSU-Autofeed Control System For 80 Tonns Vacuum</t>
  </si>
  <si>
    <t>KHA-CO-GEN-METERING CUM SYNCHRONISING PANNEL</t>
  </si>
  <si>
    <t>KINSU-Auxliary Cane Carrier</t>
  </si>
  <si>
    <t>GOLSU-Tfd To Boiling House (+)</t>
  </si>
  <si>
    <t>KINSU-Syrup Clarification System With Accessries</t>
  </si>
  <si>
    <t>THASU-Cane Unloader (Mobile)</t>
  </si>
  <si>
    <t>PALDI-Piping &amp; Valves For Molasses</t>
  </si>
  <si>
    <t>GOLSU-Installation Of Syrup Clarifier System</t>
  </si>
  <si>
    <t>GOLSU-F.B.D.C. (Fludised Bed Drier Cum Cooler)</t>
  </si>
  <si>
    <t>GOLSU-VACCUM PUMP FOR O.C. FILTER NO.5 &amp; NO.6</t>
  </si>
  <si>
    <t>PALDI-Piping &amp; Valves For Water</t>
  </si>
  <si>
    <t>PALDI-Cooling Tower For Distillation</t>
  </si>
  <si>
    <t>BARCO-Generator Controlcum Sunchronizing Panel</t>
  </si>
  <si>
    <t>PALDI-Cold Water Tank</t>
  </si>
  <si>
    <t>kindi-Dilution System For Ferti Irregation</t>
  </si>
  <si>
    <t>GANGSU-Cooling Tower (Add)</t>
  </si>
  <si>
    <t>THASU-Axiliary Cane Carrier</t>
  </si>
  <si>
    <t>KHADI-Tubewell &amp; Water Supply</t>
  </si>
  <si>
    <t>BILSU-Jet Cooling Tower 500 M3</t>
  </si>
  <si>
    <t>GANDI-FO Cooler for Rectifier</t>
  </si>
  <si>
    <t>Kinsu-Juice Tank at zero mill</t>
  </si>
  <si>
    <t>BUD-Addition to Molasses Weighing Scale</t>
  </si>
  <si>
    <t>BUDSU-Additional Pipe Line in Clarification</t>
  </si>
  <si>
    <t>GOLSU-New 100 H.P.Dyno Drive For Cane Carrier At S</t>
  </si>
  <si>
    <t>PALSU-Add.Gentry In Cane Carrier</t>
  </si>
  <si>
    <t>KINSU-Sucroscan</t>
  </si>
  <si>
    <t>GOLSU-Upgradation Mill Fibrizer By Fitting Hammer</t>
  </si>
  <si>
    <t>KINDI-Insulation For 160 Klpd Distillery</t>
  </si>
  <si>
    <t>GANDI-Vacuum pump with Motor</t>
  </si>
  <si>
    <t>GOLSU-Vmf Vertical Type Pump For Filterate Pumping</t>
  </si>
  <si>
    <t>BARSU-UP GRADATION OF MILL HOUSE</t>
  </si>
  <si>
    <t>BARCO-Geneator Protection Panel</t>
  </si>
  <si>
    <t>PALDI-Denaturant Storage Tank</t>
  </si>
  <si>
    <t>THASU-Instrumentation (Cp)</t>
  </si>
  <si>
    <t>MAQSU-Molasses Weighing System</t>
  </si>
  <si>
    <t>GOLDI-Scda Package For Anhydrous</t>
  </si>
  <si>
    <t>PALDI-Yeast Culture Vessels-Iii</t>
  </si>
  <si>
    <t>GOLSU-Addition Of Molasses Conditioners</t>
  </si>
  <si>
    <t>PALDI-Sieve Internals</t>
  </si>
  <si>
    <t>BILSU-Scromat ( Digital Polarimeter )</t>
  </si>
  <si>
    <t>BILSU-Thyrestor West Code</t>
  </si>
  <si>
    <t>KHADI-Transferr Pumps &amp; Motors</t>
  </si>
  <si>
    <t>GOLSU-Dsl System Of Mill House Crane B/W</t>
  </si>
  <si>
    <t>PALDI-Process Water Pump Motor For Fermentation</t>
  </si>
  <si>
    <t>KINDI-Air Compressor</t>
  </si>
  <si>
    <t>PALSU-Submersiable Pump</t>
  </si>
  <si>
    <t>THASU-Juice Tank And Pumps</t>
  </si>
  <si>
    <t>BUDSU-SUPERHEATED WASH WATER SYSTEM</t>
  </si>
  <si>
    <t>GOLSU-Intermediate Rake Carrier Ss Lining</t>
  </si>
  <si>
    <t>GOLSU-Roofing Over Falling Film Evaporator</t>
  </si>
  <si>
    <t>KINDI-Reactor Feed Pump With Motor</t>
  </si>
  <si>
    <t>PALSU-Sulphur Furnace</t>
  </si>
  <si>
    <t>KHADI-Pre rectifier Condensers</t>
  </si>
  <si>
    <t>GOLSU-Modification Of Nk-1501 C/F  Machi</t>
  </si>
  <si>
    <t>BILSU-Addition in Cane Preparator</t>
  </si>
  <si>
    <t>PALDI-Evaporator Column</t>
  </si>
  <si>
    <t>BILSU-Various Platforms &amp; Railings</t>
  </si>
  <si>
    <t>PALSU-Sulphur Furnace 250 Kg</t>
  </si>
  <si>
    <t>MAQCO-Bus Ducts</t>
  </si>
  <si>
    <t>KINDI-Air Blowers</t>
  </si>
  <si>
    <t>PALSU-Control Room For Boiler</t>
  </si>
  <si>
    <t>GANDI-Impure Draw Pump / Motor</t>
  </si>
  <si>
    <t>KHADI-Yeast Culture Vessels</t>
  </si>
  <si>
    <t>PALDI-Miscellaneous Items As Per Document No.D0215</t>
  </si>
  <si>
    <t>PALSU-Electric Motor</t>
  </si>
  <si>
    <t>THASU-Axiliary Cane Carrier-(modification work )</t>
  </si>
  <si>
    <t>PALDI-Fermenter Recirculation Pump</t>
  </si>
  <si>
    <t>KINSU-Upgradation Turbo Feed Pump Additional</t>
  </si>
  <si>
    <t>BILSU-ADDITIONAL CUT OVER VALVES WITH PIPE LINE</t>
  </si>
  <si>
    <t>GOLSU-Sucro Scan Sugar Analysis System Complete Wi</t>
  </si>
  <si>
    <t>PALSU-Upgradation Of Mill Base Frame</t>
  </si>
  <si>
    <t>THASU-Sugar Lab Polorimeter</t>
  </si>
  <si>
    <t>PALSU-Mcc &amp; Db For Boiler House</t>
  </si>
  <si>
    <t>BUD-Bearing Heater</t>
  </si>
  <si>
    <t>GOLSU-Double Deck Vibro Screen</t>
  </si>
  <si>
    <t>KINSU - Reaction Tank For Melt Clarifier</t>
  </si>
  <si>
    <t>PALDI-Miscellaneous Items</t>
  </si>
  <si>
    <t>GOLSU-Intermediate Rack Carrier Ss Lining At B/W M</t>
  </si>
  <si>
    <t>GANGSU-Hot &amp; Cold Water Service Tanks</t>
  </si>
  <si>
    <t>MAQCO-DC Motor Starter Panel</t>
  </si>
  <si>
    <t>GOLSU-Vibro Screen For Milk Of Lime - 2</t>
  </si>
  <si>
    <t>BILSU-Batch type Sulphur Furnace</t>
  </si>
  <si>
    <t>KHACO-DCDB Panel</t>
  </si>
  <si>
    <t>BUDSU-UP GRADATION OF POWER HOUSE</t>
  </si>
  <si>
    <t>KINSU-Belt Convayers For Drier House/Godown</t>
  </si>
  <si>
    <t>KINSU-Upgradation-  Water Cooled Cryst.120 Ton Cap</t>
  </si>
  <si>
    <t>KINDI-Vacuum Pump With Motor</t>
  </si>
  <si>
    <t>PALDI-Cooling Water Recirculation Pump</t>
  </si>
  <si>
    <t>GANDI-Cooling water re cerculation Pump</t>
  </si>
  <si>
    <t>BUDSU-IMBIBITION WATER FLOW METER &amp; CONTROL SYSTEM</t>
  </si>
  <si>
    <t>KHADI-CO2 Scrubber 4 Nos</t>
  </si>
  <si>
    <t>BUDSU-Lab Equipments</t>
  </si>
  <si>
    <t>GANDI-Activated Yeast Transfer Pump</t>
  </si>
  <si>
    <t>KINDI-Pre Rectifier Vent Condensers</t>
  </si>
  <si>
    <t>BARSU -Addition in Pipe line</t>
  </si>
  <si>
    <t>BILSU-Addition in Clarifier</t>
  </si>
  <si>
    <t>BILSU- Air Drier Compressor System</t>
  </si>
  <si>
    <t>BILSU-Juice Sulphiters (re arrange)</t>
  </si>
  <si>
    <t>BILSU-Electronic Flow Meter</t>
  </si>
  <si>
    <t>GOLSU-Sugar Bin - Nos.</t>
  </si>
  <si>
    <t>BILSU-Instrument Pannel</t>
  </si>
  <si>
    <t>PALSU-Speed Drive</t>
  </si>
  <si>
    <t>GANDI-Condensate Pot / Tank</t>
  </si>
  <si>
    <t>GANDI-Washing pump with motor/ Aldehyde Stripper B</t>
  </si>
  <si>
    <t>PALSU-Addition In Two No Juice Pump</t>
  </si>
  <si>
    <t>BILSU-Sugar Elevator &amp; Bins</t>
  </si>
  <si>
    <t>PALDI-R.S.Cooler</t>
  </si>
  <si>
    <t>PALSU-Addition In Juice Sulphitor</t>
  </si>
  <si>
    <t>PALSU-U.P.S For Boiler</t>
  </si>
  <si>
    <t>BAR-Tippler Trolley</t>
  </si>
  <si>
    <t>BUD-Addn.Cane Carrier</t>
  </si>
  <si>
    <t>KHADI-CIP Tanks with Pump &amp; Motor</t>
  </si>
  <si>
    <t>BUDSU- HOT WATER IMBIBITION PUMPS, PIPELINES &amp; ALL</t>
  </si>
  <si>
    <t>PALSU-Shredder</t>
  </si>
  <si>
    <t>BAR-D.G. Set 15 K.V.A.</t>
  </si>
  <si>
    <t>GANDI-Wash  Transfer Pumps2 Sets</t>
  </si>
  <si>
    <t>GOLSU-Oil-Skimmer</t>
  </si>
  <si>
    <t>BILSU-Addition in Rubber Belt Conveyor</t>
  </si>
  <si>
    <t>GANDI-Nutrient/Additive Dosing Tank with agitator</t>
  </si>
  <si>
    <t>THASU-Sugar Graders ( modification )</t>
  </si>
  <si>
    <t>MAQSU-Auto Cane Feed Control System</t>
  </si>
  <si>
    <t>MAQCO-Capacitors</t>
  </si>
  <si>
    <t>BILSU-Lathe Machine</t>
  </si>
  <si>
    <t>KHASU-Auxillary Panel</t>
  </si>
  <si>
    <t>GANDI-Spent wash transfer Pump with Motor</t>
  </si>
  <si>
    <t>KINDI-Fusal Oil Storage Tanks</t>
  </si>
  <si>
    <t>GANDI-RS, ENA , SDS &amp; DENATURENT TANKS</t>
  </si>
  <si>
    <t>PALSU-Modification in Air Pipe Lines at B.H.</t>
  </si>
  <si>
    <t>PALSU-Belt Conveyor For Pressmud</t>
  </si>
  <si>
    <t>BUD-Addition In Juice Tanks And Pumps</t>
  </si>
  <si>
    <t>GANDI-Rectifier RS Cooler</t>
  </si>
  <si>
    <t>PALSU-Lagging &amp; Pipe Line</t>
  </si>
  <si>
    <t>KHACO-Generator Signal cables</t>
  </si>
  <si>
    <t>KINSU-Fire Fighting Equipment</t>
  </si>
  <si>
    <t>THASU-UP GRADATION OF BOILING HOUSE</t>
  </si>
  <si>
    <t>KHADI-Aldehyde Column (Condensors)</t>
  </si>
  <si>
    <t>PALDI-Pre-Rectifier Condenser-Ii</t>
  </si>
  <si>
    <t>BUDSU- MUD PUMPS</t>
  </si>
  <si>
    <t>PALDI-Simmering Column (Rs) Reboiler-Ii</t>
  </si>
  <si>
    <t>KHA-CO-GEN-TURBINE SUPERVISORY SYSTEM</t>
  </si>
  <si>
    <t>BILSU-Universal Calibrator Portable</t>
  </si>
  <si>
    <t>KHACO-Generator Circuit Breaker Panel</t>
  </si>
  <si>
    <t>GOLSU-Installation Of Chillers To Reduce Temp.</t>
  </si>
  <si>
    <t>GANDI-Fisal oil Decanter</t>
  </si>
  <si>
    <t>KINSU - Centrifugal Machine NHEC 1503</t>
  </si>
  <si>
    <t>PALSU-Cane Unloader</t>
  </si>
  <si>
    <t>PALDI-Fermenter Recirculation Pump Motor</t>
  </si>
  <si>
    <t>PALDI-Co 2 Sparger For Fermenters</t>
  </si>
  <si>
    <t>KINDI-Foc Condensers</t>
  </si>
  <si>
    <t>GOLSU-Up-Gradation of Clarification House</t>
  </si>
  <si>
    <t>PALDI-Air Blower</t>
  </si>
  <si>
    <t>PALDI-Piping &amp; Valves For Steam</t>
  </si>
  <si>
    <t>GOLSU-1600 M ,Cu./Hr Vacuum Pumps - 2 No.</t>
  </si>
  <si>
    <t>BARCO-Generator Circuit Breaker Panel</t>
  </si>
  <si>
    <t>PALDI-Ena Cooler</t>
  </si>
  <si>
    <t>KINSU-Mud Conveyer</t>
  </si>
  <si>
    <t>GANDI-Desuperheater System</t>
  </si>
  <si>
    <t>GOLSU-Installation Of Falling Film Evaporator</t>
  </si>
  <si>
    <t>PALDI-Cooling Tower For Fermentation</t>
  </si>
  <si>
    <t>Thasu-Sugar Weighing Machines(GNL)</t>
  </si>
  <si>
    <t>PALSU-Pan Hight Increase</t>
  </si>
  <si>
    <t>KINSU-Upgradation -Vaccume Pans Continuous (Shree</t>
  </si>
  <si>
    <t>PALSU-Oil Skimers</t>
  </si>
  <si>
    <t>KINDI-Analyser Flash Tank</t>
  </si>
  <si>
    <t xml:space="preserve"> KINDI-Rs Transfer Pumps Of Motors At R I &amp; Bulk S</t>
  </si>
  <si>
    <t xml:space="preserve"> KINDI-Ena Transfer Pumps Of Motors At R I &amp; Bulk</t>
  </si>
  <si>
    <t>KINDI-Water Line</t>
  </si>
  <si>
    <t>GOLSU-Installation Of Vaccum Pump 3500 M3/Hr</t>
  </si>
  <si>
    <t>KINDI-Reboiler For Simmering Column</t>
  </si>
  <si>
    <t>KINSU-Addition to Molasses tank</t>
  </si>
  <si>
    <t>GANDI-Acid Dosing Pumps</t>
  </si>
  <si>
    <t>PALDI-Process Water Pump For Fermentation</t>
  </si>
  <si>
    <t>PALDI-Sieve Bed 1&amp;2</t>
  </si>
  <si>
    <t>PALDI-Product Condenser</t>
  </si>
  <si>
    <t>KHADI-Spent wash transfer Pump with Motor</t>
  </si>
  <si>
    <t>PALDI-Simmering Reboiler-Ii (Rs) Vent Condenser</t>
  </si>
  <si>
    <t>PALSU-Valves For Pan</t>
  </si>
  <si>
    <t>GANDI-Rectifier Reflux Tanks</t>
  </si>
  <si>
    <t>PALCO-Throttle valve Box 2.5 MW Turbine</t>
  </si>
  <si>
    <t>PALSU-Sulphur Burners</t>
  </si>
  <si>
    <t>BILSU-UP GRADATION OF CENTRIFUGAL HOUSE</t>
  </si>
  <si>
    <t>KINSU - Modification Of Cooling Tower</t>
  </si>
  <si>
    <t>GANDI-Lab Equipments</t>
  </si>
  <si>
    <t>PALSU-Condensate Pump</t>
  </si>
  <si>
    <t>KHADI-Soft Water Pump</t>
  </si>
  <si>
    <t>PALSU-Cooling Tower of 1x 600 M3 Capacity</t>
  </si>
  <si>
    <t>KHACO-Generator Control Cables</t>
  </si>
  <si>
    <t>BILSU-Addition inBatch Type Pans</t>
  </si>
  <si>
    <t>BUDSU-UP GRADATION OF EHS HOUSE</t>
  </si>
  <si>
    <t>PALDI-Sludge Selting Tank</t>
  </si>
  <si>
    <t>GOLSU-Modification In Stork 2Nd Mill Tra</t>
  </si>
  <si>
    <t>KINSU - Foundation Of Evaporator Bodies</t>
  </si>
  <si>
    <t>PALSU-Sulfited Juice Pump</t>
  </si>
  <si>
    <t>KINSU-Upgradation Addl Magma Mixture 1100Mm X3Mtr</t>
  </si>
  <si>
    <t>BARCO-TG MCC Panel</t>
  </si>
  <si>
    <t>PALSU-Cane Seed Treatment Plant</t>
  </si>
  <si>
    <t>PALDI-Reboiler For Simering Column (Ena)</t>
  </si>
  <si>
    <t>GANDI-Yeast Activator Vessels with spreader</t>
  </si>
  <si>
    <t>PALSU-Mud Mixture</t>
  </si>
  <si>
    <t>GOLSU-Up-Gradation of Pan House</t>
  </si>
  <si>
    <t>GOLSU-VERTICAL MOTOR OF 120HP, 1440 RPM CONT.</t>
  </si>
  <si>
    <t>BILSU-Bag Stiching Machines</t>
  </si>
  <si>
    <t>KINSU - Trolley for MHAT Plant</t>
  </si>
  <si>
    <t>PALSU-Add. of Meg. flow meter &amp; ratio control</t>
  </si>
  <si>
    <t>GANDI-Rectifier Reflux pump with Motor</t>
  </si>
  <si>
    <t>PALSU-Sugar Melter</t>
  </si>
  <si>
    <t>GANGSU- Condensate Tank (Addi)-SUB-Asset</t>
  </si>
  <si>
    <t>PALDI-I S Daily Receiver</t>
  </si>
  <si>
    <t>PALDI-Fusel Oil Storage Tanks</t>
  </si>
  <si>
    <t>KHADI-Analyser Reboiler vent condenser</t>
  </si>
  <si>
    <t>MAQCO-Turbine Auxillaries MCC</t>
  </si>
  <si>
    <t>KHASU-D.G.SET 20 KVA</t>
  </si>
  <si>
    <t>KHA-CO-GEN-DC BATTERIES AND CHARGERS</t>
  </si>
  <si>
    <t>Palia Co-Gen Solidcore Post Insulators-123Kv</t>
  </si>
  <si>
    <t>Bar-Imbibtion water flow control system</t>
  </si>
  <si>
    <t>PALSU-Molasses Conditioner</t>
  </si>
  <si>
    <t>GANDI-R.S. Draw Tank</t>
  </si>
  <si>
    <t>KINSU-Colloing Tower 500 M3 Per Hour Armec</t>
  </si>
  <si>
    <t>PALSU-I D Fan</t>
  </si>
  <si>
    <t>PALDI-Stroage</t>
  </si>
  <si>
    <t>PALSU-M.S. Fabricated Valve</t>
  </si>
  <si>
    <t>KHADI-Activated Yeast Transfer Pump</t>
  </si>
  <si>
    <t>PALSU-Waterring Vacuum Pump</t>
  </si>
  <si>
    <t>PALSU-FRP Cooling Tower For 500 KVA</t>
  </si>
  <si>
    <t>KINDI-Exhaust Of Foe</t>
  </si>
  <si>
    <t>PALDI-Simmering Column (Rs) Reboiler- I</t>
  </si>
  <si>
    <t>GOLSU-Upgradation Of Cane Carrier At B/W Mill</t>
  </si>
  <si>
    <t>GNLSU-Mill House</t>
  </si>
  <si>
    <t>PALDI-MECHANICAL(BOTTLING PLANT)</t>
  </si>
  <si>
    <t>GOLSU-Mechanical Circulator In Existing B Pans - 2</t>
  </si>
  <si>
    <t>PALSU-Auto Feed Control System</t>
  </si>
  <si>
    <t>PALDI-Weighed Molasses Tank</t>
  </si>
  <si>
    <t>KINSU-Upgradation in S.S. Vacuume Pans -5 Nos.(Bab</t>
  </si>
  <si>
    <t>KHASU-UP GRADATION OF BOILER HOUSE</t>
  </si>
  <si>
    <t>GANDI-Recirculation Pump</t>
  </si>
  <si>
    <t>GAGCO-Battery and Battery Charger</t>
  </si>
  <si>
    <t>PALSU-Juice Sulphitor</t>
  </si>
  <si>
    <t>Kindi-Mod of Pipe Line &amp; Struct in Fermentor</t>
  </si>
  <si>
    <t>BARCO-Battery and Battery Charger</t>
  </si>
  <si>
    <t>'BUDSU-LATHE MACHINE 16' BED LENGTH SWING DIA 30" W</t>
  </si>
  <si>
    <t>KHADI-Condensate Transfer Pump</t>
  </si>
  <si>
    <t>GOLSU-Sugar Bin - 2 Nos</t>
  </si>
  <si>
    <t>'BUDSU-"A" Heavy Molasses conditioner's  Brix &amp; Tem</t>
  </si>
  <si>
    <t>PALSU-Centrifugal Machine</t>
  </si>
  <si>
    <t>KINDI-Reboiler For Stripper Column</t>
  </si>
  <si>
    <t>KHADI-Molasses Diluter</t>
  </si>
  <si>
    <t>BUD-Adition In Mill - Other Than Rollers</t>
  </si>
  <si>
    <t>GOLSU-Installation Of 100 Ton Air</t>
  </si>
  <si>
    <t>GANDI-Molasses Broth Mixers</t>
  </si>
  <si>
    <t>BUD-D.G.Set (Slm-Double Shift)</t>
  </si>
  <si>
    <t>PALDI-Pre-Rectifier Vent Condenser</t>
  </si>
  <si>
    <t>BUDSU- Addition Vacuum Filter</t>
  </si>
  <si>
    <t>PALSU-Dropping Crystallizer</t>
  </si>
  <si>
    <t>PALDI-Rectifier Feed Preheater</t>
  </si>
  <si>
    <t>GOLDI-New Exhaust Steam Pipe Line</t>
  </si>
  <si>
    <t>KHADI-Work Shop Equipments</t>
  </si>
  <si>
    <t>BILSU-Addition in Cane Carrier-Main Carrier</t>
  </si>
  <si>
    <t>PALDI-Issue Measure Trf Pump</t>
  </si>
  <si>
    <t>GANDI-Soft Water Pump &amp; Motor</t>
  </si>
  <si>
    <t>GOLSU-Oil-Skimmer (Clean The Waste Oil Befor</t>
  </si>
  <si>
    <t>Bar-Earthing  Work</t>
  </si>
  <si>
    <t>BUDSU-Covering Sugar Belt Conveyor</t>
  </si>
  <si>
    <t>PALDI-Pre-Rectifier Draw Tank</t>
  </si>
  <si>
    <t>PALDI-Isp Column Feed Tank</t>
  </si>
  <si>
    <t>PALDI-Simmering Condenser- I (Rs)</t>
  </si>
  <si>
    <t>PAL-CO-GEN-H O T CRANE</t>
  </si>
  <si>
    <t>BUD-Addition:Bodies (As 3Rd, 4Th &amp; 5Th Bodies)</t>
  </si>
  <si>
    <t>GANDI-Air Blowers</t>
  </si>
  <si>
    <t>KINDI-Flame Arrestors</t>
  </si>
  <si>
    <t>KINDI-Flare Unit</t>
  </si>
  <si>
    <t>BUD-Work Shop Equipments-3</t>
  </si>
  <si>
    <t>PALDI-Product Cooler</t>
  </si>
  <si>
    <t>'BUD-Work Shop Equipments - Lathe Machine 16'</t>
  </si>
  <si>
    <t>GANDI-Hot Water Tank &amp; Recycle Water Tank</t>
  </si>
  <si>
    <t>GANGSU-Addition-Auxillary Cane Carrier</t>
  </si>
  <si>
    <t>KHASU-UP GRADATION OF POWER HOUSE</t>
  </si>
  <si>
    <t>GOLSU-Root Blowers</t>
  </si>
  <si>
    <t>PALDI-Is Purification Condenser-Ii</t>
  </si>
  <si>
    <t>KINDI-Spent Less Transfer Pump With Motor</t>
  </si>
  <si>
    <t>BUD-Addition In Condensate Pumps</t>
  </si>
  <si>
    <t>PALDI-Weighed Molasses Pump</t>
  </si>
  <si>
    <t>PALDI-Regeneration Pump</t>
  </si>
  <si>
    <t>GOLSU-Modification Of E Grain Belt Conveyor</t>
  </si>
  <si>
    <t>PALSU-Modification Of Central Down Tank</t>
  </si>
  <si>
    <t>GOLDI-Molasses Weighing Scale</t>
  </si>
  <si>
    <t>KHADI-Various Pipelines (Receiver / Storage Sectio</t>
  </si>
  <si>
    <t>PALDI-Activated Yeast Transfer Pump</t>
  </si>
  <si>
    <t>PALDI-Cooler For Yeast Activation Vessel</t>
  </si>
  <si>
    <t>GOLSU-2 Nos.Flow Meters For Juice Flow (Semikestne</t>
  </si>
  <si>
    <t>KHACO-Addition in Power House</t>
  </si>
  <si>
    <t>BUDSU-Portable Sugar Stacker</t>
  </si>
  <si>
    <t>BARCO-GEN-Solidcore Post Insulators-123Kv</t>
  </si>
  <si>
    <t>'KHASU-KIRLOSKAR'MAKE DIESEL</t>
  </si>
  <si>
    <t>GOLSU-Sugar Hopper Permanent Magnet</t>
  </si>
  <si>
    <t>PALDI-Cooling Tower For Msdh</t>
  </si>
  <si>
    <t>KINDI-Analyser Reboiler Vent Condenser</t>
  </si>
  <si>
    <t>BILSU-Oil Skimmer Unit</t>
  </si>
  <si>
    <t>PALSU-Transient Heater 2 Nos</t>
  </si>
  <si>
    <t>KINDI-Weighed Molasses Tank</t>
  </si>
  <si>
    <t>BARSU-Bagasse Elevator</t>
  </si>
  <si>
    <t>BILSU-Plc Based Bricx &amp; Temp Control System</t>
  </si>
  <si>
    <t>BUDSU- Misc.Workshop Equipments</t>
  </si>
  <si>
    <t>GOLSU-Installation Of Condensor For 100 Ton Pan</t>
  </si>
  <si>
    <t>KHACO-Gear Box</t>
  </si>
  <si>
    <t>PALSU-Shifting Of Vapour Cell</t>
  </si>
  <si>
    <t>GANGSU- Dust Collector (Addi)-SUB-Asset</t>
  </si>
  <si>
    <t>KINSU - Portable Conveyor With Acessories</t>
  </si>
  <si>
    <t>BARCO-DCDB Panel</t>
  </si>
  <si>
    <t>PALSU-Kirlosker Make D. G. Set</t>
  </si>
  <si>
    <t>KHADI-TA DAILY RECEIVER &amp; BULK STORAGE TANKS</t>
  </si>
  <si>
    <t>KINDI-Cip Tanks With Pump &amp; Motor</t>
  </si>
  <si>
    <t>GOLSU-N.K.1750 Centrifugal M/C For A Massacuit</t>
  </si>
  <si>
    <t>GANDI-Weighed Molasses Tank</t>
  </si>
  <si>
    <t>GOLSU-Upgrad Of Cane Unloader By Fitting Hydraulic</t>
  </si>
  <si>
    <t>GOLSU-Stack Monitoring kit high volume sample</t>
  </si>
  <si>
    <t>BILSU-Sugar Graders ( modification )</t>
  </si>
  <si>
    <t>KINDI-Lab Equip</t>
  </si>
  <si>
    <t>GOLSU-Up-Gradation of Railway Siding</t>
  </si>
  <si>
    <t>PALSU-Veekey Bag Stackers</t>
  </si>
  <si>
    <t>PALDI-Vacuum Pump Motor</t>
  </si>
  <si>
    <t>PALSU-Syrup Pump</t>
  </si>
  <si>
    <t>GOLSU-INDL.&amp; SEALING ARRANGEMENT IN FILTRATE</t>
  </si>
  <si>
    <t>KINDI-Water Preheater</t>
  </si>
  <si>
    <t>KHADI-Nutrient/Additive Dosing Tank with agitator</t>
  </si>
  <si>
    <t>BARCO-Generator LASCPT Panel</t>
  </si>
  <si>
    <t>Kinsu-Hot Air Cooler for DC Motor</t>
  </si>
  <si>
    <t>KHADI-FUSAL OIL DRAW PUMP</t>
  </si>
  <si>
    <t>PALDI-Purifier Bottom Transfer Pump</t>
  </si>
  <si>
    <t>PALDI-Rectifier Reflux Pump</t>
  </si>
  <si>
    <t>PALDI-Rectifier-Exhaust Bottom Transfer Pump (Spen</t>
  </si>
  <si>
    <t>PALDI-Ena Transfer Pump</t>
  </si>
  <si>
    <t>PALDI-Pre-Rectifier Bottom Transfer Pump (To Isp C</t>
  </si>
  <si>
    <t>PALDI-Prerectifier Rs Draw Pump</t>
  </si>
  <si>
    <t>PALDI-Spent Wash Pump</t>
  </si>
  <si>
    <t>KINDI-Simmering Reflux Pump With Motor</t>
  </si>
  <si>
    <t>KINDI-Spent Wash Transfer Pump With Motor</t>
  </si>
  <si>
    <t>PALDI-Safety System For Fermenters</t>
  </si>
  <si>
    <t>BUDSU-UP GRADATION OF CENTRIFUGAL HOUSE</t>
  </si>
  <si>
    <t>BARCO-Generator NGR Panel</t>
  </si>
  <si>
    <t>PALSU-Monopole Magnet</t>
  </si>
  <si>
    <t>PALDI-Regeneration Pump Motor</t>
  </si>
  <si>
    <t>BILSU-Polari Meter</t>
  </si>
  <si>
    <t>BUD-Addition Insyrup Sulphitation Unit</t>
  </si>
  <si>
    <t>PALSU-B L E  Spray Pump</t>
  </si>
  <si>
    <t>PALDI-Isp Column Feed Preheater</t>
  </si>
  <si>
    <t>BILSU-COMMON MELTOR AT SULPHUR BURNER STATION</t>
  </si>
  <si>
    <t>PALDI-Co2 Blower Motor</t>
  </si>
  <si>
    <t>PALDI-Sludge Transfer Pump For With Geared Motor</t>
  </si>
  <si>
    <t>THASU-Milk of Lime Preparation (Modification Work)</t>
  </si>
  <si>
    <t>GANDI-Water Line</t>
  </si>
  <si>
    <t>GOLSU- C-Pan Side Drain Lines  Interconnected</t>
  </si>
  <si>
    <t>GOLSU-Addition Of Pump For Sulphur Burner</t>
  </si>
  <si>
    <t>PALDI-Molasses Transfer Pump</t>
  </si>
  <si>
    <t>BUD-Addition In Crystalizers</t>
  </si>
  <si>
    <t>BUD-Fire Fighting Equipments-01.01.2006</t>
  </si>
  <si>
    <t>KKHDI-RS &amp; AA Transfer Pumps of Motors at Receiver</t>
  </si>
  <si>
    <t>PALSU-Slm Lobe Compressor</t>
  </si>
  <si>
    <t>KINDI-Wash  Transfer Pumps2 Sets</t>
  </si>
  <si>
    <t>GOLDI-Instalation of Bio Gas Burner</t>
  </si>
  <si>
    <t>GANDI-Work Shop Equipments</t>
  </si>
  <si>
    <t>GOLSU-Cane Development</t>
  </si>
  <si>
    <t>MAQCO-NGR with Control Panel</t>
  </si>
  <si>
    <t>BILSU-Water Flow Meter 8"</t>
  </si>
  <si>
    <t>GANDI-Rectifier Feed  Tanks</t>
  </si>
  <si>
    <t>PALDI-Reboiler For Purifier Column</t>
  </si>
  <si>
    <t>PALSU-Sugar Grader Weighing Machine</t>
  </si>
  <si>
    <t>PALSU-Non Clogging Pump</t>
  </si>
  <si>
    <t>GANDI-Antifoam Dosing Pumps  &amp;  Motor  2 Nos</t>
  </si>
  <si>
    <t>GANDI-Spent less Transfer Pump with Motor</t>
  </si>
  <si>
    <t>PALSU-Modification of Valve Actuator at PRDS</t>
  </si>
  <si>
    <t>KINDI-Priming Pot</t>
  </si>
  <si>
    <t>PALSU-Contineous Syrup Sulphitation</t>
  </si>
  <si>
    <t>PALSU-Auto Feed Pan Boiling System</t>
  </si>
  <si>
    <t>GANDI-Cooling System for Spent Wash</t>
  </si>
  <si>
    <t>PALSU-Old K E C Make Motor</t>
  </si>
  <si>
    <t>PALDI-Air Sparger For Yeast Activation Vessels</t>
  </si>
  <si>
    <t xml:space="preserve"> KINDI-Ta Transfer Pumps Of Motors At Ri &amp; Bulk St</t>
  </si>
  <si>
    <t>PALDI-Clarified Wash Transfer Pump</t>
  </si>
  <si>
    <t>PALDI-Soft Water Pump (Distillation) For Cooling T</t>
  </si>
  <si>
    <t>KINDI-Over Flow Tank</t>
  </si>
  <si>
    <t>GANGSU-Final Molasses Storage Tank-SUB-Asset</t>
  </si>
  <si>
    <t>PALSU-Kirlosker Make Motor</t>
  </si>
  <si>
    <t>PALSU-Molasses Weighing Scale</t>
  </si>
  <si>
    <t>GANDI-Cell Mass Transfer Pump</t>
  </si>
  <si>
    <t>PALSU-Air Cooled Engine</t>
  </si>
  <si>
    <t>PALDI-Cooling Water Recirculation Pump Motor (Dist</t>
  </si>
  <si>
    <t>BUD-Addition In Grass Hopper</t>
  </si>
  <si>
    <t>BUD-Centrifugal Machines-Sub Asset</t>
  </si>
  <si>
    <t>PALSU-M S Fabricated Valve</t>
  </si>
  <si>
    <t>MAQCO-Auto Transformer Starter Panel</t>
  </si>
  <si>
    <t>BILSU-Addition in Batch Type  Centrifugal machine</t>
  </si>
  <si>
    <t>BILSU- Vapour Cell Steam Line</t>
  </si>
  <si>
    <t>BUD-Addition In Juice Sulphiters</t>
  </si>
  <si>
    <t>PALDI-Aldehyde Condenser-I</t>
  </si>
  <si>
    <t>PALDI-Wet Ethanol Pump</t>
  </si>
  <si>
    <t>KINSU - Lab Equipment</t>
  </si>
  <si>
    <t>KINDI-Addition-Molasses Storage Tank &amp; Pit</t>
  </si>
  <si>
    <t>MAQCO-LAPT Panel (Lighting arrestor and Search Pro</t>
  </si>
  <si>
    <t>KHADI-Spent less Transfer Pump with Motor</t>
  </si>
  <si>
    <t>GOLSU-Over Head Crane</t>
  </si>
  <si>
    <t>PALDI-Rectifier Reflux Tank</t>
  </si>
  <si>
    <t>PALDI-Vent Scrubber</t>
  </si>
  <si>
    <t>GOLSU-Addition Of One Oil Cooler In</t>
  </si>
  <si>
    <t>PALDI-Soft Water Pump Motor (Distillation)</t>
  </si>
  <si>
    <t>PALDI-Soft Water Pump (Distillation)</t>
  </si>
  <si>
    <t>BUD-Addition In Sugar Graders</t>
  </si>
  <si>
    <t>KINDI-Activated Yeast Transfer Pump</t>
  </si>
  <si>
    <t>BRKSU-Gear box UD 1200 for screw feeder Boiler as</t>
  </si>
  <si>
    <t>GANDI-Wash Holding Tank 1 Nos</t>
  </si>
  <si>
    <t>KHA-CO-GEN-PROTECTION RELAY PANNEL</t>
  </si>
  <si>
    <t>PALDI-Raw Water Pump</t>
  </si>
  <si>
    <t>BILSU-SUGAR MELTER FOR B&amp;C  ( PIPING)</t>
  </si>
  <si>
    <t>PALSU-Autofeed Control System</t>
  </si>
  <si>
    <t>PALSU-Instrument Pannels At Boiler</t>
  </si>
  <si>
    <t>GOLSU-Upgradation Of Kickers Of Both Mill Tandem @</t>
  </si>
  <si>
    <t>PALDI-Sg/Lg For Fermentor</t>
  </si>
  <si>
    <t>PALDI-Feed Preheater</t>
  </si>
  <si>
    <t>KINDI-Co2 Scrubber 4 Nos</t>
  </si>
  <si>
    <t>GANDI-Process Water Pump &amp; Motor</t>
  </si>
  <si>
    <t>PALDI-Vent Condenser For Rs Bulk Stroage Tank</t>
  </si>
  <si>
    <t>PALDI-Vent Condenser For Ena Bulk Stroage Tank</t>
  </si>
  <si>
    <t>PALDI-Vent Condenser For Aa Bulk Stroage Tank</t>
  </si>
  <si>
    <t>PALDI-Vent Condenser For Is Bulk Stroage Tank</t>
  </si>
  <si>
    <t>PALDI-Vent Condenser For Issue Measure Storage</t>
  </si>
  <si>
    <t>KHADI-Antifoam Dosing Pumps 2 Nos</t>
  </si>
  <si>
    <t>KHADI-Fisal oil Decanter</t>
  </si>
  <si>
    <t>KINDI-Rectifier Reflux Tanks</t>
  </si>
  <si>
    <t>KINDI-Pre Rectifier Reflux Tanks</t>
  </si>
  <si>
    <t>PALDI-Cell Mass Transfer Pump With Motor</t>
  </si>
  <si>
    <t>'PALDI-Clarified Wash Transfer Pump'S Motor</t>
  </si>
  <si>
    <t>KHADI-Add-STRUCTURS  OF VARIOUS SECTIONS</t>
  </si>
  <si>
    <t>KINDI-Cell Mass Transfer Pump</t>
  </si>
  <si>
    <t>GANDI-Alcohal Scrubber</t>
  </si>
  <si>
    <t>BILCO-ACDB Panel</t>
  </si>
  <si>
    <t>GOLSU-Juice Sulphiter</t>
  </si>
  <si>
    <t>PALSU-Juice Pump At Mill House</t>
  </si>
  <si>
    <t>PALSU-Pumps For Cane Centers</t>
  </si>
  <si>
    <t>PALDI-F.O. Decanter</t>
  </si>
  <si>
    <t>PALDI-Yeast Culture Vessels-Ii</t>
  </si>
  <si>
    <t>KHACO-Steam Piping-LP(Exhaust/Extraction)</t>
  </si>
  <si>
    <t>BUDSU- SUGARWEIGHING MACHINES</t>
  </si>
  <si>
    <t>KINDI-Soft Water Pump</t>
  </si>
  <si>
    <t>KINDI-Acid Dosing Tanks</t>
  </si>
  <si>
    <t>PALSU-Diesel Storage Tank</t>
  </si>
  <si>
    <t>PALSU-Sulphited Syrup Pump</t>
  </si>
  <si>
    <t>GOLSU-"Separate Cut-Over Line For Cont. Pan</t>
  </si>
  <si>
    <t>KINDI-Fo Cooler For Rectifier</t>
  </si>
  <si>
    <t>KHADI-Antifoam Dosing Tanks 1 No</t>
  </si>
  <si>
    <t>KINDI-Purifier Bottom Transfer Pump With Motor</t>
  </si>
  <si>
    <t>BARCO-Glandsteam condensing system</t>
  </si>
  <si>
    <t>BUD-Addn. to Juice Heaters</t>
  </si>
  <si>
    <t>PALDI-Dry Ethanol Product Pump</t>
  </si>
  <si>
    <t>PALDI-Feed Filter</t>
  </si>
  <si>
    <t>PALDI-Product Filter</t>
  </si>
  <si>
    <t>PALDI-Regeneration Filter</t>
  </si>
  <si>
    <t>KHADI-Rectifier  Cooler</t>
  </si>
  <si>
    <t>Kindi-Condensate water heat recovery system</t>
  </si>
  <si>
    <t>PALDI-Raw Water Pump Motor</t>
  </si>
  <si>
    <t>MAQSU-Addl. Plateform &amp; Railing</t>
  </si>
  <si>
    <t>KHADI-FO Washing Tank</t>
  </si>
  <si>
    <t>GANDI-D G Set 15 Kva</t>
  </si>
  <si>
    <t>GOLSU-Upgrad Of Vacuum Filters - Clarification Hou</t>
  </si>
  <si>
    <t>PALDI-Cooling Water Recirculation Pump Motor For F</t>
  </si>
  <si>
    <t>KINDI-Addition To Lab</t>
  </si>
  <si>
    <t>KHADI-Recycle Water pump</t>
  </si>
  <si>
    <t>GANDI-Spent Wash Recycle Pump</t>
  </si>
  <si>
    <t>PALSU-Bag Closing Machine</t>
  </si>
  <si>
    <t>KINSU - Buffer Tank  Fcs</t>
  </si>
  <si>
    <t>PALSU-Cold Water Flow Meter</t>
  </si>
  <si>
    <t>PALDI-Rs Receiver Transfer Pump</t>
  </si>
  <si>
    <t>PALDI-Aa Receiver Trf Pump</t>
  </si>
  <si>
    <t>PALDI-Rs Bulk Storage Trf Pump</t>
  </si>
  <si>
    <t>PALDI-Aa Bulk Stor Trf Pump</t>
  </si>
  <si>
    <t>PALDI-Co 2 Scruber</t>
  </si>
  <si>
    <t>GANDI-Air Dryer</t>
  </si>
  <si>
    <t>PALSU-Welding Machine</t>
  </si>
  <si>
    <t>GAGCO-Insulation</t>
  </si>
  <si>
    <t>GANGSU-D G Set 15 Kva</t>
  </si>
  <si>
    <t>KINSU-Addition in  Pipeline &amp; Valves In Evaporator</t>
  </si>
  <si>
    <t>KINDI-Rectifier Reflux Pump With Motor</t>
  </si>
  <si>
    <t>KINDI-Pre Rectifier Reflux Pump With Motor</t>
  </si>
  <si>
    <t>PALSU-Sugar Elevator</t>
  </si>
  <si>
    <t>PALDI-Cooling Water Recirculation Pump (Msdh)</t>
  </si>
  <si>
    <t>BUDSU-HEAVY DUTY MOTERISED PLATE BENDING MACHINE</t>
  </si>
  <si>
    <t>PALSU-Kirloskerd.G.&amp;Pumpingset</t>
  </si>
  <si>
    <t>PALDI-Purifier Bottom Transfer Pump Motor</t>
  </si>
  <si>
    <t>PALDI-Rectifier Reflux Pump Motor</t>
  </si>
  <si>
    <t>PALDI-Rectifier-Exhaust Bottom Transfer Pump Motor</t>
  </si>
  <si>
    <t>PALDI-Ena Transfer Pump Motor</t>
  </si>
  <si>
    <t>PALDI-Pre-Rectifier Bottom Transfer Pump Motor (To</t>
  </si>
  <si>
    <t>PALDI-Prerectifier Rs Draw Pump Motor</t>
  </si>
  <si>
    <t>PALDI-Spent Wash Pump Motor</t>
  </si>
  <si>
    <t>GOLSU-Mechanical Circulator In Existing C Pan</t>
  </si>
  <si>
    <t>PALSU-Pressuretrans Meter</t>
  </si>
  <si>
    <t>PALDI-Molasses Broth Mixer For Fermentor</t>
  </si>
  <si>
    <t>PALDI-Regeneration Preheater</t>
  </si>
  <si>
    <t>PALDI-Superheater</t>
  </si>
  <si>
    <t>PALSU-A Messecute Feeding System</t>
  </si>
  <si>
    <t>PALSU-Shifting Of Old Mill Cane Unloader</t>
  </si>
  <si>
    <t>MAQSU-Cooling Tower</t>
  </si>
  <si>
    <t>PALSU-Condensate Pumps</t>
  </si>
  <si>
    <t>PALDI-Rectified Spirit Transfer Pump</t>
  </si>
  <si>
    <t>PALDI-Simmeringcolumn(Ena)Reflux Pump</t>
  </si>
  <si>
    <t>PALDI-Rectified Spirit Transfer Pump Motor</t>
  </si>
  <si>
    <t>PALDI-Air Blower Motor</t>
  </si>
  <si>
    <t>GANDI-Recycle Water pump / Motor</t>
  </si>
  <si>
    <t>'PALDI-Weighed Molasses Pump'S Gear Box</t>
  </si>
  <si>
    <t>'PALDI-Weighed Molasses Pump'S Motor</t>
  </si>
  <si>
    <t>PALDI-Activated Yeast Transfer Pump Motors</t>
  </si>
  <si>
    <t>KINDI-Sediment Traps</t>
  </si>
  <si>
    <t>PALSU-Vacuum Recorder For Pan</t>
  </si>
  <si>
    <t>PALSU-Permanent Magnet For Conveyor</t>
  </si>
  <si>
    <t>KINDI-Foam Traps</t>
  </si>
  <si>
    <t>PALDI-Simmering Column Reflux Tank</t>
  </si>
  <si>
    <t>PALSU-Transient Heater</t>
  </si>
  <si>
    <t>KINSU-Lab Crusher Size 200 X 250 Mm( 1991-92)</t>
  </si>
  <si>
    <t>PALDI-Purifier Reboiler Vent Condenser (Ena)</t>
  </si>
  <si>
    <t>PALSU-Fire Extinguishers</t>
  </si>
  <si>
    <t>KHADI-HDPE LINE FOR FETI ERRIGATION</t>
  </si>
  <si>
    <t>BUDSU-UP GRADATION OF BOILING HOUSE (CLARIFICATION</t>
  </si>
  <si>
    <t>PALDI-Acid Dosing Pump</t>
  </si>
  <si>
    <t>PALSU-Shimadzu Japan Make</t>
  </si>
  <si>
    <t>KHADI-Hot Water Tank &amp; Recycle Water Tank</t>
  </si>
  <si>
    <t>GOLDI-Re-Boiler Evaporator</t>
  </si>
  <si>
    <t>BILSU- Addition in Juice Sulphiters</t>
  </si>
  <si>
    <t>KHADI-TA Cooler</t>
  </si>
  <si>
    <t>KHADI-Process Water Pump</t>
  </si>
  <si>
    <t>KHADI-Cooling water re cerculation Pump</t>
  </si>
  <si>
    <t>KHADI-Recirculation Pump</t>
  </si>
  <si>
    <t>GANDI-Wet Draw pumpowith Motor</t>
  </si>
  <si>
    <t>PALDI-Fo Cooler For Rect. Column-A/B</t>
  </si>
  <si>
    <t>PALDI-F.O. Cooler For Isp Column- A/B</t>
  </si>
  <si>
    <t>PALDI-T.A. Cooler</t>
  </si>
  <si>
    <t>BILSU-Electronic Balance Capacity</t>
  </si>
  <si>
    <t>PALDI-Nutrient Mixing Tank</t>
  </si>
  <si>
    <t>KHACO-Glandsteam condensing system</t>
  </si>
  <si>
    <t>PALDI-Purifier Condenser -Ii</t>
  </si>
  <si>
    <t>Kindi- Heavy Duty Lathe Machine</t>
  </si>
  <si>
    <t>BUD-Addition In Clarifier</t>
  </si>
  <si>
    <t>BILCO-DCDB Panel</t>
  </si>
  <si>
    <t>KHADI-Sulphuric Transferr Pump</t>
  </si>
  <si>
    <t>BUD-COGEN-ADDITION TO TG SET WITH ALTERNATOR (10 M</t>
  </si>
  <si>
    <t>KHADI-Air Filters</t>
  </si>
  <si>
    <t>BUDSU- BAG STITCHING MACHINES</t>
  </si>
  <si>
    <t>PALSU-Bag Weighing Machine</t>
  </si>
  <si>
    <t>KINDI-Nutrient/Additive Dosing Tank With Agitator</t>
  </si>
  <si>
    <t>KINSU -  Mod. to Juice Weighing Scale 10 Ton</t>
  </si>
  <si>
    <t>MAQCO-Earthing  Work</t>
  </si>
  <si>
    <t>PALDI-Isp Column Feed Pump</t>
  </si>
  <si>
    <t>PALDI-Degassfying Column Bottom Transfer Pump</t>
  </si>
  <si>
    <t>KINDI-Foc Reflux Pump With Motor</t>
  </si>
  <si>
    <t>KINDI-Rectifier Pre-Heater</t>
  </si>
  <si>
    <t>KINDI-Rs Draw Pumpowith Motor</t>
  </si>
  <si>
    <t>PALDI-Dry Ethanol Product Pump Motor</t>
  </si>
  <si>
    <t>PALDI-Wet Ethanol Pump Motor</t>
  </si>
  <si>
    <t>KINSU-Lathe Machine 16 Ft</t>
  </si>
  <si>
    <t>PALDI-Cooling Water Recirculation Pump Motor</t>
  </si>
  <si>
    <t>PALSU-Stater Rotor Control Board</t>
  </si>
  <si>
    <t>PALDI-Air Compressor For Distillery &amp; Msdh</t>
  </si>
  <si>
    <t>KINDI-Lime Mixing Arrangement With Motor</t>
  </si>
  <si>
    <t>BUD-Work Shop Equipments-4</t>
  </si>
  <si>
    <t>PALSU-Kirlosker Make Pump</t>
  </si>
  <si>
    <t>PALSU-Dryseed Mixer With Pump</t>
  </si>
  <si>
    <t>BUDSU- BATCHTYPE PANS &amp; ALLIED-Sub Asset</t>
  </si>
  <si>
    <t>PAL-CO-GEN-T C PANNEL FOR TURBINE</t>
  </si>
  <si>
    <t>PALSU-Ksb Submersible Pump</t>
  </si>
  <si>
    <t>GANDI-FUSAL OIL DRAW PUMP</t>
  </si>
  <si>
    <t>KHADI-FUSAL OIL STORAGE TANKS</t>
  </si>
  <si>
    <t>PALDI-Simmering Condenser- Ii (Rs)</t>
  </si>
  <si>
    <t>KHADI-Rectifier Reflux pump with Motor</t>
  </si>
  <si>
    <t>KHADI-Condensate Pot</t>
  </si>
  <si>
    <t>KHADI-Molasses Broth Mixer (In Yeast Propogation S</t>
  </si>
  <si>
    <t>'PALDI-Molasses Transfer Pump'S Gear Box</t>
  </si>
  <si>
    <t>PALDI-Molasses Transfer Pump Motor</t>
  </si>
  <si>
    <t>KINDI-Recycle Water Pump</t>
  </si>
  <si>
    <t>KINDI-Air Dryer</t>
  </si>
  <si>
    <t>GOLSU-Installation Of 85 Ton Air Colled</t>
  </si>
  <si>
    <t>GANDI-Recycle Water Collection Tank</t>
  </si>
  <si>
    <t>GANDI-Antifoam Dosing Tanks 1 No</t>
  </si>
  <si>
    <t>THACO-ACDB Panel</t>
  </si>
  <si>
    <t xml:space="preserve"> BILSU-Vibration Meter</t>
  </si>
  <si>
    <t>PALSU-Kirlosker D.G.Set</t>
  </si>
  <si>
    <t>PALSU-Fabrication Work For Pan</t>
  </si>
  <si>
    <t>KHADI-Vapour Bottle</t>
  </si>
  <si>
    <t>KINDI-Fusal Oil Draw Pump</t>
  </si>
  <si>
    <t>PALDI-Rectifier Ena Cooler</t>
  </si>
  <si>
    <t>KINDI-Cooler For Yeast Activation</t>
  </si>
  <si>
    <t>BUD-Addition Inhot &amp; Cold Water Service Tanks</t>
  </si>
  <si>
    <t>BILSU-Dril Machine Radial</t>
  </si>
  <si>
    <t>PALDI-Sludge Transfer Pump</t>
  </si>
  <si>
    <t>KHADI-Addition Bio Compose Yard</t>
  </si>
  <si>
    <t>PALSU-Cost Grid Resistance Unit</t>
  </si>
  <si>
    <t>BILSU-UP GRADATION OF BOILING HOUSE</t>
  </si>
  <si>
    <t xml:space="preserve"> KINDI-Sds Transfer Pumps Of Motors At Ri &amp; Bulk S</t>
  </si>
  <si>
    <t>GOLDI-Anhydrus Alcohal Plant</t>
  </si>
  <si>
    <t>GANDI-Broth Mixers For Yeast  activation</t>
  </si>
  <si>
    <t>BUD-Fire Fighting Equipments-30.11.2005</t>
  </si>
  <si>
    <t>KINSU-Upgradation in Sugar Hopper With Drive</t>
  </si>
  <si>
    <t>KHADI-RS Draw pumpowith Motor</t>
  </si>
  <si>
    <t>Kindi-New Motor for Molasses Pump</t>
  </si>
  <si>
    <t>PALSU-Shapper Machine</t>
  </si>
  <si>
    <t>PALSU-Kirlosker D.G.Set 5 Kva</t>
  </si>
  <si>
    <t>GOLSU-Slate &amp; Belt Conyeyors</t>
  </si>
  <si>
    <t>PALSU-Diesel Engine &amp; Alternator</t>
  </si>
  <si>
    <t>PALDI-Nutrient Dosing Pump</t>
  </si>
  <si>
    <t>MAQCO-ACDB (AC Distribution board for power house</t>
  </si>
  <si>
    <t>PALDI-Regeneration Cooler</t>
  </si>
  <si>
    <t>PALDI-Motor For Issue Meas Trf Pump</t>
  </si>
  <si>
    <t>BUD-Add.Centrifugal Machines</t>
  </si>
  <si>
    <t>PALDI-Aldehyde Condense-Ii</t>
  </si>
  <si>
    <t>PALSU-Service Water Tank</t>
  </si>
  <si>
    <t>KINDI-Vapour Bottle</t>
  </si>
  <si>
    <t>KINDI-Foc Washing Pump With Motor</t>
  </si>
  <si>
    <t>GOLSU- All C&amp;C1 Massecuite Pumps Delivery Line</t>
  </si>
  <si>
    <t>GOLSU-Film Type Continuous Sulphur Burner -</t>
  </si>
  <si>
    <t>BILSU-Exh Temp Controller System</t>
  </si>
  <si>
    <t>BILSU-Addition in Sugar Graders</t>
  </si>
  <si>
    <t>KINDI-Soft Water Pre Heater</t>
  </si>
  <si>
    <t>PALSU-Capacitor</t>
  </si>
  <si>
    <t>BILSU-Steam Rubber Hose Pipe</t>
  </si>
  <si>
    <t>PALDI-Laminar Flow</t>
  </si>
  <si>
    <t>BILSU-Universal Prosses Indicator</t>
  </si>
  <si>
    <t>PALSU-Fan For Bagasse Blower</t>
  </si>
  <si>
    <t>KHADI-Cooler for Spent Wash</t>
  </si>
  <si>
    <t>PALDI-Sg/Lg For Yeast Activation Vessels</t>
  </si>
  <si>
    <t>PALDI-Regeneration Receiver (Drum)</t>
  </si>
  <si>
    <t>PALDI-Product Receiver (Dry Etanol Product Drum</t>
  </si>
  <si>
    <t>PALSU-Cane Carrier</t>
  </si>
  <si>
    <t>GOLSU-.Upgradation Of B/W Mill Drag Carrier</t>
  </si>
  <si>
    <t>PALSU-Hydrocyclone For Milk Of Lime</t>
  </si>
  <si>
    <t>KINDI-Simmering Reflux Tank</t>
  </si>
  <si>
    <t>KINDI-Foc Reflux Tank</t>
  </si>
  <si>
    <t>GAGCO-DCDB Panel</t>
  </si>
  <si>
    <t>BILSU-Magflow Meter</t>
  </si>
  <si>
    <t>BILSU-Magnetic Flow Meter</t>
  </si>
  <si>
    <t>KHADI-FO Cooler for Rectifier</t>
  </si>
  <si>
    <t>KINDI-Cooling Water Recirculation Pump</t>
  </si>
  <si>
    <t>GANDI-FUSAL OIL STORAGE TANKS</t>
  </si>
  <si>
    <t>PALSU-Chemical Dosing Pump</t>
  </si>
  <si>
    <t>PALSU-Final Molasses Geared Pump</t>
  </si>
  <si>
    <t>GANGDI-Addition--SPENT WASH  Lagoon -1</t>
  </si>
  <si>
    <t>KINDI-Fo Washing Tank</t>
  </si>
  <si>
    <t>GANDI-Molasses Pump</t>
  </si>
  <si>
    <t>BUD-Addition In Cane Carrier-Main With Drive</t>
  </si>
  <si>
    <t>KINSU-Chain Pully Block All Size</t>
  </si>
  <si>
    <t>PALSU-Compressar Testing Machine</t>
  </si>
  <si>
    <t>BILSU-Rapi-Pol Extractor</t>
  </si>
  <si>
    <t>BILSU-I/P Conveyor Input</t>
  </si>
  <si>
    <t>GOLSU-Installation Of Vaccum Crystelliser</t>
  </si>
  <si>
    <t>KHADI-Nutrient/Additive Dosing Pump &amp; Motor</t>
  </si>
  <si>
    <t>PALSU-Eddy Current Dynodrive</t>
  </si>
  <si>
    <t>BILSU-Heavy Duty Shaping Machine</t>
  </si>
  <si>
    <t>BILSU-Canvas Fire Hose</t>
  </si>
  <si>
    <t>GOLSU-Mod Of Injection Spray Pumps(4 Nos)</t>
  </si>
  <si>
    <t>KHADI-Acid Dosing Pumps</t>
  </si>
  <si>
    <t>KHADI-Air Blowers</t>
  </si>
  <si>
    <t>KHADI-Vacuum pump with Motor</t>
  </si>
  <si>
    <t>PALDI-Rectifier Pcv Condenser</t>
  </si>
  <si>
    <t>PALSU-Sugar Lumps Melter</t>
  </si>
  <si>
    <t>KINDI-Fisal Oil Decanter</t>
  </si>
  <si>
    <t>GANGSU- Diesel Storage Tank</t>
  </si>
  <si>
    <t>Kindi- Redial Drill Machine</t>
  </si>
  <si>
    <t>KINDI-Bulk Acid Pump</t>
  </si>
  <si>
    <t>PALDI-Ena Receiver Trf Pump</t>
  </si>
  <si>
    <t>PALDI-Is Receiver Trf Pump</t>
  </si>
  <si>
    <t>PALDI-Denatured Spirit Trf Pump</t>
  </si>
  <si>
    <t>PALDI-Denaturant Trf Pump</t>
  </si>
  <si>
    <t>PALDI-Ena Bulk Stor Trf Pump</t>
  </si>
  <si>
    <t>PALDI-Is Bulk Storage Trf Pump</t>
  </si>
  <si>
    <t>GAGCO-Earthing</t>
  </si>
  <si>
    <t>BILSU- Addition in Grass Hopper</t>
  </si>
  <si>
    <t>KINDI-Molasses Broth Mixers</t>
  </si>
  <si>
    <t>KHADI-PRDS Water Pump</t>
  </si>
  <si>
    <t>BUD-Other Misc. Instrumentation</t>
  </si>
  <si>
    <t>PALSU-Electric Mono Block Pump</t>
  </si>
  <si>
    <t>PALSU-Lime Proportioning Unit</t>
  </si>
  <si>
    <t>BILSU-Anulog Output Module</t>
  </si>
  <si>
    <t>KHADI-Analyser Flash Tank</t>
  </si>
  <si>
    <t>PALDI-Molasses Broth Mixer For Yeast Activation Ve</t>
  </si>
  <si>
    <t>PALDI-Sludge Transfer Pump Motor</t>
  </si>
  <si>
    <t>PALDI-Flame Arrester For Issue Measure Storage</t>
  </si>
  <si>
    <t>BILSU-Fire Extinguisher</t>
  </si>
  <si>
    <t>BUD-Work Shop Equipments-5</t>
  </si>
  <si>
    <t>PALDI-Agitator For Nutrient Dosing Tank With Motor</t>
  </si>
  <si>
    <t>PALDI-Antifom Dosing Pump</t>
  </si>
  <si>
    <t>PALSU-Lath Machine</t>
  </si>
  <si>
    <t>PALDI-Isp Column Feed Pump Motor</t>
  </si>
  <si>
    <t>BUD-Addition: Distribution Panel</t>
  </si>
  <si>
    <t>GANDI-Liquid Seprator Bottle</t>
  </si>
  <si>
    <t>KINDI-Acid Dosing Pumps</t>
  </si>
  <si>
    <t>KINDI-Nutrient/Additive Dosing Pump</t>
  </si>
  <si>
    <t>KINDI-Antifoam Dosing Pumps 2 Nos</t>
  </si>
  <si>
    <t>GANDI-Steam Piping (Addi)</t>
  </si>
  <si>
    <t>KHADI-DOL Starter (In Yeast Activation System)</t>
  </si>
  <si>
    <t>PALSU-Seed Magma &amp; Magma Pump</t>
  </si>
  <si>
    <t>BILSU-Steel Wire Rope</t>
  </si>
  <si>
    <t>KINDI-Rectifier Ena Cooler</t>
  </si>
  <si>
    <t>KHADI-Acid Dosing Tanks</t>
  </si>
  <si>
    <t>PALSU-B S A Make Generator</t>
  </si>
  <si>
    <t>BILSU-Ph-Meter</t>
  </si>
  <si>
    <t>KINDI-R.S. Draw Tank</t>
  </si>
  <si>
    <t>GANDI-FO Draw Tank</t>
  </si>
  <si>
    <t>BILSU-Tubridity Meter</t>
  </si>
  <si>
    <t>GOLSU-Up-Gradation of Evaporator House</t>
  </si>
  <si>
    <t>BILSU-Addition in Sulphur Furnace- Film Type</t>
  </si>
  <si>
    <t>GANGSU-Injection/ Spray Water Pumps-SUB-Asset</t>
  </si>
  <si>
    <t>BILSU-Water Flow Meter</t>
  </si>
  <si>
    <t>KINDI-Alcohal Scrubber</t>
  </si>
  <si>
    <t>GANDI-WATER TREATMENT PLANT</t>
  </si>
  <si>
    <t>Kindi -Modifi. In Bagasse Yard</t>
  </si>
  <si>
    <t>BILSU-Pressure Transmitter</t>
  </si>
  <si>
    <t>PALSU-New E.O.T Crane</t>
  </si>
  <si>
    <t>GANDI-Air Filters</t>
  </si>
  <si>
    <t>BILSU-Complete Membrange Filteration Assy</t>
  </si>
  <si>
    <t>PALDI-Air Sparger For R-303</t>
  </si>
  <si>
    <t>PALDI-Yeast Culture Vessels-I</t>
  </si>
  <si>
    <t>BUD- Addition In Mill Gearings</t>
  </si>
  <si>
    <t>PALSU-60 H P Motor</t>
  </si>
  <si>
    <t>PALSU-Water Pump</t>
  </si>
  <si>
    <t>PALSU-Mist Cooling System</t>
  </si>
  <si>
    <t>MAQCO-Cable Trays  with supports</t>
  </si>
  <si>
    <t>PALSU-Beacon Wire Make Pump</t>
  </si>
  <si>
    <t>KINDI-Rectifier Condenser</t>
  </si>
  <si>
    <t>BUD-Addition Insyrup &amp; Molasses Storage Tank</t>
  </si>
  <si>
    <t>GANDI-Acid Dosing Tanks</t>
  </si>
  <si>
    <t>PALDI-Flame Arrester For Rs Daily Receiver</t>
  </si>
  <si>
    <t>PALDI-Flame Arrester For Ena Daily Receiver</t>
  </si>
  <si>
    <t>PALDI-Flame Arrester For Aa Daily Receiver</t>
  </si>
  <si>
    <t>PALSU-Final Molasses Pump</t>
  </si>
  <si>
    <t>PALSU-Old Feed Pump</t>
  </si>
  <si>
    <t>GOLSU- F.C.S.Reaction Tank To Facilitate So2</t>
  </si>
  <si>
    <t>KINDI-Hot Water Tank &amp; Recycle Water Tank</t>
  </si>
  <si>
    <t>BILSU-PH Measurement Sulphitor System</t>
  </si>
  <si>
    <t>PALSU-Portable Fire Pump</t>
  </si>
  <si>
    <t>PALDI-Condensate Pot</t>
  </si>
  <si>
    <t>GANDI-Nutrient/Additive Dosing Pump &amp; Motor</t>
  </si>
  <si>
    <t>PALSU-Hot Water Tank</t>
  </si>
  <si>
    <t>PALDI-Motor For Rs Rece Trf Pump</t>
  </si>
  <si>
    <t>PALDI-Motor For Aa Rece Trf Pump</t>
  </si>
  <si>
    <t>PALDI-Motor For Rs Bulk Storage Trf Pump</t>
  </si>
  <si>
    <t>PALDI-Motor For Aa Bulk  Stor Trf Pump</t>
  </si>
  <si>
    <t>KINDI-Foc Cooler For Foc Column</t>
  </si>
  <si>
    <t>KINDI-Ta Cooler</t>
  </si>
  <si>
    <t>PALSU-Pan Condensate Header</t>
  </si>
  <si>
    <t>PALDI-Air Pollution Monitoring Instrument</t>
  </si>
  <si>
    <t>BILSU-Mini-Quartz Distiller Panel</t>
  </si>
  <si>
    <t>KINDI-Condensate Pot</t>
  </si>
  <si>
    <t>PALSU-Research Trinocular Microscopes</t>
  </si>
  <si>
    <t>KINDI-R.O.REJECT WATER</t>
  </si>
  <si>
    <t>PALSU-Old Transformer</t>
  </si>
  <si>
    <t>KINSU-Upgradation in Nc 1500 Batch C/F Machine</t>
  </si>
  <si>
    <t>PALDI-Liquid Seperator Air Blower</t>
  </si>
  <si>
    <t>PALDI-Liquid Seperator Co 2 Blower</t>
  </si>
  <si>
    <t>PALDI-Air Sparger For R-302</t>
  </si>
  <si>
    <t>PALDI-Acid Dosing Pump Motor</t>
  </si>
  <si>
    <t>BUD-Work Shop Equipments-6</t>
  </si>
  <si>
    <t>BILSU-Power Hacksaw Machine</t>
  </si>
  <si>
    <t>KINSU-Air Compressor For Stacker Tyre 1 Nos</t>
  </si>
  <si>
    <t>KHADI-Safety Equipments</t>
  </si>
  <si>
    <t>BUD-Fire Fighting Equipments-14.07.2006</t>
  </si>
  <si>
    <t>PALDI-Molasses Receiving Tank</t>
  </si>
  <si>
    <t>PALDI-Siphon For Isp Column</t>
  </si>
  <si>
    <t>PALDI-Seal Pot For Vent Scrubber</t>
  </si>
  <si>
    <t>PALDI-Hot Water Tank</t>
  </si>
  <si>
    <t>BILSU-Sugar Moisture Meter</t>
  </si>
  <si>
    <t>PALSU-Water Tank</t>
  </si>
  <si>
    <t>PALDI-Mesh For  Y 911 To Y913 (8 Micron)</t>
  </si>
  <si>
    <t>MAQSU-Imbition Water Flow Control System</t>
  </si>
  <si>
    <t>Kindi-New Pump with Motor for ferti irrigation</t>
  </si>
  <si>
    <t>BUD-Addition In Various Syrup, Molasses, Water, Co</t>
  </si>
  <si>
    <t>BILSU-Bells Pressure Recorder</t>
  </si>
  <si>
    <t>MAQCO-Transmission Line</t>
  </si>
  <si>
    <t>Kindi-New Submersible Pump</t>
  </si>
  <si>
    <t>PALSU-M H A T Plant</t>
  </si>
  <si>
    <t>BILSU-Prepration Unit Ball Mill</t>
  </si>
  <si>
    <t>GANGDI-Addition--Bio Compost Yard</t>
  </si>
  <si>
    <t>PALSU-M.S Chain For Slat Conveyer</t>
  </si>
  <si>
    <t>BILSU-Digital Presser Indicator</t>
  </si>
  <si>
    <t>PALDI-Nutrient Dosing Pump Motor</t>
  </si>
  <si>
    <t>KINDI-Broth Mixers For Yeast  Activation</t>
  </si>
  <si>
    <t>PALDI-Microprocessor</t>
  </si>
  <si>
    <t>PALSU-Tube Descaling Mach.</t>
  </si>
  <si>
    <t>PALDI-Flame Arrester For Is Daily Receiver</t>
  </si>
  <si>
    <t>PALDI-Flame Arrester For Denatured Spirit Stroage</t>
  </si>
  <si>
    <t>PALDI-Flame Arrester For Denaturant Stroage  Tank</t>
  </si>
  <si>
    <t>PALDI-Flame Arrester For Rs Bulk Stroage Tank</t>
  </si>
  <si>
    <t>PALDI-Flame Arrester For Ena Bulk Stroage Tank</t>
  </si>
  <si>
    <t>PALDI-Flame Arrester For Aa Bulk Stroage Tank</t>
  </si>
  <si>
    <t>PALDI-Flame Arrester For Is Bulk Stroage Tank</t>
  </si>
  <si>
    <t xml:space="preserve"> GANDI-INSTRUMENTATION</t>
  </si>
  <si>
    <t>BILSU-Portable Calibrator</t>
  </si>
  <si>
    <t>PALDI-Air Filter</t>
  </si>
  <si>
    <t>BILSU-Refractometer Hand Held</t>
  </si>
  <si>
    <t>BILSU-Air Filter Regulator</t>
  </si>
  <si>
    <t>BILSU-Chain Pully Block</t>
  </si>
  <si>
    <t>PALSU-Chain Pulley Blocks</t>
  </si>
  <si>
    <t>PALDI-Antifom Dosing Pump Motor</t>
  </si>
  <si>
    <t>PALDI-EFFLUENT TREATMENT PLANT</t>
  </si>
  <si>
    <t>BUD-Self Centering Hydr. Poller</t>
  </si>
  <si>
    <t>KINSU-Lab Equipment 1 Nos</t>
  </si>
  <si>
    <t>GOLSU-SLOPEOF MAGMA PUMPDELIVERY LINE FOR CFS</t>
  </si>
  <si>
    <t>GOLSU- Drip Pipes Of O.C. Filter In Two Pieces</t>
  </si>
  <si>
    <t>GANGSU- Cooling Tower (Addi)-Sub-Asset</t>
  </si>
  <si>
    <t>PALDI-Molasses Diluter</t>
  </si>
  <si>
    <t>PALDI-Air Sparger For R-301</t>
  </si>
  <si>
    <t>PALDI-Sludge Trough</t>
  </si>
  <si>
    <t>PALDI-Anti Foam Dosing Tank</t>
  </si>
  <si>
    <t>PALDI-Acid Dosing Tank</t>
  </si>
  <si>
    <t>BUD-Fire Fighting Equipments-01.03.2006</t>
  </si>
  <si>
    <t>BUD- Addition In Sulphur Furnace- Film Type</t>
  </si>
  <si>
    <t>PALSU-Hand Op.Stitching M/C.</t>
  </si>
  <si>
    <t>PALDI-Mesh For  Y 911 To Y913 (12 Micron)</t>
  </si>
  <si>
    <t>BILSU-Sugar Bag Trolley</t>
  </si>
  <si>
    <t>PALDI-Centrifuge Machine</t>
  </si>
  <si>
    <t>BILSU-Digital Tds Meter</t>
  </si>
  <si>
    <t>GOLSU-Height Raising Of Vacuum Filter Station</t>
  </si>
  <si>
    <t>'PALSU-Extension of I/O's in FlexPLC at Boilers</t>
  </si>
  <si>
    <t>PALSU-Ball Mill</t>
  </si>
  <si>
    <t>BILSU-SH Wash Water System</t>
  </si>
  <si>
    <t>BUD-Addition To Dg Set</t>
  </si>
  <si>
    <t>GOLDI-BREATHING APPARATUS FOR ETP PLANT</t>
  </si>
  <si>
    <t>PALSU-I D Fan Fabricated</t>
  </si>
  <si>
    <t>BILSU-Electronic Weighing Scale</t>
  </si>
  <si>
    <t>PALDI-Motor For Ena Rece Trf Pump</t>
  </si>
  <si>
    <t>PALDI-Motor For Is Rece Trf Pump</t>
  </si>
  <si>
    <t>PALDI-Motor For Denat Spirit Trf Pump</t>
  </si>
  <si>
    <t>PALDI-Motor For Denat Trf Pump</t>
  </si>
  <si>
    <t>PALDI-Motor For Ena Bulk Stor Trf Pump</t>
  </si>
  <si>
    <t>PALDI-Motor For Is Bulk Stor Trf Pump</t>
  </si>
  <si>
    <t>PALSU-B S A Make D.G.Set</t>
  </si>
  <si>
    <t>PALDI-Karl Fisher Titrimeter</t>
  </si>
  <si>
    <t>BUD-Fire Fighting Equipments-26.09.2006</t>
  </si>
  <si>
    <t>BILSU-Temprature Gauge</t>
  </si>
  <si>
    <t>KHADI-Addition in Bio Compose plant</t>
  </si>
  <si>
    <t>BUD-Hand Trolley (4 Wheeler)</t>
  </si>
  <si>
    <t>GANDI-Lab Apratus</t>
  </si>
  <si>
    <t>GOLSU-2 Nos. Vibro Screens For Filtrate - Clarific</t>
  </si>
  <si>
    <t>GOLDI-Upgradation in Ethanol Lifting Point</t>
  </si>
  <si>
    <t>PALSU-Air Cooled Welding Transfor.</t>
  </si>
  <si>
    <t>PALSU-INSTALLATION OF ENERGY METER</t>
  </si>
  <si>
    <t>KINDI-Addition-Aero Trailer</t>
  </si>
  <si>
    <t>KINDI-Addition To Work Shop</t>
  </si>
  <si>
    <t>PALSU-Indore Rectifier</t>
  </si>
  <si>
    <t>PALSU-Air/Water Cooled D.G.Set</t>
  </si>
  <si>
    <t>PALDI-Feed Bottle  For Purification Column</t>
  </si>
  <si>
    <t>PALDI-Manometer Bottler For I.S. Purification</t>
  </si>
  <si>
    <t>BILSU-Digital Input Module</t>
  </si>
  <si>
    <t>BILSU-Electrical Dril Machine</t>
  </si>
  <si>
    <t>KINDI-Air Filters</t>
  </si>
  <si>
    <t>BARCO-ACDB Panel</t>
  </si>
  <si>
    <t>BUD- Addition In Juice Heaters- Tubular Type</t>
  </si>
  <si>
    <t>BILSU-Hand Trolley</t>
  </si>
  <si>
    <t>KHADI-Bulk Acid Pump</t>
  </si>
  <si>
    <t>BILSU-Presser Gauge</t>
  </si>
  <si>
    <t>PALDI-Digital Ph Meter With Atc</t>
  </si>
  <si>
    <t>BUD-Addition In Cooling Tower( For Injection Water</t>
  </si>
  <si>
    <t>KINDI-BREATHING APPARATUS</t>
  </si>
  <si>
    <t>BILSU-Tube Expender</t>
  </si>
  <si>
    <t>BUD-Workshop Tool &amp; Spares</t>
  </si>
  <si>
    <t>KINSU-Grinding Machine</t>
  </si>
  <si>
    <t>PALSU-Concrete Mixer Hand Fed Model</t>
  </si>
  <si>
    <t>PALSU-Crimping Machine 2 Nos</t>
  </si>
  <si>
    <t>KINDI-Work Shop Equipments</t>
  </si>
  <si>
    <t>PALSU-Lime Slaker Hight Raised</t>
  </si>
  <si>
    <t>KINDI-Seal Pot</t>
  </si>
  <si>
    <t>KINDI-Antifoam Dosing Tanks 1 No</t>
  </si>
  <si>
    <t>MAQSU - Extention Cubical Panel (4000AMP)</t>
  </si>
  <si>
    <t>GOLSU-M.H.A.T.Plant</t>
  </si>
  <si>
    <t>KINDI-Addition-Work Shop</t>
  </si>
  <si>
    <t>BUD-Addition In Injection Water &amp; Cooling Systems</t>
  </si>
  <si>
    <t>BUD-Sugar Bag Trolly</t>
  </si>
  <si>
    <t>GANDI-Wall Near Lagoon-2</t>
  </si>
  <si>
    <t>PALSU-Colori Meter</t>
  </si>
  <si>
    <t>BUD-Fogging Machine</t>
  </si>
  <si>
    <t>BUD-Hand Trolley</t>
  </si>
  <si>
    <t>BUD-Addition In Sugar Elevators &amp; Bins</t>
  </si>
  <si>
    <t>PALSU-Alternator For D.G.Set</t>
  </si>
  <si>
    <t>GANGSU-Hot Water Imbibtion Pumps-SUB-Asset</t>
  </si>
  <si>
    <t>PALSU-Ropipol Extractor</t>
  </si>
  <si>
    <t>KHACO-AVR Panel</t>
  </si>
  <si>
    <t>PALDI-Vapour Bottle For Aldehyde Condenser-I</t>
  </si>
  <si>
    <t>PALDI-Vapour Bottle For Aldehyde Condenser-Ii</t>
  </si>
  <si>
    <t>PALDI-Vapour Bottler For Pre-Rect Cond-I</t>
  </si>
  <si>
    <t>PALDI-Vapour Bottler For Pre-Rect Cond-Ii</t>
  </si>
  <si>
    <t>PALDI-Vapour Bottle For Pre-Rect. Vent Condenser</t>
  </si>
  <si>
    <t>PALDI-Manometer Bottler For Simmering Column</t>
  </si>
  <si>
    <t>PALDI-Vapour Bottle For Simmering Condenser-I</t>
  </si>
  <si>
    <t>PALDI-Vapour Bottler For Simmering Condenser-Ii</t>
  </si>
  <si>
    <t>PALDI-Vapour Bottler For Simcol (Rs) Reboiler-Ii</t>
  </si>
  <si>
    <t>PALDI-Vap Bottle For Simn Reb Ii (Rs) Vent Cond</t>
  </si>
  <si>
    <t>PALDI-Vapour Bottlefor Purifier Condenser-I</t>
  </si>
  <si>
    <t>PALDI-Vapour Bottler For Purifier Condenser-Ii</t>
  </si>
  <si>
    <t>PALDI-Vapour Bottler For Reboiler For Purifier</t>
  </si>
  <si>
    <t>PALDI-Vapour Bottler For Purifier Reboiler Vent</t>
  </si>
  <si>
    <t>PALDI-Vapour Bottler For Rectifier Pcv Condenser</t>
  </si>
  <si>
    <t>PALDI-Manometer Bottler For Simering Column</t>
  </si>
  <si>
    <t>PALDI-Vapour Bottler For Isp Condenser-I</t>
  </si>
  <si>
    <t>PALDI-Vapour Bottler For Isp Condenser-Ii</t>
  </si>
  <si>
    <t>PALDI-Fish Pond Aerator</t>
  </si>
  <si>
    <t>BUD-Work Shop Equipments-2</t>
  </si>
  <si>
    <t>BILSU-M H A T Plant (202400-200000)</t>
  </si>
  <si>
    <t>PALSU-Crimping Machine</t>
  </si>
  <si>
    <t>KHACO-Generator NGR Panel</t>
  </si>
  <si>
    <t>BUD-Hydraulic Crimping Machine</t>
  </si>
  <si>
    <t>PALSU-Special Type Ridger</t>
  </si>
  <si>
    <t>BUD-Angle Grinder</t>
  </si>
  <si>
    <t>KINDI-Addition Cooling Towerfor Distillation</t>
  </si>
  <si>
    <t>BILSU-Drill Machine</t>
  </si>
  <si>
    <t>BUD-Fire Fighting Equipments-28.08.2006</t>
  </si>
  <si>
    <t>BUD-Fire Fighting Equipments-06.07.2006</t>
  </si>
  <si>
    <t>BILSU-Vacuum Gauge</t>
  </si>
  <si>
    <t>KHADI- Steam line Condensate</t>
  </si>
  <si>
    <t>BUD- Adddition In Milk Of Lime Preparation</t>
  </si>
  <si>
    <t>BILSU-Usha Ismal Crimping Machine</t>
  </si>
  <si>
    <t>KINDI-Addition Pre Rectifier</t>
  </si>
  <si>
    <t>BUD-Fire Fighting Equipments-01.07.2006</t>
  </si>
  <si>
    <t>KHACO-Generator LASCPT Panel</t>
  </si>
  <si>
    <t>BUD-General Item</t>
  </si>
  <si>
    <t>PALSU-Tube Descaling Machine</t>
  </si>
  <si>
    <t>BUD-Addition In Sugar Bin &amp; Seed Bins</t>
  </si>
  <si>
    <t>BUDSU- Lawn Mover</t>
  </si>
  <si>
    <t>KINDI-Addition Steam Turbine</t>
  </si>
  <si>
    <t>BUD-Addition Insugar Weighing Machines &amp; Bag Stitc</t>
  </si>
  <si>
    <t>KHADI-Pumps,Motor</t>
  </si>
  <si>
    <t>KINDI-Addition Air Compressor</t>
  </si>
  <si>
    <t>PALSU-Dowells Sies For Crimping Machine</t>
  </si>
  <si>
    <t>PALSU-Fire Fighting Equipments</t>
  </si>
  <si>
    <t>BUD-Tube Well/ Submersible Pumps-2</t>
  </si>
  <si>
    <t>PALDI-Rubber Dispensing Tube</t>
  </si>
  <si>
    <t>BUD-Addition In Slat And Belt Conveyor</t>
  </si>
  <si>
    <t>BUD-Addition Invarious Water, Juice, Gas, Condensa</t>
  </si>
  <si>
    <t>GANGDI-Addition--INSTRUMENTATION &amp; CONTROL</t>
  </si>
  <si>
    <t>KHADI-Installation of Karl Fischer</t>
  </si>
  <si>
    <t>GANDI-Vacuum pump with Motor-SUB-Asset</t>
  </si>
  <si>
    <t>PALDI-Glass Bead</t>
  </si>
  <si>
    <t>GANDI-Harrow For Tractor</t>
  </si>
  <si>
    <t>GANDI-Cooling Tower for Distillation-SUB-Asset</t>
  </si>
  <si>
    <t>PALDI-Rubber Air Bulb</t>
  </si>
  <si>
    <t>Kindi-Bulk Storage Drain Pump, Motor</t>
  </si>
  <si>
    <t>PALSU-Welding Set</t>
  </si>
  <si>
    <t>BUD-Molasses Conditioner-Spares</t>
  </si>
  <si>
    <t>PALSU-Ahuja Laud Speaker</t>
  </si>
  <si>
    <t>GANDI-Flue Bex System-SUB-Asset</t>
  </si>
  <si>
    <t>PALSU-Weighing Scale</t>
  </si>
  <si>
    <t>KHADI-Flubux Pump</t>
  </si>
  <si>
    <t>BUD- Add to Workshop Equipments</t>
  </si>
  <si>
    <t>PALDI-Scissor Small</t>
  </si>
  <si>
    <t>PALSU-Hand Trolley</t>
  </si>
  <si>
    <t>PALSU-Lawn Mover</t>
  </si>
  <si>
    <t>GOLSU-MOIST HOT AIR CANE SEED TREATMENT PLANT</t>
  </si>
  <si>
    <t>MAQSU - Additiona Job at ETP</t>
  </si>
  <si>
    <t>KINDI-Bio-Gas Blower with motor</t>
  </si>
  <si>
    <t>BILSU-Grinding Machine</t>
  </si>
  <si>
    <t>BILSU-Shredder</t>
  </si>
  <si>
    <t>RDLCO-Metering Cum Synch. Panel</t>
  </si>
  <si>
    <t>KHADI-PORTABLE DIESEL PUMP SET</t>
  </si>
  <si>
    <t>UTRSU - Digital Ph Meter</t>
  </si>
  <si>
    <t>UTRCO-Ht Cable Terminatin Kit</t>
  </si>
  <si>
    <t>UTRSU-Ac Distribution.Board</t>
  </si>
  <si>
    <t>'UTRSU-Bagacillo Blower For Rvf 14' X 28'</t>
  </si>
  <si>
    <t>BILSU-Lab Crusher</t>
  </si>
  <si>
    <t>RDLCO-Dc Motor Strong Panel</t>
  </si>
  <si>
    <t>BUDSU- Lab equipments -EHS</t>
  </si>
  <si>
    <t>KDK CO-Instrumentation</t>
  </si>
  <si>
    <t>KDK CO-DC motor strong panel</t>
  </si>
  <si>
    <t>UTRCO-Protection Relay Panel</t>
  </si>
  <si>
    <t>BUDSU - ETP Water Reserve (Kachha Pit at ETP)</t>
  </si>
  <si>
    <t>KDK CO-Turbine Supervisory System</t>
  </si>
  <si>
    <t>BILSU-DG Set 20 KVA</t>
  </si>
  <si>
    <t>RDLCO-Ac Distribution.Board</t>
  </si>
  <si>
    <t>RDLSU -DG Set (with Panel) 82.5 KVA</t>
  </si>
  <si>
    <t>MAQCO-Capacitors with Acceries</t>
  </si>
  <si>
    <t>RDLCO-Dc Batteries &amp; Battery Charger</t>
  </si>
  <si>
    <t>GANDI-Hot Water Pipe Line for Bio Gas</t>
  </si>
  <si>
    <t>GANDI- Steam  Pipe Line for Bio Gas</t>
  </si>
  <si>
    <t>KHADI-SLUDGE REMOVAL PUMP FOR LAGOON CLEANING</t>
  </si>
  <si>
    <t>UTRCO-Dc Motor Strong Panel</t>
  </si>
  <si>
    <t>KDK CO-LAPT Panel</t>
  </si>
  <si>
    <t>UTRCO-Oil Cooling System</t>
  </si>
  <si>
    <t>UTRSU-Ups</t>
  </si>
  <si>
    <t>UTRCO-Lapt Panel</t>
  </si>
  <si>
    <t>UTRCO-Power House Crane (Eot)</t>
  </si>
  <si>
    <t>UTRCO-Metering Cum Synch. Panel</t>
  </si>
  <si>
    <t>RDLCO-Earthing Work</t>
  </si>
  <si>
    <t>KDK CO-NGR with Control Panel</t>
  </si>
  <si>
    <t>RDLCO-Bus Ducts(Transformer-Main D B )</t>
  </si>
  <si>
    <t>Kindi-Addition Hdpe Line For Ferti irrigation</t>
  </si>
  <si>
    <t>UTRCO-Turbine Auxiliaries Mcc</t>
  </si>
  <si>
    <t>UTRCO-Turbine Supervisory System</t>
  </si>
  <si>
    <t>UTRSU -  Addition Pdrs</t>
  </si>
  <si>
    <t>UTRCO-Dc Batteries &amp; Battery Charger</t>
  </si>
  <si>
    <t>RDLCO-Capacitors</t>
  </si>
  <si>
    <t>UTRSU-Forced Fan</t>
  </si>
  <si>
    <t>UTRCO-Vcb Incoming Panels</t>
  </si>
  <si>
    <t>KDK CO-Metering cum Synch. Panel</t>
  </si>
  <si>
    <t>UTRSU-Instrument Pannel</t>
  </si>
  <si>
    <t>RDLCO-Turbine Control Panel</t>
  </si>
  <si>
    <t>KDK CO-Protection Relay Panel</t>
  </si>
  <si>
    <t>UTRCO-Avr &amp; Excitation Panel</t>
  </si>
  <si>
    <t>UTRSU-Primary Air Fans</t>
  </si>
  <si>
    <t>UTRSU-Blow Down Arrangement</t>
  </si>
  <si>
    <t>KDK CO-DC batteries &amp; battery charger</t>
  </si>
  <si>
    <t>RDLCO-Avr &amp; Excitation Panel</t>
  </si>
  <si>
    <t>KDK CO-AC distribution.board</t>
  </si>
  <si>
    <t>KDK CO-Bus Ducts(Transformer-main D B )</t>
  </si>
  <si>
    <t>UTRSU-Air Compressors</t>
  </si>
  <si>
    <t>KDK CO-Earthing Work</t>
  </si>
  <si>
    <t>KDK CO-VCB Incoming Panels</t>
  </si>
  <si>
    <t>KDK CO-Oil Cooling System</t>
  </si>
  <si>
    <t>UTRSU-Chemical Dosing Equipments</t>
  </si>
  <si>
    <t>RDLCO-Turbine Supervisory System</t>
  </si>
  <si>
    <t>UTRSU-Condensate&amp;Dm Storage Tank</t>
  </si>
  <si>
    <t>UTRCO-Power Generating Plant Allieds</t>
  </si>
  <si>
    <t>KDK CO-AVR &amp; Excitation Panel</t>
  </si>
  <si>
    <t>RDLSU-Drive For Forced Draft Fans</t>
  </si>
  <si>
    <t>RDLCO-Power House Crane (Eot)</t>
  </si>
  <si>
    <t>UTRSU-Soot Blowing Equipment</t>
  </si>
  <si>
    <t>UTRSU-Eot Crane Capacity 50 Ton</t>
  </si>
  <si>
    <t>RDLSU-Convertor Trfr. For Mill Drives</t>
  </si>
  <si>
    <t>UTRSU-H P Steam Distribution Header</t>
  </si>
  <si>
    <t>KDK CO-Capacitors</t>
  </si>
  <si>
    <t>UTRCO-Earthing Work</t>
  </si>
  <si>
    <t>RDLSU-Drive For Induced Draft Fans</t>
  </si>
  <si>
    <t>RDLSU-Insulation</t>
  </si>
  <si>
    <t>GANDI-BIO GAS -Elctricals &amp; Instruments</t>
  </si>
  <si>
    <t>UTRSU-Drive For Induced Draft Fans</t>
  </si>
  <si>
    <t>KDK CO-Turbine Auxiliaries MCC</t>
  </si>
  <si>
    <t>UTRSU-Ash Handling Eqp.</t>
  </si>
  <si>
    <t>UTRCO-Air Ventilation System (Ph)</t>
  </si>
  <si>
    <t>GOLDI-Modification of UASB Digester (ETP)</t>
  </si>
  <si>
    <t>GANDI-BIO GAS -Settelling Tank</t>
  </si>
  <si>
    <t>UTRSU-Drive For Forced Draft Fans</t>
  </si>
  <si>
    <t>UTRSU-Bus Ducts(Transformer-Main D B )</t>
  </si>
  <si>
    <t>KDK CO-HT Cable Terminatin Kit</t>
  </si>
  <si>
    <t>UTRSU-Distribution Transformer</t>
  </si>
  <si>
    <t>RDLSU-Deaerator</t>
  </si>
  <si>
    <t>KDK CO-Turbine Control Panel</t>
  </si>
  <si>
    <t>RDLSU-Main Distribution Pannel/Board</t>
  </si>
  <si>
    <t>UTRCO-Turbine Control Panel</t>
  </si>
  <si>
    <t>GANDI-BIO GAS -Lamella &amp; Degasifier</t>
  </si>
  <si>
    <t>RDLSU-Economiser</t>
  </si>
  <si>
    <t>RDLSU-Wet Scrubber System</t>
  </si>
  <si>
    <t>KDK CO-Power House Crane (EOT)</t>
  </si>
  <si>
    <t>RDLCO-Vcb Incoming Panels</t>
  </si>
  <si>
    <t>UTRSU-Instrumentation</t>
  </si>
  <si>
    <t>RDLSU-Condensate&amp;Dm Storage Tank</t>
  </si>
  <si>
    <t>RDLSU-Soot Blowing Equipment</t>
  </si>
  <si>
    <t>RDLSU-Effluent Treatment Plant</t>
  </si>
  <si>
    <t>GANDI-BIO GAS -Mixing  Tank  ( Buffer Tank)</t>
  </si>
  <si>
    <t>GANDI-BIO GAS -Gas Holder &amp; Flayer Stack</t>
  </si>
  <si>
    <t>UTRSU-Deaerator</t>
  </si>
  <si>
    <t>UTRSU-Secondary Air Fans</t>
  </si>
  <si>
    <t>KDK CO-Main Distribution Pannel/Board</t>
  </si>
  <si>
    <t>RDLSU-Rotary Feeders</t>
  </si>
  <si>
    <t>UTRSU-Capacitors</t>
  </si>
  <si>
    <t>RDLSU-H P Steam Distribution Header</t>
  </si>
  <si>
    <t>RDLSU-Super Heaters</t>
  </si>
  <si>
    <t>RDLSU-Rcc Chimney</t>
  </si>
  <si>
    <t>UTRSU-Dg Sets</t>
  </si>
  <si>
    <t>UTRSU-Air Preheater</t>
  </si>
  <si>
    <t>KDKCO-TRANSFORMER 25MVA</t>
  </si>
  <si>
    <t>RDLSU-Dg Sets</t>
  </si>
  <si>
    <t>UTRSU-Insulation</t>
  </si>
  <si>
    <t>UTRSU-Furnace &amp; Refractory Material</t>
  </si>
  <si>
    <t>UTRSU-Induced Draft Fan</t>
  </si>
  <si>
    <t>KDK CO-MCC</t>
  </si>
  <si>
    <t>UTRSU-Economiser</t>
  </si>
  <si>
    <t>KDKCO-132KVA Transmission Line</t>
  </si>
  <si>
    <t>UTRSU-Pdrs</t>
  </si>
  <si>
    <t>UTRSU-Wet Scrubber System</t>
  </si>
  <si>
    <t>UTRSU-D.G.Set 1500 Kva</t>
  </si>
  <si>
    <t>KDK CO-Main &amp; sub lighting D B</t>
  </si>
  <si>
    <t>UTRSU-Rotary Feeders</t>
  </si>
  <si>
    <t>KDK CO-HT Switch yard</t>
  </si>
  <si>
    <t>UTRSU-Distribution Panel</t>
  </si>
  <si>
    <t>UTRCO-Main Distribution Pannel/Board</t>
  </si>
  <si>
    <t>RDLSU-Power Generating Plant Allieds</t>
  </si>
  <si>
    <t>KDK CO-Various Transformers</t>
  </si>
  <si>
    <t>RDLSU-Distribution Panel</t>
  </si>
  <si>
    <t>UTRSU-Convertor Trfr. For Mill Drives</t>
  </si>
  <si>
    <t>UTRSU-Main &amp; Sub Lighting D B</t>
  </si>
  <si>
    <t>KDKSU-DG Sets</t>
  </si>
  <si>
    <t>KDK CO-Power Generating plant Allieds P&amp;M</t>
  </si>
  <si>
    <t>UTRSU-Super Heaters</t>
  </si>
  <si>
    <t>KDK CO-Distribution Panel</t>
  </si>
  <si>
    <t>KDK CO-Export Power Equipments</t>
  </si>
  <si>
    <t>GANDI-BIO GAS -Digester / Reactor tank</t>
  </si>
  <si>
    <t>UTRSU-Mcc</t>
  </si>
  <si>
    <t>RDLSU-Steam Generating Plant Allieds</t>
  </si>
  <si>
    <t>RDLCO-Tg Set With Alternator</t>
  </si>
  <si>
    <t>UTRCO-Tg Set With Alternator</t>
  </si>
  <si>
    <t>KDK CO-TG Set with Alternator</t>
  </si>
  <si>
    <t>GOLSU-Auto Digital Polarimeter</t>
  </si>
  <si>
    <t>GOLDI-Digestor over flow pipeline</t>
  </si>
  <si>
    <t>PALSU-Centrifugal Machines (Batch Type &amp; Continuo)</t>
  </si>
  <si>
    <t>Kindi-Motor 150HP Distilation cooling tower pump</t>
  </si>
  <si>
    <t>KIN ECO- HACKSAW SETS</t>
  </si>
  <si>
    <t>BARSU- AIR COMPRESSOR- TANK 300 POND 1 HP</t>
  </si>
  <si>
    <t>RDLDI -Sludge removal pump</t>
  </si>
  <si>
    <t>RDLDI -Bio Gas Blower</t>
  </si>
  <si>
    <t>PALSU-Centrifugal Machine 1500 KC-Thyssen Krupp</t>
  </si>
  <si>
    <t>PALDI-Sludge removal pump for lagoon cleaning</t>
  </si>
  <si>
    <t>PALDI-1000 KVA voltage corrector transformer</t>
  </si>
  <si>
    <t>BARSU- Waste Heat Recovery System</t>
  </si>
  <si>
    <t>RDLDI -Flow Meter for Co2 Plant</t>
  </si>
  <si>
    <t>UTRSU - Addition Rake Carrier</t>
  </si>
  <si>
    <t>UTRSU -  Addition Molasses Weighing Scale</t>
  </si>
  <si>
    <t>NOD ECO-OFFICE EQUIPMENT-MOBILE</t>
  </si>
  <si>
    <t>UTRSU -  Addition Mh&amp;Bh Cooling Tower</t>
  </si>
  <si>
    <t>KDK ECO-LAB EQUIP-Memorey Module Micro</t>
  </si>
  <si>
    <t>KIN ECO-MICROMETER</t>
  </si>
  <si>
    <t>KIN ECO-THICKNESS GUAGE 0-50MM, MAKE:</t>
  </si>
  <si>
    <t>KIN ECO-SIVES ALL SIZE</t>
  </si>
  <si>
    <t>KIN ECO-THICKNESS GUAGE, 30 MM, MODEL</t>
  </si>
  <si>
    <t>KDK ECO-LAB EQUIP-Earth Redistance Taster</t>
  </si>
  <si>
    <t>KIN ECO-AUTOMATIC BURETTE 50 ML , BORO</t>
  </si>
  <si>
    <t>KIN ECO-THICKNESS GUAGE , MODEL DM 4B,</t>
  </si>
  <si>
    <t>KIN ECO-THERMOMETER</t>
  </si>
  <si>
    <t>GANGSU-Air Compressure 9Kg.</t>
  </si>
  <si>
    <t>UTRSU -  Addition Instrumentation &amp; Automation (Mi</t>
  </si>
  <si>
    <t>KDK ECO-WS-Vernier Caliper, Steeltape</t>
  </si>
  <si>
    <t>PAL ECO-SCREW JACK STEEL 15 MT</t>
  </si>
  <si>
    <t>KDK ECO-WS EQUIP-MAGNETIC PLUMB</t>
  </si>
  <si>
    <t>KDK ECO-WS EQUIP-WHEEL BORROW TROLLY</t>
  </si>
  <si>
    <t>KIN ECO-MAGNETIC STIRRER WITH SPEED RE</t>
  </si>
  <si>
    <t>KIN ECO-VENIRE CALIPERS</t>
  </si>
  <si>
    <t>KIN ECO-MOTORISED STERRER</t>
  </si>
  <si>
    <t>UTRSU - Addition Hot Water Imbi. Pumps, Pipelines</t>
  </si>
  <si>
    <t>UTRSU - Addition  Vacuum Crystallizer</t>
  </si>
  <si>
    <t>KDK ECO-WS EQUIP-STEEL WIRE ROOP</t>
  </si>
  <si>
    <t>PALDI WATER FLOWMETER LINE SIZE 11/2"</t>
  </si>
  <si>
    <t>PALDI AIR CURTAIN</t>
  </si>
  <si>
    <t>PTPSU- DIGITAL PH METTER</t>
  </si>
  <si>
    <t>RDLDI-HAND OPERATED PORTABLE STITCHING M/C.</t>
  </si>
  <si>
    <t>PALDI WATER FLOWMETER LINE SIZE 4"</t>
  </si>
  <si>
    <t>KDK ECO-WS EQUIP-D-Shackle Capacity 10 Ton</t>
  </si>
  <si>
    <t>KDK ECO-LAB EQUIP-Gauge Bar</t>
  </si>
  <si>
    <t>UTRSU -  Addition Molasses Conditioner, Ctrl Syste</t>
  </si>
  <si>
    <t>KDK ECO-WS EQUIP-FORGED TOOL KIT</t>
  </si>
  <si>
    <t>KIN ECO-PORTABLE CIRCULAR SAW</t>
  </si>
  <si>
    <t>RDLDI-WATER POLLUTION CONTROL SYSTEM</t>
  </si>
  <si>
    <t>KDK ECO-WS EQUIP-Oxygen Cylender Regulator</t>
  </si>
  <si>
    <t>PAL ECO-ELECTRONIC BALANCE-MF</t>
  </si>
  <si>
    <t>PTPSU- WEIGHING SCALE EHP-600,BB00</t>
  </si>
  <si>
    <t>KIN ECO-DISTILATION APPARATUS</t>
  </si>
  <si>
    <t>KIN ECO-DIGITAL VERNIER CALIPER SIZE 12"</t>
  </si>
  <si>
    <t>KIN ECO-DIGITAL MULTIMETER</t>
  </si>
  <si>
    <t>KDK ECO-WS EQUIP-FLAT ADJST.SCORING BLADE , Z24</t>
  </si>
  <si>
    <t>PALDI COMBUSTIBLE GAS SAMPLING</t>
  </si>
  <si>
    <t>PAL ECO-JAW CHUCK 8 "</t>
  </si>
  <si>
    <t>KIN ECO-IMPRIGNATION LINE</t>
  </si>
  <si>
    <t>PALDI KARL FISCHER INSTRUMENT</t>
  </si>
  <si>
    <t>PAL ECO-ELECTRONIC BALANCE-CAP-200 GM</t>
  </si>
  <si>
    <t>PTPSU- MUFFLE FURNACE</t>
  </si>
  <si>
    <t>KDK ECO-LAB EQUIP-Omron B Make</t>
  </si>
  <si>
    <t>KIN ECO-HAND BLOWER</t>
  </si>
  <si>
    <t>KIN ECO-PORTABLE HAND DRILL MACHINE</t>
  </si>
  <si>
    <t>PAL ECO-CHAIN PULLEY BLOCK CAP-1 TON</t>
  </si>
  <si>
    <t>KIN ECO-WATER BATH 2 LTR CAPACITY</t>
  </si>
  <si>
    <t>KIN ECO-PRESSURE GAUGE 6" DIAL RANGE 0</t>
  </si>
  <si>
    <t>PAL ECO-VERNIER CALIPER</t>
  </si>
  <si>
    <t>KIN ECO-PHMETER</t>
  </si>
  <si>
    <t>KIN ECO-MECO- DIGITAL CLAMP METER MODE</t>
  </si>
  <si>
    <t>KIN ECO-INSULATION TESTER (MEGGAR) 5000 VOLT/</t>
  </si>
  <si>
    <t>PTP SU- Portable Bag Stiching Machine</t>
  </si>
  <si>
    <t>PALDI WATER FLOWMETER LINE SIZE 3"</t>
  </si>
  <si>
    <t>PAL ECO-HAND CUTTING MACHINE</t>
  </si>
  <si>
    <t>PAL ECO-ELECTRONIC BALANCE-CAP-5 GM.</t>
  </si>
  <si>
    <t>PTPSU-KJELDAHLDISTILLATION</t>
  </si>
  <si>
    <t>PALDI WATER FLOWMETER LINE SIZE 2"</t>
  </si>
  <si>
    <t>KIN ECO-MOISTURE METER</t>
  </si>
  <si>
    <t>PAL ECO-MIUFFLE FURNACE</t>
  </si>
  <si>
    <t>PALDI ELICO MAKE - UP BASED FLAME PHOTMETER</t>
  </si>
  <si>
    <t>THASU-Loading Ramp</t>
  </si>
  <si>
    <t>BARSU- PORTABLE STITCHING MACHINE</t>
  </si>
  <si>
    <t>KIN ECO-INSULATION TESTER (MEGGAR) 500</t>
  </si>
  <si>
    <t>PAL ECO-WATER ANYLYSIS KIT</t>
  </si>
  <si>
    <t>'PALDI SHIMADZU JAPAN' MAKE MODEL UV-1601 UV-VIS</t>
  </si>
  <si>
    <t>KDKSU-Online Juice Flow Meter</t>
  </si>
  <si>
    <t>PAL ECO-HOT AIR OVEN</t>
  </si>
  <si>
    <t>KDK ECO-LAB EQUIP-MAINATURE BALANCE</t>
  </si>
  <si>
    <t>UTRSU-Imbibition Water Temp. Ctrl Sys</t>
  </si>
  <si>
    <t>RDLDI-LWNMWR,ELEC,20IN,W/1 HP MTR SNGPH MACHINE</t>
  </si>
  <si>
    <t>PALSU-MILL BEARING LUBRICATORS</t>
  </si>
  <si>
    <t>KDK ECO-LAB EQUIP-TRANSDUCER</t>
  </si>
  <si>
    <t>THASU- Hand Stiching Machines for Sugar Godowns</t>
  </si>
  <si>
    <t>PTPSU-REMIR-8C.LABCENTRIFUGEADLC-439</t>
  </si>
  <si>
    <t>METER KWH MULTI FUNCTION</t>
  </si>
  <si>
    <t>KIN ECO-ENERGY METER-MULTI FUNCTION</t>
  </si>
  <si>
    <t>MODIFICATION OF IN W/SCRUBBER</t>
  </si>
  <si>
    <t>KIN ECO-MULTIMETER DIGITAL MODEL:MIC-2</t>
  </si>
  <si>
    <t>KDK ECO-WS EQUIP-D-Shackle Capacity 2 Ton</t>
  </si>
  <si>
    <t>KDKSU-Instrumentation &amp; Automation</t>
  </si>
  <si>
    <t>KIN ECO-SIEVE SHAKER ROTAP HEAVY DUTY</t>
  </si>
  <si>
    <t>KDK ECO-LAB EQUIP-Slieve Analyzer</t>
  </si>
  <si>
    <t>KIN ECO-GRINDER</t>
  </si>
  <si>
    <t>PAL ECO-HYDROLIC CRIMPING TOOLS</t>
  </si>
  <si>
    <t>FAB.&amp;ERECT. OF VARIOUS SIZE NIPPLE</t>
  </si>
  <si>
    <t>PAL ECO-SANDING MACHINE</t>
  </si>
  <si>
    <t>KIN ECO-SANDING MACHINE</t>
  </si>
  <si>
    <t>PALSU-CLUSTER MODULE,AC 800M,ABB</t>
  </si>
  <si>
    <t>PAL ECO-PIPE WRINCH</t>
  </si>
  <si>
    <t>KIN ECO-MULTIMETER / MICRO METER</t>
  </si>
  <si>
    <t>PAL ECO-MOTORISED TABLE</t>
  </si>
  <si>
    <t>KDK ECO-CHAIN PULLEY BLOCK CAP-5 TON</t>
  </si>
  <si>
    <t>KIN ECO-6"DIAL THERMOMETER MODEL DT-20</t>
  </si>
  <si>
    <t>KIN ECO-MOTORISED TABLE</t>
  </si>
  <si>
    <t>KDK ECO-LAB EQUIP-MOSTURE METER</t>
  </si>
  <si>
    <t>RDLSU -Submersible Pump</t>
  </si>
  <si>
    <t>PALDI AUTOMATIC STAR DELTA STARTER (BCH)</t>
  </si>
  <si>
    <t>UTRSU-Cooling Curing&amp;Grading Allieds</t>
  </si>
  <si>
    <t>PALDI S S 304SPRIT TRANSFER PUMP WITH TRAULLY</t>
  </si>
  <si>
    <t>KDK ECO-WATER COOLER</t>
  </si>
  <si>
    <t>PAL ECO-HYDROLIC JACK</t>
  </si>
  <si>
    <t>KIN ECO-TOOL BOX</t>
  </si>
  <si>
    <t>PAL ECO-HYDRAULIC JACK CAP-30 TONS</t>
  </si>
  <si>
    <t>MAQCO-Low Tension-SECURE METER 0.5 Accuracy-REC</t>
  </si>
  <si>
    <t>DISMANT Pipeline dis&amp;clean &amp; fitt</t>
  </si>
  <si>
    <t>PAL ECO-MISC</t>
  </si>
  <si>
    <t>PAL ECO-MICRO METER</t>
  </si>
  <si>
    <t>PALDI AUTOCLAVE VERTICAL SS BASKET W/AUTOMATIC</t>
  </si>
  <si>
    <t>PAL ECO-WATER BATH HEATING</t>
  </si>
  <si>
    <t>AC RELAY</t>
  </si>
  <si>
    <t>RDLSU-Auto Ph Ctrl Sys For Ju.Sulphitn.</t>
  </si>
  <si>
    <t>KDK ECO-LAB EQUIP-MASTER LEVEL-2 MM</t>
  </si>
  <si>
    <t>KDK ECO-DRILL MACHINE</t>
  </si>
  <si>
    <t>PAL ECO-TCT CIRCULER GRIUNDER</t>
  </si>
  <si>
    <t>UTRSU -   Addition Sugar Grader</t>
  </si>
  <si>
    <t>PAL ECO-HACKSAW SET</t>
  </si>
  <si>
    <t>KDK ECO-TRAVELLING TROLLEY</t>
  </si>
  <si>
    <t>SUTR - Addition - Additional Job- Evaporator Conde</t>
  </si>
  <si>
    <t>PTPSU- BOD INCUBATOR</t>
  </si>
  <si>
    <t>RDLDI-AIR BLWGCLG/DOSING SYS-PROCESSWATER COLLTANK</t>
  </si>
  <si>
    <t>PAL ECO-STRAIGHT EDGE</t>
  </si>
  <si>
    <t>KIN ECO-UPS -3 KVA-MAKE-ALCOM</t>
  </si>
  <si>
    <t>PAL ECO-SIEVE SHAKER</t>
  </si>
  <si>
    <t>PAL ECO-ELECTRONIC BALANCE</t>
  </si>
  <si>
    <t>PAL ECO-CHAIN PULLEY BLOCK CAP-5 TON</t>
  </si>
  <si>
    <t>KDK CO-Panel for Secure Meters for REC</t>
  </si>
  <si>
    <t>UTRCO - REC Metering Pannel</t>
  </si>
  <si>
    <t>KDK ECO-GRINDER</t>
  </si>
  <si>
    <t>KIN ECO-RESIN PLANT</t>
  </si>
  <si>
    <t>RDLDI-DAILY RECEIVER  FUSEL OIL TANK</t>
  </si>
  <si>
    <t>RDLSU-Online Juice Flow Meter</t>
  </si>
  <si>
    <t>RDLSU-Mud Belt Conveyor</t>
  </si>
  <si>
    <t>KIN ECO-THERMIC FLUID HEATER</t>
  </si>
  <si>
    <t>KDK CO-Low Tension-SECURE METER 0.5 Accuracy-REC</t>
  </si>
  <si>
    <t>RDLDI-DISTILLATION-CONDENSATE POT</t>
  </si>
  <si>
    <t>RDLDI-FLUBEX SYSTEMS-STEAM CONDENSATE TANK</t>
  </si>
  <si>
    <t>PALDI ELECTROMAGNETIC FLOW METER FOR LINE SIZE 4"</t>
  </si>
  <si>
    <t>KDK ECO-LAB EQUIP-GSM SCALE</t>
  </si>
  <si>
    <t>PAL ECO-HUMIDITY CHAMBER</t>
  </si>
  <si>
    <t>RDLSU-Hot &amp; Cold Air Blowing System</t>
  </si>
  <si>
    <t>KDK ECO-LAB EQUIP-MIUFFLE FURNACE</t>
  </si>
  <si>
    <t>KDK ECO-WS EQUIP-MACHINE VIECE 12"</t>
  </si>
  <si>
    <t>PAL ECO-DEHUMIDIFIER</t>
  </si>
  <si>
    <t>KDK ECO-LAB EQUIP-DEHUMIDIFIER PORTABLE</t>
  </si>
  <si>
    <t>KDK ECO-LAB EQUIP-ELECTRONIC BALANCE ALL TYPE</t>
  </si>
  <si>
    <t>KDK CO-Low Tension-SECURE METER 0.2 Accuracy-REC</t>
  </si>
  <si>
    <t>BARSU Addition in Cooling Tower</t>
  </si>
  <si>
    <t>KIN ECO-CHAIN PULLY BLOCK</t>
  </si>
  <si>
    <t>PAL ECO-ABRASAION TESTOR</t>
  </si>
  <si>
    <t>KDK ECO-LAB EQUIP-ABRASION TESTER</t>
  </si>
  <si>
    <t>MODIFICATION OF OF RBC</t>
  </si>
  <si>
    <t>PAL ECO-CHAIN PULLEY BLOCK CAP-2 TON</t>
  </si>
  <si>
    <t>KDKCO-Flow metering for Cond. Turbine</t>
  </si>
  <si>
    <t>RDLDI-AIR BLWG, CLG/DOSING SYS-ACID DOSING TANKS</t>
  </si>
  <si>
    <t>PAL ECO-OBSERVE DOOR</t>
  </si>
  <si>
    <t>KDK ECO-OBSERVATION DOOR</t>
  </si>
  <si>
    <t>UTRSU - Ugr</t>
  </si>
  <si>
    <t>PAL ECO-CHAIN PULLEY BLOCK CAP-3 TON</t>
  </si>
  <si>
    <t>PAL ECO-TEMP.CONTROLLER SYSTEM</t>
  </si>
  <si>
    <t>KDK ECO-CHAIN PULLEY BLOCK CAP-2 TON</t>
  </si>
  <si>
    <t>KUNSU-Vertical Injection Pump,3000 MTR capacity</t>
  </si>
  <si>
    <t>PAL ECO-GRINDER</t>
  </si>
  <si>
    <t>MAQSU-Scrum Desweetning System for Raw Sugar</t>
  </si>
  <si>
    <t>KIN ECO-WATER BATH HEATING</t>
  </si>
  <si>
    <t>KIN ECO-UPS-,5 KVA-MAKE-ALCOM</t>
  </si>
  <si>
    <t>BILCO-Low Tension-SECURE METER 0.2 Accuracy-REC</t>
  </si>
  <si>
    <t>KDKSU-Addition in Sugar Weighing Machines</t>
  </si>
  <si>
    <t>PALDI CPU 414-2 DP MAKE SIEMENS</t>
  </si>
  <si>
    <t>RDLDI-PLANT EARTHING</t>
  </si>
  <si>
    <t>RDLDI-AIR BLWG, CLG/DOSING SYS-AIR FILTERS</t>
  </si>
  <si>
    <t>KIN ECO-WEIGHING SCALE</t>
  </si>
  <si>
    <t>UTRSU-EHS Lab Equipments</t>
  </si>
  <si>
    <t>KDK ECO-AIR CONDITIONER IN LAMINATION PLANT</t>
  </si>
  <si>
    <t>MAQCO-Low Tension-SECURE METER 0.2 Accuracy-REC</t>
  </si>
  <si>
    <t>GANGSU- HAND TROLLEY</t>
  </si>
  <si>
    <t>RDLDI-DISTILLATION-F.O. WASHING TANK</t>
  </si>
  <si>
    <t>RDLDI-DISTILLATION-FOE  REFLUX TANK</t>
  </si>
  <si>
    <t>RDLDI-DISTILLATION-FUSEL OIL DECANTER</t>
  </si>
  <si>
    <t>RDLDI-FLUBEX SYSTEMS-PIPING, VALVES &amp; FITTINGS</t>
  </si>
  <si>
    <t>PALCO-SF6 Gas Filling Device with Cylinder</t>
  </si>
  <si>
    <t>UTRSU -  Addition Sugar Hopper</t>
  </si>
  <si>
    <t>KINDI-PACKING MACHINE</t>
  </si>
  <si>
    <t>KDK ECO-CHAIN PULLEY BLOCK CAP-1 TON</t>
  </si>
  <si>
    <t>KDK ECO-AIR CONDITIONER IN PLANT</t>
  </si>
  <si>
    <t>UTRSU -  Addition Injection Pumps For Cond.Of Vfd</t>
  </si>
  <si>
    <t>UTRCO - REC Energy Meter for LT Feeder</t>
  </si>
  <si>
    <t>BARCO- Panel for Secure Meters for REC</t>
  </si>
  <si>
    <t>UTRSU-Add - ClarificationFilm Type Sulpher Burner</t>
  </si>
  <si>
    <t>UTRSU -  Addition Air Cooled Crstalliser</t>
  </si>
  <si>
    <t>PAL ECO-TRAVELLING TROLLEY</t>
  </si>
  <si>
    <t>PAL ECO-WS EQUIP MISC</t>
  </si>
  <si>
    <t>KIN ECO-OVEN ALL TYPE</t>
  </si>
  <si>
    <t>KDK ECO-LAB EQUIP-MOSTIURE ANALYSIS KIT</t>
  </si>
  <si>
    <t>THACO-Low Tension-SECURE METER 0.2 Accuracy-REC</t>
  </si>
  <si>
    <t>PAL ECO-CHAIN PULLEY BLOCK CAP-10 TON</t>
  </si>
  <si>
    <t>KHADI-PHE PIPE LINE</t>
  </si>
  <si>
    <t>BUDCO-Low Tension-SECURE METER 0.2 Accuracy-REC</t>
  </si>
  <si>
    <t>UTRCO - REC Energy Meter for HT Feeder</t>
  </si>
  <si>
    <t>KDK ECO-ANLOG INPUT CARD</t>
  </si>
  <si>
    <t>KIN ECO-JACK</t>
  </si>
  <si>
    <t>PAL ECO-SHAPER</t>
  </si>
  <si>
    <t>RDLDI-AIR BLWGCLG/DOSING SYS-ANTIFOAM DOSING TANKS</t>
  </si>
  <si>
    <t>RDLDI-YEAST PROP SYS FIN-BROTH MIXERS-YEAST VESELS</t>
  </si>
  <si>
    <t>PALCO- Panel for Secure Meters for REC</t>
  </si>
  <si>
    <t>UTRSU-Auto Ph Ctrl Sys For Ju.Sulphitn.</t>
  </si>
  <si>
    <t>UTRSU-Bag Stitching Machines</t>
  </si>
  <si>
    <t>RDLDI-D.C. BATTERY CHARGER</t>
  </si>
  <si>
    <t>KIN ECO-LABORATORY EQUIPMENTS MISC</t>
  </si>
  <si>
    <t>PAL ECO-TORQUE WENCH</t>
  </si>
  <si>
    <t>KDK ECO-WS EQUIP-HYDROLIC JACK</t>
  </si>
  <si>
    <t>UTRSU-Hot &amp; Cold Air Blowing System</t>
  </si>
  <si>
    <t>THACO- Panel for Secure Meters for REC</t>
  </si>
  <si>
    <t>KHACO-REC Metering Panel</t>
  </si>
  <si>
    <t>KDK ECO-CHAIN PULLEY BLOCK CAP-10 TON</t>
  </si>
  <si>
    <t>PAL ECO-DRILL MACHINE</t>
  </si>
  <si>
    <t>RDLSU-Mud Pumps</t>
  </si>
  <si>
    <t>BARCO- Common Meter Reading Instrument for REC</t>
  </si>
  <si>
    <t>GAGCO- Panel for Secure Meters for REC</t>
  </si>
  <si>
    <t>RDLDI-FLUBEX SYSTEMS-CIP TANK</t>
  </si>
  <si>
    <t>KDKCO-Exhaust Pipe line for  Condensing Turbine</t>
  </si>
  <si>
    <t>RDLSU-Evaporators Condensors</t>
  </si>
  <si>
    <t>KIN ECO-SHAPER MACHINE</t>
  </si>
  <si>
    <t>KDK ECO-LAB EQUIP-HUMIDITY CHAMBER</t>
  </si>
  <si>
    <t>UTRSU – Addition Vacuum Filter</t>
  </si>
  <si>
    <t>UTRSU - Fire Fighting Pipeline</t>
  </si>
  <si>
    <t>KDK ECO-LAB EQUIP-WATER BATH HEATING</t>
  </si>
  <si>
    <t>MAQSU-Belt Conveyor For Raw Sugar</t>
  </si>
  <si>
    <t>UTRSU-Clear Juice Tower</t>
  </si>
  <si>
    <t>THACO- Common Meter Reading Instrument for REC</t>
  </si>
  <si>
    <t>RDLDI-DISTILLATION-PRE-RECTIFIER REFLUX TANKS</t>
  </si>
  <si>
    <t>PAL ECO-SCEISSOR</t>
  </si>
  <si>
    <t>BARCO-Low Tension-SECURE METER 0.2 Accuracy-REC</t>
  </si>
  <si>
    <t>RDLDI-DISTILLATION-FUSAL OIL DRAW PUMP</t>
  </si>
  <si>
    <t>BARCO-Low Tension-SECURE METER 0.5 Accuracy-REC</t>
  </si>
  <si>
    <t>PAL ECO-OIL LUBRICATION SYSTEMS</t>
  </si>
  <si>
    <t>GAGCO- High Tension-SECURE ENERGY METER for REC</t>
  </si>
  <si>
    <t>RDLDI-DAILY RECEIVER T.A. TRAFER PUMPS</t>
  </si>
  <si>
    <t>BUDSU-Bag Stiching Machines with belt conveyor</t>
  </si>
  <si>
    <t>RDLDI-D.G. SETS &amp; DISTRIBUTTION</t>
  </si>
  <si>
    <t>GAGCO-Low Tension-SECURE METER 0.2 Accuracy-REC</t>
  </si>
  <si>
    <t>UTRCO - REC Potential Transformer</t>
  </si>
  <si>
    <t>RDLDI-FLUBEX SYSTEMS-SPRAY NOZZLES</t>
  </si>
  <si>
    <t>RDLDI-AIR BLWG,CLG/DOSING SYS-NUTR/ADD DOSING TANK</t>
  </si>
  <si>
    <t>BUDCO- Panel for Secure Meters for REC</t>
  </si>
  <si>
    <t>UTRSU-Unsulphured/Sulphured Syrup Pump</t>
  </si>
  <si>
    <t>RDLDI-DAILY RECEIVER  SDS- ISSUE TANK</t>
  </si>
  <si>
    <t>PALCO- Common Meter Reading Instrument for REC</t>
  </si>
  <si>
    <t>BILCO- Common Meter Reading Instrument for REC</t>
  </si>
  <si>
    <t>KINCO- Panel for Secure Meters for REC</t>
  </si>
  <si>
    <t>KDK ECO-SURFACE PROTECTION FILMING MACHINE</t>
  </si>
  <si>
    <t>KINCO- Common Meter Reading Instrument for REC</t>
  </si>
  <si>
    <t>PALDI TWIN LOBE BLOWER FOR BIO-GAS,CAPACITY- 2,500</t>
  </si>
  <si>
    <t>PAL ECO-SURFACE PROTECTION FILMING MACHINE</t>
  </si>
  <si>
    <t>RDLSU-Condensate Pumps (Cp)</t>
  </si>
  <si>
    <t>PAL ECO-LATHE MACHINE</t>
  </si>
  <si>
    <t>KDK ECO-WS EQUIP-LATHE MACHINE</t>
  </si>
  <si>
    <t>UTRSU-Sugar Weighing Machines</t>
  </si>
  <si>
    <t>RDLDI-AIR BLWG, CLG/DOSING SYS-AIR DRYER</t>
  </si>
  <si>
    <t>RDLDI-DAILY RECEIVER SDS PUMPS &amp; MOTORS</t>
  </si>
  <si>
    <t>GAGCO- Common Meter Reading Instrument for REC</t>
  </si>
  <si>
    <t>MAQCO- Panel for Secure Meters for REC</t>
  </si>
  <si>
    <t>MAQCO- Common Meter Reading Instrument for REC</t>
  </si>
  <si>
    <t>UTRSU-Add -Sulphited Juice Automation</t>
  </si>
  <si>
    <t>PALCO- High Tension-SECURE ENERGY METER for REC</t>
  </si>
  <si>
    <t>PAL ECO-CUTTING MACHINE</t>
  </si>
  <si>
    <t>BUDCO- Common Meter Reading Instrument for REC</t>
  </si>
  <si>
    <t>KIN ECO-WELDING MACHINE WITH ACCES.</t>
  </si>
  <si>
    <t>RDLDI-DISTILLATION-R S DRAW PUMP WITH MOTOR</t>
  </si>
  <si>
    <t>PAL ECO-GAS CUTTER</t>
  </si>
  <si>
    <t>KIN ECO-DRILL MACHINE</t>
  </si>
  <si>
    <t>RDLDI-AIR BLWG CLG SYS-ANTIFOAM DOSING PUMPS</t>
  </si>
  <si>
    <t>RDLDI-AIR BLWGCLG/DOSING SYS-NUTR/ADD DOSING PUMPS</t>
  </si>
  <si>
    <t>RDLDI-DISTILLATION-F.O. COOLERS FOR RECTIFIER</t>
  </si>
  <si>
    <t>RDLDI-DISTILLATION-I.S.COOLER</t>
  </si>
  <si>
    <t>RDLDI-DISTILLATION-RECTIFIER REFLUX TANKS</t>
  </si>
  <si>
    <t>RDLDI-DISTILLATION-VENT SCRUBBER</t>
  </si>
  <si>
    <t>MAQSU- A.Light.Pump for Molasses (Raw Sugar)</t>
  </si>
  <si>
    <t>RDLDI-DAILY RECEIVER - FUSEL OIL TANK</t>
  </si>
  <si>
    <t>PAL ECO-FILTERATION ASSLY.</t>
  </si>
  <si>
    <t>UTRSU-Online Juice Flow Meter</t>
  </si>
  <si>
    <t>BUDSU-Sugar Weighing Machines</t>
  </si>
  <si>
    <t>PALDI WATER FILTRATION PLANT CAPACITY-23 CUBIC MET</t>
  </si>
  <si>
    <t>RDLDI-FLUBEX SYSTEMS-EQUALIZATION POT</t>
  </si>
  <si>
    <t>PTPSU - WEIGH BRIDGE ATLAS MAKE 5 TON</t>
  </si>
  <si>
    <t>UTRSU -  Addition Batch Type Pans</t>
  </si>
  <si>
    <t>UTRCO - REC Transformer for current flow</t>
  </si>
  <si>
    <t>GOLSU-Portable Sugar Stacker</t>
  </si>
  <si>
    <t>BILCO- Panel for Secure Meters for REC</t>
  </si>
  <si>
    <t>RDLSU-Cake Wash</t>
  </si>
  <si>
    <t>RDLDI-DAILY RECEIVER TA - RECEIPT TANKS</t>
  </si>
  <si>
    <t>KDK ECO-TESTING MACHINE</t>
  </si>
  <si>
    <t>UTRSU-J Heaters Including Vljh/Dynamic</t>
  </si>
  <si>
    <t>UTRSU - Spectrophotometer</t>
  </si>
  <si>
    <t>UTRSU-Misc. Evap. &amp; Boiling Plant</t>
  </si>
  <si>
    <t>RDLDI-DISTILLATION-RECYCLE WATER PUMP</t>
  </si>
  <si>
    <t>RDLDI-DISTILLATION-CONDENSATE TRANSFER PUMP</t>
  </si>
  <si>
    <t>RDLDI-FLUBEX SYSTEMS-MIST ELIMINATOR</t>
  </si>
  <si>
    <t>RDLDI-WASH HOLDING SYSTEM-PIPING &amp; VALVES</t>
  </si>
  <si>
    <t>RDLDI-MOL HANDLING SYS-WEIGHED MOLASSES TANK</t>
  </si>
  <si>
    <t>BARCO- High Tension-SECURE ENERGY METER for REC</t>
  </si>
  <si>
    <t>GOLSU-GRPF TOP ROLLER (BW)</t>
  </si>
  <si>
    <t>PALCO-Low Tension-SECURE METER 0.2 Accuracy-REC</t>
  </si>
  <si>
    <t>PAL ECO-SLIDING TABLE</t>
  </si>
  <si>
    <t>PALCO-Low Tension-SECURE METER 0.5 Accuracy-REC</t>
  </si>
  <si>
    <t>BUDCO- High Tension-SECURE ENERGY METER for REC</t>
  </si>
  <si>
    <t>KDKSU-Mud Belt Conveyor</t>
  </si>
  <si>
    <t>THACO- High Tension-SECURE ENERGY METER for REC</t>
  </si>
  <si>
    <t>UTRSU -  Addition Structure Of Boiling House</t>
  </si>
  <si>
    <t>PAL ECO-AIR CONDITIONER ALL TYPE</t>
  </si>
  <si>
    <t>UTRSU-Sugar Bin &amp; Seed Bins</t>
  </si>
  <si>
    <t>RDLDI-DAILY RECEIVER  SDS- DENATURANT TANK</t>
  </si>
  <si>
    <t>RDLDI-DISTILLATION-SPENT LEES TRFR PUMP WITH MOTOR</t>
  </si>
  <si>
    <t>RDLDI-WASH HOLDING SYSTEM-WASH TRANSFER PUMPS</t>
  </si>
  <si>
    <t>BILCO- High Tension-SECURE ENERGY METER for REC</t>
  </si>
  <si>
    <t>KIN ECO-UPS-10 KVA MAKE-ALCOM</t>
  </si>
  <si>
    <t>BILCO-Low Tension-SECURE METER 0.5 Accuracy-REC</t>
  </si>
  <si>
    <t>KIN ECO-UNIVERSAL TESTING MACHINE</t>
  </si>
  <si>
    <t>RDLSU-4Th Body For Evaporators</t>
  </si>
  <si>
    <t>KINCO-Low Tension-SECURE METER 0.2 Accuracy-REC</t>
  </si>
  <si>
    <t>KHADI-Bio Compose yard Shed</t>
  </si>
  <si>
    <t>THACO-Switch Yard (CT 132 KV)</t>
  </si>
  <si>
    <t>RDLDI -Sludge Collection Pit</t>
  </si>
  <si>
    <t>RDLDI-DAILY RECEIVER R.S. TRANSFER PUMPS &amp; MOTORS</t>
  </si>
  <si>
    <t>RDLDI-FLUBEX SYSTEMS-CONDENSATE PUMP WITH MOTORS</t>
  </si>
  <si>
    <t>RDLDI -Bore Well - 100 CuM</t>
  </si>
  <si>
    <t>KHACO-REC Energy Meter</t>
  </si>
  <si>
    <t>RDLDI-DISTILLATION-HOT &amp; RECYCLE WATER TANK</t>
  </si>
  <si>
    <t>MAQCO- High Tension-SECURE ENERGY METER for REC</t>
  </si>
  <si>
    <t>PAL ECO-WELDING SET</t>
  </si>
  <si>
    <t>RDLDI-FLUBEX SYSTEMS-TRANSFER PUMP WITH MOTORS</t>
  </si>
  <si>
    <t>KDKSU-Evaporators Condensors</t>
  </si>
  <si>
    <t>RDLDI-FLUBEX SYSTEMS-CIP TRANSFER PUMP</t>
  </si>
  <si>
    <t>RDLDI-DAILY RECEIVER AA - ISSUE TANKS</t>
  </si>
  <si>
    <t>PAL ECO-UNIVERSAL TESTING MACHINE</t>
  </si>
  <si>
    <t>KDK ECO-UNIVERSAL TESTING MACHINE</t>
  </si>
  <si>
    <t>RDLDI-FLUBEX SYSTEMS-PROCESS CONDENSATE TANK</t>
  </si>
  <si>
    <t>RDLDI-DISTILLATION-RECTIFIER REFLUX PUMP WTH MOTOR</t>
  </si>
  <si>
    <t>RDLDI-DISTILLATION INSULATION</t>
  </si>
  <si>
    <t>RDLDI-AIR BLWG, CLG/DOSING SYS-AIR BLOWERS</t>
  </si>
  <si>
    <t>RDLSU-Super Heated Wash Water System</t>
  </si>
  <si>
    <t>KDKSU-Open Mill Gearings</t>
  </si>
  <si>
    <t>KINCO-Low Tension-SECURE METER 0.5 Accuracy-REC</t>
  </si>
  <si>
    <t>RDLDI-DISTILLATION-PRE-RECTIFIER REFLUX PUMP&amp;MOTOR</t>
  </si>
  <si>
    <t>RDLDI-YEAST PROP SYS FIN-COOLER FOR YEAST  VESSELS</t>
  </si>
  <si>
    <t>RDLSU-Mill Hydraulic System</t>
  </si>
  <si>
    <t>GAGCO-Low Tension-SECURE METER 0.5 Accuracy-REC</t>
  </si>
  <si>
    <t>KIN ECO -MISC</t>
  </si>
  <si>
    <t>KDK ECO-SPRAY TRAY</t>
  </si>
  <si>
    <t>KHADI-Pannel Room &amp; Lab</t>
  </si>
  <si>
    <t>BUDCO-Low Tension-SECURE METER 0.5 Accuracy-REC</t>
  </si>
  <si>
    <t>PTPSU-SUGAR CONVEYING SYSTEM</t>
  </si>
  <si>
    <t>KINCO- High Tension-SECURE ENERGY METER for REC</t>
  </si>
  <si>
    <t>KDK ECO-BOILER WITH PIPE LINE -14 TPH MAKE IBL</t>
  </si>
  <si>
    <t>KINCO- Current Transformers for REC</t>
  </si>
  <si>
    <t>RDLDI-FRONTEND LOADER-BUCKET</t>
  </si>
  <si>
    <t>BUDSU-On Line juice Flow Meter</t>
  </si>
  <si>
    <t>KHACO-REC Potential transformer</t>
  </si>
  <si>
    <t>KHACO-REC Line metering system</t>
  </si>
  <si>
    <t>RDLDI-AIR BLWG, CLG/DOSING SYS-ACID DOSING PUMPS</t>
  </si>
  <si>
    <t>RDLDI-FERM SYS-MOLASSES BROTH MIXERS</t>
  </si>
  <si>
    <t>KDK ECO-AIR CONDITIONER IN PROD AREA</t>
  </si>
  <si>
    <t>UTRSU-Tube Well  No 3</t>
  </si>
  <si>
    <t>UTRSU-Filtrate Pumps</t>
  </si>
  <si>
    <t>RDLDI-FLUBEX SYSTEMS-STEAM COND PUMP WITH MOTORS</t>
  </si>
  <si>
    <t>RDLSU-Vacuum Pumps</t>
  </si>
  <si>
    <t>KDKSU-Screened Juice pumps</t>
  </si>
  <si>
    <t>RDLDI-DISTILLATION-R.S.COOLER</t>
  </si>
  <si>
    <t>RDLDI-YEAST PROP SYS FIN-YEAST TRANSFER PUMP</t>
  </si>
  <si>
    <t>RDLDI-DAILY RECEIVER DAA - DENATURANT TANK</t>
  </si>
  <si>
    <t>THACO-Low Tension-SECURE METER 0.5 Accuracy-REC</t>
  </si>
  <si>
    <t>UTRSU-Cake Wash</t>
  </si>
  <si>
    <t>KDK ECO-WS EQUIP-WELDING SET</t>
  </si>
  <si>
    <t>RDLDI-FLUID COOLER MODEL-FCW 100 MAKE FOR DG</t>
  </si>
  <si>
    <t>KHACO-REC Current transformer</t>
  </si>
  <si>
    <t>RDLSU-Molasses Weighing Scale</t>
  </si>
  <si>
    <t>RDLDI-DISTILLATION-R.S. DRAW TANK</t>
  </si>
  <si>
    <t>BRKSU-MICRO POLAR BRIX METER (LB 565-01)</t>
  </si>
  <si>
    <t>UTRSU-Mud Belt Conveyor</t>
  </si>
  <si>
    <t>UTRCO - REC On Line Metering System</t>
  </si>
  <si>
    <t>SUTR - Addition -Additional Jobs for  Fire Fightin</t>
  </si>
  <si>
    <t>RDLCO-Structures &amp; Platforms</t>
  </si>
  <si>
    <t>RDLSU-Bag Stitching Machines</t>
  </si>
  <si>
    <t>KDKSU-Leveller Assembly</t>
  </si>
  <si>
    <t>UTRSU-Add - Milling Tandom</t>
  </si>
  <si>
    <t>KUNSU-Syrup Sulphiter 125 H.L Capacity</t>
  </si>
  <si>
    <t>KDK CO-High Tension-SECURE ENERGY METER for REC</t>
  </si>
  <si>
    <t>RDLDI-YEAST PROP SYS FIN-PIPING AND VALVES</t>
  </si>
  <si>
    <t>RDLDI-DAILY RECEIVER SDS-ISSUE TANK</t>
  </si>
  <si>
    <t>RDLDI -Sludge Settling Tank</t>
  </si>
  <si>
    <t>BARCO- Current Transformers &amp; Potential Transforme</t>
  </si>
  <si>
    <t>RDLSU-Filtrate Pumps</t>
  </si>
  <si>
    <t>KIN ECO-DG SET-250 KVA-JAKSON</t>
  </si>
  <si>
    <t>UTRSU- HYDRA MAKE ESCORTS-JCB</t>
  </si>
  <si>
    <t>UTRSU -  Addition Batch Pans Condensors</t>
  </si>
  <si>
    <t>KUNSU-Juice Sulphiter- 250 H.L capacity</t>
  </si>
  <si>
    <t>RDLDI-BMS COOLING WATER SYSTEM-RE-CIRCULATION PUMP</t>
  </si>
  <si>
    <t>GAGCO- Current Transformers for REC</t>
  </si>
  <si>
    <t>RDLSU-Mill Lubrication System</t>
  </si>
  <si>
    <t>RDLDI-Primary Clarifire</t>
  </si>
  <si>
    <t>MAQSU-Portable Sugar Stacker</t>
  </si>
  <si>
    <t>RDLSU-Cane Kicker- Drive</t>
  </si>
  <si>
    <t>UTRSU-Sugar Bin</t>
  </si>
  <si>
    <t>RDLDI-PIPE RACK FOR COOLING WATER SUPPLY &amp; RET</t>
  </si>
  <si>
    <t>PALCO-Instalation of 16.5 T Air Conditioning Plant</t>
  </si>
  <si>
    <t>RDLDI-AIR BLWG, CLG/DOSING SYS-AIR COMPRESSOR</t>
  </si>
  <si>
    <t>RDLDI-LAB EQUIPMENTS</t>
  </si>
  <si>
    <t>RDLSU-Cane Kicker</t>
  </si>
  <si>
    <t>KUNSU-Air Cooled Hirizental Crystalizer, 110 Ton c</t>
  </si>
  <si>
    <t>KDKSU-UGR ,Hot &amp;Cold water Tank</t>
  </si>
  <si>
    <t>PAL ECO-HYDRA MOBILE CRANE 12 TON</t>
  </si>
  <si>
    <t>KDKSU-Addition in Slat and Belt Conveyor</t>
  </si>
  <si>
    <t>KDKSU-Cooling Curing&amp;Grading Allieds P&amp;M</t>
  </si>
  <si>
    <t>UTRSU-Add  Clarification Plant</t>
  </si>
  <si>
    <t>RDLSU-Vapor Pipelines From Pan To Cond.</t>
  </si>
  <si>
    <t>UTRSU-Condensate Pumps (Cp)</t>
  </si>
  <si>
    <t>UTRSU-Evaporators Condensors</t>
  </si>
  <si>
    <t>MAQCO- Current Transformers for REC</t>
  </si>
  <si>
    <t>KIN ECO-HYDRA CRANE MAKE-ACTION-CAP 12 TON</t>
  </si>
  <si>
    <t>RDLSU-Inst.&amp;Auto. Of Cane Feed Ctrl Sys</t>
  </si>
  <si>
    <t>UTRSU-Mill Hydraulic System</t>
  </si>
  <si>
    <t>UTRSU-Clarification Plant Allieds</t>
  </si>
  <si>
    <t>RDLDI-DISTILLATION-VACUUM PUMP WITH MOTOR</t>
  </si>
  <si>
    <t>KDK ECO-HYDRA MOBILE CRANE 12 TON</t>
  </si>
  <si>
    <t>UTRSU-Super Heated Wash Water System</t>
  </si>
  <si>
    <t>THACO- Current Transformers/ Potential Transformer</t>
  </si>
  <si>
    <t>KUNSU-Batch Type Pan Condensor</t>
  </si>
  <si>
    <t>RDLDI-YEAST PROP SYS PRI-YEAST CULTURE VESSEL</t>
  </si>
  <si>
    <t>UTRSU-Transient Heaters</t>
  </si>
  <si>
    <t>UTRSU-Mill Lubrication System</t>
  </si>
  <si>
    <t>RDLDI-DISTILLATION-ALDEHYDE CONDENSER</t>
  </si>
  <si>
    <t>RDLSU-Instrumentation &amp; Automation</t>
  </si>
  <si>
    <t>RDLDI-Buffer Tank</t>
  </si>
  <si>
    <t>UTRSU-Continuous Pans Condensers</t>
  </si>
  <si>
    <t>PALCO- Current Transformers for REC</t>
  </si>
  <si>
    <t>GOLSU-Sugar Conveyor</t>
  </si>
  <si>
    <t>RDLDI-DISTILLATION-DISTILLATION COLUMNS</t>
  </si>
  <si>
    <t>UTRSU-On Line Conductivity</t>
  </si>
  <si>
    <t>RDLDI-DISTILLATION-DEGASSIFYING COLUMN</t>
  </si>
  <si>
    <t>RDLDI-DAILY RECEIVER DAA - ISSUE TANK</t>
  </si>
  <si>
    <t>KDKSU-Converson of FCS TO MCS</t>
  </si>
  <si>
    <t>GOLDI-Condensate water line for Digesture</t>
  </si>
  <si>
    <t>RDLSU-Transient Heaters</t>
  </si>
  <si>
    <t>KDKCO-Auto Load Sharing &amp; Shy. System for 11K.V.Gr</t>
  </si>
  <si>
    <t>UTRSU-Mud Pumps</t>
  </si>
  <si>
    <t>UTRSU-Injection Pumps For Cond.Of Vf</t>
  </si>
  <si>
    <t>BUDCO- Current Transformers &amp; Potential Transforme</t>
  </si>
  <si>
    <t>RDLSU-Juice Weighment Scales</t>
  </si>
  <si>
    <t>RDLDI-AIR BLWGCLG/DOSING SYS-CIP TANKS/PUMP&amp; MOTOR</t>
  </si>
  <si>
    <t>BILCO- Current Transformers for REC</t>
  </si>
  <si>
    <t>RDLDI-DISTILLATION-EXHAUST COLUMN</t>
  </si>
  <si>
    <t>RDLDI-415V BUS DUCTS (TRF TO MAIN DISTR. BORD)</t>
  </si>
  <si>
    <t>RDLDI-DISTILLATION-SPENT WASH TRFR PUMP WITH MOTER</t>
  </si>
  <si>
    <t>KDKSU-Fire Protection System for Mill</t>
  </si>
  <si>
    <t>RDLDI-Lab &amp; Lab Equipments</t>
  </si>
  <si>
    <t>PTPSU- Weighing Machine 1.20QTL</t>
  </si>
  <si>
    <t>RDLDI-Pre heater exchanger</t>
  </si>
  <si>
    <t>KIN ECO-BORE WELL WITH PIPE LINE</t>
  </si>
  <si>
    <t>RDLDI-Lamella Clarification</t>
  </si>
  <si>
    <t>RDLSU-Injection Pumps For Cond.Of Vf</t>
  </si>
  <si>
    <t>UTRSU-5Th Body For Evaporators</t>
  </si>
  <si>
    <t>RDLSU-Sugar Bin &amp; Seed Bins</t>
  </si>
  <si>
    <t>KDKSU-Bag Stitching Machines</t>
  </si>
  <si>
    <t>KDK CO-Current &amp; Potential Transformersfor REC</t>
  </si>
  <si>
    <t>RDLDI-DAILY RECEIVER RS - ISSUE TANKS</t>
  </si>
  <si>
    <t>RDLSU-Air Compressors</t>
  </si>
  <si>
    <t>GANGSU- STACKER</t>
  </si>
  <si>
    <t>RDLSU-Unsulphured/Sulphured Syrup Pump</t>
  </si>
  <si>
    <t>RDLDI-JCB - 3DX 76 HP.</t>
  </si>
  <si>
    <t>UTRSU -  Addition Batch Centrifugal Machines</t>
  </si>
  <si>
    <t>ROLLER TURNING LATHE MACHINE</t>
  </si>
  <si>
    <t>KIN ECO-SANDING LINE</t>
  </si>
  <si>
    <t>RDLSU-Jet Cooling Tower 500 M3</t>
  </si>
  <si>
    <t>RDLDI-MOL HANDLING SYS-MOLASSES WEIGHING SYSTEM</t>
  </si>
  <si>
    <t>KIN ECO-R.O.PLANT-15 KL</t>
  </si>
  <si>
    <t>KDKSU-Molasses Weighing Scale</t>
  </si>
  <si>
    <t>PAL ECO-BOILER WITH PIPE LINE -14 TPH MAKE IBL</t>
  </si>
  <si>
    <t>RDLSU-Donnely Type Chute</t>
  </si>
  <si>
    <t>UTRSU-Molasses Conditioner, Ctrl System</t>
  </si>
  <si>
    <t>RDLSU-Pan Condensate Pumps</t>
  </si>
  <si>
    <t>UTRCO-Transmission line 132 KV Factory-UPPCL Sbstn</t>
  </si>
  <si>
    <t>SUTR - Addition - Raw Sugar Refinary Equipment</t>
  </si>
  <si>
    <t>KDKSU-Unsulphured/Sulphured Syrup Pump</t>
  </si>
  <si>
    <t>RDLDI-Gas Holder &amp; Flare Unit</t>
  </si>
  <si>
    <t>UTRSU-Structures, Platforms, Railings</t>
  </si>
  <si>
    <t>KDK ECO -FORKLIFTS</t>
  </si>
  <si>
    <t>UTRSU-Pan Condensate Pumps</t>
  </si>
  <si>
    <t>KIN ECO-WATER TREATMENT PLANT</t>
  </si>
  <si>
    <t>RDLSU-Hot&amp;Cold Water Tanks At Pan</t>
  </si>
  <si>
    <t>RDLDI-FACTORY LIGHTING</t>
  </si>
  <si>
    <t>RDLSU-Cane Chopper Drive &amp; Controls</t>
  </si>
  <si>
    <t>RDLDI-DAILY RECEIVER RS - RECEIPT TANK</t>
  </si>
  <si>
    <t>RDLSU-Magma Mixer</t>
  </si>
  <si>
    <t>RDLDI-DAILY RECEIVER TA -STORAGE TANKS</t>
  </si>
  <si>
    <t>KDK ECO-SANDING LINE</t>
  </si>
  <si>
    <t>RDLDI-DAILY RECEIVER AA - RECEIPT TANKS</t>
  </si>
  <si>
    <t>RDLSU-Truck Tripller, Drive</t>
  </si>
  <si>
    <t>KDKSU-Syrup Sulphiters</t>
  </si>
  <si>
    <t>BARCO- Synchronization Load Sharing Panel</t>
  </si>
  <si>
    <t>RDLSU-Cane Elevating Carrier Drive&amp;Ctrl</t>
  </si>
  <si>
    <t>KIN ECO-COOLING TOWER SYSTEMS</t>
  </si>
  <si>
    <t>UTRSU-Pug Mills</t>
  </si>
  <si>
    <t>UTRSU-Cane Carrier Drive &amp; Controls</t>
  </si>
  <si>
    <t>PAL ECO -FORKLIFT  CAPACITY 3 TON</t>
  </si>
  <si>
    <t>SUTR - Addition - Additional Jobs in Structure</t>
  </si>
  <si>
    <t>PAL ECO-AIR COMPRESSOR</t>
  </si>
  <si>
    <t>KUNSU-Clear Juice Heater, 475 M</t>
  </si>
  <si>
    <t>KIN ECO-FORKLIFT  MAKE-ACTION-CAP.3 TONS</t>
  </si>
  <si>
    <t>PAL ECO-SANDING LINE</t>
  </si>
  <si>
    <t>RDLSU-Seed Crystallizer</t>
  </si>
  <si>
    <t>RDLDI-FERM SYS-FERMENTOR RE-CIRCULATION PUMP,MOTOR</t>
  </si>
  <si>
    <t>RDLDI-DISTILLATION-RECIRCULATION PUMPS</t>
  </si>
  <si>
    <t>KHASU- Centrifugal Machine NK 1560</t>
  </si>
  <si>
    <t>KIN ECO-ETP PLANT</t>
  </si>
  <si>
    <t>RDLSU-Juice Sulphiters</t>
  </si>
  <si>
    <t>PAL ECO-HYDROLIC SYSTEMS</t>
  </si>
  <si>
    <t>RDLSU-Molasses Conditioner, Ctrl System</t>
  </si>
  <si>
    <t>RDLSU-Batch Pans Condensors</t>
  </si>
  <si>
    <t>UTRSU-Truck Tripller, Drive</t>
  </si>
  <si>
    <t>UTRSU-Cane Chopper</t>
  </si>
  <si>
    <t>BILSU-Storage Water Lagoon for ETP</t>
  </si>
  <si>
    <t>RDLSU-Pug Mills</t>
  </si>
  <si>
    <t>RDLDI-BMS - INSTRUMENTATION</t>
  </si>
  <si>
    <t>UTRSU-Seed Crystallizer</t>
  </si>
  <si>
    <t>KDKSU-Hot Water imbi. pumps, pipelines</t>
  </si>
  <si>
    <t>UTRSU-Equipment For Raw Sugar Processing</t>
  </si>
  <si>
    <t>KDKSU-Super Heated Wash Water System</t>
  </si>
  <si>
    <t>PAL ECO-WATER TREATEMENT PLANT</t>
  </si>
  <si>
    <t>RDLDI-FLUBEX SYSTEMS-RECIRCULATION PUMP, MOTORS</t>
  </si>
  <si>
    <t>RDLSU-Rake Carrier</t>
  </si>
  <si>
    <t>UTRSU-Jet Cooling Tower 500 M3</t>
  </si>
  <si>
    <t>KDKSU-Truck Tripller, drive</t>
  </si>
  <si>
    <t>UTRSU-Donnely Type Chute</t>
  </si>
  <si>
    <t>KDKSU-Continuous Pans Condensors</t>
  </si>
  <si>
    <t>PAL ECO-COOLING TOWER</t>
  </si>
  <si>
    <t>KDK ECO-COOLING TOWER</t>
  </si>
  <si>
    <t>PAL ECO-TRANSFORMER 11KV/415 V, 2500 KVA</t>
  </si>
  <si>
    <t>RDLDI-WASH HOLDING SYSTEM-WASH HOLDING TANK</t>
  </si>
  <si>
    <t>RDLSU-Clear Juice Tower</t>
  </si>
  <si>
    <t>UTRSU-Imbi. Water Flow Meter &amp; Ctrl Sys</t>
  </si>
  <si>
    <t>UTRSU-Vacuum Pumps</t>
  </si>
  <si>
    <t>RDLSU-Cane Leveller Drive &amp; Controls</t>
  </si>
  <si>
    <t>UTRSU-Cane Leveller Drive &amp; Controls</t>
  </si>
  <si>
    <t>UTRSU-Hot&amp;Cold Water Tanks At Pan</t>
  </si>
  <si>
    <t>RDLDI-HEAT EXCHANGER-FERMENTED WASH PRE-HEATER</t>
  </si>
  <si>
    <t>RDLSU-5Th Body For Evaporators</t>
  </si>
  <si>
    <t>KDKSU-S.S.Vibro Sscreen 5FT DIA</t>
  </si>
  <si>
    <t>RDLSU-Cane Leveller&amp; Allied</t>
  </si>
  <si>
    <t>UTRSU-Sugar Melters</t>
  </si>
  <si>
    <t>RDLSU-Evap.,Cond.,Sy.,Caustic Soda Pumps</t>
  </si>
  <si>
    <t>RDLSU-Sugar Melters</t>
  </si>
  <si>
    <t>RDLDI-WATER TREATMENT PLANT-CHLORINATION UNIT</t>
  </si>
  <si>
    <t>KDKSU-Magma Mixer</t>
  </si>
  <si>
    <t>RDLSU-Cane Chopper</t>
  </si>
  <si>
    <t>UTRSU-Cane Elevating Carrier Drive&amp;Ctrl</t>
  </si>
  <si>
    <t>KUNSU-Cane Unloader 5 Ton capacity</t>
  </si>
  <si>
    <t>RDLSU-Hot Water Imbi. Pumps, Pipelines</t>
  </si>
  <si>
    <t>RDLSU-Sugar Graders</t>
  </si>
  <si>
    <t>KIN ECO-FOREX FLACTUATION  (2012-13)</t>
  </si>
  <si>
    <t>PAL ECO-BOREWELL</t>
  </si>
  <si>
    <t>KDKSU-Vacuum Pumps</t>
  </si>
  <si>
    <t>KDK ECO-BOREWELL</t>
  </si>
  <si>
    <t>UTRSU-Molasses Weighing Scale</t>
  </si>
  <si>
    <t>PAL ECO-ETP- PLANT</t>
  </si>
  <si>
    <t>KDKSU-Sugar Weighing Machines</t>
  </si>
  <si>
    <t>UTRSU-Cane Leveller&amp; Allied</t>
  </si>
  <si>
    <t>KDK ECO-ETP- PLANT</t>
  </si>
  <si>
    <t>UTRSU-Vacuum Crystallizer</t>
  </si>
  <si>
    <t>RDLDI-LIGHTING ARRESTORS</t>
  </si>
  <si>
    <t>KUNSU-Batch Type Pan 100 Ton capacity</t>
  </si>
  <si>
    <t>KDKSU-Seed Crystallizer</t>
  </si>
  <si>
    <t>KHADI-Mixing/Setelling/Buffer Tanks</t>
  </si>
  <si>
    <t>Kinsu-Juice Heaters/ Condensate Pumps</t>
  </si>
  <si>
    <t>RDLDI-DAILY RECEIVER - INSTRUMENTATION</t>
  </si>
  <si>
    <t>RDLDI-WATER TREATMENT PLANT-SOFTENING PLANT</t>
  </si>
  <si>
    <t>KDKSU-Mill Hydraulic System</t>
  </si>
  <si>
    <t>UTRSU-Evap.,Cond.,Sy.,Caustic Soda Pumps</t>
  </si>
  <si>
    <t>KDK CO-DCS For Turbine</t>
  </si>
  <si>
    <t>KHADI-Electricals &amp; Instruments</t>
  </si>
  <si>
    <t>UTRSU-Magma Mixer</t>
  </si>
  <si>
    <t>RDLDI-CO2 SCRUBBERS -CO2 SCRUBBERS</t>
  </si>
  <si>
    <t>UTRSU-Instrumentation &amp; Automation</t>
  </si>
  <si>
    <t>UTRSU-Bagasse Bunkers &amp; System</t>
  </si>
  <si>
    <t>UTRSU-4Th Body For Evaporators</t>
  </si>
  <si>
    <t>UTRSU-Syrup Sulphiters</t>
  </si>
  <si>
    <t>KDKSU-Air Compressors</t>
  </si>
  <si>
    <t>RDLSU-Slat And Belt Conveyor</t>
  </si>
  <si>
    <t>KDKSU-Juice Sulphiters</t>
  </si>
  <si>
    <t>UTRSU – Addition Rubber Belt Conveyer</t>
  </si>
  <si>
    <t>RDLDI-PIPE RACK/SUPPORT FOR SPIRIT LINE</t>
  </si>
  <si>
    <t>KDKSU-Juice Weighment Scales</t>
  </si>
  <si>
    <t>RDLSU-On Line Conductivity</t>
  </si>
  <si>
    <t>UTRSU-Cane Chopper Drive &amp; Controls</t>
  </si>
  <si>
    <t>KIN ECO-FIRE HYDRENT SYSTEM</t>
  </si>
  <si>
    <t>RDLSU-Sugar Elevators</t>
  </si>
  <si>
    <t>KDKSU-Batch Pans condensors</t>
  </si>
  <si>
    <t>KDKSU-Inst.&amp;Auto. of cane feed Ctrl sys</t>
  </si>
  <si>
    <t>RDLDI-DG SET</t>
  </si>
  <si>
    <t>UTRSU-3Rd Body For Evaporators</t>
  </si>
  <si>
    <t>RDLDI-BMS COOLING WATER SYSTEM-COOLING TOWER</t>
  </si>
  <si>
    <t>KHADI-Lamella &amp; Degasifier</t>
  </si>
  <si>
    <t>KDKSU-Pug Mills</t>
  </si>
  <si>
    <t>KIN ECO-LT DISTRIBUTION PANELS</t>
  </si>
  <si>
    <t>RDLSU-Under-Feed Roller</t>
  </si>
  <si>
    <t>PAL ECO-FIRE HYDRANT SYSTEM</t>
  </si>
  <si>
    <t>KIN ECO-DG SET-1010 KVA-JAKSON</t>
  </si>
  <si>
    <t>RDLSU-Head On Cutter, Drive</t>
  </si>
  <si>
    <t>KDKSU-Molasses Conditioner, Ctrl system</t>
  </si>
  <si>
    <t>KDK ECO-FIRE HYDRANT SYSTEM</t>
  </si>
  <si>
    <t>RDLSU-Grass Hopper</t>
  </si>
  <si>
    <t>KIN ECO-DEEPTHER</t>
  </si>
  <si>
    <t>RDLDI-FERM SYS-STRUCTURAL &amp; FOUNDATIONS, ETC</t>
  </si>
  <si>
    <t>KIN ECO-TRANSFORMER 11KV/430V-MAKE-KIRLOSKER</t>
  </si>
  <si>
    <t>KDKSU-Grass Hopper</t>
  </si>
  <si>
    <t>RDLSU-Vacuum Crystallizer</t>
  </si>
  <si>
    <t>RDLDI -Scrubber for Bio-gas Engine 400 KW</t>
  </si>
  <si>
    <t>KDKSU-Various pipelines &amp; valves</t>
  </si>
  <si>
    <t>RDLDI -Bio-gas Engine 400 KW</t>
  </si>
  <si>
    <t>KDKSU-Mill Lubrication System</t>
  </si>
  <si>
    <t>RDLSU-Structure.,Platforms &amp; Railings</t>
  </si>
  <si>
    <t>KDK ECO-D G SET-1010 KVA-JAKSON</t>
  </si>
  <si>
    <t>KHADI-Gas Holder &amp; Flair Stack</t>
  </si>
  <si>
    <t>RDLSU-Molasses, Massecute,Magma Pumps</t>
  </si>
  <si>
    <t>KDKSU-Milk of Lime Station</t>
  </si>
  <si>
    <t>RDLDI-FLUBEX SYSTEMS-VAPOUR LIQUID SEPARATOR</t>
  </si>
  <si>
    <t>KDKSU-Cane Kicker</t>
  </si>
  <si>
    <t>RDLSU-Return Baggase Carrier, Drive</t>
  </si>
  <si>
    <t>RDLSU-Various Pipelines &amp; Valves</t>
  </si>
  <si>
    <t>UTRSU-Hot Water Imbi. Pumps, Pipelines</t>
  </si>
  <si>
    <t>RDLDI-DISTILLATION-COOLING TOWER</t>
  </si>
  <si>
    <t>KHADI-LAGOON</t>
  </si>
  <si>
    <t>RDLSU-Juice Imbi.Pumps Tanks Pipelines</t>
  </si>
  <si>
    <t>UTRSU-Sugar Elevators</t>
  </si>
  <si>
    <t>PAL  ECO-FOREX FLACTUATION  (2012-13)</t>
  </si>
  <si>
    <t>KDK ECO-FOREX FLACTUATION  (2012-13)</t>
  </si>
  <si>
    <t>RDLDI-YEAST PROP SYS FIN-YEAST VESSEL WITH SPARGER</t>
  </si>
  <si>
    <t>KDKSU-Air Compressors for s.f.</t>
  </si>
  <si>
    <t>RDLSU-Milk Of Lime Station</t>
  </si>
  <si>
    <t>RDLSU-Syrup &amp; Molasses Storage Tank</t>
  </si>
  <si>
    <t>KDKSU-SCUM DESWEETENING SYSTEM WITH ACC</t>
  </si>
  <si>
    <t>PAL ECO-D G SET-1010 KVA-JAKSON</t>
  </si>
  <si>
    <t>RDLSU-Baggase Elevator, Drive</t>
  </si>
  <si>
    <t>KDKSU-Sugar Melters</t>
  </si>
  <si>
    <t>KDK ECO-IMPREGNATION LINE</t>
  </si>
  <si>
    <t>KDKSU-Hot &amp; Cold Air Blowing System</t>
  </si>
  <si>
    <t>RDLDI-DISTILLATION-RECTIFIER CONDENSER</t>
  </si>
  <si>
    <t>PAL ECO-IMPREGNATION LINE</t>
  </si>
  <si>
    <t>KHADI-Boiler related Jobs</t>
  </si>
  <si>
    <t>UTRSU-Head On Cutter, Drive</t>
  </si>
  <si>
    <t>RDLDI-DAILY RECEIVER - PIPING &amp; VALVES</t>
  </si>
  <si>
    <t>RDLSU-Main Cane Carrier</t>
  </si>
  <si>
    <t>UTRSU-Vapor Pipelines From Pan To Cond.</t>
  </si>
  <si>
    <t>UTRSU-Inst.&amp;Auto. Of Cane Feed Ctrl Sys</t>
  </si>
  <si>
    <t>RDLSU-Screen For Juice Screening</t>
  </si>
  <si>
    <t>UTRSU-Under-Feed Roller</t>
  </si>
  <si>
    <t>RDLSU-Injection/Spary Water Pumps</t>
  </si>
  <si>
    <t>PALDI Evaporator Plant</t>
  </si>
  <si>
    <t>KDKSU-Structures &amp; Platforms</t>
  </si>
  <si>
    <t>KDK CO-Steam Pipe Line</t>
  </si>
  <si>
    <t>KHADI-Pipe line &amp; Pipe Rack</t>
  </si>
  <si>
    <t>RDLSU-Sulphur Furnace</t>
  </si>
  <si>
    <t>UTRSU-Screen For Juice Screening</t>
  </si>
  <si>
    <t>KDKSU-Sugar Bin &amp; Seed Bins</t>
  </si>
  <si>
    <t>KDKSU-Sugar Graders Make IC</t>
  </si>
  <si>
    <t>KDK ECO-HDF LAMINATE FLOORING</t>
  </si>
  <si>
    <t>KDK ECO-TRANSFORMER 11KV/415 V, 3500 KVA</t>
  </si>
  <si>
    <t>RDLSU-Structures&amp;Platforms (Mill House)</t>
  </si>
  <si>
    <t>KDKSU-Clarification Plant Allieds</t>
  </si>
  <si>
    <t>UTRSU-Milk Of Lime Station</t>
  </si>
  <si>
    <t>UTRSU-Molasses, Massecute,Magma Pumps</t>
  </si>
  <si>
    <t>RDLSU-Syrup Sulphiters</t>
  </si>
  <si>
    <t>UTRSU-Grass Hopper</t>
  </si>
  <si>
    <t>PAL ECO-TRANSFORMER 11KV/415 V, 3500 KVA</t>
  </si>
  <si>
    <t>KIN ECO-FOREX FLACTUATION  (2011-12)</t>
  </si>
  <si>
    <t>RDLSU-Structures, Platforms, Railings</t>
  </si>
  <si>
    <t>RDLSU-Structures, Platforms,Railings</t>
  </si>
  <si>
    <t>KIN ECO-CONVEYOR SYSTEMS</t>
  </si>
  <si>
    <t>KDKSU-Evap.,Cond.,SY.,Caustic Soda Pumps</t>
  </si>
  <si>
    <t>RDLSU-Cond.Inj&amp;Spray Allieds</t>
  </si>
  <si>
    <t>RDLSU-Cooling Tower For Inj. Water</t>
  </si>
  <si>
    <t>UTRSU-Juice Sulphiters</t>
  </si>
  <si>
    <t>RDLDI-DISTILLATION-ALDEHYDE COLUMN</t>
  </si>
  <si>
    <t>UTRSU-Auxillary Cane Carrier, Drive</t>
  </si>
  <si>
    <t>RDLSU-Air Cooled Crystallizer</t>
  </si>
  <si>
    <t>UTRSU-Cond.Inj&amp;Spray Allieds</t>
  </si>
  <si>
    <t>KDKSU-Sugar Elevators</t>
  </si>
  <si>
    <t>UTRSU-Juice Imbi.Pumps Tanks Pipelines</t>
  </si>
  <si>
    <t>RDLSU-3Rd Body For Evaporators</t>
  </si>
  <si>
    <t>KDK CO-25MVA Transformer- Make Voltamp</t>
  </si>
  <si>
    <t>RDLDI-DISTILLATION-ANALYSER COLUMNS</t>
  </si>
  <si>
    <t>RDLSU-Baggase Carrier, Drive</t>
  </si>
  <si>
    <t>RDLSU-Ss/Brass Tubes For Juice Heaters</t>
  </si>
  <si>
    <t>RDLSU-Cooling Curing&amp;Grading Allieds</t>
  </si>
  <si>
    <t>RDLSU-Cane Unloaders</t>
  </si>
  <si>
    <t>KDKSU-Vacuum Crystallizer</t>
  </si>
  <si>
    <t>KDKSU-Evap.&amp; Boling Allieds P&amp;M</t>
  </si>
  <si>
    <t>RDLSU-Rake Type Intermediate Carrier</t>
  </si>
  <si>
    <t>UTRSU-Semi Kestner</t>
  </si>
  <si>
    <t>RDLSU-Vacuum Filters</t>
  </si>
  <si>
    <t>RDLDI-STRUC. FOR-FERMENTATION</t>
  </si>
  <si>
    <t>UTRSU-Vapour Bleeding Pipelines</t>
  </si>
  <si>
    <t>KDKSU-Sugar Graders</t>
  </si>
  <si>
    <t>UTRSU-Rubber Belt Conveyer</t>
  </si>
  <si>
    <t>PAL ECO-RESIN PLANT</t>
  </si>
  <si>
    <t>UTRSU-Vapour Cell</t>
  </si>
  <si>
    <t>UTRSU-Mh&amp;Bh Cooling Tower</t>
  </si>
  <si>
    <t>KDK ECO-RESIN PLANT</t>
  </si>
  <si>
    <t>RDLSU-Clarifier</t>
  </si>
  <si>
    <t>RDLSU-Ss/Brass Tubes For Evaporators</t>
  </si>
  <si>
    <t>RDLSU-Batch Centrifugal Machines</t>
  </si>
  <si>
    <t>UTRSU-Various Pipelines &amp; Valves</t>
  </si>
  <si>
    <t>RDLSU-J Heaters Including Vljh/Dynamic</t>
  </si>
  <si>
    <t>RDLSU-Auxillary Cane Carrier, Drive</t>
  </si>
  <si>
    <t>RDLSU-Vapour Bleeding Pipelines</t>
  </si>
  <si>
    <t>KDK ECO-THERMIC FLUID HEATER</t>
  </si>
  <si>
    <t>RDLDI-FERM SYS-PIPING, VALVES</t>
  </si>
  <si>
    <t>RDLSU-Drive For Fibrizer &amp; Controls</t>
  </si>
  <si>
    <t>PAL ECO-THERMIC FLUID HEATER</t>
  </si>
  <si>
    <t>RDLSU-Rubber Belt Conveyer</t>
  </si>
  <si>
    <t>KDKSU-Structures, platforms,railings</t>
  </si>
  <si>
    <t>KDKSU-Sulphur Furnace</t>
  </si>
  <si>
    <t>RDLSU-Clarification Plant Allieds</t>
  </si>
  <si>
    <t>UTRSU-Structures, Platforms,Railings</t>
  </si>
  <si>
    <t>UTRSU-Sugar Graders</t>
  </si>
  <si>
    <t>RDLSU-Fibrizer</t>
  </si>
  <si>
    <t>KDKSU-Rubber Belt Conveyer</t>
  </si>
  <si>
    <t>UTRSU-Add Boiling House Regularization</t>
  </si>
  <si>
    <t>KDKSU-Cane Chopper</t>
  </si>
  <si>
    <t>KDKSU-Molasses, Massecute,Magma Pumps</t>
  </si>
  <si>
    <t>UTRSU-Rake Carrier</t>
  </si>
  <si>
    <t>KDKSU-Vapour Cell</t>
  </si>
  <si>
    <t>RDLDI-MOLHANDLING SYS-WEIGHDMOLPMPS,MOTOR-PIPELINE</t>
  </si>
  <si>
    <t>UTRSU-Mill House Crane And Gantry</t>
  </si>
  <si>
    <t>UTRSU-Batch Pans Condensors</t>
  </si>
  <si>
    <t>RDLSU-Mill House Crane And Gantry</t>
  </si>
  <si>
    <t>KDKSU-Structure.,platforms &amp; railings</t>
  </si>
  <si>
    <t>KDKSU-Rotary screens</t>
  </si>
  <si>
    <t>KIN ECO-FOREX FLACTUATION  (2010-11)</t>
  </si>
  <si>
    <t>UTRSU-Evap.&amp; Boling Allieds</t>
  </si>
  <si>
    <t>KDKSU-Cane Milling Allied</t>
  </si>
  <si>
    <t>RDLDI-DISTILLATION-RECTIFICATION COLUMN</t>
  </si>
  <si>
    <t>RDLSU-Mh&amp;Bh Cooling Tower</t>
  </si>
  <si>
    <t>UTRSU-Sulphur Furnace</t>
  </si>
  <si>
    <t>KIN ECO-FOREX FLACTUATION  (2009-10)</t>
  </si>
  <si>
    <t>RDLDI-STRUC. FOR-DISTILLATION</t>
  </si>
  <si>
    <t>KDKSU-Head on Cutter, drive</t>
  </si>
  <si>
    <t>KDK CO-HT Switch Yard-2</t>
  </si>
  <si>
    <t>KDKSU-Fibrizer</t>
  </si>
  <si>
    <t>KDKSU-Under-feed Roller</t>
  </si>
  <si>
    <t>KDKSU-Structures &amp; Platforms (Mill House)</t>
  </si>
  <si>
    <t>UTRSU-Slat And Belt Conveyor</t>
  </si>
  <si>
    <t>RDLSU-Ss/Brass Tubes For Pans</t>
  </si>
  <si>
    <t>UTRSU-MOLLASSES TANK No.4&amp;5-Capacity 62000 Qtleach</t>
  </si>
  <si>
    <t>RDLDI-TURBINE</t>
  </si>
  <si>
    <t>UTRSU-Injection/Spary Water Pumps</t>
  </si>
  <si>
    <t>PAL ECO-FOREX FLACTUATION  (2011-12)</t>
  </si>
  <si>
    <t>RDLDI-FLUBEX SYSTEMS-FLUBEX HEAT EXCHANGER</t>
  </si>
  <si>
    <t>KDK ECO-FOREX FLACTUATION  (2011-12)</t>
  </si>
  <si>
    <t>RDLSU-Semi Kestner</t>
  </si>
  <si>
    <t>UTRSU-Encl Redu.Gear Boxes-Mill Drive</t>
  </si>
  <si>
    <t>KDK ECO-DEPITHER-12 TPH</t>
  </si>
  <si>
    <t>RDLDI-MSDH PLANT</t>
  </si>
  <si>
    <t>KDKSU-Injection/Spary Water Pumps</t>
  </si>
  <si>
    <t>RDLDI-FERM SYS-FERMENTORS</t>
  </si>
  <si>
    <t>UTRSU-Drive For Fibrizer &amp; Controls</t>
  </si>
  <si>
    <t>UTRSU-Cane Milling Allied</t>
  </si>
  <si>
    <t>KDKSU-Shredder with Feeder on CC</t>
  </si>
  <si>
    <t>PAL ECO-DEPITHER-12 TPH</t>
  </si>
  <si>
    <t>KDKSU-Juice Imbi.Pumps tanks pipelines</t>
  </si>
  <si>
    <t>KDKSU-Syrup &amp; Molasses Storage Tank</t>
  </si>
  <si>
    <t>RDLSU-Grpf</t>
  </si>
  <si>
    <t>UTRSU-Bagasse Elevator, Drive</t>
  </si>
  <si>
    <t>KDKSU-Vacuum Filters</t>
  </si>
  <si>
    <t>UTRSU-Vacuum Filters</t>
  </si>
  <si>
    <t>PAL ECO-LAMINATION LINE</t>
  </si>
  <si>
    <t>KDK ECO-LAMINATION LINE</t>
  </si>
  <si>
    <t>KIN ECO-ELECTRIC CABLING, INSTALATION &amp; FITTINGS</t>
  </si>
  <si>
    <t>KDKSU-Jet Cooling Tower 500 m3</t>
  </si>
  <si>
    <t>KDKSU-Air Cooled Crystallizer</t>
  </si>
  <si>
    <t>BRKCO-Transmission Lines (Additional Line)</t>
  </si>
  <si>
    <t>RDLDI-DISTILLATION INSTRUMENTATION</t>
  </si>
  <si>
    <t>UTRSU-Clarifier</t>
  </si>
  <si>
    <t>KDKSU-Structures, Platforms, railings</t>
  </si>
  <si>
    <t>KIN ECO-FOREX FLACTUATION (2008-09)</t>
  </si>
  <si>
    <t>UTRCO - 4400M3 / Hrs Cooling Tower 15 MW Turbine</t>
  </si>
  <si>
    <t>RDLSU-Cane Milling Allied</t>
  </si>
  <si>
    <t>UTRSU-Syrup &amp; Molasses Storage Tank</t>
  </si>
  <si>
    <t>UTRSU-Batch Centrifugal Machines</t>
  </si>
  <si>
    <t>KIN ECO-LEMINATION LINE-MAKE-HAPCO</t>
  </si>
  <si>
    <t>KDKSU-Auxillary Cane Carrier, drive</t>
  </si>
  <si>
    <t>RDLSU-Water Cooled Crystallizer</t>
  </si>
  <si>
    <t>KDK CO-Cooling Tower 2 Cell</t>
  </si>
  <si>
    <t>RDLDI-MOL HANDLING SYS-MOLASSES RECIEVING TANK</t>
  </si>
  <si>
    <t>KDKSU-Cooling Tower for inj. water</t>
  </si>
  <si>
    <t>UTRSU-Water Cooled Crystallizer</t>
  </si>
  <si>
    <t>KDKSU-Main Cane Carrier</t>
  </si>
  <si>
    <t>KDKSU-J Heaters including VLJH/Dynamic</t>
  </si>
  <si>
    <t>UTRSU-Ss/Brass Tubes For Juice Heaters</t>
  </si>
  <si>
    <t>KDKSU-Vapour bleeding pipelines</t>
  </si>
  <si>
    <t>RDLDI-DAILY RECEIVER AA - STORAGE TANKS</t>
  </si>
  <si>
    <t>RDLSU-Open Mill Gearings-Mill Drive</t>
  </si>
  <si>
    <t>RDLSU-Continuous Centrifugal Machines</t>
  </si>
  <si>
    <t>UTRSU-Air Cooled Crstalliser</t>
  </si>
  <si>
    <t>RDLDI-DAILY RECEIVER RS - STORAGE TANKS</t>
  </si>
  <si>
    <t>KDKSU-Semi Kestner</t>
  </si>
  <si>
    <t>UTRSU-Mill Drive , D.C.Motors &amp; Ctrl.</t>
  </si>
  <si>
    <t>KDKSU-Continuous Type Pans</t>
  </si>
  <si>
    <t>KDKSU-Slat and Belt Conveyor</t>
  </si>
  <si>
    <t>KDK ECO-HOT AIR GENERATOR</t>
  </si>
  <si>
    <t>RDLSU-Cane Carrier Drive &amp; Controls</t>
  </si>
  <si>
    <t>PAL ECO-FOREX FLACTUATION  (2010-11)</t>
  </si>
  <si>
    <t>KDK ECO-FOREX FLACTUATION  (2010-11)</t>
  </si>
  <si>
    <t>PAL ECO-HOT AIR GENERATOR</t>
  </si>
  <si>
    <t>KDKSU-Final Molasses Storage Tank</t>
  </si>
  <si>
    <t>PAL ECO-FOREX FLACTUATION  (2009-10)</t>
  </si>
  <si>
    <t>KDK ECO-FOREX FLACTUATION  (2009-10)</t>
  </si>
  <si>
    <t>KDKSU-Cane Unloaders</t>
  </si>
  <si>
    <t>UTRSU-Ss/Brass Tubes For Pans</t>
  </si>
  <si>
    <t>UTRSU-Fibrizer</t>
  </si>
  <si>
    <t>KDK ECO-ELECTRICAL CABLING, INSTALL &amp; FITTINGS</t>
  </si>
  <si>
    <t>KDKSU-Mill House Crane and Gantry</t>
  </si>
  <si>
    <t>RDLSU-Vapour Cell</t>
  </si>
  <si>
    <t>KDKSU-Addition in Clarifier &amp;Juice tower</t>
  </si>
  <si>
    <t>PAL ECO-ELECTRICAL CABLING, INSTALL &amp; FITTINGS</t>
  </si>
  <si>
    <t>KIN ECO-BOILER &amp; PIPE LINE -15 TFH-MAKE-IBL</t>
  </si>
  <si>
    <t>UTRSU-Rake Type Intermediate Carrier</t>
  </si>
  <si>
    <t>KDKSU-3rd Body for evaporators</t>
  </si>
  <si>
    <t>RDLSU-Final Molasses Storage Tank</t>
  </si>
  <si>
    <t>KDKSU-Batch Type Pans</t>
  </si>
  <si>
    <t>RDLDI-DISTILLATION PIPING &amp; VALVES</t>
  </si>
  <si>
    <t>UTRSU-Cane Unloaders</t>
  </si>
  <si>
    <t>UTRSU-Cooling Tower For Inj. Water</t>
  </si>
  <si>
    <t>UTRSU-Continuous Centrifugal Machines</t>
  </si>
  <si>
    <t>UTRSU-Ss/Brass Tubes For Evaporators-21,794 No</t>
  </si>
  <si>
    <t>KDKSU-Batch Centrifugal Machines</t>
  </si>
  <si>
    <t>KDKSU-Rake Carrier (IRC &amp; ERC)</t>
  </si>
  <si>
    <t>RDLDI-Digester</t>
  </si>
  <si>
    <t>UTRSU-Structures&amp;Platforms (Mill House)</t>
  </si>
  <si>
    <t>PAL ECO-FOREX FLACTUATION  (2008-09)</t>
  </si>
  <si>
    <t>UTRSU-Main Cane Carrier</t>
  </si>
  <si>
    <t>KDK ECO-FOREX FLACTUATION  (2008-09)</t>
  </si>
  <si>
    <t>KHADI-Digesters</t>
  </si>
  <si>
    <t>UTRSU-Structures &amp; Platforms</t>
  </si>
  <si>
    <t>UTRCO - 132 KV Switch Yard For 15 MW Turbine</t>
  </si>
  <si>
    <t>KDK ECO-WASHING SECTION</t>
  </si>
  <si>
    <t>PAL ECO-WASHING SECTION</t>
  </si>
  <si>
    <t>KDKSU-Mono Vertical Crystallizer</t>
  </si>
  <si>
    <t>KDKSU-Mill Drive , D.C.Motors &amp; ctrl.</t>
  </si>
  <si>
    <t>RDLSU-Evap.&amp; Boling Allieds</t>
  </si>
  <si>
    <t>UTRSU-Structure.,Platforms &amp; Railings</t>
  </si>
  <si>
    <t>KDKSU-SS / Brass Tubes for Pans</t>
  </si>
  <si>
    <t>RDLSU-Misc. Evap. &amp; Boiling Plant</t>
  </si>
  <si>
    <t>UTRSU-Grpf</t>
  </si>
  <si>
    <t>RDLSU-Mill Drive , D.C.Motors &amp; Ctrl.</t>
  </si>
  <si>
    <t>KDKSU-Continuous Centrifugal Machines</t>
  </si>
  <si>
    <t>UTRSU-Final Molasses Storage Tank</t>
  </si>
  <si>
    <t>KDKSU-Misc. Evap. &amp; Boiling Plant</t>
  </si>
  <si>
    <t>UTRSU-Batch Type Pans</t>
  </si>
  <si>
    <t>RDLSU-Batch Type Pans</t>
  </si>
  <si>
    <t>UTRSU-Open Mill Gearings-Mill Drive</t>
  </si>
  <si>
    <t>KDK CO-Turbine 15 MW Cond.-Make Triveni</t>
  </si>
  <si>
    <t>RDLSU-Mills</t>
  </si>
  <si>
    <t>UTRCO - Turbine 15 MW</t>
  </si>
  <si>
    <t>KDKSU-GRPF</t>
  </si>
  <si>
    <t>KIN ECO-MAIN LINE-PRESSING,FORMING &amp; CUTTING-MAKE-</t>
  </si>
  <si>
    <t>KDK ECO-MAIN LINE - PRESS- FORMING-CUTT-SHANGHAI</t>
  </si>
  <si>
    <t>PAL ECO-MAIN LINE - PRESS- FORMING-CUTT-SHANGHAI</t>
  </si>
  <si>
    <t>KDK ECO-REFINER SYSTEM</t>
  </si>
  <si>
    <t>PAL ECO-REFINER SYSTEM</t>
  </si>
  <si>
    <t>UTRSU-Mills</t>
  </si>
  <si>
    <t>KDKSU-Mills</t>
  </si>
  <si>
    <t>BILSU-Roller type electric Lawn Mover 24"</t>
  </si>
  <si>
    <t>MAQSU- DC Welding Machine DC-600A</t>
  </si>
  <si>
    <t>GANGSU-STORAGE WATER LAGOON</t>
  </si>
  <si>
    <t>GANDI-Sluge Pump for LAGOON</t>
  </si>
  <si>
    <t>PTPSU-200 Kg Sulphur Burner (615)</t>
  </si>
  <si>
    <t>PALDI DIGITAL SOUND METER</t>
  </si>
  <si>
    <t>PALDI OXIGEN GAS DETECTOR</t>
  </si>
  <si>
    <t>PALDI DIFFUSER BRANCH NOZZLE FOR FIRE HOSE PIPE</t>
  </si>
  <si>
    <t>PALDI DRY POWDER TYPE 5 KG CAP.FIRE</t>
  </si>
  <si>
    <t>PTPSU-Modif. Of Whrilling Tanks And S.J Tanks</t>
  </si>
  <si>
    <t>PALDI D.C.P. FIRE EXTINGUISHER 9/10 KG CAPACITY</t>
  </si>
  <si>
    <t>PALDI HYDRANT VALVE WITH LUG AND SPRING</t>
  </si>
  <si>
    <t>PALDI A.C. AIR COOLED ARC WELDING MACHINE 600 AMP.</t>
  </si>
  <si>
    <t>PTPSU-Shifting Of Syrup Sulphitor (Added With Code</t>
  </si>
  <si>
    <t>PTPSU-Juice Extraction Pump For O C Filter</t>
  </si>
  <si>
    <t>PTPSU-Masceration Pump</t>
  </si>
  <si>
    <t>GOLSU-DIESEL ENGINE (BHL-FARM)</t>
  </si>
  <si>
    <t>KDKSU-Hammer Drill Machine</t>
  </si>
  <si>
    <t>PTPSU-Jharahi River Pump &amp; Pipe Line Rerouting</t>
  </si>
  <si>
    <t>PALDI FIRE EXTINGUSHER CO-2,  CAP-4.5 KG.</t>
  </si>
  <si>
    <t>PALDI DIESEL ENGINE PUMPING SET 6.5 H.P./10 HP</t>
  </si>
  <si>
    <t>PTPSU-Air Compressor</t>
  </si>
  <si>
    <t>PTPSU-Mud Pump Clarifire Liquidation</t>
  </si>
  <si>
    <t>PALDI SELF CONTAINED BREATHING APPRATUS</t>
  </si>
  <si>
    <t>PTPSU-Quad 4Th Body Condensate Pump</t>
  </si>
  <si>
    <t>PTPSU-Digital Indicator So2 Furnace</t>
  </si>
  <si>
    <t>PTPSU-Aeration Tank</t>
  </si>
  <si>
    <t>PALDI MECHANICAL FOAM EXTINGUISHER CAP.45</t>
  </si>
  <si>
    <t>PTPSU-Cold Water Storage Tank (660)</t>
  </si>
  <si>
    <t>PTPSU-Cooling Tower (678)</t>
  </si>
  <si>
    <t>PTPSU-2 Nos. 10 Ton Capacity Weigh Bridge</t>
  </si>
  <si>
    <t xml:space="preserve"> GOLSU-Diesel Engine (BHL Farm)</t>
  </si>
  <si>
    <t>PTPSU-Dry Seed Bucket Elevator &amp; Bin (640)</t>
  </si>
  <si>
    <t>PTPSU-Cane Crusher For Lab</t>
  </si>
  <si>
    <t>PTPSU- Water Flow Metter For Tube Well</t>
  </si>
  <si>
    <t>PTPSU-Existing 30 &amp; 40 Ton W/Bridge</t>
  </si>
  <si>
    <t>PTPSU-Tvss For Ups</t>
  </si>
  <si>
    <t>PTPSU-Steem Line For Old Project</t>
  </si>
  <si>
    <t>PTPSU-Dismantling Of Juice Sulphitor</t>
  </si>
  <si>
    <t>PTPSU-Masscuite &amp; Gear Pump</t>
  </si>
  <si>
    <t>PTPSU-Hydraulic Pump For Cane Unloader</t>
  </si>
  <si>
    <t>PTPSU-Vac Crysteliser (40 Ton Cap)</t>
  </si>
  <si>
    <t>PTPSU-Modi. Sugar Conveying</t>
  </si>
  <si>
    <t>PTPSU-Syrup Extn. Pump</t>
  </si>
  <si>
    <t>'PTPSU-Air Comp 185 Cfm 7Kg/Cm2 For 'A' C/F674)</t>
  </si>
  <si>
    <t>PTPSU-Addition Of 36"X72" -2 Mills (653)</t>
  </si>
  <si>
    <t>'PTPSU- Vacumfilter 10' X20' Reconditioning</t>
  </si>
  <si>
    <t>RDLSU-Lab Equipments</t>
  </si>
  <si>
    <t>PTPSU-Water Flow Meter (610)</t>
  </si>
  <si>
    <t>PTPSU-Prds</t>
  </si>
  <si>
    <t>PTPSU-Lathe Machine</t>
  </si>
  <si>
    <t>PTPSU-Sugar Bin Extension</t>
  </si>
  <si>
    <t>PTPCO-Steam Baffle Turbine</t>
  </si>
  <si>
    <t>PTPSU-Syrup Tank 200 Hl At Pan Floor</t>
  </si>
  <si>
    <t>PTPSU-New Melter</t>
  </si>
  <si>
    <t>GANGSU- Fire Fitting Sys.</t>
  </si>
  <si>
    <t>PTPSU-Outlet Channel Modification</t>
  </si>
  <si>
    <t>PTPSU- Carban Filter At Etp</t>
  </si>
  <si>
    <t>PTPCO- 3Mw.T.G.Set- Addition</t>
  </si>
  <si>
    <t>PTPSU-Workshop Extension</t>
  </si>
  <si>
    <t>PTPSU-Mascecuite Pump With Piping</t>
  </si>
  <si>
    <t>PTPSU-Hsj Heater</t>
  </si>
  <si>
    <t>PTPSU--Melt Pump-2Nos</t>
  </si>
  <si>
    <t>PTPSU-Cane Carrier Drive</t>
  </si>
  <si>
    <t>PTPSU-Superheated Water Wash System (661)</t>
  </si>
  <si>
    <t>PTPSU-Cooling Tower Pump</t>
  </si>
  <si>
    <t>PALDI-Jockey Pump Cap 300 LPM</t>
  </si>
  <si>
    <t>PTPCO-3 Mw T G Set (649)</t>
  </si>
  <si>
    <t>PTPSU-Work Shop Extension (605)</t>
  </si>
  <si>
    <t>PTPSU-1200 Kg /Hr Lime Slaker (617)</t>
  </si>
  <si>
    <t>RDLSU - Environment Laboratory</t>
  </si>
  <si>
    <t>PTPSU-Seed Xlizer (630)</t>
  </si>
  <si>
    <t>PTPSU-Clear Juice Pump</t>
  </si>
  <si>
    <t>PTPSU-Grpf Modification 1St Mill</t>
  </si>
  <si>
    <t>PTPSU- Hamer For Fibrizer</t>
  </si>
  <si>
    <t>PTPSU-Mill 40X80 With Grpf&amp;Steam Turbine(667)</t>
  </si>
  <si>
    <t>PTPSU-Mill40”Xwith Grpf (0) Mill</t>
  </si>
  <si>
    <t>PTPSU-So2 Compressor</t>
  </si>
  <si>
    <t>PTPSU-Vibro Screen 2 Nos (675)</t>
  </si>
  <si>
    <t>PTPSU-Vibro Screen For Milk Of Lime</t>
  </si>
  <si>
    <t>MAQSU-Fire Hydrant Line</t>
  </si>
  <si>
    <t>PTPSU-Modification Of Cm/C Piping &amp; Pumps(659)</t>
  </si>
  <si>
    <t>PTPCO-3 Mw Hes-14 Turbo Altenator Set</t>
  </si>
  <si>
    <t>PTPSU--10 Ton W/Bridge - 3 Nos</t>
  </si>
  <si>
    <t>PTPSU-Nk-1500 Centrifugal Machine</t>
  </si>
  <si>
    <t>PTPSU-3 Nos Floating Areator</t>
  </si>
  <si>
    <t>PTPSU-New Roller</t>
  </si>
  <si>
    <t>PTPSU-Cold Water Storage Tank -Addition</t>
  </si>
  <si>
    <t>PTP-ADD SYRUP CALRIFICATION SYSTEM</t>
  </si>
  <si>
    <t>PTPSU--10 Ton W/Bridge - 4 Nos</t>
  </si>
  <si>
    <t>PTPCO-Armech Cooling Towers</t>
  </si>
  <si>
    <t>PTPSU-Molasses Conditioner (634)</t>
  </si>
  <si>
    <t>PTPSU-Shelled New Shaft</t>
  </si>
  <si>
    <t>PTPSU-Cane Gantry Foundation &amp; Erection</t>
  </si>
  <si>
    <t>PTPSU-Prds 40 Ton (648)</t>
  </si>
  <si>
    <t>PTPSU-Sugar Melter (637)</t>
  </si>
  <si>
    <t>PTPSU-Syrup Sulphitor</t>
  </si>
  <si>
    <t>PTPSU-Sugar Bin,Weighing Mach. Stitching Mach</t>
  </si>
  <si>
    <t>PTPSU-Juice Flow Meter</t>
  </si>
  <si>
    <t>PTPSU-Reshelling Of Rollers</t>
  </si>
  <si>
    <t>PTPSU-Welding Machines   (599)</t>
  </si>
  <si>
    <t>PTPSU-Replacement Of Rake Carriers 3 And 4</t>
  </si>
  <si>
    <t>PTPSU- Belt Conveyor For Melting Raw Sugar</t>
  </si>
  <si>
    <t>PTPSU--10 Ton W/Bridge - 7 Nos</t>
  </si>
  <si>
    <t>PTPCO-Bus  Coupler With Pannels</t>
  </si>
  <si>
    <t>PTPSU--1No.360Sq. Mtr M.S.Juice H</t>
  </si>
  <si>
    <t>PTPSU-Modification Of Prds</t>
  </si>
  <si>
    <t>PTPSU- Cooling Tower</t>
  </si>
  <si>
    <t>PTPSU--10 Ton W/Bridge - 8 Nos</t>
  </si>
  <si>
    <t>PTPSU-3000Sqft. Evaporator</t>
  </si>
  <si>
    <t>PTPSU-Rakes For Rake Carriers</t>
  </si>
  <si>
    <t>PTPSU-Ac X Lizer 65 Ton (633)</t>
  </si>
  <si>
    <t>PTPSU-Lime Tank 40 Cumtr(618)</t>
  </si>
  <si>
    <t>PTPSU-Quad Body (568)</t>
  </si>
  <si>
    <t>PTPSU-Extention Of Cane Carrier Yard(581)</t>
  </si>
  <si>
    <t>UTRSU-Gnrlitm,Misc,Rolr Trng Lth M/C,45X90In</t>
  </si>
  <si>
    <t>PTPSU--New 80 Ton Weigh Bridge</t>
  </si>
  <si>
    <t>PTPSU-1000 Cfm Air Compressor (616)</t>
  </si>
  <si>
    <t>PTPSU-Continuous Pan 35 Ton  Addition</t>
  </si>
  <si>
    <t>KDKSU-Workshop Equipments-Lath Machine(big)</t>
  </si>
  <si>
    <t>PTPSU-New Tubes For Pan No.3,6 &amp; 8</t>
  </si>
  <si>
    <t>PTPSU-Const. Of 60/40 Ton W/B(Job No. 688)</t>
  </si>
  <si>
    <t>PTPSU-Modification Of 100/60 Ton -5 Nos (656)</t>
  </si>
  <si>
    <t>PTPSU-30 Ton Hot Crain &amp;400K.W Dg Set In P.H.</t>
  </si>
  <si>
    <t>PTPSU-Pan Automation</t>
  </si>
  <si>
    <t>PTPSU-Rotary Screen For 6000 Tcd(669)</t>
  </si>
  <si>
    <t>PTPSU-Belt Conveyor (638)</t>
  </si>
  <si>
    <t>PTPSU-Fibrizor Assembly (652)</t>
  </si>
  <si>
    <t>PTPSU-Milk Of Lime &amp; Ph Control System (612)</t>
  </si>
  <si>
    <t>PTPSU-Cane Cutter With Assocerie</t>
  </si>
  <si>
    <t>PTPSU--1 Nos.1250Kg/Charge C.M.Ma</t>
  </si>
  <si>
    <t>PTPSU- Mill 40X80 With Grpfandsteam Turbine Additi</t>
  </si>
  <si>
    <t>PTPSU-Mongencien Grader</t>
  </si>
  <si>
    <t>KDKSU-Workshop Equipments</t>
  </si>
  <si>
    <t>RDLSU-Workshop Equipments</t>
  </si>
  <si>
    <t>KDKSU-Tubewells</t>
  </si>
  <si>
    <t>PTPSU-Pump-1 Lot (  655 )</t>
  </si>
  <si>
    <t>PTPSU-Injection Pump (624)</t>
  </si>
  <si>
    <t>PTPSU-Sugar Grader Ic 35 T (635)</t>
  </si>
  <si>
    <t>PTPSU-Juice Sulphitor (613)</t>
  </si>
  <si>
    <t>PTPSU-Ac X Lizer 110 Ton (632)</t>
  </si>
  <si>
    <t>PTPSU-Syrup &amp; Storage Tank (639)</t>
  </si>
  <si>
    <t>PTPSU-Mobile Crane Erection Work (679)</t>
  </si>
  <si>
    <t>PTPSU-Vaccum Crstalliser 65 Ton (629)</t>
  </si>
  <si>
    <t>UTRSU-Workshop Equipments</t>
  </si>
  <si>
    <t>PTPSU-Main Block Foundation</t>
  </si>
  <si>
    <t>PTPSU-501 "  Main Block Foundation At 4 Mtrs</t>
  </si>
  <si>
    <t>PTPSU-F B D System (636)</t>
  </si>
  <si>
    <t>PTPSU-Sugar Bin Complete</t>
  </si>
  <si>
    <t>PTPSU-26" Clarifier Dismentling &amp; Erection</t>
  </si>
  <si>
    <t>PTPSU-Robert Body 1100 Mm2 (622)</t>
  </si>
  <si>
    <t>UTRSU-Tube Wells</t>
  </si>
  <si>
    <t>PTPSU-New 10 Ton W/B (</t>
  </si>
  <si>
    <t>PTPSU-S.K.Body-1 Nos</t>
  </si>
  <si>
    <t>PTPSU-Vertical X Lizer 200 X 2 (631)</t>
  </si>
  <si>
    <t>PTPSU-Vaccum Filter 14/28 (614)</t>
  </si>
  <si>
    <t>PTPSU-60 Ton Vaccum Pan(628)</t>
  </si>
  <si>
    <t>PTPSU-Quad Body</t>
  </si>
  <si>
    <t>PTPSU-Robert Body 1200Mm2 (621)</t>
  </si>
  <si>
    <t>PTPSU-1750 Kg. Wil Make Centrifugal Machine</t>
  </si>
  <si>
    <t>PTPSU-Syrup &amp;Filterate Clarifica</t>
  </si>
  <si>
    <t>PTPSU-Cane Gantry Found. &amp; Erection(597-598)</t>
  </si>
  <si>
    <t>PTPSU-Syrup Filtrate Clarification(694)</t>
  </si>
  <si>
    <t>KDKSU-Effluent Treatment Plant</t>
  </si>
  <si>
    <t>PTPSU-Semikestner 1500(619)</t>
  </si>
  <si>
    <t>PTPSU-80 Ton Vaccum Pan</t>
  </si>
  <si>
    <t>PTPSU-Continious Machine Wil W.K.1500 (608)</t>
  </si>
  <si>
    <t>PTPSU-Continuous Pan 35 Ton (625)</t>
  </si>
  <si>
    <t>PTPSU-Juice Heaters (611)</t>
  </si>
  <si>
    <t>UTRSU-Effluent Treatment Plant</t>
  </si>
  <si>
    <t>PTPCO-L T Panel (650)</t>
  </si>
  <si>
    <t>PTPSU-Robert Body 1800 Mm2(620)</t>
  </si>
  <si>
    <t>PTPSU-Condensing System (623)</t>
  </si>
  <si>
    <t>PTPSU-100 Ton Vaccum Pan (626)</t>
  </si>
  <si>
    <t>PTPSU-Plant &amp; Machinery</t>
  </si>
  <si>
    <t>MAQSU - Molasses Check Weightment</t>
  </si>
  <si>
    <t>MAQSU - Syrup Receiver Tank</t>
  </si>
  <si>
    <t>MAQSU - Transient Heater</t>
  </si>
  <si>
    <t>MAQSU - Vibro Screen at Lime tank</t>
  </si>
  <si>
    <t>GANGSU- Fire Fitting</t>
  </si>
  <si>
    <t>GANGSU- Sugar Melter (Addi.)-SUB-Asset</t>
  </si>
  <si>
    <t>MAQSU-Super Heated Wash Water System</t>
  </si>
  <si>
    <t>MAQSU - Dust Elevator</t>
  </si>
  <si>
    <t>GANGSU-Addition-Semi Kestners (as 1st Body)</t>
  </si>
  <si>
    <t>BARSU-Fire Fighting Equipments</t>
  </si>
  <si>
    <t>MAQSU-HYDRA 10-10 TON CAP</t>
  </si>
  <si>
    <t>BARSU-Grass Hopper</t>
  </si>
  <si>
    <t>GANGSU- Juice Sulphiter (Addi.)-SUB-Asset</t>
  </si>
  <si>
    <t>MAQSU-Mingler for Raw Sugar</t>
  </si>
  <si>
    <t>Bar-Lab Equipments</t>
  </si>
  <si>
    <t>MAQSU-Hand Trolley</t>
  </si>
  <si>
    <t>MAQSU - Dirty Filter</t>
  </si>
  <si>
    <t>BARSU-Various Water, Juice, Gas, Condensate,</t>
  </si>
  <si>
    <t>MAQSU-Fire Fighting Equipments</t>
  </si>
  <si>
    <t>MAQSU - Amonia Coils at Pan</t>
  </si>
  <si>
    <t>BARSU-Pan Condensate Pumps &amp; Allied</t>
  </si>
  <si>
    <t>BARSU-Upgradation of CF Machine</t>
  </si>
  <si>
    <t>GANGSU-Syrup Sulphitation Unit &amp; Pumps</t>
  </si>
  <si>
    <t>GANGSU- Sugar Elevator (Addi.)-SUB-Asset</t>
  </si>
  <si>
    <t>BARSU-Evap.Condete Pump,Sy.Ext Pump,Caustic Soda P</t>
  </si>
  <si>
    <t>BARSU-Injection/Spary Water Pumps</t>
  </si>
  <si>
    <t>BRKSU-Providing arrangement for steam conserv</t>
  </si>
  <si>
    <t>BRKSU-Transient heater temperature control</t>
  </si>
  <si>
    <t>MAQSU-Various Molasses, Massecute , Magma,Pipeline</t>
  </si>
  <si>
    <t>GANGSU-Loading Ramp</t>
  </si>
  <si>
    <t>GANGSU-Seed Vaccum Crystallizers/Vapour-SUB-ASSET</t>
  </si>
  <si>
    <t>Bar-Super Heated Wash Water System</t>
  </si>
  <si>
    <t>BRKSU-Providing the lovour at boiling house Tin sh</t>
  </si>
  <si>
    <t>MAQSU - Sugar Bin Plateform</t>
  </si>
  <si>
    <t>KHASU-C Water Monitoring System</t>
  </si>
  <si>
    <t>MAQSU - Platform &amp; Railing Evaporation House</t>
  </si>
  <si>
    <t>Bar-Pan &amp; evaporator building coloum &amp; trusses</t>
  </si>
  <si>
    <t>MAQSU - Addition to Crystalizer</t>
  </si>
  <si>
    <t>Bar-Air Cooled crystalizers</t>
  </si>
  <si>
    <t>BRKSU-Providing level Tx. To molasses juice tank</t>
  </si>
  <si>
    <t>BARSU-Online Juice Flow Meter</t>
  </si>
  <si>
    <t>GANGSU- Sugar Grader  (Addi.)-SUB-Asset</t>
  </si>
  <si>
    <t>BARSU-UP GRADATION OF BOILING HOUSE</t>
  </si>
  <si>
    <t>BAR SU-Errection &amp; commissioning of sugar dust col</t>
  </si>
  <si>
    <t>BRKSU-Separate Syrup Extraction arrangement in eac</t>
  </si>
  <si>
    <t>BARSU-Sugar Bins &amp; Seed Bins</t>
  </si>
  <si>
    <t>BARSU- Planetory Gear unit</t>
  </si>
  <si>
    <t>KHASU-(VFD) MOTOR,110 KW 1450R 3ph issue to Boiler</t>
  </si>
  <si>
    <t>MAQSU-Syrup, Molasses &amp; Melt Storage Tank</t>
  </si>
  <si>
    <t>Bar-Air Compressors for sulpher-1Kg Pressure</t>
  </si>
  <si>
    <t>MAQSU-Lab Equipments</t>
  </si>
  <si>
    <t>Bar-Tube well/ Submersible Pumps</t>
  </si>
  <si>
    <t>BRKSU-Lighting of Sugar Go-Down No2</t>
  </si>
  <si>
    <t>MAQSU - Bagacillo Blower</t>
  </si>
  <si>
    <t>MAQSU - SHWW Pumps in Centrifugal</t>
  </si>
  <si>
    <t>MAQSU - Lime Elevator</t>
  </si>
  <si>
    <t>MAQSU - Fire Protection System</t>
  </si>
  <si>
    <t>Bar-Instrumentation (CP)</t>
  </si>
  <si>
    <t>MAQSU-UP GRADATION OF BOILING HOUSE</t>
  </si>
  <si>
    <t>BRKSU-Separate condensate system evaporator set</t>
  </si>
  <si>
    <t>Bar-fire fighting euipments</t>
  </si>
  <si>
    <t>KHASU-Addition Fire Fighting Equipment</t>
  </si>
  <si>
    <t>BARSU-Clarifier- Modifiction work</t>
  </si>
  <si>
    <t>BAR-Sulphur Furnace- Film Type</t>
  </si>
  <si>
    <t>BARSU-Mobile Sugar Bag Stacker</t>
  </si>
  <si>
    <t>Bar-Molasses Conditioner</t>
  </si>
  <si>
    <t>GANGSU- Instrumantation (Addi)-SUB-Asset</t>
  </si>
  <si>
    <t>MAQSU-Sugar Elevator for Raw Sugar</t>
  </si>
  <si>
    <t>KHASU-Hot &amp; Cold Water Service Tanks</t>
  </si>
  <si>
    <t>GANGSU-Lab Equipments</t>
  </si>
  <si>
    <t>MAQSU - Structures at Mill House</t>
  </si>
  <si>
    <t>MAQSU-Mud Belt Conveyor</t>
  </si>
  <si>
    <t>BAR-Hydra 10-10 Ton Cap ( With Slo</t>
  </si>
  <si>
    <t>KHASU-Addition Centrifugal Machine</t>
  </si>
  <si>
    <t>MAQSU-Sugar Dust Collection System</t>
  </si>
  <si>
    <t>MAQSU-Instrumentation</t>
  </si>
  <si>
    <t>KHASU-Filtrate Pump</t>
  </si>
  <si>
    <t>KHASU-Mobile Stacker</t>
  </si>
  <si>
    <t>Bar-Sugar Bins &amp; Seed Bins</t>
  </si>
  <si>
    <t>Bar-Sugar Melters with Pumps</t>
  </si>
  <si>
    <t>MAQSU-Horizontal Melter for Raw Sugar</t>
  </si>
  <si>
    <t>Bar-Magma Mixer</t>
  </si>
  <si>
    <t>MAQSU-Molasses coller</t>
  </si>
  <si>
    <t>GANGSU- Evaporator Conebsor (Addi)-Sub Asset</t>
  </si>
  <si>
    <t>MAQSU - Mono Rail System at Centrifugal</t>
  </si>
  <si>
    <t>KHASU-UP GRADATION OF BOILING HOUSE (EVA)</t>
  </si>
  <si>
    <t>Bar-Pug Mills</t>
  </si>
  <si>
    <t>MAQSU-Sugar Bins &amp; Seed Bins</t>
  </si>
  <si>
    <t>GANGSU-Bag Stiching Machines</t>
  </si>
  <si>
    <t>Bar-Air Compressors -7 kg Pressure</t>
  </si>
  <si>
    <t>PALSU-WEIGH BRIDGE FOR OUT CENTRE</t>
  </si>
  <si>
    <t>GANGSU-Addition-Clarifier-SUB-Asset</t>
  </si>
  <si>
    <t>MAQSU-Batch Type Centrifugal Mach.(Automatic)</t>
  </si>
  <si>
    <t>Bar-Bag Stiching Machines</t>
  </si>
  <si>
    <t>BRKSU-Replacement of Suger Belt</t>
  </si>
  <si>
    <t>BARSU-Molasses Conditioner, Control System&amp; Allied</t>
  </si>
  <si>
    <t>KHASU-Bag Stiching Machines</t>
  </si>
  <si>
    <t>MAQSU-Seed and Vaccum Crystallizers</t>
  </si>
  <si>
    <t>KHASU- Structure Design Work</t>
  </si>
  <si>
    <t>MAQSU-UGR &amp; Hot &amp; Cold Water Service Tanks</t>
  </si>
  <si>
    <t>BAR-Rotary Juicer</t>
  </si>
  <si>
    <t>MAQSU-Bag Stiching Machines</t>
  </si>
  <si>
    <t>MAQSU-Sugar Weighing Machine</t>
  </si>
  <si>
    <t>Bar-Sugar Elevators &amp; Bins</t>
  </si>
  <si>
    <t>Bar-sugar weighuing machine</t>
  </si>
  <si>
    <t>Bar-Sugar conveyor</t>
  </si>
  <si>
    <t>GNLSU-Fire Hydrant Equipment</t>
  </si>
  <si>
    <t>MAQSU-Tube well/ Submersible Pumps</t>
  </si>
  <si>
    <t>MAQSU-Molasses Conditioner</t>
  </si>
  <si>
    <t>Bar-Syrup Sulphitation Unit</t>
  </si>
  <si>
    <t>MAQSU-Air Compressors for Sulphur-1Kg.Pressure</t>
  </si>
  <si>
    <t>KHASU-MTR,3PH,6P,KEC,S1,960RPM,470HP,415V,F</t>
  </si>
  <si>
    <t>Bar-Milk Of Lime Preparation</t>
  </si>
  <si>
    <t>GANGSU-Sugar Weighing Machines</t>
  </si>
  <si>
    <t>GANGSU-Sugar Melters with Pumps</t>
  </si>
  <si>
    <t>MAQSU-Magma Mixer</t>
  </si>
  <si>
    <t>KHASU-Tubewell / Submersible Pumps</t>
  </si>
  <si>
    <t>MAQSU-Hot &amp; Cold Air Blowing System</t>
  </si>
  <si>
    <t>KHASU-Air Compressors for sulpher-1Kg Pressure</t>
  </si>
  <si>
    <t>GANGSU-Vapour Cell (as 2nd Body)</t>
  </si>
  <si>
    <t>GANGSU-Various Platforms &amp; Railings</t>
  </si>
  <si>
    <t xml:space="preserve"> GANGSU-Pug Mills</t>
  </si>
  <si>
    <t>Bar-Hot &amp; Cold Water Service Tanks</t>
  </si>
  <si>
    <t>GANGSU-Juice Sulphiters</t>
  </si>
  <si>
    <t>GANGSU-Insulation</t>
  </si>
  <si>
    <t xml:space="preserve"> GANGSU-Magma Mixer</t>
  </si>
  <si>
    <t>KHASU-Condensate Pumps</t>
  </si>
  <si>
    <t>GANGSU-Air Compressors for sulpher-1Kg Pressure</t>
  </si>
  <si>
    <t>MAQSU-Filterate &amp; Syrup Clarification System</t>
  </si>
  <si>
    <t>MAQSU-Sugar Melters With Pumps</t>
  </si>
  <si>
    <t>Bar-Juice Sulphiters</t>
  </si>
  <si>
    <t>MAQSU-Structures,Platforms &amp; Railings</t>
  </si>
  <si>
    <t>KHASU-Lab Equipments</t>
  </si>
  <si>
    <t>KHASU-Molasses Conditioner</t>
  </si>
  <si>
    <t>BARSU-Air Cooled Crystallizer * Allied</t>
  </si>
  <si>
    <t>MAQSU-Platforms Structures &amp; Railings</t>
  </si>
  <si>
    <t>KHASU-Magma Mixer</t>
  </si>
  <si>
    <t>MAQSU-Batch Type Pans with Pneumatic Discharge Val</t>
  </si>
  <si>
    <t>MAQSU-Sulphured Syrup Pump</t>
  </si>
  <si>
    <t>Bar-Injection Pumps</t>
  </si>
  <si>
    <t>GANGSU-Work Shop Equipments</t>
  </si>
  <si>
    <t>Bar-Condensate Pumps, Syrup  Extn. Pump</t>
  </si>
  <si>
    <t>MAQSU-Various Syr, Mol, Water, Cond &amp; Boosting Lin</t>
  </si>
  <si>
    <t>Bar-Various Molasses, Massecute Pumps, Magma</t>
  </si>
  <si>
    <t>GANGSU-Fire Fighting Equipments</t>
  </si>
  <si>
    <t>MAQSU-Air Compressors-7 Kg.Pressure</t>
  </si>
  <si>
    <t>Bar-Automation</t>
  </si>
  <si>
    <t>Bar-Mud Belt Conveyor</t>
  </si>
  <si>
    <t>Bar-Online Juice Flow Meter &amp;</t>
  </si>
  <si>
    <t>MAQSU-Pug Mills</t>
  </si>
  <si>
    <t>KHASU-Pug Mills</t>
  </si>
  <si>
    <t>GANGSU-Milk Of Lime Preparation</t>
  </si>
  <si>
    <t>MAQSU-Juice Sulphiters</t>
  </si>
  <si>
    <t>GANGSU-Addition-Juice Heaters/ Condensate Pumps</t>
  </si>
  <si>
    <t>Bar-Grass Hopper</t>
  </si>
  <si>
    <t>GANGSU- Centrufugal Machine (Addi)</t>
  </si>
  <si>
    <t>GANGSU-Online Juice Flow Meter   (Juice Weighment</t>
  </si>
  <si>
    <t>KHASU-Mud Belt Conveyer</t>
  </si>
  <si>
    <t>BARSU RAW SUGAR PROCESSING EQUIPMENT</t>
  </si>
  <si>
    <t>GANGSU-Addition-Vaccum Pans Station -(Syrup &amp; Mola</t>
  </si>
  <si>
    <t>KHASU-Sugar Weighing Machines</t>
  </si>
  <si>
    <t>KHASU-Various Molasses,Messacutes,magma pumps</t>
  </si>
  <si>
    <t>BARSU-Vacuum Crystallizer &amp; Allied</t>
  </si>
  <si>
    <t>KHASU-Sugar Bins &amp; Seed Bins</t>
  </si>
  <si>
    <t>BARSU-Clarifier &amp; Allied</t>
  </si>
  <si>
    <t>KHASU-Super Heated Wash Water System</t>
  </si>
  <si>
    <t>MAQSU-Sugar Conveyor</t>
  </si>
  <si>
    <t>GANGSU-Instrumentation (CP)</t>
  </si>
  <si>
    <t>Bar-Sugar Graders</t>
  </si>
  <si>
    <t>GANGSU-Vaccum Pans Station -(Syrup &amp; Molasses Stor</t>
  </si>
  <si>
    <t>Bar-Hot &amp; Cold Air Blowing System(FBD)</t>
  </si>
  <si>
    <t>GANGSU-Addition-Clarifier</t>
  </si>
  <si>
    <t>Bar-Sulphur Furnace- Film Type</t>
  </si>
  <si>
    <t>GANGSU-Seed and Vaccum Crystallizers/Vapour Pipe L</t>
  </si>
  <si>
    <t>Bar-Filterate &amp; syrup  clarification system</t>
  </si>
  <si>
    <t>KHASU-Jet Cooling Tower 500 m3</t>
  </si>
  <si>
    <t>KHASU-Instrumentation (CP)</t>
  </si>
  <si>
    <t>GANGSU-Clarifier</t>
  </si>
  <si>
    <t>KHASU-Raw Sugar Processing Plant</t>
  </si>
  <si>
    <t>BARSU-Juice Heaters Including Vljh/Dynamic &amp; Allie</t>
  </si>
  <si>
    <t>GANGSU-Sugar Elevators &amp; Bins</t>
  </si>
  <si>
    <t>BARSU-Batch Type Pans with Pneumatic Discharg</t>
  </si>
  <si>
    <t xml:space="preserve"> GANGSU-Sugar Bins &amp; Seed Bins</t>
  </si>
  <si>
    <t>KHASU-Milk Of Lime Preparation</t>
  </si>
  <si>
    <t>GANGSU- CIGAR</t>
  </si>
  <si>
    <t>GANGSU-Grass Hopper</t>
  </si>
  <si>
    <t>MAQSU-Sugar Graders</t>
  </si>
  <si>
    <t>Bar-Seed and Vaccum Crystallizers</t>
  </si>
  <si>
    <t>GANGSU-Sulphur Furnace- Film Type</t>
  </si>
  <si>
    <t>MAQSU-Various Structures, Platforms &amp; Railings</t>
  </si>
  <si>
    <t>MAQSU-Milk of Lime Preparation</t>
  </si>
  <si>
    <t>GANGSU-Addition-Molasses Conditioner</t>
  </si>
  <si>
    <t>KHASU-Vaccum Pans Station -(Syrup &amp; Molasses Stora</t>
  </si>
  <si>
    <t>Bar-Condensors</t>
  </si>
  <si>
    <t>KHASU-CIGAR</t>
  </si>
  <si>
    <t>KHASU-Sugar Melter</t>
  </si>
  <si>
    <t>BARSU-Syrup,Moles,Water,Cond,Steam,Cutover,Piping,</t>
  </si>
  <si>
    <t>GANGSU-Raw Sugar -DeSweetening System</t>
  </si>
  <si>
    <t>Bar-Syrup, Molasses &amp; Melt Storage Tank</t>
  </si>
  <si>
    <t>MAQSU-Air Cooled Crystalizers</t>
  </si>
  <si>
    <t>MAQSU-Mechanical Circuator for Raw Sugar</t>
  </si>
  <si>
    <t>KHASU-Injection/ Spray Water Pumps</t>
  </si>
  <si>
    <t>MAQSU-Sugar Elevators &amp; Bins</t>
  </si>
  <si>
    <t>KHASU-Structure ,Plateforms &amp; Railing(Centrifugal)</t>
  </si>
  <si>
    <t>MAQSU-Sulphur Furnace Film Type</t>
  </si>
  <si>
    <t>Bar-Vapour Pipe Line</t>
  </si>
  <si>
    <t>KHASU-Grass Hopper</t>
  </si>
  <si>
    <t>GANGSU-Fludised Bed Drier</t>
  </si>
  <si>
    <t>MAQSU-Various Water,Gas,Condensate,Lime &amp; Air Pipe</t>
  </si>
  <si>
    <t>Bar-Portable Sugar Stacker</t>
  </si>
  <si>
    <t>GANGSU-Sugar Graders</t>
  </si>
  <si>
    <t>KHASU-Juice Sulphiters</t>
  </si>
  <si>
    <t>Bar-Clarifier</t>
  </si>
  <si>
    <t>MAQSU-Various Molasses,Massecute Pumps,Magma</t>
  </si>
  <si>
    <t>GANGSU- Equipment for  Raw Sugar Processing</t>
  </si>
  <si>
    <t>MAQSU-Injection Pumps</t>
  </si>
  <si>
    <t>MAQSU-Condensate Pumps, Syrup  Extn. Pump</t>
  </si>
  <si>
    <t>KHASU-Syrup Sulphitation Unit &amp; Pumps</t>
  </si>
  <si>
    <t>MAQSU-Vapour Pipe Line</t>
  </si>
  <si>
    <t>Bar-Various Molasses, Massecute , Magma,</t>
  </si>
  <si>
    <t>Bar-Vacuum Pumps</t>
  </si>
  <si>
    <t>MAQSU-Automation</t>
  </si>
  <si>
    <t>BARSU-Various Structures, Platforms &amp; Railings</t>
  </si>
  <si>
    <t>Bar-Batch Type (Automatic)</t>
  </si>
  <si>
    <t>BARSU-Batch Type (Automatic) Pan</t>
  </si>
  <si>
    <t>KHASU-Sulphur Furnace- Film Type</t>
  </si>
  <si>
    <t>MAQSU-Condensors</t>
  </si>
  <si>
    <t>GANGSU-Slat, Belt Conveyor &amp; Portable Stacker</t>
  </si>
  <si>
    <t>Bar-Various Water, Juice, Gas . Condensate,</t>
  </si>
  <si>
    <t>KHASU-Various Platforms &amp; Railings</t>
  </si>
  <si>
    <t>Bar-Addl. Platforms,structure &amp; Railings</t>
  </si>
  <si>
    <t>Bar-Plateform Structure &amp; Railing</t>
  </si>
  <si>
    <t>MAQSU-Grass Hopper</t>
  </si>
  <si>
    <t>Bar-Continuous Type</t>
  </si>
  <si>
    <t>Bar-Bodies (as 3rd, 4th &amp; 5th Bodies)</t>
  </si>
  <si>
    <t>Bar-Various Syrup, Molasses, Water, Condensate,</t>
  </si>
  <si>
    <t>BARSU-Boiling House Errection</t>
  </si>
  <si>
    <t>GANGSU-Molasses Conditioner</t>
  </si>
  <si>
    <t>Bar-Structures, Platforms &amp; Railings</t>
  </si>
  <si>
    <t>MAQSU-Vacuum Pumps</t>
  </si>
  <si>
    <t>GANGSU-Various Pipe Lnes</t>
  </si>
  <si>
    <t>KHASU-Addition- Mill with GRPF in all mills</t>
  </si>
  <si>
    <t>MAQSU-Clarifier &amp; Juice Tower</t>
  </si>
  <si>
    <t>Bar-Vapour Cell (as 2nd Body)</t>
  </si>
  <si>
    <t>KHASU-Sugar Graders</t>
  </si>
  <si>
    <t>Bar-Water Cooled Crystalizers</t>
  </si>
  <si>
    <t>KHASU-Various Pipe Lnes</t>
  </si>
  <si>
    <t>KHASU-Sugar Elevators</t>
  </si>
  <si>
    <t>GANGSU-Vacuum Filter</t>
  </si>
  <si>
    <t>KHASU-Vaccum Pans Station -(Continious Type Pans &amp;</t>
  </si>
  <si>
    <t>GANGSU-Semi Kestners (as 1st Body)</t>
  </si>
  <si>
    <t>Bar-Semi Kestners (as 1st Body)</t>
  </si>
  <si>
    <t>KHASU-Structuer &amp; Platforms (Evp.)</t>
  </si>
  <si>
    <t>Bar-Juice Heaters- Tubular Type</t>
  </si>
  <si>
    <t>MAQSU-Evaporation &amp; Boiling Plant</t>
  </si>
  <si>
    <t>MAQSU-Melt Clarification System for Raw Sugar</t>
  </si>
  <si>
    <t>GANGSU-Juice Heaters/ Condensate Pumps</t>
  </si>
  <si>
    <t>KHASU-Various Pipe Lines &amp; Valves</t>
  </si>
  <si>
    <t>KHASU-Vacuum Filter</t>
  </si>
  <si>
    <t>MAQSU-Continous Type</t>
  </si>
  <si>
    <t>Bar-Batch Type Pans with Pneumatic Discharge Valve</t>
  </si>
  <si>
    <t>MAQSU-Bodies (as 3rd, 4th &amp; 5th Bodies)</t>
  </si>
  <si>
    <t>KHASU-Clarifier</t>
  </si>
  <si>
    <t>MAQSU-Juice Heaters Tublar Type</t>
  </si>
  <si>
    <t>KHASU-Vapour Cell (as 2nd Body)</t>
  </si>
  <si>
    <t>MAQSU-Mono Vertical &amp; Water Cooled Crystalizers</t>
  </si>
  <si>
    <t>GANGSU-Crystalizers (Air &amp; Water Cooled)</t>
  </si>
  <si>
    <t>KHASU-Seed and Vaccum Crystallizers/Vapour Pipe Li</t>
  </si>
  <si>
    <t>KHASU-Juice Heaters/ Condensate Pumps</t>
  </si>
  <si>
    <t>KHASU-Bodies (as 3rd, 4th &amp; 5th Bodies) &amp; Pumps</t>
  </si>
  <si>
    <t>KHASU-Crystalizers (Air &amp; Water Cooled)</t>
  </si>
  <si>
    <t>GANGSU-Various Pipe Lines &amp; Valves</t>
  </si>
  <si>
    <t>KHASU-Centrifugal Machines (Batch Type &amp; Continuou</t>
  </si>
  <si>
    <t>MAQSU-Vapour Cell (as 2nd Body)</t>
  </si>
  <si>
    <t>KHASU-Semi Kestners (as 1st Body)</t>
  </si>
  <si>
    <t>GANGSU-Vaccum Pans Station -(Batch Type Pans &amp; Val</t>
  </si>
  <si>
    <t>GANGSU-Centrifugal Machines (Batch Type &amp; Continuo</t>
  </si>
  <si>
    <t>MAQSU-Semi Kestners (as 1st Body)</t>
  </si>
  <si>
    <t>GANGSU-Bodies (as 3rd, 4th &amp; 5th Bodies) &amp; Pumps</t>
  </si>
  <si>
    <t>KHASU-Vaccum Pans Station -(Batch Type Pans &amp; Valv</t>
  </si>
  <si>
    <t>PALSU-Colloid - A Tron Non Chemical Water Treatmen</t>
  </si>
  <si>
    <t>PALSU-Feed Pumps With Motor</t>
  </si>
  <si>
    <t>PALSU-1 D M Plant With Motor &amp; Pump</t>
  </si>
  <si>
    <t>GOLSU-Factory General,Monitg.Sys.</t>
  </si>
  <si>
    <t>GOLDI-Modification In Biomenthation Plant</t>
  </si>
  <si>
    <t>PALSU-I D &amp; Ssd Blowers For Boiler</t>
  </si>
  <si>
    <t>PALSU-Feed Pump - Khimline</t>
  </si>
  <si>
    <t>PALSU-Multicyclone With Valve</t>
  </si>
  <si>
    <t>PALSU-Lagging &amp; Insulation</t>
  </si>
  <si>
    <t>PALSU-Main Steam Header &amp; Steem Piping For T G Set</t>
  </si>
  <si>
    <t>PALSU-Dg Set</t>
  </si>
  <si>
    <t>PALSU-Main Panal Board</t>
  </si>
  <si>
    <t>PALSU-Tew Make Steam Turbine At P H</t>
  </si>
  <si>
    <t>PALSU-Erection Charges</t>
  </si>
  <si>
    <t>PALSU-Old Gear Pump</t>
  </si>
  <si>
    <t>PALSU-Mud Filter Drum</t>
  </si>
  <si>
    <t>PALSU-Old Gear Box</t>
  </si>
  <si>
    <t>PALSU-New Diesel Tank</t>
  </si>
  <si>
    <t>PALSU-Electronic Motor &amp; Starter</t>
  </si>
  <si>
    <t>PALSU-Motors For Hot &amp; Cold Air Boilers</t>
  </si>
  <si>
    <t>PALSU-Molasses Weighing Scale 3 Ton.</t>
  </si>
  <si>
    <t>PALSU-Pinion Gards</t>
  </si>
  <si>
    <t>PALSU-Operator Cabin -Auxiliary Carrier</t>
  </si>
  <si>
    <t>PALSU-Auxi. Cane Carrier</t>
  </si>
  <si>
    <t>PALSU-Slipring Motor</t>
  </si>
  <si>
    <t>PALSU-Hot &amp; Cold Air Blowers</t>
  </si>
  <si>
    <t>PALSU-Air Dryer</t>
  </si>
  <si>
    <t>PALSU-Miscellanous Tanks</t>
  </si>
  <si>
    <t>PALSU-Bagasse Cillo Boiler</t>
  </si>
  <si>
    <t>PALSU-Pipe Valves For 3No Recycling  Machine From</t>
  </si>
  <si>
    <t>PALSU-Structure &amp; Plateform</t>
  </si>
  <si>
    <t>PALSU-Portable Belt Conveyor</t>
  </si>
  <si>
    <t>PALSU-Magma / Masscute / Mollasses  Pump</t>
  </si>
  <si>
    <t>PALSU-Mud Belt Conveyors Inclu.Drive</t>
  </si>
  <si>
    <t>PALSU-Sugar Bag Stitch.Machine</t>
  </si>
  <si>
    <t>GOLSU-Sugar Manuf.General</t>
  </si>
  <si>
    <t>PALSU-Syrup Sulphiter 120 H.L.</t>
  </si>
  <si>
    <t>PALSU-Sugar Hopper</t>
  </si>
  <si>
    <t>PALSU-Twin Vertical Crystallizer</t>
  </si>
  <si>
    <t>GOLSU-Stand By</t>
  </si>
  <si>
    <t>PALSU-Electric Load Cell Type J / W Scale</t>
  </si>
  <si>
    <t>PALSU-Lime Tank Comp.</t>
  </si>
  <si>
    <t>PALSU-Melter Unit</t>
  </si>
  <si>
    <t>PALSU-Air Compressors Of 300 M3</t>
  </si>
  <si>
    <t>PALSU-Reduction Gear Boxes &amp; Motor At Boiling Hous</t>
  </si>
  <si>
    <t>PALSU-Pumps For Filter Station</t>
  </si>
  <si>
    <t>PALSU-Kikker At Aux.Cane Carrier</t>
  </si>
  <si>
    <t>PALSU-One No Lime Slaker</t>
  </si>
  <si>
    <t>PALSU-Sugar Elevators</t>
  </si>
  <si>
    <t>PALSU-Magma Mixer</t>
  </si>
  <si>
    <t>PALSU-Kikker With Main Cane Carrier</t>
  </si>
  <si>
    <t>PALSU-Air Compressors Of 600 M3</t>
  </si>
  <si>
    <t>PALSU-Mist.Cooling System</t>
  </si>
  <si>
    <t>PALSU-B.B.S.S. Multijet Condensor</t>
  </si>
  <si>
    <t>PALSU-Air Compressors Of 250 M3</t>
  </si>
  <si>
    <t>PALSU-Gantry Structure For Cane Unloader</t>
  </si>
  <si>
    <t>PALSU-Structure &amp; Platform</t>
  </si>
  <si>
    <t>PALSU-Sugar Hoppers ( Deduction 206812 )</t>
  </si>
  <si>
    <t>PALSU-Molasses Conditioners</t>
  </si>
  <si>
    <t>PALSU-Extended Auxiliary Cane Carrier Over -Auxili</t>
  </si>
  <si>
    <t>PALSU-Continuous Sulphur Burners</t>
  </si>
  <si>
    <t>PALSU-Cold &amp; Hot Water Tankof 400 H L</t>
  </si>
  <si>
    <t>PALSU-Gantry Structure For Mill</t>
  </si>
  <si>
    <t>PALSU-N K 1503 C / F Machine</t>
  </si>
  <si>
    <t>PALSU-Truck Trippler</t>
  </si>
  <si>
    <t>PALSU-Seed Crystallizers</t>
  </si>
  <si>
    <t>PALSU-Magma / Massecuite/ Mamasses Pump</t>
  </si>
  <si>
    <t>PALSU-Sugar Graders Of 20 Ton Cap.</t>
  </si>
  <si>
    <t>PALSU-Leveller</t>
  </si>
  <si>
    <t>PALSU-Misc Pumps For Boiling House</t>
  </si>
  <si>
    <t>PALSU-Rack Type Elevator</t>
  </si>
  <si>
    <t>PALSU-10 Nos Syrup &amp; Molasse Tank And 4 Other Tank</t>
  </si>
  <si>
    <t>PALSU-Amount Paid To Ravalgavan Sugar</t>
  </si>
  <si>
    <t>PALSU-Rubber Belt Conveyer</t>
  </si>
  <si>
    <t>PALSU-Mono Vertical Crystallizer</t>
  </si>
  <si>
    <t>PALSU-Misc. Reduction Gear Boxes &amp; Motor For Boili</t>
  </si>
  <si>
    <t>PALSU-Push Button Station For Mill</t>
  </si>
  <si>
    <t>PALSU-Continuous Juice Sulphiter</t>
  </si>
  <si>
    <t>PALSU-Hot &amp; Cold Water Channel At Mist Cooling Sys</t>
  </si>
  <si>
    <t>PALSU-Vacuum Crystallizer 50 Ton</t>
  </si>
  <si>
    <t>PALSU-Mill House Crane</t>
  </si>
  <si>
    <t>PALSU-Mccs ,Cables,Starter ,Push Butten Etc At Boi</t>
  </si>
  <si>
    <t>PALSU-Vacuum Filter</t>
  </si>
  <si>
    <t>PALSU-Auxillery Cane Carrier</t>
  </si>
  <si>
    <t>PALSU-Extended Auxiliary Cane Carrier And Chopper</t>
  </si>
  <si>
    <t>PALSU-T R P F System - 4Th Mill</t>
  </si>
  <si>
    <t>PALSU-Mud Converyors Including Drive</t>
  </si>
  <si>
    <t>PALSU-464 Sq.Mtrs H.S.Con.Body</t>
  </si>
  <si>
    <t>PALSU-Piping &amp; Pipe Fitting Juice Water At Boiling</t>
  </si>
  <si>
    <t>PALSU-Air Cooled Crystallizer 90 Ton</t>
  </si>
  <si>
    <t>PALSU-Cane Unloaders</t>
  </si>
  <si>
    <t>'PALSU-Clarifier Type 444  36'</t>
  </si>
  <si>
    <t>PALSU-Gearing Gear Boxees &amp; Others For 4Th Mill 1S</t>
  </si>
  <si>
    <t>PALSU-T.R.P.F System- 3 Sets</t>
  </si>
  <si>
    <t>PALSU-Feeder Table -4</t>
  </si>
  <si>
    <t>GOLSU-Mill House (Turbine)</t>
  </si>
  <si>
    <t>PALSU-1350 Conti. Centrifugal Machine</t>
  </si>
  <si>
    <t>PALSU-928 Sq.Mtrs H.S.Con.Body</t>
  </si>
  <si>
    <t>PALSU-Imbibition Juice Screening</t>
  </si>
  <si>
    <t>PALSU-Semi Kestner</t>
  </si>
  <si>
    <t>PALSU-Misc. Pump For Boiling House</t>
  </si>
  <si>
    <t>PALSU-1100 Sq.Mtrs H.S.Con.Body</t>
  </si>
  <si>
    <t>PALSU-4Th Mill</t>
  </si>
  <si>
    <t>PALSU-Fully Automatic Recycline C / F Mac</t>
  </si>
  <si>
    <t>PALSU-Piping &amp; Pipe Fitting At Boiling House</t>
  </si>
  <si>
    <t>PALSU-T R P F System 2Nd &amp;3Rd Mill</t>
  </si>
  <si>
    <t>PALSU-Juice Heater One</t>
  </si>
  <si>
    <t>PALSU-3 Set Gearing Gear Box &amp; Others</t>
  </si>
  <si>
    <t>PALSU-3 Sets Of Mill Gangway</t>
  </si>
  <si>
    <t>PALSU-Blackstone Fogging Machine</t>
  </si>
  <si>
    <t>PALSU-Portable Bag Closing M/C.</t>
  </si>
  <si>
    <t>PALSU-Diesel Engine Pumping Set</t>
  </si>
  <si>
    <t>PALSU-Kirlosker Monoblock Pump</t>
  </si>
  <si>
    <t>PALSU-Lister Engine Pump</t>
  </si>
  <si>
    <t>PALSU-Old Lath Machine</t>
  </si>
  <si>
    <t>PALSU-Kirlosker Daf-8 Engine</t>
  </si>
  <si>
    <t>PALSU-Bending Machine</t>
  </si>
  <si>
    <t>PALSU-M J Condenser For 60 T Pan</t>
  </si>
  <si>
    <t>PALSU- M J Condenser For 100 Ton Pan</t>
  </si>
  <si>
    <t>PALSU-Internal Catcher For 2 Nos Pan</t>
  </si>
  <si>
    <t>PALSU-Boiler Turning Lath Machine</t>
  </si>
  <si>
    <t>PALSU-B B S S Multejet Condenser For 4 Nos Contine</t>
  </si>
  <si>
    <t>PALSU-100 Ton Pan</t>
  </si>
  <si>
    <t>PALSU-Cont.Pans For C Mass.40 Tonns</t>
  </si>
  <si>
    <t>PALSU-Low Head Calandria Vacuum Pan</t>
  </si>
  <si>
    <t>PALSU-Cont.Pans For B &amp; C Mass.40 Tonn</t>
  </si>
  <si>
    <t>PALSU-Bagasse Beling Press</t>
  </si>
  <si>
    <t>PALSU-Bels Drum Level-3 Element</t>
  </si>
  <si>
    <t>PALSU-Kirlosker D.G.Set With Alternator</t>
  </si>
  <si>
    <t>PALSU-I D Fan For Boiler No 2 To 7</t>
  </si>
  <si>
    <t>PALSU-Bagasse Distributors</t>
  </si>
  <si>
    <t>PALSU-Economisers</t>
  </si>
  <si>
    <t>PALSU-Electrification</t>
  </si>
  <si>
    <t>PALSU-Dust Collector Ducting Hoppers For Boiler No</t>
  </si>
  <si>
    <t>GOLSU-Effluent Treatment Plant @10.34%</t>
  </si>
  <si>
    <t>PALSU-E C Make Sulphur Burner</t>
  </si>
  <si>
    <t>PALSU-Lime Slaker</t>
  </si>
  <si>
    <t>PALSU-Prefloc Tower System</t>
  </si>
  <si>
    <t>PALSU-Quadbodies Clubing Arrangement</t>
  </si>
  <si>
    <t>PALSU-Juice Heaters</t>
  </si>
  <si>
    <t>PALSU-Weighing &amp; Bagging Machine</t>
  </si>
  <si>
    <t>PALSU-Vacuum Crystallizers</t>
  </si>
  <si>
    <t>PALSU-Electronic Motor</t>
  </si>
  <si>
    <t>PALSU-Insulation &amp; Lagging</t>
  </si>
  <si>
    <t>PALSU-Gross Hopper</t>
  </si>
  <si>
    <t>PALSU-Crystallizers</t>
  </si>
  <si>
    <t>PALSU-Monovertical Crystallizers Patrs</t>
  </si>
  <si>
    <t>PALSU-Magma &amp; Molasses Pump</t>
  </si>
  <si>
    <t>PALSU-Belt Conveyor</t>
  </si>
  <si>
    <t>PALSU-Clear Juice Pump</t>
  </si>
  <si>
    <t>PALSU-Magnetic Separator</t>
  </si>
  <si>
    <t>PALSU-Jpma Juice Sulphitor</t>
  </si>
  <si>
    <t>PALSU-Spray Pump For Spray Pond</t>
  </si>
  <si>
    <t>PALSU-Air Cooled Crystallizer</t>
  </si>
  <si>
    <t>PALSU-Cane Mud Vacuum Filter Drum</t>
  </si>
  <si>
    <t>PALSU-Condenser</t>
  </si>
  <si>
    <t>PALSU-Automatic Weighing Scale</t>
  </si>
  <si>
    <t>PALSU-Travelling Crane</t>
  </si>
  <si>
    <t>PALSU-Belt Conveyor System</t>
  </si>
  <si>
    <t>PALSU-Redurex Gear Unit</t>
  </si>
  <si>
    <t>PALSU-Brass Tube &amp; Vapour Pipe</t>
  </si>
  <si>
    <t>PALSU-Hydraulic Truck Unloader</t>
  </si>
  <si>
    <t>PALSU-Vacuum Filters</t>
  </si>
  <si>
    <t>PALSU-Return Carrier</t>
  </si>
  <si>
    <t>PALSU-707.75 Rft Conveyor System</t>
  </si>
  <si>
    <t>PALSU-Final Molasses Tank</t>
  </si>
  <si>
    <t>PALSU-Microprocessor Control System</t>
  </si>
  <si>
    <t>PALSU-Water Cooled Crystallizer</t>
  </si>
  <si>
    <t>PALSU-Spray Pond Piping</t>
  </si>
  <si>
    <t>PALSU-Semikestner Calandria</t>
  </si>
  <si>
    <t>PALSU-Sugar Bin System</t>
  </si>
  <si>
    <t>PALSU-Pipe Work</t>
  </si>
  <si>
    <t>PALSU-Vapour Cell</t>
  </si>
  <si>
    <t>PALSU-Cast Steel Gear</t>
  </si>
  <si>
    <t>PALSU-Individual Drive</t>
  </si>
  <si>
    <t>PALSU-Steel Structure</t>
  </si>
  <si>
    <t>PALSU-400 T Vertical Crystallizer</t>
  </si>
  <si>
    <t>GOLDI-Distillation Plant</t>
  </si>
  <si>
    <t>PALSU-Automatic Flat Bottom C / F M.</t>
  </si>
  <si>
    <t>PALSU-Control Room For Microprocessor</t>
  </si>
  <si>
    <t>PALSU-MODIFICATION OF BOILER HOUSE</t>
  </si>
  <si>
    <t>PALSU-Faling Film Evaporator</t>
  </si>
  <si>
    <t>KINSU-SS Air Ejector</t>
  </si>
  <si>
    <t>PALSU-80 Tonns Vacuum Pan</t>
  </si>
  <si>
    <t>PALSU-Vacuum Pans</t>
  </si>
  <si>
    <t>GOLSU-Cane Unloader-Hydraulic Driven-3Mo</t>
  </si>
  <si>
    <t>PALSU-Vaccum Pans Station -(Syrup &amp; Molasses Stor</t>
  </si>
  <si>
    <t>PALSU-Addition-Vaccum Pans Station -(Syrup &amp; Mola)</t>
  </si>
  <si>
    <t>PALSU-Injection/ Spray Water Pumps</t>
  </si>
  <si>
    <t>GOLDI BIOGAS ENGINE</t>
  </si>
  <si>
    <t>GOLSU-Vacuum Filter</t>
  </si>
  <si>
    <t>KHASU-Air Compressors for sulpher-1Kg Pressu</t>
  </si>
  <si>
    <t>PALSU-Seed and Vaccum Crystallizers/Vapour P</t>
  </si>
  <si>
    <t>PALSU-Sugar Graders</t>
  </si>
  <si>
    <t>GOLSU-Centrifugal Machines (Batch Type &amp; Continuo)</t>
  </si>
  <si>
    <t>Khadi-Flame Arrester</t>
  </si>
  <si>
    <t>Khasu-Zero Discharge System</t>
  </si>
  <si>
    <t>BUDCO- Penal for synchronising of 10 &amp; 12 MW TGset</t>
  </si>
  <si>
    <t>BILCO-20/25 MVA Power Transformer for Switchyard</t>
  </si>
  <si>
    <t>KINSU-LATHE MACHINE</t>
  </si>
  <si>
    <t>THACO-Online metering system</t>
  </si>
  <si>
    <t>KDKSU-Zero Liquid Discharge Cooling Tower</t>
  </si>
  <si>
    <t>MAQSU - Cooling Tower at ZLD</t>
  </si>
  <si>
    <t>MAQSU - Lagoon for ZLD</t>
  </si>
  <si>
    <t>MAQSU - Pumps &amp; Motors at ZLD</t>
  </si>
  <si>
    <t>BILSU-Zero Liquid Discharge-Cooling Tower No. 02</t>
  </si>
  <si>
    <t>BILSU-Zero Liquid Discharge-Kachcha Lagoon</t>
  </si>
  <si>
    <t>Bar- Lagoon for ZLD</t>
  </si>
  <si>
    <t>SUTL - 2nd Phase Zero Liqid Dischage</t>
  </si>
  <si>
    <t>SUTL- ZLD PROJECT</t>
  </si>
  <si>
    <t>BUDSU - Zero Liquid Discharge</t>
  </si>
  <si>
    <t>Kinsu-Effluent Quality Monitoring System</t>
  </si>
  <si>
    <t>Kinsu-Pakka Lagoon (ZLD)</t>
  </si>
  <si>
    <t>Kinsu-Cooling Tower (ZLD)</t>
  </si>
  <si>
    <t>GOLSU-SPECTROPHOTOMETER</t>
  </si>
  <si>
    <t>PALDI GAS PURIFICATION PANEL FOR GLC</t>
  </si>
  <si>
    <t>Palsu Cooling Tower at ZLD</t>
  </si>
  <si>
    <t>Palsu Lagoon for ZLD</t>
  </si>
  <si>
    <t>BUDSU-Effluent Quality Monitoring System</t>
  </si>
  <si>
    <t>RDLSU - Zero Liquid Discharge (Phase-I)</t>
  </si>
  <si>
    <t>MAQCO-Switchyard_15MVA Transformer</t>
  </si>
  <si>
    <t>Bar- Effluent quality monitoring system</t>
  </si>
  <si>
    <t>PALSU -  Online SEQMS</t>
  </si>
  <si>
    <t>PALSU Online EQMS</t>
  </si>
  <si>
    <t>RDLSU - Stack Emission Quality Monitoring System</t>
  </si>
  <si>
    <t>RDLSU - Effluent Quality Monitoring System</t>
  </si>
  <si>
    <t>KHASU-INSTALATION OF SEQMS</t>
  </si>
  <si>
    <t>KHASU-INSTALATION OF MEQMS</t>
  </si>
  <si>
    <t>Bar-online stack monitoring system</t>
  </si>
  <si>
    <t>BILSU-Installation of online SEQMS (Boiler Chimney</t>
  </si>
  <si>
    <t>BILSU-Installation of online EQMS (ETP)</t>
  </si>
  <si>
    <t>BILSU-Sewage treatment plant</t>
  </si>
  <si>
    <t>GANDI- Stake Emission Quality Monitoring System</t>
  </si>
  <si>
    <t>GANGSU- Effluent Quality Monitoring System</t>
  </si>
  <si>
    <t>GOLSU-EFFLUENT QUALITY MONITORING SYSTEM</t>
  </si>
  <si>
    <t>GOLSU-STACK EMISSION QUALITY MONITORING SYSTEM</t>
  </si>
  <si>
    <t>GOLSU-ZLD JOBS FOR COOLING TOWER WITH ACCESSORIES</t>
  </si>
  <si>
    <t>BUDSU - Zero Liquid Discharge (2nd phase)</t>
  </si>
  <si>
    <t>BUDSU - Conversion Kucha  to Pucca lagoon HDPE</t>
  </si>
  <si>
    <t>SUTL - Installation of online EQMS</t>
  </si>
  <si>
    <t>SUTL - Installation of online SEQMS</t>
  </si>
  <si>
    <t>THASU-Installation of online SEQMS -ZLD</t>
  </si>
  <si>
    <t>THASU-Installation of online  EQMS -ZLD</t>
  </si>
  <si>
    <t>THASU- Zero Liquid  Discharge  Plant</t>
  </si>
  <si>
    <t>KINSU-AIR COMPRESSOR</t>
  </si>
  <si>
    <t>KIN-C0gen- DC BATTERIES &amp; BATTERY CHARGER FOR 3 MW</t>
  </si>
  <si>
    <t>KIN-C0gen- AVR &amp; EXCITATION PANEL FOR 3 MW</t>
  </si>
  <si>
    <t>KIN-C0gen- TURBINE CONTROL PANEL FOR 3 MW</t>
  </si>
  <si>
    <t>KIN-Cogen-POWER GENERATING PLANT ALLIEDS P&amp;M- 3 MW</t>
  </si>
  <si>
    <t>KIN-Cogen- TG SET WITH ALTERNATOR</t>
  </si>
  <si>
    <t>KIN-Cogen- Addition TO TG Set</t>
  </si>
  <si>
    <t>MAQSU-ON LINE METERING SYSTEM-SEQMS at Chimni</t>
  </si>
  <si>
    <t>MAQSU-ON LINE METERING SYSTEM-EQMS at ETP</t>
  </si>
  <si>
    <t>RDLDI -TRANSFORMER 11KV/415 V, 3500 KVA</t>
  </si>
  <si>
    <t>GOLCO-Boiler House</t>
  </si>
  <si>
    <t>GOLCO-One 100 Tph Boiler With Accessories</t>
  </si>
  <si>
    <t>GOLCO-Installation Of Wet Scrubber</t>
  </si>
  <si>
    <t>GOLCO-Wet Scrubber Of 55 Ton &amp; 30 Ton Boilers</t>
  </si>
  <si>
    <t>GOLCO-Boiler House @10.34%</t>
  </si>
  <si>
    <t>GOLCO-Cabling &amp; Starters</t>
  </si>
  <si>
    <t>GOLCO-Taxmaco Header -Cir Header. Sh</t>
  </si>
  <si>
    <t>GOLCO-Upgradation of Lipi Bioler Tubing</t>
  </si>
  <si>
    <t>GOLCO-Upgradation At Power House</t>
  </si>
  <si>
    <t>GOLCO-Addition Of Lipi Boiler</t>
  </si>
  <si>
    <t>GOLCO-Steam Piping For New 3 Mw Tg Set,N</t>
  </si>
  <si>
    <t>GOLCO-Steam Piping For New 3 Mw Tg Set</t>
  </si>
  <si>
    <t>GOLCO-B/W Boiler Retubing</t>
  </si>
  <si>
    <t>GOLCO-Pressurized &amp; Filtered Cooling &amp; Air Ventila</t>
  </si>
  <si>
    <t>GOLCO-Mcc</t>
  </si>
  <si>
    <t>GOLCO-3MW TG SET WITH PANEL&amp;POWER DISTRIBUTION SYS</t>
  </si>
  <si>
    <t>GOLCO-Bagasse Carrier For New Boiler</t>
  </si>
  <si>
    <t>GOLCO-Wil Boiler Sh. Coils, Drum Internals</t>
  </si>
  <si>
    <t>GOLCO-Bio Gas Burner</t>
  </si>
  <si>
    <t>GOLCO-Add. Of Lipi Boiler</t>
  </si>
  <si>
    <t>GOLCO-Dm Plants 50 Tph Capaciy</t>
  </si>
  <si>
    <t>GOLCO-Installation Of Bagasse Baling Pre</t>
  </si>
  <si>
    <t>GOLCO-4 Nos. Id Fans Of Wil &amp; Lipi Boile</t>
  </si>
  <si>
    <t>GOLCO-Modification In Power Distribution</t>
  </si>
  <si>
    <t>GOLCO-Condensate Tanks Of Holding Cap.</t>
  </si>
  <si>
    <t>GOLCO- Replacement Of Heater Coil Of Lipi Boil</t>
  </si>
  <si>
    <t>GOLCO-4000 Amperes Acb In Main Panels Of 2.5</t>
  </si>
  <si>
    <t>GOLCO- Boiler House</t>
  </si>
  <si>
    <t>GOLCO-Chimney For New Boiler</t>
  </si>
  <si>
    <t>GOLCO-Main lighting &amp; Sub Lighting Distribution Bo</t>
  </si>
  <si>
    <t>GOLCO-Up-Gradation of Boiler House</t>
  </si>
  <si>
    <t>GOLCO-Addition In Lipi Boiler</t>
  </si>
  <si>
    <t>GOLCO-Upgradation of VH VC-1.2</t>
  </si>
  <si>
    <t>GOLCO-Retubing Of 2 Nos.Taxmaco Eva.Bodies Tubes E</t>
  </si>
  <si>
    <t>GOLCO-Control Pannel System Complete With Mcc</t>
  </si>
  <si>
    <t>'GOLCO-Main Bagasse Carrier Chain 9'' Pitch</t>
  </si>
  <si>
    <t>GOLCO-THREE NO ID FANS OF BW &amp; TEXMACO BOILER</t>
  </si>
  <si>
    <t>GOLCO-Taxmaco Header-Cir Headerhe</t>
  </si>
  <si>
    <t>GOLCO-Prds System For Steam</t>
  </si>
  <si>
    <t>GOLCO-Boiler House  @10.34%</t>
  </si>
  <si>
    <t>GOLCO-Up-Gradation of Power House</t>
  </si>
  <si>
    <t>GOLCO-One 3 Element Control For</t>
  </si>
  <si>
    <t>GOLCO-Transient Heaters 6 Nos</t>
  </si>
  <si>
    <t>GOLCO-Wil Boiler Sh Coils ,Drum Internals  Etc.</t>
  </si>
  <si>
    <t>GOLCO- Paper less Recorder (Boiler)</t>
  </si>
  <si>
    <t>GOLCO- Acid Storage tank (Boiler)</t>
  </si>
  <si>
    <t>GOLCO-Load Sheding &amp; Energy Monitoring System</t>
  </si>
  <si>
    <t>GOLCO-Ownership Of Lipi Boiler (Walchandnagar</t>
  </si>
  <si>
    <t>GOLCO-Upgardation of WIL Boiler</t>
  </si>
  <si>
    <t>GOLCO-2 Nos. Bagacilo Blowers - St</t>
  </si>
  <si>
    <t>GOLCO-Air Compressor With Dirier</t>
  </si>
  <si>
    <t>GOLCO-Air Comperssor 3000 M . Cu/Hr - 1 No.</t>
  </si>
  <si>
    <t>GOLCO- RCC BOILER CHIMNEY</t>
  </si>
  <si>
    <t>PALCO-Valve &amp; P R D S</t>
  </si>
  <si>
    <t>PALCO-Boiler No 2 -Wil Make 70 T</t>
  </si>
  <si>
    <t>PALCO-Addition Of Texmaco Boiler 45 Kg , 50 Ton</t>
  </si>
  <si>
    <t>PALCO-INSTALLATION OF 4.0 MW FIBRIZOR TURBINE</t>
  </si>
  <si>
    <t>PALCO-Bagasse Carrier For Boiler</t>
  </si>
  <si>
    <t>PALCO-Addition Of 50 Ton Dm Plant</t>
  </si>
  <si>
    <t>PALCO-INSTALLATION OF WET SCRUBBER IN BIOLER No. 8</t>
  </si>
  <si>
    <t>PALCO-INSTALLATION OF WET SCRUBBER IN BIOLER No. 9</t>
  </si>
  <si>
    <t>PALCO-DEARATOR OF BOILER No. 8 &amp; 9</t>
  </si>
  <si>
    <t>PALCO-Return Bagasse Carrier No 2</t>
  </si>
  <si>
    <t>PALCO-Chimney</t>
  </si>
  <si>
    <t>PALCO-Rcc Chimney Near Texmaco Boiler</t>
  </si>
  <si>
    <t>PALCO-Addition Of Two Nos Bailing Machine</t>
  </si>
  <si>
    <t>PALCO-Sepration Of Steem Header</t>
  </si>
  <si>
    <t>PALCO- D.M.WATER STORAGE TANK</t>
  </si>
  <si>
    <t>PALCO-Add.Fo De-Aretor Tank 80 Ton Boiler With Pip</t>
  </si>
  <si>
    <t>PALCO-Addition Of Txmaco Boiler</t>
  </si>
  <si>
    <t>PALCO-Feed Water Tank For Boiler</t>
  </si>
  <si>
    <t>PALCO-Modification In Boiler No-8</t>
  </si>
  <si>
    <t>PALCO-Major Modification in Bioler House</t>
  </si>
  <si>
    <t>PALCO-Texmaco Boiler With Steam Distribution</t>
  </si>
  <si>
    <t>PALCO-Cooling Tower At D M Plant</t>
  </si>
  <si>
    <t>PALCO-Addition In Boiler No 9</t>
  </si>
  <si>
    <t>PALCO-D M Plant</t>
  </si>
  <si>
    <t>PALCO-Boiler Walchand Nagar  Tr From Lease</t>
  </si>
  <si>
    <t>PALCO-Modification In Bagasse Elevator</t>
  </si>
  <si>
    <t>PALCO-Modification In Boiler No-9</t>
  </si>
  <si>
    <t>PALCO-Upgradation Of Mill &amp; Fibrizer Turbines</t>
  </si>
  <si>
    <t>PALCO-Bagasse Elevator</t>
  </si>
  <si>
    <t>PALCO-Baagasse Bailing Machine</t>
  </si>
  <si>
    <t>PALCO-Installation of Wet Scrubber for 50TPH Boile</t>
  </si>
  <si>
    <t>PALCO-Underground Water Storage Tank</t>
  </si>
  <si>
    <t>PALCO-Water Treatment Plant</t>
  </si>
  <si>
    <t>PALCO-P.R.D.S</t>
  </si>
  <si>
    <t>PALCO-Rcc Chimney</t>
  </si>
  <si>
    <t>PALCO-70 Tph Boiler Complete ( Lease )</t>
  </si>
  <si>
    <t>PALCO-Twe Make Steam Turbine At P.H</t>
  </si>
  <si>
    <t>PALCO-Main Steam Header &amp; Steam Pips</t>
  </si>
  <si>
    <t>PALCO-2 No Bagasse Bailing Press</t>
  </si>
  <si>
    <t>PALCO-4Th Mill Steam Turbine</t>
  </si>
  <si>
    <t>PALCO-Turbine - 3 With Trpf</t>
  </si>
  <si>
    <t>PALCO-Turbine With Fibrizer</t>
  </si>
  <si>
    <t>PALCO-Bagasse Conveying System</t>
  </si>
  <si>
    <t>PALCO-Super Heater Coils</t>
  </si>
  <si>
    <t>PALCO-I D Fan</t>
  </si>
  <si>
    <t>PALCO-Steem Turbine</t>
  </si>
  <si>
    <t>PALCO-Feed Pumps</t>
  </si>
  <si>
    <t>PALCO-Water Tube Boiler</t>
  </si>
  <si>
    <t>PALCO-Texmaco Water Tube Boiler</t>
  </si>
  <si>
    <t>KINCO-80 Ton Isgec Boiler With Acessories</t>
  </si>
  <si>
    <t>KINCO - Boiler Wil Make 90 TPH</t>
  </si>
  <si>
    <t>KINCO-40 Ton Isgec Boiler Bwith Acessories</t>
  </si>
  <si>
    <t>KINCO-40 Ton Taxmaco Boiler With Acessories</t>
  </si>
  <si>
    <t>KINCO - Fibrizor Turbine 4000 Bhp ( Triveni Make)</t>
  </si>
  <si>
    <t>KINCO - Steam Exhaust Line With Header &amp; PRDS</t>
  </si>
  <si>
    <t>KINCO - Bagasse Silo ,Feeder  &amp; Screw Conveyor</t>
  </si>
  <si>
    <t>KINCO - Ht Panel 11 KV</t>
  </si>
  <si>
    <t>KINCO -Addition to Boiler (WIL make)</t>
  </si>
  <si>
    <t>KINCO-Dust Collection System 80Ton</t>
  </si>
  <si>
    <t>KINCO - Transformer For Mills</t>
  </si>
  <si>
    <t>KINCO-Cane Fibrizer(Uttam)</t>
  </si>
  <si>
    <t>KINCO-Dust Collection System 40Ton</t>
  </si>
  <si>
    <t>KINCO-Bagasse Carrier For New Boiler</t>
  </si>
  <si>
    <t>KINCO - Main Bagasse Carrier-Additional</t>
  </si>
  <si>
    <t>KINCO-Common Chimney</t>
  </si>
  <si>
    <t>KINCO - RCC Chimney 2nd</t>
  </si>
  <si>
    <t>KINCO-Ash Handling System 80Ton</t>
  </si>
  <si>
    <t>KINCO-Colloing Tower 500 M3 Per Hour Armec</t>
  </si>
  <si>
    <t>KINCO- Modification Of Mbc (2Nd Drive)</t>
  </si>
  <si>
    <t>KINCO-Surplus Condensate Storage Tank</t>
  </si>
  <si>
    <t>KINCO-UP GRADATION OF POWER HOUSE</t>
  </si>
  <si>
    <t>KINCO-Ash Handling System 40Ton</t>
  </si>
  <si>
    <t>KINCO-Taxmaco Boiler Modification</t>
  </si>
  <si>
    <t>KINCO - Staging, Plateform, Railing &amp; Stairs At Bo</t>
  </si>
  <si>
    <t>KINCO - Turbo Feed Pump Additional</t>
  </si>
  <si>
    <t>KINCO -Modification Of Return Bagasse Carrie</t>
  </si>
  <si>
    <t>KINCO-Wet Scrubber For  Taxmaco Boiler</t>
  </si>
  <si>
    <t>KINCO - Ash Handling System (Boiler Clarifir)</t>
  </si>
  <si>
    <t>KINCO-Texmaco Boiler With 120 Hp Motor &amp; Acess. (</t>
  </si>
  <si>
    <t>KINCO - Ht Transformer 11 Kv 433 Volt In Power Hou</t>
  </si>
  <si>
    <t>KINCO- Modification Of Bagasse Elevator(2Nd Drive)</t>
  </si>
  <si>
    <t>KINCO- Modification Of Rbc(2Nd Drive)</t>
  </si>
  <si>
    <t>KINCO- Id Fan 52 M3 For Texmaco Boiler</t>
  </si>
  <si>
    <t>KINCO-Economiser</t>
  </si>
  <si>
    <t>KINCO-Addition to Steam Pipe Line</t>
  </si>
  <si>
    <t>KINCO-UP GRADATION OF BOILER HOUSE</t>
  </si>
  <si>
    <t>KINCO - Modification Of Bagasse Elevator Rake With</t>
  </si>
  <si>
    <t>KINCO-Modification for Steam Saving ( Pipe Line  E</t>
  </si>
  <si>
    <t>KINCO - Gantry For Power House Crane</t>
  </si>
  <si>
    <t>KINCO-D.M. Plant For Isgec Boiler</t>
  </si>
  <si>
    <t>KINCO-Upgradation Of Boiler 90 Tph (Wil)</t>
  </si>
  <si>
    <t>KINCO-ADDITION STEAM PIPE LINE  FOR ECO TEC</t>
  </si>
  <si>
    <t>KINCO - Cooling Equip Of Boiler Control Panel</t>
  </si>
  <si>
    <t>KINCO-Water Softening Plant 25M3/Hr</t>
  </si>
  <si>
    <t>KINCO-Upgradation Bagasse Carrier For New Boiler</t>
  </si>
  <si>
    <t>KINCO- Upgradation Of Boiler 80 Tph</t>
  </si>
  <si>
    <t>KINCO-Power cylender IJT Boiler</t>
  </si>
  <si>
    <t>KINCO-Stack Emission Equipment at Boiler</t>
  </si>
  <si>
    <t>KINCO-Live Steam Piping</t>
  </si>
  <si>
    <t>KINCO-Main Bagasse Carrier &amp; Return Bagasse Carrie</t>
  </si>
  <si>
    <t>KINCO-Steam Turbine</t>
  </si>
  <si>
    <t>KINCO-D.M. Plant</t>
  </si>
  <si>
    <t>KINCO-Other Structural , Fondation Etc</t>
  </si>
  <si>
    <t>KINCO-Boiler Tubes</t>
  </si>
  <si>
    <t>KINCO-Various Structure Plate For Ms Grating</t>
  </si>
  <si>
    <t>KINCO-Boiler Drums</t>
  </si>
  <si>
    <t>KINCO-Feed Water Tank</t>
  </si>
  <si>
    <t>KINCO-Chimney</t>
  </si>
  <si>
    <t>KINCO-Eot Crane In Power House</t>
  </si>
  <si>
    <t>KINCO-Id Fan/Fd Fan/Sa Fan</t>
  </si>
  <si>
    <t>KINCO-Boiler Headers</t>
  </si>
  <si>
    <t>KINCO-Valve</t>
  </si>
  <si>
    <t>KINCO-Instrumentation Panel</t>
  </si>
  <si>
    <t>KINCO-Electrical</t>
  </si>
  <si>
    <t>KINCO-Bio Gas Burner</t>
  </si>
  <si>
    <t>KINCO-Super Heater</t>
  </si>
  <si>
    <t>KINCO-Boiler Mounting</t>
  </si>
  <si>
    <t>KINCO-Turbine Control Panel</t>
  </si>
  <si>
    <t>KINCO-Mod. Boiler 40 T With Acessories</t>
  </si>
  <si>
    <t>KINCO-Fly Ash Arrester</t>
  </si>
  <si>
    <t>KINCO-Boiler Feed Water Pump</t>
  </si>
  <si>
    <t>KINCO-Avr &amp; Excitation Panel</t>
  </si>
  <si>
    <t>KINCO-Bagasse Feeders</t>
  </si>
  <si>
    <t>KINCO-Steam Distribution Header</t>
  </si>
  <si>
    <t>KINCO-Condensate Storage Tank With Pump</t>
  </si>
  <si>
    <t>KINCO-Air Compressor</t>
  </si>
  <si>
    <t>KINCO-Furnaces</t>
  </si>
  <si>
    <t>KINCO-Various Non Ibr Piping &amp; Valve</t>
  </si>
  <si>
    <t>KINCO-Insulation</t>
  </si>
  <si>
    <t>KINCO-Blow Down Arrangements</t>
  </si>
  <si>
    <t>KINCO-Steam Condensation Project</t>
  </si>
  <si>
    <t>KINCO-Dearator Tank</t>
  </si>
  <si>
    <t>KINCO-Cooling Tower</t>
  </si>
  <si>
    <t>KINCO-Shoot Blowing Equip</t>
  </si>
  <si>
    <t>KINCO-Air Pre Heater</t>
  </si>
  <si>
    <t>KINCO-Addition -Boiler Mcc Extension Panel</t>
  </si>
  <si>
    <t>KINCO-Transfer Pump</t>
  </si>
  <si>
    <t>KINCO-Air Dryer</t>
  </si>
  <si>
    <t>KINCO-Condensate Transfer Pump</t>
  </si>
  <si>
    <t>KINCO-Addition to Shade on Boiler</t>
  </si>
  <si>
    <t>THACO-Boilers</t>
  </si>
  <si>
    <t>THACO-Cooling Tower</t>
  </si>
  <si>
    <t>THACO-Bagasse Carrier</t>
  </si>
  <si>
    <t>THACO-Return Bagasse Carrier</t>
  </si>
  <si>
    <t>THACO-Rcc Chimney</t>
  </si>
  <si>
    <t>THACO-Feed Water Treatment &amp; Storage</t>
  </si>
  <si>
    <t>THACO-Boiler Feed Water Tank</t>
  </si>
  <si>
    <t>THACO-Forced Draft Fan With Drive</t>
  </si>
  <si>
    <t>THACO-Boiler Feed Water Pumps</t>
  </si>
  <si>
    <t>THACO-Boiler (Modification Work)</t>
  </si>
  <si>
    <t>THACO-UP GRADATION OF BIOLER HOUSE</t>
  </si>
  <si>
    <t>THACO-DM Plant (Modification Work)</t>
  </si>
  <si>
    <t>THACO - Steam Pipe Line(Bilai)</t>
  </si>
  <si>
    <t>THACO-Chemical Dosing Equipments</t>
  </si>
  <si>
    <t>THACO-UP GRADATION OF POWER HOUSE</t>
  </si>
  <si>
    <t>THACO- Water softening plant</t>
  </si>
  <si>
    <t>BUDCO-Boiler 90 TPH</t>
  </si>
  <si>
    <t>BUDCO-Boilers</t>
  </si>
  <si>
    <t>BUDCO-High Pressure Steam Distribution Header</t>
  </si>
  <si>
    <t>BUDCO-Bagasse Carrier</t>
  </si>
  <si>
    <t>BUDCO-Boiler Feed Water Pumps</t>
  </si>
  <si>
    <t>BUDCO-Wet Scrubber System</t>
  </si>
  <si>
    <t>BUDCO-Return Bagasse Carrier</t>
  </si>
  <si>
    <t>BUDCO-Insulation &amp; Lagging</t>
  </si>
  <si>
    <t>BUDCO-Rcc Chimney</t>
  </si>
  <si>
    <t>BUDCO-Induced Draft Fan With Drive</t>
  </si>
  <si>
    <t>BUDCO-Bagasse Carrier &amp; Return Bagasse Carrier</t>
  </si>
  <si>
    <t>BUDCO-Feed Water Treatment &amp; Storage</t>
  </si>
  <si>
    <t>BUDCO- Additional Boiler (WIL) 90 TPH</t>
  </si>
  <si>
    <t>BUDCO-Bagasse Handling System</t>
  </si>
  <si>
    <t>BUDCO-Instrumentation &amp; Controls</t>
  </si>
  <si>
    <t>BUDCO-Boiler Feed Water Tank</t>
  </si>
  <si>
    <t>BUDCO-Forced Draft Fan With Drive</t>
  </si>
  <si>
    <t>BUDCO-Pa/Secondary Air Fans</t>
  </si>
  <si>
    <t>BUDCO-Deaerator</t>
  </si>
  <si>
    <t>BUDCO-Chemical Dosing Equipments</t>
  </si>
  <si>
    <t>BUDCO-UP GRADATION OF BOILER HOUSE</t>
  </si>
  <si>
    <t>BUDCO-Addition:  Feed Water Treatment &amp; Storage</t>
  </si>
  <si>
    <t>BUDCO-Air Compressors</t>
  </si>
  <si>
    <t>BUDCO-Covering of MBC at Boiler</t>
  </si>
  <si>
    <t>BUDCO- 5 KVA UPS with Battery at Boiler</t>
  </si>
  <si>
    <t>BUDCO- new Fire Fighting Equipments</t>
  </si>
  <si>
    <t>BUDCO- Steam Flow Measurement at Boiler</t>
  </si>
  <si>
    <t>BUDCO-Addition In Boilers</t>
  </si>
  <si>
    <t>BUDCO-Addition To Return Bagasse Carrier</t>
  </si>
  <si>
    <t>BUDCO-Addition:  Wet Scrubber System</t>
  </si>
  <si>
    <t>BUDCO-Fire fighting Equipments</t>
  </si>
  <si>
    <t>BUDCO-Addition:  Boiler Feed Water Pumps</t>
  </si>
  <si>
    <t>BUDCO-Stack Emission Equipment at Boiler</t>
  </si>
  <si>
    <t>BILCO-S S Boilers</t>
  </si>
  <si>
    <t>BILCO-Bagasse Carrier</t>
  </si>
  <si>
    <t>BILCO-Return Bagasse Carrier</t>
  </si>
  <si>
    <t>BILCO-Induced Draft Fan With Drive</t>
  </si>
  <si>
    <t>BILCO-Insulation &amp; Lagging</t>
  </si>
  <si>
    <t>BILCO-Feed Water Treatment &amp; Storage</t>
  </si>
  <si>
    <t>BILCO-Boiler Feed Water Pumps</t>
  </si>
  <si>
    <t>BILCO-Rcc Chimney</t>
  </si>
  <si>
    <t>BILCO-Wet Scrubber System @ 100 %</t>
  </si>
  <si>
    <t>BILCO-Forced Draft Fan With Drive</t>
  </si>
  <si>
    <t>BILCO-Bagasse Elevator ( Lenth 35 Mtrs )</t>
  </si>
  <si>
    <t>BILCO-Boiler Feed Water Tank</t>
  </si>
  <si>
    <t>BILCO-Bagasse Carrier  ( Rack change)</t>
  </si>
  <si>
    <t>BILCO-Secondary/ Pa  Air Fans</t>
  </si>
  <si>
    <t>BILCO-Bagasse Elevator  ( Rack change )</t>
  </si>
  <si>
    <t>BILCO-DRAG CONVEYOR</t>
  </si>
  <si>
    <t>BILCO-Deaerator</t>
  </si>
  <si>
    <t>BILCO-Addition in Induced Draft Fan With Drive</t>
  </si>
  <si>
    <t>BILCO-Chemical Dosing Equipments ( 1 System )</t>
  </si>
  <si>
    <t>BILCO-UP GRADATION OF BOILER HOUSE</t>
  </si>
  <si>
    <t>BILCO-Plc Based Auto Feed Control System</t>
  </si>
  <si>
    <t>BILCO-Bagasse bailing Machine</t>
  </si>
  <si>
    <t>BILCO-High Pressure Live Steam Piping</t>
  </si>
  <si>
    <t>BILCO-Addition inForced Draft Fan With Drive</t>
  </si>
  <si>
    <t>BILCO-Addition in S S Boilers</t>
  </si>
  <si>
    <t>BILCO-Zero Liquid Discharge-Cooling Tower No. 01</t>
  </si>
  <si>
    <t>BILCO-Zero Liquid Discharge-Neutrilization Pit</t>
  </si>
  <si>
    <t>KHACO-Boilers</t>
  </si>
  <si>
    <t>KHACO-Electric Cables</t>
  </si>
  <si>
    <t>KHACO-Main distribution pannel/ board</t>
  </si>
  <si>
    <t>KHACO-Wet Scrubber system</t>
  </si>
  <si>
    <t>KHACO-Mill Drive-Turbine</t>
  </si>
  <si>
    <t>KHACO-Bagasse Carrier</t>
  </si>
  <si>
    <t>KHACO-Return Bagasse Carrier</t>
  </si>
  <si>
    <t>KHACO-Bagasse Elevator</t>
  </si>
  <si>
    <t>KHACO-Bus Ducts</t>
  </si>
  <si>
    <t>KHACO-Capacitors</t>
  </si>
  <si>
    <t>KHACO- Boiler 90 TPH-Sub Asset</t>
  </si>
  <si>
    <t>KHACO-Cable Trays &amp; Earthing  Work</t>
  </si>
  <si>
    <t>KHACO-Instrumentation</t>
  </si>
  <si>
    <t>KHACO-Fire Fighting Equipments</t>
  </si>
  <si>
    <t>KHACO-Condensors</t>
  </si>
  <si>
    <t>KHACO-Cooling Tower</t>
  </si>
  <si>
    <t>BARCO-Boilers</t>
  </si>
  <si>
    <t>BARCO-Boiler Headers</t>
  </si>
  <si>
    <t>BARCO-Steam Distribution Header incld.all IBR pipe</t>
  </si>
  <si>
    <t>BARCO-Boiler Feed Water Tank &amp; pipe fittings</t>
  </si>
  <si>
    <t>BARCO-Air Heater</t>
  </si>
  <si>
    <t>BARCO-Various mcc &amp; Pannel</t>
  </si>
  <si>
    <t>BARCO-Wet Scruber System</t>
  </si>
  <si>
    <t>BARCO-Super Heaters</t>
  </si>
  <si>
    <t>BARCO-Furnance</t>
  </si>
  <si>
    <t>BARCO-Mill Drive-DC</t>
  </si>
  <si>
    <t>BARCO-Boiler Feed Water pumps</t>
  </si>
  <si>
    <t>BARCO-Bagasse Carrier</t>
  </si>
  <si>
    <t>BARCO-RCC Chimney</t>
  </si>
  <si>
    <t>BARCO-Rotary Feeders (Bagasse)</t>
  </si>
  <si>
    <t>BARCO-Bagasse Elevator</t>
  </si>
  <si>
    <t>BARCO-Power House Crane (EOT)</t>
  </si>
  <si>
    <t>BARCO-Forced Draft Fan with Drive</t>
  </si>
  <si>
    <t>BARCO-Return Bagasse Carrier</t>
  </si>
  <si>
    <t>BARCO-D M Plant</t>
  </si>
  <si>
    <t>BARCO-Soot Blowing Equipments</t>
  </si>
  <si>
    <t>BARCO-(Boilers, Exhaust &amp; Steam Pipelines, Bleedin</t>
  </si>
  <si>
    <t>BARCO-Secondary Air Fans</t>
  </si>
  <si>
    <t>BARCO-Instrumentation</t>
  </si>
  <si>
    <t>BARCO-Distribution Panel</t>
  </si>
  <si>
    <t>BARCO-Boiler -Upgradation &amp; modification</t>
  </si>
  <si>
    <t>BARCO- ARRANGEMENT OF WET SCRUBBER</t>
  </si>
  <si>
    <t>BARCO-Power House Pipeline And Allied.</t>
  </si>
  <si>
    <t>BARCO-Blow Down Arrangments</t>
  </si>
  <si>
    <t>BARCO-UP GRADATION OF BOILER HOUSE</t>
  </si>
  <si>
    <t>BARCO-UP GRADATION OF POWER HOUSE</t>
  </si>
  <si>
    <t>BARCO-High Pressure instrumentation</t>
  </si>
  <si>
    <t>MAQCO-Boilers</t>
  </si>
  <si>
    <t>MAQCO-Air Heater</t>
  </si>
  <si>
    <t>MAQCO-Super Heaters</t>
  </si>
  <si>
    <t>MAQCO-Boiler Headers</t>
  </si>
  <si>
    <t>MAQCO-Jet Cooling Tower</t>
  </si>
  <si>
    <t>MAQCO-Boiler Feed Water pumps</t>
  </si>
  <si>
    <t>MAQCO-Cooling Tower</t>
  </si>
  <si>
    <t>MAQCO-Feed Water Treatment &amp; Storagepumps</t>
  </si>
  <si>
    <t>MAQCO-Forced Draft Fan with Drive</t>
  </si>
  <si>
    <t>MAQCO-Steam Distribution Header incld.all IBR pipe</t>
  </si>
  <si>
    <t>MAQCO-Insulation &amp; Lagging</t>
  </si>
  <si>
    <t>MAQCO-Induced Draft Fan with drive</t>
  </si>
  <si>
    <t>MAQCO-Wet Scruber System</t>
  </si>
  <si>
    <t>MAQCO-Boiler Feed Water Tank &amp; pipe fittings</t>
  </si>
  <si>
    <t>MAQCO-Rotary Feeders (Bagasse)</t>
  </si>
  <si>
    <t>MAQCO-Bagasse Carrier</t>
  </si>
  <si>
    <t>MAQCO-RCC Chimney</t>
  </si>
  <si>
    <t>MAQCO-Return Bagasse Carrier</t>
  </si>
  <si>
    <t>MAQCO-Cables</t>
  </si>
  <si>
    <t>MAQCO-Soot Blowing Equipments</t>
  </si>
  <si>
    <t>MAQCO-Bagasse Elevator</t>
  </si>
  <si>
    <t>MAQCO-Furnance</t>
  </si>
  <si>
    <t>MAQCO-Secondary Air Fans</t>
  </si>
  <si>
    <t>MAQCO-Instrumentation</t>
  </si>
  <si>
    <t>MAQCO-Air Compressors</t>
  </si>
  <si>
    <t>MAQCO-Chemical Dosing Equipments</t>
  </si>
  <si>
    <t>MAQCO-Blow Down Arrangments</t>
  </si>
  <si>
    <t>MAQCO-UP GRADATION OF POWER HOUSE</t>
  </si>
  <si>
    <t>MAQCO- Baggase Carrier Shaft</t>
  </si>
  <si>
    <t>MAQCO- EPOX Coating DM Plant</t>
  </si>
  <si>
    <t>MAQCO- UGR to DM Plant</t>
  </si>
  <si>
    <t>MAQCO- Boiler FD/ID fans</t>
  </si>
  <si>
    <t>MAQCO-Coal Handling Equipments</t>
  </si>
  <si>
    <t>MAQCO-Coal Conversion of Boiler</t>
  </si>
  <si>
    <t>GNLCO-Boilers House</t>
  </si>
  <si>
    <t>GNLCO-Electric Cables</t>
  </si>
  <si>
    <t>GNLCO-Auxillary Panel</t>
  </si>
  <si>
    <t>GNLCO-High Pressure Steam Distribution Header/Ste</t>
  </si>
  <si>
    <t>GNLCO-Bagasse Carrier</t>
  </si>
  <si>
    <t>GNLCO-Mill Drive-Turbine</t>
  </si>
  <si>
    <t>GNLCO-Return Bagasse Carrier</t>
  </si>
  <si>
    <t>GNLCO-Wet Scrubber system</t>
  </si>
  <si>
    <t>GNLCO-Bagasse Elevator</t>
  </si>
  <si>
    <t>GNLCO-Cable Trays &amp; Earthing  Work</t>
  </si>
  <si>
    <t>GNLCO-Main lighting &amp; Sub Lighting Distribution B</t>
  </si>
  <si>
    <t>GNLCO-Insulation &amp; Lagging</t>
  </si>
  <si>
    <t>GNLCO-Jet Cooling Tower 500 m3</t>
  </si>
  <si>
    <t>GNLCO-Instrumentation</t>
  </si>
  <si>
    <t>GNLCO-Boilers House-SUB-Asset</t>
  </si>
  <si>
    <t>GAGSU-UP GRADATION OF BOILER HOUSE</t>
  </si>
  <si>
    <t>GNLCO-Addition-Boilers House</t>
  </si>
  <si>
    <t>GAGSU-UP GRADATION OF POWER HOUSE-SUB-Asset</t>
  </si>
  <si>
    <t>GNLCO-Boilers -regularisation work-SUB-Asset</t>
  </si>
  <si>
    <t>GNLCO-Boilers House (30TPH SS)</t>
  </si>
  <si>
    <t>GNLCO-Boilers No 2 Convert -Dual Fuel</t>
  </si>
  <si>
    <t>GNLCO- BAGASSE  BALE BREAKER</t>
  </si>
  <si>
    <t>PTPCO-D.M. Plant 30 Tons (647)</t>
  </si>
  <si>
    <t>PTPCO- I D Fan With Shaft For Boiler</t>
  </si>
  <si>
    <t>PTPCO-Boiler Feed Pump 2 Nos. (670)</t>
  </si>
  <si>
    <t>PTPCO-D.M. Water Storage Tank 400 Tons</t>
  </si>
  <si>
    <t>PTPCO-D.M.Water Transfer Pump &amp; Moter</t>
  </si>
  <si>
    <t>PTPCO-Instrumentation At Sitson Bolier</t>
  </si>
  <si>
    <t>PTPCO-F.D.Fan With Shaft For Boiler</t>
  </si>
  <si>
    <t>PTPCO-D.M. Water Storage Tank-Addition</t>
  </si>
  <si>
    <t>PTPCO-Old Lipi Bolier</t>
  </si>
  <si>
    <t>PTPCO-Reshuffring Of Old Lipi Boiler Transfer</t>
  </si>
  <si>
    <t>PTPCO-Wet Scrubber</t>
  </si>
  <si>
    <t>PTPCO-Instrumentation And Electrical Of Old Lipi B</t>
  </si>
  <si>
    <t>PTPCO-Re 1100 Spare Governor (Mill Turbine)</t>
  </si>
  <si>
    <t>PTPCO-Baggase Bailing Machine</t>
  </si>
  <si>
    <t>PTPCO-Replacement Of Furance Zone Tubes</t>
  </si>
  <si>
    <t>PTPCO-Rbc With Chains</t>
  </si>
  <si>
    <t>PTPCO-Mcc Panel (651)</t>
  </si>
  <si>
    <t>PTPCO-75Tph Boiler (Sitson-Erection)</t>
  </si>
  <si>
    <t>PTPCO-Boiler Equipments (Sitson75Tph) Addition</t>
  </si>
  <si>
    <t>PTPCO-Super Heater Coil</t>
  </si>
  <si>
    <t>PTPCO-Weak Boiler Tubes</t>
  </si>
  <si>
    <t>PTPCO-D M Plant</t>
  </si>
  <si>
    <t>PTPCO-Superheater Coils New Lipi (603)</t>
  </si>
  <si>
    <t>PTPCO-New Lipi Bolier</t>
  </si>
  <si>
    <t>PTPCO-Old Boiler Chimeny</t>
  </si>
  <si>
    <t>PTPCO-Instru. &amp; Electrical Of Old Lipi Boilers</t>
  </si>
  <si>
    <t>PTPCO-Bagasse Elevator (654)</t>
  </si>
  <si>
    <t>PTPCO-Mdc (Main Distribution Carrier)</t>
  </si>
  <si>
    <t>PTPCO-Re Tubing Of 30Tph Old Lipi Boiler</t>
  </si>
  <si>
    <t>PTPCO-Rcc Chimeny</t>
  </si>
  <si>
    <t>PTPCO-Wetscubber For25,27,30&amp;32 Tph Boiler</t>
  </si>
  <si>
    <t>PTPCO-Boiler Feed Pump 4 Nos. (670)</t>
  </si>
  <si>
    <t>PTPCO-Rbc New Rbcmodification</t>
  </si>
  <si>
    <t>PTPCO-75 Tph Boiler (Sitson) With Acessories</t>
  </si>
  <si>
    <t>RDLCO-Induced Draft Fan</t>
  </si>
  <si>
    <t>RDLCO-Instrument Pannel</t>
  </si>
  <si>
    <t>RDLCO-Auxillary Panel</t>
  </si>
  <si>
    <t>RDLCO-Instrumentation</t>
  </si>
  <si>
    <t>RDLCO-Ht Cable Terminatin Kit</t>
  </si>
  <si>
    <t>RDLCO-Oil Cooling System</t>
  </si>
  <si>
    <t>RDLCO-Ups</t>
  </si>
  <si>
    <t>RDLCO-Mcc</t>
  </si>
  <si>
    <t>RDLCO-Chemical Dosing Equipments</t>
  </si>
  <si>
    <t>RDLCO-Prds</t>
  </si>
  <si>
    <t>RDLCO-Blow Down Arrangement</t>
  </si>
  <si>
    <t>RDLCO-Air Preheater</t>
  </si>
  <si>
    <t>RDLCO-Main &amp; Sub Lighting D B</t>
  </si>
  <si>
    <t>RDLCO-Boiler Feed Water Tank</t>
  </si>
  <si>
    <t>RDLCO-Air Compressors</t>
  </si>
  <si>
    <t>RDLCO-Furnace &amp; Refractory Material</t>
  </si>
  <si>
    <t>RDLCO-Boiler Headers</t>
  </si>
  <si>
    <t>RDLCO-Secondary Air Fans</t>
  </si>
  <si>
    <t>RDLCO-Forced Draft Fan</t>
  </si>
  <si>
    <t>RDLCO-Distribution Transformer</t>
  </si>
  <si>
    <t>RDLCO-Bagasse Handling Eqp.</t>
  </si>
  <si>
    <t>RDLCO-Dm Plant</t>
  </si>
  <si>
    <t>RDLCO-Boiler Instruments</t>
  </si>
  <si>
    <t>RDLCO-Boiler Feed Water Pumps</t>
  </si>
  <si>
    <t>RDLCO-Boiler  Pressure Parts</t>
  </si>
  <si>
    <t>RDLCO-Boiler Mountings, Pipelines</t>
  </si>
  <si>
    <t>RDLCO-Bagasse Bunkers &amp; System</t>
  </si>
  <si>
    <t>RDLCO-Change over Panel 630Amp with PVC1100V CBL</t>
  </si>
  <si>
    <t>RDLCO-Fire Protection System Bagasse</t>
  </si>
  <si>
    <t>RDLCO-BOILER-FEED WATER TANKS</t>
  </si>
  <si>
    <t>RDLCO-BOILER- FEED WATER PUMPS</t>
  </si>
  <si>
    <t>RDLCO-ACDB (AC DISTRIBUTION BOARD,POWER HOUSE)</t>
  </si>
  <si>
    <t>RDLCO-BOILER-ID &amp; FD FAN</t>
  </si>
  <si>
    <t>RDLCO-BOILER VARIOUS STRUCTUR PLATE FOR MS/GRATING</t>
  </si>
  <si>
    <t>RDLCO-11 KV DISTRIBUTION PANEL</t>
  </si>
  <si>
    <t>RDLCO-Fire Hydrant System &amp; Acces.</t>
  </si>
  <si>
    <t>RDLCO-RBC Structure Strengthening</t>
  </si>
  <si>
    <t>RDLCO-BAGASSE FEEDERS</t>
  </si>
  <si>
    <t>RDLCO-BOILER-INSTRUMENT PANEL</t>
  </si>
  <si>
    <t>RDLCO-BOILER-HEADERS</t>
  </si>
  <si>
    <t>RDLCO-COMPLETE SWITCHYARD STATION</t>
  </si>
  <si>
    <t>RDLCO-BOILER-AIR PRE-HEATER</t>
  </si>
  <si>
    <t>RDLCO-BOILER-DEAERATOR TANK</t>
  </si>
  <si>
    <t>RDLCO-BOILER-VARIOUS NON IBR PIPING AND VALVES</t>
  </si>
  <si>
    <t>RDLCO-BOILER-LIVE STEAM PIPING</t>
  </si>
  <si>
    <t>RDLCO-BOILER-MOUNTINGS</t>
  </si>
  <si>
    <t>RDLCO-BOILER-LADDERS RAILING ETC.</t>
  </si>
  <si>
    <t>RDLCO-MISC STRU,PLATFORM,GRATING,RAILING,LADER</t>
  </si>
  <si>
    <t>RDLCO-CONDENSATE &amp; DM WATER STORAGE TANKS</t>
  </si>
  <si>
    <t>RDLCO-SUPER HEATER</t>
  </si>
  <si>
    <t>RDLCO-BOILER-EXHAUST STEAM PIPI G &amp; VALVES</t>
  </si>
  <si>
    <t>RDLCO-Burner</t>
  </si>
  <si>
    <t>RDLCO-BOILER-FLY ASH ARRESTOR</t>
  </si>
  <si>
    <t>RDLCO-BOILER-FURNACE</t>
  </si>
  <si>
    <t>RDLCO-FIRE FIGHTING SYSTEM</t>
  </si>
  <si>
    <t>RDLCO-Electrical Istallatios and Allieds</t>
  </si>
  <si>
    <t>RDLCO-D.M. PLANT</t>
  </si>
  <si>
    <t>RDLCO-BAGASSE FEEDERS (Sugar to Distillery)</t>
  </si>
  <si>
    <t>RDLCO-Piping &amp; Valves</t>
  </si>
  <si>
    <t>RDLCO-BOILER- TUBES</t>
  </si>
  <si>
    <t>RDLCO-ELECTRIC CABLES &amp; ELECTRICAL INSTALLATION</t>
  </si>
  <si>
    <t>RDLCO-BOILER-DRUMS</t>
  </si>
  <si>
    <t>RDLCO- Stack Emission Quality Monitoring System</t>
  </si>
  <si>
    <t>UTRSU – Addition Dm Plant</t>
  </si>
  <si>
    <t>UTRCO-Add - Boiler</t>
  </si>
  <si>
    <t>UTRCO-Boiler Headers</t>
  </si>
  <si>
    <t>UTRCO-Boiler Feed Water Tank</t>
  </si>
  <si>
    <t>UTRCO-Boiler Feed Water Pumps</t>
  </si>
  <si>
    <t>UTRCO-Boiler Instruments</t>
  </si>
  <si>
    <t>UTRCO-Rcc Chimney</t>
  </si>
  <si>
    <t>UTRCO-Dm Plant</t>
  </si>
  <si>
    <t>UTRCO-Boiler  Pressure Parts</t>
  </si>
  <si>
    <t>UTRCO-Boiler Mountings, Pipelines</t>
  </si>
  <si>
    <t>UTRCO-Steam Generating Plant Allieds</t>
  </si>
  <si>
    <t>UTRSU - Turbine Flow Meter</t>
  </si>
  <si>
    <t>UTRSU - Addition Return Baggase Carrier, Drive</t>
  </si>
  <si>
    <t>UTRCO-Return Bagasse Carrier, Drive</t>
  </si>
  <si>
    <t>UTRCO-Bagasse Carrier, Drive</t>
  </si>
  <si>
    <t>KDKCO-Condensate&amp;DM storage tank</t>
  </si>
  <si>
    <t>KDKCO-Blow Down arrangement</t>
  </si>
  <si>
    <t>KDKCO-Economiser</t>
  </si>
  <si>
    <t>KDK CO-Instrumentation-Revaluation Diff</t>
  </si>
  <si>
    <t>KDKCO-Air Compressors</t>
  </si>
  <si>
    <t>KDKCO-Chemical Dosing Equipments</t>
  </si>
  <si>
    <t>KDKCO-Soot Blowing Equipment</t>
  </si>
  <si>
    <t>KDKCO-Primary air fans</t>
  </si>
  <si>
    <t>KDKCO-Air Preheater</t>
  </si>
  <si>
    <t>KDKCO-H P Steam Distribution header</t>
  </si>
  <si>
    <t>KDKCO-PRDS</t>
  </si>
  <si>
    <t>KDKCO-Deaerator</t>
  </si>
  <si>
    <t>KDKCO-Landing &amp; platefrom</t>
  </si>
  <si>
    <t>KDKCO-Secondary air fans</t>
  </si>
  <si>
    <t>KDKCO-MCC</t>
  </si>
  <si>
    <t>KDKCO-Forced Draft Fan</t>
  </si>
  <si>
    <t>KDKCO-Boiler Feed Water Tank</t>
  </si>
  <si>
    <t>KDKCO-Insulation</t>
  </si>
  <si>
    <t>KDKCO-Furnace &amp; Refractory material</t>
  </si>
  <si>
    <t>KDKCO-DM Plant</t>
  </si>
  <si>
    <t>KDKCO-Wet Scrubber system</t>
  </si>
  <si>
    <t>KDKCO-Boiler Feed Water Pumps</t>
  </si>
  <si>
    <t>KDKCO-Rotary feeders</t>
  </si>
  <si>
    <t>KDKCO-RCC Chimney</t>
  </si>
  <si>
    <t>KDKCO-Super Heaters</t>
  </si>
  <si>
    <t>KDKCO-Induced Draft Fan</t>
  </si>
  <si>
    <t>KDKCO-Boiler Instruments</t>
  </si>
  <si>
    <t>KDKCO-Boiler Structure</t>
  </si>
  <si>
    <t>KDKCO-Boiler Mountings, pipelines</t>
  </si>
  <si>
    <t>KDKCO-Steam Generating plant Allieds P&amp;M</t>
  </si>
  <si>
    <t>KDKCO-Boiler  Pressure parts</t>
  </si>
  <si>
    <t>KDKCO-Column for Bagasse Handling</t>
  </si>
  <si>
    <t>KUNSU-Bagasse Handling System</t>
  </si>
  <si>
    <t>KDKCO-Bagasse  Belt Conveyor</t>
  </si>
  <si>
    <t>KDKCO-Baggase Elevator, Drive</t>
  </si>
  <si>
    <t>KDKCO-Return bagasse feeder</t>
  </si>
  <si>
    <t>KDKCO-Return Baggase Carrier, Drive</t>
  </si>
  <si>
    <t>KDKCO-Baggase Carrier, Drive</t>
  </si>
  <si>
    <t>PALCO-Installation Of Zero Mill</t>
  </si>
  <si>
    <t>GANGCO-D G Set 1010 Kva</t>
  </si>
  <si>
    <t>GANGCO-Fibrizer- Swing type hammer with drive</t>
  </si>
  <si>
    <t>KHACO-Fibrizer- Swing type hammer with drive</t>
  </si>
  <si>
    <t>GANGSU-ZERO LIQUID DISCHARGE</t>
  </si>
  <si>
    <t>GANGSU-ZERO LIQUID DISCHARGE 2ND PHASE</t>
  </si>
  <si>
    <t>GANDI-UNDERGROUND  AA STORAGE &amp; ISSUE TANK</t>
  </si>
  <si>
    <t>RDLDI-Effluent Treatment Plant Ro</t>
  </si>
  <si>
    <t>GOLSU-Vacuum Filters</t>
  </si>
  <si>
    <t>Palsu-Sulphur Furnace</t>
  </si>
  <si>
    <t>Palsu-Continuous Centrifugal Machines WIL 1500</t>
  </si>
  <si>
    <t>PALSU -ROTARY VACUUM FILTER</t>
  </si>
  <si>
    <t>Kin-Sugar Weighing Machine</t>
  </si>
  <si>
    <t>KDKSU-ARC WELDING MACHINE SDX600HD</t>
  </si>
  <si>
    <t>In FA register it is showing in Palia cogen -100203</t>
  </si>
  <si>
    <t>MAQSU-ELECTROMAGNETIC FLOW METER 150MM</t>
  </si>
  <si>
    <t>MAQSU-MAGNETIC FLOW METER, LINE SIZE 3”</t>
  </si>
  <si>
    <t>MAQSU-MAGNETIC FLOW METER, LINE SIZE 4”</t>
  </si>
  <si>
    <t>Electronoc flow meter</t>
  </si>
  <si>
    <t>Pipe line arrangement outside factory for farmers</t>
  </si>
  <si>
    <t>Flow meter for recycling</t>
  </si>
  <si>
    <t>ETP lab apparatus</t>
  </si>
  <si>
    <t>RDLDI - Water Treatment Plant (RO)</t>
  </si>
  <si>
    <t>PALSU- ACTIVATED CARBON AND SAND FILTER</t>
  </si>
  <si>
    <t>PALSU- PUCCA LAGOON</t>
  </si>
  <si>
    <t>PALDI- Online Monitoring System</t>
  </si>
  <si>
    <t>KHASU-Centrifugal Machine - Thyssenkrupp - KC1500</t>
  </si>
  <si>
    <t>KHASU-Electromegnetic Flow Meter</t>
  </si>
  <si>
    <t>KDKCO-ZLD -online SEQMS</t>
  </si>
  <si>
    <t>KDKCO-ZLD -online EQMS</t>
  </si>
  <si>
    <t>KDKSU-Zero Liquid Discharge 2nd Phase</t>
  </si>
  <si>
    <t>KDKSU-ZLD Activated carbon &amp; sand filters</t>
  </si>
  <si>
    <t>KDKSU-ZLD Pipe line arrangement for irrigation</t>
  </si>
  <si>
    <t>KDKSU-ZLD Flow meter for recycled eff. quantity</t>
  </si>
  <si>
    <t>KDKSU-ZLD Electromagnetic flow meters</t>
  </si>
  <si>
    <t>KDKSU-Lagoon For ZLD Near MDF</t>
  </si>
  <si>
    <t>Electomagnetic Flow Meter</t>
  </si>
  <si>
    <t>RDLDI - Under Ground AA storage and issue Tank</t>
  </si>
  <si>
    <t>RDLDI - Online Monitoring System</t>
  </si>
  <si>
    <t>RDLSU - Electromagnetic flow meters</t>
  </si>
  <si>
    <t>KHASU- ETP LAGOON</t>
  </si>
  <si>
    <t>KHASU-HDPE Line for Lagoon</t>
  </si>
  <si>
    <t>KHADI-Online Monitoring Device</t>
  </si>
  <si>
    <t>GOLDI-Installation of reboiler</t>
  </si>
  <si>
    <t>KHADI- AA storage &amp; issue tanks</t>
  </si>
  <si>
    <t>GANDI-Online Monitoring Devices</t>
  </si>
  <si>
    <t>BUDSU -Cooling tower 90 m3/Hr One Cell for ZLD</t>
  </si>
  <si>
    <t>BUDSU-Pipe line for irrigation-ETP-Farmer Supply</t>
  </si>
  <si>
    <t>BUDSU- Electromagnetic flow meters For ZLD</t>
  </si>
  <si>
    <t>RDLSU - Zero Liquid Discharge (Phase-II)</t>
  </si>
  <si>
    <t>KINSU-ELECTROMAGNETIC FLOW METER AT TUBWELL</t>
  </si>
  <si>
    <t>KINSU-FLOW METER AT PAKKA LAGOON</t>
  </si>
  <si>
    <t>PTPSU - ELECTRICAL  EQUIPMENT  FOR ZLD 14-15</t>
  </si>
  <si>
    <t>PTPSU-TANK ACID NUTRILIZATION (3 KL) FOR ZLD-14-15</t>
  </si>
  <si>
    <t>PTPSU  -PIPE LINE FOR LAGOON   FOR ZLD -14-15</t>
  </si>
  <si>
    <t>GOLDI- AA STORAGE &amp; ISSUE TANKS NO T-1 &amp; T-2</t>
  </si>
  <si>
    <t>KDK Caustic Soda Tank Cap 100 &amp; 50 MQ</t>
  </si>
  <si>
    <t>KDK Vapour Condenset Storage Tank Cap 100MQ</t>
  </si>
  <si>
    <t>RDLSU - Caustic Soda Tank Cap 50 MQ</t>
  </si>
  <si>
    <t>RDLDI -MEE Antifoam addition system</t>
  </si>
  <si>
    <t>RDLDI -MEE Calandria</t>
  </si>
  <si>
    <t>RDLDI -MEE CIP tank with complete system</t>
  </si>
  <si>
    <t>RDLDI -MEE Concentrate collection tank</t>
  </si>
  <si>
    <t>RDLDI -MEE Condensate collection tank</t>
  </si>
  <si>
    <t>RDLDI -MEE Cooling tower</t>
  </si>
  <si>
    <t>RDLDI -MEE Cooling tower pump</t>
  </si>
  <si>
    <t>RDLDI -MEE Direct Steam Injection</t>
  </si>
  <si>
    <t>RDLDI -MEE Effluent feed / balance tank</t>
  </si>
  <si>
    <t>RDLDI -MEE Effluent preheater</t>
  </si>
  <si>
    <t>RDLDI -MEE Effluent receving tank</t>
  </si>
  <si>
    <t>RDLDI -MEE Feed and recirculation pumps</t>
  </si>
  <si>
    <t>RDLDI -MEE Instrumentation (PLC, flowmeter, Valve)</t>
  </si>
  <si>
    <t>RDLDI -MEE Jet Pressure pump</t>
  </si>
  <si>
    <t>RDLDI -MEE Plant Structure</t>
  </si>
  <si>
    <t>RDLDI -MEE Power supply panel and cables</t>
  </si>
  <si>
    <t>RDLDI-MEE Product/Condensate pipe,Val. and fitting</t>
  </si>
  <si>
    <t>RDLDI -MEE Steam condensate tank</t>
  </si>
  <si>
    <t>RDLDI -MEE Surface Condenser</t>
  </si>
  <si>
    <t>RDLDI-MEE Utility steam pipe lines,valve and fittg</t>
  </si>
  <si>
    <t>RDLDI -MEE Vacuum pump</t>
  </si>
  <si>
    <t>RDLDI -MEE Vapor ducts with isolation valves</t>
  </si>
  <si>
    <t>RDLDI -MEE Vapor liquid separator</t>
  </si>
  <si>
    <t>RDLDI-MEE Water seal water tank &amp;recirculation Sys</t>
  </si>
  <si>
    <t>SUTR - M S TANK FROM KDK 5M X 5 M</t>
  </si>
  <si>
    <t>PALDI - Reboiler at Distillation Plant</t>
  </si>
  <si>
    <t>BHSL PTP - FERTI IRREIGATION ARRANGEMENT</t>
  </si>
  <si>
    <t>BHSL PTP - CONDENSATE RECYCLING ARRANGEMENT</t>
  </si>
  <si>
    <t>BHSL PTP - ON LINE EMISSION QUALITY  MONITORING SY</t>
  </si>
  <si>
    <t>BHSL PTP - ON LINE EFFLUENT QUALITY MONITORING SYS</t>
  </si>
  <si>
    <t>KINDI-Reboilers</t>
  </si>
  <si>
    <t>Kindi-Addition to reboiler</t>
  </si>
  <si>
    <t>KINDI-Air Compressor with Acessories- Two</t>
  </si>
  <si>
    <t>KINDI-Anti Foam System 2 Tank With 4 Pump</t>
  </si>
  <si>
    <t>KINDI-Calenderia Falling Film with Acessories</t>
  </si>
  <si>
    <t>KINDI-Calenderia Force with Acessories</t>
  </si>
  <si>
    <t>KINDI-CIP Pump</t>
  </si>
  <si>
    <t>KINDI-Degasser with 2 Pump &amp; Accessories</t>
  </si>
  <si>
    <t>KINDI-Effluent Transfer Pump</t>
  </si>
  <si>
    <t>KINDI-Electrical motors of MEE</t>
  </si>
  <si>
    <t>KINDI-Hydroject Machine</t>
  </si>
  <si>
    <t>KINDI-Insulation of MEE Plant</t>
  </si>
  <si>
    <t>KINDI-M.S.Structure of MEE</t>
  </si>
  <si>
    <t>KINDI-Addition to MEE</t>
  </si>
  <si>
    <t>KINDI-Plate Heat Exchanger</t>
  </si>
  <si>
    <t>KINDI-S.S. Pipe &amp; Fittings of MEE</t>
  </si>
  <si>
    <t>KINDI-Sludge Settling Tank of MEE</t>
  </si>
  <si>
    <t>KINDI-Steam Condensate System</t>
  </si>
  <si>
    <t>KINDI-Bio-Compost thrusting &amp; bagging m/c</t>
  </si>
  <si>
    <t>KIN-Cogen-Cooling Tower for New TG</t>
  </si>
  <si>
    <t>KIN-Cogen-Steam Line Boiler to MEE Plant</t>
  </si>
  <si>
    <t>KINDI-Process Condensate Pump</t>
  </si>
  <si>
    <t>GANDI -MEE Antifoam addition system</t>
  </si>
  <si>
    <t>GANDI -MEE Calandria</t>
  </si>
  <si>
    <t>GANDI -MEE CIP tank with complete system</t>
  </si>
  <si>
    <t>GANDI -MEE Concentrate collection tank</t>
  </si>
  <si>
    <t>GANDI -MEE Condensate collection tank</t>
  </si>
  <si>
    <t>GANDI -MEE Cooling tower</t>
  </si>
  <si>
    <t>GANDI -MEE Direct Steam Injection</t>
  </si>
  <si>
    <t>GANDI -MEE Effluent feed / balance tank</t>
  </si>
  <si>
    <t>GANDI -MEE Effluent preheater</t>
  </si>
  <si>
    <t>GANDI -MEE Effluent receving tank</t>
  </si>
  <si>
    <t>GANDI -MEE Feed and recirculation pumps</t>
  </si>
  <si>
    <t>GANDI -MEE Instrumentation (PLC, flowmeter, Valve)</t>
  </si>
  <si>
    <t>GANDI -MEE Jet Pressure pump</t>
  </si>
  <si>
    <t>GANDI -MEE Plant Structure</t>
  </si>
  <si>
    <t>GANDI -MEE Power supply panel and cables</t>
  </si>
  <si>
    <t>GANDI -MEE Product / Condensate pipe, Val. and fit</t>
  </si>
  <si>
    <t>GANDI -MEE Steam condensate tank</t>
  </si>
  <si>
    <t>GANDI -MEE Surface Condenser</t>
  </si>
  <si>
    <t>GANDI-MEE Utility steam pipe lines,valve and fitti</t>
  </si>
  <si>
    <t>GANDI -MEE Vacuum pump</t>
  </si>
  <si>
    <t>GANDI -MEE Vapor ducts with isolation valves</t>
  </si>
  <si>
    <t>GANDI -MEE Vapor liquid separator</t>
  </si>
  <si>
    <t>GANDI -MEE Water seal water tank and recirculation</t>
  </si>
  <si>
    <t>KHADI -MEE Antifoam addition system</t>
  </si>
  <si>
    <t>KHADI -MEE Calandria</t>
  </si>
  <si>
    <t>KHADI -MEE CIP tank with complete system</t>
  </si>
  <si>
    <t>KHADI -MEE Concentrate collection tank</t>
  </si>
  <si>
    <t>KHADI -MEE Condensate collection tank</t>
  </si>
  <si>
    <t>KHADI -MEE Cooling tower</t>
  </si>
  <si>
    <t>KHADI -MEE Effluent feed / balance tank</t>
  </si>
  <si>
    <t>KHADI -MEE Effluent preheater</t>
  </si>
  <si>
    <t>KHADI -MEE Effluent receving tank</t>
  </si>
  <si>
    <t>KHADI -MEE Feed and recirculation pumps</t>
  </si>
  <si>
    <t>KHADI -MEE Instrumentation (PLC, flowmeter, Valve)</t>
  </si>
  <si>
    <t>KHADI -MEE Jet Pressure pump</t>
  </si>
  <si>
    <t>KHADI -MEE Plant Structure</t>
  </si>
  <si>
    <t>KHADI -MEE Power supply panel and cables</t>
  </si>
  <si>
    <t>KHADI-MEE Product/Condensate pipe,Val.and fittings</t>
  </si>
  <si>
    <t>KHADI -MEE Surface Condenser</t>
  </si>
  <si>
    <t>KHADI-MEE Utility steam pipe lines,valve and fitti</t>
  </si>
  <si>
    <t>KHADI -MEE Vacuum pump</t>
  </si>
  <si>
    <t>KHADI -MEE Vapor ducts with isolation valves</t>
  </si>
  <si>
    <t>KHADI -MEE Vapor liquid separator</t>
  </si>
  <si>
    <t>KHADI-MEE Water seal water tank nd recirculation s</t>
  </si>
  <si>
    <t>KHADI-FIRE &amp; SAFETY EQUIPMENT</t>
  </si>
  <si>
    <t>SUTL - Pucca HDEP Lined Lagoon for Treated Eff</t>
  </si>
  <si>
    <t>SUTL - Pipe Line Arangement for Irrigation</t>
  </si>
  <si>
    <t>SUTL - Pipe Line Arangement for Tr Eff RecycleIe</t>
  </si>
  <si>
    <t>SUTL - Electro Magnetic Flow Meter</t>
  </si>
  <si>
    <t>MAQSU-ACTIVATED CARBON &amp; SAND FILTER TANKS</t>
  </si>
  <si>
    <t>MAQSU-PIPE LINE ARRANGEMENTS-ETP</t>
  </si>
  <si>
    <t>SUTL - AIR COMPRESSOR</t>
  </si>
  <si>
    <t>PTP-SU- SPECTROPHOTOMETER WITH  ASSOCERIES</t>
  </si>
  <si>
    <t>KDK CO-CONVERTER TRANSFORMER 11KV/700 V, 2500 KVA</t>
  </si>
  <si>
    <t>KINSU-AIR COMPRESSOR-MAKE ATLAS</t>
  </si>
  <si>
    <t>GANDI -MEE Plant Structure (Addition)</t>
  </si>
  <si>
    <t>KHADI-Addition in MEE Plant</t>
  </si>
  <si>
    <t>RDLDI- 60TPH BLR Airheater</t>
  </si>
  <si>
    <t>RDLDI- 60TPH BLR Ash handling system</t>
  </si>
  <si>
    <t>RDLDI- 60TPH Boiler Fans</t>
  </si>
  <si>
    <t>RDLDI- 60TPH Boiler Tubes</t>
  </si>
  <si>
    <t>RDLDI- 60TPH BLR Dosing System</t>
  </si>
  <si>
    <t>RDLDI- 60TPH BLR Ducting</t>
  </si>
  <si>
    <t>RDLDI- 60TPH BLR Flow meter</t>
  </si>
  <si>
    <t>RDLDI- 60TPH BLR Instrumentation items</t>
  </si>
  <si>
    <t>RDLDI- 60TPH BLR Piping and Valves</t>
  </si>
  <si>
    <t>RDLDI- 60TPH BLR Spring hangers</t>
  </si>
  <si>
    <t>RDLDI- 60TPH BLR Steam drum</t>
  </si>
  <si>
    <t>RDLDI- 60TPH BLR Super Heater</t>
  </si>
  <si>
    <t>RDLDI- 60TPH BLR Foundation and Structure</t>
  </si>
  <si>
    <t>RDLDI- 60TPH BLR Deaerator Stotage Tanks</t>
  </si>
  <si>
    <t>RDLDI- 60TPH BLR Grate Bars</t>
  </si>
  <si>
    <t>RDLDI- 60TPH BLR Carbon Bushes</t>
  </si>
  <si>
    <t>RDLDI- 60TPH BLR Bagasse Handling System</t>
  </si>
  <si>
    <t>RDLDI- 60TPH BLR Electrostatic Precipitators(ESP)</t>
  </si>
  <si>
    <t>GOLCO- EOT Crane Cap. 25 Ton trf from Budhana</t>
  </si>
  <si>
    <t>GOLCO-TG SET WITH ALTERNATOR</t>
  </si>
  <si>
    <t>BUD-COGEN ALTERNATOR USE FOR 5 MW</t>
  </si>
  <si>
    <t>BUD-COGEN TG 5 MW TG SET TRIVENI</t>
  </si>
  <si>
    <t>MOTR,FOOT,KEC,SD315S,1480RPM,90KW,50HZ</t>
  </si>
  <si>
    <t>KHADI -TRANSFORMER 11KV/415 V, 3500 KVA</t>
  </si>
  <si>
    <t>KHADI -DEPITHER-12 TPH</t>
  </si>
  <si>
    <t>KHADI-ELECTRICAL CABLING, INSTALL &amp; FITTINGS</t>
  </si>
  <si>
    <t>KHADI-IMPREGNATION LINE</t>
  </si>
  <si>
    <t>KHADI-WASHING SECTION</t>
  </si>
  <si>
    <t>MAQCO-AVR Main &amp; Stand Panel</t>
  </si>
  <si>
    <t>KDKSU-PUMP, CENTRIFUGAL 40 M3/HR.,25 MTR. HEAD</t>
  </si>
  <si>
    <t>KDK-SS 304 PIPE SIZE 3 INCH SCH10</t>
  </si>
  <si>
    <t>KDKSU-GEAR BOX U-700, 40:10 RATIO FIXED ON BED</t>
  </si>
  <si>
    <t>KDKSU-GEARBX,REDUCTION,REDICON,GEAR BOX,U600</t>
  </si>
  <si>
    <t>KDKSU-GEARBX,RDTN,GEAR BOX,REDICON,U-1400</t>
  </si>
  <si>
    <t>KDKSU-GEAR BOX (U600,60:1)</t>
  </si>
  <si>
    <t>KDKSU-MOTOR  5.5KW, 1430RPM, FOOT MOUNT</t>
  </si>
  <si>
    <t>KDKCO-VFD,55KW,ACS800-04-0070-3,ABB</t>
  </si>
  <si>
    <t>GOLDI-INSTALLATION OF MEE PLANT</t>
  </si>
  <si>
    <t>PALLDI-INSTALLATION OF MEE PLANT</t>
  </si>
  <si>
    <t>GAG- 2 TG SET WITH ALTERNATOR OF 3 MW</t>
  </si>
  <si>
    <t>GAG-D G Set 1010 Kva</t>
  </si>
  <si>
    <t>KHA-TG SET WITH ALTERNATOR 3MW</t>
  </si>
  <si>
    <t>KHA-TG SET CONTROL PANNEL OF 3MW</t>
  </si>
  <si>
    <t>KHA-TG SET AVR &amp; EXCITATION PANNEL OF 3MW</t>
  </si>
  <si>
    <t>KHA-TG SET ADDITION IN 3MW</t>
  </si>
  <si>
    <t>PALDI-3.0 MW T.G.SET</t>
  </si>
  <si>
    <t>RDLDI-Change over Panel 630Amp with PVC1100V CBL</t>
  </si>
  <si>
    <t>RDLDI-Fire Protection System Bagasse</t>
  </si>
  <si>
    <t>RDLDI-BOILER-FEED WATER TANKS</t>
  </si>
  <si>
    <t>RDLDI-BOILER- FEED WATER PUMPS</t>
  </si>
  <si>
    <t>RDLDI-ACDB (AC DISTRIBUTION BOARD,POWER HOUSE)</t>
  </si>
  <si>
    <t>RDLDI-BOILER-ID &amp; FD FAN</t>
  </si>
  <si>
    <t>RDLDI-BOILER VARIOUS STRUCTUR PLATE FOR MS/GRATING</t>
  </si>
  <si>
    <t>RDLDI-11 KV DISTRIBUTION PANEL</t>
  </si>
  <si>
    <t>RDLDI-RBC Structure Strengthening</t>
  </si>
  <si>
    <t>RDLDI-BAGASSE FEEDERS</t>
  </si>
  <si>
    <t>RDLDI-BOILER-INSTRUMENT PANEL</t>
  </si>
  <si>
    <t>RDLDI-BOILER-HEADERS</t>
  </si>
  <si>
    <t>RDLDI-COMPLETE SWITCHYARD STATION</t>
  </si>
  <si>
    <t>RDLDI-BOILER-AIR PRE-HEATER</t>
  </si>
  <si>
    <t>RDLDI-BOILER-DEAERATOR TANK</t>
  </si>
  <si>
    <t>RDLDI-BOILER-VARIOUS NON IBR PIPING AND VALVES</t>
  </si>
  <si>
    <t>RDLDI-BOILER-LIVE STEAM PIPING</t>
  </si>
  <si>
    <t>RDLDI-BOILER-MOUNTINGS</t>
  </si>
  <si>
    <t>RDLDI-BOILER-LADDERS RAILING ETC.</t>
  </si>
  <si>
    <t>RDLDI-MISC STRU,PLATFORM,GRATING,RAILING,LADER</t>
  </si>
  <si>
    <t>RDLDI-CONDENSATE &amp; DM WATER STORAGE TANKS</t>
  </si>
  <si>
    <t>RDLDI-SUPER HEATER</t>
  </si>
  <si>
    <t>RDLDI-BOILER-EXHAUST STEAM PIPI G &amp; VALVES</t>
  </si>
  <si>
    <t>RDLDI-BOILER-FLY ASH ARRESTOR</t>
  </si>
  <si>
    <t>RDLDI-BOILER-FURNACE</t>
  </si>
  <si>
    <t>RDLDI-FIRE FIGHTING SYSTEM</t>
  </si>
  <si>
    <t>RDLDI-D.M. PLANT</t>
  </si>
  <si>
    <t>RDLDI-BAGASSE FEEDERS (Sugar to Distillery)</t>
  </si>
  <si>
    <t>RDLDI-BOILER- TUBES</t>
  </si>
  <si>
    <t>RDLDI-ELECTRIC CABLES &amp; ELECTRICAL INSTALLATION</t>
  </si>
  <si>
    <t>RDLDI-BOILER-DRUMS</t>
  </si>
  <si>
    <t>RDLDI- Stack Emission Quality Monitoring System</t>
  </si>
  <si>
    <t>RDLDI-Fire Hydrant System &amp; Acces.</t>
  </si>
  <si>
    <t>RDLDI-Burner</t>
  </si>
  <si>
    <t>RDLDI-Electrical Istallatios and Allieds</t>
  </si>
  <si>
    <t>RDLDI-Piping &amp; Valves</t>
  </si>
  <si>
    <t>KINSU-Mud Belt Conveyor</t>
  </si>
  <si>
    <t>KINDI- TG SET WITH ALTERNATOR</t>
  </si>
  <si>
    <t>KINDI- Addition TO TG Set</t>
  </si>
  <si>
    <t>KINDI- DC BATTERIES &amp; BATTERY CHARGER FOR 3 MW</t>
  </si>
  <si>
    <t>KINDI- AVR &amp; EXCITATION PANEL FOR 3 MW</t>
  </si>
  <si>
    <t>KINDI- TURBINE CONTROL PANEL FOR 3 MW</t>
  </si>
  <si>
    <t>KINDI-POWER GENERATING PLANT ALLIEDS P&amp;M- 3 MW</t>
  </si>
  <si>
    <t>KINDI-Live Steam Piping</t>
  </si>
  <si>
    <t>KINDI-Main Bagasse Carrier &amp; Return Bagasse Carrie</t>
  </si>
  <si>
    <t>KINDI-Steam Turbine</t>
  </si>
  <si>
    <t>KINDI-D.M. Plant</t>
  </si>
  <si>
    <t>KINDI-Other Structural , Fondation Etc</t>
  </si>
  <si>
    <t>KINDI-Boiler Tubes</t>
  </si>
  <si>
    <t>KINDI-Various Structure Plate For Ms Grating</t>
  </si>
  <si>
    <t>KINDI-Boiler Drums</t>
  </si>
  <si>
    <t>KINDI-Feed Water Tank</t>
  </si>
  <si>
    <t>KINDI-Chimney</t>
  </si>
  <si>
    <t>KINDI-Eot Crane In Power House</t>
  </si>
  <si>
    <t>KINDI-Id Fan/Fd Fan/Sa Fan</t>
  </si>
  <si>
    <t>KINDI-Boiler Headers</t>
  </si>
  <si>
    <t>KINDI-Valve</t>
  </si>
  <si>
    <t>KINDI-Instrumentation Panel</t>
  </si>
  <si>
    <t>KINDI-Electrical</t>
  </si>
  <si>
    <t>KINDI-Bio Gas Burner</t>
  </si>
  <si>
    <t>KINDI-Super Heater</t>
  </si>
  <si>
    <t>KINDI-Boiler Mounting</t>
  </si>
  <si>
    <t>KINDI-Turbine Control Panel</t>
  </si>
  <si>
    <t>KINDI-Mod. Boiler 40 T With Acessories</t>
  </si>
  <si>
    <t>KINDI-Fly Ash Arrester</t>
  </si>
  <si>
    <t>KINDI-Economiser</t>
  </si>
  <si>
    <t>KINDI-Boiler Feed Water Pump</t>
  </si>
  <si>
    <t>KINDI-Avr &amp; Excitation Panel</t>
  </si>
  <si>
    <t>KINDI-Bagasse Feeders</t>
  </si>
  <si>
    <t>KINDI-Steam Distribution Header</t>
  </si>
  <si>
    <t>KINDI-Condensate Storage Tank With Pump</t>
  </si>
  <si>
    <t>KINDI-Furnaces</t>
  </si>
  <si>
    <t>KINDI-Various Non Ibr Piping &amp; Valve</t>
  </si>
  <si>
    <t>KINDI-Insulation</t>
  </si>
  <si>
    <t>KINDI-Blow Down Arrangements</t>
  </si>
  <si>
    <t>KINDI-Steam Condensation Project</t>
  </si>
  <si>
    <t>KINDI-Dearator Tank</t>
  </si>
  <si>
    <t>KINDI-Shoot Blowing Equip</t>
  </si>
  <si>
    <t>KINDI-Air Pre Heater</t>
  </si>
  <si>
    <t>KINDI-Addition -Boiler Mcc Extension Panel</t>
  </si>
  <si>
    <t>KINDI-Transfer Pump</t>
  </si>
  <si>
    <t>KINDI-Condensate Transfer Pump</t>
  </si>
  <si>
    <t>KINDI-Addition to Shade on Boiler</t>
  </si>
  <si>
    <t>KINDI-Stack Emission Equipment at Boiler</t>
  </si>
  <si>
    <t>KINDI-Cooling Tower for New TG</t>
  </si>
  <si>
    <t>KINDI-Steam Line Boiler to MEE Plant</t>
  </si>
  <si>
    <t>RUD-Plant &amp; Machinery-F.E fluctuation</t>
  </si>
  <si>
    <t>UTR-Plant &amp; Machinery-F.E fluctuation</t>
  </si>
  <si>
    <t>KDK-Plant &amp; Machinery-F.E fluctuation</t>
  </si>
  <si>
    <t>KDK Co Gen-Plant &amp; Machinery-F.E fluctuation</t>
  </si>
  <si>
    <t>KDK CO-Load Sharing  Panel</t>
  </si>
  <si>
    <t>KDK CO-Online Metering System</t>
  </si>
  <si>
    <t>MAQCO-MOTOROLA RTU WITH HMI &amp; GPRS MODEM</t>
  </si>
  <si>
    <t>GOLDI SUBMERSIBLE SLUDGE REMOVAL PUMP AT ETP</t>
  </si>
  <si>
    <t>BILSU-03 Phase Energy Meter for Motorola RTU</t>
  </si>
  <si>
    <t>THASU-Mannual  Weighbridges</t>
  </si>
  <si>
    <t>BUD-Mannual  Weighbridges</t>
  </si>
  <si>
    <t xml:space="preserve"> BILSU-Mannual Weigh Bridge</t>
  </si>
  <si>
    <t>KHASU-Electronic Weighbridges</t>
  </si>
  <si>
    <t>KHASU-Mannual  Weighbridges</t>
  </si>
  <si>
    <t>MAQSU-Weighbridges</t>
  </si>
  <si>
    <t>THASU-Electronic Weighbridges</t>
  </si>
  <si>
    <t>BUD-Electronic Weighbridges</t>
  </si>
  <si>
    <t>BAR-Mannual  Weighbridges</t>
  </si>
  <si>
    <t>GANGSU-Mannual  Weighbridges</t>
  </si>
  <si>
    <t>KINSU-C.I. Weights At Out Center</t>
  </si>
  <si>
    <t>GANGSU-Electronic Weighbridges</t>
  </si>
  <si>
    <t>THASU-Beam Scales And Ci Standard Weight</t>
  </si>
  <si>
    <t xml:space="preserve"> BILSU-Electronic Weigh Bridge</t>
  </si>
  <si>
    <t>KINSU-Weigh Bridges At Factory</t>
  </si>
  <si>
    <t>MAQSU- WEIGHBRIDGE- 10TON trf from Gagnauli</t>
  </si>
  <si>
    <t>KINSU - Weigh Bridges At Center</t>
  </si>
  <si>
    <t>KINDI-Molasses Weighing System 3 Nos</t>
  </si>
  <si>
    <t>KINSU-Weigh Bridges At Out Center</t>
  </si>
  <si>
    <t>THASU-Weighbridge 40 ton</t>
  </si>
  <si>
    <t>KINSU - Weigh Bridges At Factory</t>
  </si>
  <si>
    <t>MAQ-Weighbrdige</t>
  </si>
  <si>
    <t>KINSU-Weigh Bridge</t>
  </si>
  <si>
    <t>GANGSU-Cane Loader</t>
  </si>
  <si>
    <t>GOLSU-Weigh Bridge</t>
  </si>
  <si>
    <t xml:space="preserve"> GOLSU-Computer Equipments For Y2K Comp-</t>
  </si>
  <si>
    <t>PALSU-Weigh Bridge Of 10000 Kg Capacity.</t>
  </si>
  <si>
    <t>BUD-80 Ton Weigh Bidge</t>
  </si>
  <si>
    <t>GOLSU-C.I. Measuring Weight (50 Kg.) (280+180+202</t>
  </si>
  <si>
    <t>MAQ-Weigh Bridge</t>
  </si>
  <si>
    <t>GOLSU-100 Ton WeighBridge</t>
  </si>
  <si>
    <t>GANGSU-Hydra 10 Ton Capacity</t>
  </si>
  <si>
    <t>KINDI-Electronic Weighbridges</t>
  </si>
  <si>
    <t xml:space="preserve"> GOLSU-25 Ton Capacity Electronic Weigh Bridges</t>
  </si>
  <si>
    <t>GOLSU-Weigh Bridge 10 Ton Capacity (6 Nos)</t>
  </si>
  <si>
    <t>THASU-80 Ton Weigh Bidge</t>
  </si>
  <si>
    <t>GOLSU-60 Tons Capacity W/Bridge</t>
  </si>
  <si>
    <t>KINSU-WEIGH BRIDGE THANA BHAWAN</t>
  </si>
  <si>
    <t>BUD-Weighbridge steel yard</t>
  </si>
  <si>
    <t>PALSU-Weigh Bridge Of 10000 Kg Cap.</t>
  </si>
  <si>
    <t>BAR-80 Ton Weigh Bidge</t>
  </si>
  <si>
    <t>PALSU-10 Tons Capacity Atlas W/Bridge</t>
  </si>
  <si>
    <t xml:space="preserve"> GOLSU-One 50 Ton Capacity Electronic Weigh</t>
  </si>
  <si>
    <t xml:space="preserve"> BILSU-Beam Scale &amp; C I Weight</t>
  </si>
  <si>
    <t>GOLDI-Weigh Bridge  (50 Ton Capacity)</t>
  </si>
  <si>
    <t>BARKSU- Asia Make 10 Ton Weigh Bridge</t>
  </si>
  <si>
    <t>MAQSU-Weighbridge Cap 10 Ton</t>
  </si>
  <si>
    <t>BILSU-C.I.MEASURING WEIGHT 50 KG</t>
  </si>
  <si>
    <t>PALSU-Weigh Bridge No 9</t>
  </si>
  <si>
    <t>GOLSU-W/Bridge Of 50 Ton Cap.</t>
  </si>
  <si>
    <t>GOLSU-Modification Of Trolly Weigh Bridge</t>
  </si>
  <si>
    <t>PALSU-Digital Junction Boxes For W / B</t>
  </si>
  <si>
    <t>GANGSU-Weight Bridge</t>
  </si>
  <si>
    <t>BILSU-Electronic Weigh Bridge</t>
  </si>
  <si>
    <t>KINSU-Beam Scale At Out Centers</t>
  </si>
  <si>
    <t>GOLSU-Atlas Steel Yard 10 Tons</t>
  </si>
  <si>
    <t>GOLSU-Automation Of W/Bridges At Gate</t>
  </si>
  <si>
    <t>PALSU-Electronic Weighing System</t>
  </si>
  <si>
    <t>KINSU-Mannual Weighbridges Cap 10T</t>
  </si>
  <si>
    <t>Bar-Electronic Weighbridges</t>
  </si>
  <si>
    <t>GOLSU-30 Tons Capacity Atlas W/Bridge</t>
  </si>
  <si>
    <t>PALSU-Electronic Weigh Bridge At Gate</t>
  </si>
  <si>
    <t>GOLSU-Weigh Bridge At Gate</t>
  </si>
  <si>
    <t>GOLSU-2487 Weighbridge 10 Ton</t>
  </si>
  <si>
    <t>GOLSU-2486 Weighbridge 10 Ton</t>
  </si>
  <si>
    <t>PALSU-Computer For Weigh Bridge Sharda Ii</t>
  </si>
  <si>
    <t>KINSU-Weighbridge  Digitizers   Unit : Nos</t>
  </si>
  <si>
    <t>GOLSU-Weighbridge 10Tons At Sainpur</t>
  </si>
  <si>
    <t>GOLSU-Weighbridge 10Tons At Nihalpur</t>
  </si>
  <si>
    <t>GOLSU-2488 Weighbridge 10 Ton</t>
  </si>
  <si>
    <t>GOLSU-Weighbridge 10Tons At Reharia</t>
  </si>
  <si>
    <t>GOLSU-Weighbridge 10Tons At Udyanpur</t>
  </si>
  <si>
    <t>BILSU-C.I.MEASURING WEIGHT 20 KG</t>
  </si>
  <si>
    <t xml:space="preserve"> GOLSU-Weigh Bridge 10 Tonns  Capacity- At  Sitapu</t>
  </si>
  <si>
    <t xml:space="preserve"> GOLSU-Weigh Bridge 10 Tonns  Capacity- At</t>
  </si>
  <si>
    <t xml:space="preserve"> GOLSU-Weighbridge 10 Tons At Paharpur</t>
  </si>
  <si>
    <t xml:space="preserve"> GOLSU-Weighbridge 10Tons At Vyaspur</t>
  </si>
  <si>
    <t xml:space="preserve"> GOLSU-Weigh Bridge 10 Tonns  Capacity- At Suabojh</t>
  </si>
  <si>
    <t xml:space="preserve"> GOLSU-Weighbridge 10Tons At Harnai Cane</t>
  </si>
  <si>
    <t xml:space="preserve"> GOLSU-Heerpur Centre(Tfd From Palia)</t>
  </si>
  <si>
    <t xml:space="preserve"> GOLSU-Weigh Bridge 10 Tonns  Capacity- At Sisnaur</t>
  </si>
  <si>
    <t xml:space="preserve"> GOLSU-Khutar B</t>
  </si>
  <si>
    <t xml:space="preserve"> GOLSU-Mastipur</t>
  </si>
  <si>
    <t>BUD-Electronic Weighbridges-Sub Asset</t>
  </si>
  <si>
    <t>PALSU-Weigh Bridge At Musepur</t>
  </si>
  <si>
    <t>PALSU-Weigh Bridge At Rampur</t>
  </si>
  <si>
    <t>GOLSU-2489 Weighbridge 10 Ton</t>
  </si>
  <si>
    <t>PALSU-Weighbridge 5Tons At Bankeyganj</t>
  </si>
  <si>
    <t>GOLSU-Weighbridge 10Tons At Rasoolpanah</t>
  </si>
  <si>
    <t>GOLSU-Weighbridge 10Tons At Vashalipur</t>
  </si>
  <si>
    <t>PALSU-W.B. Bhopatpur(Powayan)</t>
  </si>
  <si>
    <t>PALSU-W.B.-Chamaarbagh</t>
  </si>
  <si>
    <t>PALSU-W.B.-Khutar A</t>
  </si>
  <si>
    <t>PALSU-W.B.-Gomtipul</t>
  </si>
  <si>
    <t>PALSU-W.B.-Akbarpur</t>
  </si>
  <si>
    <t>GOLSU-Weighbridge 5Tons At Majhgawan</t>
  </si>
  <si>
    <t>PALSU-W.B.-Itauli</t>
  </si>
  <si>
    <t>PALSU-W.B.-Bahadurpur Buzurg</t>
  </si>
  <si>
    <t>GOLSU-2483 Trolly Weighbridge 5 Ton</t>
  </si>
  <si>
    <t>GOLSU-2484 Trolly Weighbridge 5 Ton</t>
  </si>
  <si>
    <t>PALSU-W.B.-Shahpur Raja</t>
  </si>
  <si>
    <t>PALSU-W.B. - Madha Majra</t>
  </si>
  <si>
    <t>PALSU-I B M  Pc  For Weigh Bridge</t>
  </si>
  <si>
    <t>BUD-Bearing/fishplate/c.i.frame/leveler</t>
  </si>
  <si>
    <t>BILSU-Weigh Bridge Digital</t>
  </si>
  <si>
    <t>THASU-  Manless System Software from AKS - Capital</t>
  </si>
  <si>
    <t>PALSU-W/Bridge Of 10 Ton Cap. At Jewa -B</t>
  </si>
  <si>
    <t>PALSU-W/Bridge Of 10 Ton Cap. At Jewa -A</t>
  </si>
  <si>
    <t>GOLSU-Atlas Steel Yard 3 Tons</t>
  </si>
  <si>
    <t>GOLDI-Instalation of 40 MT Weighbridge</t>
  </si>
  <si>
    <t>KINSU-Mannual Weighbridges Cap 20T</t>
  </si>
  <si>
    <t>GOLSU-Pre-Determind Sugar Weighing M/C</t>
  </si>
  <si>
    <t>GOLSU-20 Tons Capacity Atlas W/Bridge</t>
  </si>
  <si>
    <t>GOLSU-5 Tons Capacity Atlas W/Bridge</t>
  </si>
  <si>
    <t>BILSU-C.I.MEASURING WEIGHT 10 KG</t>
  </si>
  <si>
    <t>GOLSU-Sugar Bags Weighing Machine</t>
  </si>
  <si>
    <t>GOLSU-10 Tons Capacity Atlas W/Bridge</t>
  </si>
  <si>
    <t>PALSU-Weigh Bridge Of 30000 Kg Cap.</t>
  </si>
  <si>
    <t>RDLSU -5 Tons Capacity Atlas Weighbridge</t>
  </si>
  <si>
    <t>GANGSU-Electronic Weighbridges-SUB Asset</t>
  </si>
  <si>
    <t>'GOLDI-50 Tons Capacity 'Atlas'</t>
  </si>
  <si>
    <t>GOLSU-3 Tons Capacity Atlas W/Bridge</t>
  </si>
  <si>
    <t>GOLSU-Sugar Weighing Scale</t>
  </si>
  <si>
    <t>GOLSU-Avery 24` X 24` Plateform</t>
  </si>
  <si>
    <t>GOLSU-Sugar Bags Weighing M/C</t>
  </si>
  <si>
    <t>BUD-C.I. Measuring weight</t>
  </si>
  <si>
    <t>GAGDI- P &amp; M- F.E.Fluctuatuion 08-09</t>
  </si>
  <si>
    <t>KKHDI- P &amp; M- F.E.Fluctuatuion 08-09</t>
  </si>
  <si>
    <t>MQRSU- P &amp; M- F.E.Fluctuatuion 08-09</t>
  </si>
  <si>
    <t>BRKSU- P &amp; M- F.E.Fluctuatuion 08-09</t>
  </si>
  <si>
    <t>GAGSU- P &amp; M- F.E.Fluctuatuion 08-09</t>
  </si>
  <si>
    <t>KKHSU- P &amp; M- F.E.Fluctuatuion 08-09</t>
  </si>
  <si>
    <t>PALSU-Extension of Railway Line</t>
  </si>
  <si>
    <t>PALSU-ELECTRONIC WEIGHING SCALE  CAP.120 KG</t>
  </si>
  <si>
    <t>BILSU-C.I. Measuring Weights 50 Kg</t>
  </si>
  <si>
    <t>KHASU- Revaluation asset 01.04.10</t>
  </si>
  <si>
    <t>BARSU- ELECTRONIC WEIGHING SCALE- 200 KG GOLDTECH</t>
  </si>
  <si>
    <t>MAQSU-CI Weight 20 Kgs</t>
  </si>
  <si>
    <t>MAQSU-CI Weight 50 Kgs</t>
  </si>
  <si>
    <t>PTP-SU- Digitizer with Load Cell for 10 MT W/B</t>
  </si>
  <si>
    <t>RDLSU -10 Tons Capacity Weighbridge</t>
  </si>
  <si>
    <t>KDKSU-Mannual Weighbridges Cap 10T</t>
  </si>
  <si>
    <t>KDKSU-Electronic Weigh Bridge 30 Ton Avery Make</t>
  </si>
  <si>
    <t>KINSU-WEIGHBRIDGES 10 TON</t>
  </si>
  <si>
    <t>KINDI-ELECTRONIC PLATFORM SCALE CAP 300 KG- ESSAE</t>
  </si>
  <si>
    <t>BUDSU - CI Standard Weight 50 KG</t>
  </si>
  <si>
    <t>KDKSU-Elect Weigh Bridge 30 Ton Avery</t>
  </si>
  <si>
    <t>KDKSU-KNIFE,DOUBLE EDGE,WEIGH BRIDGE,ATLAS</t>
  </si>
  <si>
    <t>KDKSU-KNIFE,CORNER,WEIGH BRIDGE,ATLAS,10TON</t>
  </si>
  <si>
    <t>KDKSU-KNIFE,10MT,WEIGH BRIDGE,ATLAS,10TON</t>
  </si>
  <si>
    <t>KDKSU-Samurai ElectronicTable Top WB Capacity 3Kg</t>
  </si>
  <si>
    <t>PAL ECO-WEIGH MACHINE</t>
  </si>
  <si>
    <t>KINSU-BEAM SCALE 100KG</t>
  </si>
  <si>
    <t>KDKSU-Electronic Weighing Scale - Make Cosma</t>
  </si>
  <si>
    <t>RDLSU-Wt,Ci,20Kg</t>
  </si>
  <si>
    <t>KDKSU-ROD,CNTG,WEIGH BRIDGE,ATLAS,10TON</t>
  </si>
  <si>
    <t>KDKSU- C.I. Measuring Weight 10 KG</t>
  </si>
  <si>
    <t>KDKSU-BASE,WEIGH BRIDGE,ATLAS,10 TON</t>
  </si>
  <si>
    <t>KDKSU-HOOK,WEIGH BRIDGE,ATLAS,10TON,</t>
  </si>
  <si>
    <t>KDKSU-CAP,WEIGH BRIDGE,ATLAS,10TON</t>
  </si>
  <si>
    <t>PAL ECO-WEIGH BRIDGE-500 KGS</t>
  </si>
  <si>
    <t>KDKSU-SHCKL,WGBRDG,ATLAS,10TON,LINK</t>
  </si>
  <si>
    <t>KDK ECO-WEIGH MACHINE</t>
  </si>
  <si>
    <t>KDKSU-GNRLITM,MISC,WEIGH BRIDGE-STOOL</t>
  </si>
  <si>
    <t>Bilsu-C.I. Measuring Weight 10 Kg.</t>
  </si>
  <si>
    <t>KIN ECO-WEIGH BRIDGE-1 TON-MAKE-INTERFACE</t>
  </si>
  <si>
    <t>KDKSU-LVR,WEIGH BRIDGE,ATLAS,10TON</t>
  </si>
  <si>
    <t>KDKSU-WT,CI,10KG</t>
  </si>
  <si>
    <t>RDLSU-Calbtr,Pr,Prtbl,F/Mamv Resistance</t>
  </si>
  <si>
    <t>KDKSU-SHCKL,U,WGBRDG,ATLAS,10TON,CNR,W/BEARING</t>
  </si>
  <si>
    <t>PALDI ELECTRONIC ANALYTIC BALANCE</t>
  </si>
  <si>
    <t>KIN ECO-WEIGHING SCALE-500 KGS-INTERFACE</t>
  </si>
  <si>
    <t>Bilsu-C.I. Measuring Weight 20 Kg.</t>
  </si>
  <si>
    <t>KDKSU-LVR,INTER,WEIGH BRIDGE,ATLAS,10TON</t>
  </si>
  <si>
    <t>KDKSU-CVR,BALANCE BOX,WEIGH BRIDGE,ATLAS</t>
  </si>
  <si>
    <t>KDK ECO-WEIGH BRIDGE-500 KGS</t>
  </si>
  <si>
    <t>KDKSU-SCALE,2X500KGS,WEIGH BRIDGE,ATLAS</t>
  </si>
  <si>
    <t>KDKSU- C.I. Measuring Weight 20 KG</t>
  </si>
  <si>
    <t>KDKSU-Weigh Bridge 5 Ton</t>
  </si>
  <si>
    <t>Bilsu-C.I. Measuring Weight 30 Kg.</t>
  </si>
  <si>
    <t>KDKSU-GNRLITM,MISC,TRIPAD,TIKHANTI STAND</t>
  </si>
  <si>
    <t>KDKSU-WT,CI,20KG</t>
  </si>
  <si>
    <t>KINSU-CI WEIGHT 50 KG</t>
  </si>
  <si>
    <t>SUTL-DIGITIZER WITH S-TYPE LOAD CELL FOR W.BRIDGE</t>
  </si>
  <si>
    <t>PALSU -DIGITIZER WITH S-TYPE LOAD CELL</t>
  </si>
  <si>
    <t>GOLSU-Digitizer Load Cell for Weighbridge</t>
  </si>
  <si>
    <t>UTRSU- Manual W/B Of 5 Tons</t>
  </si>
  <si>
    <t>RDLSU -Digitizer Load cell for weighbridge</t>
  </si>
  <si>
    <t>KHASU-DIGITIZAR LOAD CELL FOR WEIGH BRIDGE</t>
  </si>
  <si>
    <t>BARSU-Digitizer with Load Cell for 10 MT W/Bridges</t>
  </si>
  <si>
    <t>MAQSU - Digitization of Load Cell - Weighbridge</t>
  </si>
  <si>
    <t>MAQSU-Mannual  Weighbridges trf from BRK</t>
  </si>
  <si>
    <t>KDKSU-BAR,WEIGH BRIDGE,5TON, MAKE-ATLAS</t>
  </si>
  <si>
    <t>THASU- DIGITIZER LOAD CELL FOR WEIGHBRIDGE</t>
  </si>
  <si>
    <t>GANGSU- Digitizer with Load Cell (for W/B Cane Cen</t>
  </si>
  <si>
    <t>RDLSU-Gnrlitm,Misc,Digitizer For Electronic Weigh</t>
  </si>
  <si>
    <t>BUDSU-Load Cell &amp; Digitizer for centre  W/B</t>
  </si>
  <si>
    <t>KDKSU-DIGITIZER WITH LOAD CELL FOR 10 MT W/B -RKD</t>
  </si>
  <si>
    <t>MQR-Mannual Weighbridges 10 Ton</t>
  </si>
  <si>
    <t>BILSU-Digitizer with Load Cell for 10 MT W/Bridges</t>
  </si>
  <si>
    <t>UTRSU-Wghbrdge,Elctrnc,20Ton,Atlas</t>
  </si>
  <si>
    <t>RDLSU-Wghbrdge,Elctrnc,20Ton,Atlas</t>
  </si>
  <si>
    <t>KDKSU-WGHBRDGE,ELCTRNC,20TON,ATLAS</t>
  </si>
  <si>
    <t>KDKSU- C.I. Measuring Weight 50 KG</t>
  </si>
  <si>
    <t>Kinsu-C.I.Weight 50 Kg</t>
  </si>
  <si>
    <t>KINSU-Load Cell &amp; Digitizer for centre  W/B</t>
  </si>
  <si>
    <t>KDK ECO-WEIGH BRIDGE CAPACITY: 60TON</t>
  </si>
  <si>
    <t>PAL ECO-WEIGH BRIDGE CAPACITY: 60TON</t>
  </si>
  <si>
    <t>PAL ECO-WEIGH BRIDGE CAPACITY: 50TON</t>
  </si>
  <si>
    <t>KIN ECO-WEIGH BRIDGE-50 TONS-MAKE-JYOTI</t>
  </si>
  <si>
    <t>BARSU-Mannual  Weighbridges</t>
  </si>
  <si>
    <t>KIN ECO-WEIGH BRIDGE-60 TONS-MAKE-SARTORIOUS</t>
  </si>
  <si>
    <t>RDLSU-Dup-Flag,Electronic Wgbrdg Cpty 100 Ton</t>
  </si>
  <si>
    <t>UTRSU-Weighbridge Electronic 10 Tonne</t>
  </si>
  <si>
    <t>RDLDI-WEIGHING SCALES &amp; WEIGH BRIDGE</t>
  </si>
  <si>
    <t>UTRSU- ELECTRONIC WGBRDG CPTY 100 TON</t>
  </si>
  <si>
    <t>UTRSU-M/C,Wghg,10Ton,4260X2440 from Gola &amp; BRK</t>
  </si>
  <si>
    <t>UTRSU-Wt,Ci,50Kg</t>
  </si>
  <si>
    <t>KDKSU-WT,CI,50KG</t>
  </si>
  <si>
    <t>KDKSU-M/C,WEIGH BRIDGE,10TON,4260X2440</t>
  </si>
  <si>
    <t>UTRSU-Wghbrdge,Elctrnc,60Ton,Mells,16X3M</t>
  </si>
  <si>
    <t>RDLSU-Wghbrdge,Elctrnc,60Ton,Mells,16X3M</t>
  </si>
  <si>
    <t>KDKSU-WGHBRDGE,ELCTRNC,60TON,MELLS,16X3M</t>
  </si>
  <si>
    <t>MAQSU-Mannual  Weighbridges from KKH</t>
  </si>
  <si>
    <t>UTRSU-M/C,Wghg,10Ton,4260X2440</t>
  </si>
  <si>
    <t>KDKSU-Weigh Bridge</t>
  </si>
  <si>
    <t>KDKSU-M/C,WGHG,10TON,4260X2440</t>
  </si>
  <si>
    <t>RDLSU-M/C,Wghg,10Ton,4260X2440</t>
  </si>
  <si>
    <t>GOLSU-Railway Slidingaddition For Changing In</t>
  </si>
  <si>
    <t>GOLSU-Railway Slidingaddition During 1970-71</t>
  </si>
  <si>
    <t>GOLSU-Railway Sliding Addition During 1965-66</t>
  </si>
  <si>
    <t>GOLSU-Railway Sliding Addition During 1970-71</t>
  </si>
  <si>
    <t>GOLSU-Railway Sliding Addition During 1964-65</t>
  </si>
  <si>
    <t>GOLSU-Railway Sliding Addition During 1962-63</t>
  </si>
  <si>
    <t>GOLSU-Railway Slidingaddition For Storing Molasses</t>
  </si>
  <si>
    <t>GOLSU-Railway Track 3 Lbs</t>
  </si>
  <si>
    <t>GOLSU-Railway Sliding Addition During 1956-57</t>
  </si>
  <si>
    <t>GOLSU-Railway Sliding Addition Upto 01.07.56</t>
  </si>
  <si>
    <t>GOLSU-Railway Sliding Addition During 1959-60</t>
  </si>
  <si>
    <t>PALSU-Railway Siding</t>
  </si>
  <si>
    <t>GOLSU-Railway Slidingaddition During 1982-83</t>
  </si>
  <si>
    <t>PALSU-Loco Shunter</t>
  </si>
  <si>
    <t>PALSU-Weighing Machine 150 Kg</t>
  </si>
  <si>
    <t>PALSU-Weigh Bridge Of 5000 Kg Capacity.</t>
  </si>
  <si>
    <t>PALSU-Weigh Bridge Of 5000 Kg Capacity</t>
  </si>
  <si>
    <t>PALSU-Weighing Machine 200 Kg</t>
  </si>
  <si>
    <t>PALSU-Weigh Bridge Of 10000 Kg Capacity</t>
  </si>
  <si>
    <t>PALSU-Weigh Bridge Of 30000 Kg Capacity</t>
  </si>
  <si>
    <t>GOLSU-5 Tons W/Bridge At Bhira</t>
  </si>
  <si>
    <t>GOLSU-10 Tons W/Bridge At Khutar</t>
  </si>
  <si>
    <t>GOLSU-10 Tons Capacity W/Bridge</t>
  </si>
  <si>
    <t>PALSU-Wagonweigh Bridge 30000 Kg Cap.</t>
  </si>
  <si>
    <t>PALSU-E.Recorder Type Weigh Bridge</t>
  </si>
  <si>
    <t>GOLSU-Auto Molasses Weighing Scale</t>
  </si>
  <si>
    <t>PALSU-60 Tons Wagon Weigh Bridge</t>
  </si>
  <si>
    <t>PALSU-U.P.S Of Weigh Bridge Sharda Ii</t>
  </si>
  <si>
    <t>PALSU-Mol.Weighing Scale 3.4 Ton Sh.Ii</t>
  </si>
  <si>
    <t>PALSU-Weigh Bridge 30 Mt Sharda Ii (3)</t>
  </si>
  <si>
    <t>PALSU-Weigh Bridge 30 Mt Sharda Ii (6)</t>
  </si>
  <si>
    <t>KINSU-CI WEIGHT 20 KG</t>
  </si>
  <si>
    <t>RDLSU-Wt,Ci,50Kg</t>
  </si>
  <si>
    <t>BUD-Beam Scales and CI Standard Weight</t>
  </si>
  <si>
    <t>GANGSU-Beam Scales and CI Standard Weight</t>
  </si>
  <si>
    <t>KINSU-Weigh Bridges At Center</t>
  </si>
  <si>
    <t>KINDI-BULL MAX LOADER CAP 0.65 CU/MD HT 13.1FT</t>
  </si>
  <si>
    <t>Kinsu-Mannual  Weighbridges</t>
  </si>
  <si>
    <t>PALDI- 50 Ton Weight Bridge</t>
  </si>
  <si>
    <t>Khadi-Electronic Weighing Balance</t>
  </si>
  <si>
    <t>DIESEL PUMPING SET 5 HP</t>
  </si>
  <si>
    <t>BUDSU- ELECTRONIC WEIGHING SCALE CAP. 150 KG</t>
  </si>
  <si>
    <t>CUTL- Online metering system</t>
  </si>
  <si>
    <t>BILSU-Digitizer with Loadcell, Battery &amp; Charger</t>
  </si>
  <si>
    <t>Kinsu-Weighbridge 10 Ton</t>
  </si>
  <si>
    <t>KINSU-STITCHING MACHINE INDUSTRIAL</t>
  </si>
  <si>
    <t>KINSU-HAND STICHING MACHINES,</t>
  </si>
  <si>
    <t>PALDI Leecht Pump for Spent wash</t>
  </si>
  <si>
    <t>GOLCO-Dib With Panel, Jumbo Display &amp; Local</t>
  </si>
  <si>
    <t>GOLCO-Additinal Electronics</t>
  </si>
  <si>
    <t>KDKCO-Electrical Installation</t>
  </si>
  <si>
    <t>GANGSU-DIGITAL POLARIMETER FOR SUGAR LAB</t>
  </si>
  <si>
    <t>GOLSU-Vacuum Pumps</t>
  </si>
  <si>
    <t>RDLDI - Rectifier Portable Welding Machine</t>
  </si>
  <si>
    <t>KINSU- SUGAR BATCH BAR PRINTING MACHINE</t>
  </si>
  <si>
    <t>KINSU- STITCHING MACHINE</t>
  </si>
  <si>
    <t>KINSU- A.C FOR BOILER</t>
  </si>
  <si>
    <t>RDLDI - Bio-Compost thrusting &amp; bagging Machine</t>
  </si>
  <si>
    <t>PALDI - Fogging Machine Heavy Duty</t>
  </si>
  <si>
    <t>PALDI - Welding Machine make Ador Fonlec</t>
  </si>
  <si>
    <t>WATER COOLED A.C. CAP.11T M-DPW-13225</t>
  </si>
  <si>
    <t>ETP LAB -Appratus</t>
  </si>
  <si>
    <t>RDLSU - Activated carbon &amp; sand Filters</t>
  </si>
  <si>
    <t>GOLDI-Online Monitoring Devices</t>
  </si>
  <si>
    <t>KINDI- FOGGING MACHINE</t>
  </si>
  <si>
    <t>BUDSU -10 Tons Capacity Weighbridge</t>
  </si>
  <si>
    <t>RDLSU -10 TON CAPACITY WEIGH BRIDGE</t>
  </si>
  <si>
    <t>GOLSU-ELECTROMAGNETIC FLOW METER 100MM</t>
  </si>
  <si>
    <t>GOLSU-ELECTROMAGNETIC FLOW METER</t>
  </si>
  <si>
    <t>GANGSU-ELECTROMAGNETIC FLOW METER</t>
  </si>
  <si>
    <t>GANGSU- Mini cooling tower</t>
  </si>
  <si>
    <t>GANGSU- Flow meter for recycled eff. Quantity</t>
  </si>
  <si>
    <t>GANDI-Fogging Machine</t>
  </si>
  <si>
    <t>KINSU- MOLASSES COOLING SYSTEM</t>
  </si>
  <si>
    <t>KINSU-PIPE LINE FOR HOTRI IRRIGATION</t>
  </si>
  <si>
    <t>RDLSU - Pipe lines for Irrigation</t>
  </si>
  <si>
    <t>Palsu Pipe line arrangement for irrigation</t>
  </si>
  <si>
    <t>Palsu Electromagnetic flow meters</t>
  </si>
  <si>
    <t>THASU-Mannual WGHG-10TON,4260X2440</t>
  </si>
  <si>
    <t>THASU- Zero Liquid  Discharge-Pipe Line( Irrigatio</t>
  </si>
  <si>
    <t>THASU- Electromagnetic Flow Meters</t>
  </si>
  <si>
    <t>BHSL PTP - ELECTRO MAGNETIC FLOW METERS</t>
  </si>
  <si>
    <t>KINDI-Aerotiller machine for Bio compost</t>
  </si>
  <si>
    <t>KINDI-Elecromagnetic Flow Meter</t>
  </si>
  <si>
    <t>KINDI-Neutrelisation Tank  at DM plant</t>
  </si>
  <si>
    <t>KINDI-Sludge Settling Tank</t>
  </si>
  <si>
    <t>KINDI-Addition Sludge Settling Tank</t>
  </si>
  <si>
    <t>KINDI-Foam Breaker at distillation</t>
  </si>
  <si>
    <t>KINDI-Lagoon Cleaning pump</t>
  </si>
  <si>
    <t>GOLSU-ACTIVATED CARBON AND SAND FILTERS</t>
  </si>
  <si>
    <t>SUTL - CARBON FILTER COMPLET UNIT</t>
  </si>
  <si>
    <t>SUTL - MULTIGRADE SAND FILTER MGF 2000</t>
  </si>
  <si>
    <t>RDLSU -10 Tons Cap Atlas Weighbridge</t>
  </si>
  <si>
    <t>GOLSU-PIPE LINE ARRANGEMENT FOR TR EFF RECYCLE</t>
  </si>
  <si>
    <t>KDKSU-Sucroscan Spectrophotometer Classic</t>
  </si>
  <si>
    <t>THASU-MHAT</t>
  </si>
  <si>
    <t>RDLSU-Mhat Plant</t>
  </si>
  <si>
    <t>PALDI-Fridge Leg</t>
  </si>
  <si>
    <t>PALDI-Stablizer Capacity 0.5 Kva</t>
  </si>
  <si>
    <t>BUD-Electric Cables</t>
  </si>
  <si>
    <t>PALDI-Ceiling Fan 48" (1200 Mm) Sweep 230 Volts</t>
  </si>
  <si>
    <t>PALDI-Aqua Guard Water Purification System</t>
  </si>
  <si>
    <t>BUD-Electrical Fitting</t>
  </si>
  <si>
    <t>PALDI-Refrigerator 165 Litre Capacity</t>
  </si>
  <si>
    <t xml:space="preserve"> NOD-Light &amp; Power Db (2Nd Floor)</t>
  </si>
  <si>
    <t>PALDI-Usha Ismal -Hyd. Crimping Machine Hand Opera</t>
  </si>
  <si>
    <t xml:space="preserve"> NOD-100A Mccb With Enclosure</t>
  </si>
  <si>
    <t>BUD-Main lighting &amp; Sub Lighting Distribution Boar</t>
  </si>
  <si>
    <t xml:space="preserve"> NOD-D.B Iind Floor</t>
  </si>
  <si>
    <t xml:space="preserve"> NOD-800A Sfu Enclosure</t>
  </si>
  <si>
    <t>NOD-Job Work By Jazzcon For Power House</t>
  </si>
  <si>
    <t>NOD-Pvc Cable Electrical Items</t>
  </si>
  <si>
    <t xml:space="preserve"> NOD-Ups Panel</t>
  </si>
  <si>
    <t xml:space="preserve"> NOD-60 Kva Capacitor</t>
  </si>
  <si>
    <t xml:space="preserve"> NOD-Genset Items &amp; Job Work</t>
  </si>
  <si>
    <t>KDKSU- Electrical installation at cane unloader</t>
  </si>
  <si>
    <t>PALSU-Electric Meters</t>
  </si>
  <si>
    <t>GANDI-Factory Lighting-</t>
  </si>
  <si>
    <t>KDKSU-Constant Voltage Transformer 5 KVA</t>
  </si>
  <si>
    <t>BUD-Electric Moters</t>
  </si>
  <si>
    <t>KDK ECO-ELECTRICAL INSTALATIONS-UPS 10KVA</t>
  </si>
  <si>
    <t xml:space="preserve"> NOD-Ac Panel</t>
  </si>
  <si>
    <t>GOLSU-Electric Fittings At Lucknow Office</t>
  </si>
  <si>
    <t xml:space="preserve"> NOD-Electrical Work Done By Jazzcon</t>
  </si>
  <si>
    <t>GANDI-Main Lighting distribution&amp; sub Lighting Dis</t>
  </si>
  <si>
    <t>PALDI-Pvc Insulated Telephone Cable 10 Pair</t>
  </si>
  <si>
    <t>KDK ECO-ELECTRICAL INSTALATIONS-UPS  5 KVA ONLINE</t>
  </si>
  <si>
    <t>THASU-SOLAR LIGHTS INSIDE FACTORY PREMISES</t>
  </si>
  <si>
    <t xml:space="preserve"> NOD-70Kvar Auto Panel</t>
  </si>
  <si>
    <t xml:space="preserve"> NOD-L&amp;P Db/Ac Panel</t>
  </si>
  <si>
    <t>THACO-Tg Set (Alternaator Hub Unit)</t>
  </si>
  <si>
    <t>PALDI-Pvc Insulated Inner Sheathed Armoured,Alum</t>
  </si>
  <si>
    <t>BILSU-Energy metre 75 nos ( colony )</t>
  </si>
  <si>
    <t>PALDI-Pvc Armd. Flat/Round Telephone Cable 20Pair</t>
  </si>
  <si>
    <t>NOD-Purchases Of Electrical Items For Power House</t>
  </si>
  <si>
    <t>THACO-Bus Duct (Modification)</t>
  </si>
  <si>
    <t>PALDI-Sq. Cage Tefc Induction Motor (Foot Mounted)</t>
  </si>
  <si>
    <t xml:space="preserve"> NOD-Electrical Items Purchased From Jazzcon</t>
  </si>
  <si>
    <t>PALDI-M.S. Tubular Pole</t>
  </si>
  <si>
    <t>BUDSU-ELECTRIC MOTORS</t>
  </si>
  <si>
    <t>PALDI-4000 Amp Bus Bar Trunking (Specification As</t>
  </si>
  <si>
    <t xml:space="preserve"> NOD-Transformer Kva</t>
  </si>
  <si>
    <t xml:space="preserve"> NOD-Main Lt  Bypass Pannel</t>
  </si>
  <si>
    <t xml:space="preserve"> NOD-Emergency Panel &amp; Auto Change Over Panel</t>
  </si>
  <si>
    <t>BUDSU-INSTRUMENTATION</t>
  </si>
  <si>
    <t>KDKSU- Electrical installation in Sugar Godowns</t>
  </si>
  <si>
    <t>THACO-Tg Set (Transmission Unit)</t>
  </si>
  <si>
    <t xml:space="preserve"> NOD-Emergency Pannel</t>
  </si>
  <si>
    <t xml:space="preserve"> NOD-11 Kv Ht Voltage Circuitbreaker</t>
  </si>
  <si>
    <t>THACO-Distribution Panel</t>
  </si>
  <si>
    <t>RUDDI-Dg 125 Kva</t>
  </si>
  <si>
    <t xml:space="preserve"> NOD-Kirlosker Make Transformer 630 Kva</t>
  </si>
  <si>
    <t>GOLSU-Colony Lighting Pole</t>
  </si>
  <si>
    <t xml:space="preserve"> NOD-Pvc Insulated Inner Sheated Armoured Alum.</t>
  </si>
  <si>
    <t>BUDSU-Distribution Panel</t>
  </si>
  <si>
    <t xml:space="preserve"> NOD-Main Panel With By-Pass System</t>
  </si>
  <si>
    <t>BUDSU- ELECTRIC FITTINGS</t>
  </si>
  <si>
    <t>KDKSU-EPBX Line</t>
  </si>
  <si>
    <t>KIN ECO-ELECTRICAL INSTALLATIONS</t>
  </si>
  <si>
    <t>KHADI-Main Lighting &amp; Sub Lighting Distribution Bo</t>
  </si>
  <si>
    <t>GANDI-Factory Lighting</t>
  </si>
  <si>
    <t>BUDSU- ACDB (AC DISTRIBUTION BOARD FOR POWER HOUSE</t>
  </si>
  <si>
    <t>KINDI-Addition-Lighting Tower &amp; Misc Electricals</t>
  </si>
  <si>
    <t>GANDI-Motor Control Center /PCC</t>
  </si>
  <si>
    <t xml:space="preserve"> NOD-Electrical Fittings (Shivshakti Electrical Wo</t>
  </si>
  <si>
    <t>PALSU-Installation Of Energy Meter</t>
  </si>
  <si>
    <t>KINDI-ELECTRIC CABLING FOR CO2 PLANT</t>
  </si>
  <si>
    <t>PALDI-Electrical Installation</t>
  </si>
  <si>
    <t>BUDSU-CAPACITORS</t>
  </si>
  <si>
    <t xml:space="preserve"> NOD-Electrical Fittings (Jazzon)</t>
  </si>
  <si>
    <t>PALDI-L.T. Control Distribution Panel</t>
  </si>
  <si>
    <t>BUDSU- MAIN LIGHTING &amp; SUB LIGHTING DISTRIBUTION B</t>
  </si>
  <si>
    <t>KINSU - Lighting Equip For 12000 Tcd</t>
  </si>
  <si>
    <t>THACO-Main Lighting &amp; Sub Lighting Distribuation</t>
  </si>
  <si>
    <t>BUDSU- MAIN DISTRIBUTION PANNEL/BOARD</t>
  </si>
  <si>
    <t>GANDI-Lighting Tower For Electricals / Pole</t>
  </si>
  <si>
    <t>BUD-Bus Ducts (Transformer to main distribution Bo</t>
  </si>
  <si>
    <t>THACO-Tg Set (Gear Box Unit)</t>
  </si>
  <si>
    <t>BUDSU-Electric Cables</t>
  </si>
  <si>
    <t>BUDSU-GENERAL ELECTRIC INSTALLATIONS AT PLANT</t>
  </si>
  <si>
    <t>THACO-Electric Cables</t>
  </si>
  <si>
    <t>KDK ECO-ELECTRICAL INSTALATIONS</t>
  </si>
  <si>
    <t>KHADI-Factory Lighting</t>
  </si>
  <si>
    <t>THASU-Main Lighting &amp; Sub Lighting Distribution Bo</t>
  </si>
  <si>
    <t>BILSU-Electric Cables</t>
  </si>
  <si>
    <t>KINDI-Factory Lighting</t>
  </si>
  <si>
    <t>PAL ECO-ELECTRICAL INSTALATIONS</t>
  </si>
  <si>
    <t>THACO-Various MCC Switches &amp; Panel</t>
  </si>
  <si>
    <t>THACO-Main Distribution Panel</t>
  </si>
  <si>
    <t>BUDSU- MCC</t>
  </si>
  <si>
    <t>THACO-Distribution Transformer for Plant</t>
  </si>
  <si>
    <t>KINSU-Lighting (Plant,Street,Colony)</t>
  </si>
  <si>
    <t>KHADI-Motor Control Center</t>
  </si>
  <si>
    <t>BUDSU- Cables</t>
  </si>
  <si>
    <t>BILSU-Distribution Panel</t>
  </si>
  <si>
    <t>THASU-Distribution Transformers For Plant Load</t>
  </si>
  <si>
    <t>BUD-MCC</t>
  </si>
  <si>
    <t>BUD-Distribution Transformers for Plant Load</t>
  </si>
  <si>
    <t>KHADI-Elecrical Cables</t>
  </si>
  <si>
    <t>KINDI-Electrical for 160 KLPD Distillery</t>
  </si>
  <si>
    <t>PALDI-ELECTRICAL INSTALLATIONS (BOTTLING PLANT)</t>
  </si>
  <si>
    <t>GANDI-Elecrical Cables / Cable Tray</t>
  </si>
  <si>
    <t>GANDI-415V Bus Duct</t>
  </si>
  <si>
    <t xml:space="preserve"> BILSU-Electrical Fittings</t>
  </si>
  <si>
    <t>GOLSU-Electric Fittings Addition During 1973-74</t>
  </si>
  <si>
    <t>GOLSU-Electric Fittings Addition During 1978-79</t>
  </si>
  <si>
    <t>GOLSU-Electric Fittings Addition During 1979-80</t>
  </si>
  <si>
    <t>GOLSU-Electric Fittings Addition Upto 30.06.56</t>
  </si>
  <si>
    <t>GOLSU-Electric Fittings Addition During 1971-72</t>
  </si>
  <si>
    <t>GOLSU-Electric Fittings Addition During 1957-58</t>
  </si>
  <si>
    <t>GOLSU-Electric Fittings Cabling By Esskay Electric</t>
  </si>
  <si>
    <t>GOLSU-Electric Fittings Addition During 1976-77</t>
  </si>
  <si>
    <t>GOLSU-Electric Fittings Addition During 1977-78</t>
  </si>
  <si>
    <t>GOLSU-Electric Fittings Addition During 1974-75</t>
  </si>
  <si>
    <t>PALSU-Electric Fitting</t>
  </si>
  <si>
    <t>PALSU-Electric Fitting 0N 330 Sq.Ft.</t>
  </si>
  <si>
    <t>PALSU-Electric Fitting Bajaj Lighting</t>
  </si>
  <si>
    <t>PALCO-Gen ONLINE METERING SYSTEM</t>
  </si>
  <si>
    <t>GAGCO- Online metering system</t>
  </si>
  <si>
    <t>BARCO- On Line Metering System</t>
  </si>
  <si>
    <t>BUDCO- On Line Metering System for Motorola RTU</t>
  </si>
  <si>
    <t>KINCO-ONLINE METERING SYSTEM</t>
  </si>
  <si>
    <t>KHACO-ONLINE METERING SYSTEM</t>
  </si>
  <si>
    <t>GOLSU-SPILIT AC,1.5TON, WITH STBL 4KVA- at Plant</t>
  </si>
  <si>
    <t>GOLSU-AC,WINDOW,1.5TON, WITH STBL 4KVA - at Plant</t>
  </si>
  <si>
    <t>GOLCO-Electric Fittings Addition During 1988-89</t>
  </si>
  <si>
    <t>GOLCO-Electric Fittings Heads/Equipments Of 50 Tv</t>
  </si>
  <si>
    <t>GOLCO-Electric Fittings Special Light Fittings In</t>
  </si>
  <si>
    <t>GOLCO-Electric Fittings Addition During 1987-88</t>
  </si>
  <si>
    <t>PALCO-Electric Fitting Sharda Ii</t>
  </si>
  <si>
    <t>KINCO - Capacitor Banks</t>
  </si>
  <si>
    <t>KINCO - Cabling For 12000 Tcd</t>
  </si>
  <si>
    <t>KINCO - Mcc, Pcc, Switchgear Etc For 12000 Tcd</t>
  </si>
  <si>
    <t>KINCO-Addition-Power Factor Correction Capacitor</t>
  </si>
  <si>
    <t>KINCO-415V Bus Duct</t>
  </si>
  <si>
    <t>KINCO-Main Lighting distribution&amp; sub Lighting Dis</t>
  </si>
  <si>
    <t>KINCO-Motor Control Center</t>
  </si>
  <si>
    <t>KINCO-Elecrical Cables</t>
  </si>
  <si>
    <t>THACO-Bus Ducts (Transformer To Main Distribution</t>
  </si>
  <si>
    <t>THACO-Auto Transformer Starter Panel</t>
  </si>
  <si>
    <t>THACO-Electric Moters</t>
  </si>
  <si>
    <t>THACO-Various Mcc, Switches &amp; Panels Etc.</t>
  </si>
  <si>
    <t>THACO-Main Distribution Panel/Board</t>
  </si>
  <si>
    <t>IGBT Inverter welding Machine</t>
  </si>
  <si>
    <t>BUDSU -  MHAT</t>
  </si>
  <si>
    <t>KINDI-Addition-Power Factor Correction Capacitor</t>
  </si>
  <si>
    <t>KINDI-415V Bus Duct</t>
  </si>
  <si>
    <t>KINDI-Main Lighting distribution&amp; sub Lighting Dis</t>
  </si>
  <si>
    <t>KINDI-Motor Control Center</t>
  </si>
  <si>
    <t>KINDI-Elecrical Cables</t>
  </si>
  <si>
    <t>PTPSU-Furniture &amp; Fixture</t>
  </si>
  <si>
    <t>Furniture, Fixtures &amp; Office Equipments</t>
  </si>
  <si>
    <t>PTPSU-T.V.Trolley</t>
  </si>
  <si>
    <t>PTPSU-Chairs</t>
  </si>
  <si>
    <t>PTPSU-Steel Almirah</t>
  </si>
  <si>
    <t>PTPSU-Almirah</t>
  </si>
  <si>
    <t>PTPSU-Office Chair Cane Seated Armed</t>
  </si>
  <si>
    <t>'PTPSU-Wall Fan 16''</t>
  </si>
  <si>
    <t>PTPSU- Video Con Make Colour Tv</t>
  </si>
  <si>
    <t>UTRSU-Frntr,Almirah,Stl,Big</t>
  </si>
  <si>
    <t>UTRSU-Frntr,Chair,Plstc</t>
  </si>
  <si>
    <t>UTRSU-Frntr,Chair,Woden</t>
  </si>
  <si>
    <t>UTRSU -  Addition Chair,Woden</t>
  </si>
  <si>
    <t>UTRSU-Frntr,Dining Table</t>
  </si>
  <si>
    <t>UTRSU-Frntr,Table</t>
  </si>
  <si>
    <t>UTRSU-Frntr,Table,F/Cptr</t>
  </si>
  <si>
    <t>UTRSU-Frntr,Cab,Stl,F/Files</t>
  </si>
  <si>
    <t>UTRSU-Frntr,Takhat,6X3Ft,Woden</t>
  </si>
  <si>
    <t>UTRSU-Frntr,Rvlg Chr Cushnd W/Arm</t>
  </si>
  <si>
    <t>UTRSU-Frntr,Chair,Visitor,W/Hndl</t>
  </si>
  <si>
    <t>UTRSU-Gnrlitm,Misc,Wooden Table,3X2.1/2Ft</t>
  </si>
  <si>
    <t>UTRSU-Fan,Ceiling,48In</t>
  </si>
  <si>
    <t>UTRSU-Frntr,Bed Side Tble,37X30Cm,W/2 Drawer</t>
  </si>
  <si>
    <t>UTRSU-Extngsr,Fire,Co2,4.5Kg</t>
  </si>
  <si>
    <t>UTRSU-Extngsr,Fire,Abc,10Kg</t>
  </si>
  <si>
    <t>UTRSU-Extngsr,Fire,Mech Foam,45L</t>
  </si>
  <si>
    <t>UTRSU-Frntr,Table,Cntr</t>
  </si>
  <si>
    <t>UTRSU-Frntr,Table,F/Office</t>
  </si>
  <si>
    <t>UTRSU-Gnrlitm,Misc,Rack</t>
  </si>
  <si>
    <t>UTRSU-Mtrss,Coir/Foam</t>
  </si>
  <si>
    <t>KUNSU-Revolving High Back Chair (Ex)</t>
  </si>
  <si>
    <t>KUNSU-Revolving Low Back Chair (For Edp)</t>
  </si>
  <si>
    <t>KUNSU-Air Conditioner Window Type 1.5 Ton</t>
  </si>
  <si>
    <t>KUNSU-Stablizer, Capacity=1 Kva, Single P</t>
  </si>
  <si>
    <t>KUNSU-Almirah</t>
  </si>
  <si>
    <t>KUNSU-Computer With Colour Monitor</t>
  </si>
  <si>
    <t>KUNSU-Steel Almirah</t>
  </si>
  <si>
    <t>KUNSU-Office Table</t>
  </si>
  <si>
    <t>KUNSU-Chair Wooden</t>
  </si>
  <si>
    <t>KUNSU-Wooden Takhat, Size-6 X 3</t>
  </si>
  <si>
    <t>KUNSU-Writting Table (Wooden)</t>
  </si>
  <si>
    <t>KUNSU-Wooden Stool</t>
  </si>
  <si>
    <t>KUNSU-Chair Executive</t>
  </si>
  <si>
    <t>KUNSU-Chair Revolving Cushioned With Arm</t>
  </si>
  <si>
    <t>KUNSU-Ceiling Fan 48" (1200 Mm) Sweep  23</t>
  </si>
  <si>
    <t>KUNSU-Telephone Set, Make-Beetal.</t>
  </si>
  <si>
    <t>KUNSU-Hp Laser Jet Printer</t>
  </si>
  <si>
    <t>KUNSU-Wooden Table</t>
  </si>
  <si>
    <t>KUNSU-Computer Table</t>
  </si>
  <si>
    <t>KUNSU-Visitor Chair With Handle (Edp_</t>
  </si>
  <si>
    <t>KUNSU-Ceiling Fan 48"</t>
  </si>
  <si>
    <t>KUNSU-Table</t>
  </si>
  <si>
    <t>KUNSU-Table, Size:-4 X 2.1/2,</t>
  </si>
  <si>
    <t>KUNSU-Side Stool / Table</t>
  </si>
  <si>
    <t>KUNSU-Centre Table</t>
  </si>
  <si>
    <t>KUNSU-Table Top</t>
  </si>
  <si>
    <t>KUNSU-Mixer Grinder Electronic</t>
  </si>
  <si>
    <t>KUNSU-Heat Convertor</t>
  </si>
  <si>
    <t>KUNSU-Visitor Chair Without Handle (Edp)</t>
  </si>
  <si>
    <t>KUNSU-Teak Wood/Sun Mica Board 12" X 15"</t>
  </si>
  <si>
    <t>KUNSU-Single  Bed</t>
  </si>
  <si>
    <t>KUNSU-Mannual Semi Fowler Beds   6 X 3</t>
  </si>
  <si>
    <t>KUNSU-Welding Transformer</t>
  </si>
  <si>
    <t>KUNSU-Epabx System Complete With Accessor</t>
  </si>
  <si>
    <t>KUNSU-Table, Size-5 X 3,</t>
  </si>
  <si>
    <t>KUNSU-Stablizer For A.C.,Capacity=4 Kva,</t>
  </si>
  <si>
    <t>KUNSU-Brief Case</t>
  </si>
  <si>
    <t>KUNSU-Ups 1 Kva Complete</t>
  </si>
  <si>
    <t>KUNSU-Wipro Lx 800 Dot Matrix Printer</t>
  </si>
  <si>
    <t>KUNSU-Ups System 5 Kva On Line</t>
  </si>
  <si>
    <t>KUNSU-Cd Writer</t>
  </si>
  <si>
    <t>KUNSU-Plotter Designjet 500 (42")</t>
  </si>
  <si>
    <t>KDKSU-FRNTR,ALMIRAH,STL,BIG</t>
  </si>
  <si>
    <t>KDKSU-FRNTR,ALMIRAH,STL,SMALL</t>
  </si>
  <si>
    <t>KDKSU-FRNTR,CHAIR,F/EXECUTIVE</t>
  </si>
  <si>
    <t>KDKSU-FRNTR,TABLE</t>
  </si>
  <si>
    <t>KDKSU-FRNTR,TABLE,F/CPTR</t>
  </si>
  <si>
    <t>KDKSU-FRNTR,SIDE STOOL/TBLE</t>
  </si>
  <si>
    <t>KDKSU-FRNTR,STOOL,PLSTC</t>
  </si>
  <si>
    <t>KDKSU-FRNTR,CAB,STL,F/FILES</t>
  </si>
  <si>
    <t>KDKSU-WLFRCSBL,STORAGE SYTEM,F/STORES</t>
  </si>
  <si>
    <t>KDKSU-FRNTR,TAKHAT,6X3FT,WODEN</t>
  </si>
  <si>
    <t>KDKSU-FRNTR,TBLE GLS,36X72IN</t>
  </si>
  <si>
    <t>KDKSU-FRNTR,CHR,STL,ZALIDAR,3 SEATER/2 SEATER</t>
  </si>
  <si>
    <t>KDKSU-WOOD,PLANK</t>
  </si>
  <si>
    <t>KDKSU-FRNTR,STOOL,WODEN</t>
  </si>
  <si>
    <t>KDKSU-GNRLITM,MISC,SAFE DEFENDER</t>
  </si>
  <si>
    <t>KDKSU-FRNTR,OFFICE TBLE T-104</t>
  </si>
  <si>
    <t>KDKSU-FRNTR,RVLG CHR CUSHND W/ARM</t>
  </si>
  <si>
    <t>KDKSU-FRNTR,CHAIR,VISITOR,W/HNDL</t>
  </si>
  <si>
    <t>KDKSU-FRNTR,TABLE,SUNMICA,5X2 1/2FT,W/DRAWER</t>
  </si>
  <si>
    <t>KDKSU-FRNTR,CHAIR,FTNG WHL CSHN SEAT BACK</t>
  </si>
  <si>
    <t>KDKSU-FRNTR,RVLG LOW BACK CHR,F/EDP</t>
  </si>
  <si>
    <t>KDKSU-FRNTR,VSTR CHR W/O HAND,EDP</t>
  </si>
  <si>
    <t>KDKSU-FRNTR,OFFICE CHR CNE SEATD ARMED</t>
  </si>
  <si>
    <t>KDKSU-FRNTR,WRITTING TABLE,90X60X45CM,WOODEN</t>
  </si>
  <si>
    <t>KDKSU-FAN,CEILING,48IN</t>
  </si>
  <si>
    <t>KDKSU-FAN,EXH,12IN</t>
  </si>
  <si>
    <t>KDKSU-FAN,EXH,18IN</t>
  </si>
  <si>
    <t>KDKSU-GNRLITM,MISC,PHOTOCOPY MACHINE</t>
  </si>
  <si>
    <t>KDKSU-COOLER,DESERT AIR,18/20IN</t>
  </si>
  <si>
    <t>KDKSU-FAN,EXHAUST,9IN,GEC</t>
  </si>
  <si>
    <t>KDKSU-GNRLITM,MISC,MOTOROLA GP-338</t>
  </si>
  <si>
    <t>KDKSU-M/C,CURRENCY COUNTING</t>
  </si>
  <si>
    <t>KDKSU-GNRLITM,MISC,WTR FLTR,16LTRS</t>
  </si>
  <si>
    <t>KDKSU-TO BE DEL,WATAR TANKER W/SPRAY</t>
  </si>
  <si>
    <t>KDKSU-GNRLITM,MISC,RFRGRTR</t>
  </si>
  <si>
    <t>KDKSU-MTRSS,COIR/FOAM</t>
  </si>
  <si>
    <t>KDKSU-MTRSS,SNGL BED</t>
  </si>
  <si>
    <t>KDKSU-WLFRCSBL,BLNKT,BEST QUALITY</t>
  </si>
  <si>
    <t>KDKSU-WLFRCSBL,CLASSIC WTR FLTR,AQUAGAURD HFL</t>
  </si>
  <si>
    <t>KDKSU-JUG,WTR,15L</t>
  </si>
  <si>
    <t>KDKSU-WATER HEATER-15LTRS.GYSER</t>
  </si>
  <si>
    <t>KDKSU-Stool</t>
  </si>
  <si>
    <t>KDKSU-CENTRE TABLE</t>
  </si>
  <si>
    <t>KDKSU-CENTRE TABLE SUNMICA TOP</t>
  </si>
  <si>
    <t>KDKSU-CHAIR WITHOUT ARM</t>
  </si>
  <si>
    <t>KDKSU-CHAIR,F/EXECUTIVE</t>
  </si>
  <si>
    <t>KDKSU-CNTR TBLE,90X45X45FT,SUNMICA TOP</t>
  </si>
  <si>
    <t>KDKSU-FAN,CEILING,W/RGLTR,48IN,230V</t>
  </si>
  <si>
    <t>KDKSU-HALF/LOW EASY CHAIR ARMED</t>
  </si>
  <si>
    <t>KDKSU-MTRSS,RAJAI (QUILT)</t>
  </si>
  <si>
    <t>KDKSU-PILLOW</t>
  </si>
  <si>
    <t>KDKSU-SINGLE BED</t>
  </si>
  <si>
    <t>KDKSU-TABLE</t>
  </si>
  <si>
    <t>KDKSU-TABLE GLASS 36" X 72".</t>
  </si>
  <si>
    <t>KDKSU-TAKHAT,6X3X1.1/2FT</t>
  </si>
  <si>
    <t>KDKSU-VISITOR CHAIR WITH HANDLE (EDP_</t>
  </si>
  <si>
    <t>KDKSU-WOODEN TABLE</t>
  </si>
  <si>
    <t>KDKSU-CEILING W/ RGLTR 48IN,230V</t>
  </si>
  <si>
    <t>KDKSU-VISITOR CHAIRE TYPE 3</t>
  </si>
  <si>
    <t>KUNSU-Wooden takhat</t>
  </si>
  <si>
    <t>RUDSU- Chair</t>
  </si>
  <si>
    <t>RUDSU-Stool</t>
  </si>
  <si>
    <t>RUDSU-Table</t>
  </si>
  <si>
    <t>RUDSU-Plastic Chair</t>
  </si>
  <si>
    <t>RUDSU-Computer Table</t>
  </si>
  <si>
    <t>'RUDSU-Steel Table 3X'2'</t>
  </si>
  <si>
    <t>RUDSU-Steel Table 760 Mm</t>
  </si>
  <si>
    <t>RUDSU-Folding Chair</t>
  </si>
  <si>
    <t>RUDSU- Table</t>
  </si>
  <si>
    <t>RUDSU-Chair</t>
  </si>
  <si>
    <t>RUDSU-Table &amp; Chair</t>
  </si>
  <si>
    <t>RUDSU-Steel Almirah-78"</t>
  </si>
  <si>
    <t>RUDSU-Table Sunmica</t>
  </si>
  <si>
    <t>RUDSU-Pvc Chair</t>
  </si>
  <si>
    <t>RUDSU-Pvc Table</t>
  </si>
  <si>
    <t>RUDSU-Wooden Bed</t>
  </si>
  <si>
    <t>RUDSU-Office Table Sunmica</t>
  </si>
  <si>
    <t>RUDSU-Chair-2060</t>
  </si>
  <si>
    <t>RUDSU-Chair-2051</t>
  </si>
  <si>
    <t>RUDSU-Chair-2044</t>
  </si>
  <si>
    <t>RUDSU-Almirah Steel</t>
  </si>
  <si>
    <t>RUDSU-Fan</t>
  </si>
  <si>
    <t>RUDSU- Chair For Accounts</t>
  </si>
  <si>
    <t>RDLSU-Chair,Plstc</t>
  </si>
  <si>
    <t>RDLSU-Fan,Exh,9In</t>
  </si>
  <si>
    <t>RDLSU-Fan,Ceiling,48In</t>
  </si>
  <si>
    <t>RDLSU-Gnrlitm,Misc,Office Table Sunmica Top</t>
  </si>
  <si>
    <t>RDLSU-Stool,Cne</t>
  </si>
  <si>
    <t>RDLSU-Fan,Exh,18In</t>
  </si>
  <si>
    <t>RDLSU-Stand,Tv Stand</t>
  </si>
  <si>
    <t>RDLSU-Vstr Chr W/O Hand,Edp</t>
  </si>
  <si>
    <t>RDLSU-Gnrlitm,Misc,Steel Tublar,Office Table</t>
  </si>
  <si>
    <t>RDLSU-Ktchnware,Thermoflask,1.5/1L,W/Lid,F/Tea</t>
  </si>
  <si>
    <t>RDLSU-Wlfrcsbl,Mixer Grinder,Elctrnc</t>
  </si>
  <si>
    <t>RDLSU-Chair,Plastic Muld,W/Arm</t>
  </si>
  <si>
    <t>RDLSU-Tble Gls,36X72In</t>
  </si>
  <si>
    <t>RDLSU-Htr,Geyser,All Size</t>
  </si>
  <si>
    <t>RDLSU-Tnk,Stl</t>
  </si>
  <si>
    <t>RDLSU-Chair,Ftng Whl Cshn Seat Back</t>
  </si>
  <si>
    <t>RDLSU-Chair,Woden</t>
  </si>
  <si>
    <t>RDLSU-Chair,Rvlg</t>
  </si>
  <si>
    <t>RDLSU-Amp,Ssb-45 M,Ahuja Mixer,45 Watts</t>
  </si>
  <si>
    <t>RDLSU-Stool,Plstc</t>
  </si>
  <si>
    <t>RDLSU-Rvlg Chr Armless,W/Casterwheel</t>
  </si>
  <si>
    <t>RDLSU-Chair,Plstc,Dng,Wdn Back,Armless</t>
  </si>
  <si>
    <t>RDLSU-Table,F/Office</t>
  </si>
  <si>
    <t>RDLSU-Table,F/Cptr</t>
  </si>
  <si>
    <t>RDLSU-Office Tble T-104</t>
  </si>
  <si>
    <t>RDLSU-Cab,Stl,F/Files</t>
  </si>
  <si>
    <t>RDLSU-Gnrlitm,Misc,Rfrgrtr</t>
  </si>
  <si>
    <t>RDLSU-Rvlg Hi Back Chr(Ex),F/Edp</t>
  </si>
  <si>
    <t>RDLSU-Tv,Clr Tv</t>
  </si>
  <si>
    <t>RDLSU-Sofa Set</t>
  </si>
  <si>
    <t>RDLSU-Gnrlitm,Misc,Wrkr Lckr Cab,78X48X22In</t>
  </si>
  <si>
    <t>RDLSU-Gnrlitm,Misc,Freezer,F/Refridgerator</t>
  </si>
  <si>
    <t>RDLSU-Stblsr,Volt,A.C,Cpty:4 Kva,Sngl Phase</t>
  </si>
  <si>
    <t>RDLSU-Ktchnware,Elec Oven</t>
  </si>
  <si>
    <t>RDLSU-Dining Table</t>
  </si>
  <si>
    <t>RDLSU-Gnrlitm,Misc,Wooden Table,3X2.1/2Ft</t>
  </si>
  <si>
    <t>RDLSU-Rvlg Chr Cushnd W/Arm</t>
  </si>
  <si>
    <t>RDLSU-Table</t>
  </si>
  <si>
    <t>RDLSU-Almirah,Stl,Big</t>
  </si>
  <si>
    <t>RDLSU-Dining Tble Set</t>
  </si>
  <si>
    <t>RDLSU-Cooler,Wtr Clr,300L,W/Ro Online</t>
  </si>
  <si>
    <t>RDLSU-Gnrlitm,Misc,Open Steel Storage Rack</t>
  </si>
  <si>
    <t>RDLSU-Gnrlitm,Misc,Takhat,6X3X1.1/2Ft</t>
  </si>
  <si>
    <t>RDLSU-Chair,Visitor,W/Hndl</t>
  </si>
  <si>
    <t>RDLSU-Cooler,Desert Air,18/20In</t>
  </si>
  <si>
    <t>RDLSU-Gnrlitm,Misc,Steel Almirah</t>
  </si>
  <si>
    <t>RDLSU-Storage System For Stores</t>
  </si>
  <si>
    <t>NOD-ECO-SF-Double Bed with 2 Side Table</t>
  </si>
  <si>
    <t>NOD-ECO-SF-Confreance Table</t>
  </si>
  <si>
    <t>NOD-ECO-SF-Round Table - MDF</t>
  </si>
  <si>
    <t>NOD-ECO-SF-Round Table - Glass</t>
  </si>
  <si>
    <t>NOD-ECO-SF-3 Door Ward Robe</t>
  </si>
  <si>
    <t>NOD-ECO-SF-Dressing Table</t>
  </si>
  <si>
    <t>NOD-ECO-SF-Side Table</t>
  </si>
  <si>
    <t>NOD-ECO-SF-Small Table</t>
  </si>
  <si>
    <t>NOD-ECO-SF-Office Table with Side &amp; Back Rack</t>
  </si>
  <si>
    <t>NOD-ECO-SF-Dining Table</t>
  </si>
  <si>
    <t>NOD-ECO-SF-Fancy Stairs</t>
  </si>
  <si>
    <t>NOD-ECO-SF-Desiner Board - Pink Colour</t>
  </si>
  <si>
    <t>NOD-ECO-SF-Desiner Board - Peach Colour</t>
  </si>
  <si>
    <t>NOD-ECO-SF-Wall Painting Board</t>
  </si>
  <si>
    <t>NOD-ECO-SF-Rest Chair - Wooden</t>
  </si>
  <si>
    <t>NOD-ECO-SF-Desine Board - Ganpati</t>
  </si>
  <si>
    <t>NOD-ECO-SF-Modular Kitchen with Sutters</t>
  </si>
  <si>
    <t>SUTL-A.C.(WINDOW) 1.5 TON Make LG</t>
  </si>
  <si>
    <t>SUTL- TV Make LG</t>
  </si>
  <si>
    <t>SUTL- GYESER MAKE USHA</t>
  </si>
  <si>
    <t>SUTL- GYESER MAKE CROMPTON</t>
  </si>
  <si>
    <t>NOD-Large Bed G/H</t>
  </si>
  <si>
    <t>NOD-Single Bed G/H</t>
  </si>
  <si>
    <t>NOD-T.V. Table G/H</t>
  </si>
  <si>
    <t>NOD-Table G/H</t>
  </si>
  <si>
    <t>NOD-Chair G/H</t>
  </si>
  <si>
    <t>NOD-Sofa Chair G/H</t>
  </si>
  <si>
    <t>NOD-Round Table G/H</t>
  </si>
  <si>
    <t>NOD-Side Table G/H</t>
  </si>
  <si>
    <t>NOD-Wooden Almirah G/H</t>
  </si>
  <si>
    <t>NOD-Steel Rack G/H</t>
  </si>
  <si>
    <t>NOD-Dining Table G/H</t>
  </si>
  <si>
    <t>NOD-Dining Chair G/H</t>
  </si>
  <si>
    <t>NOD-Lion Statue Big G/H</t>
  </si>
  <si>
    <t>NOD-Trade Mill Big G/H</t>
  </si>
  <si>
    <t>GOLSU- ALMIRAH FRRC - ASH GRAY-RGSTRD OFF</t>
  </si>
  <si>
    <t>GOLSU-Trade Mill Machine(Executive Club)</t>
  </si>
  <si>
    <t>GOLSU-Magnetic Bike(Executive Club)</t>
  </si>
  <si>
    <t>GOLDI- WINDOW AC 1.5 Ton (Make-LG)</t>
  </si>
  <si>
    <t>PALSU-DINIING TABLE</t>
  </si>
  <si>
    <t>BILSU-Air Bike (Exercise Bycycle)</t>
  </si>
  <si>
    <t>BILSU-AB King (Exercise Machine)</t>
  </si>
  <si>
    <t>BILSU-Manual Jogger for Exercise</t>
  </si>
  <si>
    <t>BILSU-Bull Worker for Exercise</t>
  </si>
  <si>
    <t>BILSU-Tummy Trimmer/Chest Expandor/Power Grip/Dumb</t>
  </si>
  <si>
    <t>MAQSU-VISITOR CHAIRS TYPE 3</t>
  </si>
  <si>
    <t>MAQSU-BEDS</t>
  </si>
  <si>
    <t>GANGSU-Chair Without Arm for Mess</t>
  </si>
  <si>
    <t>GANGSU-Chair Without Arm for Guest house</t>
  </si>
  <si>
    <t>SUTL - Visitors Chair Godrej Make  -For Adm. Block</t>
  </si>
  <si>
    <t>SUTL-TV Colored ( Small )</t>
  </si>
  <si>
    <t>KDKSU-Ceiling Fan 48 IN Make Bajaj</t>
  </si>
  <si>
    <t>KDKSU-Padestal Fan  Make Bajaj</t>
  </si>
  <si>
    <t>KDKSU-Steel Body Chair for Club</t>
  </si>
  <si>
    <t>NOD-STEEL ALMIRA -COMMERCIAL</t>
  </si>
  <si>
    <t>NOD-SOFA SET 7 SEATED G/H</t>
  </si>
  <si>
    <t>NOD-SOFA SET 5 SEATED G/H</t>
  </si>
  <si>
    <t>NOD-DOUBLE BED WITH SIDE TABLE G/H</t>
  </si>
  <si>
    <t>NOD-CENTRAL TABLE G/H</t>
  </si>
  <si>
    <t>NOD-SIDE TABLE G/H</t>
  </si>
  <si>
    <t>NOD-MATTRESES  G/H</t>
  </si>
  <si>
    <t>NOD-Steel Almirha with glass</t>
  </si>
  <si>
    <t>Mum - Book  Shelves  (SL- JMD)</t>
  </si>
  <si>
    <t>Mum - Storage Cabinet (JMD-SL)</t>
  </si>
  <si>
    <t>Mum - Padastal Box 3 Nos- Drawer</t>
  </si>
  <si>
    <t>Mum - Storage door</t>
  </si>
  <si>
    <t>Mum - Kitchen Cabinet (JMD-SL)</t>
  </si>
  <si>
    <t>LKO- EXCITE+RUN NOW 700</t>
  </si>
  <si>
    <t>LKO- EXCITE+NEW RECLINE 700</t>
  </si>
  <si>
    <t>LKO- EXCITE+VARION</t>
  </si>
  <si>
    <t>LKH-OFFICE TABLE EXC_GH</t>
  </si>
  <si>
    <t>LKH-CHAIR EXC_GH</t>
  </si>
  <si>
    <t>LKH-STEEL ALMIRAH</t>
  </si>
  <si>
    <t>LKH-SOFA WITH SIDE TABLE EXC_GH</t>
  </si>
  <si>
    <t>LKH-CENTER TABLE EXC_GH</t>
  </si>
  <si>
    <t>KHASU-Dustbin</t>
  </si>
  <si>
    <t>BILSU-Stool</t>
  </si>
  <si>
    <t>PALSU-Chair Cushioned</t>
  </si>
  <si>
    <t>THASU-Plastic Stool</t>
  </si>
  <si>
    <t>GANGSU-Stool Plastic</t>
  </si>
  <si>
    <t>KDKSU-SIDE STOOL/TABLE</t>
  </si>
  <si>
    <t>KHASU-Office Table (Cane Office/Centres)</t>
  </si>
  <si>
    <t>GANGSU-Stand For Refrigerator</t>
  </si>
  <si>
    <t>BILSU-Wall Clock</t>
  </si>
  <si>
    <t>GANGSU-Stool (Cane Type)</t>
  </si>
  <si>
    <t>GANGSU-Remote Call Bell</t>
  </si>
  <si>
    <t>GANGSU-Regulator For Ceiling Fan 48 "/ 60</t>
  </si>
  <si>
    <t>KDKSU-EXHAUST FAN 9" 230 MM , MAKE-GEC</t>
  </si>
  <si>
    <t xml:space="preserve"> BILSU-Wall Clock</t>
  </si>
  <si>
    <t>GANGSU-Room Heater Single Rod</t>
  </si>
  <si>
    <t>GOLSU-Wall Clock</t>
  </si>
  <si>
    <t>GANGSU-Room Heater Double Rod</t>
  </si>
  <si>
    <t>GANGSU-Wall Clock</t>
  </si>
  <si>
    <t>KHASU-wall clock</t>
  </si>
  <si>
    <t xml:space="preserve"> NOD-Cordless Electronic Call Bell For Cmd Office</t>
  </si>
  <si>
    <t>GANGSU-Stand For Cooler</t>
  </si>
  <si>
    <t>GANGSU-Plain Glass Sheet Assorted Size</t>
  </si>
  <si>
    <t>KHASU-Plastic Chair (Cane Centres)</t>
  </si>
  <si>
    <t>GOLSU-Table</t>
  </si>
  <si>
    <t>GOLSU-Plastic Table (1 No.)</t>
  </si>
  <si>
    <t>KHASU-Table</t>
  </si>
  <si>
    <t>KHASU-Calculator</t>
  </si>
  <si>
    <t>GANDI-Wall Clock</t>
  </si>
  <si>
    <t>PALSU-Ceiling Fan 56"</t>
  </si>
  <si>
    <t>PALSU-T.V. Trolly</t>
  </si>
  <si>
    <t>PALSU-Office Chair</t>
  </si>
  <si>
    <t>THASU-Table</t>
  </si>
  <si>
    <t>GOLSU-Folding Bed</t>
  </si>
  <si>
    <t>PALDI VISITOR CHAIR WITH HANDLE (EDP_</t>
  </si>
  <si>
    <t>BILSU-Wooden Bench</t>
  </si>
  <si>
    <t>THASU-Chair Plastic</t>
  </si>
  <si>
    <t>KHASU-Chair without Arm</t>
  </si>
  <si>
    <t>KHASU-Chair without arm</t>
  </si>
  <si>
    <t>KHASU-Table Glass</t>
  </si>
  <si>
    <t>GOLSU-Telephone Instrument (Orpat 1010)</t>
  </si>
  <si>
    <t>GOLSU-Office Chair</t>
  </si>
  <si>
    <t>'GOLSU-Folding Bed (Ply) 6'X3' With Irin Frame</t>
  </si>
  <si>
    <t>BUD-Telephone Plain</t>
  </si>
  <si>
    <t>BAR-Plan Telephone</t>
  </si>
  <si>
    <t>GOLSU-Plastic Chair (Boiler) 2 Nos</t>
  </si>
  <si>
    <t>GOLSU-Plastic Chair (2 No.)</t>
  </si>
  <si>
    <t>GANGSU-Plastic Moulded Chair With Arm</t>
  </si>
  <si>
    <t>PALDI WOODEN TABLE</t>
  </si>
  <si>
    <t>BUD-bath tub</t>
  </si>
  <si>
    <t>BILSU-Steam Press</t>
  </si>
  <si>
    <t>KINSU-CEILING FAN 48"</t>
  </si>
  <si>
    <t>GOLSU-Table (Manufacturing) - 2 No.</t>
  </si>
  <si>
    <t>PALDI EXHAUST FAN 10" BAJAJ MAKE</t>
  </si>
  <si>
    <t>GANGSU-Regulator Switch For Ceiling Fan</t>
  </si>
  <si>
    <t>GANGSU-Fruit Safe (Wooden)</t>
  </si>
  <si>
    <t>KHASU-Centre table</t>
  </si>
  <si>
    <t>PALDI CENTRE TABLE</t>
  </si>
  <si>
    <t>GOLSU-Steel Folding Cot</t>
  </si>
  <si>
    <t>GANGSU-Water Cooler Cooling  Cap.20/ Stora</t>
  </si>
  <si>
    <t>RDLDI-EXHAUST FAN 10"</t>
  </si>
  <si>
    <t>GANGSU-Multi Media Speaker</t>
  </si>
  <si>
    <t>BILSU-Office Chair Cane Seated</t>
  </si>
  <si>
    <t>GOLSU-Chair Plastic</t>
  </si>
  <si>
    <t>BILSU-Chair Without Arm</t>
  </si>
  <si>
    <t>PALDI OFFICE TABLE  T-104</t>
  </si>
  <si>
    <t>'KDKSU-Ceiling Fan 48 ''</t>
  </si>
  <si>
    <t>RDLSU-Wooden Stool</t>
  </si>
  <si>
    <t xml:space="preserve"> BILSU-Chair</t>
  </si>
  <si>
    <t>GOLSU-Plastic Chairs</t>
  </si>
  <si>
    <t>PALSU-T V Trolley</t>
  </si>
  <si>
    <t>KINSU-Dresser Mirror</t>
  </si>
  <si>
    <t>'GANGSU-White Board  2 ' X 2'</t>
  </si>
  <si>
    <t>GANGSU-Exhaust Fan 12"</t>
  </si>
  <si>
    <t>BUD-side table</t>
  </si>
  <si>
    <t>BAR-Chair Plastic</t>
  </si>
  <si>
    <t>BILSU-Colour Telephone Set</t>
  </si>
  <si>
    <t>BUD-Centre Table</t>
  </si>
  <si>
    <t>GNLSU-Calculator Scientific</t>
  </si>
  <si>
    <t>BUD-Chair Without Arm</t>
  </si>
  <si>
    <t>BUD-chair without arm</t>
  </si>
  <si>
    <t>PALSU-Office Table Sunmica Top</t>
  </si>
  <si>
    <t>GANGSU-Ceiling Fan 48"</t>
  </si>
  <si>
    <t>RDLDI-NUMBERING MACHINE</t>
  </si>
  <si>
    <t>GANGSU-Wooden Table</t>
  </si>
  <si>
    <t>PALSU-Steel  Tublar Office Chair</t>
  </si>
  <si>
    <t>GANGSU-Table Glass,</t>
  </si>
  <si>
    <t>GOLSU-Folding Cot</t>
  </si>
  <si>
    <t>GOLSU-Stool Cane Type (Directors Kothi)  - 4 Nos.</t>
  </si>
  <si>
    <t>BILSU-Ceiling Fan 48"</t>
  </si>
  <si>
    <t>PALSU-Bajaj Exhaust Fan</t>
  </si>
  <si>
    <t>BILSU-Chair Cushion With Arm</t>
  </si>
  <si>
    <t xml:space="preserve"> BILSU-Table</t>
  </si>
  <si>
    <t>GOLSU-Office Table (1200*760*760 Mm)</t>
  </si>
  <si>
    <t>GOLSU-Moulded Chair</t>
  </si>
  <si>
    <t>GOLSU-Table (Sugar Sales) 2 Nos</t>
  </si>
  <si>
    <t>GOLSU-Side Table(15*15)</t>
  </si>
  <si>
    <t>PALSU-Centre Table Sunmica Top</t>
  </si>
  <si>
    <t>GANGSU-Ceiling Fan 56"</t>
  </si>
  <si>
    <t>PALDI PLASTIC MOULDED CHAIR WITH ARM</t>
  </si>
  <si>
    <t>BUDSU - T.V Trolly</t>
  </si>
  <si>
    <t>PALSU-Desert Air Cooler Complete</t>
  </si>
  <si>
    <t>GOLSU-Cushion (Chair Gaddi) 9 Nos</t>
  </si>
  <si>
    <t>KHASU-Ceilling Fan</t>
  </si>
  <si>
    <t>Kindi-Chair Revolving</t>
  </si>
  <si>
    <t>PALSU-Room Heater (Single Rod)</t>
  </si>
  <si>
    <t>GOLSU-Matress Cotton (Directors Kothi) - 2 Nos.</t>
  </si>
  <si>
    <t>KINSU-Chair Cushioned</t>
  </si>
  <si>
    <t>GOLSU-Plastic Chair (Bagasse Handling) 4 Nos</t>
  </si>
  <si>
    <t>GOLSU-Plastic Chair (Boiler) 4 Nos</t>
  </si>
  <si>
    <t>GOLSU-Plastic Chair (Manufacturing) 4 Nos</t>
  </si>
  <si>
    <t>GOLSU-Plastic Chair</t>
  </si>
  <si>
    <t>BUD-Ceilling fan</t>
  </si>
  <si>
    <t>PALSU-Woden Chair Armless</t>
  </si>
  <si>
    <t>GANGSU-Centre Table</t>
  </si>
  <si>
    <t xml:space="preserve"> NOD-Purchase Of Fans For Basement &amp; Repair Room</t>
  </si>
  <si>
    <t xml:space="preserve"> NOD-Purchase Of Fans For Bajaj Bhawan</t>
  </si>
  <si>
    <t>PALSU-Wooden Bench</t>
  </si>
  <si>
    <t>PALSU-Ceiling Fan 48"</t>
  </si>
  <si>
    <t>PALDI CHAIR CUSHIONED WITH ARM</t>
  </si>
  <si>
    <t>PALSU-Exhaust Fan</t>
  </si>
  <si>
    <t>GOLSU-Plain Glass Sheet Assorted</t>
  </si>
  <si>
    <t>THASU-Side Stools</t>
  </si>
  <si>
    <t>GANGSU-Stablizer, Capacity=0.5 Kva</t>
  </si>
  <si>
    <t>KINSU-Chair Revolving Cushioned With Arm</t>
  </si>
  <si>
    <t>BILSU-Plastic Moulded Chair</t>
  </si>
  <si>
    <t xml:space="preserve"> NOD-Caller Id Telephone</t>
  </si>
  <si>
    <t>GOLSU-Side Table(20*20)</t>
  </si>
  <si>
    <t>GOLSU-Vip Brief Case (1 No.)</t>
  </si>
  <si>
    <t>PALSU-Padestal Fan</t>
  </si>
  <si>
    <t>PALSU-Revolving Chair With Wheel</t>
  </si>
  <si>
    <t>BILSU-Exhaust Fan</t>
  </si>
  <si>
    <t>BILSU-Exhaust Fan 12"</t>
  </si>
  <si>
    <t>'PALSU-Celling Fan  48'</t>
  </si>
  <si>
    <t>GOLSU-Heat Convertor</t>
  </si>
  <si>
    <t>GOLSU-Plastic Table (4 Nos.)</t>
  </si>
  <si>
    <t>KHASU-Chair cushioned with arm</t>
  </si>
  <si>
    <t>KINSU-Trolly</t>
  </si>
  <si>
    <t>GOLSU-Centre Table</t>
  </si>
  <si>
    <t>PALDI REVOLVING CHAIR FITTING WHEEL CUSHION SEAT &amp;</t>
  </si>
  <si>
    <t>BILSU-Chair Cushined</t>
  </si>
  <si>
    <t>GOLSU-Chairs - Plastic</t>
  </si>
  <si>
    <t>BILSU-Chair Revolving</t>
  </si>
  <si>
    <t>KINSU-Dresser Mirror   Unit : Nos</t>
  </si>
  <si>
    <t>THASU-Exhaust Fan</t>
  </si>
  <si>
    <t>BAR-Cane Chair</t>
  </si>
  <si>
    <t>PALDI CHAIR WOODEN</t>
  </si>
  <si>
    <t>GANGSU-Chair Cushioned With Arm</t>
  </si>
  <si>
    <t>PALSU-Wooden Chair Armless</t>
  </si>
  <si>
    <t>PALSU-Armless Wooden Chair</t>
  </si>
  <si>
    <t>GANGSU-Visitor Chair With Handle (Edp_</t>
  </si>
  <si>
    <t>GANGSU-Chair Without Arm</t>
  </si>
  <si>
    <t>PALSU-Plastic Chair</t>
  </si>
  <si>
    <t>BILSU-Padestal Fan</t>
  </si>
  <si>
    <t>GOLSU-Chair- Revolving</t>
  </si>
  <si>
    <t>KHBDI-Chair Without Arm</t>
  </si>
  <si>
    <t>BILSU-Dersser Mirrer</t>
  </si>
  <si>
    <t>BUD-S.S. double burner gas stove</t>
  </si>
  <si>
    <t>GANGSU-Ceiling Fan 48" (1200 Mm) Sweep  23</t>
  </si>
  <si>
    <t>KHASU-FRNTR,VSTR CHR W/O HAND,EDP</t>
  </si>
  <si>
    <t>BILSU-Breif Case</t>
  </si>
  <si>
    <t>KUNSU-Padistal Fan</t>
  </si>
  <si>
    <t>GOLSU-Stool</t>
  </si>
  <si>
    <t>PALSU-Steel  Tublar Office Table</t>
  </si>
  <si>
    <t>PALSU-Steel Tublar - Ofice Table</t>
  </si>
  <si>
    <t>KINSU-Office Table  T-104</t>
  </si>
  <si>
    <t>THASU-Centre Table</t>
  </si>
  <si>
    <t>BILSU-Chair Plastic</t>
  </si>
  <si>
    <t>PALSU-Office Chairs</t>
  </si>
  <si>
    <t>PALSU-Office Chair Cane Seated Armed</t>
  </si>
  <si>
    <t>GOLSU-Plastic Chair (Stores) 6 Nos</t>
  </si>
  <si>
    <t>GOLSU-Plastic Chair (6 No.)</t>
  </si>
  <si>
    <t>GOLSU-Chair - Plastic</t>
  </si>
  <si>
    <t xml:space="preserve"> NOD-Heater Air Blower For Vc Room</t>
  </si>
  <si>
    <t>BUD-Chair with out arm</t>
  </si>
  <si>
    <t xml:space="preserve"> NOD-Fan Purchased</t>
  </si>
  <si>
    <t>GOLSU-Residential Furniture (Directors Kothi) - Lo</t>
  </si>
  <si>
    <t>GANGSU-Pedestal Fan</t>
  </si>
  <si>
    <t>PALDI-Office Table Sunmica</t>
  </si>
  <si>
    <t>KHASU-Cabin fan(wall mounting)</t>
  </si>
  <si>
    <t>GNLSU- Exhaust Fan</t>
  </si>
  <si>
    <t>PALSU-Steel Almirah</t>
  </si>
  <si>
    <t>PALSU-Revolving Chair</t>
  </si>
  <si>
    <t>MAQSU-FRNTR,CHAIR,PLSTC</t>
  </si>
  <si>
    <t>GANGSU-Heat Convertor</t>
  </si>
  <si>
    <t>GOLSU-WOODEN ALMIRAH</t>
  </si>
  <si>
    <t>KINSU-Slotted Angle Rack</t>
  </si>
  <si>
    <t>PALSU-Bajaj Cabin Fan</t>
  </si>
  <si>
    <t>PALSU-Exhaust Fan 12"</t>
  </si>
  <si>
    <t>BUD-Steel Almiraha</t>
  </si>
  <si>
    <t>PALSU-Revolving Chair  With Wheel</t>
  </si>
  <si>
    <t>GOLSU-Chair Without Arms (Cane) - 2 Nos.</t>
  </si>
  <si>
    <t>Kinsu-Fan,Pedestal</t>
  </si>
  <si>
    <t>KINSU-Side Stool / Table</t>
  </si>
  <si>
    <t>BILSU-Table</t>
  </si>
  <si>
    <t>BUDSU- DISH T.V</t>
  </si>
  <si>
    <t>GANGSU-Chair Wooden</t>
  </si>
  <si>
    <t>GOLSU-Chair Without Arm - 2 Nos.</t>
  </si>
  <si>
    <t>KHASU-Cane seated chair with arm</t>
  </si>
  <si>
    <t>BAR-Heat Convertor</t>
  </si>
  <si>
    <t>MAQSU-FRNTR,TABLE</t>
  </si>
  <si>
    <t>GOLSU-Almirah Purchased For Gonda Depot</t>
  </si>
  <si>
    <t>GANGSU-Cabin Fan (Wall Mounting)</t>
  </si>
  <si>
    <t>MUM-Bajaj Fan</t>
  </si>
  <si>
    <t>UTRSU- TABLE CENTER</t>
  </si>
  <si>
    <t>KHASU-Chair</t>
  </si>
  <si>
    <t>KINSU-Computer Table</t>
  </si>
  <si>
    <t>PALSU-Bed Side Table</t>
  </si>
  <si>
    <t>BILSU-Chair Chshined With Arm</t>
  </si>
  <si>
    <t>KINSU-Study Table  &amp; Side Storage Cabinet</t>
  </si>
  <si>
    <t>KINSU-Centre Table Sunmica Top   Unit :</t>
  </si>
  <si>
    <t>GOLSU-Mono Block Pump Bharat Make (1 No.)</t>
  </si>
  <si>
    <t>BILSU-Heat Converter</t>
  </si>
  <si>
    <t>KHASU-Stablizer Capacity .5 kva</t>
  </si>
  <si>
    <t>PALSU-Wooden Table</t>
  </si>
  <si>
    <t>KHASU-Revolving Chair</t>
  </si>
  <si>
    <t>GOLSU-Chair - Without Arm</t>
  </si>
  <si>
    <t>KINSU-FAN,CEILING,WITH REGULATOR,48 IN 230 V</t>
  </si>
  <si>
    <t>KINSU-FAN,CEILING,W/RGLTR,48IN,230V</t>
  </si>
  <si>
    <t>GOLSU-Heat Convector (Directors Kothi) - 1 No.</t>
  </si>
  <si>
    <t>THASU-Chair Cushioned With Arm</t>
  </si>
  <si>
    <t>BILSU-Geyser</t>
  </si>
  <si>
    <t>GOLSU-Visitors Chair (Without Handle)</t>
  </si>
  <si>
    <t>NOD- CEILING FAN ALLAHABAD OFFICE</t>
  </si>
  <si>
    <t>GOLSU-Peg Tables Glass Top 18" X 18"</t>
  </si>
  <si>
    <t>KHBDI-Chair With Arm</t>
  </si>
  <si>
    <t>KINSU-Dinning Table</t>
  </si>
  <si>
    <t>BILSU-Fake Note Detector</t>
  </si>
  <si>
    <t>THASU-PLASTIC TABLE FOR CMD HOUSE</t>
  </si>
  <si>
    <t>PALSU-Cabin Fan</t>
  </si>
  <si>
    <t>KINDI-Bajaj Cabin Fan 400 Mm</t>
  </si>
  <si>
    <t>PALSU-Office Table Sunmica</t>
  </si>
  <si>
    <t>KDKSU-Fake currency checking Machine make ITI</t>
  </si>
  <si>
    <t>GOLSU-Steel Almirah</t>
  </si>
  <si>
    <t>GOLSU-Oil Bound In Md Room Wall</t>
  </si>
  <si>
    <t>BAR-Wooden Table</t>
  </si>
  <si>
    <t>GOLSU-Computer Table</t>
  </si>
  <si>
    <t>KINSU-Office Table</t>
  </si>
  <si>
    <t>BUD-Office Chair</t>
  </si>
  <si>
    <t>GOLDI-Chair-Plastic</t>
  </si>
  <si>
    <t>GANGSU-Office Table  T-104</t>
  </si>
  <si>
    <t>GANGSU-Office Table Sunmica Top (With Draw</t>
  </si>
  <si>
    <t>GANGSU-Office Table</t>
  </si>
  <si>
    <t>'GANDI-TABLE SUNMICA TOP 4' X 2.1/2'</t>
  </si>
  <si>
    <t>BUD-office table</t>
  </si>
  <si>
    <t>PALDI-Almirah</t>
  </si>
  <si>
    <t>PALSU-Geyser</t>
  </si>
  <si>
    <t>PALSU-Tea Table</t>
  </si>
  <si>
    <t>PALSU-Office Chair Cane Seated</t>
  </si>
  <si>
    <t>KHASU-Chair cushionedn with arm</t>
  </si>
  <si>
    <t>KHASU-Chair cushned with arm</t>
  </si>
  <si>
    <t>PALSU-Cabin Fan 12"</t>
  </si>
  <si>
    <t>KINDI-Revolving Chair With Cane Seat &amp; Back</t>
  </si>
  <si>
    <t>THASU-Chair Revolving</t>
  </si>
  <si>
    <t>BUD-Chair Revolving</t>
  </si>
  <si>
    <t>BUD-revolving chair with arm</t>
  </si>
  <si>
    <t>PALSU-Chair Wooden</t>
  </si>
  <si>
    <t>KINSU-Wooden Counter For Office</t>
  </si>
  <si>
    <t>KINSU-Wooden Counter</t>
  </si>
  <si>
    <t>BILSU-Office Table</t>
  </si>
  <si>
    <t>UTRSU- FAN EXH 12IN</t>
  </si>
  <si>
    <t>BILSU-Ups System 500 Va</t>
  </si>
  <si>
    <t>GANGSU-Side Stool / Table</t>
  </si>
  <si>
    <t>UTRSU -  Addition Takhat,6X3Ft,Woden</t>
  </si>
  <si>
    <t>KHASU-Pedestal Fan</t>
  </si>
  <si>
    <t>RDLDI -EASY CHAIR</t>
  </si>
  <si>
    <t>KHASU-pedestal fan</t>
  </si>
  <si>
    <t>GOLSU-Almirah (Drawing Office) - 1 Nos.</t>
  </si>
  <si>
    <t>RDLDI-MIXER GRINDER ELECTRONIC</t>
  </si>
  <si>
    <t>KHASU-table</t>
  </si>
  <si>
    <t>KHASU-TABLE</t>
  </si>
  <si>
    <t>THASU-Office Table</t>
  </si>
  <si>
    <t>BUD-revolving lowback chair</t>
  </si>
  <si>
    <t>BILSU-Plastec Chair</t>
  </si>
  <si>
    <t>THASU-Office Chair</t>
  </si>
  <si>
    <t>BILSU-Chair Executive</t>
  </si>
  <si>
    <t>KHASU-Chair revolving</t>
  </si>
  <si>
    <t>BUD-Side Table</t>
  </si>
  <si>
    <t>KHBDI-Chair Revolving</t>
  </si>
  <si>
    <t>MAQ-Furniture &amp; fixture - Almirah</t>
  </si>
  <si>
    <t>KINSU-Centre Table</t>
  </si>
  <si>
    <t>RDLSU-CENTRE TABLE</t>
  </si>
  <si>
    <t>'KDKSU-Padistal Fan 18'' 1440RPM, Air Circulator</t>
  </si>
  <si>
    <t>KINSU-Office Table  T</t>
  </si>
  <si>
    <t>BUD-Plastic stools</t>
  </si>
  <si>
    <t>KHASU-Office Table</t>
  </si>
  <si>
    <t>KHASU-Office table</t>
  </si>
  <si>
    <t>PALDI-Wal Mounting Rack</t>
  </si>
  <si>
    <t>PALSU-Exhaust Fan 24"</t>
  </si>
  <si>
    <t>KHASU-Chair revolving cushioned with arm</t>
  </si>
  <si>
    <t>KHASU-Chair Revolving cushned with arm</t>
  </si>
  <si>
    <t>BILSU-Room Heater Double Rod</t>
  </si>
  <si>
    <t>THASU-Steel Almirah</t>
  </si>
  <si>
    <t>GANGSU-Office Table  T-9</t>
  </si>
  <si>
    <t>KINSU-Centre Table   Unit : Nos</t>
  </si>
  <si>
    <t>KINSU-Almirah Steel</t>
  </si>
  <si>
    <t>GANGSU-Computer Table</t>
  </si>
  <si>
    <t>PALSU-Office Table Sunmica Top (With Drawar)</t>
  </si>
  <si>
    <t>MAQ-Chair</t>
  </si>
  <si>
    <t>GANGSU-Cushion (Chair Gaddi)</t>
  </si>
  <si>
    <t>PALSU-Stabilizer 0.5 Kva</t>
  </si>
  <si>
    <t>KINSU-Single  Bed</t>
  </si>
  <si>
    <t xml:space="preserve"> NOD-Ups 500Va -Stellen</t>
  </si>
  <si>
    <t>'PALSU-Celling Fan 'Polar' 48'</t>
  </si>
  <si>
    <t>GOLSU-Ups-650 Va Complete</t>
  </si>
  <si>
    <t>KHASU-Chair Revolving</t>
  </si>
  <si>
    <t xml:space="preserve"> NOD-Exaust Fans</t>
  </si>
  <si>
    <t>PALSU-Chair Revolving Without Arm</t>
  </si>
  <si>
    <t>KINSU-Chair Cushioned With Arm</t>
  </si>
  <si>
    <t>UTRSU-PADESTAL FAN FOR CMD KOTHI</t>
  </si>
  <si>
    <t>KINSU-Table</t>
  </si>
  <si>
    <t>GOLSU-Wooden Table (1 No.)</t>
  </si>
  <si>
    <t>KINSU-Almirah Steel Small</t>
  </si>
  <si>
    <t>KINSU-Table   Unit : Nos</t>
  </si>
  <si>
    <t>PALDI 9U 19" RACK WITH ACCESS</t>
  </si>
  <si>
    <t>PALDI TABLE, SIZE:-4 X 2.1/2,</t>
  </si>
  <si>
    <t>PALSU-Steel Tea Container</t>
  </si>
  <si>
    <t>PALSU-Office Table</t>
  </si>
  <si>
    <t xml:space="preserve"> NOD-Emergency Light</t>
  </si>
  <si>
    <t>KHASU-Chair Plastic</t>
  </si>
  <si>
    <t>GANGSU-Stainless Steel Insulated Tea Conta</t>
  </si>
  <si>
    <t xml:space="preserve"> NOD-Cordless Beetel Telephone</t>
  </si>
  <si>
    <t xml:space="preserve"> NOD-Beetal Cordless Phone For Gm (Sales)</t>
  </si>
  <si>
    <t>SUTL- INSTANT GYZER 1 Ltr CAPACITY - CMD KOTHI</t>
  </si>
  <si>
    <t>GANDI-Computer Table</t>
  </si>
  <si>
    <t>'KDKSU-Exhaust Fan 9'' Make G.E.C</t>
  </si>
  <si>
    <t>BUD-T.V. trolly</t>
  </si>
  <si>
    <t>KHASU-Computer Table</t>
  </si>
  <si>
    <t>KDKSU-OPEN STEEL STORAGE RACK, MAKE- GODREJ</t>
  </si>
  <si>
    <t>GANDI-CHAIR CUSHIONED WITH ARM</t>
  </si>
  <si>
    <t>'GOLSU-Double Bed Without Box 6' X 6'</t>
  </si>
  <si>
    <t>KINSU-Almirah Steel Small   Unit : Nos</t>
  </si>
  <si>
    <t>BUD-Almirah</t>
  </si>
  <si>
    <t>BILSU-512 Mb Ram</t>
  </si>
  <si>
    <t>PALDI-Office Table</t>
  </si>
  <si>
    <t>PALSU-Revolving Chair Fitting Wheel Cushion Seat &amp;</t>
  </si>
  <si>
    <t>BAR-Computer Table</t>
  </si>
  <si>
    <t>GANDI-CHAIR REVOLVING</t>
  </si>
  <si>
    <t>GANGSU-Chair Revolving</t>
  </si>
  <si>
    <t>UTRSU - Fake Note Detector</t>
  </si>
  <si>
    <t>BUD-Side Stool</t>
  </si>
  <si>
    <t>NOD - Stablizer A.C.,Cap.4 Kva</t>
  </si>
  <si>
    <t>KDKSU-Exhaust Fan 9IN</t>
  </si>
  <si>
    <t>BILSU-Steel Almirah</t>
  </si>
  <si>
    <t xml:space="preserve"> KHASU-revolving Chair</t>
  </si>
  <si>
    <t>KHASU-revolving Chair</t>
  </si>
  <si>
    <t>KINSU-Chair Revolving Cushioned With Arm   Unit :</t>
  </si>
  <si>
    <t>KINDI-Office Chair Cane Seated Armed</t>
  </si>
  <si>
    <t>PALDI-Exhaust Fan ( 3 Nos.)</t>
  </si>
  <si>
    <t>KIN ECO  BLANKET BEST QUALITY</t>
  </si>
  <si>
    <t>THASU-Hand Trolly Four Wheeler</t>
  </si>
  <si>
    <t>KHASU-Cooler</t>
  </si>
  <si>
    <t>THASU-Wooden Chair</t>
  </si>
  <si>
    <t>GOLSU-Revolving Chairs</t>
  </si>
  <si>
    <t>BUD-chair revolving</t>
  </si>
  <si>
    <t>THASU-MIXER GRINDER FOR CMD HOUSE</t>
  </si>
  <si>
    <t>GOLSU-Fiver Sheet Fitting</t>
  </si>
  <si>
    <t>GANGSU-Dressing Table</t>
  </si>
  <si>
    <t>GOLSU-Centre Table Glass Top</t>
  </si>
  <si>
    <t>GANGSU-Wooden Bench Sunmica Top</t>
  </si>
  <si>
    <t xml:space="preserve"> BILSU-C D Writer</t>
  </si>
  <si>
    <t>'PALSU-Double Bed 'Sunmica Ply'</t>
  </si>
  <si>
    <t>PALDI-Deser Air Cooler</t>
  </si>
  <si>
    <t>BILSU-Stablizer</t>
  </si>
  <si>
    <t>KHASU-table wooden</t>
  </si>
  <si>
    <t xml:space="preserve"> NOD-Wall Mounting Fans</t>
  </si>
  <si>
    <t>PALDI CAMERA (Laying with GM Sectariat)</t>
  </si>
  <si>
    <t>BILSU-Plastic Chair</t>
  </si>
  <si>
    <t>GOLSU-Almirah</t>
  </si>
  <si>
    <t>BAR-Office Table  T-9</t>
  </si>
  <si>
    <t>GANGSU-Exhaust Fan 18"</t>
  </si>
  <si>
    <t>KIN ECO  LPG GAS OVEN</t>
  </si>
  <si>
    <t>KINSU-Computer Table   Unit : Nos</t>
  </si>
  <si>
    <t>BUD-Computer Table</t>
  </si>
  <si>
    <t>GANGSU-Mattress Coir/Foam</t>
  </si>
  <si>
    <t>GOLSU-Office Chairs With Cushion</t>
  </si>
  <si>
    <t>GOLSU-Chair Revolving (Cane) - 1 No.</t>
  </si>
  <si>
    <t>GOLSU-Clock</t>
  </si>
  <si>
    <t>GOLDI-Chair Revolving - 1 No.</t>
  </si>
  <si>
    <t>BUD-Office Table Sunmica</t>
  </si>
  <si>
    <t>BAR-Almirah</t>
  </si>
  <si>
    <t>BILSU-Computer Table</t>
  </si>
  <si>
    <t>BILSU-COMPUTER TABLE</t>
  </si>
  <si>
    <t>THASU-Plastic Chairs</t>
  </si>
  <si>
    <t>PALDI ALMIRAH STEEL SMALL</t>
  </si>
  <si>
    <t>RDLDI -DISH TV SET</t>
  </si>
  <si>
    <t>RDLDI-DOOR LOCK</t>
  </si>
  <si>
    <t>GOLSU-Windsor Dresser Table</t>
  </si>
  <si>
    <t>GOLSU-Chair Without Arm</t>
  </si>
  <si>
    <t>THASU-Computeer Table</t>
  </si>
  <si>
    <t>KHASU-Revolving high back chair</t>
  </si>
  <si>
    <t>BILSU-Desert Cooler</t>
  </si>
  <si>
    <t>KINSU-Side Stool / Table   Unit : Nos</t>
  </si>
  <si>
    <t>UTRSU-FOOD PROCESSOR 1 NO-CMD KOTHI</t>
  </si>
  <si>
    <t>Kinsu-Wheel Chair for Hosipital</t>
  </si>
  <si>
    <t>GOLSU-Sofa (60*15)</t>
  </si>
  <si>
    <t>BILSU-Lawn Mover</t>
  </si>
  <si>
    <t>MAQSU-Revolving Chair</t>
  </si>
  <si>
    <t>BILSU-Woode Stool</t>
  </si>
  <si>
    <t>PALSU-Air Cooler</t>
  </si>
  <si>
    <t>KINSU-Steel Cabinet For Files</t>
  </si>
  <si>
    <t>MAQSU-FRNTR,ALMIRAH,STL,BIG</t>
  </si>
  <si>
    <t>BILSU-Cash Box Small</t>
  </si>
  <si>
    <t>KINSU-Double Bed With</t>
  </si>
  <si>
    <t>BUD-Chair Executive</t>
  </si>
  <si>
    <t>GOLSU-Mattress Coir/Foam</t>
  </si>
  <si>
    <t>BILSU-Cabin Fan</t>
  </si>
  <si>
    <t>KHASU-Chair Executive</t>
  </si>
  <si>
    <t>GOLSU-Matreess (2 No.)</t>
  </si>
  <si>
    <t>GOLSU-Fan,Wall Mnted Type Ax Fl</t>
  </si>
  <si>
    <t>BUD-Chairs</t>
  </si>
  <si>
    <t>BILSU-T.V.Trolly</t>
  </si>
  <si>
    <t>KINSU-Centre Table Glass</t>
  </si>
  <si>
    <t>UTRSU- PLASTIC CHAIR WITH ARMS</t>
  </si>
  <si>
    <t>Kinsu-Ceiling Fan-48 in, 230 V,with regulator</t>
  </si>
  <si>
    <t>GANGSU-Ceiling Fan 48" Flame Proof</t>
  </si>
  <si>
    <t>GOLSU-Chair Revolving (General Office) - 1 No.</t>
  </si>
  <si>
    <t>BUD-Dinner Set</t>
  </si>
  <si>
    <t>KINDI-Almirah Steel</t>
  </si>
  <si>
    <t>GOLSU-Office Table</t>
  </si>
  <si>
    <t>THASU-T. V. Trolley</t>
  </si>
  <si>
    <t>KHASU-Office Table sunmica</t>
  </si>
  <si>
    <t>KHASU-Office table sunmica top</t>
  </si>
  <si>
    <t>MAQSU -Wooden Table</t>
  </si>
  <si>
    <t>GOLSU-Side Table 18" X 12" (Micatop)</t>
  </si>
  <si>
    <t>THASU-STEEL ALMIRAH FOR TAMPLE</t>
  </si>
  <si>
    <t>NOD - Stablizer A.C.,Cap.4 Kva, Single Phase</t>
  </si>
  <si>
    <t>PALDI-Ceiling Fans</t>
  </si>
  <si>
    <t>GOLSU-Exclusive Centre Table</t>
  </si>
  <si>
    <t>PALSU-Centre Table Sunmica</t>
  </si>
  <si>
    <t>GANGSU-Stablizer For A.C.,Capacity=5 Kva,</t>
  </si>
  <si>
    <t>GOLSU-Menka Matress (2 Nos)</t>
  </si>
  <si>
    <t>BILSU-Almirah</t>
  </si>
  <si>
    <t>'GANDI-TABLE SUNMICA TOP 5' X 3'</t>
  </si>
  <si>
    <t>GOLSU-Chair - Revolving</t>
  </si>
  <si>
    <t>GOLSU-Cash Box With Tray -Godrej Make</t>
  </si>
  <si>
    <t>BILSU-Study Table</t>
  </si>
  <si>
    <t>BUD-computer table</t>
  </si>
  <si>
    <t>BILSU-Dresser Mirror</t>
  </si>
  <si>
    <t xml:space="preserve"> BILSU-Almirah</t>
  </si>
  <si>
    <t>BUD-Dressing Table</t>
  </si>
  <si>
    <t>BUD-Drssing.table</t>
  </si>
  <si>
    <t>THASU-Matresses</t>
  </si>
  <si>
    <t>PALSU-Hydraulic Door Closer</t>
  </si>
  <si>
    <t>RUDDI-Stablizer ( 4 Kva )</t>
  </si>
  <si>
    <t>BILSU-Ceiling Fan48"</t>
  </si>
  <si>
    <t>KIN ECO  SIDE TABLE WITH DRAWER</t>
  </si>
  <si>
    <t>KINSU-Office Table   Unit : Nos</t>
  </si>
  <si>
    <t>PALSU-Chair Cushioned With Arm</t>
  </si>
  <si>
    <t>GOLSU-Chair Without Arm (Stores) - 5 Nos</t>
  </si>
  <si>
    <t xml:space="preserve"> NOD-Heater</t>
  </si>
  <si>
    <t>GANGSU-Single  Bed</t>
  </si>
  <si>
    <t>RDLDI-SINTEX TANK (PLASTIC)</t>
  </si>
  <si>
    <t>GOLSU-Side Stool</t>
  </si>
  <si>
    <t>PALSU-Double Bed</t>
  </si>
  <si>
    <t>PALSU-Steal Almirah</t>
  </si>
  <si>
    <t xml:space="preserve"> NOD-Stool Aluminum</t>
  </si>
  <si>
    <t>GANGSU-Cooler Complete</t>
  </si>
  <si>
    <t>GANGSU-Desert Air Cooler  Body Size  18"/2</t>
  </si>
  <si>
    <t>PALSU-Almirah</t>
  </si>
  <si>
    <t>PTPSU-Carpet</t>
  </si>
  <si>
    <t>'GOLSU-Double Bed With Box 6' X 6'</t>
  </si>
  <si>
    <t>KDKSU-Mixer Grinder</t>
  </si>
  <si>
    <t>BUD-Ceiling Fans</t>
  </si>
  <si>
    <t>BUD-Steel Almirah</t>
  </si>
  <si>
    <t>KINSU-Almirah</t>
  </si>
  <si>
    <t>PALSU-Plastic Moulded Chair</t>
  </si>
  <si>
    <t>PALSU-Revolving Chair Armless</t>
  </si>
  <si>
    <t>KINSU-Steel Almirah   Unit : Nos</t>
  </si>
  <si>
    <t>KINDI-Steel Almirah</t>
  </si>
  <si>
    <t>RDLDI-12U 19" RACK WITH ACCESS WALL MOUNT</t>
  </si>
  <si>
    <t>GOLSU-Chair Revolving (Inst) - 1 No.</t>
  </si>
  <si>
    <t>RDLDI -SOFA SET</t>
  </si>
  <si>
    <t>BAR-Chair Cushioned With Arm</t>
  </si>
  <si>
    <t>BAR-Wooden Sofa Complete With Cush</t>
  </si>
  <si>
    <t>BAR-Study Table With 2 Shelf &amp; Sid</t>
  </si>
  <si>
    <t>GANGSU-Takhat</t>
  </si>
  <si>
    <t>BUD-steel almirah</t>
  </si>
  <si>
    <t>BUD-revolving low back chair</t>
  </si>
  <si>
    <t>BUD-Chair Revoling cushioed with arm</t>
  </si>
  <si>
    <t>BUD-Chair Revolving Cushioned</t>
  </si>
  <si>
    <t>GOLSU-Shoe Rake (1 No.)</t>
  </si>
  <si>
    <t>KINSU-T.V. Trolley</t>
  </si>
  <si>
    <t>' NOD-Oil Heater For Md'S Office</t>
  </si>
  <si>
    <t>PTPSU-Revolving Chair With Cane Seat &amp; Back</t>
  </si>
  <si>
    <t>KINSU-Dressing Table</t>
  </si>
  <si>
    <t>NOD- COOLAR   ALLAHABAD OFFICE</t>
  </si>
  <si>
    <t xml:space="preserve"> BILSU-Telephone Push Butten</t>
  </si>
  <si>
    <t>BILSU-Bed Side Table</t>
  </si>
  <si>
    <t>GANGSU-Steel Almirah</t>
  </si>
  <si>
    <t>THASU-Computer Table</t>
  </si>
  <si>
    <t>MAQSU-FRNTR,TABLE,F/OFFICE</t>
  </si>
  <si>
    <t>KINDI-Office Table</t>
  </si>
  <si>
    <t>BUD-chair for dinning table</t>
  </si>
  <si>
    <t>KINSU-Ceiling Fan With Regulator 48"230 Volt</t>
  </si>
  <si>
    <t>BUD-chair revolving cushined with arm</t>
  </si>
  <si>
    <t>PALSU-Desert Cooler</t>
  </si>
  <si>
    <t>PTPSU-Open Steel Storage Rack</t>
  </si>
  <si>
    <t>BUDSU-DISH T.V</t>
  </si>
  <si>
    <t>BILSU-Dish Antenna For Tvro System</t>
  </si>
  <si>
    <t>GOLSU-Chair Executive</t>
  </si>
  <si>
    <t>BILSU-Chair For Dining Table</t>
  </si>
  <si>
    <t>KHASU-Single Bed</t>
  </si>
  <si>
    <t>BUD-revolving chair fitting wheel</t>
  </si>
  <si>
    <t>THASU-Cash Box Small</t>
  </si>
  <si>
    <t>MAQ-Steel Almirah</t>
  </si>
  <si>
    <t>GANGSU-T.V. Trolley</t>
  </si>
  <si>
    <t>BAR-Chair Revolving</t>
  </si>
  <si>
    <t xml:space="preserve"> BILSU-Fan</t>
  </si>
  <si>
    <t>KUNSU-Excutive Chair</t>
  </si>
  <si>
    <t>GANGSU-Almirah</t>
  </si>
  <si>
    <t>THASU-Chair Revolving Cushioned With Arm</t>
  </si>
  <si>
    <t>KINSU-Double Bed</t>
  </si>
  <si>
    <t>BUD-Telephone</t>
  </si>
  <si>
    <t>GANGSU-Geyser (All Size)</t>
  </si>
  <si>
    <t>PALSU-Steel Rack</t>
  </si>
  <si>
    <t>PALSU-Bajaj Water Heater</t>
  </si>
  <si>
    <t>BILSU-Cooler Complete</t>
  </si>
  <si>
    <t xml:space="preserve"> NOD-Telephone-Beetal Walk</t>
  </si>
  <si>
    <t>NOD-Safe    For  Delhi Dda</t>
  </si>
  <si>
    <t xml:space="preserve"> NOD-Stablizer 4Kva For Ac (Mr. R. Choudhary/Dr. S</t>
  </si>
  <si>
    <t xml:space="preserve"> NOD-Stabilzers (Mr.M Raza/Mr. Nk Kashyap)</t>
  </si>
  <si>
    <t>KHASU-Room Heater (Single Rod)</t>
  </si>
  <si>
    <t>PTPSU-Godrej  Chairpch 5002T &amp; 711R</t>
  </si>
  <si>
    <t>KINSU-Side Table Teek</t>
  </si>
  <si>
    <t>KDKSU-1 REVOLVING &amp; 3 VISITORS CHAIRS MAKE-GODREJ</t>
  </si>
  <si>
    <t>GOLSU-Table-T -8</t>
  </si>
  <si>
    <t>GOLSU-Almirah Steel</t>
  </si>
  <si>
    <t>GANGSU-Wooden Stool</t>
  </si>
  <si>
    <t>KDKSU-CHAIR REVOLVING CUSHIONED WITH ARM</t>
  </si>
  <si>
    <t>KHASU-Desert Air Cooler</t>
  </si>
  <si>
    <t>BILSU-BAJAJ EXHAUST FAN 12"</t>
  </si>
  <si>
    <t>BAR-Chair For Dinning Table</t>
  </si>
  <si>
    <t>GOLSU-Almirah (Directors Kothi) - 1 No.</t>
  </si>
  <si>
    <t>NOD-STEEL ALMIRA  FOR GUEST HOUSE</t>
  </si>
  <si>
    <t>GOLSU-Rack (Accounts Office)</t>
  </si>
  <si>
    <t>'RDLDI-WOODEN TAKHAT 6' X 3'</t>
  </si>
  <si>
    <t>PALSU-Table With Key Board</t>
  </si>
  <si>
    <t>KIN ECO -CASH BOX STEEL GODREJ</t>
  </si>
  <si>
    <t>PALSU-Half Easy Chair</t>
  </si>
  <si>
    <t>PALDI OFFICE TABLE</t>
  </si>
  <si>
    <t>BILSU-Ups 1 Kva</t>
  </si>
  <si>
    <t>BILSU-Ceiling Fan</t>
  </si>
  <si>
    <t>PALSU-Storage Water Heater</t>
  </si>
  <si>
    <t>UTRSUVkj-Table 5206</t>
  </si>
  <si>
    <t>RDLSU -Almirah 2 door 6-1/2"  X3"</t>
  </si>
  <si>
    <t>BAR-Chair Executive</t>
  </si>
  <si>
    <t>PTPSU-Chair Revolving</t>
  </si>
  <si>
    <t xml:space="preserve"> NOD-Wall Mounted Axial Flow Fan</t>
  </si>
  <si>
    <t>BAR-Chair Revolving Cushioned With</t>
  </si>
  <si>
    <t>GOLSU-Table-T101</t>
  </si>
  <si>
    <t>KINSU-CEILING FAN WITH REGULATOR 48"230 VOLT</t>
  </si>
  <si>
    <t>KHASU-Revolving High back chair</t>
  </si>
  <si>
    <t>KINSU-Steel Almirah</t>
  </si>
  <si>
    <t>KINSU-Almirah   Unit : Nos</t>
  </si>
  <si>
    <t>KINDI-Office Table Sunmica Top (With Drawer)</t>
  </si>
  <si>
    <t>BUD-Office Table</t>
  </si>
  <si>
    <t xml:space="preserve"> NOD-Piller Fans</t>
  </si>
  <si>
    <t>RDLDI-GEYSER (ALL SIZE)</t>
  </si>
  <si>
    <t>BUD-Revolving Low Back Chair(EDP)</t>
  </si>
  <si>
    <t>BAR-Ceiling Fan 48" (1200</t>
  </si>
  <si>
    <t>GANGSU-Exhaust Fan 18", 1440 Rpm Flame Pro</t>
  </si>
  <si>
    <t>KHASU- S.S.DOUBLE BURNER GAS STOVE</t>
  </si>
  <si>
    <t>PALDI-Centre Table</t>
  </si>
  <si>
    <t>MAQSU-Stand for Television</t>
  </si>
  <si>
    <t>KINSU-T.V.Trolley</t>
  </si>
  <si>
    <t>PALSU-Steel Almirah With Rack</t>
  </si>
  <si>
    <t>GANDI-Chair Revolving</t>
  </si>
  <si>
    <t>BILSU-Mattress Coir / Foam</t>
  </si>
  <si>
    <t>RDLDI-FAN,CEILING,48IN</t>
  </si>
  <si>
    <t xml:space="preserve"> NOD-Pedestal Fans</t>
  </si>
  <si>
    <t>KINDI-Plastic Moulded Chair With Arm</t>
  </si>
  <si>
    <t>BUD-Steel cabinet</t>
  </si>
  <si>
    <t>BUD-Steel Cabinet For File</t>
  </si>
  <si>
    <t>BUD-steel cabinet for files</t>
  </si>
  <si>
    <t>BUD-Steel Cabinet</t>
  </si>
  <si>
    <t>BUD-Steel cabinet for files</t>
  </si>
  <si>
    <t>BILSU-Steel Cabinet</t>
  </si>
  <si>
    <t>Kindi-Chair Cushioned With Arm</t>
  </si>
  <si>
    <t>GANGSU-Exhaust Fan 24"</t>
  </si>
  <si>
    <t>PTPSU-Godrej Table</t>
  </si>
  <si>
    <t>MAQSU-FRNTR,TABLE,F/CPTR</t>
  </si>
  <si>
    <t>BAR-Mattress Coir/Foam</t>
  </si>
  <si>
    <t>GOLSU-Centre Table  (1No.)</t>
  </si>
  <si>
    <t>BUD-Chair Revolving Cushioned With Arm</t>
  </si>
  <si>
    <t>GOLSU-Filing Cabinet</t>
  </si>
  <si>
    <t>KHASU-Takhat</t>
  </si>
  <si>
    <t>GANDI-Office Table</t>
  </si>
  <si>
    <t>LKO - Steel Almirah 75x32x19</t>
  </si>
  <si>
    <t>PALSU-Steel Rack Assembly</t>
  </si>
  <si>
    <t>THASU-Coolers</t>
  </si>
  <si>
    <t xml:space="preserve"> NOD-Krone Hdf Pairs For Telephones</t>
  </si>
  <si>
    <t xml:space="preserve"> NOD-Cielling Fans (Mr. S. Roy)</t>
  </si>
  <si>
    <t>Golsu-Revolving Chairs</t>
  </si>
  <si>
    <t>UTRSU-GAS STOVE 1 NO-CMD KOTHI</t>
  </si>
  <si>
    <t>RDLSU-Bed Side Table</t>
  </si>
  <si>
    <t>MAQSU-FRNTR,CHAIR,RVLG</t>
  </si>
  <si>
    <t>KIN ECO  STEEL FOLDING COT</t>
  </si>
  <si>
    <t>GANDI-Exhaust Fan</t>
  </si>
  <si>
    <t>BUDSU - Geyser</t>
  </si>
  <si>
    <t>KHASU-Mattress Coir /Foam</t>
  </si>
  <si>
    <t>UTRSU-CENTER TABLE 1 NO-CMD KOTHI</t>
  </si>
  <si>
    <t>KDKSU-Centre Table</t>
  </si>
  <si>
    <t xml:space="preserve"> BILSU-19" Rack</t>
  </si>
  <si>
    <t>PALSU-Tullu Pump</t>
  </si>
  <si>
    <t>GANGSU-Visitor Chair Without Handle (Edp)</t>
  </si>
  <si>
    <t>PAL ECO-FOLDING BED</t>
  </si>
  <si>
    <t>LKO - Ordinary  Table</t>
  </si>
  <si>
    <t>KDKSU-CHAIR,REVOLVING</t>
  </si>
  <si>
    <t>PALSU-Automatic Voltage Stablizer</t>
  </si>
  <si>
    <t>BAR-Steel Almirah</t>
  </si>
  <si>
    <t xml:space="preserve"> NOD-Colour Tv For Guest House</t>
  </si>
  <si>
    <t xml:space="preserve"> BILSU-Steel Almirah</t>
  </si>
  <si>
    <t>PALDI CABIN FAN (WAL MONITORING)</t>
  </si>
  <si>
    <t>BAR-Side Stool / Table</t>
  </si>
  <si>
    <t>PALDI COOLER COMPLETE</t>
  </si>
  <si>
    <t>BUD-Revolving Chair Fitting</t>
  </si>
  <si>
    <t>BILSU-Wooden Table</t>
  </si>
  <si>
    <t>BILSU-Exhaust Fan 24"</t>
  </si>
  <si>
    <t>PTP-SU- Godrej Make Chair Without Arm</t>
  </si>
  <si>
    <t>Kinsu-Autoclave With Two Dressing Drums for Hospit</t>
  </si>
  <si>
    <t>KIN ECO -DRESSING TABLE</t>
  </si>
  <si>
    <t>MAQSU-FRNTR,CHAIR,FTNG WHL CSHN SEAT BACK</t>
  </si>
  <si>
    <t>BAR-Table</t>
  </si>
  <si>
    <t>THASU-Center Table</t>
  </si>
  <si>
    <t>KHASU-Almirah</t>
  </si>
  <si>
    <t>KHASU-Steel Almirah</t>
  </si>
  <si>
    <t>BILSU-Plastic  Chair</t>
  </si>
  <si>
    <t>KHBDI-Almirah</t>
  </si>
  <si>
    <t>GOLSU-Almiraha</t>
  </si>
  <si>
    <t>GOLSU-Almirah (Lucknow)</t>
  </si>
  <si>
    <t>GOLSU-Chair Without Arm (General Office) - 8 Nos.</t>
  </si>
  <si>
    <t>Kindi-Computer Table</t>
  </si>
  <si>
    <t>PTPSU-Office Table T-9</t>
  </si>
  <si>
    <t>BILSU-Vacum cleaner</t>
  </si>
  <si>
    <t>KHASU-CENTRE TABLE</t>
  </si>
  <si>
    <t>KHASU-Visitor Chair</t>
  </si>
  <si>
    <t>GOLSU-Open Rack For Board Room</t>
  </si>
  <si>
    <t>KINSU-Wooden Speech Stand   Unit : Nos</t>
  </si>
  <si>
    <t>KINDI-COMPUTER TABLE   Unit : NOS</t>
  </si>
  <si>
    <t>BUD-Chair Cushioned with ARM</t>
  </si>
  <si>
    <t>KHASU-Visitor Chair with handle</t>
  </si>
  <si>
    <t>BARSU- STEEL ALMIRAH</t>
  </si>
  <si>
    <t>KHBDI-Table</t>
  </si>
  <si>
    <t>KHASU-Chair revolving coushioned with arm</t>
  </si>
  <si>
    <t>GOLDI-Chair Revolving - 2 No.</t>
  </si>
  <si>
    <t>KHBDI-Office Table Sunmica</t>
  </si>
  <si>
    <t>KINSU-Chair Revolving   Unit : Nos</t>
  </si>
  <si>
    <t>MAQSU-FRNTR,CHAIR,VISITOR,W/HNDL</t>
  </si>
  <si>
    <t>KHASU-Office table sunmica</t>
  </si>
  <si>
    <t>RDLDI -Chair Cushion with arm</t>
  </si>
  <si>
    <t>KHASU-Steel Tublar-Office Table</t>
  </si>
  <si>
    <t>PALSU-Desert Air Cooler Complete With G.I.</t>
  </si>
  <si>
    <t>RDLDI-CHAIR PLASTIC</t>
  </si>
  <si>
    <t>GANGSU-Heat Converter</t>
  </si>
  <si>
    <t>UTRSU- CHAIR EXECUTIVE</t>
  </si>
  <si>
    <t>PALSU-Exhaust Fan 18"</t>
  </si>
  <si>
    <t>UTRSU - Box</t>
  </si>
  <si>
    <t>GOLSU-Matress( 2 ) No.</t>
  </si>
  <si>
    <t>PALSU-Exhaust Fan For Store</t>
  </si>
  <si>
    <t>BUD-Single bed</t>
  </si>
  <si>
    <t>BUD-almirah steel small</t>
  </si>
  <si>
    <t>KINSU-Office Almirah Big</t>
  </si>
  <si>
    <t>BILSU-Dressing Table</t>
  </si>
  <si>
    <t>PALSU-Wodden Bench</t>
  </si>
  <si>
    <t>NOD - VIDIOCON FREEZ  A-10 SEC-17 G/H</t>
  </si>
  <si>
    <t>PALDI CHAIR REVOLVING</t>
  </si>
  <si>
    <t>GANGSU-Wall Mounted Type Axial Flow Fan</t>
  </si>
  <si>
    <t>BILSU-Gyser</t>
  </si>
  <si>
    <t>RDLDI -GEYSER</t>
  </si>
  <si>
    <t>KHBDI-Chair Executive</t>
  </si>
  <si>
    <t>GOLSU-Double Bed (1 No.)</t>
  </si>
  <si>
    <t xml:space="preserve"> NOD-Furniture Purchased (B. 2839 Dt. 01/04/2005)</t>
  </si>
  <si>
    <t>NOD-DL-CENTRE TABLE</t>
  </si>
  <si>
    <t>GANGSU-Stablizer For A.C  (MD House)</t>
  </si>
  <si>
    <t>GOLSU-Table (General Office) - 2 Nos.</t>
  </si>
  <si>
    <t>BAR-Takhat</t>
  </si>
  <si>
    <t>KDKSU-Vaccum Cleaner Machine For B1&amp;B2</t>
  </si>
  <si>
    <t>KINSU-Steel Cabinet</t>
  </si>
  <si>
    <t>KINSU-Steel Cabinet F</t>
  </si>
  <si>
    <t>NOD-DL-WALL PAINTING FURNITURE</t>
  </si>
  <si>
    <t>MAQSU-Table (Wood &amp; Glass)</t>
  </si>
  <si>
    <t>KINSU-Office Table Su</t>
  </si>
  <si>
    <t>KINSU-Study Table With 2 Shelf &amp; Side Storage Cabi</t>
  </si>
  <si>
    <t>BAR-Revolving Chair With Cane Seat</t>
  </si>
  <si>
    <t>GANGSU-Almirah Steel With Glass Door</t>
  </si>
  <si>
    <t xml:space="preserve"> NOD-Side Table</t>
  </si>
  <si>
    <t>PALSU-Aqua Guard Water Purificatin System</t>
  </si>
  <si>
    <t>PALSU-Aqua Guard</t>
  </si>
  <si>
    <t>GOLSU-2 Drawer Filling Cabinet</t>
  </si>
  <si>
    <t>KINDI-CENTRE TABLE   Unit : NOS</t>
  </si>
  <si>
    <t>KDKSU-Book Self Make Godrej</t>
  </si>
  <si>
    <t>BAR-Centre Table</t>
  </si>
  <si>
    <t>KINSU-Dinning Table   Unit : Nos</t>
  </si>
  <si>
    <t>NOD-SIDE CUPBOARD</t>
  </si>
  <si>
    <t>GOLSU-Matress Coir Foam</t>
  </si>
  <si>
    <t>GANGSU-Almirah Steel Small</t>
  </si>
  <si>
    <t>GANDI-STEEL ALMIRAH</t>
  </si>
  <si>
    <t>GANGSU-Water Filter  15 Ltr &amp; 16 Ltrs Capa</t>
  </si>
  <si>
    <t>GANDI-STABLIZER A.C.,CAP.4 KVA, SINGLE PHASE</t>
  </si>
  <si>
    <t>BILSU-Single Bed</t>
  </si>
  <si>
    <t>KHASU-Table computer</t>
  </si>
  <si>
    <t>KIN ECO -WORKER LOCKER CABINET</t>
  </si>
  <si>
    <t>THASU-Double Bed</t>
  </si>
  <si>
    <t>SUTL- OIL ROOM HEATER 9 FIN - CMD KOTHI</t>
  </si>
  <si>
    <t>BUDSU - Central table</t>
  </si>
  <si>
    <t>BUDSU - Dressing Table</t>
  </si>
  <si>
    <t>'PALSU-Geyser 'Bajaj' 50 Ltrs</t>
  </si>
  <si>
    <t>RDLDI-COLOUR T.V. 53 CM.</t>
  </si>
  <si>
    <t>GANGSU-U Foam Mattresses Covered (Assorted</t>
  </si>
  <si>
    <t>BUDSU - Easy Chair</t>
  </si>
  <si>
    <t>GOLSU-Sofa (60*24)</t>
  </si>
  <si>
    <t>KHASU-Dinning Table</t>
  </si>
  <si>
    <t>MUM- Fax base table</t>
  </si>
  <si>
    <t>GANDI-Inverter Capacity - 1 KVA</t>
  </si>
  <si>
    <t>MUM-Bajaj 400 M M Pedestal Fan 16"</t>
  </si>
  <si>
    <t>KDKCO-Aquagaurd</t>
  </si>
  <si>
    <t>BUD-Double Bed</t>
  </si>
  <si>
    <t>GANGSU- Geyser</t>
  </si>
  <si>
    <t>RDLDI -COLOUR TV</t>
  </si>
  <si>
    <t>THASU-Wooden Rake</t>
  </si>
  <si>
    <t>KHASU-Ceiling Fan 48"</t>
  </si>
  <si>
    <t>KIN ECO -SOFA SET</t>
  </si>
  <si>
    <t>GANGSU-PEDESTAL FAN</t>
  </si>
  <si>
    <t>UTRSU- CEILINF FAN WITH REGULATOR 230V</t>
  </si>
  <si>
    <t>BUD-Port rack</t>
  </si>
  <si>
    <t>KINSU-Revolving Chair(Budana)</t>
  </si>
  <si>
    <t>BAR-Dining Table</t>
  </si>
  <si>
    <t>NOD-DL-IRON RACK A-10 SEC-17 G/H</t>
  </si>
  <si>
    <t>BUD-Chair Cushioned With Arm</t>
  </si>
  <si>
    <t>GOLSU-Slotted Angle Rack</t>
  </si>
  <si>
    <t>KDKSU-Gyser 25L Capicity</t>
  </si>
  <si>
    <t>BUD-Rack 1 Nos (For Doormitory )</t>
  </si>
  <si>
    <t>BUD-Rack 1 Nos (For Engg.Deptt.)</t>
  </si>
  <si>
    <t>NOD-4 Tower Fan</t>
  </si>
  <si>
    <t>KINSU-EXHAUST FAN 9" 230 MM GEC</t>
  </si>
  <si>
    <t>BILSU-Moulded chair ( Plastic )</t>
  </si>
  <si>
    <t>BILSU-Chair Revolving Cushion</t>
  </si>
  <si>
    <t>GANDI-Stablizer For A.C.,Capacity=4 Kva,</t>
  </si>
  <si>
    <t>GANGSU-Aqua Guard  (MD House)</t>
  </si>
  <si>
    <t>UTRSU- WASHING MACHINE</t>
  </si>
  <si>
    <t>BUD-Stablizer</t>
  </si>
  <si>
    <t>BUD- Tel. Instruments</t>
  </si>
  <si>
    <t>GANDI-AQUA GUARD</t>
  </si>
  <si>
    <t>GANGSU-Steel Cabinet For Files</t>
  </si>
  <si>
    <t>PALSU-Double Bed Sunmica Pair</t>
  </si>
  <si>
    <t>BILSU-Chair Revalving</t>
  </si>
  <si>
    <t>Bilsu-Centre Table (Glass Top) for CMD House</t>
  </si>
  <si>
    <t>'GOLSU-Side Table 3' X1' - 3"X2'-6"</t>
  </si>
  <si>
    <t>GOLSU-Chair 7004-D</t>
  </si>
  <si>
    <t xml:space="preserve"> NOD-Steel Almirah (Mr. S. Roy)</t>
  </si>
  <si>
    <t>'THASU-VISITOR'S CHAIR FOR CMD HOUSE</t>
  </si>
  <si>
    <t>KDKSU-REVOLVING HIGH BACK CHAIR (EX)</t>
  </si>
  <si>
    <t>KINSU-Wooden Peg</t>
  </si>
  <si>
    <t>GOLSU-Chair Revolving (One No.)</t>
  </si>
  <si>
    <t>BILSU-Onida Colour T.V</t>
  </si>
  <si>
    <t>RDLDI-REVOLVING CHAIR-II</t>
  </si>
  <si>
    <t>KHASU-DRESSING TABLE &amp;CHAIR</t>
  </si>
  <si>
    <t>KDKSU-CHAIR , EXECUTIVE</t>
  </si>
  <si>
    <t>BAR-Steel Tublar - Office Chair</t>
  </si>
  <si>
    <t>SUTL- R.O. KENT MAKE</t>
  </si>
  <si>
    <t>UTRSU-VACCUM CLEANER 1 NO-CMD KOTHI</t>
  </si>
  <si>
    <t>UTRSU-Furniture Desert Cooler 18/20 N</t>
  </si>
  <si>
    <t>PALSU-Onida Colour T V</t>
  </si>
  <si>
    <t>NOD-Washing Machine A-10SEC-17 G/H</t>
  </si>
  <si>
    <t>'KDKSU-TABLE SUNMICA TOP 4' X 2.1/2'</t>
  </si>
  <si>
    <t>RUDSU- Chair For Accounts SLM-6.33%</t>
  </si>
  <si>
    <t>BUD-Takhats</t>
  </si>
  <si>
    <t>UTRSU-Aqua Guard,Prfctn Sys,Hiflo/Classic</t>
  </si>
  <si>
    <t>PTPSU-Wooden Table</t>
  </si>
  <si>
    <t>KINSU-Wooden Sofa Complete With Cushioned    Set</t>
  </si>
  <si>
    <t>Bilsu-Dressing Table for CMD House</t>
  </si>
  <si>
    <t>KINSU-Table Teek</t>
  </si>
  <si>
    <t>KINSU-Bed Box Type</t>
  </si>
  <si>
    <t>KINSU-Bed Single + Side Table With Box</t>
  </si>
  <si>
    <t>KINDI-OFFICE TABLE  T-9   Unit : NOS</t>
  </si>
  <si>
    <t>'GOLSU-Matress (Tactics Make) 3'X6'</t>
  </si>
  <si>
    <t>KHASU-BATH ROOM FIITINGS</t>
  </si>
  <si>
    <t>KINSU-Pch 7001 D Godrej</t>
  </si>
  <si>
    <t>PALDI-Computer Table</t>
  </si>
  <si>
    <t>BARSU- SIDE TABLE</t>
  </si>
  <si>
    <t>KDKSU-TABLE TYPE 1</t>
  </si>
  <si>
    <t>THASU-Pedestal Fan</t>
  </si>
  <si>
    <t>BAR-Almirah Steel Small</t>
  </si>
  <si>
    <t>BAR-Dressing Table</t>
  </si>
  <si>
    <t>GOLSU-Cooler Complete</t>
  </si>
  <si>
    <t>BILSU-With Steblizer</t>
  </si>
  <si>
    <t>BAR-Cane Seated Chair With Arm</t>
  </si>
  <si>
    <t>RDLDI-CHAIR CUSHIONED WITH ARM</t>
  </si>
  <si>
    <t>THASU-Celing Fan</t>
  </si>
  <si>
    <t>KIN ECO -OFFICE TABLE WITH SUNMICA TOP</t>
  </si>
  <si>
    <t>GOLDI-Chair Executive (One No.)</t>
  </si>
  <si>
    <t>BAR-Office Table Sunmica Top (With</t>
  </si>
  <si>
    <t>UTRSU-DEEWAN WITH MATRESS (1 NO.)CMD</t>
  </si>
  <si>
    <t>GOLSU-Oriental Side Table</t>
  </si>
  <si>
    <t>UTRSU-R.O. (1 NO) FOR CMD KOTHI</t>
  </si>
  <si>
    <t>GANGSU-Refrigerator</t>
  </si>
  <si>
    <t>NOD-DL-SOFA SIDE TABLE TYPE 1</t>
  </si>
  <si>
    <t>NOD ECO-OFFICE FURNITURE-ANDHERI</t>
  </si>
  <si>
    <t>UTRSU-FRIDGE (1NO) FOR CMD KOTHI</t>
  </si>
  <si>
    <t>THASU-SOFA SET FOR CMD HOUSE</t>
  </si>
  <si>
    <t>PALSU-Library Rack</t>
  </si>
  <si>
    <t>BILSU-Dining Table</t>
  </si>
  <si>
    <t>MAQSU - Almirah</t>
  </si>
  <si>
    <t>GOLSU-Chair - Executive Type High Neck</t>
  </si>
  <si>
    <t>BAR-Steel Tublar - Office Table</t>
  </si>
  <si>
    <t>RDLSU-FRNTR,DINING TBLE SET</t>
  </si>
  <si>
    <t>BUDSU - T.V Cabinet</t>
  </si>
  <si>
    <t>PALDI OFFICE TABLE SUNMICA TOP (WITH DRAWER)</t>
  </si>
  <si>
    <t>BILSU-Wall Mounted Type Fan</t>
  </si>
  <si>
    <t>'PALSU-Colour T.V. 'L.G.'</t>
  </si>
  <si>
    <t>BILSU-Auto Push Button Type Phone</t>
  </si>
  <si>
    <t>BUD-Rack With Access</t>
  </si>
  <si>
    <t>BUD-Dining table &amp; chairs (t-4 + c-24 i.e rs-3104+</t>
  </si>
  <si>
    <t>KDKSU-Center Table for B2</t>
  </si>
  <si>
    <t>KINSU-Table Godrej Table T 104</t>
  </si>
  <si>
    <t>UTRSU-MICROWAVE OVEN 1 NO-CMD KOTHI</t>
  </si>
  <si>
    <t>PTPSU-Revolving Chair W/ Arm Godrej Make</t>
  </si>
  <si>
    <t>BILSU-Crockery Cum Cutlery Rack With Drawers</t>
  </si>
  <si>
    <t>KHASU-BED SIDE TABLE</t>
  </si>
  <si>
    <t>GANGSU-Steel Almirah Open Rack Type</t>
  </si>
  <si>
    <t>GOLDI-Chair-Revoling</t>
  </si>
  <si>
    <t>KHASU-Cane Seated Chair with arm</t>
  </si>
  <si>
    <t>BILSU-Side Table</t>
  </si>
  <si>
    <t>GOLSU-Chair 7003-D</t>
  </si>
  <si>
    <t>GOLSU-Almirah (Distillery) - 2 No.</t>
  </si>
  <si>
    <t>THASU-WOODEN CHAIR FOR CMD HOUSE</t>
  </si>
  <si>
    <t>BAR-Plastic Moulded Chair With Arm</t>
  </si>
  <si>
    <t>GOLSU-Sofa (75*28)</t>
  </si>
  <si>
    <t>GOLDI-Slotted Angle Rake</t>
  </si>
  <si>
    <t>PTPSU-Almirah Godrej Make</t>
  </si>
  <si>
    <t>GANDI-VISITOR CHAIR WITH HANDLE (EDP_</t>
  </si>
  <si>
    <t>GANGSU-Centre Table (MD House)</t>
  </si>
  <si>
    <t>KHASU-Dining Table</t>
  </si>
  <si>
    <t>GOLSU-Curtain Cloth</t>
  </si>
  <si>
    <t>KDKSU-TABLE,CNTR</t>
  </si>
  <si>
    <t>GANDI-OFFICE TABLE</t>
  </si>
  <si>
    <t>GOLSU-Dining Set Glass Top With 6 Chairs (Round)</t>
  </si>
  <si>
    <t>MAQSU-Office Steel Almirah</t>
  </si>
  <si>
    <t>KDKSU-STEEL CABINET FOR FILES</t>
  </si>
  <si>
    <t>Bilsu-Peg Tables for CMD House</t>
  </si>
  <si>
    <t>GOLSU-Oriental Peg Table</t>
  </si>
  <si>
    <t>UTRSU- TABLE</t>
  </si>
  <si>
    <t>BAR-Revolving Chair Fitting Wheel</t>
  </si>
  <si>
    <t>KINSU-Storwel Model 2 Godrej</t>
  </si>
  <si>
    <t>KDKSU- TABLE,Front OFFICE MODEL-T-9, MAKE-GODREJ</t>
  </si>
  <si>
    <t>KDKSU-OFFICE TABLE SUNMICA TOP MAKE-GODREJ</t>
  </si>
  <si>
    <t>GOLSU-Centre Table (1No.)</t>
  </si>
  <si>
    <t>RDLDI-ALUMINIUM LADDER 20/30 FEET</t>
  </si>
  <si>
    <t>KDKSU-STEEL ALMIRAH</t>
  </si>
  <si>
    <t>LKO-REVOLVING HIGH BACK CHAIR</t>
  </si>
  <si>
    <t>GOLSU-Sofa Set (Covered) 3 Pieces</t>
  </si>
  <si>
    <t>GOLSU-Miami Single Table</t>
  </si>
  <si>
    <t>KDK ECO-PROJECTOR</t>
  </si>
  <si>
    <t>GOLSU-Dresser Mirror</t>
  </si>
  <si>
    <t>KDKSU-CHAIR REVOLVING CUSHIONED W/ARM</t>
  </si>
  <si>
    <t>BAR-Insect Killer Machine</t>
  </si>
  <si>
    <t>Bilsu-Side Tables (Double Bed) for CMD House</t>
  </si>
  <si>
    <t>THASU-Filling Cabnet Steel</t>
  </si>
  <si>
    <t>KINSU-G.I.Bolt With Nut 3/8" X 1"   Unit : Kgs</t>
  </si>
  <si>
    <t>GANGSU-Wooden Sofa Complete With Cushioned</t>
  </si>
  <si>
    <t>KDKSU-Steel book shelb-4 Drawer</t>
  </si>
  <si>
    <t>KINSU - STEEL CABINET FOR FILES</t>
  </si>
  <si>
    <t>BARSU-Revolving High Back Chair (Ex)</t>
  </si>
  <si>
    <t>PAL ECO-F &amp; F-ALMIRAH</t>
  </si>
  <si>
    <t>GANGSU-Wooden Almirah</t>
  </si>
  <si>
    <t>KHASU-Cahir Cushioned with arm</t>
  </si>
  <si>
    <t>THASU-CENTRAL TABLE FOR CMD HOUSE</t>
  </si>
  <si>
    <t>BUD-Steel Folding Cot</t>
  </si>
  <si>
    <t>BARSU- CENTRE TABLE</t>
  </si>
  <si>
    <t>'KDKSU-TABLE SUNMICA TOP 5' X 3'</t>
  </si>
  <si>
    <t>GOLSU-DOUBLE BED WITH BOX</t>
  </si>
  <si>
    <t>RDLDI-REFRIDGERATOR - 260 LT.</t>
  </si>
  <si>
    <t>MAQSU-FRNTR,RVLG CHR CUSHND W/ARM</t>
  </si>
  <si>
    <t>KDKSU-ALMIRAH STEEL BIG</t>
  </si>
  <si>
    <t>BAR-Mattress Cotton</t>
  </si>
  <si>
    <t>#NAME?</t>
  </si>
  <si>
    <t>PALDI-Chair Cushioned</t>
  </si>
  <si>
    <t>PTPSU-Chair Excutive</t>
  </si>
  <si>
    <t>BILSU-Celing Fan</t>
  </si>
  <si>
    <t>UTRSU- DINNING TABLE</t>
  </si>
  <si>
    <t>KINSU-Chair Revolving</t>
  </si>
  <si>
    <t>'GOLSU-Matress(2.5*6.5')</t>
  </si>
  <si>
    <t>KIN ECO -CENTRE TABLE</t>
  </si>
  <si>
    <t xml:space="preserve"> PTPSU-Table Godrej Make</t>
  </si>
  <si>
    <t>KINSU-Dining Table</t>
  </si>
  <si>
    <t>MAQSU-FRNTR,CAB,STL,F/FILES</t>
  </si>
  <si>
    <t>KDKSU-ALMIRAH , MAKE GIDREJ</t>
  </si>
  <si>
    <t>KINDI-Megaphone Complete Unit With Loud Speaker (M</t>
  </si>
  <si>
    <t>KDKSU-Exhaust Fan  For Colony</t>
  </si>
  <si>
    <t>GANDI-Cooler Complete</t>
  </si>
  <si>
    <t>GOLSU-Godrej Wardrobe  (1 No.)</t>
  </si>
  <si>
    <t>PALSU-Ceiling Fan</t>
  </si>
  <si>
    <t>THASU-DRESSING TABLE FOR CMD HOUSE</t>
  </si>
  <si>
    <t>GOLSU-Godrej Make Steel Almirah ( No.)</t>
  </si>
  <si>
    <t>KUNSU-Visitor Chair Without Handle</t>
  </si>
  <si>
    <t>KHASU-Steel Cabinet for files</t>
  </si>
  <si>
    <t>KHASU-Steel Cabling for Files</t>
  </si>
  <si>
    <t>KHASU-cabinet</t>
  </si>
  <si>
    <t>SUTL- GYZER 50 Ltrs CAPACITY - CMD KOTHI</t>
  </si>
  <si>
    <t>BUDSU- Steel Almirah</t>
  </si>
  <si>
    <t>GANGSU-Chair (MD House)</t>
  </si>
  <si>
    <t>GNLSU- Ceiling Fan</t>
  </si>
  <si>
    <t>PALSU-Pedestal Fan</t>
  </si>
  <si>
    <t>RDLDI -Office Table T-9</t>
  </si>
  <si>
    <t>THASU-Chair With Out Arm</t>
  </si>
  <si>
    <t xml:space="preserve"> NOD-Fast Dry Hand Drayer &amp; Utensils</t>
  </si>
  <si>
    <t xml:space="preserve"> NOD-Installation Testing And Commissioning Of Cct</t>
  </si>
  <si>
    <t>MAQSU-FRNTR,OFFICE TBLE T-104</t>
  </si>
  <si>
    <t>BAR-Single  Bed</t>
  </si>
  <si>
    <t>KDKSU-WOODEN SOFA COMPLETE WITH CUSHIONED</t>
  </si>
  <si>
    <t>BAR-Office Table</t>
  </si>
  <si>
    <t>MAQSU-GNRLITM,MISC,OFFICE TABLE SUNMICA TOP</t>
  </si>
  <si>
    <t>KINSU-Steel Chair (Zalidar) 3 Seater/2 S</t>
  </si>
  <si>
    <t>BAR-Examination Tables</t>
  </si>
  <si>
    <t>UTRSUVkj-Chair Revolving</t>
  </si>
  <si>
    <t>GOLSU-Matress (G. House) - 4 Nos</t>
  </si>
  <si>
    <t xml:space="preserve"> NOD-Guest House Items (Gyser -2, Chairs-4 , Towel</t>
  </si>
  <si>
    <t>BILSU-Dinning Table</t>
  </si>
  <si>
    <t>BUD-steel almirah open rack type</t>
  </si>
  <si>
    <t>BILSU-Refrigerator</t>
  </si>
  <si>
    <t>Lko- Invertor</t>
  </si>
  <si>
    <t>BUD-Table Tennis Table</t>
  </si>
  <si>
    <t>GANGSU-T.T. Table</t>
  </si>
  <si>
    <t>RDLSU-FRNTR,SOFA SET</t>
  </si>
  <si>
    <t>KINDI-Ceiling Fan 48" (1200 Mm) Sweep  230 Volts</t>
  </si>
  <si>
    <t>GANGSU-Centre Table Sunmica Top</t>
  </si>
  <si>
    <t>BUD-Sofa set</t>
  </si>
  <si>
    <t>BUD-computertable</t>
  </si>
  <si>
    <t>GANGSU-Steel Folding Cot</t>
  </si>
  <si>
    <t>KDK ECO-SOFA SET</t>
  </si>
  <si>
    <t>THASU-Sofa Set</t>
  </si>
  <si>
    <t>KDKSU- VISITOR CHAIRS</t>
  </si>
  <si>
    <t>RDLDI -Office Chair</t>
  </si>
  <si>
    <t>UTRSU- SOFA WOODEN</t>
  </si>
  <si>
    <t>UTRSU-GYZER (2 NOS)-CMD KOTHI</t>
  </si>
  <si>
    <t>KHASU-File Cabinet</t>
  </si>
  <si>
    <t>PTPSU-Office Table Godrej Make</t>
  </si>
  <si>
    <t>GOLSU-Table Top Glass</t>
  </si>
  <si>
    <t>KHASU-Computer Key Board</t>
  </si>
  <si>
    <t>Kinsu-Exhaust Fan For Store</t>
  </si>
  <si>
    <t>KINDI-ARMLESS CANE SEATED CHAIR   Unit : NOS</t>
  </si>
  <si>
    <t>GANGSU-Wooden Takhat, Size 6 X 3</t>
  </si>
  <si>
    <t>BARSU-Office Table Sunmica Top (With Drawer)</t>
  </si>
  <si>
    <t>PTPSU-Armed Sofa Set ( In 3 Pc) With 125Mm Thick F</t>
  </si>
  <si>
    <t>NOD - GODREJ CHAIR</t>
  </si>
  <si>
    <t>KINDI-Motorola Gp-338 (Walkie-Talkie) Set    No</t>
  </si>
  <si>
    <t>RDLSU - Oven</t>
  </si>
  <si>
    <t>BUD-Matresses coir foam</t>
  </si>
  <si>
    <t>BILSU-Refrigerator 215 Ltrs</t>
  </si>
  <si>
    <t>GOLSU-Carpet (Directors Kothi) - 2 No.</t>
  </si>
  <si>
    <t>RDLSU -TABLE -5X3FT SUNMICA TOP</t>
  </si>
  <si>
    <t>BAR-Steel Cabinet For Fil</t>
  </si>
  <si>
    <t>RDLDI-INSECT KILLER MACHINE</t>
  </si>
  <si>
    <t>BILSU-ELECTRC LAWN MOVER 20"</t>
  </si>
  <si>
    <t>BUD-Almirah &amp; Dressing table</t>
  </si>
  <si>
    <t>PALDI CEILING FAN 48" (1200 MM) SWEEP  230 VOLTS</t>
  </si>
  <si>
    <t>NOD-DL-SIDE TABLES</t>
  </si>
  <si>
    <t>GANDI-Wall Mounted  Fan</t>
  </si>
  <si>
    <t>BUD-Wooden Sofa set</t>
  </si>
  <si>
    <t>KDKSU-AQUA GUARD WATER PURIFICATION SYSTEM</t>
  </si>
  <si>
    <t>KINDI-Exhaust Fan 18" Sweep  Rpm 900 /1380 (Single</t>
  </si>
  <si>
    <t>UTRSU- KITCHENWARE</t>
  </si>
  <si>
    <t>BUDSU- Colour T.V</t>
  </si>
  <si>
    <t xml:space="preserve"> NOD-Stablizer &amp; Installation For Tansit House</t>
  </si>
  <si>
    <t>KDKSU-MTRSS,DBL BED,W/BOX SUPERIOR QUALITY</t>
  </si>
  <si>
    <t>GANGSU-Chair Executive</t>
  </si>
  <si>
    <t>UTRSU-Computer Table</t>
  </si>
  <si>
    <t>GOLSU-Bed (1 No)</t>
  </si>
  <si>
    <t>THASU- Folding Cotts</t>
  </si>
  <si>
    <t>BILSU-EXHAUST FAN 18"</t>
  </si>
  <si>
    <t>PALSU-Office Counter For Distillery</t>
  </si>
  <si>
    <t>KINSU-Office Table  T-9</t>
  </si>
  <si>
    <t>BILSU-Gas Geyser</t>
  </si>
  <si>
    <t>RDLDI-EXHAUST FAN 12"</t>
  </si>
  <si>
    <t>MUM- Book Cabinet -10th floor</t>
  </si>
  <si>
    <t>'GOLSU-Matress(6'*6.25')</t>
  </si>
  <si>
    <t>PAL ECO-COMPUTER TABLE</t>
  </si>
  <si>
    <t>KDK ECO-EMPTY DRUM-200 LTR</t>
  </si>
  <si>
    <t>GANGSU-Microwave With Gril</t>
  </si>
  <si>
    <t>LKO-TABLE EXC  EXC_GH</t>
  </si>
  <si>
    <t>RDLDI -PHOTOCOPY MACHINE</t>
  </si>
  <si>
    <t>UTRSU-Furniture Steel Almirah</t>
  </si>
  <si>
    <t>KINDI-REVOLVING CHAIR WITH CANE SEAT &amp; BACK   Unit</t>
  </si>
  <si>
    <t>GOLSU-Miami Dresser W/Mirror</t>
  </si>
  <si>
    <t>RDLSU -Revolving Chair</t>
  </si>
  <si>
    <t>KINDI-OFFICE TABLE SUNMICA TOP (WITH DRAWER)   Uni</t>
  </si>
  <si>
    <t>KINSU-Dining Table With 6 Chairs</t>
  </si>
  <si>
    <t>BILSU-Study Table &amp; Side Storage Cabinet</t>
  </si>
  <si>
    <t>GANGSU-Air Conditioner Window Type 1.5 Ton</t>
  </si>
  <si>
    <t>GOLSU-Study Table With 2 Shelf &amp; Side Cabinet</t>
  </si>
  <si>
    <t>BUD-Washing Macine</t>
  </si>
  <si>
    <t>UTRSU-Wall Fan</t>
  </si>
  <si>
    <t xml:space="preserve"> NOD-Betel Phone - 802</t>
  </si>
  <si>
    <t>GANGSU-Window Type Air Conditioner 1.5 Ton</t>
  </si>
  <si>
    <t>BILSU-Table Tennis Board</t>
  </si>
  <si>
    <t>KINSU-Table Tennis Board</t>
  </si>
  <si>
    <t>GANGSU-DIGITAL RECEIVER (TATA SKY)</t>
  </si>
  <si>
    <t>UTRSU-Pedstal Fan</t>
  </si>
  <si>
    <t>KINSU-Crockery Cum Cutlery Rack With Two Drawers</t>
  </si>
  <si>
    <t>GOLSU-Renovation Of Lucknow Office</t>
  </si>
  <si>
    <t>UTRSU- COOLER</t>
  </si>
  <si>
    <t>GOLSU-Dressing Table (2 Nos.)</t>
  </si>
  <si>
    <t>KINSU-Double Bed   Un</t>
  </si>
  <si>
    <t>BUD-Aquaguard</t>
  </si>
  <si>
    <t>GANGSU-Aqua Guard Water Purification Syste</t>
  </si>
  <si>
    <t>NOD-DL-T.V. STAND  A-10 SEC-17 G/H</t>
  </si>
  <si>
    <t>PAL ECO-AQUA GUARD</t>
  </si>
  <si>
    <t>BILSU-Chairs For Dinning Table</t>
  </si>
  <si>
    <t>PTPSU-Godrej Kind Bed</t>
  </si>
  <si>
    <t>PALSU-Own Made Furniture</t>
  </si>
  <si>
    <t xml:space="preserve"> NOD-1.5 Lg Make Ac For Mr. Ravaijit Choudhary</t>
  </si>
  <si>
    <t>RDLSU -Chair Cushnd W/Arm</t>
  </si>
  <si>
    <t>BARSU- CHAIRS</t>
  </si>
  <si>
    <t>PALSU-Dining Chair</t>
  </si>
  <si>
    <t>MAQSU-COOLER,CMPT</t>
  </si>
  <si>
    <t xml:space="preserve"> NOD-Flap Grill Ac (Mr. Sm Raza)</t>
  </si>
  <si>
    <t xml:space="preserve"> NOD-Flap Grill Ac (Mr. Nk Kashyap)</t>
  </si>
  <si>
    <t>BAR-Air Conditioner Window Type 1.</t>
  </si>
  <si>
    <t>NOD ECO-OFFICE FURNITURE-STEEL ALMIRAH ( NOD)</t>
  </si>
  <si>
    <t>NOD-5AL FILLING CABINET VAIDHNATHAN</t>
  </si>
  <si>
    <t>RDLDI -Steel Almirah</t>
  </si>
  <si>
    <t>BILSU-Cane Seated Chair</t>
  </si>
  <si>
    <t xml:space="preserve"> NOD-Refregerator</t>
  </si>
  <si>
    <t>KIN ECO -RACK</t>
  </si>
  <si>
    <t>KINSU-Table Godrej Table T 9</t>
  </si>
  <si>
    <t xml:space="preserve"> NOD-Electrolux Refrigerator</t>
  </si>
  <si>
    <t>MUM-Samsung Fridge (10th floor)</t>
  </si>
  <si>
    <t>Bilsu-Wooden Almirah for CMD House</t>
  </si>
  <si>
    <t>KINSU-Bed Without Box  Double</t>
  </si>
  <si>
    <t xml:space="preserve"> NOD-Ss Gravy Machine</t>
  </si>
  <si>
    <t>KINSU-Pch 5002 T Godrej</t>
  </si>
  <si>
    <t>PTPSU-Revolving Chair Godrej Make</t>
  </si>
  <si>
    <t xml:space="preserve"> NOD-Fire Extinguisher-4.5Kgco2</t>
  </si>
  <si>
    <t>BUD-Rack</t>
  </si>
  <si>
    <t>BILSU-Centre Table</t>
  </si>
  <si>
    <t xml:space="preserve"> NOD-Flydrop Insect Killer</t>
  </si>
  <si>
    <t>BILSU-Air Conditioner Window Type</t>
  </si>
  <si>
    <t>BILSU-Room Air Conditioner</t>
  </si>
  <si>
    <t>THASU-Plastic Moulded Chairs With Arm</t>
  </si>
  <si>
    <t>Bud- New Double Bed</t>
  </si>
  <si>
    <t>UTRSU- ACWINDOW1.5T</t>
  </si>
  <si>
    <t>KINSU-Jungle Gymnasium(Lane Type)   Unit : Nos</t>
  </si>
  <si>
    <t>KINSU-Dining Table Set</t>
  </si>
  <si>
    <t>BUD-steel cabinet for file</t>
  </si>
  <si>
    <t>KHASU-DINING TABLE</t>
  </si>
  <si>
    <t>KIN ECO -WOODEN SOFA COMPLETE</t>
  </si>
  <si>
    <t>BUD-Rack 1 Nos (For Stores Deptt.)</t>
  </si>
  <si>
    <t>MAQ-Table,chair Almirah</t>
  </si>
  <si>
    <t>BUD-Matresses Cotton</t>
  </si>
  <si>
    <t>PALSU-Peg Table Sunmica</t>
  </si>
  <si>
    <t>RDLSU - Refrigerator (Env. Lab)</t>
  </si>
  <si>
    <t>RUDDI-Fax  /  Xerox   Machine</t>
  </si>
  <si>
    <t>GANGSU-Stablizer For A.C.,Capacity=4 Kva,</t>
  </si>
  <si>
    <t>GNLSU-Refrigerator</t>
  </si>
  <si>
    <t>UTRSU-Furniture Takhat 6x3 FT</t>
  </si>
  <si>
    <t>THASU- Steel Almirah</t>
  </si>
  <si>
    <t>BARSU-Covered Sofa Set (7 Seater)</t>
  </si>
  <si>
    <t>BUDSU - 21" L G TV</t>
  </si>
  <si>
    <t>PALSU-Dining Table</t>
  </si>
  <si>
    <t>GANDI-Refrigerator Capacity 215 Ltrs. / 2</t>
  </si>
  <si>
    <t>UTRSU -  Addition Almirah,Stl,Big</t>
  </si>
  <si>
    <t>BILSU-Colour T V</t>
  </si>
  <si>
    <t>NOD-DL-CURTAIN ROD WITH &amp; CURTAIN SAT</t>
  </si>
  <si>
    <t>UTRSU- REFRGRTOR</t>
  </si>
  <si>
    <t>BUD-Single Bed</t>
  </si>
  <si>
    <t>KDKSU-Refrigerator for B2</t>
  </si>
  <si>
    <t>THASU-Slotted Angle Rack</t>
  </si>
  <si>
    <t>RDLDI-REFRIGERATOR 165 LITRE</t>
  </si>
  <si>
    <t>BUD-Aqua Guard Water purifirification</t>
  </si>
  <si>
    <t>BARSU-Air Conditioner 1.5 Ton (Window Type)</t>
  </si>
  <si>
    <t>BARSU- VISITORS CHAIR FOR OFFICE</t>
  </si>
  <si>
    <t>KDKSU-CHAIR EXECUTIVE</t>
  </si>
  <si>
    <t>KDK ECO-STOOL ALL TYPE</t>
  </si>
  <si>
    <t>KINSU-Dining Table Su</t>
  </si>
  <si>
    <t>BILSU-CEILING FAN 48"</t>
  </si>
  <si>
    <t>KDKSU-TABLE,F/OFFICE</t>
  </si>
  <si>
    <t>BILSU-21" L G T V</t>
  </si>
  <si>
    <t>BILSU-Chair Execuitive</t>
  </si>
  <si>
    <t>Kindi- Office Table</t>
  </si>
  <si>
    <t>GOLSU-Dining Table With 4 Chair</t>
  </si>
  <si>
    <t>BARSU- OFFICE TABLE SUNMICA TOP</t>
  </si>
  <si>
    <t>RDLSU -Slotted Angle Racks</t>
  </si>
  <si>
    <t>BUDSU - Refrigerator  240 Ltr.</t>
  </si>
  <si>
    <t>BUD-colour t.v</t>
  </si>
  <si>
    <t>GOLSU-Table Tennis-Table  For Club</t>
  </si>
  <si>
    <t>KINSU-Revolving High Back Chair (Ex) (For Edp)</t>
  </si>
  <si>
    <t>Kindi-Executive chair</t>
  </si>
  <si>
    <t>KINSU-Bed Box Type Double</t>
  </si>
  <si>
    <t>KINSU-Sofa Set Fiber Seat</t>
  </si>
  <si>
    <t>BUD-rack</t>
  </si>
  <si>
    <t>GOLSU-Oriental Centre Table</t>
  </si>
  <si>
    <t>KDKSU-REFRIGERATOR</t>
  </si>
  <si>
    <t>KDKSU-Easy Chair for B1&amp;B2</t>
  </si>
  <si>
    <t>KINDI-HAND SEALER   Unit : NOS</t>
  </si>
  <si>
    <t>MAQ-Phone/Switch</t>
  </si>
  <si>
    <t>BILSU-Double Bed Sunmica</t>
  </si>
  <si>
    <t>BAR-Steel Folding Cot</t>
  </si>
  <si>
    <t>BAR-Supreme-101-Moulded Revalving</t>
  </si>
  <si>
    <t>KDKSU- RO System Make Kent</t>
  </si>
  <si>
    <t>GOLSU-Account Room Counter</t>
  </si>
  <si>
    <t>BUD-Geyser</t>
  </si>
  <si>
    <t>KDKSU-Water Cooler Complete</t>
  </si>
  <si>
    <t>RDLDI -DOUBLE BED WITH BOX</t>
  </si>
  <si>
    <t>GANGSU-Cash Box Small</t>
  </si>
  <si>
    <t>NOD - AC FOR N.C. AGRAWAL PILIBHIT</t>
  </si>
  <si>
    <t>NOD - AC FOR S.N.M. TRIPATHI</t>
  </si>
  <si>
    <t>GNLSU-Wooden Almirah</t>
  </si>
  <si>
    <t>BAR-Chair Without Arm</t>
  </si>
  <si>
    <t>KHASU-Sofa Set</t>
  </si>
  <si>
    <t>GOLSU-Filing Cabinet with 4 Drawers(LKO)</t>
  </si>
  <si>
    <t>KHASU-Central Table</t>
  </si>
  <si>
    <t xml:space="preserve"> NOD-Electric Oven From M/S Hightech Solutions</t>
  </si>
  <si>
    <t>BILSU-Wardrobe</t>
  </si>
  <si>
    <t>MAQSU-Computer Table</t>
  </si>
  <si>
    <t>GOLSU-Chair - Executive Type Low Neck (Fix Type)</t>
  </si>
  <si>
    <t>NOD - Window Type A.C1.5 Ton</t>
  </si>
  <si>
    <t>GOLSU-Other Misc. Items</t>
  </si>
  <si>
    <t>BILSU-Wooden Sofa</t>
  </si>
  <si>
    <t>GANGSU- Celling Fan</t>
  </si>
  <si>
    <t>GANDI-Chair Cushioned With Arm</t>
  </si>
  <si>
    <t>MAQSU-COOLER,DESERT AIR,18/20IN</t>
  </si>
  <si>
    <t>KDKS- File Cabinet make Godrej</t>
  </si>
  <si>
    <t>KINDI - CHAIR REVOLVING CUSHIONED WITH ARM</t>
  </si>
  <si>
    <t>GOLSU-Double Bed</t>
  </si>
  <si>
    <t>PAL ECO-BLANKET</t>
  </si>
  <si>
    <t>BAR-Almirah Steel</t>
  </si>
  <si>
    <t>BUD-Double bed and Almirah</t>
  </si>
  <si>
    <t>PAL ECO-OFFICE TABLE</t>
  </si>
  <si>
    <t>BILSU-Double Bed</t>
  </si>
  <si>
    <t>BILSU-Desert Air Cooler</t>
  </si>
  <si>
    <t>GOLSU-Sofa Set (3+1+1)</t>
  </si>
  <si>
    <t>THASU-Rack</t>
  </si>
  <si>
    <t>KINSU-Table Godrej Table T 8</t>
  </si>
  <si>
    <t>KHASU-Matress</t>
  </si>
  <si>
    <t>MAQSU-FRNTR,SOFA SET</t>
  </si>
  <si>
    <t>KHASU-Single bed</t>
  </si>
  <si>
    <t>NOD-DL-CHAIRS</t>
  </si>
  <si>
    <t>BUDSU - Mattress</t>
  </si>
  <si>
    <t>BILSU-Electronic Hooter</t>
  </si>
  <si>
    <t>GOLDI-Electronic Vacum Clear</t>
  </si>
  <si>
    <t>BUD-Electric Vacume Cleaner</t>
  </si>
  <si>
    <t>NOD- BED SETS ( VC ROOM)</t>
  </si>
  <si>
    <t>BILSU-DOUBLE BED</t>
  </si>
  <si>
    <t>MAQSU-FRNTR,TABLE,W/2 SHELF&amp;SIDE STRG CAB</t>
  </si>
  <si>
    <t>BILSU-Aqua Guard</t>
  </si>
  <si>
    <t>MUM-CANON L-220</t>
  </si>
  <si>
    <t>PALDI STEEL ALMIRAH</t>
  </si>
  <si>
    <t>GANDI-FAX MACHINE</t>
  </si>
  <si>
    <t>LKO-Wooden Rack</t>
  </si>
  <si>
    <t>UTRSU-MATRESS (2 SETS) 4 NOS-CMD KOT</t>
  </si>
  <si>
    <t>UTRSU-DRESSING TABLE (2 NOS)-CMD KOT</t>
  </si>
  <si>
    <t>THASU-Dining Table</t>
  </si>
  <si>
    <t>UTRSU- MATRESS COIR FOAM</t>
  </si>
  <si>
    <t>GOLSU-Chair- Cushined With Arm</t>
  </si>
  <si>
    <t>NOD - LG  TV   A-10 SEC-17,NOIDA</t>
  </si>
  <si>
    <t>MUM-Sofa etc</t>
  </si>
  <si>
    <t>MUM DRAWERS WITH LAMINATE</t>
  </si>
  <si>
    <t>NOD - VACCUME CLEANER A-10 SEC-17</t>
  </si>
  <si>
    <t>NOD- ALMIRAH (DOR CABINET)</t>
  </si>
  <si>
    <t>KDKSU-Fan Ceiling 48 In</t>
  </si>
  <si>
    <t>MAQSU-Office Table</t>
  </si>
  <si>
    <t>GOLSU-Dinning Table</t>
  </si>
  <si>
    <t>THASU-EXHAUST FANS 18", 1440 RPM</t>
  </si>
  <si>
    <t>GOLSU-Bed</t>
  </si>
  <si>
    <t>KINSU-Wooden Sofa Com</t>
  </si>
  <si>
    <t>THASU- Study Table</t>
  </si>
  <si>
    <t>KINDI-Office Table Sunmica Top With Drawer</t>
  </si>
  <si>
    <t>KINSU-Sloted Angle  4</t>
  </si>
  <si>
    <t>KINSU-Chair Executive</t>
  </si>
  <si>
    <t>BILSU-Digital Camera</t>
  </si>
  <si>
    <t>BUDSU - Double Bed with Box Simple</t>
  </si>
  <si>
    <t>GANDI-CEILING FAN 48"</t>
  </si>
  <si>
    <t>'GOLSU-Table 5' X 3'</t>
  </si>
  <si>
    <t>BUD-Double bed with box</t>
  </si>
  <si>
    <t>KDKS- Voucher file rake</t>
  </si>
  <si>
    <t>GOLSU-Victoria Sofa (1 Seater)</t>
  </si>
  <si>
    <t>KINDI-STEEL ALMIRAH   Unit : NOS</t>
  </si>
  <si>
    <t>MAQSU-FRNTR,SIDE STOOL/TBLE</t>
  </si>
  <si>
    <t>PALSU-Refrigerator 260 Ltr</t>
  </si>
  <si>
    <t>KDKSU-Sofa Set</t>
  </si>
  <si>
    <t>PALDI-Window Type Air Conditioner 1.50 Ton</t>
  </si>
  <si>
    <t>MUM-Wooden Table 1 Nos</t>
  </si>
  <si>
    <t>PALSU-Steel Rack 65"X12"X3 mtr 120 Columns</t>
  </si>
  <si>
    <t>NOD - Air Conditioner Split Type Complete</t>
  </si>
  <si>
    <t>KDKSU-Dining Table</t>
  </si>
  <si>
    <t>BILSU-Aqua Guard Water Purification System</t>
  </si>
  <si>
    <t>BARSU- BED ROOM TABLE</t>
  </si>
  <si>
    <t>UTRSU-SOFA SET(1 NO)-CMD KOTHI</t>
  </si>
  <si>
    <t>BILSU-Godraj Chair</t>
  </si>
  <si>
    <t>RDLSU -HI BACK REVOLVING CHAIR</t>
  </si>
  <si>
    <t>KDKSU-CHAIR REVOLVING CUSHIONED W/ARM MAKE-GODREJ</t>
  </si>
  <si>
    <t>PTPSU-Chair Executive</t>
  </si>
  <si>
    <t>Kindi-Printer</t>
  </si>
  <si>
    <t xml:space="preserve"> NOD-Fax Michine- Cann L-220</t>
  </si>
  <si>
    <t>NOD-L.G.Refrigerator</t>
  </si>
  <si>
    <t>PALDI CHAIR EXECUTIVE</t>
  </si>
  <si>
    <t>GNLSU-Ceiling Fan 56"</t>
  </si>
  <si>
    <t>GANGSU-Double Bed With Box Simple</t>
  </si>
  <si>
    <t>GOLSU-Wooden Sofa Complete With Cushioned</t>
  </si>
  <si>
    <t>UTRSU-DINNING TABLE WITH 6 CHAIR(1NO)CMD</t>
  </si>
  <si>
    <t>GOLSU-Aluminium Partition (Lot)</t>
  </si>
  <si>
    <t>PTPSU-Excecutive Chair Godrej Make</t>
  </si>
  <si>
    <t>BAR-Book Selves</t>
  </si>
  <si>
    <t>BARSU-Color TV (LG) with Dish</t>
  </si>
  <si>
    <t>UTRSU-Gizer</t>
  </si>
  <si>
    <t>BAR-Steel Bed For Hospital</t>
  </si>
  <si>
    <t>UTRSU-Double Bed</t>
  </si>
  <si>
    <t>GNLSU-Air Conditioner Split Type Complete</t>
  </si>
  <si>
    <t>THASU-Dining Chairs</t>
  </si>
  <si>
    <t>KDKSU-REVOLVING CHAIR</t>
  </si>
  <si>
    <t>GANGSU-Cane seed soewing machine</t>
  </si>
  <si>
    <t>KHASU-FRNTR,CHAIR,CUSHND W/ARM</t>
  </si>
  <si>
    <t>KINSU-Wooden Sofa Complete</t>
  </si>
  <si>
    <t>KDK ECO-CURTAIN SET</t>
  </si>
  <si>
    <t>KINSU-Network Rack 19"</t>
  </si>
  <si>
    <t>RUDDI-A.C. Cap. 1.5 Ton</t>
  </si>
  <si>
    <t>GOLSU-Oriental Sofa( 2 Str)</t>
  </si>
  <si>
    <t>GOLSU-Oriental Sofa (2 Str)</t>
  </si>
  <si>
    <t>GOLSU-Almirah (Directors Kothi) - 4 Nos.</t>
  </si>
  <si>
    <t>KINSU-Chair Without Arm   Unit : Nos</t>
  </si>
  <si>
    <t>GANDI-Almirah</t>
  </si>
  <si>
    <t>UTRSU- CHAIR REVOLVING CUSHIONED</t>
  </si>
  <si>
    <t>GANGSU-Double Bed With Box Superior Qualit</t>
  </si>
  <si>
    <t>NOD-DL-EX. CHAIRS TYPE 2</t>
  </si>
  <si>
    <t>GOLSU-Bed (4 Nos)</t>
  </si>
  <si>
    <t>RDLDI-ARMLESS CHAIR</t>
  </si>
  <si>
    <t>'GOLSU-Table 4' X2' - 3"X2'-6"</t>
  </si>
  <si>
    <t>GOLSU-Godrej Safe (1 No.)</t>
  </si>
  <si>
    <t>PALSU-Carpet</t>
  </si>
  <si>
    <t>KINDI-Dot Matrix Printer 9 - Pin 80 Col.Model-Msp</t>
  </si>
  <si>
    <t>RDLSU-Steel Storage Rack- Accounts</t>
  </si>
  <si>
    <t xml:space="preserve"> NOD-Tv -Lg 25Fcbovw</t>
  </si>
  <si>
    <t xml:space="preserve"> NOD-Exaust Hood Gi</t>
  </si>
  <si>
    <t>MUM-Window Air Conditioner</t>
  </si>
  <si>
    <t>'KHASU-DOUBLE BED 6' * 6'6</t>
  </si>
  <si>
    <t>KINSU-Almirah Steel With Glass Door   Unit : Nos</t>
  </si>
  <si>
    <t>KINDI-ALMIRAH STEEL WITH GLASS DOOR   Unit : NOS</t>
  </si>
  <si>
    <t>GOLSU-Motorola Gp-338(Walkie-Talkie) 2 Sets</t>
  </si>
  <si>
    <t>UTRSU-Frntr,Chair,F/Executive</t>
  </si>
  <si>
    <t>GOLSU-Office Chair - Revolving With Arm</t>
  </si>
  <si>
    <t>Bilsu-Double Bed with Side Tables for CMD House</t>
  </si>
  <si>
    <t>BARSU- EASY CHAIR IN BED ROOM</t>
  </si>
  <si>
    <t>'KINSU-EXHAUST FAN 18''</t>
  </si>
  <si>
    <t>UTRSU-A.C.(SPLIT) 1 NOS -CMD KOTHI</t>
  </si>
  <si>
    <t>KDKSU-ALMIRAH,STEEL,BIG MAKE-GODREJ</t>
  </si>
  <si>
    <t>BILSU-Cooler</t>
  </si>
  <si>
    <t>PTPSU-Godrej L Shape Table</t>
  </si>
  <si>
    <t>Bilsu-Dinning Table Set with Chairs for CMD House</t>
  </si>
  <si>
    <t>THASU-DINING TABLE FOR CMD HOUSE</t>
  </si>
  <si>
    <t>Bilsu-Bed Room Chairs for CMD House</t>
  </si>
  <si>
    <t>GANGSU-Double Bed With Box (MD House)</t>
  </si>
  <si>
    <t>BUD-Defender Cash Box</t>
  </si>
  <si>
    <t>MUM- blackberry</t>
  </si>
  <si>
    <t>GOLSU-File Rack Small Size</t>
  </si>
  <si>
    <t>LKO - Hinged Door Unit</t>
  </si>
  <si>
    <t>PALSU-Double Bed Sunmica</t>
  </si>
  <si>
    <t>PTPSU-Plastic Chairs</t>
  </si>
  <si>
    <t>GANGSU-Gi Sheet Box</t>
  </si>
  <si>
    <t>UTRSUVkj-Office Table T-104</t>
  </si>
  <si>
    <t>GNLSU-Stablizer</t>
  </si>
  <si>
    <t>THASU-KITCHEN WARE FOR CMD HOUSE</t>
  </si>
  <si>
    <t>MAQSU-Godrej  Small Tijori</t>
  </si>
  <si>
    <t>KHASU-DINNING TABLE</t>
  </si>
  <si>
    <t>KDKSU-Dinning Table for B2</t>
  </si>
  <si>
    <t>UTRSU - Desert Cooler</t>
  </si>
  <si>
    <t>KIN ECO -DINING TABLE SET</t>
  </si>
  <si>
    <t>GANGSU-Ceiling Fan (48")</t>
  </si>
  <si>
    <t>UTRSU- CHAIR RVLG</t>
  </si>
  <si>
    <t>RDLDI -GODREJ CHAIR</t>
  </si>
  <si>
    <t>PALSU-Almirah (A/cs. &amp; Stores)</t>
  </si>
  <si>
    <t>PALDI-Revolving  Chair (Ex)</t>
  </si>
  <si>
    <t>KDKSU-COMPUTER TABLE</t>
  </si>
  <si>
    <t>KDK ECO-WATER HEATER</t>
  </si>
  <si>
    <t>KHASU-Cooler Complete</t>
  </si>
  <si>
    <t>KINDI-Exhaust Fan 24" 700 Rpm /900 Rpm</t>
  </si>
  <si>
    <t>GANGSU-Armed Sofa Set (In 3 Pc) With 125 M</t>
  </si>
  <si>
    <t>BUD-Rack19 "</t>
  </si>
  <si>
    <t>NOD -DOUBLE BED, BURMA TEAK A-10 SEC-17 G/H</t>
  </si>
  <si>
    <t>MAQSU-FRNTR,DINING CHR CUSHND</t>
  </si>
  <si>
    <t>GOLSU-Furnishing Dabric (146.85 Meter)</t>
  </si>
  <si>
    <t>PALSU- Wooden Takhat</t>
  </si>
  <si>
    <t xml:space="preserve"> NOD-Plate Pick Up Tables</t>
  </si>
  <si>
    <t>Bilsu-Double Bed with Box for CMD House</t>
  </si>
  <si>
    <t>KDKSU-Currency Counting Machine Make ITI</t>
  </si>
  <si>
    <t>BARSU- EASY CHAIR WITH CUSHION MAKE SUPREME</t>
  </si>
  <si>
    <t xml:space="preserve"> NOD-Air Conditioner (1.5 Tons-1 . - Lg) &amp; Refrige</t>
  </si>
  <si>
    <t>GANGSU-Electronic Scale</t>
  </si>
  <si>
    <t>NOD-DL-ROUND TABLE MEDIUM</t>
  </si>
  <si>
    <t>GANDI-WINDOW TYPE AIR CONDITIONER 1.5 TON CAPA</t>
  </si>
  <si>
    <t>NOD- INVERTER</t>
  </si>
  <si>
    <t>KDKSU-Wooden Takhat</t>
  </si>
  <si>
    <t>THASU-Safe Defender</t>
  </si>
  <si>
    <t>THASU-Steel Folding Cots</t>
  </si>
  <si>
    <t>MAQSU-FRNTR,CHAIR,CUSHND W/ARM</t>
  </si>
  <si>
    <t>KHBDI-Computer Table</t>
  </si>
  <si>
    <t>MAQSU-DOUBLE BED</t>
  </si>
  <si>
    <t>KINDI-ALMIRAH   Unit : NOS</t>
  </si>
  <si>
    <t>'RDLSU -Slotted Angle Racks 8' x 3' (A/c's Dept)</t>
  </si>
  <si>
    <t>UTRSU- Voucher File Rake For Accounts</t>
  </si>
  <si>
    <t>KINSU-Chair For Dinning Table</t>
  </si>
  <si>
    <t>NOD - GUARD CABIN GUEST HOUSE</t>
  </si>
  <si>
    <t>NOD-CWIP-Porta Cabin Security gate</t>
  </si>
  <si>
    <t>UTRSU-Fridge</t>
  </si>
  <si>
    <t>KDKSU-Almirah Make Godrej for B1&amp;B2</t>
  </si>
  <si>
    <t>PALDI-Chair Revolving</t>
  </si>
  <si>
    <t>KDKSU-TABLE,F/CPTR</t>
  </si>
  <si>
    <t>KHASU-Marble for doormatry table</t>
  </si>
  <si>
    <t>MAQSU- Dining Table with Chairs</t>
  </si>
  <si>
    <t>KDKSU-FAN,PEDESTAL</t>
  </si>
  <si>
    <t>GOLDI-Almirah (Three Nos.)</t>
  </si>
  <si>
    <t xml:space="preserve"> NOD-Water Cooler - Voltas</t>
  </si>
  <si>
    <t>KINSU-Safe Defender</t>
  </si>
  <si>
    <t>KINDI-Motorola Gp-338 (Walkie-Talkie) Set</t>
  </si>
  <si>
    <t>BUDSU - Dinning Table</t>
  </si>
  <si>
    <t>PALSU-Fire Resistent Data Storage Cabinet</t>
  </si>
  <si>
    <t>KDKSU-SOFA SET</t>
  </si>
  <si>
    <t xml:space="preserve"> NOD-Telephone-Beetal</t>
  </si>
  <si>
    <t>MAQSU-FRNTR,RVLG LOW BACK CHR,F/EDP</t>
  </si>
  <si>
    <t>BUD-Almirah &amp; Table</t>
  </si>
  <si>
    <t>GOLSU-Horizontal Blind</t>
  </si>
  <si>
    <t>GANGSU-Dinning Table</t>
  </si>
  <si>
    <t xml:space="preserve"> NOD-Interiors India Final Bill For Three Phase Po</t>
  </si>
  <si>
    <t>UTRSU - Cash Counting Machine</t>
  </si>
  <si>
    <t>KDKSU-CHAIR,REVOLVING, MAKE-GODREJ</t>
  </si>
  <si>
    <t>KINSU-Sloted Angle 80X40X2.5 Mm   Unit : Kgs</t>
  </si>
  <si>
    <t>UTRSU-ALMIRAH(GODREJ) 2 NO-CMD KOTHI</t>
  </si>
  <si>
    <t>UTRSU-Frntr,Sofa Set</t>
  </si>
  <si>
    <t>KDKSU-TABLE,F/OFFICE T-104</t>
  </si>
  <si>
    <t>MAQSU -Side Tables</t>
  </si>
  <si>
    <t>KHASU- BEDS</t>
  </si>
  <si>
    <t>KIN ECO -SINGEL BED WITH MATRESS</t>
  </si>
  <si>
    <t>BUDSU - Sofa Set</t>
  </si>
  <si>
    <t>MAQSU-Sofa Set</t>
  </si>
  <si>
    <t>RDLSU -Water Cooler 50 Ltr.</t>
  </si>
  <si>
    <t>BILSU-Companion</t>
  </si>
  <si>
    <t>BUD-Companion(Computers)</t>
  </si>
  <si>
    <t>GOLSU-Partition</t>
  </si>
  <si>
    <t>KDKSU-TABLE,F/OFFICE T-9</t>
  </si>
  <si>
    <t>KDKSU-Ceiling Fan 48IN 230V</t>
  </si>
  <si>
    <t>GOLSU-Oriental Double Bed</t>
  </si>
  <si>
    <t>KHASU-Steel Cabinet</t>
  </si>
  <si>
    <t>BUD-mats size-4-6"*3-6"</t>
  </si>
  <si>
    <t>RDLSU -Almirah 4 Door 6-1/2" X3"</t>
  </si>
  <si>
    <t>BAR-Stablizer For A.C.,Capacity=5</t>
  </si>
  <si>
    <t>NOD-Copper Piping Drains</t>
  </si>
  <si>
    <t>KINSU-Steel Almirah Open Rack Type Size: 78X38X18</t>
  </si>
  <si>
    <t>KDKSU-FOGGING MACHINE</t>
  </si>
  <si>
    <t>GOLSU-Exclusive Dining Chair</t>
  </si>
  <si>
    <t>KINSU-Revolving Chair</t>
  </si>
  <si>
    <t>BILSU-Dinning Chair Cushioned</t>
  </si>
  <si>
    <t>BILSU-CEILING FAN WITH REGULATOR</t>
  </si>
  <si>
    <t>GANDI-STEEL CABINET</t>
  </si>
  <si>
    <t xml:space="preserve"> NOD-Storewel Godrej</t>
  </si>
  <si>
    <t xml:space="preserve"> BILSU-Carpet</t>
  </si>
  <si>
    <t>KINDI-Ups 2Kva Apc Smart On Line Ups</t>
  </si>
  <si>
    <t>KINDI-TABLE   Unit : NOS</t>
  </si>
  <si>
    <t>NOD-DEL-CHAIRS</t>
  </si>
  <si>
    <t>KINSU-Chair Without Arm</t>
  </si>
  <si>
    <t>GANGSU-Water Cooler Capacity 150 Ltrs.</t>
  </si>
  <si>
    <t xml:space="preserve"> NOD-Sony Dcr-Hc42E Disc/Msh-128 Mb Disc &amp; Carryca</t>
  </si>
  <si>
    <t>UTRSU-Frntr,Dining Tble Set</t>
  </si>
  <si>
    <t>UTRSU-A.C.(WINDOW) 2 NOS-CMD KOTHI</t>
  </si>
  <si>
    <t>RDLSU-HTR,GEYSER,ALL SIZE</t>
  </si>
  <si>
    <t>GOLSU-Reception Table</t>
  </si>
  <si>
    <t>MAQ-Walkie Talkie</t>
  </si>
  <si>
    <t>'PAL ECO-CHAIR'S</t>
  </si>
  <si>
    <t>BAR-Steel Cabinet For Files</t>
  </si>
  <si>
    <t>KDKSU-TV,CLR TV</t>
  </si>
  <si>
    <t>BUD-Matresses</t>
  </si>
  <si>
    <t>GOLSU-Miami Double Bed</t>
  </si>
  <si>
    <t>GOLSU-SIDE TABLE</t>
  </si>
  <si>
    <t>RDLSU -Kent RO System</t>
  </si>
  <si>
    <t>MAQSU-FRNTR,DINNING TABLE</t>
  </si>
  <si>
    <t>BILSU-Chair</t>
  </si>
  <si>
    <t>BUD-Chairs(Revolving)</t>
  </si>
  <si>
    <t>GANDI-Water Cooler</t>
  </si>
  <si>
    <t>UTRSU-DOUBLE BED 2 NOS,CMD KOTHI</t>
  </si>
  <si>
    <t>KINSU-Luggage Rake</t>
  </si>
  <si>
    <t>KINSU-Sloted Angle 80</t>
  </si>
  <si>
    <t>KHASU-3 SETTER SOFA FLORAL</t>
  </si>
  <si>
    <t>BUD-Carpet</t>
  </si>
  <si>
    <t>KDKSU-Refrigerator</t>
  </si>
  <si>
    <t>NOD-DL-SOFA CHAIRS ORIENTAL LAG</t>
  </si>
  <si>
    <t>PTPSU-Energy Meter</t>
  </si>
  <si>
    <t>GOLSU-Sofa Set - 1 Set (7 Pcs)</t>
  </si>
  <si>
    <t xml:space="preserve"> NOD-Lpg Items For Canteen</t>
  </si>
  <si>
    <t>BUD-Chair Plastic</t>
  </si>
  <si>
    <t>KDKSU-Steel Almirah</t>
  </si>
  <si>
    <t>'RDLSU-DOUBLE BED 6' * 6'6  BURMA TEAK</t>
  </si>
  <si>
    <t>GOLSU-Table Of Size 1500*900*760Mm With 3 Dr(LKO)</t>
  </si>
  <si>
    <t>NOD - LG WASHING MACHIN A-10 SEC-17</t>
  </si>
  <si>
    <t>GOLDI-Chair with Arm (Elewin Nos.)</t>
  </si>
  <si>
    <t>GANGSU- Water Cooler</t>
  </si>
  <si>
    <t>BILSU-Office Table Sunmica</t>
  </si>
  <si>
    <t>NOD-DL-3 SETTER SOFA FLORAL  (A)</t>
  </si>
  <si>
    <t>NOD-DL-3 SETTER SOFA FLORAL(B)</t>
  </si>
  <si>
    <t>KINSU-Kitchen Rake</t>
  </si>
  <si>
    <t>KDK ECO-OFFICE TABLE ALL TYPE</t>
  </si>
  <si>
    <t>NOD - REFREGERATOR A-10 SEC-17</t>
  </si>
  <si>
    <t>GOLSU-Notice Board</t>
  </si>
  <si>
    <t>GANGSU-Armed Sofa Set (MD House)</t>
  </si>
  <si>
    <t>UTRSU-TV LCD 22" (2 NOS)-CMD KOTHI</t>
  </si>
  <si>
    <t>KINSU-M.S.Sheet 4000 X 900 (In 4 Pcs)   Unit : Kgs</t>
  </si>
  <si>
    <t>MAQSU-AC,WINDOW,1.5T</t>
  </si>
  <si>
    <t>GOLSU-Dining Table (1 Set)</t>
  </si>
  <si>
    <t>KINSU-Victorian Benches   Unit : Nos</t>
  </si>
  <si>
    <t>BILSU-Wheel Chair</t>
  </si>
  <si>
    <t>GOLSU-CENTRE TABLE</t>
  </si>
  <si>
    <t>GOLSU-DOUBLE BURNER GAS STOVE</t>
  </si>
  <si>
    <t>KINSU-Chair Cushioned With Arm   Unit : Nos</t>
  </si>
  <si>
    <t>GOLSU-File Rack Big Size</t>
  </si>
  <si>
    <t>UTRSU- DOUBLE BED WITH BOX SIMPLE</t>
  </si>
  <si>
    <t>KINSU-Steel Channel 40X150X40X2Mm   Unit : Kgs</t>
  </si>
  <si>
    <t>THASU-STEEL ALMIRAH FOR TWO BED ROOM HOUSE</t>
  </si>
  <si>
    <t>BARSU- DRESSING TABLE</t>
  </si>
  <si>
    <t>KDKSU-Sofa Set for B2</t>
  </si>
  <si>
    <t>KIN ECO  KITCHEN ITEM</t>
  </si>
  <si>
    <t>BUD-EPABX Analog Extension Card</t>
  </si>
  <si>
    <t>KDKSU-Exhaust Fan  For Two Bed Room Flat</t>
  </si>
  <si>
    <t>KHASU- MATTRESS</t>
  </si>
  <si>
    <t>GOLSU-Water Cooler Capacity 150 Ltrs.</t>
  </si>
  <si>
    <t>GANGSU-Television 21``</t>
  </si>
  <si>
    <t xml:space="preserve"> NOD-Wooden Furnitures (Mr. S. Roy)</t>
  </si>
  <si>
    <t xml:space="preserve"> NOD-Air Conditioner &amp; Stablizer (Dr. Sanjeev Kuma</t>
  </si>
  <si>
    <t>BARSU-Steel Almirah</t>
  </si>
  <si>
    <t>NOD-DEL-THREE SETTER SOFA (CHESTER)</t>
  </si>
  <si>
    <t>BUDSU-Celling Fans (3 Bed room)</t>
  </si>
  <si>
    <t>BUD-Wooden Bench</t>
  </si>
  <si>
    <t>GOLDI-Office Table (Four Nos.)</t>
  </si>
  <si>
    <t>GOLSU-Chairs &amp; Tables</t>
  </si>
  <si>
    <t>GANGSU-Air Conditioner (Window Type 1.5 Ton)</t>
  </si>
  <si>
    <t>RDLSU- Safe Defender (Cash)</t>
  </si>
  <si>
    <t>UTRSU- Supply Of Cash Safe ( Defender )</t>
  </si>
  <si>
    <t>MUM-Book Shelf (Office)</t>
  </si>
  <si>
    <t>GANGSU-COOLER</t>
  </si>
  <si>
    <t>KDKSU-Plastic Chairs</t>
  </si>
  <si>
    <t>PTP-SU- Filling Cabinates With Four Drawer</t>
  </si>
  <si>
    <t xml:space="preserve"> BILSU-Wooden Choki</t>
  </si>
  <si>
    <t>GOLSU-Oriental Sofa( 1 Str)</t>
  </si>
  <si>
    <t>KINSU-FURNITURE &amp; FIXTURE FOR CANE DEPARTMENT</t>
  </si>
  <si>
    <t>MAQSU-COOLER,WTR,50L</t>
  </si>
  <si>
    <t>MAQ-Office Table</t>
  </si>
  <si>
    <t>MAQSU-M.S Steel Racks in Store</t>
  </si>
  <si>
    <t>KDKSU-Wooden Table</t>
  </si>
  <si>
    <t>KDKSU-LCD Full HD TV Make Sony</t>
  </si>
  <si>
    <t>KIN ECO -CHAIR EXECUTIVE</t>
  </si>
  <si>
    <t>RDLDI-AIR COOLER COMPLETE</t>
  </si>
  <si>
    <t>RDLDI-STEEL CABINET FOR FILES</t>
  </si>
  <si>
    <t>NOD-DL-EX. TABLES TYPE 2</t>
  </si>
  <si>
    <t>NOD-DL-CUPBOARD WITH  DRAWERS</t>
  </si>
  <si>
    <t xml:space="preserve"> NOD-Hp Hall Make Fax Machines</t>
  </si>
  <si>
    <t>Vkj-Office Table</t>
  </si>
  <si>
    <t>MAQSU -Steel Almirah</t>
  </si>
  <si>
    <t>NOD - 5 GODREJ STORWELL FOR NOIDA OFFICE</t>
  </si>
  <si>
    <t>LKO - Executive  Chairs</t>
  </si>
  <si>
    <t>GOLSU-Executive Chairs For Club</t>
  </si>
  <si>
    <t>THASU-MATTRESS ,PILOW &amp; COVER &amp; BLANKETS-CMD HOUSE</t>
  </si>
  <si>
    <t>NOD ECO-OFFICE FURNITURE-KOLKATA OFFICE</t>
  </si>
  <si>
    <t>BILSU-CEILING FAN 48" 67 nos</t>
  </si>
  <si>
    <t>GNLSU-Window Type Air Conditioner 1.5 Ton Capa</t>
  </si>
  <si>
    <t>GOLSU-Bed Set Complete (1 Set)</t>
  </si>
  <si>
    <t>GOLSU-Wooden Partition</t>
  </si>
  <si>
    <t>BILSU-Water Cooler Two nos</t>
  </si>
  <si>
    <t>KHASU-Wooden sofa complete with cushioned.</t>
  </si>
  <si>
    <t>KHASU- WOODEN ALMIRAH</t>
  </si>
  <si>
    <t>KHASU-Dinning Chair</t>
  </si>
  <si>
    <t>KINSU-Wardrobe H</t>
  </si>
  <si>
    <t>KDKSU-WINDOW TYPE AIR CONDITIONER 1.5 TON CAPA</t>
  </si>
  <si>
    <t>RDLSU -CHAIR VISITOR WITH HNDLE</t>
  </si>
  <si>
    <t xml:space="preserve"> NOD-Water Coolers</t>
  </si>
  <si>
    <t>PALDI-Table</t>
  </si>
  <si>
    <t>NOD-Paid To Khushalbhai G.</t>
  </si>
  <si>
    <t>BUD-dining table</t>
  </si>
  <si>
    <t>BUD-Slotted Angle Rack</t>
  </si>
  <si>
    <t>NOD - 2 WINDOW AC C-81 SECTOR-30</t>
  </si>
  <si>
    <t>BARSU- WOODEN ALMIRAH (WITH POLISH)</t>
  </si>
  <si>
    <t>MAQ-Walkie Talkie - Motorola GP 328 Hand Set</t>
  </si>
  <si>
    <t>PALDI-Window Type Air Conditioner 1.50 Ton (3 Nos.</t>
  </si>
  <si>
    <t>PALSU-Office Furniture -HR Dept.</t>
  </si>
  <si>
    <t>Bilsu-Sofa Set for CMD House</t>
  </si>
  <si>
    <t xml:space="preserve"> NOD-Purchase Of Glass For Noida Office</t>
  </si>
  <si>
    <t>BARSU Air Conditioner 1.5 Ton (Window Type)</t>
  </si>
  <si>
    <t>'RDLDI -Slotted Angle Racks 8' x 1.1/2' x4' (StoreD</t>
  </si>
  <si>
    <t>GOLSU-Oriental Sofa( 3 Str)</t>
  </si>
  <si>
    <t xml:space="preserve"> NOD-Fire Extinguisher-2Kg (10 ) &amp; 5 Kg (11 ) A.B.</t>
  </si>
  <si>
    <t>RDLDI-STEEL ALMIRAH-I</t>
  </si>
  <si>
    <t>KINDI-Electronic Balance Capacity 200 Gm</t>
  </si>
  <si>
    <t>GANGSU-Steel Chair With Arm  (Recreation Hall )</t>
  </si>
  <si>
    <t>BARSU- SOFA 9 SEATER</t>
  </si>
  <si>
    <t>MAQ-Computer Table</t>
  </si>
  <si>
    <t>BUDSU- Verticle Blind</t>
  </si>
  <si>
    <t>GOLSU-DINING TABLE</t>
  </si>
  <si>
    <t xml:space="preserve"> NOD-Bain Marie (Heated) With Tray Rest</t>
  </si>
  <si>
    <t>KHBDI-Office Table</t>
  </si>
  <si>
    <t xml:space="preserve"> NOD-Canteen Wares &amp; Tables</t>
  </si>
  <si>
    <t>KINSU-Steel Channel 4</t>
  </si>
  <si>
    <t>KINSU-Sloted Angle  40 X 40 X 2 Mm   Unit : Kgs</t>
  </si>
  <si>
    <t xml:space="preserve"> NOD-Extra Interior Work (Ist Floor)</t>
  </si>
  <si>
    <t>KHBDI-Revolving Chair</t>
  </si>
  <si>
    <t>BUD-Jelly Filed Telephone Cable</t>
  </si>
  <si>
    <t>Kinsu-Exhaust Fan for Power House</t>
  </si>
  <si>
    <t>PALDI-Walkie-Takie</t>
  </si>
  <si>
    <t>KINSU-Defender Plus Safe</t>
  </si>
  <si>
    <t xml:space="preserve"> BILSU-Mattress</t>
  </si>
  <si>
    <t>RDLDI-CEILING FAN REGULATOR</t>
  </si>
  <si>
    <t>THASU-STEEL ALMIRAH FOR THREE BED ROOM HOUSE</t>
  </si>
  <si>
    <t>GANDI-VISITOR CHAIRS</t>
  </si>
  <si>
    <t>KDKSU-Mattress Coir / Foam</t>
  </si>
  <si>
    <t>KIN ECO -STEEL ALMIRAH</t>
  </si>
  <si>
    <t>UTRSU - Water Cooler</t>
  </si>
  <si>
    <t>KDKSU-DOUBLE BED WITH BOX SUPERIOR QUALITY</t>
  </si>
  <si>
    <t>UTRSUVkj-Office Table T-8</t>
  </si>
  <si>
    <t>Lko-Goodrej Safe for Finance Department</t>
  </si>
  <si>
    <t>GANGSU-Desert Air Cooler</t>
  </si>
  <si>
    <t>KINDI - CHAIR EXECUTIVE</t>
  </si>
  <si>
    <t>UTRSU - Attendance Machine &amp; Cards</t>
  </si>
  <si>
    <t>THASU-DOUBLE BED FOR CMD HOUSE</t>
  </si>
  <si>
    <t>BUDSU-Air  Conditioner (3 Bed room)</t>
  </si>
  <si>
    <t>PAL ECO-DOUBLE BED WITH MATRESS</t>
  </si>
  <si>
    <t>BUD-Defender Plus Safe</t>
  </si>
  <si>
    <t>BUDSU-Celling Fans (2 Bed room)</t>
  </si>
  <si>
    <t>MAQSU-MTRSS,COIR/FOAM</t>
  </si>
  <si>
    <t>' NOD-Split Ac For Ed'S Cabin</t>
  </si>
  <si>
    <t>LKO - Executive Table</t>
  </si>
  <si>
    <t>PALDI-Chair Without Arm</t>
  </si>
  <si>
    <t>GOLSU-DRESSING TABLE &amp; CHAIR</t>
  </si>
  <si>
    <t>NOD-DL-EASY CHAIR</t>
  </si>
  <si>
    <t>KHASU-Double bed</t>
  </si>
  <si>
    <t xml:space="preserve"> NOD-Kitchen Refrigerator</t>
  </si>
  <si>
    <t>KINDI-CHAIR REVOLVING   Unit : NOS</t>
  </si>
  <si>
    <t>PAL ECO-STEEL ALMIRAH</t>
  </si>
  <si>
    <t>KDKSU- Double bed with Matters for B1&amp;B2</t>
  </si>
  <si>
    <t>KINSU-Sloted Angle  Rack</t>
  </si>
  <si>
    <t>THASU-OTHER SOFT FURNISHING FOR CMD HOUSE</t>
  </si>
  <si>
    <t>THASU-Cash Safe Defender Plus</t>
  </si>
  <si>
    <t>UTRSU-Cash Safe</t>
  </si>
  <si>
    <t xml:space="preserve"> NOD-Aluminium Composite Panels &amp; Toughened Glass</t>
  </si>
  <si>
    <t xml:space="preserve"> NOD-Sanitary Items &amp; Pipes Fittings</t>
  </si>
  <si>
    <t>NOD-STEEL ALMIRAH</t>
  </si>
  <si>
    <t>UTRSUVkj-Almirah</t>
  </si>
  <si>
    <t>KDKSU-Double Bed with Side table</t>
  </si>
  <si>
    <t>KDK ECO-F &amp; F-ALMIRAH</t>
  </si>
  <si>
    <t xml:space="preserve"> NOD-Digital Copier</t>
  </si>
  <si>
    <t>NOD-DEL-WOODEN CHAIRS TYPE 1</t>
  </si>
  <si>
    <t>BILSU-Drinking Water Cooler</t>
  </si>
  <si>
    <t xml:space="preserve"> NOD-Ac Ducting In Office Kitchen</t>
  </si>
  <si>
    <t>UTRSU- DEFENDER PLUS SAFE</t>
  </si>
  <si>
    <t>KHASU-Air Conditioner</t>
  </si>
  <si>
    <t xml:space="preserve"> NOD-Solar Water Heating System</t>
  </si>
  <si>
    <t>KINDI - OFFICE TABLE</t>
  </si>
  <si>
    <t>KDK ECO-STORAGE RACKS</t>
  </si>
  <si>
    <t>PTPSU-Office Table -T-9</t>
  </si>
  <si>
    <t>PALSU-Armed Sofa</t>
  </si>
  <si>
    <t>PALSU-Colour T.V.</t>
  </si>
  <si>
    <t xml:space="preserve"> NOD-Purchase Of Document Shredder</t>
  </si>
  <si>
    <t>'KDK ECO-CHAIR'S ALL TYPE</t>
  </si>
  <si>
    <t>BUD-G.I. Sheet Box</t>
  </si>
  <si>
    <t>KINSU-Extra Cabinet For Enkey Telecom Make Telepho</t>
  </si>
  <si>
    <t>NOD - SPLIT AC C-81 SECTOR-30 NOIDA</t>
  </si>
  <si>
    <t xml:space="preserve"> NOD-Safe</t>
  </si>
  <si>
    <t>KDKSU- AC Window 1.5 Ton For B1&amp;B2</t>
  </si>
  <si>
    <t>KDKSU- LCD  For B1&amp;B2 Make LG</t>
  </si>
  <si>
    <t>KHBDI-Chair Cushined With Arm</t>
  </si>
  <si>
    <t>BILSU-Close Circuit Television System</t>
  </si>
  <si>
    <t>RDLDI-EXHAUST FAN 24" 700 RPM /900 RPM</t>
  </si>
  <si>
    <t>MUM -Bookshelf (Backside)</t>
  </si>
  <si>
    <t>KDKSU-DINING TABLE SUNMICA TOP</t>
  </si>
  <si>
    <t>MAQSU-Godrej Safe For F&amp;A</t>
  </si>
  <si>
    <t>GOLDI-Chair Revolving (Twelve Nos.)</t>
  </si>
  <si>
    <t>MAQSU-MOTOROLA GP-328(WALKIE-TALKIE) SET</t>
  </si>
  <si>
    <t>RDLDI-WATER COOLER CAPACITY 150 LTRS.</t>
  </si>
  <si>
    <t>LKO - Ordinary  Chairs</t>
  </si>
  <si>
    <t>UTRSU - Air Conditioner</t>
  </si>
  <si>
    <t>LKO-WoodenTable</t>
  </si>
  <si>
    <t>KINSU-Steel Panels  900  X 450  X 1 Mm   Unit : Kg</t>
  </si>
  <si>
    <t>GANGSU-T.V.   (LED/LCD)</t>
  </si>
  <si>
    <t>NOD-Noida Steel almirah for noida office</t>
  </si>
  <si>
    <t>KUNSU-Air Conditioner Window Type 1.5 Ton Without</t>
  </si>
  <si>
    <t>GNLSU-Mattress Coir/Foam</t>
  </si>
  <si>
    <t>BUD-Verticle blinders</t>
  </si>
  <si>
    <t>GOLSU-Conference Table Board Room</t>
  </si>
  <si>
    <t>NOD-Double Bed With Mattress (3 ), Dining Set A-1</t>
  </si>
  <si>
    <t>RDLDI-REVOLVING CHAIR-I</t>
  </si>
  <si>
    <t>KDKSU- Air Conditioner Window Type 1.5 Ton</t>
  </si>
  <si>
    <t>UTRSU-Single Bed</t>
  </si>
  <si>
    <t>MAQ-Furniture &amp; fIxture</t>
  </si>
  <si>
    <t>MAQSU-Chair Wooden (with arm)</t>
  </si>
  <si>
    <t>GOLSU-Office Table Small Size</t>
  </si>
  <si>
    <t>GANDI-AIR CONDITIONER SPLIT TYPE COMPLETE</t>
  </si>
  <si>
    <t>UTRSU-Frntr,Filing Cabinates,Four Drawer</t>
  </si>
  <si>
    <t>MAQSU-MTRSS,SNGL BED</t>
  </si>
  <si>
    <t>BARSU- DOUBLE BED</t>
  </si>
  <si>
    <t xml:space="preserve"> NOD-Final Bill (Interior Design &amp; Decoration)</t>
  </si>
  <si>
    <t xml:space="preserve"> NOD-Trading Room (Interior Work)</t>
  </si>
  <si>
    <t>GANGSU-Defender Plus Safe</t>
  </si>
  <si>
    <t>KDK ECO-BED ALL TYPE WITH ACESS.</t>
  </si>
  <si>
    <t>GANGSU-Motorola GM-338 (Fixed) Set</t>
  </si>
  <si>
    <t xml:space="preserve"> NOD-Ss Hand Railing Purcahsed Frm M/S Bagga Bros.</t>
  </si>
  <si>
    <t xml:space="preserve"> NOD-Canteen Items</t>
  </si>
  <si>
    <t>UTRSU- TABLE OFFICE</t>
  </si>
  <si>
    <t>KDK ECO-DINING TABLE/SET</t>
  </si>
  <si>
    <t>MAQSU-Motorola wireless hand set GP-338</t>
  </si>
  <si>
    <t>MUM--L.C.D. TV</t>
  </si>
  <si>
    <t>BAR-Desert Air Cooler 14"</t>
  </si>
  <si>
    <t>PAL ECO-AIR CONDITION ALL TYPE</t>
  </si>
  <si>
    <t>UTRSU- OFFICE TABLE</t>
  </si>
  <si>
    <t>KINSU- Material Rack For Store</t>
  </si>
  <si>
    <t>KINDI-CHAIR CUSHIONED WITH ARM   Unit : NOS</t>
  </si>
  <si>
    <t>UTRSU- ALMIRAHSTLBIG</t>
  </si>
  <si>
    <t>GOLDI-Renovation Of  Office With Furnture</t>
  </si>
  <si>
    <t>UTRSU-Frntr,Chair,Rvlg</t>
  </si>
  <si>
    <t>MAQ-Furniture &amp; fixture  &amp; other office Equipments</t>
  </si>
  <si>
    <t>PAL ECO-KITCHEN RACKS</t>
  </si>
  <si>
    <t>GOLSU-SOFA SET</t>
  </si>
  <si>
    <t>KINSU - CHAIR CUSHIONED WITH ARM</t>
  </si>
  <si>
    <t xml:space="preserve"> NOD-Interior Work Done By M/S Gurunanakent. Ida</t>
  </si>
  <si>
    <t xml:space="preserve"> NOD-Multiplexer With Recording Facilities</t>
  </si>
  <si>
    <t>GOLSU-Office Table Big Size</t>
  </si>
  <si>
    <t xml:space="preserve"> NOD-Paintings &amp; Frames</t>
  </si>
  <si>
    <t>KDKSU-Ceiling Fan For Two Bed Room Flat</t>
  </si>
  <si>
    <t>KHASU-Safe defender</t>
  </si>
  <si>
    <t>UTRSU - Kitchenware</t>
  </si>
  <si>
    <t>RDLDI-STEEL ALMIRAH-II</t>
  </si>
  <si>
    <t>KINSU-Furniture &amp; Fixture For Cane Depar</t>
  </si>
  <si>
    <t>MAQ- UPS with Accessaries</t>
  </si>
  <si>
    <t>UTRSU-Air  Conditionr</t>
  </si>
  <si>
    <t>MUM- BOSE LIFE STYLE 48III DVD SYS AP BLA</t>
  </si>
  <si>
    <t>BUDSU-Telephone</t>
  </si>
  <si>
    <t xml:space="preserve"> NOD-Interest For Preoperative Period</t>
  </si>
  <si>
    <t>NOD-Interior Work For 2Nd Floor</t>
  </si>
  <si>
    <t>KHBDI-Steel Almirah</t>
  </si>
  <si>
    <t>NOD - FURNITURE WORK FOR IIND FL RECEPTION</t>
  </si>
  <si>
    <t>KDK ECO-AIR CONDITION ALL TYPE</t>
  </si>
  <si>
    <t>UTRSU- Slotted Angle Rack For Store</t>
  </si>
  <si>
    <t>RDLDI-TABLE</t>
  </si>
  <si>
    <t>MUM-Chair (10th floor)</t>
  </si>
  <si>
    <t>KINSU-Furniture &amp; Fixture For Cane Department   Un</t>
  </si>
  <si>
    <t xml:space="preserve"> NOD-Final Bill Of M/S S.K. Arora &amp; Associates (Is</t>
  </si>
  <si>
    <t xml:space="preserve"> NOD-Server &amp; Media Cd (Ms Win-2003)</t>
  </si>
  <si>
    <t>GOLSU-Labour Cost Of Interior Work At It Office</t>
  </si>
  <si>
    <t>PAL ECO-WORKING STATION</t>
  </si>
  <si>
    <t>GOLSU-Material And Job Work For Renovation Of</t>
  </si>
  <si>
    <t>MUM - Split A/C JMD</t>
  </si>
  <si>
    <t xml:space="preserve"> NOD-Paid To M/S Suresh Arora &amp; Associates</t>
  </si>
  <si>
    <t xml:space="preserve"> BILSU-Air Conditioner</t>
  </si>
  <si>
    <t>MUM - Compactors</t>
  </si>
  <si>
    <t>PAL ECO-STORAGE RACKS</t>
  </si>
  <si>
    <t>KDK ECO-WORKING STATION</t>
  </si>
  <si>
    <t>MUM-Wooden Funriture 75 bajaj bhavan</t>
  </si>
  <si>
    <t>'KIN ECO -WORK STATION OFFICE'S</t>
  </si>
  <si>
    <t xml:space="preserve"> NOD-Marble Used For Flooring Purchased From Kay I</t>
  </si>
  <si>
    <t xml:space="preserve"> NOD-Fee Paid For Decoration To Suresh Arora &amp; Ass</t>
  </si>
  <si>
    <t>NOD-Final Bill (First Floor &amp; Terrace)</t>
  </si>
  <si>
    <t>GANGSU-Storage Sytem For Stores</t>
  </si>
  <si>
    <t>THASU-Storage System For Store</t>
  </si>
  <si>
    <t xml:space="preserve"> NOD-Final Bill (Vii Th Satge) Of Interior Work</t>
  </si>
  <si>
    <t>BUD-Storage System for Store</t>
  </si>
  <si>
    <t xml:space="preserve"> BILSU-Storage System For Stores</t>
  </si>
  <si>
    <t>KHASU-Storage System for Store</t>
  </si>
  <si>
    <t>NOD-PREFAB STRUCTURE ON TERRACE B-10</t>
  </si>
  <si>
    <t>NOD-Interior Work For Ground Floor</t>
  </si>
  <si>
    <t>NOD - GROUND FLOOR FURNITURE &amp; FIXTURE</t>
  </si>
  <si>
    <t xml:space="preserve"> NOD-Interior Decoration Of Ida Office Done By Int</t>
  </si>
  <si>
    <t>' NOD-First Floor F/F Bill (Interior'S India)</t>
  </si>
  <si>
    <t>PALSU-Writing Table</t>
  </si>
  <si>
    <t>PALSU-Armless Wooden  Chair</t>
  </si>
  <si>
    <t>PALSU-Cane Table</t>
  </si>
  <si>
    <t>PALSU-T V Trolly</t>
  </si>
  <si>
    <t>PALSU-Half Cary Chair Armed</t>
  </si>
  <si>
    <t>PALSU-Armless Cane Seated Chair</t>
  </si>
  <si>
    <t>PALSU-Voltage Stabliser</t>
  </si>
  <si>
    <t>PALSU-Table</t>
  </si>
  <si>
    <t>PALSU-Armless Chair</t>
  </si>
  <si>
    <t>PALSU-Cash Box-Godrej</t>
  </si>
  <si>
    <t>PALSU-Cealing Fan 48"</t>
  </si>
  <si>
    <t>GOLSU-Almirah,Wardrobe &amp; Sideboard</t>
  </si>
  <si>
    <t>GOLSU-Beds</t>
  </si>
  <si>
    <t>PALSU-Office Cane Seated Chair</t>
  </si>
  <si>
    <t>PALSU-Chairs</t>
  </si>
  <si>
    <t>PALSU-Half Easly Chair</t>
  </si>
  <si>
    <t>PALSU-Table Ordinary</t>
  </si>
  <si>
    <t>PALSU-Cane Chair</t>
  </si>
  <si>
    <t>PALSU-Wooden Chair</t>
  </si>
  <si>
    <t>PALSU-Stretcher Folding Type</t>
  </si>
  <si>
    <t>'PALSU-Ceiling Fan-48'</t>
  </si>
  <si>
    <t>'PALSU-Ceiling Fan 48'</t>
  </si>
  <si>
    <t>PALSU-Exaust Fan</t>
  </si>
  <si>
    <t>'PALSU-Exaust Fan-56'</t>
  </si>
  <si>
    <t>PALSU-Armless Chair Wooden</t>
  </si>
  <si>
    <t>PALSU-Celling Fan 42"Wirth Regulator</t>
  </si>
  <si>
    <t>PALSU-Celling Fan 48"Wirth Regulator</t>
  </si>
  <si>
    <t>PALSU-Centre Table</t>
  </si>
  <si>
    <t>PALSU-Cabin Fan 400 Mm</t>
  </si>
  <si>
    <t>PALSU-Celling Fan 48"</t>
  </si>
  <si>
    <t>GOLSU-Other Mise Items</t>
  </si>
  <si>
    <t>GOLSU-Cabinets</t>
  </si>
  <si>
    <t>PALSU-Writing Table(Gola)</t>
  </si>
  <si>
    <t>PALSU-Dari Big Size</t>
  </si>
  <si>
    <t>MUM-Cash Box</t>
  </si>
  <si>
    <t>'PALSU-Exaust Fan-48'</t>
  </si>
  <si>
    <t>PALSU-Tea Container</t>
  </si>
  <si>
    <t>GOLSU-Table &amp; Stools</t>
  </si>
  <si>
    <t>PALSU-Ceiling Fan-48</t>
  </si>
  <si>
    <t>PALSU-Open Steel Styorage Rack</t>
  </si>
  <si>
    <t>PALSU-Ceiling Fan-56</t>
  </si>
  <si>
    <t>'PALSU-Exaust Fan-15'</t>
  </si>
  <si>
    <t>PALSU-Padaspal Fan 24"</t>
  </si>
  <si>
    <t>GOLDI-Chairs</t>
  </si>
  <si>
    <t>PALSU-Cealing Fan 56"</t>
  </si>
  <si>
    <t>PALSU-Revalving Chair</t>
  </si>
  <si>
    <t>PALSU-Steel Ward Robe</t>
  </si>
  <si>
    <t>PALSU-Exhause Fan 9"</t>
  </si>
  <si>
    <t>PALSU-Tullu Mono Blak Pump</t>
  </si>
  <si>
    <t>PALSU-Celling Fan 42"With Regulator</t>
  </si>
  <si>
    <t>MUM-Bed for guest house</t>
  </si>
  <si>
    <t>PALSU-Armed Easy Chair</t>
  </si>
  <si>
    <t>PALSU-Stell Almirah</t>
  </si>
  <si>
    <t>PALSU-Cabinet</t>
  </si>
  <si>
    <t>PALSU-Steel Almairah</t>
  </si>
  <si>
    <t>PALSU-Wheel Chair</t>
  </si>
  <si>
    <t>PALSU-Air Cooler 20"</t>
  </si>
  <si>
    <t>'PALSU-Ceiling Fan-56'</t>
  </si>
  <si>
    <t>PALSU-Steel Almirh</t>
  </si>
  <si>
    <t>GOLDI-Tables &amp; Stools</t>
  </si>
  <si>
    <t>PALSU-Armed Chair Cane Seated</t>
  </si>
  <si>
    <t>GOLSU-Tables</t>
  </si>
  <si>
    <t>PALSU-Cash Box Godrej</t>
  </si>
  <si>
    <t>GOLSU-Chairs</t>
  </si>
  <si>
    <t>PALSU-Molded Chairs</t>
  </si>
  <si>
    <t>PALSU-Open Steel Storage Rack</t>
  </si>
  <si>
    <t>PALSU-Water Heater (Bajaj)</t>
  </si>
  <si>
    <t>PALSU-Sewing Machine</t>
  </si>
  <si>
    <t>PALSU-Water Heater</t>
  </si>
  <si>
    <t>PALSU-Air Room Cooler</t>
  </si>
  <si>
    <t>PALSU-Wooden Seated Chair</t>
  </si>
  <si>
    <t>GOLSU-Steel Rack</t>
  </si>
  <si>
    <t>PALSU-Wooden Office Table</t>
  </si>
  <si>
    <t>GOLSU-Chairs &amp; Stools</t>
  </si>
  <si>
    <t>PALSU-Wooden Armless Chair</t>
  </si>
  <si>
    <t>PALSU-Wooden Sofa</t>
  </si>
  <si>
    <t>GOLSU-Tables &amp; Stools</t>
  </si>
  <si>
    <t>PALSU-Office Table Surmica Top</t>
  </si>
  <si>
    <t>PALSU-Armed Sofa Set</t>
  </si>
  <si>
    <t>PALSU-Aqua Gurd For Water Purification.</t>
  </si>
  <si>
    <t>PALSU-Locker Cabinet</t>
  </si>
  <si>
    <t>PALSU-Vertical Almairah For Drawing</t>
  </si>
  <si>
    <t>PALSU-Storage Cabinet</t>
  </si>
  <si>
    <t>PALSU-Stablizer For A.C.</t>
  </si>
  <si>
    <t>PALSU-Nizam Hand Knitted Carpet</t>
  </si>
  <si>
    <t>GOLSU-Chaires</t>
  </si>
  <si>
    <t>PALSU-Table Tennis Table</t>
  </si>
  <si>
    <t>GOLSU-Cabinet &amp; Beds</t>
  </si>
  <si>
    <t>GOLDI-Almirah, Wardrobe,Side Boards</t>
  </si>
  <si>
    <t>PALSU-Tea Trolly</t>
  </si>
  <si>
    <t>MUM-Lamp for M D Cabin</t>
  </si>
  <si>
    <t>GOLSU-Almirah,Wardrobe &amp; Side Boards</t>
  </si>
  <si>
    <t>PALSU-Onida Colour Tv</t>
  </si>
  <si>
    <t>MUM-Bajaj Bhavan Co Ordination fees</t>
  </si>
  <si>
    <t>MUM-Godrej StoreWel 6 Nos</t>
  </si>
  <si>
    <t>GOLSU-Steel Almerah</t>
  </si>
  <si>
    <t>GOLSU-Steel Rack And Almirah</t>
  </si>
  <si>
    <t>GOLSU-Almirah,Wardrobe &amp; Side Board</t>
  </si>
  <si>
    <t>PALSU-Furniture In New Comp. Room</t>
  </si>
  <si>
    <t>PALSU-General Items</t>
  </si>
  <si>
    <t>GOLSU-Alm.-Wardrobe-Sideboard Etc.</t>
  </si>
  <si>
    <t>MUM-Architect fees</t>
  </si>
  <si>
    <t>GOLSU-Cabinet</t>
  </si>
  <si>
    <t>MUM-Painting</t>
  </si>
  <si>
    <t>GOLSU-Steel Furnitures</t>
  </si>
  <si>
    <t>GOLSU-Other Misc.Items</t>
  </si>
  <si>
    <t>PALSU-Admin Block Furniture</t>
  </si>
  <si>
    <t>MUM-Bajaj Bhavan Office wood furniture etc</t>
  </si>
  <si>
    <t>MUM- Chair High Back (Cabin)</t>
  </si>
  <si>
    <t>MUM- Chair Medium Back (Cabin)</t>
  </si>
  <si>
    <t>MUM- Office Table (Cabin)</t>
  </si>
  <si>
    <t>MUM- Low Height Storage (Cabin)</t>
  </si>
  <si>
    <t>MUM- Pedestal Drawers (Cabin)</t>
  </si>
  <si>
    <t>LKO-EXECUTIVE CHAIRS</t>
  </si>
  <si>
    <t>LKO-VISITORS CHAIRS</t>
  </si>
  <si>
    <t>LKO- CHAIRS FOR CUBICALS</t>
  </si>
  <si>
    <t>LKO-WORKS STATION CHAIRS</t>
  </si>
  <si>
    <t>LKO-MEETNG ROOM CHAIRS</t>
  </si>
  <si>
    <t>LKO-ONE SEATER SOFA</t>
  </si>
  <si>
    <t>LKO-TWO SEATER SOFA</t>
  </si>
  <si>
    <t>LKO-FILLING CABINETS</t>
  </si>
  <si>
    <t>LKO-CPU TROLLY</t>
  </si>
  <si>
    <t>LKO-DRAWER PEDESTAL</t>
  </si>
  <si>
    <t>LKO-VC CHAIR 7TH FLOOR</t>
  </si>
  <si>
    <t>MAQSU-Almirah for Temple</t>
  </si>
  <si>
    <t>GOLSU- HIGH BACK EXECUTIVE CHAIR</t>
  </si>
  <si>
    <t>'LKO ECO-CHAIR'S</t>
  </si>
  <si>
    <t>LKO ECO-STEEL ALMIRAH</t>
  </si>
  <si>
    <t>LKO ECO-OFFICE TABLE</t>
  </si>
  <si>
    <t>KINSU -OFFICE TABLE WITH SUNMICA TOP</t>
  </si>
  <si>
    <t>KINSU-CHAIR EXECUTIVE</t>
  </si>
  <si>
    <t>GOLDI-CHAIRS</t>
  </si>
  <si>
    <t>PALDI REVOLVING CHAIR</t>
  </si>
  <si>
    <t>PALSU CHAIR</t>
  </si>
  <si>
    <t>GOLSU-NEW WINDOW AC FOR GM IT RESIDENCE</t>
  </si>
  <si>
    <t>GOLSU-NEW WINDOW AC FOR GM DISTILLERY RESIDENCE</t>
  </si>
  <si>
    <t>KINDI-CHAIR CUSHIN WITH ARM</t>
  </si>
  <si>
    <t>KINDI-OFFICE TABLE</t>
  </si>
  <si>
    <t>KINDI-STEEL ALMIRAHA</t>
  </si>
  <si>
    <t>KINDI-CHAIR EXXCUTIVE</t>
  </si>
  <si>
    <t>KINDI-CHAIR REVOLVING CUSHIONED WITH ARM</t>
  </si>
  <si>
    <t>KINDI-FAN,PADESTAL,400MM</t>
  </si>
  <si>
    <t>KINDI-IRON RACK</t>
  </si>
  <si>
    <t>KINDI-CHAIR CUSHND WITH ARM</t>
  </si>
  <si>
    <t>KINDI-STEEL ALMIRAH</t>
  </si>
  <si>
    <t>LKO- GODREJ CHAIRS</t>
  </si>
  <si>
    <t>LKO- GODREJ CHAIR</t>
  </si>
  <si>
    <t>GOLDI-REVOLVING CUSHIONED WARM CHAIR</t>
  </si>
  <si>
    <t>GOLDI-STEEL TUBLAR OFFICE CHAIR</t>
  </si>
  <si>
    <t>GOLDI- STEEL ALMIRAH</t>
  </si>
  <si>
    <t>GOLDI-OFFICE TABLE</t>
  </si>
  <si>
    <t>PTPSU-Cooler</t>
  </si>
  <si>
    <t>PTPSU-Air Conditioner 1.5 Ton</t>
  </si>
  <si>
    <t>PTPSU-Refrigrator 165 Ltr</t>
  </si>
  <si>
    <t>PTPSU-Colour Television</t>
  </si>
  <si>
    <t>PTPSU-Air Conditioner</t>
  </si>
  <si>
    <t>PTPSU-Voltage Stabilizer For Fridge</t>
  </si>
  <si>
    <t>PTPSU-Steel Almirah(Office Rake)</t>
  </si>
  <si>
    <t>PTPSU-Exhaust Fan</t>
  </si>
  <si>
    <t>PTPSU-Padestal Fan</t>
  </si>
  <si>
    <t>PTPSU-Plastic Chair</t>
  </si>
  <si>
    <t>PTPSU-Godrej Chair</t>
  </si>
  <si>
    <t>PTPSU-Office Table</t>
  </si>
  <si>
    <t>PTPSU-Steel Box</t>
  </si>
  <si>
    <t>PTPSU-Single Bed</t>
  </si>
  <si>
    <t>PTPSU-Wooden Chouki</t>
  </si>
  <si>
    <t>PTPSU-Study Table</t>
  </si>
  <si>
    <t>PTPSU-H.P.Deskjet Printer With Accessories</t>
  </si>
  <si>
    <t>PTPSU-Executive Chairs</t>
  </si>
  <si>
    <t>PTPSU-Stabilizer</t>
  </si>
  <si>
    <t>PTPSU-Ceiling Fan</t>
  </si>
  <si>
    <t>PTPSU-Fake Note Machine</t>
  </si>
  <si>
    <t>PTPSU-Note Counter</t>
  </si>
  <si>
    <t>PTPSU-Voip &amp; Internet Tower</t>
  </si>
  <si>
    <t>PTPSU-Hand Set G.P. 338 With Battery (13 Nos)</t>
  </si>
  <si>
    <t>PTPSU-Wireless Base Radio (6 Nos.)</t>
  </si>
  <si>
    <t>PTPSU-Wireless Set With Complete Assessories &amp; Tow</t>
  </si>
  <si>
    <t>PTPSU-Office Equipment</t>
  </si>
  <si>
    <t>PTPSU-Room Air Conditioner Windo /Split</t>
  </si>
  <si>
    <t>PTPSU-Fax Machine</t>
  </si>
  <si>
    <t>'PTPSU-Plotter Design Jet 500 (42'')</t>
  </si>
  <si>
    <t>PTPSU-Photocopy Machine</t>
  </si>
  <si>
    <t>PTPSU-Plastic Table</t>
  </si>
  <si>
    <t>PTPSU-Automatic Volt. Stablizer 4Kva -Stablin</t>
  </si>
  <si>
    <t>PTPSU-Contact Less Smart Card , My Fare Tech</t>
  </si>
  <si>
    <t>PTPSU-Smart Card Holder With Ribbon</t>
  </si>
  <si>
    <t>'PTPSU-Ceiling Fan 48''</t>
  </si>
  <si>
    <t>PTPSU-8 Port Switch</t>
  </si>
  <si>
    <t>'PTPSU-Desert Air Cooler 18/20''</t>
  </si>
  <si>
    <t>'PTPSU-Exhaust Fan 9''</t>
  </si>
  <si>
    <t>PTPSU-Digital Multimeter</t>
  </si>
  <si>
    <t>PTPSU-Rj-45 Connecter</t>
  </si>
  <si>
    <t>KDKSU-CLOCK,WALL;CALCULATOR;OFSTAT,10/12 DIGIT</t>
  </si>
  <si>
    <t>RDLSU-Teleph,Beetal</t>
  </si>
  <si>
    <t>RDLSU-Calcltr,Offstat,10/12 Digit</t>
  </si>
  <si>
    <t>RDLSU-Compacc,Fax Machine</t>
  </si>
  <si>
    <t>RDLSU-Gnrlitm,Misc,Voice-Gateway 4Ports</t>
  </si>
  <si>
    <t>RDLSU-Gnrlitm,Misc,Camera</t>
  </si>
  <si>
    <t>RDLSU-Gnrlitm,Misc,Pltr Dsgnjt,500Mm</t>
  </si>
  <si>
    <t>RDLSU-Ac,Wndw,1.5Ton,W/Tank</t>
  </si>
  <si>
    <t>RDLSU-Gnrlitm,Misc,Photocopy Machine</t>
  </si>
  <si>
    <t>RDLSU-Ac,Splt,Cmpt</t>
  </si>
  <si>
    <t>RDLSU-Gnrlitm,Misc,Motorola Gp-338</t>
  </si>
  <si>
    <t>RDLSU-Prntr,Epabx System,W/Accessories</t>
  </si>
  <si>
    <t>RDLSU-Cbl,Teleph,Armd,Jelly Filled,50P,0.5Mm2</t>
  </si>
  <si>
    <t>CURRENCY COUNTING MACHINE</t>
  </si>
  <si>
    <t>NOD-Fire Extinguisher - 10 Kg G/H</t>
  </si>
  <si>
    <t>NOD-Fire Extinguisher 5 Kg. G/H</t>
  </si>
  <si>
    <t>NOD-T.V. Philips / LG  G/H</t>
  </si>
  <si>
    <t>NOD-Split A.C G/H</t>
  </si>
  <si>
    <t>NOD-Window A.C 1.50 ton with Stabilizer G/H</t>
  </si>
  <si>
    <t>NOD-Ceiling Fan G/H</t>
  </si>
  <si>
    <t>NOD-Gyser (10 Ltr) G/H</t>
  </si>
  <si>
    <t>NOD-T.V.LCD (Panasonic) G/H</t>
  </si>
  <si>
    <t>NOD-Pedestal Fan G/H</t>
  </si>
  <si>
    <t>NOD-D-Fridge G/H</t>
  </si>
  <si>
    <t>NOD-RO Kent G/H</t>
  </si>
  <si>
    <t>NOD-Room Heater G/H</t>
  </si>
  <si>
    <t>NOD-Coffie Machine (Delomgsi Make)</t>
  </si>
  <si>
    <t>KDKSU-Gyser 25L Capicity Make Bajaj</t>
  </si>
  <si>
    <t>NOD-I PHONE KLGOYAL</t>
  </si>
  <si>
    <t>NOD-SAMSUNG S4 MOBILE MOHIT JAIN</t>
  </si>
  <si>
    <t>GOLSU- CURRENCY CHECKING MACHINE</t>
  </si>
  <si>
    <t>GOLSU- 1.5T SPLIT AC LG MAKE-RGSTRD OFF</t>
  </si>
  <si>
    <t>GOLSU-LG REFRIDGERATOR 180L-DIRECTOR GO OFF</t>
  </si>
  <si>
    <t>NOD-BLACK BERRY Z-10 SUNIL GULATI</t>
  </si>
  <si>
    <t>NOD-APPLE I PHONE DR. SANJEEV KUMAR</t>
  </si>
  <si>
    <t>NOD-BLACK BERRY A.Q. KHAN</t>
  </si>
  <si>
    <t>NOD-GALAXY S-5 MR.N.K.KASHYAP</t>
  </si>
  <si>
    <t>NOD-JUICER MIXER GRINDER -GUEST HOUSE</t>
  </si>
  <si>
    <t>NOD-ELETRIC TOSTER -GUEST HOUSE</t>
  </si>
  <si>
    <t>NOD-WALL FAN -GUEST HOUSE</t>
  </si>
  <si>
    <t>NOD-BLACK BERRY DR.SUBROTO ROY</t>
  </si>
  <si>
    <t>GOL- BLACK BERRY-MR. AK GUPTA</t>
  </si>
  <si>
    <t>GOLSU-SplitAC,1.5Ton</t>
  </si>
  <si>
    <t>GOLSU-Sony Led Tv(Executive Club)</t>
  </si>
  <si>
    <t>GOLDI- CCTV Cameras</t>
  </si>
  <si>
    <t>KINSU- Windlow AC 1.5 Ton make Carrier (B-1)</t>
  </si>
  <si>
    <t>KINSU- Split AC 2 Ton make Carrier (B-1)</t>
  </si>
  <si>
    <t>KINSU- Stablizers for Window AC- 1.5 Ton  (B-1)</t>
  </si>
  <si>
    <t>KINSU- Stablizers for Split AC- 2 Ton (B-1)</t>
  </si>
  <si>
    <t>KINSU- Geysers for (B-1)</t>
  </si>
  <si>
    <t>KINDI-GAS LIQUID CHROMOTOGRAPH (ALCOHOL TESTING)</t>
  </si>
  <si>
    <t>KINDI-UPS 5 KVA WITH 20 BATTERY FOR GLC</t>
  </si>
  <si>
    <t>KINDI-FAN EXHAUST 12"  FOR GLC</t>
  </si>
  <si>
    <t>Kindi- CCTV Camra (HD 500GB,digital video recordin</t>
  </si>
  <si>
    <t>KHADI-AC for DCS control panel</t>
  </si>
  <si>
    <t>KHADI-CC TV CAMERA</t>
  </si>
  <si>
    <t>BARSU- DESERT AIR COOLER</t>
  </si>
  <si>
    <t>MAQSU-21 “LG TV</t>
  </si>
  <si>
    <t>MAQSU- Water Cooler Blue Star (Sales)</t>
  </si>
  <si>
    <t>GANDI- CCTV camera with DVR</t>
  </si>
  <si>
    <t>RDLDI -CCTV Camera with complt Acess.&amp; Inst.</t>
  </si>
  <si>
    <t>SUTL - A C Window 1.5 Ton LG Make  -For Adm. Block</t>
  </si>
  <si>
    <t>SUTL - A C Split 1.5 Ton LG Make  -For Adm. Block</t>
  </si>
  <si>
    <t>SUTL - A C Window 1.5 Ton Voltas Make  -For Adm. B</t>
  </si>
  <si>
    <t>SUTL - Water Cooler 120 Ltrs Voltas Make  -For Adm</t>
  </si>
  <si>
    <t>SUTL - Refrigerator 265 LG Make -For Adm. Block</t>
  </si>
  <si>
    <t>UTRSU-R.O ( WATER FILTER )</t>
  </si>
  <si>
    <t>UTRSU-DL-29” TV LG</t>
  </si>
  <si>
    <t>KDKSU- AC Window 1.5 Ton For Club Make LG</t>
  </si>
  <si>
    <t>KDKSU- LCD For Club Make LG</t>
  </si>
  <si>
    <t>NOD-Ac,Window,1.5T CARRIER G/H Sec-17</t>
  </si>
  <si>
    <t>NOD-EPABX - DIGITAL PANASONIC G/H Sec-17</t>
  </si>
  <si>
    <t>NOD-CASSETTE AC - HITACHI</t>
  </si>
  <si>
    <t>NOD-DUCTABLE AC - HITACHI</t>
  </si>
  <si>
    <t>NOD-SERVO VOLTAGE STABILIZER 700KVA</t>
  </si>
  <si>
    <t>NOD-BLACKBERRY - MR.AKASH SHARMA</t>
  </si>
  <si>
    <t>NOD AL-COOLER ELPAR</t>
  </si>
  <si>
    <t>NOD-BLACK BERRY 9790 - MR. ANAND KANODIYA</t>
  </si>
  <si>
    <t>NOD-COOLER PVC BODY-OFFICE</t>
  </si>
  <si>
    <t>NOD-PANASONIC TELEPHONE</t>
  </si>
  <si>
    <t>NOD-SAMSUNG LED TV - MR. ANAND KANODIYA</t>
  </si>
  <si>
    <t>NOD-380 KVA - Kirloskar Make DG Set</t>
  </si>
  <si>
    <t>NOD-SONY DIGITEL CAMERA MOHIT JAIN</t>
  </si>
  <si>
    <t>NOD-BLACK BERRY D.K. BATRA</t>
  </si>
  <si>
    <t>MUM-Black Berry Z10 BIK P Parakh</t>
  </si>
  <si>
    <t>MUM-PANASONIC KX TG 4315 BX (SL- JMD)</t>
  </si>
  <si>
    <t>MUM-GODREJ DRYER 7 KG D724 BL (MU-CMD)</t>
  </si>
  <si>
    <t>Mum - Black Berry 9790 Anil Mhatre</t>
  </si>
  <si>
    <t>Mum - Apple I Phone 5 - CMD</t>
  </si>
  <si>
    <t>Mum - HP Design Jet T120 Plotter</t>
  </si>
  <si>
    <t>MUM - Apple IMAC (Pramod)</t>
  </si>
  <si>
    <t>MUM - Logitech Headphone</t>
  </si>
  <si>
    <t>Mum - Daikin Air Conditioners - (JMD)</t>
  </si>
  <si>
    <t>Mum - Apple I Phone 5 S (JMD)</t>
  </si>
  <si>
    <t>LKH- WATER COOLER Usha International Model SRA200S</t>
  </si>
  <si>
    <t>LKH-R.O.WATER Kent Grand Minral RO Sr.KR070950424</t>
  </si>
  <si>
    <t>LKH-AIR CONDITION Window (Make-Carrier,Capacity -1</t>
  </si>
  <si>
    <t>NOD-IPAD AIR MOBILE A.K.GUPTA</t>
  </si>
  <si>
    <t>NOD-SONY XPERIA  V.P.AGARWAL</t>
  </si>
  <si>
    <t>NOD-LED TV LG LN 5120-GUEST HOUSE</t>
  </si>
  <si>
    <t>Mum - Microwave Oven (10th floor)</t>
  </si>
  <si>
    <t>KHASU-Calculator Scientific</t>
  </si>
  <si>
    <t>MUM-Head phone</t>
  </si>
  <si>
    <t>MUM-Spike Guard</t>
  </si>
  <si>
    <t>PTPSU-Voltage Stabilizer For Ac</t>
  </si>
  <si>
    <t>KHASU-Room Heater</t>
  </si>
  <si>
    <t xml:space="preserve"> NOD-Push Button For Exit</t>
  </si>
  <si>
    <t>GANGSU-Calculator 12 Digit / 10 Digit</t>
  </si>
  <si>
    <t>RDLDI-CALCULATOR  10 DIGIT</t>
  </si>
  <si>
    <t>KHASU-Remote Call bell</t>
  </si>
  <si>
    <t>KHBDI-Remote</t>
  </si>
  <si>
    <t>KHASU-calculator</t>
  </si>
  <si>
    <t>KINSU-EXHAUST FAN 12"</t>
  </si>
  <si>
    <t>KHASU-Telephone Set Beetel</t>
  </si>
  <si>
    <t>MUM-Mouse 1</t>
  </si>
  <si>
    <t>KHASU-Telephone push buttun type</t>
  </si>
  <si>
    <t>MUM-Calculators 1 Nos. S Verma</t>
  </si>
  <si>
    <t>GANGSU-Pvc Telephone Cable 4 Pair</t>
  </si>
  <si>
    <t>KHASU-Telephone push button type</t>
  </si>
  <si>
    <t>KHBDI-Telphone Push Button</t>
  </si>
  <si>
    <t>BUD-Plan Telephone</t>
  </si>
  <si>
    <t>GANGSU-Telephone Push Button Type</t>
  </si>
  <si>
    <t>BUD-Plan Telephone(One Set Of Two Phone) 1 Nos Eng</t>
  </si>
  <si>
    <t>BUD-Plan Telephone(One Set Of Two Phone) 1 Nos P&amp;A</t>
  </si>
  <si>
    <t>BUD-Plan Telephone(One Set Of Two Phone) 1 Nos Pro</t>
  </si>
  <si>
    <t>BUD-Plan Telephone(One Set Of Two Phone) For Boile</t>
  </si>
  <si>
    <t>BAR-Ceiling Fan 36"</t>
  </si>
  <si>
    <t>BAR-Ceiling Fan 48"</t>
  </si>
  <si>
    <t>BAR-Ceiling Fan 48" (1200 Mm) Swee</t>
  </si>
  <si>
    <t>BAR-Plan Telephone (One S</t>
  </si>
  <si>
    <t>KHBDI-Telephone</t>
  </si>
  <si>
    <t>KHASU-Numbring Machine</t>
  </si>
  <si>
    <t>GANGSU-Pvc Telephone Cable Single Pair</t>
  </si>
  <si>
    <t>MUM-Calculators 1 Nos.</t>
  </si>
  <si>
    <t>PALDI-Rj-45 Connector   (100 No.)</t>
  </si>
  <si>
    <t>BUD-Push Button Phone</t>
  </si>
  <si>
    <t>BUD-ceiling fan</t>
  </si>
  <si>
    <t>PTPSU-Wooden Chowki</t>
  </si>
  <si>
    <t>KHASU-Telephone Set (Beetel)</t>
  </si>
  <si>
    <t>KHASU-Telephone (Beetel)</t>
  </si>
  <si>
    <t>KHASU-Telephone -Beetel</t>
  </si>
  <si>
    <t>GANGSU-Numbering Machine</t>
  </si>
  <si>
    <t>GOLSU-Exhaust Fan - 9"</t>
  </si>
  <si>
    <t>MUM-CPU TROLLY</t>
  </si>
  <si>
    <t>GOLSU-Ceiling Fan - 1 No.</t>
  </si>
  <si>
    <t>KINSU-Exhaust Fan 9" 230 Mm Gec   Unit : Nos</t>
  </si>
  <si>
    <t>KINSU-Exhaust Fan 9"</t>
  </si>
  <si>
    <t>BUD-Celing Fan</t>
  </si>
  <si>
    <t>KINSU-Exhaust Fan 12"</t>
  </si>
  <si>
    <t>GOLSU-Gas Chulha</t>
  </si>
  <si>
    <t>GANGSU-Charger Of External Dcs Battery</t>
  </si>
  <si>
    <t>KINSU-Ceiling Fan 48"   Unit : Nos</t>
  </si>
  <si>
    <t>BUD-Ceiling Fan -48" 1200 MM</t>
  </si>
  <si>
    <t>BUD-Celling fan 48"</t>
  </si>
  <si>
    <t>MUM-Panasonic KXTS -3MX Push button - 1 Nos.</t>
  </si>
  <si>
    <t>MUM-12 Digit Calculator</t>
  </si>
  <si>
    <t>GOLSU-Ceiling Fan 48"</t>
  </si>
  <si>
    <t>MUM-Calculator 12 digit</t>
  </si>
  <si>
    <t>GOLSU-Table Fan - Polar Make</t>
  </si>
  <si>
    <t>BAR-Cash Box Steel Godrej Make 150</t>
  </si>
  <si>
    <t>KHASU-Telephone</t>
  </si>
  <si>
    <t>MUM-Casio Calculator</t>
  </si>
  <si>
    <t>GOLDI-Ceiling Fan - 48 "</t>
  </si>
  <si>
    <t>KIN ECO-TELEPHONE SET</t>
  </si>
  <si>
    <t>GANGSU-Pvc Telephone Cable Una 1 Pair X .5</t>
  </si>
  <si>
    <t>THASU- Ceilling Fan</t>
  </si>
  <si>
    <t>GOLSU-Exhaust Fan - 12"</t>
  </si>
  <si>
    <t>MUM-Converter 1</t>
  </si>
  <si>
    <t>KIN ECO  KETTLE ELECTRIC</t>
  </si>
  <si>
    <t>GOLSU-Ceiling Fan 48" Orient Make</t>
  </si>
  <si>
    <t>GOLDI-Ceiling Fan</t>
  </si>
  <si>
    <t>KIN ECO -CEILING FAN ALL TYPE</t>
  </si>
  <si>
    <t>GOLSU-Ceiling Fan - 48"</t>
  </si>
  <si>
    <t>GOLSU-Padestal Fan</t>
  </si>
  <si>
    <t>GOLSU-Ceiling Fan (Power House) - 1 No.</t>
  </si>
  <si>
    <t>GANGSU-Rack</t>
  </si>
  <si>
    <t>KINSU-Exhaust Fan 9" 230 Mm Gec</t>
  </si>
  <si>
    <t>BAR-Desert Air Cooler  Body Size</t>
  </si>
  <si>
    <t>THASU-Cabin Fan</t>
  </si>
  <si>
    <t>BUD-Krohne moudle Tyre Telephone</t>
  </si>
  <si>
    <t>GOLSU-Stabilizer  0.5 Kva (1 No.)</t>
  </si>
  <si>
    <t>GOLSU-Cabin Fan Wall Mounting</t>
  </si>
  <si>
    <t>'GOLSU-Ceiling Fan 48''</t>
  </si>
  <si>
    <t>KHASU-Calculator 12 digit</t>
  </si>
  <si>
    <t>KHASU-Heat Convertor</t>
  </si>
  <si>
    <t>GOLSU-Stabilizer.(Directors Kothi) - 1 No.</t>
  </si>
  <si>
    <t>GOLSU-Stabilizer.(General Office) - 1 No.</t>
  </si>
  <si>
    <t>KINSU - PEDESTAL FAN</t>
  </si>
  <si>
    <t>KINSU-Ceiling Fan 56"</t>
  </si>
  <si>
    <t>KINSU-Ceiling Fan 56"   Unit : Nos</t>
  </si>
  <si>
    <t>THASU-Fake Note Dedtecter Machine</t>
  </si>
  <si>
    <t>BUD-Fake Note dedtecter machine</t>
  </si>
  <si>
    <t>GOLSU-Celling Fan 48* (2 Nos)</t>
  </si>
  <si>
    <t>THASU-Mixer Grinder</t>
  </si>
  <si>
    <t>GOLDI-Cabin Fan (Wall Mounting)</t>
  </si>
  <si>
    <t>KHBDI-Heat Converter</t>
  </si>
  <si>
    <t>GOLSU-Celing Fan 48"</t>
  </si>
  <si>
    <t>RDLSU -Fake Currency Note Checking Machine</t>
  </si>
  <si>
    <t>GOLSU-C D Writor</t>
  </si>
  <si>
    <t>GOLSU-Cd Writer</t>
  </si>
  <si>
    <t>THASU-Multi Media Speakar</t>
  </si>
  <si>
    <t>PALSU-Fake Note Detector- Bundel Note</t>
  </si>
  <si>
    <t>KINSU-Fake Note Detector - Bundle Note   Unit : No</t>
  </si>
  <si>
    <t>GOLSU-1200 Mm Ceiling Fan</t>
  </si>
  <si>
    <t>MUM- MOUSE</t>
  </si>
  <si>
    <t>GOLSU-Fans</t>
  </si>
  <si>
    <t xml:space="preserve"> NOD-Fresh Air Fan For Noida Office By Mr. R.K. Ma</t>
  </si>
  <si>
    <t>GOLSU-Cabin Fan</t>
  </si>
  <si>
    <t>GOLSU-Cabin Fan - Wall Mounting</t>
  </si>
  <si>
    <t>GOLDI-Exhaust Fan 18"</t>
  </si>
  <si>
    <t>RDLSU-Antna,Wrls-Mob</t>
  </si>
  <si>
    <t>BUD-Weighing Scale</t>
  </si>
  <si>
    <t>MUM-5 Nos Moble charger for Drivers</t>
  </si>
  <si>
    <t>GANDI-PVC TELEPHONE CABLE UNA 1 PAIR X .5 MM</t>
  </si>
  <si>
    <t>GANGSU-Mobile Phone</t>
  </si>
  <si>
    <t>GOLSU-Mixi (1 No.)</t>
  </si>
  <si>
    <t>GOLSU-Stabilizer</t>
  </si>
  <si>
    <t>KINSU-Dvd Player</t>
  </si>
  <si>
    <t>MUM-Trolly</t>
  </si>
  <si>
    <t>MUM-Voltage Stabilisers Mt Uq</t>
  </si>
  <si>
    <t>BUDSU-Room Heaters For Cane Yard</t>
  </si>
  <si>
    <t>PALSU-128 M B Ram</t>
  </si>
  <si>
    <t>KINSU-Mixer Grinder Electronic</t>
  </si>
  <si>
    <t>MUM - HP Printer 2568 Inkjet</t>
  </si>
  <si>
    <t>KHASU-Battery 12V 180AH</t>
  </si>
  <si>
    <t>PALSU-Ups 500 Va</t>
  </si>
  <si>
    <t>'GOLSU-EXHAUST FAN 12''</t>
  </si>
  <si>
    <t>GOLSU-Stand For T.V.(Directors Kothi) - 1 No.</t>
  </si>
  <si>
    <t>GOLSU-Ups - 500 Va</t>
  </si>
  <si>
    <t>KINSU-Mixer Grinder E</t>
  </si>
  <si>
    <t>Bilsu-SONY SR-320 DVD Player for Temple</t>
  </si>
  <si>
    <t>KHASU-MIXER GRINDER</t>
  </si>
  <si>
    <t>BAR-Ceiling Fans - 56" Sweep With</t>
  </si>
  <si>
    <t>KINDI-AC Window 1.5 ton (LG Make)</t>
  </si>
  <si>
    <t>GOLSU-Heavy Siren (Edp) - 1 No.</t>
  </si>
  <si>
    <t>'GOLSU-Exhaust Fans(12'')</t>
  </si>
  <si>
    <t>THASU- Stablizer For A.C.</t>
  </si>
  <si>
    <t>KINSU-Ceiling Fan 48"</t>
  </si>
  <si>
    <t>GOLSU-Cordless Telephone</t>
  </si>
  <si>
    <t>BUD-Stablizer, Capacity=0.5 Kva 1 Nos Doormitory</t>
  </si>
  <si>
    <t>MUM-Panasonic KXTC 1201  Cardless - 1 Nos.</t>
  </si>
  <si>
    <t>KINSU-Stablizer For A</t>
  </si>
  <si>
    <t>GANGSU-Brief Case</t>
  </si>
  <si>
    <t>KINDI-EXHAUST FAN 23"</t>
  </si>
  <si>
    <t>KINSU-Mike Horn Unit For Loud Speaker   Unit : Nos</t>
  </si>
  <si>
    <t>MUM-One Panasonic Cordless</t>
  </si>
  <si>
    <t>BAR-Refrigerator Capacity 215 Ltrs</t>
  </si>
  <si>
    <t>BAR-Water Cooler Capacity 60 Ltr.</t>
  </si>
  <si>
    <t>BUD-Mixer Grinder</t>
  </si>
  <si>
    <t>KINSU - CEILING FAN 48"</t>
  </si>
  <si>
    <t>KINSU-Exhaust Fan 18", 1440 Rpm Flame Proof</t>
  </si>
  <si>
    <t>KINSU-Exhaust Fan 18"</t>
  </si>
  <si>
    <t>KINSU-Exhaust Fan 15"</t>
  </si>
  <si>
    <t>GOLSU-Stablizers For A.C</t>
  </si>
  <si>
    <t>GOLSU-Stabilizer - 4. Kva</t>
  </si>
  <si>
    <t>LKO-Epbx For Lucknow Office</t>
  </si>
  <si>
    <t>GOLSU-Stablizer For Ac 4 Kva Capacity</t>
  </si>
  <si>
    <t>THASU-Casset Player</t>
  </si>
  <si>
    <t>BAR-Pedestal Fan</t>
  </si>
  <si>
    <t>GOLSU-Stabilizer  - .5 Kva</t>
  </si>
  <si>
    <t>KHASU-Cooler complete</t>
  </si>
  <si>
    <t>MUM-1 NO CORD LESS PHONE</t>
  </si>
  <si>
    <t>GOLSU-Stabilizer For A/C - 5 Kva</t>
  </si>
  <si>
    <t>GOLSU-Ceiling Fan 36"</t>
  </si>
  <si>
    <t>GOLSU-Cooler For Transit House</t>
  </si>
  <si>
    <t>BUD-Ceiling Fan 48" (1 Nos For Engg.Deptt.)</t>
  </si>
  <si>
    <t>GOLDI-Stabilizer For A/C- 4 Kva</t>
  </si>
  <si>
    <t>GOLDI-Stabilizer - 5 Kva</t>
  </si>
  <si>
    <t>GOLDI-Exhaust Fan 15"</t>
  </si>
  <si>
    <t>THASU-Loudspeeker With Mike</t>
  </si>
  <si>
    <t>BUD-Insect Killer Machine</t>
  </si>
  <si>
    <t>KINDI-AC Window 2 ton w/tank (LG Make)</t>
  </si>
  <si>
    <t>KINSU-Addition To Lipi T-2250, 13 Ft</t>
  </si>
  <si>
    <t>KHASU-Mixture Grinder electronic</t>
  </si>
  <si>
    <t>Kindi-Padestal Fan 24" Rpm 1400 KINSU-Pedestal Fan</t>
  </si>
  <si>
    <t>KHASU-TELEPH,BEETAL</t>
  </si>
  <si>
    <t>Kindi-Padestal Fan 24" Rpm 1400  Volts 230/415.Ac.</t>
  </si>
  <si>
    <t>GOLSU-Heat Convector (Power House) - 2 Nos.</t>
  </si>
  <si>
    <t>GANDI-Ceiling Fan 36"</t>
  </si>
  <si>
    <t>KINSU-Desert Air Cool</t>
  </si>
  <si>
    <t>Bilsu-Juicer Mixer Grinder for CMD House</t>
  </si>
  <si>
    <t>GOLSU-Ups - 650 Va Complete</t>
  </si>
  <si>
    <t>GOLSU-Stabilizer - 5. Kva</t>
  </si>
  <si>
    <t>MUM-Telephone Instrument</t>
  </si>
  <si>
    <t>MAQSU-Currency Checking Machine For F&amp;A</t>
  </si>
  <si>
    <t>BAR-Motorola Gp-338 (Walkie-Talkie</t>
  </si>
  <si>
    <t xml:space="preserve"> NOD-Assembling Of Cctv System</t>
  </si>
  <si>
    <t>KINDI-CEILING FAN WITH REGULATOR</t>
  </si>
  <si>
    <t>KDKSU-Blade Rapi pol Extractor</t>
  </si>
  <si>
    <t>GOLSU-Plan Telephone</t>
  </si>
  <si>
    <t>PALSU-Ultra 320 Scsi Controller</t>
  </si>
  <si>
    <t>KINSU-P.A.System Amplifier Ssb-45M,Horn</t>
  </si>
  <si>
    <t>PALSU-Scanner 3500C</t>
  </si>
  <si>
    <t>KINSU-HP SCANNER 2200 C</t>
  </si>
  <si>
    <t>Kindi-Scanner</t>
  </si>
  <si>
    <t>GOLSU-Inkjet Printer For V.P. S&amp; M</t>
  </si>
  <si>
    <t>GANGSU-Hp Scanner 2200 C</t>
  </si>
  <si>
    <t>LKO-Hp Scanner 2200</t>
  </si>
  <si>
    <t>KIN ECO  DVD PLAYER</t>
  </si>
  <si>
    <t>GOLSU-Bajaj Otg Microoven For Transit House</t>
  </si>
  <si>
    <t>KINSU-Cash Box Small</t>
  </si>
  <si>
    <t>MUM-Cordless Phone Mt Uq</t>
  </si>
  <si>
    <t>Kindi-Compacc,Scan Jet 2400,HP</t>
  </si>
  <si>
    <t>GOLSU-Inkjet Printer - Hp 3420</t>
  </si>
  <si>
    <t>BARSU- VACCUM CLEANER AQUAGUARD EURO CLEAN BRAVO</t>
  </si>
  <si>
    <t>KDK ECO-SCANER MACHINE</t>
  </si>
  <si>
    <t xml:space="preserve"> NOD-Dc Power Supply Units For Cammeras</t>
  </si>
  <si>
    <t>BARSU- CORD LESS TELEPHONE SET BEETEL</t>
  </si>
  <si>
    <t>KHASU-Cable Manager for 19"</t>
  </si>
  <si>
    <t>Mum - Scanner Barcode</t>
  </si>
  <si>
    <t>GOLSU-Exhaust Fan 18"</t>
  </si>
  <si>
    <t>KHASU-DISH TV (Tata Sky)</t>
  </si>
  <si>
    <t>KHASU-Ceilling fan 48"</t>
  </si>
  <si>
    <t>BAR-Ac</t>
  </si>
  <si>
    <t>GOLSU-Ceiling Fan 56 "(4 Nos)</t>
  </si>
  <si>
    <t>BUD-Stablizer for A.C.</t>
  </si>
  <si>
    <t>KHASU-H.P.Scanner 2200c</t>
  </si>
  <si>
    <t>KHASU-Electronic Vaccume Cleaner</t>
  </si>
  <si>
    <t>GOLSU-H.P. Printer 3420</t>
  </si>
  <si>
    <t>GOLSU-Exhaust Fan 24"</t>
  </si>
  <si>
    <t>KINSU-Amplifier Cassette Recorder Complete</t>
  </si>
  <si>
    <t>MUM-Cordless Phone S Bajaj Cabin</t>
  </si>
  <si>
    <t>BUD-Wall mounted Type Axial Flow Fan</t>
  </si>
  <si>
    <t>RDLSU - Fan Padestal,400 mm</t>
  </si>
  <si>
    <t>KDK ECO- WALL FAN</t>
  </si>
  <si>
    <t>GOLDI-Cooler - Complete</t>
  </si>
  <si>
    <t>GOLSU-Gyser (All Size)</t>
  </si>
  <si>
    <t>KIN ECO  STABLIZER, CAPACITY=1 KVA, SIN</t>
  </si>
  <si>
    <t>KHASU-Cassette Player cum Recorder</t>
  </si>
  <si>
    <t>GOLSU-Cordless Telephone - 1</t>
  </si>
  <si>
    <t>PALDI-Ofc Patch Cord (2 Nos.)</t>
  </si>
  <si>
    <t>GOLSU-Exhaust Fan 9"</t>
  </si>
  <si>
    <t>PALSU-101 Key Board</t>
  </si>
  <si>
    <t xml:space="preserve"> NOD-Desert Cooler</t>
  </si>
  <si>
    <t xml:space="preserve"> NOD-Beetal Telephone</t>
  </si>
  <si>
    <t>MUM-Panasonic two line phone 1 nos</t>
  </si>
  <si>
    <t>BARCO- Inverter 850 VA</t>
  </si>
  <si>
    <t>BUD-room heater</t>
  </si>
  <si>
    <t>GOLSU-Almirah Steel (Big)</t>
  </si>
  <si>
    <t>KIN ECO -CABIN FAN (WALL MOUNTING)</t>
  </si>
  <si>
    <t>MUM-1 NO PANASONIC PHONE</t>
  </si>
  <si>
    <t>BUD-water Heater</t>
  </si>
  <si>
    <t>GOLSU-Geyser</t>
  </si>
  <si>
    <t>GOLSU-Cabin Fan (Wall Mounting)</t>
  </si>
  <si>
    <t>PALDI-I/O With Face Plate (13 No.)</t>
  </si>
  <si>
    <t>RDLSU - Small Box</t>
  </si>
  <si>
    <t>PTPSU-Dunlop Matresess</t>
  </si>
  <si>
    <t>GOLSU-Ceiling Fan (Power House) - 4 Nos.</t>
  </si>
  <si>
    <t xml:space="preserve"> NOD-Power Supply For Controllers &amp; Other Equipmen</t>
  </si>
  <si>
    <t>BILSU- 19"9U Network Rack for DVR at Cane Yard</t>
  </si>
  <si>
    <t>PAL ECO-MOBILE PHONE</t>
  </si>
  <si>
    <t>GOLDI-Inkjet Printer Hp 3420 (Edp) - 1 No.</t>
  </si>
  <si>
    <t>GOLDI-Exhaust Fan - 2No.</t>
  </si>
  <si>
    <t>KINSU-Geyser (All Size)</t>
  </si>
  <si>
    <t>GOLSU-Heat Convector (Guest House) - 5 No.</t>
  </si>
  <si>
    <t>MAQSU-Exhaust Fan 15"</t>
  </si>
  <si>
    <t>GOLSU-Geyser (1 No.)</t>
  </si>
  <si>
    <t>GOLSU-Gyser</t>
  </si>
  <si>
    <t>GOLSU-Gyser - 25 Ltr For Transit House</t>
  </si>
  <si>
    <t>GOLSU-CABIN FAN (WALL MOUNT)</t>
  </si>
  <si>
    <t>MAQSU - Desert Cooler</t>
  </si>
  <si>
    <t>GOLSU-Exhaust Fan - 12" - 2 Nos</t>
  </si>
  <si>
    <t>GOLSU-Cat - 6 Utp Cable</t>
  </si>
  <si>
    <t>MUM-Hand  Set  1 No Subroto Roy Allahabad</t>
  </si>
  <si>
    <t>MUM- SWITCH D LINK 24 PORT</t>
  </si>
  <si>
    <t>GOLSU-Ups 650 Kva 240 Volt</t>
  </si>
  <si>
    <t>KIN ECO -PADESTAL FAN</t>
  </si>
  <si>
    <t>NOD-KTCHNWARE,MCRWVE OVEN (VC ROOM)</t>
  </si>
  <si>
    <t>RDLDI-INVERTERS</t>
  </si>
  <si>
    <t>KINSU-Gyser 35 Ltr Bajaj Make</t>
  </si>
  <si>
    <t>MUM-NOKIA MOBILE 1 NO SBAJAJ 3120</t>
  </si>
  <si>
    <t>BARSU- WATER PURIFIER</t>
  </si>
  <si>
    <t>MUM ECO-OFFICE EQUIP-MOBILE</t>
  </si>
  <si>
    <t>KHASU-Exhaust Fan 24"</t>
  </si>
  <si>
    <t>PALDI AQUA GUARD WATER PURIFICATION SYSTEM</t>
  </si>
  <si>
    <t>PAL ECO-PEDESTAL FAN</t>
  </si>
  <si>
    <t>PALSU-T.V. Trolley</t>
  </si>
  <si>
    <t>MUM-Nokia Phone Ravijit chaudhary 1 Nos</t>
  </si>
  <si>
    <t>GOLSU-Geyser  - 1 No.</t>
  </si>
  <si>
    <t>PALSU-Nebulizer And Autoclave</t>
  </si>
  <si>
    <t>KINSU-Epabx System Complete With Accessories</t>
  </si>
  <si>
    <t>KINSU-Electronic Vacuum Filetr</t>
  </si>
  <si>
    <t>BILSU-Elecrtonic Vacume Cleaner</t>
  </si>
  <si>
    <t>RDLDI-EPABX SYSTEM</t>
  </si>
  <si>
    <t>MUM-Nokia Hand Set Jeant 1 No</t>
  </si>
  <si>
    <t>KDKSU-Electronic Electrical Balance Make RELKO</t>
  </si>
  <si>
    <t>BUD-Pedestal fan 24"</t>
  </si>
  <si>
    <t>GOLSU-Ups 500 Va Complete</t>
  </si>
  <si>
    <t>KDK ECO-CUTTING MACHINE</t>
  </si>
  <si>
    <t>Kindi-Printer HP-1010</t>
  </si>
  <si>
    <t>Kindi-Printer HP-1020</t>
  </si>
  <si>
    <t xml:space="preserve"> NOD-Sintex Tanks</t>
  </si>
  <si>
    <t>GOLSU-Pedestal Fan</t>
  </si>
  <si>
    <t>KDKSU-Quartz Plate STD 50D</t>
  </si>
  <si>
    <t>GOLSU-Exhaust Fan 12"</t>
  </si>
  <si>
    <t>THASU-Vaccum Cleaner</t>
  </si>
  <si>
    <t>KDK ECO-TELEPHONE SET</t>
  </si>
  <si>
    <t>MUM-NOKIA MOBILE 1 NO S BAJAJ 6110i</t>
  </si>
  <si>
    <t>PTP-FAX MACHINE-KXFP701</t>
  </si>
  <si>
    <t>PALDI-I/O Box And Face Pla (15 No.)</t>
  </si>
  <si>
    <t>GOLSU-Exhaust Fan - 24"</t>
  </si>
  <si>
    <t>KINSU-Stablizer For A.C.,Capacity=5 Kva, Single Ph</t>
  </si>
  <si>
    <t>BUD-Electric Oven</t>
  </si>
  <si>
    <t>GOLSU-Refregirator &amp; Air Conditioners</t>
  </si>
  <si>
    <t>KINSU-Stablizer For A.C.,Capacity=4 Kva, Single Ph</t>
  </si>
  <si>
    <t>BUD-Exhaust Fan</t>
  </si>
  <si>
    <t>GOLSU-Ups - 500 Va Complete</t>
  </si>
  <si>
    <t>NOD-Cordless Panasonic Telephone A-10 SEC-17 G/H</t>
  </si>
  <si>
    <t>THASU-Colour T. V. With Stand</t>
  </si>
  <si>
    <t>KHADI-COMPACC,FAX MACHINE</t>
  </si>
  <si>
    <t>NOD-DL-TV STAND WOODEN A-10 SEC-17 G/H</t>
  </si>
  <si>
    <t>MUM-WEB CAMARA FOR LAPTOP</t>
  </si>
  <si>
    <t>KHASU-MCRWVE OVEN</t>
  </si>
  <si>
    <t>MUM-1 NO CURRENCY COUNTER MACHINE</t>
  </si>
  <si>
    <t>GOLSU-Handy Vaccum Cleaner</t>
  </si>
  <si>
    <t>KDK ECO-PEDESTAL FAN</t>
  </si>
  <si>
    <t>NOD-Canon PS A470 Digi Cam</t>
  </si>
  <si>
    <t>GOLSU-Aquaguard St - 2000</t>
  </si>
  <si>
    <t>GOLSU-Eureka Water Purifier (1 No.)</t>
  </si>
  <si>
    <t>KINSU-Aquagaurd Water Filter- Cum-Purifier</t>
  </si>
  <si>
    <t>GOLSU-Aquaguard (Directors Kothi) - 1 No.</t>
  </si>
  <si>
    <t>GOLSU-T.V. - 14" Colour L.G.Make</t>
  </si>
  <si>
    <t>NOD-INVERTOR SITAPUR DEPOT</t>
  </si>
  <si>
    <t>MUM-RELIANCE CONNECTION 1 NO</t>
  </si>
  <si>
    <t>Mum - Videocon T V - (CMD)</t>
  </si>
  <si>
    <t>KDK ECO-WEIGH.SCLAE</t>
  </si>
  <si>
    <t>PTPSU-Automatic Voltage Stablizer 4Kva</t>
  </si>
  <si>
    <t>GANGSU-Electronic Vacuume Cleaner</t>
  </si>
  <si>
    <t>BUD-pedstel fan</t>
  </si>
  <si>
    <t>MUM-Panasonic Kx FT 983 Fax Machine</t>
  </si>
  <si>
    <t>RDLDI-CALCULATOR 12 DIGIT</t>
  </si>
  <si>
    <t>GOLSU-Bristol Hbg High Back Chair</t>
  </si>
  <si>
    <t>KHASU-Aqua guard purifier system</t>
  </si>
  <si>
    <t>BAR-Plan Telephone (One Set Of Two</t>
  </si>
  <si>
    <t>THASU-Electric Oven</t>
  </si>
  <si>
    <t>KIN ECO -COOLER</t>
  </si>
  <si>
    <t>PAL ECO- WALL FAN</t>
  </si>
  <si>
    <t>RDLSU -Fax Machine Alongwith Phone Line (Compacc)</t>
  </si>
  <si>
    <t>KHASU-Heat Converter</t>
  </si>
  <si>
    <t>MUM-TV Tuner Pinacle</t>
  </si>
  <si>
    <t>Kinsu-Fan,Exhaust,9In,Gec</t>
  </si>
  <si>
    <t>KINSU-Ceiling Fan</t>
  </si>
  <si>
    <t>KDKSU-Crystal Micro Scope Make India Optics</t>
  </si>
  <si>
    <t>RDLDI-WATER PURIFICATION SYSTEM</t>
  </si>
  <si>
    <t>GOLSU-Refregarator (Whirlpool)</t>
  </si>
  <si>
    <t>RDLDI-COOLER,DESERT</t>
  </si>
  <si>
    <t>GOLSU-Geyser (Power House) - 1 No.</t>
  </si>
  <si>
    <t>BUD-refrigarator</t>
  </si>
  <si>
    <t>MUM-PRINTER HP 1020  1 NOS</t>
  </si>
  <si>
    <t>BUD-EPBX SYSTEM</t>
  </si>
  <si>
    <t>NOD ECO-OFFICE EQUIP- WATER PURIFIER (ANDHERI-MUM)</t>
  </si>
  <si>
    <t>KINSU-Refrigerator   Unit : Nos</t>
  </si>
  <si>
    <t>PTPSU-Matress Sleepwell</t>
  </si>
  <si>
    <t>KHASU-ROOM HEATER</t>
  </si>
  <si>
    <t>BILSU-Aquagaurd</t>
  </si>
  <si>
    <t>KINSU-BEACON HANDY DIGITAL TECHOMETER</t>
  </si>
  <si>
    <t>BUD-Microwave oven</t>
  </si>
  <si>
    <t>MUM-GS 120 CD Shredder Machine</t>
  </si>
  <si>
    <t>KINSU-Inverter Capacity=1 Kw,24 Volt Dc, 220 Volt</t>
  </si>
  <si>
    <t>PTPSU-Digital Camera</t>
  </si>
  <si>
    <t>BUDSU - Aqua Guard</t>
  </si>
  <si>
    <t>KINSU - EXHAUST FAN 9" 230 MM GEC</t>
  </si>
  <si>
    <t>KHASU-Referigerator</t>
  </si>
  <si>
    <t>MUM-1 NO PAPER SHREDER MACHINE 878</t>
  </si>
  <si>
    <t>MUM-PAPER SHREDER MACHINE 1 NO</t>
  </si>
  <si>
    <t>THASU-AQUAGUARD FOR CMD HOUSE</t>
  </si>
  <si>
    <t>GOLSU-Aqua Guard Nova Water Purification System</t>
  </si>
  <si>
    <t>GOLSU-Aqua Guard</t>
  </si>
  <si>
    <t>MUM- HP LASERJET 1020+</t>
  </si>
  <si>
    <t>BAR-Washing Machine</t>
  </si>
  <si>
    <t>GOLSU-Scanner 3500 C</t>
  </si>
  <si>
    <t>BARSU- MICROWAVE OVEN BAJAJ</t>
  </si>
  <si>
    <t>THASU-Colour T. V.</t>
  </si>
  <si>
    <t>NOD ECO-OFFICE EQUIP-CAMERA</t>
  </si>
  <si>
    <t>MUM-1 NO NOKIA GREY HAND SET</t>
  </si>
  <si>
    <t>MUM-HP Laserjet 1020+</t>
  </si>
  <si>
    <t>MUM HP ALL IN ONE C4388 Printer</t>
  </si>
  <si>
    <t>PALSU-Universal Amplifier With Loudspeaker</t>
  </si>
  <si>
    <t>Kinsu-Refrigerator</t>
  </si>
  <si>
    <t>KHADI-Printer LX 300 D* Epson make</t>
  </si>
  <si>
    <t>KINSU-Washing Machine</t>
  </si>
  <si>
    <t xml:space="preserve"> NOD-Voice Recorder</t>
  </si>
  <si>
    <t>GOLSU-Referigerator</t>
  </si>
  <si>
    <t xml:space="preserve"> NOD-Caller Id Phones</t>
  </si>
  <si>
    <t>KIN ECO -REFRIGERATOR</t>
  </si>
  <si>
    <t xml:space="preserve"> NOD-Purchase Of Krone Module Disconnection</t>
  </si>
  <si>
    <t>THASU-Aqua Gard Water Purifire</t>
  </si>
  <si>
    <t xml:space="preserve"> NOD-Pc Communicator</t>
  </si>
  <si>
    <t>PALSU-Aqua Guard Wter Purified System</t>
  </si>
  <si>
    <t>THASU-Refrigerator</t>
  </si>
  <si>
    <t>LUK - Ceiling Fans (Six Nos.)( Bajaj Make)</t>
  </si>
  <si>
    <t>GOLSU-Ups 650 Va Complete -2 No.</t>
  </si>
  <si>
    <t>MAQSU-Dish TV</t>
  </si>
  <si>
    <t xml:space="preserve"> NOD-Beetel Telephones</t>
  </si>
  <si>
    <t>MUM-75 BAJAJ BHAVAN WATER COOLER 1 NO</t>
  </si>
  <si>
    <t>PAL ECO-GYSER</t>
  </si>
  <si>
    <t>MAQSU-Refrigerator for Plant</t>
  </si>
  <si>
    <t>BUDCOGEN - Fan Ex. 24  For Power House</t>
  </si>
  <si>
    <t>BUD-Cable RG-213</t>
  </si>
  <si>
    <t>MUM-N M Kataria Udaipur -Steel Cupboard</t>
  </si>
  <si>
    <t>KINSU-Refrigerator</t>
  </si>
  <si>
    <t>BUD-Telephones</t>
  </si>
  <si>
    <t>MUM-1 NO LASERJETPRINTER 1020</t>
  </si>
  <si>
    <t>NOD-Panasonic Plan Telephone  Dr Sanjeev Kumar</t>
  </si>
  <si>
    <t>BARSU- FAN,CEILING WHITE ,48 INCH</t>
  </si>
  <si>
    <t>BUD-pedstal fan 400mm</t>
  </si>
  <si>
    <t>NOD-DATA SAFE PAPER SHREDDER</t>
  </si>
  <si>
    <t>NOD-Datasafe shredder model 12426</t>
  </si>
  <si>
    <t>MUM-Paper Shredder Machine</t>
  </si>
  <si>
    <t>BILSU-Refregrator</t>
  </si>
  <si>
    <t>BAR-Fax Machine</t>
  </si>
  <si>
    <t>BAR-Refrigerator</t>
  </si>
  <si>
    <t>NOD ECO-OFFICE EQUIP- BUFFING MACHINE</t>
  </si>
  <si>
    <t>PALDI-24 Port Switch</t>
  </si>
  <si>
    <t>MUM-Nokia Phone S B 1 Nos</t>
  </si>
  <si>
    <t>MUM - Panasonic CLS KXTG</t>
  </si>
  <si>
    <t>KINSU-Exhaust Fan 18"   Unit : Nos</t>
  </si>
  <si>
    <t>Bilsu-Ahuja Amplifier with Horn/Mike Complete Set</t>
  </si>
  <si>
    <t>KDK CO-Cabin Wall Fan</t>
  </si>
  <si>
    <t>KDKSU-MOTOROLA GP-328(WALKIE-TALKIE)</t>
  </si>
  <si>
    <t>PAL ECO-F BATTERY</t>
  </si>
  <si>
    <t>KHASU-Walkey Talkey</t>
  </si>
  <si>
    <t>KHASU-Motorola Gp-338(wakie takie)</t>
  </si>
  <si>
    <t>KHASU-Gyser</t>
  </si>
  <si>
    <t>GOLSU-Inkjet Printers-840/845 C  Hp</t>
  </si>
  <si>
    <t>KINSU-Exhaust Fan 18", 1440 Rpm Flame Proof    N</t>
  </si>
  <si>
    <t>GOLSU-Heat Convector (G. House) - 8 Nos.</t>
  </si>
  <si>
    <t>GOLSU-Optical Smoke Sensor (Edp) - 4 No.</t>
  </si>
  <si>
    <t>PALSU-Telephone Push Button Type</t>
  </si>
  <si>
    <t>BUD-Stablizer For A.c. 4 K.V.A</t>
  </si>
  <si>
    <t>KHBDI-Wireless Set Motorolla</t>
  </si>
  <si>
    <t>PTPSU-WATERPURIFIERAQUAGARD</t>
  </si>
  <si>
    <t>MUM-Mobile Phone for mr Nadkarni</t>
  </si>
  <si>
    <t xml:space="preserve"> BILSU-Walki Talki</t>
  </si>
  <si>
    <t>KINSU-Manual Semi Folding Bed-for Hospital</t>
  </si>
  <si>
    <t xml:space="preserve"> NOD-Excide Make Battery</t>
  </si>
  <si>
    <t>PALSU-Hindi Typewriter</t>
  </si>
  <si>
    <t>KIN ECO -GEYSER</t>
  </si>
  <si>
    <t>LKO-Electrical item</t>
  </si>
  <si>
    <t xml:space="preserve"> NOD-Time Attendence Software</t>
  </si>
  <si>
    <t xml:space="preserve"> NOD-Assembling Of Assess Control System</t>
  </si>
  <si>
    <t>KINSU - CEILING FAN WITH REGULATOR 48"230 VOLT</t>
  </si>
  <si>
    <t>GOLSU-Voltage Stabilizer For Fan</t>
  </si>
  <si>
    <t>MUM-Panasonic KXT 7565 Key Phone - 2 Nos. FOR H SH</t>
  </si>
  <si>
    <t>GOLSU-Refregarator 195 Ltr Whirlpool (1No.)</t>
  </si>
  <si>
    <t>GOLSU-Bajaj Make 25 Ltr. Gyser (2 Nos.)</t>
  </si>
  <si>
    <t>PALDI-8 Port Switch (3 No.)</t>
  </si>
  <si>
    <t>GOLSU-Godrej Refrigarator (1 No.)</t>
  </si>
  <si>
    <t>PALDI-Hp Make - Laserjet 2 100 Laser Printer.</t>
  </si>
  <si>
    <t>BARSU- COMPACC,DISH,TV VIDEOCON HD</t>
  </si>
  <si>
    <t>GOLSU-Cc Tv Monitoring System (Instrument) - 1 Lot</t>
  </si>
  <si>
    <t>KINSU - CAMERA</t>
  </si>
  <si>
    <t>GOLSU-Diesel Engine 6.5 H.P.</t>
  </si>
  <si>
    <t>GOLSU-Domestic Atta Chakki(Directors Kothi)-1No</t>
  </si>
  <si>
    <t>GOLSU-Ups 500 Va - 5 Nos</t>
  </si>
  <si>
    <t>THASU-Document Camara For Vc</t>
  </si>
  <si>
    <t>BUD-Washing Machine</t>
  </si>
  <si>
    <t>NOD-Canon PS A1000 Digi Cam</t>
  </si>
  <si>
    <t>Bilsu-Tata Sky HD complete Set for CMD House</t>
  </si>
  <si>
    <t>GNLSU-Telephone Cable</t>
  </si>
  <si>
    <t>BUD-Refrigerator &amp; Water Cooler</t>
  </si>
  <si>
    <t xml:space="preserve"> NOD-18 Guy With 6 Mtr Sidhauli Rf Reapeater Site</t>
  </si>
  <si>
    <t>KINSU-Fan,Pedestal,18In,230V</t>
  </si>
  <si>
    <t>GANGSU- Rack &amp; SMPS  (Cane Yard )</t>
  </si>
  <si>
    <t xml:space="preserve"> NOD-Sony Ctv Purchased</t>
  </si>
  <si>
    <t>GOLSU-Dry Battery For Ups</t>
  </si>
  <si>
    <t>BARSU- HEAT CONVECTOR BAJAJ</t>
  </si>
  <si>
    <t>KINDI-CAT-6 UTP CABLE   Unit : MTR</t>
  </si>
  <si>
    <t>UTRSUVkj-Inverter</t>
  </si>
  <si>
    <t>RDLDI-AIR CONDITIONER -III</t>
  </si>
  <si>
    <t xml:space="preserve"> NOD-Fax Machine For Chemical Deptt.</t>
  </si>
  <si>
    <t>MUM-HEAD PHONE 1 &amp; WEB CAN 1</t>
  </si>
  <si>
    <t>BILSU-KEY TELEPHONE SYSTEM</t>
  </si>
  <si>
    <t>KINDI-MOTOROLA WIRELESS SET GM-338 DTMF   Unit : N</t>
  </si>
  <si>
    <t>BILSU-Hand Held Wireless</t>
  </si>
  <si>
    <t>GANGSU-Motorola Gp-338 (Walkie-Talkie) Set</t>
  </si>
  <si>
    <t>GANDI-Motorola Gp-338 Walkie-Talkie</t>
  </si>
  <si>
    <t>GOLSU-Refrigerator (Directors Kothi) - 1 No.</t>
  </si>
  <si>
    <t>PAL ECO-CEELING FAN</t>
  </si>
  <si>
    <t>BAR-T.V.Trolley</t>
  </si>
  <si>
    <t>BAR-Coller Identity Unit/Telephone</t>
  </si>
  <si>
    <t>GOLSU-Fans :</t>
  </si>
  <si>
    <t>GOLSU-Colour Tv</t>
  </si>
  <si>
    <t>BAR-Colour T.V.</t>
  </si>
  <si>
    <t>MUM-Panasonic KXTC 1703  Cardless - 3 Nos.</t>
  </si>
  <si>
    <t>BARSU- RO AQUAGUARD REVIVA 25 LTR/HR</t>
  </si>
  <si>
    <t>KINSU-ELECTRIC LAWN MOVER MACHINE - 20"</t>
  </si>
  <si>
    <t>THASU-MUSIC SYSTEM FOR CMD HOUSE</t>
  </si>
  <si>
    <t>GNLSU-Electric Lawn Mover Machine - 20"</t>
  </si>
  <si>
    <t>THASU- Air Conditioner</t>
  </si>
  <si>
    <t>BUD- Air Conditioner</t>
  </si>
  <si>
    <t>BUD-Air Conditioner</t>
  </si>
  <si>
    <t xml:space="preserve"> NOD-Equipments Purcahsed For Trdg. Room</t>
  </si>
  <si>
    <t xml:space="preserve"> NOD-Access Conntroll Software</t>
  </si>
  <si>
    <t>GOLSU-Walki Talki Handset</t>
  </si>
  <si>
    <t>KHASU-Refrigerator  Capacity 215 ltr.</t>
  </si>
  <si>
    <t>GANGSU-Fax Machine</t>
  </si>
  <si>
    <t>NOD- Stabilser A-10 SEC-17 G/H</t>
  </si>
  <si>
    <t xml:space="preserve"> NOD-Ro System For Guest House</t>
  </si>
  <si>
    <t>PALSU-Power Supply Unit</t>
  </si>
  <si>
    <t>NOD - SHREDER MR.RKP/ DR.SANJEEV</t>
  </si>
  <si>
    <t>KINSU-Desert Air Coole</t>
  </si>
  <si>
    <t>NOD- SONY CYBER SHOOT CAMERA  AQ.KHAN</t>
  </si>
  <si>
    <t>UTRSU - CAMERA,DGTL,SONY,7.2 MEGA PIXEL</t>
  </si>
  <si>
    <t>GOLSU-Be 2412-Conference Table</t>
  </si>
  <si>
    <t>KINSU-Music System   Unit : Nos</t>
  </si>
  <si>
    <t xml:space="preserve"> NOD-Purcahses Of Beetel Phones</t>
  </si>
  <si>
    <t xml:space="preserve"> NOD-Betel Phones</t>
  </si>
  <si>
    <t>BILSU-TELEPHONE SET</t>
  </si>
  <si>
    <t>MUM-HP PHOTO SMART 8238 PRINTER 1 NO</t>
  </si>
  <si>
    <t>KHASU-Air Conditioner window type</t>
  </si>
  <si>
    <t>KHASU-Air Conditioned window type 1.5 ton</t>
  </si>
  <si>
    <t>BAR-Ceiling Fan 56"</t>
  </si>
  <si>
    <t>BAR-Briefcase</t>
  </si>
  <si>
    <t>PALSU-Window Type A.C. 1.5 T.Make Blue star</t>
  </si>
  <si>
    <t>BILSU-Cash Box Steel</t>
  </si>
  <si>
    <t>BILSU-Fogging Machine</t>
  </si>
  <si>
    <t>MAQSU-Refrigerator for Hospital 215/230 Ltr.</t>
  </si>
  <si>
    <t>KDK ECO-MISC.</t>
  </si>
  <si>
    <t>BILSU-Air Conditioners Window Type</t>
  </si>
  <si>
    <t xml:space="preserve"> NOD-Siemens Make Push Type Telephone</t>
  </si>
  <si>
    <t>MUM - Blackberry 9300 -Manik</t>
  </si>
  <si>
    <t>PALSU-Refrigerator 165 Ltr</t>
  </si>
  <si>
    <t>GOLSU-Electromagnetic Lock (Edp) - 2 No.</t>
  </si>
  <si>
    <t>BUD-Air Conditioner window Type 1.5 Ton</t>
  </si>
  <si>
    <t>GOLSU-FREEZER/REFRIDGERATOR</t>
  </si>
  <si>
    <t>GOLSU-Refregarator 215 Ltr(General Office) - 1 No.</t>
  </si>
  <si>
    <t>PALSU- Celling  Fans</t>
  </si>
  <si>
    <t>GOLSU-Cc Tv Monitoring System (Cane) - 1 Lot</t>
  </si>
  <si>
    <t>KHADI-Air Conditioner 1.5 ton</t>
  </si>
  <si>
    <t>NOD-METAL MDF BOX FOR 600 PAIR INDOR TYPE</t>
  </si>
  <si>
    <t>GOLSU-Colour T.V. Philips 21 Inch</t>
  </si>
  <si>
    <t>BUDSU-Aquagaurd high flow classic water filte</t>
  </si>
  <si>
    <t>NOD-RO  A-10 GUEST HOUSE</t>
  </si>
  <si>
    <t>Bilsu-SAMSUNG Refridgerator 210 Ltr for CMD House</t>
  </si>
  <si>
    <t>LKO-Jet Printer Purcahsed For Lko Office</t>
  </si>
  <si>
    <t>BUDSU- Refrigerator For Lab</t>
  </si>
  <si>
    <t>KHASU-Aquaguard water purification system</t>
  </si>
  <si>
    <t>MAQSU- Water Purifier (KENT)</t>
  </si>
  <si>
    <t>GOLSU-COMPACC,FAX MACHINE</t>
  </si>
  <si>
    <t>PALSU-A.C. Window Type 1.5 Ton</t>
  </si>
  <si>
    <t>NOD-WindowAirConditioner1.5 Ton(SUBODH)*FROM BUDHA</t>
  </si>
  <si>
    <t>GOLSU-Stabilizer For A.C. - 5 Kva (Edp) - 5 No.</t>
  </si>
  <si>
    <t>KINDI-Flame Proof Padestal Fan</t>
  </si>
  <si>
    <t>PALSU-Refregrator</t>
  </si>
  <si>
    <t>NOD- 25 LTR GEYSER</t>
  </si>
  <si>
    <t>GOLDI-Wipro Lx 800 Printers(Ims Digital)(Transferr</t>
  </si>
  <si>
    <t>MUM-NOKIA MOBILE 1 NO SBAJAJ 6111</t>
  </si>
  <si>
    <t>KDK ECO-R.O.WATER</t>
  </si>
  <si>
    <t xml:space="preserve"> NOD-Purchase Of Printer Cannon Unique Infoways</t>
  </si>
  <si>
    <t>NOD-SEWAGE PUMP A-10 SEC-17 G/H</t>
  </si>
  <si>
    <t>KINSU-Air Conditioner Window Type 1.5 Ton Complete</t>
  </si>
  <si>
    <t>GOLSU-Refrigerator 215/230 Lrs.</t>
  </si>
  <si>
    <t>KINDI-TYPING MACHINE   (HINDIA)   Unit : NOS</t>
  </si>
  <si>
    <t>BUD-Aquagauad water purifier</t>
  </si>
  <si>
    <t>KHASU- GEYSER</t>
  </si>
  <si>
    <t>GOLSU-Proximity Reader With Controller</t>
  </si>
  <si>
    <t>KIN ECO -WASHING MACHINE</t>
  </si>
  <si>
    <t>GOLSU-Geyser (G. House) - 3 No.</t>
  </si>
  <si>
    <t xml:space="preserve"> NOD-Proximity Cards, Plain (Unprinted)</t>
  </si>
  <si>
    <t>BILSU-Air Conditioner 1.5 Ton</t>
  </si>
  <si>
    <t>KDKSU - Telephone Beetal</t>
  </si>
  <si>
    <t>NOD-HP3015-All in One Internal Audit Deptt.</t>
  </si>
  <si>
    <t>MUM-NOKIA MOBILE 1 NO SBAJAJ</t>
  </si>
  <si>
    <t>MUM-HIGH SPEED CURRENCY COUNTER 1 NO</t>
  </si>
  <si>
    <t>KINSU-Exhaust Fan 18" Sweep  Rpm 900 /1380    No</t>
  </si>
  <si>
    <t>BUD-Exhaust Fan 18 "  SWEEP 90 RPM</t>
  </si>
  <si>
    <t>MUM-Reliance Phone</t>
  </si>
  <si>
    <t>NOD-SONY CAMERA</t>
  </si>
  <si>
    <t>Nod-Blackberry 9300 For Neeraj Chauhan It</t>
  </si>
  <si>
    <t>Kinsu-Aquaguard (R.O.) For Guest House</t>
  </si>
  <si>
    <t>THASU-FREEZE FOR CMD HOUSE</t>
  </si>
  <si>
    <t>GOLSU-Forbes Aero System</t>
  </si>
  <si>
    <t>BAR-Water Cooler Complete</t>
  </si>
  <si>
    <t>GOLDI-Motorola Gp-300 (Walkie-Talkie)</t>
  </si>
  <si>
    <t>THASU-OXYGEN CYLINDERS WITH 1 TROLLY</t>
  </si>
  <si>
    <t>KHASU-AQUAGAURD WATER POURIFIRE</t>
  </si>
  <si>
    <t>GOLSU-Redudant Switch For Ups  (Edp) - 1No.</t>
  </si>
  <si>
    <t>GOLSU-Colour T.V. Philips Make (1 No.)</t>
  </si>
  <si>
    <t>PALSU-G P Antenna For Wireless</t>
  </si>
  <si>
    <t>KHASU-Fax Machine</t>
  </si>
  <si>
    <t>LKO- RO 15 LTR CAP KENT MAKE</t>
  </si>
  <si>
    <t>NOD-Oil Heater (VC ROOM)</t>
  </si>
  <si>
    <t>MUM-Sharp Fax - 1 Nos.</t>
  </si>
  <si>
    <t>KINSU-Aqua Guard Nova</t>
  </si>
  <si>
    <t>NOD ECO-OFFICE EQUIP-MOBILE</t>
  </si>
  <si>
    <t>THASU-Aquagauad Water Purifier</t>
  </si>
  <si>
    <t>NOD-BLACKBERRY MR. RK SRIVASTAVA</t>
  </si>
  <si>
    <t>GOLSU-Bristol Hbg Low Back Chair</t>
  </si>
  <si>
    <t>NOD-Switch Disconnector Fuse</t>
  </si>
  <si>
    <t>KHASU-Air Conditioner window type 1.5 ton complete</t>
  </si>
  <si>
    <t>KHASU-LATHE MACH.TOOL POST GRINDER 10</t>
  </si>
  <si>
    <t>KINSU-Hot Air Ovan Size 18" X 18"X 18, Temp 250 De</t>
  </si>
  <si>
    <t>MAQSU-Motorola Gp-338 (Walkie-Talkie) Set</t>
  </si>
  <si>
    <t>BAR-Fire Extingusher Co-2</t>
  </si>
  <si>
    <t>GOLSU-Stabilizer (Bluebird)</t>
  </si>
  <si>
    <t>THASU-ELECTRIC LAWN MOVER</t>
  </si>
  <si>
    <t>MUM-5 Nos Moble for Drivers</t>
  </si>
  <si>
    <t>BARSU- REFRIDGERATOR 240 LT. LG</t>
  </si>
  <si>
    <t>PALDI-Media Converter Spare ( 2 Nos.)</t>
  </si>
  <si>
    <t>BUD- Fax Machine</t>
  </si>
  <si>
    <t>THASU-25 LITER GEYSER FOR CMD HOUSE</t>
  </si>
  <si>
    <t>KIN ECO -EXHAUST FAN ALL TYPE</t>
  </si>
  <si>
    <t>GOLSU-Aqua Guard Water Purification Systyem</t>
  </si>
  <si>
    <t>MUM-5 NO NOKIA PHONE FOR DRIVERS</t>
  </si>
  <si>
    <t>'GOLSU-CEILING FAN 48''</t>
  </si>
  <si>
    <t>GOLDI-Air Cinditioner 1.5 Ton</t>
  </si>
  <si>
    <t>THASU-COOLERS FOR CMD HOUSE</t>
  </si>
  <si>
    <t>MUM-75 BAJAJ BHAVAN  1 NO FAX MACHINE</t>
  </si>
  <si>
    <t>KIN ECO -INVERTOR 0.5KW, WITH BATTERY</t>
  </si>
  <si>
    <t>GOLSU-Ups  (Edp) - 1No.</t>
  </si>
  <si>
    <t>BUD-Refrigerator 285 Ltr.</t>
  </si>
  <si>
    <t>NOD-DL-WINDOW AC 1.5 TON LG A-10 SEC-17 G/H</t>
  </si>
  <si>
    <t>Mum - Black Berry 9360 A Goray</t>
  </si>
  <si>
    <t>PALSU-Air Conditioner</t>
  </si>
  <si>
    <t>RDLDI-ELECTRIC OVEN</t>
  </si>
  <si>
    <t>PALSU-Motorola G P -338( Walkey-Talkey)</t>
  </si>
  <si>
    <t>GOLDI-Wipro Lx 1050+Dx Printers(Ims Digital)</t>
  </si>
  <si>
    <t>GOLDI-Wipro Make "Lx-1050+Dx Gold"Printers (Uptech</t>
  </si>
  <si>
    <t>MUM-CANON PRINTER 1 NOS FOR KUMBHATJI</t>
  </si>
  <si>
    <t xml:space="preserve"> NOD-Lg Make Ac For Dr. Av Singh Residence</t>
  </si>
  <si>
    <t>GOLSU-Air Condioner 1.5 Ton ( Sunil Ojha)</t>
  </si>
  <si>
    <t>KHBDI-Air Conditioner 1.5 Ton</t>
  </si>
  <si>
    <t xml:space="preserve"> NOD-Lg Make Ac 1.5 Ton For Mr. Akash  Sharma, Gm</t>
  </si>
  <si>
    <t>NOD-Window Ac 1.5</t>
  </si>
  <si>
    <t>GANDI-Desert Cooler</t>
  </si>
  <si>
    <t>GOLSU- Geyser &amp; Heater</t>
  </si>
  <si>
    <t>BILSU-Water Filter</t>
  </si>
  <si>
    <t xml:space="preserve"> NOD-Beetel Phones For Ida Office</t>
  </si>
  <si>
    <t>BAR-Window Type Air Condi</t>
  </si>
  <si>
    <t>PTPSU-Window Ac 2 Ton  Lg Make</t>
  </si>
  <si>
    <t>RDLSU -Fax Machine (Model L140 -Canon)</t>
  </si>
  <si>
    <t>GOLSU-Air Conditioner</t>
  </si>
  <si>
    <t>BILSU-Room Air Condioner</t>
  </si>
  <si>
    <t>KIN ECO -COLOUR T.V.</t>
  </si>
  <si>
    <t xml:space="preserve"> NOD-Net Working Equipments Installations</t>
  </si>
  <si>
    <t>GOLSU-Tea/Coffee Machine</t>
  </si>
  <si>
    <t>NOD-BLACKBERRY MOBILE SC SANGAL</t>
  </si>
  <si>
    <t>MUM-2 NO LASERJETPRINTER 1020</t>
  </si>
  <si>
    <t>Kinsu-FAX MACHINE   Unit : NOS</t>
  </si>
  <si>
    <t>BUDCO- LG-WINDOW AC 1.5 TON for REC Control Room</t>
  </si>
  <si>
    <t>GOLDI-Air Conditioner</t>
  </si>
  <si>
    <t>GAGCO- LG-WINDOW AC 1.5 TON for REC Control Room</t>
  </si>
  <si>
    <t>KINCO- LG-WINDOW AC 1.5 TON for REC Control Room</t>
  </si>
  <si>
    <t>BILSU-Fax Machine</t>
  </si>
  <si>
    <t xml:space="preserve"> NOD-500 Kva Stablizer</t>
  </si>
  <si>
    <t xml:space="preserve"> NOD-Hp Laserjet Printer 3020 For Allahabad Office</t>
  </si>
  <si>
    <t>BUD-Coolers</t>
  </si>
  <si>
    <t>GANDI-PVC TELEPHONE CABLE UNA 5 PAIR X .5 MM</t>
  </si>
  <si>
    <t>GOLSU-Coolers</t>
  </si>
  <si>
    <t>BAR-Motorola Wireless Set</t>
  </si>
  <si>
    <t>NOD-DL-LG FREEZ FOR DELHI OFFICE</t>
  </si>
  <si>
    <t>GOLSU-Wireless Instruments</t>
  </si>
  <si>
    <t>GOLSU-Wal Fan - 9 Nos, Hanging Lamp - 2 Nos,</t>
  </si>
  <si>
    <t>KINSU-Fax Machine   Unit : Nos</t>
  </si>
  <si>
    <t>BUD-vaccume cleaner</t>
  </si>
  <si>
    <t>BUD-vacume cleaner</t>
  </si>
  <si>
    <t>KINSU-Tread Mill Pulsar</t>
  </si>
  <si>
    <t>GOLSU-Air Conditioner Window Type</t>
  </si>
  <si>
    <t>NOD-UPS PUR FOR IIND FLOOR</t>
  </si>
  <si>
    <t>GOLSU-Fax Machine</t>
  </si>
  <si>
    <t>PALSU-Fax Machine</t>
  </si>
  <si>
    <t>THASU- Fax Machine</t>
  </si>
  <si>
    <t xml:space="preserve"> NOD-Fax Machine For Kolkatta Office</t>
  </si>
  <si>
    <t>NOD - FAX MACHINE G. FLOOR</t>
  </si>
  <si>
    <t>NOD - FAX MACINE FOR GR FLOOR</t>
  </si>
  <si>
    <t>MUM-Card Scan V 500 with Adaptors</t>
  </si>
  <si>
    <t>GOLSU-Epbx System</t>
  </si>
  <si>
    <t>GOLSU-Refregarator 285 Ltr(General Office) - 1 No.</t>
  </si>
  <si>
    <t>PTPSU-Room Air Conditioner</t>
  </si>
  <si>
    <t>BUDSU- Electrical Lawn Mower</t>
  </si>
  <si>
    <t>PALSU-Window Type Air Conditioner</t>
  </si>
  <si>
    <t>KINSU-Water Cooler Cooling Cap.20 Ltr/Storage Cap.</t>
  </si>
  <si>
    <t xml:space="preserve"> NOD-Purchase Of Grand Ip Camera Ii</t>
  </si>
  <si>
    <t>NOD ECO-OFFICE EQUIP-FAX MACHINE</t>
  </si>
  <si>
    <t>GOLSU-Air Conditioner Window Type (1.5 Ton)</t>
  </si>
  <si>
    <t>NOD - FAX MACHINE  ADMIN</t>
  </si>
  <si>
    <t>NOD - FAX MACHINE SALES</t>
  </si>
  <si>
    <t>MUM- Blackberry 9300 Menik</t>
  </si>
  <si>
    <t>KINSU-Colour T.V.</t>
  </si>
  <si>
    <t>PALSU-Windo Type Airconditioner</t>
  </si>
  <si>
    <t>GOLSU-H.P Laser Jet Printer</t>
  </si>
  <si>
    <t>MUM-1 NO HP COLOUR PRINTER 2600 N</t>
  </si>
  <si>
    <t>GOLSU-4Wire Smoke Sensor (Edp) - 9 Nos</t>
  </si>
  <si>
    <t>BAR-Aqua Guard Water Purification</t>
  </si>
  <si>
    <t>MAQSU-AC,WINDOW,1.5T  With Stablizer</t>
  </si>
  <si>
    <t>KINSU-Colour T.V.   U</t>
  </si>
  <si>
    <t>KHASU-Window AC ( 1.5 ton ) with Stabliser</t>
  </si>
  <si>
    <t>GOLSU-Air Conditioner Window Type 1.5 Ton</t>
  </si>
  <si>
    <t>NOD-SWITCH DISCONNECTOR 800A</t>
  </si>
  <si>
    <t>GOLDI-Air Conditioner (Window Type) 1.5 Ton</t>
  </si>
  <si>
    <t>MUM - Blackberry Cruve 9360 Suresh M</t>
  </si>
  <si>
    <t>NOD-BLACKBERRY (ASOKAN)</t>
  </si>
  <si>
    <t>BARSU- WATER COOLER 20 LT.</t>
  </si>
  <si>
    <t>Nod-Blackberry For P. Runthala</t>
  </si>
  <si>
    <t>NOD-APPLE, 16 GB MS.KIRAN ANUJ</t>
  </si>
  <si>
    <t>MAQSU-Colour Television LG</t>
  </si>
  <si>
    <t>GOLSU-Refrigerator</t>
  </si>
  <si>
    <t>RDLDI-WEIGHING MACHINE</t>
  </si>
  <si>
    <t>KHBDI-Stablizer</t>
  </si>
  <si>
    <t>MUM-5 No Digital Phone</t>
  </si>
  <si>
    <t>KHASU-Aqua guard water purifire</t>
  </si>
  <si>
    <t>MUM-DIGITAL KEY PHONE T 7565</t>
  </si>
  <si>
    <t>KHASU-Motorolla Wireless</t>
  </si>
  <si>
    <t>KINSU - DESERT AIR COOLER BODY SIZE 18"/20"WITH</t>
  </si>
  <si>
    <t>MUM-SONY CAMARA 1 NO PREM BAJAJ</t>
  </si>
  <si>
    <t>PALSU-Window Type Airconditioner</t>
  </si>
  <si>
    <t>BAR-Hot Air Ovan Size 18"</t>
  </si>
  <si>
    <t>GOLSU-Air Conditioner1.5 Ton (General Office) 1No</t>
  </si>
  <si>
    <t>THASU-FREEZE FOR GUEST HOUSE</t>
  </si>
  <si>
    <t>NOD - Presure Pump  A-10  Guest House</t>
  </si>
  <si>
    <t>BILSU-Fax Voice Gatway</t>
  </si>
  <si>
    <t>MAQSU - AC (Split) 2 Ton</t>
  </si>
  <si>
    <t>PAL ECO-TIME OFFICE MACHINE</t>
  </si>
  <si>
    <t>THASU-Refrigerator (Water Cooler 100 Ltr)</t>
  </si>
  <si>
    <t>THASU-Refrigerator (Water Cooler 60 Ltr)</t>
  </si>
  <si>
    <t>GOLSU-Lighting Accessories For New Cane Office Bui</t>
  </si>
  <si>
    <t>MUM-Nokia Mobile Phone 8210</t>
  </si>
  <si>
    <t>RDL DI- Stablizer ( 4 KVA )</t>
  </si>
  <si>
    <t xml:space="preserve"> NOD-Electromagnatic Lock</t>
  </si>
  <si>
    <t>THASU- Air Conditioner (Split)</t>
  </si>
  <si>
    <t>KINSU-Micro Phone For Vc</t>
  </si>
  <si>
    <t>KINSU-INVERTER CAPACITY-1000 VA WITH 2 BATTERY</t>
  </si>
  <si>
    <t>NOD- BLACK BERRY SUNIL GULATI</t>
  </si>
  <si>
    <t>MUM-FAX MACHINE 1 NO</t>
  </si>
  <si>
    <t>NOD-1.5T SPLIT AC LG MAKE</t>
  </si>
  <si>
    <t>NOD-BLACK BERRY(SACHIN SHARMA)</t>
  </si>
  <si>
    <t>PAL ECO- COLOUR TV</t>
  </si>
  <si>
    <t>MAQSU- Water Purifier Kent Elite Mineral</t>
  </si>
  <si>
    <t>MUM-Moblie</t>
  </si>
  <si>
    <t xml:space="preserve"> NOD-Siemens Make Key Telephone</t>
  </si>
  <si>
    <t xml:space="preserve"> NOD-Document Shredder For Sales &amp; Mktg.</t>
  </si>
  <si>
    <t>NOD-Document Shredder A-10 SEC-17 G/H</t>
  </si>
  <si>
    <t xml:space="preserve"> NOD-Document Shredder</t>
  </si>
  <si>
    <t>MUM-Access Control Smarti ST 930 HP</t>
  </si>
  <si>
    <t>NOD-BLACK BERRY RAVI KAVDIA</t>
  </si>
  <si>
    <t>NOD ECO-BLACK BERRY -HIMANSHU SHAH</t>
  </si>
  <si>
    <t>THASU-Dish Antena For Tv</t>
  </si>
  <si>
    <t>NOD-BLACKBERRY DR.AV SINGH</t>
  </si>
  <si>
    <t>NOD- BLACK BERRY B.K.AGRAWAL</t>
  </si>
  <si>
    <t>LKO - HP COLOR LASER PRINTER</t>
  </si>
  <si>
    <t>PALSU-Automatic Voltage Stablizer For A C</t>
  </si>
  <si>
    <t>KDK ECO-WATER HEATER-CAP-25 LTR</t>
  </si>
  <si>
    <t>GOLSU-Air Conditioner Window Type 2.00 Ton</t>
  </si>
  <si>
    <t>BAR-Motorola Gp-338 (Walk</t>
  </si>
  <si>
    <t>NOD ECO-BLACK BERRY -B.K.ARORA</t>
  </si>
  <si>
    <t>GOLSU- RO 25 LTR CAP KENT MAKE</t>
  </si>
  <si>
    <t>MUM-Mobile Phone for Mr K Bajaj</t>
  </si>
  <si>
    <t>NOD-BLACK BERRY VP FINANCE</t>
  </si>
  <si>
    <t>BUD-Heat Convector</t>
  </si>
  <si>
    <t xml:space="preserve"> BILSU-Lawn Mover</t>
  </si>
  <si>
    <t>GOLSU-Ceiling Fans</t>
  </si>
  <si>
    <t xml:space="preserve"> NOD-Purchase Of Key Telephone System</t>
  </si>
  <si>
    <t>GOLSU-Air Conditioner 1.5 Tonnes</t>
  </si>
  <si>
    <t>THASU-Electric Lawn Mover Machine</t>
  </si>
  <si>
    <t>NOD- CFO BLACK BERRY</t>
  </si>
  <si>
    <t>NOD-BLACKBERRY DR. SANJEEV KUMAR</t>
  </si>
  <si>
    <t>NOD- P. HYDRO-GERMIN GPSMAP - 76 CSX</t>
  </si>
  <si>
    <t>KHASU-Air Conditionar window type</t>
  </si>
  <si>
    <t>BILSU-Safe Defender</t>
  </si>
  <si>
    <t>MUM BLACKBERRY 8320</t>
  </si>
  <si>
    <t>LKO - Mobile Black Berry for R. K. Agrawal</t>
  </si>
  <si>
    <t>GOLSU-Ups System -Complete With 10</t>
  </si>
  <si>
    <t>RDLSU -AC,SPLT,CMPT 1.5 Ton old</t>
  </si>
  <si>
    <t>GOLSU- RO 15 LTR CAP KENT MAKE</t>
  </si>
  <si>
    <t>PALDI-Fixtures &amp; Fittings</t>
  </si>
  <si>
    <t xml:space="preserve"> NOD-Sanitary Items Purcahsed For Ida Office</t>
  </si>
  <si>
    <t>PALDI WINDOW TYPE AIR CONDITIONER 1.5 TON CAPACITY</t>
  </si>
  <si>
    <t>NOD - VOLTAS WATER COOLER FOR NOIDA</t>
  </si>
  <si>
    <t>MUM BLACKBERRY 9700 Pramod</t>
  </si>
  <si>
    <t>MUM-BLACKBERRY 9790</t>
  </si>
  <si>
    <t>MUM- BLACK BERRY 9780</t>
  </si>
  <si>
    <t>MUM-Sony Ericission Mobile Accessories</t>
  </si>
  <si>
    <t>PALDI-Laying Of Ofc Cable</t>
  </si>
  <si>
    <t>Nod-Blackberry For Group Cfo</t>
  </si>
  <si>
    <t>NOD-NETWORK RACK 19IN</t>
  </si>
  <si>
    <t>KINSU-Exhaust Fan 24"</t>
  </si>
  <si>
    <t>GOLSU-Motorola Gm-300 Base/Mobile</t>
  </si>
  <si>
    <t>GANGSU-Close Circuit Television System</t>
  </si>
  <si>
    <t>RDLDI -AC,WINDOW,1.5T</t>
  </si>
  <si>
    <t xml:space="preserve"> NOD-Purchase Of Ac With Stablizer For Residence O</t>
  </si>
  <si>
    <t>'NOD-LG LED T V 32'' MODEL - 32LS3400 FOR GUEST HOU</t>
  </si>
  <si>
    <t>KDK ECO-WATER SPRAY MACHINE</t>
  </si>
  <si>
    <t>NOD-BLACKBERRY</t>
  </si>
  <si>
    <t>KINSU-LCD  for B-1</t>
  </si>
  <si>
    <t>MUM BLACKBERRY 9700 Haribhai</t>
  </si>
  <si>
    <t>MUM BLACKBERRY 9700 AMIT GUPTA</t>
  </si>
  <si>
    <t>KINSU-Water Coolers For Plant</t>
  </si>
  <si>
    <t>MUM-A /C in server room</t>
  </si>
  <si>
    <t>MUM- BLACKBERRY 9700</t>
  </si>
  <si>
    <t>GOLSU-Refregarator 315 Ltr</t>
  </si>
  <si>
    <t>KIN ECO -RO-KENT MINERAL WATER</t>
  </si>
  <si>
    <t>KINSU-Aquagaurd High Flow Classic Water Filter-</t>
  </si>
  <si>
    <t>KINDI-EXHAUST FAN 24" 700 RPM /900 RPM   Unit : NO</t>
  </si>
  <si>
    <t>NOD-BLACK BERRY JJPANT</t>
  </si>
  <si>
    <t>NOD-BLACKBERRY MOBILE CFO</t>
  </si>
  <si>
    <t>PTPSU- WATERCOOLERVOLTAS MAKE -80LTR</t>
  </si>
  <si>
    <t>MAQSU - Water Purifier RO System (Revaiva)</t>
  </si>
  <si>
    <t>BUD-CAT-6 Patch Card</t>
  </si>
  <si>
    <t>KINSU-Motorised Screen For Lcd Projector   Unit :</t>
  </si>
  <si>
    <t>NOD-BLACKBERRY (Dr.Sanjeev Kumar )</t>
  </si>
  <si>
    <t>PALSU-Motorola Make G .P 300 Portable</t>
  </si>
  <si>
    <t>KDK ECO-VACCUM CLEANER</t>
  </si>
  <si>
    <t xml:space="preserve"> NOD-Avery Weighing Machine</t>
  </si>
  <si>
    <t>KDKSU-Ball Mill for Prepatory Index</t>
  </si>
  <si>
    <t>MUM-Motorola Telephone S  Bajaj Cabin</t>
  </si>
  <si>
    <t xml:space="preserve"> NOD-Fax Machinessamsung Make</t>
  </si>
  <si>
    <t>KDK ECO-HOT AIR OVEN</t>
  </si>
  <si>
    <t>KDK ECO- REFRIGRATOR</t>
  </si>
  <si>
    <t>MUM BLACKBERRY 9700 KB</t>
  </si>
  <si>
    <t>NOD-PHILIPS LED TV CFO OFFICE</t>
  </si>
  <si>
    <t>BILSU-CP Plus Digital Video Recorder for Cane Yard</t>
  </si>
  <si>
    <t xml:space="preserve"> NOD-Office Inverter Purcahsed By Dr. Subroto Roy</t>
  </si>
  <si>
    <t>GOLSU-Proximity Reader With Controller (Edp)-2 No.</t>
  </si>
  <si>
    <t>KDKSU-Lawn Mover Electrical capacity 2 H.P</t>
  </si>
  <si>
    <t>GANGSU-Pvc Telephone Copper Conductor Cabl</t>
  </si>
  <si>
    <t>NOD- MOBILE I PHONE  RAVIJEET CHUDHRY</t>
  </si>
  <si>
    <t>GOLSU-Motorola Gp-300 Walkie Talkie</t>
  </si>
  <si>
    <t>THACO -Transformer Oil Testing Machine</t>
  </si>
  <si>
    <t>NOD-BlackBerry -sachin sharma</t>
  </si>
  <si>
    <t>GOLSU-Voltage Stabilizer</t>
  </si>
  <si>
    <t>THASU-AC (SPLIT) WITH STABLIZER FOR CMD HOUSE</t>
  </si>
  <si>
    <t>KINSU-Cooler</t>
  </si>
  <si>
    <t>KHASU-Voice Gateway</t>
  </si>
  <si>
    <t>GANGSU-Voice Gateway</t>
  </si>
  <si>
    <t>NOD - 380 KV GE MAKE KIT</t>
  </si>
  <si>
    <t>NOD-BLACKBERRY SUBROTO ROY</t>
  </si>
  <si>
    <t>PALSU-Window Type A.C. 1.5 T.</t>
  </si>
  <si>
    <t>BUD-Room Air Conditioner</t>
  </si>
  <si>
    <t>THASU- SURVEILLANCE SYSTEM (IR CAMERAS)</t>
  </si>
  <si>
    <t>KDK ECO-FLY  KILLER</t>
  </si>
  <si>
    <t>KHASU-Motorola Gp-338 (Walkie-Talkie) Set</t>
  </si>
  <si>
    <t>PAL ECO- REFRIGRATOR</t>
  </si>
  <si>
    <t>MUM BLACKBERRY 9700 Abhay</t>
  </si>
  <si>
    <t>'GOLSU-Air Conditioner Window Type - 1.50 Ton'</t>
  </si>
  <si>
    <t>MUM-Panasonic KXT 7436 Key Phone - 2 Nos.</t>
  </si>
  <si>
    <t>THASU-SAMSUNG LCD WITH DVD PLAYER FOR CMD HOUSE</t>
  </si>
  <si>
    <t>BUD-Vacume Cleaner</t>
  </si>
  <si>
    <t>KINDI-HDPE PIPE FOR OPTIC FIBRE CABLE   Unit : MTR</t>
  </si>
  <si>
    <t>NOD-LCD   CFO ROOM</t>
  </si>
  <si>
    <t>MUM-Pana Fax Machine</t>
  </si>
  <si>
    <t>PALSU-Air Coditioner 1.5 T.Cap.</t>
  </si>
  <si>
    <t>THASU-Centerlised Database System Thru Van</t>
  </si>
  <si>
    <t>GOLSU-Air Conditioner With V. Stabilizer</t>
  </si>
  <si>
    <t>NOD-Note Counting Machine</t>
  </si>
  <si>
    <t>RDLSU -AC,SPLT,CMPT 1.5 Ton</t>
  </si>
  <si>
    <t>KDK CO-Exaust Fan</t>
  </si>
  <si>
    <t>Kindi-Air Conditioner  for Aluminium enclosure</t>
  </si>
  <si>
    <t>KHASU-GU 19" Rack</t>
  </si>
  <si>
    <t>GOLSU- COOLER,WTR,50L BLUE STAR</t>
  </si>
  <si>
    <t>GOLDI-Water Cooler</t>
  </si>
  <si>
    <t>PALSU-Lawn Mover 16" Complete</t>
  </si>
  <si>
    <t>GOLSU-Air Conditioner - Split Type</t>
  </si>
  <si>
    <t>GOLSU-Split A.C. In Ce Chamber</t>
  </si>
  <si>
    <t>MUM-NOKIA MOBILE 3 NO K BAJAJ -NOIDA PUR</t>
  </si>
  <si>
    <t>KIN ECO -WATER COOLER CAPACITY 50 LTRS.</t>
  </si>
  <si>
    <t>BARSU- GEYSER 50 LTR. BAJAJ</t>
  </si>
  <si>
    <t>MUM BLACKBERRY 9700 P Parakh</t>
  </si>
  <si>
    <t>THASU-SAMSUNG LCD WITH TATA SKY &amp; STAND-CMD HOUSE</t>
  </si>
  <si>
    <t>MUM-BLACKBERRY 9000</t>
  </si>
  <si>
    <t>MUM BLACKBERRY 9000 BOLD</t>
  </si>
  <si>
    <t>GOLSU-Colour Tv (Directors Kothi) - 1 No.</t>
  </si>
  <si>
    <t>NOD-Invertercapacity -Sukam  For  Hostel</t>
  </si>
  <si>
    <t>'MUM-1 NO SONY ERISSION -N RAMAN'</t>
  </si>
  <si>
    <t>Bilsu-SONY 32NX520 LCD 32" for CMD House</t>
  </si>
  <si>
    <t>BILCO- LG-WINDOW AC 1.5 TON for REC Control Room</t>
  </si>
  <si>
    <t>THACO- LG-WINDOW AC 1.5 TON for REC Control Room</t>
  </si>
  <si>
    <t>NOD-VOLTAS SPLIT AC 2TON FOR GUEST HOUSE</t>
  </si>
  <si>
    <t>KINSU-Water Cooler Capacity 150 Ltrs.   Unit : Nos</t>
  </si>
  <si>
    <t>KHASU-Water Cooler 150 Ltr</t>
  </si>
  <si>
    <t>PALDI-P.C.</t>
  </si>
  <si>
    <t>PALDI-136 Col/300 Cps/24 Pin-Lq 1050 Dx   Unit (2</t>
  </si>
  <si>
    <t>BUD-Water Cooler</t>
  </si>
  <si>
    <t>KINSU-Air Conditioner</t>
  </si>
  <si>
    <t>KHASU-Colour T.v.</t>
  </si>
  <si>
    <t>GOLSU-Diesel Engine 6.5 Hp With</t>
  </si>
  <si>
    <t xml:space="preserve"> BILSU-Telephone Cable</t>
  </si>
  <si>
    <t>NOD-BLACKBERRY-FOR Mr. SK NAIR &amp; Mr. RK BHATNAGAR</t>
  </si>
  <si>
    <t>GOLSU-GEYSER</t>
  </si>
  <si>
    <t>MUM-Sony Ericission Mobile Phone 1 Nos</t>
  </si>
  <si>
    <t>KINSU-Epabx System</t>
  </si>
  <si>
    <t>MUM-5 NO Motorola PHONE</t>
  </si>
  <si>
    <t>KINDI-COOLER COMPLETE   Unit : NOS</t>
  </si>
  <si>
    <t>KINSU-Wireless Based Solution</t>
  </si>
  <si>
    <t>MAQSU - Hot Water Gysers</t>
  </si>
  <si>
    <t>NOD-BEETAL TELEPHONE</t>
  </si>
  <si>
    <t>BILSU-LAPTOP COMPUTER SYSTEM</t>
  </si>
  <si>
    <t xml:space="preserve"> NOD-30 Kva Voltage Stablizer</t>
  </si>
  <si>
    <t>BUD-Wireless Tower</t>
  </si>
  <si>
    <t>BILSU-27 Dbi Antena</t>
  </si>
  <si>
    <t>KHASU-Currency Counting Machine</t>
  </si>
  <si>
    <t>GANDI-Air Conditioner 1.5 Ton With Stablizer</t>
  </si>
  <si>
    <t>MUM-HP PRINTER 3600 N COLOR</t>
  </si>
  <si>
    <t>KINSU-Cabnet 12 "  Deep Along With Wall</t>
  </si>
  <si>
    <t>KHASU-water cooler 150 ltd capacity</t>
  </si>
  <si>
    <t>Bilsu-LG Window Air Conditioner for CMD House</t>
  </si>
  <si>
    <t>PTPSU- WATERCOOLERVOLTAS MAKE -150LTR</t>
  </si>
  <si>
    <t>MUM-HP Printer P 1017 Laserjet</t>
  </si>
  <si>
    <t>MUM - Voltas A/C (VC)</t>
  </si>
  <si>
    <t>BILSU-Computer Cable</t>
  </si>
  <si>
    <t xml:space="preserve"> NOD-Supply Pump Model Svo-204</t>
  </si>
  <si>
    <t>MAQSU - Currency Counting Machine</t>
  </si>
  <si>
    <t>BILSU-Jelly Filled Telephone Cable Arm 5 Pair</t>
  </si>
  <si>
    <t xml:space="preserve"> NOD-Siemens Hi Path 4300 Voip Ready Exchange</t>
  </si>
  <si>
    <t>NOD - COLLER ID /TELEPHONE G. FLOOR</t>
  </si>
  <si>
    <t>MUM-1 NO LASERJET PRINTER 3500</t>
  </si>
  <si>
    <t>MAQSU-Colour Television</t>
  </si>
  <si>
    <t>GOLSU-Metal Detector-Door Frame Model</t>
  </si>
  <si>
    <t>Kindi-Air Conditioner Window Type 1.5 Ton Com</t>
  </si>
  <si>
    <t>MUM-Telephone</t>
  </si>
  <si>
    <t>GOLSU-Air Conditioner1.5 Ton On 12 Nos.</t>
  </si>
  <si>
    <t>RDLSU-AC,WINDOW,1.5T</t>
  </si>
  <si>
    <t>MUM Server IBM</t>
  </si>
  <si>
    <t>NOD-BLACKBERRY KL GOYAL</t>
  </si>
  <si>
    <t>NOD-APPLE I PHONE- Mr Manoj Maheswari JI (Directo)</t>
  </si>
  <si>
    <t>BARSU- Color IR Camera</t>
  </si>
  <si>
    <t>GANGSU- Bullet Camera IR ( Cane Yard)</t>
  </si>
  <si>
    <t xml:space="preserve"> NOD-Jockey Pump</t>
  </si>
  <si>
    <t xml:space="preserve"> NOD-Terrace Pump</t>
  </si>
  <si>
    <t>BAR-Geyser (All Size)</t>
  </si>
  <si>
    <t>NOD-WATER PUMP FOR DG 500KVA</t>
  </si>
  <si>
    <t>GOLSU-Dbi Antina</t>
  </si>
  <si>
    <t xml:space="preserve"> BILSU-24 Dbi Antena</t>
  </si>
  <si>
    <t>KDKSU-Photo Copier Machine Make Recoh</t>
  </si>
  <si>
    <t>BUD-Walkie  Talkie</t>
  </si>
  <si>
    <t>BAR-Motorola Wireless Set GM-338 DTMF</t>
  </si>
  <si>
    <t>GOLSU-Sound Proof Conopy For 15 Kva Dg Set.</t>
  </si>
  <si>
    <t xml:space="preserve"> NOD-Access Contrller 4 Door</t>
  </si>
  <si>
    <t xml:space="preserve"> NOD-800 Atp Switch Fuse With Insolator</t>
  </si>
  <si>
    <t>GOLSU-Motorola Gp 300 Walkie Talkie (Cane) 3 No</t>
  </si>
  <si>
    <t>KINSU-Motorola Gp-338 (Walkie-Talkie) Set</t>
  </si>
  <si>
    <t>BUD-pedstal fan 1400 w</t>
  </si>
  <si>
    <t>RDLDI-A.P.C. Smart on Line 5 KVA(UPS)</t>
  </si>
  <si>
    <t>Mum- SONY VIDEO CAMARA -HDRXR260VE/CE35</t>
  </si>
  <si>
    <t>LKO-UPS MAICROTAK 3KVA WITH BATTERIE</t>
  </si>
  <si>
    <t>BILSU-24 Dbi Antena</t>
  </si>
  <si>
    <t>RDLSU -Photocopy Machine (Sales Dept.)</t>
  </si>
  <si>
    <t>KHASU-Xerox Machine For F&amp;A</t>
  </si>
  <si>
    <t>MAQSU-Xerox Machine</t>
  </si>
  <si>
    <t>BAR-Motorola GP-338 (Walkie-Talkie)</t>
  </si>
  <si>
    <t>GOLSU-Fax Machine (General Office) - 1 No.</t>
  </si>
  <si>
    <t>PALSU-Phocopy Machine</t>
  </si>
  <si>
    <t>PALSU- Projector</t>
  </si>
  <si>
    <t>BILSU-Wireless Tower</t>
  </si>
  <si>
    <t>KDKSU-PH Meter Make Marck Lab</t>
  </si>
  <si>
    <t>PTPSU- Lcd Projector</t>
  </si>
  <si>
    <t>GOLSU-Office Equipment</t>
  </si>
  <si>
    <t>THASU-Wireless Tower</t>
  </si>
  <si>
    <t>Bilsu-SONY 40NX520 LCD 40" for CMD House</t>
  </si>
  <si>
    <t>KHASU-T.V with trolly &amp; Dish T.V</t>
  </si>
  <si>
    <t>MUM- LAPTOP ACER</t>
  </si>
  <si>
    <t>MAQSU-Exhaust Fan 24" with MCB</t>
  </si>
  <si>
    <t>PTPSU-Smart Attendance Reader With Tcp / Ip</t>
  </si>
  <si>
    <t>KHASU-Geyser</t>
  </si>
  <si>
    <t>LKO - Photocopy Machine</t>
  </si>
  <si>
    <t xml:space="preserve"> NOD-Proximaty Card Reader</t>
  </si>
  <si>
    <t>PAL ECO-PHOTO COPY MACHINE</t>
  </si>
  <si>
    <t>KINSU-Document Camera For Vc</t>
  </si>
  <si>
    <t>MUM-Panasonic KX TD 816 System - 1 Nos.</t>
  </si>
  <si>
    <t xml:space="preserve"> NOD-Supply Pump Model H-205</t>
  </si>
  <si>
    <t>PALSU-Wireless Set</t>
  </si>
  <si>
    <t>GOLSU-Diesel Generator</t>
  </si>
  <si>
    <t>THASU-LCD Projecter</t>
  </si>
  <si>
    <t>BUDSU- LCD Projector</t>
  </si>
  <si>
    <t>KDK ECO-COLOUR CAMERA</t>
  </si>
  <si>
    <t>THASU-Attendance Machine (With Card)</t>
  </si>
  <si>
    <t>NOD-Electrical  Cabling Noida Off. Gr Floor</t>
  </si>
  <si>
    <t>MUM-Panasonic KXT 7433  Key Phone- 5 Nos.</t>
  </si>
  <si>
    <t>NOD-BLACKBERRY BALA/ NARISMAN</t>
  </si>
  <si>
    <t xml:space="preserve"> NOD-Water Tanks 15000 Ltrs.</t>
  </si>
  <si>
    <t>KDK ECO- COLOUR TV</t>
  </si>
  <si>
    <t>PAL ECO-MISC.</t>
  </si>
  <si>
    <t>BARSU- PTZ Camera</t>
  </si>
  <si>
    <t>KDKSU-PTZ Camera Make CU</t>
  </si>
  <si>
    <t>BILSU-CP Plus PTZ Camera for Cane Yard</t>
  </si>
  <si>
    <t>GANDI-Photo Copier Machine</t>
  </si>
  <si>
    <t>Bilsu-SONY 32BX350 LCD 32" for CMD House</t>
  </si>
  <si>
    <t>KHASU-Fogging m/ c shoulde</t>
  </si>
  <si>
    <t>KIN ECO-PHOTOCOPY</t>
  </si>
  <si>
    <t>GANGSU-Photocopy Machine</t>
  </si>
  <si>
    <t>KINSU-Room Air Conditioner</t>
  </si>
  <si>
    <t>BAR-Air Conditioner Windo</t>
  </si>
  <si>
    <t>NOD-DL-INVATER SUKAM 3KVA WITH BATTERIES</t>
  </si>
  <si>
    <t>KDK ECO-WEIGH.SCLAE DIG.300 GMS GM</t>
  </si>
  <si>
    <t>PTPSU-Air Conditioner Voltas Make -2.00Ton</t>
  </si>
  <si>
    <t>NOD - AC FOR NOD OFFICE SERVER ROOOM</t>
  </si>
  <si>
    <t xml:space="preserve"> NOD-Computer Data Dlp Projector</t>
  </si>
  <si>
    <t>BILSU-CP Plus IR Bullet Camera for Cane Yard</t>
  </si>
  <si>
    <t>KIN ECO-RO KENT -MINRAL</t>
  </si>
  <si>
    <t>RDLSU-AC,SPLT,CMPT</t>
  </si>
  <si>
    <t>PALSU-Room Air Conditioner With  1No.Stabilizers</t>
  </si>
  <si>
    <t>PAL ECO-WATER COOLER</t>
  </si>
  <si>
    <t>KDK ECO- WATER COOLER</t>
  </si>
  <si>
    <t xml:space="preserve"> NOD-Purcahse Of Module Tm2Lp Analog Trunk Card</t>
  </si>
  <si>
    <t>MUM-DRAGON NATURALLY SOFTWARE 1 NO</t>
  </si>
  <si>
    <t>THASU-Currency Counting Machine</t>
  </si>
  <si>
    <t>BUD-currency accounting Machine</t>
  </si>
  <si>
    <t>BUDSU- LED 32" SAMSUNG with DISH</t>
  </si>
  <si>
    <t>GOLSU-Motorolagp300 Walkie Talkie(Instrument) 4 No</t>
  </si>
  <si>
    <t>KDKSU-Polarimeter Wdge Type Make India optics</t>
  </si>
  <si>
    <t>MUM-HP Scanner 8270</t>
  </si>
  <si>
    <t>NOD ECO-OFFICE EQUIP-CHANDIGARH OFFICE</t>
  </si>
  <si>
    <t>Kindi-A.C  Window 1.5 ton LG Make With stablizer</t>
  </si>
  <si>
    <t>MAQSU-Water Cooler 50 Ltr.with Stablizer</t>
  </si>
  <si>
    <t>KHASU-Walky Talky Motorola Set</t>
  </si>
  <si>
    <t>BARSU-Motorola Gp-338(Walkie)</t>
  </si>
  <si>
    <t>UTRSU-MOTOROLA HAND SET 5 NOS.</t>
  </si>
  <si>
    <t>KDKSU-Photo Copier Machine Make Richo With Stabili</t>
  </si>
  <si>
    <t>GOLSU-Air Conditiner (Lg) 1.5 Ton Window Type</t>
  </si>
  <si>
    <t>PALSU-Motorola G P ( Walkey-Talkey )</t>
  </si>
  <si>
    <t>Nod-Split Type Ac,1.5Ton,G/H A-10 Sec-17</t>
  </si>
  <si>
    <t>MUM-BLACK BERRY 2 NOS</t>
  </si>
  <si>
    <t>BILSU-146 Gb U 320 10K Mot Plug</t>
  </si>
  <si>
    <t>KHASU-Motorola Wireless Set Gm-338 Dtmf</t>
  </si>
  <si>
    <t>MAQSU- Interactive Voice Response System</t>
  </si>
  <si>
    <t>RDLSU -Interactive Voice Response System (IVRS)</t>
  </si>
  <si>
    <t>GOLSU-Exhaust Fan 36"</t>
  </si>
  <si>
    <t>MUM-2 NO LASER JET PRINTER HP</t>
  </si>
  <si>
    <t>KDKSU - Motorola Hand Set 5 Nos.</t>
  </si>
  <si>
    <t>LKO-H.P.LESER PRINTER DELHI OFFICE</t>
  </si>
  <si>
    <t>KDKSU-IR Bullet Camera Make CU</t>
  </si>
  <si>
    <t>PALSU-Room Airconditioner</t>
  </si>
  <si>
    <t>BAR-Motorola Wireless Set Gm-338 D</t>
  </si>
  <si>
    <t xml:space="preserve"> NOD-Purcahses Of Oxygen Concentrator</t>
  </si>
  <si>
    <t>BILSU-Telephone Cable</t>
  </si>
  <si>
    <t>RDLDI-AIR CONDITIONERS-II</t>
  </si>
  <si>
    <t>KINSU-Water Cooler</t>
  </si>
  <si>
    <t>KHASU-Network Rack 19"</t>
  </si>
  <si>
    <t xml:space="preserve"> NOD-Metal Body Type Coloured Camera</t>
  </si>
  <si>
    <t>KINSU-Currency Counting Machine</t>
  </si>
  <si>
    <t>BILSU-Currency Counting Machine</t>
  </si>
  <si>
    <t>THASU-Database system for Attendance machine</t>
  </si>
  <si>
    <t>GOLSU-Currency Counting Machine</t>
  </si>
  <si>
    <t>PALSU-Currency Counting Machine</t>
  </si>
  <si>
    <t xml:space="preserve"> NOD-Cash Counting Machine</t>
  </si>
  <si>
    <t>MUM-HP COMPAQ LAPTOP</t>
  </si>
  <si>
    <t>MUM-HP DX 2280 DESKTOP</t>
  </si>
  <si>
    <t>GOLSU-Air Conditioner Split Type 1.5 Ton</t>
  </si>
  <si>
    <t>GOLSU-Photocopy Machine</t>
  </si>
  <si>
    <t>GOLSU-Refregerator &amp; Air Conditioner</t>
  </si>
  <si>
    <t>KHASU-Window AC with Stabliser</t>
  </si>
  <si>
    <t>GOLDI-Photocopy Machine With Stabilizer</t>
  </si>
  <si>
    <t>KDK ECO-CCTV- CAMERA</t>
  </si>
  <si>
    <t>BUD-Modi Xerox</t>
  </si>
  <si>
    <t>MAQSU-Walkie Talkie - Motorola GP 338 Hand Set</t>
  </si>
  <si>
    <t>NOD-Fire Fighting Equip .</t>
  </si>
  <si>
    <t>MUM-IBM THINK CENTER</t>
  </si>
  <si>
    <t>MAQSU-Desert Cooler 18/20 IN</t>
  </si>
  <si>
    <t>NOD- S.S. TANK  LTR.500 G/H</t>
  </si>
  <si>
    <t>BUD-Telephone Cables &amp; Accessories</t>
  </si>
  <si>
    <t>MAQSU-Motorola Wireless Set Gm-338 Dtmf</t>
  </si>
  <si>
    <t>KINSU-Desert Cooler For Plant</t>
  </si>
  <si>
    <t>GOLSU-Revolving Computer Chairs (Pu Foam)</t>
  </si>
  <si>
    <t>GOLSU-1.5T SPLIT AC (LG MAKE)</t>
  </si>
  <si>
    <t>BARSU-AC Window type 1.5 Ton. Comp.</t>
  </si>
  <si>
    <t>GOLSU-Air Conditioner Lg Make 1.5 Tonnes</t>
  </si>
  <si>
    <t xml:space="preserve"> BILSU-Safe Defender</t>
  </si>
  <si>
    <t>GANGSU-Cash Counting Machine</t>
  </si>
  <si>
    <t>GOLSU-Exhaust Fan (Power House) - 5 No.</t>
  </si>
  <si>
    <t>BAR-Exhaust Fan 18"</t>
  </si>
  <si>
    <t>BILSU-Extra Gain Amplifier</t>
  </si>
  <si>
    <t>KHASU-Photocopy Machine</t>
  </si>
  <si>
    <t>PAL ECO-TELEPHONE-MOTROLA</t>
  </si>
  <si>
    <t>KINDI-OPTIC FIBRE CABLE   Unit : MTR</t>
  </si>
  <si>
    <t>PTPSU-24 Dbi Antenna</t>
  </si>
  <si>
    <t xml:space="preserve"> BILSU-Modi Units</t>
  </si>
  <si>
    <t>KHASU-Wireless Set Motorolla</t>
  </si>
  <si>
    <t>GOLSU-Motorola Walkie Talkie Set (5 Nos)</t>
  </si>
  <si>
    <t>Utt-Motorola Gp-338 Walkie-Talkie</t>
  </si>
  <si>
    <t>PALDI-5 Kva  Single Phase On Line Uninterruptible</t>
  </si>
  <si>
    <t>NOD- AC with Stablizer for office</t>
  </si>
  <si>
    <t>GOLSU-Franking Machine-Killburn</t>
  </si>
  <si>
    <t>KINSU-Photocopy Machine</t>
  </si>
  <si>
    <t>BUD-Photo copy Machine</t>
  </si>
  <si>
    <t xml:space="preserve"> NOD-Xerox Machine Make A3</t>
  </si>
  <si>
    <t xml:space="preserve"> NOD-Photocopy Machine - Comml. Deptt.</t>
  </si>
  <si>
    <t>KINSU-Photocopier Machine  Goderej Make</t>
  </si>
  <si>
    <t>BUD-Air conditioner 1.5 ton</t>
  </si>
  <si>
    <t>RDLDI-AIR CONDITIONERS-I</t>
  </si>
  <si>
    <t>GOLSU-Air Conditioner1.5 Ton (Admin Col. Maint.)4N</t>
  </si>
  <si>
    <t xml:space="preserve"> NOD-Supply Pump Model H-204T</t>
  </si>
  <si>
    <t>THASU-Motorola Wakies Set</t>
  </si>
  <si>
    <t>THASU-Air Conditioner Machine</t>
  </si>
  <si>
    <t>KHASU-UPS System 5KVA</t>
  </si>
  <si>
    <t>NOD - Ps System 5 Kva On Line</t>
  </si>
  <si>
    <t>GOLSU - LCD PROJECTOR</t>
  </si>
  <si>
    <t>KINSU-Motorola Wireless Set Gm-338 Dtmf</t>
  </si>
  <si>
    <t>BARSU- LCD 26” SONY BRAVIA</t>
  </si>
  <si>
    <t>KHASU-Smart attendance reader with TCP/IP</t>
  </si>
  <si>
    <t>KINSU - LCD PROJECTOR FOR VC</t>
  </si>
  <si>
    <t>MUM-Telephone Systems S Bajaj Mt Uq</t>
  </si>
  <si>
    <t>NOD- AC for office</t>
  </si>
  <si>
    <t>GOLSU-Photocopy Machine (1 No.)</t>
  </si>
  <si>
    <t>GOLSU-Air Conditiner (Lg) 1.5 Ton Split Type</t>
  </si>
  <si>
    <t>UTRSU-Motorola Gp-338 (Walkie-Talkie) Set Com</t>
  </si>
  <si>
    <t>PALSU-Vidiocon A.C. 1.5 Ton With 2 Nos.Stabilizers</t>
  </si>
  <si>
    <t>KDKSU-Motorola Gp-338(Walkie-Talkie)</t>
  </si>
  <si>
    <t>MUM - IPAD 64 3G</t>
  </si>
  <si>
    <t xml:space="preserve"> NOD-Fire Pump</t>
  </si>
  <si>
    <t>GOLSU-Cc Tv Monitoring System (Instrument) -2 Lot</t>
  </si>
  <si>
    <t>RDLSU -SPLIT AC,WINDOW,2.Tone</t>
  </si>
  <si>
    <t>NOD-SOLAR HEATER  WITH  500 Ltr WATER STROAGE TANK</t>
  </si>
  <si>
    <t>Bilsu-LG Split Air Conditioner for CMD House</t>
  </si>
  <si>
    <t>MUM-HP Laserjet 5200 N</t>
  </si>
  <si>
    <t>THASU-AC (WINDOW) WITH STABLIZER FOR CMD HOUSE</t>
  </si>
  <si>
    <t>BILSU-18" Guy With Mast</t>
  </si>
  <si>
    <t>GOLSU-Motorolagm300 Radio (Instrument) 7 No</t>
  </si>
  <si>
    <t>GOLSU-Motorolagp300 Walkie Talkie(Instrument) 7 No</t>
  </si>
  <si>
    <t>MUM ECO-OFFICE EQUIP-EPBX MACHINE</t>
  </si>
  <si>
    <t>PALSU-Motorola Vhf Hand Set</t>
  </si>
  <si>
    <t>GOLSU-WINDOW AC 1.5T (LG)</t>
  </si>
  <si>
    <t>KDKSU-Lab Cane Crusher 200 X 250 MM Make Sufab</t>
  </si>
  <si>
    <t>GOLSU-Air Conditioner1.5 Ton (Power House) 5No</t>
  </si>
  <si>
    <t>BILSU-Air Conditioning Machine</t>
  </si>
  <si>
    <t>KHBDI-Desser Air Cooler</t>
  </si>
  <si>
    <t>GOLSU-Air Conditioner1.5 Ton (General Office) 5No</t>
  </si>
  <si>
    <t>MUM--AIR AP 1131 AG A K 9 WIFI</t>
  </si>
  <si>
    <t>GANGSU-Pvc Ins.Armoured Telephone Cable 10</t>
  </si>
  <si>
    <t>GOLSU-Air Conditioners With Stabiliser</t>
  </si>
  <si>
    <t>'GOLSU-29'' TV (LG)</t>
  </si>
  <si>
    <t>KDK CO-Air Conditioner Window 1.5Ton-Make LG</t>
  </si>
  <si>
    <t>MUM-Daikin Air Conditioners - (CMD)</t>
  </si>
  <si>
    <t>KINSU-Self Supported Mast (Wireless Tower)</t>
  </si>
  <si>
    <t>RDLDI-TELEPHONE SET WITH CABLE</t>
  </si>
  <si>
    <t>NOD- 3.5 Corex95 Sqmm Ayfy A2Xfy Electric Item</t>
  </si>
  <si>
    <t>NOD-Split Ac For Noida Office</t>
  </si>
  <si>
    <t>NOD-Slipt Ac For Noida Off.  Edp &amp; It</t>
  </si>
  <si>
    <t xml:space="preserve"> MUM- DESK TOP HP 600-1160IN</t>
  </si>
  <si>
    <t>KHBDI-Walkey Talkey Motorola</t>
  </si>
  <si>
    <t>UTRSU-Plotter</t>
  </si>
  <si>
    <t>MUM- Sony LAPTOP</t>
  </si>
  <si>
    <t>MUM-75 BAJAJ BHAVAN - VOLTAS A/C</t>
  </si>
  <si>
    <t>KIN ECO-CCTV CAMERA</t>
  </si>
  <si>
    <t>MUM-75 BAJAJ BHAVAN TELEPHONE BOARD</t>
  </si>
  <si>
    <t>KINSU-Exhaust Fan 36"</t>
  </si>
  <si>
    <t>KHASU-UPS 1KVA</t>
  </si>
  <si>
    <t>BILSU-Plotter Designjet</t>
  </si>
  <si>
    <t>KHASU-Plotter Design Jet 500(42")</t>
  </si>
  <si>
    <t>RDLDI-OPTIC FIBRE CABLE</t>
  </si>
  <si>
    <t>BILSU-MOTOROLA WIRELESS SET GM</t>
  </si>
  <si>
    <t>KDK ECO-EXCHAUST FAN</t>
  </si>
  <si>
    <t>BILSU-FIRE EXTINGUISHER</t>
  </si>
  <si>
    <t>BILSU-EXTRA CABINET</t>
  </si>
  <si>
    <t>GOLSU-Matorola Walkie-Talkie (Cane) - 9 Nos.</t>
  </si>
  <si>
    <t>PALSU-Plotter Designjet</t>
  </si>
  <si>
    <t>GOLSU-Plotter Designjet 500 (Drawing Office) 1 No</t>
  </si>
  <si>
    <t>NOD-24 PORT PATCH SET</t>
  </si>
  <si>
    <t>THASU-Water Cooler (Cap. 150 Ltr)</t>
  </si>
  <si>
    <t>Nod-Ac,Split voltas,2Ton G/H A-10 Sec-17</t>
  </si>
  <si>
    <t>NOD-Cease  Fire Item</t>
  </si>
  <si>
    <t>BUD-Desert Air cooler</t>
  </si>
  <si>
    <t>NOD - SOLAR WATER HEATING SYS .</t>
  </si>
  <si>
    <t>KHASU-IBM Server 236</t>
  </si>
  <si>
    <t>KDK ECO-WEIGHT TESTER</t>
  </si>
  <si>
    <t>PALDI-Ibm Pc P-Iv/1.7 Ghz/40 Gb Hdd/128 Mb Ram/52</t>
  </si>
  <si>
    <t>KINSU-Storage    Lto</t>
  </si>
  <si>
    <t>Nod-Ac,Window,1.5T G/H A-10 Sec-17</t>
  </si>
  <si>
    <t>NOD-DATALINE M CABINET</t>
  </si>
  <si>
    <t>KIN ECO -AIR CONDITIONER ALL TYPE</t>
  </si>
  <si>
    <t>THASU-Traffic Light Controller</t>
  </si>
  <si>
    <t>GOLSU-15 Kva Dg Set Kirloskar Diesel Engine</t>
  </si>
  <si>
    <t xml:space="preserve"> NOD-Various E-Equipments From M/S E-Fab</t>
  </si>
  <si>
    <t>PALSU-Vidiocon A.C. 1.5 Ton With 6 Nos.Stabilizers</t>
  </si>
  <si>
    <t>RDLDI-WALKIE-TALKIE SET</t>
  </si>
  <si>
    <t>NOD-ANLG EXTNSN CARD</t>
  </si>
  <si>
    <t>BILSU-Motorola Gp-338 ( Walki-Talki)</t>
  </si>
  <si>
    <t>MUM- IBM LAPTOP</t>
  </si>
  <si>
    <t>GOLSU-Ups System</t>
  </si>
  <si>
    <t>GOLSU-Motorolagm300 Radio (Instrument) 12 No</t>
  </si>
  <si>
    <t>GOLDI-766 Mhz Celeron Processor Withkey Board</t>
  </si>
  <si>
    <t>GOLSU-(Bpl Telecom Ltd.,New Delhi)</t>
  </si>
  <si>
    <t>MUM-BLACK BERRY 5 NOS</t>
  </si>
  <si>
    <t>BAR-Ups System 5 Kva On L</t>
  </si>
  <si>
    <t xml:space="preserve"> NOD-Purchase Of Toshiba Projector Top-T95M Hcl</t>
  </si>
  <si>
    <t>KHASU-EPBX System</t>
  </si>
  <si>
    <t>GANGSU-Epabx System Complete With Accessor</t>
  </si>
  <si>
    <t>KINSU-Duplex Controller With Repeater System</t>
  </si>
  <si>
    <t>BARSU- SPLIT AC LG MAKE 1.5 TON</t>
  </si>
  <si>
    <t>GOLSU-Ups 10 Kva Complete (Edp) - 1No.</t>
  </si>
  <si>
    <t>GOLSU-Motorola Gm-300 (Base)</t>
  </si>
  <si>
    <t xml:space="preserve"> NOD-High Flow Aqua Guard Water Filter</t>
  </si>
  <si>
    <t>GOLSU- Television</t>
  </si>
  <si>
    <t>RDLDI-MMS MASTER &amp; GUY MAST</t>
  </si>
  <si>
    <t>PALSU-Automatic Branch Exchanger</t>
  </si>
  <si>
    <t>GOLSU-Wireless Instruments Vhf Set</t>
  </si>
  <si>
    <t>KHASU-27 OBI Antina</t>
  </si>
  <si>
    <t>BUD-Aircondioning Plant</t>
  </si>
  <si>
    <t>BILSU-MOTOROLA GP -338</t>
  </si>
  <si>
    <t xml:space="preserve"> NOD-Diesel Engine Pump</t>
  </si>
  <si>
    <t>PALSU-Dish Antenna -12 Channels</t>
  </si>
  <si>
    <t>KINSU-UPS 10 KVA COMPLETE</t>
  </si>
  <si>
    <t>GOLSU-Refregerator &amp; Air</t>
  </si>
  <si>
    <t>KINSU-Wireless System</t>
  </si>
  <si>
    <t>RDLSU -Hand Held Terminal M/c with 2in Prntr &amp; GPR</t>
  </si>
  <si>
    <t>GOLSU-Refregirator &amp; Air Conditioner :</t>
  </si>
  <si>
    <t>RDLSU -CCTV Cameras</t>
  </si>
  <si>
    <t>KINSU-Motorola Gp-338 (Walkie-Talkie) Set Complete</t>
  </si>
  <si>
    <t>THASU-Epbx System</t>
  </si>
  <si>
    <t xml:space="preserve"> NOD-Installation Of Ac(Done By Contec Impex Pvt.</t>
  </si>
  <si>
    <t xml:space="preserve"> NOD-Automatic Voltage Stablisher 500Kva</t>
  </si>
  <si>
    <t>PALSU-Telephone Epabx System</t>
  </si>
  <si>
    <t>GOLSU-Air Conditioner &amp; Refrigerator</t>
  </si>
  <si>
    <t>BAR-Ups System</t>
  </si>
  <si>
    <t>BILSU-Epabx System Complete</t>
  </si>
  <si>
    <t>GOLSU-CCTV Cameras</t>
  </si>
  <si>
    <t>MUM-Panasonic Projector - (CMD)</t>
  </si>
  <si>
    <t>MUM-Air Conditioners (10th floor)</t>
  </si>
  <si>
    <t>PALSU-Wireless System</t>
  </si>
  <si>
    <t xml:space="preserve"> NOD-Purchase Of Metal Body Type Camera 14 Nos. Cs</t>
  </si>
  <si>
    <t>KDK ECO-EPBX SYSTEMS</t>
  </si>
  <si>
    <t>KIN ECO-EPBX SYSTEMS</t>
  </si>
  <si>
    <t>KINSU-Vc Equipment</t>
  </si>
  <si>
    <t xml:space="preserve"> NOD-Ac Acceriries (Supply By Contac Air Tech)</t>
  </si>
  <si>
    <t>BUD-Wireless Tower &amp; Equipments</t>
  </si>
  <si>
    <t>GOLSU-Wireless Set</t>
  </si>
  <si>
    <t>THASU-Air Conditioner</t>
  </si>
  <si>
    <t>PALSU-Tvro System Dish Antenna</t>
  </si>
  <si>
    <t>PAL ECO-EPBX SYSTEMS</t>
  </si>
  <si>
    <t>KDKSU-Lab Equipments</t>
  </si>
  <si>
    <t>MUM-Electrials Fittings</t>
  </si>
  <si>
    <t>GOLSU-Telephone</t>
  </si>
  <si>
    <t>BAR-Centralised Air Condi</t>
  </si>
  <si>
    <t>Kindi-Density Meter (Alcohol Analysis)</t>
  </si>
  <si>
    <t>GOLSU-EPBAX 200 LINES</t>
  </si>
  <si>
    <t>THASU-Air Conditioner Split Type Complete</t>
  </si>
  <si>
    <t>KINSU-Wireless</t>
  </si>
  <si>
    <t>PALSU-Blue Star Air Conditioner</t>
  </si>
  <si>
    <t>MUM-Voltas A/CS Plant</t>
  </si>
  <si>
    <t>KINSU-Epabx System With Acessories</t>
  </si>
  <si>
    <t>BUD-Air Conditioning Machine</t>
  </si>
  <si>
    <t>GOLSU-Total</t>
  </si>
  <si>
    <t>PALSU-Wireless With Antina 32 Sets</t>
  </si>
  <si>
    <t xml:space="preserve"> NOD-A.C With Installations &amp; Accessoiries</t>
  </si>
  <si>
    <t xml:space="preserve"> NOD-500 Kva D.G. Set (Kirlosker Green)</t>
  </si>
  <si>
    <t>PALSU-Stablizer</t>
  </si>
  <si>
    <t>GOLDI-Coolers</t>
  </si>
  <si>
    <t>GOLSU-Room Air Cooler</t>
  </si>
  <si>
    <t>GOLDI-Exhaust Fan</t>
  </si>
  <si>
    <t>GOLDI-Type Writer</t>
  </si>
  <si>
    <t>GOLSU-Other Misc Item</t>
  </si>
  <si>
    <t>PALSU-Floppy Drive Dish</t>
  </si>
  <si>
    <t>PALSU-Universal Drafting Machine</t>
  </si>
  <si>
    <t>PALSU-Amplifier For Hand Speaker</t>
  </si>
  <si>
    <t>PALSU-Ammonia Printing Machine</t>
  </si>
  <si>
    <t>PALSU-Vertical Drawing Filing Cabinet</t>
  </si>
  <si>
    <t>PALSU-English Typewriter</t>
  </si>
  <si>
    <t>GOLDI-Refrigerator &amp; Air Conditioner</t>
  </si>
  <si>
    <t>PALSU-Steblozers</t>
  </si>
  <si>
    <t>GOLSU-Refrigerator &amp; Air Conditioner</t>
  </si>
  <si>
    <t>PALSU-Air Conditioner Equipment</t>
  </si>
  <si>
    <t>PALSU-Drafting Machine</t>
  </si>
  <si>
    <t>PALSU-Refregerator 165 Ltr</t>
  </si>
  <si>
    <t>GOLSU-Telephone Exchange</t>
  </si>
  <si>
    <t>GOLSU-Exhaust Fans</t>
  </si>
  <si>
    <t>GOLSU-Generating Set 5 Kv.</t>
  </si>
  <si>
    <t>GOLSU-Generator Set</t>
  </si>
  <si>
    <t>MUM-Network Typewriter</t>
  </si>
  <si>
    <t>PALSU-Naturopatty Medical Instruments</t>
  </si>
  <si>
    <t>GOLSU-Wireless (Walkee-Talkee)</t>
  </si>
  <si>
    <t>GOLSU-Exhaust Fan</t>
  </si>
  <si>
    <t>PALSU-Stablizer For Ac</t>
  </si>
  <si>
    <t>PALSU-Refrigerators-165 Ltr</t>
  </si>
  <si>
    <t>GOLSU-Air Condition &amp; India Music</t>
  </si>
  <si>
    <t>MUM-Fax Machine - S Bajaj</t>
  </si>
  <si>
    <t>PALSU-Master Antenna D D Metro</t>
  </si>
  <si>
    <t>GOLSU-Refrigerator &amp; Air Conditioners</t>
  </si>
  <si>
    <t>GOLSU-Fans/Exhaust Fans</t>
  </si>
  <si>
    <t>MUM-Telex</t>
  </si>
  <si>
    <t>GOLSU-Exhaust Fan&amp; Fans</t>
  </si>
  <si>
    <t>PALSU-Cardex Cabinet 12 Nos</t>
  </si>
  <si>
    <t>GOLSU-Air Cooling Plant</t>
  </si>
  <si>
    <t>GOLSU-Generating Set</t>
  </si>
  <si>
    <t>PALSU-Walkiy Talkie</t>
  </si>
  <si>
    <t>GOLSU-Refregirator &amp; Air Conditioner</t>
  </si>
  <si>
    <t>GOLSU-Wireless(Vhf Fm Trans-</t>
  </si>
  <si>
    <t>PALSU-Master Antenna 67 Points</t>
  </si>
  <si>
    <t>MUM-Fax Machine</t>
  </si>
  <si>
    <t>GOLSU-Wire Less (Walkee Talkee)</t>
  </si>
  <si>
    <t>GOLSU-Room A/C Window Model</t>
  </si>
  <si>
    <t>GOLSU-Walkee-Talkee</t>
  </si>
  <si>
    <t>PALSU-Video Projector</t>
  </si>
  <si>
    <t>PALSU-Direct Reception System</t>
  </si>
  <si>
    <t>GOLSU-Refregirator &amp; Airconditioners</t>
  </si>
  <si>
    <t>GOLSU-Air Conditioner With Starter</t>
  </si>
  <si>
    <t>GOLSU-Other Mise.Items</t>
  </si>
  <si>
    <t>GOLSU-Refregirator &amp; Air Cond.</t>
  </si>
  <si>
    <t>PALSU-Diesel Road Roller</t>
  </si>
  <si>
    <t>GOLSU-A.C. Plant For Adm.Block</t>
  </si>
  <si>
    <t>PALSU-Telephone And Telephone Line</t>
  </si>
  <si>
    <t>GOLSU-Refregirators &amp; Air Conditioners</t>
  </si>
  <si>
    <t>NOD-CASIO LED PROJECTOR xj-m146</t>
  </si>
  <si>
    <t>NOD-APPLE 5S 16 GB-AKASH SHARMA</t>
  </si>
  <si>
    <t>NOD-HTC DESIRE 820-RAJEEV BHATNAGAR</t>
  </si>
  <si>
    <t>Mum - Apple I Phone S 5 (Pramod PG)</t>
  </si>
  <si>
    <t>Mum - Tablet - ipad air 2</t>
  </si>
  <si>
    <t>Mum - PHILIPS DVD PLAYER</t>
  </si>
  <si>
    <t>KINDI-WATER COOLER CAPACITY 50 LTR</t>
  </si>
  <si>
    <t>KINSU-EXHAUST FANS FOR TURBINE HALL</t>
  </si>
  <si>
    <t>Mum - Blackberry Z-10 (SURESH M)</t>
  </si>
  <si>
    <t>Mum - Blackberry Z-10 (AVINASH G)</t>
  </si>
  <si>
    <t>BUDSU- WINDOW AC 1.5 TON LG MAKE</t>
  </si>
  <si>
    <t>BILSU-Aquaguard Reviva R O Water Purifier System</t>
  </si>
  <si>
    <t>GOLSU GEYSER FOR CMD SIR BUNGLOW</t>
  </si>
  <si>
    <t>NOD-LANOVO A536 WHATSAPP GRP HR NOD</t>
  </si>
  <si>
    <t>MUM- Apple Iphone 6+ (64GB)</t>
  </si>
  <si>
    <t>MUM- Apple Ipad   (128GB)</t>
  </si>
  <si>
    <t>KINSU - REFRIGERATOR</t>
  </si>
  <si>
    <t>KINSU - RO KENT MINRAL</t>
  </si>
  <si>
    <t>Mum - Apple Air Ipad 16 GB SILVER</t>
  </si>
  <si>
    <t>Mum - Daikin Air condition (10th floor) server Roo</t>
  </si>
  <si>
    <t>PALDI CCTV at Bio compost yard &amp; Lagoon</t>
  </si>
  <si>
    <t>PALDI Hot air oven at ETP</t>
  </si>
  <si>
    <t>KHADI-CC TV Camera</t>
  </si>
  <si>
    <t>Kindi-Refridgerator 192 Ltr. For LAB</t>
  </si>
  <si>
    <t>KHADI-Autoclave Equipment</t>
  </si>
  <si>
    <t>RDLDI - CCTV Camra</t>
  </si>
  <si>
    <t>GOLSU-GEYSER FOR GUEST HOUSE</t>
  </si>
  <si>
    <t>GOLDI-CCTV CAMERA</t>
  </si>
  <si>
    <t>PALDI REFRIGERATOR 220/200 LTR DOUBLE DOOR</t>
  </si>
  <si>
    <t>LKO- WATER COOLER AQUA</t>
  </si>
  <si>
    <t>LKO-APPLE I PHONE 5S P BANSAL</t>
  </si>
  <si>
    <t>LKO-SAMSUNG GALAXY A7 DK BATRA</t>
  </si>
  <si>
    <t>LKO- GYSER FOR G/H NOIDA</t>
  </si>
  <si>
    <t>LKO- SPLIT AC CARRIER 51MSB018</t>
  </si>
  <si>
    <t>LKO- SPLIT AC VOLTAS 2TRE</t>
  </si>
  <si>
    <t>LKO- WINDOW AC CARRIER 51GC</t>
  </si>
  <si>
    <t>Mum - EPSON PROJECTOR EB X 31</t>
  </si>
  <si>
    <t>MAQSU-Ceiling Fan for Temple</t>
  </si>
  <si>
    <t>MAQSU-Exhaust Fan for Temple</t>
  </si>
  <si>
    <t>MAQSU-Wall Mounted Fan for Temple</t>
  </si>
  <si>
    <t>MAQSU-Grass Cutting Machine for Temple</t>
  </si>
  <si>
    <t>MAQSU-Gyser for Hot Water</t>
  </si>
  <si>
    <t>LKO-I PHONE MR.ALOK VAISH</t>
  </si>
  <si>
    <t>KINSU-CC TV CAMERA IN CANE YARD</t>
  </si>
  <si>
    <t>Bar- Portable grass cutting machine</t>
  </si>
  <si>
    <t>LKO- I PHONE 7+ FOR DIRECTOR OPERATION</t>
  </si>
  <si>
    <t>Mum - BlackBerry DTEK 60 32 GB Parakh</t>
  </si>
  <si>
    <t>KINCO-Blue Star Aircooled Packaged Air Conditioner</t>
  </si>
  <si>
    <t>KINCO-Blue Star Aircooled Pkd Air Conditioner</t>
  </si>
  <si>
    <t>KDKCO-Bagasse Handling Equipment</t>
  </si>
  <si>
    <t>KHASU-ATTENDANCE MACHINE</t>
  </si>
  <si>
    <t>GANDI-CCTV CAMERA FOR BIO COMPAS YARD</t>
  </si>
  <si>
    <t>PTP-SU-PHOTO COPY MACHINE-RICOH DIGITAL MFPMP2014D</t>
  </si>
  <si>
    <t>KINSU-Window A.C 1.5 ton with Stabilizer</t>
  </si>
  <si>
    <t>KINSU-Split A.C 2 ton with Stablizer</t>
  </si>
  <si>
    <t>GOLSU-Multimedia projector 1 No</t>
  </si>
  <si>
    <t>PALDI - Usha Water Cooler with  RO system</t>
  </si>
  <si>
    <t>KHADI-AC FOR DCS PLANT</t>
  </si>
  <si>
    <t>KHADI-REFRIGERATION</t>
  </si>
  <si>
    <t>THASU-Water Cooler</t>
  </si>
  <si>
    <t>PAL DI - One No AC Make Carrier 1.5 Ton</t>
  </si>
  <si>
    <t>KHADI-WATER COOLER</t>
  </si>
  <si>
    <t>KDKSU-ZLD -ETP LAB Apparatus</t>
  </si>
  <si>
    <t>RDLDI -AC,WINDOW,1.5 TON</t>
  </si>
  <si>
    <t>Mum - Voltas Air condition (2nd floor) server Room</t>
  </si>
  <si>
    <t>Mum - Daikin Air condition (10th floor) office</t>
  </si>
  <si>
    <t>GANGSU- BIO-METRIC MACHINE</t>
  </si>
  <si>
    <t>THASU- ETP Lab  -HOT Plate</t>
  </si>
  <si>
    <t>THASU- ETP Lab -BOD INCUBATOR</t>
  </si>
  <si>
    <t>THASU- ETP Lab -COD HEATING MANTLE</t>
  </si>
  <si>
    <t>THASU- ETP Lab  -PH-METER</t>
  </si>
  <si>
    <t>KHADI-FOGGING MACHINE</t>
  </si>
  <si>
    <t>KINDI-CC TV Camra at Bio-Compost</t>
  </si>
  <si>
    <t>GOLSU-BLACKBERRY i PHONE 7 + 32 GB FOR DGO</t>
  </si>
  <si>
    <t>GOLSU-APPLE i PHONE XR 54 GB BLUE FOR DGO</t>
  </si>
  <si>
    <t>LKO-Vacuum Cleaner Eureka Forbes</t>
  </si>
  <si>
    <t>LKO-WINDOW AC WITH STABLIZER ALD OFFICE</t>
  </si>
  <si>
    <t>Mum - 11inch ipad pro WI+FI cellular</t>
  </si>
  <si>
    <t>Mum - Apple iphoneXR 64gbblack</t>
  </si>
  <si>
    <t>SUTL - Oven for ETP Lab</t>
  </si>
  <si>
    <t>SUTL - Electronic Balance for ETP Lab</t>
  </si>
  <si>
    <t>SUTL - BULB CONDENSOR B24 JOINT 300MM</t>
  </si>
  <si>
    <t>MAQSU-ETP LAB- DIGITAL PH METER,DO-650,14PH</t>
  </si>
  <si>
    <t>MAQSU-ETP LAB-BOD INCUBATOR,RANGE:05 TO 50 DEG</t>
  </si>
  <si>
    <t>MAQSU-ETP LAB-HOT PLATE 18” X 12”,1500WATT</t>
  </si>
  <si>
    <t>LKO-HP JET M506DN NETWORK PRINTER</t>
  </si>
  <si>
    <t>Mum - Laptop Apple Mac Book Pro -13 inch</t>
  </si>
  <si>
    <t>Mum - Printer HO 415</t>
  </si>
  <si>
    <t>Bar-Laser printer HP 1020</t>
  </si>
  <si>
    <t>Bar-Dot matrix prinnter  TVSe(80 col)</t>
  </si>
  <si>
    <t>Bar-Dot matrix printer 2610</t>
  </si>
  <si>
    <t>KINSU- PRINTER LASERJET HP 1020  PLUS</t>
  </si>
  <si>
    <t>KINSU-PRINTER DMP TVS MSP 250 STAR (9PIN 80 COL)</t>
  </si>
  <si>
    <t>KINSU- PRINTER DMP 2610 DESCOM (24 PIN 132 COL)</t>
  </si>
  <si>
    <t>PALSU PRINTER,DOT MATRIX 2610</t>
  </si>
  <si>
    <t>PALSU PRINTER,LASER JET 1020</t>
  </si>
  <si>
    <t>PALSU PRINTER TVSE MSP 250 STAR 9 PIN</t>
  </si>
  <si>
    <t>HP LASERJET PRINTER 1020 PLUS</t>
  </si>
  <si>
    <t>PRNTR, DOT MATRIX,9 PIN,STAR,MSP 250</t>
  </si>
  <si>
    <t>READER SAVIOR MOD 8603-01-K ACCES DEVICE WITH ACES</t>
  </si>
  <si>
    <t>READER SAVIOR MODEL: MSO 300 WITH SOFTWARE</t>
  </si>
  <si>
    <t>RDLSU - HP LASER JET PRINTER 1020 PLUS</t>
  </si>
  <si>
    <t>RDLSU - PRINTER, DOT MATRIX,9 PIN,STAR,MSP 250</t>
  </si>
  <si>
    <t>RDLSU - PRINTER, DOT MATRIX,24 PIN,STAR,MSP 345</t>
  </si>
  <si>
    <t>Mum - Daikin 1.5 Ton Inverter split  AC</t>
  </si>
  <si>
    <t>BILSU-TVS MSP 250 STAR DMP PRINTER</t>
  </si>
  <si>
    <t>BILSU-TVS MSP 345 STAR DMP PRINTER</t>
  </si>
  <si>
    <t>MAQ-ATTANDENCE READER SAVIOR -8603-01-K</t>
  </si>
  <si>
    <t>KDKSU-Biometric Attendence Machine Model 8604-01-K</t>
  </si>
  <si>
    <t>RDLSU- ATTENDENCE DATA PROCESSING DEVICE-8604-01-K</t>
  </si>
  <si>
    <t>PALDI-CEELING FAN</t>
  </si>
  <si>
    <t>NOD-Wireless System With Antina</t>
  </si>
  <si>
    <t>NOD-Mms Slve For Antena</t>
  </si>
  <si>
    <t>KDKSU-Photo Copier Machine Make Recoh-ARDF 2014AD</t>
  </si>
  <si>
    <t>Bar-HP  1000N  Laser printer</t>
  </si>
  <si>
    <t>Bar-HP 305 Laser printer</t>
  </si>
  <si>
    <t>Bar-TVS MSP 250 DMP</t>
  </si>
  <si>
    <t>Bar-Cannon scanner</t>
  </si>
  <si>
    <t>Bar-TVS MSP 345 DMP</t>
  </si>
  <si>
    <t>KINSU-SCANNER,CANON  LIDE 300</t>
  </si>
  <si>
    <t>KINSU-HP LASERJET PRO M305 DN PRINTER</t>
  </si>
  <si>
    <t>KINSU-HP NEVERSTOP LASER  1000N PRINTER</t>
  </si>
  <si>
    <t>Mum - Dell Laptop 8471 V Lahoti</t>
  </si>
  <si>
    <t>GOLSU-BIO MATRIC ATTENDANCE MACHINE</t>
  </si>
  <si>
    <t>KINSU- 4 Nos. bio-matric machine</t>
  </si>
  <si>
    <t>KHASU-ATTENDANCE RECORDING MACHINE</t>
  </si>
  <si>
    <t>PTP- SU- Bio-matric attendance machine</t>
  </si>
  <si>
    <t>PALSU- 2 Nos. bio-matric machine</t>
  </si>
  <si>
    <t>RDLDI - CCTV BULLET CAMERA 2MP with LED TV 32"</t>
  </si>
  <si>
    <t>RDLDI - CP PLUS 4MP-IP BULLET CAMERA with LED 55"</t>
  </si>
  <si>
    <t>RDLDI - AC,WINDOW,1.5 TON</t>
  </si>
  <si>
    <t>GANDI-Alinco Walkie-Talkie</t>
  </si>
  <si>
    <t>KINDI-AC WINDOW,1.5TON WITH STABLIZER</t>
  </si>
  <si>
    <t>KINDI-ONE PTZ CAMERA AT BOILER STACK(D)</t>
  </si>
  <si>
    <t>KINCO-ONE PTZ CAMERA AT BOILER STACK (S)</t>
  </si>
  <si>
    <t>KINCO-AC WINDOW,1.5TON WITH STABLIZER</t>
  </si>
  <si>
    <t>Mum- Dell Laptop 3400 S Vasu &amp; JA</t>
  </si>
  <si>
    <t>Mum- Dell Laptop 3410 RS &amp; BKM</t>
  </si>
  <si>
    <t>Mum- HP Zbook A Goray</t>
  </si>
  <si>
    <t>Mum- HP 240 Lalit Rathi</t>
  </si>
  <si>
    <t>Mum- HP 250 R Gandhi</t>
  </si>
  <si>
    <t>Mum- Apple iphone 12  Deepak &amp; Pramod</t>
  </si>
  <si>
    <t>LKO-HP PRINTER LESER JET CFO</t>
  </si>
  <si>
    <t>KINDI-INSTALLATION OF IP CAMERAS IN PLANT</t>
  </si>
  <si>
    <t>GANDI-  LED T.V.</t>
  </si>
  <si>
    <t>LKO-HP PRINTER LESER PRO M305</t>
  </si>
  <si>
    <t>GOLDI-INSTALLATION OF CAMERAS</t>
  </si>
  <si>
    <t>Mum - HP Laptop 240 Pramod PG</t>
  </si>
  <si>
    <t>Mum - Apple iphone 12  Rajiv G</t>
  </si>
  <si>
    <t>PALSD- Installation of 26 Nos cameras</t>
  </si>
  <si>
    <t>PALSD- Installation of  1 Nos UPS</t>
  </si>
  <si>
    <t>PALSD- Installation of 1 Nos LED TV</t>
  </si>
  <si>
    <t>PALSU- 3 NOS BIO-MATRIC MACHINE</t>
  </si>
  <si>
    <t xml:space="preserve"> NOD-Voice Gateway From M/S R.B. Business Prom. P.</t>
  </si>
  <si>
    <t>NOD - LAN PRINTERS</t>
  </si>
  <si>
    <t>PTPSU-Computer</t>
  </si>
  <si>
    <t>PTPSU-Computers &amp; Printers-7</t>
  </si>
  <si>
    <t>UTRSU-Compacc,Scan Jet 2400,Hp</t>
  </si>
  <si>
    <t>KDKSU-COMPACC, UPS, 650 VA</t>
  </si>
  <si>
    <t>KHASU-SCANNER  HP SCANZET 2000</t>
  </si>
  <si>
    <t>KDKSU-Scanner Make HP Scan Jet 200</t>
  </si>
  <si>
    <t>NOD-Printer HP Laser Jet 1606  BHL A/C</t>
  </si>
  <si>
    <t>Mum - Dell Laptop 3537 (S Maheshwari )</t>
  </si>
  <si>
    <t>PALSU - GPS Device for HHT</t>
  </si>
  <si>
    <t>UTRSU-SCANNER HP G3110</t>
  </si>
  <si>
    <t>PTP-SU-HPSCANJET 200FLATBED SCANNER</t>
  </si>
  <si>
    <t>GOLSU- LAPTOP - HP -FOR UNIT HEAD</t>
  </si>
  <si>
    <t>GOLSU- COMPUTER SYSTEM - LENOVO-RGSTRD OFF</t>
  </si>
  <si>
    <t>GOLSU-LASERJET PRINTER- HP1020 PLUS-RGSTRD OFF</t>
  </si>
  <si>
    <t>GOLSU- SCANNER - HP-SCANJET200-RGSTRD OFF</t>
  </si>
  <si>
    <t>GOLSU- SCANNER - HP-SCANJET200-DIRECTOR GO OFF</t>
  </si>
  <si>
    <t>GOLSU- GPS MODULE FOR HHT</t>
  </si>
  <si>
    <t>GOLSU- SCANNER - HP-3500C</t>
  </si>
  <si>
    <t>RDLDI -Scanner HP G3110</t>
  </si>
  <si>
    <t>BARSU- SCANNER HP</t>
  </si>
  <si>
    <t>BUDSU - SCANNER HP G3110</t>
  </si>
  <si>
    <t>KINSU- COMPACC,SCANNER,HP,2200 C</t>
  </si>
  <si>
    <t>BUDSU-Lipi 2250 High speed Dot Matrix Printers</t>
  </si>
  <si>
    <t>PALSU - HP SCANJET 200 FLATBED,SCANNER</t>
  </si>
  <si>
    <t>MAQSU-SCANNER HP G3110</t>
  </si>
  <si>
    <t>PTP-SU-HP LASER JET PRO 400 (M401N) PRINTER</t>
  </si>
  <si>
    <t>GOLSU-PRINTER HP CLJ MFP 176N-CF547A-DIR-GO OFF</t>
  </si>
  <si>
    <t>GOLSU-PRINTER HP LASERJET 1020+ GR.TECH.CO-OR.OFF</t>
  </si>
  <si>
    <t>BILSU-HP-200 Scanner for KYC</t>
  </si>
  <si>
    <t>BILSU-Motorola RTU with HMI &amp; GPRS Modem</t>
  </si>
  <si>
    <t>BILSU-01 KVA Online UPS for Motorola RTU</t>
  </si>
  <si>
    <t>GANGSU-Hp Scanner  200-Flatbed</t>
  </si>
  <si>
    <t>KHASU-GPS MODULE FOR HHT</t>
  </si>
  <si>
    <t>NOD-HP BL460C Server</t>
  </si>
  <si>
    <t>GOLSU-HHT WITH 2"  PRINTER &amp; GPS</t>
  </si>
  <si>
    <t>GOLDI-PC FOR MSDH PLANT</t>
  </si>
  <si>
    <t>GOLDI-PC FOR RS PLANT</t>
  </si>
  <si>
    <t>KINSU-GPS Module for HHT SETS</t>
  </si>
  <si>
    <t>BILSU-Hand Held Terminals with GPS Module</t>
  </si>
  <si>
    <t>PTP-SU- HHT WITHOUT GPS</t>
  </si>
  <si>
    <t>LKO-Plasma Display Monitor 50"VIDEO CONF.</t>
  </si>
  <si>
    <t>KINSU- HHT SETS WITH GPRS</t>
  </si>
  <si>
    <t>MAQSU-Networking at Admin Block (G.F.)</t>
  </si>
  <si>
    <t>NOD-COMPACC,24 PORT S/W,MANAGED</t>
  </si>
  <si>
    <t>KDKSU-COMPACC,UPS,5KVA,ON LINE</t>
  </si>
  <si>
    <t>NOD-LAPTOP SONY Z37GDX S017001230% MANOJ M</t>
  </si>
  <si>
    <t>UTRSU-COMPUTER COLOUR MONITOR</t>
  </si>
  <si>
    <t>MAQSU- Hand Held Terminal - 10 Nos</t>
  </si>
  <si>
    <t>KDKSU-Hand Held Terminal with printer</t>
  </si>
  <si>
    <t>NOD-XEROX MFP PRINTER FOR ACCOUNTS</t>
  </si>
  <si>
    <t>MUM - Scanner HP N 9120</t>
  </si>
  <si>
    <t>Golsu-Computer,With Colour Monitor</t>
  </si>
  <si>
    <t>NOD- CHECK PORT CARD</t>
  </si>
  <si>
    <t>'KHASU-HHC'S WITH GPS</t>
  </si>
  <si>
    <t>MUM Laptop Sony VPCZ138GG/XQ NR</t>
  </si>
  <si>
    <t>MAQSU- Hand Held Terminal</t>
  </si>
  <si>
    <t>PALSU- Hand Held Terminal</t>
  </si>
  <si>
    <t>UTRSU-Gnrlitm,Misc,Computer,W/Colour Monitor</t>
  </si>
  <si>
    <t>KUNSU- Computer System</t>
  </si>
  <si>
    <t>RDLSU-Various Equipments For Computer Networking</t>
  </si>
  <si>
    <t>PTPSU-Ups System</t>
  </si>
  <si>
    <t>PALSU-IBM MAKE SERVER</t>
  </si>
  <si>
    <t>PTP-SU-  CC TV Cameras With Acessories</t>
  </si>
  <si>
    <t>BUDSU-HAND HELD TERMINAL WITH 2IN PRNTR &amp; GPR</t>
  </si>
  <si>
    <t>RDLSU-Gnrlitm,Misc,Computer,W/Colour Monitor</t>
  </si>
  <si>
    <t>GANGSU-Ups System 5 Kva On Line</t>
  </si>
  <si>
    <t>KDKSU-IT Networking in Adm Block</t>
  </si>
  <si>
    <t>GOLSU-HHT sets</t>
  </si>
  <si>
    <t>PALSU-Hand Held Computer</t>
  </si>
  <si>
    <t>KHASU-HHT SETS</t>
  </si>
  <si>
    <t>BILSU-Hand Held Computers with GPS Mudule</t>
  </si>
  <si>
    <t>PTPSU-Computer Complete Set (18 Nos)</t>
  </si>
  <si>
    <t>SUTR - Wireless Recording System &amp; Net working</t>
  </si>
  <si>
    <t>THASU -VIS READER (RFID), 4 PORT, AKS MAKE</t>
  </si>
  <si>
    <t>GOLSU- IBM Server</t>
  </si>
  <si>
    <t>GOLSU-Line Matrix Printer Model M T 661</t>
  </si>
  <si>
    <t>KHASU- Hand Held Terminal</t>
  </si>
  <si>
    <t>LKO-Plasma Display Monitor 42"</t>
  </si>
  <si>
    <t>RDLDI-COMPUTER WITH COLOUR MONITOR</t>
  </si>
  <si>
    <t>GOLSU-HHT SETS</t>
  </si>
  <si>
    <t>BARSU-HAND HELD TERMINAL</t>
  </si>
  <si>
    <t>SUTL-CCTV Camera with Digital Vedio Recorder 16 Ch</t>
  </si>
  <si>
    <t>MAQSU - HHT with GPS System</t>
  </si>
  <si>
    <t>MAQSU - CCTV Camera with Recorder</t>
  </si>
  <si>
    <t>MUM- UPS  EMERSON MODEL ADAPT 20KVA</t>
  </si>
  <si>
    <t>KDKSU-UPS,10KVA With Switch &amp; Batteryfor AdM Block</t>
  </si>
  <si>
    <t>MAQSU-UPS 10KVA with APC Redundant Switch</t>
  </si>
  <si>
    <t>KHASU-CC TV CAMERA</t>
  </si>
  <si>
    <t>PALSU - CCTV Camera with Distal Video Recorder</t>
  </si>
  <si>
    <t>PTPSU-Ibm Thick Desktop With Part No 8175Kol</t>
  </si>
  <si>
    <t>LKO-Computers</t>
  </si>
  <si>
    <t>GANGSU- Hand Held Computer</t>
  </si>
  <si>
    <t>NOD ECO-COMPUTERS-WINDOWS SERVER 36507979B7A</t>
  </si>
  <si>
    <t>KDK CO-ServerPC,UPS,Data Booster,LicSoftware-REC</t>
  </si>
  <si>
    <t>LKO-Tandberg 880 Mxd</t>
  </si>
  <si>
    <t>PTP-SU- -Digitizer with Load Cell for centre Weigh</t>
  </si>
  <si>
    <t>GOLSU-Vc Equipment</t>
  </si>
  <si>
    <t>THACO- ServerPC,UPS,Data Booster,Lic. Software-REC</t>
  </si>
  <si>
    <t>BARCO- Server PC, Lases Printer, UPS 2 KVA</t>
  </si>
  <si>
    <t>BILCO- ServerPC,UPS,Data Booster,Lic. Software-REC</t>
  </si>
  <si>
    <t>PALCO- ServerPC,UPS,Data Booster,Lic. Software-REC</t>
  </si>
  <si>
    <t>KINSU-HHT SETS</t>
  </si>
  <si>
    <t>GAGCO- ServerPC,UPS,Data Booster,Lic. Software-REC</t>
  </si>
  <si>
    <t>KDKSU-GNRLITM,MISC,COMPUTER,W/COLOUR MONITOR</t>
  </si>
  <si>
    <t>KINCO- ServerPC,UPS,Data Booster,Lic. Software,Pri</t>
  </si>
  <si>
    <t>MAQCO- ServerPC,UPS,Data Booster,Lic. Software-REC</t>
  </si>
  <si>
    <t>BUDCO- ServerPC,UPS,Data Booster,Lic. Software-REC</t>
  </si>
  <si>
    <t>UTRSU-Computer</t>
  </si>
  <si>
    <t>UTRSU-Add -IT Networking in Adm Block</t>
  </si>
  <si>
    <t>PTPSU-Computer With Colour Monitor</t>
  </si>
  <si>
    <t>GANGSU-UPS 10 KVA single phase</t>
  </si>
  <si>
    <t>BILSU-Hand Held Terminals</t>
  </si>
  <si>
    <t>BILSU-Hand Held Terminal with printer</t>
  </si>
  <si>
    <t>NOD ECO-COMPUTERS-MS OFFICE LICENSE &amp; SOFTWARE</t>
  </si>
  <si>
    <t>THASU- HAND HELD TERMINALS</t>
  </si>
  <si>
    <t>NOD ECO-DESKTOP COMPUTERS</t>
  </si>
  <si>
    <t>KINSU-IVRS AND HHT SETS</t>
  </si>
  <si>
    <t>KDKSU-HHT Devices With GPS Make Visiontek</t>
  </si>
  <si>
    <t>NOD- CHECK POINT SYSTEM</t>
  </si>
  <si>
    <t>KINSU-HHT SETS  62 No.</t>
  </si>
  <si>
    <t>NOD- CHECH POINT FIREWELL</t>
  </si>
  <si>
    <t>PTPSU- HHT WITH GPS</t>
  </si>
  <si>
    <t>NOD ECO-COMPUTERS-LAPTOP</t>
  </si>
  <si>
    <t>GANGSU-Upgradation of Networking</t>
  </si>
  <si>
    <t>BUD-UPS 5KVA complete</t>
  </si>
  <si>
    <t xml:space="preserve"> BILSU-Ups System</t>
  </si>
  <si>
    <t>GOLSU-Ups System (2 Nos)</t>
  </si>
  <si>
    <t>BUD-Wipro LX 800 Dot matrix</t>
  </si>
  <si>
    <t xml:space="preserve"> BILSU-Printers</t>
  </si>
  <si>
    <t xml:space="preserve"> NOD-Hp Lserjet Printer</t>
  </si>
  <si>
    <t>NOD -24 Port Switch</t>
  </si>
  <si>
    <t>GOLSU-Ibm Pc - P-Iv</t>
  </si>
  <si>
    <t>THASU-Extra Gain Amplifire</t>
  </si>
  <si>
    <t>KHASU-Lipi line matrix printer</t>
  </si>
  <si>
    <t>BAR-Ups System 5 Kva On Line</t>
  </si>
  <si>
    <t>GANGSU-Lipi Line Matrix Printer T-6306, 60</t>
  </si>
  <si>
    <t>BILSU-Lipi T 6050 Line Printer</t>
  </si>
  <si>
    <t>MUM-Laptop for Gomes Samsung X 10</t>
  </si>
  <si>
    <t>MUM-DESKTOP IBM 3 NOS  8113</t>
  </si>
  <si>
    <t>KINSU-Computer With Colour Monitor   Unit : Nos</t>
  </si>
  <si>
    <t>KINDI-COMPUTER WITH COLOUR MONITOR   Unit : NOS</t>
  </si>
  <si>
    <t>BUD-computer</t>
  </si>
  <si>
    <t>BAR-24 Dbi Antenna</t>
  </si>
  <si>
    <t>GOLSU-Dmp 52Mp Multi Pen Plotter</t>
  </si>
  <si>
    <t>MUM-Computers - S Bajaj -Mt Uq</t>
  </si>
  <si>
    <t>GOLSU-Compaq Laptop For Manager(F)</t>
  </si>
  <si>
    <t>BUD-Optic fiber cable</t>
  </si>
  <si>
    <t>MUM-LAPTOP FOR HIMANSHU SHAH 1 NO</t>
  </si>
  <si>
    <t>GOLSU-Ibm Laptop -P-Iv For Ed Sir</t>
  </si>
  <si>
    <t>KINSU-Lipi T-2250, 136 Column, 750 Cdc High Speed</t>
  </si>
  <si>
    <t>MUM-SONEY LAP TOP 1 NOS</t>
  </si>
  <si>
    <t>KINSU-Plotter Designj</t>
  </si>
  <si>
    <t>GANGSU-Plotter Designjet 500 (42")</t>
  </si>
  <si>
    <t>THASU-Plooter Design Jet</t>
  </si>
  <si>
    <t>MUM-LAPTOP FOR NARAYA RAMAN1 NO</t>
  </si>
  <si>
    <t>MUM-4 NO COMPUTER PURCHASED - NOIDA</t>
  </si>
  <si>
    <t>THASU-27 Dbi Antena</t>
  </si>
  <si>
    <t>BUD-Plooter Design jet</t>
  </si>
  <si>
    <t xml:space="preserve"> NOD-Computer Plotter (T/F Kinauni)</t>
  </si>
  <si>
    <t>BUD-storage lto -2</t>
  </si>
  <si>
    <t>THASU-Mms Sleave</t>
  </si>
  <si>
    <t xml:space="preserve"> NOD-Sony Make Laptop With Carrycase &amp; Gsm Card</t>
  </si>
  <si>
    <t xml:space="preserve"> NOD-Router -Cisco</t>
  </si>
  <si>
    <t>GOLSU-Ibm Pc (5 Nos)</t>
  </si>
  <si>
    <t>PALSU-I B M Pc</t>
  </si>
  <si>
    <t>MAQSU-MATERIAL FOR NETWORKING</t>
  </si>
  <si>
    <t xml:space="preserve"> NOD-Ibm Computers</t>
  </si>
  <si>
    <t>MUM-Data Projector 1 no</t>
  </si>
  <si>
    <t>KINSU-Ups On-Line 3.0 Kva</t>
  </si>
  <si>
    <t>GOLSU-Computer With Colour Monitor</t>
  </si>
  <si>
    <t>GOLSU-Ups System 5 Kva "Ims</t>
  </si>
  <si>
    <t>GOLSU-U.P.S. System 5 K.V.A."Ims</t>
  </si>
  <si>
    <t>GOLSU-Battery(Ims Digital)</t>
  </si>
  <si>
    <t>PALSU-5 Kva Ims Power Care Ups</t>
  </si>
  <si>
    <t>GOLSU-Ibm Server 236</t>
  </si>
  <si>
    <t>GOLSU-Attendance Recording System</t>
  </si>
  <si>
    <t>GANGSU-Computer With Colour Monitor</t>
  </si>
  <si>
    <t>MUM-Compaq presario pentium iv</t>
  </si>
  <si>
    <t>PALSU-UPGRADATION OF NETWORK</t>
  </si>
  <si>
    <t>GOLSU-Storage  Lto-2</t>
  </si>
  <si>
    <t>GOLSU-Computer With Col. Monitor  - 4 Nos.</t>
  </si>
  <si>
    <t>PALSU-5 Kva Single Phase Ups</t>
  </si>
  <si>
    <t>PAL ECO-DVD WRITER</t>
  </si>
  <si>
    <t>NOD - P PANAL 24 PORT NET WORKING</t>
  </si>
  <si>
    <t>PALSU-Ibm Pc P-Iv</t>
  </si>
  <si>
    <t>KINSU-Ibm A50 Desktop,P-Iv,3 Ghz (Ht), 1</t>
  </si>
  <si>
    <t>PALSU-Computer Networking</t>
  </si>
  <si>
    <t>BILSU-Ibm Think Centre Desktop</t>
  </si>
  <si>
    <t>BILSU-Ibm A50 Desktop</t>
  </si>
  <si>
    <t xml:space="preserve"> NOD-Purchase Of Server Ibm</t>
  </si>
  <si>
    <t>PALSU-U.P.S</t>
  </si>
  <si>
    <t>THASU-Ups 5 Kva</t>
  </si>
  <si>
    <t>THASU-Ups</t>
  </si>
  <si>
    <t>BUD-UPS</t>
  </si>
  <si>
    <t>MUM-4 NO COMPUTER IBM</t>
  </si>
  <si>
    <t>GOLSU-Computer With Colour Monitor  (6 Pieces)</t>
  </si>
  <si>
    <t>MUM-Computers 2 Nos Compaq Deskpro</t>
  </si>
  <si>
    <t>KINSU-Lipi Make Line Matrix Printer Make- T-6100</t>
  </si>
  <si>
    <t>GOLSU-Lipi Make Line Matrix Printer T - 6100</t>
  </si>
  <si>
    <t>GOLSU-Lap - Top P Iv (Edp) - 1 No.</t>
  </si>
  <si>
    <t>KDK ECO-UPS - 15 KVA</t>
  </si>
  <si>
    <t>MAQSU-LINE MATRIX PRINTER LIPI 6312</t>
  </si>
  <si>
    <t>THASU-Computer</t>
  </si>
  <si>
    <t>BUD-IBM A50 Desktop  P-IV</t>
  </si>
  <si>
    <t>KHASU-Line Matrix Printer</t>
  </si>
  <si>
    <t>BAR-Line Matrix Printer L</t>
  </si>
  <si>
    <t>GANGSU-Line Matrix Printer Lipi 6312</t>
  </si>
  <si>
    <t>PALSU-Smart Card Based Attendance System</t>
  </si>
  <si>
    <t>KINSU-Lipi-Make Line Matrix Printer-T 6100</t>
  </si>
  <si>
    <t>THASU-Lipi T-6050</t>
  </si>
  <si>
    <t>THASU-Printer (Lipi T-6100)</t>
  </si>
  <si>
    <t>BUD-Line Matrix Printers</t>
  </si>
  <si>
    <t>MUM-Computers  GX 150 Small Desktop</t>
  </si>
  <si>
    <t>PAL ECO-UPS - 10 KVA</t>
  </si>
  <si>
    <t>GOLSU-Plus Computer Data Dlp Projector</t>
  </si>
  <si>
    <t>GOLSU-Opening Balance Of Erp Project Trfd</t>
  </si>
  <si>
    <t>MUM-Laptop for Raman Compaq N 7010</t>
  </si>
  <si>
    <t>KINSU-Ups 10 Kva Complete</t>
  </si>
  <si>
    <t>BAR-License For Aks Software</t>
  </si>
  <si>
    <t>GOLSU-"Hcl" Make P-Iii Computers</t>
  </si>
  <si>
    <t>PALSU-Tally Line Matrix Printer</t>
  </si>
  <si>
    <t>GANGSU- UPS With redun.swith,Battery</t>
  </si>
  <si>
    <t>GOLSU-Centre Bar Coading System (Edp) - 2 Lot</t>
  </si>
  <si>
    <t xml:space="preserve"> BILSU-Optic Fibric Cable For Computer</t>
  </si>
  <si>
    <t>MAQSU-GNRLITM,MISC,COMPUTER,W/COLOUR MONITOR</t>
  </si>
  <si>
    <t>KINSU-Computer With Colour Monitor   Uni</t>
  </si>
  <si>
    <t>PALSU-Ibm A50 Desktop P-Iv 3Gzh (Hp)</t>
  </si>
  <si>
    <t>PALSU-Tally Line Matrix Printer Lipe Make</t>
  </si>
  <si>
    <t>KINSU-Ups System 5 Kva On Line</t>
  </si>
  <si>
    <t>THASU-Ups 10 Kva</t>
  </si>
  <si>
    <t>BAR-Ups 10 Kva Complete</t>
  </si>
  <si>
    <t>GOLSU-Computer With Col. Monitor (Edp) - 6 Nos.</t>
  </si>
  <si>
    <t xml:space="preserve"> NOD-Storgae Lto Ibm With Data Cartridge</t>
  </si>
  <si>
    <t>KDK ECO-UPS - 10 KVA</t>
  </si>
  <si>
    <t>BAR-18" Guy With Mast</t>
  </si>
  <si>
    <t>GANGSU-Optic Fibre Cable</t>
  </si>
  <si>
    <t>KINSU-Intel Base Server With Xeon Processor</t>
  </si>
  <si>
    <t>PALSU-Mdernization Of Computer Net Work</t>
  </si>
  <si>
    <t>BUD-Computer with colour monitor</t>
  </si>
  <si>
    <t>PAL ECO-UPS - 14 KVA</t>
  </si>
  <si>
    <t>PAL ECO-UPS - 15 KVA</t>
  </si>
  <si>
    <t>GOLSU-Computers</t>
  </si>
  <si>
    <t>NOD-Laptop  For Hd/Rm/Rkc/Mudit/Rs/Ashish/Manish/K</t>
  </si>
  <si>
    <t xml:space="preserve"> NOD-Computer Systems</t>
  </si>
  <si>
    <t>PAL ECO-NETWORK SYSTEMS &amp; ACCES.</t>
  </si>
  <si>
    <t>THASU-Computers</t>
  </si>
  <si>
    <t>BUD-Computers</t>
  </si>
  <si>
    <t>PALSU-5 Kva On Line Ups System</t>
  </si>
  <si>
    <t>BAR-Lipi Line Matrix Printer T-630</t>
  </si>
  <si>
    <t>KHASU-Computer with colour monitor</t>
  </si>
  <si>
    <t>KHBDI-Computer With Colour Monitor</t>
  </si>
  <si>
    <t>BAR-Computer With Colour Monitor</t>
  </si>
  <si>
    <t>GANDI-Computer With Colour Monitor</t>
  </si>
  <si>
    <t>BUD-UPS 10KVA complete</t>
  </si>
  <si>
    <t xml:space="preserve"> BILSU-Ibm A 50  Desktop</t>
  </si>
  <si>
    <t>NOD-10 Pcs   Hp Dx 2280 With Moniotor Tft</t>
  </si>
  <si>
    <t>BAR-Ibm Server 236</t>
  </si>
  <si>
    <t>MAQSU-COMPUTER WITH COLOR MONITOR</t>
  </si>
  <si>
    <t>NOD-Computers  With Monitor</t>
  </si>
  <si>
    <t>BILSU-Compoter With Colour Monitor</t>
  </si>
  <si>
    <t>KDK ECO-NETWORK SYSTEMS &amp; ACCES.</t>
  </si>
  <si>
    <t>KDK ECO-UPS-    5 KVA ONLINE</t>
  </si>
  <si>
    <t>NOD - Computer With Colour Monitor</t>
  </si>
  <si>
    <t>KINSU-Computer With C</t>
  </si>
  <si>
    <t>KINSU-Cane Soft Ware</t>
  </si>
  <si>
    <t>MUM-Laptop 5 Nos.</t>
  </si>
  <si>
    <t>KINSU-Ibm Pc P-Iv/2.0/2.8 Ghz/40 Gb Hdd/128/256 Mb</t>
  </si>
  <si>
    <t>BILSU-Ups 10Kva</t>
  </si>
  <si>
    <t>BILSU-Computer With Colour Monitor</t>
  </si>
  <si>
    <t>PALSU-Centralised Databased System Th Wan</t>
  </si>
  <si>
    <t>MUM-1 NO TANDBERG 880  VIDEO CON MACHI</t>
  </si>
  <si>
    <t>BAR-Plotter Designjet 500 (42")</t>
  </si>
  <si>
    <t>BAR-Computer With Colour</t>
  </si>
  <si>
    <t>GOLSU-Ibm X-230 Server With Raid</t>
  </si>
  <si>
    <t>GOLSU-Colour Monitor(Quantum Net Tech.)</t>
  </si>
  <si>
    <t>GOLSU-Lipi 900 Lpm Printer,14"</t>
  </si>
  <si>
    <t>BILSU-UPS For Computer</t>
  </si>
  <si>
    <t xml:space="preserve"> NOD-Computer With Monitor</t>
  </si>
  <si>
    <t>BUD-Cabling for Network &amp; Comm. System</t>
  </si>
  <si>
    <t>MUM-Computers Office (8Nos)</t>
  </si>
  <si>
    <t>GOLSU-Computers :</t>
  </si>
  <si>
    <t>THASU-Mms Master</t>
  </si>
  <si>
    <t>BAR-Ibm A50 Desktop,P-Iv,3 Ghz (Ht</t>
  </si>
  <si>
    <t xml:space="preserve"> NOD-Citrix Metaframe Xpa Server Software</t>
  </si>
  <si>
    <t>PAL ECO-DESKTOP COMPUTERS</t>
  </si>
  <si>
    <t>KIN ECO-DESKTOP</t>
  </si>
  <si>
    <t>KDK ECO-DESKTOP COMPUTERS</t>
  </si>
  <si>
    <t>PALSU-V Set Along With Accessories</t>
  </si>
  <si>
    <t>MUM-Computers Office</t>
  </si>
  <si>
    <t>GOLSU-Computers             40</t>
  </si>
  <si>
    <t>KHASU-Computer with Colour monitor</t>
  </si>
  <si>
    <t>GOLSU-Erp Project</t>
  </si>
  <si>
    <t>PALSU-COMPUTERS FOR SAP</t>
  </si>
  <si>
    <t>GOLSU-V.Sat Complete From Hughes</t>
  </si>
  <si>
    <t>PALSU-E R P Computer System</t>
  </si>
  <si>
    <t>GOLSU-Centralised Database System</t>
  </si>
  <si>
    <t>GOLSU-Computer with Colour monitor</t>
  </si>
  <si>
    <t>KDKSU-Computer,W/Colour Monitor Make HP</t>
  </si>
  <si>
    <t>BUDSU-DOME CAMERA(CCTV)</t>
  </si>
  <si>
    <t>BUD-Server IBM 236</t>
  </si>
  <si>
    <t>PALDI-DESKTOP COMPUTERS</t>
  </si>
  <si>
    <t>BILSU-Hand Held Computers with GPS</t>
  </si>
  <si>
    <t>MAQSU-Computer Server</t>
  </si>
  <si>
    <t>KDKSU-Server HP ML 110 Sr.No. SGH542Y58W</t>
  </si>
  <si>
    <t>KINSU-SERVER AT IT</t>
  </si>
  <si>
    <t>SUTL- SERVER HP Model ML 110 Gen9  8SFF</t>
  </si>
  <si>
    <t>KHASU-Intel Xeon E5-1650 V3, 6Core, 15M</t>
  </si>
  <si>
    <t>Blisu-SERVER AT IT</t>
  </si>
  <si>
    <t>BUDSU - SERVER (HP- ML110)</t>
  </si>
  <si>
    <t>Bar- HP server</t>
  </si>
  <si>
    <t>RDLSU - Cane Server</t>
  </si>
  <si>
    <t>PALSU SERVER FOURTH DIMENISION</t>
  </si>
  <si>
    <t>THASU- Server</t>
  </si>
  <si>
    <t>LKO-1U SERVER,MAKE-HP</t>
  </si>
  <si>
    <t>LKO-ACCESS CONTROL BIOM.SYSTEM,MAKE-SAVIOR</t>
  </si>
  <si>
    <t>LKO-CCTV BULLET CAMERA2MP,MAKE-GRANDSTREAM</t>
  </si>
  <si>
    <t>LKO-CCTV DOME CAMERA2MP,MAKE-GRANDSTREAM</t>
  </si>
  <si>
    <t>LKO-CCTV NVR,MAKE-GRANDSTREAM </t>
  </si>
  <si>
    <t>LKO-IP EPBAX,MAKE-GRANDSTREAM</t>
  </si>
  <si>
    <t>LKO-IP PHONE(POE),MAKE-GRANDSTREAM</t>
  </si>
  <si>
    <t>LKO-SAMSUNG LFD 46"</t>
  </si>
  <si>
    <t>LKO-UPS 40 KVA,MAKE-APC</t>
  </si>
  <si>
    <t>LKO-WIFI ACCESS POINT,MAKE-EXTREME</t>
  </si>
  <si>
    <t>THASU-LAPTOP -(HP 440G1 Core I5 )</t>
  </si>
  <si>
    <t>GANGSU- Hand Held Terminal</t>
  </si>
  <si>
    <t>RDLSU -HHT WITH GPS</t>
  </si>
  <si>
    <t>RDLSU -HHT WITHOUT GPS</t>
  </si>
  <si>
    <t>RDLSU -HHT SETS</t>
  </si>
  <si>
    <t>RDLSU - LIPI LINE PRINTER 6805</t>
  </si>
  <si>
    <t>PALSU - PRNTR,LINE,LIPI  MODEL 6810</t>
  </si>
  <si>
    <t>SUTL-LIPI LINE PRINTER 6805</t>
  </si>
  <si>
    <t>GANGSU- HP SERVER RX 2660</t>
  </si>
  <si>
    <t>MAQSU-LIPI LINE PRINTER 6805</t>
  </si>
  <si>
    <t>PTP-SU- LIPI LINE PRINTER 6805</t>
  </si>
  <si>
    <t>Laptop Dell make with bag</t>
  </si>
  <si>
    <t>Desktop  Dell make</t>
  </si>
  <si>
    <t>HHT WITH 2"  PRINTER &amp; GPS MODULE</t>
  </si>
  <si>
    <t>GOLSU-Attendance machines 3 No</t>
  </si>
  <si>
    <t>KINSU- COMPUTER DELL</t>
  </si>
  <si>
    <t>KINSU- LAPTOP DELL LATITUDE</t>
  </si>
  <si>
    <t>KINSU- PRINTER DMP  TVS 250 STAR</t>
  </si>
  <si>
    <t>PTP-SU- HHT WITH 2"  PRINTER &amp; GPS MODULE</t>
  </si>
  <si>
    <t>PTP SU- UPS</t>
  </si>
  <si>
    <t>RDLDI - UPS for MEE plant (2KVA)</t>
  </si>
  <si>
    <t>GOLSU-Dell Server Power Edge T 630</t>
  </si>
  <si>
    <t>BUDSU- HP Laserjet Printer 1020 Plus</t>
  </si>
  <si>
    <t>BUDSU- Desktop (Intel Core i3 9100)</t>
  </si>
  <si>
    <t>BUDSU- Printer Dot Matrix p MSP 250</t>
  </si>
  <si>
    <t>THASU- LED DESKTOP With Monitor</t>
  </si>
  <si>
    <t>Bar-Desktop HP</t>
  </si>
  <si>
    <t>KINSU-COMPUTER DESKTOP HP G2</t>
  </si>
  <si>
    <t>PALSU H P DESKTOP PRO G2  WITH COLOR MONITER  19.5</t>
  </si>
  <si>
    <t>LED,DESKTOP COMPUTER SYSTEM</t>
  </si>
  <si>
    <t>RDLSU - DESKTOP COMPUTER SYSTEM</t>
  </si>
  <si>
    <t>BILSU-HP DESKTOP PRO G2 MT</t>
  </si>
  <si>
    <t>Bar- Dell optiplex 3070 SFF Desktop</t>
  </si>
  <si>
    <t>Bar-Lenovo Thinkbook Laptop</t>
  </si>
  <si>
    <t>KINSU-COMPUTER DESKTOP DELL OPTIPLEX 3070</t>
  </si>
  <si>
    <t>KINSU-LAPTOP SYSTEM LENOVO (20RV00DSIH)</t>
  </si>
  <si>
    <t>PALSU DELL DESKTOP OPTIPIXE WITH COLOR MONITER19.5</t>
  </si>
  <si>
    <t>PALSU- LAPTOP DELL MAKE WITH BAG</t>
  </si>
  <si>
    <t>THASU-LAPTOP -Lenovo</t>
  </si>
  <si>
    <t>THASU- DELL DESKTOP With Monitor</t>
  </si>
  <si>
    <t>BUDSU- Lenovo Think Book 14 (Laptop)</t>
  </si>
  <si>
    <t>BUDSU- Scanner Canon</t>
  </si>
  <si>
    <t>BUDSU- Printer Tvse MSP 250 (80 Col)</t>
  </si>
  <si>
    <t>BUDSU- Printer HP Laser Jet 100 N</t>
  </si>
  <si>
    <t>BUDSU- Printer HP Laser Jet Pro P350dn</t>
  </si>
  <si>
    <t>BUDSU- Dell Optiplex 3070 SFF (Destop)</t>
  </si>
  <si>
    <t>Mum - Dell Power Edge &amp; EMC</t>
  </si>
  <si>
    <t>KINSU-LAPTOP DELL LATITUDE 3410</t>
  </si>
  <si>
    <t>GOLSU-GPS DEVICE-FOR  HHT</t>
  </si>
  <si>
    <t>GOLSU-Laptop For IT Deptt Support</t>
  </si>
  <si>
    <t>GOLSU-Laptop Mr.SP DAVE Gola</t>
  </si>
  <si>
    <t>PALSU - GPS DEVICE FOR  HHT</t>
  </si>
  <si>
    <t>PALSU - HHT WITH 2"  PRINTER &amp; GPS DEVICE</t>
  </si>
  <si>
    <t>Kindi-CPU HP 3300MT (Incld. Licence )</t>
  </si>
  <si>
    <t>THASU- HAND HELD TERMINAL with GPS Device</t>
  </si>
  <si>
    <t>THASU-LAPTOP SR.S017000759E</t>
  </si>
  <si>
    <t>BILSU-GPS Device for HHT Machines</t>
  </si>
  <si>
    <t>KHASU-HHT WITH GPS</t>
  </si>
  <si>
    <t>KHASU-GPS receiver for cane area survey</t>
  </si>
  <si>
    <t>KHADI-COMPACC,UPS,5KVA</t>
  </si>
  <si>
    <t>KHADI-PRNTR,DOT MATRIX 9PIN,CHAMPION,MSP 250</t>
  </si>
  <si>
    <t>KHADI-IBM A50 DESKTOP</t>
  </si>
  <si>
    <t>BARSU- HHT WITH GPS</t>
  </si>
  <si>
    <t>MAQSU - HHT WITH 2"  PRINTER</t>
  </si>
  <si>
    <t>MAQSU - GPS DEVICE FOR HHT</t>
  </si>
  <si>
    <t>MAQSU- FAX CUM PRINTER SAMSUNG (Sales)</t>
  </si>
  <si>
    <t>SUTL - HHT With 2" Printer &amp; GPS Module</t>
  </si>
  <si>
    <t>SUTL - GPS DEVICE</t>
  </si>
  <si>
    <t>NOD-LAPTOP SR.INA307WW4M -MR AKASH SHARMA</t>
  </si>
  <si>
    <t>NOD-HP LASER JET PRINTER ADMIN</t>
  </si>
  <si>
    <t>NOD-LAPTOP SR.INA311YJ4J RAMVIR</t>
  </si>
  <si>
    <t>NOD-LAPTOP SR.INA311YR40</t>
  </si>
  <si>
    <t>NOD-HP LESERJET PRINTER CNF8F5G95C</t>
  </si>
  <si>
    <t>NOD-LAPTOP SR.INA306WMDS -MR.ANAND KANODIA</t>
  </si>
  <si>
    <t>MUM-LAPTOP  Sr No 2CE25212XJ  -Vikas lahoti</t>
  </si>
  <si>
    <t>Mum - Dell Laptop 2520 (Pramod)</t>
  </si>
  <si>
    <t>LKO-DEL-FAX MACHINE PANASONIC DEL OFFICE</t>
  </si>
  <si>
    <t>LKO-Debit Diff Agst Infiniti VIDEO CONF.</t>
  </si>
  <si>
    <t>LKO-24 Port Switch VIDEO CONF.</t>
  </si>
  <si>
    <t>LKO-Patch Panel &amp; Mountinmg Card VIDEO CONF.</t>
  </si>
  <si>
    <t>LKO-Mvp 110 Av Purchased From Hcl VIDEO CONF.</t>
  </si>
  <si>
    <t>LKO-Tdp -T90 Purchased From Hcl VIDEO CONF.</t>
  </si>
  <si>
    <t>LKO-Hcl Infifnit (B.. 20445)VIDEO CONF.</t>
  </si>
  <si>
    <t>LKH-PRINTER LESER JET (Make-HPModel No.Laserjet 30</t>
  </si>
  <si>
    <t>KINSU-PRINTER TVS 80 COL.</t>
  </si>
  <si>
    <t>BUDSU - DOT MATRIX PRINTER CHAMPION,MSP 250</t>
  </si>
  <si>
    <t>BILSU-TVS Dot Matrix Printers 80 Columns</t>
  </si>
  <si>
    <t>GANGSU-Dot Matrix Printer -TVS Star</t>
  </si>
  <si>
    <t>RDLSU-Printer, Dot Matrix 9 Pin</t>
  </si>
  <si>
    <t>SUTL-PRNTR,DOT MATRIX 9PIN,CHAMPION,MSP 250</t>
  </si>
  <si>
    <t>NOD-LAPTOP SR.NO.INA340Y5V0 KL GOYAL</t>
  </si>
  <si>
    <t>NOD-LAPTOP SR.NO.INA334VXN9 PK CHOUBEY</t>
  </si>
  <si>
    <t>RDLSU-Dup-Flag,Cd Writer</t>
  </si>
  <si>
    <t>PALDI Scanner</t>
  </si>
  <si>
    <t>RDLSU-Prntr,Inkjet,Hp,3420,1200X1200 Dpi</t>
  </si>
  <si>
    <t>KDKSU-COMPACC,CONCTR,RJ-45</t>
  </si>
  <si>
    <t>PTPSU-New Inkjet Printer (Mill)</t>
  </si>
  <si>
    <t>RDLSU-Compacc,Ups,650 Va</t>
  </si>
  <si>
    <t>PALDI Printer</t>
  </si>
  <si>
    <t>RDLSU-Compacc,Scanner,Hp,2200 C</t>
  </si>
  <si>
    <t>RDLSU-Compacc,Pen Drv,2Gb</t>
  </si>
  <si>
    <t>KDKSU-COMPACC,MOUSE,F/CPTR</t>
  </si>
  <si>
    <t>KDKSU-Cartridge for Lipi Printer T-6312</t>
  </si>
  <si>
    <t>KDKSU-COMPACC,S/W,24 PORT</t>
  </si>
  <si>
    <t>PALDI SMART ATTENDANCE READER WITH TCP/IP</t>
  </si>
  <si>
    <t>MAQSU-CD Writer</t>
  </si>
  <si>
    <t>UTRSU-Hp Laser Jet Printer</t>
  </si>
  <si>
    <t>PTPSU-Printer Lj1020</t>
  </si>
  <si>
    <t>KDKSU-COMPACC,SCANNER,HP,2200 C</t>
  </si>
  <si>
    <t>RDLSU-Prntr,Lsr,Samsung,Mfp-Sf565P</t>
  </si>
  <si>
    <t>UTRSU-Prntr,Dot Matrix 9Pin,Champion,Msp 250</t>
  </si>
  <si>
    <t>PALDI UPS 1 KVA COMPLETE</t>
  </si>
  <si>
    <t>PALDI HP LASER JET PRINTER</t>
  </si>
  <si>
    <t>BUDSU- Scanner -Make HP-3500C    (IT Deptt)</t>
  </si>
  <si>
    <t>KDKSU-COMPACC,PORT,LIU 24,UNLOADED,WM</t>
  </si>
  <si>
    <t>BUDSU-Scanner-Make No LED 100 Canon-A/C Deptt</t>
  </si>
  <si>
    <t>KDKSU-COMPACC,UPS,650 VA</t>
  </si>
  <si>
    <t>KDKSU-COMPACC,16 PORT S/W</t>
  </si>
  <si>
    <t>KDKSU-Cannon Laser Shot LBP-1210 Printer</t>
  </si>
  <si>
    <t>GANDI-SCANNER,HP,3500</t>
  </si>
  <si>
    <t>KDKSU-Scanner Make HP Model-G-2410</t>
  </si>
  <si>
    <t>KDKSU-COMPACC,KEY BOARD,F/CPTR</t>
  </si>
  <si>
    <t>KDKSU-BAT,LDACD,EXIDE,12V,9 PLATE</t>
  </si>
  <si>
    <t>MUM-Micrisoft Office-2007</t>
  </si>
  <si>
    <t>BILCO- HP Scanner 3500 for REC</t>
  </si>
  <si>
    <t>BUDCO- HP Scanner 2400 for REC</t>
  </si>
  <si>
    <t>MAQCO- HP Scanner 3500 for REC</t>
  </si>
  <si>
    <t>KINCO- HP Scanner 2400 for REC</t>
  </si>
  <si>
    <t>BARCO- Compac Scanner</t>
  </si>
  <si>
    <t>GAGCO- HP Scanner 3500 for REC</t>
  </si>
  <si>
    <t>KDKSU-CHRGR,BAT,HAND SET GP-328</t>
  </si>
  <si>
    <t>RDLDI-COMPUTER KEY BOARD</t>
  </si>
  <si>
    <t>KDKSU-TO BE DEL,DFE-855 F/ COMPUTER NETWORKIN</t>
  </si>
  <si>
    <t>KDKSU-COMPACC,S/W,8 PORT</t>
  </si>
  <si>
    <t>PALDI DOT MATRIX PRINTER 24 - PIN 132 COL.MODEL-MS</t>
  </si>
  <si>
    <t>RDLSU-Dup-Flag,Hp Laserjet Printer - 3015</t>
  </si>
  <si>
    <t>KDKSU-KIT,JOINTG,TELEPHONE CABLE,F/20 PAIR</t>
  </si>
  <si>
    <t>KDKSU-GNRLITM,MISC,VOICE-GATEWAY 4PORTS</t>
  </si>
  <si>
    <t>NOD-HP Office Printer,</t>
  </si>
  <si>
    <t>KDKSU-COMPACC,12U 19 RCK W/ACCESS WALL MNT</t>
  </si>
  <si>
    <t>KDKSU-CRTG,PRNTR,TONER,F/LSR SHOT LBP-1210</t>
  </si>
  <si>
    <t>BARSU Projector Screen</t>
  </si>
  <si>
    <t>PALSU-Laser Jet Printer</t>
  </si>
  <si>
    <t>MAQSU - HP Laser Jet Printer</t>
  </si>
  <si>
    <t>KDKSU-HP Laserjet P1007 Printer</t>
  </si>
  <si>
    <t>LKO - PRINTER HP LJ P1007</t>
  </si>
  <si>
    <t>NOD-PRINTER (CFO CABIN)</t>
  </si>
  <si>
    <t>PALDI LAPTOP SYSTEM WITH CARRY BAG</t>
  </si>
  <si>
    <t>NOD-HP LASER JET PRINTER</t>
  </si>
  <si>
    <t>RDLDI-HP LASER JET PRINTER</t>
  </si>
  <si>
    <t>KDKSU-RCK,19INCH,9U 19" RACK WITH ACCESS</t>
  </si>
  <si>
    <t>MUM - Printer HP 1020+</t>
  </si>
  <si>
    <t>KDKSU-BAT,EXIDE,VOLTAGE:12V</t>
  </si>
  <si>
    <t>KDKSU-COMPACC,SC ADAPTOR,MULTIMODE</t>
  </si>
  <si>
    <t>PALSU-Printer Server</t>
  </si>
  <si>
    <t>BUDCO- HP Laser Jet Printer for REC</t>
  </si>
  <si>
    <t>BILCO- HP Laser Jet Printer for REC</t>
  </si>
  <si>
    <t>NOD-HP LESER JET PRINTER</t>
  </si>
  <si>
    <t>NOD- PRINTER HP 1020</t>
  </si>
  <si>
    <t>GAGCO- HP Laser Jet Printer for REC</t>
  </si>
  <si>
    <t>MUM-Printer HP Laserjet 1020+ (GM)</t>
  </si>
  <si>
    <t>LKO-Hp Scanner</t>
  </si>
  <si>
    <t>PALCO- HP Laser Jet Printer for REC</t>
  </si>
  <si>
    <t>MAQSU-HP LASER JET PRINTER</t>
  </si>
  <si>
    <t>KDKSU-TO BE DEL,12 PORT PATCH PANEL F/ CAT-6</t>
  </si>
  <si>
    <t>KINDI-Printer HP 1020 Plus</t>
  </si>
  <si>
    <t>KHADI-HP LASER JET PRINTER</t>
  </si>
  <si>
    <t>KINDI-Printer HP 1020 Plus for GLC</t>
  </si>
  <si>
    <t>NOD-HP LJ PRINTER</t>
  </si>
  <si>
    <t>KDKSU-CBL,CAT-6,305M,STP CBL</t>
  </si>
  <si>
    <t>KDKSU-TO BE DEL,CAT-6 I/O + SMB</t>
  </si>
  <si>
    <t>UTRSU-Prntr,Line,Lipi T-6050</t>
  </si>
  <si>
    <t>KDKSU-COMPACC,RACK MOUNT LIU,12 PORT</t>
  </si>
  <si>
    <t>UTRSU- Laser Printer For Accounts</t>
  </si>
  <si>
    <t>PALDI DOT MATRIX PRINTER 9 PIN MODEL EX-330+DX</t>
  </si>
  <si>
    <t>GOLSU-Compacc Scanner Hp 3500 C</t>
  </si>
  <si>
    <t>PTPSU-Ups Off Line 500Va Smf Battery Apc Make (13</t>
  </si>
  <si>
    <t>BILSU-Scanner</t>
  </si>
  <si>
    <t>KDKSU-COMPACC,SC CONCTR,F/SINGLE MODE</t>
  </si>
  <si>
    <t>PTPSU-Hp Laser Jet Printer(1007)</t>
  </si>
  <si>
    <t>KDKSU-HP LASERJET PRINTER-3015</t>
  </si>
  <si>
    <t>UTRSU- Fax Machine Samsung 4521 F Adm Block</t>
  </si>
  <si>
    <t>KDKSU-LASE JET HP PRINTER</t>
  </si>
  <si>
    <t>KDKSU-ANTNA,27 DBI</t>
  </si>
  <si>
    <t>KDKSU-TO BE DEL,DES-1008F F/ COMPUTER NETWORK</t>
  </si>
  <si>
    <t>NOD-HP LESER JET PRINTER P1008</t>
  </si>
  <si>
    <t>KDKSU-DUP-FLAG,HP LASER JET PRINTER</t>
  </si>
  <si>
    <t>NOD-HP LaserJet M 1136 N K KASHYAP</t>
  </si>
  <si>
    <t>KDKSU-COMPACC,24 PORT PATCH PNL CAT 6,F/CAT 6</t>
  </si>
  <si>
    <t>KDKSU-COMPACC,FIBER PATCH CORD,SC-SC DPLX,1M</t>
  </si>
  <si>
    <t>KDKSU-DOT MATRIX 9 PIN, CHAMPION, MSP250</t>
  </si>
  <si>
    <t>KDK CO-HP Laser Jet Printer for REC</t>
  </si>
  <si>
    <t>THACO- HP Laser Jet Printer for REC</t>
  </si>
  <si>
    <t>PTPSU-Hp Laser Jet Printer(2015)</t>
  </si>
  <si>
    <t>MAQSU-HP Laser Jet Printer</t>
  </si>
  <si>
    <t>KHADI- HP LASER JET PRINTER  WITH SCANNER</t>
  </si>
  <si>
    <t>RDLSU-Dup-Flag,Hp Laser Jet Printer</t>
  </si>
  <si>
    <t>KDKSU-DUP-FLAG,DOT MATRIX PRINTER 24 - PIN</t>
  </si>
  <si>
    <t>UTRSU-Prntr,Laser Jet,Hp</t>
  </si>
  <si>
    <t>KHASU-OFC Link For Time Office</t>
  </si>
  <si>
    <t>RDLSU-Prntr,Dot Matrix 9Pin,Champion,Msp 250</t>
  </si>
  <si>
    <t>RDLDI -COMPUTER WITH COLOUR MONITOR</t>
  </si>
  <si>
    <t>KDKSU-CARD,COMPACC,DEM-201F,F/CPTR NETWORKING</t>
  </si>
  <si>
    <t>RDLSU-Ups,On Line,2Kva,12V-26Ah (124 Vah)Exide</t>
  </si>
  <si>
    <t>GANGSU-Hp Laser Jet Printer</t>
  </si>
  <si>
    <t>LKO-HP LESER JET  PRINTER</t>
  </si>
  <si>
    <t>KDKSU-GNRLITM,MISC,24 DBI ANTENNA</t>
  </si>
  <si>
    <t>NOD-HP LJ PRINTER SR.NO.VNF3T08833</t>
  </si>
  <si>
    <t>PALSU-DOT MATRIX PRINTER 80 COL 2 NOS.</t>
  </si>
  <si>
    <t>LKO - HP LASER JET PRINTERS</t>
  </si>
  <si>
    <t>BUDSU- Dot Matrix Printer 80 Col MPS 250 -Champion</t>
  </si>
  <si>
    <t>KUNSU-Printer 80 Column- Dot Matrix-Make TVS</t>
  </si>
  <si>
    <t>SUTL - PRNTR,DOT MATRIX 9PIN,CHAMPION,MSP 250</t>
  </si>
  <si>
    <t>GOLSU-Laser Jet Printer</t>
  </si>
  <si>
    <t>NOD-PRINTER FOR CIT</t>
  </si>
  <si>
    <t>RDLDI-UPS 1 KVA COMPLETE</t>
  </si>
  <si>
    <t>GOLSU- Dot Matrix Printer 80 Col (IT)</t>
  </si>
  <si>
    <t>THASU- PRINTER (HP LASER JET 1319))</t>
  </si>
  <si>
    <t>PALDI IBM A50 DESKTOP,P-IV,3 GHZ (HT), 1 MB L2 CAC</t>
  </si>
  <si>
    <t>GANDI-HP LASER JET PRINTER</t>
  </si>
  <si>
    <t>UTRSU- Fax Machine HP Leserjet M1319 F Sales Offic</t>
  </si>
  <si>
    <t>GOLSU-COMPACC,PRINTERS</t>
  </si>
  <si>
    <t>NOD-SCANNER HP 3015</t>
  </si>
  <si>
    <t>RDLSU-Prntr,Dot Matrix 24Pin,Lqdsi-5235</t>
  </si>
  <si>
    <t>NOD- VALRACK 15U</t>
  </si>
  <si>
    <t>UTRSU-Prntr,Dot Matrix 24 Pin,Champion,Msp 345</t>
  </si>
  <si>
    <t>KHASU-FIREWALL</t>
  </si>
  <si>
    <t>THASU- FIREWALL FOR  HAND HELD TERMINAL</t>
  </si>
  <si>
    <t>GANGSU-FIREWALL</t>
  </si>
  <si>
    <t>RDLSU-FIRE WALL</t>
  </si>
  <si>
    <t>BUDSU - FIREWALL FOR COMPUTER SYSTEM</t>
  </si>
  <si>
    <t>Mum- HP Color Printer 1525 N (SL)</t>
  </si>
  <si>
    <t>RDLSU-Prntr,Cptr</t>
  </si>
  <si>
    <t>GOLSU-Laser Jet Printer HP</t>
  </si>
  <si>
    <t>KUNSU-Printer 80 Column- Dot Matrix</t>
  </si>
  <si>
    <t>KINSU-COMPUTER CPU  (INSTRUMENT PANEL)</t>
  </si>
  <si>
    <t>RDLDI-COMPUTER- VOICE GATEWAY</t>
  </si>
  <si>
    <t>LKO - HP Laser Jet Printer</t>
  </si>
  <si>
    <t>PTPSU-Computer  With Moniter</t>
  </si>
  <si>
    <t>KDKSU-Laserjet Colour Printer 2015 dn Make-H.P</t>
  </si>
  <si>
    <t>BILSU-FIRE WALL</t>
  </si>
  <si>
    <t>KDKSU-Fire Wall For Computer System</t>
  </si>
  <si>
    <t>PTP-FIRE WALL</t>
  </si>
  <si>
    <t>KINSU -FIREWALL SOFTWATE  FOR COMPUTER</t>
  </si>
  <si>
    <t>PTPSU-Computer Printer (10 Nos)</t>
  </si>
  <si>
    <t>BUDSU - DOT MATRIX PRINTER 80 COL</t>
  </si>
  <si>
    <t>LKO - HP Printer LJ 1536 DNF MFP Code 4000024242</t>
  </si>
  <si>
    <t>KDKSU-CBL,COMPACC,CAT-6 UTP CBL</t>
  </si>
  <si>
    <t>UTRSU-Lwnmwr,Elec,16In,F/W 2.5 Hp Mtr</t>
  </si>
  <si>
    <t>NOD - PRINTER HP LJP2015</t>
  </si>
  <si>
    <t>LKO-PRINTERS</t>
  </si>
  <si>
    <t>MUM IBM THINK CENTRE M57 9357 A12</t>
  </si>
  <si>
    <t>Golsu-Compacc,Printers</t>
  </si>
  <si>
    <t>PALSU- TVS Printer MSP 250 STAR ( 80 Colum )</t>
  </si>
  <si>
    <t>BUSDU- Printer DOT MATRIX</t>
  </si>
  <si>
    <t>KUNSU-UPS Capacity 2KVA</t>
  </si>
  <si>
    <t>PALSU-FIREWALL FOR COMPUTER SYSTEM</t>
  </si>
  <si>
    <t>RDLSU-Prntr,Linmp,Lipi-6312</t>
  </si>
  <si>
    <t>PTPSU-On Ine Ups System Of 4 Kva (1 No.)</t>
  </si>
  <si>
    <t>BILSU-Computer for Mill</t>
  </si>
  <si>
    <t>BILSU-Computer with colour monitor</t>
  </si>
  <si>
    <t>MUM-Notebook System Sony Vgn-fz35gn</t>
  </si>
  <si>
    <t>LKO-Hp Jet Printers</t>
  </si>
  <si>
    <t>PTPSU- Ups</t>
  </si>
  <si>
    <t>MUM-Hard Disk with Buffalo</t>
  </si>
  <si>
    <t>RDLSU-Ups</t>
  </si>
  <si>
    <t>LKO-Ups 1 Kv</t>
  </si>
  <si>
    <t>KDKSU-DVR Recorder Make CU</t>
  </si>
  <si>
    <t>BUDSU- DIGITAL VIDEO RECORDER</t>
  </si>
  <si>
    <t>MUM -Desk top IBM 7298</t>
  </si>
  <si>
    <t>RDLSU-Compacc,Ups,5Kva,On Line</t>
  </si>
  <si>
    <t>KDKSU-CARD,COMPACC,DES-3026,F/CPTR NETWORKING</t>
  </si>
  <si>
    <t>KINSU-PRINTER DOT MATRIX 9PIN 80 COL.</t>
  </si>
  <si>
    <t>PTPSU-Printers</t>
  </si>
  <si>
    <t>KINDI-Computer Destop Dell  Optiplex for GLC (HXNW</t>
  </si>
  <si>
    <t>GOLDI-Computer,W/Colour Monitor</t>
  </si>
  <si>
    <t>LKO - COMPUTER DESKTOP FOR LKO OFFICE</t>
  </si>
  <si>
    <t>BHLMUM -COMPUTER WITH MONITER</t>
  </si>
  <si>
    <t>THASU- CHAMPION-DOT MATRIX PRINTER,MSP 250</t>
  </si>
  <si>
    <t>BILCO- Computer with Colour Monitor for REC</t>
  </si>
  <si>
    <t>UTRSU - Ups 2Kva</t>
  </si>
  <si>
    <t>PTP-HP PRO 6000SFF DESKTOPWITH LED MONITOR</t>
  </si>
  <si>
    <t>KINDI-Dektop-HP Make-INA246RP1P-6CM2201DPJ</t>
  </si>
  <si>
    <t>PTPSU-Lipi Line Printer</t>
  </si>
  <si>
    <t>BUDSU-DELL LAPTOP SRN.AVN-1015DELL /VESTRO1015</t>
  </si>
  <si>
    <t>LKO - Printer Hp Laser Jet 1160</t>
  </si>
  <si>
    <t>KINSU-LAPTOP-MAKE DELL</t>
  </si>
  <si>
    <t>NOD-LAPTOP-MAKE DELL-Anil Yaday</t>
  </si>
  <si>
    <t>KINCO- Computer with Colour Monitor for REC</t>
  </si>
  <si>
    <t>THACO- Computer with Colour Monitor for REC</t>
  </si>
  <si>
    <t>GAGCO- Computer with Colour Monitor for REC</t>
  </si>
  <si>
    <t>BUDCO- Computer with Colour Monitor for REC</t>
  </si>
  <si>
    <t>LKO-Laptop Computer System-Alok Gupta</t>
  </si>
  <si>
    <t>NOD-LAPTOPCNU 0272y4t/SFY SUBROTO</t>
  </si>
  <si>
    <t>NOD-LAPTOP CNU0331K1L(SUKENDRA)</t>
  </si>
  <si>
    <t>MUM -IBM MONITOR17" LCD</t>
  </si>
  <si>
    <t>NOD- COMPUTER,MONITOR PRINTERLKO</t>
  </si>
  <si>
    <t>NOD-LAPTOP CND94843BL PCHANDRA</t>
  </si>
  <si>
    <t>MUM - CWIP-LENOVO K200 5313 DESKTOP</t>
  </si>
  <si>
    <t>BILSU- UPS for Mill</t>
  </si>
  <si>
    <t>NOD-HP LJ PRINTER  SRNO.CNH1IR03257</t>
  </si>
  <si>
    <t>GOLSU-Dell Laptop-Sh. Sanjay Kumar Goyal</t>
  </si>
  <si>
    <t>GANDI-HP Inkjet Printer 132 Colu.</t>
  </si>
  <si>
    <t>MUM - LENOVA MODEL A70</t>
  </si>
  <si>
    <t>MUM - Desktop IBM Thinkcentre A70</t>
  </si>
  <si>
    <t>NOD-LAPTOP BN.02  M.S. SHARMA</t>
  </si>
  <si>
    <t>Mum- Apple 16 GB 4G I-Phone</t>
  </si>
  <si>
    <t>NOD ECO-COMPUTERS- HP LASER JET CM 1017</t>
  </si>
  <si>
    <t>NOD ECO-COMPUTERS-PRINTER (H.P. 3005 DM)</t>
  </si>
  <si>
    <t>PTPSU-Computer  HP Make</t>
  </si>
  <si>
    <t>BARSU-Projector</t>
  </si>
  <si>
    <t>MAQSU-Projector</t>
  </si>
  <si>
    <t>NOD-LAPTOP sr.XV757PA#ACJ (G. BIST)</t>
  </si>
  <si>
    <t>KINSU-5 Nos. Dmp For Cane</t>
  </si>
  <si>
    <t>NOD- DELL LAPTOP SN S520802IN8(VP FINANCE)</t>
  </si>
  <si>
    <t>KHASU-IVR DIOLOGIC CARD</t>
  </si>
  <si>
    <t>NOD-Laptop 9492pbr (legal)</t>
  </si>
  <si>
    <t>BUDSU-Lipi Matrix Printers</t>
  </si>
  <si>
    <t>LKO-Laptop Make HP for P.N Jaisawal</t>
  </si>
  <si>
    <t>LKO-LAPTOP/ Ashok Kumar Pandey</t>
  </si>
  <si>
    <t>KINSU-Computer Destop</t>
  </si>
  <si>
    <t>RDLSU-Computer</t>
  </si>
  <si>
    <t>GOLSU-Desk Top Computer(Sh. D.Singh)</t>
  </si>
  <si>
    <t>NOD-LAPTOP cnf0375fdt (MANPREET SOOD)</t>
  </si>
  <si>
    <t>MUM-IBM THINK PAD 7735 DESK TOP</t>
  </si>
  <si>
    <t>KDKSU-LAPTOP-HP-Ramendra Singh</t>
  </si>
  <si>
    <t>LKO - LAPTOP FOR LKO OFFICE ANANT SWAROOP</t>
  </si>
  <si>
    <t>UTRSU- Lcd Projector</t>
  </si>
  <si>
    <t>GOLSU-Projector with Screen Teipod</t>
  </si>
  <si>
    <t>GOLSU-LAPTOP S.P.Dave</t>
  </si>
  <si>
    <t>KDKSU-PRNTR,DOT MATRIX 9PIN,CHAMPION,MSP 250</t>
  </si>
  <si>
    <t>LKO-COMPUTOR HP LAPTOP FRO SRI ALOK KUMAR GUPTA</t>
  </si>
  <si>
    <t>NOD-SR.5CB2146DVC LAPTOP AMIT AGRAWAL</t>
  </si>
  <si>
    <t>MUM - Apple IPAD MC775HN/A</t>
  </si>
  <si>
    <t>NOD-LAPTOP SR.5CB1283KYB FOR RAJEEV GULATI</t>
  </si>
  <si>
    <t>NOD-LAPTOP SR.NO.5cb1250q1h PIYUSH</t>
  </si>
  <si>
    <t>PTPSU-Hand H. Terminal For Cane Carrier Stn.</t>
  </si>
  <si>
    <t>RDLDI-COMPUTER- PRINTER DOT MATRIX 132 COL,24 PIN</t>
  </si>
  <si>
    <t>MUM - HP PRO 4420s</t>
  </si>
  <si>
    <t>THASU-Radio Token</t>
  </si>
  <si>
    <t>NOD-Macbook-IPAD</t>
  </si>
  <si>
    <t>BILSU-GUY with mast 18 In ( Tower )</t>
  </si>
  <si>
    <t>PALSU-Dot Matrix Printers</t>
  </si>
  <si>
    <t>NOD-LAPTOP-AQKHAN</t>
  </si>
  <si>
    <t>NOD-HP Notebook 4310S G.S. AGRAWAL</t>
  </si>
  <si>
    <t>NOD-LAPTOP  DELL SN.:949X2BS</t>
  </si>
  <si>
    <t>NOD-LAPTOP DELL SN.:2KXX2BS</t>
  </si>
  <si>
    <t>NOD-LAPTOPsr.1S59343081WB08614239-ANOOP KUMAR LILH</t>
  </si>
  <si>
    <t>GANGSU-LCD Projector</t>
  </si>
  <si>
    <t>MUM- Laptop HP Probook 4420S</t>
  </si>
  <si>
    <t>BILSU-Lenovo B480 Laptop</t>
  </si>
  <si>
    <t>NOD-HP LaserJet Printer P3005DM</t>
  </si>
  <si>
    <t>RDLDI-COMPUTER- NETWORKING</t>
  </si>
  <si>
    <t>PTPSU-Ups System 5Kva Online</t>
  </si>
  <si>
    <t>NOD ECO-COMPUTERS PRINTERS DOT MATRIX</t>
  </si>
  <si>
    <t>PTPSU-Printer Dot Matrix 132 Col , 24 Pin</t>
  </si>
  <si>
    <t>NOD-laptop gaurav ganjo</t>
  </si>
  <si>
    <t>NOD-LAPTOPsr. BPQRP1 mr. dk batra</t>
  </si>
  <si>
    <t>PALSU- GPS Device for  H H T</t>
  </si>
  <si>
    <t>NOD- LAPTOP  P. BANSAL</t>
  </si>
  <si>
    <t>PTPSU-Ups On Line 3.0 Kva</t>
  </si>
  <si>
    <t>BAR-Network Rack 19"</t>
  </si>
  <si>
    <t>Kinsu-TVS Printer MPS 250 STAR</t>
  </si>
  <si>
    <t>Nod-Laptop Hp/Lenovo M-45305 S (L-64) Alok Vaish</t>
  </si>
  <si>
    <t>NOD-LAPTOP LENOVO SRNO..MP28DZR  IT</t>
  </si>
  <si>
    <t>MUM-LAPTOP LENOVO SRNO..MP2DZ7VMR.ADHISH GORAY</t>
  </si>
  <si>
    <t>KDKSU-Projector make Sony</t>
  </si>
  <si>
    <t>MUM -Laptop-Sony VAIO VGN Z13</t>
  </si>
  <si>
    <t>KDKSU-GNRLITM,MISC,MMS MASTER</t>
  </si>
  <si>
    <t>BARSU-INTRACTIVE VOICE RESPONSE SYSTEM</t>
  </si>
  <si>
    <t>GANGSU- IVR  Hardware System</t>
  </si>
  <si>
    <t>KDKSU-IVR System With Card</t>
  </si>
  <si>
    <t>MUM - Apple Computer (MU) MC239ZP/A</t>
  </si>
  <si>
    <t>RDLDI-UPS 2 KVA</t>
  </si>
  <si>
    <t>RDLSU-Prntr,Linmp,Lipi,T-6306,600Lpm</t>
  </si>
  <si>
    <t>KHASU-PRINTERS</t>
  </si>
  <si>
    <t>GOLSU-Laptop Computer (Sh. S.C.GUPTA)</t>
  </si>
  <si>
    <t>MAQSU- Hand Held Terminal - 04 Nos</t>
  </si>
  <si>
    <t>UTRSU -Hand Held Terminal M/c with 2in Prntr &amp; GPR</t>
  </si>
  <si>
    <t>UTRSU - HAND HELD TERMINAL WITH 2IN PRNTR &amp; GPR</t>
  </si>
  <si>
    <t>BARSU- HAND HELD TERMINAL</t>
  </si>
  <si>
    <t>GANSU-Computer With Colour Monitor</t>
  </si>
  <si>
    <t>KDKSU-CBL,COMPACC,OPTIC FIBRE</t>
  </si>
  <si>
    <t>PTPSU-Ibm Server 236</t>
  </si>
  <si>
    <t>NOD-COMPUTER,W/COLOUR MONITOR</t>
  </si>
  <si>
    <t>BARSU-UP GRADATION OF COMPUTER</t>
  </si>
  <si>
    <t>MAQSU-UPS 6KVA 1106L16</t>
  </si>
  <si>
    <t>RDLDI-Ploter  Designer set</t>
  </si>
  <si>
    <t>KDKSU-GNRLITM,MISC,IBM SERVER 236</t>
  </si>
  <si>
    <t>RDLSU-Gnrlitm,Misc,Ibm Server 236</t>
  </si>
  <si>
    <t>Palsu-Major Modification in IT</t>
  </si>
  <si>
    <t>MUM ECO-COMPUTERS-LAPTOP</t>
  </si>
  <si>
    <t>KDK CO-Computer with Colour Monitor for REC</t>
  </si>
  <si>
    <t>GOLSU-HHC with GPS</t>
  </si>
  <si>
    <t>KDKSU-COMPACC,UPS,1 KVA</t>
  </si>
  <si>
    <t>NOD-Laptop Soni Vio for Mr Dhruv Pant</t>
  </si>
  <si>
    <t>NOD-LAPTOP cnu0272y4t/SFY 3 NOS</t>
  </si>
  <si>
    <t>UTRSU-Gnrlitm,Misc,Photocopy Machine</t>
  </si>
  <si>
    <t>THASU -VIS ANTENNA (RFID) (incl.Cable) 7-11 MTR.</t>
  </si>
  <si>
    <t>UTRSU-Hand Held Terminal with Printer</t>
  </si>
  <si>
    <t>MUM- Sony VAIO LAPTOP (PP) Model No SVS13126PNB</t>
  </si>
  <si>
    <t>NOD- CHECK POINT SMART -1 SECURITY</t>
  </si>
  <si>
    <t>RDLDI-Computer set</t>
  </si>
  <si>
    <t>KDKSU-GNRLITM,MISC,MMS SLAVE</t>
  </si>
  <si>
    <t>Mum - LENOVO DESKTOP 3156RM4</t>
  </si>
  <si>
    <t>GOLSU-Laptop Computer (Sh. A.K.Gupta)(SPO)</t>
  </si>
  <si>
    <t>GOLSU-GPS Device</t>
  </si>
  <si>
    <t>KHASU-GPS Device</t>
  </si>
  <si>
    <t>NOD-WINDOWS SERVER OS</t>
  </si>
  <si>
    <t>UTRSU-UPS 5KVA</t>
  </si>
  <si>
    <t>LKO - LAPTOP LKO HR</t>
  </si>
  <si>
    <t>NOD-Laptop 9492pvl,9492psg (HR/CIT)</t>
  </si>
  <si>
    <t>KDKSU-PRNTR,LINMP,LIPI-6312</t>
  </si>
  <si>
    <t>BILSU-Toshiba Projector</t>
  </si>
  <si>
    <t>UTRSU-Compacc,Ups,5Kva,On Line</t>
  </si>
  <si>
    <t>LKO - Laotop - HP - Mr.G.K.Raut &amp; D.D.Pandey</t>
  </si>
  <si>
    <t>MUM-APPLE IMAC MD 093HN/A</t>
  </si>
  <si>
    <t>MAQSU- Hand Held Terminal - 06 Nos</t>
  </si>
  <si>
    <t>NOD-LAPTOP 2 NOS/N SONI_SAMIR</t>
  </si>
  <si>
    <t>PTPSU-Digitizers (7 Nos.)</t>
  </si>
  <si>
    <t>PALSU-On Line UPS</t>
  </si>
  <si>
    <t>LKO - HP PRO3090 DESKTOP CORE2DUO 2.93GHZ</t>
  </si>
  <si>
    <t>KDK CO-UPS 6 KVA For DCS</t>
  </si>
  <si>
    <t>PALSU- UPS 6 KVA WITH BATTERY EXIDE 12V X 13 PLATE</t>
  </si>
  <si>
    <t>MAQSU - GPS DEVICE</t>
  </si>
  <si>
    <t>PTP-GPS DEVICE</t>
  </si>
  <si>
    <t>RDLSU -GPS Device-For  HHT M/C (Model 72H)</t>
  </si>
  <si>
    <t>UTLSU  - GPS DEVICE</t>
  </si>
  <si>
    <t>KDKSU-GPS Devices Make Garmin, Model-72H</t>
  </si>
  <si>
    <t>MUM- LAPTOP HP PROBOOK 4420S</t>
  </si>
  <si>
    <t>NOD-LAPTOP LD959PA#ACJ (DR. SANJEEV)</t>
  </si>
  <si>
    <t>THASU-UP GRADATION OF UPS SYSTEM</t>
  </si>
  <si>
    <t>NOD-DELL LAPTOP SR..CC0043 AVN1015(4)</t>
  </si>
  <si>
    <t>NOD ECO-COMPUTERS-PRINTERS LESER JET</t>
  </si>
  <si>
    <t>MUM Apple MB325ZP/A</t>
  </si>
  <si>
    <t>MUM-Apple Deaktop No MB325ZP/A</t>
  </si>
  <si>
    <t>NOD-LAPTOP VGN Z56 GG/B  BKA</t>
  </si>
  <si>
    <t>'LKO-Plasma Display 42' Hcl Make</t>
  </si>
  <si>
    <t>NOD-LAPTOP sr.s01-7000794ksv</t>
  </si>
  <si>
    <t>NOD-LAPTOP SRNO.CNU9106134 JJ PANT</t>
  </si>
  <si>
    <t>PALSU - HHT WITH 2"  PRINTER &amp; GPS MODULE</t>
  </si>
  <si>
    <t>LKO-Laptop Systems (Jkg,Hp,Pkm)</t>
  </si>
  <si>
    <t>KINSU-HHT SETS 8 No.</t>
  </si>
  <si>
    <t>PTP-HHT SETS</t>
  </si>
  <si>
    <t>NOD-DELL LAPTOP HGCL423 SACHIN</t>
  </si>
  <si>
    <t>GANDI-G.I. EQUAL TEE 1" X 1" X 1"</t>
  </si>
  <si>
    <t>GANGSU-Conection Cable For Conecting 3Im.3</t>
  </si>
  <si>
    <t>GOLSU-512 Mb Pen Drive</t>
  </si>
  <si>
    <t>MUM-1 NO MOUSE</t>
  </si>
  <si>
    <t>THASU-Mouse For Computer</t>
  </si>
  <si>
    <t>GANGSU-Cd-Recordable Media (Cd-R)</t>
  </si>
  <si>
    <t>THASU-Key Board</t>
  </si>
  <si>
    <t>GANDI-COMPUTER TABLE</t>
  </si>
  <si>
    <t>KIN ECO-DVD WRITER</t>
  </si>
  <si>
    <t>GANGSU-8 Port Switch</t>
  </si>
  <si>
    <t>PALSU-Cd Writr</t>
  </si>
  <si>
    <t>BUD-CD Writer</t>
  </si>
  <si>
    <t>BUD-External Modem</t>
  </si>
  <si>
    <t>MUM- MEMORY 1 GB DDR 2</t>
  </si>
  <si>
    <t>KINSU-Cd Writer</t>
  </si>
  <si>
    <t>THASU-Mouse  For Computer</t>
  </si>
  <si>
    <t>MUM- HDD 80 GB</t>
  </si>
  <si>
    <t>GANGSU-Ups 500 Va Complete Offline</t>
  </si>
  <si>
    <t>MUM-external DATA FAX MODEM</t>
  </si>
  <si>
    <t>MUM- MEMORY 1 GB DDR</t>
  </si>
  <si>
    <t>MUM- HDD 160 GB SATA</t>
  </si>
  <si>
    <t>KINSU-Stablizer, Capacity=1 Kva, Single Phase</t>
  </si>
  <si>
    <t>BUD-512 MB RAM</t>
  </si>
  <si>
    <t>MUM-Blue tooth USB Dongle 1 nos</t>
  </si>
  <si>
    <t>THASU-8 Port Switch</t>
  </si>
  <si>
    <t>MUM- HDD HITACHI 80GB</t>
  </si>
  <si>
    <t>BUD-OFC Patch Card</t>
  </si>
  <si>
    <t>THASU-Ultra 320 Scsi Controller</t>
  </si>
  <si>
    <t>BUDSU-HP SCAN JET 2410 (Sales)</t>
  </si>
  <si>
    <t>BUDSU-HP SCAN JET 2410 (Stores)</t>
  </si>
  <si>
    <t>KINSU-Scanner 3500 C</t>
  </si>
  <si>
    <t>KINSU-Scanner 3500 C   Unit : Nos</t>
  </si>
  <si>
    <t>THASU-Scanner</t>
  </si>
  <si>
    <t>BUD-Scanner</t>
  </si>
  <si>
    <t>THASU-Scanner 3500</t>
  </si>
  <si>
    <t>BUD-Scanner 3500</t>
  </si>
  <si>
    <t>BUD-G.I. Pipe Med. 15mm</t>
  </si>
  <si>
    <t>MUM-PHONE  1 NO FOR  R BHARTIA</t>
  </si>
  <si>
    <t>NOD - H.P.Scan Jet 2400</t>
  </si>
  <si>
    <t>KHASU-Networking Rake</t>
  </si>
  <si>
    <t>BUD-UTP Cables</t>
  </si>
  <si>
    <t>KINSU-Software Windows 98 Second Editions</t>
  </si>
  <si>
    <t>BUDSU-HP SCAN JET 2410</t>
  </si>
  <si>
    <t xml:space="preserve"> NOD-Mini 50S Hp Kbl Monoblock</t>
  </si>
  <si>
    <t xml:space="preserve"> NOD-24 Port Switch D-Link Make Patch Panel Cat-6</t>
  </si>
  <si>
    <t>NOD -9U 19" Rack With Access</t>
  </si>
  <si>
    <t>GANDI-MEDIA CONVERTOR FOR COMPUTER</t>
  </si>
  <si>
    <t>KHASU-PCI COM Port Card</t>
  </si>
  <si>
    <t>MUM-Computers - Printers (Octroi Charges)</t>
  </si>
  <si>
    <t>THASU-Liu 24 Port</t>
  </si>
  <si>
    <t>KIN ECO-USB HARD DISK DRIVE 160 GB</t>
  </si>
  <si>
    <t>MUM-52 x Creative MMK Printer - A Jha</t>
  </si>
  <si>
    <t xml:space="preserve"> NOD-Printer Purchased For Sh. Ravijeet Chaudhary</t>
  </si>
  <si>
    <t>GOLSU-Ups System 650 Kva</t>
  </si>
  <si>
    <t>GOLSU-H.P. Scanner 2200C</t>
  </si>
  <si>
    <t>MUM-Mouse/headphone for Gomes</t>
  </si>
  <si>
    <t>MUM-HP DJ 845 C Printer S Verma</t>
  </si>
  <si>
    <t>GOLSU-Inkjet Printer-640C</t>
  </si>
  <si>
    <t>BUDSU- Printer Inkjet</t>
  </si>
  <si>
    <t>MUM-HP 640 C Colour Inkjet Printer-M Jha</t>
  </si>
  <si>
    <t>BILSU-Printer</t>
  </si>
  <si>
    <t>GANGSU-Hp 1350 Deskjet Printer (Scan,Copy</t>
  </si>
  <si>
    <t>THASU-Computers Key Boad</t>
  </si>
  <si>
    <t>KHASU-24 Port Patch Panel for Networking</t>
  </si>
  <si>
    <t>PALSU-Usb Hard Disk Drive - 120 Gb</t>
  </si>
  <si>
    <t>KHASU-Hdpe Pipe for Networking</t>
  </si>
  <si>
    <t>NOD-Printer Hp Lj 1018   For Mr. S.H. Venkatramani</t>
  </si>
  <si>
    <t>MUM-Motorola Lifestyle for Modem</t>
  </si>
  <si>
    <t>KINSU-PRINTER, LASER JET, HP</t>
  </si>
  <si>
    <t>THASU-12 U 19" Rack Access</t>
  </si>
  <si>
    <t>GANGSU-Network Switch Layer 2</t>
  </si>
  <si>
    <t>NOD - H.P. LESER JET PRINTER FOR ALLAHABAD OFFICE</t>
  </si>
  <si>
    <t>KINSU-Ups 1 Kva Complete</t>
  </si>
  <si>
    <t>GOLSU-Hp Deskjet 840-C</t>
  </si>
  <si>
    <t>PALSU-Coumputer Printer</t>
  </si>
  <si>
    <t>GOLSU-H.P. Scaner 3500C (1 No.)</t>
  </si>
  <si>
    <t>MUM-HP laser Jet</t>
  </si>
  <si>
    <t>THASU-670W Hot Swap Red Power</t>
  </si>
  <si>
    <t>BUD-670W Hot Swap Red Power</t>
  </si>
  <si>
    <t>PALSU-HP COLOUR LASER JET PRINTER</t>
  </si>
  <si>
    <t>GANGSU-Scanner 3500 C</t>
  </si>
  <si>
    <t>BILSU-80 Col Printer</t>
  </si>
  <si>
    <t>BUDSU-HP LASER JET NO 1010</t>
  </si>
  <si>
    <t>KIN ECO-CANON PRINTER  MODEL - IP90</t>
  </si>
  <si>
    <t>MUM-COMPUTER ADAPTOR 3 NOS</t>
  </si>
  <si>
    <t>PALSU-Dot Matrix Printer- 9 Pin</t>
  </si>
  <si>
    <t>PALSU-Hp Laser Jet Printer</t>
  </si>
  <si>
    <t>THASU-Port Wall Mount</t>
  </si>
  <si>
    <t>GANGSU-Dot Matrix Printer 9 - Pin 80 Col.M</t>
  </si>
  <si>
    <t>KINDI-DOT MATRIX PRINTER 9 - PIN 80 COL.MODEL-MSP</t>
  </si>
  <si>
    <t>MUM-Pen Drive  - 1 Nos</t>
  </si>
  <si>
    <t xml:space="preserve"> NOD-Hp Lj 01020 Prnter</t>
  </si>
  <si>
    <t xml:space="preserve"> NOD-Hp Lj 1020 Printer</t>
  </si>
  <si>
    <t>NOD-Printer  Hp Lj1020</t>
  </si>
  <si>
    <t>MUM-OCTROI FOR NEW COMPUTER NEW DELHI</t>
  </si>
  <si>
    <t>MUM-Keyboard for Toshiba 205 cs Laptop</t>
  </si>
  <si>
    <t>MUM-Colour Computers Printers- Umesh</t>
  </si>
  <si>
    <t>MUM-HP DJ PRINTER for Gomes 1 Nos</t>
  </si>
  <si>
    <t>MUM-UPS-APC UPS 700 VA</t>
  </si>
  <si>
    <t>THASU-Fiber Module For Lan</t>
  </si>
  <si>
    <t>PALSU-H.P.Laser Jet Printer</t>
  </si>
  <si>
    <t>KINDI-HP LASER JET PRINTER   Unit : NOS</t>
  </si>
  <si>
    <t>BUD-laser jet printer</t>
  </si>
  <si>
    <t xml:space="preserve"> BILSU-H P Jet Printer</t>
  </si>
  <si>
    <t xml:space="preserve"> NOD-Hp Jet Printer</t>
  </si>
  <si>
    <t>MUM-HP Deskjet Printer -</t>
  </si>
  <si>
    <t>THASU-Printers</t>
  </si>
  <si>
    <t>KDK ECO-DVD WRITER</t>
  </si>
  <si>
    <t>BILSU-Ups 500Va Complete</t>
  </si>
  <si>
    <t>GANGSU-Dish Antenna For Tvro System</t>
  </si>
  <si>
    <t>KINSU-Hp Laser Jet Printer</t>
  </si>
  <si>
    <t>BUD-HP Laserjet</t>
  </si>
  <si>
    <t>BILSU-Hp Laser Jet Printer</t>
  </si>
  <si>
    <t>BAR-Cartridge For Lazer Jet Printe</t>
  </si>
  <si>
    <t xml:space="preserve"> NOD-Hp Laser Printer For Systems</t>
  </si>
  <si>
    <t xml:space="preserve"> NOD-Hp Laser Jet Printer</t>
  </si>
  <si>
    <t>BILSU-Printers</t>
  </si>
  <si>
    <t>THASU-Hp Laserjet</t>
  </si>
  <si>
    <t>BILSU-Lpz Colour Printer</t>
  </si>
  <si>
    <t>THASU-Printer (Leserjet )</t>
  </si>
  <si>
    <t xml:space="preserve"> NOD-Hp Laserjet Printer 1020</t>
  </si>
  <si>
    <t>MUM-HP Deskjet Printer - Jeanet</t>
  </si>
  <si>
    <t>GOLSU-Hp Laserjet Printer</t>
  </si>
  <si>
    <t>GOLSU-Hp Laser Jet Printer</t>
  </si>
  <si>
    <t>KHASU-HP Plotter Trailing Cable for Networking</t>
  </si>
  <si>
    <t>GOLSU-Hp Deskjet Printer - 1</t>
  </si>
  <si>
    <t>BUD-Laser Printer</t>
  </si>
  <si>
    <t>KINSU-Printers</t>
  </si>
  <si>
    <t>MUM-Quick Cam Pro - Logitech Mt Uq</t>
  </si>
  <si>
    <t>GOLSU-Hp Leser Jet Printer - 1</t>
  </si>
  <si>
    <t>GOLSU-Hp Ledgerget</t>
  </si>
  <si>
    <t>GOLSU-Print Server</t>
  </si>
  <si>
    <t>KINDI-9U 19" RACK WITH ACCESS   Unit : NOS</t>
  </si>
  <si>
    <t>MUM-Printers1 No HP Deskjet 930 C Mt Uq</t>
  </si>
  <si>
    <t>GANDI-SC-SC DUPLEX FIBER PATCH CHORD</t>
  </si>
  <si>
    <t>GOLSU-Hp Deskjet 640C Printers</t>
  </si>
  <si>
    <t>THASU-Server Acces Client Licence</t>
  </si>
  <si>
    <t>MUM-MS Office 2003</t>
  </si>
  <si>
    <t>KINSU-Printers   Unit : Nos</t>
  </si>
  <si>
    <t>BUD-Dot Matrix Printer 24 Pin</t>
  </si>
  <si>
    <t>GANGSU-Dot Matrix Printer 24 - Pin 132 Col</t>
  </si>
  <si>
    <t>KINDI-DOT MATRIX PRINTER 24 - PIN 132 COL.MODEL-MS</t>
  </si>
  <si>
    <t>BUD-dot matrix printer 132 col</t>
  </si>
  <si>
    <t>KINSU-Dot Matrix Printer 24 - Pin 132 Col.Model-Ms</t>
  </si>
  <si>
    <t>MUM-Monitor Samsung 17 inch LCD</t>
  </si>
  <si>
    <t xml:space="preserve"> NOD-System Cables</t>
  </si>
  <si>
    <t>NOD - MS OFFICE / CD ROM</t>
  </si>
  <si>
    <t>BUD-Computer Key Board</t>
  </si>
  <si>
    <t>GOLSU-512 Mb Ram For Server</t>
  </si>
  <si>
    <t>MUM-Printer</t>
  </si>
  <si>
    <t>KINSU-Printer Lq Epson-1150</t>
  </si>
  <si>
    <t>MUM-HP LJ PRINTER for kumbhatji 1 Nos</t>
  </si>
  <si>
    <t>MUM-Pen Drive  - 1 Nos 256 mb &amp; 512</t>
  </si>
  <si>
    <t>MUM-Samsung X 10 DIFF  laptop 1 no</t>
  </si>
  <si>
    <t>GOLSU-Hp Make Laser Jet 2100 Printer</t>
  </si>
  <si>
    <t>GOLSU-Hp Laserjet 2100 Laser Printer</t>
  </si>
  <si>
    <t>THASU-1 Gb Ram</t>
  </si>
  <si>
    <t>MUM-Cable &amp; Wire for V SAT</t>
  </si>
  <si>
    <t>BUD-Patch Cord For Networking</t>
  </si>
  <si>
    <t xml:space="preserve"> BILSU-Server Raid</t>
  </si>
  <si>
    <t>BAR-Hp Laser Jet Printer</t>
  </si>
  <si>
    <t>MUM-Computers - M S Office</t>
  </si>
  <si>
    <t>THASU-Server Raid 7 Uk Ultra 320 With 256 Mb</t>
  </si>
  <si>
    <t>BUD-Server Raid 7 uk ultra 320 With 256 MB</t>
  </si>
  <si>
    <t>PAL ECO-UPS - 1 KVA</t>
  </si>
  <si>
    <t>NOD-One Printer  Hp-3050   Residence For Dr. Sanje</t>
  </si>
  <si>
    <t>MUM-Scanner HP ScanJet 5300 C</t>
  </si>
  <si>
    <t>KINSU-Dot Matrix Printer 9 - Pin 80 Col.</t>
  </si>
  <si>
    <t>KINSU-Hp Laser Jet Printer   Unit : Nos</t>
  </si>
  <si>
    <t>BUD-Time And Attandance Software</t>
  </si>
  <si>
    <t>BAR-Time And Attendance Software W</t>
  </si>
  <si>
    <t>KDK ECO-TIME OFFICE MACHINE</t>
  </si>
  <si>
    <t>GOLSU-Hp Laser Printer</t>
  </si>
  <si>
    <t>GOLSU-Hp Laser Jet Printer-1160</t>
  </si>
  <si>
    <t>KINSU-Ups 600 Va Double Battery Nx600Tb Make-Nexus</t>
  </si>
  <si>
    <t>THASU-Dot Matrix Printers</t>
  </si>
  <si>
    <t>BUD-Printers</t>
  </si>
  <si>
    <t>GOLSU-136 Col Matrix Printer 9 Pin</t>
  </si>
  <si>
    <t>THASU-24 Port Switch</t>
  </si>
  <si>
    <t>MUM-Computer - Printer Mohanan 1050+</t>
  </si>
  <si>
    <t>MAQSU-HP 1350 DESKJET PRINTER (SCAN,COPY &amp; PRI</t>
  </si>
  <si>
    <t>MUM-1 NO PRINTER MOHANAN HO DJ 1180 C</t>
  </si>
  <si>
    <t>THASU-Printer 132 Col</t>
  </si>
  <si>
    <t>BUD-132 COL Printer</t>
  </si>
  <si>
    <t>GOLSU-Printer</t>
  </si>
  <si>
    <t>NOD-One Dot  Matrix Printer</t>
  </si>
  <si>
    <t>KINDI-MEDIA CONVERTOR   Unit : NOS</t>
  </si>
  <si>
    <t>BILSU-132 Col Printer</t>
  </si>
  <si>
    <t>KHASU-Cat 6 Information Outlet With Shutter for Ne</t>
  </si>
  <si>
    <t>BUD-MP104 PORT</t>
  </si>
  <si>
    <t>KINSU-COMPUTER CPU</t>
  </si>
  <si>
    <t>PALSU-H P Laser Jet Printer</t>
  </si>
  <si>
    <t>MUM-DESKTOP IBM 1 NOS  8296</t>
  </si>
  <si>
    <t>KIN ECO-PRINTER DOT MATRIX</t>
  </si>
  <si>
    <t xml:space="preserve"> NOD-Printer Purchased From Insat Equipment India</t>
  </si>
  <si>
    <t>GOLSU-Male Dte Rs232 Cable (Edp) - 4 No.</t>
  </si>
  <si>
    <t xml:space="preserve"> NOD-Purchase Of Microphone -Hcl</t>
  </si>
  <si>
    <t>Kinsu-Computer with Colour Monitor</t>
  </si>
  <si>
    <t>BUD-Fibre Cable Termination</t>
  </si>
  <si>
    <t xml:space="preserve"> NOD-24 Port Switch D-Link Make (Managed) Des-3226</t>
  </si>
  <si>
    <t>GOLSU-Printers (Three)</t>
  </si>
  <si>
    <t>PALSU-H.P. Laser Jet Printer</t>
  </si>
  <si>
    <t>Printer - HP Laserjet 1020 / HPMFP1005</t>
  </si>
  <si>
    <t>GOLSU-Printers</t>
  </si>
  <si>
    <t xml:space="preserve"> BILSU-2Nd Processor</t>
  </si>
  <si>
    <t>BILSU-Dot Matric Printers</t>
  </si>
  <si>
    <t>MUM-Hand set</t>
  </si>
  <si>
    <t>MUM-Printers 1 No HP Laserjet 1100</t>
  </si>
  <si>
    <t>THASU-2Nd Processor Xeon Dp 3.06 Ghz -25R8902</t>
  </si>
  <si>
    <t>BUD-2ND Processor Xeon Dp 3.06 GHZ -25R8902</t>
  </si>
  <si>
    <t xml:space="preserve"> NOD-Networking Rakes Purchased</t>
  </si>
  <si>
    <t>BUD-HP Laser Jet</t>
  </si>
  <si>
    <t>GOLSU-Printers (2 Nos.)</t>
  </si>
  <si>
    <t>BUD-Printers( 132 col &amp; 80col)</t>
  </si>
  <si>
    <t>KIN ECO-CD-RECORDABLE MEDIA (CD-R)</t>
  </si>
  <si>
    <t>GOLSU-4 Port Ivr Card</t>
  </si>
  <si>
    <t>THASU-4 Port Ivr Card</t>
  </si>
  <si>
    <t>BUD-Port IVR Card</t>
  </si>
  <si>
    <t>PAL ECO-UPS - 2 KVA</t>
  </si>
  <si>
    <t>KDK ECO-UPS - 2 KVA OFFLINE</t>
  </si>
  <si>
    <t>BUD-Jelly Fitted Telephone Cable</t>
  </si>
  <si>
    <t>THASU-Des 132 Gl Fiber Modules</t>
  </si>
  <si>
    <t>THASU-Windows 2003 Standard Server</t>
  </si>
  <si>
    <t>BUD-Windows 2003 standard Server</t>
  </si>
  <si>
    <t>NOD - SCANNER FOR NOIDA OFFICE</t>
  </si>
  <si>
    <t>THASU-9 U 19" Rack Access</t>
  </si>
  <si>
    <t>THASU-Redudant Switch For Ups</t>
  </si>
  <si>
    <t>KINDI-UPS 1 KVA COMPLETE   Unit : NOS</t>
  </si>
  <si>
    <t>GANDI-Ups 1 Kva Complete</t>
  </si>
  <si>
    <t>GOLSU-Epson Lx - 800 Printer - 4 Nos.</t>
  </si>
  <si>
    <t>THASU-Power Supply Cum Battery Charger</t>
  </si>
  <si>
    <t>MUM-Reliance Phone - INTERNET CARD</t>
  </si>
  <si>
    <t>GOLSU-Ibm Pc For Sh. Laxman</t>
  </si>
  <si>
    <t>GOLSU-Ibm Pc For Abhishek Jha</t>
  </si>
  <si>
    <t>GOLSU-Ibm A50 Desktop, P- Iv,3 Ghz</t>
  </si>
  <si>
    <t>GOLSU-Software</t>
  </si>
  <si>
    <t>THASU-Software For Cane Enquary On Telephone</t>
  </si>
  <si>
    <t>GOLSU-Computer With Moniotor (One)</t>
  </si>
  <si>
    <t>GOLSU-Hp Leserjet Printers - 3 Nos</t>
  </si>
  <si>
    <t>KIN ECO-MEDIA CONVERTER 100 BASE FL2.1</t>
  </si>
  <si>
    <t>PALSU-Computer With Colour Monitor</t>
  </si>
  <si>
    <t>KINSU-Ibm Pc P-Iv/2.0</t>
  </si>
  <si>
    <t>BUD-Hope Pipe for Optic Fiber Cable</t>
  </si>
  <si>
    <t>BILSU-Window 2003 Standard Server</t>
  </si>
  <si>
    <t>GANGSU-Ups 1 Kva Complete</t>
  </si>
  <si>
    <t>NOD-Ram 1 Gb &amp; Scanner</t>
  </si>
  <si>
    <t>KINSU-Ups 2 Kva Apc Smart On Line Ups System</t>
  </si>
  <si>
    <t>GOLSU-Printers (Edp) - 5 Nos.</t>
  </si>
  <si>
    <t>BUD-Printer Dot Matrix</t>
  </si>
  <si>
    <t>BAR-Dot Matrix Printer 24</t>
  </si>
  <si>
    <t>NOD-DELL LAPTOP SRN.AVN-1015DELL /VESTRO1015</t>
  </si>
  <si>
    <t>KINDI-UPS 2 KVA APC SMART ON LINE UPS SYSTEM   Uni</t>
  </si>
  <si>
    <t>NOD - PRINTER FOR NOIDA OFFICE</t>
  </si>
  <si>
    <t>GOLSU-Ibm Pc (1 Nos)</t>
  </si>
  <si>
    <t>GOLSU-Ibm Pc For Internal Audit Deptt.</t>
  </si>
  <si>
    <t>KINSU-Ups 1500 Va On Line With 60 Min. Backup</t>
  </si>
  <si>
    <t>BILSU-Smart Attendance Reader</t>
  </si>
  <si>
    <t>GANGSU-Network Rack 19"</t>
  </si>
  <si>
    <t>MUM-IBM COMPUTER FOR JEANT 1 Nos</t>
  </si>
  <si>
    <t>BUD-DBI Atena</t>
  </si>
  <si>
    <t xml:space="preserve"> NOD-Computers</t>
  </si>
  <si>
    <t>BAR-Ups 1 Kva Complete</t>
  </si>
  <si>
    <t>THASU-Network Switch Layer</t>
  </si>
  <si>
    <t>MUM-Computer Punch Machine</t>
  </si>
  <si>
    <t>THASU-24 Port Patch Pennal</t>
  </si>
  <si>
    <t>BILSU-Ups System</t>
  </si>
  <si>
    <t>NOD - COMPUTER  BARELLY DEPOT</t>
  </si>
  <si>
    <t>THASU-Low Noise Amlifire</t>
  </si>
  <si>
    <t xml:space="preserve"> NOD- Computer System</t>
  </si>
  <si>
    <t>BUD-Networking Job Bill</t>
  </si>
  <si>
    <t>NOD - COMPUTER KANPUR DEPOT</t>
  </si>
  <si>
    <t>NOD - COMPUTER FOR  BANARAS DEPOT</t>
  </si>
  <si>
    <t>GANGSU-Hdpe Pipe For Optic Fibre Cable</t>
  </si>
  <si>
    <t>KINSU-Ups System   Un</t>
  </si>
  <si>
    <t>KHBDI-Hp Laserjet Printer</t>
  </si>
  <si>
    <t>MAQSU-DOT MATRIX PRINTER 24 - PIN 132 COL.</t>
  </si>
  <si>
    <t xml:space="preserve"> NOD-Hp Lj 01020 Prnters</t>
  </si>
  <si>
    <t>BUD-dot matrix printer 80 col</t>
  </si>
  <si>
    <t>GOLSU-Computer With Col. Monitor (Edp) - 1 Nos.</t>
  </si>
  <si>
    <t>PALSU-Ibm Colour Monitor</t>
  </si>
  <si>
    <t>NOD - COMPUTER WITH MONITOR LUDIANA OFFICE</t>
  </si>
  <si>
    <t>KIN ECO-LAPTOP</t>
  </si>
  <si>
    <t xml:space="preserve"> NOD-Computer Accessories For Netwrok Cabinet</t>
  </si>
  <si>
    <t>GNLSU-Ups 2 Kva Apc Smart On Line Ups System</t>
  </si>
  <si>
    <t xml:space="preserve"> NOD-Steel Door Rack For System (19S12C 42U/1000Mm</t>
  </si>
  <si>
    <t>MUM-COMPUTER 8260 RAKESH BHARTIA 1 NO</t>
  </si>
  <si>
    <t>GOLSU-Printers "Wipro"Lx-1050+Dx Gold</t>
  </si>
  <si>
    <t>NOD-LAPTOP  SRN. CND9362 B1W/ 9VG</t>
  </si>
  <si>
    <t>NOD - COMPUTER FOR ALLAHABAD OFFICE</t>
  </si>
  <si>
    <t>GOLSU-Printer Dot Matrix 132 Col.24 Pin  (3 Piece)</t>
  </si>
  <si>
    <t>GOLSU-Wipro Lx 800 Dot Matrix Printer</t>
  </si>
  <si>
    <t>KHASU-Printers</t>
  </si>
  <si>
    <t>GOLSU-Vic Serial Cards (Edp) - 2 No.</t>
  </si>
  <si>
    <t>GANGSU-Printer Dot Matrix 132 Col,24 Pin</t>
  </si>
  <si>
    <t>GNLSU-Computer Networking</t>
  </si>
  <si>
    <t>KHASU-H.P Laser Jet Printer</t>
  </si>
  <si>
    <t>KHASU-Dot Matrix Printer pin 80</t>
  </si>
  <si>
    <t>GOLSU-Laptop Computer System (2 Nos)</t>
  </si>
  <si>
    <t xml:space="preserve"> NOD-Laptop For Mr. A.V. Singh/Mr. S.C. Gupta</t>
  </si>
  <si>
    <t>MUM-Computer 1 Nos</t>
  </si>
  <si>
    <t>BILSU-Ups System 5Kva</t>
  </si>
  <si>
    <t>MUM-Colour Printer 1 Nos HP</t>
  </si>
  <si>
    <t>NOD - 24 PORT SWITCH SAP SERVER</t>
  </si>
  <si>
    <t xml:space="preserve"> NOD-Wan Card</t>
  </si>
  <si>
    <t>PALSU-I.V.R. SYSTEM</t>
  </si>
  <si>
    <t>KINSU-Wipro Lx 800 Dot Matrix Printer</t>
  </si>
  <si>
    <t>GOLSU-Computer With Colour Monitor (2Nos)</t>
  </si>
  <si>
    <t>MUM-Telephone Systems</t>
  </si>
  <si>
    <t>GOLSU-Computer With Colour Moniitor (2 Nos.)</t>
  </si>
  <si>
    <t>MUM-Scanjet HP 8390</t>
  </si>
  <si>
    <t>KDK ECO-UPS - 1 KVA</t>
  </si>
  <si>
    <t>GOLSU-Dot Matrix Printers 8 Nos.(Cane Weighment)</t>
  </si>
  <si>
    <t>KDK ECO-PRINTERS DOT MATRIX</t>
  </si>
  <si>
    <t>BAR-Dot Matrix Printer 9-Pin 80</t>
  </si>
  <si>
    <t xml:space="preserve"> NOD-Computer With Monitor For Sitapur Dmp</t>
  </si>
  <si>
    <t>GOLSU-Electronics Conversion Kit</t>
  </si>
  <si>
    <t>MAQSU-DOT MATRIX PRINTER 9 - PIN 80 COL.</t>
  </si>
  <si>
    <t xml:space="preserve"> NOD-Fdc Convertor</t>
  </si>
  <si>
    <t>MUM-Computers - Anna</t>
  </si>
  <si>
    <t>THASU-146 Gb U 320 10K Hot Plug -90P1306</t>
  </si>
  <si>
    <t>BUD-146 GB U 320 10K Hot Plug -90P1306</t>
  </si>
  <si>
    <t>KIN ECO-ACCESSORIES</t>
  </si>
  <si>
    <t>KIN ECO-SERVER WINDOWS</t>
  </si>
  <si>
    <t>NOD-Pc  For Lko Office Legal Deptt.</t>
  </si>
  <si>
    <t>PAL ECO-LAPTOP</t>
  </si>
  <si>
    <t>GOLSU-Printer  (9 Nos)</t>
  </si>
  <si>
    <t xml:space="preserve"> NOD-Ibm Computers With Color Monitor</t>
  </si>
  <si>
    <t>MUM-Computers</t>
  </si>
  <si>
    <t>PALSU-COMPUTER PRINTERS</t>
  </si>
  <si>
    <t>BILSU-Dot Mairix Printer</t>
  </si>
  <si>
    <t>MUM-Computers - Printers</t>
  </si>
  <si>
    <t>KINSU-Ups System</t>
  </si>
  <si>
    <t>GANDI-FIBER MODULE FOR NETWORK / LAN SWITCH</t>
  </si>
  <si>
    <t>GOLSU-Computer Comprising Hardware</t>
  </si>
  <si>
    <t>GANGSU-Ups 2 Kva Apc Smart On Line Ups Sys</t>
  </si>
  <si>
    <t>MUM-E - Mail</t>
  </si>
  <si>
    <t>KHBDI-Printer Dot Matrix 132 Col</t>
  </si>
  <si>
    <t>GOLSU-Ibm Pc (2 Nos)</t>
  </si>
  <si>
    <t>KIN ECO-PRINTER LESER JET</t>
  </si>
  <si>
    <t>KINSU-Wipro Lx 800 Do</t>
  </si>
  <si>
    <t>GOLSU-Laptop Computer (Two No.)</t>
  </si>
  <si>
    <t xml:space="preserve"> NOD-Laptop Computers (Mr. Sk Mishra &amp; Mr. Rr Dosh</t>
  </si>
  <si>
    <t>GOLSU-Computer With Col. Monitor (Edp) - 2 Nos.</t>
  </si>
  <si>
    <t>BUD-Licence for software</t>
  </si>
  <si>
    <t>MUM-NOTE BOOK HP 1 NO</t>
  </si>
  <si>
    <t>GANGSU- Upgradation Network</t>
  </si>
  <si>
    <t>PALSU-5 Kva Single Phase On Line Ups</t>
  </si>
  <si>
    <t>PAL ECO-HARD DISK 160 GB</t>
  </si>
  <si>
    <t>GOLSU-Hard Disc. 18.2 Gb (Edp) - 2 Nos.</t>
  </si>
  <si>
    <t>MUM-THINK PAD IBM 1 NOS  8113</t>
  </si>
  <si>
    <t>GOLSU-Ups System 5 Kva On Line</t>
  </si>
  <si>
    <t>GOLSU-Laptop For Legal Adviser</t>
  </si>
  <si>
    <t>MUM-Compaq nx 5000 LAP TOP MR SURESH 1 nos</t>
  </si>
  <si>
    <t>GANGSU-18" Guy With Mast</t>
  </si>
  <si>
    <t>THASU-Ups &amp; Battery</t>
  </si>
  <si>
    <t>MUM-E &amp; M Trunk card for V SAT</t>
  </si>
  <si>
    <t>BAR-Voice Gateway</t>
  </si>
  <si>
    <t>BILSU-Ups System 5 Kva</t>
  </si>
  <si>
    <t>BILSU-Ups 5 Kva</t>
  </si>
  <si>
    <t>BAR-27 Dbi Antena</t>
  </si>
  <si>
    <t>BAR-Laptop Computer System</t>
  </si>
  <si>
    <t>PAL ECO-UPS-    5 KVA</t>
  </si>
  <si>
    <t>KIN ECO-UPS</t>
  </si>
  <si>
    <t>GOLSU-Compac Lap Top</t>
  </si>
  <si>
    <t>KDK ECO-PRINTERS LESER JET</t>
  </si>
  <si>
    <t>MUM-IBM Thinkpad - Laptop</t>
  </si>
  <si>
    <t>KINSU-18" Guy With Mast    Mtr</t>
  </si>
  <si>
    <t>GOLSU-Computer With Moniotor (Three)</t>
  </si>
  <si>
    <t>PAL ECO-PRINTERS LESER JET</t>
  </si>
  <si>
    <t>GOLSU-Ibm Pc</t>
  </si>
  <si>
    <t>KINSU-Ibm Server X-206 Series Model-8482-24X</t>
  </si>
  <si>
    <t>KDK ECO-LAPTOP</t>
  </si>
  <si>
    <t xml:space="preserve"> NOD-Ibm T42 2373Kia Laptop For Shri K.K. Kumbhat</t>
  </si>
  <si>
    <t>BAR-Epabx System Complete With Acc</t>
  </si>
  <si>
    <t>MUM-1 NO LAPTOP  N RAMAN -USA</t>
  </si>
  <si>
    <t>BILSU-Ibm Server</t>
  </si>
  <si>
    <t>MAQSU-Lipi T-6050 Line Printer 500 Lpm,</t>
  </si>
  <si>
    <t>BUD-LIPI T-6050</t>
  </si>
  <si>
    <t>PAL ECO-COMPUTERS PRINTERS DOT MATRIX</t>
  </si>
  <si>
    <t>GOLSU-Laptop For Sh. Apoorva Bajajji</t>
  </si>
  <si>
    <t>KHASU-Dot Matrix Printer pin 132</t>
  </si>
  <si>
    <t>MUM-NOTE BOOK SONY  1 NOS</t>
  </si>
  <si>
    <t>THASU-Server Ibm 236</t>
  </si>
  <si>
    <t>MUM-Samsung ultra p30 laptop 1 no</t>
  </si>
  <si>
    <t>MUM-DLINK DES SWITH 2 NOS &amp; 1 NOS -Including cable</t>
  </si>
  <si>
    <t>MUM-NOTE BOOK SYSTEM SONY VIAO NO 1</t>
  </si>
  <si>
    <t>NOD-Laptop Computers (Mr. Rr Doshi, Basti &amp; Walte</t>
  </si>
  <si>
    <t>NOD-Lcd Monitor 15" Benq &amp; Ibm Cpu</t>
  </si>
  <si>
    <t>Mum - Dell Desktop vostro 3900</t>
  </si>
  <si>
    <t xml:space="preserve"> Kinsu-Computer With Colour Monitor</t>
  </si>
  <si>
    <t>THASU- Hand Held Terminal</t>
  </si>
  <si>
    <t>NOD-Two Laptops (Mr. S.Balaiah &amp; Mr. A.K. Jain)</t>
  </si>
  <si>
    <t>Mum - Dell Laptop DLLV 3440 (ALOK D)</t>
  </si>
  <si>
    <t>NOD-LAPTOP HP -CND4479GKB</t>
  </si>
  <si>
    <t>NOD-LAPTOP SNO.CND50934N6</t>
  </si>
  <si>
    <t>THASU-Hp Scanner  200-Flatbed</t>
  </si>
  <si>
    <t>BUD-Ultra320 SCSI Controller</t>
  </si>
  <si>
    <t>PALDI-PRINTERS LESER JET</t>
  </si>
  <si>
    <t>NOD-PRINTER -VNF3R03141</t>
  </si>
  <si>
    <t>Mum - HP COLOUR PRINTER LJ PRO M252 DW</t>
  </si>
  <si>
    <t>KINSU-HHT SET WITH GPS</t>
  </si>
  <si>
    <t>KINSU-HHT SET WITHOUT GPS</t>
  </si>
  <si>
    <t>KHASU-HHT ( 3 Nos )</t>
  </si>
  <si>
    <t>GOLSU-HHTs with GPS</t>
  </si>
  <si>
    <t>GOLDI-UPS for MSDH plant</t>
  </si>
  <si>
    <t>PALSU - HHT MACHINE WITH 2"  PRINTER &amp; GPS MODULE</t>
  </si>
  <si>
    <t>PALDI LASERJET PRINTER P1008</t>
  </si>
  <si>
    <t>LKO- LKO-HP LAPTOP FOR RAJIV GULATI</t>
  </si>
  <si>
    <t>LKO- LKO-HP LAPTOP FOR NK SONI (F&amp;A)</t>
  </si>
  <si>
    <t>BUDSU -PRINTER (DMP 9P IN-TVS 250)</t>
  </si>
  <si>
    <t>GANGSU-HP Laserjet 1020 Plus Printer</t>
  </si>
  <si>
    <t>KDKSU-PRINTER HP LESERJET 1020 PLUS</t>
  </si>
  <si>
    <t>LKO- HP LAPTOP 5CD6072G4S MR.RAMENDRA SINGH</t>
  </si>
  <si>
    <t>BUDSU - LIPI LINE PRINTER 6805</t>
  </si>
  <si>
    <t>BUDSU - PRNTR,DOT MATRIX 24PIN,LQDSI-5235</t>
  </si>
  <si>
    <t>BUDSU- HP LASERJET PRINTER 1020 PLUS</t>
  </si>
  <si>
    <t>KINSU-PRINTER TVS MSP250</t>
  </si>
  <si>
    <t>KINSU-PRINTER LIPI 2250</t>
  </si>
  <si>
    <t>THASU-Printer (Leserjet-1020 Plus )</t>
  </si>
  <si>
    <t>THASU-Printer  (Epson-LQ-2090 )</t>
  </si>
  <si>
    <t>BUDSU-HAND HELD TERMINAL WITH 2IN PRINTER</t>
  </si>
  <si>
    <t>PALSU PRNTR,DOT MATRIX 9PIN,CHAMPION,MSP 250</t>
  </si>
  <si>
    <t>PALSU PRNTR,DOT MATRIX 24PIN,LQDSI-5235</t>
  </si>
  <si>
    <t>SUTL-HHT WITH 2"  PRINTER &amp; GPS MODULE</t>
  </si>
  <si>
    <t>KHASU-HAND HELD TERMINAL WITH 2IN PRNTR &amp; GPRS</t>
  </si>
  <si>
    <t>KHASU-PRNTR,DOT MATRIX 9PIN,CHAMPION,MSP 250</t>
  </si>
  <si>
    <t>KHASU-PRNTR,DOT MATRIX 24PIN,LQDSI-5235</t>
  </si>
  <si>
    <t>Bar-GPS module for HHT</t>
  </si>
  <si>
    <t>Bar-HHT with 2" printer</t>
  </si>
  <si>
    <t xml:space="preserve"> Bar-PRNTR,HP LJ1020,HP</t>
  </si>
  <si>
    <t>BILSU-DOT MATRIX PRINTER 24 - PIN</t>
  </si>
  <si>
    <t>BILSU-PRNTR,DOT MATRIX 9PIN,CHAMPION,MSP 250</t>
  </si>
  <si>
    <t>BILSU-HHT WITH 2"  PRINTER &amp; GPS MODULE</t>
  </si>
  <si>
    <t>GANGSU- PRNTR,DOT MATRIX 24PIN,LQDSI-5234</t>
  </si>
  <si>
    <t>GANGSU- PRNTR,DOT MATRIX 9PIN,CHAMPION,MSP 250</t>
  </si>
  <si>
    <t>GANGSU- HHT WITH 2"  PRINTER &amp; GPS MODULE</t>
  </si>
  <si>
    <t>GOLSU-LIPI LINE PRINTER 6805</t>
  </si>
  <si>
    <t>GOLSU-PRNTR,DOT MATRIX 24PIN,LQDSI-5235</t>
  </si>
  <si>
    <t>GOLSU-PRNTR,DOT MATRIX 9PIN,CHAMPION,MSP 250</t>
  </si>
  <si>
    <t>GOLSU-HHT WITH 2"  PRINTER &amp; GPS MODULE</t>
  </si>
  <si>
    <t>GOLSU-PRNTR,LASER JET,HP</t>
  </si>
  <si>
    <t>MAQSU-GPS MODULE FOR HHT</t>
  </si>
  <si>
    <t>PALSU ATTENDANCE RECORDING MACHINE</t>
  </si>
  <si>
    <t>PTPSU -Ups 2 Kva Apc Smart On Line Ups System</t>
  </si>
  <si>
    <t>SUTL - COMPUTER WITH COLOURED MONITOR</t>
  </si>
  <si>
    <t>SUTL - LAPTOP COMPUTER SYSTEM WITH BAG</t>
  </si>
  <si>
    <t>SUTL - HHT WITH 2"  PRINTER &amp; GPS MODULE</t>
  </si>
  <si>
    <t>KDKSU-PRINTER TVS MSP 250 STAR DMP</t>
  </si>
  <si>
    <t>KDKSU-COMPUTER MAKE DELL OPTIPLEX 3050 SFF</t>
  </si>
  <si>
    <t>KDKSU-LAPTOP MAKE DELL LATITUDE 3480</t>
  </si>
  <si>
    <t>THASU- Computer With Monitor</t>
  </si>
  <si>
    <t>THASU-LAPTOP -( DELL)</t>
  </si>
  <si>
    <t>LKO DELL PC DZ3FNK2</t>
  </si>
  <si>
    <t>LKO DELL PC DZ5DNK2</t>
  </si>
  <si>
    <t>LKO DELL PC DZ9CNK2</t>
  </si>
  <si>
    <t>LKO DELL PC DZ88NK2</t>
  </si>
  <si>
    <t>LKO DELL PC DZ9FNK2</t>
  </si>
  <si>
    <t>LKO DELL PC DZBCNK2</t>
  </si>
  <si>
    <t>LKO DELL PC DZ6CNK2</t>
  </si>
  <si>
    <t>LKO DELL PC DZFCNK2</t>
  </si>
  <si>
    <t>LKO DELL PC DZG8NK2</t>
  </si>
  <si>
    <t>LKO DELL PC DZCCNK2</t>
  </si>
  <si>
    <t>LKO DELL PC DZF9NK2</t>
  </si>
  <si>
    <t>LKO DELL PC DZ26NK2</t>
  </si>
  <si>
    <t>LKO DELL PC DZD5NK2</t>
  </si>
  <si>
    <t>LKO DELL PC DZ1CNK2</t>
  </si>
  <si>
    <t>LKO DELL I3 Laptop HRNTMJ2</t>
  </si>
  <si>
    <t>LKO DELL I3 Laptop 9RNTMJ2</t>
  </si>
  <si>
    <t>LKO DELL I3 Laptop 1SNTMJ2</t>
  </si>
  <si>
    <t>LKO DELL I3 Laptop 6SNTMJ2</t>
  </si>
  <si>
    <t>LKO DELL I3 Laptop 7RNTMJ2</t>
  </si>
  <si>
    <t>LKO DELL I3 Laptop DQNTMJ2</t>
  </si>
  <si>
    <t>LKO DELL I3 Laptop DRNTMJ2</t>
  </si>
  <si>
    <t>LKO DELL I3 Laptop 3RNTMJ2</t>
  </si>
  <si>
    <t>KIN DELL I3 Laptop 4SNTMJ2</t>
  </si>
  <si>
    <t>NOI DELL I5 Laptop BCIQLJ2</t>
  </si>
  <si>
    <t>BUDSU - COMPUTER WITH COLOUR MONITOR</t>
  </si>
  <si>
    <t>BUDSU - LAPTOP COMPUTER SYSTEM</t>
  </si>
  <si>
    <t>BUDSU - PRNTR,DOT MATRIX 9PIN,CHAMPION,MSP 250</t>
  </si>
  <si>
    <t>BUDSU - HHT WITH 2"  PRINTER &amp; GPS MODULE</t>
  </si>
  <si>
    <t>TVS MSP 250 STAR DMP-301407</t>
  </si>
  <si>
    <t>DELL OPTIPLEX 3050 SFF</t>
  </si>
  <si>
    <t>DELL LATITUDE 3480 LAPTOPS</t>
  </si>
  <si>
    <t>HAND HELD TERMINAL WITH 2IN PRNTR &amp; GPRS</t>
  </si>
  <si>
    <t>RDLSU - Dell Computer with Colour TFT</t>
  </si>
  <si>
    <t>RDLSU - DOT Matrix 9 Pin Printer MSP 250</t>
  </si>
  <si>
    <t>RDLSU - Dell Make Latitude 3480 Laptop with Bag</t>
  </si>
  <si>
    <t>RDLSU - HAND HELD TERMINAL WITH 2IN PRNTR &amp; GPRS</t>
  </si>
  <si>
    <t>PALSU PRINTER,DOT MATRIX 9PIN, TVS  MAKE MSP 250</t>
  </si>
  <si>
    <t>PALSU - COMPUTER WITH COLOR MONITER  DELL MAKE</t>
  </si>
  <si>
    <t>BRK-LAPTOP -LENOVO</t>
  </si>
  <si>
    <t>GANGSU-TVS MSP 250 STAR DMP-301407 Printer</t>
  </si>
  <si>
    <t>'GANGSU-Dell Computer With Colour TFT 18.5''</t>
  </si>
  <si>
    <t>GANGSU-Dell Latitude 3480 Laptop with Backpack</t>
  </si>
  <si>
    <t>THASU- HAND HELD TERMINAL (WITHOUT- GPS)</t>
  </si>
  <si>
    <t>THASU- HAND HELD TERMINAL ( WITH- GPS)</t>
  </si>
  <si>
    <t>LKO-HP LASER JET COLOR PRINTER</t>
  </si>
  <si>
    <t>LKO-DELL  Laptop SR4QQGQJ2 AKP</t>
  </si>
  <si>
    <t>MAQSU-PRINTER DOT MATRIX TVS 9 PIN</t>
  </si>
  <si>
    <t>MAQSU-DESKTOP COMPUTERS DELL 3050</t>
  </si>
  <si>
    <t>MAQSU-LAPTOP COMPUTERS DELL 3480</t>
  </si>
  <si>
    <t>MAQSU-HHT WITH 2" PRINTER &amp; GPS MODULE</t>
  </si>
  <si>
    <t>KHASU-H H T WITH 2IN PRNTR &amp; GPRS</t>
  </si>
  <si>
    <t>KHASU-HHT WITH 2"  PRINTER &amp; GPS MODULE</t>
  </si>
  <si>
    <t>KHASU-LAPTOP - DELL LATITUDE</t>
  </si>
  <si>
    <t>KHASU-Dell COMPUTER,With COLOUR MONITOR</t>
  </si>
  <si>
    <t>HP PRINTER LASER JET 1020 PLUS</t>
  </si>
  <si>
    <t>HP DEKSTOP 280 GI MT 134/500 M7 G82 PTM</t>
  </si>
  <si>
    <t>HP DEKSTOP 406 G1/MT/13/P6121</t>
  </si>
  <si>
    <t>KDKSU-HHT Make Vision Tek 93</t>
  </si>
  <si>
    <t>PTP-SU- DELL OPTILEX 3050 SFF  COMPUTER</t>
  </si>
  <si>
    <t>PTP-SU- TVS MSP250STARDMP-301407</t>
  </si>
  <si>
    <t>THASU- PRNTER  DOT MATRIX 9PIN-250</t>
  </si>
  <si>
    <t>KDKSU-GPS  Receiver for HHT</t>
  </si>
  <si>
    <t>PTP-SU- GPS MODULE FOR HHT</t>
  </si>
  <si>
    <t>GOLSU-Dell PC Optiplex 3050 SFF&amp;TFT 18.5" E1916HV</t>
  </si>
  <si>
    <t>GOLSU-Dell Latitude 3480 Laptops</t>
  </si>
  <si>
    <t>GOLSU-Printer TVS MSP 250 Star DMP-301407</t>
  </si>
  <si>
    <t>GOLSU-Printer HP Laserjet 1020 Plus</t>
  </si>
  <si>
    <t>GOLSU-Printer Canon Scanner Lide 120</t>
  </si>
  <si>
    <t>GOLSU_HHT WITH 2"  PRINTER &amp; GPS MODULE</t>
  </si>
  <si>
    <t>BUDSU - ATTENDANCE RECORDING MACHINE</t>
  </si>
  <si>
    <t>KDKSU-DOT Matrix Printer LIPI 2610</t>
  </si>
  <si>
    <t>KDKSU-Laserjet Printer 1020 Plus Make HP</t>
  </si>
  <si>
    <t>SUTL - HP LASERJET PRINTER 1020 PLUS</t>
  </si>
  <si>
    <t>SUTL - LIPI DASCOM 2610 + HIGH SPEED PRINTER</t>
  </si>
  <si>
    <t>KINSU- PRINTER LASERJET 1020 PLUS</t>
  </si>
  <si>
    <t>THASU- PRNTER  HP Laserjet-1020</t>
  </si>
  <si>
    <t>THASU- PRNTER  LIPI-DASCON-2610</t>
  </si>
  <si>
    <t>RDLSU - LIPI DOT MATRIX PRINTER DASCOM 2610+</t>
  </si>
  <si>
    <t>Bar-Laser printer HP 1020 Plus</t>
  </si>
  <si>
    <t>HP LASER JET 1020 PLUS</t>
  </si>
  <si>
    <t>TVS PRINTER MSP 250 STAR</t>
  </si>
  <si>
    <t>DOT MATRIX PRINTER 2016+100-240V</t>
  </si>
  <si>
    <t>Khasu-HP Lezer Jet Printer 1020 Plus</t>
  </si>
  <si>
    <t>MAQSU-PRINTER Laser Jet (HP1020 Plus)</t>
  </si>
  <si>
    <t>GANGSU-HP LASERJET 1020 PLUS</t>
  </si>
  <si>
    <t>GANGSU-Dot Matrix Printer 2610</t>
  </si>
  <si>
    <t>PTPSU -Dell Make Vostro 1510Laptop</t>
  </si>
  <si>
    <t>Mum - Laptop Dell No 3480</t>
  </si>
  <si>
    <t>Mum - Desktop Lenovo V520 Tower</t>
  </si>
  <si>
    <t>PTP-SU- HP LASERJET 1020 PLUS</t>
  </si>
  <si>
    <t>BUDSU - HP LASERJET PRINTER 1020 PLUS</t>
  </si>
  <si>
    <t>KINDI- PRINTER LASERJET- M1005</t>
  </si>
  <si>
    <t>KINDI- COMPUTER DELL</t>
  </si>
  <si>
    <t>RDLDI - Dell Optiplex 5060 i5 Computer with19.5" T</t>
  </si>
  <si>
    <t>RDLDI - HP LASERK JET PRINTER- M1005</t>
  </si>
  <si>
    <t>Palsu Dot Matrix Printer 2610</t>
  </si>
  <si>
    <t>Palsu TVS Printer MSP 250 Star</t>
  </si>
  <si>
    <t>Palsu HP Laserjet 1020 Plus</t>
  </si>
  <si>
    <t>PALDI - COMPUTER WITH COLOR MONITER  DELL MAKE</t>
  </si>
  <si>
    <t>PALDI - HP Laserjet Printer M1005</t>
  </si>
  <si>
    <t>Mum - Laptop Dell No 8471</t>
  </si>
  <si>
    <t>Mum - Laptop Dell No 08471</t>
  </si>
  <si>
    <t>KHADI-Desktop DEL D18M 005</t>
  </si>
  <si>
    <t>KHADI- Printer HP CNKNL 853 FK</t>
  </si>
  <si>
    <t>GOLSU-HP LASERJET PRINTER 1020 PLUS</t>
  </si>
  <si>
    <t>GOLSU-LIPI DASCOM 2610+ HIGH SPEED DMP</t>
  </si>
  <si>
    <t>GOLSU-DESKTOP COMPUTER W/COL MONITOR-SUGAR SALE</t>
  </si>
  <si>
    <t>GOLDI-IBM A50 DESKTOP COMPUTER</t>
  </si>
  <si>
    <t>GOLDI-LASER JET,HP PRINTER</t>
  </si>
  <si>
    <t>LKO-LAPTOP DELL NO 88MF241</t>
  </si>
  <si>
    <t>LKO-LAPTOP DELL SR NO 8SSF242</t>
  </si>
  <si>
    <t>GANDI-Laserjet printer</t>
  </si>
  <si>
    <t>THASU- ETP Lab -UPS(1KV)</t>
  </si>
  <si>
    <t>THASU- Bio-Metric Machine</t>
  </si>
  <si>
    <t>Bar- Bio Metric attendence machine</t>
  </si>
  <si>
    <t>GOLSU-LAPTOP DELL LATITUDE 3490 FOR GM-LEGAL AKP</t>
  </si>
  <si>
    <t>LKO-DELL  LAPTOP  SR DHH9KR2 LEGAL</t>
  </si>
  <si>
    <t>Mum - Apple iphone XR 64GB BLACK</t>
  </si>
  <si>
    <t>Mum - Dell Laptop 8471</t>
  </si>
  <si>
    <t>LKO-DELL  LAPTOP SR74ZF8T2 NK KASHYAP CIT</t>
  </si>
  <si>
    <t>LKO-DELL  LAPTOP SRFF6PTW2 SATENDRA F&amp;A</t>
  </si>
  <si>
    <t>LKO-DELL  LAPTOP SRH3C8BV2 RAJIV THOMAS HR</t>
  </si>
  <si>
    <t>THASU-HP Laser Jet M1136MFP Printer (3 in 1)</t>
  </si>
  <si>
    <t>BILSU-HP LASER JET PRINTER 1020</t>
  </si>
  <si>
    <t>PTP-SU- HP LASERJET 1020 PLUS (PRINTER)</t>
  </si>
  <si>
    <t>PTP-SU- LIPI DASCOM2610+HIGHSPEED DMP (PRINTER)</t>
  </si>
  <si>
    <t>LKO-LAPTOP HP SR 5CD93015Z9 CIT ABHINANDAN</t>
  </si>
  <si>
    <t>LKO-LAPTOP HP SR 5CD9171QBH FIN RAMENDRA SINGH</t>
  </si>
  <si>
    <t>LIPI DASCOM 2610+ HIGH SPEED DMP</t>
  </si>
  <si>
    <t>MAQ-LIPI DASCOM 2610+ DMP</t>
  </si>
  <si>
    <t>MAQ-HP LASERJET PRINTER 1020 PLUS</t>
  </si>
  <si>
    <t>MAQ-PRINTER, DMP,24 PIN,STAR,MSP 345</t>
  </si>
  <si>
    <t>MAQ-PRINTER, DMP,9 PIN,STAR,MSP 250</t>
  </si>
  <si>
    <t>MAQ-LED,DESKTOP COMPUTER SYSTEM</t>
  </si>
  <si>
    <t>PTP-SU- HPDESKTOPWITHHPMONITOR PROG2MTCOMPUTER</t>
  </si>
  <si>
    <t>PTP-SU- TVS MSP 250 STAR (9PIN,80COL)DMP (PRINTER)</t>
  </si>
  <si>
    <t>GANGSU-HP Laserjet Printer 1020</t>
  </si>
  <si>
    <t>GANGSU-HP Desktop Computer With Colour Monitor</t>
  </si>
  <si>
    <t>GANGSU-TVSe MSP 345 Star -DMP Printer</t>
  </si>
  <si>
    <t>GANGSU-TVSe MSP 250 Star -DMP Printer</t>
  </si>
  <si>
    <t>KHASU-LIPI DASCOM 2610+ HIGH SPEED DMP</t>
  </si>
  <si>
    <t>KHASU-HP LASERJET PRINTER 1020 PLUS</t>
  </si>
  <si>
    <t>KHASU-LED,DESKTOP COMPUTER SYSTEM</t>
  </si>
  <si>
    <t>KHASU-PRNTR, DOT MATRIX,9 PIN,STAR,MSP 250</t>
  </si>
  <si>
    <t>KHASU-PRNTR, THERMAL,TVSE-RP3160 GOLD</t>
  </si>
  <si>
    <t>GOLSU-LED,DESKTOP COMPUTER SYSTEM</t>
  </si>
  <si>
    <t>GOLSU-PRNTR, DOT MATRIX,9 PIN,STAR,MSP 250</t>
  </si>
  <si>
    <t>KDKSU-LIPI DASCOM 2610+ HIGH SPEED DMP</t>
  </si>
  <si>
    <t>KDKSU-LED DESKTOP COMPUTER SYSTEM</t>
  </si>
  <si>
    <t>KDKSU-PRNTR DOT MATRIX9 PIN STAR MSP 250</t>
  </si>
  <si>
    <t>KDKSU-HP LASERJET PRINTER 1020 PLUS</t>
  </si>
  <si>
    <t>LKO-LAPTOP HP 5CD0092269 AMIT AGRAWAL</t>
  </si>
  <si>
    <t>LKO-LAPTOP HP 5CD009226L RAJEEV TYAGI</t>
  </si>
  <si>
    <t>LKO-LAPTOP DELL B064PW2 RAJEEV GUPTA</t>
  </si>
  <si>
    <t>LKO-LAPTOP DELL D174PW2 ANOOP BHADORIYA</t>
  </si>
  <si>
    <t>LKO-LAPTOP LENOVO SR LR0D44VC ANKIT R SAP</t>
  </si>
  <si>
    <t>LKO-LAPTOP LENOVO SR LR0D46WS ARVIND MISHRA</t>
  </si>
  <si>
    <t>LKO-LAPTOP LENOVO SR LR0D3N0B NIKHIL SINGHAL</t>
  </si>
  <si>
    <t>BILSU-TVS MSP 250 STAR PRINTER</t>
  </si>
  <si>
    <t>BILSU-CANON SCANNER MODEL LIDE 300</t>
  </si>
  <si>
    <t>BILSU-DELL OPTIFLEX 3070 SFF DESKTOP</t>
  </si>
  <si>
    <t>BILSU-LENOVO THINK BOOK 14 LAPTOP</t>
  </si>
  <si>
    <t>BILSU-HP NEVERSTOP LASER 1000N PRINTER</t>
  </si>
  <si>
    <t>BILSU-LASERJET PRO M305 DN PRINTER</t>
  </si>
  <si>
    <t>KDKSU-HP Neverstop Laser 1000N Printer</t>
  </si>
  <si>
    <t>KDKSU-HP Laserjet Pro M305 DN Printer</t>
  </si>
  <si>
    <t>KDKSU-TVS MSP 250 Star Printer</t>
  </si>
  <si>
    <t>KDKSU-Canon Scanner Model Lide 300</t>
  </si>
  <si>
    <t>KDKSU-Dell Optiplex 3070 SFF Desktop</t>
  </si>
  <si>
    <t>KDKSU-Lenovo Think Book 14 Laptop for Unit Head</t>
  </si>
  <si>
    <t xml:space="preserve"> LED,DESKTOP COMPUTER SYSTEM</t>
  </si>
  <si>
    <t>SCANNER,CANON  LIDE 300</t>
  </si>
  <si>
    <t>LAPTOP COMPUTER SYSTEM</t>
  </si>
  <si>
    <t>HP NEVERSTOP LASER  1000N PRINTER</t>
  </si>
  <si>
    <t>HP LASERJET PRO M305 DN PRINTER</t>
  </si>
  <si>
    <t>PALSU HP NEVERSTOP LASER 1000N PRINTER</t>
  </si>
  <si>
    <t>PALSU HP LASERJET PRO M305 DN PRINTER</t>
  </si>
  <si>
    <t>PALSU PRINTER TVSE MSP 250 STAR</t>
  </si>
  <si>
    <t>PALSU TVS DM PRINTER MSP 345 STAR</t>
  </si>
  <si>
    <t>PALSU CANON SCANNER MODEL LIDE 300</t>
  </si>
  <si>
    <t>THASU- PRINTER  LASER  1000N</t>
  </si>
  <si>
    <t>THASU- PRINTER  HP LASERJET M305-DN</t>
  </si>
  <si>
    <t>THASU- Canon Scanner LIDE 300</t>
  </si>
  <si>
    <t>LKO-LAPTOP LENOVO PRADEEP SR LR0DVF0B</t>
  </si>
  <si>
    <t>LKO-LAPTOP LENOVO ANIL SHARMA SR LR0DVF0C</t>
  </si>
  <si>
    <t>LKO-LAPTOP OMKAR SINGH SR  8NVTXZ2</t>
  </si>
  <si>
    <t>LKO-LAPTOP RP SINGH SR LR0DX2X5</t>
  </si>
  <si>
    <t>LKO-LAPTOP SAURABH DIXIT SR  LR0DX2NM</t>
  </si>
  <si>
    <t>LKO-LAPTOP MANOJ AGARAWAL SR  LR0DX1J0</t>
  </si>
  <si>
    <t>LKO-LAPTOP DIWAKAR JOSHI SR LR0DX1BL</t>
  </si>
  <si>
    <t>LKO-LAPTOP SM RAZA SR LR0DX31S</t>
  </si>
  <si>
    <t>LKO-LAPTOP BHUWAN SR LR0DX1Q5</t>
  </si>
  <si>
    <t>LKO-LAPTOP ANKIT AGRAWAL SR 0DX30Y</t>
  </si>
  <si>
    <t>MAQ-SCANNER,CANON  LIDE 300</t>
  </si>
  <si>
    <t>MAQ-PRINTER HP LASERJET PRO M305 DN</t>
  </si>
  <si>
    <t>MAQ-PRINTER HP NEVERSTOP LASER  1000N</t>
  </si>
  <si>
    <t>MAQ-COMPUTERS WITH LED DELL OPTIPLEX 3070</t>
  </si>
  <si>
    <t>MAQ-PRINTER DMP 9PIN, STAR, MSP 250</t>
  </si>
  <si>
    <t>MAQ-LAPTOP LENOVO THINKBOOK 14 IML</t>
  </si>
  <si>
    <t>BILSU-ATTENDANCE RECORDING MACHINE</t>
  </si>
  <si>
    <t>GOLSU-LAPTOP COMPUTER SYSTEM FOR UNIT HEAD SUGAR</t>
  </si>
  <si>
    <t>GOLSU-LAPTOP COMPUTER SYSTEM FOR DISTILLERY HEAD</t>
  </si>
  <si>
    <t>GOLSU-LED DESKTOP COMPUTER SYSTEM</t>
  </si>
  <si>
    <t>GOLSU-PRINTER DOT MATRIX 9 PIN STAR MSP 250</t>
  </si>
  <si>
    <t>GOLSU-HP NEVERSTOP LASER 1000N PRINTER</t>
  </si>
  <si>
    <t>GOLSU-SCANNER CANON LIDE 300</t>
  </si>
  <si>
    <t>GOLSU-HP LASERJET PRO M305 DN PRINTER</t>
  </si>
  <si>
    <t>GOLSU-PRINTER DOT MATRIX 24 PIN STAR MSP 345</t>
  </si>
  <si>
    <t>GOLDI-LAPTOP FOR ONLINE CCTV CAMERAS</t>
  </si>
  <si>
    <t>RDLSU - Lenovo Make Laptop (20RV00DSIH)</t>
  </si>
  <si>
    <t>RDLSU - HP Neverstop Laser 1000N Printer</t>
  </si>
  <si>
    <t>RDLSU - HP Laserjet Pro M305 DN Printer</t>
  </si>
  <si>
    <t>RDLSU - TVS MSP 250 Star Printer</t>
  </si>
  <si>
    <t>RDLSU - TVS DM Printer MSP 345 Star</t>
  </si>
  <si>
    <t>RDLSU - Canon Scanner Model Lide 300</t>
  </si>
  <si>
    <t>RDLDI- Printer cum scanner HP Laserjet Pro M1136</t>
  </si>
  <si>
    <t>KINDI-COMPUTER DESKTOP DELL T3600</t>
  </si>
  <si>
    <t>LKO-LAPTOP DELL SRNO7Z64PW2 SHYAM GUPTA</t>
  </si>
  <si>
    <t>LKO-LAPTOP LENOVO SR NO LR0DWEGF UN OJHA</t>
  </si>
  <si>
    <t>LKO-LAPTOP LENOVO SR NO.LR0DWEF0 HS CHAUHAN</t>
  </si>
  <si>
    <t>LKO-LAPTOP  LENOVO SR LR0DWEEJ R MISHRA</t>
  </si>
  <si>
    <t>LKO-LAPTOP LENOVO SR NO.R0E0MZY P CHANDRA</t>
  </si>
  <si>
    <t>KHASU-LAPTOP COMPUTER SYSTEM</t>
  </si>
  <si>
    <t>KHASU-SCANNER,CANON  LIDE 300</t>
  </si>
  <si>
    <t>KHASU- LED,DESKTOP COMPUTER SYSTEM</t>
  </si>
  <si>
    <t>KHASU-PRNTR, DOT MATRIX,24 PIN,STAR,MSP 345</t>
  </si>
  <si>
    <t>KHASU-HP LASERJET PRO M305 DN PRINTER</t>
  </si>
  <si>
    <t>KHASU-HP NEVERSTOP LASER  1000N PRINTER</t>
  </si>
  <si>
    <t>PTP-SU-Lenovo Think Book 14 (20 RV00DSIH)</t>
  </si>
  <si>
    <t>PTP SU-Dell Optiplex 3070 SFFDesktop</t>
  </si>
  <si>
    <t>PTP-SU -HP NEVERSTOP LASER  1000N PRINTER</t>
  </si>
  <si>
    <t>PTP-SU- HP LASERJET PRO M305 DN PRINTER</t>
  </si>
  <si>
    <t>PTP-SU- Canon Scanner Model Lide 300</t>
  </si>
  <si>
    <t>GANGSU-LAPTOP COMPUTER SYSTEM</t>
  </si>
  <si>
    <t>GANGSU-SCANNER,CANON  LIDE 300</t>
  </si>
  <si>
    <t>GANGSU-LED,DESKTOP COMPUTER SYSTEM</t>
  </si>
  <si>
    <t>GANGSU-PRNTR, DOT MATRIX,9 PIN,STAR,MSP 250</t>
  </si>
  <si>
    <t>GANGSU-HP LASERJET PRO M305 DN PRINTER</t>
  </si>
  <si>
    <t>GANGSU-HP NEVERSTOP LASER  1000N PRINTER</t>
  </si>
  <si>
    <t>GOLSU-LAPTOP FOR INTERNAL AUDITOR TO COVER CZ</t>
  </si>
  <si>
    <t>KDKSU-Laptop Dell core 15 i5 for Internal Auditor</t>
  </si>
  <si>
    <t>LKO-DEL LAPTOP SRNO.J9D0T93 RKGUPTA</t>
  </si>
  <si>
    <t>LKO-DEL LAPTOP SRNO.G4CVS93 Mr.ALOK VAISH</t>
  </si>
  <si>
    <t>LKO-DEL CFO MR.SUNIL OJHA  SR NO 75CVS93</t>
  </si>
  <si>
    <t>LKO-DEL LAPTOP MR.HS CHAUH SR93Q5F63</t>
  </si>
  <si>
    <t>LKO-DEL MR.RAJENDRA MISHRA SR 5FW8F63</t>
  </si>
  <si>
    <t>BUDSU-  ANDROID HHC MACHINE WITH 2"  PRINTER &amp; GPS</t>
  </si>
  <si>
    <t>KINDI-COMPUTER DELL OPTIPLEX 5090</t>
  </si>
  <si>
    <t>KINCO-COMPUTER DELL OPTIPLEX 5090</t>
  </si>
  <si>
    <t>KDKSU-Android HHC with Printer and GPS</t>
  </si>
  <si>
    <t>LKO-DEL SR NO GNYB5B3 NIRDESH GARG</t>
  </si>
  <si>
    <t>GOLSU-13 No. HHTs with GPS</t>
  </si>
  <si>
    <t>Bar-HHT with 2" printer and GPS module</t>
  </si>
  <si>
    <t>PTP-ANDROID H H C MACHINE</t>
  </si>
  <si>
    <t>KHADI-Computer for MEE Plant</t>
  </si>
  <si>
    <t>GANDI- HP SCANNER 2000 S1</t>
  </si>
  <si>
    <t>LKO-HP LAPTOP SR 5CD138G04R S GOYAL</t>
  </si>
  <si>
    <t>LKO-HP LAPTOP SR NO 5CD145JN25 A SHARMA</t>
  </si>
  <si>
    <t>LKO-HP LAPTOP SR 5CD146N3V6 A SHUKLA</t>
  </si>
  <si>
    <t>LKO-HP LAPTOP SR 5CD145JMX1PK CHOUBEY</t>
  </si>
  <si>
    <t>LKO-HP LAPTOP SR 5CD145JN1C V DADU</t>
  </si>
  <si>
    <t>LKO-HP LAPTOP SR 5CD145JPFB M BHARTI</t>
  </si>
  <si>
    <t>LKO-HP LAPTOP SR 5CD145JP3X N BHATIA</t>
  </si>
  <si>
    <t>LKO-HP LAPTOP SR 5CD146N3RB S DAS</t>
  </si>
  <si>
    <t>LKO-HP LAPTOP SR 5CD146N3ST D NAIR</t>
  </si>
  <si>
    <t>LKO-HP LAPTOP SR 5CD146N0X4 A MISRA</t>
  </si>
  <si>
    <t>KHASU- HHTs with GPS</t>
  </si>
  <si>
    <t>PALSU- 12 NO.HHT WITH 2"  PRINTER &amp; GPS MODULE</t>
  </si>
  <si>
    <t>NOD-Qualis - DL-2 FV- 0900</t>
  </si>
  <si>
    <t>Vehicles &amp; Aircraft</t>
  </si>
  <si>
    <t>RUDSU-Omni Ambulence- UP51J-2690</t>
  </si>
  <si>
    <t>UTRSU-Ambulance-Up-51-J-1271</t>
  </si>
  <si>
    <t>KUNSU-Omni Ambulence - UP43T-0688</t>
  </si>
  <si>
    <t>RDLDI -TATA INDIGO UP16J8275</t>
  </si>
  <si>
    <t>KHASU-Ambulance -UP16L-9330</t>
  </si>
  <si>
    <t>PALSU-Ambulance -UP16M-9745</t>
  </si>
  <si>
    <t>MAQ-Ambulance -UP16L-9332</t>
  </si>
  <si>
    <t>BAR-Ambulance -UP16L-9329</t>
  </si>
  <si>
    <t>GANGSU-Ambulance -UP16L-9331</t>
  </si>
  <si>
    <t>THASU-Maruti Van (Ambulance-Up16L-9481)</t>
  </si>
  <si>
    <t>BILSU-Ambulance -UP16L-8746</t>
  </si>
  <si>
    <t>BUD-Abmbulance - UP-16L/9338</t>
  </si>
  <si>
    <t>NOD ECO-CAR TATA INDICA UP16U- 5024</t>
  </si>
  <si>
    <t>MAQSU-Maruti Esteem Car UP51 J 2699-Prabhat Srivas</t>
  </si>
  <si>
    <t>MAQSU-FORD FIESTA ( UP51J-0041 )</t>
  </si>
  <si>
    <t>PALSU-Fiat Palio  (Tr. From Gola) -UP32AM -8320</t>
  </si>
  <si>
    <t>BILSU-Up20 K 4651 Marshal Jeep</t>
  </si>
  <si>
    <t>BILSU-Up20 K 4652 Marshal Jeep</t>
  </si>
  <si>
    <t>PALSU-Jeep Marshal Delux -UP20M - 0922</t>
  </si>
  <si>
    <t>PALSU-Bolaro Camper- UP31T-1436</t>
  </si>
  <si>
    <t>NOD ECO-CAR TATA INDIGO UP16U 3420</t>
  </si>
  <si>
    <t>GOLSU-Ambassdor Car(Diesel)- DL3CAJ-5946</t>
  </si>
  <si>
    <t>GOLSU-Bulero Jeep- UP31K-0090</t>
  </si>
  <si>
    <t>Kinsu-Ambulance for Hosipital - UP12T-2114</t>
  </si>
  <si>
    <t>BAR-Car -UP16J -6221</t>
  </si>
  <si>
    <t>GOLDI-Esteem Vxi (Up-16J/5847)</t>
  </si>
  <si>
    <t>PALSU-Ambassador Car No. DL3C AJ6675</t>
  </si>
  <si>
    <t>KHASU-Jeep (Bolaro UP 20 L 0985)</t>
  </si>
  <si>
    <t>PAL ECO-JEEP BOLERO</t>
  </si>
  <si>
    <t>NOD-Ford Fista DL3CAN1043</t>
  </si>
  <si>
    <t>NOD ECO-CAR  CHEVROLET OPTRA-UP16/M-8769</t>
  </si>
  <si>
    <t>LKO-LOGAN MAHINDRA V.P. HR MR. VIVEK SRIVASTAVA</t>
  </si>
  <si>
    <t>MUM-FORD FIESTA NO MH-01-AL-996</t>
  </si>
  <si>
    <t>NOD-Honda City</t>
  </si>
  <si>
    <t>NOD - SCORPIO CAR -MR. PRADEEP AHUJA-UP16P-5573</t>
  </si>
  <si>
    <t>GOLSU-Toyota Qualis ( UP 15 T 9576 )</t>
  </si>
  <si>
    <t>NOD-JJP VENTO  UK07AJ1384</t>
  </si>
  <si>
    <t>NOD ECO-CAR  HONDA CIVIC 1.8 V  UP16V- 0948</t>
  </si>
  <si>
    <t>NOD-HONDA CIVIC UP16AA8494 MANOJ MAHESWARI</t>
  </si>
  <si>
    <t>NOD - HONDA ACCORD DR SANJIV KR-UP16U-2501</t>
  </si>
  <si>
    <t>NOD -HONDA ACCORD 2.4 MT - DL11C 5454</t>
  </si>
  <si>
    <t>MUM- MH 01 AH 3527</t>
  </si>
  <si>
    <t>Mum - Land Rover Jaguar MH 01 BB 2977</t>
  </si>
  <si>
    <t>MUM - Audi A 8 L3.0 TDIQ - MH 01 BF 8322</t>
  </si>
  <si>
    <t>KINDI-HOLLAND TRACTOR-7500 EN-125022N-CHIS-1264565</t>
  </si>
  <si>
    <t>MAQSU-TRACTOR WITH TROLLY-New Holland</t>
  </si>
  <si>
    <t>GANDI-TRACTOR</t>
  </si>
  <si>
    <t>KINDI-TRACTOR-NEW HOLLAND UP-15AT-3197 CHAS 278253</t>
  </si>
  <si>
    <t>KINDI-AEROTILLER ENVIRO-1000</t>
  </si>
  <si>
    <t>GANDI-FRONT END LOADER-BUCKET</t>
  </si>
  <si>
    <t>'SUTL -Trolla 18' x 7'-6" x5'  with Kamani</t>
  </si>
  <si>
    <t>KINDI-TRACTOR HUD COMPLETE</t>
  </si>
  <si>
    <t>Kinsu-Trolly</t>
  </si>
  <si>
    <t>GOLSU-Tractor With Front End Weight</t>
  </si>
  <si>
    <t>KINDI-Trolly for Tractor</t>
  </si>
  <si>
    <t>PTPSU-Trolla ( 2 Nos)</t>
  </si>
  <si>
    <t>RUDSU-Tata-207 -UP51T-0972</t>
  </si>
  <si>
    <t>KINDI-WATAR TANKER( SPRAY)</t>
  </si>
  <si>
    <t>'GOLSU-4  Trolly Size 18'X7.5'X4'</t>
  </si>
  <si>
    <t>RDLDI-TRACTOR PULLED TROLLY</t>
  </si>
  <si>
    <t>GOLSU-Vst "Shakti" 130 Di Power Tiller</t>
  </si>
  <si>
    <t>RDLDI -Spent Wash Tanker (Capacity 8 KL)</t>
  </si>
  <si>
    <t>GOLSU-"Eicher"Air Colled H.P. Tractor - UP31E-0490</t>
  </si>
  <si>
    <t>PALSU-Veer Pratap Tractor - UP30-7935</t>
  </si>
  <si>
    <t>'RDLSU -Trolla 18' x 7'-6" x5'  with Kamani</t>
  </si>
  <si>
    <t>PALSU-Trolley Six Wheeler Size - 22-UP31T1207</t>
  </si>
  <si>
    <t>PALSU-Trolley Six Wheeler Size - 22-UP31T1261</t>
  </si>
  <si>
    <t>PALSU-Trolley Six Wheeler Size - 22-UP31T1205</t>
  </si>
  <si>
    <t>PALSU-Trolley Six Wheeler Size - 22-UP31T1206</t>
  </si>
  <si>
    <t>PALSU-Trolley Six Wheeler Size - 22-UP31T1260</t>
  </si>
  <si>
    <t>PALSU-Trolley Six Wheeler Size - 22-UP31T1263</t>
  </si>
  <si>
    <t>GANGSU-FRONTEND LOADER-BUCKET</t>
  </si>
  <si>
    <t>PALSU-Trolley Six Wheeler Size - 22-UP31T1204</t>
  </si>
  <si>
    <t>GOLSU-3 Trolley Complete With</t>
  </si>
  <si>
    <t>KUNSU-Hydra 10 Ton - UP43T- 0693</t>
  </si>
  <si>
    <t>RDLSU-Dup-Flag,Bus Lp-1109- UP51T-1113</t>
  </si>
  <si>
    <t>MAQSU- Tractor  -UP26F-2411</t>
  </si>
  <si>
    <t>KHASU-TRACTOR-UP26F-2413</t>
  </si>
  <si>
    <t>BAR-Tractor- UP26F-2414</t>
  </si>
  <si>
    <t>GANGSU-Tractor - UP26F- 2412</t>
  </si>
  <si>
    <t>THASU-Tata 207 (Up15U-9780)</t>
  </si>
  <si>
    <t>BUD-Tata 207-UP-15U /9778</t>
  </si>
  <si>
    <t xml:space="preserve"> BILSU-Up15 V 9781 Tata Pickup</t>
  </si>
  <si>
    <t>PALSU-Tractor-UP31 T 1191</t>
  </si>
  <si>
    <t>PALSU-Tractor-UP31 T 1192</t>
  </si>
  <si>
    <t>PALSU-Tractor-UP31 T 1193</t>
  </si>
  <si>
    <t>PALSU-Tractor-UP31 T 1194</t>
  </si>
  <si>
    <t>UTRSU- VEH TATA 207-UP51T-1035</t>
  </si>
  <si>
    <t>BAR-Tata 207 -UP26F-8964</t>
  </si>
  <si>
    <t>MAQ-Tata 207-UP27T-0181</t>
  </si>
  <si>
    <t>KHASU-TATA 207-UP31T-1360</t>
  </si>
  <si>
    <t>'PTPSU- Trolla 18' X 7'-6" X5'  Without Kamani</t>
  </si>
  <si>
    <t>GANGSU-Tata 207 -UP11T-0433</t>
  </si>
  <si>
    <t>KUNSU-Tractor-45 HP Trolly,Harrow,CultI -UP43L-753</t>
  </si>
  <si>
    <t>RDLSU-Unldr,Hyd,Mob Cnunldr,Escorts- UP51T-1110</t>
  </si>
  <si>
    <t>KINDI-TRACTOR -Eng No 009433N</t>
  </si>
  <si>
    <t>GANDI-Tractor</t>
  </si>
  <si>
    <t>KHADI-Aerotriller</t>
  </si>
  <si>
    <t>KINDI- HOLLAND TRACTPR -5500 (UP15AX3238)</t>
  </si>
  <si>
    <t>KHADI-Tractor New Holland-UP31T-1733</t>
  </si>
  <si>
    <t>KHADI-Tractor New Holland-UP31T-1734</t>
  </si>
  <si>
    <t>KUNSU-Tata-207 -UP43T-0664</t>
  </si>
  <si>
    <t>RDLDI-IBR ENVIROAEROTILLER</t>
  </si>
  <si>
    <t>'PTPSU-Trolla 22' X 7'-6" X5'  Without Kamani</t>
  </si>
  <si>
    <t>Kindi -Tractor-Eng No 009583 N</t>
  </si>
  <si>
    <t>GANDI-ENVIRO AERO TILLER</t>
  </si>
  <si>
    <t>Kindi-Enviro Aero Tiller</t>
  </si>
  <si>
    <t>KINDI-Tractor - Eng No A62670</t>
  </si>
  <si>
    <t>MAQ-Hydra -HR38T-2402</t>
  </si>
  <si>
    <t>KHASU-Hydra -UP31T1937</t>
  </si>
  <si>
    <t>PTPSU-Tractors(8 Nos) -UP52K-2382 TO 2389</t>
  </si>
  <si>
    <t>Kinsu-Tractor Eng Noe2072589 &amp; E2079303</t>
  </si>
  <si>
    <t>'RDLSU -Trolla 22' x 7'-6" x5'  with Kamani</t>
  </si>
  <si>
    <t>PTPSU-Tractor-12 Trolla</t>
  </si>
  <si>
    <t>'BUDSU -Trolla 18' x 7'-6" x5'  with Kamani</t>
  </si>
  <si>
    <t>'RDLSU -Trolla 18' x 7'-6" x5'  without Kamani</t>
  </si>
  <si>
    <t>RDLDI-TRACTOR-UP51K-2156- 59&amp;UP51J-5850,51,71 &amp; 72</t>
  </si>
  <si>
    <t>'PTPSU-Trolla 18' X 7'-6" X5'  With Kamani</t>
  </si>
  <si>
    <t>KUNSU-Trollas</t>
  </si>
  <si>
    <t>PALSU-Truck Tata Make-UP 31 C 0856</t>
  </si>
  <si>
    <t>PALSU-Truck Tata Make-UP 31 C 3186</t>
  </si>
  <si>
    <t>PALSU-Truck Tata Make-UP 31 C 3187</t>
  </si>
  <si>
    <t>NOD-UP16-X-1158-INNOVA</t>
  </si>
  <si>
    <t>NOD- Honda Accord-UP32EV0934(CMD)</t>
  </si>
  <si>
    <t>PALSU-Jeep Marshal Delux One -UP32 AY-1051</t>
  </si>
  <si>
    <t>PALSU-Toyota Qualis- UP31D - 4068</t>
  </si>
  <si>
    <t>PALSU-Toyota Qualic Jeep - UP15T-9575</t>
  </si>
  <si>
    <t>PALSU-Bicycle</t>
  </si>
  <si>
    <t>PALSU-Trolley</t>
  </si>
  <si>
    <t>KINSU-Tanker With Water Sprayer</t>
  </si>
  <si>
    <t>PALSU-Tractor 45 H.P. - UGD 2892</t>
  </si>
  <si>
    <t>PALSU-Front End Doger</t>
  </si>
  <si>
    <t>PALSU-Mahindra Diesel Tractor -No Ragistration</t>
  </si>
  <si>
    <t>PALSU-Mahindra Diesel Tractor- UP30-0563</t>
  </si>
  <si>
    <t>PALSU-Tractor Model 444 Of 45 H P- No Ragistration</t>
  </si>
  <si>
    <t>PALSU-Tractor - No Ragistration</t>
  </si>
  <si>
    <t>PALSU-Veer Pratap Tractor - UP30-7934</t>
  </si>
  <si>
    <t>PALSU-Trolley Six Wheeler Size - 22-UP31T1264</t>
  </si>
  <si>
    <t>PALSU-Trolley Six Wheeler Size - 22-UP31T1198</t>
  </si>
  <si>
    <t>PALSU-Tractor- UP31T-1190</t>
  </si>
  <si>
    <t>PALSU-Truck Tata Make - UP31C - 0855</t>
  </si>
  <si>
    <t>GOLSU-Truck Tata -UP31C-3917</t>
  </si>
  <si>
    <t>GOLSU-Truck Tata -UP31C-3916</t>
  </si>
  <si>
    <t>PALSU-Truck Tata Make - UP31C - 3807</t>
  </si>
  <si>
    <t>PALSU-Truck Tata Make-UP 31 C 3806</t>
  </si>
  <si>
    <t>PALSU-Trolley Six Wheeler Size - 22</t>
  </si>
  <si>
    <t>PALSU-Trolley Six Wheeler Size - 22-</t>
  </si>
  <si>
    <t>BILSU-Swaraj Majda- UP20J-8697</t>
  </si>
  <si>
    <t>BILSU-Hydra 10-10 Ton Cap</t>
  </si>
  <si>
    <t>KINSU-Escort Hydrolik Crane Hydra 10 Ton-UP15x9866</t>
  </si>
  <si>
    <t>GOLSU-1 Truck Lorry  Tata -UP31C-0856</t>
  </si>
  <si>
    <t>NOD-Toyota Corolla (Up 32 Aw 9378)</t>
  </si>
  <si>
    <t>THASU-FORD ICON - UP-16A 0882</t>
  </si>
  <si>
    <t>Mum - HONDA CITY CAR NO MH 01 CD 4257</t>
  </si>
  <si>
    <t>GANDI-AERO TILLER FOR BIO-COMPOSTING</t>
  </si>
  <si>
    <t>KINDI-TRACTOR NEW HOLLAND 5500 WITH LODDER</t>
  </si>
  <si>
    <t>LKO-HONDA AMAZE UP32JV6586</t>
  </si>
  <si>
    <t>KINDI-TRACTOR NEW HOLLAND 7500 2W/D</t>
  </si>
  <si>
    <t>RDLDI - TRACTOR NEW HOLLAND 5500</t>
  </si>
  <si>
    <t>RDLDI-BULL MAX LOADER CAP 0.65 CU/MD HT 13.1FT</t>
  </si>
  <si>
    <t>GANDI-TRACTOR NEW HOLLAND 7500 2W/D</t>
  </si>
  <si>
    <t>MUM-HONDA CIVIC MH01-DK-4273</t>
  </si>
  <si>
    <t>KINSU-BOLERO PLUS AMBULANCE  UP15ET6203</t>
  </si>
  <si>
    <t>KHADI-IBR ENVIROAEROTILLER</t>
  </si>
  <si>
    <t>KHADI-TRACTOR-UP51K-2158</t>
  </si>
  <si>
    <t>LKO-HONDA AMAZE UP32MS6685</t>
  </si>
  <si>
    <t>PALDI-RICKSHAW,THELA</t>
  </si>
  <si>
    <t>NOD-BI-CYCLE NOIDA  HERCULLAS</t>
  </si>
  <si>
    <t>THASU-Cycle</t>
  </si>
  <si>
    <t>KINDI-By Cycle</t>
  </si>
  <si>
    <t>BUD-New Bicycle</t>
  </si>
  <si>
    <t>PALSU-New Wheel Trolley -No Ragistration</t>
  </si>
  <si>
    <t>GANGSU-Rikshaw</t>
  </si>
  <si>
    <t>GANDI-Bicycle</t>
  </si>
  <si>
    <t>KIN ECO -BICYCLE</t>
  </si>
  <si>
    <t>THASU-Rickshaw (Thela)</t>
  </si>
  <si>
    <t>PALSU-1985 Model Bajaj M. 80- UHT 4005</t>
  </si>
  <si>
    <t>PALSU-Gross Cutting Machine</t>
  </si>
  <si>
    <t>BUD-Rickshaw</t>
  </si>
  <si>
    <t>MAQSU- Motor Cycle -UP27K-0225</t>
  </si>
  <si>
    <t>RDLSU-Mtrcycl,Caliber,10L,Petrol- UP51K-2318</t>
  </si>
  <si>
    <t>UTRSU-Bajaj Discover-UP47B-9376</t>
  </si>
  <si>
    <t>RDLDI- HERO HONDA MOTOR CYCLE -UP51K-7320</t>
  </si>
  <si>
    <t>KDKSU-Vehicles- Motor Cycle CD- UP43J-1116</t>
  </si>
  <si>
    <t>BILSU-MOTOR CYCLE -UP20N-7998</t>
  </si>
  <si>
    <t>GOLDI-Motor Cycle</t>
  </si>
  <si>
    <t>PALSU-Motor Cycle  UP31K - 4296</t>
  </si>
  <si>
    <t>KINDI-Hero Honda  Cd Dawn -UP15Y-1632</t>
  </si>
  <si>
    <t>BILSU- Motor Cycle-UP20L- 2565</t>
  </si>
  <si>
    <t>GANDI-Motor Cycle -UP11U-3644</t>
  </si>
  <si>
    <t>GANGSU-Motor Cycle -UP11R-0613</t>
  </si>
  <si>
    <t>GOLSU-MOTOR CYCLE PLATINA(BHL-FARM)-UP31W-8079</t>
  </si>
  <si>
    <t>KHADI-Motercycle -UP31M-2272</t>
  </si>
  <si>
    <t>BAR-Motor Cycle-UP26E-9113</t>
  </si>
  <si>
    <t>GOLSU-Hero Honda Motor Cycle(Security) -UP31H-9485</t>
  </si>
  <si>
    <t>KHASU-Moter Cycle-UP31K-8977</t>
  </si>
  <si>
    <t>PAL ECO-MOTOR CYCLE</t>
  </si>
  <si>
    <t>KIN ECO-MOTOR CYCLE-HERO HONDA</t>
  </si>
  <si>
    <t>KDK ECO-MOTOR CYCLE</t>
  </si>
  <si>
    <t>THASU-Motor Cycle(Bajaj Pulsar)-UP12M-8298</t>
  </si>
  <si>
    <t>PALSU-Bicycles</t>
  </si>
  <si>
    <t>GOLSU-Cycles</t>
  </si>
  <si>
    <t>PALSU-1985 Model Bajaj M. 80- UHT 4003</t>
  </si>
  <si>
    <t>GOLSU- Motor Cycle Model 123 Uht 3672</t>
  </si>
  <si>
    <t>GOLSU-Motot Cycle "Bajaj Boxer"  -UP31E-0187</t>
  </si>
  <si>
    <t>GOLSU-Motor Cycle Bajaj Kb-45 -UP31A-5678</t>
  </si>
  <si>
    <t>LKO-FALCON2000LXS/N153AIRCRAFT</t>
  </si>
  <si>
    <t>KDKSU-Cane Management Shoftware</t>
  </si>
  <si>
    <t>Computer Software</t>
  </si>
  <si>
    <t>BARSU-FIREWALL (SOFTWARE)</t>
  </si>
  <si>
    <t>MAQSU- Cybreroam Firewall</t>
  </si>
  <si>
    <t>GOLSU-Firewall</t>
  </si>
  <si>
    <t>`FAR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</si>
</sst>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</cellStyleXfs>
  <cellXfs count="32">
    <xf numFmtId="0" fontId="0" fillId="0" borderId="0" xfId="0"/>
    <xf numFmtId="0" fontId="0" fillId="0" borderId="0" xfId="0" applyFill="1"/>
    <xf numFmtId="0" fontId="4" fillId="0" borderId="0" xfId="0" applyFont="1" applyFill="1"/>
    <xf numFmtId="0" fontId="2" fillId="0" borderId="0" xfId="0" applyFont="1" applyFill="1"/>
    <xf numFmtId="0" fontId="3" fillId="0" borderId="0" xfId="0" applyFont="1" applyFill="1"/>
    <xf numFmtId="0" fontId="0" fillId="0" borderId="1" xfId="0" applyFill="1" applyBorder="1"/>
    <xf numFmtId="0" fontId="0" fillId="2" borderId="1" xfId="0" applyNumberFormat="1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14" fontId="0" fillId="2" borderId="1" xfId="0" applyNumberFormat="1" applyFill="1" applyBorder="1" applyAlignment="1">
      <alignment horizontal="left"/>
    </xf>
    <xf numFmtId="0" fontId="0" fillId="0" borderId="2" xfId="0" applyNumberFormat="1" applyFill="1" applyBorder="1" applyAlignment="1">
      <alignment horizontal="left"/>
    </xf>
    <xf numFmtId="0" fontId="0" fillId="0" borderId="2" xfId="0" applyFill="1" applyBorder="1"/>
    <xf numFmtId="0" fontId="0" fillId="0" borderId="2" xfId="0" applyFill="1" applyBorder="1" applyAlignment="1">
      <alignment horizontal="left"/>
    </xf>
    <xf numFmtId="14" fontId="0" fillId="0" borderId="2" xfId="0" applyNumberFormat="1" applyFill="1" applyBorder="1" applyAlignment="1">
      <alignment horizontal="left"/>
    </xf>
    <xf numFmtId="0" fontId="0" fillId="0" borderId="3" xfId="0" applyNumberFormat="1" applyFill="1" applyBorder="1" applyAlignment="1">
      <alignment horizontal="left"/>
    </xf>
    <xf numFmtId="0" fontId="0" fillId="0" borderId="3" xfId="0" applyFill="1" applyBorder="1"/>
    <xf numFmtId="0" fontId="0" fillId="0" borderId="3" xfId="0" applyFill="1" applyBorder="1" applyAlignment="1">
      <alignment horizontal="left"/>
    </xf>
    <xf numFmtId="14" fontId="0" fillId="0" borderId="3" xfId="0" applyNumberFormat="1" applyFill="1" applyBorder="1" applyAlignment="1">
      <alignment horizontal="left"/>
    </xf>
    <xf numFmtId="0" fontId="5" fillId="0" borderId="3" xfId="0" applyFont="1" applyFill="1" applyBorder="1"/>
    <xf numFmtId="0" fontId="5" fillId="0" borderId="3" xfId="0" applyNumberFormat="1" applyFont="1" applyFill="1" applyBorder="1" applyAlignment="1">
      <alignment horizontal="left"/>
    </xf>
    <xf numFmtId="0" fontId="6" fillId="0" borderId="3" xfId="2" applyNumberFormat="1" applyFill="1" applyBorder="1" applyAlignment="1">
      <alignment horizontal="left"/>
    </xf>
    <xf numFmtId="0" fontId="6" fillId="0" borderId="3" xfId="2" applyFill="1" applyBorder="1" applyAlignment="1">
      <alignment horizontal="left"/>
    </xf>
    <xf numFmtId="14" fontId="6" fillId="0" borderId="3" xfId="2" applyNumberFormat="1" applyFill="1" applyBorder="1" applyAlignment="1">
      <alignment horizontal="left"/>
    </xf>
    <xf numFmtId="0" fontId="0" fillId="0" borderId="4" xfId="0" applyNumberFormat="1" applyFill="1" applyBorder="1" applyAlignment="1">
      <alignment horizontal="left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14" fontId="0" fillId="0" borderId="4" xfId="0" applyNumberFormat="1" applyFill="1" applyBorder="1" applyAlignment="1">
      <alignment horizontal="left"/>
    </xf>
    <xf numFmtId="164" fontId="0" fillId="0" borderId="5" xfId="1" applyFont="1" applyFill="1" applyBorder="1" applyAlignment="1">
      <alignment horizontal="right"/>
    </xf>
    <xf numFmtId="165" fontId="0" fillId="0" borderId="2" xfId="1" applyNumberFormat="1" applyFont="1" applyFill="1" applyBorder="1" applyAlignment="1">
      <alignment horizontal="right"/>
    </xf>
    <xf numFmtId="165" fontId="0" fillId="0" borderId="3" xfId="1" applyNumberFormat="1" applyFont="1" applyFill="1" applyBorder="1" applyAlignment="1">
      <alignment horizontal="right"/>
    </xf>
    <xf numFmtId="165" fontId="0" fillId="0" borderId="4" xfId="1" applyNumberFormat="1" applyFont="1" applyFill="1" applyBorder="1" applyAlignment="1">
      <alignment horizontal="right"/>
    </xf>
    <xf numFmtId="165" fontId="0" fillId="2" borderId="1" xfId="1" applyNumberFormat="1" applyFont="1" applyFill="1" applyBorder="1" applyAlignment="1">
      <alignment horizontal="right"/>
    </xf>
  </cellXfs>
  <cellStyles count="5">
    <cellStyle name="Comma" xfId="1" builtinId="3"/>
    <cellStyle name="Normal" xfId="0" builtinId="0"/>
    <cellStyle name="Normal 2" xfId="3" xr:uid="{00000000-0005-0000-0000-000002000000}"/>
    <cellStyle name="Normal 3" xfId="2" xr:uid="{00000000-0005-0000-0000-000003000000}"/>
    <cellStyle name="Normal 4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B1:Y16419"/>
  <sheetViews>
    <sheetView tabSelected="1" topLeftCell="O2" zoomScaleNormal="100" workbookViewId="0">
      <pane ySplit="3" topLeftCell="A5" activePane="bottomLeft" state="frozen"/>
      <selection activeCell="A2" sqref="A2"/>
      <selection pane="bottomLeft" activeCell="Z16426" sqref="Z16426"/>
    </sheetView>
  </sheetViews>
  <sheetFormatPr defaultRowHeight="15" x14ac:dyDescent="0.25"/>
  <cols>
    <col min="1" max="1" width="9.140625" style="1"/>
    <col min="2" max="2" width="9" style="1" bestFit="1" customWidth="1"/>
    <col min="3" max="3" width="10.42578125" style="1" bestFit="1" customWidth="1"/>
    <col min="4" max="4" width="9.140625" style="1" customWidth="1"/>
    <col min="5" max="5" width="42" style="1" customWidth="1"/>
    <col min="6" max="6" width="7" style="1" bestFit="1" customWidth="1"/>
    <col min="7" max="7" width="12.7109375" style="1" bestFit="1" customWidth="1"/>
    <col min="8" max="8" width="20.140625" style="1" bestFit="1" customWidth="1"/>
    <col min="9" max="9" width="15.5703125" style="1" bestFit="1" customWidth="1"/>
    <col min="10" max="10" width="17.85546875" style="1" bestFit="1" customWidth="1"/>
    <col min="11" max="11" width="15.5703125" style="1" bestFit="1" customWidth="1"/>
    <col min="12" max="12" width="19.85546875" style="1" bestFit="1" customWidth="1"/>
    <col min="13" max="13" width="18.85546875" style="1" customWidth="1"/>
    <col min="14" max="14" width="17.85546875" style="1" customWidth="1"/>
    <col min="15" max="15" width="14.5703125" style="1" customWidth="1"/>
    <col min="16" max="16" width="18.85546875" style="1" customWidth="1"/>
    <col min="17" max="17" width="28.140625" style="1" customWidth="1"/>
    <col min="18" max="18" width="29.140625" style="1" customWidth="1"/>
    <col min="19" max="19" width="16.42578125" style="1" customWidth="1"/>
    <col min="20" max="20" width="9.140625" style="1" customWidth="1"/>
    <col min="21" max="21" width="24.5703125" style="1" bestFit="1" customWidth="1"/>
    <col min="22" max="23" width="9.140625" style="1" customWidth="1"/>
    <col min="24" max="24" width="11.7109375" style="1" customWidth="1"/>
    <col min="25" max="16384" width="9.140625" style="1"/>
  </cols>
  <sheetData>
    <row r="1" spans="2:23" ht="15" hidden="1" customHeight="1" x14ac:dyDescent="0.25">
      <c r="B1" s="3" t="s">
        <v>0</v>
      </c>
    </row>
    <row r="2" spans="2:23" x14ac:dyDescent="0.25">
      <c r="B2" s="3" t="s">
        <v>12606</v>
      </c>
    </row>
    <row r="3" spans="2:23" x14ac:dyDescent="0.25">
      <c r="B3" s="4" t="s">
        <v>1</v>
      </c>
      <c r="C3" s="4" t="s">
        <v>2</v>
      </c>
      <c r="R3" s="1" t="s">
        <v>3</v>
      </c>
    </row>
    <row r="4" spans="2:23" x14ac:dyDescent="0.25">
      <c r="B4" s="5" t="s">
        <v>4</v>
      </c>
      <c r="C4" s="5" t="s">
        <v>5</v>
      </c>
      <c r="D4" s="5" t="s">
        <v>19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  <c r="M4" s="5" t="s">
        <v>14</v>
      </c>
      <c r="N4" s="5" t="s">
        <v>15</v>
      </c>
      <c r="O4" s="5" t="s">
        <v>16</v>
      </c>
      <c r="P4" s="5" t="s">
        <v>17</v>
      </c>
      <c r="Q4" s="5" t="s">
        <v>18</v>
      </c>
      <c r="R4" s="5" t="str">
        <f>C3</f>
        <v>31.03.2022</v>
      </c>
      <c r="S4" s="5" t="s">
        <v>20</v>
      </c>
      <c r="T4" s="5" t="s">
        <v>21</v>
      </c>
      <c r="U4" s="5" t="s">
        <v>22</v>
      </c>
      <c r="V4" s="5" t="s">
        <v>23</v>
      </c>
      <c r="W4" s="5" t="s">
        <v>24</v>
      </c>
    </row>
    <row r="5" spans="2:23" hidden="1" x14ac:dyDescent="0.25">
      <c r="B5" s="10">
        <v>10000000</v>
      </c>
      <c r="C5" s="10">
        <v>0</v>
      </c>
      <c r="D5" s="11">
        <v>21010001</v>
      </c>
      <c r="E5" s="12" t="s">
        <v>25</v>
      </c>
      <c r="F5" s="10">
        <v>1041</v>
      </c>
      <c r="G5" s="13">
        <v>38686</v>
      </c>
      <c r="H5" s="28">
        <v>65541167</v>
      </c>
      <c r="I5" s="28">
        <v>0</v>
      </c>
      <c r="J5" s="28">
        <v>0</v>
      </c>
      <c r="K5" s="28">
        <v>0</v>
      </c>
      <c r="L5" s="28">
        <f>SUM(H5:K5)</f>
        <v>65541167</v>
      </c>
      <c r="M5" s="28">
        <v>0</v>
      </c>
      <c r="N5" s="28">
        <v>0</v>
      </c>
      <c r="O5" s="28">
        <v>0</v>
      </c>
      <c r="P5" s="28">
        <f t="shared" ref="P5:P68" si="0">SUM(M5:O5)</f>
        <v>0</v>
      </c>
      <c r="Q5" s="28">
        <f t="shared" ref="Q5:Q68" si="1">H5+M5</f>
        <v>65541167</v>
      </c>
      <c r="R5" s="28">
        <f t="shared" ref="R5:R68" si="2">L5+P5</f>
        <v>65541167</v>
      </c>
      <c r="S5" s="11" t="s">
        <v>26</v>
      </c>
      <c r="T5" s="11">
        <v>100501</v>
      </c>
      <c r="U5" s="11" t="s">
        <v>27</v>
      </c>
      <c r="V5" s="11">
        <v>0</v>
      </c>
      <c r="W5" s="11" t="s">
        <v>28</v>
      </c>
    </row>
    <row r="6" spans="2:23" hidden="1" x14ac:dyDescent="0.25">
      <c r="B6" s="14">
        <v>10000000</v>
      </c>
      <c r="C6" s="14">
        <v>1</v>
      </c>
      <c r="D6" s="15">
        <v>21010001</v>
      </c>
      <c r="E6" s="16" t="s">
        <v>29</v>
      </c>
      <c r="F6" s="14">
        <v>1041</v>
      </c>
      <c r="G6" s="17">
        <v>40269</v>
      </c>
      <c r="H6" s="29">
        <v>127475114</v>
      </c>
      <c r="I6" s="29">
        <v>0</v>
      </c>
      <c r="J6" s="29">
        <v>0</v>
      </c>
      <c r="K6" s="29">
        <v>0</v>
      </c>
      <c r="L6" s="29">
        <f t="shared" ref="L6:L69" si="3">SUM(H6:K6)</f>
        <v>127475114</v>
      </c>
      <c r="M6" s="29">
        <v>0</v>
      </c>
      <c r="N6" s="29">
        <v>0</v>
      </c>
      <c r="O6" s="29">
        <v>0</v>
      </c>
      <c r="P6" s="29">
        <f t="shared" si="0"/>
        <v>0</v>
      </c>
      <c r="Q6" s="29">
        <f t="shared" si="1"/>
        <v>127475114</v>
      </c>
      <c r="R6" s="29">
        <f t="shared" si="2"/>
        <v>127475114</v>
      </c>
      <c r="S6" s="15" t="s">
        <v>26</v>
      </c>
      <c r="T6" s="15">
        <v>100501</v>
      </c>
      <c r="U6" s="15" t="s">
        <v>27</v>
      </c>
      <c r="V6" s="15">
        <v>0</v>
      </c>
      <c r="W6" s="15" t="s">
        <v>28</v>
      </c>
    </row>
    <row r="7" spans="2:23" hidden="1" x14ac:dyDescent="0.25">
      <c r="B7" s="14">
        <v>10000000</v>
      </c>
      <c r="C7" s="14">
        <v>2</v>
      </c>
      <c r="D7" s="15">
        <v>21010001</v>
      </c>
      <c r="E7" s="16" t="s">
        <v>30</v>
      </c>
      <c r="F7" s="14">
        <v>1041</v>
      </c>
      <c r="G7" s="17">
        <v>42461</v>
      </c>
      <c r="H7" s="29">
        <v>828686719</v>
      </c>
      <c r="I7" s="29">
        <v>0</v>
      </c>
      <c r="J7" s="29">
        <v>0</v>
      </c>
      <c r="K7" s="29">
        <v>0</v>
      </c>
      <c r="L7" s="29">
        <f t="shared" si="3"/>
        <v>828686719</v>
      </c>
      <c r="M7" s="29">
        <v>0</v>
      </c>
      <c r="N7" s="29">
        <v>0</v>
      </c>
      <c r="O7" s="29">
        <v>0</v>
      </c>
      <c r="P7" s="29">
        <f t="shared" si="0"/>
        <v>0</v>
      </c>
      <c r="Q7" s="29">
        <f t="shared" si="1"/>
        <v>828686719</v>
      </c>
      <c r="R7" s="29">
        <f t="shared" si="2"/>
        <v>828686719</v>
      </c>
      <c r="S7" s="15" t="s">
        <v>26</v>
      </c>
      <c r="T7" s="15">
        <v>100501</v>
      </c>
      <c r="U7" s="15" t="s">
        <v>27</v>
      </c>
      <c r="V7" s="15">
        <v>0</v>
      </c>
      <c r="W7" s="15" t="s">
        <v>28</v>
      </c>
    </row>
    <row r="8" spans="2:23" hidden="1" x14ac:dyDescent="0.25">
      <c r="B8" s="14">
        <v>10000001</v>
      </c>
      <c r="C8" s="14">
        <v>0</v>
      </c>
      <c r="D8" s="15">
        <v>21010001</v>
      </c>
      <c r="E8" s="16" t="s">
        <v>31</v>
      </c>
      <c r="F8" s="14">
        <v>1021</v>
      </c>
      <c r="G8" s="17">
        <v>38383</v>
      </c>
      <c r="H8" s="29">
        <v>94944765</v>
      </c>
      <c r="I8" s="29">
        <v>0</v>
      </c>
      <c r="J8" s="29">
        <v>-31817676.18</v>
      </c>
      <c r="K8" s="29">
        <v>0</v>
      </c>
      <c r="L8" s="29">
        <f t="shared" si="3"/>
        <v>63127088.82</v>
      </c>
      <c r="M8" s="29">
        <v>0</v>
      </c>
      <c r="N8" s="29">
        <v>0</v>
      </c>
      <c r="O8" s="29">
        <v>0</v>
      </c>
      <c r="P8" s="29">
        <f t="shared" si="0"/>
        <v>0</v>
      </c>
      <c r="Q8" s="29">
        <f t="shared" si="1"/>
        <v>94944765</v>
      </c>
      <c r="R8" s="29">
        <f t="shared" si="2"/>
        <v>63127088.82</v>
      </c>
      <c r="S8" s="15" t="s">
        <v>26</v>
      </c>
      <c r="T8" s="15">
        <v>100301</v>
      </c>
      <c r="U8" s="15" t="s">
        <v>32</v>
      </c>
      <c r="V8" s="15">
        <v>0</v>
      </c>
      <c r="W8" s="15" t="s">
        <v>33</v>
      </c>
    </row>
    <row r="9" spans="2:23" hidden="1" x14ac:dyDescent="0.25">
      <c r="B9" s="14">
        <v>10000001</v>
      </c>
      <c r="C9" s="14">
        <v>1</v>
      </c>
      <c r="D9" s="15">
        <v>21010001</v>
      </c>
      <c r="E9" s="16" t="s">
        <v>34</v>
      </c>
      <c r="F9" s="14">
        <v>1021</v>
      </c>
      <c r="G9" s="17">
        <v>40269</v>
      </c>
      <c r="H9" s="29">
        <v>425147644.5</v>
      </c>
      <c r="I9" s="29">
        <v>0</v>
      </c>
      <c r="J9" s="29">
        <v>0</v>
      </c>
      <c r="K9" s="29">
        <v>0</v>
      </c>
      <c r="L9" s="29">
        <f t="shared" si="3"/>
        <v>425147644.5</v>
      </c>
      <c r="M9" s="29">
        <v>0</v>
      </c>
      <c r="N9" s="29">
        <v>0</v>
      </c>
      <c r="O9" s="29">
        <v>0</v>
      </c>
      <c r="P9" s="29">
        <f t="shared" si="0"/>
        <v>0</v>
      </c>
      <c r="Q9" s="29">
        <f t="shared" si="1"/>
        <v>425147644.5</v>
      </c>
      <c r="R9" s="29">
        <f t="shared" si="2"/>
        <v>425147644.5</v>
      </c>
      <c r="S9" s="15" t="s">
        <v>26</v>
      </c>
      <c r="T9" s="15">
        <v>100301</v>
      </c>
      <c r="U9" s="15" t="s">
        <v>32</v>
      </c>
      <c r="V9" s="15">
        <v>0</v>
      </c>
      <c r="W9" s="15" t="s">
        <v>33</v>
      </c>
    </row>
    <row r="10" spans="2:23" hidden="1" x14ac:dyDescent="0.25">
      <c r="B10" s="14">
        <v>10000001</v>
      </c>
      <c r="C10" s="14">
        <v>2</v>
      </c>
      <c r="D10" s="15">
        <v>21010001</v>
      </c>
      <c r="E10" s="16" t="s">
        <v>35</v>
      </c>
      <c r="F10" s="14">
        <v>1021</v>
      </c>
      <c r="G10" s="17">
        <v>42461</v>
      </c>
      <c r="H10" s="29">
        <v>684585750</v>
      </c>
      <c r="I10" s="29">
        <v>0</v>
      </c>
      <c r="J10" s="29">
        <v>-371873867.43000001</v>
      </c>
      <c r="K10" s="29">
        <v>0</v>
      </c>
      <c r="L10" s="29">
        <f t="shared" si="3"/>
        <v>312711882.56999999</v>
      </c>
      <c r="M10" s="29">
        <v>0</v>
      </c>
      <c r="N10" s="29">
        <v>0</v>
      </c>
      <c r="O10" s="29">
        <v>0</v>
      </c>
      <c r="P10" s="29">
        <f t="shared" si="0"/>
        <v>0</v>
      </c>
      <c r="Q10" s="29">
        <f t="shared" si="1"/>
        <v>684585750</v>
      </c>
      <c r="R10" s="29">
        <f t="shared" si="2"/>
        <v>312711882.56999999</v>
      </c>
      <c r="S10" s="15" t="s">
        <v>26</v>
      </c>
      <c r="T10" s="15">
        <v>100301</v>
      </c>
      <c r="U10" s="15" t="s">
        <v>32</v>
      </c>
      <c r="V10" s="15">
        <v>0</v>
      </c>
      <c r="W10" s="15" t="s">
        <v>33</v>
      </c>
    </row>
    <row r="11" spans="2:23" hidden="1" x14ac:dyDescent="0.25">
      <c r="B11" s="14">
        <v>10000002</v>
      </c>
      <c r="C11" s="14">
        <v>0</v>
      </c>
      <c r="D11" s="15">
        <v>21010001</v>
      </c>
      <c r="E11" s="16" t="s">
        <v>36</v>
      </c>
      <c r="F11" s="14">
        <v>1081</v>
      </c>
      <c r="G11" s="17">
        <v>38867</v>
      </c>
      <c r="H11" s="29">
        <v>1051728</v>
      </c>
      <c r="I11" s="29">
        <v>0</v>
      </c>
      <c r="J11" s="29">
        <v>0</v>
      </c>
      <c r="K11" s="29">
        <v>0</v>
      </c>
      <c r="L11" s="29">
        <f t="shared" si="3"/>
        <v>1051728</v>
      </c>
      <c r="M11" s="29">
        <v>0</v>
      </c>
      <c r="N11" s="29">
        <v>0</v>
      </c>
      <c r="O11" s="29">
        <v>0</v>
      </c>
      <c r="P11" s="29">
        <f t="shared" si="0"/>
        <v>0</v>
      </c>
      <c r="Q11" s="29">
        <f t="shared" si="1"/>
        <v>1051728</v>
      </c>
      <c r="R11" s="29">
        <f t="shared" si="2"/>
        <v>1051728</v>
      </c>
      <c r="S11" s="15" t="s">
        <v>26</v>
      </c>
      <c r="T11" s="15">
        <v>101001</v>
      </c>
      <c r="U11" s="15" t="s">
        <v>37</v>
      </c>
      <c r="V11" s="15">
        <v>0</v>
      </c>
      <c r="W11" s="15" t="s">
        <v>38</v>
      </c>
    </row>
    <row r="12" spans="2:23" hidden="1" x14ac:dyDescent="0.25">
      <c r="B12" s="14">
        <v>10000002</v>
      </c>
      <c r="C12" s="14">
        <v>1</v>
      </c>
      <c r="D12" s="15">
        <v>21010001</v>
      </c>
      <c r="E12" s="16" t="s">
        <v>39</v>
      </c>
      <c r="F12" s="14">
        <v>1081</v>
      </c>
      <c r="G12" s="17">
        <v>40269</v>
      </c>
      <c r="H12" s="29">
        <v>8316789</v>
      </c>
      <c r="I12" s="29">
        <v>0</v>
      </c>
      <c r="J12" s="29">
        <v>0</v>
      </c>
      <c r="K12" s="29">
        <v>0</v>
      </c>
      <c r="L12" s="29">
        <f t="shared" si="3"/>
        <v>8316789</v>
      </c>
      <c r="M12" s="29">
        <v>0</v>
      </c>
      <c r="N12" s="29">
        <v>0</v>
      </c>
      <c r="O12" s="29">
        <v>0</v>
      </c>
      <c r="P12" s="29">
        <f t="shared" si="0"/>
        <v>0</v>
      </c>
      <c r="Q12" s="29">
        <f t="shared" si="1"/>
        <v>8316789</v>
      </c>
      <c r="R12" s="29">
        <f t="shared" si="2"/>
        <v>8316789</v>
      </c>
      <c r="S12" s="15" t="s">
        <v>26</v>
      </c>
      <c r="T12" s="15">
        <v>101001</v>
      </c>
      <c r="U12" s="15" t="s">
        <v>37</v>
      </c>
      <c r="V12" s="15">
        <v>0</v>
      </c>
      <c r="W12" s="15" t="s">
        <v>38</v>
      </c>
    </row>
    <row r="13" spans="2:23" hidden="1" x14ac:dyDescent="0.25">
      <c r="B13" s="14">
        <v>10000002</v>
      </c>
      <c r="C13" s="14">
        <v>2</v>
      </c>
      <c r="D13" s="15">
        <v>21010001</v>
      </c>
      <c r="E13" s="16" t="s">
        <v>40</v>
      </c>
      <c r="F13" s="14">
        <v>1081</v>
      </c>
      <c r="G13" s="17">
        <v>42461</v>
      </c>
      <c r="H13" s="29">
        <v>43846498</v>
      </c>
      <c r="I13" s="29">
        <v>0</v>
      </c>
      <c r="J13" s="29">
        <v>0</v>
      </c>
      <c r="K13" s="29">
        <v>0</v>
      </c>
      <c r="L13" s="29">
        <f t="shared" si="3"/>
        <v>43846498</v>
      </c>
      <c r="M13" s="29">
        <v>0</v>
      </c>
      <c r="N13" s="29">
        <v>0</v>
      </c>
      <c r="O13" s="29">
        <v>0</v>
      </c>
      <c r="P13" s="29">
        <f t="shared" si="0"/>
        <v>0</v>
      </c>
      <c r="Q13" s="29">
        <f t="shared" si="1"/>
        <v>43846498</v>
      </c>
      <c r="R13" s="29">
        <f t="shared" si="2"/>
        <v>43846498</v>
      </c>
      <c r="S13" s="15" t="s">
        <v>26</v>
      </c>
      <c r="T13" s="15">
        <v>101001</v>
      </c>
      <c r="U13" s="15" t="s">
        <v>37</v>
      </c>
      <c r="V13" s="15">
        <v>0</v>
      </c>
      <c r="W13" s="15" t="s">
        <v>38</v>
      </c>
    </row>
    <row r="14" spans="2:23" hidden="1" x14ac:dyDescent="0.25">
      <c r="B14" s="14">
        <v>10000003</v>
      </c>
      <c r="C14" s="14">
        <v>0</v>
      </c>
      <c r="D14" s="15">
        <v>21010001</v>
      </c>
      <c r="E14" s="16" t="s">
        <v>36</v>
      </c>
      <c r="F14" s="14">
        <v>1081</v>
      </c>
      <c r="G14" s="17">
        <v>38867</v>
      </c>
      <c r="H14" s="29">
        <v>2467000</v>
      </c>
      <c r="I14" s="29">
        <v>0</v>
      </c>
      <c r="J14" s="29">
        <v>0</v>
      </c>
      <c r="K14" s="29">
        <v>0</v>
      </c>
      <c r="L14" s="29">
        <f t="shared" si="3"/>
        <v>2467000</v>
      </c>
      <c r="M14" s="29">
        <v>0</v>
      </c>
      <c r="N14" s="29">
        <v>0</v>
      </c>
      <c r="O14" s="29">
        <v>0</v>
      </c>
      <c r="P14" s="29">
        <f t="shared" si="0"/>
        <v>0</v>
      </c>
      <c r="Q14" s="29">
        <f t="shared" si="1"/>
        <v>2467000</v>
      </c>
      <c r="R14" s="29">
        <f t="shared" si="2"/>
        <v>2467000</v>
      </c>
      <c r="S14" s="15" t="s">
        <v>26</v>
      </c>
      <c r="T14" s="15">
        <v>101001</v>
      </c>
      <c r="U14" s="15" t="s">
        <v>37</v>
      </c>
      <c r="V14" s="15">
        <v>0</v>
      </c>
      <c r="W14" s="15" t="s">
        <v>38</v>
      </c>
    </row>
    <row r="15" spans="2:23" hidden="1" x14ac:dyDescent="0.25">
      <c r="B15" s="14">
        <v>10000003</v>
      </c>
      <c r="C15" s="14">
        <v>1</v>
      </c>
      <c r="D15" s="15">
        <v>21010001</v>
      </c>
      <c r="E15" s="16" t="s">
        <v>39</v>
      </c>
      <c r="F15" s="14">
        <v>1081</v>
      </c>
      <c r="G15" s="17">
        <v>40269</v>
      </c>
      <c r="H15" s="29">
        <v>19508387</v>
      </c>
      <c r="I15" s="29">
        <v>0</v>
      </c>
      <c r="J15" s="29">
        <v>0</v>
      </c>
      <c r="K15" s="29">
        <v>0</v>
      </c>
      <c r="L15" s="29">
        <f t="shared" si="3"/>
        <v>19508387</v>
      </c>
      <c r="M15" s="29">
        <v>0</v>
      </c>
      <c r="N15" s="29">
        <v>0</v>
      </c>
      <c r="O15" s="29">
        <v>0</v>
      </c>
      <c r="P15" s="29">
        <f t="shared" si="0"/>
        <v>0</v>
      </c>
      <c r="Q15" s="29">
        <f t="shared" si="1"/>
        <v>19508387</v>
      </c>
      <c r="R15" s="29">
        <f t="shared" si="2"/>
        <v>19508387</v>
      </c>
      <c r="S15" s="15" t="s">
        <v>26</v>
      </c>
      <c r="T15" s="15">
        <v>101001</v>
      </c>
      <c r="U15" s="15" t="s">
        <v>37</v>
      </c>
      <c r="V15" s="15">
        <v>0</v>
      </c>
      <c r="W15" s="15" t="s">
        <v>38</v>
      </c>
    </row>
    <row r="16" spans="2:23" hidden="1" x14ac:dyDescent="0.25">
      <c r="B16" s="14">
        <v>10000003</v>
      </c>
      <c r="C16" s="14">
        <v>2</v>
      </c>
      <c r="D16" s="15">
        <v>21010001</v>
      </c>
      <c r="E16" s="16" t="s">
        <v>40</v>
      </c>
      <c r="F16" s="14">
        <v>1081</v>
      </c>
      <c r="G16" s="17">
        <v>42461</v>
      </c>
      <c r="H16" s="29">
        <v>102849123</v>
      </c>
      <c r="I16" s="29">
        <v>0</v>
      </c>
      <c r="J16" s="29">
        <v>0</v>
      </c>
      <c r="K16" s="29">
        <v>0</v>
      </c>
      <c r="L16" s="29">
        <f t="shared" si="3"/>
        <v>102849123</v>
      </c>
      <c r="M16" s="29">
        <v>0</v>
      </c>
      <c r="N16" s="29">
        <v>0</v>
      </c>
      <c r="O16" s="29">
        <v>0</v>
      </c>
      <c r="P16" s="29">
        <f t="shared" si="0"/>
        <v>0</v>
      </c>
      <c r="Q16" s="29">
        <f t="shared" si="1"/>
        <v>102849123</v>
      </c>
      <c r="R16" s="29">
        <f t="shared" si="2"/>
        <v>102849123</v>
      </c>
      <c r="S16" s="15" t="s">
        <v>26</v>
      </c>
      <c r="T16" s="15">
        <v>101001</v>
      </c>
      <c r="U16" s="15" t="s">
        <v>37</v>
      </c>
      <c r="V16" s="15">
        <v>0</v>
      </c>
      <c r="W16" s="15" t="s">
        <v>38</v>
      </c>
    </row>
    <row r="17" spans="2:23" hidden="1" x14ac:dyDescent="0.25">
      <c r="B17" s="14">
        <v>10000004</v>
      </c>
      <c r="C17" s="14">
        <v>0</v>
      </c>
      <c r="D17" s="15">
        <v>21010001</v>
      </c>
      <c r="E17" s="16" t="s">
        <v>36</v>
      </c>
      <c r="F17" s="14">
        <v>1081</v>
      </c>
      <c r="G17" s="17">
        <v>38929</v>
      </c>
      <c r="H17" s="29">
        <v>10410</v>
      </c>
      <c r="I17" s="29">
        <v>0</v>
      </c>
      <c r="J17" s="29">
        <v>0</v>
      </c>
      <c r="K17" s="29">
        <v>0</v>
      </c>
      <c r="L17" s="29">
        <f t="shared" si="3"/>
        <v>10410</v>
      </c>
      <c r="M17" s="29">
        <v>0</v>
      </c>
      <c r="N17" s="29">
        <v>0</v>
      </c>
      <c r="O17" s="29">
        <v>0</v>
      </c>
      <c r="P17" s="29">
        <f t="shared" si="0"/>
        <v>0</v>
      </c>
      <c r="Q17" s="29">
        <f t="shared" si="1"/>
        <v>10410</v>
      </c>
      <c r="R17" s="29">
        <f t="shared" si="2"/>
        <v>10410</v>
      </c>
      <c r="S17" s="15" t="s">
        <v>26</v>
      </c>
      <c r="T17" s="15">
        <v>101001</v>
      </c>
      <c r="U17" s="15" t="s">
        <v>37</v>
      </c>
      <c r="V17" s="15">
        <v>0</v>
      </c>
      <c r="W17" s="15" t="s">
        <v>38</v>
      </c>
    </row>
    <row r="18" spans="2:23" hidden="1" x14ac:dyDescent="0.25">
      <c r="B18" s="14">
        <v>10000004</v>
      </c>
      <c r="C18" s="14">
        <v>1</v>
      </c>
      <c r="D18" s="15">
        <v>21010001</v>
      </c>
      <c r="E18" s="16" t="s">
        <v>39</v>
      </c>
      <c r="F18" s="14">
        <v>1081</v>
      </c>
      <c r="G18" s="17">
        <v>40269</v>
      </c>
      <c r="H18" s="29">
        <v>82320</v>
      </c>
      <c r="I18" s="29">
        <v>0</v>
      </c>
      <c r="J18" s="29">
        <v>0</v>
      </c>
      <c r="K18" s="29">
        <v>0</v>
      </c>
      <c r="L18" s="29">
        <f t="shared" si="3"/>
        <v>82320</v>
      </c>
      <c r="M18" s="29">
        <v>0</v>
      </c>
      <c r="N18" s="29">
        <v>0</v>
      </c>
      <c r="O18" s="29">
        <v>0</v>
      </c>
      <c r="P18" s="29">
        <f t="shared" si="0"/>
        <v>0</v>
      </c>
      <c r="Q18" s="29">
        <f t="shared" si="1"/>
        <v>82320</v>
      </c>
      <c r="R18" s="29">
        <f t="shared" si="2"/>
        <v>82320</v>
      </c>
      <c r="S18" s="15" t="s">
        <v>26</v>
      </c>
      <c r="T18" s="15">
        <v>101001</v>
      </c>
      <c r="U18" s="15" t="s">
        <v>37</v>
      </c>
      <c r="V18" s="15">
        <v>0</v>
      </c>
      <c r="W18" s="15" t="s">
        <v>38</v>
      </c>
    </row>
    <row r="19" spans="2:23" hidden="1" x14ac:dyDescent="0.25">
      <c r="B19" s="14">
        <v>10000004</v>
      </c>
      <c r="C19" s="14">
        <v>2</v>
      </c>
      <c r="D19" s="15">
        <v>21010001</v>
      </c>
      <c r="E19" s="16" t="s">
        <v>40</v>
      </c>
      <c r="F19" s="14">
        <v>1081</v>
      </c>
      <c r="G19" s="17">
        <v>42461</v>
      </c>
      <c r="H19" s="29">
        <v>433995</v>
      </c>
      <c r="I19" s="29">
        <v>0</v>
      </c>
      <c r="J19" s="29">
        <v>0</v>
      </c>
      <c r="K19" s="29">
        <v>0</v>
      </c>
      <c r="L19" s="29">
        <f t="shared" si="3"/>
        <v>433995</v>
      </c>
      <c r="M19" s="29">
        <v>0</v>
      </c>
      <c r="N19" s="29">
        <v>0</v>
      </c>
      <c r="O19" s="29">
        <v>0</v>
      </c>
      <c r="P19" s="29">
        <f t="shared" si="0"/>
        <v>0</v>
      </c>
      <c r="Q19" s="29">
        <f t="shared" si="1"/>
        <v>433995</v>
      </c>
      <c r="R19" s="29">
        <f t="shared" si="2"/>
        <v>433995</v>
      </c>
      <c r="S19" s="15" t="s">
        <v>26</v>
      </c>
      <c r="T19" s="15">
        <v>101001</v>
      </c>
      <c r="U19" s="15" t="s">
        <v>37</v>
      </c>
      <c r="V19" s="15">
        <v>0</v>
      </c>
      <c r="W19" s="15" t="s">
        <v>38</v>
      </c>
    </row>
    <row r="20" spans="2:23" hidden="1" x14ac:dyDescent="0.25">
      <c r="B20" s="14">
        <v>10000005</v>
      </c>
      <c r="C20" s="14">
        <v>0</v>
      </c>
      <c r="D20" s="15">
        <v>21010001</v>
      </c>
      <c r="E20" s="16" t="s">
        <v>36</v>
      </c>
      <c r="F20" s="14">
        <v>1081</v>
      </c>
      <c r="G20" s="17">
        <v>38990</v>
      </c>
      <c r="H20" s="29">
        <v>24424</v>
      </c>
      <c r="I20" s="29">
        <v>0</v>
      </c>
      <c r="J20" s="29">
        <v>0</v>
      </c>
      <c r="K20" s="29">
        <v>0</v>
      </c>
      <c r="L20" s="29">
        <f t="shared" si="3"/>
        <v>24424</v>
      </c>
      <c r="M20" s="29">
        <v>0</v>
      </c>
      <c r="N20" s="29">
        <v>0</v>
      </c>
      <c r="O20" s="29">
        <v>0</v>
      </c>
      <c r="P20" s="29">
        <f t="shared" si="0"/>
        <v>0</v>
      </c>
      <c r="Q20" s="29">
        <f t="shared" si="1"/>
        <v>24424</v>
      </c>
      <c r="R20" s="29">
        <f t="shared" si="2"/>
        <v>24424</v>
      </c>
      <c r="S20" s="15" t="s">
        <v>26</v>
      </c>
      <c r="T20" s="15">
        <v>101001</v>
      </c>
      <c r="U20" s="15" t="s">
        <v>37</v>
      </c>
      <c r="V20" s="15">
        <v>0</v>
      </c>
      <c r="W20" s="15" t="s">
        <v>38</v>
      </c>
    </row>
    <row r="21" spans="2:23" hidden="1" x14ac:dyDescent="0.25">
      <c r="B21" s="14">
        <v>10000005</v>
      </c>
      <c r="C21" s="14">
        <v>1</v>
      </c>
      <c r="D21" s="15">
        <v>21010001</v>
      </c>
      <c r="E21" s="16" t="s">
        <v>39</v>
      </c>
      <c r="F21" s="14">
        <v>1081</v>
      </c>
      <c r="G21" s="17">
        <v>40269</v>
      </c>
      <c r="H21" s="29">
        <v>193139</v>
      </c>
      <c r="I21" s="29">
        <v>0</v>
      </c>
      <c r="J21" s="29">
        <v>0</v>
      </c>
      <c r="K21" s="29">
        <v>0</v>
      </c>
      <c r="L21" s="29">
        <f t="shared" si="3"/>
        <v>193139</v>
      </c>
      <c r="M21" s="29">
        <v>0</v>
      </c>
      <c r="N21" s="29">
        <v>0</v>
      </c>
      <c r="O21" s="29">
        <v>0</v>
      </c>
      <c r="P21" s="29">
        <f t="shared" si="0"/>
        <v>0</v>
      </c>
      <c r="Q21" s="29">
        <f t="shared" si="1"/>
        <v>193139</v>
      </c>
      <c r="R21" s="29">
        <f t="shared" si="2"/>
        <v>193139</v>
      </c>
      <c r="S21" s="15" t="s">
        <v>26</v>
      </c>
      <c r="T21" s="15">
        <v>101001</v>
      </c>
      <c r="U21" s="15" t="s">
        <v>37</v>
      </c>
      <c r="V21" s="15">
        <v>0</v>
      </c>
      <c r="W21" s="15" t="s">
        <v>38</v>
      </c>
    </row>
    <row r="22" spans="2:23" hidden="1" x14ac:dyDescent="0.25">
      <c r="B22" s="14">
        <v>10000005</v>
      </c>
      <c r="C22" s="14">
        <v>2</v>
      </c>
      <c r="D22" s="15">
        <v>21010001</v>
      </c>
      <c r="E22" s="16" t="s">
        <v>40</v>
      </c>
      <c r="F22" s="14">
        <v>1081</v>
      </c>
      <c r="G22" s="17">
        <v>42461</v>
      </c>
      <c r="H22" s="29">
        <v>1018237</v>
      </c>
      <c r="I22" s="29">
        <v>0</v>
      </c>
      <c r="J22" s="29">
        <v>0</v>
      </c>
      <c r="K22" s="29">
        <v>0</v>
      </c>
      <c r="L22" s="29">
        <f t="shared" si="3"/>
        <v>1018237</v>
      </c>
      <c r="M22" s="29">
        <v>0</v>
      </c>
      <c r="N22" s="29">
        <v>0</v>
      </c>
      <c r="O22" s="29">
        <v>0</v>
      </c>
      <c r="P22" s="29">
        <f t="shared" si="0"/>
        <v>0</v>
      </c>
      <c r="Q22" s="29">
        <f t="shared" si="1"/>
        <v>1018237</v>
      </c>
      <c r="R22" s="29">
        <f t="shared" si="2"/>
        <v>1018237</v>
      </c>
      <c r="S22" s="15" t="s">
        <v>26</v>
      </c>
      <c r="T22" s="15">
        <v>101001</v>
      </c>
      <c r="U22" s="15" t="s">
        <v>37</v>
      </c>
      <c r="V22" s="15">
        <v>0</v>
      </c>
      <c r="W22" s="15" t="s">
        <v>38</v>
      </c>
    </row>
    <row r="23" spans="2:23" hidden="1" x14ac:dyDescent="0.25">
      <c r="B23" s="14">
        <v>10000006</v>
      </c>
      <c r="C23" s="14">
        <v>0</v>
      </c>
      <c r="D23" s="15">
        <v>21010001</v>
      </c>
      <c r="E23" s="16" t="s">
        <v>36</v>
      </c>
      <c r="F23" s="14">
        <v>1081</v>
      </c>
      <c r="G23" s="17">
        <v>39031</v>
      </c>
      <c r="H23" s="29">
        <v>38345</v>
      </c>
      <c r="I23" s="29">
        <v>0</v>
      </c>
      <c r="J23" s="29">
        <v>0</v>
      </c>
      <c r="K23" s="29">
        <v>0</v>
      </c>
      <c r="L23" s="29">
        <f t="shared" si="3"/>
        <v>38345</v>
      </c>
      <c r="M23" s="29">
        <v>0</v>
      </c>
      <c r="N23" s="29">
        <v>0</v>
      </c>
      <c r="O23" s="29">
        <v>0</v>
      </c>
      <c r="P23" s="29">
        <f t="shared" si="0"/>
        <v>0</v>
      </c>
      <c r="Q23" s="29">
        <f t="shared" si="1"/>
        <v>38345</v>
      </c>
      <c r="R23" s="29">
        <f t="shared" si="2"/>
        <v>38345</v>
      </c>
      <c r="S23" s="15" t="s">
        <v>26</v>
      </c>
      <c r="T23" s="15">
        <v>101001</v>
      </c>
      <c r="U23" s="15" t="s">
        <v>37</v>
      </c>
      <c r="V23" s="15">
        <v>0</v>
      </c>
      <c r="W23" s="15" t="s">
        <v>38</v>
      </c>
    </row>
    <row r="24" spans="2:23" hidden="1" x14ac:dyDescent="0.25">
      <c r="B24" s="14">
        <v>10000006</v>
      </c>
      <c r="C24" s="14">
        <v>1</v>
      </c>
      <c r="D24" s="15">
        <v>21010001</v>
      </c>
      <c r="E24" s="16" t="s">
        <v>39</v>
      </c>
      <c r="F24" s="14">
        <v>1081</v>
      </c>
      <c r="G24" s="17">
        <v>40269</v>
      </c>
      <c r="H24" s="29">
        <v>303222</v>
      </c>
      <c r="I24" s="29">
        <v>0</v>
      </c>
      <c r="J24" s="29">
        <v>0</v>
      </c>
      <c r="K24" s="29">
        <v>0</v>
      </c>
      <c r="L24" s="29">
        <f t="shared" si="3"/>
        <v>303222</v>
      </c>
      <c r="M24" s="29">
        <v>0</v>
      </c>
      <c r="N24" s="29">
        <v>0</v>
      </c>
      <c r="O24" s="29">
        <v>0</v>
      </c>
      <c r="P24" s="29">
        <f t="shared" si="0"/>
        <v>0</v>
      </c>
      <c r="Q24" s="29">
        <f t="shared" si="1"/>
        <v>303222</v>
      </c>
      <c r="R24" s="29">
        <f t="shared" si="2"/>
        <v>303222</v>
      </c>
      <c r="S24" s="15" t="s">
        <v>26</v>
      </c>
      <c r="T24" s="15">
        <v>101001</v>
      </c>
      <c r="U24" s="15" t="s">
        <v>37</v>
      </c>
      <c r="V24" s="15">
        <v>0</v>
      </c>
      <c r="W24" s="15" t="s">
        <v>38</v>
      </c>
    </row>
    <row r="25" spans="2:23" hidden="1" x14ac:dyDescent="0.25">
      <c r="B25" s="14">
        <v>10000006</v>
      </c>
      <c r="C25" s="14">
        <v>2</v>
      </c>
      <c r="D25" s="15">
        <v>21010001</v>
      </c>
      <c r="E25" s="16" t="s">
        <v>40</v>
      </c>
      <c r="F25" s="14">
        <v>1081</v>
      </c>
      <c r="G25" s="17">
        <v>42461</v>
      </c>
      <c r="H25" s="29">
        <v>1598601</v>
      </c>
      <c r="I25" s="29">
        <v>0</v>
      </c>
      <c r="J25" s="29">
        <v>0</v>
      </c>
      <c r="K25" s="29">
        <v>0</v>
      </c>
      <c r="L25" s="29">
        <f t="shared" si="3"/>
        <v>1598601</v>
      </c>
      <c r="M25" s="29">
        <v>0</v>
      </c>
      <c r="N25" s="29">
        <v>0</v>
      </c>
      <c r="O25" s="29">
        <v>0</v>
      </c>
      <c r="P25" s="29">
        <f t="shared" si="0"/>
        <v>0</v>
      </c>
      <c r="Q25" s="29">
        <f t="shared" si="1"/>
        <v>1598601</v>
      </c>
      <c r="R25" s="29">
        <f t="shared" si="2"/>
        <v>1598601</v>
      </c>
      <c r="S25" s="15" t="s">
        <v>26</v>
      </c>
      <c r="T25" s="15">
        <v>101001</v>
      </c>
      <c r="U25" s="15" t="s">
        <v>37</v>
      </c>
      <c r="V25" s="15">
        <v>0</v>
      </c>
      <c r="W25" s="15" t="s">
        <v>38</v>
      </c>
    </row>
    <row r="26" spans="2:23" hidden="1" x14ac:dyDescent="0.25">
      <c r="B26" s="14">
        <v>10000007</v>
      </c>
      <c r="C26" s="14">
        <v>0</v>
      </c>
      <c r="D26" s="15">
        <v>21010001</v>
      </c>
      <c r="E26" s="16" t="s">
        <v>36</v>
      </c>
      <c r="F26" s="14">
        <v>1081</v>
      </c>
      <c r="G26" s="17">
        <v>39080</v>
      </c>
      <c r="H26" s="29">
        <v>50000</v>
      </c>
      <c r="I26" s="29">
        <v>0</v>
      </c>
      <c r="J26" s="29">
        <v>0</v>
      </c>
      <c r="K26" s="29">
        <v>0</v>
      </c>
      <c r="L26" s="29">
        <f t="shared" si="3"/>
        <v>50000</v>
      </c>
      <c r="M26" s="29">
        <v>0</v>
      </c>
      <c r="N26" s="29">
        <v>0</v>
      </c>
      <c r="O26" s="29">
        <v>0</v>
      </c>
      <c r="P26" s="29">
        <f t="shared" si="0"/>
        <v>0</v>
      </c>
      <c r="Q26" s="29">
        <f t="shared" si="1"/>
        <v>50000</v>
      </c>
      <c r="R26" s="29">
        <f t="shared" si="2"/>
        <v>50000</v>
      </c>
      <c r="S26" s="15" t="s">
        <v>26</v>
      </c>
      <c r="T26" s="15">
        <v>101001</v>
      </c>
      <c r="U26" s="15" t="s">
        <v>37</v>
      </c>
      <c r="V26" s="15">
        <v>0</v>
      </c>
      <c r="W26" s="15" t="s">
        <v>38</v>
      </c>
    </row>
    <row r="27" spans="2:23" hidden="1" x14ac:dyDescent="0.25">
      <c r="B27" s="14">
        <v>10000007</v>
      </c>
      <c r="C27" s="14">
        <v>1</v>
      </c>
      <c r="D27" s="15">
        <v>21010001</v>
      </c>
      <c r="E27" s="16" t="s">
        <v>39</v>
      </c>
      <c r="F27" s="14">
        <v>1081</v>
      </c>
      <c r="G27" s="17">
        <v>40269</v>
      </c>
      <c r="H27" s="29">
        <v>395387</v>
      </c>
      <c r="I27" s="29">
        <v>0</v>
      </c>
      <c r="J27" s="29">
        <v>0</v>
      </c>
      <c r="K27" s="29">
        <v>0</v>
      </c>
      <c r="L27" s="29">
        <f t="shared" si="3"/>
        <v>395387</v>
      </c>
      <c r="M27" s="29">
        <v>0</v>
      </c>
      <c r="N27" s="29">
        <v>0</v>
      </c>
      <c r="O27" s="29">
        <v>0</v>
      </c>
      <c r="P27" s="29">
        <f t="shared" si="0"/>
        <v>0</v>
      </c>
      <c r="Q27" s="29">
        <f t="shared" si="1"/>
        <v>395387</v>
      </c>
      <c r="R27" s="29">
        <f t="shared" si="2"/>
        <v>395387</v>
      </c>
      <c r="S27" s="15" t="s">
        <v>26</v>
      </c>
      <c r="T27" s="15">
        <v>101001</v>
      </c>
      <c r="U27" s="15" t="s">
        <v>37</v>
      </c>
      <c r="V27" s="15">
        <v>0</v>
      </c>
      <c r="W27" s="15" t="s">
        <v>38</v>
      </c>
    </row>
    <row r="28" spans="2:23" hidden="1" x14ac:dyDescent="0.25">
      <c r="B28" s="14">
        <v>10000007</v>
      </c>
      <c r="C28" s="14">
        <v>2</v>
      </c>
      <c r="D28" s="15">
        <v>21010001</v>
      </c>
      <c r="E28" s="16" t="s">
        <v>40</v>
      </c>
      <c r="F28" s="14">
        <v>1081</v>
      </c>
      <c r="G28" s="17">
        <v>42461</v>
      </c>
      <c r="H28" s="29">
        <v>2084499</v>
      </c>
      <c r="I28" s="29">
        <v>0</v>
      </c>
      <c r="J28" s="29">
        <v>0</v>
      </c>
      <c r="K28" s="29">
        <v>0</v>
      </c>
      <c r="L28" s="29">
        <f t="shared" si="3"/>
        <v>2084499</v>
      </c>
      <c r="M28" s="29">
        <v>0</v>
      </c>
      <c r="N28" s="29">
        <v>0</v>
      </c>
      <c r="O28" s="29">
        <v>0</v>
      </c>
      <c r="P28" s="29">
        <f t="shared" si="0"/>
        <v>0</v>
      </c>
      <c r="Q28" s="29">
        <f t="shared" si="1"/>
        <v>2084499</v>
      </c>
      <c r="R28" s="29">
        <f t="shared" si="2"/>
        <v>2084499</v>
      </c>
      <c r="S28" s="15" t="s">
        <v>26</v>
      </c>
      <c r="T28" s="15">
        <v>101001</v>
      </c>
      <c r="U28" s="15" t="s">
        <v>37</v>
      </c>
      <c r="V28" s="15">
        <v>0</v>
      </c>
      <c r="W28" s="15" t="s">
        <v>38</v>
      </c>
    </row>
    <row r="29" spans="2:23" hidden="1" x14ac:dyDescent="0.25">
      <c r="B29" s="14">
        <v>10000008</v>
      </c>
      <c r="C29" s="14">
        <v>0</v>
      </c>
      <c r="D29" s="15">
        <v>21010001</v>
      </c>
      <c r="E29" s="16" t="s">
        <v>36</v>
      </c>
      <c r="F29" s="14">
        <v>1081</v>
      </c>
      <c r="G29" s="17">
        <v>39090</v>
      </c>
      <c r="H29" s="29">
        <v>212708</v>
      </c>
      <c r="I29" s="29">
        <v>0</v>
      </c>
      <c r="J29" s="29">
        <v>0</v>
      </c>
      <c r="K29" s="29">
        <v>0</v>
      </c>
      <c r="L29" s="29">
        <f t="shared" si="3"/>
        <v>212708</v>
      </c>
      <c r="M29" s="29">
        <v>0</v>
      </c>
      <c r="N29" s="29">
        <v>0</v>
      </c>
      <c r="O29" s="29">
        <v>0</v>
      </c>
      <c r="P29" s="29">
        <f t="shared" si="0"/>
        <v>0</v>
      </c>
      <c r="Q29" s="29">
        <f t="shared" si="1"/>
        <v>212708</v>
      </c>
      <c r="R29" s="29">
        <f t="shared" si="2"/>
        <v>212708</v>
      </c>
      <c r="S29" s="15" t="s">
        <v>26</v>
      </c>
      <c r="T29" s="15">
        <v>101001</v>
      </c>
      <c r="U29" s="15" t="s">
        <v>37</v>
      </c>
      <c r="V29" s="15">
        <v>0</v>
      </c>
      <c r="W29" s="15" t="s">
        <v>38</v>
      </c>
    </row>
    <row r="30" spans="2:23" hidden="1" x14ac:dyDescent="0.25">
      <c r="B30" s="14">
        <v>10000008</v>
      </c>
      <c r="C30" s="14">
        <v>1</v>
      </c>
      <c r="D30" s="15">
        <v>21010001</v>
      </c>
      <c r="E30" s="16" t="s">
        <v>39</v>
      </c>
      <c r="F30" s="14">
        <v>1081</v>
      </c>
      <c r="G30" s="17">
        <v>40269</v>
      </c>
      <c r="H30" s="29">
        <v>1682039</v>
      </c>
      <c r="I30" s="29">
        <v>0</v>
      </c>
      <c r="J30" s="29">
        <v>0</v>
      </c>
      <c r="K30" s="29">
        <v>0</v>
      </c>
      <c r="L30" s="29">
        <f t="shared" si="3"/>
        <v>1682039</v>
      </c>
      <c r="M30" s="29">
        <v>0</v>
      </c>
      <c r="N30" s="29">
        <v>0</v>
      </c>
      <c r="O30" s="29">
        <v>0</v>
      </c>
      <c r="P30" s="29">
        <f t="shared" si="0"/>
        <v>0</v>
      </c>
      <c r="Q30" s="29">
        <f t="shared" si="1"/>
        <v>1682039</v>
      </c>
      <c r="R30" s="29">
        <f t="shared" si="2"/>
        <v>1682039</v>
      </c>
      <c r="S30" s="15" t="s">
        <v>26</v>
      </c>
      <c r="T30" s="15">
        <v>101001</v>
      </c>
      <c r="U30" s="15" t="s">
        <v>37</v>
      </c>
      <c r="V30" s="15">
        <v>0</v>
      </c>
      <c r="W30" s="15" t="s">
        <v>38</v>
      </c>
    </row>
    <row r="31" spans="2:23" hidden="1" x14ac:dyDescent="0.25">
      <c r="B31" s="14">
        <v>10000008</v>
      </c>
      <c r="C31" s="14">
        <v>2</v>
      </c>
      <c r="D31" s="15">
        <v>21010001</v>
      </c>
      <c r="E31" s="16" t="s">
        <v>40</v>
      </c>
      <c r="F31" s="14">
        <v>1081</v>
      </c>
      <c r="G31" s="17">
        <v>42461</v>
      </c>
      <c r="H31" s="29">
        <v>8867788</v>
      </c>
      <c r="I31" s="29">
        <v>0</v>
      </c>
      <c r="J31" s="29">
        <v>0</v>
      </c>
      <c r="K31" s="29">
        <v>0</v>
      </c>
      <c r="L31" s="29">
        <f t="shared" si="3"/>
        <v>8867788</v>
      </c>
      <c r="M31" s="29">
        <v>0</v>
      </c>
      <c r="N31" s="29">
        <v>0</v>
      </c>
      <c r="O31" s="29">
        <v>0</v>
      </c>
      <c r="P31" s="29">
        <f t="shared" si="0"/>
        <v>0</v>
      </c>
      <c r="Q31" s="29">
        <f t="shared" si="1"/>
        <v>8867788</v>
      </c>
      <c r="R31" s="29">
        <f t="shared" si="2"/>
        <v>8867788</v>
      </c>
      <c r="S31" s="15" t="s">
        <v>26</v>
      </c>
      <c r="T31" s="15">
        <v>101001</v>
      </c>
      <c r="U31" s="15" t="s">
        <v>37</v>
      </c>
      <c r="V31" s="15">
        <v>0</v>
      </c>
      <c r="W31" s="15" t="s">
        <v>38</v>
      </c>
    </row>
    <row r="32" spans="2:23" hidden="1" x14ac:dyDescent="0.25">
      <c r="B32" s="14">
        <v>10000009</v>
      </c>
      <c r="C32" s="14">
        <v>0</v>
      </c>
      <c r="D32" s="15">
        <v>21010001</v>
      </c>
      <c r="E32" s="16" t="s">
        <v>41</v>
      </c>
      <c r="F32" s="14">
        <v>1081</v>
      </c>
      <c r="G32" s="17">
        <v>38807</v>
      </c>
      <c r="H32" s="29">
        <v>34124049</v>
      </c>
      <c r="I32" s="29">
        <v>0</v>
      </c>
      <c r="J32" s="29">
        <v>0</v>
      </c>
      <c r="K32" s="29">
        <v>0</v>
      </c>
      <c r="L32" s="29">
        <f t="shared" si="3"/>
        <v>34124049</v>
      </c>
      <c r="M32" s="29">
        <v>0</v>
      </c>
      <c r="N32" s="29">
        <v>0</v>
      </c>
      <c r="O32" s="29">
        <v>0</v>
      </c>
      <c r="P32" s="29">
        <f t="shared" si="0"/>
        <v>0</v>
      </c>
      <c r="Q32" s="29">
        <f t="shared" si="1"/>
        <v>34124049</v>
      </c>
      <c r="R32" s="29">
        <f t="shared" si="2"/>
        <v>34124049</v>
      </c>
      <c r="S32" s="15" t="s">
        <v>26</v>
      </c>
      <c r="T32" s="15">
        <v>101001</v>
      </c>
      <c r="U32" s="15" t="s">
        <v>37</v>
      </c>
      <c r="V32" s="15">
        <v>0</v>
      </c>
      <c r="W32" s="15" t="s">
        <v>38</v>
      </c>
    </row>
    <row r="33" spans="2:23" hidden="1" x14ac:dyDescent="0.25">
      <c r="B33" s="14">
        <v>10000009</v>
      </c>
      <c r="C33" s="14">
        <v>1</v>
      </c>
      <c r="D33" s="15">
        <v>21010001</v>
      </c>
      <c r="E33" s="16" t="s">
        <v>39</v>
      </c>
      <c r="F33" s="14">
        <v>1081</v>
      </c>
      <c r="G33" s="17">
        <v>40269</v>
      </c>
      <c r="H33" s="29">
        <v>269844008</v>
      </c>
      <c r="I33" s="29">
        <v>0</v>
      </c>
      <c r="J33" s="29">
        <v>0</v>
      </c>
      <c r="K33" s="29">
        <v>0</v>
      </c>
      <c r="L33" s="29">
        <f t="shared" si="3"/>
        <v>269844008</v>
      </c>
      <c r="M33" s="29">
        <v>0</v>
      </c>
      <c r="N33" s="29">
        <v>0</v>
      </c>
      <c r="O33" s="29">
        <v>0</v>
      </c>
      <c r="P33" s="29">
        <f t="shared" si="0"/>
        <v>0</v>
      </c>
      <c r="Q33" s="29">
        <f t="shared" si="1"/>
        <v>269844008</v>
      </c>
      <c r="R33" s="29">
        <f t="shared" si="2"/>
        <v>269844008</v>
      </c>
      <c r="S33" s="15" t="s">
        <v>26</v>
      </c>
      <c r="T33" s="15">
        <v>101001</v>
      </c>
      <c r="U33" s="15" t="s">
        <v>37</v>
      </c>
      <c r="V33" s="15">
        <v>0</v>
      </c>
      <c r="W33" s="15" t="s">
        <v>38</v>
      </c>
    </row>
    <row r="34" spans="2:23" hidden="1" x14ac:dyDescent="0.25">
      <c r="B34" s="14">
        <v>10000009</v>
      </c>
      <c r="C34" s="14">
        <v>2</v>
      </c>
      <c r="D34" s="15">
        <v>21010001</v>
      </c>
      <c r="E34" s="16" t="s">
        <v>40</v>
      </c>
      <c r="F34" s="14">
        <v>1081</v>
      </c>
      <c r="G34" s="17">
        <v>42461</v>
      </c>
      <c r="H34" s="29">
        <v>1421921479</v>
      </c>
      <c r="I34" s="29">
        <v>0</v>
      </c>
      <c r="J34" s="29">
        <v>0</v>
      </c>
      <c r="K34" s="29">
        <v>0</v>
      </c>
      <c r="L34" s="29">
        <f t="shared" si="3"/>
        <v>1421921479</v>
      </c>
      <c r="M34" s="29">
        <v>0</v>
      </c>
      <c r="N34" s="29">
        <v>0</v>
      </c>
      <c r="O34" s="29">
        <v>0</v>
      </c>
      <c r="P34" s="29">
        <f t="shared" si="0"/>
        <v>0</v>
      </c>
      <c r="Q34" s="29">
        <f t="shared" si="1"/>
        <v>1421921479</v>
      </c>
      <c r="R34" s="29">
        <f t="shared" si="2"/>
        <v>1421921479</v>
      </c>
      <c r="S34" s="15" t="s">
        <v>26</v>
      </c>
      <c r="T34" s="15">
        <v>101001</v>
      </c>
      <c r="U34" s="15" t="s">
        <v>37</v>
      </c>
      <c r="V34" s="15">
        <v>0</v>
      </c>
      <c r="W34" s="15" t="s">
        <v>38</v>
      </c>
    </row>
    <row r="35" spans="2:23" hidden="1" x14ac:dyDescent="0.25">
      <c r="B35" s="14">
        <v>10000010</v>
      </c>
      <c r="C35" s="14">
        <v>0</v>
      </c>
      <c r="D35" s="15">
        <v>21010001</v>
      </c>
      <c r="E35" s="16" t="s">
        <v>42</v>
      </c>
      <c r="F35" s="14">
        <v>1062</v>
      </c>
      <c r="G35" s="17">
        <v>38808</v>
      </c>
      <c r="H35" s="29">
        <v>14855685</v>
      </c>
      <c r="I35" s="29">
        <v>0</v>
      </c>
      <c r="J35" s="29">
        <v>0</v>
      </c>
      <c r="K35" s="29">
        <v>0</v>
      </c>
      <c r="L35" s="29">
        <f t="shared" si="3"/>
        <v>14855685</v>
      </c>
      <c r="M35" s="29">
        <v>0</v>
      </c>
      <c r="N35" s="29">
        <v>0</v>
      </c>
      <c r="O35" s="29">
        <v>0</v>
      </c>
      <c r="P35" s="29">
        <f t="shared" si="0"/>
        <v>0</v>
      </c>
      <c r="Q35" s="29">
        <f t="shared" si="1"/>
        <v>14855685</v>
      </c>
      <c r="R35" s="29">
        <f t="shared" si="2"/>
        <v>14855685</v>
      </c>
      <c r="S35" s="15" t="s">
        <v>26</v>
      </c>
      <c r="T35" s="15">
        <v>100802</v>
      </c>
      <c r="U35" s="15" t="s">
        <v>43</v>
      </c>
      <c r="V35" s="15">
        <v>0</v>
      </c>
      <c r="W35" s="15" t="s">
        <v>44</v>
      </c>
    </row>
    <row r="36" spans="2:23" hidden="1" x14ac:dyDescent="0.25">
      <c r="B36" s="14">
        <v>10000010</v>
      </c>
      <c r="C36" s="14">
        <v>1</v>
      </c>
      <c r="D36" s="15">
        <v>21010001</v>
      </c>
      <c r="E36" s="16" t="s">
        <v>45</v>
      </c>
      <c r="F36" s="14">
        <v>1062</v>
      </c>
      <c r="G36" s="17">
        <v>40269</v>
      </c>
      <c r="H36" s="29">
        <v>61448315</v>
      </c>
      <c r="I36" s="29">
        <v>0</v>
      </c>
      <c r="J36" s="29">
        <v>0</v>
      </c>
      <c r="K36" s="29">
        <v>0</v>
      </c>
      <c r="L36" s="29">
        <f t="shared" si="3"/>
        <v>61448315</v>
      </c>
      <c r="M36" s="29">
        <v>0</v>
      </c>
      <c r="N36" s="29">
        <v>0</v>
      </c>
      <c r="O36" s="29">
        <v>0</v>
      </c>
      <c r="P36" s="29">
        <f t="shared" si="0"/>
        <v>0</v>
      </c>
      <c r="Q36" s="29">
        <f t="shared" si="1"/>
        <v>61448315</v>
      </c>
      <c r="R36" s="29">
        <f t="shared" si="2"/>
        <v>61448315</v>
      </c>
      <c r="S36" s="15" t="s">
        <v>26</v>
      </c>
      <c r="T36" s="15">
        <v>100802</v>
      </c>
      <c r="U36" s="15" t="s">
        <v>43</v>
      </c>
      <c r="V36" s="15">
        <v>0</v>
      </c>
      <c r="W36" s="15" t="s">
        <v>44</v>
      </c>
    </row>
    <row r="37" spans="2:23" hidden="1" x14ac:dyDescent="0.25">
      <c r="B37" s="14">
        <v>10000010</v>
      </c>
      <c r="C37" s="14">
        <v>2</v>
      </c>
      <c r="D37" s="15">
        <v>21010001</v>
      </c>
      <c r="E37" s="16" t="s">
        <v>40</v>
      </c>
      <c r="F37" s="14">
        <v>1062</v>
      </c>
      <c r="G37" s="17">
        <v>42461</v>
      </c>
      <c r="H37" s="29">
        <v>458048000</v>
      </c>
      <c r="I37" s="29">
        <v>0</v>
      </c>
      <c r="J37" s="29">
        <v>0</v>
      </c>
      <c r="K37" s="29">
        <v>0</v>
      </c>
      <c r="L37" s="29">
        <f t="shared" si="3"/>
        <v>458048000</v>
      </c>
      <c r="M37" s="29">
        <v>0</v>
      </c>
      <c r="N37" s="29">
        <v>0</v>
      </c>
      <c r="O37" s="29">
        <v>0</v>
      </c>
      <c r="P37" s="29">
        <f t="shared" si="0"/>
        <v>0</v>
      </c>
      <c r="Q37" s="29">
        <f t="shared" si="1"/>
        <v>458048000</v>
      </c>
      <c r="R37" s="29">
        <f t="shared" si="2"/>
        <v>458048000</v>
      </c>
      <c r="S37" s="15" t="s">
        <v>26</v>
      </c>
      <c r="T37" s="15">
        <v>100802</v>
      </c>
      <c r="U37" s="15" t="s">
        <v>43</v>
      </c>
      <c r="V37" s="15">
        <v>0</v>
      </c>
      <c r="W37" s="15" t="s">
        <v>44</v>
      </c>
    </row>
    <row r="38" spans="2:23" hidden="1" x14ac:dyDescent="0.25">
      <c r="B38" s="14">
        <v>10000011</v>
      </c>
      <c r="C38" s="14">
        <v>0</v>
      </c>
      <c r="D38" s="15">
        <v>21010001</v>
      </c>
      <c r="E38" s="16" t="s">
        <v>46</v>
      </c>
      <c r="F38" s="14">
        <v>1092</v>
      </c>
      <c r="G38" s="17">
        <v>38868</v>
      </c>
      <c r="H38" s="29">
        <v>52300351</v>
      </c>
      <c r="I38" s="29">
        <v>0</v>
      </c>
      <c r="J38" s="29">
        <v>0</v>
      </c>
      <c r="K38" s="29">
        <v>0</v>
      </c>
      <c r="L38" s="29">
        <f t="shared" si="3"/>
        <v>52300351</v>
      </c>
      <c r="M38" s="29">
        <v>0</v>
      </c>
      <c r="N38" s="29">
        <v>0</v>
      </c>
      <c r="O38" s="29">
        <v>0</v>
      </c>
      <c r="P38" s="29">
        <f t="shared" si="0"/>
        <v>0</v>
      </c>
      <c r="Q38" s="29">
        <f t="shared" si="1"/>
        <v>52300351</v>
      </c>
      <c r="R38" s="29">
        <f t="shared" si="2"/>
        <v>52300351</v>
      </c>
      <c r="S38" s="15" t="s">
        <v>26</v>
      </c>
      <c r="T38" s="15">
        <v>100702</v>
      </c>
      <c r="U38" s="15" t="s">
        <v>47</v>
      </c>
      <c r="V38" s="15">
        <v>0</v>
      </c>
      <c r="W38" s="15" t="s">
        <v>48</v>
      </c>
    </row>
    <row r="39" spans="2:23" hidden="1" x14ac:dyDescent="0.25">
      <c r="B39" s="14">
        <v>10000011</v>
      </c>
      <c r="C39" s="14">
        <v>1</v>
      </c>
      <c r="D39" s="15">
        <v>21010001</v>
      </c>
      <c r="E39" s="16" t="s">
        <v>46</v>
      </c>
      <c r="F39" s="14">
        <v>1092</v>
      </c>
      <c r="G39" s="17">
        <v>39114</v>
      </c>
      <c r="H39" s="29">
        <v>1384545</v>
      </c>
      <c r="I39" s="29">
        <v>0</v>
      </c>
      <c r="J39" s="29">
        <v>0</v>
      </c>
      <c r="K39" s="29">
        <v>0</v>
      </c>
      <c r="L39" s="29">
        <f t="shared" si="3"/>
        <v>1384545</v>
      </c>
      <c r="M39" s="29">
        <v>0</v>
      </c>
      <c r="N39" s="29">
        <v>0</v>
      </c>
      <c r="O39" s="29">
        <v>0</v>
      </c>
      <c r="P39" s="29">
        <f t="shared" si="0"/>
        <v>0</v>
      </c>
      <c r="Q39" s="29">
        <f t="shared" si="1"/>
        <v>1384545</v>
      </c>
      <c r="R39" s="29">
        <f t="shared" si="2"/>
        <v>1384545</v>
      </c>
      <c r="S39" s="15" t="s">
        <v>26</v>
      </c>
      <c r="T39" s="15">
        <v>100702</v>
      </c>
      <c r="U39" s="15" t="s">
        <v>47</v>
      </c>
      <c r="V39" s="15">
        <v>0</v>
      </c>
      <c r="W39" s="15" t="s">
        <v>48</v>
      </c>
    </row>
    <row r="40" spans="2:23" hidden="1" x14ac:dyDescent="0.25">
      <c r="B40" s="14">
        <v>10000011</v>
      </c>
      <c r="C40" s="14">
        <v>2</v>
      </c>
      <c r="D40" s="15">
        <v>21010001</v>
      </c>
      <c r="E40" s="16" t="s">
        <v>49</v>
      </c>
      <c r="F40" s="14">
        <v>1092</v>
      </c>
      <c r="G40" s="17">
        <v>40269</v>
      </c>
      <c r="H40" s="29">
        <v>4006313</v>
      </c>
      <c r="I40" s="29">
        <v>0</v>
      </c>
      <c r="J40" s="29">
        <v>0</v>
      </c>
      <c r="K40" s="29">
        <v>0</v>
      </c>
      <c r="L40" s="29">
        <f t="shared" si="3"/>
        <v>4006313</v>
      </c>
      <c r="M40" s="29">
        <v>0</v>
      </c>
      <c r="N40" s="29">
        <v>0</v>
      </c>
      <c r="O40" s="29">
        <v>0</v>
      </c>
      <c r="P40" s="29">
        <f t="shared" si="0"/>
        <v>0</v>
      </c>
      <c r="Q40" s="29">
        <f t="shared" si="1"/>
        <v>4006313</v>
      </c>
      <c r="R40" s="29">
        <f t="shared" si="2"/>
        <v>4006313</v>
      </c>
      <c r="S40" s="15" t="s">
        <v>26</v>
      </c>
      <c r="T40" s="15">
        <v>100702</v>
      </c>
      <c r="U40" s="15" t="s">
        <v>47</v>
      </c>
      <c r="V40" s="15">
        <v>0</v>
      </c>
      <c r="W40" s="15" t="s">
        <v>48</v>
      </c>
    </row>
    <row r="41" spans="2:23" hidden="1" x14ac:dyDescent="0.25">
      <c r="B41" s="14">
        <v>10000011</v>
      </c>
      <c r="C41" s="14">
        <v>3</v>
      </c>
      <c r="D41" s="15">
        <v>21010001</v>
      </c>
      <c r="E41" s="16" t="s">
        <v>50</v>
      </c>
      <c r="F41" s="14">
        <v>1092</v>
      </c>
      <c r="G41" s="17">
        <v>42461</v>
      </c>
      <c r="H41" s="29">
        <v>161055824</v>
      </c>
      <c r="I41" s="29">
        <v>0</v>
      </c>
      <c r="J41" s="29">
        <v>0</v>
      </c>
      <c r="K41" s="29">
        <v>0</v>
      </c>
      <c r="L41" s="29">
        <f t="shared" si="3"/>
        <v>161055824</v>
      </c>
      <c r="M41" s="29">
        <v>0</v>
      </c>
      <c r="N41" s="29">
        <v>0</v>
      </c>
      <c r="O41" s="29">
        <v>0</v>
      </c>
      <c r="P41" s="29">
        <f t="shared" si="0"/>
        <v>0</v>
      </c>
      <c r="Q41" s="29">
        <f t="shared" si="1"/>
        <v>161055824</v>
      </c>
      <c r="R41" s="29">
        <f t="shared" si="2"/>
        <v>161055824</v>
      </c>
      <c r="S41" s="15" t="s">
        <v>26</v>
      </c>
      <c r="T41" s="15">
        <v>100702</v>
      </c>
      <c r="U41" s="15" t="s">
        <v>47</v>
      </c>
      <c r="V41" s="15">
        <v>0</v>
      </c>
      <c r="W41" s="15" t="s">
        <v>48</v>
      </c>
    </row>
    <row r="42" spans="2:23" hidden="1" x14ac:dyDescent="0.25">
      <c r="B42" s="14">
        <v>10000012</v>
      </c>
      <c r="C42" s="14">
        <v>0</v>
      </c>
      <c r="D42" s="15">
        <v>21010001</v>
      </c>
      <c r="E42" s="16" t="s">
        <v>46</v>
      </c>
      <c r="F42" s="14">
        <v>1092</v>
      </c>
      <c r="G42" s="17">
        <v>38801</v>
      </c>
      <c r="H42" s="29">
        <v>11624310</v>
      </c>
      <c r="I42" s="29">
        <v>0</v>
      </c>
      <c r="J42" s="29">
        <v>0</v>
      </c>
      <c r="K42" s="29">
        <v>0</v>
      </c>
      <c r="L42" s="29">
        <f t="shared" si="3"/>
        <v>11624310</v>
      </c>
      <c r="M42" s="29">
        <v>0</v>
      </c>
      <c r="N42" s="29">
        <v>0</v>
      </c>
      <c r="O42" s="29">
        <v>0</v>
      </c>
      <c r="P42" s="29">
        <f t="shared" si="0"/>
        <v>0</v>
      </c>
      <c r="Q42" s="29">
        <f t="shared" si="1"/>
        <v>11624310</v>
      </c>
      <c r="R42" s="29">
        <f t="shared" si="2"/>
        <v>11624310</v>
      </c>
      <c r="S42" s="15" t="s">
        <v>26</v>
      </c>
      <c r="T42" s="15">
        <v>100702</v>
      </c>
      <c r="U42" s="15" t="s">
        <v>47</v>
      </c>
      <c r="V42" s="15">
        <v>0</v>
      </c>
      <c r="W42" s="15" t="s">
        <v>48</v>
      </c>
    </row>
    <row r="43" spans="2:23" hidden="1" x14ac:dyDescent="0.25">
      <c r="B43" s="14">
        <v>10000012</v>
      </c>
      <c r="C43" s="14">
        <v>1</v>
      </c>
      <c r="D43" s="15">
        <v>21010001</v>
      </c>
      <c r="E43" s="16" t="s">
        <v>49</v>
      </c>
      <c r="F43" s="14">
        <v>1092</v>
      </c>
      <c r="G43" s="17">
        <v>40269</v>
      </c>
      <c r="H43" s="29">
        <v>867481</v>
      </c>
      <c r="I43" s="29">
        <v>0</v>
      </c>
      <c r="J43" s="29">
        <v>0</v>
      </c>
      <c r="K43" s="29">
        <v>0</v>
      </c>
      <c r="L43" s="29">
        <f t="shared" si="3"/>
        <v>867481</v>
      </c>
      <c r="M43" s="29">
        <v>0</v>
      </c>
      <c r="N43" s="29">
        <v>0</v>
      </c>
      <c r="O43" s="29">
        <v>0</v>
      </c>
      <c r="P43" s="29">
        <f t="shared" si="0"/>
        <v>0</v>
      </c>
      <c r="Q43" s="29">
        <f t="shared" si="1"/>
        <v>867481</v>
      </c>
      <c r="R43" s="29">
        <f t="shared" si="2"/>
        <v>867481</v>
      </c>
      <c r="S43" s="15" t="s">
        <v>26</v>
      </c>
      <c r="T43" s="15">
        <v>100702</v>
      </c>
      <c r="U43" s="15" t="s">
        <v>47</v>
      </c>
      <c r="V43" s="15">
        <v>0</v>
      </c>
      <c r="W43" s="15" t="s">
        <v>48</v>
      </c>
    </row>
    <row r="44" spans="2:23" hidden="1" x14ac:dyDescent="0.25">
      <c r="B44" s="14">
        <v>10000012</v>
      </c>
      <c r="C44" s="14">
        <v>2</v>
      </c>
      <c r="D44" s="15">
        <v>21010001</v>
      </c>
      <c r="E44" s="16" t="s">
        <v>50</v>
      </c>
      <c r="F44" s="14">
        <v>1092</v>
      </c>
      <c r="G44" s="17">
        <v>42461</v>
      </c>
      <c r="H44" s="29">
        <v>34873176</v>
      </c>
      <c r="I44" s="29">
        <v>0</v>
      </c>
      <c r="J44" s="29">
        <v>0</v>
      </c>
      <c r="K44" s="29">
        <v>0</v>
      </c>
      <c r="L44" s="29">
        <f t="shared" si="3"/>
        <v>34873176</v>
      </c>
      <c r="M44" s="29">
        <v>0</v>
      </c>
      <c r="N44" s="29">
        <v>0</v>
      </c>
      <c r="O44" s="29">
        <v>0</v>
      </c>
      <c r="P44" s="29">
        <f t="shared" si="0"/>
        <v>0</v>
      </c>
      <c r="Q44" s="29">
        <f t="shared" si="1"/>
        <v>34873176</v>
      </c>
      <c r="R44" s="29">
        <f t="shared" si="2"/>
        <v>34873176</v>
      </c>
      <c r="S44" s="15" t="s">
        <v>26</v>
      </c>
      <c r="T44" s="15">
        <v>100702</v>
      </c>
      <c r="U44" s="15" t="s">
        <v>47</v>
      </c>
      <c r="V44" s="15">
        <v>0</v>
      </c>
      <c r="W44" s="15" t="s">
        <v>48</v>
      </c>
    </row>
    <row r="45" spans="2:23" hidden="1" x14ac:dyDescent="0.25">
      <c r="B45" s="14">
        <v>10000013</v>
      </c>
      <c r="C45" s="14">
        <v>0</v>
      </c>
      <c r="D45" s="15">
        <v>21010001</v>
      </c>
      <c r="E45" s="16" t="s">
        <v>51</v>
      </c>
      <c r="F45" s="14">
        <v>1091</v>
      </c>
      <c r="G45" s="17">
        <v>38807</v>
      </c>
      <c r="H45" s="29">
        <v>89416608</v>
      </c>
      <c r="I45" s="29">
        <v>0</v>
      </c>
      <c r="J45" s="29">
        <v>0</v>
      </c>
      <c r="K45" s="29">
        <v>0</v>
      </c>
      <c r="L45" s="29">
        <f t="shared" si="3"/>
        <v>89416608</v>
      </c>
      <c r="M45" s="29">
        <v>0</v>
      </c>
      <c r="N45" s="29">
        <v>0</v>
      </c>
      <c r="O45" s="29">
        <v>0</v>
      </c>
      <c r="P45" s="29">
        <f t="shared" si="0"/>
        <v>0</v>
      </c>
      <c r="Q45" s="29">
        <f t="shared" si="1"/>
        <v>89416608</v>
      </c>
      <c r="R45" s="29">
        <f t="shared" si="2"/>
        <v>89416608</v>
      </c>
      <c r="S45" s="15" t="s">
        <v>26</v>
      </c>
      <c r="T45" s="15">
        <v>100701</v>
      </c>
      <c r="U45" s="15" t="s">
        <v>52</v>
      </c>
      <c r="V45" s="15">
        <v>0</v>
      </c>
      <c r="W45" s="15" t="s">
        <v>48</v>
      </c>
    </row>
    <row r="46" spans="2:23" hidden="1" x14ac:dyDescent="0.25">
      <c r="B46" s="14">
        <v>10000013</v>
      </c>
      <c r="C46" s="14">
        <v>1</v>
      </c>
      <c r="D46" s="15">
        <v>21010001</v>
      </c>
      <c r="E46" s="16" t="s">
        <v>51</v>
      </c>
      <c r="F46" s="14">
        <v>1091</v>
      </c>
      <c r="G46" s="17">
        <v>39365</v>
      </c>
      <c r="H46" s="29">
        <v>1960380</v>
      </c>
      <c r="I46" s="29">
        <v>0</v>
      </c>
      <c r="J46" s="29">
        <v>0</v>
      </c>
      <c r="K46" s="29">
        <v>0</v>
      </c>
      <c r="L46" s="29">
        <f t="shared" si="3"/>
        <v>1960380</v>
      </c>
      <c r="M46" s="29">
        <v>0</v>
      </c>
      <c r="N46" s="29">
        <v>0</v>
      </c>
      <c r="O46" s="29">
        <v>0</v>
      </c>
      <c r="P46" s="29">
        <f t="shared" si="0"/>
        <v>0</v>
      </c>
      <c r="Q46" s="29">
        <f t="shared" si="1"/>
        <v>1960380</v>
      </c>
      <c r="R46" s="29">
        <f t="shared" si="2"/>
        <v>1960380</v>
      </c>
      <c r="S46" s="15" t="s">
        <v>26</v>
      </c>
      <c r="T46" s="15">
        <v>100701</v>
      </c>
      <c r="U46" s="15" t="s">
        <v>52</v>
      </c>
      <c r="V46" s="15">
        <v>0</v>
      </c>
      <c r="W46" s="15" t="s">
        <v>48</v>
      </c>
    </row>
    <row r="47" spans="2:23" hidden="1" x14ac:dyDescent="0.25">
      <c r="B47" s="14">
        <v>10000013</v>
      </c>
      <c r="C47" s="14">
        <v>2</v>
      </c>
      <c r="D47" s="15">
        <v>21010001</v>
      </c>
      <c r="E47" s="16" t="s">
        <v>53</v>
      </c>
      <c r="F47" s="14">
        <v>1091</v>
      </c>
      <c r="G47" s="17">
        <v>40269</v>
      </c>
      <c r="H47" s="29">
        <v>18937987</v>
      </c>
      <c r="I47" s="29">
        <v>0</v>
      </c>
      <c r="J47" s="29">
        <v>0</v>
      </c>
      <c r="K47" s="29">
        <v>0</v>
      </c>
      <c r="L47" s="29">
        <f t="shared" si="3"/>
        <v>18937987</v>
      </c>
      <c r="M47" s="29">
        <v>0</v>
      </c>
      <c r="N47" s="29">
        <v>0</v>
      </c>
      <c r="O47" s="29">
        <v>0</v>
      </c>
      <c r="P47" s="29">
        <f t="shared" si="0"/>
        <v>0</v>
      </c>
      <c r="Q47" s="29">
        <f t="shared" si="1"/>
        <v>18937987</v>
      </c>
      <c r="R47" s="29">
        <f t="shared" si="2"/>
        <v>18937987</v>
      </c>
      <c r="S47" s="15" t="s">
        <v>26</v>
      </c>
      <c r="T47" s="15">
        <v>100701</v>
      </c>
      <c r="U47" s="15" t="s">
        <v>52</v>
      </c>
      <c r="V47" s="15">
        <v>0</v>
      </c>
      <c r="W47" s="15" t="s">
        <v>48</v>
      </c>
    </row>
    <row r="48" spans="2:23" hidden="1" x14ac:dyDescent="0.25">
      <c r="B48" s="14">
        <v>10000013</v>
      </c>
      <c r="C48" s="14">
        <v>3</v>
      </c>
      <c r="D48" s="15">
        <v>21010001</v>
      </c>
      <c r="E48" s="16" t="s">
        <v>54</v>
      </c>
      <c r="F48" s="14">
        <v>1091</v>
      </c>
      <c r="G48" s="17">
        <v>42461</v>
      </c>
      <c r="H48" s="29">
        <v>311962563</v>
      </c>
      <c r="I48" s="29">
        <v>0</v>
      </c>
      <c r="J48" s="29">
        <v>0</v>
      </c>
      <c r="K48" s="29">
        <v>0</v>
      </c>
      <c r="L48" s="29">
        <f t="shared" si="3"/>
        <v>311962563</v>
      </c>
      <c r="M48" s="29">
        <v>0</v>
      </c>
      <c r="N48" s="29">
        <v>0</v>
      </c>
      <c r="O48" s="29">
        <v>0</v>
      </c>
      <c r="P48" s="29">
        <f t="shared" si="0"/>
        <v>0</v>
      </c>
      <c r="Q48" s="29">
        <f t="shared" si="1"/>
        <v>311962563</v>
      </c>
      <c r="R48" s="29">
        <f t="shared" si="2"/>
        <v>311962563</v>
      </c>
      <c r="S48" s="15" t="s">
        <v>26</v>
      </c>
      <c r="T48" s="15">
        <v>100701</v>
      </c>
      <c r="U48" s="15" t="s">
        <v>52</v>
      </c>
      <c r="V48" s="15">
        <v>0</v>
      </c>
      <c r="W48" s="15" t="s">
        <v>48</v>
      </c>
    </row>
    <row r="49" spans="2:23" hidden="1" x14ac:dyDescent="0.25">
      <c r="B49" s="14">
        <v>10000014</v>
      </c>
      <c r="C49" s="14">
        <v>0</v>
      </c>
      <c r="D49" s="15">
        <v>21010001</v>
      </c>
      <c r="E49" s="16" t="s">
        <v>55</v>
      </c>
      <c r="F49" s="14">
        <v>1091</v>
      </c>
      <c r="G49" s="17">
        <v>39094</v>
      </c>
      <c r="H49" s="29">
        <v>16759605</v>
      </c>
      <c r="I49" s="29">
        <v>0</v>
      </c>
      <c r="J49" s="29">
        <v>0</v>
      </c>
      <c r="K49" s="29">
        <v>0</v>
      </c>
      <c r="L49" s="29">
        <f t="shared" si="3"/>
        <v>16759605</v>
      </c>
      <c r="M49" s="29">
        <v>0</v>
      </c>
      <c r="N49" s="29">
        <v>0</v>
      </c>
      <c r="O49" s="29">
        <v>0</v>
      </c>
      <c r="P49" s="29">
        <f t="shared" si="0"/>
        <v>0</v>
      </c>
      <c r="Q49" s="29">
        <f t="shared" si="1"/>
        <v>16759605</v>
      </c>
      <c r="R49" s="29">
        <f t="shared" si="2"/>
        <v>16759605</v>
      </c>
      <c r="S49" s="15" t="s">
        <v>26</v>
      </c>
      <c r="T49" s="15">
        <v>100701</v>
      </c>
      <c r="U49" s="15" t="s">
        <v>52</v>
      </c>
      <c r="V49" s="15">
        <v>0</v>
      </c>
      <c r="W49" s="15" t="s">
        <v>48</v>
      </c>
    </row>
    <row r="50" spans="2:23" hidden="1" x14ac:dyDescent="0.25">
      <c r="B50" s="14">
        <v>10000014</v>
      </c>
      <c r="C50" s="14">
        <v>1</v>
      </c>
      <c r="D50" s="15">
        <v>21010001</v>
      </c>
      <c r="E50" s="16" t="s">
        <v>53</v>
      </c>
      <c r="F50" s="14">
        <v>1091</v>
      </c>
      <c r="G50" s="17">
        <v>40269</v>
      </c>
      <c r="H50" s="29">
        <v>3480489</v>
      </c>
      <c r="I50" s="29">
        <v>0</v>
      </c>
      <c r="J50" s="29">
        <v>0</v>
      </c>
      <c r="K50" s="29">
        <v>0</v>
      </c>
      <c r="L50" s="29">
        <f t="shared" si="3"/>
        <v>3480489</v>
      </c>
      <c r="M50" s="29">
        <v>0</v>
      </c>
      <c r="N50" s="29">
        <v>0</v>
      </c>
      <c r="O50" s="29">
        <v>0</v>
      </c>
      <c r="P50" s="29">
        <f t="shared" si="0"/>
        <v>0</v>
      </c>
      <c r="Q50" s="29">
        <f t="shared" si="1"/>
        <v>3480489</v>
      </c>
      <c r="R50" s="29">
        <f t="shared" si="2"/>
        <v>3480489</v>
      </c>
      <c r="S50" s="15" t="s">
        <v>26</v>
      </c>
      <c r="T50" s="15">
        <v>100701</v>
      </c>
      <c r="U50" s="15" t="s">
        <v>52</v>
      </c>
      <c r="V50" s="15">
        <v>0</v>
      </c>
      <c r="W50" s="15" t="s">
        <v>48</v>
      </c>
    </row>
    <row r="51" spans="2:23" hidden="1" x14ac:dyDescent="0.25">
      <c r="B51" s="14">
        <v>10000014</v>
      </c>
      <c r="C51" s="14">
        <v>2</v>
      </c>
      <c r="D51" s="15">
        <v>21010001</v>
      </c>
      <c r="E51" s="16" t="s">
        <v>54</v>
      </c>
      <c r="F51" s="14">
        <v>1091</v>
      </c>
      <c r="G51" s="17">
        <v>42461</v>
      </c>
      <c r="H51" s="29">
        <v>57682847</v>
      </c>
      <c r="I51" s="29">
        <v>0</v>
      </c>
      <c r="J51" s="29">
        <v>0</v>
      </c>
      <c r="K51" s="29">
        <v>0</v>
      </c>
      <c r="L51" s="29">
        <f t="shared" si="3"/>
        <v>57682847</v>
      </c>
      <c r="M51" s="29">
        <v>0</v>
      </c>
      <c r="N51" s="29">
        <v>0</v>
      </c>
      <c r="O51" s="29">
        <v>0</v>
      </c>
      <c r="P51" s="29">
        <f t="shared" si="0"/>
        <v>0</v>
      </c>
      <c r="Q51" s="29">
        <f t="shared" si="1"/>
        <v>57682847</v>
      </c>
      <c r="R51" s="29">
        <f t="shared" si="2"/>
        <v>57682847</v>
      </c>
      <c r="S51" s="15" t="s">
        <v>26</v>
      </c>
      <c r="T51" s="15">
        <v>100701</v>
      </c>
      <c r="U51" s="15" t="s">
        <v>52</v>
      </c>
      <c r="V51" s="15">
        <v>0</v>
      </c>
      <c r="W51" s="15" t="s">
        <v>48</v>
      </c>
    </row>
    <row r="52" spans="2:23" hidden="1" x14ac:dyDescent="0.25">
      <c r="B52" s="14">
        <v>10000015</v>
      </c>
      <c r="C52" s="14">
        <v>0</v>
      </c>
      <c r="D52" s="15">
        <v>21010001</v>
      </c>
      <c r="E52" s="16" t="s">
        <v>56</v>
      </c>
      <c r="F52" s="14">
        <v>1071</v>
      </c>
      <c r="G52" s="17">
        <v>38626</v>
      </c>
      <c r="H52" s="29">
        <v>86421571</v>
      </c>
      <c r="I52" s="29">
        <v>0</v>
      </c>
      <c r="J52" s="29">
        <v>0</v>
      </c>
      <c r="K52" s="29">
        <v>0</v>
      </c>
      <c r="L52" s="29">
        <f t="shared" si="3"/>
        <v>86421571</v>
      </c>
      <c r="M52" s="29">
        <v>0</v>
      </c>
      <c r="N52" s="29">
        <v>0</v>
      </c>
      <c r="O52" s="29">
        <v>0</v>
      </c>
      <c r="P52" s="29">
        <f t="shared" si="0"/>
        <v>0</v>
      </c>
      <c r="Q52" s="29">
        <f t="shared" si="1"/>
        <v>86421571</v>
      </c>
      <c r="R52" s="29">
        <f t="shared" si="2"/>
        <v>86421571</v>
      </c>
      <c r="S52" s="15" t="s">
        <v>26</v>
      </c>
      <c r="T52" s="15">
        <v>100901</v>
      </c>
      <c r="U52" s="15" t="s">
        <v>57</v>
      </c>
      <c r="V52" s="15">
        <v>0</v>
      </c>
      <c r="W52" s="15" t="s">
        <v>58</v>
      </c>
    </row>
    <row r="53" spans="2:23" hidden="1" x14ac:dyDescent="0.25">
      <c r="B53" s="14">
        <v>10000015</v>
      </c>
      <c r="C53" s="14">
        <v>1</v>
      </c>
      <c r="D53" s="15">
        <v>21010001</v>
      </c>
      <c r="E53" s="16" t="s">
        <v>59</v>
      </c>
      <c r="F53" s="14">
        <v>1071</v>
      </c>
      <c r="G53" s="17">
        <v>40269</v>
      </c>
      <c r="H53" s="29">
        <v>192691884</v>
      </c>
      <c r="I53" s="29">
        <v>0</v>
      </c>
      <c r="J53" s="29">
        <v>0</v>
      </c>
      <c r="K53" s="29">
        <v>0</v>
      </c>
      <c r="L53" s="29">
        <f t="shared" si="3"/>
        <v>192691884</v>
      </c>
      <c r="M53" s="29">
        <v>0</v>
      </c>
      <c r="N53" s="29">
        <v>0</v>
      </c>
      <c r="O53" s="29">
        <v>0</v>
      </c>
      <c r="P53" s="29">
        <f t="shared" si="0"/>
        <v>0</v>
      </c>
      <c r="Q53" s="29">
        <f t="shared" si="1"/>
        <v>192691884</v>
      </c>
      <c r="R53" s="29">
        <f t="shared" si="2"/>
        <v>192691884</v>
      </c>
      <c r="S53" s="15" t="s">
        <v>26</v>
      </c>
      <c r="T53" s="15">
        <v>100901</v>
      </c>
      <c r="U53" s="15" t="s">
        <v>57</v>
      </c>
      <c r="V53" s="15">
        <v>0</v>
      </c>
      <c r="W53" s="15" t="s">
        <v>58</v>
      </c>
    </row>
    <row r="54" spans="2:23" hidden="1" x14ac:dyDescent="0.25">
      <c r="B54" s="14">
        <v>10000015</v>
      </c>
      <c r="C54" s="14">
        <v>2</v>
      </c>
      <c r="D54" s="15">
        <v>21010001</v>
      </c>
      <c r="E54" s="16" t="s">
        <v>60</v>
      </c>
      <c r="F54" s="14">
        <v>1071</v>
      </c>
      <c r="G54" s="17">
        <v>42461</v>
      </c>
      <c r="H54" s="29">
        <v>1796134545</v>
      </c>
      <c r="I54" s="29">
        <v>0</v>
      </c>
      <c r="J54" s="29">
        <v>0</v>
      </c>
      <c r="K54" s="29">
        <v>0</v>
      </c>
      <c r="L54" s="29">
        <f t="shared" si="3"/>
        <v>1796134545</v>
      </c>
      <c r="M54" s="29">
        <v>0</v>
      </c>
      <c r="N54" s="29">
        <v>0</v>
      </c>
      <c r="O54" s="29">
        <v>0</v>
      </c>
      <c r="P54" s="29">
        <f t="shared" si="0"/>
        <v>0</v>
      </c>
      <c r="Q54" s="29">
        <f t="shared" si="1"/>
        <v>1796134545</v>
      </c>
      <c r="R54" s="29">
        <f t="shared" si="2"/>
        <v>1796134545</v>
      </c>
      <c r="S54" s="15" t="s">
        <v>26</v>
      </c>
      <c r="T54" s="15">
        <v>100901</v>
      </c>
      <c r="U54" s="15" t="s">
        <v>57</v>
      </c>
      <c r="V54" s="15">
        <v>0</v>
      </c>
      <c r="W54" s="15" t="s">
        <v>58</v>
      </c>
    </row>
    <row r="55" spans="2:23" hidden="1" x14ac:dyDescent="0.25">
      <c r="B55" s="14">
        <v>10000016</v>
      </c>
      <c r="C55" s="14">
        <v>0</v>
      </c>
      <c r="D55" s="15">
        <v>21010001</v>
      </c>
      <c r="E55" s="16" t="s">
        <v>61</v>
      </c>
      <c r="F55" s="14">
        <v>1061</v>
      </c>
      <c r="G55" s="17">
        <v>38807</v>
      </c>
      <c r="H55" s="29">
        <v>37248219</v>
      </c>
      <c r="I55" s="29">
        <v>0</v>
      </c>
      <c r="J55" s="29">
        <v>0</v>
      </c>
      <c r="K55" s="29">
        <v>0</v>
      </c>
      <c r="L55" s="29">
        <f t="shared" si="3"/>
        <v>37248219</v>
      </c>
      <c r="M55" s="29">
        <v>0</v>
      </c>
      <c r="N55" s="29">
        <v>0</v>
      </c>
      <c r="O55" s="29">
        <v>0</v>
      </c>
      <c r="P55" s="29">
        <f t="shared" si="0"/>
        <v>0</v>
      </c>
      <c r="Q55" s="29">
        <f t="shared" si="1"/>
        <v>37248219</v>
      </c>
      <c r="R55" s="29">
        <f t="shared" si="2"/>
        <v>37248219</v>
      </c>
      <c r="S55" s="15" t="s">
        <v>26</v>
      </c>
      <c r="T55" s="15">
        <v>100801</v>
      </c>
      <c r="U55" s="15" t="s">
        <v>62</v>
      </c>
      <c r="V55" s="15">
        <v>0</v>
      </c>
      <c r="W55" s="15" t="s">
        <v>44</v>
      </c>
    </row>
    <row r="56" spans="2:23" hidden="1" x14ac:dyDescent="0.25">
      <c r="B56" s="14">
        <v>10000016</v>
      </c>
      <c r="C56" s="14">
        <v>1</v>
      </c>
      <c r="D56" s="15">
        <v>21010001</v>
      </c>
      <c r="E56" s="16" t="s">
        <v>63</v>
      </c>
      <c r="F56" s="14">
        <v>1061</v>
      </c>
      <c r="G56" s="17">
        <v>40269</v>
      </c>
      <c r="H56" s="29">
        <v>148562866</v>
      </c>
      <c r="I56" s="29">
        <v>0</v>
      </c>
      <c r="J56" s="29">
        <v>0</v>
      </c>
      <c r="K56" s="29">
        <v>0</v>
      </c>
      <c r="L56" s="29">
        <f t="shared" si="3"/>
        <v>148562866</v>
      </c>
      <c r="M56" s="29">
        <v>0</v>
      </c>
      <c r="N56" s="29">
        <v>0</v>
      </c>
      <c r="O56" s="29">
        <v>0</v>
      </c>
      <c r="P56" s="29">
        <f t="shared" si="0"/>
        <v>0</v>
      </c>
      <c r="Q56" s="29">
        <f t="shared" si="1"/>
        <v>148562866</v>
      </c>
      <c r="R56" s="29">
        <f t="shared" si="2"/>
        <v>148562866</v>
      </c>
      <c r="S56" s="15" t="s">
        <v>26</v>
      </c>
      <c r="T56" s="15">
        <v>100801</v>
      </c>
      <c r="U56" s="15" t="s">
        <v>62</v>
      </c>
      <c r="V56" s="15">
        <v>0</v>
      </c>
      <c r="W56" s="15" t="s">
        <v>44</v>
      </c>
    </row>
    <row r="57" spans="2:23" hidden="1" x14ac:dyDescent="0.25">
      <c r="B57" s="14">
        <v>10000016</v>
      </c>
      <c r="C57" s="14">
        <v>2</v>
      </c>
      <c r="D57" s="15">
        <v>21010001</v>
      </c>
      <c r="E57" s="16" t="s">
        <v>64</v>
      </c>
      <c r="F57" s="14">
        <v>1061</v>
      </c>
      <c r="G57" s="17">
        <v>42461</v>
      </c>
      <c r="H57" s="29">
        <v>229030064</v>
      </c>
      <c r="I57" s="29">
        <v>0</v>
      </c>
      <c r="J57" s="29">
        <v>0</v>
      </c>
      <c r="K57" s="29">
        <v>0</v>
      </c>
      <c r="L57" s="29">
        <f t="shared" si="3"/>
        <v>229030064</v>
      </c>
      <c r="M57" s="29">
        <v>0</v>
      </c>
      <c r="N57" s="29">
        <v>0</v>
      </c>
      <c r="O57" s="29">
        <v>0</v>
      </c>
      <c r="P57" s="29">
        <f t="shared" si="0"/>
        <v>0</v>
      </c>
      <c r="Q57" s="29">
        <f t="shared" si="1"/>
        <v>229030064</v>
      </c>
      <c r="R57" s="29">
        <f t="shared" si="2"/>
        <v>229030064</v>
      </c>
      <c r="S57" s="15" t="s">
        <v>26</v>
      </c>
      <c r="T57" s="15">
        <v>100801</v>
      </c>
      <c r="U57" s="15" t="s">
        <v>62</v>
      </c>
      <c r="V57" s="15">
        <v>0</v>
      </c>
      <c r="W57" s="15" t="s">
        <v>44</v>
      </c>
    </row>
    <row r="58" spans="2:23" hidden="1" x14ac:dyDescent="0.25">
      <c r="B58" s="14">
        <v>10000017</v>
      </c>
      <c r="C58" s="14">
        <v>0</v>
      </c>
      <c r="D58" s="15">
        <v>21010001</v>
      </c>
      <c r="E58" s="16" t="s">
        <v>61</v>
      </c>
      <c r="F58" s="14">
        <v>1061</v>
      </c>
      <c r="G58" s="17">
        <v>38808</v>
      </c>
      <c r="H58" s="29">
        <v>34671460</v>
      </c>
      <c r="I58" s="29">
        <v>0</v>
      </c>
      <c r="J58" s="29">
        <v>0</v>
      </c>
      <c r="K58" s="29">
        <v>0</v>
      </c>
      <c r="L58" s="29">
        <f t="shared" si="3"/>
        <v>34671460</v>
      </c>
      <c r="M58" s="29">
        <v>0</v>
      </c>
      <c r="N58" s="29">
        <v>0</v>
      </c>
      <c r="O58" s="29">
        <v>0</v>
      </c>
      <c r="P58" s="29">
        <f t="shared" si="0"/>
        <v>0</v>
      </c>
      <c r="Q58" s="29">
        <f t="shared" si="1"/>
        <v>34671460</v>
      </c>
      <c r="R58" s="29">
        <f t="shared" si="2"/>
        <v>34671460</v>
      </c>
      <c r="S58" s="15" t="s">
        <v>26</v>
      </c>
      <c r="T58" s="15">
        <v>100801</v>
      </c>
      <c r="U58" s="15" t="s">
        <v>62</v>
      </c>
      <c r="V58" s="15">
        <v>0</v>
      </c>
      <c r="W58" s="15" t="s">
        <v>44</v>
      </c>
    </row>
    <row r="59" spans="2:23" hidden="1" x14ac:dyDescent="0.25">
      <c r="B59" s="14">
        <v>10000017</v>
      </c>
      <c r="C59" s="14">
        <v>1</v>
      </c>
      <c r="D59" s="15">
        <v>21010001</v>
      </c>
      <c r="E59" s="16" t="s">
        <v>63</v>
      </c>
      <c r="F59" s="14">
        <v>1061</v>
      </c>
      <c r="G59" s="17">
        <v>40269</v>
      </c>
      <c r="H59" s="29">
        <v>137633757</v>
      </c>
      <c r="I59" s="29">
        <v>0</v>
      </c>
      <c r="J59" s="29">
        <v>0</v>
      </c>
      <c r="K59" s="29">
        <v>0</v>
      </c>
      <c r="L59" s="29">
        <f t="shared" si="3"/>
        <v>137633757</v>
      </c>
      <c r="M59" s="29">
        <v>0</v>
      </c>
      <c r="N59" s="29">
        <v>0</v>
      </c>
      <c r="O59" s="29">
        <v>0</v>
      </c>
      <c r="P59" s="29">
        <f t="shared" si="0"/>
        <v>0</v>
      </c>
      <c r="Q59" s="29">
        <f t="shared" si="1"/>
        <v>137633757</v>
      </c>
      <c r="R59" s="29">
        <f t="shared" si="2"/>
        <v>137633757</v>
      </c>
      <c r="S59" s="15" t="s">
        <v>26</v>
      </c>
      <c r="T59" s="15">
        <v>100801</v>
      </c>
      <c r="U59" s="15" t="s">
        <v>62</v>
      </c>
      <c r="V59" s="15">
        <v>0</v>
      </c>
      <c r="W59" s="15" t="s">
        <v>44</v>
      </c>
    </row>
    <row r="60" spans="2:23" hidden="1" x14ac:dyDescent="0.25">
      <c r="B60" s="14">
        <v>10000017</v>
      </c>
      <c r="C60" s="14">
        <v>2</v>
      </c>
      <c r="D60" s="15">
        <v>21010001</v>
      </c>
      <c r="E60" s="16" t="s">
        <v>64</v>
      </c>
      <c r="F60" s="14">
        <v>1061</v>
      </c>
      <c r="G60" s="17">
        <v>42461</v>
      </c>
      <c r="H60" s="29">
        <v>224719892</v>
      </c>
      <c r="I60" s="29">
        <v>0</v>
      </c>
      <c r="J60" s="29">
        <v>0</v>
      </c>
      <c r="K60" s="29">
        <v>0</v>
      </c>
      <c r="L60" s="29">
        <f t="shared" si="3"/>
        <v>224719892</v>
      </c>
      <c r="M60" s="29">
        <v>0</v>
      </c>
      <c r="N60" s="29">
        <v>0</v>
      </c>
      <c r="O60" s="29">
        <v>0</v>
      </c>
      <c r="P60" s="29">
        <f t="shared" si="0"/>
        <v>0</v>
      </c>
      <c r="Q60" s="29">
        <f t="shared" si="1"/>
        <v>224719892</v>
      </c>
      <c r="R60" s="29">
        <f t="shared" si="2"/>
        <v>224719892</v>
      </c>
      <c r="S60" s="15" t="s">
        <v>26</v>
      </c>
      <c r="T60" s="15">
        <v>100801</v>
      </c>
      <c r="U60" s="15" t="s">
        <v>62</v>
      </c>
      <c r="V60" s="15">
        <v>0</v>
      </c>
      <c r="W60" s="15" t="s">
        <v>44</v>
      </c>
    </row>
    <row r="61" spans="2:23" hidden="1" x14ac:dyDescent="0.25">
      <c r="B61" s="14">
        <v>10000018</v>
      </c>
      <c r="C61" s="14">
        <v>0</v>
      </c>
      <c r="D61" s="15">
        <v>21010001</v>
      </c>
      <c r="E61" s="16" t="s">
        <v>65</v>
      </c>
      <c r="F61" s="14">
        <v>1902</v>
      </c>
      <c r="G61" s="17">
        <v>32964</v>
      </c>
      <c r="H61" s="29">
        <v>255962</v>
      </c>
      <c r="I61" s="29">
        <v>0</v>
      </c>
      <c r="J61" s="29">
        <v>0</v>
      </c>
      <c r="K61" s="29">
        <v>0</v>
      </c>
      <c r="L61" s="29">
        <f t="shared" si="3"/>
        <v>255962</v>
      </c>
      <c r="M61" s="29">
        <v>0</v>
      </c>
      <c r="N61" s="29">
        <v>0</v>
      </c>
      <c r="O61" s="29">
        <v>0</v>
      </c>
      <c r="P61" s="29">
        <f t="shared" si="0"/>
        <v>0</v>
      </c>
      <c r="Q61" s="29">
        <f t="shared" si="1"/>
        <v>255962</v>
      </c>
      <c r="R61" s="29">
        <f t="shared" si="2"/>
        <v>255962</v>
      </c>
      <c r="S61" s="15" t="s">
        <v>26</v>
      </c>
      <c r="T61" s="15">
        <v>108200</v>
      </c>
      <c r="U61" s="15" t="s">
        <v>66</v>
      </c>
      <c r="V61" s="15">
        <v>0</v>
      </c>
      <c r="W61" s="15" t="s">
        <v>67</v>
      </c>
    </row>
    <row r="62" spans="2:23" hidden="1" x14ac:dyDescent="0.25">
      <c r="B62" s="14">
        <v>10000018</v>
      </c>
      <c r="C62" s="14">
        <v>1</v>
      </c>
      <c r="D62" s="15">
        <v>21010001</v>
      </c>
      <c r="E62" s="16" t="s">
        <v>68</v>
      </c>
      <c r="F62" s="14">
        <v>1902</v>
      </c>
      <c r="G62" s="17">
        <v>42461</v>
      </c>
      <c r="H62" s="29">
        <v>7405038</v>
      </c>
      <c r="I62" s="29">
        <v>0</v>
      </c>
      <c r="J62" s="29">
        <v>0</v>
      </c>
      <c r="K62" s="29">
        <v>0</v>
      </c>
      <c r="L62" s="29">
        <f t="shared" si="3"/>
        <v>7405038</v>
      </c>
      <c r="M62" s="29">
        <v>0</v>
      </c>
      <c r="N62" s="29">
        <v>0</v>
      </c>
      <c r="O62" s="29">
        <v>0</v>
      </c>
      <c r="P62" s="29">
        <f t="shared" si="0"/>
        <v>0</v>
      </c>
      <c r="Q62" s="29">
        <f t="shared" si="1"/>
        <v>7405038</v>
      </c>
      <c r="R62" s="29">
        <f t="shared" si="2"/>
        <v>7405038</v>
      </c>
      <c r="S62" s="15" t="s">
        <v>26</v>
      </c>
      <c r="T62" s="15">
        <v>108200</v>
      </c>
      <c r="U62" s="15" t="s">
        <v>66</v>
      </c>
      <c r="V62" s="15">
        <v>0</v>
      </c>
      <c r="W62" s="15" t="s">
        <v>67</v>
      </c>
    </row>
    <row r="63" spans="2:23" hidden="1" x14ac:dyDescent="0.25">
      <c r="B63" s="14">
        <v>10000019</v>
      </c>
      <c r="C63" s="14">
        <v>0</v>
      </c>
      <c r="D63" s="15">
        <v>21010001</v>
      </c>
      <c r="E63" s="16" t="s">
        <v>69</v>
      </c>
      <c r="F63" s="14">
        <v>1012</v>
      </c>
      <c r="G63" s="17">
        <v>37903</v>
      </c>
      <c r="H63" s="29">
        <v>4759297</v>
      </c>
      <c r="I63" s="29">
        <v>0</v>
      </c>
      <c r="J63" s="29">
        <v>0</v>
      </c>
      <c r="K63" s="29">
        <v>0</v>
      </c>
      <c r="L63" s="29">
        <f t="shared" si="3"/>
        <v>4759297</v>
      </c>
      <c r="M63" s="29">
        <v>0</v>
      </c>
      <c r="N63" s="29">
        <v>0</v>
      </c>
      <c r="O63" s="29">
        <v>0</v>
      </c>
      <c r="P63" s="29">
        <f t="shared" si="0"/>
        <v>0</v>
      </c>
      <c r="Q63" s="29">
        <f t="shared" si="1"/>
        <v>4759297</v>
      </c>
      <c r="R63" s="29">
        <f t="shared" si="2"/>
        <v>4759297</v>
      </c>
      <c r="S63" s="15" t="s">
        <v>26</v>
      </c>
      <c r="T63" s="15">
        <v>100202</v>
      </c>
      <c r="U63" s="15" t="s">
        <v>70</v>
      </c>
      <c r="V63" s="15">
        <v>0</v>
      </c>
      <c r="W63" s="15" t="s">
        <v>71</v>
      </c>
    </row>
    <row r="64" spans="2:23" hidden="1" x14ac:dyDescent="0.25">
      <c r="B64" s="14">
        <v>10000019</v>
      </c>
      <c r="C64" s="14">
        <v>1</v>
      </c>
      <c r="D64" s="15">
        <v>21010001</v>
      </c>
      <c r="E64" s="16" t="s">
        <v>72</v>
      </c>
      <c r="F64" s="14">
        <v>1012</v>
      </c>
      <c r="G64" s="17">
        <v>40269</v>
      </c>
      <c r="H64" s="29">
        <v>16581912</v>
      </c>
      <c r="I64" s="29">
        <v>0</v>
      </c>
      <c r="J64" s="29">
        <v>0</v>
      </c>
      <c r="K64" s="29">
        <v>0</v>
      </c>
      <c r="L64" s="29">
        <f t="shared" si="3"/>
        <v>16581912</v>
      </c>
      <c r="M64" s="29">
        <v>0</v>
      </c>
      <c r="N64" s="29">
        <v>0</v>
      </c>
      <c r="O64" s="29">
        <v>0</v>
      </c>
      <c r="P64" s="29">
        <f t="shared" si="0"/>
        <v>0</v>
      </c>
      <c r="Q64" s="29">
        <f t="shared" si="1"/>
        <v>16581912</v>
      </c>
      <c r="R64" s="29">
        <f t="shared" si="2"/>
        <v>16581912</v>
      </c>
      <c r="S64" s="15" t="s">
        <v>26</v>
      </c>
      <c r="T64" s="15">
        <v>100202</v>
      </c>
      <c r="U64" s="15" t="s">
        <v>70</v>
      </c>
      <c r="V64" s="15">
        <v>0</v>
      </c>
      <c r="W64" s="15" t="s">
        <v>71</v>
      </c>
    </row>
    <row r="65" spans="2:23" hidden="1" x14ac:dyDescent="0.25">
      <c r="B65" s="14">
        <v>10000019</v>
      </c>
      <c r="C65" s="14">
        <v>2</v>
      </c>
      <c r="D65" s="15">
        <v>21010001</v>
      </c>
      <c r="E65" s="16" t="s">
        <v>73</v>
      </c>
      <c r="F65" s="14">
        <v>1012</v>
      </c>
      <c r="G65" s="17">
        <v>42461</v>
      </c>
      <c r="H65" s="29">
        <v>690643093</v>
      </c>
      <c r="I65" s="29">
        <v>0</v>
      </c>
      <c r="J65" s="29">
        <v>0</v>
      </c>
      <c r="K65" s="29">
        <v>0</v>
      </c>
      <c r="L65" s="29">
        <f t="shared" si="3"/>
        <v>690643093</v>
      </c>
      <c r="M65" s="29">
        <v>0</v>
      </c>
      <c r="N65" s="29">
        <v>0</v>
      </c>
      <c r="O65" s="29">
        <v>0</v>
      </c>
      <c r="P65" s="29">
        <f t="shared" si="0"/>
        <v>0</v>
      </c>
      <c r="Q65" s="29">
        <f t="shared" si="1"/>
        <v>690643093</v>
      </c>
      <c r="R65" s="29">
        <f t="shared" si="2"/>
        <v>690643093</v>
      </c>
      <c r="S65" s="15" t="s">
        <v>26</v>
      </c>
      <c r="T65" s="15">
        <v>100202</v>
      </c>
      <c r="U65" s="15" t="s">
        <v>70</v>
      </c>
      <c r="V65" s="15">
        <v>0</v>
      </c>
      <c r="W65" s="15" t="s">
        <v>71</v>
      </c>
    </row>
    <row r="66" spans="2:23" hidden="1" x14ac:dyDescent="0.25">
      <c r="B66" s="14">
        <v>10000020</v>
      </c>
      <c r="C66" s="14">
        <v>0</v>
      </c>
      <c r="D66" s="15">
        <v>21010001</v>
      </c>
      <c r="E66" s="16" t="s">
        <v>74</v>
      </c>
      <c r="F66" s="14">
        <v>1011</v>
      </c>
      <c r="G66" s="17">
        <v>32964</v>
      </c>
      <c r="H66" s="29">
        <v>1460466</v>
      </c>
      <c r="I66" s="29">
        <v>0</v>
      </c>
      <c r="J66" s="29">
        <v>0</v>
      </c>
      <c r="K66" s="29">
        <v>0</v>
      </c>
      <c r="L66" s="29">
        <f t="shared" si="3"/>
        <v>1460466</v>
      </c>
      <c r="M66" s="29">
        <v>0</v>
      </c>
      <c r="N66" s="29">
        <v>0</v>
      </c>
      <c r="O66" s="29">
        <v>0</v>
      </c>
      <c r="P66" s="29">
        <f t="shared" si="0"/>
        <v>0</v>
      </c>
      <c r="Q66" s="29">
        <f t="shared" si="1"/>
        <v>1460466</v>
      </c>
      <c r="R66" s="29">
        <f t="shared" si="2"/>
        <v>1460466</v>
      </c>
      <c r="S66" s="15" t="s">
        <v>26</v>
      </c>
      <c r="T66" s="15">
        <v>100201</v>
      </c>
      <c r="U66" s="15" t="s">
        <v>75</v>
      </c>
      <c r="V66" s="15">
        <v>0</v>
      </c>
      <c r="W66" s="15" t="s">
        <v>71</v>
      </c>
    </row>
    <row r="67" spans="2:23" hidden="1" x14ac:dyDescent="0.25">
      <c r="B67" s="14">
        <v>10000020</v>
      </c>
      <c r="C67" s="14">
        <v>1</v>
      </c>
      <c r="D67" s="15">
        <v>21010001</v>
      </c>
      <c r="E67" s="16" t="s">
        <v>76</v>
      </c>
      <c r="F67" s="14">
        <v>1011</v>
      </c>
      <c r="G67" s="17">
        <v>40269</v>
      </c>
      <c r="H67" s="29">
        <v>97987867</v>
      </c>
      <c r="I67" s="29">
        <v>0</v>
      </c>
      <c r="J67" s="29">
        <v>0</v>
      </c>
      <c r="K67" s="29">
        <v>0</v>
      </c>
      <c r="L67" s="29">
        <f t="shared" si="3"/>
        <v>97987867</v>
      </c>
      <c r="M67" s="29">
        <v>0</v>
      </c>
      <c r="N67" s="29">
        <v>0</v>
      </c>
      <c r="O67" s="29">
        <v>0</v>
      </c>
      <c r="P67" s="29">
        <f t="shared" si="0"/>
        <v>0</v>
      </c>
      <c r="Q67" s="29">
        <f t="shared" si="1"/>
        <v>97987867</v>
      </c>
      <c r="R67" s="29">
        <f t="shared" si="2"/>
        <v>97987867</v>
      </c>
      <c r="S67" s="15" t="s">
        <v>26</v>
      </c>
      <c r="T67" s="15">
        <v>100201</v>
      </c>
      <c r="U67" s="15" t="s">
        <v>75</v>
      </c>
      <c r="V67" s="15">
        <v>0</v>
      </c>
      <c r="W67" s="15" t="s">
        <v>71</v>
      </c>
    </row>
    <row r="68" spans="2:23" hidden="1" x14ac:dyDescent="0.25">
      <c r="B68" s="14">
        <v>10000020</v>
      </c>
      <c r="C68" s="14">
        <v>2</v>
      </c>
      <c r="D68" s="15">
        <v>21010001</v>
      </c>
      <c r="E68" s="16" t="s">
        <v>77</v>
      </c>
      <c r="F68" s="14">
        <v>1011</v>
      </c>
      <c r="G68" s="17">
        <v>42461</v>
      </c>
      <c r="H68" s="29">
        <v>4684404162</v>
      </c>
      <c r="I68" s="29">
        <v>0</v>
      </c>
      <c r="J68" s="29">
        <v>0</v>
      </c>
      <c r="K68" s="29">
        <v>0</v>
      </c>
      <c r="L68" s="29">
        <f t="shared" si="3"/>
        <v>4684404162</v>
      </c>
      <c r="M68" s="29">
        <v>0</v>
      </c>
      <c r="N68" s="29">
        <v>0</v>
      </c>
      <c r="O68" s="29">
        <v>0</v>
      </c>
      <c r="P68" s="29">
        <f t="shared" si="0"/>
        <v>0</v>
      </c>
      <c r="Q68" s="29">
        <f t="shared" si="1"/>
        <v>4684404162</v>
      </c>
      <c r="R68" s="29">
        <f t="shared" si="2"/>
        <v>4684404162</v>
      </c>
      <c r="S68" s="15" t="s">
        <v>26</v>
      </c>
      <c r="T68" s="15">
        <v>100201</v>
      </c>
      <c r="U68" s="15" t="s">
        <v>75</v>
      </c>
      <c r="V68" s="15">
        <v>0</v>
      </c>
      <c r="W68" s="15" t="s">
        <v>71</v>
      </c>
    </row>
    <row r="69" spans="2:23" hidden="1" x14ac:dyDescent="0.25">
      <c r="B69" s="14">
        <v>10000021</v>
      </c>
      <c r="C69" s="14">
        <v>0</v>
      </c>
      <c r="D69" s="15">
        <v>21010001</v>
      </c>
      <c r="E69" s="16" t="s">
        <v>74</v>
      </c>
      <c r="F69" s="14">
        <v>1011</v>
      </c>
      <c r="G69" s="17">
        <v>33291</v>
      </c>
      <c r="H69" s="29">
        <v>285967</v>
      </c>
      <c r="I69" s="29">
        <v>0</v>
      </c>
      <c r="J69" s="29">
        <v>0</v>
      </c>
      <c r="K69" s="29">
        <v>0</v>
      </c>
      <c r="L69" s="29">
        <f t="shared" si="3"/>
        <v>285967</v>
      </c>
      <c r="M69" s="29">
        <v>0</v>
      </c>
      <c r="N69" s="29">
        <v>0</v>
      </c>
      <c r="O69" s="29">
        <v>0</v>
      </c>
      <c r="P69" s="29">
        <f t="shared" ref="P69:P132" si="4">SUM(M69:O69)</f>
        <v>0</v>
      </c>
      <c r="Q69" s="29">
        <f t="shared" ref="Q69:Q132" si="5">H69+M69</f>
        <v>285967</v>
      </c>
      <c r="R69" s="29">
        <f t="shared" ref="R69:R132" si="6">L69+P69</f>
        <v>285967</v>
      </c>
      <c r="S69" s="15" t="s">
        <v>26</v>
      </c>
      <c r="T69" s="15">
        <v>100201</v>
      </c>
      <c r="U69" s="15" t="s">
        <v>75</v>
      </c>
      <c r="V69" s="15">
        <v>0</v>
      </c>
      <c r="W69" s="15" t="s">
        <v>71</v>
      </c>
    </row>
    <row r="70" spans="2:23" hidden="1" x14ac:dyDescent="0.25">
      <c r="B70" s="14">
        <v>10000021</v>
      </c>
      <c r="C70" s="14">
        <v>1</v>
      </c>
      <c r="D70" s="15">
        <v>21010001</v>
      </c>
      <c r="E70" s="16" t="s">
        <v>76</v>
      </c>
      <c r="F70" s="14">
        <v>1011</v>
      </c>
      <c r="G70" s="17">
        <v>40269</v>
      </c>
      <c r="H70" s="29">
        <v>19186548</v>
      </c>
      <c r="I70" s="29">
        <v>0</v>
      </c>
      <c r="J70" s="29">
        <v>0</v>
      </c>
      <c r="K70" s="29">
        <v>0</v>
      </c>
      <c r="L70" s="29">
        <f t="shared" ref="L70:L133" si="7">SUM(H70:K70)</f>
        <v>19186548</v>
      </c>
      <c r="M70" s="29">
        <v>0</v>
      </c>
      <c r="N70" s="29">
        <v>0</v>
      </c>
      <c r="O70" s="29">
        <v>0</v>
      </c>
      <c r="P70" s="29">
        <f t="shared" si="4"/>
        <v>0</v>
      </c>
      <c r="Q70" s="29">
        <f t="shared" si="5"/>
        <v>19186548</v>
      </c>
      <c r="R70" s="29">
        <f t="shared" si="6"/>
        <v>19186548</v>
      </c>
      <c r="S70" s="15" t="s">
        <v>26</v>
      </c>
      <c r="T70" s="15">
        <v>100201</v>
      </c>
      <c r="U70" s="15" t="s">
        <v>75</v>
      </c>
      <c r="V70" s="15">
        <v>0</v>
      </c>
      <c r="W70" s="15" t="s">
        <v>71</v>
      </c>
    </row>
    <row r="71" spans="2:23" hidden="1" x14ac:dyDescent="0.25">
      <c r="B71" s="14">
        <v>10000021</v>
      </c>
      <c r="C71" s="14">
        <v>2</v>
      </c>
      <c r="D71" s="15">
        <v>21010001</v>
      </c>
      <c r="E71" s="16" t="s">
        <v>77</v>
      </c>
      <c r="F71" s="14">
        <v>1011</v>
      </c>
      <c r="G71" s="17">
        <v>42461</v>
      </c>
      <c r="H71" s="29">
        <v>949545744</v>
      </c>
      <c r="I71" s="29">
        <v>0</v>
      </c>
      <c r="J71" s="29">
        <v>0</v>
      </c>
      <c r="K71" s="29">
        <v>0</v>
      </c>
      <c r="L71" s="29">
        <f t="shared" si="7"/>
        <v>949545744</v>
      </c>
      <c r="M71" s="29">
        <v>0</v>
      </c>
      <c r="N71" s="29">
        <v>0</v>
      </c>
      <c r="O71" s="29">
        <v>0</v>
      </c>
      <c r="P71" s="29">
        <f t="shared" si="4"/>
        <v>0</v>
      </c>
      <c r="Q71" s="29">
        <f t="shared" si="5"/>
        <v>949545744</v>
      </c>
      <c r="R71" s="29">
        <f t="shared" si="6"/>
        <v>949545744</v>
      </c>
      <c r="S71" s="15" t="s">
        <v>26</v>
      </c>
      <c r="T71" s="15">
        <v>100201</v>
      </c>
      <c r="U71" s="15" t="s">
        <v>75</v>
      </c>
      <c r="V71" s="15">
        <v>0</v>
      </c>
      <c r="W71" s="15" t="s">
        <v>71</v>
      </c>
    </row>
    <row r="72" spans="2:23" hidden="1" x14ac:dyDescent="0.25">
      <c r="B72" s="14">
        <v>10000022</v>
      </c>
      <c r="C72" s="14">
        <v>0</v>
      </c>
      <c r="D72" s="15">
        <v>21010001</v>
      </c>
      <c r="E72" s="16" t="s">
        <v>74</v>
      </c>
      <c r="F72" s="14">
        <v>1011</v>
      </c>
      <c r="G72" s="17">
        <v>38246</v>
      </c>
      <c r="H72" s="29">
        <v>542690</v>
      </c>
      <c r="I72" s="29">
        <v>0</v>
      </c>
      <c r="J72" s="29">
        <v>0</v>
      </c>
      <c r="K72" s="29">
        <v>0</v>
      </c>
      <c r="L72" s="29">
        <f t="shared" si="7"/>
        <v>542690</v>
      </c>
      <c r="M72" s="29">
        <v>0</v>
      </c>
      <c r="N72" s="29">
        <v>0</v>
      </c>
      <c r="O72" s="29">
        <v>0</v>
      </c>
      <c r="P72" s="29">
        <f t="shared" si="4"/>
        <v>0</v>
      </c>
      <c r="Q72" s="29">
        <f t="shared" si="5"/>
        <v>542690</v>
      </c>
      <c r="R72" s="29">
        <f t="shared" si="6"/>
        <v>542690</v>
      </c>
      <c r="S72" s="15" t="s">
        <v>26</v>
      </c>
      <c r="T72" s="15">
        <v>100201</v>
      </c>
      <c r="U72" s="15" t="s">
        <v>75</v>
      </c>
      <c r="V72" s="15">
        <v>0</v>
      </c>
      <c r="W72" s="15" t="s">
        <v>71</v>
      </c>
    </row>
    <row r="73" spans="2:23" hidden="1" x14ac:dyDescent="0.25">
      <c r="B73" s="14">
        <v>10000022</v>
      </c>
      <c r="C73" s="14">
        <v>1</v>
      </c>
      <c r="D73" s="15">
        <v>21010001</v>
      </c>
      <c r="E73" s="16" t="s">
        <v>76</v>
      </c>
      <c r="F73" s="14">
        <v>1011</v>
      </c>
      <c r="G73" s="17">
        <v>40269</v>
      </c>
      <c r="H73" s="29">
        <v>36411012</v>
      </c>
      <c r="I73" s="29">
        <v>0</v>
      </c>
      <c r="J73" s="29">
        <v>0</v>
      </c>
      <c r="K73" s="29">
        <v>0</v>
      </c>
      <c r="L73" s="29">
        <f t="shared" si="7"/>
        <v>36411012</v>
      </c>
      <c r="M73" s="29">
        <v>0</v>
      </c>
      <c r="N73" s="29">
        <v>0</v>
      </c>
      <c r="O73" s="29">
        <v>0</v>
      </c>
      <c r="P73" s="29">
        <f t="shared" si="4"/>
        <v>0</v>
      </c>
      <c r="Q73" s="29">
        <f t="shared" si="5"/>
        <v>36411012</v>
      </c>
      <c r="R73" s="29">
        <f t="shared" si="6"/>
        <v>36411012</v>
      </c>
      <c r="S73" s="15" t="s">
        <v>26</v>
      </c>
      <c r="T73" s="15">
        <v>100201</v>
      </c>
      <c r="U73" s="15" t="s">
        <v>75</v>
      </c>
      <c r="V73" s="15">
        <v>0</v>
      </c>
      <c r="W73" s="15" t="s">
        <v>71</v>
      </c>
    </row>
    <row r="74" spans="2:23" hidden="1" x14ac:dyDescent="0.25">
      <c r="B74" s="14">
        <v>10000022</v>
      </c>
      <c r="C74" s="14">
        <v>2</v>
      </c>
      <c r="D74" s="15">
        <v>21010001</v>
      </c>
      <c r="E74" s="16" t="s">
        <v>77</v>
      </c>
      <c r="F74" s="14">
        <v>1011</v>
      </c>
      <c r="G74" s="17">
        <v>42461</v>
      </c>
      <c r="H74" s="29">
        <v>1801987595</v>
      </c>
      <c r="I74" s="29">
        <v>0</v>
      </c>
      <c r="J74" s="29">
        <v>0</v>
      </c>
      <c r="K74" s="29">
        <v>0</v>
      </c>
      <c r="L74" s="29">
        <f t="shared" si="7"/>
        <v>1801987595</v>
      </c>
      <c r="M74" s="29">
        <v>0</v>
      </c>
      <c r="N74" s="29">
        <v>0</v>
      </c>
      <c r="O74" s="29">
        <v>0</v>
      </c>
      <c r="P74" s="29">
        <f t="shared" si="4"/>
        <v>0</v>
      </c>
      <c r="Q74" s="29">
        <f t="shared" si="5"/>
        <v>1801987595</v>
      </c>
      <c r="R74" s="29">
        <f t="shared" si="6"/>
        <v>1801987595</v>
      </c>
      <c r="S74" s="15" t="s">
        <v>26</v>
      </c>
      <c r="T74" s="15">
        <v>100201</v>
      </c>
      <c r="U74" s="15" t="s">
        <v>75</v>
      </c>
      <c r="V74" s="15">
        <v>0</v>
      </c>
      <c r="W74" s="15" t="s">
        <v>71</v>
      </c>
    </row>
    <row r="75" spans="2:23" hidden="1" x14ac:dyDescent="0.25">
      <c r="B75" s="14">
        <v>10000023</v>
      </c>
      <c r="C75" s="14">
        <v>0</v>
      </c>
      <c r="D75" s="15">
        <v>21010001</v>
      </c>
      <c r="E75" s="16" t="s">
        <v>74</v>
      </c>
      <c r="F75" s="14">
        <v>1011</v>
      </c>
      <c r="G75" s="17">
        <v>38549</v>
      </c>
      <c r="H75" s="29">
        <v>79519</v>
      </c>
      <c r="I75" s="29">
        <v>0</v>
      </c>
      <c r="J75" s="29">
        <v>0</v>
      </c>
      <c r="K75" s="29">
        <v>0</v>
      </c>
      <c r="L75" s="29">
        <f t="shared" si="7"/>
        <v>79519</v>
      </c>
      <c r="M75" s="29">
        <v>0</v>
      </c>
      <c r="N75" s="29">
        <v>0</v>
      </c>
      <c r="O75" s="29">
        <v>0</v>
      </c>
      <c r="P75" s="29">
        <f t="shared" si="4"/>
        <v>0</v>
      </c>
      <c r="Q75" s="29">
        <f t="shared" si="5"/>
        <v>79519</v>
      </c>
      <c r="R75" s="29">
        <f t="shared" si="6"/>
        <v>79519</v>
      </c>
      <c r="S75" s="15" t="s">
        <v>26</v>
      </c>
      <c r="T75" s="15">
        <v>100201</v>
      </c>
      <c r="U75" s="15" t="s">
        <v>75</v>
      </c>
      <c r="V75" s="15">
        <v>0</v>
      </c>
      <c r="W75" s="15" t="s">
        <v>71</v>
      </c>
    </row>
    <row r="76" spans="2:23" hidden="1" x14ac:dyDescent="0.25">
      <c r="B76" s="14">
        <v>10000023</v>
      </c>
      <c r="C76" s="14">
        <v>1</v>
      </c>
      <c r="D76" s="15">
        <v>21010001</v>
      </c>
      <c r="E76" s="16" t="s">
        <v>76</v>
      </c>
      <c r="F76" s="14">
        <v>1011</v>
      </c>
      <c r="G76" s="17">
        <v>40269</v>
      </c>
      <c r="H76" s="29">
        <v>5335214</v>
      </c>
      <c r="I76" s="29">
        <v>0</v>
      </c>
      <c r="J76" s="29">
        <v>0</v>
      </c>
      <c r="K76" s="29">
        <v>0</v>
      </c>
      <c r="L76" s="29">
        <f t="shared" si="7"/>
        <v>5335214</v>
      </c>
      <c r="M76" s="29">
        <v>0</v>
      </c>
      <c r="N76" s="29">
        <v>0</v>
      </c>
      <c r="O76" s="29">
        <v>0</v>
      </c>
      <c r="P76" s="29">
        <f t="shared" si="4"/>
        <v>0</v>
      </c>
      <c r="Q76" s="29">
        <f t="shared" si="5"/>
        <v>5335214</v>
      </c>
      <c r="R76" s="29">
        <f t="shared" si="6"/>
        <v>5335214</v>
      </c>
      <c r="S76" s="15" t="s">
        <v>26</v>
      </c>
      <c r="T76" s="15">
        <v>100201</v>
      </c>
      <c r="U76" s="15" t="s">
        <v>75</v>
      </c>
      <c r="V76" s="15">
        <v>0</v>
      </c>
      <c r="W76" s="15" t="s">
        <v>71</v>
      </c>
    </row>
    <row r="77" spans="2:23" hidden="1" x14ac:dyDescent="0.25">
      <c r="B77" s="14">
        <v>10000023</v>
      </c>
      <c r="C77" s="14">
        <v>2</v>
      </c>
      <c r="D77" s="15">
        <v>21010001</v>
      </c>
      <c r="E77" s="16" t="s">
        <v>77</v>
      </c>
      <c r="F77" s="14">
        <v>1011</v>
      </c>
      <c r="G77" s="17">
        <v>42461</v>
      </c>
      <c r="H77" s="29">
        <v>264040709</v>
      </c>
      <c r="I77" s="29">
        <v>0</v>
      </c>
      <c r="J77" s="29">
        <v>0</v>
      </c>
      <c r="K77" s="29">
        <v>0</v>
      </c>
      <c r="L77" s="29">
        <f t="shared" si="7"/>
        <v>264040709</v>
      </c>
      <c r="M77" s="29">
        <v>0</v>
      </c>
      <c r="N77" s="29">
        <v>0</v>
      </c>
      <c r="O77" s="29">
        <v>0</v>
      </c>
      <c r="P77" s="29">
        <f t="shared" si="4"/>
        <v>0</v>
      </c>
      <c r="Q77" s="29">
        <f t="shared" si="5"/>
        <v>264040709</v>
      </c>
      <c r="R77" s="29">
        <f t="shared" si="6"/>
        <v>264040709</v>
      </c>
      <c r="S77" s="15" t="s">
        <v>26</v>
      </c>
      <c r="T77" s="15">
        <v>100201</v>
      </c>
      <c r="U77" s="15" t="s">
        <v>75</v>
      </c>
      <c r="V77" s="15">
        <v>0</v>
      </c>
      <c r="W77" s="15" t="s">
        <v>71</v>
      </c>
    </row>
    <row r="78" spans="2:23" hidden="1" x14ac:dyDescent="0.25">
      <c r="B78" s="14">
        <v>10000024</v>
      </c>
      <c r="C78" s="14">
        <v>0</v>
      </c>
      <c r="D78" s="15">
        <v>21010001</v>
      </c>
      <c r="E78" s="16" t="s">
        <v>78</v>
      </c>
      <c r="F78" s="14">
        <v>1051</v>
      </c>
      <c r="G78" s="17">
        <v>38687</v>
      </c>
      <c r="H78" s="29">
        <v>42984443</v>
      </c>
      <c r="I78" s="29">
        <v>0</v>
      </c>
      <c r="J78" s="29">
        <v>0</v>
      </c>
      <c r="K78" s="29">
        <v>0</v>
      </c>
      <c r="L78" s="29">
        <f t="shared" si="7"/>
        <v>42984443</v>
      </c>
      <c r="M78" s="29">
        <v>0</v>
      </c>
      <c r="N78" s="29">
        <v>0</v>
      </c>
      <c r="O78" s="29">
        <v>0</v>
      </c>
      <c r="P78" s="29">
        <f t="shared" si="4"/>
        <v>0</v>
      </c>
      <c r="Q78" s="29">
        <f t="shared" si="5"/>
        <v>42984443</v>
      </c>
      <c r="R78" s="29">
        <f t="shared" si="6"/>
        <v>42984443</v>
      </c>
      <c r="S78" s="15" t="s">
        <v>26</v>
      </c>
      <c r="T78" s="15">
        <v>100601</v>
      </c>
      <c r="U78" s="15" t="s">
        <v>79</v>
      </c>
      <c r="V78" s="15">
        <v>0</v>
      </c>
      <c r="W78" s="15" t="s">
        <v>80</v>
      </c>
    </row>
    <row r="79" spans="2:23" hidden="1" x14ac:dyDescent="0.25">
      <c r="B79" s="14">
        <v>10000024</v>
      </c>
      <c r="C79" s="14">
        <v>1</v>
      </c>
      <c r="D79" s="15">
        <v>21010001</v>
      </c>
      <c r="E79" s="16" t="s">
        <v>81</v>
      </c>
      <c r="F79" s="14">
        <v>1051</v>
      </c>
      <c r="G79" s="17">
        <v>40269</v>
      </c>
      <c r="H79" s="29">
        <v>37133031</v>
      </c>
      <c r="I79" s="29">
        <v>0</v>
      </c>
      <c r="J79" s="29">
        <v>0</v>
      </c>
      <c r="K79" s="29">
        <v>0</v>
      </c>
      <c r="L79" s="29">
        <f t="shared" si="7"/>
        <v>37133031</v>
      </c>
      <c r="M79" s="29">
        <v>0</v>
      </c>
      <c r="N79" s="29">
        <v>0</v>
      </c>
      <c r="O79" s="29">
        <v>0</v>
      </c>
      <c r="P79" s="29">
        <f t="shared" si="4"/>
        <v>0</v>
      </c>
      <c r="Q79" s="29">
        <f t="shared" si="5"/>
        <v>37133031</v>
      </c>
      <c r="R79" s="29">
        <f t="shared" si="6"/>
        <v>37133031</v>
      </c>
      <c r="S79" s="15" t="s">
        <v>26</v>
      </c>
      <c r="T79" s="15">
        <v>100601</v>
      </c>
      <c r="U79" s="15" t="s">
        <v>79</v>
      </c>
      <c r="V79" s="15">
        <v>0</v>
      </c>
      <c r="W79" s="15" t="s">
        <v>80</v>
      </c>
    </row>
    <row r="80" spans="2:23" hidden="1" x14ac:dyDescent="0.25">
      <c r="B80" s="14">
        <v>10000024</v>
      </c>
      <c r="C80" s="14">
        <v>2</v>
      </c>
      <c r="D80" s="15">
        <v>21010001</v>
      </c>
      <c r="E80" s="16" t="s">
        <v>82</v>
      </c>
      <c r="F80" s="14">
        <v>1051</v>
      </c>
      <c r="G80" s="17">
        <v>42461</v>
      </c>
      <c r="H80" s="29">
        <v>528594026</v>
      </c>
      <c r="I80" s="29">
        <v>0</v>
      </c>
      <c r="J80" s="29">
        <v>0</v>
      </c>
      <c r="K80" s="29">
        <v>0</v>
      </c>
      <c r="L80" s="29">
        <f t="shared" si="7"/>
        <v>528594026</v>
      </c>
      <c r="M80" s="29">
        <v>0</v>
      </c>
      <c r="N80" s="29">
        <v>0</v>
      </c>
      <c r="O80" s="29">
        <v>0</v>
      </c>
      <c r="P80" s="29">
        <f t="shared" si="4"/>
        <v>0</v>
      </c>
      <c r="Q80" s="29">
        <f t="shared" si="5"/>
        <v>528594026</v>
      </c>
      <c r="R80" s="29">
        <f t="shared" si="6"/>
        <v>528594026</v>
      </c>
      <c r="S80" s="15" t="s">
        <v>26</v>
      </c>
      <c r="T80" s="15">
        <v>100601</v>
      </c>
      <c r="U80" s="15" t="s">
        <v>79</v>
      </c>
      <c r="V80" s="15">
        <v>0</v>
      </c>
      <c r="W80" s="15" t="s">
        <v>80</v>
      </c>
    </row>
    <row r="81" spans="2:23" hidden="1" x14ac:dyDescent="0.25">
      <c r="B81" s="14">
        <v>10000025</v>
      </c>
      <c r="C81" s="14">
        <v>0</v>
      </c>
      <c r="D81" s="15">
        <v>21010001</v>
      </c>
      <c r="E81" s="16" t="s">
        <v>78</v>
      </c>
      <c r="F81" s="14">
        <v>1051</v>
      </c>
      <c r="G81" s="17">
        <v>38808</v>
      </c>
      <c r="H81" s="29">
        <v>3818164</v>
      </c>
      <c r="I81" s="29">
        <v>0</v>
      </c>
      <c r="J81" s="29">
        <v>0</v>
      </c>
      <c r="K81" s="29">
        <v>0</v>
      </c>
      <c r="L81" s="29">
        <f t="shared" si="7"/>
        <v>3818164</v>
      </c>
      <c r="M81" s="29">
        <v>0</v>
      </c>
      <c r="N81" s="29">
        <v>0</v>
      </c>
      <c r="O81" s="29">
        <v>0</v>
      </c>
      <c r="P81" s="29">
        <f t="shared" si="4"/>
        <v>0</v>
      </c>
      <c r="Q81" s="29">
        <f t="shared" si="5"/>
        <v>3818164</v>
      </c>
      <c r="R81" s="29">
        <f t="shared" si="6"/>
        <v>3818164</v>
      </c>
      <c r="S81" s="15" t="s">
        <v>26</v>
      </c>
      <c r="T81" s="15">
        <v>100601</v>
      </c>
      <c r="U81" s="15" t="s">
        <v>79</v>
      </c>
      <c r="V81" s="15">
        <v>0</v>
      </c>
      <c r="W81" s="15" t="s">
        <v>80</v>
      </c>
    </row>
    <row r="82" spans="2:23" hidden="1" x14ac:dyDescent="0.25">
      <c r="B82" s="14">
        <v>10000025</v>
      </c>
      <c r="C82" s="14">
        <v>1</v>
      </c>
      <c r="D82" s="15">
        <v>21010001</v>
      </c>
      <c r="E82" s="16" t="s">
        <v>81</v>
      </c>
      <c r="F82" s="14">
        <v>1051</v>
      </c>
      <c r="G82" s="17">
        <v>40269</v>
      </c>
      <c r="H82" s="29">
        <v>3298403</v>
      </c>
      <c r="I82" s="29">
        <v>0</v>
      </c>
      <c r="J82" s="29">
        <v>0</v>
      </c>
      <c r="K82" s="29">
        <v>0</v>
      </c>
      <c r="L82" s="29">
        <f t="shared" si="7"/>
        <v>3298403</v>
      </c>
      <c r="M82" s="29">
        <v>0</v>
      </c>
      <c r="N82" s="29">
        <v>0</v>
      </c>
      <c r="O82" s="29">
        <v>0</v>
      </c>
      <c r="P82" s="29">
        <f t="shared" si="4"/>
        <v>0</v>
      </c>
      <c r="Q82" s="29">
        <f t="shared" si="5"/>
        <v>3298403</v>
      </c>
      <c r="R82" s="29">
        <f t="shared" si="6"/>
        <v>3298403</v>
      </c>
      <c r="S82" s="15" t="s">
        <v>26</v>
      </c>
      <c r="T82" s="15">
        <v>100601</v>
      </c>
      <c r="U82" s="15" t="s">
        <v>79</v>
      </c>
      <c r="V82" s="15">
        <v>0</v>
      </c>
      <c r="W82" s="15" t="s">
        <v>80</v>
      </c>
    </row>
    <row r="83" spans="2:23" hidden="1" x14ac:dyDescent="0.25">
      <c r="B83" s="14">
        <v>10000025</v>
      </c>
      <c r="C83" s="14">
        <v>2</v>
      </c>
      <c r="D83" s="15">
        <v>21010001</v>
      </c>
      <c r="E83" s="16" t="s">
        <v>82</v>
      </c>
      <c r="F83" s="14">
        <v>1051</v>
      </c>
      <c r="G83" s="17">
        <v>42461</v>
      </c>
      <c r="H83" s="29">
        <v>47008933</v>
      </c>
      <c r="I83" s="29">
        <v>0</v>
      </c>
      <c r="J83" s="29">
        <v>0</v>
      </c>
      <c r="K83" s="29">
        <v>0</v>
      </c>
      <c r="L83" s="29">
        <f t="shared" si="7"/>
        <v>47008933</v>
      </c>
      <c r="M83" s="29">
        <v>0</v>
      </c>
      <c r="N83" s="29">
        <v>0</v>
      </c>
      <c r="O83" s="29">
        <v>0</v>
      </c>
      <c r="P83" s="29">
        <f t="shared" si="4"/>
        <v>0</v>
      </c>
      <c r="Q83" s="29">
        <f t="shared" si="5"/>
        <v>47008933</v>
      </c>
      <c r="R83" s="29">
        <f t="shared" si="6"/>
        <v>47008933</v>
      </c>
      <c r="S83" s="15" t="s">
        <v>26</v>
      </c>
      <c r="T83" s="15">
        <v>100601</v>
      </c>
      <c r="U83" s="15" t="s">
        <v>79</v>
      </c>
      <c r="V83" s="15">
        <v>0</v>
      </c>
      <c r="W83" s="15" t="s">
        <v>80</v>
      </c>
    </row>
    <row r="84" spans="2:23" hidden="1" x14ac:dyDescent="0.25">
      <c r="B84" s="14">
        <v>10000026</v>
      </c>
      <c r="C84" s="14">
        <v>0</v>
      </c>
      <c r="D84" s="15">
        <v>21010001</v>
      </c>
      <c r="E84" s="16" t="s">
        <v>83</v>
      </c>
      <c r="F84" s="14">
        <v>1002</v>
      </c>
      <c r="G84" s="17">
        <v>25659</v>
      </c>
      <c r="H84" s="29">
        <v>1045</v>
      </c>
      <c r="I84" s="29">
        <v>0</v>
      </c>
      <c r="J84" s="29">
        <v>0</v>
      </c>
      <c r="K84" s="29">
        <v>0</v>
      </c>
      <c r="L84" s="29">
        <f t="shared" si="7"/>
        <v>1045</v>
      </c>
      <c r="M84" s="29">
        <v>0</v>
      </c>
      <c r="N84" s="29">
        <v>0</v>
      </c>
      <c r="O84" s="29">
        <v>0</v>
      </c>
      <c r="P84" s="29">
        <f t="shared" si="4"/>
        <v>0</v>
      </c>
      <c r="Q84" s="29">
        <f t="shared" si="5"/>
        <v>1045</v>
      </c>
      <c r="R84" s="29">
        <f t="shared" si="6"/>
        <v>1045</v>
      </c>
      <c r="S84" s="15" t="s">
        <v>26</v>
      </c>
      <c r="T84" s="15">
        <v>100102</v>
      </c>
      <c r="U84" s="15" t="s">
        <v>84</v>
      </c>
      <c r="V84" s="15">
        <v>0</v>
      </c>
      <c r="W84" s="15" t="s">
        <v>85</v>
      </c>
    </row>
    <row r="85" spans="2:23" hidden="1" x14ac:dyDescent="0.25">
      <c r="B85" s="14">
        <v>10000026</v>
      </c>
      <c r="C85" s="14">
        <v>1</v>
      </c>
      <c r="D85" s="15">
        <v>21010001</v>
      </c>
      <c r="E85" s="16" t="s">
        <v>86</v>
      </c>
      <c r="F85" s="14">
        <v>1002</v>
      </c>
      <c r="G85" s="17">
        <v>40269</v>
      </c>
      <c r="H85" s="29">
        <v>28480955</v>
      </c>
      <c r="I85" s="29">
        <v>0</v>
      </c>
      <c r="J85" s="29">
        <v>0</v>
      </c>
      <c r="K85" s="29">
        <v>0</v>
      </c>
      <c r="L85" s="29">
        <f t="shared" si="7"/>
        <v>28480955</v>
      </c>
      <c r="M85" s="29">
        <v>0</v>
      </c>
      <c r="N85" s="29">
        <v>0</v>
      </c>
      <c r="O85" s="29">
        <v>0</v>
      </c>
      <c r="P85" s="29">
        <f t="shared" si="4"/>
        <v>0</v>
      </c>
      <c r="Q85" s="29">
        <f t="shared" si="5"/>
        <v>28480955</v>
      </c>
      <c r="R85" s="29">
        <f t="shared" si="6"/>
        <v>28480955</v>
      </c>
      <c r="S85" s="15" t="s">
        <v>26</v>
      </c>
      <c r="T85" s="15">
        <v>100102</v>
      </c>
      <c r="U85" s="15" t="s">
        <v>84</v>
      </c>
      <c r="V85" s="15">
        <v>0</v>
      </c>
      <c r="W85" s="15" t="s">
        <v>85</v>
      </c>
    </row>
    <row r="86" spans="2:23" hidden="1" x14ac:dyDescent="0.25">
      <c r="B86" s="14">
        <v>10000026</v>
      </c>
      <c r="C86" s="14">
        <v>2</v>
      </c>
      <c r="D86" s="15">
        <v>21010001</v>
      </c>
      <c r="E86" s="16" t="s">
        <v>87</v>
      </c>
      <c r="F86" s="14">
        <v>1002</v>
      </c>
      <c r="G86" s="17">
        <v>42461</v>
      </c>
      <c r="H86" s="29">
        <v>116777000</v>
      </c>
      <c r="I86" s="29">
        <v>0</v>
      </c>
      <c r="J86" s="29">
        <v>0</v>
      </c>
      <c r="K86" s="29">
        <v>0</v>
      </c>
      <c r="L86" s="29">
        <f t="shared" si="7"/>
        <v>116777000</v>
      </c>
      <c r="M86" s="29">
        <v>0</v>
      </c>
      <c r="N86" s="29">
        <v>0</v>
      </c>
      <c r="O86" s="29">
        <v>0</v>
      </c>
      <c r="P86" s="29">
        <f t="shared" si="4"/>
        <v>0</v>
      </c>
      <c r="Q86" s="29">
        <f t="shared" si="5"/>
        <v>116777000</v>
      </c>
      <c r="R86" s="29">
        <f t="shared" si="6"/>
        <v>116777000</v>
      </c>
      <c r="S86" s="15" t="s">
        <v>26</v>
      </c>
      <c r="T86" s="15">
        <v>100102</v>
      </c>
      <c r="U86" s="15" t="s">
        <v>84</v>
      </c>
      <c r="V86" s="15">
        <v>0</v>
      </c>
      <c r="W86" s="15" t="s">
        <v>85</v>
      </c>
    </row>
    <row r="87" spans="2:23" hidden="1" x14ac:dyDescent="0.25">
      <c r="B87" s="14">
        <v>10000027</v>
      </c>
      <c r="C87" s="14">
        <v>0</v>
      </c>
      <c r="D87" s="15">
        <v>21010001</v>
      </c>
      <c r="E87" s="16" t="s">
        <v>88</v>
      </c>
      <c r="F87" s="14">
        <v>1001</v>
      </c>
      <c r="G87" s="17">
        <v>11324</v>
      </c>
      <c r="H87" s="29">
        <v>404325</v>
      </c>
      <c r="I87" s="29">
        <v>0</v>
      </c>
      <c r="J87" s="29">
        <v>0</v>
      </c>
      <c r="K87" s="29">
        <v>0</v>
      </c>
      <c r="L87" s="29">
        <f t="shared" si="7"/>
        <v>404325</v>
      </c>
      <c r="M87" s="29">
        <v>0</v>
      </c>
      <c r="N87" s="29">
        <v>0</v>
      </c>
      <c r="O87" s="29">
        <v>0</v>
      </c>
      <c r="P87" s="29">
        <f t="shared" si="4"/>
        <v>0</v>
      </c>
      <c r="Q87" s="29">
        <f t="shared" si="5"/>
        <v>404325</v>
      </c>
      <c r="R87" s="29">
        <f t="shared" si="6"/>
        <v>404325</v>
      </c>
      <c r="S87" s="15" t="s">
        <v>26</v>
      </c>
      <c r="T87" s="15">
        <v>100101</v>
      </c>
      <c r="U87" s="15" t="s">
        <v>89</v>
      </c>
      <c r="V87" s="15">
        <v>0</v>
      </c>
      <c r="W87" s="15" t="s">
        <v>85</v>
      </c>
    </row>
    <row r="88" spans="2:23" hidden="1" x14ac:dyDescent="0.25">
      <c r="B88" s="14">
        <v>10000027</v>
      </c>
      <c r="C88" s="14">
        <v>1</v>
      </c>
      <c r="D88" s="15">
        <v>21010001</v>
      </c>
      <c r="E88" s="16" t="s">
        <v>90</v>
      </c>
      <c r="F88" s="14">
        <v>1001</v>
      </c>
      <c r="G88" s="17">
        <v>40269</v>
      </c>
      <c r="H88" s="29">
        <v>54660558</v>
      </c>
      <c r="I88" s="29">
        <v>0</v>
      </c>
      <c r="J88" s="29">
        <v>0</v>
      </c>
      <c r="K88" s="29">
        <v>0</v>
      </c>
      <c r="L88" s="29">
        <f t="shared" si="7"/>
        <v>54660558</v>
      </c>
      <c r="M88" s="29">
        <v>0</v>
      </c>
      <c r="N88" s="29">
        <v>0</v>
      </c>
      <c r="O88" s="29">
        <v>0</v>
      </c>
      <c r="P88" s="29">
        <f t="shared" si="4"/>
        <v>0</v>
      </c>
      <c r="Q88" s="29">
        <f t="shared" si="5"/>
        <v>54660558</v>
      </c>
      <c r="R88" s="29">
        <f t="shared" si="6"/>
        <v>54660558</v>
      </c>
      <c r="S88" s="15" t="s">
        <v>26</v>
      </c>
      <c r="T88" s="15">
        <v>100101</v>
      </c>
      <c r="U88" s="15" t="s">
        <v>89</v>
      </c>
      <c r="V88" s="15">
        <v>0</v>
      </c>
      <c r="W88" s="15" t="s">
        <v>85</v>
      </c>
    </row>
    <row r="89" spans="2:23" hidden="1" x14ac:dyDescent="0.25">
      <c r="B89" s="14">
        <v>10000027</v>
      </c>
      <c r="C89" s="14">
        <v>2</v>
      </c>
      <c r="D89" s="15">
        <v>21010001</v>
      </c>
      <c r="E89" s="16" t="s">
        <v>91</v>
      </c>
      <c r="F89" s="14">
        <v>1001</v>
      </c>
      <c r="G89" s="17">
        <v>42461</v>
      </c>
      <c r="H89" s="29">
        <v>225768474</v>
      </c>
      <c r="I89" s="29">
        <v>0</v>
      </c>
      <c r="J89" s="29">
        <v>0</v>
      </c>
      <c r="K89" s="29">
        <v>0</v>
      </c>
      <c r="L89" s="29">
        <f t="shared" si="7"/>
        <v>225768474</v>
      </c>
      <c r="M89" s="29">
        <v>0</v>
      </c>
      <c r="N89" s="29">
        <v>0</v>
      </c>
      <c r="O89" s="29">
        <v>0</v>
      </c>
      <c r="P89" s="29">
        <f t="shared" si="4"/>
        <v>0</v>
      </c>
      <c r="Q89" s="29">
        <f t="shared" si="5"/>
        <v>225768474</v>
      </c>
      <c r="R89" s="29">
        <f t="shared" si="6"/>
        <v>225768474</v>
      </c>
      <c r="S89" s="15" t="s">
        <v>26</v>
      </c>
      <c r="T89" s="15">
        <v>100101</v>
      </c>
      <c r="U89" s="15" t="s">
        <v>89</v>
      </c>
      <c r="V89" s="15">
        <v>0</v>
      </c>
      <c r="W89" s="15" t="s">
        <v>85</v>
      </c>
    </row>
    <row r="90" spans="2:23" hidden="1" x14ac:dyDescent="0.25">
      <c r="B90" s="14">
        <v>10000028</v>
      </c>
      <c r="C90" s="14">
        <v>0</v>
      </c>
      <c r="D90" s="15">
        <v>21010001</v>
      </c>
      <c r="E90" s="16" t="s">
        <v>92</v>
      </c>
      <c r="F90" s="14">
        <v>1001</v>
      </c>
      <c r="G90" s="17">
        <v>35156</v>
      </c>
      <c r="H90" s="29">
        <v>4047</v>
      </c>
      <c r="I90" s="29">
        <v>0</v>
      </c>
      <c r="J90" s="29">
        <v>0</v>
      </c>
      <c r="K90" s="29">
        <v>0</v>
      </c>
      <c r="L90" s="29">
        <f t="shared" si="7"/>
        <v>4047</v>
      </c>
      <c r="M90" s="29">
        <v>0</v>
      </c>
      <c r="N90" s="29">
        <v>0</v>
      </c>
      <c r="O90" s="29">
        <v>0</v>
      </c>
      <c r="P90" s="29">
        <f t="shared" si="4"/>
        <v>0</v>
      </c>
      <c r="Q90" s="29">
        <f t="shared" si="5"/>
        <v>4047</v>
      </c>
      <c r="R90" s="29">
        <f t="shared" si="6"/>
        <v>4047</v>
      </c>
      <c r="S90" s="15" t="s">
        <v>26</v>
      </c>
      <c r="T90" s="15">
        <v>100101</v>
      </c>
      <c r="U90" s="15" t="s">
        <v>89</v>
      </c>
      <c r="V90" s="15">
        <v>0</v>
      </c>
      <c r="W90" s="15" t="s">
        <v>85</v>
      </c>
    </row>
    <row r="91" spans="2:23" hidden="1" x14ac:dyDescent="0.25">
      <c r="B91" s="14">
        <v>10000028</v>
      </c>
      <c r="C91" s="14">
        <v>1</v>
      </c>
      <c r="D91" s="15">
        <v>21010001</v>
      </c>
      <c r="E91" s="16" t="s">
        <v>93</v>
      </c>
      <c r="F91" s="14">
        <v>1001</v>
      </c>
      <c r="G91" s="17">
        <v>40269</v>
      </c>
      <c r="H91" s="29">
        <v>547113</v>
      </c>
      <c r="I91" s="29">
        <v>0</v>
      </c>
      <c r="J91" s="29">
        <v>0</v>
      </c>
      <c r="K91" s="29">
        <v>0</v>
      </c>
      <c r="L91" s="29">
        <f t="shared" si="7"/>
        <v>547113</v>
      </c>
      <c r="M91" s="29">
        <v>0</v>
      </c>
      <c r="N91" s="29">
        <v>0</v>
      </c>
      <c r="O91" s="29">
        <v>0</v>
      </c>
      <c r="P91" s="29">
        <f t="shared" si="4"/>
        <v>0</v>
      </c>
      <c r="Q91" s="29">
        <f t="shared" si="5"/>
        <v>547113</v>
      </c>
      <c r="R91" s="29">
        <f t="shared" si="6"/>
        <v>547113</v>
      </c>
      <c r="S91" s="15" t="s">
        <v>26</v>
      </c>
      <c r="T91" s="15">
        <v>100101</v>
      </c>
      <c r="U91" s="15" t="s">
        <v>89</v>
      </c>
      <c r="V91" s="15">
        <v>0</v>
      </c>
      <c r="W91" s="15" t="s">
        <v>85</v>
      </c>
    </row>
    <row r="92" spans="2:23" hidden="1" x14ac:dyDescent="0.25">
      <c r="B92" s="14">
        <v>10000028</v>
      </c>
      <c r="C92" s="14">
        <v>2</v>
      </c>
      <c r="D92" s="15">
        <v>21010001</v>
      </c>
      <c r="E92" s="16" t="s">
        <v>91</v>
      </c>
      <c r="F92" s="14">
        <v>1001</v>
      </c>
      <c r="G92" s="17">
        <v>42461</v>
      </c>
      <c r="H92" s="29">
        <v>2259781</v>
      </c>
      <c r="I92" s="29">
        <v>0</v>
      </c>
      <c r="J92" s="29">
        <v>0</v>
      </c>
      <c r="K92" s="29">
        <v>0</v>
      </c>
      <c r="L92" s="29">
        <f t="shared" si="7"/>
        <v>2259781</v>
      </c>
      <c r="M92" s="29">
        <v>0</v>
      </c>
      <c r="N92" s="29">
        <v>0</v>
      </c>
      <c r="O92" s="29">
        <v>0</v>
      </c>
      <c r="P92" s="29">
        <f t="shared" si="4"/>
        <v>0</v>
      </c>
      <c r="Q92" s="29">
        <f t="shared" si="5"/>
        <v>2259781</v>
      </c>
      <c r="R92" s="29">
        <f t="shared" si="6"/>
        <v>2259781</v>
      </c>
      <c r="S92" s="15" t="s">
        <v>26</v>
      </c>
      <c r="T92" s="15">
        <v>100101</v>
      </c>
      <c r="U92" s="15" t="s">
        <v>89</v>
      </c>
      <c r="V92" s="15">
        <v>0</v>
      </c>
      <c r="W92" s="15" t="s">
        <v>85</v>
      </c>
    </row>
    <row r="93" spans="2:23" hidden="1" x14ac:dyDescent="0.25">
      <c r="B93" s="14">
        <v>10000029</v>
      </c>
      <c r="C93" s="14">
        <v>0</v>
      </c>
      <c r="D93" s="15">
        <v>21010001</v>
      </c>
      <c r="E93" s="16" t="s">
        <v>94</v>
      </c>
      <c r="F93" s="14">
        <v>1001</v>
      </c>
      <c r="G93" s="17">
        <v>35156</v>
      </c>
      <c r="H93" s="29">
        <v>63184</v>
      </c>
      <c r="I93" s="29">
        <v>0</v>
      </c>
      <c r="J93" s="29">
        <v>0</v>
      </c>
      <c r="K93" s="29">
        <v>0</v>
      </c>
      <c r="L93" s="29">
        <f t="shared" si="7"/>
        <v>63184</v>
      </c>
      <c r="M93" s="29">
        <v>0</v>
      </c>
      <c r="N93" s="29">
        <v>0</v>
      </c>
      <c r="O93" s="29">
        <v>0</v>
      </c>
      <c r="P93" s="29">
        <f t="shared" si="4"/>
        <v>0</v>
      </c>
      <c r="Q93" s="29">
        <f t="shared" si="5"/>
        <v>63184</v>
      </c>
      <c r="R93" s="29">
        <f t="shared" si="6"/>
        <v>63184</v>
      </c>
      <c r="S93" s="15" t="s">
        <v>26</v>
      </c>
      <c r="T93" s="15">
        <v>100101</v>
      </c>
      <c r="U93" s="15" t="s">
        <v>89</v>
      </c>
      <c r="V93" s="15">
        <v>0</v>
      </c>
      <c r="W93" s="15" t="s">
        <v>85</v>
      </c>
    </row>
    <row r="94" spans="2:23" hidden="1" x14ac:dyDescent="0.25">
      <c r="B94" s="14">
        <v>10000029</v>
      </c>
      <c r="C94" s="14">
        <v>1</v>
      </c>
      <c r="D94" s="15">
        <v>21010001</v>
      </c>
      <c r="E94" s="16" t="s">
        <v>95</v>
      </c>
      <c r="F94" s="14">
        <v>1001</v>
      </c>
      <c r="G94" s="17">
        <v>40269</v>
      </c>
      <c r="H94" s="29">
        <v>8541823</v>
      </c>
      <c r="I94" s="29">
        <v>0</v>
      </c>
      <c r="J94" s="29">
        <v>0</v>
      </c>
      <c r="K94" s="29">
        <v>0</v>
      </c>
      <c r="L94" s="29">
        <f t="shared" si="7"/>
        <v>8541823</v>
      </c>
      <c r="M94" s="29">
        <v>0</v>
      </c>
      <c r="N94" s="29">
        <v>0</v>
      </c>
      <c r="O94" s="29">
        <v>0</v>
      </c>
      <c r="P94" s="29">
        <f t="shared" si="4"/>
        <v>0</v>
      </c>
      <c r="Q94" s="29">
        <f t="shared" si="5"/>
        <v>8541823</v>
      </c>
      <c r="R94" s="29">
        <f t="shared" si="6"/>
        <v>8541823</v>
      </c>
      <c r="S94" s="15" t="s">
        <v>26</v>
      </c>
      <c r="T94" s="15">
        <v>100101</v>
      </c>
      <c r="U94" s="15" t="s">
        <v>89</v>
      </c>
      <c r="V94" s="15">
        <v>0</v>
      </c>
      <c r="W94" s="15" t="s">
        <v>85</v>
      </c>
    </row>
    <row r="95" spans="2:23" hidden="1" x14ac:dyDescent="0.25">
      <c r="B95" s="14">
        <v>10000029</v>
      </c>
      <c r="C95" s="14">
        <v>2</v>
      </c>
      <c r="D95" s="15">
        <v>21010001</v>
      </c>
      <c r="E95" s="16" t="s">
        <v>91</v>
      </c>
      <c r="F95" s="14">
        <v>1001</v>
      </c>
      <c r="G95" s="17">
        <v>42461</v>
      </c>
      <c r="H95" s="29">
        <v>35280912</v>
      </c>
      <c r="I95" s="29">
        <v>0</v>
      </c>
      <c r="J95" s="29">
        <v>0</v>
      </c>
      <c r="K95" s="29">
        <v>0</v>
      </c>
      <c r="L95" s="29">
        <f t="shared" si="7"/>
        <v>35280912</v>
      </c>
      <c r="M95" s="29">
        <v>0</v>
      </c>
      <c r="N95" s="29">
        <v>0</v>
      </c>
      <c r="O95" s="29">
        <v>0</v>
      </c>
      <c r="P95" s="29">
        <f t="shared" si="4"/>
        <v>0</v>
      </c>
      <c r="Q95" s="29">
        <f t="shared" si="5"/>
        <v>35280912</v>
      </c>
      <c r="R95" s="29">
        <f t="shared" si="6"/>
        <v>35280912</v>
      </c>
      <c r="S95" s="15" t="s">
        <v>26</v>
      </c>
      <c r="T95" s="15">
        <v>100101</v>
      </c>
      <c r="U95" s="15" t="s">
        <v>89</v>
      </c>
      <c r="V95" s="15">
        <v>0</v>
      </c>
      <c r="W95" s="15" t="s">
        <v>85</v>
      </c>
    </row>
    <row r="96" spans="2:23" hidden="1" x14ac:dyDescent="0.25">
      <c r="B96" s="14">
        <v>10000030</v>
      </c>
      <c r="C96" s="14">
        <v>0</v>
      </c>
      <c r="D96" s="15">
        <v>21010001</v>
      </c>
      <c r="E96" s="16" t="s">
        <v>88</v>
      </c>
      <c r="F96" s="14">
        <v>1001</v>
      </c>
      <c r="G96" s="17">
        <v>39050</v>
      </c>
      <c r="H96" s="29">
        <v>207040</v>
      </c>
      <c r="I96" s="29">
        <v>0</v>
      </c>
      <c r="J96" s="29">
        <v>0</v>
      </c>
      <c r="K96" s="29">
        <v>0</v>
      </c>
      <c r="L96" s="29">
        <f t="shared" si="7"/>
        <v>207040</v>
      </c>
      <c r="M96" s="29">
        <v>0</v>
      </c>
      <c r="N96" s="29">
        <v>0</v>
      </c>
      <c r="O96" s="29">
        <v>0</v>
      </c>
      <c r="P96" s="29">
        <f t="shared" si="4"/>
        <v>0</v>
      </c>
      <c r="Q96" s="29">
        <f t="shared" si="5"/>
        <v>207040</v>
      </c>
      <c r="R96" s="29">
        <f t="shared" si="6"/>
        <v>207040</v>
      </c>
      <c r="S96" s="15" t="s">
        <v>26</v>
      </c>
      <c r="T96" s="15">
        <v>100101</v>
      </c>
      <c r="U96" s="15" t="s">
        <v>89</v>
      </c>
      <c r="V96" s="15">
        <v>0</v>
      </c>
      <c r="W96" s="15" t="s">
        <v>85</v>
      </c>
    </row>
    <row r="97" spans="2:23" hidden="1" x14ac:dyDescent="0.25">
      <c r="B97" s="14">
        <v>10000030</v>
      </c>
      <c r="C97" s="14">
        <v>1</v>
      </c>
      <c r="D97" s="15">
        <v>21010001</v>
      </c>
      <c r="E97" s="16" t="s">
        <v>90</v>
      </c>
      <c r="F97" s="14">
        <v>1001</v>
      </c>
      <c r="G97" s="17">
        <v>40269</v>
      </c>
      <c r="H97" s="29">
        <v>27989666</v>
      </c>
      <c r="I97" s="29">
        <v>0</v>
      </c>
      <c r="J97" s="29">
        <v>0</v>
      </c>
      <c r="K97" s="29">
        <v>0</v>
      </c>
      <c r="L97" s="29">
        <f t="shared" si="7"/>
        <v>27989666</v>
      </c>
      <c r="M97" s="29">
        <v>0</v>
      </c>
      <c r="N97" s="29">
        <v>0</v>
      </c>
      <c r="O97" s="29">
        <v>0</v>
      </c>
      <c r="P97" s="29">
        <f t="shared" si="4"/>
        <v>0</v>
      </c>
      <c r="Q97" s="29">
        <f t="shared" si="5"/>
        <v>27989666</v>
      </c>
      <c r="R97" s="29">
        <f t="shared" si="6"/>
        <v>27989666</v>
      </c>
      <c r="S97" s="15" t="s">
        <v>26</v>
      </c>
      <c r="T97" s="15">
        <v>100101</v>
      </c>
      <c r="U97" s="15" t="s">
        <v>89</v>
      </c>
      <c r="V97" s="15">
        <v>0</v>
      </c>
      <c r="W97" s="15" t="s">
        <v>85</v>
      </c>
    </row>
    <row r="98" spans="2:23" hidden="1" x14ac:dyDescent="0.25">
      <c r="B98" s="14">
        <v>10000030</v>
      </c>
      <c r="C98" s="14">
        <v>2</v>
      </c>
      <c r="D98" s="15">
        <v>21010001</v>
      </c>
      <c r="E98" s="16" t="s">
        <v>91</v>
      </c>
      <c r="F98" s="14">
        <v>1001</v>
      </c>
      <c r="G98" s="17">
        <v>42461</v>
      </c>
      <c r="H98" s="29">
        <v>115607751</v>
      </c>
      <c r="I98" s="29">
        <v>0</v>
      </c>
      <c r="J98" s="29">
        <v>0</v>
      </c>
      <c r="K98" s="29">
        <v>0</v>
      </c>
      <c r="L98" s="29">
        <f t="shared" si="7"/>
        <v>115607751</v>
      </c>
      <c r="M98" s="29">
        <v>0</v>
      </c>
      <c r="N98" s="29">
        <v>0</v>
      </c>
      <c r="O98" s="29">
        <v>0</v>
      </c>
      <c r="P98" s="29">
        <f t="shared" si="4"/>
        <v>0</v>
      </c>
      <c r="Q98" s="29">
        <f t="shared" si="5"/>
        <v>115607751</v>
      </c>
      <c r="R98" s="29">
        <f t="shared" si="6"/>
        <v>115607751</v>
      </c>
      <c r="S98" s="15" t="s">
        <v>26</v>
      </c>
      <c r="T98" s="15">
        <v>100101</v>
      </c>
      <c r="U98" s="15" t="s">
        <v>89</v>
      </c>
      <c r="V98" s="15">
        <v>0</v>
      </c>
      <c r="W98" s="15" t="s">
        <v>85</v>
      </c>
    </row>
    <row r="99" spans="2:23" hidden="1" x14ac:dyDescent="0.25">
      <c r="B99" s="14">
        <v>10000031</v>
      </c>
      <c r="C99" s="14">
        <v>0</v>
      </c>
      <c r="D99" s="15">
        <v>21010001</v>
      </c>
      <c r="E99" s="16" t="s">
        <v>96</v>
      </c>
      <c r="F99" s="14">
        <v>1031</v>
      </c>
      <c r="G99" s="17">
        <v>38260</v>
      </c>
      <c r="H99" s="29">
        <v>59610055</v>
      </c>
      <c r="I99" s="29">
        <v>0</v>
      </c>
      <c r="J99" s="29">
        <v>0</v>
      </c>
      <c r="K99" s="29">
        <v>0</v>
      </c>
      <c r="L99" s="29">
        <f t="shared" si="7"/>
        <v>59610055</v>
      </c>
      <c r="M99" s="29">
        <v>0</v>
      </c>
      <c r="N99" s="29">
        <v>0</v>
      </c>
      <c r="O99" s="29">
        <v>0</v>
      </c>
      <c r="P99" s="29">
        <f t="shared" si="4"/>
        <v>0</v>
      </c>
      <c r="Q99" s="29">
        <f t="shared" si="5"/>
        <v>59610055</v>
      </c>
      <c r="R99" s="29">
        <f t="shared" si="6"/>
        <v>59610055</v>
      </c>
      <c r="S99" s="15" t="s">
        <v>26</v>
      </c>
      <c r="T99" s="15">
        <v>100401</v>
      </c>
      <c r="U99" s="15" t="s">
        <v>97</v>
      </c>
      <c r="V99" s="15">
        <v>0</v>
      </c>
      <c r="W99" s="15" t="s">
        <v>98</v>
      </c>
    </row>
    <row r="100" spans="2:23" hidden="1" x14ac:dyDescent="0.25">
      <c r="B100" s="14">
        <v>10000031</v>
      </c>
      <c r="C100" s="14">
        <v>1</v>
      </c>
      <c r="D100" s="15">
        <v>21010001</v>
      </c>
      <c r="E100" s="16" t="s">
        <v>99</v>
      </c>
      <c r="F100" s="14">
        <v>1031</v>
      </c>
      <c r="G100" s="17">
        <v>40269</v>
      </c>
      <c r="H100" s="29">
        <v>123041528</v>
      </c>
      <c r="I100" s="29">
        <v>0</v>
      </c>
      <c r="J100" s="29">
        <v>0</v>
      </c>
      <c r="K100" s="29">
        <v>0</v>
      </c>
      <c r="L100" s="29">
        <f t="shared" si="7"/>
        <v>123041528</v>
      </c>
      <c r="M100" s="29">
        <v>0</v>
      </c>
      <c r="N100" s="29">
        <v>0</v>
      </c>
      <c r="O100" s="29">
        <v>0</v>
      </c>
      <c r="P100" s="29">
        <f t="shared" si="4"/>
        <v>0</v>
      </c>
      <c r="Q100" s="29">
        <f t="shared" si="5"/>
        <v>123041528</v>
      </c>
      <c r="R100" s="29">
        <f t="shared" si="6"/>
        <v>123041528</v>
      </c>
      <c r="S100" s="15" t="s">
        <v>26</v>
      </c>
      <c r="T100" s="15">
        <v>100401</v>
      </c>
      <c r="U100" s="15" t="s">
        <v>97</v>
      </c>
      <c r="V100" s="15">
        <v>0</v>
      </c>
      <c r="W100" s="15" t="s">
        <v>98</v>
      </c>
    </row>
    <row r="101" spans="2:23" hidden="1" x14ac:dyDescent="0.25">
      <c r="B101" s="14">
        <v>10000031</v>
      </c>
      <c r="C101" s="14">
        <v>2</v>
      </c>
      <c r="D101" s="15">
        <v>21010001</v>
      </c>
      <c r="E101" s="16" t="s">
        <v>100</v>
      </c>
      <c r="F101" s="14">
        <v>1031</v>
      </c>
      <c r="G101" s="17">
        <v>42461</v>
      </c>
      <c r="H101" s="29">
        <v>1240966213</v>
      </c>
      <c r="I101" s="29">
        <v>0</v>
      </c>
      <c r="J101" s="29">
        <v>0</v>
      </c>
      <c r="K101" s="29">
        <v>0</v>
      </c>
      <c r="L101" s="29">
        <f t="shared" si="7"/>
        <v>1240966213</v>
      </c>
      <c r="M101" s="29">
        <v>0</v>
      </c>
      <c r="N101" s="29">
        <v>0</v>
      </c>
      <c r="O101" s="29">
        <v>0</v>
      </c>
      <c r="P101" s="29">
        <f t="shared" si="4"/>
        <v>0</v>
      </c>
      <c r="Q101" s="29">
        <f t="shared" si="5"/>
        <v>1240966213</v>
      </c>
      <c r="R101" s="29">
        <f t="shared" si="6"/>
        <v>1240966213</v>
      </c>
      <c r="S101" s="15" t="s">
        <v>26</v>
      </c>
      <c r="T101" s="15">
        <v>100401</v>
      </c>
      <c r="U101" s="15" t="s">
        <v>97</v>
      </c>
      <c r="V101" s="15">
        <v>0</v>
      </c>
      <c r="W101" s="15" t="s">
        <v>98</v>
      </c>
    </row>
    <row r="102" spans="2:23" hidden="1" x14ac:dyDescent="0.25">
      <c r="B102" s="14">
        <v>10000032</v>
      </c>
      <c r="C102" s="14">
        <v>0</v>
      </c>
      <c r="D102" s="15">
        <v>21010001</v>
      </c>
      <c r="E102" s="16" t="s">
        <v>101</v>
      </c>
      <c r="F102" s="14">
        <v>1012</v>
      </c>
      <c r="G102" s="17">
        <v>39172</v>
      </c>
      <c r="H102" s="29">
        <v>14111884</v>
      </c>
      <c r="I102" s="29">
        <v>0</v>
      </c>
      <c r="J102" s="29">
        <v>0</v>
      </c>
      <c r="K102" s="29">
        <v>0</v>
      </c>
      <c r="L102" s="29">
        <f t="shared" si="7"/>
        <v>14111884</v>
      </c>
      <c r="M102" s="29">
        <v>0</v>
      </c>
      <c r="N102" s="29">
        <v>0</v>
      </c>
      <c r="O102" s="29">
        <v>0</v>
      </c>
      <c r="P102" s="29">
        <f t="shared" si="4"/>
        <v>0</v>
      </c>
      <c r="Q102" s="29">
        <f t="shared" si="5"/>
        <v>14111884</v>
      </c>
      <c r="R102" s="29">
        <f t="shared" si="6"/>
        <v>14111884</v>
      </c>
      <c r="S102" s="15" t="s">
        <v>26</v>
      </c>
      <c r="T102" s="15">
        <v>100202</v>
      </c>
      <c r="U102" s="15" t="s">
        <v>70</v>
      </c>
      <c r="V102" s="15">
        <v>0</v>
      </c>
      <c r="W102" s="15" t="s">
        <v>71</v>
      </c>
    </row>
    <row r="103" spans="2:23" hidden="1" x14ac:dyDescent="0.25">
      <c r="B103" s="14">
        <v>10000032</v>
      </c>
      <c r="C103" s="14">
        <v>1</v>
      </c>
      <c r="D103" s="15">
        <v>21010001</v>
      </c>
      <c r="E103" s="16" t="s">
        <v>102</v>
      </c>
      <c r="F103" s="14">
        <v>1012</v>
      </c>
      <c r="G103" s="17">
        <v>40269</v>
      </c>
      <c r="H103" s="29">
        <v>49167348</v>
      </c>
      <c r="I103" s="29">
        <v>0</v>
      </c>
      <c r="J103" s="29">
        <v>0</v>
      </c>
      <c r="K103" s="29">
        <v>0</v>
      </c>
      <c r="L103" s="29">
        <f t="shared" si="7"/>
        <v>49167348</v>
      </c>
      <c r="M103" s="29">
        <v>0</v>
      </c>
      <c r="N103" s="29">
        <v>0</v>
      </c>
      <c r="O103" s="29">
        <v>0</v>
      </c>
      <c r="P103" s="29">
        <f t="shared" si="4"/>
        <v>0</v>
      </c>
      <c r="Q103" s="29">
        <f t="shared" si="5"/>
        <v>49167348</v>
      </c>
      <c r="R103" s="29">
        <f t="shared" si="6"/>
        <v>49167348</v>
      </c>
      <c r="S103" s="15" t="s">
        <v>26</v>
      </c>
      <c r="T103" s="15">
        <v>100202</v>
      </c>
      <c r="U103" s="15" t="s">
        <v>70</v>
      </c>
      <c r="V103" s="15">
        <v>0</v>
      </c>
      <c r="W103" s="15" t="s">
        <v>71</v>
      </c>
    </row>
    <row r="104" spans="2:23" hidden="1" x14ac:dyDescent="0.25">
      <c r="B104" s="14">
        <v>10000032</v>
      </c>
      <c r="C104" s="14">
        <v>2</v>
      </c>
      <c r="D104" s="15">
        <v>21010001</v>
      </c>
      <c r="E104" s="16" t="s">
        <v>73</v>
      </c>
      <c r="F104" s="14">
        <v>1012</v>
      </c>
      <c r="G104" s="17">
        <v>42461</v>
      </c>
      <c r="H104" s="29">
        <v>2047839207</v>
      </c>
      <c r="I104" s="29">
        <v>0</v>
      </c>
      <c r="J104" s="29">
        <v>0</v>
      </c>
      <c r="K104" s="29">
        <v>0</v>
      </c>
      <c r="L104" s="29">
        <f t="shared" si="7"/>
        <v>2047839207</v>
      </c>
      <c r="M104" s="29">
        <v>0</v>
      </c>
      <c r="N104" s="29">
        <v>0</v>
      </c>
      <c r="O104" s="29">
        <v>0</v>
      </c>
      <c r="P104" s="29">
        <f t="shared" si="4"/>
        <v>0</v>
      </c>
      <c r="Q104" s="29">
        <f t="shared" si="5"/>
        <v>2047839207</v>
      </c>
      <c r="R104" s="29">
        <f t="shared" si="6"/>
        <v>2047839207</v>
      </c>
      <c r="S104" s="15" t="s">
        <v>26</v>
      </c>
      <c r="T104" s="15">
        <v>100202</v>
      </c>
      <c r="U104" s="15" t="s">
        <v>70</v>
      </c>
      <c r="V104" s="15">
        <v>0</v>
      </c>
      <c r="W104" s="15" t="s">
        <v>71</v>
      </c>
    </row>
    <row r="105" spans="2:23" hidden="1" x14ac:dyDescent="0.25">
      <c r="B105" s="14">
        <v>10000033</v>
      </c>
      <c r="C105" s="14">
        <v>0</v>
      </c>
      <c r="D105" s="15">
        <v>21010001</v>
      </c>
      <c r="E105" s="16" t="s">
        <v>88</v>
      </c>
      <c r="F105" s="14">
        <v>1001</v>
      </c>
      <c r="G105" s="17">
        <v>39344</v>
      </c>
      <c r="H105" s="29">
        <v>4138153</v>
      </c>
      <c r="I105" s="29">
        <v>0</v>
      </c>
      <c r="J105" s="29">
        <v>0</v>
      </c>
      <c r="K105" s="29">
        <v>0</v>
      </c>
      <c r="L105" s="29">
        <f t="shared" si="7"/>
        <v>4138153</v>
      </c>
      <c r="M105" s="29">
        <v>0</v>
      </c>
      <c r="N105" s="29">
        <v>0</v>
      </c>
      <c r="O105" s="29">
        <v>0</v>
      </c>
      <c r="P105" s="29">
        <f t="shared" si="4"/>
        <v>0</v>
      </c>
      <c r="Q105" s="29">
        <f t="shared" si="5"/>
        <v>4138153</v>
      </c>
      <c r="R105" s="29">
        <f t="shared" si="6"/>
        <v>4138153</v>
      </c>
      <c r="S105" s="15" t="s">
        <v>26</v>
      </c>
      <c r="T105" s="15">
        <v>100101</v>
      </c>
      <c r="U105" s="15" t="s">
        <v>89</v>
      </c>
      <c r="V105" s="15">
        <v>0</v>
      </c>
      <c r="W105" s="15" t="s">
        <v>85</v>
      </c>
    </row>
    <row r="106" spans="2:23" hidden="1" x14ac:dyDescent="0.25">
      <c r="B106" s="14">
        <v>10000033</v>
      </c>
      <c r="C106" s="14">
        <v>1</v>
      </c>
      <c r="D106" s="15">
        <v>21010001</v>
      </c>
      <c r="E106" s="16" t="s">
        <v>90</v>
      </c>
      <c r="F106" s="14">
        <v>1001</v>
      </c>
      <c r="G106" s="17">
        <v>40269</v>
      </c>
      <c r="H106" s="29">
        <v>559435443</v>
      </c>
      <c r="I106" s="29">
        <v>0</v>
      </c>
      <c r="J106" s="29">
        <v>0</v>
      </c>
      <c r="K106" s="29">
        <v>0</v>
      </c>
      <c r="L106" s="29">
        <f t="shared" si="7"/>
        <v>559435443</v>
      </c>
      <c r="M106" s="29">
        <v>0</v>
      </c>
      <c r="N106" s="29">
        <v>0</v>
      </c>
      <c r="O106" s="29">
        <v>0</v>
      </c>
      <c r="P106" s="29">
        <f t="shared" si="4"/>
        <v>0</v>
      </c>
      <c r="Q106" s="29">
        <f t="shared" si="5"/>
        <v>559435443</v>
      </c>
      <c r="R106" s="29">
        <f t="shared" si="6"/>
        <v>559435443</v>
      </c>
      <c r="S106" s="15" t="s">
        <v>26</v>
      </c>
      <c r="T106" s="15">
        <v>100101</v>
      </c>
      <c r="U106" s="15" t="s">
        <v>89</v>
      </c>
      <c r="V106" s="15">
        <v>0</v>
      </c>
      <c r="W106" s="15" t="s">
        <v>85</v>
      </c>
    </row>
    <row r="107" spans="2:23" hidden="1" x14ac:dyDescent="0.25">
      <c r="B107" s="14">
        <v>10000033</v>
      </c>
      <c r="C107" s="14">
        <v>2</v>
      </c>
      <c r="D107" s="15">
        <v>21010001</v>
      </c>
      <c r="E107" s="16" t="s">
        <v>91</v>
      </c>
      <c r="F107" s="14">
        <v>1001</v>
      </c>
      <c r="G107" s="17">
        <v>42461</v>
      </c>
      <c r="H107" s="29">
        <v>2310676851</v>
      </c>
      <c r="I107" s="29">
        <v>0</v>
      </c>
      <c r="J107" s="29">
        <v>0</v>
      </c>
      <c r="K107" s="29">
        <v>0</v>
      </c>
      <c r="L107" s="29">
        <f t="shared" si="7"/>
        <v>2310676851</v>
      </c>
      <c r="M107" s="29">
        <v>0</v>
      </c>
      <c r="N107" s="29">
        <v>0</v>
      </c>
      <c r="O107" s="29">
        <v>0</v>
      </c>
      <c r="P107" s="29">
        <f t="shared" si="4"/>
        <v>0</v>
      </c>
      <c r="Q107" s="29">
        <f t="shared" si="5"/>
        <v>2310676851</v>
      </c>
      <c r="R107" s="29">
        <f t="shared" si="6"/>
        <v>2310676851</v>
      </c>
      <c r="S107" s="15" t="s">
        <v>26</v>
      </c>
      <c r="T107" s="15">
        <v>100101</v>
      </c>
      <c r="U107" s="15" t="s">
        <v>89</v>
      </c>
      <c r="V107" s="15">
        <v>0</v>
      </c>
      <c r="W107" s="15" t="s">
        <v>85</v>
      </c>
    </row>
    <row r="108" spans="2:23" hidden="1" x14ac:dyDescent="0.25">
      <c r="B108" s="14">
        <v>10000034</v>
      </c>
      <c r="C108" s="14">
        <v>0</v>
      </c>
      <c r="D108" s="15">
        <v>21010001</v>
      </c>
      <c r="E108" s="16" t="s">
        <v>103</v>
      </c>
      <c r="F108" s="14">
        <v>1901</v>
      </c>
      <c r="G108" s="17">
        <v>39326</v>
      </c>
      <c r="H108" s="29">
        <v>30155098</v>
      </c>
      <c r="I108" s="29">
        <v>0</v>
      </c>
      <c r="J108" s="29">
        <v>0</v>
      </c>
      <c r="K108" s="29">
        <v>0</v>
      </c>
      <c r="L108" s="29">
        <f t="shared" si="7"/>
        <v>30155098</v>
      </c>
      <c r="M108" s="29">
        <v>0</v>
      </c>
      <c r="N108" s="29">
        <v>0</v>
      </c>
      <c r="O108" s="29">
        <v>0</v>
      </c>
      <c r="P108" s="29">
        <f t="shared" si="4"/>
        <v>0</v>
      </c>
      <c r="Q108" s="29">
        <f t="shared" si="5"/>
        <v>30155098</v>
      </c>
      <c r="R108" s="29">
        <f t="shared" si="6"/>
        <v>30155098</v>
      </c>
      <c r="S108" s="15" t="s">
        <v>26</v>
      </c>
      <c r="T108" s="15">
        <v>108100</v>
      </c>
      <c r="U108" s="15" t="s">
        <v>104</v>
      </c>
      <c r="V108" s="15">
        <v>0</v>
      </c>
      <c r="W108" s="15" t="s">
        <v>105</v>
      </c>
    </row>
    <row r="109" spans="2:23" hidden="1" x14ac:dyDescent="0.25">
      <c r="B109" s="14">
        <v>10000034</v>
      </c>
      <c r="C109" s="14">
        <v>1</v>
      </c>
      <c r="D109" s="15">
        <v>21010001</v>
      </c>
      <c r="E109" s="16" t="s">
        <v>106</v>
      </c>
      <c r="F109" s="14">
        <v>1901</v>
      </c>
      <c r="G109" s="17">
        <v>42461</v>
      </c>
      <c r="H109" s="29">
        <v>400260458</v>
      </c>
      <c r="I109" s="29">
        <v>0</v>
      </c>
      <c r="J109" s="29">
        <v>0</v>
      </c>
      <c r="K109" s="29">
        <v>0</v>
      </c>
      <c r="L109" s="29">
        <f t="shared" si="7"/>
        <v>400260458</v>
      </c>
      <c r="M109" s="29">
        <v>0</v>
      </c>
      <c r="N109" s="29">
        <v>0</v>
      </c>
      <c r="O109" s="29">
        <v>0</v>
      </c>
      <c r="P109" s="29">
        <f t="shared" si="4"/>
        <v>0</v>
      </c>
      <c r="Q109" s="29">
        <f t="shared" si="5"/>
        <v>400260458</v>
      </c>
      <c r="R109" s="29">
        <f t="shared" si="6"/>
        <v>400260458</v>
      </c>
      <c r="S109" s="15" t="s">
        <v>26</v>
      </c>
      <c r="T109" s="15">
        <v>108100</v>
      </c>
      <c r="U109" s="15" t="s">
        <v>104</v>
      </c>
      <c r="V109" s="15">
        <v>0</v>
      </c>
      <c r="W109" s="15" t="s">
        <v>105</v>
      </c>
    </row>
    <row r="110" spans="2:23" hidden="1" x14ac:dyDescent="0.25">
      <c r="B110" s="14">
        <v>10000035</v>
      </c>
      <c r="C110" s="14">
        <v>0</v>
      </c>
      <c r="D110" s="15">
        <v>21010001</v>
      </c>
      <c r="E110" s="16" t="s">
        <v>107</v>
      </c>
      <c r="F110" s="14">
        <v>1011</v>
      </c>
      <c r="G110" s="17">
        <v>39264</v>
      </c>
      <c r="H110" s="29">
        <v>32300</v>
      </c>
      <c r="I110" s="29">
        <v>0</v>
      </c>
      <c r="J110" s="29">
        <v>0</v>
      </c>
      <c r="K110" s="29">
        <v>0</v>
      </c>
      <c r="L110" s="29">
        <f t="shared" si="7"/>
        <v>32300</v>
      </c>
      <c r="M110" s="29">
        <v>0</v>
      </c>
      <c r="N110" s="29">
        <v>0</v>
      </c>
      <c r="O110" s="29">
        <v>0</v>
      </c>
      <c r="P110" s="29">
        <f t="shared" si="4"/>
        <v>0</v>
      </c>
      <c r="Q110" s="29">
        <f t="shared" si="5"/>
        <v>32300</v>
      </c>
      <c r="R110" s="29">
        <f t="shared" si="6"/>
        <v>32300</v>
      </c>
      <c r="S110" s="15" t="s">
        <v>26</v>
      </c>
      <c r="T110" s="15">
        <v>100201</v>
      </c>
      <c r="U110" s="15" t="s">
        <v>75</v>
      </c>
      <c r="V110" s="15">
        <v>0</v>
      </c>
      <c r="W110" s="15" t="s">
        <v>71</v>
      </c>
    </row>
    <row r="111" spans="2:23" hidden="1" x14ac:dyDescent="0.25">
      <c r="B111" s="14">
        <v>10000035</v>
      </c>
      <c r="C111" s="14">
        <v>1</v>
      </c>
      <c r="D111" s="15">
        <v>21010001</v>
      </c>
      <c r="E111" s="16" t="s">
        <v>108</v>
      </c>
      <c r="F111" s="14">
        <v>1011</v>
      </c>
      <c r="G111" s="17">
        <v>40269</v>
      </c>
      <c r="H111" s="29">
        <v>2167122</v>
      </c>
      <c r="I111" s="29">
        <v>0</v>
      </c>
      <c r="J111" s="29">
        <v>0</v>
      </c>
      <c r="K111" s="29">
        <v>0</v>
      </c>
      <c r="L111" s="29">
        <f t="shared" si="7"/>
        <v>2167122</v>
      </c>
      <c r="M111" s="29">
        <v>0</v>
      </c>
      <c r="N111" s="29">
        <v>0</v>
      </c>
      <c r="O111" s="29">
        <v>0</v>
      </c>
      <c r="P111" s="29">
        <f t="shared" si="4"/>
        <v>0</v>
      </c>
      <c r="Q111" s="29">
        <f t="shared" si="5"/>
        <v>2167122</v>
      </c>
      <c r="R111" s="29">
        <f t="shared" si="6"/>
        <v>2167122</v>
      </c>
      <c r="S111" s="15" t="s">
        <v>26</v>
      </c>
      <c r="T111" s="15">
        <v>100201</v>
      </c>
      <c r="U111" s="15" t="s">
        <v>75</v>
      </c>
      <c r="V111" s="15">
        <v>0</v>
      </c>
      <c r="W111" s="15" t="s">
        <v>71</v>
      </c>
    </row>
    <row r="112" spans="2:23" hidden="1" x14ac:dyDescent="0.25">
      <c r="B112" s="14">
        <v>10000035</v>
      </c>
      <c r="C112" s="14">
        <v>2</v>
      </c>
      <c r="D112" s="15">
        <v>21010001</v>
      </c>
      <c r="E112" s="16" t="s">
        <v>77</v>
      </c>
      <c r="F112" s="14">
        <v>1011</v>
      </c>
      <c r="G112" s="17">
        <v>42461</v>
      </c>
      <c r="H112" s="29">
        <v>107251262</v>
      </c>
      <c r="I112" s="29">
        <v>0</v>
      </c>
      <c r="J112" s="29">
        <v>0</v>
      </c>
      <c r="K112" s="29">
        <v>0</v>
      </c>
      <c r="L112" s="29">
        <f t="shared" si="7"/>
        <v>107251262</v>
      </c>
      <c r="M112" s="29">
        <v>0</v>
      </c>
      <c r="N112" s="29">
        <v>0</v>
      </c>
      <c r="O112" s="29">
        <v>0</v>
      </c>
      <c r="P112" s="29">
        <f t="shared" si="4"/>
        <v>0</v>
      </c>
      <c r="Q112" s="29">
        <f t="shared" si="5"/>
        <v>107251262</v>
      </c>
      <c r="R112" s="29">
        <f t="shared" si="6"/>
        <v>107251262</v>
      </c>
      <c r="S112" s="15" t="s">
        <v>26</v>
      </c>
      <c r="T112" s="15">
        <v>100201</v>
      </c>
      <c r="U112" s="15" t="s">
        <v>75</v>
      </c>
      <c r="V112" s="15">
        <v>0</v>
      </c>
      <c r="W112" s="15" t="s">
        <v>71</v>
      </c>
    </row>
    <row r="113" spans="2:23" hidden="1" x14ac:dyDescent="0.25">
      <c r="B113" s="14">
        <v>10000036</v>
      </c>
      <c r="C113" s="14">
        <v>0</v>
      </c>
      <c r="D113" s="15">
        <v>21010001</v>
      </c>
      <c r="E113" s="16" t="s">
        <v>109</v>
      </c>
      <c r="F113" s="14">
        <v>1021</v>
      </c>
      <c r="G113" s="17">
        <v>39355</v>
      </c>
      <c r="H113" s="29">
        <v>903086</v>
      </c>
      <c r="I113" s="29">
        <v>0</v>
      </c>
      <c r="J113" s="29">
        <v>0</v>
      </c>
      <c r="K113" s="29">
        <v>0</v>
      </c>
      <c r="L113" s="29">
        <f t="shared" si="7"/>
        <v>903086</v>
      </c>
      <c r="M113" s="29">
        <v>0</v>
      </c>
      <c r="N113" s="29">
        <v>0</v>
      </c>
      <c r="O113" s="29">
        <v>0</v>
      </c>
      <c r="P113" s="29">
        <f t="shared" si="4"/>
        <v>0</v>
      </c>
      <c r="Q113" s="29">
        <f t="shared" si="5"/>
        <v>903086</v>
      </c>
      <c r="R113" s="29">
        <f t="shared" si="6"/>
        <v>903086</v>
      </c>
      <c r="S113" s="15" t="s">
        <v>26</v>
      </c>
      <c r="T113" s="15">
        <v>100301</v>
      </c>
      <c r="U113" s="15" t="s">
        <v>32</v>
      </c>
      <c r="V113" s="15">
        <v>0</v>
      </c>
      <c r="W113" s="15" t="s">
        <v>33</v>
      </c>
    </row>
    <row r="114" spans="2:23" hidden="1" x14ac:dyDescent="0.25">
      <c r="B114" s="14">
        <v>10000036</v>
      </c>
      <c r="C114" s="14">
        <v>1</v>
      </c>
      <c r="D114" s="15">
        <v>21010001</v>
      </c>
      <c r="E114" s="16" t="s">
        <v>34</v>
      </c>
      <c r="F114" s="14">
        <v>1021</v>
      </c>
      <c r="G114" s="17">
        <v>40269</v>
      </c>
      <c r="H114" s="29">
        <v>4018315.5</v>
      </c>
      <c r="I114" s="29">
        <v>0</v>
      </c>
      <c r="J114" s="29">
        <v>0</v>
      </c>
      <c r="K114" s="29">
        <v>0</v>
      </c>
      <c r="L114" s="29">
        <f t="shared" si="7"/>
        <v>4018315.5</v>
      </c>
      <c r="M114" s="29">
        <v>0</v>
      </c>
      <c r="N114" s="29">
        <v>0</v>
      </c>
      <c r="O114" s="29">
        <v>0</v>
      </c>
      <c r="P114" s="29">
        <f t="shared" si="4"/>
        <v>0</v>
      </c>
      <c r="Q114" s="29">
        <f t="shared" si="5"/>
        <v>4018315.5</v>
      </c>
      <c r="R114" s="29">
        <f t="shared" si="6"/>
        <v>4018315.5</v>
      </c>
      <c r="S114" s="15" t="s">
        <v>26</v>
      </c>
      <c r="T114" s="15">
        <v>100301</v>
      </c>
      <c r="U114" s="15" t="s">
        <v>32</v>
      </c>
      <c r="V114" s="15">
        <v>0</v>
      </c>
      <c r="W114" s="15" t="s">
        <v>33</v>
      </c>
    </row>
    <row r="115" spans="2:23" hidden="1" x14ac:dyDescent="0.25">
      <c r="B115" s="14">
        <v>10000036</v>
      </c>
      <c r="C115" s="14">
        <v>2</v>
      </c>
      <c r="D115" s="15">
        <v>21010001</v>
      </c>
      <c r="E115" s="16" t="s">
        <v>35</v>
      </c>
      <c r="F115" s="14">
        <v>1021</v>
      </c>
      <c r="G115" s="17">
        <v>42461</v>
      </c>
      <c r="H115" s="29">
        <v>6484439</v>
      </c>
      <c r="I115" s="29">
        <v>0</v>
      </c>
      <c r="J115" s="29">
        <v>0</v>
      </c>
      <c r="K115" s="29">
        <v>0</v>
      </c>
      <c r="L115" s="29">
        <f t="shared" si="7"/>
        <v>6484439</v>
      </c>
      <c r="M115" s="29">
        <v>0</v>
      </c>
      <c r="N115" s="29">
        <v>0</v>
      </c>
      <c r="O115" s="29">
        <v>0</v>
      </c>
      <c r="P115" s="29">
        <f t="shared" si="4"/>
        <v>0</v>
      </c>
      <c r="Q115" s="29">
        <f t="shared" si="5"/>
        <v>6484439</v>
      </c>
      <c r="R115" s="29">
        <f t="shared" si="6"/>
        <v>6484439</v>
      </c>
      <c r="S115" s="15" t="s">
        <v>26</v>
      </c>
      <c r="T115" s="15">
        <v>100301</v>
      </c>
      <c r="U115" s="15" t="s">
        <v>32</v>
      </c>
      <c r="V115" s="15">
        <v>0</v>
      </c>
      <c r="W115" s="15" t="s">
        <v>33</v>
      </c>
    </row>
    <row r="116" spans="2:23" hidden="1" x14ac:dyDescent="0.25">
      <c r="B116" s="14">
        <v>10000037</v>
      </c>
      <c r="C116" s="14">
        <v>0</v>
      </c>
      <c r="D116" s="15">
        <v>21010001</v>
      </c>
      <c r="E116" s="16" t="s">
        <v>110</v>
      </c>
      <c r="F116" s="14">
        <v>1011</v>
      </c>
      <c r="G116" s="17">
        <v>39447</v>
      </c>
      <c r="H116" s="29">
        <v>24230</v>
      </c>
      <c r="I116" s="29">
        <v>0</v>
      </c>
      <c r="J116" s="29">
        <v>0</v>
      </c>
      <c r="K116" s="29">
        <v>0</v>
      </c>
      <c r="L116" s="29">
        <f t="shared" si="7"/>
        <v>24230</v>
      </c>
      <c r="M116" s="29">
        <v>0</v>
      </c>
      <c r="N116" s="29">
        <v>0</v>
      </c>
      <c r="O116" s="29">
        <v>0</v>
      </c>
      <c r="P116" s="29">
        <f t="shared" si="4"/>
        <v>0</v>
      </c>
      <c r="Q116" s="29">
        <f t="shared" si="5"/>
        <v>24230</v>
      </c>
      <c r="R116" s="29">
        <f t="shared" si="6"/>
        <v>24230</v>
      </c>
      <c r="S116" s="15" t="s">
        <v>26</v>
      </c>
      <c r="T116" s="15">
        <v>100201</v>
      </c>
      <c r="U116" s="15" t="s">
        <v>75</v>
      </c>
      <c r="V116" s="15">
        <v>0</v>
      </c>
      <c r="W116" s="15" t="s">
        <v>71</v>
      </c>
    </row>
    <row r="117" spans="2:23" hidden="1" x14ac:dyDescent="0.25">
      <c r="B117" s="14">
        <v>10000037</v>
      </c>
      <c r="C117" s="14">
        <v>1</v>
      </c>
      <c r="D117" s="15">
        <v>21010001</v>
      </c>
      <c r="E117" s="16" t="s">
        <v>111</v>
      </c>
      <c r="F117" s="14">
        <v>1011</v>
      </c>
      <c r="G117" s="17">
        <v>40269</v>
      </c>
      <c r="H117" s="29">
        <v>1625677</v>
      </c>
      <c r="I117" s="29">
        <v>0</v>
      </c>
      <c r="J117" s="29">
        <v>0</v>
      </c>
      <c r="K117" s="29">
        <v>0</v>
      </c>
      <c r="L117" s="29">
        <f t="shared" si="7"/>
        <v>1625677</v>
      </c>
      <c r="M117" s="29">
        <v>0</v>
      </c>
      <c r="N117" s="29">
        <v>0</v>
      </c>
      <c r="O117" s="29">
        <v>0</v>
      </c>
      <c r="P117" s="29">
        <f t="shared" si="4"/>
        <v>0</v>
      </c>
      <c r="Q117" s="29">
        <f t="shared" si="5"/>
        <v>1625677</v>
      </c>
      <c r="R117" s="29">
        <f t="shared" si="6"/>
        <v>1625677</v>
      </c>
      <c r="S117" s="15" t="s">
        <v>26</v>
      </c>
      <c r="T117" s="15">
        <v>100201</v>
      </c>
      <c r="U117" s="15" t="s">
        <v>75</v>
      </c>
      <c r="V117" s="15">
        <v>0</v>
      </c>
      <c r="W117" s="15" t="s">
        <v>71</v>
      </c>
    </row>
    <row r="118" spans="2:23" hidden="1" x14ac:dyDescent="0.25">
      <c r="B118" s="14">
        <v>10000037</v>
      </c>
      <c r="C118" s="14">
        <v>2</v>
      </c>
      <c r="D118" s="15">
        <v>21010001</v>
      </c>
      <c r="E118" s="16" t="s">
        <v>77</v>
      </c>
      <c r="F118" s="14">
        <v>1011</v>
      </c>
      <c r="G118" s="17">
        <v>42461</v>
      </c>
      <c r="H118" s="29">
        <v>80455050</v>
      </c>
      <c r="I118" s="29">
        <v>0</v>
      </c>
      <c r="J118" s="29">
        <v>0</v>
      </c>
      <c r="K118" s="29">
        <v>0</v>
      </c>
      <c r="L118" s="29">
        <f t="shared" si="7"/>
        <v>80455050</v>
      </c>
      <c r="M118" s="29">
        <v>0</v>
      </c>
      <c r="N118" s="29">
        <v>0</v>
      </c>
      <c r="O118" s="29">
        <v>0</v>
      </c>
      <c r="P118" s="29">
        <f t="shared" si="4"/>
        <v>0</v>
      </c>
      <c r="Q118" s="29">
        <f t="shared" si="5"/>
        <v>80455050</v>
      </c>
      <c r="R118" s="29">
        <f t="shared" si="6"/>
        <v>80455050</v>
      </c>
      <c r="S118" s="15" t="s">
        <v>26</v>
      </c>
      <c r="T118" s="15">
        <v>100201</v>
      </c>
      <c r="U118" s="15" t="s">
        <v>75</v>
      </c>
      <c r="V118" s="15">
        <v>0</v>
      </c>
      <c r="W118" s="15" t="s">
        <v>71</v>
      </c>
    </row>
    <row r="119" spans="2:23" hidden="1" x14ac:dyDescent="0.25">
      <c r="B119" s="14">
        <v>10000041</v>
      </c>
      <c r="C119" s="14">
        <v>0</v>
      </c>
      <c r="D119" s="15">
        <v>21010001</v>
      </c>
      <c r="E119" s="16" t="s">
        <v>112</v>
      </c>
      <c r="F119" s="14">
        <v>1012</v>
      </c>
      <c r="G119" s="17">
        <v>39447</v>
      </c>
      <c r="H119" s="29">
        <v>51640</v>
      </c>
      <c r="I119" s="29">
        <v>0</v>
      </c>
      <c r="J119" s="29">
        <v>0</v>
      </c>
      <c r="K119" s="29">
        <v>0</v>
      </c>
      <c r="L119" s="29">
        <f t="shared" si="7"/>
        <v>51640</v>
      </c>
      <c r="M119" s="29">
        <v>0</v>
      </c>
      <c r="N119" s="29">
        <v>0</v>
      </c>
      <c r="O119" s="29">
        <v>0</v>
      </c>
      <c r="P119" s="29">
        <f t="shared" si="4"/>
        <v>0</v>
      </c>
      <c r="Q119" s="29">
        <f t="shared" si="5"/>
        <v>51640</v>
      </c>
      <c r="R119" s="29">
        <f t="shared" si="6"/>
        <v>51640</v>
      </c>
      <c r="S119" s="15" t="s">
        <v>26</v>
      </c>
      <c r="T119" s="15">
        <v>100202</v>
      </c>
      <c r="U119" s="15" t="s">
        <v>70</v>
      </c>
      <c r="V119" s="15">
        <v>0</v>
      </c>
      <c r="W119" s="15" t="s">
        <v>71</v>
      </c>
    </row>
    <row r="120" spans="2:23" hidden="1" x14ac:dyDescent="0.25">
      <c r="B120" s="14">
        <v>10000041</v>
      </c>
      <c r="C120" s="14">
        <v>1</v>
      </c>
      <c r="D120" s="15">
        <v>21010001</v>
      </c>
      <c r="E120" s="16" t="s">
        <v>113</v>
      </c>
      <c r="F120" s="14">
        <v>1012</v>
      </c>
      <c r="G120" s="17">
        <v>40269</v>
      </c>
      <c r="H120" s="29">
        <v>179919</v>
      </c>
      <c r="I120" s="29">
        <v>0</v>
      </c>
      <c r="J120" s="29">
        <v>0</v>
      </c>
      <c r="K120" s="29">
        <v>0</v>
      </c>
      <c r="L120" s="29">
        <f t="shared" si="7"/>
        <v>179919</v>
      </c>
      <c r="M120" s="29">
        <v>0</v>
      </c>
      <c r="N120" s="29">
        <v>0</v>
      </c>
      <c r="O120" s="29">
        <v>0</v>
      </c>
      <c r="P120" s="29">
        <f t="shared" si="4"/>
        <v>0</v>
      </c>
      <c r="Q120" s="29">
        <f t="shared" si="5"/>
        <v>179919</v>
      </c>
      <c r="R120" s="29">
        <f t="shared" si="6"/>
        <v>179919</v>
      </c>
      <c r="S120" s="15" t="s">
        <v>26</v>
      </c>
      <c r="T120" s="15">
        <v>100202</v>
      </c>
      <c r="U120" s="15" t="s">
        <v>70</v>
      </c>
      <c r="V120" s="15">
        <v>0</v>
      </c>
      <c r="W120" s="15" t="s">
        <v>71</v>
      </c>
    </row>
    <row r="121" spans="2:23" hidden="1" x14ac:dyDescent="0.25">
      <c r="B121" s="14">
        <v>10000041</v>
      </c>
      <c r="C121" s="14">
        <v>2</v>
      </c>
      <c r="D121" s="15">
        <v>21010001</v>
      </c>
      <c r="E121" s="16" t="s">
        <v>73</v>
      </c>
      <c r="F121" s="14">
        <v>1012</v>
      </c>
      <c r="G121" s="17">
        <v>42461</v>
      </c>
      <c r="H121" s="29">
        <v>7493700</v>
      </c>
      <c r="I121" s="29">
        <v>0</v>
      </c>
      <c r="J121" s="29">
        <v>0</v>
      </c>
      <c r="K121" s="29">
        <v>0</v>
      </c>
      <c r="L121" s="29">
        <f t="shared" si="7"/>
        <v>7493700</v>
      </c>
      <c r="M121" s="29">
        <v>0</v>
      </c>
      <c r="N121" s="29">
        <v>0</v>
      </c>
      <c r="O121" s="29">
        <v>0</v>
      </c>
      <c r="P121" s="29">
        <f t="shared" si="4"/>
        <v>0</v>
      </c>
      <c r="Q121" s="29">
        <f t="shared" si="5"/>
        <v>7493700</v>
      </c>
      <c r="R121" s="29">
        <f t="shared" si="6"/>
        <v>7493700</v>
      </c>
      <c r="S121" s="15" t="s">
        <v>26</v>
      </c>
      <c r="T121" s="15">
        <v>100202</v>
      </c>
      <c r="U121" s="15" t="s">
        <v>70</v>
      </c>
      <c r="V121" s="15">
        <v>0</v>
      </c>
      <c r="W121" s="15" t="s">
        <v>71</v>
      </c>
    </row>
    <row r="122" spans="2:23" hidden="1" x14ac:dyDescent="0.25">
      <c r="B122" s="14">
        <v>10000042</v>
      </c>
      <c r="C122" s="14">
        <v>0</v>
      </c>
      <c r="D122" s="15">
        <v>21010001</v>
      </c>
      <c r="E122" s="16" t="s">
        <v>114</v>
      </c>
      <c r="F122" s="14">
        <v>1091</v>
      </c>
      <c r="G122" s="17">
        <v>39538</v>
      </c>
      <c r="H122" s="29">
        <v>1663750</v>
      </c>
      <c r="I122" s="29">
        <v>0</v>
      </c>
      <c r="J122" s="29">
        <v>0</v>
      </c>
      <c r="K122" s="29">
        <v>0</v>
      </c>
      <c r="L122" s="29">
        <f t="shared" si="7"/>
        <v>1663750</v>
      </c>
      <c r="M122" s="29">
        <v>0</v>
      </c>
      <c r="N122" s="29">
        <v>0</v>
      </c>
      <c r="O122" s="29">
        <v>0</v>
      </c>
      <c r="P122" s="29">
        <f t="shared" si="4"/>
        <v>0</v>
      </c>
      <c r="Q122" s="29">
        <f t="shared" si="5"/>
        <v>1663750</v>
      </c>
      <c r="R122" s="29">
        <f t="shared" si="6"/>
        <v>1663750</v>
      </c>
      <c r="S122" s="15" t="s">
        <v>26</v>
      </c>
      <c r="T122" s="15">
        <v>100701</v>
      </c>
      <c r="U122" s="15" t="s">
        <v>52</v>
      </c>
      <c r="V122" s="15">
        <v>0</v>
      </c>
      <c r="W122" s="15" t="s">
        <v>48</v>
      </c>
    </row>
    <row r="123" spans="2:23" hidden="1" x14ac:dyDescent="0.25">
      <c r="B123" s="14">
        <v>10000042</v>
      </c>
      <c r="C123" s="14">
        <v>1</v>
      </c>
      <c r="D123" s="15">
        <v>21010001</v>
      </c>
      <c r="E123" s="16" t="s">
        <v>115</v>
      </c>
      <c r="F123" s="14">
        <v>1091</v>
      </c>
      <c r="G123" s="17">
        <v>40269</v>
      </c>
      <c r="H123" s="29">
        <v>345513</v>
      </c>
      <c r="I123" s="29">
        <v>0</v>
      </c>
      <c r="J123" s="29">
        <v>0</v>
      </c>
      <c r="K123" s="29">
        <v>0</v>
      </c>
      <c r="L123" s="29">
        <f t="shared" si="7"/>
        <v>345513</v>
      </c>
      <c r="M123" s="29">
        <v>0</v>
      </c>
      <c r="N123" s="29">
        <v>0</v>
      </c>
      <c r="O123" s="29">
        <v>0</v>
      </c>
      <c r="P123" s="29">
        <f t="shared" si="4"/>
        <v>0</v>
      </c>
      <c r="Q123" s="29">
        <f t="shared" si="5"/>
        <v>345513</v>
      </c>
      <c r="R123" s="29">
        <f t="shared" si="6"/>
        <v>345513</v>
      </c>
      <c r="S123" s="15" t="s">
        <v>26</v>
      </c>
      <c r="T123" s="15">
        <v>100701</v>
      </c>
      <c r="U123" s="15" t="s">
        <v>52</v>
      </c>
      <c r="V123" s="15">
        <v>0</v>
      </c>
      <c r="W123" s="15" t="s">
        <v>48</v>
      </c>
    </row>
    <row r="124" spans="2:23" hidden="1" x14ac:dyDescent="0.25">
      <c r="B124" s="14">
        <v>10000042</v>
      </c>
      <c r="C124" s="14">
        <v>2</v>
      </c>
      <c r="D124" s="15">
        <v>21010001</v>
      </c>
      <c r="E124" s="16" t="s">
        <v>116</v>
      </c>
      <c r="F124" s="14">
        <v>1091</v>
      </c>
      <c r="G124" s="17">
        <v>42461</v>
      </c>
      <c r="H124" s="29">
        <v>5726258</v>
      </c>
      <c r="I124" s="29">
        <v>0</v>
      </c>
      <c r="J124" s="29">
        <v>0</v>
      </c>
      <c r="K124" s="29">
        <v>0</v>
      </c>
      <c r="L124" s="29">
        <f t="shared" si="7"/>
        <v>5726258</v>
      </c>
      <c r="M124" s="29">
        <v>0</v>
      </c>
      <c r="N124" s="29">
        <v>0</v>
      </c>
      <c r="O124" s="29">
        <v>0</v>
      </c>
      <c r="P124" s="29">
        <f t="shared" si="4"/>
        <v>0</v>
      </c>
      <c r="Q124" s="29">
        <f t="shared" si="5"/>
        <v>5726258</v>
      </c>
      <c r="R124" s="29">
        <f t="shared" si="6"/>
        <v>5726258</v>
      </c>
      <c r="S124" s="15" t="s">
        <v>26</v>
      </c>
      <c r="T124" s="15">
        <v>100701</v>
      </c>
      <c r="U124" s="15" t="s">
        <v>52</v>
      </c>
      <c r="V124" s="15">
        <v>0</v>
      </c>
      <c r="W124" s="15" t="s">
        <v>48</v>
      </c>
    </row>
    <row r="125" spans="2:23" hidden="1" x14ac:dyDescent="0.25">
      <c r="B125" s="14">
        <v>10000043</v>
      </c>
      <c r="C125" s="14">
        <v>0</v>
      </c>
      <c r="D125" s="15">
        <v>21010001</v>
      </c>
      <c r="E125" s="16" t="s">
        <v>117</v>
      </c>
      <c r="F125" s="14">
        <v>1081</v>
      </c>
      <c r="G125" s="17">
        <v>39564</v>
      </c>
      <c r="H125" s="29">
        <v>983677</v>
      </c>
      <c r="I125" s="29">
        <v>0</v>
      </c>
      <c r="J125" s="29">
        <v>0</v>
      </c>
      <c r="K125" s="29">
        <v>0</v>
      </c>
      <c r="L125" s="29">
        <f t="shared" si="7"/>
        <v>983677</v>
      </c>
      <c r="M125" s="29">
        <v>0</v>
      </c>
      <c r="N125" s="29">
        <v>0</v>
      </c>
      <c r="O125" s="29">
        <v>0</v>
      </c>
      <c r="P125" s="29">
        <f t="shared" si="4"/>
        <v>0</v>
      </c>
      <c r="Q125" s="29">
        <f t="shared" si="5"/>
        <v>983677</v>
      </c>
      <c r="R125" s="29">
        <f t="shared" si="6"/>
        <v>983677</v>
      </c>
      <c r="S125" s="15" t="s">
        <v>26</v>
      </c>
      <c r="T125" s="15">
        <v>101001</v>
      </c>
      <c r="U125" s="15" t="s">
        <v>37</v>
      </c>
      <c r="V125" s="15">
        <v>0</v>
      </c>
      <c r="W125" s="15" t="s">
        <v>38</v>
      </c>
    </row>
    <row r="126" spans="2:23" hidden="1" x14ac:dyDescent="0.25">
      <c r="B126" s="14">
        <v>10000043</v>
      </c>
      <c r="C126" s="14">
        <v>1</v>
      </c>
      <c r="D126" s="15">
        <v>21010001</v>
      </c>
      <c r="E126" s="16" t="s">
        <v>118</v>
      </c>
      <c r="F126" s="14">
        <v>1081</v>
      </c>
      <c r="G126" s="17">
        <v>40269</v>
      </c>
      <c r="H126" s="29">
        <v>7778659</v>
      </c>
      <c r="I126" s="29">
        <v>0</v>
      </c>
      <c r="J126" s="29">
        <v>0</v>
      </c>
      <c r="K126" s="29">
        <v>0</v>
      </c>
      <c r="L126" s="29">
        <f t="shared" si="7"/>
        <v>7778659</v>
      </c>
      <c r="M126" s="29">
        <v>0</v>
      </c>
      <c r="N126" s="29">
        <v>0</v>
      </c>
      <c r="O126" s="29">
        <v>0</v>
      </c>
      <c r="P126" s="29">
        <f t="shared" si="4"/>
        <v>0</v>
      </c>
      <c r="Q126" s="29">
        <f t="shared" si="5"/>
        <v>7778659</v>
      </c>
      <c r="R126" s="29">
        <f t="shared" si="6"/>
        <v>7778659</v>
      </c>
      <c r="S126" s="15" t="s">
        <v>26</v>
      </c>
      <c r="T126" s="15">
        <v>101001</v>
      </c>
      <c r="U126" s="15" t="s">
        <v>37</v>
      </c>
      <c r="V126" s="15">
        <v>0</v>
      </c>
      <c r="W126" s="15" t="s">
        <v>38</v>
      </c>
    </row>
    <row r="127" spans="2:23" hidden="1" x14ac:dyDescent="0.25">
      <c r="B127" s="14">
        <v>10000043</v>
      </c>
      <c r="C127" s="14">
        <v>2</v>
      </c>
      <c r="D127" s="15">
        <v>21010001</v>
      </c>
      <c r="E127" s="16" t="s">
        <v>119</v>
      </c>
      <c r="F127" s="14">
        <v>1081</v>
      </c>
      <c r="G127" s="17">
        <v>42461</v>
      </c>
      <c r="H127" s="29">
        <v>41009452</v>
      </c>
      <c r="I127" s="29">
        <v>0</v>
      </c>
      <c r="J127" s="29">
        <v>0</v>
      </c>
      <c r="K127" s="29">
        <v>0</v>
      </c>
      <c r="L127" s="29">
        <f t="shared" si="7"/>
        <v>41009452</v>
      </c>
      <c r="M127" s="29">
        <v>0</v>
      </c>
      <c r="N127" s="29">
        <v>0</v>
      </c>
      <c r="O127" s="29">
        <v>0</v>
      </c>
      <c r="P127" s="29">
        <f t="shared" si="4"/>
        <v>0</v>
      </c>
      <c r="Q127" s="29">
        <f t="shared" si="5"/>
        <v>41009452</v>
      </c>
      <c r="R127" s="29">
        <f t="shared" si="6"/>
        <v>41009452</v>
      </c>
      <c r="S127" s="15" t="s">
        <v>26</v>
      </c>
      <c r="T127" s="15">
        <v>101001</v>
      </c>
      <c r="U127" s="15" t="s">
        <v>37</v>
      </c>
      <c r="V127" s="15">
        <v>0</v>
      </c>
      <c r="W127" s="15" t="s">
        <v>38</v>
      </c>
    </row>
    <row r="128" spans="2:23" hidden="1" x14ac:dyDescent="0.25">
      <c r="B128" s="14">
        <v>10000044</v>
      </c>
      <c r="C128" s="14">
        <v>0</v>
      </c>
      <c r="D128" s="15">
        <v>21010001</v>
      </c>
      <c r="E128" s="16" t="s">
        <v>120</v>
      </c>
      <c r="F128" s="14">
        <v>1081</v>
      </c>
      <c r="G128" s="17">
        <v>39696</v>
      </c>
      <c r="H128" s="29">
        <v>6851558</v>
      </c>
      <c r="I128" s="29">
        <v>0</v>
      </c>
      <c r="J128" s="29">
        <v>0</v>
      </c>
      <c r="K128" s="29">
        <v>0</v>
      </c>
      <c r="L128" s="29">
        <f t="shared" si="7"/>
        <v>6851558</v>
      </c>
      <c r="M128" s="29">
        <v>0</v>
      </c>
      <c r="N128" s="29">
        <v>0</v>
      </c>
      <c r="O128" s="29">
        <v>0</v>
      </c>
      <c r="P128" s="29">
        <f t="shared" si="4"/>
        <v>0</v>
      </c>
      <c r="Q128" s="29">
        <f t="shared" si="5"/>
        <v>6851558</v>
      </c>
      <c r="R128" s="29">
        <f t="shared" si="6"/>
        <v>6851558</v>
      </c>
      <c r="S128" s="15" t="s">
        <v>26</v>
      </c>
      <c r="T128" s="15">
        <v>101001</v>
      </c>
      <c r="U128" s="15" t="s">
        <v>37</v>
      </c>
      <c r="V128" s="15">
        <v>0</v>
      </c>
      <c r="W128" s="15" t="s">
        <v>38</v>
      </c>
    </row>
    <row r="129" spans="2:23" hidden="1" x14ac:dyDescent="0.25">
      <c r="B129" s="14">
        <v>10000044</v>
      </c>
      <c r="C129" s="14">
        <v>1</v>
      </c>
      <c r="D129" s="15">
        <v>21010001</v>
      </c>
      <c r="E129" s="16" t="s">
        <v>121</v>
      </c>
      <c r="F129" s="14">
        <v>1081</v>
      </c>
      <c r="G129" s="17">
        <v>40269</v>
      </c>
      <c r="H129" s="29">
        <v>54180319</v>
      </c>
      <c r="I129" s="29">
        <v>0</v>
      </c>
      <c r="J129" s="29">
        <v>0</v>
      </c>
      <c r="K129" s="29">
        <v>0</v>
      </c>
      <c r="L129" s="29">
        <f t="shared" si="7"/>
        <v>54180319</v>
      </c>
      <c r="M129" s="29">
        <v>0</v>
      </c>
      <c r="N129" s="29">
        <v>0</v>
      </c>
      <c r="O129" s="29">
        <v>0</v>
      </c>
      <c r="P129" s="29">
        <f t="shared" si="4"/>
        <v>0</v>
      </c>
      <c r="Q129" s="29">
        <f t="shared" si="5"/>
        <v>54180319</v>
      </c>
      <c r="R129" s="29">
        <f t="shared" si="6"/>
        <v>54180319</v>
      </c>
      <c r="S129" s="15" t="s">
        <v>26</v>
      </c>
      <c r="T129" s="15">
        <v>101001</v>
      </c>
      <c r="U129" s="15" t="s">
        <v>37</v>
      </c>
      <c r="V129" s="15">
        <v>0</v>
      </c>
      <c r="W129" s="15" t="s">
        <v>38</v>
      </c>
    </row>
    <row r="130" spans="2:23" hidden="1" x14ac:dyDescent="0.25">
      <c r="B130" s="14">
        <v>10000044</v>
      </c>
      <c r="C130" s="14">
        <v>2</v>
      </c>
      <c r="D130" s="15">
        <v>21010001</v>
      </c>
      <c r="E130" s="16" t="s">
        <v>119</v>
      </c>
      <c r="F130" s="14">
        <v>1081</v>
      </c>
      <c r="G130" s="17">
        <v>42461</v>
      </c>
      <c r="H130" s="29">
        <v>285641160</v>
      </c>
      <c r="I130" s="29">
        <v>0</v>
      </c>
      <c r="J130" s="29">
        <v>0</v>
      </c>
      <c r="K130" s="29">
        <v>0</v>
      </c>
      <c r="L130" s="29">
        <f t="shared" si="7"/>
        <v>285641160</v>
      </c>
      <c r="M130" s="29">
        <v>0</v>
      </c>
      <c r="N130" s="29">
        <v>0</v>
      </c>
      <c r="O130" s="29">
        <v>0</v>
      </c>
      <c r="P130" s="29">
        <f t="shared" si="4"/>
        <v>0</v>
      </c>
      <c r="Q130" s="29">
        <f t="shared" si="5"/>
        <v>285641160</v>
      </c>
      <c r="R130" s="29">
        <f t="shared" si="6"/>
        <v>285641160</v>
      </c>
      <c r="S130" s="15" t="s">
        <v>26</v>
      </c>
      <c r="T130" s="15">
        <v>101001</v>
      </c>
      <c r="U130" s="15" t="s">
        <v>37</v>
      </c>
      <c r="V130" s="15">
        <v>0</v>
      </c>
      <c r="W130" s="15" t="s">
        <v>38</v>
      </c>
    </row>
    <row r="131" spans="2:23" hidden="1" x14ac:dyDescent="0.25">
      <c r="B131" s="14">
        <v>10000046</v>
      </c>
      <c r="C131" s="14">
        <v>0</v>
      </c>
      <c r="D131" s="15">
        <v>21010001</v>
      </c>
      <c r="E131" s="16" t="s">
        <v>122</v>
      </c>
      <c r="F131" s="14">
        <v>1901</v>
      </c>
      <c r="G131" s="17">
        <v>39845</v>
      </c>
      <c r="H131" s="29">
        <v>462454.85</v>
      </c>
      <c r="I131" s="29">
        <v>0</v>
      </c>
      <c r="J131" s="29">
        <v>0</v>
      </c>
      <c r="K131" s="29">
        <v>0</v>
      </c>
      <c r="L131" s="29">
        <f t="shared" si="7"/>
        <v>462454.85</v>
      </c>
      <c r="M131" s="29">
        <v>0</v>
      </c>
      <c r="N131" s="29">
        <v>0</v>
      </c>
      <c r="O131" s="29">
        <v>0</v>
      </c>
      <c r="P131" s="29">
        <f t="shared" si="4"/>
        <v>0</v>
      </c>
      <c r="Q131" s="29">
        <f t="shared" si="5"/>
        <v>462454.85</v>
      </c>
      <c r="R131" s="29">
        <f t="shared" si="6"/>
        <v>462454.85</v>
      </c>
      <c r="S131" s="15" t="s">
        <v>26</v>
      </c>
      <c r="T131" s="15">
        <v>108100</v>
      </c>
      <c r="U131" s="15" t="s">
        <v>104</v>
      </c>
      <c r="V131" s="15">
        <v>0</v>
      </c>
      <c r="W131" s="15" t="s">
        <v>105</v>
      </c>
    </row>
    <row r="132" spans="2:23" hidden="1" x14ac:dyDescent="0.25">
      <c r="B132" s="14">
        <v>10000046</v>
      </c>
      <c r="C132" s="14">
        <v>1</v>
      </c>
      <c r="D132" s="15">
        <v>21010001</v>
      </c>
      <c r="E132" s="16" t="s">
        <v>106</v>
      </c>
      <c r="F132" s="14">
        <v>1901</v>
      </c>
      <c r="G132" s="17">
        <v>42461</v>
      </c>
      <c r="H132" s="29">
        <v>6138345.1500000004</v>
      </c>
      <c r="I132" s="29">
        <v>0</v>
      </c>
      <c r="J132" s="29">
        <v>0</v>
      </c>
      <c r="K132" s="29">
        <v>0</v>
      </c>
      <c r="L132" s="29">
        <f t="shared" si="7"/>
        <v>6138345.1500000004</v>
      </c>
      <c r="M132" s="29">
        <v>0</v>
      </c>
      <c r="N132" s="29">
        <v>0</v>
      </c>
      <c r="O132" s="29">
        <v>0</v>
      </c>
      <c r="P132" s="29">
        <f t="shared" si="4"/>
        <v>0</v>
      </c>
      <c r="Q132" s="29">
        <f t="shared" si="5"/>
        <v>6138345.1500000004</v>
      </c>
      <c r="R132" s="29">
        <f t="shared" si="6"/>
        <v>6138345.1500000004</v>
      </c>
      <c r="S132" s="15" t="s">
        <v>26</v>
      </c>
      <c r="T132" s="15">
        <v>108100</v>
      </c>
      <c r="U132" s="15" t="s">
        <v>104</v>
      </c>
      <c r="V132" s="15">
        <v>0</v>
      </c>
      <c r="W132" s="15" t="s">
        <v>105</v>
      </c>
    </row>
    <row r="133" spans="2:23" hidden="1" x14ac:dyDescent="0.25">
      <c r="B133" s="14">
        <v>10000047</v>
      </c>
      <c r="C133" s="14">
        <v>0</v>
      </c>
      <c r="D133" s="15">
        <v>21010001</v>
      </c>
      <c r="E133" s="16" t="s">
        <v>123</v>
      </c>
      <c r="F133" s="14">
        <v>1061</v>
      </c>
      <c r="G133" s="17">
        <v>39889</v>
      </c>
      <c r="H133" s="29">
        <v>5714545</v>
      </c>
      <c r="I133" s="29">
        <v>0</v>
      </c>
      <c r="J133" s="29">
        <v>0</v>
      </c>
      <c r="K133" s="29">
        <v>0</v>
      </c>
      <c r="L133" s="29">
        <f t="shared" si="7"/>
        <v>5714545</v>
      </c>
      <c r="M133" s="29">
        <v>0</v>
      </c>
      <c r="N133" s="29">
        <v>0</v>
      </c>
      <c r="O133" s="29">
        <v>0</v>
      </c>
      <c r="P133" s="29">
        <f t="shared" ref="P133:P196" si="8">SUM(M133:O133)</f>
        <v>0</v>
      </c>
      <c r="Q133" s="29">
        <f t="shared" ref="Q133:Q196" si="9">H133+M133</f>
        <v>5714545</v>
      </c>
      <c r="R133" s="29">
        <f t="shared" ref="R133:R196" si="10">L133+P133</f>
        <v>5714545</v>
      </c>
      <c r="S133" s="15" t="s">
        <v>26</v>
      </c>
      <c r="T133" s="15">
        <v>100801</v>
      </c>
      <c r="U133" s="15" t="s">
        <v>62</v>
      </c>
      <c r="V133" s="15">
        <v>0</v>
      </c>
      <c r="W133" s="15" t="s">
        <v>44</v>
      </c>
    </row>
    <row r="134" spans="2:23" hidden="1" x14ac:dyDescent="0.25">
      <c r="B134" s="14">
        <v>10000047</v>
      </c>
      <c r="C134" s="14">
        <v>1</v>
      </c>
      <c r="D134" s="15">
        <v>21010001</v>
      </c>
      <c r="E134" s="16" t="s">
        <v>124</v>
      </c>
      <c r="F134" s="14">
        <v>1061</v>
      </c>
      <c r="G134" s="17">
        <v>40269</v>
      </c>
      <c r="H134" s="29">
        <v>22684776</v>
      </c>
      <c r="I134" s="29">
        <v>0</v>
      </c>
      <c r="J134" s="29">
        <v>0</v>
      </c>
      <c r="K134" s="29">
        <v>0</v>
      </c>
      <c r="L134" s="29">
        <f t="shared" ref="L134:L197" si="11">SUM(H134:K134)</f>
        <v>22684776</v>
      </c>
      <c r="M134" s="29">
        <v>0</v>
      </c>
      <c r="N134" s="29">
        <v>0</v>
      </c>
      <c r="O134" s="29">
        <v>0</v>
      </c>
      <c r="P134" s="29">
        <f t="shared" si="8"/>
        <v>0</v>
      </c>
      <c r="Q134" s="29">
        <f t="shared" si="9"/>
        <v>22684776</v>
      </c>
      <c r="R134" s="29">
        <f t="shared" si="10"/>
        <v>22684776</v>
      </c>
      <c r="S134" s="15" t="s">
        <v>26</v>
      </c>
      <c r="T134" s="15">
        <v>100801</v>
      </c>
      <c r="U134" s="15" t="s">
        <v>62</v>
      </c>
      <c r="V134" s="15">
        <v>0</v>
      </c>
      <c r="W134" s="15" t="s">
        <v>44</v>
      </c>
    </row>
    <row r="135" spans="2:23" hidden="1" x14ac:dyDescent="0.25">
      <c r="B135" s="14">
        <v>10000047</v>
      </c>
      <c r="C135" s="14">
        <v>2</v>
      </c>
      <c r="D135" s="15">
        <v>21010001</v>
      </c>
      <c r="E135" s="16" t="s">
        <v>125</v>
      </c>
      <c r="F135" s="14">
        <v>1061</v>
      </c>
      <c r="G135" s="17">
        <v>42461</v>
      </c>
      <c r="H135" s="29">
        <v>37038300</v>
      </c>
      <c r="I135" s="29">
        <v>0</v>
      </c>
      <c r="J135" s="29">
        <v>0</v>
      </c>
      <c r="K135" s="29">
        <v>0</v>
      </c>
      <c r="L135" s="29">
        <f t="shared" si="11"/>
        <v>37038300</v>
      </c>
      <c r="M135" s="29">
        <v>0</v>
      </c>
      <c r="N135" s="29">
        <v>0</v>
      </c>
      <c r="O135" s="29">
        <v>0</v>
      </c>
      <c r="P135" s="29">
        <f t="shared" si="8"/>
        <v>0</v>
      </c>
      <c r="Q135" s="29">
        <f t="shared" si="9"/>
        <v>37038300</v>
      </c>
      <c r="R135" s="29">
        <f t="shared" si="10"/>
        <v>37038300</v>
      </c>
      <c r="S135" s="15" t="s">
        <v>26</v>
      </c>
      <c r="T135" s="15">
        <v>100801</v>
      </c>
      <c r="U135" s="15" t="s">
        <v>62</v>
      </c>
      <c r="V135" s="15">
        <v>0</v>
      </c>
      <c r="W135" s="15" t="s">
        <v>44</v>
      </c>
    </row>
    <row r="136" spans="2:23" hidden="1" x14ac:dyDescent="0.25">
      <c r="B136" s="14">
        <v>10000048</v>
      </c>
      <c r="C136" s="14">
        <v>0</v>
      </c>
      <c r="D136" s="15">
        <v>21010001</v>
      </c>
      <c r="E136" s="16" t="s">
        <v>88</v>
      </c>
      <c r="F136" s="14">
        <v>1001</v>
      </c>
      <c r="G136" s="17">
        <v>39903</v>
      </c>
      <c r="H136" s="29">
        <v>447440</v>
      </c>
      <c r="I136" s="29">
        <v>0</v>
      </c>
      <c r="J136" s="29">
        <v>0</v>
      </c>
      <c r="K136" s="29">
        <v>0</v>
      </c>
      <c r="L136" s="29">
        <f t="shared" si="11"/>
        <v>447440</v>
      </c>
      <c r="M136" s="29">
        <v>0</v>
      </c>
      <c r="N136" s="29">
        <v>0</v>
      </c>
      <c r="O136" s="29">
        <v>0</v>
      </c>
      <c r="P136" s="29">
        <f t="shared" si="8"/>
        <v>0</v>
      </c>
      <c r="Q136" s="29">
        <f t="shared" si="9"/>
        <v>447440</v>
      </c>
      <c r="R136" s="29">
        <f t="shared" si="10"/>
        <v>447440</v>
      </c>
      <c r="S136" s="15" t="s">
        <v>26</v>
      </c>
      <c r="T136" s="15">
        <v>100101</v>
      </c>
      <c r="U136" s="15" t="s">
        <v>89</v>
      </c>
      <c r="V136" s="15">
        <v>0</v>
      </c>
      <c r="W136" s="15" t="s">
        <v>85</v>
      </c>
    </row>
    <row r="137" spans="2:23" hidden="1" x14ac:dyDescent="0.25">
      <c r="B137" s="14">
        <v>10000048</v>
      </c>
      <c r="C137" s="14">
        <v>1</v>
      </c>
      <c r="D137" s="15">
        <v>21010001</v>
      </c>
      <c r="E137" s="16" t="s">
        <v>90</v>
      </c>
      <c r="F137" s="14">
        <v>1001</v>
      </c>
      <c r="G137" s="17">
        <v>40269</v>
      </c>
      <c r="H137" s="29">
        <v>60489259</v>
      </c>
      <c r="I137" s="29">
        <v>0</v>
      </c>
      <c r="J137" s="29">
        <v>0</v>
      </c>
      <c r="K137" s="29">
        <v>0</v>
      </c>
      <c r="L137" s="29">
        <f t="shared" si="11"/>
        <v>60489259</v>
      </c>
      <c r="M137" s="29">
        <v>0</v>
      </c>
      <c r="N137" s="29">
        <v>0</v>
      </c>
      <c r="O137" s="29">
        <v>0</v>
      </c>
      <c r="P137" s="29">
        <f t="shared" si="8"/>
        <v>0</v>
      </c>
      <c r="Q137" s="29">
        <f t="shared" si="9"/>
        <v>60489259</v>
      </c>
      <c r="R137" s="29">
        <f t="shared" si="10"/>
        <v>60489259</v>
      </c>
      <c r="S137" s="15" t="s">
        <v>26</v>
      </c>
      <c r="T137" s="15">
        <v>100101</v>
      </c>
      <c r="U137" s="15" t="s">
        <v>89</v>
      </c>
      <c r="V137" s="15">
        <v>0</v>
      </c>
      <c r="W137" s="15" t="s">
        <v>85</v>
      </c>
    </row>
    <row r="138" spans="2:23" hidden="1" x14ac:dyDescent="0.25">
      <c r="B138" s="14">
        <v>10000048</v>
      </c>
      <c r="C138" s="14">
        <v>2</v>
      </c>
      <c r="D138" s="15">
        <v>21010001</v>
      </c>
      <c r="E138" s="16" t="s">
        <v>91</v>
      </c>
      <c r="F138" s="14">
        <v>1001</v>
      </c>
      <c r="G138" s="17">
        <v>42461</v>
      </c>
      <c r="H138" s="29">
        <v>249843180</v>
      </c>
      <c r="I138" s="29">
        <v>0</v>
      </c>
      <c r="J138" s="29">
        <v>0</v>
      </c>
      <c r="K138" s="29">
        <v>0</v>
      </c>
      <c r="L138" s="29">
        <f t="shared" si="11"/>
        <v>249843180</v>
      </c>
      <c r="M138" s="29">
        <v>0</v>
      </c>
      <c r="N138" s="29">
        <v>0</v>
      </c>
      <c r="O138" s="29">
        <v>0</v>
      </c>
      <c r="P138" s="29">
        <f t="shared" si="8"/>
        <v>0</v>
      </c>
      <c r="Q138" s="29">
        <f t="shared" si="9"/>
        <v>249843180</v>
      </c>
      <c r="R138" s="29">
        <f t="shared" si="10"/>
        <v>249843180</v>
      </c>
      <c r="S138" s="15" t="s">
        <v>26</v>
      </c>
      <c r="T138" s="15">
        <v>100101</v>
      </c>
      <c r="U138" s="15" t="s">
        <v>89</v>
      </c>
      <c r="V138" s="15">
        <v>0</v>
      </c>
      <c r="W138" s="15" t="s">
        <v>85</v>
      </c>
    </row>
    <row r="139" spans="2:23" hidden="1" x14ac:dyDescent="0.25">
      <c r="B139" s="14">
        <v>10000049</v>
      </c>
      <c r="C139" s="14">
        <v>0</v>
      </c>
      <c r="D139" s="15">
        <v>21010001</v>
      </c>
      <c r="E139" s="16" t="s">
        <v>126</v>
      </c>
      <c r="F139" s="14">
        <v>1901</v>
      </c>
      <c r="G139" s="17">
        <v>39903</v>
      </c>
      <c r="H139" s="29">
        <v>1816096</v>
      </c>
      <c r="I139" s="29">
        <v>0</v>
      </c>
      <c r="J139" s="29">
        <v>0</v>
      </c>
      <c r="K139" s="29">
        <v>0</v>
      </c>
      <c r="L139" s="29">
        <f t="shared" si="11"/>
        <v>1816096</v>
      </c>
      <c r="M139" s="29">
        <v>0</v>
      </c>
      <c r="N139" s="29">
        <v>0</v>
      </c>
      <c r="O139" s="29">
        <v>0</v>
      </c>
      <c r="P139" s="29">
        <f t="shared" si="8"/>
        <v>0</v>
      </c>
      <c r="Q139" s="29">
        <f t="shared" si="9"/>
        <v>1816096</v>
      </c>
      <c r="R139" s="29">
        <f t="shared" si="10"/>
        <v>1816096</v>
      </c>
      <c r="S139" s="15" t="s">
        <v>26</v>
      </c>
      <c r="T139" s="15">
        <v>108100</v>
      </c>
      <c r="U139" s="15" t="s">
        <v>104</v>
      </c>
      <c r="V139" s="15">
        <v>0</v>
      </c>
      <c r="W139" s="15" t="s">
        <v>105</v>
      </c>
    </row>
    <row r="140" spans="2:23" hidden="1" x14ac:dyDescent="0.25">
      <c r="B140" s="14">
        <v>10000049</v>
      </c>
      <c r="C140" s="14">
        <v>1</v>
      </c>
      <c r="D140" s="15">
        <v>21010001</v>
      </c>
      <c r="E140" s="16" t="s">
        <v>106</v>
      </c>
      <c r="F140" s="14">
        <v>1901</v>
      </c>
      <c r="G140" s="17">
        <v>42461</v>
      </c>
      <c r="H140" s="29">
        <v>24105755</v>
      </c>
      <c r="I140" s="29">
        <v>0</v>
      </c>
      <c r="J140" s="29">
        <v>0</v>
      </c>
      <c r="K140" s="29">
        <v>0</v>
      </c>
      <c r="L140" s="29">
        <f t="shared" si="11"/>
        <v>24105755</v>
      </c>
      <c r="M140" s="29">
        <v>0</v>
      </c>
      <c r="N140" s="29">
        <v>0</v>
      </c>
      <c r="O140" s="29">
        <v>0</v>
      </c>
      <c r="P140" s="29">
        <f t="shared" si="8"/>
        <v>0</v>
      </c>
      <c r="Q140" s="29">
        <f t="shared" si="9"/>
        <v>24105755</v>
      </c>
      <c r="R140" s="29">
        <f t="shared" si="10"/>
        <v>24105755</v>
      </c>
      <c r="S140" s="15" t="s">
        <v>26</v>
      </c>
      <c r="T140" s="15">
        <v>108100</v>
      </c>
      <c r="U140" s="15" t="s">
        <v>104</v>
      </c>
      <c r="V140" s="15">
        <v>0</v>
      </c>
      <c r="W140" s="15" t="s">
        <v>105</v>
      </c>
    </row>
    <row r="141" spans="2:23" hidden="1" x14ac:dyDescent="0.25">
      <c r="B141" s="14">
        <v>10000050</v>
      </c>
      <c r="C141" s="14">
        <v>0</v>
      </c>
      <c r="D141" s="15">
        <v>21010001</v>
      </c>
      <c r="E141" s="16" t="s">
        <v>127</v>
      </c>
      <c r="F141" s="14">
        <v>1011</v>
      </c>
      <c r="G141" s="17">
        <v>40498</v>
      </c>
      <c r="H141" s="29">
        <v>399950</v>
      </c>
      <c r="I141" s="29">
        <v>0</v>
      </c>
      <c r="J141" s="29">
        <v>0</v>
      </c>
      <c r="K141" s="29">
        <v>0</v>
      </c>
      <c r="L141" s="29">
        <f t="shared" si="11"/>
        <v>399950</v>
      </c>
      <c r="M141" s="29">
        <v>0</v>
      </c>
      <c r="N141" s="29">
        <v>0</v>
      </c>
      <c r="O141" s="29">
        <v>0</v>
      </c>
      <c r="P141" s="29">
        <f t="shared" si="8"/>
        <v>0</v>
      </c>
      <c r="Q141" s="29">
        <f t="shared" si="9"/>
        <v>399950</v>
      </c>
      <c r="R141" s="29">
        <f t="shared" si="10"/>
        <v>399950</v>
      </c>
      <c r="S141" s="15" t="s">
        <v>26</v>
      </c>
      <c r="T141" s="15">
        <v>100201</v>
      </c>
      <c r="U141" s="15" t="s">
        <v>75</v>
      </c>
      <c r="V141" s="15">
        <v>0</v>
      </c>
      <c r="W141" s="15" t="s">
        <v>71</v>
      </c>
    </row>
    <row r="142" spans="2:23" hidden="1" x14ac:dyDescent="0.25">
      <c r="B142" s="14">
        <v>10000050</v>
      </c>
      <c r="C142" s="14">
        <v>1</v>
      </c>
      <c r="D142" s="15">
        <v>21010001</v>
      </c>
      <c r="E142" s="16" t="s">
        <v>77</v>
      </c>
      <c r="F142" s="14">
        <v>1011</v>
      </c>
      <c r="G142" s="17">
        <v>42461</v>
      </c>
      <c r="H142" s="29">
        <v>19502916</v>
      </c>
      <c r="I142" s="29">
        <v>0</v>
      </c>
      <c r="J142" s="29">
        <v>0</v>
      </c>
      <c r="K142" s="29">
        <v>0</v>
      </c>
      <c r="L142" s="29">
        <f t="shared" si="11"/>
        <v>19502916</v>
      </c>
      <c r="M142" s="29">
        <v>0</v>
      </c>
      <c r="N142" s="29">
        <v>0</v>
      </c>
      <c r="O142" s="29">
        <v>0</v>
      </c>
      <c r="P142" s="29">
        <f t="shared" si="8"/>
        <v>0</v>
      </c>
      <c r="Q142" s="29">
        <f t="shared" si="9"/>
        <v>19502916</v>
      </c>
      <c r="R142" s="29">
        <f t="shared" si="10"/>
        <v>19502916</v>
      </c>
      <c r="S142" s="15" t="s">
        <v>26</v>
      </c>
      <c r="T142" s="15">
        <v>100201</v>
      </c>
      <c r="U142" s="15" t="s">
        <v>75</v>
      </c>
      <c r="V142" s="15">
        <v>0</v>
      </c>
      <c r="W142" s="15" t="s">
        <v>71</v>
      </c>
    </row>
    <row r="143" spans="2:23" hidden="1" x14ac:dyDescent="0.25">
      <c r="B143" s="14">
        <v>10000051</v>
      </c>
      <c r="C143" s="14">
        <v>0</v>
      </c>
      <c r="D143" s="15">
        <v>21010001</v>
      </c>
      <c r="E143" s="16" t="s">
        <v>128</v>
      </c>
      <c r="F143" s="14">
        <v>1101</v>
      </c>
      <c r="G143" s="17">
        <v>40269</v>
      </c>
      <c r="H143" s="29">
        <v>75865304</v>
      </c>
      <c r="I143" s="29">
        <v>0</v>
      </c>
      <c r="J143" s="29">
        <v>0</v>
      </c>
      <c r="K143" s="29">
        <v>0</v>
      </c>
      <c r="L143" s="29">
        <f t="shared" si="11"/>
        <v>75865304</v>
      </c>
      <c r="M143" s="29">
        <v>0</v>
      </c>
      <c r="N143" s="29">
        <v>0</v>
      </c>
      <c r="O143" s="29">
        <v>0</v>
      </c>
      <c r="P143" s="29">
        <f t="shared" si="8"/>
        <v>0</v>
      </c>
      <c r="Q143" s="29">
        <f t="shared" si="9"/>
        <v>75865304</v>
      </c>
      <c r="R143" s="29">
        <f t="shared" si="10"/>
        <v>75865304</v>
      </c>
      <c r="S143" s="15" t="s">
        <v>26</v>
      </c>
      <c r="T143" s="15">
        <v>101101</v>
      </c>
      <c r="U143" s="15" t="s">
        <v>129</v>
      </c>
      <c r="V143" s="15">
        <v>0</v>
      </c>
      <c r="W143" s="15" t="s">
        <v>130</v>
      </c>
    </row>
    <row r="144" spans="2:23" hidden="1" x14ac:dyDescent="0.25">
      <c r="B144" s="14">
        <v>10000051</v>
      </c>
      <c r="C144" s="14">
        <v>1</v>
      </c>
      <c r="D144" s="15">
        <v>21010001</v>
      </c>
      <c r="E144" s="16" t="s">
        <v>131</v>
      </c>
      <c r="F144" s="14">
        <v>1101</v>
      </c>
      <c r="G144" s="17">
        <v>42461</v>
      </c>
      <c r="H144" s="29">
        <v>771392696</v>
      </c>
      <c r="I144" s="29">
        <v>0</v>
      </c>
      <c r="J144" s="29">
        <v>0</v>
      </c>
      <c r="K144" s="29">
        <v>0</v>
      </c>
      <c r="L144" s="29">
        <f t="shared" si="11"/>
        <v>771392696</v>
      </c>
      <c r="M144" s="29">
        <v>0</v>
      </c>
      <c r="N144" s="29">
        <v>0</v>
      </c>
      <c r="O144" s="29">
        <v>0</v>
      </c>
      <c r="P144" s="29">
        <f t="shared" si="8"/>
        <v>0</v>
      </c>
      <c r="Q144" s="29">
        <f t="shared" si="9"/>
        <v>771392696</v>
      </c>
      <c r="R144" s="29">
        <f t="shared" si="10"/>
        <v>771392696</v>
      </c>
      <c r="S144" s="15" t="s">
        <v>26</v>
      </c>
      <c r="T144" s="15">
        <v>101101</v>
      </c>
      <c r="U144" s="15" t="s">
        <v>129</v>
      </c>
      <c r="V144" s="15">
        <v>0</v>
      </c>
      <c r="W144" s="15" t="s">
        <v>130</v>
      </c>
    </row>
    <row r="145" spans="2:23" hidden="1" x14ac:dyDescent="0.25">
      <c r="B145" s="14">
        <v>10000052</v>
      </c>
      <c r="C145" s="14">
        <v>0</v>
      </c>
      <c r="D145" s="15">
        <v>21010001</v>
      </c>
      <c r="E145" s="16" t="s">
        <v>132</v>
      </c>
      <c r="F145" s="14">
        <v>1301</v>
      </c>
      <c r="G145" s="17">
        <v>40269</v>
      </c>
      <c r="H145" s="29">
        <v>229235239.40000001</v>
      </c>
      <c r="I145" s="29">
        <v>0</v>
      </c>
      <c r="J145" s="29">
        <v>0</v>
      </c>
      <c r="K145" s="29">
        <v>0</v>
      </c>
      <c r="L145" s="29">
        <f t="shared" si="11"/>
        <v>229235239.40000001</v>
      </c>
      <c r="M145" s="29">
        <v>0</v>
      </c>
      <c r="N145" s="29">
        <v>0</v>
      </c>
      <c r="O145" s="29">
        <v>0</v>
      </c>
      <c r="P145" s="29">
        <f t="shared" si="8"/>
        <v>0</v>
      </c>
      <c r="Q145" s="29">
        <f t="shared" si="9"/>
        <v>229235239.40000001</v>
      </c>
      <c r="R145" s="29">
        <f t="shared" si="10"/>
        <v>229235239.40000001</v>
      </c>
      <c r="S145" s="15" t="s">
        <v>26</v>
      </c>
      <c r="T145" s="15">
        <v>101301</v>
      </c>
      <c r="U145" s="15" t="s">
        <v>133</v>
      </c>
      <c r="V145" s="15">
        <v>0</v>
      </c>
      <c r="W145" s="15" t="s">
        <v>134</v>
      </c>
    </row>
    <row r="146" spans="2:23" hidden="1" x14ac:dyDescent="0.25">
      <c r="B146" s="14">
        <v>10000052</v>
      </c>
      <c r="C146" s="14">
        <v>1</v>
      </c>
      <c r="D146" s="15">
        <v>21010001</v>
      </c>
      <c r="E146" s="16" t="s">
        <v>135</v>
      </c>
      <c r="F146" s="14">
        <v>1301</v>
      </c>
      <c r="G146" s="17">
        <v>42461</v>
      </c>
      <c r="H146" s="29">
        <v>2578712363.5999999</v>
      </c>
      <c r="I146" s="29">
        <v>0</v>
      </c>
      <c r="J146" s="29">
        <v>0</v>
      </c>
      <c r="K146" s="29">
        <v>0</v>
      </c>
      <c r="L146" s="29">
        <f t="shared" si="11"/>
        <v>2578712363.5999999</v>
      </c>
      <c r="M146" s="29">
        <v>0</v>
      </c>
      <c r="N146" s="29">
        <v>0</v>
      </c>
      <c r="O146" s="29">
        <v>0</v>
      </c>
      <c r="P146" s="29">
        <f t="shared" si="8"/>
        <v>0</v>
      </c>
      <c r="Q146" s="29">
        <f t="shared" si="9"/>
        <v>2578712363.5999999</v>
      </c>
      <c r="R146" s="29">
        <f t="shared" si="10"/>
        <v>2578712363.5999999</v>
      </c>
      <c r="S146" s="15" t="s">
        <v>26</v>
      </c>
      <c r="T146" s="15">
        <v>101301</v>
      </c>
      <c r="U146" s="15" t="s">
        <v>133</v>
      </c>
      <c r="V146" s="15">
        <v>0</v>
      </c>
      <c r="W146" s="15" t="s">
        <v>134</v>
      </c>
    </row>
    <row r="147" spans="2:23" hidden="1" x14ac:dyDescent="0.25">
      <c r="B147" s="14">
        <v>10000053</v>
      </c>
      <c r="C147" s="14">
        <v>0</v>
      </c>
      <c r="D147" s="15">
        <v>21010001</v>
      </c>
      <c r="E147" s="16" t="s">
        <v>136</v>
      </c>
      <c r="F147" s="14">
        <v>1301</v>
      </c>
      <c r="G147" s="17">
        <v>40269</v>
      </c>
      <c r="H147" s="29">
        <v>30464898</v>
      </c>
      <c r="I147" s="29">
        <v>0</v>
      </c>
      <c r="J147" s="29">
        <v>0</v>
      </c>
      <c r="K147" s="29">
        <v>0</v>
      </c>
      <c r="L147" s="29">
        <f t="shared" si="11"/>
        <v>30464898</v>
      </c>
      <c r="M147" s="29">
        <v>0</v>
      </c>
      <c r="N147" s="29">
        <v>0</v>
      </c>
      <c r="O147" s="29">
        <v>0</v>
      </c>
      <c r="P147" s="29">
        <f t="shared" si="8"/>
        <v>0</v>
      </c>
      <c r="Q147" s="29">
        <f t="shared" si="9"/>
        <v>30464898</v>
      </c>
      <c r="R147" s="29">
        <f t="shared" si="10"/>
        <v>30464898</v>
      </c>
      <c r="S147" s="15" t="s">
        <v>26</v>
      </c>
      <c r="T147" s="15">
        <v>101301</v>
      </c>
      <c r="U147" s="15" t="s">
        <v>133</v>
      </c>
      <c r="V147" s="15">
        <v>0</v>
      </c>
      <c r="W147" s="15" t="s">
        <v>134</v>
      </c>
    </row>
    <row r="148" spans="2:23" hidden="1" x14ac:dyDescent="0.25">
      <c r="B148" s="14">
        <v>10000053</v>
      </c>
      <c r="C148" s="14">
        <v>1</v>
      </c>
      <c r="D148" s="15">
        <v>21010001</v>
      </c>
      <c r="E148" s="16" t="s">
        <v>135</v>
      </c>
      <c r="F148" s="14">
        <v>1301</v>
      </c>
      <c r="G148" s="17">
        <v>42461</v>
      </c>
      <c r="H148" s="29">
        <v>346398807</v>
      </c>
      <c r="I148" s="29">
        <v>0</v>
      </c>
      <c r="J148" s="29">
        <v>0</v>
      </c>
      <c r="K148" s="29">
        <v>0</v>
      </c>
      <c r="L148" s="29">
        <f t="shared" si="11"/>
        <v>346398807</v>
      </c>
      <c r="M148" s="29">
        <v>0</v>
      </c>
      <c r="N148" s="29">
        <v>0</v>
      </c>
      <c r="O148" s="29">
        <v>0</v>
      </c>
      <c r="P148" s="29">
        <f t="shared" si="8"/>
        <v>0</v>
      </c>
      <c r="Q148" s="29">
        <f t="shared" si="9"/>
        <v>346398807</v>
      </c>
      <c r="R148" s="29">
        <f t="shared" si="10"/>
        <v>346398807</v>
      </c>
      <c r="S148" s="15" t="s">
        <v>26</v>
      </c>
      <c r="T148" s="15">
        <v>101301</v>
      </c>
      <c r="U148" s="15" t="s">
        <v>133</v>
      </c>
      <c r="V148" s="15">
        <v>0</v>
      </c>
      <c r="W148" s="15" t="s">
        <v>134</v>
      </c>
    </row>
    <row r="149" spans="2:23" hidden="1" x14ac:dyDescent="0.25">
      <c r="B149" s="14">
        <v>10000054</v>
      </c>
      <c r="C149" s="14">
        <v>0</v>
      </c>
      <c r="D149" s="15">
        <v>21010001</v>
      </c>
      <c r="E149" s="16" t="s">
        <v>137</v>
      </c>
      <c r="F149" s="14">
        <v>1301</v>
      </c>
      <c r="G149" s="17">
        <v>40269</v>
      </c>
      <c r="H149" s="29">
        <v>3477910.63</v>
      </c>
      <c r="I149" s="29">
        <v>0</v>
      </c>
      <c r="J149" s="29">
        <v>0</v>
      </c>
      <c r="K149" s="29">
        <v>0</v>
      </c>
      <c r="L149" s="29">
        <f t="shared" si="11"/>
        <v>3477910.63</v>
      </c>
      <c r="M149" s="29">
        <v>0</v>
      </c>
      <c r="N149" s="29">
        <v>0</v>
      </c>
      <c r="O149" s="29">
        <v>0</v>
      </c>
      <c r="P149" s="29">
        <f t="shared" si="8"/>
        <v>0</v>
      </c>
      <c r="Q149" s="29">
        <f t="shared" si="9"/>
        <v>3477910.63</v>
      </c>
      <c r="R149" s="29">
        <f t="shared" si="10"/>
        <v>3477910.63</v>
      </c>
      <c r="S149" s="15" t="s">
        <v>26</v>
      </c>
      <c r="T149" s="15">
        <v>101301</v>
      </c>
      <c r="U149" s="15" t="s">
        <v>133</v>
      </c>
      <c r="V149" s="15">
        <v>0</v>
      </c>
      <c r="W149" s="15" t="s">
        <v>134</v>
      </c>
    </row>
    <row r="150" spans="2:23" hidden="1" x14ac:dyDescent="0.25">
      <c r="B150" s="14">
        <v>10000054</v>
      </c>
      <c r="C150" s="14">
        <v>1</v>
      </c>
      <c r="D150" s="15">
        <v>21010001</v>
      </c>
      <c r="E150" s="16" t="s">
        <v>135</v>
      </c>
      <c r="F150" s="14">
        <v>1301</v>
      </c>
      <c r="G150" s="17">
        <v>42461</v>
      </c>
      <c r="H150" s="29">
        <v>39545318.369999997</v>
      </c>
      <c r="I150" s="29">
        <v>0</v>
      </c>
      <c r="J150" s="29">
        <v>0</v>
      </c>
      <c r="K150" s="29">
        <v>0</v>
      </c>
      <c r="L150" s="29">
        <f t="shared" si="11"/>
        <v>39545318.369999997</v>
      </c>
      <c r="M150" s="29">
        <v>0</v>
      </c>
      <c r="N150" s="29">
        <v>0</v>
      </c>
      <c r="O150" s="29">
        <v>0</v>
      </c>
      <c r="P150" s="29">
        <f t="shared" si="8"/>
        <v>0</v>
      </c>
      <c r="Q150" s="29">
        <f t="shared" si="9"/>
        <v>39545318.369999997</v>
      </c>
      <c r="R150" s="29">
        <f t="shared" si="10"/>
        <v>39545318.369999997</v>
      </c>
      <c r="S150" s="15" t="s">
        <v>26</v>
      </c>
      <c r="T150" s="15">
        <v>101301</v>
      </c>
      <c r="U150" s="15" t="s">
        <v>133</v>
      </c>
      <c r="V150" s="15">
        <v>0</v>
      </c>
      <c r="W150" s="15" t="s">
        <v>134</v>
      </c>
    </row>
    <row r="151" spans="2:23" hidden="1" x14ac:dyDescent="0.25">
      <c r="B151" s="14">
        <v>10000055</v>
      </c>
      <c r="C151" s="14">
        <v>0</v>
      </c>
      <c r="D151" s="15">
        <v>21010001</v>
      </c>
      <c r="E151" s="16" t="s">
        <v>138</v>
      </c>
      <c r="F151" s="14">
        <v>1401</v>
      </c>
      <c r="G151" s="17">
        <v>40269</v>
      </c>
      <c r="H151" s="29">
        <v>132158508</v>
      </c>
      <c r="I151" s="29">
        <v>0</v>
      </c>
      <c r="J151" s="29">
        <v>0</v>
      </c>
      <c r="K151" s="29">
        <v>0</v>
      </c>
      <c r="L151" s="29">
        <f t="shared" si="11"/>
        <v>132158508</v>
      </c>
      <c r="M151" s="29">
        <v>0</v>
      </c>
      <c r="N151" s="29">
        <v>0</v>
      </c>
      <c r="O151" s="29">
        <v>0</v>
      </c>
      <c r="P151" s="29">
        <f t="shared" si="8"/>
        <v>0</v>
      </c>
      <c r="Q151" s="29">
        <f t="shared" si="9"/>
        <v>132158508</v>
      </c>
      <c r="R151" s="29">
        <f t="shared" si="10"/>
        <v>132158508</v>
      </c>
      <c r="S151" s="15" t="s">
        <v>26</v>
      </c>
      <c r="T151" s="15">
        <v>101401</v>
      </c>
      <c r="U151" s="15" t="s">
        <v>139</v>
      </c>
      <c r="V151" s="15">
        <v>0</v>
      </c>
      <c r="W151" s="15" t="s">
        <v>140</v>
      </c>
    </row>
    <row r="152" spans="2:23" hidden="1" x14ac:dyDescent="0.25">
      <c r="B152" s="14">
        <v>10000055</v>
      </c>
      <c r="C152" s="14">
        <v>1</v>
      </c>
      <c r="D152" s="15">
        <v>21010001</v>
      </c>
      <c r="E152" s="16" t="s">
        <v>141</v>
      </c>
      <c r="F152" s="14">
        <v>1401</v>
      </c>
      <c r="G152" s="17">
        <v>41472</v>
      </c>
      <c r="H152" s="29">
        <v>7000000</v>
      </c>
      <c r="I152" s="29">
        <v>0</v>
      </c>
      <c r="J152" s="29">
        <v>0</v>
      </c>
      <c r="K152" s="29">
        <v>0</v>
      </c>
      <c r="L152" s="29">
        <f t="shared" si="11"/>
        <v>7000000</v>
      </c>
      <c r="M152" s="29">
        <v>0</v>
      </c>
      <c r="N152" s="29">
        <v>0</v>
      </c>
      <c r="O152" s="29">
        <v>0</v>
      </c>
      <c r="P152" s="29">
        <f t="shared" si="8"/>
        <v>0</v>
      </c>
      <c r="Q152" s="29">
        <f t="shared" si="9"/>
        <v>7000000</v>
      </c>
      <c r="R152" s="29">
        <f t="shared" si="10"/>
        <v>7000000</v>
      </c>
      <c r="S152" s="15" t="s">
        <v>26</v>
      </c>
      <c r="T152" s="15">
        <v>101401</v>
      </c>
      <c r="U152" s="15" t="s">
        <v>139</v>
      </c>
      <c r="V152" s="15">
        <v>0</v>
      </c>
      <c r="W152" s="15" t="s">
        <v>140</v>
      </c>
    </row>
    <row r="153" spans="2:23" hidden="1" x14ac:dyDescent="0.25">
      <c r="B153" s="14">
        <v>10000055</v>
      </c>
      <c r="C153" s="14">
        <v>2</v>
      </c>
      <c r="D153" s="15">
        <v>21010001</v>
      </c>
      <c r="E153" s="16" t="s">
        <v>142</v>
      </c>
      <c r="F153" s="14">
        <v>1401</v>
      </c>
      <c r="G153" s="17">
        <v>42461</v>
      </c>
      <c r="H153" s="29">
        <v>995455347</v>
      </c>
      <c r="I153" s="29">
        <v>0</v>
      </c>
      <c r="J153" s="29">
        <v>0</v>
      </c>
      <c r="K153" s="29">
        <v>0</v>
      </c>
      <c r="L153" s="29">
        <f t="shared" si="11"/>
        <v>995455347</v>
      </c>
      <c r="M153" s="29">
        <v>0</v>
      </c>
      <c r="N153" s="29">
        <v>0</v>
      </c>
      <c r="O153" s="29">
        <v>0</v>
      </c>
      <c r="P153" s="29">
        <f t="shared" si="8"/>
        <v>0</v>
      </c>
      <c r="Q153" s="29">
        <f t="shared" si="9"/>
        <v>995455347</v>
      </c>
      <c r="R153" s="29">
        <f t="shared" si="10"/>
        <v>995455347</v>
      </c>
      <c r="S153" s="15" t="s">
        <v>26</v>
      </c>
      <c r="T153" s="15">
        <v>101401</v>
      </c>
      <c r="U153" s="15" t="s">
        <v>139</v>
      </c>
      <c r="V153" s="15">
        <v>0</v>
      </c>
      <c r="W153" s="15" t="s">
        <v>140</v>
      </c>
    </row>
    <row r="154" spans="2:23" hidden="1" x14ac:dyDescent="0.25">
      <c r="B154" s="14">
        <v>10000056</v>
      </c>
      <c r="C154" s="14">
        <v>0</v>
      </c>
      <c r="D154" s="15">
        <v>21010001</v>
      </c>
      <c r="E154" s="16" t="s">
        <v>143</v>
      </c>
      <c r="F154" s="14">
        <v>1201</v>
      </c>
      <c r="G154" s="17">
        <v>40269</v>
      </c>
      <c r="H154" s="29">
        <v>160074188</v>
      </c>
      <c r="I154" s="29">
        <v>0</v>
      </c>
      <c r="J154" s="29">
        <v>0</v>
      </c>
      <c r="K154" s="29">
        <v>0</v>
      </c>
      <c r="L154" s="29">
        <f t="shared" si="11"/>
        <v>160074188</v>
      </c>
      <c r="M154" s="29">
        <v>0</v>
      </c>
      <c r="N154" s="29">
        <v>0</v>
      </c>
      <c r="O154" s="29">
        <v>0</v>
      </c>
      <c r="P154" s="29">
        <f t="shared" si="8"/>
        <v>0</v>
      </c>
      <c r="Q154" s="29">
        <f t="shared" si="9"/>
        <v>160074188</v>
      </c>
      <c r="R154" s="29">
        <f t="shared" si="10"/>
        <v>160074188</v>
      </c>
      <c r="S154" s="15" t="s">
        <v>26</v>
      </c>
      <c r="T154" s="15">
        <v>101201</v>
      </c>
      <c r="U154" s="15" t="s">
        <v>144</v>
      </c>
      <c r="V154" s="15">
        <v>0</v>
      </c>
      <c r="W154" s="15" t="s">
        <v>145</v>
      </c>
    </row>
    <row r="155" spans="2:23" hidden="1" x14ac:dyDescent="0.25">
      <c r="B155" s="14">
        <v>10000056</v>
      </c>
      <c r="C155" s="14">
        <v>1</v>
      </c>
      <c r="D155" s="15">
        <v>21010001</v>
      </c>
      <c r="E155" s="16" t="s">
        <v>146</v>
      </c>
      <c r="F155" s="14">
        <v>1201</v>
      </c>
      <c r="G155" s="17">
        <v>42461</v>
      </c>
      <c r="H155" s="29">
        <v>1069205795</v>
      </c>
      <c r="I155" s="29">
        <v>0</v>
      </c>
      <c r="J155" s="29">
        <v>0</v>
      </c>
      <c r="K155" s="29">
        <v>0</v>
      </c>
      <c r="L155" s="29">
        <f t="shared" si="11"/>
        <v>1069205795</v>
      </c>
      <c r="M155" s="29">
        <v>0</v>
      </c>
      <c r="N155" s="29">
        <v>0</v>
      </c>
      <c r="O155" s="29">
        <v>0</v>
      </c>
      <c r="P155" s="29">
        <f t="shared" si="8"/>
        <v>0</v>
      </c>
      <c r="Q155" s="29">
        <f t="shared" si="9"/>
        <v>1069205795</v>
      </c>
      <c r="R155" s="29">
        <f t="shared" si="10"/>
        <v>1069205795</v>
      </c>
      <c r="S155" s="15" t="s">
        <v>26</v>
      </c>
      <c r="T155" s="15">
        <v>101201</v>
      </c>
      <c r="U155" s="15" t="s">
        <v>144</v>
      </c>
      <c r="V155" s="15">
        <v>0</v>
      </c>
      <c r="W155" s="15" t="s">
        <v>145</v>
      </c>
    </row>
    <row r="156" spans="2:23" hidden="1" x14ac:dyDescent="0.25">
      <c r="B156" s="14">
        <v>10000057</v>
      </c>
      <c r="C156" s="14">
        <v>0</v>
      </c>
      <c r="D156" s="15">
        <v>21010001</v>
      </c>
      <c r="E156" s="16" t="s">
        <v>147</v>
      </c>
      <c r="F156" s="14">
        <v>1201</v>
      </c>
      <c r="G156" s="17">
        <v>40269</v>
      </c>
      <c r="H156" s="29">
        <v>309670</v>
      </c>
      <c r="I156" s="29">
        <v>0</v>
      </c>
      <c r="J156" s="29">
        <v>0</v>
      </c>
      <c r="K156" s="29">
        <v>0</v>
      </c>
      <c r="L156" s="29">
        <f t="shared" si="11"/>
        <v>309670</v>
      </c>
      <c r="M156" s="29">
        <v>0</v>
      </c>
      <c r="N156" s="29">
        <v>0</v>
      </c>
      <c r="O156" s="29">
        <v>0</v>
      </c>
      <c r="P156" s="29">
        <f t="shared" si="8"/>
        <v>0</v>
      </c>
      <c r="Q156" s="29">
        <f t="shared" si="9"/>
        <v>309670</v>
      </c>
      <c r="R156" s="29">
        <f t="shared" si="10"/>
        <v>309670</v>
      </c>
      <c r="S156" s="15" t="s">
        <v>26</v>
      </c>
      <c r="T156" s="15">
        <v>101201</v>
      </c>
      <c r="U156" s="15" t="s">
        <v>144</v>
      </c>
      <c r="V156" s="15">
        <v>0</v>
      </c>
      <c r="W156" s="15" t="s">
        <v>145</v>
      </c>
    </row>
    <row r="157" spans="2:23" hidden="1" x14ac:dyDescent="0.25">
      <c r="B157" s="14">
        <v>10000057</v>
      </c>
      <c r="C157" s="14">
        <v>1</v>
      </c>
      <c r="D157" s="15">
        <v>21010001</v>
      </c>
      <c r="E157" s="16" t="s">
        <v>146</v>
      </c>
      <c r="F157" s="14">
        <v>1201</v>
      </c>
      <c r="G157" s="17">
        <v>42461</v>
      </c>
      <c r="H157" s="29">
        <v>2067347</v>
      </c>
      <c r="I157" s="29">
        <v>0</v>
      </c>
      <c r="J157" s="29">
        <v>0</v>
      </c>
      <c r="K157" s="29">
        <v>0</v>
      </c>
      <c r="L157" s="29">
        <f t="shared" si="11"/>
        <v>2067347</v>
      </c>
      <c r="M157" s="29">
        <v>0</v>
      </c>
      <c r="N157" s="29">
        <v>0</v>
      </c>
      <c r="O157" s="29">
        <v>0</v>
      </c>
      <c r="P157" s="29">
        <f t="shared" si="8"/>
        <v>0</v>
      </c>
      <c r="Q157" s="29">
        <f t="shared" si="9"/>
        <v>2067347</v>
      </c>
      <c r="R157" s="29">
        <f t="shared" si="10"/>
        <v>2067347</v>
      </c>
      <c r="S157" s="15" t="s">
        <v>26</v>
      </c>
      <c r="T157" s="15">
        <v>101201</v>
      </c>
      <c r="U157" s="15" t="s">
        <v>144</v>
      </c>
      <c r="V157" s="15">
        <v>0</v>
      </c>
      <c r="W157" s="15" t="s">
        <v>145</v>
      </c>
    </row>
    <row r="158" spans="2:23" hidden="1" x14ac:dyDescent="0.25">
      <c r="B158" s="14">
        <v>10000058</v>
      </c>
      <c r="C158" s="14">
        <v>0</v>
      </c>
      <c r="D158" s="15">
        <v>21010001</v>
      </c>
      <c r="E158" s="16" t="s">
        <v>148</v>
      </c>
      <c r="F158" s="14">
        <v>1202</v>
      </c>
      <c r="G158" s="17">
        <v>40269</v>
      </c>
      <c r="H158" s="29">
        <v>83330323</v>
      </c>
      <c r="I158" s="29">
        <v>0</v>
      </c>
      <c r="J158" s="29">
        <v>0</v>
      </c>
      <c r="K158" s="29">
        <v>0</v>
      </c>
      <c r="L158" s="29">
        <f t="shared" si="11"/>
        <v>83330323</v>
      </c>
      <c r="M158" s="29">
        <v>0</v>
      </c>
      <c r="N158" s="29">
        <v>0</v>
      </c>
      <c r="O158" s="29">
        <v>0</v>
      </c>
      <c r="P158" s="29">
        <f t="shared" si="8"/>
        <v>0</v>
      </c>
      <c r="Q158" s="29">
        <f t="shared" si="9"/>
        <v>83330323</v>
      </c>
      <c r="R158" s="29">
        <f t="shared" si="10"/>
        <v>83330323</v>
      </c>
      <c r="S158" s="15" t="s">
        <v>26</v>
      </c>
      <c r="T158" s="15">
        <v>101202</v>
      </c>
      <c r="U158" s="15" t="s">
        <v>149</v>
      </c>
      <c r="V158" s="15">
        <v>0</v>
      </c>
      <c r="W158" s="15" t="s">
        <v>145</v>
      </c>
    </row>
    <row r="159" spans="2:23" hidden="1" x14ac:dyDescent="0.25">
      <c r="B159" s="14">
        <v>10000058</v>
      </c>
      <c r="C159" s="14">
        <v>1</v>
      </c>
      <c r="D159" s="15">
        <v>21010001</v>
      </c>
      <c r="E159" s="16" t="s">
        <v>150</v>
      </c>
      <c r="F159" s="14">
        <v>1202</v>
      </c>
      <c r="G159" s="17">
        <v>42461</v>
      </c>
      <c r="H159" s="29">
        <v>508674677</v>
      </c>
      <c r="I159" s="29">
        <v>0</v>
      </c>
      <c r="J159" s="29">
        <v>0</v>
      </c>
      <c r="K159" s="29">
        <v>0</v>
      </c>
      <c r="L159" s="29">
        <f t="shared" si="11"/>
        <v>508674677</v>
      </c>
      <c r="M159" s="29">
        <v>0</v>
      </c>
      <c r="N159" s="29">
        <v>0</v>
      </c>
      <c r="O159" s="29">
        <v>0</v>
      </c>
      <c r="P159" s="29">
        <f t="shared" si="8"/>
        <v>0</v>
      </c>
      <c r="Q159" s="29">
        <f t="shared" si="9"/>
        <v>508674677</v>
      </c>
      <c r="R159" s="29">
        <f t="shared" si="10"/>
        <v>508674677</v>
      </c>
      <c r="S159" s="15" t="s">
        <v>26</v>
      </c>
      <c r="T159" s="15">
        <v>101202</v>
      </c>
      <c r="U159" s="15" t="s">
        <v>149</v>
      </c>
      <c r="V159" s="15">
        <v>0</v>
      </c>
      <c r="W159" s="15" t="s">
        <v>145</v>
      </c>
    </row>
    <row r="160" spans="2:23" hidden="1" x14ac:dyDescent="0.25">
      <c r="B160" s="14">
        <v>10000061</v>
      </c>
      <c r="C160" s="14">
        <v>0</v>
      </c>
      <c r="D160" s="15">
        <v>21010001</v>
      </c>
      <c r="E160" s="16" t="s">
        <v>151</v>
      </c>
      <c r="F160" s="14">
        <v>1901</v>
      </c>
      <c r="G160" s="17">
        <v>40269</v>
      </c>
      <c r="H160" s="29">
        <v>45770533</v>
      </c>
      <c r="I160" s="29">
        <v>0</v>
      </c>
      <c r="J160" s="29">
        <v>0</v>
      </c>
      <c r="K160" s="29">
        <v>0</v>
      </c>
      <c r="L160" s="29">
        <f t="shared" si="11"/>
        <v>45770533</v>
      </c>
      <c r="M160" s="29">
        <v>0</v>
      </c>
      <c r="N160" s="29">
        <v>0</v>
      </c>
      <c r="O160" s="29">
        <v>0</v>
      </c>
      <c r="P160" s="29">
        <f t="shared" si="8"/>
        <v>0</v>
      </c>
      <c r="Q160" s="29">
        <f t="shared" si="9"/>
        <v>45770533</v>
      </c>
      <c r="R160" s="29">
        <f t="shared" si="10"/>
        <v>45770533</v>
      </c>
      <c r="S160" s="15" t="s">
        <v>26</v>
      </c>
      <c r="T160" s="15">
        <v>108100</v>
      </c>
      <c r="U160" s="15" t="s">
        <v>104</v>
      </c>
      <c r="V160" s="15">
        <v>0</v>
      </c>
      <c r="W160" s="15" t="s">
        <v>105</v>
      </c>
    </row>
    <row r="161" spans="2:23" hidden="1" x14ac:dyDescent="0.25">
      <c r="B161" s="14">
        <v>10000061</v>
      </c>
      <c r="C161" s="14">
        <v>1</v>
      </c>
      <c r="D161" s="15">
        <v>21010001</v>
      </c>
      <c r="E161" s="16" t="s">
        <v>152</v>
      </c>
      <c r="F161" s="14">
        <v>1901</v>
      </c>
      <c r="G161" s="17">
        <v>42461</v>
      </c>
      <c r="H161" s="29">
        <v>607530260</v>
      </c>
      <c r="I161" s="29">
        <v>0</v>
      </c>
      <c r="J161" s="29">
        <v>0</v>
      </c>
      <c r="K161" s="29">
        <v>0</v>
      </c>
      <c r="L161" s="29">
        <f t="shared" si="11"/>
        <v>607530260</v>
      </c>
      <c r="M161" s="29">
        <v>0</v>
      </c>
      <c r="N161" s="29">
        <v>0</v>
      </c>
      <c r="O161" s="29">
        <v>0</v>
      </c>
      <c r="P161" s="29">
        <f t="shared" si="8"/>
        <v>0</v>
      </c>
      <c r="Q161" s="29">
        <f t="shared" si="9"/>
        <v>607530260</v>
      </c>
      <c r="R161" s="29">
        <f t="shared" si="10"/>
        <v>607530260</v>
      </c>
      <c r="S161" s="15" t="s">
        <v>26</v>
      </c>
      <c r="T161" s="15">
        <v>108100</v>
      </c>
      <c r="U161" s="15" t="s">
        <v>104</v>
      </c>
      <c r="V161" s="15">
        <v>0</v>
      </c>
      <c r="W161" s="15" t="s">
        <v>105</v>
      </c>
    </row>
    <row r="162" spans="2:23" hidden="1" x14ac:dyDescent="0.25">
      <c r="B162" s="14">
        <v>10000064</v>
      </c>
      <c r="C162" s="14">
        <v>0</v>
      </c>
      <c r="D162" s="15">
        <v>21010001</v>
      </c>
      <c r="E162" s="16" t="s">
        <v>153</v>
      </c>
      <c r="F162" s="14">
        <v>1401</v>
      </c>
      <c r="G162" s="17">
        <v>40689</v>
      </c>
      <c r="H162" s="29">
        <v>222837</v>
      </c>
      <c r="I162" s="29">
        <v>0</v>
      </c>
      <c r="J162" s="29">
        <v>0</v>
      </c>
      <c r="K162" s="29">
        <v>0</v>
      </c>
      <c r="L162" s="29">
        <f t="shared" si="11"/>
        <v>222837</v>
      </c>
      <c r="M162" s="29">
        <v>0</v>
      </c>
      <c r="N162" s="29">
        <v>0</v>
      </c>
      <c r="O162" s="29">
        <v>0</v>
      </c>
      <c r="P162" s="29">
        <f t="shared" si="8"/>
        <v>0</v>
      </c>
      <c r="Q162" s="29">
        <f t="shared" si="9"/>
        <v>222837</v>
      </c>
      <c r="R162" s="29">
        <f t="shared" si="10"/>
        <v>222837</v>
      </c>
      <c r="S162" s="15" t="s">
        <v>26</v>
      </c>
      <c r="T162" s="15">
        <v>101401</v>
      </c>
      <c r="U162" s="15" t="s">
        <v>139</v>
      </c>
      <c r="V162" s="15">
        <v>0</v>
      </c>
      <c r="W162" s="15" t="s">
        <v>140</v>
      </c>
    </row>
    <row r="163" spans="2:23" hidden="1" x14ac:dyDescent="0.25">
      <c r="B163" s="14">
        <v>10000064</v>
      </c>
      <c r="C163" s="14">
        <v>1</v>
      </c>
      <c r="D163" s="15">
        <v>21010001</v>
      </c>
      <c r="E163" s="16" t="s">
        <v>142</v>
      </c>
      <c r="F163" s="14">
        <v>1401</v>
      </c>
      <c r="G163" s="17">
        <v>42461</v>
      </c>
      <c r="H163" s="29">
        <v>1601134</v>
      </c>
      <c r="I163" s="29">
        <v>0</v>
      </c>
      <c r="J163" s="29">
        <v>0</v>
      </c>
      <c r="K163" s="29">
        <v>0</v>
      </c>
      <c r="L163" s="29">
        <f t="shared" si="11"/>
        <v>1601134</v>
      </c>
      <c r="M163" s="29">
        <v>0</v>
      </c>
      <c r="N163" s="29">
        <v>0</v>
      </c>
      <c r="O163" s="29">
        <v>0</v>
      </c>
      <c r="P163" s="29">
        <f t="shared" si="8"/>
        <v>0</v>
      </c>
      <c r="Q163" s="29">
        <f t="shared" si="9"/>
        <v>1601134</v>
      </c>
      <c r="R163" s="29">
        <f t="shared" si="10"/>
        <v>1601134</v>
      </c>
      <c r="S163" s="15" t="s">
        <v>26</v>
      </c>
      <c r="T163" s="15">
        <v>101401</v>
      </c>
      <c r="U163" s="15" t="s">
        <v>139</v>
      </c>
      <c r="V163" s="15">
        <v>0</v>
      </c>
      <c r="W163" s="15" t="s">
        <v>140</v>
      </c>
    </row>
    <row r="164" spans="2:23" hidden="1" x14ac:dyDescent="0.25">
      <c r="B164" s="14">
        <v>10000065</v>
      </c>
      <c r="C164" s="14">
        <v>0</v>
      </c>
      <c r="D164" s="15">
        <v>21010001</v>
      </c>
      <c r="E164" s="16" t="s">
        <v>154</v>
      </c>
      <c r="F164" s="14">
        <v>1061</v>
      </c>
      <c r="G164" s="17">
        <v>40656</v>
      </c>
      <c r="H164" s="29">
        <v>2602695</v>
      </c>
      <c r="I164" s="29">
        <v>0</v>
      </c>
      <c r="J164" s="29">
        <v>0</v>
      </c>
      <c r="K164" s="29">
        <v>0</v>
      </c>
      <c r="L164" s="29">
        <f t="shared" si="11"/>
        <v>2602695</v>
      </c>
      <c r="M164" s="29">
        <v>0</v>
      </c>
      <c r="N164" s="29">
        <v>0</v>
      </c>
      <c r="O164" s="29">
        <v>0</v>
      </c>
      <c r="P164" s="29">
        <f t="shared" si="8"/>
        <v>0</v>
      </c>
      <c r="Q164" s="29">
        <f t="shared" si="9"/>
        <v>2602695</v>
      </c>
      <c r="R164" s="29">
        <f t="shared" si="10"/>
        <v>2602695</v>
      </c>
      <c r="S164" s="15" t="s">
        <v>26</v>
      </c>
      <c r="T164" s="15">
        <v>100801</v>
      </c>
      <c r="U164" s="15" t="s">
        <v>62</v>
      </c>
      <c r="V164" s="15">
        <v>0</v>
      </c>
      <c r="W164" s="15" t="s">
        <v>44</v>
      </c>
    </row>
    <row r="165" spans="2:23" hidden="1" x14ac:dyDescent="0.25">
      <c r="B165" s="14">
        <v>10000065</v>
      </c>
      <c r="C165" s="14">
        <v>1</v>
      </c>
      <c r="D165" s="15">
        <v>21010001</v>
      </c>
      <c r="E165" s="16" t="s">
        <v>64</v>
      </c>
      <c r="F165" s="14">
        <v>1061</v>
      </c>
      <c r="G165" s="17">
        <v>42461</v>
      </c>
      <c r="H165" s="29">
        <v>3394426</v>
      </c>
      <c r="I165" s="29">
        <v>0</v>
      </c>
      <c r="J165" s="29">
        <v>0</v>
      </c>
      <c r="K165" s="29">
        <v>0</v>
      </c>
      <c r="L165" s="29">
        <f t="shared" si="11"/>
        <v>3394426</v>
      </c>
      <c r="M165" s="29">
        <v>0</v>
      </c>
      <c r="N165" s="29">
        <v>0</v>
      </c>
      <c r="O165" s="29">
        <v>0</v>
      </c>
      <c r="P165" s="29">
        <f t="shared" si="8"/>
        <v>0</v>
      </c>
      <c r="Q165" s="29">
        <f t="shared" si="9"/>
        <v>3394426</v>
      </c>
      <c r="R165" s="29">
        <f t="shared" si="10"/>
        <v>3394426</v>
      </c>
      <c r="S165" s="15" t="s">
        <v>26</v>
      </c>
      <c r="T165" s="15">
        <v>100801</v>
      </c>
      <c r="U165" s="15" t="s">
        <v>62</v>
      </c>
      <c r="V165" s="15">
        <v>0</v>
      </c>
      <c r="W165" s="15" t="s">
        <v>44</v>
      </c>
    </row>
    <row r="166" spans="2:23" hidden="1" x14ac:dyDescent="0.25">
      <c r="B166" s="14">
        <v>10000066</v>
      </c>
      <c r="C166" s="14">
        <v>0</v>
      </c>
      <c r="D166" s="15">
        <v>21010001</v>
      </c>
      <c r="E166" s="16" t="s">
        <v>155</v>
      </c>
      <c r="F166" s="14">
        <v>1025</v>
      </c>
      <c r="G166" s="17">
        <v>39545</v>
      </c>
      <c r="H166" s="29">
        <v>5189825</v>
      </c>
      <c r="I166" s="29">
        <v>0</v>
      </c>
      <c r="J166" s="29">
        <v>0</v>
      </c>
      <c r="K166" s="29">
        <v>0</v>
      </c>
      <c r="L166" s="29">
        <f t="shared" si="11"/>
        <v>5189825</v>
      </c>
      <c r="M166" s="29">
        <v>0</v>
      </c>
      <c r="N166" s="29">
        <v>0</v>
      </c>
      <c r="O166" s="29">
        <v>0</v>
      </c>
      <c r="P166" s="29">
        <f t="shared" si="8"/>
        <v>0</v>
      </c>
      <c r="Q166" s="29">
        <f t="shared" si="9"/>
        <v>5189825</v>
      </c>
      <c r="R166" s="29">
        <f t="shared" si="10"/>
        <v>5189825</v>
      </c>
      <c r="S166" s="15" t="s">
        <v>26</v>
      </c>
      <c r="T166" s="15">
        <v>100305</v>
      </c>
      <c r="U166" s="15" t="s">
        <v>156</v>
      </c>
      <c r="V166" s="15">
        <v>0</v>
      </c>
      <c r="W166" s="15" t="s">
        <v>33</v>
      </c>
    </row>
    <row r="167" spans="2:23" hidden="1" x14ac:dyDescent="0.25">
      <c r="B167" s="14">
        <v>10000066</v>
      </c>
      <c r="C167" s="14">
        <v>1</v>
      </c>
      <c r="D167" s="15">
        <v>21010001</v>
      </c>
      <c r="E167" s="16" t="s">
        <v>157</v>
      </c>
      <c r="F167" s="14">
        <v>1025</v>
      </c>
      <c r="G167" s="17">
        <v>42461</v>
      </c>
      <c r="H167" s="29">
        <v>7199175</v>
      </c>
      <c r="I167" s="29">
        <v>0</v>
      </c>
      <c r="J167" s="29">
        <v>0</v>
      </c>
      <c r="K167" s="29">
        <v>0</v>
      </c>
      <c r="L167" s="29">
        <f t="shared" si="11"/>
        <v>7199175</v>
      </c>
      <c r="M167" s="29">
        <v>0</v>
      </c>
      <c r="N167" s="29">
        <v>0</v>
      </c>
      <c r="O167" s="29">
        <v>0</v>
      </c>
      <c r="P167" s="29">
        <f t="shared" si="8"/>
        <v>0</v>
      </c>
      <c r="Q167" s="29">
        <f t="shared" si="9"/>
        <v>7199175</v>
      </c>
      <c r="R167" s="29">
        <f t="shared" si="10"/>
        <v>7199175</v>
      </c>
      <c r="S167" s="15" t="s">
        <v>26</v>
      </c>
      <c r="T167" s="15">
        <v>100305</v>
      </c>
      <c r="U167" s="15" t="s">
        <v>156</v>
      </c>
      <c r="V167" s="15">
        <v>0</v>
      </c>
      <c r="W167" s="15" t="s">
        <v>33</v>
      </c>
    </row>
    <row r="168" spans="2:23" hidden="1" x14ac:dyDescent="0.25">
      <c r="B168" s="14">
        <v>10000067</v>
      </c>
      <c r="C168" s="14">
        <v>0</v>
      </c>
      <c r="D168" s="15">
        <v>21010001</v>
      </c>
      <c r="E168" s="16" t="s">
        <v>158</v>
      </c>
      <c r="F168" s="14">
        <v>1015</v>
      </c>
      <c r="G168" s="17">
        <v>39545</v>
      </c>
      <c r="H168" s="29">
        <v>8188460</v>
      </c>
      <c r="I168" s="29">
        <v>0</v>
      </c>
      <c r="J168" s="29">
        <v>0</v>
      </c>
      <c r="K168" s="29">
        <v>0</v>
      </c>
      <c r="L168" s="29">
        <f t="shared" si="11"/>
        <v>8188460</v>
      </c>
      <c r="M168" s="29">
        <v>0</v>
      </c>
      <c r="N168" s="29">
        <v>0</v>
      </c>
      <c r="O168" s="29">
        <v>0</v>
      </c>
      <c r="P168" s="29">
        <f t="shared" si="8"/>
        <v>0</v>
      </c>
      <c r="Q168" s="29">
        <f t="shared" si="9"/>
        <v>8188460</v>
      </c>
      <c r="R168" s="29">
        <f t="shared" si="10"/>
        <v>8188460</v>
      </c>
      <c r="S168" s="15" t="s">
        <v>26</v>
      </c>
      <c r="T168" s="15">
        <v>100205</v>
      </c>
      <c r="U168" s="15" t="s">
        <v>159</v>
      </c>
      <c r="V168" s="15">
        <v>0</v>
      </c>
      <c r="W168" s="15" t="s">
        <v>71</v>
      </c>
    </row>
    <row r="169" spans="2:23" hidden="1" x14ac:dyDescent="0.25">
      <c r="B169" s="14">
        <v>10000067</v>
      </c>
      <c r="C169" s="14">
        <v>1</v>
      </c>
      <c r="D169" s="15">
        <v>21010001</v>
      </c>
      <c r="E169" s="16" t="s">
        <v>160</v>
      </c>
      <c r="F169" s="14">
        <v>1015</v>
      </c>
      <c r="G169" s="17">
        <v>42461</v>
      </c>
      <c r="H169" s="29">
        <v>1075759540</v>
      </c>
      <c r="I169" s="29">
        <v>0</v>
      </c>
      <c r="J169" s="29">
        <v>0</v>
      </c>
      <c r="K169" s="29">
        <v>0</v>
      </c>
      <c r="L169" s="29">
        <f t="shared" si="11"/>
        <v>1075759540</v>
      </c>
      <c r="M169" s="29">
        <v>0</v>
      </c>
      <c r="N169" s="29">
        <v>0</v>
      </c>
      <c r="O169" s="29">
        <v>0</v>
      </c>
      <c r="P169" s="29">
        <f t="shared" si="8"/>
        <v>0</v>
      </c>
      <c r="Q169" s="29">
        <f t="shared" si="9"/>
        <v>1075759540</v>
      </c>
      <c r="R169" s="29">
        <f t="shared" si="10"/>
        <v>1075759540</v>
      </c>
      <c r="S169" s="15" t="s">
        <v>26</v>
      </c>
      <c r="T169" s="15">
        <v>100205</v>
      </c>
      <c r="U169" s="15" t="s">
        <v>159</v>
      </c>
      <c r="V169" s="15">
        <v>0</v>
      </c>
      <c r="W169" s="15" t="s">
        <v>71</v>
      </c>
    </row>
    <row r="170" spans="2:23" hidden="1" x14ac:dyDescent="0.25">
      <c r="B170" s="14">
        <v>10000068</v>
      </c>
      <c r="C170" s="14">
        <v>0</v>
      </c>
      <c r="D170" s="15">
        <v>21010001</v>
      </c>
      <c r="E170" s="16" t="s">
        <v>161</v>
      </c>
      <c r="F170" s="14">
        <v>1405</v>
      </c>
      <c r="G170" s="17">
        <v>39545</v>
      </c>
      <c r="H170" s="29">
        <v>7055102</v>
      </c>
      <c r="I170" s="29">
        <v>0</v>
      </c>
      <c r="J170" s="29">
        <v>0</v>
      </c>
      <c r="K170" s="29">
        <v>0</v>
      </c>
      <c r="L170" s="29">
        <f t="shared" si="11"/>
        <v>7055102</v>
      </c>
      <c r="M170" s="29">
        <v>0</v>
      </c>
      <c r="N170" s="29">
        <v>0</v>
      </c>
      <c r="O170" s="29">
        <v>0</v>
      </c>
      <c r="P170" s="29">
        <f t="shared" si="8"/>
        <v>0</v>
      </c>
      <c r="Q170" s="29">
        <f t="shared" si="9"/>
        <v>7055102</v>
      </c>
      <c r="R170" s="29">
        <f t="shared" si="10"/>
        <v>7055102</v>
      </c>
      <c r="S170" s="15" t="s">
        <v>26</v>
      </c>
      <c r="T170" s="15">
        <v>101405</v>
      </c>
      <c r="U170" s="15" t="s">
        <v>162</v>
      </c>
      <c r="V170" s="15">
        <v>0</v>
      </c>
      <c r="W170" s="15" t="s">
        <v>140</v>
      </c>
    </row>
    <row r="171" spans="2:23" hidden="1" x14ac:dyDescent="0.25">
      <c r="B171" s="14">
        <v>10000068</v>
      </c>
      <c r="C171" s="14">
        <v>1</v>
      </c>
      <c r="D171" s="15">
        <v>21010001</v>
      </c>
      <c r="E171" s="16" t="s">
        <v>163</v>
      </c>
      <c r="F171" s="14">
        <v>1405</v>
      </c>
      <c r="G171" s="17">
        <v>42461</v>
      </c>
      <c r="H171" s="29">
        <v>80283898</v>
      </c>
      <c r="I171" s="29">
        <v>0</v>
      </c>
      <c r="J171" s="29">
        <v>0</v>
      </c>
      <c r="K171" s="29">
        <v>0</v>
      </c>
      <c r="L171" s="29">
        <f t="shared" si="11"/>
        <v>80283898</v>
      </c>
      <c r="M171" s="29">
        <v>0</v>
      </c>
      <c r="N171" s="29">
        <v>0</v>
      </c>
      <c r="O171" s="29">
        <v>0</v>
      </c>
      <c r="P171" s="29">
        <f t="shared" si="8"/>
        <v>0</v>
      </c>
      <c r="Q171" s="29">
        <f t="shared" si="9"/>
        <v>80283898</v>
      </c>
      <c r="R171" s="29">
        <f t="shared" si="10"/>
        <v>80283898</v>
      </c>
      <c r="S171" s="15" t="s">
        <v>26</v>
      </c>
      <c r="T171" s="15">
        <v>101405</v>
      </c>
      <c r="U171" s="15" t="s">
        <v>162</v>
      </c>
      <c r="V171" s="15">
        <v>0</v>
      </c>
      <c r="W171" s="15" t="s">
        <v>140</v>
      </c>
    </row>
    <row r="172" spans="2:23" hidden="1" x14ac:dyDescent="0.25">
      <c r="B172" s="14">
        <v>10000069</v>
      </c>
      <c r="C172" s="14">
        <v>0</v>
      </c>
      <c r="D172" s="15">
        <v>21010001</v>
      </c>
      <c r="E172" s="16" t="s">
        <v>164</v>
      </c>
      <c r="F172" s="14">
        <v>1401</v>
      </c>
      <c r="G172" s="17">
        <v>41305</v>
      </c>
      <c r="H172" s="29">
        <v>1602200</v>
      </c>
      <c r="I172" s="29">
        <v>0</v>
      </c>
      <c r="J172" s="29">
        <v>0</v>
      </c>
      <c r="K172" s="29">
        <v>0</v>
      </c>
      <c r="L172" s="29">
        <f t="shared" si="11"/>
        <v>1602200</v>
      </c>
      <c r="M172" s="29">
        <v>0</v>
      </c>
      <c r="N172" s="29">
        <v>0</v>
      </c>
      <c r="O172" s="29">
        <v>0</v>
      </c>
      <c r="P172" s="29">
        <f t="shared" si="8"/>
        <v>0</v>
      </c>
      <c r="Q172" s="29">
        <f t="shared" si="9"/>
        <v>1602200</v>
      </c>
      <c r="R172" s="29">
        <f t="shared" si="10"/>
        <v>1602200</v>
      </c>
      <c r="S172" s="15" t="s">
        <v>26</v>
      </c>
      <c r="T172" s="15">
        <v>101401</v>
      </c>
      <c r="U172" s="15" t="s">
        <v>139</v>
      </c>
      <c r="V172" s="15">
        <v>0</v>
      </c>
      <c r="W172" s="15" t="s">
        <v>140</v>
      </c>
    </row>
    <row r="173" spans="2:23" hidden="1" x14ac:dyDescent="0.25">
      <c r="B173" s="14">
        <v>10000069</v>
      </c>
      <c r="C173" s="14">
        <v>1</v>
      </c>
      <c r="D173" s="15">
        <v>21010001</v>
      </c>
      <c r="E173" s="16" t="s">
        <v>165</v>
      </c>
      <c r="F173" s="14">
        <v>1401</v>
      </c>
      <c r="G173" s="17">
        <v>42461</v>
      </c>
      <c r="H173" s="29">
        <v>11512213</v>
      </c>
      <c r="I173" s="29">
        <v>0</v>
      </c>
      <c r="J173" s="29">
        <v>0</v>
      </c>
      <c r="K173" s="29">
        <v>0</v>
      </c>
      <c r="L173" s="29">
        <f t="shared" si="11"/>
        <v>11512213</v>
      </c>
      <c r="M173" s="29">
        <v>0</v>
      </c>
      <c r="N173" s="29">
        <v>0</v>
      </c>
      <c r="O173" s="29">
        <v>0</v>
      </c>
      <c r="P173" s="29">
        <f t="shared" si="8"/>
        <v>0</v>
      </c>
      <c r="Q173" s="29">
        <f t="shared" si="9"/>
        <v>11512213</v>
      </c>
      <c r="R173" s="29">
        <f t="shared" si="10"/>
        <v>11512213</v>
      </c>
      <c r="S173" s="15" t="s">
        <v>26</v>
      </c>
      <c r="T173" s="15">
        <v>101401</v>
      </c>
      <c r="U173" s="15" t="s">
        <v>139</v>
      </c>
      <c r="V173" s="15">
        <v>0</v>
      </c>
      <c r="W173" s="15" t="s">
        <v>140</v>
      </c>
    </row>
    <row r="174" spans="2:23" hidden="1" x14ac:dyDescent="0.25">
      <c r="B174" s="14">
        <v>10000070</v>
      </c>
      <c r="C174" s="14">
        <v>0</v>
      </c>
      <c r="D174" s="15">
        <v>21010001</v>
      </c>
      <c r="E174" s="16" t="s">
        <v>166</v>
      </c>
      <c r="F174" s="14">
        <v>1301</v>
      </c>
      <c r="G174" s="17">
        <v>41275</v>
      </c>
      <c r="H174" s="29">
        <v>509640</v>
      </c>
      <c r="I174" s="29">
        <v>0</v>
      </c>
      <c r="J174" s="29">
        <v>0</v>
      </c>
      <c r="K174" s="29">
        <v>0</v>
      </c>
      <c r="L174" s="29">
        <f t="shared" si="11"/>
        <v>509640</v>
      </c>
      <c r="M174" s="29">
        <v>0</v>
      </c>
      <c r="N174" s="29">
        <v>0</v>
      </c>
      <c r="O174" s="29">
        <v>0</v>
      </c>
      <c r="P174" s="29">
        <f t="shared" si="8"/>
        <v>0</v>
      </c>
      <c r="Q174" s="29">
        <f t="shared" si="9"/>
        <v>509640</v>
      </c>
      <c r="R174" s="29">
        <f t="shared" si="10"/>
        <v>509640</v>
      </c>
      <c r="S174" s="15" t="s">
        <v>26</v>
      </c>
      <c r="T174" s="15">
        <v>101301</v>
      </c>
      <c r="U174" s="15" t="s">
        <v>133</v>
      </c>
      <c r="V174" s="15">
        <v>0</v>
      </c>
      <c r="W174" s="15" t="s">
        <v>134</v>
      </c>
    </row>
    <row r="175" spans="2:23" hidden="1" x14ac:dyDescent="0.25">
      <c r="B175" s="14">
        <v>10000070</v>
      </c>
      <c r="C175" s="14">
        <v>1</v>
      </c>
      <c r="D175" s="15">
        <v>21010001</v>
      </c>
      <c r="E175" s="16" t="s">
        <v>167</v>
      </c>
      <c r="F175" s="14">
        <v>1301</v>
      </c>
      <c r="G175" s="17">
        <v>42461</v>
      </c>
      <c r="H175" s="29">
        <v>5794823</v>
      </c>
      <c r="I175" s="29">
        <v>0</v>
      </c>
      <c r="J175" s="29">
        <v>0</v>
      </c>
      <c r="K175" s="29">
        <v>0</v>
      </c>
      <c r="L175" s="29">
        <f t="shared" si="11"/>
        <v>5794823</v>
      </c>
      <c r="M175" s="29">
        <v>0</v>
      </c>
      <c r="N175" s="29">
        <v>0</v>
      </c>
      <c r="O175" s="29">
        <v>0</v>
      </c>
      <c r="P175" s="29">
        <f t="shared" si="8"/>
        <v>0</v>
      </c>
      <c r="Q175" s="29">
        <f t="shared" si="9"/>
        <v>5794823</v>
      </c>
      <c r="R175" s="29">
        <f t="shared" si="10"/>
        <v>5794823</v>
      </c>
      <c r="S175" s="15" t="s">
        <v>26</v>
      </c>
      <c r="T175" s="15">
        <v>101301</v>
      </c>
      <c r="U175" s="15" t="s">
        <v>133</v>
      </c>
      <c r="V175" s="15">
        <v>0</v>
      </c>
      <c r="W175" s="15" t="s">
        <v>134</v>
      </c>
    </row>
    <row r="176" spans="2:23" hidden="1" x14ac:dyDescent="0.25">
      <c r="B176" s="14">
        <v>10000071</v>
      </c>
      <c r="C176" s="14">
        <v>0</v>
      </c>
      <c r="D176" s="15">
        <v>21010001</v>
      </c>
      <c r="E176" s="16" t="s">
        <v>168</v>
      </c>
      <c r="F176" s="14">
        <v>1031</v>
      </c>
      <c r="G176" s="17">
        <v>41275</v>
      </c>
      <c r="H176" s="29">
        <v>1283420</v>
      </c>
      <c r="I176" s="29">
        <v>0</v>
      </c>
      <c r="J176" s="29">
        <v>0</v>
      </c>
      <c r="K176" s="29">
        <v>0</v>
      </c>
      <c r="L176" s="29">
        <f t="shared" si="11"/>
        <v>1283420</v>
      </c>
      <c r="M176" s="29">
        <v>0</v>
      </c>
      <c r="N176" s="29">
        <v>0</v>
      </c>
      <c r="O176" s="29">
        <v>0</v>
      </c>
      <c r="P176" s="29">
        <f t="shared" si="8"/>
        <v>0</v>
      </c>
      <c r="Q176" s="29">
        <f t="shared" si="9"/>
        <v>1283420</v>
      </c>
      <c r="R176" s="29">
        <f t="shared" si="10"/>
        <v>1283420</v>
      </c>
      <c r="S176" s="15" t="s">
        <v>26</v>
      </c>
      <c r="T176" s="15">
        <v>100401</v>
      </c>
      <c r="U176" s="15" t="s">
        <v>97</v>
      </c>
      <c r="V176" s="15">
        <v>0</v>
      </c>
      <c r="W176" s="15" t="s">
        <v>98</v>
      </c>
    </row>
    <row r="177" spans="2:23" hidden="1" x14ac:dyDescent="0.25">
      <c r="B177" s="14">
        <v>10000071</v>
      </c>
      <c r="C177" s="14">
        <v>1</v>
      </c>
      <c r="D177" s="15">
        <v>21010001</v>
      </c>
      <c r="E177" s="16" t="s">
        <v>169</v>
      </c>
      <c r="F177" s="14">
        <v>1031</v>
      </c>
      <c r="G177" s="17">
        <v>42461</v>
      </c>
      <c r="H177" s="29">
        <v>8720784</v>
      </c>
      <c r="I177" s="29">
        <v>0</v>
      </c>
      <c r="J177" s="29">
        <v>0</v>
      </c>
      <c r="K177" s="29">
        <v>0</v>
      </c>
      <c r="L177" s="29">
        <f t="shared" si="11"/>
        <v>8720784</v>
      </c>
      <c r="M177" s="29">
        <v>0</v>
      </c>
      <c r="N177" s="29">
        <v>0</v>
      </c>
      <c r="O177" s="29">
        <v>0</v>
      </c>
      <c r="P177" s="29">
        <f t="shared" si="8"/>
        <v>0</v>
      </c>
      <c r="Q177" s="29">
        <f t="shared" si="9"/>
        <v>8720784</v>
      </c>
      <c r="R177" s="29">
        <f t="shared" si="10"/>
        <v>8720784</v>
      </c>
      <c r="S177" s="15" t="s">
        <v>26</v>
      </c>
      <c r="T177" s="15">
        <v>100401</v>
      </c>
      <c r="U177" s="15" t="s">
        <v>97</v>
      </c>
      <c r="V177" s="15">
        <v>0</v>
      </c>
      <c r="W177" s="15" t="s">
        <v>98</v>
      </c>
    </row>
    <row r="178" spans="2:23" hidden="1" x14ac:dyDescent="0.25">
      <c r="B178" s="14">
        <v>10000072</v>
      </c>
      <c r="C178" s="14">
        <v>0</v>
      </c>
      <c r="D178" s="15">
        <v>21010001</v>
      </c>
      <c r="E178" s="16" t="s">
        <v>170</v>
      </c>
      <c r="F178" s="14">
        <v>1401</v>
      </c>
      <c r="G178" s="17">
        <v>42054</v>
      </c>
      <c r="H178" s="29">
        <v>1317457</v>
      </c>
      <c r="I178" s="29">
        <v>0</v>
      </c>
      <c r="J178" s="29">
        <v>0</v>
      </c>
      <c r="K178" s="29">
        <v>0</v>
      </c>
      <c r="L178" s="29">
        <f t="shared" si="11"/>
        <v>1317457</v>
      </c>
      <c r="M178" s="29">
        <v>0</v>
      </c>
      <c r="N178" s="29">
        <v>0</v>
      </c>
      <c r="O178" s="29">
        <v>0</v>
      </c>
      <c r="P178" s="29">
        <f t="shared" si="8"/>
        <v>0</v>
      </c>
      <c r="Q178" s="29">
        <f t="shared" si="9"/>
        <v>1317457</v>
      </c>
      <c r="R178" s="29">
        <f t="shared" si="10"/>
        <v>1317457</v>
      </c>
      <c r="S178" s="15" t="s">
        <v>26</v>
      </c>
      <c r="T178" s="15">
        <v>101401</v>
      </c>
      <c r="U178" s="15" t="s">
        <v>139</v>
      </c>
      <c r="V178" s="15">
        <v>0</v>
      </c>
      <c r="W178" s="15" t="s">
        <v>140</v>
      </c>
    </row>
    <row r="179" spans="2:23" hidden="1" x14ac:dyDescent="0.25">
      <c r="B179" s="14">
        <v>10000072</v>
      </c>
      <c r="C179" s="14">
        <v>1</v>
      </c>
      <c r="D179" s="15">
        <v>21010001</v>
      </c>
      <c r="E179" s="16" t="s">
        <v>165</v>
      </c>
      <c r="F179" s="14">
        <v>1401</v>
      </c>
      <c r="G179" s="17">
        <v>42461</v>
      </c>
      <c r="H179" s="29">
        <v>9466263</v>
      </c>
      <c r="I179" s="29">
        <v>0</v>
      </c>
      <c r="J179" s="29">
        <v>0</v>
      </c>
      <c r="K179" s="29">
        <v>0</v>
      </c>
      <c r="L179" s="29">
        <f t="shared" si="11"/>
        <v>9466263</v>
      </c>
      <c r="M179" s="29">
        <v>0</v>
      </c>
      <c r="N179" s="29">
        <v>0</v>
      </c>
      <c r="O179" s="29">
        <v>0</v>
      </c>
      <c r="P179" s="29">
        <f t="shared" si="8"/>
        <v>0</v>
      </c>
      <c r="Q179" s="29">
        <f t="shared" si="9"/>
        <v>9466263</v>
      </c>
      <c r="R179" s="29">
        <f t="shared" si="10"/>
        <v>9466263</v>
      </c>
      <c r="S179" s="15" t="s">
        <v>26</v>
      </c>
      <c r="T179" s="15">
        <v>101401</v>
      </c>
      <c r="U179" s="15" t="s">
        <v>139</v>
      </c>
      <c r="V179" s="15">
        <v>0</v>
      </c>
      <c r="W179" s="15" t="s">
        <v>140</v>
      </c>
    </row>
    <row r="180" spans="2:23" hidden="1" x14ac:dyDescent="0.25">
      <c r="B180" s="14">
        <v>10000073</v>
      </c>
      <c r="C180" s="14">
        <v>0</v>
      </c>
      <c r="D180" s="15">
        <v>21010001</v>
      </c>
      <c r="E180" s="16" t="s">
        <v>171</v>
      </c>
      <c r="F180" s="14">
        <v>1401</v>
      </c>
      <c r="G180" s="17">
        <v>42037</v>
      </c>
      <c r="H180" s="29">
        <v>1794504</v>
      </c>
      <c r="I180" s="29">
        <v>0</v>
      </c>
      <c r="J180" s="29">
        <v>0</v>
      </c>
      <c r="K180" s="29">
        <v>0</v>
      </c>
      <c r="L180" s="29">
        <f t="shared" si="11"/>
        <v>1794504</v>
      </c>
      <c r="M180" s="29">
        <v>0</v>
      </c>
      <c r="N180" s="29">
        <v>0</v>
      </c>
      <c r="O180" s="29">
        <v>0</v>
      </c>
      <c r="P180" s="29">
        <f t="shared" si="8"/>
        <v>0</v>
      </c>
      <c r="Q180" s="29">
        <f t="shared" si="9"/>
        <v>1794504</v>
      </c>
      <c r="R180" s="29">
        <f t="shared" si="10"/>
        <v>1794504</v>
      </c>
      <c r="S180" s="15" t="s">
        <v>26</v>
      </c>
      <c r="T180" s="15">
        <v>101401</v>
      </c>
      <c r="U180" s="15" t="s">
        <v>139</v>
      </c>
      <c r="V180" s="15">
        <v>0</v>
      </c>
      <c r="W180" s="15" t="s">
        <v>140</v>
      </c>
    </row>
    <row r="181" spans="2:23" hidden="1" x14ac:dyDescent="0.25">
      <c r="B181" s="14">
        <v>10000073</v>
      </c>
      <c r="C181" s="14">
        <v>1</v>
      </c>
      <c r="D181" s="15">
        <v>21010001</v>
      </c>
      <c r="E181" s="16" t="s">
        <v>165</v>
      </c>
      <c r="F181" s="14">
        <v>1401</v>
      </c>
      <c r="G181" s="17">
        <v>42461</v>
      </c>
      <c r="H181" s="29">
        <v>12893966</v>
      </c>
      <c r="I181" s="29">
        <v>0</v>
      </c>
      <c r="J181" s="29">
        <v>0</v>
      </c>
      <c r="K181" s="29">
        <v>0</v>
      </c>
      <c r="L181" s="29">
        <f t="shared" si="11"/>
        <v>12893966</v>
      </c>
      <c r="M181" s="29">
        <v>0</v>
      </c>
      <c r="N181" s="29">
        <v>0</v>
      </c>
      <c r="O181" s="29">
        <v>0</v>
      </c>
      <c r="P181" s="29">
        <f t="shared" si="8"/>
        <v>0</v>
      </c>
      <c r="Q181" s="29">
        <f t="shared" si="9"/>
        <v>12893966</v>
      </c>
      <c r="R181" s="29">
        <f t="shared" si="10"/>
        <v>12893966</v>
      </c>
      <c r="S181" s="15" t="s">
        <v>26</v>
      </c>
      <c r="T181" s="15">
        <v>101401</v>
      </c>
      <c r="U181" s="15" t="s">
        <v>139</v>
      </c>
      <c r="V181" s="15">
        <v>0</v>
      </c>
      <c r="W181" s="15" t="s">
        <v>140</v>
      </c>
    </row>
    <row r="182" spans="2:23" hidden="1" x14ac:dyDescent="0.25">
      <c r="B182" s="14">
        <v>10000075</v>
      </c>
      <c r="C182" s="14">
        <v>0</v>
      </c>
      <c r="D182" s="15">
        <v>21010001</v>
      </c>
      <c r="E182" s="16" t="s">
        <v>172</v>
      </c>
      <c r="F182" s="14">
        <v>1013</v>
      </c>
      <c r="G182" s="17">
        <v>42826</v>
      </c>
      <c r="H182" s="29">
        <v>99589</v>
      </c>
      <c r="I182" s="29">
        <v>0</v>
      </c>
      <c r="J182" s="29">
        <v>0</v>
      </c>
      <c r="K182" s="29">
        <v>0</v>
      </c>
      <c r="L182" s="29">
        <f t="shared" si="11"/>
        <v>99589</v>
      </c>
      <c r="M182" s="29">
        <v>0</v>
      </c>
      <c r="N182" s="29">
        <v>0</v>
      </c>
      <c r="O182" s="29">
        <v>0</v>
      </c>
      <c r="P182" s="29">
        <f t="shared" si="8"/>
        <v>0</v>
      </c>
      <c r="Q182" s="29">
        <f t="shared" si="9"/>
        <v>99589</v>
      </c>
      <c r="R182" s="29">
        <f t="shared" si="10"/>
        <v>99589</v>
      </c>
      <c r="S182" s="15" t="s">
        <v>26</v>
      </c>
      <c r="T182" s="15">
        <v>100203</v>
      </c>
      <c r="U182" s="15" t="s">
        <v>173</v>
      </c>
      <c r="V182" s="15">
        <v>0</v>
      </c>
      <c r="W182" s="15" t="s">
        <v>71</v>
      </c>
    </row>
    <row r="183" spans="2:23" hidden="1" x14ac:dyDescent="0.25">
      <c r="B183" s="14">
        <v>10000075</v>
      </c>
      <c r="C183" s="14">
        <v>1</v>
      </c>
      <c r="D183" s="15">
        <v>21010001</v>
      </c>
      <c r="E183" s="16" t="s">
        <v>174</v>
      </c>
      <c r="F183" s="14">
        <v>1013</v>
      </c>
      <c r="G183" s="17">
        <v>42826</v>
      </c>
      <c r="H183" s="29">
        <v>6681799</v>
      </c>
      <c r="I183" s="29">
        <v>0</v>
      </c>
      <c r="J183" s="29">
        <v>0</v>
      </c>
      <c r="K183" s="29">
        <v>0</v>
      </c>
      <c r="L183" s="29">
        <f t="shared" si="11"/>
        <v>6681799</v>
      </c>
      <c r="M183" s="29">
        <v>0</v>
      </c>
      <c r="N183" s="29">
        <v>0</v>
      </c>
      <c r="O183" s="29">
        <v>0</v>
      </c>
      <c r="P183" s="29">
        <f t="shared" si="8"/>
        <v>0</v>
      </c>
      <c r="Q183" s="29">
        <f t="shared" si="9"/>
        <v>6681799</v>
      </c>
      <c r="R183" s="29">
        <f t="shared" si="10"/>
        <v>6681799</v>
      </c>
      <c r="S183" s="15" t="s">
        <v>26</v>
      </c>
      <c r="T183" s="15">
        <v>100203</v>
      </c>
      <c r="U183" s="15" t="s">
        <v>173</v>
      </c>
      <c r="V183" s="15">
        <v>0</v>
      </c>
      <c r="W183" s="15" t="s">
        <v>71</v>
      </c>
    </row>
    <row r="184" spans="2:23" hidden="1" x14ac:dyDescent="0.25">
      <c r="B184" s="14">
        <v>10000075</v>
      </c>
      <c r="C184" s="14">
        <v>2</v>
      </c>
      <c r="D184" s="15">
        <v>21010001</v>
      </c>
      <c r="E184" s="16" t="s">
        <v>175</v>
      </c>
      <c r="F184" s="14">
        <v>1013</v>
      </c>
      <c r="G184" s="17">
        <v>42826</v>
      </c>
      <c r="H184" s="29">
        <v>495716612</v>
      </c>
      <c r="I184" s="29">
        <v>0</v>
      </c>
      <c r="J184" s="29">
        <v>0</v>
      </c>
      <c r="K184" s="29">
        <v>0</v>
      </c>
      <c r="L184" s="29">
        <f t="shared" si="11"/>
        <v>495716612</v>
      </c>
      <c r="M184" s="29">
        <v>0</v>
      </c>
      <c r="N184" s="29">
        <v>0</v>
      </c>
      <c r="O184" s="29">
        <v>0</v>
      </c>
      <c r="P184" s="29">
        <f t="shared" si="8"/>
        <v>0</v>
      </c>
      <c r="Q184" s="29">
        <f t="shared" si="9"/>
        <v>495716612</v>
      </c>
      <c r="R184" s="29">
        <f t="shared" si="10"/>
        <v>495716612</v>
      </c>
      <c r="S184" s="15" t="s">
        <v>26</v>
      </c>
      <c r="T184" s="15">
        <v>100203</v>
      </c>
      <c r="U184" s="15" t="s">
        <v>173</v>
      </c>
      <c r="V184" s="15">
        <v>0</v>
      </c>
      <c r="W184" s="15" t="s">
        <v>71</v>
      </c>
    </row>
    <row r="185" spans="2:23" hidden="1" x14ac:dyDescent="0.25">
      <c r="B185" s="14">
        <v>10000077</v>
      </c>
      <c r="C185" s="14">
        <v>0</v>
      </c>
      <c r="D185" s="15">
        <v>21010001</v>
      </c>
      <c r="E185" s="16" t="s">
        <v>176</v>
      </c>
      <c r="F185" s="14">
        <v>1023</v>
      </c>
      <c r="G185" s="17">
        <v>42826</v>
      </c>
      <c r="H185" s="29">
        <v>6100292</v>
      </c>
      <c r="I185" s="29">
        <v>0</v>
      </c>
      <c r="J185" s="29">
        <v>0</v>
      </c>
      <c r="K185" s="29">
        <v>0</v>
      </c>
      <c r="L185" s="29">
        <f t="shared" si="11"/>
        <v>6100292</v>
      </c>
      <c r="M185" s="29">
        <v>0</v>
      </c>
      <c r="N185" s="29">
        <v>0</v>
      </c>
      <c r="O185" s="29">
        <v>0</v>
      </c>
      <c r="P185" s="29">
        <f t="shared" si="8"/>
        <v>0</v>
      </c>
      <c r="Q185" s="29">
        <f t="shared" si="9"/>
        <v>6100292</v>
      </c>
      <c r="R185" s="29">
        <f t="shared" si="10"/>
        <v>6100292</v>
      </c>
      <c r="S185" s="15" t="s">
        <v>26</v>
      </c>
      <c r="T185" s="15">
        <v>100303</v>
      </c>
      <c r="U185" s="15" t="s">
        <v>177</v>
      </c>
      <c r="V185" s="15">
        <v>0</v>
      </c>
      <c r="W185" s="15" t="s">
        <v>33</v>
      </c>
    </row>
    <row r="186" spans="2:23" hidden="1" x14ac:dyDescent="0.25">
      <c r="B186" s="14">
        <v>10000077</v>
      </c>
      <c r="C186" s="14">
        <v>1</v>
      </c>
      <c r="D186" s="15">
        <v>21010001</v>
      </c>
      <c r="E186" s="16" t="s">
        <v>178</v>
      </c>
      <c r="F186" s="14">
        <v>1023</v>
      </c>
      <c r="G186" s="17">
        <v>42826</v>
      </c>
      <c r="H186" s="29">
        <v>27316142</v>
      </c>
      <c r="I186" s="29">
        <v>0</v>
      </c>
      <c r="J186" s="29">
        <v>0</v>
      </c>
      <c r="K186" s="29">
        <v>0</v>
      </c>
      <c r="L186" s="29">
        <f t="shared" si="11"/>
        <v>27316142</v>
      </c>
      <c r="M186" s="29">
        <v>0</v>
      </c>
      <c r="N186" s="29">
        <v>0</v>
      </c>
      <c r="O186" s="29">
        <v>0</v>
      </c>
      <c r="P186" s="29">
        <f t="shared" si="8"/>
        <v>0</v>
      </c>
      <c r="Q186" s="29">
        <f t="shared" si="9"/>
        <v>27316142</v>
      </c>
      <c r="R186" s="29">
        <f t="shared" si="10"/>
        <v>27316142</v>
      </c>
      <c r="S186" s="15" t="s">
        <v>26</v>
      </c>
      <c r="T186" s="15">
        <v>100303</v>
      </c>
      <c r="U186" s="15" t="s">
        <v>177</v>
      </c>
      <c r="V186" s="15">
        <v>0</v>
      </c>
      <c r="W186" s="15" t="s">
        <v>33</v>
      </c>
    </row>
    <row r="187" spans="2:23" hidden="1" x14ac:dyDescent="0.25">
      <c r="B187" s="14">
        <v>10000077</v>
      </c>
      <c r="C187" s="14">
        <v>2</v>
      </c>
      <c r="D187" s="15">
        <v>21010001</v>
      </c>
      <c r="E187" s="16" t="s">
        <v>179</v>
      </c>
      <c r="F187" s="14">
        <v>1023</v>
      </c>
      <c r="G187" s="17">
        <v>42826</v>
      </c>
      <c r="H187" s="29">
        <v>44717566</v>
      </c>
      <c r="I187" s="29">
        <v>0</v>
      </c>
      <c r="J187" s="29">
        <v>0</v>
      </c>
      <c r="K187" s="29">
        <v>0</v>
      </c>
      <c r="L187" s="29">
        <f t="shared" si="11"/>
        <v>44717566</v>
      </c>
      <c r="M187" s="29">
        <v>0</v>
      </c>
      <c r="N187" s="29">
        <v>0</v>
      </c>
      <c r="O187" s="29">
        <v>0</v>
      </c>
      <c r="P187" s="29">
        <f t="shared" si="8"/>
        <v>0</v>
      </c>
      <c r="Q187" s="29">
        <f t="shared" si="9"/>
        <v>44717566</v>
      </c>
      <c r="R187" s="29">
        <f t="shared" si="10"/>
        <v>44717566</v>
      </c>
      <c r="S187" s="15" t="s">
        <v>26</v>
      </c>
      <c r="T187" s="15">
        <v>100303</v>
      </c>
      <c r="U187" s="15" t="s">
        <v>177</v>
      </c>
      <c r="V187" s="15">
        <v>0</v>
      </c>
      <c r="W187" s="15" t="s">
        <v>33</v>
      </c>
    </row>
    <row r="188" spans="2:23" hidden="1" x14ac:dyDescent="0.25">
      <c r="B188" s="14">
        <v>10000078</v>
      </c>
      <c r="C188" s="14">
        <v>0</v>
      </c>
      <c r="D188" s="15">
        <v>21010001</v>
      </c>
      <c r="E188" s="16" t="s">
        <v>180</v>
      </c>
      <c r="F188" s="14">
        <v>1033</v>
      </c>
      <c r="G188" s="17">
        <v>42826</v>
      </c>
      <c r="H188" s="29">
        <v>4969375</v>
      </c>
      <c r="I188" s="29">
        <v>0</v>
      </c>
      <c r="J188" s="29">
        <v>0</v>
      </c>
      <c r="K188" s="29">
        <v>0</v>
      </c>
      <c r="L188" s="29">
        <f t="shared" si="11"/>
        <v>4969375</v>
      </c>
      <c r="M188" s="29">
        <v>0</v>
      </c>
      <c r="N188" s="29">
        <v>0</v>
      </c>
      <c r="O188" s="29">
        <v>0</v>
      </c>
      <c r="P188" s="29">
        <f t="shared" si="8"/>
        <v>0</v>
      </c>
      <c r="Q188" s="29">
        <f t="shared" si="9"/>
        <v>4969375</v>
      </c>
      <c r="R188" s="29">
        <f t="shared" si="10"/>
        <v>4969375</v>
      </c>
      <c r="S188" s="15" t="s">
        <v>26</v>
      </c>
      <c r="T188" s="15">
        <v>100403</v>
      </c>
      <c r="U188" s="15" t="s">
        <v>181</v>
      </c>
      <c r="V188" s="15">
        <v>0</v>
      </c>
      <c r="W188" s="15" t="s">
        <v>98</v>
      </c>
    </row>
    <row r="189" spans="2:23" hidden="1" x14ac:dyDescent="0.25">
      <c r="B189" s="14">
        <v>10000078</v>
      </c>
      <c r="C189" s="14">
        <v>1</v>
      </c>
      <c r="D189" s="15">
        <v>21010001</v>
      </c>
      <c r="E189" s="16" t="s">
        <v>182</v>
      </c>
      <c r="F189" s="14">
        <v>1033</v>
      </c>
      <c r="G189" s="17">
        <v>42826</v>
      </c>
      <c r="H189" s="29">
        <v>10257322</v>
      </c>
      <c r="I189" s="29">
        <v>0</v>
      </c>
      <c r="J189" s="29">
        <v>0</v>
      </c>
      <c r="K189" s="29">
        <v>0</v>
      </c>
      <c r="L189" s="29">
        <f t="shared" si="11"/>
        <v>10257322</v>
      </c>
      <c r="M189" s="29">
        <v>0</v>
      </c>
      <c r="N189" s="29">
        <v>0</v>
      </c>
      <c r="O189" s="29">
        <v>0</v>
      </c>
      <c r="P189" s="29">
        <f t="shared" si="8"/>
        <v>0</v>
      </c>
      <c r="Q189" s="29">
        <f t="shared" si="9"/>
        <v>10257322</v>
      </c>
      <c r="R189" s="29">
        <f t="shared" si="10"/>
        <v>10257322</v>
      </c>
      <c r="S189" s="15" t="s">
        <v>26</v>
      </c>
      <c r="T189" s="15">
        <v>100403</v>
      </c>
      <c r="U189" s="15" t="s">
        <v>181</v>
      </c>
      <c r="V189" s="15">
        <v>0</v>
      </c>
      <c r="W189" s="15" t="s">
        <v>98</v>
      </c>
    </row>
    <row r="190" spans="2:23" hidden="1" x14ac:dyDescent="0.25">
      <c r="B190" s="14">
        <v>10000078</v>
      </c>
      <c r="C190" s="14">
        <v>2</v>
      </c>
      <c r="D190" s="15">
        <v>21010001</v>
      </c>
      <c r="E190" s="16" t="s">
        <v>183</v>
      </c>
      <c r="F190" s="14">
        <v>1033</v>
      </c>
      <c r="G190" s="17">
        <v>42826</v>
      </c>
      <c r="H190" s="29">
        <v>103608303</v>
      </c>
      <c r="I190" s="29">
        <v>0</v>
      </c>
      <c r="J190" s="29">
        <v>0</v>
      </c>
      <c r="K190" s="29">
        <v>0</v>
      </c>
      <c r="L190" s="29">
        <f t="shared" si="11"/>
        <v>103608303</v>
      </c>
      <c r="M190" s="29">
        <v>0</v>
      </c>
      <c r="N190" s="29">
        <v>0</v>
      </c>
      <c r="O190" s="29">
        <v>0</v>
      </c>
      <c r="P190" s="29">
        <f t="shared" si="8"/>
        <v>0</v>
      </c>
      <c r="Q190" s="29">
        <f t="shared" si="9"/>
        <v>103608303</v>
      </c>
      <c r="R190" s="29">
        <f t="shared" si="10"/>
        <v>103608303</v>
      </c>
      <c r="S190" s="15" t="s">
        <v>26</v>
      </c>
      <c r="T190" s="15">
        <v>100403</v>
      </c>
      <c r="U190" s="15" t="s">
        <v>181</v>
      </c>
      <c r="V190" s="15">
        <v>0</v>
      </c>
      <c r="W190" s="15" t="s">
        <v>98</v>
      </c>
    </row>
    <row r="191" spans="2:23" hidden="1" x14ac:dyDescent="0.25">
      <c r="B191" s="14">
        <v>10000079</v>
      </c>
      <c r="C191" s="14">
        <v>0</v>
      </c>
      <c r="D191" s="15">
        <v>21010001</v>
      </c>
      <c r="E191" s="16" t="s">
        <v>184</v>
      </c>
      <c r="F191" s="14">
        <v>1043</v>
      </c>
      <c r="G191" s="17">
        <v>42826</v>
      </c>
      <c r="H191" s="29">
        <v>8371241</v>
      </c>
      <c r="I191" s="29">
        <v>0</v>
      </c>
      <c r="J191" s="29">
        <v>0</v>
      </c>
      <c r="K191" s="29">
        <v>0</v>
      </c>
      <c r="L191" s="29">
        <f t="shared" si="11"/>
        <v>8371241</v>
      </c>
      <c r="M191" s="29">
        <v>0</v>
      </c>
      <c r="N191" s="29">
        <v>0</v>
      </c>
      <c r="O191" s="29">
        <v>0</v>
      </c>
      <c r="P191" s="29">
        <f t="shared" si="8"/>
        <v>0</v>
      </c>
      <c r="Q191" s="29">
        <f t="shared" si="9"/>
        <v>8371241</v>
      </c>
      <c r="R191" s="29">
        <f t="shared" si="10"/>
        <v>8371241</v>
      </c>
      <c r="S191" s="15" t="s">
        <v>26</v>
      </c>
      <c r="T191" s="15">
        <v>100503</v>
      </c>
      <c r="U191" s="15" t="s">
        <v>185</v>
      </c>
      <c r="V191" s="15">
        <v>0</v>
      </c>
      <c r="W191" s="15" t="s">
        <v>28</v>
      </c>
    </row>
    <row r="192" spans="2:23" hidden="1" x14ac:dyDescent="0.25">
      <c r="B192" s="14">
        <v>10000079</v>
      </c>
      <c r="C192" s="14">
        <v>1</v>
      </c>
      <c r="D192" s="15">
        <v>21010001</v>
      </c>
      <c r="E192" s="16" t="s">
        <v>29</v>
      </c>
      <c r="F192" s="14">
        <v>1043</v>
      </c>
      <c r="G192" s="17">
        <v>42826</v>
      </c>
      <c r="H192" s="29">
        <v>16281750</v>
      </c>
      <c r="I192" s="29">
        <v>0</v>
      </c>
      <c r="J192" s="29">
        <v>0</v>
      </c>
      <c r="K192" s="29">
        <v>0</v>
      </c>
      <c r="L192" s="29">
        <f t="shared" si="11"/>
        <v>16281750</v>
      </c>
      <c r="M192" s="29">
        <v>0</v>
      </c>
      <c r="N192" s="29">
        <v>0</v>
      </c>
      <c r="O192" s="29">
        <v>0</v>
      </c>
      <c r="P192" s="29">
        <f t="shared" si="8"/>
        <v>0</v>
      </c>
      <c r="Q192" s="29">
        <f t="shared" si="9"/>
        <v>16281750</v>
      </c>
      <c r="R192" s="29">
        <f t="shared" si="10"/>
        <v>16281750</v>
      </c>
      <c r="S192" s="15" t="s">
        <v>26</v>
      </c>
      <c r="T192" s="15">
        <v>100503</v>
      </c>
      <c r="U192" s="15" t="s">
        <v>185</v>
      </c>
      <c r="V192" s="15">
        <v>0</v>
      </c>
      <c r="W192" s="15" t="s">
        <v>28</v>
      </c>
    </row>
    <row r="193" spans="2:23" hidden="1" x14ac:dyDescent="0.25">
      <c r="B193" s="14">
        <v>10000079</v>
      </c>
      <c r="C193" s="14">
        <v>2</v>
      </c>
      <c r="D193" s="15">
        <v>21010001</v>
      </c>
      <c r="E193" s="16" t="s">
        <v>186</v>
      </c>
      <c r="F193" s="14">
        <v>1043</v>
      </c>
      <c r="G193" s="17">
        <v>42826</v>
      </c>
      <c r="H193" s="29">
        <v>105843009</v>
      </c>
      <c r="I193" s="29">
        <v>0</v>
      </c>
      <c r="J193" s="29">
        <v>0</v>
      </c>
      <c r="K193" s="29">
        <v>0</v>
      </c>
      <c r="L193" s="29">
        <f t="shared" si="11"/>
        <v>105843009</v>
      </c>
      <c r="M193" s="29">
        <v>0</v>
      </c>
      <c r="N193" s="29">
        <v>0</v>
      </c>
      <c r="O193" s="29">
        <v>0</v>
      </c>
      <c r="P193" s="29">
        <f t="shared" si="8"/>
        <v>0</v>
      </c>
      <c r="Q193" s="29">
        <f t="shared" si="9"/>
        <v>105843009</v>
      </c>
      <c r="R193" s="29">
        <f t="shared" si="10"/>
        <v>105843009</v>
      </c>
      <c r="S193" s="15" t="s">
        <v>26</v>
      </c>
      <c r="T193" s="15">
        <v>100503</v>
      </c>
      <c r="U193" s="15" t="s">
        <v>185</v>
      </c>
      <c r="V193" s="15">
        <v>0</v>
      </c>
      <c r="W193" s="15" t="s">
        <v>28</v>
      </c>
    </row>
    <row r="194" spans="2:23" hidden="1" x14ac:dyDescent="0.25">
      <c r="B194" s="14">
        <v>10000080</v>
      </c>
      <c r="C194" s="14">
        <v>0</v>
      </c>
      <c r="D194" s="15">
        <v>21010001</v>
      </c>
      <c r="E194" s="16" t="s">
        <v>187</v>
      </c>
      <c r="F194" s="14">
        <v>1053</v>
      </c>
      <c r="G194" s="17">
        <v>42826</v>
      </c>
      <c r="H194" s="29">
        <v>3538849</v>
      </c>
      <c r="I194" s="29">
        <v>0</v>
      </c>
      <c r="J194" s="29">
        <v>0</v>
      </c>
      <c r="K194" s="29">
        <v>0</v>
      </c>
      <c r="L194" s="29">
        <f t="shared" si="11"/>
        <v>3538849</v>
      </c>
      <c r="M194" s="29">
        <v>0</v>
      </c>
      <c r="N194" s="29">
        <v>0</v>
      </c>
      <c r="O194" s="29">
        <v>0</v>
      </c>
      <c r="P194" s="29">
        <f t="shared" si="8"/>
        <v>0</v>
      </c>
      <c r="Q194" s="29">
        <f t="shared" si="9"/>
        <v>3538849</v>
      </c>
      <c r="R194" s="29">
        <f t="shared" si="10"/>
        <v>3538849</v>
      </c>
      <c r="S194" s="15" t="s">
        <v>26</v>
      </c>
      <c r="T194" s="15">
        <v>100603</v>
      </c>
      <c r="U194" s="15" t="s">
        <v>188</v>
      </c>
      <c r="V194" s="15">
        <v>0</v>
      </c>
      <c r="W194" s="15" t="s">
        <v>80</v>
      </c>
    </row>
    <row r="195" spans="2:23" hidden="1" x14ac:dyDescent="0.25">
      <c r="B195" s="14">
        <v>10000080</v>
      </c>
      <c r="C195" s="14">
        <v>1</v>
      </c>
      <c r="D195" s="15">
        <v>21010001</v>
      </c>
      <c r="E195" s="16" t="s">
        <v>189</v>
      </c>
      <c r="F195" s="14">
        <v>1053</v>
      </c>
      <c r="G195" s="17">
        <v>42826</v>
      </c>
      <c r="H195" s="29">
        <v>3057110</v>
      </c>
      <c r="I195" s="29">
        <v>0</v>
      </c>
      <c r="J195" s="29">
        <v>0</v>
      </c>
      <c r="K195" s="29">
        <v>0</v>
      </c>
      <c r="L195" s="29">
        <f t="shared" si="11"/>
        <v>3057110</v>
      </c>
      <c r="M195" s="29">
        <v>0</v>
      </c>
      <c r="N195" s="29">
        <v>0</v>
      </c>
      <c r="O195" s="29">
        <v>0</v>
      </c>
      <c r="P195" s="29">
        <f t="shared" si="8"/>
        <v>0</v>
      </c>
      <c r="Q195" s="29">
        <f t="shared" si="9"/>
        <v>3057110</v>
      </c>
      <c r="R195" s="29">
        <f t="shared" si="10"/>
        <v>3057110</v>
      </c>
      <c r="S195" s="15" t="s">
        <v>26</v>
      </c>
      <c r="T195" s="15">
        <v>100603</v>
      </c>
      <c r="U195" s="15" t="s">
        <v>188</v>
      </c>
      <c r="V195" s="15">
        <v>0</v>
      </c>
      <c r="W195" s="15" t="s">
        <v>80</v>
      </c>
    </row>
    <row r="196" spans="2:23" hidden="1" x14ac:dyDescent="0.25">
      <c r="B196" s="14">
        <v>10000080</v>
      </c>
      <c r="C196" s="14">
        <v>2</v>
      </c>
      <c r="D196" s="15">
        <v>21010001</v>
      </c>
      <c r="E196" s="16" t="s">
        <v>190</v>
      </c>
      <c r="F196" s="14">
        <v>1053</v>
      </c>
      <c r="G196" s="17">
        <v>42826</v>
      </c>
      <c r="H196" s="29">
        <v>44197041</v>
      </c>
      <c r="I196" s="29">
        <v>0</v>
      </c>
      <c r="J196" s="29">
        <v>0</v>
      </c>
      <c r="K196" s="29">
        <v>0</v>
      </c>
      <c r="L196" s="29">
        <f t="shared" si="11"/>
        <v>44197041</v>
      </c>
      <c r="M196" s="29">
        <v>0</v>
      </c>
      <c r="N196" s="29">
        <v>0</v>
      </c>
      <c r="O196" s="29">
        <v>0</v>
      </c>
      <c r="P196" s="29">
        <f t="shared" si="8"/>
        <v>0</v>
      </c>
      <c r="Q196" s="29">
        <f t="shared" si="9"/>
        <v>44197041</v>
      </c>
      <c r="R196" s="29">
        <f t="shared" si="10"/>
        <v>44197041</v>
      </c>
      <c r="S196" s="15" t="s">
        <v>26</v>
      </c>
      <c r="T196" s="15">
        <v>100603</v>
      </c>
      <c r="U196" s="15" t="s">
        <v>188</v>
      </c>
      <c r="V196" s="15">
        <v>0</v>
      </c>
      <c r="W196" s="15" t="s">
        <v>80</v>
      </c>
    </row>
    <row r="197" spans="2:23" hidden="1" x14ac:dyDescent="0.25">
      <c r="B197" s="14">
        <v>10000081</v>
      </c>
      <c r="C197" s="14">
        <v>0</v>
      </c>
      <c r="D197" s="15">
        <v>21010001</v>
      </c>
      <c r="E197" s="16" t="s">
        <v>191</v>
      </c>
      <c r="F197" s="14">
        <v>1063</v>
      </c>
      <c r="G197" s="17">
        <v>42826</v>
      </c>
      <c r="H197" s="29">
        <v>5529124</v>
      </c>
      <c r="I197" s="29">
        <v>0</v>
      </c>
      <c r="J197" s="29">
        <v>0</v>
      </c>
      <c r="K197" s="29">
        <v>0</v>
      </c>
      <c r="L197" s="29">
        <f t="shared" si="11"/>
        <v>5529124</v>
      </c>
      <c r="M197" s="29">
        <v>0</v>
      </c>
      <c r="N197" s="29">
        <v>0</v>
      </c>
      <c r="O197" s="29">
        <v>0</v>
      </c>
      <c r="P197" s="29">
        <f t="shared" ref="P197:P260" si="12">SUM(M197:O197)</f>
        <v>0</v>
      </c>
      <c r="Q197" s="29">
        <f t="shared" ref="Q197:Q260" si="13">H197+M197</f>
        <v>5529124</v>
      </c>
      <c r="R197" s="29">
        <f t="shared" ref="R197:R260" si="14">L197+P197</f>
        <v>5529124</v>
      </c>
      <c r="S197" s="15" t="s">
        <v>26</v>
      </c>
      <c r="T197" s="15">
        <v>100803</v>
      </c>
      <c r="U197" s="15" t="s">
        <v>192</v>
      </c>
      <c r="V197" s="15">
        <v>0</v>
      </c>
      <c r="W197" s="15" t="s">
        <v>44</v>
      </c>
    </row>
    <row r="198" spans="2:23" hidden="1" x14ac:dyDescent="0.25">
      <c r="B198" s="14">
        <v>10000081</v>
      </c>
      <c r="C198" s="14">
        <v>1</v>
      </c>
      <c r="D198" s="15">
        <v>21010001</v>
      </c>
      <c r="E198" s="16" t="s">
        <v>193</v>
      </c>
      <c r="F198" s="14">
        <v>1063</v>
      </c>
      <c r="G198" s="17">
        <v>42826</v>
      </c>
      <c r="H198" s="29">
        <v>22052664</v>
      </c>
      <c r="I198" s="29">
        <v>0</v>
      </c>
      <c r="J198" s="29">
        <v>0</v>
      </c>
      <c r="K198" s="29">
        <v>0</v>
      </c>
      <c r="L198" s="29">
        <f t="shared" ref="L198:L261" si="15">SUM(H198:K198)</f>
        <v>22052664</v>
      </c>
      <c r="M198" s="29">
        <v>0</v>
      </c>
      <c r="N198" s="29">
        <v>0</v>
      </c>
      <c r="O198" s="29">
        <v>0</v>
      </c>
      <c r="P198" s="29">
        <f t="shared" si="12"/>
        <v>0</v>
      </c>
      <c r="Q198" s="29">
        <f t="shared" si="13"/>
        <v>22052664</v>
      </c>
      <c r="R198" s="29">
        <f t="shared" si="14"/>
        <v>22052664</v>
      </c>
      <c r="S198" s="15" t="s">
        <v>26</v>
      </c>
      <c r="T198" s="15">
        <v>100803</v>
      </c>
      <c r="U198" s="15" t="s">
        <v>192</v>
      </c>
      <c r="V198" s="15">
        <v>0</v>
      </c>
      <c r="W198" s="15" t="s">
        <v>44</v>
      </c>
    </row>
    <row r="199" spans="2:23" hidden="1" x14ac:dyDescent="0.25">
      <c r="B199" s="14">
        <v>10000081</v>
      </c>
      <c r="C199" s="14">
        <v>2</v>
      </c>
      <c r="D199" s="15">
        <v>21010001</v>
      </c>
      <c r="E199" s="16" t="s">
        <v>194</v>
      </c>
      <c r="F199" s="14">
        <v>1063</v>
      </c>
      <c r="G199" s="17">
        <v>42826</v>
      </c>
      <c r="H199" s="29">
        <v>49276212</v>
      </c>
      <c r="I199" s="29">
        <v>0</v>
      </c>
      <c r="J199" s="29">
        <v>0</v>
      </c>
      <c r="K199" s="29">
        <v>0</v>
      </c>
      <c r="L199" s="29">
        <f t="shared" si="15"/>
        <v>49276212</v>
      </c>
      <c r="M199" s="29">
        <v>0</v>
      </c>
      <c r="N199" s="29">
        <v>0</v>
      </c>
      <c r="O199" s="29">
        <v>0</v>
      </c>
      <c r="P199" s="29">
        <f t="shared" si="12"/>
        <v>0</v>
      </c>
      <c r="Q199" s="29">
        <f t="shared" si="13"/>
        <v>49276212</v>
      </c>
      <c r="R199" s="29">
        <f t="shared" si="14"/>
        <v>49276212</v>
      </c>
      <c r="S199" s="15" t="s">
        <v>26</v>
      </c>
      <c r="T199" s="15">
        <v>100803</v>
      </c>
      <c r="U199" s="15" t="s">
        <v>192</v>
      </c>
      <c r="V199" s="15">
        <v>0</v>
      </c>
      <c r="W199" s="15" t="s">
        <v>44</v>
      </c>
    </row>
    <row r="200" spans="2:23" hidden="1" x14ac:dyDescent="0.25">
      <c r="B200" s="14">
        <v>10000082</v>
      </c>
      <c r="C200" s="14">
        <v>0</v>
      </c>
      <c r="D200" s="15">
        <v>21010001</v>
      </c>
      <c r="E200" s="16" t="s">
        <v>195</v>
      </c>
      <c r="F200" s="14">
        <v>1073</v>
      </c>
      <c r="G200" s="17">
        <v>42826</v>
      </c>
      <c r="H200" s="29">
        <v>5191715</v>
      </c>
      <c r="I200" s="29">
        <v>0</v>
      </c>
      <c r="J200" s="29">
        <v>0</v>
      </c>
      <c r="K200" s="29">
        <v>0</v>
      </c>
      <c r="L200" s="29">
        <f t="shared" si="15"/>
        <v>5191715</v>
      </c>
      <c r="M200" s="29">
        <v>0</v>
      </c>
      <c r="N200" s="29">
        <v>0</v>
      </c>
      <c r="O200" s="29">
        <v>0</v>
      </c>
      <c r="P200" s="29">
        <f t="shared" si="12"/>
        <v>0</v>
      </c>
      <c r="Q200" s="29">
        <f t="shared" si="13"/>
        <v>5191715</v>
      </c>
      <c r="R200" s="29">
        <f t="shared" si="14"/>
        <v>5191715</v>
      </c>
      <c r="S200" s="15" t="s">
        <v>26</v>
      </c>
      <c r="T200" s="15">
        <v>100903</v>
      </c>
      <c r="U200" s="15" t="s">
        <v>196</v>
      </c>
      <c r="V200" s="15">
        <v>0</v>
      </c>
      <c r="W200" s="15" t="s">
        <v>58</v>
      </c>
    </row>
    <row r="201" spans="2:23" hidden="1" x14ac:dyDescent="0.25">
      <c r="B201" s="14">
        <v>10000082</v>
      </c>
      <c r="C201" s="14">
        <v>1</v>
      </c>
      <c r="D201" s="15">
        <v>21010001</v>
      </c>
      <c r="E201" s="16" t="s">
        <v>197</v>
      </c>
      <c r="F201" s="14">
        <v>1073</v>
      </c>
      <c r="G201" s="17">
        <v>42826</v>
      </c>
      <c r="H201" s="29">
        <v>11575830</v>
      </c>
      <c r="I201" s="29">
        <v>0</v>
      </c>
      <c r="J201" s="29">
        <v>0</v>
      </c>
      <c r="K201" s="29">
        <v>0</v>
      </c>
      <c r="L201" s="29">
        <f t="shared" si="15"/>
        <v>11575830</v>
      </c>
      <c r="M201" s="29">
        <v>0</v>
      </c>
      <c r="N201" s="29">
        <v>0</v>
      </c>
      <c r="O201" s="29">
        <v>0</v>
      </c>
      <c r="P201" s="29">
        <f t="shared" si="12"/>
        <v>0</v>
      </c>
      <c r="Q201" s="29">
        <f t="shared" si="13"/>
        <v>11575830</v>
      </c>
      <c r="R201" s="29">
        <f t="shared" si="14"/>
        <v>11575830</v>
      </c>
      <c r="S201" s="15" t="s">
        <v>26</v>
      </c>
      <c r="T201" s="15">
        <v>100903</v>
      </c>
      <c r="U201" s="15" t="s">
        <v>196</v>
      </c>
      <c r="V201" s="15">
        <v>0</v>
      </c>
      <c r="W201" s="15" t="s">
        <v>58</v>
      </c>
    </row>
    <row r="202" spans="2:23" hidden="1" x14ac:dyDescent="0.25">
      <c r="B202" s="14">
        <v>10000082</v>
      </c>
      <c r="C202" s="14">
        <v>2</v>
      </c>
      <c r="D202" s="15">
        <v>21010001</v>
      </c>
      <c r="E202" s="16" t="s">
        <v>198</v>
      </c>
      <c r="F202" s="14">
        <v>1073</v>
      </c>
      <c r="G202" s="17">
        <v>42826</v>
      </c>
      <c r="H202" s="29">
        <v>107901455</v>
      </c>
      <c r="I202" s="29">
        <v>0</v>
      </c>
      <c r="J202" s="29">
        <v>0</v>
      </c>
      <c r="K202" s="29">
        <v>0</v>
      </c>
      <c r="L202" s="29">
        <f t="shared" si="15"/>
        <v>107901455</v>
      </c>
      <c r="M202" s="29">
        <v>0</v>
      </c>
      <c r="N202" s="29">
        <v>0</v>
      </c>
      <c r="O202" s="29">
        <v>0</v>
      </c>
      <c r="P202" s="29">
        <f t="shared" si="12"/>
        <v>0</v>
      </c>
      <c r="Q202" s="29">
        <f t="shared" si="13"/>
        <v>107901455</v>
      </c>
      <c r="R202" s="29">
        <f t="shared" si="14"/>
        <v>107901455</v>
      </c>
      <c r="S202" s="15" t="s">
        <v>26</v>
      </c>
      <c r="T202" s="15">
        <v>100903</v>
      </c>
      <c r="U202" s="15" t="s">
        <v>196</v>
      </c>
      <c r="V202" s="15">
        <v>0</v>
      </c>
      <c r="W202" s="15" t="s">
        <v>58</v>
      </c>
    </row>
    <row r="203" spans="2:23" hidden="1" x14ac:dyDescent="0.25">
      <c r="B203" s="14">
        <v>10000083</v>
      </c>
      <c r="C203" s="14">
        <v>0</v>
      </c>
      <c r="D203" s="15">
        <v>21010001</v>
      </c>
      <c r="E203" s="16" t="s">
        <v>199</v>
      </c>
      <c r="F203" s="14">
        <v>1083</v>
      </c>
      <c r="G203" s="17">
        <v>42826</v>
      </c>
      <c r="H203" s="29">
        <v>1119682</v>
      </c>
      <c r="I203" s="29">
        <v>0</v>
      </c>
      <c r="J203" s="29">
        <v>0</v>
      </c>
      <c r="K203" s="29">
        <v>0</v>
      </c>
      <c r="L203" s="29">
        <f t="shared" si="15"/>
        <v>1119682</v>
      </c>
      <c r="M203" s="29">
        <v>0</v>
      </c>
      <c r="N203" s="29">
        <v>0</v>
      </c>
      <c r="O203" s="29">
        <v>0</v>
      </c>
      <c r="P203" s="29">
        <f t="shared" si="12"/>
        <v>0</v>
      </c>
      <c r="Q203" s="29">
        <f t="shared" si="13"/>
        <v>1119682</v>
      </c>
      <c r="R203" s="29">
        <f t="shared" si="14"/>
        <v>1119682</v>
      </c>
      <c r="S203" s="15" t="s">
        <v>26</v>
      </c>
      <c r="T203" s="15">
        <v>101003</v>
      </c>
      <c r="U203" s="15" t="s">
        <v>200</v>
      </c>
      <c r="V203" s="15">
        <v>0</v>
      </c>
      <c r="W203" s="15" t="s">
        <v>38</v>
      </c>
    </row>
    <row r="204" spans="2:23" hidden="1" x14ac:dyDescent="0.25">
      <c r="B204" s="14">
        <v>10000083</v>
      </c>
      <c r="C204" s="14">
        <v>1</v>
      </c>
      <c r="D204" s="15">
        <v>21010001</v>
      </c>
      <c r="E204" s="16" t="s">
        <v>201</v>
      </c>
      <c r="F204" s="14">
        <v>1083</v>
      </c>
      <c r="G204" s="17">
        <v>42826</v>
      </c>
      <c r="H204" s="29">
        <v>8854151</v>
      </c>
      <c r="I204" s="29">
        <v>0</v>
      </c>
      <c r="J204" s="29">
        <v>0</v>
      </c>
      <c r="K204" s="29">
        <v>0</v>
      </c>
      <c r="L204" s="29">
        <f t="shared" si="15"/>
        <v>8854151</v>
      </c>
      <c r="M204" s="29">
        <v>0</v>
      </c>
      <c r="N204" s="29">
        <v>0</v>
      </c>
      <c r="O204" s="29">
        <v>0</v>
      </c>
      <c r="P204" s="29">
        <f t="shared" si="12"/>
        <v>0</v>
      </c>
      <c r="Q204" s="29">
        <f t="shared" si="13"/>
        <v>8854151</v>
      </c>
      <c r="R204" s="29">
        <f t="shared" si="14"/>
        <v>8854151</v>
      </c>
      <c r="S204" s="15" t="s">
        <v>26</v>
      </c>
      <c r="T204" s="15">
        <v>101003</v>
      </c>
      <c r="U204" s="15" t="s">
        <v>200</v>
      </c>
      <c r="V204" s="15">
        <v>0</v>
      </c>
      <c r="W204" s="15" t="s">
        <v>38</v>
      </c>
    </row>
    <row r="205" spans="2:23" hidden="1" x14ac:dyDescent="0.25">
      <c r="B205" s="14">
        <v>10000083</v>
      </c>
      <c r="C205" s="14">
        <v>2</v>
      </c>
      <c r="D205" s="15">
        <v>21010001</v>
      </c>
      <c r="E205" s="16" t="s">
        <v>202</v>
      </c>
      <c r="F205" s="14">
        <v>1083</v>
      </c>
      <c r="G205" s="17">
        <v>42826</v>
      </c>
      <c r="H205" s="29">
        <v>47388167</v>
      </c>
      <c r="I205" s="29">
        <v>0</v>
      </c>
      <c r="J205" s="29">
        <v>0</v>
      </c>
      <c r="K205" s="29">
        <v>0</v>
      </c>
      <c r="L205" s="29">
        <f t="shared" si="15"/>
        <v>47388167</v>
      </c>
      <c r="M205" s="29">
        <v>0</v>
      </c>
      <c r="N205" s="29">
        <v>0</v>
      </c>
      <c r="O205" s="29">
        <v>0</v>
      </c>
      <c r="P205" s="29">
        <f t="shared" si="12"/>
        <v>0</v>
      </c>
      <c r="Q205" s="29">
        <f t="shared" si="13"/>
        <v>47388167</v>
      </c>
      <c r="R205" s="29">
        <f t="shared" si="14"/>
        <v>47388167</v>
      </c>
      <c r="S205" s="15" t="s">
        <v>26</v>
      </c>
      <c r="T205" s="15">
        <v>101003</v>
      </c>
      <c r="U205" s="15" t="s">
        <v>200</v>
      </c>
      <c r="V205" s="15">
        <v>0</v>
      </c>
      <c r="W205" s="15" t="s">
        <v>38</v>
      </c>
    </row>
    <row r="206" spans="2:23" hidden="1" x14ac:dyDescent="0.25">
      <c r="B206" s="14">
        <v>10000084</v>
      </c>
      <c r="C206" s="14">
        <v>0</v>
      </c>
      <c r="D206" s="15">
        <v>21010001</v>
      </c>
      <c r="E206" s="16" t="s">
        <v>203</v>
      </c>
      <c r="F206" s="14">
        <v>1093</v>
      </c>
      <c r="G206" s="17">
        <v>42826</v>
      </c>
      <c r="H206" s="29">
        <v>9309882</v>
      </c>
      <c r="I206" s="29">
        <v>0</v>
      </c>
      <c r="J206" s="29">
        <v>0</v>
      </c>
      <c r="K206" s="29">
        <v>0</v>
      </c>
      <c r="L206" s="29">
        <f t="shared" si="15"/>
        <v>9309882</v>
      </c>
      <c r="M206" s="29">
        <v>0</v>
      </c>
      <c r="N206" s="29">
        <v>0</v>
      </c>
      <c r="O206" s="29">
        <v>0</v>
      </c>
      <c r="P206" s="29">
        <f t="shared" si="12"/>
        <v>0</v>
      </c>
      <c r="Q206" s="29">
        <f t="shared" si="13"/>
        <v>9309882</v>
      </c>
      <c r="R206" s="29">
        <f t="shared" si="14"/>
        <v>9309882</v>
      </c>
      <c r="S206" s="15" t="s">
        <v>26</v>
      </c>
      <c r="T206" s="15">
        <v>100703</v>
      </c>
      <c r="U206" s="15" t="s">
        <v>204</v>
      </c>
      <c r="V206" s="15">
        <v>0</v>
      </c>
      <c r="W206" s="15" t="s">
        <v>48</v>
      </c>
    </row>
    <row r="207" spans="2:23" hidden="1" x14ac:dyDescent="0.25">
      <c r="B207" s="14">
        <v>10000084</v>
      </c>
      <c r="C207" s="14">
        <v>2</v>
      </c>
      <c r="D207" s="15">
        <v>21010001</v>
      </c>
      <c r="E207" s="16" t="s">
        <v>205</v>
      </c>
      <c r="F207" s="14">
        <v>1093</v>
      </c>
      <c r="G207" s="17">
        <v>42826</v>
      </c>
      <c r="H207" s="29">
        <v>1971786</v>
      </c>
      <c r="I207" s="29">
        <v>0</v>
      </c>
      <c r="J207" s="29">
        <v>0</v>
      </c>
      <c r="K207" s="29">
        <v>0</v>
      </c>
      <c r="L207" s="29">
        <f t="shared" si="15"/>
        <v>1971786</v>
      </c>
      <c r="M207" s="29">
        <v>0</v>
      </c>
      <c r="N207" s="29">
        <v>0</v>
      </c>
      <c r="O207" s="29">
        <v>0</v>
      </c>
      <c r="P207" s="29">
        <f t="shared" si="12"/>
        <v>0</v>
      </c>
      <c r="Q207" s="29">
        <f t="shared" si="13"/>
        <v>1971786</v>
      </c>
      <c r="R207" s="29">
        <f t="shared" si="14"/>
        <v>1971786</v>
      </c>
      <c r="S207" s="15" t="s">
        <v>26</v>
      </c>
      <c r="T207" s="15">
        <v>100703</v>
      </c>
      <c r="U207" s="15" t="s">
        <v>204</v>
      </c>
      <c r="V207" s="15">
        <v>0</v>
      </c>
      <c r="W207" s="15" t="s">
        <v>48</v>
      </c>
    </row>
    <row r="208" spans="2:23" hidden="1" x14ac:dyDescent="0.25">
      <c r="B208" s="14">
        <v>10000084</v>
      </c>
      <c r="C208" s="14">
        <v>3</v>
      </c>
      <c r="D208" s="15">
        <v>21010001</v>
      </c>
      <c r="E208" s="16" t="s">
        <v>203</v>
      </c>
      <c r="F208" s="14">
        <v>1093</v>
      </c>
      <c r="G208" s="17">
        <v>42826</v>
      </c>
      <c r="H208" s="29">
        <v>34579332</v>
      </c>
      <c r="I208" s="29">
        <v>0</v>
      </c>
      <c r="J208" s="29">
        <v>0</v>
      </c>
      <c r="K208" s="29">
        <v>0</v>
      </c>
      <c r="L208" s="29">
        <f t="shared" si="15"/>
        <v>34579332</v>
      </c>
      <c r="M208" s="29">
        <v>0</v>
      </c>
      <c r="N208" s="29">
        <v>0</v>
      </c>
      <c r="O208" s="29">
        <v>0</v>
      </c>
      <c r="P208" s="29">
        <f t="shared" si="12"/>
        <v>0</v>
      </c>
      <c r="Q208" s="29">
        <f t="shared" si="13"/>
        <v>34579332</v>
      </c>
      <c r="R208" s="29">
        <f t="shared" si="14"/>
        <v>34579332</v>
      </c>
      <c r="S208" s="15" t="s">
        <v>26</v>
      </c>
      <c r="T208" s="15">
        <v>100703</v>
      </c>
      <c r="U208" s="15" t="s">
        <v>204</v>
      </c>
      <c r="V208" s="15">
        <v>0</v>
      </c>
      <c r="W208" s="15" t="s">
        <v>48</v>
      </c>
    </row>
    <row r="209" spans="2:23" hidden="1" x14ac:dyDescent="0.25">
      <c r="B209" s="14">
        <v>10000085</v>
      </c>
      <c r="C209" s="14">
        <v>0</v>
      </c>
      <c r="D209" s="15">
        <v>21010001</v>
      </c>
      <c r="E209" s="16" t="s">
        <v>206</v>
      </c>
      <c r="F209" s="14">
        <v>1103</v>
      </c>
      <c r="G209" s="17">
        <v>42826</v>
      </c>
      <c r="H209" s="29">
        <v>3952696</v>
      </c>
      <c r="I209" s="29">
        <v>0</v>
      </c>
      <c r="J209" s="29">
        <v>0</v>
      </c>
      <c r="K209" s="29">
        <v>0</v>
      </c>
      <c r="L209" s="29">
        <f t="shared" si="15"/>
        <v>3952696</v>
      </c>
      <c r="M209" s="29">
        <v>0</v>
      </c>
      <c r="N209" s="29">
        <v>0</v>
      </c>
      <c r="O209" s="29">
        <v>0</v>
      </c>
      <c r="P209" s="29">
        <f t="shared" si="12"/>
        <v>0</v>
      </c>
      <c r="Q209" s="29">
        <f t="shared" si="13"/>
        <v>3952696</v>
      </c>
      <c r="R209" s="29">
        <f t="shared" si="14"/>
        <v>3952696</v>
      </c>
      <c r="S209" s="15" t="s">
        <v>26</v>
      </c>
      <c r="T209" s="15">
        <v>101103</v>
      </c>
      <c r="U209" s="15" t="s">
        <v>207</v>
      </c>
      <c r="V209" s="15">
        <v>0</v>
      </c>
      <c r="W209" s="15" t="s">
        <v>130</v>
      </c>
    </row>
    <row r="210" spans="2:23" hidden="1" x14ac:dyDescent="0.25">
      <c r="B210" s="14">
        <v>10000085</v>
      </c>
      <c r="C210" s="14">
        <v>1</v>
      </c>
      <c r="D210" s="15">
        <v>21010001</v>
      </c>
      <c r="E210" s="16" t="s">
        <v>208</v>
      </c>
      <c r="F210" s="14">
        <v>1103</v>
      </c>
      <c r="G210" s="17">
        <v>42826</v>
      </c>
      <c r="H210" s="29">
        <v>40191304</v>
      </c>
      <c r="I210" s="29">
        <v>0</v>
      </c>
      <c r="J210" s="29">
        <v>0</v>
      </c>
      <c r="K210" s="29">
        <v>0</v>
      </c>
      <c r="L210" s="29">
        <f t="shared" si="15"/>
        <v>40191304</v>
      </c>
      <c r="M210" s="29">
        <v>0</v>
      </c>
      <c r="N210" s="29">
        <v>0</v>
      </c>
      <c r="O210" s="29">
        <v>0</v>
      </c>
      <c r="P210" s="29">
        <f t="shared" si="12"/>
        <v>0</v>
      </c>
      <c r="Q210" s="29">
        <f t="shared" si="13"/>
        <v>40191304</v>
      </c>
      <c r="R210" s="29">
        <f t="shared" si="14"/>
        <v>40191304</v>
      </c>
      <c r="S210" s="15" t="s">
        <v>26</v>
      </c>
      <c r="T210" s="15">
        <v>101103</v>
      </c>
      <c r="U210" s="15" t="s">
        <v>207</v>
      </c>
      <c r="V210" s="15">
        <v>0</v>
      </c>
      <c r="W210" s="15" t="s">
        <v>130</v>
      </c>
    </row>
    <row r="211" spans="2:23" hidden="1" x14ac:dyDescent="0.25">
      <c r="B211" s="14">
        <v>10000086</v>
      </c>
      <c r="C211" s="14">
        <v>0</v>
      </c>
      <c r="D211" s="15">
        <v>21010001</v>
      </c>
      <c r="E211" s="16" t="s">
        <v>209</v>
      </c>
      <c r="F211" s="14">
        <v>1203</v>
      </c>
      <c r="G211" s="17">
        <v>42826</v>
      </c>
      <c r="H211" s="29">
        <v>12828142</v>
      </c>
      <c r="I211" s="29">
        <v>0</v>
      </c>
      <c r="J211" s="29">
        <v>0</v>
      </c>
      <c r="K211" s="29">
        <v>0</v>
      </c>
      <c r="L211" s="29">
        <f t="shared" si="15"/>
        <v>12828142</v>
      </c>
      <c r="M211" s="29">
        <v>0</v>
      </c>
      <c r="N211" s="29">
        <v>0</v>
      </c>
      <c r="O211" s="29">
        <v>0</v>
      </c>
      <c r="P211" s="29">
        <f t="shared" si="12"/>
        <v>0</v>
      </c>
      <c r="Q211" s="29">
        <f t="shared" si="13"/>
        <v>12828142</v>
      </c>
      <c r="R211" s="29">
        <f t="shared" si="14"/>
        <v>12828142</v>
      </c>
      <c r="S211" s="15" t="s">
        <v>26</v>
      </c>
      <c r="T211" s="15">
        <v>101203</v>
      </c>
      <c r="U211" s="15" t="s">
        <v>210</v>
      </c>
      <c r="V211" s="15">
        <v>0</v>
      </c>
      <c r="W211" s="15" t="s">
        <v>145</v>
      </c>
    </row>
    <row r="212" spans="2:23" hidden="1" x14ac:dyDescent="0.25">
      <c r="B212" s="14">
        <v>10000086</v>
      </c>
      <c r="C212" s="14">
        <v>1</v>
      </c>
      <c r="D212" s="15">
        <v>21010001</v>
      </c>
      <c r="E212" s="16" t="s">
        <v>211</v>
      </c>
      <c r="F212" s="14">
        <v>1203</v>
      </c>
      <c r="G212" s="17">
        <v>42826</v>
      </c>
      <c r="H212" s="29">
        <v>85084858</v>
      </c>
      <c r="I212" s="29">
        <v>0</v>
      </c>
      <c r="J212" s="29">
        <v>0</v>
      </c>
      <c r="K212" s="29">
        <v>0</v>
      </c>
      <c r="L212" s="29">
        <f t="shared" si="15"/>
        <v>85084858</v>
      </c>
      <c r="M212" s="29">
        <v>0</v>
      </c>
      <c r="N212" s="29">
        <v>0</v>
      </c>
      <c r="O212" s="29">
        <v>0</v>
      </c>
      <c r="P212" s="29">
        <f t="shared" si="12"/>
        <v>0</v>
      </c>
      <c r="Q212" s="29">
        <f t="shared" si="13"/>
        <v>85084858</v>
      </c>
      <c r="R212" s="29">
        <f t="shared" si="14"/>
        <v>85084858</v>
      </c>
      <c r="S212" s="15" t="s">
        <v>26</v>
      </c>
      <c r="T212" s="15">
        <v>101203</v>
      </c>
      <c r="U212" s="15" t="s">
        <v>210</v>
      </c>
      <c r="V212" s="15">
        <v>0</v>
      </c>
      <c r="W212" s="15" t="s">
        <v>145</v>
      </c>
    </row>
    <row r="213" spans="2:23" hidden="1" x14ac:dyDescent="0.25">
      <c r="B213" s="14">
        <v>10000087</v>
      </c>
      <c r="C213" s="14">
        <v>0</v>
      </c>
      <c r="D213" s="15">
        <v>21010001</v>
      </c>
      <c r="E213" s="16" t="s">
        <v>212</v>
      </c>
      <c r="F213" s="14">
        <v>1203</v>
      </c>
      <c r="G213" s="17">
        <v>42826</v>
      </c>
      <c r="H213" s="29">
        <v>847677</v>
      </c>
      <c r="I213" s="29">
        <v>0</v>
      </c>
      <c r="J213" s="29">
        <v>0</v>
      </c>
      <c r="K213" s="29">
        <v>0</v>
      </c>
      <c r="L213" s="29">
        <f t="shared" si="15"/>
        <v>847677</v>
      </c>
      <c r="M213" s="29">
        <v>0</v>
      </c>
      <c r="N213" s="29">
        <v>0</v>
      </c>
      <c r="O213" s="29">
        <v>0</v>
      </c>
      <c r="P213" s="29">
        <f t="shared" si="12"/>
        <v>0</v>
      </c>
      <c r="Q213" s="29">
        <f t="shared" si="13"/>
        <v>847677</v>
      </c>
      <c r="R213" s="29">
        <f t="shared" si="14"/>
        <v>847677</v>
      </c>
      <c r="S213" s="15" t="s">
        <v>26</v>
      </c>
      <c r="T213" s="15">
        <v>101203</v>
      </c>
      <c r="U213" s="15" t="s">
        <v>210</v>
      </c>
      <c r="V213" s="15">
        <v>0</v>
      </c>
      <c r="W213" s="15" t="s">
        <v>145</v>
      </c>
    </row>
    <row r="214" spans="2:23" hidden="1" x14ac:dyDescent="0.25">
      <c r="B214" s="14">
        <v>10000087</v>
      </c>
      <c r="C214" s="14">
        <v>1</v>
      </c>
      <c r="D214" s="15">
        <v>21010001</v>
      </c>
      <c r="E214" s="16" t="s">
        <v>213</v>
      </c>
      <c r="F214" s="14">
        <v>1203</v>
      </c>
      <c r="G214" s="17">
        <v>42826</v>
      </c>
      <c r="H214" s="29">
        <v>5174323</v>
      </c>
      <c r="I214" s="29">
        <v>0</v>
      </c>
      <c r="J214" s="29">
        <v>0</v>
      </c>
      <c r="K214" s="29">
        <v>0</v>
      </c>
      <c r="L214" s="29">
        <f t="shared" si="15"/>
        <v>5174323</v>
      </c>
      <c r="M214" s="29">
        <v>0</v>
      </c>
      <c r="N214" s="29">
        <v>0</v>
      </c>
      <c r="O214" s="29">
        <v>0</v>
      </c>
      <c r="P214" s="29">
        <f t="shared" si="12"/>
        <v>0</v>
      </c>
      <c r="Q214" s="29">
        <f t="shared" si="13"/>
        <v>5174323</v>
      </c>
      <c r="R214" s="29">
        <f t="shared" si="14"/>
        <v>5174323</v>
      </c>
      <c r="S214" s="15" t="s">
        <v>26</v>
      </c>
      <c r="T214" s="15">
        <v>101203</v>
      </c>
      <c r="U214" s="15" t="s">
        <v>210</v>
      </c>
      <c r="V214" s="15">
        <v>0</v>
      </c>
      <c r="W214" s="15" t="s">
        <v>145</v>
      </c>
    </row>
    <row r="215" spans="2:23" hidden="1" x14ac:dyDescent="0.25">
      <c r="B215" s="14">
        <v>10000088</v>
      </c>
      <c r="C215" s="14">
        <v>0</v>
      </c>
      <c r="D215" s="15">
        <v>21010001</v>
      </c>
      <c r="E215" s="16" t="s">
        <v>214</v>
      </c>
      <c r="F215" s="14">
        <v>1303</v>
      </c>
      <c r="G215" s="17">
        <v>42826</v>
      </c>
      <c r="H215" s="29">
        <v>16259952</v>
      </c>
      <c r="I215" s="29">
        <v>0</v>
      </c>
      <c r="J215" s="29">
        <v>0</v>
      </c>
      <c r="K215" s="29">
        <v>0</v>
      </c>
      <c r="L215" s="29">
        <f t="shared" si="15"/>
        <v>16259952</v>
      </c>
      <c r="M215" s="29">
        <v>0</v>
      </c>
      <c r="N215" s="29">
        <v>0</v>
      </c>
      <c r="O215" s="29">
        <v>0</v>
      </c>
      <c r="P215" s="29">
        <f t="shared" si="12"/>
        <v>0</v>
      </c>
      <c r="Q215" s="29">
        <f t="shared" si="13"/>
        <v>16259952</v>
      </c>
      <c r="R215" s="29">
        <f t="shared" si="14"/>
        <v>16259952</v>
      </c>
      <c r="S215" s="15" t="s">
        <v>26</v>
      </c>
      <c r="T215" s="15">
        <v>101303</v>
      </c>
      <c r="U215" s="15" t="s">
        <v>215</v>
      </c>
      <c r="V215" s="15">
        <v>0</v>
      </c>
      <c r="W215" s="15" t="s">
        <v>134</v>
      </c>
    </row>
    <row r="216" spans="2:23" hidden="1" x14ac:dyDescent="0.25">
      <c r="B216" s="14">
        <v>10000088</v>
      </c>
      <c r="C216" s="14">
        <v>1</v>
      </c>
      <c r="D216" s="15">
        <v>21010001</v>
      </c>
      <c r="E216" s="16" t="s">
        <v>216</v>
      </c>
      <c r="F216" s="14">
        <v>1303</v>
      </c>
      <c r="G216" s="17">
        <v>42826</v>
      </c>
      <c r="H216" s="29">
        <v>212672048</v>
      </c>
      <c r="I216" s="29">
        <v>0</v>
      </c>
      <c r="J216" s="29">
        <v>0</v>
      </c>
      <c r="K216" s="29">
        <v>0</v>
      </c>
      <c r="L216" s="29">
        <f t="shared" si="15"/>
        <v>212672048</v>
      </c>
      <c r="M216" s="29">
        <v>0</v>
      </c>
      <c r="N216" s="29">
        <v>0</v>
      </c>
      <c r="O216" s="29">
        <v>0</v>
      </c>
      <c r="P216" s="29">
        <f t="shared" si="12"/>
        <v>0</v>
      </c>
      <c r="Q216" s="29">
        <f t="shared" si="13"/>
        <v>212672048</v>
      </c>
      <c r="R216" s="29">
        <f t="shared" si="14"/>
        <v>212672048</v>
      </c>
      <c r="S216" s="15" t="s">
        <v>26</v>
      </c>
      <c r="T216" s="15">
        <v>101303</v>
      </c>
      <c r="U216" s="15" t="s">
        <v>215</v>
      </c>
      <c r="V216" s="15">
        <v>0</v>
      </c>
      <c r="W216" s="15" t="s">
        <v>134</v>
      </c>
    </row>
    <row r="217" spans="2:23" hidden="1" x14ac:dyDescent="0.25">
      <c r="B217" s="14">
        <v>10000089</v>
      </c>
      <c r="C217" s="14">
        <v>0</v>
      </c>
      <c r="D217" s="15">
        <v>21010001</v>
      </c>
      <c r="E217" s="16" t="s">
        <v>217</v>
      </c>
      <c r="F217" s="14">
        <v>1403</v>
      </c>
      <c r="G217" s="17">
        <v>42826</v>
      </c>
      <c r="H217" s="29">
        <v>10241492</v>
      </c>
      <c r="I217" s="29">
        <v>0</v>
      </c>
      <c r="J217" s="29">
        <v>0</v>
      </c>
      <c r="K217" s="29">
        <v>0</v>
      </c>
      <c r="L217" s="29">
        <f t="shared" si="15"/>
        <v>10241492</v>
      </c>
      <c r="M217" s="29">
        <v>0</v>
      </c>
      <c r="N217" s="29">
        <v>0</v>
      </c>
      <c r="O217" s="29">
        <v>0</v>
      </c>
      <c r="P217" s="29">
        <f t="shared" si="12"/>
        <v>0</v>
      </c>
      <c r="Q217" s="29">
        <f t="shared" si="13"/>
        <v>10241492</v>
      </c>
      <c r="R217" s="29">
        <f t="shared" si="14"/>
        <v>10241492</v>
      </c>
      <c r="S217" s="15" t="s">
        <v>26</v>
      </c>
      <c r="T217" s="15">
        <v>101403</v>
      </c>
      <c r="U217" s="15" t="s">
        <v>218</v>
      </c>
      <c r="V217" s="15">
        <v>0</v>
      </c>
      <c r="W217" s="15" t="s">
        <v>140</v>
      </c>
    </row>
    <row r="218" spans="2:23" hidden="1" x14ac:dyDescent="0.25">
      <c r="B218" s="14">
        <v>10000089</v>
      </c>
      <c r="C218" s="14">
        <v>1</v>
      </c>
      <c r="D218" s="15">
        <v>21010001</v>
      </c>
      <c r="E218" s="16" t="s">
        <v>219</v>
      </c>
      <c r="F218" s="14">
        <v>1403</v>
      </c>
      <c r="G218" s="17">
        <v>42826</v>
      </c>
      <c r="H218" s="29">
        <v>78021508</v>
      </c>
      <c r="I218" s="29">
        <v>0</v>
      </c>
      <c r="J218" s="29">
        <v>0</v>
      </c>
      <c r="K218" s="29">
        <v>0</v>
      </c>
      <c r="L218" s="29">
        <f t="shared" si="15"/>
        <v>78021508</v>
      </c>
      <c r="M218" s="29">
        <v>0</v>
      </c>
      <c r="N218" s="29">
        <v>0</v>
      </c>
      <c r="O218" s="29">
        <v>0</v>
      </c>
      <c r="P218" s="29">
        <f t="shared" si="12"/>
        <v>0</v>
      </c>
      <c r="Q218" s="29">
        <f t="shared" si="13"/>
        <v>78021508</v>
      </c>
      <c r="R218" s="29">
        <f t="shared" si="14"/>
        <v>78021508</v>
      </c>
      <c r="S218" s="15" t="s">
        <v>26</v>
      </c>
      <c r="T218" s="15">
        <v>101403</v>
      </c>
      <c r="U218" s="15" t="s">
        <v>218</v>
      </c>
      <c r="V218" s="15">
        <v>0</v>
      </c>
      <c r="W218" s="15" t="s">
        <v>140</v>
      </c>
    </row>
    <row r="219" spans="2:23" hidden="1" x14ac:dyDescent="0.25">
      <c r="B219" s="14">
        <v>10000090</v>
      </c>
      <c r="C219" s="14">
        <v>0</v>
      </c>
      <c r="D219" s="15">
        <v>21010001</v>
      </c>
      <c r="E219" s="16" t="s">
        <v>220</v>
      </c>
      <c r="F219" s="14">
        <v>1003</v>
      </c>
      <c r="G219" s="17">
        <v>42826</v>
      </c>
      <c r="H219" s="29">
        <v>652347</v>
      </c>
      <c r="I219" s="29">
        <v>0</v>
      </c>
      <c r="J219" s="29">
        <v>0</v>
      </c>
      <c r="K219" s="29">
        <v>0</v>
      </c>
      <c r="L219" s="29">
        <f t="shared" si="15"/>
        <v>652347</v>
      </c>
      <c r="M219" s="29">
        <v>0</v>
      </c>
      <c r="N219" s="29">
        <v>0</v>
      </c>
      <c r="O219" s="29">
        <v>0</v>
      </c>
      <c r="P219" s="29">
        <f t="shared" si="12"/>
        <v>0</v>
      </c>
      <c r="Q219" s="29">
        <f t="shared" si="13"/>
        <v>652347</v>
      </c>
      <c r="R219" s="29">
        <f t="shared" si="14"/>
        <v>652347</v>
      </c>
      <c r="S219" s="15" t="s">
        <v>26</v>
      </c>
      <c r="T219" s="15">
        <v>100103</v>
      </c>
      <c r="U219" s="15" t="s">
        <v>221</v>
      </c>
      <c r="V219" s="15">
        <v>0</v>
      </c>
      <c r="W219" s="15" t="s">
        <v>85</v>
      </c>
    </row>
    <row r="220" spans="2:23" hidden="1" x14ac:dyDescent="0.25">
      <c r="B220" s="14">
        <v>10000090</v>
      </c>
      <c r="C220" s="14">
        <v>1</v>
      </c>
      <c r="D220" s="15">
        <v>21010001</v>
      </c>
      <c r="E220" s="16" t="s">
        <v>222</v>
      </c>
      <c r="F220" s="14">
        <v>1003</v>
      </c>
      <c r="G220" s="17">
        <v>42826</v>
      </c>
      <c r="H220" s="29">
        <v>88190602</v>
      </c>
      <c r="I220" s="29">
        <v>0</v>
      </c>
      <c r="J220" s="29">
        <v>0</v>
      </c>
      <c r="K220" s="29">
        <v>0</v>
      </c>
      <c r="L220" s="29">
        <f t="shared" si="15"/>
        <v>88190602</v>
      </c>
      <c r="M220" s="29">
        <v>0</v>
      </c>
      <c r="N220" s="29">
        <v>0</v>
      </c>
      <c r="O220" s="29">
        <v>0</v>
      </c>
      <c r="P220" s="29">
        <f t="shared" si="12"/>
        <v>0</v>
      </c>
      <c r="Q220" s="29">
        <f t="shared" si="13"/>
        <v>88190602</v>
      </c>
      <c r="R220" s="29">
        <f t="shared" si="14"/>
        <v>88190602</v>
      </c>
      <c r="S220" s="15" t="s">
        <v>26</v>
      </c>
      <c r="T220" s="15">
        <v>100103</v>
      </c>
      <c r="U220" s="15" t="s">
        <v>221</v>
      </c>
      <c r="V220" s="15">
        <v>0</v>
      </c>
      <c r="W220" s="15" t="s">
        <v>85</v>
      </c>
    </row>
    <row r="221" spans="2:23" hidden="1" x14ac:dyDescent="0.25">
      <c r="B221" s="14">
        <v>10000090</v>
      </c>
      <c r="C221" s="14">
        <v>2</v>
      </c>
      <c r="D221" s="15">
        <v>21010001</v>
      </c>
      <c r="E221" s="16" t="s">
        <v>223</v>
      </c>
      <c r="F221" s="14">
        <v>1003</v>
      </c>
      <c r="G221" s="17">
        <v>42826</v>
      </c>
      <c r="H221" s="29">
        <v>364260051</v>
      </c>
      <c r="I221" s="29">
        <v>0</v>
      </c>
      <c r="J221" s="29">
        <v>0</v>
      </c>
      <c r="K221" s="29">
        <v>0</v>
      </c>
      <c r="L221" s="29">
        <f t="shared" si="15"/>
        <v>364260051</v>
      </c>
      <c r="M221" s="29">
        <v>0</v>
      </c>
      <c r="N221" s="29">
        <v>0</v>
      </c>
      <c r="O221" s="29">
        <v>0</v>
      </c>
      <c r="P221" s="29">
        <f t="shared" si="12"/>
        <v>0</v>
      </c>
      <c r="Q221" s="29">
        <f t="shared" si="13"/>
        <v>364260051</v>
      </c>
      <c r="R221" s="29">
        <f t="shared" si="14"/>
        <v>364260051</v>
      </c>
      <c r="S221" s="15" t="s">
        <v>26</v>
      </c>
      <c r="T221" s="15">
        <v>100103</v>
      </c>
      <c r="U221" s="15" t="s">
        <v>221</v>
      </c>
      <c r="V221" s="15">
        <v>0</v>
      </c>
      <c r="W221" s="15" t="s">
        <v>85</v>
      </c>
    </row>
    <row r="222" spans="2:23" hidden="1" x14ac:dyDescent="0.25">
      <c r="B222" s="14">
        <v>10000091</v>
      </c>
      <c r="C222" s="14">
        <v>0</v>
      </c>
      <c r="D222" s="15">
        <v>21010001</v>
      </c>
      <c r="E222" s="16" t="s">
        <v>224</v>
      </c>
      <c r="F222" s="14">
        <v>1022</v>
      </c>
      <c r="G222" s="17">
        <v>44287</v>
      </c>
      <c r="H222" s="29">
        <v>0</v>
      </c>
      <c r="I222" s="29">
        <v>0</v>
      </c>
      <c r="J222" s="29">
        <v>31817676.18</v>
      </c>
      <c r="K222" s="29">
        <v>0</v>
      </c>
      <c r="L222" s="29">
        <f t="shared" si="15"/>
        <v>31817676.18</v>
      </c>
      <c r="M222" s="29">
        <v>0</v>
      </c>
      <c r="N222" s="29">
        <v>0</v>
      </c>
      <c r="O222" s="29">
        <v>0</v>
      </c>
      <c r="P222" s="29">
        <f t="shared" si="12"/>
        <v>0</v>
      </c>
      <c r="Q222" s="29">
        <f t="shared" si="13"/>
        <v>0</v>
      </c>
      <c r="R222" s="29">
        <f t="shared" si="14"/>
        <v>31817676.18</v>
      </c>
      <c r="S222" s="15" t="s">
        <v>26</v>
      </c>
      <c r="T222" s="15">
        <v>100302</v>
      </c>
      <c r="U222" s="15" t="s">
        <v>225</v>
      </c>
      <c r="V222" s="15">
        <v>0</v>
      </c>
      <c r="W222" s="15" t="s">
        <v>33</v>
      </c>
    </row>
    <row r="223" spans="2:23" hidden="1" x14ac:dyDescent="0.25">
      <c r="B223" s="14">
        <v>10000091</v>
      </c>
      <c r="C223" s="14">
        <v>1</v>
      </c>
      <c r="D223" s="15">
        <v>21010001</v>
      </c>
      <c r="E223" s="16" t="s">
        <v>226</v>
      </c>
      <c r="F223" s="14">
        <v>1022</v>
      </c>
      <c r="G223" s="17">
        <v>44287</v>
      </c>
      <c r="H223" s="29">
        <v>0</v>
      </c>
      <c r="I223" s="29">
        <v>0</v>
      </c>
      <c r="J223" s="29">
        <v>371873867.43000001</v>
      </c>
      <c r="K223" s="29">
        <v>0</v>
      </c>
      <c r="L223" s="29">
        <f t="shared" si="15"/>
        <v>371873867.43000001</v>
      </c>
      <c r="M223" s="29">
        <v>0</v>
      </c>
      <c r="N223" s="29">
        <v>0</v>
      </c>
      <c r="O223" s="29">
        <v>0</v>
      </c>
      <c r="P223" s="29">
        <f t="shared" si="12"/>
        <v>0</v>
      </c>
      <c r="Q223" s="29">
        <f t="shared" si="13"/>
        <v>0</v>
      </c>
      <c r="R223" s="29">
        <f t="shared" si="14"/>
        <v>371873867.43000001</v>
      </c>
      <c r="S223" s="15" t="s">
        <v>26</v>
      </c>
      <c r="T223" s="15">
        <v>100302</v>
      </c>
      <c r="U223" s="15" t="s">
        <v>225</v>
      </c>
      <c r="V223" s="15">
        <v>0</v>
      </c>
      <c r="W223" s="15" t="s">
        <v>33</v>
      </c>
    </row>
    <row r="224" spans="2:23" hidden="1" x14ac:dyDescent="0.25">
      <c r="B224" s="14">
        <v>11000001</v>
      </c>
      <c r="C224" s="14">
        <v>0</v>
      </c>
      <c r="D224" s="15">
        <v>21015001</v>
      </c>
      <c r="E224" s="16" t="s">
        <v>227</v>
      </c>
      <c r="F224" s="14">
        <v>1041</v>
      </c>
      <c r="G224" s="17">
        <v>40269</v>
      </c>
      <c r="H224" s="29">
        <v>3583120</v>
      </c>
      <c r="I224" s="29">
        <v>0</v>
      </c>
      <c r="J224" s="29">
        <v>0</v>
      </c>
      <c r="K224" s="29">
        <v>0</v>
      </c>
      <c r="L224" s="29">
        <f t="shared" si="15"/>
        <v>3583120</v>
      </c>
      <c r="M224" s="29">
        <v>-1702613</v>
      </c>
      <c r="N224" s="29">
        <v>-119318</v>
      </c>
      <c r="O224" s="29">
        <v>0</v>
      </c>
      <c r="P224" s="29">
        <f t="shared" si="12"/>
        <v>-1821931</v>
      </c>
      <c r="Q224" s="29">
        <f t="shared" si="13"/>
        <v>1880507</v>
      </c>
      <c r="R224" s="29">
        <f t="shared" si="14"/>
        <v>1761189</v>
      </c>
      <c r="S224" s="15" t="s">
        <v>228</v>
      </c>
      <c r="T224" s="15">
        <v>100501</v>
      </c>
      <c r="U224" s="15" t="s">
        <v>27</v>
      </c>
      <c r="V224" s="15">
        <v>47015001</v>
      </c>
      <c r="W224" s="15" t="s">
        <v>28</v>
      </c>
    </row>
    <row r="225" spans="2:23" hidden="1" x14ac:dyDescent="0.25">
      <c r="B225" s="14">
        <v>11000002</v>
      </c>
      <c r="C225" s="14">
        <v>0</v>
      </c>
      <c r="D225" s="15">
        <v>21015001</v>
      </c>
      <c r="E225" s="16" t="s">
        <v>229</v>
      </c>
      <c r="F225" s="14">
        <v>1301</v>
      </c>
      <c r="G225" s="17">
        <v>40269</v>
      </c>
      <c r="H225" s="29">
        <v>2827820</v>
      </c>
      <c r="I225" s="29">
        <v>0</v>
      </c>
      <c r="J225" s="29">
        <v>0</v>
      </c>
      <c r="K225" s="29">
        <v>0</v>
      </c>
      <c r="L225" s="29">
        <f t="shared" si="15"/>
        <v>2827820</v>
      </c>
      <c r="M225" s="29">
        <v>-1035826</v>
      </c>
      <c r="N225" s="29">
        <v>-94166</v>
      </c>
      <c r="O225" s="29">
        <v>0</v>
      </c>
      <c r="P225" s="29">
        <f t="shared" si="12"/>
        <v>-1129992</v>
      </c>
      <c r="Q225" s="29">
        <f t="shared" si="13"/>
        <v>1791994</v>
      </c>
      <c r="R225" s="29">
        <f t="shared" si="14"/>
        <v>1697828</v>
      </c>
      <c r="S225" s="15" t="s">
        <v>228</v>
      </c>
      <c r="T225" s="15">
        <v>101301</v>
      </c>
      <c r="U225" s="15" t="s">
        <v>133</v>
      </c>
      <c r="V225" s="15">
        <v>47015001</v>
      </c>
      <c r="W225" s="15" t="s">
        <v>134</v>
      </c>
    </row>
    <row r="226" spans="2:23" hidden="1" x14ac:dyDescent="0.25">
      <c r="B226" s="14">
        <v>11000003</v>
      </c>
      <c r="C226" s="14">
        <v>0</v>
      </c>
      <c r="D226" s="15">
        <v>21015001</v>
      </c>
      <c r="E226" s="16" t="s">
        <v>230</v>
      </c>
      <c r="F226" s="14">
        <v>1401</v>
      </c>
      <c r="G226" s="17">
        <v>40269</v>
      </c>
      <c r="H226" s="29">
        <v>380091</v>
      </c>
      <c r="I226" s="29">
        <v>0</v>
      </c>
      <c r="J226" s="29">
        <v>0</v>
      </c>
      <c r="K226" s="29">
        <v>0</v>
      </c>
      <c r="L226" s="29">
        <f t="shared" si="15"/>
        <v>380091</v>
      </c>
      <c r="M226" s="29">
        <v>-139227</v>
      </c>
      <c r="N226" s="29">
        <v>-12657</v>
      </c>
      <c r="O226" s="29">
        <v>0</v>
      </c>
      <c r="P226" s="29">
        <f t="shared" si="12"/>
        <v>-151884</v>
      </c>
      <c r="Q226" s="29">
        <f t="shared" si="13"/>
        <v>240864</v>
      </c>
      <c r="R226" s="29">
        <f t="shared" si="14"/>
        <v>228207</v>
      </c>
      <c r="S226" s="15" t="s">
        <v>228</v>
      </c>
      <c r="T226" s="15">
        <v>101401</v>
      </c>
      <c r="U226" s="15" t="s">
        <v>139</v>
      </c>
      <c r="V226" s="15">
        <v>47015001</v>
      </c>
      <c r="W226" s="15" t="s">
        <v>140</v>
      </c>
    </row>
    <row r="227" spans="2:23" hidden="1" x14ac:dyDescent="0.25">
      <c r="B227" s="14">
        <v>11000005</v>
      </c>
      <c r="C227" s="14">
        <v>0</v>
      </c>
      <c r="D227" s="15">
        <v>21015001</v>
      </c>
      <c r="E227" s="16" t="s">
        <v>231</v>
      </c>
      <c r="F227" s="14">
        <v>1061</v>
      </c>
      <c r="G227" s="17">
        <v>41548</v>
      </c>
      <c r="H227" s="29">
        <v>202589</v>
      </c>
      <c r="I227" s="29">
        <v>0</v>
      </c>
      <c r="J227" s="29">
        <v>0</v>
      </c>
      <c r="K227" s="29">
        <v>0</v>
      </c>
      <c r="L227" s="29">
        <f t="shared" si="15"/>
        <v>202589</v>
      </c>
      <c r="M227" s="29">
        <v>-50586</v>
      </c>
      <c r="N227" s="29">
        <v>-6746</v>
      </c>
      <c r="O227" s="29">
        <v>0</v>
      </c>
      <c r="P227" s="29">
        <f t="shared" si="12"/>
        <v>-57332</v>
      </c>
      <c r="Q227" s="29">
        <f t="shared" si="13"/>
        <v>152003</v>
      </c>
      <c r="R227" s="29">
        <f t="shared" si="14"/>
        <v>145257</v>
      </c>
      <c r="S227" s="15" t="s">
        <v>228</v>
      </c>
      <c r="T227" s="15">
        <v>100801</v>
      </c>
      <c r="U227" s="15" t="s">
        <v>62</v>
      </c>
      <c r="V227" s="15">
        <v>47015001</v>
      </c>
      <c r="W227" s="15" t="s">
        <v>44</v>
      </c>
    </row>
    <row r="228" spans="2:23" hidden="1" x14ac:dyDescent="0.25">
      <c r="B228" s="14">
        <v>11000006</v>
      </c>
      <c r="C228" s="14">
        <v>0</v>
      </c>
      <c r="D228" s="15">
        <v>21015001</v>
      </c>
      <c r="E228" s="16" t="s">
        <v>232</v>
      </c>
      <c r="F228" s="14">
        <v>1031</v>
      </c>
      <c r="G228" s="17">
        <v>41548</v>
      </c>
      <c r="H228" s="29">
        <v>3206720</v>
      </c>
      <c r="I228" s="29">
        <v>0</v>
      </c>
      <c r="J228" s="29">
        <v>0</v>
      </c>
      <c r="K228" s="29">
        <v>0</v>
      </c>
      <c r="L228" s="29">
        <f t="shared" si="15"/>
        <v>3206720</v>
      </c>
      <c r="M228" s="29">
        <v>-800734</v>
      </c>
      <c r="N228" s="29">
        <v>-106784</v>
      </c>
      <c r="O228" s="29">
        <v>0</v>
      </c>
      <c r="P228" s="29">
        <f t="shared" si="12"/>
        <v>-907518</v>
      </c>
      <c r="Q228" s="29">
        <f t="shared" si="13"/>
        <v>2405986</v>
      </c>
      <c r="R228" s="29">
        <f t="shared" si="14"/>
        <v>2299202</v>
      </c>
      <c r="S228" s="15" t="s">
        <v>228</v>
      </c>
      <c r="T228" s="15">
        <v>100401</v>
      </c>
      <c r="U228" s="15" t="s">
        <v>97</v>
      </c>
      <c r="V228" s="15">
        <v>47015001</v>
      </c>
      <c r="W228" s="15" t="s">
        <v>98</v>
      </c>
    </row>
    <row r="229" spans="2:23" hidden="1" x14ac:dyDescent="0.25">
      <c r="B229" s="14">
        <v>20000533</v>
      </c>
      <c r="C229" s="14">
        <v>2</v>
      </c>
      <c r="D229" s="15">
        <v>21020001</v>
      </c>
      <c r="E229" s="16" t="s">
        <v>233</v>
      </c>
      <c r="F229" s="14">
        <v>1201</v>
      </c>
      <c r="G229" s="17">
        <v>41806</v>
      </c>
      <c r="H229" s="29">
        <v>99059</v>
      </c>
      <c r="I229" s="29">
        <v>0</v>
      </c>
      <c r="J229" s="29">
        <v>0</v>
      </c>
      <c r="K229" s="29">
        <v>0</v>
      </c>
      <c r="L229" s="29">
        <f t="shared" si="15"/>
        <v>99059</v>
      </c>
      <c r="M229" s="29">
        <v>-24822</v>
      </c>
      <c r="N229" s="29">
        <v>-3654</v>
      </c>
      <c r="O229" s="29">
        <v>0</v>
      </c>
      <c r="P229" s="29">
        <f t="shared" si="12"/>
        <v>-28476</v>
      </c>
      <c r="Q229" s="29">
        <f t="shared" si="13"/>
        <v>74237</v>
      </c>
      <c r="R229" s="29">
        <f t="shared" si="14"/>
        <v>70583</v>
      </c>
      <c r="S229" s="15" t="s">
        <v>234</v>
      </c>
      <c r="T229" s="15">
        <v>101201</v>
      </c>
      <c r="U229" s="15" t="s">
        <v>144</v>
      </c>
      <c r="V229" s="15">
        <v>47020001</v>
      </c>
      <c r="W229" s="15" t="s">
        <v>145</v>
      </c>
    </row>
    <row r="230" spans="2:23" hidden="1" x14ac:dyDescent="0.25">
      <c r="B230" s="14">
        <v>20000533</v>
      </c>
      <c r="C230" s="14">
        <v>3</v>
      </c>
      <c r="D230" s="15">
        <v>21020001</v>
      </c>
      <c r="E230" s="16" t="s">
        <v>233</v>
      </c>
      <c r="F230" s="14">
        <v>1201</v>
      </c>
      <c r="G230" s="17">
        <v>41912</v>
      </c>
      <c r="H230" s="29">
        <v>761667</v>
      </c>
      <c r="I230" s="29">
        <v>0</v>
      </c>
      <c r="J230" s="29">
        <v>0</v>
      </c>
      <c r="K230" s="29">
        <v>0</v>
      </c>
      <c r="L230" s="29">
        <f t="shared" si="15"/>
        <v>761667</v>
      </c>
      <c r="M230" s="29">
        <v>-184470</v>
      </c>
      <c r="N230" s="29">
        <v>-28374</v>
      </c>
      <c r="O230" s="29">
        <v>0</v>
      </c>
      <c r="P230" s="29">
        <f t="shared" si="12"/>
        <v>-212844</v>
      </c>
      <c r="Q230" s="29">
        <f t="shared" si="13"/>
        <v>577197</v>
      </c>
      <c r="R230" s="29">
        <f t="shared" si="14"/>
        <v>548823</v>
      </c>
      <c r="S230" s="15" t="s">
        <v>234</v>
      </c>
      <c r="T230" s="15">
        <v>101201</v>
      </c>
      <c r="U230" s="15" t="s">
        <v>144</v>
      </c>
      <c r="V230" s="15">
        <v>47020001</v>
      </c>
      <c r="W230" s="15" t="s">
        <v>145</v>
      </c>
    </row>
    <row r="231" spans="2:23" hidden="1" x14ac:dyDescent="0.25">
      <c r="B231" s="14">
        <v>20000533</v>
      </c>
      <c r="C231" s="14">
        <v>4</v>
      </c>
      <c r="D231" s="15">
        <v>21020001</v>
      </c>
      <c r="E231" s="16" t="s">
        <v>233</v>
      </c>
      <c r="F231" s="14">
        <v>1201</v>
      </c>
      <c r="G231" s="17">
        <v>42004</v>
      </c>
      <c r="H231" s="29">
        <v>538125</v>
      </c>
      <c r="I231" s="29">
        <v>0</v>
      </c>
      <c r="J231" s="29">
        <v>0</v>
      </c>
      <c r="K231" s="29">
        <v>0</v>
      </c>
      <c r="L231" s="29">
        <f t="shared" si="15"/>
        <v>538125</v>
      </c>
      <c r="M231" s="29">
        <v>-126530</v>
      </c>
      <c r="N231" s="29">
        <v>-20247</v>
      </c>
      <c r="O231" s="29">
        <v>0</v>
      </c>
      <c r="P231" s="29">
        <f t="shared" si="12"/>
        <v>-146777</v>
      </c>
      <c r="Q231" s="29">
        <f t="shared" si="13"/>
        <v>411595</v>
      </c>
      <c r="R231" s="29">
        <f t="shared" si="14"/>
        <v>391348</v>
      </c>
      <c r="S231" s="15" t="s">
        <v>234</v>
      </c>
      <c r="T231" s="15">
        <v>101201</v>
      </c>
      <c r="U231" s="15" t="s">
        <v>144</v>
      </c>
      <c r="V231" s="15">
        <v>47020001</v>
      </c>
      <c r="W231" s="15" t="s">
        <v>145</v>
      </c>
    </row>
    <row r="232" spans="2:23" hidden="1" x14ac:dyDescent="0.25">
      <c r="B232" s="14">
        <v>20000534</v>
      </c>
      <c r="C232" s="14">
        <v>2</v>
      </c>
      <c r="D232" s="15">
        <v>21020001</v>
      </c>
      <c r="E232" s="16" t="s">
        <v>235</v>
      </c>
      <c r="F232" s="14">
        <v>1301</v>
      </c>
      <c r="G232" s="17">
        <v>41806</v>
      </c>
      <c r="H232" s="29">
        <v>135706</v>
      </c>
      <c r="I232" s="29">
        <v>0</v>
      </c>
      <c r="J232" s="29">
        <v>0</v>
      </c>
      <c r="K232" s="29">
        <v>0</v>
      </c>
      <c r="L232" s="29">
        <f t="shared" si="15"/>
        <v>135706</v>
      </c>
      <c r="M232" s="29">
        <v>-34003</v>
      </c>
      <c r="N232" s="29">
        <v>-5007</v>
      </c>
      <c r="O232" s="29">
        <v>0</v>
      </c>
      <c r="P232" s="29">
        <f t="shared" si="12"/>
        <v>-39010</v>
      </c>
      <c r="Q232" s="29">
        <f t="shared" si="13"/>
        <v>101703</v>
      </c>
      <c r="R232" s="29">
        <f t="shared" si="14"/>
        <v>96696</v>
      </c>
      <c r="S232" s="15" t="s">
        <v>234</v>
      </c>
      <c r="T232" s="15">
        <v>101301</v>
      </c>
      <c r="U232" s="15" t="s">
        <v>133</v>
      </c>
      <c r="V232" s="15">
        <v>47020001</v>
      </c>
      <c r="W232" s="15" t="s">
        <v>134</v>
      </c>
    </row>
    <row r="233" spans="2:23" hidden="1" x14ac:dyDescent="0.25">
      <c r="B233" s="14">
        <v>20000534</v>
      </c>
      <c r="C233" s="14">
        <v>3</v>
      </c>
      <c r="D233" s="15">
        <v>21020001</v>
      </c>
      <c r="E233" s="16" t="s">
        <v>235</v>
      </c>
      <c r="F233" s="14">
        <v>1301</v>
      </c>
      <c r="G233" s="17">
        <v>41912</v>
      </c>
      <c r="H233" s="29">
        <v>1043440</v>
      </c>
      <c r="I233" s="29">
        <v>0</v>
      </c>
      <c r="J233" s="29">
        <v>0</v>
      </c>
      <c r="K233" s="29">
        <v>0</v>
      </c>
      <c r="L233" s="29">
        <f t="shared" si="15"/>
        <v>1043440</v>
      </c>
      <c r="M233" s="29">
        <v>-252715</v>
      </c>
      <c r="N233" s="29">
        <v>-38871</v>
      </c>
      <c r="O233" s="29">
        <v>0</v>
      </c>
      <c r="P233" s="29">
        <f t="shared" si="12"/>
        <v>-291586</v>
      </c>
      <c r="Q233" s="29">
        <f t="shared" si="13"/>
        <v>790725</v>
      </c>
      <c r="R233" s="29">
        <f t="shared" si="14"/>
        <v>751854</v>
      </c>
      <c r="S233" s="15" t="s">
        <v>234</v>
      </c>
      <c r="T233" s="15">
        <v>101301</v>
      </c>
      <c r="U233" s="15" t="s">
        <v>133</v>
      </c>
      <c r="V233" s="15">
        <v>47020001</v>
      </c>
      <c r="W233" s="15" t="s">
        <v>134</v>
      </c>
    </row>
    <row r="234" spans="2:23" hidden="1" x14ac:dyDescent="0.25">
      <c r="B234" s="14">
        <v>20000534</v>
      </c>
      <c r="C234" s="14">
        <v>4</v>
      </c>
      <c r="D234" s="15">
        <v>21020001</v>
      </c>
      <c r="E234" s="16" t="s">
        <v>235</v>
      </c>
      <c r="F234" s="14">
        <v>1301</v>
      </c>
      <c r="G234" s="17">
        <v>42004</v>
      </c>
      <c r="H234" s="29">
        <v>737199</v>
      </c>
      <c r="I234" s="29">
        <v>0</v>
      </c>
      <c r="J234" s="29">
        <v>0</v>
      </c>
      <c r="K234" s="29">
        <v>0</v>
      </c>
      <c r="L234" s="29">
        <f t="shared" si="15"/>
        <v>737199</v>
      </c>
      <c r="M234" s="29">
        <v>-173338</v>
      </c>
      <c r="N234" s="29">
        <v>-27737</v>
      </c>
      <c r="O234" s="29">
        <v>0</v>
      </c>
      <c r="P234" s="29">
        <f t="shared" si="12"/>
        <v>-201075</v>
      </c>
      <c r="Q234" s="29">
        <f t="shared" si="13"/>
        <v>563861</v>
      </c>
      <c r="R234" s="29">
        <f t="shared" si="14"/>
        <v>536124</v>
      </c>
      <c r="S234" s="15" t="s">
        <v>234</v>
      </c>
      <c r="T234" s="15">
        <v>101301</v>
      </c>
      <c r="U234" s="15" t="s">
        <v>133</v>
      </c>
      <c r="V234" s="15">
        <v>47020001</v>
      </c>
      <c r="W234" s="15" t="s">
        <v>134</v>
      </c>
    </row>
    <row r="235" spans="2:23" hidden="1" x14ac:dyDescent="0.25">
      <c r="B235" s="14">
        <v>20000535</v>
      </c>
      <c r="C235" s="14">
        <v>2</v>
      </c>
      <c r="D235" s="15">
        <v>21020001</v>
      </c>
      <c r="E235" s="16" t="s">
        <v>236</v>
      </c>
      <c r="F235" s="14">
        <v>1401</v>
      </c>
      <c r="G235" s="17">
        <v>41806</v>
      </c>
      <c r="H235" s="29">
        <v>140287</v>
      </c>
      <c r="I235" s="29">
        <v>0</v>
      </c>
      <c r="J235" s="29">
        <v>0</v>
      </c>
      <c r="K235" s="29">
        <v>0</v>
      </c>
      <c r="L235" s="29">
        <f t="shared" si="15"/>
        <v>140287</v>
      </c>
      <c r="M235" s="29">
        <v>-35151</v>
      </c>
      <c r="N235" s="29">
        <v>-5176</v>
      </c>
      <c r="O235" s="29">
        <v>0</v>
      </c>
      <c r="P235" s="29">
        <f t="shared" si="12"/>
        <v>-40327</v>
      </c>
      <c r="Q235" s="29">
        <f t="shared" si="13"/>
        <v>105136</v>
      </c>
      <c r="R235" s="29">
        <f t="shared" si="14"/>
        <v>99960</v>
      </c>
      <c r="S235" s="15" t="s">
        <v>234</v>
      </c>
      <c r="T235" s="15">
        <v>101401</v>
      </c>
      <c r="U235" s="15" t="s">
        <v>139</v>
      </c>
      <c r="V235" s="15">
        <v>47020001</v>
      </c>
      <c r="W235" s="15" t="s">
        <v>140</v>
      </c>
    </row>
    <row r="236" spans="2:23" hidden="1" x14ac:dyDescent="0.25">
      <c r="B236" s="14">
        <v>20000535</v>
      </c>
      <c r="C236" s="14">
        <v>3</v>
      </c>
      <c r="D236" s="15">
        <v>21020001</v>
      </c>
      <c r="E236" s="16" t="s">
        <v>236</v>
      </c>
      <c r="F236" s="14">
        <v>1401</v>
      </c>
      <c r="G236" s="17">
        <v>41912</v>
      </c>
      <c r="H236" s="29">
        <v>1078661</v>
      </c>
      <c r="I236" s="29">
        <v>0</v>
      </c>
      <c r="J236" s="29">
        <v>0</v>
      </c>
      <c r="K236" s="29">
        <v>0</v>
      </c>
      <c r="L236" s="29">
        <f t="shared" si="15"/>
        <v>1078661</v>
      </c>
      <c r="M236" s="29">
        <v>-261245</v>
      </c>
      <c r="N236" s="29">
        <v>-40183</v>
      </c>
      <c r="O236" s="29">
        <v>0</v>
      </c>
      <c r="P236" s="29">
        <f t="shared" si="12"/>
        <v>-301428</v>
      </c>
      <c r="Q236" s="29">
        <f t="shared" si="13"/>
        <v>817416</v>
      </c>
      <c r="R236" s="29">
        <f t="shared" si="14"/>
        <v>777233</v>
      </c>
      <c r="S236" s="15" t="s">
        <v>234</v>
      </c>
      <c r="T236" s="15">
        <v>101401</v>
      </c>
      <c r="U236" s="15" t="s">
        <v>139</v>
      </c>
      <c r="V236" s="15">
        <v>47020001</v>
      </c>
      <c r="W236" s="15" t="s">
        <v>140</v>
      </c>
    </row>
    <row r="237" spans="2:23" hidden="1" x14ac:dyDescent="0.25">
      <c r="B237" s="14">
        <v>20000535</v>
      </c>
      <c r="C237" s="14">
        <v>4</v>
      </c>
      <c r="D237" s="15">
        <v>21020001</v>
      </c>
      <c r="E237" s="16" t="s">
        <v>236</v>
      </c>
      <c r="F237" s="14">
        <v>1401</v>
      </c>
      <c r="G237" s="17">
        <v>42004</v>
      </c>
      <c r="H237" s="29">
        <v>762083</v>
      </c>
      <c r="I237" s="29">
        <v>0</v>
      </c>
      <c r="J237" s="29">
        <v>0</v>
      </c>
      <c r="K237" s="29">
        <v>0</v>
      </c>
      <c r="L237" s="29">
        <f t="shared" si="15"/>
        <v>762083</v>
      </c>
      <c r="M237" s="29">
        <v>-179187</v>
      </c>
      <c r="N237" s="29">
        <v>-28673</v>
      </c>
      <c r="O237" s="29">
        <v>0</v>
      </c>
      <c r="P237" s="29">
        <f t="shared" si="12"/>
        <v>-207860</v>
      </c>
      <c r="Q237" s="29">
        <f t="shared" si="13"/>
        <v>582896</v>
      </c>
      <c r="R237" s="29">
        <f t="shared" si="14"/>
        <v>554223</v>
      </c>
      <c r="S237" s="15" t="s">
        <v>234</v>
      </c>
      <c r="T237" s="15">
        <v>101401</v>
      </c>
      <c r="U237" s="15" t="s">
        <v>139</v>
      </c>
      <c r="V237" s="15">
        <v>47020001</v>
      </c>
      <c r="W237" s="15" t="s">
        <v>140</v>
      </c>
    </row>
    <row r="238" spans="2:23" hidden="1" x14ac:dyDescent="0.25">
      <c r="B238" s="14">
        <v>20000536</v>
      </c>
      <c r="C238" s="14">
        <v>0</v>
      </c>
      <c r="D238" s="15">
        <v>21020001</v>
      </c>
      <c r="E238" s="16" t="s">
        <v>237</v>
      </c>
      <c r="F238" s="14">
        <v>1041</v>
      </c>
      <c r="G238" s="17">
        <v>38686</v>
      </c>
      <c r="H238" s="29">
        <v>5386795</v>
      </c>
      <c r="I238" s="29">
        <v>0</v>
      </c>
      <c r="J238" s="29">
        <v>0</v>
      </c>
      <c r="K238" s="29">
        <v>0</v>
      </c>
      <c r="L238" s="29">
        <f t="shared" si="15"/>
        <v>5386795</v>
      </c>
      <c r="M238" s="29">
        <v>-2594580</v>
      </c>
      <c r="N238" s="29">
        <v>-172025</v>
      </c>
      <c r="O238" s="29">
        <v>0</v>
      </c>
      <c r="P238" s="29">
        <f t="shared" si="12"/>
        <v>-2766605</v>
      </c>
      <c r="Q238" s="29">
        <f t="shared" si="13"/>
        <v>2792215</v>
      </c>
      <c r="R238" s="29">
        <f t="shared" si="14"/>
        <v>2620190</v>
      </c>
      <c r="S238" s="15" t="s">
        <v>234</v>
      </c>
      <c r="T238" s="15">
        <v>100501</v>
      </c>
      <c r="U238" s="15" t="s">
        <v>27</v>
      </c>
      <c r="V238" s="15">
        <v>47020001</v>
      </c>
      <c r="W238" s="15" t="s">
        <v>28</v>
      </c>
    </row>
    <row r="239" spans="2:23" hidden="1" x14ac:dyDescent="0.25">
      <c r="B239" s="14">
        <v>20000537</v>
      </c>
      <c r="C239" s="14">
        <v>0</v>
      </c>
      <c r="D239" s="15">
        <v>21020001</v>
      </c>
      <c r="E239" s="16" t="s">
        <v>233</v>
      </c>
      <c r="F239" s="14">
        <v>1201</v>
      </c>
      <c r="G239" s="17">
        <v>41455</v>
      </c>
      <c r="H239" s="29">
        <v>6021854</v>
      </c>
      <c r="I239" s="29">
        <v>0</v>
      </c>
      <c r="J239" s="29">
        <v>0</v>
      </c>
      <c r="K239" s="29">
        <v>0</v>
      </c>
      <c r="L239" s="29">
        <f t="shared" si="15"/>
        <v>6021854</v>
      </c>
      <c r="M239" s="29">
        <v>-1691068</v>
      </c>
      <c r="N239" s="29">
        <v>-212120</v>
      </c>
      <c r="O239" s="29">
        <v>0</v>
      </c>
      <c r="P239" s="29">
        <f t="shared" si="12"/>
        <v>-1903188</v>
      </c>
      <c r="Q239" s="29">
        <f t="shared" si="13"/>
        <v>4330786</v>
      </c>
      <c r="R239" s="29">
        <f t="shared" si="14"/>
        <v>4118666</v>
      </c>
      <c r="S239" s="15" t="s">
        <v>234</v>
      </c>
      <c r="T239" s="15">
        <v>101201</v>
      </c>
      <c r="U239" s="15" t="s">
        <v>144</v>
      </c>
      <c r="V239" s="15">
        <v>47020001</v>
      </c>
      <c r="W239" s="15" t="s">
        <v>145</v>
      </c>
    </row>
    <row r="240" spans="2:23" hidden="1" x14ac:dyDescent="0.25">
      <c r="B240" s="14">
        <v>20000538</v>
      </c>
      <c r="C240" s="14">
        <v>0</v>
      </c>
      <c r="D240" s="15">
        <v>21020001</v>
      </c>
      <c r="E240" s="16" t="s">
        <v>238</v>
      </c>
      <c r="F240" s="14">
        <v>1061</v>
      </c>
      <c r="G240" s="17">
        <v>39082</v>
      </c>
      <c r="H240" s="29">
        <v>124788776</v>
      </c>
      <c r="I240" s="29">
        <v>0</v>
      </c>
      <c r="J240" s="29">
        <v>0</v>
      </c>
      <c r="K240" s="29">
        <v>0</v>
      </c>
      <c r="L240" s="29">
        <f t="shared" si="15"/>
        <v>124788776</v>
      </c>
      <c r="M240" s="29">
        <v>-56479759</v>
      </c>
      <c r="N240" s="29">
        <v>-3940754</v>
      </c>
      <c r="O240" s="29">
        <v>0</v>
      </c>
      <c r="P240" s="29">
        <f t="shared" si="12"/>
        <v>-60420513</v>
      </c>
      <c r="Q240" s="29">
        <f t="shared" si="13"/>
        <v>68309017</v>
      </c>
      <c r="R240" s="29">
        <f t="shared" si="14"/>
        <v>64368263</v>
      </c>
      <c r="S240" s="15" t="s">
        <v>234</v>
      </c>
      <c r="T240" s="15">
        <v>100801</v>
      </c>
      <c r="U240" s="15" t="s">
        <v>62</v>
      </c>
      <c r="V240" s="15">
        <v>47020001</v>
      </c>
      <c r="W240" s="15" t="s">
        <v>44</v>
      </c>
    </row>
    <row r="241" spans="2:23" hidden="1" x14ac:dyDescent="0.25">
      <c r="B241" s="14">
        <v>20000539</v>
      </c>
      <c r="C241" s="14">
        <v>0</v>
      </c>
      <c r="D241" s="15">
        <v>21020001</v>
      </c>
      <c r="E241" s="16" t="s">
        <v>239</v>
      </c>
      <c r="F241" s="14">
        <v>1091</v>
      </c>
      <c r="G241" s="17">
        <v>39082</v>
      </c>
      <c r="H241" s="29">
        <v>100031392</v>
      </c>
      <c r="I241" s="29">
        <v>0</v>
      </c>
      <c r="J241" s="29">
        <v>0</v>
      </c>
      <c r="K241" s="29">
        <v>0</v>
      </c>
      <c r="L241" s="29">
        <f t="shared" si="15"/>
        <v>100031392</v>
      </c>
      <c r="M241" s="29">
        <v>-45274576</v>
      </c>
      <c r="N241" s="29">
        <v>-3158926</v>
      </c>
      <c r="O241" s="29">
        <v>0</v>
      </c>
      <c r="P241" s="29">
        <f t="shared" si="12"/>
        <v>-48433502</v>
      </c>
      <c r="Q241" s="29">
        <f t="shared" si="13"/>
        <v>54756816</v>
      </c>
      <c r="R241" s="29">
        <f t="shared" si="14"/>
        <v>51597890</v>
      </c>
      <c r="S241" s="15" t="s">
        <v>234</v>
      </c>
      <c r="T241" s="15">
        <v>100701</v>
      </c>
      <c r="U241" s="15" t="s">
        <v>52</v>
      </c>
      <c r="V241" s="15">
        <v>47020001</v>
      </c>
      <c r="W241" s="15" t="s">
        <v>48</v>
      </c>
    </row>
    <row r="242" spans="2:23" hidden="1" x14ac:dyDescent="0.25">
      <c r="B242" s="14">
        <v>20000540</v>
      </c>
      <c r="C242" s="14">
        <v>0</v>
      </c>
      <c r="D242" s="15">
        <v>21020001</v>
      </c>
      <c r="E242" s="16" t="s">
        <v>240</v>
      </c>
      <c r="F242" s="14">
        <v>1081</v>
      </c>
      <c r="G242" s="17">
        <v>39478</v>
      </c>
      <c r="H242" s="29">
        <v>137235725</v>
      </c>
      <c r="I242" s="29">
        <v>0</v>
      </c>
      <c r="J242" s="29">
        <v>0</v>
      </c>
      <c r="K242" s="29">
        <v>0</v>
      </c>
      <c r="L242" s="29">
        <f t="shared" si="15"/>
        <v>137235725</v>
      </c>
      <c r="M242" s="29">
        <v>-58345895</v>
      </c>
      <c r="N242" s="29">
        <v>-4279010</v>
      </c>
      <c r="O242" s="29">
        <v>0</v>
      </c>
      <c r="P242" s="29">
        <f t="shared" si="12"/>
        <v>-62624905</v>
      </c>
      <c r="Q242" s="29">
        <f t="shared" si="13"/>
        <v>78889830</v>
      </c>
      <c r="R242" s="29">
        <f t="shared" si="14"/>
        <v>74610820</v>
      </c>
      <c r="S242" s="15" t="s">
        <v>234</v>
      </c>
      <c r="T242" s="15">
        <v>101001</v>
      </c>
      <c r="U242" s="15" t="s">
        <v>37</v>
      </c>
      <c r="V242" s="15">
        <v>47020001</v>
      </c>
      <c r="W242" s="15" t="s">
        <v>38</v>
      </c>
    </row>
    <row r="243" spans="2:23" hidden="1" x14ac:dyDescent="0.25">
      <c r="B243" s="14">
        <v>20000541</v>
      </c>
      <c r="C243" s="14">
        <v>0</v>
      </c>
      <c r="D243" s="15">
        <v>21020001</v>
      </c>
      <c r="E243" s="16" t="s">
        <v>241</v>
      </c>
      <c r="F243" s="14">
        <v>1061</v>
      </c>
      <c r="G243" s="17">
        <v>39082</v>
      </c>
      <c r="H243" s="29">
        <v>91885455</v>
      </c>
      <c r="I243" s="29">
        <v>0</v>
      </c>
      <c r="J243" s="29">
        <v>0</v>
      </c>
      <c r="K243" s="29">
        <v>0</v>
      </c>
      <c r="L243" s="29">
        <f t="shared" si="15"/>
        <v>91885455</v>
      </c>
      <c r="M243" s="29">
        <v>-41587621</v>
      </c>
      <c r="N243" s="29">
        <v>-2901687</v>
      </c>
      <c r="O243" s="29">
        <v>0</v>
      </c>
      <c r="P243" s="29">
        <f t="shared" si="12"/>
        <v>-44489308</v>
      </c>
      <c r="Q243" s="29">
        <f t="shared" si="13"/>
        <v>50297834</v>
      </c>
      <c r="R243" s="29">
        <f t="shared" si="14"/>
        <v>47396147</v>
      </c>
      <c r="S243" s="15" t="s">
        <v>234</v>
      </c>
      <c r="T243" s="15">
        <v>100801</v>
      </c>
      <c r="U243" s="15" t="s">
        <v>62</v>
      </c>
      <c r="V243" s="15">
        <v>47020001</v>
      </c>
      <c r="W243" s="15" t="s">
        <v>44</v>
      </c>
    </row>
    <row r="244" spans="2:23" hidden="1" x14ac:dyDescent="0.25">
      <c r="B244" s="14">
        <v>20000542</v>
      </c>
      <c r="C244" s="14">
        <v>0</v>
      </c>
      <c r="D244" s="15">
        <v>21020001</v>
      </c>
      <c r="E244" s="16" t="s">
        <v>242</v>
      </c>
      <c r="F244" s="14">
        <v>1091</v>
      </c>
      <c r="G244" s="17">
        <v>39082</v>
      </c>
      <c r="H244" s="29">
        <v>86734717</v>
      </c>
      <c r="I244" s="29">
        <v>0</v>
      </c>
      <c r="J244" s="29">
        <v>0</v>
      </c>
      <c r="K244" s="29">
        <v>0</v>
      </c>
      <c r="L244" s="29">
        <f t="shared" si="15"/>
        <v>86734717</v>
      </c>
      <c r="M244" s="29">
        <v>-39256384</v>
      </c>
      <c r="N244" s="29">
        <v>-2739030</v>
      </c>
      <c r="O244" s="29">
        <v>0</v>
      </c>
      <c r="P244" s="29">
        <f t="shared" si="12"/>
        <v>-41995414</v>
      </c>
      <c r="Q244" s="29">
        <f t="shared" si="13"/>
        <v>47478333</v>
      </c>
      <c r="R244" s="29">
        <f t="shared" si="14"/>
        <v>44739303</v>
      </c>
      <c r="S244" s="15" t="s">
        <v>234</v>
      </c>
      <c r="T244" s="15">
        <v>100701</v>
      </c>
      <c r="U244" s="15" t="s">
        <v>52</v>
      </c>
      <c r="V244" s="15">
        <v>47020001</v>
      </c>
      <c r="W244" s="15" t="s">
        <v>48</v>
      </c>
    </row>
    <row r="245" spans="2:23" hidden="1" x14ac:dyDescent="0.25">
      <c r="B245" s="14">
        <v>20000543</v>
      </c>
      <c r="C245" s="14">
        <v>0</v>
      </c>
      <c r="D245" s="15">
        <v>21020001</v>
      </c>
      <c r="E245" s="16" t="s">
        <v>243</v>
      </c>
      <c r="F245" s="14">
        <v>1051</v>
      </c>
      <c r="G245" s="17">
        <v>38687</v>
      </c>
      <c r="H245" s="29">
        <v>67674868</v>
      </c>
      <c r="I245" s="29">
        <v>0</v>
      </c>
      <c r="J245" s="29">
        <v>0</v>
      </c>
      <c r="K245" s="29">
        <v>0</v>
      </c>
      <c r="L245" s="29">
        <f t="shared" si="15"/>
        <v>67674868</v>
      </c>
      <c r="M245" s="29">
        <v>-32290516</v>
      </c>
      <c r="N245" s="29">
        <v>-2181588</v>
      </c>
      <c r="O245" s="29">
        <v>0</v>
      </c>
      <c r="P245" s="29">
        <f t="shared" si="12"/>
        <v>-34472104</v>
      </c>
      <c r="Q245" s="29">
        <f t="shared" si="13"/>
        <v>35384352</v>
      </c>
      <c r="R245" s="29">
        <f t="shared" si="14"/>
        <v>33202764</v>
      </c>
      <c r="S245" s="15" t="s">
        <v>234</v>
      </c>
      <c r="T245" s="15">
        <v>100601</v>
      </c>
      <c r="U245" s="15" t="s">
        <v>79</v>
      </c>
      <c r="V245" s="15">
        <v>47020001</v>
      </c>
      <c r="W245" s="15" t="s">
        <v>80</v>
      </c>
    </row>
    <row r="246" spans="2:23" hidden="1" x14ac:dyDescent="0.25">
      <c r="B246" s="14">
        <v>20000544</v>
      </c>
      <c r="C246" s="14">
        <v>0</v>
      </c>
      <c r="D246" s="15">
        <v>21020001</v>
      </c>
      <c r="E246" s="16" t="s">
        <v>244</v>
      </c>
      <c r="F246" s="14">
        <v>1071</v>
      </c>
      <c r="G246" s="17">
        <v>39082</v>
      </c>
      <c r="H246" s="29">
        <v>82908397</v>
      </c>
      <c r="I246" s="29">
        <v>0</v>
      </c>
      <c r="J246" s="29">
        <v>0</v>
      </c>
      <c r="K246" s="29">
        <v>0</v>
      </c>
      <c r="L246" s="29">
        <f t="shared" si="15"/>
        <v>82908397</v>
      </c>
      <c r="M246" s="29">
        <v>-37524579</v>
      </c>
      <c r="N246" s="29">
        <v>-2618197</v>
      </c>
      <c r="O246" s="29">
        <v>0</v>
      </c>
      <c r="P246" s="29">
        <f t="shared" si="12"/>
        <v>-40142776</v>
      </c>
      <c r="Q246" s="29">
        <f t="shared" si="13"/>
        <v>45383818</v>
      </c>
      <c r="R246" s="29">
        <f t="shared" si="14"/>
        <v>42765621</v>
      </c>
      <c r="S246" s="15" t="s">
        <v>234</v>
      </c>
      <c r="T246" s="15">
        <v>100901</v>
      </c>
      <c r="U246" s="15" t="s">
        <v>57</v>
      </c>
      <c r="V246" s="15">
        <v>47020001</v>
      </c>
      <c r="W246" s="15" t="s">
        <v>58</v>
      </c>
    </row>
    <row r="247" spans="2:23" hidden="1" x14ac:dyDescent="0.25">
      <c r="B247" s="14">
        <v>20000545</v>
      </c>
      <c r="C247" s="14">
        <v>0</v>
      </c>
      <c r="D247" s="15">
        <v>21020001</v>
      </c>
      <c r="E247" s="16" t="s">
        <v>245</v>
      </c>
      <c r="F247" s="14">
        <v>1071</v>
      </c>
      <c r="G247" s="17">
        <v>39082</v>
      </c>
      <c r="H247" s="29">
        <v>66773888</v>
      </c>
      <c r="I247" s="29">
        <v>0</v>
      </c>
      <c r="J247" s="29">
        <v>0</v>
      </c>
      <c r="K247" s="29">
        <v>0</v>
      </c>
      <c r="L247" s="29">
        <f t="shared" si="15"/>
        <v>66773888</v>
      </c>
      <c r="M247" s="29">
        <v>-30222054</v>
      </c>
      <c r="N247" s="29">
        <v>-2108679</v>
      </c>
      <c r="O247" s="29">
        <v>0</v>
      </c>
      <c r="P247" s="29">
        <f t="shared" si="12"/>
        <v>-32330733</v>
      </c>
      <c r="Q247" s="29">
        <f t="shared" si="13"/>
        <v>36551834</v>
      </c>
      <c r="R247" s="29">
        <f t="shared" si="14"/>
        <v>34443155</v>
      </c>
      <c r="S247" s="15" t="s">
        <v>234</v>
      </c>
      <c r="T247" s="15">
        <v>100901</v>
      </c>
      <c r="U247" s="15" t="s">
        <v>57</v>
      </c>
      <c r="V247" s="15">
        <v>47020001</v>
      </c>
      <c r="W247" s="15" t="s">
        <v>58</v>
      </c>
    </row>
    <row r="248" spans="2:23" hidden="1" x14ac:dyDescent="0.25">
      <c r="B248" s="14">
        <v>20000546</v>
      </c>
      <c r="C248" s="14">
        <v>0</v>
      </c>
      <c r="D248" s="15">
        <v>21020001</v>
      </c>
      <c r="E248" s="16" t="s">
        <v>246</v>
      </c>
      <c r="F248" s="14">
        <v>1031</v>
      </c>
      <c r="G248" s="17">
        <v>38686</v>
      </c>
      <c r="H248" s="29">
        <v>54226699</v>
      </c>
      <c r="I248" s="29">
        <v>0</v>
      </c>
      <c r="J248" s="29">
        <v>0</v>
      </c>
      <c r="K248" s="29">
        <v>0</v>
      </c>
      <c r="L248" s="29">
        <f t="shared" si="15"/>
        <v>54226699</v>
      </c>
      <c r="M248" s="29">
        <v>-26115402</v>
      </c>
      <c r="N248" s="29">
        <v>-1731923</v>
      </c>
      <c r="O248" s="29">
        <v>0</v>
      </c>
      <c r="P248" s="29">
        <f t="shared" si="12"/>
        <v>-27847325</v>
      </c>
      <c r="Q248" s="29">
        <f t="shared" si="13"/>
        <v>28111297</v>
      </c>
      <c r="R248" s="29">
        <f t="shared" si="14"/>
        <v>26379374</v>
      </c>
      <c r="S248" s="15" t="s">
        <v>234</v>
      </c>
      <c r="T248" s="15">
        <v>100401</v>
      </c>
      <c r="U248" s="15" t="s">
        <v>97</v>
      </c>
      <c r="V248" s="15">
        <v>47020001</v>
      </c>
      <c r="W248" s="15" t="s">
        <v>98</v>
      </c>
    </row>
    <row r="249" spans="2:23" hidden="1" x14ac:dyDescent="0.25">
      <c r="B249" s="14">
        <v>20000547</v>
      </c>
      <c r="C249" s="14">
        <v>0</v>
      </c>
      <c r="D249" s="15">
        <v>21020001</v>
      </c>
      <c r="E249" s="16" t="s">
        <v>247</v>
      </c>
      <c r="F249" s="14">
        <v>1031</v>
      </c>
      <c r="G249" s="17">
        <v>38686</v>
      </c>
      <c r="H249" s="29">
        <v>38228872</v>
      </c>
      <c r="I249" s="29">
        <v>0</v>
      </c>
      <c r="J249" s="29">
        <v>0</v>
      </c>
      <c r="K249" s="29">
        <v>0</v>
      </c>
      <c r="L249" s="29">
        <f t="shared" si="15"/>
        <v>38228872</v>
      </c>
      <c r="M249" s="29">
        <v>-18121548</v>
      </c>
      <c r="N249" s="29">
        <v>-1240705</v>
      </c>
      <c r="O249" s="29">
        <v>0</v>
      </c>
      <c r="P249" s="29">
        <f t="shared" si="12"/>
        <v>-19362253</v>
      </c>
      <c r="Q249" s="29">
        <f t="shared" si="13"/>
        <v>20107324</v>
      </c>
      <c r="R249" s="29">
        <f t="shared" si="14"/>
        <v>18866619</v>
      </c>
      <c r="S249" s="15" t="s">
        <v>234</v>
      </c>
      <c r="T249" s="15">
        <v>100401</v>
      </c>
      <c r="U249" s="15" t="s">
        <v>97</v>
      </c>
      <c r="V249" s="15">
        <v>47020001</v>
      </c>
      <c r="W249" s="15" t="s">
        <v>98</v>
      </c>
    </row>
    <row r="250" spans="2:23" hidden="1" x14ac:dyDescent="0.25">
      <c r="B250" s="14">
        <v>20000548</v>
      </c>
      <c r="C250" s="14">
        <v>0</v>
      </c>
      <c r="D250" s="15">
        <v>21020001</v>
      </c>
      <c r="E250" s="16" t="s">
        <v>248</v>
      </c>
      <c r="F250" s="14">
        <v>1021</v>
      </c>
      <c r="G250" s="17">
        <v>38383</v>
      </c>
      <c r="H250" s="29">
        <v>44618600</v>
      </c>
      <c r="I250" s="29">
        <v>0</v>
      </c>
      <c r="J250" s="29">
        <v>0</v>
      </c>
      <c r="K250" s="29">
        <v>0</v>
      </c>
      <c r="L250" s="29">
        <f t="shared" si="15"/>
        <v>44618600</v>
      </c>
      <c r="M250" s="29">
        <v>-22457372</v>
      </c>
      <c r="N250" s="29">
        <v>-1440507</v>
      </c>
      <c r="O250" s="29">
        <v>0</v>
      </c>
      <c r="P250" s="29">
        <f t="shared" si="12"/>
        <v>-23897879</v>
      </c>
      <c r="Q250" s="29">
        <f t="shared" si="13"/>
        <v>22161228</v>
      </c>
      <c r="R250" s="29">
        <f t="shared" si="14"/>
        <v>20720721</v>
      </c>
      <c r="S250" s="15" t="s">
        <v>234</v>
      </c>
      <c r="T250" s="15">
        <v>100301</v>
      </c>
      <c r="U250" s="15" t="s">
        <v>32</v>
      </c>
      <c r="V250" s="15">
        <v>47020001</v>
      </c>
      <c r="W250" s="15" t="s">
        <v>33</v>
      </c>
    </row>
    <row r="251" spans="2:23" hidden="1" x14ac:dyDescent="0.25">
      <c r="B251" s="14">
        <v>20000549</v>
      </c>
      <c r="C251" s="14">
        <v>0</v>
      </c>
      <c r="D251" s="15">
        <v>21020001</v>
      </c>
      <c r="E251" s="16" t="s">
        <v>249</v>
      </c>
      <c r="F251" s="14">
        <v>1041</v>
      </c>
      <c r="G251" s="17">
        <v>38686</v>
      </c>
      <c r="H251" s="29">
        <v>38813884</v>
      </c>
      <c r="I251" s="29">
        <v>0</v>
      </c>
      <c r="J251" s="29">
        <v>0</v>
      </c>
      <c r="K251" s="29">
        <v>0</v>
      </c>
      <c r="L251" s="29">
        <f t="shared" si="15"/>
        <v>38813884</v>
      </c>
      <c r="M251" s="29">
        <v>-18507278</v>
      </c>
      <c r="N251" s="29">
        <v>-1252299</v>
      </c>
      <c r="O251" s="29">
        <v>0</v>
      </c>
      <c r="P251" s="29">
        <f t="shared" si="12"/>
        <v>-19759577</v>
      </c>
      <c r="Q251" s="29">
        <f t="shared" si="13"/>
        <v>20306606</v>
      </c>
      <c r="R251" s="29">
        <f t="shared" si="14"/>
        <v>19054307</v>
      </c>
      <c r="S251" s="15" t="s">
        <v>234</v>
      </c>
      <c r="T251" s="15">
        <v>100501</v>
      </c>
      <c r="U251" s="15" t="s">
        <v>27</v>
      </c>
      <c r="V251" s="15">
        <v>47020001</v>
      </c>
      <c r="W251" s="15" t="s">
        <v>28</v>
      </c>
    </row>
    <row r="252" spans="2:23" hidden="1" x14ac:dyDescent="0.25">
      <c r="B252" s="14">
        <v>20000550</v>
      </c>
      <c r="C252" s="14">
        <v>0</v>
      </c>
      <c r="D252" s="15">
        <v>21020001</v>
      </c>
      <c r="E252" s="16" t="s">
        <v>250</v>
      </c>
      <c r="F252" s="14">
        <v>1091</v>
      </c>
      <c r="G252" s="17">
        <v>39082</v>
      </c>
      <c r="H252" s="29">
        <v>49444283</v>
      </c>
      <c r="I252" s="29">
        <v>0</v>
      </c>
      <c r="J252" s="29">
        <v>0</v>
      </c>
      <c r="K252" s="29">
        <v>0</v>
      </c>
      <c r="L252" s="29">
        <f t="shared" si="15"/>
        <v>49444283</v>
      </c>
      <c r="M252" s="29">
        <v>-22378627</v>
      </c>
      <c r="N252" s="29">
        <v>-1561420</v>
      </c>
      <c r="O252" s="29">
        <v>0</v>
      </c>
      <c r="P252" s="29">
        <f t="shared" si="12"/>
        <v>-23940047</v>
      </c>
      <c r="Q252" s="29">
        <f t="shared" si="13"/>
        <v>27065656</v>
      </c>
      <c r="R252" s="29">
        <f t="shared" si="14"/>
        <v>25504236</v>
      </c>
      <c r="S252" s="15" t="s">
        <v>234</v>
      </c>
      <c r="T252" s="15">
        <v>100701</v>
      </c>
      <c r="U252" s="15" t="s">
        <v>52</v>
      </c>
      <c r="V252" s="15">
        <v>47020001</v>
      </c>
      <c r="W252" s="15" t="s">
        <v>48</v>
      </c>
    </row>
    <row r="253" spans="2:23" hidden="1" x14ac:dyDescent="0.25">
      <c r="B253" s="14">
        <v>20000551</v>
      </c>
      <c r="C253" s="14">
        <v>0</v>
      </c>
      <c r="D253" s="15">
        <v>21020001</v>
      </c>
      <c r="E253" s="16" t="s">
        <v>251</v>
      </c>
      <c r="F253" s="14">
        <v>1061</v>
      </c>
      <c r="G253" s="17">
        <v>39082</v>
      </c>
      <c r="H253" s="29">
        <v>47841090</v>
      </c>
      <c r="I253" s="29">
        <v>0</v>
      </c>
      <c r="J253" s="29">
        <v>0</v>
      </c>
      <c r="K253" s="29">
        <v>0</v>
      </c>
      <c r="L253" s="29">
        <f t="shared" si="15"/>
        <v>47841090</v>
      </c>
      <c r="M253" s="29">
        <v>-21653017</v>
      </c>
      <c r="N253" s="29">
        <v>-1510793</v>
      </c>
      <c r="O253" s="29">
        <v>0</v>
      </c>
      <c r="P253" s="29">
        <f t="shared" si="12"/>
        <v>-23163810</v>
      </c>
      <c r="Q253" s="29">
        <f t="shared" si="13"/>
        <v>26188073</v>
      </c>
      <c r="R253" s="29">
        <f t="shared" si="14"/>
        <v>24677280</v>
      </c>
      <c r="S253" s="15" t="s">
        <v>234</v>
      </c>
      <c r="T253" s="15">
        <v>100801</v>
      </c>
      <c r="U253" s="15" t="s">
        <v>62</v>
      </c>
      <c r="V253" s="15">
        <v>47020001</v>
      </c>
      <c r="W253" s="15" t="s">
        <v>44</v>
      </c>
    </row>
    <row r="254" spans="2:23" hidden="1" x14ac:dyDescent="0.25">
      <c r="B254" s="14">
        <v>20000552</v>
      </c>
      <c r="C254" s="14">
        <v>0</v>
      </c>
      <c r="D254" s="15">
        <v>21020001</v>
      </c>
      <c r="E254" s="16" t="s">
        <v>252</v>
      </c>
      <c r="F254" s="14">
        <v>1071</v>
      </c>
      <c r="G254" s="17">
        <v>39082</v>
      </c>
      <c r="H254" s="29">
        <v>46658230</v>
      </c>
      <c r="I254" s="29">
        <v>0</v>
      </c>
      <c r="J254" s="29">
        <v>0</v>
      </c>
      <c r="K254" s="29">
        <v>0</v>
      </c>
      <c r="L254" s="29">
        <f t="shared" si="15"/>
        <v>46658230</v>
      </c>
      <c r="M254" s="29">
        <v>-21117651</v>
      </c>
      <c r="N254" s="29">
        <v>-1473439</v>
      </c>
      <c r="O254" s="29">
        <v>0</v>
      </c>
      <c r="P254" s="29">
        <f t="shared" si="12"/>
        <v>-22591090</v>
      </c>
      <c r="Q254" s="29">
        <f t="shared" si="13"/>
        <v>25540579</v>
      </c>
      <c r="R254" s="29">
        <f t="shared" si="14"/>
        <v>24067140</v>
      </c>
      <c r="S254" s="15" t="s">
        <v>234</v>
      </c>
      <c r="T254" s="15">
        <v>100901</v>
      </c>
      <c r="U254" s="15" t="s">
        <v>57</v>
      </c>
      <c r="V254" s="15">
        <v>47020001</v>
      </c>
      <c r="W254" s="15" t="s">
        <v>58</v>
      </c>
    </row>
    <row r="255" spans="2:23" hidden="1" x14ac:dyDescent="0.25">
      <c r="B255" s="14">
        <v>20000553</v>
      </c>
      <c r="C255" s="14">
        <v>0</v>
      </c>
      <c r="D255" s="15">
        <v>21020001</v>
      </c>
      <c r="E255" s="16" t="s">
        <v>253</v>
      </c>
      <c r="F255" s="14">
        <v>1091</v>
      </c>
      <c r="G255" s="17">
        <v>39082</v>
      </c>
      <c r="H255" s="29">
        <v>46128021</v>
      </c>
      <c r="I255" s="29">
        <v>0</v>
      </c>
      <c r="J255" s="29">
        <v>0</v>
      </c>
      <c r="K255" s="29">
        <v>0</v>
      </c>
      <c r="L255" s="29">
        <f t="shared" si="15"/>
        <v>46128021</v>
      </c>
      <c r="M255" s="29">
        <v>-20877675</v>
      </c>
      <c r="N255" s="29">
        <v>-1456695</v>
      </c>
      <c r="O255" s="29">
        <v>0</v>
      </c>
      <c r="P255" s="29">
        <f t="shared" si="12"/>
        <v>-22334370</v>
      </c>
      <c r="Q255" s="29">
        <f t="shared" si="13"/>
        <v>25250346</v>
      </c>
      <c r="R255" s="29">
        <f t="shared" si="14"/>
        <v>23793651</v>
      </c>
      <c r="S255" s="15" t="s">
        <v>234</v>
      </c>
      <c r="T255" s="15">
        <v>100701</v>
      </c>
      <c r="U255" s="15" t="s">
        <v>52</v>
      </c>
      <c r="V255" s="15">
        <v>47020001</v>
      </c>
      <c r="W255" s="15" t="s">
        <v>48</v>
      </c>
    </row>
    <row r="256" spans="2:23" hidden="1" x14ac:dyDescent="0.25">
      <c r="B256" s="14">
        <v>20000554</v>
      </c>
      <c r="C256" s="14">
        <v>0</v>
      </c>
      <c r="D256" s="15">
        <v>21020001</v>
      </c>
      <c r="E256" s="16" t="s">
        <v>254</v>
      </c>
      <c r="F256" s="14">
        <v>1011</v>
      </c>
      <c r="G256" s="17">
        <v>34416</v>
      </c>
      <c r="H256" s="29">
        <v>24071768</v>
      </c>
      <c r="I256" s="29">
        <v>0</v>
      </c>
      <c r="J256" s="29">
        <v>0</v>
      </c>
      <c r="K256" s="29">
        <v>0</v>
      </c>
      <c r="L256" s="29">
        <f t="shared" si="15"/>
        <v>24071768</v>
      </c>
      <c r="M256" s="29">
        <v>-19732343</v>
      </c>
      <c r="N256" s="29">
        <v>-1053942</v>
      </c>
      <c r="O256" s="29">
        <v>0</v>
      </c>
      <c r="P256" s="29">
        <f t="shared" si="12"/>
        <v>-20786285</v>
      </c>
      <c r="Q256" s="29">
        <f t="shared" si="13"/>
        <v>4339425</v>
      </c>
      <c r="R256" s="29">
        <f t="shared" si="14"/>
        <v>3285483</v>
      </c>
      <c r="S256" s="15" t="s">
        <v>234</v>
      </c>
      <c r="T256" s="15">
        <v>100201</v>
      </c>
      <c r="U256" s="15" t="s">
        <v>75</v>
      </c>
      <c r="V256" s="15">
        <v>47020001</v>
      </c>
      <c r="W256" s="15" t="s">
        <v>71</v>
      </c>
    </row>
    <row r="257" spans="2:23" hidden="1" x14ac:dyDescent="0.25">
      <c r="B257" s="14">
        <v>20000555</v>
      </c>
      <c r="C257" s="14">
        <v>0</v>
      </c>
      <c r="D257" s="15">
        <v>21020001</v>
      </c>
      <c r="E257" s="16" t="s">
        <v>255</v>
      </c>
      <c r="F257" s="14">
        <v>1061</v>
      </c>
      <c r="G257" s="17">
        <v>39082</v>
      </c>
      <c r="H257" s="29">
        <v>42336165</v>
      </c>
      <c r="I257" s="29">
        <v>0</v>
      </c>
      <c r="J257" s="29">
        <v>0</v>
      </c>
      <c r="K257" s="29">
        <v>0</v>
      </c>
      <c r="L257" s="29">
        <f t="shared" si="15"/>
        <v>42336165</v>
      </c>
      <c r="M257" s="29">
        <v>-19161471</v>
      </c>
      <c r="N257" s="29">
        <v>-1336950</v>
      </c>
      <c r="O257" s="29">
        <v>0</v>
      </c>
      <c r="P257" s="29">
        <f t="shared" si="12"/>
        <v>-20498421</v>
      </c>
      <c r="Q257" s="29">
        <f t="shared" si="13"/>
        <v>23174694</v>
      </c>
      <c r="R257" s="29">
        <f t="shared" si="14"/>
        <v>21837744</v>
      </c>
      <c r="S257" s="15" t="s">
        <v>234</v>
      </c>
      <c r="T257" s="15">
        <v>100801</v>
      </c>
      <c r="U257" s="15" t="s">
        <v>62</v>
      </c>
      <c r="V257" s="15">
        <v>47020001</v>
      </c>
      <c r="W257" s="15" t="s">
        <v>44</v>
      </c>
    </row>
    <row r="258" spans="2:23" hidden="1" x14ac:dyDescent="0.25">
      <c r="B258" s="14">
        <v>20000556</v>
      </c>
      <c r="C258" s="14">
        <v>0</v>
      </c>
      <c r="D258" s="15">
        <v>21020001</v>
      </c>
      <c r="E258" s="16" t="s">
        <v>256</v>
      </c>
      <c r="F258" s="14">
        <v>1051</v>
      </c>
      <c r="G258" s="17">
        <v>38687</v>
      </c>
      <c r="H258" s="29">
        <v>38776836</v>
      </c>
      <c r="I258" s="29">
        <v>0</v>
      </c>
      <c r="J258" s="29">
        <v>0</v>
      </c>
      <c r="K258" s="29">
        <v>0</v>
      </c>
      <c r="L258" s="29">
        <f t="shared" si="15"/>
        <v>38776836</v>
      </c>
      <c r="M258" s="29">
        <v>-18677774</v>
      </c>
      <c r="N258" s="29">
        <v>-1238043</v>
      </c>
      <c r="O258" s="29">
        <v>0</v>
      </c>
      <c r="P258" s="29">
        <f t="shared" si="12"/>
        <v>-19915817</v>
      </c>
      <c r="Q258" s="29">
        <f t="shared" si="13"/>
        <v>20099062</v>
      </c>
      <c r="R258" s="29">
        <f t="shared" si="14"/>
        <v>18861019</v>
      </c>
      <c r="S258" s="15" t="s">
        <v>234</v>
      </c>
      <c r="T258" s="15">
        <v>100601</v>
      </c>
      <c r="U258" s="15" t="s">
        <v>79</v>
      </c>
      <c r="V258" s="15">
        <v>47020001</v>
      </c>
      <c r="W258" s="15" t="s">
        <v>80</v>
      </c>
    </row>
    <row r="259" spans="2:23" hidden="1" x14ac:dyDescent="0.25">
      <c r="B259" s="14">
        <v>20000557</v>
      </c>
      <c r="C259" s="14">
        <v>0</v>
      </c>
      <c r="D259" s="15">
        <v>21020001</v>
      </c>
      <c r="E259" s="16" t="s">
        <v>257</v>
      </c>
      <c r="F259" s="14">
        <v>1081</v>
      </c>
      <c r="G259" s="17">
        <v>39478</v>
      </c>
      <c r="H259" s="29">
        <v>57678920</v>
      </c>
      <c r="I259" s="29">
        <v>0</v>
      </c>
      <c r="J259" s="29">
        <v>0</v>
      </c>
      <c r="K259" s="29">
        <v>0</v>
      </c>
      <c r="L259" s="29">
        <f t="shared" si="15"/>
        <v>57678920</v>
      </c>
      <c r="M259" s="29">
        <v>-24522248</v>
      </c>
      <c r="N259" s="29">
        <v>-1798429</v>
      </c>
      <c r="O259" s="29">
        <v>0</v>
      </c>
      <c r="P259" s="29">
        <f t="shared" si="12"/>
        <v>-26320677</v>
      </c>
      <c r="Q259" s="29">
        <f t="shared" si="13"/>
        <v>33156672</v>
      </c>
      <c r="R259" s="29">
        <f t="shared" si="14"/>
        <v>31358243</v>
      </c>
      <c r="S259" s="15" t="s">
        <v>234</v>
      </c>
      <c r="T259" s="15">
        <v>101001</v>
      </c>
      <c r="U259" s="15" t="s">
        <v>37</v>
      </c>
      <c r="V259" s="15">
        <v>47020001</v>
      </c>
      <c r="W259" s="15" t="s">
        <v>38</v>
      </c>
    </row>
    <row r="260" spans="2:23" hidden="1" x14ac:dyDescent="0.25">
      <c r="B260" s="14">
        <v>20000558</v>
      </c>
      <c r="C260" s="14">
        <v>0</v>
      </c>
      <c r="D260" s="15">
        <v>21020001</v>
      </c>
      <c r="E260" s="16" t="s">
        <v>258</v>
      </c>
      <c r="F260" s="14">
        <v>1023</v>
      </c>
      <c r="G260" s="17">
        <v>39356</v>
      </c>
      <c r="H260" s="29">
        <v>30805315</v>
      </c>
      <c r="I260" s="29">
        <v>0</v>
      </c>
      <c r="J260" s="29">
        <v>0</v>
      </c>
      <c r="K260" s="29">
        <v>0</v>
      </c>
      <c r="L260" s="29">
        <f t="shared" si="15"/>
        <v>30805315</v>
      </c>
      <c r="M260" s="29">
        <v>-13116844</v>
      </c>
      <c r="N260" s="29">
        <v>-978760</v>
      </c>
      <c r="O260" s="29">
        <v>0</v>
      </c>
      <c r="P260" s="29">
        <f t="shared" si="12"/>
        <v>-14095604</v>
      </c>
      <c r="Q260" s="29">
        <f t="shared" si="13"/>
        <v>17688471</v>
      </c>
      <c r="R260" s="29">
        <f t="shared" si="14"/>
        <v>16709711</v>
      </c>
      <c r="S260" s="15" t="s">
        <v>234</v>
      </c>
      <c r="T260" s="15">
        <v>100303</v>
      </c>
      <c r="U260" s="15" t="s">
        <v>177</v>
      </c>
      <c r="V260" s="15">
        <v>47020001</v>
      </c>
      <c r="W260" s="15" t="s">
        <v>33</v>
      </c>
    </row>
    <row r="261" spans="2:23" hidden="1" x14ac:dyDescent="0.25">
      <c r="B261" s="14">
        <v>20000559</v>
      </c>
      <c r="C261" s="14">
        <v>0</v>
      </c>
      <c r="D261" s="15">
        <v>21020001</v>
      </c>
      <c r="E261" s="16" t="s">
        <v>259</v>
      </c>
      <c r="F261" s="14">
        <v>1021</v>
      </c>
      <c r="G261" s="17">
        <v>38383</v>
      </c>
      <c r="H261" s="29">
        <v>29659595</v>
      </c>
      <c r="I261" s="29">
        <v>0</v>
      </c>
      <c r="J261" s="29">
        <v>0</v>
      </c>
      <c r="K261" s="29">
        <v>0</v>
      </c>
      <c r="L261" s="29">
        <f t="shared" si="15"/>
        <v>29659595</v>
      </c>
      <c r="M261" s="29">
        <v>-14777658</v>
      </c>
      <c r="N261" s="29">
        <v>-968440</v>
      </c>
      <c r="O261" s="29">
        <v>0</v>
      </c>
      <c r="P261" s="29">
        <f t="shared" ref="P261:P324" si="16">SUM(M261:O261)</f>
        <v>-15746098</v>
      </c>
      <c r="Q261" s="29">
        <f t="shared" ref="Q261:Q324" si="17">H261+M261</f>
        <v>14881937</v>
      </c>
      <c r="R261" s="29">
        <f t="shared" ref="R261:R324" si="18">L261+P261</f>
        <v>13913497</v>
      </c>
      <c r="S261" s="15" t="s">
        <v>234</v>
      </c>
      <c r="T261" s="15">
        <v>100301</v>
      </c>
      <c r="U261" s="15" t="s">
        <v>32</v>
      </c>
      <c r="V261" s="15">
        <v>47020001</v>
      </c>
      <c r="W261" s="15" t="s">
        <v>33</v>
      </c>
    </row>
    <row r="262" spans="2:23" hidden="1" x14ac:dyDescent="0.25">
      <c r="B262" s="14">
        <v>20000560</v>
      </c>
      <c r="C262" s="14">
        <v>0</v>
      </c>
      <c r="D262" s="15">
        <v>21020001</v>
      </c>
      <c r="E262" s="16" t="s">
        <v>260</v>
      </c>
      <c r="F262" s="14">
        <v>1081</v>
      </c>
      <c r="G262" s="17">
        <v>39478</v>
      </c>
      <c r="H262" s="29">
        <v>52879718</v>
      </c>
      <c r="I262" s="29">
        <v>0</v>
      </c>
      <c r="J262" s="29">
        <v>0</v>
      </c>
      <c r="K262" s="29">
        <v>0</v>
      </c>
      <c r="L262" s="29">
        <f t="shared" ref="L262:L325" si="19">SUM(H262:K262)</f>
        <v>52879718</v>
      </c>
      <c r="M262" s="29">
        <v>-22481846</v>
      </c>
      <c r="N262" s="29">
        <v>-1648790</v>
      </c>
      <c r="O262" s="29">
        <v>0</v>
      </c>
      <c r="P262" s="29">
        <f t="shared" si="16"/>
        <v>-24130636</v>
      </c>
      <c r="Q262" s="29">
        <f t="shared" si="17"/>
        <v>30397872</v>
      </c>
      <c r="R262" s="29">
        <f t="shared" si="18"/>
        <v>28749082</v>
      </c>
      <c r="S262" s="15" t="s">
        <v>234</v>
      </c>
      <c r="T262" s="15">
        <v>101001</v>
      </c>
      <c r="U262" s="15" t="s">
        <v>37</v>
      </c>
      <c r="V262" s="15">
        <v>47020001</v>
      </c>
      <c r="W262" s="15" t="s">
        <v>38</v>
      </c>
    </row>
    <row r="263" spans="2:23" hidden="1" x14ac:dyDescent="0.25">
      <c r="B263" s="14">
        <v>20000561</v>
      </c>
      <c r="C263" s="14">
        <v>0</v>
      </c>
      <c r="D263" s="15">
        <v>21020001</v>
      </c>
      <c r="E263" s="16" t="s">
        <v>261</v>
      </c>
      <c r="F263" s="14">
        <v>1061</v>
      </c>
      <c r="G263" s="17">
        <v>39082</v>
      </c>
      <c r="H263" s="29">
        <v>36491801</v>
      </c>
      <c r="I263" s="29">
        <v>0</v>
      </c>
      <c r="J263" s="29">
        <v>0</v>
      </c>
      <c r="K263" s="29">
        <v>0</v>
      </c>
      <c r="L263" s="29">
        <f t="shared" si="19"/>
        <v>36491801</v>
      </c>
      <c r="M263" s="29">
        <v>-16516294</v>
      </c>
      <c r="N263" s="29">
        <v>-1152389</v>
      </c>
      <c r="O263" s="29">
        <v>0</v>
      </c>
      <c r="P263" s="29">
        <f t="shared" si="16"/>
        <v>-17668683</v>
      </c>
      <c r="Q263" s="29">
        <f t="shared" si="17"/>
        <v>19975507</v>
      </c>
      <c r="R263" s="29">
        <f t="shared" si="18"/>
        <v>18823118</v>
      </c>
      <c r="S263" s="15" t="s">
        <v>234</v>
      </c>
      <c r="T263" s="15">
        <v>100801</v>
      </c>
      <c r="U263" s="15" t="s">
        <v>62</v>
      </c>
      <c r="V263" s="15">
        <v>47020001</v>
      </c>
      <c r="W263" s="15" t="s">
        <v>44</v>
      </c>
    </row>
    <row r="264" spans="2:23" hidden="1" x14ac:dyDescent="0.25">
      <c r="B264" s="14">
        <v>20000562</v>
      </c>
      <c r="C264" s="14">
        <v>0</v>
      </c>
      <c r="D264" s="15">
        <v>21020001</v>
      </c>
      <c r="E264" s="16" t="s">
        <v>262</v>
      </c>
      <c r="F264" s="14">
        <v>1011</v>
      </c>
      <c r="G264" s="17">
        <v>34416</v>
      </c>
      <c r="H264" s="29">
        <v>18451857</v>
      </c>
      <c r="I264" s="29">
        <v>0</v>
      </c>
      <c r="J264" s="29">
        <v>0</v>
      </c>
      <c r="K264" s="29">
        <v>0</v>
      </c>
      <c r="L264" s="29">
        <f t="shared" si="19"/>
        <v>18451857</v>
      </c>
      <c r="M264" s="29">
        <v>-15125535</v>
      </c>
      <c r="N264" s="29">
        <v>-807883</v>
      </c>
      <c r="O264" s="29">
        <v>0</v>
      </c>
      <c r="P264" s="29">
        <f t="shared" si="16"/>
        <v>-15933418</v>
      </c>
      <c r="Q264" s="29">
        <f t="shared" si="17"/>
        <v>3326322</v>
      </c>
      <c r="R264" s="29">
        <f t="shared" si="18"/>
        <v>2518439</v>
      </c>
      <c r="S264" s="15" t="s">
        <v>234</v>
      </c>
      <c r="T264" s="15">
        <v>100201</v>
      </c>
      <c r="U264" s="15" t="s">
        <v>75</v>
      </c>
      <c r="V264" s="15">
        <v>47020001</v>
      </c>
      <c r="W264" s="15" t="s">
        <v>71</v>
      </c>
    </row>
    <row r="265" spans="2:23" hidden="1" x14ac:dyDescent="0.25">
      <c r="B265" s="14">
        <v>20000563</v>
      </c>
      <c r="C265" s="14">
        <v>0</v>
      </c>
      <c r="D265" s="15">
        <v>21020001</v>
      </c>
      <c r="E265" s="16" t="s">
        <v>263</v>
      </c>
      <c r="F265" s="14">
        <v>1041</v>
      </c>
      <c r="G265" s="17">
        <v>38686</v>
      </c>
      <c r="H265" s="29">
        <v>31877440</v>
      </c>
      <c r="I265" s="29">
        <v>0</v>
      </c>
      <c r="J265" s="29">
        <v>0</v>
      </c>
      <c r="K265" s="29">
        <v>0</v>
      </c>
      <c r="L265" s="29">
        <f t="shared" si="19"/>
        <v>31877440</v>
      </c>
      <c r="M265" s="29">
        <v>-15395657</v>
      </c>
      <c r="N265" s="29">
        <v>-1015148</v>
      </c>
      <c r="O265" s="29">
        <v>0</v>
      </c>
      <c r="P265" s="29">
        <f t="shared" si="16"/>
        <v>-16410805</v>
      </c>
      <c r="Q265" s="29">
        <f t="shared" si="17"/>
        <v>16481783</v>
      </c>
      <c r="R265" s="29">
        <f t="shared" si="18"/>
        <v>15466635</v>
      </c>
      <c r="S265" s="15" t="s">
        <v>234</v>
      </c>
      <c r="T265" s="15">
        <v>100501</v>
      </c>
      <c r="U265" s="15" t="s">
        <v>27</v>
      </c>
      <c r="V265" s="15">
        <v>47020001</v>
      </c>
      <c r="W265" s="15" t="s">
        <v>28</v>
      </c>
    </row>
    <row r="266" spans="2:23" hidden="1" x14ac:dyDescent="0.25">
      <c r="B266" s="14">
        <v>20000564</v>
      </c>
      <c r="C266" s="14">
        <v>0</v>
      </c>
      <c r="D266" s="15">
        <v>21020001</v>
      </c>
      <c r="E266" s="16" t="s">
        <v>264</v>
      </c>
      <c r="F266" s="14">
        <v>1041</v>
      </c>
      <c r="G266" s="17">
        <v>38686</v>
      </c>
      <c r="H266" s="29">
        <v>34035437</v>
      </c>
      <c r="I266" s="29">
        <v>0</v>
      </c>
      <c r="J266" s="29">
        <v>0</v>
      </c>
      <c r="K266" s="29">
        <v>0</v>
      </c>
      <c r="L266" s="29">
        <f t="shared" si="19"/>
        <v>34035437</v>
      </c>
      <c r="M266" s="29">
        <v>-16506161</v>
      </c>
      <c r="N266" s="29">
        <v>-1079215</v>
      </c>
      <c r="O266" s="29">
        <v>0</v>
      </c>
      <c r="P266" s="29">
        <f t="shared" si="16"/>
        <v>-17585376</v>
      </c>
      <c r="Q266" s="29">
        <f t="shared" si="17"/>
        <v>17529276</v>
      </c>
      <c r="R266" s="29">
        <f t="shared" si="18"/>
        <v>16450061</v>
      </c>
      <c r="S266" s="15" t="s">
        <v>234</v>
      </c>
      <c r="T266" s="15">
        <v>100501</v>
      </c>
      <c r="U266" s="15" t="s">
        <v>27</v>
      </c>
      <c r="V266" s="15">
        <v>47020001</v>
      </c>
      <c r="W266" s="15" t="s">
        <v>28</v>
      </c>
    </row>
    <row r="267" spans="2:23" hidden="1" x14ac:dyDescent="0.25">
      <c r="B267" s="14">
        <v>20000565</v>
      </c>
      <c r="C267" s="14">
        <v>0</v>
      </c>
      <c r="D267" s="15">
        <v>21020001</v>
      </c>
      <c r="E267" s="16" t="s">
        <v>265</v>
      </c>
      <c r="F267" s="14">
        <v>1051</v>
      </c>
      <c r="G267" s="17">
        <v>38687</v>
      </c>
      <c r="H267" s="29">
        <v>30387044</v>
      </c>
      <c r="I267" s="29">
        <v>0</v>
      </c>
      <c r="J267" s="29">
        <v>0</v>
      </c>
      <c r="K267" s="29">
        <v>0</v>
      </c>
      <c r="L267" s="29">
        <f t="shared" si="19"/>
        <v>30387044</v>
      </c>
      <c r="M267" s="29">
        <v>-14720735</v>
      </c>
      <c r="N267" s="29">
        <v>-964445</v>
      </c>
      <c r="O267" s="29">
        <v>0</v>
      </c>
      <c r="P267" s="29">
        <f t="shared" si="16"/>
        <v>-15685180</v>
      </c>
      <c r="Q267" s="29">
        <f t="shared" si="17"/>
        <v>15666309</v>
      </c>
      <c r="R267" s="29">
        <f t="shared" si="18"/>
        <v>14701864</v>
      </c>
      <c r="S267" s="15" t="s">
        <v>234</v>
      </c>
      <c r="T267" s="15">
        <v>100601</v>
      </c>
      <c r="U267" s="15" t="s">
        <v>79</v>
      </c>
      <c r="V267" s="15">
        <v>47020001</v>
      </c>
      <c r="W267" s="15" t="s">
        <v>80</v>
      </c>
    </row>
    <row r="268" spans="2:23" hidden="1" x14ac:dyDescent="0.25">
      <c r="B268" s="14">
        <v>20000566</v>
      </c>
      <c r="C268" s="14">
        <v>0</v>
      </c>
      <c r="D268" s="15">
        <v>21020001</v>
      </c>
      <c r="E268" s="16" t="s">
        <v>266</v>
      </c>
      <c r="F268" s="14">
        <v>1021</v>
      </c>
      <c r="G268" s="17">
        <v>38383</v>
      </c>
      <c r="H268" s="29">
        <v>34902065</v>
      </c>
      <c r="I268" s="29">
        <v>0</v>
      </c>
      <c r="J268" s="29">
        <v>0</v>
      </c>
      <c r="K268" s="29">
        <v>0</v>
      </c>
      <c r="L268" s="29">
        <f t="shared" si="19"/>
        <v>34902065</v>
      </c>
      <c r="M268" s="29">
        <v>-17898751</v>
      </c>
      <c r="N268" s="29">
        <v>-1102821</v>
      </c>
      <c r="O268" s="29">
        <v>0</v>
      </c>
      <c r="P268" s="29">
        <f t="shared" si="16"/>
        <v>-19001572</v>
      </c>
      <c r="Q268" s="29">
        <f t="shared" si="17"/>
        <v>17003314</v>
      </c>
      <c r="R268" s="29">
        <f t="shared" si="18"/>
        <v>15900493</v>
      </c>
      <c r="S268" s="15" t="s">
        <v>234</v>
      </c>
      <c r="T268" s="15">
        <v>100301</v>
      </c>
      <c r="U268" s="15" t="s">
        <v>32</v>
      </c>
      <c r="V268" s="15">
        <v>47020001</v>
      </c>
      <c r="W268" s="15" t="s">
        <v>33</v>
      </c>
    </row>
    <row r="269" spans="2:23" hidden="1" x14ac:dyDescent="0.25">
      <c r="B269" s="14">
        <v>20000567</v>
      </c>
      <c r="C269" s="14">
        <v>0</v>
      </c>
      <c r="D269" s="15">
        <v>21020001</v>
      </c>
      <c r="E269" s="16" t="s">
        <v>267</v>
      </c>
      <c r="F269" s="14">
        <v>1031</v>
      </c>
      <c r="G269" s="17">
        <v>38686</v>
      </c>
      <c r="H269" s="29">
        <v>21907191</v>
      </c>
      <c r="I269" s="29">
        <v>0</v>
      </c>
      <c r="J269" s="29">
        <v>0</v>
      </c>
      <c r="K269" s="29">
        <v>0</v>
      </c>
      <c r="L269" s="29">
        <f t="shared" si="19"/>
        <v>21907191</v>
      </c>
      <c r="M269" s="29">
        <v>-10428263</v>
      </c>
      <c r="N269" s="29">
        <v>-708015</v>
      </c>
      <c r="O269" s="29">
        <v>0</v>
      </c>
      <c r="P269" s="29">
        <f t="shared" si="16"/>
        <v>-11136278</v>
      </c>
      <c r="Q269" s="29">
        <f t="shared" si="17"/>
        <v>11478928</v>
      </c>
      <c r="R269" s="29">
        <f t="shared" si="18"/>
        <v>10770913</v>
      </c>
      <c r="S269" s="15" t="s">
        <v>234</v>
      </c>
      <c r="T269" s="15">
        <v>100401</v>
      </c>
      <c r="U269" s="15" t="s">
        <v>97</v>
      </c>
      <c r="V269" s="15">
        <v>47020001</v>
      </c>
      <c r="W269" s="15" t="s">
        <v>98</v>
      </c>
    </row>
    <row r="270" spans="2:23" hidden="1" x14ac:dyDescent="0.25">
      <c r="B270" s="14">
        <v>20000568</v>
      </c>
      <c r="C270" s="14">
        <v>0</v>
      </c>
      <c r="D270" s="15">
        <v>21020001</v>
      </c>
      <c r="E270" s="16" t="s">
        <v>268</v>
      </c>
      <c r="F270" s="14">
        <v>1011</v>
      </c>
      <c r="G270" s="17">
        <v>34416</v>
      </c>
      <c r="H270" s="29">
        <v>15347710</v>
      </c>
      <c r="I270" s="29">
        <v>0</v>
      </c>
      <c r="J270" s="29">
        <v>0</v>
      </c>
      <c r="K270" s="29">
        <v>0</v>
      </c>
      <c r="L270" s="29">
        <f t="shared" si="19"/>
        <v>15347710</v>
      </c>
      <c r="M270" s="29">
        <v>-12580974</v>
      </c>
      <c r="N270" s="29">
        <v>-671973</v>
      </c>
      <c r="O270" s="29">
        <v>0</v>
      </c>
      <c r="P270" s="29">
        <f t="shared" si="16"/>
        <v>-13252947</v>
      </c>
      <c r="Q270" s="29">
        <f t="shared" si="17"/>
        <v>2766736</v>
      </c>
      <c r="R270" s="29">
        <f t="shared" si="18"/>
        <v>2094763</v>
      </c>
      <c r="S270" s="15" t="s">
        <v>234</v>
      </c>
      <c r="T270" s="15">
        <v>100201</v>
      </c>
      <c r="U270" s="15" t="s">
        <v>75</v>
      </c>
      <c r="V270" s="15">
        <v>47020001</v>
      </c>
      <c r="W270" s="15" t="s">
        <v>71</v>
      </c>
    </row>
    <row r="271" spans="2:23" hidden="1" x14ac:dyDescent="0.25">
      <c r="B271" s="14">
        <v>20000569</v>
      </c>
      <c r="C271" s="14">
        <v>0</v>
      </c>
      <c r="D271" s="15">
        <v>21020001</v>
      </c>
      <c r="E271" s="16" t="s">
        <v>269</v>
      </c>
      <c r="F271" s="14">
        <v>1051</v>
      </c>
      <c r="G271" s="17">
        <v>38687</v>
      </c>
      <c r="H271" s="29">
        <v>23049724</v>
      </c>
      <c r="I271" s="29">
        <v>0</v>
      </c>
      <c r="J271" s="29">
        <v>0</v>
      </c>
      <c r="K271" s="29">
        <v>0</v>
      </c>
      <c r="L271" s="29">
        <f t="shared" si="19"/>
        <v>23049724</v>
      </c>
      <c r="M271" s="29">
        <v>-11024290</v>
      </c>
      <c r="N271" s="29">
        <v>-741245</v>
      </c>
      <c r="O271" s="29">
        <v>0</v>
      </c>
      <c r="P271" s="29">
        <f t="shared" si="16"/>
        <v>-11765535</v>
      </c>
      <c r="Q271" s="29">
        <f t="shared" si="17"/>
        <v>12025434</v>
      </c>
      <c r="R271" s="29">
        <f t="shared" si="18"/>
        <v>11284189</v>
      </c>
      <c r="S271" s="15" t="s">
        <v>234</v>
      </c>
      <c r="T271" s="15">
        <v>100601</v>
      </c>
      <c r="U271" s="15" t="s">
        <v>79</v>
      </c>
      <c r="V271" s="15">
        <v>47020001</v>
      </c>
      <c r="W271" s="15" t="s">
        <v>80</v>
      </c>
    </row>
    <row r="272" spans="2:23" hidden="1" x14ac:dyDescent="0.25">
      <c r="B272" s="14">
        <v>20000570</v>
      </c>
      <c r="C272" s="14">
        <v>0</v>
      </c>
      <c r="D272" s="15">
        <v>21020001</v>
      </c>
      <c r="E272" s="16" t="s">
        <v>270</v>
      </c>
      <c r="F272" s="14">
        <v>1041</v>
      </c>
      <c r="G272" s="17">
        <v>38686</v>
      </c>
      <c r="H272" s="29">
        <v>28978976</v>
      </c>
      <c r="I272" s="29">
        <v>0</v>
      </c>
      <c r="J272" s="29">
        <v>0</v>
      </c>
      <c r="K272" s="29">
        <v>0</v>
      </c>
      <c r="L272" s="29">
        <f t="shared" si="19"/>
        <v>28978976</v>
      </c>
      <c r="M272" s="29">
        <v>-14086995</v>
      </c>
      <c r="N272" s="29">
        <v>-916628</v>
      </c>
      <c r="O272" s="29">
        <v>0</v>
      </c>
      <c r="P272" s="29">
        <f t="shared" si="16"/>
        <v>-15003623</v>
      </c>
      <c r="Q272" s="29">
        <f t="shared" si="17"/>
        <v>14891981</v>
      </c>
      <c r="R272" s="29">
        <f t="shared" si="18"/>
        <v>13975353</v>
      </c>
      <c r="S272" s="15" t="s">
        <v>234</v>
      </c>
      <c r="T272" s="15">
        <v>100501</v>
      </c>
      <c r="U272" s="15" t="s">
        <v>27</v>
      </c>
      <c r="V272" s="15">
        <v>47020001</v>
      </c>
      <c r="W272" s="15" t="s">
        <v>28</v>
      </c>
    </row>
    <row r="273" spans="2:23" hidden="1" x14ac:dyDescent="0.25">
      <c r="B273" s="14">
        <v>20000572</v>
      </c>
      <c r="C273" s="14">
        <v>0</v>
      </c>
      <c r="D273" s="15">
        <v>21020001</v>
      </c>
      <c r="E273" s="16" t="s">
        <v>271</v>
      </c>
      <c r="F273" s="14">
        <v>1021</v>
      </c>
      <c r="G273" s="17">
        <v>38383</v>
      </c>
      <c r="H273" s="29">
        <v>24264332</v>
      </c>
      <c r="I273" s="29">
        <v>0</v>
      </c>
      <c r="J273" s="29">
        <v>0</v>
      </c>
      <c r="K273" s="29">
        <v>0</v>
      </c>
      <c r="L273" s="29">
        <f t="shared" si="19"/>
        <v>24264332</v>
      </c>
      <c r="M273" s="29">
        <v>-12348028</v>
      </c>
      <c r="N273" s="29">
        <v>-773590</v>
      </c>
      <c r="O273" s="29">
        <v>0</v>
      </c>
      <c r="P273" s="29">
        <f t="shared" si="16"/>
        <v>-13121618</v>
      </c>
      <c r="Q273" s="29">
        <f t="shared" si="17"/>
        <v>11916304</v>
      </c>
      <c r="R273" s="29">
        <f t="shared" si="18"/>
        <v>11142714</v>
      </c>
      <c r="S273" s="15" t="s">
        <v>234</v>
      </c>
      <c r="T273" s="15">
        <v>100301</v>
      </c>
      <c r="U273" s="15" t="s">
        <v>32</v>
      </c>
      <c r="V273" s="15">
        <v>47020001</v>
      </c>
      <c r="W273" s="15" t="s">
        <v>33</v>
      </c>
    </row>
    <row r="274" spans="2:23" hidden="1" x14ac:dyDescent="0.25">
      <c r="B274" s="14">
        <v>20000574</v>
      </c>
      <c r="C274" s="14">
        <v>0</v>
      </c>
      <c r="D274" s="15">
        <v>21020001</v>
      </c>
      <c r="E274" s="16" t="s">
        <v>272</v>
      </c>
      <c r="F274" s="14">
        <v>1021</v>
      </c>
      <c r="G274" s="17">
        <v>39082</v>
      </c>
      <c r="H274" s="29">
        <v>21447185</v>
      </c>
      <c r="I274" s="29">
        <v>0</v>
      </c>
      <c r="J274" s="29">
        <v>0</v>
      </c>
      <c r="K274" s="29">
        <v>0</v>
      </c>
      <c r="L274" s="29">
        <f t="shared" si="19"/>
        <v>21447185</v>
      </c>
      <c r="M274" s="29">
        <v>-9681221</v>
      </c>
      <c r="N274" s="29">
        <v>-678930</v>
      </c>
      <c r="O274" s="29">
        <v>0</v>
      </c>
      <c r="P274" s="29">
        <f t="shared" si="16"/>
        <v>-10360151</v>
      </c>
      <c r="Q274" s="29">
        <f t="shared" si="17"/>
        <v>11765964</v>
      </c>
      <c r="R274" s="29">
        <f t="shared" si="18"/>
        <v>11087034</v>
      </c>
      <c r="S274" s="15" t="s">
        <v>234</v>
      </c>
      <c r="T274" s="15">
        <v>100301</v>
      </c>
      <c r="U274" s="15" t="s">
        <v>32</v>
      </c>
      <c r="V274" s="15">
        <v>47020001</v>
      </c>
      <c r="W274" s="15" t="s">
        <v>33</v>
      </c>
    </row>
    <row r="275" spans="2:23" hidden="1" x14ac:dyDescent="0.25">
      <c r="B275" s="14">
        <v>20000575</v>
      </c>
      <c r="C275" s="14">
        <v>0</v>
      </c>
      <c r="D275" s="15">
        <v>21020001</v>
      </c>
      <c r="E275" s="16" t="s">
        <v>273</v>
      </c>
      <c r="F275" s="14">
        <v>1063</v>
      </c>
      <c r="G275" s="17">
        <v>39356</v>
      </c>
      <c r="H275" s="29">
        <v>22443620</v>
      </c>
      <c r="I275" s="29">
        <v>0</v>
      </c>
      <c r="J275" s="29">
        <v>0</v>
      </c>
      <c r="K275" s="29">
        <v>0</v>
      </c>
      <c r="L275" s="29">
        <f t="shared" si="19"/>
        <v>22443620</v>
      </c>
      <c r="M275" s="29">
        <v>-9692348</v>
      </c>
      <c r="N275" s="29">
        <v>-704852</v>
      </c>
      <c r="O275" s="29">
        <v>0</v>
      </c>
      <c r="P275" s="29">
        <f t="shared" si="16"/>
        <v>-10397200</v>
      </c>
      <c r="Q275" s="29">
        <f t="shared" si="17"/>
        <v>12751272</v>
      </c>
      <c r="R275" s="29">
        <f t="shared" si="18"/>
        <v>12046420</v>
      </c>
      <c r="S275" s="15" t="s">
        <v>234</v>
      </c>
      <c r="T275" s="15">
        <v>100803</v>
      </c>
      <c r="U275" s="15" t="s">
        <v>192</v>
      </c>
      <c r="V275" s="15">
        <v>47020001</v>
      </c>
      <c r="W275" s="15" t="s">
        <v>44</v>
      </c>
    </row>
    <row r="276" spans="2:23" hidden="1" x14ac:dyDescent="0.25">
      <c r="B276" s="14">
        <v>20000578</v>
      </c>
      <c r="C276" s="14">
        <v>0</v>
      </c>
      <c r="D276" s="15">
        <v>21020001</v>
      </c>
      <c r="E276" s="16" t="s">
        <v>274</v>
      </c>
      <c r="F276" s="14">
        <v>1043</v>
      </c>
      <c r="G276" s="17">
        <v>39356</v>
      </c>
      <c r="H276" s="29">
        <v>18178532</v>
      </c>
      <c r="I276" s="29">
        <v>0</v>
      </c>
      <c r="J276" s="29">
        <v>0</v>
      </c>
      <c r="K276" s="29">
        <v>0</v>
      </c>
      <c r="L276" s="29">
        <f t="shared" si="19"/>
        <v>18178532</v>
      </c>
      <c r="M276" s="29">
        <v>-7805058</v>
      </c>
      <c r="N276" s="29">
        <v>-573657</v>
      </c>
      <c r="O276" s="29">
        <v>0</v>
      </c>
      <c r="P276" s="29">
        <f t="shared" si="16"/>
        <v>-8378715</v>
      </c>
      <c r="Q276" s="29">
        <f t="shared" si="17"/>
        <v>10373474</v>
      </c>
      <c r="R276" s="29">
        <f t="shared" si="18"/>
        <v>9799817</v>
      </c>
      <c r="S276" s="15" t="s">
        <v>234</v>
      </c>
      <c r="T276" s="15">
        <v>100503</v>
      </c>
      <c r="U276" s="15" t="s">
        <v>185</v>
      </c>
      <c r="V276" s="15">
        <v>47020001</v>
      </c>
      <c r="W276" s="15" t="s">
        <v>28</v>
      </c>
    </row>
    <row r="277" spans="2:23" hidden="1" x14ac:dyDescent="0.25">
      <c r="B277" s="14">
        <v>20000579</v>
      </c>
      <c r="C277" s="14">
        <v>0</v>
      </c>
      <c r="D277" s="15">
        <v>21020001</v>
      </c>
      <c r="E277" s="16" t="s">
        <v>275</v>
      </c>
      <c r="F277" s="14">
        <v>1021</v>
      </c>
      <c r="G277" s="17">
        <v>39082</v>
      </c>
      <c r="H277" s="29">
        <v>6255405</v>
      </c>
      <c r="I277" s="29">
        <v>0</v>
      </c>
      <c r="J277" s="29">
        <v>0</v>
      </c>
      <c r="K277" s="29">
        <v>0</v>
      </c>
      <c r="L277" s="29">
        <f t="shared" si="19"/>
        <v>6255405</v>
      </c>
      <c r="M277" s="29">
        <v>-2564775</v>
      </c>
      <c r="N277" s="29">
        <v>-214458</v>
      </c>
      <c r="O277" s="29">
        <v>0</v>
      </c>
      <c r="P277" s="29">
        <f t="shared" si="16"/>
        <v>-2779233</v>
      </c>
      <c r="Q277" s="29">
        <f t="shared" si="17"/>
        <v>3690630</v>
      </c>
      <c r="R277" s="29">
        <f t="shared" si="18"/>
        <v>3476172</v>
      </c>
      <c r="S277" s="15" t="s">
        <v>234</v>
      </c>
      <c r="T277" s="15">
        <v>100301</v>
      </c>
      <c r="U277" s="15" t="s">
        <v>32</v>
      </c>
      <c r="V277" s="15">
        <v>47020001</v>
      </c>
      <c r="W277" s="15" t="s">
        <v>33</v>
      </c>
    </row>
    <row r="278" spans="2:23" hidden="1" x14ac:dyDescent="0.25">
      <c r="B278" s="14">
        <v>20000580</v>
      </c>
      <c r="C278" s="14">
        <v>0</v>
      </c>
      <c r="D278" s="15">
        <v>21020001</v>
      </c>
      <c r="E278" s="16" t="s">
        <v>276</v>
      </c>
      <c r="F278" s="14">
        <v>1022</v>
      </c>
      <c r="G278" s="17">
        <v>38801</v>
      </c>
      <c r="H278" s="29">
        <v>18435693</v>
      </c>
      <c r="I278" s="29">
        <v>0</v>
      </c>
      <c r="J278" s="29">
        <v>0</v>
      </c>
      <c r="K278" s="29">
        <v>0</v>
      </c>
      <c r="L278" s="29">
        <f t="shared" si="19"/>
        <v>18435693</v>
      </c>
      <c r="M278" s="29">
        <v>-8711653</v>
      </c>
      <c r="N278" s="29">
        <v>-587568</v>
      </c>
      <c r="O278" s="29">
        <v>0</v>
      </c>
      <c r="P278" s="29">
        <f t="shared" si="16"/>
        <v>-9299221</v>
      </c>
      <c r="Q278" s="29">
        <f t="shared" si="17"/>
        <v>9724040</v>
      </c>
      <c r="R278" s="29">
        <f t="shared" si="18"/>
        <v>9136472</v>
      </c>
      <c r="S278" s="15" t="s">
        <v>234</v>
      </c>
      <c r="T278" s="15">
        <v>100302</v>
      </c>
      <c r="U278" s="15" t="s">
        <v>225</v>
      </c>
      <c r="V278" s="15">
        <v>47020001</v>
      </c>
      <c r="W278" s="15" t="s">
        <v>33</v>
      </c>
    </row>
    <row r="279" spans="2:23" hidden="1" x14ac:dyDescent="0.25">
      <c r="B279" s="14">
        <v>20000581</v>
      </c>
      <c r="C279" s="14">
        <v>0</v>
      </c>
      <c r="D279" s="15">
        <v>21020001</v>
      </c>
      <c r="E279" s="16" t="s">
        <v>277</v>
      </c>
      <c r="F279" s="14">
        <v>1053</v>
      </c>
      <c r="G279" s="17">
        <v>39356</v>
      </c>
      <c r="H279" s="29">
        <v>18687065</v>
      </c>
      <c r="I279" s="29">
        <v>0</v>
      </c>
      <c r="J279" s="29">
        <v>0</v>
      </c>
      <c r="K279" s="29">
        <v>0</v>
      </c>
      <c r="L279" s="29">
        <f t="shared" si="19"/>
        <v>18687065</v>
      </c>
      <c r="M279" s="29">
        <v>-8035131</v>
      </c>
      <c r="N279" s="29">
        <v>-588993</v>
      </c>
      <c r="O279" s="29">
        <v>0</v>
      </c>
      <c r="P279" s="29">
        <f t="shared" si="16"/>
        <v>-8624124</v>
      </c>
      <c r="Q279" s="29">
        <f t="shared" si="17"/>
        <v>10651934</v>
      </c>
      <c r="R279" s="29">
        <f t="shared" si="18"/>
        <v>10062941</v>
      </c>
      <c r="S279" s="15" t="s">
        <v>234</v>
      </c>
      <c r="T279" s="15">
        <v>100603</v>
      </c>
      <c r="U279" s="15" t="s">
        <v>188</v>
      </c>
      <c r="V279" s="15">
        <v>47020001</v>
      </c>
      <c r="W279" s="15" t="s">
        <v>80</v>
      </c>
    </row>
    <row r="280" spans="2:23" hidden="1" x14ac:dyDescent="0.25">
      <c r="B280" s="14">
        <v>20000582</v>
      </c>
      <c r="C280" s="14">
        <v>0</v>
      </c>
      <c r="D280" s="15">
        <v>21020001</v>
      </c>
      <c r="E280" s="16" t="s">
        <v>278</v>
      </c>
      <c r="F280" s="14">
        <v>1073</v>
      </c>
      <c r="G280" s="17">
        <v>39356</v>
      </c>
      <c r="H280" s="29">
        <v>20397819</v>
      </c>
      <c r="I280" s="29">
        <v>0</v>
      </c>
      <c r="J280" s="29">
        <v>0</v>
      </c>
      <c r="K280" s="29">
        <v>0</v>
      </c>
      <c r="L280" s="29">
        <f t="shared" si="19"/>
        <v>20397819</v>
      </c>
      <c r="M280" s="29">
        <v>-8808865</v>
      </c>
      <c r="N280" s="29">
        <v>-640603</v>
      </c>
      <c r="O280" s="29">
        <v>0</v>
      </c>
      <c r="P280" s="29">
        <f t="shared" si="16"/>
        <v>-9449468</v>
      </c>
      <c r="Q280" s="29">
        <f t="shared" si="17"/>
        <v>11588954</v>
      </c>
      <c r="R280" s="29">
        <f t="shared" si="18"/>
        <v>10948351</v>
      </c>
      <c r="S280" s="15" t="s">
        <v>234</v>
      </c>
      <c r="T280" s="15">
        <v>100903</v>
      </c>
      <c r="U280" s="15" t="s">
        <v>196</v>
      </c>
      <c r="V280" s="15">
        <v>47020001</v>
      </c>
      <c r="W280" s="15" t="s">
        <v>58</v>
      </c>
    </row>
    <row r="281" spans="2:23" hidden="1" x14ac:dyDescent="0.25">
      <c r="B281" s="14">
        <v>20000585</v>
      </c>
      <c r="C281" s="14">
        <v>0</v>
      </c>
      <c r="D281" s="15">
        <v>21020001</v>
      </c>
      <c r="E281" s="16" t="s">
        <v>279</v>
      </c>
      <c r="F281" s="14">
        <v>1061</v>
      </c>
      <c r="G281" s="17">
        <v>39082</v>
      </c>
      <c r="H281" s="29">
        <v>18307369</v>
      </c>
      <c r="I281" s="29">
        <v>0</v>
      </c>
      <c r="J281" s="29">
        <v>0</v>
      </c>
      <c r="K281" s="29">
        <v>0</v>
      </c>
      <c r="L281" s="29">
        <f t="shared" si="19"/>
        <v>18307369</v>
      </c>
      <c r="M281" s="29">
        <v>-8285970</v>
      </c>
      <c r="N281" s="29">
        <v>-578136</v>
      </c>
      <c r="O281" s="29">
        <v>0</v>
      </c>
      <c r="P281" s="29">
        <f t="shared" si="16"/>
        <v>-8864106</v>
      </c>
      <c r="Q281" s="29">
        <f t="shared" si="17"/>
        <v>10021399</v>
      </c>
      <c r="R281" s="29">
        <f t="shared" si="18"/>
        <v>9443263</v>
      </c>
      <c r="S281" s="15" t="s">
        <v>234</v>
      </c>
      <c r="T281" s="15">
        <v>100801</v>
      </c>
      <c r="U281" s="15" t="s">
        <v>62</v>
      </c>
      <c r="V281" s="15">
        <v>47020001</v>
      </c>
      <c r="W281" s="15" t="s">
        <v>44</v>
      </c>
    </row>
    <row r="282" spans="2:23" hidden="1" x14ac:dyDescent="0.25">
      <c r="B282" s="14">
        <v>20000586</v>
      </c>
      <c r="C282" s="14">
        <v>0</v>
      </c>
      <c r="D282" s="15">
        <v>21020001</v>
      </c>
      <c r="E282" s="16" t="s">
        <v>280</v>
      </c>
      <c r="F282" s="14">
        <v>1091</v>
      </c>
      <c r="G282" s="17">
        <v>39082</v>
      </c>
      <c r="H282" s="29">
        <v>18242095</v>
      </c>
      <c r="I282" s="29">
        <v>0</v>
      </c>
      <c r="J282" s="29">
        <v>0</v>
      </c>
      <c r="K282" s="29">
        <v>0</v>
      </c>
      <c r="L282" s="29">
        <f t="shared" si="19"/>
        <v>18242095</v>
      </c>
      <c r="M282" s="29">
        <v>-8256606</v>
      </c>
      <c r="N282" s="29">
        <v>-576063</v>
      </c>
      <c r="O282" s="29">
        <v>0</v>
      </c>
      <c r="P282" s="29">
        <f t="shared" si="16"/>
        <v>-8832669</v>
      </c>
      <c r="Q282" s="29">
        <f t="shared" si="17"/>
        <v>9985489</v>
      </c>
      <c r="R282" s="29">
        <f t="shared" si="18"/>
        <v>9409426</v>
      </c>
      <c r="S282" s="15" t="s">
        <v>234</v>
      </c>
      <c r="T282" s="15">
        <v>100701</v>
      </c>
      <c r="U282" s="15" t="s">
        <v>52</v>
      </c>
      <c r="V282" s="15">
        <v>47020001</v>
      </c>
      <c r="W282" s="15" t="s">
        <v>48</v>
      </c>
    </row>
    <row r="283" spans="2:23" hidden="1" x14ac:dyDescent="0.25">
      <c r="B283" s="14">
        <v>20000587</v>
      </c>
      <c r="C283" s="14">
        <v>0</v>
      </c>
      <c r="D283" s="15">
        <v>21020001</v>
      </c>
      <c r="E283" s="16" t="s">
        <v>281</v>
      </c>
      <c r="F283" s="14">
        <v>1012</v>
      </c>
      <c r="G283" s="17">
        <v>39538</v>
      </c>
      <c r="H283" s="29">
        <v>26857250</v>
      </c>
      <c r="I283" s="29">
        <v>0</v>
      </c>
      <c r="J283" s="29">
        <v>0</v>
      </c>
      <c r="K283" s="29">
        <v>0</v>
      </c>
      <c r="L283" s="29">
        <f t="shared" si="19"/>
        <v>26857250</v>
      </c>
      <c r="M283" s="29">
        <v>-11307747</v>
      </c>
      <c r="N283" s="29">
        <v>-835819</v>
      </c>
      <c r="O283" s="29">
        <v>0</v>
      </c>
      <c r="P283" s="29">
        <f t="shared" si="16"/>
        <v>-12143566</v>
      </c>
      <c r="Q283" s="29">
        <f t="shared" si="17"/>
        <v>15549503</v>
      </c>
      <c r="R283" s="29">
        <f t="shared" si="18"/>
        <v>14713684</v>
      </c>
      <c r="S283" s="15" t="s">
        <v>234</v>
      </c>
      <c r="T283" s="15">
        <v>100202</v>
      </c>
      <c r="U283" s="15" t="s">
        <v>70</v>
      </c>
      <c r="V283" s="15">
        <v>47020001</v>
      </c>
      <c r="W283" s="15" t="s">
        <v>71</v>
      </c>
    </row>
    <row r="284" spans="2:23" hidden="1" x14ac:dyDescent="0.25">
      <c r="B284" s="14">
        <v>20000589</v>
      </c>
      <c r="C284" s="14">
        <v>0</v>
      </c>
      <c r="D284" s="15">
        <v>21020001</v>
      </c>
      <c r="E284" s="16" t="s">
        <v>282</v>
      </c>
      <c r="F284" s="14">
        <v>1043</v>
      </c>
      <c r="G284" s="17">
        <v>39538</v>
      </c>
      <c r="H284" s="29">
        <v>23511296</v>
      </c>
      <c r="I284" s="29">
        <v>0</v>
      </c>
      <c r="J284" s="29">
        <v>0</v>
      </c>
      <c r="K284" s="29">
        <v>0</v>
      </c>
      <c r="L284" s="29">
        <f t="shared" si="19"/>
        <v>23511296</v>
      </c>
      <c r="M284" s="29">
        <v>-9877204</v>
      </c>
      <c r="N284" s="29">
        <v>-732973</v>
      </c>
      <c r="O284" s="29">
        <v>0</v>
      </c>
      <c r="P284" s="29">
        <f t="shared" si="16"/>
        <v>-10610177</v>
      </c>
      <c r="Q284" s="29">
        <f t="shared" si="17"/>
        <v>13634092</v>
      </c>
      <c r="R284" s="29">
        <f t="shared" si="18"/>
        <v>12901119</v>
      </c>
      <c r="S284" s="15" t="s">
        <v>234</v>
      </c>
      <c r="T284" s="15">
        <v>100503</v>
      </c>
      <c r="U284" s="15" t="s">
        <v>185</v>
      </c>
      <c r="V284" s="15">
        <v>47020001</v>
      </c>
      <c r="W284" s="15" t="s">
        <v>28</v>
      </c>
    </row>
    <row r="285" spans="2:23" hidden="1" x14ac:dyDescent="0.25">
      <c r="B285" s="14">
        <v>20000590</v>
      </c>
      <c r="C285" s="14">
        <v>0</v>
      </c>
      <c r="D285" s="15">
        <v>21020001</v>
      </c>
      <c r="E285" s="16" t="s">
        <v>283</v>
      </c>
      <c r="F285" s="14">
        <v>1071</v>
      </c>
      <c r="G285" s="17">
        <v>39082</v>
      </c>
      <c r="H285" s="29">
        <v>17039119</v>
      </c>
      <c r="I285" s="29">
        <v>0</v>
      </c>
      <c r="J285" s="29">
        <v>0</v>
      </c>
      <c r="K285" s="29">
        <v>0</v>
      </c>
      <c r="L285" s="29">
        <f t="shared" si="19"/>
        <v>17039119</v>
      </c>
      <c r="M285" s="29">
        <v>-7711954</v>
      </c>
      <c r="N285" s="29">
        <v>-538085</v>
      </c>
      <c r="O285" s="29">
        <v>0</v>
      </c>
      <c r="P285" s="29">
        <f t="shared" si="16"/>
        <v>-8250039</v>
      </c>
      <c r="Q285" s="29">
        <f t="shared" si="17"/>
        <v>9327165</v>
      </c>
      <c r="R285" s="29">
        <f t="shared" si="18"/>
        <v>8789080</v>
      </c>
      <c r="S285" s="15" t="s">
        <v>234</v>
      </c>
      <c r="T285" s="15">
        <v>100901</v>
      </c>
      <c r="U285" s="15" t="s">
        <v>57</v>
      </c>
      <c r="V285" s="15">
        <v>47020001</v>
      </c>
      <c r="W285" s="15" t="s">
        <v>58</v>
      </c>
    </row>
    <row r="286" spans="2:23" hidden="1" x14ac:dyDescent="0.25">
      <c r="B286" s="14">
        <v>20000591</v>
      </c>
      <c r="C286" s="14">
        <v>0</v>
      </c>
      <c r="D286" s="15">
        <v>21020001</v>
      </c>
      <c r="E286" s="16" t="s">
        <v>284</v>
      </c>
      <c r="F286" s="14">
        <v>1061</v>
      </c>
      <c r="G286" s="17">
        <v>39082</v>
      </c>
      <c r="H286" s="29">
        <v>16924312</v>
      </c>
      <c r="I286" s="29">
        <v>0</v>
      </c>
      <c r="J286" s="29">
        <v>0</v>
      </c>
      <c r="K286" s="29">
        <v>0</v>
      </c>
      <c r="L286" s="29">
        <f t="shared" si="19"/>
        <v>16924312</v>
      </c>
      <c r="M286" s="29">
        <v>-7659994</v>
      </c>
      <c r="N286" s="29">
        <v>-534459</v>
      </c>
      <c r="O286" s="29">
        <v>0</v>
      </c>
      <c r="P286" s="29">
        <f t="shared" si="16"/>
        <v>-8194453</v>
      </c>
      <c r="Q286" s="29">
        <f t="shared" si="17"/>
        <v>9264318</v>
      </c>
      <c r="R286" s="29">
        <f t="shared" si="18"/>
        <v>8729859</v>
      </c>
      <c r="S286" s="15" t="s">
        <v>234</v>
      </c>
      <c r="T286" s="15">
        <v>100801</v>
      </c>
      <c r="U286" s="15" t="s">
        <v>62</v>
      </c>
      <c r="V286" s="15">
        <v>47020001</v>
      </c>
      <c r="W286" s="15" t="s">
        <v>44</v>
      </c>
    </row>
    <row r="287" spans="2:23" hidden="1" x14ac:dyDescent="0.25">
      <c r="B287" s="14">
        <v>20000592</v>
      </c>
      <c r="C287" s="14">
        <v>0</v>
      </c>
      <c r="D287" s="15">
        <v>21020001</v>
      </c>
      <c r="E287" s="16" t="s">
        <v>285</v>
      </c>
      <c r="F287" s="14">
        <v>1093</v>
      </c>
      <c r="G287" s="17">
        <v>39356</v>
      </c>
      <c r="H287" s="29">
        <v>17459823</v>
      </c>
      <c r="I287" s="29">
        <v>0</v>
      </c>
      <c r="J287" s="29">
        <v>0</v>
      </c>
      <c r="K287" s="29">
        <v>0</v>
      </c>
      <c r="L287" s="29">
        <f t="shared" si="19"/>
        <v>17459823</v>
      </c>
      <c r="M287" s="29">
        <v>-7540080</v>
      </c>
      <c r="N287" s="29">
        <v>-548334</v>
      </c>
      <c r="O287" s="29">
        <v>0</v>
      </c>
      <c r="P287" s="29">
        <f t="shared" si="16"/>
        <v>-8088414</v>
      </c>
      <c r="Q287" s="29">
        <f t="shared" si="17"/>
        <v>9919743</v>
      </c>
      <c r="R287" s="29">
        <f t="shared" si="18"/>
        <v>9371409</v>
      </c>
      <c r="S287" s="15" t="s">
        <v>234</v>
      </c>
      <c r="T287" s="15">
        <v>100703</v>
      </c>
      <c r="U287" s="15" t="s">
        <v>204</v>
      </c>
      <c r="V287" s="15">
        <v>47020001</v>
      </c>
      <c r="W287" s="15" t="s">
        <v>48</v>
      </c>
    </row>
    <row r="288" spans="2:23" hidden="1" x14ac:dyDescent="0.25">
      <c r="B288" s="14">
        <v>20000593</v>
      </c>
      <c r="C288" s="14">
        <v>0</v>
      </c>
      <c r="D288" s="15">
        <v>21020001</v>
      </c>
      <c r="E288" s="16" t="s">
        <v>286</v>
      </c>
      <c r="F288" s="14">
        <v>1091</v>
      </c>
      <c r="G288" s="17">
        <v>39263</v>
      </c>
      <c r="H288" s="29">
        <v>18839988</v>
      </c>
      <c r="I288" s="29">
        <v>0</v>
      </c>
      <c r="J288" s="29">
        <v>0</v>
      </c>
      <c r="K288" s="29">
        <v>0</v>
      </c>
      <c r="L288" s="29">
        <f t="shared" si="19"/>
        <v>18839988</v>
      </c>
      <c r="M288" s="29">
        <v>-8296355</v>
      </c>
      <c r="N288" s="29">
        <v>-591094</v>
      </c>
      <c r="O288" s="29">
        <v>0</v>
      </c>
      <c r="P288" s="29">
        <f t="shared" si="16"/>
        <v>-8887449</v>
      </c>
      <c r="Q288" s="29">
        <f t="shared" si="17"/>
        <v>10543633</v>
      </c>
      <c r="R288" s="29">
        <f t="shared" si="18"/>
        <v>9952539</v>
      </c>
      <c r="S288" s="15" t="s">
        <v>234</v>
      </c>
      <c r="T288" s="15">
        <v>100701</v>
      </c>
      <c r="U288" s="15" t="s">
        <v>52</v>
      </c>
      <c r="V288" s="15">
        <v>47020001</v>
      </c>
      <c r="W288" s="15" t="s">
        <v>48</v>
      </c>
    </row>
    <row r="289" spans="2:23" hidden="1" x14ac:dyDescent="0.25">
      <c r="B289" s="14">
        <v>20000594</v>
      </c>
      <c r="C289" s="14">
        <v>0</v>
      </c>
      <c r="D289" s="15">
        <v>21020001</v>
      </c>
      <c r="E289" s="16" t="s">
        <v>287</v>
      </c>
      <c r="F289" s="14">
        <v>1071</v>
      </c>
      <c r="G289" s="17">
        <v>39082</v>
      </c>
      <c r="H289" s="29">
        <v>16239392</v>
      </c>
      <c r="I289" s="29">
        <v>0</v>
      </c>
      <c r="J289" s="29">
        <v>0</v>
      </c>
      <c r="K289" s="29">
        <v>0</v>
      </c>
      <c r="L289" s="29">
        <f t="shared" si="19"/>
        <v>16239392</v>
      </c>
      <c r="M289" s="29">
        <v>-7349994</v>
      </c>
      <c r="N289" s="29">
        <v>-512830</v>
      </c>
      <c r="O289" s="29">
        <v>0</v>
      </c>
      <c r="P289" s="29">
        <f t="shared" si="16"/>
        <v>-7862824</v>
      </c>
      <c r="Q289" s="29">
        <f t="shared" si="17"/>
        <v>8889398</v>
      </c>
      <c r="R289" s="29">
        <f t="shared" si="18"/>
        <v>8376568</v>
      </c>
      <c r="S289" s="15" t="s">
        <v>234</v>
      </c>
      <c r="T289" s="15">
        <v>100901</v>
      </c>
      <c r="U289" s="15" t="s">
        <v>57</v>
      </c>
      <c r="V289" s="15">
        <v>47020001</v>
      </c>
      <c r="W289" s="15" t="s">
        <v>58</v>
      </c>
    </row>
    <row r="290" spans="2:23" hidden="1" x14ac:dyDescent="0.25">
      <c r="B290" s="14">
        <v>20000596</v>
      </c>
      <c r="C290" s="14">
        <v>0</v>
      </c>
      <c r="D290" s="15">
        <v>21020001</v>
      </c>
      <c r="E290" s="16" t="s">
        <v>288</v>
      </c>
      <c r="F290" s="14">
        <v>1081</v>
      </c>
      <c r="G290" s="17">
        <v>39478</v>
      </c>
      <c r="H290" s="29">
        <v>21740145</v>
      </c>
      <c r="I290" s="29">
        <v>0</v>
      </c>
      <c r="J290" s="29">
        <v>0</v>
      </c>
      <c r="K290" s="29">
        <v>0</v>
      </c>
      <c r="L290" s="29">
        <f t="shared" si="19"/>
        <v>21740145</v>
      </c>
      <c r="M290" s="29">
        <v>-9242844</v>
      </c>
      <c r="N290" s="29">
        <v>-677858</v>
      </c>
      <c r="O290" s="29">
        <v>0</v>
      </c>
      <c r="P290" s="29">
        <f t="shared" si="16"/>
        <v>-9920702</v>
      </c>
      <c r="Q290" s="29">
        <f t="shared" si="17"/>
        <v>12497301</v>
      </c>
      <c r="R290" s="29">
        <f t="shared" si="18"/>
        <v>11819443</v>
      </c>
      <c r="S290" s="15" t="s">
        <v>234</v>
      </c>
      <c r="T290" s="15">
        <v>101001</v>
      </c>
      <c r="U290" s="15" t="s">
        <v>37</v>
      </c>
      <c r="V290" s="15">
        <v>47020001</v>
      </c>
      <c r="W290" s="15" t="s">
        <v>38</v>
      </c>
    </row>
    <row r="291" spans="2:23" hidden="1" x14ac:dyDescent="0.25">
      <c r="B291" s="14">
        <v>20000597</v>
      </c>
      <c r="C291" s="14">
        <v>0</v>
      </c>
      <c r="D291" s="15">
        <v>21020001</v>
      </c>
      <c r="E291" s="16" t="s">
        <v>289</v>
      </c>
      <c r="F291" s="14">
        <v>1021</v>
      </c>
      <c r="G291" s="17">
        <v>39325</v>
      </c>
      <c r="H291" s="29">
        <v>17935251</v>
      </c>
      <c r="I291" s="29">
        <v>0</v>
      </c>
      <c r="J291" s="29">
        <v>0</v>
      </c>
      <c r="K291" s="29">
        <v>0</v>
      </c>
      <c r="L291" s="29">
        <f t="shared" si="19"/>
        <v>17935251</v>
      </c>
      <c r="M291" s="29">
        <v>-7810225</v>
      </c>
      <c r="N291" s="29">
        <v>-562229</v>
      </c>
      <c r="O291" s="29">
        <v>0</v>
      </c>
      <c r="P291" s="29">
        <f t="shared" si="16"/>
        <v>-8372454</v>
      </c>
      <c r="Q291" s="29">
        <f t="shared" si="17"/>
        <v>10125026</v>
      </c>
      <c r="R291" s="29">
        <f t="shared" si="18"/>
        <v>9562797</v>
      </c>
      <c r="S291" s="15" t="s">
        <v>234</v>
      </c>
      <c r="T291" s="15">
        <v>100301</v>
      </c>
      <c r="U291" s="15" t="s">
        <v>32</v>
      </c>
      <c r="V291" s="15">
        <v>47020001</v>
      </c>
      <c r="W291" s="15" t="s">
        <v>33</v>
      </c>
    </row>
    <row r="292" spans="2:23" hidden="1" x14ac:dyDescent="0.25">
      <c r="B292" s="14">
        <v>20000599</v>
      </c>
      <c r="C292" s="14">
        <v>0</v>
      </c>
      <c r="D292" s="15">
        <v>21020001</v>
      </c>
      <c r="E292" s="16" t="s">
        <v>290</v>
      </c>
      <c r="F292" s="14">
        <v>1071</v>
      </c>
      <c r="G292" s="17">
        <v>39082</v>
      </c>
      <c r="H292" s="29">
        <v>15437719</v>
      </c>
      <c r="I292" s="29">
        <v>0</v>
      </c>
      <c r="J292" s="29">
        <v>0</v>
      </c>
      <c r="K292" s="29">
        <v>0</v>
      </c>
      <c r="L292" s="29">
        <f t="shared" si="19"/>
        <v>15437719</v>
      </c>
      <c r="M292" s="29">
        <v>-6987157</v>
      </c>
      <c r="N292" s="29">
        <v>-487514</v>
      </c>
      <c r="O292" s="29">
        <v>0</v>
      </c>
      <c r="P292" s="29">
        <f t="shared" si="16"/>
        <v>-7474671</v>
      </c>
      <c r="Q292" s="29">
        <f t="shared" si="17"/>
        <v>8450562</v>
      </c>
      <c r="R292" s="29">
        <f t="shared" si="18"/>
        <v>7963048</v>
      </c>
      <c r="S292" s="15" t="s">
        <v>234</v>
      </c>
      <c r="T292" s="15">
        <v>100901</v>
      </c>
      <c r="U292" s="15" t="s">
        <v>57</v>
      </c>
      <c r="V292" s="15">
        <v>47020001</v>
      </c>
      <c r="W292" s="15" t="s">
        <v>58</v>
      </c>
    </row>
    <row r="293" spans="2:23" hidden="1" x14ac:dyDescent="0.25">
      <c r="B293" s="14">
        <v>20000600</v>
      </c>
      <c r="C293" s="14">
        <v>0</v>
      </c>
      <c r="D293" s="15">
        <v>21020001</v>
      </c>
      <c r="E293" s="16" t="s">
        <v>291</v>
      </c>
      <c r="F293" s="14">
        <v>1011</v>
      </c>
      <c r="G293" s="17">
        <v>37945</v>
      </c>
      <c r="H293" s="29">
        <v>10542335</v>
      </c>
      <c r="I293" s="29">
        <v>0</v>
      </c>
      <c r="J293" s="29">
        <v>0</v>
      </c>
      <c r="K293" s="29">
        <v>0</v>
      </c>
      <c r="L293" s="29">
        <f t="shared" si="19"/>
        <v>10542335</v>
      </c>
      <c r="M293" s="29">
        <v>-5583809</v>
      </c>
      <c r="N293" s="29">
        <v>-350708</v>
      </c>
      <c r="O293" s="29">
        <v>0</v>
      </c>
      <c r="P293" s="29">
        <f t="shared" si="16"/>
        <v>-5934517</v>
      </c>
      <c r="Q293" s="29">
        <f t="shared" si="17"/>
        <v>4958526</v>
      </c>
      <c r="R293" s="29">
        <f t="shared" si="18"/>
        <v>4607818</v>
      </c>
      <c r="S293" s="15" t="s">
        <v>234</v>
      </c>
      <c r="T293" s="15">
        <v>100201</v>
      </c>
      <c r="U293" s="15" t="s">
        <v>75</v>
      </c>
      <c r="V293" s="15">
        <v>47020001</v>
      </c>
      <c r="W293" s="15" t="s">
        <v>71</v>
      </c>
    </row>
    <row r="294" spans="2:23" hidden="1" x14ac:dyDescent="0.25">
      <c r="B294" s="14">
        <v>20000601</v>
      </c>
      <c r="C294" s="14">
        <v>0</v>
      </c>
      <c r="D294" s="15">
        <v>21020001</v>
      </c>
      <c r="E294" s="16" t="s">
        <v>292</v>
      </c>
      <c r="F294" s="14">
        <v>1012</v>
      </c>
      <c r="G294" s="17">
        <v>39903</v>
      </c>
      <c r="H294" s="29">
        <v>38277060</v>
      </c>
      <c r="I294" s="29">
        <v>0</v>
      </c>
      <c r="J294" s="29">
        <v>0</v>
      </c>
      <c r="K294" s="29">
        <v>0</v>
      </c>
      <c r="L294" s="29">
        <f t="shared" si="19"/>
        <v>38277060</v>
      </c>
      <c r="M294" s="29">
        <v>-15016935</v>
      </c>
      <c r="N294" s="29">
        <v>-1186085</v>
      </c>
      <c r="O294" s="29">
        <v>0</v>
      </c>
      <c r="P294" s="29">
        <f t="shared" si="16"/>
        <v>-16203020</v>
      </c>
      <c r="Q294" s="29">
        <f t="shared" si="17"/>
        <v>23260125</v>
      </c>
      <c r="R294" s="29">
        <f t="shared" si="18"/>
        <v>22074040</v>
      </c>
      <c r="S294" s="15" t="s">
        <v>234</v>
      </c>
      <c r="T294" s="15">
        <v>100202</v>
      </c>
      <c r="U294" s="15" t="s">
        <v>70</v>
      </c>
      <c r="V294" s="15">
        <v>47020001</v>
      </c>
      <c r="W294" s="15" t="s">
        <v>71</v>
      </c>
    </row>
    <row r="295" spans="2:23" hidden="1" x14ac:dyDescent="0.25">
      <c r="B295" s="14">
        <v>20000602</v>
      </c>
      <c r="C295" s="14">
        <v>0</v>
      </c>
      <c r="D295" s="15">
        <v>21020001</v>
      </c>
      <c r="E295" s="16" t="s">
        <v>293</v>
      </c>
      <c r="F295" s="14">
        <v>1053</v>
      </c>
      <c r="G295" s="17">
        <v>39174</v>
      </c>
      <c r="H295" s="29">
        <v>14898240</v>
      </c>
      <c r="I295" s="29">
        <v>0</v>
      </c>
      <c r="J295" s="29">
        <v>0</v>
      </c>
      <c r="K295" s="29">
        <v>0</v>
      </c>
      <c r="L295" s="29">
        <f t="shared" si="19"/>
        <v>14898240</v>
      </c>
      <c r="M295" s="29">
        <v>-6652569</v>
      </c>
      <c r="N295" s="29">
        <v>-468797</v>
      </c>
      <c r="O295" s="29">
        <v>0</v>
      </c>
      <c r="P295" s="29">
        <f t="shared" si="16"/>
        <v>-7121366</v>
      </c>
      <c r="Q295" s="29">
        <f t="shared" si="17"/>
        <v>8245671</v>
      </c>
      <c r="R295" s="29">
        <f t="shared" si="18"/>
        <v>7776874</v>
      </c>
      <c r="S295" s="15" t="s">
        <v>234</v>
      </c>
      <c r="T295" s="15">
        <v>100603</v>
      </c>
      <c r="U295" s="15" t="s">
        <v>188</v>
      </c>
      <c r="V295" s="15">
        <v>47020001</v>
      </c>
      <c r="W295" s="15" t="s">
        <v>80</v>
      </c>
    </row>
    <row r="296" spans="2:23" hidden="1" x14ac:dyDescent="0.25">
      <c r="B296" s="14">
        <v>20000603</v>
      </c>
      <c r="C296" s="14">
        <v>0</v>
      </c>
      <c r="D296" s="15">
        <v>21020001</v>
      </c>
      <c r="E296" s="16" t="s">
        <v>294</v>
      </c>
      <c r="F296" s="14">
        <v>1021</v>
      </c>
      <c r="G296" s="17">
        <v>38595</v>
      </c>
      <c r="H296" s="29">
        <v>7599898</v>
      </c>
      <c r="I296" s="29">
        <v>0</v>
      </c>
      <c r="J296" s="29">
        <v>0</v>
      </c>
      <c r="K296" s="29">
        <v>0</v>
      </c>
      <c r="L296" s="29">
        <f t="shared" si="19"/>
        <v>7599898</v>
      </c>
      <c r="M296" s="29">
        <v>-3571274</v>
      </c>
      <c r="N296" s="29">
        <v>-253088</v>
      </c>
      <c r="O296" s="29">
        <v>0</v>
      </c>
      <c r="P296" s="29">
        <f t="shared" si="16"/>
        <v>-3824362</v>
      </c>
      <c r="Q296" s="29">
        <f t="shared" si="17"/>
        <v>4028624</v>
      </c>
      <c r="R296" s="29">
        <f t="shared" si="18"/>
        <v>3775536</v>
      </c>
      <c r="S296" s="15" t="s">
        <v>234</v>
      </c>
      <c r="T296" s="15">
        <v>100301</v>
      </c>
      <c r="U296" s="15" t="s">
        <v>32</v>
      </c>
      <c r="V296" s="15">
        <v>47020001</v>
      </c>
      <c r="W296" s="15" t="s">
        <v>33</v>
      </c>
    </row>
    <row r="297" spans="2:23" hidden="1" x14ac:dyDescent="0.25">
      <c r="B297" s="14">
        <v>20000604</v>
      </c>
      <c r="C297" s="14">
        <v>0</v>
      </c>
      <c r="D297" s="15">
        <v>21020001</v>
      </c>
      <c r="E297" s="16" t="s">
        <v>295</v>
      </c>
      <c r="F297" s="14">
        <v>1081</v>
      </c>
      <c r="G297" s="17">
        <v>39478</v>
      </c>
      <c r="H297" s="29">
        <v>18583521</v>
      </c>
      <c r="I297" s="29">
        <v>0</v>
      </c>
      <c r="J297" s="29">
        <v>0</v>
      </c>
      <c r="K297" s="29">
        <v>0</v>
      </c>
      <c r="L297" s="29">
        <f t="shared" si="19"/>
        <v>18583521</v>
      </c>
      <c r="M297" s="29">
        <v>-7900799</v>
      </c>
      <c r="N297" s="29">
        <v>-579434</v>
      </c>
      <c r="O297" s="29">
        <v>0</v>
      </c>
      <c r="P297" s="29">
        <f t="shared" si="16"/>
        <v>-8480233</v>
      </c>
      <c r="Q297" s="29">
        <f t="shared" si="17"/>
        <v>10682722</v>
      </c>
      <c r="R297" s="29">
        <f t="shared" si="18"/>
        <v>10103288</v>
      </c>
      <c r="S297" s="15" t="s">
        <v>234</v>
      </c>
      <c r="T297" s="15">
        <v>101001</v>
      </c>
      <c r="U297" s="15" t="s">
        <v>37</v>
      </c>
      <c r="V297" s="15">
        <v>47020001</v>
      </c>
      <c r="W297" s="15" t="s">
        <v>38</v>
      </c>
    </row>
    <row r="298" spans="2:23" hidden="1" x14ac:dyDescent="0.25">
      <c r="B298" s="14">
        <v>20000605</v>
      </c>
      <c r="C298" s="14">
        <v>0</v>
      </c>
      <c r="D298" s="15">
        <v>21020001</v>
      </c>
      <c r="E298" s="16" t="s">
        <v>296</v>
      </c>
      <c r="F298" s="14">
        <v>1031</v>
      </c>
      <c r="G298" s="17">
        <v>38686</v>
      </c>
      <c r="H298" s="29">
        <v>11120088</v>
      </c>
      <c r="I298" s="29">
        <v>0</v>
      </c>
      <c r="J298" s="29">
        <v>0</v>
      </c>
      <c r="K298" s="29">
        <v>0</v>
      </c>
      <c r="L298" s="29">
        <f t="shared" si="19"/>
        <v>11120088</v>
      </c>
      <c r="M298" s="29">
        <v>-5323910</v>
      </c>
      <c r="N298" s="29">
        <v>-357307</v>
      </c>
      <c r="O298" s="29">
        <v>0</v>
      </c>
      <c r="P298" s="29">
        <f t="shared" si="16"/>
        <v>-5681217</v>
      </c>
      <c r="Q298" s="29">
        <f t="shared" si="17"/>
        <v>5796178</v>
      </c>
      <c r="R298" s="29">
        <f t="shared" si="18"/>
        <v>5438871</v>
      </c>
      <c r="S298" s="15" t="s">
        <v>234</v>
      </c>
      <c r="T298" s="15">
        <v>100401</v>
      </c>
      <c r="U298" s="15" t="s">
        <v>97</v>
      </c>
      <c r="V298" s="15">
        <v>47020001</v>
      </c>
      <c r="W298" s="15" t="s">
        <v>98</v>
      </c>
    </row>
    <row r="299" spans="2:23" hidden="1" x14ac:dyDescent="0.25">
      <c r="B299" s="14">
        <v>20000606</v>
      </c>
      <c r="C299" s="14">
        <v>0</v>
      </c>
      <c r="D299" s="15">
        <v>21020001</v>
      </c>
      <c r="E299" s="16" t="s">
        <v>297</v>
      </c>
      <c r="F299" s="14">
        <v>1051</v>
      </c>
      <c r="G299" s="17">
        <v>38687</v>
      </c>
      <c r="H299" s="29">
        <v>12055784</v>
      </c>
      <c r="I299" s="29">
        <v>0</v>
      </c>
      <c r="J299" s="29">
        <v>0</v>
      </c>
      <c r="K299" s="29">
        <v>0</v>
      </c>
      <c r="L299" s="29">
        <f t="shared" si="19"/>
        <v>12055784</v>
      </c>
      <c r="M299" s="29">
        <v>-5806400</v>
      </c>
      <c r="N299" s="29">
        <v>-384947</v>
      </c>
      <c r="O299" s="29">
        <v>0</v>
      </c>
      <c r="P299" s="29">
        <f t="shared" si="16"/>
        <v>-6191347</v>
      </c>
      <c r="Q299" s="29">
        <f t="shared" si="17"/>
        <v>6249384</v>
      </c>
      <c r="R299" s="29">
        <f t="shared" si="18"/>
        <v>5864437</v>
      </c>
      <c r="S299" s="15" t="s">
        <v>234</v>
      </c>
      <c r="T299" s="15">
        <v>100601</v>
      </c>
      <c r="U299" s="15" t="s">
        <v>79</v>
      </c>
      <c r="V299" s="15">
        <v>47020001</v>
      </c>
      <c r="W299" s="15" t="s">
        <v>80</v>
      </c>
    </row>
    <row r="300" spans="2:23" hidden="1" x14ac:dyDescent="0.25">
      <c r="B300" s="14">
        <v>20000608</v>
      </c>
      <c r="C300" s="14">
        <v>0</v>
      </c>
      <c r="D300" s="15">
        <v>21020001</v>
      </c>
      <c r="E300" s="16" t="s">
        <v>298</v>
      </c>
      <c r="F300" s="14">
        <v>1041</v>
      </c>
      <c r="G300" s="17">
        <v>38686</v>
      </c>
      <c r="H300" s="29">
        <v>9191300</v>
      </c>
      <c r="I300" s="29">
        <v>0</v>
      </c>
      <c r="J300" s="29">
        <v>0</v>
      </c>
      <c r="K300" s="29">
        <v>0</v>
      </c>
      <c r="L300" s="29">
        <f t="shared" si="19"/>
        <v>9191300</v>
      </c>
      <c r="M300" s="29">
        <v>-4364534</v>
      </c>
      <c r="N300" s="29">
        <v>-297782</v>
      </c>
      <c r="O300" s="29">
        <v>0</v>
      </c>
      <c r="P300" s="29">
        <f t="shared" si="16"/>
        <v>-4662316</v>
      </c>
      <c r="Q300" s="29">
        <f t="shared" si="17"/>
        <v>4826766</v>
      </c>
      <c r="R300" s="29">
        <f t="shared" si="18"/>
        <v>4528984</v>
      </c>
      <c r="S300" s="15" t="s">
        <v>234</v>
      </c>
      <c r="T300" s="15">
        <v>100501</v>
      </c>
      <c r="U300" s="15" t="s">
        <v>27</v>
      </c>
      <c r="V300" s="15">
        <v>47020001</v>
      </c>
      <c r="W300" s="15" t="s">
        <v>28</v>
      </c>
    </row>
    <row r="301" spans="2:23" hidden="1" x14ac:dyDescent="0.25">
      <c r="B301" s="14">
        <v>20000609</v>
      </c>
      <c r="C301" s="14">
        <v>0</v>
      </c>
      <c r="D301" s="15">
        <v>21020001</v>
      </c>
      <c r="E301" s="16" t="s">
        <v>299</v>
      </c>
      <c r="F301" s="14">
        <v>1071</v>
      </c>
      <c r="G301" s="17">
        <v>39082</v>
      </c>
      <c r="H301" s="29">
        <v>12477997</v>
      </c>
      <c r="I301" s="29">
        <v>0</v>
      </c>
      <c r="J301" s="29">
        <v>0</v>
      </c>
      <c r="K301" s="29">
        <v>0</v>
      </c>
      <c r="L301" s="29">
        <f t="shared" si="19"/>
        <v>12477997</v>
      </c>
      <c r="M301" s="29">
        <v>-5647580</v>
      </c>
      <c r="N301" s="29">
        <v>-394047</v>
      </c>
      <c r="O301" s="29">
        <v>0</v>
      </c>
      <c r="P301" s="29">
        <f t="shared" si="16"/>
        <v>-6041627</v>
      </c>
      <c r="Q301" s="29">
        <f t="shared" si="17"/>
        <v>6830417</v>
      </c>
      <c r="R301" s="29">
        <f t="shared" si="18"/>
        <v>6436370</v>
      </c>
      <c r="S301" s="15" t="s">
        <v>234</v>
      </c>
      <c r="T301" s="15">
        <v>100901</v>
      </c>
      <c r="U301" s="15" t="s">
        <v>57</v>
      </c>
      <c r="V301" s="15">
        <v>47020001</v>
      </c>
      <c r="W301" s="15" t="s">
        <v>58</v>
      </c>
    </row>
    <row r="302" spans="2:23" hidden="1" x14ac:dyDescent="0.25">
      <c r="B302" s="14">
        <v>20000610</v>
      </c>
      <c r="C302" s="14">
        <v>0</v>
      </c>
      <c r="D302" s="15">
        <v>21020001</v>
      </c>
      <c r="E302" s="16" t="s">
        <v>300</v>
      </c>
      <c r="F302" s="14">
        <v>1071</v>
      </c>
      <c r="G302" s="17">
        <v>39082</v>
      </c>
      <c r="H302" s="29">
        <v>12209719</v>
      </c>
      <c r="I302" s="29">
        <v>0</v>
      </c>
      <c r="J302" s="29">
        <v>0</v>
      </c>
      <c r="K302" s="29">
        <v>0</v>
      </c>
      <c r="L302" s="29">
        <f t="shared" si="19"/>
        <v>12209719</v>
      </c>
      <c r="M302" s="29">
        <v>-5526156</v>
      </c>
      <c r="N302" s="29">
        <v>-385575</v>
      </c>
      <c r="O302" s="29">
        <v>0</v>
      </c>
      <c r="P302" s="29">
        <f t="shared" si="16"/>
        <v>-5911731</v>
      </c>
      <c r="Q302" s="29">
        <f t="shared" si="17"/>
        <v>6683563</v>
      </c>
      <c r="R302" s="29">
        <f t="shared" si="18"/>
        <v>6297988</v>
      </c>
      <c r="S302" s="15" t="s">
        <v>234</v>
      </c>
      <c r="T302" s="15">
        <v>100901</v>
      </c>
      <c r="U302" s="15" t="s">
        <v>57</v>
      </c>
      <c r="V302" s="15">
        <v>47020001</v>
      </c>
      <c r="W302" s="15" t="s">
        <v>58</v>
      </c>
    </row>
    <row r="303" spans="2:23" hidden="1" x14ac:dyDescent="0.25">
      <c r="B303" s="14">
        <v>20000611</v>
      </c>
      <c r="C303" s="14">
        <v>0</v>
      </c>
      <c r="D303" s="15">
        <v>21020001</v>
      </c>
      <c r="E303" s="16" t="s">
        <v>301</v>
      </c>
      <c r="F303" s="14">
        <v>1041</v>
      </c>
      <c r="G303" s="17">
        <v>38808</v>
      </c>
      <c r="H303" s="29">
        <v>11811227</v>
      </c>
      <c r="I303" s="29">
        <v>0</v>
      </c>
      <c r="J303" s="29">
        <v>0</v>
      </c>
      <c r="K303" s="29">
        <v>0</v>
      </c>
      <c r="L303" s="29">
        <f t="shared" si="19"/>
        <v>11811227</v>
      </c>
      <c r="M303" s="29">
        <v>-5598043</v>
      </c>
      <c r="N303" s="29">
        <v>-374842</v>
      </c>
      <c r="O303" s="29">
        <v>0</v>
      </c>
      <c r="P303" s="29">
        <f t="shared" si="16"/>
        <v>-5972885</v>
      </c>
      <c r="Q303" s="29">
        <f t="shared" si="17"/>
        <v>6213184</v>
      </c>
      <c r="R303" s="29">
        <f t="shared" si="18"/>
        <v>5838342</v>
      </c>
      <c r="S303" s="15" t="s">
        <v>234</v>
      </c>
      <c r="T303" s="15">
        <v>100501</v>
      </c>
      <c r="U303" s="15" t="s">
        <v>27</v>
      </c>
      <c r="V303" s="15">
        <v>47020001</v>
      </c>
      <c r="W303" s="15" t="s">
        <v>28</v>
      </c>
    </row>
    <row r="304" spans="2:23" hidden="1" x14ac:dyDescent="0.25">
      <c r="B304" s="14">
        <v>20000612</v>
      </c>
      <c r="C304" s="14">
        <v>0</v>
      </c>
      <c r="D304" s="15">
        <v>21020001</v>
      </c>
      <c r="E304" s="16" t="s">
        <v>302</v>
      </c>
      <c r="F304" s="14">
        <v>1011</v>
      </c>
      <c r="G304" s="17">
        <v>32964</v>
      </c>
      <c r="H304" s="29">
        <v>6094457</v>
      </c>
      <c r="I304" s="29">
        <v>0</v>
      </c>
      <c r="J304" s="29">
        <v>0</v>
      </c>
      <c r="K304" s="29">
        <v>0</v>
      </c>
      <c r="L304" s="29">
        <f t="shared" si="19"/>
        <v>6094457</v>
      </c>
      <c r="M304" s="29">
        <v>-5789735</v>
      </c>
      <c r="N304" s="29">
        <v>0</v>
      </c>
      <c r="O304" s="29">
        <v>0</v>
      </c>
      <c r="P304" s="29">
        <f t="shared" si="16"/>
        <v>-5789735</v>
      </c>
      <c r="Q304" s="29">
        <f t="shared" si="17"/>
        <v>304722</v>
      </c>
      <c r="R304" s="29">
        <f t="shared" si="18"/>
        <v>304722</v>
      </c>
      <c r="S304" s="15" t="s">
        <v>234</v>
      </c>
      <c r="T304" s="15">
        <v>100201</v>
      </c>
      <c r="U304" s="15" t="s">
        <v>75</v>
      </c>
      <c r="V304" s="15">
        <v>47020001</v>
      </c>
      <c r="W304" s="15" t="s">
        <v>71</v>
      </c>
    </row>
    <row r="305" spans="2:23" hidden="1" x14ac:dyDescent="0.25">
      <c r="B305" s="14">
        <v>20000614</v>
      </c>
      <c r="C305" s="14">
        <v>0</v>
      </c>
      <c r="D305" s="15">
        <v>21020001</v>
      </c>
      <c r="E305" s="16" t="s">
        <v>303</v>
      </c>
      <c r="F305" s="14">
        <v>1031</v>
      </c>
      <c r="G305" s="17">
        <v>39082</v>
      </c>
      <c r="H305" s="29">
        <v>8323589</v>
      </c>
      <c r="I305" s="29">
        <v>0</v>
      </c>
      <c r="J305" s="29">
        <v>0</v>
      </c>
      <c r="K305" s="29">
        <v>0</v>
      </c>
      <c r="L305" s="29">
        <f t="shared" si="19"/>
        <v>8323589</v>
      </c>
      <c r="M305" s="29">
        <v>-3709845</v>
      </c>
      <c r="N305" s="29">
        <v>-266500</v>
      </c>
      <c r="O305" s="29">
        <v>0</v>
      </c>
      <c r="P305" s="29">
        <f t="shared" si="16"/>
        <v>-3976345</v>
      </c>
      <c r="Q305" s="29">
        <f t="shared" si="17"/>
        <v>4613744</v>
      </c>
      <c r="R305" s="29">
        <f t="shared" si="18"/>
        <v>4347244</v>
      </c>
      <c r="S305" s="15" t="s">
        <v>234</v>
      </c>
      <c r="T305" s="15">
        <v>100401</v>
      </c>
      <c r="U305" s="15" t="s">
        <v>97</v>
      </c>
      <c r="V305" s="15">
        <v>47020001</v>
      </c>
      <c r="W305" s="15" t="s">
        <v>98</v>
      </c>
    </row>
    <row r="306" spans="2:23" hidden="1" x14ac:dyDescent="0.25">
      <c r="B306" s="14">
        <v>20000615</v>
      </c>
      <c r="C306" s="14">
        <v>0</v>
      </c>
      <c r="D306" s="15">
        <v>21020001</v>
      </c>
      <c r="E306" s="16" t="s">
        <v>304</v>
      </c>
      <c r="F306" s="14">
        <v>1011</v>
      </c>
      <c r="G306" s="17">
        <v>34683</v>
      </c>
      <c r="H306" s="29">
        <v>5917932</v>
      </c>
      <c r="I306" s="29">
        <v>0</v>
      </c>
      <c r="J306" s="29">
        <v>0</v>
      </c>
      <c r="K306" s="29">
        <v>0</v>
      </c>
      <c r="L306" s="29">
        <f t="shared" si="19"/>
        <v>5917932</v>
      </c>
      <c r="M306" s="29">
        <v>-4683716</v>
      </c>
      <c r="N306" s="29">
        <v>-253131</v>
      </c>
      <c r="O306" s="29">
        <v>0</v>
      </c>
      <c r="P306" s="29">
        <f t="shared" si="16"/>
        <v>-4936847</v>
      </c>
      <c r="Q306" s="29">
        <f t="shared" si="17"/>
        <v>1234216</v>
      </c>
      <c r="R306" s="29">
        <f t="shared" si="18"/>
        <v>981085</v>
      </c>
      <c r="S306" s="15" t="s">
        <v>234</v>
      </c>
      <c r="T306" s="15">
        <v>100201</v>
      </c>
      <c r="U306" s="15" t="s">
        <v>75</v>
      </c>
      <c r="V306" s="15">
        <v>47020001</v>
      </c>
      <c r="W306" s="15" t="s">
        <v>71</v>
      </c>
    </row>
    <row r="307" spans="2:23" hidden="1" x14ac:dyDescent="0.25">
      <c r="B307" s="14">
        <v>20000616</v>
      </c>
      <c r="C307" s="14">
        <v>0</v>
      </c>
      <c r="D307" s="15">
        <v>21020001</v>
      </c>
      <c r="E307" s="16" t="s">
        <v>305</v>
      </c>
      <c r="F307" s="14">
        <v>1071</v>
      </c>
      <c r="G307" s="17">
        <v>39082</v>
      </c>
      <c r="H307" s="29">
        <v>10953685</v>
      </c>
      <c r="I307" s="29">
        <v>0</v>
      </c>
      <c r="J307" s="29">
        <v>0</v>
      </c>
      <c r="K307" s="29">
        <v>0</v>
      </c>
      <c r="L307" s="29">
        <f t="shared" si="19"/>
        <v>10953685</v>
      </c>
      <c r="M307" s="29">
        <v>-4957672</v>
      </c>
      <c r="N307" s="29">
        <v>-345911</v>
      </c>
      <c r="O307" s="29">
        <v>0</v>
      </c>
      <c r="P307" s="29">
        <f t="shared" si="16"/>
        <v>-5303583</v>
      </c>
      <c r="Q307" s="29">
        <f t="shared" si="17"/>
        <v>5996013</v>
      </c>
      <c r="R307" s="29">
        <f t="shared" si="18"/>
        <v>5650102</v>
      </c>
      <c r="S307" s="15" t="s">
        <v>234</v>
      </c>
      <c r="T307" s="15">
        <v>100901</v>
      </c>
      <c r="U307" s="15" t="s">
        <v>57</v>
      </c>
      <c r="V307" s="15">
        <v>47020001</v>
      </c>
      <c r="W307" s="15" t="s">
        <v>58</v>
      </c>
    </row>
    <row r="308" spans="2:23" hidden="1" x14ac:dyDescent="0.25">
      <c r="B308" s="14">
        <v>20000617</v>
      </c>
      <c r="C308" s="14">
        <v>0</v>
      </c>
      <c r="D308" s="15">
        <v>21020001</v>
      </c>
      <c r="E308" s="16" t="s">
        <v>306</v>
      </c>
      <c r="F308" s="14">
        <v>1093</v>
      </c>
      <c r="G308" s="17">
        <v>39356</v>
      </c>
      <c r="H308" s="29">
        <v>11482821</v>
      </c>
      <c r="I308" s="29">
        <v>0</v>
      </c>
      <c r="J308" s="29">
        <v>0</v>
      </c>
      <c r="K308" s="29">
        <v>0</v>
      </c>
      <c r="L308" s="29">
        <f t="shared" si="19"/>
        <v>11482821</v>
      </c>
      <c r="M308" s="29">
        <v>-4958891</v>
      </c>
      <c r="N308" s="29">
        <v>-360623</v>
      </c>
      <c r="O308" s="29">
        <v>0</v>
      </c>
      <c r="P308" s="29">
        <f t="shared" si="16"/>
        <v>-5319514</v>
      </c>
      <c r="Q308" s="29">
        <f t="shared" si="17"/>
        <v>6523930</v>
      </c>
      <c r="R308" s="29">
        <f t="shared" si="18"/>
        <v>6163307</v>
      </c>
      <c r="S308" s="15" t="s">
        <v>234</v>
      </c>
      <c r="T308" s="15">
        <v>100703</v>
      </c>
      <c r="U308" s="15" t="s">
        <v>204</v>
      </c>
      <c r="V308" s="15">
        <v>47020001</v>
      </c>
      <c r="W308" s="15" t="s">
        <v>48</v>
      </c>
    </row>
    <row r="309" spans="2:23" hidden="1" x14ac:dyDescent="0.25">
      <c r="B309" s="14">
        <v>20000618</v>
      </c>
      <c r="C309" s="14">
        <v>0</v>
      </c>
      <c r="D309" s="15">
        <v>21020001</v>
      </c>
      <c r="E309" s="16" t="s">
        <v>307</v>
      </c>
      <c r="F309" s="14">
        <v>1033</v>
      </c>
      <c r="G309" s="17">
        <v>39196</v>
      </c>
      <c r="H309" s="29">
        <v>10216726</v>
      </c>
      <c r="I309" s="29">
        <v>0</v>
      </c>
      <c r="J309" s="29">
        <v>0</v>
      </c>
      <c r="K309" s="29">
        <v>0</v>
      </c>
      <c r="L309" s="29">
        <f t="shared" si="19"/>
        <v>10216726</v>
      </c>
      <c r="M309" s="29">
        <v>-4520855</v>
      </c>
      <c r="N309" s="29">
        <v>-322848</v>
      </c>
      <c r="O309" s="29">
        <v>0</v>
      </c>
      <c r="P309" s="29">
        <f t="shared" si="16"/>
        <v>-4843703</v>
      </c>
      <c r="Q309" s="29">
        <f t="shared" si="17"/>
        <v>5695871</v>
      </c>
      <c r="R309" s="29">
        <f t="shared" si="18"/>
        <v>5373023</v>
      </c>
      <c r="S309" s="15" t="s">
        <v>234</v>
      </c>
      <c r="T309" s="15">
        <v>100403</v>
      </c>
      <c r="U309" s="15" t="s">
        <v>181</v>
      </c>
      <c r="V309" s="15">
        <v>47020001</v>
      </c>
      <c r="W309" s="15" t="s">
        <v>98</v>
      </c>
    </row>
    <row r="310" spans="2:23" hidden="1" x14ac:dyDescent="0.25">
      <c r="B310" s="14">
        <v>20000619</v>
      </c>
      <c r="C310" s="14">
        <v>0</v>
      </c>
      <c r="D310" s="15">
        <v>21020001</v>
      </c>
      <c r="E310" s="16" t="s">
        <v>308</v>
      </c>
      <c r="F310" s="14">
        <v>1022</v>
      </c>
      <c r="G310" s="17">
        <v>38776</v>
      </c>
      <c r="H310" s="29">
        <v>9645315</v>
      </c>
      <c r="I310" s="29">
        <v>0</v>
      </c>
      <c r="J310" s="29">
        <v>0</v>
      </c>
      <c r="K310" s="29">
        <v>0</v>
      </c>
      <c r="L310" s="29">
        <f t="shared" si="19"/>
        <v>9645315</v>
      </c>
      <c r="M310" s="29">
        <v>-4574907</v>
      </c>
      <c r="N310" s="29">
        <v>-307674</v>
      </c>
      <c r="O310" s="29">
        <v>0</v>
      </c>
      <c r="P310" s="29">
        <f t="shared" si="16"/>
        <v>-4882581</v>
      </c>
      <c r="Q310" s="29">
        <f t="shared" si="17"/>
        <v>5070408</v>
      </c>
      <c r="R310" s="29">
        <f t="shared" si="18"/>
        <v>4762734</v>
      </c>
      <c r="S310" s="15" t="s">
        <v>234</v>
      </c>
      <c r="T310" s="15">
        <v>100302</v>
      </c>
      <c r="U310" s="15" t="s">
        <v>225</v>
      </c>
      <c r="V310" s="15">
        <v>47020001</v>
      </c>
      <c r="W310" s="15" t="s">
        <v>33</v>
      </c>
    </row>
    <row r="311" spans="2:23" hidden="1" x14ac:dyDescent="0.25">
      <c r="B311" s="14">
        <v>20000620</v>
      </c>
      <c r="C311" s="14">
        <v>0</v>
      </c>
      <c r="D311" s="15">
        <v>21020001</v>
      </c>
      <c r="E311" s="16" t="s">
        <v>309</v>
      </c>
      <c r="F311" s="14">
        <v>1051</v>
      </c>
      <c r="G311" s="17">
        <v>39082</v>
      </c>
      <c r="H311" s="29">
        <v>9053961</v>
      </c>
      <c r="I311" s="29">
        <v>0</v>
      </c>
      <c r="J311" s="29">
        <v>0</v>
      </c>
      <c r="K311" s="29">
        <v>0</v>
      </c>
      <c r="L311" s="29">
        <f t="shared" si="19"/>
        <v>9053961</v>
      </c>
      <c r="M311" s="29">
        <v>-4075595</v>
      </c>
      <c r="N311" s="29">
        <v>-287331</v>
      </c>
      <c r="O311" s="29">
        <v>0</v>
      </c>
      <c r="P311" s="29">
        <f t="shared" si="16"/>
        <v>-4362926</v>
      </c>
      <c r="Q311" s="29">
        <f t="shared" si="17"/>
        <v>4978366</v>
      </c>
      <c r="R311" s="29">
        <f t="shared" si="18"/>
        <v>4691035</v>
      </c>
      <c r="S311" s="15" t="s">
        <v>234</v>
      </c>
      <c r="T311" s="15">
        <v>100601</v>
      </c>
      <c r="U311" s="15" t="s">
        <v>79</v>
      </c>
      <c r="V311" s="15">
        <v>47020001</v>
      </c>
      <c r="W311" s="15" t="s">
        <v>80</v>
      </c>
    </row>
    <row r="312" spans="2:23" hidden="1" x14ac:dyDescent="0.25">
      <c r="B312" s="14">
        <v>20000621</v>
      </c>
      <c r="C312" s="14">
        <v>0</v>
      </c>
      <c r="D312" s="15">
        <v>21020001</v>
      </c>
      <c r="E312" s="16" t="s">
        <v>268</v>
      </c>
      <c r="F312" s="14">
        <v>1011</v>
      </c>
      <c r="G312" s="17">
        <v>34698</v>
      </c>
      <c r="H312" s="29">
        <v>5442373</v>
      </c>
      <c r="I312" s="29">
        <v>0</v>
      </c>
      <c r="J312" s="29">
        <v>0</v>
      </c>
      <c r="K312" s="29">
        <v>0</v>
      </c>
      <c r="L312" s="29">
        <f t="shared" si="19"/>
        <v>5442373</v>
      </c>
      <c r="M312" s="29">
        <v>-4298908</v>
      </c>
      <c r="N312" s="29">
        <v>-232487</v>
      </c>
      <c r="O312" s="29">
        <v>0</v>
      </c>
      <c r="P312" s="29">
        <f t="shared" si="16"/>
        <v>-4531395</v>
      </c>
      <c r="Q312" s="29">
        <f t="shared" si="17"/>
        <v>1143465</v>
      </c>
      <c r="R312" s="29">
        <f t="shared" si="18"/>
        <v>910978</v>
      </c>
      <c r="S312" s="15" t="s">
        <v>234</v>
      </c>
      <c r="T312" s="15">
        <v>100201</v>
      </c>
      <c r="U312" s="15" t="s">
        <v>75</v>
      </c>
      <c r="V312" s="15">
        <v>47020001</v>
      </c>
      <c r="W312" s="15" t="s">
        <v>71</v>
      </c>
    </row>
    <row r="313" spans="2:23" hidden="1" x14ac:dyDescent="0.25">
      <c r="B313" s="14">
        <v>20000623</v>
      </c>
      <c r="C313" s="14">
        <v>0</v>
      </c>
      <c r="D313" s="15">
        <v>21020001</v>
      </c>
      <c r="E313" s="16" t="s">
        <v>310</v>
      </c>
      <c r="F313" s="14">
        <v>1033</v>
      </c>
      <c r="G313" s="17">
        <v>39356</v>
      </c>
      <c r="H313" s="29">
        <v>15861974</v>
      </c>
      <c r="I313" s="29">
        <v>0</v>
      </c>
      <c r="J313" s="29">
        <v>0</v>
      </c>
      <c r="K313" s="29">
        <v>0</v>
      </c>
      <c r="L313" s="29">
        <f t="shared" si="19"/>
        <v>15861974</v>
      </c>
      <c r="M313" s="29">
        <v>-6924599</v>
      </c>
      <c r="N313" s="29">
        <v>-493634</v>
      </c>
      <c r="O313" s="29">
        <v>0</v>
      </c>
      <c r="P313" s="29">
        <f t="shared" si="16"/>
        <v>-7418233</v>
      </c>
      <c r="Q313" s="29">
        <f t="shared" si="17"/>
        <v>8937375</v>
      </c>
      <c r="R313" s="29">
        <f t="shared" si="18"/>
        <v>8443741</v>
      </c>
      <c r="S313" s="15" t="s">
        <v>234</v>
      </c>
      <c r="T313" s="15">
        <v>100403</v>
      </c>
      <c r="U313" s="15" t="s">
        <v>181</v>
      </c>
      <c r="V313" s="15">
        <v>47020001</v>
      </c>
      <c r="W313" s="15" t="s">
        <v>98</v>
      </c>
    </row>
    <row r="314" spans="2:23" hidden="1" x14ac:dyDescent="0.25">
      <c r="B314" s="14">
        <v>20000625</v>
      </c>
      <c r="C314" s="14">
        <v>0</v>
      </c>
      <c r="D314" s="15">
        <v>21020001</v>
      </c>
      <c r="E314" s="16" t="s">
        <v>311</v>
      </c>
      <c r="F314" s="14">
        <v>1081</v>
      </c>
      <c r="G314" s="17">
        <v>39478</v>
      </c>
      <c r="H314" s="29">
        <v>13818143</v>
      </c>
      <c r="I314" s="29">
        <v>0</v>
      </c>
      <c r="J314" s="29">
        <v>0</v>
      </c>
      <c r="K314" s="29">
        <v>0</v>
      </c>
      <c r="L314" s="29">
        <f t="shared" si="19"/>
        <v>13818143</v>
      </c>
      <c r="M314" s="29">
        <v>-5874798</v>
      </c>
      <c r="N314" s="29">
        <v>-430850</v>
      </c>
      <c r="O314" s="29">
        <v>0</v>
      </c>
      <c r="P314" s="29">
        <f t="shared" si="16"/>
        <v>-6305648</v>
      </c>
      <c r="Q314" s="29">
        <f t="shared" si="17"/>
        <v>7943345</v>
      </c>
      <c r="R314" s="29">
        <f t="shared" si="18"/>
        <v>7512495</v>
      </c>
      <c r="S314" s="15" t="s">
        <v>234</v>
      </c>
      <c r="T314" s="15">
        <v>101001</v>
      </c>
      <c r="U314" s="15" t="s">
        <v>37</v>
      </c>
      <c r="V314" s="15">
        <v>47020001</v>
      </c>
      <c r="W314" s="15" t="s">
        <v>38</v>
      </c>
    </row>
    <row r="315" spans="2:23" hidden="1" x14ac:dyDescent="0.25">
      <c r="B315" s="14">
        <v>20000626</v>
      </c>
      <c r="C315" s="14">
        <v>0</v>
      </c>
      <c r="D315" s="15">
        <v>21020001</v>
      </c>
      <c r="E315" s="16" t="s">
        <v>312</v>
      </c>
      <c r="F315" s="14">
        <v>1061</v>
      </c>
      <c r="G315" s="17">
        <v>39082</v>
      </c>
      <c r="H315" s="29">
        <v>9995393</v>
      </c>
      <c r="I315" s="29">
        <v>0</v>
      </c>
      <c r="J315" s="29">
        <v>0</v>
      </c>
      <c r="K315" s="29">
        <v>0</v>
      </c>
      <c r="L315" s="29">
        <f t="shared" si="19"/>
        <v>9995393</v>
      </c>
      <c r="M315" s="29">
        <v>-4523944</v>
      </c>
      <c r="N315" s="29">
        <v>-315648</v>
      </c>
      <c r="O315" s="29">
        <v>0</v>
      </c>
      <c r="P315" s="29">
        <f t="shared" si="16"/>
        <v>-4839592</v>
      </c>
      <c r="Q315" s="29">
        <f t="shared" si="17"/>
        <v>5471449</v>
      </c>
      <c r="R315" s="29">
        <f t="shared" si="18"/>
        <v>5155801</v>
      </c>
      <c r="S315" s="15" t="s">
        <v>234</v>
      </c>
      <c r="T315" s="15">
        <v>100801</v>
      </c>
      <c r="U315" s="15" t="s">
        <v>62</v>
      </c>
      <c r="V315" s="15">
        <v>47020001</v>
      </c>
      <c r="W315" s="15" t="s">
        <v>44</v>
      </c>
    </row>
    <row r="316" spans="2:23" hidden="1" x14ac:dyDescent="0.25">
      <c r="B316" s="14">
        <v>20000627</v>
      </c>
      <c r="C316" s="14">
        <v>0</v>
      </c>
      <c r="D316" s="15">
        <v>21020001</v>
      </c>
      <c r="E316" s="16" t="s">
        <v>313</v>
      </c>
      <c r="F316" s="14">
        <v>1073</v>
      </c>
      <c r="G316" s="17">
        <v>39234</v>
      </c>
      <c r="H316" s="29">
        <v>11148242</v>
      </c>
      <c r="I316" s="29">
        <v>0</v>
      </c>
      <c r="J316" s="29">
        <v>0</v>
      </c>
      <c r="K316" s="29">
        <v>0</v>
      </c>
      <c r="L316" s="29">
        <f t="shared" si="19"/>
        <v>11148242</v>
      </c>
      <c r="M316" s="29">
        <v>-4932770</v>
      </c>
      <c r="N316" s="29">
        <v>-350033</v>
      </c>
      <c r="O316" s="29">
        <v>0</v>
      </c>
      <c r="P316" s="29">
        <f t="shared" si="16"/>
        <v>-5282803</v>
      </c>
      <c r="Q316" s="29">
        <f t="shared" si="17"/>
        <v>6215472</v>
      </c>
      <c r="R316" s="29">
        <f t="shared" si="18"/>
        <v>5865439</v>
      </c>
      <c r="S316" s="15" t="s">
        <v>234</v>
      </c>
      <c r="T316" s="15">
        <v>100903</v>
      </c>
      <c r="U316" s="15" t="s">
        <v>196</v>
      </c>
      <c r="V316" s="15">
        <v>47020001</v>
      </c>
      <c r="W316" s="15" t="s">
        <v>58</v>
      </c>
    </row>
    <row r="317" spans="2:23" hidden="1" x14ac:dyDescent="0.25">
      <c r="B317" s="14">
        <v>20000628</v>
      </c>
      <c r="C317" s="14">
        <v>0</v>
      </c>
      <c r="D317" s="15">
        <v>21020001</v>
      </c>
      <c r="E317" s="16" t="s">
        <v>314</v>
      </c>
      <c r="F317" s="14">
        <v>1011</v>
      </c>
      <c r="G317" s="17">
        <v>34416</v>
      </c>
      <c r="H317" s="29">
        <v>5274938</v>
      </c>
      <c r="I317" s="29">
        <v>0</v>
      </c>
      <c r="J317" s="29">
        <v>0</v>
      </c>
      <c r="K317" s="29">
        <v>0</v>
      </c>
      <c r="L317" s="29">
        <f t="shared" si="19"/>
        <v>5274938</v>
      </c>
      <c r="M317" s="29">
        <v>-4324023</v>
      </c>
      <c r="N317" s="29">
        <v>-230955</v>
      </c>
      <c r="O317" s="29">
        <v>0</v>
      </c>
      <c r="P317" s="29">
        <f t="shared" si="16"/>
        <v>-4554978</v>
      </c>
      <c r="Q317" s="29">
        <f t="shared" si="17"/>
        <v>950915</v>
      </c>
      <c r="R317" s="29">
        <f t="shared" si="18"/>
        <v>719960</v>
      </c>
      <c r="S317" s="15" t="s">
        <v>234</v>
      </c>
      <c r="T317" s="15">
        <v>100201</v>
      </c>
      <c r="U317" s="15" t="s">
        <v>75</v>
      </c>
      <c r="V317" s="15">
        <v>47020001</v>
      </c>
      <c r="W317" s="15" t="s">
        <v>71</v>
      </c>
    </row>
    <row r="318" spans="2:23" hidden="1" x14ac:dyDescent="0.25">
      <c r="B318" s="14">
        <v>20000629</v>
      </c>
      <c r="C318" s="14">
        <v>0</v>
      </c>
      <c r="D318" s="15">
        <v>21020001</v>
      </c>
      <c r="E318" s="16" t="s">
        <v>315</v>
      </c>
      <c r="F318" s="14">
        <v>1091</v>
      </c>
      <c r="G318" s="17">
        <v>39082</v>
      </c>
      <c r="H318" s="29">
        <v>9756631</v>
      </c>
      <c r="I318" s="29">
        <v>0</v>
      </c>
      <c r="J318" s="29">
        <v>0</v>
      </c>
      <c r="K318" s="29">
        <v>0</v>
      </c>
      <c r="L318" s="29">
        <f t="shared" si="19"/>
        <v>9756631</v>
      </c>
      <c r="M318" s="29">
        <v>-4415880</v>
      </c>
      <c r="N318" s="29">
        <v>-308109</v>
      </c>
      <c r="O318" s="29">
        <v>0</v>
      </c>
      <c r="P318" s="29">
        <f t="shared" si="16"/>
        <v>-4723989</v>
      </c>
      <c r="Q318" s="29">
        <f t="shared" si="17"/>
        <v>5340751</v>
      </c>
      <c r="R318" s="29">
        <f t="shared" si="18"/>
        <v>5032642</v>
      </c>
      <c r="S318" s="15" t="s">
        <v>234</v>
      </c>
      <c r="T318" s="15">
        <v>100701</v>
      </c>
      <c r="U318" s="15" t="s">
        <v>52</v>
      </c>
      <c r="V318" s="15">
        <v>47020001</v>
      </c>
      <c r="W318" s="15" t="s">
        <v>48</v>
      </c>
    </row>
    <row r="319" spans="2:23" hidden="1" x14ac:dyDescent="0.25">
      <c r="B319" s="14">
        <v>20000630</v>
      </c>
      <c r="C319" s="14">
        <v>0</v>
      </c>
      <c r="D319" s="15">
        <v>21020001</v>
      </c>
      <c r="E319" s="16" t="s">
        <v>316</v>
      </c>
      <c r="F319" s="14">
        <v>1011</v>
      </c>
      <c r="G319" s="17">
        <v>38808</v>
      </c>
      <c r="H319" s="29">
        <v>8571161</v>
      </c>
      <c r="I319" s="29">
        <v>0</v>
      </c>
      <c r="J319" s="29">
        <v>0</v>
      </c>
      <c r="K319" s="29">
        <v>0</v>
      </c>
      <c r="L319" s="29">
        <f t="shared" si="19"/>
        <v>8571161</v>
      </c>
      <c r="M319" s="29">
        <v>-4045986</v>
      </c>
      <c r="N319" s="29">
        <v>-273108</v>
      </c>
      <c r="O319" s="29">
        <v>0</v>
      </c>
      <c r="P319" s="29">
        <f t="shared" si="16"/>
        <v>-4319094</v>
      </c>
      <c r="Q319" s="29">
        <f t="shared" si="17"/>
        <v>4525175</v>
      </c>
      <c r="R319" s="29">
        <f t="shared" si="18"/>
        <v>4252067</v>
      </c>
      <c r="S319" s="15" t="s">
        <v>234</v>
      </c>
      <c r="T319" s="15">
        <v>100201</v>
      </c>
      <c r="U319" s="15" t="s">
        <v>75</v>
      </c>
      <c r="V319" s="15">
        <v>47020001</v>
      </c>
      <c r="W319" s="15" t="s">
        <v>71</v>
      </c>
    </row>
    <row r="320" spans="2:23" hidden="1" x14ac:dyDescent="0.25">
      <c r="B320" s="14">
        <v>20000631</v>
      </c>
      <c r="C320" s="14">
        <v>0</v>
      </c>
      <c r="D320" s="15">
        <v>21020001</v>
      </c>
      <c r="E320" s="16" t="s">
        <v>317</v>
      </c>
      <c r="F320" s="14">
        <v>1031</v>
      </c>
      <c r="G320" s="17">
        <v>38686</v>
      </c>
      <c r="H320" s="29">
        <v>9957154</v>
      </c>
      <c r="I320" s="29">
        <v>0</v>
      </c>
      <c r="J320" s="29">
        <v>0</v>
      </c>
      <c r="K320" s="29">
        <v>0</v>
      </c>
      <c r="L320" s="29">
        <f t="shared" si="19"/>
        <v>9957154</v>
      </c>
      <c r="M320" s="29">
        <v>-4833806</v>
      </c>
      <c r="N320" s="29">
        <v>-315394</v>
      </c>
      <c r="O320" s="29">
        <v>0</v>
      </c>
      <c r="P320" s="29">
        <f t="shared" si="16"/>
        <v>-5149200</v>
      </c>
      <c r="Q320" s="29">
        <f t="shared" si="17"/>
        <v>5123348</v>
      </c>
      <c r="R320" s="29">
        <f t="shared" si="18"/>
        <v>4807954</v>
      </c>
      <c r="S320" s="15" t="s">
        <v>234</v>
      </c>
      <c r="T320" s="15">
        <v>100401</v>
      </c>
      <c r="U320" s="15" t="s">
        <v>97</v>
      </c>
      <c r="V320" s="15">
        <v>47020001</v>
      </c>
      <c r="W320" s="15" t="s">
        <v>98</v>
      </c>
    </row>
    <row r="321" spans="2:23" hidden="1" x14ac:dyDescent="0.25">
      <c r="B321" s="14">
        <v>20000632</v>
      </c>
      <c r="C321" s="14">
        <v>0</v>
      </c>
      <c r="D321" s="15">
        <v>21020001</v>
      </c>
      <c r="E321" s="16" t="s">
        <v>318</v>
      </c>
      <c r="F321" s="14">
        <v>1031</v>
      </c>
      <c r="G321" s="17">
        <v>38686</v>
      </c>
      <c r="H321" s="29">
        <v>6543517</v>
      </c>
      <c r="I321" s="29">
        <v>0</v>
      </c>
      <c r="J321" s="29">
        <v>0</v>
      </c>
      <c r="K321" s="29">
        <v>0</v>
      </c>
      <c r="L321" s="29">
        <f t="shared" si="19"/>
        <v>6543517</v>
      </c>
      <c r="M321" s="29">
        <v>-3109595</v>
      </c>
      <c r="N321" s="29">
        <v>-211837</v>
      </c>
      <c r="O321" s="29">
        <v>0</v>
      </c>
      <c r="P321" s="29">
        <f t="shared" si="16"/>
        <v>-3321432</v>
      </c>
      <c r="Q321" s="29">
        <f t="shared" si="17"/>
        <v>3433922</v>
      </c>
      <c r="R321" s="29">
        <f t="shared" si="18"/>
        <v>3222085</v>
      </c>
      <c r="S321" s="15" t="s">
        <v>234</v>
      </c>
      <c r="T321" s="15">
        <v>100401</v>
      </c>
      <c r="U321" s="15" t="s">
        <v>97</v>
      </c>
      <c r="V321" s="15">
        <v>47020001</v>
      </c>
      <c r="W321" s="15" t="s">
        <v>98</v>
      </c>
    </row>
    <row r="322" spans="2:23" hidden="1" x14ac:dyDescent="0.25">
      <c r="B322" s="14">
        <v>20000636</v>
      </c>
      <c r="C322" s="14">
        <v>0</v>
      </c>
      <c r="D322" s="15">
        <v>21020001</v>
      </c>
      <c r="E322" s="16" t="s">
        <v>319</v>
      </c>
      <c r="F322" s="14">
        <v>1001</v>
      </c>
      <c r="G322" s="17">
        <v>34060</v>
      </c>
      <c r="H322" s="29">
        <v>4709415</v>
      </c>
      <c r="I322" s="29">
        <v>0</v>
      </c>
      <c r="J322" s="29">
        <v>0</v>
      </c>
      <c r="K322" s="29">
        <v>0</v>
      </c>
      <c r="L322" s="29">
        <f t="shared" si="19"/>
        <v>4709415</v>
      </c>
      <c r="M322" s="29">
        <v>-4057820</v>
      </c>
      <c r="N322" s="29">
        <v>-208062</v>
      </c>
      <c r="O322" s="29">
        <v>0</v>
      </c>
      <c r="P322" s="29">
        <f t="shared" si="16"/>
        <v>-4265882</v>
      </c>
      <c r="Q322" s="29">
        <f t="shared" si="17"/>
        <v>651595</v>
      </c>
      <c r="R322" s="29">
        <f t="shared" si="18"/>
        <v>443533</v>
      </c>
      <c r="S322" s="15" t="s">
        <v>234</v>
      </c>
      <c r="T322" s="15">
        <v>100101</v>
      </c>
      <c r="U322" s="15" t="s">
        <v>89</v>
      </c>
      <c r="V322" s="15">
        <v>47020001</v>
      </c>
      <c r="W322" s="15" t="s">
        <v>85</v>
      </c>
    </row>
    <row r="323" spans="2:23" hidden="1" x14ac:dyDescent="0.25">
      <c r="B323" s="14">
        <v>20000638</v>
      </c>
      <c r="C323" s="14">
        <v>0</v>
      </c>
      <c r="D323" s="15">
        <v>21020001</v>
      </c>
      <c r="E323" s="16" t="s">
        <v>320</v>
      </c>
      <c r="F323" s="14">
        <v>1081</v>
      </c>
      <c r="G323" s="17">
        <v>39478</v>
      </c>
      <c r="H323" s="29">
        <v>11448675</v>
      </c>
      <c r="I323" s="29">
        <v>0</v>
      </c>
      <c r="J323" s="29">
        <v>0</v>
      </c>
      <c r="K323" s="29">
        <v>0</v>
      </c>
      <c r="L323" s="29">
        <f t="shared" si="19"/>
        <v>11448675</v>
      </c>
      <c r="M323" s="29">
        <v>-4867417</v>
      </c>
      <c r="N323" s="29">
        <v>-356970</v>
      </c>
      <c r="O323" s="29">
        <v>0</v>
      </c>
      <c r="P323" s="29">
        <f t="shared" si="16"/>
        <v>-5224387</v>
      </c>
      <c r="Q323" s="29">
        <f t="shared" si="17"/>
        <v>6581258</v>
      </c>
      <c r="R323" s="29">
        <f t="shared" si="18"/>
        <v>6224288</v>
      </c>
      <c r="S323" s="15" t="s">
        <v>234</v>
      </c>
      <c r="T323" s="15">
        <v>101001</v>
      </c>
      <c r="U323" s="15" t="s">
        <v>37</v>
      </c>
      <c r="V323" s="15">
        <v>47020001</v>
      </c>
      <c r="W323" s="15" t="s">
        <v>38</v>
      </c>
    </row>
    <row r="324" spans="2:23" hidden="1" x14ac:dyDescent="0.25">
      <c r="B324" s="14">
        <v>20000640</v>
      </c>
      <c r="C324" s="14">
        <v>0</v>
      </c>
      <c r="D324" s="15">
        <v>21020001</v>
      </c>
      <c r="E324" s="16" t="s">
        <v>321</v>
      </c>
      <c r="F324" s="14">
        <v>1031</v>
      </c>
      <c r="G324" s="17">
        <v>39082</v>
      </c>
      <c r="H324" s="29">
        <v>8700011</v>
      </c>
      <c r="I324" s="29">
        <v>0</v>
      </c>
      <c r="J324" s="29">
        <v>0</v>
      </c>
      <c r="K324" s="29">
        <v>0</v>
      </c>
      <c r="L324" s="29">
        <f t="shared" si="19"/>
        <v>8700011</v>
      </c>
      <c r="M324" s="29">
        <v>-3949666</v>
      </c>
      <c r="N324" s="29">
        <v>-273978</v>
      </c>
      <c r="O324" s="29">
        <v>0</v>
      </c>
      <c r="P324" s="29">
        <f t="shared" si="16"/>
        <v>-4223644</v>
      </c>
      <c r="Q324" s="29">
        <f t="shared" si="17"/>
        <v>4750345</v>
      </c>
      <c r="R324" s="29">
        <f t="shared" si="18"/>
        <v>4476367</v>
      </c>
      <c r="S324" s="15" t="s">
        <v>234</v>
      </c>
      <c r="T324" s="15">
        <v>100401</v>
      </c>
      <c r="U324" s="15" t="s">
        <v>97</v>
      </c>
      <c r="V324" s="15">
        <v>47020001</v>
      </c>
      <c r="W324" s="15" t="s">
        <v>98</v>
      </c>
    </row>
    <row r="325" spans="2:23" hidden="1" x14ac:dyDescent="0.25">
      <c r="B325" s="14">
        <v>20000642</v>
      </c>
      <c r="C325" s="14">
        <v>0</v>
      </c>
      <c r="D325" s="15">
        <v>21020001</v>
      </c>
      <c r="E325" s="16" t="s">
        <v>322</v>
      </c>
      <c r="F325" s="14">
        <v>1063</v>
      </c>
      <c r="G325" s="17">
        <v>39436</v>
      </c>
      <c r="H325" s="29">
        <v>9873146</v>
      </c>
      <c r="I325" s="29">
        <v>0</v>
      </c>
      <c r="J325" s="29">
        <v>0</v>
      </c>
      <c r="K325" s="29">
        <v>0</v>
      </c>
      <c r="L325" s="29">
        <f t="shared" si="19"/>
        <v>9873146</v>
      </c>
      <c r="M325" s="29">
        <v>-4221602</v>
      </c>
      <c r="N325" s="29">
        <v>-308527</v>
      </c>
      <c r="O325" s="29">
        <v>0</v>
      </c>
      <c r="P325" s="29">
        <f t="shared" ref="P325:P388" si="20">SUM(M325:O325)</f>
        <v>-4530129</v>
      </c>
      <c r="Q325" s="29">
        <f t="shared" ref="Q325:Q388" si="21">H325+M325</f>
        <v>5651544</v>
      </c>
      <c r="R325" s="29">
        <f t="shared" ref="R325:R388" si="22">L325+P325</f>
        <v>5343017</v>
      </c>
      <c r="S325" s="15" t="s">
        <v>234</v>
      </c>
      <c r="T325" s="15">
        <v>100803</v>
      </c>
      <c r="U325" s="15" t="s">
        <v>192</v>
      </c>
      <c r="V325" s="15">
        <v>47020001</v>
      </c>
      <c r="W325" s="15" t="s">
        <v>44</v>
      </c>
    </row>
    <row r="326" spans="2:23" hidden="1" x14ac:dyDescent="0.25">
      <c r="B326" s="14">
        <v>20000643</v>
      </c>
      <c r="C326" s="14">
        <v>0</v>
      </c>
      <c r="D326" s="15">
        <v>21020001</v>
      </c>
      <c r="E326" s="16" t="s">
        <v>323</v>
      </c>
      <c r="F326" s="14">
        <v>1081</v>
      </c>
      <c r="G326" s="17">
        <v>39478</v>
      </c>
      <c r="H326" s="29">
        <v>10877117</v>
      </c>
      <c r="I326" s="29">
        <v>0</v>
      </c>
      <c r="J326" s="29">
        <v>0</v>
      </c>
      <c r="K326" s="29">
        <v>0</v>
      </c>
      <c r="L326" s="29">
        <f t="shared" ref="L326:L389" si="23">SUM(H326:K326)</f>
        <v>10877117</v>
      </c>
      <c r="M326" s="29">
        <v>-4624417</v>
      </c>
      <c r="N326" s="29">
        <v>-339149</v>
      </c>
      <c r="O326" s="29">
        <v>0</v>
      </c>
      <c r="P326" s="29">
        <f t="shared" si="20"/>
        <v>-4963566</v>
      </c>
      <c r="Q326" s="29">
        <f t="shared" si="21"/>
        <v>6252700</v>
      </c>
      <c r="R326" s="29">
        <f t="shared" si="22"/>
        <v>5913551</v>
      </c>
      <c r="S326" s="15" t="s">
        <v>234</v>
      </c>
      <c r="T326" s="15">
        <v>101001</v>
      </c>
      <c r="U326" s="15" t="s">
        <v>37</v>
      </c>
      <c r="V326" s="15">
        <v>47020001</v>
      </c>
      <c r="W326" s="15" t="s">
        <v>38</v>
      </c>
    </row>
    <row r="327" spans="2:23" hidden="1" x14ac:dyDescent="0.25">
      <c r="B327" s="14">
        <v>20000646</v>
      </c>
      <c r="C327" s="14">
        <v>0</v>
      </c>
      <c r="D327" s="15">
        <v>21020001</v>
      </c>
      <c r="E327" s="16" t="s">
        <v>324</v>
      </c>
      <c r="F327" s="14">
        <v>1021</v>
      </c>
      <c r="G327" s="17">
        <v>38383</v>
      </c>
      <c r="H327" s="29">
        <v>4296139</v>
      </c>
      <c r="I327" s="29">
        <v>0</v>
      </c>
      <c r="J327" s="29">
        <v>0</v>
      </c>
      <c r="K327" s="29">
        <v>0</v>
      </c>
      <c r="L327" s="29">
        <f t="shared" si="23"/>
        <v>4296139</v>
      </c>
      <c r="M327" s="29">
        <v>-2092950</v>
      </c>
      <c r="N327" s="29">
        <v>-143715</v>
      </c>
      <c r="O327" s="29">
        <v>0</v>
      </c>
      <c r="P327" s="29">
        <f t="shared" si="20"/>
        <v>-2236665</v>
      </c>
      <c r="Q327" s="29">
        <f t="shared" si="21"/>
        <v>2203189</v>
      </c>
      <c r="R327" s="29">
        <f t="shared" si="22"/>
        <v>2059474</v>
      </c>
      <c r="S327" s="15" t="s">
        <v>234</v>
      </c>
      <c r="T327" s="15">
        <v>100301</v>
      </c>
      <c r="U327" s="15" t="s">
        <v>32</v>
      </c>
      <c r="V327" s="15">
        <v>47020001</v>
      </c>
      <c r="W327" s="15" t="s">
        <v>33</v>
      </c>
    </row>
    <row r="328" spans="2:23" hidden="1" x14ac:dyDescent="0.25">
      <c r="B328" s="14">
        <v>20000647</v>
      </c>
      <c r="C328" s="14">
        <v>0</v>
      </c>
      <c r="D328" s="15">
        <v>21020001</v>
      </c>
      <c r="E328" s="16" t="s">
        <v>325</v>
      </c>
      <c r="F328" s="14">
        <v>1081</v>
      </c>
      <c r="G328" s="17">
        <v>39478</v>
      </c>
      <c r="H328" s="29">
        <v>9733940</v>
      </c>
      <c r="I328" s="29">
        <v>0</v>
      </c>
      <c r="J328" s="29">
        <v>0</v>
      </c>
      <c r="K328" s="29">
        <v>0</v>
      </c>
      <c r="L328" s="29">
        <f t="shared" si="23"/>
        <v>9733940</v>
      </c>
      <c r="M328" s="29">
        <v>-4138392</v>
      </c>
      <c r="N328" s="29">
        <v>-303504</v>
      </c>
      <c r="O328" s="29">
        <v>0</v>
      </c>
      <c r="P328" s="29">
        <f t="shared" si="20"/>
        <v>-4441896</v>
      </c>
      <c r="Q328" s="29">
        <f t="shared" si="21"/>
        <v>5595548</v>
      </c>
      <c r="R328" s="29">
        <f t="shared" si="22"/>
        <v>5292044</v>
      </c>
      <c r="S328" s="15" t="s">
        <v>234</v>
      </c>
      <c r="T328" s="15">
        <v>101001</v>
      </c>
      <c r="U328" s="15" t="s">
        <v>37</v>
      </c>
      <c r="V328" s="15">
        <v>47020001</v>
      </c>
      <c r="W328" s="15" t="s">
        <v>38</v>
      </c>
    </row>
    <row r="329" spans="2:23" hidden="1" x14ac:dyDescent="0.25">
      <c r="B329" s="14">
        <v>20000649</v>
      </c>
      <c r="C329" s="14">
        <v>0</v>
      </c>
      <c r="D329" s="15">
        <v>21020001</v>
      </c>
      <c r="E329" s="16" t="s">
        <v>262</v>
      </c>
      <c r="F329" s="14">
        <v>1011</v>
      </c>
      <c r="G329" s="17">
        <v>34698</v>
      </c>
      <c r="H329" s="29">
        <v>3634241</v>
      </c>
      <c r="I329" s="29">
        <v>0</v>
      </c>
      <c r="J329" s="29">
        <v>0</v>
      </c>
      <c r="K329" s="29">
        <v>0</v>
      </c>
      <c r="L329" s="29">
        <f t="shared" si="23"/>
        <v>3634241</v>
      </c>
      <c r="M329" s="29">
        <v>-2870674</v>
      </c>
      <c r="N329" s="29">
        <v>-155246</v>
      </c>
      <c r="O329" s="29">
        <v>0</v>
      </c>
      <c r="P329" s="29">
        <f t="shared" si="20"/>
        <v>-3025920</v>
      </c>
      <c r="Q329" s="29">
        <f t="shared" si="21"/>
        <v>763567</v>
      </c>
      <c r="R329" s="29">
        <f t="shared" si="22"/>
        <v>608321</v>
      </c>
      <c r="S329" s="15" t="s">
        <v>234</v>
      </c>
      <c r="T329" s="15">
        <v>100201</v>
      </c>
      <c r="U329" s="15" t="s">
        <v>75</v>
      </c>
      <c r="V329" s="15">
        <v>47020001</v>
      </c>
      <c r="W329" s="15" t="s">
        <v>71</v>
      </c>
    </row>
    <row r="330" spans="2:23" hidden="1" x14ac:dyDescent="0.25">
      <c r="B330" s="14">
        <v>20000650</v>
      </c>
      <c r="C330" s="14">
        <v>0</v>
      </c>
      <c r="D330" s="15">
        <v>21020001</v>
      </c>
      <c r="E330" s="16" t="s">
        <v>326</v>
      </c>
      <c r="F330" s="14">
        <v>1041</v>
      </c>
      <c r="G330" s="17">
        <v>38686</v>
      </c>
      <c r="H330" s="29">
        <v>6351865</v>
      </c>
      <c r="I330" s="29">
        <v>0</v>
      </c>
      <c r="J330" s="29">
        <v>0</v>
      </c>
      <c r="K330" s="29">
        <v>0</v>
      </c>
      <c r="L330" s="29">
        <f t="shared" si="23"/>
        <v>6351865</v>
      </c>
      <c r="M330" s="29">
        <v>-3063555</v>
      </c>
      <c r="N330" s="29">
        <v>-202561</v>
      </c>
      <c r="O330" s="29">
        <v>0</v>
      </c>
      <c r="P330" s="29">
        <f t="shared" si="20"/>
        <v>-3266116</v>
      </c>
      <c r="Q330" s="29">
        <f t="shared" si="21"/>
        <v>3288310</v>
      </c>
      <c r="R330" s="29">
        <f t="shared" si="22"/>
        <v>3085749</v>
      </c>
      <c r="S330" s="15" t="s">
        <v>234</v>
      </c>
      <c r="T330" s="15">
        <v>100501</v>
      </c>
      <c r="U330" s="15" t="s">
        <v>27</v>
      </c>
      <c r="V330" s="15">
        <v>47020001</v>
      </c>
      <c r="W330" s="15" t="s">
        <v>28</v>
      </c>
    </row>
    <row r="331" spans="2:23" hidden="1" x14ac:dyDescent="0.25">
      <c r="B331" s="14">
        <v>20000652</v>
      </c>
      <c r="C331" s="14">
        <v>0</v>
      </c>
      <c r="D331" s="15">
        <v>21020001</v>
      </c>
      <c r="E331" s="16" t="s">
        <v>327</v>
      </c>
      <c r="F331" s="14">
        <v>1081</v>
      </c>
      <c r="G331" s="17">
        <v>39478</v>
      </c>
      <c r="H331" s="29">
        <v>9197006</v>
      </c>
      <c r="I331" s="29">
        <v>0</v>
      </c>
      <c r="J331" s="29">
        <v>0</v>
      </c>
      <c r="K331" s="29">
        <v>0</v>
      </c>
      <c r="L331" s="29">
        <f t="shared" si="23"/>
        <v>9197006</v>
      </c>
      <c r="M331" s="29">
        <v>-3910118</v>
      </c>
      <c r="N331" s="29">
        <v>-286763</v>
      </c>
      <c r="O331" s="29">
        <v>0</v>
      </c>
      <c r="P331" s="29">
        <f t="shared" si="20"/>
        <v>-4196881</v>
      </c>
      <c r="Q331" s="29">
        <f t="shared" si="21"/>
        <v>5286888</v>
      </c>
      <c r="R331" s="29">
        <f t="shared" si="22"/>
        <v>5000125</v>
      </c>
      <c r="S331" s="15" t="s">
        <v>234</v>
      </c>
      <c r="T331" s="15">
        <v>101001</v>
      </c>
      <c r="U331" s="15" t="s">
        <v>37</v>
      </c>
      <c r="V331" s="15">
        <v>47020001</v>
      </c>
      <c r="W331" s="15" t="s">
        <v>38</v>
      </c>
    </row>
    <row r="332" spans="2:23" hidden="1" x14ac:dyDescent="0.25">
      <c r="B332" s="14">
        <v>20000653</v>
      </c>
      <c r="C332" s="14">
        <v>0</v>
      </c>
      <c r="D332" s="15">
        <v>21020001</v>
      </c>
      <c r="E332" s="16" t="s">
        <v>328</v>
      </c>
      <c r="F332" s="14">
        <v>1073</v>
      </c>
      <c r="G332" s="17">
        <v>39234</v>
      </c>
      <c r="H332" s="29">
        <v>7459352</v>
      </c>
      <c r="I332" s="29">
        <v>0</v>
      </c>
      <c r="J332" s="29">
        <v>0</v>
      </c>
      <c r="K332" s="29">
        <v>0</v>
      </c>
      <c r="L332" s="29">
        <f t="shared" si="23"/>
        <v>7459352</v>
      </c>
      <c r="M332" s="29">
        <v>-3300544</v>
      </c>
      <c r="N332" s="29">
        <v>-234209</v>
      </c>
      <c r="O332" s="29">
        <v>0</v>
      </c>
      <c r="P332" s="29">
        <f t="shared" si="20"/>
        <v>-3534753</v>
      </c>
      <c r="Q332" s="29">
        <f t="shared" si="21"/>
        <v>4158808</v>
      </c>
      <c r="R332" s="29">
        <f t="shared" si="22"/>
        <v>3924599</v>
      </c>
      <c r="S332" s="15" t="s">
        <v>234</v>
      </c>
      <c r="T332" s="15">
        <v>100903</v>
      </c>
      <c r="U332" s="15" t="s">
        <v>196</v>
      </c>
      <c r="V332" s="15">
        <v>47020001</v>
      </c>
      <c r="W332" s="15" t="s">
        <v>58</v>
      </c>
    </row>
    <row r="333" spans="2:23" hidden="1" x14ac:dyDescent="0.25">
      <c r="B333" s="14">
        <v>20000654</v>
      </c>
      <c r="C333" s="14">
        <v>0</v>
      </c>
      <c r="D333" s="15">
        <v>21020001</v>
      </c>
      <c r="E333" s="16" t="s">
        <v>329</v>
      </c>
      <c r="F333" s="14">
        <v>1021</v>
      </c>
      <c r="G333" s="17">
        <v>38868</v>
      </c>
      <c r="H333" s="29">
        <v>7604160</v>
      </c>
      <c r="I333" s="29">
        <v>0</v>
      </c>
      <c r="J333" s="29">
        <v>0</v>
      </c>
      <c r="K333" s="29">
        <v>0</v>
      </c>
      <c r="L333" s="29">
        <f t="shared" si="23"/>
        <v>7604160</v>
      </c>
      <c r="M333" s="29">
        <v>-3591359</v>
      </c>
      <c r="N333" s="29">
        <v>-239548</v>
      </c>
      <c r="O333" s="29">
        <v>0</v>
      </c>
      <c r="P333" s="29">
        <f t="shared" si="20"/>
        <v>-3830907</v>
      </c>
      <c r="Q333" s="29">
        <f t="shared" si="21"/>
        <v>4012801</v>
      </c>
      <c r="R333" s="29">
        <f t="shared" si="22"/>
        <v>3773253</v>
      </c>
      <c r="S333" s="15" t="s">
        <v>234</v>
      </c>
      <c r="T333" s="15">
        <v>100301</v>
      </c>
      <c r="U333" s="15" t="s">
        <v>32</v>
      </c>
      <c r="V333" s="15">
        <v>47020001</v>
      </c>
      <c r="W333" s="15" t="s">
        <v>33</v>
      </c>
    </row>
    <row r="334" spans="2:23" hidden="1" x14ac:dyDescent="0.25">
      <c r="B334" s="14">
        <v>20000655</v>
      </c>
      <c r="C334" s="14">
        <v>0</v>
      </c>
      <c r="D334" s="15">
        <v>21020001</v>
      </c>
      <c r="E334" s="16" t="s">
        <v>330</v>
      </c>
      <c r="F334" s="14">
        <v>1012</v>
      </c>
      <c r="G334" s="17">
        <v>39538</v>
      </c>
      <c r="H334" s="29">
        <v>9994242</v>
      </c>
      <c r="I334" s="29">
        <v>0</v>
      </c>
      <c r="J334" s="29">
        <v>0</v>
      </c>
      <c r="K334" s="29">
        <v>0</v>
      </c>
      <c r="L334" s="29">
        <f t="shared" si="23"/>
        <v>9994242</v>
      </c>
      <c r="M334" s="29">
        <v>-4207892</v>
      </c>
      <c r="N334" s="29">
        <v>-311029</v>
      </c>
      <c r="O334" s="29">
        <v>0</v>
      </c>
      <c r="P334" s="29">
        <f t="shared" si="20"/>
        <v>-4518921</v>
      </c>
      <c r="Q334" s="29">
        <f t="shared" si="21"/>
        <v>5786350</v>
      </c>
      <c r="R334" s="29">
        <f t="shared" si="22"/>
        <v>5475321</v>
      </c>
      <c r="S334" s="15" t="s">
        <v>234</v>
      </c>
      <c r="T334" s="15">
        <v>100202</v>
      </c>
      <c r="U334" s="15" t="s">
        <v>70</v>
      </c>
      <c r="V334" s="15">
        <v>47020001</v>
      </c>
      <c r="W334" s="15" t="s">
        <v>71</v>
      </c>
    </row>
    <row r="335" spans="2:23" hidden="1" x14ac:dyDescent="0.25">
      <c r="B335" s="14">
        <v>20000656</v>
      </c>
      <c r="C335" s="14">
        <v>0</v>
      </c>
      <c r="D335" s="15">
        <v>21020001</v>
      </c>
      <c r="E335" s="16" t="s">
        <v>331</v>
      </c>
      <c r="F335" s="14">
        <v>1022</v>
      </c>
      <c r="G335" s="17">
        <v>38776</v>
      </c>
      <c r="H335" s="29">
        <v>5865785</v>
      </c>
      <c r="I335" s="29">
        <v>0</v>
      </c>
      <c r="J335" s="29">
        <v>0</v>
      </c>
      <c r="K335" s="29">
        <v>0</v>
      </c>
      <c r="L335" s="29">
        <f t="shared" si="23"/>
        <v>5865785</v>
      </c>
      <c r="M335" s="29">
        <v>-2782225</v>
      </c>
      <c r="N335" s="29">
        <v>-187112</v>
      </c>
      <c r="O335" s="29">
        <v>0</v>
      </c>
      <c r="P335" s="29">
        <f t="shared" si="20"/>
        <v>-2969337</v>
      </c>
      <c r="Q335" s="29">
        <f t="shared" si="21"/>
        <v>3083560</v>
      </c>
      <c r="R335" s="29">
        <f t="shared" si="22"/>
        <v>2896448</v>
      </c>
      <c r="S335" s="15" t="s">
        <v>234</v>
      </c>
      <c r="T335" s="15">
        <v>100302</v>
      </c>
      <c r="U335" s="15" t="s">
        <v>225</v>
      </c>
      <c r="V335" s="15">
        <v>47020001</v>
      </c>
      <c r="W335" s="15" t="s">
        <v>33</v>
      </c>
    </row>
    <row r="336" spans="2:23" hidden="1" x14ac:dyDescent="0.25">
      <c r="B336" s="14">
        <v>20000657</v>
      </c>
      <c r="C336" s="14">
        <v>0</v>
      </c>
      <c r="D336" s="15">
        <v>21020001</v>
      </c>
      <c r="E336" s="16" t="s">
        <v>332</v>
      </c>
      <c r="F336" s="14">
        <v>1091</v>
      </c>
      <c r="G336" s="17">
        <v>39082</v>
      </c>
      <c r="H336" s="29">
        <v>6393487</v>
      </c>
      <c r="I336" s="29">
        <v>0</v>
      </c>
      <c r="J336" s="29">
        <v>0</v>
      </c>
      <c r="K336" s="29">
        <v>0</v>
      </c>
      <c r="L336" s="29">
        <f t="shared" si="23"/>
        <v>6393487</v>
      </c>
      <c r="M336" s="29">
        <v>-2893710</v>
      </c>
      <c r="N336" s="29">
        <v>-201903</v>
      </c>
      <c r="O336" s="29">
        <v>0</v>
      </c>
      <c r="P336" s="29">
        <f t="shared" si="20"/>
        <v>-3095613</v>
      </c>
      <c r="Q336" s="29">
        <f t="shared" si="21"/>
        <v>3499777</v>
      </c>
      <c r="R336" s="29">
        <f t="shared" si="22"/>
        <v>3297874</v>
      </c>
      <c r="S336" s="15" t="s">
        <v>234</v>
      </c>
      <c r="T336" s="15">
        <v>100701</v>
      </c>
      <c r="U336" s="15" t="s">
        <v>52</v>
      </c>
      <c r="V336" s="15">
        <v>47020001</v>
      </c>
      <c r="W336" s="15" t="s">
        <v>48</v>
      </c>
    </row>
    <row r="337" spans="2:23" hidden="1" x14ac:dyDescent="0.25">
      <c r="B337" s="14">
        <v>20000658</v>
      </c>
      <c r="C337" s="14">
        <v>0</v>
      </c>
      <c r="D337" s="15">
        <v>21020001</v>
      </c>
      <c r="E337" s="16" t="s">
        <v>333</v>
      </c>
      <c r="F337" s="14">
        <v>1041</v>
      </c>
      <c r="G337" s="17">
        <v>38961</v>
      </c>
      <c r="H337" s="29">
        <v>7745433</v>
      </c>
      <c r="I337" s="29">
        <v>0</v>
      </c>
      <c r="J337" s="29">
        <v>0</v>
      </c>
      <c r="K337" s="29">
        <v>0</v>
      </c>
      <c r="L337" s="29">
        <f t="shared" si="23"/>
        <v>7745433</v>
      </c>
      <c r="M337" s="29">
        <v>-3611147</v>
      </c>
      <c r="N337" s="29">
        <v>-243010</v>
      </c>
      <c r="O337" s="29">
        <v>0</v>
      </c>
      <c r="P337" s="29">
        <f t="shared" si="20"/>
        <v>-3854157</v>
      </c>
      <c r="Q337" s="29">
        <f t="shared" si="21"/>
        <v>4134286</v>
      </c>
      <c r="R337" s="29">
        <f t="shared" si="22"/>
        <v>3891276</v>
      </c>
      <c r="S337" s="15" t="s">
        <v>234</v>
      </c>
      <c r="T337" s="15">
        <v>100501</v>
      </c>
      <c r="U337" s="15" t="s">
        <v>27</v>
      </c>
      <c r="V337" s="15">
        <v>47020001</v>
      </c>
      <c r="W337" s="15" t="s">
        <v>28</v>
      </c>
    </row>
    <row r="338" spans="2:23" hidden="1" x14ac:dyDescent="0.25">
      <c r="B338" s="14">
        <v>20000659</v>
      </c>
      <c r="C338" s="14">
        <v>0</v>
      </c>
      <c r="D338" s="15">
        <v>21020001</v>
      </c>
      <c r="E338" s="16" t="s">
        <v>254</v>
      </c>
      <c r="F338" s="14">
        <v>1011</v>
      </c>
      <c r="G338" s="17">
        <v>34678</v>
      </c>
      <c r="H338" s="29">
        <v>3191853</v>
      </c>
      <c r="I338" s="29">
        <v>0</v>
      </c>
      <c r="J338" s="29">
        <v>0</v>
      </c>
      <c r="K338" s="29">
        <v>0</v>
      </c>
      <c r="L338" s="29">
        <f t="shared" si="23"/>
        <v>3191853</v>
      </c>
      <c r="M338" s="29">
        <v>-2527826</v>
      </c>
      <c r="N338" s="29">
        <v>-136587</v>
      </c>
      <c r="O338" s="29">
        <v>0</v>
      </c>
      <c r="P338" s="29">
        <f t="shared" si="20"/>
        <v>-2664413</v>
      </c>
      <c r="Q338" s="29">
        <f t="shared" si="21"/>
        <v>664027</v>
      </c>
      <c r="R338" s="29">
        <f t="shared" si="22"/>
        <v>527440</v>
      </c>
      <c r="S338" s="15" t="s">
        <v>234</v>
      </c>
      <c r="T338" s="15">
        <v>100201</v>
      </c>
      <c r="U338" s="15" t="s">
        <v>75</v>
      </c>
      <c r="V338" s="15">
        <v>47020001</v>
      </c>
      <c r="W338" s="15" t="s">
        <v>71</v>
      </c>
    </row>
    <row r="339" spans="2:23" hidden="1" x14ac:dyDescent="0.25">
      <c r="B339" s="14">
        <v>20000660</v>
      </c>
      <c r="C339" s="14">
        <v>0</v>
      </c>
      <c r="D339" s="15">
        <v>21020001</v>
      </c>
      <c r="E339" s="16" t="s">
        <v>334</v>
      </c>
      <c r="F339" s="14">
        <v>1041</v>
      </c>
      <c r="G339" s="17">
        <v>39082</v>
      </c>
      <c r="H339" s="29">
        <v>6385693</v>
      </c>
      <c r="I339" s="29">
        <v>0</v>
      </c>
      <c r="J339" s="29">
        <v>0</v>
      </c>
      <c r="K339" s="29">
        <v>0</v>
      </c>
      <c r="L339" s="29">
        <f t="shared" si="23"/>
        <v>6385693</v>
      </c>
      <c r="M339" s="29">
        <v>-2900043</v>
      </c>
      <c r="N339" s="29">
        <v>-201030</v>
      </c>
      <c r="O339" s="29">
        <v>0</v>
      </c>
      <c r="P339" s="29">
        <f t="shared" si="20"/>
        <v>-3101073</v>
      </c>
      <c r="Q339" s="29">
        <f t="shared" si="21"/>
        <v>3485650</v>
      </c>
      <c r="R339" s="29">
        <f t="shared" si="22"/>
        <v>3284620</v>
      </c>
      <c r="S339" s="15" t="s">
        <v>234</v>
      </c>
      <c r="T339" s="15">
        <v>100501</v>
      </c>
      <c r="U339" s="15" t="s">
        <v>27</v>
      </c>
      <c r="V339" s="15">
        <v>47020001</v>
      </c>
      <c r="W339" s="15" t="s">
        <v>28</v>
      </c>
    </row>
    <row r="340" spans="2:23" hidden="1" x14ac:dyDescent="0.25">
      <c r="B340" s="14">
        <v>20000661</v>
      </c>
      <c r="C340" s="14">
        <v>0</v>
      </c>
      <c r="D340" s="15">
        <v>21020001</v>
      </c>
      <c r="E340" s="16" t="s">
        <v>335</v>
      </c>
      <c r="F340" s="14">
        <v>1062</v>
      </c>
      <c r="G340" s="17">
        <v>39264</v>
      </c>
      <c r="H340" s="29">
        <v>7386253</v>
      </c>
      <c r="I340" s="29">
        <v>0</v>
      </c>
      <c r="J340" s="29">
        <v>0</v>
      </c>
      <c r="K340" s="29">
        <v>0</v>
      </c>
      <c r="L340" s="29">
        <f t="shared" si="23"/>
        <v>7386253</v>
      </c>
      <c r="M340" s="29">
        <v>-3262546</v>
      </c>
      <c r="N340" s="29">
        <v>-231088</v>
      </c>
      <c r="O340" s="29">
        <v>0</v>
      </c>
      <c r="P340" s="29">
        <f t="shared" si="20"/>
        <v>-3493634</v>
      </c>
      <c r="Q340" s="29">
        <f t="shared" si="21"/>
        <v>4123707</v>
      </c>
      <c r="R340" s="29">
        <f t="shared" si="22"/>
        <v>3892619</v>
      </c>
      <c r="S340" s="15" t="s">
        <v>234</v>
      </c>
      <c r="T340" s="15">
        <v>100802</v>
      </c>
      <c r="U340" s="15" t="s">
        <v>43</v>
      </c>
      <c r="V340" s="15">
        <v>47020001</v>
      </c>
      <c r="W340" s="15" t="s">
        <v>44</v>
      </c>
    </row>
    <row r="341" spans="2:23" hidden="1" x14ac:dyDescent="0.25">
      <c r="B341" s="14">
        <v>20000662</v>
      </c>
      <c r="C341" s="14">
        <v>0</v>
      </c>
      <c r="D341" s="15">
        <v>21020001</v>
      </c>
      <c r="E341" s="16" t="s">
        <v>336</v>
      </c>
      <c r="F341" s="14">
        <v>1071</v>
      </c>
      <c r="G341" s="17">
        <v>39082</v>
      </c>
      <c r="H341" s="29">
        <v>5821820</v>
      </c>
      <c r="I341" s="29">
        <v>0</v>
      </c>
      <c r="J341" s="29">
        <v>0</v>
      </c>
      <c r="K341" s="29">
        <v>0</v>
      </c>
      <c r="L341" s="29">
        <f t="shared" si="23"/>
        <v>5821820</v>
      </c>
      <c r="M341" s="29">
        <v>-2634973</v>
      </c>
      <c r="N341" s="29">
        <v>-183850</v>
      </c>
      <c r="O341" s="29">
        <v>0</v>
      </c>
      <c r="P341" s="29">
        <f t="shared" si="20"/>
        <v>-2818823</v>
      </c>
      <c r="Q341" s="29">
        <f t="shared" si="21"/>
        <v>3186847</v>
      </c>
      <c r="R341" s="29">
        <f t="shared" si="22"/>
        <v>3002997</v>
      </c>
      <c r="S341" s="15" t="s">
        <v>234</v>
      </c>
      <c r="T341" s="15">
        <v>100901</v>
      </c>
      <c r="U341" s="15" t="s">
        <v>57</v>
      </c>
      <c r="V341" s="15">
        <v>47020001</v>
      </c>
      <c r="W341" s="15" t="s">
        <v>58</v>
      </c>
    </row>
    <row r="342" spans="2:23" hidden="1" x14ac:dyDescent="0.25">
      <c r="B342" s="14">
        <v>20000664</v>
      </c>
      <c r="C342" s="14">
        <v>0</v>
      </c>
      <c r="D342" s="15">
        <v>21020001</v>
      </c>
      <c r="E342" s="16" t="s">
        <v>337</v>
      </c>
      <c r="F342" s="14">
        <v>1013</v>
      </c>
      <c r="G342" s="17">
        <v>39356</v>
      </c>
      <c r="H342" s="29">
        <v>3407482</v>
      </c>
      <c r="I342" s="29">
        <v>0</v>
      </c>
      <c r="J342" s="29">
        <v>0</v>
      </c>
      <c r="K342" s="29">
        <v>0</v>
      </c>
      <c r="L342" s="29">
        <f t="shared" si="23"/>
        <v>3407482</v>
      </c>
      <c r="M342" s="29">
        <v>-1434791</v>
      </c>
      <c r="N342" s="29">
        <v>-109240</v>
      </c>
      <c r="O342" s="29">
        <v>0</v>
      </c>
      <c r="P342" s="29">
        <f t="shared" si="20"/>
        <v>-1544031</v>
      </c>
      <c r="Q342" s="29">
        <f t="shared" si="21"/>
        <v>1972691</v>
      </c>
      <c r="R342" s="29">
        <f t="shared" si="22"/>
        <v>1863451</v>
      </c>
      <c r="S342" s="15" t="s">
        <v>234</v>
      </c>
      <c r="T342" s="15">
        <v>100203</v>
      </c>
      <c r="U342" s="15" t="s">
        <v>173</v>
      </c>
      <c r="V342" s="15">
        <v>47020001</v>
      </c>
      <c r="W342" s="15" t="s">
        <v>71</v>
      </c>
    </row>
    <row r="343" spans="2:23" hidden="1" x14ac:dyDescent="0.25">
      <c r="B343" s="14">
        <v>20000665</v>
      </c>
      <c r="C343" s="14">
        <v>0</v>
      </c>
      <c r="D343" s="15">
        <v>21020001</v>
      </c>
      <c r="E343" s="16" t="s">
        <v>338</v>
      </c>
      <c r="F343" s="14">
        <v>1073</v>
      </c>
      <c r="G343" s="17">
        <v>39356</v>
      </c>
      <c r="H343" s="29">
        <v>5962408</v>
      </c>
      <c r="I343" s="29">
        <v>0</v>
      </c>
      <c r="J343" s="29">
        <v>0</v>
      </c>
      <c r="K343" s="29">
        <v>0</v>
      </c>
      <c r="L343" s="29">
        <f t="shared" si="23"/>
        <v>5962408</v>
      </c>
      <c r="M343" s="29">
        <v>-2574884</v>
      </c>
      <c r="N343" s="29">
        <v>-187252</v>
      </c>
      <c r="O343" s="29">
        <v>0</v>
      </c>
      <c r="P343" s="29">
        <f t="shared" si="20"/>
        <v>-2762136</v>
      </c>
      <c r="Q343" s="29">
        <f t="shared" si="21"/>
        <v>3387524</v>
      </c>
      <c r="R343" s="29">
        <f t="shared" si="22"/>
        <v>3200272</v>
      </c>
      <c r="S343" s="15" t="s">
        <v>234</v>
      </c>
      <c r="T343" s="15">
        <v>100903</v>
      </c>
      <c r="U343" s="15" t="s">
        <v>196</v>
      </c>
      <c r="V343" s="15">
        <v>47020001</v>
      </c>
      <c r="W343" s="15" t="s">
        <v>58</v>
      </c>
    </row>
    <row r="344" spans="2:23" hidden="1" x14ac:dyDescent="0.25">
      <c r="B344" s="14">
        <v>20000666</v>
      </c>
      <c r="C344" s="14">
        <v>0</v>
      </c>
      <c r="D344" s="15">
        <v>21020001</v>
      </c>
      <c r="E344" s="16" t="s">
        <v>339</v>
      </c>
      <c r="F344" s="14">
        <v>1071</v>
      </c>
      <c r="G344" s="17">
        <v>39082</v>
      </c>
      <c r="H344" s="29">
        <v>5618223</v>
      </c>
      <c r="I344" s="29">
        <v>0</v>
      </c>
      <c r="J344" s="29">
        <v>0</v>
      </c>
      <c r="K344" s="29">
        <v>0</v>
      </c>
      <c r="L344" s="29">
        <f t="shared" si="23"/>
        <v>5618223</v>
      </c>
      <c r="M344" s="29">
        <v>-2542823</v>
      </c>
      <c r="N344" s="29">
        <v>-177420</v>
      </c>
      <c r="O344" s="29">
        <v>0</v>
      </c>
      <c r="P344" s="29">
        <f t="shared" si="20"/>
        <v>-2720243</v>
      </c>
      <c r="Q344" s="29">
        <f t="shared" si="21"/>
        <v>3075400</v>
      </c>
      <c r="R344" s="29">
        <f t="shared" si="22"/>
        <v>2897980</v>
      </c>
      <c r="S344" s="15" t="s">
        <v>234</v>
      </c>
      <c r="T344" s="15">
        <v>100901</v>
      </c>
      <c r="U344" s="15" t="s">
        <v>57</v>
      </c>
      <c r="V344" s="15">
        <v>47020001</v>
      </c>
      <c r="W344" s="15" t="s">
        <v>58</v>
      </c>
    </row>
    <row r="345" spans="2:23" hidden="1" x14ac:dyDescent="0.25">
      <c r="B345" s="14">
        <v>20000668</v>
      </c>
      <c r="C345" s="14">
        <v>0</v>
      </c>
      <c r="D345" s="15">
        <v>21020001</v>
      </c>
      <c r="E345" s="16" t="s">
        <v>340</v>
      </c>
      <c r="F345" s="14">
        <v>1061</v>
      </c>
      <c r="G345" s="17">
        <v>39082</v>
      </c>
      <c r="H345" s="29">
        <v>5568629</v>
      </c>
      <c r="I345" s="29">
        <v>0</v>
      </c>
      <c r="J345" s="29">
        <v>0</v>
      </c>
      <c r="K345" s="29">
        <v>0</v>
      </c>
      <c r="L345" s="29">
        <f t="shared" si="23"/>
        <v>5568629</v>
      </c>
      <c r="M345" s="29">
        <v>-2520378</v>
      </c>
      <c r="N345" s="29">
        <v>-175854</v>
      </c>
      <c r="O345" s="29">
        <v>0</v>
      </c>
      <c r="P345" s="29">
        <f t="shared" si="20"/>
        <v>-2696232</v>
      </c>
      <c r="Q345" s="29">
        <f t="shared" si="21"/>
        <v>3048251</v>
      </c>
      <c r="R345" s="29">
        <f t="shared" si="22"/>
        <v>2872397</v>
      </c>
      <c r="S345" s="15" t="s">
        <v>234</v>
      </c>
      <c r="T345" s="15">
        <v>100801</v>
      </c>
      <c r="U345" s="15" t="s">
        <v>62</v>
      </c>
      <c r="V345" s="15">
        <v>47020001</v>
      </c>
      <c r="W345" s="15" t="s">
        <v>44</v>
      </c>
    </row>
    <row r="346" spans="2:23" hidden="1" x14ac:dyDescent="0.25">
      <c r="B346" s="14">
        <v>20000669</v>
      </c>
      <c r="C346" s="14">
        <v>0</v>
      </c>
      <c r="D346" s="15">
        <v>21020001</v>
      </c>
      <c r="E346" s="16" t="s">
        <v>341</v>
      </c>
      <c r="F346" s="14">
        <v>1091</v>
      </c>
      <c r="G346" s="17">
        <v>39082</v>
      </c>
      <c r="H346" s="29">
        <v>5563528</v>
      </c>
      <c r="I346" s="29">
        <v>0</v>
      </c>
      <c r="J346" s="29">
        <v>0</v>
      </c>
      <c r="K346" s="29">
        <v>0</v>
      </c>
      <c r="L346" s="29">
        <f t="shared" si="23"/>
        <v>5563528</v>
      </c>
      <c r="M346" s="29">
        <v>-2518070</v>
      </c>
      <c r="N346" s="29">
        <v>-175693</v>
      </c>
      <c r="O346" s="29">
        <v>0</v>
      </c>
      <c r="P346" s="29">
        <f t="shared" si="20"/>
        <v>-2693763</v>
      </c>
      <c r="Q346" s="29">
        <f t="shared" si="21"/>
        <v>3045458</v>
      </c>
      <c r="R346" s="29">
        <f t="shared" si="22"/>
        <v>2869765</v>
      </c>
      <c r="S346" s="15" t="s">
        <v>234</v>
      </c>
      <c r="T346" s="15">
        <v>100701</v>
      </c>
      <c r="U346" s="15" t="s">
        <v>52</v>
      </c>
      <c r="V346" s="15">
        <v>47020001</v>
      </c>
      <c r="W346" s="15" t="s">
        <v>48</v>
      </c>
    </row>
    <row r="347" spans="2:23" hidden="1" x14ac:dyDescent="0.25">
      <c r="B347" s="14">
        <v>20000670</v>
      </c>
      <c r="C347" s="14">
        <v>0</v>
      </c>
      <c r="D347" s="15">
        <v>21020001</v>
      </c>
      <c r="E347" s="16" t="s">
        <v>342</v>
      </c>
      <c r="F347" s="14">
        <v>1091</v>
      </c>
      <c r="G347" s="17">
        <v>39082</v>
      </c>
      <c r="H347" s="29">
        <v>5423600</v>
      </c>
      <c r="I347" s="29">
        <v>0</v>
      </c>
      <c r="J347" s="29">
        <v>0</v>
      </c>
      <c r="K347" s="29">
        <v>0</v>
      </c>
      <c r="L347" s="29">
        <f t="shared" si="23"/>
        <v>5423600</v>
      </c>
      <c r="M347" s="29">
        <v>-2454737</v>
      </c>
      <c r="N347" s="29">
        <v>-171274</v>
      </c>
      <c r="O347" s="29">
        <v>0</v>
      </c>
      <c r="P347" s="29">
        <f t="shared" si="20"/>
        <v>-2626011</v>
      </c>
      <c r="Q347" s="29">
        <f t="shared" si="21"/>
        <v>2968863</v>
      </c>
      <c r="R347" s="29">
        <f t="shared" si="22"/>
        <v>2797589</v>
      </c>
      <c r="S347" s="15" t="s">
        <v>234</v>
      </c>
      <c r="T347" s="15">
        <v>100701</v>
      </c>
      <c r="U347" s="15" t="s">
        <v>52</v>
      </c>
      <c r="V347" s="15">
        <v>47020001</v>
      </c>
      <c r="W347" s="15" t="s">
        <v>48</v>
      </c>
    </row>
    <row r="348" spans="2:23" hidden="1" x14ac:dyDescent="0.25">
      <c r="B348" s="14">
        <v>20000671</v>
      </c>
      <c r="C348" s="14">
        <v>0</v>
      </c>
      <c r="D348" s="15">
        <v>21020001</v>
      </c>
      <c r="E348" s="16" t="s">
        <v>343</v>
      </c>
      <c r="F348" s="14">
        <v>1061</v>
      </c>
      <c r="G348" s="17">
        <v>39082</v>
      </c>
      <c r="H348" s="29">
        <v>5418712</v>
      </c>
      <c r="I348" s="29">
        <v>0</v>
      </c>
      <c r="J348" s="29">
        <v>0</v>
      </c>
      <c r="K348" s="29">
        <v>0</v>
      </c>
      <c r="L348" s="29">
        <f t="shared" si="23"/>
        <v>5418712</v>
      </c>
      <c r="M348" s="29">
        <v>-2452527</v>
      </c>
      <c r="N348" s="29">
        <v>-171120</v>
      </c>
      <c r="O348" s="29">
        <v>0</v>
      </c>
      <c r="P348" s="29">
        <f t="shared" si="20"/>
        <v>-2623647</v>
      </c>
      <c r="Q348" s="29">
        <f t="shared" si="21"/>
        <v>2966185</v>
      </c>
      <c r="R348" s="29">
        <f t="shared" si="22"/>
        <v>2795065</v>
      </c>
      <c r="S348" s="15" t="s">
        <v>234</v>
      </c>
      <c r="T348" s="15">
        <v>100801</v>
      </c>
      <c r="U348" s="15" t="s">
        <v>62</v>
      </c>
      <c r="V348" s="15">
        <v>47020001</v>
      </c>
      <c r="W348" s="15" t="s">
        <v>44</v>
      </c>
    </row>
    <row r="349" spans="2:23" hidden="1" x14ac:dyDescent="0.25">
      <c r="B349" s="14">
        <v>20000672</v>
      </c>
      <c r="C349" s="14">
        <v>0</v>
      </c>
      <c r="D349" s="15">
        <v>21020001</v>
      </c>
      <c r="E349" s="16" t="s">
        <v>344</v>
      </c>
      <c r="F349" s="14">
        <v>1021</v>
      </c>
      <c r="G349" s="17">
        <v>39082</v>
      </c>
      <c r="H349" s="29">
        <v>5851274</v>
      </c>
      <c r="I349" s="29">
        <v>0</v>
      </c>
      <c r="J349" s="29">
        <v>0</v>
      </c>
      <c r="K349" s="29">
        <v>0</v>
      </c>
      <c r="L349" s="29">
        <f t="shared" si="23"/>
        <v>5851274</v>
      </c>
      <c r="M349" s="29">
        <v>-2656844</v>
      </c>
      <c r="N349" s="29">
        <v>-184238</v>
      </c>
      <c r="O349" s="29">
        <v>0</v>
      </c>
      <c r="P349" s="29">
        <f t="shared" si="20"/>
        <v>-2841082</v>
      </c>
      <c r="Q349" s="29">
        <f t="shared" si="21"/>
        <v>3194430</v>
      </c>
      <c r="R349" s="29">
        <f t="shared" si="22"/>
        <v>3010192</v>
      </c>
      <c r="S349" s="15" t="s">
        <v>234</v>
      </c>
      <c r="T349" s="15">
        <v>100301</v>
      </c>
      <c r="U349" s="15" t="s">
        <v>32</v>
      </c>
      <c r="V349" s="15">
        <v>47020001</v>
      </c>
      <c r="W349" s="15" t="s">
        <v>33</v>
      </c>
    </row>
    <row r="350" spans="2:23" hidden="1" x14ac:dyDescent="0.25">
      <c r="B350" s="14">
        <v>20000673</v>
      </c>
      <c r="C350" s="14">
        <v>0</v>
      </c>
      <c r="D350" s="15">
        <v>21020001</v>
      </c>
      <c r="E350" s="16" t="s">
        <v>345</v>
      </c>
      <c r="F350" s="14">
        <v>1063</v>
      </c>
      <c r="G350" s="17">
        <v>39356</v>
      </c>
      <c r="H350" s="29">
        <v>5626883</v>
      </c>
      <c r="I350" s="29">
        <v>0</v>
      </c>
      <c r="J350" s="29">
        <v>0</v>
      </c>
      <c r="K350" s="29">
        <v>0</v>
      </c>
      <c r="L350" s="29">
        <f t="shared" si="23"/>
        <v>5626883</v>
      </c>
      <c r="M350" s="29">
        <v>-2429988</v>
      </c>
      <c r="N350" s="29">
        <v>-176715</v>
      </c>
      <c r="O350" s="29">
        <v>0</v>
      </c>
      <c r="P350" s="29">
        <f t="shared" si="20"/>
        <v>-2606703</v>
      </c>
      <c r="Q350" s="29">
        <f t="shared" si="21"/>
        <v>3196895</v>
      </c>
      <c r="R350" s="29">
        <f t="shared" si="22"/>
        <v>3020180</v>
      </c>
      <c r="S350" s="15" t="s">
        <v>234</v>
      </c>
      <c r="T350" s="15">
        <v>100803</v>
      </c>
      <c r="U350" s="15" t="s">
        <v>192</v>
      </c>
      <c r="V350" s="15">
        <v>47020001</v>
      </c>
      <c r="W350" s="15" t="s">
        <v>44</v>
      </c>
    </row>
    <row r="351" spans="2:23" hidden="1" x14ac:dyDescent="0.25">
      <c r="B351" s="14">
        <v>20000674</v>
      </c>
      <c r="C351" s="14">
        <v>0</v>
      </c>
      <c r="D351" s="15">
        <v>21020001</v>
      </c>
      <c r="E351" s="16" t="s">
        <v>346</v>
      </c>
      <c r="F351" s="14">
        <v>1073</v>
      </c>
      <c r="G351" s="17">
        <v>39356</v>
      </c>
      <c r="H351" s="29">
        <v>5563131</v>
      </c>
      <c r="I351" s="29">
        <v>0</v>
      </c>
      <c r="J351" s="29">
        <v>0</v>
      </c>
      <c r="K351" s="29">
        <v>0</v>
      </c>
      <c r="L351" s="29">
        <f t="shared" si="23"/>
        <v>5563131</v>
      </c>
      <c r="M351" s="29">
        <v>-2402458</v>
      </c>
      <c r="N351" s="29">
        <v>-174712</v>
      </c>
      <c r="O351" s="29">
        <v>0</v>
      </c>
      <c r="P351" s="29">
        <f t="shared" si="20"/>
        <v>-2577170</v>
      </c>
      <c r="Q351" s="29">
        <f t="shared" si="21"/>
        <v>3160673</v>
      </c>
      <c r="R351" s="29">
        <f t="shared" si="22"/>
        <v>2985961</v>
      </c>
      <c r="S351" s="15" t="s">
        <v>234</v>
      </c>
      <c r="T351" s="15">
        <v>100903</v>
      </c>
      <c r="U351" s="15" t="s">
        <v>196</v>
      </c>
      <c r="V351" s="15">
        <v>47020001</v>
      </c>
      <c r="W351" s="15" t="s">
        <v>58</v>
      </c>
    </row>
    <row r="352" spans="2:23" hidden="1" x14ac:dyDescent="0.25">
      <c r="B352" s="14">
        <v>20000675</v>
      </c>
      <c r="C352" s="14">
        <v>0</v>
      </c>
      <c r="D352" s="15">
        <v>21020001</v>
      </c>
      <c r="E352" s="16" t="s">
        <v>347</v>
      </c>
      <c r="F352" s="14">
        <v>1051</v>
      </c>
      <c r="G352" s="17">
        <v>38687</v>
      </c>
      <c r="H352" s="29">
        <v>4835950</v>
      </c>
      <c r="I352" s="29">
        <v>0</v>
      </c>
      <c r="J352" s="29">
        <v>0</v>
      </c>
      <c r="K352" s="29">
        <v>0</v>
      </c>
      <c r="L352" s="29">
        <f t="shared" si="23"/>
        <v>4835950</v>
      </c>
      <c r="M352" s="29">
        <v>-2331551</v>
      </c>
      <c r="N352" s="29">
        <v>-154249</v>
      </c>
      <c r="O352" s="29">
        <v>0</v>
      </c>
      <c r="P352" s="29">
        <f t="shared" si="20"/>
        <v>-2485800</v>
      </c>
      <c r="Q352" s="29">
        <f t="shared" si="21"/>
        <v>2504399</v>
      </c>
      <c r="R352" s="29">
        <f t="shared" si="22"/>
        <v>2350150</v>
      </c>
      <c r="S352" s="15" t="s">
        <v>234</v>
      </c>
      <c r="T352" s="15">
        <v>100601</v>
      </c>
      <c r="U352" s="15" t="s">
        <v>79</v>
      </c>
      <c r="V352" s="15">
        <v>47020001</v>
      </c>
      <c r="W352" s="15" t="s">
        <v>80</v>
      </c>
    </row>
    <row r="353" spans="2:23" hidden="1" x14ac:dyDescent="0.25">
      <c r="B353" s="14">
        <v>20000677</v>
      </c>
      <c r="C353" s="14">
        <v>0</v>
      </c>
      <c r="D353" s="15">
        <v>21020001</v>
      </c>
      <c r="E353" s="16" t="s">
        <v>348</v>
      </c>
      <c r="F353" s="14">
        <v>1002</v>
      </c>
      <c r="G353" s="17">
        <v>35642</v>
      </c>
      <c r="H353" s="29">
        <v>2686191</v>
      </c>
      <c r="I353" s="29">
        <v>0</v>
      </c>
      <c r="J353" s="29">
        <v>0</v>
      </c>
      <c r="K353" s="29">
        <v>0</v>
      </c>
      <c r="L353" s="29">
        <f t="shared" si="23"/>
        <v>2686191</v>
      </c>
      <c r="M353" s="29">
        <v>-1886650</v>
      </c>
      <c r="N353" s="29">
        <v>-105067</v>
      </c>
      <c r="O353" s="29">
        <v>0</v>
      </c>
      <c r="P353" s="29">
        <f t="shared" si="20"/>
        <v>-1991717</v>
      </c>
      <c r="Q353" s="29">
        <f t="shared" si="21"/>
        <v>799541</v>
      </c>
      <c r="R353" s="29">
        <f t="shared" si="22"/>
        <v>694474</v>
      </c>
      <c r="S353" s="15" t="s">
        <v>234</v>
      </c>
      <c r="T353" s="15">
        <v>100102</v>
      </c>
      <c r="U353" s="15" t="s">
        <v>84</v>
      </c>
      <c r="V353" s="15">
        <v>47020001</v>
      </c>
      <c r="W353" s="15" t="s">
        <v>85</v>
      </c>
    </row>
    <row r="354" spans="2:23" hidden="1" x14ac:dyDescent="0.25">
      <c r="B354" s="14">
        <v>20000678</v>
      </c>
      <c r="C354" s="14">
        <v>0</v>
      </c>
      <c r="D354" s="15">
        <v>21020001</v>
      </c>
      <c r="E354" s="16" t="s">
        <v>349</v>
      </c>
      <c r="F354" s="14">
        <v>1091</v>
      </c>
      <c r="G354" s="17">
        <v>39082</v>
      </c>
      <c r="H354" s="29">
        <v>4690277</v>
      </c>
      <c r="I354" s="29">
        <v>0</v>
      </c>
      <c r="J354" s="29">
        <v>0</v>
      </c>
      <c r="K354" s="29">
        <v>0</v>
      </c>
      <c r="L354" s="29">
        <f t="shared" si="23"/>
        <v>4690277</v>
      </c>
      <c r="M354" s="29">
        <v>-2122832</v>
      </c>
      <c r="N354" s="29">
        <v>-148116</v>
      </c>
      <c r="O354" s="29">
        <v>0</v>
      </c>
      <c r="P354" s="29">
        <f t="shared" si="20"/>
        <v>-2270948</v>
      </c>
      <c r="Q354" s="29">
        <f t="shared" si="21"/>
        <v>2567445</v>
      </c>
      <c r="R354" s="29">
        <f t="shared" si="22"/>
        <v>2419329</v>
      </c>
      <c r="S354" s="15" t="s">
        <v>234</v>
      </c>
      <c r="T354" s="15">
        <v>100701</v>
      </c>
      <c r="U354" s="15" t="s">
        <v>52</v>
      </c>
      <c r="V354" s="15">
        <v>47020001</v>
      </c>
      <c r="W354" s="15" t="s">
        <v>48</v>
      </c>
    </row>
    <row r="355" spans="2:23" hidden="1" x14ac:dyDescent="0.25">
      <c r="B355" s="14">
        <v>20000679</v>
      </c>
      <c r="C355" s="14">
        <v>0</v>
      </c>
      <c r="D355" s="15">
        <v>21020001</v>
      </c>
      <c r="E355" s="16" t="s">
        <v>350</v>
      </c>
      <c r="F355" s="14">
        <v>1041</v>
      </c>
      <c r="G355" s="17">
        <v>38930</v>
      </c>
      <c r="H355" s="29">
        <v>3408426</v>
      </c>
      <c r="I355" s="29">
        <v>0</v>
      </c>
      <c r="J355" s="29">
        <v>0</v>
      </c>
      <c r="K355" s="29">
        <v>0</v>
      </c>
      <c r="L355" s="29">
        <f t="shared" si="23"/>
        <v>3408426</v>
      </c>
      <c r="M355" s="29">
        <v>-1557590</v>
      </c>
      <c r="N355" s="29">
        <v>-109586</v>
      </c>
      <c r="O355" s="29">
        <v>0</v>
      </c>
      <c r="P355" s="29">
        <f t="shared" si="20"/>
        <v>-1667176</v>
      </c>
      <c r="Q355" s="29">
        <f t="shared" si="21"/>
        <v>1850836</v>
      </c>
      <c r="R355" s="29">
        <f t="shared" si="22"/>
        <v>1741250</v>
      </c>
      <c r="S355" s="15" t="s">
        <v>234</v>
      </c>
      <c r="T355" s="15">
        <v>100501</v>
      </c>
      <c r="U355" s="15" t="s">
        <v>27</v>
      </c>
      <c r="V355" s="15">
        <v>47020001</v>
      </c>
      <c r="W355" s="15" t="s">
        <v>28</v>
      </c>
    </row>
    <row r="356" spans="2:23" hidden="1" x14ac:dyDescent="0.25">
      <c r="B356" s="14">
        <v>20000680</v>
      </c>
      <c r="C356" s="14">
        <v>0</v>
      </c>
      <c r="D356" s="15">
        <v>21020001</v>
      </c>
      <c r="E356" s="16" t="s">
        <v>351</v>
      </c>
      <c r="F356" s="14">
        <v>1043</v>
      </c>
      <c r="G356" s="17">
        <v>39356</v>
      </c>
      <c r="H356" s="29">
        <v>3803946</v>
      </c>
      <c r="I356" s="29">
        <v>0</v>
      </c>
      <c r="J356" s="29">
        <v>0</v>
      </c>
      <c r="K356" s="29">
        <v>0</v>
      </c>
      <c r="L356" s="29">
        <f t="shared" si="23"/>
        <v>3803946</v>
      </c>
      <c r="M356" s="29">
        <v>-1628522</v>
      </c>
      <c r="N356" s="29">
        <v>-120327</v>
      </c>
      <c r="O356" s="29">
        <v>0</v>
      </c>
      <c r="P356" s="29">
        <f t="shared" si="20"/>
        <v>-1748849</v>
      </c>
      <c r="Q356" s="29">
        <f t="shared" si="21"/>
        <v>2175424</v>
      </c>
      <c r="R356" s="29">
        <f t="shared" si="22"/>
        <v>2055097</v>
      </c>
      <c r="S356" s="15" t="s">
        <v>234</v>
      </c>
      <c r="T356" s="15">
        <v>100503</v>
      </c>
      <c r="U356" s="15" t="s">
        <v>185</v>
      </c>
      <c r="V356" s="15">
        <v>47020001</v>
      </c>
      <c r="W356" s="15" t="s">
        <v>28</v>
      </c>
    </row>
    <row r="357" spans="2:23" hidden="1" x14ac:dyDescent="0.25">
      <c r="B357" s="14">
        <v>20000681</v>
      </c>
      <c r="C357" s="14">
        <v>0</v>
      </c>
      <c r="D357" s="15">
        <v>21020001</v>
      </c>
      <c r="E357" s="16" t="s">
        <v>352</v>
      </c>
      <c r="F357" s="14">
        <v>1031</v>
      </c>
      <c r="G357" s="17">
        <v>38899</v>
      </c>
      <c r="H357" s="29">
        <v>4451880</v>
      </c>
      <c r="I357" s="29">
        <v>0</v>
      </c>
      <c r="J357" s="29">
        <v>0</v>
      </c>
      <c r="K357" s="29">
        <v>0</v>
      </c>
      <c r="L357" s="29">
        <f t="shared" si="23"/>
        <v>4451880</v>
      </c>
      <c r="M357" s="29">
        <v>-2076787</v>
      </c>
      <c r="N357" s="29">
        <v>-141154</v>
      </c>
      <c r="O357" s="29">
        <v>0</v>
      </c>
      <c r="P357" s="29">
        <f t="shared" si="20"/>
        <v>-2217941</v>
      </c>
      <c r="Q357" s="29">
        <f t="shared" si="21"/>
        <v>2375093</v>
      </c>
      <c r="R357" s="29">
        <f t="shared" si="22"/>
        <v>2233939</v>
      </c>
      <c r="S357" s="15" t="s">
        <v>234</v>
      </c>
      <c r="T357" s="15">
        <v>100401</v>
      </c>
      <c r="U357" s="15" t="s">
        <v>97</v>
      </c>
      <c r="V357" s="15">
        <v>47020001</v>
      </c>
      <c r="W357" s="15" t="s">
        <v>98</v>
      </c>
    </row>
    <row r="358" spans="2:23" hidden="1" x14ac:dyDescent="0.25">
      <c r="B358" s="14">
        <v>20000682</v>
      </c>
      <c r="C358" s="14">
        <v>0</v>
      </c>
      <c r="D358" s="15">
        <v>21020001</v>
      </c>
      <c r="E358" s="16" t="s">
        <v>353</v>
      </c>
      <c r="F358" s="14">
        <v>1011</v>
      </c>
      <c r="G358" s="17">
        <v>36157</v>
      </c>
      <c r="H358" s="29">
        <v>2509029</v>
      </c>
      <c r="I358" s="29">
        <v>0</v>
      </c>
      <c r="J358" s="29">
        <v>0</v>
      </c>
      <c r="K358" s="29">
        <v>0</v>
      </c>
      <c r="L358" s="29">
        <f t="shared" si="23"/>
        <v>2509029</v>
      </c>
      <c r="M358" s="29">
        <v>-1653212</v>
      </c>
      <c r="N358" s="29">
        <v>-94332</v>
      </c>
      <c r="O358" s="29">
        <v>0</v>
      </c>
      <c r="P358" s="29">
        <f t="shared" si="20"/>
        <v>-1747544</v>
      </c>
      <c r="Q358" s="29">
        <f t="shared" si="21"/>
        <v>855817</v>
      </c>
      <c r="R358" s="29">
        <f t="shared" si="22"/>
        <v>761485</v>
      </c>
      <c r="S358" s="15" t="s">
        <v>234</v>
      </c>
      <c r="T358" s="15">
        <v>100201</v>
      </c>
      <c r="U358" s="15" t="s">
        <v>75</v>
      </c>
      <c r="V358" s="15">
        <v>47020001</v>
      </c>
      <c r="W358" s="15" t="s">
        <v>71</v>
      </c>
    </row>
    <row r="359" spans="2:23" hidden="1" x14ac:dyDescent="0.25">
      <c r="B359" s="14">
        <v>20000683</v>
      </c>
      <c r="C359" s="14">
        <v>0</v>
      </c>
      <c r="D359" s="15">
        <v>21020001</v>
      </c>
      <c r="E359" s="16" t="s">
        <v>354</v>
      </c>
      <c r="F359" s="14">
        <v>1053</v>
      </c>
      <c r="G359" s="17">
        <v>39174</v>
      </c>
      <c r="H359" s="29">
        <v>3589857</v>
      </c>
      <c r="I359" s="29">
        <v>0</v>
      </c>
      <c r="J359" s="29">
        <v>0</v>
      </c>
      <c r="K359" s="29">
        <v>0</v>
      </c>
      <c r="L359" s="29">
        <f t="shared" si="23"/>
        <v>3589857</v>
      </c>
      <c r="M359" s="29">
        <v>-1586421</v>
      </c>
      <c r="N359" s="29">
        <v>-113996</v>
      </c>
      <c r="O359" s="29">
        <v>0</v>
      </c>
      <c r="P359" s="29">
        <f t="shared" si="20"/>
        <v>-1700417</v>
      </c>
      <c r="Q359" s="29">
        <f t="shared" si="21"/>
        <v>2003436</v>
      </c>
      <c r="R359" s="29">
        <f t="shared" si="22"/>
        <v>1889440</v>
      </c>
      <c r="S359" s="15" t="s">
        <v>234</v>
      </c>
      <c r="T359" s="15">
        <v>100603</v>
      </c>
      <c r="U359" s="15" t="s">
        <v>188</v>
      </c>
      <c r="V359" s="15">
        <v>47020001</v>
      </c>
      <c r="W359" s="15" t="s">
        <v>80</v>
      </c>
    </row>
    <row r="360" spans="2:23" hidden="1" x14ac:dyDescent="0.25">
      <c r="B360" s="14">
        <v>20000684</v>
      </c>
      <c r="C360" s="14">
        <v>0</v>
      </c>
      <c r="D360" s="15">
        <v>21020001</v>
      </c>
      <c r="E360" s="16" t="s">
        <v>355</v>
      </c>
      <c r="F360" s="14">
        <v>1022</v>
      </c>
      <c r="G360" s="17">
        <v>39537</v>
      </c>
      <c r="H360" s="29">
        <v>5964585</v>
      </c>
      <c r="I360" s="29">
        <v>0</v>
      </c>
      <c r="J360" s="29">
        <v>0</v>
      </c>
      <c r="K360" s="29">
        <v>0</v>
      </c>
      <c r="L360" s="29">
        <f t="shared" si="23"/>
        <v>5964585</v>
      </c>
      <c r="M360" s="29">
        <v>-2509020</v>
      </c>
      <c r="N360" s="29">
        <v>-185786</v>
      </c>
      <c r="O360" s="29">
        <v>0</v>
      </c>
      <c r="P360" s="29">
        <f t="shared" si="20"/>
        <v>-2694806</v>
      </c>
      <c r="Q360" s="29">
        <f t="shared" si="21"/>
        <v>3455565</v>
      </c>
      <c r="R360" s="29">
        <f t="shared" si="22"/>
        <v>3269779</v>
      </c>
      <c r="S360" s="15" t="s">
        <v>234</v>
      </c>
      <c r="T360" s="15">
        <v>100302</v>
      </c>
      <c r="U360" s="15" t="s">
        <v>225</v>
      </c>
      <c r="V360" s="15">
        <v>47020001</v>
      </c>
      <c r="W360" s="15" t="s">
        <v>33</v>
      </c>
    </row>
    <row r="361" spans="2:23" hidden="1" x14ac:dyDescent="0.25">
      <c r="B361" s="14">
        <v>20000685</v>
      </c>
      <c r="C361" s="14">
        <v>0</v>
      </c>
      <c r="D361" s="15">
        <v>21020001</v>
      </c>
      <c r="E361" s="16" t="s">
        <v>356</v>
      </c>
      <c r="F361" s="14">
        <v>1071</v>
      </c>
      <c r="G361" s="17">
        <v>39082</v>
      </c>
      <c r="H361" s="29">
        <v>4136168</v>
      </c>
      <c r="I361" s="29">
        <v>0</v>
      </c>
      <c r="J361" s="29">
        <v>0</v>
      </c>
      <c r="K361" s="29">
        <v>0</v>
      </c>
      <c r="L361" s="29">
        <f t="shared" si="23"/>
        <v>4136168</v>
      </c>
      <c r="M361" s="29">
        <v>-1872044</v>
      </c>
      <c r="N361" s="29">
        <v>-130618</v>
      </c>
      <c r="O361" s="29">
        <v>0</v>
      </c>
      <c r="P361" s="29">
        <f t="shared" si="20"/>
        <v>-2002662</v>
      </c>
      <c r="Q361" s="29">
        <f t="shared" si="21"/>
        <v>2264124</v>
      </c>
      <c r="R361" s="29">
        <f t="shared" si="22"/>
        <v>2133506</v>
      </c>
      <c r="S361" s="15" t="s">
        <v>234</v>
      </c>
      <c r="T361" s="15">
        <v>100901</v>
      </c>
      <c r="U361" s="15" t="s">
        <v>57</v>
      </c>
      <c r="V361" s="15">
        <v>47020001</v>
      </c>
      <c r="W361" s="15" t="s">
        <v>58</v>
      </c>
    </row>
    <row r="362" spans="2:23" hidden="1" x14ac:dyDescent="0.25">
      <c r="B362" s="14">
        <v>20000686</v>
      </c>
      <c r="C362" s="14">
        <v>0</v>
      </c>
      <c r="D362" s="15">
        <v>21020001</v>
      </c>
      <c r="E362" s="16" t="s">
        <v>357</v>
      </c>
      <c r="F362" s="14">
        <v>1003</v>
      </c>
      <c r="G362" s="17">
        <v>39356</v>
      </c>
      <c r="H362" s="29">
        <v>2359029</v>
      </c>
      <c r="I362" s="29">
        <v>0</v>
      </c>
      <c r="J362" s="29">
        <v>0</v>
      </c>
      <c r="K362" s="29">
        <v>0</v>
      </c>
      <c r="L362" s="29">
        <f t="shared" si="23"/>
        <v>2359029</v>
      </c>
      <c r="M362" s="29">
        <v>-991554</v>
      </c>
      <c r="N362" s="29">
        <v>-75735</v>
      </c>
      <c r="O362" s="29">
        <v>0</v>
      </c>
      <c r="P362" s="29">
        <f t="shared" si="20"/>
        <v>-1067289</v>
      </c>
      <c r="Q362" s="29">
        <f t="shared" si="21"/>
        <v>1367475</v>
      </c>
      <c r="R362" s="29">
        <f t="shared" si="22"/>
        <v>1291740</v>
      </c>
      <c r="S362" s="15" t="s">
        <v>234</v>
      </c>
      <c r="T362" s="15">
        <v>100103</v>
      </c>
      <c r="U362" s="15" t="s">
        <v>221</v>
      </c>
      <c r="V362" s="15">
        <v>47020001</v>
      </c>
      <c r="W362" s="15" t="s">
        <v>85</v>
      </c>
    </row>
    <row r="363" spans="2:23" hidden="1" x14ac:dyDescent="0.25">
      <c r="B363" s="14">
        <v>20000687</v>
      </c>
      <c r="C363" s="14">
        <v>0</v>
      </c>
      <c r="D363" s="15">
        <v>21020001</v>
      </c>
      <c r="E363" s="16" t="s">
        <v>358</v>
      </c>
      <c r="F363" s="14">
        <v>1061</v>
      </c>
      <c r="G363" s="17">
        <v>39082</v>
      </c>
      <c r="H363" s="29">
        <v>4034813</v>
      </c>
      <c r="I363" s="29">
        <v>0</v>
      </c>
      <c r="J363" s="29">
        <v>0</v>
      </c>
      <c r="K363" s="29">
        <v>0</v>
      </c>
      <c r="L363" s="29">
        <f t="shared" si="23"/>
        <v>4034813</v>
      </c>
      <c r="M363" s="29">
        <v>-1826168</v>
      </c>
      <c r="N363" s="29">
        <v>-127417</v>
      </c>
      <c r="O363" s="29">
        <v>0</v>
      </c>
      <c r="P363" s="29">
        <f t="shared" si="20"/>
        <v>-1953585</v>
      </c>
      <c r="Q363" s="29">
        <f t="shared" si="21"/>
        <v>2208645</v>
      </c>
      <c r="R363" s="29">
        <f t="shared" si="22"/>
        <v>2081228</v>
      </c>
      <c r="S363" s="15" t="s">
        <v>234</v>
      </c>
      <c r="T363" s="15">
        <v>100801</v>
      </c>
      <c r="U363" s="15" t="s">
        <v>62</v>
      </c>
      <c r="V363" s="15">
        <v>47020001</v>
      </c>
      <c r="W363" s="15" t="s">
        <v>44</v>
      </c>
    </row>
    <row r="364" spans="2:23" hidden="1" x14ac:dyDescent="0.25">
      <c r="B364" s="14">
        <v>20000688</v>
      </c>
      <c r="C364" s="14">
        <v>0</v>
      </c>
      <c r="D364" s="15">
        <v>21020001</v>
      </c>
      <c r="E364" s="16" t="s">
        <v>359</v>
      </c>
      <c r="F364" s="14">
        <v>1011</v>
      </c>
      <c r="G364" s="17">
        <v>32964</v>
      </c>
      <c r="H364" s="29">
        <v>2007380</v>
      </c>
      <c r="I364" s="29">
        <v>0</v>
      </c>
      <c r="J364" s="29">
        <v>0</v>
      </c>
      <c r="K364" s="29">
        <v>0</v>
      </c>
      <c r="L364" s="29">
        <f t="shared" si="23"/>
        <v>2007380</v>
      </c>
      <c r="M364" s="29">
        <v>-1907011</v>
      </c>
      <c r="N364" s="29">
        <v>0</v>
      </c>
      <c r="O364" s="29">
        <v>0</v>
      </c>
      <c r="P364" s="29">
        <f t="shared" si="20"/>
        <v>-1907011</v>
      </c>
      <c r="Q364" s="29">
        <f t="shared" si="21"/>
        <v>100369</v>
      </c>
      <c r="R364" s="29">
        <f t="shared" si="22"/>
        <v>100369</v>
      </c>
      <c r="S364" s="15" t="s">
        <v>234</v>
      </c>
      <c r="T364" s="15">
        <v>100201</v>
      </c>
      <c r="U364" s="15" t="s">
        <v>75</v>
      </c>
      <c r="V364" s="15">
        <v>47020001</v>
      </c>
      <c r="W364" s="15" t="s">
        <v>71</v>
      </c>
    </row>
    <row r="365" spans="2:23" hidden="1" x14ac:dyDescent="0.25">
      <c r="B365" s="14">
        <v>20000689</v>
      </c>
      <c r="C365" s="14">
        <v>0</v>
      </c>
      <c r="D365" s="15">
        <v>21020001</v>
      </c>
      <c r="E365" s="16" t="s">
        <v>360</v>
      </c>
      <c r="F365" s="14">
        <v>1012</v>
      </c>
      <c r="G365" s="17">
        <v>38075</v>
      </c>
      <c r="H365" s="29">
        <v>3792213</v>
      </c>
      <c r="I365" s="29">
        <v>0</v>
      </c>
      <c r="J365" s="29">
        <v>0</v>
      </c>
      <c r="K365" s="29">
        <v>0</v>
      </c>
      <c r="L365" s="29">
        <f t="shared" si="23"/>
        <v>3792213</v>
      </c>
      <c r="M365" s="29">
        <v>-2019524</v>
      </c>
      <c r="N365" s="29">
        <v>-121852</v>
      </c>
      <c r="O365" s="29">
        <v>0</v>
      </c>
      <c r="P365" s="29">
        <f t="shared" si="20"/>
        <v>-2141376</v>
      </c>
      <c r="Q365" s="29">
        <f t="shared" si="21"/>
        <v>1772689</v>
      </c>
      <c r="R365" s="29">
        <f t="shared" si="22"/>
        <v>1650837</v>
      </c>
      <c r="S365" s="15" t="s">
        <v>234</v>
      </c>
      <c r="T365" s="15">
        <v>100202</v>
      </c>
      <c r="U365" s="15" t="s">
        <v>70</v>
      </c>
      <c r="V365" s="15">
        <v>47020001</v>
      </c>
      <c r="W365" s="15" t="s">
        <v>71</v>
      </c>
    </row>
    <row r="366" spans="2:23" hidden="1" x14ac:dyDescent="0.25">
      <c r="B366" s="14">
        <v>20000690</v>
      </c>
      <c r="C366" s="14">
        <v>0</v>
      </c>
      <c r="D366" s="15">
        <v>21020001</v>
      </c>
      <c r="E366" s="16" t="s">
        <v>361</v>
      </c>
      <c r="F366" s="14">
        <v>1011</v>
      </c>
      <c r="G366" s="17">
        <v>38398</v>
      </c>
      <c r="H366" s="29">
        <v>3046852</v>
      </c>
      <c r="I366" s="29">
        <v>0</v>
      </c>
      <c r="J366" s="29">
        <v>0</v>
      </c>
      <c r="K366" s="29">
        <v>0</v>
      </c>
      <c r="L366" s="29">
        <f t="shared" si="23"/>
        <v>3046852</v>
      </c>
      <c r="M366" s="29">
        <v>-1523131</v>
      </c>
      <c r="N366" s="29">
        <v>-98826</v>
      </c>
      <c r="O366" s="29">
        <v>0</v>
      </c>
      <c r="P366" s="29">
        <f t="shared" si="20"/>
        <v>-1621957</v>
      </c>
      <c r="Q366" s="29">
        <f t="shared" si="21"/>
        <v>1523721</v>
      </c>
      <c r="R366" s="29">
        <f t="shared" si="22"/>
        <v>1424895</v>
      </c>
      <c r="S366" s="15" t="s">
        <v>234</v>
      </c>
      <c r="T366" s="15">
        <v>100201</v>
      </c>
      <c r="U366" s="15" t="s">
        <v>75</v>
      </c>
      <c r="V366" s="15">
        <v>47020001</v>
      </c>
      <c r="W366" s="15" t="s">
        <v>71</v>
      </c>
    </row>
    <row r="367" spans="2:23" hidden="1" x14ac:dyDescent="0.25">
      <c r="B367" s="14">
        <v>20000691</v>
      </c>
      <c r="C367" s="14">
        <v>0</v>
      </c>
      <c r="D367" s="15">
        <v>21020001</v>
      </c>
      <c r="E367" s="16" t="s">
        <v>362</v>
      </c>
      <c r="F367" s="14">
        <v>1051</v>
      </c>
      <c r="G367" s="17">
        <v>39082</v>
      </c>
      <c r="H367" s="29">
        <v>2792556</v>
      </c>
      <c r="I367" s="29">
        <v>0</v>
      </c>
      <c r="J367" s="29">
        <v>0</v>
      </c>
      <c r="K367" s="29">
        <v>0</v>
      </c>
      <c r="L367" s="29">
        <f t="shared" si="23"/>
        <v>2792556</v>
      </c>
      <c r="M367" s="29">
        <v>-1245443</v>
      </c>
      <c r="N367" s="29">
        <v>-89360</v>
      </c>
      <c r="O367" s="29">
        <v>0</v>
      </c>
      <c r="P367" s="29">
        <f t="shared" si="20"/>
        <v>-1334803</v>
      </c>
      <c r="Q367" s="29">
        <f t="shared" si="21"/>
        <v>1547113</v>
      </c>
      <c r="R367" s="29">
        <f t="shared" si="22"/>
        <v>1457753</v>
      </c>
      <c r="S367" s="15" t="s">
        <v>234</v>
      </c>
      <c r="T367" s="15">
        <v>100601</v>
      </c>
      <c r="U367" s="15" t="s">
        <v>79</v>
      </c>
      <c r="V367" s="15">
        <v>47020001</v>
      </c>
      <c r="W367" s="15" t="s">
        <v>80</v>
      </c>
    </row>
    <row r="368" spans="2:23" hidden="1" x14ac:dyDescent="0.25">
      <c r="B368" s="14">
        <v>20000694</v>
      </c>
      <c r="C368" s="14">
        <v>0</v>
      </c>
      <c r="D368" s="15">
        <v>21020001</v>
      </c>
      <c r="E368" s="16" t="s">
        <v>363</v>
      </c>
      <c r="F368" s="14">
        <v>1081</v>
      </c>
      <c r="G368" s="17">
        <v>39478</v>
      </c>
      <c r="H368" s="29">
        <v>5047477</v>
      </c>
      <c r="I368" s="29">
        <v>0</v>
      </c>
      <c r="J368" s="29">
        <v>0</v>
      </c>
      <c r="K368" s="29">
        <v>0</v>
      </c>
      <c r="L368" s="29">
        <f t="shared" si="23"/>
        <v>5047477</v>
      </c>
      <c r="M368" s="29">
        <v>-2145937</v>
      </c>
      <c r="N368" s="29">
        <v>-157381</v>
      </c>
      <c r="O368" s="29">
        <v>0</v>
      </c>
      <c r="P368" s="29">
        <f t="shared" si="20"/>
        <v>-2303318</v>
      </c>
      <c r="Q368" s="29">
        <f t="shared" si="21"/>
        <v>2901540</v>
      </c>
      <c r="R368" s="29">
        <f t="shared" si="22"/>
        <v>2744159</v>
      </c>
      <c r="S368" s="15" t="s">
        <v>234</v>
      </c>
      <c r="T368" s="15">
        <v>101001</v>
      </c>
      <c r="U368" s="15" t="s">
        <v>37</v>
      </c>
      <c r="V368" s="15">
        <v>47020001</v>
      </c>
      <c r="W368" s="15" t="s">
        <v>38</v>
      </c>
    </row>
    <row r="369" spans="2:23" hidden="1" x14ac:dyDescent="0.25">
      <c r="B369" s="14">
        <v>20000695</v>
      </c>
      <c r="C369" s="14">
        <v>0</v>
      </c>
      <c r="D369" s="15">
        <v>21020001</v>
      </c>
      <c r="E369" s="16" t="s">
        <v>364</v>
      </c>
      <c r="F369" s="14">
        <v>1071</v>
      </c>
      <c r="G369" s="17">
        <v>39082</v>
      </c>
      <c r="H369" s="29">
        <v>3595068</v>
      </c>
      <c r="I369" s="29">
        <v>0</v>
      </c>
      <c r="J369" s="29">
        <v>0</v>
      </c>
      <c r="K369" s="29">
        <v>0</v>
      </c>
      <c r="L369" s="29">
        <f t="shared" si="23"/>
        <v>3595068</v>
      </c>
      <c r="M369" s="29">
        <v>-1627138</v>
      </c>
      <c r="N369" s="29">
        <v>-113530</v>
      </c>
      <c r="O369" s="29">
        <v>0</v>
      </c>
      <c r="P369" s="29">
        <f t="shared" si="20"/>
        <v>-1740668</v>
      </c>
      <c r="Q369" s="29">
        <f t="shared" si="21"/>
        <v>1967930</v>
      </c>
      <c r="R369" s="29">
        <f t="shared" si="22"/>
        <v>1854400</v>
      </c>
      <c r="S369" s="15" t="s">
        <v>234</v>
      </c>
      <c r="T369" s="15">
        <v>100901</v>
      </c>
      <c r="U369" s="15" t="s">
        <v>57</v>
      </c>
      <c r="V369" s="15">
        <v>47020001</v>
      </c>
      <c r="W369" s="15" t="s">
        <v>58</v>
      </c>
    </row>
    <row r="370" spans="2:23" hidden="1" x14ac:dyDescent="0.25">
      <c r="B370" s="14">
        <v>20000696</v>
      </c>
      <c r="C370" s="14">
        <v>0</v>
      </c>
      <c r="D370" s="15">
        <v>21020001</v>
      </c>
      <c r="E370" s="16" t="s">
        <v>365</v>
      </c>
      <c r="F370" s="14">
        <v>1051</v>
      </c>
      <c r="G370" s="17">
        <v>39082</v>
      </c>
      <c r="H370" s="29">
        <v>2808320</v>
      </c>
      <c r="I370" s="29">
        <v>0</v>
      </c>
      <c r="J370" s="29">
        <v>0</v>
      </c>
      <c r="K370" s="29">
        <v>0</v>
      </c>
      <c r="L370" s="29">
        <f t="shared" si="23"/>
        <v>2808320</v>
      </c>
      <c r="M370" s="29">
        <v>-1258145</v>
      </c>
      <c r="N370" s="29">
        <v>-89505</v>
      </c>
      <c r="O370" s="29">
        <v>0</v>
      </c>
      <c r="P370" s="29">
        <f t="shared" si="20"/>
        <v>-1347650</v>
      </c>
      <c r="Q370" s="29">
        <f t="shared" si="21"/>
        <v>1550175</v>
      </c>
      <c r="R370" s="29">
        <f t="shared" si="22"/>
        <v>1460670</v>
      </c>
      <c r="S370" s="15" t="s">
        <v>234</v>
      </c>
      <c r="T370" s="15">
        <v>100601</v>
      </c>
      <c r="U370" s="15" t="s">
        <v>79</v>
      </c>
      <c r="V370" s="15">
        <v>47020001</v>
      </c>
      <c r="W370" s="15" t="s">
        <v>80</v>
      </c>
    </row>
    <row r="371" spans="2:23" hidden="1" x14ac:dyDescent="0.25">
      <c r="B371" s="14">
        <v>20000697</v>
      </c>
      <c r="C371" s="14">
        <v>0</v>
      </c>
      <c r="D371" s="15">
        <v>21020001</v>
      </c>
      <c r="E371" s="16" t="s">
        <v>314</v>
      </c>
      <c r="F371" s="14">
        <v>1011</v>
      </c>
      <c r="G371" s="17">
        <v>34698</v>
      </c>
      <c r="H371" s="29">
        <v>1853002</v>
      </c>
      <c r="I371" s="29">
        <v>0</v>
      </c>
      <c r="J371" s="29">
        <v>0</v>
      </c>
      <c r="K371" s="29">
        <v>0</v>
      </c>
      <c r="L371" s="29">
        <f t="shared" si="23"/>
        <v>1853002</v>
      </c>
      <c r="M371" s="29">
        <v>-1463678</v>
      </c>
      <c r="N371" s="29">
        <v>-79156</v>
      </c>
      <c r="O371" s="29">
        <v>0</v>
      </c>
      <c r="P371" s="29">
        <f t="shared" si="20"/>
        <v>-1542834</v>
      </c>
      <c r="Q371" s="29">
        <f t="shared" si="21"/>
        <v>389324</v>
      </c>
      <c r="R371" s="29">
        <f t="shared" si="22"/>
        <v>310168</v>
      </c>
      <c r="S371" s="15" t="s">
        <v>234</v>
      </c>
      <c r="T371" s="15">
        <v>100201</v>
      </c>
      <c r="U371" s="15" t="s">
        <v>75</v>
      </c>
      <c r="V371" s="15">
        <v>47020001</v>
      </c>
      <c r="W371" s="15" t="s">
        <v>71</v>
      </c>
    </row>
    <row r="372" spans="2:23" hidden="1" x14ac:dyDescent="0.25">
      <c r="B372" s="14">
        <v>20000698</v>
      </c>
      <c r="C372" s="14">
        <v>0</v>
      </c>
      <c r="D372" s="15">
        <v>21020001</v>
      </c>
      <c r="E372" s="16" t="s">
        <v>366</v>
      </c>
      <c r="F372" s="14">
        <v>1021</v>
      </c>
      <c r="G372" s="17">
        <v>39082</v>
      </c>
      <c r="H372" s="29">
        <v>4425730</v>
      </c>
      <c r="I372" s="29">
        <v>0</v>
      </c>
      <c r="J372" s="29">
        <v>0</v>
      </c>
      <c r="K372" s="29">
        <v>0</v>
      </c>
      <c r="L372" s="29">
        <f t="shared" si="23"/>
        <v>4425730</v>
      </c>
      <c r="M372" s="29">
        <v>-2023077</v>
      </c>
      <c r="N372" s="29">
        <v>-138493</v>
      </c>
      <c r="O372" s="29">
        <v>0</v>
      </c>
      <c r="P372" s="29">
        <f t="shared" si="20"/>
        <v>-2161570</v>
      </c>
      <c r="Q372" s="29">
        <f t="shared" si="21"/>
        <v>2402653</v>
      </c>
      <c r="R372" s="29">
        <f t="shared" si="22"/>
        <v>2264160</v>
      </c>
      <c r="S372" s="15" t="s">
        <v>234</v>
      </c>
      <c r="T372" s="15">
        <v>100301</v>
      </c>
      <c r="U372" s="15" t="s">
        <v>32</v>
      </c>
      <c r="V372" s="15">
        <v>47020001</v>
      </c>
      <c r="W372" s="15" t="s">
        <v>33</v>
      </c>
    </row>
    <row r="373" spans="2:23" hidden="1" x14ac:dyDescent="0.25">
      <c r="B373" s="14">
        <v>20000699</v>
      </c>
      <c r="C373" s="14">
        <v>0</v>
      </c>
      <c r="D373" s="15">
        <v>21020001</v>
      </c>
      <c r="E373" s="16" t="s">
        <v>367</v>
      </c>
      <c r="F373" s="14">
        <v>1011</v>
      </c>
      <c r="G373" s="17">
        <v>32964</v>
      </c>
      <c r="H373" s="29">
        <v>1704432</v>
      </c>
      <c r="I373" s="29">
        <v>0</v>
      </c>
      <c r="J373" s="29">
        <v>0</v>
      </c>
      <c r="K373" s="29">
        <v>0</v>
      </c>
      <c r="L373" s="29">
        <f t="shared" si="23"/>
        <v>1704432</v>
      </c>
      <c r="M373" s="29">
        <v>-1619211</v>
      </c>
      <c r="N373" s="29">
        <v>0</v>
      </c>
      <c r="O373" s="29">
        <v>0</v>
      </c>
      <c r="P373" s="29">
        <f t="shared" si="20"/>
        <v>-1619211</v>
      </c>
      <c r="Q373" s="29">
        <f t="shared" si="21"/>
        <v>85221</v>
      </c>
      <c r="R373" s="29">
        <f t="shared" si="22"/>
        <v>85221</v>
      </c>
      <c r="S373" s="15" t="s">
        <v>234</v>
      </c>
      <c r="T373" s="15">
        <v>100201</v>
      </c>
      <c r="U373" s="15" t="s">
        <v>75</v>
      </c>
      <c r="V373" s="15">
        <v>47020001</v>
      </c>
      <c r="W373" s="15" t="s">
        <v>71</v>
      </c>
    </row>
    <row r="374" spans="2:23" hidden="1" x14ac:dyDescent="0.25">
      <c r="B374" s="14">
        <v>20000701</v>
      </c>
      <c r="C374" s="14">
        <v>0</v>
      </c>
      <c r="D374" s="15">
        <v>21020001</v>
      </c>
      <c r="E374" s="16" t="s">
        <v>368</v>
      </c>
      <c r="F374" s="14">
        <v>1071</v>
      </c>
      <c r="G374" s="17">
        <v>39082</v>
      </c>
      <c r="H374" s="29">
        <v>3108389</v>
      </c>
      <c r="I374" s="29">
        <v>0</v>
      </c>
      <c r="J374" s="29">
        <v>0</v>
      </c>
      <c r="K374" s="29">
        <v>0</v>
      </c>
      <c r="L374" s="29">
        <f t="shared" si="23"/>
        <v>3108389</v>
      </c>
      <c r="M374" s="29">
        <v>-1406866</v>
      </c>
      <c r="N374" s="29">
        <v>-98161</v>
      </c>
      <c r="O374" s="29">
        <v>0</v>
      </c>
      <c r="P374" s="29">
        <f t="shared" si="20"/>
        <v>-1505027</v>
      </c>
      <c r="Q374" s="29">
        <f t="shared" si="21"/>
        <v>1701523</v>
      </c>
      <c r="R374" s="29">
        <f t="shared" si="22"/>
        <v>1603362</v>
      </c>
      <c r="S374" s="15" t="s">
        <v>234</v>
      </c>
      <c r="T374" s="15">
        <v>100901</v>
      </c>
      <c r="U374" s="15" t="s">
        <v>57</v>
      </c>
      <c r="V374" s="15">
        <v>47020001</v>
      </c>
      <c r="W374" s="15" t="s">
        <v>58</v>
      </c>
    </row>
    <row r="375" spans="2:23" hidden="1" x14ac:dyDescent="0.25">
      <c r="B375" s="14">
        <v>20000702</v>
      </c>
      <c r="C375" s="14">
        <v>0</v>
      </c>
      <c r="D375" s="15">
        <v>21020001</v>
      </c>
      <c r="E375" s="16" t="s">
        <v>369</v>
      </c>
      <c r="F375" s="14">
        <v>1001</v>
      </c>
      <c r="G375" s="17">
        <v>34790</v>
      </c>
      <c r="H375" s="29">
        <v>1403990</v>
      </c>
      <c r="I375" s="29">
        <v>0</v>
      </c>
      <c r="J375" s="29">
        <v>0</v>
      </c>
      <c r="K375" s="29">
        <v>0</v>
      </c>
      <c r="L375" s="29">
        <f t="shared" si="23"/>
        <v>1403990</v>
      </c>
      <c r="M375" s="29">
        <v>-1079696</v>
      </c>
      <c r="N375" s="29">
        <v>-63524</v>
      </c>
      <c r="O375" s="29">
        <v>0</v>
      </c>
      <c r="P375" s="29">
        <f t="shared" si="20"/>
        <v>-1143220</v>
      </c>
      <c r="Q375" s="29">
        <f t="shared" si="21"/>
        <v>324294</v>
      </c>
      <c r="R375" s="29">
        <f t="shared" si="22"/>
        <v>260770</v>
      </c>
      <c r="S375" s="15" t="s">
        <v>234</v>
      </c>
      <c r="T375" s="15">
        <v>100101</v>
      </c>
      <c r="U375" s="15" t="s">
        <v>89</v>
      </c>
      <c r="V375" s="15">
        <v>47020001</v>
      </c>
      <c r="W375" s="15" t="s">
        <v>85</v>
      </c>
    </row>
    <row r="376" spans="2:23" hidden="1" x14ac:dyDescent="0.25">
      <c r="B376" s="14">
        <v>20000703</v>
      </c>
      <c r="C376" s="14">
        <v>0</v>
      </c>
      <c r="D376" s="15">
        <v>21020001</v>
      </c>
      <c r="E376" s="16" t="s">
        <v>370</v>
      </c>
      <c r="F376" s="14">
        <v>1061</v>
      </c>
      <c r="G376" s="17">
        <v>39447</v>
      </c>
      <c r="H376" s="29">
        <v>3795361</v>
      </c>
      <c r="I376" s="29">
        <v>0</v>
      </c>
      <c r="J376" s="29">
        <v>0</v>
      </c>
      <c r="K376" s="29">
        <v>0</v>
      </c>
      <c r="L376" s="29">
        <f t="shared" si="23"/>
        <v>3795361</v>
      </c>
      <c r="M376" s="29">
        <v>-1619714</v>
      </c>
      <c r="N376" s="29">
        <v>-118574</v>
      </c>
      <c r="O376" s="29">
        <v>0</v>
      </c>
      <c r="P376" s="29">
        <f t="shared" si="20"/>
        <v>-1738288</v>
      </c>
      <c r="Q376" s="29">
        <f t="shared" si="21"/>
        <v>2175647</v>
      </c>
      <c r="R376" s="29">
        <f t="shared" si="22"/>
        <v>2057073</v>
      </c>
      <c r="S376" s="15" t="s">
        <v>234</v>
      </c>
      <c r="T376" s="15">
        <v>100801</v>
      </c>
      <c r="U376" s="15" t="s">
        <v>62</v>
      </c>
      <c r="V376" s="15">
        <v>47020001</v>
      </c>
      <c r="W376" s="15" t="s">
        <v>44</v>
      </c>
    </row>
    <row r="377" spans="2:23" hidden="1" x14ac:dyDescent="0.25">
      <c r="B377" s="14">
        <v>20000704</v>
      </c>
      <c r="C377" s="14">
        <v>0</v>
      </c>
      <c r="D377" s="15">
        <v>21020001</v>
      </c>
      <c r="E377" s="16" t="s">
        <v>371</v>
      </c>
      <c r="F377" s="14">
        <v>1062</v>
      </c>
      <c r="G377" s="17">
        <v>39264</v>
      </c>
      <c r="H377" s="29">
        <v>3802762</v>
      </c>
      <c r="I377" s="29">
        <v>0</v>
      </c>
      <c r="J377" s="29">
        <v>0</v>
      </c>
      <c r="K377" s="29">
        <v>0</v>
      </c>
      <c r="L377" s="29">
        <f t="shared" si="23"/>
        <v>3802762</v>
      </c>
      <c r="M377" s="29">
        <v>-1679699</v>
      </c>
      <c r="N377" s="29">
        <v>-118974</v>
      </c>
      <c r="O377" s="29">
        <v>0</v>
      </c>
      <c r="P377" s="29">
        <f t="shared" si="20"/>
        <v>-1798673</v>
      </c>
      <c r="Q377" s="29">
        <f t="shared" si="21"/>
        <v>2123063</v>
      </c>
      <c r="R377" s="29">
        <f t="shared" si="22"/>
        <v>2004089</v>
      </c>
      <c r="S377" s="15" t="s">
        <v>234</v>
      </c>
      <c r="T377" s="15">
        <v>100802</v>
      </c>
      <c r="U377" s="15" t="s">
        <v>43</v>
      </c>
      <c r="V377" s="15">
        <v>47020001</v>
      </c>
      <c r="W377" s="15" t="s">
        <v>44</v>
      </c>
    </row>
    <row r="378" spans="2:23" hidden="1" x14ac:dyDescent="0.25">
      <c r="B378" s="14">
        <v>20000705</v>
      </c>
      <c r="C378" s="14">
        <v>0</v>
      </c>
      <c r="D378" s="15">
        <v>21020001</v>
      </c>
      <c r="E378" s="16" t="s">
        <v>372</v>
      </c>
      <c r="F378" s="14">
        <v>1081</v>
      </c>
      <c r="G378" s="17">
        <v>39478</v>
      </c>
      <c r="H378" s="29">
        <v>4131764</v>
      </c>
      <c r="I378" s="29">
        <v>0</v>
      </c>
      <c r="J378" s="29">
        <v>0</v>
      </c>
      <c r="K378" s="29">
        <v>0</v>
      </c>
      <c r="L378" s="29">
        <f t="shared" si="23"/>
        <v>4131764</v>
      </c>
      <c r="M378" s="29">
        <v>-1756622</v>
      </c>
      <c r="N378" s="29">
        <v>-128828</v>
      </c>
      <c r="O378" s="29">
        <v>0</v>
      </c>
      <c r="P378" s="29">
        <f t="shared" si="20"/>
        <v>-1885450</v>
      </c>
      <c r="Q378" s="29">
        <f t="shared" si="21"/>
        <v>2375142</v>
      </c>
      <c r="R378" s="29">
        <f t="shared" si="22"/>
        <v>2246314</v>
      </c>
      <c r="S378" s="15" t="s">
        <v>234</v>
      </c>
      <c r="T378" s="15">
        <v>101001</v>
      </c>
      <c r="U378" s="15" t="s">
        <v>37</v>
      </c>
      <c r="V378" s="15">
        <v>47020001</v>
      </c>
      <c r="W378" s="15" t="s">
        <v>38</v>
      </c>
    </row>
    <row r="379" spans="2:23" hidden="1" x14ac:dyDescent="0.25">
      <c r="B379" s="14">
        <v>20000707</v>
      </c>
      <c r="C379" s="14">
        <v>0</v>
      </c>
      <c r="D379" s="15">
        <v>21020001</v>
      </c>
      <c r="E379" s="16" t="s">
        <v>373</v>
      </c>
      <c r="F379" s="14">
        <v>1031</v>
      </c>
      <c r="G379" s="17">
        <v>39082</v>
      </c>
      <c r="H379" s="29">
        <v>2932458</v>
      </c>
      <c r="I379" s="29">
        <v>0</v>
      </c>
      <c r="J379" s="29">
        <v>0</v>
      </c>
      <c r="K379" s="29">
        <v>0</v>
      </c>
      <c r="L379" s="29">
        <f t="shared" si="23"/>
        <v>2932458</v>
      </c>
      <c r="M379" s="29">
        <v>-1326168</v>
      </c>
      <c r="N379" s="29">
        <v>-92673</v>
      </c>
      <c r="O379" s="29">
        <v>0</v>
      </c>
      <c r="P379" s="29">
        <f t="shared" si="20"/>
        <v>-1418841</v>
      </c>
      <c r="Q379" s="29">
        <f t="shared" si="21"/>
        <v>1606290</v>
      </c>
      <c r="R379" s="29">
        <f t="shared" si="22"/>
        <v>1513617</v>
      </c>
      <c r="S379" s="15" t="s">
        <v>234</v>
      </c>
      <c r="T379" s="15">
        <v>100401</v>
      </c>
      <c r="U379" s="15" t="s">
        <v>97</v>
      </c>
      <c r="V379" s="15">
        <v>47020001</v>
      </c>
      <c r="W379" s="15" t="s">
        <v>98</v>
      </c>
    </row>
    <row r="380" spans="2:23" hidden="1" x14ac:dyDescent="0.25">
      <c r="B380" s="14">
        <v>20000708</v>
      </c>
      <c r="C380" s="14">
        <v>0</v>
      </c>
      <c r="D380" s="15">
        <v>21020001</v>
      </c>
      <c r="E380" s="16" t="s">
        <v>374</v>
      </c>
      <c r="F380" s="14">
        <v>1022</v>
      </c>
      <c r="G380" s="17">
        <v>39082</v>
      </c>
      <c r="H380" s="29">
        <v>2913541</v>
      </c>
      <c r="I380" s="29">
        <v>0</v>
      </c>
      <c r="J380" s="29">
        <v>0</v>
      </c>
      <c r="K380" s="29">
        <v>0</v>
      </c>
      <c r="L380" s="29">
        <f t="shared" si="23"/>
        <v>2913541</v>
      </c>
      <c r="M380" s="29">
        <v>-1318678</v>
      </c>
      <c r="N380" s="29">
        <v>-92008</v>
      </c>
      <c r="O380" s="29">
        <v>0</v>
      </c>
      <c r="P380" s="29">
        <f t="shared" si="20"/>
        <v>-1410686</v>
      </c>
      <c r="Q380" s="29">
        <f t="shared" si="21"/>
        <v>1594863</v>
      </c>
      <c r="R380" s="29">
        <f t="shared" si="22"/>
        <v>1502855</v>
      </c>
      <c r="S380" s="15" t="s">
        <v>234</v>
      </c>
      <c r="T380" s="15">
        <v>100302</v>
      </c>
      <c r="U380" s="15" t="s">
        <v>225</v>
      </c>
      <c r="V380" s="15">
        <v>47020001</v>
      </c>
      <c r="W380" s="15" t="s">
        <v>33</v>
      </c>
    </row>
    <row r="381" spans="2:23" hidden="1" x14ac:dyDescent="0.25">
      <c r="B381" s="14">
        <v>20000710</v>
      </c>
      <c r="C381" s="14">
        <v>0</v>
      </c>
      <c r="D381" s="15">
        <v>21020001</v>
      </c>
      <c r="E381" s="16" t="s">
        <v>375</v>
      </c>
      <c r="F381" s="14">
        <v>1041</v>
      </c>
      <c r="G381" s="17">
        <v>38686</v>
      </c>
      <c r="H381" s="29">
        <v>2199267</v>
      </c>
      <c r="I381" s="29">
        <v>0</v>
      </c>
      <c r="J381" s="29">
        <v>0</v>
      </c>
      <c r="K381" s="29">
        <v>0</v>
      </c>
      <c r="L381" s="29">
        <f t="shared" si="23"/>
        <v>2199267</v>
      </c>
      <c r="M381" s="29">
        <v>-1048463</v>
      </c>
      <c r="N381" s="29">
        <v>-70971</v>
      </c>
      <c r="O381" s="29">
        <v>0</v>
      </c>
      <c r="P381" s="29">
        <f t="shared" si="20"/>
        <v>-1119434</v>
      </c>
      <c r="Q381" s="29">
        <f t="shared" si="21"/>
        <v>1150804</v>
      </c>
      <c r="R381" s="29">
        <f t="shared" si="22"/>
        <v>1079833</v>
      </c>
      <c r="S381" s="15" t="s">
        <v>234</v>
      </c>
      <c r="T381" s="15">
        <v>100501</v>
      </c>
      <c r="U381" s="15" t="s">
        <v>27</v>
      </c>
      <c r="V381" s="15">
        <v>47020001</v>
      </c>
      <c r="W381" s="15" t="s">
        <v>28</v>
      </c>
    </row>
    <row r="382" spans="2:23" hidden="1" x14ac:dyDescent="0.25">
      <c r="B382" s="14">
        <v>20000711</v>
      </c>
      <c r="C382" s="14">
        <v>0</v>
      </c>
      <c r="D382" s="15">
        <v>21020001</v>
      </c>
      <c r="E382" s="16" t="s">
        <v>376</v>
      </c>
      <c r="F382" s="14">
        <v>1062</v>
      </c>
      <c r="G382" s="17">
        <v>39264</v>
      </c>
      <c r="H382" s="29">
        <v>3174230</v>
      </c>
      <c r="I382" s="29">
        <v>0</v>
      </c>
      <c r="J382" s="29">
        <v>0</v>
      </c>
      <c r="K382" s="29">
        <v>0</v>
      </c>
      <c r="L382" s="29">
        <f t="shared" si="23"/>
        <v>3174230</v>
      </c>
      <c r="M382" s="29">
        <v>-1397568</v>
      </c>
      <c r="N382" s="29">
        <v>-99587</v>
      </c>
      <c r="O382" s="29">
        <v>0</v>
      </c>
      <c r="P382" s="29">
        <f t="shared" si="20"/>
        <v>-1497155</v>
      </c>
      <c r="Q382" s="29">
        <f t="shared" si="21"/>
        <v>1776662</v>
      </c>
      <c r="R382" s="29">
        <f t="shared" si="22"/>
        <v>1677075</v>
      </c>
      <c r="S382" s="15" t="s">
        <v>234</v>
      </c>
      <c r="T382" s="15">
        <v>100802</v>
      </c>
      <c r="U382" s="15" t="s">
        <v>43</v>
      </c>
      <c r="V382" s="15">
        <v>47020001</v>
      </c>
      <c r="W382" s="15" t="s">
        <v>44</v>
      </c>
    </row>
    <row r="383" spans="2:23" hidden="1" x14ac:dyDescent="0.25">
      <c r="B383" s="14">
        <v>20000712</v>
      </c>
      <c r="C383" s="14">
        <v>0</v>
      </c>
      <c r="D383" s="15">
        <v>21020001</v>
      </c>
      <c r="E383" s="16" t="s">
        <v>377</v>
      </c>
      <c r="F383" s="14">
        <v>1022</v>
      </c>
      <c r="G383" s="17">
        <v>38748</v>
      </c>
      <c r="H383" s="29">
        <v>2493568</v>
      </c>
      <c r="I383" s="29">
        <v>0</v>
      </c>
      <c r="J383" s="29">
        <v>0</v>
      </c>
      <c r="K383" s="29">
        <v>0</v>
      </c>
      <c r="L383" s="29">
        <f t="shared" si="23"/>
        <v>2493568</v>
      </c>
      <c r="M383" s="29">
        <v>-1187671</v>
      </c>
      <c r="N383" s="29">
        <v>-79620</v>
      </c>
      <c r="O383" s="29">
        <v>0</v>
      </c>
      <c r="P383" s="29">
        <f t="shared" si="20"/>
        <v>-1267291</v>
      </c>
      <c r="Q383" s="29">
        <f t="shared" si="21"/>
        <v>1305897</v>
      </c>
      <c r="R383" s="29">
        <f t="shared" si="22"/>
        <v>1226277</v>
      </c>
      <c r="S383" s="15" t="s">
        <v>234</v>
      </c>
      <c r="T383" s="15">
        <v>100302</v>
      </c>
      <c r="U383" s="15" t="s">
        <v>225</v>
      </c>
      <c r="V383" s="15">
        <v>47020001</v>
      </c>
      <c r="W383" s="15" t="s">
        <v>33</v>
      </c>
    </row>
    <row r="384" spans="2:23" hidden="1" x14ac:dyDescent="0.25">
      <c r="B384" s="14">
        <v>20000713</v>
      </c>
      <c r="C384" s="14">
        <v>0</v>
      </c>
      <c r="D384" s="15">
        <v>21020001</v>
      </c>
      <c r="E384" s="16" t="s">
        <v>378</v>
      </c>
      <c r="F384" s="14">
        <v>1011</v>
      </c>
      <c r="G384" s="17">
        <v>38808</v>
      </c>
      <c r="H384" s="29">
        <v>2527994</v>
      </c>
      <c r="I384" s="29">
        <v>0</v>
      </c>
      <c r="J384" s="29">
        <v>0</v>
      </c>
      <c r="K384" s="29">
        <v>0</v>
      </c>
      <c r="L384" s="29">
        <f t="shared" si="23"/>
        <v>2527994</v>
      </c>
      <c r="M384" s="29">
        <v>-1193330</v>
      </c>
      <c r="N384" s="29">
        <v>-80551</v>
      </c>
      <c r="O384" s="29">
        <v>0</v>
      </c>
      <c r="P384" s="29">
        <f t="shared" si="20"/>
        <v>-1273881</v>
      </c>
      <c r="Q384" s="29">
        <f t="shared" si="21"/>
        <v>1334664</v>
      </c>
      <c r="R384" s="29">
        <f t="shared" si="22"/>
        <v>1254113</v>
      </c>
      <c r="S384" s="15" t="s">
        <v>234</v>
      </c>
      <c r="T384" s="15">
        <v>100201</v>
      </c>
      <c r="U384" s="15" t="s">
        <v>75</v>
      </c>
      <c r="V384" s="15">
        <v>47020001</v>
      </c>
      <c r="W384" s="15" t="s">
        <v>71</v>
      </c>
    </row>
    <row r="385" spans="2:23" hidden="1" x14ac:dyDescent="0.25">
      <c r="B385" s="14">
        <v>20000714</v>
      </c>
      <c r="C385" s="14">
        <v>0</v>
      </c>
      <c r="D385" s="15">
        <v>21020001</v>
      </c>
      <c r="E385" s="16" t="s">
        <v>379</v>
      </c>
      <c r="F385" s="14">
        <v>1031</v>
      </c>
      <c r="G385" s="17">
        <v>38686</v>
      </c>
      <c r="H385" s="29">
        <v>1923220</v>
      </c>
      <c r="I385" s="29">
        <v>0</v>
      </c>
      <c r="J385" s="29">
        <v>0</v>
      </c>
      <c r="K385" s="29">
        <v>0</v>
      </c>
      <c r="L385" s="29">
        <f t="shared" si="23"/>
        <v>1923220</v>
      </c>
      <c r="M385" s="29">
        <v>-911073</v>
      </c>
      <c r="N385" s="29">
        <v>-62457</v>
      </c>
      <c r="O385" s="29">
        <v>0</v>
      </c>
      <c r="P385" s="29">
        <f t="shared" si="20"/>
        <v>-973530</v>
      </c>
      <c r="Q385" s="29">
        <f t="shared" si="21"/>
        <v>1012147</v>
      </c>
      <c r="R385" s="29">
        <f t="shared" si="22"/>
        <v>949690</v>
      </c>
      <c r="S385" s="15" t="s">
        <v>234</v>
      </c>
      <c r="T385" s="15">
        <v>100401</v>
      </c>
      <c r="U385" s="15" t="s">
        <v>97</v>
      </c>
      <c r="V385" s="15">
        <v>47020001</v>
      </c>
      <c r="W385" s="15" t="s">
        <v>98</v>
      </c>
    </row>
    <row r="386" spans="2:23" hidden="1" x14ac:dyDescent="0.25">
      <c r="B386" s="14">
        <v>20000715</v>
      </c>
      <c r="C386" s="14">
        <v>0</v>
      </c>
      <c r="D386" s="15">
        <v>21020001</v>
      </c>
      <c r="E386" s="16" t="s">
        <v>380</v>
      </c>
      <c r="F386" s="14">
        <v>1062</v>
      </c>
      <c r="G386" s="17">
        <v>39264</v>
      </c>
      <c r="H386" s="29">
        <v>3416423</v>
      </c>
      <c r="I386" s="29">
        <v>0</v>
      </c>
      <c r="J386" s="29">
        <v>0</v>
      </c>
      <c r="K386" s="29">
        <v>0</v>
      </c>
      <c r="L386" s="29">
        <f t="shared" si="23"/>
        <v>3416423</v>
      </c>
      <c r="M386" s="29">
        <v>-1509051</v>
      </c>
      <c r="N386" s="29">
        <v>-106887</v>
      </c>
      <c r="O386" s="29">
        <v>0</v>
      </c>
      <c r="P386" s="29">
        <f t="shared" si="20"/>
        <v>-1615938</v>
      </c>
      <c r="Q386" s="29">
        <f t="shared" si="21"/>
        <v>1907372</v>
      </c>
      <c r="R386" s="29">
        <f t="shared" si="22"/>
        <v>1800485</v>
      </c>
      <c r="S386" s="15" t="s">
        <v>234</v>
      </c>
      <c r="T386" s="15">
        <v>100802</v>
      </c>
      <c r="U386" s="15" t="s">
        <v>43</v>
      </c>
      <c r="V386" s="15">
        <v>47020001</v>
      </c>
      <c r="W386" s="15" t="s">
        <v>44</v>
      </c>
    </row>
    <row r="387" spans="2:23" hidden="1" x14ac:dyDescent="0.25">
      <c r="B387" s="14">
        <v>20000716</v>
      </c>
      <c r="C387" s="14">
        <v>0</v>
      </c>
      <c r="D387" s="15">
        <v>21020001</v>
      </c>
      <c r="E387" s="16" t="s">
        <v>381</v>
      </c>
      <c r="F387" s="14">
        <v>1012</v>
      </c>
      <c r="G387" s="17">
        <v>38075</v>
      </c>
      <c r="H387" s="29">
        <v>2234269</v>
      </c>
      <c r="I387" s="29">
        <v>0</v>
      </c>
      <c r="J387" s="29">
        <v>0</v>
      </c>
      <c r="K387" s="29">
        <v>0</v>
      </c>
      <c r="L387" s="29">
        <f t="shared" si="23"/>
        <v>2234269</v>
      </c>
      <c r="M387" s="29">
        <v>-1175669</v>
      </c>
      <c r="N387" s="29">
        <v>-72884</v>
      </c>
      <c r="O387" s="29">
        <v>0</v>
      </c>
      <c r="P387" s="29">
        <f t="shared" si="20"/>
        <v>-1248553</v>
      </c>
      <c r="Q387" s="29">
        <f t="shared" si="21"/>
        <v>1058600</v>
      </c>
      <c r="R387" s="29">
        <f t="shared" si="22"/>
        <v>985716</v>
      </c>
      <c r="S387" s="15" t="s">
        <v>234</v>
      </c>
      <c r="T387" s="15">
        <v>100202</v>
      </c>
      <c r="U387" s="15" t="s">
        <v>70</v>
      </c>
      <c r="V387" s="15">
        <v>47020001</v>
      </c>
      <c r="W387" s="15" t="s">
        <v>71</v>
      </c>
    </row>
    <row r="388" spans="2:23" hidden="1" x14ac:dyDescent="0.25">
      <c r="B388" s="14">
        <v>20000718</v>
      </c>
      <c r="C388" s="14">
        <v>0</v>
      </c>
      <c r="D388" s="15">
        <v>21020001</v>
      </c>
      <c r="E388" s="16" t="s">
        <v>382</v>
      </c>
      <c r="F388" s="14">
        <v>1041</v>
      </c>
      <c r="G388" s="17">
        <v>39539</v>
      </c>
      <c r="H388" s="29">
        <v>3076874</v>
      </c>
      <c r="I388" s="29">
        <v>0</v>
      </c>
      <c r="J388" s="29">
        <v>0</v>
      </c>
      <c r="K388" s="29">
        <v>0</v>
      </c>
      <c r="L388" s="29">
        <f t="shared" si="23"/>
        <v>3076874</v>
      </c>
      <c r="M388" s="29">
        <v>-1287979</v>
      </c>
      <c r="N388" s="29">
        <v>-96180</v>
      </c>
      <c r="O388" s="29">
        <v>0</v>
      </c>
      <c r="P388" s="29">
        <f t="shared" si="20"/>
        <v>-1384159</v>
      </c>
      <c r="Q388" s="29">
        <f t="shared" si="21"/>
        <v>1788895</v>
      </c>
      <c r="R388" s="29">
        <f t="shared" si="22"/>
        <v>1692715</v>
      </c>
      <c r="S388" s="15" t="s">
        <v>234</v>
      </c>
      <c r="T388" s="15">
        <v>100501</v>
      </c>
      <c r="U388" s="15" t="s">
        <v>27</v>
      </c>
      <c r="V388" s="15">
        <v>47020001</v>
      </c>
      <c r="W388" s="15" t="s">
        <v>28</v>
      </c>
    </row>
    <row r="389" spans="2:23" hidden="1" x14ac:dyDescent="0.25">
      <c r="B389" s="14">
        <v>20000719</v>
      </c>
      <c r="C389" s="14">
        <v>0</v>
      </c>
      <c r="D389" s="15">
        <v>21020001</v>
      </c>
      <c r="E389" s="16" t="s">
        <v>383</v>
      </c>
      <c r="F389" s="14">
        <v>1002</v>
      </c>
      <c r="G389" s="17">
        <v>34911</v>
      </c>
      <c r="H389" s="29">
        <v>1408038</v>
      </c>
      <c r="I389" s="29">
        <v>0</v>
      </c>
      <c r="J389" s="29">
        <v>0</v>
      </c>
      <c r="K389" s="29">
        <v>0</v>
      </c>
      <c r="L389" s="29">
        <f t="shared" si="23"/>
        <v>1408038</v>
      </c>
      <c r="M389" s="29">
        <v>-1082311</v>
      </c>
      <c r="N389" s="29">
        <v>-58984</v>
      </c>
      <c r="O389" s="29">
        <v>0</v>
      </c>
      <c r="P389" s="29">
        <f t="shared" ref="P389:P452" si="24">SUM(M389:O389)</f>
        <v>-1141295</v>
      </c>
      <c r="Q389" s="29">
        <f t="shared" ref="Q389:Q452" si="25">H389+M389</f>
        <v>325727</v>
      </c>
      <c r="R389" s="29">
        <f t="shared" ref="R389:R452" si="26">L389+P389</f>
        <v>266743</v>
      </c>
      <c r="S389" s="15" t="s">
        <v>234</v>
      </c>
      <c r="T389" s="15">
        <v>100102</v>
      </c>
      <c r="U389" s="15" t="s">
        <v>84</v>
      </c>
      <c r="V389" s="15">
        <v>47020001</v>
      </c>
      <c r="W389" s="15" t="s">
        <v>85</v>
      </c>
    </row>
    <row r="390" spans="2:23" hidden="1" x14ac:dyDescent="0.25">
      <c r="B390" s="14">
        <v>20000720</v>
      </c>
      <c r="C390" s="14">
        <v>0</v>
      </c>
      <c r="D390" s="15">
        <v>21020001</v>
      </c>
      <c r="E390" s="16" t="s">
        <v>384</v>
      </c>
      <c r="F390" s="14">
        <v>1011</v>
      </c>
      <c r="G390" s="17">
        <v>32964</v>
      </c>
      <c r="H390" s="29">
        <v>1294474</v>
      </c>
      <c r="I390" s="29">
        <v>0</v>
      </c>
      <c r="J390" s="29">
        <v>0</v>
      </c>
      <c r="K390" s="29">
        <v>0</v>
      </c>
      <c r="L390" s="29">
        <f t="shared" ref="L390:L453" si="27">SUM(H390:K390)</f>
        <v>1294474</v>
      </c>
      <c r="M390" s="29">
        <v>-1229751</v>
      </c>
      <c r="N390" s="29">
        <v>0</v>
      </c>
      <c r="O390" s="29">
        <v>0</v>
      </c>
      <c r="P390" s="29">
        <f t="shared" si="24"/>
        <v>-1229751</v>
      </c>
      <c r="Q390" s="29">
        <f t="shared" si="25"/>
        <v>64723</v>
      </c>
      <c r="R390" s="29">
        <f t="shared" si="26"/>
        <v>64723</v>
      </c>
      <c r="S390" s="15" t="s">
        <v>234</v>
      </c>
      <c r="T390" s="15">
        <v>100201</v>
      </c>
      <c r="U390" s="15" t="s">
        <v>75</v>
      </c>
      <c r="V390" s="15">
        <v>47020001</v>
      </c>
      <c r="W390" s="15" t="s">
        <v>71</v>
      </c>
    </row>
    <row r="391" spans="2:23" hidden="1" x14ac:dyDescent="0.25">
      <c r="B391" s="14">
        <v>20000721</v>
      </c>
      <c r="C391" s="14">
        <v>0</v>
      </c>
      <c r="D391" s="15">
        <v>21020001</v>
      </c>
      <c r="E391" s="16" t="s">
        <v>385</v>
      </c>
      <c r="F391" s="14">
        <v>1092</v>
      </c>
      <c r="G391" s="17">
        <v>39173</v>
      </c>
      <c r="H391" s="29">
        <v>2758690</v>
      </c>
      <c r="I391" s="29">
        <v>0</v>
      </c>
      <c r="J391" s="29">
        <v>0</v>
      </c>
      <c r="K391" s="29">
        <v>0</v>
      </c>
      <c r="L391" s="29">
        <f t="shared" si="27"/>
        <v>2758690</v>
      </c>
      <c r="M391" s="29">
        <v>-1233741</v>
      </c>
      <c r="N391" s="29">
        <v>-86688</v>
      </c>
      <c r="O391" s="29">
        <v>0</v>
      </c>
      <c r="P391" s="29">
        <f t="shared" si="24"/>
        <v>-1320429</v>
      </c>
      <c r="Q391" s="29">
        <f t="shared" si="25"/>
        <v>1524949</v>
      </c>
      <c r="R391" s="29">
        <f t="shared" si="26"/>
        <v>1438261</v>
      </c>
      <c r="S391" s="15" t="s">
        <v>234</v>
      </c>
      <c r="T391" s="15">
        <v>100702</v>
      </c>
      <c r="U391" s="15" t="s">
        <v>47</v>
      </c>
      <c r="V391" s="15">
        <v>47020001</v>
      </c>
      <c r="W391" s="15" t="s">
        <v>48</v>
      </c>
    </row>
    <row r="392" spans="2:23" hidden="1" x14ac:dyDescent="0.25">
      <c r="B392" s="14">
        <v>20000722</v>
      </c>
      <c r="C392" s="14">
        <v>0</v>
      </c>
      <c r="D392" s="15">
        <v>21020001</v>
      </c>
      <c r="E392" s="16" t="s">
        <v>386</v>
      </c>
      <c r="F392" s="14">
        <v>1001</v>
      </c>
      <c r="G392" s="17">
        <v>35156</v>
      </c>
      <c r="H392" s="29">
        <v>1259099</v>
      </c>
      <c r="I392" s="29">
        <v>0</v>
      </c>
      <c r="J392" s="29">
        <v>0</v>
      </c>
      <c r="K392" s="29">
        <v>0</v>
      </c>
      <c r="L392" s="29">
        <f t="shared" si="27"/>
        <v>1259099</v>
      </c>
      <c r="M392" s="29">
        <v>-933202</v>
      </c>
      <c r="N392" s="29">
        <v>-52589</v>
      </c>
      <c r="O392" s="29">
        <v>0</v>
      </c>
      <c r="P392" s="29">
        <f t="shared" si="24"/>
        <v>-985791</v>
      </c>
      <c r="Q392" s="29">
        <f t="shared" si="25"/>
        <v>325897</v>
      </c>
      <c r="R392" s="29">
        <f t="shared" si="26"/>
        <v>273308</v>
      </c>
      <c r="S392" s="15" t="s">
        <v>234</v>
      </c>
      <c r="T392" s="15">
        <v>100101</v>
      </c>
      <c r="U392" s="15" t="s">
        <v>89</v>
      </c>
      <c r="V392" s="15">
        <v>47020001</v>
      </c>
      <c r="W392" s="15" t="s">
        <v>85</v>
      </c>
    </row>
    <row r="393" spans="2:23" hidden="1" x14ac:dyDescent="0.25">
      <c r="B393" s="14">
        <v>20000723</v>
      </c>
      <c r="C393" s="14">
        <v>0</v>
      </c>
      <c r="D393" s="15">
        <v>21020001</v>
      </c>
      <c r="E393" s="16" t="s">
        <v>387</v>
      </c>
      <c r="F393" s="14">
        <v>1011</v>
      </c>
      <c r="G393" s="17">
        <v>32964</v>
      </c>
      <c r="H393" s="29">
        <v>1233716</v>
      </c>
      <c r="I393" s="29">
        <v>0</v>
      </c>
      <c r="J393" s="29">
        <v>0</v>
      </c>
      <c r="K393" s="29">
        <v>0</v>
      </c>
      <c r="L393" s="29">
        <f t="shared" si="27"/>
        <v>1233716</v>
      </c>
      <c r="M393" s="29">
        <v>-1172031</v>
      </c>
      <c r="N393" s="29">
        <v>0</v>
      </c>
      <c r="O393" s="29">
        <v>0</v>
      </c>
      <c r="P393" s="29">
        <f t="shared" si="24"/>
        <v>-1172031</v>
      </c>
      <c r="Q393" s="29">
        <f t="shared" si="25"/>
        <v>61685</v>
      </c>
      <c r="R393" s="29">
        <f t="shared" si="26"/>
        <v>61685</v>
      </c>
      <c r="S393" s="15" t="s">
        <v>234</v>
      </c>
      <c r="T393" s="15">
        <v>100201</v>
      </c>
      <c r="U393" s="15" t="s">
        <v>75</v>
      </c>
      <c r="V393" s="15">
        <v>47020001</v>
      </c>
      <c r="W393" s="15" t="s">
        <v>71</v>
      </c>
    </row>
    <row r="394" spans="2:23" hidden="1" x14ac:dyDescent="0.25">
      <c r="B394" s="14">
        <v>20000724</v>
      </c>
      <c r="C394" s="14">
        <v>0</v>
      </c>
      <c r="D394" s="15">
        <v>21020001</v>
      </c>
      <c r="E394" s="16" t="s">
        <v>388</v>
      </c>
      <c r="F394" s="14">
        <v>1092</v>
      </c>
      <c r="G394" s="17">
        <v>39173</v>
      </c>
      <c r="H394" s="29">
        <v>2686898</v>
      </c>
      <c r="I394" s="29">
        <v>0</v>
      </c>
      <c r="J394" s="29">
        <v>0</v>
      </c>
      <c r="K394" s="29">
        <v>0</v>
      </c>
      <c r="L394" s="29">
        <f t="shared" si="27"/>
        <v>2686898</v>
      </c>
      <c r="M394" s="29">
        <v>-1201634</v>
      </c>
      <c r="N394" s="29">
        <v>-84432</v>
      </c>
      <c r="O394" s="29">
        <v>0</v>
      </c>
      <c r="P394" s="29">
        <f t="shared" si="24"/>
        <v>-1286066</v>
      </c>
      <c r="Q394" s="29">
        <f t="shared" si="25"/>
        <v>1485264</v>
      </c>
      <c r="R394" s="29">
        <f t="shared" si="26"/>
        <v>1400832</v>
      </c>
      <c r="S394" s="15" t="s">
        <v>234</v>
      </c>
      <c r="T394" s="15">
        <v>100702</v>
      </c>
      <c r="U394" s="15" t="s">
        <v>47</v>
      </c>
      <c r="V394" s="15">
        <v>47020001</v>
      </c>
      <c r="W394" s="15" t="s">
        <v>48</v>
      </c>
    </row>
    <row r="395" spans="2:23" hidden="1" x14ac:dyDescent="0.25">
      <c r="B395" s="14">
        <v>20000725</v>
      </c>
      <c r="C395" s="14">
        <v>0</v>
      </c>
      <c r="D395" s="15">
        <v>21020001</v>
      </c>
      <c r="E395" s="16" t="s">
        <v>389</v>
      </c>
      <c r="F395" s="14">
        <v>1021</v>
      </c>
      <c r="G395" s="17">
        <v>39082</v>
      </c>
      <c r="H395" s="29">
        <v>2333488</v>
      </c>
      <c r="I395" s="29">
        <v>0</v>
      </c>
      <c r="J395" s="29">
        <v>0</v>
      </c>
      <c r="K395" s="29">
        <v>0</v>
      </c>
      <c r="L395" s="29">
        <f t="shared" si="27"/>
        <v>2333488</v>
      </c>
      <c r="M395" s="29">
        <v>-1055083</v>
      </c>
      <c r="N395" s="29">
        <v>-73757</v>
      </c>
      <c r="O395" s="29">
        <v>0</v>
      </c>
      <c r="P395" s="29">
        <f t="shared" si="24"/>
        <v>-1128840</v>
      </c>
      <c r="Q395" s="29">
        <f t="shared" si="25"/>
        <v>1278405</v>
      </c>
      <c r="R395" s="29">
        <f t="shared" si="26"/>
        <v>1204648</v>
      </c>
      <c r="S395" s="15" t="s">
        <v>234</v>
      </c>
      <c r="T395" s="15">
        <v>100301</v>
      </c>
      <c r="U395" s="15" t="s">
        <v>32</v>
      </c>
      <c r="V395" s="15">
        <v>47020001</v>
      </c>
      <c r="W395" s="15" t="s">
        <v>33</v>
      </c>
    </row>
    <row r="396" spans="2:23" hidden="1" x14ac:dyDescent="0.25">
      <c r="B396" s="14">
        <v>20000726</v>
      </c>
      <c r="C396" s="14">
        <v>0</v>
      </c>
      <c r="D396" s="15">
        <v>21020001</v>
      </c>
      <c r="E396" s="16" t="s">
        <v>390</v>
      </c>
      <c r="F396" s="14">
        <v>1071</v>
      </c>
      <c r="G396" s="17">
        <v>39082</v>
      </c>
      <c r="H396" s="29">
        <v>2333962</v>
      </c>
      <c r="I396" s="29">
        <v>0</v>
      </c>
      <c r="J396" s="29">
        <v>0</v>
      </c>
      <c r="K396" s="29">
        <v>0</v>
      </c>
      <c r="L396" s="29">
        <f t="shared" si="27"/>
        <v>2333962</v>
      </c>
      <c r="M396" s="29">
        <v>-1056357</v>
      </c>
      <c r="N396" s="29">
        <v>-73705</v>
      </c>
      <c r="O396" s="29">
        <v>0</v>
      </c>
      <c r="P396" s="29">
        <f t="shared" si="24"/>
        <v>-1130062</v>
      </c>
      <c r="Q396" s="29">
        <f t="shared" si="25"/>
        <v>1277605</v>
      </c>
      <c r="R396" s="29">
        <f t="shared" si="26"/>
        <v>1203900</v>
      </c>
      <c r="S396" s="15" t="s">
        <v>234</v>
      </c>
      <c r="T396" s="15">
        <v>100901</v>
      </c>
      <c r="U396" s="15" t="s">
        <v>57</v>
      </c>
      <c r="V396" s="15">
        <v>47020001</v>
      </c>
      <c r="W396" s="15" t="s">
        <v>58</v>
      </c>
    </row>
    <row r="397" spans="2:23" hidden="1" x14ac:dyDescent="0.25">
      <c r="B397" s="14">
        <v>20000727</v>
      </c>
      <c r="C397" s="14">
        <v>0</v>
      </c>
      <c r="D397" s="15">
        <v>21020001</v>
      </c>
      <c r="E397" s="16" t="s">
        <v>391</v>
      </c>
      <c r="F397" s="14">
        <v>1061</v>
      </c>
      <c r="G397" s="17">
        <v>39082</v>
      </c>
      <c r="H397" s="29">
        <v>2287142</v>
      </c>
      <c r="I397" s="29">
        <v>0</v>
      </c>
      <c r="J397" s="29">
        <v>0</v>
      </c>
      <c r="K397" s="29">
        <v>0</v>
      </c>
      <c r="L397" s="29">
        <f t="shared" si="27"/>
        <v>2287142</v>
      </c>
      <c r="M397" s="29">
        <v>-1035168</v>
      </c>
      <c r="N397" s="29">
        <v>-72227</v>
      </c>
      <c r="O397" s="29">
        <v>0</v>
      </c>
      <c r="P397" s="29">
        <f t="shared" si="24"/>
        <v>-1107395</v>
      </c>
      <c r="Q397" s="29">
        <f t="shared" si="25"/>
        <v>1251974</v>
      </c>
      <c r="R397" s="29">
        <f t="shared" si="26"/>
        <v>1179747</v>
      </c>
      <c r="S397" s="15" t="s">
        <v>234</v>
      </c>
      <c r="T397" s="15">
        <v>100801</v>
      </c>
      <c r="U397" s="15" t="s">
        <v>62</v>
      </c>
      <c r="V397" s="15">
        <v>47020001</v>
      </c>
      <c r="W397" s="15" t="s">
        <v>44</v>
      </c>
    </row>
    <row r="398" spans="2:23" hidden="1" x14ac:dyDescent="0.25">
      <c r="B398" s="14">
        <v>20000728</v>
      </c>
      <c r="C398" s="14">
        <v>0</v>
      </c>
      <c r="D398" s="15">
        <v>21020001</v>
      </c>
      <c r="E398" s="16" t="s">
        <v>392</v>
      </c>
      <c r="F398" s="14">
        <v>1041</v>
      </c>
      <c r="G398" s="17">
        <v>39082</v>
      </c>
      <c r="H398" s="29">
        <v>2428906</v>
      </c>
      <c r="I398" s="29">
        <v>0</v>
      </c>
      <c r="J398" s="29">
        <v>0</v>
      </c>
      <c r="K398" s="29">
        <v>0</v>
      </c>
      <c r="L398" s="29">
        <f t="shared" si="27"/>
        <v>2428906</v>
      </c>
      <c r="M398" s="29">
        <v>-1102715</v>
      </c>
      <c r="N398" s="29">
        <v>-76488</v>
      </c>
      <c r="O398" s="29">
        <v>0</v>
      </c>
      <c r="P398" s="29">
        <f t="shared" si="24"/>
        <v>-1179203</v>
      </c>
      <c r="Q398" s="29">
        <f t="shared" si="25"/>
        <v>1326191</v>
      </c>
      <c r="R398" s="29">
        <f t="shared" si="26"/>
        <v>1249703</v>
      </c>
      <c r="S398" s="15" t="s">
        <v>234</v>
      </c>
      <c r="T398" s="15">
        <v>100501</v>
      </c>
      <c r="U398" s="15" t="s">
        <v>27</v>
      </c>
      <c r="V398" s="15">
        <v>47020001</v>
      </c>
      <c r="W398" s="15" t="s">
        <v>28</v>
      </c>
    </row>
    <row r="399" spans="2:23" hidden="1" x14ac:dyDescent="0.25">
      <c r="B399" s="14">
        <v>20000729</v>
      </c>
      <c r="C399" s="14">
        <v>0</v>
      </c>
      <c r="D399" s="15">
        <v>21020001</v>
      </c>
      <c r="E399" s="16" t="s">
        <v>393</v>
      </c>
      <c r="F399" s="14">
        <v>1051</v>
      </c>
      <c r="G399" s="17">
        <v>38687</v>
      </c>
      <c r="H399" s="29">
        <v>2027565</v>
      </c>
      <c r="I399" s="29">
        <v>0</v>
      </c>
      <c r="J399" s="29">
        <v>0</v>
      </c>
      <c r="K399" s="29">
        <v>0</v>
      </c>
      <c r="L399" s="29">
        <f t="shared" si="27"/>
        <v>2027565</v>
      </c>
      <c r="M399" s="29">
        <v>-977099</v>
      </c>
      <c r="N399" s="29">
        <v>-64702</v>
      </c>
      <c r="O399" s="29">
        <v>0</v>
      </c>
      <c r="P399" s="29">
        <f t="shared" si="24"/>
        <v>-1041801</v>
      </c>
      <c r="Q399" s="29">
        <f t="shared" si="25"/>
        <v>1050466</v>
      </c>
      <c r="R399" s="29">
        <f t="shared" si="26"/>
        <v>985764</v>
      </c>
      <c r="S399" s="15" t="s">
        <v>234</v>
      </c>
      <c r="T399" s="15">
        <v>100601</v>
      </c>
      <c r="U399" s="15" t="s">
        <v>79</v>
      </c>
      <c r="V399" s="15">
        <v>47020001</v>
      </c>
      <c r="W399" s="15" t="s">
        <v>80</v>
      </c>
    </row>
    <row r="400" spans="2:23" hidden="1" x14ac:dyDescent="0.25">
      <c r="B400" s="14">
        <v>20000731</v>
      </c>
      <c r="C400" s="14">
        <v>0</v>
      </c>
      <c r="D400" s="15">
        <v>21020001</v>
      </c>
      <c r="E400" s="16" t="s">
        <v>394</v>
      </c>
      <c r="F400" s="14">
        <v>1002</v>
      </c>
      <c r="G400" s="17">
        <v>33450</v>
      </c>
      <c r="H400" s="29">
        <v>1092969</v>
      </c>
      <c r="I400" s="29">
        <v>0</v>
      </c>
      <c r="J400" s="29">
        <v>0</v>
      </c>
      <c r="K400" s="29">
        <v>0</v>
      </c>
      <c r="L400" s="29">
        <f t="shared" si="27"/>
        <v>1092969</v>
      </c>
      <c r="M400" s="29">
        <v>-1021280</v>
      </c>
      <c r="N400" s="29">
        <v>-17041</v>
      </c>
      <c r="O400" s="29">
        <v>0</v>
      </c>
      <c r="P400" s="29">
        <f t="shared" si="24"/>
        <v>-1038321</v>
      </c>
      <c r="Q400" s="29">
        <f t="shared" si="25"/>
        <v>71689</v>
      </c>
      <c r="R400" s="29">
        <f t="shared" si="26"/>
        <v>54648</v>
      </c>
      <c r="S400" s="15" t="s">
        <v>234</v>
      </c>
      <c r="T400" s="15">
        <v>100102</v>
      </c>
      <c r="U400" s="15" t="s">
        <v>84</v>
      </c>
      <c r="V400" s="15">
        <v>47020001</v>
      </c>
      <c r="W400" s="15" t="s">
        <v>85</v>
      </c>
    </row>
    <row r="401" spans="2:23" hidden="1" x14ac:dyDescent="0.25">
      <c r="B401" s="14">
        <v>20000732</v>
      </c>
      <c r="C401" s="14">
        <v>0</v>
      </c>
      <c r="D401" s="15">
        <v>21020001</v>
      </c>
      <c r="E401" s="16" t="s">
        <v>395</v>
      </c>
      <c r="F401" s="14">
        <v>1071</v>
      </c>
      <c r="G401" s="17">
        <v>39082</v>
      </c>
      <c r="H401" s="29">
        <v>2033696</v>
      </c>
      <c r="I401" s="29">
        <v>0</v>
      </c>
      <c r="J401" s="29">
        <v>0</v>
      </c>
      <c r="K401" s="29">
        <v>0</v>
      </c>
      <c r="L401" s="29">
        <f t="shared" si="27"/>
        <v>2033696</v>
      </c>
      <c r="M401" s="29">
        <v>-920457</v>
      </c>
      <c r="N401" s="29">
        <v>-64223</v>
      </c>
      <c r="O401" s="29">
        <v>0</v>
      </c>
      <c r="P401" s="29">
        <f t="shared" si="24"/>
        <v>-984680</v>
      </c>
      <c r="Q401" s="29">
        <f t="shared" si="25"/>
        <v>1113239</v>
      </c>
      <c r="R401" s="29">
        <f t="shared" si="26"/>
        <v>1049016</v>
      </c>
      <c r="S401" s="15" t="s">
        <v>234</v>
      </c>
      <c r="T401" s="15">
        <v>100901</v>
      </c>
      <c r="U401" s="15" t="s">
        <v>57</v>
      </c>
      <c r="V401" s="15">
        <v>47020001</v>
      </c>
      <c r="W401" s="15" t="s">
        <v>58</v>
      </c>
    </row>
    <row r="402" spans="2:23" hidden="1" x14ac:dyDescent="0.25">
      <c r="B402" s="14">
        <v>20000733</v>
      </c>
      <c r="C402" s="14">
        <v>0</v>
      </c>
      <c r="D402" s="15">
        <v>21020001</v>
      </c>
      <c r="E402" s="16" t="s">
        <v>396</v>
      </c>
      <c r="F402" s="14">
        <v>1011</v>
      </c>
      <c r="G402" s="17">
        <v>34602</v>
      </c>
      <c r="H402" s="29">
        <v>1075199</v>
      </c>
      <c r="I402" s="29">
        <v>0</v>
      </c>
      <c r="J402" s="29">
        <v>0</v>
      </c>
      <c r="K402" s="29">
        <v>0</v>
      </c>
      <c r="L402" s="29">
        <f t="shared" si="27"/>
        <v>1075199</v>
      </c>
      <c r="M402" s="29">
        <v>-860030</v>
      </c>
      <c r="N402" s="29">
        <v>-46317</v>
      </c>
      <c r="O402" s="29">
        <v>0</v>
      </c>
      <c r="P402" s="29">
        <f t="shared" si="24"/>
        <v>-906347</v>
      </c>
      <c r="Q402" s="29">
        <f t="shared" si="25"/>
        <v>215169</v>
      </c>
      <c r="R402" s="29">
        <f t="shared" si="26"/>
        <v>168852</v>
      </c>
      <c r="S402" s="15" t="s">
        <v>234</v>
      </c>
      <c r="T402" s="15">
        <v>100201</v>
      </c>
      <c r="U402" s="15" t="s">
        <v>75</v>
      </c>
      <c r="V402" s="15">
        <v>47020001</v>
      </c>
      <c r="W402" s="15" t="s">
        <v>71</v>
      </c>
    </row>
    <row r="403" spans="2:23" hidden="1" x14ac:dyDescent="0.25">
      <c r="B403" s="14">
        <v>20000734</v>
      </c>
      <c r="C403" s="14">
        <v>0</v>
      </c>
      <c r="D403" s="15">
        <v>21020001</v>
      </c>
      <c r="E403" s="16" t="s">
        <v>397</v>
      </c>
      <c r="F403" s="14">
        <v>1091</v>
      </c>
      <c r="G403" s="17">
        <v>39082</v>
      </c>
      <c r="H403" s="29">
        <v>1981280</v>
      </c>
      <c r="I403" s="29">
        <v>0</v>
      </c>
      <c r="J403" s="29">
        <v>0</v>
      </c>
      <c r="K403" s="29">
        <v>0</v>
      </c>
      <c r="L403" s="29">
        <f t="shared" si="27"/>
        <v>1981280</v>
      </c>
      <c r="M403" s="29">
        <v>-896735</v>
      </c>
      <c r="N403" s="29">
        <v>-62567</v>
      </c>
      <c r="O403" s="29">
        <v>0</v>
      </c>
      <c r="P403" s="29">
        <f t="shared" si="24"/>
        <v>-959302</v>
      </c>
      <c r="Q403" s="29">
        <f t="shared" si="25"/>
        <v>1084545</v>
      </c>
      <c r="R403" s="29">
        <f t="shared" si="26"/>
        <v>1021978</v>
      </c>
      <c r="S403" s="15" t="s">
        <v>234</v>
      </c>
      <c r="T403" s="15">
        <v>100701</v>
      </c>
      <c r="U403" s="15" t="s">
        <v>52</v>
      </c>
      <c r="V403" s="15">
        <v>47020001</v>
      </c>
      <c r="W403" s="15" t="s">
        <v>48</v>
      </c>
    </row>
    <row r="404" spans="2:23" hidden="1" x14ac:dyDescent="0.25">
      <c r="B404" s="14">
        <v>20000735</v>
      </c>
      <c r="C404" s="14">
        <v>0</v>
      </c>
      <c r="D404" s="15">
        <v>21020001</v>
      </c>
      <c r="E404" s="16" t="s">
        <v>398</v>
      </c>
      <c r="F404" s="14">
        <v>1041</v>
      </c>
      <c r="G404" s="17">
        <v>38808</v>
      </c>
      <c r="H404" s="29">
        <v>2038385</v>
      </c>
      <c r="I404" s="29">
        <v>0</v>
      </c>
      <c r="J404" s="29">
        <v>0</v>
      </c>
      <c r="K404" s="29">
        <v>0</v>
      </c>
      <c r="L404" s="29">
        <f t="shared" si="27"/>
        <v>2038385</v>
      </c>
      <c r="M404" s="29">
        <v>-970134</v>
      </c>
      <c r="N404" s="29">
        <v>-64422</v>
      </c>
      <c r="O404" s="29">
        <v>0</v>
      </c>
      <c r="P404" s="29">
        <f t="shared" si="24"/>
        <v>-1034556</v>
      </c>
      <c r="Q404" s="29">
        <f t="shared" si="25"/>
        <v>1068251</v>
      </c>
      <c r="R404" s="29">
        <f t="shared" si="26"/>
        <v>1003829</v>
      </c>
      <c r="S404" s="15" t="s">
        <v>234</v>
      </c>
      <c r="T404" s="15">
        <v>100501</v>
      </c>
      <c r="U404" s="15" t="s">
        <v>27</v>
      </c>
      <c r="V404" s="15">
        <v>47020001</v>
      </c>
      <c r="W404" s="15" t="s">
        <v>28</v>
      </c>
    </row>
    <row r="405" spans="2:23" hidden="1" x14ac:dyDescent="0.25">
      <c r="B405" s="14">
        <v>20000736</v>
      </c>
      <c r="C405" s="14">
        <v>0</v>
      </c>
      <c r="D405" s="15">
        <v>21020001</v>
      </c>
      <c r="E405" s="16" t="s">
        <v>399</v>
      </c>
      <c r="F405" s="14">
        <v>1091</v>
      </c>
      <c r="G405" s="17">
        <v>39082</v>
      </c>
      <c r="H405" s="29">
        <v>1880622</v>
      </c>
      <c r="I405" s="29">
        <v>0</v>
      </c>
      <c r="J405" s="29">
        <v>0</v>
      </c>
      <c r="K405" s="29">
        <v>0</v>
      </c>
      <c r="L405" s="29">
        <f t="shared" si="27"/>
        <v>1880622</v>
      </c>
      <c r="M405" s="29">
        <v>-851176</v>
      </c>
      <c r="N405" s="29">
        <v>-59389</v>
      </c>
      <c r="O405" s="29">
        <v>0</v>
      </c>
      <c r="P405" s="29">
        <f t="shared" si="24"/>
        <v>-910565</v>
      </c>
      <c r="Q405" s="29">
        <f t="shared" si="25"/>
        <v>1029446</v>
      </c>
      <c r="R405" s="29">
        <f t="shared" si="26"/>
        <v>970057</v>
      </c>
      <c r="S405" s="15" t="s">
        <v>234</v>
      </c>
      <c r="T405" s="15">
        <v>100701</v>
      </c>
      <c r="U405" s="15" t="s">
        <v>52</v>
      </c>
      <c r="V405" s="15">
        <v>47020001</v>
      </c>
      <c r="W405" s="15" t="s">
        <v>48</v>
      </c>
    </row>
    <row r="406" spans="2:23" hidden="1" x14ac:dyDescent="0.25">
      <c r="B406" s="14">
        <v>20000737</v>
      </c>
      <c r="C406" s="14">
        <v>0</v>
      </c>
      <c r="D406" s="15">
        <v>21020001</v>
      </c>
      <c r="E406" s="16" t="s">
        <v>400</v>
      </c>
      <c r="F406" s="14">
        <v>1092</v>
      </c>
      <c r="G406" s="17">
        <v>39173</v>
      </c>
      <c r="H406" s="29">
        <v>2460834</v>
      </c>
      <c r="I406" s="29">
        <v>0</v>
      </c>
      <c r="J406" s="29">
        <v>0</v>
      </c>
      <c r="K406" s="29">
        <v>0</v>
      </c>
      <c r="L406" s="29">
        <f t="shared" si="27"/>
        <v>2460834</v>
      </c>
      <c r="M406" s="29">
        <v>-1106622</v>
      </c>
      <c r="N406" s="29">
        <v>-76948</v>
      </c>
      <c r="O406" s="29">
        <v>0</v>
      </c>
      <c r="P406" s="29">
        <f t="shared" si="24"/>
        <v>-1183570</v>
      </c>
      <c r="Q406" s="29">
        <f t="shared" si="25"/>
        <v>1354212</v>
      </c>
      <c r="R406" s="29">
        <f t="shared" si="26"/>
        <v>1277264</v>
      </c>
      <c r="S406" s="15" t="s">
        <v>234</v>
      </c>
      <c r="T406" s="15">
        <v>100702</v>
      </c>
      <c r="U406" s="15" t="s">
        <v>47</v>
      </c>
      <c r="V406" s="15">
        <v>47020001</v>
      </c>
      <c r="W406" s="15" t="s">
        <v>48</v>
      </c>
    </row>
    <row r="407" spans="2:23" hidden="1" x14ac:dyDescent="0.25">
      <c r="B407" s="14">
        <v>20000738</v>
      </c>
      <c r="C407" s="14">
        <v>0</v>
      </c>
      <c r="D407" s="15">
        <v>21020001</v>
      </c>
      <c r="E407" s="16" t="s">
        <v>401</v>
      </c>
      <c r="F407" s="14">
        <v>1051</v>
      </c>
      <c r="G407" s="17">
        <v>38687</v>
      </c>
      <c r="H407" s="29">
        <v>1473089</v>
      </c>
      <c r="I407" s="29">
        <v>0</v>
      </c>
      <c r="J407" s="29">
        <v>0</v>
      </c>
      <c r="K407" s="29">
        <v>0</v>
      </c>
      <c r="L407" s="29">
        <f t="shared" si="27"/>
        <v>1473089</v>
      </c>
      <c r="M407" s="29">
        <v>-703461</v>
      </c>
      <c r="N407" s="29">
        <v>-47447</v>
      </c>
      <c r="O407" s="29">
        <v>0</v>
      </c>
      <c r="P407" s="29">
        <f t="shared" si="24"/>
        <v>-750908</v>
      </c>
      <c r="Q407" s="29">
        <f t="shared" si="25"/>
        <v>769628</v>
      </c>
      <c r="R407" s="29">
        <f t="shared" si="26"/>
        <v>722181</v>
      </c>
      <c r="S407" s="15" t="s">
        <v>234</v>
      </c>
      <c r="T407" s="15">
        <v>100601</v>
      </c>
      <c r="U407" s="15" t="s">
        <v>79</v>
      </c>
      <c r="V407" s="15">
        <v>47020001</v>
      </c>
      <c r="W407" s="15" t="s">
        <v>80</v>
      </c>
    </row>
    <row r="408" spans="2:23" hidden="1" x14ac:dyDescent="0.25">
      <c r="B408" s="14">
        <v>20000739</v>
      </c>
      <c r="C408" s="14">
        <v>0</v>
      </c>
      <c r="D408" s="15">
        <v>21020001</v>
      </c>
      <c r="E408" s="16" t="s">
        <v>402</v>
      </c>
      <c r="F408" s="14">
        <v>1062</v>
      </c>
      <c r="G408" s="17">
        <v>39264</v>
      </c>
      <c r="H408" s="29">
        <v>2332153</v>
      </c>
      <c r="I408" s="29">
        <v>0</v>
      </c>
      <c r="J408" s="29">
        <v>0</v>
      </c>
      <c r="K408" s="29">
        <v>0</v>
      </c>
      <c r="L408" s="29">
        <f t="shared" si="27"/>
        <v>2332153</v>
      </c>
      <c r="M408" s="29">
        <v>-1030123</v>
      </c>
      <c r="N408" s="29">
        <v>-72964</v>
      </c>
      <c r="O408" s="29">
        <v>0</v>
      </c>
      <c r="P408" s="29">
        <f t="shared" si="24"/>
        <v>-1103087</v>
      </c>
      <c r="Q408" s="29">
        <f t="shared" si="25"/>
        <v>1302030</v>
      </c>
      <c r="R408" s="29">
        <f t="shared" si="26"/>
        <v>1229066</v>
      </c>
      <c r="S408" s="15" t="s">
        <v>234</v>
      </c>
      <c r="T408" s="15">
        <v>100802</v>
      </c>
      <c r="U408" s="15" t="s">
        <v>43</v>
      </c>
      <c r="V408" s="15">
        <v>47020001</v>
      </c>
      <c r="W408" s="15" t="s">
        <v>44</v>
      </c>
    </row>
    <row r="409" spans="2:23" hidden="1" x14ac:dyDescent="0.25">
      <c r="B409" s="14">
        <v>20000740</v>
      </c>
      <c r="C409" s="14">
        <v>0</v>
      </c>
      <c r="D409" s="15">
        <v>21020001</v>
      </c>
      <c r="E409" s="16" t="s">
        <v>403</v>
      </c>
      <c r="F409" s="14">
        <v>1091</v>
      </c>
      <c r="G409" s="17">
        <v>39082</v>
      </c>
      <c r="H409" s="29">
        <v>2493909</v>
      </c>
      <c r="I409" s="29">
        <v>0</v>
      </c>
      <c r="J409" s="29">
        <v>0</v>
      </c>
      <c r="K409" s="29">
        <v>0</v>
      </c>
      <c r="L409" s="29">
        <f t="shared" si="27"/>
        <v>2493909</v>
      </c>
      <c r="M409" s="29">
        <v>-1141818</v>
      </c>
      <c r="N409" s="29">
        <v>-77927</v>
      </c>
      <c r="O409" s="29">
        <v>0</v>
      </c>
      <c r="P409" s="29">
        <f t="shared" si="24"/>
        <v>-1219745</v>
      </c>
      <c r="Q409" s="29">
        <f t="shared" si="25"/>
        <v>1352091</v>
      </c>
      <c r="R409" s="29">
        <f t="shared" si="26"/>
        <v>1274164</v>
      </c>
      <c r="S409" s="15" t="s">
        <v>234</v>
      </c>
      <c r="T409" s="15">
        <v>100701</v>
      </c>
      <c r="U409" s="15" t="s">
        <v>52</v>
      </c>
      <c r="V409" s="15">
        <v>47020001</v>
      </c>
      <c r="W409" s="15" t="s">
        <v>48</v>
      </c>
    </row>
    <row r="410" spans="2:23" hidden="1" x14ac:dyDescent="0.25">
      <c r="B410" s="14">
        <v>20000741</v>
      </c>
      <c r="C410" s="14">
        <v>0</v>
      </c>
      <c r="D410" s="15">
        <v>21020001</v>
      </c>
      <c r="E410" s="16" t="s">
        <v>404</v>
      </c>
      <c r="F410" s="14">
        <v>1062</v>
      </c>
      <c r="G410" s="17">
        <v>39264</v>
      </c>
      <c r="H410" s="29">
        <v>2162528</v>
      </c>
      <c r="I410" s="29">
        <v>0</v>
      </c>
      <c r="J410" s="29">
        <v>0</v>
      </c>
      <c r="K410" s="29">
        <v>0</v>
      </c>
      <c r="L410" s="29">
        <f t="shared" si="27"/>
        <v>2162528</v>
      </c>
      <c r="M410" s="29">
        <v>-955199</v>
      </c>
      <c r="N410" s="29">
        <v>-67658</v>
      </c>
      <c r="O410" s="29">
        <v>0</v>
      </c>
      <c r="P410" s="29">
        <f t="shared" si="24"/>
        <v>-1022857</v>
      </c>
      <c r="Q410" s="29">
        <f t="shared" si="25"/>
        <v>1207329</v>
      </c>
      <c r="R410" s="29">
        <f t="shared" si="26"/>
        <v>1139671</v>
      </c>
      <c r="S410" s="15" t="s">
        <v>234</v>
      </c>
      <c r="T410" s="15">
        <v>100802</v>
      </c>
      <c r="U410" s="15" t="s">
        <v>43</v>
      </c>
      <c r="V410" s="15">
        <v>47020001</v>
      </c>
      <c r="W410" s="15" t="s">
        <v>44</v>
      </c>
    </row>
    <row r="411" spans="2:23" hidden="1" x14ac:dyDescent="0.25">
      <c r="B411" s="14">
        <v>20000742</v>
      </c>
      <c r="C411" s="14">
        <v>0</v>
      </c>
      <c r="D411" s="15">
        <v>21020001</v>
      </c>
      <c r="E411" s="16" t="s">
        <v>405</v>
      </c>
      <c r="F411" s="14">
        <v>1031</v>
      </c>
      <c r="G411" s="17">
        <v>38686</v>
      </c>
      <c r="H411" s="29">
        <v>938034</v>
      </c>
      <c r="I411" s="29">
        <v>0</v>
      </c>
      <c r="J411" s="29">
        <v>0</v>
      </c>
      <c r="K411" s="29">
        <v>0</v>
      </c>
      <c r="L411" s="29">
        <f t="shared" si="27"/>
        <v>938034</v>
      </c>
      <c r="M411" s="29">
        <v>-435754</v>
      </c>
      <c r="N411" s="29">
        <v>-31050</v>
      </c>
      <c r="O411" s="29">
        <v>0</v>
      </c>
      <c r="P411" s="29">
        <f t="shared" si="24"/>
        <v>-466804</v>
      </c>
      <c r="Q411" s="29">
        <f t="shared" si="25"/>
        <v>502280</v>
      </c>
      <c r="R411" s="29">
        <f t="shared" si="26"/>
        <v>471230</v>
      </c>
      <c r="S411" s="15" t="s">
        <v>234</v>
      </c>
      <c r="T411" s="15">
        <v>100401</v>
      </c>
      <c r="U411" s="15" t="s">
        <v>97</v>
      </c>
      <c r="V411" s="15">
        <v>47020001</v>
      </c>
      <c r="W411" s="15" t="s">
        <v>98</v>
      </c>
    </row>
    <row r="412" spans="2:23" hidden="1" x14ac:dyDescent="0.25">
      <c r="B412" s="14">
        <v>20000743</v>
      </c>
      <c r="C412" s="14">
        <v>0</v>
      </c>
      <c r="D412" s="15">
        <v>21020001</v>
      </c>
      <c r="E412" s="16" t="s">
        <v>406</v>
      </c>
      <c r="F412" s="14">
        <v>1041</v>
      </c>
      <c r="G412" s="17">
        <v>38686</v>
      </c>
      <c r="H412" s="29">
        <v>1630493</v>
      </c>
      <c r="I412" s="29">
        <v>0</v>
      </c>
      <c r="J412" s="29">
        <v>0</v>
      </c>
      <c r="K412" s="29">
        <v>0</v>
      </c>
      <c r="L412" s="29">
        <f t="shared" si="27"/>
        <v>1630493</v>
      </c>
      <c r="M412" s="29">
        <v>-787905</v>
      </c>
      <c r="N412" s="29">
        <v>-51894</v>
      </c>
      <c r="O412" s="29">
        <v>0</v>
      </c>
      <c r="P412" s="29">
        <f t="shared" si="24"/>
        <v>-839799</v>
      </c>
      <c r="Q412" s="29">
        <f t="shared" si="25"/>
        <v>842588</v>
      </c>
      <c r="R412" s="29">
        <f t="shared" si="26"/>
        <v>790694</v>
      </c>
      <c r="S412" s="15" t="s">
        <v>234</v>
      </c>
      <c r="T412" s="15">
        <v>100501</v>
      </c>
      <c r="U412" s="15" t="s">
        <v>27</v>
      </c>
      <c r="V412" s="15">
        <v>47020001</v>
      </c>
      <c r="W412" s="15" t="s">
        <v>28</v>
      </c>
    </row>
    <row r="413" spans="2:23" hidden="1" x14ac:dyDescent="0.25">
      <c r="B413" s="14">
        <v>20000744</v>
      </c>
      <c r="C413" s="14">
        <v>0</v>
      </c>
      <c r="D413" s="15">
        <v>21020001</v>
      </c>
      <c r="E413" s="16" t="s">
        <v>407</v>
      </c>
      <c r="F413" s="14">
        <v>1041</v>
      </c>
      <c r="G413" s="17">
        <v>39082</v>
      </c>
      <c r="H413" s="29">
        <v>2047510</v>
      </c>
      <c r="I413" s="29">
        <v>0</v>
      </c>
      <c r="J413" s="29">
        <v>0</v>
      </c>
      <c r="K413" s="29">
        <v>0</v>
      </c>
      <c r="L413" s="29">
        <f t="shared" si="27"/>
        <v>2047510</v>
      </c>
      <c r="M413" s="29">
        <v>-934121</v>
      </c>
      <c r="N413" s="29">
        <v>-64189</v>
      </c>
      <c r="O413" s="29">
        <v>0</v>
      </c>
      <c r="P413" s="29">
        <f t="shared" si="24"/>
        <v>-998310</v>
      </c>
      <c r="Q413" s="29">
        <f t="shared" si="25"/>
        <v>1113389</v>
      </c>
      <c r="R413" s="29">
        <f t="shared" si="26"/>
        <v>1049200</v>
      </c>
      <c r="S413" s="15" t="s">
        <v>234</v>
      </c>
      <c r="T413" s="15">
        <v>100501</v>
      </c>
      <c r="U413" s="15" t="s">
        <v>27</v>
      </c>
      <c r="V413" s="15">
        <v>47020001</v>
      </c>
      <c r="W413" s="15" t="s">
        <v>28</v>
      </c>
    </row>
    <row r="414" spans="2:23" hidden="1" x14ac:dyDescent="0.25">
      <c r="B414" s="14">
        <v>20000745</v>
      </c>
      <c r="C414" s="14">
        <v>0</v>
      </c>
      <c r="D414" s="15">
        <v>21020001</v>
      </c>
      <c r="E414" s="16" t="s">
        <v>408</v>
      </c>
      <c r="F414" s="14">
        <v>1002</v>
      </c>
      <c r="G414" s="17">
        <v>36372</v>
      </c>
      <c r="H414" s="29">
        <v>981954</v>
      </c>
      <c r="I414" s="29">
        <v>0</v>
      </c>
      <c r="J414" s="29">
        <v>0</v>
      </c>
      <c r="K414" s="29">
        <v>0</v>
      </c>
      <c r="L414" s="29">
        <f t="shared" si="27"/>
        <v>981954</v>
      </c>
      <c r="M414" s="29">
        <v>-631748</v>
      </c>
      <c r="N414" s="29">
        <v>-36153</v>
      </c>
      <c r="O414" s="29">
        <v>0</v>
      </c>
      <c r="P414" s="29">
        <f t="shared" si="24"/>
        <v>-667901</v>
      </c>
      <c r="Q414" s="29">
        <f t="shared" si="25"/>
        <v>350206</v>
      </c>
      <c r="R414" s="29">
        <f t="shared" si="26"/>
        <v>314053</v>
      </c>
      <c r="S414" s="15" t="s">
        <v>234</v>
      </c>
      <c r="T414" s="15">
        <v>100102</v>
      </c>
      <c r="U414" s="15" t="s">
        <v>84</v>
      </c>
      <c r="V414" s="15">
        <v>47020001</v>
      </c>
      <c r="W414" s="15" t="s">
        <v>85</v>
      </c>
    </row>
    <row r="415" spans="2:23" hidden="1" x14ac:dyDescent="0.25">
      <c r="B415" s="14">
        <v>20000746</v>
      </c>
      <c r="C415" s="14">
        <v>0</v>
      </c>
      <c r="D415" s="15">
        <v>21020001</v>
      </c>
      <c r="E415" s="16" t="s">
        <v>409</v>
      </c>
      <c r="F415" s="14">
        <v>1071</v>
      </c>
      <c r="G415" s="17">
        <v>39082</v>
      </c>
      <c r="H415" s="29">
        <v>1638098</v>
      </c>
      <c r="I415" s="29">
        <v>0</v>
      </c>
      <c r="J415" s="29">
        <v>0</v>
      </c>
      <c r="K415" s="29">
        <v>0</v>
      </c>
      <c r="L415" s="29">
        <f t="shared" si="27"/>
        <v>1638098</v>
      </c>
      <c r="M415" s="29">
        <v>-741407</v>
      </c>
      <c r="N415" s="29">
        <v>-51730</v>
      </c>
      <c r="O415" s="29">
        <v>0</v>
      </c>
      <c r="P415" s="29">
        <f t="shared" si="24"/>
        <v>-793137</v>
      </c>
      <c r="Q415" s="29">
        <f t="shared" si="25"/>
        <v>896691</v>
      </c>
      <c r="R415" s="29">
        <f t="shared" si="26"/>
        <v>844961</v>
      </c>
      <c r="S415" s="15" t="s">
        <v>234</v>
      </c>
      <c r="T415" s="15">
        <v>100901</v>
      </c>
      <c r="U415" s="15" t="s">
        <v>57</v>
      </c>
      <c r="V415" s="15">
        <v>47020001</v>
      </c>
      <c r="W415" s="15" t="s">
        <v>58</v>
      </c>
    </row>
    <row r="416" spans="2:23" hidden="1" x14ac:dyDescent="0.25">
      <c r="B416" s="14">
        <v>20000748</v>
      </c>
      <c r="C416" s="14">
        <v>0</v>
      </c>
      <c r="D416" s="15">
        <v>21020001</v>
      </c>
      <c r="E416" s="16" t="s">
        <v>410</v>
      </c>
      <c r="F416" s="14">
        <v>1041</v>
      </c>
      <c r="G416" s="17">
        <v>38930</v>
      </c>
      <c r="H416" s="29">
        <v>1460216</v>
      </c>
      <c r="I416" s="29">
        <v>0</v>
      </c>
      <c r="J416" s="29">
        <v>0</v>
      </c>
      <c r="K416" s="29">
        <v>0</v>
      </c>
      <c r="L416" s="29">
        <f t="shared" si="27"/>
        <v>1460216</v>
      </c>
      <c r="M416" s="29">
        <v>-674846</v>
      </c>
      <c r="N416" s="29">
        <v>-46455</v>
      </c>
      <c r="O416" s="29">
        <v>0</v>
      </c>
      <c r="P416" s="29">
        <f t="shared" si="24"/>
        <v>-721301</v>
      </c>
      <c r="Q416" s="29">
        <f t="shared" si="25"/>
        <v>785370</v>
      </c>
      <c r="R416" s="29">
        <f t="shared" si="26"/>
        <v>738915</v>
      </c>
      <c r="S416" s="15" t="s">
        <v>234</v>
      </c>
      <c r="T416" s="15">
        <v>100501</v>
      </c>
      <c r="U416" s="15" t="s">
        <v>27</v>
      </c>
      <c r="V416" s="15">
        <v>47020001</v>
      </c>
      <c r="W416" s="15" t="s">
        <v>28</v>
      </c>
    </row>
    <row r="417" spans="2:23" hidden="1" x14ac:dyDescent="0.25">
      <c r="B417" s="14">
        <v>20000749</v>
      </c>
      <c r="C417" s="14">
        <v>0</v>
      </c>
      <c r="D417" s="15">
        <v>21020001</v>
      </c>
      <c r="E417" s="16" t="s">
        <v>411</v>
      </c>
      <c r="F417" s="14">
        <v>1061</v>
      </c>
      <c r="G417" s="17">
        <v>39082</v>
      </c>
      <c r="H417" s="29">
        <v>1606644</v>
      </c>
      <c r="I417" s="29">
        <v>0</v>
      </c>
      <c r="J417" s="29">
        <v>0</v>
      </c>
      <c r="K417" s="29">
        <v>0</v>
      </c>
      <c r="L417" s="29">
        <f t="shared" si="27"/>
        <v>1606644</v>
      </c>
      <c r="M417" s="29">
        <v>-727173</v>
      </c>
      <c r="N417" s="29">
        <v>-50737</v>
      </c>
      <c r="O417" s="29">
        <v>0</v>
      </c>
      <c r="P417" s="29">
        <f t="shared" si="24"/>
        <v>-777910</v>
      </c>
      <c r="Q417" s="29">
        <f t="shared" si="25"/>
        <v>879471</v>
      </c>
      <c r="R417" s="29">
        <f t="shared" si="26"/>
        <v>828734</v>
      </c>
      <c r="S417" s="15" t="s">
        <v>234</v>
      </c>
      <c r="T417" s="15">
        <v>100801</v>
      </c>
      <c r="U417" s="15" t="s">
        <v>62</v>
      </c>
      <c r="V417" s="15">
        <v>47020001</v>
      </c>
      <c r="W417" s="15" t="s">
        <v>44</v>
      </c>
    </row>
    <row r="418" spans="2:23" hidden="1" x14ac:dyDescent="0.25">
      <c r="B418" s="14">
        <v>20000750</v>
      </c>
      <c r="C418" s="14">
        <v>0</v>
      </c>
      <c r="D418" s="15">
        <v>21020001</v>
      </c>
      <c r="E418" s="16" t="s">
        <v>412</v>
      </c>
      <c r="F418" s="14">
        <v>1031</v>
      </c>
      <c r="G418" s="17">
        <v>39082</v>
      </c>
      <c r="H418" s="29">
        <v>1014517</v>
      </c>
      <c r="I418" s="29">
        <v>0</v>
      </c>
      <c r="J418" s="29">
        <v>0</v>
      </c>
      <c r="K418" s="29">
        <v>0</v>
      </c>
      <c r="L418" s="29">
        <f t="shared" si="27"/>
        <v>1014517</v>
      </c>
      <c r="M418" s="29">
        <v>-447982</v>
      </c>
      <c r="N418" s="29">
        <v>-32748</v>
      </c>
      <c r="O418" s="29">
        <v>0</v>
      </c>
      <c r="P418" s="29">
        <f t="shared" si="24"/>
        <v>-480730</v>
      </c>
      <c r="Q418" s="29">
        <f t="shared" si="25"/>
        <v>566535</v>
      </c>
      <c r="R418" s="29">
        <f t="shared" si="26"/>
        <v>533787</v>
      </c>
      <c r="S418" s="15" t="s">
        <v>234</v>
      </c>
      <c r="T418" s="15">
        <v>100401</v>
      </c>
      <c r="U418" s="15" t="s">
        <v>97</v>
      </c>
      <c r="V418" s="15">
        <v>47020001</v>
      </c>
      <c r="W418" s="15" t="s">
        <v>98</v>
      </c>
    </row>
    <row r="419" spans="2:23" hidden="1" x14ac:dyDescent="0.25">
      <c r="B419" s="14">
        <v>20000751</v>
      </c>
      <c r="C419" s="14">
        <v>0</v>
      </c>
      <c r="D419" s="15">
        <v>21020001</v>
      </c>
      <c r="E419" s="16" t="s">
        <v>413</v>
      </c>
      <c r="F419" s="14">
        <v>1011</v>
      </c>
      <c r="G419" s="17">
        <v>32964</v>
      </c>
      <c r="H419" s="29">
        <v>813082</v>
      </c>
      <c r="I419" s="29">
        <v>0</v>
      </c>
      <c r="J419" s="29">
        <v>0</v>
      </c>
      <c r="K419" s="29">
        <v>0</v>
      </c>
      <c r="L419" s="29">
        <f t="shared" si="27"/>
        <v>813082</v>
      </c>
      <c r="M419" s="29">
        <v>-772428</v>
      </c>
      <c r="N419" s="29">
        <v>0</v>
      </c>
      <c r="O419" s="29">
        <v>0</v>
      </c>
      <c r="P419" s="29">
        <f t="shared" si="24"/>
        <v>-772428</v>
      </c>
      <c r="Q419" s="29">
        <f t="shared" si="25"/>
        <v>40654</v>
      </c>
      <c r="R419" s="29">
        <f t="shared" si="26"/>
        <v>40654</v>
      </c>
      <c r="S419" s="15" t="s">
        <v>234</v>
      </c>
      <c r="T419" s="15">
        <v>100201</v>
      </c>
      <c r="U419" s="15" t="s">
        <v>75</v>
      </c>
      <c r="V419" s="15">
        <v>47020001</v>
      </c>
      <c r="W419" s="15" t="s">
        <v>71</v>
      </c>
    </row>
    <row r="420" spans="2:23" hidden="1" x14ac:dyDescent="0.25">
      <c r="B420" s="14">
        <v>20000752</v>
      </c>
      <c r="C420" s="14">
        <v>0</v>
      </c>
      <c r="D420" s="15">
        <v>21020001</v>
      </c>
      <c r="E420" s="16" t="s">
        <v>414</v>
      </c>
      <c r="F420" s="14">
        <v>1061</v>
      </c>
      <c r="G420" s="17">
        <v>39082</v>
      </c>
      <c r="H420" s="29">
        <v>1585219</v>
      </c>
      <c r="I420" s="29">
        <v>0</v>
      </c>
      <c r="J420" s="29">
        <v>0</v>
      </c>
      <c r="K420" s="29">
        <v>0</v>
      </c>
      <c r="L420" s="29">
        <f t="shared" si="27"/>
        <v>1585219</v>
      </c>
      <c r="M420" s="29">
        <v>-717473</v>
      </c>
      <c r="N420" s="29">
        <v>-50060</v>
      </c>
      <c r="O420" s="29">
        <v>0</v>
      </c>
      <c r="P420" s="29">
        <f t="shared" si="24"/>
        <v>-767533</v>
      </c>
      <c r="Q420" s="29">
        <f t="shared" si="25"/>
        <v>867746</v>
      </c>
      <c r="R420" s="29">
        <f t="shared" si="26"/>
        <v>817686</v>
      </c>
      <c r="S420" s="15" t="s">
        <v>234</v>
      </c>
      <c r="T420" s="15">
        <v>100801</v>
      </c>
      <c r="U420" s="15" t="s">
        <v>62</v>
      </c>
      <c r="V420" s="15">
        <v>47020001</v>
      </c>
      <c r="W420" s="15" t="s">
        <v>44</v>
      </c>
    </row>
    <row r="421" spans="2:23" hidden="1" x14ac:dyDescent="0.25">
      <c r="B421" s="14">
        <v>20000753</v>
      </c>
      <c r="C421" s="14">
        <v>0</v>
      </c>
      <c r="D421" s="15">
        <v>21020001</v>
      </c>
      <c r="E421" s="16" t="s">
        <v>415</v>
      </c>
      <c r="F421" s="14">
        <v>1092</v>
      </c>
      <c r="G421" s="17">
        <v>39173</v>
      </c>
      <c r="H421" s="29">
        <v>1737674</v>
      </c>
      <c r="I421" s="29">
        <v>0</v>
      </c>
      <c r="J421" s="29">
        <v>0</v>
      </c>
      <c r="K421" s="29">
        <v>0</v>
      </c>
      <c r="L421" s="29">
        <f t="shared" si="27"/>
        <v>1737674</v>
      </c>
      <c r="M421" s="29">
        <v>-777122</v>
      </c>
      <c r="N421" s="29">
        <v>-54604</v>
      </c>
      <c r="O421" s="29">
        <v>0</v>
      </c>
      <c r="P421" s="29">
        <f t="shared" si="24"/>
        <v>-831726</v>
      </c>
      <c r="Q421" s="29">
        <f t="shared" si="25"/>
        <v>960552</v>
      </c>
      <c r="R421" s="29">
        <f t="shared" si="26"/>
        <v>905948</v>
      </c>
      <c r="S421" s="15" t="s">
        <v>234</v>
      </c>
      <c r="T421" s="15">
        <v>100702</v>
      </c>
      <c r="U421" s="15" t="s">
        <v>47</v>
      </c>
      <c r="V421" s="15">
        <v>47020001</v>
      </c>
      <c r="W421" s="15" t="s">
        <v>48</v>
      </c>
    </row>
    <row r="422" spans="2:23" hidden="1" x14ac:dyDescent="0.25">
      <c r="B422" s="14">
        <v>20000755</v>
      </c>
      <c r="C422" s="14">
        <v>0</v>
      </c>
      <c r="D422" s="15">
        <v>21020001</v>
      </c>
      <c r="E422" s="16" t="s">
        <v>416</v>
      </c>
      <c r="F422" s="14">
        <v>1002</v>
      </c>
      <c r="G422" s="17">
        <v>38991</v>
      </c>
      <c r="H422" s="29">
        <v>1463063</v>
      </c>
      <c r="I422" s="29">
        <v>0</v>
      </c>
      <c r="J422" s="29">
        <v>0</v>
      </c>
      <c r="K422" s="29">
        <v>0</v>
      </c>
      <c r="L422" s="29">
        <f t="shared" si="27"/>
        <v>1463063</v>
      </c>
      <c r="M422" s="29">
        <v>-671708</v>
      </c>
      <c r="N422" s="29">
        <v>-46332</v>
      </c>
      <c r="O422" s="29">
        <v>0</v>
      </c>
      <c r="P422" s="29">
        <f t="shared" si="24"/>
        <v>-718040</v>
      </c>
      <c r="Q422" s="29">
        <f t="shared" si="25"/>
        <v>791355</v>
      </c>
      <c r="R422" s="29">
        <f t="shared" si="26"/>
        <v>745023</v>
      </c>
      <c r="S422" s="15" t="s">
        <v>234</v>
      </c>
      <c r="T422" s="15">
        <v>100102</v>
      </c>
      <c r="U422" s="15" t="s">
        <v>84</v>
      </c>
      <c r="V422" s="15">
        <v>47020001</v>
      </c>
      <c r="W422" s="15" t="s">
        <v>85</v>
      </c>
    </row>
    <row r="423" spans="2:23" hidden="1" x14ac:dyDescent="0.25">
      <c r="B423" s="14">
        <v>20000756</v>
      </c>
      <c r="C423" s="14">
        <v>0</v>
      </c>
      <c r="D423" s="15">
        <v>21020001</v>
      </c>
      <c r="E423" s="16" t="s">
        <v>417</v>
      </c>
      <c r="F423" s="14">
        <v>1011</v>
      </c>
      <c r="G423" s="17">
        <v>32964</v>
      </c>
      <c r="H423" s="29">
        <v>770452</v>
      </c>
      <c r="I423" s="29">
        <v>0</v>
      </c>
      <c r="J423" s="29">
        <v>0</v>
      </c>
      <c r="K423" s="29">
        <v>0</v>
      </c>
      <c r="L423" s="29">
        <f t="shared" si="27"/>
        <v>770452</v>
      </c>
      <c r="M423" s="29">
        <v>-731930</v>
      </c>
      <c r="N423" s="29">
        <v>0</v>
      </c>
      <c r="O423" s="29">
        <v>0</v>
      </c>
      <c r="P423" s="29">
        <f t="shared" si="24"/>
        <v>-731930</v>
      </c>
      <c r="Q423" s="29">
        <f t="shared" si="25"/>
        <v>38522</v>
      </c>
      <c r="R423" s="29">
        <f t="shared" si="26"/>
        <v>38522</v>
      </c>
      <c r="S423" s="15" t="s">
        <v>234</v>
      </c>
      <c r="T423" s="15">
        <v>100201</v>
      </c>
      <c r="U423" s="15" t="s">
        <v>75</v>
      </c>
      <c r="V423" s="15">
        <v>47020001</v>
      </c>
      <c r="W423" s="15" t="s">
        <v>71</v>
      </c>
    </row>
    <row r="424" spans="2:23" hidden="1" x14ac:dyDescent="0.25">
      <c r="B424" s="14">
        <v>20000757</v>
      </c>
      <c r="C424" s="14">
        <v>0</v>
      </c>
      <c r="D424" s="15">
        <v>21020001</v>
      </c>
      <c r="E424" s="16" t="s">
        <v>418</v>
      </c>
      <c r="F424" s="14">
        <v>1001</v>
      </c>
      <c r="G424" s="17">
        <v>38718</v>
      </c>
      <c r="H424" s="29">
        <v>1246439</v>
      </c>
      <c r="I424" s="29">
        <v>0</v>
      </c>
      <c r="J424" s="29">
        <v>0</v>
      </c>
      <c r="K424" s="29">
        <v>0</v>
      </c>
      <c r="L424" s="29">
        <f t="shared" si="27"/>
        <v>1246439</v>
      </c>
      <c r="M424" s="29">
        <v>-593811</v>
      </c>
      <c r="N424" s="29">
        <v>-40012</v>
      </c>
      <c r="O424" s="29">
        <v>0</v>
      </c>
      <c r="P424" s="29">
        <f t="shared" si="24"/>
        <v>-633823</v>
      </c>
      <c r="Q424" s="29">
        <f t="shared" si="25"/>
        <v>652628</v>
      </c>
      <c r="R424" s="29">
        <f t="shared" si="26"/>
        <v>612616</v>
      </c>
      <c r="S424" s="15" t="s">
        <v>234</v>
      </c>
      <c r="T424" s="15">
        <v>100101</v>
      </c>
      <c r="U424" s="15" t="s">
        <v>89</v>
      </c>
      <c r="V424" s="15">
        <v>47020001</v>
      </c>
      <c r="W424" s="15" t="s">
        <v>85</v>
      </c>
    </row>
    <row r="425" spans="2:23" hidden="1" x14ac:dyDescent="0.25">
      <c r="B425" s="14">
        <v>20000758</v>
      </c>
      <c r="C425" s="14">
        <v>0</v>
      </c>
      <c r="D425" s="15">
        <v>21020001</v>
      </c>
      <c r="E425" s="16" t="s">
        <v>419</v>
      </c>
      <c r="F425" s="14">
        <v>1031</v>
      </c>
      <c r="G425" s="17">
        <v>38686</v>
      </c>
      <c r="H425" s="29">
        <v>3841057</v>
      </c>
      <c r="I425" s="29">
        <v>0</v>
      </c>
      <c r="J425" s="29">
        <v>0</v>
      </c>
      <c r="K425" s="29">
        <v>0</v>
      </c>
      <c r="L425" s="29">
        <f t="shared" si="27"/>
        <v>3841057</v>
      </c>
      <c r="M425" s="29">
        <v>-1916781</v>
      </c>
      <c r="N425" s="29">
        <v>-118114</v>
      </c>
      <c r="O425" s="29">
        <v>0</v>
      </c>
      <c r="P425" s="29">
        <f t="shared" si="24"/>
        <v>-2034895</v>
      </c>
      <c r="Q425" s="29">
        <f t="shared" si="25"/>
        <v>1924276</v>
      </c>
      <c r="R425" s="29">
        <f t="shared" si="26"/>
        <v>1806162</v>
      </c>
      <c r="S425" s="15" t="s">
        <v>234</v>
      </c>
      <c r="T425" s="15">
        <v>100401</v>
      </c>
      <c r="U425" s="15" t="s">
        <v>97</v>
      </c>
      <c r="V425" s="15">
        <v>47020001</v>
      </c>
      <c r="W425" s="15" t="s">
        <v>98</v>
      </c>
    </row>
    <row r="426" spans="2:23" hidden="1" x14ac:dyDescent="0.25">
      <c r="B426" s="14">
        <v>20000759</v>
      </c>
      <c r="C426" s="14">
        <v>0</v>
      </c>
      <c r="D426" s="15">
        <v>21020001</v>
      </c>
      <c r="E426" s="16" t="s">
        <v>420</v>
      </c>
      <c r="F426" s="14">
        <v>1031</v>
      </c>
      <c r="G426" s="17">
        <v>38686</v>
      </c>
      <c r="H426" s="29">
        <v>1241768</v>
      </c>
      <c r="I426" s="29">
        <v>0</v>
      </c>
      <c r="J426" s="29">
        <v>0</v>
      </c>
      <c r="K426" s="29">
        <v>0</v>
      </c>
      <c r="L426" s="29">
        <f t="shared" si="27"/>
        <v>1241768</v>
      </c>
      <c r="M426" s="29">
        <v>-595638</v>
      </c>
      <c r="N426" s="29">
        <v>-39824</v>
      </c>
      <c r="O426" s="29">
        <v>0</v>
      </c>
      <c r="P426" s="29">
        <f t="shared" si="24"/>
        <v>-635462</v>
      </c>
      <c r="Q426" s="29">
        <f t="shared" si="25"/>
        <v>646130</v>
      </c>
      <c r="R426" s="29">
        <f t="shared" si="26"/>
        <v>606306</v>
      </c>
      <c r="S426" s="15" t="s">
        <v>234</v>
      </c>
      <c r="T426" s="15">
        <v>100401</v>
      </c>
      <c r="U426" s="15" t="s">
        <v>97</v>
      </c>
      <c r="V426" s="15">
        <v>47020001</v>
      </c>
      <c r="W426" s="15" t="s">
        <v>98</v>
      </c>
    </row>
    <row r="427" spans="2:23" hidden="1" x14ac:dyDescent="0.25">
      <c r="B427" s="14">
        <v>20000760</v>
      </c>
      <c r="C427" s="14">
        <v>0</v>
      </c>
      <c r="D427" s="15">
        <v>21020001</v>
      </c>
      <c r="E427" s="16" t="s">
        <v>421</v>
      </c>
      <c r="F427" s="14">
        <v>1041</v>
      </c>
      <c r="G427" s="17">
        <v>38686</v>
      </c>
      <c r="H427" s="29">
        <v>1444082</v>
      </c>
      <c r="I427" s="29">
        <v>0</v>
      </c>
      <c r="J427" s="29">
        <v>0</v>
      </c>
      <c r="K427" s="29">
        <v>0</v>
      </c>
      <c r="L427" s="29">
        <f t="shared" si="27"/>
        <v>1444082</v>
      </c>
      <c r="M427" s="29">
        <v>-698684</v>
      </c>
      <c r="N427" s="29">
        <v>-45902</v>
      </c>
      <c r="O427" s="29">
        <v>0</v>
      </c>
      <c r="P427" s="29">
        <f t="shared" si="24"/>
        <v>-744586</v>
      </c>
      <c r="Q427" s="29">
        <f t="shared" si="25"/>
        <v>745398</v>
      </c>
      <c r="R427" s="29">
        <f t="shared" si="26"/>
        <v>699496</v>
      </c>
      <c r="S427" s="15" t="s">
        <v>234</v>
      </c>
      <c r="T427" s="15">
        <v>100501</v>
      </c>
      <c r="U427" s="15" t="s">
        <v>27</v>
      </c>
      <c r="V427" s="15">
        <v>47020001</v>
      </c>
      <c r="W427" s="15" t="s">
        <v>28</v>
      </c>
    </row>
    <row r="428" spans="2:23" hidden="1" x14ac:dyDescent="0.25">
      <c r="B428" s="14">
        <v>20000761</v>
      </c>
      <c r="C428" s="14">
        <v>0</v>
      </c>
      <c r="D428" s="15">
        <v>21020001</v>
      </c>
      <c r="E428" s="16" t="s">
        <v>422</v>
      </c>
      <c r="F428" s="14">
        <v>1041</v>
      </c>
      <c r="G428" s="17">
        <v>39539</v>
      </c>
      <c r="H428" s="29">
        <v>1349020</v>
      </c>
      <c r="I428" s="29">
        <v>0</v>
      </c>
      <c r="J428" s="29">
        <v>0</v>
      </c>
      <c r="K428" s="29">
        <v>0</v>
      </c>
      <c r="L428" s="29">
        <f t="shared" si="27"/>
        <v>1349020</v>
      </c>
      <c r="M428" s="29">
        <v>-561134</v>
      </c>
      <c r="N428" s="29">
        <v>-42379</v>
      </c>
      <c r="O428" s="29">
        <v>0</v>
      </c>
      <c r="P428" s="29">
        <f t="shared" si="24"/>
        <v>-603513</v>
      </c>
      <c r="Q428" s="29">
        <f t="shared" si="25"/>
        <v>787886</v>
      </c>
      <c r="R428" s="29">
        <f t="shared" si="26"/>
        <v>745507</v>
      </c>
      <c r="S428" s="15" t="s">
        <v>234</v>
      </c>
      <c r="T428" s="15">
        <v>100501</v>
      </c>
      <c r="U428" s="15" t="s">
        <v>27</v>
      </c>
      <c r="V428" s="15">
        <v>47020001</v>
      </c>
      <c r="W428" s="15" t="s">
        <v>28</v>
      </c>
    </row>
    <row r="429" spans="2:23" hidden="1" x14ac:dyDescent="0.25">
      <c r="B429" s="14">
        <v>20000762</v>
      </c>
      <c r="C429" s="14">
        <v>0</v>
      </c>
      <c r="D429" s="15">
        <v>21020001</v>
      </c>
      <c r="E429" s="16" t="s">
        <v>423</v>
      </c>
      <c r="F429" s="14">
        <v>1051</v>
      </c>
      <c r="G429" s="17">
        <v>38687</v>
      </c>
      <c r="H429" s="29">
        <v>1115495</v>
      </c>
      <c r="I429" s="29">
        <v>0</v>
      </c>
      <c r="J429" s="29">
        <v>0</v>
      </c>
      <c r="K429" s="29">
        <v>0</v>
      </c>
      <c r="L429" s="29">
        <f t="shared" si="27"/>
        <v>1115495</v>
      </c>
      <c r="M429" s="29">
        <v>-534637</v>
      </c>
      <c r="N429" s="29">
        <v>-35797</v>
      </c>
      <c r="O429" s="29">
        <v>0</v>
      </c>
      <c r="P429" s="29">
        <f t="shared" si="24"/>
        <v>-570434</v>
      </c>
      <c r="Q429" s="29">
        <f t="shared" si="25"/>
        <v>580858</v>
      </c>
      <c r="R429" s="29">
        <f t="shared" si="26"/>
        <v>545061</v>
      </c>
      <c r="S429" s="15" t="s">
        <v>234</v>
      </c>
      <c r="T429" s="15">
        <v>100601</v>
      </c>
      <c r="U429" s="15" t="s">
        <v>79</v>
      </c>
      <c r="V429" s="15">
        <v>47020001</v>
      </c>
      <c r="W429" s="15" t="s">
        <v>80</v>
      </c>
    </row>
    <row r="430" spans="2:23" hidden="1" x14ac:dyDescent="0.25">
      <c r="B430" s="14">
        <v>20000763</v>
      </c>
      <c r="C430" s="14">
        <v>0</v>
      </c>
      <c r="D430" s="15">
        <v>21020001</v>
      </c>
      <c r="E430" s="16" t="s">
        <v>337</v>
      </c>
      <c r="F430" s="14">
        <v>1013</v>
      </c>
      <c r="G430" s="17">
        <v>39356</v>
      </c>
      <c r="H430" s="29">
        <v>793582</v>
      </c>
      <c r="I430" s="29">
        <v>0</v>
      </c>
      <c r="J430" s="29">
        <v>0</v>
      </c>
      <c r="K430" s="29">
        <v>0</v>
      </c>
      <c r="L430" s="29">
        <f t="shared" si="27"/>
        <v>793582</v>
      </c>
      <c r="M430" s="29">
        <v>-334402</v>
      </c>
      <c r="N430" s="29">
        <v>-25426</v>
      </c>
      <c r="O430" s="29">
        <v>0</v>
      </c>
      <c r="P430" s="29">
        <f t="shared" si="24"/>
        <v>-359828</v>
      </c>
      <c r="Q430" s="29">
        <f t="shared" si="25"/>
        <v>459180</v>
      </c>
      <c r="R430" s="29">
        <f t="shared" si="26"/>
        <v>433754</v>
      </c>
      <c r="S430" s="15" t="s">
        <v>234</v>
      </c>
      <c r="T430" s="15">
        <v>100203</v>
      </c>
      <c r="U430" s="15" t="s">
        <v>173</v>
      </c>
      <c r="V430" s="15">
        <v>47020001</v>
      </c>
      <c r="W430" s="15" t="s">
        <v>71</v>
      </c>
    </row>
    <row r="431" spans="2:23" hidden="1" x14ac:dyDescent="0.25">
      <c r="B431" s="14">
        <v>20000764</v>
      </c>
      <c r="C431" s="14">
        <v>0</v>
      </c>
      <c r="D431" s="15">
        <v>21020001</v>
      </c>
      <c r="E431" s="16" t="s">
        <v>424</v>
      </c>
      <c r="F431" s="14">
        <v>1001</v>
      </c>
      <c r="G431" s="17">
        <v>37165</v>
      </c>
      <c r="H431" s="29">
        <v>768880</v>
      </c>
      <c r="I431" s="29">
        <v>0</v>
      </c>
      <c r="J431" s="29">
        <v>0</v>
      </c>
      <c r="K431" s="29">
        <v>0</v>
      </c>
      <c r="L431" s="29">
        <f t="shared" si="27"/>
        <v>768880</v>
      </c>
      <c r="M431" s="29">
        <v>-444684</v>
      </c>
      <c r="N431" s="29">
        <v>-27211</v>
      </c>
      <c r="O431" s="29">
        <v>0</v>
      </c>
      <c r="P431" s="29">
        <f t="shared" si="24"/>
        <v>-471895</v>
      </c>
      <c r="Q431" s="29">
        <f t="shared" si="25"/>
        <v>324196</v>
      </c>
      <c r="R431" s="29">
        <f t="shared" si="26"/>
        <v>296985</v>
      </c>
      <c r="S431" s="15" t="s">
        <v>234</v>
      </c>
      <c r="T431" s="15">
        <v>100101</v>
      </c>
      <c r="U431" s="15" t="s">
        <v>89</v>
      </c>
      <c r="V431" s="15">
        <v>47020001</v>
      </c>
      <c r="W431" s="15" t="s">
        <v>85</v>
      </c>
    </row>
    <row r="432" spans="2:23" hidden="1" x14ac:dyDescent="0.25">
      <c r="B432" s="14">
        <v>20000765</v>
      </c>
      <c r="C432" s="14">
        <v>0</v>
      </c>
      <c r="D432" s="15">
        <v>21020001</v>
      </c>
      <c r="E432" s="16" t="s">
        <v>425</v>
      </c>
      <c r="F432" s="14">
        <v>1092</v>
      </c>
      <c r="G432" s="17">
        <v>39173</v>
      </c>
      <c r="H432" s="29">
        <v>1441906</v>
      </c>
      <c r="I432" s="29">
        <v>0</v>
      </c>
      <c r="J432" s="29">
        <v>0</v>
      </c>
      <c r="K432" s="29">
        <v>0</v>
      </c>
      <c r="L432" s="29">
        <f t="shared" si="27"/>
        <v>1441906</v>
      </c>
      <c r="M432" s="29">
        <v>-644850</v>
      </c>
      <c r="N432" s="29">
        <v>-45310</v>
      </c>
      <c r="O432" s="29">
        <v>0</v>
      </c>
      <c r="P432" s="29">
        <f t="shared" si="24"/>
        <v>-690160</v>
      </c>
      <c r="Q432" s="29">
        <f t="shared" si="25"/>
        <v>797056</v>
      </c>
      <c r="R432" s="29">
        <f t="shared" si="26"/>
        <v>751746</v>
      </c>
      <c r="S432" s="15" t="s">
        <v>234</v>
      </c>
      <c r="T432" s="15">
        <v>100702</v>
      </c>
      <c r="U432" s="15" t="s">
        <v>47</v>
      </c>
      <c r="V432" s="15">
        <v>47020001</v>
      </c>
      <c r="W432" s="15" t="s">
        <v>48</v>
      </c>
    </row>
    <row r="433" spans="2:23" hidden="1" x14ac:dyDescent="0.25">
      <c r="B433" s="14">
        <v>20000766</v>
      </c>
      <c r="C433" s="14">
        <v>0</v>
      </c>
      <c r="D433" s="15">
        <v>21020001</v>
      </c>
      <c r="E433" s="16" t="s">
        <v>426</v>
      </c>
      <c r="F433" s="14">
        <v>1001</v>
      </c>
      <c r="G433" s="17">
        <v>37256</v>
      </c>
      <c r="H433" s="29">
        <v>765325</v>
      </c>
      <c r="I433" s="29">
        <v>0</v>
      </c>
      <c r="J433" s="29">
        <v>0</v>
      </c>
      <c r="K433" s="29">
        <v>0</v>
      </c>
      <c r="L433" s="29">
        <f t="shared" si="27"/>
        <v>765325</v>
      </c>
      <c r="M433" s="29">
        <v>-437687</v>
      </c>
      <c r="N433" s="29">
        <v>-26917</v>
      </c>
      <c r="O433" s="29">
        <v>0</v>
      </c>
      <c r="P433" s="29">
        <f t="shared" si="24"/>
        <v>-464604</v>
      </c>
      <c r="Q433" s="29">
        <f t="shared" si="25"/>
        <v>327638</v>
      </c>
      <c r="R433" s="29">
        <f t="shared" si="26"/>
        <v>300721</v>
      </c>
      <c r="S433" s="15" t="s">
        <v>234</v>
      </c>
      <c r="T433" s="15">
        <v>100101</v>
      </c>
      <c r="U433" s="15" t="s">
        <v>89</v>
      </c>
      <c r="V433" s="15">
        <v>47020001</v>
      </c>
      <c r="W433" s="15" t="s">
        <v>85</v>
      </c>
    </row>
    <row r="434" spans="2:23" hidden="1" x14ac:dyDescent="0.25">
      <c r="B434" s="14">
        <v>20000767</v>
      </c>
      <c r="C434" s="14">
        <v>0</v>
      </c>
      <c r="D434" s="15">
        <v>21020001</v>
      </c>
      <c r="E434" s="16" t="s">
        <v>427</v>
      </c>
      <c r="F434" s="14">
        <v>1022</v>
      </c>
      <c r="G434" s="17">
        <v>38776</v>
      </c>
      <c r="H434" s="29">
        <v>1066010</v>
      </c>
      <c r="I434" s="29">
        <v>0</v>
      </c>
      <c r="J434" s="29">
        <v>0</v>
      </c>
      <c r="K434" s="29">
        <v>0</v>
      </c>
      <c r="L434" s="29">
        <f t="shared" si="27"/>
        <v>1066010</v>
      </c>
      <c r="M434" s="29">
        <v>-503533</v>
      </c>
      <c r="N434" s="29">
        <v>-34145</v>
      </c>
      <c r="O434" s="29">
        <v>0</v>
      </c>
      <c r="P434" s="29">
        <f t="shared" si="24"/>
        <v>-537678</v>
      </c>
      <c r="Q434" s="29">
        <f t="shared" si="25"/>
        <v>562477</v>
      </c>
      <c r="R434" s="29">
        <f t="shared" si="26"/>
        <v>528332</v>
      </c>
      <c r="S434" s="15" t="s">
        <v>234</v>
      </c>
      <c r="T434" s="15">
        <v>100302</v>
      </c>
      <c r="U434" s="15" t="s">
        <v>225</v>
      </c>
      <c r="V434" s="15">
        <v>47020001</v>
      </c>
      <c r="W434" s="15" t="s">
        <v>33</v>
      </c>
    </row>
    <row r="435" spans="2:23" hidden="1" x14ac:dyDescent="0.25">
      <c r="B435" s="14">
        <v>20000768</v>
      </c>
      <c r="C435" s="14">
        <v>0</v>
      </c>
      <c r="D435" s="15">
        <v>21020001</v>
      </c>
      <c r="E435" s="16" t="s">
        <v>428</v>
      </c>
      <c r="F435" s="14">
        <v>1021</v>
      </c>
      <c r="G435" s="17">
        <v>38383</v>
      </c>
      <c r="H435" s="29">
        <v>2008253</v>
      </c>
      <c r="I435" s="29">
        <v>0</v>
      </c>
      <c r="J435" s="29">
        <v>0</v>
      </c>
      <c r="K435" s="29">
        <v>0</v>
      </c>
      <c r="L435" s="29">
        <f t="shared" si="27"/>
        <v>2008253</v>
      </c>
      <c r="M435" s="29">
        <v>-1042165</v>
      </c>
      <c r="N435" s="29">
        <v>-62569</v>
      </c>
      <c r="O435" s="29">
        <v>0</v>
      </c>
      <c r="P435" s="29">
        <f t="shared" si="24"/>
        <v>-1104734</v>
      </c>
      <c r="Q435" s="29">
        <f t="shared" si="25"/>
        <v>966088</v>
      </c>
      <c r="R435" s="29">
        <f t="shared" si="26"/>
        <v>903519</v>
      </c>
      <c r="S435" s="15" t="s">
        <v>234</v>
      </c>
      <c r="T435" s="15">
        <v>100301</v>
      </c>
      <c r="U435" s="15" t="s">
        <v>32</v>
      </c>
      <c r="V435" s="15">
        <v>47020001</v>
      </c>
      <c r="W435" s="15" t="s">
        <v>33</v>
      </c>
    </row>
    <row r="436" spans="2:23" hidden="1" x14ac:dyDescent="0.25">
      <c r="B436" s="14">
        <v>20000769</v>
      </c>
      <c r="C436" s="14">
        <v>0</v>
      </c>
      <c r="D436" s="15">
        <v>21020001</v>
      </c>
      <c r="E436" s="16" t="s">
        <v>399</v>
      </c>
      <c r="F436" s="14">
        <v>1091</v>
      </c>
      <c r="G436" s="17">
        <v>39813</v>
      </c>
      <c r="H436" s="29">
        <v>2336213</v>
      </c>
      <c r="I436" s="29">
        <v>0</v>
      </c>
      <c r="J436" s="29">
        <v>0</v>
      </c>
      <c r="K436" s="29">
        <v>0</v>
      </c>
      <c r="L436" s="29">
        <f t="shared" si="27"/>
        <v>2336213</v>
      </c>
      <c r="M436" s="29">
        <v>-932314</v>
      </c>
      <c r="N436" s="29">
        <v>-72509</v>
      </c>
      <c r="O436" s="29">
        <v>0</v>
      </c>
      <c r="P436" s="29">
        <f t="shared" si="24"/>
        <v>-1004823</v>
      </c>
      <c r="Q436" s="29">
        <f t="shared" si="25"/>
        <v>1403899</v>
      </c>
      <c r="R436" s="29">
        <f t="shared" si="26"/>
        <v>1331390</v>
      </c>
      <c r="S436" s="15" t="s">
        <v>234</v>
      </c>
      <c r="T436" s="15">
        <v>100701</v>
      </c>
      <c r="U436" s="15" t="s">
        <v>52</v>
      </c>
      <c r="V436" s="15">
        <v>47020001</v>
      </c>
      <c r="W436" s="15" t="s">
        <v>48</v>
      </c>
    </row>
    <row r="437" spans="2:23" hidden="1" x14ac:dyDescent="0.25">
      <c r="B437" s="14">
        <v>20000770</v>
      </c>
      <c r="C437" s="14">
        <v>0</v>
      </c>
      <c r="D437" s="15">
        <v>21020001</v>
      </c>
      <c r="E437" s="16" t="s">
        <v>429</v>
      </c>
      <c r="F437" s="14">
        <v>1022</v>
      </c>
      <c r="G437" s="17">
        <v>39082</v>
      </c>
      <c r="H437" s="29">
        <v>1199379</v>
      </c>
      <c r="I437" s="29">
        <v>0</v>
      </c>
      <c r="J437" s="29">
        <v>0</v>
      </c>
      <c r="K437" s="29">
        <v>0</v>
      </c>
      <c r="L437" s="29">
        <f t="shared" si="27"/>
        <v>1199379</v>
      </c>
      <c r="M437" s="29">
        <v>-542845</v>
      </c>
      <c r="N437" s="29">
        <v>-37876</v>
      </c>
      <c r="O437" s="29">
        <v>0</v>
      </c>
      <c r="P437" s="29">
        <f t="shared" si="24"/>
        <v>-580721</v>
      </c>
      <c r="Q437" s="29">
        <f t="shared" si="25"/>
        <v>656534</v>
      </c>
      <c r="R437" s="29">
        <f t="shared" si="26"/>
        <v>618658</v>
      </c>
      <c r="S437" s="15" t="s">
        <v>234</v>
      </c>
      <c r="T437" s="15">
        <v>100302</v>
      </c>
      <c r="U437" s="15" t="s">
        <v>225</v>
      </c>
      <c r="V437" s="15">
        <v>47020001</v>
      </c>
      <c r="W437" s="15" t="s">
        <v>33</v>
      </c>
    </row>
    <row r="438" spans="2:23" hidden="1" x14ac:dyDescent="0.25">
      <c r="B438" s="14">
        <v>20000771</v>
      </c>
      <c r="C438" s="14">
        <v>0</v>
      </c>
      <c r="D438" s="15">
        <v>21020001</v>
      </c>
      <c r="E438" s="16" t="s">
        <v>430</v>
      </c>
      <c r="F438" s="14">
        <v>1011</v>
      </c>
      <c r="G438" s="17">
        <v>33187</v>
      </c>
      <c r="H438" s="29">
        <v>596189</v>
      </c>
      <c r="I438" s="29">
        <v>0</v>
      </c>
      <c r="J438" s="29">
        <v>0</v>
      </c>
      <c r="K438" s="29">
        <v>0</v>
      </c>
      <c r="L438" s="29">
        <f t="shared" si="27"/>
        <v>596189</v>
      </c>
      <c r="M438" s="29">
        <v>-566380</v>
      </c>
      <c r="N438" s="29">
        <v>0</v>
      </c>
      <c r="O438" s="29">
        <v>0</v>
      </c>
      <c r="P438" s="29">
        <f t="shared" si="24"/>
        <v>-566380</v>
      </c>
      <c r="Q438" s="29">
        <f t="shared" si="25"/>
        <v>29809</v>
      </c>
      <c r="R438" s="29">
        <f t="shared" si="26"/>
        <v>29809</v>
      </c>
      <c r="S438" s="15" t="s">
        <v>234</v>
      </c>
      <c r="T438" s="15">
        <v>100201</v>
      </c>
      <c r="U438" s="15" t="s">
        <v>75</v>
      </c>
      <c r="V438" s="15">
        <v>47020001</v>
      </c>
      <c r="W438" s="15" t="s">
        <v>71</v>
      </c>
    </row>
    <row r="439" spans="2:23" hidden="1" x14ac:dyDescent="0.25">
      <c r="B439" s="14">
        <v>20000772</v>
      </c>
      <c r="C439" s="14">
        <v>0</v>
      </c>
      <c r="D439" s="15">
        <v>21020001</v>
      </c>
      <c r="E439" s="16" t="s">
        <v>431</v>
      </c>
      <c r="F439" s="14">
        <v>1081</v>
      </c>
      <c r="G439" s="17">
        <v>39478</v>
      </c>
      <c r="H439" s="29">
        <v>1576650</v>
      </c>
      <c r="I439" s="29">
        <v>0</v>
      </c>
      <c r="J439" s="29">
        <v>0</v>
      </c>
      <c r="K439" s="29">
        <v>0</v>
      </c>
      <c r="L439" s="29">
        <f t="shared" si="27"/>
        <v>1576650</v>
      </c>
      <c r="M439" s="29">
        <v>-670314</v>
      </c>
      <c r="N439" s="29">
        <v>-49160</v>
      </c>
      <c r="O439" s="29">
        <v>0</v>
      </c>
      <c r="P439" s="29">
        <f t="shared" si="24"/>
        <v>-719474</v>
      </c>
      <c r="Q439" s="29">
        <f t="shared" si="25"/>
        <v>906336</v>
      </c>
      <c r="R439" s="29">
        <f t="shared" si="26"/>
        <v>857176</v>
      </c>
      <c r="S439" s="15" t="s">
        <v>234</v>
      </c>
      <c r="T439" s="15">
        <v>101001</v>
      </c>
      <c r="U439" s="15" t="s">
        <v>37</v>
      </c>
      <c r="V439" s="15">
        <v>47020001</v>
      </c>
      <c r="W439" s="15" t="s">
        <v>38</v>
      </c>
    </row>
    <row r="440" spans="2:23" hidden="1" x14ac:dyDescent="0.25">
      <c r="B440" s="14">
        <v>20000773</v>
      </c>
      <c r="C440" s="14">
        <v>0</v>
      </c>
      <c r="D440" s="15">
        <v>21020001</v>
      </c>
      <c r="E440" s="16" t="s">
        <v>432</v>
      </c>
      <c r="F440" s="14">
        <v>1071</v>
      </c>
      <c r="G440" s="17">
        <v>39082</v>
      </c>
      <c r="H440" s="29">
        <v>1122528</v>
      </c>
      <c r="I440" s="29">
        <v>0</v>
      </c>
      <c r="J440" s="29">
        <v>0</v>
      </c>
      <c r="K440" s="29">
        <v>0</v>
      </c>
      <c r="L440" s="29">
        <f t="shared" si="27"/>
        <v>1122528</v>
      </c>
      <c r="M440" s="29">
        <v>-508061</v>
      </c>
      <c r="N440" s="29">
        <v>-35449</v>
      </c>
      <c r="O440" s="29">
        <v>0</v>
      </c>
      <c r="P440" s="29">
        <f t="shared" si="24"/>
        <v>-543510</v>
      </c>
      <c r="Q440" s="29">
        <f t="shared" si="25"/>
        <v>614467</v>
      </c>
      <c r="R440" s="29">
        <f t="shared" si="26"/>
        <v>579018</v>
      </c>
      <c r="S440" s="15" t="s">
        <v>234</v>
      </c>
      <c r="T440" s="15">
        <v>100901</v>
      </c>
      <c r="U440" s="15" t="s">
        <v>57</v>
      </c>
      <c r="V440" s="15">
        <v>47020001</v>
      </c>
      <c r="W440" s="15" t="s">
        <v>58</v>
      </c>
    </row>
    <row r="441" spans="2:23" hidden="1" x14ac:dyDescent="0.25">
      <c r="B441" s="14">
        <v>20000774</v>
      </c>
      <c r="C441" s="14">
        <v>0</v>
      </c>
      <c r="D441" s="15">
        <v>21020001</v>
      </c>
      <c r="E441" s="16" t="s">
        <v>433</v>
      </c>
      <c r="F441" s="14">
        <v>1011</v>
      </c>
      <c r="G441" s="17">
        <v>37672</v>
      </c>
      <c r="H441" s="29">
        <v>759235</v>
      </c>
      <c r="I441" s="29">
        <v>0</v>
      </c>
      <c r="J441" s="29">
        <v>0</v>
      </c>
      <c r="K441" s="29">
        <v>0</v>
      </c>
      <c r="L441" s="29">
        <f t="shared" si="27"/>
        <v>759235</v>
      </c>
      <c r="M441" s="29">
        <v>-416697</v>
      </c>
      <c r="N441" s="29">
        <v>-25615</v>
      </c>
      <c r="O441" s="29">
        <v>0</v>
      </c>
      <c r="P441" s="29">
        <f t="shared" si="24"/>
        <v>-442312</v>
      </c>
      <c r="Q441" s="29">
        <f t="shared" si="25"/>
        <v>342538</v>
      </c>
      <c r="R441" s="29">
        <f t="shared" si="26"/>
        <v>316923</v>
      </c>
      <c r="S441" s="15" t="s">
        <v>234</v>
      </c>
      <c r="T441" s="15">
        <v>100201</v>
      </c>
      <c r="U441" s="15" t="s">
        <v>75</v>
      </c>
      <c r="V441" s="15">
        <v>47020001</v>
      </c>
      <c r="W441" s="15" t="s">
        <v>71</v>
      </c>
    </row>
    <row r="442" spans="2:23" hidden="1" x14ac:dyDescent="0.25">
      <c r="B442" s="14">
        <v>20000775</v>
      </c>
      <c r="C442" s="14">
        <v>0</v>
      </c>
      <c r="D442" s="15">
        <v>21020001</v>
      </c>
      <c r="E442" s="16" t="s">
        <v>434</v>
      </c>
      <c r="F442" s="14">
        <v>1041</v>
      </c>
      <c r="G442" s="17">
        <v>38686</v>
      </c>
      <c r="H442" s="29">
        <v>1086138</v>
      </c>
      <c r="I442" s="29">
        <v>0</v>
      </c>
      <c r="J442" s="29">
        <v>0</v>
      </c>
      <c r="K442" s="29">
        <v>0</v>
      </c>
      <c r="L442" s="29">
        <f t="shared" si="27"/>
        <v>1086138</v>
      </c>
      <c r="M442" s="29">
        <v>-525596</v>
      </c>
      <c r="N442" s="29">
        <v>-34518</v>
      </c>
      <c r="O442" s="29">
        <v>0</v>
      </c>
      <c r="P442" s="29">
        <f t="shared" si="24"/>
        <v>-560114</v>
      </c>
      <c r="Q442" s="29">
        <f t="shared" si="25"/>
        <v>560542</v>
      </c>
      <c r="R442" s="29">
        <f t="shared" si="26"/>
        <v>526024</v>
      </c>
      <c r="S442" s="15" t="s">
        <v>234</v>
      </c>
      <c r="T442" s="15">
        <v>100501</v>
      </c>
      <c r="U442" s="15" t="s">
        <v>27</v>
      </c>
      <c r="V442" s="15">
        <v>47020001</v>
      </c>
      <c r="W442" s="15" t="s">
        <v>28</v>
      </c>
    </row>
    <row r="443" spans="2:23" hidden="1" x14ac:dyDescent="0.25">
      <c r="B443" s="14">
        <v>20000776</v>
      </c>
      <c r="C443" s="14">
        <v>0</v>
      </c>
      <c r="D443" s="15">
        <v>21020001</v>
      </c>
      <c r="E443" s="16" t="s">
        <v>435</v>
      </c>
      <c r="F443" s="14">
        <v>1061</v>
      </c>
      <c r="G443" s="17">
        <v>39082</v>
      </c>
      <c r="H443" s="29">
        <v>1483585</v>
      </c>
      <c r="I443" s="29">
        <v>0</v>
      </c>
      <c r="J443" s="29">
        <v>0</v>
      </c>
      <c r="K443" s="29">
        <v>0</v>
      </c>
      <c r="L443" s="29">
        <f t="shared" si="27"/>
        <v>1483585</v>
      </c>
      <c r="M443" s="29">
        <v>-679249</v>
      </c>
      <c r="N443" s="29">
        <v>-46357</v>
      </c>
      <c r="O443" s="29">
        <v>0</v>
      </c>
      <c r="P443" s="29">
        <f t="shared" si="24"/>
        <v>-725606</v>
      </c>
      <c r="Q443" s="29">
        <f t="shared" si="25"/>
        <v>804336</v>
      </c>
      <c r="R443" s="29">
        <f t="shared" si="26"/>
        <v>757979</v>
      </c>
      <c r="S443" s="15" t="s">
        <v>234</v>
      </c>
      <c r="T443" s="15">
        <v>100801</v>
      </c>
      <c r="U443" s="15" t="s">
        <v>62</v>
      </c>
      <c r="V443" s="15">
        <v>47020001</v>
      </c>
      <c r="W443" s="15" t="s">
        <v>44</v>
      </c>
    </row>
    <row r="444" spans="2:23" hidden="1" x14ac:dyDescent="0.25">
      <c r="B444" s="14">
        <v>20000777</v>
      </c>
      <c r="C444" s="14">
        <v>0</v>
      </c>
      <c r="D444" s="15">
        <v>21020001</v>
      </c>
      <c r="E444" s="16" t="s">
        <v>436</v>
      </c>
      <c r="F444" s="14">
        <v>1041</v>
      </c>
      <c r="G444" s="17">
        <v>38686</v>
      </c>
      <c r="H444" s="29">
        <v>1190501</v>
      </c>
      <c r="I444" s="29">
        <v>0</v>
      </c>
      <c r="J444" s="29">
        <v>0</v>
      </c>
      <c r="K444" s="29">
        <v>0</v>
      </c>
      <c r="L444" s="29">
        <f t="shared" si="27"/>
        <v>1190501</v>
      </c>
      <c r="M444" s="29">
        <v>-579012</v>
      </c>
      <c r="N444" s="29">
        <v>-37636</v>
      </c>
      <c r="O444" s="29">
        <v>0</v>
      </c>
      <c r="P444" s="29">
        <f t="shared" si="24"/>
        <v>-616648</v>
      </c>
      <c r="Q444" s="29">
        <f t="shared" si="25"/>
        <v>611489</v>
      </c>
      <c r="R444" s="29">
        <f t="shared" si="26"/>
        <v>573853</v>
      </c>
      <c r="S444" s="15" t="s">
        <v>234</v>
      </c>
      <c r="T444" s="15">
        <v>100501</v>
      </c>
      <c r="U444" s="15" t="s">
        <v>27</v>
      </c>
      <c r="V444" s="15">
        <v>47020001</v>
      </c>
      <c r="W444" s="15" t="s">
        <v>28</v>
      </c>
    </row>
    <row r="445" spans="2:23" hidden="1" x14ac:dyDescent="0.25">
      <c r="B445" s="14">
        <v>20000778</v>
      </c>
      <c r="C445" s="14">
        <v>0</v>
      </c>
      <c r="D445" s="15">
        <v>21020001</v>
      </c>
      <c r="E445" s="16" t="s">
        <v>437</v>
      </c>
      <c r="F445" s="14">
        <v>1041</v>
      </c>
      <c r="G445" s="17">
        <v>38899</v>
      </c>
      <c r="H445" s="29">
        <v>988007</v>
      </c>
      <c r="I445" s="29">
        <v>0</v>
      </c>
      <c r="J445" s="29">
        <v>0</v>
      </c>
      <c r="K445" s="29">
        <v>0</v>
      </c>
      <c r="L445" s="29">
        <f t="shared" si="27"/>
        <v>988007</v>
      </c>
      <c r="M445" s="29">
        <v>-460669</v>
      </c>
      <c r="N445" s="29">
        <v>-31342</v>
      </c>
      <c r="O445" s="29">
        <v>0</v>
      </c>
      <c r="P445" s="29">
        <f t="shared" si="24"/>
        <v>-492011</v>
      </c>
      <c r="Q445" s="29">
        <f t="shared" si="25"/>
        <v>527338</v>
      </c>
      <c r="R445" s="29">
        <f t="shared" si="26"/>
        <v>495996</v>
      </c>
      <c r="S445" s="15" t="s">
        <v>234</v>
      </c>
      <c r="T445" s="15">
        <v>100501</v>
      </c>
      <c r="U445" s="15" t="s">
        <v>27</v>
      </c>
      <c r="V445" s="15">
        <v>47020001</v>
      </c>
      <c r="W445" s="15" t="s">
        <v>28</v>
      </c>
    </row>
    <row r="446" spans="2:23" hidden="1" x14ac:dyDescent="0.25">
      <c r="B446" s="14">
        <v>20000779</v>
      </c>
      <c r="C446" s="14">
        <v>0</v>
      </c>
      <c r="D446" s="15">
        <v>21020001</v>
      </c>
      <c r="E446" s="16" t="s">
        <v>438</v>
      </c>
      <c r="F446" s="14">
        <v>1081</v>
      </c>
      <c r="G446" s="17">
        <v>39478</v>
      </c>
      <c r="H446" s="29">
        <v>1407773</v>
      </c>
      <c r="I446" s="29">
        <v>0</v>
      </c>
      <c r="J446" s="29">
        <v>0</v>
      </c>
      <c r="K446" s="29">
        <v>0</v>
      </c>
      <c r="L446" s="29">
        <f t="shared" si="27"/>
        <v>1407773</v>
      </c>
      <c r="M446" s="29">
        <v>-598514</v>
      </c>
      <c r="N446" s="29">
        <v>-43895</v>
      </c>
      <c r="O446" s="29">
        <v>0</v>
      </c>
      <c r="P446" s="29">
        <f t="shared" si="24"/>
        <v>-642409</v>
      </c>
      <c r="Q446" s="29">
        <f t="shared" si="25"/>
        <v>809259</v>
      </c>
      <c r="R446" s="29">
        <f t="shared" si="26"/>
        <v>765364</v>
      </c>
      <c r="S446" s="15" t="s">
        <v>234</v>
      </c>
      <c r="T446" s="15">
        <v>101001</v>
      </c>
      <c r="U446" s="15" t="s">
        <v>37</v>
      </c>
      <c r="V446" s="15">
        <v>47020001</v>
      </c>
      <c r="W446" s="15" t="s">
        <v>38</v>
      </c>
    </row>
    <row r="447" spans="2:23" hidden="1" x14ac:dyDescent="0.25">
      <c r="B447" s="14">
        <v>20000780</v>
      </c>
      <c r="C447" s="14">
        <v>0</v>
      </c>
      <c r="D447" s="15">
        <v>21020001</v>
      </c>
      <c r="E447" s="16" t="s">
        <v>439</v>
      </c>
      <c r="F447" s="14">
        <v>1011</v>
      </c>
      <c r="G447" s="17">
        <v>36147</v>
      </c>
      <c r="H447" s="29">
        <v>577241</v>
      </c>
      <c r="I447" s="29">
        <v>0</v>
      </c>
      <c r="J447" s="29">
        <v>0</v>
      </c>
      <c r="K447" s="29">
        <v>0</v>
      </c>
      <c r="L447" s="29">
        <f t="shared" si="27"/>
        <v>577241</v>
      </c>
      <c r="M447" s="29">
        <v>-380819</v>
      </c>
      <c r="N447" s="29">
        <v>-21719</v>
      </c>
      <c r="O447" s="29">
        <v>0</v>
      </c>
      <c r="P447" s="29">
        <f t="shared" si="24"/>
        <v>-402538</v>
      </c>
      <c r="Q447" s="29">
        <f t="shared" si="25"/>
        <v>196422</v>
      </c>
      <c r="R447" s="29">
        <f t="shared" si="26"/>
        <v>174703</v>
      </c>
      <c r="S447" s="15" t="s">
        <v>234</v>
      </c>
      <c r="T447" s="15">
        <v>100201</v>
      </c>
      <c r="U447" s="15" t="s">
        <v>75</v>
      </c>
      <c r="V447" s="15">
        <v>47020001</v>
      </c>
      <c r="W447" s="15" t="s">
        <v>71</v>
      </c>
    </row>
    <row r="448" spans="2:23" hidden="1" x14ac:dyDescent="0.25">
      <c r="B448" s="14">
        <v>20000781</v>
      </c>
      <c r="C448" s="14">
        <v>0</v>
      </c>
      <c r="D448" s="15">
        <v>21020001</v>
      </c>
      <c r="E448" s="16" t="s">
        <v>440</v>
      </c>
      <c r="F448" s="14">
        <v>1092</v>
      </c>
      <c r="G448" s="17">
        <v>39173</v>
      </c>
      <c r="H448" s="29">
        <v>1109103</v>
      </c>
      <c r="I448" s="29">
        <v>0</v>
      </c>
      <c r="J448" s="29">
        <v>0</v>
      </c>
      <c r="K448" s="29">
        <v>0</v>
      </c>
      <c r="L448" s="29">
        <f t="shared" si="27"/>
        <v>1109103</v>
      </c>
      <c r="M448" s="29">
        <v>-496013</v>
      </c>
      <c r="N448" s="29">
        <v>-34852</v>
      </c>
      <c r="O448" s="29">
        <v>0</v>
      </c>
      <c r="P448" s="29">
        <f t="shared" si="24"/>
        <v>-530865</v>
      </c>
      <c r="Q448" s="29">
        <f t="shared" si="25"/>
        <v>613090</v>
      </c>
      <c r="R448" s="29">
        <f t="shared" si="26"/>
        <v>578238</v>
      </c>
      <c r="S448" s="15" t="s">
        <v>234</v>
      </c>
      <c r="T448" s="15">
        <v>100702</v>
      </c>
      <c r="U448" s="15" t="s">
        <v>47</v>
      </c>
      <c r="V448" s="15">
        <v>47020001</v>
      </c>
      <c r="W448" s="15" t="s">
        <v>48</v>
      </c>
    </row>
    <row r="449" spans="2:23" hidden="1" x14ac:dyDescent="0.25">
      <c r="B449" s="14">
        <v>20000782</v>
      </c>
      <c r="C449" s="14">
        <v>0</v>
      </c>
      <c r="D449" s="15">
        <v>21020001</v>
      </c>
      <c r="E449" s="16" t="s">
        <v>441</v>
      </c>
      <c r="F449" s="14">
        <v>1011</v>
      </c>
      <c r="G449" s="17">
        <v>32964</v>
      </c>
      <c r="H449" s="29">
        <v>485994</v>
      </c>
      <c r="I449" s="29">
        <v>0</v>
      </c>
      <c r="J449" s="29">
        <v>0</v>
      </c>
      <c r="K449" s="29">
        <v>0</v>
      </c>
      <c r="L449" s="29">
        <f t="shared" si="27"/>
        <v>485994</v>
      </c>
      <c r="M449" s="29">
        <v>-461695</v>
      </c>
      <c r="N449" s="29">
        <v>0</v>
      </c>
      <c r="O449" s="29">
        <v>0</v>
      </c>
      <c r="P449" s="29">
        <f t="shared" si="24"/>
        <v>-461695</v>
      </c>
      <c r="Q449" s="29">
        <f t="shared" si="25"/>
        <v>24299</v>
      </c>
      <c r="R449" s="29">
        <f t="shared" si="26"/>
        <v>24299</v>
      </c>
      <c r="S449" s="15" t="s">
        <v>234</v>
      </c>
      <c r="T449" s="15">
        <v>100201</v>
      </c>
      <c r="U449" s="15" t="s">
        <v>75</v>
      </c>
      <c r="V449" s="15">
        <v>47020001</v>
      </c>
      <c r="W449" s="15" t="s">
        <v>71</v>
      </c>
    </row>
    <row r="450" spans="2:23" hidden="1" x14ac:dyDescent="0.25">
      <c r="B450" s="14">
        <v>20000783</v>
      </c>
      <c r="C450" s="14">
        <v>0</v>
      </c>
      <c r="D450" s="15">
        <v>21020001</v>
      </c>
      <c r="E450" s="16" t="s">
        <v>442</v>
      </c>
      <c r="F450" s="14">
        <v>1053</v>
      </c>
      <c r="G450" s="17">
        <v>39174</v>
      </c>
      <c r="H450" s="29">
        <v>694818</v>
      </c>
      <c r="I450" s="29">
        <v>0</v>
      </c>
      <c r="J450" s="29">
        <v>0</v>
      </c>
      <c r="K450" s="29">
        <v>0</v>
      </c>
      <c r="L450" s="29">
        <f t="shared" si="27"/>
        <v>694818</v>
      </c>
      <c r="M450" s="29">
        <v>-305334</v>
      </c>
      <c r="N450" s="29">
        <v>-22171</v>
      </c>
      <c r="O450" s="29">
        <v>0</v>
      </c>
      <c r="P450" s="29">
        <f t="shared" si="24"/>
        <v>-327505</v>
      </c>
      <c r="Q450" s="29">
        <f t="shared" si="25"/>
        <v>389484</v>
      </c>
      <c r="R450" s="29">
        <f t="shared" si="26"/>
        <v>367313</v>
      </c>
      <c r="S450" s="15" t="s">
        <v>234</v>
      </c>
      <c r="T450" s="15">
        <v>100603</v>
      </c>
      <c r="U450" s="15" t="s">
        <v>188</v>
      </c>
      <c r="V450" s="15">
        <v>47020001</v>
      </c>
      <c r="W450" s="15" t="s">
        <v>80</v>
      </c>
    </row>
    <row r="451" spans="2:23" hidden="1" x14ac:dyDescent="0.25">
      <c r="B451" s="14">
        <v>20000785</v>
      </c>
      <c r="C451" s="14">
        <v>0</v>
      </c>
      <c r="D451" s="15">
        <v>21020001</v>
      </c>
      <c r="E451" s="16" t="s">
        <v>443</v>
      </c>
      <c r="F451" s="14">
        <v>1092</v>
      </c>
      <c r="G451" s="17">
        <v>39173</v>
      </c>
      <c r="H451" s="29">
        <v>1207239</v>
      </c>
      <c r="I451" s="29">
        <v>0</v>
      </c>
      <c r="J451" s="29">
        <v>0</v>
      </c>
      <c r="K451" s="29">
        <v>0</v>
      </c>
      <c r="L451" s="29">
        <f t="shared" si="27"/>
        <v>1207239</v>
      </c>
      <c r="M451" s="29">
        <v>-542886</v>
      </c>
      <c r="N451" s="29">
        <v>-37749</v>
      </c>
      <c r="O451" s="29">
        <v>0</v>
      </c>
      <c r="P451" s="29">
        <f t="shared" si="24"/>
        <v>-580635</v>
      </c>
      <c r="Q451" s="29">
        <f t="shared" si="25"/>
        <v>664353</v>
      </c>
      <c r="R451" s="29">
        <f t="shared" si="26"/>
        <v>626604</v>
      </c>
      <c r="S451" s="15" t="s">
        <v>234</v>
      </c>
      <c r="T451" s="15">
        <v>100702</v>
      </c>
      <c r="U451" s="15" t="s">
        <v>47</v>
      </c>
      <c r="V451" s="15">
        <v>47020001</v>
      </c>
      <c r="W451" s="15" t="s">
        <v>48</v>
      </c>
    </row>
    <row r="452" spans="2:23" hidden="1" x14ac:dyDescent="0.25">
      <c r="B452" s="14">
        <v>20000786</v>
      </c>
      <c r="C452" s="14">
        <v>0</v>
      </c>
      <c r="D452" s="15">
        <v>21020001</v>
      </c>
      <c r="E452" s="16" t="s">
        <v>444</v>
      </c>
      <c r="F452" s="14">
        <v>1001</v>
      </c>
      <c r="G452" s="17">
        <v>38250</v>
      </c>
      <c r="H452" s="29">
        <v>790772</v>
      </c>
      <c r="I452" s="29">
        <v>0</v>
      </c>
      <c r="J452" s="29">
        <v>0</v>
      </c>
      <c r="K452" s="29">
        <v>0</v>
      </c>
      <c r="L452" s="29">
        <f t="shared" si="27"/>
        <v>790772</v>
      </c>
      <c r="M452" s="29">
        <v>-406647</v>
      </c>
      <c r="N452" s="29">
        <v>-25579</v>
      </c>
      <c r="O452" s="29">
        <v>0</v>
      </c>
      <c r="P452" s="29">
        <f t="shared" si="24"/>
        <v>-432226</v>
      </c>
      <c r="Q452" s="29">
        <f t="shared" si="25"/>
        <v>384125</v>
      </c>
      <c r="R452" s="29">
        <f t="shared" si="26"/>
        <v>358546</v>
      </c>
      <c r="S452" s="15" t="s">
        <v>234</v>
      </c>
      <c r="T452" s="15">
        <v>100101</v>
      </c>
      <c r="U452" s="15" t="s">
        <v>89</v>
      </c>
      <c r="V452" s="15">
        <v>47020001</v>
      </c>
      <c r="W452" s="15" t="s">
        <v>85</v>
      </c>
    </row>
    <row r="453" spans="2:23" hidden="1" x14ac:dyDescent="0.25">
      <c r="B453" s="14">
        <v>20000787</v>
      </c>
      <c r="C453" s="14">
        <v>0</v>
      </c>
      <c r="D453" s="15">
        <v>21020001</v>
      </c>
      <c r="E453" s="16" t="s">
        <v>445</v>
      </c>
      <c r="F453" s="14">
        <v>1022</v>
      </c>
      <c r="G453" s="17">
        <v>39051</v>
      </c>
      <c r="H453" s="29">
        <v>891144</v>
      </c>
      <c r="I453" s="29">
        <v>0</v>
      </c>
      <c r="J453" s="29">
        <v>0</v>
      </c>
      <c r="K453" s="29">
        <v>0</v>
      </c>
      <c r="L453" s="29">
        <f t="shared" si="27"/>
        <v>891144</v>
      </c>
      <c r="M453" s="29">
        <v>-405318</v>
      </c>
      <c r="N453" s="29">
        <v>-28168</v>
      </c>
      <c r="O453" s="29">
        <v>0</v>
      </c>
      <c r="P453" s="29">
        <f t="shared" ref="P453:P516" si="28">SUM(M453:O453)</f>
        <v>-433486</v>
      </c>
      <c r="Q453" s="29">
        <f t="shared" ref="Q453:Q516" si="29">H453+M453</f>
        <v>485826</v>
      </c>
      <c r="R453" s="29">
        <f t="shared" ref="R453:R516" si="30">L453+P453</f>
        <v>457658</v>
      </c>
      <c r="S453" s="15" t="s">
        <v>234</v>
      </c>
      <c r="T453" s="15">
        <v>100302</v>
      </c>
      <c r="U453" s="15" t="s">
        <v>225</v>
      </c>
      <c r="V453" s="15">
        <v>47020001</v>
      </c>
      <c r="W453" s="15" t="s">
        <v>33</v>
      </c>
    </row>
    <row r="454" spans="2:23" hidden="1" x14ac:dyDescent="0.25">
      <c r="B454" s="14">
        <v>20000788</v>
      </c>
      <c r="C454" s="14">
        <v>0</v>
      </c>
      <c r="D454" s="15">
        <v>21020001</v>
      </c>
      <c r="E454" s="16" t="s">
        <v>446</v>
      </c>
      <c r="F454" s="14">
        <v>1031</v>
      </c>
      <c r="G454" s="17">
        <v>39082</v>
      </c>
      <c r="H454" s="29">
        <v>1357690</v>
      </c>
      <c r="I454" s="29">
        <v>0</v>
      </c>
      <c r="J454" s="29">
        <v>0</v>
      </c>
      <c r="K454" s="29">
        <v>0</v>
      </c>
      <c r="L454" s="29">
        <f t="shared" ref="L454:L517" si="31">SUM(H454:K454)</f>
        <v>1357690</v>
      </c>
      <c r="M454" s="29">
        <v>-623528</v>
      </c>
      <c r="N454" s="29">
        <v>-42302</v>
      </c>
      <c r="O454" s="29">
        <v>0</v>
      </c>
      <c r="P454" s="29">
        <f t="shared" si="28"/>
        <v>-665830</v>
      </c>
      <c r="Q454" s="29">
        <f t="shared" si="29"/>
        <v>734162</v>
      </c>
      <c r="R454" s="29">
        <f t="shared" si="30"/>
        <v>691860</v>
      </c>
      <c r="S454" s="15" t="s">
        <v>234</v>
      </c>
      <c r="T454" s="15">
        <v>100401</v>
      </c>
      <c r="U454" s="15" t="s">
        <v>97</v>
      </c>
      <c r="V454" s="15">
        <v>47020001</v>
      </c>
      <c r="W454" s="15" t="s">
        <v>98</v>
      </c>
    </row>
    <row r="455" spans="2:23" hidden="1" x14ac:dyDescent="0.25">
      <c r="B455" s="14">
        <v>20000789</v>
      </c>
      <c r="C455" s="14">
        <v>0</v>
      </c>
      <c r="D455" s="15">
        <v>21020001</v>
      </c>
      <c r="E455" s="16" t="s">
        <v>447</v>
      </c>
      <c r="F455" s="14">
        <v>1071</v>
      </c>
      <c r="G455" s="17">
        <v>39538</v>
      </c>
      <c r="H455" s="29">
        <v>1255052</v>
      </c>
      <c r="I455" s="29">
        <v>0</v>
      </c>
      <c r="J455" s="29">
        <v>0</v>
      </c>
      <c r="K455" s="29">
        <v>0</v>
      </c>
      <c r="L455" s="29">
        <f t="shared" si="31"/>
        <v>1255052</v>
      </c>
      <c r="M455" s="29">
        <v>-527846</v>
      </c>
      <c r="N455" s="29">
        <v>-39092</v>
      </c>
      <c r="O455" s="29">
        <v>0</v>
      </c>
      <c r="P455" s="29">
        <f t="shared" si="28"/>
        <v>-566938</v>
      </c>
      <c r="Q455" s="29">
        <f t="shared" si="29"/>
        <v>727206</v>
      </c>
      <c r="R455" s="29">
        <f t="shared" si="30"/>
        <v>688114</v>
      </c>
      <c r="S455" s="15" t="s">
        <v>234</v>
      </c>
      <c r="T455" s="15">
        <v>100901</v>
      </c>
      <c r="U455" s="15" t="s">
        <v>57</v>
      </c>
      <c r="V455" s="15">
        <v>47020001</v>
      </c>
      <c r="W455" s="15" t="s">
        <v>58</v>
      </c>
    </row>
    <row r="456" spans="2:23" hidden="1" x14ac:dyDescent="0.25">
      <c r="B456" s="14">
        <v>20000790</v>
      </c>
      <c r="C456" s="14">
        <v>0</v>
      </c>
      <c r="D456" s="15">
        <v>21020001</v>
      </c>
      <c r="E456" s="16" t="s">
        <v>241</v>
      </c>
      <c r="F456" s="14">
        <v>1061</v>
      </c>
      <c r="G456" s="17">
        <v>39994</v>
      </c>
      <c r="H456" s="29">
        <v>2598995</v>
      </c>
      <c r="I456" s="29">
        <v>0</v>
      </c>
      <c r="J456" s="29">
        <v>0</v>
      </c>
      <c r="K456" s="29">
        <v>0</v>
      </c>
      <c r="L456" s="29">
        <f t="shared" si="31"/>
        <v>2598995</v>
      </c>
      <c r="M456" s="29">
        <v>-999460</v>
      </c>
      <c r="N456" s="29">
        <v>-80540</v>
      </c>
      <c r="O456" s="29">
        <v>0</v>
      </c>
      <c r="P456" s="29">
        <f t="shared" si="28"/>
        <v>-1080000</v>
      </c>
      <c r="Q456" s="29">
        <f t="shared" si="29"/>
        <v>1599535</v>
      </c>
      <c r="R456" s="29">
        <f t="shared" si="30"/>
        <v>1518995</v>
      </c>
      <c r="S456" s="15" t="s">
        <v>234</v>
      </c>
      <c r="T456" s="15">
        <v>100801</v>
      </c>
      <c r="U456" s="15" t="s">
        <v>62</v>
      </c>
      <c r="V456" s="15">
        <v>47020001</v>
      </c>
      <c r="W456" s="15" t="s">
        <v>44</v>
      </c>
    </row>
    <row r="457" spans="2:23" hidden="1" x14ac:dyDescent="0.25">
      <c r="B457" s="14">
        <v>20000791</v>
      </c>
      <c r="C457" s="14">
        <v>0</v>
      </c>
      <c r="D457" s="15">
        <v>21020001</v>
      </c>
      <c r="E457" s="16" t="s">
        <v>448</v>
      </c>
      <c r="F457" s="14">
        <v>1061</v>
      </c>
      <c r="G457" s="17">
        <v>39447</v>
      </c>
      <c r="H457" s="29">
        <v>1076709</v>
      </c>
      <c r="I457" s="29">
        <v>0</v>
      </c>
      <c r="J457" s="29">
        <v>0</v>
      </c>
      <c r="K457" s="29">
        <v>0</v>
      </c>
      <c r="L457" s="29">
        <f t="shared" si="31"/>
        <v>1076709</v>
      </c>
      <c r="M457" s="29">
        <v>-459498</v>
      </c>
      <c r="N457" s="29">
        <v>-33639</v>
      </c>
      <c r="O457" s="29">
        <v>0</v>
      </c>
      <c r="P457" s="29">
        <f t="shared" si="28"/>
        <v>-493137</v>
      </c>
      <c r="Q457" s="29">
        <f t="shared" si="29"/>
        <v>617211</v>
      </c>
      <c r="R457" s="29">
        <f t="shared" si="30"/>
        <v>583572</v>
      </c>
      <c r="S457" s="15" t="s">
        <v>234</v>
      </c>
      <c r="T457" s="15">
        <v>100801</v>
      </c>
      <c r="U457" s="15" t="s">
        <v>62</v>
      </c>
      <c r="V457" s="15">
        <v>47020001</v>
      </c>
      <c r="W457" s="15" t="s">
        <v>44</v>
      </c>
    </row>
    <row r="458" spans="2:23" hidden="1" x14ac:dyDescent="0.25">
      <c r="B458" s="14">
        <v>20000792</v>
      </c>
      <c r="C458" s="14">
        <v>0</v>
      </c>
      <c r="D458" s="15">
        <v>21020001</v>
      </c>
      <c r="E458" s="16" t="s">
        <v>449</v>
      </c>
      <c r="F458" s="14">
        <v>1061</v>
      </c>
      <c r="G458" s="17">
        <v>39629</v>
      </c>
      <c r="H458" s="29">
        <v>1316432</v>
      </c>
      <c r="I458" s="29">
        <v>0</v>
      </c>
      <c r="J458" s="29">
        <v>0</v>
      </c>
      <c r="K458" s="29">
        <v>0</v>
      </c>
      <c r="L458" s="29">
        <f t="shared" si="31"/>
        <v>1316432</v>
      </c>
      <c r="M458" s="29">
        <v>-544469</v>
      </c>
      <c r="N458" s="29">
        <v>-40944</v>
      </c>
      <c r="O458" s="29">
        <v>0</v>
      </c>
      <c r="P458" s="29">
        <f t="shared" si="28"/>
        <v>-585413</v>
      </c>
      <c r="Q458" s="29">
        <f t="shared" si="29"/>
        <v>771963</v>
      </c>
      <c r="R458" s="29">
        <f t="shared" si="30"/>
        <v>731019</v>
      </c>
      <c r="S458" s="15" t="s">
        <v>234</v>
      </c>
      <c r="T458" s="15">
        <v>100801</v>
      </c>
      <c r="U458" s="15" t="s">
        <v>62</v>
      </c>
      <c r="V458" s="15">
        <v>47020001</v>
      </c>
      <c r="W458" s="15" t="s">
        <v>44</v>
      </c>
    </row>
    <row r="459" spans="2:23" hidden="1" x14ac:dyDescent="0.25">
      <c r="B459" s="14">
        <v>20000793</v>
      </c>
      <c r="C459" s="14">
        <v>0</v>
      </c>
      <c r="D459" s="15">
        <v>21020001</v>
      </c>
      <c r="E459" s="16" t="s">
        <v>450</v>
      </c>
      <c r="F459" s="14">
        <v>1071</v>
      </c>
      <c r="G459" s="17">
        <v>39082</v>
      </c>
      <c r="H459" s="29">
        <v>814509</v>
      </c>
      <c r="I459" s="29">
        <v>0</v>
      </c>
      <c r="J459" s="29">
        <v>0</v>
      </c>
      <c r="K459" s="29">
        <v>0</v>
      </c>
      <c r="L459" s="29">
        <f t="shared" si="31"/>
        <v>814509</v>
      </c>
      <c r="M459" s="29">
        <v>-368651</v>
      </c>
      <c r="N459" s="29">
        <v>-25722</v>
      </c>
      <c r="O459" s="29">
        <v>0</v>
      </c>
      <c r="P459" s="29">
        <f t="shared" si="28"/>
        <v>-394373</v>
      </c>
      <c r="Q459" s="29">
        <f t="shared" si="29"/>
        <v>445858</v>
      </c>
      <c r="R459" s="29">
        <f t="shared" si="30"/>
        <v>420136</v>
      </c>
      <c r="S459" s="15" t="s">
        <v>234</v>
      </c>
      <c r="T459" s="15">
        <v>100901</v>
      </c>
      <c r="U459" s="15" t="s">
        <v>57</v>
      </c>
      <c r="V459" s="15">
        <v>47020001</v>
      </c>
      <c r="W459" s="15" t="s">
        <v>58</v>
      </c>
    </row>
    <row r="460" spans="2:23" hidden="1" x14ac:dyDescent="0.25">
      <c r="B460" s="14">
        <v>20000794</v>
      </c>
      <c r="C460" s="14">
        <v>0</v>
      </c>
      <c r="D460" s="15">
        <v>21020001</v>
      </c>
      <c r="E460" s="16" t="s">
        <v>451</v>
      </c>
      <c r="F460" s="14">
        <v>1011</v>
      </c>
      <c r="G460" s="17">
        <v>32964</v>
      </c>
      <c r="H460" s="29">
        <v>407627</v>
      </c>
      <c r="I460" s="29">
        <v>0</v>
      </c>
      <c r="J460" s="29">
        <v>0</v>
      </c>
      <c r="K460" s="29">
        <v>0</v>
      </c>
      <c r="L460" s="29">
        <f t="shared" si="31"/>
        <v>407627</v>
      </c>
      <c r="M460" s="29">
        <v>-387246</v>
      </c>
      <c r="N460" s="29">
        <v>0</v>
      </c>
      <c r="O460" s="29">
        <v>0</v>
      </c>
      <c r="P460" s="29">
        <f t="shared" si="28"/>
        <v>-387246</v>
      </c>
      <c r="Q460" s="29">
        <f t="shared" si="29"/>
        <v>20381</v>
      </c>
      <c r="R460" s="29">
        <f t="shared" si="30"/>
        <v>20381</v>
      </c>
      <c r="S460" s="15" t="s">
        <v>234</v>
      </c>
      <c r="T460" s="15">
        <v>100201</v>
      </c>
      <c r="U460" s="15" t="s">
        <v>75</v>
      </c>
      <c r="V460" s="15">
        <v>47020001</v>
      </c>
      <c r="W460" s="15" t="s">
        <v>71</v>
      </c>
    </row>
    <row r="461" spans="2:23" hidden="1" x14ac:dyDescent="0.25">
      <c r="B461" s="14">
        <v>20000796</v>
      </c>
      <c r="C461" s="14">
        <v>0</v>
      </c>
      <c r="D461" s="15">
        <v>21020001</v>
      </c>
      <c r="E461" s="16" t="s">
        <v>452</v>
      </c>
      <c r="F461" s="14">
        <v>1031</v>
      </c>
      <c r="G461" s="17">
        <v>38686</v>
      </c>
      <c r="H461" s="29">
        <v>1560434</v>
      </c>
      <c r="I461" s="29">
        <v>0</v>
      </c>
      <c r="J461" s="29">
        <v>0</v>
      </c>
      <c r="K461" s="29">
        <v>0</v>
      </c>
      <c r="L461" s="29">
        <f t="shared" si="31"/>
        <v>1560434</v>
      </c>
      <c r="M461" s="29">
        <v>-774287</v>
      </c>
      <c r="N461" s="29">
        <v>-48284</v>
      </c>
      <c r="O461" s="29">
        <v>0</v>
      </c>
      <c r="P461" s="29">
        <f t="shared" si="28"/>
        <v>-822571</v>
      </c>
      <c r="Q461" s="29">
        <f t="shared" si="29"/>
        <v>786147</v>
      </c>
      <c r="R461" s="29">
        <f t="shared" si="30"/>
        <v>737863</v>
      </c>
      <c r="S461" s="15" t="s">
        <v>234</v>
      </c>
      <c r="T461" s="15">
        <v>100401</v>
      </c>
      <c r="U461" s="15" t="s">
        <v>97</v>
      </c>
      <c r="V461" s="15">
        <v>47020001</v>
      </c>
      <c r="W461" s="15" t="s">
        <v>98</v>
      </c>
    </row>
    <row r="462" spans="2:23" hidden="1" x14ac:dyDescent="0.25">
      <c r="B462" s="14">
        <v>20000797</v>
      </c>
      <c r="C462" s="14">
        <v>0</v>
      </c>
      <c r="D462" s="15">
        <v>21020001</v>
      </c>
      <c r="E462" s="16" t="s">
        <v>453</v>
      </c>
      <c r="F462" s="14">
        <v>1092</v>
      </c>
      <c r="G462" s="17">
        <v>39173</v>
      </c>
      <c r="H462" s="29">
        <v>859450</v>
      </c>
      <c r="I462" s="29">
        <v>0</v>
      </c>
      <c r="J462" s="29">
        <v>0</v>
      </c>
      <c r="K462" s="29">
        <v>0</v>
      </c>
      <c r="L462" s="29">
        <f t="shared" si="31"/>
        <v>859450</v>
      </c>
      <c r="M462" s="29">
        <v>-384363</v>
      </c>
      <c r="N462" s="29">
        <v>-27007</v>
      </c>
      <c r="O462" s="29">
        <v>0</v>
      </c>
      <c r="P462" s="29">
        <f t="shared" si="28"/>
        <v>-411370</v>
      </c>
      <c r="Q462" s="29">
        <f t="shared" si="29"/>
        <v>475087</v>
      </c>
      <c r="R462" s="29">
        <f t="shared" si="30"/>
        <v>448080</v>
      </c>
      <c r="S462" s="15" t="s">
        <v>234</v>
      </c>
      <c r="T462" s="15">
        <v>100702</v>
      </c>
      <c r="U462" s="15" t="s">
        <v>47</v>
      </c>
      <c r="V462" s="15">
        <v>47020001</v>
      </c>
      <c r="W462" s="15" t="s">
        <v>48</v>
      </c>
    </row>
    <row r="463" spans="2:23" hidden="1" x14ac:dyDescent="0.25">
      <c r="B463" s="14">
        <v>20000799</v>
      </c>
      <c r="C463" s="14">
        <v>0</v>
      </c>
      <c r="D463" s="15">
        <v>21020001</v>
      </c>
      <c r="E463" s="16" t="s">
        <v>454</v>
      </c>
      <c r="F463" s="14">
        <v>1011</v>
      </c>
      <c r="G463" s="17">
        <v>32964</v>
      </c>
      <c r="H463" s="29">
        <v>357718</v>
      </c>
      <c r="I463" s="29">
        <v>0</v>
      </c>
      <c r="J463" s="29">
        <v>0</v>
      </c>
      <c r="K463" s="29">
        <v>0</v>
      </c>
      <c r="L463" s="29">
        <f t="shared" si="31"/>
        <v>357718</v>
      </c>
      <c r="M463" s="29">
        <v>-339833</v>
      </c>
      <c r="N463" s="29">
        <v>0</v>
      </c>
      <c r="O463" s="29">
        <v>0</v>
      </c>
      <c r="P463" s="29">
        <f t="shared" si="28"/>
        <v>-339833</v>
      </c>
      <c r="Q463" s="29">
        <f t="shared" si="29"/>
        <v>17885</v>
      </c>
      <c r="R463" s="29">
        <f t="shared" si="30"/>
        <v>17885</v>
      </c>
      <c r="S463" s="15" t="s">
        <v>234</v>
      </c>
      <c r="T463" s="15">
        <v>100201</v>
      </c>
      <c r="U463" s="15" t="s">
        <v>75</v>
      </c>
      <c r="V463" s="15">
        <v>47020001</v>
      </c>
      <c r="W463" s="15" t="s">
        <v>71</v>
      </c>
    </row>
    <row r="464" spans="2:23" hidden="1" x14ac:dyDescent="0.25">
      <c r="B464" s="14">
        <v>20000800</v>
      </c>
      <c r="C464" s="14">
        <v>0</v>
      </c>
      <c r="D464" s="15">
        <v>21020001</v>
      </c>
      <c r="E464" s="16" t="s">
        <v>455</v>
      </c>
      <c r="F464" s="14">
        <v>1013</v>
      </c>
      <c r="G464" s="17">
        <v>39812</v>
      </c>
      <c r="H464" s="29">
        <v>1245492</v>
      </c>
      <c r="I464" s="29">
        <v>0</v>
      </c>
      <c r="J464" s="29">
        <v>0</v>
      </c>
      <c r="K464" s="29">
        <v>0</v>
      </c>
      <c r="L464" s="29">
        <f t="shared" si="31"/>
        <v>1245492</v>
      </c>
      <c r="M464" s="29">
        <v>-497143</v>
      </c>
      <c r="N464" s="29">
        <v>-38657</v>
      </c>
      <c r="O464" s="29">
        <v>0</v>
      </c>
      <c r="P464" s="29">
        <f t="shared" si="28"/>
        <v>-535800</v>
      </c>
      <c r="Q464" s="29">
        <f t="shared" si="29"/>
        <v>748349</v>
      </c>
      <c r="R464" s="29">
        <f t="shared" si="30"/>
        <v>709692</v>
      </c>
      <c r="S464" s="15" t="s">
        <v>234</v>
      </c>
      <c r="T464" s="15">
        <v>100203</v>
      </c>
      <c r="U464" s="15" t="s">
        <v>173</v>
      </c>
      <c r="V464" s="15">
        <v>47020001</v>
      </c>
      <c r="W464" s="15" t="s">
        <v>71</v>
      </c>
    </row>
    <row r="465" spans="2:23" hidden="1" x14ac:dyDescent="0.25">
      <c r="B465" s="14">
        <v>20000801</v>
      </c>
      <c r="C465" s="14">
        <v>0</v>
      </c>
      <c r="D465" s="15">
        <v>21020001</v>
      </c>
      <c r="E465" s="16" t="s">
        <v>456</v>
      </c>
      <c r="F465" s="14">
        <v>1021</v>
      </c>
      <c r="G465" s="17">
        <v>39082</v>
      </c>
      <c r="H465" s="29">
        <v>593154</v>
      </c>
      <c r="I465" s="29">
        <v>0</v>
      </c>
      <c r="J465" s="29">
        <v>0</v>
      </c>
      <c r="K465" s="29">
        <v>0</v>
      </c>
      <c r="L465" s="29">
        <f t="shared" si="31"/>
        <v>593154</v>
      </c>
      <c r="M465" s="29">
        <v>-267266</v>
      </c>
      <c r="N465" s="29">
        <v>-18807</v>
      </c>
      <c r="O465" s="29">
        <v>0</v>
      </c>
      <c r="P465" s="29">
        <f t="shared" si="28"/>
        <v>-286073</v>
      </c>
      <c r="Q465" s="29">
        <f t="shared" si="29"/>
        <v>325888</v>
      </c>
      <c r="R465" s="29">
        <f t="shared" si="30"/>
        <v>307081</v>
      </c>
      <c r="S465" s="15" t="s">
        <v>234</v>
      </c>
      <c r="T465" s="15">
        <v>100301</v>
      </c>
      <c r="U465" s="15" t="s">
        <v>32</v>
      </c>
      <c r="V465" s="15">
        <v>47020001</v>
      </c>
      <c r="W465" s="15" t="s">
        <v>33</v>
      </c>
    </row>
    <row r="466" spans="2:23" hidden="1" x14ac:dyDescent="0.25">
      <c r="B466" s="14">
        <v>20000802</v>
      </c>
      <c r="C466" s="14">
        <v>0</v>
      </c>
      <c r="D466" s="15">
        <v>21020001</v>
      </c>
      <c r="E466" s="16" t="s">
        <v>457</v>
      </c>
      <c r="F466" s="14">
        <v>1091</v>
      </c>
      <c r="G466" s="17">
        <v>39082</v>
      </c>
      <c r="H466" s="29">
        <v>644182</v>
      </c>
      <c r="I466" s="29">
        <v>0</v>
      </c>
      <c r="J466" s="29">
        <v>0</v>
      </c>
      <c r="K466" s="29">
        <v>0</v>
      </c>
      <c r="L466" s="29">
        <f t="shared" si="31"/>
        <v>644182</v>
      </c>
      <c r="M466" s="29">
        <v>-291559</v>
      </c>
      <c r="N466" s="29">
        <v>-20343</v>
      </c>
      <c r="O466" s="29">
        <v>0</v>
      </c>
      <c r="P466" s="29">
        <f t="shared" si="28"/>
        <v>-311902</v>
      </c>
      <c r="Q466" s="29">
        <f t="shared" si="29"/>
        <v>352623</v>
      </c>
      <c r="R466" s="29">
        <f t="shared" si="30"/>
        <v>332280</v>
      </c>
      <c r="S466" s="15" t="s">
        <v>234</v>
      </c>
      <c r="T466" s="15">
        <v>100701</v>
      </c>
      <c r="U466" s="15" t="s">
        <v>52</v>
      </c>
      <c r="V466" s="15">
        <v>47020001</v>
      </c>
      <c r="W466" s="15" t="s">
        <v>48</v>
      </c>
    </row>
    <row r="467" spans="2:23" hidden="1" x14ac:dyDescent="0.25">
      <c r="B467" s="14">
        <v>20000803</v>
      </c>
      <c r="C467" s="14">
        <v>0</v>
      </c>
      <c r="D467" s="15">
        <v>21020001</v>
      </c>
      <c r="E467" s="16" t="s">
        <v>458</v>
      </c>
      <c r="F467" s="14">
        <v>1012</v>
      </c>
      <c r="G467" s="17">
        <v>38625</v>
      </c>
      <c r="H467" s="29">
        <v>770434</v>
      </c>
      <c r="I467" s="29">
        <v>0</v>
      </c>
      <c r="J467" s="29">
        <v>0</v>
      </c>
      <c r="K467" s="29">
        <v>0</v>
      </c>
      <c r="L467" s="29">
        <f t="shared" si="31"/>
        <v>770434</v>
      </c>
      <c r="M467" s="29">
        <v>-379814</v>
      </c>
      <c r="N467" s="29">
        <v>-24285</v>
      </c>
      <c r="O467" s="29">
        <v>0</v>
      </c>
      <c r="P467" s="29">
        <f t="shared" si="28"/>
        <v>-404099</v>
      </c>
      <c r="Q467" s="29">
        <f t="shared" si="29"/>
        <v>390620</v>
      </c>
      <c r="R467" s="29">
        <f t="shared" si="30"/>
        <v>366335</v>
      </c>
      <c r="S467" s="15" t="s">
        <v>234</v>
      </c>
      <c r="T467" s="15">
        <v>100202</v>
      </c>
      <c r="U467" s="15" t="s">
        <v>70</v>
      </c>
      <c r="V467" s="15">
        <v>47020001</v>
      </c>
      <c r="W467" s="15" t="s">
        <v>71</v>
      </c>
    </row>
    <row r="468" spans="2:23" hidden="1" x14ac:dyDescent="0.25">
      <c r="B468" s="14">
        <v>20000805</v>
      </c>
      <c r="C468" s="14">
        <v>0</v>
      </c>
      <c r="D468" s="15">
        <v>21020001</v>
      </c>
      <c r="E468" s="16" t="s">
        <v>459</v>
      </c>
      <c r="F468" s="14">
        <v>1091</v>
      </c>
      <c r="G468" s="17">
        <v>39538</v>
      </c>
      <c r="H468" s="29">
        <v>848315</v>
      </c>
      <c r="I468" s="29">
        <v>0</v>
      </c>
      <c r="J468" s="29">
        <v>0</v>
      </c>
      <c r="K468" s="29">
        <v>0</v>
      </c>
      <c r="L468" s="29">
        <f t="shared" si="31"/>
        <v>848315</v>
      </c>
      <c r="M468" s="29">
        <v>-356781</v>
      </c>
      <c r="N468" s="29">
        <v>-26423</v>
      </c>
      <c r="O468" s="29">
        <v>0</v>
      </c>
      <c r="P468" s="29">
        <f t="shared" si="28"/>
        <v>-383204</v>
      </c>
      <c r="Q468" s="29">
        <f t="shared" si="29"/>
        <v>491534</v>
      </c>
      <c r="R468" s="29">
        <f t="shared" si="30"/>
        <v>465111</v>
      </c>
      <c r="S468" s="15" t="s">
        <v>234</v>
      </c>
      <c r="T468" s="15">
        <v>100701</v>
      </c>
      <c r="U468" s="15" t="s">
        <v>52</v>
      </c>
      <c r="V468" s="15">
        <v>47020001</v>
      </c>
      <c r="W468" s="15" t="s">
        <v>48</v>
      </c>
    </row>
    <row r="469" spans="2:23" hidden="1" x14ac:dyDescent="0.25">
      <c r="B469" s="14">
        <v>20000806</v>
      </c>
      <c r="C469" s="14">
        <v>0</v>
      </c>
      <c r="D469" s="15">
        <v>21020001</v>
      </c>
      <c r="E469" s="16" t="s">
        <v>460</v>
      </c>
      <c r="F469" s="14">
        <v>1022</v>
      </c>
      <c r="G469" s="17">
        <v>38776</v>
      </c>
      <c r="H469" s="29">
        <v>529486</v>
      </c>
      <c r="I469" s="29">
        <v>0</v>
      </c>
      <c r="J469" s="29">
        <v>0</v>
      </c>
      <c r="K469" s="29">
        <v>0</v>
      </c>
      <c r="L469" s="29">
        <f t="shared" si="31"/>
        <v>529486</v>
      </c>
      <c r="M469" s="29">
        <v>-251142</v>
      </c>
      <c r="N469" s="29">
        <v>-16890</v>
      </c>
      <c r="O469" s="29">
        <v>0</v>
      </c>
      <c r="P469" s="29">
        <f t="shared" si="28"/>
        <v>-268032</v>
      </c>
      <c r="Q469" s="29">
        <f t="shared" si="29"/>
        <v>278344</v>
      </c>
      <c r="R469" s="29">
        <f t="shared" si="30"/>
        <v>261454</v>
      </c>
      <c r="S469" s="15" t="s">
        <v>234</v>
      </c>
      <c r="T469" s="15">
        <v>100302</v>
      </c>
      <c r="U469" s="15" t="s">
        <v>225</v>
      </c>
      <c r="V469" s="15">
        <v>47020001</v>
      </c>
      <c r="W469" s="15" t="s">
        <v>33</v>
      </c>
    </row>
    <row r="470" spans="2:23" hidden="1" x14ac:dyDescent="0.25">
      <c r="B470" s="14">
        <v>20000807</v>
      </c>
      <c r="C470" s="14">
        <v>0</v>
      </c>
      <c r="D470" s="15">
        <v>21020001</v>
      </c>
      <c r="E470" s="16" t="s">
        <v>461</v>
      </c>
      <c r="F470" s="14">
        <v>1091</v>
      </c>
      <c r="G470" s="17">
        <v>40086</v>
      </c>
      <c r="H470" s="29">
        <v>2288969</v>
      </c>
      <c r="I470" s="29">
        <v>0</v>
      </c>
      <c r="J470" s="29">
        <v>0</v>
      </c>
      <c r="K470" s="29">
        <v>0</v>
      </c>
      <c r="L470" s="29">
        <f t="shared" si="31"/>
        <v>2288969</v>
      </c>
      <c r="M470" s="29">
        <v>-862103</v>
      </c>
      <c r="N470" s="29">
        <v>-70947</v>
      </c>
      <c r="O470" s="29">
        <v>0</v>
      </c>
      <c r="P470" s="29">
        <f t="shared" si="28"/>
        <v>-933050</v>
      </c>
      <c r="Q470" s="29">
        <f t="shared" si="29"/>
        <v>1426866</v>
      </c>
      <c r="R470" s="29">
        <f t="shared" si="30"/>
        <v>1355919</v>
      </c>
      <c r="S470" s="15" t="s">
        <v>234</v>
      </c>
      <c r="T470" s="15">
        <v>100701</v>
      </c>
      <c r="U470" s="15" t="s">
        <v>52</v>
      </c>
      <c r="V470" s="15">
        <v>47020001</v>
      </c>
      <c r="W470" s="15" t="s">
        <v>48</v>
      </c>
    </row>
    <row r="471" spans="2:23" hidden="1" x14ac:dyDescent="0.25">
      <c r="B471" s="14">
        <v>20000809</v>
      </c>
      <c r="C471" s="14">
        <v>0</v>
      </c>
      <c r="D471" s="15">
        <v>21020001</v>
      </c>
      <c r="E471" s="16" t="s">
        <v>462</v>
      </c>
      <c r="F471" s="14">
        <v>1022</v>
      </c>
      <c r="G471" s="17">
        <v>39020</v>
      </c>
      <c r="H471" s="29">
        <v>533898</v>
      </c>
      <c r="I471" s="29">
        <v>0</v>
      </c>
      <c r="J471" s="29">
        <v>0</v>
      </c>
      <c r="K471" s="29">
        <v>0</v>
      </c>
      <c r="L471" s="29">
        <f t="shared" si="31"/>
        <v>533898</v>
      </c>
      <c r="M471" s="29">
        <v>-244016</v>
      </c>
      <c r="N471" s="29">
        <v>-16892</v>
      </c>
      <c r="O471" s="29">
        <v>0</v>
      </c>
      <c r="P471" s="29">
        <f t="shared" si="28"/>
        <v>-260908</v>
      </c>
      <c r="Q471" s="29">
        <f t="shared" si="29"/>
        <v>289882</v>
      </c>
      <c r="R471" s="29">
        <f t="shared" si="30"/>
        <v>272990</v>
      </c>
      <c r="S471" s="15" t="s">
        <v>234</v>
      </c>
      <c r="T471" s="15">
        <v>100302</v>
      </c>
      <c r="U471" s="15" t="s">
        <v>225</v>
      </c>
      <c r="V471" s="15">
        <v>47020001</v>
      </c>
      <c r="W471" s="15" t="s">
        <v>33</v>
      </c>
    </row>
    <row r="472" spans="2:23" hidden="1" x14ac:dyDescent="0.25">
      <c r="B472" s="14">
        <v>20000810</v>
      </c>
      <c r="C472" s="14">
        <v>0</v>
      </c>
      <c r="D472" s="15">
        <v>21020001</v>
      </c>
      <c r="E472" s="16" t="s">
        <v>463</v>
      </c>
      <c r="F472" s="14">
        <v>1061</v>
      </c>
      <c r="G472" s="17">
        <v>39082</v>
      </c>
      <c r="H472" s="29">
        <v>534350</v>
      </c>
      <c r="I472" s="29">
        <v>0</v>
      </c>
      <c r="J472" s="29">
        <v>0</v>
      </c>
      <c r="K472" s="29">
        <v>0</v>
      </c>
      <c r="L472" s="29">
        <f t="shared" si="31"/>
        <v>534350</v>
      </c>
      <c r="M472" s="29">
        <v>-241848</v>
      </c>
      <c r="N472" s="29">
        <v>-16874</v>
      </c>
      <c r="O472" s="29">
        <v>0</v>
      </c>
      <c r="P472" s="29">
        <f t="shared" si="28"/>
        <v>-258722</v>
      </c>
      <c r="Q472" s="29">
        <f t="shared" si="29"/>
        <v>292502</v>
      </c>
      <c r="R472" s="29">
        <f t="shared" si="30"/>
        <v>275628</v>
      </c>
      <c r="S472" s="15" t="s">
        <v>234</v>
      </c>
      <c r="T472" s="15">
        <v>100801</v>
      </c>
      <c r="U472" s="15" t="s">
        <v>62</v>
      </c>
      <c r="V472" s="15">
        <v>47020001</v>
      </c>
      <c r="W472" s="15" t="s">
        <v>44</v>
      </c>
    </row>
    <row r="473" spans="2:23" hidden="1" x14ac:dyDescent="0.25">
      <c r="B473" s="14">
        <v>20000811</v>
      </c>
      <c r="C473" s="14">
        <v>0</v>
      </c>
      <c r="D473" s="15">
        <v>21020001</v>
      </c>
      <c r="E473" s="16" t="s">
        <v>464</v>
      </c>
      <c r="F473" s="14">
        <v>1061</v>
      </c>
      <c r="G473" s="17">
        <v>39082</v>
      </c>
      <c r="H473" s="29">
        <v>527212</v>
      </c>
      <c r="I473" s="29">
        <v>0</v>
      </c>
      <c r="J473" s="29">
        <v>0</v>
      </c>
      <c r="K473" s="29">
        <v>0</v>
      </c>
      <c r="L473" s="29">
        <f t="shared" si="31"/>
        <v>527212</v>
      </c>
      <c r="M473" s="29">
        <v>-238618</v>
      </c>
      <c r="N473" s="29">
        <v>-16649</v>
      </c>
      <c r="O473" s="29">
        <v>0</v>
      </c>
      <c r="P473" s="29">
        <f t="shared" si="28"/>
        <v>-255267</v>
      </c>
      <c r="Q473" s="29">
        <f t="shared" si="29"/>
        <v>288594</v>
      </c>
      <c r="R473" s="29">
        <f t="shared" si="30"/>
        <v>271945</v>
      </c>
      <c r="S473" s="15" t="s">
        <v>234</v>
      </c>
      <c r="T473" s="15">
        <v>100801</v>
      </c>
      <c r="U473" s="15" t="s">
        <v>62</v>
      </c>
      <c r="V473" s="15">
        <v>47020001</v>
      </c>
      <c r="W473" s="15" t="s">
        <v>44</v>
      </c>
    </row>
    <row r="474" spans="2:23" hidden="1" x14ac:dyDescent="0.25">
      <c r="B474" s="14">
        <v>20000812</v>
      </c>
      <c r="C474" s="14">
        <v>0</v>
      </c>
      <c r="D474" s="15">
        <v>21020001</v>
      </c>
      <c r="E474" s="16" t="s">
        <v>465</v>
      </c>
      <c r="F474" s="14">
        <v>1041</v>
      </c>
      <c r="G474" s="17">
        <v>39082</v>
      </c>
      <c r="H474" s="29">
        <v>608379</v>
      </c>
      <c r="I474" s="29">
        <v>0</v>
      </c>
      <c r="J474" s="29">
        <v>0</v>
      </c>
      <c r="K474" s="29">
        <v>0</v>
      </c>
      <c r="L474" s="29">
        <f t="shared" si="31"/>
        <v>608379</v>
      </c>
      <c r="M474" s="29">
        <v>-276966</v>
      </c>
      <c r="N474" s="29">
        <v>-19110</v>
      </c>
      <c r="O474" s="29">
        <v>0</v>
      </c>
      <c r="P474" s="29">
        <f t="shared" si="28"/>
        <v>-296076</v>
      </c>
      <c r="Q474" s="29">
        <f t="shared" si="29"/>
        <v>331413</v>
      </c>
      <c r="R474" s="29">
        <f t="shared" si="30"/>
        <v>312303</v>
      </c>
      <c r="S474" s="15" t="s">
        <v>234</v>
      </c>
      <c r="T474" s="15">
        <v>100501</v>
      </c>
      <c r="U474" s="15" t="s">
        <v>27</v>
      </c>
      <c r="V474" s="15">
        <v>47020001</v>
      </c>
      <c r="W474" s="15" t="s">
        <v>28</v>
      </c>
    </row>
    <row r="475" spans="2:23" hidden="1" x14ac:dyDescent="0.25">
      <c r="B475" s="14">
        <v>20000813</v>
      </c>
      <c r="C475" s="14">
        <v>0</v>
      </c>
      <c r="D475" s="15">
        <v>21020001</v>
      </c>
      <c r="E475" s="16" t="s">
        <v>466</v>
      </c>
      <c r="F475" s="14">
        <v>1041</v>
      </c>
      <c r="G475" s="17">
        <v>40259</v>
      </c>
      <c r="H475" s="29">
        <v>841910</v>
      </c>
      <c r="I475" s="29">
        <v>0</v>
      </c>
      <c r="J475" s="29">
        <v>0</v>
      </c>
      <c r="K475" s="29">
        <v>0</v>
      </c>
      <c r="L475" s="29">
        <f t="shared" si="31"/>
        <v>841910</v>
      </c>
      <c r="M475" s="29">
        <v>-303934</v>
      </c>
      <c r="N475" s="29">
        <v>-26137</v>
      </c>
      <c r="O475" s="29">
        <v>0</v>
      </c>
      <c r="P475" s="29">
        <f t="shared" si="28"/>
        <v>-330071</v>
      </c>
      <c r="Q475" s="29">
        <f t="shared" si="29"/>
        <v>537976</v>
      </c>
      <c r="R475" s="29">
        <f t="shared" si="30"/>
        <v>511839</v>
      </c>
      <c r="S475" s="15" t="s">
        <v>234</v>
      </c>
      <c r="T475" s="15">
        <v>100501</v>
      </c>
      <c r="U475" s="15" t="s">
        <v>27</v>
      </c>
      <c r="V475" s="15">
        <v>47020001</v>
      </c>
      <c r="W475" s="15" t="s">
        <v>28</v>
      </c>
    </row>
    <row r="476" spans="2:23" hidden="1" x14ac:dyDescent="0.25">
      <c r="B476" s="14">
        <v>20000814</v>
      </c>
      <c r="C476" s="14">
        <v>0</v>
      </c>
      <c r="D476" s="15">
        <v>21020001</v>
      </c>
      <c r="E476" s="16" t="s">
        <v>467</v>
      </c>
      <c r="F476" s="14">
        <v>1011</v>
      </c>
      <c r="G476" s="17">
        <v>35437</v>
      </c>
      <c r="H476" s="29">
        <v>283810</v>
      </c>
      <c r="I476" s="29">
        <v>0</v>
      </c>
      <c r="J476" s="29">
        <v>0</v>
      </c>
      <c r="K476" s="29">
        <v>0</v>
      </c>
      <c r="L476" s="29">
        <f t="shared" si="31"/>
        <v>283810</v>
      </c>
      <c r="M476" s="29">
        <v>-204354</v>
      </c>
      <c r="N476" s="29">
        <v>-11312</v>
      </c>
      <c r="O476" s="29">
        <v>0</v>
      </c>
      <c r="P476" s="29">
        <f t="shared" si="28"/>
        <v>-215666</v>
      </c>
      <c r="Q476" s="29">
        <f t="shared" si="29"/>
        <v>79456</v>
      </c>
      <c r="R476" s="29">
        <f t="shared" si="30"/>
        <v>68144</v>
      </c>
      <c r="S476" s="15" t="s">
        <v>234</v>
      </c>
      <c r="T476" s="15">
        <v>100201</v>
      </c>
      <c r="U476" s="15" t="s">
        <v>75</v>
      </c>
      <c r="V476" s="15">
        <v>47020001</v>
      </c>
      <c r="W476" s="15" t="s">
        <v>71</v>
      </c>
    </row>
    <row r="477" spans="2:23" hidden="1" x14ac:dyDescent="0.25">
      <c r="B477" s="14">
        <v>20000815</v>
      </c>
      <c r="C477" s="14">
        <v>0</v>
      </c>
      <c r="D477" s="15">
        <v>21020001</v>
      </c>
      <c r="E477" s="16" t="s">
        <v>468</v>
      </c>
      <c r="F477" s="14">
        <v>1001</v>
      </c>
      <c r="G477" s="17">
        <v>35156</v>
      </c>
      <c r="H477" s="29">
        <v>243677</v>
      </c>
      <c r="I477" s="29">
        <v>0</v>
      </c>
      <c r="J477" s="29">
        <v>0</v>
      </c>
      <c r="K477" s="29">
        <v>0</v>
      </c>
      <c r="L477" s="29">
        <f t="shared" si="31"/>
        <v>243677</v>
      </c>
      <c r="M477" s="29">
        <v>-179555</v>
      </c>
      <c r="N477" s="29">
        <v>-10388</v>
      </c>
      <c r="O477" s="29">
        <v>0</v>
      </c>
      <c r="P477" s="29">
        <f t="shared" si="28"/>
        <v>-189943</v>
      </c>
      <c r="Q477" s="29">
        <f t="shared" si="29"/>
        <v>64122</v>
      </c>
      <c r="R477" s="29">
        <f t="shared" si="30"/>
        <v>53734</v>
      </c>
      <c r="S477" s="15" t="s">
        <v>234</v>
      </c>
      <c r="T477" s="15">
        <v>100101</v>
      </c>
      <c r="U477" s="15" t="s">
        <v>89</v>
      </c>
      <c r="V477" s="15">
        <v>47020001</v>
      </c>
      <c r="W477" s="15" t="s">
        <v>85</v>
      </c>
    </row>
    <row r="478" spans="2:23" hidden="1" x14ac:dyDescent="0.25">
      <c r="B478" s="14">
        <v>20000816</v>
      </c>
      <c r="C478" s="14">
        <v>0</v>
      </c>
      <c r="D478" s="15">
        <v>21020001</v>
      </c>
      <c r="E478" s="16" t="s">
        <v>469</v>
      </c>
      <c r="F478" s="14">
        <v>1021</v>
      </c>
      <c r="G478" s="17">
        <v>39082</v>
      </c>
      <c r="H478" s="29">
        <v>629792</v>
      </c>
      <c r="I478" s="29">
        <v>0</v>
      </c>
      <c r="J478" s="29">
        <v>0</v>
      </c>
      <c r="K478" s="29">
        <v>0</v>
      </c>
      <c r="L478" s="29">
        <f t="shared" si="31"/>
        <v>629792</v>
      </c>
      <c r="M478" s="29">
        <v>-287581</v>
      </c>
      <c r="N478" s="29">
        <v>-19728</v>
      </c>
      <c r="O478" s="29">
        <v>0</v>
      </c>
      <c r="P478" s="29">
        <f t="shared" si="28"/>
        <v>-307309</v>
      </c>
      <c r="Q478" s="29">
        <f t="shared" si="29"/>
        <v>342211</v>
      </c>
      <c r="R478" s="29">
        <f t="shared" si="30"/>
        <v>322483</v>
      </c>
      <c r="S478" s="15" t="s">
        <v>234</v>
      </c>
      <c r="T478" s="15">
        <v>100301</v>
      </c>
      <c r="U478" s="15" t="s">
        <v>32</v>
      </c>
      <c r="V478" s="15">
        <v>47020001</v>
      </c>
      <c r="W478" s="15" t="s">
        <v>33</v>
      </c>
    </row>
    <row r="479" spans="2:23" hidden="1" x14ac:dyDescent="0.25">
      <c r="B479" s="14">
        <v>20000817</v>
      </c>
      <c r="C479" s="14">
        <v>0</v>
      </c>
      <c r="D479" s="15">
        <v>21020001</v>
      </c>
      <c r="E479" s="16" t="s">
        <v>470</v>
      </c>
      <c r="F479" s="14">
        <v>1092</v>
      </c>
      <c r="G479" s="17">
        <v>39828</v>
      </c>
      <c r="H479" s="29">
        <v>849037</v>
      </c>
      <c r="I479" s="29">
        <v>0</v>
      </c>
      <c r="J479" s="29">
        <v>0</v>
      </c>
      <c r="K479" s="29">
        <v>0</v>
      </c>
      <c r="L479" s="29">
        <f t="shared" si="31"/>
        <v>849037</v>
      </c>
      <c r="M479" s="29">
        <v>-337568</v>
      </c>
      <c r="N479" s="29">
        <v>-26361</v>
      </c>
      <c r="O479" s="29">
        <v>0</v>
      </c>
      <c r="P479" s="29">
        <f t="shared" si="28"/>
        <v>-363929</v>
      </c>
      <c r="Q479" s="29">
        <f t="shared" si="29"/>
        <v>511469</v>
      </c>
      <c r="R479" s="29">
        <f t="shared" si="30"/>
        <v>485108</v>
      </c>
      <c r="S479" s="15" t="s">
        <v>234</v>
      </c>
      <c r="T479" s="15">
        <v>100702</v>
      </c>
      <c r="U479" s="15" t="s">
        <v>47</v>
      </c>
      <c r="V479" s="15">
        <v>47020001</v>
      </c>
      <c r="W479" s="15" t="s">
        <v>48</v>
      </c>
    </row>
    <row r="480" spans="2:23" hidden="1" x14ac:dyDescent="0.25">
      <c r="B480" s="14">
        <v>20000818</v>
      </c>
      <c r="C480" s="14">
        <v>0</v>
      </c>
      <c r="D480" s="15">
        <v>21020001</v>
      </c>
      <c r="E480" s="16" t="s">
        <v>471</v>
      </c>
      <c r="F480" s="14">
        <v>1001</v>
      </c>
      <c r="G480" s="17">
        <v>32964</v>
      </c>
      <c r="H480" s="29">
        <v>212499</v>
      </c>
      <c r="I480" s="29">
        <v>0</v>
      </c>
      <c r="J480" s="29">
        <v>0</v>
      </c>
      <c r="K480" s="29">
        <v>0</v>
      </c>
      <c r="L480" s="29">
        <f t="shared" si="31"/>
        <v>212499</v>
      </c>
      <c r="M480" s="29">
        <v>-201875</v>
      </c>
      <c r="N480" s="29">
        <v>0</v>
      </c>
      <c r="O480" s="29">
        <v>0</v>
      </c>
      <c r="P480" s="29">
        <f t="shared" si="28"/>
        <v>-201875</v>
      </c>
      <c r="Q480" s="29">
        <f t="shared" si="29"/>
        <v>10624</v>
      </c>
      <c r="R480" s="29">
        <f t="shared" si="30"/>
        <v>10624</v>
      </c>
      <c r="S480" s="15" t="s">
        <v>234</v>
      </c>
      <c r="T480" s="15">
        <v>100101</v>
      </c>
      <c r="U480" s="15" t="s">
        <v>89</v>
      </c>
      <c r="V480" s="15">
        <v>47020001</v>
      </c>
      <c r="W480" s="15" t="s">
        <v>85</v>
      </c>
    </row>
    <row r="481" spans="2:23" hidden="1" x14ac:dyDescent="0.25">
      <c r="B481" s="14">
        <v>20000819</v>
      </c>
      <c r="C481" s="14">
        <v>0</v>
      </c>
      <c r="D481" s="15">
        <v>21020001</v>
      </c>
      <c r="E481" s="16" t="s">
        <v>472</v>
      </c>
      <c r="F481" s="14">
        <v>1002</v>
      </c>
      <c r="G481" s="17">
        <v>36007</v>
      </c>
      <c r="H481" s="29">
        <v>263190</v>
      </c>
      <c r="I481" s="29">
        <v>0</v>
      </c>
      <c r="J481" s="29">
        <v>0</v>
      </c>
      <c r="K481" s="29">
        <v>0</v>
      </c>
      <c r="L481" s="29">
        <f t="shared" si="31"/>
        <v>263190</v>
      </c>
      <c r="M481" s="29">
        <v>-176880</v>
      </c>
      <c r="N481" s="29">
        <v>-9978</v>
      </c>
      <c r="O481" s="29">
        <v>0</v>
      </c>
      <c r="P481" s="29">
        <f t="shared" si="28"/>
        <v>-186858</v>
      </c>
      <c r="Q481" s="29">
        <f t="shared" si="29"/>
        <v>86310</v>
      </c>
      <c r="R481" s="29">
        <f t="shared" si="30"/>
        <v>76332</v>
      </c>
      <c r="S481" s="15" t="s">
        <v>234</v>
      </c>
      <c r="T481" s="15">
        <v>100102</v>
      </c>
      <c r="U481" s="15" t="s">
        <v>84</v>
      </c>
      <c r="V481" s="15">
        <v>47020001</v>
      </c>
      <c r="W481" s="15" t="s">
        <v>85</v>
      </c>
    </row>
    <row r="482" spans="2:23" hidden="1" x14ac:dyDescent="0.25">
      <c r="B482" s="14">
        <v>20000820</v>
      </c>
      <c r="C482" s="14">
        <v>0</v>
      </c>
      <c r="D482" s="15">
        <v>21020001</v>
      </c>
      <c r="E482" s="16" t="s">
        <v>473</v>
      </c>
      <c r="F482" s="14">
        <v>1021</v>
      </c>
      <c r="G482" s="17">
        <v>39082</v>
      </c>
      <c r="H482" s="29">
        <v>353807</v>
      </c>
      <c r="I482" s="29">
        <v>0</v>
      </c>
      <c r="J482" s="29">
        <v>0</v>
      </c>
      <c r="K482" s="29">
        <v>0</v>
      </c>
      <c r="L482" s="29">
        <f t="shared" si="31"/>
        <v>353807</v>
      </c>
      <c r="M482" s="29">
        <v>-159030</v>
      </c>
      <c r="N482" s="29">
        <v>-11243</v>
      </c>
      <c r="O482" s="29">
        <v>0</v>
      </c>
      <c r="P482" s="29">
        <f t="shared" si="28"/>
        <v>-170273</v>
      </c>
      <c r="Q482" s="29">
        <f t="shared" si="29"/>
        <v>194777</v>
      </c>
      <c r="R482" s="29">
        <f t="shared" si="30"/>
        <v>183534</v>
      </c>
      <c r="S482" s="15" t="s">
        <v>234</v>
      </c>
      <c r="T482" s="15">
        <v>100301</v>
      </c>
      <c r="U482" s="15" t="s">
        <v>32</v>
      </c>
      <c r="V482" s="15">
        <v>47020001</v>
      </c>
      <c r="W482" s="15" t="s">
        <v>33</v>
      </c>
    </row>
    <row r="483" spans="2:23" hidden="1" x14ac:dyDescent="0.25">
      <c r="B483" s="14">
        <v>20000821</v>
      </c>
      <c r="C483" s="14">
        <v>0</v>
      </c>
      <c r="D483" s="15">
        <v>21020001</v>
      </c>
      <c r="E483" s="16" t="s">
        <v>286</v>
      </c>
      <c r="F483" s="14">
        <v>1091</v>
      </c>
      <c r="G483" s="17">
        <v>39903</v>
      </c>
      <c r="H483" s="29">
        <v>949634</v>
      </c>
      <c r="I483" s="29">
        <v>0</v>
      </c>
      <c r="J483" s="29">
        <v>0</v>
      </c>
      <c r="K483" s="29">
        <v>0</v>
      </c>
      <c r="L483" s="29">
        <f t="shared" si="31"/>
        <v>949634</v>
      </c>
      <c r="M483" s="29">
        <v>-372432</v>
      </c>
      <c r="N483" s="29">
        <v>-29433</v>
      </c>
      <c r="O483" s="29">
        <v>0</v>
      </c>
      <c r="P483" s="29">
        <f t="shared" si="28"/>
        <v>-401865</v>
      </c>
      <c r="Q483" s="29">
        <f t="shared" si="29"/>
        <v>577202</v>
      </c>
      <c r="R483" s="29">
        <f t="shared" si="30"/>
        <v>547769</v>
      </c>
      <c r="S483" s="15" t="s">
        <v>234</v>
      </c>
      <c r="T483" s="15">
        <v>100701</v>
      </c>
      <c r="U483" s="15" t="s">
        <v>52</v>
      </c>
      <c r="V483" s="15">
        <v>47020001</v>
      </c>
      <c r="W483" s="15" t="s">
        <v>48</v>
      </c>
    </row>
    <row r="484" spans="2:23" hidden="1" x14ac:dyDescent="0.25">
      <c r="B484" s="14">
        <v>20000822</v>
      </c>
      <c r="C484" s="14">
        <v>0</v>
      </c>
      <c r="D484" s="15">
        <v>21020001</v>
      </c>
      <c r="E484" s="16" t="s">
        <v>474</v>
      </c>
      <c r="F484" s="14">
        <v>1081</v>
      </c>
      <c r="G484" s="17">
        <v>39478</v>
      </c>
      <c r="H484" s="29">
        <v>475396</v>
      </c>
      <c r="I484" s="29">
        <v>0</v>
      </c>
      <c r="J484" s="29">
        <v>0</v>
      </c>
      <c r="K484" s="29">
        <v>0</v>
      </c>
      <c r="L484" s="29">
        <f t="shared" si="31"/>
        <v>475396</v>
      </c>
      <c r="M484" s="29">
        <v>-202116</v>
      </c>
      <c r="N484" s="29">
        <v>-14823</v>
      </c>
      <c r="O484" s="29">
        <v>0</v>
      </c>
      <c r="P484" s="29">
        <f t="shared" si="28"/>
        <v>-216939</v>
      </c>
      <c r="Q484" s="29">
        <f t="shared" si="29"/>
        <v>273280</v>
      </c>
      <c r="R484" s="29">
        <f t="shared" si="30"/>
        <v>258457</v>
      </c>
      <c r="S484" s="15" t="s">
        <v>234</v>
      </c>
      <c r="T484" s="15">
        <v>101001</v>
      </c>
      <c r="U484" s="15" t="s">
        <v>37</v>
      </c>
      <c r="V484" s="15">
        <v>47020001</v>
      </c>
      <c r="W484" s="15" t="s">
        <v>38</v>
      </c>
    </row>
    <row r="485" spans="2:23" hidden="1" x14ac:dyDescent="0.25">
      <c r="B485" s="14">
        <v>20000823</v>
      </c>
      <c r="C485" s="14">
        <v>0</v>
      </c>
      <c r="D485" s="15">
        <v>21020001</v>
      </c>
      <c r="E485" s="16" t="s">
        <v>475</v>
      </c>
      <c r="F485" s="14">
        <v>1081</v>
      </c>
      <c r="G485" s="17">
        <v>40087</v>
      </c>
      <c r="H485" s="29">
        <v>1288390</v>
      </c>
      <c r="I485" s="29">
        <v>0</v>
      </c>
      <c r="J485" s="29">
        <v>0</v>
      </c>
      <c r="K485" s="29">
        <v>0</v>
      </c>
      <c r="L485" s="29">
        <f t="shared" si="31"/>
        <v>1288390</v>
      </c>
      <c r="M485" s="29">
        <v>-485138</v>
      </c>
      <c r="N485" s="29">
        <v>-39934</v>
      </c>
      <c r="O485" s="29">
        <v>0</v>
      </c>
      <c r="P485" s="29">
        <f t="shared" si="28"/>
        <v>-525072</v>
      </c>
      <c r="Q485" s="29">
        <f t="shared" si="29"/>
        <v>803252</v>
      </c>
      <c r="R485" s="29">
        <f t="shared" si="30"/>
        <v>763318</v>
      </c>
      <c r="S485" s="15" t="s">
        <v>234</v>
      </c>
      <c r="T485" s="15">
        <v>101001</v>
      </c>
      <c r="U485" s="15" t="s">
        <v>37</v>
      </c>
      <c r="V485" s="15">
        <v>47020001</v>
      </c>
      <c r="W485" s="15" t="s">
        <v>38</v>
      </c>
    </row>
    <row r="486" spans="2:23" hidden="1" x14ac:dyDescent="0.25">
      <c r="B486" s="14">
        <v>20000824</v>
      </c>
      <c r="C486" s="14">
        <v>0</v>
      </c>
      <c r="D486" s="15">
        <v>21020001</v>
      </c>
      <c r="E486" s="16" t="s">
        <v>476</v>
      </c>
      <c r="F486" s="14">
        <v>1011</v>
      </c>
      <c r="G486" s="17">
        <v>35438</v>
      </c>
      <c r="H486" s="29">
        <v>179564</v>
      </c>
      <c r="I486" s="29">
        <v>0</v>
      </c>
      <c r="J486" s="29">
        <v>0</v>
      </c>
      <c r="K486" s="29">
        <v>0</v>
      </c>
      <c r="L486" s="29">
        <f t="shared" si="31"/>
        <v>179564</v>
      </c>
      <c r="M486" s="29">
        <v>-129277</v>
      </c>
      <c r="N486" s="29">
        <v>-7156</v>
      </c>
      <c r="O486" s="29">
        <v>0</v>
      </c>
      <c r="P486" s="29">
        <f t="shared" si="28"/>
        <v>-136433</v>
      </c>
      <c r="Q486" s="29">
        <f t="shared" si="29"/>
        <v>50287</v>
      </c>
      <c r="R486" s="29">
        <f t="shared" si="30"/>
        <v>43131</v>
      </c>
      <c r="S486" s="15" t="s">
        <v>234</v>
      </c>
      <c r="T486" s="15">
        <v>100201</v>
      </c>
      <c r="U486" s="15" t="s">
        <v>75</v>
      </c>
      <c r="V486" s="15">
        <v>47020001</v>
      </c>
      <c r="W486" s="15" t="s">
        <v>71</v>
      </c>
    </row>
    <row r="487" spans="2:23" hidden="1" x14ac:dyDescent="0.25">
      <c r="B487" s="14">
        <v>20000825</v>
      </c>
      <c r="C487" s="14">
        <v>0</v>
      </c>
      <c r="D487" s="15">
        <v>21020001</v>
      </c>
      <c r="E487" s="16" t="s">
        <v>477</v>
      </c>
      <c r="F487" s="14">
        <v>1001</v>
      </c>
      <c r="G487" s="17">
        <v>40161</v>
      </c>
      <c r="H487" s="29">
        <v>709582</v>
      </c>
      <c r="I487" s="29">
        <v>0</v>
      </c>
      <c r="J487" s="29">
        <v>0</v>
      </c>
      <c r="K487" s="29">
        <v>0</v>
      </c>
      <c r="L487" s="29">
        <f t="shared" si="31"/>
        <v>709582</v>
      </c>
      <c r="M487" s="29">
        <v>-262207</v>
      </c>
      <c r="N487" s="29">
        <v>-22022</v>
      </c>
      <c r="O487" s="29">
        <v>0</v>
      </c>
      <c r="P487" s="29">
        <f t="shared" si="28"/>
        <v>-284229</v>
      </c>
      <c r="Q487" s="29">
        <f t="shared" si="29"/>
        <v>447375</v>
      </c>
      <c r="R487" s="29">
        <f t="shared" si="30"/>
        <v>425353</v>
      </c>
      <c r="S487" s="15" t="s">
        <v>234</v>
      </c>
      <c r="T487" s="15">
        <v>100101</v>
      </c>
      <c r="U487" s="15" t="s">
        <v>89</v>
      </c>
      <c r="V487" s="15">
        <v>47020001</v>
      </c>
      <c r="W487" s="15" t="s">
        <v>85</v>
      </c>
    </row>
    <row r="488" spans="2:23" hidden="1" x14ac:dyDescent="0.25">
      <c r="B488" s="14">
        <v>20000826</v>
      </c>
      <c r="C488" s="14">
        <v>0</v>
      </c>
      <c r="D488" s="15">
        <v>21020001</v>
      </c>
      <c r="E488" s="16" t="s">
        <v>478</v>
      </c>
      <c r="F488" s="14">
        <v>1011</v>
      </c>
      <c r="G488" s="17">
        <v>32964</v>
      </c>
      <c r="H488" s="29">
        <v>160768</v>
      </c>
      <c r="I488" s="29">
        <v>0</v>
      </c>
      <c r="J488" s="29">
        <v>0</v>
      </c>
      <c r="K488" s="29">
        <v>0</v>
      </c>
      <c r="L488" s="29">
        <f t="shared" si="31"/>
        <v>160768</v>
      </c>
      <c r="M488" s="29">
        <v>-152730</v>
      </c>
      <c r="N488" s="29">
        <v>0</v>
      </c>
      <c r="O488" s="29">
        <v>0</v>
      </c>
      <c r="P488" s="29">
        <f t="shared" si="28"/>
        <v>-152730</v>
      </c>
      <c r="Q488" s="29">
        <f t="shared" si="29"/>
        <v>8038</v>
      </c>
      <c r="R488" s="29">
        <f t="shared" si="30"/>
        <v>8038</v>
      </c>
      <c r="S488" s="15" t="s">
        <v>234</v>
      </c>
      <c r="T488" s="15">
        <v>100201</v>
      </c>
      <c r="U488" s="15" t="s">
        <v>75</v>
      </c>
      <c r="V488" s="15">
        <v>47020001</v>
      </c>
      <c r="W488" s="15" t="s">
        <v>71</v>
      </c>
    </row>
    <row r="489" spans="2:23" hidden="1" x14ac:dyDescent="0.25">
      <c r="B489" s="14">
        <v>20000827</v>
      </c>
      <c r="C489" s="14">
        <v>0</v>
      </c>
      <c r="D489" s="15">
        <v>21020001</v>
      </c>
      <c r="E489" s="16" t="s">
        <v>479</v>
      </c>
      <c r="F489" s="14">
        <v>1011</v>
      </c>
      <c r="G489" s="17">
        <v>36144</v>
      </c>
      <c r="H489" s="29">
        <v>180380</v>
      </c>
      <c r="I489" s="29">
        <v>0</v>
      </c>
      <c r="J489" s="29">
        <v>0</v>
      </c>
      <c r="K489" s="29">
        <v>0</v>
      </c>
      <c r="L489" s="29">
        <f t="shared" si="31"/>
        <v>180380</v>
      </c>
      <c r="M489" s="29">
        <v>-119043</v>
      </c>
      <c r="N489" s="29">
        <v>-6789</v>
      </c>
      <c r="O489" s="29">
        <v>0</v>
      </c>
      <c r="P489" s="29">
        <f t="shared" si="28"/>
        <v>-125832</v>
      </c>
      <c r="Q489" s="29">
        <f t="shared" si="29"/>
        <v>61337</v>
      </c>
      <c r="R489" s="29">
        <f t="shared" si="30"/>
        <v>54548</v>
      </c>
      <c r="S489" s="15" t="s">
        <v>234</v>
      </c>
      <c r="T489" s="15">
        <v>100201</v>
      </c>
      <c r="U489" s="15" t="s">
        <v>75</v>
      </c>
      <c r="V489" s="15">
        <v>47020001</v>
      </c>
      <c r="W489" s="15" t="s">
        <v>71</v>
      </c>
    </row>
    <row r="490" spans="2:23" hidden="1" x14ac:dyDescent="0.25">
      <c r="B490" s="14">
        <v>20000828</v>
      </c>
      <c r="C490" s="14">
        <v>0</v>
      </c>
      <c r="D490" s="15">
        <v>21020001</v>
      </c>
      <c r="E490" s="16" t="s">
        <v>480</v>
      </c>
      <c r="F490" s="14">
        <v>1051</v>
      </c>
      <c r="G490" s="17">
        <v>40147</v>
      </c>
      <c r="H490" s="29">
        <v>405670</v>
      </c>
      <c r="I490" s="29">
        <v>0</v>
      </c>
      <c r="J490" s="29">
        <v>0</v>
      </c>
      <c r="K490" s="29">
        <v>0</v>
      </c>
      <c r="L490" s="29">
        <f t="shared" si="31"/>
        <v>405670</v>
      </c>
      <c r="M490" s="29">
        <v>-150134</v>
      </c>
      <c r="N490" s="29">
        <v>-12603</v>
      </c>
      <c r="O490" s="29">
        <v>0</v>
      </c>
      <c r="P490" s="29">
        <f t="shared" si="28"/>
        <v>-162737</v>
      </c>
      <c r="Q490" s="29">
        <f t="shared" si="29"/>
        <v>255536</v>
      </c>
      <c r="R490" s="29">
        <f t="shared" si="30"/>
        <v>242933</v>
      </c>
      <c r="S490" s="15" t="s">
        <v>234</v>
      </c>
      <c r="T490" s="15">
        <v>100601</v>
      </c>
      <c r="U490" s="15" t="s">
        <v>79</v>
      </c>
      <c r="V490" s="15">
        <v>47020001</v>
      </c>
      <c r="W490" s="15" t="s">
        <v>80</v>
      </c>
    </row>
    <row r="491" spans="2:23" hidden="1" x14ac:dyDescent="0.25">
      <c r="B491" s="14">
        <v>20000829</v>
      </c>
      <c r="C491" s="14">
        <v>0</v>
      </c>
      <c r="D491" s="15">
        <v>21020001</v>
      </c>
      <c r="E491" s="16" t="s">
        <v>477</v>
      </c>
      <c r="F491" s="14">
        <v>1001</v>
      </c>
      <c r="G491" s="17">
        <v>40150</v>
      </c>
      <c r="H491" s="29">
        <v>507559</v>
      </c>
      <c r="I491" s="29">
        <v>0</v>
      </c>
      <c r="J491" s="29">
        <v>0</v>
      </c>
      <c r="K491" s="29">
        <v>0</v>
      </c>
      <c r="L491" s="29">
        <f t="shared" si="31"/>
        <v>507559</v>
      </c>
      <c r="M491" s="29">
        <v>-187895</v>
      </c>
      <c r="N491" s="29">
        <v>-15759</v>
      </c>
      <c r="O491" s="29">
        <v>0</v>
      </c>
      <c r="P491" s="29">
        <f t="shared" si="28"/>
        <v>-203654</v>
      </c>
      <c r="Q491" s="29">
        <f t="shared" si="29"/>
        <v>319664</v>
      </c>
      <c r="R491" s="29">
        <f t="shared" si="30"/>
        <v>303905</v>
      </c>
      <c r="S491" s="15" t="s">
        <v>234</v>
      </c>
      <c r="T491" s="15">
        <v>100101</v>
      </c>
      <c r="U491" s="15" t="s">
        <v>89</v>
      </c>
      <c r="V491" s="15">
        <v>47020001</v>
      </c>
      <c r="W491" s="15" t="s">
        <v>85</v>
      </c>
    </row>
    <row r="492" spans="2:23" hidden="1" x14ac:dyDescent="0.25">
      <c r="B492" s="14">
        <v>20000830</v>
      </c>
      <c r="C492" s="14">
        <v>0</v>
      </c>
      <c r="D492" s="15">
        <v>21020001</v>
      </c>
      <c r="E492" s="16" t="s">
        <v>477</v>
      </c>
      <c r="F492" s="14">
        <v>1001</v>
      </c>
      <c r="G492" s="17">
        <v>40150</v>
      </c>
      <c r="H492" s="29">
        <v>507665</v>
      </c>
      <c r="I492" s="29">
        <v>0</v>
      </c>
      <c r="J492" s="29">
        <v>0</v>
      </c>
      <c r="K492" s="29">
        <v>0</v>
      </c>
      <c r="L492" s="29">
        <f t="shared" si="31"/>
        <v>507665</v>
      </c>
      <c r="M492" s="29">
        <v>-187957</v>
      </c>
      <c r="N492" s="29">
        <v>-15761</v>
      </c>
      <c r="O492" s="29">
        <v>0</v>
      </c>
      <c r="P492" s="29">
        <f t="shared" si="28"/>
        <v>-203718</v>
      </c>
      <c r="Q492" s="29">
        <f t="shared" si="29"/>
        <v>319708</v>
      </c>
      <c r="R492" s="29">
        <f t="shared" si="30"/>
        <v>303947</v>
      </c>
      <c r="S492" s="15" t="s">
        <v>234</v>
      </c>
      <c r="T492" s="15">
        <v>100101</v>
      </c>
      <c r="U492" s="15" t="s">
        <v>89</v>
      </c>
      <c r="V492" s="15">
        <v>47020001</v>
      </c>
      <c r="W492" s="15" t="s">
        <v>85</v>
      </c>
    </row>
    <row r="493" spans="2:23" hidden="1" x14ac:dyDescent="0.25">
      <c r="B493" s="14">
        <v>20000831</v>
      </c>
      <c r="C493" s="14">
        <v>0</v>
      </c>
      <c r="D493" s="15">
        <v>21020001</v>
      </c>
      <c r="E493" s="16" t="s">
        <v>481</v>
      </c>
      <c r="F493" s="14">
        <v>1081</v>
      </c>
      <c r="G493" s="17">
        <v>40087</v>
      </c>
      <c r="H493" s="29">
        <v>1097385</v>
      </c>
      <c r="I493" s="29">
        <v>0</v>
      </c>
      <c r="J493" s="29">
        <v>0</v>
      </c>
      <c r="K493" s="29">
        <v>0</v>
      </c>
      <c r="L493" s="29">
        <f t="shared" si="31"/>
        <v>1097385</v>
      </c>
      <c r="M493" s="29">
        <v>-413218</v>
      </c>
      <c r="N493" s="29">
        <v>-34014</v>
      </c>
      <c r="O493" s="29">
        <v>0</v>
      </c>
      <c r="P493" s="29">
        <f t="shared" si="28"/>
        <v>-447232</v>
      </c>
      <c r="Q493" s="29">
        <f t="shared" si="29"/>
        <v>684167</v>
      </c>
      <c r="R493" s="29">
        <f t="shared" si="30"/>
        <v>650153</v>
      </c>
      <c r="S493" s="15" t="s">
        <v>234</v>
      </c>
      <c r="T493" s="15">
        <v>101001</v>
      </c>
      <c r="U493" s="15" t="s">
        <v>37</v>
      </c>
      <c r="V493" s="15">
        <v>47020001</v>
      </c>
      <c r="W493" s="15" t="s">
        <v>38</v>
      </c>
    </row>
    <row r="494" spans="2:23" hidden="1" x14ac:dyDescent="0.25">
      <c r="B494" s="14">
        <v>20000833</v>
      </c>
      <c r="C494" s="14">
        <v>0</v>
      </c>
      <c r="D494" s="15">
        <v>21020001</v>
      </c>
      <c r="E494" s="16" t="s">
        <v>482</v>
      </c>
      <c r="F494" s="14">
        <v>1001</v>
      </c>
      <c r="G494" s="17">
        <v>35156</v>
      </c>
      <c r="H494" s="29">
        <v>102274</v>
      </c>
      <c r="I494" s="29">
        <v>0</v>
      </c>
      <c r="J494" s="29">
        <v>0</v>
      </c>
      <c r="K494" s="29">
        <v>0</v>
      </c>
      <c r="L494" s="29">
        <f t="shared" si="31"/>
        <v>102274</v>
      </c>
      <c r="M494" s="29">
        <v>-72783</v>
      </c>
      <c r="N494" s="29">
        <v>-4876</v>
      </c>
      <c r="O494" s="29">
        <v>0</v>
      </c>
      <c r="P494" s="29">
        <f t="shared" si="28"/>
        <v>-77659</v>
      </c>
      <c r="Q494" s="29">
        <f t="shared" si="29"/>
        <v>29491</v>
      </c>
      <c r="R494" s="29">
        <f t="shared" si="30"/>
        <v>24615</v>
      </c>
      <c r="S494" s="15" t="s">
        <v>234</v>
      </c>
      <c r="T494" s="15">
        <v>100101</v>
      </c>
      <c r="U494" s="15" t="s">
        <v>89</v>
      </c>
      <c r="V494" s="15">
        <v>47020001</v>
      </c>
      <c r="W494" s="15" t="s">
        <v>85</v>
      </c>
    </row>
    <row r="495" spans="2:23" hidden="1" x14ac:dyDescent="0.25">
      <c r="B495" s="14">
        <v>20000834</v>
      </c>
      <c r="C495" s="14">
        <v>0</v>
      </c>
      <c r="D495" s="15">
        <v>21020001</v>
      </c>
      <c r="E495" s="16" t="s">
        <v>483</v>
      </c>
      <c r="F495" s="14">
        <v>1001</v>
      </c>
      <c r="G495" s="17">
        <v>35156</v>
      </c>
      <c r="H495" s="29">
        <v>104478</v>
      </c>
      <c r="I495" s="29">
        <v>0</v>
      </c>
      <c r="J495" s="29">
        <v>0</v>
      </c>
      <c r="K495" s="29">
        <v>0</v>
      </c>
      <c r="L495" s="29">
        <f t="shared" si="31"/>
        <v>104478</v>
      </c>
      <c r="M495" s="29">
        <v>-74667</v>
      </c>
      <c r="N495" s="29">
        <v>-4918</v>
      </c>
      <c r="O495" s="29">
        <v>0</v>
      </c>
      <c r="P495" s="29">
        <f t="shared" si="28"/>
        <v>-79585</v>
      </c>
      <c r="Q495" s="29">
        <f t="shared" si="29"/>
        <v>29811</v>
      </c>
      <c r="R495" s="29">
        <f t="shared" si="30"/>
        <v>24893</v>
      </c>
      <c r="S495" s="15" t="s">
        <v>234</v>
      </c>
      <c r="T495" s="15">
        <v>100101</v>
      </c>
      <c r="U495" s="15" t="s">
        <v>89</v>
      </c>
      <c r="V495" s="15">
        <v>47020001</v>
      </c>
      <c r="W495" s="15" t="s">
        <v>85</v>
      </c>
    </row>
    <row r="496" spans="2:23" hidden="1" x14ac:dyDescent="0.25">
      <c r="B496" s="14">
        <v>20000836</v>
      </c>
      <c r="C496" s="14">
        <v>0</v>
      </c>
      <c r="D496" s="15">
        <v>21020001</v>
      </c>
      <c r="E496" s="16" t="s">
        <v>280</v>
      </c>
      <c r="F496" s="14">
        <v>1091</v>
      </c>
      <c r="G496" s="17">
        <v>39872</v>
      </c>
      <c r="H496" s="29">
        <v>604162</v>
      </c>
      <c r="I496" s="29">
        <v>0</v>
      </c>
      <c r="J496" s="29">
        <v>0</v>
      </c>
      <c r="K496" s="29">
        <v>0</v>
      </c>
      <c r="L496" s="29">
        <f t="shared" si="31"/>
        <v>604162</v>
      </c>
      <c r="M496" s="29">
        <v>-238499</v>
      </c>
      <c r="N496" s="29">
        <v>-18728</v>
      </c>
      <c r="O496" s="29">
        <v>0</v>
      </c>
      <c r="P496" s="29">
        <f t="shared" si="28"/>
        <v>-257227</v>
      </c>
      <c r="Q496" s="29">
        <f t="shared" si="29"/>
        <v>365663</v>
      </c>
      <c r="R496" s="29">
        <f t="shared" si="30"/>
        <v>346935</v>
      </c>
      <c r="S496" s="15" t="s">
        <v>234</v>
      </c>
      <c r="T496" s="15">
        <v>100701</v>
      </c>
      <c r="U496" s="15" t="s">
        <v>52</v>
      </c>
      <c r="V496" s="15">
        <v>47020001</v>
      </c>
      <c r="W496" s="15" t="s">
        <v>48</v>
      </c>
    </row>
    <row r="497" spans="2:23" hidden="1" x14ac:dyDescent="0.25">
      <c r="B497" s="14">
        <v>20000837</v>
      </c>
      <c r="C497" s="14">
        <v>0</v>
      </c>
      <c r="D497" s="15">
        <v>21020001</v>
      </c>
      <c r="E497" s="16" t="s">
        <v>484</v>
      </c>
      <c r="F497" s="14">
        <v>1001</v>
      </c>
      <c r="G497" s="17">
        <v>36982</v>
      </c>
      <c r="H497" s="29">
        <v>115559</v>
      </c>
      <c r="I497" s="29">
        <v>0</v>
      </c>
      <c r="J497" s="29">
        <v>0</v>
      </c>
      <c r="K497" s="29">
        <v>0</v>
      </c>
      <c r="L497" s="29">
        <f t="shared" si="31"/>
        <v>115559</v>
      </c>
      <c r="M497" s="29">
        <v>-66047</v>
      </c>
      <c r="N497" s="29">
        <v>-4373</v>
      </c>
      <c r="O497" s="29">
        <v>0</v>
      </c>
      <c r="P497" s="29">
        <f t="shared" si="28"/>
        <v>-70420</v>
      </c>
      <c r="Q497" s="29">
        <f t="shared" si="29"/>
        <v>49512</v>
      </c>
      <c r="R497" s="29">
        <f t="shared" si="30"/>
        <v>45139</v>
      </c>
      <c r="S497" s="15" t="s">
        <v>234</v>
      </c>
      <c r="T497" s="15">
        <v>100101</v>
      </c>
      <c r="U497" s="15" t="s">
        <v>89</v>
      </c>
      <c r="V497" s="15">
        <v>47020001</v>
      </c>
      <c r="W497" s="15" t="s">
        <v>85</v>
      </c>
    </row>
    <row r="498" spans="2:23" hidden="1" x14ac:dyDescent="0.25">
      <c r="B498" s="14">
        <v>20000838</v>
      </c>
      <c r="C498" s="14">
        <v>0</v>
      </c>
      <c r="D498" s="15">
        <v>21020001</v>
      </c>
      <c r="E498" s="16" t="s">
        <v>485</v>
      </c>
      <c r="F498" s="14">
        <v>1001</v>
      </c>
      <c r="G498" s="17">
        <v>35521</v>
      </c>
      <c r="H498" s="29">
        <v>122627</v>
      </c>
      <c r="I498" s="29">
        <v>0</v>
      </c>
      <c r="J498" s="29">
        <v>0</v>
      </c>
      <c r="K498" s="29">
        <v>0</v>
      </c>
      <c r="L498" s="29">
        <f t="shared" si="31"/>
        <v>122627</v>
      </c>
      <c r="M498" s="29">
        <v>-86265</v>
      </c>
      <c r="N498" s="29">
        <v>-5038</v>
      </c>
      <c r="O498" s="29">
        <v>0</v>
      </c>
      <c r="P498" s="29">
        <f t="shared" si="28"/>
        <v>-91303</v>
      </c>
      <c r="Q498" s="29">
        <f t="shared" si="29"/>
        <v>36362</v>
      </c>
      <c r="R498" s="29">
        <f t="shared" si="30"/>
        <v>31324</v>
      </c>
      <c r="S498" s="15" t="s">
        <v>234</v>
      </c>
      <c r="T498" s="15">
        <v>100101</v>
      </c>
      <c r="U498" s="15" t="s">
        <v>89</v>
      </c>
      <c r="V498" s="15">
        <v>47020001</v>
      </c>
      <c r="W498" s="15" t="s">
        <v>85</v>
      </c>
    </row>
    <row r="499" spans="2:23" hidden="1" x14ac:dyDescent="0.25">
      <c r="B499" s="14">
        <v>20000839</v>
      </c>
      <c r="C499" s="14">
        <v>0</v>
      </c>
      <c r="D499" s="15">
        <v>21020001</v>
      </c>
      <c r="E499" s="16" t="s">
        <v>486</v>
      </c>
      <c r="F499" s="14">
        <v>1081</v>
      </c>
      <c r="G499" s="17">
        <v>39478</v>
      </c>
      <c r="H499" s="29">
        <v>318279</v>
      </c>
      <c r="I499" s="29">
        <v>0</v>
      </c>
      <c r="J499" s="29">
        <v>0</v>
      </c>
      <c r="K499" s="29">
        <v>0</v>
      </c>
      <c r="L499" s="29">
        <f t="shared" si="31"/>
        <v>318279</v>
      </c>
      <c r="M499" s="29">
        <v>-135318</v>
      </c>
      <c r="N499" s="29">
        <v>-9924</v>
      </c>
      <c r="O499" s="29">
        <v>0</v>
      </c>
      <c r="P499" s="29">
        <f t="shared" si="28"/>
        <v>-145242</v>
      </c>
      <c r="Q499" s="29">
        <f t="shared" si="29"/>
        <v>182961</v>
      </c>
      <c r="R499" s="29">
        <f t="shared" si="30"/>
        <v>173037</v>
      </c>
      <c r="S499" s="15" t="s">
        <v>234</v>
      </c>
      <c r="T499" s="15">
        <v>101001</v>
      </c>
      <c r="U499" s="15" t="s">
        <v>37</v>
      </c>
      <c r="V499" s="15">
        <v>47020001</v>
      </c>
      <c r="W499" s="15" t="s">
        <v>38</v>
      </c>
    </row>
    <row r="500" spans="2:23" hidden="1" x14ac:dyDescent="0.25">
      <c r="B500" s="14">
        <v>20000840</v>
      </c>
      <c r="C500" s="14">
        <v>0</v>
      </c>
      <c r="D500" s="15">
        <v>21020001</v>
      </c>
      <c r="E500" s="16" t="s">
        <v>487</v>
      </c>
      <c r="F500" s="14">
        <v>1092</v>
      </c>
      <c r="G500" s="17">
        <v>39173</v>
      </c>
      <c r="H500" s="29">
        <v>241528</v>
      </c>
      <c r="I500" s="29">
        <v>0</v>
      </c>
      <c r="J500" s="29">
        <v>0</v>
      </c>
      <c r="K500" s="29">
        <v>0</v>
      </c>
      <c r="L500" s="29">
        <f t="shared" si="31"/>
        <v>241528</v>
      </c>
      <c r="M500" s="29">
        <v>-108019</v>
      </c>
      <c r="N500" s="29">
        <v>-7590</v>
      </c>
      <c r="O500" s="29">
        <v>0</v>
      </c>
      <c r="P500" s="29">
        <f t="shared" si="28"/>
        <v>-115609</v>
      </c>
      <c r="Q500" s="29">
        <f t="shared" si="29"/>
        <v>133509</v>
      </c>
      <c r="R500" s="29">
        <f t="shared" si="30"/>
        <v>125919</v>
      </c>
      <c r="S500" s="15" t="s">
        <v>234</v>
      </c>
      <c r="T500" s="15">
        <v>100702</v>
      </c>
      <c r="U500" s="15" t="s">
        <v>47</v>
      </c>
      <c r="V500" s="15">
        <v>47020001</v>
      </c>
      <c r="W500" s="15" t="s">
        <v>48</v>
      </c>
    </row>
    <row r="501" spans="2:23" hidden="1" x14ac:dyDescent="0.25">
      <c r="B501" s="14">
        <v>20000842</v>
      </c>
      <c r="C501" s="14">
        <v>0</v>
      </c>
      <c r="D501" s="15">
        <v>21020001</v>
      </c>
      <c r="E501" s="16" t="s">
        <v>385</v>
      </c>
      <c r="F501" s="14">
        <v>1092</v>
      </c>
      <c r="G501" s="17">
        <v>39903</v>
      </c>
      <c r="H501" s="29">
        <v>387093</v>
      </c>
      <c r="I501" s="29">
        <v>0</v>
      </c>
      <c r="J501" s="29">
        <v>0</v>
      </c>
      <c r="K501" s="29">
        <v>0</v>
      </c>
      <c r="L501" s="29">
        <f t="shared" si="31"/>
        <v>387093</v>
      </c>
      <c r="M501" s="29">
        <v>-151552</v>
      </c>
      <c r="N501" s="29">
        <v>-12012</v>
      </c>
      <c r="O501" s="29">
        <v>0</v>
      </c>
      <c r="P501" s="29">
        <f t="shared" si="28"/>
        <v>-163564</v>
      </c>
      <c r="Q501" s="29">
        <f t="shared" si="29"/>
        <v>235541</v>
      </c>
      <c r="R501" s="29">
        <f t="shared" si="30"/>
        <v>223529</v>
      </c>
      <c r="S501" s="15" t="s">
        <v>234</v>
      </c>
      <c r="T501" s="15">
        <v>100702</v>
      </c>
      <c r="U501" s="15" t="s">
        <v>47</v>
      </c>
      <c r="V501" s="15">
        <v>47020001</v>
      </c>
      <c r="W501" s="15" t="s">
        <v>48</v>
      </c>
    </row>
    <row r="502" spans="2:23" hidden="1" x14ac:dyDescent="0.25">
      <c r="B502" s="14">
        <v>20000843</v>
      </c>
      <c r="C502" s="14">
        <v>0</v>
      </c>
      <c r="D502" s="15">
        <v>21020001</v>
      </c>
      <c r="E502" s="16" t="s">
        <v>341</v>
      </c>
      <c r="F502" s="14">
        <v>1091</v>
      </c>
      <c r="G502" s="17">
        <v>39903</v>
      </c>
      <c r="H502" s="29">
        <v>465989</v>
      </c>
      <c r="I502" s="29">
        <v>0</v>
      </c>
      <c r="J502" s="29">
        <v>0</v>
      </c>
      <c r="K502" s="29">
        <v>0</v>
      </c>
      <c r="L502" s="29">
        <f t="shared" si="31"/>
        <v>465989</v>
      </c>
      <c r="M502" s="29">
        <v>-182755</v>
      </c>
      <c r="N502" s="29">
        <v>-14443</v>
      </c>
      <c r="O502" s="29">
        <v>0</v>
      </c>
      <c r="P502" s="29">
        <f t="shared" si="28"/>
        <v>-197198</v>
      </c>
      <c r="Q502" s="29">
        <f t="shared" si="29"/>
        <v>283234</v>
      </c>
      <c r="R502" s="29">
        <f t="shared" si="30"/>
        <v>268791</v>
      </c>
      <c r="S502" s="15" t="s">
        <v>234</v>
      </c>
      <c r="T502" s="15">
        <v>100701</v>
      </c>
      <c r="U502" s="15" t="s">
        <v>52</v>
      </c>
      <c r="V502" s="15">
        <v>47020001</v>
      </c>
      <c r="W502" s="15" t="s">
        <v>48</v>
      </c>
    </row>
    <row r="503" spans="2:23" hidden="1" x14ac:dyDescent="0.25">
      <c r="B503" s="14">
        <v>20000844</v>
      </c>
      <c r="C503" s="14">
        <v>0</v>
      </c>
      <c r="D503" s="15">
        <v>21020001</v>
      </c>
      <c r="E503" s="16" t="s">
        <v>488</v>
      </c>
      <c r="F503" s="14">
        <v>1062</v>
      </c>
      <c r="G503" s="17">
        <v>39264</v>
      </c>
      <c r="H503" s="29">
        <v>225461</v>
      </c>
      <c r="I503" s="29">
        <v>0</v>
      </c>
      <c r="J503" s="29">
        <v>0</v>
      </c>
      <c r="K503" s="29">
        <v>0</v>
      </c>
      <c r="L503" s="29">
        <f t="shared" si="31"/>
        <v>225461</v>
      </c>
      <c r="M503" s="29">
        <v>-99589</v>
      </c>
      <c r="N503" s="29">
        <v>-7054</v>
      </c>
      <c r="O503" s="29">
        <v>0</v>
      </c>
      <c r="P503" s="29">
        <f t="shared" si="28"/>
        <v>-106643</v>
      </c>
      <c r="Q503" s="29">
        <f t="shared" si="29"/>
        <v>125872</v>
      </c>
      <c r="R503" s="29">
        <f t="shared" si="30"/>
        <v>118818</v>
      </c>
      <c r="S503" s="15" t="s">
        <v>234</v>
      </c>
      <c r="T503" s="15">
        <v>100802</v>
      </c>
      <c r="U503" s="15" t="s">
        <v>43</v>
      </c>
      <c r="V503" s="15">
        <v>47020001</v>
      </c>
      <c r="W503" s="15" t="s">
        <v>44</v>
      </c>
    </row>
    <row r="504" spans="2:23" hidden="1" x14ac:dyDescent="0.25">
      <c r="B504" s="14">
        <v>20000845</v>
      </c>
      <c r="C504" s="14">
        <v>0</v>
      </c>
      <c r="D504" s="15">
        <v>21020001</v>
      </c>
      <c r="E504" s="16" t="s">
        <v>477</v>
      </c>
      <c r="F504" s="14">
        <v>1001</v>
      </c>
      <c r="G504" s="17">
        <v>40150</v>
      </c>
      <c r="H504" s="29">
        <v>304573</v>
      </c>
      <c r="I504" s="29">
        <v>0</v>
      </c>
      <c r="J504" s="29">
        <v>0</v>
      </c>
      <c r="K504" s="29">
        <v>0</v>
      </c>
      <c r="L504" s="29">
        <f t="shared" si="31"/>
        <v>304573</v>
      </c>
      <c r="M504" s="29">
        <v>-112758</v>
      </c>
      <c r="N504" s="29">
        <v>-9456</v>
      </c>
      <c r="O504" s="29">
        <v>0</v>
      </c>
      <c r="P504" s="29">
        <f t="shared" si="28"/>
        <v>-122214</v>
      </c>
      <c r="Q504" s="29">
        <f t="shared" si="29"/>
        <v>191815</v>
      </c>
      <c r="R504" s="29">
        <f t="shared" si="30"/>
        <v>182359</v>
      </c>
      <c r="S504" s="15" t="s">
        <v>234</v>
      </c>
      <c r="T504" s="15">
        <v>100101</v>
      </c>
      <c r="U504" s="15" t="s">
        <v>89</v>
      </c>
      <c r="V504" s="15">
        <v>47020001</v>
      </c>
      <c r="W504" s="15" t="s">
        <v>85</v>
      </c>
    </row>
    <row r="505" spans="2:23" hidden="1" x14ac:dyDescent="0.25">
      <c r="B505" s="14">
        <v>20000846</v>
      </c>
      <c r="C505" s="14">
        <v>0</v>
      </c>
      <c r="D505" s="15">
        <v>21020001</v>
      </c>
      <c r="E505" s="16" t="s">
        <v>489</v>
      </c>
      <c r="F505" s="14">
        <v>1001</v>
      </c>
      <c r="G505" s="17">
        <v>39903</v>
      </c>
      <c r="H505" s="29">
        <v>104855</v>
      </c>
      <c r="I505" s="29">
        <v>0</v>
      </c>
      <c r="J505" s="29">
        <v>0</v>
      </c>
      <c r="K505" s="29">
        <v>0</v>
      </c>
      <c r="L505" s="29">
        <f t="shared" si="31"/>
        <v>104855</v>
      </c>
      <c r="M505" s="29">
        <v>-40416</v>
      </c>
      <c r="N505" s="29">
        <v>-3289</v>
      </c>
      <c r="O505" s="29">
        <v>0</v>
      </c>
      <c r="P505" s="29">
        <f t="shared" si="28"/>
        <v>-43705</v>
      </c>
      <c r="Q505" s="29">
        <f t="shared" si="29"/>
        <v>64439</v>
      </c>
      <c r="R505" s="29">
        <f t="shared" si="30"/>
        <v>61150</v>
      </c>
      <c r="S505" s="15" t="s">
        <v>234</v>
      </c>
      <c r="T505" s="15">
        <v>100101</v>
      </c>
      <c r="U505" s="15" t="s">
        <v>89</v>
      </c>
      <c r="V505" s="15">
        <v>47020001</v>
      </c>
      <c r="W505" s="15" t="s">
        <v>85</v>
      </c>
    </row>
    <row r="506" spans="2:23" hidden="1" x14ac:dyDescent="0.25">
      <c r="B506" s="14">
        <v>20000847</v>
      </c>
      <c r="C506" s="14">
        <v>0</v>
      </c>
      <c r="D506" s="15">
        <v>21020001</v>
      </c>
      <c r="E506" s="16" t="s">
        <v>490</v>
      </c>
      <c r="F506" s="14">
        <v>1011</v>
      </c>
      <c r="G506" s="17">
        <v>35487</v>
      </c>
      <c r="H506" s="29">
        <v>85752</v>
      </c>
      <c r="I506" s="29">
        <v>0</v>
      </c>
      <c r="J506" s="29">
        <v>0</v>
      </c>
      <c r="K506" s="29">
        <v>0</v>
      </c>
      <c r="L506" s="29">
        <f t="shared" si="31"/>
        <v>85752</v>
      </c>
      <c r="M506" s="29">
        <v>-61359</v>
      </c>
      <c r="N506" s="29">
        <v>-3404</v>
      </c>
      <c r="O506" s="29">
        <v>0</v>
      </c>
      <c r="P506" s="29">
        <f t="shared" si="28"/>
        <v>-64763</v>
      </c>
      <c r="Q506" s="29">
        <f t="shared" si="29"/>
        <v>24393</v>
      </c>
      <c r="R506" s="29">
        <f t="shared" si="30"/>
        <v>20989</v>
      </c>
      <c r="S506" s="15" t="s">
        <v>234</v>
      </c>
      <c r="T506" s="15">
        <v>100201</v>
      </c>
      <c r="U506" s="15" t="s">
        <v>75</v>
      </c>
      <c r="V506" s="15">
        <v>47020001</v>
      </c>
      <c r="W506" s="15" t="s">
        <v>71</v>
      </c>
    </row>
    <row r="507" spans="2:23" hidden="1" x14ac:dyDescent="0.25">
      <c r="B507" s="14">
        <v>20000848</v>
      </c>
      <c r="C507" s="14">
        <v>0</v>
      </c>
      <c r="D507" s="15">
        <v>21020001</v>
      </c>
      <c r="E507" s="16" t="s">
        <v>385</v>
      </c>
      <c r="F507" s="14">
        <v>1092</v>
      </c>
      <c r="G507" s="17">
        <v>40262</v>
      </c>
      <c r="H507" s="29">
        <v>639332</v>
      </c>
      <c r="I507" s="29">
        <v>0</v>
      </c>
      <c r="J507" s="29">
        <v>0</v>
      </c>
      <c r="K507" s="29">
        <v>0</v>
      </c>
      <c r="L507" s="29">
        <f t="shared" si="31"/>
        <v>639332</v>
      </c>
      <c r="M507" s="29">
        <v>-230669</v>
      </c>
      <c r="N507" s="29">
        <v>-19846</v>
      </c>
      <c r="O507" s="29">
        <v>0</v>
      </c>
      <c r="P507" s="29">
        <f t="shared" si="28"/>
        <v>-250515</v>
      </c>
      <c r="Q507" s="29">
        <f t="shared" si="29"/>
        <v>408663</v>
      </c>
      <c r="R507" s="29">
        <f t="shared" si="30"/>
        <v>388817</v>
      </c>
      <c r="S507" s="15" t="s">
        <v>234</v>
      </c>
      <c r="T507" s="15">
        <v>100702</v>
      </c>
      <c r="U507" s="15" t="s">
        <v>47</v>
      </c>
      <c r="V507" s="15">
        <v>47020001</v>
      </c>
      <c r="W507" s="15" t="s">
        <v>48</v>
      </c>
    </row>
    <row r="508" spans="2:23" hidden="1" x14ac:dyDescent="0.25">
      <c r="B508" s="14">
        <v>20000849</v>
      </c>
      <c r="C508" s="14">
        <v>0</v>
      </c>
      <c r="D508" s="15">
        <v>21020001</v>
      </c>
      <c r="E508" s="16" t="s">
        <v>491</v>
      </c>
      <c r="F508" s="14">
        <v>1071</v>
      </c>
      <c r="G508" s="17">
        <v>39082</v>
      </c>
      <c r="H508" s="29">
        <v>128618</v>
      </c>
      <c r="I508" s="29">
        <v>0</v>
      </c>
      <c r="J508" s="29">
        <v>0</v>
      </c>
      <c r="K508" s="29">
        <v>0</v>
      </c>
      <c r="L508" s="29">
        <f t="shared" si="31"/>
        <v>128618</v>
      </c>
      <c r="M508" s="29">
        <v>-58215</v>
      </c>
      <c r="N508" s="29">
        <v>-4062</v>
      </c>
      <c r="O508" s="29">
        <v>0</v>
      </c>
      <c r="P508" s="29">
        <f t="shared" si="28"/>
        <v>-62277</v>
      </c>
      <c r="Q508" s="29">
        <f t="shared" si="29"/>
        <v>70403</v>
      </c>
      <c r="R508" s="29">
        <f t="shared" si="30"/>
        <v>66341</v>
      </c>
      <c r="S508" s="15" t="s">
        <v>234</v>
      </c>
      <c r="T508" s="15">
        <v>100901</v>
      </c>
      <c r="U508" s="15" t="s">
        <v>57</v>
      </c>
      <c r="V508" s="15">
        <v>47020001</v>
      </c>
      <c r="W508" s="15" t="s">
        <v>58</v>
      </c>
    </row>
    <row r="509" spans="2:23" hidden="1" x14ac:dyDescent="0.25">
      <c r="B509" s="14">
        <v>20000850</v>
      </c>
      <c r="C509" s="14">
        <v>0</v>
      </c>
      <c r="D509" s="15">
        <v>21020001</v>
      </c>
      <c r="E509" s="16" t="s">
        <v>492</v>
      </c>
      <c r="F509" s="14">
        <v>1002</v>
      </c>
      <c r="G509" s="17">
        <v>39994</v>
      </c>
      <c r="H509" s="29">
        <v>361307</v>
      </c>
      <c r="I509" s="29">
        <v>0</v>
      </c>
      <c r="J509" s="29">
        <v>0</v>
      </c>
      <c r="K509" s="29">
        <v>0</v>
      </c>
      <c r="L509" s="29">
        <f t="shared" si="31"/>
        <v>361307</v>
      </c>
      <c r="M509" s="29">
        <v>-138944</v>
      </c>
      <c r="N509" s="29">
        <v>-11197</v>
      </c>
      <c r="O509" s="29">
        <v>0</v>
      </c>
      <c r="P509" s="29">
        <f t="shared" si="28"/>
        <v>-150141</v>
      </c>
      <c r="Q509" s="29">
        <f t="shared" si="29"/>
        <v>222363</v>
      </c>
      <c r="R509" s="29">
        <f t="shared" si="30"/>
        <v>211166</v>
      </c>
      <c r="S509" s="15" t="s">
        <v>234</v>
      </c>
      <c r="T509" s="15">
        <v>100102</v>
      </c>
      <c r="U509" s="15" t="s">
        <v>84</v>
      </c>
      <c r="V509" s="15">
        <v>47020001</v>
      </c>
      <c r="W509" s="15" t="s">
        <v>85</v>
      </c>
    </row>
    <row r="510" spans="2:23" hidden="1" x14ac:dyDescent="0.25">
      <c r="B510" s="14">
        <v>20000851</v>
      </c>
      <c r="C510" s="14">
        <v>0</v>
      </c>
      <c r="D510" s="15">
        <v>21020001</v>
      </c>
      <c r="E510" s="16" t="s">
        <v>493</v>
      </c>
      <c r="F510" s="14">
        <v>1081</v>
      </c>
      <c r="G510" s="17">
        <v>39478</v>
      </c>
      <c r="H510" s="29">
        <v>164079</v>
      </c>
      <c r="I510" s="29">
        <v>0</v>
      </c>
      <c r="J510" s="29">
        <v>0</v>
      </c>
      <c r="K510" s="29">
        <v>0</v>
      </c>
      <c r="L510" s="29">
        <f t="shared" si="31"/>
        <v>164079</v>
      </c>
      <c r="M510" s="29">
        <v>-69758</v>
      </c>
      <c r="N510" s="29">
        <v>-5116</v>
      </c>
      <c r="O510" s="29">
        <v>0</v>
      </c>
      <c r="P510" s="29">
        <f t="shared" si="28"/>
        <v>-74874</v>
      </c>
      <c r="Q510" s="29">
        <f t="shared" si="29"/>
        <v>94321</v>
      </c>
      <c r="R510" s="29">
        <f t="shared" si="30"/>
        <v>89205</v>
      </c>
      <c r="S510" s="15" t="s">
        <v>234</v>
      </c>
      <c r="T510" s="15">
        <v>101001</v>
      </c>
      <c r="U510" s="15" t="s">
        <v>37</v>
      </c>
      <c r="V510" s="15">
        <v>47020001</v>
      </c>
      <c r="W510" s="15" t="s">
        <v>38</v>
      </c>
    </row>
    <row r="511" spans="2:23" hidden="1" x14ac:dyDescent="0.25">
      <c r="B511" s="14">
        <v>20000852</v>
      </c>
      <c r="C511" s="14">
        <v>0</v>
      </c>
      <c r="D511" s="15">
        <v>21020001</v>
      </c>
      <c r="E511" s="16" t="s">
        <v>253</v>
      </c>
      <c r="F511" s="14">
        <v>1091</v>
      </c>
      <c r="G511" s="17">
        <v>39816</v>
      </c>
      <c r="H511" s="29">
        <v>155478</v>
      </c>
      <c r="I511" s="29">
        <v>0</v>
      </c>
      <c r="J511" s="29">
        <v>0</v>
      </c>
      <c r="K511" s="29">
        <v>0</v>
      </c>
      <c r="L511" s="29">
        <f t="shared" si="31"/>
        <v>155478</v>
      </c>
      <c r="M511" s="29">
        <v>-61867</v>
      </c>
      <c r="N511" s="29">
        <v>-4834</v>
      </c>
      <c r="O511" s="29">
        <v>0</v>
      </c>
      <c r="P511" s="29">
        <f t="shared" si="28"/>
        <v>-66701</v>
      </c>
      <c r="Q511" s="29">
        <f t="shared" si="29"/>
        <v>93611</v>
      </c>
      <c r="R511" s="29">
        <f t="shared" si="30"/>
        <v>88777</v>
      </c>
      <c r="S511" s="15" t="s">
        <v>234</v>
      </c>
      <c r="T511" s="15">
        <v>100701</v>
      </c>
      <c r="U511" s="15" t="s">
        <v>52</v>
      </c>
      <c r="V511" s="15">
        <v>47020001</v>
      </c>
      <c r="W511" s="15" t="s">
        <v>48</v>
      </c>
    </row>
    <row r="512" spans="2:23" hidden="1" x14ac:dyDescent="0.25">
      <c r="B512" s="14">
        <v>20000853</v>
      </c>
      <c r="C512" s="14">
        <v>0</v>
      </c>
      <c r="D512" s="15">
        <v>21020001</v>
      </c>
      <c r="E512" s="16" t="s">
        <v>494</v>
      </c>
      <c r="F512" s="14">
        <v>1071</v>
      </c>
      <c r="G512" s="17">
        <v>39538</v>
      </c>
      <c r="H512" s="29">
        <v>128145</v>
      </c>
      <c r="I512" s="29">
        <v>0</v>
      </c>
      <c r="J512" s="29">
        <v>0</v>
      </c>
      <c r="K512" s="29">
        <v>0</v>
      </c>
      <c r="L512" s="29">
        <f t="shared" si="31"/>
        <v>128145</v>
      </c>
      <c r="M512" s="29">
        <v>-53893</v>
      </c>
      <c r="N512" s="29">
        <v>-3992</v>
      </c>
      <c r="O512" s="29">
        <v>0</v>
      </c>
      <c r="P512" s="29">
        <f t="shared" si="28"/>
        <v>-57885</v>
      </c>
      <c r="Q512" s="29">
        <f t="shared" si="29"/>
        <v>74252</v>
      </c>
      <c r="R512" s="29">
        <f t="shared" si="30"/>
        <v>70260</v>
      </c>
      <c r="S512" s="15" t="s">
        <v>234</v>
      </c>
      <c r="T512" s="15">
        <v>100901</v>
      </c>
      <c r="U512" s="15" t="s">
        <v>57</v>
      </c>
      <c r="V512" s="15">
        <v>47020001</v>
      </c>
      <c r="W512" s="15" t="s">
        <v>58</v>
      </c>
    </row>
    <row r="513" spans="2:23" hidden="1" x14ac:dyDescent="0.25">
      <c r="B513" s="14">
        <v>20000854</v>
      </c>
      <c r="C513" s="14">
        <v>0</v>
      </c>
      <c r="D513" s="15">
        <v>21020001</v>
      </c>
      <c r="E513" s="16" t="s">
        <v>495</v>
      </c>
      <c r="F513" s="14">
        <v>1071</v>
      </c>
      <c r="G513" s="17">
        <v>39082</v>
      </c>
      <c r="H513" s="29">
        <v>120862</v>
      </c>
      <c r="I513" s="29">
        <v>0</v>
      </c>
      <c r="J513" s="29">
        <v>0</v>
      </c>
      <c r="K513" s="29">
        <v>0</v>
      </c>
      <c r="L513" s="29">
        <f t="shared" si="31"/>
        <v>120862</v>
      </c>
      <c r="M513" s="29">
        <v>-55336</v>
      </c>
      <c r="N513" s="29">
        <v>-3777</v>
      </c>
      <c r="O513" s="29">
        <v>0</v>
      </c>
      <c r="P513" s="29">
        <f t="shared" si="28"/>
        <v>-59113</v>
      </c>
      <c r="Q513" s="29">
        <f t="shared" si="29"/>
        <v>65526</v>
      </c>
      <c r="R513" s="29">
        <f t="shared" si="30"/>
        <v>61749</v>
      </c>
      <c r="S513" s="15" t="s">
        <v>234</v>
      </c>
      <c r="T513" s="15">
        <v>100901</v>
      </c>
      <c r="U513" s="15" t="s">
        <v>57</v>
      </c>
      <c r="V513" s="15">
        <v>47020001</v>
      </c>
      <c r="W513" s="15" t="s">
        <v>58</v>
      </c>
    </row>
    <row r="514" spans="2:23" hidden="1" x14ac:dyDescent="0.25">
      <c r="B514" s="14">
        <v>20000855</v>
      </c>
      <c r="C514" s="14">
        <v>0</v>
      </c>
      <c r="D514" s="15">
        <v>21020001</v>
      </c>
      <c r="E514" s="16" t="s">
        <v>496</v>
      </c>
      <c r="F514" s="14">
        <v>1071</v>
      </c>
      <c r="G514" s="17">
        <v>39538</v>
      </c>
      <c r="H514" s="29">
        <v>125334</v>
      </c>
      <c r="I514" s="29">
        <v>0</v>
      </c>
      <c r="J514" s="29">
        <v>0</v>
      </c>
      <c r="K514" s="29">
        <v>0</v>
      </c>
      <c r="L514" s="29">
        <f t="shared" si="31"/>
        <v>125334</v>
      </c>
      <c r="M514" s="29">
        <v>-52714</v>
      </c>
      <c r="N514" s="29">
        <v>-3904</v>
      </c>
      <c r="O514" s="29">
        <v>0</v>
      </c>
      <c r="P514" s="29">
        <f t="shared" si="28"/>
        <v>-56618</v>
      </c>
      <c r="Q514" s="29">
        <f t="shared" si="29"/>
        <v>72620</v>
      </c>
      <c r="R514" s="29">
        <f t="shared" si="30"/>
        <v>68716</v>
      </c>
      <c r="S514" s="15" t="s">
        <v>234</v>
      </c>
      <c r="T514" s="15">
        <v>100901</v>
      </c>
      <c r="U514" s="15" t="s">
        <v>57</v>
      </c>
      <c r="V514" s="15">
        <v>47020001</v>
      </c>
      <c r="W514" s="15" t="s">
        <v>58</v>
      </c>
    </row>
    <row r="515" spans="2:23" hidden="1" x14ac:dyDescent="0.25">
      <c r="B515" s="14">
        <v>20000856</v>
      </c>
      <c r="C515" s="14">
        <v>0</v>
      </c>
      <c r="D515" s="15">
        <v>21020001</v>
      </c>
      <c r="E515" s="16" t="s">
        <v>497</v>
      </c>
      <c r="F515" s="14">
        <v>1011</v>
      </c>
      <c r="G515" s="17">
        <v>36161</v>
      </c>
      <c r="H515" s="29">
        <v>47891</v>
      </c>
      <c r="I515" s="29">
        <v>0</v>
      </c>
      <c r="J515" s="29">
        <v>0</v>
      </c>
      <c r="K515" s="29">
        <v>0</v>
      </c>
      <c r="L515" s="29">
        <f t="shared" si="31"/>
        <v>47891</v>
      </c>
      <c r="M515" s="29">
        <v>-31573</v>
      </c>
      <c r="N515" s="29">
        <v>-1796</v>
      </c>
      <c r="O515" s="29">
        <v>0</v>
      </c>
      <c r="P515" s="29">
        <f t="shared" si="28"/>
        <v>-33369</v>
      </c>
      <c r="Q515" s="29">
        <f t="shared" si="29"/>
        <v>16318</v>
      </c>
      <c r="R515" s="29">
        <f t="shared" si="30"/>
        <v>14522</v>
      </c>
      <c r="S515" s="15" t="s">
        <v>234</v>
      </c>
      <c r="T515" s="15">
        <v>100201</v>
      </c>
      <c r="U515" s="15" t="s">
        <v>75</v>
      </c>
      <c r="V515" s="15">
        <v>47020001</v>
      </c>
      <c r="W515" s="15" t="s">
        <v>71</v>
      </c>
    </row>
    <row r="516" spans="2:23" hidden="1" x14ac:dyDescent="0.25">
      <c r="B516" s="14">
        <v>20000857</v>
      </c>
      <c r="C516" s="14">
        <v>0</v>
      </c>
      <c r="D516" s="15">
        <v>21020001</v>
      </c>
      <c r="E516" s="16" t="s">
        <v>477</v>
      </c>
      <c r="F516" s="14">
        <v>1001</v>
      </c>
      <c r="G516" s="17">
        <v>40150</v>
      </c>
      <c r="H516" s="29">
        <v>101336</v>
      </c>
      <c r="I516" s="29">
        <v>0</v>
      </c>
      <c r="J516" s="29">
        <v>0</v>
      </c>
      <c r="K516" s="29">
        <v>0</v>
      </c>
      <c r="L516" s="29">
        <f t="shared" si="31"/>
        <v>101336</v>
      </c>
      <c r="M516" s="29">
        <v>-37475</v>
      </c>
      <c r="N516" s="29">
        <v>-3148</v>
      </c>
      <c r="O516" s="29">
        <v>0</v>
      </c>
      <c r="P516" s="29">
        <f t="shared" si="28"/>
        <v>-40623</v>
      </c>
      <c r="Q516" s="29">
        <f t="shared" si="29"/>
        <v>63861</v>
      </c>
      <c r="R516" s="29">
        <f t="shared" si="30"/>
        <v>60713</v>
      </c>
      <c r="S516" s="15" t="s">
        <v>234</v>
      </c>
      <c r="T516" s="15">
        <v>100101</v>
      </c>
      <c r="U516" s="15" t="s">
        <v>89</v>
      </c>
      <c r="V516" s="15">
        <v>47020001</v>
      </c>
      <c r="W516" s="15" t="s">
        <v>85</v>
      </c>
    </row>
    <row r="517" spans="2:23" hidden="1" x14ac:dyDescent="0.25">
      <c r="B517" s="14">
        <v>20000858</v>
      </c>
      <c r="C517" s="14">
        <v>0</v>
      </c>
      <c r="D517" s="15">
        <v>21020001</v>
      </c>
      <c r="E517" s="16" t="s">
        <v>498</v>
      </c>
      <c r="F517" s="14">
        <v>1022</v>
      </c>
      <c r="G517" s="17">
        <v>39355</v>
      </c>
      <c r="H517" s="29">
        <v>85047</v>
      </c>
      <c r="I517" s="29">
        <v>0</v>
      </c>
      <c r="J517" s="29">
        <v>0</v>
      </c>
      <c r="K517" s="29">
        <v>0</v>
      </c>
      <c r="L517" s="29">
        <f t="shared" si="31"/>
        <v>85047</v>
      </c>
      <c r="M517" s="29">
        <v>-36875</v>
      </c>
      <c r="N517" s="29">
        <v>-2662</v>
      </c>
      <c r="O517" s="29">
        <v>0</v>
      </c>
      <c r="P517" s="29">
        <f t="shared" ref="P517:P580" si="32">SUM(M517:O517)</f>
        <v>-39537</v>
      </c>
      <c r="Q517" s="29">
        <f t="shared" ref="Q517:Q580" si="33">H517+M517</f>
        <v>48172</v>
      </c>
      <c r="R517" s="29">
        <f t="shared" ref="R517:R580" si="34">L517+P517</f>
        <v>45510</v>
      </c>
      <c r="S517" s="15" t="s">
        <v>234</v>
      </c>
      <c r="T517" s="15">
        <v>100302</v>
      </c>
      <c r="U517" s="15" t="s">
        <v>225</v>
      </c>
      <c r="V517" s="15">
        <v>47020001</v>
      </c>
      <c r="W517" s="15" t="s">
        <v>33</v>
      </c>
    </row>
    <row r="518" spans="2:23" hidden="1" x14ac:dyDescent="0.25">
      <c r="B518" s="14">
        <v>20000859</v>
      </c>
      <c r="C518" s="14">
        <v>0</v>
      </c>
      <c r="D518" s="15">
        <v>21020001</v>
      </c>
      <c r="E518" s="16" t="s">
        <v>477</v>
      </c>
      <c r="F518" s="14">
        <v>1001</v>
      </c>
      <c r="G518" s="17">
        <v>40150</v>
      </c>
      <c r="H518" s="29">
        <v>50369</v>
      </c>
      <c r="I518" s="29">
        <v>0</v>
      </c>
      <c r="J518" s="29">
        <v>0</v>
      </c>
      <c r="K518" s="29">
        <v>0</v>
      </c>
      <c r="L518" s="29">
        <f t="shared" ref="L518:L581" si="35">SUM(H518:K518)</f>
        <v>50369</v>
      </c>
      <c r="M518" s="29">
        <v>-18561</v>
      </c>
      <c r="N518" s="29">
        <v>-1568</v>
      </c>
      <c r="O518" s="29">
        <v>0</v>
      </c>
      <c r="P518" s="29">
        <f t="shared" si="32"/>
        <v>-20129</v>
      </c>
      <c r="Q518" s="29">
        <f t="shared" si="33"/>
        <v>31808</v>
      </c>
      <c r="R518" s="29">
        <f t="shared" si="34"/>
        <v>30240</v>
      </c>
      <c r="S518" s="15" t="s">
        <v>234</v>
      </c>
      <c r="T518" s="15">
        <v>100101</v>
      </c>
      <c r="U518" s="15" t="s">
        <v>89</v>
      </c>
      <c r="V518" s="15">
        <v>47020001</v>
      </c>
      <c r="W518" s="15" t="s">
        <v>85</v>
      </c>
    </row>
    <row r="519" spans="2:23" hidden="1" x14ac:dyDescent="0.25">
      <c r="B519" s="14">
        <v>20000860</v>
      </c>
      <c r="C519" s="14">
        <v>0</v>
      </c>
      <c r="D519" s="15">
        <v>21020001</v>
      </c>
      <c r="E519" s="16" t="s">
        <v>384</v>
      </c>
      <c r="F519" s="14">
        <v>1011</v>
      </c>
      <c r="G519" s="17">
        <v>32964</v>
      </c>
      <c r="H519" s="29">
        <v>32392</v>
      </c>
      <c r="I519" s="29">
        <v>0</v>
      </c>
      <c r="J519" s="29">
        <v>0</v>
      </c>
      <c r="K519" s="29">
        <v>0</v>
      </c>
      <c r="L519" s="29">
        <f t="shared" si="35"/>
        <v>32392</v>
      </c>
      <c r="M519" s="29">
        <v>-30773</v>
      </c>
      <c r="N519" s="29">
        <v>0</v>
      </c>
      <c r="O519" s="29">
        <v>0</v>
      </c>
      <c r="P519" s="29">
        <f t="shared" si="32"/>
        <v>-30773</v>
      </c>
      <c r="Q519" s="29">
        <f t="shared" si="33"/>
        <v>1619</v>
      </c>
      <c r="R519" s="29">
        <f t="shared" si="34"/>
        <v>1619</v>
      </c>
      <c r="S519" s="15" t="s">
        <v>234</v>
      </c>
      <c r="T519" s="15">
        <v>100201</v>
      </c>
      <c r="U519" s="15" t="s">
        <v>75</v>
      </c>
      <c r="V519" s="15">
        <v>47020001</v>
      </c>
      <c r="W519" s="15" t="s">
        <v>71</v>
      </c>
    </row>
    <row r="520" spans="2:23" hidden="1" x14ac:dyDescent="0.25">
      <c r="B520" s="14">
        <v>20000861</v>
      </c>
      <c r="C520" s="14">
        <v>0</v>
      </c>
      <c r="D520" s="15">
        <v>21020001</v>
      </c>
      <c r="E520" s="16" t="s">
        <v>477</v>
      </c>
      <c r="F520" s="14">
        <v>1001</v>
      </c>
      <c r="G520" s="17">
        <v>40150</v>
      </c>
      <c r="H520" s="29">
        <v>101481</v>
      </c>
      <c r="I520" s="29">
        <v>0</v>
      </c>
      <c r="J520" s="29">
        <v>0</v>
      </c>
      <c r="K520" s="29">
        <v>0</v>
      </c>
      <c r="L520" s="29">
        <f t="shared" si="35"/>
        <v>101481</v>
      </c>
      <c r="M520" s="29">
        <v>-37559</v>
      </c>
      <c r="N520" s="29">
        <v>-3151</v>
      </c>
      <c r="O520" s="29">
        <v>0</v>
      </c>
      <c r="P520" s="29">
        <f t="shared" si="32"/>
        <v>-40710</v>
      </c>
      <c r="Q520" s="29">
        <f t="shared" si="33"/>
        <v>63922</v>
      </c>
      <c r="R520" s="29">
        <f t="shared" si="34"/>
        <v>60771</v>
      </c>
      <c r="S520" s="15" t="s">
        <v>234</v>
      </c>
      <c r="T520" s="15">
        <v>100101</v>
      </c>
      <c r="U520" s="15" t="s">
        <v>89</v>
      </c>
      <c r="V520" s="15">
        <v>47020001</v>
      </c>
      <c r="W520" s="15" t="s">
        <v>85</v>
      </c>
    </row>
    <row r="521" spans="2:23" hidden="1" x14ac:dyDescent="0.25">
      <c r="B521" s="14">
        <v>20000862</v>
      </c>
      <c r="C521" s="14">
        <v>0</v>
      </c>
      <c r="D521" s="15">
        <v>21020001</v>
      </c>
      <c r="E521" s="16" t="s">
        <v>499</v>
      </c>
      <c r="F521" s="14">
        <v>1011</v>
      </c>
      <c r="G521" s="17">
        <v>35352</v>
      </c>
      <c r="H521" s="29">
        <v>35463</v>
      </c>
      <c r="I521" s="29">
        <v>0</v>
      </c>
      <c r="J521" s="29">
        <v>0</v>
      </c>
      <c r="K521" s="29">
        <v>0</v>
      </c>
      <c r="L521" s="29">
        <f t="shared" si="35"/>
        <v>35463</v>
      </c>
      <c r="M521" s="29">
        <v>-25869</v>
      </c>
      <c r="N521" s="29">
        <v>-1412</v>
      </c>
      <c r="O521" s="29">
        <v>0</v>
      </c>
      <c r="P521" s="29">
        <f t="shared" si="32"/>
        <v>-27281</v>
      </c>
      <c r="Q521" s="29">
        <f t="shared" si="33"/>
        <v>9594</v>
      </c>
      <c r="R521" s="29">
        <f t="shared" si="34"/>
        <v>8182</v>
      </c>
      <c r="S521" s="15" t="s">
        <v>234</v>
      </c>
      <c r="T521" s="15">
        <v>100201</v>
      </c>
      <c r="U521" s="15" t="s">
        <v>75</v>
      </c>
      <c r="V521" s="15">
        <v>47020001</v>
      </c>
      <c r="W521" s="15" t="s">
        <v>71</v>
      </c>
    </row>
    <row r="522" spans="2:23" hidden="1" x14ac:dyDescent="0.25">
      <c r="B522" s="14">
        <v>20000863</v>
      </c>
      <c r="C522" s="14">
        <v>0</v>
      </c>
      <c r="D522" s="15">
        <v>21020001</v>
      </c>
      <c r="E522" s="16" t="s">
        <v>500</v>
      </c>
      <c r="F522" s="14">
        <v>1002</v>
      </c>
      <c r="G522" s="17">
        <v>40148</v>
      </c>
      <c r="H522" s="29">
        <v>285993</v>
      </c>
      <c r="I522" s="29">
        <v>0</v>
      </c>
      <c r="J522" s="29">
        <v>0</v>
      </c>
      <c r="K522" s="29">
        <v>0</v>
      </c>
      <c r="L522" s="29">
        <f t="shared" si="35"/>
        <v>285993</v>
      </c>
      <c r="M522" s="29">
        <v>-106151</v>
      </c>
      <c r="N522" s="29">
        <v>-8868</v>
      </c>
      <c r="O522" s="29">
        <v>0</v>
      </c>
      <c r="P522" s="29">
        <f t="shared" si="32"/>
        <v>-115019</v>
      </c>
      <c r="Q522" s="29">
        <f t="shared" si="33"/>
        <v>179842</v>
      </c>
      <c r="R522" s="29">
        <f t="shared" si="34"/>
        <v>170974</v>
      </c>
      <c r="S522" s="15" t="s">
        <v>234</v>
      </c>
      <c r="T522" s="15">
        <v>100102</v>
      </c>
      <c r="U522" s="15" t="s">
        <v>84</v>
      </c>
      <c r="V522" s="15">
        <v>47020001</v>
      </c>
      <c r="W522" s="15" t="s">
        <v>85</v>
      </c>
    </row>
    <row r="523" spans="2:23" hidden="1" x14ac:dyDescent="0.25">
      <c r="B523" s="14">
        <v>20000864</v>
      </c>
      <c r="C523" s="14">
        <v>0</v>
      </c>
      <c r="D523" s="15">
        <v>21020001</v>
      </c>
      <c r="E523" s="16" t="s">
        <v>501</v>
      </c>
      <c r="F523" s="14">
        <v>1092</v>
      </c>
      <c r="G523" s="17">
        <v>39448</v>
      </c>
      <c r="H523" s="29">
        <v>68414</v>
      </c>
      <c r="I523" s="29">
        <v>0</v>
      </c>
      <c r="J523" s="29">
        <v>0</v>
      </c>
      <c r="K523" s="29">
        <v>0</v>
      </c>
      <c r="L523" s="29">
        <f t="shared" si="35"/>
        <v>68414</v>
      </c>
      <c r="M523" s="29">
        <v>-29212</v>
      </c>
      <c r="N523" s="29">
        <v>-2136</v>
      </c>
      <c r="O523" s="29">
        <v>0</v>
      </c>
      <c r="P523" s="29">
        <f t="shared" si="32"/>
        <v>-31348</v>
      </c>
      <c r="Q523" s="29">
        <f t="shared" si="33"/>
        <v>39202</v>
      </c>
      <c r="R523" s="29">
        <f t="shared" si="34"/>
        <v>37066</v>
      </c>
      <c r="S523" s="15" t="s">
        <v>234</v>
      </c>
      <c r="T523" s="15">
        <v>100702</v>
      </c>
      <c r="U523" s="15" t="s">
        <v>47</v>
      </c>
      <c r="V523" s="15">
        <v>47020001</v>
      </c>
      <c r="W523" s="15" t="s">
        <v>48</v>
      </c>
    </row>
    <row r="524" spans="2:23" hidden="1" x14ac:dyDescent="0.25">
      <c r="B524" s="14">
        <v>20000865</v>
      </c>
      <c r="C524" s="14">
        <v>0</v>
      </c>
      <c r="D524" s="15">
        <v>21020001</v>
      </c>
      <c r="E524" s="16" t="s">
        <v>502</v>
      </c>
      <c r="F524" s="14">
        <v>1011</v>
      </c>
      <c r="G524" s="17">
        <v>39783</v>
      </c>
      <c r="H524" s="29">
        <v>95237</v>
      </c>
      <c r="I524" s="29">
        <v>0</v>
      </c>
      <c r="J524" s="29">
        <v>0</v>
      </c>
      <c r="K524" s="29">
        <v>0</v>
      </c>
      <c r="L524" s="29">
        <f t="shared" si="35"/>
        <v>95237</v>
      </c>
      <c r="M524" s="29">
        <v>-38238</v>
      </c>
      <c r="N524" s="29">
        <v>-2957</v>
      </c>
      <c r="O524" s="29">
        <v>0</v>
      </c>
      <c r="P524" s="29">
        <f t="shared" si="32"/>
        <v>-41195</v>
      </c>
      <c r="Q524" s="29">
        <f t="shared" si="33"/>
        <v>56999</v>
      </c>
      <c r="R524" s="29">
        <f t="shared" si="34"/>
        <v>54042</v>
      </c>
      <c r="S524" s="15" t="s">
        <v>234</v>
      </c>
      <c r="T524" s="15">
        <v>100201</v>
      </c>
      <c r="U524" s="15" t="s">
        <v>75</v>
      </c>
      <c r="V524" s="15">
        <v>47020001</v>
      </c>
      <c r="W524" s="15" t="s">
        <v>71</v>
      </c>
    </row>
    <row r="525" spans="2:23" hidden="1" x14ac:dyDescent="0.25">
      <c r="B525" s="14">
        <v>20000866</v>
      </c>
      <c r="C525" s="14">
        <v>0</v>
      </c>
      <c r="D525" s="15">
        <v>21020001</v>
      </c>
      <c r="E525" s="16" t="s">
        <v>503</v>
      </c>
      <c r="F525" s="14">
        <v>1092</v>
      </c>
      <c r="G525" s="17">
        <v>40086</v>
      </c>
      <c r="H525" s="29">
        <v>124698</v>
      </c>
      <c r="I525" s="29">
        <v>0</v>
      </c>
      <c r="J525" s="29">
        <v>0</v>
      </c>
      <c r="K525" s="29">
        <v>0</v>
      </c>
      <c r="L525" s="29">
        <f t="shared" si="35"/>
        <v>124698</v>
      </c>
      <c r="M525" s="29">
        <v>-46920</v>
      </c>
      <c r="N525" s="29">
        <v>-3868</v>
      </c>
      <c r="O525" s="29">
        <v>0</v>
      </c>
      <c r="P525" s="29">
        <f t="shared" si="32"/>
        <v>-50788</v>
      </c>
      <c r="Q525" s="29">
        <f t="shared" si="33"/>
        <v>77778</v>
      </c>
      <c r="R525" s="29">
        <f t="shared" si="34"/>
        <v>73910</v>
      </c>
      <c r="S525" s="15" t="s">
        <v>234</v>
      </c>
      <c r="T525" s="15">
        <v>100702</v>
      </c>
      <c r="U525" s="15" t="s">
        <v>47</v>
      </c>
      <c r="V525" s="15">
        <v>47020001</v>
      </c>
      <c r="W525" s="15" t="s">
        <v>48</v>
      </c>
    </row>
    <row r="526" spans="2:23" hidden="1" x14ac:dyDescent="0.25">
      <c r="B526" s="14">
        <v>20000867</v>
      </c>
      <c r="C526" s="14">
        <v>0</v>
      </c>
      <c r="D526" s="15">
        <v>21020001</v>
      </c>
      <c r="E526" s="16" t="s">
        <v>504</v>
      </c>
      <c r="F526" s="14">
        <v>1062</v>
      </c>
      <c r="G526" s="17">
        <v>39264</v>
      </c>
      <c r="H526" s="29">
        <v>86808</v>
      </c>
      <c r="I526" s="29">
        <v>0</v>
      </c>
      <c r="J526" s="29">
        <v>0</v>
      </c>
      <c r="K526" s="29">
        <v>0</v>
      </c>
      <c r="L526" s="29">
        <f t="shared" si="35"/>
        <v>86808</v>
      </c>
      <c r="M526" s="29">
        <v>-38740</v>
      </c>
      <c r="N526" s="29">
        <v>-2692</v>
      </c>
      <c r="O526" s="29">
        <v>0</v>
      </c>
      <c r="P526" s="29">
        <f t="shared" si="32"/>
        <v>-41432</v>
      </c>
      <c r="Q526" s="29">
        <f t="shared" si="33"/>
        <v>48068</v>
      </c>
      <c r="R526" s="29">
        <f t="shared" si="34"/>
        <v>45376</v>
      </c>
      <c r="S526" s="15" t="s">
        <v>234</v>
      </c>
      <c r="T526" s="15">
        <v>100802</v>
      </c>
      <c r="U526" s="15" t="s">
        <v>43</v>
      </c>
      <c r="V526" s="15">
        <v>47020001</v>
      </c>
      <c r="W526" s="15" t="s">
        <v>44</v>
      </c>
    </row>
    <row r="527" spans="2:23" hidden="1" x14ac:dyDescent="0.25">
      <c r="B527" s="14">
        <v>20000868</v>
      </c>
      <c r="C527" s="14">
        <v>0</v>
      </c>
      <c r="D527" s="15">
        <v>21020001</v>
      </c>
      <c r="E527" s="16" t="s">
        <v>477</v>
      </c>
      <c r="F527" s="14">
        <v>1001</v>
      </c>
      <c r="G527" s="17">
        <v>40150</v>
      </c>
      <c r="H527" s="29">
        <v>101716</v>
      </c>
      <c r="I527" s="29">
        <v>0</v>
      </c>
      <c r="J527" s="29">
        <v>0</v>
      </c>
      <c r="K527" s="29">
        <v>0</v>
      </c>
      <c r="L527" s="29">
        <f t="shared" si="35"/>
        <v>101716</v>
      </c>
      <c r="M527" s="29">
        <v>-37701</v>
      </c>
      <c r="N527" s="29">
        <v>-3156</v>
      </c>
      <c r="O527" s="29">
        <v>0</v>
      </c>
      <c r="P527" s="29">
        <f t="shared" si="32"/>
        <v>-40857</v>
      </c>
      <c r="Q527" s="29">
        <f t="shared" si="33"/>
        <v>64015</v>
      </c>
      <c r="R527" s="29">
        <f t="shared" si="34"/>
        <v>60859</v>
      </c>
      <c r="S527" s="15" t="s">
        <v>234</v>
      </c>
      <c r="T527" s="15">
        <v>100101</v>
      </c>
      <c r="U527" s="15" t="s">
        <v>89</v>
      </c>
      <c r="V527" s="15">
        <v>47020001</v>
      </c>
      <c r="W527" s="15" t="s">
        <v>85</v>
      </c>
    </row>
    <row r="528" spans="2:23" hidden="1" x14ac:dyDescent="0.25">
      <c r="B528" s="14">
        <v>20000869</v>
      </c>
      <c r="C528" s="14">
        <v>0</v>
      </c>
      <c r="D528" s="15">
        <v>21020001</v>
      </c>
      <c r="E528" s="16" t="s">
        <v>505</v>
      </c>
      <c r="F528" s="14">
        <v>1092</v>
      </c>
      <c r="G528" s="17">
        <v>39903</v>
      </c>
      <c r="H528" s="29">
        <v>67104</v>
      </c>
      <c r="I528" s="29">
        <v>0</v>
      </c>
      <c r="J528" s="29">
        <v>0</v>
      </c>
      <c r="K528" s="29">
        <v>0</v>
      </c>
      <c r="L528" s="29">
        <f t="shared" si="35"/>
        <v>67104</v>
      </c>
      <c r="M528" s="29">
        <v>-26270</v>
      </c>
      <c r="N528" s="29">
        <v>-2082</v>
      </c>
      <c r="O528" s="29">
        <v>0</v>
      </c>
      <c r="P528" s="29">
        <f t="shared" si="32"/>
        <v>-28352</v>
      </c>
      <c r="Q528" s="29">
        <f t="shared" si="33"/>
        <v>40834</v>
      </c>
      <c r="R528" s="29">
        <f t="shared" si="34"/>
        <v>38752</v>
      </c>
      <c r="S528" s="15" t="s">
        <v>234</v>
      </c>
      <c r="T528" s="15">
        <v>100702</v>
      </c>
      <c r="U528" s="15" t="s">
        <v>47</v>
      </c>
      <c r="V528" s="15">
        <v>47020001</v>
      </c>
      <c r="W528" s="15" t="s">
        <v>48</v>
      </c>
    </row>
    <row r="529" spans="2:23" hidden="1" x14ac:dyDescent="0.25">
      <c r="B529" s="14">
        <v>20000870</v>
      </c>
      <c r="C529" s="14">
        <v>0</v>
      </c>
      <c r="D529" s="15">
        <v>21020001</v>
      </c>
      <c r="E529" s="16" t="s">
        <v>477</v>
      </c>
      <c r="F529" s="14">
        <v>1001</v>
      </c>
      <c r="G529" s="17">
        <v>40150</v>
      </c>
      <c r="H529" s="29">
        <v>50739</v>
      </c>
      <c r="I529" s="29">
        <v>0</v>
      </c>
      <c r="J529" s="29">
        <v>0</v>
      </c>
      <c r="K529" s="29">
        <v>0</v>
      </c>
      <c r="L529" s="29">
        <f t="shared" si="35"/>
        <v>50739</v>
      </c>
      <c r="M529" s="29">
        <v>-18782</v>
      </c>
      <c r="N529" s="29">
        <v>-1576</v>
      </c>
      <c r="O529" s="29">
        <v>0</v>
      </c>
      <c r="P529" s="29">
        <f t="shared" si="32"/>
        <v>-20358</v>
      </c>
      <c r="Q529" s="29">
        <f t="shared" si="33"/>
        <v>31957</v>
      </c>
      <c r="R529" s="29">
        <f t="shared" si="34"/>
        <v>30381</v>
      </c>
      <c r="S529" s="15" t="s">
        <v>234</v>
      </c>
      <c r="T529" s="15">
        <v>100101</v>
      </c>
      <c r="U529" s="15" t="s">
        <v>89</v>
      </c>
      <c r="V529" s="15">
        <v>47020001</v>
      </c>
      <c r="W529" s="15" t="s">
        <v>85</v>
      </c>
    </row>
    <row r="530" spans="2:23" hidden="1" x14ac:dyDescent="0.25">
      <c r="B530" s="14">
        <v>20000872</v>
      </c>
      <c r="C530" s="14">
        <v>0</v>
      </c>
      <c r="D530" s="15">
        <v>21020001</v>
      </c>
      <c r="E530" s="16" t="s">
        <v>478</v>
      </c>
      <c r="F530" s="14">
        <v>1011</v>
      </c>
      <c r="G530" s="17">
        <v>32964</v>
      </c>
      <c r="H530" s="29">
        <v>12858</v>
      </c>
      <c r="I530" s="29">
        <v>0</v>
      </c>
      <c r="J530" s="29">
        <v>0</v>
      </c>
      <c r="K530" s="29">
        <v>0</v>
      </c>
      <c r="L530" s="29">
        <f t="shared" si="35"/>
        <v>12858</v>
      </c>
      <c r="M530" s="29">
        <v>-12216</v>
      </c>
      <c r="N530" s="29">
        <v>0</v>
      </c>
      <c r="O530" s="29">
        <v>0</v>
      </c>
      <c r="P530" s="29">
        <f t="shared" si="32"/>
        <v>-12216</v>
      </c>
      <c r="Q530" s="29">
        <f t="shared" si="33"/>
        <v>642</v>
      </c>
      <c r="R530" s="29">
        <f t="shared" si="34"/>
        <v>642</v>
      </c>
      <c r="S530" s="15" t="s">
        <v>234</v>
      </c>
      <c r="T530" s="15">
        <v>100201</v>
      </c>
      <c r="U530" s="15" t="s">
        <v>75</v>
      </c>
      <c r="V530" s="15">
        <v>47020001</v>
      </c>
      <c r="W530" s="15" t="s">
        <v>71</v>
      </c>
    </row>
    <row r="531" spans="2:23" hidden="1" x14ac:dyDescent="0.25">
      <c r="B531" s="14">
        <v>20000873</v>
      </c>
      <c r="C531" s="14">
        <v>0</v>
      </c>
      <c r="D531" s="15">
        <v>21020001</v>
      </c>
      <c r="E531" s="16" t="s">
        <v>477</v>
      </c>
      <c r="F531" s="14">
        <v>1001</v>
      </c>
      <c r="G531" s="17">
        <v>40150</v>
      </c>
      <c r="H531" s="29">
        <v>101869</v>
      </c>
      <c r="I531" s="29">
        <v>0</v>
      </c>
      <c r="J531" s="29">
        <v>0</v>
      </c>
      <c r="K531" s="29">
        <v>0</v>
      </c>
      <c r="L531" s="29">
        <f t="shared" si="35"/>
        <v>101869</v>
      </c>
      <c r="M531" s="29">
        <v>-37790</v>
      </c>
      <c r="N531" s="29">
        <v>-3159</v>
      </c>
      <c r="O531" s="29">
        <v>0</v>
      </c>
      <c r="P531" s="29">
        <f t="shared" si="32"/>
        <v>-40949</v>
      </c>
      <c r="Q531" s="29">
        <f t="shared" si="33"/>
        <v>64079</v>
      </c>
      <c r="R531" s="29">
        <f t="shared" si="34"/>
        <v>60920</v>
      </c>
      <c r="S531" s="15" t="s">
        <v>234</v>
      </c>
      <c r="T531" s="15">
        <v>100101</v>
      </c>
      <c r="U531" s="15" t="s">
        <v>89</v>
      </c>
      <c r="V531" s="15">
        <v>47020001</v>
      </c>
      <c r="W531" s="15" t="s">
        <v>85</v>
      </c>
    </row>
    <row r="532" spans="2:23" hidden="1" x14ac:dyDescent="0.25">
      <c r="B532" s="14">
        <v>20000874</v>
      </c>
      <c r="C532" s="14">
        <v>0</v>
      </c>
      <c r="D532" s="15">
        <v>21020001</v>
      </c>
      <c r="E532" s="16" t="s">
        <v>325</v>
      </c>
      <c r="F532" s="14">
        <v>1081</v>
      </c>
      <c r="G532" s="17">
        <v>40179</v>
      </c>
      <c r="H532" s="29">
        <v>105576</v>
      </c>
      <c r="I532" s="29">
        <v>0</v>
      </c>
      <c r="J532" s="29">
        <v>0</v>
      </c>
      <c r="K532" s="29">
        <v>0</v>
      </c>
      <c r="L532" s="29">
        <f t="shared" si="35"/>
        <v>105576</v>
      </c>
      <c r="M532" s="29">
        <v>-38909</v>
      </c>
      <c r="N532" s="29">
        <v>-3273</v>
      </c>
      <c r="O532" s="29">
        <v>0</v>
      </c>
      <c r="P532" s="29">
        <f t="shared" si="32"/>
        <v>-42182</v>
      </c>
      <c r="Q532" s="29">
        <f t="shared" si="33"/>
        <v>66667</v>
      </c>
      <c r="R532" s="29">
        <f t="shared" si="34"/>
        <v>63394</v>
      </c>
      <c r="S532" s="15" t="s">
        <v>234</v>
      </c>
      <c r="T532" s="15">
        <v>101001</v>
      </c>
      <c r="U532" s="15" t="s">
        <v>37</v>
      </c>
      <c r="V532" s="15">
        <v>47020001</v>
      </c>
      <c r="W532" s="15" t="s">
        <v>38</v>
      </c>
    </row>
    <row r="533" spans="2:23" hidden="1" x14ac:dyDescent="0.25">
      <c r="B533" s="14">
        <v>20000875</v>
      </c>
      <c r="C533" s="14">
        <v>0</v>
      </c>
      <c r="D533" s="15">
        <v>21020001</v>
      </c>
      <c r="E533" s="16" t="s">
        <v>251</v>
      </c>
      <c r="F533" s="14">
        <v>1061</v>
      </c>
      <c r="G533" s="17">
        <v>40209</v>
      </c>
      <c r="H533" s="29">
        <v>146102</v>
      </c>
      <c r="I533" s="29">
        <v>0</v>
      </c>
      <c r="J533" s="29">
        <v>0</v>
      </c>
      <c r="K533" s="29">
        <v>0</v>
      </c>
      <c r="L533" s="29">
        <f t="shared" si="35"/>
        <v>146102</v>
      </c>
      <c r="M533" s="29">
        <v>-53442</v>
      </c>
      <c r="N533" s="29">
        <v>-4532</v>
      </c>
      <c r="O533" s="29">
        <v>0</v>
      </c>
      <c r="P533" s="29">
        <f t="shared" si="32"/>
        <v>-57974</v>
      </c>
      <c r="Q533" s="29">
        <f t="shared" si="33"/>
        <v>92660</v>
      </c>
      <c r="R533" s="29">
        <f t="shared" si="34"/>
        <v>88128</v>
      </c>
      <c r="S533" s="15" t="s">
        <v>234</v>
      </c>
      <c r="T533" s="15">
        <v>100801</v>
      </c>
      <c r="U533" s="15" t="s">
        <v>62</v>
      </c>
      <c r="V533" s="15">
        <v>47020001</v>
      </c>
      <c r="W533" s="15" t="s">
        <v>44</v>
      </c>
    </row>
    <row r="534" spans="2:23" hidden="1" x14ac:dyDescent="0.25">
      <c r="B534" s="14">
        <v>20000876</v>
      </c>
      <c r="C534" s="14">
        <v>0</v>
      </c>
      <c r="D534" s="15">
        <v>21020001</v>
      </c>
      <c r="E534" s="16" t="s">
        <v>506</v>
      </c>
      <c r="F534" s="14">
        <v>1022</v>
      </c>
      <c r="G534" s="17">
        <v>40257</v>
      </c>
      <c r="H534" s="29">
        <v>586273</v>
      </c>
      <c r="I534" s="29">
        <v>0</v>
      </c>
      <c r="J534" s="29">
        <v>0</v>
      </c>
      <c r="K534" s="29">
        <v>0</v>
      </c>
      <c r="L534" s="29">
        <f t="shared" si="35"/>
        <v>586273</v>
      </c>
      <c r="M534" s="29">
        <v>-211819</v>
      </c>
      <c r="N534" s="29">
        <v>-18197</v>
      </c>
      <c r="O534" s="29">
        <v>0</v>
      </c>
      <c r="P534" s="29">
        <f t="shared" si="32"/>
        <v>-230016</v>
      </c>
      <c r="Q534" s="29">
        <f t="shared" si="33"/>
        <v>374454</v>
      </c>
      <c r="R534" s="29">
        <f t="shared" si="34"/>
        <v>356257</v>
      </c>
      <c r="S534" s="15" t="s">
        <v>234</v>
      </c>
      <c r="T534" s="15">
        <v>100302</v>
      </c>
      <c r="U534" s="15" t="s">
        <v>225</v>
      </c>
      <c r="V534" s="15">
        <v>47020001</v>
      </c>
      <c r="W534" s="15" t="s">
        <v>33</v>
      </c>
    </row>
    <row r="535" spans="2:23" hidden="1" x14ac:dyDescent="0.25">
      <c r="B535" s="14">
        <v>20000877</v>
      </c>
      <c r="C535" s="14">
        <v>0</v>
      </c>
      <c r="D535" s="15">
        <v>21020001</v>
      </c>
      <c r="E535" s="16" t="s">
        <v>507</v>
      </c>
      <c r="F535" s="14">
        <v>1081</v>
      </c>
      <c r="G535" s="17">
        <v>40179</v>
      </c>
      <c r="H535" s="29">
        <v>67718</v>
      </c>
      <c r="I535" s="29">
        <v>0</v>
      </c>
      <c r="J535" s="29">
        <v>0</v>
      </c>
      <c r="K535" s="29">
        <v>0</v>
      </c>
      <c r="L535" s="29">
        <f t="shared" si="35"/>
        <v>67718</v>
      </c>
      <c r="M535" s="29">
        <v>-24958</v>
      </c>
      <c r="N535" s="29">
        <v>-2100</v>
      </c>
      <c r="O535" s="29">
        <v>0</v>
      </c>
      <c r="P535" s="29">
        <f t="shared" si="32"/>
        <v>-27058</v>
      </c>
      <c r="Q535" s="29">
        <f t="shared" si="33"/>
        <v>42760</v>
      </c>
      <c r="R535" s="29">
        <f t="shared" si="34"/>
        <v>40660</v>
      </c>
      <c r="S535" s="15" t="s">
        <v>234</v>
      </c>
      <c r="T535" s="15">
        <v>101001</v>
      </c>
      <c r="U535" s="15" t="s">
        <v>37</v>
      </c>
      <c r="V535" s="15">
        <v>47020001</v>
      </c>
      <c r="W535" s="15" t="s">
        <v>38</v>
      </c>
    </row>
    <row r="536" spans="2:23" hidden="1" x14ac:dyDescent="0.25">
      <c r="B536" s="14">
        <v>20000879</v>
      </c>
      <c r="C536" s="14">
        <v>0</v>
      </c>
      <c r="D536" s="15">
        <v>21020001</v>
      </c>
      <c r="E536" s="16" t="s">
        <v>508</v>
      </c>
      <c r="F536" s="14">
        <v>1013</v>
      </c>
      <c r="G536" s="17">
        <v>40179</v>
      </c>
      <c r="H536" s="29">
        <v>29715</v>
      </c>
      <c r="I536" s="29">
        <v>0</v>
      </c>
      <c r="J536" s="29">
        <v>0</v>
      </c>
      <c r="K536" s="29">
        <v>0</v>
      </c>
      <c r="L536" s="29">
        <f t="shared" si="35"/>
        <v>29715</v>
      </c>
      <c r="M536" s="29">
        <v>-10949</v>
      </c>
      <c r="N536" s="29">
        <v>-921</v>
      </c>
      <c r="O536" s="29">
        <v>0</v>
      </c>
      <c r="P536" s="29">
        <f t="shared" si="32"/>
        <v>-11870</v>
      </c>
      <c r="Q536" s="29">
        <f t="shared" si="33"/>
        <v>18766</v>
      </c>
      <c r="R536" s="29">
        <f t="shared" si="34"/>
        <v>17845</v>
      </c>
      <c r="S536" s="15" t="s">
        <v>234</v>
      </c>
      <c r="T536" s="15">
        <v>100203</v>
      </c>
      <c r="U536" s="15" t="s">
        <v>173</v>
      </c>
      <c r="V536" s="15">
        <v>47020001</v>
      </c>
      <c r="W536" s="15" t="s">
        <v>71</v>
      </c>
    </row>
    <row r="537" spans="2:23" hidden="1" x14ac:dyDescent="0.25">
      <c r="B537" s="14">
        <v>20000881</v>
      </c>
      <c r="C537" s="14">
        <v>0</v>
      </c>
      <c r="D537" s="15">
        <v>21020001</v>
      </c>
      <c r="E537" s="16" t="s">
        <v>509</v>
      </c>
      <c r="F537" s="14">
        <v>1022</v>
      </c>
      <c r="G537" s="17">
        <v>40257</v>
      </c>
      <c r="H537" s="29">
        <v>149256</v>
      </c>
      <c r="I537" s="29">
        <v>0</v>
      </c>
      <c r="J537" s="29">
        <v>0</v>
      </c>
      <c r="K537" s="29">
        <v>0</v>
      </c>
      <c r="L537" s="29">
        <f t="shared" si="35"/>
        <v>149256</v>
      </c>
      <c r="M537" s="29">
        <v>-53928</v>
      </c>
      <c r="N537" s="29">
        <v>-4633</v>
      </c>
      <c r="O537" s="29">
        <v>0</v>
      </c>
      <c r="P537" s="29">
        <f t="shared" si="32"/>
        <v>-58561</v>
      </c>
      <c r="Q537" s="29">
        <f t="shared" si="33"/>
        <v>95328</v>
      </c>
      <c r="R537" s="29">
        <f t="shared" si="34"/>
        <v>90695</v>
      </c>
      <c r="S537" s="15" t="s">
        <v>234</v>
      </c>
      <c r="T537" s="15">
        <v>100302</v>
      </c>
      <c r="U537" s="15" t="s">
        <v>225</v>
      </c>
      <c r="V537" s="15">
        <v>47020001</v>
      </c>
      <c r="W537" s="15" t="s">
        <v>33</v>
      </c>
    </row>
    <row r="538" spans="2:23" hidden="1" x14ac:dyDescent="0.25">
      <c r="B538" s="14">
        <v>20000882</v>
      </c>
      <c r="C538" s="14">
        <v>0</v>
      </c>
      <c r="D538" s="15">
        <v>21020001</v>
      </c>
      <c r="E538" s="16" t="s">
        <v>508</v>
      </c>
      <c r="F538" s="14">
        <v>1013</v>
      </c>
      <c r="G538" s="17">
        <v>40268</v>
      </c>
      <c r="H538" s="29">
        <v>55205</v>
      </c>
      <c r="I538" s="29">
        <v>0</v>
      </c>
      <c r="J538" s="29">
        <v>0</v>
      </c>
      <c r="K538" s="29">
        <v>0</v>
      </c>
      <c r="L538" s="29">
        <f t="shared" si="35"/>
        <v>55205</v>
      </c>
      <c r="M538" s="29">
        <v>-19890</v>
      </c>
      <c r="N538" s="29">
        <v>-1714</v>
      </c>
      <c r="O538" s="29">
        <v>0</v>
      </c>
      <c r="P538" s="29">
        <f t="shared" si="32"/>
        <v>-21604</v>
      </c>
      <c r="Q538" s="29">
        <f t="shared" si="33"/>
        <v>35315</v>
      </c>
      <c r="R538" s="29">
        <f t="shared" si="34"/>
        <v>33601</v>
      </c>
      <c r="S538" s="15" t="s">
        <v>234</v>
      </c>
      <c r="T538" s="15">
        <v>100203</v>
      </c>
      <c r="U538" s="15" t="s">
        <v>173</v>
      </c>
      <c r="V538" s="15">
        <v>47020001</v>
      </c>
      <c r="W538" s="15" t="s">
        <v>71</v>
      </c>
    </row>
    <row r="539" spans="2:23" hidden="1" x14ac:dyDescent="0.25">
      <c r="B539" s="14">
        <v>20000883</v>
      </c>
      <c r="C539" s="14">
        <v>0</v>
      </c>
      <c r="D539" s="15">
        <v>21020001</v>
      </c>
      <c r="E539" s="16" t="s">
        <v>233</v>
      </c>
      <c r="F539" s="14">
        <v>1201</v>
      </c>
      <c r="G539" s="17">
        <v>41547</v>
      </c>
      <c r="H539" s="29">
        <v>2190926</v>
      </c>
      <c r="I539" s="29">
        <v>0</v>
      </c>
      <c r="J539" s="29">
        <v>0</v>
      </c>
      <c r="K539" s="29">
        <v>0</v>
      </c>
      <c r="L539" s="29">
        <f t="shared" si="35"/>
        <v>2190926</v>
      </c>
      <c r="M539" s="29">
        <v>-596861</v>
      </c>
      <c r="N539" s="29">
        <v>-78133</v>
      </c>
      <c r="O539" s="29">
        <v>0</v>
      </c>
      <c r="P539" s="29">
        <f t="shared" si="32"/>
        <v>-674994</v>
      </c>
      <c r="Q539" s="29">
        <f t="shared" si="33"/>
        <v>1594065</v>
      </c>
      <c r="R539" s="29">
        <f t="shared" si="34"/>
        <v>1515932</v>
      </c>
      <c r="S539" s="15" t="s">
        <v>234</v>
      </c>
      <c r="T539" s="15">
        <v>101201</v>
      </c>
      <c r="U539" s="15" t="s">
        <v>144</v>
      </c>
      <c r="V539" s="15">
        <v>47020001</v>
      </c>
      <c r="W539" s="15" t="s">
        <v>145</v>
      </c>
    </row>
    <row r="540" spans="2:23" hidden="1" x14ac:dyDescent="0.25">
      <c r="B540" s="14">
        <v>20000884</v>
      </c>
      <c r="C540" s="14">
        <v>0</v>
      </c>
      <c r="D540" s="15">
        <v>21020001</v>
      </c>
      <c r="E540" s="16" t="s">
        <v>235</v>
      </c>
      <c r="F540" s="14">
        <v>1301</v>
      </c>
      <c r="G540" s="17">
        <v>41455</v>
      </c>
      <c r="H540" s="29">
        <v>8249590</v>
      </c>
      <c r="I540" s="29">
        <v>0</v>
      </c>
      <c r="J540" s="29">
        <v>0</v>
      </c>
      <c r="K540" s="29">
        <v>0</v>
      </c>
      <c r="L540" s="29">
        <f t="shared" si="35"/>
        <v>8249590</v>
      </c>
      <c r="M540" s="29">
        <v>-2316664</v>
      </c>
      <c r="N540" s="29">
        <v>-290592</v>
      </c>
      <c r="O540" s="29">
        <v>0</v>
      </c>
      <c r="P540" s="29">
        <f t="shared" si="32"/>
        <v>-2607256</v>
      </c>
      <c r="Q540" s="29">
        <f t="shared" si="33"/>
        <v>5932926</v>
      </c>
      <c r="R540" s="29">
        <f t="shared" si="34"/>
        <v>5642334</v>
      </c>
      <c r="S540" s="15" t="s">
        <v>234</v>
      </c>
      <c r="T540" s="15">
        <v>101301</v>
      </c>
      <c r="U540" s="15" t="s">
        <v>133</v>
      </c>
      <c r="V540" s="15">
        <v>47020001</v>
      </c>
      <c r="W540" s="15" t="s">
        <v>134</v>
      </c>
    </row>
    <row r="541" spans="2:23" hidden="1" x14ac:dyDescent="0.25">
      <c r="B541" s="14">
        <v>20000885</v>
      </c>
      <c r="C541" s="14">
        <v>0</v>
      </c>
      <c r="D541" s="15">
        <v>21020001</v>
      </c>
      <c r="E541" s="16" t="s">
        <v>235</v>
      </c>
      <c r="F541" s="14">
        <v>1301</v>
      </c>
      <c r="G541" s="17">
        <v>41547</v>
      </c>
      <c r="H541" s="29">
        <v>3001438</v>
      </c>
      <c r="I541" s="29">
        <v>0</v>
      </c>
      <c r="J541" s="29">
        <v>0</v>
      </c>
      <c r="K541" s="29">
        <v>0</v>
      </c>
      <c r="L541" s="29">
        <f t="shared" si="35"/>
        <v>3001438</v>
      </c>
      <c r="M541" s="29">
        <v>-817660</v>
      </c>
      <c r="N541" s="29">
        <v>-107037</v>
      </c>
      <c r="O541" s="29">
        <v>0</v>
      </c>
      <c r="P541" s="29">
        <f t="shared" si="32"/>
        <v>-924697</v>
      </c>
      <c r="Q541" s="29">
        <f t="shared" si="33"/>
        <v>2183778</v>
      </c>
      <c r="R541" s="29">
        <f t="shared" si="34"/>
        <v>2076741</v>
      </c>
      <c r="S541" s="15" t="s">
        <v>234</v>
      </c>
      <c r="T541" s="15">
        <v>101301</v>
      </c>
      <c r="U541" s="15" t="s">
        <v>133</v>
      </c>
      <c r="V541" s="15">
        <v>47020001</v>
      </c>
      <c r="W541" s="15" t="s">
        <v>134</v>
      </c>
    </row>
    <row r="542" spans="2:23" hidden="1" x14ac:dyDescent="0.25">
      <c r="B542" s="14">
        <v>20000886</v>
      </c>
      <c r="C542" s="14">
        <v>0</v>
      </c>
      <c r="D542" s="15">
        <v>21020001</v>
      </c>
      <c r="E542" s="16" t="s">
        <v>236</v>
      </c>
      <c r="F542" s="14">
        <v>1401</v>
      </c>
      <c r="G542" s="17">
        <v>41455</v>
      </c>
      <c r="H542" s="29">
        <v>8528058</v>
      </c>
      <c r="I542" s="29">
        <v>0</v>
      </c>
      <c r="J542" s="29">
        <v>0</v>
      </c>
      <c r="K542" s="29">
        <v>0</v>
      </c>
      <c r="L542" s="29">
        <f t="shared" si="35"/>
        <v>8528058</v>
      </c>
      <c r="M542" s="29">
        <v>-2394864</v>
      </c>
      <c r="N542" s="29">
        <v>-300401</v>
      </c>
      <c r="O542" s="29">
        <v>0</v>
      </c>
      <c r="P542" s="29">
        <f t="shared" si="32"/>
        <v>-2695265</v>
      </c>
      <c r="Q542" s="29">
        <f t="shared" si="33"/>
        <v>6133194</v>
      </c>
      <c r="R542" s="29">
        <f t="shared" si="34"/>
        <v>5832793</v>
      </c>
      <c r="S542" s="15" t="s">
        <v>234</v>
      </c>
      <c r="T542" s="15">
        <v>101401</v>
      </c>
      <c r="U542" s="15" t="s">
        <v>139</v>
      </c>
      <c r="V542" s="15">
        <v>47020001</v>
      </c>
      <c r="W542" s="15" t="s">
        <v>140</v>
      </c>
    </row>
    <row r="543" spans="2:23" hidden="1" x14ac:dyDescent="0.25">
      <c r="B543" s="14">
        <v>20000887</v>
      </c>
      <c r="C543" s="14">
        <v>0</v>
      </c>
      <c r="D543" s="15">
        <v>21020001</v>
      </c>
      <c r="E543" s="16" t="s">
        <v>236</v>
      </c>
      <c r="F543" s="14">
        <v>1401</v>
      </c>
      <c r="G543" s="17">
        <v>41547</v>
      </c>
      <c r="H543" s="29">
        <v>3102753</v>
      </c>
      <c r="I543" s="29">
        <v>0</v>
      </c>
      <c r="J543" s="29">
        <v>0</v>
      </c>
      <c r="K543" s="29">
        <v>0</v>
      </c>
      <c r="L543" s="29">
        <f t="shared" si="35"/>
        <v>3102753</v>
      </c>
      <c r="M543" s="29">
        <v>-845260</v>
      </c>
      <c r="N543" s="29">
        <v>-110650</v>
      </c>
      <c r="O543" s="29">
        <v>0</v>
      </c>
      <c r="P543" s="29">
        <f t="shared" si="32"/>
        <v>-955910</v>
      </c>
      <c r="Q543" s="29">
        <f t="shared" si="33"/>
        <v>2257493</v>
      </c>
      <c r="R543" s="29">
        <f t="shared" si="34"/>
        <v>2146843</v>
      </c>
      <c r="S543" s="15" t="s">
        <v>234</v>
      </c>
      <c r="T543" s="15">
        <v>101401</v>
      </c>
      <c r="U543" s="15" t="s">
        <v>139</v>
      </c>
      <c r="V543" s="15">
        <v>47020001</v>
      </c>
      <c r="W543" s="15" t="s">
        <v>140</v>
      </c>
    </row>
    <row r="544" spans="2:23" hidden="1" x14ac:dyDescent="0.25">
      <c r="B544" s="14">
        <v>20000889</v>
      </c>
      <c r="C544" s="14">
        <v>0</v>
      </c>
      <c r="D544" s="15">
        <v>21020001</v>
      </c>
      <c r="E544" s="16" t="s">
        <v>510</v>
      </c>
      <c r="F544" s="14">
        <v>1202</v>
      </c>
      <c r="G544" s="17">
        <v>40269</v>
      </c>
      <c r="H544" s="29">
        <v>19792</v>
      </c>
      <c r="I544" s="29">
        <v>0</v>
      </c>
      <c r="J544" s="29">
        <v>0</v>
      </c>
      <c r="K544" s="29">
        <v>0</v>
      </c>
      <c r="L544" s="29">
        <f t="shared" si="35"/>
        <v>19792</v>
      </c>
      <c r="M544" s="29">
        <v>-7127</v>
      </c>
      <c r="N544" s="29">
        <v>-615</v>
      </c>
      <c r="O544" s="29">
        <v>0</v>
      </c>
      <c r="P544" s="29">
        <f t="shared" si="32"/>
        <v>-7742</v>
      </c>
      <c r="Q544" s="29">
        <f t="shared" si="33"/>
        <v>12665</v>
      </c>
      <c r="R544" s="29">
        <f t="shared" si="34"/>
        <v>12050</v>
      </c>
      <c r="S544" s="15" t="s">
        <v>234</v>
      </c>
      <c r="T544" s="15">
        <v>101202</v>
      </c>
      <c r="U544" s="15" t="s">
        <v>149</v>
      </c>
      <c r="V544" s="15">
        <v>47020001</v>
      </c>
      <c r="W544" s="15" t="s">
        <v>145</v>
      </c>
    </row>
    <row r="545" spans="2:23" hidden="1" x14ac:dyDescent="0.25">
      <c r="B545" s="14">
        <v>20000890</v>
      </c>
      <c r="C545" s="14">
        <v>0</v>
      </c>
      <c r="D545" s="15">
        <v>21020001</v>
      </c>
      <c r="E545" s="16" t="s">
        <v>511</v>
      </c>
      <c r="F545" s="14">
        <v>1092</v>
      </c>
      <c r="G545" s="17">
        <v>40634</v>
      </c>
      <c r="H545" s="29">
        <v>20933</v>
      </c>
      <c r="I545" s="29">
        <v>0</v>
      </c>
      <c r="J545" s="29">
        <v>0</v>
      </c>
      <c r="K545" s="29">
        <v>0</v>
      </c>
      <c r="L545" s="29">
        <f t="shared" si="35"/>
        <v>20933</v>
      </c>
      <c r="M545" s="29">
        <v>-7735</v>
      </c>
      <c r="N545" s="29">
        <v>-759</v>
      </c>
      <c r="O545" s="29">
        <v>0</v>
      </c>
      <c r="P545" s="29">
        <f t="shared" si="32"/>
        <v>-8494</v>
      </c>
      <c r="Q545" s="29">
        <f t="shared" si="33"/>
        <v>13198</v>
      </c>
      <c r="R545" s="29">
        <f t="shared" si="34"/>
        <v>12439</v>
      </c>
      <c r="S545" s="15" t="s">
        <v>234</v>
      </c>
      <c r="T545" s="15">
        <v>100702</v>
      </c>
      <c r="U545" s="15" t="s">
        <v>47</v>
      </c>
      <c r="V545" s="15">
        <v>47020001</v>
      </c>
      <c r="W545" s="15" t="s">
        <v>48</v>
      </c>
    </row>
    <row r="546" spans="2:23" hidden="1" x14ac:dyDescent="0.25">
      <c r="B546" s="14">
        <v>20000891</v>
      </c>
      <c r="C546" s="14">
        <v>0</v>
      </c>
      <c r="D546" s="15">
        <v>21020001</v>
      </c>
      <c r="E546" s="16" t="s">
        <v>512</v>
      </c>
      <c r="F546" s="14">
        <v>1301</v>
      </c>
      <c r="G546" s="17">
        <v>40269</v>
      </c>
      <c r="H546" s="29">
        <v>27000</v>
      </c>
      <c r="I546" s="29">
        <v>0</v>
      </c>
      <c r="J546" s="29">
        <v>0</v>
      </c>
      <c r="K546" s="29">
        <v>0</v>
      </c>
      <c r="L546" s="29">
        <f t="shared" si="35"/>
        <v>27000</v>
      </c>
      <c r="M546" s="29">
        <v>-9723</v>
      </c>
      <c r="N546" s="29">
        <v>-838</v>
      </c>
      <c r="O546" s="29">
        <v>0</v>
      </c>
      <c r="P546" s="29">
        <f t="shared" si="32"/>
        <v>-10561</v>
      </c>
      <c r="Q546" s="29">
        <f t="shared" si="33"/>
        <v>17277</v>
      </c>
      <c r="R546" s="29">
        <f t="shared" si="34"/>
        <v>16439</v>
      </c>
      <c r="S546" s="15" t="s">
        <v>234</v>
      </c>
      <c r="T546" s="15">
        <v>101301</v>
      </c>
      <c r="U546" s="15" t="s">
        <v>133</v>
      </c>
      <c r="V546" s="15">
        <v>47020001</v>
      </c>
      <c r="W546" s="15" t="s">
        <v>134</v>
      </c>
    </row>
    <row r="547" spans="2:23" hidden="1" x14ac:dyDescent="0.25">
      <c r="B547" s="14">
        <v>20000892</v>
      </c>
      <c r="C547" s="14">
        <v>0</v>
      </c>
      <c r="D547" s="15">
        <v>21020001</v>
      </c>
      <c r="E547" s="16" t="s">
        <v>513</v>
      </c>
      <c r="F547" s="14">
        <v>1202</v>
      </c>
      <c r="G547" s="17">
        <v>40269</v>
      </c>
      <c r="H547" s="29">
        <v>31049</v>
      </c>
      <c r="I547" s="29">
        <v>0</v>
      </c>
      <c r="J547" s="29">
        <v>0</v>
      </c>
      <c r="K547" s="29">
        <v>0</v>
      </c>
      <c r="L547" s="29">
        <f t="shared" si="35"/>
        <v>31049</v>
      </c>
      <c r="M547" s="29">
        <v>-11184</v>
      </c>
      <c r="N547" s="29">
        <v>-964</v>
      </c>
      <c r="O547" s="29">
        <v>0</v>
      </c>
      <c r="P547" s="29">
        <f t="shared" si="32"/>
        <v>-12148</v>
      </c>
      <c r="Q547" s="29">
        <f t="shared" si="33"/>
        <v>19865</v>
      </c>
      <c r="R547" s="29">
        <f t="shared" si="34"/>
        <v>18901</v>
      </c>
      <c r="S547" s="15" t="s">
        <v>234</v>
      </c>
      <c r="T547" s="15">
        <v>101202</v>
      </c>
      <c r="U547" s="15" t="s">
        <v>149</v>
      </c>
      <c r="V547" s="15">
        <v>47020001</v>
      </c>
      <c r="W547" s="15" t="s">
        <v>145</v>
      </c>
    </row>
    <row r="548" spans="2:23" hidden="1" x14ac:dyDescent="0.25">
      <c r="B548" s="14">
        <v>20000893</v>
      </c>
      <c r="C548" s="14">
        <v>0</v>
      </c>
      <c r="D548" s="15">
        <v>21020001</v>
      </c>
      <c r="E548" s="16" t="s">
        <v>514</v>
      </c>
      <c r="F548" s="14">
        <v>1062</v>
      </c>
      <c r="G548" s="17">
        <v>40634</v>
      </c>
      <c r="H548" s="29">
        <v>32562</v>
      </c>
      <c r="I548" s="29">
        <v>0</v>
      </c>
      <c r="J548" s="29">
        <v>0</v>
      </c>
      <c r="K548" s="29">
        <v>0</v>
      </c>
      <c r="L548" s="29">
        <f t="shared" si="35"/>
        <v>32562</v>
      </c>
      <c r="M548" s="29">
        <v>-11940</v>
      </c>
      <c r="N548" s="29">
        <v>-1169</v>
      </c>
      <c r="O548" s="29">
        <v>0</v>
      </c>
      <c r="P548" s="29">
        <f t="shared" si="32"/>
        <v>-13109</v>
      </c>
      <c r="Q548" s="29">
        <f t="shared" si="33"/>
        <v>20622</v>
      </c>
      <c r="R548" s="29">
        <f t="shared" si="34"/>
        <v>19453</v>
      </c>
      <c r="S548" s="15" t="s">
        <v>234</v>
      </c>
      <c r="T548" s="15">
        <v>100802</v>
      </c>
      <c r="U548" s="15" t="s">
        <v>43</v>
      </c>
      <c r="V548" s="15">
        <v>47020001</v>
      </c>
      <c r="W548" s="15" t="s">
        <v>44</v>
      </c>
    </row>
    <row r="549" spans="2:23" hidden="1" x14ac:dyDescent="0.25">
      <c r="B549" s="14">
        <v>20000894</v>
      </c>
      <c r="C549" s="14">
        <v>0</v>
      </c>
      <c r="D549" s="15">
        <v>21020001</v>
      </c>
      <c r="E549" s="16" t="s">
        <v>515</v>
      </c>
      <c r="F549" s="14">
        <v>1101</v>
      </c>
      <c r="G549" s="17">
        <v>40269</v>
      </c>
      <c r="H549" s="29">
        <v>36749</v>
      </c>
      <c r="I549" s="29">
        <v>0</v>
      </c>
      <c r="J549" s="29">
        <v>0</v>
      </c>
      <c r="K549" s="29">
        <v>0</v>
      </c>
      <c r="L549" s="29">
        <f t="shared" si="35"/>
        <v>36749</v>
      </c>
      <c r="M549" s="29">
        <v>-13237</v>
      </c>
      <c r="N549" s="29">
        <v>-1141</v>
      </c>
      <c r="O549" s="29">
        <v>0</v>
      </c>
      <c r="P549" s="29">
        <f t="shared" si="32"/>
        <v>-14378</v>
      </c>
      <c r="Q549" s="29">
        <f t="shared" si="33"/>
        <v>23512</v>
      </c>
      <c r="R549" s="29">
        <f t="shared" si="34"/>
        <v>22371</v>
      </c>
      <c r="S549" s="15" t="s">
        <v>234</v>
      </c>
      <c r="T549" s="15">
        <v>101101</v>
      </c>
      <c r="U549" s="15" t="s">
        <v>129</v>
      </c>
      <c r="V549" s="15">
        <v>47020001</v>
      </c>
      <c r="W549" s="15" t="s">
        <v>130</v>
      </c>
    </row>
    <row r="550" spans="2:23" hidden="1" x14ac:dyDescent="0.25">
      <c r="B550" s="14">
        <v>20000895</v>
      </c>
      <c r="C550" s="14">
        <v>0</v>
      </c>
      <c r="D550" s="15">
        <v>21020001</v>
      </c>
      <c r="E550" s="16" t="s">
        <v>516</v>
      </c>
      <c r="F550" s="14">
        <v>1101</v>
      </c>
      <c r="G550" s="17">
        <v>40269</v>
      </c>
      <c r="H550" s="29">
        <v>40136</v>
      </c>
      <c r="I550" s="29">
        <v>0</v>
      </c>
      <c r="J550" s="29">
        <v>0</v>
      </c>
      <c r="K550" s="29">
        <v>0</v>
      </c>
      <c r="L550" s="29">
        <f t="shared" si="35"/>
        <v>40136</v>
      </c>
      <c r="M550" s="29">
        <v>-14456</v>
      </c>
      <c r="N550" s="29">
        <v>-1246</v>
      </c>
      <c r="O550" s="29">
        <v>0</v>
      </c>
      <c r="P550" s="29">
        <f t="shared" si="32"/>
        <v>-15702</v>
      </c>
      <c r="Q550" s="29">
        <f t="shared" si="33"/>
        <v>25680</v>
      </c>
      <c r="R550" s="29">
        <f t="shared" si="34"/>
        <v>24434</v>
      </c>
      <c r="S550" s="15" t="s">
        <v>234</v>
      </c>
      <c r="T550" s="15">
        <v>101101</v>
      </c>
      <c r="U550" s="15" t="s">
        <v>129</v>
      </c>
      <c r="V550" s="15">
        <v>47020001</v>
      </c>
      <c r="W550" s="15" t="s">
        <v>130</v>
      </c>
    </row>
    <row r="551" spans="2:23" hidden="1" x14ac:dyDescent="0.25">
      <c r="B551" s="14">
        <v>20000896</v>
      </c>
      <c r="C551" s="14">
        <v>0</v>
      </c>
      <c r="D551" s="15">
        <v>21020001</v>
      </c>
      <c r="E551" s="16" t="s">
        <v>517</v>
      </c>
      <c r="F551" s="14">
        <v>1101</v>
      </c>
      <c r="G551" s="17">
        <v>40269</v>
      </c>
      <c r="H551" s="29">
        <v>43286</v>
      </c>
      <c r="I551" s="29">
        <v>0</v>
      </c>
      <c r="J551" s="29">
        <v>0</v>
      </c>
      <c r="K551" s="29">
        <v>0</v>
      </c>
      <c r="L551" s="29">
        <f t="shared" si="35"/>
        <v>43286</v>
      </c>
      <c r="M551" s="29">
        <v>-15592</v>
      </c>
      <c r="N551" s="29">
        <v>-1344</v>
      </c>
      <c r="O551" s="29">
        <v>0</v>
      </c>
      <c r="P551" s="29">
        <f t="shared" si="32"/>
        <v>-16936</v>
      </c>
      <c r="Q551" s="29">
        <f t="shared" si="33"/>
        <v>27694</v>
      </c>
      <c r="R551" s="29">
        <f t="shared" si="34"/>
        <v>26350</v>
      </c>
      <c r="S551" s="15" t="s">
        <v>234</v>
      </c>
      <c r="T551" s="15">
        <v>101101</v>
      </c>
      <c r="U551" s="15" t="s">
        <v>129</v>
      </c>
      <c r="V551" s="15">
        <v>47020001</v>
      </c>
      <c r="W551" s="15" t="s">
        <v>130</v>
      </c>
    </row>
    <row r="552" spans="2:23" hidden="1" x14ac:dyDescent="0.25">
      <c r="B552" s="14">
        <v>20000897</v>
      </c>
      <c r="C552" s="14">
        <v>0</v>
      </c>
      <c r="D552" s="15">
        <v>21020001</v>
      </c>
      <c r="E552" s="16" t="s">
        <v>518</v>
      </c>
      <c r="F552" s="14">
        <v>1202</v>
      </c>
      <c r="G552" s="17">
        <v>40269</v>
      </c>
      <c r="H552" s="29">
        <v>46936</v>
      </c>
      <c r="I552" s="29">
        <v>0</v>
      </c>
      <c r="J552" s="29">
        <v>0</v>
      </c>
      <c r="K552" s="29">
        <v>0</v>
      </c>
      <c r="L552" s="29">
        <f t="shared" si="35"/>
        <v>46936</v>
      </c>
      <c r="M552" s="29">
        <v>-16904</v>
      </c>
      <c r="N552" s="29">
        <v>-1457</v>
      </c>
      <c r="O552" s="29">
        <v>0</v>
      </c>
      <c r="P552" s="29">
        <f t="shared" si="32"/>
        <v>-18361</v>
      </c>
      <c r="Q552" s="29">
        <f t="shared" si="33"/>
        <v>30032</v>
      </c>
      <c r="R552" s="29">
        <f t="shared" si="34"/>
        <v>28575</v>
      </c>
      <c r="S552" s="15" t="s">
        <v>234</v>
      </c>
      <c r="T552" s="15">
        <v>101202</v>
      </c>
      <c r="U552" s="15" t="s">
        <v>149</v>
      </c>
      <c r="V552" s="15">
        <v>47020001</v>
      </c>
      <c r="W552" s="15" t="s">
        <v>145</v>
      </c>
    </row>
    <row r="553" spans="2:23" hidden="1" x14ac:dyDescent="0.25">
      <c r="B553" s="14">
        <v>20000898</v>
      </c>
      <c r="C553" s="14">
        <v>0</v>
      </c>
      <c r="D553" s="15">
        <v>21020001</v>
      </c>
      <c r="E553" s="16" t="s">
        <v>519</v>
      </c>
      <c r="F553" s="14">
        <v>1202</v>
      </c>
      <c r="G553" s="17">
        <v>40269</v>
      </c>
      <c r="H553" s="29">
        <v>55686</v>
      </c>
      <c r="I553" s="29">
        <v>0</v>
      </c>
      <c r="J553" s="29">
        <v>0</v>
      </c>
      <c r="K553" s="29">
        <v>0</v>
      </c>
      <c r="L553" s="29">
        <f t="shared" si="35"/>
        <v>55686</v>
      </c>
      <c r="M553" s="29">
        <v>-20058</v>
      </c>
      <c r="N553" s="29">
        <v>-1729</v>
      </c>
      <c r="O553" s="29">
        <v>0</v>
      </c>
      <c r="P553" s="29">
        <f t="shared" si="32"/>
        <v>-21787</v>
      </c>
      <c r="Q553" s="29">
        <f t="shared" si="33"/>
        <v>35628</v>
      </c>
      <c r="R553" s="29">
        <f t="shared" si="34"/>
        <v>33899</v>
      </c>
      <c r="S553" s="15" t="s">
        <v>234</v>
      </c>
      <c r="T553" s="15">
        <v>101202</v>
      </c>
      <c r="U553" s="15" t="s">
        <v>149</v>
      </c>
      <c r="V553" s="15">
        <v>47020001</v>
      </c>
      <c r="W553" s="15" t="s">
        <v>145</v>
      </c>
    </row>
    <row r="554" spans="2:23" hidden="1" x14ac:dyDescent="0.25">
      <c r="B554" s="14">
        <v>20000899</v>
      </c>
      <c r="C554" s="14">
        <v>0</v>
      </c>
      <c r="D554" s="15">
        <v>21020001</v>
      </c>
      <c r="E554" s="16" t="s">
        <v>233</v>
      </c>
      <c r="F554" s="14">
        <v>1201</v>
      </c>
      <c r="G554" s="17">
        <v>40634</v>
      </c>
      <c r="H554" s="29">
        <v>56348</v>
      </c>
      <c r="I554" s="29">
        <v>0</v>
      </c>
      <c r="J554" s="29">
        <v>0</v>
      </c>
      <c r="K554" s="29">
        <v>0</v>
      </c>
      <c r="L554" s="29">
        <f t="shared" si="35"/>
        <v>56348</v>
      </c>
      <c r="M554" s="29">
        <v>-18987</v>
      </c>
      <c r="N554" s="29">
        <v>-1818</v>
      </c>
      <c r="O554" s="29">
        <v>0</v>
      </c>
      <c r="P554" s="29">
        <f t="shared" si="32"/>
        <v>-20805</v>
      </c>
      <c r="Q554" s="29">
        <f t="shared" si="33"/>
        <v>37361</v>
      </c>
      <c r="R554" s="29">
        <f t="shared" si="34"/>
        <v>35543</v>
      </c>
      <c r="S554" s="15" t="s">
        <v>234</v>
      </c>
      <c r="T554" s="15">
        <v>101201</v>
      </c>
      <c r="U554" s="15" t="s">
        <v>144</v>
      </c>
      <c r="V554" s="15">
        <v>47020001</v>
      </c>
      <c r="W554" s="15" t="s">
        <v>145</v>
      </c>
    </row>
    <row r="555" spans="2:23" hidden="1" x14ac:dyDescent="0.25">
      <c r="B555" s="14">
        <v>20000900</v>
      </c>
      <c r="C555" s="14">
        <v>0</v>
      </c>
      <c r="D555" s="15">
        <v>21020001</v>
      </c>
      <c r="E555" s="16" t="s">
        <v>520</v>
      </c>
      <c r="F555" s="14">
        <v>1011</v>
      </c>
      <c r="G555" s="17">
        <v>40422</v>
      </c>
      <c r="H555" s="29">
        <v>69597</v>
      </c>
      <c r="I555" s="29">
        <v>0</v>
      </c>
      <c r="J555" s="29">
        <v>0</v>
      </c>
      <c r="K555" s="29">
        <v>0</v>
      </c>
      <c r="L555" s="29">
        <f t="shared" si="35"/>
        <v>69597</v>
      </c>
      <c r="M555" s="29">
        <v>-24063</v>
      </c>
      <c r="N555" s="29">
        <v>-2166</v>
      </c>
      <c r="O555" s="29">
        <v>0</v>
      </c>
      <c r="P555" s="29">
        <f t="shared" si="32"/>
        <v>-26229</v>
      </c>
      <c r="Q555" s="29">
        <f t="shared" si="33"/>
        <v>45534</v>
      </c>
      <c r="R555" s="29">
        <f t="shared" si="34"/>
        <v>43368</v>
      </c>
      <c r="S555" s="15" t="s">
        <v>234</v>
      </c>
      <c r="T555" s="15">
        <v>100201</v>
      </c>
      <c r="U555" s="15" t="s">
        <v>75</v>
      </c>
      <c r="V555" s="15">
        <v>47020001</v>
      </c>
      <c r="W555" s="15" t="s">
        <v>71</v>
      </c>
    </row>
    <row r="556" spans="2:23" hidden="1" x14ac:dyDescent="0.25">
      <c r="B556" s="14">
        <v>20000901</v>
      </c>
      <c r="C556" s="14">
        <v>0</v>
      </c>
      <c r="D556" s="15">
        <v>21020001</v>
      </c>
      <c r="E556" s="16" t="s">
        <v>521</v>
      </c>
      <c r="F556" s="14">
        <v>1202</v>
      </c>
      <c r="G556" s="17">
        <v>40269</v>
      </c>
      <c r="H556" s="29">
        <v>70667</v>
      </c>
      <c r="I556" s="29">
        <v>0</v>
      </c>
      <c r="J556" s="29">
        <v>0</v>
      </c>
      <c r="K556" s="29">
        <v>0</v>
      </c>
      <c r="L556" s="29">
        <f t="shared" si="35"/>
        <v>70667</v>
      </c>
      <c r="M556" s="29">
        <v>-25453</v>
      </c>
      <c r="N556" s="29">
        <v>-2194</v>
      </c>
      <c r="O556" s="29">
        <v>0</v>
      </c>
      <c r="P556" s="29">
        <f t="shared" si="32"/>
        <v>-27647</v>
      </c>
      <c r="Q556" s="29">
        <f t="shared" si="33"/>
        <v>45214</v>
      </c>
      <c r="R556" s="29">
        <f t="shared" si="34"/>
        <v>43020</v>
      </c>
      <c r="S556" s="15" t="s">
        <v>234</v>
      </c>
      <c r="T556" s="15">
        <v>101202</v>
      </c>
      <c r="U556" s="15" t="s">
        <v>149</v>
      </c>
      <c r="V556" s="15">
        <v>47020001</v>
      </c>
      <c r="W556" s="15" t="s">
        <v>145</v>
      </c>
    </row>
    <row r="557" spans="2:23" hidden="1" x14ac:dyDescent="0.25">
      <c r="B557" s="14">
        <v>20000902</v>
      </c>
      <c r="C557" s="14">
        <v>0</v>
      </c>
      <c r="D557" s="15">
        <v>21020001</v>
      </c>
      <c r="E557" s="16" t="s">
        <v>235</v>
      </c>
      <c r="F557" s="14">
        <v>1301</v>
      </c>
      <c r="G557" s="17">
        <v>40634</v>
      </c>
      <c r="H557" s="29">
        <v>77193</v>
      </c>
      <c r="I557" s="29">
        <v>0</v>
      </c>
      <c r="J557" s="29">
        <v>0</v>
      </c>
      <c r="K557" s="29">
        <v>0</v>
      </c>
      <c r="L557" s="29">
        <f t="shared" si="35"/>
        <v>77193</v>
      </c>
      <c r="M557" s="29">
        <v>-26014</v>
      </c>
      <c r="N557" s="29">
        <v>-2491</v>
      </c>
      <c r="O557" s="29">
        <v>0</v>
      </c>
      <c r="P557" s="29">
        <f t="shared" si="32"/>
        <v>-28505</v>
      </c>
      <c r="Q557" s="29">
        <f t="shared" si="33"/>
        <v>51179</v>
      </c>
      <c r="R557" s="29">
        <f t="shared" si="34"/>
        <v>48688</v>
      </c>
      <c r="S557" s="15" t="s">
        <v>234</v>
      </c>
      <c r="T557" s="15">
        <v>101301</v>
      </c>
      <c r="U557" s="15" t="s">
        <v>133</v>
      </c>
      <c r="V557" s="15">
        <v>47020001</v>
      </c>
      <c r="W557" s="15" t="s">
        <v>134</v>
      </c>
    </row>
    <row r="558" spans="2:23" hidden="1" x14ac:dyDescent="0.25">
      <c r="B558" s="14">
        <v>20000903</v>
      </c>
      <c r="C558" s="14">
        <v>0</v>
      </c>
      <c r="D558" s="15">
        <v>21020001</v>
      </c>
      <c r="E558" s="16" t="s">
        <v>522</v>
      </c>
      <c r="F558" s="14">
        <v>1101</v>
      </c>
      <c r="G558" s="17">
        <v>40269</v>
      </c>
      <c r="H558" s="29">
        <v>78160</v>
      </c>
      <c r="I558" s="29">
        <v>0</v>
      </c>
      <c r="J558" s="29">
        <v>0</v>
      </c>
      <c r="K558" s="29">
        <v>0</v>
      </c>
      <c r="L558" s="29">
        <f t="shared" si="35"/>
        <v>78160</v>
      </c>
      <c r="M558" s="29">
        <v>-28148</v>
      </c>
      <c r="N558" s="29">
        <v>-2427</v>
      </c>
      <c r="O558" s="29">
        <v>0</v>
      </c>
      <c r="P558" s="29">
        <f t="shared" si="32"/>
        <v>-30575</v>
      </c>
      <c r="Q558" s="29">
        <f t="shared" si="33"/>
        <v>50012</v>
      </c>
      <c r="R558" s="29">
        <f t="shared" si="34"/>
        <v>47585</v>
      </c>
      <c r="S558" s="15" t="s">
        <v>234</v>
      </c>
      <c r="T558" s="15">
        <v>101101</v>
      </c>
      <c r="U558" s="15" t="s">
        <v>129</v>
      </c>
      <c r="V558" s="15">
        <v>47020001</v>
      </c>
      <c r="W558" s="15" t="s">
        <v>130</v>
      </c>
    </row>
    <row r="559" spans="2:23" hidden="1" x14ac:dyDescent="0.25">
      <c r="B559" s="14">
        <v>20000904</v>
      </c>
      <c r="C559" s="14">
        <v>0</v>
      </c>
      <c r="D559" s="15">
        <v>21020001</v>
      </c>
      <c r="E559" s="16" t="s">
        <v>236</v>
      </c>
      <c r="F559" s="14">
        <v>1401</v>
      </c>
      <c r="G559" s="17">
        <v>40634</v>
      </c>
      <c r="H559" s="29">
        <v>79799</v>
      </c>
      <c r="I559" s="29">
        <v>0</v>
      </c>
      <c r="J559" s="29">
        <v>0</v>
      </c>
      <c r="K559" s="29">
        <v>0</v>
      </c>
      <c r="L559" s="29">
        <f t="shared" si="35"/>
        <v>79799</v>
      </c>
      <c r="M559" s="29">
        <v>-26892</v>
      </c>
      <c r="N559" s="29">
        <v>-2575</v>
      </c>
      <c r="O559" s="29">
        <v>0</v>
      </c>
      <c r="P559" s="29">
        <f t="shared" si="32"/>
        <v>-29467</v>
      </c>
      <c r="Q559" s="29">
        <f t="shared" si="33"/>
        <v>52907</v>
      </c>
      <c r="R559" s="29">
        <f t="shared" si="34"/>
        <v>50332</v>
      </c>
      <c r="S559" s="15" t="s">
        <v>234</v>
      </c>
      <c r="T559" s="15">
        <v>101401</v>
      </c>
      <c r="U559" s="15" t="s">
        <v>139</v>
      </c>
      <c r="V559" s="15">
        <v>47020001</v>
      </c>
      <c r="W559" s="15" t="s">
        <v>140</v>
      </c>
    </row>
    <row r="560" spans="2:23" hidden="1" x14ac:dyDescent="0.25">
      <c r="B560" s="14">
        <v>20000905</v>
      </c>
      <c r="C560" s="14">
        <v>0</v>
      </c>
      <c r="D560" s="15">
        <v>21020001</v>
      </c>
      <c r="E560" s="16" t="s">
        <v>523</v>
      </c>
      <c r="F560" s="14">
        <v>1101</v>
      </c>
      <c r="G560" s="17">
        <v>40269</v>
      </c>
      <c r="H560" s="29">
        <v>90866</v>
      </c>
      <c r="I560" s="29">
        <v>0</v>
      </c>
      <c r="J560" s="29">
        <v>0</v>
      </c>
      <c r="K560" s="29">
        <v>0</v>
      </c>
      <c r="L560" s="29">
        <f t="shared" si="35"/>
        <v>90866</v>
      </c>
      <c r="M560" s="29">
        <v>-32728</v>
      </c>
      <c r="N560" s="29">
        <v>-2821</v>
      </c>
      <c r="O560" s="29">
        <v>0</v>
      </c>
      <c r="P560" s="29">
        <f t="shared" si="32"/>
        <v>-35549</v>
      </c>
      <c r="Q560" s="29">
        <f t="shared" si="33"/>
        <v>58138</v>
      </c>
      <c r="R560" s="29">
        <f t="shared" si="34"/>
        <v>55317</v>
      </c>
      <c r="S560" s="15" t="s">
        <v>234</v>
      </c>
      <c r="T560" s="15">
        <v>101101</v>
      </c>
      <c r="U560" s="15" t="s">
        <v>129</v>
      </c>
      <c r="V560" s="15">
        <v>47020001</v>
      </c>
      <c r="W560" s="15" t="s">
        <v>130</v>
      </c>
    </row>
    <row r="561" spans="2:23" hidden="1" x14ac:dyDescent="0.25">
      <c r="B561" s="14">
        <v>20000906</v>
      </c>
      <c r="C561" s="14">
        <v>0</v>
      </c>
      <c r="D561" s="15">
        <v>21020001</v>
      </c>
      <c r="E561" s="16" t="s">
        <v>524</v>
      </c>
      <c r="F561" s="14">
        <v>1001</v>
      </c>
      <c r="G561" s="17">
        <v>35886</v>
      </c>
      <c r="H561" s="29">
        <v>93491</v>
      </c>
      <c r="I561" s="29">
        <v>0</v>
      </c>
      <c r="J561" s="29">
        <v>0</v>
      </c>
      <c r="K561" s="29">
        <v>0</v>
      </c>
      <c r="L561" s="29">
        <f t="shared" si="35"/>
        <v>93491</v>
      </c>
      <c r="M561" s="29">
        <v>-71120</v>
      </c>
      <c r="N561" s="29">
        <v>-2528</v>
      </c>
      <c r="O561" s="29">
        <v>0</v>
      </c>
      <c r="P561" s="29">
        <f t="shared" si="32"/>
        <v>-73648</v>
      </c>
      <c r="Q561" s="29">
        <f t="shared" si="33"/>
        <v>22371</v>
      </c>
      <c r="R561" s="29">
        <f t="shared" si="34"/>
        <v>19843</v>
      </c>
      <c r="S561" s="15" t="s">
        <v>234</v>
      </c>
      <c r="T561" s="15">
        <v>100101</v>
      </c>
      <c r="U561" s="15" t="s">
        <v>89</v>
      </c>
      <c r="V561" s="15">
        <v>47020001</v>
      </c>
      <c r="W561" s="15" t="s">
        <v>85</v>
      </c>
    </row>
    <row r="562" spans="2:23" hidden="1" x14ac:dyDescent="0.25">
      <c r="B562" s="14">
        <v>20000907</v>
      </c>
      <c r="C562" s="14">
        <v>0</v>
      </c>
      <c r="D562" s="15">
        <v>21020001</v>
      </c>
      <c r="E562" s="16" t="s">
        <v>525</v>
      </c>
      <c r="F562" s="14">
        <v>1011</v>
      </c>
      <c r="G562" s="17">
        <v>40422</v>
      </c>
      <c r="H562" s="29">
        <v>103175</v>
      </c>
      <c r="I562" s="29">
        <v>0</v>
      </c>
      <c r="J562" s="29">
        <v>0</v>
      </c>
      <c r="K562" s="29">
        <v>0</v>
      </c>
      <c r="L562" s="29">
        <f t="shared" si="35"/>
        <v>103175</v>
      </c>
      <c r="M562" s="29">
        <v>-35672</v>
      </c>
      <c r="N562" s="29">
        <v>-3210</v>
      </c>
      <c r="O562" s="29">
        <v>0</v>
      </c>
      <c r="P562" s="29">
        <f t="shared" si="32"/>
        <v>-38882</v>
      </c>
      <c r="Q562" s="29">
        <f t="shared" si="33"/>
        <v>67503</v>
      </c>
      <c r="R562" s="29">
        <f t="shared" si="34"/>
        <v>64293</v>
      </c>
      <c r="S562" s="15" t="s">
        <v>234</v>
      </c>
      <c r="T562" s="15">
        <v>100201</v>
      </c>
      <c r="U562" s="15" t="s">
        <v>75</v>
      </c>
      <c r="V562" s="15">
        <v>47020001</v>
      </c>
      <c r="W562" s="15" t="s">
        <v>71</v>
      </c>
    </row>
    <row r="563" spans="2:23" hidden="1" x14ac:dyDescent="0.25">
      <c r="B563" s="14">
        <v>20000908</v>
      </c>
      <c r="C563" s="14">
        <v>0</v>
      </c>
      <c r="D563" s="15">
        <v>21020001</v>
      </c>
      <c r="E563" s="16" t="s">
        <v>526</v>
      </c>
      <c r="F563" s="14">
        <v>1101</v>
      </c>
      <c r="G563" s="17">
        <v>40269</v>
      </c>
      <c r="H563" s="29">
        <v>120291</v>
      </c>
      <c r="I563" s="29">
        <v>0</v>
      </c>
      <c r="J563" s="29">
        <v>0</v>
      </c>
      <c r="K563" s="29">
        <v>0</v>
      </c>
      <c r="L563" s="29">
        <f t="shared" si="35"/>
        <v>120291</v>
      </c>
      <c r="M563" s="29">
        <v>-43322</v>
      </c>
      <c r="N563" s="29">
        <v>-3734</v>
      </c>
      <c r="O563" s="29">
        <v>0</v>
      </c>
      <c r="P563" s="29">
        <f t="shared" si="32"/>
        <v>-47056</v>
      </c>
      <c r="Q563" s="29">
        <f t="shared" si="33"/>
        <v>76969</v>
      </c>
      <c r="R563" s="29">
        <f t="shared" si="34"/>
        <v>73235</v>
      </c>
      <c r="S563" s="15" t="s">
        <v>234</v>
      </c>
      <c r="T563" s="15">
        <v>101101</v>
      </c>
      <c r="U563" s="15" t="s">
        <v>129</v>
      </c>
      <c r="V563" s="15">
        <v>47020001</v>
      </c>
      <c r="W563" s="15" t="s">
        <v>130</v>
      </c>
    </row>
    <row r="564" spans="2:23" hidden="1" x14ac:dyDescent="0.25">
      <c r="B564" s="14">
        <v>20000909</v>
      </c>
      <c r="C564" s="14">
        <v>0</v>
      </c>
      <c r="D564" s="15">
        <v>21020001</v>
      </c>
      <c r="E564" s="16" t="s">
        <v>527</v>
      </c>
      <c r="F564" s="14">
        <v>1301</v>
      </c>
      <c r="G564" s="17">
        <v>40269</v>
      </c>
      <c r="H564" s="29">
        <v>127000</v>
      </c>
      <c r="I564" s="29">
        <v>0</v>
      </c>
      <c r="J564" s="29">
        <v>0</v>
      </c>
      <c r="K564" s="29">
        <v>0</v>
      </c>
      <c r="L564" s="29">
        <f t="shared" si="35"/>
        <v>127000</v>
      </c>
      <c r="M564" s="29">
        <v>-45742</v>
      </c>
      <c r="N564" s="29">
        <v>-3943</v>
      </c>
      <c r="O564" s="29">
        <v>0</v>
      </c>
      <c r="P564" s="29">
        <f t="shared" si="32"/>
        <v>-49685</v>
      </c>
      <c r="Q564" s="29">
        <f t="shared" si="33"/>
        <v>81258</v>
      </c>
      <c r="R564" s="29">
        <f t="shared" si="34"/>
        <v>77315</v>
      </c>
      <c r="S564" s="15" t="s">
        <v>234</v>
      </c>
      <c r="T564" s="15">
        <v>101301</v>
      </c>
      <c r="U564" s="15" t="s">
        <v>133</v>
      </c>
      <c r="V564" s="15">
        <v>47020001</v>
      </c>
      <c r="W564" s="15" t="s">
        <v>134</v>
      </c>
    </row>
    <row r="565" spans="2:23" hidden="1" x14ac:dyDescent="0.25">
      <c r="B565" s="14">
        <v>20000911</v>
      </c>
      <c r="C565" s="14">
        <v>0</v>
      </c>
      <c r="D565" s="15">
        <v>21020001</v>
      </c>
      <c r="E565" s="16" t="s">
        <v>528</v>
      </c>
      <c r="F565" s="14">
        <v>1025</v>
      </c>
      <c r="G565" s="17">
        <v>41029</v>
      </c>
      <c r="H565" s="29">
        <v>146344</v>
      </c>
      <c r="I565" s="29">
        <v>0</v>
      </c>
      <c r="J565" s="29">
        <v>0</v>
      </c>
      <c r="K565" s="29">
        <v>0</v>
      </c>
      <c r="L565" s="29">
        <f t="shared" si="35"/>
        <v>146344</v>
      </c>
      <c r="M565" s="29">
        <v>-42196</v>
      </c>
      <c r="N565" s="29">
        <v>-4594</v>
      </c>
      <c r="O565" s="29">
        <v>0</v>
      </c>
      <c r="P565" s="29">
        <f t="shared" si="32"/>
        <v>-46790</v>
      </c>
      <c r="Q565" s="29">
        <f t="shared" si="33"/>
        <v>104148</v>
      </c>
      <c r="R565" s="29">
        <f t="shared" si="34"/>
        <v>99554</v>
      </c>
      <c r="S565" s="15" t="s">
        <v>234</v>
      </c>
      <c r="T565" s="15">
        <v>100305</v>
      </c>
      <c r="U565" s="15" t="s">
        <v>156</v>
      </c>
      <c r="V565" s="15">
        <v>47020001</v>
      </c>
      <c r="W565" s="15" t="s">
        <v>33</v>
      </c>
    </row>
    <row r="566" spans="2:23" hidden="1" x14ac:dyDescent="0.25">
      <c r="B566" s="14">
        <v>20000912</v>
      </c>
      <c r="C566" s="14">
        <v>0</v>
      </c>
      <c r="D566" s="15">
        <v>21020001</v>
      </c>
      <c r="E566" s="16" t="s">
        <v>529</v>
      </c>
      <c r="F566" s="14">
        <v>1301</v>
      </c>
      <c r="G566" s="17">
        <v>40269</v>
      </c>
      <c r="H566" s="29">
        <v>156000</v>
      </c>
      <c r="I566" s="29">
        <v>0</v>
      </c>
      <c r="J566" s="29">
        <v>0</v>
      </c>
      <c r="K566" s="29">
        <v>0</v>
      </c>
      <c r="L566" s="29">
        <f t="shared" si="35"/>
        <v>156000</v>
      </c>
      <c r="M566" s="29">
        <v>-56187</v>
      </c>
      <c r="N566" s="29">
        <v>-4843</v>
      </c>
      <c r="O566" s="29">
        <v>0</v>
      </c>
      <c r="P566" s="29">
        <f t="shared" si="32"/>
        <v>-61030</v>
      </c>
      <c r="Q566" s="29">
        <f t="shared" si="33"/>
        <v>99813</v>
      </c>
      <c r="R566" s="29">
        <f t="shared" si="34"/>
        <v>94970</v>
      </c>
      <c r="S566" s="15" t="s">
        <v>234</v>
      </c>
      <c r="T566" s="15">
        <v>101301</v>
      </c>
      <c r="U566" s="15" t="s">
        <v>133</v>
      </c>
      <c r="V566" s="15">
        <v>47020001</v>
      </c>
      <c r="W566" s="15" t="s">
        <v>134</v>
      </c>
    </row>
    <row r="567" spans="2:23" hidden="1" x14ac:dyDescent="0.25">
      <c r="B567" s="14">
        <v>20000913</v>
      </c>
      <c r="C567" s="14">
        <v>0</v>
      </c>
      <c r="D567" s="15">
        <v>21020001</v>
      </c>
      <c r="E567" s="16" t="s">
        <v>530</v>
      </c>
      <c r="F567" s="14">
        <v>1021</v>
      </c>
      <c r="G567" s="17">
        <v>40996</v>
      </c>
      <c r="H567" s="29">
        <v>162139</v>
      </c>
      <c r="I567" s="29">
        <v>0</v>
      </c>
      <c r="J567" s="29">
        <v>0</v>
      </c>
      <c r="K567" s="29">
        <v>0</v>
      </c>
      <c r="L567" s="29">
        <f t="shared" si="35"/>
        <v>162139</v>
      </c>
      <c r="M567" s="29">
        <v>-47254</v>
      </c>
      <c r="N567" s="29">
        <v>-5087</v>
      </c>
      <c r="O567" s="29">
        <v>0</v>
      </c>
      <c r="P567" s="29">
        <f t="shared" si="32"/>
        <v>-52341</v>
      </c>
      <c r="Q567" s="29">
        <f t="shared" si="33"/>
        <v>114885</v>
      </c>
      <c r="R567" s="29">
        <f t="shared" si="34"/>
        <v>109798</v>
      </c>
      <c r="S567" s="15" t="s">
        <v>234</v>
      </c>
      <c r="T567" s="15">
        <v>100301</v>
      </c>
      <c r="U567" s="15" t="s">
        <v>32</v>
      </c>
      <c r="V567" s="15">
        <v>47020001</v>
      </c>
      <c r="W567" s="15" t="s">
        <v>33</v>
      </c>
    </row>
    <row r="568" spans="2:23" hidden="1" x14ac:dyDescent="0.25">
      <c r="B568" s="14">
        <v>20000914</v>
      </c>
      <c r="C568" s="14">
        <v>0</v>
      </c>
      <c r="D568" s="15">
        <v>21020001</v>
      </c>
      <c r="E568" s="16" t="s">
        <v>531</v>
      </c>
      <c r="F568" s="14">
        <v>1015</v>
      </c>
      <c r="G568" s="17">
        <v>41120</v>
      </c>
      <c r="H568" s="29">
        <v>165421</v>
      </c>
      <c r="I568" s="29">
        <v>0</v>
      </c>
      <c r="J568" s="29">
        <v>0</v>
      </c>
      <c r="K568" s="29">
        <v>0</v>
      </c>
      <c r="L568" s="29">
        <f t="shared" si="35"/>
        <v>165421</v>
      </c>
      <c r="M568" s="29">
        <v>-46266</v>
      </c>
      <c r="N568" s="29">
        <v>-5199</v>
      </c>
      <c r="O568" s="29">
        <v>0</v>
      </c>
      <c r="P568" s="29">
        <f t="shared" si="32"/>
        <v>-51465</v>
      </c>
      <c r="Q568" s="29">
        <f t="shared" si="33"/>
        <v>119155</v>
      </c>
      <c r="R568" s="29">
        <f t="shared" si="34"/>
        <v>113956</v>
      </c>
      <c r="S568" s="15" t="s">
        <v>234</v>
      </c>
      <c r="T568" s="15">
        <v>100205</v>
      </c>
      <c r="U568" s="15" t="s">
        <v>159</v>
      </c>
      <c r="V568" s="15">
        <v>47020001</v>
      </c>
      <c r="W568" s="15" t="s">
        <v>71</v>
      </c>
    </row>
    <row r="569" spans="2:23" hidden="1" x14ac:dyDescent="0.25">
      <c r="B569" s="14">
        <v>20000915</v>
      </c>
      <c r="C569" s="14">
        <v>0</v>
      </c>
      <c r="D569" s="15">
        <v>21020001</v>
      </c>
      <c r="E569" s="16" t="s">
        <v>511</v>
      </c>
      <c r="F569" s="14">
        <v>1092</v>
      </c>
      <c r="G569" s="17">
        <v>40360</v>
      </c>
      <c r="H569" s="29">
        <v>173437</v>
      </c>
      <c r="I569" s="29">
        <v>0</v>
      </c>
      <c r="J569" s="29">
        <v>0</v>
      </c>
      <c r="K569" s="29">
        <v>0</v>
      </c>
      <c r="L569" s="29">
        <f t="shared" si="35"/>
        <v>173437</v>
      </c>
      <c r="M569" s="29">
        <v>-67552</v>
      </c>
      <c r="N569" s="29">
        <v>-6076</v>
      </c>
      <c r="O569" s="29">
        <v>0</v>
      </c>
      <c r="P569" s="29">
        <f t="shared" si="32"/>
        <v>-73628</v>
      </c>
      <c r="Q569" s="29">
        <f t="shared" si="33"/>
        <v>105885</v>
      </c>
      <c r="R569" s="29">
        <f t="shared" si="34"/>
        <v>99809</v>
      </c>
      <c r="S569" s="15" t="s">
        <v>234</v>
      </c>
      <c r="T569" s="15">
        <v>100702</v>
      </c>
      <c r="U569" s="15" t="s">
        <v>47</v>
      </c>
      <c r="V569" s="15">
        <v>47020001</v>
      </c>
      <c r="W569" s="15" t="s">
        <v>48</v>
      </c>
    </row>
    <row r="570" spans="2:23" hidden="1" x14ac:dyDescent="0.25">
      <c r="B570" s="14">
        <v>20000916</v>
      </c>
      <c r="C570" s="14">
        <v>0</v>
      </c>
      <c r="D570" s="15">
        <v>21020001</v>
      </c>
      <c r="E570" s="16" t="s">
        <v>532</v>
      </c>
      <c r="F570" s="14">
        <v>1301</v>
      </c>
      <c r="G570" s="17">
        <v>40269</v>
      </c>
      <c r="H570" s="29">
        <v>178000</v>
      </c>
      <c r="I570" s="29">
        <v>0</v>
      </c>
      <c r="J570" s="29">
        <v>0</v>
      </c>
      <c r="K570" s="29">
        <v>0</v>
      </c>
      <c r="L570" s="29">
        <f t="shared" si="35"/>
        <v>178000</v>
      </c>
      <c r="M570" s="29">
        <v>-64111</v>
      </c>
      <c r="N570" s="29">
        <v>-5526</v>
      </c>
      <c r="O570" s="29">
        <v>0</v>
      </c>
      <c r="P570" s="29">
        <f t="shared" si="32"/>
        <v>-69637</v>
      </c>
      <c r="Q570" s="29">
        <f t="shared" si="33"/>
        <v>113889</v>
      </c>
      <c r="R570" s="29">
        <f t="shared" si="34"/>
        <v>108363</v>
      </c>
      <c r="S570" s="15" t="s">
        <v>234</v>
      </c>
      <c r="T570" s="15">
        <v>101301</v>
      </c>
      <c r="U570" s="15" t="s">
        <v>133</v>
      </c>
      <c r="V570" s="15">
        <v>47020001</v>
      </c>
      <c r="W570" s="15" t="s">
        <v>134</v>
      </c>
    </row>
    <row r="571" spans="2:23" hidden="1" x14ac:dyDescent="0.25">
      <c r="B571" s="14">
        <v>20000918</v>
      </c>
      <c r="C571" s="14">
        <v>0</v>
      </c>
      <c r="D571" s="15">
        <v>21020001</v>
      </c>
      <c r="E571" s="16" t="s">
        <v>533</v>
      </c>
      <c r="F571" s="14">
        <v>1301</v>
      </c>
      <c r="G571" s="17">
        <v>40269</v>
      </c>
      <c r="H571" s="29">
        <v>213000</v>
      </c>
      <c r="I571" s="29">
        <v>0</v>
      </c>
      <c r="J571" s="29">
        <v>0</v>
      </c>
      <c r="K571" s="29">
        <v>0</v>
      </c>
      <c r="L571" s="29">
        <f t="shared" si="35"/>
        <v>213000</v>
      </c>
      <c r="M571" s="29">
        <v>-76713</v>
      </c>
      <c r="N571" s="29">
        <v>-6612</v>
      </c>
      <c r="O571" s="29">
        <v>0</v>
      </c>
      <c r="P571" s="29">
        <f t="shared" si="32"/>
        <v>-83325</v>
      </c>
      <c r="Q571" s="29">
        <f t="shared" si="33"/>
        <v>136287</v>
      </c>
      <c r="R571" s="29">
        <f t="shared" si="34"/>
        <v>129675</v>
      </c>
      <c r="S571" s="15" t="s">
        <v>234</v>
      </c>
      <c r="T571" s="15">
        <v>101301</v>
      </c>
      <c r="U571" s="15" t="s">
        <v>133</v>
      </c>
      <c r="V571" s="15">
        <v>47020001</v>
      </c>
      <c r="W571" s="15" t="s">
        <v>134</v>
      </c>
    </row>
    <row r="572" spans="2:23" hidden="1" x14ac:dyDescent="0.25">
      <c r="B572" s="14">
        <v>20000919</v>
      </c>
      <c r="C572" s="14">
        <v>0</v>
      </c>
      <c r="D572" s="15">
        <v>21020001</v>
      </c>
      <c r="E572" s="16" t="s">
        <v>514</v>
      </c>
      <c r="F572" s="14">
        <v>1062</v>
      </c>
      <c r="G572" s="17">
        <v>40360</v>
      </c>
      <c r="H572" s="29">
        <v>269791</v>
      </c>
      <c r="I572" s="29">
        <v>0</v>
      </c>
      <c r="J572" s="29">
        <v>0</v>
      </c>
      <c r="K572" s="29">
        <v>0</v>
      </c>
      <c r="L572" s="29">
        <f t="shared" si="35"/>
        <v>269791</v>
      </c>
      <c r="M572" s="29">
        <v>-104369</v>
      </c>
      <c r="N572" s="29">
        <v>-9350</v>
      </c>
      <c r="O572" s="29">
        <v>0</v>
      </c>
      <c r="P572" s="29">
        <f t="shared" si="32"/>
        <v>-113719</v>
      </c>
      <c r="Q572" s="29">
        <f t="shared" si="33"/>
        <v>165422</v>
      </c>
      <c r="R572" s="29">
        <f t="shared" si="34"/>
        <v>156072</v>
      </c>
      <c r="S572" s="15" t="s">
        <v>234</v>
      </c>
      <c r="T572" s="15">
        <v>100802</v>
      </c>
      <c r="U572" s="15" t="s">
        <v>43</v>
      </c>
      <c r="V572" s="15">
        <v>47020001</v>
      </c>
      <c r="W572" s="15" t="s">
        <v>44</v>
      </c>
    </row>
    <row r="573" spans="2:23" hidden="1" x14ac:dyDescent="0.25">
      <c r="B573" s="14">
        <v>20000920</v>
      </c>
      <c r="C573" s="14">
        <v>0</v>
      </c>
      <c r="D573" s="15">
        <v>21020001</v>
      </c>
      <c r="E573" s="16" t="s">
        <v>511</v>
      </c>
      <c r="F573" s="14">
        <v>1092</v>
      </c>
      <c r="G573" s="17">
        <v>40908</v>
      </c>
      <c r="H573" s="29">
        <v>271363</v>
      </c>
      <c r="I573" s="29">
        <v>0</v>
      </c>
      <c r="J573" s="29">
        <v>0</v>
      </c>
      <c r="K573" s="29">
        <v>0</v>
      </c>
      <c r="L573" s="29">
        <f t="shared" si="35"/>
        <v>271363</v>
      </c>
      <c r="M573" s="29">
        <v>-94814</v>
      </c>
      <c r="N573" s="29">
        <v>-10188</v>
      </c>
      <c r="O573" s="29">
        <v>0</v>
      </c>
      <c r="P573" s="29">
        <f t="shared" si="32"/>
        <v>-105002</v>
      </c>
      <c r="Q573" s="29">
        <f t="shared" si="33"/>
        <v>176549</v>
      </c>
      <c r="R573" s="29">
        <f t="shared" si="34"/>
        <v>166361</v>
      </c>
      <c r="S573" s="15" t="s">
        <v>234</v>
      </c>
      <c r="T573" s="15">
        <v>100702</v>
      </c>
      <c r="U573" s="15" t="s">
        <v>47</v>
      </c>
      <c r="V573" s="15">
        <v>47020001</v>
      </c>
      <c r="W573" s="15" t="s">
        <v>48</v>
      </c>
    </row>
    <row r="574" spans="2:23" hidden="1" x14ac:dyDescent="0.25">
      <c r="B574" s="14">
        <v>20000921</v>
      </c>
      <c r="C574" s="14">
        <v>0</v>
      </c>
      <c r="D574" s="15">
        <v>21020001</v>
      </c>
      <c r="E574" s="16" t="s">
        <v>511</v>
      </c>
      <c r="F574" s="14">
        <v>1092</v>
      </c>
      <c r="G574" s="17">
        <v>40269</v>
      </c>
      <c r="H574" s="29">
        <v>288229</v>
      </c>
      <c r="I574" s="29">
        <v>0</v>
      </c>
      <c r="J574" s="29">
        <v>0</v>
      </c>
      <c r="K574" s="29">
        <v>0</v>
      </c>
      <c r="L574" s="29">
        <f t="shared" si="35"/>
        <v>288229</v>
      </c>
      <c r="M574" s="29">
        <v>-114182</v>
      </c>
      <c r="N574" s="29">
        <v>-9977</v>
      </c>
      <c r="O574" s="29">
        <v>0</v>
      </c>
      <c r="P574" s="29">
        <f t="shared" si="32"/>
        <v>-124159</v>
      </c>
      <c r="Q574" s="29">
        <f t="shared" si="33"/>
        <v>174047</v>
      </c>
      <c r="R574" s="29">
        <f t="shared" si="34"/>
        <v>164070</v>
      </c>
      <c r="S574" s="15" t="s">
        <v>234</v>
      </c>
      <c r="T574" s="15">
        <v>100702</v>
      </c>
      <c r="U574" s="15" t="s">
        <v>47</v>
      </c>
      <c r="V574" s="15">
        <v>47020001</v>
      </c>
      <c r="W574" s="15" t="s">
        <v>48</v>
      </c>
    </row>
    <row r="575" spans="2:23" hidden="1" x14ac:dyDescent="0.25">
      <c r="B575" s="14">
        <v>20000923</v>
      </c>
      <c r="C575" s="14">
        <v>0</v>
      </c>
      <c r="D575" s="15">
        <v>21020001</v>
      </c>
      <c r="E575" s="16" t="s">
        <v>534</v>
      </c>
      <c r="F575" s="14">
        <v>1101</v>
      </c>
      <c r="G575" s="17">
        <v>40269</v>
      </c>
      <c r="H575" s="29">
        <v>297494</v>
      </c>
      <c r="I575" s="29">
        <v>0</v>
      </c>
      <c r="J575" s="29">
        <v>0</v>
      </c>
      <c r="K575" s="29">
        <v>0</v>
      </c>
      <c r="L575" s="29">
        <f t="shared" si="35"/>
        <v>297494</v>
      </c>
      <c r="M575" s="29">
        <v>-107145</v>
      </c>
      <c r="N575" s="29">
        <v>-9236</v>
      </c>
      <c r="O575" s="29">
        <v>0</v>
      </c>
      <c r="P575" s="29">
        <f t="shared" si="32"/>
        <v>-116381</v>
      </c>
      <c r="Q575" s="29">
        <f t="shared" si="33"/>
        <v>190349</v>
      </c>
      <c r="R575" s="29">
        <f t="shared" si="34"/>
        <v>181113</v>
      </c>
      <c r="S575" s="15" t="s">
        <v>234</v>
      </c>
      <c r="T575" s="15">
        <v>101101</v>
      </c>
      <c r="U575" s="15" t="s">
        <v>129</v>
      </c>
      <c r="V575" s="15">
        <v>47020001</v>
      </c>
      <c r="W575" s="15" t="s">
        <v>130</v>
      </c>
    </row>
    <row r="576" spans="2:23" hidden="1" x14ac:dyDescent="0.25">
      <c r="B576" s="14">
        <v>20000924</v>
      </c>
      <c r="C576" s="14">
        <v>0</v>
      </c>
      <c r="D576" s="15">
        <v>21020001</v>
      </c>
      <c r="E576" s="16" t="s">
        <v>535</v>
      </c>
      <c r="F576" s="14">
        <v>1301</v>
      </c>
      <c r="G576" s="17">
        <v>40269</v>
      </c>
      <c r="H576" s="29">
        <v>305000</v>
      </c>
      <c r="I576" s="29">
        <v>0</v>
      </c>
      <c r="J576" s="29">
        <v>0</v>
      </c>
      <c r="K576" s="29">
        <v>0</v>
      </c>
      <c r="L576" s="29">
        <f t="shared" si="35"/>
        <v>305000</v>
      </c>
      <c r="M576" s="29">
        <v>-109848</v>
      </c>
      <c r="N576" s="29">
        <v>-9469</v>
      </c>
      <c r="O576" s="29">
        <v>0</v>
      </c>
      <c r="P576" s="29">
        <f t="shared" si="32"/>
        <v>-119317</v>
      </c>
      <c r="Q576" s="29">
        <f t="shared" si="33"/>
        <v>195152</v>
      </c>
      <c r="R576" s="29">
        <f t="shared" si="34"/>
        <v>185683</v>
      </c>
      <c r="S576" s="15" t="s">
        <v>234</v>
      </c>
      <c r="T576" s="15">
        <v>101301</v>
      </c>
      <c r="U576" s="15" t="s">
        <v>133</v>
      </c>
      <c r="V576" s="15">
        <v>47020001</v>
      </c>
      <c r="W576" s="15" t="s">
        <v>134</v>
      </c>
    </row>
    <row r="577" spans="2:23" hidden="1" x14ac:dyDescent="0.25">
      <c r="B577" s="14">
        <v>20000925</v>
      </c>
      <c r="C577" s="14">
        <v>0</v>
      </c>
      <c r="D577" s="15">
        <v>21020001</v>
      </c>
      <c r="E577" s="16" t="s">
        <v>534</v>
      </c>
      <c r="F577" s="14">
        <v>1101</v>
      </c>
      <c r="G577" s="17">
        <v>40269</v>
      </c>
      <c r="H577" s="29">
        <v>308602</v>
      </c>
      <c r="I577" s="29">
        <v>0</v>
      </c>
      <c r="J577" s="29">
        <v>0</v>
      </c>
      <c r="K577" s="29">
        <v>0</v>
      </c>
      <c r="L577" s="29">
        <f t="shared" si="35"/>
        <v>308602</v>
      </c>
      <c r="M577" s="29">
        <v>-111146</v>
      </c>
      <c r="N577" s="29">
        <v>-9580</v>
      </c>
      <c r="O577" s="29">
        <v>0</v>
      </c>
      <c r="P577" s="29">
        <f t="shared" si="32"/>
        <v>-120726</v>
      </c>
      <c r="Q577" s="29">
        <f t="shared" si="33"/>
        <v>197456</v>
      </c>
      <c r="R577" s="29">
        <f t="shared" si="34"/>
        <v>187876</v>
      </c>
      <c r="S577" s="15" t="s">
        <v>234</v>
      </c>
      <c r="T577" s="15">
        <v>101101</v>
      </c>
      <c r="U577" s="15" t="s">
        <v>129</v>
      </c>
      <c r="V577" s="15">
        <v>47020001</v>
      </c>
      <c r="W577" s="15" t="s">
        <v>130</v>
      </c>
    </row>
    <row r="578" spans="2:23" hidden="1" x14ac:dyDescent="0.25">
      <c r="B578" s="14">
        <v>20000926</v>
      </c>
      <c r="C578" s="14">
        <v>0</v>
      </c>
      <c r="D578" s="15">
        <v>21020001</v>
      </c>
      <c r="E578" s="16" t="s">
        <v>536</v>
      </c>
      <c r="F578" s="14">
        <v>1202</v>
      </c>
      <c r="G578" s="17">
        <v>40269</v>
      </c>
      <c r="H578" s="29">
        <v>332162</v>
      </c>
      <c r="I578" s="29">
        <v>0</v>
      </c>
      <c r="J578" s="29">
        <v>0</v>
      </c>
      <c r="K578" s="29">
        <v>0</v>
      </c>
      <c r="L578" s="29">
        <f t="shared" si="35"/>
        <v>332162</v>
      </c>
      <c r="M578" s="29">
        <v>-119635</v>
      </c>
      <c r="N578" s="29">
        <v>-10312</v>
      </c>
      <c r="O578" s="29">
        <v>0</v>
      </c>
      <c r="P578" s="29">
        <f t="shared" si="32"/>
        <v>-129947</v>
      </c>
      <c r="Q578" s="29">
        <f t="shared" si="33"/>
        <v>212527</v>
      </c>
      <c r="R578" s="29">
        <f t="shared" si="34"/>
        <v>202215</v>
      </c>
      <c r="S578" s="15" t="s">
        <v>234</v>
      </c>
      <c r="T578" s="15">
        <v>101202</v>
      </c>
      <c r="U578" s="15" t="s">
        <v>149</v>
      </c>
      <c r="V578" s="15">
        <v>47020001</v>
      </c>
      <c r="W578" s="15" t="s">
        <v>145</v>
      </c>
    </row>
    <row r="579" spans="2:23" hidden="1" x14ac:dyDescent="0.25">
      <c r="B579" s="14">
        <v>20000927</v>
      </c>
      <c r="C579" s="14">
        <v>0</v>
      </c>
      <c r="D579" s="15">
        <v>21020001</v>
      </c>
      <c r="E579" s="16" t="s">
        <v>537</v>
      </c>
      <c r="F579" s="14">
        <v>1202</v>
      </c>
      <c r="G579" s="17">
        <v>40269</v>
      </c>
      <c r="H579" s="29">
        <v>333708</v>
      </c>
      <c r="I579" s="29">
        <v>0</v>
      </c>
      <c r="J579" s="29">
        <v>0</v>
      </c>
      <c r="K579" s="29">
        <v>0</v>
      </c>
      <c r="L579" s="29">
        <f t="shared" si="35"/>
        <v>333708</v>
      </c>
      <c r="M579" s="29">
        <v>-120192</v>
      </c>
      <c r="N579" s="29">
        <v>-10360</v>
      </c>
      <c r="O579" s="29">
        <v>0</v>
      </c>
      <c r="P579" s="29">
        <f t="shared" si="32"/>
        <v>-130552</v>
      </c>
      <c r="Q579" s="29">
        <f t="shared" si="33"/>
        <v>213516</v>
      </c>
      <c r="R579" s="29">
        <f t="shared" si="34"/>
        <v>203156</v>
      </c>
      <c r="S579" s="15" t="s">
        <v>234</v>
      </c>
      <c r="T579" s="15">
        <v>101202</v>
      </c>
      <c r="U579" s="15" t="s">
        <v>149</v>
      </c>
      <c r="V579" s="15">
        <v>47020001</v>
      </c>
      <c r="W579" s="15" t="s">
        <v>145</v>
      </c>
    </row>
    <row r="580" spans="2:23" hidden="1" x14ac:dyDescent="0.25">
      <c r="B580" s="14">
        <v>20000928</v>
      </c>
      <c r="C580" s="14">
        <v>0</v>
      </c>
      <c r="D580" s="15">
        <v>21020001</v>
      </c>
      <c r="E580" s="16" t="s">
        <v>538</v>
      </c>
      <c r="F580" s="14">
        <v>1201</v>
      </c>
      <c r="G580" s="17">
        <v>40421</v>
      </c>
      <c r="H580" s="29">
        <v>363395</v>
      </c>
      <c r="I580" s="29">
        <v>0</v>
      </c>
      <c r="J580" s="29">
        <v>0</v>
      </c>
      <c r="K580" s="29">
        <v>0</v>
      </c>
      <c r="L580" s="29">
        <f t="shared" si="35"/>
        <v>363395</v>
      </c>
      <c r="M580" s="29">
        <v>-125665</v>
      </c>
      <c r="N580" s="29">
        <v>-11308</v>
      </c>
      <c r="O580" s="29">
        <v>0</v>
      </c>
      <c r="P580" s="29">
        <f t="shared" si="32"/>
        <v>-136973</v>
      </c>
      <c r="Q580" s="29">
        <f t="shared" si="33"/>
        <v>237730</v>
      </c>
      <c r="R580" s="29">
        <f t="shared" si="34"/>
        <v>226422</v>
      </c>
      <c r="S580" s="15" t="s">
        <v>234</v>
      </c>
      <c r="T580" s="15">
        <v>101201</v>
      </c>
      <c r="U580" s="15" t="s">
        <v>144</v>
      </c>
      <c r="V580" s="15">
        <v>47020001</v>
      </c>
      <c r="W580" s="15" t="s">
        <v>145</v>
      </c>
    </row>
    <row r="581" spans="2:23" hidden="1" x14ac:dyDescent="0.25">
      <c r="B581" s="14">
        <v>20000929</v>
      </c>
      <c r="C581" s="14">
        <v>0</v>
      </c>
      <c r="D581" s="15">
        <v>21020001</v>
      </c>
      <c r="E581" s="16" t="s">
        <v>539</v>
      </c>
      <c r="F581" s="14">
        <v>1061</v>
      </c>
      <c r="G581" s="17">
        <v>40359</v>
      </c>
      <c r="H581" s="29">
        <v>403407</v>
      </c>
      <c r="I581" s="29">
        <v>0</v>
      </c>
      <c r="J581" s="29">
        <v>0</v>
      </c>
      <c r="K581" s="29">
        <v>0</v>
      </c>
      <c r="L581" s="29">
        <f t="shared" si="35"/>
        <v>403407</v>
      </c>
      <c r="M581" s="29">
        <v>-141864</v>
      </c>
      <c r="N581" s="29">
        <v>-12541</v>
      </c>
      <c r="O581" s="29">
        <v>0</v>
      </c>
      <c r="P581" s="29">
        <f t="shared" ref="P581:P644" si="36">SUM(M581:O581)</f>
        <v>-154405</v>
      </c>
      <c r="Q581" s="29">
        <f t="shared" ref="Q581:Q644" si="37">H581+M581</f>
        <v>261543</v>
      </c>
      <c r="R581" s="29">
        <f t="shared" ref="R581:R644" si="38">L581+P581</f>
        <v>249002</v>
      </c>
      <c r="S581" s="15" t="s">
        <v>234</v>
      </c>
      <c r="T581" s="15">
        <v>100801</v>
      </c>
      <c r="U581" s="15" t="s">
        <v>62</v>
      </c>
      <c r="V581" s="15">
        <v>47020001</v>
      </c>
      <c r="W581" s="15" t="s">
        <v>44</v>
      </c>
    </row>
    <row r="582" spans="2:23" hidden="1" x14ac:dyDescent="0.25">
      <c r="B582" s="14">
        <v>20000930</v>
      </c>
      <c r="C582" s="14">
        <v>0</v>
      </c>
      <c r="D582" s="15">
        <v>21020001</v>
      </c>
      <c r="E582" s="16" t="s">
        <v>514</v>
      </c>
      <c r="F582" s="14">
        <v>1062</v>
      </c>
      <c r="G582" s="17">
        <v>40908</v>
      </c>
      <c r="H582" s="29">
        <v>422119</v>
      </c>
      <c r="I582" s="29">
        <v>0</v>
      </c>
      <c r="J582" s="29">
        <v>0</v>
      </c>
      <c r="K582" s="29">
        <v>0</v>
      </c>
      <c r="L582" s="29">
        <f t="shared" ref="L582:L645" si="39">SUM(H582:K582)</f>
        <v>422119</v>
      </c>
      <c r="M582" s="29">
        <v>-146285</v>
      </c>
      <c r="N582" s="29">
        <v>-15676</v>
      </c>
      <c r="O582" s="29">
        <v>0</v>
      </c>
      <c r="P582" s="29">
        <f t="shared" si="36"/>
        <v>-161961</v>
      </c>
      <c r="Q582" s="29">
        <f t="shared" si="37"/>
        <v>275834</v>
      </c>
      <c r="R582" s="29">
        <f t="shared" si="38"/>
        <v>260158</v>
      </c>
      <c r="S582" s="15" t="s">
        <v>234</v>
      </c>
      <c r="T582" s="15">
        <v>100802</v>
      </c>
      <c r="U582" s="15" t="s">
        <v>43</v>
      </c>
      <c r="V582" s="15">
        <v>47020001</v>
      </c>
      <c r="W582" s="15" t="s">
        <v>44</v>
      </c>
    </row>
    <row r="583" spans="2:23" hidden="1" x14ac:dyDescent="0.25">
      <c r="B583" s="14">
        <v>20000931</v>
      </c>
      <c r="C583" s="14">
        <v>0</v>
      </c>
      <c r="D583" s="15">
        <v>21020001</v>
      </c>
      <c r="E583" s="16" t="s">
        <v>540</v>
      </c>
      <c r="F583" s="14">
        <v>1071</v>
      </c>
      <c r="G583" s="17">
        <v>40634</v>
      </c>
      <c r="H583" s="29">
        <v>437282</v>
      </c>
      <c r="I583" s="29">
        <v>0</v>
      </c>
      <c r="J583" s="29">
        <v>0</v>
      </c>
      <c r="K583" s="29">
        <v>0</v>
      </c>
      <c r="L583" s="29">
        <f t="shared" si="39"/>
        <v>437282</v>
      </c>
      <c r="M583" s="29">
        <v>-162750</v>
      </c>
      <c r="N583" s="29">
        <v>-16042</v>
      </c>
      <c r="O583" s="29">
        <v>0</v>
      </c>
      <c r="P583" s="29">
        <f t="shared" si="36"/>
        <v>-178792</v>
      </c>
      <c r="Q583" s="29">
        <f t="shared" si="37"/>
        <v>274532</v>
      </c>
      <c r="R583" s="29">
        <f t="shared" si="38"/>
        <v>258490</v>
      </c>
      <c r="S583" s="15" t="s">
        <v>234</v>
      </c>
      <c r="T583" s="15">
        <v>100901</v>
      </c>
      <c r="U583" s="15" t="s">
        <v>57</v>
      </c>
      <c r="V583" s="15">
        <v>47020001</v>
      </c>
      <c r="W583" s="15" t="s">
        <v>58</v>
      </c>
    </row>
    <row r="584" spans="2:23" hidden="1" x14ac:dyDescent="0.25">
      <c r="B584" s="14">
        <v>20000932</v>
      </c>
      <c r="C584" s="14">
        <v>0</v>
      </c>
      <c r="D584" s="15">
        <v>21020001</v>
      </c>
      <c r="E584" s="16" t="s">
        <v>514</v>
      </c>
      <c r="F584" s="14">
        <v>1062</v>
      </c>
      <c r="G584" s="17">
        <v>40269</v>
      </c>
      <c r="H584" s="29">
        <v>448356</v>
      </c>
      <c r="I584" s="29">
        <v>0</v>
      </c>
      <c r="J584" s="29">
        <v>0</v>
      </c>
      <c r="K584" s="29">
        <v>0</v>
      </c>
      <c r="L584" s="29">
        <f t="shared" si="39"/>
        <v>448356</v>
      </c>
      <c r="M584" s="29">
        <v>-176455</v>
      </c>
      <c r="N584" s="29">
        <v>-15354</v>
      </c>
      <c r="O584" s="29">
        <v>0</v>
      </c>
      <c r="P584" s="29">
        <f t="shared" si="36"/>
        <v>-191809</v>
      </c>
      <c r="Q584" s="29">
        <f t="shared" si="37"/>
        <v>271901</v>
      </c>
      <c r="R584" s="29">
        <f t="shared" si="38"/>
        <v>256547</v>
      </c>
      <c r="S584" s="15" t="s">
        <v>234</v>
      </c>
      <c r="T584" s="15">
        <v>100802</v>
      </c>
      <c r="U584" s="15" t="s">
        <v>43</v>
      </c>
      <c r="V584" s="15">
        <v>47020001</v>
      </c>
      <c r="W584" s="15" t="s">
        <v>44</v>
      </c>
    </row>
    <row r="585" spans="2:23" hidden="1" x14ac:dyDescent="0.25">
      <c r="B585" s="14">
        <v>20000934</v>
      </c>
      <c r="C585" s="14">
        <v>0</v>
      </c>
      <c r="D585" s="15">
        <v>21020001</v>
      </c>
      <c r="E585" s="16" t="s">
        <v>541</v>
      </c>
      <c r="F585" s="14">
        <v>1101</v>
      </c>
      <c r="G585" s="17">
        <v>40269</v>
      </c>
      <c r="H585" s="29">
        <v>494962</v>
      </c>
      <c r="I585" s="29">
        <v>0</v>
      </c>
      <c r="J585" s="29">
        <v>0</v>
      </c>
      <c r="K585" s="29">
        <v>0</v>
      </c>
      <c r="L585" s="29">
        <f t="shared" si="39"/>
        <v>494962</v>
      </c>
      <c r="M585" s="29">
        <v>-178269</v>
      </c>
      <c r="N585" s="29">
        <v>-15366</v>
      </c>
      <c r="O585" s="29">
        <v>0</v>
      </c>
      <c r="P585" s="29">
        <f t="shared" si="36"/>
        <v>-193635</v>
      </c>
      <c r="Q585" s="29">
        <f t="shared" si="37"/>
        <v>316693</v>
      </c>
      <c r="R585" s="29">
        <f t="shared" si="38"/>
        <v>301327</v>
      </c>
      <c r="S585" s="15" t="s">
        <v>234</v>
      </c>
      <c r="T585" s="15">
        <v>101101</v>
      </c>
      <c r="U585" s="15" t="s">
        <v>129</v>
      </c>
      <c r="V585" s="15">
        <v>47020001</v>
      </c>
      <c r="W585" s="15" t="s">
        <v>130</v>
      </c>
    </row>
    <row r="586" spans="2:23" hidden="1" x14ac:dyDescent="0.25">
      <c r="B586" s="14">
        <v>20000936</v>
      </c>
      <c r="C586" s="14">
        <v>0</v>
      </c>
      <c r="D586" s="15">
        <v>21020001</v>
      </c>
      <c r="E586" s="16" t="s">
        <v>542</v>
      </c>
      <c r="F586" s="14">
        <v>1091</v>
      </c>
      <c r="G586" s="17">
        <v>40634</v>
      </c>
      <c r="H586" s="29">
        <v>590796</v>
      </c>
      <c r="I586" s="29">
        <v>0</v>
      </c>
      <c r="J586" s="29">
        <v>0</v>
      </c>
      <c r="K586" s="29">
        <v>0</v>
      </c>
      <c r="L586" s="29">
        <f t="shared" si="39"/>
        <v>590796</v>
      </c>
      <c r="M586" s="29">
        <v>-219884</v>
      </c>
      <c r="N586" s="29">
        <v>-21674</v>
      </c>
      <c r="O586" s="29">
        <v>0</v>
      </c>
      <c r="P586" s="29">
        <f t="shared" si="36"/>
        <v>-241558</v>
      </c>
      <c r="Q586" s="29">
        <f t="shared" si="37"/>
        <v>370912</v>
      </c>
      <c r="R586" s="29">
        <f t="shared" si="38"/>
        <v>349238</v>
      </c>
      <c r="S586" s="15" t="s">
        <v>234</v>
      </c>
      <c r="T586" s="15">
        <v>100701</v>
      </c>
      <c r="U586" s="15" t="s">
        <v>52</v>
      </c>
      <c r="V586" s="15">
        <v>47020001</v>
      </c>
      <c r="W586" s="15" t="s">
        <v>48</v>
      </c>
    </row>
    <row r="587" spans="2:23" hidden="1" x14ac:dyDescent="0.25">
      <c r="B587" s="14">
        <v>20000937</v>
      </c>
      <c r="C587" s="14">
        <v>0</v>
      </c>
      <c r="D587" s="15">
        <v>21020001</v>
      </c>
      <c r="E587" s="16" t="s">
        <v>543</v>
      </c>
      <c r="F587" s="14">
        <v>1061</v>
      </c>
      <c r="G587" s="17">
        <v>40634</v>
      </c>
      <c r="H587" s="29">
        <v>630337</v>
      </c>
      <c r="I587" s="29">
        <v>0</v>
      </c>
      <c r="J587" s="29">
        <v>0</v>
      </c>
      <c r="K587" s="29">
        <v>0</v>
      </c>
      <c r="L587" s="29">
        <f t="shared" si="39"/>
        <v>630337</v>
      </c>
      <c r="M587" s="29">
        <v>-234599</v>
      </c>
      <c r="N587" s="29">
        <v>-23124</v>
      </c>
      <c r="O587" s="29">
        <v>0</v>
      </c>
      <c r="P587" s="29">
        <f t="shared" si="36"/>
        <v>-257723</v>
      </c>
      <c r="Q587" s="29">
        <f t="shared" si="37"/>
        <v>395738</v>
      </c>
      <c r="R587" s="29">
        <f t="shared" si="38"/>
        <v>372614</v>
      </c>
      <c r="S587" s="15" t="s">
        <v>234</v>
      </c>
      <c r="T587" s="15">
        <v>100801</v>
      </c>
      <c r="U587" s="15" t="s">
        <v>62</v>
      </c>
      <c r="V587" s="15">
        <v>47020001</v>
      </c>
      <c r="W587" s="15" t="s">
        <v>44</v>
      </c>
    </row>
    <row r="588" spans="2:23" hidden="1" x14ac:dyDescent="0.25">
      <c r="B588" s="14">
        <v>20000938</v>
      </c>
      <c r="C588" s="14">
        <v>0</v>
      </c>
      <c r="D588" s="15">
        <v>21020001</v>
      </c>
      <c r="E588" s="16" t="s">
        <v>544</v>
      </c>
      <c r="F588" s="14">
        <v>1081</v>
      </c>
      <c r="G588" s="17">
        <v>40634</v>
      </c>
      <c r="H588" s="29">
        <v>641967</v>
      </c>
      <c r="I588" s="29">
        <v>0</v>
      </c>
      <c r="J588" s="29">
        <v>0</v>
      </c>
      <c r="K588" s="29">
        <v>0</v>
      </c>
      <c r="L588" s="29">
        <f t="shared" si="39"/>
        <v>641967</v>
      </c>
      <c r="M588" s="29">
        <v>-231441</v>
      </c>
      <c r="N588" s="29">
        <v>-22481</v>
      </c>
      <c r="O588" s="29">
        <v>0</v>
      </c>
      <c r="P588" s="29">
        <f t="shared" si="36"/>
        <v>-253922</v>
      </c>
      <c r="Q588" s="29">
        <f t="shared" si="37"/>
        <v>410526</v>
      </c>
      <c r="R588" s="29">
        <f t="shared" si="38"/>
        <v>388045</v>
      </c>
      <c r="S588" s="15" t="s">
        <v>234</v>
      </c>
      <c r="T588" s="15">
        <v>101001</v>
      </c>
      <c r="U588" s="15" t="s">
        <v>37</v>
      </c>
      <c r="V588" s="15">
        <v>47020001</v>
      </c>
      <c r="W588" s="15" t="s">
        <v>38</v>
      </c>
    </row>
    <row r="589" spans="2:23" hidden="1" x14ac:dyDescent="0.25">
      <c r="B589" s="14">
        <v>20000941</v>
      </c>
      <c r="C589" s="14">
        <v>0</v>
      </c>
      <c r="D589" s="15">
        <v>21020001</v>
      </c>
      <c r="E589" s="16" t="s">
        <v>545</v>
      </c>
      <c r="F589" s="14">
        <v>1013</v>
      </c>
      <c r="G589" s="17">
        <v>40451</v>
      </c>
      <c r="H589" s="29">
        <v>750031</v>
      </c>
      <c r="I589" s="29">
        <v>0</v>
      </c>
      <c r="J589" s="29">
        <v>0</v>
      </c>
      <c r="K589" s="29">
        <v>0</v>
      </c>
      <c r="L589" s="29">
        <f t="shared" si="39"/>
        <v>750031</v>
      </c>
      <c r="M589" s="29">
        <v>-257241</v>
      </c>
      <c r="N589" s="29">
        <v>-23350</v>
      </c>
      <c r="O589" s="29">
        <v>0</v>
      </c>
      <c r="P589" s="29">
        <f t="shared" si="36"/>
        <v>-280591</v>
      </c>
      <c r="Q589" s="29">
        <f t="shared" si="37"/>
        <v>492790</v>
      </c>
      <c r="R589" s="29">
        <f t="shared" si="38"/>
        <v>469440</v>
      </c>
      <c r="S589" s="15" t="s">
        <v>234</v>
      </c>
      <c r="T589" s="15">
        <v>100203</v>
      </c>
      <c r="U589" s="15" t="s">
        <v>173</v>
      </c>
      <c r="V589" s="15">
        <v>47020001</v>
      </c>
      <c r="W589" s="15" t="s">
        <v>71</v>
      </c>
    </row>
    <row r="590" spans="2:23" hidden="1" x14ac:dyDescent="0.25">
      <c r="B590" s="14">
        <v>20000943</v>
      </c>
      <c r="C590" s="14">
        <v>0</v>
      </c>
      <c r="D590" s="15">
        <v>21020001</v>
      </c>
      <c r="E590" s="16" t="s">
        <v>511</v>
      </c>
      <c r="F590" s="14">
        <v>1092</v>
      </c>
      <c r="G590" s="17">
        <v>40816</v>
      </c>
      <c r="H590" s="29">
        <v>843912</v>
      </c>
      <c r="I590" s="29">
        <v>0</v>
      </c>
      <c r="J590" s="29">
        <v>0</v>
      </c>
      <c r="K590" s="29">
        <v>0</v>
      </c>
      <c r="L590" s="29">
        <f t="shared" si="39"/>
        <v>843912</v>
      </c>
      <c r="M590" s="29">
        <v>-300541</v>
      </c>
      <c r="N590" s="29">
        <v>-31329</v>
      </c>
      <c r="O590" s="29">
        <v>0</v>
      </c>
      <c r="P590" s="29">
        <f t="shared" si="36"/>
        <v>-331870</v>
      </c>
      <c r="Q590" s="29">
        <f t="shared" si="37"/>
        <v>543371</v>
      </c>
      <c r="R590" s="29">
        <f t="shared" si="38"/>
        <v>512042</v>
      </c>
      <c r="S590" s="15" t="s">
        <v>234</v>
      </c>
      <c r="T590" s="15">
        <v>100702</v>
      </c>
      <c r="U590" s="15" t="s">
        <v>47</v>
      </c>
      <c r="V590" s="15">
        <v>47020001</v>
      </c>
      <c r="W590" s="15" t="s">
        <v>48</v>
      </c>
    </row>
    <row r="591" spans="2:23" hidden="1" x14ac:dyDescent="0.25">
      <c r="B591" s="14">
        <v>20000944</v>
      </c>
      <c r="C591" s="14">
        <v>0</v>
      </c>
      <c r="D591" s="15">
        <v>21020001</v>
      </c>
      <c r="E591" s="16" t="s">
        <v>546</v>
      </c>
      <c r="F591" s="14">
        <v>1201</v>
      </c>
      <c r="G591" s="17">
        <v>40269</v>
      </c>
      <c r="H591" s="29">
        <v>898541</v>
      </c>
      <c r="I591" s="29">
        <v>0</v>
      </c>
      <c r="J591" s="29">
        <v>0</v>
      </c>
      <c r="K591" s="29">
        <v>0</v>
      </c>
      <c r="L591" s="29">
        <f t="shared" si="39"/>
        <v>898541</v>
      </c>
      <c r="M591" s="29">
        <v>-323621</v>
      </c>
      <c r="N591" s="29">
        <v>-27894</v>
      </c>
      <c r="O591" s="29">
        <v>0</v>
      </c>
      <c r="P591" s="29">
        <f t="shared" si="36"/>
        <v>-351515</v>
      </c>
      <c r="Q591" s="29">
        <f t="shared" si="37"/>
        <v>574920</v>
      </c>
      <c r="R591" s="29">
        <f t="shared" si="38"/>
        <v>547026</v>
      </c>
      <c r="S591" s="15" t="s">
        <v>234</v>
      </c>
      <c r="T591" s="15">
        <v>101201</v>
      </c>
      <c r="U591" s="15" t="s">
        <v>144</v>
      </c>
      <c r="V591" s="15">
        <v>47020001</v>
      </c>
      <c r="W591" s="15" t="s">
        <v>145</v>
      </c>
    </row>
    <row r="592" spans="2:23" hidden="1" x14ac:dyDescent="0.25">
      <c r="B592" s="14">
        <v>20000946</v>
      </c>
      <c r="C592" s="14">
        <v>0</v>
      </c>
      <c r="D592" s="15">
        <v>21020001</v>
      </c>
      <c r="E592" s="16" t="s">
        <v>547</v>
      </c>
      <c r="F592" s="14">
        <v>1201</v>
      </c>
      <c r="G592" s="17">
        <v>40269</v>
      </c>
      <c r="H592" s="29">
        <v>942726</v>
      </c>
      <c r="I592" s="29">
        <v>0</v>
      </c>
      <c r="J592" s="29">
        <v>0</v>
      </c>
      <c r="K592" s="29">
        <v>0</v>
      </c>
      <c r="L592" s="29">
        <f t="shared" si="39"/>
        <v>942726</v>
      </c>
      <c r="M592" s="29">
        <v>-339537</v>
      </c>
      <c r="N592" s="29">
        <v>-29266</v>
      </c>
      <c r="O592" s="29">
        <v>0</v>
      </c>
      <c r="P592" s="29">
        <f t="shared" si="36"/>
        <v>-368803</v>
      </c>
      <c r="Q592" s="29">
        <f t="shared" si="37"/>
        <v>603189</v>
      </c>
      <c r="R592" s="29">
        <f t="shared" si="38"/>
        <v>573923</v>
      </c>
      <c r="S592" s="15" t="s">
        <v>234</v>
      </c>
      <c r="T592" s="15">
        <v>101201</v>
      </c>
      <c r="U592" s="15" t="s">
        <v>144</v>
      </c>
      <c r="V592" s="15">
        <v>47020001</v>
      </c>
      <c r="W592" s="15" t="s">
        <v>145</v>
      </c>
    </row>
    <row r="593" spans="2:23" hidden="1" x14ac:dyDescent="0.25">
      <c r="B593" s="14">
        <v>20000947</v>
      </c>
      <c r="C593" s="14">
        <v>0</v>
      </c>
      <c r="D593" s="15">
        <v>21020001</v>
      </c>
      <c r="E593" s="16" t="s">
        <v>548</v>
      </c>
      <c r="F593" s="14">
        <v>1403</v>
      </c>
      <c r="G593" s="17">
        <v>41356</v>
      </c>
      <c r="H593" s="29">
        <v>980606</v>
      </c>
      <c r="I593" s="29">
        <v>0</v>
      </c>
      <c r="J593" s="29">
        <v>0</v>
      </c>
      <c r="K593" s="29">
        <v>0</v>
      </c>
      <c r="L593" s="29">
        <f t="shared" si="39"/>
        <v>980606</v>
      </c>
      <c r="M593" s="29">
        <v>-252269</v>
      </c>
      <c r="N593" s="29">
        <v>-30912</v>
      </c>
      <c r="O593" s="29">
        <v>0</v>
      </c>
      <c r="P593" s="29">
        <f t="shared" si="36"/>
        <v>-283181</v>
      </c>
      <c r="Q593" s="29">
        <f t="shared" si="37"/>
        <v>728337</v>
      </c>
      <c r="R593" s="29">
        <f t="shared" si="38"/>
        <v>697425</v>
      </c>
      <c r="S593" s="15" t="s">
        <v>234</v>
      </c>
      <c r="T593" s="15">
        <v>101403</v>
      </c>
      <c r="U593" s="15" t="s">
        <v>218</v>
      </c>
      <c r="V593" s="15">
        <v>47020001</v>
      </c>
      <c r="W593" s="15" t="s">
        <v>140</v>
      </c>
    </row>
    <row r="594" spans="2:23" hidden="1" x14ac:dyDescent="0.25">
      <c r="B594" s="14">
        <v>20000949</v>
      </c>
      <c r="C594" s="14">
        <v>0</v>
      </c>
      <c r="D594" s="15">
        <v>21020001</v>
      </c>
      <c r="E594" s="16" t="s">
        <v>549</v>
      </c>
      <c r="F594" s="14">
        <v>1101</v>
      </c>
      <c r="G594" s="17">
        <v>40269</v>
      </c>
      <c r="H594" s="29">
        <v>1074272</v>
      </c>
      <c r="I594" s="29">
        <v>0</v>
      </c>
      <c r="J594" s="29">
        <v>0</v>
      </c>
      <c r="K594" s="29">
        <v>0</v>
      </c>
      <c r="L594" s="29">
        <f t="shared" si="39"/>
        <v>1074272</v>
      </c>
      <c r="M594" s="29">
        <v>-386917</v>
      </c>
      <c r="N594" s="29">
        <v>-33350</v>
      </c>
      <c r="O594" s="29">
        <v>0</v>
      </c>
      <c r="P594" s="29">
        <f t="shared" si="36"/>
        <v>-420267</v>
      </c>
      <c r="Q594" s="29">
        <f t="shared" si="37"/>
        <v>687355</v>
      </c>
      <c r="R594" s="29">
        <f t="shared" si="38"/>
        <v>654005</v>
      </c>
      <c r="S594" s="15" t="s">
        <v>234</v>
      </c>
      <c r="T594" s="15">
        <v>101101</v>
      </c>
      <c r="U594" s="15" t="s">
        <v>129</v>
      </c>
      <c r="V594" s="15">
        <v>47020001</v>
      </c>
      <c r="W594" s="15" t="s">
        <v>130</v>
      </c>
    </row>
    <row r="595" spans="2:23" hidden="1" x14ac:dyDescent="0.25">
      <c r="B595" s="14">
        <v>20000950</v>
      </c>
      <c r="C595" s="14">
        <v>0</v>
      </c>
      <c r="D595" s="15">
        <v>21020001</v>
      </c>
      <c r="E595" s="16" t="s">
        <v>550</v>
      </c>
      <c r="F595" s="14">
        <v>1101</v>
      </c>
      <c r="G595" s="17">
        <v>40269</v>
      </c>
      <c r="H595" s="29">
        <v>1103613</v>
      </c>
      <c r="I595" s="29">
        <v>0</v>
      </c>
      <c r="J595" s="29">
        <v>0</v>
      </c>
      <c r="K595" s="29">
        <v>0</v>
      </c>
      <c r="L595" s="29">
        <f t="shared" si="39"/>
        <v>1103613</v>
      </c>
      <c r="M595" s="29">
        <v>-397483</v>
      </c>
      <c r="N595" s="29">
        <v>-34261</v>
      </c>
      <c r="O595" s="29">
        <v>0</v>
      </c>
      <c r="P595" s="29">
        <f t="shared" si="36"/>
        <v>-431744</v>
      </c>
      <c r="Q595" s="29">
        <f t="shared" si="37"/>
        <v>706130</v>
      </c>
      <c r="R595" s="29">
        <f t="shared" si="38"/>
        <v>671869</v>
      </c>
      <c r="S595" s="15" t="s">
        <v>234</v>
      </c>
      <c r="T595" s="15">
        <v>101101</v>
      </c>
      <c r="U595" s="15" t="s">
        <v>129</v>
      </c>
      <c r="V595" s="15">
        <v>47020001</v>
      </c>
      <c r="W595" s="15" t="s">
        <v>130</v>
      </c>
    </row>
    <row r="596" spans="2:23" hidden="1" x14ac:dyDescent="0.25">
      <c r="B596" s="14">
        <v>20000951</v>
      </c>
      <c r="C596" s="14">
        <v>0</v>
      </c>
      <c r="D596" s="15">
        <v>21020001</v>
      </c>
      <c r="E596" s="16" t="s">
        <v>551</v>
      </c>
      <c r="F596" s="14">
        <v>1101</v>
      </c>
      <c r="G596" s="17">
        <v>40269</v>
      </c>
      <c r="H596" s="29">
        <v>1120947</v>
      </c>
      <c r="I596" s="29">
        <v>0</v>
      </c>
      <c r="J596" s="29">
        <v>0</v>
      </c>
      <c r="K596" s="29">
        <v>0</v>
      </c>
      <c r="L596" s="29">
        <f t="shared" si="39"/>
        <v>1120947</v>
      </c>
      <c r="M596" s="29">
        <v>-403728</v>
      </c>
      <c r="N596" s="29">
        <v>-34799</v>
      </c>
      <c r="O596" s="29">
        <v>0</v>
      </c>
      <c r="P596" s="29">
        <f t="shared" si="36"/>
        <v>-438527</v>
      </c>
      <c r="Q596" s="29">
        <f t="shared" si="37"/>
        <v>717219</v>
      </c>
      <c r="R596" s="29">
        <f t="shared" si="38"/>
        <v>682420</v>
      </c>
      <c r="S596" s="15" t="s">
        <v>234</v>
      </c>
      <c r="T596" s="15">
        <v>101101</v>
      </c>
      <c r="U596" s="15" t="s">
        <v>129</v>
      </c>
      <c r="V596" s="15">
        <v>47020001</v>
      </c>
      <c r="W596" s="15" t="s">
        <v>130</v>
      </c>
    </row>
    <row r="597" spans="2:23" hidden="1" x14ac:dyDescent="0.25">
      <c r="B597" s="14">
        <v>20000952</v>
      </c>
      <c r="C597" s="14">
        <v>0</v>
      </c>
      <c r="D597" s="15">
        <v>21020001</v>
      </c>
      <c r="E597" s="16" t="s">
        <v>552</v>
      </c>
      <c r="F597" s="14">
        <v>1101</v>
      </c>
      <c r="G597" s="17">
        <v>40269</v>
      </c>
      <c r="H597" s="29">
        <v>1271912</v>
      </c>
      <c r="I597" s="29">
        <v>0</v>
      </c>
      <c r="J597" s="29">
        <v>0</v>
      </c>
      <c r="K597" s="29">
        <v>0</v>
      </c>
      <c r="L597" s="29">
        <f t="shared" si="39"/>
        <v>1271912</v>
      </c>
      <c r="M597" s="29">
        <v>-458097</v>
      </c>
      <c r="N597" s="29">
        <v>-39485</v>
      </c>
      <c r="O597" s="29">
        <v>0</v>
      </c>
      <c r="P597" s="29">
        <f t="shared" si="36"/>
        <v>-497582</v>
      </c>
      <c r="Q597" s="29">
        <f t="shared" si="37"/>
        <v>813815</v>
      </c>
      <c r="R597" s="29">
        <f t="shared" si="38"/>
        <v>774330</v>
      </c>
      <c r="S597" s="15" t="s">
        <v>234</v>
      </c>
      <c r="T597" s="15">
        <v>101101</v>
      </c>
      <c r="U597" s="15" t="s">
        <v>129</v>
      </c>
      <c r="V597" s="15">
        <v>47020001</v>
      </c>
      <c r="W597" s="15" t="s">
        <v>130</v>
      </c>
    </row>
    <row r="598" spans="2:23" hidden="1" x14ac:dyDescent="0.25">
      <c r="B598" s="14">
        <v>20000953</v>
      </c>
      <c r="C598" s="14">
        <v>0</v>
      </c>
      <c r="D598" s="15">
        <v>21020001</v>
      </c>
      <c r="E598" s="16" t="s">
        <v>553</v>
      </c>
      <c r="F598" s="14">
        <v>1031</v>
      </c>
      <c r="G598" s="17">
        <v>40421</v>
      </c>
      <c r="H598" s="29">
        <v>1304287</v>
      </c>
      <c r="I598" s="29">
        <v>0</v>
      </c>
      <c r="J598" s="29">
        <v>0</v>
      </c>
      <c r="K598" s="29">
        <v>0</v>
      </c>
      <c r="L598" s="29">
        <f t="shared" si="39"/>
        <v>1304287</v>
      </c>
      <c r="M598" s="29">
        <v>-451030</v>
      </c>
      <c r="N598" s="29">
        <v>-40586</v>
      </c>
      <c r="O598" s="29">
        <v>0</v>
      </c>
      <c r="P598" s="29">
        <f t="shared" si="36"/>
        <v>-491616</v>
      </c>
      <c r="Q598" s="29">
        <f t="shared" si="37"/>
        <v>853257</v>
      </c>
      <c r="R598" s="29">
        <f t="shared" si="38"/>
        <v>812671</v>
      </c>
      <c r="S598" s="15" t="s">
        <v>234</v>
      </c>
      <c r="T598" s="15">
        <v>100401</v>
      </c>
      <c r="U598" s="15" t="s">
        <v>97</v>
      </c>
      <c r="V598" s="15">
        <v>47020001</v>
      </c>
      <c r="W598" s="15" t="s">
        <v>98</v>
      </c>
    </row>
    <row r="599" spans="2:23" hidden="1" x14ac:dyDescent="0.25">
      <c r="B599" s="14">
        <v>20000954</v>
      </c>
      <c r="C599" s="14">
        <v>0</v>
      </c>
      <c r="D599" s="15">
        <v>21020001</v>
      </c>
      <c r="E599" s="16" t="s">
        <v>514</v>
      </c>
      <c r="F599" s="14">
        <v>1062</v>
      </c>
      <c r="G599" s="17">
        <v>40816</v>
      </c>
      <c r="H599" s="29">
        <v>1312752</v>
      </c>
      <c r="I599" s="29">
        <v>0</v>
      </c>
      <c r="J599" s="29">
        <v>0</v>
      </c>
      <c r="K599" s="29">
        <v>0</v>
      </c>
      <c r="L599" s="29">
        <f t="shared" si="39"/>
        <v>1312752</v>
      </c>
      <c r="M599" s="29">
        <v>-463847</v>
      </c>
      <c r="N599" s="29">
        <v>-48211</v>
      </c>
      <c r="O599" s="29">
        <v>0</v>
      </c>
      <c r="P599" s="29">
        <f t="shared" si="36"/>
        <v>-512058</v>
      </c>
      <c r="Q599" s="29">
        <f t="shared" si="37"/>
        <v>848905</v>
      </c>
      <c r="R599" s="29">
        <f t="shared" si="38"/>
        <v>800694</v>
      </c>
      <c r="S599" s="15" t="s">
        <v>234</v>
      </c>
      <c r="T599" s="15">
        <v>100802</v>
      </c>
      <c r="U599" s="15" t="s">
        <v>43</v>
      </c>
      <c r="V599" s="15">
        <v>47020001</v>
      </c>
      <c r="W599" s="15" t="s">
        <v>44</v>
      </c>
    </row>
    <row r="600" spans="2:23" hidden="1" x14ac:dyDescent="0.25">
      <c r="B600" s="14">
        <v>20000955</v>
      </c>
      <c r="C600" s="14">
        <v>0</v>
      </c>
      <c r="D600" s="15">
        <v>21020001</v>
      </c>
      <c r="E600" s="16" t="s">
        <v>554</v>
      </c>
      <c r="F600" s="14">
        <v>1062</v>
      </c>
      <c r="G600" s="17">
        <v>41182</v>
      </c>
      <c r="H600" s="29">
        <v>1514307</v>
      </c>
      <c r="I600" s="29">
        <v>0</v>
      </c>
      <c r="J600" s="29">
        <v>0</v>
      </c>
      <c r="K600" s="29">
        <v>0</v>
      </c>
      <c r="L600" s="29">
        <f t="shared" si="39"/>
        <v>1514307</v>
      </c>
      <c r="M600" s="29">
        <v>-414608</v>
      </c>
      <c r="N600" s="29">
        <v>-47630</v>
      </c>
      <c r="O600" s="29">
        <v>0</v>
      </c>
      <c r="P600" s="29">
        <f t="shared" si="36"/>
        <v>-462238</v>
      </c>
      <c r="Q600" s="29">
        <f t="shared" si="37"/>
        <v>1099699</v>
      </c>
      <c r="R600" s="29">
        <f t="shared" si="38"/>
        <v>1052069</v>
      </c>
      <c r="S600" s="15" t="s">
        <v>234</v>
      </c>
      <c r="T600" s="15">
        <v>100802</v>
      </c>
      <c r="U600" s="15" t="s">
        <v>43</v>
      </c>
      <c r="V600" s="15">
        <v>47020001</v>
      </c>
      <c r="W600" s="15" t="s">
        <v>44</v>
      </c>
    </row>
    <row r="601" spans="2:23" hidden="1" x14ac:dyDescent="0.25">
      <c r="B601" s="14">
        <v>20000956</v>
      </c>
      <c r="C601" s="14">
        <v>0</v>
      </c>
      <c r="D601" s="15">
        <v>21020001</v>
      </c>
      <c r="E601" s="16" t="s">
        <v>555</v>
      </c>
      <c r="F601" s="14">
        <v>1301</v>
      </c>
      <c r="G601" s="17">
        <v>40269</v>
      </c>
      <c r="H601" s="29">
        <v>1549000</v>
      </c>
      <c r="I601" s="29">
        <v>0</v>
      </c>
      <c r="J601" s="29">
        <v>0</v>
      </c>
      <c r="K601" s="29">
        <v>0</v>
      </c>
      <c r="L601" s="29">
        <f t="shared" si="39"/>
        <v>1549000</v>
      </c>
      <c r="M601" s="29">
        <v>-557895</v>
      </c>
      <c r="N601" s="29">
        <v>-48087</v>
      </c>
      <c r="O601" s="29">
        <v>0</v>
      </c>
      <c r="P601" s="29">
        <f t="shared" si="36"/>
        <v>-605982</v>
      </c>
      <c r="Q601" s="29">
        <f t="shared" si="37"/>
        <v>991105</v>
      </c>
      <c r="R601" s="29">
        <f t="shared" si="38"/>
        <v>943018</v>
      </c>
      <c r="S601" s="15" t="s">
        <v>234</v>
      </c>
      <c r="T601" s="15">
        <v>101301</v>
      </c>
      <c r="U601" s="15" t="s">
        <v>133</v>
      </c>
      <c r="V601" s="15">
        <v>47020001</v>
      </c>
      <c r="W601" s="15" t="s">
        <v>134</v>
      </c>
    </row>
    <row r="602" spans="2:23" hidden="1" x14ac:dyDescent="0.25">
      <c r="B602" s="14">
        <v>20000957</v>
      </c>
      <c r="C602" s="14">
        <v>0</v>
      </c>
      <c r="D602" s="15">
        <v>21020001</v>
      </c>
      <c r="E602" s="16" t="s">
        <v>556</v>
      </c>
      <c r="F602" s="14">
        <v>1303</v>
      </c>
      <c r="G602" s="17">
        <v>40269</v>
      </c>
      <c r="H602" s="29">
        <v>1549000</v>
      </c>
      <c r="I602" s="29">
        <v>0</v>
      </c>
      <c r="J602" s="29">
        <v>0</v>
      </c>
      <c r="K602" s="29">
        <v>0</v>
      </c>
      <c r="L602" s="29">
        <f t="shared" si="39"/>
        <v>1549000</v>
      </c>
      <c r="M602" s="29">
        <v>-557895</v>
      </c>
      <c r="N602" s="29">
        <v>-48087</v>
      </c>
      <c r="O602" s="29">
        <v>0</v>
      </c>
      <c r="P602" s="29">
        <f t="shared" si="36"/>
        <v>-605982</v>
      </c>
      <c r="Q602" s="29">
        <f t="shared" si="37"/>
        <v>991105</v>
      </c>
      <c r="R602" s="29">
        <f t="shared" si="38"/>
        <v>943018</v>
      </c>
      <c r="S602" s="15" t="s">
        <v>234</v>
      </c>
      <c r="T602" s="15">
        <v>101303</v>
      </c>
      <c r="U602" s="15" t="s">
        <v>215</v>
      </c>
      <c r="V602" s="15">
        <v>47020001</v>
      </c>
      <c r="W602" s="15" t="s">
        <v>134</v>
      </c>
    </row>
    <row r="603" spans="2:23" hidden="1" x14ac:dyDescent="0.25">
      <c r="B603" s="14">
        <v>20000959</v>
      </c>
      <c r="C603" s="14">
        <v>0</v>
      </c>
      <c r="D603" s="15">
        <v>21020001</v>
      </c>
      <c r="E603" s="16" t="s">
        <v>557</v>
      </c>
      <c r="F603" s="14">
        <v>1202</v>
      </c>
      <c r="G603" s="17">
        <v>40269</v>
      </c>
      <c r="H603" s="29">
        <v>1590389</v>
      </c>
      <c r="I603" s="29">
        <v>0</v>
      </c>
      <c r="J603" s="29">
        <v>0</v>
      </c>
      <c r="K603" s="29">
        <v>0</v>
      </c>
      <c r="L603" s="29">
        <f t="shared" si="39"/>
        <v>1590389</v>
      </c>
      <c r="M603" s="29">
        <v>-572802</v>
      </c>
      <c r="N603" s="29">
        <v>-49372</v>
      </c>
      <c r="O603" s="29">
        <v>0</v>
      </c>
      <c r="P603" s="29">
        <f t="shared" si="36"/>
        <v>-622174</v>
      </c>
      <c r="Q603" s="29">
        <f t="shared" si="37"/>
        <v>1017587</v>
      </c>
      <c r="R603" s="29">
        <f t="shared" si="38"/>
        <v>968215</v>
      </c>
      <c r="S603" s="15" t="s">
        <v>234</v>
      </c>
      <c r="T603" s="15">
        <v>101202</v>
      </c>
      <c r="U603" s="15" t="s">
        <v>149</v>
      </c>
      <c r="V603" s="15">
        <v>47020001</v>
      </c>
      <c r="W603" s="15" t="s">
        <v>145</v>
      </c>
    </row>
    <row r="604" spans="2:23" hidden="1" x14ac:dyDescent="0.25">
      <c r="B604" s="14">
        <v>20000960</v>
      </c>
      <c r="C604" s="14">
        <v>0</v>
      </c>
      <c r="D604" s="15">
        <v>21020001</v>
      </c>
      <c r="E604" s="16" t="s">
        <v>558</v>
      </c>
      <c r="F604" s="14">
        <v>1301</v>
      </c>
      <c r="G604" s="17">
        <v>41356</v>
      </c>
      <c r="H604" s="29">
        <v>1597391</v>
      </c>
      <c r="I604" s="29">
        <v>0</v>
      </c>
      <c r="J604" s="29">
        <v>0</v>
      </c>
      <c r="K604" s="29">
        <v>0</v>
      </c>
      <c r="L604" s="29">
        <f t="shared" si="39"/>
        <v>1597391</v>
      </c>
      <c r="M604" s="29">
        <v>-410943</v>
      </c>
      <c r="N604" s="29">
        <v>-50355</v>
      </c>
      <c r="O604" s="29">
        <v>0</v>
      </c>
      <c r="P604" s="29">
        <f t="shared" si="36"/>
        <v>-461298</v>
      </c>
      <c r="Q604" s="29">
        <f t="shared" si="37"/>
        <v>1186448</v>
      </c>
      <c r="R604" s="29">
        <f t="shared" si="38"/>
        <v>1136093</v>
      </c>
      <c r="S604" s="15" t="s">
        <v>234</v>
      </c>
      <c r="T604" s="15">
        <v>101301</v>
      </c>
      <c r="U604" s="15" t="s">
        <v>133</v>
      </c>
      <c r="V604" s="15">
        <v>47020001</v>
      </c>
      <c r="W604" s="15" t="s">
        <v>134</v>
      </c>
    </row>
    <row r="605" spans="2:23" hidden="1" x14ac:dyDescent="0.25">
      <c r="B605" s="14">
        <v>20000963</v>
      </c>
      <c r="C605" s="14">
        <v>0</v>
      </c>
      <c r="D605" s="15">
        <v>21020001</v>
      </c>
      <c r="E605" s="16" t="s">
        <v>559</v>
      </c>
      <c r="F605" s="14">
        <v>1091</v>
      </c>
      <c r="G605" s="17">
        <v>40602</v>
      </c>
      <c r="H605" s="29">
        <v>1803477</v>
      </c>
      <c r="I605" s="29">
        <v>0</v>
      </c>
      <c r="J605" s="29">
        <v>0</v>
      </c>
      <c r="K605" s="29">
        <v>0</v>
      </c>
      <c r="L605" s="29">
        <f t="shared" si="39"/>
        <v>1803477</v>
      </c>
      <c r="M605" s="29">
        <v>-592787</v>
      </c>
      <c r="N605" s="29">
        <v>-56273</v>
      </c>
      <c r="O605" s="29">
        <v>0</v>
      </c>
      <c r="P605" s="29">
        <f t="shared" si="36"/>
        <v>-649060</v>
      </c>
      <c r="Q605" s="29">
        <f t="shared" si="37"/>
        <v>1210690</v>
      </c>
      <c r="R605" s="29">
        <f t="shared" si="38"/>
        <v>1154417</v>
      </c>
      <c r="S605" s="15" t="s">
        <v>234</v>
      </c>
      <c r="T605" s="15">
        <v>100701</v>
      </c>
      <c r="U605" s="15" t="s">
        <v>52</v>
      </c>
      <c r="V605" s="15">
        <v>47020001</v>
      </c>
      <c r="W605" s="15" t="s">
        <v>48</v>
      </c>
    </row>
    <row r="606" spans="2:23" hidden="1" x14ac:dyDescent="0.25">
      <c r="B606" s="14">
        <v>20000964</v>
      </c>
      <c r="C606" s="14">
        <v>0</v>
      </c>
      <c r="D606" s="15">
        <v>21020001</v>
      </c>
      <c r="E606" s="16" t="s">
        <v>560</v>
      </c>
      <c r="F606" s="14">
        <v>1201</v>
      </c>
      <c r="G606" s="17">
        <v>40269</v>
      </c>
      <c r="H606" s="29">
        <v>1816639</v>
      </c>
      <c r="I606" s="29">
        <v>0</v>
      </c>
      <c r="J606" s="29">
        <v>0</v>
      </c>
      <c r="K606" s="29">
        <v>0</v>
      </c>
      <c r="L606" s="29">
        <f t="shared" si="39"/>
        <v>1816639</v>
      </c>
      <c r="M606" s="29">
        <v>-654292</v>
      </c>
      <c r="N606" s="29">
        <v>-56396</v>
      </c>
      <c r="O606" s="29">
        <v>0</v>
      </c>
      <c r="P606" s="29">
        <f t="shared" si="36"/>
        <v>-710688</v>
      </c>
      <c r="Q606" s="29">
        <f t="shared" si="37"/>
        <v>1162347</v>
      </c>
      <c r="R606" s="29">
        <f t="shared" si="38"/>
        <v>1105951</v>
      </c>
      <c r="S606" s="15" t="s">
        <v>234</v>
      </c>
      <c r="T606" s="15">
        <v>101201</v>
      </c>
      <c r="U606" s="15" t="s">
        <v>144</v>
      </c>
      <c r="V606" s="15">
        <v>47020001</v>
      </c>
      <c r="W606" s="15" t="s">
        <v>145</v>
      </c>
    </row>
    <row r="607" spans="2:23" hidden="1" x14ac:dyDescent="0.25">
      <c r="B607" s="14">
        <v>20000965</v>
      </c>
      <c r="C607" s="14">
        <v>0</v>
      </c>
      <c r="D607" s="15">
        <v>21020001</v>
      </c>
      <c r="E607" s="16" t="s">
        <v>561</v>
      </c>
      <c r="F607" s="14">
        <v>1101</v>
      </c>
      <c r="G607" s="17">
        <v>40799</v>
      </c>
      <c r="H607" s="29">
        <v>1835969</v>
      </c>
      <c r="I607" s="29">
        <v>0</v>
      </c>
      <c r="J607" s="29">
        <v>0</v>
      </c>
      <c r="K607" s="29">
        <v>0</v>
      </c>
      <c r="L607" s="29">
        <f t="shared" si="39"/>
        <v>1835969</v>
      </c>
      <c r="M607" s="29">
        <v>-569322</v>
      </c>
      <c r="N607" s="29">
        <v>-57452</v>
      </c>
      <c r="O607" s="29">
        <v>0</v>
      </c>
      <c r="P607" s="29">
        <f t="shared" si="36"/>
        <v>-626774</v>
      </c>
      <c r="Q607" s="29">
        <f t="shared" si="37"/>
        <v>1266647</v>
      </c>
      <c r="R607" s="29">
        <f t="shared" si="38"/>
        <v>1209195</v>
      </c>
      <c r="S607" s="15" t="s">
        <v>234</v>
      </c>
      <c r="T607" s="15">
        <v>101101</v>
      </c>
      <c r="U607" s="15" t="s">
        <v>129</v>
      </c>
      <c r="V607" s="15">
        <v>47020001</v>
      </c>
      <c r="W607" s="15" t="s">
        <v>130</v>
      </c>
    </row>
    <row r="608" spans="2:23" hidden="1" x14ac:dyDescent="0.25">
      <c r="B608" s="14">
        <v>20000966</v>
      </c>
      <c r="C608" s="14">
        <v>0</v>
      </c>
      <c r="D608" s="15">
        <v>21020001</v>
      </c>
      <c r="E608" s="16" t="s">
        <v>562</v>
      </c>
      <c r="F608" s="14">
        <v>1202</v>
      </c>
      <c r="G608" s="17">
        <v>40269</v>
      </c>
      <c r="H608" s="29">
        <v>1842516</v>
      </c>
      <c r="I608" s="29">
        <v>0</v>
      </c>
      <c r="J608" s="29">
        <v>0</v>
      </c>
      <c r="K608" s="29">
        <v>0</v>
      </c>
      <c r="L608" s="29">
        <f t="shared" si="39"/>
        <v>1842516</v>
      </c>
      <c r="M608" s="29">
        <v>-663610</v>
      </c>
      <c r="N608" s="29">
        <v>-57199</v>
      </c>
      <c r="O608" s="29">
        <v>0</v>
      </c>
      <c r="P608" s="29">
        <f t="shared" si="36"/>
        <v>-720809</v>
      </c>
      <c r="Q608" s="29">
        <f t="shared" si="37"/>
        <v>1178906</v>
      </c>
      <c r="R608" s="29">
        <f t="shared" si="38"/>
        <v>1121707</v>
      </c>
      <c r="S608" s="15" t="s">
        <v>234</v>
      </c>
      <c r="T608" s="15">
        <v>101202</v>
      </c>
      <c r="U608" s="15" t="s">
        <v>149</v>
      </c>
      <c r="V608" s="15">
        <v>47020001</v>
      </c>
      <c r="W608" s="15" t="s">
        <v>145</v>
      </c>
    </row>
    <row r="609" spans="2:23" hidden="1" x14ac:dyDescent="0.25">
      <c r="B609" s="14">
        <v>20000968</v>
      </c>
      <c r="C609" s="14">
        <v>0</v>
      </c>
      <c r="D609" s="15">
        <v>21020001</v>
      </c>
      <c r="E609" s="16" t="s">
        <v>563</v>
      </c>
      <c r="F609" s="14">
        <v>1202</v>
      </c>
      <c r="G609" s="17">
        <v>40269</v>
      </c>
      <c r="H609" s="29">
        <v>1999697</v>
      </c>
      <c r="I609" s="29">
        <v>0</v>
      </c>
      <c r="J609" s="29">
        <v>0</v>
      </c>
      <c r="K609" s="29">
        <v>0</v>
      </c>
      <c r="L609" s="29">
        <f t="shared" si="39"/>
        <v>1999697</v>
      </c>
      <c r="M609" s="29">
        <v>-720221</v>
      </c>
      <c r="N609" s="29">
        <v>-62079</v>
      </c>
      <c r="O609" s="29">
        <v>0</v>
      </c>
      <c r="P609" s="29">
        <f t="shared" si="36"/>
        <v>-782300</v>
      </c>
      <c r="Q609" s="29">
        <f t="shared" si="37"/>
        <v>1279476</v>
      </c>
      <c r="R609" s="29">
        <f t="shared" si="38"/>
        <v>1217397</v>
      </c>
      <c r="S609" s="15" t="s">
        <v>234</v>
      </c>
      <c r="T609" s="15">
        <v>101202</v>
      </c>
      <c r="U609" s="15" t="s">
        <v>149</v>
      </c>
      <c r="V609" s="15">
        <v>47020001</v>
      </c>
      <c r="W609" s="15" t="s">
        <v>145</v>
      </c>
    </row>
    <row r="610" spans="2:23" hidden="1" x14ac:dyDescent="0.25">
      <c r="B610" s="14">
        <v>20000969</v>
      </c>
      <c r="C610" s="14">
        <v>0</v>
      </c>
      <c r="D610" s="15">
        <v>21020001</v>
      </c>
      <c r="E610" s="16" t="s">
        <v>564</v>
      </c>
      <c r="F610" s="14">
        <v>1202</v>
      </c>
      <c r="G610" s="17">
        <v>40269</v>
      </c>
      <c r="H610" s="29">
        <v>2024720</v>
      </c>
      <c r="I610" s="29">
        <v>0</v>
      </c>
      <c r="J610" s="29">
        <v>0</v>
      </c>
      <c r="K610" s="29">
        <v>0</v>
      </c>
      <c r="L610" s="29">
        <f t="shared" si="39"/>
        <v>2024720</v>
      </c>
      <c r="M610" s="29">
        <v>-729231</v>
      </c>
      <c r="N610" s="29">
        <v>-62855</v>
      </c>
      <c r="O610" s="29">
        <v>0</v>
      </c>
      <c r="P610" s="29">
        <f t="shared" si="36"/>
        <v>-792086</v>
      </c>
      <c r="Q610" s="29">
        <f t="shared" si="37"/>
        <v>1295489</v>
      </c>
      <c r="R610" s="29">
        <f t="shared" si="38"/>
        <v>1232634</v>
      </c>
      <c r="S610" s="15" t="s">
        <v>234</v>
      </c>
      <c r="T610" s="15">
        <v>101202</v>
      </c>
      <c r="U610" s="15" t="s">
        <v>149</v>
      </c>
      <c r="V610" s="15">
        <v>47020001</v>
      </c>
      <c r="W610" s="15" t="s">
        <v>145</v>
      </c>
    </row>
    <row r="611" spans="2:23" hidden="1" x14ac:dyDescent="0.25">
      <c r="B611" s="14">
        <v>20000970</v>
      </c>
      <c r="C611" s="14">
        <v>0</v>
      </c>
      <c r="D611" s="15">
        <v>21020001</v>
      </c>
      <c r="E611" s="16" t="s">
        <v>233</v>
      </c>
      <c r="F611" s="14">
        <v>1201</v>
      </c>
      <c r="G611" s="17">
        <v>41274</v>
      </c>
      <c r="H611" s="29">
        <v>2153419</v>
      </c>
      <c r="I611" s="29">
        <v>0</v>
      </c>
      <c r="J611" s="29">
        <v>0</v>
      </c>
      <c r="K611" s="29">
        <v>0</v>
      </c>
      <c r="L611" s="29">
        <f t="shared" si="39"/>
        <v>2153419</v>
      </c>
      <c r="M611" s="29">
        <v>-623591</v>
      </c>
      <c r="N611" s="29">
        <v>-74850</v>
      </c>
      <c r="O611" s="29">
        <v>0</v>
      </c>
      <c r="P611" s="29">
        <f t="shared" si="36"/>
        <v>-698441</v>
      </c>
      <c r="Q611" s="29">
        <f t="shared" si="37"/>
        <v>1529828</v>
      </c>
      <c r="R611" s="29">
        <f t="shared" si="38"/>
        <v>1454978</v>
      </c>
      <c r="S611" s="15" t="s">
        <v>234</v>
      </c>
      <c r="T611" s="15">
        <v>101201</v>
      </c>
      <c r="U611" s="15" t="s">
        <v>144</v>
      </c>
      <c r="V611" s="15">
        <v>47020001</v>
      </c>
      <c r="W611" s="15" t="s">
        <v>145</v>
      </c>
    </row>
    <row r="612" spans="2:23" hidden="1" x14ac:dyDescent="0.25">
      <c r="B612" s="14">
        <v>20000971</v>
      </c>
      <c r="C612" s="14">
        <v>0</v>
      </c>
      <c r="D612" s="15">
        <v>21020001</v>
      </c>
      <c r="E612" s="16" t="s">
        <v>565</v>
      </c>
      <c r="F612" s="14">
        <v>1201</v>
      </c>
      <c r="G612" s="17">
        <v>40269</v>
      </c>
      <c r="H612" s="29">
        <v>2477800</v>
      </c>
      <c r="I612" s="29">
        <v>0</v>
      </c>
      <c r="J612" s="29">
        <v>0</v>
      </c>
      <c r="K612" s="29">
        <v>0</v>
      </c>
      <c r="L612" s="29">
        <f t="shared" si="39"/>
        <v>2477800</v>
      </c>
      <c r="M612" s="29">
        <v>-892418</v>
      </c>
      <c r="N612" s="29">
        <v>-76921</v>
      </c>
      <c r="O612" s="29">
        <v>0</v>
      </c>
      <c r="P612" s="29">
        <f t="shared" si="36"/>
        <v>-969339</v>
      </c>
      <c r="Q612" s="29">
        <f t="shared" si="37"/>
        <v>1585382</v>
      </c>
      <c r="R612" s="29">
        <f t="shared" si="38"/>
        <v>1508461</v>
      </c>
      <c r="S612" s="15" t="s">
        <v>234</v>
      </c>
      <c r="T612" s="15">
        <v>101201</v>
      </c>
      <c r="U612" s="15" t="s">
        <v>144</v>
      </c>
      <c r="V612" s="15">
        <v>47020001</v>
      </c>
      <c r="W612" s="15" t="s">
        <v>145</v>
      </c>
    </row>
    <row r="613" spans="2:23" hidden="1" x14ac:dyDescent="0.25">
      <c r="B613" s="14">
        <v>20000972</v>
      </c>
      <c r="C613" s="14">
        <v>0</v>
      </c>
      <c r="D613" s="15">
        <v>21020001</v>
      </c>
      <c r="E613" s="16" t="s">
        <v>566</v>
      </c>
      <c r="F613" s="14">
        <v>1203</v>
      </c>
      <c r="G613" s="17">
        <v>40269</v>
      </c>
      <c r="H613" s="29">
        <v>2730582</v>
      </c>
      <c r="I613" s="29">
        <v>0</v>
      </c>
      <c r="J613" s="29">
        <v>0</v>
      </c>
      <c r="K613" s="29">
        <v>0</v>
      </c>
      <c r="L613" s="29">
        <f t="shared" si="39"/>
        <v>2730582</v>
      </c>
      <c r="M613" s="29">
        <v>-983459</v>
      </c>
      <c r="N613" s="29">
        <v>-84768</v>
      </c>
      <c r="O613" s="29">
        <v>0</v>
      </c>
      <c r="P613" s="29">
        <f t="shared" si="36"/>
        <v>-1068227</v>
      </c>
      <c r="Q613" s="29">
        <f t="shared" si="37"/>
        <v>1747123</v>
      </c>
      <c r="R613" s="29">
        <f t="shared" si="38"/>
        <v>1662355</v>
      </c>
      <c r="S613" s="15" t="s">
        <v>234</v>
      </c>
      <c r="T613" s="15">
        <v>101203</v>
      </c>
      <c r="U613" s="15" t="s">
        <v>210</v>
      </c>
      <c r="V613" s="15">
        <v>47020001</v>
      </c>
      <c r="W613" s="15" t="s">
        <v>145</v>
      </c>
    </row>
    <row r="614" spans="2:23" hidden="1" x14ac:dyDescent="0.25">
      <c r="B614" s="14">
        <v>20000973</v>
      </c>
      <c r="C614" s="14">
        <v>0</v>
      </c>
      <c r="D614" s="15">
        <v>21020001</v>
      </c>
      <c r="E614" s="16" t="s">
        <v>567</v>
      </c>
      <c r="F614" s="14">
        <v>1401</v>
      </c>
      <c r="G614" s="17">
        <v>40269</v>
      </c>
      <c r="H614" s="29">
        <v>2731516</v>
      </c>
      <c r="I614" s="29">
        <v>0</v>
      </c>
      <c r="J614" s="29">
        <v>0</v>
      </c>
      <c r="K614" s="29">
        <v>0</v>
      </c>
      <c r="L614" s="29">
        <f t="shared" si="39"/>
        <v>2731516</v>
      </c>
      <c r="M614" s="29">
        <v>-983796</v>
      </c>
      <c r="N614" s="29">
        <v>-84797</v>
      </c>
      <c r="O614" s="29">
        <v>0</v>
      </c>
      <c r="P614" s="29">
        <f t="shared" si="36"/>
        <v>-1068593</v>
      </c>
      <c r="Q614" s="29">
        <f t="shared" si="37"/>
        <v>1747720</v>
      </c>
      <c r="R614" s="29">
        <f t="shared" si="38"/>
        <v>1662923</v>
      </c>
      <c r="S614" s="15" t="s">
        <v>234</v>
      </c>
      <c r="T614" s="15">
        <v>101401</v>
      </c>
      <c r="U614" s="15" t="s">
        <v>139</v>
      </c>
      <c r="V614" s="15">
        <v>47020001</v>
      </c>
      <c r="W614" s="15" t="s">
        <v>140</v>
      </c>
    </row>
    <row r="615" spans="2:23" hidden="1" x14ac:dyDescent="0.25">
      <c r="B615" s="14">
        <v>20000974</v>
      </c>
      <c r="C615" s="14">
        <v>0</v>
      </c>
      <c r="D615" s="15">
        <v>21020001</v>
      </c>
      <c r="E615" s="16" t="s">
        <v>233</v>
      </c>
      <c r="F615" s="14">
        <v>1201</v>
      </c>
      <c r="G615" s="17">
        <v>41090</v>
      </c>
      <c r="H615" s="29">
        <v>2773104</v>
      </c>
      <c r="I615" s="29">
        <v>0</v>
      </c>
      <c r="J615" s="29">
        <v>0</v>
      </c>
      <c r="K615" s="29">
        <v>0</v>
      </c>
      <c r="L615" s="29">
        <f t="shared" si="39"/>
        <v>2773104</v>
      </c>
      <c r="M615" s="29">
        <v>-840946</v>
      </c>
      <c r="N615" s="29">
        <v>-94409</v>
      </c>
      <c r="O615" s="29">
        <v>0</v>
      </c>
      <c r="P615" s="29">
        <f t="shared" si="36"/>
        <v>-935355</v>
      </c>
      <c r="Q615" s="29">
        <f t="shared" si="37"/>
        <v>1932158</v>
      </c>
      <c r="R615" s="29">
        <f t="shared" si="38"/>
        <v>1837749</v>
      </c>
      <c r="S615" s="15" t="s">
        <v>234</v>
      </c>
      <c r="T615" s="15">
        <v>101201</v>
      </c>
      <c r="U615" s="15" t="s">
        <v>144</v>
      </c>
      <c r="V615" s="15">
        <v>47020001</v>
      </c>
      <c r="W615" s="15" t="s">
        <v>145</v>
      </c>
    </row>
    <row r="616" spans="2:23" hidden="1" x14ac:dyDescent="0.25">
      <c r="B616" s="14">
        <v>20000975</v>
      </c>
      <c r="C616" s="14">
        <v>0</v>
      </c>
      <c r="D616" s="15">
        <v>21020001</v>
      </c>
      <c r="E616" s="16" t="s">
        <v>568</v>
      </c>
      <c r="F616" s="14">
        <v>1202</v>
      </c>
      <c r="G616" s="17">
        <v>40269</v>
      </c>
      <c r="H616" s="29">
        <v>2840895</v>
      </c>
      <c r="I616" s="29">
        <v>0</v>
      </c>
      <c r="J616" s="29">
        <v>0</v>
      </c>
      <c r="K616" s="29">
        <v>-2840895</v>
      </c>
      <c r="L616" s="29">
        <f t="shared" si="39"/>
        <v>0</v>
      </c>
      <c r="M616" s="29">
        <v>-1023193</v>
      </c>
      <c r="N616" s="29">
        <v>-50499</v>
      </c>
      <c r="O616" s="29">
        <v>1073692</v>
      </c>
      <c r="P616" s="29">
        <f t="shared" si="36"/>
        <v>0</v>
      </c>
      <c r="Q616" s="29">
        <f t="shared" si="37"/>
        <v>1817702</v>
      </c>
      <c r="R616" s="29">
        <f t="shared" si="38"/>
        <v>0</v>
      </c>
      <c r="S616" s="15" t="s">
        <v>234</v>
      </c>
      <c r="T616" s="15">
        <v>101202</v>
      </c>
      <c r="U616" s="15" t="s">
        <v>149</v>
      </c>
      <c r="V616" s="15">
        <v>47020001</v>
      </c>
      <c r="W616" s="15" t="s">
        <v>145</v>
      </c>
    </row>
    <row r="617" spans="2:23" hidden="1" x14ac:dyDescent="0.25">
      <c r="B617" s="14">
        <v>20000976</v>
      </c>
      <c r="C617" s="14">
        <v>0</v>
      </c>
      <c r="D617" s="15">
        <v>21020001</v>
      </c>
      <c r="E617" s="16" t="s">
        <v>235</v>
      </c>
      <c r="F617" s="14">
        <v>1301</v>
      </c>
      <c r="G617" s="17">
        <v>41274</v>
      </c>
      <c r="H617" s="29">
        <v>2950057</v>
      </c>
      <c r="I617" s="29">
        <v>0</v>
      </c>
      <c r="J617" s="29">
        <v>0</v>
      </c>
      <c r="K617" s="29">
        <v>0</v>
      </c>
      <c r="L617" s="29">
        <f t="shared" si="39"/>
        <v>2950057</v>
      </c>
      <c r="M617" s="29">
        <v>-854285</v>
      </c>
      <c r="N617" s="29">
        <v>-102541</v>
      </c>
      <c r="O617" s="29">
        <v>0</v>
      </c>
      <c r="P617" s="29">
        <f t="shared" si="36"/>
        <v>-956826</v>
      </c>
      <c r="Q617" s="29">
        <f t="shared" si="37"/>
        <v>2095772</v>
      </c>
      <c r="R617" s="29">
        <f t="shared" si="38"/>
        <v>1993231</v>
      </c>
      <c r="S617" s="15" t="s">
        <v>234</v>
      </c>
      <c r="T617" s="15">
        <v>101301</v>
      </c>
      <c r="U617" s="15" t="s">
        <v>133</v>
      </c>
      <c r="V617" s="15">
        <v>47020001</v>
      </c>
      <c r="W617" s="15" t="s">
        <v>134</v>
      </c>
    </row>
    <row r="618" spans="2:23" hidden="1" x14ac:dyDescent="0.25">
      <c r="B618" s="14">
        <v>20000977</v>
      </c>
      <c r="C618" s="14">
        <v>0</v>
      </c>
      <c r="D618" s="15">
        <v>21020001</v>
      </c>
      <c r="E618" s="16" t="s">
        <v>236</v>
      </c>
      <c r="F618" s="14">
        <v>1401</v>
      </c>
      <c r="G618" s="17">
        <v>41274</v>
      </c>
      <c r="H618" s="29">
        <v>3049637</v>
      </c>
      <c r="I618" s="29">
        <v>0</v>
      </c>
      <c r="J618" s="29">
        <v>0</v>
      </c>
      <c r="K618" s="29">
        <v>0</v>
      </c>
      <c r="L618" s="29">
        <f t="shared" si="39"/>
        <v>3049637</v>
      </c>
      <c r="M618" s="29">
        <v>-883124</v>
      </c>
      <c r="N618" s="29">
        <v>-106002</v>
      </c>
      <c r="O618" s="29">
        <v>0</v>
      </c>
      <c r="P618" s="29">
        <f t="shared" si="36"/>
        <v>-989126</v>
      </c>
      <c r="Q618" s="29">
        <f t="shared" si="37"/>
        <v>2166513</v>
      </c>
      <c r="R618" s="29">
        <f t="shared" si="38"/>
        <v>2060511</v>
      </c>
      <c r="S618" s="15" t="s">
        <v>234</v>
      </c>
      <c r="T618" s="15">
        <v>101401</v>
      </c>
      <c r="U618" s="15" t="s">
        <v>139</v>
      </c>
      <c r="V618" s="15">
        <v>47020001</v>
      </c>
      <c r="W618" s="15" t="s">
        <v>140</v>
      </c>
    </row>
    <row r="619" spans="2:23" hidden="1" x14ac:dyDescent="0.25">
      <c r="B619" s="14">
        <v>20000978</v>
      </c>
      <c r="C619" s="14">
        <v>0</v>
      </c>
      <c r="D619" s="15">
        <v>21020001</v>
      </c>
      <c r="E619" s="16" t="s">
        <v>569</v>
      </c>
      <c r="F619" s="14">
        <v>1901</v>
      </c>
      <c r="G619" s="17">
        <v>40311</v>
      </c>
      <c r="H619" s="29">
        <v>3273480</v>
      </c>
      <c r="I619" s="29">
        <v>0</v>
      </c>
      <c r="J619" s="29">
        <v>0</v>
      </c>
      <c r="K619" s="29">
        <v>0</v>
      </c>
      <c r="L619" s="29">
        <f t="shared" si="39"/>
        <v>3273480</v>
      </c>
      <c r="M619" s="29">
        <v>-1166010</v>
      </c>
      <c r="N619" s="29">
        <v>-101689</v>
      </c>
      <c r="O619" s="29">
        <v>0</v>
      </c>
      <c r="P619" s="29">
        <f t="shared" si="36"/>
        <v>-1267699</v>
      </c>
      <c r="Q619" s="29">
        <f t="shared" si="37"/>
        <v>2107470</v>
      </c>
      <c r="R619" s="29">
        <f t="shared" si="38"/>
        <v>2005781</v>
      </c>
      <c r="S619" s="15" t="s">
        <v>234</v>
      </c>
      <c r="T619" s="15">
        <v>108100</v>
      </c>
      <c r="U619" s="15" t="s">
        <v>104</v>
      </c>
      <c r="V619" s="15">
        <v>47020001</v>
      </c>
      <c r="W619" s="15" t="s">
        <v>105</v>
      </c>
    </row>
    <row r="620" spans="2:23" hidden="1" x14ac:dyDescent="0.25">
      <c r="B620" s="14">
        <v>20000979</v>
      </c>
      <c r="C620" s="14">
        <v>0</v>
      </c>
      <c r="D620" s="15">
        <v>21020001</v>
      </c>
      <c r="E620" s="16" t="s">
        <v>233</v>
      </c>
      <c r="F620" s="14">
        <v>1201</v>
      </c>
      <c r="G620" s="17">
        <v>40908</v>
      </c>
      <c r="H620" s="29">
        <v>3398070</v>
      </c>
      <c r="I620" s="29">
        <v>0</v>
      </c>
      <c r="J620" s="29">
        <v>0</v>
      </c>
      <c r="K620" s="29">
        <v>0</v>
      </c>
      <c r="L620" s="29">
        <f t="shared" si="39"/>
        <v>3398070</v>
      </c>
      <c r="M620" s="29">
        <v>-1076269</v>
      </c>
      <c r="N620" s="29">
        <v>-113274</v>
      </c>
      <c r="O620" s="29">
        <v>0</v>
      </c>
      <c r="P620" s="29">
        <f t="shared" si="36"/>
        <v>-1189543</v>
      </c>
      <c r="Q620" s="29">
        <f t="shared" si="37"/>
        <v>2321801</v>
      </c>
      <c r="R620" s="29">
        <f t="shared" si="38"/>
        <v>2208527</v>
      </c>
      <c r="S620" s="15" t="s">
        <v>234</v>
      </c>
      <c r="T620" s="15">
        <v>101201</v>
      </c>
      <c r="U620" s="15" t="s">
        <v>144</v>
      </c>
      <c r="V620" s="15">
        <v>47020001</v>
      </c>
      <c r="W620" s="15" t="s">
        <v>145</v>
      </c>
    </row>
    <row r="621" spans="2:23" hidden="1" x14ac:dyDescent="0.25">
      <c r="B621" s="14">
        <v>20000980</v>
      </c>
      <c r="C621" s="14">
        <v>0</v>
      </c>
      <c r="D621" s="15">
        <v>21020001</v>
      </c>
      <c r="E621" s="16" t="s">
        <v>517</v>
      </c>
      <c r="F621" s="14">
        <v>1101</v>
      </c>
      <c r="G621" s="17">
        <v>40269</v>
      </c>
      <c r="H621" s="29">
        <v>3419689</v>
      </c>
      <c r="I621" s="29">
        <v>0</v>
      </c>
      <c r="J621" s="29">
        <v>0</v>
      </c>
      <c r="K621" s="29">
        <v>0</v>
      </c>
      <c r="L621" s="29">
        <f t="shared" si="39"/>
        <v>3419689</v>
      </c>
      <c r="M621" s="29">
        <v>-1231654</v>
      </c>
      <c r="N621" s="29">
        <v>-106161</v>
      </c>
      <c r="O621" s="29">
        <v>0</v>
      </c>
      <c r="P621" s="29">
        <f t="shared" si="36"/>
        <v>-1337815</v>
      </c>
      <c r="Q621" s="29">
        <f t="shared" si="37"/>
        <v>2188035</v>
      </c>
      <c r="R621" s="29">
        <f t="shared" si="38"/>
        <v>2081874</v>
      </c>
      <c r="S621" s="15" t="s">
        <v>234</v>
      </c>
      <c r="T621" s="15">
        <v>101101</v>
      </c>
      <c r="U621" s="15" t="s">
        <v>129</v>
      </c>
      <c r="V621" s="15">
        <v>47020001</v>
      </c>
      <c r="W621" s="15" t="s">
        <v>130</v>
      </c>
    </row>
    <row r="622" spans="2:23" hidden="1" x14ac:dyDescent="0.25">
      <c r="B622" s="14">
        <v>20000982</v>
      </c>
      <c r="C622" s="14">
        <v>0</v>
      </c>
      <c r="D622" s="15">
        <v>21020001</v>
      </c>
      <c r="E622" s="16" t="s">
        <v>540</v>
      </c>
      <c r="F622" s="14">
        <v>1071</v>
      </c>
      <c r="G622" s="17">
        <v>40360</v>
      </c>
      <c r="H622" s="29">
        <v>3622911</v>
      </c>
      <c r="I622" s="29">
        <v>0</v>
      </c>
      <c r="J622" s="29">
        <v>0</v>
      </c>
      <c r="K622" s="29">
        <v>0</v>
      </c>
      <c r="L622" s="29">
        <f t="shared" si="39"/>
        <v>3622911</v>
      </c>
      <c r="M622" s="29">
        <v>-1420801</v>
      </c>
      <c r="N622" s="29">
        <v>-128310</v>
      </c>
      <c r="O622" s="29">
        <v>0</v>
      </c>
      <c r="P622" s="29">
        <f t="shared" si="36"/>
        <v>-1549111</v>
      </c>
      <c r="Q622" s="29">
        <f t="shared" si="37"/>
        <v>2202110</v>
      </c>
      <c r="R622" s="29">
        <f t="shared" si="38"/>
        <v>2073800</v>
      </c>
      <c r="S622" s="15" t="s">
        <v>234</v>
      </c>
      <c r="T622" s="15">
        <v>100901</v>
      </c>
      <c r="U622" s="15" t="s">
        <v>57</v>
      </c>
      <c r="V622" s="15">
        <v>47020001</v>
      </c>
      <c r="W622" s="15" t="s">
        <v>58</v>
      </c>
    </row>
    <row r="623" spans="2:23" hidden="1" x14ac:dyDescent="0.25">
      <c r="B623" s="14">
        <v>20000983</v>
      </c>
      <c r="C623" s="14">
        <v>0</v>
      </c>
      <c r="D623" s="15">
        <v>21020001</v>
      </c>
      <c r="E623" s="16" t="s">
        <v>570</v>
      </c>
      <c r="F623" s="14">
        <v>1101</v>
      </c>
      <c r="G623" s="17">
        <v>40799</v>
      </c>
      <c r="H623" s="29">
        <v>3755440</v>
      </c>
      <c r="I623" s="29">
        <v>0</v>
      </c>
      <c r="J623" s="29">
        <v>0</v>
      </c>
      <c r="K623" s="29">
        <v>0</v>
      </c>
      <c r="L623" s="29">
        <f t="shared" si="39"/>
        <v>3755440</v>
      </c>
      <c r="M623" s="29">
        <v>-1164536</v>
      </c>
      <c r="N623" s="29">
        <v>-117516</v>
      </c>
      <c r="O623" s="29">
        <v>0</v>
      </c>
      <c r="P623" s="29">
        <f t="shared" si="36"/>
        <v>-1282052</v>
      </c>
      <c r="Q623" s="29">
        <f t="shared" si="37"/>
        <v>2590904</v>
      </c>
      <c r="R623" s="29">
        <f t="shared" si="38"/>
        <v>2473388</v>
      </c>
      <c r="S623" s="15" t="s">
        <v>234</v>
      </c>
      <c r="T623" s="15">
        <v>101101</v>
      </c>
      <c r="U623" s="15" t="s">
        <v>129</v>
      </c>
      <c r="V623" s="15">
        <v>47020001</v>
      </c>
      <c r="W623" s="15" t="s">
        <v>130</v>
      </c>
    </row>
    <row r="624" spans="2:23" hidden="1" x14ac:dyDescent="0.25">
      <c r="B624" s="14">
        <v>20000984</v>
      </c>
      <c r="C624" s="14">
        <v>0</v>
      </c>
      <c r="D624" s="15">
        <v>21020001</v>
      </c>
      <c r="E624" s="16" t="s">
        <v>235</v>
      </c>
      <c r="F624" s="14">
        <v>1301</v>
      </c>
      <c r="G624" s="17">
        <v>41090</v>
      </c>
      <c r="H624" s="29">
        <v>3798992</v>
      </c>
      <c r="I624" s="29">
        <v>0</v>
      </c>
      <c r="J624" s="29">
        <v>0</v>
      </c>
      <c r="K624" s="29">
        <v>0</v>
      </c>
      <c r="L624" s="29">
        <f t="shared" si="39"/>
        <v>3798992</v>
      </c>
      <c r="M624" s="29">
        <v>-1152051</v>
      </c>
      <c r="N624" s="29">
        <v>-129334</v>
      </c>
      <c r="O624" s="29">
        <v>0</v>
      </c>
      <c r="P624" s="29">
        <f t="shared" si="36"/>
        <v>-1281385</v>
      </c>
      <c r="Q624" s="29">
        <f t="shared" si="37"/>
        <v>2646941</v>
      </c>
      <c r="R624" s="29">
        <f t="shared" si="38"/>
        <v>2517607</v>
      </c>
      <c r="S624" s="15" t="s">
        <v>234</v>
      </c>
      <c r="T624" s="15">
        <v>101301</v>
      </c>
      <c r="U624" s="15" t="s">
        <v>133</v>
      </c>
      <c r="V624" s="15">
        <v>47020001</v>
      </c>
      <c r="W624" s="15" t="s">
        <v>134</v>
      </c>
    </row>
    <row r="625" spans="2:23" hidden="1" x14ac:dyDescent="0.25">
      <c r="B625" s="14">
        <v>20000985</v>
      </c>
      <c r="C625" s="14">
        <v>0</v>
      </c>
      <c r="D625" s="15">
        <v>21020001</v>
      </c>
      <c r="E625" s="16" t="s">
        <v>571</v>
      </c>
      <c r="F625" s="14">
        <v>1401</v>
      </c>
      <c r="G625" s="17">
        <v>40269</v>
      </c>
      <c r="H625" s="29">
        <v>3830532</v>
      </c>
      <c r="I625" s="29">
        <v>0</v>
      </c>
      <c r="J625" s="29">
        <v>0</v>
      </c>
      <c r="K625" s="29">
        <v>0</v>
      </c>
      <c r="L625" s="29">
        <f t="shared" si="39"/>
        <v>3830532</v>
      </c>
      <c r="M625" s="29">
        <v>-1379624</v>
      </c>
      <c r="N625" s="29">
        <v>-118915</v>
      </c>
      <c r="O625" s="29">
        <v>0</v>
      </c>
      <c r="P625" s="29">
        <f t="shared" si="36"/>
        <v>-1498539</v>
      </c>
      <c r="Q625" s="29">
        <f t="shared" si="37"/>
        <v>2450908</v>
      </c>
      <c r="R625" s="29">
        <f t="shared" si="38"/>
        <v>2331993</v>
      </c>
      <c r="S625" s="15" t="s">
        <v>234</v>
      </c>
      <c r="T625" s="15">
        <v>101401</v>
      </c>
      <c r="U625" s="15" t="s">
        <v>139</v>
      </c>
      <c r="V625" s="15">
        <v>47020001</v>
      </c>
      <c r="W625" s="15" t="s">
        <v>140</v>
      </c>
    </row>
    <row r="626" spans="2:23" hidden="1" x14ac:dyDescent="0.25">
      <c r="B626" s="14">
        <v>20000986</v>
      </c>
      <c r="C626" s="14">
        <v>0</v>
      </c>
      <c r="D626" s="15">
        <v>21020001</v>
      </c>
      <c r="E626" s="16" t="s">
        <v>572</v>
      </c>
      <c r="F626" s="14">
        <v>1202</v>
      </c>
      <c r="G626" s="17">
        <v>40269</v>
      </c>
      <c r="H626" s="29">
        <v>3885986</v>
      </c>
      <c r="I626" s="29">
        <v>0</v>
      </c>
      <c r="J626" s="29">
        <v>0</v>
      </c>
      <c r="K626" s="29">
        <v>0</v>
      </c>
      <c r="L626" s="29">
        <f t="shared" si="39"/>
        <v>3885986</v>
      </c>
      <c r="M626" s="29">
        <v>-1399593</v>
      </c>
      <c r="N626" s="29">
        <v>-120637</v>
      </c>
      <c r="O626" s="29">
        <v>0</v>
      </c>
      <c r="P626" s="29">
        <f t="shared" si="36"/>
        <v>-1520230</v>
      </c>
      <c r="Q626" s="29">
        <f t="shared" si="37"/>
        <v>2486393</v>
      </c>
      <c r="R626" s="29">
        <f t="shared" si="38"/>
        <v>2365756</v>
      </c>
      <c r="S626" s="15" t="s">
        <v>234</v>
      </c>
      <c r="T626" s="15">
        <v>101202</v>
      </c>
      <c r="U626" s="15" t="s">
        <v>149</v>
      </c>
      <c r="V626" s="15">
        <v>47020001</v>
      </c>
      <c r="W626" s="15" t="s">
        <v>145</v>
      </c>
    </row>
    <row r="627" spans="2:23" hidden="1" x14ac:dyDescent="0.25">
      <c r="B627" s="14">
        <v>20000987</v>
      </c>
      <c r="C627" s="14">
        <v>0</v>
      </c>
      <c r="D627" s="15">
        <v>21020001</v>
      </c>
      <c r="E627" s="16" t="s">
        <v>236</v>
      </c>
      <c r="F627" s="14">
        <v>1401</v>
      </c>
      <c r="G627" s="17">
        <v>41090</v>
      </c>
      <c r="H627" s="29">
        <v>3927228</v>
      </c>
      <c r="I627" s="29">
        <v>0</v>
      </c>
      <c r="J627" s="29">
        <v>0</v>
      </c>
      <c r="K627" s="29">
        <v>0</v>
      </c>
      <c r="L627" s="29">
        <f t="shared" si="39"/>
        <v>3927228</v>
      </c>
      <c r="M627" s="29">
        <v>-1190941</v>
      </c>
      <c r="N627" s="29">
        <v>-133700</v>
      </c>
      <c r="O627" s="29">
        <v>0</v>
      </c>
      <c r="P627" s="29">
        <f t="shared" si="36"/>
        <v>-1324641</v>
      </c>
      <c r="Q627" s="29">
        <f t="shared" si="37"/>
        <v>2736287</v>
      </c>
      <c r="R627" s="29">
        <f t="shared" si="38"/>
        <v>2602587</v>
      </c>
      <c r="S627" s="15" t="s">
        <v>234</v>
      </c>
      <c r="T627" s="15">
        <v>101401</v>
      </c>
      <c r="U627" s="15" t="s">
        <v>139</v>
      </c>
      <c r="V627" s="15">
        <v>47020001</v>
      </c>
      <c r="W627" s="15" t="s">
        <v>140</v>
      </c>
    </row>
    <row r="628" spans="2:23" hidden="1" x14ac:dyDescent="0.25">
      <c r="B628" s="14">
        <v>20000988</v>
      </c>
      <c r="C628" s="14">
        <v>0</v>
      </c>
      <c r="D628" s="15">
        <v>21020001</v>
      </c>
      <c r="E628" s="16" t="s">
        <v>573</v>
      </c>
      <c r="F628" s="14">
        <v>1092</v>
      </c>
      <c r="G628" s="17">
        <v>40451</v>
      </c>
      <c r="H628" s="29">
        <v>4099956</v>
      </c>
      <c r="I628" s="29">
        <v>0</v>
      </c>
      <c r="J628" s="29">
        <v>0</v>
      </c>
      <c r="K628" s="29">
        <v>0</v>
      </c>
      <c r="L628" s="29">
        <f t="shared" si="39"/>
        <v>4099956</v>
      </c>
      <c r="M628" s="29">
        <v>-1406168</v>
      </c>
      <c r="N628" s="29">
        <v>-127639</v>
      </c>
      <c r="O628" s="29">
        <v>0</v>
      </c>
      <c r="P628" s="29">
        <f t="shared" si="36"/>
        <v>-1533807</v>
      </c>
      <c r="Q628" s="29">
        <f t="shared" si="37"/>
        <v>2693788</v>
      </c>
      <c r="R628" s="29">
        <f t="shared" si="38"/>
        <v>2566149</v>
      </c>
      <c r="S628" s="15" t="s">
        <v>234</v>
      </c>
      <c r="T628" s="15">
        <v>100702</v>
      </c>
      <c r="U628" s="15" t="s">
        <v>47</v>
      </c>
      <c r="V628" s="15">
        <v>47020001</v>
      </c>
      <c r="W628" s="15" t="s">
        <v>48</v>
      </c>
    </row>
    <row r="629" spans="2:23" hidden="1" x14ac:dyDescent="0.25">
      <c r="B629" s="14">
        <v>20000989</v>
      </c>
      <c r="C629" s="14">
        <v>0</v>
      </c>
      <c r="D629" s="15">
        <v>21020001</v>
      </c>
      <c r="E629" s="16" t="s">
        <v>235</v>
      </c>
      <c r="F629" s="14">
        <v>1301</v>
      </c>
      <c r="G629" s="17">
        <v>40908</v>
      </c>
      <c r="H629" s="29">
        <v>4655159</v>
      </c>
      <c r="I629" s="29">
        <v>0</v>
      </c>
      <c r="J629" s="29">
        <v>0</v>
      </c>
      <c r="K629" s="29">
        <v>0</v>
      </c>
      <c r="L629" s="29">
        <f t="shared" si="39"/>
        <v>4655159</v>
      </c>
      <c r="M629" s="29">
        <v>-1474427</v>
      </c>
      <c r="N629" s="29">
        <v>-155179</v>
      </c>
      <c r="O629" s="29">
        <v>0</v>
      </c>
      <c r="P629" s="29">
        <f t="shared" si="36"/>
        <v>-1629606</v>
      </c>
      <c r="Q629" s="29">
        <f t="shared" si="37"/>
        <v>3180732</v>
      </c>
      <c r="R629" s="29">
        <f t="shared" si="38"/>
        <v>3025553</v>
      </c>
      <c r="S629" s="15" t="s">
        <v>234</v>
      </c>
      <c r="T629" s="15">
        <v>101301</v>
      </c>
      <c r="U629" s="15" t="s">
        <v>133</v>
      </c>
      <c r="V629" s="15">
        <v>47020001</v>
      </c>
      <c r="W629" s="15" t="s">
        <v>134</v>
      </c>
    </row>
    <row r="630" spans="2:23" hidden="1" x14ac:dyDescent="0.25">
      <c r="B630" s="14">
        <v>20000990</v>
      </c>
      <c r="C630" s="14">
        <v>0</v>
      </c>
      <c r="D630" s="15">
        <v>21020001</v>
      </c>
      <c r="E630" s="16" t="s">
        <v>236</v>
      </c>
      <c r="F630" s="14">
        <v>1401</v>
      </c>
      <c r="G630" s="17">
        <v>40908</v>
      </c>
      <c r="H630" s="29">
        <v>4812295</v>
      </c>
      <c r="I630" s="29">
        <v>0</v>
      </c>
      <c r="J630" s="29">
        <v>0</v>
      </c>
      <c r="K630" s="29">
        <v>0</v>
      </c>
      <c r="L630" s="29">
        <f t="shared" si="39"/>
        <v>4812295</v>
      </c>
      <c r="M630" s="29">
        <v>-1524196</v>
      </c>
      <c r="N630" s="29">
        <v>-160417</v>
      </c>
      <c r="O630" s="29">
        <v>0</v>
      </c>
      <c r="P630" s="29">
        <f t="shared" si="36"/>
        <v>-1684613</v>
      </c>
      <c r="Q630" s="29">
        <f t="shared" si="37"/>
        <v>3288099</v>
      </c>
      <c r="R630" s="29">
        <f t="shared" si="38"/>
        <v>3127682</v>
      </c>
      <c r="S630" s="15" t="s">
        <v>234</v>
      </c>
      <c r="T630" s="15">
        <v>101401</v>
      </c>
      <c r="U630" s="15" t="s">
        <v>139</v>
      </c>
      <c r="V630" s="15">
        <v>47020001</v>
      </c>
      <c r="W630" s="15" t="s">
        <v>140</v>
      </c>
    </row>
    <row r="631" spans="2:23" hidden="1" x14ac:dyDescent="0.25">
      <c r="B631" s="14">
        <v>20000991</v>
      </c>
      <c r="C631" s="14">
        <v>0</v>
      </c>
      <c r="D631" s="15">
        <v>21020001</v>
      </c>
      <c r="E631" s="16" t="s">
        <v>542</v>
      </c>
      <c r="F631" s="14">
        <v>1091</v>
      </c>
      <c r="G631" s="17">
        <v>40360</v>
      </c>
      <c r="H631" s="29">
        <v>4894783</v>
      </c>
      <c r="I631" s="29">
        <v>0</v>
      </c>
      <c r="J631" s="29">
        <v>0</v>
      </c>
      <c r="K631" s="29">
        <v>0</v>
      </c>
      <c r="L631" s="29">
        <f t="shared" si="39"/>
        <v>4894783</v>
      </c>
      <c r="M631" s="29">
        <v>-1919592</v>
      </c>
      <c r="N631" s="29">
        <v>-173354</v>
      </c>
      <c r="O631" s="29">
        <v>0</v>
      </c>
      <c r="P631" s="29">
        <f t="shared" si="36"/>
        <v>-2092946</v>
      </c>
      <c r="Q631" s="29">
        <f t="shared" si="37"/>
        <v>2975191</v>
      </c>
      <c r="R631" s="29">
        <f t="shared" si="38"/>
        <v>2801837</v>
      </c>
      <c r="S631" s="15" t="s">
        <v>234</v>
      </c>
      <c r="T631" s="15">
        <v>100701</v>
      </c>
      <c r="U631" s="15" t="s">
        <v>52</v>
      </c>
      <c r="V631" s="15">
        <v>47020001</v>
      </c>
      <c r="W631" s="15" t="s">
        <v>48</v>
      </c>
    </row>
    <row r="632" spans="2:23" hidden="1" x14ac:dyDescent="0.25">
      <c r="B632" s="14">
        <v>20000992</v>
      </c>
      <c r="C632" s="14">
        <v>0</v>
      </c>
      <c r="D632" s="15">
        <v>21020001</v>
      </c>
      <c r="E632" s="16" t="s">
        <v>574</v>
      </c>
      <c r="F632" s="14">
        <v>1303</v>
      </c>
      <c r="G632" s="17">
        <v>40269</v>
      </c>
      <c r="H632" s="29">
        <v>5097000</v>
      </c>
      <c r="I632" s="29">
        <v>0</v>
      </c>
      <c r="J632" s="29">
        <v>0</v>
      </c>
      <c r="K632" s="29">
        <v>0</v>
      </c>
      <c r="L632" s="29">
        <f t="shared" si="39"/>
        <v>5097000</v>
      </c>
      <c r="M632" s="29">
        <v>-1835760</v>
      </c>
      <c r="N632" s="29">
        <v>-158231</v>
      </c>
      <c r="O632" s="29">
        <v>0</v>
      </c>
      <c r="P632" s="29">
        <f t="shared" si="36"/>
        <v>-1993991</v>
      </c>
      <c r="Q632" s="29">
        <f t="shared" si="37"/>
        <v>3261240</v>
      </c>
      <c r="R632" s="29">
        <f t="shared" si="38"/>
        <v>3103009</v>
      </c>
      <c r="S632" s="15" t="s">
        <v>234</v>
      </c>
      <c r="T632" s="15">
        <v>101303</v>
      </c>
      <c r="U632" s="15" t="s">
        <v>215</v>
      </c>
      <c r="V632" s="15">
        <v>47020001</v>
      </c>
      <c r="W632" s="15" t="s">
        <v>134</v>
      </c>
    </row>
    <row r="633" spans="2:23" hidden="1" x14ac:dyDescent="0.25">
      <c r="B633" s="14">
        <v>20000993</v>
      </c>
      <c r="C633" s="14">
        <v>0</v>
      </c>
      <c r="D633" s="15">
        <v>21020001</v>
      </c>
      <c r="E633" s="16" t="s">
        <v>575</v>
      </c>
      <c r="F633" s="14">
        <v>1092</v>
      </c>
      <c r="G633" s="17">
        <v>40451</v>
      </c>
      <c r="H633" s="29">
        <v>5124945</v>
      </c>
      <c r="I633" s="29">
        <v>0</v>
      </c>
      <c r="J633" s="29">
        <v>0</v>
      </c>
      <c r="K633" s="29">
        <v>0</v>
      </c>
      <c r="L633" s="29">
        <f t="shared" si="39"/>
        <v>5124945</v>
      </c>
      <c r="M633" s="29">
        <v>-1757712</v>
      </c>
      <c r="N633" s="29">
        <v>-159549</v>
      </c>
      <c r="O633" s="29">
        <v>0</v>
      </c>
      <c r="P633" s="29">
        <f t="shared" si="36"/>
        <v>-1917261</v>
      </c>
      <c r="Q633" s="29">
        <f t="shared" si="37"/>
        <v>3367233</v>
      </c>
      <c r="R633" s="29">
        <f t="shared" si="38"/>
        <v>3207684</v>
      </c>
      <c r="S633" s="15" t="s">
        <v>234</v>
      </c>
      <c r="T633" s="15">
        <v>100702</v>
      </c>
      <c r="U633" s="15" t="s">
        <v>47</v>
      </c>
      <c r="V633" s="15">
        <v>47020001</v>
      </c>
      <c r="W633" s="15" t="s">
        <v>48</v>
      </c>
    </row>
    <row r="634" spans="2:23" hidden="1" x14ac:dyDescent="0.25">
      <c r="B634" s="14">
        <v>20000994</v>
      </c>
      <c r="C634" s="14">
        <v>0</v>
      </c>
      <c r="D634" s="15">
        <v>21020001</v>
      </c>
      <c r="E634" s="16" t="s">
        <v>576</v>
      </c>
      <c r="F634" s="14">
        <v>1301</v>
      </c>
      <c r="G634" s="17">
        <v>40269</v>
      </c>
      <c r="H634" s="29">
        <v>5206000</v>
      </c>
      <c r="I634" s="29">
        <v>0</v>
      </c>
      <c r="J634" s="29">
        <v>0</v>
      </c>
      <c r="K634" s="29">
        <v>0</v>
      </c>
      <c r="L634" s="29">
        <f t="shared" si="39"/>
        <v>5206000</v>
      </c>
      <c r="M634" s="29">
        <v>-1875019</v>
      </c>
      <c r="N634" s="29">
        <v>-161615</v>
      </c>
      <c r="O634" s="29">
        <v>0</v>
      </c>
      <c r="P634" s="29">
        <f t="shared" si="36"/>
        <v>-2036634</v>
      </c>
      <c r="Q634" s="29">
        <f t="shared" si="37"/>
        <v>3330981</v>
      </c>
      <c r="R634" s="29">
        <f t="shared" si="38"/>
        <v>3169366</v>
      </c>
      <c r="S634" s="15" t="s">
        <v>234</v>
      </c>
      <c r="T634" s="15">
        <v>101301</v>
      </c>
      <c r="U634" s="15" t="s">
        <v>133</v>
      </c>
      <c r="V634" s="15">
        <v>47020001</v>
      </c>
      <c r="W634" s="15" t="s">
        <v>134</v>
      </c>
    </row>
    <row r="635" spans="2:23" hidden="1" x14ac:dyDescent="0.25">
      <c r="B635" s="14">
        <v>20000995</v>
      </c>
      <c r="C635" s="14">
        <v>0</v>
      </c>
      <c r="D635" s="15">
        <v>21020001</v>
      </c>
      <c r="E635" s="16" t="s">
        <v>543</v>
      </c>
      <c r="F635" s="14">
        <v>1061</v>
      </c>
      <c r="G635" s="17">
        <v>40360</v>
      </c>
      <c r="H635" s="29">
        <v>5222387</v>
      </c>
      <c r="I635" s="29">
        <v>0</v>
      </c>
      <c r="J635" s="29">
        <v>0</v>
      </c>
      <c r="K635" s="29">
        <v>0</v>
      </c>
      <c r="L635" s="29">
        <f t="shared" si="39"/>
        <v>5222387</v>
      </c>
      <c r="M635" s="29">
        <v>-2048065</v>
      </c>
      <c r="N635" s="29">
        <v>-184957</v>
      </c>
      <c r="O635" s="29">
        <v>0</v>
      </c>
      <c r="P635" s="29">
        <f t="shared" si="36"/>
        <v>-2233022</v>
      </c>
      <c r="Q635" s="29">
        <f t="shared" si="37"/>
        <v>3174322</v>
      </c>
      <c r="R635" s="29">
        <f t="shared" si="38"/>
        <v>2989365</v>
      </c>
      <c r="S635" s="15" t="s">
        <v>234</v>
      </c>
      <c r="T635" s="15">
        <v>100801</v>
      </c>
      <c r="U635" s="15" t="s">
        <v>62</v>
      </c>
      <c r="V635" s="15">
        <v>47020001</v>
      </c>
      <c r="W635" s="15" t="s">
        <v>44</v>
      </c>
    </row>
    <row r="636" spans="2:23" hidden="1" x14ac:dyDescent="0.25">
      <c r="B636" s="14">
        <v>20000996</v>
      </c>
      <c r="C636" s="14">
        <v>0</v>
      </c>
      <c r="D636" s="15">
        <v>21020001</v>
      </c>
      <c r="E636" s="16" t="s">
        <v>544</v>
      </c>
      <c r="F636" s="14">
        <v>1081</v>
      </c>
      <c r="G636" s="17">
        <v>40360</v>
      </c>
      <c r="H636" s="29">
        <v>5318741</v>
      </c>
      <c r="I636" s="29">
        <v>0</v>
      </c>
      <c r="J636" s="29">
        <v>0</v>
      </c>
      <c r="K636" s="29">
        <v>0</v>
      </c>
      <c r="L636" s="29">
        <f t="shared" si="39"/>
        <v>5318741</v>
      </c>
      <c r="M636" s="29">
        <v>-2025978</v>
      </c>
      <c r="N636" s="29">
        <v>-179816</v>
      </c>
      <c r="O636" s="29">
        <v>0</v>
      </c>
      <c r="P636" s="29">
        <f t="shared" si="36"/>
        <v>-2205794</v>
      </c>
      <c r="Q636" s="29">
        <f t="shared" si="37"/>
        <v>3292763</v>
      </c>
      <c r="R636" s="29">
        <f t="shared" si="38"/>
        <v>3112947</v>
      </c>
      <c r="S636" s="15" t="s">
        <v>234</v>
      </c>
      <c r="T636" s="15">
        <v>101001</v>
      </c>
      <c r="U636" s="15" t="s">
        <v>37</v>
      </c>
      <c r="V636" s="15">
        <v>47020001</v>
      </c>
      <c r="W636" s="15" t="s">
        <v>38</v>
      </c>
    </row>
    <row r="637" spans="2:23" hidden="1" x14ac:dyDescent="0.25">
      <c r="B637" s="14">
        <v>20000997</v>
      </c>
      <c r="C637" s="14">
        <v>0</v>
      </c>
      <c r="D637" s="15">
        <v>21020001</v>
      </c>
      <c r="E637" s="16" t="s">
        <v>577</v>
      </c>
      <c r="F637" s="14">
        <v>1202</v>
      </c>
      <c r="G637" s="17">
        <v>40269</v>
      </c>
      <c r="H637" s="29">
        <v>5382287</v>
      </c>
      <c r="I637" s="29">
        <v>0</v>
      </c>
      <c r="J637" s="29">
        <v>0</v>
      </c>
      <c r="K637" s="29">
        <v>0</v>
      </c>
      <c r="L637" s="29">
        <f t="shared" si="39"/>
        <v>5382287</v>
      </c>
      <c r="M637" s="29">
        <v>-1938510</v>
      </c>
      <c r="N637" s="29">
        <v>-167088</v>
      </c>
      <c r="O637" s="29">
        <v>0</v>
      </c>
      <c r="P637" s="29">
        <f t="shared" si="36"/>
        <v>-2105598</v>
      </c>
      <c r="Q637" s="29">
        <f t="shared" si="37"/>
        <v>3443777</v>
      </c>
      <c r="R637" s="29">
        <f t="shared" si="38"/>
        <v>3276689</v>
      </c>
      <c r="S637" s="15" t="s">
        <v>234</v>
      </c>
      <c r="T637" s="15">
        <v>101202</v>
      </c>
      <c r="U637" s="15" t="s">
        <v>149</v>
      </c>
      <c r="V637" s="15">
        <v>47020001</v>
      </c>
      <c r="W637" s="15" t="s">
        <v>145</v>
      </c>
    </row>
    <row r="638" spans="2:23" hidden="1" x14ac:dyDescent="0.25">
      <c r="B638" s="14">
        <v>20000998</v>
      </c>
      <c r="C638" s="14">
        <v>0</v>
      </c>
      <c r="D638" s="15">
        <v>21020001</v>
      </c>
      <c r="E638" s="16" t="s">
        <v>540</v>
      </c>
      <c r="F638" s="14">
        <v>1071</v>
      </c>
      <c r="G638" s="17">
        <v>40908</v>
      </c>
      <c r="H638" s="29">
        <v>5668454</v>
      </c>
      <c r="I638" s="29">
        <v>0</v>
      </c>
      <c r="J638" s="29">
        <v>0</v>
      </c>
      <c r="K638" s="29">
        <v>0</v>
      </c>
      <c r="L638" s="29">
        <f t="shared" si="39"/>
        <v>5668454</v>
      </c>
      <c r="M638" s="29">
        <v>-1996885</v>
      </c>
      <c r="N638" s="29">
        <v>-215149</v>
      </c>
      <c r="O638" s="29">
        <v>0</v>
      </c>
      <c r="P638" s="29">
        <f t="shared" si="36"/>
        <v>-2212034</v>
      </c>
      <c r="Q638" s="29">
        <f t="shared" si="37"/>
        <v>3671569</v>
      </c>
      <c r="R638" s="29">
        <f t="shared" si="38"/>
        <v>3456420</v>
      </c>
      <c r="S638" s="15" t="s">
        <v>234</v>
      </c>
      <c r="T638" s="15">
        <v>100901</v>
      </c>
      <c r="U638" s="15" t="s">
        <v>57</v>
      </c>
      <c r="V638" s="15">
        <v>47020001</v>
      </c>
      <c r="W638" s="15" t="s">
        <v>58</v>
      </c>
    </row>
    <row r="639" spans="2:23" hidden="1" x14ac:dyDescent="0.25">
      <c r="B639" s="14">
        <v>20000999</v>
      </c>
      <c r="C639" s="14">
        <v>0</v>
      </c>
      <c r="D639" s="15">
        <v>21020001</v>
      </c>
      <c r="E639" s="16" t="s">
        <v>578</v>
      </c>
      <c r="F639" s="14">
        <v>1301</v>
      </c>
      <c r="G639" s="17">
        <v>40269</v>
      </c>
      <c r="H639" s="29">
        <v>5849000</v>
      </c>
      <c r="I639" s="29">
        <v>0</v>
      </c>
      <c r="J639" s="29">
        <v>0</v>
      </c>
      <c r="K639" s="29">
        <v>0</v>
      </c>
      <c r="L639" s="29">
        <f t="shared" si="39"/>
        <v>5849000</v>
      </c>
      <c r="M639" s="29">
        <v>-2106603</v>
      </c>
      <c r="N639" s="29">
        <v>-181576</v>
      </c>
      <c r="O639" s="29">
        <v>0</v>
      </c>
      <c r="P639" s="29">
        <f t="shared" si="36"/>
        <v>-2288179</v>
      </c>
      <c r="Q639" s="29">
        <f t="shared" si="37"/>
        <v>3742397</v>
      </c>
      <c r="R639" s="29">
        <f t="shared" si="38"/>
        <v>3560821</v>
      </c>
      <c r="S639" s="15" t="s">
        <v>234</v>
      </c>
      <c r="T639" s="15">
        <v>101301</v>
      </c>
      <c r="U639" s="15" t="s">
        <v>133</v>
      </c>
      <c r="V639" s="15">
        <v>47020001</v>
      </c>
      <c r="W639" s="15" t="s">
        <v>134</v>
      </c>
    </row>
    <row r="640" spans="2:23" hidden="1" x14ac:dyDescent="0.25">
      <c r="B640" s="14">
        <v>20001000</v>
      </c>
      <c r="C640" s="14">
        <v>0</v>
      </c>
      <c r="D640" s="15">
        <v>21020001</v>
      </c>
      <c r="E640" s="16" t="s">
        <v>540</v>
      </c>
      <c r="F640" s="14">
        <v>1071</v>
      </c>
      <c r="G640" s="17">
        <v>40269</v>
      </c>
      <c r="H640" s="29">
        <v>6020775</v>
      </c>
      <c r="I640" s="29">
        <v>0</v>
      </c>
      <c r="J640" s="29">
        <v>0</v>
      </c>
      <c r="K640" s="29">
        <v>0</v>
      </c>
      <c r="L640" s="29">
        <f t="shared" si="39"/>
        <v>6020775</v>
      </c>
      <c r="M640" s="29">
        <v>-2401138</v>
      </c>
      <c r="N640" s="29">
        <v>-210696</v>
      </c>
      <c r="O640" s="29">
        <v>0</v>
      </c>
      <c r="P640" s="29">
        <f t="shared" si="36"/>
        <v>-2611834</v>
      </c>
      <c r="Q640" s="29">
        <f t="shared" si="37"/>
        <v>3619637</v>
      </c>
      <c r="R640" s="29">
        <f t="shared" si="38"/>
        <v>3408941</v>
      </c>
      <c r="S640" s="15" t="s">
        <v>234</v>
      </c>
      <c r="T640" s="15">
        <v>100901</v>
      </c>
      <c r="U640" s="15" t="s">
        <v>57</v>
      </c>
      <c r="V640" s="15">
        <v>47020001</v>
      </c>
      <c r="W640" s="15" t="s">
        <v>58</v>
      </c>
    </row>
    <row r="641" spans="2:23" hidden="1" x14ac:dyDescent="0.25">
      <c r="B641" s="14">
        <v>20001001</v>
      </c>
      <c r="C641" s="14">
        <v>0</v>
      </c>
      <c r="D641" s="15">
        <v>21020001</v>
      </c>
      <c r="E641" s="16" t="s">
        <v>579</v>
      </c>
      <c r="F641" s="14">
        <v>1301</v>
      </c>
      <c r="G641" s="17">
        <v>40269</v>
      </c>
      <c r="H641" s="29">
        <v>6086000</v>
      </c>
      <c r="I641" s="29">
        <v>0</v>
      </c>
      <c r="J641" s="29">
        <v>0</v>
      </c>
      <c r="K641" s="29">
        <v>0</v>
      </c>
      <c r="L641" s="29">
        <f t="shared" si="39"/>
        <v>6086000</v>
      </c>
      <c r="M641" s="29">
        <v>-2191963</v>
      </c>
      <c r="N641" s="29">
        <v>-188934</v>
      </c>
      <c r="O641" s="29">
        <v>0</v>
      </c>
      <c r="P641" s="29">
        <f t="shared" si="36"/>
        <v>-2380897</v>
      </c>
      <c r="Q641" s="29">
        <f t="shared" si="37"/>
        <v>3894037</v>
      </c>
      <c r="R641" s="29">
        <f t="shared" si="38"/>
        <v>3705103</v>
      </c>
      <c r="S641" s="15" t="s">
        <v>234</v>
      </c>
      <c r="T641" s="15">
        <v>101301</v>
      </c>
      <c r="U641" s="15" t="s">
        <v>133</v>
      </c>
      <c r="V641" s="15">
        <v>47020001</v>
      </c>
      <c r="W641" s="15" t="s">
        <v>134</v>
      </c>
    </row>
    <row r="642" spans="2:23" hidden="1" x14ac:dyDescent="0.25">
      <c r="B642" s="14">
        <v>20001002</v>
      </c>
      <c r="C642" s="14">
        <v>0</v>
      </c>
      <c r="D642" s="15">
        <v>21020001</v>
      </c>
      <c r="E642" s="16" t="s">
        <v>580</v>
      </c>
      <c r="F642" s="14">
        <v>1301</v>
      </c>
      <c r="G642" s="17">
        <v>40269</v>
      </c>
      <c r="H642" s="29">
        <v>6269000</v>
      </c>
      <c r="I642" s="29">
        <v>0</v>
      </c>
      <c r="J642" s="29">
        <v>0</v>
      </c>
      <c r="K642" s="29">
        <v>0</v>
      </c>
      <c r="L642" s="29">
        <f t="shared" si="39"/>
        <v>6269000</v>
      </c>
      <c r="M642" s="29">
        <v>-2257874</v>
      </c>
      <c r="N642" s="29">
        <v>-194615</v>
      </c>
      <c r="O642" s="29">
        <v>0</v>
      </c>
      <c r="P642" s="29">
        <f t="shared" si="36"/>
        <v>-2452489</v>
      </c>
      <c r="Q642" s="29">
        <f t="shared" si="37"/>
        <v>4011126</v>
      </c>
      <c r="R642" s="29">
        <f t="shared" si="38"/>
        <v>3816511</v>
      </c>
      <c r="S642" s="15" t="s">
        <v>234</v>
      </c>
      <c r="T642" s="15">
        <v>101301</v>
      </c>
      <c r="U642" s="15" t="s">
        <v>133</v>
      </c>
      <c r="V642" s="15">
        <v>47020001</v>
      </c>
      <c r="W642" s="15" t="s">
        <v>134</v>
      </c>
    </row>
    <row r="643" spans="2:23" hidden="1" x14ac:dyDescent="0.25">
      <c r="B643" s="14">
        <v>20001003</v>
      </c>
      <c r="C643" s="14">
        <v>0</v>
      </c>
      <c r="D643" s="15">
        <v>21020001</v>
      </c>
      <c r="E643" s="16" t="s">
        <v>581</v>
      </c>
      <c r="F643" s="14">
        <v>1201</v>
      </c>
      <c r="G643" s="17">
        <v>40269</v>
      </c>
      <c r="H643" s="29">
        <v>6652316</v>
      </c>
      <c r="I643" s="29">
        <v>0</v>
      </c>
      <c r="J643" s="29">
        <v>0</v>
      </c>
      <c r="K643" s="29">
        <v>0</v>
      </c>
      <c r="L643" s="29">
        <f t="shared" si="39"/>
        <v>6652316</v>
      </c>
      <c r="M643" s="29">
        <v>-2395929</v>
      </c>
      <c r="N643" s="29">
        <v>-206514</v>
      </c>
      <c r="O643" s="29">
        <v>0</v>
      </c>
      <c r="P643" s="29">
        <f t="shared" si="36"/>
        <v>-2602443</v>
      </c>
      <c r="Q643" s="29">
        <f t="shared" si="37"/>
        <v>4256387</v>
      </c>
      <c r="R643" s="29">
        <f t="shared" si="38"/>
        <v>4049873</v>
      </c>
      <c r="S643" s="15" t="s">
        <v>234</v>
      </c>
      <c r="T643" s="15">
        <v>101201</v>
      </c>
      <c r="U643" s="15" t="s">
        <v>144</v>
      </c>
      <c r="V643" s="15">
        <v>47020001</v>
      </c>
      <c r="W643" s="15" t="s">
        <v>145</v>
      </c>
    </row>
    <row r="644" spans="2:23" hidden="1" x14ac:dyDescent="0.25">
      <c r="B644" s="14">
        <v>20001004</v>
      </c>
      <c r="C644" s="14">
        <v>0</v>
      </c>
      <c r="D644" s="15">
        <v>21020001</v>
      </c>
      <c r="E644" s="16" t="s">
        <v>582</v>
      </c>
      <c r="F644" s="14">
        <v>1202</v>
      </c>
      <c r="G644" s="17">
        <v>40269</v>
      </c>
      <c r="H644" s="29">
        <v>6918493</v>
      </c>
      <c r="I644" s="29">
        <v>0</v>
      </c>
      <c r="J644" s="29">
        <v>0</v>
      </c>
      <c r="K644" s="29">
        <v>0</v>
      </c>
      <c r="L644" s="29">
        <f t="shared" si="39"/>
        <v>6918493</v>
      </c>
      <c r="M644" s="29">
        <v>-2491796</v>
      </c>
      <c r="N644" s="29">
        <v>-214778</v>
      </c>
      <c r="O644" s="29">
        <v>0</v>
      </c>
      <c r="P644" s="29">
        <f t="shared" si="36"/>
        <v>-2706574</v>
      </c>
      <c r="Q644" s="29">
        <f t="shared" si="37"/>
        <v>4426697</v>
      </c>
      <c r="R644" s="29">
        <f t="shared" si="38"/>
        <v>4211919</v>
      </c>
      <c r="S644" s="15" t="s">
        <v>234</v>
      </c>
      <c r="T644" s="15">
        <v>101202</v>
      </c>
      <c r="U644" s="15" t="s">
        <v>149</v>
      </c>
      <c r="V644" s="15">
        <v>47020001</v>
      </c>
      <c r="W644" s="15" t="s">
        <v>145</v>
      </c>
    </row>
    <row r="645" spans="2:23" hidden="1" x14ac:dyDescent="0.25">
      <c r="B645" s="14">
        <v>20001005</v>
      </c>
      <c r="C645" s="14">
        <v>0</v>
      </c>
      <c r="D645" s="15">
        <v>21020001</v>
      </c>
      <c r="E645" s="16" t="s">
        <v>233</v>
      </c>
      <c r="F645" s="14">
        <v>1201</v>
      </c>
      <c r="G645" s="17">
        <v>40816</v>
      </c>
      <c r="H645" s="29">
        <v>6930622</v>
      </c>
      <c r="I645" s="29">
        <v>0</v>
      </c>
      <c r="J645" s="29">
        <v>0</v>
      </c>
      <c r="K645" s="29">
        <v>0</v>
      </c>
      <c r="L645" s="29">
        <f t="shared" si="39"/>
        <v>6930622</v>
      </c>
      <c r="M645" s="29">
        <v>-2242295</v>
      </c>
      <c r="N645" s="29">
        <v>-228549</v>
      </c>
      <c r="O645" s="29">
        <v>0</v>
      </c>
      <c r="P645" s="29">
        <f t="shared" ref="P645:P708" si="40">SUM(M645:O645)</f>
        <v>-2470844</v>
      </c>
      <c r="Q645" s="29">
        <f t="shared" ref="Q645:Q708" si="41">H645+M645</f>
        <v>4688327</v>
      </c>
      <c r="R645" s="29">
        <f t="shared" ref="R645:R708" si="42">L645+P645</f>
        <v>4459778</v>
      </c>
      <c r="S645" s="15" t="s">
        <v>234</v>
      </c>
      <c r="T645" s="15">
        <v>101201</v>
      </c>
      <c r="U645" s="15" t="s">
        <v>144</v>
      </c>
      <c r="V645" s="15">
        <v>47020001</v>
      </c>
      <c r="W645" s="15" t="s">
        <v>145</v>
      </c>
    </row>
    <row r="646" spans="2:23" hidden="1" x14ac:dyDescent="0.25">
      <c r="B646" s="14">
        <v>20001006</v>
      </c>
      <c r="C646" s="14">
        <v>0</v>
      </c>
      <c r="D646" s="15">
        <v>21020001</v>
      </c>
      <c r="E646" s="16" t="s">
        <v>583</v>
      </c>
      <c r="F646" s="14">
        <v>1202</v>
      </c>
      <c r="G646" s="17">
        <v>40269</v>
      </c>
      <c r="H646" s="29">
        <v>7341283</v>
      </c>
      <c r="I646" s="29">
        <v>0</v>
      </c>
      <c r="J646" s="29">
        <v>0</v>
      </c>
      <c r="K646" s="29">
        <v>0</v>
      </c>
      <c r="L646" s="29">
        <f t="shared" ref="L646:L709" si="43">SUM(H646:K646)</f>
        <v>7341283</v>
      </c>
      <c r="M646" s="29">
        <v>-2644071</v>
      </c>
      <c r="N646" s="29">
        <v>-227903</v>
      </c>
      <c r="O646" s="29">
        <v>0</v>
      </c>
      <c r="P646" s="29">
        <f t="shared" si="40"/>
        <v>-2871974</v>
      </c>
      <c r="Q646" s="29">
        <f t="shared" si="41"/>
        <v>4697212</v>
      </c>
      <c r="R646" s="29">
        <f t="shared" si="42"/>
        <v>4469309</v>
      </c>
      <c r="S646" s="15" t="s">
        <v>234</v>
      </c>
      <c r="T646" s="15">
        <v>101202</v>
      </c>
      <c r="U646" s="15" t="s">
        <v>149</v>
      </c>
      <c r="V646" s="15">
        <v>47020001</v>
      </c>
      <c r="W646" s="15" t="s">
        <v>145</v>
      </c>
    </row>
    <row r="647" spans="2:23" hidden="1" x14ac:dyDescent="0.25">
      <c r="B647" s="14">
        <v>20001007</v>
      </c>
      <c r="C647" s="14">
        <v>0</v>
      </c>
      <c r="D647" s="15">
        <v>21020001</v>
      </c>
      <c r="E647" s="16" t="s">
        <v>584</v>
      </c>
      <c r="F647" s="14">
        <v>1301</v>
      </c>
      <c r="G647" s="17">
        <v>40269</v>
      </c>
      <c r="H647" s="29">
        <v>7356000</v>
      </c>
      <c r="I647" s="29">
        <v>0</v>
      </c>
      <c r="J647" s="29">
        <v>0</v>
      </c>
      <c r="K647" s="29">
        <v>0</v>
      </c>
      <c r="L647" s="29">
        <f t="shared" si="43"/>
        <v>7356000</v>
      </c>
      <c r="M647" s="29">
        <v>-2649370</v>
      </c>
      <c r="N647" s="29">
        <v>-228359</v>
      </c>
      <c r="O647" s="29">
        <v>0</v>
      </c>
      <c r="P647" s="29">
        <f t="shared" si="40"/>
        <v>-2877729</v>
      </c>
      <c r="Q647" s="29">
        <f t="shared" si="41"/>
        <v>4706630</v>
      </c>
      <c r="R647" s="29">
        <f t="shared" si="42"/>
        <v>4478271</v>
      </c>
      <c r="S647" s="15" t="s">
        <v>234</v>
      </c>
      <c r="T647" s="15">
        <v>101301</v>
      </c>
      <c r="U647" s="15" t="s">
        <v>133</v>
      </c>
      <c r="V647" s="15">
        <v>47020001</v>
      </c>
      <c r="W647" s="15" t="s">
        <v>134</v>
      </c>
    </row>
    <row r="648" spans="2:23" hidden="1" x14ac:dyDescent="0.25">
      <c r="B648" s="14">
        <v>20001008</v>
      </c>
      <c r="C648" s="14">
        <v>0</v>
      </c>
      <c r="D648" s="15">
        <v>21020001</v>
      </c>
      <c r="E648" s="16" t="s">
        <v>542</v>
      </c>
      <c r="F648" s="14">
        <v>1091</v>
      </c>
      <c r="G648" s="17">
        <v>40908</v>
      </c>
      <c r="H648" s="29">
        <v>7658443</v>
      </c>
      <c r="I648" s="29">
        <v>0</v>
      </c>
      <c r="J648" s="29">
        <v>0</v>
      </c>
      <c r="K648" s="29">
        <v>0</v>
      </c>
      <c r="L648" s="29">
        <f t="shared" si="43"/>
        <v>7658443</v>
      </c>
      <c r="M648" s="29">
        <v>-2697921</v>
      </c>
      <c r="N648" s="29">
        <v>-290679</v>
      </c>
      <c r="O648" s="29">
        <v>0</v>
      </c>
      <c r="P648" s="29">
        <f t="shared" si="40"/>
        <v>-2988600</v>
      </c>
      <c r="Q648" s="29">
        <f t="shared" si="41"/>
        <v>4960522</v>
      </c>
      <c r="R648" s="29">
        <f t="shared" si="42"/>
        <v>4669843</v>
      </c>
      <c r="S648" s="15" t="s">
        <v>234</v>
      </c>
      <c r="T648" s="15">
        <v>100701</v>
      </c>
      <c r="U648" s="15" t="s">
        <v>52</v>
      </c>
      <c r="V648" s="15">
        <v>47020001</v>
      </c>
      <c r="W648" s="15" t="s">
        <v>48</v>
      </c>
    </row>
    <row r="649" spans="2:23" hidden="1" x14ac:dyDescent="0.25">
      <c r="B649" s="14">
        <v>20001009</v>
      </c>
      <c r="C649" s="14">
        <v>0</v>
      </c>
      <c r="D649" s="15">
        <v>21020001</v>
      </c>
      <c r="E649" s="16" t="s">
        <v>542</v>
      </c>
      <c r="F649" s="14">
        <v>1091</v>
      </c>
      <c r="G649" s="17">
        <v>40269</v>
      </c>
      <c r="H649" s="29">
        <v>8134452</v>
      </c>
      <c r="I649" s="29">
        <v>0</v>
      </c>
      <c r="J649" s="29">
        <v>0</v>
      </c>
      <c r="K649" s="29">
        <v>0</v>
      </c>
      <c r="L649" s="29">
        <f t="shared" si="43"/>
        <v>8134452</v>
      </c>
      <c r="M649" s="29">
        <v>-3244095</v>
      </c>
      <c r="N649" s="29">
        <v>-284663</v>
      </c>
      <c r="O649" s="29">
        <v>0</v>
      </c>
      <c r="P649" s="29">
        <f t="shared" si="40"/>
        <v>-3528758</v>
      </c>
      <c r="Q649" s="29">
        <f t="shared" si="41"/>
        <v>4890357</v>
      </c>
      <c r="R649" s="29">
        <f t="shared" si="42"/>
        <v>4605694</v>
      </c>
      <c r="S649" s="15" t="s">
        <v>234</v>
      </c>
      <c r="T649" s="15">
        <v>100701</v>
      </c>
      <c r="U649" s="15" t="s">
        <v>52</v>
      </c>
      <c r="V649" s="15">
        <v>47020001</v>
      </c>
      <c r="W649" s="15" t="s">
        <v>48</v>
      </c>
    </row>
    <row r="650" spans="2:23" hidden="1" x14ac:dyDescent="0.25">
      <c r="B650" s="14">
        <v>20001010</v>
      </c>
      <c r="C650" s="14">
        <v>0</v>
      </c>
      <c r="D650" s="15">
        <v>21020001</v>
      </c>
      <c r="E650" s="16" t="s">
        <v>543</v>
      </c>
      <c r="F650" s="14">
        <v>1061</v>
      </c>
      <c r="G650" s="17">
        <v>40908</v>
      </c>
      <c r="H650" s="29">
        <v>8171015</v>
      </c>
      <c r="I650" s="29">
        <v>0</v>
      </c>
      <c r="J650" s="29">
        <v>0</v>
      </c>
      <c r="K650" s="29">
        <v>0</v>
      </c>
      <c r="L650" s="29">
        <f t="shared" si="43"/>
        <v>8171015</v>
      </c>
      <c r="M650" s="29">
        <v>-2878491</v>
      </c>
      <c r="N650" s="29">
        <v>-310134</v>
      </c>
      <c r="O650" s="29">
        <v>0</v>
      </c>
      <c r="P650" s="29">
        <f t="shared" si="40"/>
        <v>-3188625</v>
      </c>
      <c r="Q650" s="29">
        <f t="shared" si="41"/>
        <v>5292524</v>
      </c>
      <c r="R650" s="29">
        <f t="shared" si="42"/>
        <v>4982390</v>
      </c>
      <c r="S650" s="15" t="s">
        <v>234</v>
      </c>
      <c r="T650" s="15">
        <v>100801</v>
      </c>
      <c r="U650" s="15" t="s">
        <v>62</v>
      </c>
      <c r="V650" s="15">
        <v>47020001</v>
      </c>
      <c r="W650" s="15" t="s">
        <v>44</v>
      </c>
    </row>
    <row r="651" spans="2:23" hidden="1" x14ac:dyDescent="0.25">
      <c r="B651" s="14">
        <v>20001011</v>
      </c>
      <c r="C651" s="14">
        <v>0</v>
      </c>
      <c r="D651" s="15">
        <v>21020001</v>
      </c>
      <c r="E651" s="16" t="s">
        <v>544</v>
      </c>
      <c r="F651" s="14">
        <v>1081</v>
      </c>
      <c r="G651" s="17">
        <v>40908</v>
      </c>
      <c r="H651" s="29">
        <v>8321772</v>
      </c>
      <c r="I651" s="29">
        <v>0</v>
      </c>
      <c r="J651" s="29">
        <v>0</v>
      </c>
      <c r="K651" s="29">
        <v>0</v>
      </c>
      <c r="L651" s="29">
        <f t="shared" si="43"/>
        <v>8321772</v>
      </c>
      <c r="M651" s="29">
        <v>-2831192</v>
      </c>
      <c r="N651" s="29">
        <v>-301512</v>
      </c>
      <c r="O651" s="29">
        <v>0</v>
      </c>
      <c r="P651" s="29">
        <f t="shared" si="40"/>
        <v>-3132704</v>
      </c>
      <c r="Q651" s="29">
        <f t="shared" si="41"/>
        <v>5490580</v>
      </c>
      <c r="R651" s="29">
        <f t="shared" si="42"/>
        <v>5189068</v>
      </c>
      <c r="S651" s="15" t="s">
        <v>234</v>
      </c>
      <c r="T651" s="15">
        <v>101001</v>
      </c>
      <c r="U651" s="15" t="s">
        <v>37</v>
      </c>
      <c r="V651" s="15">
        <v>47020001</v>
      </c>
      <c r="W651" s="15" t="s">
        <v>38</v>
      </c>
    </row>
    <row r="652" spans="2:23" hidden="1" x14ac:dyDescent="0.25">
      <c r="B652" s="14">
        <v>20001012</v>
      </c>
      <c r="C652" s="14">
        <v>0</v>
      </c>
      <c r="D652" s="15">
        <v>21020001</v>
      </c>
      <c r="E652" s="16" t="s">
        <v>543</v>
      </c>
      <c r="F652" s="14">
        <v>1061</v>
      </c>
      <c r="G652" s="17">
        <v>40269</v>
      </c>
      <c r="H652" s="29">
        <v>8678883</v>
      </c>
      <c r="I652" s="29">
        <v>0</v>
      </c>
      <c r="J652" s="29">
        <v>0</v>
      </c>
      <c r="K652" s="29">
        <v>0</v>
      </c>
      <c r="L652" s="29">
        <f t="shared" si="43"/>
        <v>8678883</v>
      </c>
      <c r="M652" s="29">
        <v>-3461218</v>
      </c>
      <c r="N652" s="29">
        <v>-303715</v>
      </c>
      <c r="O652" s="29">
        <v>0</v>
      </c>
      <c r="P652" s="29">
        <f t="shared" si="40"/>
        <v>-3764933</v>
      </c>
      <c r="Q652" s="29">
        <f t="shared" si="41"/>
        <v>5217665</v>
      </c>
      <c r="R652" s="29">
        <f t="shared" si="42"/>
        <v>4913950</v>
      </c>
      <c r="S652" s="15" t="s">
        <v>234</v>
      </c>
      <c r="T652" s="15">
        <v>100801</v>
      </c>
      <c r="U652" s="15" t="s">
        <v>62</v>
      </c>
      <c r="V652" s="15">
        <v>47020001</v>
      </c>
      <c r="W652" s="15" t="s">
        <v>44</v>
      </c>
    </row>
    <row r="653" spans="2:23" hidden="1" x14ac:dyDescent="0.25">
      <c r="B653" s="14">
        <v>20001013</v>
      </c>
      <c r="C653" s="14">
        <v>0</v>
      </c>
      <c r="D653" s="15">
        <v>21020001</v>
      </c>
      <c r="E653" s="16" t="s">
        <v>544</v>
      </c>
      <c r="F653" s="14">
        <v>1081</v>
      </c>
      <c r="G653" s="17">
        <v>40269</v>
      </c>
      <c r="H653" s="29">
        <v>8839010</v>
      </c>
      <c r="I653" s="29">
        <v>0</v>
      </c>
      <c r="J653" s="29">
        <v>0</v>
      </c>
      <c r="K653" s="29">
        <v>0</v>
      </c>
      <c r="L653" s="29">
        <f t="shared" si="43"/>
        <v>8839010</v>
      </c>
      <c r="M653" s="29">
        <v>-3426759</v>
      </c>
      <c r="N653" s="29">
        <v>-295273</v>
      </c>
      <c r="O653" s="29">
        <v>0</v>
      </c>
      <c r="P653" s="29">
        <f t="shared" si="40"/>
        <v>-3722032</v>
      </c>
      <c r="Q653" s="29">
        <f t="shared" si="41"/>
        <v>5412251</v>
      </c>
      <c r="R653" s="29">
        <f t="shared" si="42"/>
        <v>5116978</v>
      </c>
      <c r="S653" s="15" t="s">
        <v>234</v>
      </c>
      <c r="T653" s="15">
        <v>101001</v>
      </c>
      <c r="U653" s="15" t="s">
        <v>37</v>
      </c>
      <c r="V653" s="15">
        <v>47020001</v>
      </c>
      <c r="W653" s="15" t="s">
        <v>38</v>
      </c>
    </row>
    <row r="654" spans="2:23" hidden="1" x14ac:dyDescent="0.25">
      <c r="B654" s="14">
        <v>20001014</v>
      </c>
      <c r="C654" s="14">
        <v>0</v>
      </c>
      <c r="D654" s="15">
        <v>21020001</v>
      </c>
      <c r="E654" s="16" t="s">
        <v>585</v>
      </c>
      <c r="F654" s="14">
        <v>1301</v>
      </c>
      <c r="G654" s="17">
        <v>40269</v>
      </c>
      <c r="H654" s="29">
        <v>9089000</v>
      </c>
      <c r="I654" s="29">
        <v>0</v>
      </c>
      <c r="J654" s="29">
        <v>0</v>
      </c>
      <c r="K654" s="29">
        <v>0</v>
      </c>
      <c r="L654" s="29">
        <f t="shared" si="43"/>
        <v>9089000</v>
      </c>
      <c r="M654" s="29">
        <v>-3273538</v>
      </c>
      <c r="N654" s="29">
        <v>-282159</v>
      </c>
      <c r="O654" s="29">
        <v>0</v>
      </c>
      <c r="P654" s="29">
        <f t="shared" si="40"/>
        <v>-3555697</v>
      </c>
      <c r="Q654" s="29">
        <f t="shared" si="41"/>
        <v>5815462</v>
      </c>
      <c r="R654" s="29">
        <f t="shared" si="42"/>
        <v>5533303</v>
      </c>
      <c r="S654" s="15" t="s">
        <v>234</v>
      </c>
      <c r="T654" s="15">
        <v>101301</v>
      </c>
      <c r="U654" s="15" t="s">
        <v>133</v>
      </c>
      <c r="V654" s="15">
        <v>47020001</v>
      </c>
      <c r="W654" s="15" t="s">
        <v>134</v>
      </c>
    </row>
    <row r="655" spans="2:23" hidden="1" x14ac:dyDescent="0.25">
      <c r="B655" s="14">
        <v>20001015</v>
      </c>
      <c r="C655" s="14">
        <v>0</v>
      </c>
      <c r="D655" s="15">
        <v>21020001</v>
      </c>
      <c r="E655" s="16" t="s">
        <v>235</v>
      </c>
      <c r="F655" s="14">
        <v>1301</v>
      </c>
      <c r="G655" s="17">
        <v>40816</v>
      </c>
      <c r="H655" s="29">
        <v>9494552</v>
      </c>
      <c r="I655" s="29">
        <v>0</v>
      </c>
      <c r="J655" s="29">
        <v>0</v>
      </c>
      <c r="K655" s="29">
        <v>0</v>
      </c>
      <c r="L655" s="29">
        <f t="shared" si="43"/>
        <v>9494552</v>
      </c>
      <c r="M655" s="29">
        <v>-3071811</v>
      </c>
      <c r="N655" s="29">
        <v>-313099</v>
      </c>
      <c r="O655" s="29">
        <v>0</v>
      </c>
      <c r="P655" s="29">
        <f t="shared" si="40"/>
        <v>-3384910</v>
      </c>
      <c r="Q655" s="29">
        <f t="shared" si="41"/>
        <v>6422741</v>
      </c>
      <c r="R655" s="29">
        <f t="shared" si="42"/>
        <v>6109642</v>
      </c>
      <c r="S655" s="15" t="s">
        <v>234</v>
      </c>
      <c r="T655" s="15">
        <v>101301</v>
      </c>
      <c r="U655" s="15" t="s">
        <v>133</v>
      </c>
      <c r="V655" s="15">
        <v>47020001</v>
      </c>
      <c r="W655" s="15" t="s">
        <v>134</v>
      </c>
    </row>
    <row r="656" spans="2:23" hidden="1" x14ac:dyDescent="0.25">
      <c r="B656" s="14">
        <v>20001016</v>
      </c>
      <c r="C656" s="14">
        <v>0</v>
      </c>
      <c r="D656" s="15">
        <v>21020001</v>
      </c>
      <c r="E656" s="16" t="s">
        <v>236</v>
      </c>
      <c r="F656" s="14">
        <v>1401</v>
      </c>
      <c r="G656" s="17">
        <v>40816</v>
      </c>
      <c r="H656" s="29">
        <v>9815043</v>
      </c>
      <c r="I656" s="29">
        <v>0</v>
      </c>
      <c r="J656" s="29">
        <v>0</v>
      </c>
      <c r="K656" s="29">
        <v>0</v>
      </c>
      <c r="L656" s="29">
        <f t="shared" si="43"/>
        <v>9815043</v>
      </c>
      <c r="M656" s="29">
        <v>-3175500</v>
      </c>
      <c r="N656" s="29">
        <v>-323667</v>
      </c>
      <c r="O656" s="29">
        <v>0</v>
      </c>
      <c r="P656" s="29">
        <f t="shared" si="40"/>
        <v>-3499167</v>
      </c>
      <c r="Q656" s="29">
        <f t="shared" si="41"/>
        <v>6639543</v>
      </c>
      <c r="R656" s="29">
        <f t="shared" si="42"/>
        <v>6315876</v>
      </c>
      <c r="S656" s="15" t="s">
        <v>234</v>
      </c>
      <c r="T656" s="15">
        <v>101401</v>
      </c>
      <c r="U656" s="15" t="s">
        <v>139</v>
      </c>
      <c r="V656" s="15">
        <v>47020001</v>
      </c>
      <c r="W656" s="15" t="s">
        <v>140</v>
      </c>
    </row>
    <row r="657" spans="2:23" hidden="1" x14ac:dyDescent="0.25">
      <c r="B657" s="14">
        <v>20001017</v>
      </c>
      <c r="C657" s="14">
        <v>0</v>
      </c>
      <c r="D657" s="15">
        <v>21020001</v>
      </c>
      <c r="E657" s="16" t="s">
        <v>586</v>
      </c>
      <c r="F657" s="14">
        <v>1202</v>
      </c>
      <c r="G657" s="17">
        <v>40451</v>
      </c>
      <c r="H657" s="29">
        <v>9829252</v>
      </c>
      <c r="I657" s="29">
        <v>0</v>
      </c>
      <c r="J657" s="29">
        <v>0</v>
      </c>
      <c r="K657" s="29">
        <v>-9829252</v>
      </c>
      <c r="L657" s="29">
        <f t="shared" si="43"/>
        <v>0</v>
      </c>
      <c r="M657" s="29">
        <v>-3371158</v>
      </c>
      <c r="N657" s="29">
        <v>-175218</v>
      </c>
      <c r="O657" s="29">
        <v>3546376</v>
      </c>
      <c r="P657" s="29">
        <f t="shared" si="40"/>
        <v>0</v>
      </c>
      <c r="Q657" s="29">
        <f t="shared" si="41"/>
        <v>6458094</v>
      </c>
      <c r="R657" s="29">
        <f t="shared" si="42"/>
        <v>0</v>
      </c>
      <c r="S657" s="15" t="s">
        <v>234</v>
      </c>
      <c r="T657" s="15">
        <v>101202</v>
      </c>
      <c r="U657" s="15" t="s">
        <v>149</v>
      </c>
      <c r="V657" s="15">
        <v>47020001</v>
      </c>
      <c r="W657" s="15" t="s">
        <v>145</v>
      </c>
    </row>
    <row r="658" spans="2:23" hidden="1" x14ac:dyDescent="0.25">
      <c r="B658" s="14">
        <v>20001018</v>
      </c>
      <c r="C658" s="14">
        <v>0</v>
      </c>
      <c r="D658" s="15">
        <v>21020001</v>
      </c>
      <c r="E658" s="16" t="s">
        <v>587</v>
      </c>
      <c r="F658" s="14">
        <v>1301</v>
      </c>
      <c r="G658" s="17">
        <v>40800</v>
      </c>
      <c r="H658" s="29">
        <v>11039793</v>
      </c>
      <c r="I658" s="29">
        <v>0</v>
      </c>
      <c r="J658" s="29">
        <v>0</v>
      </c>
      <c r="K658" s="29">
        <v>0</v>
      </c>
      <c r="L658" s="29">
        <f t="shared" si="43"/>
        <v>11039793</v>
      </c>
      <c r="M658" s="29">
        <v>-3422314</v>
      </c>
      <c r="N658" s="29">
        <v>-345466</v>
      </c>
      <c r="O658" s="29">
        <v>0</v>
      </c>
      <c r="P658" s="29">
        <f t="shared" si="40"/>
        <v>-3767780</v>
      </c>
      <c r="Q658" s="29">
        <f t="shared" si="41"/>
        <v>7617479</v>
      </c>
      <c r="R658" s="29">
        <f t="shared" si="42"/>
        <v>7272013</v>
      </c>
      <c r="S658" s="15" t="s">
        <v>234</v>
      </c>
      <c r="T658" s="15">
        <v>101301</v>
      </c>
      <c r="U658" s="15" t="s">
        <v>133</v>
      </c>
      <c r="V658" s="15">
        <v>47020001</v>
      </c>
      <c r="W658" s="15" t="s">
        <v>134</v>
      </c>
    </row>
    <row r="659" spans="2:23" hidden="1" x14ac:dyDescent="0.25">
      <c r="B659" s="14">
        <v>20001019</v>
      </c>
      <c r="C659" s="14">
        <v>0</v>
      </c>
      <c r="D659" s="15">
        <v>21020001</v>
      </c>
      <c r="E659" s="16" t="s">
        <v>588</v>
      </c>
      <c r="F659" s="14">
        <v>1301</v>
      </c>
      <c r="G659" s="17">
        <v>40269</v>
      </c>
      <c r="H659" s="29">
        <v>12213000</v>
      </c>
      <c r="I659" s="29">
        <v>0</v>
      </c>
      <c r="J659" s="29">
        <v>0</v>
      </c>
      <c r="K659" s="29">
        <v>0</v>
      </c>
      <c r="L659" s="29">
        <f t="shared" si="43"/>
        <v>12213000</v>
      </c>
      <c r="M659" s="29">
        <v>-4398694</v>
      </c>
      <c r="N659" s="29">
        <v>-379140</v>
      </c>
      <c r="O659" s="29">
        <v>0</v>
      </c>
      <c r="P659" s="29">
        <f t="shared" si="40"/>
        <v>-4777834</v>
      </c>
      <c r="Q659" s="29">
        <f t="shared" si="41"/>
        <v>7814306</v>
      </c>
      <c r="R659" s="29">
        <f t="shared" si="42"/>
        <v>7435166</v>
      </c>
      <c r="S659" s="15" t="s">
        <v>234</v>
      </c>
      <c r="T659" s="15">
        <v>101301</v>
      </c>
      <c r="U659" s="15" t="s">
        <v>133</v>
      </c>
      <c r="V659" s="15">
        <v>47020001</v>
      </c>
      <c r="W659" s="15" t="s">
        <v>134</v>
      </c>
    </row>
    <row r="660" spans="2:23" hidden="1" x14ac:dyDescent="0.25">
      <c r="B660" s="14">
        <v>20001020</v>
      </c>
      <c r="C660" s="14">
        <v>0</v>
      </c>
      <c r="D660" s="15">
        <v>21020001</v>
      </c>
      <c r="E660" s="16" t="s">
        <v>589</v>
      </c>
      <c r="F660" s="14">
        <v>1203</v>
      </c>
      <c r="G660" s="17">
        <v>40269</v>
      </c>
      <c r="H660" s="29">
        <v>12768296</v>
      </c>
      <c r="I660" s="29">
        <v>0</v>
      </c>
      <c r="J660" s="29">
        <v>0</v>
      </c>
      <c r="K660" s="29">
        <v>0</v>
      </c>
      <c r="L660" s="29">
        <f t="shared" si="43"/>
        <v>12768296</v>
      </c>
      <c r="M660" s="29">
        <v>-4598690</v>
      </c>
      <c r="N660" s="29">
        <v>-396379</v>
      </c>
      <c r="O660" s="29">
        <v>0</v>
      </c>
      <c r="P660" s="29">
        <f t="shared" si="40"/>
        <v>-4995069</v>
      </c>
      <c r="Q660" s="29">
        <f t="shared" si="41"/>
        <v>8169606</v>
      </c>
      <c r="R660" s="29">
        <f t="shared" si="42"/>
        <v>7773227</v>
      </c>
      <c r="S660" s="15" t="s">
        <v>234</v>
      </c>
      <c r="T660" s="15">
        <v>101203</v>
      </c>
      <c r="U660" s="15" t="s">
        <v>210</v>
      </c>
      <c r="V660" s="15">
        <v>47020001</v>
      </c>
      <c r="W660" s="15" t="s">
        <v>145</v>
      </c>
    </row>
    <row r="661" spans="2:23" hidden="1" x14ac:dyDescent="0.25">
      <c r="B661" s="14">
        <v>20001021</v>
      </c>
      <c r="C661" s="14">
        <v>0</v>
      </c>
      <c r="D661" s="15">
        <v>21020001</v>
      </c>
      <c r="E661" s="16" t="s">
        <v>590</v>
      </c>
      <c r="F661" s="14">
        <v>1201</v>
      </c>
      <c r="G661" s="17">
        <v>40269</v>
      </c>
      <c r="H661" s="29">
        <v>13015982</v>
      </c>
      <c r="I661" s="29">
        <v>0</v>
      </c>
      <c r="J661" s="29">
        <v>0</v>
      </c>
      <c r="K661" s="29">
        <v>0</v>
      </c>
      <c r="L661" s="29">
        <f t="shared" si="43"/>
        <v>13015982</v>
      </c>
      <c r="M661" s="29">
        <v>-4687900</v>
      </c>
      <c r="N661" s="29">
        <v>-404068</v>
      </c>
      <c r="O661" s="29">
        <v>0</v>
      </c>
      <c r="P661" s="29">
        <f t="shared" si="40"/>
        <v>-5091968</v>
      </c>
      <c r="Q661" s="29">
        <f t="shared" si="41"/>
        <v>8328082</v>
      </c>
      <c r="R661" s="29">
        <f t="shared" si="42"/>
        <v>7924014</v>
      </c>
      <c r="S661" s="15" t="s">
        <v>234</v>
      </c>
      <c r="T661" s="15">
        <v>101201</v>
      </c>
      <c r="U661" s="15" t="s">
        <v>144</v>
      </c>
      <c r="V661" s="15">
        <v>47020001</v>
      </c>
      <c r="W661" s="15" t="s">
        <v>145</v>
      </c>
    </row>
    <row r="662" spans="2:23" hidden="1" x14ac:dyDescent="0.25">
      <c r="B662" s="14">
        <v>20001022</v>
      </c>
      <c r="C662" s="14">
        <v>0</v>
      </c>
      <c r="D662" s="15">
        <v>21020001</v>
      </c>
      <c r="E662" s="16" t="s">
        <v>591</v>
      </c>
      <c r="F662" s="14">
        <v>1401</v>
      </c>
      <c r="G662" s="17">
        <v>40269</v>
      </c>
      <c r="H662" s="29">
        <v>13232930</v>
      </c>
      <c r="I662" s="29">
        <v>0</v>
      </c>
      <c r="J662" s="29">
        <v>0</v>
      </c>
      <c r="K662" s="29">
        <v>0</v>
      </c>
      <c r="L662" s="29">
        <f t="shared" si="43"/>
        <v>13232930</v>
      </c>
      <c r="M662" s="29">
        <v>-4766036</v>
      </c>
      <c r="N662" s="29">
        <v>-410803</v>
      </c>
      <c r="O662" s="29">
        <v>0</v>
      </c>
      <c r="P662" s="29">
        <f t="shared" si="40"/>
        <v>-5176839</v>
      </c>
      <c r="Q662" s="29">
        <f t="shared" si="41"/>
        <v>8466894</v>
      </c>
      <c r="R662" s="29">
        <f t="shared" si="42"/>
        <v>8056091</v>
      </c>
      <c r="S662" s="15" t="s">
        <v>234</v>
      </c>
      <c r="T662" s="15">
        <v>101401</v>
      </c>
      <c r="U662" s="15" t="s">
        <v>139</v>
      </c>
      <c r="V662" s="15">
        <v>47020001</v>
      </c>
      <c r="W662" s="15" t="s">
        <v>140</v>
      </c>
    </row>
    <row r="663" spans="2:23" hidden="1" x14ac:dyDescent="0.25">
      <c r="B663" s="14">
        <v>20001024</v>
      </c>
      <c r="C663" s="14">
        <v>0</v>
      </c>
      <c r="D663" s="15">
        <v>21020001</v>
      </c>
      <c r="E663" s="16" t="s">
        <v>592</v>
      </c>
      <c r="F663" s="14">
        <v>1202</v>
      </c>
      <c r="G663" s="17">
        <v>40269</v>
      </c>
      <c r="H663" s="29">
        <v>15587424</v>
      </c>
      <c r="I663" s="29">
        <v>0</v>
      </c>
      <c r="J663" s="29">
        <v>0</v>
      </c>
      <c r="K663" s="29">
        <v>0</v>
      </c>
      <c r="L663" s="29">
        <f t="shared" si="43"/>
        <v>15587424</v>
      </c>
      <c r="M663" s="29">
        <v>-5614040</v>
      </c>
      <c r="N663" s="29">
        <v>-483895</v>
      </c>
      <c r="O663" s="29">
        <v>0</v>
      </c>
      <c r="P663" s="29">
        <f t="shared" si="40"/>
        <v>-6097935</v>
      </c>
      <c r="Q663" s="29">
        <f t="shared" si="41"/>
        <v>9973384</v>
      </c>
      <c r="R663" s="29">
        <f t="shared" si="42"/>
        <v>9489489</v>
      </c>
      <c r="S663" s="15" t="s">
        <v>234</v>
      </c>
      <c r="T663" s="15">
        <v>101202</v>
      </c>
      <c r="U663" s="15" t="s">
        <v>149</v>
      </c>
      <c r="V663" s="15">
        <v>47020001</v>
      </c>
      <c r="W663" s="15" t="s">
        <v>145</v>
      </c>
    </row>
    <row r="664" spans="2:23" hidden="1" x14ac:dyDescent="0.25">
      <c r="B664" s="14">
        <v>20001026</v>
      </c>
      <c r="C664" s="14">
        <v>0</v>
      </c>
      <c r="D664" s="15">
        <v>21020001</v>
      </c>
      <c r="E664" s="16" t="s">
        <v>593</v>
      </c>
      <c r="F664" s="14">
        <v>1202</v>
      </c>
      <c r="G664" s="17">
        <v>40269</v>
      </c>
      <c r="H664" s="29">
        <v>15905151</v>
      </c>
      <c r="I664" s="29">
        <v>0</v>
      </c>
      <c r="J664" s="29">
        <v>0</v>
      </c>
      <c r="K664" s="29">
        <v>0</v>
      </c>
      <c r="L664" s="29">
        <f t="shared" si="43"/>
        <v>15905151</v>
      </c>
      <c r="M664" s="29">
        <v>-5728477</v>
      </c>
      <c r="N664" s="29">
        <v>-493759</v>
      </c>
      <c r="O664" s="29">
        <v>0</v>
      </c>
      <c r="P664" s="29">
        <f t="shared" si="40"/>
        <v>-6222236</v>
      </c>
      <c r="Q664" s="29">
        <f t="shared" si="41"/>
        <v>10176674</v>
      </c>
      <c r="R664" s="29">
        <f t="shared" si="42"/>
        <v>9682915</v>
      </c>
      <c r="S664" s="15" t="s">
        <v>234</v>
      </c>
      <c r="T664" s="15">
        <v>101202</v>
      </c>
      <c r="U664" s="15" t="s">
        <v>149</v>
      </c>
      <c r="V664" s="15">
        <v>47020001</v>
      </c>
      <c r="W664" s="15" t="s">
        <v>145</v>
      </c>
    </row>
    <row r="665" spans="2:23" hidden="1" x14ac:dyDescent="0.25">
      <c r="B665" s="14">
        <v>20001027</v>
      </c>
      <c r="C665" s="14">
        <v>0</v>
      </c>
      <c r="D665" s="15">
        <v>21020001</v>
      </c>
      <c r="E665" s="16" t="s">
        <v>540</v>
      </c>
      <c r="F665" s="14">
        <v>1071</v>
      </c>
      <c r="G665" s="17">
        <v>40816</v>
      </c>
      <c r="H665" s="29">
        <v>17628384</v>
      </c>
      <c r="I665" s="29">
        <v>0</v>
      </c>
      <c r="J665" s="29">
        <v>0</v>
      </c>
      <c r="K665" s="29">
        <v>0</v>
      </c>
      <c r="L665" s="29">
        <f t="shared" si="43"/>
        <v>17628384</v>
      </c>
      <c r="M665" s="29">
        <v>-6328709</v>
      </c>
      <c r="N665" s="29">
        <v>-661678</v>
      </c>
      <c r="O665" s="29">
        <v>0</v>
      </c>
      <c r="P665" s="29">
        <f t="shared" si="40"/>
        <v>-6990387</v>
      </c>
      <c r="Q665" s="29">
        <f t="shared" si="41"/>
        <v>11299675</v>
      </c>
      <c r="R665" s="29">
        <f t="shared" si="42"/>
        <v>10637997</v>
      </c>
      <c r="S665" s="15" t="s">
        <v>234</v>
      </c>
      <c r="T665" s="15">
        <v>100901</v>
      </c>
      <c r="U665" s="15" t="s">
        <v>57</v>
      </c>
      <c r="V665" s="15">
        <v>47020001</v>
      </c>
      <c r="W665" s="15" t="s">
        <v>58</v>
      </c>
    </row>
    <row r="666" spans="2:23" hidden="1" x14ac:dyDescent="0.25">
      <c r="B666" s="14">
        <v>20001028</v>
      </c>
      <c r="C666" s="14">
        <v>0</v>
      </c>
      <c r="D666" s="15">
        <v>21020001</v>
      </c>
      <c r="E666" s="16" t="s">
        <v>594</v>
      </c>
      <c r="F666" s="14">
        <v>1301</v>
      </c>
      <c r="G666" s="17">
        <v>40269</v>
      </c>
      <c r="H666" s="29">
        <v>17672000</v>
      </c>
      <c r="I666" s="29">
        <v>0</v>
      </c>
      <c r="J666" s="29">
        <v>0</v>
      </c>
      <c r="K666" s="29">
        <v>0</v>
      </c>
      <c r="L666" s="29">
        <f t="shared" si="43"/>
        <v>17672000</v>
      </c>
      <c r="M666" s="29">
        <v>-6364834</v>
      </c>
      <c r="N666" s="29">
        <v>-548609</v>
      </c>
      <c r="O666" s="29">
        <v>0</v>
      </c>
      <c r="P666" s="29">
        <f t="shared" si="40"/>
        <v>-6913443</v>
      </c>
      <c r="Q666" s="29">
        <f t="shared" si="41"/>
        <v>11307166</v>
      </c>
      <c r="R666" s="29">
        <f t="shared" si="42"/>
        <v>10758557</v>
      </c>
      <c r="S666" s="15" t="s">
        <v>234</v>
      </c>
      <c r="T666" s="15">
        <v>101301</v>
      </c>
      <c r="U666" s="15" t="s">
        <v>133</v>
      </c>
      <c r="V666" s="15">
        <v>47020001</v>
      </c>
      <c r="W666" s="15" t="s">
        <v>134</v>
      </c>
    </row>
    <row r="667" spans="2:23" hidden="1" x14ac:dyDescent="0.25">
      <c r="B667" s="14">
        <v>20001029</v>
      </c>
      <c r="C667" s="14">
        <v>0</v>
      </c>
      <c r="D667" s="15">
        <v>21020001</v>
      </c>
      <c r="E667" s="16" t="s">
        <v>595</v>
      </c>
      <c r="F667" s="14">
        <v>1041</v>
      </c>
      <c r="G667" s="17">
        <v>40813</v>
      </c>
      <c r="H667" s="29">
        <v>18113130</v>
      </c>
      <c r="I667" s="29">
        <v>0</v>
      </c>
      <c r="J667" s="29">
        <v>0</v>
      </c>
      <c r="K667" s="29">
        <v>0</v>
      </c>
      <c r="L667" s="29">
        <f t="shared" si="43"/>
        <v>18113130</v>
      </c>
      <c r="M667" s="29">
        <v>-5592764</v>
      </c>
      <c r="N667" s="29">
        <v>-566912</v>
      </c>
      <c r="O667" s="29">
        <v>0</v>
      </c>
      <c r="P667" s="29">
        <f t="shared" si="40"/>
        <v>-6159676</v>
      </c>
      <c r="Q667" s="29">
        <f t="shared" si="41"/>
        <v>12520366</v>
      </c>
      <c r="R667" s="29">
        <f t="shared" si="42"/>
        <v>11953454</v>
      </c>
      <c r="S667" s="15" t="s">
        <v>234</v>
      </c>
      <c r="T667" s="15">
        <v>100501</v>
      </c>
      <c r="U667" s="15" t="s">
        <v>27</v>
      </c>
      <c r="V667" s="15">
        <v>47020001</v>
      </c>
      <c r="W667" s="15" t="s">
        <v>28</v>
      </c>
    </row>
    <row r="668" spans="2:23" hidden="1" x14ac:dyDescent="0.25">
      <c r="B668" s="14">
        <v>20001031</v>
      </c>
      <c r="C668" s="14">
        <v>0</v>
      </c>
      <c r="D668" s="15">
        <v>21020001</v>
      </c>
      <c r="E668" s="16" t="s">
        <v>241</v>
      </c>
      <c r="F668" s="14">
        <v>1061</v>
      </c>
      <c r="G668" s="17">
        <v>40816</v>
      </c>
      <c r="H668" s="29">
        <v>19979685</v>
      </c>
      <c r="I668" s="29">
        <v>0</v>
      </c>
      <c r="J668" s="29">
        <v>0</v>
      </c>
      <c r="K668" s="29">
        <v>0</v>
      </c>
      <c r="L668" s="29">
        <f t="shared" si="43"/>
        <v>19979685</v>
      </c>
      <c r="M668" s="29">
        <v>-6163428</v>
      </c>
      <c r="N668" s="29">
        <v>-625358</v>
      </c>
      <c r="O668" s="29">
        <v>0</v>
      </c>
      <c r="P668" s="29">
        <f t="shared" si="40"/>
        <v>-6788786</v>
      </c>
      <c r="Q668" s="29">
        <f t="shared" si="41"/>
        <v>13816257</v>
      </c>
      <c r="R668" s="29">
        <f t="shared" si="42"/>
        <v>13190899</v>
      </c>
      <c r="S668" s="15" t="s">
        <v>234</v>
      </c>
      <c r="T668" s="15">
        <v>100801</v>
      </c>
      <c r="U668" s="15" t="s">
        <v>62</v>
      </c>
      <c r="V668" s="15">
        <v>47020001</v>
      </c>
      <c r="W668" s="15" t="s">
        <v>44</v>
      </c>
    </row>
    <row r="669" spans="2:23" hidden="1" x14ac:dyDescent="0.25">
      <c r="B669" s="14">
        <v>20001032</v>
      </c>
      <c r="C669" s="14">
        <v>0</v>
      </c>
      <c r="D669" s="15">
        <v>21020001</v>
      </c>
      <c r="E669" s="16" t="s">
        <v>596</v>
      </c>
      <c r="F669" s="14">
        <v>1201</v>
      </c>
      <c r="G669" s="17">
        <v>40269</v>
      </c>
      <c r="H669" s="29">
        <v>20133157</v>
      </c>
      <c r="I669" s="29">
        <v>0</v>
      </c>
      <c r="J669" s="29">
        <v>0</v>
      </c>
      <c r="K669" s="29">
        <v>0</v>
      </c>
      <c r="L669" s="29">
        <f t="shared" si="43"/>
        <v>20133157</v>
      </c>
      <c r="M669" s="29">
        <v>-7251256</v>
      </c>
      <c r="N669" s="29">
        <v>-625013</v>
      </c>
      <c r="O669" s="29">
        <v>0</v>
      </c>
      <c r="P669" s="29">
        <f t="shared" si="40"/>
        <v>-7876269</v>
      </c>
      <c r="Q669" s="29">
        <f t="shared" si="41"/>
        <v>12881901</v>
      </c>
      <c r="R669" s="29">
        <f t="shared" si="42"/>
        <v>12256888</v>
      </c>
      <c r="S669" s="15" t="s">
        <v>234</v>
      </c>
      <c r="T669" s="15">
        <v>101201</v>
      </c>
      <c r="U669" s="15" t="s">
        <v>144</v>
      </c>
      <c r="V669" s="15">
        <v>47020001</v>
      </c>
      <c r="W669" s="15" t="s">
        <v>145</v>
      </c>
    </row>
    <row r="670" spans="2:23" hidden="1" x14ac:dyDescent="0.25">
      <c r="B670" s="14">
        <v>20001033</v>
      </c>
      <c r="C670" s="14">
        <v>0</v>
      </c>
      <c r="D670" s="15">
        <v>21020001</v>
      </c>
      <c r="E670" s="16" t="s">
        <v>597</v>
      </c>
      <c r="F670" s="14">
        <v>1301</v>
      </c>
      <c r="G670" s="17">
        <v>40269</v>
      </c>
      <c r="H670" s="29">
        <v>22037000</v>
      </c>
      <c r="I670" s="29">
        <v>0</v>
      </c>
      <c r="J670" s="29">
        <v>0</v>
      </c>
      <c r="K670" s="29">
        <v>0</v>
      </c>
      <c r="L670" s="29">
        <f t="shared" si="43"/>
        <v>22037000</v>
      </c>
      <c r="M670" s="29">
        <v>-7936955</v>
      </c>
      <c r="N670" s="29">
        <v>-684116</v>
      </c>
      <c r="O670" s="29">
        <v>0</v>
      </c>
      <c r="P670" s="29">
        <f t="shared" si="40"/>
        <v>-8621071</v>
      </c>
      <c r="Q670" s="29">
        <f t="shared" si="41"/>
        <v>14100045</v>
      </c>
      <c r="R670" s="29">
        <f t="shared" si="42"/>
        <v>13415929</v>
      </c>
      <c r="S670" s="15" t="s">
        <v>234</v>
      </c>
      <c r="T670" s="15">
        <v>101301</v>
      </c>
      <c r="U670" s="15" t="s">
        <v>133</v>
      </c>
      <c r="V670" s="15">
        <v>47020001</v>
      </c>
      <c r="W670" s="15" t="s">
        <v>134</v>
      </c>
    </row>
    <row r="671" spans="2:23" hidden="1" x14ac:dyDescent="0.25">
      <c r="B671" s="14">
        <v>20001035</v>
      </c>
      <c r="C671" s="14">
        <v>0</v>
      </c>
      <c r="D671" s="15">
        <v>21020001</v>
      </c>
      <c r="E671" s="16" t="s">
        <v>542</v>
      </c>
      <c r="F671" s="14">
        <v>1091</v>
      </c>
      <c r="G671" s="17">
        <v>40816</v>
      </c>
      <c r="H671" s="29">
        <v>23817072</v>
      </c>
      <c r="I671" s="29">
        <v>0</v>
      </c>
      <c r="J671" s="29">
        <v>0</v>
      </c>
      <c r="K671" s="29">
        <v>0</v>
      </c>
      <c r="L671" s="29">
        <f t="shared" si="43"/>
        <v>23817072</v>
      </c>
      <c r="M671" s="29">
        <v>-8550488</v>
      </c>
      <c r="N671" s="29">
        <v>-893969</v>
      </c>
      <c r="O671" s="29">
        <v>0</v>
      </c>
      <c r="P671" s="29">
        <f t="shared" si="40"/>
        <v>-9444457</v>
      </c>
      <c r="Q671" s="29">
        <f t="shared" si="41"/>
        <v>15266584</v>
      </c>
      <c r="R671" s="29">
        <f t="shared" si="42"/>
        <v>14372615</v>
      </c>
      <c r="S671" s="15" t="s">
        <v>234</v>
      </c>
      <c r="T671" s="15">
        <v>100701</v>
      </c>
      <c r="U671" s="15" t="s">
        <v>52</v>
      </c>
      <c r="V671" s="15">
        <v>47020001</v>
      </c>
      <c r="W671" s="15" t="s">
        <v>48</v>
      </c>
    </row>
    <row r="672" spans="2:23" hidden="1" x14ac:dyDescent="0.25">
      <c r="B672" s="14">
        <v>20001036</v>
      </c>
      <c r="C672" s="14">
        <v>0</v>
      </c>
      <c r="D672" s="15">
        <v>21020001</v>
      </c>
      <c r="E672" s="16" t="s">
        <v>598</v>
      </c>
      <c r="F672" s="14">
        <v>1303</v>
      </c>
      <c r="G672" s="17">
        <v>40269</v>
      </c>
      <c r="H672" s="29">
        <v>24122000</v>
      </c>
      <c r="I672" s="29">
        <v>0</v>
      </c>
      <c r="J672" s="29">
        <v>0</v>
      </c>
      <c r="K672" s="29">
        <v>0</v>
      </c>
      <c r="L672" s="29">
        <f t="shared" si="43"/>
        <v>24122000</v>
      </c>
      <c r="M672" s="29">
        <v>-8687894</v>
      </c>
      <c r="N672" s="29">
        <v>-748842</v>
      </c>
      <c r="O672" s="29">
        <v>0</v>
      </c>
      <c r="P672" s="29">
        <f t="shared" si="40"/>
        <v>-9436736</v>
      </c>
      <c r="Q672" s="29">
        <f t="shared" si="41"/>
        <v>15434106</v>
      </c>
      <c r="R672" s="29">
        <f t="shared" si="42"/>
        <v>14685264</v>
      </c>
      <c r="S672" s="15" t="s">
        <v>234</v>
      </c>
      <c r="T672" s="15">
        <v>101303</v>
      </c>
      <c r="U672" s="15" t="s">
        <v>215</v>
      </c>
      <c r="V672" s="15">
        <v>47020001</v>
      </c>
      <c r="W672" s="15" t="s">
        <v>134</v>
      </c>
    </row>
    <row r="673" spans="2:23" hidden="1" x14ac:dyDescent="0.25">
      <c r="B673" s="14">
        <v>20001037</v>
      </c>
      <c r="C673" s="14">
        <v>0</v>
      </c>
      <c r="D673" s="15">
        <v>21020001</v>
      </c>
      <c r="E673" s="16" t="s">
        <v>599</v>
      </c>
      <c r="F673" s="14">
        <v>1301</v>
      </c>
      <c r="G673" s="17">
        <v>40269</v>
      </c>
      <c r="H673" s="29">
        <v>25162000</v>
      </c>
      <c r="I673" s="29">
        <v>0</v>
      </c>
      <c r="J673" s="29">
        <v>0</v>
      </c>
      <c r="K673" s="29">
        <v>0</v>
      </c>
      <c r="L673" s="29">
        <f t="shared" si="43"/>
        <v>25162000</v>
      </c>
      <c r="M673" s="29">
        <v>-9062467</v>
      </c>
      <c r="N673" s="29">
        <v>-781128</v>
      </c>
      <c r="O673" s="29">
        <v>0</v>
      </c>
      <c r="P673" s="29">
        <f t="shared" si="40"/>
        <v>-9843595</v>
      </c>
      <c r="Q673" s="29">
        <f t="shared" si="41"/>
        <v>16099533</v>
      </c>
      <c r="R673" s="29">
        <f t="shared" si="42"/>
        <v>15318405</v>
      </c>
      <c r="S673" s="15" t="s">
        <v>234</v>
      </c>
      <c r="T673" s="15">
        <v>101301</v>
      </c>
      <c r="U673" s="15" t="s">
        <v>133</v>
      </c>
      <c r="V673" s="15">
        <v>47020001</v>
      </c>
      <c r="W673" s="15" t="s">
        <v>134</v>
      </c>
    </row>
    <row r="674" spans="2:23" hidden="1" x14ac:dyDescent="0.25">
      <c r="B674" s="14">
        <v>20001038</v>
      </c>
      <c r="C674" s="14">
        <v>0</v>
      </c>
      <c r="D674" s="15">
        <v>21020001</v>
      </c>
      <c r="E674" s="16" t="s">
        <v>543</v>
      </c>
      <c r="F674" s="14">
        <v>1061</v>
      </c>
      <c r="G674" s="17">
        <v>40816</v>
      </c>
      <c r="H674" s="29">
        <v>25411128</v>
      </c>
      <c r="I674" s="29">
        <v>0</v>
      </c>
      <c r="J674" s="29">
        <v>0</v>
      </c>
      <c r="K674" s="29">
        <v>0</v>
      </c>
      <c r="L674" s="29">
        <f t="shared" si="43"/>
        <v>25411128</v>
      </c>
      <c r="M674" s="29">
        <v>-9122768</v>
      </c>
      <c r="N674" s="29">
        <v>-953802</v>
      </c>
      <c r="O674" s="29">
        <v>0</v>
      </c>
      <c r="P674" s="29">
        <f t="shared" si="40"/>
        <v>-10076570</v>
      </c>
      <c r="Q674" s="29">
        <f t="shared" si="41"/>
        <v>16288360</v>
      </c>
      <c r="R674" s="29">
        <f t="shared" si="42"/>
        <v>15334558</v>
      </c>
      <c r="S674" s="15" t="s">
        <v>234</v>
      </c>
      <c r="T674" s="15">
        <v>100801</v>
      </c>
      <c r="U674" s="15" t="s">
        <v>62</v>
      </c>
      <c r="V674" s="15">
        <v>47020001</v>
      </c>
      <c r="W674" s="15" t="s">
        <v>44</v>
      </c>
    </row>
    <row r="675" spans="2:23" hidden="1" x14ac:dyDescent="0.25">
      <c r="B675" s="14">
        <v>20001039</v>
      </c>
      <c r="C675" s="14">
        <v>0</v>
      </c>
      <c r="D675" s="15">
        <v>21020001</v>
      </c>
      <c r="E675" s="16" t="s">
        <v>600</v>
      </c>
      <c r="F675" s="14">
        <v>1301</v>
      </c>
      <c r="G675" s="17">
        <v>40269</v>
      </c>
      <c r="H675" s="29">
        <v>25725000</v>
      </c>
      <c r="I675" s="29">
        <v>0</v>
      </c>
      <c r="J675" s="29">
        <v>0</v>
      </c>
      <c r="K675" s="29">
        <v>0</v>
      </c>
      <c r="L675" s="29">
        <f t="shared" si="43"/>
        <v>25725000</v>
      </c>
      <c r="M675" s="29">
        <v>-9265242</v>
      </c>
      <c r="N675" s="29">
        <v>-798606</v>
      </c>
      <c r="O675" s="29">
        <v>0</v>
      </c>
      <c r="P675" s="29">
        <f t="shared" si="40"/>
        <v>-10063848</v>
      </c>
      <c r="Q675" s="29">
        <f t="shared" si="41"/>
        <v>16459758</v>
      </c>
      <c r="R675" s="29">
        <f t="shared" si="42"/>
        <v>15661152</v>
      </c>
      <c r="S675" s="15" t="s">
        <v>234</v>
      </c>
      <c r="T675" s="15">
        <v>101301</v>
      </c>
      <c r="U675" s="15" t="s">
        <v>133</v>
      </c>
      <c r="V675" s="15">
        <v>47020001</v>
      </c>
      <c r="W675" s="15" t="s">
        <v>134</v>
      </c>
    </row>
    <row r="676" spans="2:23" hidden="1" x14ac:dyDescent="0.25">
      <c r="B676" s="14">
        <v>20001040</v>
      </c>
      <c r="C676" s="14">
        <v>0</v>
      </c>
      <c r="D676" s="15">
        <v>21020001</v>
      </c>
      <c r="E676" s="16" t="s">
        <v>544</v>
      </c>
      <c r="F676" s="14">
        <v>1081</v>
      </c>
      <c r="G676" s="17">
        <v>40816</v>
      </c>
      <c r="H676" s="29">
        <v>25879968</v>
      </c>
      <c r="I676" s="29">
        <v>0</v>
      </c>
      <c r="J676" s="29">
        <v>0</v>
      </c>
      <c r="K676" s="29">
        <v>0</v>
      </c>
      <c r="L676" s="29">
        <f t="shared" si="43"/>
        <v>25879968</v>
      </c>
      <c r="M676" s="29">
        <v>-8981504</v>
      </c>
      <c r="N676" s="29">
        <v>-927174</v>
      </c>
      <c r="O676" s="29">
        <v>0</v>
      </c>
      <c r="P676" s="29">
        <f t="shared" si="40"/>
        <v>-9908678</v>
      </c>
      <c r="Q676" s="29">
        <f t="shared" si="41"/>
        <v>16898464</v>
      </c>
      <c r="R676" s="29">
        <f t="shared" si="42"/>
        <v>15971290</v>
      </c>
      <c r="S676" s="15" t="s">
        <v>234</v>
      </c>
      <c r="T676" s="15">
        <v>101001</v>
      </c>
      <c r="U676" s="15" t="s">
        <v>37</v>
      </c>
      <c r="V676" s="15">
        <v>47020001</v>
      </c>
      <c r="W676" s="15" t="s">
        <v>38</v>
      </c>
    </row>
    <row r="677" spans="2:23" hidden="1" x14ac:dyDescent="0.25">
      <c r="B677" s="14">
        <v>20001043</v>
      </c>
      <c r="C677" s="14">
        <v>0</v>
      </c>
      <c r="D677" s="15">
        <v>21020001</v>
      </c>
      <c r="E677" s="16" t="s">
        <v>601</v>
      </c>
      <c r="F677" s="14">
        <v>1401</v>
      </c>
      <c r="G677" s="17">
        <v>40269</v>
      </c>
      <c r="H677" s="29">
        <v>27562510</v>
      </c>
      <c r="I677" s="29">
        <v>0</v>
      </c>
      <c r="J677" s="29">
        <v>0</v>
      </c>
      <c r="K677" s="29">
        <v>0</v>
      </c>
      <c r="L677" s="29">
        <f t="shared" si="43"/>
        <v>27562510</v>
      </c>
      <c r="M677" s="29">
        <v>-9927044</v>
      </c>
      <c r="N677" s="29">
        <v>-855650</v>
      </c>
      <c r="O677" s="29">
        <v>0</v>
      </c>
      <c r="P677" s="29">
        <f t="shared" si="40"/>
        <v>-10782694</v>
      </c>
      <c r="Q677" s="29">
        <f t="shared" si="41"/>
        <v>17635466</v>
      </c>
      <c r="R677" s="29">
        <f t="shared" si="42"/>
        <v>16779816</v>
      </c>
      <c r="S677" s="15" t="s">
        <v>234</v>
      </c>
      <c r="T677" s="15">
        <v>101401</v>
      </c>
      <c r="U677" s="15" t="s">
        <v>139</v>
      </c>
      <c r="V677" s="15">
        <v>47020001</v>
      </c>
      <c r="W677" s="15" t="s">
        <v>140</v>
      </c>
    </row>
    <row r="678" spans="2:23" hidden="1" x14ac:dyDescent="0.25">
      <c r="B678" s="14">
        <v>20001044</v>
      </c>
      <c r="C678" s="14">
        <v>0</v>
      </c>
      <c r="D678" s="15">
        <v>21020001</v>
      </c>
      <c r="E678" s="16" t="s">
        <v>602</v>
      </c>
      <c r="F678" s="14">
        <v>1201</v>
      </c>
      <c r="G678" s="17">
        <v>40269</v>
      </c>
      <c r="H678" s="29">
        <v>29007463</v>
      </c>
      <c r="I678" s="29">
        <v>0</v>
      </c>
      <c r="J678" s="29">
        <v>0</v>
      </c>
      <c r="K678" s="29">
        <v>0</v>
      </c>
      <c r="L678" s="29">
        <f t="shared" si="43"/>
        <v>29007463</v>
      </c>
      <c r="M678" s="29">
        <v>-10447466</v>
      </c>
      <c r="N678" s="29">
        <v>-900507</v>
      </c>
      <c r="O678" s="29">
        <v>0</v>
      </c>
      <c r="P678" s="29">
        <f t="shared" si="40"/>
        <v>-11347973</v>
      </c>
      <c r="Q678" s="29">
        <f t="shared" si="41"/>
        <v>18559997</v>
      </c>
      <c r="R678" s="29">
        <f t="shared" si="42"/>
        <v>17659490</v>
      </c>
      <c r="S678" s="15" t="s">
        <v>234</v>
      </c>
      <c r="T678" s="15">
        <v>101201</v>
      </c>
      <c r="U678" s="15" t="s">
        <v>144</v>
      </c>
      <c r="V678" s="15">
        <v>47020001</v>
      </c>
      <c r="W678" s="15" t="s">
        <v>145</v>
      </c>
    </row>
    <row r="679" spans="2:23" hidden="1" x14ac:dyDescent="0.25">
      <c r="B679" s="14">
        <v>20001045</v>
      </c>
      <c r="C679" s="14">
        <v>0</v>
      </c>
      <c r="D679" s="15">
        <v>21020001</v>
      </c>
      <c r="E679" s="16" t="s">
        <v>603</v>
      </c>
      <c r="F679" s="14">
        <v>1401</v>
      </c>
      <c r="G679" s="17">
        <v>40269</v>
      </c>
      <c r="H679" s="29">
        <v>29514131</v>
      </c>
      <c r="I679" s="29">
        <v>0</v>
      </c>
      <c r="J679" s="29">
        <v>0</v>
      </c>
      <c r="K679" s="29">
        <v>0</v>
      </c>
      <c r="L679" s="29">
        <f t="shared" si="43"/>
        <v>29514131</v>
      </c>
      <c r="M679" s="29">
        <v>-10629950</v>
      </c>
      <c r="N679" s="29">
        <v>-916236</v>
      </c>
      <c r="O679" s="29">
        <v>0</v>
      </c>
      <c r="P679" s="29">
        <f t="shared" si="40"/>
        <v>-11546186</v>
      </c>
      <c r="Q679" s="29">
        <f t="shared" si="41"/>
        <v>18884181</v>
      </c>
      <c r="R679" s="29">
        <f t="shared" si="42"/>
        <v>17967945</v>
      </c>
      <c r="S679" s="15" t="s">
        <v>234</v>
      </c>
      <c r="T679" s="15">
        <v>101401</v>
      </c>
      <c r="U679" s="15" t="s">
        <v>139</v>
      </c>
      <c r="V679" s="15">
        <v>47020001</v>
      </c>
      <c r="W679" s="15" t="s">
        <v>140</v>
      </c>
    </row>
    <row r="680" spans="2:23" hidden="1" x14ac:dyDescent="0.25">
      <c r="B680" s="14">
        <v>20001047</v>
      </c>
      <c r="C680" s="14">
        <v>0</v>
      </c>
      <c r="D680" s="15">
        <v>21020001</v>
      </c>
      <c r="E680" s="16" t="s">
        <v>604</v>
      </c>
      <c r="F680" s="14">
        <v>1201</v>
      </c>
      <c r="G680" s="17">
        <v>40269</v>
      </c>
      <c r="H680" s="29">
        <v>36136715</v>
      </c>
      <c r="I680" s="29">
        <v>0</v>
      </c>
      <c r="J680" s="29">
        <v>0</v>
      </c>
      <c r="K680" s="29">
        <v>0</v>
      </c>
      <c r="L680" s="29">
        <f t="shared" si="43"/>
        <v>36136715</v>
      </c>
      <c r="M680" s="29">
        <v>-13015176</v>
      </c>
      <c r="N680" s="29">
        <v>-1121827</v>
      </c>
      <c r="O680" s="29">
        <v>0</v>
      </c>
      <c r="P680" s="29">
        <f t="shared" si="40"/>
        <v>-14137003</v>
      </c>
      <c r="Q680" s="29">
        <f t="shared" si="41"/>
        <v>23121539</v>
      </c>
      <c r="R680" s="29">
        <f t="shared" si="42"/>
        <v>21999712</v>
      </c>
      <c r="S680" s="15" t="s">
        <v>234</v>
      </c>
      <c r="T680" s="15">
        <v>101201</v>
      </c>
      <c r="U680" s="15" t="s">
        <v>144</v>
      </c>
      <c r="V680" s="15">
        <v>47020001</v>
      </c>
      <c r="W680" s="15" t="s">
        <v>145</v>
      </c>
    </row>
    <row r="681" spans="2:23" hidden="1" x14ac:dyDescent="0.25">
      <c r="B681" s="14">
        <v>20001048</v>
      </c>
      <c r="C681" s="14">
        <v>0</v>
      </c>
      <c r="D681" s="15">
        <v>21020001</v>
      </c>
      <c r="E681" s="16" t="s">
        <v>605</v>
      </c>
      <c r="F681" s="14">
        <v>1101</v>
      </c>
      <c r="G681" s="17">
        <v>40269</v>
      </c>
      <c r="H681" s="29">
        <v>37777753</v>
      </c>
      <c r="I681" s="29">
        <v>0</v>
      </c>
      <c r="J681" s="29">
        <v>0</v>
      </c>
      <c r="K681" s="29">
        <v>0</v>
      </c>
      <c r="L681" s="29">
        <f t="shared" si="43"/>
        <v>37777753</v>
      </c>
      <c r="M681" s="29">
        <v>-13606219</v>
      </c>
      <c r="N681" s="29">
        <v>-1172771</v>
      </c>
      <c r="O681" s="29">
        <v>0</v>
      </c>
      <c r="P681" s="29">
        <f t="shared" si="40"/>
        <v>-14778990</v>
      </c>
      <c r="Q681" s="29">
        <f t="shared" si="41"/>
        <v>24171534</v>
      </c>
      <c r="R681" s="29">
        <f t="shared" si="42"/>
        <v>22998763</v>
      </c>
      <c r="S681" s="15" t="s">
        <v>234</v>
      </c>
      <c r="T681" s="15">
        <v>101101</v>
      </c>
      <c r="U681" s="15" t="s">
        <v>129</v>
      </c>
      <c r="V681" s="15">
        <v>47020001</v>
      </c>
      <c r="W681" s="15" t="s">
        <v>130</v>
      </c>
    </row>
    <row r="682" spans="2:23" hidden="1" x14ac:dyDescent="0.25">
      <c r="B682" s="14">
        <v>20001049</v>
      </c>
      <c r="C682" s="14">
        <v>0</v>
      </c>
      <c r="D682" s="15">
        <v>21020001</v>
      </c>
      <c r="E682" s="16" t="s">
        <v>606</v>
      </c>
      <c r="F682" s="14">
        <v>1202</v>
      </c>
      <c r="G682" s="17">
        <v>40269</v>
      </c>
      <c r="H682" s="29">
        <v>38975961</v>
      </c>
      <c r="I682" s="29">
        <v>0</v>
      </c>
      <c r="J682" s="29">
        <v>0</v>
      </c>
      <c r="K682" s="29">
        <v>0</v>
      </c>
      <c r="L682" s="29">
        <f t="shared" si="43"/>
        <v>38975961</v>
      </c>
      <c r="M682" s="29">
        <v>-14037770</v>
      </c>
      <c r="N682" s="29">
        <v>-1209968</v>
      </c>
      <c r="O682" s="29">
        <v>0</v>
      </c>
      <c r="P682" s="29">
        <f t="shared" si="40"/>
        <v>-15247738</v>
      </c>
      <c r="Q682" s="29">
        <f t="shared" si="41"/>
        <v>24938191</v>
      </c>
      <c r="R682" s="29">
        <f t="shared" si="42"/>
        <v>23728223</v>
      </c>
      <c r="S682" s="15" t="s">
        <v>234</v>
      </c>
      <c r="T682" s="15">
        <v>101202</v>
      </c>
      <c r="U682" s="15" t="s">
        <v>149</v>
      </c>
      <c r="V682" s="15">
        <v>47020001</v>
      </c>
      <c r="W682" s="15" t="s">
        <v>145</v>
      </c>
    </row>
    <row r="683" spans="2:23" hidden="1" x14ac:dyDescent="0.25">
      <c r="B683" s="14">
        <v>20001050</v>
      </c>
      <c r="C683" s="14">
        <v>0</v>
      </c>
      <c r="D683" s="15">
        <v>21020001</v>
      </c>
      <c r="E683" s="16" t="s">
        <v>607</v>
      </c>
      <c r="F683" s="14">
        <v>1301</v>
      </c>
      <c r="G683" s="17">
        <v>40269</v>
      </c>
      <c r="H683" s="29">
        <v>46351000</v>
      </c>
      <c r="I683" s="29">
        <v>0</v>
      </c>
      <c r="J683" s="29">
        <v>0</v>
      </c>
      <c r="K683" s="29">
        <v>0</v>
      </c>
      <c r="L683" s="29">
        <f t="shared" si="43"/>
        <v>46351000</v>
      </c>
      <c r="M683" s="29">
        <v>-16693998</v>
      </c>
      <c r="N683" s="29">
        <v>-1438919</v>
      </c>
      <c r="O683" s="29">
        <v>0</v>
      </c>
      <c r="P683" s="29">
        <f t="shared" si="40"/>
        <v>-18132917</v>
      </c>
      <c r="Q683" s="29">
        <f t="shared" si="41"/>
        <v>29657002</v>
      </c>
      <c r="R683" s="29">
        <f t="shared" si="42"/>
        <v>28218083</v>
      </c>
      <c r="S683" s="15" t="s">
        <v>234</v>
      </c>
      <c r="T683" s="15">
        <v>101301</v>
      </c>
      <c r="U683" s="15" t="s">
        <v>133</v>
      </c>
      <c r="V683" s="15">
        <v>47020001</v>
      </c>
      <c r="W683" s="15" t="s">
        <v>134</v>
      </c>
    </row>
    <row r="684" spans="2:23" hidden="1" x14ac:dyDescent="0.25">
      <c r="B684" s="14">
        <v>20001051</v>
      </c>
      <c r="C684" s="14">
        <v>0</v>
      </c>
      <c r="D684" s="15">
        <v>21020001</v>
      </c>
      <c r="E684" s="16" t="s">
        <v>608</v>
      </c>
      <c r="F684" s="14">
        <v>1301</v>
      </c>
      <c r="G684" s="17">
        <v>40269</v>
      </c>
      <c r="H684" s="29">
        <v>46752000</v>
      </c>
      <c r="I684" s="29">
        <v>0</v>
      </c>
      <c r="J684" s="29">
        <v>0</v>
      </c>
      <c r="K684" s="29">
        <v>0</v>
      </c>
      <c r="L684" s="29">
        <f t="shared" si="43"/>
        <v>46752000</v>
      </c>
      <c r="M684" s="29">
        <v>-16838426</v>
      </c>
      <c r="N684" s="29">
        <v>-1451367</v>
      </c>
      <c r="O684" s="29">
        <v>0</v>
      </c>
      <c r="P684" s="29">
        <f t="shared" si="40"/>
        <v>-18289793</v>
      </c>
      <c r="Q684" s="29">
        <f t="shared" si="41"/>
        <v>29913574</v>
      </c>
      <c r="R684" s="29">
        <f t="shared" si="42"/>
        <v>28462207</v>
      </c>
      <c r="S684" s="15" t="s">
        <v>234</v>
      </c>
      <c r="T684" s="15">
        <v>101301</v>
      </c>
      <c r="U684" s="15" t="s">
        <v>133</v>
      </c>
      <c r="V684" s="15">
        <v>47020001</v>
      </c>
      <c r="W684" s="15" t="s">
        <v>134</v>
      </c>
    </row>
    <row r="685" spans="2:23" hidden="1" x14ac:dyDescent="0.25">
      <c r="B685" s="14">
        <v>20001052</v>
      </c>
      <c r="C685" s="14">
        <v>0</v>
      </c>
      <c r="D685" s="15">
        <v>21020001</v>
      </c>
      <c r="E685" s="16" t="s">
        <v>609</v>
      </c>
      <c r="F685" s="14">
        <v>1401</v>
      </c>
      <c r="G685" s="17">
        <v>40269</v>
      </c>
      <c r="H685" s="29">
        <v>58768262</v>
      </c>
      <c r="I685" s="29">
        <v>0</v>
      </c>
      <c r="J685" s="29">
        <v>0</v>
      </c>
      <c r="K685" s="29">
        <v>0</v>
      </c>
      <c r="L685" s="29">
        <f t="shared" si="43"/>
        <v>58768262</v>
      </c>
      <c r="M685" s="29">
        <v>-21166259</v>
      </c>
      <c r="N685" s="29">
        <v>-1824399</v>
      </c>
      <c r="O685" s="29">
        <v>0</v>
      </c>
      <c r="P685" s="29">
        <f t="shared" si="40"/>
        <v>-22990658</v>
      </c>
      <c r="Q685" s="29">
        <f t="shared" si="41"/>
        <v>37602003</v>
      </c>
      <c r="R685" s="29">
        <f t="shared" si="42"/>
        <v>35777604</v>
      </c>
      <c r="S685" s="15" t="s">
        <v>234</v>
      </c>
      <c r="T685" s="15">
        <v>101401</v>
      </c>
      <c r="U685" s="15" t="s">
        <v>139</v>
      </c>
      <c r="V685" s="15">
        <v>47020001</v>
      </c>
      <c r="W685" s="15" t="s">
        <v>140</v>
      </c>
    </row>
    <row r="686" spans="2:23" hidden="1" x14ac:dyDescent="0.25">
      <c r="B686" s="14">
        <v>20001053</v>
      </c>
      <c r="C686" s="14">
        <v>0</v>
      </c>
      <c r="D686" s="15">
        <v>21020001</v>
      </c>
      <c r="E686" s="16" t="s">
        <v>610</v>
      </c>
      <c r="F686" s="14">
        <v>1201</v>
      </c>
      <c r="G686" s="17">
        <v>40269</v>
      </c>
      <c r="H686" s="29">
        <v>64943892</v>
      </c>
      <c r="I686" s="29">
        <v>0</v>
      </c>
      <c r="J686" s="29">
        <v>0</v>
      </c>
      <c r="K686" s="29">
        <v>0</v>
      </c>
      <c r="L686" s="29">
        <f t="shared" si="43"/>
        <v>64943892</v>
      </c>
      <c r="M686" s="29">
        <v>-23390504</v>
      </c>
      <c r="N686" s="29">
        <v>-2016115</v>
      </c>
      <c r="O686" s="29">
        <v>0</v>
      </c>
      <c r="P686" s="29">
        <f t="shared" si="40"/>
        <v>-25406619</v>
      </c>
      <c r="Q686" s="29">
        <f t="shared" si="41"/>
        <v>41553388</v>
      </c>
      <c r="R686" s="29">
        <f t="shared" si="42"/>
        <v>39537273</v>
      </c>
      <c r="S686" s="15" t="s">
        <v>234</v>
      </c>
      <c r="T686" s="15">
        <v>101201</v>
      </c>
      <c r="U686" s="15" t="s">
        <v>144</v>
      </c>
      <c r="V686" s="15">
        <v>47020001</v>
      </c>
      <c r="W686" s="15" t="s">
        <v>145</v>
      </c>
    </row>
    <row r="687" spans="2:23" hidden="1" x14ac:dyDescent="0.25">
      <c r="B687" s="14">
        <v>20001054</v>
      </c>
      <c r="C687" s="14">
        <v>0</v>
      </c>
      <c r="D687" s="15">
        <v>21020001</v>
      </c>
      <c r="E687" s="16" t="s">
        <v>611</v>
      </c>
      <c r="F687" s="14">
        <v>1401</v>
      </c>
      <c r="G687" s="17">
        <v>40269</v>
      </c>
      <c r="H687" s="29">
        <v>81196097</v>
      </c>
      <c r="I687" s="29">
        <v>0</v>
      </c>
      <c r="J687" s="29">
        <v>0</v>
      </c>
      <c r="K687" s="29">
        <v>0</v>
      </c>
      <c r="L687" s="29">
        <f t="shared" si="43"/>
        <v>81196097</v>
      </c>
      <c r="M687" s="29">
        <v>-29243978</v>
      </c>
      <c r="N687" s="29">
        <v>-2520648</v>
      </c>
      <c r="O687" s="29">
        <v>0</v>
      </c>
      <c r="P687" s="29">
        <f t="shared" si="40"/>
        <v>-31764626</v>
      </c>
      <c r="Q687" s="29">
        <f t="shared" si="41"/>
        <v>51952119</v>
      </c>
      <c r="R687" s="29">
        <f t="shared" si="42"/>
        <v>49431471</v>
      </c>
      <c r="S687" s="15" t="s">
        <v>234</v>
      </c>
      <c r="T687" s="15">
        <v>101401</v>
      </c>
      <c r="U687" s="15" t="s">
        <v>139</v>
      </c>
      <c r="V687" s="15">
        <v>47020001</v>
      </c>
      <c r="W687" s="15" t="s">
        <v>140</v>
      </c>
    </row>
    <row r="688" spans="2:23" hidden="1" x14ac:dyDescent="0.25">
      <c r="B688" s="14">
        <v>20001055</v>
      </c>
      <c r="C688" s="14">
        <v>0</v>
      </c>
      <c r="D688" s="15">
        <v>21020001</v>
      </c>
      <c r="E688" s="16" t="s">
        <v>528</v>
      </c>
      <c r="F688" s="14">
        <v>1025</v>
      </c>
      <c r="G688" s="17">
        <v>39545</v>
      </c>
      <c r="H688" s="29">
        <v>157130061</v>
      </c>
      <c r="I688" s="29">
        <v>0</v>
      </c>
      <c r="J688" s="29">
        <v>0</v>
      </c>
      <c r="K688" s="29">
        <v>0</v>
      </c>
      <c r="L688" s="29">
        <f t="shared" si="43"/>
        <v>157130061</v>
      </c>
      <c r="M688" s="29">
        <v>-67299782</v>
      </c>
      <c r="N688" s="29">
        <v>-4817329</v>
      </c>
      <c r="O688" s="29">
        <v>0</v>
      </c>
      <c r="P688" s="29">
        <f t="shared" si="40"/>
        <v>-72117111</v>
      </c>
      <c r="Q688" s="29">
        <f t="shared" si="41"/>
        <v>89830279</v>
      </c>
      <c r="R688" s="29">
        <f t="shared" si="42"/>
        <v>85012950</v>
      </c>
      <c r="S688" s="15" t="s">
        <v>234</v>
      </c>
      <c r="T688" s="15">
        <v>100305</v>
      </c>
      <c r="U688" s="15" t="s">
        <v>156</v>
      </c>
      <c r="V688" s="15">
        <v>47020001</v>
      </c>
      <c r="W688" s="15" t="s">
        <v>33</v>
      </c>
    </row>
    <row r="689" spans="2:23" hidden="1" x14ac:dyDescent="0.25">
      <c r="B689" s="14">
        <v>20001056</v>
      </c>
      <c r="C689" s="14">
        <v>0</v>
      </c>
      <c r="D689" s="15">
        <v>21020001</v>
      </c>
      <c r="E689" s="16" t="s">
        <v>612</v>
      </c>
      <c r="F689" s="14">
        <v>1405</v>
      </c>
      <c r="G689" s="17">
        <v>39545</v>
      </c>
      <c r="H689" s="29">
        <v>358432754</v>
      </c>
      <c r="I689" s="29">
        <v>0</v>
      </c>
      <c r="J689" s="29">
        <v>0</v>
      </c>
      <c r="K689" s="29">
        <v>0</v>
      </c>
      <c r="L689" s="29">
        <f t="shared" si="43"/>
        <v>358432754</v>
      </c>
      <c r="M689" s="29">
        <v>-153518973</v>
      </c>
      <c r="N689" s="29">
        <v>-10988912</v>
      </c>
      <c r="O689" s="29">
        <v>0</v>
      </c>
      <c r="P689" s="29">
        <f t="shared" si="40"/>
        <v>-164507885</v>
      </c>
      <c r="Q689" s="29">
        <f t="shared" si="41"/>
        <v>204913781</v>
      </c>
      <c r="R689" s="29">
        <f t="shared" si="42"/>
        <v>193924869</v>
      </c>
      <c r="S689" s="15" t="s">
        <v>234</v>
      </c>
      <c r="T689" s="15">
        <v>101405</v>
      </c>
      <c r="U689" s="15" t="s">
        <v>162</v>
      </c>
      <c r="V689" s="15">
        <v>47020001</v>
      </c>
      <c r="W689" s="15" t="s">
        <v>140</v>
      </c>
    </row>
    <row r="690" spans="2:23" hidden="1" x14ac:dyDescent="0.25">
      <c r="B690" s="14">
        <v>20001057</v>
      </c>
      <c r="C690" s="14">
        <v>0</v>
      </c>
      <c r="D690" s="15">
        <v>21020001</v>
      </c>
      <c r="E690" s="16" t="s">
        <v>531</v>
      </c>
      <c r="F690" s="14">
        <v>1015</v>
      </c>
      <c r="G690" s="17">
        <v>39545</v>
      </c>
      <c r="H690" s="29">
        <v>372084095</v>
      </c>
      <c r="I690" s="29">
        <v>0</v>
      </c>
      <c r="J690" s="29">
        <v>0</v>
      </c>
      <c r="K690" s="29">
        <v>0</v>
      </c>
      <c r="L690" s="29">
        <f t="shared" si="43"/>
        <v>372084095</v>
      </c>
      <c r="M690" s="29">
        <v>-159365927</v>
      </c>
      <c r="N690" s="29">
        <v>-11407438</v>
      </c>
      <c r="O690" s="29">
        <v>0</v>
      </c>
      <c r="P690" s="29">
        <f t="shared" si="40"/>
        <v>-170773365</v>
      </c>
      <c r="Q690" s="29">
        <f t="shared" si="41"/>
        <v>212718168</v>
      </c>
      <c r="R690" s="29">
        <f t="shared" si="42"/>
        <v>201310730</v>
      </c>
      <c r="S690" s="15" t="s">
        <v>234</v>
      </c>
      <c r="T690" s="15">
        <v>100205</v>
      </c>
      <c r="U690" s="15" t="s">
        <v>159</v>
      </c>
      <c r="V690" s="15">
        <v>47020001</v>
      </c>
      <c r="W690" s="15" t="s">
        <v>71</v>
      </c>
    </row>
    <row r="691" spans="2:23" hidden="1" x14ac:dyDescent="0.25">
      <c r="B691" s="14">
        <v>20001058</v>
      </c>
      <c r="C691" s="14">
        <v>0</v>
      </c>
      <c r="D691" s="15">
        <v>21020001</v>
      </c>
      <c r="E691" s="16" t="s">
        <v>477</v>
      </c>
      <c r="F691" s="14">
        <v>1001</v>
      </c>
      <c r="G691" s="17">
        <v>40150</v>
      </c>
      <c r="H691" s="29">
        <v>102182</v>
      </c>
      <c r="I691" s="29">
        <v>0</v>
      </c>
      <c r="J691" s="29">
        <v>0</v>
      </c>
      <c r="K691" s="29">
        <v>0</v>
      </c>
      <c r="L691" s="29">
        <f t="shared" si="43"/>
        <v>102182</v>
      </c>
      <c r="M691" s="29">
        <v>-37973</v>
      </c>
      <c r="N691" s="29">
        <v>-3165</v>
      </c>
      <c r="O691" s="29">
        <v>0</v>
      </c>
      <c r="P691" s="29">
        <f t="shared" si="40"/>
        <v>-41138</v>
      </c>
      <c r="Q691" s="29">
        <f t="shared" si="41"/>
        <v>64209</v>
      </c>
      <c r="R691" s="29">
        <f t="shared" si="42"/>
        <v>61044</v>
      </c>
      <c r="S691" s="15" t="s">
        <v>234</v>
      </c>
      <c r="T691" s="15">
        <v>100101</v>
      </c>
      <c r="U691" s="15" t="s">
        <v>89</v>
      </c>
      <c r="V691" s="15">
        <v>47020001</v>
      </c>
      <c r="W691" s="15" t="s">
        <v>85</v>
      </c>
    </row>
    <row r="692" spans="2:23" hidden="1" x14ac:dyDescent="0.25">
      <c r="B692" s="14">
        <v>20001059</v>
      </c>
      <c r="C692" s="14">
        <v>0</v>
      </c>
      <c r="D692" s="15">
        <v>21020001</v>
      </c>
      <c r="E692" s="16" t="s">
        <v>477</v>
      </c>
      <c r="F692" s="14">
        <v>1001</v>
      </c>
      <c r="G692" s="17">
        <v>40150</v>
      </c>
      <c r="H692" s="29">
        <v>387</v>
      </c>
      <c r="I692" s="29">
        <v>0</v>
      </c>
      <c r="J692" s="29">
        <v>0</v>
      </c>
      <c r="K692" s="29">
        <v>0</v>
      </c>
      <c r="L692" s="29">
        <f t="shared" si="43"/>
        <v>387</v>
      </c>
      <c r="M692" s="29">
        <v>-228</v>
      </c>
      <c r="N692" s="29">
        <v>-7</v>
      </c>
      <c r="O692" s="29">
        <v>0</v>
      </c>
      <c r="P692" s="29">
        <f t="shared" si="40"/>
        <v>-235</v>
      </c>
      <c r="Q692" s="29">
        <f t="shared" si="41"/>
        <v>159</v>
      </c>
      <c r="R692" s="29">
        <f t="shared" si="42"/>
        <v>152</v>
      </c>
      <c r="S692" s="15" t="s">
        <v>234</v>
      </c>
      <c r="T692" s="15">
        <v>100101</v>
      </c>
      <c r="U692" s="15" t="s">
        <v>89</v>
      </c>
      <c r="V692" s="15">
        <v>47020001</v>
      </c>
      <c r="W692" s="15" t="s">
        <v>85</v>
      </c>
    </row>
    <row r="693" spans="2:23" hidden="1" x14ac:dyDescent="0.25">
      <c r="B693" s="14">
        <v>20001060</v>
      </c>
      <c r="C693" s="14">
        <v>0</v>
      </c>
      <c r="D693" s="15">
        <v>21020001</v>
      </c>
      <c r="E693" s="16" t="s">
        <v>613</v>
      </c>
      <c r="F693" s="14">
        <v>1043</v>
      </c>
      <c r="G693" s="17">
        <v>39356</v>
      </c>
      <c r="H693" s="29">
        <v>7085</v>
      </c>
      <c r="I693" s="29">
        <v>0</v>
      </c>
      <c r="J693" s="29">
        <v>0</v>
      </c>
      <c r="K693" s="29">
        <v>0</v>
      </c>
      <c r="L693" s="29">
        <f t="shared" si="43"/>
        <v>7085</v>
      </c>
      <c r="M693" s="29">
        <v>-3882</v>
      </c>
      <c r="N693" s="29">
        <v>-173</v>
      </c>
      <c r="O693" s="29">
        <v>0</v>
      </c>
      <c r="P693" s="29">
        <f t="shared" si="40"/>
        <v>-4055</v>
      </c>
      <c r="Q693" s="29">
        <f t="shared" si="41"/>
        <v>3203</v>
      </c>
      <c r="R693" s="29">
        <f t="shared" si="42"/>
        <v>3030</v>
      </c>
      <c r="S693" s="15" t="s">
        <v>234</v>
      </c>
      <c r="T693" s="15">
        <v>100503</v>
      </c>
      <c r="U693" s="15" t="s">
        <v>185</v>
      </c>
      <c r="V693" s="15">
        <v>47020001</v>
      </c>
      <c r="W693" s="15" t="s">
        <v>28</v>
      </c>
    </row>
    <row r="694" spans="2:23" hidden="1" x14ac:dyDescent="0.25">
      <c r="B694" s="14">
        <v>20001061</v>
      </c>
      <c r="C694" s="14">
        <v>0</v>
      </c>
      <c r="D694" s="15">
        <v>21020001</v>
      </c>
      <c r="E694" s="16" t="s">
        <v>614</v>
      </c>
      <c r="F694" s="14">
        <v>1041</v>
      </c>
      <c r="G694" s="17">
        <v>39539</v>
      </c>
      <c r="H694" s="29">
        <v>3386</v>
      </c>
      <c r="I694" s="29">
        <v>0</v>
      </c>
      <c r="J694" s="29">
        <v>0</v>
      </c>
      <c r="K694" s="29">
        <v>0</v>
      </c>
      <c r="L694" s="29">
        <f t="shared" si="43"/>
        <v>3386</v>
      </c>
      <c r="M694" s="29">
        <v>-2069</v>
      </c>
      <c r="N694" s="29">
        <v>-68</v>
      </c>
      <c r="O694" s="29">
        <v>0</v>
      </c>
      <c r="P694" s="29">
        <f t="shared" si="40"/>
        <v>-2137</v>
      </c>
      <c r="Q694" s="29">
        <f t="shared" si="41"/>
        <v>1317</v>
      </c>
      <c r="R694" s="29">
        <f t="shared" si="42"/>
        <v>1249</v>
      </c>
      <c r="S694" s="15" t="s">
        <v>234</v>
      </c>
      <c r="T694" s="15">
        <v>100501</v>
      </c>
      <c r="U694" s="15" t="s">
        <v>27</v>
      </c>
      <c r="V694" s="15">
        <v>47020001</v>
      </c>
      <c r="W694" s="15" t="s">
        <v>28</v>
      </c>
    </row>
    <row r="695" spans="2:23" hidden="1" x14ac:dyDescent="0.25">
      <c r="B695" s="14">
        <v>20001062</v>
      </c>
      <c r="C695" s="14">
        <v>0</v>
      </c>
      <c r="D695" s="15">
        <v>21020001</v>
      </c>
      <c r="E695" s="16" t="s">
        <v>310</v>
      </c>
      <c r="F695" s="14">
        <v>1033</v>
      </c>
      <c r="G695" s="17">
        <v>40149</v>
      </c>
      <c r="H695" s="29">
        <v>547</v>
      </c>
      <c r="I695" s="29">
        <v>0</v>
      </c>
      <c r="J695" s="29">
        <v>0</v>
      </c>
      <c r="K695" s="29">
        <v>0</v>
      </c>
      <c r="L695" s="29">
        <f t="shared" si="43"/>
        <v>547</v>
      </c>
      <c r="M695" s="29">
        <v>-323</v>
      </c>
      <c r="N695" s="29">
        <v>-11</v>
      </c>
      <c r="O695" s="29">
        <v>0</v>
      </c>
      <c r="P695" s="29">
        <f t="shared" si="40"/>
        <v>-334</v>
      </c>
      <c r="Q695" s="29">
        <f t="shared" si="41"/>
        <v>224</v>
      </c>
      <c r="R695" s="29">
        <f t="shared" si="42"/>
        <v>213</v>
      </c>
      <c r="S695" s="15" t="s">
        <v>234</v>
      </c>
      <c r="T695" s="15">
        <v>100403</v>
      </c>
      <c r="U695" s="15" t="s">
        <v>181</v>
      </c>
      <c r="V695" s="15">
        <v>47020001</v>
      </c>
      <c r="W695" s="15" t="s">
        <v>98</v>
      </c>
    </row>
    <row r="696" spans="2:23" hidden="1" x14ac:dyDescent="0.25">
      <c r="B696" s="14">
        <v>20001063</v>
      </c>
      <c r="C696" s="14">
        <v>0</v>
      </c>
      <c r="D696" s="15">
        <v>21020001</v>
      </c>
      <c r="E696" s="16" t="s">
        <v>615</v>
      </c>
      <c r="F696" s="14">
        <v>1041</v>
      </c>
      <c r="G696" s="17">
        <v>39082</v>
      </c>
      <c r="H696" s="29">
        <v>6780</v>
      </c>
      <c r="I696" s="29">
        <v>0</v>
      </c>
      <c r="J696" s="29">
        <v>0</v>
      </c>
      <c r="K696" s="29">
        <v>0</v>
      </c>
      <c r="L696" s="29">
        <f t="shared" si="43"/>
        <v>6780</v>
      </c>
      <c r="M696" s="29">
        <v>-4322</v>
      </c>
      <c r="N696" s="29">
        <v>-135</v>
      </c>
      <c r="O696" s="29">
        <v>0</v>
      </c>
      <c r="P696" s="29">
        <f t="shared" si="40"/>
        <v>-4457</v>
      </c>
      <c r="Q696" s="29">
        <f t="shared" si="41"/>
        <v>2458</v>
      </c>
      <c r="R696" s="29">
        <f t="shared" si="42"/>
        <v>2323</v>
      </c>
      <c r="S696" s="15" t="s">
        <v>234</v>
      </c>
      <c r="T696" s="15">
        <v>100501</v>
      </c>
      <c r="U696" s="15" t="s">
        <v>27</v>
      </c>
      <c r="V696" s="15">
        <v>47020001</v>
      </c>
      <c r="W696" s="15" t="s">
        <v>28</v>
      </c>
    </row>
    <row r="697" spans="2:23" hidden="1" x14ac:dyDescent="0.25">
      <c r="B697" s="14">
        <v>20001064</v>
      </c>
      <c r="C697" s="14">
        <v>0</v>
      </c>
      <c r="D697" s="15">
        <v>21020001</v>
      </c>
      <c r="E697" s="16" t="s">
        <v>616</v>
      </c>
      <c r="F697" s="14">
        <v>1093</v>
      </c>
      <c r="G697" s="17">
        <v>39356</v>
      </c>
      <c r="H697" s="29">
        <v>9780</v>
      </c>
      <c r="I697" s="29">
        <v>0</v>
      </c>
      <c r="J697" s="29">
        <v>0</v>
      </c>
      <c r="K697" s="29">
        <v>0</v>
      </c>
      <c r="L697" s="29">
        <f t="shared" si="43"/>
        <v>9780</v>
      </c>
      <c r="M697" s="29">
        <v>-5768</v>
      </c>
      <c r="N697" s="29">
        <v>-214</v>
      </c>
      <c r="O697" s="29">
        <v>0</v>
      </c>
      <c r="P697" s="29">
        <f t="shared" si="40"/>
        <v>-5982</v>
      </c>
      <c r="Q697" s="29">
        <f t="shared" si="41"/>
        <v>4012</v>
      </c>
      <c r="R697" s="29">
        <f t="shared" si="42"/>
        <v>3798</v>
      </c>
      <c r="S697" s="15" t="s">
        <v>234</v>
      </c>
      <c r="T697" s="15">
        <v>100703</v>
      </c>
      <c r="U697" s="15" t="s">
        <v>204</v>
      </c>
      <c r="V697" s="15">
        <v>47020001</v>
      </c>
      <c r="W697" s="15" t="s">
        <v>48</v>
      </c>
    </row>
    <row r="698" spans="2:23" hidden="1" x14ac:dyDescent="0.25">
      <c r="B698" s="14">
        <v>20001065</v>
      </c>
      <c r="C698" s="14">
        <v>0</v>
      </c>
      <c r="D698" s="15">
        <v>21020001</v>
      </c>
      <c r="E698" s="16" t="s">
        <v>617</v>
      </c>
      <c r="F698" s="14">
        <v>1041</v>
      </c>
      <c r="G698" s="17">
        <v>39082</v>
      </c>
      <c r="H698" s="29">
        <v>11846</v>
      </c>
      <c r="I698" s="29">
        <v>0</v>
      </c>
      <c r="J698" s="29">
        <v>0</v>
      </c>
      <c r="K698" s="29">
        <v>0</v>
      </c>
      <c r="L698" s="29">
        <f t="shared" si="43"/>
        <v>11846</v>
      </c>
      <c r="M698" s="29">
        <v>-7545</v>
      </c>
      <c r="N698" s="29">
        <v>-235</v>
      </c>
      <c r="O698" s="29">
        <v>0</v>
      </c>
      <c r="P698" s="29">
        <f t="shared" si="40"/>
        <v>-7780</v>
      </c>
      <c r="Q698" s="29">
        <f t="shared" si="41"/>
        <v>4301</v>
      </c>
      <c r="R698" s="29">
        <f t="shared" si="42"/>
        <v>4066</v>
      </c>
      <c r="S698" s="15" t="s">
        <v>234</v>
      </c>
      <c r="T698" s="15">
        <v>100501</v>
      </c>
      <c r="U698" s="15" t="s">
        <v>27</v>
      </c>
      <c r="V698" s="15">
        <v>47020001</v>
      </c>
      <c r="W698" s="15" t="s">
        <v>28</v>
      </c>
    </row>
    <row r="699" spans="2:23" hidden="1" x14ac:dyDescent="0.25">
      <c r="B699" s="14">
        <v>20001066</v>
      </c>
      <c r="C699" s="14">
        <v>0</v>
      </c>
      <c r="D699" s="15">
        <v>21020001</v>
      </c>
      <c r="E699" s="16" t="s">
        <v>618</v>
      </c>
      <c r="F699" s="14">
        <v>1041</v>
      </c>
      <c r="G699" s="17">
        <v>38899</v>
      </c>
      <c r="H699" s="29">
        <v>18774</v>
      </c>
      <c r="I699" s="29">
        <v>0</v>
      </c>
      <c r="J699" s="29">
        <v>0</v>
      </c>
      <c r="K699" s="29">
        <v>0</v>
      </c>
      <c r="L699" s="29">
        <f t="shared" si="43"/>
        <v>18774</v>
      </c>
      <c r="M699" s="29">
        <v>-12155</v>
      </c>
      <c r="N699" s="29">
        <v>-373</v>
      </c>
      <c r="O699" s="29">
        <v>0</v>
      </c>
      <c r="P699" s="29">
        <f t="shared" si="40"/>
        <v>-12528</v>
      </c>
      <c r="Q699" s="29">
        <f t="shared" si="41"/>
        <v>6619</v>
      </c>
      <c r="R699" s="29">
        <f t="shared" si="42"/>
        <v>6246</v>
      </c>
      <c r="S699" s="15" t="s">
        <v>234</v>
      </c>
      <c r="T699" s="15">
        <v>100501</v>
      </c>
      <c r="U699" s="15" t="s">
        <v>27</v>
      </c>
      <c r="V699" s="15">
        <v>47020001</v>
      </c>
      <c r="W699" s="15" t="s">
        <v>28</v>
      </c>
    </row>
    <row r="700" spans="2:23" hidden="1" x14ac:dyDescent="0.25">
      <c r="B700" s="14">
        <v>20001067</v>
      </c>
      <c r="C700" s="14">
        <v>0</v>
      </c>
      <c r="D700" s="15">
        <v>21020001</v>
      </c>
      <c r="E700" s="16" t="s">
        <v>619</v>
      </c>
      <c r="F700" s="14">
        <v>1031</v>
      </c>
      <c r="G700" s="17">
        <v>38686</v>
      </c>
      <c r="H700" s="29">
        <v>942323</v>
      </c>
      <c r="I700" s="29">
        <v>0</v>
      </c>
      <c r="J700" s="29">
        <v>0</v>
      </c>
      <c r="K700" s="29">
        <v>0</v>
      </c>
      <c r="L700" s="29">
        <f t="shared" si="43"/>
        <v>942323</v>
      </c>
      <c r="M700" s="29">
        <v>-487448</v>
      </c>
      <c r="N700" s="29">
        <v>-27803</v>
      </c>
      <c r="O700" s="29">
        <v>0</v>
      </c>
      <c r="P700" s="29">
        <f t="shared" si="40"/>
        <v>-515251</v>
      </c>
      <c r="Q700" s="29">
        <f t="shared" si="41"/>
        <v>454875</v>
      </c>
      <c r="R700" s="29">
        <f t="shared" si="42"/>
        <v>427072</v>
      </c>
      <c r="S700" s="15" t="s">
        <v>234</v>
      </c>
      <c r="T700" s="15">
        <v>100401</v>
      </c>
      <c r="U700" s="15" t="s">
        <v>97</v>
      </c>
      <c r="V700" s="15">
        <v>47020001</v>
      </c>
      <c r="W700" s="15" t="s">
        <v>98</v>
      </c>
    </row>
    <row r="701" spans="2:23" hidden="1" x14ac:dyDescent="0.25">
      <c r="B701" s="14">
        <v>20001068</v>
      </c>
      <c r="C701" s="14">
        <v>0</v>
      </c>
      <c r="D701" s="15">
        <v>21020001</v>
      </c>
      <c r="E701" s="16" t="s">
        <v>620</v>
      </c>
      <c r="F701" s="14">
        <v>1041</v>
      </c>
      <c r="G701" s="17">
        <v>38808</v>
      </c>
      <c r="H701" s="29">
        <v>70094</v>
      </c>
      <c r="I701" s="29">
        <v>0</v>
      </c>
      <c r="J701" s="29">
        <v>0</v>
      </c>
      <c r="K701" s="29">
        <v>0</v>
      </c>
      <c r="L701" s="29">
        <f t="shared" si="43"/>
        <v>70094</v>
      </c>
      <c r="M701" s="29">
        <v>-45698</v>
      </c>
      <c r="N701" s="29">
        <v>-1393</v>
      </c>
      <c r="O701" s="29">
        <v>0</v>
      </c>
      <c r="P701" s="29">
        <f t="shared" si="40"/>
        <v>-47091</v>
      </c>
      <c r="Q701" s="29">
        <f t="shared" si="41"/>
        <v>24396</v>
      </c>
      <c r="R701" s="29">
        <f t="shared" si="42"/>
        <v>23003</v>
      </c>
      <c r="S701" s="15" t="s">
        <v>234</v>
      </c>
      <c r="T701" s="15">
        <v>100501</v>
      </c>
      <c r="U701" s="15" t="s">
        <v>27</v>
      </c>
      <c r="V701" s="15">
        <v>47020001</v>
      </c>
      <c r="W701" s="15" t="s">
        <v>28</v>
      </c>
    </row>
    <row r="702" spans="2:23" hidden="1" x14ac:dyDescent="0.25">
      <c r="B702" s="14">
        <v>20001069</v>
      </c>
      <c r="C702" s="14">
        <v>0</v>
      </c>
      <c r="D702" s="15">
        <v>21020001</v>
      </c>
      <c r="E702" s="16" t="s">
        <v>621</v>
      </c>
      <c r="F702" s="14">
        <v>1031</v>
      </c>
      <c r="G702" s="17">
        <v>39082</v>
      </c>
      <c r="H702" s="29">
        <v>54518</v>
      </c>
      <c r="I702" s="29">
        <v>0</v>
      </c>
      <c r="J702" s="29">
        <v>0</v>
      </c>
      <c r="K702" s="29">
        <v>0</v>
      </c>
      <c r="L702" s="29">
        <f t="shared" si="43"/>
        <v>54518</v>
      </c>
      <c r="M702" s="29">
        <v>-34734</v>
      </c>
      <c r="N702" s="29">
        <v>-1083</v>
      </c>
      <c r="O702" s="29">
        <v>0</v>
      </c>
      <c r="P702" s="29">
        <f t="shared" si="40"/>
        <v>-35817</v>
      </c>
      <c r="Q702" s="29">
        <f t="shared" si="41"/>
        <v>19784</v>
      </c>
      <c r="R702" s="29">
        <f t="shared" si="42"/>
        <v>18701</v>
      </c>
      <c r="S702" s="15" t="s">
        <v>234</v>
      </c>
      <c r="T702" s="15">
        <v>100401</v>
      </c>
      <c r="U702" s="15" t="s">
        <v>97</v>
      </c>
      <c r="V702" s="15">
        <v>47020001</v>
      </c>
      <c r="W702" s="15" t="s">
        <v>98</v>
      </c>
    </row>
    <row r="703" spans="2:23" hidden="1" x14ac:dyDescent="0.25">
      <c r="B703" s="14">
        <v>20001072</v>
      </c>
      <c r="C703" s="14">
        <v>0</v>
      </c>
      <c r="D703" s="15">
        <v>21020001</v>
      </c>
      <c r="E703" s="16" t="s">
        <v>622</v>
      </c>
      <c r="F703" s="14">
        <v>1021</v>
      </c>
      <c r="G703" s="17">
        <v>38748</v>
      </c>
      <c r="H703" s="29">
        <v>93542</v>
      </c>
      <c r="I703" s="29">
        <v>0</v>
      </c>
      <c r="J703" s="29">
        <v>0</v>
      </c>
      <c r="K703" s="29">
        <v>0</v>
      </c>
      <c r="L703" s="29">
        <f t="shared" si="43"/>
        <v>93542</v>
      </c>
      <c r="M703" s="29">
        <v>-61332</v>
      </c>
      <c r="N703" s="29">
        <v>-1856</v>
      </c>
      <c r="O703" s="29">
        <v>0</v>
      </c>
      <c r="P703" s="29">
        <f t="shared" si="40"/>
        <v>-63188</v>
      </c>
      <c r="Q703" s="29">
        <f t="shared" si="41"/>
        <v>32210</v>
      </c>
      <c r="R703" s="29">
        <f t="shared" si="42"/>
        <v>30354</v>
      </c>
      <c r="S703" s="15" t="s">
        <v>234</v>
      </c>
      <c r="T703" s="15">
        <v>100301</v>
      </c>
      <c r="U703" s="15" t="s">
        <v>32</v>
      </c>
      <c r="V703" s="15">
        <v>47020001</v>
      </c>
      <c r="W703" s="15" t="s">
        <v>33</v>
      </c>
    </row>
    <row r="704" spans="2:23" hidden="1" x14ac:dyDescent="0.25">
      <c r="B704" s="14">
        <v>20001074</v>
      </c>
      <c r="C704" s="14">
        <v>0</v>
      </c>
      <c r="D704" s="15">
        <v>21020001</v>
      </c>
      <c r="E704" s="16" t="s">
        <v>623</v>
      </c>
      <c r="F704" s="14">
        <v>1031</v>
      </c>
      <c r="G704" s="17">
        <v>39082</v>
      </c>
      <c r="H704" s="29">
        <v>91066</v>
      </c>
      <c r="I704" s="29">
        <v>0</v>
      </c>
      <c r="J704" s="29">
        <v>0</v>
      </c>
      <c r="K704" s="29">
        <v>0</v>
      </c>
      <c r="L704" s="29">
        <f t="shared" si="43"/>
        <v>91066</v>
      </c>
      <c r="M704" s="29">
        <v>-58019</v>
      </c>
      <c r="N704" s="29">
        <v>-1809</v>
      </c>
      <c r="O704" s="29">
        <v>0</v>
      </c>
      <c r="P704" s="29">
        <f t="shared" si="40"/>
        <v>-59828</v>
      </c>
      <c r="Q704" s="29">
        <f t="shared" si="41"/>
        <v>33047</v>
      </c>
      <c r="R704" s="29">
        <f t="shared" si="42"/>
        <v>31238</v>
      </c>
      <c r="S704" s="15" t="s">
        <v>234</v>
      </c>
      <c r="T704" s="15">
        <v>100401</v>
      </c>
      <c r="U704" s="15" t="s">
        <v>97</v>
      </c>
      <c r="V704" s="15">
        <v>47020001</v>
      </c>
      <c r="W704" s="15" t="s">
        <v>98</v>
      </c>
    </row>
    <row r="705" spans="2:23" hidden="1" x14ac:dyDescent="0.25">
      <c r="B705" s="14">
        <v>20001075</v>
      </c>
      <c r="C705" s="14">
        <v>0</v>
      </c>
      <c r="D705" s="15">
        <v>21020001</v>
      </c>
      <c r="E705" s="16" t="s">
        <v>624</v>
      </c>
      <c r="F705" s="14">
        <v>1041</v>
      </c>
      <c r="G705" s="17">
        <v>39082</v>
      </c>
      <c r="H705" s="29">
        <v>94028</v>
      </c>
      <c r="I705" s="29">
        <v>0</v>
      </c>
      <c r="J705" s="29">
        <v>0</v>
      </c>
      <c r="K705" s="29">
        <v>0</v>
      </c>
      <c r="L705" s="29">
        <f t="shared" si="43"/>
        <v>94028</v>
      </c>
      <c r="M705" s="29">
        <v>-59908</v>
      </c>
      <c r="N705" s="29">
        <v>-1868</v>
      </c>
      <c r="O705" s="29">
        <v>0</v>
      </c>
      <c r="P705" s="29">
        <f t="shared" si="40"/>
        <v>-61776</v>
      </c>
      <c r="Q705" s="29">
        <f t="shared" si="41"/>
        <v>34120</v>
      </c>
      <c r="R705" s="29">
        <f t="shared" si="42"/>
        <v>32252</v>
      </c>
      <c r="S705" s="15" t="s">
        <v>234</v>
      </c>
      <c r="T705" s="15">
        <v>100501</v>
      </c>
      <c r="U705" s="15" t="s">
        <v>27</v>
      </c>
      <c r="V705" s="15">
        <v>47020001</v>
      </c>
      <c r="W705" s="15" t="s">
        <v>28</v>
      </c>
    </row>
    <row r="706" spans="2:23" hidden="1" x14ac:dyDescent="0.25">
      <c r="B706" s="14">
        <v>20001076</v>
      </c>
      <c r="C706" s="14">
        <v>0</v>
      </c>
      <c r="D706" s="15">
        <v>21020001</v>
      </c>
      <c r="E706" s="16" t="s">
        <v>625</v>
      </c>
      <c r="F706" s="14">
        <v>1071</v>
      </c>
      <c r="G706" s="17">
        <v>39810</v>
      </c>
      <c r="H706" s="29">
        <v>44345</v>
      </c>
      <c r="I706" s="29">
        <v>0</v>
      </c>
      <c r="J706" s="29">
        <v>0</v>
      </c>
      <c r="K706" s="29">
        <v>0</v>
      </c>
      <c r="L706" s="29">
        <f t="shared" si="43"/>
        <v>44345</v>
      </c>
      <c r="M706" s="29">
        <v>-26536</v>
      </c>
      <c r="N706" s="29">
        <v>-879</v>
      </c>
      <c r="O706" s="29">
        <v>0</v>
      </c>
      <c r="P706" s="29">
        <f t="shared" si="40"/>
        <v>-27415</v>
      </c>
      <c r="Q706" s="29">
        <f t="shared" si="41"/>
        <v>17809</v>
      </c>
      <c r="R706" s="29">
        <f t="shared" si="42"/>
        <v>16930</v>
      </c>
      <c r="S706" s="15" t="s">
        <v>234</v>
      </c>
      <c r="T706" s="15">
        <v>100901</v>
      </c>
      <c r="U706" s="15" t="s">
        <v>57</v>
      </c>
      <c r="V706" s="15">
        <v>47020001</v>
      </c>
      <c r="W706" s="15" t="s">
        <v>58</v>
      </c>
    </row>
    <row r="707" spans="2:23" hidden="1" x14ac:dyDescent="0.25">
      <c r="B707" s="14">
        <v>20001077</v>
      </c>
      <c r="C707" s="14">
        <v>0</v>
      </c>
      <c r="D707" s="15">
        <v>21020001</v>
      </c>
      <c r="E707" s="16" t="s">
        <v>626</v>
      </c>
      <c r="F707" s="14">
        <v>1021</v>
      </c>
      <c r="G707" s="17">
        <v>38748</v>
      </c>
      <c r="H707" s="29">
        <v>192461</v>
      </c>
      <c r="I707" s="29">
        <v>0</v>
      </c>
      <c r="J707" s="29">
        <v>0</v>
      </c>
      <c r="K707" s="29">
        <v>0</v>
      </c>
      <c r="L707" s="29">
        <f t="shared" si="43"/>
        <v>192461</v>
      </c>
      <c r="M707" s="29">
        <v>-126188</v>
      </c>
      <c r="N707" s="29">
        <v>-3819</v>
      </c>
      <c r="O707" s="29">
        <v>0</v>
      </c>
      <c r="P707" s="29">
        <f t="shared" si="40"/>
        <v>-130007</v>
      </c>
      <c r="Q707" s="29">
        <f t="shared" si="41"/>
        <v>66273</v>
      </c>
      <c r="R707" s="29">
        <f t="shared" si="42"/>
        <v>62454</v>
      </c>
      <c r="S707" s="15" t="s">
        <v>234</v>
      </c>
      <c r="T707" s="15">
        <v>100301</v>
      </c>
      <c r="U707" s="15" t="s">
        <v>32</v>
      </c>
      <c r="V707" s="15">
        <v>47020001</v>
      </c>
      <c r="W707" s="15" t="s">
        <v>33</v>
      </c>
    </row>
    <row r="708" spans="2:23" hidden="1" x14ac:dyDescent="0.25">
      <c r="B708" s="14">
        <v>20001078</v>
      </c>
      <c r="C708" s="14">
        <v>0</v>
      </c>
      <c r="D708" s="15">
        <v>21020001</v>
      </c>
      <c r="E708" s="16" t="s">
        <v>627</v>
      </c>
      <c r="F708" s="14">
        <v>1021</v>
      </c>
      <c r="G708" s="17">
        <v>38595</v>
      </c>
      <c r="H708" s="29">
        <v>380871</v>
      </c>
      <c r="I708" s="29">
        <v>0</v>
      </c>
      <c r="J708" s="29">
        <v>0</v>
      </c>
      <c r="K708" s="29">
        <v>0</v>
      </c>
      <c r="L708" s="29">
        <f t="shared" si="43"/>
        <v>380871</v>
      </c>
      <c r="M708" s="29">
        <v>-253115</v>
      </c>
      <c r="N708" s="29">
        <v>-7541</v>
      </c>
      <c r="O708" s="29">
        <v>0</v>
      </c>
      <c r="P708" s="29">
        <f t="shared" si="40"/>
        <v>-260656</v>
      </c>
      <c r="Q708" s="29">
        <f t="shared" si="41"/>
        <v>127756</v>
      </c>
      <c r="R708" s="29">
        <f t="shared" si="42"/>
        <v>120215</v>
      </c>
      <c r="S708" s="15" t="s">
        <v>234</v>
      </c>
      <c r="T708" s="15">
        <v>100301</v>
      </c>
      <c r="U708" s="15" t="s">
        <v>32</v>
      </c>
      <c r="V708" s="15">
        <v>47020001</v>
      </c>
      <c r="W708" s="15" t="s">
        <v>33</v>
      </c>
    </row>
    <row r="709" spans="2:23" hidden="1" x14ac:dyDescent="0.25">
      <c r="B709" s="14">
        <v>20001079</v>
      </c>
      <c r="C709" s="14">
        <v>0</v>
      </c>
      <c r="D709" s="15">
        <v>21020001</v>
      </c>
      <c r="E709" s="16" t="s">
        <v>628</v>
      </c>
      <c r="F709" s="14">
        <v>1091</v>
      </c>
      <c r="G709" s="17">
        <v>39173</v>
      </c>
      <c r="H709" s="29">
        <v>239217</v>
      </c>
      <c r="I709" s="29">
        <v>0</v>
      </c>
      <c r="J709" s="29">
        <v>0</v>
      </c>
      <c r="K709" s="29">
        <v>0</v>
      </c>
      <c r="L709" s="29">
        <f t="shared" si="43"/>
        <v>239217</v>
      </c>
      <c r="M709" s="29">
        <v>-151057</v>
      </c>
      <c r="N709" s="29">
        <v>-4762</v>
      </c>
      <c r="O709" s="29">
        <v>0</v>
      </c>
      <c r="P709" s="29">
        <f t="shared" ref="P709:P772" si="44">SUM(M709:O709)</f>
        <v>-155819</v>
      </c>
      <c r="Q709" s="29">
        <f t="shared" ref="Q709:Q772" si="45">H709+M709</f>
        <v>88160</v>
      </c>
      <c r="R709" s="29">
        <f t="shared" ref="R709:R772" si="46">L709+P709</f>
        <v>83398</v>
      </c>
      <c r="S709" s="15" t="s">
        <v>234</v>
      </c>
      <c r="T709" s="15">
        <v>100701</v>
      </c>
      <c r="U709" s="15" t="s">
        <v>52</v>
      </c>
      <c r="V709" s="15">
        <v>47020001</v>
      </c>
      <c r="W709" s="15" t="s">
        <v>48</v>
      </c>
    </row>
    <row r="710" spans="2:23" hidden="1" x14ac:dyDescent="0.25">
      <c r="B710" s="14">
        <v>20001080</v>
      </c>
      <c r="C710" s="14">
        <v>0</v>
      </c>
      <c r="D710" s="15">
        <v>21020001</v>
      </c>
      <c r="E710" s="16" t="s">
        <v>629</v>
      </c>
      <c r="F710" s="14">
        <v>1021</v>
      </c>
      <c r="G710" s="17">
        <v>38595</v>
      </c>
      <c r="H710" s="29">
        <v>261962</v>
      </c>
      <c r="I710" s="29">
        <v>0</v>
      </c>
      <c r="J710" s="29">
        <v>0</v>
      </c>
      <c r="K710" s="29">
        <v>0</v>
      </c>
      <c r="L710" s="29">
        <f t="shared" ref="L710:L773" si="47">SUM(H710:K710)</f>
        <v>261962</v>
      </c>
      <c r="M710" s="29">
        <v>-214181</v>
      </c>
      <c r="N710" s="29">
        <v>-2406</v>
      </c>
      <c r="O710" s="29">
        <v>0</v>
      </c>
      <c r="P710" s="29">
        <f t="shared" si="44"/>
        <v>-216587</v>
      </c>
      <c r="Q710" s="29">
        <f t="shared" si="45"/>
        <v>47781</v>
      </c>
      <c r="R710" s="29">
        <f t="shared" si="46"/>
        <v>45375</v>
      </c>
      <c r="S710" s="15" t="s">
        <v>234</v>
      </c>
      <c r="T710" s="15">
        <v>100301</v>
      </c>
      <c r="U710" s="15" t="s">
        <v>32</v>
      </c>
      <c r="V710" s="15">
        <v>47020001</v>
      </c>
      <c r="W710" s="15" t="s">
        <v>33</v>
      </c>
    </row>
    <row r="711" spans="2:23" hidden="1" x14ac:dyDescent="0.25">
      <c r="B711" s="14">
        <v>20001081</v>
      </c>
      <c r="C711" s="14">
        <v>0</v>
      </c>
      <c r="D711" s="15">
        <v>21020001</v>
      </c>
      <c r="E711" s="16" t="s">
        <v>630</v>
      </c>
      <c r="F711" s="14">
        <v>1091</v>
      </c>
      <c r="G711" s="17">
        <v>39173</v>
      </c>
      <c r="H711" s="29">
        <v>661942</v>
      </c>
      <c r="I711" s="29">
        <v>0</v>
      </c>
      <c r="J711" s="29">
        <v>0</v>
      </c>
      <c r="K711" s="29">
        <v>0</v>
      </c>
      <c r="L711" s="29">
        <f t="shared" si="47"/>
        <v>661942</v>
      </c>
      <c r="M711" s="29">
        <v>-417990</v>
      </c>
      <c r="N711" s="29">
        <v>-13178</v>
      </c>
      <c r="O711" s="29">
        <v>0</v>
      </c>
      <c r="P711" s="29">
        <f t="shared" si="44"/>
        <v>-431168</v>
      </c>
      <c r="Q711" s="29">
        <f t="shared" si="45"/>
        <v>243952</v>
      </c>
      <c r="R711" s="29">
        <f t="shared" si="46"/>
        <v>230774</v>
      </c>
      <c r="S711" s="15" t="s">
        <v>234</v>
      </c>
      <c r="T711" s="15">
        <v>100701</v>
      </c>
      <c r="U711" s="15" t="s">
        <v>52</v>
      </c>
      <c r="V711" s="15">
        <v>47020001</v>
      </c>
      <c r="W711" s="15" t="s">
        <v>48</v>
      </c>
    </row>
    <row r="712" spans="2:23" hidden="1" x14ac:dyDescent="0.25">
      <c r="B712" s="14">
        <v>20001083</v>
      </c>
      <c r="C712" s="14">
        <v>0</v>
      </c>
      <c r="D712" s="15">
        <v>21020001</v>
      </c>
      <c r="E712" s="16" t="s">
        <v>631</v>
      </c>
      <c r="F712" s="14">
        <v>1031</v>
      </c>
      <c r="G712" s="17">
        <v>39082</v>
      </c>
      <c r="H712" s="29">
        <v>1042351</v>
      </c>
      <c r="I712" s="29">
        <v>0</v>
      </c>
      <c r="J712" s="29">
        <v>0</v>
      </c>
      <c r="K712" s="29">
        <v>0</v>
      </c>
      <c r="L712" s="29">
        <f t="shared" si="47"/>
        <v>1042351</v>
      </c>
      <c r="M712" s="29">
        <v>-664095</v>
      </c>
      <c r="N712" s="29">
        <v>-20706</v>
      </c>
      <c r="O712" s="29">
        <v>0</v>
      </c>
      <c r="P712" s="29">
        <f t="shared" si="44"/>
        <v>-684801</v>
      </c>
      <c r="Q712" s="29">
        <f t="shared" si="45"/>
        <v>378256</v>
      </c>
      <c r="R712" s="29">
        <f t="shared" si="46"/>
        <v>357550</v>
      </c>
      <c r="S712" s="15" t="s">
        <v>234</v>
      </c>
      <c r="T712" s="15">
        <v>100401</v>
      </c>
      <c r="U712" s="15" t="s">
        <v>97</v>
      </c>
      <c r="V712" s="15">
        <v>47020001</v>
      </c>
      <c r="W712" s="15" t="s">
        <v>98</v>
      </c>
    </row>
    <row r="713" spans="2:23" hidden="1" x14ac:dyDescent="0.25">
      <c r="B713" s="14">
        <v>20001084</v>
      </c>
      <c r="C713" s="14">
        <v>0</v>
      </c>
      <c r="D713" s="15">
        <v>21020001</v>
      </c>
      <c r="E713" s="16" t="s">
        <v>632</v>
      </c>
      <c r="F713" s="14">
        <v>1023</v>
      </c>
      <c r="G713" s="17">
        <v>39356</v>
      </c>
      <c r="H713" s="29">
        <v>1126783</v>
      </c>
      <c r="I713" s="29">
        <v>0</v>
      </c>
      <c r="J713" s="29">
        <v>0</v>
      </c>
      <c r="K713" s="29">
        <v>0</v>
      </c>
      <c r="L713" s="29">
        <f t="shared" si="47"/>
        <v>1126783</v>
      </c>
      <c r="M713" s="29">
        <v>-650351</v>
      </c>
      <c r="N713" s="29">
        <v>-25462</v>
      </c>
      <c r="O713" s="29">
        <v>0</v>
      </c>
      <c r="P713" s="29">
        <f t="shared" si="44"/>
        <v>-675813</v>
      </c>
      <c r="Q713" s="29">
        <f t="shared" si="45"/>
        <v>476432</v>
      </c>
      <c r="R713" s="29">
        <f t="shared" si="46"/>
        <v>450970</v>
      </c>
      <c r="S713" s="15" t="s">
        <v>234</v>
      </c>
      <c r="T713" s="15">
        <v>100303</v>
      </c>
      <c r="U713" s="15" t="s">
        <v>177</v>
      </c>
      <c r="V713" s="15">
        <v>47020001</v>
      </c>
      <c r="W713" s="15" t="s">
        <v>33</v>
      </c>
    </row>
    <row r="714" spans="2:23" hidden="1" x14ac:dyDescent="0.25">
      <c r="B714" s="14">
        <v>20001085</v>
      </c>
      <c r="C714" s="14">
        <v>0</v>
      </c>
      <c r="D714" s="15">
        <v>21020001</v>
      </c>
      <c r="E714" s="16" t="s">
        <v>625</v>
      </c>
      <c r="F714" s="14">
        <v>1071</v>
      </c>
      <c r="G714" s="17">
        <v>39082</v>
      </c>
      <c r="H714" s="29">
        <v>2000154</v>
      </c>
      <c r="I714" s="29">
        <v>0</v>
      </c>
      <c r="J714" s="29">
        <v>0</v>
      </c>
      <c r="K714" s="29">
        <v>0</v>
      </c>
      <c r="L714" s="29">
        <f t="shared" si="47"/>
        <v>2000154</v>
      </c>
      <c r="M714" s="29">
        <v>-1274327</v>
      </c>
      <c r="N714" s="29">
        <v>-39733</v>
      </c>
      <c r="O714" s="29">
        <v>0</v>
      </c>
      <c r="P714" s="29">
        <f t="shared" si="44"/>
        <v>-1314060</v>
      </c>
      <c r="Q714" s="29">
        <f t="shared" si="45"/>
        <v>725827</v>
      </c>
      <c r="R714" s="29">
        <f t="shared" si="46"/>
        <v>686094</v>
      </c>
      <c r="S714" s="15" t="s">
        <v>234</v>
      </c>
      <c r="T714" s="15">
        <v>100901</v>
      </c>
      <c r="U714" s="15" t="s">
        <v>57</v>
      </c>
      <c r="V714" s="15">
        <v>47020001</v>
      </c>
      <c r="W714" s="15" t="s">
        <v>58</v>
      </c>
    </row>
    <row r="715" spans="2:23" hidden="1" x14ac:dyDescent="0.25">
      <c r="B715" s="14">
        <v>20001086</v>
      </c>
      <c r="C715" s="14">
        <v>0</v>
      </c>
      <c r="D715" s="15">
        <v>21020001</v>
      </c>
      <c r="E715" s="16" t="s">
        <v>633</v>
      </c>
      <c r="F715" s="14">
        <v>1091</v>
      </c>
      <c r="G715" s="17">
        <v>39173</v>
      </c>
      <c r="H715" s="29">
        <v>6109939</v>
      </c>
      <c r="I715" s="29">
        <v>0</v>
      </c>
      <c r="J715" s="29">
        <v>0</v>
      </c>
      <c r="K715" s="29">
        <v>0</v>
      </c>
      <c r="L715" s="29">
        <f t="shared" si="47"/>
        <v>6109939</v>
      </c>
      <c r="M715" s="29">
        <v>-3858201</v>
      </c>
      <c r="N715" s="29">
        <v>-121640</v>
      </c>
      <c r="O715" s="29">
        <v>0</v>
      </c>
      <c r="P715" s="29">
        <f t="shared" si="44"/>
        <v>-3979841</v>
      </c>
      <c r="Q715" s="29">
        <f t="shared" si="45"/>
        <v>2251738</v>
      </c>
      <c r="R715" s="29">
        <f t="shared" si="46"/>
        <v>2130098</v>
      </c>
      <c r="S715" s="15" t="s">
        <v>234</v>
      </c>
      <c r="T715" s="15">
        <v>100701</v>
      </c>
      <c r="U715" s="15" t="s">
        <v>52</v>
      </c>
      <c r="V715" s="15">
        <v>47020001</v>
      </c>
      <c r="W715" s="15" t="s">
        <v>48</v>
      </c>
    </row>
    <row r="716" spans="2:23" hidden="1" x14ac:dyDescent="0.25">
      <c r="B716" s="14">
        <v>20001088</v>
      </c>
      <c r="C716" s="14">
        <v>0</v>
      </c>
      <c r="D716" s="15">
        <v>21020001</v>
      </c>
      <c r="E716" s="16" t="s">
        <v>634</v>
      </c>
      <c r="F716" s="14">
        <v>1002</v>
      </c>
      <c r="G716" s="17">
        <v>31624</v>
      </c>
      <c r="H716" s="29">
        <v>44092</v>
      </c>
      <c r="I716" s="29">
        <v>0</v>
      </c>
      <c r="J716" s="29">
        <v>0</v>
      </c>
      <c r="K716" s="29">
        <v>0</v>
      </c>
      <c r="L716" s="29">
        <f t="shared" si="47"/>
        <v>44092</v>
      </c>
      <c r="M716" s="29">
        <v>-42864</v>
      </c>
      <c r="N716" s="29">
        <v>0</v>
      </c>
      <c r="O716" s="29">
        <v>0</v>
      </c>
      <c r="P716" s="29">
        <f t="shared" si="44"/>
        <v>-42864</v>
      </c>
      <c r="Q716" s="29">
        <f t="shared" si="45"/>
        <v>1228</v>
      </c>
      <c r="R716" s="29">
        <f t="shared" si="46"/>
        <v>1228</v>
      </c>
      <c r="S716" s="15" t="s">
        <v>234</v>
      </c>
      <c r="T716" s="15">
        <v>100102</v>
      </c>
      <c r="U716" s="15" t="s">
        <v>84</v>
      </c>
      <c r="V716" s="15">
        <v>47020001</v>
      </c>
      <c r="W716" s="15" t="s">
        <v>85</v>
      </c>
    </row>
    <row r="717" spans="2:23" hidden="1" x14ac:dyDescent="0.25">
      <c r="B717" s="14">
        <v>20001089</v>
      </c>
      <c r="C717" s="14">
        <v>0</v>
      </c>
      <c r="D717" s="15">
        <v>21020001</v>
      </c>
      <c r="E717" s="16" t="s">
        <v>635</v>
      </c>
      <c r="F717" s="14">
        <v>1002</v>
      </c>
      <c r="G717" s="17">
        <v>31624</v>
      </c>
      <c r="H717" s="29">
        <v>3973</v>
      </c>
      <c r="I717" s="29">
        <v>0</v>
      </c>
      <c r="J717" s="29">
        <v>0</v>
      </c>
      <c r="K717" s="29">
        <v>0</v>
      </c>
      <c r="L717" s="29">
        <f t="shared" si="47"/>
        <v>3973</v>
      </c>
      <c r="M717" s="29">
        <v>-3862</v>
      </c>
      <c r="N717" s="29">
        <v>0</v>
      </c>
      <c r="O717" s="29">
        <v>0</v>
      </c>
      <c r="P717" s="29">
        <f t="shared" si="44"/>
        <v>-3862</v>
      </c>
      <c r="Q717" s="29">
        <f t="shared" si="45"/>
        <v>111</v>
      </c>
      <c r="R717" s="29">
        <f t="shared" si="46"/>
        <v>111</v>
      </c>
      <c r="S717" s="15" t="s">
        <v>234</v>
      </c>
      <c r="T717" s="15">
        <v>100102</v>
      </c>
      <c r="U717" s="15" t="s">
        <v>84</v>
      </c>
      <c r="V717" s="15">
        <v>47020001</v>
      </c>
      <c r="W717" s="15" t="s">
        <v>85</v>
      </c>
    </row>
    <row r="718" spans="2:23" hidden="1" x14ac:dyDescent="0.25">
      <c r="B718" s="14">
        <v>20001091</v>
      </c>
      <c r="C718" s="14">
        <v>0</v>
      </c>
      <c r="D718" s="15">
        <v>21020001</v>
      </c>
      <c r="E718" s="16" t="s">
        <v>636</v>
      </c>
      <c r="F718" s="14">
        <v>1002</v>
      </c>
      <c r="G718" s="17">
        <v>31624</v>
      </c>
      <c r="H718" s="29">
        <v>22358</v>
      </c>
      <c r="I718" s="29">
        <v>0</v>
      </c>
      <c r="J718" s="29">
        <v>0</v>
      </c>
      <c r="K718" s="29">
        <v>0</v>
      </c>
      <c r="L718" s="29">
        <f t="shared" si="47"/>
        <v>22358</v>
      </c>
      <c r="M718" s="29">
        <v>-21736</v>
      </c>
      <c r="N718" s="29">
        <v>0</v>
      </c>
      <c r="O718" s="29">
        <v>0</v>
      </c>
      <c r="P718" s="29">
        <f t="shared" si="44"/>
        <v>-21736</v>
      </c>
      <c r="Q718" s="29">
        <f t="shared" si="45"/>
        <v>622</v>
      </c>
      <c r="R718" s="29">
        <f t="shared" si="46"/>
        <v>622</v>
      </c>
      <c r="S718" s="15" t="s">
        <v>234</v>
      </c>
      <c r="T718" s="15">
        <v>100102</v>
      </c>
      <c r="U718" s="15" t="s">
        <v>84</v>
      </c>
      <c r="V718" s="15">
        <v>47020001</v>
      </c>
      <c r="W718" s="15" t="s">
        <v>85</v>
      </c>
    </row>
    <row r="719" spans="2:23" hidden="1" x14ac:dyDescent="0.25">
      <c r="B719" s="14">
        <v>20001092</v>
      </c>
      <c r="C719" s="14">
        <v>0</v>
      </c>
      <c r="D719" s="15">
        <v>21020001</v>
      </c>
      <c r="E719" s="16" t="s">
        <v>637</v>
      </c>
      <c r="F719" s="14">
        <v>1002</v>
      </c>
      <c r="G719" s="17">
        <v>31624</v>
      </c>
      <c r="H719" s="29">
        <v>31630</v>
      </c>
      <c r="I719" s="29">
        <v>0</v>
      </c>
      <c r="J719" s="29">
        <v>0</v>
      </c>
      <c r="K719" s="29">
        <v>0</v>
      </c>
      <c r="L719" s="29">
        <f t="shared" si="47"/>
        <v>31630</v>
      </c>
      <c r="M719" s="29">
        <v>-30758</v>
      </c>
      <c r="N719" s="29">
        <v>0</v>
      </c>
      <c r="O719" s="29">
        <v>0</v>
      </c>
      <c r="P719" s="29">
        <f t="shared" si="44"/>
        <v>-30758</v>
      </c>
      <c r="Q719" s="29">
        <f t="shared" si="45"/>
        <v>872</v>
      </c>
      <c r="R719" s="29">
        <f t="shared" si="46"/>
        <v>872</v>
      </c>
      <c r="S719" s="15" t="s">
        <v>234</v>
      </c>
      <c r="T719" s="15">
        <v>100102</v>
      </c>
      <c r="U719" s="15" t="s">
        <v>84</v>
      </c>
      <c r="V719" s="15">
        <v>47020001</v>
      </c>
      <c r="W719" s="15" t="s">
        <v>85</v>
      </c>
    </row>
    <row r="720" spans="2:23" hidden="1" x14ac:dyDescent="0.25">
      <c r="B720" s="14">
        <v>20001093</v>
      </c>
      <c r="C720" s="14">
        <v>0</v>
      </c>
      <c r="D720" s="15">
        <v>21020001</v>
      </c>
      <c r="E720" s="16" t="s">
        <v>638</v>
      </c>
      <c r="F720" s="14">
        <v>1001</v>
      </c>
      <c r="G720" s="17">
        <v>31503</v>
      </c>
      <c r="H720" s="29">
        <v>78034</v>
      </c>
      <c r="I720" s="29">
        <v>0</v>
      </c>
      <c r="J720" s="29">
        <v>0</v>
      </c>
      <c r="K720" s="29">
        <v>0</v>
      </c>
      <c r="L720" s="29">
        <f t="shared" si="47"/>
        <v>78034</v>
      </c>
      <c r="M720" s="29">
        <v>-78033</v>
      </c>
      <c r="N720" s="29">
        <v>0</v>
      </c>
      <c r="O720" s="29">
        <v>0</v>
      </c>
      <c r="P720" s="29">
        <f t="shared" si="44"/>
        <v>-78033</v>
      </c>
      <c r="Q720" s="29">
        <f t="shared" si="45"/>
        <v>1</v>
      </c>
      <c r="R720" s="29">
        <f t="shared" si="46"/>
        <v>1</v>
      </c>
      <c r="S720" s="15" t="s">
        <v>234</v>
      </c>
      <c r="T720" s="15">
        <v>100101</v>
      </c>
      <c r="U720" s="15" t="s">
        <v>89</v>
      </c>
      <c r="V720" s="15">
        <v>47020001</v>
      </c>
      <c r="W720" s="15" t="s">
        <v>85</v>
      </c>
    </row>
    <row r="721" spans="2:23" hidden="1" x14ac:dyDescent="0.25">
      <c r="B721" s="14">
        <v>20001094</v>
      </c>
      <c r="C721" s="14">
        <v>0</v>
      </c>
      <c r="D721" s="15">
        <v>21020001</v>
      </c>
      <c r="E721" s="16" t="s">
        <v>639</v>
      </c>
      <c r="F721" s="14">
        <v>1001</v>
      </c>
      <c r="G721" s="17">
        <v>31503</v>
      </c>
      <c r="H721" s="29">
        <v>79939</v>
      </c>
      <c r="I721" s="29">
        <v>0</v>
      </c>
      <c r="J721" s="29">
        <v>0</v>
      </c>
      <c r="K721" s="29">
        <v>0</v>
      </c>
      <c r="L721" s="29">
        <f t="shared" si="47"/>
        <v>79939</v>
      </c>
      <c r="M721" s="29">
        <v>-79938</v>
      </c>
      <c r="N721" s="29">
        <v>0</v>
      </c>
      <c r="O721" s="29">
        <v>0</v>
      </c>
      <c r="P721" s="29">
        <f t="shared" si="44"/>
        <v>-79938</v>
      </c>
      <c r="Q721" s="29">
        <f t="shared" si="45"/>
        <v>1</v>
      </c>
      <c r="R721" s="29">
        <f t="shared" si="46"/>
        <v>1</v>
      </c>
      <c r="S721" s="15" t="s">
        <v>234</v>
      </c>
      <c r="T721" s="15">
        <v>100101</v>
      </c>
      <c r="U721" s="15" t="s">
        <v>89</v>
      </c>
      <c r="V721" s="15">
        <v>47020001</v>
      </c>
      <c r="W721" s="15" t="s">
        <v>85</v>
      </c>
    </row>
    <row r="722" spans="2:23" hidden="1" x14ac:dyDescent="0.25">
      <c r="B722" s="14">
        <v>20001096</v>
      </c>
      <c r="C722" s="14">
        <v>0</v>
      </c>
      <c r="D722" s="15">
        <v>21020001</v>
      </c>
      <c r="E722" s="16" t="s">
        <v>640</v>
      </c>
      <c r="F722" s="14">
        <v>1001</v>
      </c>
      <c r="G722" s="17">
        <v>31503</v>
      </c>
      <c r="H722" s="29">
        <v>83932</v>
      </c>
      <c r="I722" s="29">
        <v>0</v>
      </c>
      <c r="J722" s="29">
        <v>0</v>
      </c>
      <c r="K722" s="29">
        <v>0</v>
      </c>
      <c r="L722" s="29">
        <f t="shared" si="47"/>
        <v>83932</v>
      </c>
      <c r="M722" s="29">
        <v>-83931</v>
      </c>
      <c r="N722" s="29">
        <v>0</v>
      </c>
      <c r="O722" s="29">
        <v>0</v>
      </c>
      <c r="P722" s="29">
        <f t="shared" si="44"/>
        <v>-83931</v>
      </c>
      <c r="Q722" s="29">
        <f t="shared" si="45"/>
        <v>1</v>
      </c>
      <c r="R722" s="29">
        <f t="shared" si="46"/>
        <v>1</v>
      </c>
      <c r="S722" s="15" t="s">
        <v>234</v>
      </c>
      <c r="T722" s="15">
        <v>100101</v>
      </c>
      <c r="U722" s="15" t="s">
        <v>89</v>
      </c>
      <c r="V722" s="15">
        <v>47020001</v>
      </c>
      <c r="W722" s="15" t="s">
        <v>85</v>
      </c>
    </row>
    <row r="723" spans="2:23" hidden="1" x14ac:dyDescent="0.25">
      <c r="B723" s="14">
        <v>20001097</v>
      </c>
      <c r="C723" s="14">
        <v>0</v>
      </c>
      <c r="D723" s="15">
        <v>21020001</v>
      </c>
      <c r="E723" s="16" t="s">
        <v>641</v>
      </c>
      <c r="F723" s="14">
        <v>1001</v>
      </c>
      <c r="G723" s="17">
        <v>31503</v>
      </c>
      <c r="H723" s="29">
        <v>105163</v>
      </c>
      <c r="I723" s="29">
        <v>0</v>
      </c>
      <c r="J723" s="29">
        <v>0</v>
      </c>
      <c r="K723" s="29">
        <v>0</v>
      </c>
      <c r="L723" s="29">
        <f t="shared" si="47"/>
        <v>105163</v>
      </c>
      <c r="M723" s="29">
        <v>-105162</v>
      </c>
      <c r="N723" s="29">
        <v>0</v>
      </c>
      <c r="O723" s="29">
        <v>0</v>
      </c>
      <c r="P723" s="29">
        <f t="shared" si="44"/>
        <v>-105162</v>
      </c>
      <c r="Q723" s="29">
        <f t="shared" si="45"/>
        <v>1</v>
      </c>
      <c r="R723" s="29">
        <f t="shared" si="46"/>
        <v>1</v>
      </c>
      <c r="S723" s="15" t="s">
        <v>234</v>
      </c>
      <c r="T723" s="15">
        <v>100101</v>
      </c>
      <c r="U723" s="15" t="s">
        <v>89</v>
      </c>
      <c r="V723" s="15">
        <v>47020001</v>
      </c>
      <c r="W723" s="15" t="s">
        <v>85</v>
      </c>
    </row>
    <row r="724" spans="2:23" hidden="1" x14ac:dyDescent="0.25">
      <c r="B724" s="14">
        <v>20001098</v>
      </c>
      <c r="C724" s="14">
        <v>0</v>
      </c>
      <c r="D724" s="15">
        <v>21020001</v>
      </c>
      <c r="E724" s="16" t="s">
        <v>642</v>
      </c>
      <c r="F724" s="14">
        <v>1001</v>
      </c>
      <c r="G724" s="17">
        <v>31503</v>
      </c>
      <c r="H724" s="29">
        <v>107661</v>
      </c>
      <c r="I724" s="29">
        <v>0</v>
      </c>
      <c r="J724" s="29">
        <v>0</v>
      </c>
      <c r="K724" s="29">
        <v>0</v>
      </c>
      <c r="L724" s="29">
        <f t="shared" si="47"/>
        <v>107661</v>
      </c>
      <c r="M724" s="29">
        <v>-107660</v>
      </c>
      <c r="N724" s="29">
        <v>0</v>
      </c>
      <c r="O724" s="29">
        <v>0</v>
      </c>
      <c r="P724" s="29">
        <f t="shared" si="44"/>
        <v>-107660</v>
      </c>
      <c r="Q724" s="29">
        <f t="shared" si="45"/>
        <v>1</v>
      </c>
      <c r="R724" s="29">
        <f t="shared" si="46"/>
        <v>1</v>
      </c>
      <c r="S724" s="15" t="s">
        <v>234</v>
      </c>
      <c r="T724" s="15">
        <v>100101</v>
      </c>
      <c r="U724" s="15" t="s">
        <v>89</v>
      </c>
      <c r="V724" s="15">
        <v>47020001</v>
      </c>
      <c r="W724" s="15" t="s">
        <v>85</v>
      </c>
    </row>
    <row r="725" spans="2:23" hidden="1" x14ac:dyDescent="0.25">
      <c r="B725" s="14">
        <v>20001099</v>
      </c>
      <c r="C725" s="14">
        <v>0</v>
      </c>
      <c r="D725" s="15">
        <v>21020001</v>
      </c>
      <c r="E725" s="16" t="s">
        <v>643</v>
      </c>
      <c r="F725" s="14">
        <v>1001</v>
      </c>
      <c r="G725" s="17">
        <v>31503</v>
      </c>
      <c r="H725" s="29">
        <v>152813</v>
      </c>
      <c r="I725" s="29">
        <v>0</v>
      </c>
      <c r="J725" s="29">
        <v>0</v>
      </c>
      <c r="K725" s="29">
        <v>0</v>
      </c>
      <c r="L725" s="29">
        <f t="shared" si="47"/>
        <v>152813</v>
      </c>
      <c r="M725" s="29">
        <v>-152812</v>
      </c>
      <c r="N725" s="29">
        <v>0</v>
      </c>
      <c r="O725" s="29">
        <v>0</v>
      </c>
      <c r="P725" s="29">
        <f t="shared" si="44"/>
        <v>-152812</v>
      </c>
      <c r="Q725" s="29">
        <f t="shared" si="45"/>
        <v>1</v>
      </c>
      <c r="R725" s="29">
        <f t="shared" si="46"/>
        <v>1</v>
      </c>
      <c r="S725" s="15" t="s">
        <v>234</v>
      </c>
      <c r="T725" s="15">
        <v>100101</v>
      </c>
      <c r="U725" s="15" t="s">
        <v>89</v>
      </c>
      <c r="V725" s="15">
        <v>47020001</v>
      </c>
      <c r="W725" s="15" t="s">
        <v>85</v>
      </c>
    </row>
    <row r="726" spans="2:23" hidden="1" x14ac:dyDescent="0.25">
      <c r="B726" s="14">
        <v>20001100</v>
      </c>
      <c r="C726" s="14">
        <v>0</v>
      </c>
      <c r="D726" s="15">
        <v>21020001</v>
      </c>
      <c r="E726" s="16" t="s">
        <v>644</v>
      </c>
      <c r="F726" s="14">
        <v>1001</v>
      </c>
      <c r="G726" s="17">
        <v>31503</v>
      </c>
      <c r="H726" s="29">
        <v>173112</v>
      </c>
      <c r="I726" s="29">
        <v>0</v>
      </c>
      <c r="J726" s="29">
        <v>0</v>
      </c>
      <c r="K726" s="29">
        <v>0</v>
      </c>
      <c r="L726" s="29">
        <f t="shared" si="47"/>
        <v>173112</v>
      </c>
      <c r="M726" s="29">
        <v>-173111</v>
      </c>
      <c r="N726" s="29">
        <v>0</v>
      </c>
      <c r="O726" s="29">
        <v>0</v>
      </c>
      <c r="P726" s="29">
        <f t="shared" si="44"/>
        <v>-173111</v>
      </c>
      <c r="Q726" s="29">
        <f t="shared" si="45"/>
        <v>1</v>
      </c>
      <c r="R726" s="29">
        <f t="shared" si="46"/>
        <v>1</v>
      </c>
      <c r="S726" s="15" t="s">
        <v>234</v>
      </c>
      <c r="T726" s="15">
        <v>100101</v>
      </c>
      <c r="U726" s="15" t="s">
        <v>89</v>
      </c>
      <c r="V726" s="15">
        <v>47020001</v>
      </c>
      <c r="W726" s="15" t="s">
        <v>85</v>
      </c>
    </row>
    <row r="727" spans="2:23" hidden="1" x14ac:dyDescent="0.25">
      <c r="B727" s="14">
        <v>20001101</v>
      </c>
      <c r="C727" s="14">
        <v>0</v>
      </c>
      <c r="D727" s="15">
        <v>21020001</v>
      </c>
      <c r="E727" s="16" t="s">
        <v>645</v>
      </c>
      <c r="F727" s="14">
        <v>1001</v>
      </c>
      <c r="G727" s="17">
        <v>31503</v>
      </c>
      <c r="H727" s="29">
        <v>194858</v>
      </c>
      <c r="I727" s="29">
        <v>0</v>
      </c>
      <c r="J727" s="29">
        <v>0</v>
      </c>
      <c r="K727" s="29">
        <v>0</v>
      </c>
      <c r="L727" s="29">
        <f t="shared" si="47"/>
        <v>194858</v>
      </c>
      <c r="M727" s="29">
        <v>-194857</v>
      </c>
      <c r="N727" s="29">
        <v>0</v>
      </c>
      <c r="O727" s="29">
        <v>0</v>
      </c>
      <c r="P727" s="29">
        <f t="shared" si="44"/>
        <v>-194857</v>
      </c>
      <c r="Q727" s="29">
        <f t="shared" si="45"/>
        <v>1</v>
      </c>
      <c r="R727" s="29">
        <f t="shared" si="46"/>
        <v>1</v>
      </c>
      <c r="S727" s="15" t="s">
        <v>234</v>
      </c>
      <c r="T727" s="15">
        <v>100101</v>
      </c>
      <c r="U727" s="15" t="s">
        <v>89</v>
      </c>
      <c r="V727" s="15">
        <v>47020001</v>
      </c>
      <c r="W727" s="15" t="s">
        <v>85</v>
      </c>
    </row>
    <row r="728" spans="2:23" hidden="1" x14ac:dyDescent="0.25">
      <c r="B728" s="14">
        <v>20001102</v>
      </c>
      <c r="C728" s="14">
        <v>0</v>
      </c>
      <c r="D728" s="15">
        <v>21020001</v>
      </c>
      <c r="E728" s="16" t="s">
        <v>646</v>
      </c>
      <c r="F728" s="14">
        <v>1001</v>
      </c>
      <c r="G728" s="17">
        <v>31503</v>
      </c>
      <c r="H728" s="29">
        <v>196261</v>
      </c>
      <c r="I728" s="29">
        <v>0</v>
      </c>
      <c r="J728" s="29">
        <v>0</v>
      </c>
      <c r="K728" s="29">
        <v>0</v>
      </c>
      <c r="L728" s="29">
        <f t="shared" si="47"/>
        <v>196261</v>
      </c>
      <c r="M728" s="29">
        <v>-196260</v>
      </c>
      <c r="N728" s="29">
        <v>0</v>
      </c>
      <c r="O728" s="29">
        <v>0</v>
      </c>
      <c r="P728" s="29">
        <f t="shared" si="44"/>
        <v>-196260</v>
      </c>
      <c r="Q728" s="29">
        <f t="shared" si="45"/>
        <v>1</v>
      </c>
      <c r="R728" s="29">
        <f t="shared" si="46"/>
        <v>1</v>
      </c>
      <c r="S728" s="15" t="s">
        <v>234</v>
      </c>
      <c r="T728" s="15">
        <v>100101</v>
      </c>
      <c r="U728" s="15" t="s">
        <v>89</v>
      </c>
      <c r="V728" s="15">
        <v>47020001</v>
      </c>
      <c r="W728" s="15" t="s">
        <v>85</v>
      </c>
    </row>
    <row r="729" spans="2:23" hidden="1" x14ac:dyDescent="0.25">
      <c r="B729" s="14">
        <v>20001103</v>
      </c>
      <c r="C729" s="14">
        <v>0</v>
      </c>
      <c r="D729" s="15">
        <v>21020001</v>
      </c>
      <c r="E729" s="16" t="s">
        <v>647</v>
      </c>
      <c r="F729" s="14">
        <v>1001</v>
      </c>
      <c r="G729" s="17">
        <v>31503</v>
      </c>
      <c r="H729" s="29">
        <v>210052</v>
      </c>
      <c r="I729" s="29">
        <v>0</v>
      </c>
      <c r="J729" s="29">
        <v>0</v>
      </c>
      <c r="K729" s="29">
        <v>0</v>
      </c>
      <c r="L729" s="29">
        <f t="shared" si="47"/>
        <v>210052</v>
      </c>
      <c r="M729" s="29">
        <v>-210051</v>
      </c>
      <c r="N729" s="29">
        <v>0</v>
      </c>
      <c r="O729" s="29">
        <v>0</v>
      </c>
      <c r="P729" s="29">
        <f t="shared" si="44"/>
        <v>-210051</v>
      </c>
      <c r="Q729" s="29">
        <f t="shared" si="45"/>
        <v>1</v>
      </c>
      <c r="R729" s="29">
        <f t="shared" si="46"/>
        <v>1</v>
      </c>
      <c r="S729" s="15" t="s">
        <v>234</v>
      </c>
      <c r="T729" s="15">
        <v>100101</v>
      </c>
      <c r="U729" s="15" t="s">
        <v>89</v>
      </c>
      <c r="V729" s="15">
        <v>47020001</v>
      </c>
      <c r="W729" s="15" t="s">
        <v>85</v>
      </c>
    </row>
    <row r="730" spans="2:23" hidden="1" x14ac:dyDescent="0.25">
      <c r="B730" s="14">
        <v>20001104</v>
      </c>
      <c r="C730" s="14">
        <v>0</v>
      </c>
      <c r="D730" s="15">
        <v>21020001</v>
      </c>
      <c r="E730" s="16" t="s">
        <v>648</v>
      </c>
      <c r="F730" s="14">
        <v>1002</v>
      </c>
      <c r="G730" s="17">
        <v>31624</v>
      </c>
      <c r="H730" s="29">
        <v>210134</v>
      </c>
      <c r="I730" s="29">
        <v>0</v>
      </c>
      <c r="J730" s="29">
        <v>0</v>
      </c>
      <c r="K730" s="29">
        <v>0</v>
      </c>
      <c r="L730" s="29">
        <f t="shared" si="47"/>
        <v>210134</v>
      </c>
      <c r="M730" s="29">
        <v>-204223</v>
      </c>
      <c r="N730" s="29">
        <v>0</v>
      </c>
      <c r="O730" s="29">
        <v>0</v>
      </c>
      <c r="P730" s="29">
        <f t="shared" si="44"/>
        <v>-204223</v>
      </c>
      <c r="Q730" s="29">
        <f t="shared" si="45"/>
        <v>5911</v>
      </c>
      <c r="R730" s="29">
        <f t="shared" si="46"/>
        <v>5911</v>
      </c>
      <c r="S730" s="15" t="s">
        <v>234</v>
      </c>
      <c r="T730" s="15">
        <v>100102</v>
      </c>
      <c r="U730" s="15" t="s">
        <v>84</v>
      </c>
      <c r="V730" s="15">
        <v>47020001</v>
      </c>
      <c r="W730" s="15" t="s">
        <v>85</v>
      </c>
    </row>
    <row r="731" spans="2:23" hidden="1" x14ac:dyDescent="0.25">
      <c r="B731" s="14">
        <v>20001106</v>
      </c>
      <c r="C731" s="14">
        <v>0</v>
      </c>
      <c r="D731" s="15">
        <v>21020001</v>
      </c>
      <c r="E731" s="16" t="s">
        <v>649</v>
      </c>
      <c r="F731" s="14">
        <v>1001</v>
      </c>
      <c r="G731" s="17">
        <v>31503</v>
      </c>
      <c r="H731" s="29">
        <v>258731</v>
      </c>
      <c r="I731" s="29">
        <v>0</v>
      </c>
      <c r="J731" s="29">
        <v>0</v>
      </c>
      <c r="K731" s="29">
        <v>0</v>
      </c>
      <c r="L731" s="29">
        <f t="shared" si="47"/>
        <v>258731</v>
      </c>
      <c r="M731" s="29">
        <v>-258730</v>
      </c>
      <c r="N731" s="29">
        <v>0</v>
      </c>
      <c r="O731" s="29">
        <v>0</v>
      </c>
      <c r="P731" s="29">
        <f t="shared" si="44"/>
        <v>-258730</v>
      </c>
      <c r="Q731" s="29">
        <f t="shared" si="45"/>
        <v>1</v>
      </c>
      <c r="R731" s="29">
        <f t="shared" si="46"/>
        <v>1</v>
      </c>
      <c r="S731" s="15" t="s">
        <v>234</v>
      </c>
      <c r="T731" s="15">
        <v>100101</v>
      </c>
      <c r="U731" s="15" t="s">
        <v>89</v>
      </c>
      <c r="V731" s="15">
        <v>47020001</v>
      </c>
      <c r="W731" s="15" t="s">
        <v>85</v>
      </c>
    </row>
    <row r="732" spans="2:23" hidden="1" x14ac:dyDescent="0.25">
      <c r="B732" s="14">
        <v>20001107</v>
      </c>
      <c r="C732" s="14">
        <v>0</v>
      </c>
      <c r="D732" s="15">
        <v>21020001</v>
      </c>
      <c r="E732" s="16" t="s">
        <v>650</v>
      </c>
      <c r="F732" s="14">
        <v>1001</v>
      </c>
      <c r="G732" s="17">
        <v>31503</v>
      </c>
      <c r="H732" s="29">
        <v>409158</v>
      </c>
      <c r="I732" s="29">
        <v>0</v>
      </c>
      <c r="J732" s="29">
        <v>0</v>
      </c>
      <c r="K732" s="29">
        <v>0</v>
      </c>
      <c r="L732" s="29">
        <f t="shared" si="47"/>
        <v>409158</v>
      </c>
      <c r="M732" s="29">
        <v>-409157</v>
      </c>
      <c r="N732" s="29">
        <v>0</v>
      </c>
      <c r="O732" s="29">
        <v>0</v>
      </c>
      <c r="P732" s="29">
        <f t="shared" si="44"/>
        <v>-409157</v>
      </c>
      <c r="Q732" s="29">
        <f t="shared" si="45"/>
        <v>1</v>
      </c>
      <c r="R732" s="29">
        <f t="shared" si="46"/>
        <v>1</v>
      </c>
      <c r="S732" s="15" t="s">
        <v>234</v>
      </c>
      <c r="T732" s="15">
        <v>100101</v>
      </c>
      <c r="U732" s="15" t="s">
        <v>89</v>
      </c>
      <c r="V732" s="15">
        <v>47020001</v>
      </c>
      <c r="W732" s="15" t="s">
        <v>85</v>
      </c>
    </row>
    <row r="733" spans="2:23" hidden="1" x14ac:dyDescent="0.25">
      <c r="B733" s="14">
        <v>20001108</v>
      </c>
      <c r="C733" s="14">
        <v>0</v>
      </c>
      <c r="D733" s="15">
        <v>21020001</v>
      </c>
      <c r="E733" s="16" t="s">
        <v>651</v>
      </c>
      <c r="F733" s="14">
        <v>1001</v>
      </c>
      <c r="G733" s="17">
        <v>31503</v>
      </c>
      <c r="H733" s="29">
        <v>480745</v>
      </c>
      <c r="I733" s="29">
        <v>0</v>
      </c>
      <c r="J733" s="29">
        <v>0</v>
      </c>
      <c r="K733" s="29">
        <v>0</v>
      </c>
      <c r="L733" s="29">
        <f t="shared" si="47"/>
        <v>480745</v>
      </c>
      <c r="M733" s="29">
        <v>-480744</v>
      </c>
      <c r="N733" s="29">
        <v>0</v>
      </c>
      <c r="O733" s="29">
        <v>0</v>
      </c>
      <c r="P733" s="29">
        <f t="shared" si="44"/>
        <v>-480744</v>
      </c>
      <c r="Q733" s="29">
        <f t="shared" si="45"/>
        <v>1</v>
      </c>
      <c r="R733" s="29">
        <f t="shared" si="46"/>
        <v>1</v>
      </c>
      <c r="S733" s="15" t="s">
        <v>234</v>
      </c>
      <c r="T733" s="15">
        <v>100101</v>
      </c>
      <c r="U733" s="15" t="s">
        <v>89</v>
      </c>
      <c r="V733" s="15">
        <v>47020001</v>
      </c>
      <c r="W733" s="15" t="s">
        <v>85</v>
      </c>
    </row>
    <row r="734" spans="2:23" hidden="1" x14ac:dyDescent="0.25">
      <c r="B734" s="14">
        <v>20001110</v>
      </c>
      <c r="C734" s="14">
        <v>0</v>
      </c>
      <c r="D734" s="15">
        <v>21020001</v>
      </c>
      <c r="E734" s="16" t="s">
        <v>652</v>
      </c>
      <c r="F734" s="14">
        <v>1001</v>
      </c>
      <c r="G734" s="17">
        <v>31503</v>
      </c>
      <c r="H734" s="29">
        <v>940419</v>
      </c>
      <c r="I734" s="29">
        <v>0</v>
      </c>
      <c r="J734" s="29">
        <v>0</v>
      </c>
      <c r="K734" s="29">
        <v>0</v>
      </c>
      <c r="L734" s="29">
        <f t="shared" si="47"/>
        <v>940419</v>
      </c>
      <c r="M734" s="29">
        <v>-940418</v>
      </c>
      <c r="N734" s="29">
        <v>0</v>
      </c>
      <c r="O734" s="29">
        <v>0</v>
      </c>
      <c r="P734" s="29">
        <f t="shared" si="44"/>
        <v>-940418</v>
      </c>
      <c r="Q734" s="29">
        <f t="shared" si="45"/>
        <v>1</v>
      </c>
      <c r="R734" s="29">
        <f t="shared" si="46"/>
        <v>1</v>
      </c>
      <c r="S734" s="15" t="s">
        <v>234</v>
      </c>
      <c r="T734" s="15">
        <v>100101</v>
      </c>
      <c r="U734" s="15" t="s">
        <v>89</v>
      </c>
      <c r="V734" s="15">
        <v>47020001</v>
      </c>
      <c r="W734" s="15" t="s">
        <v>85</v>
      </c>
    </row>
    <row r="735" spans="2:23" hidden="1" x14ac:dyDescent="0.25">
      <c r="B735" s="14">
        <v>20001111</v>
      </c>
      <c r="C735" s="14">
        <v>0</v>
      </c>
      <c r="D735" s="15">
        <v>21020001</v>
      </c>
      <c r="E735" s="16" t="s">
        <v>653</v>
      </c>
      <c r="F735" s="14">
        <v>1001</v>
      </c>
      <c r="G735" s="17">
        <v>31503</v>
      </c>
      <c r="H735" s="29">
        <v>1288431</v>
      </c>
      <c r="I735" s="29">
        <v>0</v>
      </c>
      <c r="J735" s="29">
        <v>0</v>
      </c>
      <c r="K735" s="29">
        <v>0</v>
      </c>
      <c r="L735" s="29">
        <f t="shared" si="47"/>
        <v>1288431</v>
      </c>
      <c r="M735" s="29">
        <v>-1288430</v>
      </c>
      <c r="N735" s="29">
        <v>0</v>
      </c>
      <c r="O735" s="29">
        <v>0</v>
      </c>
      <c r="P735" s="29">
        <f t="shared" si="44"/>
        <v>-1288430</v>
      </c>
      <c r="Q735" s="29">
        <f t="shared" si="45"/>
        <v>1</v>
      </c>
      <c r="R735" s="29">
        <f t="shared" si="46"/>
        <v>1</v>
      </c>
      <c r="S735" s="15" t="s">
        <v>234</v>
      </c>
      <c r="T735" s="15">
        <v>100101</v>
      </c>
      <c r="U735" s="15" t="s">
        <v>89</v>
      </c>
      <c r="V735" s="15">
        <v>47020001</v>
      </c>
      <c r="W735" s="15" t="s">
        <v>85</v>
      </c>
    </row>
    <row r="736" spans="2:23" hidden="1" x14ac:dyDescent="0.25">
      <c r="B736" s="14">
        <v>20001112</v>
      </c>
      <c r="C736" s="14">
        <v>0</v>
      </c>
      <c r="D736" s="15">
        <v>21020001</v>
      </c>
      <c r="E736" s="16" t="s">
        <v>654</v>
      </c>
      <c r="F736" s="14">
        <v>1001</v>
      </c>
      <c r="G736" s="17">
        <v>31503</v>
      </c>
      <c r="H736" s="29">
        <v>1687163</v>
      </c>
      <c r="I736" s="29">
        <v>0</v>
      </c>
      <c r="J736" s="29">
        <v>0</v>
      </c>
      <c r="K736" s="29">
        <v>0</v>
      </c>
      <c r="L736" s="29">
        <f t="shared" si="47"/>
        <v>1687163</v>
      </c>
      <c r="M736" s="29">
        <v>-1687162</v>
      </c>
      <c r="N736" s="29">
        <v>0</v>
      </c>
      <c r="O736" s="29">
        <v>0</v>
      </c>
      <c r="P736" s="29">
        <f t="shared" si="44"/>
        <v>-1687162</v>
      </c>
      <c r="Q736" s="29">
        <f t="shared" si="45"/>
        <v>1</v>
      </c>
      <c r="R736" s="29">
        <f t="shared" si="46"/>
        <v>1</v>
      </c>
      <c r="S736" s="15" t="s">
        <v>234</v>
      </c>
      <c r="T736" s="15">
        <v>100101</v>
      </c>
      <c r="U736" s="15" t="s">
        <v>89</v>
      </c>
      <c r="V736" s="15">
        <v>47020001</v>
      </c>
      <c r="W736" s="15" t="s">
        <v>85</v>
      </c>
    </row>
    <row r="737" spans="2:23" hidden="1" x14ac:dyDescent="0.25">
      <c r="B737" s="14">
        <v>20001113</v>
      </c>
      <c r="C737" s="14">
        <v>0</v>
      </c>
      <c r="D737" s="15">
        <v>21020001</v>
      </c>
      <c r="E737" s="16" t="s">
        <v>655</v>
      </c>
      <c r="F737" s="14">
        <v>1003</v>
      </c>
      <c r="G737" s="17">
        <v>42826</v>
      </c>
      <c r="H737" s="29">
        <v>4324313</v>
      </c>
      <c r="I737" s="29">
        <v>0</v>
      </c>
      <c r="J737" s="29">
        <v>0</v>
      </c>
      <c r="K737" s="29">
        <v>0</v>
      </c>
      <c r="L737" s="29">
        <f t="shared" si="47"/>
        <v>4324313</v>
      </c>
      <c r="M737" s="29">
        <v>-3451780</v>
      </c>
      <c r="N737" s="29">
        <v>-218773</v>
      </c>
      <c r="O737" s="29">
        <v>0</v>
      </c>
      <c r="P737" s="29">
        <f t="shared" si="44"/>
        <v>-3670553</v>
      </c>
      <c r="Q737" s="29">
        <f t="shared" si="45"/>
        <v>872533</v>
      </c>
      <c r="R737" s="29">
        <f t="shared" si="46"/>
        <v>653760</v>
      </c>
      <c r="S737" s="15" t="s">
        <v>234</v>
      </c>
      <c r="T737" s="15">
        <v>100103</v>
      </c>
      <c r="U737" s="15" t="s">
        <v>221</v>
      </c>
      <c r="V737" s="15">
        <v>47020001</v>
      </c>
      <c r="W737" s="15" t="s">
        <v>85</v>
      </c>
    </row>
    <row r="738" spans="2:23" hidden="1" x14ac:dyDescent="0.25">
      <c r="B738" s="14">
        <v>20001114</v>
      </c>
      <c r="C738" s="14">
        <v>0</v>
      </c>
      <c r="D738" s="15">
        <v>21020001</v>
      </c>
      <c r="E738" s="16" t="s">
        <v>656</v>
      </c>
      <c r="F738" s="14">
        <v>1003</v>
      </c>
      <c r="G738" s="17">
        <v>42826</v>
      </c>
      <c r="H738" s="29">
        <v>4940892</v>
      </c>
      <c r="I738" s="29">
        <v>0</v>
      </c>
      <c r="J738" s="29">
        <v>0</v>
      </c>
      <c r="K738" s="29">
        <v>0</v>
      </c>
      <c r="L738" s="29">
        <f t="shared" si="47"/>
        <v>4940892</v>
      </c>
      <c r="M738" s="29">
        <v>-4693848</v>
      </c>
      <c r="N738" s="29">
        <v>0</v>
      </c>
      <c r="O738" s="29">
        <v>0</v>
      </c>
      <c r="P738" s="29">
        <f t="shared" si="44"/>
        <v>-4693848</v>
      </c>
      <c r="Q738" s="29">
        <f t="shared" si="45"/>
        <v>247044</v>
      </c>
      <c r="R738" s="29">
        <f t="shared" si="46"/>
        <v>247044</v>
      </c>
      <c r="S738" s="15" t="s">
        <v>234</v>
      </c>
      <c r="T738" s="15">
        <v>100103</v>
      </c>
      <c r="U738" s="15" t="s">
        <v>221</v>
      </c>
      <c r="V738" s="15">
        <v>47020001</v>
      </c>
      <c r="W738" s="15" t="s">
        <v>85</v>
      </c>
    </row>
    <row r="739" spans="2:23" hidden="1" x14ac:dyDescent="0.25">
      <c r="B739" s="14">
        <v>20001115</v>
      </c>
      <c r="C739" s="14">
        <v>0</v>
      </c>
      <c r="D739" s="15">
        <v>21020001</v>
      </c>
      <c r="E739" s="16" t="s">
        <v>657</v>
      </c>
      <c r="F739" s="14">
        <v>1003</v>
      </c>
      <c r="G739" s="17">
        <v>42826</v>
      </c>
      <c r="H739" s="29">
        <v>96931</v>
      </c>
      <c r="I739" s="29">
        <v>0</v>
      </c>
      <c r="J739" s="29">
        <v>0</v>
      </c>
      <c r="K739" s="29">
        <v>0</v>
      </c>
      <c r="L739" s="29">
        <f t="shared" si="47"/>
        <v>96931</v>
      </c>
      <c r="M739" s="29">
        <v>-66031</v>
      </c>
      <c r="N739" s="29">
        <v>-5211</v>
      </c>
      <c r="O739" s="29">
        <v>0</v>
      </c>
      <c r="P739" s="29">
        <f t="shared" si="44"/>
        <v>-71242</v>
      </c>
      <c r="Q739" s="29">
        <f t="shared" si="45"/>
        <v>30900</v>
      </c>
      <c r="R739" s="29">
        <f t="shared" si="46"/>
        <v>25689</v>
      </c>
      <c r="S739" s="15" t="s">
        <v>234</v>
      </c>
      <c r="T739" s="15">
        <v>100103</v>
      </c>
      <c r="U739" s="15" t="s">
        <v>221</v>
      </c>
      <c r="V739" s="15">
        <v>47020001</v>
      </c>
      <c r="W739" s="15" t="s">
        <v>85</v>
      </c>
    </row>
    <row r="740" spans="2:23" hidden="1" x14ac:dyDescent="0.25">
      <c r="B740" s="14">
        <v>20001116</v>
      </c>
      <c r="C740" s="14">
        <v>0</v>
      </c>
      <c r="D740" s="15">
        <v>21020001</v>
      </c>
      <c r="E740" s="16" t="s">
        <v>658</v>
      </c>
      <c r="F740" s="14">
        <v>1003</v>
      </c>
      <c r="G740" s="17">
        <v>42826</v>
      </c>
      <c r="H740" s="29">
        <v>75476</v>
      </c>
      <c r="I740" s="29">
        <v>0</v>
      </c>
      <c r="J740" s="29">
        <v>0</v>
      </c>
      <c r="K740" s="29">
        <v>0</v>
      </c>
      <c r="L740" s="29">
        <f t="shared" si="47"/>
        <v>75476</v>
      </c>
      <c r="M740" s="29">
        <v>-75475</v>
      </c>
      <c r="N740" s="29">
        <v>0</v>
      </c>
      <c r="O740" s="29">
        <v>0</v>
      </c>
      <c r="P740" s="29">
        <f t="shared" si="44"/>
        <v>-75475</v>
      </c>
      <c r="Q740" s="29">
        <f t="shared" si="45"/>
        <v>1</v>
      </c>
      <c r="R740" s="29">
        <f t="shared" si="46"/>
        <v>1</v>
      </c>
      <c r="S740" s="15" t="s">
        <v>234</v>
      </c>
      <c r="T740" s="15">
        <v>100103</v>
      </c>
      <c r="U740" s="15" t="s">
        <v>221</v>
      </c>
      <c r="V740" s="15">
        <v>47020001</v>
      </c>
      <c r="W740" s="15" t="s">
        <v>85</v>
      </c>
    </row>
    <row r="741" spans="2:23" hidden="1" x14ac:dyDescent="0.25">
      <c r="B741" s="14">
        <v>20001117</v>
      </c>
      <c r="C741" s="14">
        <v>0</v>
      </c>
      <c r="D741" s="15">
        <v>21020001</v>
      </c>
      <c r="E741" s="16" t="s">
        <v>659</v>
      </c>
      <c r="F741" s="14">
        <v>1003</v>
      </c>
      <c r="G741" s="17">
        <v>42826</v>
      </c>
      <c r="H741" s="29">
        <v>9440</v>
      </c>
      <c r="I741" s="29">
        <v>0</v>
      </c>
      <c r="J741" s="29">
        <v>0</v>
      </c>
      <c r="K741" s="29">
        <v>0</v>
      </c>
      <c r="L741" s="29">
        <f t="shared" si="47"/>
        <v>9440</v>
      </c>
      <c r="M741" s="29">
        <v>-9439</v>
      </c>
      <c r="N741" s="29">
        <v>0</v>
      </c>
      <c r="O741" s="29">
        <v>0</v>
      </c>
      <c r="P741" s="29">
        <f t="shared" si="44"/>
        <v>-9439</v>
      </c>
      <c r="Q741" s="29">
        <f t="shared" si="45"/>
        <v>1</v>
      </c>
      <c r="R741" s="29">
        <f t="shared" si="46"/>
        <v>1</v>
      </c>
      <c r="S741" s="15" t="s">
        <v>234</v>
      </c>
      <c r="T741" s="15">
        <v>100103</v>
      </c>
      <c r="U741" s="15" t="s">
        <v>221</v>
      </c>
      <c r="V741" s="15">
        <v>47020001</v>
      </c>
      <c r="W741" s="15" t="s">
        <v>85</v>
      </c>
    </row>
    <row r="742" spans="2:23" hidden="1" x14ac:dyDescent="0.25">
      <c r="B742" s="14">
        <v>20001118</v>
      </c>
      <c r="C742" s="14">
        <v>0</v>
      </c>
      <c r="D742" s="15">
        <v>21020001</v>
      </c>
      <c r="E742" s="16" t="s">
        <v>660</v>
      </c>
      <c r="F742" s="14">
        <v>1003</v>
      </c>
      <c r="G742" s="17">
        <v>42826</v>
      </c>
      <c r="H742" s="29">
        <v>81951</v>
      </c>
      <c r="I742" s="29">
        <v>0</v>
      </c>
      <c r="J742" s="29">
        <v>0</v>
      </c>
      <c r="K742" s="29">
        <v>0</v>
      </c>
      <c r="L742" s="29">
        <f t="shared" si="47"/>
        <v>81951</v>
      </c>
      <c r="M742" s="29">
        <v>-81950</v>
      </c>
      <c r="N742" s="29">
        <v>0</v>
      </c>
      <c r="O742" s="29">
        <v>0</v>
      </c>
      <c r="P742" s="29">
        <f t="shared" si="44"/>
        <v>-81950</v>
      </c>
      <c r="Q742" s="29">
        <f t="shared" si="45"/>
        <v>1</v>
      </c>
      <c r="R742" s="29">
        <f t="shared" si="46"/>
        <v>1</v>
      </c>
      <c r="S742" s="15" t="s">
        <v>234</v>
      </c>
      <c r="T742" s="15">
        <v>100103</v>
      </c>
      <c r="U742" s="15" t="s">
        <v>221</v>
      </c>
      <c r="V742" s="15">
        <v>47020001</v>
      </c>
      <c r="W742" s="15" t="s">
        <v>85</v>
      </c>
    </row>
    <row r="743" spans="2:23" hidden="1" x14ac:dyDescent="0.25">
      <c r="B743" s="14">
        <v>20001119</v>
      </c>
      <c r="C743" s="14">
        <v>0</v>
      </c>
      <c r="D743" s="15">
        <v>21020001</v>
      </c>
      <c r="E743" s="16" t="s">
        <v>661</v>
      </c>
      <c r="F743" s="14">
        <v>1003</v>
      </c>
      <c r="G743" s="17">
        <v>42826</v>
      </c>
      <c r="H743" s="29">
        <v>222788</v>
      </c>
      <c r="I743" s="29">
        <v>0</v>
      </c>
      <c r="J743" s="29">
        <v>0</v>
      </c>
      <c r="K743" s="29">
        <v>0</v>
      </c>
      <c r="L743" s="29">
        <f t="shared" si="47"/>
        <v>222788</v>
      </c>
      <c r="M743" s="29">
        <v>-222787</v>
      </c>
      <c r="N743" s="29">
        <v>0</v>
      </c>
      <c r="O743" s="29">
        <v>0</v>
      </c>
      <c r="P743" s="29">
        <f t="shared" si="44"/>
        <v>-222787</v>
      </c>
      <c r="Q743" s="29">
        <f t="shared" si="45"/>
        <v>1</v>
      </c>
      <c r="R743" s="29">
        <f t="shared" si="46"/>
        <v>1</v>
      </c>
      <c r="S743" s="15" t="s">
        <v>234</v>
      </c>
      <c r="T743" s="15">
        <v>100103</v>
      </c>
      <c r="U743" s="15" t="s">
        <v>221</v>
      </c>
      <c r="V743" s="15">
        <v>47020001</v>
      </c>
      <c r="W743" s="15" t="s">
        <v>85</v>
      </c>
    </row>
    <row r="744" spans="2:23" hidden="1" x14ac:dyDescent="0.25">
      <c r="B744" s="14">
        <v>20001120</v>
      </c>
      <c r="C744" s="14">
        <v>0</v>
      </c>
      <c r="D744" s="15">
        <v>21020001</v>
      </c>
      <c r="E744" s="16" t="s">
        <v>662</v>
      </c>
      <c r="F744" s="14">
        <v>1003</v>
      </c>
      <c r="G744" s="17">
        <v>42826</v>
      </c>
      <c r="H744" s="29">
        <v>865694</v>
      </c>
      <c r="I744" s="29">
        <v>0</v>
      </c>
      <c r="J744" s="29">
        <v>0</v>
      </c>
      <c r="K744" s="29">
        <v>0</v>
      </c>
      <c r="L744" s="29">
        <f t="shared" si="47"/>
        <v>865694</v>
      </c>
      <c r="M744" s="29">
        <v>-865693</v>
      </c>
      <c r="N744" s="29">
        <v>0</v>
      </c>
      <c r="O744" s="29">
        <v>0</v>
      </c>
      <c r="P744" s="29">
        <f t="shared" si="44"/>
        <v>-865693</v>
      </c>
      <c r="Q744" s="29">
        <f t="shared" si="45"/>
        <v>1</v>
      </c>
      <c r="R744" s="29">
        <f t="shared" si="46"/>
        <v>1</v>
      </c>
      <c r="S744" s="15" t="s">
        <v>234</v>
      </c>
      <c r="T744" s="15">
        <v>100103</v>
      </c>
      <c r="U744" s="15" t="s">
        <v>221</v>
      </c>
      <c r="V744" s="15">
        <v>47020001</v>
      </c>
      <c r="W744" s="15" t="s">
        <v>85</v>
      </c>
    </row>
    <row r="745" spans="2:23" hidden="1" x14ac:dyDescent="0.25">
      <c r="B745" s="14">
        <v>20001121</v>
      </c>
      <c r="C745" s="14">
        <v>0</v>
      </c>
      <c r="D745" s="15">
        <v>21020001</v>
      </c>
      <c r="E745" s="16" t="s">
        <v>663</v>
      </c>
      <c r="F745" s="14">
        <v>1013</v>
      </c>
      <c r="G745" s="17">
        <v>42826</v>
      </c>
      <c r="H745" s="29">
        <v>9841646</v>
      </c>
      <c r="I745" s="29">
        <v>0</v>
      </c>
      <c r="J745" s="29">
        <v>0</v>
      </c>
      <c r="K745" s="29">
        <v>0</v>
      </c>
      <c r="L745" s="29">
        <f t="shared" si="47"/>
        <v>9841646</v>
      </c>
      <c r="M745" s="29">
        <v>-7902817</v>
      </c>
      <c r="N745" s="29">
        <v>-486246</v>
      </c>
      <c r="O745" s="29">
        <v>0</v>
      </c>
      <c r="P745" s="29">
        <f t="shared" si="44"/>
        <v>-8389063</v>
      </c>
      <c r="Q745" s="29">
        <f t="shared" si="45"/>
        <v>1938829</v>
      </c>
      <c r="R745" s="29">
        <f t="shared" si="46"/>
        <v>1452583</v>
      </c>
      <c r="S745" s="15" t="s">
        <v>234</v>
      </c>
      <c r="T745" s="15">
        <v>100203</v>
      </c>
      <c r="U745" s="15" t="s">
        <v>173</v>
      </c>
      <c r="V745" s="15">
        <v>47020001</v>
      </c>
      <c r="W745" s="15" t="s">
        <v>71</v>
      </c>
    </row>
    <row r="746" spans="2:23" hidden="1" x14ac:dyDescent="0.25">
      <c r="B746" s="14">
        <v>20001122</v>
      </c>
      <c r="C746" s="14">
        <v>0</v>
      </c>
      <c r="D746" s="15">
        <v>21020001</v>
      </c>
      <c r="E746" s="16" t="s">
        <v>664</v>
      </c>
      <c r="F746" s="14">
        <v>1013</v>
      </c>
      <c r="G746" s="17">
        <v>42826</v>
      </c>
      <c r="H746" s="29">
        <v>6996650</v>
      </c>
      <c r="I746" s="29">
        <v>0</v>
      </c>
      <c r="J746" s="29">
        <v>0</v>
      </c>
      <c r="K746" s="29">
        <v>0</v>
      </c>
      <c r="L746" s="29">
        <f t="shared" si="47"/>
        <v>6996650</v>
      </c>
      <c r="M746" s="29">
        <v>-3408605</v>
      </c>
      <c r="N746" s="29">
        <v>-232027</v>
      </c>
      <c r="O746" s="29">
        <v>0</v>
      </c>
      <c r="P746" s="29">
        <f t="shared" si="44"/>
        <v>-3640632</v>
      </c>
      <c r="Q746" s="29">
        <f t="shared" si="45"/>
        <v>3588045</v>
      </c>
      <c r="R746" s="29">
        <f t="shared" si="46"/>
        <v>3356018</v>
      </c>
      <c r="S746" s="15" t="s">
        <v>234</v>
      </c>
      <c r="T746" s="15">
        <v>100203</v>
      </c>
      <c r="U746" s="15" t="s">
        <v>173</v>
      </c>
      <c r="V746" s="15">
        <v>47020001</v>
      </c>
      <c r="W746" s="15" t="s">
        <v>71</v>
      </c>
    </row>
    <row r="747" spans="2:23" hidden="1" x14ac:dyDescent="0.25">
      <c r="B747" s="14">
        <v>20001123</v>
      </c>
      <c r="C747" s="14">
        <v>0</v>
      </c>
      <c r="D747" s="15">
        <v>21020001</v>
      </c>
      <c r="E747" s="16" t="s">
        <v>665</v>
      </c>
      <c r="F747" s="14">
        <v>1013</v>
      </c>
      <c r="G747" s="17">
        <v>42826</v>
      </c>
      <c r="H747" s="29">
        <v>3814020</v>
      </c>
      <c r="I747" s="29">
        <v>0</v>
      </c>
      <c r="J747" s="29">
        <v>0</v>
      </c>
      <c r="K747" s="29">
        <v>0</v>
      </c>
      <c r="L747" s="29">
        <f t="shared" si="47"/>
        <v>3814020</v>
      </c>
      <c r="M747" s="29">
        <v>-3623319</v>
      </c>
      <c r="N747" s="29">
        <v>0</v>
      </c>
      <c r="O747" s="29">
        <v>0</v>
      </c>
      <c r="P747" s="29">
        <f t="shared" si="44"/>
        <v>-3623319</v>
      </c>
      <c r="Q747" s="29">
        <f t="shared" si="45"/>
        <v>190701</v>
      </c>
      <c r="R747" s="29">
        <f t="shared" si="46"/>
        <v>190701</v>
      </c>
      <c r="S747" s="15" t="s">
        <v>234</v>
      </c>
      <c r="T747" s="15">
        <v>100203</v>
      </c>
      <c r="U747" s="15" t="s">
        <v>173</v>
      </c>
      <c r="V747" s="15">
        <v>47020001</v>
      </c>
      <c r="W747" s="15" t="s">
        <v>71</v>
      </c>
    </row>
    <row r="748" spans="2:23" hidden="1" x14ac:dyDescent="0.25">
      <c r="B748" s="14">
        <v>20001124</v>
      </c>
      <c r="C748" s="14">
        <v>0</v>
      </c>
      <c r="D748" s="15">
        <v>21020001</v>
      </c>
      <c r="E748" s="16" t="s">
        <v>666</v>
      </c>
      <c r="F748" s="14">
        <v>1013</v>
      </c>
      <c r="G748" s="17">
        <v>42826</v>
      </c>
      <c r="H748" s="29">
        <v>3352331</v>
      </c>
      <c r="I748" s="29">
        <v>0</v>
      </c>
      <c r="J748" s="29">
        <v>0</v>
      </c>
      <c r="K748" s="29">
        <v>0</v>
      </c>
      <c r="L748" s="29">
        <f t="shared" si="47"/>
        <v>3352331</v>
      </c>
      <c r="M748" s="29">
        <v>-1549816</v>
      </c>
      <c r="N748" s="29">
        <v>-108993</v>
      </c>
      <c r="O748" s="29">
        <v>0</v>
      </c>
      <c r="P748" s="29">
        <f t="shared" si="44"/>
        <v>-1658809</v>
      </c>
      <c r="Q748" s="29">
        <f t="shared" si="45"/>
        <v>1802515</v>
      </c>
      <c r="R748" s="29">
        <f t="shared" si="46"/>
        <v>1693522</v>
      </c>
      <c r="S748" s="15" t="s">
        <v>234</v>
      </c>
      <c r="T748" s="15">
        <v>100203</v>
      </c>
      <c r="U748" s="15" t="s">
        <v>173</v>
      </c>
      <c r="V748" s="15">
        <v>47020001</v>
      </c>
      <c r="W748" s="15" t="s">
        <v>71</v>
      </c>
    </row>
    <row r="749" spans="2:23" hidden="1" x14ac:dyDescent="0.25">
      <c r="B749" s="14">
        <v>20001125</v>
      </c>
      <c r="C749" s="14">
        <v>0</v>
      </c>
      <c r="D749" s="15">
        <v>21020001</v>
      </c>
      <c r="E749" s="16" t="s">
        <v>665</v>
      </c>
      <c r="F749" s="14">
        <v>1013</v>
      </c>
      <c r="G749" s="17">
        <v>42826</v>
      </c>
      <c r="H749" s="29">
        <v>1609449</v>
      </c>
      <c r="I749" s="29">
        <v>0</v>
      </c>
      <c r="J749" s="29">
        <v>0</v>
      </c>
      <c r="K749" s="29">
        <v>0</v>
      </c>
      <c r="L749" s="29">
        <f t="shared" si="47"/>
        <v>1609449</v>
      </c>
      <c r="M749" s="29">
        <v>-1528977</v>
      </c>
      <c r="N749" s="29">
        <v>0</v>
      </c>
      <c r="O749" s="29">
        <v>0</v>
      </c>
      <c r="P749" s="29">
        <f t="shared" si="44"/>
        <v>-1528977</v>
      </c>
      <c r="Q749" s="29">
        <f t="shared" si="45"/>
        <v>80472</v>
      </c>
      <c r="R749" s="29">
        <f t="shared" si="46"/>
        <v>80472</v>
      </c>
      <c r="S749" s="15" t="s">
        <v>234</v>
      </c>
      <c r="T749" s="15">
        <v>100203</v>
      </c>
      <c r="U749" s="15" t="s">
        <v>173</v>
      </c>
      <c r="V749" s="15">
        <v>47020001</v>
      </c>
      <c r="W749" s="15" t="s">
        <v>71</v>
      </c>
    </row>
    <row r="750" spans="2:23" hidden="1" x14ac:dyDescent="0.25">
      <c r="B750" s="14">
        <v>20001126</v>
      </c>
      <c r="C750" s="14">
        <v>0</v>
      </c>
      <c r="D750" s="15">
        <v>21020001</v>
      </c>
      <c r="E750" s="16" t="s">
        <v>663</v>
      </c>
      <c r="F750" s="14">
        <v>1013</v>
      </c>
      <c r="G750" s="17">
        <v>42826</v>
      </c>
      <c r="H750" s="29">
        <v>1523167</v>
      </c>
      <c r="I750" s="29">
        <v>0</v>
      </c>
      <c r="J750" s="29">
        <v>0</v>
      </c>
      <c r="K750" s="29">
        <v>0</v>
      </c>
      <c r="L750" s="29">
        <f t="shared" si="47"/>
        <v>1523167</v>
      </c>
      <c r="M750" s="29">
        <v>-1191889</v>
      </c>
      <c r="N750" s="29">
        <v>-73207</v>
      </c>
      <c r="O750" s="29">
        <v>0</v>
      </c>
      <c r="P750" s="29">
        <f t="shared" si="44"/>
        <v>-1265096</v>
      </c>
      <c r="Q750" s="29">
        <f t="shared" si="45"/>
        <v>331278</v>
      </c>
      <c r="R750" s="29">
        <f t="shared" si="46"/>
        <v>258071</v>
      </c>
      <c r="S750" s="15" t="s">
        <v>234</v>
      </c>
      <c r="T750" s="15">
        <v>100203</v>
      </c>
      <c r="U750" s="15" t="s">
        <v>173</v>
      </c>
      <c r="V750" s="15">
        <v>47020001</v>
      </c>
      <c r="W750" s="15" t="s">
        <v>71</v>
      </c>
    </row>
    <row r="751" spans="2:23" hidden="1" x14ac:dyDescent="0.25">
      <c r="B751" s="14">
        <v>20001127</v>
      </c>
      <c r="C751" s="14">
        <v>0</v>
      </c>
      <c r="D751" s="15">
        <v>21020001</v>
      </c>
      <c r="E751" s="16" t="s">
        <v>667</v>
      </c>
      <c r="F751" s="14">
        <v>1013</v>
      </c>
      <c r="G751" s="17">
        <v>42826</v>
      </c>
      <c r="H751" s="29">
        <v>1913174</v>
      </c>
      <c r="I751" s="29">
        <v>0</v>
      </c>
      <c r="J751" s="29">
        <v>0</v>
      </c>
      <c r="K751" s="29">
        <v>0</v>
      </c>
      <c r="L751" s="29">
        <f t="shared" si="47"/>
        <v>1913174</v>
      </c>
      <c r="M751" s="29">
        <v>-985142</v>
      </c>
      <c r="N751" s="29">
        <v>-65295</v>
      </c>
      <c r="O751" s="29">
        <v>0</v>
      </c>
      <c r="P751" s="29">
        <f t="shared" si="44"/>
        <v>-1050437</v>
      </c>
      <c r="Q751" s="29">
        <f t="shared" si="45"/>
        <v>928032</v>
      </c>
      <c r="R751" s="29">
        <f t="shared" si="46"/>
        <v>862737</v>
      </c>
      <c r="S751" s="15" t="s">
        <v>234</v>
      </c>
      <c r="T751" s="15">
        <v>100203</v>
      </c>
      <c r="U751" s="15" t="s">
        <v>173</v>
      </c>
      <c r="V751" s="15">
        <v>47020001</v>
      </c>
      <c r="W751" s="15" t="s">
        <v>71</v>
      </c>
    </row>
    <row r="752" spans="2:23" hidden="1" x14ac:dyDescent="0.25">
      <c r="B752" s="14">
        <v>20001128</v>
      </c>
      <c r="C752" s="14">
        <v>0</v>
      </c>
      <c r="D752" s="15">
        <v>21020001</v>
      </c>
      <c r="E752" s="16" t="s">
        <v>668</v>
      </c>
      <c r="F752" s="14">
        <v>1023</v>
      </c>
      <c r="G752" s="17">
        <v>42826</v>
      </c>
      <c r="H752" s="29">
        <v>5695365</v>
      </c>
      <c r="I752" s="29">
        <v>0</v>
      </c>
      <c r="J752" s="29">
        <v>0</v>
      </c>
      <c r="K752" s="29">
        <v>0</v>
      </c>
      <c r="L752" s="29">
        <f t="shared" si="47"/>
        <v>5695365</v>
      </c>
      <c r="M752" s="29">
        <v>-2413111</v>
      </c>
      <c r="N752" s="29">
        <v>-190308</v>
      </c>
      <c r="O752" s="29">
        <v>0</v>
      </c>
      <c r="P752" s="29">
        <f t="shared" si="44"/>
        <v>-2603419</v>
      </c>
      <c r="Q752" s="29">
        <f t="shared" si="45"/>
        <v>3282254</v>
      </c>
      <c r="R752" s="29">
        <f t="shared" si="46"/>
        <v>3091946</v>
      </c>
      <c r="S752" s="15" t="s">
        <v>234</v>
      </c>
      <c r="T752" s="15">
        <v>100303</v>
      </c>
      <c r="U752" s="15" t="s">
        <v>177</v>
      </c>
      <c r="V752" s="15">
        <v>47020001</v>
      </c>
      <c r="W752" s="15" t="s">
        <v>33</v>
      </c>
    </row>
    <row r="753" spans="2:23" hidden="1" x14ac:dyDescent="0.25">
      <c r="B753" s="14">
        <v>20001129</v>
      </c>
      <c r="C753" s="14">
        <v>0</v>
      </c>
      <c r="D753" s="15">
        <v>21020001</v>
      </c>
      <c r="E753" s="16" t="s">
        <v>669</v>
      </c>
      <c r="F753" s="14">
        <v>1023</v>
      </c>
      <c r="G753" s="17">
        <v>42826</v>
      </c>
      <c r="H753" s="29">
        <v>11606487</v>
      </c>
      <c r="I753" s="29">
        <v>0</v>
      </c>
      <c r="J753" s="29">
        <v>0</v>
      </c>
      <c r="K753" s="29">
        <v>0</v>
      </c>
      <c r="L753" s="29">
        <f t="shared" si="47"/>
        <v>11606487</v>
      </c>
      <c r="M753" s="29">
        <v>-5300662</v>
      </c>
      <c r="N753" s="29">
        <v>-363508</v>
      </c>
      <c r="O753" s="29">
        <v>0</v>
      </c>
      <c r="P753" s="29">
        <f t="shared" si="44"/>
        <v>-5664170</v>
      </c>
      <c r="Q753" s="29">
        <f t="shared" si="45"/>
        <v>6305825</v>
      </c>
      <c r="R753" s="29">
        <f t="shared" si="46"/>
        <v>5942317</v>
      </c>
      <c r="S753" s="15" t="s">
        <v>234</v>
      </c>
      <c r="T753" s="15">
        <v>100303</v>
      </c>
      <c r="U753" s="15" t="s">
        <v>177</v>
      </c>
      <c r="V753" s="15">
        <v>47020001</v>
      </c>
      <c r="W753" s="15" t="s">
        <v>33</v>
      </c>
    </row>
    <row r="754" spans="2:23" hidden="1" x14ac:dyDescent="0.25">
      <c r="B754" s="14">
        <v>20001130</v>
      </c>
      <c r="C754" s="14">
        <v>0</v>
      </c>
      <c r="D754" s="15">
        <v>21020001</v>
      </c>
      <c r="E754" s="16" t="s">
        <v>670</v>
      </c>
      <c r="F754" s="14">
        <v>1023</v>
      </c>
      <c r="G754" s="17">
        <v>42826</v>
      </c>
      <c r="H754" s="29">
        <v>1938901</v>
      </c>
      <c r="I754" s="29">
        <v>0</v>
      </c>
      <c r="J754" s="29">
        <v>0</v>
      </c>
      <c r="K754" s="29">
        <v>0</v>
      </c>
      <c r="L754" s="29">
        <f t="shared" si="47"/>
        <v>1938901</v>
      </c>
      <c r="M754" s="29">
        <v>-886276</v>
      </c>
      <c r="N754" s="29">
        <v>-60675</v>
      </c>
      <c r="O754" s="29">
        <v>0</v>
      </c>
      <c r="P754" s="29">
        <f t="shared" si="44"/>
        <v>-946951</v>
      </c>
      <c r="Q754" s="29">
        <f t="shared" si="45"/>
        <v>1052625</v>
      </c>
      <c r="R754" s="29">
        <f t="shared" si="46"/>
        <v>991950</v>
      </c>
      <c r="S754" s="15" t="s">
        <v>234</v>
      </c>
      <c r="T754" s="15">
        <v>100303</v>
      </c>
      <c r="U754" s="15" t="s">
        <v>177</v>
      </c>
      <c r="V754" s="15">
        <v>47020001</v>
      </c>
      <c r="W754" s="15" t="s">
        <v>33</v>
      </c>
    </row>
    <row r="755" spans="2:23" hidden="1" x14ac:dyDescent="0.25">
      <c r="B755" s="14">
        <v>20001131</v>
      </c>
      <c r="C755" s="14">
        <v>0</v>
      </c>
      <c r="D755" s="15">
        <v>21020001</v>
      </c>
      <c r="E755" s="16" t="s">
        <v>671</v>
      </c>
      <c r="F755" s="14">
        <v>1023</v>
      </c>
      <c r="G755" s="17">
        <v>42826</v>
      </c>
      <c r="H755" s="29">
        <v>6100413</v>
      </c>
      <c r="I755" s="29">
        <v>0</v>
      </c>
      <c r="J755" s="29">
        <v>-6100413</v>
      </c>
      <c r="K755" s="29">
        <v>0</v>
      </c>
      <c r="L755" s="29">
        <f t="shared" si="47"/>
        <v>0</v>
      </c>
      <c r="M755" s="29">
        <v>-2833635</v>
      </c>
      <c r="N755" s="29">
        <v>-181743</v>
      </c>
      <c r="O755" s="29">
        <v>0</v>
      </c>
      <c r="P755" s="29">
        <f t="shared" si="44"/>
        <v>-3015378</v>
      </c>
      <c r="Q755" s="29">
        <f t="shared" si="45"/>
        <v>3266778</v>
      </c>
      <c r="R755" s="29">
        <f t="shared" si="46"/>
        <v>-3015378</v>
      </c>
      <c r="S755" s="15" t="s">
        <v>234</v>
      </c>
      <c r="T755" s="15">
        <v>100303</v>
      </c>
      <c r="U755" s="15" t="s">
        <v>177</v>
      </c>
      <c r="V755" s="15">
        <v>47020001</v>
      </c>
      <c r="W755" s="15" t="s">
        <v>33</v>
      </c>
    </row>
    <row r="756" spans="2:23" hidden="1" x14ac:dyDescent="0.25">
      <c r="B756" s="14">
        <v>20001132</v>
      </c>
      <c r="C756" s="14">
        <v>0</v>
      </c>
      <c r="D756" s="15">
        <v>21020001</v>
      </c>
      <c r="E756" s="16" t="s">
        <v>672</v>
      </c>
      <c r="F756" s="14">
        <v>1023</v>
      </c>
      <c r="G756" s="17">
        <v>42826</v>
      </c>
      <c r="H756" s="29">
        <v>5059148</v>
      </c>
      <c r="I756" s="29">
        <v>0</v>
      </c>
      <c r="J756" s="29">
        <v>-5059148</v>
      </c>
      <c r="K756" s="29">
        <v>0</v>
      </c>
      <c r="L756" s="29">
        <f t="shared" si="47"/>
        <v>0</v>
      </c>
      <c r="M756" s="29">
        <v>-2349970</v>
      </c>
      <c r="N756" s="29">
        <v>-150722</v>
      </c>
      <c r="O756" s="29">
        <v>0</v>
      </c>
      <c r="P756" s="29">
        <f t="shared" si="44"/>
        <v>-2500692</v>
      </c>
      <c r="Q756" s="29">
        <f t="shared" si="45"/>
        <v>2709178</v>
      </c>
      <c r="R756" s="29">
        <f t="shared" si="46"/>
        <v>-2500692</v>
      </c>
      <c r="S756" s="15" t="s">
        <v>234</v>
      </c>
      <c r="T756" s="15">
        <v>100303</v>
      </c>
      <c r="U756" s="15" t="s">
        <v>177</v>
      </c>
      <c r="V756" s="15">
        <v>47020001</v>
      </c>
      <c r="W756" s="15" t="s">
        <v>33</v>
      </c>
    </row>
    <row r="757" spans="2:23" hidden="1" x14ac:dyDescent="0.25">
      <c r="B757" s="14">
        <v>20001133</v>
      </c>
      <c r="C757" s="14">
        <v>0</v>
      </c>
      <c r="D757" s="15">
        <v>21020001</v>
      </c>
      <c r="E757" s="16" t="s">
        <v>673</v>
      </c>
      <c r="F757" s="14">
        <v>1023</v>
      </c>
      <c r="G757" s="17">
        <v>42826</v>
      </c>
      <c r="H757" s="29">
        <v>1939400</v>
      </c>
      <c r="I757" s="29">
        <v>0</v>
      </c>
      <c r="J757" s="29">
        <v>-1939400</v>
      </c>
      <c r="K757" s="29">
        <v>0</v>
      </c>
      <c r="L757" s="29">
        <f t="shared" si="47"/>
        <v>0</v>
      </c>
      <c r="M757" s="29">
        <v>-900850</v>
      </c>
      <c r="N757" s="29">
        <v>-57778</v>
      </c>
      <c r="O757" s="29">
        <v>0</v>
      </c>
      <c r="P757" s="29">
        <f t="shared" si="44"/>
        <v>-958628</v>
      </c>
      <c r="Q757" s="29">
        <f t="shared" si="45"/>
        <v>1038550</v>
      </c>
      <c r="R757" s="29">
        <f t="shared" si="46"/>
        <v>-958628</v>
      </c>
      <c r="S757" s="15" t="s">
        <v>234</v>
      </c>
      <c r="T757" s="15">
        <v>100303</v>
      </c>
      <c r="U757" s="15" t="s">
        <v>177</v>
      </c>
      <c r="V757" s="15">
        <v>47020001</v>
      </c>
      <c r="W757" s="15" t="s">
        <v>33</v>
      </c>
    </row>
    <row r="758" spans="2:23" hidden="1" x14ac:dyDescent="0.25">
      <c r="B758" s="14">
        <v>20001134</v>
      </c>
      <c r="C758" s="14">
        <v>0</v>
      </c>
      <c r="D758" s="15">
        <v>21020001</v>
      </c>
      <c r="E758" s="16" t="s">
        <v>674</v>
      </c>
      <c r="F758" s="14">
        <v>1023</v>
      </c>
      <c r="G758" s="17">
        <v>42826</v>
      </c>
      <c r="H758" s="29">
        <v>245523</v>
      </c>
      <c r="I758" s="29">
        <v>0</v>
      </c>
      <c r="J758" s="29">
        <v>-245523</v>
      </c>
      <c r="K758" s="29">
        <v>0</v>
      </c>
      <c r="L758" s="29">
        <f t="shared" si="47"/>
        <v>0</v>
      </c>
      <c r="M758" s="29">
        <v>-104401</v>
      </c>
      <c r="N758" s="29">
        <v>-7147</v>
      </c>
      <c r="O758" s="29">
        <v>0</v>
      </c>
      <c r="P758" s="29">
        <f t="shared" si="44"/>
        <v>-111548</v>
      </c>
      <c r="Q758" s="29">
        <f t="shared" si="45"/>
        <v>141122</v>
      </c>
      <c r="R758" s="29">
        <f t="shared" si="46"/>
        <v>-111548</v>
      </c>
      <c r="S758" s="15" t="s">
        <v>234</v>
      </c>
      <c r="T758" s="15">
        <v>100303</v>
      </c>
      <c r="U758" s="15" t="s">
        <v>177</v>
      </c>
      <c r="V758" s="15">
        <v>47020001</v>
      </c>
      <c r="W758" s="15" t="s">
        <v>33</v>
      </c>
    </row>
    <row r="759" spans="2:23" hidden="1" x14ac:dyDescent="0.25">
      <c r="B759" s="14">
        <v>20001135</v>
      </c>
      <c r="C759" s="14">
        <v>0</v>
      </c>
      <c r="D759" s="15">
        <v>21020001</v>
      </c>
      <c r="E759" s="16" t="s">
        <v>671</v>
      </c>
      <c r="F759" s="14">
        <v>1023</v>
      </c>
      <c r="G759" s="17">
        <v>42826</v>
      </c>
      <c r="H759" s="29">
        <v>292298</v>
      </c>
      <c r="I759" s="29">
        <v>0</v>
      </c>
      <c r="J759" s="29">
        <v>-292298</v>
      </c>
      <c r="K759" s="29">
        <v>0</v>
      </c>
      <c r="L759" s="29">
        <f t="shared" si="47"/>
        <v>0</v>
      </c>
      <c r="M759" s="29">
        <v>-103768</v>
      </c>
      <c r="N759" s="29">
        <v>-8391</v>
      </c>
      <c r="O759" s="29">
        <v>0</v>
      </c>
      <c r="P759" s="29">
        <f t="shared" si="44"/>
        <v>-112159</v>
      </c>
      <c r="Q759" s="29">
        <f t="shared" si="45"/>
        <v>188530</v>
      </c>
      <c r="R759" s="29">
        <f t="shared" si="46"/>
        <v>-112159</v>
      </c>
      <c r="S759" s="15" t="s">
        <v>234</v>
      </c>
      <c r="T759" s="15">
        <v>100303</v>
      </c>
      <c r="U759" s="15" t="s">
        <v>177</v>
      </c>
      <c r="V759" s="15">
        <v>47020001</v>
      </c>
      <c r="W759" s="15" t="s">
        <v>33</v>
      </c>
    </row>
    <row r="760" spans="2:23" hidden="1" x14ac:dyDescent="0.25">
      <c r="B760" s="14">
        <v>20001136</v>
      </c>
      <c r="C760" s="14">
        <v>0</v>
      </c>
      <c r="D760" s="15">
        <v>21020001</v>
      </c>
      <c r="E760" s="16" t="s">
        <v>675</v>
      </c>
      <c r="F760" s="14">
        <v>1023</v>
      </c>
      <c r="G760" s="17">
        <v>42826</v>
      </c>
      <c r="H760" s="29">
        <v>178520</v>
      </c>
      <c r="I760" s="29">
        <v>0</v>
      </c>
      <c r="J760" s="29">
        <v>-178520</v>
      </c>
      <c r="K760" s="29">
        <v>0</v>
      </c>
      <c r="L760" s="29">
        <f t="shared" si="47"/>
        <v>0</v>
      </c>
      <c r="M760" s="29">
        <v>-63377</v>
      </c>
      <c r="N760" s="29">
        <v>-5124</v>
      </c>
      <c r="O760" s="29">
        <v>0</v>
      </c>
      <c r="P760" s="29">
        <f t="shared" si="44"/>
        <v>-68501</v>
      </c>
      <c r="Q760" s="29">
        <f t="shared" si="45"/>
        <v>115143</v>
      </c>
      <c r="R760" s="29">
        <f t="shared" si="46"/>
        <v>-68501</v>
      </c>
      <c r="S760" s="15" t="s">
        <v>234</v>
      </c>
      <c r="T760" s="15">
        <v>100303</v>
      </c>
      <c r="U760" s="15" t="s">
        <v>177</v>
      </c>
      <c r="V760" s="15">
        <v>47020001</v>
      </c>
      <c r="W760" s="15" t="s">
        <v>33</v>
      </c>
    </row>
    <row r="761" spans="2:23" hidden="1" x14ac:dyDescent="0.25">
      <c r="B761" s="14">
        <v>20001137</v>
      </c>
      <c r="C761" s="14">
        <v>0</v>
      </c>
      <c r="D761" s="15">
        <v>21020001</v>
      </c>
      <c r="E761" s="16" t="s">
        <v>676</v>
      </c>
      <c r="F761" s="14">
        <v>1033</v>
      </c>
      <c r="G761" s="17">
        <v>42826</v>
      </c>
      <c r="H761" s="29">
        <v>19606066</v>
      </c>
      <c r="I761" s="29">
        <v>0</v>
      </c>
      <c r="J761" s="29">
        <v>0</v>
      </c>
      <c r="K761" s="29">
        <v>0</v>
      </c>
      <c r="L761" s="29">
        <f t="shared" si="47"/>
        <v>19606066</v>
      </c>
      <c r="M761" s="29">
        <v>-9171352</v>
      </c>
      <c r="N761" s="29">
        <v>-644659</v>
      </c>
      <c r="O761" s="29">
        <v>0</v>
      </c>
      <c r="P761" s="29">
        <f t="shared" si="44"/>
        <v>-9816011</v>
      </c>
      <c r="Q761" s="29">
        <f t="shared" si="45"/>
        <v>10434714</v>
      </c>
      <c r="R761" s="29">
        <f t="shared" si="46"/>
        <v>9790055</v>
      </c>
      <c r="S761" s="15" t="s">
        <v>234</v>
      </c>
      <c r="T761" s="15">
        <v>100403</v>
      </c>
      <c r="U761" s="15" t="s">
        <v>181</v>
      </c>
      <c r="V761" s="15">
        <v>47020001</v>
      </c>
      <c r="W761" s="15" t="s">
        <v>98</v>
      </c>
    </row>
    <row r="762" spans="2:23" hidden="1" x14ac:dyDescent="0.25">
      <c r="B762" s="14">
        <v>20001138</v>
      </c>
      <c r="C762" s="14">
        <v>0</v>
      </c>
      <c r="D762" s="15">
        <v>21020001</v>
      </c>
      <c r="E762" s="16" t="s">
        <v>677</v>
      </c>
      <c r="F762" s="14">
        <v>1033</v>
      </c>
      <c r="G762" s="17">
        <v>42826</v>
      </c>
      <c r="H762" s="29">
        <v>9190380</v>
      </c>
      <c r="I762" s="29">
        <v>0</v>
      </c>
      <c r="J762" s="29">
        <v>0</v>
      </c>
      <c r="K762" s="29">
        <v>0</v>
      </c>
      <c r="L762" s="29">
        <f t="shared" si="47"/>
        <v>9190380</v>
      </c>
      <c r="M762" s="29">
        <v>-4269397</v>
      </c>
      <c r="N762" s="29">
        <v>-304210</v>
      </c>
      <c r="O762" s="29">
        <v>0</v>
      </c>
      <c r="P762" s="29">
        <f t="shared" si="44"/>
        <v>-4573607</v>
      </c>
      <c r="Q762" s="29">
        <f t="shared" si="45"/>
        <v>4920983</v>
      </c>
      <c r="R762" s="29">
        <f t="shared" si="46"/>
        <v>4616773</v>
      </c>
      <c r="S762" s="15" t="s">
        <v>234</v>
      </c>
      <c r="T762" s="15">
        <v>100403</v>
      </c>
      <c r="U762" s="15" t="s">
        <v>181</v>
      </c>
      <c r="V762" s="15">
        <v>47020001</v>
      </c>
      <c r="W762" s="15" t="s">
        <v>98</v>
      </c>
    </row>
    <row r="763" spans="2:23" hidden="1" x14ac:dyDescent="0.25">
      <c r="B763" s="14">
        <v>20001139</v>
      </c>
      <c r="C763" s="14">
        <v>0</v>
      </c>
      <c r="D763" s="15">
        <v>21020001</v>
      </c>
      <c r="E763" s="16" t="s">
        <v>678</v>
      </c>
      <c r="F763" s="14">
        <v>1033</v>
      </c>
      <c r="G763" s="17">
        <v>42826</v>
      </c>
      <c r="H763" s="29">
        <v>10212084</v>
      </c>
      <c r="I763" s="29">
        <v>0</v>
      </c>
      <c r="J763" s="29">
        <v>0</v>
      </c>
      <c r="K763" s="29">
        <v>0</v>
      </c>
      <c r="L763" s="29">
        <f t="shared" si="47"/>
        <v>10212084</v>
      </c>
      <c r="M763" s="29">
        <v>-4035902</v>
      </c>
      <c r="N763" s="29">
        <v>-323773</v>
      </c>
      <c r="O763" s="29">
        <v>0</v>
      </c>
      <c r="P763" s="29">
        <f t="shared" si="44"/>
        <v>-4359675</v>
      </c>
      <c r="Q763" s="29">
        <f t="shared" si="45"/>
        <v>6176182</v>
      </c>
      <c r="R763" s="29">
        <f t="shared" si="46"/>
        <v>5852409</v>
      </c>
      <c r="S763" s="15" t="s">
        <v>234</v>
      </c>
      <c r="T763" s="15">
        <v>100403</v>
      </c>
      <c r="U763" s="15" t="s">
        <v>181</v>
      </c>
      <c r="V763" s="15">
        <v>47020001</v>
      </c>
      <c r="W763" s="15" t="s">
        <v>98</v>
      </c>
    </row>
    <row r="764" spans="2:23" hidden="1" x14ac:dyDescent="0.25">
      <c r="B764" s="14">
        <v>20001140</v>
      </c>
      <c r="C764" s="14">
        <v>0</v>
      </c>
      <c r="D764" s="15">
        <v>21020001</v>
      </c>
      <c r="E764" s="16" t="s">
        <v>679</v>
      </c>
      <c r="F764" s="14">
        <v>1033</v>
      </c>
      <c r="G764" s="17">
        <v>42826</v>
      </c>
      <c r="H764" s="29">
        <v>5218294</v>
      </c>
      <c r="I764" s="29">
        <v>0</v>
      </c>
      <c r="J764" s="29">
        <v>0</v>
      </c>
      <c r="K764" s="29">
        <v>0</v>
      </c>
      <c r="L764" s="29">
        <f t="shared" si="47"/>
        <v>5218294</v>
      </c>
      <c r="M764" s="29">
        <v>-2280986</v>
      </c>
      <c r="N764" s="29">
        <v>-169922</v>
      </c>
      <c r="O764" s="29">
        <v>0</v>
      </c>
      <c r="P764" s="29">
        <f t="shared" si="44"/>
        <v>-2450908</v>
      </c>
      <c r="Q764" s="29">
        <f t="shared" si="45"/>
        <v>2937308</v>
      </c>
      <c r="R764" s="29">
        <f t="shared" si="46"/>
        <v>2767386</v>
      </c>
      <c r="S764" s="15" t="s">
        <v>234</v>
      </c>
      <c r="T764" s="15">
        <v>100403</v>
      </c>
      <c r="U764" s="15" t="s">
        <v>181</v>
      </c>
      <c r="V764" s="15">
        <v>47020001</v>
      </c>
      <c r="W764" s="15" t="s">
        <v>98</v>
      </c>
    </row>
    <row r="765" spans="2:23" hidden="1" x14ac:dyDescent="0.25">
      <c r="B765" s="14">
        <v>20001141</v>
      </c>
      <c r="C765" s="14">
        <v>0</v>
      </c>
      <c r="D765" s="15">
        <v>21020001</v>
      </c>
      <c r="E765" s="16" t="s">
        <v>680</v>
      </c>
      <c r="F765" s="14">
        <v>1033</v>
      </c>
      <c r="G765" s="17">
        <v>42826</v>
      </c>
      <c r="H765" s="29">
        <v>211320</v>
      </c>
      <c r="I765" s="29">
        <v>0</v>
      </c>
      <c r="J765" s="29">
        <v>0</v>
      </c>
      <c r="K765" s="29">
        <v>0</v>
      </c>
      <c r="L765" s="29">
        <f t="shared" si="47"/>
        <v>211320</v>
      </c>
      <c r="M765" s="29">
        <v>-80275</v>
      </c>
      <c r="N765" s="29">
        <v>-6694</v>
      </c>
      <c r="O765" s="29">
        <v>0</v>
      </c>
      <c r="P765" s="29">
        <f t="shared" si="44"/>
        <v>-86969</v>
      </c>
      <c r="Q765" s="29">
        <f t="shared" si="45"/>
        <v>131045</v>
      </c>
      <c r="R765" s="29">
        <f t="shared" si="46"/>
        <v>124351</v>
      </c>
      <c r="S765" s="15" t="s">
        <v>234</v>
      </c>
      <c r="T765" s="15">
        <v>100403</v>
      </c>
      <c r="U765" s="15" t="s">
        <v>181</v>
      </c>
      <c r="V765" s="15">
        <v>47020001</v>
      </c>
      <c r="W765" s="15" t="s">
        <v>98</v>
      </c>
    </row>
    <row r="766" spans="2:23" hidden="1" x14ac:dyDescent="0.25">
      <c r="B766" s="14">
        <v>20001142</v>
      </c>
      <c r="C766" s="14">
        <v>0</v>
      </c>
      <c r="D766" s="15">
        <v>21020001</v>
      </c>
      <c r="E766" s="16" t="s">
        <v>681</v>
      </c>
      <c r="F766" s="14">
        <v>1043</v>
      </c>
      <c r="G766" s="17">
        <v>42826</v>
      </c>
      <c r="H766" s="29">
        <v>18381000</v>
      </c>
      <c r="I766" s="29">
        <v>0</v>
      </c>
      <c r="J766" s="29">
        <v>0</v>
      </c>
      <c r="K766" s="29">
        <v>0</v>
      </c>
      <c r="L766" s="29">
        <f t="shared" si="47"/>
        <v>18381000</v>
      </c>
      <c r="M766" s="29">
        <v>-8643786</v>
      </c>
      <c r="N766" s="29">
        <v>-601276</v>
      </c>
      <c r="O766" s="29">
        <v>0</v>
      </c>
      <c r="P766" s="29">
        <f t="shared" si="44"/>
        <v>-9245062</v>
      </c>
      <c r="Q766" s="29">
        <f t="shared" si="45"/>
        <v>9737214</v>
      </c>
      <c r="R766" s="29">
        <f t="shared" si="46"/>
        <v>9135938</v>
      </c>
      <c r="S766" s="15" t="s">
        <v>234</v>
      </c>
      <c r="T766" s="15">
        <v>100503</v>
      </c>
      <c r="U766" s="15" t="s">
        <v>185</v>
      </c>
      <c r="V766" s="15">
        <v>47020001</v>
      </c>
      <c r="W766" s="15" t="s">
        <v>28</v>
      </c>
    </row>
    <row r="767" spans="2:23" hidden="1" x14ac:dyDescent="0.25">
      <c r="B767" s="14">
        <v>20001143</v>
      </c>
      <c r="C767" s="14">
        <v>0</v>
      </c>
      <c r="D767" s="15">
        <v>21020001</v>
      </c>
      <c r="E767" s="16" t="s">
        <v>682</v>
      </c>
      <c r="F767" s="14">
        <v>1043</v>
      </c>
      <c r="G767" s="17">
        <v>42826</v>
      </c>
      <c r="H767" s="29">
        <v>6099355</v>
      </c>
      <c r="I767" s="29">
        <v>0</v>
      </c>
      <c r="J767" s="29">
        <v>0</v>
      </c>
      <c r="K767" s="29">
        <v>0</v>
      </c>
      <c r="L767" s="29">
        <f t="shared" si="47"/>
        <v>6099355</v>
      </c>
      <c r="M767" s="29">
        <v>-2828261</v>
      </c>
      <c r="N767" s="29">
        <v>-202249</v>
      </c>
      <c r="O767" s="29">
        <v>0</v>
      </c>
      <c r="P767" s="29">
        <f t="shared" si="44"/>
        <v>-3030510</v>
      </c>
      <c r="Q767" s="29">
        <f t="shared" si="45"/>
        <v>3271094</v>
      </c>
      <c r="R767" s="29">
        <f t="shared" si="46"/>
        <v>3068845</v>
      </c>
      <c r="S767" s="15" t="s">
        <v>234</v>
      </c>
      <c r="T767" s="15">
        <v>100503</v>
      </c>
      <c r="U767" s="15" t="s">
        <v>185</v>
      </c>
      <c r="V767" s="15">
        <v>47020001</v>
      </c>
      <c r="W767" s="15" t="s">
        <v>28</v>
      </c>
    </row>
    <row r="768" spans="2:23" hidden="1" x14ac:dyDescent="0.25">
      <c r="B768" s="14">
        <v>20001144</v>
      </c>
      <c r="C768" s="14">
        <v>0</v>
      </c>
      <c r="D768" s="15">
        <v>21020001</v>
      </c>
      <c r="E768" s="16" t="s">
        <v>683</v>
      </c>
      <c r="F768" s="14">
        <v>1043</v>
      </c>
      <c r="G768" s="17">
        <v>42826</v>
      </c>
      <c r="H768" s="29">
        <v>5377209</v>
      </c>
      <c r="I768" s="29">
        <v>0</v>
      </c>
      <c r="J768" s="29">
        <v>0</v>
      </c>
      <c r="K768" s="29">
        <v>0</v>
      </c>
      <c r="L768" s="29">
        <f t="shared" si="47"/>
        <v>5377209</v>
      </c>
      <c r="M768" s="29">
        <v>-2554874</v>
      </c>
      <c r="N768" s="29">
        <v>-174111</v>
      </c>
      <c r="O768" s="29">
        <v>0</v>
      </c>
      <c r="P768" s="29">
        <f t="shared" si="44"/>
        <v>-2728985</v>
      </c>
      <c r="Q768" s="29">
        <f t="shared" si="45"/>
        <v>2822335</v>
      </c>
      <c r="R768" s="29">
        <f t="shared" si="46"/>
        <v>2648224</v>
      </c>
      <c r="S768" s="15" t="s">
        <v>234</v>
      </c>
      <c r="T768" s="15">
        <v>100503</v>
      </c>
      <c r="U768" s="15" t="s">
        <v>185</v>
      </c>
      <c r="V768" s="15">
        <v>47020001</v>
      </c>
      <c r="W768" s="15" t="s">
        <v>28</v>
      </c>
    </row>
    <row r="769" spans="2:23" hidden="1" x14ac:dyDescent="0.25">
      <c r="B769" s="14">
        <v>20001145</v>
      </c>
      <c r="C769" s="14">
        <v>0</v>
      </c>
      <c r="D769" s="15">
        <v>21020001</v>
      </c>
      <c r="E769" s="16" t="s">
        <v>684</v>
      </c>
      <c r="F769" s="14">
        <v>1043</v>
      </c>
      <c r="G769" s="17">
        <v>42826</v>
      </c>
      <c r="H769" s="29">
        <v>3122975</v>
      </c>
      <c r="I769" s="29">
        <v>0</v>
      </c>
      <c r="J769" s="29">
        <v>0</v>
      </c>
      <c r="K769" s="29">
        <v>0</v>
      </c>
      <c r="L769" s="29">
        <f t="shared" si="47"/>
        <v>3122975</v>
      </c>
      <c r="M769" s="29">
        <v>-1424332</v>
      </c>
      <c r="N769" s="29">
        <v>-100592</v>
      </c>
      <c r="O769" s="29">
        <v>0</v>
      </c>
      <c r="P769" s="29">
        <f t="shared" si="44"/>
        <v>-1524924</v>
      </c>
      <c r="Q769" s="29">
        <f t="shared" si="45"/>
        <v>1698643</v>
      </c>
      <c r="R769" s="29">
        <f t="shared" si="46"/>
        <v>1598051</v>
      </c>
      <c r="S769" s="15" t="s">
        <v>234</v>
      </c>
      <c r="T769" s="15">
        <v>100503</v>
      </c>
      <c r="U769" s="15" t="s">
        <v>185</v>
      </c>
      <c r="V769" s="15">
        <v>47020001</v>
      </c>
      <c r="W769" s="15" t="s">
        <v>28</v>
      </c>
    </row>
    <row r="770" spans="2:23" hidden="1" x14ac:dyDescent="0.25">
      <c r="B770" s="14">
        <v>20001146</v>
      </c>
      <c r="C770" s="14">
        <v>0</v>
      </c>
      <c r="D770" s="15">
        <v>21020001</v>
      </c>
      <c r="E770" s="16" t="s">
        <v>685</v>
      </c>
      <c r="F770" s="14">
        <v>1043</v>
      </c>
      <c r="G770" s="17">
        <v>42826</v>
      </c>
      <c r="H770" s="29">
        <v>1096149</v>
      </c>
      <c r="I770" s="29">
        <v>0</v>
      </c>
      <c r="J770" s="29">
        <v>0</v>
      </c>
      <c r="K770" s="29">
        <v>0</v>
      </c>
      <c r="L770" s="29">
        <f t="shared" si="47"/>
        <v>1096149</v>
      </c>
      <c r="M770" s="29">
        <v>-441611</v>
      </c>
      <c r="N770" s="29">
        <v>-35278</v>
      </c>
      <c r="O770" s="29">
        <v>0</v>
      </c>
      <c r="P770" s="29">
        <f t="shared" si="44"/>
        <v>-476889</v>
      </c>
      <c r="Q770" s="29">
        <f t="shared" si="45"/>
        <v>654538</v>
      </c>
      <c r="R770" s="29">
        <f t="shared" si="46"/>
        <v>619260</v>
      </c>
      <c r="S770" s="15" t="s">
        <v>234</v>
      </c>
      <c r="T770" s="15">
        <v>100503</v>
      </c>
      <c r="U770" s="15" t="s">
        <v>185</v>
      </c>
      <c r="V770" s="15">
        <v>47020001</v>
      </c>
      <c r="W770" s="15" t="s">
        <v>28</v>
      </c>
    </row>
    <row r="771" spans="2:23" hidden="1" x14ac:dyDescent="0.25">
      <c r="B771" s="14">
        <v>20001147</v>
      </c>
      <c r="C771" s="14">
        <v>0</v>
      </c>
      <c r="D771" s="15">
        <v>21020001</v>
      </c>
      <c r="E771" s="16" t="s">
        <v>686</v>
      </c>
      <c r="F771" s="14">
        <v>1043</v>
      </c>
      <c r="G771" s="17">
        <v>42826</v>
      </c>
      <c r="H771" s="29">
        <v>2109639</v>
      </c>
      <c r="I771" s="29">
        <v>0</v>
      </c>
      <c r="J771" s="29">
        <v>0</v>
      </c>
      <c r="K771" s="29">
        <v>0</v>
      </c>
      <c r="L771" s="29">
        <f t="shared" si="47"/>
        <v>2109639</v>
      </c>
      <c r="M771" s="29">
        <v>-993723</v>
      </c>
      <c r="N771" s="29">
        <v>-67362</v>
      </c>
      <c r="O771" s="29">
        <v>0</v>
      </c>
      <c r="P771" s="29">
        <f t="shared" si="44"/>
        <v>-1061085</v>
      </c>
      <c r="Q771" s="29">
        <f t="shared" si="45"/>
        <v>1115916</v>
      </c>
      <c r="R771" s="29">
        <f t="shared" si="46"/>
        <v>1048554</v>
      </c>
      <c r="S771" s="15" t="s">
        <v>234</v>
      </c>
      <c r="T771" s="15">
        <v>100503</v>
      </c>
      <c r="U771" s="15" t="s">
        <v>185</v>
      </c>
      <c r="V771" s="15">
        <v>47020001</v>
      </c>
      <c r="W771" s="15" t="s">
        <v>28</v>
      </c>
    </row>
    <row r="772" spans="2:23" hidden="1" x14ac:dyDescent="0.25">
      <c r="B772" s="14">
        <v>20001148</v>
      </c>
      <c r="C772" s="14">
        <v>0</v>
      </c>
      <c r="D772" s="15">
        <v>21020001</v>
      </c>
      <c r="E772" s="16" t="s">
        <v>687</v>
      </c>
      <c r="F772" s="14">
        <v>1043</v>
      </c>
      <c r="G772" s="17">
        <v>42826</v>
      </c>
      <c r="H772" s="29">
        <v>1211309</v>
      </c>
      <c r="I772" s="29">
        <v>0</v>
      </c>
      <c r="J772" s="29">
        <v>0</v>
      </c>
      <c r="K772" s="29">
        <v>0</v>
      </c>
      <c r="L772" s="29">
        <f t="shared" si="47"/>
        <v>1211309</v>
      </c>
      <c r="M772" s="29">
        <v>-432715</v>
      </c>
      <c r="N772" s="29">
        <v>-38010</v>
      </c>
      <c r="O772" s="29">
        <v>0</v>
      </c>
      <c r="P772" s="29">
        <f t="shared" si="44"/>
        <v>-470725</v>
      </c>
      <c r="Q772" s="29">
        <f t="shared" si="45"/>
        <v>778594</v>
      </c>
      <c r="R772" s="29">
        <f t="shared" si="46"/>
        <v>740584</v>
      </c>
      <c r="S772" s="15" t="s">
        <v>234</v>
      </c>
      <c r="T772" s="15">
        <v>100503</v>
      </c>
      <c r="U772" s="15" t="s">
        <v>185</v>
      </c>
      <c r="V772" s="15">
        <v>47020001</v>
      </c>
      <c r="W772" s="15" t="s">
        <v>28</v>
      </c>
    </row>
    <row r="773" spans="2:23" hidden="1" x14ac:dyDescent="0.25">
      <c r="B773" s="14">
        <v>20001149</v>
      </c>
      <c r="C773" s="14">
        <v>0</v>
      </c>
      <c r="D773" s="15">
        <v>21020001</v>
      </c>
      <c r="E773" s="16" t="s">
        <v>688</v>
      </c>
      <c r="F773" s="14">
        <v>1043</v>
      </c>
      <c r="G773" s="17">
        <v>42826</v>
      </c>
      <c r="H773" s="29">
        <v>19257822</v>
      </c>
      <c r="I773" s="29">
        <v>0</v>
      </c>
      <c r="J773" s="29">
        <v>0</v>
      </c>
      <c r="K773" s="29">
        <v>0</v>
      </c>
      <c r="L773" s="29">
        <f t="shared" si="47"/>
        <v>19257822</v>
      </c>
      <c r="M773" s="29">
        <v>-5849603</v>
      </c>
      <c r="N773" s="29">
        <v>-607454</v>
      </c>
      <c r="O773" s="29">
        <v>0</v>
      </c>
      <c r="P773" s="29">
        <f t="shared" ref="P773:P836" si="48">SUM(M773:O773)</f>
        <v>-6457057</v>
      </c>
      <c r="Q773" s="29">
        <f t="shared" ref="Q773:Q836" si="49">H773+M773</f>
        <v>13408219</v>
      </c>
      <c r="R773" s="29">
        <f t="shared" ref="R773:R836" si="50">L773+P773</f>
        <v>12800765</v>
      </c>
      <c r="S773" s="15" t="s">
        <v>234</v>
      </c>
      <c r="T773" s="15">
        <v>100503</v>
      </c>
      <c r="U773" s="15" t="s">
        <v>185</v>
      </c>
      <c r="V773" s="15">
        <v>47020001</v>
      </c>
      <c r="W773" s="15" t="s">
        <v>28</v>
      </c>
    </row>
    <row r="774" spans="2:23" hidden="1" x14ac:dyDescent="0.25">
      <c r="B774" s="14">
        <v>20001150</v>
      </c>
      <c r="C774" s="14">
        <v>0</v>
      </c>
      <c r="D774" s="15">
        <v>21020001</v>
      </c>
      <c r="E774" s="16" t="s">
        <v>689</v>
      </c>
      <c r="F774" s="14">
        <v>1043</v>
      </c>
      <c r="G774" s="17">
        <v>42826</v>
      </c>
      <c r="H774" s="29">
        <v>88706</v>
      </c>
      <c r="I774" s="29">
        <v>0</v>
      </c>
      <c r="J774" s="29">
        <v>0</v>
      </c>
      <c r="K774" s="29">
        <v>0</v>
      </c>
      <c r="L774" s="29">
        <f t="shared" ref="L774:L837" si="51">SUM(H774:K774)</f>
        <v>88706</v>
      </c>
      <c r="M774" s="29">
        <v>-57293</v>
      </c>
      <c r="N774" s="29">
        <v>-1799</v>
      </c>
      <c r="O774" s="29">
        <v>0</v>
      </c>
      <c r="P774" s="29">
        <f t="shared" si="48"/>
        <v>-59092</v>
      </c>
      <c r="Q774" s="29">
        <f t="shared" si="49"/>
        <v>31413</v>
      </c>
      <c r="R774" s="29">
        <f t="shared" si="50"/>
        <v>29614</v>
      </c>
      <c r="S774" s="15" t="s">
        <v>234</v>
      </c>
      <c r="T774" s="15">
        <v>100503</v>
      </c>
      <c r="U774" s="15" t="s">
        <v>185</v>
      </c>
      <c r="V774" s="15">
        <v>47020001</v>
      </c>
      <c r="W774" s="15" t="s">
        <v>28</v>
      </c>
    </row>
    <row r="775" spans="2:23" hidden="1" x14ac:dyDescent="0.25">
      <c r="B775" s="14">
        <v>20001151</v>
      </c>
      <c r="C775" s="14">
        <v>0</v>
      </c>
      <c r="D775" s="15">
        <v>21020001</v>
      </c>
      <c r="E775" s="16" t="s">
        <v>689</v>
      </c>
      <c r="F775" s="14">
        <v>1043</v>
      </c>
      <c r="G775" s="17">
        <v>42826</v>
      </c>
      <c r="H775" s="29">
        <v>97840</v>
      </c>
      <c r="I775" s="29">
        <v>0</v>
      </c>
      <c r="J775" s="29">
        <v>0</v>
      </c>
      <c r="K775" s="29">
        <v>0</v>
      </c>
      <c r="L775" s="29">
        <f t="shared" si="51"/>
        <v>97840</v>
      </c>
      <c r="M775" s="29">
        <v>-62750</v>
      </c>
      <c r="N775" s="29">
        <v>-1980</v>
      </c>
      <c r="O775" s="29">
        <v>0</v>
      </c>
      <c r="P775" s="29">
        <f t="shared" si="48"/>
        <v>-64730</v>
      </c>
      <c r="Q775" s="29">
        <f t="shared" si="49"/>
        <v>35090</v>
      </c>
      <c r="R775" s="29">
        <f t="shared" si="50"/>
        <v>33110</v>
      </c>
      <c r="S775" s="15" t="s">
        <v>234</v>
      </c>
      <c r="T775" s="15">
        <v>100503</v>
      </c>
      <c r="U775" s="15" t="s">
        <v>185</v>
      </c>
      <c r="V775" s="15">
        <v>47020001</v>
      </c>
      <c r="W775" s="15" t="s">
        <v>28</v>
      </c>
    </row>
    <row r="776" spans="2:23" hidden="1" x14ac:dyDescent="0.25">
      <c r="B776" s="14">
        <v>20001152</v>
      </c>
      <c r="C776" s="14">
        <v>0</v>
      </c>
      <c r="D776" s="15">
        <v>21020001</v>
      </c>
      <c r="E776" s="16" t="s">
        <v>690</v>
      </c>
      <c r="F776" s="14">
        <v>1053</v>
      </c>
      <c r="G776" s="17">
        <v>42826</v>
      </c>
      <c r="H776" s="29">
        <v>14749804</v>
      </c>
      <c r="I776" s="29">
        <v>0</v>
      </c>
      <c r="J776" s="29">
        <v>0</v>
      </c>
      <c r="K776" s="29">
        <v>0</v>
      </c>
      <c r="L776" s="29">
        <f t="shared" si="51"/>
        <v>14749804</v>
      </c>
      <c r="M776" s="29">
        <v>-6898173</v>
      </c>
      <c r="N776" s="29">
        <v>-484995</v>
      </c>
      <c r="O776" s="29">
        <v>0</v>
      </c>
      <c r="P776" s="29">
        <f t="shared" si="48"/>
        <v>-7383168</v>
      </c>
      <c r="Q776" s="29">
        <f t="shared" si="49"/>
        <v>7851631</v>
      </c>
      <c r="R776" s="29">
        <f t="shared" si="50"/>
        <v>7366636</v>
      </c>
      <c r="S776" s="15" t="s">
        <v>234</v>
      </c>
      <c r="T776" s="15">
        <v>100603</v>
      </c>
      <c r="U776" s="15" t="s">
        <v>188</v>
      </c>
      <c r="V776" s="15">
        <v>47020001</v>
      </c>
      <c r="W776" s="15" t="s">
        <v>80</v>
      </c>
    </row>
    <row r="777" spans="2:23" hidden="1" x14ac:dyDescent="0.25">
      <c r="B777" s="14">
        <v>20001153</v>
      </c>
      <c r="C777" s="14">
        <v>0</v>
      </c>
      <c r="D777" s="15">
        <v>21020001</v>
      </c>
      <c r="E777" s="16" t="s">
        <v>691</v>
      </c>
      <c r="F777" s="14">
        <v>1053</v>
      </c>
      <c r="G777" s="17">
        <v>42826</v>
      </c>
      <c r="H777" s="29">
        <v>4565597</v>
      </c>
      <c r="I777" s="29">
        <v>0</v>
      </c>
      <c r="J777" s="29">
        <v>0</v>
      </c>
      <c r="K777" s="29">
        <v>0</v>
      </c>
      <c r="L777" s="29">
        <f t="shared" si="51"/>
        <v>4565597</v>
      </c>
      <c r="M777" s="29">
        <v>-2134422</v>
      </c>
      <c r="N777" s="29">
        <v>-150179</v>
      </c>
      <c r="O777" s="29">
        <v>0</v>
      </c>
      <c r="P777" s="29">
        <f t="shared" si="48"/>
        <v>-2284601</v>
      </c>
      <c r="Q777" s="29">
        <f t="shared" si="49"/>
        <v>2431175</v>
      </c>
      <c r="R777" s="29">
        <f t="shared" si="50"/>
        <v>2280996</v>
      </c>
      <c r="S777" s="15" t="s">
        <v>234</v>
      </c>
      <c r="T777" s="15">
        <v>100603</v>
      </c>
      <c r="U777" s="15" t="s">
        <v>188</v>
      </c>
      <c r="V777" s="15">
        <v>47020001</v>
      </c>
      <c r="W777" s="15" t="s">
        <v>80</v>
      </c>
    </row>
    <row r="778" spans="2:23" hidden="1" x14ac:dyDescent="0.25">
      <c r="B778" s="14">
        <v>20001154</v>
      </c>
      <c r="C778" s="14">
        <v>0</v>
      </c>
      <c r="D778" s="15">
        <v>21020001</v>
      </c>
      <c r="E778" s="16" t="s">
        <v>692</v>
      </c>
      <c r="F778" s="14">
        <v>1063</v>
      </c>
      <c r="G778" s="17">
        <v>42826</v>
      </c>
      <c r="H778" s="29">
        <v>20649052</v>
      </c>
      <c r="I778" s="29">
        <v>0</v>
      </c>
      <c r="J778" s="29">
        <v>0</v>
      </c>
      <c r="K778" s="29">
        <v>0</v>
      </c>
      <c r="L778" s="29">
        <f t="shared" si="51"/>
        <v>20649052</v>
      </c>
      <c r="M778" s="29">
        <v>-9158685</v>
      </c>
      <c r="N778" s="29">
        <v>-663966</v>
      </c>
      <c r="O778" s="29">
        <v>0</v>
      </c>
      <c r="P778" s="29">
        <f t="shared" si="48"/>
        <v>-9822651</v>
      </c>
      <c r="Q778" s="29">
        <f t="shared" si="49"/>
        <v>11490367</v>
      </c>
      <c r="R778" s="29">
        <f t="shared" si="50"/>
        <v>10826401</v>
      </c>
      <c r="S778" s="15" t="s">
        <v>234</v>
      </c>
      <c r="T778" s="15">
        <v>100803</v>
      </c>
      <c r="U778" s="15" t="s">
        <v>192</v>
      </c>
      <c r="V778" s="15">
        <v>47020001</v>
      </c>
      <c r="W778" s="15" t="s">
        <v>44</v>
      </c>
    </row>
    <row r="779" spans="2:23" hidden="1" x14ac:dyDescent="0.25">
      <c r="B779" s="14">
        <v>20001155</v>
      </c>
      <c r="C779" s="14">
        <v>0</v>
      </c>
      <c r="D779" s="15">
        <v>21020001</v>
      </c>
      <c r="E779" s="16" t="s">
        <v>693</v>
      </c>
      <c r="F779" s="14">
        <v>1063</v>
      </c>
      <c r="G779" s="17">
        <v>42826</v>
      </c>
      <c r="H779" s="29">
        <v>16137169</v>
      </c>
      <c r="I779" s="29">
        <v>0</v>
      </c>
      <c r="J779" s="29">
        <v>0</v>
      </c>
      <c r="K779" s="29">
        <v>0</v>
      </c>
      <c r="L779" s="29">
        <f t="shared" si="51"/>
        <v>16137169</v>
      </c>
      <c r="M779" s="29">
        <v>-7157482</v>
      </c>
      <c r="N779" s="29">
        <v>-518887</v>
      </c>
      <c r="O779" s="29">
        <v>0</v>
      </c>
      <c r="P779" s="29">
        <f t="shared" si="48"/>
        <v>-7676369</v>
      </c>
      <c r="Q779" s="29">
        <f t="shared" si="49"/>
        <v>8979687</v>
      </c>
      <c r="R779" s="29">
        <f t="shared" si="50"/>
        <v>8460800</v>
      </c>
      <c r="S779" s="15" t="s">
        <v>234</v>
      </c>
      <c r="T779" s="15">
        <v>100803</v>
      </c>
      <c r="U779" s="15" t="s">
        <v>192</v>
      </c>
      <c r="V779" s="15">
        <v>47020001</v>
      </c>
      <c r="W779" s="15" t="s">
        <v>44</v>
      </c>
    </row>
    <row r="780" spans="2:23" hidden="1" x14ac:dyDescent="0.25">
      <c r="B780" s="14">
        <v>20001156</v>
      </c>
      <c r="C780" s="14">
        <v>0</v>
      </c>
      <c r="D780" s="15">
        <v>21020001</v>
      </c>
      <c r="E780" s="16" t="s">
        <v>694</v>
      </c>
      <c r="F780" s="14">
        <v>1063</v>
      </c>
      <c r="G780" s="17">
        <v>42826</v>
      </c>
      <c r="H780" s="29">
        <v>8410587</v>
      </c>
      <c r="I780" s="29">
        <v>0</v>
      </c>
      <c r="J780" s="29">
        <v>0</v>
      </c>
      <c r="K780" s="29">
        <v>0</v>
      </c>
      <c r="L780" s="29">
        <f t="shared" si="51"/>
        <v>8410587</v>
      </c>
      <c r="M780" s="29">
        <v>-3730433</v>
      </c>
      <c r="N780" s="29">
        <v>-270441</v>
      </c>
      <c r="O780" s="29">
        <v>0</v>
      </c>
      <c r="P780" s="29">
        <f t="shared" si="48"/>
        <v>-4000874</v>
      </c>
      <c r="Q780" s="29">
        <f t="shared" si="49"/>
        <v>4680154</v>
      </c>
      <c r="R780" s="29">
        <f t="shared" si="50"/>
        <v>4409713</v>
      </c>
      <c r="S780" s="15" t="s">
        <v>234</v>
      </c>
      <c r="T780" s="15">
        <v>100803</v>
      </c>
      <c r="U780" s="15" t="s">
        <v>192</v>
      </c>
      <c r="V780" s="15">
        <v>47020001</v>
      </c>
      <c r="W780" s="15" t="s">
        <v>44</v>
      </c>
    </row>
    <row r="781" spans="2:23" hidden="1" x14ac:dyDescent="0.25">
      <c r="B781" s="14">
        <v>20001157</v>
      </c>
      <c r="C781" s="14">
        <v>0</v>
      </c>
      <c r="D781" s="15">
        <v>21020001</v>
      </c>
      <c r="E781" s="16" t="s">
        <v>692</v>
      </c>
      <c r="F781" s="14">
        <v>1063</v>
      </c>
      <c r="G781" s="17">
        <v>42826</v>
      </c>
      <c r="H781" s="29">
        <v>15893007</v>
      </c>
      <c r="I781" s="29">
        <v>0</v>
      </c>
      <c r="J781" s="29">
        <v>0</v>
      </c>
      <c r="K781" s="29">
        <v>0</v>
      </c>
      <c r="L781" s="29">
        <f t="shared" si="51"/>
        <v>15893007</v>
      </c>
      <c r="M781" s="29">
        <v>-4823137</v>
      </c>
      <c r="N781" s="29">
        <v>-501331</v>
      </c>
      <c r="O781" s="29">
        <v>0</v>
      </c>
      <c r="P781" s="29">
        <f t="shared" si="48"/>
        <v>-5324468</v>
      </c>
      <c r="Q781" s="29">
        <f t="shared" si="49"/>
        <v>11069870</v>
      </c>
      <c r="R781" s="29">
        <f t="shared" si="50"/>
        <v>10568539</v>
      </c>
      <c r="S781" s="15" t="s">
        <v>234</v>
      </c>
      <c r="T781" s="15">
        <v>100803</v>
      </c>
      <c r="U781" s="15" t="s">
        <v>192</v>
      </c>
      <c r="V781" s="15">
        <v>47020001</v>
      </c>
      <c r="W781" s="15" t="s">
        <v>44</v>
      </c>
    </row>
    <row r="782" spans="2:23" hidden="1" x14ac:dyDescent="0.25">
      <c r="B782" s="14">
        <v>20001158</v>
      </c>
      <c r="C782" s="14">
        <v>0</v>
      </c>
      <c r="D782" s="15">
        <v>21020001</v>
      </c>
      <c r="E782" s="16" t="s">
        <v>695</v>
      </c>
      <c r="F782" s="14">
        <v>1083</v>
      </c>
      <c r="G782" s="17">
        <v>42826</v>
      </c>
      <c r="H782" s="29">
        <v>24332904</v>
      </c>
      <c r="I782" s="29">
        <v>0</v>
      </c>
      <c r="J782" s="29">
        <v>0</v>
      </c>
      <c r="K782" s="29">
        <v>0</v>
      </c>
      <c r="L782" s="29">
        <f t="shared" si="51"/>
        <v>24332904</v>
      </c>
      <c r="M782" s="29">
        <v>-10148387</v>
      </c>
      <c r="N782" s="29">
        <v>-770390</v>
      </c>
      <c r="O782" s="29">
        <v>0</v>
      </c>
      <c r="P782" s="29">
        <f t="shared" si="48"/>
        <v>-10918777</v>
      </c>
      <c r="Q782" s="29">
        <f t="shared" si="49"/>
        <v>14184517</v>
      </c>
      <c r="R782" s="29">
        <f t="shared" si="50"/>
        <v>13414127</v>
      </c>
      <c r="S782" s="15" t="s">
        <v>234</v>
      </c>
      <c r="T782" s="15">
        <v>101003</v>
      </c>
      <c r="U782" s="15" t="s">
        <v>200</v>
      </c>
      <c r="V782" s="15">
        <v>47020001</v>
      </c>
      <c r="W782" s="15" t="s">
        <v>38</v>
      </c>
    </row>
    <row r="783" spans="2:23" hidden="1" x14ac:dyDescent="0.25">
      <c r="B783" s="14">
        <v>20001159</v>
      </c>
      <c r="C783" s="14">
        <v>0</v>
      </c>
      <c r="D783" s="15">
        <v>21020001</v>
      </c>
      <c r="E783" s="16" t="s">
        <v>696</v>
      </c>
      <c r="F783" s="14">
        <v>1083</v>
      </c>
      <c r="G783" s="17">
        <v>42826</v>
      </c>
      <c r="H783" s="29">
        <v>21428440</v>
      </c>
      <c r="I783" s="29">
        <v>0</v>
      </c>
      <c r="J783" s="29">
        <v>0</v>
      </c>
      <c r="K783" s="29">
        <v>0</v>
      </c>
      <c r="L783" s="29">
        <f t="shared" si="51"/>
        <v>21428440</v>
      </c>
      <c r="M783" s="29">
        <v>-8937041</v>
      </c>
      <c r="N783" s="29">
        <v>-678433</v>
      </c>
      <c r="O783" s="29">
        <v>0</v>
      </c>
      <c r="P783" s="29">
        <f t="shared" si="48"/>
        <v>-9615474</v>
      </c>
      <c r="Q783" s="29">
        <f t="shared" si="49"/>
        <v>12491399</v>
      </c>
      <c r="R783" s="29">
        <f t="shared" si="50"/>
        <v>11812966</v>
      </c>
      <c r="S783" s="15" t="s">
        <v>234</v>
      </c>
      <c r="T783" s="15">
        <v>101003</v>
      </c>
      <c r="U783" s="15" t="s">
        <v>200</v>
      </c>
      <c r="V783" s="15">
        <v>47020001</v>
      </c>
      <c r="W783" s="15" t="s">
        <v>38</v>
      </c>
    </row>
    <row r="784" spans="2:23" hidden="1" x14ac:dyDescent="0.25">
      <c r="B784" s="14">
        <v>20001160</v>
      </c>
      <c r="C784" s="14">
        <v>0</v>
      </c>
      <c r="D784" s="15">
        <v>21020001</v>
      </c>
      <c r="E784" s="16" t="s">
        <v>697</v>
      </c>
      <c r="F784" s="14">
        <v>1083</v>
      </c>
      <c r="G784" s="17">
        <v>42826</v>
      </c>
      <c r="H784" s="29">
        <v>13956418</v>
      </c>
      <c r="I784" s="29">
        <v>0</v>
      </c>
      <c r="J784" s="29">
        <v>0</v>
      </c>
      <c r="K784" s="29">
        <v>0</v>
      </c>
      <c r="L784" s="29">
        <f t="shared" si="51"/>
        <v>13956418</v>
      </c>
      <c r="M784" s="29">
        <v>-5820726</v>
      </c>
      <c r="N784" s="29">
        <v>-441866</v>
      </c>
      <c r="O784" s="29">
        <v>0</v>
      </c>
      <c r="P784" s="29">
        <f t="shared" si="48"/>
        <v>-6262592</v>
      </c>
      <c r="Q784" s="29">
        <f t="shared" si="49"/>
        <v>8135692</v>
      </c>
      <c r="R784" s="29">
        <f t="shared" si="50"/>
        <v>7693826</v>
      </c>
      <c r="S784" s="15" t="s">
        <v>234</v>
      </c>
      <c r="T784" s="15">
        <v>101003</v>
      </c>
      <c r="U784" s="15" t="s">
        <v>200</v>
      </c>
      <c r="V784" s="15">
        <v>47020001</v>
      </c>
      <c r="W784" s="15" t="s">
        <v>38</v>
      </c>
    </row>
    <row r="785" spans="2:23" hidden="1" x14ac:dyDescent="0.25">
      <c r="B785" s="14">
        <v>20001161</v>
      </c>
      <c r="C785" s="14">
        <v>0</v>
      </c>
      <c r="D785" s="15">
        <v>21020001</v>
      </c>
      <c r="E785" s="16" t="s">
        <v>698</v>
      </c>
      <c r="F785" s="14">
        <v>1083</v>
      </c>
      <c r="G785" s="17">
        <v>42826</v>
      </c>
      <c r="H785" s="29">
        <v>10714002</v>
      </c>
      <c r="I785" s="29">
        <v>0</v>
      </c>
      <c r="J785" s="29">
        <v>0</v>
      </c>
      <c r="K785" s="29">
        <v>0</v>
      </c>
      <c r="L785" s="29">
        <f t="shared" si="51"/>
        <v>10714002</v>
      </c>
      <c r="M785" s="29">
        <v>-4468430</v>
      </c>
      <c r="N785" s="29">
        <v>-339210</v>
      </c>
      <c r="O785" s="29">
        <v>0</v>
      </c>
      <c r="P785" s="29">
        <f t="shared" si="48"/>
        <v>-4807640</v>
      </c>
      <c r="Q785" s="29">
        <f t="shared" si="49"/>
        <v>6245572</v>
      </c>
      <c r="R785" s="29">
        <f t="shared" si="50"/>
        <v>5906362</v>
      </c>
      <c r="S785" s="15" t="s">
        <v>234</v>
      </c>
      <c r="T785" s="15">
        <v>101003</v>
      </c>
      <c r="U785" s="15" t="s">
        <v>200</v>
      </c>
      <c r="V785" s="15">
        <v>47020001</v>
      </c>
      <c r="W785" s="15" t="s">
        <v>38</v>
      </c>
    </row>
    <row r="786" spans="2:23" hidden="1" x14ac:dyDescent="0.25">
      <c r="B786" s="14">
        <v>20001162</v>
      </c>
      <c r="C786" s="14">
        <v>0</v>
      </c>
      <c r="D786" s="15">
        <v>21020001</v>
      </c>
      <c r="E786" s="16" t="s">
        <v>699</v>
      </c>
      <c r="F786" s="14">
        <v>1083</v>
      </c>
      <c r="G786" s="17">
        <v>42826</v>
      </c>
      <c r="H786" s="29">
        <v>3116750</v>
      </c>
      <c r="I786" s="29">
        <v>0</v>
      </c>
      <c r="J786" s="29">
        <v>0</v>
      </c>
      <c r="K786" s="29">
        <v>0</v>
      </c>
      <c r="L786" s="29">
        <f t="shared" si="51"/>
        <v>3116750</v>
      </c>
      <c r="M786" s="29">
        <v>-1152820</v>
      </c>
      <c r="N786" s="29">
        <v>-97728</v>
      </c>
      <c r="O786" s="29">
        <v>0</v>
      </c>
      <c r="P786" s="29">
        <f t="shared" si="48"/>
        <v>-1250548</v>
      </c>
      <c r="Q786" s="29">
        <f t="shared" si="49"/>
        <v>1963930</v>
      </c>
      <c r="R786" s="29">
        <f t="shared" si="50"/>
        <v>1866202</v>
      </c>
      <c r="S786" s="15" t="s">
        <v>234</v>
      </c>
      <c r="T786" s="15">
        <v>101003</v>
      </c>
      <c r="U786" s="15" t="s">
        <v>200</v>
      </c>
      <c r="V786" s="15">
        <v>47020001</v>
      </c>
      <c r="W786" s="15" t="s">
        <v>38</v>
      </c>
    </row>
    <row r="787" spans="2:23" hidden="1" x14ac:dyDescent="0.25">
      <c r="B787" s="14">
        <v>20001163</v>
      </c>
      <c r="C787" s="14">
        <v>0</v>
      </c>
      <c r="D787" s="15">
        <v>21020001</v>
      </c>
      <c r="E787" s="16" t="s">
        <v>696</v>
      </c>
      <c r="F787" s="14">
        <v>1083</v>
      </c>
      <c r="G787" s="17">
        <v>42826</v>
      </c>
      <c r="H787" s="29">
        <v>316727</v>
      </c>
      <c r="I787" s="29">
        <v>0</v>
      </c>
      <c r="J787" s="29">
        <v>0</v>
      </c>
      <c r="K787" s="29">
        <v>0</v>
      </c>
      <c r="L787" s="29">
        <f t="shared" si="51"/>
        <v>316727</v>
      </c>
      <c r="M787" s="29">
        <v>-114679</v>
      </c>
      <c r="N787" s="29">
        <v>-9929</v>
      </c>
      <c r="O787" s="29">
        <v>0</v>
      </c>
      <c r="P787" s="29">
        <f t="shared" si="48"/>
        <v>-124608</v>
      </c>
      <c r="Q787" s="29">
        <f t="shared" si="49"/>
        <v>202048</v>
      </c>
      <c r="R787" s="29">
        <f t="shared" si="50"/>
        <v>192119</v>
      </c>
      <c r="S787" s="15" t="s">
        <v>234</v>
      </c>
      <c r="T787" s="15">
        <v>101003</v>
      </c>
      <c r="U787" s="15" t="s">
        <v>200</v>
      </c>
      <c r="V787" s="15">
        <v>47020001</v>
      </c>
      <c r="W787" s="15" t="s">
        <v>38</v>
      </c>
    </row>
    <row r="788" spans="2:23" hidden="1" x14ac:dyDescent="0.25">
      <c r="B788" s="14">
        <v>20001164</v>
      </c>
      <c r="C788" s="14">
        <v>0</v>
      </c>
      <c r="D788" s="15">
        <v>21020001</v>
      </c>
      <c r="E788" s="16" t="s">
        <v>700</v>
      </c>
      <c r="F788" s="14">
        <v>1093</v>
      </c>
      <c r="G788" s="17">
        <v>42826</v>
      </c>
      <c r="H788" s="29">
        <v>23010447</v>
      </c>
      <c r="I788" s="29">
        <v>0</v>
      </c>
      <c r="J788" s="29">
        <v>0</v>
      </c>
      <c r="K788" s="29">
        <v>0</v>
      </c>
      <c r="L788" s="29">
        <f t="shared" si="51"/>
        <v>23010447</v>
      </c>
      <c r="M788" s="29">
        <v>-10206057</v>
      </c>
      <c r="N788" s="29">
        <v>-739896</v>
      </c>
      <c r="O788" s="29">
        <v>0</v>
      </c>
      <c r="P788" s="29">
        <f t="shared" si="48"/>
        <v>-10945953</v>
      </c>
      <c r="Q788" s="29">
        <f t="shared" si="49"/>
        <v>12804390</v>
      </c>
      <c r="R788" s="29">
        <f t="shared" si="50"/>
        <v>12064494</v>
      </c>
      <c r="S788" s="15" t="s">
        <v>234</v>
      </c>
      <c r="T788" s="15">
        <v>100703</v>
      </c>
      <c r="U788" s="15" t="s">
        <v>204</v>
      </c>
      <c r="V788" s="15">
        <v>47020001</v>
      </c>
      <c r="W788" s="15" t="s">
        <v>48</v>
      </c>
    </row>
    <row r="789" spans="2:23" hidden="1" x14ac:dyDescent="0.25">
      <c r="B789" s="14">
        <v>20001165</v>
      </c>
      <c r="C789" s="14">
        <v>0</v>
      </c>
      <c r="D789" s="15">
        <v>21020001</v>
      </c>
      <c r="E789" s="16" t="s">
        <v>701</v>
      </c>
      <c r="F789" s="14">
        <v>1093</v>
      </c>
      <c r="G789" s="17">
        <v>42826</v>
      </c>
      <c r="H789" s="29">
        <v>8003345</v>
      </c>
      <c r="I789" s="29">
        <v>0</v>
      </c>
      <c r="J789" s="29">
        <v>0</v>
      </c>
      <c r="K789" s="29">
        <v>0</v>
      </c>
      <c r="L789" s="29">
        <f t="shared" si="51"/>
        <v>8003345</v>
      </c>
      <c r="M789" s="29">
        <v>-3549806</v>
      </c>
      <c r="N789" s="29">
        <v>-257346</v>
      </c>
      <c r="O789" s="29">
        <v>0</v>
      </c>
      <c r="P789" s="29">
        <f t="shared" si="48"/>
        <v>-3807152</v>
      </c>
      <c r="Q789" s="29">
        <f t="shared" si="49"/>
        <v>4453539</v>
      </c>
      <c r="R789" s="29">
        <f t="shared" si="50"/>
        <v>4196193</v>
      </c>
      <c r="S789" s="15" t="s">
        <v>234</v>
      </c>
      <c r="T789" s="15">
        <v>100703</v>
      </c>
      <c r="U789" s="15" t="s">
        <v>204</v>
      </c>
      <c r="V789" s="15">
        <v>47020001</v>
      </c>
      <c r="W789" s="15" t="s">
        <v>48</v>
      </c>
    </row>
    <row r="790" spans="2:23" hidden="1" x14ac:dyDescent="0.25">
      <c r="B790" s="14">
        <v>20001166</v>
      </c>
      <c r="C790" s="14">
        <v>0</v>
      </c>
      <c r="D790" s="15">
        <v>21020001</v>
      </c>
      <c r="E790" s="16" t="s">
        <v>702</v>
      </c>
      <c r="F790" s="14">
        <v>1093</v>
      </c>
      <c r="G790" s="17">
        <v>42826</v>
      </c>
      <c r="H790" s="29">
        <v>1130284</v>
      </c>
      <c r="I790" s="29">
        <v>0</v>
      </c>
      <c r="J790" s="29">
        <v>0</v>
      </c>
      <c r="K790" s="29">
        <v>0</v>
      </c>
      <c r="L790" s="29">
        <f t="shared" si="51"/>
        <v>1130284</v>
      </c>
      <c r="M790" s="29">
        <v>-475659</v>
      </c>
      <c r="N790" s="29">
        <v>-35895</v>
      </c>
      <c r="O790" s="29">
        <v>0</v>
      </c>
      <c r="P790" s="29">
        <f t="shared" si="48"/>
        <v>-511554</v>
      </c>
      <c r="Q790" s="29">
        <f t="shared" si="49"/>
        <v>654625</v>
      </c>
      <c r="R790" s="29">
        <f t="shared" si="50"/>
        <v>618730</v>
      </c>
      <c r="S790" s="15" t="s">
        <v>234</v>
      </c>
      <c r="T790" s="15">
        <v>100703</v>
      </c>
      <c r="U790" s="15" t="s">
        <v>204</v>
      </c>
      <c r="V790" s="15">
        <v>47020001</v>
      </c>
      <c r="W790" s="15" t="s">
        <v>48</v>
      </c>
    </row>
    <row r="791" spans="2:23" hidden="1" x14ac:dyDescent="0.25">
      <c r="B791" s="14">
        <v>20001167</v>
      </c>
      <c r="C791" s="14">
        <v>0</v>
      </c>
      <c r="D791" s="15">
        <v>21020001</v>
      </c>
      <c r="E791" s="16" t="s">
        <v>703</v>
      </c>
      <c r="F791" s="14">
        <v>1093</v>
      </c>
      <c r="G791" s="17">
        <v>42826</v>
      </c>
      <c r="H791" s="29">
        <v>736035</v>
      </c>
      <c r="I791" s="29">
        <v>0</v>
      </c>
      <c r="J791" s="29">
        <v>0</v>
      </c>
      <c r="K791" s="29">
        <v>0</v>
      </c>
      <c r="L791" s="29">
        <f t="shared" si="51"/>
        <v>736035</v>
      </c>
      <c r="M791" s="29">
        <v>-326462</v>
      </c>
      <c r="N791" s="29">
        <v>-23667</v>
      </c>
      <c r="O791" s="29">
        <v>0</v>
      </c>
      <c r="P791" s="29">
        <f t="shared" si="48"/>
        <v>-350129</v>
      </c>
      <c r="Q791" s="29">
        <f t="shared" si="49"/>
        <v>409573</v>
      </c>
      <c r="R791" s="29">
        <f t="shared" si="50"/>
        <v>385906</v>
      </c>
      <c r="S791" s="15" t="s">
        <v>234</v>
      </c>
      <c r="T791" s="15">
        <v>100703</v>
      </c>
      <c r="U791" s="15" t="s">
        <v>204</v>
      </c>
      <c r="V791" s="15">
        <v>47020001</v>
      </c>
      <c r="W791" s="15" t="s">
        <v>48</v>
      </c>
    </row>
    <row r="792" spans="2:23" hidden="1" x14ac:dyDescent="0.25">
      <c r="B792" s="14">
        <v>20001168</v>
      </c>
      <c r="C792" s="14">
        <v>0</v>
      </c>
      <c r="D792" s="15">
        <v>21020001</v>
      </c>
      <c r="E792" s="16" t="s">
        <v>704</v>
      </c>
      <c r="F792" s="14">
        <v>1093</v>
      </c>
      <c r="G792" s="17">
        <v>42826</v>
      </c>
      <c r="H792" s="29">
        <v>54390</v>
      </c>
      <c r="I792" s="29">
        <v>0</v>
      </c>
      <c r="J792" s="29">
        <v>0</v>
      </c>
      <c r="K792" s="29">
        <v>0</v>
      </c>
      <c r="L792" s="29">
        <f t="shared" si="51"/>
        <v>54390</v>
      </c>
      <c r="M792" s="29">
        <v>-34042</v>
      </c>
      <c r="N792" s="29">
        <v>-1102</v>
      </c>
      <c r="O792" s="29">
        <v>0</v>
      </c>
      <c r="P792" s="29">
        <f t="shared" si="48"/>
        <v>-35144</v>
      </c>
      <c r="Q792" s="29">
        <f t="shared" si="49"/>
        <v>20348</v>
      </c>
      <c r="R792" s="29">
        <f t="shared" si="50"/>
        <v>19246</v>
      </c>
      <c r="S792" s="15" t="s">
        <v>234</v>
      </c>
      <c r="T792" s="15">
        <v>100703</v>
      </c>
      <c r="U792" s="15" t="s">
        <v>204</v>
      </c>
      <c r="V792" s="15">
        <v>47020001</v>
      </c>
      <c r="W792" s="15" t="s">
        <v>48</v>
      </c>
    </row>
    <row r="793" spans="2:23" hidden="1" x14ac:dyDescent="0.25">
      <c r="B793" s="14">
        <v>20001169</v>
      </c>
      <c r="C793" s="14">
        <v>0</v>
      </c>
      <c r="D793" s="15">
        <v>21020001</v>
      </c>
      <c r="E793" s="16" t="s">
        <v>705</v>
      </c>
      <c r="F793" s="14">
        <v>1093</v>
      </c>
      <c r="G793" s="17">
        <v>42826</v>
      </c>
      <c r="H793" s="29">
        <v>779797</v>
      </c>
      <c r="I793" s="29">
        <v>0</v>
      </c>
      <c r="J793" s="29">
        <v>0</v>
      </c>
      <c r="K793" s="29">
        <v>0</v>
      </c>
      <c r="L793" s="29">
        <f t="shared" si="51"/>
        <v>779797</v>
      </c>
      <c r="M793" s="29">
        <v>-488057</v>
      </c>
      <c r="N793" s="29">
        <v>-15797</v>
      </c>
      <c r="O793" s="29">
        <v>0</v>
      </c>
      <c r="P793" s="29">
        <f t="shared" si="48"/>
        <v>-503854</v>
      </c>
      <c r="Q793" s="29">
        <f t="shared" si="49"/>
        <v>291740</v>
      </c>
      <c r="R793" s="29">
        <f t="shared" si="50"/>
        <v>275943</v>
      </c>
      <c r="S793" s="15" t="s">
        <v>234</v>
      </c>
      <c r="T793" s="15">
        <v>100703</v>
      </c>
      <c r="U793" s="15" t="s">
        <v>204</v>
      </c>
      <c r="V793" s="15">
        <v>47020001</v>
      </c>
      <c r="W793" s="15" t="s">
        <v>48</v>
      </c>
    </row>
    <row r="794" spans="2:23" hidden="1" x14ac:dyDescent="0.25">
      <c r="B794" s="14">
        <v>20001170</v>
      </c>
      <c r="C794" s="14">
        <v>0</v>
      </c>
      <c r="D794" s="15">
        <v>21020001</v>
      </c>
      <c r="E794" s="16" t="s">
        <v>706</v>
      </c>
      <c r="F794" s="14">
        <v>1103</v>
      </c>
      <c r="G794" s="17">
        <v>42826</v>
      </c>
      <c r="H794" s="29">
        <v>140758</v>
      </c>
      <c r="I794" s="29">
        <v>0</v>
      </c>
      <c r="J794" s="29">
        <v>0</v>
      </c>
      <c r="K794" s="29">
        <v>0</v>
      </c>
      <c r="L794" s="29">
        <f t="shared" si="51"/>
        <v>140758</v>
      </c>
      <c r="M794" s="29">
        <v>-49816</v>
      </c>
      <c r="N794" s="29">
        <v>-4416</v>
      </c>
      <c r="O794" s="29">
        <v>0</v>
      </c>
      <c r="P794" s="29">
        <f t="shared" si="48"/>
        <v>-54232</v>
      </c>
      <c r="Q794" s="29">
        <f t="shared" si="49"/>
        <v>90942</v>
      </c>
      <c r="R794" s="29">
        <f t="shared" si="50"/>
        <v>86526</v>
      </c>
      <c r="S794" s="15" t="s">
        <v>234</v>
      </c>
      <c r="T794" s="15">
        <v>101103</v>
      </c>
      <c r="U794" s="15" t="s">
        <v>207</v>
      </c>
      <c r="V794" s="15">
        <v>47020001</v>
      </c>
      <c r="W794" s="15" t="s">
        <v>130</v>
      </c>
    </row>
    <row r="795" spans="2:23" hidden="1" x14ac:dyDescent="0.25">
      <c r="B795" s="14">
        <v>20001171</v>
      </c>
      <c r="C795" s="14">
        <v>0</v>
      </c>
      <c r="D795" s="15">
        <v>21020001</v>
      </c>
      <c r="E795" s="16" t="s">
        <v>707</v>
      </c>
      <c r="F795" s="14">
        <v>1103</v>
      </c>
      <c r="G795" s="17">
        <v>42826</v>
      </c>
      <c r="H795" s="29">
        <v>528026</v>
      </c>
      <c r="I795" s="29">
        <v>0</v>
      </c>
      <c r="J795" s="29">
        <v>0</v>
      </c>
      <c r="K795" s="29">
        <v>0</v>
      </c>
      <c r="L795" s="29">
        <f t="shared" si="51"/>
        <v>528026</v>
      </c>
      <c r="M795" s="29">
        <v>-161072</v>
      </c>
      <c r="N795" s="29">
        <v>-16654</v>
      </c>
      <c r="O795" s="29">
        <v>0</v>
      </c>
      <c r="P795" s="29">
        <f t="shared" si="48"/>
        <v>-177726</v>
      </c>
      <c r="Q795" s="29">
        <f t="shared" si="49"/>
        <v>366954</v>
      </c>
      <c r="R795" s="29">
        <f t="shared" si="50"/>
        <v>350300</v>
      </c>
      <c r="S795" s="15" t="s">
        <v>234</v>
      </c>
      <c r="T795" s="15">
        <v>101103</v>
      </c>
      <c r="U795" s="15" t="s">
        <v>207</v>
      </c>
      <c r="V795" s="15">
        <v>47020001</v>
      </c>
      <c r="W795" s="15" t="s">
        <v>130</v>
      </c>
    </row>
    <row r="796" spans="2:23" hidden="1" x14ac:dyDescent="0.25">
      <c r="B796" s="14">
        <v>20001172</v>
      </c>
      <c r="C796" s="14">
        <v>0</v>
      </c>
      <c r="D796" s="15">
        <v>21020001</v>
      </c>
      <c r="E796" s="16" t="s">
        <v>708</v>
      </c>
      <c r="F796" s="14">
        <v>1203</v>
      </c>
      <c r="G796" s="17">
        <v>42826</v>
      </c>
      <c r="H796" s="29">
        <v>22430216</v>
      </c>
      <c r="I796" s="29">
        <v>0</v>
      </c>
      <c r="J796" s="29">
        <v>0</v>
      </c>
      <c r="K796" s="29">
        <v>0</v>
      </c>
      <c r="L796" s="29">
        <f t="shared" si="51"/>
        <v>22430216</v>
      </c>
      <c r="M796" s="29">
        <v>-7938257</v>
      </c>
      <c r="N796" s="29">
        <v>-703708</v>
      </c>
      <c r="O796" s="29">
        <v>0</v>
      </c>
      <c r="P796" s="29">
        <f t="shared" si="48"/>
        <v>-8641965</v>
      </c>
      <c r="Q796" s="29">
        <f t="shared" si="49"/>
        <v>14491959</v>
      </c>
      <c r="R796" s="29">
        <f t="shared" si="50"/>
        <v>13788251</v>
      </c>
      <c r="S796" s="15" t="s">
        <v>234</v>
      </c>
      <c r="T796" s="15">
        <v>101203</v>
      </c>
      <c r="U796" s="15" t="s">
        <v>210</v>
      </c>
      <c r="V796" s="15">
        <v>47020001</v>
      </c>
      <c r="W796" s="15" t="s">
        <v>145</v>
      </c>
    </row>
    <row r="797" spans="2:23" hidden="1" x14ac:dyDescent="0.25">
      <c r="B797" s="14">
        <v>20001173</v>
      </c>
      <c r="C797" s="14">
        <v>0</v>
      </c>
      <c r="D797" s="15">
        <v>21020001</v>
      </c>
      <c r="E797" s="16" t="s">
        <v>709</v>
      </c>
      <c r="F797" s="14">
        <v>1203</v>
      </c>
      <c r="G797" s="17">
        <v>42826</v>
      </c>
      <c r="H797" s="29">
        <v>10490</v>
      </c>
      <c r="I797" s="29">
        <v>0</v>
      </c>
      <c r="J797" s="29">
        <v>-10490</v>
      </c>
      <c r="K797" s="29">
        <v>0</v>
      </c>
      <c r="L797" s="29">
        <f t="shared" si="51"/>
        <v>0</v>
      </c>
      <c r="M797" s="29">
        <v>-3714</v>
      </c>
      <c r="N797" s="29">
        <v>-301</v>
      </c>
      <c r="O797" s="29">
        <v>0</v>
      </c>
      <c r="P797" s="29">
        <f t="shared" si="48"/>
        <v>-4015</v>
      </c>
      <c r="Q797" s="29">
        <f t="shared" si="49"/>
        <v>6776</v>
      </c>
      <c r="R797" s="29">
        <f t="shared" si="50"/>
        <v>-4015</v>
      </c>
      <c r="S797" s="15" t="s">
        <v>234</v>
      </c>
      <c r="T797" s="15">
        <v>101203</v>
      </c>
      <c r="U797" s="15" t="s">
        <v>210</v>
      </c>
      <c r="V797" s="15">
        <v>47020001</v>
      </c>
      <c r="W797" s="15" t="s">
        <v>145</v>
      </c>
    </row>
    <row r="798" spans="2:23" hidden="1" x14ac:dyDescent="0.25">
      <c r="B798" s="14">
        <v>20001174</v>
      </c>
      <c r="C798" s="14">
        <v>0</v>
      </c>
      <c r="D798" s="15">
        <v>21020001</v>
      </c>
      <c r="E798" s="16" t="s">
        <v>710</v>
      </c>
      <c r="F798" s="14">
        <v>1203</v>
      </c>
      <c r="G798" s="17">
        <v>42826</v>
      </c>
      <c r="H798" s="29">
        <v>200895</v>
      </c>
      <c r="I798" s="29">
        <v>0</v>
      </c>
      <c r="J798" s="29">
        <v>-200895</v>
      </c>
      <c r="K798" s="29">
        <v>0</v>
      </c>
      <c r="L798" s="29">
        <f t="shared" si="51"/>
        <v>0</v>
      </c>
      <c r="M798" s="29">
        <v>-71100</v>
      </c>
      <c r="N798" s="29">
        <v>-5767</v>
      </c>
      <c r="O798" s="29">
        <v>0</v>
      </c>
      <c r="P798" s="29">
        <f t="shared" si="48"/>
        <v>-76867</v>
      </c>
      <c r="Q798" s="29">
        <f t="shared" si="49"/>
        <v>129795</v>
      </c>
      <c r="R798" s="29">
        <f t="shared" si="50"/>
        <v>-76867</v>
      </c>
      <c r="S798" s="15" t="s">
        <v>234</v>
      </c>
      <c r="T798" s="15">
        <v>101203</v>
      </c>
      <c r="U798" s="15" t="s">
        <v>210</v>
      </c>
      <c r="V798" s="15">
        <v>47020001</v>
      </c>
      <c r="W798" s="15" t="s">
        <v>145</v>
      </c>
    </row>
    <row r="799" spans="2:23" hidden="1" x14ac:dyDescent="0.25">
      <c r="B799" s="14">
        <v>20001175</v>
      </c>
      <c r="C799" s="14">
        <v>0</v>
      </c>
      <c r="D799" s="15">
        <v>21020001</v>
      </c>
      <c r="E799" s="16" t="s">
        <v>711</v>
      </c>
      <c r="F799" s="14">
        <v>1203</v>
      </c>
      <c r="G799" s="17">
        <v>42826</v>
      </c>
      <c r="H799" s="29">
        <v>296797</v>
      </c>
      <c r="I799" s="29">
        <v>0</v>
      </c>
      <c r="J799" s="29">
        <v>-296797</v>
      </c>
      <c r="K799" s="29">
        <v>0</v>
      </c>
      <c r="L799" s="29">
        <f t="shared" si="51"/>
        <v>0</v>
      </c>
      <c r="M799" s="29">
        <v>-105039</v>
      </c>
      <c r="N799" s="29">
        <v>-8521</v>
      </c>
      <c r="O799" s="29">
        <v>0</v>
      </c>
      <c r="P799" s="29">
        <f t="shared" si="48"/>
        <v>-113560</v>
      </c>
      <c r="Q799" s="29">
        <f t="shared" si="49"/>
        <v>191758</v>
      </c>
      <c r="R799" s="29">
        <f t="shared" si="50"/>
        <v>-113560</v>
      </c>
      <c r="S799" s="15" t="s">
        <v>234</v>
      </c>
      <c r="T799" s="15">
        <v>101203</v>
      </c>
      <c r="U799" s="15" t="s">
        <v>210</v>
      </c>
      <c r="V799" s="15">
        <v>47020001</v>
      </c>
      <c r="W799" s="15" t="s">
        <v>145</v>
      </c>
    </row>
    <row r="800" spans="2:23" hidden="1" x14ac:dyDescent="0.25">
      <c r="B800" s="14">
        <v>20001176</v>
      </c>
      <c r="C800" s="14">
        <v>0</v>
      </c>
      <c r="D800" s="15">
        <v>21020001</v>
      </c>
      <c r="E800" s="16" t="s">
        <v>712</v>
      </c>
      <c r="F800" s="14">
        <v>1203</v>
      </c>
      <c r="G800" s="17">
        <v>42826</v>
      </c>
      <c r="H800" s="29">
        <v>687174</v>
      </c>
      <c r="I800" s="29">
        <v>0</v>
      </c>
      <c r="J800" s="29">
        <v>-687174</v>
      </c>
      <c r="K800" s="29">
        <v>0</v>
      </c>
      <c r="L800" s="29">
        <f t="shared" si="51"/>
        <v>0</v>
      </c>
      <c r="M800" s="29">
        <v>-243199</v>
      </c>
      <c r="N800" s="29">
        <v>-19728</v>
      </c>
      <c r="O800" s="29">
        <v>0</v>
      </c>
      <c r="P800" s="29">
        <f t="shared" si="48"/>
        <v>-262927</v>
      </c>
      <c r="Q800" s="29">
        <f t="shared" si="49"/>
        <v>443975</v>
      </c>
      <c r="R800" s="29">
        <f t="shared" si="50"/>
        <v>-262927</v>
      </c>
      <c r="S800" s="15" t="s">
        <v>234</v>
      </c>
      <c r="T800" s="15">
        <v>101203</v>
      </c>
      <c r="U800" s="15" t="s">
        <v>210</v>
      </c>
      <c r="V800" s="15">
        <v>47020001</v>
      </c>
      <c r="W800" s="15" t="s">
        <v>145</v>
      </c>
    </row>
    <row r="801" spans="2:23" hidden="1" x14ac:dyDescent="0.25">
      <c r="B801" s="14">
        <v>20001177</v>
      </c>
      <c r="C801" s="14">
        <v>0</v>
      </c>
      <c r="D801" s="15">
        <v>21020001</v>
      </c>
      <c r="E801" s="16" t="s">
        <v>713</v>
      </c>
      <c r="F801" s="14">
        <v>1203</v>
      </c>
      <c r="G801" s="17">
        <v>42826</v>
      </c>
      <c r="H801" s="29">
        <v>733720</v>
      </c>
      <c r="I801" s="29">
        <v>0</v>
      </c>
      <c r="J801" s="29">
        <v>-733720</v>
      </c>
      <c r="K801" s="29">
        <v>0</v>
      </c>
      <c r="L801" s="29">
        <f t="shared" si="51"/>
        <v>0</v>
      </c>
      <c r="M801" s="29">
        <v>-259671</v>
      </c>
      <c r="N801" s="29">
        <v>-21064</v>
      </c>
      <c r="O801" s="29">
        <v>0</v>
      </c>
      <c r="P801" s="29">
        <f t="shared" si="48"/>
        <v>-280735</v>
      </c>
      <c r="Q801" s="29">
        <f t="shared" si="49"/>
        <v>474049</v>
      </c>
      <c r="R801" s="29">
        <f t="shared" si="50"/>
        <v>-280735</v>
      </c>
      <c r="S801" s="15" t="s">
        <v>234</v>
      </c>
      <c r="T801" s="15">
        <v>101203</v>
      </c>
      <c r="U801" s="15" t="s">
        <v>210</v>
      </c>
      <c r="V801" s="15">
        <v>47020001</v>
      </c>
      <c r="W801" s="15" t="s">
        <v>145</v>
      </c>
    </row>
    <row r="802" spans="2:23" hidden="1" x14ac:dyDescent="0.25">
      <c r="B802" s="14">
        <v>20001178</v>
      </c>
      <c r="C802" s="14">
        <v>0</v>
      </c>
      <c r="D802" s="15">
        <v>21020001</v>
      </c>
      <c r="E802" s="16" t="s">
        <v>714</v>
      </c>
      <c r="F802" s="14">
        <v>1203</v>
      </c>
      <c r="G802" s="17">
        <v>42826</v>
      </c>
      <c r="H802" s="29">
        <v>794523</v>
      </c>
      <c r="I802" s="29">
        <v>0</v>
      </c>
      <c r="J802" s="29">
        <v>-794523</v>
      </c>
      <c r="K802" s="29">
        <v>0</v>
      </c>
      <c r="L802" s="29">
        <f t="shared" si="51"/>
        <v>0</v>
      </c>
      <c r="M802" s="29">
        <v>-281189</v>
      </c>
      <c r="N802" s="29">
        <v>-22810</v>
      </c>
      <c r="O802" s="29">
        <v>0</v>
      </c>
      <c r="P802" s="29">
        <f t="shared" si="48"/>
        <v>-303999</v>
      </c>
      <c r="Q802" s="29">
        <f t="shared" si="49"/>
        <v>513334</v>
      </c>
      <c r="R802" s="29">
        <f t="shared" si="50"/>
        <v>-303999</v>
      </c>
      <c r="S802" s="15" t="s">
        <v>234</v>
      </c>
      <c r="T802" s="15">
        <v>101203</v>
      </c>
      <c r="U802" s="15" t="s">
        <v>210</v>
      </c>
      <c r="V802" s="15">
        <v>47020001</v>
      </c>
      <c r="W802" s="15" t="s">
        <v>145</v>
      </c>
    </row>
    <row r="803" spans="2:23" hidden="1" x14ac:dyDescent="0.25">
      <c r="B803" s="14">
        <v>20001179</v>
      </c>
      <c r="C803" s="14">
        <v>0</v>
      </c>
      <c r="D803" s="15">
        <v>21020001</v>
      </c>
      <c r="E803" s="16" t="s">
        <v>715</v>
      </c>
      <c r="F803" s="14">
        <v>1203</v>
      </c>
      <c r="G803" s="17">
        <v>42826</v>
      </c>
      <c r="H803" s="29">
        <v>902995</v>
      </c>
      <c r="I803" s="29">
        <v>0</v>
      </c>
      <c r="J803" s="29">
        <v>-902995</v>
      </c>
      <c r="K803" s="29">
        <v>0</v>
      </c>
      <c r="L803" s="29">
        <f t="shared" si="51"/>
        <v>0</v>
      </c>
      <c r="M803" s="29">
        <v>-319580</v>
      </c>
      <c r="N803" s="29">
        <v>-25924</v>
      </c>
      <c r="O803" s="29">
        <v>0</v>
      </c>
      <c r="P803" s="29">
        <f t="shared" si="48"/>
        <v>-345504</v>
      </c>
      <c r="Q803" s="29">
        <f t="shared" si="49"/>
        <v>583415</v>
      </c>
      <c r="R803" s="29">
        <f t="shared" si="50"/>
        <v>-345504</v>
      </c>
      <c r="S803" s="15" t="s">
        <v>234</v>
      </c>
      <c r="T803" s="15">
        <v>101203</v>
      </c>
      <c r="U803" s="15" t="s">
        <v>210</v>
      </c>
      <c r="V803" s="15">
        <v>47020001</v>
      </c>
      <c r="W803" s="15" t="s">
        <v>145</v>
      </c>
    </row>
    <row r="804" spans="2:23" hidden="1" x14ac:dyDescent="0.25">
      <c r="B804" s="14">
        <v>20001180</v>
      </c>
      <c r="C804" s="14">
        <v>0</v>
      </c>
      <c r="D804" s="15">
        <v>21020001</v>
      </c>
      <c r="E804" s="16" t="s">
        <v>716</v>
      </c>
      <c r="F804" s="14">
        <v>1203</v>
      </c>
      <c r="G804" s="17">
        <v>42826</v>
      </c>
      <c r="H804" s="29">
        <v>1013183</v>
      </c>
      <c r="I804" s="29">
        <v>0</v>
      </c>
      <c r="J804" s="29">
        <v>-1013183</v>
      </c>
      <c r="K804" s="29">
        <v>0</v>
      </c>
      <c r="L804" s="29">
        <f t="shared" si="51"/>
        <v>0</v>
      </c>
      <c r="M804" s="29">
        <v>-358574</v>
      </c>
      <c r="N804" s="29">
        <v>-29087</v>
      </c>
      <c r="O804" s="29">
        <v>0</v>
      </c>
      <c r="P804" s="29">
        <f t="shared" si="48"/>
        <v>-387661</v>
      </c>
      <c r="Q804" s="29">
        <f t="shared" si="49"/>
        <v>654609</v>
      </c>
      <c r="R804" s="29">
        <f t="shared" si="50"/>
        <v>-387661</v>
      </c>
      <c r="S804" s="15" t="s">
        <v>234</v>
      </c>
      <c r="T804" s="15">
        <v>101203</v>
      </c>
      <c r="U804" s="15" t="s">
        <v>210</v>
      </c>
      <c r="V804" s="15">
        <v>47020001</v>
      </c>
      <c r="W804" s="15" t="s">
        <v>145</v>
      </c>
    </row>
    <row r="805" spans="2:23" hidden="1" x14ac:dyDescent="0.25">
      <c r="B805" s="14">
        <v>20001181</v>
      </c>
      <c r="C805" s="14">
        <v>0</v>
      </c>
      <c r="D805" s="15">
        <v>21020001</v>
      </c>
      <c r="E805" s="16" t="s">
        <v>717</v>
      </c>
      <c r="F805" s="14">
        <v>1203</v>
      </c>
      <c r="G805" s="17">
        <v>42826</v>
      </c>
      <c r="H805" s="29">
        <v>1588513</v>
      </c>
      <c r="I805" s="29">
        <v>0</v>
      </c>
      <c r="J805" s="29">
        <v>0</v>
      </c>
      <c r="K805" s="29">
        <v>0</v>
      </c>
      <c r="L805" s="29">
        <f t="shared" si="51"/>
        <v>1588513</v>
      </c>
      <c r="M805" s="29">
        <v>-562190</v>
      </c>
      <c r="N805" s="29">
        <v>-49837</v>
      </c>
      <c r="O805" s="29">
        <v>0</v>
      </c>
      <c r="P805" s="29">
        <f t="shared" si="48"/>
        <v>-612027</v>
      </c>
      <c r="Q805" s="29">
        <f t="shared" si="49"/>
        <v>1026323</v>
      </c>
      <c r="R805" s="29">
        <f t="shared" si="50"/>
        <v>976486</v>
      </c>
      <c r="S805" s="15" t="s">
        <v>234</v>
      </c>
      <c r="T805" s="15">
        <v>101203</v>
      </c>
      <c r="U805" s="15" t="s">
        <v>210</v>
      </c>
      <c r="V805" s="15">
        <v>47020001</v>
      </c>
      <c r="W805" s="15" t="s">
        <v>145</v>
      </c>
    </row>
    <row r="806" spans="2:23" hidden="1" x14ac:dyDescent="0.25">
      <c r="B806" s="14">
        <v>20001182</v>
      </c>
      <c r="C806" s="14">
        <v>0</v>
      </c>
      <c r="D806" s="15">
        <v>21020001</v>
      </c>
      <c r="E806" s="16" t="s">
        <v>718</v>
      </c>
      <c r="F806" s="14">
        <v>1203</v>
      </c>
      <c r="G806" s="17">
        <v>42826</v>
      </c>
      <c r="H806" s="29">
        <v>1759178</v>
      </c>
      <c r="I806" s="29">
        <v>0</v>
      </c>
      <c r="J806" s="29">
        <v>-1759178</v>
      </c>
      <c r="K806" s="29">
        <v>0</v>
      </c>
      <c r="L806" s="29">
        <f t="shared" si="51"/>
        <v>0</v>
      </c>
      <c r="M806" s="29">
        <v>-622589</v>
      </c>
      <c r="N806" s="29">
        <v>-50504</v>
      </c>
      <c r="O806" s="29">
        <v>0</v>
      </c>
      <c r="P806" s="29">
        <f t="shared" si="48"/>
        <v>-673093</v>
      </c>
      <c r="Q806" s="29">
        <f t="shared" si="49"/>
        <v>1136589</v>
      </c>
      <c r="R806" s="29">
        <f t="shared" si="50"/>
        <v>-673093</v>
      </c>
      <c r="S806" s="15" t="s">
        <v>234</v>
      </c>
      <c r="T806" s="15">
        <v>101203</v>
      </c>
      <c r="U806" s="15" t="s">
        <v>210</v>
      </c>
      <c r="V806" s="15">
        <v>47020001</v>
      </c>
      <c r="W806" s="15" t="s">
        <v>145</v>
      </c>
    </row>
    <row r="807" spans="2:23" hidden="1" x14ac:dyDescent="0.25">
      <c r="B807" s="14">
        <v>20001183</v>
      </c>
      <c r="C807" s="14">
        <v>0</v>
      </c>
      <c r="D807" s="15">
        <v>21020001</v>
      </c>
      <c r="E807" s="16" t="s">
        <v>719</v>
      </c>
      <c r="F807" s="14">
        <v>1203</v>
      </c>
      <c r="G807" s="17">
        <v>42826</v>
      </c>
      <c r="H807" s="29">
        <v>1900477</v>
      </c>
      <c r="I807" s="29">
        <v>0</v>
      </c>
      <c r="J807" s="29">
        <v>-1900477</v>
      </c>
      <c r="K807" s="29">
        <v>0</v>
      </c>
      <c r="L807" s="29">
        <f t="shared" si="51"/>
        <v>0</v>
      </c>
      <c r="M807" s="29">
        <v>-672595</v>
      </c>
      <c r="N807" s="29">
        <v>-54560</v>
      </c>
      <c r="O807" s="29">
        <v>0</v>
      </c>
      <c r="P807" s="29">
        <f t="shared" si="48"/>
        <v>-727155</v>
      </c>
      <c r="Q807" s="29">
        <f t="shared" si="49"/>
        <v>1227882</v>
      </c>
      <c r="R807" s="29">
        <f t="shared" si="50"/>
        <v>-727155</v>
      </c>
      <c r="S807" s="15" t="s">
        <v>234</v>
      </c>
      <c r="T807" s="15">
        <v>101203</v>
      </c>
      <c r="U807" s="15" t="s">
        <v>210</v>
      </c>
      <c r="V807" s="15">
        <v>47020001</v>
      </c>
      <c r="W807" s="15" t="s">
        <v>145</v>
      </c>
    </row>
    <row r="808" spans="2:23" hidden="1" x14ac:dyDescent="0.25">
      <c r="B808" s="14">
        <v>20001184</v>
      </c>
      <c r="C808" s="14">
        <v>0</v>
      </c>
      <c r="D808" s="15">
        <v>21020001</v>
      </c>
      <c r="E808" s="16" t="s">
        <v>720</v>
      </c>
      <c r="F808" s="14">
        <v>1203</v>
      </c>
      <c r="G808" s="17">
        <v>42826</v>
      </c>
      <c r="H808" s="29">
        <v>3490865</v>
      </c>
      <c r="I808" s="29">
        <v>0</v>
      </c>
      <c r="J808" s="29">
        <v>-3490865</v>
      </c>
      <c r="K808" s="29">
        <v>0</v>
      </c>
      <c r="L808" s="29">
        <f t="shared" si="51"/>
        <v>0</v>
      </c>
      <c r="M808" s="29">
        <v>-1235449</v>
      </c>
      <c r="N808" s="29">
        <v>-100218</v>
      </c>
      <c r="O808" s="29">
        <v>0</v>
      </c>
      <c r="P808" s="29">
        <f t="shared" si="48"/>
        <v>-1335667</v>
      </c>
      <c r="Q808" s="29">
        <f t="shared" si="49"/>
        <v>2255416</v>
      </c>
      <c r="R808" s="29">
        <f t="shared" si="50"/>
        <v>-1335667</v>
      </c>
      <c r="S808" s="15" t="s">
        <v>234</v>
      </c>
      <c r="T808" s="15">
        <v>101203</v>
      </c>
      <c r="U808" s="15" t="s">
        <v>210</v>
      </c>
      <c r="V808" s="15">
        <v>47020001</v>
      </c>
      <c r="W808" s="15" t="s">
        <v>145</v>
      </c>
    </row>
    <row r="809" spans="2:23" hidden="1" x14ac:dyDescent="0.25">
      <c r="B809" s="14">
        <v>20001185</v>
      </c>
      <c r="C809" s="14">
        <v>0</v>
      </c>
      <c r="D809" s="15">
        <v>21020001</v>
      </c>
      <c r="E809" s="16" t="s">
        <v>721</v>
      </c>
      <c r="F809" s="14">
        <v>1303</v>
      </c>
      <c r="G809" s="17">
        <v>42826</v>
      </c>
      <c r="H809" s="29">
        <v>1758000</v>
      </c>
      <c r="I809" s="29">
        <v>0</v>
      </c>
      <c r="J809" s="29">
        <v>0</v>
      </c>
      <c r="K809" s="29">
        <v>0</v>
      </c>
      <c r="L809" s="29">
        <f t="shared" si="51"/>
        <v>1758000</v>
      </c>
      <c r="M809" s="29">
        <v>-622171</v>
      </c>
      <c r="N809" s="29">
        <v>-55154</v>
      </c>
      <c r="O809" s="29">
        <v>0</v>
      </c>
      <c r="P809" s="29">
        <f t="shared" si="48"/>
        <v>-677325</v>
      </c>
      <c r="Q809" s="29">
        <f t="shared" si="49"/>
        <v>1135829</v>
      </c>
      <c r="R809" s="29">
        <f t="shared" si="50"/>
        <v>1080675</v>
      </c>
      <c r="S809" s="15" t="s">
        <v>234</v>
      </c>
      <c r="T809" s="15">
        <v>101303</v>
      </c>
      <c r="U809" s="15" t="s">
        <v>215</v>
      </c>
      <c r="V809" s="15">
        <v>47020001</v>
      </c>
      <c r="W809" s="15" t="s">
        <v>134</v>
      </c>
    </row>
    <row r="810" spans="2:23" hidden="1" x14ac:dyDescent="0.25">
      <c r="B810" s="14">
        <v>20001186</v>
      </c>
      <c r="C810" s="14">
        <v>0</v>
      </c>
      <c r="D810" s="15">
        <v>21020001</v>
      </c>
      <c r="E810" s="16" t="s">
        <v>722</v>
      </c>
      <c r="F810" s="14">
        <v>1303</v>
      </c>
      <c r="G810" s="17">
        <v>42826</v>
      </c>
      <c r="H810" s="29">
        <v>13396000</v>
      </c>
      <c r="I810" s="29">
        <v>0</v>
      </c>
      <c r="J810" s="29">
        <v>0</v>
      </c>
      <c r="K810" s="29">
        <v>0</v>
      </c>
      <c r="L810" s="29">
        <f t="shared" si="51"/>
        <v>13396000</v>
      </c>
      <c r="M810" s="29">
        <v>-4740965</v>
      </c>
      <c r="N810" s="29">
        <v>-420276</v>
      </c>
      <c r="O810" s="29">
        <v>0</v>
      </c>
      <c r="P810" s="29">
        <f t="shared" si="48"/>
        <v>-5161241</v>
      </c>
      <c r="Q810" s="29">
        <f t="shared" si="49"/>
        <v>8655035</v>
      </c>
      <c r="R810" s="29">
        <f t="shared" si="50"/>
        <v>8234759</v>
      </c>
      <c r="S810" s="15" t="s">
        <v>234</v>
      </c>
      <c r="T810" s="15">
        <v>101303</v>
      </c>
      <c r="U810" s="15" t="s">
        <v>215</v>
      </c>
      <c r="V810" s="15">
        <v>47020001</v>
      </c>
      <c r="W810" s="15" t="s">
        <v>134</v>
      </c>
    </row>
    <row r="811" spans="2:23" hidden="1" x14ac:dyDescent="0.25">
      <c r="B811" s="14">
        <v>20001187</v>
      </c>
      <c r="C811" s="14">
        <v>0</v>
      </c>
      <c r="D811" s="15">
        <v>21020001</v>
      </c>
      <c r="E811" s="16" t="s">
        <v>723</v>
      </c>
      <c r="F811" s="14">
        <v>1303</v>
      </c>
      <c r="G811" s="17">
        <v>42826</v>
      </c>
      <c r="H811" s="29">
        <v>27558598</v>
      </c>
      <c r="I811" s="29">
        <v>0</v>
      </c>
      <c r="J811" s="29">
        <v>0</v>
      </c>
      <c r="K811" s="29">
        <v>0</v>
      </c>
      <c r="L811" s="29">
        <f t="shared" si="51"/>
        <v>27558598</v>
      </c>
      <c r="M811" s="29">
        <v>-8404031</v>
      </c>
      <c r="N811" s="29">
        <v>-869186</v>
      </c>
      <c r="O811" s="29">
        <v>0</v>
      </c>
      <c r="P811" s="29">
        <f t="shared" si="48"/>
        <v>-9273217</v>
      </c>
      <c r="Q811" s="29">
        <f t="shared" si="49"/>
        <v>19154567</v>
      </c>
      <c r="R811" s="29">
        <f t="shared" si="50"/>
        <v>18285381</v>
      </c>
      <c r="S811" s="15" t="s">
        <v>234</v>
      </c>
      <c r="T811" s="15">
        <v>101303</v>
      </c>
      <c r="U811" s="15" t="s">
        <v>215</v>
      </c>
      <c r="V811" s="15">
        <v>47020001</v>
      </c>
      <c r="W811" s="15" t="s">
        <v>134</v>
      </c>
    </row>
    <row r="812" spans="2:23" hidden="1" x14ac:dyDescent="0.25">
      <c r="B812" s="14">
        <v>20001188</v>
      </c>
      <c r="C812" s="14">
        <v>0</v>
      </c>
      <c r="D812" s="15">
        <v>21020001</v>
      </c>
      <c r="E812" s="16" t="s">
        <v>724</v>
      </c>
      <c r="F812" s="14">
        <v>1403</v>
      </c>
      <c r="G812" s="17">
        <v>42826</v>
      </c>
      <c r="H812" s="29">
        <v>461489</v>
      </c>
      <c r="I812" s="29">
        <v>0</v>
      </c>
      <c r="J812" s="29">
        <v>0</v>
      </c>
      <c r="K812" s="29">
        <v>0</v>
      </c>
      <c r="L812" s="29">
        <f t="shared" si="51"/>
        <v>461489</v>
      </c>
      <c r="M812" s="29">
        <v>-159710</v>
      </c>
      <c r="N812" s="29">
        <v>-14491</v>
      </c>
      <c r="O812" s="29">
        <v>0</v>
      </c>
      <c r="P812" s="29">
        <f t="shared" si="48"/>
        <v>-174201</v>
      </c>
      <c r="Q812" s="29">
        <f t="shared" si="49"/>
        <v>301779</v>
      </c>
      <c r="R812" s="29">
        <f t="shared" si="50"/>
        <v>287288</v>
      </c>
      <c r="S812" s="15" t="s">
        <v>234</v>
      </c>
      <c r="T812" s="15">
        <v>101403</v>
      </c>
      <c r="U812" s="15" t="s">
        <v>218</v>
      </c>
      <c r="V812" s="15">
        <v>47020001</v>
      </c>
      <c r="W812" s="15" t="s">
        <v>140</v>
      </c>
    </row>
    <row r="813" spans="2:23" hidden="1" x14ac:dyDescent="0.25">
      <c r="B813" s="14">
        <v>20001189</v>
      </c>
      <c r="C813" s="14">
        <v>0</v>
      </c>
      <c r="D813" s="15">
        <v>21020001</v>
      </c>
      <c r="E813" s="16" t="s">
        <v>725</v>
      </c>
      <c r="F813" s="14">
        <v>1403</v>
      </c>
      <c r="G813" s="17">
        <v>42826</v>
      </c>
      <c r="H813" s="29">
        <v>26957448</v>
      </c>
      <c r="I813" s="29">
        <v>0</v>
      </c>
      <c r="J813" s="29">
        <v>0</v>
      </c>
      <c r="K813" s="29">
        <v>0</v>
      </c>
      <c r="L813" s="29">
        <f t="shared" si="51"/>
        <v>26957448</v>
      </c>
      <c r="M813" s="29">
        <v>-9540485</v>
      </c>
      <c r="N813" s="29">
        <v>-845742</v>
      </c>
      <c r="O813" s="29">
        <v>0</v>
      </c>
      <c r="P813" s="29">
        <f t="shared" si="48"/>
        <v>-10386227</v>
      </c>
      <c r="Q813" s="29">
        <f t="shared" si="49"/>
        <v>17416963</v>
      </c>
      <c r="R813" s="29">
        <f t="shared" si="50"/>
        <v>16571221</v>
      </c>
      <c r="S813" s="15" t="s">
        <v>234</v>
      </c>
      <c r="T813" s="15">
        <v>101403</v>
      </c>
      <c r="U813" s="15" t="s">
        <v>218</v>
      </c>
      <c r="V813" s="15">
        <v>47020001</v>
      </c>
      <c r="W813" s="15" t="s">
        <v>140</v>
      </c>
    </row>
    <row r="814" spans="2:23" hidden="1" x14ac:dyDescent="0.25">
      <c r="B814" s="14">
        <v>20001190</v>
      </c>
      <c r="C814" s="14">
        <v>0</v>
      </c>
      <c r="D814" s="15">
        <v>21020001</v>
      </c>
      <c r="E814" s="16" t="s">
        <v>726</v>
      </c>
      <c r="F814" s="14">
        <v>1403</v>
      </c>
      <c r="G814" s="17">
        <v>42826</v>
      </c>
      <c r="H814" s="29">
        <v>36135187</v>
      </c>
      <c r="I814" s="29">
        <v>0</v>
      </c>
      <c r="J814" s="29">
        <v>0</v>
      </c>
      <c r="K814" s="29">
        <v>0</v>
      </c>
      <c r="L814" s="29">
        <f t="shared" si="51"/>
        <v>36135187</v>
      </c>
      <c r="M814" s="29">
        <v>-12788569</v>
      </c>
      <c r="N814" s="29">
        <v>-1133677</v>
      </c>
      <c r="O814" s="29">
        <v>0</v>
      </c>
      <c r="P814" s="29">
        <f t="shared" si="48"/>
        <v>-13922246</v>
      </c>
      <c r="Q814" s="29">
        <f t="shared" si="49"/>
        <v>23346618</v>
      </c>
      <c r="R814" s="29">
        <f t="shared" si="50"/>
        <v>22212941</v>
      </c>
      <c r="S814" s="15" t="s">
        <v>234</v>
      </c>
      <c r="T814" s="15">
        <v>101403</v>
      </c>
      <c r="U814" s="15" t="s">
        <v>218</v>
      </c>
      <c r="V814" s="15">
        <v>47020001</v>
      </c>
      <c r="W814" s="15" t="s">
        <v>140</v>
      </c>
    </row>
    <row r="815" spans="2:23" hidden="1" x14ac:dyDescent="0.25">
      <c r="B815" s="14">
        <v>20001191</v>
      </c>
      <c r="C815" s="14">
        <v>0</v>
      </c>
      <c r="D815" s="15">
        <v>21020001</v>
      </c>
      <c r="E815" s="16" t="s">
        <v>727</v>
      </c>
      <c r="F815" s="14">
        <v>1202</v>
      </c>
      <c r="G815" s="17">
        <v>43189</v>
      </c>
      <c r="H815" s="29">
        <v>2722129</v>
      </c>
      <c r="I815" s="29">
        <v>0</v>
      </c>
      <c r="J815" s="29">
        <v>0</v>
      </c>
      <c r="K815" s="29">
        <v>0</v>
      </c>
      <c r="L815" s="29">
        <f t="shared" si="51"/>
        <v>2722129</v>
      </c>
      <c r="M815" s="29">
        <v>-259075</v>
      </c>
      <c r="N815" s="29">
        <v>-86201</v>
      </c>
      <c r="O815" s="29">
        <v>0</v>
      </c>
      <c r="P815" s="29">
        <f t="shared" si="48"/>
        <v>-345276</v>
      </c>
      <c r="Q815" s="29">
        <f t="shared" si="49"/>
        <v>2463054</v>
      </c>
      <c r="R815" s="29">
        <f t="shared" si="50"/>
        <v>2376853</v>
      </c>
      <c r="S815" s="15" t="s">
        <v>234</v>
      </c>
      <c r="T815" s="15">
        <v>101202</v>
      </c>
      <c r="U815" s="15" t="s">
        <v>149</v>
      </c>
      <c r="V815" s="15">
        <v>47020001</v>
      </c>
      <c r="W815" s="15" t="s">
        <v>145</v>
      </c>
    </row>
    <row r="816" spans="2:23" hidden="1" x14ac:dyDescent="0.25">
      <c r="B816" s="14">
        <v>20001192</v>
      </c>
      <c r="C816" s="14">
        <v>0</v>
      </c>
      <c r="D816" s="15">
        <v>21020001</v>
      </c>
      <c r="E816" s="16" t="s">
        <v>728</v>
      </c>
      <c r="F816" s="14">
        <v>1012</v>
      </c>
      <c r="G816" s="17">
        <v>43187</v>
      </c>
      <c r="H816" s="29">
        <v>5978564</v>
      </c>
      <c r="I816" s="29">
        <v>0</v>
      </c>
      <c r="J816" s="29">
        <v>0</v>
      </c>
      <c r="K816" s="29">
        <v>0</v>
      </c>
      <c r="L816" s="29">
        <f t="shared" si="51"/>
        <v>5978564</v>
      </c>
      <c r="M816" s="29">
        <v>-570038</v>
      </c>
      <c r="N816" s="29">
        <v>-189321</v>
      </c>
      <c r="O816" s="29">
        <v>0</v>
      </c>
      <c r="P816" s="29">
        <f t="shared" si="48"/>
        <v>-759359</v>
      </c>
      <c r="Q816" s="29">
        <f t="shared" si="49"/>
        <v>5408526</v>
      </c>
      <c r="R816" s="29">
        <f t="shared" si="50"/>
        <v>5219205</v>
      </c>
      <c r="S816" s="15" t="s">
        <v>234</v>
      </c>
      <c r="T816" s="15">
        <v>100202</v>
      </c>
      <c r="U816" s="15" t="s">
        <v>70</v>
      </c>
      <c r="V816" s="15">
        <v>47020001</v>
      </c>
      <c r="W816" s="15" t="s">
        <v>71</v>
      </c>
    </row>
    <row r="817" spans="2:25" hidden="1" x14ac:dyDescent="0.25">
      <c r="B817" s="14">
        <v>20001193</v>
      </c>
      <c r="C817" s="14">
        <v>0</v>
      </c>
      <c r="D817" s="15">
        <v>21020001</v>
      </c>
      <c r="E817" s="16" t="s">
        <v>729</v>
      </c>
      <c r="F817" s="14">
        <v>1201</v>
      </c>
      <c r="G817" s="17">
        <v>43432</v>
      </c>
      <c r="H817" s="29">
        <v>5567660</v>
      </c>
      <c r="I817" s="29">
        <v>0</v>
      </c>
      <c r="J817" s="29">
        <v>0</v>
      </c>
      <c r="K817" s="29">
        <v>0</v>
      </c>
      <c r="L817" s="29">
        <f t="shared" si="51"/>
        <v>5567660</v>
      </c>
      <c r="M817" s="29">
        <v>-412515</v>
      </c>
      <c r="N817" s="29">
        <v>-176309</v>
      </c>
      <c r="O817" s="29">
        <v>0</v>
      </c>
      <c r="P817" s="29">
        <f t="shared" si="48"/>
        <v>-588824</v>
      </c>
      <c r="Q817" s="29">
        <f t="shared" si="49"/>
        <v>5155145</v>
      </c>
      <c r="R817" s="29">
        <f t="shared" si="50"/>
        <v>4978836</v>
      </c>
      <c r="S817" s="15" t="s">
        <v>234</v>
      </c>
      <c r="T817" s="15">
        <v>101201</v>
      </c>
      <c r="U817" s="15" t="s">
        <v>144</v>
      </c>
      <c r="V817" s="15">
        <v>47020001</v>
      </c>
      <c r="W817" s="15" t="s">
        <v>145</v>
      </c>
    </row>
    <row r="818" spans="2:25" hidden="1" x14ac:dyDescent="0.25">
      <c r="B818" s="14">
        <v>20001194</v>
      </c>
      <c r="C818" s="14">
        <v>0</v>
      </c>
      <c r="D818" s="15">
        <v>21020001</v>
      </c>
      <c r="E818" s="16" t="s">
        <v>730</v>
      </c>
      <c r="F818" s="14">
        <v>1201</v>
      </c>
      <c r="G818" s="17">
        <v>43434</v>
      </c>
      <c r="H818" s="29">
        <v>833300</v>
      </c>
      <c r="I818" s="29">
        <v>0</v>
      </c>
      <c r="J818" s="29">
        <v>0</v>
      </c>
      <c r="K818" s="29">
        <v>0</v>
      </c>
      <c r="L818" s="29">
        <f t="shared" si="51"/>
        <v>833300</v>
      </c>
      <c r="M818" s="29">
        <v>-61596</v>
      </c>
      <c r="N818" s="29">
        <v>-26388</v>
      </c>
      <c r="O818" s="29">
        <v>0</v>
      </c>
      <c r="P818" s="29">
        <f t="shared" si="48"/>
        <v>-87984</v>
      </c>
      <c r="Q818" s="29">
        <f t="shared" si="49"/>
        <v>771704</v>
      </c>
      <c r="R818" s="29">
        <f t="shared" si="50"/>
        <v>745316</v>
      </c>
      <c r="S818" s="15" t="s">
        <v>234</v>
      </c>
      <c r="T818" s="15">
        <v>101202</v>
      </c>
      <c r="U818" s="15" t="s">
        <v>149</v>
      </c>
      <c r="V818" s="15">
        <v>47020001</v>
      </c>
      <c r="W818" s="15" t="s">
        <v>145</v>
      </c>
      <c r="Y818" s="2" t="s">
        <v>731</v>
      </c>
    </row>
    <row r="819" spans="2:25" hidden="1" x14ac:dyDescent="0.25">
      <c r="B819" s="14">
        <v>20001195</v>
      </c>
      <c r="C819" s="14">
        <v>0</v>
      </c>
      <c r="D819" s="15">
        <v>21020001</v>
      </c>
      <c r="E819" s="16" t="s">
        <v>732</v>
      </c>
      <c r="F819" s="14">
        <v>1101</v>
      </c>
      <c r="G819" s="17">
        <v>43458</v>
      </c>
      <c r="H819" s="29">
        <v>640006.02</v>
      </c>
      <c r="I819" s="29">
        <v>0</v>
      </c>
      <c r="J819" s="29">
        <v>0</v>
      </c>
      <c r="K819" s="29">
        <v>0</v>
      </c>
      <c r="L819" s="29">
        <f t="shared" si="51"/>
        <v>640006.02</v>
      </c>
      <c r="M819" s="29">
        <v>-45975.02</v>
      </c>
      <c r="N819" s="29">
        <v>-20267</v>
      </c>
      <c r="O819" s="29">
        <v>0</v>
      </c>
      <c r="P819" s="29">
        <f t="shared" si="48"/>
        <v>-66242.01999999999</v>
      </c>
      <c r="Q819" s="29">
        <f t="shared" si="49"/>
        <v>594031</v>
      </c>
      <c r="R819" s="29">
        <f t="shared" si="50"/>
        <v>573764</v>
      </c>
      <c r="S819" s="15" t="s">
        <v>234</v>
      </c>
      <c r="T819" s="15">
        <v>101101</v>
      </c>
      <c r="U819" s="15" t="s">
        <v>129</v>
      </c>
      <c r="V819" s="15">
        <v>47020001</v>
      </c>
      <c r="W819" s="15" t="s">
        <v>130</v>
      </c>
    </row>
    <row r="820" spans="2:25" hidden="1" x14ac:dyDescent="0.25">
      <c r="B820" s="14">
        <v>20001196</v>
      </c>
      <c r="C820" s="14">
        <v>0</v>
      </c>
      <c r="D820" s="15">
        <v>21020001</v>
      </c>
      <c r="E820" s="16" t="s">
        <v>733</v>
      </c>
      <c r="F820" s="14">
        <v>1101</v>
      </c>
      <c r="G820" s="17">
        <v>43555</v>
      </c>
      <c r="H820" s="29">
        <v>4310440.45</v>
      </c>
      <c r="I820" s="29">
        <v>0</v>
      </c>
      <c r="J820" s="29">
        <v>0</v>
      </c>
      <c r="K820" s="29">
        <v>0</v>
      </c>
      <c r="L820" s="29">
        <f t="shared" si="51"/>
        <v>4310440.45</v>
      </c>
      <c r="M820" s="29">
        <v>-273368.45</v>
      </c>
      <c r="N820" s="29">
        <v>-136497</v>
      </c>
      <c r="O820" s="29">
        <v>0</v>
      </c>
      <c r="P820" s="29">
        <f t="shared" si="48"/>
        <v>-409865.45</v>
      </c>
      <c r="Q820" s="29">
        <f t="shared" si="49"/>
        <v>4037072</v>
      </c>
      <c r="R820" s="29">
        <f t="shared" si="50"/>
        <v>3900575</v>
      </c>
      <c r="S820" s="15" t="s">
        <v>234</v>
      </c>
      <c r="T820" s="15">
        <v>101101</v>
      </c>
      <c r="U820" s="15" t="s">
        <v>129</v>
      </c>
      <c r="V820" s="15">
        <v>47020001</v>
      </c>
      <c r="W820" s="15" t="s">
        <v>130</v>
      </c>
    </row>
    <row r="821" spans="2:25" hidden="1" x14ac:dyDescent="0.25">
      <c r="B821" s="14">
        <v>20001197</v>
      </c>
      <c r="C821" s="14">
        <v>0</v>
      </c>
      <c r="D821" s="15">
        <v>21020001</v>
      </c>
      <c r="E821" s="16" t="s">
        <v>734</v>
      </c>
      <c r="F821" s="14">
        <v>1022</v>
      </c>
      <c r="G821" s="17">
        <v>43555</v>
      </c>
      <c r="H821" s="29">
        <v>360969</v>
      </c>
      <c r="I821" s="29">
        <v>0</v>
      </c>
      <c r="J821" s="29">
        <v>0</v>
      </c>
      <c r="K821" s="29">
        <v>0</v>
      </c>
      <c r="L821" s="29">
        <f t="shared" si="51"/>
        <v>360969</v>
      </c>
      <c r="M821" s="29">
        <v>-22893</v>
      </c>
      <c r="N821" s="29">
        <v>-11431</v>
      </c>
      <c r="O821" s="29">
        <v>0</v>
      </c>
      <c r="P821" s="29">
        <f t="shared" si="48"/>
        <v>-34324</v>
      </c>
      <c r="Q821" s="29">
        <f t="shared" si="49"/>
        <v>338076</v>
      </c>
      <c r="R821" s="29">
        <f t="shared" si="50"/>
        <v>326645</v>
      </c>
      <c r="S821" s="15" t="s">
        <v>234</v>
      </c>
      <c r="T821" s="15">
        <v>100302</v>
      </c>
      <c r="U821" s="15" t="s">
        <v>225</v>
      </c>
      <c r="V821" s="15">
        <v>47020001</v>
      </c>
      <c r="W821" s="15" t="s">
        <v>33</v>
      </c>
    </row>
    <row r="822" spans="2:25" hidden="1" x14ac:dyDescent="0.25">
      <c r="B822" s="14">
        <v>20001198</v>
      </c>
      <c r="C822" s="14">
        <v>0</v>
      </c>
      <c r="D822" s="15">
        <v>21020001</v>
      </c>
      <c r="E822" s="16" t="s">
        <v>735</v>
      </c>
      <c r="F822" s="14">
        <v>1022</v>
      </c>
      <c r="G822" s="17">
        <v>43555</v>
      </c>
      <c r="H822" s="29">
        <v>1740543.94</v>
      </c>
      <c r="I822" s="29">
        <v>0</v>
      </c>
      <c r="J822" s="29">
        <v>0</v>
      </c>
      <c r="K822" s="29">
        <v>0</v>
      </c>
      <c r="L822" s="29">
        <f t="shared" si="51"/>
        <v>1740543.94</v>
      </c>
      <c r="M822" s="29">
        <v>-110384.94</v>
      </c>
      <c r="N822" s="29">
        <v>-55117</v>
      </c>
      <c r="O822" s="29">
        <v>0</v>
      </c>
      <c r="P822" s="29">
        <f t="shared" si="48"/>
        <v>-165501.94</v>
      </c>
      <c r="Q822" s="29">
        <f t="shared" si="49"/>
        <v>1630159</v>
      </c>
      <c r="R822" s="29">
        <f t="shared" si="50"/>
        <v>1575042</v>
      </c>
      <c r="S822" s="15" t="s">
        <v>234</v>
      </c>
      <c r="T822" s="15">
        <v>100302</v>
      </c>
      <c r="U822" s="15" t="s">
        <v>225</v>
      </c>
      <c r="V822" s="15">
        <v>47020001</v>
      </c>
      <c r="W822" s="15" t="s">
        <v>33</v>
      </c>
    </row>
    <row r="823" spans="2:25" hidden="1" x14ac:dyDescent="0.25">
      <c r="B823" s="14">
        <v>20001199</v>
      </c>
      <c r="C823" s="14">
        <v>0</v>
      </c>
      <c r="D823" s="15">
        <v>21020001</v>
      </c>
      <c r="E823" s="16" t="s">
        <v>736</v>
      </c>
      <c r="F823" s="14">
        <v>1022</v>
      </c>
      <c r="G823" s="17">
        <v>43555</v>
      </c>
      <c r="H823" s="29">
        <v>1094097.8500000001</v>
      </c>
      <c r="I823" s="29">
        <v>0</v>
      </c>
      <c r="J823" s="29">
        <v>0</v>
      </c>
      <c r="K823" s="29">
        <v>0</v>
      </c>
      <c r="L823" s="29">
        <f t="shared" si="51"/>
        <v>1094097.8500000001</v>
      </c>
      <c r="M823" s="29">
        <v>-69386.850000000006</v>
      </c>
      <c r="N823" s="29">
        <v>-34646</v>
      </c>
      <c r="O823" s="29">
        <v>0</v>
      </c>
      <c r="P823" s="29">
        <f t="shared" si="48"/>
        <v>-104032.85</v>
      </c>
      <c r="Q823" s="29">
        <f t="shared" si="49"/>
        <v>1024711.0000000001</v>
      </c>
      <c r="R823" s="29">
        <f t="shared" si="50"/>
        <v>990065.00000000012</v>
      </c>
      <c r="S823" s="15" t="s">
        <v>234</v>
      </c>
      <c r="T823" s="15">
        <v>100302</v>
      </c>
      <c r="U823" s="15" t="s">
        <v>225</v>
      </c>
      <c r="V823" s="15">
        <v>47020001</v>
      </c>
      <c r="W823" s="15" t="s">
        <v>33</v>
      </c>
    </row>
    <row r="824" spans="2:25" hidden="1" x14ac:dyDescent="0.25">
      <c r="B824" s="14">
        <v>20001200</v>
      </c>
      <c r="C824" s="14">
        <v>0</v>
      </c>
      <c r="D824" s="15">
        <v>21020001</v>
      </c>
      <c r="E824" s="16" t="s">
        <v>737</v>
      </c>
      <c r="F824" s="14">
        <v>1202</v>
      </c>
      <c r="G824" s="17">
        <v>44621</v>
      </c>
      <c r="H824" s="29">
        <v>0</v>
      </c>
      <c r="I824" s="29">
        <v>0</v>
      </c>
      <c r="J824" s="29">
        <v>10490</v>
      </c>
      <c r="K824" s="29">
        <v>0</v>
      </c>
      <c r="L824" s="29">
        <f t="shared" si="51"/>
        <v>10490</v>
      </c>
      <c r="M824" s="29">
        <v>0</v>
      </c>
      <c r="N824" s="29">
        <v>-28</v>
      </c>
      <c r="O824" s="29">
        <v>0</v>
      </c>
      <c r="P824" s="29">
        <f t="shared" si="48"/>
        <v>-28</v>
      </c>
      <c r="Q824" s="29">
        <f t="shared" si="49"/>
        <v>0</v>
      </c>
      <c r="R824" s="29">
        <f t="shared" si="50"/>
        <v>10462</v>
      </c>
      <c r="S824" s="15" t="s">
        <v>234</v>
      </c>
      <c r="T824" s="15">
        <v>101202</v>
      </c>
      <c r="U824" s="15" t="s">
        <v>149</v>
      </c>
      <c r="V824" s="15">
        <v>47020001</v>
      </c>
      <c r="W824" s="15" t="s">
        <v>145</v>
      </c>
    </row>
    <row r="825" spans="2:25" hidden="1" x14ac:dyDescent="0.25">
      <c r="B825" s="14">
        <v>20001201</v>
      </c>
      <c r="C825" s="14">
        <v>0</v>
      </c>
      <c r="D825" s="15">
        <v>21020001</v>
      </c>
      <c r="E825" s="16" t="s">
        <v>738</v>
      </c>
      <c r="F825" s="14">
        <v>1202</v>
      </c>
      <c r="G825" s="17">
        <v>44621</v>
      </c>
      <c r="H825" s="29">
        <v>0</v>
      </c>
      <c r="I825" s="29">
        <v>0</v>
      </c>
      <c r="J825" s="29">
        <v>200895</v>
      </c>
      <c r="K825" s="29">
        <v>0</v>
      </c>
      <c r="L825" s="29">
        <f t="shared" si="51"/>
        <v>200895</v>
      </c>
      <c r="M825" s="29">
        <v>0</v>
      </c>
      <c r="N825" s="29">
        <v>-535</v>
      </c>
      <c r="O825" s="29">
        <v>0</v>
      </c>
      <c r="P825" s="29">
        <f t="shared" si="48"/>
        <v>-535</v>
      </c>
      <c r="Q825" s="29">
        <f t="shared" si="49"/>
        <v>0</v>
      </c>
      <c r="R825" s="29">
        <f t="shared" si="50"/>
        <v>200360</v>
      </c>
      <c r="S825" s="15" t="s">
        <v>234</v>
      </c>
      <c r="T825" s="15">
        <v>101202</v>
      </c>
      <c r="U825" s="15" t="s">
        <v>149</v>
      </c>
      <c r="V825" s="15">
        <v>47020001</v>
      </c>
      <c r="W825" s="15" t="s">
        <v>145</v>
      </c>
    </row>
    <row r="826" spans="2:25" hidden="1" x14ac:dyDescent="0.25">
      <c r="B826" s="14">
        <v>20001202</v>
      </c>
      <c r="C826" s="14">
        <v>0</v>
      </c>
      <c r="D826" s="15">
        <v>21020001</v>
      </c>
      <c r="E826" s="16" t="s">
        <v>739</v>
      </c>
      <c r="F826" s="14">
        <v>1202</v>
      </c>
      <c r="G826" s="17">
        <v>44621</v>
      </c>
      <c r="H826" s="29">
        <v>0</v>
      </c>
      <c r="I826" s="29">
        <v>0</v>
      </c>
      <c r="J826" s="29">
        <v>296797</v>
      </c>
      <c r="K826" s="29">
        <v>0</v>
      </c>
      <c r="L826" s="29">
        <f t="shared" si="51"/>
        <v>296797</v>
      </c>
      <c r="M826" s="29">
        <v>0</v>
      </c>
      <c r="N826" s="29">
        <v>-791</v>
      </c>
      <c r="O826" s="29">
        <v>0</v>
      </c>
      <c r="P826" s="29">
        <f t="shared" si="48"/>
        <v>-791</v>
      </c>
      <c r="Q826" s="29">
        <f t="shared" si="49"/>
        <v>0</v>
      </c>
      <c r="R826" s="29">
        <f t="shared" si="50"/>
        <v>296006</v>
      </c>
      <c r="S826" s="15" t="s">
        <v>234</v>
      </c>
      <c r="T826" s="15">
        <v>101202</v>
      </c>
      <c r="U826" s="15" t="s">
        <v>149</v>
      </c>
      <c r="V826" s="15">
        <v>47020001</v>
      </c>
      <c r="W826" s="15" t="s">
        <v>145</v>
      </c>
    </row>
    <row r="827" spans="2:25" hidden="1" x14ac:dyDescent="0.25">
      <c r="B827" s="14">
        <v>20001203</v>
      </c>
      <c r="C827" s="14">
        <v>0</v>
      </c>
      <c r="D827" s="15">
        <v>21020001</v>
      </c>
      <c r="E827" s="16" t="s">
        <v>740</v>
      </c>
      <c r="F827" s="14">
        <v>1202</v>
      </c>
      <c r="G827" s="17">
        <v>44621</v>
      </c>
      <c r="H827" s="29">
        <v>0</v>
      </c>
      <c r="I827" s="29">
        <v>0</v>
      </c>
      <c r="J827" s="29">
        <v>687174</v>
      </c>
      <c r="K827" s="29">
        <v>0</v>
      </c>
      <c r="L827" s="29">
        <f t="shared" si="51"/>
        <v>687174</v>
      </c>
      <c r="M827" s="29">
        <v>0</v>
      </c>
      <c r="N827" s="29">
        <v>-1831</v>
      </c>
      <c r="O827" s="29">
        <v>0</v>
      </c>
      <c r="P827" s="29">
        <f t="shared" si="48"/>
        <v>-1831</v>
      </c>
      <c r="Q827" s="29">
        <f t="shared" si="49"/>
        <v>0</v>
      </c>
      <c r="R827" s="29">
        <f t="shared" si="50"/>
        <v>685343</v>
      </c>
      <c r="S827" s="15" t="s">
        <v>234</v>
      </c>
      <c r="T827" s="15">
        <v>101202</v>
      </c>
      <c r="U827" s="15" t="s">
        <v>149</v>
      </c>
      <c r="V827" s="15">
        <v>47020001</v>
      </c>
      <c r="W827" s="15" t="s">
        <v>145</v>
      </c>
    </row>
    <row r="828" spans="2:25" hidden="1" x14ac:dyDescent="0.25">
      <c r="B828" s="14">
        <v>20001204</v>
      </c>
      <c r="C828" s="14">
        <v>0</v>
      </c>
      <c r="D828" s="15">
        <v>21020001</v>
      </c>
      <c r="E828" s="16" t="s">
        <v>741</v>
      </c>
      <c r="F828" s="14">
        <v>1202</v>
      </c>
      <c r="G828" s="17">
        <v>44621</v>
      </c>
      <c r="H828" s="29">
        <v>0</v>
      </c>
      <c r="I828" s="29">
        <v>0</v>
      </c>
      <c r="J828" s="29">
        <v>733720</v>
      </c>
      <c r="K828" s="29">
        <v>0</v>
      </c>
      <c r="L828" s="29">
        <f t="shared" si="51"/>
        <v>733720</v>
      </c>
      <c r="M828" s="29">
        <v>0</v>
      </c>
      <c r="N828" s="29">
        <v>-1955</v>
      </c>
      <c r="O828" s="29">
        <v>0</v>
      </c>
      <c r="P828" s="29">
        <f t="shared" si="48"/>
        <v>-1955</v>
      </c>
      <c r="Q828" s="29">
        <f t="shared" si="49"/>
        <v>0</v>
      </c>
      <c r="R828" s="29">
        <f t="shared" si="50"/>
        <v>731765</v>
      </c>
      <c r="S828" s="15" t="s">
        <v>234</v>
      </c>
      <c r="T828" s="15">
        <v>101202</v>
      </c>
      <c r="U828" s="15" t="s">
        <v>149</v>
      </c>
      <c r="V828" s="15">
        <v>47020001</v>
      </c>
      <c r="W828" s="15" t="s">
        <v>145</v>
      </c>
    </row>
    <row r="829" spans="2:25" hidden="1" x14ac:dyDescent="0.25">
      <c r="B829" s="14">
        <v>20001205</v>
      </c>
      <c r="C829" s="14">
        <v>0</v>
      </c>
      <c r="D829" s="15">
        <v>21020001</v>
      </c>
      <c r="E829" s="16" t="s">
        <v>742</v>
      </c>
      <c r="F829" s="14">
        <v>1202</v>
      </c>
      <c r="G829" s="17">
        <v>44621</v>
      </c>
      <c r="H829" s="29">
        <v>0</v>
      </c>
      <c r="I829" s="29">
        <v>0</v>
      </c>
      <c r="J829" s="29">
        <v>794523</v>
      </c>
      <c r="K829" s="29">
        <v>0</v>
      </c>
      <c r="L829" s="29">
        <f t="shared" si="51"/>
        <v>794523</v>
      </c>
      <c r="M829" s="29">
        <v>0</v>
      </c>
      <c r="N829" s="29">
        <v>-2117</v>
      </c>
      <c r="O829" s="29">
        <v>0</v>
      </c>
      <c r="P829" s="29">
        <f t="shared" si="48"/>
        <v>-2117</v>
      </c>
      <c r="Q829" s="29">
        <f t="shared" si="49"/>
        <v>0</v>
      </c>
      <c r="R829" s="29">
        <f t="shared" si="50"/>
        <v>792406</v>
      </c>
      <c r="S829" s="15" t="s">
        <v>234</v>
      </c>
      <c r="T829" s="15">
        <v>101202</v>
      </c>
      <c r="U829" s="15" t="s">
        <v>149</v>
      </c>
      <c r="V829" s="15">
        <v>47020001</v>
      </c>
      <c r="W829" s="15" t="s">
        <v>145</v>
      </c>
    </row>
    <row r="830" spans="2:25" hidden="1" x14ac:dyDescent="0.25">
      <c r="B830" s="14">
        <v>20001206</v>
      </c>
      <c r="C830" s="14">
        <v>0</v>
      </c>
      <c r="D830" s="15">
        <v>21020001</v>
      </c>
      <c r="E830" s="16" t="s">
        <v>743</v>
      </c>
      <c r="F830" s="14">
        <v>1202</v>
      </c>
      <c r="G830" s="17">
        <v>44621</v>
      </c>
      <c r="H830" s="29">
        <v>0</v>
      </c>
      <c r="I830" s="29">
        <v>0</v>
      </c>
      <c r="J830" s="29">
        <v>902995</v>
      </c>
      <c r="K830" s="29">
        <v>0</v>
      </c>
      <c r="L830" s="29">
        <f t="shared" si="51"/>
        <v>902995</v>
      </c>
      <c r="M830" s="29">
        <v>0</v>
      </c>
      <c r="N830" s="29">
        <v>-2406</v>
      </c>
      <c r="O830" s="29">
        <v>0</v>
      </c>
      <c r="P830" s="29">
        <f t="shared" si="48"/>
        <v>-2406</v>
      </c>
      <c r="Q830" s="29">
        <f t="shared" si="49"/>
        <v>0</v>
      </c>
      <c r="R830" s="29">
        <f t="shared" si="50"/>
        <v>900589</v>
      </c>
      <c r="S830" s="15" t="s">
        <v>234</v>
      </c>
      <c r="T830" s="15">
        <v>101202</v>
      </c>
      <c r="U830" s="15" t="s">
        <v>149</v>
      </c>
      <c r="V830" s="15">
        <v>47020001</v>
      </c>
      <c r="W830" s="15" t="s">
        <v>145</v>
      </c>
    </row>
    <row r="831" spans="2:25" hidden="1" x14ac:dyDescent="0.25">
      <c r="B831" s="14">
        <v>20001207</v>
      </c>
      <c r="C831" s="14">
        <v>0</v>
      </c>
      <c r="D831" s="15">
        <v>21020001</v>
      </c>
      <c r="E831" s="16" t="s">
        <v>744</v>
      </c>
      <c r="F831" s="14">
        <v>1202</v>
      </c>
      <c r="G831" s="17">
        <v>44621</v>
      </c>
      <c r="H831" s="29">
        <v>0</v>
      </c>
      <c r="I831" s="29">
        <v>0</v>
      </c>
      <c r="J831" s="29">
        <v>1013183</v>
      </c>
      <c r="K831" s="29">
        <v>0</v>
      </c>
      <c r="L831" s="29">
        <f t="shared" si="51"/>
        <v>1013183</v>
      </c>
      <c r="M831" s="29">
        <v>0</v>
      </c>
      <c r="N831" s="29">
        <v>-2700</v>
      </c>
      <c r="O831" s="29">
        <v>0</v>
      </c>
      <c r="P831" s="29">
        <f t="shared" si="48"/>
        <v>-2700</v>
      </c>
      <c r="Q831" s="29">
        <f t="shared" si="49"/>
        <v>0</v>
      </c>
      <c r="R831" s="29">
        <f t="shared" si="50"/>
        <v>1010483</v>
      </c>
      <c r="S831" s="15" t="s">
        <v>234</v>
      </c>
      <c r="T831" s="15">
        <v>101202</v>
      </c>
      <c r="U831" s="15" t="s">
        <v>149</v>
      </c>
      <c r="V831" s="15">
        <v>47020001</v>
      </c>
      <c r="W831" s="15" t="s">
        <v>145</v>
      </c>
    </row>
    <row r="832" spans="2:25" hidden="1" x14ac:dyDescent="0.25">
      <c r="B832" s="14">
        <v>20001208</v>
      </c>
      <c r="C832" s="14">
        <v>0</v>
      </c>
      <c r="D832" s="15">
        <v>21020001</v>
      </c>
      <c r="E832" s="16" t="s">
        <v>745</v>
      </c>
      <c r="F832" s="14">
        <v>1202</v>
      </c>
      <c r="G832" s="17">
        <v>44621</v>
      </c>
      <c r="H832" s="29">
        <v>0</v>
      </c>
      <c r="I832" s="29">
        <v>0</v>
      </c>
      <c r="J832" s="29">
        <v>1759178</v>
      </c>
      <c r="K832" s="29">
        <v>0</v>
      </c>
      <c r="L832" s="29">
        <f t="shared" si="51"/>
        <v>1759178</v>
      </c>
      <c r="M832" s="29">
        <v>0</v>
      </c>
      <c r="N832" s="29">
        <v>-4687</v>
      </c>
      <c r="O832" s="29">
        <v>0</v>
      </c>
      <c r="P832" s="29">
        <f t="shared" si="48"/>
        <v>-4687</v>
      </c>
      <c r="Q832" s="29">
        <f t="shared" si="49"/>
        <v>0</v>
      </c>
      <c r="R832" s="29">
        <f t="shared" si="50"/>
        <v>1754491</v>
      </c>
      <c r="S832" s="15" t="s">
        <v>234</v>
      </c>
      <c r="T832" s="15">
        <v>101202</v>
      </c>
      <c r="U832" s="15" t="s">
        <v>149</v>
      </c>
      <c r="V832" s="15">
        <v>47020001</v>
      </c>
      <c r="W832" s="15" t="s">
        <v>145</v>
      </c>
    </row>
    <row r="833" spans="2:23" hidden="1" x14ac:dyDescent="0.25">
      <c r="B833" s="14">
        <v>20001209</v>
      </c>
      <c r="C833" s="14">
        <v>0</v>
      </c>
      <c r="D833" s="15">
        <v>21020001</v>
      </c>
      <c r="E833" s="16" t="s">
        <v>746</v>
      </c>
      <c r="F833" s="14">
        <v>1202</v>
      </c>
      <c r="G833" s="17">
        <v>44621</v>
      </c>
      <c r="H833" s="29">
        <v>0</v>
      </c>
      <c r="I833" s="29">
        <v>0</v>
      </c>
      <c r="J833" s="29">
        <v>1900477</v>
      </c>
      <c r="K833" s="29">
        <v>0</v>
      </c>
      <c r="L833" s="29">
        <f t="shared" si="51"/>
        <v>1900477</v>
      </c>
      <c r="M833" s="29">
        <v>0</v>
      </c>
      <c r="N833" s="29">
        <v>-5064</v>
      </c>
      <c r="O833" s="29">
        <v>0</v>
      </c>
      <c r="P833" s="29">
        <f t="shared" si="48"/>
        <v>-5064</v>
      </c>
      <c r="Q833" s="29">
        <f t="shared" si="49"/>
        <v>0</v>
      </c>
      <c r="R833" s="29">
        <f t="shared" si="50"/>
        <v>1895413</v>
      </c>
      <c r="S833" s="15" t="s">
        <v>234</v>
      </c>
      <c r="T833" s="15">
        <v>101202</v>
      </c>
      <c r="U833" s="15" t="s">
        <v>149</v>
      </c>
      <c r="V833" s="15">
        <v>47020001</v>
      </c>
      <c r="W833" s="15" t="s">
        <v>145</v>
      </c>
    </row>
    <row r="834" spans="2:23" hidden="1" x14ac:dyDescent="0.25">
      <c r="B834" s="14">
        <v>20001210</v>
      </c>
      <c r="C834" s="14">
        <v>0</v>
      </c>
      <c r="D834" s="15">
        <v>21020001</v>
      </c>
      <c r="E834" s="16" t="s">
        <v>747</v>
      </c>
      <c r="F834" s="14">
        <v>1202</v>
      </c>
      <c r="G834" s="17">
        <v>44621</v>
      </c>
      <c r="H834" s="29">
        <v>0</v>
      </c>
      <c r="I834" s="29">
        <v>0</v>
      </c>
      <c r="J834" s="29">
        <v>3490865</v>
      </c>
      <c r="K834" s="29">
        <v>0</v>
      </c>
      <c r="L834" s="29">
        <f t="shared" si="51"/>
        <v>3490865</v>
      </c>
      <c r="M834" s="29">
        <v>0</v>
      </c>
      <c r="N834" s="29">
        <v>-9302</v>
      </c>
      <c r="O834" s="29">
        <v>0</v>
      </c>
      <c r="P834" s="29">
        <f t="shared" si="48"/>
        <v>-9302</v>
      </c>
      <c r="Q834" s="29">
        <f t="shared" si="49"/>
        <v>0</v>
      </c>
      <c r="R834" s="29">
        <f t="shared" si="50"/>
        <v>3481563</v>
      </c>
      <c r="S834" s="15" t="s">
        <v>234</v>
      </c>
      <c r="T834" s="15">
        <v>101202</v>
      </c>
      <c r="U834" s="15" t="s">
        <v>149</v>
      </c>
      <c r="V834" s="15">
        <v>47020001</v>
      </c>
      <c r="W834" s="15" t="s">
        <v>145</v>
      </c>
    </row>
    <row r="835" spans="2:23" hidden="1" x14ac:dyDescent="0.25">
      <c r="B835" s="14">
        <v>20001211</v>
      </c>
      <c r="C835" s="14">
        <v>0</v>
      </c>
      <c r="D835" s="15">
        <v>21020001</v>
      </c>
      <c r="E835" s="16" t="s">
        <v>671</v>
      </c>
      <c r="F835" s="14">
        <v>1022</v>
      </c>
      <c r="G835" s="17">
        <v>44621</v>
      </c>
      <c r="H835" s="29">
        <v>0</v>
      </c>
      <c r="I835" s="29">
        <v>0</v>
      </c>
      <c r="J835" s="29">
        <v>6100413</v>
      </c>
      <c r="K835" s="29">
        <v>0</v>
      </c>
      <c r="L835" s="29">
        <f t="shared" si="51"/>
        <v>6100413</v>
      </c>
      <c r="M835" s="29">
        <v>0</v>
      </c>
      <c r="N835" s="29">
        <v>-16868</v>
      </c>
      <c r="O835" s="29">
        <v>0</v>
      </c>
      <c r="P835" s="29">
        <f t="shared" si="48"/>
        <v>-16868</v>
      </c>
      <c r="Q835" s="29">
        <f t="shared" si="49"/>
        <v>0</v>
      </c>
      <c r="R835" s="29">
        <f t="shared" si="50"/>
        <v>6083545</v>
      </c>
      <c r="S835" s="15" t="s">
        <v>234</v>
      </c>
      <c r="T835" s="15">
        <v>100302</v>
      </c>
      <c r="U835" s="15" t="s">
        <v>225</v>
      </c>
      <c r="V835" s="15">
        <v>47020001</v>
      </c>
      <c r="W835" s="15" t="s">
        <v>33</v>
      </c>
    </row>
    <row r="836" spans="2:23" hidden="1" x14ac:dyDescent="0.25">
      <c r="B836" s="14">
        <v>20001212</v>
      </c>
      <c r="C836" s="14">
        <v>0</v>
      </c>
      <c r="D836" s="15">
        <v>21020001</v>
      </c>
      <c r="E836" s="16" t="s">
        <v>672</v>
      </c>
      <c r="F836" s="14">
        <v>1022</v>
      </c>
      <c r="G836" s="17">
        <v>44621</v>
      </c>
      <c r="H836" s="29">
        <v>0</v>
      </c>
      <c r="I836" s="29">
        <v>0</v>
      </c>
      <c r="J836" s="29">
        <v>5059148</v>
      </c>
      <c r="K836" s="29">
        <v>0</v>
      </c>
      <c r="L836" s="29">
        <f t="shared" si="51"/>
        <v>5059148</v>
      </c>
      <c r="M836" s="29">
        <v>0</v>
      </c>
      <c r="N836" s="29">
        <v>-13989</v>
      </c>
      <c r="O836" s="29">
        <v>0</v>
      </c>
      <c r="P836" s="29">
        <f t="shared" si="48"/>
        <v>-13989</v>
      </c>
      <c r="Q836" s="29">
        <f t="shared" si="49"/>
        <v>0</v>
      </c>
      <c r="R836" s="29">
        <f t="shared" si="50"/>
        <v>5045159</v>
      </c>
      <c r="S836" s="15" t="s">
        <v>234</v>
      </c>
      <c r="T836" s="15">
        <v>100302</v>
      </c>
      <c r="U836" s="15" t="s">
        <v>225</v>
      </c>
      <c r="V836" s="15">
        <v>47020001</v>
      </c>
      <c r="W836" s="15" t="s">
        <v>33</v>
      </c>
    </row>
    <row r="837" spans="2:23" hidden="1" x14ac:dyDescent="0.25">
      <c r="B837" s="14">
        <v>20001213</v>
      </c>
      <c r="C837" s="14">
        <v>0</v>
      </c>
      <c r="D837" s="15">
        <v>21020001</v>
      </c>
      <c r="E837" s="16" t="s">
        <v>673</v>
      </c>
      <c r="F837" s="14">
        <v>1022</v>
      </c>
      <c r="G837" s="17">
        <v>44621</v>
      </c>
      <c r="H837" s="29">
        <v>0</v>
      </c>
      <c r="I837" s="29">
        <v>0</v>
      </c>
      <c r="J837" s="29">
        <v>1939400</v>
      </c>
      <c r="K837" s="29">
        <v>0</v>
      </c>
      <c r="L837" s="29">
        <f t="shared" si="51"/>
        <v>1939400</v>
      </c>
      <c r="M837" s="29">
        <v>0</v>
      </c>
      <c r="N837" s="29">
        <v>-5363</v>
      </c>
      <c r="O837" s="29">
        <v>0</v>
      </c>
      <c r="P837" s="29">
        <f t="shared" ref="P837:P900" si="52">SUM(M837:O837)</f>
        <v>-5363</v>
      </c>
      <c r="Q837" s="29">
        <f t="shared" ref="Q837:Q900" si="53">H837+M837</f>
        <v>0</v>
      </c>
      <c r="R837" s="29">
        <f t="shared" ref="R837:R900" si="54">L837+P837</f>
        <v>1934037</v>
      </c>
      <c r="S837" s="15" t="s">
        <v>234</v>
      </c>
      <c r="T837" s="15">
        <v>100302</v>
      </c>
      <c r="U837" s="15" t="s">
        <v>225</v>
      </c>
      <c r="V837" s="15">
        <v>47020001</v>
      </c>
      <c r="W837" s="15" t="s">
        <v>33</v>
      </c>
    </row>
    <row r="838" spans="2:23" hidden="1" x14ac:dyDescent="0.25">
      <c r="B838" s="14">
        <v>20001214</v>
      </c>
      <c r="C838" s="14">
        <v>0</v>
      </c>
      <c r="D838" s="15">
        <v>21020001</v>
      </c>
      <c r="E838" s="16" t="s">
        <v>674</v>
      </c>
      <c r="F838" s="14">
        <v>1022</v>
      </c>
      <c r="G838" s="17">
        <v>44621</v>
      </c>
      <c r="H838" s="29">
        <v>0</v>
      </c>
      <c r="I838" s="29">
        <v>0</v>
      </c>
      <c r="J838" s="29">
        <v>245523</v>
      </c>
      <c r="K838" s="29">
        <v>0</v>
      </c>
      <c r="L838" s="29">
        <f t="shared" ref="L838:L901" si="55">SUM(H838:K838)</f>
        <v>245523</v>
      </c>
      <c r="M838" s="29">
        <v>0</v>
      </c>
      <c r="N838" s="29">
        <v>-663</v>
      </c>
      <c r="O838" s="29">
        <v>0</v>
      </c>
      <c r="P838" s="29">
        <f t="shared" si="52"/>
        <v>-663</v>
      </c>
      <c r="Q838" s="29">
        <f t="shared" si="53"/>
        <v>0</v>
      </c>
      <c r="R838" s="29">
        <f t="shared" si="54"/>
        <v>244860</v>
      </c>
      <c r="S838" s="15" t="s">
        <v>234</v>
      </c>
      <c r="T838" s="15">
        <v>100302</v>
      </c>
      <c r="U838" s="15" t="s">
        <v>225</v>
      </c>
      <c r="V838" s="15">
        <v>47020001</v>
      </c>
      <c r="W838" s="15" t="s">
        <v>33</v>
      </c>
    </row>
    <row r="839" spans="2:23" hidden="1" x14ac:dyDescent="0.25">
      <c r="B839" s="14">
        <v>20001215</v>
      </c>
      <c r="C839" s="14">
        <v>0</v>
      </c>
      <c r="D839" s="15">
        <v>21020001</v>
      </c>
      <c r="E839" s="16" t="s">
        <v>671</v>
      </c>
      <c r="F839" s="14">
        <v>1022</v>
      </c>
      <c r="G839" s="17">
        <v>44621</v>
      </c>
      <c r="H839" s="29">
        <v>0</v>
      </c>
      <c r="I839" s="29">
        <v>0</v>
      </c>
      <c r="J839" s="29">
        <v>292298</v>
      </c>
      <c r="K839" s="29">
        <v>0</v>
      </c>
      <c r="L839" s="29">
        <f t="shared" si="55"/>
        <v>292298</v>
      </c>
      <c r="M839" s="29">
        <v>0</v>
      </c>
      <c r="N839" s="29">
        <v>-779</v>
      </c>
      <c r="O839" s="29">
        <v>0</v>
      </c>
      <c r="P839" s="29">
        <f t="shared" si="52"/>
        <v>-779</v>
      </c>
      <c r="Q839" s="29">
        <f t="shared" si="53"/>
        <v>0</v>
      </c>
      <c r="R839" s="29">
        <f t="shared" si="54"/>
        <v>291519</v>
      </c>
      <c r="S839" s="15" t="s">
        <v>234</v>
      </c>
      <c r="T839" s="15">
        <v>100302</v>
      </c>
      <c r="U839" s="15" t="s">
        <v>225</v>
      </c>
      <c r="V839" s="15">
        <v>47020001</v>
      </c>
      <c r="W839" s="15" t="s">
        <v>33</v>
      </c>
    </row>
    <row r="840" spans="2:23" hidden="1" x14ac:dyDescent="0.25">
      <c r="B840" s="14">
        <v>20001216</v>
      </c>
      <c r="C840" s="14">
        <v>0</v>
      </c>
      <c r="D840" s="15">
        <v>21020001</v>
      </c>
      <c r="E840" s="16" t="s">
        <v>675</v>
      </c>
      <c r="F840" s="14">
        <v>1022</v>
      </c>
      <c r="G840" s="17">
        <v>44621</v>
      </c>
      <c r="H840" s="29">
        <v>0</v>
      </c>
      <c r="I840" s="29">
        <v>0</v>
      </c>
      <c r="J840" s="29">
        <v>178520</v>
      </c>
      <c r="K840" s="29">
        <v>0</v>
      </c>
      <c r="L840" s="29">
        <f t="shared" si="55"/>
        <v>178520</v>
      </c>
      <c r="M840" s="29">
        <v>0</v>
      </c>
      <c r="N840" s="29">
        <v>-476</v>
      </c>
      <c r="O840" s="29">
        <v>0</v>
      </c>
      <c r="P840" s="29">
        <f t="shared" si="52"/>
        <v>-476</v>
      </c>
      <c r="Q840" s="29">
        <f t="shared" si="53"/>
        <v>0</v>
      </c>
      <c r="R840" s="29">
        <f t="shared" si="54"/>
        <v>178044</v>
      </c>
      <c r="S840" s="15" t="s">
        <v>234</v>
      </c>
      <c r="T840" s="15">
        <v>100302</v>
      </c>
      <c r="U840" s="15" t="s">
        <v>225</v>
      </c>
      <c r="V840" s="15">
        <v>47020001</v>
      </c>
      <c r="W840" s="15" t="s">
        <v>33</v>
      </c>
    </row>
    <row r="841" spans="2:23" hidden="1" x14ac:dyDescent="0.25">
      <c r="B841" s="14">
        <v>21001012</v>
      </c>
      <c r="C841" s="14">
        <v>2</v>
      </c>
      <c r="D841" s="15">
        <v>21020011</v>
      </c>
      <c r="E841" s="16" t="s">
        <v>748</v>
      </c>
      <c r="F841" s="14">
        <v>1201</v>
      </c>
      <c r="G841" s="17">
        <v>41806</v>
      </c>
      <c r="H841" s="29">
        <v>104786</v>
      </c>
      <c r="I841" s="29">
        <v>0</v>
      </c>
      <c r="J841" s="29">
        <v>0</v>
      </c>
      <c r="K841" s="29">
        <v>0</v>
      </c>
      <c r="L841" s="29">
        <f t="shared" si="55"/>
        <v>104786</v>
      </c>
      <c r="M841" s="29">
        <v>-12130</v>
      </c>
      <c r="N841" s="29">
        <v>-1786</v>
      </c>
      <c r="O841" s="29">
        <v>0</v>
      </c>
      <c r="P841" s="29">
        <f t="shared" si="52"/>
        <v>-13916</v>
      </c>
      <c r="Q841" s="29">
        <f t="shared" si="53"/>
        <v>92656</v>
      </c>
      <c r="R841" s="29">
        <f t="shared" si="54"/>
        <v>90870</v>
      </c>
      <c r="S841" s="15" t="s">
        <v>234</v>
      </c>
      <c r="T841" s="15">
        <v>101201</v>
      </c>
      <c r="U841" s="15" t="s">
        <v>144</v>
      </c>
      <c r="V841" s="15">
        <v>47020001</v>
      </c>
      <c r="W841" s="15" t="s">
        <v>145</v>
      </c>
    </row>
    <row r="842" spans="2:23" hidden="1" x14ac:dyDescent="0.25">
      <c r="B842" s="14">
        <v>21001012</v>
      </c>
      <c r="C842" s="14">
        <v>3</v>
      </c>
      <c r="D842" s="15">
        <v>21020011</v>
      </c>
      <c r="E842" s="16" t="s">
        <v>748</v>
      </c>
      <c r="F842" s="14">
        <v>1201</v>
      </c>
      <c r="G842" s="17">
        <v>41912</v>
      </c>
      <c r="H842" s="29">
        <v>805694</v>
      </c>
      <c r="I842" s="29">
        <v>0</v>
      </c>
      <c r="J842" s="29">
        <v>0</v>
      </c>
      <c r="K842" s="29">
        <v>0</v>
      </c>
      <c r="L842" s="29">
        <f t="shared" si="55"/>
        <v>805694</v>
      </c>
      <c r="M842" s="29">
        <v>-89660</v>
      </c>
      <c r="N842" s="29">
        <v>-13791</v>
      </c>
      <c r="O842" s="29">
        <v>0</v>
      </c>
      <c r="P842" s="29">
        <f t="shared" si="52"/>
        <v>-103451</v>
      </c>
      <c r="Q842" s="29">
        <f t="shared" si="53"/>
        <v>716034</v>
      </c>
      <c r="R842" s="29">
        <f t="shared" si="54"/>
        <v>702243</v>
      </c>
      <c r="S842" s="15" t="s">
        <v>234</v>
      </c>
      <c r="T842" s="15">
        <v>101201</v>
      </c>
      <c r="U842" s="15" t="s">
        <v>144</v>
      </c>
      <c r="V842" s="15">
        <v>47020001</v>
      </c>
      <c r="W842" s="15" t="s">
        <v>145</v>
      </c>
    </row>
    <row r="843" spans="2:23" hidden="1" x14ac:dyDescent="0.25">
      <c r="B843" s="14">
        <v>21001012</v>
      </c>
      <c r="C843" s="14">
        <v>4</v>
      </c>
      <c r="D843" s="15">
        <v>21020011</v>
      </c>
      <c r="E843" s="16" t="s">
        <v>748</v>
      </c>
      <c r="F843" s="14">
        <v>1201</v>
      </c>
      <c r="G843" s="17">
        <v>42004</v>
      </c>
      <c r="H843" s="29">
        <v>569230</v>
      </c>
      <c r="I843" s="29">
        <v>0</v>
      </c>
      <c r="J843" s="29">
        <v>0</v>
      </c>
      <c r="K843" s="29">
        <v>0</v>
      </c>
      <c r="L843" s="29">
        <f t="shared" si="55"/>
        <v>569230</v>
      </c>
      <c r="M843" s="29">
        <v>-61169</v>
      </c>
      <c r="N843" s="29">
        <v>-9788</v>
      </c>
      <c r="O843" s="29">
        <v>0</v>
      </c>
      <c r="P843" s="29">
        <f t="shared" si="52"/>
        <v>-70957</v>
      </c>
      <c r="Q843" s="29">
        <f t="shared" si="53"/>
        <v>508061</v>
      </c>
      <c r="R843" s="29">
        <f t="shared" si="54"/>
        <v>498273</v>
      </c>
      <c r="S843" s="15" t="s">
        <v>234</v>
      </c>
      <c r="T843" s="15">
        <v>101201</v>
      </c>
      <c r="U843" s="15" t="s">
        <v>144</v>
      </c>
      <c r="V843" s="15">
        <v>47020001</v>
      </c>
      <c r="W843" s="15" t="s">
        <v>145</v>
      </c>
    </row>
    <row r="844" spans="2:23" hidden="1" x14ac:dyDescent="0.25">
      <c r="B844" s="14">
        <v>21001013</v>
      </c>
      <c r="C844" s="14">
        <v>2</v>
      </c>
      <c r="D844" s="15">
        <v>21020011</v>
      </c>
      <c r="E844" s="16" t="s">
        <v>749</v>
      </c>
      <c r="F844" s="14">
        <v>1301</v>
      </c>
      <c r="G844" s="17">
        <v>41806</v>
      </c>
      <c r="H844" s="29">
        <v>108222</v>
      </c>
      <c r="I844" s="29">
        <v>0</v>
      </c>
      <c r="J844" s="29">
        <v>0</v>
      </c>
      <c r="K844" s="29">
        <v>0</v>
      </c>
      <c r="L844" s="29">
        <f t="shared" si="55"/>
        <v>108222</v>
      </c>
      <c r="M844" s="29">
        <v>-12524</v>
      </c>
      <c r="N844" s="29">
        <v>-1844</v>
      </c>
      <c r="O844" s="29">
        <v>0</v>
      </c>
      <c r="P844" s="29">
        <f t="shared" si="52"/>
        <v>-14368</v>
      </c>
      <c r="Q844" s="29">
        <f t="shared" si="53"/>
        <v>95698</v>
      </c>
      <c r="R844" s="29">
        <f t="shared" si="54"/>
        <v>93854</v>
      </c>
      <c r="S844" s="15" t="s">
        <v>234</v>
      </c>
      <c r="T844" s="15">
        <v>101301</v>
      </c>
      <c r="U844" s="15" t="s">
        <v>133</v>
      </c>
      <c r="V844" s="15">
        <v>47020001</v>
      </c>
      <c r="W844" s="15" t="s">
        <v>134</v>
      </c>
    </row>
    <row r="845" spans="2:23" hidden="1" x14ac:dyDescent="0.25">
      <c r="B845" s="14">
        <v>21001013</v>
      </c>
      <c r="C845" s="14">
        <v>3</v>
      </c>
      <c r="D845" s="15">
        <v>21020011</v>
      </c>
      <c r="E845" s="16" t="s">
        <v>749</v>
      </c>
      <c r="F845" s="14">
        <v>1301</v>
      </c>
      <c r="G845" s="17">
        <v>41912</v>
      </c>
      <c r="H845" s="29">
        <v>832110</v>
      </c>
      <c r="I845" s="29">
        <v>0</v>
      </c>
      <c r="J845" s="29">
        <v>0</v>
      </c>
      <c r="K845" s="29">
        <v>0</v>
      </c>
      <c r="L845" s="29">
        <f t="shared" si="55"/>
        <v>832110</v>
      </c>
      <c r="M845" s="29">
        <v>-92599</v>
      </c>
      <c r="N845" s="29">
        <v>-14243</v>
      </c>
      <c r="O845" s="29">
        <v>0</v>
      </c>
      <c r="P845" s="29">
        <f t="shared" si="52"/>
        <v>-106842</v>
      </c>
      <c r="Q845" s="29">
        <f t="shared" si="53"/>
        <v>739511</v>
      </c>
      <c r="R845" s="29">
        <f t="shared" si="54"/>
        <v>725268</v>
      </c>
      <c r="S845" s="15" t="s">
        <v>234</v>
      </c>
      <c r="T845" s="15">
        <v>101301</v>
      </c>
      <c r="U845" s="15" t="s">
        <v>133</v>
      </c>
      <c r="V845" s="15">
        <v>47020001</v>
      </c>
      <c r="W845" s="15" t="s">
        <v>134</v>
      </c>
    </row>
    <row r="846" spans="2:23" hidden="1" x14ac:dyDescent="0.25">
      <c r="B846" s="14">
        <v>21001013</v>
      </c>
      <c r="C846" s="14">
        <v>4</v>
      </c>
      <c r="D846" s="15">
        <v>21020011</v>
      </c>
      <c r="E846" s="16" t="s">
        <v>749</v>
      </c>
      <c r="F846" s="14">
        <v>1301</v>
      </c>
      <c r="G846" s="17">
        <v>42004</v>
      </c>
      <c r="H846" s="29">
        <v>587893</v>
      </c>
      <c r="I846" s="29">
        <v>0</v>
      </c>
      <c r="J846" s="29">
        <v>0</v>
      </c>
      <c r="K846" s="29">
        <v>0</v>
      </c>
      <c r="L846" s="29">
        <f t="shared" si="55"/>
        <v>587893</v>
      </c>
      <c r="M846" s="29">
        <v>-63174</v>
      </c>
      <c r="N846" s="29">
        <v>-10109</v>
      </c>
      <c r="O846" s="29">
        <v>0</v>
      </c>
      <c r="P846" s="29">
        <f t="shared" si="52"/>
        <v>-73283</v>
      </c>
      <c r="Q846" s="29">
        <f t="shared" si="53"/>
        <v>524719</v>
      </c>
      <c r="R846" s="29">
        <f t="shared" si="54"/>
        <v>514610</v>
      </c>
      <c r="S846" s="15" t="s">
        <v>234</v>
      </c>
      <c r="T846" s="15">
        <v>101301</v>
      </c>
      <c r="U846" s="15" t="s">
        <v>133</v>
      </c>
      <c r="V846" s="15">
        <v>47020001</v>
      </c>
      <c r="W846" s="15" t="s">
        <v>134</v>
      </c>
    </row>
    <row r="847" spans="2:23" hidden="1" x14ac:dyDescent="0.25">
      <c r="B847" s="14">
        <v>21001014</v>
      </c>
      <c r="C847" s="14">
        <v>2</v>
      </c>
      <c r="D847" s="15">
        <v>21020011</v>
      </c>
      <c r="E847" s="16" t="s">
        <v>750</v>
      </c>
      <c r="F847" s="14">
        <v>1401</v>
      </c>
      <c r="G847" s="17">
        <v>41806</v>
      </c>
      <c r="H847" s="29">
        <v>174070</v>
      </c>
      <c r="I847" s="29">
        <v>0</v>
      </c>
      <c r="J847" s="29">
        <v>0</v>
      </c>
      <c r="K847" s="29">
        <v>0</v>
      </c>
      <c r="L847" s="29">
        <f t="shared" si="55"/>
        <v>174070</v>
      </c>
      <c r="M847" s="29">
        <v>-20145</v>
      </c>
      <c r="N847" s="29">
        <v>-2966</v>
      </c>
      <c r="O847" s="29">
        <v>0</v>
      </c>
      <c r="P847" s="29">
        <f t="shared" si="52"/>
        <v>-23111</v>
      </c>
      <c r="Q847" s="29">
        <f t="shared" si="53"/>
        <v>153925</v>
      </c>
      <c r="R847" s="29">
        <f t="shared" si="54"/>
        <v>150959</v>
      </c>
      <c r="S847" s="15" t="s">
        <v>234</v>
      </c>
      <c r="T847" s="15">
        <v>101401</v>
      </c>
      <c r="U847" s="15" t="s">
        <v>139</v>
      </c>
      <c r="V847" s="15">
        <v>47020001</v>
      </c>
      <c r="W847" s="15" t="s">
        <v>140</v>
      </c>
    </row>
    <row r="848" spans="2:23" hidden="1" x14ac:dyDescent="0.25">
      <c r="B848" s="14">
        <v>21001014</v>
      </c>
      <c r="C848" s="14">
        <v>3</v>
      </c>
      <c r="D848" s="15">
        <v>21020011</v>
      </c>
      <c r="E848" s="16" t="s">
        <v>750</v>
      </c>
      <c r="F848" s="14">
        <v>1401</v>
      </c>
      <c r="G848" s="17">
        <v>41912</v>
      </c>
      <c r="H848" s="29">
        <v>1338421</v>
      </c>
      <c r="I848" s="29">
        <v>0</v>
      </c>
      <c r="J848" s="29">
        <v>0</v>
      </c>
      <c r="K848" s="29">
        <v>0</v>
      </c>
      <c r="L848" s="29">
        <f t="shared" si="55"/>
        <v>1338421</v>
      </c>
      <c r="M848" s="29">
        <v>-148940</v>
      </c>
      <c r="N848" s="29">
        <v>-22909</v>
      </c>
      <c r="O848" s="29">
        <v>0</v>
      </c>
      <c r="P848" s="29">
        <f t="shared" si="52"/>
        <v>-171849</v>
      </c>
      <c r="Q848" s="29">
        <f t="shared" si="53"/>
        <v>1189481</v>
      </c>
      <c r="R848" s="29">
        <f t="shared" si="54"/>
        <v>1166572</v>
      </c>
      <c r="S848" s="15" t="s">
        <v>234</v>
      </c>
      <c r="T848" s="15">
        <v>101401</v>
      </c>
      <c r="U848" s="15" t="s">
        <v>139</v>
      </c>
      <c r="V848" s="15">
        <v>47020001</v>
      </c>
      <c r="W848" s="15" t="s">
        <v>140</v>
      </c>
    </row>
    <row r="849" spans="2:23" hidden="1" x14ac:dyDescent="0.25">
      <c r="B849" s="14">
        <v>21001014</v>
      </c>
      <c r="C849" s="14">
        <v>4</v>
      </c>
      <c r="D849" s="15">
        <v>21020011</v>
      </c>
      <c r="E849" s="16" t="s">
        <v>750</v>
      </c>
      <c r="F849" s="14">
        <v>1401</v>
      </c>
      <c r="G849" s="17">
        <v>42004</v>
      </c>
      <c r="H849" s="29">
        <v>945606</v>
      </c>
      <c r="I849" s="29">
        <v>0</v>
      </c>
      <c r="J849" s="29">
        <v>0</v>
      </c>
      <c r="K849" s="29">
        <v>0</v>
      </c>
      <c r="L849" s="29">
        <f t="shared" si="55"/>
        <v>945606</v>
      </c>
      <c r="M849" s="29">
        <v>-101610</v>
      </c>
      <c r="N849" s="29">
        <v>-16260</v>
      </c>
      <c r="O849" s="29">
        <v>0</v>
      </c>
      <c r="P849" s="29">
        <f t="shared" si="52"/>
        <v>-117870</v>
      </c>
      <c r="Q849" s="29">
        <f t="shared" si="53"/>
        <v>843996</v>
      </c>
      <c r="R849" s="29">
        <f t="shared" si="54"/>
        <v>827736</v>
      </c>
      <c r="S849" s="15" t="s">
        <v>234</v>
      </c>
      <c r="T849" s="15">
        <v>101401</v>
      </c>
      <c r="U849" s="15" t="s">
        <v>139</v>
      </c>
      <c r="V849" s="15">
        <v>47020001</v>
      </c>
      <c r="W849" s="15" t="s">
        <v>140</v>
      </c>
    </row>
    <row r="850" spans="2:23" hidden="1" x14ac:dyDescent="0.25">
      <c r="B850" s="14">
        <v>21001021</v>
      </c>
      <c r="C850" s="14">
        <v>0</v>
      </c>
      <c r="D850" s="15">
        <v>21020011</v>
      </c>
      <c r="E850" s="16" t="s">
        <v>751</v>
      </c>
      <c r="F850" s="14">
        <v>1062</v>
      </c>
      <c r="G850" s="17">
        <v>41799</v>
      </c>
      <c r="H850" s="29">
        <v>1105052</v>
      </c>
      <c r="I850" s="29">
        <v>0</v>
      </c>
      <c r="J850" s="29">
        <v>0</v>
      </c>
      <c r="K850" s="29">
        <v>0</v>
      </c>
      <c r="L850" s="29">
        <f t="shared" si="55"/>
        <v>1105052</v>
      </c>
      <c r="M850" s="29">
        <v>-119171</v>
      </c>
      <c r="N850" s="29">
        <v>-17497</v>
      </c>
      <c r="O850" s="29">
        <v>0</v>
      </c>
      <c r="P850" s="29">
        <f t="shared" si="52"/>
        <v>-136668</v>
      </c>
      <c r="Q850" s="29">
        <f t="shared" si="53"/>
        <v>985881</v>
      </c>
      <c r="R850" s="29">
        <f t="shared" si="54"/>
        <v>968384</v>
      </c>
      <c r="S850" s="15" t="s">
        <v>234</v>
      </c>
      <c r="T850" s="15">
        <v>100802</v>
      </c>
      <c r="U850" s="15" t="s">
        <v>43</v>
      </c>
      <c r="V850" s="15">
        <v>47020001</v>
      </c>
      <c r="W850" s="15" t="s">
        <v>44</v>
      </c>
    </row>
    <row r="851" spans="2:23" hidden="1" x14ac:dyDescent="0.25">
      <c r="B851" s="14">
        <v>21001022</v>
      </c>
      <c r="C851" s="14">
        <v>0</v>
      </c>
      <c r="D851" s="15">
        <v>21020011</v>
      </c>
      <c r="E851" s="16" t="s">
        <v>752</v>
      </c>
      <c r="F851" s="14">
        <v>1011</v>
      </c>
      <c r="G851" s="17">
        <v>41821</v>
      </c>
      <c r="H851" s="29">
        <v>236094</v>
      </c>
      <c r="I851" s="29">
        <v>0</v>
      </c>
      <c r="J851" s="29">
        <v>0</v>
      </c>
      <c r="K851" s="29">
        <v>0</v>
      </c>
      <c r="L851" s="29">
        <f t="shared" si="55"/>
        <v>236094</v>
      </c>
      <c r="M851" s="29">
        <v>-25234</v>
      </c>
      <c r="N851" s="29">
        <v>-3738</v>
      </c>
      <c r="O851" s="29">
        <v>0</v>
      </c>
      <c r="P851" s="29">
        <f t="shared" si="52"/>
        <v>-28972</v>
      </c>
      <c r="Q851" s="29">
        <f t="shared" si="53"/>
        <v>210860</v>
      </c>
      <c r="R851" s="29">
        <f t="shared" si="54"/>
        <v>207122</v>
      </c>
      <c r="S851" s="15" t="s">
        <v>234</v>
      </c>
      <c r="T851" s="15">
        <v>100201</v>
      </c>
      <c r="U851" s="15" t="s">
        <v>75</v>
      </c>
      <c r="V851" s="15">
        <v>47020001</v>
      </c>
      <c r="W851" s="15" t="s">
        <v>71</v>
      </c>
    </row>
    <row r="852" spans="2:23" hidden="1" x14ac:dyDescent="0.25">
      <c r="B852" s="14">
        <v>21001024</v>
      </c>
      <c r="C852" s="14">
        <v>0</v>
      </c>
      <c r="D852" s="15">
        <v>21020011</v>
      </c>
      <c r="E852" s="16" t="s">
        <v>753</v>
      </c>
      <c r="F852" s="14">
        <v>1061</v>
      </c>
      <c r="G852" s="17">
        <v>39082</v>
      </c>
      <c r="H852" s="29">
        <v>185628916</v>
      </c>
      <c r="I852" s="29">
        <v>0</v>
      </c>
      <c r="J852" s="29">
        <v>0</v>
      </c>
      <c r="K852" s="29">
        <v>0</v>
      </c>
      <c r="L852" s="29">
        <f t="shared" si="55"/>
        <v>185628916</v>
      </c>
      <c r="M852" s="29">
        <v>-41823456</v>
      </c>
      <c r="N852" s="29">
        <v>-2940372</v>
      </c>
      <c r="O852" s="29">
        <v>0</v>
      </c>
      <c r="P852" s="29">
        <f t="shared" si="52"/>
        <v>-44763828</v>
      </c>
      <c r="Q852" s="29">
        <f t="shared" si="53"/>
        <v>143805460</v>
      </c>
      <c r="R852" s="29">
        <f t="shared" si="54"/>
        <v>140865088</v>
      </c>
      <c r="S852" s="15" t="s">
        <v>234</v>
      </c>
      <c r="T852" s="15">
        <v>100801</v>
      </c>
      <c r="U852" s="15" t="s">
        <v>62</v>
      </c>
      <c r="V852" s="15">
        <v>47020001</v>
      </c>
      <c r="W852" s="15" t="s">
        <v>44</v>
      </c>
    </row>
    <row r="853" spans="2:23" hidden="1" x14ac:dyDescent="0.25">
      <c r="B853" s="14">
        <v>21001025</v>
      </c>
      <c r="C853" s="14">
        <v>0</v>
      </c>
      <c r="D853" s="15">
        <v>21020011</v>
      </c>
      <c r="E853" s="16" t="s">
        <v>754</v>
      </c>
      <c r="F853" s="14">
        <v>1071</v>
      </c>
      <c r="G853" s="17">
        <v>39082</v>
      </c>
      <c r="H853" s="29">
        <v>168708661</v>
      </c>
      <c r="I853" s="29">
        <v>0</v>
      </c>
      <c r="J853" s="29">
        <v>0</v>
      </c>
      <c r="K853" s="29">
        <v>0</v>
      </c>
      <c r="L853" s="29">
        <f t="shared" si="55"/>
        <v>168708661</v>
      </c>
      <c r="M853" s="29">
        <v>-38011206</v>
      </c>
      <c r="N853" s="29">
        <v>-2672354</v>
      </c>
      <c r="O853" s="29">
        <v>0</v>
      </c>
      <c r="P853" s="29">
        <f t="shared" si="52"/>
        <v>-40683560</v>
      </c>
      <c r="Q853" s="29">
        <f t="shared" si="53"/>
        <v>130697455</v>
      </c>
      <c r="R853" s="29">
        <f t="shared" si="54"/>
        <v>128025101</v>
      </c>
      <c r="S853" s="15" t="s">
        <v>234</v>
      </c>
      <c r="T853" s="15">
        <v>100901</v>
      </c>
      <c r="U853" s="15" t="s">
        <v>57</v>
      </c>
      <c r="V853" s="15">
        <v>47020001</v>
      </c>
      <c r="W853" s="15" t="s">
        <v>58</v>
      </c>
    </row>
    <row r="854" spans="2:23" hidden="1" x14ac:dyDescent="0.25">
      <c r="B854" s="14">
        <v>21001026</v>
      </c>
      <c r="C854" s="14">
        <v>0</v>
      </c>
      <c r="D854" s="15">
        <v>21020011</v>
      </c>
      <c r="E854" s="16" t="s">
        <v>755</v>
      </c>
      <c r="F854" s="14">
        <v>1091</v>
      </c>
      <c r="G854" s="17">
        <v>39082</v>
      </c>
      <c r="H854" s="29">
        <v>168444975</v>
      </c>
      <c r="I854" s="29">
        <v>0</v>
      </c>
      <c r="J854" s="29">
        <v>0</v>
      </c>
      <c r="K854" s="29">
        <v>0</v>
      </c>
      <c r="L854" s="29">
        <f t="shared" si="55"/>
        <v>168444975</v>
      </c>
      <c r="M854" s="29">
        <v>-37951794</v>
      </c>
      <c r="N854" s="29">
        <v>-2668177</v>
      </c>
      <c r="O854" s="29">
        <v>0</v>
      </c>
      <c r="P854" s="29">
        <f t="shared" si="52"/>
        <v>-40619971</v>
      </c>
      <c r="Q854" s="29">
        <f t="shared" si="53"/>
        <v>130493181</v>
      </c>
      <c r="R854" s="29">
        <f t="shared" si="54"/>
        <v>127825004</v>
      </c>
      <c r="S854" s="15" t="s">
        <v>234</v>
      </c>
      <c r="T854" s="15">
        <v>100701</v>
      </c>
      <c r="U854" s="15" t="s">
        <v>52</v>
      </c>
      <c r="V854" s="15">
        <v>47020001</v>
      </c>
      <c r="W854" s="15" t="s">
        <v>48</v>
      </c>
    </row>
    <row r="855" spans="2:23" hidden="1" x14ac:dyDescent="0.25">
      <c r="B855" s="14">
        <v>21001027</v>
      </c>
      <c r="C855" s="14">
        <v>0</v>
      </c>
      <c r="D855" s="15">
        <v>21020011</v>
      </c>
      <c r="E855" s="16" t="s">
        <v>756</v>
      </c>
      <c r="F855" s="14">
        <v>1021</v>
      </c>
      <c r="G855" s="17">
        <v>38383</v>
      </c>
      <c r="H855" s="29">
        <v>58131772</v>
      </c>
      <c r="I855" s="29">
        <v>0</v>
      </c>
      <c r="J855" s="29">
        <v>0</v>
      </c>
      <c r="K855" s="29">
        <v>0</v>
      </c>
      <c r="L855" s="29">
        <f t="shared" si="55"/>
        <v>58131772</v>
      </c>
      <c r="M855" s="29">
        <v>-13690995</v>
      </c>
      <c r="N855" s="29">
        <v>-947499</v>
      </c>
      <c r="O855" s="29">
        <v>0</v>
      </c>
      <c r="P855" s="29">
        <f t="shared" si="52"/>
        <v>-14638494</v>
      </c>
      <c r="Q855" s="29">
        <f t="shared" si="53"/>
        <v>44440777</v>
      </c>
      <c r="R855" s="29">
        <f t="shared" si="54"/>
        <v>43493278</v>
      </c>
      <c r="S855" s="15" t="s">
        <v>234</v>
      </c>
      <c r="T855" s="15">
        <v>100301</v>
      </c>
      <c r="U855" s="15" t="s">
        <v>32</v>
      </c>
      <c r="V855" s="15">
        <v>47020001</v>
      </c>
      <c r="W855" s="15" t="s">
        <v>33</v>
      </c>
    </row>
    <row r="856" spans="2:23" hidden="1" x14ac:dyDescent="0.25">
      <c r="B856" s="14">
        <v>21001028</v>
      </c>
      <c r="C856" s="14">
        <v>0</v>
      </c>
      <c r="D856" s="15">
        <v>21020011</v>
      </c>
      <c r="E856" s="16" t="s">
        <v>757</v>
      </c>
      <c r="F856" s="14">
        <v>1051</v>
      </c>
      <c r="G856" s="17">
        <v>38687</v>
      </c>
      <c r="H856" s="29">
        <v>70818664</v>
      </c>
      <c r="I856" s="29">
        <v>0</v>
      </c>
      <c r="J856" s="29">
        <v>0</v>
      </c>
      <c r="K856" s="29">
        <v>0</v>
      </c>
      <c r="L856" s="29">
        <f t="shared" si="55"/>
        <v>70818664</v>
      </c>
      <c r="M856" s="29">
        <v>-16926353</v>
      </c>
      <c r="N856" s="29">
        <v>-1127224</v>
      </c>
      <c r="O856" s="29">
        <v>0</v>
      </c>
      <c r="P856" s="29">
        <f t="shared" si="52"/>
        <v>-18053577</v>
      </c>
      <c r="Q856" s="29">
        <f t="shared" si="53"/>
        <v>53892311</v>
      </c>
      <c r="R856" s="29">
        <f t="shared" si="54"/>
        <v>52765087</v>
      </c>
      <c r="S856" s="15" t="s">
        <v>234</v>
      </c>
      <c r="T856" s="15">
        <v>100601</v>
      </c>
      <c r="U856" s="15" t="s">
        <v>79</v>
      </c>
      <c r="V856" s="15">
        <v>47020001</v>
      </c>
      <c r="W856" s="15" t="s">
        <v>80</v>
      </c>
    </row>
    <row r="857" spans="2:23" hidden="1" x14ac:dyDescent="0.25">
      <c r="B857" s="14">
        <v>21001029</v>
      </c>
      <c r="C857" s="14">
        <v>0</v>
      </c>
      <c r="D857" s="15">
        <v>21020011</v>
      </c>
      <c r="E857" s="16" t="s">
        <v>758</v>
      </c>
      <c r="F857" s="14">
        <v>1041</v>
      </c>
      <c r="G857" s="17">
        <v>38686</v>
      </c>
      <c r="H857" s="29">
        <v>70834479</v>
      </c>
      <c r="I857" s="29">
        <v>0</v>
      </c>
      <c r="J857" s="29">
        <v>0</v>
      </c>
      <c r="K857" s="29">
        <v>0</v>
      </c>
      <c r="L857" s="29">
        <f t="shared" si="55"/>
        <v>70834479</v>
      </c>
      <c r="M857" s="29">
        <v>-16935025</v>
      </c>
      <c r="N857" s="29">
        <v>-1127435</v>
      </c>
      <c r="O857" s="29">
        <v>0</v>
      </c>
      <c r="P857" s="29">
        <f t="shared" si="52"/>
        <v>-18062460</v>
      </c>
      <c r="Q857" s="29">
        <f t="shared" si="53"/>
        <v>53899454</v>
      </c>
      <c r="R857" s="29">
        <f t="shared" si="54"/>
        <v>52772019</v>
      </c>
      <c r="S857" s="15" t="s">
        <v>234</v>
      </c>
      <c r="T857" s="15">
        <v>100501</v>
      </c>
      <c r="U857" s="15" t="s">
        <v>27</v>
      </c>
      <c r="V857" s="15">
        <v>47020001</v>
      </c>
      <c r="W857" s="15" t="s">
        <v>28</v>
      </c>
    </row>
    <row r="858" spans="2:23" hidden="1" x14ac:dyDescent="0.25">
      <c r="B858" s="14">
        <v>21001030</v>
      </c>
      <c r="C858" s="14">
        <v>0</v>
      </c>
      <c r="D858" s="15">
        <v>21020011</v>
      </c>
      <c r="E858" s="16" t="s">
        <v>759</v>
      </c>
      <c r="F858" s="14">
        <v>1091</v>
      </c>
      <c r="G858" s="17">
        <v>39263</v>
      </c>
      <c r="H858" s="29">
        <v>91617239</v>
      </c>
      <c r="I858" s="29">
        <v>0</v>
      </c>
      <c r="J858" s="29">
        <v>0</v>
      </c>
      <c r="K858" s="29">
        <v>0</v>
      </c>
      <c r="L858" s="29">
        <f t="shared" si="55"/>
        <v>91617239</v>
      </c>
      <c r="M858" s="29">
        <v>-20102044</v>
      </c>
      <c r="N858" s="29">
        <v>-1447422</v>
      </c>
      <c r="O858" s="29">
        <v>0</v>
      </c>
      <c r="P858" s="29">
        <f t="shared" si="52"/>
        <v>-21549466</v>
      </c>
      <c r="Q858" s="29">
        <f t="shared" si="53"/>
        <v>71515195</v>
      </c>
      <c r="R858" s="29">
        <f t="shared" si="54"/>
        <v>70067773</v>
      </c>
      <c r="S858" s="15" t="s">
        <v>234</v>
      </c>
      <c r="T858" s="15">
        <v>100701</v>
      </c>
      <c r="U858" s="15" t="s">
        <v>52</v>
      </c>
      <c r="V858" s="15">
        <v>47020001</v>
      </c>
      <c r="W858" s="15" t="s">
        <v>48</v>
      </c>
    </row>
    <row r="859" spans="2:23" hidden="1" x14ac:dyDescent="0.25">
      <c r="B859" s="14">
        <v>21001031</v>
      </c>
      <c r="C859" s="14">
        <v>0</v>
      </c>
      <c r="D859" s="15">
        <v>21020011</v>
      </c>
      <c r="E859" s="16" t="s">
        <v>760</v>
      </c>
      <c r="F859" s="14">
        <v>1031</v>
      </c>
      <c r="G859" s="17">
        <v>38686</v>
      </c>
      <c r="H859" s="29">
        <v>71073168</v>
      </c>
      <c r="I859" s="29">
        <v>0</v>
      </c>
      <c r="J859" s="29">
        <v>0</v>
      </c>
      <c r="K859" s="29">
        <v>0</v>
      </c>
      <c r="L859" s="29">
        <f t="shared" si="55"/>
        <v>71073168</v>
      </c>
      <c r="M859" s="29">
        <v>-17052803</v>
      </c>
      <c r="N859" s="29">
        <v>-1129875</v>
      </c>
      <c r="O859" s="29">
        <v>0</v>
      </c>
      <c r="P859" s="29">
        <f t="shared" si="52"/>
        <v>-18182678</v>
      </c>
      <c r="Q859" s="29">
        <f t="shared" si="53"/>
        <v>54020365</v>
      </c>
      <c r="R859" s="29">
        <f t="shared" si="54"/>
        <v>52890490</v>
      </c>
      <c r="S859" s="15" t="s">
        <v>234</v>
      </c>
      <c r="T859" s="15">
        <v>100401</v>
      </c>
      <c r="U859" s="15" t="s">
        <v>97</v>
      </c>
      <c r="V859" s="15">
        <v>47020001</v>
      </c>
      <c r="W859" s="15" t="s">
        <v>98</v>
      </c>
    </row>
    <row r="860" spans="2:23" hidden="1" x14ac:dyDescent="0.25">
      <c r="B860" s="14">
        <v>21001032</v>
      </c>
      <c r="C860" s="14">
        <v>0</v>
      </c>
      <c r="D860" s="15">
        <v>21020011</v>
      </c>
      <c r="E860" s="16" t="s">
        <v>761</v>
      </c>
      <c r="F860" s="14">
        <v>1091</v>
      </c>
      <c r="G860" s="17">
        <v>39082</v>
      </c>
      <c r="H860" s="29">
        <v>74946843</v>
      </c>
      <c r="I860" s="29">
        <v>0</v>
      </c>
      <c r="J860" s="29">
        <v>0</v>
      </c>
      <c r="K860" s="29">
        <v>0</v>
      </c>
      <c r="L860" s="29">
        <f t="shared" si="55"/>
        <v>74946843</v>
      </c>
      <c r="M860" s="29">
        <v>-16886033</v>
      </c>
      <c r="N860" s="29">
        <v>-1187162</v>
      </c>
      <c r="O860" s="29">
        <v>0</v>
      </c>
      <c r="P860" s="29">
        <f t="shared" si="52"/>
        <v>-18073195</v>
      </c>
      <c r="Q860" s="29">
        <f t="shared" si="53"/>
        <v>58060810</v>
      </c>
      <c r="R860" s="29">
        <f t="shared" si="54"/>
        <v>56873648</v>
      </c>
      <c r="S860" s="15" t="s">
        <v>234</v>
      </c>
      <c r="T860" s="15">
        <v>100701</v>
      </c>
      <c r="U860" s="15" t="s">
        <v>52</v>
      </c>
      <c r="V860" s="15">
        <v>47020001</v>
      </c>
      <c r="W860" s="15" t="s">
        <v>48</v>
      </c>
    </row>
    <row r="861" spans="2:23" hidden="1" x14ac:dyDescent="0.25">
      <c r="B861" s="14">
        <v>21001033</v>
      </c>
      <c r="C861" s="14">
        <v>0</v>
      </c>
      <c r="D861" s="15">
        <v>21020011</v>
      </c>
      <c r="E861" s="16" t="s">
        <v>762</v>
      </c>
      <c r="F861" s="14">
        <v>1081</v>
      </c>
      <c r="G861" s="17">
        <v>39478</v>
      </c>
      <c r="H861" s="29">
        <v>105170467</v>
      </c>
      <c r="I861" s="29">
        <v>0</v>
      </c>
      <c r="J861" s="29">
        <v>0</v>
      </c>
      <c r="K861" s="29">
        <v>0</v>
      </c>
      <c r="L861" s="29">
        <f t="shared" si="55"/>
        <v>105170467</v>
      </c>
      <c r="M861" s="29">
        <v>-22286754</v>
      </c>
      <c r="N861" s="29">
        <v>-1657494</v>
      </c>
      <c r="O861" s="29">
        <v>0</v>
      </c>
      <c r="P861" s="29">
        <f t="shared" si="52"/>
        <v>-23944248</v>
      </c>
      <c r="Q861" s="29">
        <f t="shared" si="53"/>
        <v>82883713</v>
      </c>
      <c r="R861" s="29">
        <f t="shared" si="54"/>
        <v>81226219</v>
      </c>
      <c r="S861" s="15" t="s">
        <v>234</v>
      </c>
      <c r="T861" s="15">
        <v>101001</v>
      </c>
      <c r="U861" s="15" t="s">
        <v>37</v>
      </c>
      <c r="V861" s="15">
        <v>47020001</v>
      </c>
      <c r="W861" s="15" t="s">
        <v>38</v>
      </c>
    </row>
    <row r="862" spans="2:23" hidden="1" x14ac:dyDescent="0.25">
      <c r="B862" s="14">
        <v>21001034</v>
      </c>
      <c r="C862" s="14">
        <v>0</v>
      </c>
      <c r="D862" s="15">
        <v>21020011</v>
      </c>
      <c r="E862" s="16" t="s">
        <v>763</v>
      </c>
      <c r="F862" s="14">
        <v>1041</v>
      </c>
      <c r="G862" s="17">
        <v>39082</v>
      </c>
      <c r="H862" s="29">
        <v>47681420</v>
      </c>
      <c r="I862" s="29">
        <v>0</v>
      </c>
      <c r="J862" s="29">
        <v>0</v>
      </c>
      <c r="K862" s="29">
        <v>0</v>
      </c>
      <c r="L862" s="29">
        <f t="shared" si="55"/>
        <v>47681420</v>
      </c>
      <c r="M862" s="29">
        <v>-10536733</v>
      </c>
      <c r="N862" s="29">
        <v>-759784</v>
      </c>
      <c r="O862" s="29">
        <v>0</v>
      </c>
      <c r="P862" s="29">
        <f t="shared" si="52"/>
        <v>-11296517</v>
      </c>
      <c r="Q862" s="29">
        <f t="shared" si="53"/>
        <v>37144687</v>
      </c>
      <c r="R862" s="29">
        <f t="shared" si="54"/>
        <v>36384903</v>
      </c>
      <c r="S862" s="15" t="s">
        <v>234</v>
      </c>
      <c r="T862" s="15">
        <v>100501</v>
      </c>
      <c r="U862" s="15" t="s">
        <v>27</v>
      </c>
      <c r="V862" s="15">
        <v>47020001</v>
      </c>
      <c r="W862" s="15" t="s">
        <v>28</v>
      </c>
    </row>
    <row r="863" spans="2:23" hidden="1" x14ac:dyDescent="0.25">
      <c r="B863" s="14">
        <v>21001035</v>
      </c>
      <c r="C863" s="14">
        <v>0</v>
      </c>
      <c r="D863" s="15">
        <v>21020011</v>
      </c>
      <c r="E863" s="16" t="s">
        <v>764</v>
      </c>
      <c r="F863" s="14">
        <v>1051</v>
      </c>
      <c r="G863" s="17">
        <v>38776</v>
      </c>
      <c r="H863" s="29">
        <v>72908993</v>
      </c>
      <c r="I863" s="29">
        <v>0</v>
      </c>
      <c r="J863" s="29">
        <v>0</v>
      </c>
      <c r="K863" s="29">
        <v>0</v>
      </c>
      <c r="L863" s="29">
        <f t="shared" si="55"/>
        <v>72908993</v>
      </c>
      <c r="M863" s="29">
        <v>-17351508</v>
      </c>
      <c r="N863" s="29">
        <v>-1155853</v>
      </c>
      <c r="O863" s="29">
        <v>0</v>
      </c>
      <c r="P863" s="29">
        <f t="shared" si="52"/>
        <v>-18507361</v>
      </c>
      <c r="Q863" s="29">
        <f t="shared" si="53"/>
        <v>55557485</v>
      </c>
      <c r="R863" s="29">
        <f t="shared" si="54"/>
        <v>54401632</v>
      </c>
      <c r="S863" s="15" t="s">
        <v>234</v>
      </c>
      <c r="T863" s="15">
        <v>100601</v>
      </c>
      <c r="U863" s="15" t="s">
        <v>79</v>
      </c>
      <c r="V863" s="15">
        <v>47020001</v>
      </c>
      <c r="W863" s="15" t="s">
        <v>80</v>
      </c>
    </row>
    <row r="864" spans="2:23" hidden="1" x14ac:dyDescent="0.25">
      <c r="B864" s="14">
        <v>21001036</v>
      </c>
      <c r="C864" s="14">
        <v>0</v>
      </c>
      <c r="D864" s="15">
        <v>21020011</v>
      </c>
      <c r="E864" s="16" t="s">
        <v>765</v>
      </c>
      <c r="F864" s="14">
        <v>1071</v>
      </c>
      <c r="G864" s="17">
        <v>39082</v>
      </c>
      <c r="H864" s="29">
        <v>65631828</v>
      </c>
      <c r="I864" s="29">
        <v>0</v>
      </c>
      <c r="J864" s="29">
        <v>0</v>
      </c>
      <c r="K864" s="29">
        <v>0</v>
      </c>
      <c r="L864" s="29">
        <f t="shared" si="55"/>
        <v>65631828</v>
      </c>
      <c r="M864" s="29">
        <v>-14787299</v>
      </c>
      <c r="N864" s="29">
        <v>-1039611</v>
      </c>
      <c r="O864" s="29">
        <v>0</v>
      </c>
      <c r="P864" s="29">
        <f t="shared" si="52"/>
        <v>-15826910</v>
      </c>
      <c r="Q864" s="29">
        <f t="shared" si="53"/>
        <v>50844529</v>
      </c>
      <c r="R864" s="29">
        <f t="shared" si="54"/>
        <v>49804918</v>
      </c>
      <c r="S864" s="15" t="s">
        <v>234</v>
      </c>
      <c r="T864" s="15">
        <v>100901</v>
      </c>
      <c r="U864" s="15" t="s">
        <v>57</v>
      </c>
      <c r="V864" s="15">
        <v>47020001</v>
      </c>
      <c r="W864" s="15" t="s">
        <v>58</v>
      </c>
    </row>
    <row r="865" spans="2:23" hidden="1" x14ac:dyDescent="0.25">
      <c r="B865" s="14">
        <v>21001037</v>
      </c>
      <c r="C865" s="14">
        <v>0</v>
      </c>
      <c r="D865" s="15">
        <v>21020011</v>
      </c>
      <c r="E865" s="16" t="s">
        <v>766</v>
      </c>
      <c r="F865" s="14">
        <v>1061</v>
      </c>
      <c r="G865" s="17">
        <v>39478</v>
      </c>
      <c r="H865" s="29">
        <v>94852716</v>
      </c>
      <c r="I865" s="29">
        <v>0</v>
      </c>
      <c r="J865" s="29">
        <v>0</v>
      </c>
      <c r="K865" s="29">
        <v>0</v>
      </c>
      <c r="L865" s="29">
        <f t="shared" si="55"/>
        <v>94852716</v>
      </c>
      <c r="M865" s="29">
        <v>-20100308</v>
      </c>
      <c r="N865" s="29">
        <v>-1494885</v>
      </c>
      <c r="O865" s="29">
        <v>0</v>
      </c>
      <c r="P865" s="29">
        <f t="shared" si="52"/>
        <v>-21595193</v>
      </c>
      <c r="Q865" s="29">
        <f t="shared" si="53"/>
        <v>74752408</v>
      </c>
      <c r="R865" s="29">
        <f t="shared" si="54"/>
        <v>73257523</v>
      </c>
      <c r="S865" s="15" t="s">
        <v>234</v>
      </c>
      <c r="T865" s="15">
        <v>100801</v>
      </c>
      <c r="U865" s="15" t="s">
        <v>62</v>
      </c>
      <c r="V865" s="15">
        <v>47020001</v>
      </c>
      <c r="W865" s="15" t="s">
        <v>44</v>
      </c>
    </row>
    <row r="866" spans="2:23" hidden="1" x14ac:dyDescent="0.25">
      <c r="B866" s="14">
        <v>21001038</v>
      </c>
      <c r="C866" s="14">
        <v>0</v>
      </c>
      <c r="D866" s="15">
        <v>21020011</v>
      </c>
      <c r="E866" s="16" t="s">
        <v>767</v>
      </c>
      <c r="F866" s="14">
        <v>1061</v>
      </c>
      <c r="G866" s="17">
        <v>39082</v>
      </c>
      <c r="H866" s="29">
        <v>58627029</v>
      </c>
      <c r="I866" s="29">
        <v>0</v>
      </c>
      <c r="J866" s="29">
        <v>0</v>
      </c>
      <c r="K866" s="29">
        <v>0</v>
      </c>
      <c r="L866" s="29">
        <f t="shared" si="55"/>
        <v>58627029</v>
      </c>
      <c r="M866" s="29">
        <v>-13209066</v>
      </c>
      <c r="N866" s="29">
        <v>-928655</v>
      </c>
      <c r="O866" s="29">
        <v>0</v>
      </c>
      <c r="P866" s="29">
        <f t="shared" si="52"/>
        <v>-14137721</v>
      </c>
      <c r="Q866" s="29">
        <f t="shared" si="53"/>
        <v>45417963</v>
      </c>
      <c r="R866" s="29">
        <f t="shared" si="54"/>
        <v>44489308</v>
      </c>
      <c r="S866" s="15" t="s">
        <v>234</v>
      </c>
      <c r="T866" s="15">
        <v>100801</v>
      </c>
      <c r="U866" s="15" t="s">
        <v>62</v>
      </c>
      <c r="V866" s="15">
        <v>47020001</v>
      </c>
      <c r="W866" s="15" t="s">
        <v>44</v>
      </c>
    </row>
    <row r="867" spans="2:23" hidden="1" x14ac:dyDescent="0.25">
      <c r="B867" s="14">
        <v>21001039</v>
      </c>
      <c r="C867" s="14">
        <v>0</v>
      </c>
      <c r="D867" s="15">
        <v>21020011</v>
      </c>
      <c r="E867" s="16" t="s">
        <v>768</v>
      </c>
      <c r="F867" s="14">
        <v>1091</v>
      </c>
      <c r="G867" s="17">
        <v>39309</v>
      </c>
      <c r="H867" s="29">
        <v>70031849</v>
      </c>
      <c r="I867" s="29">
        <v>0</v>
      </c>
      <c r="J867" s="29">
        <v>0</v>
      </c>
      <c r="K867" s="29">
        <v>0</v>
      </c>
      <c r="L867" s="29">
        <f t="shared" si="55"/>
        <v>70031849</v>
      </c>
      <c r="M867" s="29">
        <v>-15246818</v>
      </c>
      <c r="N867" s="29">
        <v>-1105965</v>
      </c>
      <c r="O867" s="29">
        <v>0</v>
      </c>
      <c r="P867" s="29">
        <f t="shared" si="52"/>
        <v>-16352783</v>
      </c>
      <c r="Q867" s="29">
        <f t="shared" si="53"/>
        <v>54785031</v>
      </c>
      <c r="R867" s="29">
        <f t="shared" si="54"/>
        <v>53679066</v>
      </c>
      <c r="S867" s="15" t="s">
        <v>234</v>
      </c>
      <c r="T867" s="15">
        <v>100701</v>
      </c>
      <c r="U867" s="15" t="s">
        <v>52</v>
      </c>
      <c r="V867" s="15">
        <v>47020001</v>
      </c>
      <c r="W867" s="15" t="s">
        <v>48</v>
      </c>
    </row>
    <row r="868" spans="2:23" hidden="1" x14ac:dyDescent="0.25">
      <c r="B868" s="14">
        <v>21001040</v>
      </c>
      <c r="C868" s="14">
        <v>0</v>
      </c>
      <c r="D868" s="15">
        <v>21020011</v>
      </c>
      <c r="E868" s="16" t="s">
        <v>760</v>
      </c>
      <c r="F868" s="14">
        <v>1031</v>
      </c>
      <c r="G868" s="17">
        <v>39082</v>
      </c>
      <c r="H868" s="29">
        <v>69790942</v>
      </c>
      <c r="I868" s="29">
        <v>0</v>
      </c>
      <c r="J868" s="29">
        <v>0</v>
      </c>
      <c r="K868" s="29">
        <v>0</v>
      </c>
      <c r="L868" s="29">
        <f t="shared" si="55"/>
        <v>69790942</v>
      </c>
      <c r="M868" s="29">
        <v>-15861651</v>
      </c>
      <c r="N868" s="29">
        <v>-1102492</v>
      </c>
      <c r="O868" s="29">
        <v>0</v>
      </c>
      <c r="P868" s="29">
        <f t="shared" si="52"/>
        <v>-16964143</v>
      </c>
      <c r="Q868" s="29">
        <f t="shared" si="53"/>
        <v>53929291</v>
      </c>
      <c r="R868" s="29">
        <f t="shared" si="54"/>
        <v>52826799</v>
      </c>
      <c r="S868" s="15" t="s">
        <v>234</v>
      </c>
      <c r="T868" s="15">
        <v>100401</v>
      </c>
      <c r="U868" s="15" t="s">
        <v>97</v>
      </c>
      <c r="V868" s="15">
        <v>47020001</v>
      </c>
      <c r="W868" s="15" t="s">
        <v>98</v>
      </c>
    </row>
    <row r="869" spans="2:23" hidden="1" x14ac:dyDescent="0.25">
      <c r="B869" s="14">
        <v>21001041</v>
      </c>
      <c r="C869" s="14">
        <v>0</v>
      </c>
      <c r="D869" s="15">
        <v>21020011</v>
      </c>
      <c r="E869" s="16" t="s">
        <v>769</v>
      </c>
      <c r="F869" s="14">
        <v>1001</v>
      </c>
      <c r="G869" s="17">
        <v>35156</v>
      </c>
      <c r="H869" s="29">
        <v>23884127</v>
      </c>
      <c r="I869" s="29">
        <v>0</v>
      </c>
      <c r="J869" s="29">
        <v>0</v>
      </c>
      <c r="K869" s="29">
        <v>0</v>
      </c>
      <c r="L869" s="29">
        <f t="shared" si="55"/>
        <v>23884127</v>
      </c>
      <c r="M869" s="29">
        <v>-8049598</v>
      </c>
      <c r="N869" s="29">
        <v>-418295</v>
      </c>
      <c r="O869" s="29">
        <v>0</v>
      </c>
      <c r="P869" s="29">
        <f t="shared" si="52"/>
        <v>-8467893</v>
      </c>
      <c r="Q869" s="29">
        <f t="shared" si="53"/>
        <v>15834529</v>
      </c>
      <c r="R869" s="29">
        <f t="shared" si="54"/>
        <v>15416234</v>
      </c>
      <c r="S869" s="15" t="s">
        <v>234</v>
      </c>
      <c r="T869" s="15">
        <v>100101</v>
      </c>
      <c r="U869" s="15" t="s">
        <v>89</v>
      </c>
      <c r="V869" s="15">
        <v>47020001</v>
      </c>
      <c r="W869" s="15" t="s">
        <v>85</v>
      </c>
    </row>
    <row r="870" spans="2:23" hidden="1" x14ac:dyDescent="0.25">
      <c r="B870" s="14">
        <v>21001042</v>
      </c>
      <c r="C870" s="14">
        <v>0</v>
      </c>
      <c r="D870" s="15">
        <v>21020011</v>
      </c>
      <c r="E870" s="16" t="s">
        <v>770</v>
      </c>
      <c r="F870" s="14">
        <v>1021</v>
      </c>
      <c r="G870" s="17">
        <v>39082</v>
      </c>
      <c r="H870" s="29">
        <v>65447796</v>
      </c>
      <c r="I870" s="29">
        <v>0</v>
      </c>
      <c r="J870" s="29">
        <v>0</v>
      </c>
      <c r="K870" s="29">
        <v>0</v>
      </c>
      <c r="L870" s="29">
        <f t="shared" si="55"/>
        <v>65447796</v>
      </c>
      <c r="M870" s="29">
        <v>-14879377</v>
      </c>
      <c r="N870" s="29">
        <v>-1033778</v>
      </c>
      <c r="O870" s="29">
        <v>0</v>
      </c>
      <c r="P870" s="29">
        <f t="shared" si="52"/>
        <v>-15913155</v>
      </c>
      <c r="Q870" s="29">
        <f t="shared" si="53"/>
        <v>50568419</v>
      </c>
      <c r="R870" s="29">
        <f t="shared" si="54"/>
        <v>49534641</v>
      </c>
      <c r="S870" s="15" t="s">
        <v>234</v>
      </c>
      <c r="T870" s="15">
        <v>100301</v>
      </c>
      <c r="U870" s="15" t="s">
        <v>32</v>
      </c>
      <c r="V870" s="15">
        <v>47020001</v>
      </c>
      <c r="W870" s="15" t="s">
        <v>33</v>
      </c>
    </row>
    <row r="871" spans="2:23" hidden="1" x14ac:dyDescent="0.25">
      <c r="B871" s="14">
        <v>21001043</v>
      </c>
      <c r="C871" s="14">
        <v>0</v>
      </c>
      <c r="D871" s="15">
        <v>21020011</v>
      </c>
      <c r="E871" s="16" t="s">
        <v>771</v>
      </c>
      <c r="F871" s="14">
        <v>1002</v>
      </c>
      <c r="G871" s="17">
        <v>38168</v>
      </c>
      <c r="H871" s="29">
        <v>22710774</v>
      </c>
      <c r="I871" s="29">
        <v>0</v>
      </c>
      <c r="J871" s="29">
        <v>0</v>
      </c>
      <c r="K871" s="29">
        <v>0</v>
      </c>
      <c r="L871" s="29">
        <f t="shared" si="55"/>
        <v>22710774</v>
      </c>
      <c r="M871" s="29">
        <v>-5522421</v>
      </c>
      <c r="N871" s="29">
        <v>-371193</v>
      </c>
      <c r="O871" s="29">
        <v>0</v>
      </c>
      <c r="P871" s="29">
        <f t="shared" si="52"/>
        <v>-5893614</v>
      </c>
      <c r="Q871" s="29">
        <f t="shared" si="53"/>
        <v>17188353</v>
      </c>
      <c r="R871" s="29">
        <f t="shared" si="54"/>
        <v>16817160</v>
      </c>
      <c r="S871" s="15" t="s">
        <v>234</v>
      </c>
      <c r="T871" s="15">
        <v>100102</v>
      </c>
      <c r="U871" s="15" t="s">
        <v>84</v>
      </c>
      <c r="V871" s="15">
        <v>47020001</v>
      </c>
      <c r="W871" s="15" t="s">
        <v>85</v>
      </c>
    </row>
    <row r="872" spans="2:23" hidden="1" x14ac:dyDescent="0.25">
      <c r="B872" s="14">
        <v>21001044</v>
      </c>
      <c r="C872" s="14">
        <v>0</v>
      </c>
      <c r="D872" s="15">
        <v>21020011</v>
      </c>
      <c r="E872" s="16" t="s">
        <v>772</v>
      </c>
      <c r="F872" s="14">
        <v>1011</v>
      </c>
      <c r="G872" s="17">
        <v>38155</v>
      </c>
      <c r="H872" s="29">
        <v>33951692</v>
      </c>
      <c r="I872" s="29">
        <v>0</v>
      </c>
      <c r="J872" s="29">
        <v>0</v>
      </c>
      <c r="K872" s="29">
        <v>0</v>
      </c>
      <c r="L872" s="29">
        <f t="shared" si="55"/>
        <v>33951692</v>
      </c>
      <c r="M872" s="29">
        <v>-8653880</v>
      </c>
      <c r="N872" s="29">
        <v>-546163</v>
      </c>
      <c r="O872" s="29">
        <v>0</v>
      </c>
      <c r="P872" s="29">
        <f t="shared" si="52"/>
        <v>-9200043</v>
      </c>
      <c r="Q872" s="29">
        <f t="shared" si="53"/>
        <v>25297812</v>
      </c>
      <c r="R872" s="29">
        <f t="shared" si="54"/>
        <v>24751649</v>
      </c>
      <c r="S872" s="15" t="s">
        <v>234</v>
      </c>
      <c r="T872" s="15">
        <v>100201</v>
      </c>
      <c r="U872" s="15" t="s">
        <v>75</v>
      </c>
      <c r="V872" s="15">
        <v>47020001</v>
      </c>
      <c r="W872" s="15" t="s">
        <v>71</v>
      </c>
    </row>
    <row r="873" spans="2:23" hidden="1" x14ac:dyDescent="0.25">
      <c r="B873" s="14">
        <v>21001045</v>
      </c>
      <c r="C873" s="14">
        <v>0</v>
      </c>
      <c r="D873" s="15">
        <v>21020011</v>
      </c>
      <c r="E873" s="16" t="s">
        <v>773</v>
      </c>
      <c r="F873" s="14">
        <v>1061</v>
      </c>
      <c r="G873" s="17">
        <v>39082</v>
      </c>
      <c r="H873" s="29">
        <v>47498631</v>
      </c>
      <c r="I873" s="29">
        <v>0</v>
      </c>
      <c r="J873" s="29">
        <v>0</v>
      </c>
      <c r="K873" s="29">
        <v>0</v>
      </c>
      <c r="L873" s="29">
        <f t="shared" si="55"/>
        <v>47498631</v>
      </c>
      <c r="M873" s="29">
        <v>-10701766</v>
      </c>
      <c r="N873" s="29">
        <v>-752381</v>
      </c>
      <c r="O873" s="29">
        <v>0</v>
      </c>
      <c r="P873" s="29">
        <f t="shared" si="52"/>
        <v>-11454147</v>
      </c>
      <c r="Q873" s="29">
        <f t="shared" si="53"/>
        <v>36796865</v>
      </c>
      <c r="R873" s="29">
        <f t="shared" si="54"/>
        <v>36044484</v>
      </c>
      <c r="S873" s="15" t="s">
        <v>234</v>
      </c>
      <c r="T873" s="15">
        <v>100801</v>
      </c>
      <c r="U873" s="15" t="s">
        <v>62</v>
      </c>
      <c r="V873" s="15">
        <v>47020001</v>
      </c>
      <c r="W873" s="15" t="s">
        <v>44</v>
      </c>
    </row>
    <row r="874" spans="2:23" hidden="1" x14ac:dyDescent="0.25">
      <c r="B874" s="14">
        <v>21001046</v>
      </c>
      <c r="C874" s="14">
        <v>0</v>
      </c>
      <c r="D874" s="15">
        <v>21020011</v>
      </c>
      <c r="E874" s="16" t="s">
        <v>774</v>
      </c>
      <c r="F874" s="14">
        <v>1031</v>
      </c>
      <c r="G874" s="17">
        <v>38899</v>
      </c>
      <c r="H874" s="29">
        <v>45466339</v>
      </c>
      <c r="I874" s="29">
        <v>0</v>
      </c>
      <c r="J874" s="29">
        <v>0</v>
      </c>
      <c r="K874" s="29">
        <v>0</v>
      </c>
      <c r="L874" s="29">
        <f t="shared" si="55"/>
        <v>45466339</v>
      </c>
      <c r="M874" s="29">
        <v>-10567324</v>
      </c>
      <c r="N874" s="29">
        <v>-721021</v>
      </c>
      <c r="O874" s="29">
        <v>0</v>
      </c>
      <c r="P874" s="29">
        <f t="shared" si="52"/>
        <v>-11288345</v>
      </c>
      <c r="Q874" s="29">
        <f t="shared" si="53"/>
        <v>34899015</v>
      </c>
      <c r="R874" s="29">
        <f t="shared" si="54"/>
        <v>34177994</v>
      </c>
      <c r="S874" s="15" t="s">
        <v>234</v>
      </c>
      <c r="T874" s="15">
        <v>100401</v>
      </c>
      <c r="U874" s="15" t="s">
        <v>97</v>
      </c>
      <c r="V874" s="15">
        <v>47020001</v>
      </c>
      <c r="W874" s="15" t="s">
        <v>98</v>
      </c>
    </row>
    <row r="875" spans="2:23" hidden="1" x14ac:dyDescent="0.25">
      <c r="B875" s="14">
        <v>21001047</v>
      </c>
      <c r="C875" s="14">
        <v>0</v>
      </c>
      <c r="D875" s="15">
        <v>21020011</v>
      </c>
      <c r="E875" s="16" t="s">
        <v>775</v>
      </c>
      <c r="F875" s="14">
        <v>1061</v>
      </c>
      <c r="G875" s="17">
        <v>39401</v>
      </c>
      <c r="H875" s="29">
        <v>57039645</v>
      </c>
      <c r="I875" s="29">
        <v>0</v>
      </c>
      <c r="J875" s="29">
        <v>0</v>
      </c>
      <c r="K875" s="29">
        <v>0</v>
      </c>
      <c r="L875" s="29">
        <f t="shared" si="55"/>
        <v>57039645</v>
      </c>
      <c r="M875" s="29">
        <v>-12222179</v>
      </c>
      <c r="N875" s="29">
        <v>-900123</v>
      </c>
      <c r="O875" s="29">
        <v>0</v>
      </c>
      <c r="P875" s="29">
        <f t="shared" si="52"/>
        <v>-13122302</v>
      </c>
      <c r="Q875" s="29">
        <f t="shared" si="53"/>
        <v>44817466</v>
      </c>
      <c r="R875" s="29">
        <f t="shared" si="54"/>
        <v>43917343</v>
      </c>
      <c r="S875" s="15" t="s">
        <v>234</v>
      </c>
      <c r="T875" s="15">
        <v>100801</v>
      </c>
      <c r="U875" s="15" t="s">
        <v>62</v>
      </c>
      <c r="V875" s="15">
        <v>47020001</v>
      </c>
      <c r="W875" s="15" t="s">
        <v>44</v>
      </c>
    </row>
    <row r="876" spans="2:23" hidden="1" x14ac:dyDescent="0.25">
      <c r="B876" s="14">
        <v>21001048</v>
      </c>
      <c r="C876" s="14">
        <v>0</v>
      </c>
      <c r="D876" s="15">
        <v>21020011</v>
      </c>
      <c r="E876" s="16" t="s">
        <v>776</v>
      </c>
      <c r="F876" s="14">
        <v>1061</v>
      </c>
      <c r="G876" s="17">
        <v>39082</v>
      </c>
      <c r="H876" s="29">
        <v>44401332</v>
      </c>
      <c r="I876" s="29">
        <v>0</v>
      </c>
      <c r="J876" s="29">
        <v>0</v>
      </c>
      <c r="K876" s="29">
        <v>0</v>
      </c>
      <c r="L876" s="29">
        <f t="shared" si="55"/>
        <v>44401332</v>
      </c>
      <c r="M876" s="29">
        <v>-10003919</v>
      </c>
      <c r="N876" s="29">
        <v>-703319</v>
      </c>
      <c r="O876" s="29">
        <v>0</v>
      </c>
      <c r="P876" s="29">
        <f t="shared" si="52"/>
        <v>-10707238</v>
      </c>
      <c r="Q876" s="29">
        <f t="shared" si="53"/>
        <v>34397413</v>
      </c>
      <c r="R876" s="29">
        <f t="shared" si="54"/>
        <v>33694094</v>
      </c>
      <c r="S876" s="15" t="s">
        <v>234</v>
      </c>
      <c r="T876" s="15">
        <v>100801</v>
      </c>
      <c r="U876" s="15" t="s">
        <v>62</v>
      </c>
      <c r="V876" s="15">
        <v>47020001</v>
      </c>
      <c r="W876" s="15" t="s">
        <v>44</v>
      </c>
    </row>
    <row r="877" spans="2:23" hidden="1" x14ac:dyDescent="0.25">
      <c r="B877" s="14">
        <v>21001049</v>
      </c>
      <c r="C877" s="14">
        <v>0</v>
      </c>
      <c r="D877" s="15">
        <v>21020011</v>
      </c>
      <c r="E877" s="16" t="s">
        <v>777</v>
      </c>
      <c r="F877" s="14">
        <v>1001</v>
      </c>
      <c r="G877" s="17">
        <v>33695</v>
      </c>
      <c r="H877" s="29">
        <v>17978670</v>
      </c>
      <c r="I877" s="29">
        <v>0</v>
      </c>
      <c r="J877" s="29">
        <v>0</v>
      </c>
      <c r="K877" s="29">
        <v>0</v>
      </c>
      <c r="L877" s="29">
        <f t="shared" si="55"/>
        <v>17978670</v>
      </c>
      <c r="M877" s="29">
        <v>-6744515</v>
      </c>
      <c r="N877" s="29">
        <v>-333394</v>
      </c>
      <c r="O877" s="29">
        <v>0</v>
      </c>
      <c r="P877" s="29">
        <f t="shared" si="52"/>
        <v>-7077909</v>
      </c>
      <c r="Q877" s="29">
        <f t="shared" si="53"/>
        <v>11234155</v>
      </c>
      <c r="R877" s="29">
        <f t="shared" si="54"/>
        <v>10900761</v>
      </c>
      <c r="S877" s="15" t="s">
        <v>234</v>
      </c>
      <c r="T877" s="15">
        <v>100101</v>
      </c>
      <c r="U877" s="15" t="s">
        <v>89</v>
      </c>
      <c r="V877" s="15">
        <v>47020001</v>
      </c>
      <c r="W877" s="15" t="s">
        <v>85</v>
      </c>
    </row>
    <row r="878" spans="2:23" hidden="1" x14ac:dyDescent="0.25">
      <c r="B878" s="14">
        <v>21001050</v>
      </c>
      <c r="C878" s="14">
        <v>0</v>
      </c>
      <c r="D878" s="15">
        <v>21020011</v>
      </c>
      <c r="E878" s="16" t="s">
        <v>778</v>
      </c>
      <c r="F878" s="14">
        <v>1001</v>
      </c>
      <c r="G878" s="17">
        <v>33695</v>
      </c>
      <c r="H878" s="29">
        <v>16962788</v>
      </c>
      <c r="I878" s="29">
        <v>0</v>
      </c>
      <c r="J878" s="29">
        <v>0</v>
      </c>
      <c r="K878" s="29">
        <v>0</v>
      </c>
      <c r="L878" s="29">
        <f t="shared" si="55"/>
        <v>16962788</v>
      </c>
      <c r="M878" s="29">
        <v>-6363420</v>
      </c>
      <c r="N878" s="29">
        <v>-314556</v>
      </c>
      <c r="O878" s="29">
        <v>0</v>
      </c>
      <c r="P878" s="29">
        <f t="shared" si="52"/>
        <v>-6677976</v>
      </c>
      <c r="Q878" s="29">
        <f t="shared" si="53"/>
        <v>10599368</v>
      </c>
      <c r="R878" s="29">
        <f t="shared" si="54"/>
        <v>10284812</v>
      </c>
      <c r="S878" s="15" t="s">
        <v>234</v>
      </c>
      <c r="T878" s="15">
        <v>100101</v>
      </c>
      <c r="U878" s="15" t="s">
        <v>89</v>
      </c>
      <c r="V878" s="15">
        <v>47020001</v>
      </c>
      <c r="W878" s="15" t="s">
        <v>85</v>
      </c>
    </row>
    <row r="879" spans="2:23" hidden="1" x14ac:dyDescent="0.25">
      <c r="B879" s="14">
        <v>21001051</v>
      </c>
      <c r="C879" s="14">
        <v>0</v>
      </c>
      <c r="D879" s="15">
        <v>21020011</v>
      </c>
      <c r="E879" s="16" t="s">
        <v>779</v>
      </c>
      <c r="F879" s="14">
        <v>1081</v>
      </c>
      <c r="G879" s="17">
        <v>39478</v>
      </c>
      <c r="H879" s="29">
        <v>57632152</v>
      </c>
      <c r="I879" s="29">
        <v>0</v>
      </c>
      <c r="J879" s="29">
        <v>0</v>
      </c>
      <c r="K879" s="29">
        <v>0</v>
      </c>
      <c r="L879" s="29">
        <f t="shared" si="55"/>
        <v>57632152</v>
      </c>
      <c r="M879" s="29">
        <v>-12212875</v>
      </c>
      <c r="N879" s="29">
        <v>-908287</v>
      </c>
      <c r="O879" s="29">
        <v>0</v>
      </c>
      <c r="P879" s="29">
        <f t="shared" si="52"/>
        <v>-13121162</v>
      </c>
      <c r="Q879" s="29">
        <f t="shared" si="53"/>
        <v>45419277</v>
      </c>
      <c r="R879" s="29">
        <f t="shared" si="54"/>
        <v>44510990</v>
      </c>
      <c r="S879" s="15" t="s">
        <v>234</v>
      </c>
      <c r="T879" s="15">
        <v>101001</v>
      </c>
      <c r="U879" s="15" t="s">
        <v>37</v>
      </c>
      <c r="V879" s="15">
        <v>47020001</v>
      </c>
      <c r="W879" s="15" t="s">
        <v>38</v>
      </c>
    </row>
    <row r="880" spans="2:23" hidden="1" x14ac:dyDescent="0.25">
      <c r="B880" s="14">
        <v>21001052</v>
      </c>
      <c r="C880" s="14">
        <v>0</v>
      </c>
      <c r="D880" s="15">
        <v>21020011</v>
      </c>
      <c r="E880" s="16" t="s">
        <v>780</v>
      </c>
      <c r="F880" s="14">
        <v>1071</v>
      </c>
      <c r="G880" s="17">
        <v>39082</v>
      </c>
      <c r="H880" s="29">
        <v>37229192</v>
      </c>
      <c r="I880" s="29">
        <v>0</v>
      </c>
      <c r="J880" s="29">
        <v>0</v>
      </c>
      <c r="K880" s="29">
        <v>0</v>
      </c>
      <c r="L880" s="29">
        <f t="shared" si="55"/>
        <v>37229192</v>
      </c>
      <c r="M880" s="29">
        <v>-8387987</v>
      </c>
      <c r="N880" s="29">
        <v>-589712</v>
      </c>
      <c r="O880" s="29">
        <v>0</v>
      </c>
      <c r="P880" s="29">
        <f t="shared" si="52"/>
        <v>-8977699</v>
      </c>
      <c r="Q880" s="29">
        <f t="shared" si="53"/>
        <v>28841205</v>
      </c>
      <c r="R880" s="29">
        <f t="shared" si="54"/>
        <v>28251493</v>
      </c>
      <c r="S880" s="15" t="s">
        <v>234</v>
      </c>
      <c r="T880" s="15">
        <v>100901</v>
      </c>
      <c r="U880" s="15" t="s">
        <v>57</v>
      </c>
      <c r="V880" s="15">
        <v>47020001</v>
      </c>
      <c r="W880" s="15" t="s">
        <v>58</v>
      </c>
    </row>
    <row r="881" spans="2:23" hidden="1" x14ac:dyDescent="0.25">
      <c r="B881" s="14">
        <v>21001053</v>
      </c>
      <c r="C881" s="14">
        <v>0</v>
      </c>
      <c r="D881" s="15">
        <v>21020011</v>
      </c>
      <c r="E881" s="16" t="s">
        <v>781</v>
      </c>
      <c r="F881" s="14">
        <v>1081</v>
      </c>
      <c r="G881" s="17">
        <v>39478</v>
      </c>
      <c r="H881" s="29">
        <v>53997790</v>
      </c>
      <c r="I881" s="29">
        <v>0</v>
      </c>
      <c r="J881" s="29">
        <v>0</v>
      </c>
      <c r="K881" s="29">
        <v>0</v>
      </c>
      <c r="L881" s="29">
        <f t="shared" si="55"/>
        <v>53997790</v>
      </c>
      <c r="M881" s="29">
        <v>-11442713</v>
      </c>
      <c r="N881" s="29">
        <v>-851009</v>
      </c>
      <c r="O881" s="29">
        <v>0</v>
      </c>
      <c r="P881" s="29">
        <f t="shared" si="52"/>
        <v>-12293722</v>
      </c>
      <c r="Q881" s="29">
        <f t="shared" si="53"/>
        <v>42555077</v>
      </c>
      <c r="R881" s="29">
        <f t="shared" si="54"/>
        <v>41704068</v>
      </c>
      <c r="S881" s="15" t="s">
        <v>234</v>
      </c>
      <c r="T881" s="15">
        <v>101001</v>
      </c>
      <c r="U881" s="15" t="s">
        <v>37</v>
      </c>
      <c r="V881" s="15">
        <v>47020001</v>
      </c>
      <c r="W881" s="15" t="s">
        <v>38</v>
      </c>
    </row>
    <row r="882" spans="2:23" hidden="1" x14ac:dyDescent="0.25">
      <c r="B882" s="14">
        <v>21001054</v>
      </c>
      <c r="C882" s="14">
        <v>0</v>
      </c>
      <c r="D882" s="15">
        <v>21020011</v>
      </c>
      <c r="E882" s="16" t="s">
        <v>782</v>
      </c>
      <c r="F882" s="14">
        <v>1031</v>
      </c>
      <c r="G882" s="17">
        <v>38686</v>
      </c>
      <c r="H882" s="29">
        <v>23967193</v>
      </c>
      <c r="I882" s="29">
        <v>0</v>
      </c>
      <c r="J882" s="29">
        <v>0</v>
      </c>
      <c r="K882" s="29">
        <v>0</v>
      </c>
      <c r="L882" s="29">
        <f t="shared" si="55"/>
        <v>23967193</v>
      </c>
      <c r="M882" s="29">
        <v>-5635115</v>
      </c>
      <c r="N882" s="29">
        <v>-383599</v>
      </c>
      <c r="O882" s="29">
        <v>0</v>
      </c>
      <c r="P882" s="29">
        <f t="shared" si="52"/>
        <v>-6018714</v>
      </c>
      <c r="Q882" s="29">
        <f t="shared" si="53"/>
        <v>18332078</v>
      </c>
      <c r="R882" s="29">
        <f t="shared" si="54"/>
        <v>17948479</v>
      </c>
      <c r="S882" s="15" t="s">
        <v>234</v>
      </c>
      <c r="T882" s="15">
        <v>100401</v>
      </c>
      <c r="U882" s="15" t="s">
        <v>97</v>
      </c>
      <c r="V882" s="15">
        <v>47020001</v>
      </c>
      <c r="W882" s="15" t="s">
        <v>98</v>
      </c>
    </row>
    <row r="883" spans="2:23" hidden="1" x14ac:dyDescent="0.25">
      <c r="B883" s="14">
        <v>21001055</v>
      </c>
      <c r="C883" s="14">
        <v>0</v>
      </c>
      <c r="D883" s="15">
        <v>21020011</v>
      </c>
      <c r="E883" s="16" t="s">
        <v>783</v>
      </c>
      <c r="F883" s="14">
        <v>1011</v>
      </c>
      <c r="G883" s="17">
        <v>33618</v>
      </c>
      <c r="H883" s="29">
        <v>13686014</v>
      </c>
      <c r="I883" s="29">
        <v>0</v>
      </c>
      <c r="J883" s="29">
        <v>0</v>
      </c>
      <c r="K883" s="29">
        <v>0</v>
      </c>
      <c r="L883" s="29">
        <f t="shared" si="55"/>
        <v>13686014</v>
      </c>
      <c r="M883" s="29">
        <v>-5152949</v>
      </c>
      <c r="N883" s="29">
        <v>-254921</v>
      </c>
      <c r="O883" s="29">
        <v>0</v>
      </c>
      <c r="P883" s="29">
        <f t="shared" si="52"/>
        <v>-5407870</v>
      </c>
      <c r="Q883" s="29">
        <f t="shared" si="53"/>
        <v>8533065</v>
      </c>
      <c r="R883" s="29">
        <f t="shared" si="54"/>
        <v>8278144</v>
      </c>
      <c r="S883" s="15" t="s">
        <v>234</v>
      </c>
      <c r="T883" s="15">
        <v>100201</v>
      </c>
      <c r="U883" s="15" t="s">
        <v>75</v>
      </c>
      <c r="V883" s="15">
        <v>47020001</v>
      </c>
      <c r="W883" s="15" t="s">
        <v>71</v>
      </c>
    </row>
    <row r="884" spans="2:23" hidden="1" x14ac:dyDescent="0.25">
      <c r="B884" s="14">
        <v>21001056</v>
      </c>
      <c r="C884" s="14">
        <v>0</v>
      </c>
      <c r="D884" s="15">
        <v>21020011</v>
      </c>
      <c r="E884" s="16" t="s">
        <v>784</v>
      </c>
      <c r="F884" s="14">
        <v>1081</v>
      </c>
      <c r="G884" s="17">
        <v>40087</v>
      </c>
      <c r="H884" s="29">
        <v>91593539</v>
      </c>
      <c r="I884" s="29">
        <v>0</v>
      </c>
      <c r="J884" s="29">
        <v>0</v>
      </c>
      <c r="K884" s="29">
        <v>0</v>
      </c>
      <c r="L884" s="29">
        <f t="shared" si="55"/>
        <v>91593539</v>
      </c>
      <c r="M884" s="29">
        <v>-17136977</v>
      </c>
      <c r="N884" s="29">
        <v>-1440720</v>
      </c>
      <c r="O884" s="29">
        <v>0</v>
      </c>
      <c r="P884" s="29">
        <f t="shared" si="52"/>
        <v>-18577697</v>
      </c>
      <c r="Q884" s="29">
        <f t="shared" si="53"/>
        <v>74456562</v>
      </c>
      <c r="R884" s="29">
        <f t="shared" si="54"/>
        <v>73015842</v>
      </c>
      <c r="S884" s="15" t="s">
        <v>234</v>
      </c>
      <c r="T884" s="15">
        <v>101001</v>
      </c>
      <c r="U884" s="15" t="s">
        <v>37</v>
      </c>
      <c r="V884" s="15">
        <v>47020001</v>
      </c>
      <c r="W884" s="15" t="s">
        <v>38</v>
      </c>
    </row>
    <row r="885" spans="2:23" hidden="1" x14ac:dyDescent="0.25">
      <c r="B885" s="14">
        <v>21001057</v>
      </c>
      <c r="C885" s="14">
        <v>0</v>
      </c>
      <c r="D885" s="15">
        <v>21020011</v>
      </c>
      <c r="E885" s="16" t="s">
        <v>785</v>
      </c>
      <c r="F885" s="14">
        <v>1091</v>
      </c>
      <c r="G885" s="17">
        <v>39082</v>
      </c>
      <c r="H885" s="29">
        <v>32006981</v>
      </c>
      <c r="I885" s="29">
        <v>0</v>
      </c>
      <c r="J885" s="29">
        <v>0</v>
      </c>
      <c r="K885" s="29">
        <v>0</v>
      </c>
      <c r="L885" s="29">
        <f t="shared" si="55"/>
        <v>32006981</v>
      </c>
      <c r="M885" s="29">
        <v>-7211387</v>
      </c>
      <c r="N885" s="29">
        <v>-506992</v>
      </c>
      <c r="O885" s="29">
        <v>0</v>
      </c>
      <c r="P885" s="29">
        <f t="shared" si="52"/>
        <v>-7718379</v>
      </c>
      <c r="Q885" s="29">
        <f t="shared" si="53"/>
        <v>24795594</v>
      </c>
      <c r="R885" s="29">
        <f t="shared" si="54"/>
        <v>24288602</v>
      </c>
      <c r="S885" s="15" t="s">
        <v>234</v>
      </c>
      <c r="T885" s="15">
        <v>100701</v>
      </c>
      <c r="U885" s="15" t="s">
        <v>52</v>
      </c>
      <c r="V885" s="15">
        <v>47020001</v>
      </c>
      <c r="W885" s="15" t="s">
        <v>48</v>
      </c>
    </row>
    <row r="886" spans="2:23" hidden="1" x14ac:dyDescent="0.25">
      <c r="B886" s="14">
        <v>21001058</v>
      </c>
      <c r="C886" s="14">
        <v>0</v>
      </c>
      <c r="D886" s="15">
        <v>21020011</v>
      </c>
      <c r="E886" s="16" t="s">
        <v>786</v>
      </c>
      <c r="F886" s="14">
        <v>1001</v>
      </c>
      <c r="G886" s="17">
        <v>36617</v>
      </c>
      <c r="H886" s="29">
        <v>16787230</v>
      </c>
      <c r="I886" s="29">
        <v>0</v>
      </c>
      <c r="J886" s="29">
        <v>0</v>
      </c>
      <c r="K886" s="29">
        <v>0</v>
      </c>
      <c r="L886" s="29">
        <f t="shared" si="55"/>
        <v>16787230</v>
      </c>
      <c r="M886" s="29">
        <v>-5019911</v>
      </c>
      <c r="N886" s="29">
        <v>-280204</v>
      </c>
      <c r="O886" s="29">
        <v>0</v>
      </c>
      <c r="P886" s="29">
        <f t="shared" si="52"/>
        <v>-5300115</v>
      </c>
      <c r="Q886" s="29">
        <f t="shared" si="53"/>
        <v>11767319</v>
      </c>
      <c r="R886" s="29">
        <f t="shared" si="54"/>
        <v>11487115</v>
      </c>
      <c r="S886" s="15" t="s">
        <v>234</v>
      </c>
      <c r="T886" s="15">
        <v>100101</v>
      </c>
      <c r="U886" s="15" t="s">
        <v>89</v>
      </c>
      <c r="V886" s="15">
        <v>47020001</v>
      </c>
      <c r="W886" s="15" t="s">
        <v>85</v>
      </c>
    </row>
    <row r="887" spans="2:23" hidden="1" x14ac:dyDescent="0.25">
      <c r="B887" s="14">
        <v>21001059</v>
      </c>
      <c r="C887" s="14">
        <v>0</v>
      </c>
      <c r="D887" s="15">
        <v>21020011</v>
      </c>
      <c r="E887" s="16" t="s">
        <v>787</v>
      </c>
      <c r="F887" s="14">
        <v>1051</v>
      </c>
      <c r="G887" s="17">
        <v>38969</v>
      </c>
      <c r="H887" s="29">
        <v>34371063</v>
      </c>
      <c r="I887" s="29">
        <v>0</v>
      </c>
      <c r="J887" s="29">
        <v>0</v>
      </c>
      <c r="K887" s="29">
        <v>0</v>
      </c>
      <c r="L887" s="29">
        <f t="shared" si="55"/>
        <v>34371063</v>
      </c>
      <c r="M887" s="29">
        <v>-7945936</v>
      </c>
      <c r="N887" s="29">
        <v>-543706</v>
      </c>
      <c r="O887" s="29">
        <v>0</v>
      </c>
      <c r="P887" s="29">
        <f t="shared" si="52"/>
        <v>-8489642</v>
      </c>
      <c r="Q887" s="29">
        <f t="shared" si="53"/>
        <v>26425127</v>
      </c>
      <c r="R887" s="29">
        <f t="shared" si="54"/>
        <v>25881421</v>
      </c>
      <c r="S887" s="15" t="s">
        <v>234</v>
      </c>
      <c r="T887" s="15">
        <v>100601</v>
      </c>
      <c r="U887" s="15" t="s">
        <v>79</v>
      </c>
      <c r="V887" s="15">
        <v>47020001</v>
      </c>
      <c r="W887" s="15" t="s">
        <v>80</v>
      </c>
    </row>
    <row r="888" spans="2:23" hidden="1" x14ac:dyDescent="0.25">
      <c r="B888" s="14">
        <v>21001060</v>
      </c>
      <c r="C888" s="14">
        <v>0</v>
      </c>
      <c r="D888" s="15">
        <v>21020011</v>
      </c>
      <c r="E888" s="16" t="s">
        <v>788</v>
      </c>
      <c r="F888" s="14">
        <v>1021</v>
      </c>
      <c r="G888" s="17">
        <v>38610</v>
      </c>
      <c r="H888" s="29">
        <v>23325513</v>
      </c>
      <c r="I888" s="29">
        <v>0</v>
      </c>
      <c r="J888" s="29">
        <v>0</v>
      </c>
      <c r="K888" s="29">
        <v>0</v>
      </c>
      <c r="L888" s="29">
        <f t="shared" si="55"/>
        <v>23325513</v>
      </c>
      <c r="M888" s="29">
        <v>-5619301</v>
      </c>
      <c r="N888" s="29">
        <v>-372039</v>
      </c>
      <c r="O888" s="29">
        <v>0</v>
      </c>
      <c r="P888" s="29">
        <f t="shared" si="52"/>
        <v>-5991340</v>
      </c>
      <c r="Q888" s="29">
        <f t="shared" si="53"/>
        <v>17706212</v>
      </c>
      <c r="R888" s="29">
        <f t="shared" si="54"/>
        <v>17334173</v>
      </c>
      <c r="S888" s="15" t="s">
        <v>234</v>
      </c>
      <c r="T888" s="15">
        <v>100301</v>
      </c>
      <c r="U888" s="15" t="s">
        <v>32</v>
      </c>
      <c r="V888" s="15">
        <v>47020001</v>
      </c>
      <c r="W888" s="15" t="s">
        <v>33</v>
      </c>
    </row>
    <row r="889" spans="2:23" hidden="1" x14ac:dyDescent="0.25">
      <c r="B889" s="14">
        <v>21001061</v>
      </c>
      <c r="C889" s="14">
        <v>0</v>
      </c>
      <c r="D889" s="15">
        <v>21020011</v>
      </c>
      <c r="E889" s="16" t="s">
        <v>789</v>
      </c>
      <c r="F889" s="14">
        <v>1091</v>
      </c>
      <c r="G889" s="17">
        <v>39082</v>
      </c>
      <c r="H889" s="29">
        <v>27721106</v>
      </c>
      <c r="I889" s="29">
        <v>0</v>
      </c>
      <c r="J889" s="29">
        <v>0</v>
      </c>
      <c r="K889" s="29">
        <v>0</v>
      </c>
      <c r="L889" s="29">
        <f t="shared" si="55"/>
        <v>27721106</v>
      </c>
      <c r="M889" s="29">
        <v>-6245754</v>
      </c>
      <c r="N889" s="29">
        <v>-439104</v>
      </c>
      <c r="O889" s="29">
        <v>0</v>
      </c>
      <c r="P889" s="29">
        <f t="shared" si="52"/>
        <v>-6684858</v>
      </c>
      <c r="Q889" s="29">
        <f t="shared" si="53"/>
        <v>21475352</v>
      </c>
      <c r="R889" s="29">
        <f t="shared" si="54"/>
        <v>21036248</v>
      </c>
      <c r="S889" s="15" t="s">
        <v>234</v>
      </c>
      <c r="T889" s="15">
        <v>100701</v>
      </c>
      <c r="U889" s="15" t="s">
        <v>52</v>
      </c>
      <c r="V889" s="15">
        <v>47020001</v>
      </c>
      <c r="W889" s="15" t="s">
        <v>48</v>
      </c>
    </row>
    <row r="890" spans="2:23" hidden="1" x14ac:dyDescent="0.25">
      <c r="B890" s="14">
        <v>21001062</v>
      </c>
      <c r="C890" s="14">
        <v>0</v>
      </c>
      <c r="D890" s="15">
        <v>21020011</v>
      </c>
      <c r="E890" s="16" t="s">
        <v>790</v>
      </c>
      <c r="F890" s="14">
        <v>1061</v>
      </c>
      <c r="G890" s="17">
        <v>39082</v>
      </c>
      <c r="H890" s="29">
        <v>27438396</v>
      </c>
      <c r="I890" s="29">
        <v>0</v>
      </c>
      <c r="J890" s="29">
        <v>0</v>
      </c>
      <c r="K890" s="29">
        <v>0</v>
      </c>
      <c r="L890" s="29">
        <f t="shared" si="55"/>
        <v>27438396</v>
      </c>
      <c r="M890" s="29">
        <v>-6182060</v>
      </c>
      <c r="N890" s="29">
        <v>-434626</v>
      </c>
      <c r="O890" s="29">
        <v>0</v>
      </c>
      <c r="P890" s="29">
        <f t="shared" si="52"/>
        <v>-6616686</v>
      </c>
      <c r="Q890" s="29">
        <f t="shared" si="53"/>
        <v>21256336</v>
      </c>
      <c r="R890" s="29">
        <f t="shared" si="54"/>
        <v>20821710</v>
      </c>
      <c r="S890" s="15" t="s">
        <v>234</v>
      </c>
      <c r="T890" s="15">
        <v>100801</v>
      </c>
      <c r="U890" s="15" t="s">
        <v>62</v>
      </c>
      <c r="V890" s="15">
        <v>47020001</v>
      </c>
      <c r="W890" s="15" t="s">
        <v>44</v>
      </c>
    </row>
    <row r="891" spans="2:23" hidden="1" x14ac:dyDescent="0.25">
      <c r="B891" s="14">
        <v>21001063</v>
      </c>
      <c r="C891" s="14">
        <v>0</v>
      </c>
      <c r="D891" s="15">
        <v>21020011</v>
      </c>
      <c r="E891" s="16" t="s">
        <v>791</v>
      </c>
      <c r="F891" s="14">
        <v>1071</v>
      </c>
      <c r="G891" s="17">
        <v>39082</v>
      </c>
      <c r="H891" s="29">
        <v>26537686</v>
      </c>
      <c r="I891" s="29">
        <v>0</v>
      </c>
      <c r="J891" s="29">
        <v>0</v>
      </c>
      <c r="K891" s="29">
        <v>0</v>
      </c>
      <c r="L891" s="29">
        <f t="shared" si="55"/>
        <v>26537686</v>
      </c>
      <c r="M891" s="29">
        <v>-5979118</v>
      </c>
      <c r="N891" s="29">
        <v>-420358</v>
      </c>
      <c r="O891" s="29">
        <v>0</v>
      </c>
      <c r="P891" s="29">
        <f t="shared" si="52"/>
        <v>-6399476</v>
      </c>
      <c r="Q891" s="29">
        <f t="shared" si="53"/>
        <v>20558568</v>
      </c>
      <c r="R891" s="29">
        <f t="shared" si="54"/>
        <v>20138210</v>
      </c>
      <c r="S891" s="15" t="s">
        <v>234</v>
      </c>
      <c r="T891" s="15">
        <v>100901</v>
      </c>
      <c r="U891" s="15" t="s">
        <v>57</v>
      </c>
      <c r="V891" s="15">
        <v>47020001</v>
      </c>
      <c r="W891" s="15" t="s">
        <v>58</v>
      </c>
    </row>
    <row r="892" spans="2:23" hidden="1" x14ac:dyDescent="0.25">
      <c r="B892" s="14">
        <v>21001064</v>
      </c>
      <c r="C892" s="14">
        <v>0</v>
      </c>
      <c r="D892" s="15">
        <v>21020011</v>
      </c>
      <c r="E892" s="16" t="s">
        <v>792</v>
      </c>
      <c r="F892" s="14">
        <v>1081</v>
      </c>
      <c r="G892" s="17">
        <v>39478</v>
      </c>
      <c r="H892" s="29">
        <v>25755018</v>
      </c>
      <c r="I892" s="29">
        <v>0</v>
      </c>
      <c r="J892" s="29">
        <v>0</v>
      </c>
      <c r="K892" s="29">
        <v>0</v>
      </c>
      <c r="L892" s="29">
        <f t="shared" si="55"/>
        <v>25755018</v>
      </c>
      <c r="M892" s="29">
        <v>-5405175</v>
      </c>
      <c r="N892" s="29">
        <v>-407024</v>
      </c>
      <c r="O892" s="29">
        <v>0</v>
      </c>
      <c r="P892" s="29">
        <f t="shared" si="52"/>
        <v>-5812199</v>
      </c>
      <c r="Q892" s="29">
        <f t="shared" si="53"/>
        <v>20349843</v>
      </c>
      <c r="R892" s="29">
        <f t="shared" si="54"/>
        <v>19942819</v>
      </c>
      <c r="S892" s="15" t="s">
        <v>234</v>
      </c>
      <c r="T892" s="15">
        <v>101001</v>
      </c>
      <c r="U892" s="15" t="s">
        <v>37</v>
      </c>
      <c r="V892" s="15">
        <v>47020001</v>
      </c>
      <c r="W892" s="15" t="s">
        <v>38</v>
      </c>
    </row>
    <row r="893" spans="2:23" hidden="1" x14ac:dyDescent="0.25">
      <c r="B893" s="14">
        <v>21001065</v>
      </c>
      <c r="C893" s="14">
        <v>0</v>
      </c>
      <c r="D893" s="15">
        <v>21020011</v>
      </c>
      <c r="E893" s="16" t="s">
        <v>793</v>
      </c>
      <c r="F893" s="14">
        <v>1081</v>
      </c>
      <c r="G893" s="17">
        <v>39478</v>
      </c>
      <c r="H893" s="29">
        <v>25658446</v>
      </c>
      <c r="I893" s="29">
        <v>0</v>
      </c>
      <c r="J893" s="29">
        <v>0</v>
      </c>
      <c r="K893" s="29">
        <v>0</v>
      </c>
      <c r="L893" s="29">
        <f t="shared" si="55"/>
        <v>25658446</v>
      </c>
      <c r="M893" s="29">
        <v>-5384909</v>
      </c>
      <c r="N893" s="29">
        <v>-405498</v>
      </c>
      <c r="O893" s="29">
        <v>0</v>
      </c>
      <c r="P893" s="29">
        <f t="shared" si="52"/>
        <v>-5790407</v>
      </c>
      <c r="Q893" s="29">
        <f t="shared" si="53"/>
        <v>20273537</v>
      </c>
      <c r="R893" s="29">
        <f t="shared" si="54"/>
        <v>19868039</v>
      </c>
      <c r="S893" s="15" t="s">
        <v>234</v>
      </c>
      <c r="T893" s="15">
        <v>101001</v>
      </c>
      <c r="U893" s="15" t="s">
        <v>37</v>
      </c>
      <c r="V893" s="15">
        <v>47020001</v>
      </c>
      <c r="W893" s="15" t="s">
        <v>38</v>
      </c>
    </row>
    <row r="894" spans="2:23" hidden="1" x14ac:dyDescent="0.25">
      <c r="B894" s="14">
        <v>21001066</v>
      </c>
      <c r="C894" s="14">
        <v>0</v>
      </c>
      <c r="D894" s="15">
        <v>21020011</v>
      </c>
      <c r="E894" s="16" t="s">
        <v>794</v>
      </c>
      <c r="F894" s="14">
        <v>1001</v>
      </c>
      <c r="G894" s="17">
        <v>33695</v>
      </c>
      <c r="H894" s="29">
        <v>10677746</v>
      </c>
      <c r="I894" s="29">
        <v>0</v>
      </c>
      <c r="J894" s="29">
        <v>0</v>
      </c>
      <c r="K894" s="29">
        <v>0</v>
      </c>
      <c r="L894" s="29">
        <f t="shared" si="55"/>
        <v>10677746</v>
      </c>
      <c r="M894" s="29">
        <v>-4005650</v>
      </c>
      <c r="N894" s="29">
        <v>-198007</v>
      </c>
      <c r="O894" s="29">
        <v>0</v>
      </c>
      <c r="P894" s="29">
        <f t="shared" si="52"/>
        <v>-4203657</v>
      </c>
      <c r="Q894" s="29">
        <f t="shared" si="53"/>
        <v>6672096</v>
      </c>
      <c r="R894" s="29">
        <f t="shared" si="54"/>
        <v>6474089</v>
      </c>
      <c r="S894" s="15" t="s">
        <v>234</v>
      </c>
      <c r="T894" s="15">
        <v>100101</v>
      </c>
      <c r="U894" s="15" t="s">
        <v>89</v>
      </c>
      <c r="V894" s="15">
        <v>47020001</v>
      </c>
      <c r="W894" s="15" t="s">
        <v>85</v>
      </c>
    </row>
    <row r="895" spans="2:23" hidden="1" x14ac:dyDescent="0.25">
      <c r="B895" s="14">
        <v>21001067</v>
      </c>
      <c r="C895" s="14">
        <v>0</v>
      </c>
      <c r="D895" s="15">
        <v>21020011</v>
      </c>
      <c r="E895" s="16" t="s">
        <v>795</v>
      </c>
      <c r="F895" s="14">
        <v>1031</v>
      </c>
      <c r="G895" s="17">
        <v>39082</v>
      </c>
      <c r="H895" s="29">
        <v>28300889</v>
      </c>
      <c r="I895" s="29">
        <v>0</v>
      </c>
      <c r="J895" s="29">
        <v>0</v>
      </c>
      <c r="K895" s="29">
        <v>0</v>
      </c>
      <c r="L895" s="29">
        <f t="shared" si="55"/>
        <v>28300889</v>
      </c>
      <c r="M895" s="29">
        <v>-6407660</v>
      </c>
      <c r="N895" s="29">
        <v>-447604</v>
      </c>
      <c r="O895" s="29">
        <v>0</v>
      </c>
      <c r="P895" s="29">
        <f t="shared" si="52"/>
        <v>-6855264</v>
      </c>
      <c r="Q895" s="29">
        <f t="shared" si="53"/>
        <v>21893229</v>
      </c>
      <c r="R895" s="29">
        <f t="shared" si="54"/>
        <v>21445625</v>
      </c>
      <c r="S895" s="15" t="s">
        <v>234</v>
      </c>
      <c r="T895" s="15">
        <v>100401</v>
      </c>
      <c r="U895" s="15" t="s">
        <v>97</v>
      </c>
      <c r="V895" s="15">
        <v>47020001</v>
      </c>
      <c r="W895" s="15" t="s">
        <v>98</v>
      </c>
    </row>
    <row r="896" spans="2:23" hidden="1" x14ac:dyDescent="0.25">
      <c r="B896" s="14">
        <v>21001068</v>
      </c>
      <c r="C896" s="14">
        <v>0</v>
      </c>
      <c r="D896" s="15">
        <v>21020011</v>
      </c>
      <c r="E896" s="16" t="s">
        <v>796</v>
      </c>
      <c r="F896" s="14">
        <v>1001</v>
      </c>
      <c r="G896" s="17">
        <v>38620</v>
      </c>
      <c r="H896" s="29">
        <v>20306659</v>
      </c>
      <c r="I896" s="29">
        <v>0</v>
      </c>
      <c r="J896" s="29">
        <v>0</v>
      </c>
      <c r="K896" s="29">
        <v>0</v>
      </c>
      <c r="L896" s="29">
        <f t="shared" si="55"/>
        <v>20306659</v>
      </c>
      <c r="M896" s="29">
        <v>-4884200</v>
      </c>
      <c r="N896" s="29">
        <v>-323865</v>
      </c>
      <c r="O896" s="29">
        <v>0</v>
      </c>
      <c r="P896" s="29">
        <f t="shared" si="52"/>
        <v>-5208065</v>
      </c>
      <c r="Q896" s="29">
        <f t="shared" si="53"/>
        <v>15422459</v>
      </c>
      <c r="R896" s="29">
        <f t="shared" si="54"/>
        <v>15098594</v>
      </c>
      <c r="S896" s="15" t="s">
        <v>234</v>
      </c>
      <c r="T896" s="15">
        <v>100101</v>
      </c>
      <c r="U896" s="15" t="s">
        <v>89</v>
      </c>
      <c r="V896" s="15">
        <v>47020001</v>
      </c>
      <c r="W896" s="15" t="s">
        <v>85</v>
      </c>
    </row>
    <row r="897" spans="2:23" hidden="1" x14ac:dyDescent="0.25">
      <c r="B897" s="14">
        <v>21001069</v>
      </c>
      <c r="C897" s="14">
        <v>0</v>
      </c>
      <c r="D897" s="15">
        <v>21020011</v>
      </c>
      <c r="E897" s="16" t="s">
        <v>797</v>
      </c>
      <c r="F897" s="14">
        <v>1021</v>
      </c>
      <c r="G897" s="17">
        <v>39082</v>
      </c>
      <c r="H897" s="29">
        <v>27160137</v>
      </c>
      <c r="I897" s="29">
        <v>0</v>
      </c>
      <c r="J897" s="29">
        <v>0</v>
      </c>
      <c r="K897" s="29">
        <v>0</v>
      </c>
      <c r="L897" s="29">
        <f t="shared" si="55"/>
        <v>27160137</v>
      </c>
      <c r="M897" s="29">
        <v>-6146697</v>
      </c>
      <c r="N897" s="29">
        <v>-429621</v>
      </c>
      <c r="O897" s="29">
        <v>0</v>
      </c>
      <c r="P897" s="29">
        <f t="shared" si="52"/>
        <v>-6576318</v>
      </c>
      <c r="Q897" s="29">
        <f t="shared" si="53"/>
        <v>21013440</v>
      </c>
      <c r="R897" s="29">
        <f t="shared" si="54"/>
        <v>20583819</v>
      </c>
      <c r="S897" s="15" t="s">
        <v>234</v>
      </c>
      <c r="T897" s="15">
        <v>100301</v>
      </c>
      <c r="U897" s="15" t="s">
        <v>32</v>
      </c>
      <c r="V897" s="15">
        <v>47020001</v>
      </c>
      <c r="W897" s="15" t="s">
        <v>33</v>
      </c>
    </row>
    <row r="898" spans="2:23" hidden="1" x14ac:dyDescent="0.25">
      <c r="B898" s="14">
        <v>21001070</v>
      </c>
      <c r="C898" s="14">
        <v>0</v>
      </c>
      <c r="D898" s="15">
        <v>21020011</v>
      </c>
      <c r="E898" s="16" t="s">
        <v>798</v>
      </c>
      <c r="F898" s="14">
        <v>1051</v>
      </c>
      <c r="G898" s="17">
        <v>39082</v>
      </c>
      <c r="H898" s="29">
        <v>38969048</v>
      </c>
      <c r="I898" s="29">
        <v>0</v>
      </c>
      <c r="J898" s="29">
        <v>0</v>
      </c>
      <c r="K898" s="29">
        <v>0</v>
      </c>
      <c r="L898" s="29">
        <f t="shared" si="55"/>
        <v>38969048</v>
      </c>
      <c r="M898" s="29">
        <v>-8916800</v>
      </c>
      <c r="N898" s="29">
        <v>-614281</v>
      </c>
      <c r="O898" s="29">
        <v>0</v>
      </c>
      <c r="P898" s="29">
        <f t="shared" si="52"/>
        <v>-9531081</v>
      </c>
      <c r="Q898" s="29">
        <f t="shared" si="53"/>
        <v>30052248</v>
      </c>
      <c r="R898" s="29">
        <f t="shared" si="54"/>
        <v>29437967</v>
      </c>
      <c r="S898" s="15" t="s">
        <v>234</v>
      </c>
      <c r="T898" s="15">
        <v>100601</v>
      </c>
      <c r="U898" s="15" t="s">
        <v>79</v>
      </c>
      <c r="V898" s="15">
        <v>47020001</v>
      </c>
      <c r="W898" s="15" t="s">
        <v>80</v>
      </c>
    </row>
    <row r="899" spans="2:23" hidden="1" x14ac:dyDescent="0.25">
      <c r="B899" s="14">
        <v>21001071</v>
      </c>
      <c r="C899" s="14">
        <v>0</v>
      </c>
      <c r="D899" s="15">
        <v>21020011</v>
      </c>
      <c r="E899" s="16" t="s">
        <v>799</v>
      </c>
      <c r="F899" s="14">
        <v>1022</v>
      </c>
      <c r="G899" s="17">
        <v>38748</v>
      </c>
      <c r="H899" s="29">
        <v>21810494</v>
      </c>
      <c r="I899" s="29">
        <v>0</v>
      </c>
      <c r="J899" s="29">
        <v>0</v>
      </c>
      <c r="K899" s="29">
        <v>0</v>
      </c>
      <c r="L899" s="29">
        <f t="shared" si="55"/>
        <v>21810494</v>
      </c>
      <c r="M899" s="29">
        <v>-5173056</v>
      </c>
      <c r="N899" s="29">
        <v>-346754</v>
      </c>
      <c r="O899" s="29">
        <v>0</v>
      </c>
      <c r="P899" s="29">
        <f t="shared" si="52"/>
        <v>-5519810</v>
      </c>
      <c r="Q899" s="29">
        <f t="shared" si="53"/>
        <v>16637438</v>
      </c>
      <c r="R899" s="29">
        <f t="shared" si="54"/>
        <v>16290684</v>
      </c>
      <c r="S899" s="15" t="s">
        <v>234</v>
      </c>
      <c r="T899" s="15">
        <v>100302</v>
      </c>
      <c r="U899" s="15" t="s">
        <v>225</v>
      </c>
      <c r="V899" s="15">
        <v>47020001</v>
      </c>
      <c r="W899" s="15" t="s">
        <v>33</v>
      </c>
    </row>
    <row r="900" spans="2:23" hidden="1" x14ac:dyDescent="0.25">
      <c r="B900" s="14">
        <v>21001072</v>
      </c>
      <c r="C900" s="14">
        <v>0</v>
      </c>
      <c r="D900" s="15">
        <v>21020011</v>
      </c>
      <c r="E900" s="16" t="s">
        <v>800</v>
      </c>
      <c r="F900" s="14">
        <v>1061</v>
      </c>
      <c r="G900" s="17">
        <v>39082</v>
      </c>
      <c r="H900" s="29">
        <v>23797387</v>
      </c>
      <c r="I900" s="29">
        <v>0</v>
      </c>
      <c r="J900" s="29">
        <v>0</v>
      </c>
      <c r="K900" s="29">
        <v>0</v>
      </c>
      <c r="L900" s="29">
        <f t="shared" si="55"/>
        <v>23797387</v>
      </c>
      <c r="M900" s="29">
        <v>-5361714</v>
      </c>
      <c r="N900" s="29">
        <v>-376952</v>
      </c>
      <c r="O900" s="29">
        <v>0</v>
      </c>
      <c r="P900" s="29">
        <f t="shared" si="52"/>
        <v>-5738666</v>
      </c>
      <c r="Q900" s="29">
        <f t="shared" si="53"/>
        <v>18435673</v>
      </c>
      <c r="R900" s="29">
        <f t="shared" si="54"/>
        <v>18058721</v>
      </c>
      <c r="S900" s="15" t="s">
        <v>234</v>
      </c>
      <c r="T900" s="15">
        <v>100801</v>
      </c>
      <c r="U900" s="15" t="s">
        <v>62</v>
      </c>
      <c r="V900" s="15">
        <v>47020001</v>
      </c>
      <c r="W900" s="15" t="s">
        <v>44</v>
      </c>
    </row>
    <row r="901" spans="2:23" hidden="1" x14ac:dyDescent="0.25">
      <c r="B901" s="14">
        <v>21001073</v>
      </c>
      <c r="C901" s="14">
        <v>0</v>
      </c>
      <c r="D901" s="15">
        <v>21020011</v>
      </c>
      <c r="E901" s="16" t="s">
        <v>801</v>
      </c>
      <c r="F901" s="14">
        <v>1011</v>
      </c>
      <c r="G901" s="17">
        <v>34015</v>
      </c>
      <c r="H901" s="29">
        <v>10114505</v>
      </c>
      <c r="I901" s="29">
        <v>0</v>
      </c>
      <c r="J901" s="29">
        <v>0</v>
      </c>
      <c r="K901" s="29">
        <v>0</v>
      </c>
      <c r="L901" s="29">
        <f t="shared" si="55"/>
        <v>10114505</v>
      </c>
      <c r="M901" s="29">
        <v>-3699851</v>
      </c>
      <c r="N901" s="29">
        <v>-185368</v>
      </c>
      <c r="O901" s="29">
        <v>0</v>
      </c>
      <c r="P901" s="29">
        <f t="shared" ref="P901:P964" si="56">SUM(M901:O901)</f>
        <v>-3885219</v>
      </c>
      <c r="Q901" s="29">
        <f t="shared" ref="Q901:Q964" si="57">H901+M901</f>
        <v>6414654</v>
      </c>
      <c r="R901" s="29">
        <f t="shared" ref="R901:R964" si="58">L901+P901</f>
        <v>6229286</v>
      </c>
      <c r="S901" s="15" t="s">
        <v>234</v>
      </c>
      <c r="T901" s="15">
        <v>100201</v>
      </c>
      <c r="U901" s="15" t="s">
        <v>75</v>
      </c>
      <c r="V901" s="15">
        <v>47020001</v>
      </c>
      <c r="W901" s="15" t="s">
        <v>71</v>
      </c>
    </row>
    <row r="902" spans="2:23" hidden="1" x14ac:dyDescent="0.25">
      <c r="B902" s="14">
        <v>21001074</v>
      </c>
      <c r="C902" s="14">
        <v>0</v>
      </c>
      <c r="D902" s="15">
        <v>21020011</v>
      </c>
      <c r="E902" s="16" t="s">
        <v>802</v>
      </c>
      <c r="F902" s="14">
        <v>1051</v>
      </c>
      <c r="G902" s="17">
        <v>38969</v>
      </c>
      <c r="H902" s="29">
        <v>27795241</v>
      </c>
      <c r="I902" s="29">
        <v>0</v>
      </c>
      <c r="J902" s="29">
        <v>0</v>
      </c>
      <c r="K902" s="29">
        <v>0</v>
      </c>
      <c r="L902" s="29">
        <f t="shared" ref="L902:L965" si="59">SUM(H902:K902)</f>
        <v>27795241</v>
      </c>
      <c r="M902" s="29">
        <v>-6434400</v>
      </c>
      <c r="N902" s="29">
        <v>-439494</v>
      </c>
      <c r="O902" s="29">
        <v>0</v>
      </c>
      <c r="P902" s="29">
        <f t="shared" si="56"/>
        <v>-6873894</v>
      </c>
      <c r="Q902" s="29">
        <f t="shared" si="57"/>
        <v>21360841</v>
      </c>
      <c r="R902" s="29">
        <f t="shared" si="58"/>
        <v>20921347</v>
      </c>
      <c r="S902" s="15" t="s">
        <v>234</v>
      </c>
      <c r="T902" s="15">
        <v>100601</v>
      </c>
      <c r="U902" s="15" t="s">
        <v>79</v>
      </c>
      <c r="V902" s="15">
        <v>47020001</v>
      </c>
      <c r="W902" s="15" t="s">
        <v>80</v>
      </c>
    </row>
    <row r="903" spans="2:23" hidden="1" x14ac:dyDescent="0.25">
      <c r="B903" s="14">
        <v>21001075</v>
      </c>
      <c r="C903" s="14">
        <v>0</v>
      </c>
      <c r="D903" s="15">
        <v>21020011</v>
      </c>
      <c r="E903" s="16" t="s">
        <v>803</v>
      </c>
      <c r="F903" s="14">
        <v>1031</v>
      </c>
      <c r="G903" s="17">
        <v>38899</v>
      </c>
      <c r="H903" s="29">
        <v>25524266</v>
      </c>
      <c r="I903" s="29">
        <v>0</v>
      </c>
      <c r="J903" s="29">
        <v>0</v>
      </c>
      <c r="K903" s="29">
        <v>0</v>
      </c>
      <c r="L903" s="29">
        <f t="shared" si="59"/>
        <v>25524266</v>
      </c>
      <c r="M903" s="29">
        <v>-5968794</v>
      </c>
      <c r="N903" s="29">
        <v>-403968</v>
      </c>
      <c r="O903" s="29">
        <v>0</v>
      </c>
      <c r="P903" s="29">
        <f t="shared" si="56"/>
        <v>-6372762</v>
      </c>
      <c r="Q903" s="29">
        <f t="shared" si="57"/>
        <v>19555472</v>
      </c>
      <c r="R903" s="29">
        <f t="shared" si="58"/>
        <v>19151504</v>
      </c>
      <c r="S903" s="15" t="s">
        <v>234</v>
      </c>
      <c r="T903" s="15">
        <v>100401</v>
      </c>
      <c r="U903" s="15" t="s">
        <v>97</v>
      </c>
      <c r="V903" s="15">
        <v>47020001</v>
      </c>
      <c r="W903" s="15" t="s">
        <v>98</v>
      </c>
    </row>
    <row r="904" spans="2:23" hidden="1" x14ac:dyDescent="0.25">
      <c r="B904" s="14">
        <v>21001076</v>
      </c>
      <c r="C904" s="14">
        <v>0</v>
      </c>
      <c r="D904" s="15">
        <v>21020011</v>
      </c>
      <c r="E904" s="16" t="s">
        <v>804</v>
      </c>
      <c r="F904" s="14">
        <v>1031</v>
      </c>
      <c r="G904" s="17">
        <v>38899</v>
      </c>
      <c r="H904" s="29">
        <v>25534547</v>
      </c>
      <c r="I904" s="29">
        <v>0</v>
      </c>
      <c r="J904" s="29">
        <v>0</v>
      </c>
      <c r="K904" s="29">
        <v>0</v>
      </c>
      <c r="L904" s="29">
        <f t="shared" si="59"/>
        <v>25534547</v>
      </c>
      <c r="M904" s="29">
        <v>-5973810</v>
      </c>
      <c r="N904" s="29">
        <v>-404073</v>
      </c>
      <c r="O904" s="29">
        <v>0</v>
      </c>
      <c r="P904" s="29">
        <f t="shared" si="56"/>
        <v>-6377883</v>
      </c>
      <c r="Q904" s="29">
        <f t="shared" si="57"/>
        <v>19560737</v>
      </c>
      <c r="R904" s="29">
        <f t="shared" si="58"/>
        <v>19156664</v>
      </c>
      <c r="S904" s="15" t="s">
        <v>234</v>
      </c>
      <c r="T904" s="15">
        <v>100401</v>
      </c>
      <c r="U904" s="15" t="s">
        <v>97</v>
      </c>
      <c r="V904" s="15">
        <v>47020001</v>
      </c>
      <c r="W904" s="15" t="s">
        <v>98</v>
      </c>
    </row>
    <row r="905" spans="2:23" hidden="1" x14ac:dyDescent="0.25">
      <c r="B905" s="14">
        <v>21001077</v>
      </c>
      <c r="C905" s="14">
        <v>0</v>
      </c>
      <c r="D905" s="15">
        <v>21020011</v>
      </c>
      <c r="E905" s="16" t="s">
        <v>755</v>
      </c>
      <c r="F905" s="14">
        <v>1091</v>
      </c>
      <c r="G905" s="17">
        <v>39813</v>
      </c>
      <c r="H905" s="29">
        <v>31582902</v>
      </c>
      <c r="I905" s="29">
        <v>0</v>
      </c>
      <c r="J905" s="29">
        <v>0</v>
      </c>
      <c r="K905" s="29">
        <v>0</v>
      </c>
      <c r="L905" s="29">
        <f t="shared" si="59"/>
        <v>31582902</v>
      </c>
      <c r="M905" s="29">
        <v>-6251379</v>
      </c>
      <c r="N905" s="29">
        <v>-497425</v>
      </c>
      <c r="O905" s="29">
        <v>0</v>
      </c>
      <c r="P905" s="29">
        <f t="shared" si="56"/>
        <v>-6748804</v>
      </c>
      <c r="Q905" s="29">
        <f t="shared" si="57"/>
        <v>25331523</v>
      </c>
      <c r="R905" s="29">
        <f t="shared" si="58"/>
        <v>24834098</v>
      </c>
      <c r="S905" s="15" t="s">
        <v>234</v>
      </c>
      <c r="T905" s="15">
        <v>100701</v>
      </c>
      <c r="U905" s="15" t="s">
        <v>52</v>
      </c>
      <c r="V905" s="15">
        <v>47020001</v>
      </c>
      <c r="W905" s="15" t="s">
        <v>48</v>
      </c>
    </row>
    <row r="906" spans="2:23" hidden="1" x14ac:dyDescent="0.25">
      <c r="B906" s="14">
        <v>21001078</v>
      </c>
      <c r="C906" s="14">
        <v>0</v>
      </c>
      <c r="D906" s="15">
        <v>21020011</v>
      </c>
      <c r="E906" s="16" t="s">
        <v>805</v>
      </c>
      <c r="F906" s="14">
        <v>1021</v>
      </c>
      <c r="G906" s="17">
        <v>38383</v>
      </c>
      <c r="H906" s="29">
        <v>23609347</v>
      </c>
      <c r="I906" s="29">
        <v>0</v>
      </c>
      <c r="J906" s="29">
        <v>0</v>
      </c>
      <c r="K906" s="29">
        <v>0</v>
      </c>
      <c r="L906" s="29">
        <f t="shared" si="59"/>
        <v>23609347</v>
      </c>
      <c r="M906" s="29">
        <v>-5995393</v>
      </c>
      <c r="N906" s="29">
        <v>-374889</v>
      </c>
      <c r="O906" s="29">
        <v>0</v>
      </c>
      <c r="P906" s="29">
        <f t="shared" si="56"/>
        <v>-6370282</v>
      </c>
      <c r="Q906" s="29">
        <f t="shared" si="57"/>
        <v>17613954</v>
      </c>
      <c r="R906" s="29">
        <f t="shared" si="58"/>
        <v>17239065</v>
      </c>
      <c r="S906" s="15" t="s">
        <v>234</v>
      </c>
      <c r="T906" s="15">
        <v>100301</v>
      </c>
      <c r="U906" s="15" t="s">
        <v>32</v>
      </c>
      <c r="V906" s="15">
        <v>47020001</v>
      </c>
      <c r="W906" s="15" t="s">
        <v>33</v>
      </c>
    </row>
    <row r="907" spans="2:23" hidden="1" x14ac:dyDescent="0.25">
      <c r="B907" s="14">
        <v>21001079</v>
      </c>
      <c r="C907" s="14">
        <v>0</v>
      </c>
      <c r="D907" s="15">
        <v>21020011</v>
      </c>
      <c r="E907" s="16" t="s">
        <v>806</v>
      </c>
      <c r="F907" s="14">
        <v>1011</v>
      </c>
      <c r="G907" s="17">
        <v>32964</v>
      </c>
      <c r="H907" s="29">
        <v>8517612</v>
      </c>
      <c r="I907" s="29">
        <v>0</v>
      </c>
      <c r="J907" s="29">
        <v>0</v>
      </c>
      <c r="K907" s="29">
        <v>0</v>
      </c>
      <c r="L907" s="29">
        <f t="shared" si="59"/>
        <v>8517612</v>
      </c>
      <c r="M907" s="29">
        <v>-3358772</v>
      </c>
      <c r="N907" s="29">
        <v>-163206</v>
      </c>
      <c r="O907" s="29">
        <v>0</v>
      </c>
      <c r="P907" s="29">
        <f t="shared" si="56"/>
        <v>-3521978</v>
      </c>
      <c r="Q907" s="29">
        <f t="shared" si="57"/>
        <v>5158840</v>
      </c>
      <c r="R907" s="29">
        <f t="shared" si="58"/>
        <v>4995634</v>
      </c>
      <c r="S907" s="15" t="s">
        <v>234</v>
      </c>
      <c r="T907" s="15">
        <v>100201</v>
      </c>
      <c r="U907" s="15" t="s">
        <v>75</v>
      </c>
      <c r="V907" s="15">
        <v>47020001</v>
      </c>
      <c r="W907" s="15" t="s">
        <v>71</v>
      </c>
    </row>
    <row r="908" spans="2:23" hidden="1" x14ac:dyDescent="0.25">
      <c r="B908" s="14">
        <v>21001080</v>
      </c>
      <c r="C908" s="14">
        <v>0</v>
      </c>
      <c r="D908" s="15">
        <v>21020011</v>
      </c>
      <c r="E908" s="16" t="s">
        <v>807</v>
      </c>
      <c r="F908" s="14">
        <v>1031</v>
      </c>
      <c r="G908" s="17">
        <v>38686</v>
      </c>
      <c r="H908" s="29">
        <v>15920061</v>
      </c>
      <c r="I908" s="29">
        <v>0</v>
      </c>
      <c r="J908" s="29">
        <v>0</v>
      </c>
      <c r="K908" s="29">
        <v>0</v>
      </c>
      <c r="L908" s="29">
        <f t="shared" si="59"/>
        <v>15920061</v>
      </c>
      <c r="M908" s="29">
        <v>-3773495</v>
      </c>
      <c r="N908" s="29">
        <v>-254122</v>
      </c>
      <c r="O908" s="29">
        <v>0</v>
      </c>
      <c r="P908" s="29">
        <f t="shared" si="56"/>
        <v>-4027617</v>
      </c>
      <c r="Q908" s="29">
        <f t="shared" si="57"/>
        <v>12146566</v>
      </c>
      <c r="R908" s="29">
        <f t="shared" si="58"/>
        <v>11892444</v>
      </c>
      <c r="S908" s="15" t="s">
        <v>234</v>
      </c>
      <c r="T908" s="15">
        <v>100401</v>
      </c>
      <c r="U908" s="15" t="s">
        <v>97</v>
      </c>
      <c r="V908" s="15">
        <v>47020001</v>
      </c>
      <c r="W908" s="15" t="s">
        <v>98</v>
      </c>
    </row>
    <row r="909" spans="2:23" hidden="1" x14ac:dyDescent="0.25">
      <c r="B909" s="14">
        <v>21001081</v>
      </c>
      <c r="C909" s="14">
        <v>0</v>
      </c>
      <c r="D909" s="15">
        <v>21020011</v>
      </c>
      <c r="E909" s="16" t="s">
        <v>808</v>
      </c>
      <c r="F909" s="14">
        <v>1001</v>
      </c>
      <c r="G909" s="17">
        <v>34060</v>
      </c>
      <c r="H909" s="29">
        <v>8884885</v>
      </c>
      <c r="I909" s="29">
        <v>0</v>
      </c>
      <c r="J909" s="29">
        <v>0</v>
      </c>
      <c r="K909" s="29">
        <v>0</v>
      </c>
      <c r="L909" s="29">
        <f t="shared" si="59"/>
        <v>8884885</v>
      </c>
      <c r="M909" s="29">
        <v>-3241445</v>
      </c>
      <c r="N909" s="29">
        <v>-162475</v>
      </c>
      <c r="O909" s="29">
        <v>0</v>
      </c>
      <c r="P909" s="29">
        <f t="shared" si="56"/>
        <v>-3403920</v>
      </c>
      <c r="Q909" s="29">
        <f t="shared" si="57"/>
        <v>5643440</v>
      </c>
      <c r="R909" s="29">
        <f t="shared" si="58"/>
        <v>5480965</v>
      </c>
      <c r="S909" s="15" t="s">
        <v>234</v>
      </c>
      <c r="T909" s="15">
        <v>100101</v>
      </c>
      <c r="U909" s="15" t="s">
        <v>89</v>
      </c>
      <c r="V909" s="15">
        <v>47020001</v>
      </c>
      <c r="W909" s="15" t="s">
        <v>85</v>
      </c>
    </row>
    <row r="910" spans="2:23" hidden="1" x14ac:dyDescent="0.25">
      <c r="B910" s="14">
        <v>21001082</v>
      </c>
      <c r="C910" s="14">
        <v>0</v>
      </c>
      <c r="D910" s="15">
        <v>21020011</v>
      </c>
      <c r="E910" s="16" t="s">
        <v>809</v>
      </c>
      <c r="F910" s="14">
        <v>1011</v>
      </c>
      <c r="G910" s="17">
        <v>36952</v>
      </c>
      <c r="H910" s="29">
        <v>11374537</v>
      </c>
      <c r="I910" s="29">
        <v>0</v>
      </c>
      <c r="J910" s="29">
        <v>0</v>
      </c>
      <c r="K910" s="29">
        <v>0</v>
      </c>
      <c r="L910" s="29">
        <f t="shared" si="59"/>
        <v>11374537</v>
      </c>
      <c r="M910" s="29">
        <v>-3284830</v>
      </c>
      <c r="N910" s="29">
        <v>-188412</v>
      </c>
      <c r="O910" s="29">
        <v>0</v>
      </c>
      <c r="P910" s="29">
        <f t="shared" si="56"/>
        <v>-3473242</v>
      </c>
      <c r="Q910" s="29">
        <f t="shared" si="57"/>
        <v>8089707</v>
      </c>
      <c r="R910" s="29">
        <f t="shared" si="58"/>
        <v>7901295</v>
      </c>
      <c r="S910" s="15" t="s">
        <v>234</v>
      </c>
      <c r="T910" s="15">
        <v>100201</v>
      </c>
      <c r="U910" s="15" t="s">
        <v>75</v>
      </c>
      <c r="V910" s="15">
        <v>47020001</v>
      </c>
      <c r="W910" s="15" t="s">
        <v>71</v>
      </c>
    </row>
    <row r="911" spans="2:23" hidden="1" x14ac:dyDescent="0.25">
      <c r="B911" s="14">
        <v>21001083</v>
      </c>
      <c r="C911" s="14">
        <v>0</v>
      </c>
      <c r="D911" s="15">
        <v>21020011</v>
      </c>
      <c r="E911" s="16" t="s">
        <v>810</v>
      </c>
      <c r="F911" s="14">
        <v>1051</v>
      </c>
      <c r="G911" s="17">
        <v>38776</v>
      </c>
      <c r="H911" s="29">
        <v>18958371</v>
      </c>
      <c r="I911" s="29">
        <v>0</v>
      </c>
      <c r="J911" s="29">
        <v>0</v>
      </c>
      <c r="K911" s="29">
        <v>0</v>
      </c>
      <c r="L911" s="29">
        <f t="shared" si="59"/>
        <v>18958371</v>
      </c>
      <c r="M911" s="29">
        <v>-4484024</v>
      </c>
      <c r="N911" s="29">
        <v>-301174</v>
      </c>
      <c r="O911" s="29">
        <v>0</v>
      </c>
      <c r="P911" s="29">
        <f t="shared" si="56"/>
        <v>-4785198</v>
      </c>
      <c r="Q911" s="29">
        <f t="shared" si="57"/>
        <v>14474347</v>
      </c>
      <c r="R911" s="29">
        <f t="shared" si="58"/>
        <v>14173173</v>
      </c>
      <c r="S911" s="15" t="s">
        <v>234</v>
      </c>
      <c r="T911" s="15">
        <v>100601</v>
      </c>
      <c r="U911" s="15" t="s">
        <v>79</v>
      </c>
      <c r="V911" s="15">
        <v>47020001</v>
      </c>
      <c r="W911" s="15" t="s">
        <v>80</v>
      </c>
    </row>
    <row r="912" spans="2:23" hidden="1" x14ac:dyDescent="0.25">
      <c r="B912" s="14">
        <v>21001084</v>
      </c>
      <c r="C912" s="14">
        <v>0</v>
      </c>
      <c r="D912" s="15">
        <v>21020011</v>
      </c>
      <c r="E912" s="16" t="s">
        <v>811</v>
      </c>
      <c r="F912" s="14">
        <v>1041</v>
      </c>
      <c r="G912" s="17">
        <v>38930</v>
      </c>
      <c r="H912" s="29">
        <v>24847929</v>
      </c>
      <c r="I912" s="29">
        <v>0</v>
      </c>
      <c r="J912" s="29">
        <v>0</v>
      </c>
      <c r="K912" s="29">
        <v>0</v>
      </c>
      <c r="L912" s="29">
        <f t="shared" si="59"/>
        <v>24847929</v>
      </c>
      <c r="M912" s="29">
        <v>-5799184</v>
      </c>
      <c r="N912" s="29">
        <v>-392779</v>
      </c>
      <c r="O912" s="29">
        <v>0</v>
      </c>
      <c r="P912" s="29">
        <f t="shared" si="56"/>
        <v>-6191963</v>
      </c>
      <c r="Q912" s="29">
        <f t="shared" si="57"/>
        <v>19048745</v>
      </c>
      <c r="R912" s="29">
        <f t="shared" si="58"/>
        <v>18655966</v>
      </c>
      <c r="S912" s="15" t="s">
        <v>234</v>
      </c>
      <c r="T912" s="15">
        <v>100501</v>
      </c>
      <c r="U912" s="15" t="s">
        <v>27</v>
      </c>
      <c r="V912" s="15">
        <v>47020001</v>
      </c>
      <c r="W912" s="15" t="s">
        <v>28</v>
      </c>
    </row>
    <row r="913" spans="2:23" hidden="1" x14ac:dyDescent="0.25">
      <c r="B913" s="14">
        <v>21001085</v>
      </c>
      <c r="C913" s="14">
        <v>0</v>
      </c>
      <c r="D913" s="15">
        <v>21020011</v>
      </c>
      <c r="E913" s="16" t="s">
        <v>812</v>
      </c>
      <c r="F913" s="14">
        <v>1001</v>
      </c>
      <c r="G913" s="17">
        <v>31503</v>
      </c>
      <c r="H913" s="29">
        <v>7475806</v>
      </c>
      <c r="I913" s="29">
        <v>0</v>
      </c>
      <c r="J913" s="29">
        <v>0</v>
      </c>
      <c r="K913" s="29">
        <v>0</v>
      </c>
      <c r="L913" s="29">
        <f t="shared" si="59"/>
        <v>7475806</v>
      </c>
      <c r="M913" s="29">
        <v>-3241819</v>
      </c>
      <c r="N913" s="29">
        <v>-154408</v>
      </c>
      <c r="O913" s="29">
        <v>0</v>
      </c>
      <c r="P913" s="29">
        <f t="shared" si="56"/>
        <v>-3396227</v>
      </c>
      <c r="Q913" s="29">
        <f t="shared" si="57"/>
        <v>4233987</v>
      </c>
      <c r="R913" s="29">
        <f t="shared" si="58"/>
        <v>4079579</v>
      </c>
      <c r="S913" s="15" t="s">
        <v>234</v>
      </c>
      <c r="T913" s="15">
        <v>100101</v>
      </c>
      <c r="U913" s="15" t="s">
        <v>89</v>
      </c>
      <c r="V913" s="15">
        <v>47020001</v>
      </c>
      <c r="W913" s="15" t="s">
        <v>85</v>
      </c>
    </row>
    <row r="914" spans="2:23" hidden="1" x14ac:dyDescent="0.25">
      <c r="B914" s="14">
        <v>21001086</v>
      </c>
      <c r="C914" s="14">
        <v>0</v>
      </c>
      <c r="D914" s="15">
        <v>21020011</v>
      </c>
      <c r="E914" s="16" t="s">
        <v>813</v>
      </c>
      <c r="F914" s="14">
        <v>1011</v>
      </c>
      <c r="G914" s="17">
        <v>35864</v>
      </c>
      <c r="H914" s="29">
        <v>9327088</v>
      </c>
      <c r="I914" s="29">
        <v>0</v>
      </c>
      <c r="J914" s="29">
        <v>0</v>
      </c>
      <c r="K914" s="29">
        <v>0</v>
      </c>
      <c r="L914" s="29">
        <f t="shared" si="59"/>
        <v>9327088</v>
      </c>
      <c r="M914" s="29">
        <v>-2960305</v>
      </c>
      <c r="N914" s="29">
        <v>-159731</v>
      </c>
      <c r="O914" s="29">
        <v>0</v>
      </c>
      <c r="P914" s="29">
        <f t="shared" si="56"/>
        <v>-3120036</v>
      </c>
      <c r="Q914" s="29">
        <f t="shared" si="57"/>
        <v>6366783</v>
      </c>
      <c r="R914" s="29">
        <f t="shared" si="58"/>
        <v>6207052</v>
      </c>
      <c r="S914" s="15" t="s">
        <v>234</v>
      </c>
      <c r="T914" s="15">
        <v>100201</v>
      </c>
      <c r="U914" s="15" t="s">
        <v>75</v>
      </c>
      <c r="V914" s="15">
        <v>47020001</v>
      </c>
      <c r="W914" s="15" t="s">
        <v>71</v>
      </c>
    </row>
    <row r="915" spans="2:23" hidden="1" x14ac:dyDescent="0.25">
      <c r="B915" s="14">
        <v>21001087</v>
      </c>
      <c r="C915" s="14">
        <v>0</v>
      </c>
      <c r="D915" s="15">
        <v>21020011</v>
      </c>
      <c r="E915" s="16" t="s">
        <v>814</v>
      </c>
      <c r="F915" s="14">
        <v>1041</v>
      </c>
      <c r="G915" s="17">
        <v>38686</v>
      </c>
      <c r="H915" s="29">
        <v>21287578</v>
      </c>
      <c r="I915" s="29">
        <v>0</v>
      </c>
      <c r="J915" s="29">
        <v>0</v>
      </c>
      <c r="K915" s="29">
        <v>0</v>
      </c>
      <c r="L915" s="29">
        <f t="shared" si="59"/>
        <v>21287578</v>
      </c>
      <c r="M915" s="29">
        <v>-5155186</v>
      </c>
      <c r="N915" s="29">
        <v>-337350</v>
      </c>
      <c r="O915" s="29">
        <v>0</v>
      </c>
      <c r="P915" s="29">
        <f t="shared" si="56"/>
        <v>-5492536</v>
      </c>
      <c r="Q915" s="29">
        <f t="shared" si="57"/>
        <v>16132392</v>
      </c>
      <c r="R915" s="29">
        <f t="shared" si="58"/>
        <v>15795042</v>
      </c>
      <c r="S915" s="15" t="s">
        <v>234</v>
      </c>
      <c r="T915" s="15">
        <v>100501</v>
      </c>
      <c r="U915" s="15" t="s">
        <v>27</v>
      </c>
      <c r="V915" s="15">
        <v>47020001</v>
      </c>
      <c r="W915" s="15" t="s">
        <v>28</v>
      </c>
    </row>
    <row r="916" spans="2:23" hidden="1" x14ac:dyDescent="0.25">
      <c r="B916" s="14">
        <v>21001088</v>
      </c>
      <c r="C916" s="14">
        <v>0</v>
      </c>
      <c r="D916" s="15">
        <v>21020011</v>
      </c>
      <c r="E916" s="16" t="s">
        <v>815</v>
      </c>
      <c r="F916" s="14">
        <v>1011</v>
      </c>
      <c r="G916" s="17">
        <v>36241</v>
      </c>
      <c r="H916" s="29">
        <v>9487617</v>
      </c>
      <c r="I916" s="29">
        <v>0</v>
      </c>
      <c r="J916" s="29">
        <v>0</v>
      </c>
      <c r="K916" s="29">
        <v>0</v>
      </c>
      <c r="L916" s="29">
        <f t="shared" si="59"/>
        <v>9487617</v>
      </c>
      <c r="M916" s="29">
        <v>-2917669</v>
      </c>
      <c r="N916" s="29">
        <v>-160525</v>
      </c>
      <c r="O916" s="29">
        <v>0</v>
      </c>
      <c r="P916" s="29">
        <f t="shared" si="56"/>
        <v>-3078194</v>
      </c>
      <c r="Q916" s="29">
        <f t="shared" si="57"/>
        <v>6569948</v>
      </c>
      <c r="R916" s="29">
        <f t="shared" si="58"/>
        <v>6409423</v>
      </c>
      <c r="S916" s="15" t="s">
        <v>234</v>
      </c>
      <c r="T916" s="15">
        <v>100201</v>
      </c>
      <c r="U916" s="15" t="s">
        <v>75</v>
      </c>
      <c r="V916" s="15">
        <v>47020001</v>
      </c>
      <c r="W916" s="15" t="s">
        <v>71</v>
      </c>
    </row>
    <row r="917" spans="2:23" hidden="1" x14ac:dyDescent="0.25">
      <c r="B917" s="14">
        <v>21001089</v>
      </c>
      <c r="C917" s="14">
        <v>0</v>
      </c>
      <c r="D917" s="15">
        <v>21020011</v>
      </c>
      <c r="E917" s="16" t="s">
        <v>816</v>
      </c>
      <c r="F917" s="14">
        <v>1051</v>
      </c>
      <c r="G917" s="17">
        <v>38687</v>
      </c>
      <c r="H917" s="29">
        <v>23395944</v>
      </c>
      <c r="I917" s="29">
        <v>0</v>
      </c>
      <c r="J917" s="29">
        <v>0</v>
      </c>
      <c r="K917" s="29">
        <v>0</v>
      </c>
      <c r="L917" s="29">
        <f t="shared" si="59"/>
        <v>23395944</v>
      </c>
      <c r="M917" s="29">
        <v>-5688499</v>
      </c>
      <c r="N917" s="29">
        <v>-370231</v>
      </c>
      <c r="O917" s="29">
        <v>0</v>
      </c>
      <c r="P917" s="29">
        <f t="shared" si="56"/>
        <v>-6058730</v>
      </c>
      <c r="Q917" s="29">
        <f t="shared" si="57"/>
        <v>17707445</v>
      </c>
      <c r="R917" s="29">
        <f t="shared" si="58"/>
        <v>17337214</v>
      </c>
      <c r="S917" s="15" t="s">
        <v>234</v>
      </c>
      <c r="T917" s="15">
        <v>100601</v>
      </c>
      <c r="U917" s="15" t="s">
        <v>79</v>
      </c>
      <c r="V917" s="15">
        <v>47020001</v>
      </c>
      <c r="W917" s="15" t="s">
        <v>80</v>
      </c>
    </row>
    <row r="918" spans="2:23" hidden="1" x14ac:dyDescent="0.25">
      <c r="B918" s="14">
        <v>21001090</v>
      </c>
      <c r="C918" s="14">
        <v>0</v>
      </c>
      <c r="D918" s="15">
        <v>21020011</v>
      </c>
      <c r="E918" s="16" t="s">
        <v>817</v>
      </c>
      <c r="F918" s="14">
        <v>1031</v>
      </c>
      <c r="G918" s="17">
        <v>38686</v>
      </c>
      <c r="H918" s="29">
        <v>20128678</v>
      </c>
      <c r="I918" s="29">
        <v>0</v>
      </c>
      <c r="J918" s="29">
        <v>0</v>
      </c>
      <c r="K918" s="29">
        <v>0</v>
      </c>
      <c r="L918" s="29">
        <f t="shared" si="59"/>
        <v>20128678</v>
      </c>
      <c r="M918" s="29">
        <v>-4864862</v>
      </c>
      <c r="N918" s="29">
        <v>-319202</v>
      </c>
      <c r="O918" s="29">
        <v>0</v>
      </c>
      <c r="P918" s="29">
        <f t="shared" si="56"/>
        <v>-5184064</v>
      </c>
      <c r="Q918" s="29">
        <f t="shared" si="57"/>
        <v>15263816</v>
      </c>
      <c r="R918" s="29">
        <f t="shared" si="58"/>
        <v>14944614</v>
      </c>
      <c r="S918" s="15" t="s">
        <v>234</v>
      </c>
      <c r="T918" s="15">
        <v>100401</v>
      </c>
      <c r="U918" s="15" t="s">
        <v>97</v>
      </c>
      <c r="V918" s="15">
        <v>47020001</v>
      </c>
      <c r="W918" s="15" t="s">
        <v>98</v>
      </c>
    </row>
    <row r="919" spans="2:23" hidden="1" x14ac:dyDescent="0.25">
      <c r="B919" s="14">
        <v>21001091</v>
      </c>
      <c r="C919" s="14">
        <v>0</v>
      </c>
      <c r="D919" s="15">
        <v>21020011</v>
      </c>
      <c r="E919" s="16" t="s">
        <v>818</v>
      </c>
      <c r="F919" s="14">
        <v>1021</v>
      </c>
      <c r="G919" s="17">
        <v>38383</v>
      </c>
      <c r="H919" s="29">
        <v>23254241</v>
      </c>
      <c r="I919" s="29">
        <v>0</v>
      </c>
      <c r="J919" s="29">
        <v>0</v>
      </c>
      <c r="K919" s="29">
        <v>0</v>
      </c>
      <c r="L919" s="29">
        <f t="shared" si="59"/>
        <v>23254241</v>
      </c>
      <c r="M919" s="29">
        <v>-5946236</v>
      </c>
      <c r="N919" s="29">
        <v>-368314</v>
      </c>
      <c r="O919" s="29">
        <v>0</v>
      </c>
      <c r="P919" s="29">
        <f t="shared" si="56"/>
        <v>-6314550</v>
      </c>
      <c r="Q919" s="29">
        <f t="shared" si="57"/>
        <v>17308005</v>
      </c>
      <c r="R919" s="29">
        <f t="shared" si="58"/>
        <v>16939691</v>
      </c>
      <c r="S919" s="15" t="s">
        <v>234</v>
      </c>
      <c r="T919" s="15">
        <v>100301</v>
      </c>
      <c r="U919" s="15" t="s">
        <v>32</v>
      </c>
      <c r="V919" s="15">
        <v>47020001</v>
      </c>
      <c r="W919" s="15" t="s">
        <v>33</v>
      </c>
    </row>
    <row r="920" spans="2:23" hidden="1" x14ac:dyDescent="0.25">
      <c r="B920" s="14">
        <v>21001092</v>
      </c>
      <c r="C920" s="14">
        <v>0</v>
      </c>
      <c r="D920" s="15">
        <v>21020011</v>
      </c>
      <c r="E920" s="16" t="s">
        <v>819</v>
      </c>
      <c r="F920" s="14">
        <v>1021</v>
      </c>
      <c r="G920" s="17">
        <v>38868</v>
      </c>
      <c r="H920" s="29">
        <v>19435717</v>
      </c>
      <c r="I920" s="29">
        <v>0</v>
      </c>
      <c r="J920" s="29">
        <v>0</v>
      </c>
      <c r="K920" s="29">
        <v>0</v>
      </c>
      <c r="L920" s="29">
        <f t="shared" si="59"/>
        <v>19435717</v>
      </c>
      <c r="M920" s="29">
        <v>-4555660</v>
      </c>
      <c r="N920" s="29">
        <v>-307948</v>
      </c>
      <c r="O920" s="29">
        <v>0</v>
      </c>
      <c r="P920" s="29">
        <f t="shared" si="56"/>
        <v>-4863608</v>
      </c>
      <c r="Q920" s="29">
        <f t="shared" si="57"/>
        <v>14880057</v>
      </c>
      <c r="R920" s="29">
        <f t="shared" si="58"/>
        <v>14572109</v>
      </c>
      <c r="S920" s="15" t="s">
        <v>234</v>
      </c>
      <c r="T920" s="15">
        <v>100301</v>
      </c>
      <c r="U920" s="15" t="s">
        <v>32</v>
      </c>
      <c r="V920" s="15">
        <v>47020001</v>
      </c>
      <c r="W920" s="15" t="s">
        <v>33</v>
      </c>
    </row>
    <row r="921" spans="2:23" hidden="1" x14ac:dyDescent="0.25">
      <c r="B921" s="14">
        <v>21001093</v>
      </c>
      <c r="C921" s="14">
        <v>0</v>
      </c>
      <c r="D921" s="15">
        <v>21020011</v>
      </c>
      <c r="E921" s="16" t="s">
        <v>820</v>
      </c>
      <c r="F921" s="14">
        <v>1001</v>
      </c>
      <c r="G921" s="17">
        <v>31868</v>
      </c>
      <c r="H921" s="29">
        <v>7086852</v>
      </c>
      <c r="I921" s="29">
        <v>0</v>
      </c>
      <c r="J921" s="29">
        <v>0</v>
      </c>
      <c r="K921" s="29">
        <v>0</v>
      </c>
      <c r="L921" s="29">
        <f t="shared" si="59"/>
        <v>7086852</v>
      </c>
      <c r="M921" s="29">
        <v>-3030175</v>
      </c>
      <c r="N921" s="29">
        <v>-142397</v>
      </c>
      <c r="O921" s="29">
        <v>0</v>
      </c>
      <c r="P921" s="29">
        <f t="shared" si="56"/>
        <v>-3172572</v>
      </c>
      <c r="Q921" s="29">
        <f t="shared" si="57"/>
        <v>4056677</v>
      </c>
      <c r="R921" s="29">
        <f t="shared" si="58"/>
        <v>3914280</v>
      </c>
      <c r="S921" s="15" t="s">
        <v>234</v>
      </c>
      <c r="T921" s="15">
        <v>100101</v>
      </c>
      <c r="U921" s="15" t="s">
        <v>89</v>
      </c>
      <c r="V921" s="15">
        <v>47020001</v>
      </c>
      <c r="W921" s="15" t="s">
        <v>85</v>
      </c>
    </row>
    <row r="922" spans="2:23" hidden="1" x14ac:dyDescent="0.25">
      <c r="B922" s="14">
        <v>21001094</v>
      </c>
      <c r="C922" s="14">
        <v>0</v>
      </c>
      <c r="D922" s="15">
        <v>21020011</v>
      </c>
      <c r="E922" s="16" t="s">
        <v>821</v>
      </c>
      <c r="F922" s="14">
        <v>1071</v>
      </c>
      <c r="G922" s="17">
        <v>39082</v>
      </c>
      <c r="H922" s="29">
        <v>17296143</v>
      </c>
      <c r="I922" s="29">
        <v>0</v>
      </c>
      <c r="J922" s="29">
        <v>0</v>
      </c>
      <c r="K922" s="29">
        <v>0</v>
      </c>
      <c r="L922" s="29">
        <f t="shared" si="59"/>
        <v>17296143</v>
      </c>
      <c r="M922" s="29">
        <v>-3896939</v>
      </c>
      <c r="N922" s="29">
        <v>-273972</v>
      </c>
      <c r="O922" s="29">
        <v>0</v>
      </c>
      <c r="P922" s="29">
        <f t="shared" si="56"/>
        <v>-4170911</v>
      </c>
      <c r="Q922" s="29">
        <f t="shared" si="57"/>
        <v>13399204</v>
      </c>
      <c r="R922" s="29">
        <f t="shared" si="58"/>
        <v>13125232</v>
      </c>
      <c r="S922" s="15" t="s">
        <v>234</v>
      </c>
      <c r="T922" s="15">
        <v>100901</v>
      </c>
      <c r="U922" s="15" t="s">
        <v>57</v>
      </c>
      <c r="V922" s="15">
        <v>47020001</v>
      </c>
      <c r="W922" s="15" t="s">
        <v>58</v>
      </c>
    </row>
    <row r="923" spans="2:23" hidden="1" x14ac:dyDescent="0.25">
      <c r="B923" s="14">
        <v>21001095</v>
      </c>
      <c r="C923" s="14">
        <v>0</v>
      </c>
      <c r="D923" s="15">
        <v>21020011</v>
      </c>
      <c r="E923" s="16" t="s">
        <v>822</v>
      </c>
      <c r="F923" s="14">
        <v>1071</v>
      </c>
      <c r="G923" s="17">
        <v>39082</v>
      </c>
      <c r="H923" s="29">
        <v>17239496</v>
      </c>
      <c r="I923" s="29">
        <v>0</v>
      </c>
      <c r="J923" s="29">
        <v>0</v>
      </c>
      <c r="K923" s="29">
        <v>0</v>
      </c>
      <c r="L923" s="29">
        <f t="shared" si="59"/>
        <v>17239496</v>
      </c>
      <c r="M923" s="29">
        <v>-3884176</v>
      </c>
      <c r="N923" s="29">
        <v>-273075</v>
      </c>
      <c r="O923" s="29">
        <v>0</v>
      </c>
      <c r="P923" s="29">
        <f t="shared" si="56"/>
        <v>-4157251</v>
      </c>
      <c r="Q923" s="29">
        <f t="shared" si="57"/>
        <v>13355320</v>
      </c>
      <c r="R923" s="29">
        <f t="shared" si="58"/>
        <v>13082245</v>
      </c>
      <c r="S923" s="15" t="s">
        <v>234</v>
      </c>
      <c r="T923" s="15">
        <v>100901</v>
      </c>
      <c r="U923" s="15" t="s">
        <v>57</v>
      </c>
      <c r="V923" s="15">
        <v>47020001</v>
      </c>
      <c r="W923" s="15" t="s">
        <v>58</v>
      </c>
    </row>
    <row r="924" spans="2:23" hidden="1" x14ac:dyDescent="0.25">
      <c r="B924" s="14">
        <v>21001096</v>
      </c>
      <c r="C924" s="14">
        <v>0</v>
      </c>
      <c r="D924" s="15">
        <v>21020011</v>
      </c>
      <c r="E924" s="16" t="s">
        <v>823</v>
      </c>
      <c r="F924" s="14">
        <v>1062</v>
      </c>
      <c r="G924" s="17">
        <v>39264</v>
      </c>
      <c r="H924" s="29">
        <v>24406527</v>
      </c>
      <c r="I924" s="29">
        <v>0</v>
      </c>
      <c r="J924" s="29">
        <v>0</v>
      </c>
      <c r="K924" s="29">
        <v>0</v>
      </c>
      <c r="L924" s="29">
        <f t="shared" si="59"/>
        <v>24406527</v>
      </c>
      <c r="M924" s="29">
        <v>-5381967</v>
      </c>
      <c r="N924" s="29">
        <v>-384985</v>
      </c>
      <c r="O924" s="29">
        <v>0</v>
      </c>
      <c r="P924" s="29">
        <f t="shared" si="56"/>
        <v>-5766952</v>
      </c>
      <c r="Q924" s="29">
        <f t="shared" si="57"/>
        <v>19024560</v>
      </c>
      <c r="R924" s="29">
        <f t="shared" si="58"/>
        <v>18639575</v>
      </c>
      <c r="S924" s="15" t="s">
        <v>234</v>
      </c>
      <c r="T924" s="15">
        <v>100802</v>
      </c>
      <c r="U924" s="15" t="s">
        <v>43</v>
      </c>
      <c r="V924" s="15">
        <v>47020001</v>
      </c>
      <c r="W924" s="15" t="s">
        <v>44</v>
      </c>
    </row>
    <row r="925" spans="2:23" hidden="1" x14ac:dyDescent="0.25">
      <c r="B925" s="14">
        <v>21001097</v>
      </c>
      <c r="C925" s="14">
        <v>0</v>
      </c>
      <c r="D925" s="15">
        <v>21020011</v>
      </c>
      <c r="E925" s="16" t="s">
        <v>824</v>
      </c>
      <c r="F925" s="14">
        <v>1081</v>
      </c>
      <c r="G925" s="17">
        <v>39478</v>
      </c>
      <c r="H925" s="29">
        <v>25625354</v>
      </c>
      <c r="I925" s="29">
        <v>0</v>
      </c>
      <c r="J925" s="29">
        <v>0</v>
      </c>
      <c r="K925" s="29">
        <v>0</v>
      </c>
      <c r="L925" s="29">
        <f t="shared" si="59"/>
        <v>25625354</v>
      </c>
      <c r="M925" s="29">
        <v>-5430285</v>
      </c>
      <c r="N925" s="29">
        <v>-403857</v>
      </c>
      <c r="O925" s="29">
        <v>0</v>
      </c>
      <c r="P925" s="29">
        <f t="shared" si="56"/>
        <v>-5834142</v>
      </c>
      <c r="Q925" s="29">
        <f t="shared" si="57"/>
        <v>20195069</v>
      </c>
      <c r="R925" s="29">
        <f t="shared" si="58"/>
        <v>19791212</v>
      </c>
      <c r="S925" s="15" t="s">
        <v>234</v>
      </c>
      <c r="T925" s="15">
        <v>101001</v>
      </c>
      <c r="U925" s="15" t="s">
        <v>37</v>
      </c>
      <c r="V925" s="15">
        <v>47020001</v>
      </c>
      <c r="W925" s="15" t="s">
        <v>38</v>
      </c>
    </row>
    <row r="926" spans="2:23" hidden="1" x14ac:dyDescent="0.25">
      <c r="B926" s="14">
        <v>21001098</v>
      </c>
      <c r="C926" s="14">
        <v>0</v>
      </c>
      <c r="D926" s="15">
        <v>21020011</v>
      </c>
      <c r="E926" s="16" t="s">
        <v>825</v>
      </c>
      <c r="F926" s="14">
        <v>1091</v>
      </c>
      <c r="G926" s="17">
        <v>39082</v>
      </c>
      <c r="H926" s="29">
        <v>16881065</v>
      </c>
      <c r="I926" s="29">
        <v>0</v>
      </c>
      <c r="J926" s="29">
        <v>0</v>
      </c>
      <c r="K926" s="29">
        <v>0</v>
      </c>
      <c r="L926" s="29">
        <f t="shared" si="59"/>
        <v>16881065</v>
      </c>
      <c r="M926" s="29">
        <v>-3803419</v>
      </c>
      <c r="N926" s="29">
        <v>-267397</v>
      </c>
      <c r="O926" s="29">
        <v>0</v>
      </c>
      <c r="P926" s="29">
        <f t="shared" si="56"/>
        <v>-4070816</v>
      </c>
      <c r="Q926" s="29">
        <f t="shared" si="57"/>
        <v>13077646</v>
      </c>
      <c r="R926" s="29">
        <f t="shared" si="58"/>
        <v>12810249</v>
      </c>
      <c r="S926" s="15" t="s">
        <v>234</v>
      </c>
      <c r="T926" s="15">
        <v>100701</v>
      </c>
      <c r="U926" s="15" t="s">
        <v>52</v>
      </c>
      <c r="V926" s="15">
        <v>47020001</v>
      </c>
      <c r="W926" s="15" t="s">
        <v>48</v>
      </c>
    </row>
    <row r="927" spans="2:23" hidden="1" x14ac:dyDescent="0.25">
      <c r="B927" s="14">
        <v>21001099</v>
      </c>
      <c r="C927" s="14">
        <v>0</v>
      </c>
      <c r="D927" s="15">
        <v>21020011</v>
      </c>
      <c r="E927" s="16" t="s">
        <v>826</v>
      </c>
      <c r="F927" s="14">
        <v>1011</v>
      </c>
      <c r="G927" s="17">
        <v>35720</v>
      </c>
      <c r="H927" s="29">
        <v>8026829</v>
      </c>
      <c r="I927" s="29">
        <v>0</v>
      </c>
      <c r="J927" s="29">
        <v>0</v>
      </c>
      <c r="K927" s="29">
        <v>0</v>
      </c>
      <c r="L927" s="29">
        <f t="shared" si="59"/>
        <v>8026829</v>
      </c>
      <c r="M927" s="29">
        <v>-2573826</v>
      </c>
      <c r="N927" s="29">
        <v>-138230</v>
      </c>
      <c r="O927" s="29">
        <v>0</v>
      </c>
      <c r="P927" s="29">
        <f t="shared" si="56"/>
        <v>-2712056</v>
      </c>
      <c r="Q927" s="29">
        <f t="shared" si="57"/>
        <v>5453003</v>
      </c>
      <c r="R927" s="29">
        <f t="shared" si="58"/>
        <v>5314773</v>
      </c>
      <c r="S927" s="15" t="s">
        <v>234</v>
      </c>
      <c r="T927" s="15">
        <v>100201</v>
      </c>
      <c r="U927" s="15" t="s">
        <v>75</v>
      </c>
      <c r="V927" s="15">
        <v>47020001</v>
      </c>
      <c r="W927" s="15" t="s">
        <v>71</v>
      </c>
    </row>
    <row r="928" spans="2:23" hidden="1" x14ac:dyDescent="0.25">
      <c r="B928" s="14">
        <v>21001100</v>
      </c>
      <c r="C928" s="14">
        <v>0</v>
      </c>
      <c r="D928" s="15">
        <v>21020011</v>
      </c>
      <c r="E928" s="16" t="s">
        <v>827</v>
      </c>
      <c r="F928" s="14">
        <v>1091</v>
      </c>
      <c r="G928" s="17">
        <v>39202</v>
      </c>
      <c r="H928" s="29">
        <v>19204824</v>
      </c>
      <c r="I928" s="29">
        <v>0</v>
      </c>
      <c r="J928" s="29">
        <v>0</v>
      </c>
      <c r="K928" s="29">
        <v>0</v>
      </c>
      <c r="L928" s="29">
        <f t="shared" si="59"/>
        <v>19204824</v>
      </c>
      <c r="M928" s="29">
        <v>-4256758</v>
      </c>
      <c r="N928" s="29">
        <v>-303577</v>
      </c>
      <c r="O928" s="29">
        <v>0</v>
      </c>
      <c r="P928" s="29">
        <f t="shared" si="56"/>
        <v>-4560335</v>
      </c>
      <c r="Q928" s="29">
        <f t="shared" si="57"/>
        <v>14948066</v>
      </c>
      <c r="R928" s="29">
        <f t="shared" si="58"/>
        <v>14644489</v>
      </c>
      <c r="S928" s="15" t="s">
        <v>234</v>
      </c>
      <c r="T928" s="15">
        <v>100701</v>
      </c>
      <c r="U928" s="15" t="s">
        <v>52</v>
      </c>
      <c r="V928" s="15">
        <v>47020001</v>
      </c>
      <c r="W928" s="15" t="s">
        <v>48</v>
      </c>
    </row>
    <row r="929" spans="2:23" hidden="1" x14ac:dyDescent="0.25">
      <c r="B929" s="14">
        <v>21001101</v>
      </c>
      <c r="C929" s="14">
        <v>0</v>
      </c>
      <c r="D929" s="15">
        <v>21020011</v>
      </c>
      <c r="E929" s="16" t="s">
        <v>828</v>
      </c>
      <c r="F929" s="14">
        <v>1021</v>
      </c>
      <c r="G929" s="17">
        <v>39507</v>
      </c>
      <c r="H929" s="29">
        <v>21319980</v>
      </c>
      <c r="I929" s="29">
        <v>0</v>
      </c>
      <c r="J929" s="29">
        <v>0</v>
      </c>
      <c r="K929" s="29">
        <v>0</v>
      </c>
      <c r="L929" s="29">
        <f t="shared" si="59"/>
        <v>21319980</v>
      </c>
      <c r="M929" s="29">
        <v>-4478646</v>
      </c>
      <c r="N929" s="29">
        <v>-336273</v>
      </c>
      <c r="O929" s="29">
        <v>0</v>
      </c>
      <c r="P929" s="29">
        <f t="shared" si="56"/>
        <v>-4814919</v>
      </c>
      <c r="Q929" s="29">
        <f t="shared" si="57"/>
        <v>16841334</v>
      </c>
      <c r="R929" s="29">
        <f t="shared" si="58"/>
        <v>16505061</v>
      </c>
      <c r="S929" s="15" t="s">
        <v>234</v>
      </c>
      <c r="T929" s="15">
        <v>100301</v>
      </c>
      <c r="U929" s="15" t="s">
        <v>32</v>
      </c>
      <c r="V929" s="15">
        <v>47020001</v>
      </c>
      <c r="W929" s="15" t="s">
        <v>33</v>
      </c>
    </row>
    <row r="930" spans="2:23" hidden="1" x14ac:dyDescent="0.25">
      <c r="B930" s="14">
        <v>21001102</v>
      </c>
      <c r="C930" s="14">
        <v>0</v>
      </c>
      <c r="D930" s="15">
        <v>21020011</v>
      </c>
      <c r="E930" s="16" t="s">
        <v>829</v>
      </c>
      <c r="F930" s="14">
        <v>1071</v>
      </c>
      <c r="G930" s="17">
        <v>39903</v>
      </c>
      <c r="H930" s="29">
        <v>46019892</v>
      </c>
      <c r="I930" s="29">
        <v>0</v>
      </c>
      <c r="J930" s="29">
        <v>0</v>
      </c>
      <c r="K930" s="29">
        <v>0</v>
      </c>
      <c r="L930" s="29">
        <f t="shared" si="59"/>
        <v>46019892</v>
      </c>
      <c r="M930" s="29">
        <v>-8982451</v>
      </c>
      <c r="N930" s="29">
        <v>-723717</v>
      </c>
      <c r="O930" s="29">
        <v>0</v>
      </c>
      <c r="P930" s="29">
        <f t="shared" si="56"/>
        <v>-9706168</v>
      </c>
      <c r="Q930" s="29">
        <f t="shared" si="57"/>
        <v>37037441</v>
      </c>
      <c r="R930" s="29">
        <f t="shared" si="58"/>
        <v>36313724</v>
      </c>
      <c r="S930" s="15" t="s">
        <v>234</v>
      </c>
      <c r="T930" s="15">
        <v>100901</v>
      </c>
      <c r="U930" s="15" t="s">
        <v>57</v>
      </c>
      <c r="V930" s="15">
        <v>47020001</v>
      </c>
      <c r="W930" s="15" t="s">
        <v>58</v>
      </c>
    </row>
    <row r="931" spans="2:23" hidden="1" x14ac:dyDescent="0.25">
      <c r="B931" s="14">
        <v>21001103</v>
      </c>
      <c r="C931" s="14">
        <v>0</v>
      </c>
      <c r="D931" s="15">
        <v>21020011</v>
      </c>
      <c r="E931" s="16" t="s">
        <v>830</v>
      </c>
      <c r="F931" s="14">
        <v>1091</v>
      </c>
      <c r="G931" s="17">
        <v>39082</v>
      </c>
      <c r="H931" s="29">
        <v>16056243</v>
      </c>
      <c r="I931" s="29">
        <v>0</v>
      </c>
      <c r="J931" s="29">
        <v>0</v>
      </c>
      <c r="K931" s="29">
        <v>0</v>
      </c>
      <c r="L931" s="29">
        <f t="shared" si="59"/>
        <v>16056243</v>
      </c>
      <c r="M931" s="29">
        <v>-3617583</v>
      </c>
      <c r="N931" s="29">
        <v>-254332</v>
      </c>
      <c r="O931" s="29">
        <v>0</v>
      </c>
      <c r="P931" s="29">
        <f t="shared" si="56"/>
        <v>-3871915</v>
      </c>
      <c r="Q931" s="29">
        <f t="shared" si="57"/>
        <v>12438660</v>
      </c>
      <c r="R931" s="29">
        <f t="shared" si="58"/>
        <v>12184328</v>
      </c>
      <c r="S931" s="15" t="s">
        <v>234</v>
      </c>
      <c r="T931" s="15">
        <v>100701</v>
      </c>
      <c r="U931" s="15" t="s">
        <v>52</v>
      </c>
      <c r="V931" s="15">
        <v>47020001</v>
      </c>
      <c r="W931" s="15" t="s">
        <v>48</v>
      </c>
    </row>
    <row r="932" spans="2:23" hidden="1" x14ac:dyDescent="0.25">
      <c r="B932" s="14">
        <v>21001104</v>
      </c>
      <c r="C932" s="14">
        <v>0</v>
      </c>
      <c r="D932" s="15">
        <v>21020011</v>
      </c>
      <c r="E932" s="16" t="s">
        <v>831</v>
      </c>
      <c r="F932" s="14">
        <v>1081</v>
      </c>
      <c r="G932" s="17">
        <v>40066</v>
      </c>
      <c r="H932" s="29">
        <v>61512511</v>
      </c>
      <c r="I932" s="29">
        <v>0</v>
      </c>
      <c r="J932" s="29">
        <v>0</v>
      </c>
      <c r="K932" s="29">
        <v>0</v>
      </c>
      <c r="L932" s="29">
        <f t="shared" si="59"/>
        <v>61512511</v>
      </c>
      <c r="M932" s="29">
        <v>-11574989</v>
      </c>
      <c r="N932" s="29">
        <v>-967345</v>
      </c>
      <c r="O932" s="29">
        <v>0</v>
      </c>
      <c r="P932" s="29">
        <f t="shared" si="56"/>
        <v>-12542334</v>
      </c>
      <c r="Q932" s="29">
        <f t="shared" si="57"/>
        <v>49937522</v>
      </c>
      <c r="R932" s="29">
        <f t="shared" si="58"/>
        <v>48970177</v>
      </c>
      <c r="S932" s="15" t="s">
        <v>234</v>
      </c>
      <c r="T932" s="15">
        <v>101001</v>
      </c>
      <c r="U932" s="15" t="s">
        <v>37</v>
      </c>
      <c r="V932" s="15">
        <v>47020001</v>
      </c>
      <c r="W932" s="15" t="s">
        <v>38</v>
      </c>
    </row>
    <row r="933" spans="2:23" hidden="1" x14ac:dyDescent="0.25">
      <c r="B933" s="14">
        <v>21001105</v>
      </c>
      <c r="C933" s="14">
        <v>0</v>
      </c>
      <c r="D933" s="15">
        <v>21020011</v>
      </c>
      <c r="E933" s="16" t="s">
        <v>832</v>
      </c>
      <c r="F933" s="14">
        <v>1041</v>
      </c>
      <c r="G933" s="17">
        <v>38686</v>
      </c>
      <c r="H933" s="29">
        <v>11546506</v>
      </c>
      <c r="I933" s="29">
        <v>0</v>
      </c>
      <c r="J933" s="29">
        <v>0</v>
      </c>
      <c r="K933" s="29">
        <v>0</v>
      </c>
      <c r="L933" s="29">
        <f t="shared" si="59"/>
        <v>11546506</v>
      </c>
      <c r="M933" s="29">
        <v>-2732684</v>
      </c>
      <c r="N933" s="29">
        <v>-184403</v>
      </c>
      <c r="O933" s="29">
        <v>0</v>
      </c>
      <c r="P933" s="29">
        <f t="shared" si="56"/>
        <v>-2917087</v>
      </c>
      <c r="Q933" s="29">
        <f t="shared" si="57"/>
        <v>8813822</v>
      </c>
      <c r="R933" s="29">
        <f t="shared" si="58"/>
        <v>8629419</v>
      </c>
      <c r="S933" s="15" t="s">
        <v>234</v>
      </c>
      <c r="T933" s="15">
        <v>100501</v>
      </c>
      <c r="U933" s="15" t="s">
        <v>27</v>
      </c>
      <c r="V933" s="15">
        <v>47020001</v>
      </c>
      <c r="W933" s="15" t="s">
        <v>28</v>
      </c>
    </row>
    <row r="934" spans="2:23" hidden="1" x14ac:dyDescent="0.25">
      <c r="B934" s="14">
        <v>21001106</v>
      </c>
      <c r="C934" s="14">
        <v>0</v>
      </c>
      <c r="D934" s="15">
        <v>21020011</v>
      </c>
      <c r="E934" s="16" t="s">
        <v>833</v>
      </c>
      <c r="F934" s="14">
        <v>1001</v>
      </c>
      <c r="G934" s="17">
        <v>33329</v>
      </c>
      <c r="H934" s="29">
        <v>6403165</v>
      </c>
      <c r="I934" s="29">
        <v>0</v>
      </c>
      <c r="J934" s="29">
        <v>0</v>
      </c>
      <c r="K934" s="29">
        <v>0</v>
      </c>
      <c r="L934" s="29">
        <f t="shared" si="59"/>
        <v>6403165</v>
      </c>
      <c r="M934" s="29">
        <v>-2468127</v>
      </c>
      <c r="N934" s="29">
        <v>-120496</v>
      </c>
      <c r="O934" s="29">
        <v>0</v>
      </c>
      <c r="P934" s="29">
        <f t="shared" si="56"/>
        <v>-2588623</v>
      </c>
      <c r="Q934" s="29">
        <f t="shared" si="57"/>
        <v>3935038</v>
      </c>
      <c r="R934" s="29">
        <f t="shared" si="58"/>
        <v>3814542</v>
      </c>
      <c r="S934" s="15" t="s">
        <v>234</v>
      </c>
      <c r="T934" s="15">
        <v>100101</v>
      </c>
      <c r="U934" s="15" t="s">
        <v>89</v>
      </c>
      <c r="V934" s="15">
        <v>47020001</v>
      </c>
      <c r="W934" s="15" t="s">
        <v>85</v>
      </c>
    </row>
    <row r="935" spans="2:23" hidden="1" x14ac:dyDescent="0.25">
      <c r="B935" s="14">
        <v>21001107</v>
      </c>
      <c r="C935" s="14">
        <v>0</v>
      </c>
      <c r="D935" s="15">
        <v>21020011</v>
      </c>
      <c r="E935" s="16" t="s">
        <v>834</v>
      </c>
      <c r="F935" s="14">
        <v>1011</v>
      </c>
      <c r="G935" s="17">
        <v>32964</v>
      </c>
      <c r="H935" s="29">
        <v>6136838</v>
      </c>
      <c r="I935" s="29">
        <v>0</v>
      </c>
      <c r="J935" s="29">
        <v>0</v>
      </c>
      <c r="K935" s="29">
        <v>0</v>
      </c>
      <c r="L935" s="29">
        <f t="shared" si="59"/>
        <v>6136838</v>
      </c>
      <c r="M935" s="29">
        <v>-2419957</v>
      </c>
      <c r="N935" s="29">
        <v>-117588</v>
      </c>
      <c r="O935" s="29">
        <v>0</v>
      </c>
      <c r="P935" s="29">
        <f t="shared" si="56"/>
        <v>-2537545</v>
      </c>
      <c r="Q935" s="29">
        <f t="shared" si="57"/>
        <v>3716881</v>
      </c>
      <c r="R935" s="29">
        <f t="shared" si="58"/>
        <v>3599293</v>
      </c>
      <c r="S935" s="15" t="s">
        <v>234</v>
      </c>
      <c r="T935" s="15">
        <v>100201</v>
      </c>
      <c r="U935" s="15" t="s">
        <v>75</v>
      </c>
      <c r="V935" s="15">
        <v>47020001</v>
      </c>
      <c r="W935" s="15" t="s">
        <v>71</v>
      </c>
    </row>
    <row r="936" spans="2:23" hidden="1" x14ac:dyDescent="0.25">
      <c r="B936" s="14">
        <v>21001108</v>
      </c>
      <c r="C936" s="14">
        <v>0</v>
      </c>
      <c r="D936" s="15">
        <v>21020011</v>
      </c>
      <c r="E936" s="16" t="s">
        <v>835</v>
      </c>
      <c r="F936" s="14">
        <v>1051</v>
      </c>
      <c r="G936" s="17">
        <v>39457</v>
      </c>
      <c r="H936" s="29">
        <v>27164584</v>
      </c>
      <c r="I936" s="29">
        <v>0</v>
      </c>
      <c r="J936" s="29">
        <v>0</v>
      </c>
      <c r="K936" s="29">
        <v>0</v>
      </c>
      <c r="L936" s="29">
        <f t="shared" si="59"/>
        <v>27164584</v>
      </c>
      <c r="M936" s="29">
        <v>-5800330</v>
      </c>
      <c r="N936" s="29">
        <v>-427705</v>
      </c>
      <c r="O936" s="29">
        <v>0</v>
      </c>
      <c r="P936" s="29">
        <f t="shared" si="56"/>
        <v>-6228035</v>
      </c>
      <c r="Q936" s="29">
        <f t="shared" si="57"/>
        <v>21364254</v>
      </c>
      <c r="R936" s="29">
        <f t="shared" si="58"/>
        <v>20936549</v>
      </c>
      <c r="S936" s="15" t="s">
        <v>234</v>
      </c>
      <c r="T936" s="15">
        <v>100601</v>
      </c>
      <c r="U936" s="15" t="s">
        <v>79</v>
      </c>
      <c r="V936" s="15">
        <v>47020001</v>
      </c>
      <c r="W936" s="15" t="s">
        <v>80</v>
      </c>
    </row>
    <row r="937" spans="2:23" hidden="1" x14ac:dyDescent="0.25">
      <c r="B937" s="14">
        <v>21001109</v>
      </c>
      <c r="C937" s="14">
        <v>0</v>
      </c>
      <c r="D937" s="15">
        <v>21020011</v>
      </c>
      <c r="E937" s="16" t="s">
        <v>836</v>
      </c>
      <c r="F937" s="14">
        <v>1011</v>
      </c>
      <c r="G937" s="17">
        <v>34015</v>
      </c>
      <c r="H937" s="29">
        <v>6328855</v>
      </c>
      <c r="I937" s="29">
        <v>0</v>
      </c>
      <c r="J937" s="29">
        <v>0</v>
      </c>
      <c r="K937" s="29">
        <v>0</v>
      </c>
      <c r="L937" s="29">
        <f t="shared" si="59"/>
        <v>6328855</v>
      </c>
      <c r="M937" s="29">
        <v>-2315077</v>
      </c>
      <c r="N937" s="29">
        <v>-115989</v>
      </c>
      <c r="O937" s="29">
        <v>0</v>
      </c>
      <c r="P937" s="29">
        <f t="shared" si="56"/>
        <v>-2431066</v>
      </c>
      <c r="Q937" s="29">
        <f t="shared" si="57"/>
        <v>4013778</v>
      </c>
      <c r="R937" s="29">
        <f t="shared" si="58"/>
        <v>3897789</v>
      </c>
      <c r="S937" s="15" t="s">
        <v>234</v>
      </c>
      <c r="T937" s="15">
        <v>100201</v>
      </c>
      <c r="U937" s="15" t="s">
        <v>75</v>
      </c>
      <c r="V937" s="15">
        <v>47020001</v>
      </c>
      <c r="W937" s="15" t="s">
        <v>71</v>
      </c>
    </row>
    <row r="938" spans="2:23" hidden="1" x14ac:dyDescent="0.25">
      <c r="B938" s="14">
        <v>21001110</v>
      </c>
      <c r="C938" s="14">
        <v>0</v>
      </c>
      <c r="D938" s="15">
        <v>21020011</v>
      </c>
      <c r="E938" s="16" t="s">
        <v>837</v>
      </c>
      <c r="F938" s="14">
        <v>1041</v>
      </c>
      <c r="G938" s="17">
        <v>39082</v>
      </c>
      <c r="H938" s="29">
        <v>28676635</v>
      </c>
      <c r="I938" s="29">
        <v>0</v>
      </c>
      <c r="J938" s="29">
        <v>0</v>
      </c>
      <c r="K938" s="29">
        <v>0</v>
      </c>
      <c r="L938" s="29">
        <f t="shared" si="59"/>
        <v>28676635</v>
      </c>
      <c r="M938" s="29">
        <v>-6589222</v>
      </c>
      <c r="N938" s="29">
        <v>-451438</v>
      </c>
      <c r="O938" s="29">
        <v>0</v>
      </c>
      <c r="P938" s="29">
        <f t="shared" si="56"/>
        <v>-7040660</v>
      </c>
      <c r="Q938" s="29">
        <f t="shared" si="57"/>
        <v>22087413</v>
      </c>
      <c r="R938" s="29">
        <f t="shared" si="58"/>
        <v>21635975</v>
      </c>
      <c r="S938" s="15" t="s">
        <v>234</v>
      </c>
      <c r="T938" s="15">
        <v>100501</v>
      </c>
      <c r="U938" s="15" t="s">
        <v>27</v>
      </c>
      <c r="V938" s="15">
        <v>47020001</v>
      </c>
      <c r="W938" s="15" t="s">
        <v>28</v>
      </c>
    </row>
    <row r="939" spans="2:23" hidden="1" x14ac:dyDescent="0.25">
      <c r="B939" s="14">
        <v>21001111</v>
      </c>
      <c r="C939" s="14">
        <v>0</v>
      </c>
      <c r="D939" s="15">
        <v>21020011</v>
      </c>
      <c r="E939" s="16" t="s">
        <v>838</v>
      </c>
      <c r="F939" s="14">
        <v>1021</v>
      </c>
      <c r="G939" s="17">
        <v>38610</v>
      </c>
      <c r="H939" s="29">
        <v>13425902</v>
      </c>
      <c r="I939" s="29">
        <v>0</v>
      </c>
      <c r="J939" s="29">
        <v>0</v>
      </c>
      <c r="K939" s="29">
        <v>0</v>
      </c>
      <c r="L939" s="29">
        <f t="shared" si="59"/>
        <v>13425902</v>
      </c>
      <c r="M939" s="29">
        <v>-3259190</v>
      </c>
      <c r="N939" s="29">
        <v>-213584</v>
      </c>
      <c r="O939" s="29">
        <v>0</v>
      </c>
      <c r="P939" s="29">
        <f t="shared" si="56"/>
        <v>-3472774</v>
      </c>
      <c r="Q939" s="29">
        <f t="shared" si="57"/>
        <v>10166712</v>
      </c>
      <c r="R939" s="29">
        <f t="shared" si="58"/>
        <v>9953128</v>
      </c>
      <c r="S939" s="15" t="s">
        <v>234</v>
      </c>
      <c r="T939" s="15">
        <v>100301</v>
      </c>
      <c r="U939" s="15" t="s">
        <v>32</v>
      </c>
      <c r="V939" s="15">
        <v>47020001</v>
      </c>
      <c r="W939" s="15" t="s">
        <v>33</v>
      </c>
    </row>
    <row r="940" spans="2:23" hidden="1" x14ac:dyDescent="0.25">
      <c r="B940" s="14">
        <v>21001112</v>
      </c>
      <c r="C940" s="14">
        <v>0</v>
      </c>
      <c r="D940" s="15">
        <v>21020011</v>
      </c>
      <c r="E940" s="16" t="s">
        <v>839</v>
      </c>
      <c r="F940" s="14">
        <v>1011</v>
      </c>
      <c r="G940" s="17">
        <v>33409</v>
      </c>
      <c r="H940" s="29">
        <v>5772984</v>
      </c>
      <c r="I940" s="29">
        <v>0</v>
      </c>
      <c r="J940" s="29">
        <v>0</v>
      </c>
      <c r="K940" s="29">
        <v>0</v>
      </c>
      <c r="L940" s="29">
        <f t="shared" si="59"/>
        <v>5772984</v>
      </c>
      <c r="M940" s="29">
        <v>-2197371</v>
      </c>
      <c r="N940" s="29">
        <v>-108781</v>
      </c>
      <c r="O940" s="29">
        <v>0</v>
      </c>
      <c r="P940" s="29">
        <f t="shared" si="56"/>
        <v>-2306152</v>
      </c>
      <c r="Q940" s="29">
        <f t="shared" si="57"/>
        <v>3575613</v>
      </c>
      <c r="R940" s="29">
        <f t="shared" si="58"/>
        <v>3466832</v>
      </c>
      <c r="S940" s="15" t="s">
        <v>234</v>
      </c>
      <c r="T940" s="15">
        <v>100201</v>
      </c>
      <c r="U940" s="15" t="s">
        <v>75</v>
      </c>
      <c r="V940" s="15">
        <v>47020001</v>
      </c>
      <c r="W940" s="15" t="s">
        <v>71</v>
      </c>
    </row>
    <row r="941" spans="2:23" hidden="1" x14ac:dyDescent="0.25">
      <c r="B941" s="14">
        <v>21001113</v>
      </c>
      <c r="C941" s="14">
        <v>0</v>
      </c>
      <c r="D941" s="15">
        <v>21020011</v>
      </c>
      <c r="E941" s="16" t="s">
        <v>840</v>
      </c>
      <c r="F941" s="14">
        <v>1021</v>
      </c>
      <c r="G941" s="17">
        <v>38868</v>
      </c>
      <c r="H941" s="29">
        <v>35523260</v>
      </c>
      <c r="I941" s="29">
        <v>0</v>
      </c>
      <c r="J941" s="29">
        <v>0</v>
      </c>
      <c r="K941" s="29">
        <v>0</v>
      </c>
      <c r="L941" s="29">
        <f t="shared" si="59"/>
        <v>35523260</v>
      </c>
      <c r="M941" s="29">
        <v>-8533950</v>
      </c>
      <c r="N941" s="29">
        <v>-558253</v>
      </c>
      <c r="O941" s="29">
        <v>0</v>
      </c>
      <c r="P941" s="29">
        <f t="shared" si="56"/>
        <v>-9092203</v>
      </c>
      <c r="Q941" s="29">
        <f t="shared" si="57"/>
        <v>26989310</v>
      </c>
      <c r="R941" s="29">
        <f t="shared" si="58"/>
        <v>26431057</v>
      </c>
      <c r="S941" s="15" t="s">
        <v>234</v>
      </c>
      <c r="T941" s="15">
        <v>100301</v>
      </c>
      <c r="U941" s="15" t="s">
        <v>32</v>
      </c>
      <c r="V941" s="15">
        <v>47020001</v>
      </c>
      <c r="W941" s="15" t="s">
        <v>33</v>
      </c>
    </row>
    <row r="942" spans="2:23" hidden="1" x14ac:dyDescent="0.25">
      <c r="B942" s="14">
        <v>21001114</v>
      </c>
      <c r="C942" s="14">
        <v>0</v>
      </c>
      <c r="D942" s="15">
        <v>21020011</v>
      </c>
      <c r="E942" s="16" t="s">
        <v>841</v>
      </c>
      <c r="F942" s="14">
        <v>1001</v>
      </c>
      <c r="G942" s="17">
        <v>38565</v>
      </c>
      <c r="H942" s="29">
        <v>11108693</v>
      </c>
      <c r="I942" s="29">
        <v>0</v>
      </c>
      <c r="J942" s="29">
        <v>0</v>
      </c>
      <c r="K942" s="29">
        <v>0</v>
      </c>
      <c r="L942" s="29">
        <f t="shared" si="59"/>
        <v>11108693</v>
      </c>
      <c r="M942" s="29">
        <v>-2692290</v>
      </c>
      <c r="N942" s="29">
        <v>-177311</v>
      </c>
      <c r="O942" s="29">
        <v>0</v>
      </c>
      <c r="P942" s="29">
        <f t="shared" si="56"/>
        <v>-2869601</v>
      </c>
      <c r="Q942" s="29">
        <f t="shared" si="57"/>
        <v>8416403</v>
      </c>
      <c r="R942" s="29">
        <f t="shared" si="58"/>
        <v>8239092</v>
      </c>
      <c r="S942" s="15" t="s">
        <v>234</v>
      </c>
      <c r="T942" s="15">
        <v>100101</v>
      </c>
      <c r="U942" s="15" t="s">
        <v>89</v>
      </c>
      <c r="V942" s="15">
        <v>47020001</v>
      </c>
      <c r="W942" s="15" t="s">
        <v>85</v>
      </c>
    </row>
    <row r="943" spans="2:23" hidden="1" x14ac:dyDescent="0.25">
      <c r="B943" s="14">
        <v>21001115</v>
      </c>
      <c r="C943" s="14">
        <v>0</v>
      </c>
      <c r="D943" s="15">
        <v>21020011</v>
      </c>
      <c r="E943" s="16" t="s">
        <v>842</v>
      </c>
      <c r="F943" s="14">
        <v>1021</v>
      </c>
      <c r="G943" s="17">
        <v>38595</v>
      </c>
      <c r="H943" s="29">
        <v>8155654</v>
      </c>
      <c r="I943" s="29">
        <v>0</v>
      </c>
      <c r="J943" s="29">
        <v>0</v>
      </c>
      <c r="K943" s="29">
        <v>0</v>
      </c>
      <c r="L943" s="29">
        <f t="shared" si="59"/>
        <v>8155654</v>
      </c>
      <c r="M943" s="29">
        <v>-1921827</v>
      </c>
      <c r="N943" s="29">
        <v>-131169</v>
      </c>
      <c r="O943" s="29">
        <v>0</v>
      </c>
      <c r="P943" s="29">
        <f t="shared" si="56"/>
        <v>-2052996</v>
      </c>
      <c r="Q943" s="29">
        <f t="shared" si="57"/>
        <v>6233827</v>
      </c>
      <c r="R943" s="29">
        <f t="shared" si="58"/>
        <v>6102658</v>
      </c>
      <c r="S943" s="15" t="s">
        <v>234</v>
      </c>
      <c r="T943" s="15">
        <v>100301</v>
      </c>
      <c r="U943" s="15" t="s">
        <v>32</v>
      </c>
      <c r="V943" s="15">
        <v>47020001</v>
      </c>
      <c r="W943" s="15" t="s">
        <v>33</v>
      </c>
    </row>
    <row r="944" spans="2:23" hidden="1" x14ac:dyDescent="0.25">
      <c r="B944" s="14">
        <v>21001116</v>
      </c>
      <c r="C944" s="14">
        <v>0</v>
      </c>
      <c r="D944" s="15">
        <v>21020011</v>
      </c>
      <c r="E944" s="16" t="s">
        <v>843</v>
      </c>
      <c r="F944" s="14">
        <v>1031</v>
      </c>
      <c r="G944" s="17">
        <v>38899</v>
      </c>
      <c r="H944" s="29">
        <v>9092367</v>
      </c>
      <c r="I944" s="29">
        <v>0</v>
      </c>
      <c r="J944" s="29">
        <v>0</v>
      </c>
      <c r="K944" s="29">
        <v>0</v>
      </c>
      <c r="L944" s="29">
        <f t="shared" si="59"/>
        <v>9092367</v>
      </c>
      <c r="M944" s="29">
        <v>-2067920</v>
      </c>
      <c r="N944" s="29">
        <v>-145192</v>
      </c>
      <c r="O944" s="29">
        <v>0</v>
      </c>
      <c r="P944" s="29">
        <f t="shared" si="56"/>
        <v>-2213112</v>
      </c>
      <c r="Q944" s="29">
        <f t="shared" si="57"/>
        <v>7024447</v>
      </c>
      <c r="R944" s="29">
        <f t="shared" si="58"/>
        <v>6879255</v>
      </c>
      <c r="S944" s="15" t="s">
        <v>234</v>
      </c>
      <c r="T944" s="15">
        <v>100401</v>
      </c>
      <c r="U944" s="15" t="s">
        <v>97</v>
      </c>
      <c r="V944" s="15">
        <v>47020001</v>
      </c>
      <c r="W944" s="15" t="s">
        <v>98</v>
      </c>
    </row>
    <row r="945" spans="2:23" hidden="1" x14ac:dyDescent="0.25">
      <c r="B945" s="14">
        <v>21001117</v>
      </c>
      <c r="C945" s="14">
        <v>0</v>
      </c>
      <c r="D945" s="15">
        <v>21020011</v>
      </c>
      <c r="E945" s="16" t="s">
        <v>844</v>
      </c>
      <c r="F945" s="14">
        <v>1041</v>
      </c>
      <c r="G945" s="17">
        <v>39539</v>
      </c>
      <c r="H945" s="29">
        <v>16990882</v>
      </c>
      <c r="I945" s="29">
        <v>0</v>
      </c>
      <c r="J945" s="29">
        <v>0</v>
      </c>
      <c r="K945" s="29">
        <v>0</v>
      </c>
      <c r="L945" s="29">
        <f t="shared" si="59"/>
        <v>16990882</v>
      </c>
      <c r="M945" s="29">
        <v>-3546270</v>
      </c>
      <c r="N945" s="29">
        <v>-267980</v>
      </c>
      <c r="O945" s="29">
        <v>0</v>
      </c>
      <c r="P945" s="29">
        <f t="shared" si="56"/>
        <v>-3814250</v>
      </c>
      <c r="Q945" s="29">
        <f t="shared" si="57"/>
        <v>13444612</v>
      </c>
      <c r="R945" s="29">
        <f t="shared" si="58"/>
        <v>13176632</v>
      </c>
      <c r="S945" s="15" t="s">
        <v>234</v>
      </c>
      <c r="T945" s="15">
        <v>100501</v>
      </c>
      <c r="U945" s="15" t="s">
        <v>27</v>
      </c>
      <c r="V945" s="15">
        <v>47020001</v>
      </c>
      <c r="W945" s="15" t="s">
        <v>28</v>
      </c>
    </row>
    <row r="946" spans="2:23" hidden="1" x14ac:dyDescent="0.25">
      <c r="B946" s="14">
        <v>21001118</v>
      </c>
      <c r="C946" s="14">
        <v>0</v>
      </c>
      <c r="D946" s="15">
        <v>21020011</v>
      </c>
      <c r="E946" s="16" t="s">
        <v>845</v>
      </c>
      <c r="F946" s="14">
        <v>1092</v>
      </c>
      <c r="G946" s="17">
        <v>39173</v>
      </c>
      <c r="H946" s="29">
        <v>15441178</v>
      </c>
      <c r="I946" s="29">
        <v>0</v>
      </c>
      <c r="J946" s="29">
        <v>0</v>
      </c>
      <c r="K946" s="29">
        <v>0</v>
      </c>
      <c r="L946" s="29">
        <f t="shared" si="59"/>
        <v>15441178</v>
      </c>
      <c r="M946" s="29">
        <v>-3443405</v>
      </c>
      <c r="N946" s="29">
        <v>-244037</v>
      </c>
      <c r="O946" s="29">
        <v>0</v>
      </c>
      <c r="P946" s="29">
        <f t="shared" si="56"/>
        <v>-3687442</v>
      </c>
      <c r="Q946" s="29">
        <f t="shared" si="57"/>
        <v>11997773</v>
      </c>
      <c r="R946" s="29">
        <f t="shared" si="58"/>
        <v>11753736</v>
      </c>
      <c r="S946" s="15" t="s">
        <v>234</v>
      </c>
      <c r="T946" s="15">
        <v>100702</v>
      </c>
      <c r="U946" s="15" t="s">
        <v>47</v>
      </c>
      <c r="V946" s="15">
        <v>47020001</v>
      </c>
      <c r="W946" s="15" t="s">
        <v>48</v>
      </c>
    </row>
    <row r="947" spans="2:23" hidden="1" x14ac:dyDescent="0.25">
      <c r="B947" s="14">
        <v>21001119</v>
      </c>
      <c r="C947" s="14">
        <v>0</v>
      </c>
      <c r="D947" s="15">
        <v>21020011</v>
      </c>
      <c r="E947" s="16" t="s">
        <v>846</v>
      </c>
      <c r="F947" s="14">
        <v>1091</v>
      </c>
      <c r="G947" s="17">
        <v>39082</v>
      </c>
      <c r="H947" s="29">
        <v>13160388</v>
      </c>
      <c r="I947" s="29">
        <v>0</v>
      </c>
      <c r="J947" s="29">
        <v>0</v>
      </c>
      <c r="K947" s="29">
        <v>0</v>
      </c>
      <c r="L947" s="29">
        <f t="shared" si="59"/>
        <v>13160388</v>
      </c>
      <c r="M947" s="29">
        <v>-2965123</v>
      </c>
      <c r="N947" s="29">
        <v>-208461</v>
      </c>
      <c r="O947" s="29">
        <v>0</v>
      </c>
      <c r="P947" s="29">
        <f t="shared" si="56"/>
        <v>-3173584</v>
      </c>
      <c r="Q947" s="29">
        <f t="shared" si="57"/>
        <v>10195265</v>
      </c>
      <c r="R947" s="29">
        <f t="shared" si="58"/>
        <v>9986804</v>
      </c>
      <c r="S947" s="15" t="s">
        <v>234</v>
      </c>
      <c r="T947" s="15">
        <v>100701</v>
      </c>
      <c r="U947" s="15" t="s">
        <v>52</v>
      </c>
      <c r="V947" s="15">
        <v>47020001</v>
      </c>
      <c r="W947" s="15" t="s">
        <v>48</v>
      </c>
    </row>
    <row r="948" spans="2:23" hidden="1" x14ac:dyDescent="0.25">
      <c r="B948" s="14">
        <v>21001120</v>
      </c>
      <c r="C948" s="14">
        <v>0</v>
      </c>
      <c r="D948" s="15">
        <v>21020011</v>
      </c>
      <c r="E948" s="16" t="s">
        <v>847</v>
      </c>
      <c r="F948" s="14">
        <v>1021</v>
      </c>
      <c r="G948" s="17">
        <v>38528</v>
      </c>
      <c r="H948" s="29">
        <v>8237087</v>
      </c>
      <c r="I948" s="29">
        <v>0</v>
      </c>
      <c r="J948" s="29">
        <v>0</v>
      </c>
      <c r="K948" s="29">
        <v>0</v>
      </c>
      <c r="L948" s="29">
        <f t="shared" si="59"/>
        <v>8237087</v>
      </c>
      <c r="M948" s="29">
        <v>-1968766</v>
      </c>
      <c r="N948" s="29">
        <v>-132401</v>
      </c>
      <c r="O948" s="29">
        <v>0</v>
      </c>
      <c r="P948" s="29">
        <f t="shared" si="56"/>
        <v>-2101167</v>
      </c>
      <c r="Q948" s="29">
        <f t="shared" si="57"/>
        <v>6268321</v>
      </c>
      <c r="R948" s="29">
        <f t="shared" si="58"/>
        <v>6135920</v>
      </c>
      <c r="S948" s="15" t="s">
        <v>234</v>
      </c>
      <c r="T948" s="15">
        <v>100301</v>
      </c>
      <c r="U948" s="15" t="s">
        <v>32</v>
      </c>
      <c r="V948" s="15">
        <v>47020001</v>
      </c>
      <c r="W948" s="15" t="s">
        <v>33</v>
      </c>
    </row>
    <row r="949" spans="2:23" hidden="1" x14ac:dyDescent="0.25">
      <c r="B949" s="14">
        <v>21001121</v>
      </c>
      <c r="C949" s="14">
        <v>0</v>
      </c>
      <c r="D949" s="15">
        <v>21020011</v>
      </c>
      <c r="E949" s="16" t="s">
        <v>848</v>
      </c>
      <c r="F949" s="14">
        <v>1021</v>
      </c>
      <c r="G949" s="17">
        <v>38748</v>
      </c>
      <c r="H949" s="29">
        <v>5256652</v>
      </c>
      <c r="I949" s="29">
        <v>0</v>
      </c>
      <c r="J949" s="29">
        <v>0</v>
      </c>
      <c r="K949" s="29">
        <v>0</v>
      </c>
      <c r="L949" s="29">
        <f t="shared" si="59"/>
        <v>5256652</v>
      </c>
      <c r="M949" s="29">
        <v>-1163760</v>
      </c>
      <c r="N949" s="29">
        <v>-85424</v>
      </c>
      <c r="O949" s="29">
        <v>0</v>
      </c>
      <c r="P949" s="29">
        <f t="shared" si="56"/>
        <v>-1249184</v>
      </c>
      <c r="Q949" s="29">
        <f t="shared" si="57"/>
        <v>4092892</v>
      </c>
      <c r="R949" s="29">
        <f t="shared" si="58"/>
        <v>4007468</v>
      </c>
      <c r="S949" s="15" t="s">
        <v>234</v>
      </c>
      <c r="T949" s="15">
        <v>100301</v>
      </c>
      <c r="U949" s="15" t="s">
        <v>32</v>
      </c>
      <c r="V949" s="15">
        <v>47020001</v>
      </c>
      <c r="W949" s="15" t="s">
        <v>33</v>
      </c>
    </row>
    <row r="950" spans="2:23" hidden="1" x14ac:dyDescent="0.25">
      <c r="B950" s="14">
        <v>21001122</v>
      </c>
      <c r="C950" s="14">
        <v>0</v>
      </c>
      <c r="D950" s="15">
        <v>21020011</v>
      </c>
      <c r="E950" s="16" t="s">
        <v>849</v>
      </c>
      <c r="F950" s="14">
        <v>1001</v>
      </c>
      <c r="G950" s="17">
        <v>35521</v>
      </c>
      <c r="H950" s="29">
        <v>6122271</v>
      </c>
      <c r="I950" s="29">
        <v>0</v>
      </c>
      <c r="J950" s="29">
        <v>0</v>
      </c>
      <c r="K950" s="29">
        <v>0</v>
      </c>
      <c r="L950" s="29">
        <f t="shared" si="59"/>
        <v>6122271</v>
      </c>
      <c r="M950" s="29">
        <v>-2001481</v>
      </c>
      <c r="N950" s="29">
        <v>-105963</v>
      </c>
      <c r="O950" s="29">
        <v>0</v>
      </c>
      <c r="P950" s="29">
        <f t="shared" si="56"/>
        <v>-2107444</v>
      </c>
      <c r="Q950" s="29">
        <f t="shared" si="57"/>
        <v>4120790</v>
      </c>
      <c r="R950" s="29">
        <f t="shared" si="58"/>
        <v>4014827</v>
      </c>
      <c r="S950" s="15" t="s">
        <v>234</v>
      </c>
      <c r="T950" s="15">
        <v>100101</v>
      </c>
      <c r="U950" s="15" t="s">
        <v>89</v>
      </c>
      <c r="V950" s="15">
        <v>47020001</v>
      </c>
      <c r="W950" s="15" t="s">
        <v>85</v>
      </c>
    </row>
    <row r="951" spans="2:23" hidden="1" x14ac:dyDescent="0.25">
      <c r="B951" s="14">
        <v>21001123</v>
      </c>
      <c r="C951" s="14">
        <v>0</v>
      </c>
      <c r="D951" s="15">
        <v>21020011</v>
      </c>
      <c r="E951" s="16" t="s">
        <v>850</v>
      </c>
      <c r="F951" s="14">
        <v>1081</v>
      </c>
      <c r="G951" s="17">
        <v>40087</v>
      </c>
      <c r="H951" s="29">
        <v>52594563</v>
      </c>
      <c r="I951" s="29">
        <v>0</v>
      </c>
      <c r="J951" s="29">
        <v>0</v>
      </c>
      <c r="K951" s="29">
        <v>0</v>
      </c>
      <c r="L951" s="29">
        <f t="shared" si="59"/>
        <v>52594563</v>
      </c>
      <c r="M951" s="29">
        <v>-9848434</v>
      </c>
      <c r="N951" s="29">
        <v>-827119</v>
      </c>
      <c r="O951" s="29">
        <v>0</v>
      </c>
      <c r="P951" s="29">
        <f t="shared" si="56"/>
        <v>-10675553</v>
      </c>
      <c r="Q951" s="29">
        <f t="shared" si="57"/>
        <v>42746129</v>
      </c>
      <c r="R951" s="29">
        <f t="shared" si="58"/>
        <v>41919010</v>
      </c>
      <c r="S951" s="15" t="s">
        <v>234</v>
      </c>
      <c r="T951" s="15">
        <v>101001</v>
      </c>
      <c r="U951" s="15" t="s">
        <v>37</v>
      </c>
      <c r="V951" s="15">
        <v>47020001</v>
      </c>
      <c r="W951" s="15" t="s">
        <v>38</v>
      </c>
    </row>
    <row r="952" spans="2:23" hidden="1" x14ac:dyDescent="0.25">
      <c r="B952" s="14">
        <v>21001124</v>
      </c>
      <c r="C952" s="14">
        <v>0</v>
      </c>
      <c r="D952" s="15">
        <v>21020011</v>
      </c>
      <c r="E952" s="16" t="s">
        <v>851</v>
      </c>
      <c r="F952" s="14">
        <v>1041</v>
      </c>
      <c r="G952" s="17">
        <v>38961</v>
      </c>
      <c r="H952" s="29">
        <v>15457447</v>
      </c>
      <c r="I952" s="29">
        <v>0</v>
      </c>
      <c r="J952" s="29">
        <v>0</v>
      </c>
      <c r="K952" s="29">
        <v>0</v>
      </c>
      <c r="L952" s="29">
        <f t="shared" si="59"/>
        <v>15457447</v>
      </c>
      <c r="M952" s="29">
        <v>-3583696</v>
      </c>
      <c r="N952" s="29">
        <v>-244410</v>
      </c>
      <c r="O952" s="29">
        <v>0</v>
      </c>
      <c r="P952" s="29">
        <f t="shared" si="56"/>
        <v>-3828106</v>
      </c>
      <c r="Q952" s="29">
        <f t="shared" si="57"/>
        <v>11873751</v>
      </c>
      <c r="R952" s="29">
        <f t="shared" si="58"/>
        <v>11629341</v>
      </c>
      <c r="S952" s="15" t="s">
        <v>234</v>
      </c>
      <c r="T952" s="15">
        <v>100501</v>
      </c>
      <c r="U952" s="15" t="s">
        <v>27</v>
      </c>
      <c r="V952" s="15">
        <v>47020001</v>
      </c>
      <c r="W952" s="15" t="s">
        <v>28</v>
      </c>
    </row>
    <row r="953" spans="2:23" hidden="1" x14ac:dyDescent="0.25">
      <c r="B953" s="14">
        <v>21001125</v>
      </c>
      <c r="C953" s="14">
        <v>0</v>
      </c>
      <c r="D953" s="15">
        <v>21020011</v>
      </c>
      <c r="E953" s="16" t="s">
        <v>852</v>
      </c>
      <c r="F953" s="14">
        <v>1011</v>
      </c>
      <c r="G953" s="17">
        <v>32964</v>
      </c>
      <c r="H953" s="29">
        <v>5144216</v>
      </c>
      <c r="I953" s="29">
        <v>0</v>
      </c>
      <c r="J953" s="29">
        <v>0</v>
      </c>
      <c r="K953" s="29">
        <v>0</v>
      </c>
      <c r="L953" s="29">
        <f t="shared" si="59"/>
        <v>5144216</v>
      </c>
      <c r="M953" s="29">
        <v>-2028531</v>
      </c>
      <c r="N953" s="29">
        <v>-98568</v>
      </c>
      <c r="O953" s="29">
        <v>0</v>
      </c>
      <c r="P953" s="29">
        <f t="shared" si="56"/>
        <v>-2127099</v>
      </c>
      <c r="Q953" s="29">
        <f t="shared" si="57"/>
        <v>3115685</v>
      </c>
      <c r="R953" s="29">
        <f t="shared" si="58"/>
        <v>3017117</v>
      </c>
      <c r="S953" s="15" t="s">
        <v>234</v>
      </c>
      <c r="T953" s="15">
        <v>100201</v>
      </c>
      <c r="U953" s="15" t="s">
        <v>75</v>
      </c>
      <c r="V953" s="15">
        <v>47020001</v>
      </c>
      <c r="W953" s="15" t="s">
        <v>71</v>
      </c>
    </row>
    <row r="954" spans="2:23" hidden="1" x14ac:dyDescent="0.25">
      <c r="B954" s="14">
        <v>21001126</v>
      </c>
      <c r="C954" s="14">
        <v>0</v>
      </c>
      <c r="D954" s="15">
        <v>21020011</v>
      </c>
      <c r="E954" s="16" t="s">
        <v>801</v>
      </c>
      <c r="F954" s="14">
        <v>1011</v>
      </c>
      <c r="G954" s="17">
        <v>34789</v>
      </c>
      <c r="H954" s="29">
        <v>5396708</v>
      </c>
      <c r="I954" s="29">
        <v>0</v>
      </c>
      <c r="J954" s="29">
        <v>0</v>
      </c>
      <c r="K954" s="29">
        <v>0</v>
      </c>
      <c r="L954" s="29">
        <f t="shared" si="59"/>
        <v>5396708</v>
      </c>
      <c r="M954" s="29">
        <v>-1863424</v>
      </c>
      <c r="N954" s="29">
        <v>-95992</v>
      </c>
      <c r="O954" s="29">
        <v>0</v>
      </c>
      <c r="P954" s="29">
        <f t="shared" si="56"/>
        <v>-1959416</v>
      </c>
      <c r="Q954" s="29">
        <f t="shared" si="57"/>
        <v>3533284</v>
      </c>
      <c r="R954" s="29">
        <f t="shared" si="58"/>
        <v>3437292</v>
      </c>
      <c r="S954" s="15" t="s">
        <v>234</v>
      </c>
      <c r="T954" s="15">
        <v>100201</v>
      </c>
      <c r="U954" s="15" t="s">
        <v>75</v>
      </c>
      <c r="V954" s="15">
        <v>47020001</v>
      </c>
      <c r="W954" s="15" t="s">
        <v>71</v>
      </c>
    </row>
    <row r="955" spans="2:23" hidden="1" x14ac:dyDescent="0.25">
      <c r="B955" s="14">
        <v>21001127</v>
      </c>
      <c r="C955" s="14">
        <v>0</v>
      </c>
      <c r="D955" s="15">
        <v>21020011</v>
      </c>
      <c r="E955" s="16" t="s">
        <v>853</v>
      </c>
      <c r="F955" s="14">
        <v>1021</v>
      </c>
      <c r="G955" s="17">
        <v>39082</v>
      </c>
      <c r="H955" s="29">
        <v>16391447</v>
      </c>
      <c r="I955" s="29">
        <v>0</v>
      </c>
      <c r="J955" s="29">
        <v>0</v>
      </c>
      <c r="K955" s="29">
        <v>0</v>
      </c>
      <c r="L955" s="29">
        <f t="shared" si="59"/>
        <v>16391447</v>
      </c>
      <c r="M955" s="29">
        <v>-3734094</v>
      </c>
      <c r="N955" s="29">
        <v>-258745</v>
      </c>
      <c r="O955" s="29">
        <v>0</v>
      </c>
      <c r="P955" s="29">
        <f t="shared" si="56"/>
        <v>-3992839</v>
      </c>
      <c r="Q955" s="29">
        <f t="shared" si="57"/>
        <v>12657353</v>
      </c>
      <c r="R955" s="29">
        <f t="shared" si="58"/>
        <v>12398608</v>
      </c>
      <c r="S955" s="15" t="s">
        <v>234</v>
      </c>
      <c r="T955" s="15">
        <v>100301</v>
      </c>
      <c r="U955" s="15" t="s">
        <v>32</v>
      </c>
      <c r="V955" s="15">
        <v>47020001</v>
      </c>
      <c r="W955" s="15" t="s">
        <v>33</v>
      </c>
    </row>
    <row r="956" spans="2:23" hidden="1" x14ac:dyDescent="0.25">
      <c r="B956" s="14">
        <v>21001128</v>
      </c>
      <c r="C956" s="14">
        <v>0</v>
      </c>
      <c r="D956" s="15">
        <v>21020011</v>
      </c>
      <c r="E956" s="16" t="s">
        <v>854</v>
      </c>
      <c r="F956" s="14">
        <v>1011</v>
      </c>
      <c r="G956" s="17">
        <v>39264</v>
      </c>
      <c r="H956" s="29">
        <v>13739381</v>
      </c>
      <c r="I956" s="29">
        <v>0</v>
      </c>
      <c r="J956" s="29">
        <v>0</v>
      </c>
      <c r="K956" s="29">
        <v>0</v>
      </c>
      <c r="L956" s="29">
        <f t="shared" si="59"/>
        <v>13739381</v>
      </c>
      <c r="M956" s="29">
        <v>-3014098</v>
      </c>
      <c r="N956" s="29">
        <v>-217061</v>
      </c>
      <c r="O956" s="29">
        <v>0</v>
      </c>
      <c r="P956" s="29">
        <f t="shared" si="56"/>
        <v>-3231159</v>
      </c>
      <c r="Q956" s="29">
        <f t="shared" si="57"/>
        <v>10725283</v>
      </c>
      <c r="R956" s="29">
        <f t="shared" si="58"/>
        <v>10508222</v>
      </c>
      <c r="S956" s="15" t="s">
        <v>234</v>
      </c>
      <c r="T956" s="15">
        <v>100201</v>
      </c>
      <c r="U956" s="15" t="s">
        <v>75</v>
      </c>
      <c r="V956" s="15">
        <v>47020001</v>
      </c>
      <c r="W956" s="15" t="s">
        <v>71</v>
      </c>
    </row>
    <row r="957" spans="2:23" hidden="1" x14ac:dyDescent="0.25">
      <c r="B957" s="14">
        <v>21001129</v>
      </c>
      <c r="C957" s="14">
        <v>0</v>
      </c>
      <c r="D957" s="15">
        <v>21020011</v>
      </c>
      <c r="E957" s="16" t="s">
        <v>855</v>
      </c>
      <c r="F957" s="14">
        <v>1012</v>
      </c>
      <c r="G957" s="17">
        <v>38045</v>
      </c>
      <c r="H957" s="29">
        <v>8967385</v>
      </c>
      <c r="I957" s="29">
        <v>0</v>
      </c>
      <c r="J957" s="29">
        <v>0</v>
      </c>
      <c r="K957" s="29">
        <v>0</v>
      </c>
      <c r="L957" s="29">
        <f t="shared" si="59"/>
        <v>8967385</v>
      </c>
      <c r="M957" s="29">
        <v>-2338705</v>
      </c>
      <c r="N957" s="29">
        <v>-144031</v>
      </c>
      <c r="O957" s="29">
        <v>0</v>
      </c>
      <c r="P957" s="29">
        <f t="shared" si="56"/>
        <v>-2482736</v>
      </c>
      <c r="Q957" s="29">
        <f t="shared" si="57"/>
        <v>6628680</v>
      </c>
      <c r="R957" s="29">
        <f t="shared" si="58"/>
        <v>6484649</v>
      </c>
      <c r="S957" s="15" t="s">
        <v>234</v>
      </c>
      <c r="T957" s="15">
        <v>100202</v>
      </c>
      <c r="U957" s="15" t="s">
        <v>70</v>
      </c>
      <c r="V957" s="15">
        <v>47020001</v>
      </c>
      <c r="W957" s="15" t="s">
        <v>71</v>
      </c>
    </row>
    <row r="958" spans="2:23" hidden="1" x14ac:dyDescent="0.25">
      <c r="B958" s="14">
        <v>21001130</v>
      </c>
      <c r="C958" s="14">
        <v>0</v>
      </c>
      <c r="D958" s="15">
        <v>21020011</v>
      </c>
      <c r="E958" s="16" t="s">
        <v>856</v>
      </c>
      <c r="F958" s="14">
        <v>1051</v>
      </c>
      <c r="G958" s="17">
        <v>38687</v>
      </c>
      <c r="H958" s="29">
        <v>7511086</v>
      </c>
      <c r="I958" s="29">
        <v>0</v>
      </c>
      <c r="J958" s="29">
        <v>0</v>
      </c>
      <c r="K958" s="29">
        <v>0</v>
      </c>
      <c r="L958" s="29">
        <f t="shared" si="59"/>
        <v>7511086</v>
      </c>
      <c r="M958" s="29">
        <v>-1760764</v>
      </c>
      <c r="N958" s="29">
        <v>-120326</v>
      </c>
      <c r="O958" s="29">
        <v>0</v>
      </c>
      <c r="P958" s="29">
        <f t="shared" si="56"/>
        <v>-1881090</v>
      </c>
      <c r="Q958" s="29">
        <f t="shared" si="57"/>
        <v>5750322</v>
      </c>
      <c r="R958" s="29">
        <f t="shared" si="58"/>
        <v>5629996</v>
      </c>
      <c r="S958" s="15" t="s">
        <v>234</v>
      </c>
      <c r="T958" s="15">
        <v>100601</v>
      </c>
      <c r="U958" s="15" t="s">
        <v>79</v>
      </c>
      <c r="V958" s="15">
        <v>47020001</v>
      </c>
      <c r="W958" s="15" t="s">
        <v>80</v>
      </c>
    </row>
    <row r="959" spans="2:23" hidden="1" x14ac:dyDescent="0.25">
      <c r="B959" s="14">
        <v>21001131</v>
      </c>
      <c r="C959" s="14">
        <v>0</v>
      </c>
      <c r="D959" s="15">
        <v>21020011</v>
      </c>
      <c r="E959" s="16" t="s">
        <v>857</v>
      </c>
      <c r="F959" s="14">
        <v>1071</v>
      </c>
      <c r="G959" s="17">
        <v>39082</v>
      </c>
      <c r="H959" s="29">
        <v>11316304</v>
      </c>
      <c r="I959" s="29">
        <v>0</v>
      </c>
      <c r="J959" s="29">
        <v>0</v>
      </c>
      <c r="K959" s="29">
        <v>0</v>
      </c>
      <c r="L959" s="29">
        <f t="shared" si="59"/>
        <v>11316304</v>
      </c>
      <c r="M959" s="29">
        <v>-2549642</v>
      </c>
      <c r="N959" s="29">
        <v>-179251</v>
      </c>
      <c r="O959" s="29">
        <v>0</v>
      </c>
      <c r="P959" s="29">
        <f t="shared" si="56"/>
        <v>-2728893</v>
      </c>
      <c r="Q959" s="29">
        <f t="shared" si="57"/>
        <v>8766662</v>
      </c>
      <c r="R959" s="29">
        <f t="shared" si="58"/>
        <v>8587411</v>
      </c>
      <c r="S959" s="15" t="s">
        <v>234</v>
      </c>
      <c r="T959" s="15">
        <v>100901</v>
      </c>
      <c r="U959" s="15" t="s">
        <v>57</v>
      </c>
      <c r="V959" s="15">
        <v>47020001</v>
      </c>
      <c r="W959" s="15" t="s">
        <v>58</v>
      </c>
    </row>
    <row r="960" spans="2:23" hidden="1" x14ac:dyDescent="0.25">
      <c r="B960" s="14">
        <v>21001132</v>
      </c>
      <c r="C960" s="14">
        <v>0</v>
      </c>
      <c r="D960" s="15">
        <v>21020011</v>
      </c>
      <c r="E960" s="16" t="s">
        <v>858</v>
      </c>
      <c r="F960" s="14">
        <v>1031</v>
      </c>
      <c r="G960" s="17">
        <v>38686</v>
      </c>
      <c r="H960" s="29">
        <v>10522676</v>
      </c>
      <c r="I960" s="29">
        <v>0</v>
      </c>
      <c r="J960" s="29">
        <v>0</v>
      </c>
      <c r="K960" s="29">
        <v>0</v>
      </c>
      <c r="L960" s="29">
        <f t="shared" si="59"/>
        <v>10522676</v>
      </c>
      <c r="M960" s="29">
        <v>-2524587</v>
      </c>
      <c r="N960" s="29">
        <v>-167286</v>
      </c>
      <c r="O960" s="29">
        <v>0</v>
      </c>
      <c r="P960" s="29">
        <f t="shared" si="56"/>
        <v>-2691873</v>
      </c>
      <c r="Q960" s="29">
        <f t="shared" si="57"/>
        <v>7998089</v>
      </c>
      <c r="R960" s="29">
        <f t="shared" si="58"/>
        <v>7830803</v>
      </c>
      <c r="S960" s="15" t="s">
        <v>234</v>
      </c>
      <c r="T960" s="15">
        <v>100401</v>
      </c>
      <c r="U960" s="15" t="s">
        <v>97</v>
      </c>
      <c r="V960" s="15">
        <v>47020001</v>
      </c>
      <c r="W960" s="15" t="s">
        <v>98</v>
      </c>
    </row>
    <row r="961" spans="2:23" hidden="1" x14ac:dyDescent="0.25">
      <c r="B961" s="14">
        <v>21001133</v>
      </c>
      <c r="C961" s="14">
        <v>0</v>
      </c>
      <c r="D961" s="15">
        <v>21020011</v>
      </c>
      <c r="E961" s="16" t="s">
        <v>859</v>
      </c>
      <c r="F961" s="14">
        <v>1081</v>
      </c>
      <c r="G961" s="17">
        <v>39478</v>
      </c>
      <c r="H961" s="29">
        <v>16365908</v>
      </c>
      <c r="I961" s="29">
        <v>0</v>
      </c>
      <c r="J961" s="29">
        <v>0</v>
      </c>
      <c r="K961" s="29">
        <v>0</v>
      </c>
      <c r="L961" s="29">
        <f t="shared" si="59"/>
        <v>16365908</v>
      </c>
      <c r="M961" s="29">
        <v>-3468113</v>
      </c>
      <c r="N961" s="29">
        <v>-257928</v>
      </c>
      <c r="O961" s="29">
        <v>0</v>
      </c>
      <c r="P961" s="29">
        <f t="shared" si="56"/>
        <v>-3726041</v>
      </c>
      <c r="Q961" s="29">
        <f t="shared" si="57"/>
        <v>12897795</v>
      </c>
      <c r="R961" s="29">
        <f t="shared" si="58"/>
        <v>12639867</v>
      </c>
      <c r="S961" s="15" t="s">
        <v>234</v>
      </c>
      <c r="T961" s="15">
        <v>101001</v>
      </c>
      <c r="U961" s="15" t="s">
        <v>37</v>
      </c>
      <c r="V961" s="15">
        <v>47020001</v>
      </c>
      <c r="W961" s="15" t="s">
        <v>38</v>
      </c>
    </row>
    <row r="962" spans="2:23" hidden="1" x14ac:dyDescent="0.25">
      <c r="B962" s="14">
        <v>21001134</v>
      </c>
      <c r="C962" s="14">
        <v>0</v>
      </c>
      <c r="D962" s="15">
        <v>21020011</v>
      </c>
      <c r="E962" s="16" t="s">
        <v>860</v>
      </c>
      <c r="F962" s="14">
        <v>1011</v>
      </c>
      <c r="G962" s="17">
        <v>32964</v>
      </c>
      <c r="H962" s="29">
        <v>4383140</v>
      </c>
      <c r="I962" s="29">
        <v>0</v>
      </c>
      <c r="J962" s="29">
        <v>0</v>
      </c>
      <c r="K962" s="29">
        <v>0</v>
      </c>
      <c r="L962" s="29">
        <f t="shared" si="59"/>
        <v>4383140</v>
      </c>
      <c r="M962" s="29">
        <v>-1728413</v>
      </c>
      <c r="N962" s="29">
        <v>-83985</v>
      </c>
      <c r="O962" s="29">
        <v>0</v>
      </c>
      <c r="P962" s="29">
        <f t="shared" si="56"/>
        <v>-1812398</v>
      </c>
      <c r="Q962" s="29">
        <f t="shared" si="57"/>
        <v>2654727</v>
      </c>
      <c r="R962" s="29">
        <f t="shared" si="58"/>
        <v>2570742</v>
      </c>
      <c r="S962" s="15" t="s">
        <v>234</v>
      </c>
      <c r="T962" s="15">
        <v>100201</v>
      </c>
      <c r="U962" s="15" t="s">
        <v>75</v>
      </c>
      <c r="V962" s="15">
        <v>47020001</v>
      </c>
      <c r="W962" s="15" t="s">
        <v>71</v>
      </c>
    </row>
    <row r="963" spans="2:23" hidden="1" x14ac:dyDescent="0.25">
      <c r="B963" s="14">
        <v>21001135</v>
      </c>
      <c r="C963" s="14">
        <v>0</v>
      </c>
      <c r="D963" s="15">
        <v>21020011</v>
      </c>
      <c r="E963" s="16" t="s">
        <v>861</v>
      </c>
      <c r="F963" s="14">
        <v>1021</v>
      </c>
      <c r="G963" s="17">
        <v>38868</v>
      </c>
      <c r="H963" s="29">
        <v>13427867</v>
      </c>
      <c r="I963" s="29">
        <v>0</v>
      </c>
      <c r="J963" s="29">
        <v>0</v>
      </c>
      <c r="K963" s="29">
        <v>0</v>
      </c>
      <c r="L963" s="29">
        <f t="shared" si="59"/>
        <v>13427867</v>
      </c>
      <c r="M963" s="29">
        <v>-3172991</v>
      </c>
      <c r="N963" s="29">
        <v>-212191</v>
      </c>
      <c r="O963" s="29">
        <v>0</v>
      </c>
      <c r="P963" s="29">
        <f t="shared" si="56"/>
        <v>-3385182</v>
      </c>
      <c r="Q963" s="29">
        <f t="shared" si="57"/>
        <v>10254876</v>
      </c>
      <c r="R963" s="29">
        <f t="shared" si="58"/>
        <v>10042685</v>
      </c>
      <c r="S963" s="15" t="s">
        <v>234</v>
      </c>
      <c r="T963" s="15">
        <v>100301</v>
      </c>
      <c r="U963" s="15" t="s">
        <v>32</v>
      </c>
      <c r="V963" s="15">
        <v>47020001</v>
      </c>
      <c r="W963" s="15" t="s">
        <v>33</v>
      </c>
    </row>
    <row r="964" spans="2:23" hidden="1" x14ac:dyDescent="0.25">
      <c r="B964" s="14">
        <v>21001136</v>
      </c>
      <c r="C964" s="14">
        <v>0</v>
      </c>
      <c r="D964" s="15">
        <v>21020011</v>
      </c>
      <c r="E964" s="16" t="s">
        <v>862</v>
      </c>
      <c r="F964" s="14">
        <v>1021</v>
      </c>
      <c r="G964" s="17">
        <v>39082</v>
      </c>
      <c r="H964" s="29">
        <v>6086731</v>
      </c>
      <c r="I964" s="29">
        <v>0</v>
      </c>
      <c r="J964" s="29">
        <v>0</v>
      </c>
      <c r="K964" s="29">
        <v>0</v>
      </c>
      <c r="L964" s="29">
        <f t="shared" si="59"/>
        <v>6086731</v>
      </c>
      <c r="M964" s="29">
        <v>-1334850</v>
      </c>
      <c r="N964" s="29">
        <v>-97213</v>
      </c>
      <c r="O964" s="29">
        <v>0</v>
      </c>
      <c r="P964" s="29">
        <f t="shared" si="56"/>
        <v>-1432063</v>
      </c>
      <c r="Q964" s="29">
        <f t="shared" si="57"/>
        <v>4751881</v>
      </c>
      <c r="R964" s="29">
        <f t="shared" si="58"/>
        <v>4654668</v>
      </c>
      <c r="S964" s="15" t="s">
        <v>234</v>
      </c>
      <c r="T964" s="15">
        <v>100301</v>
      </c>
      <c r="U964" s="15" t="s">
        <v>32</v>
      </c>
      <c r="V964" s="15">
        <v>47020001</v>
      </c>
      <c r="W964" s="15" t="s">
        <v>33</v>
      </c>
    </row>
    <row r="965" spans="2:23" hidden="1" x14ac:dyDescent="0.25">
      <c r="B965" s="14">
        <v>21001137</v>
      </c>
      <c r="C965" s="14">
        <v>0</v>
      </c>
      <c r="D965" s="15">
        <v>21020011</v>
      </c>
      <c r="E965" s="16" t="s">
        <v>863</v>
      </c>
      <c r="F965" s="14">
        <v>1051</v>
      </c>
      <c r="G965" s="17">
        <v>38687</v>
      </c>
      <c r="H965" s="29">
        <v>10029833</v>
      </c>
      <c r="I965" s="29">
        <v>0</v>
      </c>
      <c r="J965" s="29">
        <v>0</v>
      </c>
      <c r="K965" s="29">
        <v>0</v>
      </c>
      <c r="L965" s="29">
        <f t="shared" si="59"/>
        <v>10029833</v>
      </c>
      <c r="M965" s="29">
        <v>-2415278</v>
      </c>
      <c r="N965" s="29">
        <v>-159241</v>
      </c>
      <c r="O965" s="29">
        <v>0</v>
      </c>
      <c r="P965" s="29">
        <f t="shared" ref="P965:P1028" si="60">SUM(M965:O965)</f>
        <v>-2574519</v>
      </c>
      <c r="Q965" s="29">
        <f t="shared" ref="Q965:Q1028" si="61">H965+M965</f>
        <v>7614555</v>
      </c>
      <c r="R965" s="29">
        <f t="shared" ref="R965:R1028" si="62">L965+P965</f>
        <v>7455314</v>
      </c>
      <c r="S965" s="15" t="s">
        <v>234</v>
      </c>
      <c r="T965" s="15">
        <v>100601</v>
      </c>
      <c r="U965" s="15" t="s">
        <v>79</v>
      </c>
      <c r="V965" s="15">
        <v>47020001</v>
      </c>
      <c r="W965" s="15" t="s">
        <v>80</v>
      </c>
    </row>
    <row r="966" spans="2:23" hidden="1" x14ac:dyDescent="0.25">
      <c r="B966" s="14">
        <v>21001138</v>
      </c>
      <c r="C966" s="14">
        <v>0</v>
      </c>
      <c r="D966" s="15">
        <v>21020011</v>
      </c>
      <c r="E966" s="16" t="s">
        <v>864</v>
      </c>
      <c r="F966" s="14">
        <v>1002</v>
      </c>
      <c r="G966" s="17">
        <v>39082</v>
      </c>
      <c r="H966" s="29">
        <v>9962734</v>
      </c>
      <c r="I966" s="29">
        <v>0</v>
      </c>
      <c r="J966" s="29">
        <v>0</v>
      </c>
      <c r="K966" s="29">
        <v>0</v>
      </c>
      <c r="L966" s="29">
        <f t="shared" ref="L966:L1029" si="63">SUM(H966:K966)</f>
        <v>9962734</v>
      </c>
      <c r="M966" s="29">
        <v>-2244670</v>
      </c>
      <c r="N966" s="29">
        <v>-157810</v>
      </c>
      <c r="O966" s="29">
        <v>0</v>
      </c>
      <c r="P966" s="29">
        <f t="shared" si="60"/>
        <v>-2402480</v>
      </c>
      <c r="Q966" s="29">
        <f t="shared" si="61"/>
        <v>7718064</v>
      </c>
      <c r="R966" s="29">
        <f t="shared" si="62"/>
        <v>7560254</v>
      </c>
      <c r="S966" s="15" t="s">
        <v>234</v>
      </c>
      <c r="T966" s="15">
        <v>100102</v>
      </c>
      <c r="U966" s="15" t="s">
        <v>84</v>
      </c>
      <c r="V966" s="15">
        <v>47020001</v>
      </c>
      <c r="W966" s="15" t="s">
        <v>85</v>
      </c>
    </row>
    <row r="967" spans="2:23" hidden="1" x14ac:dyDescent="0.25">
      <c r="B967" s="14">
        <v>21001139</v>
      </c>
      <c r="C967" s="14">
        <v>0</v>
      </c>
      <c r="D967" s="15">
        <v>21020011</v>
      </c>
      <c r="E967" s="16" t="s">
        <v>865</v>
      </c>
      <c r="F967" s="14">
        <v>1041</v>
      </c>
      <c r="G967" s="17">
        <v>38869</v>
      </c>
      <c r="H967" s="29">
        <v>8809819</v>
      </c>
      <c r="I967" s="29">
        <v>0</v>
      </c>
      <c r="J967" s="29">
        <v>0</v>
      </c>
      <c r="K967" s="29">
        <v>0</v>
      </c>
      <c r="L967" s="29">
        <f t="shared" si="63"/>
        <v>8809819</v>
      </c>
      <c r="M967" s="29">
        <v>-2045806</v>
      </c>
      <c r="N967" s="29">
        <v>-140003</v>
      </c>
      <c r="O967" s="29">
        <v>0</v>
      </c>
      <c r="P967" s="29">
        <f t="shared" si="60"/>
        <v>-2185809</v>
      </c>
      <c r="Q967" s="29">
        <f t="shared" si="61"/>
        <v>6764013</v>
      </c>
      <c r="R967" s="29">
        <f t="shared" si="62"/>
        <v>6624010</v>
      </c>
      <c r="S967" s="15" t="s">
        <v>234</v>
      </c>
      <c r="T967" s="15">
        <v>100501</v>
      </c>
      <c r="U967" s="15" t="s">
        <v>27</v>
      </c>
      <c r="V967" s="15">
        <v>47020001</v>
      </c>
      <c r="W967" s="15" t="s">
        <v>28</v>
      </c>
    </row>
    <row r="968" spans="2:23" hidden="1" x14ac:dyDescent="0.25">
      <c r="B968" s="14">
        <v>21001140</v>
      </c>
      <c r="C968" s="14">
        <v>0</v>
      </c>
      <c r="D968" s="15">
        <v>21020011</v>
      </c>
      <c r="E968" s="16" t="s">
        <v>866</v>
      </c>
      <c r="F968" s="14">
        <v>1021</v>
      </c>
      <c r="G968" s="17">
        <v>38383</v>
      </c>
      <c r="H968" s="29">
        <v>6726886</v>
      </c>
      <c r="I968" s="29">
        <v>0</v>
      </c>
      <c r="J968" s="29">
        <v>0</v>
      </c>
      <c r="K968" s="29">
        <v>0</v>
      </c>
      <c r="L968" s="29">
        <f t="shared" si="63"/>
        <v>6726886</v>
      </c>
      <c r="M968" s="29">
        <v>-1655485</v>
      </c>
      <c r="N968" s="29">
        <v>-108018</v>
      </c>
      <c r="O968" s="29">
        <v>0</v>
      </c>
      <c r="P968" s="29">
        <f t="shared" si="60"/>
        <v>-1763503</v>
      </c>
      <c r="Q968" s="29">
        <f t="shared" si="61"/>
        <v>5071401</v>
      </c>
      <c r="R968" s="29">
        <f t="shared" si="62"/>
        <v>4963383</v>
      </c>
      <c r="S968" s="15" t="s">
        <v>234</v>
      </c>
      <c r="T968" s="15">
        <v>100301</v>
      </c>
      <c r="U968" s="15" t="s">
        <v>32</v>
      </c>
      <c r="V968" s="15">
        <v>47020001</v>
      </c>
      <c r="W968" s="15" t="s">
        <v>33</v>
      </c>
    </row>
    <row r="969" spans="2:23" hidden="1" x14ac:dyDescent="0.25">
      <c r="B969" s="14">
        <v>21001141</v>
      </c>
      <c r="C969" s="14">
        <v>0</v>
      </c>
      <c r="D969" s="15">
        <v>21020011</v>
      </c>
      <c r="E969" s="16" t="s">
        <v>867</v>
      </c>
      <c r="F969" s="14">
        <v>1051</v>
      </c>
      <c r="G969" s="17">
        <v>39448</v>
      </c>
      <c r="H969" s="29">
        <v>13760492</v>
      </c>
      <c r="I969" s="29">
        <v>0</v>
      </c>
      <c r="J969" s="29">
        <v>0</v>
      </c>
      <c r="K969" s="29">
        <v>0</v>
      </c>
      <c r="L969" s="29">
        <f t="shared" si="63"/>
        <v>13760492</v>
      </c>
      <c r="M969" s="29">
        <v>-2929819</v>
      </c>
      <c r="N969" s="29">
        <v>-216952</v>
      </c>
      <c r="O969" s="29">
        <v>0</v>
      </c>
      <c r="P969" s="29">
        <f t="shared" si="60"/>
        <v>-3146771</v>
      </c>
      <c r="Q969" s="29">
        <f t="shared" si="61"/>
        <v>10830673</v>
      </c>
      <c r="R969" s="29">
        <f t="shared" si="62"/>
        <v>10613721</v>
      </c>
      <c r="S969" s="15" t="s">
        <v>234</v>
      </c>
      <c r="T969" s="15">
        <v>100601</v>
      </c>
      <c r="U969" s="15" t="s">
        <v>79</v>
      </c>
      <c r="V969" s="15">
        <v>47020001</v>
      </c>
      <c r="W969" s="15" t="s">
        <v>80</v>
      </c>
    </row>
    <row r="970" spans="2:23" hidden="1" x14ac:dyDescent="0.25">
      <c r="B970" s="14">
        <v>21001142</v>
      </c>
      <c r="C970" s="14">
        <v>0</v>
      </c>
      <c r="D970" s="15">
        <v>21020011</v>
      </c>
      <c r="E970" s="16" t="s">
        <v>868</v>
      </c>
      <c r="F970" s="14">
        <v>1041</v>
      </c>
      <c r="G970" s="17">
        <v>38686</v>
      </c>
      <c r="H970" s="29">
        <v>7467690</v>
      </c>
      <c r="I970" s="29">
        <v>0</v>
      </c>
      <c r="J970" s="29">
        <v>0</v>
      </c>
      <c r="K970" s="29">
        <v>0</v>
      </c>
      <c r="L970" s="29">
        <f t="shared" si="63"/>
        <v>7467690</v>
      </c>
      <c r="M970" s="29">
        <v>-1770492</v>
      </c>
      <c r="N970" s="29">
        <v>-119192</v>
      </c>
      <c r="O970" s="29">
        <v>0</v>
      </c>
      <c r="P970" s="29">
        <f t="shared" si="60"/>
        <v>-1889684</v>
      </c>
      <c r="Q970" s="29">
        <f t="shared" si="61"/>
        <v>5697198</v>
      </c>
      <c r="R970" s="29">
        <f t="shared" si="62"/>
        <v>5578006</v>
      </c>
      <c r="S970" s="15" t="s">
        <v>234</v>
      </c>
      <c r="T970" s="15">
        <v>100501</v>
      </c>
      <c r="U970" s="15" t="s">
        <v>27</v>
      </c>
      <c r="V970" s="15">
        <v>47020001</v>
      </c>
      <c r="W970" s="15" t="s">
        <v>28</v>
      </c>
    </row>
    <row r="971" spans="2:23" hidden="1" x14ac:dyDescent="0.25">
      <c r="B971" s="14">
        <v>21001143</v>
      </c>
      <c r="C971" s="14">
        <v>0</v>
      </c>
      <c r="D971" s="15">
        <v>21020011</v>
      </c>
      <c r="E971" s="16" t="s">
        <v>869</v>
      </c>
      <c r="F971" s="14">
        <v>1011</v>
      </c>
      <c r="G971" s="17">
        <v>38428</v>
      </c>
      <c r="H971" s="29">
        <v>7532715</v>
      </c>
      <c r="I971" s="29">
        <v>0</v>
      </c>
      <c r="J971" s="29">
        <v>0</v>
      </c>
      <c r="K971" s="29">
        <v>0</v>
      </c>
      <c r="L971" s="29">
        <f t="shared" si="63"/>
        <v>7532715</v>
      </c>
      <c r="M971" s="29">
        <v>-1859879</v>
      </c>
      <c r="N971" s="29">
        <v>-120481</v>
      </c>
      <c r="O971" s="29">
        <v>0</v>
      </c>
      <c r="P971" s="29">
        <f t="shared" si="60"/>
        <v>-1980360</v>
      </c>
      <c r="Q971" s="29">
        <f t="shared" si="61"/>
        <v>5672836</v>
      </c>
      <c r="R971" s="29">
        <f t="shared" si="62"/>
        <v>5552355</v>
      </c>
      <c r="S971" s="15" t="s">
        <v>234</v>
      </c>
      <c r="T971" s="15">
        <v>100201</v>
      </c>
      <c r="U971" s="15" t="s">
        <v>75</v>
      </c>
      <c r="V971" s="15">
        <v>47020001</v>
      </c>
      <c r="W971" s="15" t="s">
        <v>71</v>
      </c>
    </row>
    <row r="972" spans="2:23" hidden="1" x14ac:dyDescent="0.25">
      <c r="B972" s="14">
        <v>21001144</v>
      </c>
      <c r="C972" s="14">
        <v>0</v>
      </c>
      <c r="D972" s="15">
        <v>21020011</v>
      </c>
      <c r="E972" s="16" t="s">
        <v>870</v>
      </c>
      <c r="F972" s="14">
        <v>1091</v>
      </c>
      <c r="G972" s="17">
        <v>39082</v>
      </c>
      <c r="H972" s="29">
        <v>9277066</v>
      </c>
      <c r="I972" s="29">
        <v>0</v>
      </c>
      <c r="J972" s="29">
        <v>0</v>
      </c>
      <c r="K972" s="29">
        <v>0</v>
      </c>
      <c r="L972" s="29">
        <f t="shared" si="63"/>
        <v>9277066</v>
      </c>
      <c r="M972" s="29">
        <v>-2090184</v>
      </c>
      <c r="N972" s="29">
        <v>-146949</v>
      </c>
      <c r="O972" s="29">
        <v>0</v>
      </c>
      <c r="P972" s="29">
        <f t="shared" si="60"/>
        <v>-2237133</v>
      </c>
      <c r="Q972" s="29">
        <f t="shared" si="61"/>
        <v>7186882</v>
      </c>
      <c r="R972" s="29">
        <f t="shared" si="62"/>
        <v>7039933</v>
      </c>
      <c r="S972" s="15" t="s">
        <v>234</v>
      </c>
      <c r="T972" s="15">
        <v>100701</v>
      </c>
      <c r="U972" s="15" t="s">
        <v>52</v>
      </c>
      <c r="V972" s="15">
        <v>47020001</v>
      </c>
      <c r="W972" s="15" t="s">
        <v>48</v>
      </c>
    </row>
    <row r="973" spans="2:23" hidden="1" x14ac:dyDescent="0.25">
      <c r="B973" s="14">
        <v>21001145</v>
      </c>
      <c r="C973" s="14">
        <v>0</v>
      </c>
      <c r="D973" s="15">
        <v>21020011</v>
      </c>
      <c r="E973" s="16" t="s">
        <v>871</v>
      </c>
      <c r="F973" s="14">
        <v>1041</v>
      </c>
      <c r="G973" s="17">
        <v>38686</v>
      </c>
      <c r="H973" s="29">
        <v>10078012</v>
      </c>
      <c r="I973" s="29">
        <v>0</v>
      </c>
      <c r="J973" s="29">
        <v>0</v>
      </c>
      <c r="K973" s="29">
        <v>0</v>
      </c>
      <c r="L973" s="29">
        <f t="shared" si="63"/>
        <v>10078012</v>
      </c>
      <c r="M973" s="29">
        <v>-2437485</v>
      </c>
      <c r="N973" s="29">
        <v>-159778</v>
      </c>
      <c r="O973" s="29">
        <v>0</v>
      </c>
      <c r="P973" s="29">
        <f t="shared" si="60"/>
        <v>-2597263</v>
      </c>
      <c r="Q973" s="29">
        <f t="shared" si="61"/>
        <v>7640527</v>
      </c>
      <c r="R973" s="29">
        <f t="shared" si="62"/>
        <v>7480749</v>
      </c>
      <c r="S973" s="15" t="s">
        <v>234</v>
      </c>
      <c r="T973" s="15">
        <v>100501</v>
      </c>
      <c r="U973" s="15" t="s">
        <v>27</v>
      </c>
      <c r="V973" s="15">
        <v>47020001</v>
      </c>
      <c r="W973" s="15" t="s">
        <v>28</v>
      </c>
    </row>
    <row r="974" spans="2:23" hidden="1" x14ac:dyDescent="0.25">
      <c r="B974" s="14">
        <v>21001146</v>
      </c>
      <c r="C974" s="14">
        <v>0</v>
      </c>
      <c r="D974" s="15">
        <v>21020011</v>
      </c>
      <c r="E974" s="16" t="s">
        <v>872</v>
      </c>
      <c r="F974" s="14">
        <v>1011</v>
      </c>
      <c r="G974" s="17">
        <v>39264</v>
      </c>
      <c r="H974" s="29">
        <v>10742817</v>
      </c>
      <c r="I974" s="29">
        <v>0</v>
      </c>
      <c r="J974" s="29">
        <v>0</v>
      </c>
      <c r="K974" s="29">
        <v>0</v>
      </c>
      <c r="L974" s="29">
        <f t="shared" si="63"/>
        <v>10742817</v>
      </c>
      <c r="M974" s="29">
        <v>-2356724</v>
      </c>
      <c r="N974" s="29">
        <v>-169720</v>
      </c>
      <c r="O974" s="29">
        <v>0</v>
      </c>
      <c r="P974" s="29">
        <f t="shared" si="60"/>
        <v>-2526444</v>
      </c>
      <c r="Q974" s="29">
        <f t="shared" si="61"/>
        <v>8386093</v>
      </c>
      <c r="R974" s="29">
        <f t="shared" si="62"/>
        <v>8216373</v>
      </c>
      <c r="S974" s="15" t="s">
        <v>234</v>
      </c>
      <c r="T974" s="15">
        <v>100201</v>
      </c>
      <c r="U974" s="15" t="s">
        <v>75</v>
      </c>
      <c r="V974" s="15">
        <v>47020001</v>
      </c>
      <c r="W974" s="15" t="s">
        <v>71</v>
      </c>
    </row>
    <row r="975" spans="2:23" hidden="1" x14ac:dyDescent="0.25">
      <c r="B975" s="14">
        <v>21001147</v>
      </c>
      <c r="C975" s="14">
        <v>0</v>
      </c>
      <c r="D975" s="15">
        <v>21020011</v>
      </c>
      <c r="E975" s="16" t="s">
        <v>873</v>
      </c>
      <c r="F975" s="14">
        <v>1041</v>
      </c>
      <c r="G975" s="17">
        <v>38686</v>
      </c>
      <c r="H975" s="29">
        <v>7498208</v>
      </c>
      <c r="I975" s="29">
        <v>0</v>
      </c>
      <c r="J975" s="29">
        <v>0</v>
      </c>
      <c r="K975" s="29">
        <v>0</v>
      </c>
      <c r="L975" s="29">
        <f t="shared" si="63"/>
        <v>7498208</v>
      </c>
      <c r="M975" s="29">
        <v>-1785551</v>
      </c>
      <c r="N975" s="29">
        <v>-119504</v>
      </c>
      <c r="O975" s="29">
        <v>0</v>
      </c>
      <c r="P975" s="29">
        <f t="shared" si="60"/>
        <v>-1905055</v>
      </c>
      <c r="Q975" s="29">
        <f t="shared" si="61"/>
        <v>5712657</v>
      </c>
      <c r="R975" s="29">
        <f t="shared" si="62"/>
        <v>5593153</v>
      </c>
      <c r="S975" s="15" t="s">
        <v>234</v>
      </c>
      <c r="T975" s="15">
        <v>100501</v>
      </c>
      <c r="U975" s="15" t="s">
        <v>27</v>
      </c>
      <c r="V975" s="15">
        <v>47020001</v>
      </c>
      <c r="W975" s="15" t="s">
        <v>28</v>
      </c>
    </row>
    <row r="976" spans="2:23" hidden="1" x14ac:dyDescent="0.25">
      <c r="B976" s="14">
        <v>21001148</v>
      </c>
      <c r="C976" s="14">
        <v>0</v>
      </c>
      <c r="D976" s="15">
        <v>21020011</v>
      </c>
      <c r="E976" s="16" t="s">
        <v>874</v>
      </c>
      <c r="F976" s="14">
        <v>1001</v>
      </c>
      <c r="G976" s="17">
        <v>38621</v>
      </c>
      <c r="H976" s="29">
        <v>7046036</v>
      </c>
      <c r="I976" s="29">
        <v>0</v>
      </c>
      <c r="J976" s="29">
        <v>0</v>
      </c>
      <c r="K976" s="29">
        <v>0</v>
      </c>
      <c r="L976" s="29">
        <f t="shared" si="63"/>
        <v>7046036</v>
      </c>
      <c r="M976" s="29">
        <v>-1694494</v>
      </c>
      <c r="N976" s="29">
        <v>-112374</v>
      </c>
      <c r="O976" s="29">
        <v>0</v>
      </c>
      <c r="P976" s="29">
        <f t="shared" si="60"/>
        <v>-1806868</v>
      </c>
      <c r="Q976" s="29">
        <f t="shared" si="61"/>
        <v>5351542</v>
      </c>
      <c r="R976" s="29">
        <f t="shared" si="62"/>
        <v>5239168</v>
      </c>
      <c r="S976" s="15" t="s">
        <v>234</v>
      </c>
      <c r="T976" s="15">
        <v>100101</v>
      </c>
      <c r="U976" s="15" t="s">
        <v>89</v>
      </c>
      <c r="V976" s="15">
        <v>47020001</v>
      </c>
      <c r="W976" s="15" t="s">
        <v>85</v>
      </c>
    </row>
    <row r="977" spans="2:23" hidden="1" x14ac:dyDescent="0.25">
      <c r="B977" s="14">
        <v>21001149</v>
      </c>
      <c r="C977" s="14">
        <v>0</v>
      </c>
      <c r="D977" s="15">
        <v>21020011</v>
      </c>
      <c r="E977" s="16" t="s">
        <v>875</v>
      </c>
      <c r="F977" s="14">
        <v>1001</v>
      </c>
      <c r="G977" s="17">
        <v>31868</v>
      </c>
      <c r="H977" s="29">
        <v>3343280</v>
      </c>
      <c r="I977" s="29">
        <v>0</v>
      </c>
      <c r="J977" s="29">
        <v>0</v>
      </c>
      <c r="K977" s="29">
        <v>0</v>
      </c>
      <c r="L977" s="29">
        <f t="shared" si="63"/>
        <v>3343280</v>
      </c>
      <c r="M977" s="29">
        <v>-1427718</v>
      </c>
      <c r="N977" s="29">
        <v>-67246</v>
      </c>
      <c r="O977" s="29">
        <v>0</v>
      </c>
      <c r="P977" s="29">
        <f t="shared" si="60"/>
        <v>-1494964</v>
      </c>
      <c r="Q977" s="29">
        <f t="shared" si="61"/>
        <v>1915562</v>
      </c>
      <c r="R977" s="29">
        <f t="shared" si="62"/>
        <v>1848316</v>
      </c>
      <c r="S977" s="15" t="s">
        <v>234</v>
      </c>
      <c r="T977" s="15">
        <v>100101</v>
      </c>
      <c r="U977" s="15" t="s">
        <v>89</v>
      </c>
      <c r="V977" s="15">
        <v>47020001</v>
      </c>
      <c r="W977" s="15" t="s">
        <v>85</v>
      </c>
    </row>
    <row r="978" spans="2:23" hidden="1" x14ac:dyDescent="0.25">
      <c r="B978" s="14">
        <v>21001150</v>
      </c>
      <c r="C978" s="14">
        <v>0</v>
      </c>
      <c r="D978" s="15">
        <v>21020011</v>
      </c>
      <c r="E978" s="16" t="s">
        <v>876</v>
      </c>
      <c r="F978" s="14">
        <v>1022</v>
      </c>
      <c r="G978" s="17">
        <v>38748</v>
      </c>
      <c r="H978" s="29">
        <v>7206465</v>
      </c>
      <c r="I978" s="29">
        <v>0</v>
      </c>
      <c r="J978" s="29">
        <v>0</v>
      </c>
      <c r="K978" s="29">
        <v>0</v>
      </c>
      <c r="L978" s="29">
        <f t="shared" si="63"/>
        <v>7206465</v>
      </c>
      <c r="M978" s="29">
        <v>-1707776</v>
      </c>
      <c r="N978" s="29">
        <v>-114605</v>
      </c>
      <c r="O978" s="29">
        <v>0</v>
      </c>
      <c r="P978" s="29">
        <f t="shared" si="60"/>
        <v>-1822381</v>
      </c>
      <c r="Q978" s="29">
        <f t="shared" si="61"/>
        <v>5498689</v>
      </c>
      <c r="R978" s="29">
        <f t="shared" si="62"/>
        <v>5384084</v>
      </c>
      <c r="S978" s="15" t="s">
        <v>234</v>
      </c>
      <c r="T978" s="15">
        <v>100302</v>
      </c>
      <c r="U978" s="15" t="s">
        <v>225</v>
      </c>
      <c r="V978" s="15">
        <v>47020001</v>
      </c>
      <c r="W978" s="15" t="s">
        <v>33</v>
      </c>
    </row>
    <row r="979" spans="2:23" hidden="1" x14ac:dyDescent="0.25">
      <c r="B979" s="14">
        <v>21001151</v>
      </c>
      <c r="C979" s="14">
        <v>0</v>
      </c>
      <c r="D979" s="15">
        <v>21020011</v>
      </c>
      <c r="E979" s="16" t="s">
        <v>877</v>
      </c>
      <c r="F979" s="14">
        <v>1002</v>
      </c>
      <c r="G979" s="17">
        <v>38233</v>
      </c>
      <c r="H979" s="29">
        <v>3792111</v>
      </c>
      <c r="I979" s="29">
        <v>0</v>
      </c>
      <c r="J979" s="29">
        <v>0</v>
      </c>
      <c r="K979" s="29">
        <v>0</v>
      </c>
      <c r="L979" s="29">
        <f t="shared" si="63"/>
        <v>3792111</v>
      </c>
      <c r="M979" s="29">
        <v>-914834</v>
      </c>
      <c r="N979" s="29">
        <v>-61893</v>
      </c>
      <c r="O979" s="29">
        <v>0</v>
      </c>
      <c r="P979" s="29">
        <f t="shared" si="60"/>
        <v>-976727</v>
      </c>
      <c r="Q979" s="29">
        <f t="shared" si="61"/>
        <v>2877277</v>
      </c>
      <c r="R979" s="29">
        <f t="shared" si="62"/>
        <v>2815384</v>
      </c>
      <c r="S979" s="15" t="s">
        <v>234</v>
      </c>
      <c r="T979" s="15">
        <v>100102</v>
      </c>
      <c r="U979" s="15" t="s">
        <v>84</v>
      </c>
      <c r="V979" s="15">
        <v>47020001</v>
      </c>
      <c r="W979" s="15" t="s">
        <v>85</v>
      </c>
    </row>
    <row r="980" spans="2:23" hidden="1" x14ac:dyDescent="0.25">
      <c r="B980" s="14">
        <v>21001152</v>
      </c>
      <c r="C980" s="14">
        <v>0</v>
      </c>
      <c r="D980" s="15">
        <v>21020011</v>
      </c>
      <c r="E980" s="16" t="s">
        <v>878</v>
      </c>
      <c r="F980" s="14">
        <v>1031</v>
      </c>
      <c r="G980" s="17">
        <v>38686</v>
      </c>
      <c r="H980" s="29">
        <v>8026750</v>
      </c>
      <c r="I980" s="29">
        <v>0</v>
      </c>
      <c r="J980" s="29">
        <v>0</v>
      </c>
      <c r="K980" s="29">
        <v>0</v>
      </c>
      <c r="L980" s="29">
        <f t="shared" si="63"/>
        <v>8026750</v>
      </c>
      <c r="M980" s="29">
        <v>-1933745</v>
      </c>
      <c r="N980" s="29">
        <v>-127428</v>
      </c>
      <c r="O980" s="29">
        <v>0</v>
      </c>
      <c r="P980" s="29">
        <f t="shared" si="60"/>
        <v>-2061173</v>
      </c>
      <c r="Q980" s="29">
        <f t="shared" si="61"/>
        <v>6093005</v>
      </c>
      <c r="R980" s="29">
        <f t="shared" si="62"/>
        <v>5965577</v>
      </c>
      <c r="S980" s="15" t="s">
        <v>234</v>
      </c>
      <c r="T980" s="15">
        <v>100401</v>
      </c>
      <c r="U980" s="15" t="s">
        <v>97</v>
      </c>
      <c r="V980" s="15">
        <v>47020001</v>
      </c>
      <c r="W980" s="15" t="s">
        <v>98</v>
      </c>
    </row>
    <row r="981" spans="2:23" hidden="1" x14ac:dyDescent="0.25">
      <c r="B981" s="14">
        <v>21001153</v>
      </c>
      <c r="C981" s="14">
        <v>0</v>
      </c>
      <c r="D981" s="15">
        <v>21020011</v>
      </c>
      <c r="E981" s="16" t="s">
        <v>879</v>
      </c>
      <c r="F981" s="14">
        <v>1012</v>
      </c>
      <c r="G981" s="17">
        <v>38045</v>
      </c>
      <c r="H981" s="29">
        <v>6099585</v>
      </c>
      <c r="I981" s="29">
        <v>0</v>
      </c>
      <c r="J981" s="29">
        <v>0</v>
      </c>
      <c r="K981" s="29">
        <v>0</v>
      </c>
      <c r="L981" s="29">
        <f t="shared" si="63"/>
        <v>6099585</v>
      </c>
      <c r="M981" s="29">
        <v>-1590776</v>
      </c>
      <c r="N981" s="29">
        <v>-97969</v>
      </c>
      <c r="O981" s="29">
        <v>0</v>
      </c>
      <c r="P981" s="29">
        <f t="shared" si="60"/>
        <v>-1688745</v>
      </c>
      <c r="Q981" s="29">
        <f t="shared" si="61"/>
        <v>4508809</v>
      </c>
      <c r="R981" s="29">
        <f t="shared" si="62"/>
        <v>4410840</v>
      </c>
      <c r="S981" s="15" t="s">
        <v>234</v>
      </c>
      <c r="T981" s="15">
        <v>100202</v>
      </c>
      <c r="U981" s="15" t="s">
        <v>70</v>
      </c>
      <c r="V981" s="15">
        <v>47020001</v>
      </c>
      <c r="W981" s="15" t="s">
        <v>71</v>
      </c>
    </row>
    <row r="982" spans="2:23" hidden="1" x14ac:dyDescent="0.25">
      <c r="B982" s="14">
        <v>21001154</v>
      </c>
      <c r="C982" s="14">
        <v>0</v>
      </c>
      <c r="D982" s="15">
        <v>21020011</v>
      </c>
      <c r="E982" s="16" t="s">
        <v>880</v>
      </c>
      <c r="F982" s="14">
        <v>1031</v>
      </c>
      <c r="G982" s="17">
        <v>38899</v>
      </c>
      <c r="H982" s="29">
        <v>9447580</v>
      </c>
      <c r="I982" s="29">
        <v>0</v>
      </c>
      <c r="J982" s="29">
        <v>0</v>
      </c>
      <c r="K982" s="29">
        <v>0</v>
      </c>
      <c r="L982" s="29">
        <f t="shared" si="63"/>
        <v>9447580</v>
      </c>
      <c r="M982" s="29">
        <v>-2213030</v>
      </c>
      <c r="N982" s="29">
        <v>-149443</v>
      </c>
      <c r="O982" s="29">
        <v>0</v>
      </c>
      <c r="P982" s="29">
        <f t="shared" si="60"/>
        <v>-2362473</v>
      </c>
      <c r="Q982" s="29">
        <f t="shared" si="61"/>
        <v>7234550</v>
      </c>
      <c r="R982" s="29">
        <f t="shared" si="62"/>
        <v>7085107</v>
      </c>
      <c r="S982" s="15" t="s">
        <v>234</v>
      </c>
      <c r="T982" s="15">
        <v>100401</v>
      </c>
      <c r="U982" s="15" t="s">
        <v>97</v>
      </c>
      <c r="V982" s="15">
        <v>47020001</v>
      </c>
      <c r="W982" s="15" t="s">
        <v>98</v>
      </c>
    </row>
    <row r="983" spans="2:23" hidden="1" x14ac:dyDescent="0.25">
      <c r="B983" s="14">
        <v>21001155</v>
      </c>
      <c r="C983" s="14">
        <v>0</v>
      </c>
      <c r="D983" s="15">
        <v>21020011</v>
      </c>
      <c r="E983" s="16" t="s">
        <v>881</v>
      </c>
      <c r="F983" s="14">
        <v>1092</v>
      </c>
      <c r="G983" s="17">
        <v>39173</v>
      </c>
      <c r="H983" s="29">
        <v>9094887</v>
      </c>
      <c r="I983" s="29">
        <v>0</v>
      </c>
      <c r="J983" s="29">
        <v>0</v>
      </c>
      <c r="K983" s="29">
        <v>0</v>
      </c>
      <c r="L983" s="29">
        <f t="shared" si="63"/>
        <v>9094887</v>
      </c>
      <c r="M983" s="29">
        <v>-2028172</v>
      </c>
      <c r="N983" s="29">
        <v>-143738</v>
      </c>
      <c r="O983" s="29">
        <v>0</v>
      </c>
      <c r="P983" s="29">
        <f t="shared" si="60"/>
        <v>-2171910</v>
      </c>
      <c r="Q983" s="29">
        <f t="shared" si="61"/>
        <v>7066715</v>
      </c>
      <c r="R983" s="29">
        <f t="shared" si="62"/>
        <v>6922977</v>
      </c>
      <c r="S983" s="15" t="s">
        <v>234</v>
      </c>
      <c r="T983" s="15">
        <v>100702</v>
      </c>
      <c r="U983" s="15" t="s">
        <v>47</v>
      </c>
      <c r="V983" s="15">
        <v>47020001</v>
      </c>
      <c r="W983" s="15" t="s">
        <v>48</v>
      </c>
    </row>
    <row r="984" spans="2:23" hidden="1" x14ac:dyDescent="0.25">
      <c r="B984" s="14">
        <v>21001156</v>
      </c>
      <c r="C984" s="14">
        <v>0</v>
      </c>
      <c r="D984" s="15">
        <v>21020011</v>
      </c>
      <c r="E984" s="16" t="s">
        <v>882</v>
      </c>
      <c r="F984" s="14">
        <v>1081</v>
      </c>
      <c r="G984" s="17">
        <v>40087</v>
      </c>
      <c r="H984" s="29">
        <v>22095733</v>
      </c>
      <c r="I984" s="29">
        <v>0</v>
      </c>
      <c r="J984" s="29">
        <v>0</v>
      </c>
      <c r="K984" s="29">
        <v>0</v>
      </c>
      <c r="L984" s="29">
        <f t="shared" si="63"/>
        <v>22095733</v>
      </c>
      <c r="M984" s="29">
        <v>-4134072</v>
      </c>
      <c r="N984" s="29">
        <v>-347555</v>
      </c>
      <c r="O984" s="29">
        <v>0</v>
      </c>
      <c r="P984" s="29">
        <f t="shared" si="60"/>
        <v>-4481627</v>
      </c>
      <c r="Q984" s="29">
        <f t="shared" si="61"/>
        <v>17961661</v>
      </c>
      <c r="R984" s="29">
        <f t="shared" si="62"/>
        <v>17614106</v>
      </c>
      <c r="S984" s="15" t="s">
        <v>234</v>
      </c>
      <c r="T984" s="15">
        <v>101001</v>
      </c>
      <c r="U984" s="15" t="s">
        <v>37</v>
      </c>
      <c r="V984" s="15">
        <v>47020001</v>
      </c>
      <c r="W984" s="15" t="s">
        <v>38</v>
      </c>
    </row>
    <row r="985" spans="2:23" hidden="1" x14ac:dyDescent="0.25">
      <c r="B985" s="14">
        <v>21001157</v>
      </c>
      <c r="C985" s="14">
        <v>0</v>
      </c>
      <c r="D985" s="15">
        <v>21020011</v>
      </c>
      <c r="E985" s="16" t="s">
        <v>883</v>
      </c>
      <c r="F985" s="14">
        <v>1051</v>
      </c>
      <c r="G985" s="17">
        <v>38687</v>
      </c>
      <c r="H985" s="29">
        <v>7515770</v>
      </c>
      <c r="I985" s="29">
        <v>0</v>
      </c>
      <c r="J985" s="29">
        <v>0</v>
      </c>
      <c r="K985" s="29">
        <v>0</v>
      </c>
      <c r="L985" s="29">
        <f t="shared" si="63"/>
        <v>7515770</v>
      </c>
      <c r="M985" s="29">
        <v>-1808199</v>
      </c>
      <c r="N985" s="29">
        <v>-119363</v>
      </c>
      <c r="O985" s="29">
        <v>0</v>
      </c>
      <c r="P985" s="29">
        <f t="shared" si="60"/>
        <v>-1927562</v>
      </c>
      <c r="Q985" s="29">
        <f t="shared" si="61"/>
        <v>5707571</v>
      </c>
      <c r="R985" s="29">
        <f t="shared" si="62"/>
        <v>5588208</v>
      </c>
      <c r="S985" s="15" t="s">
        <v>234</v>
      </c>
      <c r="T985" s="15">
        <v>100601</v>
      </c>
      <c r="U985" s="15" t="s">
        <v>79</v>
      </c>
      <c r="V985" s="15">
        <v>47020001</v>
      </c>
      <c r="W985" s="15" t="s">
        <v>80</v>
      </c>
    </row>
    <row r="986" spans="2:23" hidden="1" x14ac:dyDescent="0.25">
      <c r="B986" s="14">
        <v>21001158</v>
      </c>
      <c r="C986" s="14">
        <v>0</v>
      </c>
      <c r="D986" s="15">
        <v>21020011</v>
      </c>
      <c r="E986" s="16" t="s">
        <v>884</v>
      </c>
      <c r="F986" s="14">
        <v>1051</v>
      </c>
      <c r="G986" s="17">
        <v>38687</v>
      </c>
      <c r="H986" s="29">
        <v>8219250</v>
      </c>
      <c r="I986" s="29">
        <v>0</v>
      </c>
      <c r="J986" s="29">
        <v>0</v>
      </c>
      <c r="K986" s="29">
        <v>0</v>
      </c>
      <c r="L986" s="29">
        <f t="shared" si="63"/>
        <v>8219250</v>
      </c>
      <c r="M986" s="29">
        <v>-1986399</v>
      </c>
      <c r="N986" s="29">
        <v>-130335</v>
      </c>
      <c r="O986" s="29">
        <v>0</v>
      </c>
      <c r="P986" s="29">
        <f t="shared" si="60"/>
        <v>-2116734</v>
      </c>
      <c r="Q986" s="29">
        <f t="shared" si="61"/>
        <v>6232851</v>
      </c>
      <c r="R986" s="29">
        <f t="shared" si="62"/>
        <v>6102516</v>
      </c>
      <c r="S986" s="15" t="s">
        <v>234</v>
      </c>
      <c r="T986" s="15">
        <v>100601</v>
      </c>
      <c r="U986" s="15" t="s">
        <v>79</v>
      </c>
      <c r="V986" s="15">
        <v>47020001</v>
      </c>
      <c r="W986" s="15" t="s">
        <v>80</v>
      </c>
    </row>
    <row r="987" spans="2:23" hidden="1" x14ac:dyDescent="0.25">
      <c r="B987" s="14">
        <v>21001159</v>
      </c>
      <c r="C987" s="14">
        <v>0</v>
      </c>
      <c r="D987" s="15">
        <v>21020011</v>
      </c>
      <c r="E987" s="16" t="s">
        <v>885</v>
      </c>
      <c r="F987" s="14">
        <v>1041</v>
      </c>
      <c r="G987" s="17">
        <v>39082</v>
      </c>
      <c r="H987" s="29">
        <v>6007221</v>
      </c>
      <c r="I987" s="29">
        <v>0</v>
      </c>
      <c r="J987" s="29">
        <v>0</v>
      </c>
      <c r="K987" s="29">
        <v>0</v>
      </c>
      <c r="L987" s="29">
        <f t="shared" si="63"/>
        <v>6007221</v>
      </c>
      <c r="M987" s="29">
        <v>-1339823</v>
      </c>
      <c r="N987" s="29">
        <v>-95453</v>
      </c>
      <c r="O987" s="29">
        <v>0</v>
      </c>
      <c r="P987" s="29">
        <f t="shared" si="60"/>
        <v>-1435276</v>
      </c>
      <c r="Q987" s="29">
        <f t="shared" si="61"/>
        <v>4667398</v>
      </c>
      <c r="R987" s="29">
        <f t="shared" si="62"/>
        <v>4571945</v>
      </c>
      <c r="S987" s="15" t="s">
        <v>234</v>
      </c>
      <c r="T987" s="15">
        <v>100501</v>
      </c>
      <c r="U987" s="15" t="s">
        <v>27</v>
      </c>
      <c r="V987" s="15">
        <v>47020001</v>
      </c>
      <c r="W987" s="15" t="s">
        <v>28</v>
      </c>
    </row>
    <row r="988" spans="2:23" hidden="1" x14ac:dyDescent="0.25">
      <c r="B988" s="14">
        <v>21001160</v>
      </c>
      <c r="C988" s="14">
        <v>0</v>
      </c>
      <c r="D988" s="15">
        <v>21020011</v>
      </c>
      <c r="E988" s="16" t="s">
        <v>886</v>
      </c>
      <c r="F988" s="14">
        <v>1031</v>
      </c>
      <c r="G988" s="17">
        <v>38686</v>
      </c>
      <c r="H988" s="29">
        <v>6064687</v>
      </c>
      <c r="I988" s="29">
        <v>0</v>
      </c>
      <c r="J988" s="29">
        <v>0</v>
      </c>
      <c r="K988" s="29">
        <v>0</v>
      </c>
      <c r="L988" s="29">
        <f t="shared" si="63"/>
        <v>6064687</v>
      </c>
      <c r="M988" s="29">
        <v>-1444174</v>
      </c>
      <c r="N988" s="29">
        <v>-96657</v>
      </c>
      <c r="O988" s="29">
        <v>0</v>
      </c>
      <c r="P988" s="29">
        <f t="shared" si="60"/>
        <v>-1540831</v>
      </c>
      <c r="Q988" s="29">
        <f t="shared" si="61"/>
        <v>4620513</v>
      </c>
      <c r="R988" s="29">
        <f t="shared" si="62"/>
        <v>4523856</v>
      </c>
      <c r="S988" s="15" t="s">
        <v>234</v>
      </c>
      <c r="T988" s="15">
        <v>100401</v>
      </c>
      <c r="U988" s="15" t="s">
        <v>97</v>
      </c>
      <c r="V988" s="15">
        <v>47020001</v>
      </c>
      <c r="W988" s="15" t="s">
        <v>98</v>
      </c>
    </row>
    <row r="989" spans="2:23" hidden="1" x14ac:dyDescent="0.25">
      <c r="B989" s="14">
        <v>21001161</v>
      </c>
      <c r="C989" s="14">
        <v>0</v>
      </c>
      <c r="D989" s="15">
        <v>21020011</v>
      </c>
      <c r="E989" s="16" t="s">
        <v>887</v>
      </c>
      <c r="F989" s="14">
        <v>1041</v>
      </c>
      <c r="G989" s="17">
        <v>38686</v>
      </c>
      <c r="H989" s="29">
        <v>7531159</v>
      </c>
      <c r="I989" s="29">
        <v>0</v>
      </c>
      <c r="J989" s="29">
        <v>0</v>
      </c>
      <c r="K989" s="29">
        <v>0</v>
      </c>
      <c r="L989" s="29">
        <f t="shared" si="63"/>
        <v>7531159</v>
      </c>
      <c r="M989" s="29">
        <v>-1815888</v>
      </c>
      <c r="N989" s="29">
        <v>-119526</v>
      </c>
      <c r="O989" s="29">
        <v>0</v>
      </c>
      <c r="P989" s="29">
        <f t="shared" si="60"/>
        <v>-1935414</v>
      </c>
      <c r="Q989" s="29">
        <f t="shared" si="61"/>
        <v>5715271</v>
      </c>
      <c r="R989" s="29">
        <f t="shared" si="62"/>
        <v>5595745</v>
      </c>
      <c r="S989" s="15" t="s">
        <v>234</v>
      </c>
      <c r="T989" s="15">
        <v>100501</v>
      </c>
      <c r="U989" s="15" t="s">
        <v>27</v>
      </c>
      <c r="V989" s="15">
        <v>47020001</v>
      </c>
      <c r="W989" s="15" t="s">
        <v>28</v>
      </c>
    </row>
    <row r="990" spans="2:23" hidden="1" x14ac:dyDescent="0.25">
      <c r="B990" s="14">
        <v>21001162</v>
      </c>
      <c r="C990" s="14">
        <v>0</v>
      </c>
      <c r="D990" s="15">
        <v>21020011</v>
      </c>
      <c r="E990" s="16" t="s">
        <v>888</v>
      </c>
      <c r="F990" s="14">
        <v>1091</v>
      </c>
      <c r="G990" s="17">
        <v>39082</v>
      </c>
      <c r="H990" s="29">
        <v>7183071</v>
      </c>
      <c r="I990" s="29">
        <v>0</v>
      </c>
      <c r="J990" s="29">
        <v>0</v>
      </c>
      <c r="K990" s="29">
        <v>0</v>
      </c>
      <c r="L990" s="29">
        <f t="shared" si="63"/>
        <v>7183071</v>
      </c>
      <c r="M990" s="29">
        <v>-1618393</v>
      </c>
      <c r="N990" s="29">
        <v>-113780</v>
      </c>
      <c r="O990" s="29">
        <v>0</v>
      </c>
      <c r="P990" s="29">
        <f t="shared" si="60"/>
        <v>-1732173</v>
      </c>
      <c r="Q990" s="29">
        <f t="shared" si="61"/>
        <v>5564678</v>
      </c>
      <c r="R990" s="29">
        <f t="shared" si="62"/>
        <v>5450898</v>
      </c>
      <c r="S990" s="15" t="s">
        <v>234</v>
      </c>
      <c r="T990" s="15">
        <v>100701</v>
      </c>
      <c r="U990" s="15" t="s">
        <v>52</v>
      </c>
      <c r="V990" s="15">
        <v>47020001</v>
      </c>
      <c r="W990" s="15" t="s">
        <v>48</v>
      </c>
    </row>
    <row r="991" spans="2:23" hidden="1" x14ac:dyDescent="0.25">
      <c r="B991" s="14">
        <v>21001163</v>
      </c>
      <c r="C991" s="14">
        <v>0</v>
      </c>
      <c r="D991" s="15">
        <v>21020011</v>
      </c>
      <c r="E991" s="16" t="s">
        <v>889</v>
      </c>
      <c r="F991" s="14">
        <v>1001</v>
      </c>
      <c r="G991" s="17">
        <v>38737</v>
      </c>
      <c r="H991" s="29">
        <v>6390013</v>
      </c>
      <c r="I991" s="29">
        <v>0</v>
      </c>
      <c r="J991" s="29">
        <v>0</v>
      </c>
      <c r="K991" s="29">
        <v>0</v>
      </c>
      <c r="L991" s="29">
        <f t="shared" si="63"/>
        <v>6390013</v>
      </c>
      <c r="M991" s="29">
        <v>-1516706</v>
      </c>
      <c r="N991" s="29">
        <v>-101635</v>
      </c>
      <c r="O991" s="29">
        <v>0</v>
      </c>
      <c r="P991" s="29">
        <f t="shared" si="60"/>
        <v>-1618341</v>
      </c>
      <c r="Q991" s="29">
        <f t="shared" si="61"/>
        <v>4873307</v>
      </c>
      <c r="R991" s="29">
        <f t="shared" si="62"/>
        <v>4771672</v>
      </c>
      <c r="S991" s="15" t="s">
        <v>234</v>
      </c>
      <c r="T991" s="15">
        <v>100101</v>
      </c>
      <c r="U991" s="15" t="s">
        <v>89</v>
      </c>
      <c r="V991" s="15">
        <v>47020001</v>
      </c>
      <c r="W991" s="15" t="s">
        <v>85</v>
      </c>
    </row>
    <row r="992" spans="2:23" hidden="1" x14ac:dyDescent="0.25">
      <c r="B992" s="14">
        <v>21001164</v>
      </c>
      <c r="C992" s="14">
        <v>0</v>
      </c>
      <c r="D992" s="15">
        <v>21020011</v>
      </c>
      <c r="E992" s="16" t="s">
        <v>890</v>
      </c>
      <c r="F992" s="14">
        <v>1071</v>
      </c>
      <c r="G992" s="17">
        <v>39082</v>
      </c>
      <c r="H992" s="29">
        <v>6940220</v>
      </c>
      <c r="I992" s="29">
        <v>0</v>
      </c>
      <c r="J992" s="29">
        <v>0</v>
      </c>
      <c r="K992" s="29">
        <v>0</v>
      </c>
      <c r="L992" s="29">
        <f t="shared" si="63"/>
        <v>6940220</v>
      </c>
      <c r="M992" s="29">
        <v>-1563676</v>
      </c>
      <c r="N992" s="29">
        <v>-109933</v>
      </c>
      <c r="O992" s="29">
        <v>0</v>
      </c>
      <c r="P992" s="29">
        <f t="shared" si="60"/>
        <v>-1673609</v>
      </c>
      <c r="Q992" s="29">
        <f t="shared" si="61"/>
        <v>5376544</v>
      </c>
      <c r="R992" s="29">
        <f t="shared" si="62"/>
        <v>5266611</v>
      </c>
      <c r="S992" s="15" t="s">
        <v>234</v>
      </c>
      <c r="T992" s="15">
        <v>100901</v>
      </c>
      <c r="U992" s="15" t="s">
        <v>57</v>
      </c>
      <c r="V992" s="15">
        <v>47020001</v>
      </c>
      <c r="W992" s="15" t="s">
        <v>58</v>
      </c>
    </row>
    <row r="993" spans="2:23" hidden="1" x14ac:dyDescent="0.25">
      <c r="B993" s="14">
        <v>21001165</v>
      </c>
      <c r="C993" s="14">
        <v>0</v>
      </c>
      <c r="D993" s="15">
        <v>21020011</v>
      </c>
      <c r="E993" s="16" t="s">
        <v>891</v>
      </c>
      <c r="F993" s="14">
        <v>1092</v>
      </c>
      <c r="G993" s="17">
        <v>39173</v>
      </c>
      <c r="H993" s="29">
        <v>11241137</v>
      </c>
      <c r="I993" s="29">
        <v>0</v>
      </c>
      <c r="J993" s="29">
        <v>0</v>
      </c>
      <c r="K993" s="29">
        <v>0</v>
      </c>
      <c r="L993" s="29">
        <f t="shared" si="63"/>
        <v>11241137</v>
      </c>
      <c r="M993" s="29">
        <v>-2529539</v>
      </c>
      <c r="N993" s="29">
        <v>-177164</v>
      </c>
      <c r="O993" s="29">
        <v>0</v>
      </c>
      <c r="P993" s="29">
        <f t="shared" si="60"/>
        <v>-2706703</v>
      </c>
      <c r="Q993" s="29">
        <f t="shared" si="61"/>
        <v>8711598</v>
      </c>
      <c r="R993" s="29">
        <f t="shared" si="62"/>
        <v>8534434</v>
      </c>
      <c r="S993" s="15" t="s">
        <v>234</v>
      </c>
      <c r="T993" s="15">
        <v>100702</v>
      </c>
      <c r="U993" s="15" t="s">
        <v>47</v>
      </c>
      <c r="V993" s="15">
        <v>47020001</v>
      </c>
      <c r="W993" s="15" t="s">
        <v>48</v>
      </c>
    </row>
    <row r="994" spans="2:23" hidden="1" x14ac:dyDescent="0.25">
      <c r="B994" s="14">
        <v>21001166</v>
      </c>
      <c r="C994" s="14">
        <v>0</v>
      </c>
      <c r="D994" s="15">
        <v>21020011</v>
      </c>
      <c r="E994" s="16" t="s">
        <v>892</v>
      </c>
      <c r="F994" s="14">
        <v>1051</v>
      </c>
      <c r="G994" s="17">
        <v>38687</v>
      </c>
      <c r="H994" s="29">
        <v>8078667</v>
      </c>
      <c r="I994" s="29">
        <v>0</v>
      </c>
      <c r="J994" s="29">
        <v>0</v>
      </c>
      <c r="K994" s="29">
        <v>0</v>
      </c>
      <c r="L994" s="29">
        <f t="shared" si="63"/>
        <v>8078667</v>
      </c>
      <c r="M994" s="29">
        <v>-1959262</v>
      </c>
      <c r="N994" s="29">
        <v>-127953</v>
      </c>
      <c r="O994" s="29">
        <v>0</v>
      </c>
      <c r="P994" s="29">
        <f t="shared" si="60"/>
        <v>-2087215</v>
      </c>
      <c r="Q994" s="29">
        <f t="shared" si="61"/>
        <v>6119405</v>
      </c>
      <c r="R994" s="29">
        <f t="shared" si="62"/>
        <v>5991452</v>
      </c>
      <c r="S994" s="15" t="s">
        <v>234</v>
      </c>
      <c r="T994" s="15">
        <v>100601</v>
      </c>
      <c r="U994" s="15" t="s">
        <v>79</v>
      </c>
      <c r="V994" s="15">
        <v>47020001</v>
      </c>
      <c r="W994" s="15" t="s">
        <v>80</v>
      </c>
    </row>
    <row r="995" spans="2:23" hidden="1" x14ac:dyDescent="0.25">
      <c r="B995" s="14">
        <v>21001167</v>
      </c>
      <c r="C995" s="14">
        <v>0</v>
      </c>
      <c r="D995" s="15">
        <v>21020011</v>
      </c>
      <c r="E995" s="16" t="s">
        <v>893</v>
      </c>
      <c r="F995" s="14">
        <v>1071</v>
      </c>
      <c r="G995" s="17">
        <v>39082</v>
      </c>
      <c r="H995" s="29">
        <v>6856733</v>
      </c>
      <c r="I995" s="29">
        <v>0</v>
      </c>
      <c r="J995" s="29">
        <v>0</v>
      </c>
      <c r="K995" s="29">
        <v>0</v>
      </c>
      <c r="L995" s="29">
        <f t="shared" si="63"/>
        <v>6856733</v>
      </c>
      <c r="M995" s="29">
        <v>-1544869</v>
      </c>
      <c r="N995" s="29">
        <v>-108611</v>
      </c>
      <c r="O995" s="29">
        <v>0</v>
      </c>
      <c r="P995" s="29">
        <f t="shared" si="60"/>
        <v>-1653480</v>
      </c>
      <c r="Q995" s="29">
        <f t="shared" si="61"/>
        <v>5311864</v>
      </c>
      <c r="R995" s="29">
        <f t="shared" si="62"/>
        <v>5203253</v>
      </c>
      <c r="S995" s="15" t="s">
        <v>234</v>
      </c>
      <c r="T995" s="15">
        <v>100901</v>
      </c>
      <c r="U995" s="15" t="s">
        <v>57</v>
      </c>
      <c r="V995" s="15">
        <v>47020001</v>
      </c>
      <c r="W995" s="15" t="s">
        <v>58</v>
      </c>
    </row>
    <row r="996" spans="2:23" hidden="1" x14ac:dyDescent="0.25">
      <c r="B996" s="14">
        <v>21001168</v>
      </c>
      <c r="C996" s="14">
        <v>0</v>
      </c>
      <c r="D996" s="15">
        <v>21020011</v>
      </c>
      <c r="E996" s="16" t="s">
        <v>894</v>
      </c>
      <c r="F996" s="14">
        <v>1002</v>
      </c>
      <c r="G996" s="17">
        <v>38077</v>
      </c>
      <c r="H996" s="29">
        <v>2851458</v>
      </c>
      <c r="I996" s="29">
        <v>0</v>
      </c>
      <c r="J996" s="29">
        <v>0</v>
      </c>
      <c r="K996" s="29">
        <v>0</v>
      </c>
      <c r="L996" s="29">
        <f t="shared" si="63"/>
        <v>2851458</v>
      </c>
      <c r="M996" s="29">
        <v>-688457</v>
      </c>
      <c r="N996" s="29">
        <v>-46990</v>
      </c>
      <c r="O996" s="29">
        <v>0</v>
      </c>
      <c r="P996" s="29">
        <f t="shared" si="60"/>
        <v>-735447</v>
      </c>
      <c r="Q996" s="29">
        <f t="shared" si="61"/>
        <v>2163001</v>
      </c>
      <c r="R996" s="29">
        <f t="shared" si="62"/>
        <v>2116011</v>
      </c>
      <c r="S996" s="15" t="s">
        <v>234</v>
      </c>
      <c r="T996" s="15">
        <v>100102</v>
      </c>
      <c r="U996" s="15" t="s">
        <v>84</v>
      </c>
      <c r="V996" s="15">
        <v>47020001</v>
      </c>
      <c r="W996" s="15" t="s">
        <v>85</v>
      </c>
    </row>
    <row r="997" spans="2:23" hidden="1" x14ac:dyDescent="0.25">
      <c r="B997" s="14">
        <v>21001169</v>
      </c>
      <c r="C997" s="14">
        <v>0</v>
      </c>
      <c r="D997" s="15">
        <v>21020011</v>
      </c>
      <c r="E997" s="16" t="s">
        <v>895</v>
      </c>
      <c r="F997" s="14">
        <v>1011</v>
      </c>
      <c r="G997" s="17">
        <v>36124</v>
      </c>
      <c r="H997" s="29">
        <v>3298923</v>
      </c>
      <c r="I997" s="29">
        <v>0</v>
      </c>
      <c r="J997" s="29">
        <v>0</v>
      </c>
      <c r="K997" s="29">
        <v>0</v>
      </c>
      <c r="L997" s="29">
        <f t="shared" si="63"/>
        <v>3298923</v>
      </c>
      <c r="M997" s="29">
        <v>-1022748</v>
      </c>
      <c r="N997" s="29">
        <v>-56072</v>
      </c>
      <c r="O997" s="29">
        <v>0</v>
      </c>
      <c r="P997" s="29">
        <f t="shared" si="60"/>
        <v>-1078820</v>
      </c>
      <c r="Q997" s="29">
        <f t="shared" si="61"/>
        <v>2276175</v>
      </c>
      <c r="R997" s="29">
        <f t="shared" si="62"/>
        <v>2220103</v>
      </c>
      <c r="S997" s="15" t="s">
        <v>234</v>
      </c>
      <c r="T997" s="15">
        <v>100201</v>
      </c>
      <c r="U997" s="15" t="s">
        <v>75</v>
      </c>
      <c r="V997" s="15">
        <v>47020001</v>
      </c>
      <c r="W997" s="15" t="s">
        <v>71</v>
      </c>
    </row>
    <row r="998" spans="2:23" hidden="1" x14ac:dyDescent="0.25">
      <c r="B998" s="14">
        <v>21001170</v>
      </c>
      <c r="C998" s="14">
        <v>0</v>
      </c>
      <c r="D998" s="15">
        <v>21020011</v>
      </c>
      <c r="E998" s="16" t="s">
        <v>896</v>
      </c>
      <c r="F998" s="14">
        <v>1021</v>
      </c>
      <c r="G998" s="17">
        <v>38748</v>
      </c>
      <c r="H998" s="29">
        <v>8501830</v>
      </c>
      <c r="I998" s="29">
        <v>0</v>
      </c>
      <c r="J998" s="29">
        <v>0</v>
      </c>
      <c r="K998" s="29">
        <v>0</v>
      </c>
      <c r="L998" s="29">
        <f t="shared" si="63"/>
        <v>8501830</v>
      </c>
      <c r="M998" s="29">
        <v>-2048935</v>
      </c>
      <c r="N998" s="29">
        <v>-134442</v>
      </c>
      <c r="O998" s="29">
        <v>0</v>
      </c>
      <c r="P998" s="29">
        <f t="shared" si="60"/>
        <v>-2183377</v>
      </c>
      <c r="Q998" s="29">
        <f t="shared" si="61"/>
        <v>6452895</v>
      </c>
      <c r="R998" s="29">
        <f t="shared" si="62"/>
        <v>6318453</v>
      </c>
      <c r="S998" s="15" t="s">
        <v>234</v>
      </c>
      <c r="T998" s="15">
        <v>100301</v>
      </c>
      <c r="U998" s="15" t="s">
        <v>32</v>
      </c>
      <c r="V998" s="15">
        <v>47020001</v>
      </c>
      <c r="W998" s="15" t="s">
        <v>33</v>
      </c>
    </row>
    <row r="999" spans="2:23" hidden="1" x14ac:dyDescent="0.25">
      <c r="B999" s="14">
        <v>21001171</v>
      </c>
      <c r="C999" s="14">
        <v>0</v>
      </c>
      <c r="D999" s="15">
        <v>21020011</v>
      </c>
      <c r="E999" s="16" t="s">
        <v>897</v>
      </c>
      <c r="F999" s="14">
        <v>1031</v>
      </c>
      <c r="G999" s="17">
        <v>39814</v>
      </c>
      <c r="H999" s="29">
        <v>8331737</v>
      </c>
      <c r="I999" s="29">
        <v>0</v>
      </c>
      <c r="J999" s="29">
        <v>0</v>
      </c>
      <c r="K999" s="29">
        <v>0</v>
      </c>
      <c r="L999" s="29">
        <f t="shared" si="63"/>
        <v>8331737</v>
      </c>
      <c r="M999" s="29">
        <v>-1645962</v>
      </c>
      <c r="N999" s="29">
        <v>-131282</v>
      </c>
      <c r="O999" s="29">
        <v>0</v>
      </c>
      <c r="P999" s="29">
        <f t="shared" si="60"/>
        <v>-1777244</v>
      </c>
      <c r="Q999" s="29">
        <f t="shared" si="61"/>
        <v>6685775</v>
      </c>
      <c r="R999" s="29">
        <f t="shared" si="62"/>
        <v>6554493</v>
      </c>
      <c r="S999" s="15" t="s">
        <v>234</v>
      </c>
      <c r="T999" s="15">
        <v>100401</v>
      </c>
      <c r="U999" s="15" t="s">
        <v>97</v>
      </c>
      <c r="V999" s="15">
        <v>47020001</v>
      </c>
      <c r="W999" s="15" t="s">
        <v>98</v>
      </c>
    </row>
    <row r="1000" spans="2:23" hidden="1" x14ac:dyDescent="0.25">
      <c r="B1000" s="14">
        <v>21001172</v>
      </c>
      <c r="C1000" s="14">
        <v>0</v>
      </c>
      <c r="D1000" s="15">
        <v>21020011</v>
      </c>
      <c r="E1000" s="16" t="s">
        <v>898</v>
      </c>
      <c r="F1000" s="14">
        <v>1041</v>
      </c>
      <c r="G1000" s="17">
        <v>38686</v>
      </c>
      <c r="H1000" s="29">
        <v>7483505</v>
      </c>
      <c r="I1000" s="29">
        <v>0</v>
      </c>
      <c r="J1000" s="29">
        <v>0</v>
      </c>
      <c r="K1000" s="29">
        <v>0</v>
      </c>
      <c r="L1000" s="29">
        <f t="shared" si="63"/>
        <v>7483505</v>
      </c>
      <c r="M1000" s="29">
        <v>-1813487</v>
      </c>
      <c r="N1000" s="29">
        <v>-118566</v>
      </c>
      <c r="O1000" s="29">
        <v>0</v>
      </c>
      <c r="P1000" s="29">
        <f t="shared" si="60"/>
        <v>-1932053</v>
      </c>
      <c r="Q1000" s="29">
        <f t="shared" si="61"/>
        <v>5670018</v>
      </c>
      <c r="R1000" s="29">
        <f t="shared" si="62"/>
        <v>5551452</v>
      </c>
      <c r="S1000" s="15" t="s">
        <v>234</v>
      </c>
      <c r="T1000" s="15">
        <v>100501</v>
      </c>
      <c r="U1000" s="15" t="s">
        <v>27</v>
      </c>
      <c r="V1000" s="15">
        <v>47020001</v>
      </c>
      <c r="W1000" s="15" t="s">
        <v>28</v>
      </c>
    </row>
    <row r="1001" spans="2:23" hidden="1" x14ac:dyDescent="0.25">
      <c r="B1001" s="14">
        <v>21001173</v>
      </c>
      <c r="C1001" s="14">
        <v>0</v>
      </c>
      <c r="D1001" s="15">
        <v>21020011</v>
      </c>
      <c r="E1001" s="16" t="s">
        <v>899</v>
      </c>
      <c r="F1001" s="14">
        <v>1071</v>
      </c>
      <c r="G1001" s="17">
        <v>39082</v>
      </c>
      <c r="H1001" s="29">
        <v>6507312</v>
      </c>
      <c r="I1001" s="29">
        <v>0</v>
      </c>
      <c r="J1001" s="29">
        <v>0</v>
      </c>
      <c r="K1001" s="29">
        <v>0</v>
      </c>
      <c r="L1001" s="29">
        <f t="shared" si="63"/>
        <v>6507312</v>
      </c>
      <c r="M1001" s="29">
        <v>-1466140</v>
      </c>
      <c r="N1001" s="29">
        <v>-103076</v>
      </c>
      <c r="O1001" s="29">
        <v>0</v>
      </c>
      <c r="P1001" s="29">
        <f t="shared" si="60"/>
        <v>-1569216</v>
      </c>
      <c r="Q1001" s="29">
        <f t="shared" si="61"/>
        <v>5041172</v>
      </c>
      <c r="R1001" s="29">
        <f t="shared" si="62"/>
        <v>4938096</v>
      </c>
      <c r="S1001" s="15" t="s">
        <v>234</v>
      </c>
      <c r="T1001" s="15">
        <v>100901</v>
      </c>
      <c r="U1001" s="15" t="s">
        <v>57</v>
      </c>
      <c r="V1001" s="15">
        <v>47020001</v>
      </c>
      <c r="W1001" s="15" t="s">
        <v>58</v>
      </c>
    </row>
    <row r="1002" spans="2:23" hidden="1" x14ac:dyDescent="0.25">
      <c r="B1002" s="14">
        <v>21001174</v>
      </c>
      <c r="C1002" s="14">
        <v>0</v>
      </c>
      <c r="D1002" s="15">
        <v>21020011</v>
      </c>
      <c r="E1002" s="16" t="s">
        <v>900</v>
      </c>
      <c r="F1002" s="14">
        <v>1062</v>
      </c>
      <c r="G1002" s="17">
        <v>39264</v>
      </c>
      <c r="H1002" s="29">
        <v>9208404</v>
      </c>
      <c r="I1002" s="29">
        <v>0</v>
      </c>
      <c r="J1002" s="29">
        <v>0</v>
      </c>
      <c r="K1002" s="29">
        <v>0</v>
      </c>
      <c r="L1002" s="29">
        <f t="shared" si="63"/>
        <v>9208404</v>
      </c>
      <c r="M1002" s="29">
        <v>-2030576</v>
      </c>
      <c r="N1002" s="29">
        <v>-145252</v>
      </c>
      <c r="O1002" s="29">
        <v>0</v>
      </c>
      <c r="P1002" s="29">
        <f t="shared" si="60"/>
        <v>-2175828</v>
      </c>
      <c r="Q1002" s="29">
        <f t="shared" si="61"/>
        <v>7177828</v>
      </c>
      <c r="R1002" s="29">
        <f t="shared" si="62"/>
        <v>7032576</v>
      </c>
      <c r="S1002" s="15" t="s">
        <v>234</v>
      </c>
      <c r="T1002" s="15">
        <v>100802</v>
      </c>
      <c r="U1002" s="15" t="s">
        <v>43</v>
      </c>
      <c r="V1002" s="15">
        <v>47020001</v>
      </c>
      <c r="W1002" s="15" t="s">
        <v>44</v>
      </c>
    </row>
    <row r="1003" spans="2:23" hidden="1" x14ac:dyDescent="0.25">
      <c r="B1003" s="14">
        <v>21001175</v>
      </c>
      <c r="C1003" s="14">
        <v>0</v>
      </c>
      <c r="D1003" s="15">
        <v>21020011</v>
      </c>
      <c r="E1003" s="16" t="s">
        <v>901</v>
      </c>
      <c r="F1003" s="14">
        <v>1012</v>
      </c>
      <c r="G1003" s="17">
        <v>38075</v>
      </c>
      <c r="H1003" s="29">
        <v>5029057</v>
      </c>
      <c r="I1003" s="29">
        <v>0</v>
      </c>
      <c r="J1003" s="29">
        <v>0</v>
      </c>
      <c r="K1003" s="29">
        <v>0</v>
      </c>
      <c r="L1003" s="29">
        <f t="shared" si="63"/>
        <v>5029057</v>
      </c>
      <c r="M1003" s="29">
        <v>-1307286</v>
      </c>
      <c r="N1003" s="29">
        <v>-80721</v>
      </c>
      <c r="O1003" s="29">
        <v>0</v>
      </c>
      <c r="P1003" s="29">
        <f t="shared" si="60"/>
        <v>-1388007</v>
      </c>
      <c r="Q1003" s="29">
        <f t="shared" si="61"/>
        <v>3721771</v>
      </c>
      <c r="R1003" s="29">
        <f t="shared" si="62"/>
        <v>3641050</v>
      </c>
      <c r="S1003" s="15" t="s">
        <v>234</v>
      </c>
      <c r="T1003" s="15">
        <v>100202</v>
      </c>
      <c r="U1003" s="15" t="s">
        <v>70</v>
      </c>
      <c r="V1003" s="15">
        <v>47020001</v>
      </c>
      <c r="W1003" s="15" t="s">
        <v>71</v>
      </c>
    </row>
    <row r="1004" spans="2:23" hidden="1" x14ac:dyDescent="0.25">
      <c r="B1004" s="14">
        <v>21001176</v>
      </c>
      <c r="C1004" s="14">
        <v>0</v>
      </c>
      <c r="D1004" s="15">
        <v>21020011</v>
      </c>
      <c r="E1004" s="16" t="s">
        <v>902</v>
      </c>
      <c r="F1004" s="14">
        <v>1011</v>
      </c>
      <c r="G1004" s="17">
        <v>32964</v>
      </c>
      <c r="H1004" s="29">
        <v>2596744</v>
      </c>
      <c r="I1004" s="29">
        <v>0</v>
      </c>
      <c r="J1004" s="29">
        <v>0</v>
      </c>
      <c r="K1004" s="29">
        <v>0</v>
      </c>
      <c r="L1004" s="29">
        <f t="shared" si="63"/>
        <v>2596744</v>
      </c>
      <c r="M1004" s="29">
        <v>-1023979</v>
      </c>
      <c r="N1004" s="29">
        <v>-49756</v>
      </c>
      <c r="O1004" s="29">
        <v>0</v>
      </c>
      <c r="P1004" s="29">
        <f t="shared" si="60"/>
        <v>-1073735</v>
      </c>
      <c r="Q1004" s="29">
        <f t="shared" si="61"/>
        <v>1572765</v>
      </c>
      <c r="R1004" s="29">
        <f t="shared" si="62"/>
        <v>1523009</v>
      </c>
      <c r="S1004" s="15" t="s">
        <v>234</v>
      </c>
      <c r="T1004" s="15">
        <v>100201</v>
      </c>
      <c r="U1004" s="15" t="s">
        <v>75</v>
      </c>
      <c r="V1004" s="15">
        <v>47020001</v>
      </c>
      <c r="W1004" s="15" t="s">
        <v>71</v>
      </c>
    </row>
    <row r="1005" spans="2:23" hidden="1" x14ac:dyDescent="0.25">
      <c r="B1005" s="14">
        <v>21001177</v>
      </c>
      <c r="C1005" s="14">
        <v>0</v>
      </c>
      <c r="D1005" s="15">
        <v>21020011</v>
      </c>
      <c r="E1005" s="16" t="s">
        <v>903</v>
      </c>
      <c r="F1005" s="14">
        <v>1061</v>
      </c>
      <c r="G1005" s="17">
        <v>39082</v>
      </c>
      <c r="H1005" s="29">
        <v>6313337</v>
      </c>
      <c r="I1005" s="29">
        <v>0</v>
      </c>
      <c r="J1005" s="29">
        <v>0</v>
      </c>
      <c r="K1005" s="29">
        <v>0</v>
      </c>
      <c r="L1005" s="29">
        <f t="shared" si="63"/>
        <v>6313337</v>
      </c>
      <c r="M1005" s="29">
        <v>-1422440</v>
      </c>
      <c r="N1005" s="29">
        <v>-100004</v>
      </c>
      <c r="O1005" s="29">
        <v>0</v>
      </c>
      <c r="P1005" s="29">
        <f t="shared" si="60"/>
        <v>-1522444</v>
      </c>
      <c r="Q1005" s="29">
        <f t="shared" si="61"/>
        <v>4890897</v>
      </c>
      <c r="R1005" s="29">
        <f t="shared" si="62"/>
        <v>4790893</v>
      </c>
      <c r="S1005" s="15" t="s">
        <v>234</v>
      </c>
      <c r="T1005" s="15">
        <v>100801</v>
      </c>
      <c r="U1005" s="15" t="s">
        <v>62</v>
      </c>
      <c r="V1005" s="15">
        <v>47020001</v>
      </c>
      <c r="W1005" s="15" t="s">
        <v>44</v>
      </c>
    </row>
    <row r="1006" spans="2:23" hidden="1" x14ac:dyDescent="0.25">
      <c r="B1006" s="14">
        <v>21001178</v>
      </c>
      <c r="C1006" s="14">
        <v>0</v>
      </c>
      <c r="D1006" s="15">
        <v>21020011</v>
      </c>
      <c r="E1006" s="16" t="s">
        <v>904</v>
      </c>
      <c r="F1006" s="14">
        <v>1041</v>
      </c>
      <c r="G1006" s="17">
        <v>38930</v>
      </c>
      <c r="H1006" s="29">
        <v>3747829</v>
      </c>
      <c r="I1006" s="29">
        <v>0</v>
      </c>
      <c r="J1006" s="29">
        <v>0</v>
      </c>
      <c r="K1006" s="29">
        <v>0</v>
      </c>
      <c r="L1006" s="29">
        <f t="shared" si="63"/>
        <v>3747829</v>
      </c>
      <c r="M1006" s="29">
        <v>-840848</v>
      </c>
      <c r="N1006" s="29">
        <v>-59990</v>
      </c>
      <c r="O1006" s="29">
        <v>0</v>
      </c>
      <c r="P1006" s="29">
        <f t="shared" si="60"/>
        <v>-900838</v>
      </c>
      <c r="Q1006" s="29">
        <f t="shared" si="61"/>
        <v>2906981</v>
      </c>
      <c r="R1006" s="29">
        <f t="shared" si="62"/>
        <v>2846991</v>
      </c>
      <c r="S1006" s="15" t="s">
        <v>234</v>
      </c>
      <c r="T1006" s="15">
        <v>100501</v>
      </c>
      <c r="U1006" s="15" t="s">
        <v>27</v>
      </c>
      <c r="V1006" s="15">
        <v>47020001</v>
      </c>
      <c r="W1006" s="15" t="s">
        <v>28</v>
      </c>
    </row>
    <row r="1007" spans="2:23" hidden="1" x14ac:dyDescent="0.25">
      <c r="B1007" s="14">
        <v>21001179</v>
      </c>
      <c r="C1007" s="14">
        <v>0</v>
      </c>
      <c r="D1007" s="15">
        <v>21020011</v>
      </c>
      <c r="E1007" s="16" t="s">
        <v>905</v>
      </c>
      <c r="F1007" s="14">
        <v>1041</v>
      </c>
      <c r="G1007" s="17">
        <v>38930</v>
      </c>
      <c r="H1007" s="29">
        <v>8684108</v>
      </c>
      <c r="I1007" s="29">
        <v>0</v>
      </c>
      <c r="J1007" s="29">
        <v>0</v>
      </c>
      <c r="K1007" s="29">
        <v>0</v>
      </c>
      <c r="L1007" s="29">
        <f t="shared" si="63"/>
        <v>8684108</v>
      </c>
      <c r="M1007" s="29">
        <v>-2034802</v>
      </c>
      <c r="N1007" s="29">
        <v>-137095</v>
      </c>
      <c r="O1007" s="29">
        <v>0</v>
      </c>
      <c r="P1007" s="29">
        <f t="shared" si="60"/>
        <v>-2171897</v>
      </c>
      <c r="Q1007" s="29">
        <f t="shared" si="61"/>
        <v>6649306</v>
      </c>
      <c r="R1007" s="29">
        <f t="shared" si="62"/>
        <v>6512211</v>
      </c>
      <c r="S1007" s="15" t="s">
        <v>234</v>
      </c>
      <c r="T1007" s="15">
        <v>100501</v>
      </c>
      <c r="U1007" s="15" t="s">
        <v>27</v>
      </c>
      <c r="V1007" s="15">
        <v>47020001</v>
      </c>
      <c r="W1007" s="15" t="s">
        <v>28</v>
      </c>
    </row>
    <row r="1008" spans="2:23" hidden="1" x14ac:dyDescent="0.25">
      <c r="B1008" s="14">
        <v>21001180</v>
      </c>
      <c r="C1008" s="14">
        <v>0</v>
      </c>
      <c r="D1008" s="15">
        <v>21020011</v>
      </c>
      <c r="E1008" s="16" t="s">
        <v>906</v>
      </c>
      <c r="F1008" s="14">
        <v>1001</v>
      </c>
      <c r="G1008" s="17">
        <v>37165</v>
      </c>
      <c r="H1008" s="29">
        <v>3260037</v>
      </c>
      <c r="I1008" s="29">
        <v>0</v>
      </c>
      <c r="J1008" s="29">
        <v>0</v>
      </c>
      <c r="K1008" s="29">
        <v>0</v>
      </c>
      <c r="L1008" s="29">
        <f t="shared" si="63"/>
        <v>3260037</v>
      </c>
      <c r="M1008" s="29">
        <v>-918237</v>
      </c>
      <c r="N1008" s="29">
        <v>-53796</v>
      </c>
      <c r="O1008" s="29">
        <v>0</v>
      </c>
      <c r="P1008" s="29">
        <f t="shared" si="60"/>
        <v>-972033</v>
      </c>
      <c r="Q1008" s="29">
        <f t="shared" si="61"/>
        <v>2341800</v>
      </c>
      <c r="R1008" s="29">
        <f t="shared" si="62"/>
        <v>2288004</v>
      </c>
      <c r="S1008" s="15" t="s">
        <v>234</v>
      </c>
      <c r="T1008" s="15">
        <v>100101</v>
      </c>
      <c r="U1008" s="15" t="s">
        <v>89</v>
      </c>
      <c r="V1008" s="15">
        <v>47020001</v>
      </c>
      <c r="W1008" s="15" t="s">
        <v>85</v>
      </c>
    </row>
    <row r="1009" spans="2:23" hidden="1" x14ac:dyDescent="0.25">
      <c r="B1009" s="14">
        <v>21001181</v>
      </c>
      <c r="C1009" s="14">
        <v>0</v>
      </c>
      <c r="D1009" s="15">
        <v>21020011</v>
      </c>
      <c r="E1009" s="16" t="s">
        <v>907</v>
      </c>
      <c r="F1009" s="14">
        <v>1031</v>
      </c>
      <c r="G1009" s="17">
        <v>38686</v>
      </c>
      <c r="H1009" s="29">
        <v>6639603</v>
      </c>
      <c r="I1009" s="29">
        <v>0</v>
      </c>
      <c r="J1009" s="29">
        <v>0</v>
      </c>
      <c r="K1009" s="29">
        <v>0</v>
      </c>
      <c r="L1009" s="29">
        <f t="shared" si="63"/>
        <v>6639603</v>
      </c>
      <c r="M1009" s="29">
        <v>-1608216</v>
      </c>
      <c r="N1009" s="29">
        <v>-105213</v>
      </c>
      <c r="O1009" s="29">
        <v>0</v>
      </c>
      <c r="P1009" s="29">
        <f t="shared" si="60"/>
        <v>-1713429</v>
      </c>
      <c r="Q1009" s="29">
        <f t="shared" si="61"/>
        <v>5031387</v>
      </c>
      <c r="R1009" s="29">
        <f t="shared" si="62"/>
        <v>4926174</v>
      </c>
      <c r="S1009" s="15" t="s">
        <v>234</v>
      </c>
      <c r="T1009" s="15">
        <v>100401</v>
      </c>
      <c r="U1009" s="15" t="s">
        <v>97</v>
      </c>
      <c r="V1009" s="15">
        <v>47020001</v>
      </c>
      <c r="W1009" s="15" t="s">
        <v>98</v>
      </c>
    </row>
    <row r="1010" spans="2:23" hidden="1" x14ac:dyDescent="0.25">
      <c r="B1010" s="14">
        <v>21001182</v>
      </c>
      <c r="C1010" s="14">
        <v>0</v>
      </c>
      <c r="D1010" s="15">
        <v>21020011</v>
      </c>
      <c r="E1010" s="16" t="s">
        <v>908</v>
      </c>
      <c r="F1010" s="14">
        <v>1011</v>
      </c>
      <c r="G1010" s="17">
        <v>32964</v>
      </c>
      <c r="H1010" s="29">
        <v>2331591</v>
      </c>
      <c r="I1010" s="29">
        <v>0</v>
      </c>
      <c r="J1010" s="29">
        <v>0</v>
      </c>
      <c r="K1010" s="29">
        <v>0</v>
      </c>
      <c r="L1010" s="29">
        <f t="shared" si="63"/>
        <v>2331591</v>
      </c>
      <c r="M1010" s="29">
        <v>-919422</v>
      </c>
      <c r="N1010" s="29">
        <v>-44676</v>
      </c>
      <c r="O1010" s="29">
        <v>0</v>
      </c>
      <c r="P1010" s="29">
        <f t="shared" si="60"/>
        <v>-964098</v>
      </c>
      <c r="Q1010" s="29">
        <f t="shared" si="61"/>
        <v>1412169</v>
      </c>
      <c r="R1010" s="29">
        <f t="shared" si="62"/>
        <v>1367493</v>
      </c>
      <c r="S1010" s="15" t="s">
        <v>234</v>
      </c>
      <c r="T1010" s="15">
        <v>100201</v>
      </c>
      <c r="U1010" s="15" t="s">
        <v>75</v>
      </c>
      <c r="V1010" s="15">
        <v>47020001</v>
      </c>
      <c r="W1010" s="15" t="s">
        <v>71</v>
      </c>
    </row>
    <row r="1011" spans="2:23" hidden="1" x14ac:dyDescent="0.25">
      <c r="B1011" s="14">
        <v>21001183</v>
      </c>
      <c r="C1011" s="14">
        <v>0</v>
      </c>
      <c r="D1011" s="15">
        <v>21020011</v>
      </c>
      <c r="E1011" s="16" t="s">
        <v>909</v>
      </c>
      <c r="F1011" s="14">
        <v>1011</v>
      </c>
      <c r="G1011" s="17">
        <v>38434</v>
      </c>
      <c r="H1011" s="29">
        <v>4162664</v>
      </c>
      <c r="I1011" s="29">
        <v>0</v>
      </c>
      <c r="J1011" s="29">
        <v>0</v>
      </c>
      <c r="K1011" s="29">
        <v>0</v>
      </c>
      <c r="L1011" s="29">
        <f t="shared" si="63"/>
        <v>4162664</v>
      </c>
      <c r="M1011" s="29">
        <v>-1024031</v>
      </c>
      <c r="N1011" s="29">
        <v>-66640</v>
      </c>
      <c r="O1011" s="29">
        <v>0</v>
      </c>
      <c r="P1011" s="29">
        <f t="shared" si="60"/>
        <v>-1090671</v>
      </c>
      <c r="Q1011" s="29">
        <f t="shared" si="61"/>
        <v>3138633</v>
      </c>
      <c r="R1011" s="29">
        <f t="shared" si="62"/>
        <v>3071993</v>
      </c>
      <c r="S1011" s="15" t="s">
        <v>234</v>
      </c>
      <c r="T1011" s="15">
        <v>100201</v>
      </c>
      <c r="U1011" s="15" t="s">
        <v>75</v>
      </c>
      <c r="V1011" s="15">
        <v>47020001</v>
      </c>
      <c r="W1011" s="15" t="s">
        <v>71</v>
      </c>
    </row>
    <row r="1012" spans="2:23" hidden="1" x14ac:dyDescent="0.25">
      <c r="B1012" s="14">
        <v>21001184</v>
      </c>
      <c r="C1012" s="14">
        <v>0</v>
      </c>
      <c r="D1012" s="15">
        <v>21020011</v>
      </c>
      <c r="E1012" s="16" t="s">
        <v>910</v>
      </c>
      <c r="F1012" s="14">
        <v>1051</v>
      </c>
      <c r="G1012" s="17">
        <v>38687</v>
      </c>
      <c r="H1012" s="29">
        <v>5807539</v>
      </c>
      <c r="I1012" s="29">
        <v>0</v>
      </c>
      <c r="J1012" s="29">
        <v>0</v>
      </c>
      <c r="K1012" s="29">
        <v>0</v>
      </c>
      <c r="L1012" s="29">
        <f t="shared" si="63"/>
        <v>5807539</v>
      </c>
      <c r="M1012" s="29">
        <v>-1401674</v>
      </c>
      <c r="N1012" s="29">
        <v>-92134</v>
      </c>
      <c r="O1012" s="29">
        <v>0</v>
      </c>
      <c r="P1012" s="29">
        <f t="shared" si="60"/>
        <v>-1493808</v>
      </c>
      <c r="Q1012" s="29">
        <f t="shared" si="61"/>
        <v>4405865</v>
      </c>
      <c r="R1012" s="29">
        <f t="shared" si="62"/>
        <v>4313731</v>
      </c>
      <c r="S1012" s="15" t="s">
        <v>234</v>
      </c>
      <c r="T1012" s="15">
        <v>100601</v>
      </c>
      <c r="U1012" s="15" t="s">
        <v>79</v>
      </c>
      <c r="V1012" s="15">
        <v>47020001</v>
      </c>
      <c r="W1012" s="15" t="s">
        <v>80</v>
      </c>
    </row>
    <row r="1013" spans="2:23" hidden="1" x14ac:dyDescent="0.25">
      <c r="B1013" s="14">
        <v>21001185</v>
      </c>
      <c r="C1013" s="14">
        <v>0</v>
      </c>
      <c r="D1013" s="15">
        <v>21020011</v>
      </c>
      <c r="E1013" s="16" t="s">
        <v>911</v>
      </c>
      <c r="F1013" s="14">
        <v>1061</v>
      </c>
      <c r="G1013" s="17">
        <v>39082</v>
      </c>
      <c r="H1013" s="29">
        <v>5440221</v>
      </c>
      <c r="I1013" s="29">
        <v>0</v>
      </c>
      <c r="J1013" s="29">
        <v>0</v>
      </c>
      <c r="K1013" s="29">
        <v>0</v>
      </c>
      <c r="L1013" s="29">
        <f t="shared" si="63"/>
        <v>5440221</v>
      </c>
      <c r="M1013" s="29">
        <v>-1225716</v>
      </c>
      <c r="N1013" s="29">
        <v>-86173</v>
      </c>
      <c r="O1013" s="29">
        <v>0</v>
      </c>
      <c r="P1013" s="29">
        <f t="shared" si="60"/>
        <v>-1311889</v>
      </c>
      <c r="Q1013" s="29">
        <f t="shared" si="61"/>
        <v>4214505</v>
      </c>
      <c r="R1013" s="29">
        <f t="shared" si="62"/>
        <v>4128332</v>
      </c>
      <c r="S1013" s="15" t="s">
        <v>234</v>
      </c>
      <c r="T1013" s="15">
        <v>100801</v>
      </c>
      <c r="U1013" s="15" t="s">
        <v>62</v>
      </c>
      <c r="V1013" s="15">
        <v>47020001</v>
      </c>
      <c r="W1013" s="15" t="s">
        <v>44</v>
      </c>
    </row>
    <row r="1014" spans="2:23" hidden="1" x14ac:dyDescent="0.25">
      <c r="B1014" s="14">
        <v>21001186</v>
      </c>
      <c r="C1014" s="14">
        <v>0</v>
      </c>
      <c r="D1014" s="15">
        <v>21020011</v>
      </c>
      <c r="E1014" s="16" t="s">
        <v>912</v>
      </c>
      <c r="F1014" s="14">
        <v>1011</v>
      </c>
      <c r="G1014" s="17">
        <v>32964</v>
      </c>
      <c r="H1014" s="29">
        <v>2221084</v>
      </c>
      <c r="I1014" s="29">
        <v>0</v>
      </c>
      <c r="J1014" s="29">
        <v>0</v>
      </c>
      <c r="K1014" s="29">
        <v>0</v>
      </c>
      <c r="L1014" s="29">
        <f t="shared" si="63"/>
        <v>2221084</v>
      </c>
      <c r="M1014" s="29">
        <v>-875845</v>
      </c>
      <c r="N1014" s="29">
        <v>-42558</v>
      </c>
      <c r="O1014" s="29">
        <v>0</v>
      </c>
      <c r="P1014" s="29">
        <f t="shared" si="60"/>
        <v>-918403</v>
      </c>
      <c r="Q1014" s="29">
        <f t="shared" si="61"/>
        <v>1345239</v>
      </c>
      <c r="R1014" s="29">
        <f t="shared" si="62"/>
        <v>1302681</v>
      </c>
      <c r="S1014" s="15" t="s">
        <v>234</v>
      </c>
      <c r="T1014" s="15">
        <v>100201</v>
      </c>
      <c r="U1014" s="15" t="s">
        <v>75</v>
      </c>
      <c r="V1014" s="15">
        <v>47020001</v>
      </c>
      <c r="W1014" s="15" t="s">
        <v>71</v>
      </c>
    </row>
    <row r="1015" spans="2:23" hidden="1" x14ac:dyDescent="0.25">
      <c r="B1015" s="14">
        <v>21001187</v>
      </c>
      <c r="C1015" s="14">
        <v>0</v>
      </c>
      <c r="D1015" s="15">
        <v>21020011</v>
      </c>
      <c r="E1015" s="16" t="s">
        <v>913</v>
      </c>
      <c r="F1015" s="14">
        <v>1011</v>
      </c>
      <c r="G1015" s="17">
        <v>37940</v>
      </c>
      <c r="H1015" s="29">
        <v>3703551</v>
      </c>
      <c r="I1015" s="29">
        <v>0</v>
      </c>
      <c r="J1015" s="29">
        <v>0</v>
      </c>
      <c r="K1015" s="29">
        <v>0</v>
      </c>
      <c r="L1015" s="29">
        <f t="shared" si="63"/>
        <v>3703551</v>
      </c>
      <c r="M1015" s="29">
        <v>-969152</v>
      </c>
      <c r="N1015" s="29">
        <v>-59810</v>
      </c>
      <c r="O1015" s="29">
        <v>0</v>
      </c>
      <c r="P1015" s="29">
        <f t="shared" si="60"/>
        <v>-1028962</v>
      </c>
      <c r="Q1015" s="29">
        <f t="shared" si="61"/>
        <v>2734399</v>
      </c>
      <c r="R1015" s="29">
        <f t="shared" si="62"/>
        <v>2674589</v>
      </c>
      <c r="S1015" s="15" t="s">
        <v>234</v>
      </c>
      <c r="T1015" s="15">
        <v>100201</v>
      </c>
      <c r="U1015" s="15" t="s">
        <v>75</v>
      </c>
      <c r="V1015" s="15">
        <v>47020001</v>
      </c>
      <c r="W1015" s="15" t="s">
        <v>71</v>
      </c>
    </row>
    <row r="1016" spans="2:23" hidden="1" x14ac:dyDescent="0.25">
      <c r="B1016" s="14">
        <v>21001188</v>
      </c>
      <c r="C1016" s="14">
        <v>0</v>
      </c>
      <c r="D1016" s="15">
        <v>21020011</v>
      </c>
      <c r="E1016" s="16" t="s">
        <v>895</v>
      </c>
      <c r="F1016" s="14">
        <v>1011</v>
      </c>
      <c r="G1016" s="17">
        <v>32964</v>
      </c>
      <c r="H1016" s="29">
        <v>2205903</v>
      </c>
      <c r="I1016" s="29">
        <v>0</v>
      </c>
      <c r="J1016" s="29">
        <v>0</v>
      </c>
      <c r="K1016" s="29">
        <v>0</v>
      </c>
      <c r="L1016" s="29">
        <f t="shared" si="63"/>
        <v>2205903</v>
      </c>
      <c r="M1016" s="29">
        <v>-869857</v>
      </c>
      <c r="N1016" s="29">
        <v>-42267</v>
      </c>
      <c r="O1016" s="29">
        <v>0</v>
      </c>
      <c r="P1016" s="29">
        <f t="shared" si="60"/>
        <v>-912124</v>
      </c>
      <c r="Q1016" s="29">
        <f t="shared" si="61"/>
        <v>1336046</v>
      </c>
      <c r="R1016" s="29">
        <f t="shared" si="62"/>
        <v>1293779</v>
      </c>
      <c r="S1016" s="15" t="s">
        <v>234</v>
      </c>
      <c r="T1016" s="15">
        <v>100201</v>
      </c>
      <c r="U1016" s="15" t="s">
        <v>75</v>
      </c>
      <c r="V1016" s="15">
        <v>47020001</v>
      </c>
      <c r="W1016" s="15" t="s">
        <v>71</v>
      </c>
    </row>
    <row r="1017" spans="2:23" hidden="1" x14ac:dyDescent="0.25">
      <c r="B1017" s="14">
        <v>21001189</v>
      </c>
      <c r="C1017" s="14">
        <v>0</v>
      </c>
      <c r="D1017" s="15">
        <v>21020011</v>
      </c>
      <c r="E1017" s="16" t="s">
        <v>914</v>
      </c>
      <c r="F1017" s="14">
        <v>1091</v>
      </c>
      <c r="G1017" s="17">
        <v>39082</v>
      </c>
      <c r="H1017" s="29">
        <v>5184063</v>
      </c>
      <c r="I1017" s="29">
        <v>0</v>
      </c>
      <c r="J1017" s="29">
        <v>0</v>
      </c>
      <c r="K1017" s="29">
        <v>0</v>
      </c>
      <c r="L1017" s="29">
        <f t="shared" si="63"/>
        <v>5184063</v>
      </c>
      <c r="M1017" s="29">
        <v>-1168005</v>
      </c>
      <c r="N1017" s="29">
        <v>-82116</v>
      </c>
      <c r="O1017" s="29">
        <v>0</v>
      </c>
      <c r="P1017" s="29">
        <f t="shared" si="60"/>
        <v>-1250121</v>
      </c>
      <c r="Q1017" s="29">
        <f t="shared" si="61"/>
        <v>4016058</v>
      </c>
      <c r="R1017" s="29">
        <f t="shared" si="62"/>
        <v>3933942</v>
      </c>
      <c r="S1017" s="15" t="s">
        <v>234</v>
      </c>
      <c r="T1017" s="15">
        <v>100701</v>
      </c>
      <c r="U1017" s="15" t="s">
        <v>52</v>
      </c>
      <c r="V1017" s="15">
        <v>47020001</v>
      </c>
      <c r="W1017" s="15" t="s">
        <v>48</v>
      </c>
    </row>
    <row r="1018" spans="2:23" hidden="1" x14ac:dyDescent="0.25">
      <c r="B1018" s="14">
        <v>21001190</v>
      </c>
      <c r="C1018" s="14">
        <v>0</v>
      </c>
      <c r="D1018" s="15">
        <v>21020011</v>
      </c>
      <c r="E1018" s="16" t="s">
        <v>915</v>
      </c>
      <c r="F1018" s="14">
        <v>1011</v>
      </c>
      <c r="G1018" s="17">
        <v>37775</v>
      </c>
      <c r="H1018" s="29">
        <v>3313488</v>
      </c>
      <c r="I1018" s="29">
        <v>0</v>
      </c>
      <c r="J1018" s="29">
        <v>0</v>
      </c>
      <c r="K1018" s="29">
        <v>0</v>
      </c>
      <c r="L1018" s="29">
        <f t="shared" si="63"/>
        <v>3313488</v>
      </c>
      <c r="M1018" s="29">
        <v>-881077</v>
      </c>
      <c r="N1018" s="29">
        <v>-53753</v>
      </c>
      <c r="O1018" s="29">
        <v>0</v>
      </c>
      <c r="P1018" s="29">
        <f t="shared" si="60"/>
        <v>-934830</v>
      </c>
      <c r="Q1018" s="29">
        <f t="shared" si="61"/>
        <v>2432411</v>
      </c>
      <c r="R1018" s="29">
        <f t="shared" si="62"/>
        <v>2378658</v>
      </c>
      <c r="S1018" s="15" t="s">
        <v>234</v>
      </c>
      <c r="T1018" s="15">
        <v>100201</v>
      </c>
      <c r="U1018" s="15" t="s">
        <v>75</v>
      </c>
      <c r="V1018" s="15">
        <v>47020001</v>
      </c>
      <c r="W1018" s="15" t="s">
        <v>71</v>
      </c>
    </row>
    <row r="1019" spans="2:23" hidden="1" x14ac:dyDescent="0.25">
      <c r="B1019" s="14">
        <v>21001191</v>
      </c>
      <c r="C1019" s="14">
        <v>0</v>
      </c>
      <c r="D1019" s="15">
        <v>21020011</v>
      </c>
      <c r="E1019" s="16" t="s">
        <v>916</v>
      </c>
      <c r="F1019" s="14">
        <v>1002</v>
      </c>
      <c r="G1019" s="17">
        <v>38257</v>
      </c>
      <c r="H1019" s="29">
        <v>2443651</v>
      </c>
      <c r="I1019" s="29">
        <v>0</v>
      </c>
      <c r="J1019" s="29">
        <v>0</v>
      </c>
      <c r="K1019" s="29">
        <v>0</v>
      </c>
      <c r="L1019" s="29">
        <f t="shared" si="63"/>
        <v>2443651</v>
      </c>
      <c r="M1019" s="29">
        <v>-587789</v>
      </c>
      <c r="N1019" s="29">
        <v>-39863</v>
      </c>
      <c r="O1019" s="29">
        <v>0</v>
      </c>
      <c r="P1019" s="29">
        <f t="shared" si="60"/>
        <v>-627652</v>
      </c>
      <c r="Q1019" s="29">
        <f t="shared" si="61"/>
        <v>1855862</v>
      </c>
      <c r="R1019" s="29">
        <f t="shared" si="62"/>
        <v>1815999</v>
      </c>
      <c r="S1019" s="15" t="s">
        <v>234</v>
      </c>
      <c r="T1019" s="15">
        <v>100102</v>
      </c>
      <c r="U1019" s="15" t="s">
        <v>84</v>
      </c>
      <c r="V1019" s="15">
        <v>47020001</v>
      </c>
      <c r="W1019" s="15" t="s">
        <v>85</v>
      </c>
    </row>
    <row r="1020" spans="2:23" hidden="1" x14ac:dyDescent="0.25">
      <c r="B1020" s="14">
        <v>21001192</v>
      </c>
      <c r="C1020" s="14">
        <v>0</v>
      </c>
      <c r="D1020" s="15">
        <v>21020011</v>
      </c>
      <c r="E1020" s="16" t="s">
        <v>917</v>
      </c>
      <c r="F1020" s="14">
        <v>1031</v>
      </c>
      <c r="G1020" s="17">
        <v>39082</v>
      </c>
      <c r="H1020" s="29">
        <v>4860662</v>
      </c>
      <c r="I1020" s="29">
        <v>0</v>
      </c>
      <c r="J1020" s="29">
        <v>0</v>
      </c>
      <c r="K1020" s="29">
        <v>0</v>
      </c>
      <c r="L1020" s="29">
        <f t="shared" si="63"/>
        <v>4860662</v>
      </c>
      <c r="M1020" s="29">
        <v>-1092795</v>
      </c>
      <c r="N1020" s="29">
        <v>-77044</v>
      </c>
      <c r="O1020" s="29">
        <v>0</v>
      </c>
      <c r="P1020" s="29">
        <f t="shared" si="60"/>
        <v>-1169839</v>
      </c>
      <c r="Q1020" s="29">
        <f t="shared" si="61"/>
        <v>3767867</v>
      </c>
      <c r="R1020" s="29">
        <f t="shared" si="62"/>
        <v>3690823</v>
      </c>
      <c r="S1020" s="15" t="s">
        <v>234</v>
      </c>
      <c r="T1020" s="15">
        <v>100401</v>
      </c>
      <c r="U1020" s="15" t="s">
        <v>97</v>
      </c>
      <c r="V1020" s="15">
        <v>47020001</v>
      </c>
      <c r="W1020" s="15" t="s">
        <v>98</v>
      </c>
    </row>
    <row r="1021" spans="2:23" hidden="1" x14ac:dyDescent="0.25">
      <c r="B1021" s="14">
        <v>21001193</v>
      </c>
      <c r="C1021" s="14">
        <v>0</v>
      </c>
      <c r="D1021" s="15">
        <v>21020011</v>
      </c>
      <c r="E1021" s="16" t="s">
        <v>918</v>
      </c>
      <c r="F1021" s="14">
        <v>1061</v>
      </c>
      <c r="G1021" s="17">
        <v>39082</v>
      </c>
      <c r="H1021" s="29">
        <v>4974921</v>
      </c>
      <c r="I1021" s="29">
        <v>0</v>
      </c>
      <c r="J1021" s="29">
        <v>0</v>
      </c>
      <c r="K1021" s="29">
        <v>0</v>
      </c>
      <c r="L1021" s="29">
        <f t="shared" si="63"/>
        <v>4974921</v>
      </c>
      <c r="M1021" s="29">
        <v>-1120884</v>
      </c>
      <c r="N1021" s="29">
        <v>-78803</v>
      </c>
      <c r="O1021" s="29">
        <v>0</v>
      </c>
      <c r="P1021" s="29">
        <f t="shared" si="60"/>
        <v>-1199687</v>
      </c>
      <c r="Q1021" s="29">
        <f t="shared" si="61"/>
        <v>3854037</v>
      </c>
      <c r="R1021" s="29">
        <f t="shared" si="62"/>
        <v>3775234</v>
      </c>
      <c r="S1021" s="15" t="s">
        <v>234</v>
      </c>
      <c r="T1021" s="15">
        <v>100801</v>
      </c>
      <c r="U1021" s="15" t="s">
        <v>62</v>
      </c>
      <c r="V1021" s="15">
        <v>47020001</v>
      </c>
      <c r="W1021" s="15" t="s">
        <v>44</v>
      </c>
    </row>
    <row r="1022" spans="2:23" hidden="1" x14ac:dyDescent="0.25">
      <c r="B1022" s="14">
        <v>21001194</v>
      </c>
      <c r="C1022" s="14">
        <v>0</v>
      </c>
      <c r="D1022" s="15">
        <v>21020011</v>
      </c>
      <c r="E1022" s="16" t="s">
        <v>919</v>
      </c>
      <c r="F1022" s="14">
        <v>1001</v>
      </c>
      <c r="G1022" s="17">
        <v>31503</v>
      </c>
      <c r="H1022" s="29">
        <v>1844379</v>
      </c>
      <c r="I1022" s="29">
        <v>0</v>
      </c>
      <c r="J1022" s="29">
        <v>0</v>
      </c>
      <c r="K1022" s="29">
        <v>0</v>
      </c>
      <c r="L1022" s="29">
        <f t="shared" si="63"/>
        <v>1844379</v>
      </c>
      <c r="M1022" s="29">
        <v>-799798</v>
      </c>
      <c r="N1022" s="29">
        <v>-38095</v>
      </c>
      <c r="O1022" s="29">
        <v>0</v>
      </c>
      <c r="P1022" s="29">
        <f t="shared" si="60"/>
        <v>-837893</v>
      </c>
      <c r="Q1022" s="29">
        <f t="shared" si="61"/>
        <v>1044581</v>
      </c>
      <c r="R1022" s="29">
        <f t="shared" si="62"/>
        <v>1006486</v>
      </c>
      <c r="S1022" s="15" t="s">
        <v>234</v>
      </c>
      <c r="T1022" s="15">
        <v>100101</v>
      </c>
      <c r="U1022" s="15" t="s">
        <v>89</v>
      </c>
      <c r="V1022" s="15">
        <v>47020001</v>
      </c>
      <c r="W1022" s="15" t="s">
        <v>85</v>
      </c>
    </row>
    <row r="1023" spans="2:23" hidden="1" x14ac:dyDescent="0.25">
      <c r="B1023" s="14">
        <v>21001195</v>
      </c>
      <c r="C1023" s="14">
        <v>0</v>
      </c>
      <c r="D1023" s="15">
        <v>21020011</v>
      </c>
      <c r="E1023" s="16" t="s">
        <v>920</v>
      </c>
      <c r="F1023" s="14">
        <v>1021</v>
      </c>
      <c r="G1023" s="17">
        <v>39082</v>
      </c>
      <c r="H1023" s="29">
        <v>8256176</v>
      </c>
      <c r="I1023" s="29">
        <v>0</v>
      </c>
      <c r="J1023" s="29">
        <v>0</v>
      </c>
      <c r="K1023" s="29">
        <v>0</v>
      </c>
      <c r="L1023" s="29">
        <f t="shared" si="63"/>
        <v>8256176</v>
      </c>
      <c r="M1023" s="29">
        <v>-1891995</v>
      </c>
      <c r="N1023" s="29">
        <v>-130083</v>
      </c>
      <c r="O1023" s="29">
        <v>0</v>
      </c>
      <c r="P1023" s="29">
        <f t="shared" si="60"/>
        <v>-2022078</v>
      </c>
      <c r="Q1023" s="29">
        <f t="shared" si="61"/>
        <v>6364181</v>
      </c>
      <c r="R1023" s="29">
        <f t="shared" si="62"/>
        <v>6234098</v>
      </c>
      <c r="S1023" s="15" t="s">
        <v>234</v>
      </c>
      <c r="T1023" s="15">
        <v>100301</v>
      </c>
      <c r="U1023" s="15" t="s">
        <v>32</v>
      </c>
      <c r="V1023" s="15">
        <v>47020001</v>
      </c>
      <c r="W1023" s="15" t="s">
        <v>33</v>
      </c>
    </row>
    <row r="1024" spans="2:23" hidden="1" x14ac:dyDescent="0.25">
      <c r="B1024" s="14">
        <v>21001196</v>
      </c>
      <c r="C1024" s="14">
        <v>0</v>
      </c>
      <c r="D1024" s="15">
        <v>21020011</v>
      </c>
      <c r="E1024" s="16" t="s">
        <v>921</v>
      </c>
      <c r="F1024" s="14">
        <v>1011</v>
      </c>
      <c r="G1024" s="17">
        <v>38045</v>
      </c>
      <c r="H1024" s="29">
        <v>3304533</v>
      </c>
      <c r="I1024" s="29">
        <v>0</v>
      </c>
      <c r="J1024" s="29">
        <v>0</v>
      </c>
      <c r="K1024" s="29">
        <v>0</v>
      </c>
      <c r="L1024" s="29">
        <f t="shared" si="63"/>
        <v>3304533</v>
      </c>
      <c r="M1024" s="29">
        <v>-853835</v>
      </c>
      <c r="N1024" s="29">
        <v>-53262</v>
      </c>
      <c r="O1024" s="29">
        <v>0</v>
      </c>
      <c r="P1024" s="29">
        <f t="shared" si="60"/>
        <v>-907097</v>
      </c>
      <c r="Q1024" s="29">
        <f t="shared" si="61"/>
        <v>2450698</v>
      </c>
      <c r="R1024" s="29">
        <f t="shared" si="62"/>
        <v>2397436</v>
      </c>
      <c r="S1024" s="15" t="s">
        <v>234</v>
      </c>
      <c r="T1024" s="15">
        <v>100201</v>
      </c>
      <c r="U1024" s="15" t="s">
        <v>75</v>
      </c>
      <c r="V1024" s="15">
        <v>47020001</v>
      </c>
      <c r="W1024" s="15" t="s">
        <v>71</v>
      </c>
    </row>
    <row r="1025" spans="2:23" hidden="1" x14ac:dyDescent="0.25">
      <c r="B1025" s="14">
        <v>21001197</v>
      </c>
      <c r="C1025" s="14">
        <v>0</v>
      </c>
      <c r="D1025" s="15">
        <v>21020011</v>
      </c>
      <c r="E1025" s="16" t="s">
        <v>922</v>
      </c>
      <c r="F1025" s="14">
        <v>1021</v>
      </c>
      <c r="G1025" s="17">
        <v>39082</v>
      </c>
      <c r="H1025" s="29">
        <v>4873926</v>
      </c>
      <c r="I1025" s="29">
        <v>0</v>
      </c>
      <c r="J1025" s="29">
        <v>0</v>
      </c>
      <c r="K1025" s="29">
        <v>0</v>
      </c>
      <c r="L1025" s="29">
        <f t="shared" si="63"/>
        <v>4873926</v>
      </c>
      <c r="M1025" s="29">
        <v>-1099208</v>
      </c>
      <c r="N1025" s="29">
        <v>-77180</v>
      </c>
      <c r="O1025" s="29">
        <v>0</v>
      </c>
      <c r="P1025" s="29">
        <f t="shared" si="60"/>
        <v>-1176388</v>
      </c>
      <c r="Q1025" s="29">
        <f t="shared" si="61"/>
        <v>3774718</v>
      </c>
      <c r="R1025" s="29">
        <f t="shared" si="62"/>
        <v>3697538</v>
      </c>
      <c r="S1025" s="15" t="s">
        <v>234</v>
      </c>
      <c r="T1025" s="15">
        <v>100301</v>
      </c>
      <c r="U1025" s="15" t="s">
        <v>32</v>
      </c>
      <c r="V1025" s="15">
        <v>47020001</v>
      </c>
      <c r="W1025" s="15" t="s">
        <v>33</v>
      </c>
    </row>
    <row r="1026" spans="2:23" hidden="1" x14ac:dyDescent="0.25">
      <c r="B1026" s="14">
        <v>21001198</v>
      </c>
      <c r="C1026" s="14">
        <v>0</v>
      </c>
      <c r="D1026" s="15">
        <v>21020011</v>
      </c>
      <c r="E1026" s="16" t="s">
        <v>923</v>
      </c>
      <c r="F1026" s="14">
        <v>1081</v>
      </c>
      <c r="G1026" s="17">
        <v>39478</v>
      </c>
      <c r="H1026" s="29">
        <v>7075419</v>
      </c>
      <c r="I1026" s="29">
        <v>0</v>
      </c>
      <c r="J1026" s="29">
        <v>0</v>
      </c>
      <c r="K1026" s="29">
        <v>0</v>
      </c>
      <c r="L1026" s="29">
        <f t="shared" si="63"/>
        <v>7075419</v>
      </c>
      <c r="M1026" s="29">
        <v>-1499356</v>
      </c>
      <c r="N1026" s="29">
        <v>-111509</v>
      </c>
      <c r="O1026" s="29">
        <v>0</v>
      </c>
      <c r="P1026" s="29">
        <f t="shared" si="60"/>
        <v>-1610865</v>
      </c>
      <c r="Q1026" s="29">
        <f t="shared" si="61"/>
        <v>5576063</v>
      </c>
      <c r="R1026" s="29">
        <f t="shared" si="62"/>
        <v>5464554</v>
      </c>
      <c r="S1026" s="15" t="s">
        <v>234</v>
      </c>
      <c r="T1026" s="15">
        <v>101001</v>
      </c>
      <c r="U1026" s="15" t="s">
        <v>37</v>
      </c>
      <c r="V1026" s="15">
        <v>47020001</v>
      </c>
      <c r="W1026" s="15" t="s">
        <v>38</v>
      </c>
    </row>
    <row r="1027" spans="2:23" hidden="1" x14ac:dyDescent="0.25">
      <c r="B1027" s="14">
        <v>21001199</v>
      </c>
      <c r="C1027" s="14">
        <v>0</v>
      </c>
      <c r="D1027" s="15">
        <v>21020011</v>
      </c>
      <c r="E1027" s="16" t="s">
        <v>924</v>
      </c>
      <c r="F1027" s="14">
        <v>1011</v>
      </c>
      <c r="G1027" s="17">
        <v>38017</v>
      </c>
      <c r="H1027" s="29">
        <v>3268342</v>
      </c>
      <c r="I1027" s="29">
        <v>0</v>
      </c>
      <c r="J1027" s="29">
        <v>0</v>
      </c>
      <c r="K1027" s="29">
        <v>0</v>
      </c>
      <c r="L1027" s="29">
        <f t="shared" si="63"/>
        <v>3268342</v>
      </c>
      <c r="M1027" s="29">
        <v>-847369</v>
      </c>
      <c r="N1027" s="29">
        <v>-52706</v>
      </c>
      <c r="O1027" s="29">
        <v>0</v>
      </c>
      <c r="P1027" s="29">
        <f t="shared" si="60"/>
        <v>-900075</v>
      </c>
      <c r="Q1027" s="29">
        <f t="shared" si="61"/>
        <v>2420973</v>
      </c>
      <c r="R1027" s="29">
        <f t="shared" si="62"/>
        <v>2368267</v>
      </c>
      <c r="S1027" s="15" t="s">
        <v>234</v>
      </c>
      <c r="T1027" s="15">
        <v>100201</v>
      </c>
      <c r="U1027" s="15" t="s">
        <v>75</v>
      </c>
      <c r="V1027" s="15">
        <v>47020001</v>
      </c>
      <c r="W1027" s="15" t="s">
        <v>71</v>
      </c>
    </row>
    <row r="1028" spans="2:23" hidden="1" x14ac:dyDescent="0.25">
      <c r="B1028" s="14">
        <v>21001200</v>
      </c>
      <c r="C1028" s="14">
        <v>0</v>
      </c>
      <c r="D1028" s="15">
        <v>21020011</v>
      </c>
      <c r="E1028" s="16" t="s">
        <v>925</v>
      </c>
      <c r="F1028" s="14">
        <v>1051</v>
      </c>
      <c r="G1028" s="17">
        <v>38687</v>
      </c>
      <c r="H1028" s="29">
        <v>3507754</v>
      </c>
      <c r="I1028" s="29">
        <v>0</v>
      </c>
      <c r="J1028" s="29">
        <v>0</v>
      </c>
      <c r="K1028" s="29">
        <v>0</v>
      </c>
      <c r="L1028" s="29">
        <f t="shared" si="63"/>
        <v>3507754</v>
      </c>
      <c r="M1028" s="29">
        <v>-829947</v>
      </c>
      <c r="N1028" s="29">
        <v>-56022</v>
      </c>
      <c r="O1028" s="29">
        <v>0</v>
      </c>
      <c r="P1028" s="29">
        <f t="shared" si="60"/>
        <v>-885969</v>
      </c>
      <c r="Q1028" s="29">
        <f t="shared" si="61"/>
        <v>2677807</v>
      </c>
      <c r="R1028" s="29">
        <f t="shared" si="62"/>
        <v>2621785</v>
      </c>
      <c r="S1028" s="15" t="s">
        <v>234</v>
      </c>
      <c r="T1028" s="15">
        <v>100601</v>
      </c>
      <c r="U1028" s="15" t="s">
        <v>79</v>
      </c>
      <c r="V1028" s="15">
        <v>47020001</v>
      </c>
      <c r="W1028" s="15" t="s">
        <v>80</v>
      </c>
    </row>
    <row r="1029" spans="2:23" hidden="1" x14ac:dyDescent="0.25">
      <c r="B1029" s="14">
        <v>21001201</v>
      </c>
      <c r="C1029" s="14">
        <v>0</v>
      </c>
      <c r="D1029" s="15">
        <v>21020011</v>
      </c>
      <c r="E1029" s="16" t="s">
        <v>926</v>
      </c>
      <c r="F1029" s="14">
        <v>1041</v>
      </c>
      <c r="G1029" s="17">
        <v>39082</v>
      </c>
      <c r="H1029" s="29">
        <v>2968721</v>
      </c>
      <c r="I1029" s="29">
        <v>0</v>
      </c>
      <c r="J1029" s="29">
        <v>0</v>
      </c>
      <c r="K1029" s="29">
        <v>0</v>
      </c>
      <c r="L1029" s="29">
        <f t="shared" si="63"/>
        <v>2968721</v>
      </c>
      <c r="M1029" s="29">
        <v>-653052</v>
      </c>
      <c r="N1029" s="29">
        <v>-47370</v>
      </c>
      <c r="O1029" s="29">
        <v>0</v>
      </c>
      <c r="P1029" s="29">
        <f t="shared" ref="P1029:P1092" si="64">SUM(M1029:O1029)</f>
        <v>-700422</v>
      </c>
      <c r="Q1029" s="29">
        <f t="shared" ref="Q1029:Q1092" si="65">H1029+M1029</f>
        <v>2315669</v>
      </c>
      <c r="R1029" s="29">
        <f t="shared" ref="R1029:R1092" si="66">L1029+P1029</f>
        <v>2268299</v>
      </c>
      <c r="S1029" s="15" t="s">
        <v>234</v>
      </c>
      <c r="T1029" s="15">
        <v>100501</v>
      </c>
      <c r="U1029" s="15" t="s">
        <v>27</v>
      </c>
      <c r="V1029" s="15">
        <v>47020001</v>
      </c>
      <c r="W1029" s="15" t="s">
        <v>28</v>
      </c>
    </row>
    <row r="1030" spans="2:23" hidden="1" x14ac:dyDescent="0.25">
      <c r="B1030" s="14">
        <v>21001202</v>
      </c>
      <c r="C1030" s="14">
        <v>0</v>
      </c>
      <c r="D1030" s="15">
        <v>21020011</v>
      </c>
      <c r="E1030" s="16" t="s">
        <v>927</v>
      </c>
      <c r="F1030" s="14">
        <v>1051</v>
      </c>
      <c r="G1030" s="17">
        <v>38687</v>
      </c>
      <c r="H1030" s="29">
        <v>3278021</v>
      </c>
      <c r="I1030" s="29">
        <v>0</v>
      </c>
      <c r="J1030" s="29">
        <v>0</v>
      </c>
      <c r="K1030" s="29">
        <v>0</v>
      </c>
      <c r="L1030" s="29">
        <f t="shared" ref="L1030:L1093" si="67">SUM(H1030:K1030)</f>
        <v>3278021</v>
      </c>
      <c r="M1030" s="29">
        <v>-772892</v>
      </c>
      <c r="N1030" s="29">
        <v>-52413</v>
      </c>
      <c r="O1030" s="29">
        <v>0</v>
      </c>
      <c r="P1030" s="29">
        <f t="shared" si="64"/>
        <v>-825305</v>
      </c>
      <c r="Q1030" s="29">
        <f t="shared" si="65"/>
        <v>2505129</v>
      </c>
      <c r="R1030" s="29">
        <f t="shared" si="66"/>
        <v>2452716</v>
      </c>
      <c r="S1030" s="15" t="s">
        <v>234</v>
      </c>
      <c r="T1030" s="15">
        <v>100601</v>
      </c>
      <c r="U1030" s="15" t="s">
        <v>79</v>
      </c>
      <c r="V1030" s="15">
        <v>47020001</v>
      </c>
      <c r="W1030" s="15" t="s">
        <v>80</v>
      </c>
    </row>
    <row r="1031" spans="2:23" hidden="1" x14ac:dyDescent="0.25">
      <c r="B1031" s="14">
        <v>21001203</v>
      </c>
      <c r="C1031" s="14">
        <v>0</v>
      </c>
      <c r="D1031" s="15">
        <v>21020011</v>
      </c>
      <c r="E1031" s="16" t="s">
        <v>928</v>
      </c>
      <c r="F1031" s="14">
        <v>1041</v>
      </c>
      <c r="G1031" s="17">
        <v>38686</v>
      </c>
      <c r="H1031" s="29">
        <v>3513280</v>
      </c>
      <c r="I1031" s="29">
        <v>0</v>
      </c>
      <c r="J1031" s="29">
        <v>0</v>
      </c>
      <c r="K1031" s="29">
        <v>0</v>
      </c>
      <c r="L1031" s="29">
        <f t="shared" si="67"/>
        <v>3513280</v>
      </c>
      <c r="M1031" s="29">
        <v>-832716</v>
      </c>
      <c r="N1031" s="29">
        <v>-56081</v>
      </c>
      <c r="O1031" s="29">
        <v>0</v>
      </c>
      <c r="P1031" s="29">
        <f t="shared" si="64"/>
        <v>-888797</v>
      </c>
      <c r="Q1031" s="29">
        <f t="shared" si="65"/>
        <v>2680564</v>
      </c>
      <c r="R1031" s="29">
        <f t="shared" si="66"/>
        <v>2624483</v>
      </c>
      <c r="S1031" s="15" t="s">
        <v>234</v>
      </c>
      <c r="T1031" s="15">
        <v>100501</v>
      </c>
      <c r="U1031" s="15" t="s">
        <v>27</v>
      </c>
      <c r="V1031" s="15">
        <v>47020001</v>
      </c>
      <c r="W1031" s="15" t="s">
        <v>28</v>
      </c>
    </row>
    <row r="1032" spans="2:23" hidden="1" x14ac:dyDescent="0.25">
      <c r="B1032" s="14">
        <v>21001204</v>
      </c>
      <c r="C1032" s="14">
        <v>0</v>
      </c>
      <c r="D1032" s="15">
        <v>21020011</v>
      </c>
      <c r="E1032" s="16" t="s">
        <v>929</v>
      </c>
      <c r="F1032" s="14">
        <v>1071</v>
      </c>
      <c r="G1032" s="17">
        <v>39082</v>
      </c>
      <c r="H1032" s="29">
        <v>4563604</v>
      </c>
      <c r="I1032" s="29">
        <v>0</v>
      </c>
      <c r="J1032" s="29">
        <v>0</v>
      </c>
      <c r="K1032" s="29">
        <v>0</v>
      </c>
      <c r="L1032" s="29">
        <f t="shared" si="67"/>
        <v>4563604</v>
      </c>
      <c r="M1032" s="29">
        <v>-1028213</v>
      </c>
      <c r="N1032" s="29">
        <v>-72288</v>
      </c>
      <c r="O1032" s="29">
        <v>0</v>
      </c>
      <c r="P1032" s="29">
        <f t="shared" si="64"/>
        <v>-1100501</v>
      </c>
      <c r="Q1032" s="29">
        <f t="shared" si="65"/>
        <v>3535391</v>
      </c>
      <c r="R1032" s="29">
        <f t="shared" si="66"/>
        <v>3463103</v>
      </c>
      <c r="S1032" s="15" t="s">
        <v>234</v>
      </c>
      <c r="T1032" s="15">
        <v>100901</v>
      </c>
      <c r="U1032" s="15" t="s">
        <v>57</v>
      </c>
      <c r="V1032" s="15">
        <v>47020001</v>
      </c>
      <c r="W1032" s="15" t="s">
        <v>58</v>
      </c>
    </row>
    <row r="1033" spans="2:23" hidden="1" x14ac:dyDescent="0.25">
      <c r="B1033" s="14">
        <v>21001205</v>
      </c>
      <c r="C1033" s="14">
        <v>0</v>
      </c>
      <c r="D1033" s="15">
        <v>21020011</v>
      </c>
      <c r="E1033" s="16" t="s">
        <v>930</v>
      </c>
      <c r="F1033" s="14">
        <v>1011</v>
      </c>
      <c r="G1033" s="17">
        <v>39264</v>
      </c>
      <c r="H1033" s="29">
        <v>5351415</v>
      </c>
      <c r="I1033" s="29">
        <v>0</v>
      </c>
      <c r="J1033" s="29">
        <v>0</v>
      </c>
      <c r="K1033" s="29">
        <v>0</v>
      </c>
      <c r="L1033" s="29">
        <f t="shared" si="67"/>
        <v>5351415</v>
      </c>
      <c r="M1033" s="29">
        <v>-1173974</v>
      </c>
      <c r="N1033" s="29">
        <v>-84544</v>
      </c>
      <c r="O1033" s="29">
        <v>0</v>
      </c>
      <c r="P1033" s="29">
        <f t="shared" si="64"/>
        <v>-1258518</v>
      </c>
      <c r="Q1033" s="29">
        <f t="shared" si="65"/>
        <v>4177441</v>
      </c>
      <c r="R1033" s="29">
        <f t="shared" si="66"/>
        <v>4092897</v>
      </c>
      <c r="S1033" s="15" t="s">
        <v>234</v>
      </c>
      <c r="T1033" s="15">
        <v>100201</v>
      </c>
      <c r="U1033" s="15" t="s">
        <v>75</v>
      </c>
      <c r="V1033" s="15">
        <v>47020001</v>
      </c>
      <c r="W1033" s="15" t="s">
        <v>71</v>
      </c>
    </row>
    <row r="1034" spans="2:23" hidden="1" x14ac:dyDescent="0.25">
      <c r="B1034" s="14">
        <v>21001206</v>
      </c>
      <c r="C1034" s="14">
        <v>0</v>
      </c>
      <c r="D1034" s="15">
        <v>21020011</v>
      </c>
      <c r="E1034" s="16" t="s">
        <v>931</v>
      </c>
      <c r="F1034" s="14">
        <v>1041</v>
      </c>
      <c r="G1034" s="17">
        <v>38899</v>
      </c>
      <c r="H1034" s="29">
        <v>5100038</v>
      </c>
      <c r="I1034" s="29">
        <v>0</v>
      </c>
      <c r="J1034" s="29">
        <v>0</v>
      </c>
      <c r="K1034" s="29">
        <v>0</v>
      </c>
      <c r="L1034" s="29">
        <f t="shared" si="67"/>
        <v>5100038</v>
      </c>
      <c r="M1034" s="29">
        <v>-1191406</v>
      </c>
      <c r="N1034" s="29">
        <v>-80744</v>
      </c>
      <c r="O1034" s="29">
        <v>0</v>
      </c>
      <c r="P1034" s="29">
        <f t="shared" si="64"/>
        <v>-1272150</v>
      </c>
      <c r="Q1034" s="29">
        <f t="shared" si="65"/>
        <v>3908632</v>
      </c>
      <c r="R1034" s="29">
        <f t="shared" si="66"/>
        <v>3827888</v>
      </c>
      <c r="S1034" s="15" t="s">
        <v>234</v>
      </c>
      <c r="T1034" s="15">
        <v>100501</v>
      </c>
      <c r="U1034" s="15" t="s">
        <v>27</v>
      </c>
      <c r="V1034" s="15">
        <v>47020001</v>
      </c>
      <c r="W1034" s="15" t="s">
        <v>28</v>
      </c>
    </row>
    <row r="1035" spans="2:23" hidden="1" x14ac:dyDescent="0.25">
      <c r="B1035" s="14">
        <v>21001207</v>
      </c>
      <c r="C1035" s="14">
        <v>0</v>
      </c>
      <c r="D1035" s="15">
        <v>21020011</v>
      </c>
      <c r="E1035" s="16" t="s">
        <v>932</v>
      </c>
      <c r="F1035" s="14">
        <v>1012</v>
      </c>
      <c r="G1035" s="17">
        <v>38045</v>
      </c>
      <c r="H1035" s="29">
        <v>3479100</v>
      </c>
      <c r="I1035" s="29">
        <v>0</v>
      </c>
      <c r="J1035" s="29">
        <v>0</v>
      </c>
      <c r="K1035" s="29">
        <v>0</v>
      </c>
      <c r="L1035" s="29">
        <f t="shared" si="67"/>
        <v>3479100</v>
      </c>
      <c r="M1035" s="29">
        <v>-907353</v>
      </c>
      <c r="N1035" s="29">
        <v>-55880</v>
      </c>
      <c r="O1035" s="29">
        <v>0</v>
      </c>
      <c r="P1035" s="29">
        <f t="shared" si="64"/>
        <v>-963233</v>
      </c>
      <c r="Q1035" s="29">
        <f t="shared" si="65"/>
        <v>2571747</v>
      </c>
      <c r="R1035" s="29">
        <f t="shared" si="66"/>
        <v>2515867</v>
      </c>
      <c r="S1035" s="15" t="s">
        <v>234</v>
      </c>
      <c r="T1035" s="15">
        <v>100202</v>
      </c>
      <c r="U1035" s="15" t="s">
        <v>70</v>
      </c>
      <c r="V1035" s="15">
        <v>47020001</v>
      </c>
      <c r="W1035" s="15" t="s">
        <v>71</v>
      </c>
    </row>
    <row r="1036" spans="2:23" hidden="1" x14ac:dyDescent="0.25">
      <c r="B1036" s="14">
        <v>21001208</v>
      </c>
      <c r="C1036" s="14">
        <v>0</v>
      </c>
      <c r="D1036" s="15">
        <v>21020011</v>
      </c>
      <c r="E1036" s="16" t="s">
        <v>933</v>
      </c>
      <c r="F1036" s="14">
        <v>1081</v>
      </c>
      <c r="G1036" s="17">
        <v>39478</v>
      </c>
      <c r="H1036" s="29">
        <v>6721603</v>
      </c>
      <c r="I1036" s="29">
        <v>0</v>
      </c>
      <c r="J1036" s="29">
        <v>0</v>
      </c>
      <c r="K1036" s="29">
        <v>0</v>
      </c>
      <c r="L1036" s="29">
        <f t="shared" si="67"/>
        <v>6721603</v>
      </c>
      <c r="M1036" s="29">
        <v>-1424380</v>
      </c>
      <c r="N1036" s="29">
        <v>-105933</v>
      </c>
      <c r="O1036" s="29">
        <v>0</v>
      </c>
      <c r="P1036" s="29">
        <f t="shared" si="64"/>
        <v>-1530313</v>
      </c>
      <c r="Q1036" s="29">
        <f t="shared" si="65"/>
        <v>5297223</v>
      </c>
      <c r="R1036" s="29">
        <f t="shared" si="66"/>
        <v>5191290</v>
      </c>
      <c r="S1036" s="15" t="s">
        <v>234</v>
      </c>
      <c r="T1036" s="15">
        <v>101001</v>
      </c>
      <c r="U1036" s="15" t="s">
        <v>37</v>
      </c>
      <c r="V1036" s="15">
        <v>47020001</v>
      </c>
      <c r="W1036" s="15" t="s">
        <v>38</v>
      </c>
    </row>
    <row r="1037" spans="2:23" hidden="1" x14ac:dyDescent="0.25">
      <c r="B1037" s="14">
        <v>21001209</v>
      </c>
      <c r="C1037" s="14">
        <v>0</v>
      </c>
      <c r="D1037" s="15">
        <v>21020011</v>
      </c>
      <c r="E1037" s="16" t="s">
        <v>934</v>
      </c>
      <c r="F1037" s="14">
        <v>1031</v>
      </c>
      <c r="G1037" s="17">
        <v>38686</v>
      </c>
      <c r="H1037" s="29">
        <v>4748381</v>
      </c>
      <c r="I1037" s="29">
        <v>0</v>
      </c>
      <c r="J1037" s="29">
        <v>0</v>
      </c>
      <c r="K1037" s="29">
        <v>0</v>
      </c>
      <c r="L1037" s="29">
        <f t="shared" si="67"/>
        <v>4748381</v>
      </c>
      <c r="M1037" s="29">
        <v>-1146564</v>
      </c>
      <c r="N1037" s="29">
        <v>-75324</v>
      </c>
      <c r="O1037" s="29">
        <v>0</v>
      </c>
      <c r="P1037" s="29">
        <f t="shared" si="64"/>
        <v>-1221888</v>
      </c>
      <c r="Q1037" s="29">
        <f t="shared" si="65"/>
        <v>3601817</v>
      </c>
      <c r="R1037" s="29">
        <f t="shared" si="66"/>
        <v>3526493</v>
      </c>
      <c r="S1037" s="15" t="s">
        <v>234</v>
      </c>
      <c r="T1037" s="15">
        <v>100401</v>
      </c>
      <c r="U1037" s="15" t="s">
        <v>97</v>
      </c>
      <c r="V1037" s="15">
        <v>47020001</v>
      </c>
      <c r="W1037" s="15" t="s">
        <v>98</v>
      </c>
    </row>
    <row r="1038" spans="2:23" hidden="1" x14ac:dyDescent="0.25">
      <c r="B1038" s="14">
        <v>21001210</v>
      </c>
      <c r="C1038" s="14">
        <v>0</v>
      </c>
      <c r="D1038" s="15">
        <v>21020011</v>
      </c>
      <c r="E1038" s="16" t="s">
        <v>935</v>
      </c>
      <c r="F1038" s="14">
        <v>1011</v>
      </c>
      <c r="G1038" s="17">
        <v>38429</v>
      </c>
      <c r="H1038" s="29">
        <v>3218124</v>
      </c>
      <c r="I1038" s="29">
        <v>0</v>
      </c>
      <c r="J1038" s="29">
        <v>0</v>
      </c>
      <c r="K1038" s="29">
        <v>0</v>
      </c>
      <c r="L1038" s="29">
        <f t="shared" si="67"/>
        <v>3218124</v>
      </c>
      <c r="M1038" s="29">
        <v>-789520</v>
      </c>
      <c r="N1038" s="29">
        <v>-51584</v>
      </c>
      <c r="O1038" s="29">
        <v>0</v>
      </c>
      <c r="P1038" s="29">
        <f t="shared" si="64"/>
        <v>-841104</v>
      </c>
      <c r="Q1038" s="29">
        <f t="shared" si="65"/>
        <v>2428604</v>
      </c>
      <c r="R1038" s="29">
        <f t="shared" si="66"/>
        <v>2377020</v>
      </c>
      <c r="S1038" s="15" t="s">
        <v>234</v>
      </c>
      <c r="T1038" s="15">
        <v>100201</v>
      </c>
      <c r="U1038" s="15" t="s">
        <v>75</v>
      </c>
      <c r="V1038" s="15">
        <v>47020001</v>
      </c>
      <c r="W1038" s="15" t="s">
        <v>71</v>
      </c>
    </row>
    <row r="1039" spans="2:23" hidden="1" x14ac:dyDescent="0.25">
      <c r="B1039" s="14">
        <v>21001211</v>
      </c>
      <c r="C1039" s="14">
        <v>0</v>
      </c>
      <c r="D1039" s="15">
        <v>21020011</v>
      </c>
      <c r="E1039" s="16" t="s">
        <v>936</v>
      </c>
      <c r="F1039" s="14">
        <v>1011</v>
      </c>
      <c r="G1039" s="17">
        <v>32964</v>
      </c>
      <c r="H1039" s="29">
        <v>1806546</v>
      </c>
      <c r="I1039" s="29">
        <v>0</v>
      </c>
      <c r="J1039" s="29">
        <v>0</v>
      </c>
      <c r="K1039" s="29">
        <v>0</v>
      </c>
      <c r="L1039" s="29">
        <f t="shared" si="67"/>
        <v>1806546</v>
      </c>
      <c r="M1039" s="29">
        <v>-712379</v>
      </c>
      <c r="N1039" s="29">
        <v>-34615</v>
      </c>
      <c r="O1039" s="29">
        <v>0</v>
      </c>
      <c r="P1039" s="29">
        <f t="shared" si="64"/>
        <v>-746994</v>
      </c>
      <c r="Q1039" s="29">
        <f t="shared" si="65"/>
        <v>1094167</v>
      </c>
      <c r="R1039" s="29">
        <f t="shared" si="66"/>
        <v>1059552</v>
      </c>
      <c r="S1039" s="15" t="s">
        <v>234</v>
      </c>
      <c r="T1039" s="15">
        <v>100201</v>
      </c>
      <c r="U1039" s="15" t="s">
        <v>75</v>
      </c>
      <c r="V1039" s="15">
        <v>47020001</v>
      </c>
      <c r="W1039" s="15" t="s">
        <v>71</v>
      </c>
    </row>
    <row r="1040" spans="2:23" hidden="1" x14ac:dyDescent="0.25">
      <c r="B1040" s="14">
        <v>21001212</v>
      </c>
      <c r="C1040" s="14">
        <v>0</v>
      </c>
      <c r="D1040" s="15">
        <v>21020011</v>
      </c>
      <c r="E1040" s="16" t="s">
        <v>937</v>
      </c>
      <c r="F1040" s="14">
        <v>1011</v>
      </c>
      <c r="G1040" s="17">
        <v>32964</v>
      </c>
      <c r="H1040" s="29">
        <v>1791649</v>
      </c>
      <c r="I1040" s="29">
        <v>0</v>
      </c>
      <c r="J1040" s="29">
        <v>0</v>
      </c>
      <c r="K1040" s="29">
        <v>0</v>
      </c>
      <c r="L1040" s="29">
        <f t="shared" si="67"/>
        <v>1791649</v>
      </c>
      <c r="M1040" s="29">
        <v>-706507</v>
      </c>
      <c r="N1040" s="29">
        <v>-34330</v>
      </c>
      <c r="O1040" s="29">
        <v>0</v>
      </c>
      <c r="P1040" s="29">
        <f t="shared" si="64"/>
        <v>-740837</v>
      </c>
      <c r="Q1040" s="29">
        <f t="shared" si="65"/>
        <v>1085142</v>
      </c>
      <c r="R1040" s="29">
        <f t="shared" si="66"/>
        <v>1050812</v>
      </c>
      <c r="S1040" s="15" t="s">
        <v>234</v>
      </c>
      <c r="T1040" s="15">
        <v>100201</v>
      </c>
      <c r="U1040" s="15" t="s">
        <v>75</v>
      </c>
      <c r="V1040" s="15">
        <v>47020001</v>
      </c>
      <c r="W1040" s="15" t="s">
        <v>71</v>
      </c>
    </row>
    <row r="1041" spans="2:23" hidden="1" x14ac:dyDescent="0.25">
      <c r="B1041" s="14">
        <v>21001213</v>
      </c>
      <c r="C1041" s="14">
        <v>0</v>
      </c>
      <c r="D1041" s="15">
        <v>21020011</v>
      </c>
      <c r="E1041" s="16" t="s">
        <v>938</v>
      </c>
      <c r="F1041" s="14">
        <v>1001</v>
      </c>
      <c r="G1041" s="17">
        <v>31503</v>
      </c>
      <c r="H1041" s="29">
        <v>1550719</v>
      </c>
      <c r="I1041" s="29">
        <v>0</v>
      </c>
      <c r="J1041" s="29">
        <v>0</v>
      </c>
      <c r="K1041" s="29">
        <v>0</v>
      </c>
      <c r="L1041" s="29">
        <f t="shared" si="67"/>
        <v>1550719</v>
      </c>
      <c r="M1041" s="29">
        <v>-653971</v>
      </c>
      <c r="N1041" s="29">
        <v>-32769</v>
      </c>
      <c r="O1041" s="29">
        <v>0</v>
      </c>
      <c r="P1041" s="29">
        <f t="shared" si="64"/>
        <v>-686740</v>
      </c>
      <c r="Q1041" s="29">
        <f t="shared" si="65"/>
        <v>896748</v>
      </c>
      <c r="R1041" s="29">
        <f t="shared" si="66"/>
        <v>863979</v>
      </c>
      <c r="S1041" s="15" t="s">
        <v>234</v>
      </c>
      <c r="T1041" s="15">
        <v>100101</v>
      </c>
      <c r="U1041" s="15" t="s">
        <v>89</v>
      </c>
      <c r="V1041" s="15">
        <v>47020001</v>
      </c>
      <c r="W1041" s="15" t="s">
        <v>85</v>
      </c>
    </row>
    <row r="1042" spans="2:23" hidden="1" x14ac:dyDescent="0.25">
      <c r="B1042" s="14">
        <v>21001214</v>
      </c>
      <c r="C1042" s="14">
        <v>0</v>
      </c>
      <c r="D1042" s="15">
        <v>21020011</v>
      </c>
      <c r="E1042" s="16" t="s">
        <v>939</v>
      </c>
      <c r="F1042" s="14">
        <v>1001</v>
      </c>
      <c r="G1042" s="17">
        <v>33329</v>
      </c>
      <c r="H1042" s="29">
        <v>1793576</v>
      </c>
      <c r="I1042" s="29">
        <v>0</v>
      </c>
      <c r="J1042" s="29">
        <v>0</v>
      </c>
      <c r="K1042" s="29">
        <v>0</v>
      </c>
      <c r="L1042" s="29">
        <f t="shared" si="67"/>
        <v>1793576</v>
      </c>
      <c r="M1042" s="29">
        <v>-689490</v>
      </c>
      <c r="N1042" s="29">
        <v>-33814</v>
      </c>
      <c r="O1042" s="29">
        <v>0</v>
      </c>
      <c r="P1042" s="29">
        <f t="shared" si="64"/>
        <v>-723304</v>
      </c>
      <c r="Q1042" s="29">
        <f t="shared" si="65"/>
        <v>1104086</v>
      </c>
      <c r="R1042" s="29">
        <f t="shared" si="66"/>
        <v>1070272</v>
      </c>
      <c r="S1042" s="15" t="s">
        <v>234</v>
      </c>
      <c r="T1042" s="15">
        <v>100101</v>
      </c>
      <c r="U1042" s="15" t="s">
        <v>89</v>
      </c>
      <c r="V1042" s="15">
        <v>47020001</v>
      </c>
      <c r="W1042" s="15" t="s">
        <v>85</v>
      </c>
    </row>
    <row r="1043" spans="2:23" hidden="1" x14ac:dyDescent="0.25">
      <c r="B1043" s="14">
        <v>21001215</v>
      </c>
      <c r="C1043" s="14">
        <v>0</v>
      </c>
      <c r="D1043" s="15">
        <v>21020011</v>
      </c>
      <c r="E1043" s="16" t="s">
        <v>940</v>
      </c>
      <c r="F1043" s="14">
        <v>1021</v>
      </c>
      <c r="G1043" s="17">
        <v>39082</v>
      </c>
      <c r="H1043" s="29">
        <v>5452376</v>
      </c>
      <c r="I1043" s="29">
        <v>0</v>
      </c>
      <c r="J1043" s="29">
        <v>0</v>
      </c>
      <c r="K1043" s="29">
        <v>0</v>
      </c>
      <c r="L1043" s="29">
        <f t="shared" si="67"/>
        <v>5452376</v>
      </c>
      <c r="M1043" s="29">
        <v>-1239173</v>
      </c>
      <c r="N1043" s="29">
        <v>-86132</v>
      </c>
      <c r="O1043" s="29">
        <v>0</v>
      </c>
      <c r="P1043" s="29">
        <f t="shared" si="64"/>
        <v>-1325305</v>
      </c>
      <c r="Q1043" s="29">
        <f t="shared" si="65"/>
        <v>4213203</v>
      </c>
      <c r="R1043" s="29">
        <f t="shared" si="66"/>
        <v>4127071</v>
      </c>
      <c r="S1043" s="15" t="s">
        <v>234</v>
      </c>
      <c r="T1043" s="15">
        <v>100301</v>
      </c>
      <c r="U1043" s="15" t="s">
        <v>32</v>
      </c>
      <c r="V1043" s="15">
        <v>47020001</v>
      </c>
      <c r="W1043" s="15" t="s">
        <v>33</v>
      </c>
    </row>
    <row r="1044" spans="2:23" hidden="1" x14ac:dyDescent="0.25">
      <c r="B1044" s="14">
        <v>21001216</v>
      </c>
      <c r="C1044" s="14">
        <v>0</v>
      </c>
      <c r="D1044" s="15">
        <v>21020011</v>
      </c>
      <c r="E1044" s="16" t="s">
        <v>941</v>
      </c>
      <c r="F1044" s="14">
        <v>1001</v>
      </c>
      <c r="G1044" s="17">
        <v>31868</v>
      </c>
      <c r="H1044" s="29">
        <v>1688186</v>
      </c>
      <c r="I1044" s="29">
        <v>0</v>
      </c>
      <c r="J1044" s="29">
        <v>0</v>
      </c>
      <c r="K1044" s="29">
        <v>0</v>
      </c>
      <c r="L1044" s="29">
        <f t="shared" si="67"/>
        <v>1688186</v>
      </c>
      <c r="M1044" s="29">
        <v>-721584</v>
      </c>
      <c r="N1044" s="29">
        <v>-33930</v>
      </c>
      <c r="O1044" s="29">
        <v>0</v>
      </c>
      <c r="P1044" s="29">
        <f t="shared" si="64"/>
        <v>-755514</v>
      </c>
      <c r="Q1044" s="29">
        <f t="shared" si="65"/>
        <v>966602</v>
      </c>
      <c r="R1044" s="29">
        <f t="shared" si="66"/>
        <v>932672</v>
      </c>
      <c r="S1044" s="15" t="s">
        <v>234</v>
      </c>
      <c r="T1044" s="15">
        <v>100101</v>
      </c>
      <c r="U1044" s="15" t="s">
        <v>89</v>
      </c>
      <c r="V1044" s="15">
        <v>47020001</v>
      </c>
      <c r="W1044" s="15" t="s">
        <v>85</v>
      </c>
    </row>
    <row r="1045" spans="2:23" hidden="1" x14ac:dyDescent="0.25">
      <c r="B1045" s="14">
        <v>21001217</v>
      </c>
      <c r="C1045" s="14">
        <v>0</v>
      </c>
      <c r="D1045" s="15">
        <v>21020011</v>
      </c>
      <c r="E1045" s="16" t="s">
        <v>942</v>
      </c>
      <c r="F1045" s="14">
        <v>1002</v>
      </c>
      <c r="G1045" s="17">
        <v>37772</v>
      </c>
      <c r="H1045" s="29">
        <v>1724119</v>
      </c>
      <c r="I1045" s="29">
        <v>0</v>
      </c>
      <c r="J1045" s="29">
        <v>0</v>
      </c>
      <c r="K1045" s="29">
        <v>0</v>
      </c>
      <c r="L1045" s="29">
        <f t="shared" si="67"/>
        <v>1724119</v>
      </c>
      <c r="M1045" s="29">
        <v>-430256</v>
      </c>
      <c r="N1045" s="29">
        <v>-28644</v>
      </c>
      <c r="O1045" s="29">
        <v>0</v>
      </c>
      <c r="P1045" s="29">
        <f t="shared" si="64"/>
        <v>-458900</v>
      </c>
      <c r="Q1045" s="29">
        <f t="shared" si="65"/>
        <v>1293863</v>
      </c>
      <c r="R1045" s="29">
        <f t="shared" si="66"/>
        <v>1265219</v>
      </c>
      <c r="S1045" s="15" t="s">
        <v>234</v>
      </c>
      <c r="T1045" s="15">
        <v>100102</v>
      </c>
      <c r="U1045" s="15" t="s">
        <v>84</v>
      </c>
      <c r="V1045" s="15">
        <v>47020001</v>
      </c>
      <c r="W1045" s="15" t="s">
        <v>85</v>
      </c>
    </row>
    <row r="1046" spans="2:23" hidden="1" x14ac:dyDescent="0.25">
      <c r="B1046" s="14">
        <v>21001218</v>
      </c>
      <c r="C1046" s="14">
        <v>0</v>
      </c>
      <c r="D1046" s="15">
        <v>21020011</v>
      </c>
      <c r="E1046" s="16" t="s">
        <v>943</v>
      </c>
      <c r="F1046" s="14">
        <v>1051</v>
      </c>
      <c r="G1046" s="17">
        <v>38687</v>
      </c>
      <c r="H1046" s="29">
        <v>2880901</v>
      </c>
      <c r="I1046" s="29">
        <v>0</v>
      </c>
      <c r="J1046" s="29">
        <v>0</v>
      </c>
      <c r="K1046" s="29">
        <v>0</v>
      </c>
      <c r="L1046" s="29">
        <f t="shared" si="67"/>
        <v>2880901</v>
      </c>
      <c r="M1046" s="29">
        <v>-678292</v>
      </c>
      <c r="N1046" s="29">
        <v>-46085</v>
      </c>
      <c r="O1046" s="29">
        <v>0</v>
      </c>
      <c r="P1046" s="29">
        <f t="shared" si="64"/>
        <v>-724377</v>
      </c>
      <c r="Q1046" s="29">
        <f t="shared" si="65"/>
        <v>2202609</v>
      </c>
      <c r="R1046" s="29">
        <f t="shared" si="66"/>
        <v>2156524</v>
      </c>
      <c r="S1046" s="15" t="s">
        <v>234</v>
      </c>
      <c r="T1046" s="15">
        <v>100601</v>
      </c>
      <c r="U1046" s="15" t="s">
        <v>79</v>
      </c>
      <c r="V1046" s="15">
        <v>47020001</v>
      </c>
      <c r="W1046" s="15" t="s">
        <v>80</v>
      </c>
    </row>
    <row r="1047" spans="2:23" hidden="1" x14ac:dyDescent="0.25">
      <c r="B1047" s="14">
        <v>21001219</v>
      </c>
      <c r="C1047" s="14">
        <v>0</v>
      </c>
      <c r="D1047" s="15">
        <v>21020011</v>
      </c>
      <c r="E1047" s="16" t="s">
        <v>944</v>
      </c>
      <c r="F1047" s="14">
        <v>1051</v>
      </c>
      <c r="G1047" s="17">
        <v>39082</v>
      </c>
      <c r="H1047" s="29">
        <v>2540678</v>
      </c>
      <c r="I1047" s="29">
        <v>0</v>
      </c>
      <c r="J1047" s="29">
        <v>0</v>
      </c>
      <c r="K1047" s="29">
        <v>0</v>
      </c>
      <c r="L1047" s="29">
        <f t="shared" si="67"/>
        <v>2540678</v>
      </c>
      <c r="M1047" s="29">
        <v>-557855</v>
      </c>
      <c r="N1047" s="29">
        <v>-40563</v>
      </c>
      <c r="O1047" s="29">
        <v>0</v>
      </c>
      <c r="P1047" s="29">
        <f t="shared" si="64"/>
        <v>-598418</v>
      </c>
      <c r="Q1047" s="29">
        <f t="shared" si="65"/>
        <v>1982823</v>
      </c>
      <c r="R1047" s="29">
        <f t="shared" si="66"/>
        <v>1942260</v>
      </c>
      <c r="S1047" s="15" t="s">
        <v>234</v>
      </c>
      <c r="T1047" s="15">
        <v>100601</v>
      </c>
      <c r="U1047" s="15" t="s">
        <v>79</v>
      </c>
      <c r="V1047" s="15">
        <v>47020001</v>
      </c>
      <c r="W1047" s="15" t="s">
        <v>80</v>
      </c>
    </row>
    <row r="1048" spans="2:23" hidden="1" x14ac:dyDescent="0.25">
      <c r="B1048" s="14">
        <v>21001220</v>
      </c>
      <c r="C1048" s="14">
        <v>0</v>
      </c>
      <c r="D1048" s="15">
        <v>21020011</v>
      </c>
      <c r="E1048" s="16" t="s">
        <v>945</v>
      </c>
      <c r="F1048" s="14">
        <v>1011</v>
      </c>
      <c r="G1048" s="17">
        <v>39783</v>
      </c>
      <c r="H1048" s="29">
        <v>7838386</v>
      </c>
      <c r="I1048" s="29">
        <v>0</v>
      </c>
      <c r="J1048" s="29">
        <v>0</v>
      </c>
      <c r="K1048" s="29">
        <v>0</v>
      </c>
      <c r="L1048" s="29">
        <f t="shared" si="67"/>
        <v>7838386</v>
      </c>
      <c r="M1048" s="29">
        <v>-1566265</v>
      </c>
      <c r="N1048" s="29">
        <v>-123356</v>
      </c>
      <c r="O1048" s="29">
        <v>0</v>
      </c>
      <c r="P1048" s="29">
        <f t="shared" si="64"/>
        <v>-1689621</v>
      </c>
      <c r="Q1048" s="29">
        <f t="shared" si="65"/>
        <v>6272121</v>
      </c>
      <c r="R1048" s="29">
        <f t="shared" si="66"/>
        <v>6148765</v>
      </c>
      <c r="S1048" s="15" t="s">
        <v>234</v>
      </c>
      <c r="T1048" s="15">
        <v>100201</v>
      </c>
      <c r="U1048" s="15" t="s">
        <v>75</v>
      </c>
      <c r="V1048" s="15">
        <v>47020001</v>
      </c>
      <c r="W1048" s="15" t="s">
        <v>71</v>
      </c>
    </row>
    <row r="1049" spans="2:23" hidden="1" x14ac:dyDescent="0.25">
      <c r="B1049" s="14">
        <v>21001221</v>
      </c>
      <c r="C1049" s="14">
        <v>0</v>
      </c>
      <c r="D1049" s="15">
        <v>21020011</v>
      </c>
      <c r="E1049" s="16" t="s">
        <v>946</v>
      </c>
      <c r="F1049" s="14">
        <v>1001</v>
      </c>
      <c r="G1049" s="17">
        <v>32599</v>
      </c>
      <c r="H1049" s="29">
        <v>1635265</v>
      </c>
      <c r="I1049" s="29">
        <v>0</v>
      </c>
      <c r="J1049" s="29">
        <v>0</v>
      </c>
      <c r="K1049" s="29">
        <v>0</v>
      </c>
      <c r="L1049" s="29">
        <f t="shared" si="67"/>
        <v>1635265</v>
      </c>
      <c r="M1049" s="29">
        <v>-661669</v>
      </c>
      <c r="N1049" s="29">
        <v>-31851</v>
      </c>
      <c r="O1049" s="29">
        <v>0</v>
      </c>
      <c r="P1049" s="29">
        <f t="shared" si="64"/>
        <v>-693520</v>
      </c>
      <c r="Q1049" s="29">
        <f t="shared" si="65"/>
        <v>973596</v>
      </c>
      <c r="R1049" s="29">
        <f t="shared" si="66"/>
        <v>941745</v>
      </c>
      <c r="S1049" s="15" t="s">
        <v>234</v>
      </c>
      <c r="T1049" s="15">
        <v>100101</v>
      </c>
      <c r="U1049" s="15" t="s">
        <v>89</v>
      </c>
      <c r="V1049" s="15">
        <v>47020001</v>
      </c>
      <c r="W1049" s="15" t="s">
        <v>85</v>
      </c>
    </row>
    <row r="1050" spans="2:23" hidden="1" x14ac:dyDescent="0.25">
      <c r="B1050" s="14">
        <v>21001222</v>
      </c>
      <c r="C1050" s="14">
        <v>0</v>
      </c>
      <c r="D1050" s="15">
        <v>21020011</v>
      </c>
      <c r="E1050" s="16" t="s">
        <v>947</v>
      </c>
      <c r="F1050" s="14">
        <v>1021</v>
      </c>
      <c r="G1050" s="17">
        <v>39082</v>
      </c>
      <c r="H1050" s="29">
        <v>4338957</v>
      </c>
      <c r="I1050" s="29">
        <v>0</v>
      </c>
      <c r="J1050" s="29">
        <v>0</v>
      </c>
      <c r="K1050" s="29">
        <v>0</v>
      </c>
      <c r="L1050" s="29">
        <f t="shared" si="67"/>
        <v>4338957</v>
      </c>
      <c r="M1050" s="29">
        <v>-980248</v>
      </c>
      <c r="N1050" s="29">
        <v>-68671</v>
      </c>
      <c r="O1050" s="29">
        <v>0</v>
      </c>
      <c r="P1050" s="29">
        <f t="shared" si="64"/>
        <v>-1048919</v>
      </c>
      <c r="Q1050" s="29">
        <f t="shared" si="65"/>
        <v>3358709</v>
      </c>
      <c r="R1050" s="29">
        <f t="shared" si="66"/>
        <v>3290038</v>
      </c>
      <c r="S1050" s="15" t="s">
        <v>234</v>
      </c>
      <c r="T1050" s="15">
        <v>100301</v>
      </c>
      <c r="U1050" s="15" t="s">
        <v>32</v>
      </c>
      <c r="V1050" s="15">
        <v>47020001</v>
      </c>
      <c r="W1050" s="15" t="s">
        <v>33</v>
      </c>
    </row>
    <row r="1051" spans="2:23" hidden="1" x14ac:dyDescent="0.25">
      <c r="B1051" s="14">
        <v>21001223</v>
      </c>
      <c r="C1051" s="14">
        <v>0</v>
      </c>
      <c r="D1051" s="15">
        <v>21020011</v>
      </c>
      <c r="E1051" s="16" t="s">
        <v>948</v>
      </c>
      <c r="F1051" s="14">
        <v>1021</v>
      </c>
      <c r="G1051" s="17">
        <v>38748</v>
      </c>
      <c r="H1051" s="29">
        <v>4508205</v>
      </c>
      <c r="I1051" s="29">
        <v>0</v>
      </c>
      <c r="J1051" s="29">
        <v>0</v>
      </c>
      <c r="K1051" s="29">
        <v>0</v>
      </c>
      <c r="L1051" s="29">
        <f t="shared" si="67"/>
        <v>4508205</v>
      </c>
      <c r="M1051" s="29">
        <v>-1079932</v>
      </c>
      <c r="N1051" s="29">
        <v>-71436</v>
      </c>
      <c r="O1051" s="29">
        <v>0</v>
      </c>
      <c r="P1051" s="29">
        <f t="shared" si="64"/>
        <v>-1151368</v>
      </c>
      <c r="Q1051" s="29">
        <f t="shared" si="65"/>
        <v>3428273</v>
      </c>
      <c r="R1051" s="29">
        <f t="shared" si="66"/>
        <v>3356837</v>
      </c>
      <c r="S1051" s="15" t="s">
        <v>234</v>
      </c>
      <c r="T1051" s="15">
        <v>100301</v>
      </c>
      <c r="U1051" s="15" t="s">
        <v>32</v>
      </c>
      <c r="V1051" s="15">
        <v>47020001</v>
      </c>
      <c r="W1051" s="15" t="s">
        <v>33</v>
      </c>
    </row>
    <row r="1052" spans="2:23" hidden="1" x14ac:dyDescent="0.25">
      <c r="B1052" s="14">
        <v>21001224</v>
      </c>
      <c r="C1052" s="14">
        <v>0</v>
      </c>
      <c r="D1052" s="15">
        <v>21020011</v>
      </c>
      <c r="E1052" s="16" t="s">
        <v>949</v>
      </c>
      <c r="F1052" s="14">
        <v>1091</v>
      </c>
      <c r="G1052" s="17">
        <v>39082</v>
      </c>
      <c r="H1052" s="29">
        <v>4039215</v>
      </c>
      <c r="I1052" s="29">
        <v>0</v>
      </c>
      <c r="J1052" s="29">
        <v>0</v>
      </c>
      <c r="K1052" s="29">
        <v>0</v>
      </c>
      <c r="L1052" s="29">
        <f t="shared" si="67"/>
        <v>4039215</v>
      </c>
      <c r="M1052" s="29">
        <v>-910060</v>
      </c>
      <c r="N1052" s="29">
        <v>-63981</v>
      </c>
      <c r="O1052" s="29">
        <v>0</v>
      </c>
      <c r="P1052" s="29">
        <f t="shared" si="64"/>
        <v>-974041</v>
      </c>
      <c r="Q1052" s="29">
        <f t="shared" si="65"/>
        <v>3129155</v>
      </c>
      <c r="R1052" s="29">
        <f t="shared" si="66"/>
        <v>3065174</v>
      </c>
      <c r="S1052" s="15" t="s">
        <v>234</v>
      </c>
      <c r="T1052" s="15">
        <v>100701</v>
      </c>
      <c r="U1052" s="15" t="s">
        <v>52</v>
      </c>
      <c r="V1052" s="15">
        <v>47020001</v>
      </c>
      <c r="W1052" s="15" t="s">
        <v>48</v>
      </c>
    </row>
    <row r="1053" spans="2:23" hidden="1" x14ac:dyDescent="0.25">
      <c r="B1053" s="14">
        <v>21001225</v>
      </c>
      <c r="C1053" s="14">
        <v>0</v>
      </c>
      <c r="D1053" s="15">
        <v>21020011</v>
      </c>
      <c r="E1053" s="16" t="s">
        <v>950</v>
      </c>
      <c r="F1053" s="14">
        <v>1001</v>
      </c>
      <c r="G1053" s="17">
        <v>31868</v>
      </c>
      <c r="H1053" s="29">
        <v>1578095</v>
      </c>
      <c r="I1053" s="29">
        <v>0</v>
      </c>
      <c r="J1053" s="29">
        <v>0</v>
      </c>
      <c r="K1053" s="29">
        <v>0</v>
      </c>
      <c r="L1053" s="29">
        <f t="shared" si="67"/>
        <v>1578095</v>
      </c>
      <c r="M1053" s="29">
        <v>-673054</v>
      </c>
      <c r="N1053" s="29">
        <v>-31774</v>
      </c>
      <c r="O1053" s="29">
        <v>0</v>
      </c>
      <c r="P1053" s="29">
        <f t="shared" si="64"/>
        <v>-704828</v>
      </c>
      <c r="Q1053" s="29">
        <f t="shared" si="65"/>
        <v>905041</v>
      </c>
      <c r="R1053" s="29">
        <f t="shared" si="66"/>
        <v>873267</v>
      </c>
      <c r="S1053" s="15" t="s">
        <v>234</v>
      </c>
      <c r="T1053" s="15">
        <v>100101</v>
      </c>
      <c r="U1053" s="15" t="s">
        <v>89</v>
      </c>
      <c r="V1053" s="15">
        <v>47020001</v>
      </c>
      <c r="W1053" s="15" t="s">
        <v>85</v>
      </c>
    </row>
    <row r="1054" spans="2:23" hidden="1" x14ac:dyDescent="0.25">
      <c r="B1054" s="14">
        <v>21001226</v>
      </c>
      <c r="C1054" s="14">
        <v>0</v>
      </c>
      <c r="D1054" s="15">
        <v>21020011</v>
      </c>
      <c r="E1054" s="16" t="s">
        <v>951</v>
      </c>
      <c r="F1054" s="14">
        <v>1041</v>
      </c>
      <c r="G1054" s="17">
        <v>39082</v>
      </c>
      <c r="H1054" s="29">
        <v>4902940</v>
      </c>
      <c r="I1054" s="29">
        <v>0</v>
      </c>
      <c r="J1054" s="29">
        <v>0</v>
      </c>
      <c r="K1054" s="29">
        <v>0</v>
      </c>
      <c r="L1054" s="29">
        <f t="shared" si="67"/>
        <v>4902940</v>
      </c>
      <c r="M1054" s="29">
        <v>-1113227</v>
      </c>
      <c r="N1054" s="29">
        <v>-77476</v>
      </c>
      <c r="O1054" s="29">
        <v>0</v>
      </c>
      <c r="P1054" s="29">
        <f t="shared" si="64"/>
        <v>-1190703</v>
      </c>
      <c r="Q1054" s="29">
        <f t="shared" si="65"/>
        <v>3789713</v>
      </c>
      <c r="R1054" s="29">
        <f t="shared" si="66"/>
        <v>3712237</v>
      </c>
      <c r="S1054" s="15" t="s">
        <v>234</v>
      </c>
      <c r="T1054" s="15">
        <v>100501</v>
      </c>
      <c r="U1054" s="15" t="s">
        <v>27</v>
      </c>
      <c r="V1054" s="15">
        <v>47020001</v>
      </c>
      <c r="W1054" s="15" t="s">
        <v>28</v>
      </c>
    </row>
    <row r="1055" spans="2:23" hidden="1" x14ac:dyDescent="0.25">
      <c r="B1055" s="14">
        <v>21001227</v>
      </c>
      <c r="C1055" s="14">
        <v>0</v>
      </c>
      <c r="D1055" s="15">
        <v>21020011</v>
      </c>
      <c r="E1055" s="16" t="s">
        <v>952</v>
      </c>
      <c r="F1055" s="14">
        <v>1081</v>
      </c>
      <c r="G1055" s="17">
        <v>39478</v>
      </c>
      <c r="H1055" s="29">
        <v>5910747</v>
      </c>
      <c r="I1055" s="29">
        <v>0</v>
      </c>
      <c r="J1055" s="29">
        <v>0</v>
      </c>
      <c r="K1055" s="29">
        <v>0</v>
      </c>
      <c r="L1055" s="29">
        <f t="shared" si="67"/>
        <v>5910747</v>
      </c>
      <c r="M1055" s="29">
        <v>-1252552</v>
      </c>
      <c r="N1055" s="29">
        <v>-93154</v>
      </c>
      <c r="O1055" s="29">
        <v>0</v>
      </c>
      <c r="P1055" s="29">
        <f t="shared" si="64"/>
        <v>-1345706</v>
      </c>
      <c r="Q1055" s="29">
        <f t="shared" si="65"/>
        <v>4658195</v>
      </c>
      <c r="R1055" s="29">
        <f t="shared" si="66"/>
        <v>4565041</v>
      </c>
      <c r="S1055" s="15" t="s">
        <v>234</v>
      </c>
      <c r="T1055" s="15">
        <v>101001</v>
      </c>
      <c r="U1055" s="15" t="s">
        <v>37</v>
      </c>
      <c r="V1055" s="15">
        <v>47020001</v>
      </c>
      <c r="W1055" s="15" t="s">
        <v>38</v>
      </c>
    </row>
    <row r="1056" spans="2:23" hidden="1" x14ac:dyDescent="0.25">
      <c r="B1056" s="14">
        <v>21001228</v>
      </c>
      <c r="C1056" s="14">
        <v>0</v>
      </c>
      <c r="D1056" s="15">
        <v>21020011</v>
      </c>
      <c r="E1056" s="16" t="s">
        <v>953</v>
      </c>
      <c r="F1056" s="14">
        <v>1071</v>
      </c>
      <c r="G1056" s="17">
        <v>39082</v>
      </c>
      <c r="H1056" s="29">
        <v>3964641</v>
      </c>
      <c r="I1056" s="29">
        <v>0</v>
      </c>
      <c r="J1056" s="29">
        <v>0</v>
      </c>
      <c r="K1056" s="29">
        <v>0</v>
      </c>
      <c r="L1056" s="29">
        <f t="shared" si="67"/>
        <v>3964641</v>
      </c>
      <c r="M1056" s="29">
        <v>-893260</v>
      </c>
      <c r="N1056" s="29">
        <v>-62800</v>
      </c>
      <c r="O1056" s="29">
        <v>0</v>
      </c>
      <c r="P1056" s="29">
        <f t="shared" si="64"/>
        <v>-956060</v>
      </c>
      <c r="Q1056" s="29">
        <f t="shared" si="65"/>
        <v>3071381</v>
      </c>
      <c r="R1056" s="29">
        <f t="shared" si="66"/>
        <v>3008581</v>
      </c>
      <c r="S1056" s="15" t="s">
        <v>234</v>
      </c>
      <c r="T1056" s="15">
        <v>100901</v>
      </c>
      <c r="U1056" s="15" t="s">
        <v>57</v>
      </c>
      <c r="V1056" s="15">
        <v>47020001</v>
      </c>
      <c r="W1056" s="15" t="s">
        <v>58</v>
      </c>
    </row>
    <row r="1057" spans="2:23" hidden="1" x14ac:dyDescent="0.25">
      <c r="B1057" s="14">
        <v>21001229</v>
      </c>
      <c r="C1057" s="14">
        <v>0</v>
      </c>
      <c r="D1057" s="15">
        <v>21020011</v>
      </c>
      <c r="E1057" s="16" t="s">
        <v>950</v>
      </c>
      <c r="F1057" s="14">
        <v>1001</v>
      </c>
      <c r="G1057" s="17">
        <v>31868</v>
      </c>
      <c r="H1057" s="29">
        <v>1569141</v>
      </c>
      <c r="I1057" s="29">
        <v>0</v>
      </c>
      <c r="J1057" s="29">
        <v>0</v>
      </c>
      <c r="K1057" s="29">
        <v>0</v>
      </c>
      <c r="L1057" s="29">
        <f t="shared" si="67"/>
        <v>1569141</v>
      </c>
      <c r="M1057" s="29">
        <v>-670448</v>
      </c>
      <c r="N1057" s="29">
        <v>-31548</v>
      </c>
      <c r="O1057" s="29">
        <v>0</v>
      </c>
      <c r="P1057" s="29">
        <f t="shared" si="64"/>
        <v>-701996</v>
      </c>
      <c r="Q1057" s="29">
        <f t="shared" si="65"/>
        <v>898693</v>
      </c>
      <c r="R1057" s="29">
        <f t="shared" si="66"/>
        <v>867145</v>
      </c>
      <c r="S1057" s="15" t="s">
        <v>234</v>
      </c>
      <c r="T1057" s="15">
        <v>100101</v>
      </c>
      <c r="U1057" s="15" t="s">
        <v>89</v>
      </c>
      <c r="V1057" s="15">
        <v>47020001</v>
      </c>
      <c r="W1057" s="15" t="s">
        <v>85</v>
      </c>
    </row>
    <row r="1058" spans="2:23" hidden="1" x14ac:dyDescent="0.25">
      <c r="B1058" s="14">
        <v>21001230</v>
      </c>
      <c r="C1058" s="14">
        <v>0</v>
      </c>
      <c r="D1058" s="15">
        <v>21020011</v>
      </c>
      <c r="E1058" s="16" t="s">
        <v>954</v>
      </c>
      <c r="F1058" s="14">
        <v>1031</v>
      </c>
      <c r="G1058" s="17">
        <v>38686</v>
      </c>
      <c r="H1058" s="29">
        <v>3313052</v>
      </c>
      <c r="I1058" s="29">
        <v>0</v>
      </c>
      <c r="J1058" s="29">
        <v>0</v>
      </c>
      <c r="K1058" s="29">
        <v>0</v>
      </c>
      <c r="L1058" s="29">
        <f t="shared" si="67"/>
        <v>3313052</v>
      </c>
      <c r="M1058" s="29">
        <v>-790222</v>
      </c>
      <c r="N1058" s="29">
        <v>-52774</v>
      </c>
      <c r="O1058" s="29">
        <v>0</v>
      </c>
      <c r="P1058" s="29">
        <f t="shared" si="64"/>
        <v>-842996</v>
      </c>
      <c r="Q1058" s="29">
        <f t="shared" si="65"/>
        <v>2522830</v>
      </c>
      <c r="R1058" s="29">
        <f t="shared" si="66"/>
        <v>2470056</v>
      </c>
      <c r="S1058" s="15" t="s">
        <v>234</v>
      </c>
      <c r="T1058" s="15">
        <v>100401</v>
      </c>
      <c r="U1058" s="15" t="s">
        <v>97</v>
      </c>
      <c r="V1058" s="15">
        <v>47020001</v>
      </c>
      <c r="W1058" s="15" t="s">
        <v>98</v>
      </c>
    </row>
    <row r="1059" spans="2:23" hidden="1" x14ac:dyDescent="0.25">
      <c r="B1059" s="14">
        <v>21001231</v>
      </c>
      <c r="C1059" s="14">
        <v>0</v>
      </c>
      <c r="D1059" s="15">
        <v>21020011</v>
      </c>
      <c r="E1059" s="16" t="s">
        <v>955</v>
      </c>
      <c r="F1059" s="14">
        <v>1031</v>
      </c>
      <c r="G1059" s="17">
        <v>38686</v>
      </c>
      <c r="H1059" s="29">
        <v>2903507</v>
      </c>
      <c r="I1059" s="29">
        <v>0</v>
      </c>
      <c r="J1059" s="29">
        <v>0</v>
      </c>
      <c r="K1059" s="29">
        <v>0</v>
      </c>
      <c r="L1059" s="29">
        <f t="shared" si="67"/>
        <v>2903507</v>
      </c>
      <c r="M1059" s="29">
        <v>-686667</v>
      </c>
      <c r="N1059" s="29">
        <v>-46382</v>
      </c>
      <c r="O1059" s="29">
        <v>0</v>
      </c>
      <c r="P1059" s="29">
        <f t="shared" si="64"/>
        <v>-733049</v>
      </c>
      <c r="Q1059" s="29">
        <f t="shared" si="65"/>
        <v>2216840</v>
      </c>
      <c r="R1059" s="29">
        <f t="shared" si="66"/>
        <v>2170458</v>
      </c>
      <c r="S1059" s="15" t="s">
        <v>234</v>
      </c>
      <c r="T1059" s="15">
        <v>100401</v>
      </c>
      <c r="U1059" s="15" t="s">
        <v>97</v>
      </c>
      <c r="V1059" s="15">
        <v>47020001</v>
      </c>
      <c r="W1059" s="15" t="s">
        <v>98</v>
      </c>
    </row>
    <row r="1060" spans="2:23" hidden="1" x14ac:dyDescent="0.25">
      <c r="B1060" s="14">
        <v>21001232</v>
      </c>
      <c r="C1060" s="14">
        <v>0</v>
      </c>
      <c r="D1060" s="15">
        <v>21020011</v>
      </c>
      <c r="E1060" s="16" t="s">
        <v>956</v>
      </c>
      <c r="F1060" s="14">
        <v>1051</v>
      </c>
      <c r="G1060" s="17">
        <v>39082</v>
      </c>
      <c r="H1060" s="29">
        <v>3897795</v>
      </c>
      <c r="I1060" s="29">
        <v>0</v>
      </c>
      <c r="J1060" s="29">
        <v>0</v>
      </c>
      <c r="K1060" s="29">
        <v>0</v>
      </c>
      <c r="L1060" s="29">
        <f t="shared" si="67"/>
        <v>3897795</v>
      </c>
      <c r="M1060" s="29">
        <v>-878714</v>
      </c>
      <c r="N1060" s="29">
        <v>-61730</v>
      </c>
      <c r="O1060" s="29">
        <v>0</v>
      </c>
      <c r="P1060" s="29">
        <f t="shared" si="64"/>
        <v>-940444</v>
      </c>
      <c r="Q1060" s="29">
        <f t="shared" si="65"/>
        <v>3019081</v>
      </c>
      <c r="R1060" s="29">
        <f t="shared" si="66"/>
        <v>2957351</v>
      </c>
      <c r="S1060" s="15" t="s">
        <v>234</v>
      </c>
      <c r="T1060" s="15">
        <v>100601</v>
      </c>
      <c r="U1060" s="15" t="s">
        <v>79</v>
      </c>
      <c r="V1060" s="15">
        <v>47020001</v>
      </c>
      <c r="W1060" s="15" t="s">
        <v>80</v>
      </c>
    </row>
    <row r="1061" spans="2:23" hidden="1" x14ac:dyDescent="0.25">
      <c r="B1061" s="14">
        <v>21001233</v>
      </c>
      <c r="C1061" s="14">
        <v>0</v>
      </c>
      <c r="D1061" s="15">
        <v>21020011</v>
      </c>
      <c r="E1061" s="16" t="s">
        <v>957</v>
      </c>
      <c r="F1061" s="14">
        <v>1001</v>
      </c>
      <c r="G1061" s="17">
        <v>31503</v>
      </c>
      <c r="H1061" s="29">
        <v>1408745</v>
      </c>
      <c r="I1061" s="29">
        <v>0</v>
      </c>
      <c r="J1061" s="29">
        <v>0</v>
      </c>
      <c r="K1061" s="29">
        <v>0</v>
      </c>
      <c r="L1061" s="29">
        <f t="shared" si="67"/>
        <v>1408745</v>
      </c>
      <c r="M1061" s="29">
        <v>-601403</v>
      </c>
      <c r="N1061" s="29">
        <v>-29476</v>
      </c>
      <c r="O1061" s="29">
        <v>0</v>
      </c>
      <c r="P1061" s="29">
        <f t="shared" si="64"/>
        <v>-630879</v>
      </c>
      <c r="Q1061" s="29">
        <f t="shared" si="65"/>
        <v>807342</v>
      </c>
      <c r="R1061" s="29">
        <f t="shared" si="66"/>
        <v>777866</v>
      </c>
      <c r="S1061" s="15" t="s">
        <v>234</v>
      </c>
      <c r="T1061" s="15">
        <v>100101</v>
      </c>
      <c r="U1061" s="15" t="s">
        <v>89</v>
      </c>
      <c r="V1061" s="15">
        <v>47020001</v>
      </c>
      <c r="W1061" s="15" t="s">
        <v>85</v>
      </c>
    </row>
    <row r="1062" spans="2:23" hidden="1" x14ac:dyDescent="0.25">
      <c r="B1062" s="14">
        <v>21001234</v>
      </c>
      <c r="C1062" s="14">
        <v>0</v>
      </c>
      <c r="D1062" s="15">
        <v>21020011</v>
      </c>
      <c r="E1062" s="16" t="s">
        <v>958</v>
      </c>
      <c r="F1062" s="14">
        <v>1001</v>
      </c>
      <c r="G1062" s="17">
        <v>31868</v>
      </c>
      <c r="H1062" s="29">
        <v>1519285</v>
      </c>
      <c r="I1062" s="29">
        <v>0</v>
      </c>
      <c r="J1062" s="29">
        <v>0</v>
      </c>
      <c r="K1062" s="29">
        <v>0</v>
      </c>
      <c r="L1062" s="29">
        <f t="shared" si="67"/>
        <v>1519285</v>
      </c>
      <c r="M1062" s="29">
        <v>-649164</v>
      </c>
      <c r="N1062" s="29">
        <v>-30544</v>
      </c>
      <c r="O1062" s="29">
        <v>0</v>
      </c>
      <c r="P1062" s="29">
        <f t="shared" si="64"/>
        <v>-679708</v>
      </c>
      <c r="Q1062" s="29">
        <f t="shared" si="65"/>
        <v>870121</v>
      </c>
      <c r="R1062" s="29">
        <f t="shared" si="66"/>
        <v>839577</v>
      </c>
      <c r="S1062" s="15" t="s">
        <v>234</v>
      </c>
      <c r="T1062" s="15">
        <v>100101</v>
      </c>
      <c r="U1062" s="15" t="s">
        <v>89</v>
      </c>
      <c r="V1062" s="15">
        <v>47020001</v>
      </c>
      <c r="W1062" s="15" t="s">
        <v>85</v>
      </c>
    </row>
    <row r="1063" spans="2:23" hidden="1" x14ac:dyDescent="0.25">
      <c r="B1063" s="14">
        <v>21001235</v>
      </c>
      <c r="C1063" s="14">
        <v>0</v>
      </c>
      <c r="D1063" s="15">
        <v>21020011</v>
      </c>
      <c r="E1063" s="16" t="s">
        <v>959</v>
      </c>
      <c r="F1063" s="14">
        <v>1001</v>
      </c>
      <c r="G1063" s="17">
        <v>38255</v>
      </c>
      <c r="H1063" s="29">
        <v>2736132</v>
      </c>
      <c r="I1063" s="29">
        <v>0</v>
      </c>
      <c r="J1063" s="29">
        <v>0</v>
      </c>
      <c r="K1063" s="29">
        <v>0</v>
      </c>
      <c r="L1063" s="29">
        <f t="shared" si="67"/>
        <v>2736132</v>
      </c>
      <c r="M1063" s="29">
        <v>-688620</v>
      </c>
      <c r="N1063" s="29">
        <v>-43939</v>
      </c>
      <c r="O1063" s="29">
        <v>0</v>
      </c>
      <c r="P1063" s="29">
        <f t="shared" si="64"/>
        <v>-732559</v>
      </c>
      <c r="Q1063" s="29">
        <f t="shared" si="65"/>
        <v>2047512</v>
      </c>
      <c r="R1063" s="29">
        <f t="shared" si="66"/>
        <v>2003573</v>
      </c>
      <c r="S1063" s="15" t="s">
        <v>234</v>
      </c>
      <c r="T1063" s="15">
        <v>100101</v>
      </c>
      <c r="U1063" s="15" t="s">
        <v>89</v>
      </c>
      <c r="V1063" s="15">
        <v>47020001</v>
      </c>
      <c r="W1063" s="15" t="s">
        <v>85</v>
      </c>
    </row>
    <row r="1064" spans="2:23" hidden="1" x14ac:dyDescent="0.25">
      <c r="B1064" s="14">
        <v>21001236</v>
      </c>
      <c r="C1064" s="14">
        <v>0</v>
      </c>
      <c r="D1064" s="15">
        <v>21020011</v>
      </c>
      <c r="E1064" s="16" t="s">
        <v>960</v>
      </c>
      <c r="F1064" s="14">
        <v>1041</v>
      </c>
      <c r="G1064" s="17">
        <v>39539</v>
      </c>
      <c r="H1064" s="29">
        <v>4237921</v>
      </c>
      <c r="I1064" s="29">
        <v>0</v>
      </c>
      <c r="J1064" s="29">
        <v>0</v>
      </c>
      <c r="K1064" s="29">
        <v>0</v>
      </c>
      <c r="L1064" s="29">
        <f t="shared" si="67"/>
        <v>4237921</v>
      </c>
      <c r="M1064" s="29">
        <v>-881950</v>
      </c>
      <c r="N1064" s="29">
        <v>-66895</v>
      </c>
      <c r="O1064" s="29">
        <v>0</v>
      </c>
      <c r="P1064" s="29">
        <f t="shared" si="64"/>
        <v>-948845</v>
      </c>
      <c r="Q1064" s="29">
        <f t="shared" si="65"/>
        <v>3355971</v>
      </c>
      <c r="R1064" s="29">
        <f t="shared" si="66"/>
        <v>3289076</v>
      </c>
      <c r="S1064" s="15" t="s">
        <v>234</v>
      </c>
      <c r="T1064" s="15">
        <v>100501</v>
      </c>
      <c r="U1064" s="15" t="s">
        <v>27</v>
      </c>
      <c r="V1064" s="15">
        <v>47020001</v>
      </c>
      <c r="W1064" s="15" t="s">
        <v>28</v>
      </c>
    </row>
    <row r="1065" spans="2:23" hidden="1" x14ac:dyDescent="0.25">
      <c r="B1065" s="14">
        <v>21001237</v>
      </c>
      <c r="C1065" s="14">
        <v>0</v>
      </c>
      <c r="D1065" s="15">
        <v>21020011</v>
      </c>
      <c r="E1065" s="16" t="s">
        <v>961</v>
      </c>
      <c r="F1065" s="14">
        <v>1073</v>
      </c>
      <c r="G1065" s="17">
        <v>39234</v>
      </c>
      <c r="H1065" s="29">
        <v>3065461</v>
      </c>
      <c r="I1065" s="29">
        <v>0</v>
      </c>
      <c r="J1065" s="29">
        <v>0</v>
      </c>
      <c r="K1065" s="29">
        <v>0</v>
      </c>
      <c r="L1065" s="29">
        <f t="shared" si="67"/>
        <v>3065461</v>
      </c>
      <c r="M1065" s="29">
        <v>-666761</v>
      </c>
      <c r="N1065" s="29">
        <v>-48640</v>
      </c>
      <c r="O1065" s="29">
        <v>0</v>
      </c>
      <c r="P1065" s="29">
        <f t="shared" si="64"/>
        <v>-715401</v>
      </c>
      <c r="Q1065" s="29">
        <f t="shared" si="65"/>
        <v>2398700</v>
      </c>
      <c r="R1065" s="29">
        <f t="shared" si="66"/>
        <v>2350060</v>
      </c>
      <c r="S1065" s="15" t="s">
        <v>234</v>
      </c>
      <c r="T1065" s="15">
        <v>100903</v>
      </c>
      <c r="U1065" s="15" t="s">
        <v>196</v>
      </c>
      <c r="V1065" s="15">
        <v>47020001</v>
      </c>
      <c r="W1065" s="15" t="s">
        <v>58</v>
      </c>
    </row>
    <row r="1066" spans="2:23" hidden="1" x14ac:dyDescent="0.25">
      <c r="B1066" s="14">
        <v>21001238</v>
      </c>
      <c r="C1066" s="14">
        <v>0</v>
      </c>
      <c r="D1066" s="15">
        <v>21020011</v>
      </c>
      <c r="E1066" s="16" t="s">
        <v>962</v>
      </c>
      <c r="F1066" s="14">
        <v>1051</v>
      </c>
      <c r="G1066" s="17">
        <v>39082</v>
      </c>
      <c r="H1066" s="29">
        <v>4574245</v>
      </c>
      <c r="I1066" s="29">
        <v>0</v>
      </c>
      <c r="J1066" s="29">
        <v>0</v>
      </c>
      <c r="K1066" s="29">
        <v>0</v>
      </c>
      <c r="L1066" s="29">
        <f t="shared" si="67"/>
        <v>4574245</v>
      </c>
      <c r="M1066" s="29">
        <v>-1038125</v>
      </c>
      <c r="N1066" s="29">
        <v>-72292</v>
      </c>
      <c r="O1066" s="29">
        <v>0</v>
      </c>
      <c r="P1066" s="29">
        <f t="shared" si="64"/>
        <v>-1110417</v>
      </c>
      <c r="Q1066" s="29">
        <f t="shared" si="65"/>
        <v>3536120</v>
      </c>
      <c r="R1066" s="29">
        <f t="shared" si="66"/>
        <v>3463828</v>
      </c>
      <c r="S1066" s="15" t="s">
        <v>234</v>
      </c>
      <c r="T1066" s="15">
        <v>100601</v>
      </c>
      <c r="U1066" s="15" t="s">
        <v>79</v>
      </c>
      <c r="V1066" s="15">
        <v>47020001</v>
      </c>
      <c r="W1066" s="15" t="s">
        <v>80</v>
      </c>
    </row>
    <row r="1067" spans="2:23" hidden="1" x14ac:dyDescent="0.25">
      <c r="B1067" s="14">
        <v>21001239</v>
      </c>
      <c r="C1067" s="14">
        <v>0</v>
      </c>
      <c r="D1067" s="15">
        <v>21020011</v>
      </c>
      <c r="E1067" s="16" t="s">
        <v>963</v>
      </c>
      <c r="F1067" s="14">
        <v>1062</v>
      </c>
      <c r="G1067" s="17">
        <v>39264</v>
      </c>
      <c r="H1067" s="29">
        <v>5306465</v>
      </c>
      <c r="I1067" s="29">
        <v>0</v>
      </c>
      <c r="J1067" s="29">
        <v>0</v>
      </c>
      <c r="K1067" s="29">
        <v>0</v>
      </c>
      <c r="L1067" s="29">
        <f t="shared" si="67"/>
        <v>5306465</v>
      </c>
      <c r="M1067" s="29">
        <v>-1170143</v>
      </c>
      <c r="N1067" s="29">
        <v>-83703</v>
      </c>
      <c r="O1067" s="29">
        <v>0</v>
      </c>
      <c r="P1067" s="29">
        <f t="shared" si="64"/>
        <v>-1253846</v>
      </c>
      <c r="Q1067" s="29">
        <f t="shared" si="65"/>
        <v>4136322</v>
      </c>
      <c r="R1067" s="29">
        <f t="shared" si="66"/>
        <v>4052619</v>
      </c>
      <c r="S1067" s="15" t="s">
        <v>234</v>
      </c>
      <c r="T1067" s="15">
        <v>100802</v>
      </c>
      <c r="U1067" s="15" t="s">
        <v>43</v>
      </c>
      <c r="V1067" s="15">
        <v>47020001</v>
      </c>
      <c r="W1067" s="15" t="s">
        <v>44</v>
      </c>
    </row>
    <row r="1068" spans="2:23" hidden="1" x14ac:dyDescent="0.25">
      <c r="B1068" s="14">
        <v>21001240</v>
      </c>
      <c r="C1068" s="14">
        <v>0</v>
      </c>
      <c r="D1068" s="15">
        <v>21020011</v>
      </c>
      <c r="E1068" s="16" t="s">
        <v>964</v>
      </c>
      <c r="F1068" s="14">
        <v>1041</v>
      </c>
      <c r="G1068" s="17">
        <v>38686</v>
      </c>
      <c r="H1068" s="29">
        <v>3088823</v>
      </c>
      <c r="I1068" s="29">
        <v>0</v>
      </c>
      <c r="J1068" s="29">
        <v>0</v>
      </c>
      <c r="K1068" s="29">
        <v>0</v>
      </c>
      <c r="L1068" s="29">
        <f t="shared" si="67"/>
        <v>3088823</v>
      </c>
      <c r="M1068" s="29">
        <v>-735880</v>
      </c>
      <c r="N1068" s="29">
        <v>-49221</v>
      </c>
      <c r="O1068" s="29">
        <v>0</v>
      </c>
      <c r="P1068" s="29">
        <f t="shared" si="64"/>
        <v>-785101</v>
      </c>
      <c r="Q1068" s="29">
        <f t="shared" si="65"/>
        <v>2352943</v>
      </c>
      <c r="R1068" s="29">
        <f t="shared" si="66"/>
        <v>2303722</v>
      </c>
      <c r="S1068" s="15" t="s">
        <v>234</v>
      </c>
      <c r="T1068" s="15">
        <v>100501</v>
      </c>
      <c r="U1068" s="15" t="s">
        <v>27</v>
      </c>
      <c r="V1068" s="15">
        <v>47020001</v>
      </c>
      <c r="W1068" s="15" t="s">
        <v>28</v>
      </c>
    </row>
    <row r="1069" spans="2:23" hidden="1" x14ac:dyDescent="0.25">
      <c r="B1069" s="14">
        <v>21001241</v>
      </c>
      <c r="C1069" s="14">
        <v>0</v>
      </c>
      <c r="D1069" s="15">
        <v>21020011</v>
      </c>
      <c r="E1069" s="16" t="s">
        <v>965</v>
      </c>
      <c r="F1069" s="14">
        <v>1001</v>
      </c>
      <c r="G1069" s="17">
        <v>31503</v>
      </c>
      <c r="H1069" s="29">
        <v>1437358</v>
      </c>
      <c r="I1069" s="29">
        <v>0</v>
      </c>
      <c r="J1069" s="29">
        <v>0</v>
      </c>
      <c r="K1069" s="29">
        <v>0</v>
      </c>
      <c r="L1069" s="29">
        <f t="shared" si="67"/>
        <v>1437358</v>
      </c>
      <c r="M1069" s="29">
        <v>-624453</v>
      </c>
      <c r="N1069" s="29">
        <v>-29642</v>
      </c>
      <c r="O1069" s="29">
        <v>0</v>
      </c>
      <c r="P1069" s="29">
        <f t="shared" si="64"/>
        <v>-654095</v>
      </c>
      <c r="Q1069" s="29">
        <f t="shared" si="65"/>
        <v>812905</v>
      </c>
      <c r="R1069" s="29">
        <f t="shared" si="66"/>
        <v>783263</v>
      </c>
      <c r="S1069" s="15" t="s">
        <v>234</v>
      </c>
      <c r="T1069" s="15">
        <v>100101</v>
      </c>
      <c r="U1069" s="15" t="s">
        <v>89</v>
      </c>
      <c r="V1069" s="15">
        <v>47020001</v>
      </c>
      <c r="W1069" s="15" t="s">
        <v>85</v>
      </c>
    </row>
    <row r="1070" spans="2:23" hidden="1" x14ac:dyDescent="0.25">
      <c r="B1070" s="14">
        <v>21001242</v>
      </c>
      <c r="C1070" s="14">
        <v>0</v>
      </c>
      <c r="D1070" s="15">
        <v>21020011</v>
      </c>
      <c r="E1070" s="16" t="s">
        <v>966</v>
      </c>
      <c r="F1070" s="14">
        <v>1051</v>
      </c>
      <c r="G1070" s="17">
        <v>39082</v>
      </c>
      <c r="H1070" s="29">
        <v>4912068</v>
      </c>
      <c r="I1070" s="29">
        <v>0</v>
      </c>
      <c r="J1070" s="29">
        <v>0</v>
      </c>
      <c r="K1070" s="29">
        <v>0</v>
      </c>
      <c r="L1070" s="29">
        <f t="shared" si="67"/>
        <v>4912068</v>
      </c>
      <c r="M1070" s="29">
        <v>-1117637</v>
      </c>
      <c r="N1070" s="29">
        <v>-77569</v>
      </c>
      <c r="O1070" s="29">
        <v>0</v>
      </c>
      <c r="P1070" s="29">
        <f t="shared" si="64"/>
        <v>-1195206</v>
      </c>
      <c r="Q1070" s="29">
        <f t="shared" si="65"/>
        <v>3794431</v>
      </c>
      <c r="R1070" s="29">
        <f t="shared" si="66"/>
        <v>3716862</v>
      </c>
      <c r="S1070" s="15" t="s">
        <v>234</v>
      </c>
      <c r="T1070" s="15">
        <v>100601</v>
      </c>
      <c r="U1070" s="15" t="s">
        <v>79</v>
      </c>
      <c r="V1070" s="15">
        <v>47020001</v>
      </c>
      <c r="W1070" s="15" t="s">
        <v>80</v>
      </c>
    </row>
    <row r="1071" spans="2:23" hidden="1" x14ac:dyDescent="0.25">
      <c r="B1071" s="14">
        <v>21001243</v>
      </c>
      <c r="C1071" s="14">
        <v>0</v>
      </c>
      <c r="D1071" s="15">
        <v>21020011</v>
      </c>
      <c r="E1071" s="16" t="s">
        <v>967</v>
      </c>
      <c r="F1071" s="14">
        <v>1081</v>
      </c>
      <c r="G1071" s="17">
        <v>40066</v>
      </c>
      <c r="H1071" s="29">
        <v>14529278</v>
      </c>
      <c r="I1071" s="29">
        <v>0</v>
      </c>
      <c r="J1071" s="29">
        <v>0</v>
      </c>
      <c r="K1071" s="29">
        <v>0</v>
      </c>
      <c r="L1071" s="29">
        <f t="shared" si="67"/>
        <v>14529278</v>
      </c>
      <c r="M1071" s="29">
        <v>-2734015</v>
      </c>
      <c r="N1071" s="29">
        <v>-228487</v>
      </c>
      <c r="O1071" s="29">
        <v>0</v>
      </c>
      <c r="P1071" s="29">
        <f t="shared" si="64"/>
        <v>-2962502</v>
      </c>
      <c r="Q1071" s="29">
        <f t="shared" si="65"/>
        <v>11795263</v>
      </c>
      <c r="R1071" s="29">
        <f t="shared" si="66"/>
        <v>11566776</v>
      </c>
      <c r="S1071" s="15" t="s">
        <v>234</v>
      </c>
      <c r="T1071" s="15">
        <v>101001</v>
      </c>
      <c r="U1071" s="15" t="s">
        <v>37</v>
      </c>
      <c r="V1071" s="15">
        <v>47020001</v>
      </c>
      <c r="W1071" s="15" t="s">
        <v>38</v>
      </c>
    </row>
    <row r="1072" spans="2:23" hidden="1" x14ac:dyDescent="0.25">
      <c r="B1072" s="14">
        <v>21001244</v>
      </c>
      <c r="C1072" s="14">
        <v>0</v>
      </c>
      <c r="D1072" s="15">
        <v>21020011</v>
      </c>
      <c r="E1072" s="16" t="s">
        <v>968</v>
      </c>
      <c r="F1072" s="14">
        <v>1021</v>
      </c>
      <c r="G1072" s="17">
        <v>40056</v>
      </c>
      <c r="H1072" s="29">
        <v>7098134</v>
      </c>
      <c r="I1072" s="29">
        <v>0</v>
      </c>
      <c r="J1072" s="29">
        <v>0</v>
      </c>
      <c r="K1072" s="29">
        <v>0</v>
      </c>
      <c r="L1072" s="29">
        <f t="shared" si="67"/>
        <v>7098134</v>
      </c>
      <c r="M1072" s="29">
        <v>-1335710</v>
      </c>
      <c r="N1072" s="29">
        <v>-111688</v>
      </c>
      <c r="O1072" s="29">
        <v>0</v>
      </c>
      <c r="P1072" s="29">
        <f t="shared" si="64"/>
        <v>-1447398</v>
      </c>
      <c r="Q1072" s="29">
        <f t="shared" si="65"/>
        <v>5762424</v>
      </c>
      <c r="R1072" s="29">
        <f t="shared" si="66"/>
        <v>5650736</v>
      </c>
      <c r="S1072" s="15" t="s">
        <v>234</v>
      </c>
      <c r="T1072" s="15">
        <v>100301</v>
      </c>
      <c r="U1072" s="15" t="s">
        <v>32</v>
      </c>
      <c r="V1072" s="15">
        <v>47020001</v>
      </c>
      <c r="W1072" s="15" t="s">
        <v>33</v>
      </c>
    </row>
    <row r="1073" spans="2:23" hidden="1" x14ac:dyDescent="0.25">
      <c r="B1073" s="14">
        <v>21001245</v>
      </c>
      <c r="C1073" s="14">
        <v>0</v>
      </c>
      <c r="D1073" s="15">
        <v>21020011</v>
      </c>
      <c r="E1073" s="16" t="s">
        <v>969</v>
      </c>
      <c r="F1073" s="14">
        <v>1061</v>
      </c>
      <c r="G1073" s="17">
        <v>39447</v>
      </c>
      <c r="H1073" s="29">
        <v>4759678</v>
      </c>
      <c r="I1073" s="29">
        <v>0</v>
      </c>
      <c r="J1073" s="29">
        <v>0</v>
      </c>
      <c r="K1073" s="29">
        <v>0</v>
      </c>
      <c r="L1073" s="29">
        <f t="shared" si="67"/>
        <v>4759678</v>
      </c>
      <c r="M1073" s="29">
        <v>-1011610</v>
      </c>
      <c r="N1073" s="29">
        <v>-75085</v>
      </c>
      <c r="O1073" s="29">
        <v>0</v>
      </c>
      <c r="P1073" s="29">
        <f t="shared" si="64"/>
        <v>-1086695</v>
      </c>
      <c r="Q1073" s="29">
        <f t="shared" si="65"/>
        <v>3748068</v>
      </c>
      <c r="R1073" s="29">
        <f t="shared" si="66"/>
        <v>3672983</v>
      </c>
      <c r="S1073" s="15" t="s">
        <v>234</v>
      </c>
      <c r="T1073" s="15">
        <v>100801</v>
      </c>
      <c r="U1073" s="15" t="s">
        <v>62</v>
      </c>
      <c r="V1073" s="15">
        <v>47020001</v>
      </c>
      <c r="W1073" s="15" t="s">
        <v>44</v>
      </c>
    </row>
    <row r="1074" spans="2:23" hidden="1" x14ac:dyDescent="0.25">
      <c r="B1074" s="14">
        <v>21001246</v>
      </c>
      <c r="C1074" s="14">
        <v>0</v>
      </c>
      <c r="D1074" s="15">
        <v>21020011</v>
      </c>
      <c r="E1074" s="16" t="s">
        <v>970</v>
      </c>
      <c r="F1074" s="14">
        <v>1011</v>
      </c>
      <c r="G1074" s="17">
        <v>35754</v>
      </c>
      <c r="H1074" s="29">
        <v>1726622</v>
      </c>
      <c r="I1074" s="29">
        <v>0</v>
      </c>
      <c r="J1074" s="29">
        <v>0</v>
      </c>
      <c r="K1074" s="29">
        <v>0</v>
      </c>
      <c r="L1074" s="29">
        <f t="shared" si="67"/>
        <v>1726622</v>
      </c>
      <c r="M1074" s="29">
        <v>-551991</v>
      </c>
      <c r="N1074" s="29">
        <v>-29704</v>
      </c>
      <c r="O1074" s="29">
        <v>0</v>
      </c>
      <c r="P1074" s="29">
        <f t="shared" si="64"/>
        <v>-581695</v>
      </c>
      <c r="Q1074" s="29">
        <f t="shared" si="65"/>
        <v>1174631</v>
      </c>
      <c r="R1074" s="29">
        <f t="shared" si="66"/>
        <v>1144927</v>
      </c>
      <c r="S1074" s="15" t="s">
        <v>234</v>
      </c>
      <c r="T1074" s="15">
        <v>100201</v>
      </c>
      <c r="U1074" s="15" t="s">
        <v>75</v>
      </c>
      <c r="V1074" s="15">
        <v>47020001</v>
      </c>
      <c r="W1074" s="15" t="s">
        <v>71</v>
      </c>
    </row>
    <row r="1075" spans="2:23" hidden="1" x14ac:dyDescent="0.25">
      <c r="B1075" s="14">
        <v>21001247</v>
      </c>
      <c r="C1075" s="14">
        <v>0</v>
      </c>
      <c r="D1075" s="15">
        <v>21020011</v>
      </c>
      <c r="E1075" s="16" t="s">
        <v>971</v>
      </c>
      <c r="F1075" s="14">
        <v>1001</v>
      </c>
      <c r="G1075" s="17">
        <v>33329</v>
      </c>
      <c r="H1075" s="29">
        <v>1504025</v>
      </c>
      <c r="I1075" s="29">
        <v>0</v>
      </c>
      <c r="J1075" s="29">
        <v>0</v>
      </c>
      <c r="K1075" s="29">
        <v>0</v>
      </c>
      <c r="L1075" s="29">
        <f t="shared" si="67"/>
        <v>1504025</v>
      </c>
      <c r="M1075" s="29">
        <v>-579719</v>
      </c>
      <c r="N1075" s="29">
        <v>-28303</v>
      </c>
      <c r="O1075" s="29">
        <v>0</v>
      </c>
      <c r="P1075" s="29">
        <f t="shared" si="64"/>
        <v>-608022</v>
      </c>
      <c r="Q1075" s="29">
        <f t="shared" si="65"/>
        <v>924306</v>
      </c>
      <c r="R1075" s="29">
        <f t="shared" si="66"/>
        <v>896003</v>
      </c>
      <c r="S1075" s="15" t="s">
        <v>234</v>
      </c>
      <c r="T1075" s="15">
        <v>100101</v>
      </c>
      <c r="U1075" s="15" t="s">
        <v>89</v>
      </c>
      <c r="V1075" s="15">
        <v>47020001</v>
      </c>
      <c r="W1075" s="15" t="s">
        <v>85</v>
      </c>
    </row>
    <row r="1076" spans="2:23" hidden="1" x14ac:dyDescent="0.25">
      <c r="B1076" s="14">
        <v>21001248</v>
      </c>
      <c r="C1076" s="14">
        <v>0</v>
      </c>
      <c r="D1076" s="15">
        <v>21020011</v>
      </c>
      <c r="E1076" s="16" t="s">
        <v>972</v>
      </c>
      <c r="F1076" s="14">
        <v>1001</v>
      </c>
      <c r="G1076" s="17">
        <v>35156</v>
      </c>
      <c r="H1076" s="29">
        <v>1668607</v>
      </c>
      <c r="I1076" s="29">
        <v>0</v>
      </c>
      <c r="J1076" s="29">
        <v>0</v>
      </c>
      <c r="K1076" s="29">
        <v>0</v>
      </c>
      <c r="L1076" s="29">
        <f t="shared" si="67"/>
        <v>1668607</v>
      </c>
      <c r="M1076" s="29">
        <v>-562364</v>
      </c>
      <c r="N1076" s="29">
        <v>-29223</v>
      </c>
      <c r="O1076" s="29">
        <v>0</v>
      </c>
      <c r="P1076" s="29">
        <f t="shared" si="64"/>
        <v>-591587</v>
      </c>
      <c r="Q1076" s="29">
        <f t="shared" si="65"/>
        <v>1106243</v>
      </c>
      <c r="R1076" s="29">
        <f t="shared" si="66"/>
        <v>1077020</v>
      </c>
      <c r="S1076" s="15" t="s">
        <v>234</v>
      </c>
      <c r="T1076" s="15">
        <v>100101</v>
      </c>
      <c r="U1076" s="15" t="s">
        <v>89</v>
      </c>
      <c r="V1076" s="15">
        <v>47020001</v>
      </c>
      <c r="W1076" s="15" t="s">
        <v>85</v>
      </c>
    </row>
    <row r="1077" spans="2:23" hidden="1" x14ac:dyDescent="0.25">
      <c r="B1077" s="14">
        <v>21001249</v>
      </c>
      <c r="C1077" s="14">
        <v>0</v>
      </c>
      <c r="D1077" s="15">
        <v>21020011</v>
      </c>
      <c r="E1077" s="16" t="s">
        <v>973</v>
      </c>
      <c r="F1077" s="14">
        <v>1051</v>
      </c>
      <c r="G1077" s="17">
        <v>38687</v>
      </c>
      <c r="H1077" s="29">
        <v>3331502</v>
      </c>
      <c r="I1077" s="29">
        <v>0</v>
      </c>
      <c r="J1077" s="29">
        <v>0</v>
      </c>
      <c r="K1077" s="29">
        <v>0</v>
      </c>
      <c r="L1077" s="29">
        <f t="shared" si="67"/>
        <v>3331502</v>
      </c>
      <c r="M1077" s="29">
        <v>-799283</v>
      </c>
      <c r="N1077" s="29">
        <v>-52960</v>
      </c>
      <c r="O1077" s="29">
        <v>0</v>
      </c>
      <c r="P1077" s="29">
        <f t="shared" si="64"/>
        <v>-852243</v>
      </c>
      <c r="Q1077" s="29">
        <f t="shared" si="65"/>
        <v>2532219</v>
      </c>
      <c r="R1077" s="29">
        <f t="shared" si="66"/>
        <v>2479259</v>
      </c>
      <c r="S1077" s="15" t="s">
        <v>234</v>
      </c>
      <c r="T1077" s="15">
        <v>100601</v>
      </c>
      <c r="U1077" s="15" t="s">
        <v>79</v>
      </c>
      <c r="V1077" s="15">
        <v>47020001</v>
      </c>
      <c r="W1077" s="15" t="s">
        <v>80</v>
      </c>
    </row>
    <row r="1078" spans="2:23" hidden="1" x14ac:dyDescent="0.25">
      <c r="B1078" s="14">
        <v>21001250</v>
      </c>
      <c r="C1078" s="14">
        <v>0</v>
      </c>
      <c r="D1078" s="15">
        <v>21020011</v>
      </c>
      <c r="E1078" s="16" t="s">
        <v>974</v>
      </c>
      <c r="F1078" s="14">
        <v>1001</v>
      </c>
      <c r="G1078" s="17">
        <v>36617</v>
      </c>
      <c r="H1078" s="29">
        <v>1910995</v>
      </c>
      <c r="I1078" s="29">
        <v>0</v>
      </c>
      <c r="J1078" s="29">
        <v>0</v>
      </c>
      <c r="K1078" s="29">
        <v>0</v>
      </c>
      <c r="L1078" s="29">
        <f t="shared" si="67"/>
        <v>1910995</v>
      </c>
      <c r="M1078" s="29">
        <v>-571553</v>
      </c>
      <c r="N1078" s="29">
        <v>-31895</v>
      </c>
      <c r="O1078" s="29">
        <v>0</v>
      </c>
      <c r="P1078" s="29">
        <f t="shared" si="64"/>
        <v>-603448</v>
      </c>
      <c r="Q1078" s="29">
        <f t="shared" si="65"/>
        <v>1339442</v>
      </c>
      <c r="R1078" s="29">
        <f t="shared" si="66"/>
        <v>1307547</v>
      </c>
      <c r="S1078" s="15" t="s">
        <v>234</v>
      </c>
      <c r="T1078" s="15">
        <v>100101</v>
      </c>
      <c r="U1078" s="15" t="s">
        <v>89</v>
      </c>
      <c r="V1078" s="15">
        <v>47020001</v>
      </c>
      <c r="W1078" s="15" t="s">
        <v>85</v>
      </c>
    </row>
    <row r="1079" spans="2:23" hidden="1" x14ac:dyDescent="0.25">
      <c r="B1079" s="14">
        <v>21001251</v>
      </c>
      <c r="C1079" s="14">
        <v>0</v>
      </c>
      <c r="D1079" s="15">
        <v>21020011</v>
      </c>
      <c r="E1079" s="16" t="s">
        <v>975</v>
      </c>
      <c r="F1079" s="14">
        <v>1061</v>
      </c>
      <c r="G1079" s="17">
        <v>39082</v>
      </c>
      <c r="H1079" s="29">
        <v>3456885</v>
      </c>
      <c r="I1079" s="29">
        <v>0</v>
      </c>
      <c r="J1079" s="29">
        <v>0</v>
      </c>
      <c r="K1079" s="29">
        <v>0</v>
      </c>
      <c r="L1079" s="29">
        <f t="shared" si="67"/>
        <v>3456885</v>
      </c>
      <c r="M1079" s="29">
        <v>-778858</v>
      </c>
      <c r="N1079" s="29">
        <v>-54757</v>
      </c>
      <c r="O1079" s="29">
        <v>0</v>
      </c>
      <c r="P1079" s="29">
        <f t="shared" si="64"/>
        <v>-833615</v>
      </c>
      <c r="Q1079" s="29">
        <f t="shared" si="65"/>
        <v>2678027</v>
      </c>
      <c r="R1079" s="29">
        <f t="shared" si="66"/>
        <v>2623270</v>
      </c>
      <c r="S1079" s="15" t="s">
        <v>234</v>
      </c>
      <c r="T1079" s="15">
        <v>100801</v>
      </c>
      <c r="U1079" s="15" t="s">
        <v>62</v>
      </c>
      <c r="V1079" s="15">
        <v>47020001</v>
      </c>
      <c r="W1079" s="15" t="s">
        <v>44</v>
      </c>
    </row>
    <row r="1080" spans="2:23" hidden="1" x14ac:dyDescent="0.25">
      <c r="B1080" s="14">
        <v>21001252</v>
      </c>
      <c r="C1080" s="14">
        <v>0</v>
      </c>
      <c r="D1080" s="15">
        <v>21020011</v>
      </c>
      <c r="E1080" s="16" t="s">
        <v>976</v>
      </c>
      <c r="F1080" s="14">
        <v>1011</v>
      </c>
      <c r="G1080" s="17">
        <v>34424</v>
      </c>
      <c r="H1080" s="29">
        <v>1506274</v>
      </c>
      <c r="I1080" s="29">
        <v>0</v>
      </c>
      <c r="J1080" s="29">
        <v>0</v>
      </c>
      <c r="K1080" s="29">
        <v>0</v>
      </c>
      <c r="L1080" s="29">
        <f t="shared" si="67"/>
        <v>1506274</v>
      </c>
      <c r="M1080" s="29">
        <v>-534535</v>
      </c>
      <c r="N1080" s="29">
        <v>-27167</v>
      </c>
      <c r="O1080" s="29">
        <v>0</v>
      </c>
      <c r="P1080" s="29">
        <f t="shared" si="64"/>
        <v>-561702</v>
      </c>
      <c r="Q1080" s="29">
        <f t="shared" si="65"/>
        <v>971739</v>
      </c>
      <c r="R1080" s="29">
        <f t="shared" si="66"/>
        <v>944572</v>
      </c>
      <c r="S1080" s="15" t="s">
        <v>234</v>
      </c>
      <c r="T1080" s="15">
        <v>100201</v>
      </c>
      <c r="U1080" s="15" t="s">
        <v>75</v>
      </c>
      <c r="V1080" s="15">
        <v>47020001</v>
      </c>
      <c r="W1080" s="15" t="s">
        <v>71</v>
      </c>
    </row>
    <row r="1081" spans="2:23" hidden="1" x14ac:dyDescent="0.25">
      <c r="B1081" s="14">
        <v>21001253</v>
      </c>
      <c r="C1081" s="14">
        <v>0</v>
      </c>
      <c r="D1081" s="15">
        <v>21020011</v>
      </c>
      <c r="E1081" s="16" t="s">
        <v>977</v>
      </c>
      <c r="F1081" s="14">
        <v>1091</v>
      </c>
      <c r="G1081" s="17">
        <v>39082</v>
      </c>
      <c r="H1081" s="29">
        <v>3427959</v>
      </c>
      <c r="I1081" s="29">
        <v>0</v>
      </c>
      <c r="J1081" s="29">
        <v>0</v>
      </c>
      <c r="K1081" s="29">
        <v>0</v>
      </c>
      <c r="L1081" s="29">
        <f t="shared" si="67"/>
        <v>3427959</v>
      </c>
      <c r="M1081" s="29">
        <v>-772342</v>
      </c>
      <c r="N1081" s="29">
        <v>-54299</v>
      </c>
      <c r="O1081" s="29">
        <v>0</v>
      </c>
      <c r="P1081" s="29">
        <f t="shared" si="64"/>
        <v>-826641</v>
      </c>
      <c r="Q1081" s="29">
        <f t="shared" si="65"/>
        <v>2655617</v>
      </c>
      <c r="R1081" s="29">
        <f t="shared" si="66"/>
        <v>2601318</v>
      </c>
      <c r="S1081" s="15" t="s">
        <v>234</v>
      </c>
      <c r="T1081" s="15">
        <v>100701</v>
      </c>
      <c r="U1081" s="15" t="s">
        <v>52</v>
      </c>
      <c r="V1081" s="15">
        <v>47020001</v>
      </c>
      <c r="W1081" s="15" t="s">
        <v>48</v>
      </c>
    </row>
    <row r="1082" spans="2:23" hidden="1" x14ac:dyDescent="0.25">
      <c r="B1082" s="14">
        <v>21001254</v>
      </c>
      <c r="C1082" s="14">
        <v>0</v>
      </c>
      <c r="D1082" s="15">
        <v>21020011</v>
      </c>
      <c r="E1082" s="16" t="s">
        <v>978</v>
      </c>
      <c r="F1082" s="14">
        <v>1051</v>
      </c>
      <c r="G1082" s="17">
        <v>38687</v>
      </c>
      <c r="H1082" s="29">
        <v>2636325</v>
      </c>
      <c r="I1082" s="29">
        <v>0</v>
      </c>
      <c r="J1082" s="29">
        <v>0</v>
      </c>
      <c r="K1082" s="29">
        <v>0</v>
      </c>
      <c r="L1082" s="29">
        <f t="shared" si="67"/>
        <v>2636325</v>
      </c>
      <c r="M1082" s="29">
        <v>-625179</v>
      </c>
      <c r="N1082" s="29">
        <v>-42073</v>
      </c>
      <c r="O1082" s="29">
        <v>0</v>
      </c>
      <c r="P1082" s="29">
        <f t="shared" si="64"/>
        <v>-667252</v>
      </c>
      <c r="Q1082" s="29">
        <f t="shared" si="65"/>
        <v>2011146</v>
      </c>
      <c r="R1082" s="29">
        <f t="shared" si="66"/>
        <v>1969073</v>
      </c>
      <c r="S1082" s="15" t="s">
        <v>234</v>
      </c>
      <c r="T1082" s="15">
        <v>100601</v>
      </c>
      <c r="U1082" s="15" t="s">
        <v>79</v>
      </c>
      <c r="V1082" s="15">
        <v>47020001</v>
      </c>
      <c r="W1082" s="15" t="s">
        <v>80</v>
      </c>
    </row>
    <row r="1083" spans="2:23" hidden="1" x14ac:dyDescent="0.25">
      <c r="B1083" s="14">
        <v>21001255</v>
      </c>
      <c r="C1083" s="14">
        <v>0</v>
      </c>
      <c r="D1083" s="15">
        <v>21020011</v>
      </c>
      <c r="E1083" s="16" t="s">
        <v>979</v>
      </c>
      <c r="F1083" s="14">
        <v>1051</v>
      </c>
      <c r="G1083" s="17">
        <v>38687</v>
      </c>
      <c r="H1083" s="29">
        <v>2680297</v>
      </c>
      <c r="I1083" s="29">
        <v>0</v>
      </c>
      <c r="J1083" s="29">
        <v>0</v>
      </c>
      <c r="K1083" s="29">
        <v>0</v>
      </c>
      <c r="L1083" s="29">
        <f t="shared" si="67"/>
        <v>2680297</v>
      </c>
      <c r="M1083" s="29">
        <v>-636321</v>
      </c>
      <c r="N1083" s="29">
        <v>-42759</v>
      </c>
      <c r="O1083" s="29">
        <v>0</v>
      </c>
      <c r="P1083" s="29">
        <f t="shared" si="64"/>
        <v>-679080</v>
      </c>
      <c r="Q1083" s="29">
        <f t="shared" si="65"/>
        <v>2043976</v>
      </c>
      <c r="R1083" s="29">
        <f t="shared" si="66"/>
        <v>2001217</v>
      </c>
      <c r="S1083" s="15" t="s">
        <v>234</v>
      </c>
      <c r="T1083" s="15">
        <v>100601</v>
      </c>
      <c r="U1083" s="15" t="s">
        <v>79</v>
      </c>
      <c r="V1083" s="15">
        <v>47020001</v>
      </c>
      <c r="W1083" s="15" t="s">
        <v>80</v>
      </c>
    </row>
    <row r="1084" spans="2:23" hidden="1" x14ac:dyDescent="0.25">
      <c r="B1084" s="14">
        <v>21001256</v>
      </c>
      <c r="C1084" s="14">
        <v>0</v>
      </c>
      <c r="D1084" s="15">
        <v>21020011</v>
      </c>
      <c r="E1084" s="16" t="s">
        <v>980</v>
      </c>
      <c r="F1084" s="14">
        <v>1061</v>
      </c>
      <c r="G1084" s="17">
        <v>39082</v>
      </c>
      <c r="H1084" s="29">
        <v>3395133</v>
      </c>
      <c r="I1084" s="29">
        <v>0</v>
      </c>
      <c r="J1084" s="29">
        <v>0</v>
      </c>
      <c r="K1084" s="29">
        <v>0</v>
      </c>
      <c r="L1084" s="29">
        <f t="shared" si="67"/>
        <v>3395133</v>
      </c>
      <c r="M1084" s="29">
        <v>-764945</v>
      </c>
      <c r="N1084" s="29">
        <v>-53779</v>
      </c>
      <c r="O1084" s="29">
        <v>0</v>
      </c>
      <c r="P1084" s="29">
        <f t="shared" si="64"/>
        <v>-818724</v>
      </c>
      <c r="Q1084" s="29">
        <f t="shared" si="65"/>
        <v>2630188</v>
      </c>
      <c r="R1084" s="29">
        <f t="shared" si="66"/>
        <v>2576409</v>
      </c>
      <c r="S1084" s="15" t="s">
        <v>234</v>
      </c>
      <c r="T1084" s="15">
        <v>100801</v>
      </c>
      <c r="U1084" s="15" t="s">
        <v>62</v>
      </c>
      <c r="V1084" s="15">
        <v>47020001</v>
      </c>
      <c r="W1084" s="15" t="s">
        <v>44</v>
      </c>
    </row>
    <row r="1085" spans="2:23" hidden="1" x14ac:dyDescent="0.25">
      <c r="B1085" s="14">
        <v>21001257</v>
      </c>
      <c r="C1085" s="14">
        <v>0</v>
      </c>
      <c r="D1085" s="15">
        <v>21020011</v>
      </c>
      <c r="E1085" s="16" t="s">
        <v>981</v>
      </c>
      <c r="F1085" s="14">
        <v>1091</v>
      </c>
      <c r="G1085" s="17">
        <v>39082</v>
      </c>
      <c r="H1085" s="29">
        <v>3384739</v>
      </c>
      <c r="I1085" s="29">
        <v>0</v>
      </c>
      <c r="J1085" s="29">
        <v>0</v>
      </c>
      <c r="K1085" s="29">
        <v>0</v>
      </c>
      <c r="L1085" s="29">
        <f t="shared" si="67"/>
        <v>3384739</v>
      </c>
      <c r="M1085" s="29">
        <v>-762603</v>
      </c>
      <c r="N1085" s="29">
        <v>-53614</v>
      </c>
      <c r="O1085" s="29">
        <v>0</v>
      </c>
      <c r="P1085" s="29">
        <f t="shared" si="64"/>
        <v>-816217</v>
      </c>
      <c r="Q1085" s="29">
        <f t="shared" si="65"/>
        <v>2622136</v>
      </c>
      <c r="R1085" s="29">
        <f t="shared" si="66"/>
        <v>2568522</v>
      </c>
      <c r="S1085" s="15" t="s">
        <v>234</v>
      </c>
      <c r="T1085" s="15">
        <v>100701</v>
      </c>
      <c r="U1085" s="15" t="s">
        <v>52</v>
      </c>
      <c r="V1085" s="15">
        <v>47020001</v>
      </c>
      <c r="W1085" s="15" t="s">
        <v>48</v>
      </c>
    </row>
    <row r="1086" spans="2:23" hidden="1" x14ac:dyDescent="0.25">
      <c r="B1086" s="14">
        <v>21001258</v>
      </c>
      <c r="C1086" s="14">
        <v>0</v>
      </c>
      <c r="D1086" s="15">
        <v>21020011</v>
      </c>
      <c r="E1086" s="16" t="s">
        <v>982</v>
      </c>
      <c r="F1086" s="14">
        <v>1031</v>
      </c>
      <c r="G1086" s="17">
        <v>39721</v>
      </c>
      <c r="H1086" s="29">
        <v>6261390</v>
      </c>
      <c r="I1086" s="29">
        <v>0</v>
      </c>
      <c r="J1086" s="29">
        <v>0</v>
      </c>
      <c r="K1086" s="29">
        <v>0</v>
      </c>
      <c r="L1086" s="29">
        <f t="shared" si="67"/>
        <v>6261390</v>
      </c>
      <c r="M1086" s="29">
        <v>-1267212</v>
      </c>
      <c r="N1086" s="29">
        <v>-98553</v>
      </c>
      <c r="O1086" s="29">
        <v>0</v>
      </c>
      <c r="P1086" s="29">
        <f t="shared" si="64"/>
        <v>-1365765</v>
      </c>
      <c r="Q1086" s="29">
        <f t="shared" si="65"/>
        <v>4994178</v>
      </c>
      <c r="R1086" s="29">
        <f t="shared" si="66"/>
        <v>4895625</v>
      </c>
      <c r="S1086" s="15" t="s">
        <v>234</v>
      </c>
      <c r="T1086" s="15">
        <v>100401</v>
      </c>
      <c r="U1086" s="15" t="s">
        <v>97</v>
      </c>
      <c r="V1086" s="15">
        <v>47020001</v>
      </c>
      <c r="W1086" s="15" t="s">
        <v>98</v>
      </c>
    </row>
    <row r="1087" spans="2:23" hidden="1" x14ac:dyDescent="0.25">
      <c r="B1087" s="14">
        <v>21001259</v>
      </c>
      <c r="C1087" s="14">
        <v>0</v>
      </c>
      <c r="D1087" s="15">
        <v>21020011</v>
      </c>
      <c r="E1087" s="16" t="s">
        <v>983</v>
      </c>
      <c r="F1087" s="14">
        <v>1001</v>
      </c>
      <c r="G1087" s="17">
        <v>39083</v>
      </c>
      <c r="H1087" s="29">
        <v>3660956</v>
      </c>
      <c r="I1087" s="29">
        <v>0</v>
      </c>
      <c r="J1087" s="29">
        <v>0</v>
      </c>
      <c r="K1087" s="29">
        <v>0</v>
      </c>
      <c r="L1087" s="29">
        <f t="shared" si="67"/>
        <v>3660956</v>
      </c>
      <c r="M1087" s="29">
        <v>-827265</v>
      </c>
      <c r="N1087" s="29">
        <v>-57933</v>
      </c>
      <c r="O1087" s="29">
        <v>0</v>
      </c>
      <c r="P1087" s="29">
        <f t="shared" si="64"/>
        <v>-885198</v>
      </c>
      <c r="Q1087" s="29">
        <f t="shared" si="65"/>
        <v>2833691</v>
      </c>
      <c r="R1087" s="29">
        <f t="shared" si="66"/>
        <v>2775758</v>
      </c>
      <c r="S1087" s="15" t="s">
        <v>234</v>
      </c>
      <c r="T1087" s="15">
        <v>100101</v>
      </c>
      <c r="U1087" s="15" t="s">
        <v>89</v>
      </c>
      <c r="V1087" s="15">
        <v>47020001</v>
      </c>
      <c r="W1087" s="15" t="s">
        <v>85</v>
      </c>
    </row>
    <row r="1088" spans="2:23" hidden="1" x14ac:dyDescent="0.25">
      <c r="B1088" s="14">
        <v>21001260</v>
      </c>
      <c r="C1088" s="14">
        <v>0</v>
      </c>
      <c r="D1088" s="15">
        <v>21020011</v>
      </c>
      <c r="E1088" s="16" t="s">
        <v>984</v>
      </c>
      <c r="F1088" s="14">
        <v>1031</v>
      </c>
      <c r="G1088" s="17">
        <v>39082</v>
      </c>
      <c r="H1088" s="29">
        <v>3017506</v>
      </c>
      <c r="I1088" s="29">
        <v>0</v>
      </c>
      <c r="J1088" s="29">
        <v>0</v>
      </c>
      <c r="K1088" s="29">
        <v>0</v>
      </c>
      <c r="L1088" s="29">
        <f t="shared" si="67"/>
        <v>3017506</v>
      </c>
      <c r="M1088" s="29">
        <v>-676623</v>
      </c>
      <c r="N1088" s="29">
        <v>-47868</v>
      </c>
      <c r="O1088" s="29">
        <v>0</v>
      </c>
      <c r="P1088" s="29">
        <f t="shared" si="64"/>
        <v>-724491</v>
      </c>
      <c r="Q1088" s="29">
        <f t="shared" si="65"/>
        <v>2340883</v>
      </c>
      <c r="R1088" s="29">
        <f t="shared" si="66"/>
        <v>2293015</v>
      </c>
      <c r="S1088" s="15" t="s">
        <v>234</v>
      </c>
      <c r="T1088" s="15">
        <v>100401</v>
      </c>
      <c r="U1088" s="15" t="s">
        <v>97</v>
      </c>
      <c r="V1088" s="15">
        <v>47020001</v>
      </c>
      <c r="W1088" s="15" t="s">
        <v>98</v>
      </c>
    </row>
    <row r="1089" spans="2:23" hidden="1" x14ac:dyDescent="0.25">
      <c r="B1089" s="14">
        <v>21001261</v>
      </c>
      <c r="C1089" s="14">
        <v>0</v>
      </c>
      <c r="D1089" s="15">
        <v>21020011</v>
      </c>
      <c r="E1089" s="16" t="s">
        <v>985</v>
      </c>
      <c r="F1089" s="14">
        <v>1071</v>
      </c>
      <c r="G1089" s="17">
        <v>39082</v>
      </c>
      <c r="H1089" s="29">
        <v>3362271</v>
      </c>
      <c r="I1089" s="29">
        <v>0</v>
      </c>
      <c r="J1089" s="29">
        <v>0</v>
      </c>
      <c r="K1089" s="29">
        <v>0</v>
      </c>
      <c r="L1089" s="29">
        <f t="shared" si="67"/>
        <v>3362271</v>
      </c>
      <c r="M1089" s="29">
        <v>-757545</v>
      </c>
      <c r="N1089" s="29">
        <v>-53258</v>
      </c>
      <c r="O1089" s="29">
        <v>0</v>
      </c>
      <c r="P1089" s="29">
        <f t="shared" si="64"/>
        <v>-810803</v>
      </c>
      <c r="Q1089" s="29">
        <f t="shared" si="65"/>
        <v>2604726</v>
      </c>
      <c r="R1089" s="29">
        <f t="shared" si="66"/>
        <v>2551468</v>
      </c>
      <c r="S1089" s="15" t="s">
        <v>234</v>
      </c>
      <c r="T1089" s="15">
        <v>100901</v>
      </c>
      <c r="U1089" s="15" t="s">
        <v>57</v>
      </c>
      <c r="V1089" s="15">
        <v>47020001</v>
      </c>
      <c r="W1089" s="15" t="s">
        <v>58</v>
      </c>
    </row>
    <row r="1090" spans="2:23" hidden="1" x14ac:dyDescent="0.25">
      <c r="B1090" s="14">
        <v>21001262</v>
      </c>
      <c r="C1090" s="14">
        <v>0</v>
      </c>
      <c r="D1090" s="15">
        <v>21020011</v>
      </c>
      <c r="E1090" s="16" t="s">
        <v>986</v>
      </c>
      <c r="F1090" s="14">
        <v>1011</v>
      </c>
      <c r="G1090" s="17">
        <v>34668</v>
      </c>
      <c r="H1090" s="29">
        <v>1451204</v>
      </c>
      <c r="I1090" s="29">
        <v>0</v>
      </c>
      <c r="J1090" s="29">
        <v>0</v>
      </c>
      <c r="K1090" s="29">
        <v>0</v>
      </c>
      <c r="L1090" s="29">
        <f t="shared" si="67"/>
        <v>1451204</v>
      </c>
      <c r="M1090" s="29">
        <v>-505032</v>
      </c>
      <c r="N1090" s="29">
        <v>-25950</v>
      </c>
      <c r="O1090" s="29">
        <v>0</v>
      </c>
      <c r="P1090" s="29">
        <f t="shared" si="64"/>
        <v>-530982</v>
      </c>
      <c r="Q1090" s="29">
        <f t="shared" si="65"/>
        <v>946172</v>
      </c>
      <c r="R1090" s="29">
        <f t="shared" si="66"/>
        <v>920222</v>
      </c>
      <c r="S1090" s="15" t="s">
        <v>234</v>
      </c>
      <c r="T1090" s="15">
        <v>100201</v>
      </c>
      <c r="U1090" s="15" t="s">
        <v>75</v>
      </c>
      <c r="V1090" s="15">
        <v>47020001</v>
      </c>
      <c r="W1090" s="15" t="s">
        <v>71</v>
      </c>
    </row>
    <row r="1091" spans="2:23" hidden="1" x14ac:dyDescent="0.25">
      <c r="B1091" s="14">
        <v>21001263</v>
      </c>
      <c r="C1091" s="14">
        <v>0</v>
      </c>
      <c r="D1091" s="15">
        <v>21020011</v>
      </c>
      <c r="E1091" s="16" t="s">
        <v>987</v>
      </c>
      <c r="F1091" s="14">
        <v>1011</v>
      </c>
      <c r="G1091" s="17">
        <v>39264</v>
      </c>
      <c r="H1091" s="29">
        <v>3799115</v>
      </c>
      <c r="I1091" s="29">
        <v>0</v>
      </c>
      <c r="J1091" s="29">
        <v>0</v>
      </c>
      <c r="K1091" s="29">
        <v>0</v>
      </c>
      <c r="L1091" s="29">
        <f t="shared" si="67"/>
        <v>3799115</v>
      </c>
      <c r="M1091" s="29">
        <v>-833436</v>
      </c>
      <c r="N1091" s="29">
        <v>-60020</v>
      </c>
      <c r="O1091" s="29">
        <v>0</v>
      </c>
      <c r="P1091" s="29">
        <f t="shared" si="64"/>
        <v>-893456</v>
      </c>
      <c r="Q1091" s="29">
        <f t="shared" si="65"/>
        <v>2965679</v>
      </c>
      <c r="R1091" s="29">
        <f t="shared" si="66"/>
        <v>2905659</v>
      </c>
      <c r="S1091" s="15" t="s">
        <v>234</v>
      </c>
      <c r="T1091" s="15">
        <v>100201</v>
      </c>
      <c r="U1091" s="15" t="s">
        <v>75</v>
      </c>
      <c r="V1091" s="15">
        <v>47020001</v>
      </c>
      <c r="W1091" s="15" t="s">
        <v>71</v>
      </c>
    </row>
    <row r="1092" spans="2:23" hidden="1" x14ac:dyDescent="0.25">
      <c r="B1092" s="14">
        <v>21001264</v>
      </c>
      <c r="C1092" s="14">
        <v>0</v>
      </c>
      <c r="D1092" s="15">
        <v>21020011</v>
      </c>
      <c r="E1092" s="16" t="s">
        <v>988</v>
      </c>
      <c r="F1092" s="14">
        <v>1001</v>
      </c>
      <c r="G1092" s="17">
        <v>31868</v>
      </c>
      <c r="H1092" s="29">
        <v>1288821</v>
      </c>
      <c r="I1092" s="29">
        <v>0</v>
      </c>
      <c r="J1092" s="29">
        <v>0</v>
      </c>
      <c r="K1092" s="29">
        <v>0</v>
      </c>
      <c r="L1092" s="29">
        <f t="shared" si="67"/>
        <v>1288821</v>
      </c>
      <c r="M1092" s="29">
        <v>-551145</v>
      </c>
      <c r="N1092" s="29">
        <v>-25894</v>
      </c>
      <c r="O1092" s="29">
        <v>0</v>
      </c>
      <c r="P1092" s="29">
        <f t="shared" si="64"/>
        <v>-577039</v>
      </c>
      <c r="Q1092" s="29">
        <f t="shared" si="65"/>
        <v>737676</v>
      </c>
      <c r="R1092" s="29">
        <f t="shared" si="66"/>
        <v>711782</v>
      </c>
      <c r="S1092" s="15" t="s">
        <v>234</v>
      </c>
      <c r="T1092" s="15">
        <v>100101</v>
      </c>
      <c r="U1092" s="15" t="s">
        <v>89</v>
      </c>
      <c r="V1092" s="15">
        <v>47020001</v>
      </c>
      <c r="W1092" s="15" t="s">
        <v>85</v>
      </c>
    </row>
    <row r="1093" spans="2:23" hidden="1" x14ac:dyDescent="0.25">
      <c r="B1093" s="14">
        <v>21001265</v>
      </c>
      <c r="C1093" s="14">
        <v>0</v>
      </c>
      <c r="D1093" s="15">
        <v>21020011</v>
      </c>
      <c r="E1093" s="16" t="s">
        <v>989</v>
      </c>
      <c r="F1093" s="14">
        <v>1011</v>
      </c>
      <c r="G1093" s="17">
        <v>38061</v>
      </c>
      <c r="H1093" s="29">
        <v>2136686</v>
      </c>
      <c r="I1093" s="29">
        <v>0</v>
      </c>
      <c r="J1093" s="29">
        <v>0</v>
      </c>
      <c r="K1093" s="29">
        <v>0</v>
      </c>
      <c r="L1093" s="29">
        <f t="shared" si="67"/>
        <v>2136686</v>
      </c>
      <c r="M1093" s="29">
        <v>-549174</v>
      </c>
      <c r="N1093" s="29">
        <v>-34472</v>
      </c>
      <c r="O1093" s="29">
        <v>0</v>
      </c>
      <c r="P1093" s="29">
        <f t="shared" ref="P1093:P1156" si="68">SUM(M1093:O1093)</f>
        <v>-583646</v>
      </c>
      <c r="Q1093" s="29">
        <f t="shared" ref="Q1093:Q1156" si="69">H1093+M1093</f>
        <v>1587512</v>
      </c>
      <c r="R1093" s="29">
        <f t="shared" ref="R1093:R1156" si="70">L1093+P1093</f>
        <v>1553040</v>
      </c>
      <c r="S1093" s="15" t="s">
        <v>234</v>
      </c>
      <c r="T1093" s="15">
        <v>100201</v>
      </c>
      <c r="U1093" s="15" t="s">
        <v>75</v>
      </c>
      <c r="V1093" s="15">
        <v>47020001</v>
      </c>
      <c r="W1093" s="15" t="s">
        <v>71</v>
      </c>
    </row>
    <row r="1094" spans="2:23" hidden="1" x14ac:dyDescent="0.25">
      <c r="B1094" s="14">
        <v>21001266</v>
      </c>
      <c r="C1094" s="14">
        <v>0</v>
      </c>
      <c r="D1094" s="15">
        <v>21020011</v>
      </c>
      <c r="E1094" s="16" t="s">
        <v>990</v>
      </c>
      <c r="F1094" s="14">
        <v>1071</v>
      </c>
      <c r="G1094" s="17">
        <v>39082</v>
      </c>
      <c r="H1094" s="29">
        <v>3176382</v>
      </c>
      <c r="I1094" s="29">
        <v>0</v>
      </c>
      <c r="J1094" s="29">
        <v>0</v>
      </c>
      <c r="K1094" s="29">
        <v>0</v>
      </c>
      <c r="L1094" s="29">
        <f t="shared" ref="L1094:L1157" si="71">SUM(H1094:K1094)</f>
        <v>3176382</v>
      </c>
      <c r="M1094" s="29">
        <v>-715660</v>
      </c>
      <c r="N1094" s="29">
        <v>-50314</v>
      </c>
      <c r="O1094" s="29">
        <v>0</v>
      </c>
      <c r="P1094" s="29">
        <f t="shared" si="68"/>
        <v>-765974</v>
      </c>
      <c r="Q1094" s="29">
        <f t="shared" si="69"/>
        <v>2460722</v>
      </c>
      <c r="R1094" s="29">
        <f t="shared" si="70"/>
        <v>2410408</v>
      </c>
      <c r="S1094" s="15" t="s">
        <v>234</v>
      </c>
      <c r="T1094" s="15">
        <v>100901</v>
      </c>
      <c r="U1094" s="15" t="s">
        <v>57</v>
      </c>
      <c r="V1094" s="15">
        <v>47020001</v>
      </c>
      <c r="W1094" s="15" t="s">
        <v>58</v>
      </c>
    </row>
    <row r="1095" spans="2:23" hidden="1" x14ac:dyDescent="0.25">
      <c r="B1095" s="14">
        <v>21001267</v>
      </c>
      <c r="C1095" s="14">
        <v>0</v>
      </c>
      <c r="D1095" s="15">
        <v>21020011</v>
      </c>
      <c r="E1095" s="16" t="s">
        <v>991</v>
      </c>
      <c r="F1095" s="14">
        <v>1011</v>
      </c>
      <c r="G1095" s="17">
        <v>37940</v>
      </c>
      <c r="H1095" s="29">
        <v>2066307</v>
      </c>
      <c r="I1095" s="29">
        <v>0</v>
      </c>
      <c r="J1095" s="29">
        <v>0</v>
      </c>
      <c r="K1095" s="29">
        <v>0</v>
      </c>
      <c r="L1095" s="29">
        <f t="shared" si="71"/>
        <v>2066307</v>
      </c>
      <c r="M1095" s="29">
        <v>-538886</v>
      </c>
      <c r="N1095" s="29">
        <v>-33413</v>
      </c>
      <c r="O1095" s="29">
        <v>0</v>
      </c>
      <c r="P1095" s="29">
        <f t="shared" si="68"/>
        <v>-572299</v>
      </c>
      <c r="Q1095" s="29">
        <f t="shared" si="69"/>
        <v>1527421</v>
      </c>
      <c r="R1095" s="29">
        <f t="shared" si="70"/>
        <v>1494008</v>
      </c>
      <c r="S1095" s="15" t="s">
        <v>234</v>
      </c>
      <c r="T1095" s="15">
        <v>100201</v>
      </c>
      <c r="U1095" s="15" t="s">
        <v>75</v>
      </c>
      <c r="V1095" s="15">
        <v>47020001</v>
      </c>
      <c r="W1095" s="15" t="s">
        <v>71</v>
      </c>
    </row>
    <row r="1096" spans="2:23" hidden="1" x14ac:dyDescent="0.25">
      <c r="B1096" s="14">
        <v>21001268</v>
      </c>
      <c r="C1096" s="14">
        <v>0</v>
      </c>
      <c r="D1096" s="15">
        <v>21020011</v>
      </c>
      <c r="E1096" s="16" t="s">
        <v>992</v>
      </c>
      <c r="F1096" s="14">
        <v>1022</v>
      </c>
      <c r="G1096" s="17">
        <v>39355</v>
      </c>
      <c r="H1096" s="29">
        <v>3500525</v>
      </c>
      <c r="I1096" s="29">
        <v>0</v>
      </c>
      <c r="J1096" s="29">
        <v>0</v>
      </c>
      <c r="K1096" s="29">
        <v>0</v>
      </c>
      <c r="L1096" s="29">
        <f t="shared" si="71"/>
        <v>3500525</v>
      </c>
      <c r="M1096" s="29">
        <v>-754113</v>
      </c>
      <c r="N1096" s="29">
        <v>-55304</v>
      </c>
      <c r="O1096" s="29">
        <v>0</v>
      </c>
      <c r="P1096" s="29">
        <f t="shared" si="68"/>
        <v>-809417</v>
      </c>
      <c r="Q1096" s="29">
        <f t="shared" si="69"/>
        <v>2746412</v>
      </c>
      <c r="R1096" s="29">
        <f t="shared" si="70"/>
        <v>2691108</v>
      </c>
      <c r="S1096" s="15" t="s">
        <v>234</v>
      </c>
      <c r="T1096" s="15">
        <v>100302</v>
      </c>
      <c r="U1096" s="15" t="s">
        <v>225</v>
      </c>
      <c r="V1096" s="15">
        <v>47020001</v>
      </c>
      <c r="W1096" s="15" t="s">
        <v>33</v>
      </c>
    </row>
    <row r="1097" spans="2:23" hidden="1" x14ac:dyDescent="0.25">
      <c r="B1097" s="14">
        <v>21001269</v>
      </c>
      <c r="C1097" s="14">
        <v>0</v>
      </c>
      <c r="D1097" s="15">
        <v>21020011</v>
      </c>
      <c r="E1097" s="16" t="s">
        <v>993</v>
      </c>
      <c r="F1097" s="14">
        <v>1041</v>
      </c>
      <c r="G1097" s="17">
        <v>38686</v>
      </c>
      <c r="H1097" s="29">
        <v>2475638</v>
      </c>
      <c r="I1097" s="29">
        <v>0</v>
      </c>
      <c r="J1097" s="29">
        <v>0</v>
      </c>
      <c r="K1097" s="29">
        <v>0</v>
      </c>
      <c r="L1097" s="29">
        <f t="shared" si="71"/>
        <v>2475638</v>
      </c>
      <c r="M1097" s="29">
        <v>-588151</v>
      </c>
      <c r="N1097" s="29">
        <v>-39487</v>
      </c>
      <c r="O1097" s="29">
        <v>0</v>
      </c>
      <c r="P1097" s="29">
        <f t="shared" si="68"/>
        <v>-627638</v>
      </c>
      <c r="Q1097" s="29">
        <f t="shared" si="69"/>
        <v>1887487</v>
      </c>
      <c r="R1097" s="29">
        <f t="shared" si="70"/>
        <v>1848000</v>
      </c>
      <c r="S1097" s="15" t="s">
        <v>234</v>
      </c>
      <c r="T1097" s="15">
        <v>100501</v>
      </c>
      <c r="U1097" s="15" t="s">
        <v>27</v>
      </c>
      <c r="V1097" s="15">
        <v>47020001</v>
      </c>
      <c r="W1097" s="15" t="s">
        <v>28</v>
      </c>
    </row>
    <row r="1098" spans="2:23" hidden="1" x14ac:dyDescent="0.25">
      <c r="B1098" s="14">
        <v>21001270</v>
      </c>
      <c r="C1098" s="14">
        <v>0</v>
      </c>
      <c r="D1098" s="15">
        <v>21020011</v>
      </c>
      <c r="E1098" s="16" t="s">
        <v>994</v>
      </c>
      <c r="F1098" s="14">
        <v>1051</v>
      </c>
      <c r="G1098" s="17">
        <v>39082</v>
      </c>
      <c r="H1098" s="29">
        <v>4373330</v>
      </c>
      <c r="I1098" s="29">
        <v>0</v>
      </c>
      <c r="J1098" s="29">
        <v>0</v>
      </c>
      <c r="K1098" s="29">
        <v>0</v>
      </c>
      <c r="L1098" s="29">
        <f t="shared" si="71"/>
        <v>4373330</v>
      </c>
      <c r="M1098" s="29">
        <v>-996860</v>
      </c>
      <c r="N1098" s="29">
        <v>-69022</v>
      </c>
      <c r="O1098" s="29">
        <v>0</v>
      </c>
      <c r="P1098" s="29">
        <f t="shared" si="68"/>
        <v>-1065882</v>
      </c>
      <c r="Q1098" s="29">
        <f t="shared" si="69"/>
        <v>3376470</v>
      </c>
      <c r="R1098" s="29">
        <f t="shared" si="70"/>
        <v>3307448</v>
      </c>
      <c r="S1098" s="15" t="s">
        <v>234</v>
      </c>
      <c r="T1098" s="15">
        <v>100601</v>
      </c>
      <c r="U1098" s="15" t="s">
        <v>79</v>
      </c>
      <c r="V1098" s="15">
        <v>47020001</v>
      </c>
      <c r="W1098" s="15" t="s">
        <v>80</v>
      </c>
    </row>
    <row r="1099" spans="2:23" hidden="1" x14ac:dyDescent="0.25">
      <c r="B1099" s="14">
        <v>21001271</v>
      </c>
      <c r="C1099" s="14">
        <v>0</v>
      </c>
      <c r="D1099" s="15">
        <v>21020011</v>
      </c>
      <c r="E1099" s="16" t="s">
        <v>995</v>
      </c>
      <c r="F1099" s="14">
        <v>1001</v>
      </c>
      <c r="G1099" s="17">
        <v>31868</v>
      </c>
      <c r="H1099" s="29">
        <v>1233174</v>
      </c>
      <c r="I1099" s="29">
        <v>0</v>
      </c>
      <c r="J1099" s="29">
        <v>0</v>
      </c>
      <c r="K1099" s="29">
        <v>0</v>
      </c>
      <c r="L1099" s="29">
        <f t="shared" si="71"/>
        <v>1233174</v>
      </c>
      <c r="M1099" s="29">
        <v>-526578</v>
      </c>
      <c r="N1099" s="29">
        <v>-24805</v>
      </c>
      <c r="O1099" s="29">
        <v>0</v>
      </c>
      <c r="P1099" s="29">
        <f t="shared" si="68"/>
        <v>-551383</v>
      </c>
      <c r="Q1099" s="29">
        <f t="shared" si="69"/>
        <v>706596</v>
      </c>
      <c r="R1099" s="29">
        <f t="shared" si="70"/>
        <v>681791</v>
      </c>
      <c r="S1099" s="15" t="s">
        <v>234</v>
      </c>
      <c r="T1099" s="15">
        <v>100101</v>
      </c>
      <c r="U1099" s="15" t="s">
        <v>89</v>
      </c>
      <c r="V1099" s="15">
        <v>47020001</v>
      </c>
      <c r="W1099" s="15" t="s">
        <v>85</v>
      </c>
    </row>
    <row r="1100" spans="2:23" hidden="1" x14ac:dyDescent="0.25">
      <c r="B1100" s="14">
        <v>21001272</v>
      </c>
      <c r="C1100" s="14">
        <v>0</v>
      </c>
      <c r="D1100" s="15">
        <v>21020011</v>
      </c>
      <c r="E1100" s="16" t="s">
        <v>996</v>
      </c>
      <c r="F1100" s="14">
        <v>1051</v>
      </c>
      <c r="G1100" s="17">
        <v>38687</v>
      </c>
      <c r="H1100" s="29">
        <v>2477790</v>
      </c>
      <c r="I1100" s="29">
        <v>0</v>
      </c>
      <c r="J1100" s="29">
        <v>0</v>
      </c>
      <c r="K1100" s="29">
        <v>0</v>
      </c>
      <c r="L1100" s="29">
        <f t="shared" si="71"/>
        <v>2477790</v>
      </c>
      <c r="M1100" s="29">
        <v>-589181</v>
      </c>
      <c r="N1100" s="29">
        <v>-39507</v>
      </c>
      <c r="O1100" s="29">
        <v>0</v>
      </c>
      <c r="P1100" s="29">
        <f t="shared" si="68"/>
        <v>-628688</v>
      </c>
      <c r="Q1100" s="29">
        <f t="shared" si="69"/>
        <v>1888609</v>
      </c>
      <c r="R1100" s="29">
        <f t="shared" si="70"/>
        <v>1849102</v>
      </c>
      <c r="S1100" s="15" t="s">
        <v>234</v>
      </c>
      <c r="T1100" s="15">
        <v>100601</v>
      </c>
      <c r="U1100" s="15" t="s">
        <v>79</v>
      </c>
      <c r="V1100" s="15">
        <v>47020001</v>
      </c>
      <c r="W1100" s="15" t="s">
        <v>80</v>
      </c>
    </row>
    <row r="1101" spans="2:23" hidden="1" x14ac:dyDescent="0.25">
      <c r="B1101" s="14">
        <v>21001273</v>
      </c>
      <c r="C1101" s="14">
        <v>0</v>
      </c>
      <c r="D1101" s="15">
        <v>21020011</v>
      </c>
      <c r="E1101" s="16" t="s">
        <v>997</v>
      </c>
      <c r="F1101" s="14">
        <v>1022</v>
      </c>
      <c r="G1101" s="17">
        <v>38748</v>
      </c>
      <c r="H1101" s="29">
        <v>2749894</v>
      </c>
      <c r="I1101" s="29">
        <v>0</v>
      </c>
      <c r="J1101" s="29">
        <v>0</v>
      </c>
      <c r="K1101" s="29">
        <v>0</v>
      </c>
      <c r="L1101" s="29">
        <f t="shared" si="71"/>
        <v>2749894</v>
      </c>
      <c r="M1101" s="29">
        <v>-651666</v>
      </c>
      <c r="N1101" s="29">
        <v>-43732</v>
      </c>
      <c r="O1101" s="29">
        <v>0</v>
      </c>
      <c r="P1101" s="29">
        <f t="shared" si="68"/>
        <v>-695398</v>
      </c>
      <c r="Q1101" s="29">
        <f t="shared" si="69"/>
        <v>2098228</v>
      </c>
      <c r="R1101" s="29">
        <f t="shared" si="70"/>
        <v>2054496</v>
      </c>
      <c r="S1101" s="15" t="s">
        <v>234</v>
      </c>
      <c r="T1101" s="15">
        <v>100302</v>
      </c>
      <c r="U1101" s="15" t="s">
        <v>225</v>
      </c>
      <c r="V1101" s="15">
        <v>47020001</v>
      </c>
      <c r="W1101" s="15" t="s">
        <v>33</v>
      </c>
    </row>
    <row r="1102" spans="2:23" hidden="1" x14ac:dyDescent="0.25">
      <c r="B1102" s="14">
        <v>21001274</v>
      </c>
      <c r="C1102" s="14">
        <v>0</v>
      </c>
      <c r="D1102" s="15">
        <v>21020011</v>
      </c>
      <c r="E1102" s="16" t="s">
        <v>998</v>
      </c>
      <c r="F1102" s="14">
        <v>1001</v>
      </c>
      <c r="G1102" s="17">
        <v>31503</v>
      </c>
      <c r="H1102" s="29">
        <v>1157256</v>
      </c>
      <c r="I1102" s="29">
        <v>0</v>
      </c>
      <c r="J1102" s="29">
        <v>0</v>
      </c>
      <c r="K1102" s="29">
        <v>0</v>
      </c>
      <c r="L1102" s="29">
        <f t="shared" si="71"/>
        <v>1157256</v>
      </c>
      <c r="M1102" s="29">
        <v>-500124</v>
      </c>
      <c r="N1102" s="29">
        <v>-23971</v>
      </c>
      <c r="O1102" s="29">
        <v>0</v>
      </c>
      <c r="P1102" s="29">
        <f t="shared" si="68"/>
        <v>-524095</v>
      </c>
      <c r="Q1102" s="29">
        <f t="shared" si="69"/>
        <v>657132</v>
      </c>
      <c r="R1102" s="29">
        <f t="shared" si="70"/>
        <v>633161</v>
      </c>
      <c r="S1102" s="15" t="s">
        <v>234</v>
      </c>
      <c r="T1102" s="15">
        <v>100101</v>
      </c>
      <c r="U1102" s="15" t="s">
        <v>89</v>
      </c>
      <c r="V1102" s="15">
        <v>47020001</v>
      </c>
      <c r="W1102" s="15" t="s">
        <v>85</v>
      </c>
    </row>
    <row r="1103" spans="2:23" hidden="1" x14ac:dyDescent="0.25">
      <c r="B1103" s="14">
        <v>21001275</v>
      </c>
      <c r="C1103" s="14">
        <v>0</v>
      </c>
      <c r="D1103" s="15">
        <v>21020011</v>
      </c>
      <c r="E1103" s="16" t="s">
        <v>999</v>
      </c>
      <c r="F1103" s="14">
        <v>1011</v>
      </c>
      <c r="G1103" s="17">
        <v>38420</v>
      </c>
      <c r="H1103" s="29">
        <v>2336069</v>
      </c>
      <c r="I1103" s="29">
        <v>0</v>
      </c>
      <c r="J1103" s="29">
        <v>0</v>
      </c>
      <c r="K1103" s="29">
        <v>0</v>
      </c>
      <c r="L1103" s="29">
        <f t="shared" si="71"/>
        <v>2336069</v>
      </c>
      <c r="M1103" s="29">
        <v>-577407</v>
      </c>
      <c r="N1103" s="29">
        <v>-37368</v>
      </c>
      <c r="O1103" s="29">
        <v>0</v>
      </c>
      <c r="P1103" s="29">
        <f t="shared" si="68"/>
        <v>-614775</v>
      </c>
      <c r="Q1103" s="29">
        <f t="shared" si="69"/>
        <v>1758662</v>
      </c>
      <c r="R1103" s="29">
        <f t="shared" si="70"/>
        <v>1721294</v>
      </c>
      <c r="S1103" s="15" t="s">
        <v>234</v>
      </c>
      <c r="T1103" s="15">
        <v>100201</v>
      </c>
      <c r="U1103" s="15" t="s">
        <v>75</v>
      </c>
      <c r="V1103" s="15">
        <v>47020001</v>
      </c>
      <c r="W1103" s="15" t="s">
        <v>71</v>
      </c>
    </row>
    <row r="1104" spans="2:23" hidden="1" x14ac:dyDescent="0.25">
      <c r="B1104" s="14">
        <v>21001276</v>
      </c>
      <c r="C1104" s="14">
        <v>0</v>
      </c>
      <c r="D1104" s="15">
        <v>21020011</v>
      </c>
      <c r="E1104" s="16" t="s">
        <v>1000</v>
      </c>
      <c r="F1104" s="14">
        <v>1021</v>
      </c>
      <c r="G1104" s="17">
        <v>39444</v>
      </c>
      <c r="H1104" s="29">
        <v>6408696</v>
      </c>
      <c r="I1104" s="29">
        <v>0</v>
      </c>
      <c r="J1104" s="29">
        <v>0</v>
      </c>
      <c r="K1104" s="29">
        <v>0</v>
      </c>
      <c r="L1104" s="29">
        <f t="shared" si="71"/>
        <v>6408696</v>
      </c>
      <c r="M1104" s="29">
        <v>-1375534</v>
      </c>
      <c r="N1104" s="29">
        <v>-100829</v>
      </c>
      <c r="O1104" s="29">
        <v>0</v>
      </c>
      <c r="P1104" s="29">
        <f t="shared" si="68"/>
        <v>-1476363</v>
      </c>
      <c r="Q1104" s="29">
        <f t="shared" si="69"/>
        <v>5033162</v>
      </c>
      <c r="R1104" s="29">
        <f t="shared" si="70"/>
        <v>4932333</v>
      </c>
      <c r="S1104" s="15" t="s">
        <v>234</v>
      </c>
      <c r="T1104" s="15">
        <v>100301</v>
      </c>
      <c r="U1104" s="15" t="s">
        <v>32</v>
      </c>
      <c r="V1104" s="15">
        <v>47020001</v>
      </c>
      <c r="W1104" s="15" t="s">
        <v>33</v>
      </c>
    </row>
    <row r="1105" spans="2:23" hidden="1" x14ac:dyDescent="0.25">
      <c r="B1105" s="14">
        <v>21001277</v>
      </c>
      <c r="C1105" s="14">
        <v>0</v>
      </c>
      <c r="D1105" s="15">
        <v>21020011</v>
      </c>
      <c r="E1105" s="16" t="s">
        <v>1001</v>
      </c>
      <c r="F1105" s="14">
        <v>1011</v>
      </c>
      <c r="G1105" s="17">
        <v>36241</v>
      </c>
      <c r="H1105" s="29">
        <v>1489414</v>
      </c>
      <c r="I1105" s="29">
        <v>0</v>
      </c>
      <c r="J1105" s="29">
        <v>0</v>
      </c>
      <c r="K1105" s="29">
        <v>0</v>
      </c>
      <c r="L1105" s="29">
        <f t="shared" si="71"/>
        <v>1489414</v>
      </c>
      <c r="M1105" s="29">
        <v>-458031</v>
      </c>
      <c r="N1105" s="29">
        <v>-25200</v>
      </c>
      <c r="O1105" s="29">
        <v>0</v>
      </c>
      <c r="P1105" s="29">
        <f t="shared" si="68"/>
        <v>-483231</v>
      </c>
      <c r="Q1105" s="29">
        <f t="shared" si="69"/>
        <v>1031383</v>
      </c>
      <c r="R1105" s="29">
        <f t="shared" si="70"/>
        <v>1006183</v>
      </c>
      <c r="S1105" s="15" t="s">
        <v>234</v>
      </c>
      <c r="T1105" s="15">
        <v>100201</v>
      </c>
      <c r="U1105" s="15" t="s">
        <v>75</v>
      </c>
      <c r="V1105" s="15">
        <v>47020001</v>
      </c>
      <c r="W1105" s="15" t="s">
        <v>71</v>
      </c>
    </row>
    <row r="1106" spans="2:23" hidden="1" x14ac:dyDescent="0.25">
      <c r="B1106" s="14">
        <v>21001278</v>
      </c>
      <c r="C1106" s="14">
        <v>0</v>
      </c>
      <c r="D1106" s="15">
        <v>21020011</v>
      </c>
      <c r="E1106" s="16" t="s">
        <v>1002</v>
      </c>
      <c r="F1106" s="14">
        <v>1011</v>
      </c>
      <c r="G1106" s="17">
        <v>32964</v>
      </c>
      <c r="H1106" s="29">
        <v>1202939</v>
      </c>
      <c r="I1106" s="29">
        <v>0</v>
      </c>
      <c r="J1106" s="29">
        <v>0</v>
      </c>
      <c r="K1106" s="29">
        <v>0</v>
      </c>
      <c r="L1106" s="29">
        <f t="shared" si="71"/>
        <v>1202939</v>
      </c>
      <c r="M1106" s="29">
        <v>-474357</v>
      </c>
      <c r="N1106" s="29">
        <v>-23050</v>
      </c>
      <c r="O1106" s="29">
        <v>0</v>
      </c>
      <c r="P1106" s="29">
        <f t="shared" si="68"/>
        <v>-497407</v>
      </c>
      <c r="Q1106" s="29">
        <f t="shared" si="69"/>
        <v>728582</v>
      </c>
      <c r="R1106" s="29">
        <f t="shared" si="70"/>
        <v>705532</v>
      </c>
      <c r="S1106" s="15" t="s">
        <v>234</v>
      </c>
      <c r="T1106" s="15">
        <v>100201</v>
      </c>
      <c r="U1106" s="15" t="s">
        <v>75</v>
      </c>
      <c r="V1106" s="15">
        <v>47020001</v>
      </c>
      <c r="W1106" s="15" t="s">
        <v>71</v>
      </c>
    </row>
    <row r="1107" spans="2:23" hidden="1" x14ac:dyDescent="0.25">
      <c r="B1107" s="14">
        <v>21001279</v>
      </c>
      <c r="C1107" s="14">
        <v>0</v>
      </c>
      <c r="D1107" s="15">
        <v>21020011</v>
      </c>
      <c r="E1107" s="16" t="s">
        <v>1003</v>
      </c>
      <c r="F1107" s="14">
        <v>1051</v>
      </c>
      <c r="G1107" s="17">
        <v>39082</v>
      </c>
      <c r="H1107" s="29">
        <v>2135657</v>
      </c>
      <c r="I1107" s="29">
        <v>0</v>
      </c>
      <c r="J1107" s="29">
        <v>0</v>
      </c>
      <c r="K1107" s="29">
        <v>0</v>
      </c>
      <c r="L1107" s="29">
        <f t="shared" si="71"/>
        <v>2135657</v>
      </c>
      <c r="M1107" s="29">
        <v>-473786</v>
      </c>
      <c r="N1107" s="29">
        <v>-33991</v>
      </c>
      <c r="O1107" s="29">
        <v>0</v>
      </c>
      <c r="P1107" s="29">
        <f t="shared" si="68"/>
        <v>-507777</v>
      </c>
      <c r="Q1107" s="29">
        <f t="shared" si="69"/>
        <v>1661871</v>
      </c>
      <c r="R1107" s="29">
        <f t="shared" si="70"/>
        <v>1627880</v>
      </c>
      <c r="S1107" s="15" t="s">
        <v>234</v>
      </c>
      <c r="T1107" s="15">
        <v>100601</v>
      </c>
      <c r="U1107" s="15" t="s">
        <v>79</v>
      </c>
      <c r="V1107" s="15">
        <v>47020001</v>
      </c>
      <c r="W1107" s="15" t="s">
        <v>80</v>
      </c>
    </row>
    <row r="1108" spans="2:23" hidden="1" x14ac:dyDescent="0.25">
      <c r="B1108" s="14">
        <v>21001280</v>
      </c>
      <c r="C1108" s="14">
        <v>0</v>
      </c>
      <c r="D1108" s="15">
        <v>21020011</v>
      </c>
      <c r="E1108" s="16" t="s">
        <v>1004</v>
      </c>
      <c r="F1108" s="14">
        <v>1001</v>
      </c>
      <c r="G1108" s="17">
        <v>38620</v>
      </c>
      <c r="H1108" s="29">
        <v>2403495</v>
      </c>
      <c r="I1108" s="29">
        <v>0</v>
      </c>
      <c r="J1108" s="29">
        <v>0</v>
      </c>
      <c r="K1108" s="29">
        <v>0</v>
      </c>
      <c r="L1108" s="29">
        <f t="shared" si="71"/>
        <v>2403495</v>
      </c>
      <c r="M1108" s="29">
        <v>-578096</v>
      </c>
      <c r="N1108" s="29">
        <v>-38333</v>
      </c>
      <c r="O1108" s="29">
        <v>0</v>
      </c>
      <c r="P1108" s="29">
        <f t="shared" si="68"/>
        <v>-616429</v>
      </c>
      <c r="Q1108" s="29">
        <f t="shared" si="69"/>
        <v>1825399</v>
      </c>
      <c r="R1108" s="29">
        <f t="shared" si="70"/>
        <v>1787066</v>
      </c>
      <c r="S1108" s="15" t="s">
        <v>234</v>
      </c>
      <c r="T1108" s="15">
        <v>100101</v>
      </c>
      <c r="U1108" s="15" t="s">
        <v>89</v>
      </c>
      <c r="V1108" s="15">
        <v>47020001</v>
      </c>
      <c r="W1108" s="15" t="s">
        <v>85</v>
      </c>
    </row>
    <row r="1109" spans="2:23" hidden="1" x14ac:dyDescent="0.25">
      <c r="B1109" s="14">
        <v>21001281</v>
      </c>
      <c r="C1109" s="14">
        <v>0</v>
      </c>
      <c r="D1109" s="15">
        <v>21020011</v>
      </c>
      <c r="E1109" s="16" t="s">
        <v>1005</v>
      </c>
      <c r="F1109" s="14">
        <v>1011</v>
      </c>
      <c r="G1109" s="17">
        <v>38260</v>
      </c>
      <c r="H1109" s="29">
        <v>2284929</v>
      </c>
      <c r="I1109" s="29">
        <v>0</v>
      </c>
      <c r="J1109" s="29">
        <v>0</v>
      </c>
      <c r="K1109" s="29">
        <v>0</v>
      </c>
      <c r="L1109" s="29">
        <f t="shared" si="71"/>
        <v>2284929</v>
      </c>
      <c r="M1109" s="29">
        <v>-578445</v>
      </c>
      <c r="N1109" s="29">
        <v>-36604</v>
      </c>
      <c r="O1109" s="29">
        <v>0</v>
      </c>
      <c r="P1109" s="29">
        <f t="shared" si="68"/>
        <v>-615049</v>
      </c>
      <c r="Q1109" s="29">
        <f t="shared" si="69"/>
        <v>1706484</v>
      </c>
      <c r="R1109" s="29">
        <f t="shared" si="70"/>
        <v>1669880</v>
      </c>
      <c r="S1109" s="15" t="s">
        <v>234</v>
      </c>
      <c r="T1109" s="15">
        <v>100201</v>
      </c>
      <c r="U1109" s="15" t="s">
        <v>75</v>
      </c>
      <c r="V1109" s="15">
        <v>47020001</v>
      </c>
      <c r="W1109" s="15" t="s">
        <v>71</v>
      </c>
    </row>
    <row r="1110" spans="2:23" hidden="1" x14ac:dyDescent="0.25">
      <c r="B1110" s="14">
        <v>21001282</v>
      </c>
      <c r="C1110" s="14">
        <v>0</v>
      </c>
      <c r="D1110" s="15">
        <v>21020011</v>
      </c>
      <c r="E1110" s="16" t="s">
        <v>1006</v>
      </c>
      <c r="F1110" s="14">
        <v>1041</v>
      </c>
      <c r="G1110" s="17">
        <v>38961</v>
      </c>
      <c r="H1110" s="29">
        <v>3761655</v>
      </c>
      <c r="I1110" s="29">
        <v>0</v>
      </c>
      <c r="J1110" s="29">
        <v>0</v>
      </c>
      <c r="K1110" s="29">
        <v>0</v>
      </c>
      <c r="L1110" s="29">
        <f t="shared" si="71"/>
        <v>3761655</v>
      </c>
      <c r="M1110" s="29">
        <v>-874071</v>
      </c>
      <c r="N1110" s="29">
        <v>-59435</v>
      </c>
      <c r="O1110" s="29">
        <v>0</v>
      </c>
      <c r="P1110" s="29">
        <f t="shared" si="68"/>
        <v>-933506</v>
      </c>
      <c r="Q1110" s="29">
        <f t="shared" si="69"/>
        <v>2887584</v>
      </c>
      <c r="R1110" s="29">
        <f t="shared" si="70"/>
        <v>2828149</v>
      </c>
      <c r="S1110" s="15" t="s">
        <v>234</v>
      </c>
      <c r="T1110" s="15">
        <v>100501</v>
      </c>
      <c r="U1110" s="15" t="s">
        <v>27</v>
      </c>
      <c r="V1110" s="15">
        <v>47020001</v>
      </c>
      <c r="W1110" s="15" t="s">
        <v>28</v>
      </c>
    </row>
    <row r="1111" spans="2:23" hidden="1" x14ac:dyDescent="0.25">
      <c r="B1111" s="14">
        <v>21001283</v>
      </c>
      <c r="C1111" s="14">
        <v>0</v>
      </c>
      <c r="D1111" s="15">
        <v>21020011</v>
      </c>
      <c r="E1111" s="16" t="s">
        <v>1007</v>
      </c>
      <c r="F1111" s="14">
        <v>1062</v>
      </c>
      <c r="G1111" s="17">
        <v>39264</v>
      </c>
      <c r="H1111" s="29">
        <v>4094125</v>
      </c>
      <c r="I1111" s="29">
        <v>0</v>
      </c>
      <c r="J1111" s="29">
        <v>0</v>
      </c>
      <c r="K1111" s="29">
        <v>0</v>
      </c>
      <c r="L1111" s="29">
        <f t="shared" si="71"/>
        <v>4094125</v>
      </c>
      <c r="M1111" s="29">
        <v>-902808</v>
      </c>
      <c r="N1111" s="29">
        <v>-64580</v>
      </c>
      <c r="O1111" s="29">
        <v>0</v>
      </c>
      <c r="P1111" s="29">
        <f t="shared" si="68"/>
        <v>-967388</v>
      </c>
      <c r="Q1111" s="29">
        <f t="shared" si="69"/>
        <v>3191317</v>
      </c>
      <c r="R1111" s="29">
        <f t="shared" si="70"/>
        <v>3126737</v>
      </c>
      <c r="S1111" s="15" t="s">
        <v>234</v>
      </c>
      <c r="T1111" s="15">
        <v>100802</v>
      </c>
      <c r="U1111" s="15" t="s">
        <v>43</v>
      </c>
      <c r="V1111" s="15">
        <v>47020001</v>
      </c>
      <c r="W1111" s="15" t="s">
        <v>44</v>
      </c>
    </row>
    <row r="1112" spans="2:23" hidden="1" x14ac:dyDescent="0.25">
      <c r="B1112" s="14">
        <v>21001284</v>
      </c>
      <c r="C1112" s="14">
        <v>0</v>
      </c>
      <c r="D1112" s="15">
        <v>21020011</v>
      </c>
      <c r="E1112" s="16" t="s">
        <v>1008</v>
      </c>
      <c r="F1112" s="14">
        <v>1021</v>
      </c>
      <c r="G1112" s="17">
        <v>39444</v>
      </c>
      <c r="H1112" s="29">
        <v>6411159</v>
      </c>
      <c r="I1112" s="29">
        <v>0</v>
      </c>
      <c r="J1112" s="29">
        <v>0</v>
      </c>
      <c r="K1112" s="29">
        <v>0</v>
      </c>
      <c r="L1112" s="29">
        <f t="shared" si="71"/>
        <v>6411159</v>
      </c>
      <c r="M1112" s="29">
        <v>-1376702</v>
      </c>
      <c r="N1112" s="29">
        <v>-100854</v>
      </c>
      <c r="O1112" s="29">
        <v>0</v>
      </c>
      <c r="P1112" s="29">
        <f t="shared" si="68"/>
        <v>-1477556</v>
      </c>
      <c r="Q1112" s="29">
        <f t="shared" si="69"/>
        <v>5034457</v>
      </c>
      <c r="R1112" s="29">
        <f t="shared" si="70"/>
        <v>4933603</v>
      </c>
      <c r="S1112" s="15" t="s">
        <v>234</v>
      </c>
      <c r="T1112" s="15">
        <v>100301</v>
      </c>
      <c r="U1112" s="15" t="s">
        <v>32</v>
      </c>
      <c r="V1112" s="15">
        <v>47020001</v>
      </c>
      <c r="W1112" s="15" t="s">
        <v>33</v>
      </c>
    </row>
    <row r="1113" spans="2:23" hidden="1" x14ac:dyDescent="0.25">
      <c r="B1113" s="14">
        <v>21001285</v>
      </c>
      <c r="C1113" s="14">
        <v>0</v>
      </c>
      <c r="D1113" s="15">
        <v>21020011</v>
      </c>
      <c r="E1113" s="16" t="s">
        <v>1009</v>
      </c>
      <c r="F1113" s="14">
        <v>1021</v>
      </c>
      <c r="G1113" s="17">
        <v>39082</v>
      </c>
      <c r="H1113" s="29">
        <v>2700844</v>
      </c>
      <c r="I1113" s="29">
        <v>0</v>
      </c>
      <c r="J1113" s="29">
        <v>0</v>
      </c>
      <c r="K1113" s="29">
        <v>0</v>
      </c>
      <c r="L1113" s="29">
        <f t="shared" si="71"/>
        <v>2700844</v>
      </c>
      <c r="M1113" s="29">
        <v>-607337</v>
      </c>
      <c r="N1113" s="29">
        <v>-42807</v>
      </c>
      <c r="O1113" s="29">
        <v>0</v>
      </c>
      <c r="P1113" s="29">
        <f t="shared" si="68"/>
        <v>-650144</v>
      </c>
      <c r="Q1113" s="29">
        <f t="shared" si="69"/>
        <v>2093507</v>
      </c>
      <c r="R1113" s="29">
        <f t="shared" si="70"/>
        <v>2050700</v>
      </c>
      <c r="S1113" s="15" t="s">
        <v>234</v>
      </c>
      <c r="T1113" s="15">
        <v>100301</v>
      </c>
      <c r="U1113" s="15" t="s">
        <v>32</v>
      </c>
      <c r="V1113" s="15">
        <v>47020001</v>
      </c>
      <c r="W1113" s="15" t="s">
        <v>33</v>
      </c>
    </row>
    <row r="1114" spans="2:23" hidden="1" x14ac:dyDescent="0.25">
      <c r="B1114" s="14">
        <v>21001286</v>
      </c>
      <c r="C1114" s="14">
        <v>0</v>
      </c>
      <c r="D1114" s="15">
        <v>21020011</v>
      </c>
      <c r="E1114" s="16" t="s">
        <v>1010</v>
      </c>
      <c r="F1114" s="14">
        <v>1021</v>
      </c>
      <c r="G1114" s="17">
        <v>39444</v>
      </c>
      <c r="H1114" s="29">
        <v>6412797</v>
      </c>
      <c r="I1114" s="29">
        <v>0</v>
      </c>
      <c r="J1114" s="29">
        <v>0</v>
      </c>
      <c r="K1114" s="29">
        <v>0</v>
      </c>
      <c r="L1114" s="29">
        <f t="shared" si="71"/>
        <v>6412797</v>
      </c>
      <c r="M1114" s="29">
        <v>-1377481</v>
      </c>
      <c r="N1114" s="29">
        <v>-100871</v>
      </c>
      <c r="O1114" s="29">
        <v>0</v>
      </c>
      <c r="P1114" s="29">
        <f t="shared" si="68"/>
        <v>-1478352</v>
      </c>
      <c r="Q1114" s="29">
        <f t="shared" si="69"/>
        <v>5035316</v>
      </c>
      <c r="R1114" s="29">
        <f t="shared" si="70"/>
        <v>4934445</v>
      </c>
      <c r="S1114" s="15" t="s">
        <v>234</v>
      </c>
      <c r="T1114" s="15">
        <v>100301</v>
      </c>
      <c r="U1114" s="15" t="s">
        <v>32</v>
      </c>
      <c r="V1114" s="15">
        <v>47020001</v>
      </c>
      <c r="W1114" s="15" t="s">
        <v>33</v>
      </c>
    </row>
    <row r="1115" spans="2:23" hidden="1" x14ac:dyDescent="0.25">
      <c r="B1115" s="14">
        <v>21001287</v>
      </c>
      <c r="C1115" s="14">
        <v>0</v>
      </c>
      <c r="D1115" s="15">
        <v>21020011</v>
      </c>
      <c r="E1115" s="16" t="s">
        <v>1011</v>
      </c>
      <c r="F1115" s="14">
        <v>1011</v>
      </c>
      <c r="G1115" s="17">
        <v>34789</v>
      </c>
      <c r="H1115" s="29">
        <v>1248834</v>
      </c>
      <c r="I1115" s="29">
        <v>0</v>
      </c>
      <c r="J1115" s="29">
        <v>0</v>
      </c>
      <c r="K1115" s="29">
        <v>0</v>
      </c>
      <c r="L1115" s="29">
        <f t="shared" si="71"/>
        <v>1248834</v>
      </c>
      <c r="M1115" s="29">
        <v>-431207</v>
      </c>
      <c r="N1115" s="29">
        <v>-22213</v>
      </c>
      <c r="O1115" s="29">
        <v>0</v>
      </c>
      <c r="P1115" s="29">
        <f t="shared" si="68"/>
        <v>-453420</v>
      </c>
      <c r="Q1115" s="29">
        <f t="shared" si="69"/>
        <v>817627</v>
      </c>
      <c r="R1115" s="29">
        <f t="shared" si="70"/>
        <v>795414</v>
      </c>
      <c r="S1115" s="15" t="s">
        <v>234</v>
      </c>
      <c r="T1115" s="15">
        <v>100201</v>
      </c>
      <c r="U1115" s="15" t="s">
        <v>75</v>
      </c>
      <c r="V1115" s="15">
        <v>47020001</v>
      </c>
      <c r="W1115" s="15" t="s">
        <v>71</v>
      </c>
    </row>
    <row r="1116" spans="2:23" hidden="1" x14ac:dyDescent="0.25">
      <c r="B1116" s="14">
        <v>21001288</v>
      </c>
      <c r="C1116" s="14">
        <v>0</v>
      </c>
      <c r="D1116" s="15">
        <v>21020011</v>
      </c>
      <c r="E1116" s="16" t="s">
        <v>1012</v>
      </c>
      <c r="F1116" s="14">
        <v>1041</v>
      </c>
      <c r="G1116" s="17">
        <v>39082</v>
      </c>
      <c r="H1116" s="29">
        <v>3263276</v>
      </c>
      <c r="I1116" s="29">
        <v>0</v>
      </c>
      <c r="J1116" s="29">
        <v>0</v>
      </c>
      <c r="K1116" s="29">
        <v>0</v>
      </c>
      <c r="L1116" s="29">
        <f t="shared" si="71"/>
        <v>3263276</v>
      </c>
      <c r="M1116" s="29">
        <v>-739566</v>
      </c>
      <c r="N1116" s="29">
        <v>-51596</v>
      </c>
      <c r="O1116" s="29">
        <v>0</v>
      </c>
      <c r="P1116" s="29">
        <f t="shared" si="68"/>
        <v>-791162</v>
      </c>
      <c r="Q1116" s="29">
        <f t="shared" si="69"/>
        <v>2523710</v>
      </c>
      <c r="R1116" s="29">
        <f t="shared" si="70"/>
        <v>2472114</v>
      </c>
      <c r="S1116" s="15" t="s">
        <v>234</v>
      </c>
      <c r="T1116" s="15">
        <v>100501</v>
      </c>
      <c r="U1116" s="15" t="s">
        <v>27</v>
      </c>
      <c r="V1116" s="15">
        <v>47020001</v>
      </c>
      <c r="W1116" s="15" t="s">
        <v>28</v>
      </c>
    </row>
    <row r="1117" spans="2:23" hidden="1" x14ac:dyDescent="0.25">
      <c r="B1117" s="14">
        <v>21001289</v>
      </c>
      <c r="C1117" s="14">
        <v>0</v>
      </c>
      <c r="D1117" s="15">
        <v>21020011</v>
      </c>
      <c r="E1117" s="16" t="s">
        <v>1013</v>
      </c>
      <c r="F1117" s="14">
        <v>1011</v>
      </c>
      <c r="G1117" s="17">
        <v>32964</v>
      </c>
      <c r="H1117" s="29">
        <v>1139825</v>
      </c>
      <c r="I1117" s="29">
        <v>0</v>
      </c>
      <c r="J1117" s="29">
        <v>0</v>
      </c>
      <c r="K1117" s="29">
        <v>0</v>
      </c>
      <c r="L1117" s="29">
        <f t="shared" si="71"/>
        <v>1139825</v>
      </c>
      <c r="M1117" s="29">
        <v>-449469</v>
      </c>
      <c r="N1117" s="29">
        <v>-21840</v>
      </c>
      <c r="O1117" s="29">
        <v>0</v>
      </c>
      <c r="P1117" s="29">
        <f t="shared" si="68"/>
        <v>-471309</v>
      </c>
      <c r="Q1117" s="29">
        <f t="shared" si="69"/>
        <v>690356</v>
      </c>
      <c r="R1117" s="29">
        <f t="shared" si="70"/>
        <v>668516</v>
      </c>
      <c r="S1117" s="15" t="s">
        <v>234</v>
      </c>
      <c r="T1117" s="15">
        <v>100201</v>
      </c>
      <c r="U1117" s="15" t="s">
        <v>75</v>
      </c>
      <c r="V1117" s="15">
        <v>47020001</v>
      </c>
      <c r="W1117" s="15" t="s">
        <v>71</v>
      </c>
    </row>
    <row r="1118" spans="2:23" hidden="1" x14ac:dyDescent="0.25">
      <c r="B1118" s="14">
        <v>21001290</v>
      </c>
      <c r="C1118" s="14">
        <v>0</v>
      </c>
      <c r="D1118" s="15">
        <v>21020011</v>
      </c>
      <c r="E1118" s="16" t="s">
        <v>1014</v>
      </c>
      <c r="F1118" s="14">
        <v>1001</v>
      </c>
      <c r="G1118" s="17">
        <v>38245</v>
      </c>
      <c r="H1118" s="29">
        <v>1983616</v>
      </c>
      <c r="I1118" s="29">
        <v>0</v>
      </c>
      <c r="J1118" s="29">
        <v>0</v>
      </c>
      <c r="K1118" s="29">
        <v>0</v>
      </c>
      <c r="L1118" s="29">
        <f t="shared" si="71"/>
        <v>1983616</v>
      </c>
      <c r="M1118" s="29">
        <v>-499866</v>
      </c>
      <c r="N1118" s="29">
        <v>-31860</v>
      </c>
      <c r="O1118" s="29">
        <v>0</v>
      </c>
      <c r="P1118" s="29">
        <f t="shared" si="68"/>
        <v>-531726</v>
      </c>
      <c r="Q1118" s="29">
        <f t="shared" si="69"/>
        <v>1483750</v>
      </c>
      <c r="R1118" s="29">
        <f t="shared" si="70"/>
        <v>1451890</v>
      </c>
      <c r="S1118" s="15" t="s">
        <v>234</v>
      </c>
      <c r="T1118" s="15">
        <v>100101</v>
      </c>
      <c r="U1118" s="15" t="s">
        <v>89</v>
      </c>
      <c r="V1118" s="15">
        <v>47020001</v>
      </c>
      <c r="W1118" s="15" t="s">
        <v>85</v>
      </c>
    </row>
    <row r="1119" spans="2:23" hidden="1" x14ac:dyDescent="0.25">
      <c r="B1119" s="14">
        <v>21001291</v>
      </c>
      <c r="C1119" s="14">
        <v>0</v>
      </c>
      <c r="D1119" s="15">
        <v>21020011</v>
      </c>
      <c r="E1119" s="16" t="s">
        <v>1015</v>
      </c>
      <c r="F1119" s="14">
        <v>1001</v>
      </c>
      <c r="G1119" s="17">
        <v>34425</v>
      </c>
      <c r="H1119" s="29">
        <v>1206166</v>
      </c>
      <c r="I1119" s="29">
        <v>0</v>
      </c>
      <c r="J1119" s="29">
        <v>0</v>
      </c>
      <c r="K1119" s="29">
        <v>0</v>
      </c>
      <c r="L1119" s="29">
        <f t="shared" si="71"/>
        <v>1206166</v>
      </c>
      <c r="M1119" s="29">
        <v>-429013</v>
      </c>
      <c r="N1119" s="29">
        <v>-21723</v>
      </c>
      <c r="O1119" s="29">
        <v>0</v>
      </c>
      <c r="P1119" s="29">
        <f t="shared" si="68"/>
        <v>-450736</v>
      </c>
      <c r="Q1119" s="29">
        <f t="shared" si="69"/>
        <v>777153</v>
      </c>
      <c r="R1119" s="29">
        <f t="shared" si="70"/>
        <v>755430</v>
      </c>
      <c r="S1119" s="15" t="s">
        <v>234</v>
      </c>
      <c r="T1119" s="15">
        <v>100101</v>
      </c>
      <c r="U1119" s="15" t="s">
        <v>89</v>
      </c>
      <c r="V1119" s="15">
        <v>47020001</v>
      </c>
      <c r="W1119" s="15" t="s">
        <v>85</v>
      </c>
    </row>
    <row r="1120" spans="2:23" hidden="1" x14ac:dyDescent="0.25">
      <c r="B1120" s="14">
        <v>21001292</v>
      </c>
      <c r="C1120" s="14">
        <v>0</v>
      </c>
      <c r="D1120" s="15">
        <v>21020011</v>
      </c>
      <c r="E1120" s="16" t="s">
        <v>1016</v>
      </c>
      <c r="F1120" s="14">
        <v>1022</v>
      </c>
      <c r="G1120" s="17">
        <v>39082</v>
      </c>
      <c r="H1120" s="29">
        <v>2735141</v>
      </c>
      <c r="I1120" s="29">
        <v>0</v>
      </c>
      <c r="J1120" s="29">
        <v>0</v>
      </c>
      <c r="K1120" s="29">
        <v>0</v>
      </c>
      <c r="L1120" s="29">
        <f t="shared" si="71"/>
        <v>2735141</v>
      </c>
      <c r="M1120" s="29">
        <v>-616248</v>
      </c>
      <c r="N1120" s="29">
        <v>-43325</v>
      </c>
      <c r="O1120" s="29">
        <v>0</v>
      </c>
      <c r="P1120" s="29">
        <f t="shared" si="68"/>
        <v>-659573</v>
      </c>
      <c r="Q1120" s="29">
        <f t="shared" si="69"/>
        <v>2118893</v>
      </c>
      <c r="R1120" s="29">
        <f t="shared" si="70"/>
        <v>2075568</v>
      </c>
      <c r="S1120" s="15" t="s">
        <v>234</v>
      </c>
      <c r="T1120" s="15">
        <v>100302</v>
      </c>
      <c r="U1120" s="15" t="s">
        <v>225</v>
      </c>
      <c r="V1120" s="15">
        <v>47020001</v>
      </c>
      <c r="W1120" s="15" t="s">
        <v>33</v>
      </c>
    </row>
    <row r="1121" spans="2:23" hidden="1" x14ac:dyDescent="0.25">
      <c r="B1121" s="14">
        <v>21001293</v>
      </c>
      <c r="C1121" s="14">
        <v>0</v>
      </c>
      <c r="D1121" s="15">
        <v>21020011</v>
      </c>
      <c r="E1121" s="16" t="s">
        <v>1017</v>
      </c>
      <c r="F1121" s="14">
        <v>1011</v>
      </c>
      <c r="G1121" s="17">
        <v>32964</v>
      </c>
      <c r="H1121" s="29">
        <v>1073424</v>
      </c>
      <c r="I1121" s="29">
        <v>0</v>
      </c>
      <c r="J1121" s="29">
        <v>0</v>
      </c>
      <c r="K1121" s="29">
        <v>0</v>
      </c>
      <c r="L1121" s="29">
        <f t="shared" si="71"/>
        <v>1073424</v>
      </c>
      <c r="M1121" s="29">
        <v>-423287</v>
      </c>
      <c r="N1121" s="29">
        <v>-20568</v>
      </c>
      <c r="O1121" s="29">
        <v>0</v>
      </c>
      <c r="P1121" s="29">
        <f t="shared" si="68"/>
        <v>-443855</v>
      </c>
      <c r="Q1121" s="29">
        <f t="shared" si="69"/>
        <v>650137</v>
      </c>
      <c r="R1121" s="29">
        <f t="shared" si="70"/>
        <v>629569</v>
      </c>
      <c r="S1121" s="15" t="s">
        <v>234</v>
      </c>
      <c r="T1121" s="15">
        <v>100201</v>
      </c>
      <c r="U1121" s="15" t="s">
        <v>75</v>
      </c>
      <c r="V1121" s="15">
        <v>47020001</v>
      </c>
      <c r="W1121" s="15" t="s">
        <v>71</v>
      </c>
    </row>
    <row r="1122" spans="2:23" hidden="1" x14ac:dyDescent="0.25">
      <c r="B1122" s="14">
        <v>21001294</v>
      </c>
      <c r="C1122" s="14">
        <v>0</v>
      </c>
      <c r="D1122" s="15">
        <v>21020011</v>
      </c>
      <c r="E1122" s="16" t="s">
        <v>1018</v>
      </c>
      <c r="F1122" s="14">
        <v>1011</v>
      </c>
      <c r="G1122" s="17">
        <v>32964</v>
      </c>
      <c r="H1122" s="29">
        <v>1051936</v>
      </c>
      <c r="I1122" s="29">
        <v>0</v>
      </c>
      <c r="J1122" s="29">
        <v>0</v>
      </c>
      <c r="K1122" s="29">
        <v>0</v>
      </c>
      <c r="L1122" s="29">
        <f t="shared" si="71"/>
        <v>1051936</v>
      </c>
      <c r="M1122" s="29">
        <v>-414812</v>
      </c>
      <c r="N1122" s="29">
        <v>-20156</v>
      </c>
      <c r="O1122" s="29">
        <v>0</v>
      </c>
      <c r="P1122" s="29">
        <f t="shared" si="68"/>
        <v>-434968</v>
      </c>
      <c r="Q1122" s="29">
        <f t="shared" si="69"/>
        <v>637124</v>
      </c>
      <c r="R1122" s="29">
        <f t="shared" si="70"/>
        <v>616968</v>
      </c>
      <c r="S1122" s="15" t="s">
        <v>234</v>
      </c>
      <c r="T1122" s="15">
        <v>100201</v>
      </c>
      <c r="U1122" s="15" t="s">
        <v>75</v>
      </c>
      <c r="V1122" s="15">
        <v>47020001</v>
      </c>
      <c r="W1122" s="15" t="s">
        <v>71</v>
      </c>
    </row>
    <row r="1123" spans="2:23" hidden="1" x14ac:dyDescent="0.25">
      <c r="B1123" s="14">
        <v>21001295</v>
      </c>
      <c r="C1123" s="14">
        <v>0</v>
      </c>
      <c r="D1123" s="15">
        <v>21020011</v>
      </c>
      <c r="E1123" s="16" t="s">
        <v>1019</v>
      </c>
      <c r="F1123" s="14">
        <v>1001</v>
      </c>
      <c r="G1123" s="17">
        <v>31503</v>
      </c>
      <c r="H1123" s="29">
        <v>944968</v>
      </c>
      <c r="I1123" s="29">
        <v>0</v>
      </c>
      <c r="J1123" s="29">
        <v>0</v>
      </c>
      <c r="K1123" s="29">
        <v>0</v>
      </c>
      <c r="L1123" s="29">
        <f t="shared" si="71"/>
        <v>944968</v>
      </c>
      <c r="M1123" s="29">
        <v>-404921</v>
      </c>
      <c r="N1123" s="29">
        <v>-19712</v>
      </c>
      <c r="O1123" s="29">
        <v>0</v>
      </c>
      <c r="P1123" s="29">
        <f t="shared" si="68"/>
        <v>-424633</v>
      </c>
      <c r="Q1123" s="29">
        <f t="shared" si="69"/>
        <v>540047</v>
      </c>
      <c r="R1123" s="29">
        <f t="shared" si="70"/>
        <v>520335</v>
      </c>
      <c r="S1123" s="15" t="s">
        <v>234</v>
      </c>
      <c r="T1123" s="15">
        <v>100101</v>
      </c>
      <c r="U1123" s="15" t="s">
        <v>89</v>
      </c>
      <c r="V1123" s="15">
        <v>47020001</v>
      </c>
      <c r="W1123" s="15" t="s">
        <v>85</v>
      </c>
    </row>
    <row r="1124" spans="2:23" hidden="1" x14ac:dyDescent="0.25">
      <c r="B1124" s="14">
        <v>21001296</v>
      </c>
      <c r="C1124" s="14">
        <v>0</v>
      </c>
      <c r="D1124" s="15">
        <v>21020011</v>
      </c>
      <c r="E1124" s="16" t="s">
        <v>1020</v>
      </c>
      <c r="F1124" s="14">
        <v>1062</v>
      </c>
      <c r="G1124" s="17">
        <v>39264</v>
      </c>
      <c r="H1124" s="29">
        <v>2310879</v>
      </c>
      <c r="I1124" s="29">
        <v>0</v>
      </c>
      <c r="J1124" s="29">
        <v>0</v>
      </c>
      <c r="K1124" s="29">
        <v>0</v>
      </c>
      <c r="L1124" s="29">
        <f t="shared" si="71"/>
        <v>2310879</v>
      </c>
      <c r="M1124" s="29">
        <v>-502555</v>
      </c>
      <c r="N1124" s="29">
        <v>-36603</v>
      </c>
      <c r="O1124" s="29">
        <v>0</v>
      </c>
      <c r="P1124" s="29">
        <f t="shared" si="68"/>
        <v>-539158</v>
      </c>
      <c r="Q1124" s="29">
        <f t="shared" si="69"/>
        <v>1808324</v>
      </c>
      <c r="R1124" s="29">
        <f t="shared" si="70"/>
        <v>1771721</v>
      </c>
      <c r="S1124" s="15" t="s">
        <v>234</v>
      </c>
      <c r="T1124" s="15">
        <v>100802</v>
      </c>
      <c r="U1124" s="15" t="s">
        <v>43</v>
      </c>
      <c r="V1124" s="15">
        <v>47020001</v>
      </c>
      <c r="W1124" s="15" t="s">
        <v>44</v>
      </c>
    </row>
    <row r="1125" spans="2:23" hidden="1" x14ac:dyDescent="0.25">
      <c r="B1125" s="14">
        <v>21001297</v>
      </c>
      <c r="C1125" s="14">
        <v>0</v>
      </c>
      <c r="D1125" s="15">
        <v>21020011</v>
      </c>
      <c r="E1125" s="16" t="s">
        <v>1021</v>
      </c>
      <c r="F1125" s="14">
        <v>1081</v>
      </c>
      <c r="G1125" s="17">
        <v>39478</v>
      </c>
      <c r="H1125" s="29">
        <v>3761348</v>
      </c>
      <c r="I1125" s="29">
        <v>0</v>
      </c>
      <c r="J1125" s="29">
        <v>0</v>
      </c>
      <c r="K1125" s="29">
        <v>0</v>
      </c>
      <c r="L1125" s="29">
        <f t="shared" si="71"/>
        <v>3761348</v>
      </c>
      <c r="M1125" s="29">
        <v>-797070</v>
      </c>
      <c r="N1125" s="29">
        <v>-59279</v>
      </c>
      <c r="O1125" s="29">
        <v>0</v>
      </c>
      <c r="P1125" s="29">
        <f t="shared" si="68"/>
        <v>-856349</v>
      </c>
      <c r="Q1125" s="29">
        <f t="shared" si="69"/>
        <v>2964278</v>
      </c>
      <c r="R1125" s="29">
        <f t="shared" si="70"/>
        <v>2904999</v>
      </c>
      <c r="S1125" s="15" t="s">
        <v>234</v>
      </c>
      <c r="T1125" s="15">
        <v>101001</v>
      </c>
      <c r="U1125" s="15" t="s">
        <v>37</v>
      </c>
      <c r="V1125" s="15">
        <v>47020001</v>
      </c>
      <c r="W1125" s="15" t="s">
        <v>38</v>
      </c>
    </row>
    <row r="1126" spans="2:23" hidden="1" x14ac:dyDescent="0.25">
      <c r="B1126" s="14">
        <v>21001298</v>
      </c>
      <c r="C1126" s="14">
        <v>0</v>
      </c>
      <c r="D1126" s="15">
        <v>21020011</v>
      </c>
      <c r="E1126" s="16" t="s">
        <v>1022</v>
      </c>
      <c r="F1126" s="14">
        <v>1071</v>
      </c>
      <c r="G1126" s="17">
        <v>39082</v>
      </c>
      <c r="H1126" s="29">
        <v>2482758</v>
      </c>
      <c r="I1126" s="29">
        <v>0</v>
      </c>
      <c r="J1126" s="29">
        <v>0</v>
      </c>
      <c r="K1126" s="29">
        <v>0</v>
      </c>
      <c r="L1126" s="29">
        <f t="shared" si="71"/>
        <v>2482758</v>
      </c>
      <c r="M1126" s="29">
        <v>-559382</v>
      </c>
      <c r="N1126" s="29">
        <v>-39327</v>
      </c>
      <c r="O1126" s="29">
        <v>0</v>
      </c>
      <c r="P1126" s="29">
        <f t="shared" si="68"/>
        <v>-598709</v>
      </c>
      <c r="Q1126" s="29">
        <f t="shared" si="69"/>
        <v>1923376</v>
      </c>
      <c r="R1126" s="29">
        <f t="shared" si="70"/>
        <v>1884049</v>
      </c>
      <c r="S1126" s="15" t="s">
        <v>234</v>
      </c>
      <c r="T1126" s="15">
        <v>100901</v>
      </c>
      <c r="U1126" s="15" t="s">
        <v>57</v>
      </c>
      <c r="V1126" s="15">
        <v>47020001</v>
      </c>
      <c r="W1126" s="15" t="s">
        <v>58</v>
      </c>
    </row>
    <row r="1127" spans="2:23" hidden="1" x14ac:dyDescent="0.25">
      <c r="B1127" s="14">
        <v>21001299</v>
      </c>
      <c r="C1127" s="14">
        <v>0</v>
      </c>
      <c r="D1127" s="15">
        <v>21020011</v>
      </c>
      <c r="E1127" s="16" t="s">
        <v>1023</v>
      </c>
      <c r="F1127" s="14">
        <v>1021</v>
      </c>
      <c r="G1127" s="17">
        <v>38610</v>
      </c>
      <c r="H1127" s="29">
        <v>1643310</v>
      </c>
      <c r="I1127" s="29">
        <v>0</v>
      </c>
      <c r="J1127" s="29">
        <v>0</v>
      </c>
      <c r="K1127" s="29">
        <v>0</v>
      </c>
      <c r="L1127" s="29">
        <f t="shared" si="71"/>
        <v>1643310</v>
      </c>
      <c r="M1127" s="29">
        <v>-390168</v>
      </c>
      <c r="N1127" s="29">
        <v>-26339</v>
      </c>
      <c r="O1127" s="29">
        <v>0</v>
      </c>
      <c r="P1127" s="29">
        <f t="shared" si="68"/>
        <v>-416507</v>
      </c>
      <c r="Q1127" s="29">
        <f t="shared" si="69"/>
        <v>1253142</v>
      </c>
      <c r="R1127" s="29">
        <f t="shared" si="70"/>
        <v>1226803</v>
      </c>
      <c r="S1127" s="15" t="s">
        <v>234</v>
      </c>
      <c r="T1127" s="15">
        <v>100301</v>
      </c>
      <c r="U1127" s="15" t="s">
        <v>32</v>
      </c>
      <c r="V1127" s="15">
        <v>47020001</v>
      </c>
      <c r="W1127" s="15" t="s">
        <v>33</v>
      </c>
    </row>
    <row r="1128" spans="2:23" hidden="1" x14ac:dyDescent="0.25">
      <c r="B1128" s="14">
        <v>21001300</v>
      </c>
      <c r="C1128" s="14">
        <v>0</v>
      </c>
      <c r="D1128" s="15">
        <v>21020011</v>
      </c>
      <c r="E1128" s="16" t="s">
        <v>1024</v>
      </c>
      <c r="F1128" s="14">
        <v>1031</v>
      </c>
      <c r="G1128" s="17">
        <v>38686</v>
      </c>
      <c r="H1128" s="29">
        <v>2218052</v>
      </c>
      <c r="I1128" s="29">
        <v>0</v>
      </c>
      <c r="J1128" s="29">
        <v>0</v>
      </c>
      <c r="K1128" s="29">
        <v>0</v>
      </c>
      <c r="L1128" s="29">
        <f t="shared" si="71"/>
        <v>2218052</v>
      </c>
      <c r="M1128" s="29">
        <v>-531427</v>
      </c>
      <c r="N1128" s="29">
        <v>-35278</v>
      </c>
      <c r="O1128" s="29">
        <v>0</v>
      </c>
      <c r="P1128" s="29">
        <f t="shared" si="68"/>
        <v>-566705</v>
      </c>
      <c r="Q1128" s="29">
        <f t="shared" si="69"/>
        <v>1686625</v>
      </c>
      <c r="R1128" s="29">
        <f t="shared" si="70"/>
        <v>1651347</v>
      </c>
      <c r="S1128" s="15" t="s">
        <v>234</v>
      </c>
      <c r="T1128" s="15">
        <v>100401</v>
      </c>
      <c r="U1128" s="15" t="s">
        <v>97</v>
      </c>
      <c r="V1128" s="15">
        <v>47020001</v>
      </c>
      <c r="W1128" s="15" t="s">
        <v>98</v>
      </c>
    </row>
    <row r="1129" spans="2:23" hidden="1" x14ac:dyDescent="0.25">
      <c r="B1129" s="14">
        <v>21001301</v>
      </c>
      <c r="C1129" s="14">
        <v>0</v>
      </c>
      <c r="D1129" s="15">
        <v>21020011</v>
      </c>
      <c r="E1129" s="16" t="s">
        <v>1002</v>
      </c>
      <c r="F1129" s="14">
        <v>1011</v>
      </c>
      <c r="G1129" s="17">
        <v>32964</v>
      </c>
      <c r="H1129" s="29">
        <v>984109</v>
      </c>
      <c r="I1129" s="29">
        <v>0</v>
      </c>
      <c r="J1129" s="29">
        <v>0</v>
      </c>
      <c r="K1129" s="29">
        <v>0</v>
      </c>
      <c r="L1129" s="29">
        <f t="shared" si="71"/>
        <v>984109</v>
      </c>
      <c r="M1129" s="29">
        <v>-388065</v>
      </c>
      <c r="N1129" s="29">
        <v>-18857</v>
      </c>
      <c r="O1129" s="29">
        <v>0</v>
      </c>
      <c r="P1129" s="29">
        <f t="shared" si="68"/>
        <v>-406922</v>
      </c>
      <c r="Q1129" s="29">
        <f t="shared" si="69"/>
        <v>596044</v>
      </c>
      <c r="R1129" s="29">
        <f t="shared" si="70"/>
        <v>577187</v>
      </c>
      <c r="S1129" s="15" t="s">
        <v>234</v>
      </c>
      <c r="T1129" s="15">
        <v>100201</v>
      </c>
      <c r="U1129" s="15" t="s">
        <v>75</v>
      </c>
      <c r="V1129" s="15">
        <v>47020001</v>
      </c>
      <c r="W1129" s="15" t="s">
        <v>71</v>
      </c>
    </row>
    <row r="1130" spans="2:23" hidden="1" x14ac:dyDescent="0.25">
      <c r="B1130" s="14">
        <v>21001302</v>
      </c>
      <c r="C1130" s="14">
        <v>0</v>
      </c>
      <c r="D1130" s="15">
        <v>21020011</v>
      </c>
      <c r="E1130" s="16" t="s">
        <v>1025</v>
      </c>
      <c r="F1130" s="14">
        <v>1051</v>
      </c>
      <c r="G1130" s="17">
        <v>39082</v>
      </c>
      <c r="H1130" s="29">
        <v>2155383</v>
      </c>
      <c r="I1130" s="29">
        <v>0</v>
      </c>
      <c r="J1130" s="29">
        <v>0</v>
      </c>
      <c r="K1130" s="29">
        <v>0</v>
      </c>
      <c r="L1130" s="29">
        <f t="shared" si="71"/>
        <v>2155383</v>
      </c>
      <c r="M1130" s="29">
        <v>-483316</v>
      </c>
      <c r="N1130" s="29">
        <v>-34192</v>
      </c>
      <c r="O1130" s="29">
        <v>0</v>
      </c>
      <c r="P1130" s="29">
        <f t="shared" si="68"/>
        <v>-517508</v>
      </c>
      <c r="Q1130" s="29">
        <f t="shared" si="69"/>
        <v>1672067</v>
      </c>
      <c r="R1130" s="29">
        <f t="shared" si="70"/>
        <v>1637875</v>
      </c>
      <c r="S1130" s="15" t="s">
        <v>234</v>
      </c>
      <c r="T1130" s="15">
        <v>100601</v>
      </c>
      <c r="U1130" s="15" t="s">
        <v>79</v>
      </c>
      <c r="V1130" s="15">
        <v>47020001</v>
      </c>
      <c r="W1130" s="15" t="s">
        <v>80</v>
      </c>
    </row>
    <row r="1131" spans="2:23" hidden="1" x14ac:dyDescent="0.25">
      <c r="B1131" s="14">
        <v>21001303</v>
      </c>
      <c r="C1131" s="14">
        <v>0</v>
      </c>
      <c r="D1131" s="15">
        <v>21020011</v>
      </c>
      <c r="E1131" s="16" t="s">
        <v>1026</v>
      </c>
      <c r="F1131" s="14">
        <v>1021</v>
      </c>
      <c r="G1131" s="17">
        <v>39340</v>
      </c>
      <c r="H1131" s="29">
        <v>6505359</v>
      </c>
      <c r="I1131" s="29">
        <v>0</v>
      </c>
      <c r="J1131" s="29">
        <v>0</v>
      </c>
      <c r="K1131" s="29">
        <v>0</v>
      </c>
      <c r="L1131" s="29">
        <f t="shared" si="71"/>
        <v>6505359</v>
      </c>
      <c r="M1131" s="29">
        <v>-1429899</v>
      </c>
      <c r="N1131" s="29">
        <v>-102254</v>
      </c>
      <c r="O1131" s="29">
        <v>0</v>
      </c>
      <c r="P1131" s="29">
        <f t="shared" si="68"/>
        <v>-1532153</v>
      </c>
      <c r="Q1131" s="29">
        <f t="shared" si="69"/>
        <v>5075460</v>
      </c>
      <c r="R1131" s="29">
        <f t="shared" si="70"/>
        <v>4973206</v>
      </c>
      <c r="S1131" s="15" t="s">
        <v>234</v>
      </c>
      <c r="T1131" s="15">
        <v>100301</v>
      </c>
      <c r="U1131" s="15" t="s">
        <v>32</v>
      </c>
      <c r="V1131" s="15">
        <v>47020001</v>
      </c>
      <c r="W1131" s="15" t="s">
        <v>33</v>
      </c>
    </row>
    <row r="1132" spans="2:23" hidden="1" x14ac:dyDescent="0.25">
      <c r="B1132" s="14">
        <v>21001304</v>
      </c>
      <c r="C1132" s="14">
        <v>0</v>
      </c>
      <c r="D1132" s="15">
        <v>21020011</v>
      </c>
      <c r="E1132" s="16" t="s">
        <v>1027</v>
      </c>
      <c r="F1132" s="14">
        <v>1011</v>
      </c>
      <c r="G1132" s="17">
        <v>32964</v>
      </c>
      <c r="H1132" s="29">
        <v>971955</v>
      </c>
      <c r="I1132" s="29">
        <v>0</v>
      </c>
      <c r="J1132" s="29">
        <v>0</v>
      </c>
      <c r="K1132" s="29">
        <v>0</v>
      </c>
      <c r="L1132" s="29">
        <f t="shared" si="71"/>
        <v>971955</v>
      </c>
      <c r="M1132" s="29">
        <v>-383276</v>
      </c>
      <c r="N1132" s="29">
        <v>-18624</v>
      </c>
      <c r="O1132" s="29">
        <v>0</v>
      </c>
      <c r="P1132" s="29">
        <f t="shared" si="68"/>
        <v>-401900</v>
      </c>
      <c r="Q1132" s="29">
        <f t="shared" si="69"/>
        <v>588679</v>
      </c>
      <c r="R1132" s="29">
        <f t="shared" si="70"/>
        <v>570055</v>
      </c>
      <c r="S1132" s="15" t="s">
        <v>234</v>
      </c>
      <c r="T1132" s="15">
        <v>100201</v>
      </c>
      <c r="U1132" s="15" t="s">
        <v>75</v>
      </c>
      <c r="V1132" s="15">
        <v>47020001</v>
      </c>
      <c r="W1132" s="15" t="s">
        <v>71</v>
      </c>
    </row>
    <row r="1133" spans="2:23" hidden="1" x14ac:dyDescent="0.25">
      <c r="B1133" s="14">
        <v>21001305</v>
      </c>
      <c r="C1133" s="14">
        <v>0</v>
      </c>
      <c r="D1133" s="15">
        <v>21020011</v>
      </c>
      <c r="E1133" s="16" t="s">
        <v>1028</v>
      </c>
      <c r="F1133" s="14">
        <v>1021</v>
      </c>
      <c r="G1133" s="17">
        <v>39340</v>
      </c>
      <c r="H1133" s="29">
        <v>6510815</v>
      </c>
      <c r="I1133" s="29">
        <v>0</v>
      </c>
      <c r="J1133" s="29">
        <v>0</v>
      </c>
      <c r="K1133" s="29">
        <v>0</v>
      </c>
      <c r="L1133" s="29">
        <f t="shared" si="71"/>
        <v>6510815</v>
      </c>
      <c r="M1133" s="29">
        <v>-1431344</v>
      </c>
      <c r="N1133" s="29">
        <v>-102335</v>
      </c>
      <c r="O1133" s="29">
        <v>0</v>
      </c>
      <c r="P1133" s="29">
        <f t="shared" si="68"/>
        <v>-1533679</v>
      </c>
      <c r="Q1133" s="29">
        <f t="shared" si="69"/>
        <v>5079471</v>
      </c>
      <c r="R1133" s="29">
        <f t="shared" si="70"/>
        <v>4977136</v>
      </c>
      <c r="S1133" s="15" t="s">
        <v>234</v>
      </c>
      <c r="T1133" s="15">
        <v>100301</v>
      </c>
      <c r="U1133" s="15" t="s">
        <v>32</v>
      </c>
      <c r="V1133" s="15">
        <v>47020001</v>
      </c>
      <c r="W1133" s="15" t="s">
        <v>33</v>
      </c>
    </row>
    <row r="1134" spans="2:23" hidden="1" x14ac:dyDescent="0.25">
      <c r="B1134" s="14">
        <v>21001306</v>
      </c>
      <c r="C1134" s="14">
        <v>0</v>
      </c>
      <c r="D1134" s="15">
        <v>21020011</v>
      </c>
      <c r="E1134" s="16" t="s">
        <v>1029</v>
      </c>
      <c r="F1134" s="14">
        <v>1041</v>
      </c>
      <c r="G1134" s="17">
        <v>38686</v>
      </c>
      <c r="H1134" s="29">
        <v>2467509</v>
      </c>
      <c r="I1134" s="29">
        <v>0</v>
      </c>
      <c r="J1134" s="29">
        <v>0</v>
      </c>
      <c r="K1134" s="29">
        <v>0</v>
      </c>
      <c r="L1134" s="29">
        <f t="shared" si="71"/>
        <v>2467509</v>
      </c>
      <c r="M1134" s="29">
        <v>-595402</v>
      </c>
      <c r="N1134" s="29">
        <v>-39152</v>
      </c>
      <c r="O1134" s="29">
        <v>0</v>
      </c>
      <c r="P1134" s="29">
        <f t="shared" si="68"/>
        <v>-634554</v>
      </c>
      <c r="Q1134" s="29">
        <f t="shared" si="69"/>
        <v>1872107</v>
      </c>
      <c r="R1134" s="29">
        <f t="shared" si="70"/>
        <v>1832955</v>
      </c>
      <c r="S1134" s="15" t="s">
        <v>234</v>
      </c>
      <c r="T1134" s="15">
        <v>100501</v>
      </c>
      <c r="U1134" s="15" t="s">
        <v>27</v>
      </c>
      <c r="V1134" s="15">
        <v>47020001</v>
      </c>
      <c r="W1134" s="15" t="s">
        <v>28</v>
      </c>
    </row>
    <row r="1135" spans="2:23" hidden="1" x14ac:dyDescent="0.25">
      <c r="B1135" s="14">
        <v>21001307</v>
      </c>
      <c r="C1135" s="14">
        <v>0</v>
      </c>
      <c r="D1135" s="15">
        <v>21020011</v>
      </c>
      <c r="E1135" s="16" t="s">
        <v>1030</v>
      </c>
      <c r="F1135" s="14">
        <v>1051</v>
      </c>
      <c r="G1135" s="17">
        <v>39355</v>
      </c>
      <c r="H1135" s="29">
        <v>4529552</v>
      </c>
      <c r="I1135" s="29">
        <v>0</v>
      </c>
      <c r="J1135" s="29">
        <v>0</v>
      </c>
      <c r="K1135" s="29">
        <v>0</v>
      </c>
      <c r="L1135" s="29">
        <f t="shared" si="71"/>
        <v>4529552</v>
      </c>
      <c r="M1135" s="29">
        <v>-987852</v>
      </c>
      <c r="N1135" s="29">
        <v>-71301</v>
      </c>
      <c r="O1135" s="29">
        <v>0</v>
      </c>
      <c r="P1135" s="29">
        <f t="shared" si="68"/>
        <v>-1059153</v>
      </c>
      <c r="Q1135" s="29">
        <f t="shared" si="69"/>
        <v>3541700</v>
      </c>
      <c r="R1135" s="29">
        <f t="shared" si="70"/>
        <v>3470399</v>
      </c>
      <c r="S1135" s="15" t="s">
        <v>234</v>
      </c>
      <c r="T1135" s="15">
        <v>100601</v>
      </c>
      <c r="U1135" s="15" t="s">
        <v>79</v>
      </c>
      <c r="V1135" s="15">
        <v>47020001</v>
      </c>
      <c r="W1135" s="15" t="s">
        <v>80</v>
      </c>
    </row>
    <row r="1136" spans="2:23" hidden="1" x14ac:dyDescent="0.25">
      <c r="B1136" s="14">
        <v>21001308</v>
      </c>
      <c r="C1136" s="14">
        <v>0</v>
      </c>
      <c r="D1136" s="15">
        <v>21020011</v>
      </c>
      <c r="E1136" s="16" t="s">
        <v>1031</v>
      </c>
      <c r="F1136" s="14">
        <v>1021</v>
      </c>
      <c r="G1136" s="17">
        <v>38748</v>
      </c>
      <c r="H1136" s="29">
        <v>2240068</v>
      </c>
      <c r="I1136" s="29">
        <v>0</v>
      </c>
      <c r="J1136" s="29">
        <v>0</v>
      </c>
      <c r="K1136" s="29">
        <v>0</v>
      </c>
      <c r="L1136" s="29">
        <f t="shared" si="71"/>
        <v>2240068</v>
      </c>
      <c r="M1136" s="29">
        <v>-533063</v>
      </c>
      <c r="N1136" s="29">
        <v>-35574</v>
      </c>
      <c r="O1136" s="29">
        <v>0</v>
      </c>
      <c r="P1136" s="29">
        <f t="shared" si="68"/>
        <v>-568637</v>
      </c>
      <c r="Q1136" s="29">
        <f t="shared" si="69"/>
        <v>1707005</v>
      </c>
      <c r="R1136" s="29">
        <f t="shared" si="70"/>
        <v>1671431</v>
      </c>
      <c r="S1136" s="15" t="s">
        <v>234</v>
      </c>
      <c r="T1136" s="15">
        <v>100301</v>
      </c>
      <c r="U1136" s="15" t="s">
        <v>32</v>
      </c>
      <c r="V1136" s="15">
        <v>47020001</v>
      </c>
      <c r="W1136" s="15" t="s">
        <v>33</v>
      </c>
    </row>
    <row r="1137" spans="2:23" hidden="1" x14ac:dyDescent="0.25">
      <c r="B1137" s="14">
        <v>21001309</v>
      </c>
      <c r="C1137" s="14">
        <v>0</v>
      </c>
      <c r="D1137" s="15">
        <v>21020011</v>
      </c>
      <c r="E1137" s="16" t="s">
        <v>1032</v>
      </c>
      <c r="F1137" s="14">
        <v>1011</v>
      </c>
      <c r="G1137" s="17">
        <v>32964</v>
      </c>
      <c r="H1137" s="29">
        <v>939416</v>
      </c>
      <c r="I1137" s="29">
        <v>0</v>
      </c>
      <c r="J1137" s="29">
        <v>0</v>
      </c>
      <c r="K1137" s="29">
        <v>0</v>
      </c>
      <c r="L1137" s="29">
        <f t="shared" si="71"/>
        <v>939416</v>
      </c>
      <c r="M1137" s="29">
        <v>-370442</v>
      </c>
      <c r="N1137" s="29">
        <v>-18000</v>
      </c>
      <c r="O1137" s="29">
        <v>0</v>
      </c>
      <c r="P1137" s="29">
        <f t="shared" si="68"/>
        <v>-388442</v>
      </c>
      <c r="Q1137" s="29">
        <f t="shared" si="69"/>
        <v>568974</v>
      </c>
      <c r="R1137" s="29">
        <f t="shared" si="70"/>
        <v>550974</v>
      </c>
      <c r="S1137" s="15" t="s">
        <v>234</v>
      </c>
      <c r="T1137" s="15">
        <v>100201</v>
      </c>
      <c r="U1137" s="15" t="s">
        <v>75</v>
      </c>
      <c r="V1137" s="15">
        <v>47020001</v>
      </c>
      <c r="W1137" s="15" t="s">
        <v>71</v>
      </c>
    </row>
    <row r="1138" spans="2:23" hidden="1" x14ac:dyDescent="0.25">
      <c r="B1138" s="14">
        <v>21001310</v>
      </c>
      <c r="C1138" s="14">
        <v>0</v>
      </c>
      <c r="D1138" s="15">
        <v>21020011</v>
      </c>
      <c r="E1138" s="16" t="s">
        <v>1033</v>
      </c>
      <c r="F1138" s="14">
        <v>1011</v>
      </c>
      <c r="G1138" s="17">
        <v>32964</v>
      </c>
      <c r="H1138" s="29">
        <v>939283</v>
      </c>
      <c r="I1138" s="29">
        <v>0</v>
      </c>
      <c r="J1138" s="29">
        <v>0</v>
      </c>
      <c r="K1138" s="29">
        <v>0</v>
      </c>
      <c r="L1138" s="29">
        <f t="shared" si="71"/>
        <v>939283</v>
      </c>
      <c r="M1138" s="29">
        <v>-370391</v>
      </c>
      <c r="N1138" s="29">
        <v>-17998</v>
      </c>
      <c r="O1138" s="29">
        <v>0</v>
      </c>
      <c r="P1138" s="29">
        <f t="shared" si="68"/>
        <v>-388389</v>
      </c>
      <c r="Q1138" s="29">
        <f t="shared" si="69"/>
        <v>568892</v>
      </c>
      <c r="R1138" s="29">
        <f t="shared" si="70"/>
        <v>550894</v>
      </c>
      <c r="S1138" s="15" t="s">
        <v>234</v>
      </c>
      <c r="T1138" s="15">
        <v>100201</v>
      </c>
      <c r="U1138" s="15" t="s">
        <v>75</v>
      </c>
      <c r="V1138" s="15">
        <v>47020001</v>
      </c>
      <c r="W1138" s="15" t="s">
        <v>71</v>
      </c>
    </row>
    <row r="1139" spans="2:23" hidden="1" x14ac:dyDescent="0.25">
      <c r="B1139" s="14">
        <v>21001311</v>
      </c>
      <c r="C1139" s="14">
        <v>0</v>
      </c>
      <c r="D1139" s="15">
        <v>21020011</v>
      </c>
      <c r="E1139" s="16" t="s">
        <v>1034</v>
      </c>
      <c r="F1139" s="14">
        <v>1071</v>
      </c>
      <c r="G1139" s="17">
        <v>39082</v>
      </c>
      <c r="H1139" s="29">
        <v>2297215</v>
      </c>
      <c r="I1139" s="29">
        <v>0</v>
      </c>
      <c r="J1139" s="29">
        <v>0</v>
      </c>
      <c r="K1139" s="29">
        <v>0</v>
      </c>
      <c r="L1139" s="29">
        <f t="shared" si="71"/>
        <v>2297215</v>
      </c>
      <c r="M1139" s="29">
        <v>-517578</v>
      </c>
      <c r="N1139" s="29">
        <v>-36388</v>
      </c>
      <c r="O1139" s="29">
        <v>0</v>
      </c>
      <c r="P1139" s="29">
        <f t="shared" si="68"/>
        <v>-553966</v>
      </c>
      <c r="Q1139" s="29">
        <f t="shared" si="69"/>
        <v>1779637</v>
      </c>
      <c r="R1139" s="29">
        <f t="shared" si="70"/>
        <v>1743249</v>
      </c>
      <c r="S1139" s="15" t="s">
        <v>234</v>
      </c>
      <c r="T1139" s="15">
        <v>100901</v>
      </c>
      <c r="U1139" s="15" t="s">
        <v>57</v>
      </c>
      <c r="V1139" s="15">
        <v>47020001</v>
      </c>
      <c r="W1139" s="15" t="s">
        <v>58</v>
      </c>
    </row>
    <row r="1140" spans="2:23" hidden="1" x14ac:dyDescent="0.25">
      <c r="B1140" s="14">
        <v>21001312</v>
      </c>
      <c r="C1140" s="14">
        <v>0</v>
      </c>
      <c r="D1140" s="15">
        <v>21020011</v>
      </c>
      <c r="E1140" s="16" t="s">
        <v>1035</v>
      </c>
      <c r="F1140" s="14">
        <v>1001</v>
      </c>
      <c r="G1140" s="17">
        <v>38199</v>
      </c>
      <c r="H1140" s="29">
        <v>1624796</v>
      </c>
      <c r="I1140" s="29">
        <v>0</v>
      </c>
      <c r="J1140" s="29">
        <v>0</v>
      </c>
      <c r="K1140" s="29">
        <v>0</v>
      </c>
      <c r="L1140" s="29">
        <f t="shared" si="71"/>
        <v>1624796</v>
      </c>
      <c r="M1140" s="29">
        <v>-411629</v>
      </c>
      <c r="N1140" s="29">
        <v>-26123</v>
      </c>
      <c r="O1140" s="29">
        <v>0</v>
      </c>
      <c r="P1140" s="29">
        <f t="shared" si="68"/>
        <v>-437752</v>
      </c>
      <c r="Q1140" s="29">
        <f t="shared" si="69"/>
        <v>1213167</v>
      </c>
      <c r="R1140" s="29">
        <f t="shared" si="70"/>
        <v>1187044</v>
      </c>
      <c r="S1140" s="15" t="s">
        <v>234</v>
      </c>
      <c r="T1140" s="15">
        <v>100101</v>
      </c>
      <c r="U1140" s="15" t="s">
        <v>89</v>
      </c>
      <c r="V1140" s="15">
        <v>47020001</v>
      </c>
      <c r="W1140" s="15" t="s">
        <v>85</v>
      </c>
    </row>
    <row r="1141" spans="2:23" hidden="1" x14ac:dyDescent="0.25">
      <c r="B1141" s="14">
        <v>21001313</v>
      </c>
      <c r="C1141" s="14">
        <v>0</v>
      </c>
      <c r="D1141" s="15">
        <v>21020011</v>
      </c>
      <c r="E1141" s="16" t="s">
        <v>1036</v>
      </c>
      <c r="F1141" s="14">
        <v>1041</v>
      </c>
      <c r="G1141" s="17">
        <v>39539</v>
      </c>
      <c r="H1141" s="29">
        <v>3190805</v>
      </c>
      <c r="I1141" s="29">
        <v>0</v>
      </c>
      <c r="J1141" s="29">
        <v>0</v>
      </c>
      <c r="K1141" s="29">
        <v>0</v>
      </c>
      <c r="L1141" s="29">
        <f t="shared" si="71"/>
        <v>3190805</v>
      </c>
      <c r="M1141" s="29">
        <v>-667287</v>
      </c>
      <c r="N1141" s="29">
        <v>-50297</v>
      </c>
      <c r="O1141" s="29">
        <v>0</v>
      </c>
      <c r="P1141" s="29">
        <f t="shared" si="68"/>
        <v>-717584</v>
      </c>
      <c r="Q1141" s="29">
        <f t="shared" si="69"/>
        <v>2523518</v>
      </c>
      <c r="R1141" s="29">
        <f t="shared" si="70"/>
        <v>2473221</v>
      </c>
      <c r="S1141" s="15" t="s">
        <v>234</v>
      </c>
      <c r="T1141" s="15">
        <v>100501</v>
      </c>
      <c r="U1141" s="15" t="s">
        <v>27</v>
      </c>
      <c r="V1141" s="15">
        <v>47020001</v>
      </c>
      <c r="W1141" s="15" t="s">
        <v>28</v>
      </c>
    </row>
    <row r="1142" spans="2:23" hidden="1" x14ac:dyDescent="0.25">
      <c r="B1142" s="14">
        <v>21001314</v>
      </c>
      <c r="C1142" s="14">
        <v>0</v>
      </c>
      <c r="D1142" s="15">
        <v>21020011</v>
      </c>
      <c r="E1142" s="16" t="s">
        <v>1037</v>
      </c>
      <c r="F1142" s="14">
        <v>1062</v>
      </c>
      <c r="G1142" s="17">
        <v>39264</v>
      </c>
      <c r="H1142" s="29">
        <v>3238782</v>
      </c>
      <c r="I1142" s="29">
        <v>0</v>
      </c>
      <c r="J1142" s="29">
        <v>0</v>
      </c>
      <c r="K1142" s="29">
        <v>0</v>
      </c>
      <c r="L1142" s="29">
        <f t="shared" si="71"/>
        <v>3238782</v>
      </c>
      <c r="M1142" s="29">
        <v>-714195</v>
      </c>
      <c r="N1142" s="29">
        <v>-51088</v>
      </c>
      <c r="O1142" s="29">
        <v>0</v>
      </c>
      <c r="P1142" s="29">
        <f t="shared" si="68"/>
        <v>-765283</v>
      </c>
      <c r="Q1142" s="29">
        <f t="shared" si="69"/>
        <v>2524587</v>
      </c>
      <c r="R1142" s="29">
        <f t="shared" si="70"/>
        <v>2473499</v>
      </c>
      <c r="S1142" s="15" t="s">
        <v>234</v>
      </c>
      <c r="T1142" s="15">
        <v>100802</v>
      </c>
      <c r="U1142" s="15" t="s">
        <v>43</v>
      </c>
      <c r="V1142" s="15">
        <v>47020001</v>
      </c>
      <c r="W1142" s="15" t="s">
        <v>44</v>
      </c>
    </row>
    <row r="1143" spans="2:23" hidden="1" x14ac:dyDescent="0.25">
      <c r="B1143" s="14">
        <v>21001315</v>
      </c>
      <c r="C1143" s="14">
        <v>0</v>
      </c>
      <c r="D1143" s="15">
        <v>21020011</v>
      </c>
      <c r="E1143" s="16" t="s">
        <v>1038</v>
      </c>
      <c r="F1143" s="14">
        <v>1051</v>
      </c>
      <c r="G1143" s="17">
        <v>38687</v>
      </c>
      <c r="H1143" s="29">
        <v>1524529</v>
      </c>
      <c r="I1143" s="29">
        <v>0</v>
      </c>
      <c r="J1143" s="29">
        <v>0</v>
      </c>
      <c r="K1143" s="29">
        <v>0</v>
      </c>
      <c r="L1143" s="29">
        <f t="shared" si="71"/>
        <v>1524529</v>
      </c>
      <c r="M1143" s="29">
        <v>-358110</v>
      </c>
      <c r="N1143" s="29">
        <v>-24406</v>
      </c>
      <c r="O1143" s="29">
        <v>0</v>
      </c>
      <c r="P1143" s="29">
        <f t="shared" si="68"/>
        <v>-382516</v>
      </c>
      <c r="Q1143" s="29">
        <f t="shared" si="69"/>
        <v>1166419</v>
      </c>
      <c r="R1143" s="29">
        <f t="shared" si="70"/>
        <v>1142013</v>
      </c>
      <c r="S1143" s="15" t="s">
        <v>234</v>
      </c>
      <c r="T1143" s="15">
        <v>100601</v>
      </c>
      <c r="U1143" s="15" t="s">
        <v>79</v>
      </c>
      <c r="V1143" s="15">
        <v>47020001</v>
      </c>
      <c r="W1143" s="15" t="s">
        <v>80</v>
      </c>
    </row>
    <row r="1144" spans="2:23" hidden="1" x14ac:dyDescent="0.25">
      <c r="B1144" s="14">
        <v>21001316</v>
      </c>
      <c r="C1144" s="14">
        <v>0</v>
      </c>
      <c r="D1144" s="15">
        <v>21020011</v>
      </c>
      <c r="E1144" s="16" t="s">
        <v>1039</v>
      </c>
      <c r="F1144" s="14">
        <v>1001</v>
      </c>
      <c r="G1144" s="17">
        <v>37991</v>
      </c>
      <c r="H1144" s="29">
        <v>1376067</v>
      </c>
      <c r="I1144" s="29">
        <v>0</v>
      </c>
      <c r="J1144" s="29">
        <v>0</v>
      </c>
      <c r="K1144" s="29">
        <v>0</v>
      </c>
      <c r="L1144" s="29">
        <f t="shared" si="71"/>
        <v>1376067</v>
      </c>
      <c r="M1144" s="29">
        <v>-353572</v>
      </c>
      <c r="N1144" s="29">
        <v>-22303</v>
      </c>
      <c r="O1144" s="29">
        <v>0</v>
      </c>
      <c r="P1144" s="29">
        <f t="shared" si="68"/>
        <v>-375875</v>
      </c>
      <c r="Q1144" s="29">
        <f t="shared" si="69"/>
        <v>1022495</v>
      </c>
      <c r="R1144" s="29">
        <f t="shared" si="70"/>
        <v>1000192</v>
      </c>
      <c r="S1144" s="15" t="s">
        <v>234</v>
      </c>
      <c r="T1144" s="15">
        <v>100101</v>
      </c>
      <c r="U1144" s="15" t="s">
        <v>89</v>
      </c>
      <c r="V1144" s="15">
        <v>47020001</v>
      </c>
      <c r="W1144" s="15" t="s">
        <v>85</v>
      </c>
    </row>
    <row r="1145" spans="2:23" hidden="1" x14ac:dyDescent="0.25">
      <c r="B1145" s="14">
        <v>21001317</v>
      </c>
      <c r="C1145" s="14">
        <v>0</v>
      </c>
      <c r="D1145" s="15">
        <v>21020011</v>
      </c>
      <c r="E1145" s="16" t="s">
        <v>865</v>
      </c>
      <c r="F1145" s="14">
        <v>1041</v>
      </c>
      <c r="G1145" s="17">
        <v>38808</v>
      </c>
      <c r="H1145" s="29">
        <v>1762192</v>
      </c>
      <c r="I1145" s="29">
        <v>0</v>
      </c>
      <c r="J1145" s="29">
        <v>0</v>
      </c>
      <c r="K1145" s="29">
        <v>0</v>
      </c>
      <c r="L1145" s="29">
        <f t="shared" si="71"/>
        <v>1762192</v>
      </c>
      <c r="M1145" s="29">
        <v>-410468</v>
      </c>
      <c r="N1145" s="29">
        <v>-28080</v>
      </c>
      <c r="O1145" s="29">
        <v>0</v>
      </c>
      <c r="P1145" s="29">
        <f t="shared" si="68"/>
        <v>-438548</v>
      </c>
      <c r="Q1145" s="29">
        <f t="shared" si="69"/>
        <v>1351724</v>
      </c>
      <c r="R1145" s="29">
        <f t="shared" si="70"/>
        <v>1323644</v>
      </c>
      <c r="S1145" s="15" t="s">
        <v>234</v>
      </c>
      <c r="T1145" s="15">
        <v>100501</v>
      </c>
      <c r="U1145" s="15" t="s">
        <v>27</v>
      </c>
      <c r="V1145" s="15">
        <v>47020001</v>
      </c>
      <c r="W1145" s="15" t="s">
        <v>28</v>
      </c>
    </row>
    <row r="1146" spans="2:23" hidden="1" x14ac:dyDescent="0.25">
      <c r="B1146" s="14">
        <v>21001318</v>
      </c>
      <c r="C1146" s="14">
        <v>0</v>
      </c>
      <c r="D1146" s="15">
        <v>21020011</v>
      </c>
      <c r="E1146" s="16" t="s">
        <v>1040</v>
      </c>
      <c r="F1146" s="14">
        <v>1021</v>
      </c>
      <c r="G1146" s="17">
        <v>40262</v>
      </c>
      <c r="H1146" s="29">
        <v>2502181</v>
      </c>
      <c r="I1146" s="29">
        <v>0</v>
      </c>
      <c r="J1146" s="29">
        <v>0</v>
      </c>
      <c r="K1146" s="29">
        <v>0</v>
      </c>
      <c r="L1146" s="29">
        <f t="shared" si="71"/>
        <v>2502181</v>
      </c>
      <c r="M1146" s="29">
        <v>-532397</v>
      </c>
      <c r="N1146" s="29">
        <v>-37661</v>
      </c>
      <c r="O1146" s="29">
        <v>0</v>
      </c>
      <c r="P1146" s="29">
        <f t="shared" si="68"/>
        <v>-570058</v>
      </c>
      <c r="Q1146" s="29">
        <f t="shared" si="69"/>
        <v>1969784</v>
      </c>
      <c r="R1146" s="29">
        <f t="shared" si="70"/>
        <v>1932123</v>
      </c>
      <c r="S1146" s="15" t="s">
        <v>234</v>
      </c>
      <c r="T1146" s="15">
        <v>100301</v>
      </c>
      <c r="U1146" s="15" t="s">
        <v>32</v>
      </c>
      <c r="V1146" s="15">
        <v>47020001</v>
      </c>
      <c r="W1146" s="15" t="s">
        <v>33</v>
      </c>
    </row>
    <row r="1147" spans="2:23" hidden="1" x14ac:dyDescent="0.25">
      <c r="B1147" s="14">
        <v>21001319</v>
      </c>
      <c r="C1147" s="14">
        <v>0</v>
      </c>
      <c r="D1147" s="15">
        <v>21020011</v>
      </c>
      <c r="E1147" s="16" t="s">
        <v>1041</v>
      </c>
      <c r="F1147" s="14">
        <v>1021</v>
      </c>
      <c r="G1147" s="17">
        <v>38383</v>
      </c>
      <c r="H1147" s="29">
        <v>1512404</v>
      </c>
      <c r="I1147" s="29">
        <v>0</v>
      </c>
      <c r="J1147" s="29">
        <v>0</v>
      </c>
      <c r="K1147" s="29">
        <v>0</v>
      </c>
      <c r="L1147" s="29">
        <f t="shared" si="71"/>
        <v>1512404</v>
      </c>
      <c r="M1147" s="29">
        <v>-371796</v>
      </c>
      <c r="N1147" s="29">
        <v>-24295</v>
      </c>
      <c r="O1147" s="29">
        <v>0</v>
      </c>
      <c r="P1147" s="29">
        <f t="shared" si="68"/>
        <v>-396091</v>
      </c>
      <c r="Q1147" s="29">
        <f t="shared" si="69"/>
        <v>1140608</v>
      </c>
      <c r="R1147" s="29">
        <f t="shared" si="70"/>
        <v>1116313</v>
      </c>
      <c r="S1147" s="15" t="s">
        <v>234</v>
      </c>
      <c r="T1147" s="15">
        <v>100301</v>
      </c>
      <c r="U1147" s="15" t="s">
        <v>32</v>
      </c>
      <c r="V1147" s="15">
        <v>47020001</v>
      </c>
      <c r="W1147" s="15" t="s">
        <v>33</v>
      </c>
    </row>
    <row r="1148" spans="2:23" hidden="1" x14ac:dyDescent="0.25">
      <c r="B1148" s="14">
        <v>21001320</v>
      </c>
      <c r="C1148" s="14">
        <v>0</v>
      </c>
      <c r="D1148" s="15">
        <v>21020011</v>
      </c>
      <c r="E1148" s="16" t="s">
        <v>1042</v>
      </c>
      <c r="F1148" s="14">
        <v>1001</v>
      </c>
      <c r="G1148" s="17">
        <v>29312</v>
      </c>
      <c r="H1148" s="29">
        <v>783031</v>
      </c>
      <c r="I1148" s="29">
        <v>0</v>
      </c>
      <c r="J1148" s="29">
        <v>0</v>
      </c>
      <c r="K1148" s="29">
        <v>0</v>
      </c>
      <c r="L1148" s="29">
        <f t="shared" si="71"/>
        <v>783031</v>
      </c>
      <c r="M1148" s="29">
        <v>-390511</v>
      </c>
      <c r="N1148" s="29">
        <v>-18598</v>
      </c>
      <c r="O1148" s="29">
        <v>0</v>
      </c>
      <c r="P1148" s="29">
        <f t="shared" si="68"/>
        <v>-409109</v>
      </c>
      <c r="Q1148" s="29">
        <f t="shared" si="69"/>
        <v>392520</v>
      </c>
      <c r="R1148" s="29">
        <f t="shared" si="70"/>
        <v>373922</v>
      </c>
      <c r="S1148" s="15" t="s">
        <v>234</v>
      </c>
      <c r="T1148" s="15">
        <v>100101</v>
      </c>
      <c r="U1148" s="15" t="s">
        <v>89</v>
      </c>
      <c r="V1148" s="15">
        <v>47020001</v>
      </c>
      <c r="W1148" s="15" t="s">
        <v>85</v>
      </c>
    </row>
    <row r="1149" spans="2:23" hidden="1" x14ac:dyDescent="0.25">
      <c r="B1149" s="14">
        <v>21001321</v>
      </c>
      <c r="C1149" s="14">
        <v>0</v>
      </c>
      <c r="D1149" s="15">
        <v>21020011</v>
      </c>
      <c r="E1149" s="16" t="s">
        <v>1043</v>
      </c>
      <c r="F1149" s="14">
        <v>1011</v>
      </c>
      <c r="G1149" s="17">
        <v>36231</v>
      </c>
      <c r="H1149" s="29">
        <v>1106431</v>
      </c>
      <c r="I1149" s="29">
        <v>0</v>
      </c>
      <c r="J1149" s="29">
        <v>0</v>
      </c>
      <c r="K1149" s="29">
        <v>0</v>
      </c>
      <c r="L1149" s="29">
        <f t="shared" si="71"/>
        <v>1106431</v>
      </c>
      <c r="M1149" s="29">
        <v>-340568</v>
      </c>
      <c r="N1149" s="29">
        <v>-18725</v>
      </c>
      <c r="O1149" s="29">
        <v>0</v>
      </c>
      <c r="P1149" s="29">
        <f t="shared" si="68"/>
        <v>-359293</v>
      </c>
      <c r="Q1149" s="29">
        <f t="shared" si="69"/>
        <v>765863</v>
      </c>
      <c r="R1149" s="29">
        <f t="shared" si="70"/>
        <v>747138</v>
      </c>
      <c r="S1149" s="15" t="s">
        <v>234</v>
      </c>
      <c r="T1149" s="15">
        <v>100201</v>
      </c>
      <c r="U1149" s="15" t="s">
        <v>75</v>
      </c>
      <c r="V1149" s="15">
        <v>47020001</v>
      </c>
      <c r="W1149" s="15" t="s">
        <v>71</v>
      </c>
    </row>
    <row r="1150" spans="2:23" hidden="1" x14ac:dyDescent="0.25">
      <c r="B1150" s="14">
        <v>21001322</v>
      </c>
      <c r="C1150" s="14">
        <v>0</v>
      </c>
      <c r="D1150" s="15">
        <v>21020011</v>
      </c>
      <c r="E1150" s="16" t="s">
        <v>1044</v>
      </c>
      <c r="F1150" s="14">
        <v>1091</v>
      </c>
      <c r="G1150" s="17">
        <v>39082</v>
      </c>
      <c r="H1150" s="29">
        <v>2142032</v>
      </c>
      <c r="I1150" s="29">
        <v>0</v>
      </c>
      <c r="J1150" s="29">
        <v>0</v>
      </c>
      <c r="K1150" s="29">
        <v>0</v>
      </c>
      <c r="L1150" s="29">
        <f t="shared" si="71"/>
        <v>2142032</v>
      </c>
      <c r="M1150" s="29">
        <v>-482615</v>
      </c>
      <c r="N1150" s="29">
        <v>-33930</v>
      </c>
      <c r="O1150" s="29">
        <v>0</v>
      </c>
      <c r="P1150" s="29">
        <f t="shared" si="68"/>
        <v>-516545</v>
      </c>
      <c r="Q1150" s="29">
        <f t="shared" si="69"/>
        <v>1659417</v>
      </c>
      <c r="R1150" s="29">
        <f t="shared" si="70"/>
        <v>1625487</v>
      </c>
      <c r="S1150" s="15" t="s">
        <v>234</v>
      </c>
      <c r="T1150" s="15">
        <v>100701</v>
      </c>
      <c r="U1150" s="15" t="s">
        <v>52</v>
      </c>
      <c r="V1150" s="15">
        <v>47020001</v>
      </c>
      <c r="W1150" s="15" t="s">
        <v>48</v>
      </c>
    </row>
    <row r="1151" spans="2:23" hidden="1" x14ac:dyDescent="0.25">
      <c r="B1151" s="14">
        <v>21001323</v>
      </c>
      <c r="C1151" s="14">
        <v>0</v>
      </c>
      <c r="D1151" s="15">
        <v>21020011</v>
      </c>
      <c r="E1151" s="16" t="s">
        <v>1045</v>
      </c>
      <c r="F1151" s="14">
        <v>1011</v>
      </c>
      <c r="G1151" s="17">
        <v>33688</v>
      </c>
      <c r="H1151" s="29">
        <v>889607</v>
      </c>
      <c r="I1151" s="29">
        <v>0</v>
      </c>
      <c r="J1151" s="29">
        <v>0</v>
      </c>
      <c r="K1151" s="29">
        <v>0</v>
      </c>
      <c r="L1151" s="29">
        <f t="shared" si="71"/>
        <v>889607</v>
      </c>
      <c r="M1151" s="29">
        <v>-332224</v>
      </c>
      <c r="N1151" s="29">
        <v>-16555</v>
      </c>
      <c r="O1151" s="29">
        <v>0</v>
      </c>
      <c r="P1151" s="29">
        <f t="shared" si="68"/>
        <v>-348779</v>
      </c>
      <c r="Q1151" s="29">
        <f t="shared" si="69"/>
        <v>557383</v>
      </c>
      <c r="R1151" s="29">
        <f t="shared" si="70"/>
        <v>540828</v>
      </c>
      <c r="S1151" s="15" t="s">
        <v>234</v>
      </c>
      <c r="T1151" s="15">
        <v>100201</v>
      </c>
      <c r="U1151" s="15" t="s">
        <v>75</v>
      </c>
      <c r="V1151" s="15">
        <v>47020001</v>
      </c>
      <c r="W1151" s="15" t="s">
        <v>71</v>
      </c>
    </row>
    <row r="1152" spans="2:23" hidden="1" x14ac:dyDescent="0.25">
      <c r="B1152" s="14">
        <v>21001324</v>
      </c>
      <c r="C1152" s="14">
        <v>0</v>
      </c>
      <c r="D1152" s="15">
        <v>21020011</v>
      </c>
      <c r="E1152" s="16" t="s">
        <v>1046</v>
      </c>
      <c r="F1152" s="14">
        <v>1001</v>
      </c>
      <c r="G1152" s="17">
        <v>34060</v>
      </c>
      <c r="H1152" s="29">
        <v>923293</v>
      </c>
      <c r="I1152" s="29">
        <v>0</v>
      </c>
      <c r="J1152" s="29">
        <v>0</v>
      </c>
      <c r="K1152" s="29">
        <v>0</v>
      </c>
      <c r="L1152" s="29">
        <f t="shared" si="71"/>
        <v>923293</v>
      </c>
      <c r="M1152" s="29">
        <v>-337629</v>
      </c>
      <c r="N1152" s="29">
        <v>-16859</v>
      </c>
      <c r="O1152" s="29">
        <v>0</v>
      </c>
      <c r="P1152" s="29">
        <f t="shared" si="68"/>
        <v>-354488</v>
      </c>
      <c r="Q1152" s="29">
        <f t="shared" si="69"/>
        <v>585664</v>
      </c>
      <c r="R1152" s="29">
        <f t="shared" si="70"/>
        <v>568805</v>
      </c>
      <c r="S1152" s="15" t="s">
        <v>234</v>
      </c>
      <c r="T1152" s="15">
        <v>100101</v>
      </c>
      <c r="U1152" s="15" t="s">
        <v>89</v>
      </c>
      <c r="V1152" s="15">
        <v>47020001</v>
      </c>
      <c r="W1152" s="15" t="s">
        <v>85</v>
      </c>
    </row>
    <row r="1153" spans="2:23" hidden="1" x14ac:dyDescent="0.25">
      <c r="B1153" s="14">
        <v>21001325</v>
      </c>
      <c r="C1153" s="14">
        <v>0</v>
      </c>
      <c r="D1153" s="15">
        <v>21020011</v>
      </c>
      <c r="E1153" s="16" t="s">
        <v>1047</v>
      </c>
      <c r="F1153" s="14">
        <v>1011</v>
      </c>
      <c r="G1153" s="17">
        <v>32964</v>
      </c>
      <c r="H1153" s="29">
        <v>865377</v>
      </c>
      <c r="I1153" s="29">
        <v>0</v>
      </c>
      <c r="J1153" s="29">
        <v>0</v>
      </c>
      <c r="K1153" s="29">
        <v>0</v>
      </c>
      <c r="L1153" s="29">
        <f t="shared" si="71"/>
        <v>865377</v>
      </c>
      <c r="M1153" s="29">
        <v>-341245</v>
      </c>
      <c r="N1153" s="29">
        <v>-16582</v>
      </c>
      <c r="O1153" s="29">
        <v>0</v>
      </c>
      <c r="P1153" s="29">
        <f t="shared" si="68"/>
        <v>-357827</v>
      </c>
      <c r="Q1153" s="29">
        <f t="shared" si="69"/>
        <v>524132</v>
      </c>
      <c r="R1153" s="29">
        <f t="shared" si="70"/>
        <v>507550</v>
      </c>
      <c r="S1153" s="15" t="s">
        <v>234</v>
      </c>
      <c r="T1153" s="15">
        <v>100201</v>
      </c>
      <c r="U1153" s="15" t="s">
        <v>75</v>
      </c>
      <c r="V1153" s="15">
        <v>47020001</v>
      </c>
      <c r="W1153" s="15" t="s">
        <v>71</v>
      </c>
    </row>
    <row r="1154" spans="2:23" hidden="1" x14ac:dyDescent="0.25">
      <c r="B1154" s="14">
        <v>21001326</v>
      </c>
      <c r="C1154" s="14">
        <v>0</v>
      </c>
      <c r="D1154" s="15">
        <v>21020011</v>
      </c>
      <c r="E1154" s="16" t="s">
        <v>1048</v>
      </c>
      <c r="F1154" s="14">
        <v>1041</v>
      </c>
      <c r="G1154" s="17">
        <v>39082</v>
      </c>
      <c r="H1154" s="29">
        <v>1605221</v>
      </c>
      <c r="I1154" s="29">
        <v>0</v>
      </c>
      <c r="J1154" s="29">
        <v>0</v>
      </c>
      <c r="K1154" s="29">
        <v>0</v>
      </c>
      <c r="L1154" s="29">
        <f t="shared" si="71"/>
        <v>1605221</v>
      </c>
      <c r="M1154" s="29">
        <v>-357015</v>
      </c>
      <c r="N1154" s="29">
        <v>-25528</v>
      </c>
      <c r="O1154" s="29">
        <v>0</v>
      </c>
      <c r="P1154" s="29">
        <f t="shared" si="68"/>
        <v>-382543</v>
      </c>
      <c r="Q1154" s="29">
        <f t="shared" si="69"/>
        <v>1248206</v>
      </c>
      <c r="R1154" s="29">
        <f t="shared" si="70"/>
        <v>1222678</v>
      </c>
      <c r="S1154" s="15" t="s">
        <v>234</v>
      </c>
      <c r="T1154" s="15">
        <v>100501</v>
      </c>
      <c r="U1154" s="15" t="s">
        <v>27</v>
      </c>
      <c r="V1154" s="15">
        <v>47020001</v>
      </c>
      <c r="W1154" s="15" t="s">
        <v>28</v>
      </c>
    </row>
    <row r="1155" spans="2:23" hidden="1" x14ac:dyDescent="0.25">
      <c r="B1155" s="14">
        <v>21001327</v>
      </c>
      <c r="C1155" s="14">
        <v>0</v>
      </c>
      <c r="D1155" s="15">
        <v>21020011</v>
      </c>
      <c r="E1155" s="16" t="s">
        <v>1049</v>
      </c>
      <c r="F1155" s="14">
        <v>1092</v>
      </c>
      <c r="G1155" s="17">
        <v>39173</v>
      </c>
      <c r="H1155" s="29">
        <v>2457261</v>
      </c>
      <c r="I1155" s="29">
        <v>0</v>
      </c>
      <c r="J1155" s="29">
        <v>0</v>
      </c>
      <c r="K1155" s="29">
        <v>0</v>
      </c>
      <c r="L1155" s="29">
        <f t="shared" si="71"/>
        <v>2457261</v>
      </c>
      <c r="M1155" s="29">
        <v>-547970</v>
      </c>
      <c r="N1155" s="29">
        <v>-38835</v>
      </c>
      <c r="O1155" s="29">
        <v>0</v>
      </c>
      <c r="P1155" s="29">
        <f t="shared" si="68"/>
        <v>-586805</v>
      </c>
      <c r="Q1155" s="29">
        <f t="shared" si="69"/>
        <v>1909291</v>
      </c>
      <c r="R1155" s="29">
        <f t="shared" si="70"/>
        <v>1870456</v>
      </c>
      <c r="S1155" s="15" t="s">
        <v>234</v>
      </c>
      <c r="T1155" s="15">
        <v>100702</v>
      </c>
      <c r="U1155" s="15" t="s">
        <v>47</v>
      </c>
      <c r="V1155" s="15">
        <v>47020001</v>
      </c>
      <c r="W1155" s="15" t="s">
        <v>48</v>
      </c>
    </row>
    <row r="1156" spans="2:23" hidden="1" x14ac:dyDescent="0.25">
      <c r="B1156" s="14">
        <v>21001328</v>
      </c>
      <c r="C1156" s="14">
        <v>0</v>
      </c>
      <c r="D1156" s="15">
        <v>21020011</v>
      </c>
      <c r="E1156" s="16" t="s">
        <v>1050</v>
      </c>
      <c r="F1156" s="14">
        <v>1011</v>
      </c>
      <c r="G1156" s="17">
        <v>33693</v>
      </c>
      <c r="H1156" s="29">
        <v>881093</v>
      </c>
      <c r="I1156" s="29">
        <v>0</v>
      </c>
      <c r="J1156" s="29">
        <v>0</v>
      </c>
      <c r="K1156" s="29">
        <v>0</v>
      </c>
      <c r="L1156" s="29">
        <f t="shared" si="71"/>
        <v>881093</v>
      </c>
      <c r="M1156" s="29">
        <v>-329849</v>
      </c>
      <c r="N1156" s="29">
        <v>-16364</v>
      </c>
      <c r="O1156" s="29">
        <v>0</v>
      </c>
      <c r="P1156" s="29">
        <f t="shared" si="68"/>
        <v>-346213</v>
      </c>
      <c r="Q1156" s="29">
        <f t="shared" si="69"/>
        <v>551244</v>
      </c>
      <c r="R1156" s="29">
        <f t="shared" si="70"/>
        <v>534880</v>
      </c>
      <c r="S1156" s="15" t="s">
        <v>234</v>
      </c>
      <c r="T1156" s="15">
        <v>100201</v>
      </c>
      <c r="U1156" s="15" t="s">
        <v>75</v>
      </c>
      <c r="V1156" s="15">
        <v>47020001</v>
      </c>
      <c r="W1156" s="15" t="s">
        <v>71</v>
      </c>
    </row>
    <row r="1157" spans="2:23" hidden="1" x14ac:dyDescent="0.25">
      <c r="B1157" s="14">
        <v>21001329</v>
      </c>
      <c r="C1157" s="14">
        <v>0</v>
      </c>
      <c r="D1157" s="15">
        <v>21020011</v>
      </c>
      <c r="E1157" s="16" t="s">
        <v>1051</v>
      </c>
      <c r="F1157" s="14">
        <v>1011</v>
      </c>
      <c r="G1157" s="17">
        <v>32964</v>
      </c>
      <c r="H1157" s="29">
        <v>842786</v>
      </c>
      <c r="I1157" s="29">
        <v>0</v>
      </c>
      <c r="J1157" s="29">
        <v>0</v>
      </c>
      <c r="K1157" s="29">
        <v>0</v>
      </c>
      <c r="L1157" s="29">
        <f t="shared" si="71"/>
        <v>842786</v>
      </c>
      <c r="M1157" s="29">
        <v>-332340</v>
      </c>
      <c r="N1157" s="29">
        <v>-16149</v>
      </c>
      <c r="O1157" s="29">
        <v>0</v>
      </c>
      <c r="P1157" s="29">
        <f t="shared" ref="P1157:P1220" si="72">SUM(M1157:O1157)</f>
        <v>-348489</v>
      </c>
      <c r="Q1157" s="29">
        <f t="shared" ref="Q1157:Q1220" si="73">H1157+M1157</f>
        <v>510446</v>
      </c>
      <c r="R1157" s="29">
        <f t="shared" ref="R1157:R1220" si="74">L1157+P1157</f>
        <v>494297</v>
      </c>
      <c r="S1157" s="15" t="s">
        <v>234</v>
      </c>
      <c r="T1157" s="15">
        <v>100201</v>
      </c>
      <c r="U1157" s="15" t="s">
        <v>75</v>
      </c>
      <c r="V1157" s="15">
        <v>47020001</v>
      </c>
      <c r="W1157" s="15" t="s">
        <v>71</v>
      </c>
    </row>
    <row r="1158" spans="2:23" hidden="1" x14ac:dyDescent="0.25">
      <c r="B1158" s="14">
        <v>21001330</v>
      </c>
      <c r="C1158" s="14">
        <v>0</v>
      </c>
      <c r="D1158" s="15">
        <v>21020011</v>
      </c>
      <c r="E1158" s="16" t="s">
        <v>1052</v>
      </c>
      <c r="F1158" s="14">
        <v>1011</v>
      </c>
      <c r="G1158" s="17">
        <v>37894</v>
      </c>
      <c r="H1158" s="29">
        <v>1343580</v>
      </c>
      <c r="I1158" s="29">
        <v>0</v>
      </c>
      <c r="J1158" s="29">
        <v>0</v>
      </c>
      <c r="K1158" s="29">
        <v>0</v>
      </c>
      <c r="L1158" s="29">
        <f t="shared" ref="L1158:L1221" si="75">SUM(H1158:K1158)</f>
        <v>1343580</v>
      </c>
      <c r="M1158" s="29">
        <v>-352311</v>
      </c>
      <c r="N1158" s="29">
        <v>-21745</v>
      </c>
      <c r="O1158" s="29">
        <v>0</v>
      </c>
      <c r="P1158" s="29">
        <f t="shared" si="72"/>
        <v>-374056</v>
      </c>
      <c r="Q1158" s="29">
        <f t="shared" si="73"/>
        <v>991269</v>
      </c>
      <c r="R1158" s="29">
        <f t="shared" si="74"/>
        <v>969524</v>
      </c>
      <c r="S1158" s="15" t="s">
        <v>234</v>
      </c>
      <c r="T1158" s="15">
        <v>100201</v>
      </c>
      <c r="U1158" s="15" t="s">
        <v>75</v>
      </c>
      <c r="V1158" s="15">
        <v>47020001</v>
      </c>
      <c r="W1158" s="15" t="s">
        <v>71</v>
      </c>
    </row>
    <row r="1159" spans="2:23" hidden="1" x14ac:dyDescent="0.25">
      <c r="B1159" s="14">
        <v>21001331</v>
      </c>
      <c r="C1159" s="14">
        <v>0</v>
      </c>
      <c r="D1159" s="15">
        <v>21020011</v>
      </c>
      <c r="E1159" s="16" t="s">
        <v>1053</v>
      </c>
      <c r="F1159" s="14">
        <v>1011</v>
      </c>
      <c r="G1159" s="17">
        <v>32964</v>
      </c>
      <c r="H1159" s="29">
        <v>833234</v>
      </c>
      <c r="I1159" s="29">
        <v>0</v>
      </c>
      <c r="J1159" s="29">
        <v>0</v>
      </c>
      <c r="K1159" s="29">
        <v>0</v>
      </c>
      <c r="L1159" s="29">
        <f t="shared" si="75"/>
        <v>833234</v>
      </c>
      <c r="M1159" s="29">
        <v>-328573</v>
      </c>
      <c r="N1159" s="29">
        <v>-15966</v>
      </c>
      <c r="O1159" s="29">
        <v>0</v>
      </c>
      <c r="P1159" s="29">
        <f t="shared" si="72"/>
        <v>-344539</v>
      </c>
      <c r="Q1159" s="29">
        <f t="shared" si="73"/>
        <v>504661</v>
      </c>
      <c r="R1159" s="29">
        <f t="shared" si="74"/>
        <v>488695</v>
      </c>
      <c r="S1159" s="15" t="s">
        <v>234</v>
      </c>
      <c r="T1159" s="15">
        <v>100201</v>
      </c>
      <c r="U1159" s="15" t="s">
        <v>75</v>
      </c>
      <c r="V1159" s="15">
        <v>47020001</v>
      </c>
      <c r="W1159" s="15" t="s">
        <v>71</v>
      </c>
    </row>
    <row r="1160" spans="2:23" hidden="1" x14ac:dyDescent="0.25">
      <c r="B1160" s="14">
        <v>21001332</v>
      </c>
      <c r="C1160" s="14">
        <v>0</v>
      </c>
      <c r="D1160" s="15">
        <v>21020011</v>
      </c>
      <c r="E1160" s="16" t="s">
        <v>1054</v>
      </c>
      <c r="F1160" s="14">
        <v>1041</v>
      </c>
      <c r="G1160" s="17">
        <v>39082</v>
      </c>
      <c r="H1160" s="29">
        <v>1720886</v>
      </c>
      <c r="I1160" s="29">
        <v>0</v>
      </c>
      <c r="J1160" s="29">
        <v>0</v>
      </c>
      <c r="K1160" s="29">
        <v>0</v>
      </c>
      <c r="L1160" s="29">
        <f t="shared" si="75"/>
        <v>1720886</v>
      </c>
      <c r="M1160" s="29">
        <v>-385002</v>
      </c>
      <c r="N1160" s="29">
        <v>-27318</v>
      </c>
      <c r="O1160" s="29">
        <v>0</v>
      </c>
      <c r="P1160" s="29">
        <f t="shared" si="72"/>
        <v>-412320</v>
      </c>
      <c r="Q1160" s="29">
        <f t="shared" si="73"/>
        <v>1335884</v>
      </c>
      <c r="R1160" s="29">
        <f t="shared" si="74"/>
        <v>1308566</v>
      </c>
      <c r="S1160" s="15" t="s">
        <v>234</v>
      </c>
      <c r="T1160" s="15">
        <v>100501</v>
      </c>
      <c r="U1160" s="15" t="s">
        <v>27</v>
      </c>
      <c r="V1160" s="15">
        <v>47020001</v>
      </c>
      <c r="W1160" s="15" t="s">
        <v>28</v>
      </c>
    </row>
    <row r="1161" spans="2:23" hidden="1" x14ac:dyDescent="0.25">
      <c r="B1161" s="14">
        <v>21001333</v>
      </c>
      <c r="C1161" s="14">
        <v>0</v>
      </c>
      <c r="D1161" s="15">
        <v>21020011</v>
      </c>
      <c r="E1161" s="16" t="s">
        <v>1055</v>
      </c>
      <c r="F1161" s="14">
        <v>1091</v>
      </c>
      <c r="G1161" s="17">
        <v>39082</v>
      </c>
      <c r="H1161" s="29">
        <v>1987292</v>
      </c>
      <c r="I1161" s="29">
        <v>0</v>
      </c>
      <c r="J1161" s="29">
        <v>0</v>
      </c>
      <c r="K1161" s="29">
        <v>0</v>
      </c>
      <c r="L1161" s="29">
        <f t="shared" si="75"/>
        <v>1987292</v>
      </c>
      <c r="M1161" s="29">
        <v>-447751</v>
      </c>
      <c r="N1161" s="29">
        <v>-31479</v>
      </c>
      <c r="O1161" s="29">
        <v>0</v>
      </c>
      <c r="P1161" s="29">
        <f t="shared" si="72"/>
        <v>-479230</v>
      </c>
      <c r="Q1161" s="29">
        <f t="shared" si="73"/>
        <v>1539541</v>
      </c>
      <c r="R1161" s="29">
        <f t="shared" si="74"/>
        <v>1508062</v>
      </c>
      <c r="S1161" s="15" t="s">
        <v>234</v>
      </c>
      <c r="T1161" s="15">
        <v>100701</v>
      </c>
      <c r="U1161" s="15" t="s">
        <v>52</v>
      </c>
      <c r="V1161" s="15">
        <v>47020001</v>
      </c>
      <c r="W1161" s="15" t="s">
        <v>48</v>
      </c>
    </row>
    <row r="1162" spans="2:23" hidden="1" x14ac:dyDescent="0.25">
      <c r="B1162" s="14">
        <v>21001334</v>
      </c>
      <c r="C1162" s="14">
        <v>0</v>
      </c>
      <c r="D1162" s="15">
        <v>21020011</v>
      </c>
      <c r="E1162" s="16" t="s">
        <v>1056</v>
      </c>
      <c r="F1162" s="14">
        <v>1092</v>
      </c>
      <c r="G1162" s="17">
        <v>39173</v>
      </c>
      <c r="H1162" s="29">
        <v>2327385</v>
      </c>
      <c r="I1162" s="29">
        <v>0</v>
      </c>
      <c r="J1162" s="29">
        <v>0</v>
      </c>
      <c r="K1162" s="29">
        <v>0</v>
      </c>
      <c r="L1162" s="29">
        <f t="shared" si="75"/>
        <v>2327385</v>
      </c>
      <c r="M1162" s="29">
        <v>-519012</v>
      </c>
      <c r="N1162" s="29">
        <v>-36783</v>
      </c>
      <c r="O1162" s="29">
        <v>0</v>
      </c>
      <c r="P1162" s="29">
        <f t="shared" si="72"/>
        <v>-555795</v>
      </c>
      <c r="Q1162" s="29">
        <f t="shared" si="73"/>
        <v>1808373</v>
      </c>
      <c r="R1162" s="29">
        <f t="shared" si="74"/>
        <v>1771590</v>
      </c>
      <c r="S1162" s="15" t="s">
        <v>234</v>
      </c>
      <c r="T1162" s="15">
        <v>100702</v>
      </c>
      <c r="U1162" s="15" t="s">
        <v>47</v>
      </c>
      <c r="V1162" s="15">
        <v>47020001</v>
      </c>
      <c r="W1162" s="15" t="s">
        <v>48</v>
      </c>
    </row>
    <row r="1163" spans="2:23" hidden="1" x14ac:dyDescent="0.25">
      <c r="B1163" s="14">
        <v>21001335</v>
      </c>
      <c r="C1163" s="14">
        <v>0</v>
      </c>
      <c r="D1163" s="15">
        <v>21020011</v>
      </c>
      <c r="E1163" s="16" t="s">
        <v>1057</v>
      </c>
      <c r="F1163" s="14">
        <v>1011</v>
      </c>
      <c r="G1163" s="17">
        <v>34416</v>
      </c>
      <c r="H1163" s="29">
        <v>862525</v>
      </c>
      <c r="I1163" s="29">
        <v>0</v>
      </c>
      <c r="J1163" s="29">
        <v>0</v>
      </c>
      <c r="K1163" s="29">
        <v>0</v>
      </c>
      <c r="L1163" s="29">
        <f t="shared" si="75"/>
        <v>862525</v>
      </c>
      <c r="M1163" s="29">
        <v>-306283</v>
      </c>
      <c r="N1163" s="29">
        <v>-15561</v>
      </c>
      <c r="O1163" s="29">
        <v>0</v>
      </c>
      <c r="P1163" s="29">
        <f t="shared" si="72"/>
        <v>-321844</v>
      </c>
      <c r="Q1163" s="29">
        <f t="shared" si="73"/>
        <v>556242</v>
      </c>
      <c r="R1163" s="29">
        <f t="shared" si="74"/>
        <v>540681</v>
      </c>
      <c r="S1163" s="15" t="s">
        <v>234</v>
      </c>
      <c r="T1163" s="15">
        <v>100201</v>
      </c>
      <c r="U1163" s="15" t="s">
        <v>75</v>
      </c>
      <c r="V1163" s="15">
        <v>47020001</v>
      </c>
      <c r="W1163" s="15" t="s">
        <v>71</v>
      </c>
    </row>
    <row r="1164" spans="2:23" hidden="1" x14ac:dyDescent="0.25">
      <c r="B1164" s="14">
        <v>21001336</v>
      </c>
      <c r="C1164" s="14">
        <v>0</v>
      </c>
      <c r="D1164" s="15">
        <v>21020011</v>
      </c>
      <c r="E1164" s="16" t="s">
        <v>1058</v>
      </c>
      <c r="F1164" s="14">
        <v>1001</v>
      </c>
      <c r="G1164" s="17">
        <v>35886</v>
      </c>
      <c r="H1164" s="29">
        <v>967142</v>
      </c>
      <c r="I1164" s="29">
        <v>0</v>
      </c>
      <c r="J1164" s="29">
        <v>0</v>
      </c>
      <c r="K1164" s="29">
        <v>0</v>
      </c>
      <c r="L1164" s="29">
        <f t="shared" si="75"/>
        <v>967142</v>
      </c>
      <c r="M1164" s="29">
        <v>-306702</v>
      </c>
      <c r="N1164" s="29">
        <v>-16543</v>
      </c>
      <c r="O1164" s="29">
        <v>0</v>
      </c>
      <c r="P1164" s="29">
        <f t="shared" si="72"/>
        <v>-323245</v>
      </c>
      <c r="Q1164" s="29">
        <f t="shared" si="73"/>
        <v>660440</v>
      </c>
      <c r="R1164" s="29">
        <f t="shared" si="74"/>
        <v>643897</v>
      </c>
      <c r="S1164" s="15" t="s">
        <v>234</v>
      </c>
      <c r="T1164" s="15">
        <v>100101</v>
      </c>
      <c r="U1164" s="15" t="s">
        <v>89</v>
      </c>
      <c r="V1164" s="15">
        <v>47020001</v>
      </c>
      <c r="W1164" s="15" t="s">
        <v>85</v>
      </c>
    </row>
    <row r="1165" spans="2:23" hidden="1" x14ac:dyDescent="0.25">
      <c r="B1165" s="14">
        <v>21001337</v>
      </c>
      <c r="C1165" s="14">
        <v>0</v>
      </c>
      <c r="D1165" s="15">
        <v>21020011</v>
      </c>
      <c r="E1165" s="16" t="s">
        <v>1059</v>
      </c>
      <c r="F1165" s="14">
        <v>1022</v>
      </c>
      <c r="G1165" s="17">
        <v>39082</v>
      </c>
      <c r="H1165" s="29">
        <v>1964214</v>
      </c>
      <c r="I1165" s="29">
        <v>0</v>
      </c>
      <c r="J1165" s="29">
        <v>0</v>
      </c>
      <c r="K1165" s="29">
        <v>0</v>
      </c>
      <c r="L1165" s="29">
        <f t="shared" si="75"/>
        <v>1964214</v>
      </c>
      <c r="M1165" s="29">
        <v>-442549</v>
      </c>
      <c r="N1165" s="29">
        <v>-31113</v>
      </c>
      <c r="O1165" s="29">
        <v>0</v>
      </c>
      <c r="P1165" s="29">
        <f t="shared" si="72"/>
        <v>-473662</v>
      </c>
      <c r="Q1165" s="29">
        <f t="shared" si="73"/>
        <v>1521665</v>
      </c>
      <c r="R1165" s="29">
        <f t="shared" si="74"/>
        <v>1490552</v>
      </c>
      <c r="S1165" s="15" t="s">
        <v>234</v>
      </c>
      <c r="T1165" s="15">
        <v>100302</v>
      </c>
      <c r="U1165" s="15" t="s">
        <v>225</v>
      </c>
      <c r="V1165" s="15">
        <v>47020001</v>
      </c>
      <c r="W1165" s="15" t="s">
        <v>33</v>
      </c>
    </row>
    <row r="1166" spans="2:23" hidden="1" x14ac:dyDescent="0.25">
      <c r="B1166" s="14">
        <v>21001338</v>
      </c>
      <c r="C1166" s="14">
        <v>0</v>
      </c>
      <c r="D1166" s="15">
        <v>21020011</v>
      </c>
      <c r="E1166" s="16" t="s">
        <v>1060</v>
      </c>
      <c r="F1166" s="14">
        <v>1041</v>
      </c>
      <c r="G1166" s="17">
        <v>38930</v>
      </c>
      <c r="H1166" s="29">
        <v>1522253</v>
      </c>
      <c r="I1166" s="29">
        <v>0</v>
      </c>
      <c r="J1166" s="29">
        <v>0</v>
      </c>
      <c r="K1166" s="29">
        <v>0</v>
      </c>
      <c r="L1166" s="29">
        <f t="shared" si="75"/>
        <v>1522253</v>
      </c>
      <c r="M1166" s="29">
        <v>-347474</v>
      </c>
      <c r="N1166" s="29">
        <v>-24235</v>
      </c>
      <c r="O1166" s="29">
        <v>0</v>
      </c>
      <c r="P1166" s="29">
        <f t="shared" si="72"/>
        <v>-371709</v>
      </c>
      <c r="Q1166" s="29">
        <f t="shared" si="73"/>
        <v>1174779</v>
      </c>
      <c r="R1166" s="29">
        <f t="shared" si="74"/>
        <v>1150544</v>
      </c>
      <c r="S1166" s="15" t="s">
        <v>234</v>
      </c>
      <c r="T1166" s="15">
        <v>100501</v>
      </c>
      <c r="U1166" s="15" t="s">
        <v>27</v>
      </c>
      <c r="V1166" s="15">
        <v>47020001</v>
      </c>
      <c r="W1166" s="15" t="s">
        <v>28</v>
      </c>
    </row>
    <row r="1167" spans="2:23" hidden="1" x14ac:dyDescent="0.25">
      <c r="B1167" s="14">
        <v>21001339</v>
      </c>
      <c r="C1167" s="14">
        <v>0</v>
      </c>
      <c r="D1167" s="15">
        <v>21020011</v>
      </c>
      <c r="E1167" s="16" t="s">
        <v>1061</v>
      </c>
      <c r="F1167" s="14">
        <v>1011</v>
      </c>
      <c r="G1167" s="17">
        <v>36906</v>
      </c>
      <c r="H1167" s="29">
        <v>1075246</v>
      </c>
      <c r="I1167" s="29">
        <v>0</v>
      </c>
      <c r="J1167" s="29">
        <v>0</v>
      </c>
      <c r="K1167" s="29">
        <v>0</v>
      </c>
      <c r="L1167" s="29">
        <f t="shared" si="75"/>
        <v>1075246</v>
      </c>
      <c r="M1167" s="29">
        <v>-311973</v>
      </c>
      <c r="N1167" s="29">
        <v>-17831</v>
      </c>
      <c r="O1167" s="29">
        <v>0</v>
      </c>
      <c r="P1167" s="29">
        <f t="shared" si="72"/>
        <v>-329804</v>
      </c>
      <c r="Q1167" s="29">
        <f t="shared" si="73"/>
        <v>763273</v>
      </c>
      <c r="R1167" s="29">
        <f t="shared" si="74"/>
        <v>745442</v>
      </c>
      <c r="S1167" s="15" t="s">
        <v>234</v>
      </c>
      <c r="T1167" s="15">
        <v>100201</v>
      </c>
      <c r="U1167" s="15" t="s">
        <v>75</v>
      </c>
      <c r="V1167" s="15">
        <v>47020001</v>
      </c>
      <c r="W1167" s="15" t="s">
        <v>71</v>
      </c>
    </row>
    <row r="1168" spans="2:23" hidden="1" x14ac:dyDescent="0.25">
      <c r="B1168" s="14">
        <v>21001340</v>
      </c>
      <c r="C1168" s="14">
        <v>0</v>
      </c>
      <c r="D1168" s="15">
        <v>21020011</v>
      </c>
      <c r="E1168" s="16" t="s">
        <v>1062</v>
      </c>
      <c r="F1168" s="14">
        <v>1002</v>
      </c>
      <c r="G1168" s="17">
        <v>38990</v>
      </c>
      <c r="H1168" s="29">
        <v>1809606</v>
      </c>
      <c r="I1168" s="29">
        <v>0</v>
      </c>
      <c r="J1168" s="29">
        <v>0</v>
      </c>
      <c r="K1168" s="29">
        <v>0</v>
      </c>
      <c r="L1168" s="29">
        <f t="shared" si="75"/>
        <v>1809606</v>
      </c>
      <c r="M1168" s="29">
        <v>-413618</v>
      </c>
      <c r="N1168" s="29">
        <v>-28693</v>
      </c>
      <c r="O1168" s="29">
        <v>0</v>
      </c>
      <c r="P1168" s="29">
        <f t="shared" si="72"/>
        <v>-442311</v>
      </c>
      <c r="Q1168" s="29">
        <f t="shared" si="73"/>
        <v>1395988</v>
      </c>
      <c r="R1168" s="29">
        <f t="shared" si="74"/>
        <v>1367295</v>
      </c>
      <c r="S1168" s="15" t="s">
        <v>234</v>
      </c>
      <c r="T1168" s="15">
        <v>100102</v>
      </c>
      <c r="U1168" s="15" t="s">
        <v>84</v>
      </c>
      <c r="V1168" s="15">
        <v>47020001</v>
      </c>
      <c r="W1168" s="15" t="s">
        <v>85</v>
      </c>
    </row>
    <row r="1169" spans="2:23" hidden="1" x14ac:dyDescent="0.25">
      <c r="B1169" s="14">
        <v>21001341</v>
      </c>
      <c r="C1169" s="14">
        <v>0</v>
      </c>
      <c r="D1169" s="15">
        <v>21020011</v>
      </c>
      <c r="E1169" s="16" t="s">
        <v>1063</v>
      </c>
      <c r="F1169" s="14">
        <v>1021</v>
      </c>
      <c r="G1169" s="17">
        <v>38748</v>
      </c>
      <c r="H1169" s="29">
        <v>2850011</v>
      </c>
      <c r="I1169" s="29">
        <v>0</v>
      </c>
      <c r="J1169" s="29">
        <v>0</v>
      </c>
      <c r="K1169" s="29">
        <v>0</v>
      </c>
      <c r="L1169" s="29">
        <f t="shared" si="75"/>
        <v>2850011</v>
      </c>
      <c r="M1169" s="29">
        <v>-690877</v>
      </c>
      <c r="N1169" s="29">
        <v>-44978</v>
      </c>
      <c r="O1169" s="29">
        <v>0</v>
      </c>
      <c r="P1169" s="29">
        <f t="shared" si="72"/>
        <v>-735855</v>
      </c>
      <c r="Q1169" s="29">
        <f t="shared" si="73"/>
        <v>2159134</v>
      </c>
      <c r="R1169" s="29">
        <f t="shared" si="74"/>
        <v>2114156</v>
      </c>
      <c r="S1169" s="15" t="s">
        <v>234</v>
      </c>
      <c r="T1169" s="15">
        <v>100301</v>
      </c>
      <c r="U1169" s="15" t="s">
        <v>32</v>
      </c>
      <c r="V1169" s="15">
        <v>47020001</v>
      </c>
      <c r="W1169" s="15" t="s">
        <v>33</v>
      </c>
    </row>
    <row r="1170" spans="2:23" hidden="1" x14ac:dyDescent="0.25">
      <c r="B1170" s="14">
        <v>21001342</v>
      </c>
      <c r="C1170" s="14">
        <v>0</v>
      </c>
      <c r="D1170" s="15">
        <v>21020011</v>
      </c>
      <c r="E1170" s="16" t="s">
        <v>1064</v>
      </c>
      <c r="F1170" s="14">
        <v>1031</v>
      </c>
      <c r="G1170" s="17">
        <v>38686</v>
      </c>
      <c r="H1170" s="29">
        <v>1545240</v>
      </c>
      <c r="I1170" s="29">
        <v>0</v>
      </c>
      <c r="J1170" s="29">
        <v>0</v>
      </c>
      <c r="K1170" s="29">
        <v>0</v>
      </c>
      <c r="L1170" s="29">
        <f t="shared" si="75"/>
        <v>1545240</v>
      </c>
      <c r="M1170" s="29">
        <v>-368349</v>
      </c>
      <c r="N1170" s="29">
        <v>-24619</v>
      </c>
      <c r="O1170" s="29">
        <v>0</v>
      </c>
      <c r="P1170" s="29">
        <f t="shared" si="72"/>
        <v>-392968</v>
      </c>
      <c r="Q1170" s="29">
        <f t="shared" si="73"/>
        <v>1176891</v>
      </c>
      <c r="R1170" s="29">
        <f t="shared" si="74"/>
        <v>1152272</v>
      </c>
      <c r="S1170" s="15" t="s">
        <v>234</v>
      </c>
      <c r="T1170" s="15">
        <v>100401</v>
      </c>
      <c r="U1170" s="15" t="s">
        <v>97</v>
      </c>
      <c r="V1170" s="15">
        <v>47020001</v>
      </c>
      <c r="W1170" s="15" t="s">
        <v>98</v>
      </c>
    </row>
    <row r="1171" spans="2:23" hidden="1" x14ac:dyDescent="0.25">
      <c r="B1171" s="14">
        <v>21001343</v>
      </c>
      <c r="C1171" s="14">
        <v>0</v>
      </c>
      <c r="D1171" s="15">
        <v>21020011</v>
      </c>
      <c r="E1171" s="16" t="s">
        <v>1065</v>
      </c>
      <c r="F1171" s="14">
        <v>1011</v>
      </c>
      <c r="G1171" s="17">
        <v>32964</v>
      </c>
      <c r="H1171" s="29">
        <v>755429</v>
      </c>
      <c r="I1171" s="29">
        <v>0</v>
      </c>
      <c r="J1171" s="29">
        <v>0</v>
      </c>
      <c r="K1171" s="29">
        <v>0</v>
      </c>
      <c r="L1171" s="29">
        <f t="shared" si="75"/>
        <v>755429</v>
      </c>
      <c r="M1171" s="29">
        <v>-297892</v>
      </c>
      <c r="N1171" s="29">
        <v>-14475</v>
      </c>
      <c r="O1171" s="29">
        <v>0</v>
      </c>
      <c r="P1171" s="29">
        <f t="shared" si="72"/>
        <v>-312367</v>
      </c>
      <c r="Q1171" s="29">
        <f t="shared" si="73"/>
        <v>457537</v>
      </c>
      <c r="R1171" s="29">
        <f t="shared" si="74"/>
        <v>443062</v>
      </c>
      <c r="S1171" s="15" t="s">
        <v>234</v>
      </c>
      <c r="T1171" s="15">
        <v>100201</v>
      </c>
      <c r="U1171" s="15" t="s">
        <v>75</v>
      </c>
      <c r="V1171" s="15">
        <v>47020001</v>
      </c>
      <c r="W1171" s="15" t="s">
        <v>71</v>
      </c>
    </row>
    <row r="1172" spans="2:23" hidden="1" x14ac:dyDescent="0.25">
      <c r="B1172" s="14">
        <v>21001344</v>
      </c>
      <c r="C1172" s="14">
        <v>0</v>
      </c>
      <c r="D1172" s="15">
        <v>21020011</v>
      </c>
      <c r="E1172" s="16" t="s">
        <v>1066</v>
      </c>
      <c r="F1172" s="14">
        <v>1021</v>
      </c>
      <c r="G1172" s="17">
        <v>40268</v>
      </c>
      <c r="H1172" s="29">
        <v>6000771</v>
      </c>
      <c r="I1172" s="29">
        <v>0</v>
      </c>
      <c r="J1172" s="29">
        <v>0</v>
      </c>
      <c r="K1172" s="29">
        <v>0</v>
      </c>
      <c r="L1172" s="29">
        <f t="shared" si="75"/>
        <v>6000771</v>
      </c>
      <c r="M1172" s="29">
        <v>-1074975</v>
      </c>
      <c r="N1172" s="29">
        <v>-94408</v>
      </c>
      <c r="O1172" s="29">
        <v>0</v>
      </c>
      <c r="P1172" s="29">
        <f t="shared" si="72"/>
        <v>-1169383</v>
      </c>
      <c r="Q1172" s="29">
        <f t="shared" si="73"/>
        <v>4925796</v>
      </c>
      <c r="R1172" s="29">
        <f t="shared" si="74"/>
        <v>4831388</v>
      </c>
      <c r="S1172" s="15" t="s">
        <v>234</v>
      </c>
      <c r="T1172" s="15">
        <v>100301</v>
      </c>
      <c r="U1172" s="15" t="s">
        <v>32</v>
      </c>
      <c r="V1172" s="15">
        <v>47020001</v>
      </c>
      <c r="W1172" s="15" t="s">
        <v>33</v>
      </c>
    </row>
    <row r="1173" spans="2:23" hidden="1" x14ac:dyDescent="0.25">
      <c r="B1173" s="14">
        <v>21001345</v>
      </c>
      <c r="C1173" s="14">
        <v>0</v>
      </c>
      <c r="D1173" s="15">
        <v>21020011</v>
      </c>
      <c r="E1173" s="16" t="s">
        <v>1067</v>
      </c>
      <c r="F1173" s="14">
        <v>1011</v>
      </c>
      <c r="G1173" s="17">
        <v>32964</v>
      </c>
      <c r="H1173" s="29">
        <v>741377</v>
      </c>
      <c r="I1173" s="29">
        <v>0</v>
      </c>
      <c r="J1173" s="29">
        <v>0</v>
      </c>
      <c r="K1173" s="29">
        <v>0</v>
      </c>
      <c r="L1173" s="29">
        <f t="shared" si="75"/>
        <v>741377</v>
      </c>
      <c r="M1173" s="29">
        <v>-292349</v>
      </c>
      <c r="N1173" s="29">
        <v>-14206</v>
      </c>
      <c r="O1173" s="29">
        <v>0</v>
      </c>
      <c r="P1173" s="29">
        <f t="shared" si="72"/>
        <v>-306555</v>
      </c>
      <c r="Q1173" s="29">
        <f t="shared" si="73"/>
        <v>449028</v>
      </c>
      <c r="R1173" s="29">
        <f t="shared" si="74"/>
        <v>434822</v>
      </c>
      <c r="S1173" s="15" t="s">
        <v>234</v>
      </c>
      <c r="T1173" s="15">
        <v>100201</v>
      </c>
      <c r="U1173" s="15" t="s">
        <v>75</v>
      </c>
      <c r="V1173" s="15">
        <v>47020001</v>
      </c>
      <c r="W1173" s="15" t="s">
        <v>71</v>
      </c>
    </row>
    <row r="1174" spans="2:23" hidden="1" x14ac:dyDescent="0.25">
      <c r="B1174" s="14">
        <v>21001346</v>
      </c>
      <c r="C1174" s="14">
        <v>0</v>
      </c>
      <c r="D1174" s="15">
        <v>21020011</v>
      </c>
      <c r="E1174" s="16" t="s">
        <v>1068</v>
      </c>
      <c r="F1174" s="14">
        <v>1011</v>
      </c>
      <c r="G1174" s="17">
        <v>36219</v>
      </c>
      <c r="H1174" s="29">
        <v>910368</v>
      </c>
      <c r="I1174" s="29">
        <v>0</v>
      </c>
      <c r="J1174" s="29">
        <v>0</v>
      </c>
      <c r="K1174" s="29">
        <v>0</v>
      </c>
      <c r="L1174" s="29">
        <f t="shared" si="75"/>
        <v>910368</v>
      </c>
      <c r="M1174" s="29">
        <v>-280532</v>
      </c>
      <c r="N1174" s="29">
        <v>-15412</v>
      </c>
      <c r="O1174" s="29">
        <v>0</v>
      </c>
      <c r="P1174" s="29">
        <f t="shared" si="72"/>
        <v>-295944</v>
      </c>
      <c r="Q1174" s="29">
        <f t="shared" si="73"/>
        <v>629836</v>
      </c>
      <c r="R1174" s="29">
        <f t="shared" si="74"/>
        <v>614424</v>
      </c>
      <c r="S1174" s="15" t="s">
        <v>234</v>
      </c>
      <c r="T1174" s="15">
        <v>100201</v>
      </c>
      <c r="U1174" s="15" t="s">
        <v>75</v>
      </c>
      <c r="V1174" s="15">
        <v>47020001</v>
      </c>
      <c r="W1174" s="15" t="s">
        <v>71</v>
      </c>
    </row>
    <row r="1175" spans="2:23" hidden="1" x14ac:dyDescent="0.25">
      <c r="B1175" s="14">
        <v>21001347</v>
      </c>
      <c r="C1175" s="14">
        <v>0</v>
      </c>
      <c r="D1175" s="15">
        <v>21020011</v>
      </c>
      <c r="E1175" s="16" t="s">
        <v>1069</v>
      </c>
      <c r="F1175" s="14">
        <v>1002</v>
      </c>
      <c r="G1175" s="17">
        <v>38990</v>
      </c>
      <c r="H1175" s="29">
        <v>1734658</v>
      </c>
      <c r="I1175" s="29">
        <v>0</v>
      </c>
      <c r="J1175" s="29">
        <v>0</v>
      </c>
      <c r="K1175" s="29">
        <v>0</v>
      </c>
      <c r="L1175" s="29">
        <f t="shared" si="75"/>
        <v>1734658</v>
      </c>
      <c r="M1175" s="29">
        <v>-396490</v>
      </c>
      <c r="N1175" s="29">
        <v>-27505</v>
      </c>
      <c r="O1175" s="29">
        <v>0</v>
      </c>
      <c r="P1175" s="29">
        <f t="shared" si="72"/>
        <v>-423995</v>
      </c>
      <c r="Q1175" s="29">
        <f t="shared" si="73"/>
        <v>1338168</v>
      </c>
      <c r="R1175" s="29">
        <f t="shared" si="74"/>
        <v>1310663</v>
      </c>
      <c r="S1175" s="15" t="s">
        <v>234</v>
      </c>
      <c r="T1175" s="15">
        <v>100102</v>
      </c>
      <c r="U1175" s="15" t="s">
        <v>84</v>
      </c>
      <c r="V1175" s="15">
        <v>47020001</v>
      </c>
      <c r="W1175" s="15" t="s">
        <v>85</v>
      </c>
    </row>
    <row r="1176" spans="2:23" hidden="1" x14ac:dyDescent="0.25">
      <c r="B1176" s="14">
        <v>21001348</v>
      </c>
      <c r="C1176" s="14">
        <v>0</v>
      </c>
      <c r="D1176" s="15">
        <v>21020011</v>
      </c>
      <c r="E1176" s="16" t="s">
        <v>874</v>
      </c>
      <c r="F1176" s="14">
        <v>1001</v>
      </c>
      <c r="G1176" s="17">
        <v>38732</v>
      </c>
      <c r="H1176" s="29">
        <v>1544703</v>
      </c>
      <c r="I1176" s="29">
        <v>0</v>
      </c>
      <c r="J1176" s="29">
        <v>0</v>
      </c>
      <c r="K1176" s="29">
        <v>0</v>
      </c>
      <c r="L1176" s="29">
        <f t="shared" si="75"/>
        <v>1544703</v>
      </c>
      <c r="M1176" s="29">
        <v>-366911</v>
      </c>
      <c r="N1176" s="29">
        <v>-24571</v>
      </c>
      <c r="O1176" s="29">
        <v>0</v>
      </c>
      <c r="P1176" s="29">
        <f t="shared" si="72"/>
        <v>-391482</v>
      </c>
      <c r="Q1176" s="29">
        <f t="shared" si="73"/>
        <v>1177792</v>
      </c>
      <c r="R1176" s="29">
        <f t="shared" si="74"/>
        <v>1153221</v>
      </c>
      <c r="S1176" s="15" t="s">
        <v>234</v>
      </c>
      <c r="T1176" s="15">
        <v>100101</v>
      </c>
      <c r="U1176" s="15" t="s">
        <v>89</v>
      </c>
      <c r="V1176" s="15">
        <v>47020001</v>
      </c>
      <c r="W1176" s="15" t="s">
        <v>85</v>
      </c>
    </row>
    <row r="1177" spans="2:23" hidden="1" x14ac:dyDescent="0.25">
      <c r="B1177" s="14">
        <v>21001349</v>
      </c>
      <c r="C1177" s="14">
        <v>0</v>
      </c>
      <c r="D1177" s="15">
        <v>21020011</v>
      </c>
      <c r="E1177" s="16" t="s">
        <v>1070</v>
      </c>
      <c r="F1177" s="14">
        <v>1021</v>
      </c>
      <c r="G1177" s="17">
        <v>38595</v>
      </c>
      <c r="H1177" s="29">
        <v>1092979</v>
      </c>
      <c r="I1177" s="29">
        <v>0</v>
      </c>
      <c r="J1177" s="29">
        <v>0</v>
      </c>
      <c r="K1177" s="29">
        <v>0</v>
      </c>
      <c r="L1177" s="29">
        <f t="shared" si="75"/>
        <v>1092979</v>
      </c>
      <c r="M1177" s="29">
        <v>-258842</v>
      </c>
      <c r="N1177" s="29">
        <v>-17550</v>
      </c>
      <c r="O1177" s="29">
        <v>0</v>
      </c>
      <c r="P1177" s="29">
        <f t="shared" si="72"/>
        <v>-276392</v>
      </c>
      <c r="Q1177" s="29">
        <f t="shared" si="73"/>
        <v>834137</v>
      </c>
      <c r="R1177" s="29">
        <f t="shared" si="74"/>
        <v>816587</v>
      </c>
      <c r="S1177" s="15" t="s">
        <v>234</v>
      </c>
      <c r="T1177" s="15">
        <v>100301</v>
      </c>
      <c r="U1177" s="15" t="s">
        <v>32</v>
      </c>
      <c r="V1177" s="15">
        <v>47020001</v>
      </c>
      <c r="W1177" s="15" t="s">
        <v>33</v>
      </c>
    </row>
    <row r="1178" spans="2:23" hidden="1" x14ac:dyDescent="0.25">
      <c r="B1178" s="14">
        <v>21001350</v>
      </c>
      <c r="C1178" s="14">
        <v>0</v>
      </c>
      <c r="D1178" s="15">
        <v>21020011</v>
      </c>
      <c r="E1178" s="16" t="s">
        <v>1071</v>
      </c>
      <c r="F1178" s="14">
        <v>1021</v>
      </c>
      <c r="G1178" s="17">
        <v>40056</v>
      </c>
      <c r="H1178" s="29">
        <v>3041541</v>
      </c>
      <c r="I1178" s="29">
        <v>0</v>
      </c>
      <c r="J1178" s="29">
        <v>0</v>
      </c>
      <c r="K1178" s="29">
        <v>0</v>
      </c>
      <c r="L1178" s="29">
        <f t="shared" si="75"/>
        <v>3041541</v>
      </c>
      <c r="M1178" s="29">
        <v>-572130</v>
      </c>
      <c r="N1178" s="29">
        <v>-47863</v>
      </c>
      <c r="O1178" s="29">
        <v>0</v>
      </c>
      <c r="P1178" s="29">
        <f t="shared" si="72"/>
        <v>-619993</v>
      </c>
      <c r="Q1178" s="29">
        <f t="shared" si="73"/>
        <v>2469411</v>
      </c>
      <c r="R1178" s="29">
        <f t="shared" si="74"/>
        <v>2421548</v>
      </c>
      <c r="S1178" s="15" t="s">
        <v>234</v>
      </c>
      <c r="T1178" s="15">
        <v>100301</v>
      </c>
      <c r="U1178" s="15" t="s">
        <v>32</v>
      </c>
      <c r="V1178" s="15">
        <v>47020001</v>
      </c>
      <c r="W1178" s="15" t="s">
        <v>33</v>
      </c>
    </row>
    <row r="1179" spans="2:23" hidden="1" x14ac:dyDescent="0.25">
      <c r="B1179" s="14">
        <v>21001351</v>
      </c>
      <c r="C1179" s="14">
        <v>0</v>
      </c>
      <c r="D1179" s="15">
        <v>21020011</v>
      </c>
      <c r="E1179" s="16" t="s">
        <v>1072</v>
      </c>
      <c r="F1179" s="14">
        <v>1001</v>
      </c>
      <c r="G1179" s="17">
        <v>33695</v>
      </c>
      <c r="H1179" s="29">
        <v>715245</v>
      </c>
      <c r="I1179" s="29">
        <v>0</v>
      </c>
      <c r="J1179" s="29">
        <v>0</v>
      </c>
      <c r="K1179" s="29">
        <v>0</v>
      </c>
      <c r="L1179" s="29">
        <f t="shared" si="75"/>
        <v>715245</v>
      </c>
      <c r="M1179" s="29">
        <v>-267707</v>
      </c>
      <c r="N1179" s="29">
        <v>-13283</v>
      </c>
      <c r="O1179" s="29">
        <v>0</v>
      </c>
      <c r="P1179" s="29">
        <f t="shared" si="72"/>
        <v>-280990</v>
      </c>
      <c r="Q1179" s="29">
        <f t="shared" si="73"/>
        <v>447538</v>
      </c>
      <c r="R1179" s="29">
        <f t="shared" si="74"/>
        <v>434255</v>
      </c>
      <c r="S1179" s="15" t="s">
        <v>234</v>
      </c>
      <c r="T1179" s="15">
        <v>100101</v>
      </c>
      <c r="U1179" s="15" t="s">
        <v>89</v>
      </c>
      <c r="V1179" s="15">
        <v>47020001</v>
      </c>
      <c r="W1179" s="15" t="s">
        <v>85</v>
      </c>
    </row>
    <row r="1180" spans="2:23" hidden="1" x14ac:dyDescent="0.25">
      <c r="B1180" s="14">
        <v>21001352</v>
      </c>
      <c r="C1180" s="14">
        <v>0</v>
      </c>
      <c r="D1180" s="15">
        <v>21020011</v>
      </c>
      <c r="E1180" s="16" t="s">
        <v>1073</v>
      </c>
      <c r="F1180" s="14">
        <v>1001</v>
      </c>
      <c r="G1180" s="17">
        <v>31503</v>
      </c>
      <c r="H1180" s="29">
        <v>662456</v>
      </c>
      <c r="I1180" s="29">
        <v>0</v>
      </c>
      <c r="J1180" s="29">
        <v>0</v>
      </c>
      <c r="K1180" s="29">
        <v>0</v>
      </c>
      <c r="L1180" s="29">
        <f t="shared" si="75"/>
        <v>662456</v>
      </c>
      <c r="M1180" s="29">
        <v>-289622</v>
      </c>
      <c r="N1180" s="29">
        <v>-13588</v>
      </c>
      <c r="O1180" s="29">
        <v>0</v>
      </c>
      <c r="P1180" s="29">
        <f t="shared" si="72"/>
        <v>-303210</v>
      </c>
      <c r="Q1180" s="29">
        <f t="shared" si="73"/>
        <v>372834</v>
      </c>
      <c r="R1180" s="29">
        <f t="shared" si="74"/>
        <v>359246</v>
      </c>
      <c r="S1180" s="15" t="s">
        <v>234</v>
      </c>
      <c r="T1180" s="15">
        <v>100101</v>
      </c>
      <c r="U1180" s="15" t="s">
        <v>89</v>
      </c>
      <c r="V1180" s="15">
        <v>47020001</v>
      </c>
      <c r="W1180" s="15" t="s">
        <v>85</v>
      </c>
    </row>
    <row r="1181" spans="2:23" hidden="1" x14ac:dyDescent="0.25">
      <c r="B1181" s="14">
        <v>21001353</v>
      </c>
      <c r="C1181" s="14">
        <v>0</v>
      </c>
      <c r="D1181" s="15">
        <v>21020011</v>
      </c>
      <c r="E1181" s="16" t="s">
        <v>1074</v>
      </c>
      <c r="F1181" s="14">
        <v>1061</v>
      </c>
      <c r="G1181" s="17">
        <v>39082</v>
      </c>
      <c r="H1181" s="29">
        <v>1681210</v>
      </c>
      <c r="I1181" s="29">
        <v>0</v>
      </c>
      <c r="J1181" s="29">
        <v>0</v>
      </c>
      <c r="K1181" s="29">
        <v>0</v>
      </c>
      <c r="L1181" s="29">
        <f t="shared" si="75"/>
        <v>1681210</v>
      </c>
      <c r="M1181" s="29">
        <v>-378786</v>
      </c>
      <c r="N1181" s="29">
        <v>-26631</v>
      </c>
      <c r="O1181" s="29">
        <v>0</v>
      </c>
      <c r="P1181" s="29">
        <f t="shared" si="72"/>
        <v>-405417</v>
      </c>
      <c r="Q1181" s="29">
        <f t="shared" si="73"/>
        <v>1302424</v>
      </c>
      <c r="R1181" s="29">
        <f t="shared" si="74"/>
        <v>1275793</v>
      </c>
      <c r="S1181" s="15" t="s">
        <v>234</v>
      </c>
      <c r="T1181" s="15">
        <v>100801</v>
      </c>
      <c r="U1181" s="15" t="s">
        <v>62</v>
      </c>
      <c r="V1181" s="15">
        <v>47020001</v>
      </c>
      <c r="W1181" s="15" t="s">
        <v>44</v>
      </c>
    </row>
    <row r="1182" spans="2:23" hidden="1" x14ac:dyDescent="0.25">
      <c r="B1182" s="14">
        <v>21001354</v>
      </c>
      <c r="C1182" s="14">
        <v>0</v>
      </c>
      <c r="D1182" s="15">
        <v>21020011</v>
      </c>
      <c r="E1182" s="16" t="s">
        <v>1075</v>
      </c>
      <c r="F1182" s="14">
        <v>1011</v>
      </c>
      <c r="G1182" s="17">
        <v>32964</v>
      </c>
      <c r="H1182" s="29">
        <v>680844</v>
      </c>
      <c r="I1182" s="29">
        <v>0</v>
      </c>
      <c r="J1182" s="29">
        <v>0</v>
      </c>
      <c r="K1182" s="29">
        <v>0</v>
      </c>
      <c r="L1182" s="29">
        <f t="shared" si="75"/>
        <v>680844</v>
      </c>
      <c r="M1182" s="29">
        <v>-268482</v>
      </c>
      <c r="N1182" s="29">
        <v>-13046</v>
      </c>
      <c r="O1182" s="29">
        <v>0</v>
      </c>
      <c r="P1182" s="29">
        <f t="shared" si="72"/>
        <v>-281528</v>
      </c>
      <c r="Q1182" s="29">
        <f t="shared" si="73"/>
        <v>412362</v>
      </c>
      <c r="R1182" s="29">
        <f t="shared" si="74"/>
        <v>399316</v>
      </c>
      <c r="S1182" s="15" t="s">
        <v>234</v>
      </c>
      <c r="T1182" s="15">
        <v>100201</v>
      </c>
      <c r="U1182" s="15" t="s">
        <v>75</v>
      </c>
      <c r="V1182" s="15">
        <v>47020001</v>
      </c>
      <c r="W1182" s="15" t="s">
        <v>71</v>
      </c>
    </row>
    <row r="1183" spans="2:23" hidden="1" x14ac:dyDescent="0.25">
      <c r="B1183" s="14">
        <v>21001355</v>
      </c>
      <c r="C1183" s="14">
        <v>0</v>
      </c>
      <c r="D1183" s="15">
        <v>21020011</v>
      </c>
      <c r="E1183" s="16" t="s">
        <v>1076</v>
      </c>
      <c r="F1183" s="14">
        <v>1002</v>
      </c>
      <c r="G1183" s="17">
        <v>39538</v>
      </c>
      <c r="H1183" s="29">
        <v>2586470</v>
      </c>
      <c r="I1183" s="29">
        <v>0</v>
      </c>
      <c r="J1183" s="29">
        <v>0</v>
      </c>
      <c r="K1183" s="29">
        <v>0</v>
      </c>
      <c r="L1183" s="29">
        <f t="shared" si="75"/>
        <v>2586470</v>
      </c>
      <c r="M1183" s="29">
        <v>-542075</v>
      </c>
      <c r="N1183" s="29">
        <v>-40749</v>
      </c>
      <c r="O1183" s="29">
        <v>0</v>
      </c>
      <c r="P1183" s="29">
        <f t="shared" si="72"/>
        <v>-582824</v>
      </c>
      <c r="Q1183" s="29">
        <f t="shared" si="73"/>
        <v>2044395</v>
      </c>
      <c r="R1183" s="29">
        <f t="shared" si="74"/>
        <v>2003646</v>
      </c>
      <c r="S1183" s="15" t="s">
        <v>234</v>
      </c>
      <c r="T1183" s="15">
        <v>100102</v>
      </c>
      <c r="U1183" s="15" t="s">
        <v>84</v>
      </c>
      <c r="V1183" s="15">
        <v>47020001</v>
      </c>
      <c r="W1183" s="15" t="s">
        <v>85</v>
      </c>
    </row>
    <row r="1184" spans="2:23" hidden="1" x14ac:dyDescent="0.25">
      <c r="B1184" s="14">
        <v>21001356</v>
      </c>
      <c r="C1184" s="14">
        <v>0</v>
      </c>
      <c r="D1184" s="15">
        <v>21020011</v>
      </c>
      <c r="E1184" s="16" t="s">
        <v>1077</v>
      </c>
      <c r="F1184" s="14">
        <v>1062</v>
      </c>
      <c r="G1184" s="17">
        <v>39264</v>
      </c>
      <c r="H1184" s="29">
        <v>2345072</v>
      </c>
      <c r="I1184" s="29">
        <v>0</v>
      </c>
      <c r="J1184" s="29">
        <v>0</v>
      </c>
      <c r="K1184" s="29">
        <v>0</v>
      </c>
      <c r="L1184" s="29">
        <f t="shared" si="75"/>
        <v>2345072</v>
      </c>
      <c r="M1184" s="29">
        <v>-517121</v>
      </c>
      <c r="N1184" s="29">
        <v>-36991</v>
      </c>
      <c r="O1184" s="29">
        <v>0</v>
      </c>
      <c r="P1184" s="29">
        <f t="shared" si="72"/>
        <v>-554112</v>
      </c>
      <c r="Q1184" s="29">
        <f t="shared" si="73"/>
        <v>1827951</v>
      </c>
      <c r="R1184" s="29">
        <f t="shared" si="74"/>
        <v>1790960</v>
      </c>
      <c r="S1184" s="15" t="s">
        <v>234</v>
      </c>
      <c r="T1184" s="15">
        <v>100802</v>
      </c>
      <c r="U1184" s="15" t="s">
        <v>43</v>
      </c>
      <c r="V1184" s="15">
        <v>47020001</v>
      </c>
      <c r="W1184" s="15" t="s">
        <v>44</v>
      </c>
    </row>
    <row r="1185" spans="2:23" hidden="1" x14ac:dyDescent="0.25">
      <c r="B1185" s="14">
        <v>21001357</v>
      </c>
      <c r="C1185" s="14">
        <v>0</v>
      </c>
      <c r="D1185" s="15">
        <v>21020011</v>
      </c>
      <c r="E1185" s="16" t="s">
        <v>1078</v>
      </c>
      <c r="F1185" s="14">
        <v>1061</v>
      </c>
      <c r="G1185" s="17">
        <v>39082</v>
      </c>
      <c r="H1185" s="29">
        <v>1646701</v>
      </c>
      <c r="I1185" s="29">
        <v>0</v>
      </c>
      <c r="J1185" s="29">
        <v>0</v>
      </c>
      <c r="K1185" s="29">
        <v>0</v>
      </c>
      <c r="L1185" s="29">
        <f t="shared" si="75"/>
        <v>1646701</v>
      </c>
      <c r="M1185" s="29">
        <v>-371014</v>
      </c>
      <c r="N1185" s="29">
        <v>-26084</v>
      </c>
      <c r="O1185" s="29">
        <v>0</v>
      </c>
      <c r="P1185" s="29">
        <f t="shared" si="72"/>
        <v>-397098</v>
      </c>
      <c r="Q1185" s="29">
        <f t="shared" si="73"/>
        <v>1275687</v>
      </c>
      <c r="R1185" s="29">
        <f t="shared" si="74"/>
        <v>1249603</v>
      </c>
      <c r="S1185" s="15" t="s">
        <v>234</v>
      </c>
      <c r="T1185" s="15">
        <v>100801</v>
      </c>
      <c r="U1185" s="15" t="s">
        <v>62</v>
      </c>
      <c r="V1185" s="15">
        <v>47020001</v>
      </c>
      <c r="W1185" s="15" t="s">
        <v>44</v>
      </c>
    </row>
    <row r="1186" spans="2:23" hidden="1" x14ac:dyDescent="0.25">
      <c r="B1186" s="14">
        <v>21001358</v>
      </c>
      <c r="C1186" s="14">
        <v>0</v>
      </c>
      <c r="D1186" s="15">
        <v>21020011</v>
      </c>
      <c r="E1186" s="16" t="s">
        <v>1079</v>
      </c>
      <c r="F1186" s="14">
        <v>1021</v>
      </c>
      <c r="G1186" s="17">
        <v>40268</v>
      </c>
      <c r="H1186" s="29">
        <v>6000777</v>
      </c>
      <c r="I1186" s="29">
        <v>0</v>
      </c>
      <c r="J1186" s="29">
        <v>0</v>
      </c>
      <c r="K1186" s="29">
        <v>0</v>
      </c>
      <c r="L1186" s="29">
        <f t="shared" si="75"/>
        <v>6000777</v>
      </c>
      <c r="M1186" s="29">
        <v>-1074979</v>
      </c>
      <c r="N1186" s="29">
        <v>-94409</v>
      </c>
      <c r="O1186" s="29">
        <v>0</v>
      </c>
      <c r="P1186" s="29">
        <f t="shared" si="72"/>
        <v>-1169388</v>
      </c>
      <c r="Q1186" s="29">
        <f t="shared" si="73"/>
        <v>4925798</v>
      </c>
      <c r="R1186" s="29">
        <f t="shared" si="74"/>
        <v>4831389</v>
      </c>
      <c r="S1186" s="15" t="s">
        <v>234</v>
      </c>
      <c r="T1186" s="15">
        <v>100301</v>
      </c>
      <c r="U1186" s="15" t="s">
        <v>32</v>
      </c>
      <c r="V1186" s="15">
        <v>47020001</v>
      </c>
      <c r="W1186" s="15" t="s">
        <v>33</v>
      </c>
    </row>
    <row r="1187" spans="2:23" hidden="1" x14ac:dyDescent="0.25">
      <c r="B1187" s="14">
        <v>21001359</v>
      </c>
      <c r="C1187" s="14">
        <v>0</v>
      </c>
      <c r="D1187" s="15">
        <v>21020011</v>
      </c>
      <c r="E1187" s="16" t="s">
        <v>1080</v>
      </c>
      <c r="F1187" s="14">
        <v>1041</v>
      </c>
      <c r="G1187" s="17">
        <v>38686</v>
      </c>
      <c r="H1187" s="29">
        <v>980947</v>
      </c>
      <c r="I1187" s="29">
        <v>0</v>
      </c>
      <c r="J1187" s="29">
        <v>0</v>
      </c>
      <c r="K1187" s="29">
        <v>0</v>
      </c>
      <c r="L1187" s="29">
        <f t="shared" si="75"/>
        <v>980947</v>
      </c>
      <c r="M1187" s="29">
        <v>-228380</v>
      </c>
      <c r="N1187" s="29">
        <v>-15751</v>
      </c>
      <c r="O1187" s="29">
        <v>0</v>
      </c>
      <c r="P1187" s="29">
        <f t="shared" si="72"/>
        <v>-244131</v>
      </c>
      <c r="Q1187" s="29">
        <f t="shared" si="73"/>
        <v>752567</v>
      </c>
      <c r="R1187" s="29">
        <f t="shared" si="74"/>
        <v>736816</v>
      </c>
      <c r="S1187" s="15" t="s">
        <v>234</v>
      </c>
      <c r="T1187" s="15">
        <v>100501</v>
      </c>
      <c r="U1187" s="15" t="s">
        <v>27</v>
      </c>
      <c r="V1187" s="15">
        <v>47020001</v>
      </c>
      <c r="W1187" s="15" t="s">
        <v>28</v>
      </c>
    </row>
    <row r="1188" spans="2:23" hidden="1" x14ac:dyDescent="0.25">
      <c r="B1188" s="14">
        <v>21001360</v>
      </c>
      <c r="C1188" s="14">
        <v>0</v>
      </c>
      <c r="D1188" s="15">
        <v>21020011</v>
      </c>
      <c r="E1188" s="16" t="s">
        <v>1081</v>
      </c>
      <c r="F1188" s="14">
        <v>1001</v>
      </c>
      <c r="G1188" s="17">
        <v>33329</v>
      </c>
      <c r="H1188" s="29">
        <v>659677</v>
      </c>
      <c r="I1188" s="29">
        <v>0</v>
      </c>
      <c r="J1188" s="29">
        <v>0</v>
      </c>
      <c r="K1188" s="29">
        <v>0</v>
      </c>
      <c r="L1188" s="29">
        <f t="shared" si="75"/>
        <v>659677</v>
      </c>
      <c r="M1188" s="29">
        <v>-253499</v>
      </c>
      <c r="N1188" s="29">
        <v>-12440</v>
      </c>
      <c r="O1188" s="29">
        <v>0</v>
      </c>
      <c r="P1188" s="29">
        <f t="shared" si="72"/>
        <v>-265939</v>
      </c>
      <c r="Q1188" s="29">
        <f t="shared" si="73"/>
        <v>406178</v>
      </c>
      <c r="R1188" s="29">
        <f t="shared" si="74"/>
        <v>393738</v>
      </c>
      <c r="S1188" s="15" t="s">
        <v>234</v>
      </c>
      <c r="T1188" s="15">
        <v>100101</v>
      </c>
      <c r="U1188" s="15" t="s">
        <v>89</v>
      </c>
      <c r="V1188" s="15">
        <v>47020001</v>
      </c>
      <c r="W1188" s="15" t="s">
        <v>85</v>
      </c>
    </row>
    <row r="1189" spans="2:23" hidden="1" x14ac:dyDescent="0.25">
      <c r="B1189" s="14">
        <v>21001361</v>
      </c>
      <c r="C1189" s="14">
        <v>0</v>
      </c>
      <c r="D1189" s="15">
        <v>21020011</v>
      </c>
      <c r="E1189" s="16" t="s">
        <v>1082</v>
      </c>
      <c r="F1189" s="14">
        <v>1041</v>
      </c>
      <c r="G1189" s="17">
        <v>39082</v>
      </c>
      <c r="H1189" s="29">
        <v>1288002</v>
      </c>
      <c r="I1189" s="29">
        <v>0</v>
      </c>
      <c r="J1189" s="29">
        <v>0</v>
      </c>
      <c r="K1189" s="29">
        <v>0</v>
      </c>
      <c r="L1189" s="29">
        <f t="shared" si="75"/>
        <v>1288002</v>
      </c>
      <c r="M1189" s="29">
        <v>-287465</v>
      </c>
      <c r="N1189" s="29">
        <v>-20462</v>
      </c>
      <c r="O1189" s="29">
        <v>0</v>
      </c>
      <c r="P1189" s="29">
        <f t="shared" si="72"/>
        <v>-307927</v>
      </c>
      <c r="Q1189" s="29">
        <f t="shared" si="73"/>
        <v>1000537</v>
      </c>
      <c r="R1189" s="29">
        <f t="shared" si="74"/>
        <v>980075</v>
      </c>
      <c r="S1189" s="15" t="s">
        <v>234</v>
      </c>
      <c r="T1189" s="15">
        <v>100501</v>
      </c>
      <c r="U1189" s="15" t="s">
        <v>27</v>
      </c>
      <c r="V1189" s="15">
        <v>47020001</v>
      </c>
      <c r="W1189" s="15" t="s">
        <v>28</v>
      </c>
    </row>
    <row r="1190" spans="2:23" hidden="1" x14ac:dyDescent="0.25">
      <c r="B1190" s="14">
        <v>21001362</v>
      </c>
      <c r="C1190" s="14">
        <v>0</v>
      </c>
      <c r="D1190" s="15">
        <v>21020011</v>
      </c>
      <c r="E1190" s="16" t="s">
        <v>1083</v>
      </c>
      <c r="F1190" s="14">
        <v>1041</v>
      </c>
      <c r="G1190" s="17">
        <v>38930</v>
      </c>
      <c r="H1190" s="29">
        <v>1308858</v>
      </c>
      <c r="I1190" s="29">
        <v>0</v>
      </c>
      <c r="J1190" s="29">
        <v>0</v>
      </c>
      <c r="K1190" s="29">
        <v>0</v>
      </c>
      <c r="L1190" s="29">
        <f t="shared" si="75"/>
        <v>1308858</v>
      </c>
      <c r="M1190" s="29">
        <v>-299814</v>
      </c>
      <c r="N1190" s="29">
        <v>-20814</v>
      </c>
      <c r="O1190" s="29">
        <v>0</v>
      </c>
      <c r="P1190" s="29">
        <f t="shared" si="72"/>
        <v>-320628</v>
      </c>
      <c r="Q1190" s="29">
        <f t="shared" si="73"/>
        <v>1009044</v>
      </c>
      <c r="R1190" s="29">
        <f t="shared" si="74"/>
        <v>988230</v>
      </c>
      <c r="S1190" s="15" t="s">
        <v>234</v>
      </c>
      <c r="T1190" s="15">
        <v>100501</v>
      </c>
      <c r="U1190" s="15" t="s">
        <v>27</v>
      </c>
      <c r="V1190" s="15">
        <v>47020001</v>
      </c>
      <c r="W1190" s="15" t="s">
        <v>28</v>
      </c>
    </row>
    <row r="1191" spans="2:23" hidden="1" x14ac:dyDescent="0.25">
      <c r="B1191" s="14">
        <v>21001363</v>
      </c>
      <c r="C1191" s="14">
        <v>0</v>
      </c>
      <c r="D1191" s="15">
        <v>21020011</v>
      </c>
      <c r="E1191" s="16" t="s">
        <v>1084</v>
      </c>
      <c r="F1191" s="14">
        <v>1091</v>
      </c>
      <c r="G1191" s="17">
        <v>39082</v>
      </c>
      <c r="H1191" s="29">
        <v>1571309</v>
      </c>
      <c r="I1191" s="29">
        <v>0</v>
      </c>
      <c r="J1191" s="29">
        <v>0</v>
      </c>
      <c r="K1191" s="29">
        <v>0</v>
      </c>
      <c r="L1191" s="29">
        <f t="shared" si="75"/>
        <v>1571309</v>
      </c>
      <c r="M1191" s="29">
        <v>-354030</v>
      </c>
      <c r="N1191" s="29">
        <v>-24890</v>
      </c>
      <c r="O1191" s="29">
        <v>0</v>
      </c>
      <c r="P1191" s="29">
        <f t="shared" si="72"/>
        <v>-378920</v>
      </c>
      <c r="Q1191" s="29">
        <f t="shared" si="73"/>
        <v>1217279</v>
      </c>
      <c r="R1191" s="29">
        <f t="shared" si="74"/>
        <v>1192389</v>
      </c>
      <c r="S1191" s="15" t="s">
        <v>234</v>
      </c>
      <c r="T1191" s="15">
        <v>100701</v>
      </c>
      <c r="U1191" s="15" t="s">
        <v>52</v>
      </c>
      <c r="V1191" s="15">
        <v>47020001</v>
      </c>
      <c r="W1191" s="15" t="s">
        <v>48</v>
      </c>
    </row>
    <row r="1192" spans="2:23" hidden="1" x14ac:dyDescent="0.25">
      <c r="B1192" s="14">
        <v>21001364</v>
      </c>
      <c r="C1192" s="14">
        <v>0</v>
      </c>
      <c r="D1192" s="15">
        <v>21020011</v>
      </c>
      <c r="E1192" s="16" t="s">
        <v>1085</v>
      </c>
      <c r="F1192" s="14">
        <v>1071</v>
      </c>
      <c r="G1192" s="17">
        <v>39082</v>
      </c>
      <c r="H1192" s="29">
        <v>1548167</v>
      </c>
      <c r="I1192" s="29">
        <v>0</v>
      </c>
      <c r="J1192" s="29">
        <v>0</v>
      </c>
      <c r="K1192" s="29">
        <v>0</v>
      </c>
      <c r="L1192" s="29">
        <f t="shared" si="75"/>
        <v>1548167</v>
      </c>
      <c r="M1192" s="29">
        <v>-348812</v>
      </c>
      <c r="N1192" s="29">
        <v>-24523</v>
      </c>
      <c r="O1192" s="29">
        <v>0</v>
      </c>
      <c r="P1192" s="29">
        <f t="shared" si="72"/>
        <v>-373335</v>
      </c>
      <c r="Q1192" s="29">
        <f t="shared" si="73"/>
        <v>1199355</v>
      </c>
      <c r="R1192" s="29">
        <f t="shared" si="74"/>
        <v>1174832</v>
      </c>
      <c r="S1192" s="15" t="s">
        <v>234</v>
      </c>
      <c r="T1192" s="15">
        <v>100901</v>
      </c>
      <c r="U1192" s="15" t="s">
        <v>57</v>
      </c>
      <c r="V1192" s="15">
        <v>47020001</v>
      </c>
      <c r="W1192" s="15" t="s">
        <v>58</v>
      </c>
    </row>
    <row r="1193" spans="2:23" hidden="1" x14ac:dyDescent="0.25">
      <c r="B1193" s="14">
        <v>21001365</v>
      </c>
      <c r="C1193" s="14">
        <v>0</v>
      </c>
      <c r="D1193" s="15">
        <v>21020011</v>
      </c>
      <c r="E1193" s="16" t="s">
        <v>1086</v>
      </c>
      <c r="F1193" s="14">
        <v>1071</v>
      </c>
      <c r="G1193" s="17">
        <v>40086</v>
      </c>
      <c r="H1193" s="29">
        <v>6346195</v>
      </c>
      <c r="I1193" s="29">
        <v>0</v>
      </c>
      <c r="J1193" s="29">
        <v>0</v>
      </c>
      <c r="K1193" s="29">
        <v>0</v>
      </c>
      <c r="L1193" s="29">
        <f t="shared" si="75"/>
        <v>6346195</v>
      </c>
      <c r="M1193" s="29">
        <v>-1188615</v>
      </c>
      <c r="N1193" s="29">
        <v>-99802</v>
      </c>
      <c r="O1193" s="29">
        <v>0</v>
      </c>
      <c r="P1193" s="29">
        <f t="shared" si="72"/>
        <v>-1288417</v>
      </c>
      <c r="Q1193" s="29">
        <f t="shared" si="73"/>
        <v>5157580</v>
      </c>
      <c r="R1193" s="29">
        <f t="shared" si="74"/>
        <v>5057778</v>
      </c>
      <c r="S1193" s="15" t="s">
        <v>234</v>
      </c>
      <c r="T1193" s="15">
        <v>100901</v>
      </c>
      <c r="U1193" s="15" t="s">
        <v>57</v>
      </c>
      <c r="V1193" s="15">
        <v>47020001</v>
      </c>
      <c r="W1193" s="15" t="s">
        <v>58</v>
      </c>
    </row>
    <row r="1194" spans="2:23" hidden="1" x14ac:dyDescent="0.25">
      <c r="B1194" s="14">
        <v>21001366</v>
      </c>
      <c r="C1194" s="14">
        <v>0</v>
      </c>
      <c r="D1194" s="15">
        <v>21020011</v>
      </c>
      <c r="E1194" s="16" t="s">
        <v>1087</v>
      </c>
      <c r="F1194" s="14">
        <v>1031</v>
      </c>
      <c r="G1194" s="17">
        <v>38686</v>
      </c>
      <c r="H1194" s="29">
        <v>1619376</v>
      </c>
      <c r="I1194" s="29">
        <v>0</v>
      </c>
      <c r="J1194" s="29">
        <v>0</v>
      </c>
      <c r="K1194" s="29">
        <v>0</v>
      </c>
      <c r="L1194" s="29">
        <f t="shared" si="75"/>
        <v>1619376</v>
      </c>
      <c r="M1194" s="29">
        <v>-390855</v>
      </c>
      <c r="N1194" s="29">
        <v>-25692</v>
      </c>
      <c r="O1194" s="29">
        <v>0</v>
      </c>
      <c r="P1194" s="29">
        <f t="shared" si="72"/>
        <v>-416547</v>
      </c>
      <c r="Q1194" s="29">
        <f t="shared" si="73"/>
        <v>1228521</v>
      </c>
      <c r="R1194" s="29">
        <f t="shared" si="74"/>
        <v>1202829</v>
      </c>
      <c r="S1194" s="15" t="s">
        <v>234</v>
      </c>
      <c r="T1194" s="15">
        <v>100401</v>
      </c>
      <c r="U1194" s="15" t="s">
        <v>97</v>
      </c>
      <c r="V1194" s="15">
        <v>47020001</v>
      </c>
      <c r="W1194" s="15" t="s">
        <v>98</v>
      </c>
    </row>
    <row r="1195" spans="2:23" hidden="1" x14ac:dyDescent="0.25">
      <c r="B1195" s="14">
        <v>21001367</v>
      </c>
      <c r="C1195" s="14">
        <v>0</v>
      </c>
      <c r="D1195" s="15">
        <v>21020011</v>
      </c>
      <c r="E1195" s="16" t="s">
        <v>1088</v>
      </c>
      <c r="F1195" s="14">
        <v>1021</v>
      </c>
      <c r="G1195" s="17">
        <v>38610</v>
      </c>
      <c r="H1195" s="29">
        <v>864588</v>
      </c>
      <c r="I1195" s="29">
        <v>0</v>
      </c>
      <c r="J1195" s="29">
        <v>0</v>
      </c>
      <c r="K1195" s="29">
        <v>0</v>
      </c>
      <c r="L1195" s="29">
        <f t="shared" si="75"/>
        <v>864588</v>
      </c>
      <c r="M1195" s="29">
        <v>-202179</v>
      </c>
      <c r="N1195" s="29">
        <v>-13927</v>
      </c>
      <c r="O1195" s="29">
        <v>0</v>
      </c>
      <c r="P1195" s="29">
        <f t="shared" si="72"/>
        <v>-216106</v>
      </c>
      <c r="Q1195" s="29">
        <f t="shared" si="73"/>
        <v>662409</v>
      </c>
      <c r="R1195" s="29">
        <f t="shared" si="74"/>
        <v>648482</v>
      </c>
      <c r="S1195" s="15" t="s">
        <v>234</v>
      </c>
      <c r="T1195" s="15">
        <v>100301</v>
      </c>
      <c r="U1195" s="15" t="s">
        <v>32</v>
      </c>
      <c r="V1195" s="15">
        <v>47020001</v>
      </c>
      <c r="W1195" s="15" t="s">
        <v>33</v>
      </c>
    </row>
    <row r="1196" spans="2:23" hidden="1" x14ac:dyDescent="0.25">
      <c r="B1196" s="14">
        <v>21001368</v>
      </c>
      <c r="C1196" s="14">
        <v>0</v>
      </c>
      <c r="D1196" s="15">
        <v>21020011</v>
      </c>
      <c r="E1196" s="16" t="s">
        <v>865</v>
      </c>
      <c r="F1196" s="14">
        <v>1041</v>
      </c>
      <c r="G1196" s="17">
        <v>38899</v>
      </c>
      <c r="H1196" s="29">
        <v>854854</v>
      </c>
      <c r="I1196" s="29">
        <v>0</v>
      </c>
      <c r="J1196" s="29">
        <v>0</v>
      </c>
      <c r="K1196" s="29">
        <v>0</v>
      </c>
      <c r="L1196" s="29">
        <f t="shared" si="75"/>
        <v>854854</v>
      </c>
      <c r="M1196" s="29">
        <v>-191539</v>
      </c>
      <c r="N1196" s="29">
        <v>-13715</v>
      </c>
      <c r="O1196" s="29">
        <v>0</v>
      </c>
      <c r="P1196" s="29">
        <f t="shared" si="72"/>
        <v>-205254</v>
      </c>
      <c r="Q1196" s="29">
        <f t="shared" si="73"/>
        <v>663315</v>
      </c>
      <c r="R1196" s="29">
        <f t="shared" si="74"/>
        <v>649600</v>
      </c>
      <c r="S1196" s="15" t="s">
        <v>234</v>
      </c>
      <c r="T1196" s="15">
        <v>100501</v>
      </c>
      <c r="U1196" s="15" t="s">
        <v>27</v>
      </c>
      <c r="V1196" s="15">
        <v>47020001</v>
      </c>
      <c r="W1196" s="15" t="s">
        <v>28</v>
      </c>
    </row>
    <row r="1197" spans="2:23" hidden="1" x14ac:dyDescent="0.25">
      <c r="B1197" s="14">
        <v>21001369</v>
      </c>
      <c r="C1197" s="14">
        <v>0</v>
      </c>
      <c r="D1197" s="15">
        <v>21020011</v>
      </c>
      <c r="E1197" s="16" t="s">
        <v>1089</v>
      </c>
      <c r="F1197" s="14">
        <v>1021</v>
      </c>
      <c r="G1197" s="17">
        <v>38748</v>
      </c>
      <c r="H1197" s="29">
        <v>3455061</v>
      </c>
      <c r="I1197" s="29">
        <v>0</v>
      </c>
      <c r="J1197" s="29">
        <v>0</v>
      </c>
      <c r="K1197" s="29">
        <v>0</v>
      </c>
      <c r="L1197" s="29">
        <f t="shared" si="75"/>
        <v>3455061</v>
      </c>
      <c r="M1197" s="29">
        <v>-846286</v>
      </c>
      <c r="N1197" s="29">
        <v>-54332</v>
      </c>
      <c r="O1197" s="29">
        <v>0</v>
      </c>
      <c r="P1197" s="29">
        <f t="shared" si="72"/>
        <v>-900618</v>
      </c>
      <c r="Q1197" s="29">
        <f t="shared" si="73"/>
        <v>2608775</v>
      </c>
      <c r="R1197" s="29">
        <f t="shared" si="74"/>
        <v>2554443</v>
      </c>
      <c r="S1197" s="15" t="s">
        <v>234</v>
      </c>
      <c r="T1197" s="15">
        <v>100301</v>
      </c>
      <c r="U1197" s="15" t="s">
        <v>32</v>
      </c>
      <c r="V1197" s="15">
        <v>47020001</v>
      </c>
      <c r="W1197" s="15" t="s">
        <v>33</v>
      </c>
    </row>
    <row r="1198" spans="2:23" hidden="1" x14ac:dyDescent="0.25">
      <c r="B1198" s="14">
        <v>21001370</v>
      </c>
      <c r="C1198" s="14">
        <v>0</v>
      </c>
      <c r="D1198" s="15">
        <v>21020011</v>
      </c>
      <c r="E1198" s="16" t="s">
        <v>1090</v>
      </c>
      <c r="F1198" s="14">
        <v>1021</v>
      </c>
      <c r="G1198" s="17">
        <v>38748</v>
      </c>
      <c r="H1198" s="29">
        <v>927660</v>
      </c>
      <c r="I1198" s="29">
        <v>0</v>
      </c>
      <c r="J1198" s="29">
        <v>0</v>
      </c>
      <c r="K1198" s="29">
        <v>0</v>
      </c>
      <c r="L1198" s="29">
        <f t="shared" si="75"/>
        <v>927660</v>
      </c>
      <c r="M1198" s="29">
        <v>-214419</v>
      </c>
      <c r="N1198" s="29">
        <v>-14873</v>
      </c>
      <c r="O1198" s="29">
        <v>0</v>
      </c>
      <c r="P1198" s="29">
        <f t="shared" si="72"/>
        <v>-229292</v>
      </c>
      <c r="Q1198" s="29">
        <f t="shared" si="73"/>
        <v>713241</v>
      </c>
      <c r="R1198" s="29">
        <f t="shared" si="74"/>
        <v>698368</v>
      </c>
      <c r="S1198" s="15" t="s">
        <v>234</v>
      </c>
      <c r="T1198" s="15">
        <v>100301</v>
      </c>
      <c r="U1198" s="15" t="s">
        <v>32</v>
      </c>
      <c r="V1198" s="15">
        <v>47020001</v>
      </c>
      <c r="W1198" s="15" t="s">
        <v>33</v>
      </c>
    </row>
    <row r="1199" spans="2:23" hidden="1" x14ac:dyDescent="0.25">
      <c r="B1199" s="14">
        <v>21001371</v>
      </c>
      <c r="C1199" s="14">
        <v>0</v>
      </c>
      <c r="D1199" s="15">
        <v>21020011</v>
      </c>
      <c r="E1199" s="16" t="s">
        <v>1091</v>
      </c>
      <c r="F1199" s="14">
        <v>1001</v>
      </c>
      <c r="G1199" s="17">
        <v>31503</v>
      </c>
      <c r="H1199" s="29">
        <v>567885</v>
      </c>
      <c r="I1199" s="29">
        <v>0</v>
      </c>
      <c r="J1199" s="29">
        <v>0</v>
      </c>
      <c r="K1199" s="29">
        <v>0</v>
      </c>
      <c r="L1199" s="29">
        <f t="shared" si="75"/>
        <v>567885</v>
      </c>
      <c r="M1199" s="29">
        <v>-245614</v>
      </c>
      <c r="N1199" s="29">
        <v>-11755</v>
      </c>
      <c r="O1199" s="29">
        <v>0</v>
      </c>
      <c r="P1199" s="29">
        <f t="shared" si="72"/>
        <v>-257369</v>
      </c>
      <c r="Q1199" s="29">
        <f t="shared" si="73"/>
        <v>322271</v>
      </c>
      <c r="R1199" s="29">
        <f t="shared" si="74"/>
        <v>310516</v>
      </c>
      <c r="S1199" s="15" t="s">
        <v>234</v>
      </c>
      <c r="T1199" s="15">
        <v>100101</v>
      </c>
      <c r="U1199" s="15" t="s">
        <v>89</v>
      </c>
      <c r="V1199" s="15">
        <v>47020001</v>
      </c>
      <c r="W1199" s="15" t="s">
        <v>85</v>
      </c>
    </row>
    <row r="1200" spans="2:23" hidden="1" x14ac:dyDescent="0.25">
      <c r="B1200" s="14">
        <v>21001372</v>
      </c>
      <c r="C1200" s="14">
        <v>0</v>
      </c>
      <c r="D1200" s="15">
        <v>21020011</v>
      </c>
      <c r="E1200" s="16" t="s">
        <v>1092</v>
      </c>
      <c r="F1200" s="14">
        <v>1011</v>
      </c>
      <c r="G1200" s="17">
        <v>32964</v>
      </c>
      <c r="H1200" s="29">
        <v>605722</v>
      </c>
      <c r="I1200" s="29">
        <v>0</v>
      </c>
      <c r="J1200" s="29">
        <v>0</v>
      </c>
      <c r="K1200" s="29">
        <v>0</v>
      </c>
      <c r="L1200" s="29">
        <f t="shared" si="75"/>
        <v>605722</v>
      </c>
      <c r="M1200" s="29">
        <v>-238854</v>
      </c>
      <c r="N1200" s="29">
        <v>-11606</v>
      </c>
      <c r="O1200" s="29">
        <v>0</v>
      </c>
      <c r="P1200" s="29">
        <f t="shared" si="72"/>
        <v>-250460</v>
      </c>
      <c r="Q1200" s="29">
        <f t="shared" si="73"/>
        <v>366868</v>
      </c>
      <c r="R1200" s="29">
        <f t="shared" si="74"/>
        <v>355262</v>
      </c>
      <c r="S1200" s="15" t="s">
        <v>234</v>
      </c>
      <c r="T1200" s="15">
        <v>100201</v>
      </c>
      <c r="U1200" s="15" t="s">
        <v>75</v>
      </c>
      <c r="V1200" s="15">
        <v>47020001</v>
      </c>
      <c r="W1200" s="15" t="s">
        <v>71</v>
      </c>
    </row>
    <row r="1201" spans="2:23" hidden="1" x14ac:dyDescent="0.25">
      <c r="B1201" s="14">
        <v>21001373</v>
      </c>
      <c r="C1201" s="14">
        <v>0</v>
      </c>
      <c r="D1201" s="15">
        <v>21020011</v>
      </c>
      <c r="E1201" s="16" t="s">
        <v>1093</v>
      </c>
      <c r="F1201" s="14">
        <v>1021</v>
      </c>
      <c r="G1201" s="17">
        <v>38748</v>
      </c>
      <c r="H1201" s="29">
        <v>1457515</v>
      </c>
      <c r="I1201" s="29">
        <v>0</v>
      </c>
      <c r="J1201" s="29">
        <v>0</v>
      </c>
      <c r="K1201" s="29">
        <v>0</v>
      </c>
      <c r="L1201" s="29">
        <f t="shared" si="75"/>
        <v>1457515</v>
      </c>
      <c r="M1201" s="29">
        <v>-347213</v>
      </c>
      <c r="N1201" s="29">
        <v>-23138</v>
      </c>
      <c r="O1201" s="29">
        <v>0</v>
      </c>
      <c r="P1201" s="29">
        <f t="shared" si="72"/>
        <v>-370351</v>
      </c>
      <c r="Q1201" s="29">
        <f t="shared" si="73"/>
        <v>1110302</v>
      </c>
      <c r="R1201" s="29">
        <f t="shared" si="74"/>
        <v>1087164</v>
      </c>
      <c r="S1201" s="15" t="s">
        <v>234</v>
      </c>
      <c r="T1201" s="15">
        <v>100301</v>
      </c>
      <c r="U1201" s="15" t="s">
        <v>32</v>
      </c>
      <c r="V1201" s="15">
        <v>47020001</v>
      </c>
      <c r="W1201" s="15" t="s">
        <v>33</v>
      </c>
    </row>
    <row r="1202" spans="2:23" hidden="1" x14ac:dyDescent="0.25">
      <c r="B1202" s="14">
        <v>21001374</v>
      </c>
      <c r="C1202" s="14">
        <v>0</v>
      </c>
      <c r="D1202" s="15">
        <v>21020011</v>
      </c>
      <c r="E1202" s="16" t="s">
        <v>1094</v>
      </c>
      <c r="F1202" s="14">
        <v>1012</v>
      </c>
      <c r="G1202" s="17">
        <v>38078</v>
      </c>
      <c r="H1202" s="29">
        <v>566702</v>
      </c>
      <c r="I1202" s="29">
        <v>0</v>
      </c>
      <c r="J1202" s="29">
        <v>0</v>
      </c>
      <c r="K1202" s="29">
        <v>0</v>
      </c>
      <c r="L1202" s="29">
        <f t="shared" si="75"/>
        <v>566702</v>
      </c>
      <c r="M1202" s="29">
        <v>-135116</v>
      </c>
      <c r="N1202" s="29">
        <v>-9378</v>
      </c>
      <c r="O1202" s="29">
        <v>0</v>
      </c>
      <c r="P1202" s="29">
        <f t="shared" si="72"/>
        <v>-144494</v>
      </c>
      <c r="Q1202" s="29">
        <f t="shared" si="73"/>
        <v>431586</v>
      </c>
      <c r="R1202" s="29">
        <f t="shared" si="74"/>
        <v>422208</v>
      </c>
      <c r="S1202" s="15" t="s">
        <v>234</v>
      </c>
      <c r="T1202" s="15">
        <v>100202</v>
      </c>
      <c r="U1202" s="15" t="s">
        <v>70</v>
      </c>
      <c r="V1202" s="15">
        <v>47020001</v>
      </c>
      <c r="W1202" s="15" t="s">
        <v>71</v>
      </c>
    </row>
    <row r="1203" spans="2:23" hidden="1" x14ac:dyDescent="0.25">
      <c r="B1203" s="14">
        <v>21001375</v>
      </c>
      <c r="C1203" s="14">
        <v>0</v>
      </c>
      <c r="D1203" s="15">
        <v>21020011</v>
      </c>
      <c r="E1203" s="16" t="s">
        <v>1095</v>
      </c>
      <c r="F1203" s="14">
        <v>1021</v>
      </c>
      <c r="G1203" s="17">
        <v>40268</v>
      </c>
      <c r="H1203" s="29">
        <v>6000782</v>
      </c>
      <c r="I1203" s="29">
        <v>0</v>
      </c>
      <c r="J1203" s="29">
        <v>0</v>
      </c>
      <c r="K1203" s="29">
        <v>0</v>
      </c>
      <c r="L1203" s="29">
        <f t="shared" si="75"/>
        <v>6000782</v>
      </c>
      <c r="M1203" s="29">
        <v>-1074981</v>
      </c>
      <c r="N1203" s="29">
        <v>-94409</v>
      </c>
      <c r="O1203" s="29">
        <v>0</v>
      </c>
      <c r="P1203" s="29">
        <f t="shared" si="72"/>
        <v>-1169390</v>
      </c>
      <c r="Q1203" s="29">
        <f t="shared" si="73"/>
        <v>4925801</v>
      </c>
      <c r="R1203" s="29">
        <f t="shared" si="74"/>
        <v>4831392</v>
      </c>
      <c r="S1203" s="15" t="s">
        <v>234</v>
      </c>
      <c r="T1203" s="15">
        <v>100301</v>
      </c>
      <c r="U1203" s="15" t="s">
        <v>32</v>
      </c>
      <c r="V1203" s="15">
        <v>47020001</v>
      </c>
      <c r="W1203" s="15" t="s">
        <v>33</v>
      </c>
    </row>
    <row r="1204" spans="2:23" hidden="1" x14ac:dyDescent="0.25">
      <c r="B1204" s="14">
        <v>21001376</v>
      </c>
      <c r="C1204" s="14">
        <v>0</v>
      </c>
      <c r="D1204" s="15">
        <v>21020011</v>
      </c>
      <c r="E1204" s="16" t="s">
        <v>1096</v>
      </c>
      <c r="F1204" s="14">
        <v>1011</v>
      </c>
      <c r="G1204" s="17">
        <v>36495</v>
      </c>
      <c r="H1204" s="29">
        <v>689964</v>
      </c>
      <c r="I1204" s="29">
        <v>0</v>
      </c>
      <c r="J1204" s="29">
        <v>0</v>
      </c>
      <c r="K1204" s="29">
        <v>0</v>
      </c>
      <c r="L1204" s="29">
        <f t="shared" si="75"/>
        <v>689964</v>
      </c>
      <c r="M1204" s="29">
        <v>-207191</v>
      </c>
      <c r="N1204" s="29">
        <v>-11594</v>
      </c>
      <c r="O1204" s="29">
        <v>0</v>
      </c>
      <c r="P1204" s="29">
        <f t="shared" si="72"/>
        <v>-218785</v>
      </c>
      <c r="Q1204" s="29">
        <f t="shared" si="73"/>
        <v>482773</v>
      </c>
      <c r="R1204" s="29">
        <f t="shared" si="74"/>
        <v>471179</v>
      </c>
      <c r="S1204" s="15" t="s">
        <v>234</v>
      </c>
      <c r="T1204" s="15">
        <v>100201</v>
      </c>
      <c r="U1204" s="15" t="s">
        <v>75</v>
      </c>
      <c r="V1204" s="15">
        <v>47020001</v>
      </c>
      <c r="W1204" s="15" t="s">
        <v>71</v>
      </c>
    </row>
    <row r="1205" spans="2:23" hidden="1" x14ac:dyDescent="0.25">
      <c r="B1205" s="14">
        <v>21001377</v>
      </c>
      <c r="C1205" s="14">
        <v>0</v>
      </c>
      <c r="D1205" s="15">
        <v>21020011</v>
      </c>
      <c r="E1205" s="16" t="s">
        <v>1097</v>
      </c>
      <c r="F1205" s="14">
        <v>1001</v>
      </c>
      <c r="G1205" s="17">
        <v>36617</v>
      </c>
      <c r="H1205" s="29">
        <v>722010</v>
      </c>
      <c r="I1205" s="29">
        <v>0</v>
      </c>
      <c r="J1205" s="29">
        <v>0</v>
      </c>
      <c r="K1205" s="29">
        <v>0</v>
      </c>
      <c r="L1205" s="29">
        <f t="shared" si="75"/>
        <v>722010</v>
      </c>
      <c r="M1205" s="29">
        <v>-215924</v>
      </c>
      <c r="N1205" s="29">
        <v>-12051</v>
      </c>
      <c r="O1205" s="29">
        <v>0</v>
      </c>
      <c r="P1205" s="29">
        <f t="shared" si="72"/>
        <v>-227975</v>
      </c>
      <c r="Q1205" s="29">
        <f t="shared" si="73"/>
        <v>506086</v>
      </c>
      <c r="R1205" s="29">
        <f t="shared" si="74"/>
        <v>494035</v>
      </c>
      <c r="S1205" s="15" t="s">
        <v>234</v>
      </c>
      <c r="T1205" s="15">
        <v>100101</v>
      </c>
      <c r="U1205" s="15" t="s">
        <v>89</v>
      </c>
      <c r="V1205" s="15">
        <v>47020001</v>
      </c>
      <c r="W1205" s="15" t="s">
        <v>85</v>
      </c>
    </row>
    <row r="1206" spans="2:23" hidden="1" x14ac:dyDescent="0.25">
      <c r="B1206" s="14">
        <v>21001378</v>
      </c>
      <c r="C1206" s="14">
        <v>0</v>
      </c>
      <c r="D1206" s="15">
        <v>21020011</v>
      </c>
      <c r="E1206" s="16" t="s">
        <v>1098</v>
      </c>
      <c r="F1206" s="14">
        <v>1061</v>
      </c>
      <c r="G1206" s="17">
        <v>39082</v>
      </c>
      <c r="H1206" s="29">
        <v>1322526</v>
      </c>
      <c r="I1206" s="29">
        <v>0</v>
      </c>
      <c r="J1206" s="29">
        <v>0</v>
      </c>
      <c r="K1206" s="29">
        <v>0</v>
      </c>
      <c r="L1206" s="29">
        <f t="shared" si="75"/>
        <v>1322526</v>
      </c>
      <c r="M1206" s="29">
        <v>-297974</v>
      </c>
      <c r="N1206" s="29">
        <v>-20949</v>
      </c>
      <c r="O1206" s="29">
        <v>0</v>
      </c>
      <c r="P1206" s="29">
        <f t="shared" si="72"/>
        <v>-318923</v>
      </c>
      <c r="Q1206" s="29">
        <f t="shared" si="73"/>
        <v>1024552</v>
      </c>
      <c r="R1206" s="29">
        <f t="shared" si="74"/>
        <v>1003603</v>
      </c>
      <c r="S1206" s="15" t="s">
        <v>234</v>
      </c>
      <c r="T1206" s="15">
        <v>100801</v>
      </c>
      <c r="U1206" s="15" t="s">
        <v>62</v>
      </c>
      <c r="V1206" s="15">
        <v>47020001</v>
      </c>
      <c r="W1206" s="15" t="s">
        <v>44</v>
      </c>
    </row>
    <row r="1207" spans="2:23" hidden="1" x14ac:dyDescent="0.25">
      <c r="B1207" s="14">
        <v>21001379</v>
      </c>
      <c r="C1207" s="14">
        <v>0</v>
      </c>
      <c r="D1207" s="15">
        <v>21020011</v>
      </c>
      <c r="E1207" s="16" t="s">
        <v>1099</v>
      </c>
      <c r="F1207" s="14">
        <v>1021</v>
      </c>
      <c r="G1207" s="17">
        <v>39532</v>
      </c>
      <c r="H1207" s="29">
        <v>3431219</v>
      </c>
      <c r="I1207" s="29">
        <v>0</v>
      </c>
      <c r="J1207" s="29">
        <v>0</v>
      </c>
      <c r="K1207" s="29">
        <v>0</v>
      </c>
      <c r="L1207" s="29">
        <f t="shared" si="75"/>
        <v>3431219</v>
      </c>
      <c r="M1207" s="29">
        <v>-725090</v>
      </c>
      <c r="N1207" s="29">
        <v>-53949</v>
      </c>
      <c r="O1207" s="29">
        <v>0</v>
      </c>
      <c r="P1207" s="29">
        <f t="shared" si="72"/>
        <v>-779039</v>
      </c>
      <c r="Q1207" s="29">
        <f t="shared" si="73"/>
        <v>2706129</v>
      </c>
      <c r="R1207" s="29">
        <f t="shared" si="74"/>
        <v>2652180</v>
      </c>
      <c r="S1207" s="15" t="s">
        <v>234</v>
      </c>
      <c r="T1207" s="15">
        <v>100301</v>
      </c>
      <c r="U1207" s="15" t="s">
        <v>32</v>
      </c>
      <c r="V1207" s="15">
        <v>47020001</v>
      </c>
      <c r="W1207" s="15" t="s">
        <v>33</v>
      </c>
    </row>
    <row r="1208" spans="2:23" hidden="1" x14ac:dyDescent="0.25">
      <c r="B1208" s="14">
        <v>21001380</v>
      </c>
      <c r="C1208" s="14">
        <v>0</v>
      </c>
      <c r="D1208" s="15">
        <v>21020011</v>
      </c>
      <c r="E1208" s="16" t="s">
        <v>1100</v>
      </c>
      <c r="F1208" s="14">
        <v>1001</v>
      </c>
      <c r="G1208" s="17">
        <v>31503</v>
      </c>
      <c r="H1208" s="29">
        <v>489693</v>
      </c>
      <c r="I1208" s="29">
        <v>0</v>
      </c>
      <c r="J1208" s="29">
        <v>0</v>
      </c>
      <c r="K1208" s="29">
        <v>0</v>
      </c>
      <c r="L1208" s="29">
        <f t="shared" si="75"/>
        <v>489693</v>
      </c>
      <c r="M1208" s="29">
        <v>-210831</v>
      </c>
      <c r="N1208" s="29">
        <v>-10175</v>
      </c>
      <c r="O1208" s="29">
        <v>0</v>
      </c>
      <c r="P1208" s="29">
        <f t="shared" si="72"/>
        <v>-221006</v>
      </c>
      <c r="Q1208" s="29">
        <f t="shared" si="73"/>
        <v>278862</v>
      </c>
      <c r="R1208" s="29">
        <f t="shared" si="74"/>
        <v>268687</v>
      </c>
      <c r="S1208" s="15" t="s">
        <v>234</v>
      </c>
      <c r="T1208" s="15">
        <v>100101</v>
      </c>
      <c r="U1208" s="15" t="s">
        <v>89</v>
      </c>
      <c r="V1208" s="15">
        <v>47020001</v>
      </c>
      <c r="W1208" s="15" t="s">
        <v>85</v>
      </c>
    </row>
    <row r="1209" spans="2:23" hidden="1" x14ac:dyDescent="0.25">
      <c r="B1209" s="14">
        <v>21001381</v>
      </c>
      <c r="C1209" s="14">
        <v>0</v>
      </c>
      <c r="D1209" s="15">
        <v>21020011</v>
      </c>
      <c r="E1209" s="16" t="s">
        <v>1101</v>
      </c>
      <c r="F1209" s="14">
        <v>1011</v>
      </c>
      <c r="G1209" s="17">
        <v>32964</v>
      </c>
      <c r="H1209" s="29">
        <v>530746</v>
      </c>
      <c r="I1209" s="29">
        <v>0</v>
      </c>
      <c r="J1209" s="29">
        <v>0</v>
      </c>
      <c r="K1209" s="29">
        <v>0</v>
      </c>
      <c r="L1209" s="29">
        <f t="shared" si="75"/>
        <v>530746</v>
      </c>
      <c r="M1209" s="29">
        <v>-209293</v>
      </c>
      <c r="N1209" s="29">
        <v>-10170</v>
      </c>
      <c r="O1209" s="29">
        <v>0</v>
      </c>
      <c r="P1209" s="29">
        <f t="shared" si="72"/>
        <v>-219463</v>
      </c>
      <c r="Q1209" s="29">
        <f t="shared" si="73"/>
        <v>321453</v>
      </c>
      <c r="R1209" s="29">
        <f t="shared" si="74"/>
        <v>311283</v>
      </c>
      <c r="S1209" s="15" t="s">
        <v>234</v>
      </c>
      <c r="T1209" s="15">
        <v>100201</v>
      </c>
      <c r="U1209" s="15" t="s">
        <v>75</v>
      </c>
      <c r="V1209" s="15">
        <v>47020001</v>
      </c>
      <c r="W1209" s="15" t="s">
        <v>71</v>
      </c>
    </row>
    <row r="1210" spans="2:23" hidden="1" x14ac:dyDescent="0.25">
      <c r="B1210" s="14">
        <v>21001382</v>
      </c>
      <c r="C1210" s="14">
        <v>0</v>
      </c>
      <c r="D1210" s="15">
        <v>21020011</v>
      </c>
      <c r="E1210" s="16" t="s">
        <v>1102</v>
      </c>
      <c r="F1210" s="14">
        <v>1001</v>
      </c>
      <c r="G1210" s="17">
        <v>35156</v>
      </c>
      <c r="H1210" s="29">
        <v>591110</v>
      </c>
      <c r="I1210" s="29">
        <v>0</v>
      </c>
      <c r="J1210" s="29">
        <v>0</v>
      </c>
      <c r="K1210" s="29">
        <v>0</v>
      </c>
      <c r="L1210" s="29">
        <f t="shared" si="75"/>
        <v>591110</v>
      </c>
      <c r="M1210" s="29">
        <v>-198879</v>
      </c>
      <c r="N1210" s="29">
        <v>-10362</v>
      </c>
      <c r="O1210" s="29">
        <v>0</v>
      </c>
      <c r="P1210" s="29">
        <f t="shared" si="72"/>
        <v>-209241</v>
      </c>
      <c r="Q1210" s="29">
        <f t="shared" si="73"/>
        <v>392231</v>
      </c>
      <c r="R1210" s="29">
        <f t="shared" si="74"/>
        <v>381869</v>
      </c>
      <c r="S1210" s="15" t="s">
        <v>234</v>
      </c>
      <c r="T1210" s="15">
        <v>100101</v>
      </c>
      <c r="U1210" s="15" t="s">
        <v>89</v>
      </c>
      <c r="V1210" s="15">
        <v>47020001</v>
      </c>
      <c r="W1210" s="15" t="s">
        <v>85</v>
      </c>
    </row>
    <row r="1211" spans="2:23" hidden="1" x14ac:dyDescent="0.25">
      <c r="B1211" s="14">
        <v>21001383</v>
      </c>
      <c r="C1211" s="14">
        <v>0</v>
      </c>
      <c r="D1211" s="15">
        <v>21020011</v>
      </c>
      <c r="E1211" s="16" t="s">
        <v>1103</v>
      </c>
      <c r="F1211" s="14">
        <v>1081</v>
      </c>
      <c r="G1211" s="17">
        <v>40087</v>
      </c>
      <c r="H1211" s="29">
        <v>5207324</v>
      </c>
      <c r="I1211" s="29">
        <v>0</v>
      </c>
      <c r="J1211" s="29">
        <v>0</v>
      </c>
      <c r="K1211" s="29">
        <v>0</v>
      </c>
      <c r="L1211" s="29">
        <f t="shared" si="75"/>
        <v>5207324</v>
      </c>
      <c r="M1211" s="29">
        <v>-975081</v>
      </c>
      <c r="N1211" s="29">
        <v>-81892</v>
      </c>
      <c r="O1211" s="29">
        <v>0</v>
      </c>
      <c r="P1211" s="29">
        <f t="shared" si="72"/>
        <v>-1056973</v>
      </c>
      <c r="Q1211" s="29">
        <f t="shared" si="73"/>
        <v>4232243</v>
      </c>
      <c r="R1211" s="29">
        <f t="shared" si="74"/>
        <v>4150351</v>
      </c>
      <c r="S1211" s="15" t="s">
        <v>234</v>
      </c>
      <c r="T1211" s="15">
        <v>101001</v>
      </c>
      <c r="U1211" s="15" t="s">
        <v>37</v>
      </c>
      <c r="V1211" s="15">
        <v>47020001</v>
      </c>
      <c r="W1211" s="15" t="s">
        <v>38</v>
      </c>
    </row>
    <row r="1212" spans="2:23" hidden="1" x14ac:dyDescent="0.25">
      <c r="B1212" s="14">
        <v>21001384</v>
      </c>
      <c r="C1212" s="14">
        <v>0</v>
      </c>
      <c r="D1212" s="15">
        <v>21020011</v>
      </c>
      <c r="E1212" s="16" t="s">
        <v>1104</v>
      </c>
      <c r="F1212" s="14">
        <v>1041</v>
      </c>
      <c r="G1212" s="17">
        <v>39082</v>
      </c>
      <c r="H1212" s="29">
        <v>1748822</v>
      </c>
      <c r="I1212" s="29">
        <v>0</v>
      </c>
      <c r="J1212" s="29">
        <v>0</v>
      </c>
      <c r="K1212" s="29">
        <v>0</v>
      </c>
      <c r="L1212" s="29">
        <f t="shared" si="75"/>
        <v>1748822</v>
      </c>
      <c r="M1212" s="29">
        <v>-398500</v>
      </c>
      <c r="N1212" s="29">
        <v>-27604</v>
      </c>
      <c r="O1212" s="29">
        <v>0</v>
      </c>
      <c r="P1212" s="29">
        <f t="shared" si="72"/>
        <v>-426104</v>
      </c>
      <c r="Q1212" s="29">
        <f t="shared" si="73"/>
        <v>1350322</v>
      </c>
      <c r="R1212" s="29">
        <f t="shared" si="74"/>
        <v>1322718</v>
      </c>
      <c r="S1212" s="15" t="s">
        <v>234</v>
      </c>
      <c r="T1212" s="15">
        <v>100501</v>
      </c>
      <c r="U1212" s="15" t="s">
        <v>27</v>
      </c>
      <c r="V1212" s="15">
        <v>47020001</v>
      </c>
      <c r="W1212" s="15" t="s">
        <v>28</v>
      </c>
    </row>
    <row r="1213" spans="2:23" hidden="1" x14ac:dyDescent="0.25">
      <c r="B1213" s="14">
        <v>21001385</v>
      </c>
      <c r="C1213" s="14">
        <v>0</v>
      </c>
      <c r="D1213" s="15">
        <v>21020011</v>
      </c>
      <c r="E1213" s="16" t="s">
        <v>1105</v>
      </c>
      <c r="F1213" s="14">
        <v>1011</v>
      </c>
      <c r="G1213" s="17">
        <v>32964</v>
      </c>
      <c r="H1213" s="29">
        <v>512356</v>
      </c>
      <c r="I1213" s="29">
        <v>0</v>
      </c>
      <c r="J1213" s="29">
        <v>0</v>
      </c>
      <c r="K1213" s="29">
        <v>0</v>
      </c>
      <c r="L1213" s="29">
        <f t="shared" si="75"/>
        <v>512356</v>
      </c>
      <c r="M1213" s="29">
        <v>-202037</v>
      </c>
      <c r="N1213" s="29">
        <v>-9817</v>
      </c>
      <c r="O1213" s="29">
        <v>0</v>
      </c>
      <c r="P1213" s="29">
        <f t="shared" si="72"/>
        <v>-211854</v>
      </c>
      <c r="Q1213" s="29">
        <f t="shared" si="73"/>
        <v>310319</v>
      </c>
      <c r="R1213" s="29">
        <f t="shared" si="74"/>
        <v>300502</v>
      </c>
      <c r="S1213" s="15" t="s">
        <v>234</v>
      </c>
      <c r="T1213" s="15">
        <v>100201</v>
      </c>
      <c r="U1213" s="15" t="s">
        <v>75</v>
      </c>
      <c r="V1213" s="15">
        <v>47020001</v>
      </c>
      <c r="W1213" s="15" t="s">
        <v>71</v>
      </c>
    </row>
    <row r="1214" spans="2:23" hidden="1" x14ac:dyDescent="0.25">
      <c r="B1214" s="14">
        <v>21001386</v>
      </c>
      <c r="C1214" s="14">
        <v>0</v>
      </c>
      <c r="D1214" s="15">
        <v>21020011</v>
      </c>
      <c r="E1214" s="16" t="s">
        <v>1064</v>
      </c>
      <c r="F1214" s="14">
        <v>1031</v>
      </c>
      <c r="G1214" s="17">
        <v>39082</v>
      </c>
      <c r="H1214" s="29">
        <v>1075883</v>
      </c>
      <c r="I1214" s="29">
        <v>0</v>
      </c>
      <c r="J1214" s="29">
        <v>0</v>
      </c>
      <c r="K1214" s="29">
        <v>0</v>
      </c>
      <c r="L1214" s="29">
        <f t="shared" si="75"/>
        <v>1075883</v>
      </c>
      <c r="M1214" s="29">
        <v>-240781</v>
      </c>
      <c r="N1214" s="29">
        <v>-17078</v>
      </c>
      <c r="O1214" s="29">
        <v>0</v>
      </c>
      <c r="P1214" s="29">
        <f t="shared" si="72"/>
        <v>-257859</v>
      </c>
      <c r="Q1214" s="29">
        <f t="shared" si="73"/>
        <v>835102</v>
      </c>
      <c r="R1214" s="29">
        <f t="shared" si="74"/>
        <v>818024</v>
      </c>
      <c r="S1214" s="15" t="s">
        <v>234</v>
      </c>
      <c r="T1214" s="15">
        <v>100401</v>
      </c>
      <c r="U1214" s="15" t="s">
        <v>97</v>
      </c>
      <c r="V1214" s="15">
        <v>47020001</v>
      </c>
      <c r="W1214" s="15" t="s">
        <v>98</v>
      </c>
    </row>
    <row r="1215" spans="2:23" hidden="1" x14ac:dyDescent="0.25">
      <c r="B1215" s="14">
        <v>21001387</v>
      </c>
      <c r="C1215" s="14">
        <v>0</v>
      </c>
      <c r="D1215" s="15">
        <v>21020011</v>
      </c>
      <c r="E1215" s="16" t="s">
        <v>1106</v>
      </c>
      <c r="F1215" s="14">
        <v>1011</v>
      </c>
      <c r="G1215" s="17">
        <v>32964</v>
      </c>
      <c r="H1215" s="29">
        <v>501756</v>
      </c>
      <c r="I1215" s="29">
        <v>0</v>
      </c>
      <c r="J1215" s="29">
        <v>0</v>
      </c>
      <c r="K1215" s="29">
        <v>0</v>
      </c>
      <c r="L1215" s="29">
        <f t="shared" si="75"/>
        <v>501756</v>
      </c>
      <c r="M1215" s="29">
        <v>-197858</v>
      </c>
      <c r="N1215" s="29">
        <v>-9614</v>
      </c>
      <c r="O1215" s="29">
        <v>0</v>
      </c>
      <c r="P1215" s="29">
        <f t="shared" si="72"/>
        <v>-207472</v>
      </c>
      <c r="Q1215" s="29">
        <f t="shared" si="73"/>
        <v>303898</v>
      </c>
      <c r="R1215" s="29">
        <f t="shared" si="74"/>
        <v>294284</v>
      </c>
      <c r="S1215" s="15" t="s">
        <v>234</v>
      </c>
      <c r="T1215" s="15">
        <v>100201</v>
      </c>
      <c r="U1215" s="15" t="s">
        <v>75</v>
      </c>
      <c r="V1215" s="15">
        <v>47020001</v>
      </c>
      <c r="W1215" s="15" t="s">
        <v>71</v>
      </c>
    </row>
    <row r="1216" spans="2:23" hidden="1" x14ac:dyDescent="0.25">
      <c r="B1216" s="14">
        <v>21001388</v>
      </c>
      <c r="C1216" s="14">
        <v>0</v>
      </c>
      <c r="D1216" s="15">
        <v>21020011</v>
      </c>
      <c r="E1216" s="16" t="s">
        <v>1017</v>
      </c>
      <c r="F1216" s="14">
        <v>1011</v>
      </c>
      <c r="G1216" s="17">
        <v>32964</v>
      </c>
      <c r="H1216" s="29">
        <v>501756</v>
      </c>
      <c r="I1216" s="29">
        <v>0</v>
      </c>
      <c r="J1216" s="29">
        <v>0</v>
      </c>
      <c r="K1216" s="29">
        <v>0</v>
      </c>
      <c r="L1216" s="29">
        <f t="shared" si="75"/>
        <v>501756</v>
      </c>
      <c r="M1216" s="29">
        <v>-197858</v>
      </c>
      <c r="N1216" s="29">
        <v>-9614</v>
      </c>
      <c r="O1216" s="29">
        <v>0</v>
      </c>
      <c r="P1216" s="29">
        <f t="shared" si="72"/>
        <v>-207472</v>
      </c>
      <c r="Q1216" s="29">
        <f t="shared" si="73"/>
        <v>303898</v>
      </c>
      <c r="R1216" s="29">
        <f t="shared" si="74"/>
        <v>294284</v>
      </c>
      <c r="S1216" s="15" t="s">
        <v>234</v>
      </c>
      <c r="T1216" s="15">
        <v>100201</v>
      </c>
      <c r="U1216" s="15" t="s">
        <v>75</v>
      </c>
      <c r="V1216" s="15">
        <v>47020001</v>
      </c>
      <c r="W1216" s="15" t="s">
        <v>71</v>
      </c>
    </row>
    <row r="1217" spans="2:23" hidden="1" x14ac:dyDescent="0.25">
      <c r="B1217" s="14">
        <v>21001389</v>
      </c>
      <c r="C1217" s="14">
        <v>0</v>
      </c>
      <c r="D1217" s="15">
        <v>21020011</v>
      </c>
      <c r="E1217" s="16" t="s">
        <v>1107</v>
      </c>
      <c r="F1217" s="14">
        <v>1022</v>
      </c>
      <c r="G1217" s="17">
        <v>39355</v>
      </c>
      <c r="H1217" s="29">
        <v>1508905</v>
      </c>
      <c r="I1217" s="29">
        <v>0</v>
      </c>
      <c r="J1217" s="29">
        <v>0</v>
      </c>
      <c r="K1217" s="29">
        <v>0</v>
      </c>
      <c r="L1217" s="29">
        <f t="shared" si="75"/>
        <v>1508905</v>
      </c>
      <c r="M1217" s="29">
        <v>-325923</v>
      </c>
      <c r="N1217" s="29">
        <v>-23820</v>
      </c>
      <c r="O1217" s="29">
        <v>0</v>
      </c>
      <c r="P1217" s="29">
        <f t="shared" si="72"/>
        <v>-349743</v>
      </c>
      <c r="Q1217" s="29">
        <f t="shared" si="73"/>
        <v>1182982</v>
      </c>
      <c r="R1217" s="29">
        <f t="shared" si="74"/>
        <v>1159162</v>
      </c>
      <c r="S1217" s="15" t="s">
        <v>234</v>
      </c>
      <c r="T1217" s="15">
        <v>100302</v>
      </c>
      <c r="U1217" s="15" t="s">
        <v>225</v>
      </c>
      <c r="V1217" s="15">
        <v>47020001</v>
      </c>
      <c r="W1217" s="15" t="s">
        <v>33</v>
      </c>
    </row>
    <row r="1218" spans="2:23" hidden="1" x14ac:dyDescent="0.25">
      <c r="B1218" s="14">
        <v>21001390</v>
      </c>
      <c r="C1218" s="14">
        <v>0</v>
      </c>
      <c r="D1218" s="15">
        <v>21020011</v>
      </c>
      <c r="E1218" s="16" t="s">
        <v>839</v>
      </c>
      <c r="F1218" s="14">
        <v>1011</v>
      </c>
      <c r="G1218" s="17">
        <v>32964</v>
      </c>
      <c r="H1218" s="29">
        <v>498877</v>
      </c>
      <c r="I1218" s="29">
        <v>0</v>
      </c>
      <c r="J1218" s="29">
        <v>0</v>
      </c>
      <c r="K1218" s="29">
        <v>0</v>
      </c>
      <c r="L1218" s="29">
        <f t="shared" si="75"/>
        <v>498877</v>
      </c>
      <c r="M1218" s="29">
        <v>-196723</v>
      </c>
      <c r="N1218" s="29">
        <v>-9559</v>
      </c>
      <c r="O1218" s="29">
        <v>0</v>
      </c>
      <c r="P1218" s="29">
        <f t="shared" si="72"/>
        <v>-206282</v>
      </c>
      <c r="Q1218" s="29">
        <f t="shared" si="73"/>
        <v>302154</v>
      </c>
      <c r="R1218" s="29">
        <f t="shared" si="74"/>
        <v>292595</v>
      </c>
      <c r="S1218" s="15" t="s">
        <v>234</v>
      </c>
      <c r="T1218" s="15">
        <v>100201</v>
      </c>
      <c r="U1218" s="15" t="s">
        <v>75</v>
      </c>
      <c r="V1218" s="15">
        <v>47020001</v>
      </c>
      <c r="W1218" s="15" t="s">
        <v>71</v>
      </c>
    </row>
    <row r="1219" spans="2:23" hidden="1" x14ac:dyDescent="0.25">
      <c r="B1219" s="14">
        <v>21001391</v>
      </c>
      <c r="C1219" s="14">
        <v>0</v>
      </c>
      <c r="D1219" s="15">
        <v>21020011</v>
      </c>
      <c r="E1219" s="16" t="s">
        <v>1108</v>
      </c>
      <c r="F1219" s="14">
        <v>1031</v>
      </c>
      <c r="G1219" s="17">
        <v>38686</v>
      </c>
      <c r="H1219" s="29">
        <v>1635767</v>
      </c>
      <c r="I1219" s="29">
        <v>0</v>
      </c>
      <c r="J1219" s="29">
        <v>0</v>
      </c>
      <c r="K1219" s="29">
        <v>0</v>
      </c>
      <c r="L1219" s="29">
        <f t="shared" si="75"/>
        <v>1635767</v>
      </c>
      <c r="M1219" s="29">
        <v>-398945</v>
      </c>
      <c r="N1219" s="29">
        <v>-25859</v>
      </c>
      <c r="O1219" s="29">
        <v>0</v>
      </c>
      <c r="P1219" s="29">
        <f t="shared" si="72"/>
        <v>-424804</v>
      </c>
      <c r="Q1219" s="29">
        <f t="shared" si="73"/>
        <v>1236822</v>
      </c>
      <c r="R1219" s="29">
        <f t="shared" si="74"/>
        <v>1210963</v>
      </c>
      <c r="S1219" s="15" t="s">
        <v>234</v>
      </c>
      <c r="T1219" s="15">
        <v>100401</v>
      </c>
      <c r="U1219" s="15" t="s">
        <v>97</v>
      </c>
      <c r="V1219" s="15">
        <v>47020001</v>
      </c>
      <c r="W1219" s="15" t="s">
        <v>98</v>
      </c>
    </row>
    <row r="1220" spans="2:23" hidden="1" x14ac:dyDescent="0.25">
      <c r="B1220" s="14">
        <v>21001392</v>
      </c>
      <c r="C1220" s="14">
        <v>0</v>
      </c>
      <c r="D1220" s="15">
        <v>21020011</v>
      </c>
      <c r="E1220" s="16" t="s">
        <v>1109</v>
      </c>
      <c r="F1220" s="14">
        <v>1011</v>
      </c>
      <c r="G1220" s="17">
        <v>39783</v>
      </c>
      <c r="H1220" s="29">
        <v>2331736</v>
      </c>
      <c r="I1220" s="29">
        <v>0</v>
      </c>
      <c r="J1220" s="29">
        <v>0</v>
      </c>
      <c r="K1220" s="29">
        <v>0</v>
      </c>
      <c r="L1220" s="29">
        <f t="shared" si="75"/>
        <v>2331736</v>
      </c>
      <c r="M1220" s="29">
        <v>-465931</v>
      </c>
      <c r="N1220" s="29">
        <v>-36695</v>
      </c>
      <c r="O1220" s="29">
        <v>0</v>
      </c>
      <c r="P1220" s="29">
        <f t="shared" si="72"/>
        <v>-502626</v>
      </c>
      <c r="Q1220" s="29">
        <f t="shared" si="73"/>
        <v>1865805</v>
      </c>
      <c r="R1220" s="29">
        <f t="shared" si="74"/>
        <v>1829110</v>
      </c>
      <c r="S1220" s="15" t="s">
        <v>234</v>
      </c>
      <c r="T1220" s="15">
        <v>100201</v>
      </c>
      <c r="U1220" s="15" t="s">
        <v>75</v>
      </c>
      <c r="V1220" s="15">
        <v>47020001</v>
      </c>
      <c r="W1220" s="15" t="s">
        <v>71</v>
      </c>
    </row>
    <row r="1221" spans="2:23" hidden="1" x14ac:dyDescent="0.25">
      <c r="B1221" s="14">
        <v>21001393</v>
      </c>
      <c r="C1221" s="14">
        <v>0</v>
      </c>
      <c r="D1221" s="15">
        <v>21020011</v>
      </c>
      <c r="E1221" s="16" t="s">
        <v>1110</v>
      </c>
      <c r="F1221" s="14">
        <v>1011</v>
      </c>
      <c r="G1221" s="17">
        <v>32964</v>
      </c>
      <c r="H1221" s="29">
        <v>488831</v>
      </c>
      <c r="I1221" s="29">
        <v>0</v>
      </c>
      <c r="J1221" s="29">
        <v>0</v>
      </c>
      <c r="K1221" s="29">
        <v>0</v>
      </c>
      <c r="L1221" s="29">
        <f t="shared" si="75"/>
        <v>488831</v>
      </c>
      <c r="M1221" s="29">
        <v>-192761</v>
      </c>
      <c r="N1221" s="29">
        <v>-9367</v>
      </c>
      <c r="O1221" s="29">
        <v>0</v>
      </c>
      <c r="P1221" s="29">
        <f t="shared" ref="P1221:P1284" si="76">SUM(M1221:O1221)</f>
        <v>-202128</v>
      </c>
      <c r="Q1221" s="29">
        <f t="shared" ref="Q1221:Q1284" si="77">H1221+M1221</f>
        <v>296070</v>
      </c>
      <c r="R1221" s="29">
        <f t="shared" ref="R1221:R1284" si="78">L1221+P1221</f>
        <v>286703</v>
      </c>
      <c r="S1221" s="15" t="s">
        <v>234</v>
      </c>
      <c r="T1221" s="15">
        <v>100201</v>
      </c>
      <c r="U1221" s="15" t="s">
        <v>75</v>
      </c>
      <c r="V1221" s="15">
        <v>47020001</v>
      </c>
      <c r="W1221" s="15" t="s">
        <v>71</v>
      </c>
    </row>
    <row r="1222" spans="2:23" hidden="1" x14ac:dyDescent="0.25">
      <c r="B1222" s="14">
        <v>21001394</v>
      </c>
      <c r="C1222" s="14">
        <v>0</v>
      </c>
      <c r="D1222" s="15">
        <v>21020011</v>
      </c>
      <c r="E1222" s="16" t="s">
        <v>1111</v>
      </c>
      <c r="F1222" s="14">
        <v>1061</v>
      </c>
      <c r="G1222" s="17">
        <v>39082</v>
      </c>
      <c r="H1222" s="29">
        <v>1194086</v>
      </c>
      <c r="I1222" s="29">
        <v>0</v>
      </c>
      <c r="J1222" s="29">
        <v>0</v>
      </c>
      <c r="K1222" s="29">
        <v>0</v>
      </c>
      <c r="L1222" s="29">
        <f t="shared" ref="L1222:L1285" si="79">SUM(H1222:K1222)</f>
        <v>1194086</v>
      </c>
      <c r="M1222" s="29">
        <v>-269033</v>
      </c>
      <c r="N1222" s="29">
        <v>-18914</v>
      </c>
      <c r="O1222" s="29">
        <v>0</v>
      </c>
      <c r="P1222" s="29">
        <f t="shared" si="76"/>
        <v>-287947</v>
      </c>
      <c r="Q1222" s="29">
        <f t="shared" si="77"/>
        <v>925053</v>
      </c>
      <c r="R1222" s="29">
        <f t="shared" si="78"/>
        <v>906139</v>
      </c>
      <c r="S1222" s="15" t="s">
        <v>234</v>
      </c>
      <c r="T1222" s="15">
        <v>100801</v>
      </c>
      <c r="U1222" s="15" t="s">
        <v>62</v>
      </c>
      <c r="V1222" s="15">
        <v>47020001</v>
      </c>
      <c r="W1222" s="15" t="s">
        <v>44</v>
      </c>
    </row>
    <row r="1223" spans="2:23" hidden="1" x14ac:dyDescent="0.25">
      <c r="B1223" s="14">
        <v>21001395</v>
      </c>
      <c r="C1223" s="14">
        <v>0</v>
      </c>
      <c r="D1223" s="15">
        <v>21020011</v>
      </c>
      <c r="E1223" s="16" t="s">
        <v>1112</v>
      </c>
      <c r="F1223" s="14">
        <v>1021</v>
      </c>
      <c r="G1223" s="17">
        <v>39325</v>
      </c>
      <c r="H1223" s="29">
        <v>1005108</v>
      </c>
      <c r="I1223" s="29">
        <v>0</v>
      </c>
      <c r="J1223" s="29">
        <v>0</v>
      </c>
      <c r="K1223" s="29">
        <v>0</v>
      </c>
      <c r="L1223" s="29">
        <f t="shared" si="79"/>
        <v>1005108</v>
      </c>
      <c r="M1223" s="29">
        <v>-215764</v>
      </c>
      <c r="N1223" s="29">
        <v>-15924</v>
      </c>
      <c r="O1223" s="29">
        <v>0</v>
      </c>
      <c r="P1223" s="29">
        <f t="shared" si="76"/>
        <v>-231688</v>
      </c>
      <c r="Q1223" s="29">
        <f t="shared" si="77"/>
        <v>789344</v>
      </c>
      <c r="R1223" s="29">
        <f t="shared" si="78"/>
        <v>773420</v>
      </c>
      <c r="S1223" s="15" t="s">
        <v>234</v>
      </c>
      <c r="T1223" s="15">
        <v>100301</v>
      </c>
      <c r="U1223" s="15" t="s">
        <v>32</v>
      </c>
      <c r="V1223" s="15">
        <v>47020001</v>
      </c>
      <c r="W1223" s="15" t="s">
        <v>33</v>
      </c>
    </row>
    <row r="1224" spans="2:23" hidden="1" x14ac:dyDescent="0.25">
      <c r="B1224" s="14">
        <v>21001396</v>
      </c>
      <c r="C1224" s="14">
        <v>0</v>
      </c>
      <c r="D1224" s="15">
        <v>21020011</v>
      </c>
      <c r="E1224" s="16" t="s">
        <v>1113</v>
      </c>
      <c r="F1224" s="14">
        <v>1011</v>
      </c>
      <c r="G1224" s="17">
        <v>32964</v>
      </c>
      <c r="H1224" s="29">
        <v>475511</v>
      </c>
      <c r="I1224" s="29">
        <v>0</v>
      </c>
      <c r="J1224" s="29">
        <v>0</v>
      </c>
      <c r="K1224" s="29">
        <v>0</v>
      </c>
      <c r="L1224" s="29">
        <f t="shared" si="79"/>
        <v>475511</v>
      </c>
      <c r="M1224" s="29">
        <v>-187508</v>
      </c>
      <c r="N1224" s="29">
        <v>-9111</v>
      </c>
      <c r="O1224" s="29">
        <v>0</v>
      </c>
      <c r="P1224" s="29">
        <f t="shared" si="76"/>
        <v>-196619</v>
      </c>
      <c r="Q1224" s="29">
        <f t="shared" si="77"/>
        <v>288003</v>
      </c>
      <c r="R1224" s="29">
        <f t="shared" si="78"/>
        <v>278892</v>
      </c>
      <c r="S1224" s="15" t="s">
        <v>234</v>
      </c>
      <c r="T1224" s="15">
        <v>100201</v>
      </c>
      <c r="U1224" s="15" t="s">
        <v>75</v>
      </c>
      <c r="V1224" s="15">
        <v>47020001</v>
      </c>
      <c r="W1224" s="15" t="s">
        <v>71</v>
      </c>
    </row>
    <row r="1225" spans="2:23" hidden="1" x14ac:dyDescent="0.25">
      <c r="B1225" s="14">
        <v>21001397</v>
      </c>
      <c r="C1225" s="14">
        <v>0</v>
      </c>
      <c r="D1225" s="15">
        <v>21020011</v>
      </c>
      <c r="E1225" s="16" t="s">
        <v>1114</v>
      </c>
      <c r="F1225" s="14">
        <v>1011</v>
      </c>
      <c r="G1225" s="17">
        <v>32964</v>
      </c>
      <c r="H1225" s="29">
        <v>472489</v>
      </c>
      <c r="I1225" s="29">
        <v>0</v>
      </c>
      <c r="J1225" s="29">
        <v>-472489</v>
      </c>
      <c r="K1225" s="29">
        <v>0</v>
      </c>
      <c r="L1225" s="29">
        <f t="shared" si="79"/>
        <v>0</v>
      </c>
      <c r="M1225" s="29">
        <v>-186316</v>
      </c>
      <c r="N1225" s="29">
        <v>-8284</v>
      </c>
      <c r="O1225" s="29">
        <v>0</v>
      </c>
      <c r="P1225" s="29">
        <f t="shared" si="76"/>
        <v>-194600</v>
      </c>
      <c r="Q1225" s="29">
        <f t="shared" si="77"/>
        <v>286173</v>
      </c>
      <c r="R1225" s="29">
        <f t="shared" si="78"/>
        <v>-194600</v>
      </c>
      <c r="S1225" s="15" t="s">
        <v>234</v>
      </c>
      <c r="T1225" s="15">
        <v>100201</v>
      </c>
      <c r="U1225" s="15" t="s">
        <v>75</v>
      </c>
      <c r="V1225" s="15">
        <v>47020001</v>
      </c>
      <c r="W1225" s="15" t="s">
        <v>71</v>
      </c>
    </row>
    <row r="1226" spans="2:23" hidden="1" x14ac:dyDescent="0.25">
      <c r="B1226" s="14">
        <v>21001398</v>
      </c>
      <c r="C1226" s="14">
        <v>0</v>
      </c>
      <c r="D1226" s="15">
        <v>21020011</v>
      </c>
      <c r="E1226" s="16" t="s">
        <v>1115</v>
      </c>
      <c r="F1226" s="14">
        <v>1001</v>
      </c>
      <c r="G1226" s="17">
        <v>33329</v>
      </c>
      <c r="H1226" s="29">
        <v>479222</v>
      </c>
      <c r="I1226" s="29">
        <v>0</v>
      </c>
      <c r="J1226" s="29">
        <v>0</v>
      </c>
      <c r="K1226" s="29">
        <v>0</v>
      </c>
      <c r="L1226" s="29">
        <f t="shared" si="79"/>
        <v>479222</v>
      </c>
      <c r="M1226" s="29">
        <v>-184619</v>
      </c>
      <c r="N1226" s="29">
        <v>-9021</v>
      </c>
      <c r="O1226" s="29">
        <v>0</v>
      </c>
      <c r="P1226" s="29">
        <f t="shared" si="76"/>
        <v>-193640</v>
      </c>
      <c r="Q1226" s="29">
        <f t="shared" si="77"/>
        <v>294603</v>
      </c>
      <c r="R1226" s="29">
        <f t="shared" si="78"/>
        <v>285582</v>
      </c>
      <c r="S1226" s="15" t="s">
        <v>234</v>
      </c>
      <c r="T1226" s="15">
        <v>100101</v>
      </c>
      <c r="U1226" s="15" t="s">
        <v>89</v>
      </c>
      <c r="V1226" s="15">
        <v>47020001</v>
      </c>
      <c r="W1226" s="15" t="s">
        <v>85</v>
      </c>
    </row>
    <row r="1227" spans="2:23" hidden="1" x14ac:dyDescent="0.25">
      <c r="B1227" s="14">
        <v>21001399</v>
      </c>
      <c r="C1227" s="14">
        <v>0</v>
      </c>
      <c r="D1227" s="15">
        <v>21020011</v>
      </c>
      <c r="E1227" s="16" t="s">
        <v>1116</v>
      </c>
      <c r="F1227" s="14">
        <v>1041</v>
      </c>
      <c r="G1227" s="17">
        <v>38961</v>
      </c>
      <c r="H1227" s="29">
        <v>1094347</v>
      </c>
      <c r="I1227" s="29">
        <v>0</v>
      </c>
      <c r="J1227" s="29">
        <v>0</v>
      </c>
      <c r="K1227" s="29">
        <v>0</v>
      </c>
      <c r="L1227" s="29">
        <f t="shared" si="79"/>
        <v>1094347</v>
      </c>
      <c r="M1227" s="29">
        <v>-251231</v>
      </c>
      <c r="N1227" s="29">
        <v>-17358</v>
      </c>
      <c r="O1227" s="29">
        <v>0</v>
      </c>
      <c r="P1227" s="29">
        <f t="shared" si="76"/>
        <v>-268589</v>
      </c>
      <c r="Q1227" s="29">
        <f t="shared" si="77"/>
        <v>843116</v>
      </c>
      <c r="R1227" s="29">
        <f t="shared" si="78"/>
        <v>825758</v>
      </c>
      <c r="S1227" s="15" t="s">
        <v>234</v>
      </c>
      <c r="T1227" s="15">
        <v>100501</v>
      </c>
      <c r="U1227" s="15" t="s">
        <v>27</v>
      </c>
      <c r="V1227" s="15">
        <v>47020001</v>
      </c>
      <c r="W1227" s="15" t="s">
        <v>28</v>
      </c>
    </row>
    <row r="1228" spans="2:23" hidden="1" x14ac:dyDescent="0.25">
      <c r="B1228" s="14">
        <v>21001400</v>
      </c>
      <c r="C1228" s="14">
        <v>0</v>
      </c>
      <c r="D1228" s="15">
        <v>21020011</v>
      </c>
      <c r="E1228" s="16" t="s">
        <v>1117</v>
      </c>
      <c r="F1228" s="14">
        <v>1022</v>
      </c>
      <c r="G1228" s="17">
        <v>38776</v>
      </c>
      <c r="H1228" s="29">
        <v>1031962</v>
      </c>
      <c r="I1228" s="29">
        <v>0</v>
      </c>
      <c r="J1228" s="29">
        <v>0</v>
      </c>
      <c r="K1228" s="29">
        <v>0</v>
      </c>
      <c r="L1228" s="29">
        <f t="shared" si="79"/>
        <v>1031962</v>
      </c>
      <c r="M1228" s="29">
        <v>-243555</v>
      </c>
      <c r="N1228" s="29">
        <v>-16405</v>
      </c>
      <c r="O1228" s="29">
        <v>0</v>
      </c>
      <c r="P1228" s="29">
        <f t="shared" si="76"/>
        <v>-259960</v>
      </c>
      <c r="Q1228" s="29">
        <f t="shared" si="77"/>
        <v>788407</v>
      </c>
      <c r="R1228" s="29">
        <f t="shared" si="78"/>
        <v>772002</v>
      </c>
      <c r="S1228" s="15" t="s">
        <v>234</v>
      </c>
      <c r="T1228" s="15">
        <v>100302</v>
      </c>
      <c r="U1228" s="15" t="s">
        <v>225</v>
      </c>
      <c r="V1228" s="15">
        <v>47020001</v>
      </c>
      <c r="W1228" s="15" t="s">
        <v>33</v>
      </c>
    </row>
    <row r="1229" spans="2:23" hidden="1" x14ac:dyDescent="0.25">
      <c r="B1229" s="14">
        <v>21001401</v>
      </c>
      <c r="C1229" s="14">
        <v>0</v>
      </c>
      <c r="D1229" s="15">
        <v>21020011</v>
      </c>
      <c r="E1229" s="16" t="s">
        <v>1118</v>
      </c>
      <c r="F1229" s="14">
        <v>1001</v>
      </c>
      <c r="G1229" s="17">
        <v>37950</v>
      </c>
      <c r="H1229" s="29">
        <v>690615</v>
      </c>
      <c r="I1229" s="29">
        <v>0</v>
      </c>
      <c r="J1229" s="29">
        <v>0</v>
      </c>
      <c r="K1229" s="29">
        <v>0</v>
      </c>
      <c r="L1229" s="29">
        <f t="shared" si="79"/>
        <v>690615</v>
      </c>
      <c r="M1229" s="29">
        <v>-178315</v>
      </c>
      <c r="N1229" s="29">
        <v>-11202</v>
      </c>
      <c r="O1229" s="29">
        <v>0</v>
      </c>
      <c r="P1229" s="29">
        <f t="shared" si="76"/>
        <v>-189517</v>
      </c>
      <c r="Q1229" s="29">
        <f t="shared" si="77"/>
        <v>512300</v>
      </c>
      <c r="R1229" s="29">
        <f t="shared" si="78"/>
        <v>501098</v>
      </c>
      <c r="S1229" s="15" t="s">
        <v>234</v>
      </c>
      <c r="T1229" s="15">
        <v>100101</v>
      </c>
      <c r="U1229" s="15" t="s">
        <v>89</v>
      </c>
      <c r="V1229" s="15">
        <v>47020001</v>
      </c>
      <c r="W1229" s="15" t="s">
        <v>85</v>
      </c>
    </row>
    <row r="1230" spans="2:23" hidden="1" x14ac:dyDescent="0.25">
      <c r="B1230" s="14">
        <v>21001402</v>
      </c>
      <c r="C1230" s="14">
        <v>0</v>
      </c>
      <c r="D1230" s="15">
        <v>21020011</v>
      </c>
      <c r="E1230" s="16" t="s">
        <v>1119</v>
      </c>
      <c r="F1230" s="14">
        <v>1001</v>
      </c>
      <c r="G1230" s="17">
        <v>32599</v>
      </c>
      <c r="H1230" s="29">
        <v>460050</v>
      </c>
      <c r="I1230" s="29">
        <v>0</v>
      </c>
      <c r="J1230" s="29">
        <v>0</v>
      </c>
      <c r="K1230" s="29">
        <v>0</v>
      </c>
      <c r="L1230" s="29">
        <f t="shared" si="79"/>
        <v>460050</v>
      </c>
      <c r="M1230" s="29">
        <v>-186650</v>
      </c>
      <c r="N1230" s="29">
        <v>-8943</v>
      </c>
      <c r="O1230" s="29">
        <v>0</v>
      </c>
      <c r="P1230" s="29">
        <f t="shared" si="76"/>
        <v>-195593</v>
      </c>
      <c r="Q1230" s="29">
        <f t="shared" si="77"/>
        <v>273400</v>
      </c>
      <c r="R1230" s="29">
        <f t="shared" si="78"/>
        <v>264457</v>
      </c>
      <c r="S1230" s="15" t="s">
        <v>234</v>
      </c>
      <c r="T1230" s="15">
        <v>100101</v>
      </c>
      <c r="U1230" s="15" t="s">
        <v>89</v>
      </c>
      <c r="V1230" s="15">
        <v>47020001</v>
      </c>
      <c r="W1230" s="15" t="s">
        <v>85</v>
      </c>
    </row>
    <row r="1231" spans="2:23" hidden="1" x14ac:dyDescent="0.25">
      <c r="B1231" s="14">
        <v>21001403</v>
      </c>
      <c r="C1231" s="14">
        <v>0</v>
      </c>
      <c r="D1231" s="15">
        <v>21020011</v>
      </c>
      <c r="E1231" s="16" t="s">
        <v>1120</v>
      </c>
      <c r="F1231" s="14">
        <v>1051</v>
      </c>
      <c r="G1231" s="17">
        <v>38687</v>
      </c>
      <c r="H1231" s="29">
        <v>880073</v>
      </c>
      <c r="I1231" s="29">
        <v>0</v>
      </c>
      <c r="J1231" s="29">
        <v>0</v>
      </c>
      <c r="K1231" s="29">
        <v>0</v>
      </c>
      <c r="L1231" s="29">
        <f t="shared" si="79"/>
        <v>880073</v>
      </c>
      <c r="M1231" s="29">
        <v>-209036</v>
      </c>
      <c r="N1231" s="29">
        <v>-14037</v>
      </c>
      <c r="O1231" s="29">
        <v>0</v>
      </c>
      <c r="P1231" s="29">
        <f t="shared" si="76"/>
        <v>-223073</v>
      </c>
      <c r="Q1231" s="29">
        <f t="shared" si="77"/>
        <v>671037</v>
      </c>
      <c r="R1231" s="29">
        <f t="shared" si="78"/>
        <v>657000</v>
      </c>
      <c r="S1231" s="15" t="s">
        <v>234</v>
      </c>
      <c r="T1231" s="15">
        <v>100601</v>
      </c>
      <c r="U1231" s="15" t="s">
        <v>79</v>
      </c>
      <c r="V1231" s="15">
        <v>47020001</v>
      </c>
      <c r="W1231" s="15" t="s">
        <v>80</v>
      </c>
    </row>
    <row r="1232" spans="2:23" hidden="1" x14ac:dyDescent="0.25">
      <c r="B1232" s="14">
        <v>21001404</v>
      </c>
      <c r="C1232" s="14">
        <v>0</v>
      </c>
      <c r="D1232" s="15">
        <v>21020011</v>
      </c>
      <c r="E1232" s="16" t="s">
        <v>1121</v>
      </c>
      <c r="F1232" s="14">
        <v>1001</v>
      </c>
      <c r="G1232" s="17">
        <v>36617</v>
      </c>
      <c r="H1232" s="29">
        <v>592787</v>
      </c>
      <c r="I1232" s="29">
        <v>0</v>
      </c>
      <c r="J1232" s="29">
        <v>0</v>
      </c>
      <c r="K1232" s="29">
        <v>0</v>
      </c>
      <c r="L1232" s="29">
        <f t="shared" si="79"/>
        <v>592787</v>
      </c>
      <c r="M1232" s="29">
        <v>-177297</v>
      </c>
      <c r="N1232" s="29">
        <v>-9894</v>
      </c>
      <c r="O1232" s="29">
        <v>0</v>
      </c>
      <c r="P1232" s="29">
        <f t="shared" si="76"/>
        <v>-187191</v>
      </c>
      <c r="Q1232" s="29">
        <f t="shared" si="77"/>
        <v>415490</v>
      </c>
      <c r="R1232" s="29">
        <f t="shared" si="78"/>
        <v>405596</v>
      </c>
      <c r="S1232" s="15" t="s">
        <v>234</v>
      </c>
      <c r="T1232" s="15">
        <v>100101</v>
      </c>
      <c r="U1232" s="15" t="s">
        <v>89</v>
      </c>
      <c r="V1232" s="15">
        <v>47020001</v>
      </c>
      <c r="W1232" s="15" t="s">
        <v>85</v>
      </c>
    </row>
    <row r="1233" spans="2:23" hidden="1" x14ac:dyDescent="0.25">
      <c r="B1233" s="14">
        <v>21001405</v>
      </c>
      <c r="C1233" s="14">
        <v>0</v>
      </c>
      <c r="D1233" s="15">
        <v>21020011</v>
      </c>
      <c r="E1233" s="16" t="s">
        <v>1122</v>
      </c>
      <c r="F1233" s="14">
        <v>1071</v>
      </c>
      <c r="G1233" s="17">
        <v>39082</v>
      </c>
      <c r="H1233" s="29">
        <v>1089956</v>
      </c>
      <c r="I1233" s="29">
        <v>0</v>
      </c>
      <c r="J1233" s="29">
        <v>0</v>
      </c>
      <c r="K1233" s="29">
        <v>0</v>
      </c>
      <c r="L1233" s="29">
        <f t="shared" si="79"/>
        <v>1089956</v>
      </c>
      <c r="M1233" s="29">
        <v>-245575</v>
      </c>
      <c r="N1233" s="29">
        <v>-17265</v>
      </c>
      <c r="O1233" s="29">
        <v>0</v>
      </c>
      <c r="P1233" s="29">
        <f t="shared" si="76"/>
        <v>-262840</v>
      </c>
      <c r="Q1233" s="29">
        <f t="shared" si="77"/>
        <v>844381</v>
      </c>
      <c r="R1233" s="29">
        <f t="shared" si="78"/>
        <v>827116</v>
      </c>
      <c r="S1233" s="15" t="s">
        <v>234</v>
      </c>
      <c r="T1233" s="15">
        <v>100901</v>
      </c>
      <c r="U1233" s="15" t="s">
        <v>57</v>
      </c>
      <c r="V1233" s="15">
        <v>47020001</v>
      </c>
      <c r="W1233" s="15" t="s">
        <v>58</v>
      </c>
    </row>
    <row r="1234" spans="2:23" hidden="1" x14ac:dyDescent="0.25">
      <c r="B1234" s="14">
        <v>21001406</v>
      </c>
      <c r="C1234" s="14">
        <v>0</v>
      </c>
      <c r="D1234" s="15">
        <v>21020011</v>
      </c>
      <c r="E1234" s="16" t="s">
        <v>1123</v>
      </c>
      <c r="F1234" s="14">
        <v>1001</v>
      </c>
      <c r="G1234" s="17">
        <v>31503</v>
      </c>
      <c r="H1234" s="29">
        <v>416837</v>
      </c>
      <c r="I1234" s="29">
        <v>0</v>
      </c>
      <c r="J1234" s="29">
        <v>0</v>
      </c>
      <c r="K1234" s="29">
        <v>0</v>
      </c>
      <c r="L1234" s="29">
        <f t="shared" si="79"/>
        <v>416837</v>
      </c>
      <c r="M1234" s="29">
        <v>-180758</v>
      </c>
      <c r="N1234" s="29">
        <v>-8610</v>
      </c>
      <c r="O1234" s="29">
        <v>0</v>
      </c>
      <c r="P1234" s="29">
        <f t="shared" si="76"/>
        <v>-189368</v>
      </c>
      <c r="Q1234" s="29">
        <f t="shared" si="77"/>
        <v>236079</v>
      </c>
      <c r="R1234" s="29">
        <f t="shared" si="78"/>
        <v>227469</v>
      </c>
      <c r="S1234" s="15" t="s">
        <v>234</v>
      </c>
      <c r="T1234" s="15">
        <v>100101</v>
      </c>
      <c r="U1234" s="15" t="s">
        <v>89</v>
      </c>
      <c r="V1234" s="15">
        <v>47020001</v>
      </c>
      <c r="W1234" s="15" t="s">
        <v>85</v>
      </c>
    </row>
    <row r="1235" spans="2:23" hidden="1" x14ac:dyDescent="0.25">
      <c r="B1235" s="14">
        <v>21001407</v>
      </c>
      <c r="C1235" s="14">
        <v>0</v>
      </c>
      <c r="D1235" s="15">
        <v>21020011</v>
      </c>
      <c r="E1235" s="16" t="s">
        <v>1124</v>
      </c>
      <c r="F1235" s="14">
        <v>1011</v>
      </c>
      <c r="G1235" s="17">
        <v>32964</v>
      </c>
      <c r="H1235" s="29">
        <v>440099</v>
      </c>
      <c r="I1235" s="29">
        <v>0</v>
      </c>
      <c r="J1235" s="29">
        <v>0</v>
      </c>
      <c r="K1235" s="29">
        <v>0</v>
      </c>
      <c r="L1235" s="29">
        <f t="shared" si="79"/>
        <v>440099</v>
      </c>
      <c r="M1235" s="29">
        <v>-173547</v>
      </c>
      <c r="N1235" s="29">
        <v>-8433</v>
      </c>
      <c r="O1235" s="29">
        <v>0</v>
      </c>
      <c r="P1235" s="29">
        <f t="shared" si="76"/>
        <v>-181980</v>
      </c>
      <c r="Q1235" s="29">
        <f t="shared" si="77"/>
        <v>266552</v>
      </c>
      <c r="R1235" s="29">
        <f t="shared" si="78"/>
        <v>258119</v>
      </c>
      <c r="S1235" s="15" t="s">
        <v>234</v>
      </c>
      <c r="T1235" s="15">
        <v>100201</v>
      </c>
      <c r="U1235" s="15" t="s">
        <v>75</v>
      </c>
      <c r="V1235" s="15">
        <v>47020001</v>
      </c>
      <c r="W1235" s="15" t="s">
        <v>71</v>
      </c>
    </row>
    <row r="1236" spans="2:23" hidden="1" x14ac:dyDescent="0.25">
      <c r="B1236" s="14">
        <v>21001408</v>
      </c>
      <c r="C1236" s="14">
        <v>0</v>
      </c>
      <c r="D1236" s="15">
        <v>21020011</v>
      </c>
      <c r="E1236" s="16" t="s">
        <v>1125</v>
      </c>
      <c r="F1236" s="14">
        <v>1001</v>
      </c>
      <c r="G1236" s="17">
        <v>31503</v>
      </c>
      <c r="H1236" s="29">
        <v>406184</v>
      </c>
      <c r="I1236" s="29">
        <v>0</v>
      </c>
      <c r="J1236" s="29">
        <v>0</v>
      </c>
      <c r="K1236" s="29">
        <v>0</v>
      </c>
      <c r="L1236" s="29">
        <f t="shared" si="79"/>
        <v>406184</v>
      </c>
      <c r="M1236" s="29">
        <v>-175155</v>
      </c>
      <c r="N1236" s="29">
        <v>-8429</v>
      </c>
      <c r="O1236" s="29">
        <v>0</v>
      </c>
      <c r="P1236" s="29">
        <f t="shared" si="76"/>
        <v>-183584</v>
      </c>
      <c r="Q1236" s="29">
        <f t="shared" si="77"/>
        <v>231029</v>
      </c>
      <c r="R1236" s="29">
        <f t="shared" si="78"/>
        <v>222600</v>
      </c>
      <c r="S1236" s="15" t="s">
        <v>234</v>
      </c>
      <c r="T1236" s="15">
        <v>100101</v>
      </c>
      <c r="U1236" s="15" t="s">
        <v>89</v>
      </c>
      <c r="V1236" s="15">
        <v>47020001</v>
      </c>
      <c r="W1236" s="15" t="s">
        <v>85</v>
      </c>
    </row>
    <row r="1237" spans="2:23" hidden="1" x14ac:dyDescent="0.25">
      <c r="B1237" s="14">
        <v>21001409</v>
      </c>
      <c r="C1237" s="14">
        <v>0</v>
      </c>
      <c r="D1237" s="15">
        <v>21020011</v>
      </c>
      <c r="E1237" s="16" t="s">
        <v>1126</v>
      </c>
      <c r="F1237" s="14">
        <v>1001</v>
      </c>
      <c r="G1237" s="17">
        <v>34060</v>
      </c>
      <c r="H1237" s="29">
        <v>456466</v>
      </c>
      <c r="I1237" s="29">
        <v>0</v>
      </c>
      <c r="J1237" s="29">
        <v>0</v>
      </c>
      <c r="K1237" s="29">
        <v>0</v>
      </c>
      <c r="L1237" s="29">
        <f t="shared" si="79"/>
        <v>456466</v>
      </c>
      <c r="M1237" s="29">
        <v>-166529</v>
      </c>
      <c r="N1237" s="29">
        <v>-8347</v>
      </c>
      <c r="O1237" s="29">
        <v>0</v>
      </c>
      <c r="P1237" s="29">
        <f t="shared" si="76"/>
        <v>-174876</v>
      </c>
      <c r="Q1237" s="29">
        <f t="shared" si="77"/>
        <v>289937</v>
      </c>
      <c r="R1237" s="29">
        <f t="shared" si="78"/>
        <v>281590</v>
      </c>
      <c r="S1237" s="15" t="s">
        <v>234</v>
      </c>
      <c r="T1237" s="15">
        <v>100101</v>
      </c>
      <c r="U1237" s="15" t="s">
        <v>89</v>
      </c>
      <c r="V1237" s="15">
        <v>47020001</v>
      </c>
      <c r="W1237" s="15" t="s">
        <v>85</v>
      </c>
    </row>
    <row r="1238" spans="2:23" hidden="1" x14ac:dyDescent="0.25">
      <c r="B1238" s="14">
        <v>21001410</v>
      </c>
      <c r="C1238" s="14">
        <v>0</v>
      </c>
      <c r="D1238" s="15">
        <v>21020011</v>
      </c>
      <c r="E1238" s="16" t="s">
        <v>1127</v>
      </c>
      <c r="F1238" s="14">
        <v>1031</v>
      </c>
      <c r="G1238" s="17">
        <v>38899</v>
      </c>
      <c r="H1238" s="29">
        <v>1106088</v>
      </c>
      <c r="I1238" s="29">
        <v>0</v>
      </c>
      <c r="J1238" s="29">
        <v>0</v>
      </c>
      <c r="K1238" s="29">
        <v>0</v>
      </c>
      <c r="L1238" s="29">
        <f t="shared" si="79"/>
        <v>1106088</v>
      </c>
      <c r="M1238" s="29">
        <v>-257723</v>
      </c>
      <c r="N1238" s="29">
        <v>-17526</v>
      </c>
      <c r="O1238" s="29">
        <v>0</v>
      </c>
      <c r="P1238" s="29">
        <f t="shared" si="76"/>
        <v>-275249</v>
      </c>
      <c r="Q1238" s="29">
        <f t="shared" si="77"/>
        <v>848365</v>
      </c>
      <c r="R1238" s="29">
        <f t="shared" si="78"/>
        <v>830839</v>
      </c>
      <c r="S1238" s="15" t="s">
        <v>234</v>
      </c>
      <c r="T1238" s="15">
        <v>100401</v>
      </c>
      <c r="U1238" s="15" t="s">
        <v>97</v>
      </c>
      <c r="V1238" s="15">
        <v>47020001</v>
      </c>
      <c r="W1238" s="15" t="s">
        <v>98</v>
      </c>
    </row>
    <row r="1239" spans="2:23" hidden="1" x14ac:dyDescent="0.25">
      <c r="B1239" s="14">
        <v>21001411</v>
      </c>
      <c r="C1239" s="14">
        <v>0</v>
      </c>
      <c r="D1239" s="15">
        <v>21020011</v>
      </c>
      <c r="E1239" s="16" t="s">
        <v>1128</v>
      </c>
      <c r="F1239" s="14">
        <v>1012</v>
      </c>
      <c r="G1239" s="17">
        <v>38440</v>
      </c>
      <c r="H1239" s="29">
        <v>909070</v>
      </c>
      <c r="I1239" s="29">
        <v>0</v>
      </c>
      <c r="J1239" s="29">
        <v>0</v>
      </c>
      <c r="K1239" s="29">
        <v>0</v>
      </c>
      <c r="L1239" s="29">
        <f t="shared" si="79"/>
        <v>909070</v>
      </c>
      <c r="M1239" s="29">
        <v>-225693</v>
      </c>
      <c r="N1239" s="29">
        <v>-14501</v>
      </c>
      <c r="O1239" s="29">
        <v>0</v>
      </c>
      <c r="P1239" s="29">
        <f t="shared" si="76"/>
        <v>-240194</v>
      </c>
      <c r="Q1239" s="29">
        <f t="shared" si="77"/>
        <v>683377</v>
      </c>
      <c r="R1239" s="29">
        <f t="shared" si="78"/>
        <v>668876</v>
      </c>
      <c r="S1239" s="15" t="s">
        <v>234</v>
      </c>
      <c r="T1239" s="15">
        <v>100202</v>
      </c>
      <c r="U1239" s="15" t="s">
        <v>70</v>
      </c>
      <c r="V1239" s="15">
        <v>47020001</v>
      </c>
      <c r="W1239" s="15" t="s">
        <v>71</v>
      </c>
    </row>
    <row r="1240" spans="2:23" hidden="1" x14ac:dyDescent="0.25">
      <c r="B1240" s="14">
        <v>21001412</v>
      </c>
      <c r="C1240" s="14">
        <v>0</v>
      </c>
      <c r="D1240" s="15">
        <v>21020011</v>
      </c>
      <c r="E1240" s="16" t="s">
        <v>1129</v>
      </c>
      <c r="F1240" s="14">
        <v>1031</v>
      </c>
      <c r="G1240" s="17">
        <v>38899</v>
      </c>
      <c r="H1240" s="29">
        <v>1796877</v>
      </c>
      <c r="I1240" s="29">
        <v>0</v>
      </c>
      <c r="J1240" s="29">
        <v>0</v>
      </c>
      <c r="K1240" s="29">
        <v>0</v>
      </c>
      <c r="L1240" s="29">
        <f t="shared" si="79"/>
        <v>1796877</v>
      </c>
      <c r="M1240" s="29">
        <v>-425598</v>
      </c>
      <c r="N1240" s="29">
        <v>-28319</v>
      </c>
      <c r="O1240" s="29">
        <v>0</v>
      </c>
      <c r="P1240" s="29">
        <f t="shared" si="76"/>
        <v>-453917</v>
      </c>
      <c r="Q1240" s="29">
        <f t="shared" si="77"/>
        <v>1371279</v>
      </c>
      <c r="R1240" s="29">
        <f t="shared" si="78"/>
        <v>1342960</v>
      </c>
      <c r="S1240" s="15" t="s">
        <v>234</v>
      </c>
      <c r="T1240" s="15">
        <v>100401</v>
      </c>
      <c r="U1240" s="15" t="s">
        <v>97</v>
      </c>
      <c r="V1240" s="15">
        <v>47020001</v>
      </c>
      <c r="W1240" s="15" t="s">
        <v>98</v>
      </c>
    </row>
    <row r="1241" spans="2:23" hidden="1" x14ac:dyDescent="0.25">
      <c r="B1241" s="14">
        <v>21001413</v>
      </c>
      <c r="C1241" s="14">
        <v>0</v>
      </c>
      <c r="D1241" s="15">
        <v>21020011</v>
      </c>
      <c r="E1241" s="16" t="s">
        <v>1130</v>
      </c>
      <c r="F1241" s="14">
        <v>1051</v>
      </c>
      <c r="G1241" s="17">
        <v>39355</v>
      </c>
      <c r="H1241" s="29">
        <v>1284862</v>
      </c>
      <c r="I1241" s="29">
        <v>0</v>
      </c>
      <c r="J1241" s="29">
        <v>0</v>
      </c>
      <c r="K1241" s="29">
        <v>0</v>
      </c>
      <c r="L1241" s="29">
        <f t="shared" si="79"/>
        <v>1284862</v>
      </c>
      <c r="M1241" s="29">
        <v>-277814</v>
      </c>
      <c r="N1241" s="29">
        <v>-20277</v>
      </c>
      <c r="O1241" s="29">
        <v>0</v>
      </c>
      <c r="P1241" s="29">
        <f t="shared" si="76"/>
        <v>-298091</v>
      </c>
      <c r="Q1241" s="29">
        <f t="shared" si="77"/>
        <v>1007048</v>
      </c>
      <c r="R1241" s="29">
        <f t="shared" si="78"/>
        <v>986771</v>
      </c>
      <c r="S1241" s="15" t="s">
        <v>234</v>
      </c>
      <c r="T1241" s="15">
        <v>100601</v>
      </c>
      <c r="U1241" s="15" t="s">
        <v>79</v>
      </c>
      <c r="V1241" s="15">
        <v>47020001</v>
      </c>
      <c r="W1241" s="15" t="s">
        <v>80</v>
      </c>
    </row>
    <row r="1242" spans="2:23" hidden="1" x14ac:dyDescent="0.25">
      <c r="B1242" s="14">
        <v>21001414</v>
      </c>
      <c r="C1242" s="14">
        <v>0</v>
      </c>
      <c r="D1242" s="15">
        <v>21020011</v>
      </c>
      <c r="E1242" s="16" t="s">
        <v>1131</v>
      </c>
      <c r="F1242" s="14">
        <v>1011</v>
      </c>
      <c r="G1242" s="17">
        <v>32964</v>
      </c>
      <c r="H1242" s="29">
        <v>409630</v>
      </c>
      <c r="I1242" s="29">
        <v>0</v>
      </c>
      <c r="J1242" s="29">
        <v>0</v>
      </c>
      <c r="K1242" s="29">
        <v>0</v>
      </c>
      <c r="L1242" s="29">
        <f t="shared" si="79"/>
        <v>409630</v>
      </c>
      <c r="M1242" s="29">
        <v>-161531</v>
      </c>
      <c r="N1242" s="29">
        <v>-7849</v>
      </c>
      <c r="O1242" s="29">
        <v>0</v>
      </c>
      <c r="P1242" s="29">
        <f t="shared" si="76"/>
        <v>-169380</v>
      </c>
      <c r="Q1242" s="29">
        <f t="shared" si="77"/>
        <v>248099</v>
      </c>
      <c r="R1242" s="29">
        <f t="shared" si="78"/>
        <v>240250</v>
      </c>
      <c r="S1242" s="15" t="s">
        <v>234</v>
      </c>
      <c r="T1242" s="15">
        <v>100201</v>
      </c>
      <c r="U1242" s="15" t="s">
        <v>75</v>
      </c>
      <c r="V1242" s="15">
        <v>47020001</v>
      </c>
      <c r="W1242" s="15" t="s">
        <v>71</v>
      </c>
    </row>
    <row r="1243" spans="2:23" hidden="1" x14ac:dyDescent="0.25">
      <c r="B1243" s="14">
        <v>21001415</v>
      </c>
      <c r="C1243" s="14">
        <v>0</v>
      </c>
      <c r="D1243" s="15">
        <v>21020011</v>
      </c>
      <c r="E1243" s="16" t="s">
        <v>1132</v>
      </c>
      <c r="F1243" s="14">
        <v>1021</v>
      </c>
      <c r="G1243" s="17">
        <v>39082</v>
      </c>
      <c r="H1243" s="29">
        <v>1646109</v>
      </c>
      <c r="I1243" s="29">
        <v>0</v>
      </c>
      <c r="J1243" s="29">
        <v>0</v>
      </c>
      <c r="K1243" s="29">
        <v>0</v>
      </c>
      <c r="L1243" s="29">
        <f t="shared" si="79"/>
        <v>1646109</v>
      </c>
      <c r="M1243" s="29">
        <v>-376778</v>
      </c>
      <c r="N1243" s="29">
        <v>-25946</v>
      </c>
      <c r="O1243" s="29">
        <v>0</v>
      </c>
      <c r="P1243" s="29">
        <f t="shared" si="76"/>
        <v>-402724</v>
      </c>
      <c r="Q1243" s="29">
        <f t="shared" si="77"/>
        <v>1269331</v>
      </c>
      <c r="R1243" s="29">
        <f t="shared" si="78"/>
        <v>1243385</v>
      </c>
      <c r="S1243" s="15" t="s">
        <v>234</v>
      </c>
      <c r="T1243" s="15">
        <v>100301</v>
      </c>
      <c r="U1243" s="15" t="s">
        <v>32</v>
      </c>
      <c r="V1243" s="15">
        <v>47020001</v>
      </c>
      <c r="W1243" s="15" t="s">
        <v>33</v>
      </c>
    </row>
    <row r="1244" spans="2:23" hidden="1" x14ac:dyDescent="0.25">
      <c r="B1244" s="14">
        <v>21001416</v>
      </c>
      <c r="C1244" s="14">
        <v>0</v>
      </c>
      <c r="D1244" s="15">
        <v>21020011</v>
      </c>
      <c r="E1244" s="16" t="s">
        <v>1133</v>
      </c>
      <c r="F1244" s="14">
        <v>1091</v>
      </c>
      <c r="G1244" s="17">
        <v>39082</v>
      </c>
      <c r="H1244" s="29">
        <v>997007</v>
      </c>
      <c r="I1244" s="29">
        <v>0</v>
      </c>
      <c r="J1244" s="29">
        <v>0</v>
      </c>
      <c r="K1244" s="29">
        <v>0</v>
      </c>
      <c r="L1244" s="29">
        <f t="shared" si="79"/>
        <v>997007</v>
      </c>
      <c r="M1244" s="29">
        <v>-224635</v>
      </c>
      <c r="N1244" s="29">
        <v>-15793</v>
      </c>
      <c r="O1244" s="29">
        <v>0</v>
      </c>
      <c r="P1244" s="29">
        <f t="shared" si="76"/>
        <v>-240428</v>
      </c>
      <c r="Q1244" s="29">
        <f t="shared" si="77"/>
        <v>772372</v>
      </c>
      <c r="R1244" s="29">
        <f t="shared" si="78"/>
        <v>756579</v>
      </c>
      <c r="S1244" s="15" t="s">
        <v>234</v>
      </c>
      <c r="T1244" s="15">
        <v>100701</v>
      </c>
      <c r="U1244" s="15" t="s">
        <v>52</v>
      </c>
      <c r="V1244" s="15">
        <v>47020001</v>
      </c>
      <c r="W1244" s="15" t="s">
        <v>48</v>
      </c>
    </row>
    <row r="1245" spans="2:23" hidden="1" x14ac:dyDescent="0.25">
      <c r="B1245" s="14">
        <v>21001417</v>
      </c>
      <c r="C1245" s="14">
        <v>0</v>
      </c>
      <c r="D1245" s="15">
        <v>21020011</v>
      </c>
      <c r="E1245" s="16" t="s">
        <v>1134</v>
      </c>
      <c r="F1245" s="14">
        <v>1011</v>
      </c>
      <c r="G1245" s="17">
        <v>32964</v>
      </c>
      <c r="H1245" s="29">
        <v>407226</v>
      </c>
      <c r="I1245" s="29">
        <v>0</v>
      </c>
      <c r="J1245" s="29">
        <v>0</v>
      </c>
      <c r="K1245" s="29">
        <v>0</v>
      </c>
      <c r="L1245" s="29">
        <f t="shared" si="79"/>
        <v>407226</v>
      </c>
      <c r="M1245" s="29">
        <v>-160584</v>
      </c>
      <c r="N1245" s="29">
        <v>-7803</v>
      </c>
      <c r="O1245" s="29">
        <v>0</v>
      </c>
      <c r="P1245" s="29">
        <f t="shared" si="76"/>
        <v>-168387</v>
      </c>
      <c r="Q1245" s="29">
        <f t="shared" si="77"/>
        <v>246642</v>
      </c>
      <c r="R1245" s="29">
        <f t="shared" si="78"/>
        <v>238839</v>
      </c>
      <c r="S1245" s="15" t="s">
        <v>234</v>
      </c>
      <c r="T1245" s="15">
        <v>100201</v>
      </c>
      <c r="U1245" s="15" t="s">
        <v>75</v>
      </c>
      <c r="V1245" s="15">
        <v>47020001</v>
      </c>
      <c r="W1245" s="15" t="s">
        <v>71</v>
      </c>
    </row>
    <row r="1246" spans="2:23" hidden="1" x14ac:dyDescent="0.25">
      <c r="B1246" s="14">
        <v>21001418</v>
      </c>
      <c r="C1246" s="14">
        <v>0</v>
      </c>
      <c r="D1246" s="15">
        <v>21020011</v>
      </c>
      <c r="E1246" s="16" t="s">
        <v>1135</v>
      </c>
      <c r="F1246" s="14">
        <v>1011</v>
      </c>
      <c r="G1246" s="17">
        <v>37244</v>
      </c>
      <c r="H1246" s="29">
        <v>568932</v>
      </c>
      <c r="I1246" s="29">
        <v>0</v>
      </c>
      <c r="J1246" s="29">
        <v>0</v>
      </c>
      <c r="K1246" s="29">
        <v>0</v>
      </c>
      <c r="L1246" s="29">
        <f t="shared" si="79"/>
        <v>568932</v>
      </c>
      <c r="M1246" s="29">
        <v>-159406</v>
      </c>
      <c r="N1246" s="29">
        <v>-9359</v>
      </c>
      <c r="O1246" s="29">
        <v>0</v>
      </c>
      <c r="P1246" s="29">
        <f t="shared" si="76"/>
        <v>-168765</v>
      </c>
      <c r="Q1246" s="29">
        <f t="shared" si="77"/>
        <v>409526</v>
      </c>
      <c r="R1246" s="29">
        <f t="shared" si="78"/>
        <v>400167</v>
      </c>
      <c r="S1246" s="15" t="s">
        <v>234</v>
      </c>
      <c r="T1246" s="15">
        <v>100201</v>
      </c>
      <c r="U1246" s="15" t="s">
        <v>75</v>
      </c>
      <c r="V1246" s="15">
        <v>47020001</v>
      </c>
      <c r="W1246" s="15" t="s">
        <v>71</v>
      </c>
    </row>
    <row r="1247" spans="2:23" hidden="1" x14ac:dyDescent="0.25">
      <c r="B1247" s="14">
        <v>21001419</v>
      </c>
      <c r="C1247" s="14">
        <v>0</v>
      </c>
      <c r="D1247" s="15">
        <v>21020011</v>
      </c>
      <c r="E1247" s="16" t="s">
        <v>1136</v>
      </c>
      <c r="F1247" s="14">
        <v>1011</v>
      </c>
      <c r="G1247" s="17">
        <v>32947</v>
      </c>
      <c r="H1247" s="29">
        <v>404524</v>
      </c>
      <c r="I1247" s="29">
        <v>0</v>
      </c>
      <c r="J1247" s="29">
        <v>0</v>
      </c>
      <c r="K1247" s="29">
        <v>0</v>
      </c>
      <c r="L1247" s="29">
        <f t="shared" si="79"/>
        <v>404524</v>
      </c>
      <c r="M1247" s="29">
        <v>-159741</v>
      </c>
      <c r="N1247" s="29">
        <v>-7756</v>
      </c>
      <c r="O1247" s="29">
        <v>0</v>
      </c>
      <c r="P1247" s="29">
        <f t="shared" si="76"/>
        <v>-167497</v>
      </c>
      <c r="Q1247" s="29">
        <f t="shared" si="77"/>
        <v>244783</v>
      </c>
      <c r="R1247" s="29">
        <f t="shared" si="78"/>
        <v>237027</v>
      </c>
      <c r="S1247" s="15" t="s">
        <v>234</v>
      </c>
      <c r="T1247" s="15">
        <v>100201</v>
      </c>
      <c r="U1247" s="15" t="s">
        <v>75</v>
      </c>
      <c r="V1247" s="15">
        <v>47020001</v>
      </c>
      <c r="W1247" s="15" t="s">
        <v>71</v>
      </c>
    </row>
    <row r="1248" spans="2:23" hidden="1" x14ac:dyDescent="0.25">
      <c r="B1248" s="14">
        <v>21001420</v>
      </c>
      <c r="C1248" s="14">
        <v>0</v>
      </c>
      <c r="D1248" s="15">
        <v>21020011</v>
      </c>
      <c r="E1248" s="16" t="s">
        <v>1137</v>
      </c>
      <c r="F1248" s="14">
        <v>1041</v>
      </c>
      <c r="G1248" s="17">
        <v>39539</v>
      </c>
      <c r="H1248" s="29">
        <v>1274707</v>
      </c>
      <c r="I1248" s="29">
        <v>0</v>
      </c>
      <c r="J1248" s="29">
        <v>0</v>
      </c>
      <c r="K1248" s="29">
        <v>0</v>
      </c>
      <c r="L1248" s="29">
        <f t="shared" si="79"/>
        <v>1274707</v>
      </c>
      <c r="M1248" s="29">
        <v>-266154</v>
      </c>
      <c r="N1248" s="29">
        <v>-20103</v>
      </c>
      <c r="O1248" s="29">
        <v>0</v>
      </c>
      <c r="P1248" s="29">
        <f t="shared" si="76"/>
        <v>-286257</v>
      </c>
      <c r="Q1248" s="29">
        <f t="shared" si="77"/>
        <v>1008553</v>
      </c>
      <c r="R1248" s="29">
        <f t="shared" si="78"/>
        <v>988450</v>
      </c>
      <c r="S1248" s="15" t="s">
        <v>234</v>
      </c>
      <c r="T1248" s="15">
        <v>100501</v>
      </c>
      <c r="U1248" s="15" t="s">
        <v>27</v>
      </c>
      <c r="V1248" s="15">
        <v>47020001</v>
      </c>
      <c r="W1248" s="15" t="s">
        <v>28</v>
      </c>
    </row>
    <row r="1249" spans="2:23" hidden="1" x14ac:dyDescent="0.25">
      <c r="B1249" s="14">
        <v>21001421</v>
      </c>
      <c r="C1249" s="14">
        <v>0</v>
      </c>
      <c r="D1249" s="15">
        <v>21020011</v>
      </c>
      <c r="E1249" s="16" t="s">
        <v>1138</v>
      </c>
      <c r="F1249" s="14">
        <v>1051</v>
      </c>
      <c r="G1249" s="17">
        <v>39082</v>
      </c>
      <c r="H1249" s="29">
        <v>1085762</v>
      </c>
      <c r="I1249" s="29">
        <v>0</v>
      </c>
      <c r="J1249" s="29">
        <v>0</v>
      </c>
      <c r="K1249" s="29">
        <v>0</v>
      </c>
      <c r="L1249" s="29">
        <f t="shared" si="79"/>
        <v>1085762</v>
      </c>
      <c r="M1249" s="29">
        <v>-245555</v>
      </c>
      <c r="N1249" s="29">
        <v>-17178</v>
      </c>
      <c r="O1249" s="29">
        <v>0</v>
      </c>
      <c r="P1249" s="29">
        <f t="shared" si="76"/>
        <v>-262733</v>
      </c>
      <c r="Q1249" s="29">
        <f t="shared" si="77"/>
        <v>840207</v>
      </c>
      <c r="R1249" s="29">
        <f t="shared" si="78"/>
        <v>823029</v>
      </c>
      <c r="S1249" s="15" t="s">
        <v>234</v>
      </c>
      <c r="T1249" s="15">
        <v>100601</v>
      </c>
      <c r="U1249" s="15" t="s">
        <v>79</v>
      </c>
      <c r="V1249" s="15">
        <v>47020001</v>
      </c>
      <c r="W1249" s="15" t="s">
        <v>80</v>
      </c>
    </row>
    <row r="1250" spans="2:23" hidden="1" x14ac:dyDescent="0.25">
      <c r="B1250" s="14">
        <v>21001422</v>
      </c>
      <c r="C1250" s="14">
        <v>0</v>
      </c>
      <c r="D1250" s="15">
        <v>21020011</v>
      </c>
      <c r="E1250" s="16" t="s">
        <v>1139</v>
      </c>
      <c r="F1250" s="14">
        <v>1041</v>
      </c>
      <c r="G1250" s="17">
        <v>38686</v>
      </c>
      <c r="H1250" s="29">
        <v>653081</v>
      </c>
      <c r="I1250" s="29">
        <v>0</v>
      </c>
      <c r="J1250" s="29">
        <v>0</v>
      </c>
      <c r="K1250" s="29">
        <v>0</v>
      </c>
      <c r="L1250" s="29">
        <f t="shared" si="79"/>
        <v>653081</v>
      </c>
      <c r="M1250" s="29">
        <v>-153340</v>
      </c>
      <c r="N1250" s="29">
        <v>-10457</v>
      </c>
      <c r="O1250" s="29">
        <v>0</v>
      </c>
      <c r="P1250" s="29">
        <f t="shared" si="76"/>
        <v>-163797</v>
      </c>
      <c r="Q1250" s="29">
        <f t="shared" si="77"/>
        <v>499741</v>
      </c>
      <c r="R1250" s="29">
        <f t="shared" si="78"/>
        <v>489284</v>
      </c>
      <c r="S1250" s="15" t="s">
        <v>234</v>
      </c>
      <c r="T1250" s="15">
        <v>100501</v>
      </c>
      <c r="U1250" s="15" t="s">
        <v>27</v>
      </c>
      <c r="V1250" s="15">
        <v>47020001</v>
      </c>
      <c r="W1250" s="15" t="s">
        <v>28</v>
      </c>
    </row>
    <row r="1251" spans="2:23" hidden="1" x14ac:dyDescent="0.25">
      <c r="B1251" s="14">
        <v>21001423</v>
      </c>
      <c r="C1251" s="14">
        <v>0</v>
      </c>
      <c r="D1251" s="15">
        <v>21020011</v>
      </c>
      <c r="E1251" s="16" t="s">
        <v>1140</v>
      </c>
      <c r="F1251" s="14">
        <v>1041</v>
      </c>
      <c r="G1251" s="17">
        <v>38686</v>
      </c>
      <c r="H1251" s="29">
        <v>887643</v>
      </c>
      <c r="I1251" s="29">
        <v>0</v>
      </c>
      <c r="J1251" s="29">
        <v>0</v>
      </c>
      <c r="K1251" s="29">
        <v>0</v>
      </c>
      <c r="L1251" s="29">
        <f t="shared" si="79"/>
        <v>887643</v>
      </c>
      <c r="M1251" s="29">
        <v>-212781</v>
      </c>
      <c r="N1251" s="29">
        <v>-14116</v>
      </c>
      <c r="O1251" s="29">
        <v>0</v>
      </c>
      <c r="P1251" s="29">
        <f t="shared" si="76"/>
        <v>-226897</v>
      </c>
      <c r="Q1251" s="29">
        <f t="shared" si="77"/>
        <v>674862</v>
      </c>
      <c r="R1251" s="29">
        <f t="shared" si="78"/>
        <v>660746</v>
      </c>
      <c r="S1251" s="15" t="s">
        <v>234</v>
      </c>
      <c r="T1251" s="15">
        <v>100501</v>
      </c>
      <c r="U1251" s="15" t="s">
        <v>27</v>
      </c>
      <c r="V1251" s="15">
        <v>47020001</v>
      </c>
      <c r="W1251" s="15" t="s">
        <v>28</v>
      </c>
    </row>
    <row r="1252" spans="2:23" hidden="1" x14ac:dyDescent="0.25">
      <c r="B1252" s="14">
        <v>21001424</v>
      </c>
      <c r="C1252" s="14">
        <v>0</v>
      </c>
      <c r="D1252" s="15">
        <v>21020011</v>
      </c>
      <c r="E1252" s="16" t="s">
        <v>1141</v>
      </c>
      <c r="F1252" s="14">
        <v>1011</v>
      </c>
      <c r="G1252" s="17">
        <v>33431</v>
      </c>
      <c r="H1252" s="29">
        <v>394854</v>
      </c>
      <c r="I1252" s="29">
        <v>0</v>
      </c>
      <c r="J1252" s="29">
        <v>0</v>
      </c>
      <c r="K1252" s="29">
        <v>0</v>
      </c>
      <c r="L1252" s="29">
        <f t="shared" si="79"/>
        <v>394854</v>
      </c>
      <c r="M1252" s="29">
        <v>-150565</v>
      </c>
      <c r="N1252" s="29">
        <v>-7416</v>
      </c>
      <c r="O1252" s="29">
        <v>0</v>
      </c>
      <c r="P1252" s="29">
        <f t="shared" si="76"/>
        <v>-157981</v>
      </c>
      <c r="Q1252" s="29">
        <f t="shared" si="77"/>
        <v>244289</v>
      </c>
      <c r="R1252" s="29">
        <f t="shared" si="78"/>
        <v>236873</v>
      </c>
      <c r="S1252" s="15" t="s">
        <v>234</v>
      </c>
      <c r="T1252" s="15">
        <v>100201</v>
      </c>
      <c r="U1252" s="15" t="s">
        <v>75</v>
      </c>
      <c r="V1252" s="15">
        <v>47020001</v>
      </c>
      <c r="W1252" s="15" t="s">
        <v>71</v>
      </c>
    </row>
    <row r="1253" spans="2:23" hidden="1" x14ac:dyDescent="0.25">
      <c r="B1253" s="14">
        <v>21001425</v>
      </c>
      <c r="C1253" s="14">
        <v>0</v>
      </c>
      <c r="D1253" s="15">
        <v>21020011</v>
      </c>
      <c r="E1253" s="16" t="s">
        <v>1142</v>
      </c>
      <c r="F1253" s="14">
        <v>1011</v>
      </c>
      <c r="G1253" s="17">
        <v>32964</v>
      </c>
      <c r="H1253" s="29">
        <v>385828</v>
      </c>
      <c r="I1253" s="29">
        <v>0</v>
      </c>
      <c r="J1253" s="29">
        <v>0</v>
      </c>
      <c r="K1253" s="29">
        <v>0</v>
      </c>
      <c r="L1253" s="29">
        <f t="shared" si="79"/>
        <v>385828</v>
      </c>
      <c r="M1253" s="29">
        <v>-152146</v>
      </c>
      <c r="N1253" s="29">
        <v>-7393</v>
      </c>
      <c r="O1253" s="29">
        <v>0</v>
      </c>
      <c r="P1253" s="29">
        <f t="shared" si="76"/>
        <v>-159539</v>
      </c>
      <c r="Q1253" s="29">
        <f t="shared" si="77"/>
        <v>233682</v>
      </c>
      <c r="R1253" s="29">
        <f t="shared" si="78"/>
        <v>226289</v>
      </c>
      <c r="S1253" s="15" t="s">
        <v>234</v>
      </c>
      <c r="T1253" s="15">
        <v>100201</v>
      </c>
      <c r="U1253" s="15" t="s">
        <v>75</v>
      </c>
      <c r="V1253" s="15">
        <v>47020001</v>
      </c>
      <c r="W1253" s="15" t="s">
        <v>71</v>
      </c>
    </row>
    <row r="1254" spans="2:23" hidden="1" x14ac:dyDescent="0.25">
      <c r="B1254" s="14">
        <v>21001426</v>
      </c>
      <c r="C1254" s="14">
        <v>0</v>
      </c>
      <c r="D1254" s="15">
        <v>21020011</v>
      </c>
      <c r="E1254" s="16" t="s">
        <v>1143</v>
      </c>
      <c r="F1254" s="14">
        <v>1001</v>
      </c>
      <c r="G1254" s="17">
        <v>39172</v>
      </c>
      <c r="H1254" s="29">
        <v>1057036</v>
      </c>
      <c r="I1254" s="29">
        <v>0</v>
      </c>
      <c r="J1254" s="29">
        <v>0</v>
      </c>
      <c r="K1254" s="29">
        <v>0</v>
      </c>
      <c r="L1254" s="29">
        <f t="shared" si="79"/>
        <v>1057036</v>
      </c>
      <c r="M1254" s="29">
        <v>-235439</v>
      </c>
      <c r="N1254" s="29">
        <v>-16713</v>
      </c>
      <c r="O1254" s="29">
        <v>0</v>
      </c>
      <c r="P1254" s="29">
        <f t="shared" si="76"/>
        <v>-252152</v>
      </c>
      <c r="Q1254" s="29">
        <f t="shared" si="77"/>
        <v>821597</v>
      </c>
      <c r="R1254" s="29">
        <f t="shared" si="78"/>
        <v>804884</v>
      </c>
      <c r="S1254" s="15" t="s">
        <v>234</v>
      </c>
      <c r="T1254" s="15">
        <v>100101</v>
      </c>
      <c r="U1254" s="15" t="s">
        <v>89</v>
      </c>
      <c r="V1254" s="15">
        <v>47020001</v>
      </c>
      <c r="W1254" s="15" t="s">
        <v>85</v>
      </c>
    </row>
    <row r="1255" spans="2:23" hidden="1" x14ac:dyDescent="0.25">
      <c r="B1255" s="14">
        <v>21001427</v>
      </c>
      <c r="C1255" s="14">
        <v>0</v>
      </c>
      <c r="D1255" s="15">
        <v>21020011</v>
      </c>
      <c r="E1255" s="16" t="s">
        <v>1144</v>
      </c>
      <c r="F1255" s="14">
        <v>1011</v>
      </c>
      <c r="G1255" s="17">
        <v>38419</v>
      </c>
      <c r="H1255" s="29">
        <v>731896</v>
      </c>
      <c r="I1255" s="29">
        <v>0</v>
      </c>
      <c r="J1255" s="29">
        <v>0</v>
      </c>
      <c r="K1255" s="29">
        <v>0</v>
      </c>
      <c r="L1255" s="29">
        <f t="shared" si="79"/>
        <v>731896</v>
      </c>
      <c r="M1255" s="29">
        <v>-180928</v>
      </c>
      <c r="N1255" s="29">
        <v>-11708</v>
      </c>
      <c r="O1255" s="29">
        <v>0</v>
      </c>
      <c r="P1255" s="29">
        <f t="shared" si="76"/>
        <v>-192636</v>
      </c>
      <c r="Q1255" s="29">
        <f t="shared" si="77"/>
        <v>550968</v>
      </c>
      <c r="R1255" s="29">
        <f t="shared" si="78"/>
        <v>539260</v>
      </c>
      <c r="S1255" s="15" t="s">
        <v>234</v>
      </c>
      <c r="T1255" s="15">
        <v>100201</v>
      </c>
      <c r="U1255" s="15" t="s">
        <v>75</v>
      </c>
      <c r="V1255" s="15">
        <v>47020001</v>
      </c>
      <c r="W1255" s="15" t="s">
        <v>71</v>
      </c>
    </row>
    <row r="1256" spans="2:23" hidden="1" x14ac:dyDescent="0.25">
      <c r="B1256" s="14">
        <v>21001428</v>
      </c>
      <c r="C1256" s="14">
        <v>0</v>
      </c>
      <c r="D1256" s="15">
        <v>21020011</v>
      </c>
      <c r="E1256" s="16" t="s">
        <v>1145</v>
      </c>
      <c r="F1256" s="14">
        <v>1002</v>
      </c>
      <c r="G1256" s="17">
        <v>38255</v>
      </c>
      <c r="H1256" s="29">
        <v>445303</v>
      </c>
      <c r="I1256" s="29">
        <v>0</v>
      </c>
      <c r="J1256" s="29">
        <v>0</v>
      </c>
      <c r="K1256" s="29">
        <v>0</v>
      </c>
      <c r="L1256" s="29">
        <f t="shared" si="79"/>
        <v>445303</v>
      </c>
      <c r="M1256" s="29">
        <v>-107141</v>
      </c>
      <c r="N1256" s="29">
        <v>-7265</v>
      </c>
      <c r="O1256" s="29">
        <v>0</v>
      </c>
      <c r="P1256" s="29">
        <f t="shared" si="76"/>
        <v>-114406</v>
      </c>
      <c r="Q1256" s="29">
        <f t="shared" si="77"/>
        <v>338162</v>
      </c>
      <c r="R1256" s="29">
        <f t="shared" si="78"/>
        <v>330897</v>
      </c>
      <c r="S1256" s="15" t="s">
        <v>234</v>
      </c>
      <c r="T1256" s="15">
        <v>100102</v>
      </c>
      <c r="U1256" s="15" t="s">
        <v>84</v>
      </c>
      <c r="V1256" s="15">
        <v>47020001</v>
      </c>
      <c r="W1256" s="15" t="s">
        <v>85</v>
      </c>
    </row>
    <row r="1257" spans="2:23" hidden="1" x14ac:dyDescent="0.25">
      <c r="B1257" s="14">
        <v>21001429</v>
      </c>
      <c r="C1257" s="14">
        <v>0</v>
      </c>
      <c r="D1257" s="15">
        <v>21020011</v>
      </c>
      <c r="E1257" s="16" t="s">
        <v>1146</v>
      </c>
      <c r="F1257" s="14">
        <v>1041</v>
      </c>
      <c r="G1257" s="17">
        <v>39082</v>
      </c>
      <c r="H1257" s="29">
        <v>975482</v>
      </c>
      <c r="I1257" s="29">
        <v>0</v>
      </c>
      <c r="J1257" s="29">
        <v>0</v>
      </c>
      <c r="K1257" s="29">
        <v>0</v>
      </c>
      <c r="L1257" s="29">
        <f t="shared" si="79"/>
        <v>975482</v>
      </c>
      <c r="M1257" s="29">
        <v>-220178</v>
      </c>
      <c r="N1257" s="29">
        <v>-15443</v>
      </c>
      <c r="O1257" s="29">
        <v>0</v>
      </c>
      <c r="P1257" s="29">
        <f t="shared" si="76"/>
        <v>-235621</v>
      </c>
      <c r="Q1257" s="29">
        <f t="shared" si="77"/>
        <v>755304</v>
      </c>
      <c r="R1257" s="29">
        <f t="shared" si="78"/>
        <v>739861</v>
      </c>
      <c r="S1257" s="15" t="s">
        <v>234</v>
      </c>
      <c r="T1257" s="15">
        <v>100501</v>
      </c>
      <c r="U1257" s="15" t="s">
        <v>27</v>
      </c>
      <c r="V1257" s="15">
        <v>47020001</v>
      </c>
      <c r="W1257" s="15" t="s">
        <v>28</v>
      </c>
    </row>
    <row r="1258" spans="2:23" hidden="1" x14ac:dyDescent="0.25">
      <c r="B1258" s="14">
        <v>21001430</v>
      </c>
      <c r="C1258" s="14">
        <v>0</v>
      </c>
      <c r="D1258" s="15">
        <v>21020011</v>
      </c>
      <c r="E1258" s="16" t="s">
        <v>1147</v>
      </c>
      <c r="F1258" s="14">
        <v>1001</v>
      </c>
      <c r="G1258" s="17">
        <v>39172</v>
      </c>
      <c r="H1258" s="29">
        <v>1044956</v>
      </c>
      <c r="I1258" s="29">
        <v>0</v>
      </c>
      <c r="J1258" s="29">
        <v>0</v>
      </c>
      <c r="K1258" s="29">
        <v>0</v>
      </c>
      <c r="L1258" s="29">
        <f t="shared" si="79"/>
        <v>1044956</v>
      </c>
      <c r="M1258" s="29">
        <v>-232748</v>
      </c>
      <c r="N1258" s="29">
        <v>-16522</v>
      </c>
      <c r="O1258" s="29">
        <v>0</v>
      </c>
      <c r="P1258" s="29">
        <f t="shared" si="76"/>
        <v>-249270</v>
      </c>
      <c r="Q1258" s="29">
        <f t="shared" si="77"/>
        <v>812208</v>
      </c>
      <c r="R1258" s="29">
        <f t="shared" si="78"/>
        <v>795686</v>
      </c>
      <c r="S1258" s="15" t="s">
        <v>234</v>
      </c>
      <c r="T1258" s="15">
        <v>100101</v>
      </c>
      <c r="U1258" s="15" t="s">
        <v>89</v>
      </c>
      <c r="V1258" s="15">
        <v>47020001</v>
      </c>
      <c r="W1258" s="15" t="s">
        <v>85</v>
      </c>
    </row>
    <row r="1259" spans="2:23" hidden="1" x14ac:dyDescent="0.25">
      <c r="B1259" s="14">
        <v>21001431</v>
      </c>
      <c r="C1259" s="14">
        <v>0</v>
      </c>
      <c r="D1259" s="15">
        <v>21020011</v>
      </c>
      <c r="E1259" s="16" t="s">
        <v>1148</v>
      </c>
      <c r="F1259" s="14">
        <v>1041</v>
      </c>
      <c r="G1259" s="17">
        <v>38869</v>
      </c>
      <c r="H1259" s="29">
        <v>884020</v>
      </c>
      <c r="I1259" s="29">
        <v>0</v>
      </c>
      <c r="J1259" s="29">
        <v>0</v>
      </c>
      <c r="K1259" s="29">
        <v>0</v>
      </c>
      <c r="L1259" s="29">
        <f t="shared" si="79"/>
        <v>884020</v>
      </c>
      <c r="M1259" s="29">
        <v>-206063</v>
      </c>
      <c r="N1259" s="29">
        <v>-14031</v>
      </c>
      <c r="O1259" s="29">
        <v>0</v>
      </c>
      <c r="P1259" s="29">
        <f t="shared" si="76"/>
        <v>-220094</v>
      </c>
      <c r="Q1259" s="29">
        <f t="shared" si="77"/>
        <v>677957</v>
      </c>
      <c r="R1259" s="29">
        <f t="shared" si="78"/>
        <v>663926</v>
      </c>
      <c r="S1259" s="15" t="s">
        <v>234</v>
      </c>
      <c r="T1259" s="15">
        <v>100501</v>
      </c>
      <c r="U1259" s="15" t="s">
        <v>27</v>
      </c>
      <c r="V1259" s="15">
        <v>47020001</v>
      </c>
      <c r="W1259" s="15" t="s">
        <v>28</v>
      </c>
    </row>
    <row r="1260" spans="2:23" hidden="1" x14ac:dyDescent="0.25">
      <c r="B1260" s="14">
        <v>21001432</v>
      </c>
      <c r="C1260" s="14">
        <v>0</v>
      </c>
      <c r="D1260" s="15">
        <v>21020011</v>
      </c>
      <c r="E1260" s="16" t="s">
        <v>1149</v>
      </c>
      <c r="F1260" s="14">
        <v>1001</v>
      </c>
      <c r="G1260" s="17">
        <v>35156</v>
      </c>
      <c r="H1260" s="29">
        <v>424902</v>
      </c>
      <c r="I1260" s="29">
        <v>0</v>
      </c>
      <c r="J1260" s="29">
        <v>0</v>
      </c>
      <c r="K1260" s="29">
        <v>0</v>
      </c>
      <c r="L1260" s="29">
        <f t="shared" si="79"/>
        <v>424902</v>
      </c>
      <c r="M1260" s="29">
        <v>-143166</v>
      </c>
      <c r="N1260" s="29">
        <v>-7443</v>
      </c>
      <c r="O1260" s="29">
        <v>0</v>
      </c>
      <c r="P1260" s="29">
        <f t="shared" si="76"/>
        <v>-150609</v>
      </c>
      <c r="Q1260" s="29">
        <f t="shared" si="77"/>
        <v>281736</v>
      </c>
      <c r="R1260" s="29">
        <f t="shared" si="78"/>
        <v>274293</v>
      </c>
      <c r="S1260" s="15" t="s">
        <v>234</v>
      </c>
      <c r="T1260" s="15">
        <v>100101</v>
      </c>
      <c r="U1260" s="15" t="s">
        <v>89</v>
      </c>
      <c r="V1260" s="15">
        <v>47020001</v>
      </c>
      <c r="W1260" s="15" t="s">
        <v>85</v>
      </c>
    </row>
    <row r="1261" spans="2:23" hidden="1" x14ac:dyDescent="0.25">
      <c r="B1261" s="14">
        <v>21001433</v>
      </c>
      <c r="C1261" s="14">
        <v>0</v>
      </c>
      <c r="D1261" s="15">
        <v>21020011</v>
      </c>
      <c r="E1261" s="16" t="s">
        <v>1150</v>
      </c>
      <c r="F1261" s="14">
        <v>1012</v>
      </c>
      <c r="G1261" s="17">
        <v>38045</v>
      </c>
      <c r="H1261" s="29">
        <v>702167</v>
      </c>
      <c r="I1261" s="29">
        <v>0</v>
      </c>
      <c r="J1261" s="29">
        <v>0</v>
      </c>
      <c r="K1261" s="29">
        <v>0</v>
      </c>
      <c r="L1261" s="29">
        <f t="shared" si="79"/>
        <v>702167</v>
      </c>
      <c r="M1261" s="29">
        <v>-183126</v>
      </c>
      <c r="N1261" s="29">
        <v>-11278</v>
      </c>
      <c r="O1261" s="29">
        <v>0</v>
      </c>
      <c r="P1261" s="29">
        <f t="shared" si="76"/>
        <v>-194404</v>
      </c>
      <c r="Q1261" s="29">
        <f t="shared" si="77"/>
        <v>519041</v>
      </c>
      <c r="R1261" s="29">
        <f t="shared" si="78"/>
        <v>507763</v>
      </c>
      <c r="S1261" s="15" t="s">
        <v>234</v>
      </c>
      <c r="T1261" s="15">
        <v>100202</v>
      </c>
      <c r="U1261" s="15" t="s">
        <v>70</v>
      </c>
      <c r="V1261" s="15">
        <v>47020001</v>
      </c>
      <c r="W1261" s="15" t="s">
        <v>71</v>
      </c>
    </row>
    <row r="1262" spans="2:23" hidden="1" x14ac:dyDescent="0.25">
      <c r="B1262" s="14">
        <v>21001434</v>
      </c>
      <c r="C1262" s="14">
        <v>0</v>
      </c>
      <c r="D1262" s="15">
        <v>21020011</v>
      </c>
      <c r="E1262" s="16" t="s">
        <v>1151</v>
      </c>
      <c r="F1262" s="14">
        <v>1001</v>
      </c>
      <c r="G1262" s="17">
        <v>31503</v>
      </c>
      <c r="H1262" s="29">
        <v>307282</v>
      </c>
      <c r="I1262" s="29">
        <v>0</v>
      </c>
      <c r="J1262" s="29">
        <v>0</v>
      </c>
      <c r="K1262" s="29">
        <v>0</v>
      </c>
      <c r="L1262" s="29">
        <f t="shared" si="79"/>
        <v>307282</v>
      </c>
      <c r="M1262" s="29">
        <v>-129054</v>
      </c>
      <c r="N1262" s="29">
        <v>-6515</v>
      </c>
      <c r="O1262" s="29">
        <v>0</v>
      </c>
      <c r="P1262" s="29">
        <f t="shared" si="76"/>
        <v>-135569</v>
      </c>
      <c r="Q1262" s="29">
        <f t="shared" si="77"/>
        <v>178228</v>
      </c>
      <c r="R1262" s="29">
        <f t="shared" si="78"/>
        <v>171713</v>
      </c>
      <c r="S1262" s="15" t="s">
        <v>234</v>
      </c>
      <c r="T1262" s="15">
        <v>100101</v>
      </c>
      <c r="U1262" s="15" t="s">
        <v>89</v>
      </c>
      <c r="V1262" s="15">
        <v>47020001</v>
      </c>
      <c r="W1262" s="15" t="s">
        <v>85</v>
      </c>
    </row>
    <row r="1263" spans="2:23" hidden="1" x14ac:dyDescent="0.25">
      <c r="B1263" s="14">
        <v>21001435</v>
      </c>
      <c r="C1263" s="14">
        <v>0</v>
      </c>
      <c r="D1263" s="15">
        <v>21020011</v>
      </c>
      <c r="E1263" s="16" t="s">
        <v>1152</v>
      </c>
      <c r="F1263" s="14">
        <v>1001</v>
      </c>
      <c r="G1263" s="17">
        <v>31503</v>
      </c>
      <c r="H1263" s="29">
        <v>305596</v>
      </c>
      <c r="I1263" s="29">
        <v>0</v>
      </c>
      <c r="J1263" s="29">
        <v>0</v>
      </c>
      <c r="K1263" s="29">
        <v>0</v>
      </c>
      <c r="L1263" s="29">
        <f t="shared" si="79"/>
        <v>305596</v>
      </c>
      <c r="M1263" s="29">
        <v>-128344</v>
      </c>
      <c r="N1263" s="29">
        <v>-6479</v>
      </c>
      <c r="O1263" s="29">
        <v>0</v>
      </c>
      <c r="P1263" s="29">
        <f t="shared" si="76"/>
        <v>-134823</v>
      </c>
      <c r="Q1263" s="29">
        <f t="shared" si="77"/>
        <v>177252</v>
      </c>
      <c r="R1263" s="29">
        <f t="shared" si="78"/>
        <v>170773</v>
      </c>
      <c r="S1263" s="15" t="s">
        <v>234</v>
      </c>
      <c r="T1263" s="15">
        <v>100101</v>
      </c>
      <c r="U1263" s="15" t="s">
        <v>89</v>
      </c>
      <c r="V1263" s="15">
        <v>47020001</v>
      </c>
      <c r="W1263" s="15" t="s">
        <v>85</v>
      </c>
    </row>
    <row r="1264" spans="2:23" hidden="1" x14ac:dyDescent="0.25">
      <c r="B1264" s="14">
        <v>21001436</v>
      </c>
      <c r="C1264" s="14">
        <v>0</v>
      </c>
      <c r="D1264" s="15">
        <v>21020011</v>
      </c>
      <c r="E1264" s="16" t="s">
        <v>1153</v>
      </c>
      <c r="F1264" s="14">
        <v>1001</v>
      </c>
      <c r="G1264" s="17">
        <v>31503</v>
      </c>
      <c r="H1264" s="29">
        <v>308077</v>
      </c>
      <c r="I1264" s="29">
        <v>0</v>
      </c>
      <c r="J1264" s="29">
        <v>0</v>
      </c>
      <c r="K1264" s="29">
        <v>0</v>
      </c>
      <c r="L1264" s="29">
        <f t="shared" si="79"/>
        <v>308077</v>
      </c>
      <c r="M1264" s="29">
        <v>-129799</v>
      </c>
      <c r="N1264" s="29">
        <v>-6515</v>
      </c>
      <c r="O1264" s="29">
        <v>0</v>
      </c>
      <c r="P1264" s="29">
        <f t="shared" si="76"/>
        <v>-136314</v>
      </c>
      <c r="Q1264" s="29">
        <f t="shared" si="77"/>
        <v>178278</v>
      </c>
      <c r="R1264" s="29">
        <f t="shared" si="78"/>
        <v>171763</v>
      </c>
      <c r="S1264" s="15" t="s">
        <v>234</v>
      </c>
      <c r="T1264" s="15">
        <v>100101</v>
      </c>
      <c r="U1264" s="15" t="s">
        <v>89</v>
      </c>
      <c r="V1264" s="15">
        <v>47020001</v>
      </c>
      <c r="W1264" s="15" t="s">
        <v>85</v>
      </c>
    </row>
    <row r="1265" spans="2:23" hidden="1" x14ac:dyDescent="0.25">
      <c r="B1265" s="14">
        <v>21001437</v>
      </c>
      <c r="C1265" s="14">
        <v>0</v>
      </c>
      <c r="D1265" s="15">
        <v>21020011</v>
      </c>
      <c r="E1265" s="16" t="s">
        <v>1154</v>
      </c>
      <c r="F1265" s="14">
        <v>1061</v>
      </c>
      <c r="G1265" s="17">
        <v>39994</v>
      </c>
      <c r="H1265" s="29">
        <v>2893029</v>
      </c>
      <c r="I1265" s="29">
        <v>0</v>
      </c>
      <c r="J1265" s="29">
        <v>0</v>
      </c>
      <c r="K1265" s="29">
        <v>0</v>
      </c>
      <c r="L1265" s="29">
        <f t="shared" si="79"/>
        <v>2893029</v>
      </c>
      <c r="M1265" s="29">
        <v>-553435</v>
      </c>
      <c r="N1265" s="29">
        <v>-45494</v>
      </c>
      <c r="O1265" s="29">
        <v>0</v>
      </c>
      <c r="P1265" s="29">
        <f t="shared" si="76"/>
        <v>-598929</v>
      </c>
      <c r="Q1265" s="29">
        <f t="shared" si="77"/>
        <v>2339594</v>
      </c>
      <c r="R1265" s="29">
        <f t="shared" si="78"/>
        <v>2294100</v>
      </c>
      <c r="S1265" s="15" t="s">
        <v>234</v>
      </c>
      <c r="T1265" s="15">
        <v>100801</v>
      </c>
      <c r="U1265" s="15" t="s">
        <v>62</v>
      </c>
      <c r="V1265" s="15">
        <v>47020001</v>
      </c>
      <c r="W1265" s="15" t="s">
        <v>44</v>
      </c>
    </row>
    <row r="1266" spans="2:23" hidden="1" x14ac:dyDescent="0.25">
      <c r="B1266" s="14">
        <v>21001438</v>
      </c>
      <c r="C1266" s="14">
        <v>0</v>
      </c>
      <c r="D1266" s="15">
        <v>21020011</v>
      </c>
      <c r="E1266" s="16" t="s">
        <v>1155</v>
      </c>
      <c r="F1266" s="14">
        <v>1001</v>
      </c>
      <c r="G1266" s="17">
        <v>38737</v>
      </c>
      <c r="H1266" s="29">
        <v>762109</v>
      </c>
      <c r="I1266" s="29">
        <v>0</v>
      </c>
      <c r="J1266" s="29">
        <v>0</v>
      </c>
      <c r="K1266" s="29">
        <v>0</v>
      </c>
      <c r="L1266" s="29">
        <f t="shared" si="79"/>
        <v>762109</v>
      </c>
      <c r="M1266" s="29">
        <v>-180894</v>
      </c>
      <c r="N1266" s="29">
        <v>-12122</v>
      </c>
      <c r="O1266" s="29">
        <v>0</v>
      </c>
      <c r="P1266" s="29">
        <f t="shared" si="76"/>
        <v>-193016</v>
      </c>
      <c r="Q1266" s="29">
        <f t="shared" si="77"/>
        <v>581215</v>
      </c>
      <c r="R1266" s="29">
        <f t="shared" si="78"/>
        <v>569093</v>
      </c>
      <c r="S1266" s="15" t="s">
        <v>234</v>
      </c>
      <c r="T1266" s="15">
        <v>100101</v>
      </c>
      <c r="U1266" s="15" t="s">
        <v>89</v>
      </c>
      <c r="V1266" s="15">
        <v>47020001</v>
      </c>
      <c r="W1266" s="15" t="s">
        <v>85</v>
      </c>
    </row>
    <row r="1267" spans="2:23" hidden="1" x14ac:dyDescent="0.25">
      <c r="B1267" s="14">
        <v>21001439</v>
      </c>
      <c r="C1267" s="14">
        <v>0</v>
      </c>
      <c r="D1267" s="15">
        <v>21020011</v>
      </c>
      <c r="E1267" s="16" t="s">
        <v>1156</v>
      </c>
      <c r="F1267" s="14">
        <v>1011</v>
      </c>
      <c r="G1267" s="17">
        <v>32964</v>
      </c>
      <c r="H1267" s="29">
        <v>346668</v>
      </c>
      <c r="I1267" s="29">
        <v>0</v>
      </c>
      <c r="J1267" s="29">
        <v>0</v>
      </c>
      <c r="K1267" s="29">
        <v>0</v>
      </c>
      <c r="L1267" s="29">
        <f t="shared" si="79"/>
        <v>346668</v>
      </c>
      <c r="M1267" s="29">
        <v>-136702</v>
      </c>
      <c r="N1267" s="29">
        <v>-6643</v>
      </c>
      <c r="O1267" s="29">
        <v>0</v>
      </c>
      <c r="P1267" s="29">
        <f t="shared" si="76"/>
        <v>-143345</v>
      </c>
      <c r="Q1267" s="29">
        <f t="shared" si="77"/>
        <v>209966</v>
      </c>
      <c r="R1267" s="29">
        <f t="shared" si="78"/>
        <v>203323</v>
      </c>
      <c r="S1267" s="15" t="s">
        <v>234</v>
      </c>
      <c r="T1267" s="15">
        <v>100201</v>
      </c>
      <c r="U1267" s="15" t="s">
        <v>75</v>
      </c>
      <c r="V1267" s="15">
        <v>47020001</v>
      </c>
      <c r="W1267" s="15" t="s">
        <v>71</v>
      </c>
    </row>
    <row r="1268" spans="2:23" hidden="1" x14ac:dyDescent="0.25">
      <c r="B1268" s="14">
        <v>21001440</v>
      </c>
      <c r="C1268" s="14">
        <v>0</v>
      </c>
      <c r="D1268" s="15">
        <v>21020011</v>
      </c>
      <c r="E1268" s="16" t="s">
        <v>1157</v>
      </c>
      <c r="F1268" s="14">
        <v>1001</v>
      </c>
      <c r="G1268" s="17">
        <v>38077</v>
      </c>
      <c r="H1268" s="29">
        <v>577380</v>
      </c>
      <c r="I1268" s="29">
        <v>0</v>
      </c>
      <c r="J1268" s="29">
        <v>0</v>
      </c>
      <c r="K1268" s="29">
        <v>0</v>
      </c>
      <c r="L1268" s="29">
        <f t="shared" si="79"/>
        <v>577380</v>
      </c>
      <c r="M1268" s="29">
        <v>-148587</v>
      </c>
      <c r="N1268" s="29">
        <v>-9301</v>
      </c>
      <c r="O1268" s="29">
        <v>0</v>
      </c>
      <c r="P1268" s="29">
        <f t="shared" si="76"/>
        <v>-157888</v>
      </c>
      <c r="Q1268" s="29">
        <f t="shared" si="77"/>
        <v>428793</v>
      </c>
      <c r="R1268" s="29">
        <f t="shared" si="78"/>
        <v>419492</v>
      </c>
      <c r="S1268" s="15" t="s">
        <v>234</v>
      </c>
      <c r="T1268" s="15">
        <v>100101</v>
      </c>
      <c r="U1268" s="15" t="s">
        <v>89</v>
      </c>
      <c r="V1268" s="15">
        <v>47020001</v>
      </c>
      <c r="W1268" s="15" t="s">
        <v>85</v>
      </c>
    </row>
    <row r="1269" spans="2:23" hidden="1" x14ac:dyDescent="0.25">
      <c r="B1269" s="14">
        <v>21001441</v>
      </c>
      <c r="C1269" s="14">
        <v>0</v>
      </c>
      <c r="D1269" s="15">
        <v>21020011</v>
      </c>
      <c r="E1269" s="16" t="s">
        <v>1158</v>
      </c>
      <c r="F1269" s="14">
        <v>1001</v>
      </c>
      <c r="G1269" s="17">
        <v>31503</v>
      </c>
      <c r="H1269" s="29">
        <v>315765</v>
      </c>
      <c r="I1269" s="29">
        <v>0</v>
      </c>
      <c r="J1269" s="29">
        <v>0</v>
      </c>
      <c r="K1269" s="29">
        <v>0</v>
      </c>
      <c r="L1269" s="29">
        <f t="shared" si="79"/>
        <v>315765</v>
      </c>
      <c r="M1269" s="29">
        <v>-136939</v>
      </c>
      <c r="N1269" s="29">
        <v>-6522</v>
      </c>
      <c r="O1269" s="29">
        <v>0</v>
      </c>
      <c r="P1269" s="29">
        <f t="shared" si="76"/>
        <v>-143461</v>
      </c>
      <c r="Q1269" s="29">
        <f t="shared" si="77"/>
        <v>178826</v>
      </c>
      <c r="R1269" s="29">
        <f t="shared" si="78"/>
        <v>172304</v>
      </c>
      <c r="S1269" s="15" t="s">
        <v>234</v>
      </c>
      <c r="T1269" s="15">
        <v>100101</v>
      </c>
      <c r="U1269" s="15" t="s">
        <v>89</v>
      </c>
      <c r="V1269" s="15">
        <v>47020001</v>
      </c>
      <c r="W1269" s="15" t="s">
        <v>85</v>
      </c>
    </row>
    <row r="1270" spans="2:23" hidden="1" x14ac:dyDescent="0.25">
      <c r="B1270" s="14">
        <v>21001442</v>
      </c>
      <c r="C1270" s="14">
        <v>0</v>
      </c>
      <c r="D1270" s="15">
        <v>21020011</v>
      </c>
      <c r="E1270" s="16" t="s">
        <v>1159</v>
      </c>
      <c r="F1270" s="14">
        <v>1011</v>
      </c>
      <c r="G1270" s="17">
        <v>32964</v>
      </c>
      <c r="H1270" s="29">
        <v>335694</v>
      </c>
      <c r="I1270" s="29">
        <v>0</v>
      </c>
      <c r="J1270" s="29">
        <v>0</v>
      </c>
      <c r="K1270" s="29">
        <v>0</v>
      </c>
      <c r="L1270" s="29">
        <f t="shared" si="79"/>
        <v>335694</v>
      </c>
      <c r="M1270" s="29">
        <v>-132373</v>
      </c>
      <c r="N1270" s="29">
        <v>-6432</v>
      </c>
      <c r="O1270" s="29">
        <v>0</v>
      </c>
      <c r="P1270" s="29">
        <f t="shared" si="76"/>
        <v>-138805</v>
      </c>
      <c r="Q1270" s="29">
        <f t="shared" si="77"/>
        <v>203321</v>
      </c>
      <c r="R1270" s="29">
        <f t="shared" si="78"/>
        <v>196889</v>
      </c>
      <c r="S1270" s="15" t="s">
        <v>234</v>
      </c>
      <c r="T1270" s="15">
        <v>100201</v>
      </c>
      <c r="U1270" s="15" t="s">
        <v>75</v>
      </c>
      <c r="V1270" s="15">
        <v>47020001</v>
      </c>
      <c r="W1270" s="15" t="s">
        <v>71</v>
      </c>
    </row>
    <row r="1271" spans="2:23" hidden="1" x14ac:dyDescent="0.25">
      <c r="B1271" s="14">
        <v>21001443</v>
      </c>
      <c r="C1271" s="14">
        <v>0</v>
      </c>
      <c r="D1271" s="15">
        <v>21020011</v>
      </c>
      <c r="E1271" s="16" t="s">
        <v>1160</v>
      </c>
      <c r="F1271" s="14">
        <v>1001</v>
      </c>
      <c r="G1271" s="17">
        <v>34425</v>
      </c>
      <c r="H1271" s="29">
        <v>362219</v>
      </c>
      <c r="I1271" s="29">
        <v>0</v>
      </c>
      <c r="J1271" s="29">
        <v>0</v>
      </c>
      <c r="K1271" s="29">
        <v>0</v>
      </c>
      <c r="L1271" s="29">
        <f t="shared" si="79"/>
        <v>362219</v>
      </c>
      <c r="M1271" s="29">
        <v>-128857</v>
      </c>
      <c r="N1271" s="29">
        <v>-6523</v>
      </c>
      <c r="O1271" s="29">
        <v>0</v>
      </c>
      <c r="P1271" s="29">
        <f t="shared" si="76"/>
        <v>-135380</v>
      </c>
      <c r="Q1271" s="29">
        <f t="shared" si="77"/>
        <v>233362</v>
      </c>
      <c r="R1271" s="29">
        <f t="shared" si="78"/>
        <v>226839</v>
      </c>
      <c r="S1271" s="15" t="s">
        <v>234</v>
      </c>
      <c r="T1271" s="15">
        <v>100101</v>
      </c>
      <c r="U1271" s="15" t="s">
        <v>89</v>
      </c>
      <c r="V1271" s="15">
        <v>47020001</v>
      </c>
      <c r="W1271" s="15" t="s">
        <v>85</v>
      </c>
    </row>
    <row r="1272" spans="2:23" hidden="1" x14ac:dyDescent="0.25">
      <c r="B1272" s="14">
        <v>21001444</v>
      </c>
      <c r="C1272" s="14">
        <v>0</v>
      </c>
      <c r="D1272" s="15">
        <v>21020011</v>
      </c>
      <c r="E1272" s="16" t="s">
        <v>1161</v>
      </c>
      <c r="F1272" s="14">
        <v>1011</v>
      </c>
      <c r="G1272" s="17">
        <v>34790</v>
      </c>
      <c r="H1272" s="29">
        <v>364173</v>
      </c>
      <c r="I1272" s="29">
        <v>0</v>
      </c>
      <c r="J1272" s="29">
        <v>0</v>
      </c>
      <c r="K1272" s="29">
        <v>0</v>
      </c>
      <c r="L1272" s="29">
        <f t="shared" si="79"/>
        <v>364173</v>
      </c>
      <c r="M1272" s="29">
        <v>-125732</v>
      </c>
      <c r="N1272" s="29">
        <v>-6477</v>
      </c>
      <c r="O1272" s="29">
        <v>0</v>
      </c>
      <c r="P1272" s="29">
        <f t="shared" si="76"/>
        <v>-132209</v>
      </c>
      <c r="Q1272" s="29">
        <f t="shared" si="77"/>
        <v>238441</v>
      </c>
      <c r="R1272" s="29">
        <f t="shared" si="78"/>
        <v>231964</v>
      </c>
      <c r="S1272" s="15" t="s">
        <v>234</v>
      </c>
      <c r="T1272" s="15">
        <v>100201</v>
      </c>
      <c r="U1272" s="15" t="s">
        <v>75</v>
      </c>
      <c r="V1272" s="15">
        <v>47020001</v>
      </c>
      <c r="W1272" s="15" t="s">
        <v>71</v>
      </c>
    </row>
    <row r="1273" spans="2:23" hidden="1" x14ac:dyDescent="0.25">
      <c r="B1273" s="14">
        <v>21001445</v>
      </c>
      <c r="C1273" s="14">
        <v>0</v>
      </c>
      <c r="D1273" s="15">
        <v>21020011</v>
      </c>
      <c r="E1273" s="16" t="s">
        <v>1162</v>
      </c>
      <c r="F1273" s="14">
        <v>1011</v>
      </c>
      <c r="G1273" s="17">
        <v>32964</v>
      </c>
      <c r="H1273" s="29">
        <v>329841</v>
      </c>
      <c r="I1273" s="29">
        <v>0</v>
      </c>
      <c r="J1273" s="29">
        <v>0</v>
      </c>
      <c r="K1273" s="29">
        <v>0</v>
      </c>
      <c r="L1273" s="29">
        <f t="shared" si="79"/>
        <v>329841</v>
      </c>
      <c r="M1273" s="29">
        <v>-130067</v>
      </c>
      <c r="N1273" s="29">
        <v>-6320</v>
      </c>
      <c r="O1273" s="29">
        <v>0</v>
      </c>
      <c r="P1273" s="29">
        <f t="shared" si="76"/>
        <v>-136387</v>
      </c>
      <c r="Q1273" s="29">
        <f t="shared" si="77"/>
        <v>199774</v>
      </c>
      <c r="R1273" s="29">
        <f t="shared" si="78"/>
        <v>193454</v>
      </c>
      <c r="S1273" s="15" t="s">
        <v>234</v>
      </c>
      <c r="T1273" s="15">
        <v>100201</v>
      </c>
      <c r="U1273" s="15" t="s">
        <v>75</v>
      </c>
      <c r="V1273" s="15">
        <v>47020001</v>
      </c>
      <c r="W1273" s="15" t="s">
        <v>71</v>
      </c>
    </row>
    <row r="1274" spans="2:23" hidden="1" x14ac:dyDescent="0.25">
      <c r="B1274" s="14">
        <v>21001446</v>
      </c>
      <c r="C1274" s="14">
        <v>0</v>
      </c>
      <c r="D1274" s="15">
        <v>21020011</v>
      </c>
      <c r="E1274" s="16" t="s">
        <v>1163</v>
      </c>
      <c r="F1274" s="14">
        <v>1051</v>
      </c>
      <c r="G1274" s="17">
        <v>39082</v>
      </c>
      <c r="H1274" s="29">
        <v>867934</v>
      </c>
      <c r="I1274" s="29">
        <v>0</v>
      </c>
      <c r="J1274" s="29">
        <v>0</v>
      </c>
      <c r="K1274" s="29">
        <v>0</v>
      </c>
      <c r="L1274" s="29">
        <f t="shared" si="79"/>
        <v>867934</v>
      </c>
      <c r="M1274" s="29">
        <v>-196121</v>
      </c>
      <c r="N1274" s="29">
        <v>-13736</v>
      </c>
      <c r="O1274" s="29">
        <v>0</v>
      </c>
      <c r="P1274" s="29">
        <f t="shared" si="76"/>
        <v>-209857</v>
      </c>
      <c r="Q1274" s="29">
        <f t="shared" si="77"/>
        <v>671813</v>
      </c>
      <c r="R1274" s="29">
        <f t="shared" si="78"/>
        <v>658077</v>
      </c>
      <c r="S1274" s="15" t="s">
        <v>234</v>
      </c>
      <c r="T1274" s="15">
        <v>100601</v>
      </c>
      <c r="U1274" s="15" t="s">
        <v>79</v>
      </c>
      <c r="V1274" s="15">
        <v>47020001</v>
      </c>
      <c r="W1274" s="15" t="s">
        <v>80</v>
      </c>
    </row>
    <row r="1275" spans="2:23" hidden="1" x14ac:dyDescent="0.25">
      <c r="B1275" s="14">
        <v>21001447</v>
      </c>
      <c r="C1275" s="14">
        <v>0</v>
      </c>
      <c r="D1275" s="15">
        <v>21020011</v>
      </c>
      <c r="E1275" s="16" t="s">
        <v>1164</v>
      </c>
      <c r="F1275" s="14">
        <v>1011</v>
      </c>
      <c r="G1275" s="17">
        <v>36244</v>
      </c>
      <c r="H1275" s="29">
        <v>404747</v>
      </c>
      <c r="I1275" s="29">
        <v>0</v>
      </c>
      <c r="J1275" s="29">
        <v>0</v>
      </c>
      <c r="K1275" s="29">
        <v>0</v>
      </c>
      <c r="L1275" s="29">
        <f t="shared" si="79"/>
        <v>404747</v>
      </c>
      <c r="M1275" s="29">
        <v>-124436</v>
      </c>
      <c r="N1275" s="29">
        <v>-6848</v>
      </c>
      <c r="O1275" s="29">
        <v>0</v>
      </c>
      <c r="P1275" s="29">
        <f t="shared" si="76"/>
        <v>-131284</v>
      </c>
      <c r="Q1275" s="29">
        <f t="shared" si="77"/>
        <v>280311</v>
      </c>
      <c r="R1275" s="29">
        <f t="shared" si="78"/>
        <v>273463</v>
      </c>
      <c r="S1275" s="15" t="s">
        <v>234</v>
      </c>
      <c r="T1275" s="15">
        <v>100201</v>
      </c>
      <c r="U1275" s="15" t="s">
        <v>75</v>
      </c>
      <c r="V1275" s="15">
        <v>47020001</v>
      </c>
      <c r="W1275" s="15" t="s">
        <v>71</v>
      </c>
    </row>
    <row r="1276" spans="2:23" hidden="1" x14ac:dyDescent="0.25">
      <c r="B1276" s="14">
        <v>21001448</v>
      </c>
      <c r="C1276" s="14">
        <v>0</v>
      </c>
      <c r="D1276" s="15">
        <v>21020011</v>
      </c>
      <c r="E1276" s="16" t="s">
        <v>1165</v>
      </c>
      <c r="F1276" s="14">
        <v>1051</v>
      </c>
      <c r="G1276" s="17">
        <v>39629</v>
      </c>
      <c r="H1276" s="29">
        <v>624839</v>
      </c>
      <c r="I1276" s="29">
        <v>0</v>
      </c>
      <c r="J1276" s="29">
        <v>0</v>
      </c>
      <c r="K1276" s="29">
        <v>0</v>
      </c>
      <c r="L1276" s="29">
        <f t="shared" si="79"/>
        <v>624839</v>
      </c>
      <c r="M1276" s="29">
        <v>-126658</v>
      </c>
      <c r="N1276" s="29">
        <v>-9883</v>
      </c>
      <c r="O1276" s="29">
        <v>0</v>
      </c>
      <c r="P1276" s="29">
        <f t="shared" si="76"/>
        <v>-136541</v>
      </c>
      <c r="Q1276" s="29">
        <f t="shared" si="77"/>
        <v>498181</v>
      </c>
      <c r="R1276" s="29">
        <f t="shared" si="78"/>
        <v>488298</v>
      </c>
      <c r="S1276" s="15" t="s">
        <v>234</v>
      </c>
      <c r="T1276" s="15">
        <v>100601</v>
      </c>
      <c r="U1276" s="15" t="s">
        <v>79</v>
      </c>
      <c r="V1276" s="15">
        <v>47020001</v>
      </c>
      <c r="W1276" s="15" t="s">
        <v>80</v>
      </c>
    </row>
    <row r="1277" spans="2:23" hidden="1" x14ac:dyDescent="0.25">
      <c r="B1277" s="14">
        <v>21001449</v>
      </c>
      <c r="C1277" s="14">
        <v>0</v>
      </c>
      <c r="D1277" s="15">
        <v>21020011</v>
      </c>
      <c r="E1277" s="16" t="s">
        <v>1166</v>
      </c>
      <c r="F1277" s="14">
        <v>1021</v>
      </c>
      <c r="G1277" s="17">
        <v>39082</v>
      </c>
      <c r="H1277" s="29">
        <v>1654754</v>
      </c>
      <c r="I1277" s="29">
        <v>0</v>
      </c>
      <c r="J1277" s="29">
        <v>0</v>
      </c>
      <c r="K1277" s="29">
        <v>0</v>
      </c>
      <c r="L1277" s="29">
        <f t="shared" si="79"/>
        <v>1654754</v>
      </c>
      <c r="M1277" s="29">
        <v>-380954</v>
      </c>
      <c r="N1277" s="29">
        <v>-26034</v>
      </c>
      <c r="O1277" s="29">
        <v>0</v>
      </c>
      <c r="P1277" s="29">
        <f t="shared" si="76"/>
        <v>-406988</v>
      </c>
      <c r="Q1277" s="29">
        <f t="shared" si="77"/>
        <v>1273800</v>
      </c>
      <c r="R1277" s="29">
        <f t="shared" si="78"/>
        <v>1247766</v>
      </c>
      <c r="S1277" s="15" t="s">
        <v>234</v>
      </c>
      <c r="T1277" s="15">
        <v>100301</v>
      </c>
      <c r="U1277" s="15" t="s">
        <v>32</v>
      </c>
      <c r="V1277" s="15">
        <v>47020001</v>
      </c>
      <c r="W1277" s="15" t="s">
        <v>33</v>
      </c>
    </row>
    <row r="1278" spans="2:23" hidden="1" x14ac:dyDescent="0.25">
      <c r="B1278" s="14">
        <v>21001450</v>
      </c>
      <c r="C1278" s="14">
        <v>0</v>
      </c>
      <c r="D1278" s="15">
        <v>21020011</v>
      </c>
      <c r="E1278" s="16" t="s">
        <v>1167</v>
      </c>
      <c r="F1278" s="14">
        <v>1001</v>
      </c>
      <c r="G1278" s="17">
        <v>36617</v>
      </c>
      <c r="H1278" s="29">
        <v>414541</v>
      </c>
      <c r="I1278" s="29">
        <v>0</v>
      </c>
      <c r="J1278" s="29">
        <v>0</v>
      </c>
      <c r="K1278" s="29">
        <v>0</v>
      </c>
      <c r="L1278" s="29">
        <f t="shared" si="79"/>
        <v>414541</v>
      </c>
      <c r="M1278" s="29">
        <v>-123869</v>
      </c>
      <c r="N1278" s="29">
        <v>-6922</v>
      </c>
      <c r="O1278" s="29">
        <v>0</v>
      </c>
      <c r="P1278" s="29">
        <f t="shared" si="76"/>
        <v>-130791</v>
      </c>
      <c r="Q1278" s="29">
        <f t="shared" si="77"/>
        <v>290672</v>
      </c>
      <c r="R1278" s="29">
        <f t="shared" si="78"/>
        <v>283750</v>
      </c>
      <c r="S1278" s="15" t="s">
        <v>234</v>
      </c>
      <c r="T1278" s="15">
        <v>100101</v>
      </c>
      <c r="U1278" s="15" t="s">
        <v>89</v>
      </c>
      <c r="V1278" s="15">
        <v>47020001</v>
      </c>
      <c r="W1278" s="15" t="s">
        <v>85</v>
      </c>
    </row>
    <row r="1279" spans="2:23" hidden="1" x14ac:dyDescent="0.25">
      <c r="B1279" s="14">
        <v>21001451</v>
      </c>
      <c r="C1279" s="14">
        <v>0</v>
      </c>
      <c r="D1279" s="15">
        <v>21020011</v>
      </c>
      <c r="E1279" s="16" t="s">
        <v>1168</v>
      </c>
      <c r="F1279" s="14">
        <v>1051</v>
      </c>
      <c r="G1279" s="17">
        <v>38687</v>
      </c>
      <c r="H1279" s="29">
        <v>351831</v>
      </c>
      <c r="I1279" s="29">
        <v>0</v>
      </c>
      <c r="J1279" s="29">
        <v>0</v>
      </c>
      <c r="K1279" s="29">
        <v>0</v>
      </c>
      <c r="L1279" s="29">
        <f t="shared" si="79"/>
        <v>351831</v>
      </c>
      <c r="M1279" s="29">
        <v>-79838</v>
      </c>
      <c r="N1279" s="29">
        <v>-5695</v>
      </c>
      <c r="O1279" s="29">
        <v>0</v>
      </c>
      <c r="P1279" s="29">
        <f t="shared" si="76"/>
        <v>-85533</v>
      </c>
      <c r="Q1279" s="29">
        <f t="shared" si="77"/>
        <v>271993</v>
      </c>
      <c r="R1279" s="29">
        <f t="shared" si="78"/>
        <v>266298</v>
      </c>
      <c r="S1279" s="15" t="s">
        <v>234</v>
      </c>
      <c r="T1279" s="15">
        <v>100601</v>
      </c>
      <c r="U1279" s="15" t="s">
        <v>79</v>
      </c>
      <c r="V1279" s="15">
        <v>47020001</v>
      </c>
      <c r="W1279" s="15" t="s">
        <v>80</v>
      </c>
    </row>
    <row r="1280" spans="2:23" hidden="1" x14ac:dyDescent="0.25">
      <c r="B1280" s="14">
        <v>21001452</v>
      </c>
      <c r="C1280" s="14">
        <v>0</v>
      </c>
      <c r="D1280" s="15">
        <v>21020011</v>
      </c>
      <c r="E1280" s="16" t="s">
        <v>1169</v>
      </c>
      <c r="F1280" s="14">
        <v>1091</v>
      </c>
      <c r="G1280" s="17">
        <v>39416</v>
      </c>
      <c r="H1280" s="29">
        <v>949087</v>
      </c>
      <c r="I1280" s="29">
        <v>0</v>
      </c>
      <c r="J1280" s="29">
        <v>0</v>
      </c>
      <c r="K1280" s="29">
        <v>0</v>
      </c>
      <c r="L1280" s="29">
        <f t="shared" si="79"/>
        <v>949087</v>
      </c>
      <c r="M1280" s="29">
        <v>-202831</v>
      </c>
      <c r="N1280" s="29">
        <v>-14975</v>
      </c>
      <c r="O1280" s="29">
        <v>0</v>
      </c>
      <c r="P1280" s="29">
        <f t="shared" si="76"/>
        <v>-217806</v>
      </c>
      <c r="Q1280" s="29">
        <f t="shared" si="77"/>
        <v>746256</v>
      </c>
      <c r="R1280" s="29">
        <f t="shared" si="78"/>
        <v>731281</v>
      </c>
      <c r="S1280" s="15" t="s">
        <v>234</v>
      </c>
      <c r="T1280" s="15">
        <v>100701</v>
      </c>
      <c r="U1280" s="15" t="s">
        <v>52</v>
      </c>
      <c r="V1280" s="15">
        <v>47020001</v>
      </c>
      <c r="W1280" s="15" t="s">
        <v>48</v>
      </c>
    </row>
    <row r="1281" spans="2:23" hidden="1" x14ac:dyDescent="0.25">
      <c r="B1281" s="14">
        <v>21001453</v>
      </c>
      <c r="C1281" s="14">
        <v>0</v>
      </c>
      <c r="D1281" s="15">
        <v>21020011</v>
      </c>
      <c r="E1281" s="16" t="s">
        <v>1170</v>
      </c>
      <c r="F1281" s="14">
        <v>1061</v>
      </c>
      <c r="G1281" s="17">
        <v>39082</v>
      </c>
      <c r="H1281" s="29">
        <v>742111</v>
      </c>
      <c r="I1281" s="29">
        <v>0</v>
      </c>
      <c r="J1281" s="29">
        <v>0</v>
      </c>
      <c r="K1281" s="29">
        <v>0</v>
      </c>
      <c r="L1281" s="29">
        <f t="shared" si="79"/>
        <v>742111</v>
      </c>
      <c r="M1281" s="29">
        <v>-167202</v>
      </c>
      <c r="N1281" s="29">
        <v>-11755</v>
      </c>
      <c r="O1281" s="29">
        <v>0</v>
      </c>
      <c r="P1281" s="29">
        <f t="shared" si="76"/>
        <v>-178957</v>
      </c>
      <c r="Q1281" s="29">
        <f t="shared" si="77"/>
        <v>574909</v>
      </c>
      <c r="R1281" s="29">
        <f t="shared" si="78"/>
        <v>563154</v>
      </c>
      <c r="S1281" s="15" t="s">
        <v>234</v>
      </c>
      <c r="T1281" s="15">
        <v>100801</v>
      </c>
      <c r="U1281" s="15" t="s">
        <v>62</v>
      </c>
      <c r="V1281" s="15">
        <v>47020001</v>
      </c>
      <c r="W1281" s="15" t="s">
        <v>44</v>
      </c>
    </row>
    <row r="1282" spans="2:23" hidden="1" x14ac:dyDescent="0.25">
      <c r="B1282" s="14">
        <v>21001454</v>
      </c>
      <c r="C1282" s="14">
        <v>0</v>
      </c>
      <c r="D1282" s="15">
        <v>21020011</v>
      </c>
      <c r="E1282" s="16" t="s">
        <v>1023</v>
      </c>
      <c r="F1282" s="14">
        <v>1021</v>
      </c>
      <c r="G1282" s="17">
        <v>38868</v>
      </c>
      <c r="H1282" s="29">
        <v>1701821</v>
      </c>
      <c r="I1282" s="29">
        <v>0</v>
      </c>
      <c r="J1282" s="29">
        <v>0</v>
      </c>
      <c r="K1282" s="29">
        <v>0</v>
      </c>
      <c r="L1282" s="29">
        <f t="shared" si="79"/>
        <v>1701821</v>
      </c>
      <c r="M1282" s="29">
        <v>-408024</v>
      </c>
      <c r="N1282" s="29">
        <v>-26762</v>
      </c>
      <c r="O1282" s="29">
        <v>0</v>
      </c>
      <c r="P1282" s="29">
        <f t="shared" si="76"/>
        <v>-434786</v>
      </c>
      <c r="Q1282" s="29">
        <f t="shared" si="77"/>
        <v>1293797</v>
      </c>
      <c r="R1282" s="29">
        <f t="shared" si="78"/>
        <v>1267035</v>
      </c>
      <c r="S1282" s="15" t="s">
        <v>234</v>
      </c>
      <c r="T1282" s="15">
        <v>100301</v>
      </c>
      <c r="U1282" s="15" t="s">
        <v>32</v>
      </c>
      <c r="V1282" s="15">
        <v>47020001</v>
      </c>
      <c r="W1282" s="15" t="s">
        <v>33</v>
      </c>
    </row>
    <row r="1283" spans="2:23" hidden="1" x14ac:dyDescent="0.25">
      <c r="B1283" s="14">
        <v>21001455</v>
      </c>
      <c r="C1283" s="14">
        <v>0</v>
      </c>
      <c r="D1283" s="15">
        <v>21020011</v>
      </c>
      <c r="E1283" s="16" t="s">
        <v>1171</v>
      </c>
      <c r="F1283" s="14">
        <v>1011</v>
      </c>
      <c r="G1283" s="17">
        <v>36237</v>
      </c>
      <c r="H1283" s="29">
        <v>372076</v>
      </c>
      <c r="I1283" s="29">
        <v>0</v>
      </c>
      <c r="J1283" s="29">
        <v>0</v>
      </c>
      <c r="K1283" s="29">
        <v>0</v>
      </c>
      <c r="L1283" s="29">
        <f t="shared" si="79"/>
        <v>372076</v>
      </c>
      <c r="M1283" s="29">
        <v>-114466</v>
      </c>
      <c r="N1283" s="29">
        <v>-6296</v>
      </c>
      <c r="O1283" s="29">
        <v>0</v>
      </c>
      <c r="P1283" s="29">
        <f t="shared" si="76"/>
        <v>-120762</v>
      </c>
      <c r="Q1283" s="29">
        <f t="shared" si="77"/>
        <v>257610</v>
      </c>
      <c r="R1283" s="29">
        <f t="shared" si="78"/>
        <v>251314</v>
      </c>
      <c r="S1283" s="15" t="s">
        <v>234</v>
      </c>
      <c r="T1283" s="15">
        <v>100201</v>
      </c>
      <c r="U1283" s="15" t="s">
        <v>75</v>
      </c>
      <c r="V1283" s="15">
        <v>47020001</v>
      </c>
      <c r="W1283" s="15" t="s">
        <v>71</v>
      </c>
    </row>
    <row r="1284" spans="2:23" hidden="1" x14ac:dyDescent="0.25">
      <c r="B1284" s="14">
        <v>21001456</v>
      </c>
      <c r="C1284" s="14">
        <v>0</v>
      </c>
      <c r="D1284" s="15">
        <v>21020011</v>
      </c>
      <c r="E1284" s="16" t="s">
        <v>1172</v>
      </c>
      <c r="F1284" s="14">
        <v>1011</v>
      </c>
      <c r="G1284" s="17">
        <v>39264</v>
      </c>
      <c r="H1284" s="29">
        <v>861614</v>
      </c>
      <c r="I1284" s="29">
        <v>0</v>
      </c>
      <c r="J1284" s="29">
        <v>0</v>
      </c>
      <c r="K1284" s="29">
        <v>0</v>
      </c>
      <c r="L1284" s="29">
        <f t="shared" si="79"/>
        <v>861614</v>
      </c>
      <c r="M1284" s="29">
        <v>-189016</v>
      </c>
      <c r="N1284" s="29">
        <v>-13612</v>
      </c>
      <c r="O1284" s="29">
        <v>0</v>
      </c>
      <c r="P1284" s="29">
        <f t="shared" si="76"/>
        <v>-202628</v>
      </c>
      <c r="Q1284" s="29">
        <f t="shared" si="77"/>
        <v>672598</v>
      </c>
      <c r="R1284" s="29">
        <f t="shared" si="78"/>
        <v>658986</v>
      </c>
      <c r="S1284" s="15" t="s">
        <v>234</v>
      </c>
      <c r="T1284" s="15">
        <v>100201</v>
      </c>
      <c r="U1284" s="15" t="s">
        <v>75</v>
      </c>
      <c r="V1284" s="15">
        <v>47020001</v>
      </c>
      <c r="W1284" s="15" t="s">
        <v>71</v>
      </c>
    </row>
    <row r="1285" spans="2:23" hidden="1" x14ac:dyDescent="0.25">
      <c r="B1285" s="14">
        <v>21001457</v>
      </c>
      <c r="C1285" s="14">
        <v>0</v>
      </c>
      <c r="D1285" s="15">
        <v>21020011</v>
      </c>
      <c r="E1285" s="16" t="s">
        <v>1173</v>
      </c>
      <c r="F1285" s="14">
        <v>1001</v>
      </c>
      <c r="G1285" s="17">
        <v>31868</v>
      </c>
      <c r="H1285" s="29">
        <v>290612</v>
      </c>
      <c r="I1285" s="29">
        <v>0</v>
      </c>
      <c r="J1285" s="29">
        <v>0</v>
      </c>
      <c r="K1285" s="29">
        <v>0</v>
      </c>
      <c r="L1285" s="29">
        <f t="shared" si="79"/>
        <v>290612</v>
      </c>
      <c r="M1285" s="29">
        <v>-123874</v>
      </c>
      <c r="N1285" s="29">
        <v>-5854</v>
      </c>
      <c r="O1285" s="29">
        <v>0</v>
      </c>
      <c r="P1285" s="29">
        <f t="shared" ref="P1285:P1348" si="80">SUM(M1285:O1285)</f>
        <v>-129728</v>
      </c>
      <c r="Q1285" s="29">
        <f t="shared" ref="Q1285:Q1348" si="81">H1285+M1285</f>
        <v>166738</v>
      </c>
      <c r="R1285" s="29">
        <f t="shared" ref="R1285:R1348" si="82">L1285+P1285</f>
        <v>160884</v>
      </c>
      <c r="S1285" s="15" t="s">
        <v>234</v>
      </c>
      <c r="T1285" s="15">
        <v>100101</v>
      </c>
      <c r="U1285" s="15" t="s">
        <v>89</v>
      </c>
      <c r="V1285" s="15">
        <v>47020001</v>
      </c>
      <c r="W1285" s="15" t="s">
        <v>85</v>
      </c>
    </row>
    <row r="1286" spans="2:23" hidden="1" x14ac:dyDescent="0.25">
      <c r="B1286" s="14">
        <v>21001458</v>
      </c>
      <c r="C1286" s="14">
        <v>0</v>
      </c>
      <c r="D1286" s="15">
        <v>21020011</v>
      </c>
      <c r="E1286" s="16" t="s">
        <v>1174</v>
      </c>
      <c r="F1286" s="14">
        <v>1011</v>
      </c>
      <c r="G1286" s="17">
        <v>33328</v>
      </c>
      <c r="H1286" s="29">
        <v>297230</v>
      </c>
      <c r="I1286" s="29">
        <v>0</v>
      </c>
      <c r="J1286" s="29">
        <v>0</v>
      </c>
      <c r="K1286" s="29">
        <v>0</v>
      </c>
      <c r="L1286" s="29">
        <f t="shared" ref="L1286:L1349" si="83">SUM(H1286:K1286)</f>
        <v>297230</v>
      </c>
      <c r="M1286" s="29">
        <v>-114218</v>
      </c>
      <c r="N1286" s="29">
        <v>-5606</v>
      </c>
      <c r="O1286" s="29">
        <v>0</v>
      </c>
      <c r="P1286" s="29">
        <f t="shared" si="80"/>
        <v>-119824</v>
      </c>
      <c r="Q1286" s="29">
        <f t="shared" si="81"/>
        <v>183012</v>
      </c>
      <c r="R1286" s="29">
        <f t="shared" si="82"/>
        <v>177406</v>
      </c>
      <c r="S1286" s="15" t="s">
        <v>234</v>
      </c>
      <c r="T1286" s="15">
        <v>100201</v>
      </c>
      <c r="U1286" s="15" t="s">
        <v>75</v>
      </c>
      <c r="V1286" s="15">
        <v>47020001</v>
      </c>
      <c r="W1286" s="15" t="s">
        <v>71</v>
      </c>
    </row>
    <row r="1287" spans="2:23" hidden="1" x14ac:dyDescent="0.25">
      <c r="B1287" s="14">
        <v>21001459</v>
      </c>
      <c r="C1287" s="14">
        <v>0</v>
      </c>
      <c r="D1287" s="15">
        <v>21020011</v>
      </c>
      <c r="E1287" s="16" t="s">
        <v>1175</v>
      </c>
      <c r="F1287" s="14">
        <v>1091</v>
      </c>
      <c r="G1287" s="17">
        <v>39082</v>
      </c>
      <c r="H1287" s="29">
        <v>717315</v>
      </c>
      <c r="I1287" s="29">
        <v>0</v>
      </c>
      <c r="J1287" s="29">
        <v>0</v>
      </c>
      <c r="K1287" s="29">
        <v>0</v>
      </c>
      <c r="L1287" s="29">
        <f t="shared" si="83"/>
        <v>717315</v>
      </c>
      <c r="M1287" s="29">
        <v>-161614</v>
      </c>
      <c r="N1287" s="29">
        <v>-11362</v>
      </c>
      <c r="O1287" s="29">
        <v>0</v>
      </c>
      <c r="P1287" s="29">
        <f t="shared" si="80"/>
        <v>-172976</v>
      </c>
      <c r="Q1287" s="29">
        <f t="shared" si="81"/>
        <v>555701</v>
      </c>
      <c r="R1287" s="29">
        <f t="shared" si="82"/>
        <v>544339</v>
      </c>
      <c r="S1287" s="15" t="s">
        <v>234</v>
      </c>
      <c r="T1287" s="15">
        <v>100701</v>
      </c>
      <c r="U1287" s="15" t="s">
        <v>52</v>
      </c>
      <c r="V1287" s="15">
        <v>47020001</v>
      </c>
      <c r="W1287" s="15" t="s">
        <v>48</v>
      </c>
    </row>
    <row r="1288" spans="2:23" hidden="1" x14ac:dyDescent="0.25">
      <c r="B1288" s="14">
        <v>21001460</v>
      </c>
      <c r="C1288" s="14">
        <v>0</v>
      </c>
      <c r="D1288" s="15">
        <v>21020011</v>
      </c>
      <c r="E1288" s="16" t="s">
        <v>1176</v>
      </c>
      <c r="F1288" s="14">
        <v>1011</v>
      </c>
      <c r="G1288" s="17">
        <v>36234</v>
      </c>
      <c r="H1288" s="29">
        <v>361411</v>
      </c>
      <c r="I1288" s="29">
        <v>0</v>
      </c>
      <c r="J1288" s="29">
        <v>0</v>
      </c>
      <c r="K1288" s="29">
        <v>0</v>
      </c>
      <c r="L1288" s="29">
        <f t="shared" si="83"/>
        <v>361411</v>
      </c>
      <c r="M1288" s="29">
        <v>-111215</v>
      </c>
      <c r="N1288" s="29">
        <v>-6116</v>
      </c>
      <c r="O1288" s="29">
        <v>0</v>
      </c>
      <c r="P1288" s="29">
        <f t="shared" si="80"/>
        <v>-117331</v>
      </c>
      <c r="Q1288" s="29">
        <f t="shared" si="81"/>
        <v>250196</v>
      </c>
      <c r="R1288" s="29">
        <f t="shared" si="82"/>
        <v>244080</v>
      </c>
      <c r="S1288" s="15" t="s">
        <v>234</v>
      </c>
      <c r="T1288" s="15">
        <v>100201</v>
      </c>
      <c r="U1288" s="15" t="s">
        <v>75</v>
      </c>
      <c r="V1288" s="15">
        <v>47020001</v>
      </c>
      <c r="W1288" s="15" t="s">
        <v>71</v>
      </c>
    </row>
    <row r="1289" spans="2:23" hidden="1" x14ac:dyDescent="0.25">
      <c r="B1289" s="14">
        <v>21001461</v>
      </c>
      <c r="C1289" s="14">
        <v>0</v>
      </c>
      <c r="D1289" s="15">
        <v>21020011</v>
      </c>
      <c r="E1289" s="16" t="s">
        <v>1177</v>
      </c>
      <c r="F1289" s="14">
        <v>1001</v>
      </c>
      <c r="G1289" s="17">
        <v>31503</v>
      </c>
      <c r="H1289" s="29">
        <v>254787</v>
      </c>
      <c r="I1289" s="29">
        <v>0</v>
      </c>
      <c r="J1289" s="29">
        <v>0</v>
      </c>
      <c r="K1289" s="29">
        <v>0</v>
      </c>
      <c r="L1289" s="29">
        <f t="shared" si="83"/>
        <v>254787</v>
      </c>
      <c r="M1289" s="29">
        <v>-107752</v>
      </c>
      <c r="N1289" s="29">
        <v>-5372</v>
      </c>
      <c r="O1289" s="29">
        <v>0</v>
      </c>
      <c r="P1289" s="29">
        <f t="shared" si="80"/>
        <v>-113124</v>
      </c>
      <c r="Q1289" s="29">
        <f t="shared" si="81"/>
        <v>147035</v>
      </c>
      <c r="R1289" s="29">
        <f t="shared" si="82"/>
        <v>141663</v>
      </c>
      <c r="S1289" s="15" t="s">
        <v>234</v>
      </c>
      <c r="T1289" s="15">
        <v>100101</v>
      </c>
      <c r="U1289" s="15" t="s">
        <v>89</v>
      </c>
      <c r="V1289" s="15">
        <v>47020001</v>
      </c>
      <c r="W1289" s="15" t="s">
        <v>85</v>
      </c>
    </row>
    <row r="1290" spans="2:23" hidden="1" x14ac:dyDescent="0.25">
      <c r="B1290" s="14">
        <v>21001462</v>
      </c>
      <c r="C1290" s="14">
        <v>0</v>
      </c>
      <c r="D1290" s="15">
        <v>21020011</v>
      </c>
      <c r="E1290" s="16" t="s">
        <v>1178</v>
      </c>
      <c r="F1290" s="14">
        <v>1041</v>
      </c>
      <c r="G1290" s="17">
        <v>38930</v>
      </c>
      <c r="H1290" s="29">
        <v>429397</v>
      </c>
      <c r="I1290" s="29">
        <v>0</v>
      </c>
      <c r="J1290" s="29">
        <v>0</v>
      </c>
      <c r="K1290" s="29">
        <v>0</v>
      </c>
      <c r="L1290" s="29">
        <f t="shared" si="83"/>
        <v>429397</v>
      </c>
      <c r="M1290" s="29">
        <v>-96585</v>
      </c>
      <c r="N1290" s="29">
        <v>-6868</v>
      </c>
      <c r="O1290" s="29">
        <v>0</v>
      </c>
      <c r="P1290" s="29">
        <f t="shared" si="80"/>
        <v>-103453</v>
      </c>
      <c r="Q1290" s="29">
        <f t="shared" si="81"/>
        <v>332812</v>
      </c>
      <c r="R1290" s="29">
        <f t="shared" si="82"/>
        <v>325944</v>
      </c>
      <c r="S1290" s="15" t="s">
        <v>234</v>
      </c>
      <c r="T1290" s="15">
        <v>100501</v>
      </c>
      <c r="U1290" s="15" t="s">
        <v>27</v>
      </c>
      <c r="V1290" s="15">
        <v>47020001</v>
      </c>
      <c r="W1290" s="15" t="s">
        <v>28</v>
      </c>
    </row>
    <row r="1291" spans="2:23" hidden="1" x14ac:dyDescent="0.25">
      <c r="B1291" s="14">
        <v>21001463</v>
      </c>
      <c r="C1291" s="14">
        <v>0</v>
      </c>
      <c r="D1291" s="15">
        <v>21020011</v>
      </c>
      <c r="E1291" s="16" t="s">
        <v>1179</v>
      </c>
      <c r="F1291" s="14">
        <v>1001</v>
      </c>
      <c r="G1291" s="17">
        <v>31503</v>
      </c>
      <c r="H1291" s="29">
        <v>253730</v>
      </c>
      <c r="I1291" s="29">
        <v>0</v>
      </c>
      <c r="J1291" s="29">
        <v>0</v>
      </c>
      <c r="K1291" s="29">
        <v>0</v>
      </c>
      <c r="L1291" s="29">
        <f t="shared" si="83"/>
        <v>253730</v>
      </c>
      <c r="M1291" s="29">
        <v>-108307</v>
      </c>
      <c r="N1291" s="29">
        <v>-5309</v>
      </c>
      <c r="O1291" s="29">
        <v>0</v>
      </c>
      <c r="P1291" s="29">
        <f t="shared" si="80"/>
        <v>-113616</v>
      </c>
      <c r="Q1291" s="29">
        <f t="shared" si="81"/>
        <v>145423</v>
      </c>
      <c r="R1291" s="29">
        <f t="shared" si="82"/>
        <v>140114</v>
      </c>
      <c r="S1291" s="15" t="s">
        <v>234</v>
      </c>
      <c r="T1291" s="15">
        <v>100101</v>
      </c>
      <c r="U1291" s="15" t="s">
        <v>89</v>
      </c>
      <c r="V1291" s="15">
        <v>47020001</v>
      </c>
      <c r="W1291" s="15" t="s">
        <v>85</v>
      </c>
    </row>
    <row r="1292" spans="2:23" hidden="1" x14ac:dyDescent="0.25">
      <c r="B1292" s="14">
        <v>21001464</v>
      </c>
      <c r="C1292" s="14">
        <v>0</v>
      </c>
      <c r="D1292" s="15">
        <v>21020011</v>
      </c>
      <c r="E1292" s="16" t="s">
        <v>1180</v>
      </c>
      <c r="F1292" s="14">
        <v>1001</v>
      </c>
      <c r="G1292" s="17">
        <v>34425</v>
      </c>
      <c r="H1292" s="29">
        <v>303745</v>
      </c>
      <c r="I1292" s="29">
        <v>0</v>
      </c>
      <c r="J1292" s="29">
        <v>0</v>
      </c>
      <c r="K1292" s="29">
        <v>0</v>
      </c>
      <c r="L1292" s="29">
        <f t="shared" si="83"/>
        <v>303745</v>
      </c>
      <c r="M1292" s="29">
        <v>-108055</v>
      </c>
      <c r="N1292" s="29">
        <v>-5470</v>
      </c>
      <c r="O1292" s="29">
        <v>0</v>
      </c>
      <c r="P1292" s="29">
        <f t="shared" si="80"/>
        <v>-113525</v>
      </c>
      <c r="Q1292" s="29">
        <f t="shared" si="81"/>
        <v>195690</v>
      </c>
      <c r="R1292" s="29">
        <f t="shared" si="82"/>
        <v>190220</v>
      </c>
      <c r="S1292" s="15" t="s">
        <v>234</v>
      </c>
      <c r="T1292" s="15">
        <v>100101</v>
      </c>
      <c r="U1292" s="15" t="s">
        <v>89</v>
      </c>
      <c r="V1292" s="15">
        <v>47020001</v>
      </c>
      <c r="W1292" s="15" t="s">
        <v>85</v>
      </c>
    </row>
    <row r="1293" spans="2:23" hidden="1" x14ac:dyDescent="0.25">
      <c r="B1293" s="14">
        <v>21001465</v>
      </c>
      <c r="C1293" s="14">
        <v>0</v>
      </c>
      <c r="D1293" s="15">
        <v>21020011</v>
      </c>
      <c r="E1293" s="16" t="s">
        <v>1181</v>
      </c>
      <c r="F1293" s="14">
        <v>1001</v>
      </c>
      <c r="G1293" s="17">
        <v>38199</v>
      </c>
      <c r="H1293" s="29">
        <v>482572</v>
      </c>
      <c r="I1293" s="29">
        <v>0</v>
      </c>
      <c r="J1293" s="29">
        <v>0</v>
      </c>
      <c r="K1293" s="29">
        <v>0</v>
      </c>
      <c r="L1293" s="29">
        <f t="shared" si="83"/>
        <v>482572</v>
      </c>
      <c r="M1293" s="29">
        <v>-122318</v>
      </c>
      <c r="N1293" s="29">
        <v>-7757</v>
      </c>
      <c r="O1293" s="29">
        <v>0</v>
      </c>
      <c r="P1293" s="29">
        <f t="shared" si="80"/>
        <v>-130075</v>
      </c>
      <c r="Q1293" s="29">
        <f t="shared" si="81"/>
        <v>360254</v>
      </c>
      <c r="R1293" s="29">
        <f t="shared" si="82"/>
        <v>352497</v>
      </c>
      <c r="S1293" s="15" t="s">
        <v>234</v>
      </c>
      <c r="T1293" s="15">
        <v>100101</v>
      </c>
      <c r="U1293" s="15" t="s">
        <v>89</v>
      </c>
      <c r="V1293" s="15">
        <v>47020001</v>
      </c>
      <c r="W1293" s="15" t="s">
        <v>85</v>
      </c>
    </row>
    <row r="1294" spans="2:23" hidden="1" x14ac:dyDescent="0.25">
      <c r="B1294" s="14">
        <v>21001466</v>
      </c>
      <c r="C1294" s="14">
        <v>0</v>
      </c>
      <c r="D1294" s="15">
        <v>21020011</v>
      </c>
      <c r="E1294" s="16" t="s">
        <v>1182</v>
      </c>
      <c r="F1294" s="14">
        <v>1041</v>
      </c>
      <c r="G1294" s="17">
        <v>38899</v>
      </c>
      <c r="H1294" s="29">
        <v>546520</v>
      </c>
      <c r="I1294" s="29">
        <v>0</v>
      </c>
      <c r="J1294" s="29">
        <v>0</v>
      </c>
      <c r="K1294" s="29">
        <v>0</v>
      </c>
      <c r="L1294" s="29">
        <f t="shared" si="83"/>
        <v>546520</v>
      </c>
      <c r="M1294" s="29">
        <v>-125683</v>
      </c>
      <c r="N1294" s="29">
        <v>-8697</v>
      </c>
      <c r="O1294" s="29">
        <v>0</v>
      </c>
      <c r="P1294" s="29">
        <f t="shared" si="80"/>
        <v>-134380</v>
      </c>
      <c r="Q1294" s="29">
        <f t="shared" si="81"/>
        <v>420837</v>
      </c>
      <c r="R1294" s="29">
        <f t="shared" si="82"/>
        <v>412140</v>
      </c>
      <c r="S1294" s="15" t="s">
        <v>234</v>
      </c>
      <c r="T1294" s="15">
        <v>100501</v>
      </c>
      <c r="U1294" s="15" t="s">
        <v>27</v>
      </c>
      <c r="V1294" s="15">
        <v>47020001</v>
      </c>
      <c r="W1294" s="15" t="s">
        <v>28</v>
      </c>
    </row>
    <row r="1295" spans="2:23" hidden="1" x14ac:dyDescent="0.25">
      <c r="B1295" s="14">
        <v>21001467</v>
      </c>
      <c r="C1295" s="14">
        <v>0</v>
      </c>
      <c r="D1295" s="15">
        <v>21020011</v>
      </c>
      <c r="E1295" s="16" t="s">
        <v>1183</v>
      </c>
      <c r="F1295" s="14">
        <v>1001</v>
      </c>
      <c r="G1295" s="17">
        <v>31503</v>
      </c>
      <c r="H1295" s="29">
        <v>251432</v>
      </c>
      <c r="I1295" s="29">
        <v>0</v>
      </c>
      <c r="J1295" s="29">
        <v>0</v>
      </c>
      <c r="K1295" s="29">
        <v>0</v>
      </c>
      <c r="L1295" s="29">
        <f t="shared" si="83"/>
        <v>251432</v>
      </c>
      <c r="M1295" s="29">
        <v>-108050</v>
      </c>
      <c r="N1295" s="29">
        <v>-5232</v>
      </c>
      <c r="O1295" s="29">
        <v>0</v>
      </c>
      <c r="P1295" s="29">
        <f t="shared" si="80"/>
        <v>-113282</v>
      </c>
      <c r="Q1295" s="29">
        <f t="shared" si="81"/>
        <v>143382</v>
      </c>
      <c r="R1295" s="29">
        <f t="shared" si="82"/>
        <v>138150</v>
      </c>
      <c r="S1295" s="15" t="s">
        <v>234</v>
      </c>
      <c r="T1295" s="15">
        <v>100101</v>
      </c>
      <c r="U1295" s="15" t="s">
        <v>89</v>
      </c>
      <c r="V1295" s="15">
        <v>47020001</v>
      </c>
      <c r="W1295" s="15" t="s">
        <v>85</v>
      </c>
    </row>
    <row r="1296" spans="2:23" hidden="1" x14ac:dyDescent="0.25">
      <c r="B1296" s="14">
        <v>21001468</v>
      </c>
      <c r="C1296" s="14">
        <v>0</v>
      </c>
      <c r="D1296" s="15">
        <v>21020011</v>
      </c>
      <c r="E1296" s="16" t="s">
        <v>1184</v>
      </c>
      <c r="F1296" s="14">
        <v>1041</v>
      </c>
      <c r="G1296" s="17">
        <v>38686</v>
      </c>
      <c r="H1296" s="29">
        <v>434914</v>
      </c>
      <c r="I1296" s="29">
        <v>0</v>
      </c>
      <c r="J1296" s="29">
        <v>0</v>
      </c>
      <c r="K1296" s="29">
        <v>0</v>
      </c>
      <c r="L1296" s="29">
        <f t="shared" si="83"/>
        <v>434914</v>
      </c>
      <c r="M1296" s="29">
        <v>-101996</v>
      </c>
      <c r="N1296" s="29">
        <v>-6967</v>
      </c>
      <c r="O1296" s="29">
        <v>0</v>
      </c>
      <c r="P1296" s="29">
        <f t="shared" si="80"/>
        <v>-108963</v>
      </c>
      <c r="Q1296" s="29">
        <f t="shared" si="81"/>
        <v>332918</v>
      </c>
      <c r="R1296" s="29">
        <f t="shared" si="82"/>
        <v>325951</v>
      </c>
      <c r="S1296" s="15" t="s">
        <v>234</v>
      </c>
      <c r="T1296" s="15">
        <v>100501</v>
      </c>
      <c r="U1296" s="15" t="s">
        <v>27</v>
      </c>
      <c r="V1296" s="15">
        <v>47020001</v>
      </c>
      <c r="W1296" s="15" t="s">
        <v>28</v>
      </c>
    </row>
    <row r="1297" spans="2:23" hidden="1" x14ac:dyDescent="0.25">
      <c r="B1297" s="14">
        <v>21001469</v>
      </c>
      <c r="C1297" s="14">
        <v>0</v>
      </c>
      <c r="D1297" s="15">
        <v>21020011</v>
      </c>
      <c r="E1297" s="16" t="s">
        <v>1185</v>
      </c>
      <c r="F1297" s="14">
        <v>1001</v>
      </c>
      <c r="G1297" s="17">
        <v>32599</v>
      </c>
      <c r="H1297" s="29">
        <v>268034</v>
      </c>
      <c r="I1297" s="29">
        <v>0</v>
      </c>
      <c r="J1297" s="29">
        <v>0</v>
      </c>
      <c r="K1297" s="29">
        <v>0</v>
      </c>
      <c r="L1297" s="29">
        <f t="shared" si="83"/>
        <v>268034</v>
      </c>
      <c r="M1297" s="29">
        <v>-108756</v>
      </c>
      <c r="N1297" s="29">
        <v>-5210</v>
      </c>
      <c r="O1297" s="29">
        <v>0</v>
      </c>
      <c r="P1297" s="29">
        <f t="shared" si="80"/>
        <v>-113966</v>
      </c>
      <c r="Q1297" s="29">
        <f t="shared" si="81"/>
        <v>159278</v>
      </c>
      <c r="R1297" s="29">
        <f t="shared" si="82"/>
        <v>154068</v>
      </c>
      <c r="S1297" s="15" t="s">
        <v>234</v>
      </c>
      <c r="T1297" s="15">
        <v>100101</v>
      </c>
      <c r="U1297" s="15" t="s">
        <v>89</v>
      </c>
      <c r="V1297" s="15">
        <v>47020001</v>
      </c>
      <c r="W1297" s="15" t="s">
        <v>85</v>
      </c>
    </row>
    <row r="1298" spans="2:23" hidden="1" x14ac:dyDescent="0.25">
      <c r="B1298" s="14">
        <v>21001470</v>
      </c>
      <c r="C1298" s="14">
        <v>0</v>
      </c>
      <c r="D1298" s="15">
        <v>21020011</v>
      </c>
      <c r="E1298" s="16" t="s">
        <v>1186</v>
      </c>
      <c r="F1298" s="14">
        <v>1001</v>
      </c>
      <c r="G1298" s="17">
        <v>36617</v>
      </c>
      <c r="H1298" s="29">
        <v>356357</v>
      </c>
      <c r="I1298" s="29">
        <v>0</v>
      </c>
      <c r="J1298" s="29">
        <v>0</v>
      </c>
      <c r="K1298" s="29">
        <v>0</v>
      </c>
      <c r="L1298" s="29">
        <f t="shared" si="83"/>
        <v>356357</v>
      </c>
      <c r="M1298" s="29">
        <v>-106518</v>
      </c>
      <c r="N1298" s="29">
        <v>-5949</v>
      </c>
      <c r="O1298" s="29">
        <v>0</v>
      </c>
      <c r="P1298" s="29">
        <f t="shared" si="80"/>
        <v>-112467</v>
      </c>
      <c r="Q1298" s="29">
        <f t="shared" si="81"/>
        <v>249839</v>
      </c>
      <c r="R1298" s="29">
        <f t="shared" si="82"/>
        <v>243890</v>
      </c>
      <c r="S1298" s="15" t="s">
        <v>234</v>
      </c>
      <c r="T1298" s="15">
        <v>100101</v>
      </c>
      <c r="U1298" s="15" t="s">
        <v>89</v>
      </c>
      <c r="V1298" s="15">
        <v>47020001</v>
      </c>
      <c r="W1298" s="15" t="s">
        <v>85</v>
      </c>
    </row>
    <row r="1299" spans="2:23" hidden="1" x14ac:dyDescent="0.25">
      <c r="B1299" s="14">
        <v>21001471</v>
      </c>
      <c r="C1299" s="14">
        <v>0</v>
      </c>
      <c r="D1299" s="15">
        <v>21020011</v>
      </c>
      <c r="E1299" s="16" t="s">
        <v>1187</v>
      </c>
      <c r="F1299" s="14">
        <v>1031</v>
      </c>
      <c r="G1299" s="17">
        <v>38686</v>
      </c>
      <c r="H1299" s="29">
        <v>669511</v>
      </c>
      <c r="I1299" s="29">
        <v>0</v>
      </c>
      <c r="J1299" s="29">
        <v>0</v>
      </c>
      <c r="K1299" s="29">
        <v>0</v>
      </c>
      <c r="L1299" s="29">
        <f t="shared" si="83"/>
        <v>669511</v>
      </c>
      <c r="M1299" s="29">
        <v>-161447</v>
      </c>
      <c r="N1299" s="29">
        <v>-10625</v>
      </c>
      <c r="O1299" s="29">
        <v>0</v>
      </c>
      <c r="P1299" s="29">
        <f t="shared" si="80"/>
        <v>-172072</v>
      </c>
      <c r="Q1299" s="29">
        <f t="shared" si="81"/>
        <v>508064</v>
      </c>
      <c r="R1299" s="29">
        <f t="shared" si="82"/>
        <v>497439</v>
      </c>
      <c r="S1299" s="15" t="s">
        <v>234</v>
      </c>
      <c r="T1299" s="15">
        <v>100401</v>
      </c>
      <c r="U1299" s="15" t="s">
        <v>97</v>
      </c>
      <c r="V1299" s="15">
        <v>47020001</v>
      </c>
      <c r="W1299" s="15" t="s">
        <v>98</v>
      </c>
    </row>
    <row r="1300" spans="2:23" hidden="1" x14ac:dyDescent="0.25">
      <c r="B1300" s="14">
        <v>21001472</v>
      </c>
      <c r="C1300" s="14">
        <v>0</v>
      </c>
      <c r="D1300" s="15">
        <v>21020011</v>
      </c>
      <c r="E1300" s="16" t="s">
        <v>1188</v>
      </c>
      <c r="F1300" s="14">
        <v>1011</v>
      </c>
      <c r="G1300" s="17">
        <v>34790</v>
      </c>
      <c r="H1300" s="29">
        <v>286313</v>
      </c>
      <c r="I1300" s="29">
        <v>0</v>
      </c>
      <c r="J1300" s="29">
        <v>0</v>
      </c>
      <c r="K1300" s="29">
        <v>0</v>
      </c>
      <c r="L1300" s="29">
        <f t="shared" si="83"/>
        <v>286313</v>
      </c>
      <c r="M1300" s="29">
        <v>-98853</v>
      </c>
      <c r="N1300" s="29">
        <v>-5092</v>
      </c>
      <c r="O1300" s="29">
        <v>0</v>
      </c>
      <c r="P1300" s="29">
        <f t="shared" si="80"/>
        <v>-103945</v>
      </c>
      <c r="Q1300" s="29">
        <f t="shared" si="81"/>
        <v>187460</v>
      </c>
      <c r="R1300" s="29">
        <f t="shared" si="82"/>
        <v>182368</v>
      </c>
      <c r="S1300" s="15" t="s">
        <v>234</v>
      </c>
      <c r="T1300" s="15">
        <v>100201</v>
      </c>
      <c r="U1300" s="15" t="s">
        <v>75</v>
      </c>
      <c r="V1300" s="15">
        <v>47020001</v>
      </c>
      <c r="W1300" s="15" t="s">
        <v>71</v>
      </c>
    </row>
    <row r="1301" spans="2:23" hidden="1" x14ac:dyDescent="0.25">
      <c r="B1301" s="14">
        <v>21001473</v>
      </c>
      <c r="C1301" s="14">
        <v>0</v>
      </c>
      <c r="D1301" s="15">
        <v>21020011</v>
      </c>
      <c r="E1301" s="16" t="s">
        <v>1189</v>
      </c>
      <c r="F1301" s="14">
        <v>1011</v>
      </c>
      <c r="G1301" s="17">
        <v>35110</v>
      </c>
      <c r="H1301" s="29">
        <v>291537</v>
      </c>
      <c r="I1301" s="29">
        <v>0</v>
      </c>
      <c r="J1301" s="29">
        <v>0</v>
      </c>
      <c r="K1301" s="29">
        <v>0</v>
      </c>
      <c r="L1301" s="29">
        <f t="shared" si="83"/>
        <v>291537</v>
      </c>
      <c r="M1301" s="29">
        <v>-98258</v>
      </c>
      <c r="N1301" s="29">
        <v>-5124</v>
      </c>
      <c r="O1301" s="29">
        <v>0</v>
      </c>
      <c r="P1301" s="29">
        <f t="shared" si="80"/>
        <v>-103382</v>
      </c>
      <c r="Q1301" s="29">
        <f t="shared" si="81"/>
        <v>193279</v>
      </c>
      <c r="R1301" s="29">
        <f t="shared" si="82"/>
        <v>188155</v>
      </c>
      <c r="S1301" s="15" t="s">
        <v>234</v>
      </c>
      <c r="T1301" s="15">
        <v>100201</v>
      </c>
      <c r="U1301" s="15" t="s">
        <v>75</v>
      </c>
      <c r="V1301" s="15">
        <v>47020001</v>
      </c>
      <c r="W1301" s="15" t="s">
        <v>71</v>
      </c>
    </row>
    <row r="1302" spans="2:23" hidden="1" x14ac:dyDescent="0.25">
      <c r="B1302" s="14">
        <v>21001474</v>
      </c>
      <c r="C1302" s="14">
        <v>0</v>
      </c>
      <c r="D1302" s="15">
        <v>21020011</v>
      </c>
      <c r="E1302" s="16" t="s">
        <v>1190</v>
      </c>
      <c r="F1302" s="14">
        <v>1041</v>
      </c>
      <c r="G1302" s="17">
        <v>38686</v>
      </c>
      <c r="H1302" s="29">
        <v>260433</v>
      </c>
      <c r="I1302" s="29">
        <v>0</v>
      </c>
      <c r="J1302" s="29">
        <v>0</v>
      </c>
      <c r="K1302" s="29">
        <v>0</v>
      </c>
      <c r="L1302" s="29">
        <f t="shared" si="83"/>
        <v>260433</v>
      </c>
      <c r="M1302" s="29">
        <v>-58129</v>
      </c>
      <c r="N1302" s="29">
        <v>-4238</v>
      </c>
      <c r="O1302" s="29">
        <v>0</v>
      </c>
      <c r="P1302" s="29">
        <f t="shared" si="80"/>
        <v>-62367</v>
      </c>
      <c r="Q1302" s="29">
        <f t="shared" si="81"/>
        <v>202304</v>
      </c>
      <c r="R1302" s="29">
        <f t="shared" si="82"/>
        <v>198066</v>
      </c>
      <c r="S1302" s="15" t="s">
        <v>234</v>
      </c>
      <c r="T1302" s="15">
        <v>100501</v>
      </c>
      <c r="U1302" s="15" t="s">
        <v>27</v>
      </c>
      <c r="V1302" s="15">
        <v>47020001</v>
      </c>
      <c r="W1302" s="15" t="s">
        <v>28</v>
      </c>
    </row>
    <row r="1303" spans="2:23" hidden="1" x14ac:dyDescent="0.25">
      <c r="B1303" s="14">
        <v>21001475</v>
      </c>
      <c r="C1303" s="14">
        <v>0</v>
      </c>
      <c r="D1303" s="15">
        <v>21020011</v>
      </c>
      <c r="E1303" s="16" t="s">
        <v>1191</v>
      </c>
      <c r="F1303" s="14">
        <v>1011</v>
      </c>
      <c r="G1303" s="17">
        <v>32964</v>
      </c>
      <c r="H1303" s="29">
        <v>259614</v>
      </c>
      <c r="I1303" s="29">
        <v>0</v>
      </c>
      <c r="J1303" s="29">
        <v>0</v>
      </c>
      <c r="K1303" s="29">
        <v>0</v>
      </c>
      <c r="L1303" s="29">
        <f t="shared" si="83"/>
        <v>259614</v>
      </c>
      <c r="M1303" s="29">
        <v>-102373</v>
      </c>
      <c r="N1303" s="29">
        <v>-4975</v>
      </c>
      <c r="O1303" s="29">
        <v>0</v>
      </c>
      <c r="P1303" s="29">
        <f t="shared" si="80"/>
        <v>-107348</v>
      </c>
      <c r="Q1303" s="29">
        <f t="shared" si="81"/>
        <v>157241</v>
      </c>
      <c r="R1303" s="29">
        <f t="shared" si="82"/>
        <v>152266</v>
      </c>
      <c r="S1303" s="15" t="s">
        <v>234</v>
      </c>
      <c r="T1303" s="15">
        <v>100201</v>
      </c>
      <c r="U1303" s="15" t="s">
        <v>75</v>
      </c>
      <c r="V1303" s="15">
        <v>47020001</v>
      </c>
      <c r="W1303" s="15" t="s">
        <v>71</v>
      </c>
    </row>
    <row r="1304" spans="2:23" hidden="1" x14ac:dyDescent="0.25">
      <c r="B1304" s="14">
        <v>21001476</v>
      </c>
      <c r="C1304" s="14">
        <v>0</v>
      </c>
      <c r="D1304" s="15">
        <v>21020011</v>
      </c>
      <c r="E1304" s="16" t="s">
        <v>1192</v>
      </c>
      <c r="F1304" s="14">
        <v>1001</v>
      </c>
      <c r="G1304" s="17">
        <v>39172</v>
      </c>
      <c r="H1304" s="29">
        <v>711120</v>
      </c>
      <c r="I1304" s="29">
        <v>0</v>
      </c>
      <c r="J1304" s="29">
        <v>0</v>
      </c>
      <c r="K1304" s="29">
        <v>0</v>
      </c>
      <c r="L1304" s="29">
        <f t="shared" si="83"/>
        <v>711120</v>
      </c>
      <c r="M1304" s="29">
        <v>-158393</v>
      </c>
      <c r="N1304" s="29">
        <v>-11244</v>
      </c>
      <c r="O1304" s="29">
        <v>0</v>
      </c>
      <c r="P1304" s="29">
        <f t="shared" si="80"/>
        <v>-169637</v>
      </c>
      <c r="Q1304" s="29">
        <f t="shared" si="81"/>
        <v>552727</v>
      </c>
      <c r="R1304" s="29">
        <f t="shared" si="82"/>
        <v>541483</v>
      </c>
      <c r="S1304" s="15" t="s">
        <v>234</v>
      </c>
      <c r="T1304" s="15">
        <v>100101</v>
      </c>
      <c r="U1304" s="15" t="s">
        <v>89</v>
      </c>
      <c r="V1304" s="15">
        <v>47020001</v>
      </c>
      <c r="W1304" s="15" t="s">
        <v>85</v>
      </c>
    </row>
    <row r="1305" spans="2:23" hidden="1" x14ac:dyDescent="0.25">
      <c r="B1305" s="14">
        <v>21001477</v>
      </c>
      <c r="C1305" s="14">
        <v>0</v>
      </c>
      <c r="D1305" s="15">
        <v>21020011</v>
      </c>
      <c r="E1305" s="16" t="s">
        <v>1193</v>
      </c>
      <c r="F1305" s="14">
        <v>1021</v>
      </c>
      <c r="G1305" s="17">
        <v>39082</v>
      </c>
      <c r="H1305" s="29">
        <v>537747</v>
      </c>
      <c r="I1305" s="29">
        <v>0</v>
      </c>
      <c r="J1305" s="29">
        <v>0</v>
      </c>
      <c r="K1305" s="29">
        <v>0</v>
      </c>
      <c r="L1305" s="29">
        <f t="shared" si="83"/>
        <v>537747</v>
      </c>
      <c r="M1305" s="29">
        <v>-120300</v>
      </c>
      <c r="N1305" s="29">
        <v>-8537</v>
      </c>
      <c r="O1305" s="29">
        <v>0</v>
      </c>
      <c r="P1305" s="29">
        <f t="shared" si="80"/>
        <v>-128837</v>
      </c>
      <c r="Q1305" s="29">
        <f t="shared" si="81"/>
        <v>417447</v>
      </c>
      <c r="R1305" s="29">
        <f t="shared" si="82"/>
        <v>408910</v>
      </c>
      <c r="S1305" s="15" t="s">
        <v>234</v>
      </c>
      <c r="T1305" s="15">
        <v>100301</v>
      </c>
      <c r="U1305" s="15" t="s">
        <v>32</v>
      </c>
      <c r="V1305" s="15">
        <v>47020001</v>
      </c>
      <c r="W1305" s="15" t="s">
        <v>33</v>
      </c>
    </row>
    <row r="1306" spans="2:23" hidden="1" x14ac:dyDescent="0.25">
      <c r="B1306" s="14">
        <v>21001478</v>
      </c>
      <c r="C1306" s="14">
        <v>0</v>
      </c>
      <c r="D1306" s="15">
        <v>21020011</v>
      </c>
      <c r="E1306" s="16" t="s">
        <v>1194</v>
      </c>
      <c r="F1306" s="14">
        <v>1041</v>
      </c>
      <c r="G1306" s="17">
        <v>39082</v>
      </c>
      <c r="H1306" s="29">
        <v>313745</v>
      </c>
      <c r="I1306" s="29">
        <v>0</v>
      </c>
      <c r="J1306" s="29">
        <v>0</v>
      </c>
      <c r="K1306" s="29">
        <v>0</v>
      </c>
      <c r="L1306" s="29">
        <f t="shared" si="83"/>
        <v>313745</v>
      </c>
      <c r="M1306" s="29">
        <v>-67876</v>
      </c>
      <c r="N1306" s="29">
        <v>-5031</v>
      </c>
      <c r="O1306" s="29">
        <v>0</v>
      </c>
      <c r="P1306" s="29">
        <f t="shared" si="80"/>
        <v>-72907</v>
      </c>
      <c r="Q1306" s="29">
        <f t="shared" si="81"/>
        <v>245869</v>
      </c>
      <c r="R1306" s="29">
        <f t="shared" si="82"/>
        <v>240838</v>
      </c>
      <c r="S1306" s="15" t="s">
        <v>234</v>
      </c>
      <c r="T1306" s="15">
        <v>100501</v>
      </c>
      <c r="U1306" s="15" t="s">
        <v>27</v>
      </c>
      <c r="V1306" s="15">
        <v>47020001</v>
      </c>
      <c r="W1306" s="15" t="s">
        <v>28</v>
      </c>
    </row>
    <row r="1307" spans="2:23" hidden="1" x14ac:dyDescent="0.25">
      <c r="B1307" s="14">
        <v>21001479</v>
      </c>
      <c r="C1307" s="14">
        <v>0</v>
      </c>
      <c r="D1307" s="15">
        <v>21020011</v>
      </c>
      <c r="E1307" s="16" t="s">
        <v>1195</v>
      </c>
      <c r="F1307" s="14">
        <v>1001</v>
      </c>
      <c r="G1307" s="17">
        <v>33695</v>
      </c>
      <c r="H1307" s="29">
        <v>262508</v>
      </c>
      <c r="I1307" s="29">
        <v>0</v>
      </c>
      <c r="J1307" s="29">
        <v>0</v>
      </c>
      <c r="K1307" s="29">
        <v>0</v>
      </c>
      <c r="L1307" s="29">
        <f t="shared" si="83"/>
        <v>262508</v>
      </c>
      <c r="M1307" s="29">
        <v>-98631</v>
      </c>
      <c r="N1307" s="29">
        <v>-4863</v>
      </c>
      <c r="O1307" s="29">
        <v>0</v>
      </c>
      <c r="P1307" s="29">
        <f t="shared" si="80"/>
        <v>-103494</v>
      </c>
      <c r="Q1307" s="29">
        <f t="shared" si="81"/>
        <v>163877</v>
      </c>
      <c r="R1307" s="29">
        <f t="shared" si="82"/>
        <v>159014</v>
      </c>
      <c r="S1307" s="15" t="s">
        <v>234</v>
      </c>
      <c r="T1307" s="15">
        <v>100101</v>
      </c>
      <c r="U1307" s="15" t="s">
        <v>89</v>
      </c>
      <c r="V1307" s="15">
        <v>47020001</v>
      </c>
      <c r="W1307" s="15" t="s">
        <v>85</v>
      </c>
    </row>
    <row r="1308" spans="2:23" hidden="1" x14ac:dyDescent="0.25">
      <c r="B1308" s="14">
        <v>21001480</v>
      </c>
      <c r="C1308" s="14">
        <v>0</v>
      </c>
      <c r="D1308" s="15">
        <v>21020011</v>
      </c>
      <c r="E1308" s="16" t="s">
        <v>1196</v>
      </c>
      <c r="F1308" s="14">
        <v>1021</v>
      </c>
      <c r="G1308" s="17">
        <v>38748</v>
      </c>
      <c r="H1308" s="29">
        <v>1146262</v>
      </c>
      <c r="I1308" s="29">
        <v>0</v>
      </c>
      <c r="J1308" s="29">
        <v>0</v>
      </c>
      <c r="K1308" s="29">
        <v>0</v>
      </c>
      <c r="L1308" s="29">
        <f t="shared" si="83"/>
        <v>1146262</v>
      </c>
      <c r="M1308" s="29">
        <v>-279427</v>
      </c>
      <c r="N1308" s="29">
        <v>-18055</v>
      </c>
      <c r="O1308" s="29">
        <v>0</v>
      </c>
      <c r="P1308" s="29">
        <f t="shared" si="80"/>
        <v>-297482</v>
      </c>
      <c r="Q1308" s="29">
        <f t="shared" si="81"/>
        <v>866835</v>
      </c>
      <c r="R1308" s="29">
        <f t="shared" si="82"/>
        <v>848780</v>
      </c>
      <c r="S1308" s="15" t="s">
        <v>234</v>
      </c>
      <c r="T1308" s="15">
        <v>100301</v>
      </c>
      <c r="U1308" s="15" t="s">
        <v>32</v>
      </c>
      <c r="V1308" s="15">
        <v>47020001</v>
      </c>
      <c r="W1308" s="15" t="s">
        <v>33</v>
      </c>
    </row>
    <row r="1309" spans="2:23" hidden="1" x14ac:dyDescent="0.25">
      <c r="B1309" s="14">
        <v>21001481</v>
      </c>
      <c r="C1309" s="14">
        <v>0</v>
      </c>
      <c r="D1309" s="15">
        <v>21020011</v>
      </c>
      <c r="E1309" s="16" t="s">
        <v>1197</v>
      </c>
      <c r="F1309" s="14">
        <v>1002</v>
      </c>
      <c r="G1309" s="17">
        <v>39994</v>
      </c>
      <c r="H1309" s="29">
        <v>2039334</v>
      </c>
      <c r="I1309" s="29">
        <v>0</v>
      </c>
      <c r="J1309" s="29">
        <v>0</v>
      </c>
      <c r="K1309" s="29">
        <v>0</v>
      </c>
      <c r="L1309" s="29">
        <f t="shared" si="83"/>
        <v>2039334</v>
      </c>
      <c r="M1309" s="29">
        <v>-390124</v>
      </c>
      <c r="N1309" s="29">
        <v>-32070</v>
      </c>
      <c r="O1309" s="29">
        <v>0</v>
      </c>
      <c r="P1309" s="29">
        <f t="shared" si="80"/>
        <v>-422194</v>
      </c>
      <c r="Q1309" s="29">
        <f t="shared" si="81"/>
        <v>1649210</v>
      </c>
      <c r="R1309" s="29">
        <f t="shared" si="82"/>
        <v>1617140</v>
      </c>
      <c r="S1309" s="15" t="s">
        <v>234</v>
      </c>
      <c r="T1309" s="15">
        <v>100102</v>
      </c>
      <c r="U1309" s="15" t="s">
        <v>84</v>
      </c>
      <c r="V1309" s="15">
        <v>47020001</v>
      </c>
      <c r="W1309" s="15" t="s">
        <v>85</v>
      </c>
    </row>
    <row r="1310" spans="2:23" hidden="1" x14ac:dyDescent="0.25">
      <c r="B1310" s="14">
        <v>21001482</v>
      </c>
      <c r="C1310" s="14">
        <v>0</v>
      </c>
      <c r="D1310" s="15">
        <v>21020011</v>
      </c>
      <c r="E1310" s="16" t="s">
        <v>1198</v>
      </c>
      <c r="F1310" s="14">
        <v>1001</v>
      </c>
      <c r="G1310" s="17">
        <v>38990</v>
      </c>
      <c r="H1310" s="29">
        <v>580313</v>
      </c>
      <c r="I1310" s="29">
        <v>0</v>
      </c>
      <c r="J1310" s="29">
        <v>0</v>
      </c>
      <c r="K1310" s="29">
        <v>0</v>
      </c>
      <c r="L1310" s="29">
        <f t="shared" si="83"/>
        <v>580313</v>
      </c>
      <c r="M1310" s="29">
        <v>-132642</v>
      </c>
      <c r="N1310" s="29">
        <v>-9202</v>
      </c>
      <c r="O1310" s="29">
        <v>0</v>
      </c>
      <c r="P1310" s="29">
        <f t="shared" si="80"/>
        <v>-141844</v>
      </c>
      <c r="Q1310" s="29">
        <f t="shared" si="81"/>
        <v>447671</v>
      </c>
      <c r="R1310" s="29">
        <f t="shared" si="82"/>
        <v>438469</v>
      </c>
      <c r="S1310" s="15" t="s">
        <v>234</v>
      </c>
      <c r="T1310" s="15">
        <v>100101</v>
      </c>
      <c r="U1310" s="15" t="s">
        <v>89</v>
      </c>
      <c r="V1310" s="15">
        <v>47020001</v>
      </c>
      <c r="W1310" s="15" t="s">
        <v>85</v>
      </c>
    </row>
    <row r="1311" spans="2:23" hidden="1" x14ac:dyDescent="0.25">
      <c r="B1311" s="14">
        <v>21001483</v>
      </c>
      <c r="C1311" s="14">
        <v>0</v>
      </c>
      <c r="D1311" s="15">
        <v>21020011</v>
      </c>
      <c r="E1311" s="16" t="s">
        <v>1199</v>
      </c>
      <c r="F1311" s="14">
        <v>1001</v>
      </c>
      <c r="G1311" s="17">
        <v>33695</v>
      </c>
      <c r="H1311" s="29">
        <v>250823</v>
      </c>
      <c r="I1311" s="29">
        <v>0</v>
      </c>
      <c r="J1311" s="29">
        <v>0</v>
      </c>
      <c r="K1311" s="29">
        <v>0</v>
      </c>
      <c r="L1311" s="29">
        <f t="shared" si="83"/>
        <v>250823</v>
      </c>
      <c r="M1311" s="29">
        <v>-94092</v>
      </c>
      <c r="N1311" s="29">
        <v>-4651</v>
      </c>
      <c r="O1311" s="29">
        <v>0</v>
      </c>
      <c r="P1311" s="29">
        <f t="shared" si="80"/>
        <v>-98743</v>
      </c>
      <c r="Q1311" s="29">
        <f t="shared" si="81"/>
        <v>156731</v>
      </c>
      <c r="R1311" s="29">
        <f t="shared" si="82"/>
        <v>152080</v>
      </c>
      <c r="S1311" s="15" t="s">
        <v>234</v>
      </c>
      <c r="T1311" s="15">
        <v>100101</v>
      </c>
      <c r="U1311" s="15" t="s">
        <v>89</v>
      </c>
      <c r="V1311" s="15">
        <v>47020001</v>
      </c>
      <c r="W1311" s="15" t="s">
        <v>85</v>
      </c>
    </row>
    <row r="1312" spans="2:23" hidden="1" x14ac:dyDescent="0.25">
      <c r="B1312" s="14">
        <v>21001484</v>
      </c>
      <c r="C1312" s="14">
        <v>0</v>
      </c>
      <c r="D1312" s="15">
        <v>21020011</v>
      </c>
      <c r="E1312" s="16" t="s">
        <v>1200</v>
      </c>
      <c r="F1312" s="14">
        <v>1041</v>
      </c>
      <c r="G1312" s="17">
        <v>39539</v>
      </c>
      <c r="H1312" s="29">
        <v>527321</v>
      </c>
      <c r="I1312" s="29">
        <v>0</v>
      </c>
      <c r="J1312" s="29">
        <v>0</v>
      </c>
      <c r="K1312" s="29">
        <v>0</v>
      </c>
      <c r="L1312" s="29">
        <f t="shared" si="83"/>
        <v>527321</v>
      </c>
      <c r="M1312" s="29">
        <v>-109103</v>
      </c>
      <c r="N1312" s="29">
        <v>-8337</v>
      </c>
      <c r="O1312" s="29">
        <v>0</v>
      </c>
      <c r="P1312" s="29">
        <f t="shared" si="80"/>
        <v>-117440</v>
      </c>
      <c r="Q1312" s="29">
        <f t="shared" si="81"/>
        <v>418218</v>
      </c>
      <c r="R1312" s="29">
        <f t="shared" si="82"/>
        <v>409881</v>
      </c>
      <c r="S1312" s="15" t="s">
        <v>234</v>
      </c>
      <c r="T1312" s="15">
        <v>100501</v>
      </c>
      <c r="U1312" s="15" t="s">
        <v>27</v>
      </c>
      <c r="V1312" s="15">
        <v>47020001</v>
      </c>
      <c r="W1312" s="15" t="s">
        <v>28</v>
      </c>
    </row>
    <row r="1313" spans="2:23" hidden="1" x14ac:dyDescent="0.25">
      <c r="B1313" s="14">
        <v>21001485</v>
      </c>
      <c r="C1313" s="14">
        <v>0</v>
      </c>
      <c r="D1313" s="15">
        <v>21020011</v>
      </c>
      <c r="E1313" s="16" t="s">
        <v>1201</v>
      </c>
      <c r="F1313" s="14">
        <v>1031</v>
      </c>
      <c r="G1313" s="17">
        <v>38686</v>
      </c>
      <c r="H1313" s="29">
        <v>906912</v>
      </c>
      <c r="I1313" s="29">
        <v>0</v>
      </c>
      <c r="J1313" s="29">
        <v>0</v>
      </c>
      <c r="K1313" s="29">
        <v>0</v>
      </c>
      <c r="L1313" s="29">
        <f t="shared" si="83"/>
        <v>906912</v>
      </c>
      <c r="M1313" s="29">
        <v>-222288</v>
      </c>
      <c r="N1313" s="29">
        <v>-14313</v>
      </c>
      <c r="O1313" s="29">
        <v>0</v>
      </c>
      <c r="P1313" s="29">
        <f t="shared" si="80"/>
        <v>-236601</v>
      </c>
      <c r="Q1313" s="29">
        <f t="shared" si="81"/>
        <v>684624</v>
      </c>
      <c r="R1313" s="29">
        <f t="shared" si="82"/>
        <v>670311</v>
      </c>
      <c r="S1313" s="15" t="s">
        <v>234</v>
      </c>
      <c r="T1313" s="15">
        <v>100401</v>
      </c>
      <c r="U1313" s="15" t="s">
        <v>97</v>
      </c>
      <c r="V1313" s="15">
        <v>47020001</v>
      </c>
      <c r="W1313" s="15" t="s">
        <v>98</v>
      </c>
    </row>
    <row r="1314" spans="2:23" hidden="1" x14ac:dyDescent="0.25">
      <c r="B1314" s="14">
        <v>21001486</v>
      </c>
      <c r="C1314" s="14">
        <v>0</v>
      </c>
      <c r="D1314" s="15">
        <v>21020011</v>
      </c>
      <c r="E1314" s="16" t="s">
        <v>1202</v>
      </c>
      <c r="F1314" s="14">
        <v>1001</v>
      </c>
      <c r="G1314" s="17">
        <v>31503</v>
      </c>
      <c r="H1314" s="29">
        <v>225081</v>
      </c>
      <c r="I1314" s="29">
        <v>0</v>
      </c>
      <c r="J1314" s="29">
        <v>0</v>
      </c>
      <c r="K1314" s="29">
        <v>0</v>
      </c>
      <c r="L1314" s="29">
        <f t="shared" si="83"/>
        <v>225081</v>
      </c>
      <c r="M1314" s="29">
        <v>-97980</v>
      </c>
      <c r="N1314" s="29">
        <v>-4634</v>
      </c>
      <c r="O1314" s="29">
        <v>0</v>
      </c>
      <c r="P1314" s="29">
        <f t="shared" si="80"/>
        <v>-102614</v>
      </c>
      <c r="Q1314" s="29">
        <f t="shared" si="81"/>
        <v>127101</v>
      </c>
      <c r="R1314" s="29">
        <f t="shared" si="82"/>
        <v>122467</v>
      </c>
      <c r="S1314" s="15" t="s">
        <v>234</v>
      </c>
      <c r="T1314" s="15">
        <v>100101</v>
      </c>
      <c r="U1314" s="15" t="s">
        <v>89</v>
      </c>
      <c r="V1314" s="15">
        <v>47020001</v>
      </c>
      <c r="W1314" s="15" t="s">
        <v>85</v>
      </c>
    </row>
    <row r="1315" spans="2:23" hidden="1" x14ac:dyDescent="0.25">
      <c r="B1315" s="14">
        <v>21001487</v>
      </c>
      <c r="C1315" s="14">
        <v>0</v>
      </c>
      <c r="D1315" s="15">
        <v>21020011</v>
      </c>
      <c r="E1315" s="16" t="s">
        <v>1203</v>
      </c>
      <c r="F1315" s="14">
        <v>1001</v>
      </c>
      <c r="G1315" s="17">
        <v>31503</v>
      </c>
      <c r="H1315" s="29">
        <v>203199</v>
      </c>
      <c r="I1315" s="29">
        <v>0</v>
      </c>
      <c r="J1315" s="29">
        <v>0</v>
      </c>
      <c r="K1315" s="29">
        <v>0</v>
      </c>
      <c r="L1315" s="29">
        <f t="shared" si="83"/>
        <v>203199</v>
      </c>
      <c r="M1315" s="29">
        <v>-85339</v>
      </c>
      <c r="N1315" s="29">
        <v>-4308</v>
      </c>
      <c r="O1315" s="29">
        <v>0</v>
      </c>
      <c r="P1315" s="29">
        <f t="shared" si="80"/>
        <v>-89647</v>
      </c>
      <c r="Q1315" s="29">
        <f t="shared" si="81"/>
        <v>117860</v>
      </c>
      <c r="R1315" s="29">
        <f t="shared" si="82"/>
        <v>113552</v>
      </c>
      <c r="S1315" s="15" t="s">
        <v>234</v>
      </c>
      <c r="T1315" s="15">
        <v>100101</v>
      </c>
      <c r="U1315" s="15" t="s">
        <v>89</v>
      </c>
      <c r="V1315" s="15">
        <v>47020001</v>
      </c>
      <c r="W1315" s="15" t="s">
        <v>85</v>
      </c>
    </row>
    <row r="1316" spans="2:23" hidden="1" x14ac:dyDescent="0.25">
      <c r="B1316" s="14">
        <v>21001488</v>
      </c>
      <c r="C1316" s="14">
        <v>0</v>
      </c>
      <c r="D1316" s="15">
        <v>21020011</v>
      </c>
      <c r="E1316" s="16" t="s">
        <v>1204</v>
      </c>
      <c r="F1316" s="14">
        <v>1012</v>
      </c>
      <c r="G1316" s="17">
        <v>38440</v>
      </c>
      <c r="H1316" s="29">
        <v>497600</v>
      </c>
      <c r="I1316" s="29">
        <v>0</v>
      </c>
      <c r="J1316" s="29">
        <v>0</v>
      </c>
      <c r="K1316" s="29">
        <v>0</v>
      </c>
      <c r="L1316" s="29">
        <f t="shared" si="83"/>
        <v>497600</v>
      </c>
      <c r="M1316" s="29">
        <v>-123535</v>
      </c>
      <c r="N1316" s="29">
        <v>-7938</v>
      </c>
      <c r="O1316" s="29">
        <v>0</v>
      </c>
      <c r="P1316" s="29">
        <f t="shared" si="80"/>
        <v>-131473</v>
      </c>
      <c r="Q1316" s="29">
        <f t="shared" si="81"/>
        <v>374065</v>
      </c>
      <c r="R1316" s="29">
        <f t="shared" si="82"/>
        <v>366127</v>
      </c>
      <c r="S1316" s="15" t="s">
        <v>234</v>
      </c>
      <c r="T1316" s="15">
        <v>100202</v>
      </c>
      <c r="U1316" s="15" t="s">
        <v>70</v>
      </c>
      <c r="V1316" s="15">
        <v>47020001</v>
      </c>
      <c r="W1316" s="15" t="s">
        <v>71</v>
      </c>
    </row>
    <row r="1317" spans="2:23" hidden="1" x14ac:dyDescent="0.25">
      <c r="B1317" s="14">
        <v>21001489</v>
      </c>
      <c r="C1317" s="14">
        <v>0</v>
      </c>
      <c r="D1317" s="15">
        <v>21020011</v>
      </c>
      <c r="E1317" s="16" t="s">
        <v>1205</v>
      </c>
      <c r="F1317" s="14">
        <v>1011</v>
      </c>
      <c r="G1317" s="17">
        <v>38305</v>
      </c>
      <c r="H1317" s="29">
        <v>412841</v>
      </c>
      <c r="I1317" s="29">
        <v>0</v>
      </c>
      <c r="J1317" s="29">
        <v>0</v>
      </c>
      <c r="K1317" s="29">
        <v>0</v>
      </c>
      <c r="L1317" s="29">
        <f t="shared" si="83"/>
        <v>412841</v>
      </c>
      <c r="M1317" s="29">
        <v>-103238</v>
      </c>
      <c r="N1317" s="29">
        <v>-6624</v>
      </c>
      <c r="O1317" s="29">
        <v>0</v>
      </c>
      <c r="P1317" s="29">
        <f t="shared" si="80"/>
        <v>-109862</v>
      </c>
      <c r="Q1317" s="29">
        <f t="shared" si="81"/>
        <v>309603</v>
      </c>
      <c r="R1317" s="29">
        <f t="shared" si="82"/>
        <v>302979</v>
      </c>
      <c r="S1317" s="15" t="s">
        <v>234</v>
      </c>
      <c r="T1317" s="15">
        <v>100201</v>
      </c>
      <c r="U1317" s="15" t="s">
        <v>75</v>
      </c>
      <c r="V1317" s="15">
        <v>47020001</v>
      </c>
      <c r="W1317" s="15" t="s">
        <v>71</v>
      </c>
    </row>
    <row r="1318" spans="2:23" hidden="1" x14ac:dyDescent="0.25">
      <c r="B1318" s="14">
        <v>21001490</v>
      </c>
      <c r="C1318" s="14">
        <v>0</v>
      </c>
      <c r="D1318" s="15">
        <v>21020011</v>
      </c>
      <c r="E1318" s="16" t="s">
        <v>1206</v>
      </c>
      <c r="F1318" s="14">
        <v>1011</v>
      </c>
      <c r="G1318" s="17">
        <v>40142</v>
      </c>
      <c r="H1318" s="29">
        <v>2704520</v>
      </c>
      <c r="I1318" s="29">
        <v>0</v>
      </c>
      <c r="J1318" s="29">
        <v>0</v>
      </c>
      <c r="K1318" s="29">
        <v>0</v>
      </c>
      <c r="L1318" s="29">
        <f t="shared" si="83"/>
        <v>2704520</v>
      </c>
      <c r="M1318" s="29">
        <v>-499854</v>
      </c>
      <c r="N1318" s="29">
        <v>-42536</v>
      </c>
      <c r="O1318" s="29">
        <v>0</v>
      </c>
      <c r="P1318" s="29">
        <f t="shared" si="80"/>
        <v>-542390</v>
      </c>
      <c r="Q1318" s="29">
        <f t="shared" si="81"/>
        <v>2204666</v>
      </c>
      <c r="R1318" s="29">
        <f t="shared" si="82"/>
        <v>2162130</v>
      </c>
      <c r="S1318" s="15" t="s">
        <v>234</v>
      </c>
      <c r="T1318" s="15">
        <v>100201</v>
      </c>
      <c r="U1318" s="15" t="s">
        <v>75</v>
      </c>
      <c r="V1318" s="15">
        <v>47020001</v>
      </c>
      <c r="W1318" s="15" t="s">
        <v>71</v>
      </c>
    </row>
    <row r="1319" spans="2:23" hidden="1" x14ac:dyDescent="0.25">
      <c r="B1319" s="14">
        <v>21001491</v>
      </c>
      <c r="C1319" s="14">
        <v>0</v>
      </c>
      <c r="D1319" s="15">
        <v>21020011</v>
      </c>
      <c r="E1319" s="16" t="s">
        <v>1207</v>
      </c>
      <c r="F1319" s="14">
        <v>1041</v>
      </c>
      <c r="G1319" s="17">
        <v>38899</v>
      </c>
      <c r="H1319" s="29">
        <v>436423</v>
      </c>
      <c r="I1319" s="29">
        <v>0</v>
      </c>
      <c r="J1319" s="29">
        <v>0</v>
      </c>
      <c r="K1319" s="29">
        <v>0</v>
      </c>
      <c r="L1319" s="29">
        <f t="shared" si="83"/>
        <v>436423</v>
      </c>
      <c r="M1319" s="29">
        <v>-100156</v>
      </c>
      <c r="N1319" s="29">
        <v>-6949</v>
      </c>
      <c r="O1319" s="29">
        <v>0</v>
      </c>
      <c r="P1319" s="29">
        <f t="shared" si="80"/>
        <v>-107105</v>
      </c>
      <c r="Q1319" s="29">
        <f t="shared" si="81"/>
        <v>336267</v>
      </c>
      <c r="R1319" s="29">
        <f t="shared" si="82"/>
        <v>329318</v>
      </c>
      <c r="S1319" s="15" t="s">
        <v>234</v>
      </c>
      <c r="T1319" s="15">
        <v>100501</v>
      </c>
      <c r="U1319" s="15" t="s">
        <v>27</v>
      </c>
      <c r="V1319" s="15">
        <v>47020001</v>
      </c>
      <c r="W1319" s="15" t="s">
        <v>28</v>
      </c>
    </row>
    <row r="1320" spans="2:23" hidden="1" x14ac:dyDescent="0.25">
      <c r="B1320" s="14">
        <v>21001492</v>
      </c>
      <c r="C1320" s="14">
        <v>0</v>
      </c>
      <c r="D1320" s="15">
        <v>21020011</v>
      </c>
      <c r="E1320" s="16" t="s">
        <v>1114</v>
      </c>
      <c r="F1320" s="14">
        <v>1011</v>
      </c>
      <c r="G1320" s="17">
        <v>32964</v>
      </c>
      <c r="H1320" s="29">
        <v>227874</v>
      </c>
      <c r="I1320" s="29">
        <v>0</v>
      </c>
      <c r="J1320" s="29">
        <v>-227874</v>
      </c>
      <c r="K1320" s="29">
        <v>0</v>
      </c>
      <c r="L1320" s="29">
        <f t="shared" si="83"/>
        <v>0</v>
      </c>
      <c r="M1320" s="29">
        <v>-89856</v>
      </c>
      <c r="N1320" s="29">
        <v>-3996</v>
      </c>
      <c r="O1320" s="29">
        <v>0</v>
      </c>
      <c r="P1320" s="29">
        <f t="shared" si="80"/>
        <v>-93852</v>
      </c>
      <c r="Q1320" s="29">
        <f t="shared" si="81"/>
        <v>138018</v>
      </c>
      <c r="R1320" s="29">
        <f t="shared" si="82"/>
        <v>-93852</v>
      </c>
      <c r="S1320" s="15" t="s">
        <v>234</v>
      </c>
      <c r="T1320" s="15">
        <v>100201</v>
      </c>
      <c r="U1320" s="15" t="s">
        <v>75</v>
      </c>
      <c r="V1320" s="15">
        <v>47020001</v>
      </c>
      <c r="W1320" s="15" t="s">
        <v>71</v>
      </c>
    </row>
    <row r="1321" spans="2:23" hidden="1" x14ac:dyDescent="0.25">
      <c r="B1321" s="14">
        <v>21001493</v>
      </c>
      <c r="C1321" s="14">
        <v>0</v>
      </c>
      <c r="D1321" s="15">
        <v>21020011</v>
      </c>
      <c r="E1321" s="16" t="s">
        <v>1208</v>
      </c>
      <c r="F1321" s="14">
        <v>1022</v>
      </c>
      <c r="G1321" s="17">
        <v>38748</v>
      </c>
      <c r="H1321" s="29">
        <v>493184</v>
      </c>
      <c r="I1321" s="29">
        <v>0</v>
      </c>
      <c r="J1321" s="29">
        <v>0</v>
      </c>
      <c r="K1321" s="29">
        <v>0</v>
      </c>
      <c r="L1321" s="29">
        <f t="shared" si="83"/>
        <v>493184</v>
      </c>
      <c r="M1321" s="29">
        <v>-116873</v>
      </c>
      <c r="N1321" s="29">
        <v>-7843</v>
      </c>
      <c r="O1321" s="29">
        <v>0</v>
      </c>
      <c r="P1321" s="29">
        <f t="shared" si="80"/>
        <v>-124716</v>
      </c>
      <c r="Q1321" s="29">
        <f t="shared" si="81"/>
        <v>376311</v>
      </c>
      <c r="R1321" s="29">
        <f t="shared" si="82"/>
        <v>368468</v>
      </c>
      <c r="S1321" s="15" t="s">
        <v>234</v>
      </c>
      <c r="T1321" s="15">
        <v>100302</v>
      </c>
      <c r="U1321" s="15" t="s">
        <v>225</v>
      </c>
      <c r="V1321" s="15">
        <v>47020001</v>
      </c>
      <c r="W1321" s="15" t="s">
        <v>33</v>
      </c>
    </row>
    <row r="1322" spans="2:23" hidden="1" x14ac:dyDescent="0.25">
      <c r="B1322" s="14">
        <v>21001494</v>
      </c>
      <c r="C1322" s="14">
        <v>0</v>
      </c>
      <c r="D1322" s="15">
        <v>21020011</v>
      </c>
      <c r="E1322" s="16" t="s">
        <v>1209</v>
      </c>
      <c r="F1322" s="14">
        <v>1011</v>
      </c>
      <c r="G1322" s="17">
        <v>38352</v>
      </c>
      <c r="H1322" s="29">
        <v>403136</v>
      </c>
      <c r="I1322" s="29">
        <v>0</v>
      </c>
      <c r="J1322" s="29">
        <v>0</v>
      </c>
      <c r="K1322" s="29">
        <v>0</v>
      </c>
      <c r="L1322" s="29">
        <f t="shared" si="83"/>
        <v>403136</v>
      </c>
      <c r="M1322" s="29">
        <v>-100198</v>
      </c>
      <c r="N1322" s="29">
        <v>-6463</v>
      </c>
      <c r="O1322" s="29">
        <v>0</v>
      </c>
      <c r="P1322" s="29">
        <f t="shared" si="80"/>
        <v>-106661</v>
      </c>
      <c r="Q1322" s="29">
        <f t="shared" si="81"/>
        <v>302938</v>
      </c>
      <c r="R1322" s="29">
        <f t="shared" si="82"/>
        <v>296475</v>
      </c>
      <c r="S1322" s="15" t="s">
        <v>234</v>
      </c>
      <c r="T1322" s="15">
        <v>100201</v>
      </c>
      <c r="U1322" s="15" t="s">
        <v>75</v>
      </c>
      <c r="V1322" s="15">
        <v>47020001</v>
      </c>
      <c r="W1322" s="15" t="s">
        <v>71</v>
      </c>
    </row>
    <row r="1323" spans="2:23" hidden="1" x14ac:dyDescent="0.25">
      <c r="B1323" s="14">
        <v>21001495</v>
      </c>
      <c r="C1323" s="14">
        <v>0</v>
      </c>
      <c r="D1323" s="15">
        <v>21020011</v>
      </c>
      <c r="E1323" s="16" t="s">
        <v>1210</v>
      </c>
      <c r="F1323" s="14">
        <v>1011</v>
      </c>
      <c r="G1323" s="17">
        <v>38808</v>
      </c>
      <c r="H1323" s="29">
        <v>498381</v>
      </c>
      <c r="I1323" s="29">
        <v>0</v>
      </c>
      <c r="J1323" s="29">
        <v>0</v>
      </c>
      <c r="K1323" s="29">
        <v>0</v>
      </c>
      <c r="L1323" s="29">
        <f t="shared" si="83"/>
        <v>498381</v>
      </c>
      <c r="M1323" s="29">
        <v>-117075</v>
      </c>
      <c r="N1323" s="29">
        <v>-7920</v>
      </c>
      <c r="O1323" s="29">
        <v>0</v>
      </c>
      <c r="P1323" s="29">
        <f t="shared" si="80"/>
        <v>-124995</v>
      </c>
      <c r="Q1323" s="29">
        <f t="shared" si="81"/>
        <v>381306</v>
      </c>
      <c r="R1323" s="29">
        <f t="shared" si="82"/>
        <v>373386</v>
      </c>
      <c r="S1323" s="15" t="s">
        <v>234</v>
      </c>
      <c r="T1323" s="15">
        <v>100201</v>
      </c>
      <c r="U1323" s="15" t="s">
        <v>75</v>
      </c>
      <c r="V1323" s="15">
        <v>47020001</v>
      </c>
      <c r="W1323" s="15" t="s">
        <v>71</v>
      </c>
    </row>
    <row r="1324" spans="2:23" hidden="1" x14ac:dyDescent="0.25">
      <c r="B1324" s="14">
        <v>21001496</v>
      </c>
      <c r="C1324" s="14">
        <v>0</v>
      </c>
      <c r="D1324" s="15">
        <v>21020011</v>
      </c>
      <c r="E1324" s="16" t="s">
        <v>1211</v>
      </c>
      <c r="F1324" s="14">
        <v>1001</v>
      </c>
      <c r="G1324" s="17">
        <v>33329</v>
      </c>
      <c r="H1324" s="29">
        <v>225706</v>
      </c>
      <c r="I1324" s="29">
        <v>0</v>
      </c>
      <c r="J1324" s="29">
        <v>0</v>
      </c>
      <c r="K1324" s="29">
        <v>0</v>
      </c>
      <c r="L1324" s="29">
        <f t="shared" si="83"/>
        <v>225706</v>
      </c>
      <c r="M1324" s="29">
        <v>-86775</v>
      </c>
      <c r="N1324" s="29">
        <v>-4255</v>
      </c>
      <c r="O1324" s="29">
        <v>0</v>
      </c>
      <c r="P1324" s="29">
        <f t="shared" si="80"/>
        <v>-91030</v>
      </c>
      <c r="Q1324" s="29">
        <f t="shared" si="81"/>
        <v>138931</v>
      </c>
      <c r="R1324" s="29">
        <f t="shared" si="82"/>
        <v>134676</v>
      </c>
      <c r="S1324" s="15" t="s">
        <v>234</v>
      </c>
      <c r="T1324" s="15">
        <v>100101</v>
      </c>
      <c r="U1324" s="15" t="s">
        <v>89</v>
      </c>
      <c r="V1324" s="15">
        <v>47020001</v>
      </c>
      <c r="W1324" s="15" t="s">
        <v>85</v>
      </c>
    </row>
    <row r="1325" spans="2:23" hidden="1" x14ac:dyDescent="0.25">
      <c r="B1325" s="14">
        <v>21001497</v>
      </c>
      <c r="C1325" s="14">
        <v>0</v>
      </c>
      <c r="D1325" s="15">
        <v>21020011</v>
      </c>
      <c r="E1325" s="16" t="s">
        <v>1212</v>
      </c>
      <c r="F1325" s="14">
        <v>1021</v>
      </c>
      <c r="G1325" s="17">
        <v>38748</v>
      </c>
      <c r="H1325" s="29">
        <v>739084</v>
      </c>
      <c r="I1325" s="29">
        <v>0</v>
      </c>
      <c r="J1325" s="29">
        <v>0</v>
      </c>
      <c r="K1325" s="29">
        <v>0</v>
      </c>
      <c r="L1325" s="29">
        <f t="shared" si="83"/>
        <v>739084</v>
      </c>
      <c r="M1325" s="29">
        <v>-178535</v>
      </c>
      <c r="N1325" s="29">
        <v>-11678</v>
      </c>
      <c r="O1325" s="29">
        <v>0</v>
      </c>
      <c r="P1325" s="29">
        <f t="shared" si="80"/>
        <v>-190213</v>
      </c>
      <c r="Q1325" s="29">
        <f t="shared" si="81"/>
        <v>560549</v>
      </c>
      <c r="R1325" s="29">
        <f t="shared" si="82"/>
        <v>548871</v>
      </c>
      <c r="S1325" s="15" t="s">
        <v>234</v>
      </c>
      <c r="T1325" s="15">
        <v>100301</v>
      </c>
      <c r="U1325" s="15" t="s">
        <v>32</v>
      </c>
      <c r="V1325" s="15">
        <v>47020001</v>
      </c>
      <c r="W1325" s="15" t="s">
        <v>33</v>
      </c>
    </row>
    <row r="1326" spans="2:23" hidden="1" x14ac:dyDescent="0.25">
      <c r="B1326" s="14">
        <v>21001498</v>
      </c>
      <c r="C1326" s="14">
        <v>0</v>
      </c>
      <c r="D1326" s="15">
        <v>21020011</v>
      </c>
      <c r="E1326" s="16" t="s">
        <v>1213</v>
      </c>
      <c r="F1326" s="14">
        <v>1011</v>
      </c>
      <c r="G1326" s="17">
        <v>32964</v>
      </c>
      <c r="H1326" s="29">
        <v>218864</v>
      </c>
      <c r="I1326" s="29">
        <v>0</v>
      </c>
      <c r="J1326" s="29">
        <v>0</v>
      </c>
      <c r="K1326" s="29">
        <v>0</v>
      </c>
      <c r="L1326" s="29">
        <f t="shared" si="83"/>
        <v>218864</v>
      </c>
      <c r="M1326" s="29">
        <v>-86308</v>
      </c>
      <c r="N1326" s="29">
        <v>-4194</v>
      </c>
      <c r="O1326" s="29">
        <v>0</v>
      </c>
      <c r="P1326" s="29">
        <f t="shared" si="80"/>
        <v>-90502</v>
      </c>
      <c r="Q1326" s="29">
        <f t="shared" si="81"/>
        <v>132556</v>
      </c>
      <c r="R1326" s="29">
        <f t="shared" si="82"/>
        <v>128362</v>
      </c>
      <c r="S1326" s="15" t="s">
        <v>234</v>
      </c>
      <c r="T1326" s="15">
        <v>100201</v>
      </c>
      <c r="U1326" s="15" t="s">
        <v>75</v>
      </c>
      <c r="V1326" s="15">
        <v>47020001</v>
      </c>
      <c r="W1326" s="15" t="s">
        <v>71</v>
      </c>
    </row>
    <row r="1327" spans="2:23" hidden="1" x14ac:dyDescent="0.25">
      <c r="B1327" s="14">
        <v>21001499</v>
      </c>
      <c r="C1327" s="14">
        <v>0</v>
      </c>
      <c r="D1327" s="15">
        <v>21020011</v>
      </c>
      <c r="E1327" s="16" t="s">
        <v>1214</v>
      </c>
      <c r="F1327" s="14">
        <v>1071</v>
      </c>
      <c r="G1327" s="17">
        <v>39538</v>
      </c>
      <c r="H1327" s="29">
        <v>650694</v>
      </c>
      <c r="I1327" s="29">
        <v>0</v>
      </c>
      <c r="J1327" s="29">
        <v>0</v>
      </c>
      <c r="K1327" s="29">
        <v>0</v>
      </c>
      <c r="L1327" s="29">
        <f t="shared" si="83"/>
        <v>650694</v>
      </c>
      <c r="M1327" s="29">
        <v>-135728</v>
      </c>
      <c r="N1327" s="29">
        <v>-10265</v>
      </c>
      <c r="O1327" s="29">
        <v>0</v>
      </c>
      <c r="P1327" s="29">
        <f t="shared" si="80"/>
        <v>-145993</v>
      </c>
      <c r="Q1327" s="29">
        <f t="shared" si="81"/>
        <v>514966</v>
      </c>
      <c r="R1327" s="29">
        <f t="shared" si="82"/>
        <v>504701</v>
      </c>
      <c r="S1327" s="15" t="s">
        <v>234</v>
      </c>
      <c r="T1327" s="15">
        <v>100901</v>
      </c>
      <c r="U1327" s="15" t="s">
        <v>57</v>
      </c>
      <c r="V1327" s="15">
        <v>47020001</v>
      </c>
      <c r="W1327" s="15" t="s">
        <v>58</v>
      </c>
    </row>
    <row r="1328" spans="2:23" hidden="1" x14ac:dyDescent="0.25">
      <c r="B1328" s="14">
        <v>21001500</v>
      </c>
      <c r="C1328" s="14">
        <v>0</v>
      </c>
      <c r="D1328" s="15">
        <v>21020011</v>
      </c>
      <c r="E1328" s="16" t="s">
        <v>1215</v>
      </c>
      <c r="F1328" s="14">
        <v>1041</v>
      </c>
      <c r="G1328" s="17">
        <v>38838</v>
      </c>
      <c r="H1328" s="29">
        <v>324595</v>
      </c>
      <c r="I1328" s="29">
        <v>0</v>
      </c>
      <c r="J1328" s="29">
        <v>0</v>
      </c>
      <c r="K1328" s="29">
        <v>0</v>
      </c>
      <c r="L1328" s="29">
        <f t="shared" si="83"/>
        <v>324595</v>
      </c>
      <c r="M1328" s="29">
        <v>-74006</v>
      </c>
      <c r="N1328" s="29">
        <v>-5199</v>
      </c>
      <c r="O1328" s="29">
        <v>0</v>
      </c>
      <c r="P1328" s="29">
        <f t="shared" si="80"/>
        <v>-79205</v>
      </c>
      <c r="Q1328" s="29">
        <f t="shared" si="81"/>
        <v>250589</v>
      </c>
      <c r="R1328" s="29">
        <f t="shared" si="82"/>
        <v>245390</v>
      </c>
      <c r="S1328" s="15" t="s">
        <v>234</v>
      </c>
      <c r="T1328" s="15">
        <v>100501</v>
      </c>
      <c r="U1328" s="15" t="s">
        <v>27</v>
      </c>
      <c r="V1328" s="15">
        <v>47020001</v>
      </c>
      <c r="W1328" s="15" t="s">
        <v>28</v>
      </c>
    </row>
    <row r="1329" spans="2:23" hidden="1" x14ac:dyDescent="0.25">
      <c r="B1329" s="14">
        <v>21001501</v>
      </c>
      <c r="C1329" s="14">
        <v>0</v>
      </c>
      <c r="D1329" s="15">
        <v>21020011</v>
      </c>
      <c r="E1329" s="16" t="s">
        <v>1216</v>
      </c>
      <c r="F1329" s="14">
        <v>1012</v>
      </c>
      <c r="G1329" s="17">
        <v>38078</v>
      </c>
      <c r="H1329" s="29">
        <v>404940</v>
      </c>
      <c r="I1329" s="29">
        <v>0</v>
      </c>
      <c r="J1329" s="29">
        <v>0</v>
      </c>
      <c r="K1329" s="29">
        <v>0</v>
      </c>
      <c r="L1329" s="29">
        <f t="shared" si="83"/>
        <v>404940</v>
      </c>
      <c r="M1329" s="29">
        <v>-105175</v>
      </c>
      <c r="N1329" s="29">
        <v>-6500</v>
      </c>
      <c r="O1329" s="29">
        <v>0</v>
      </c>
      <c r="P1329" s="29">
        <f t="shared" si="80"/>
        <v>-111675</v>
      </c>
      <c r="Q1329" s="29">
        <f t="shared" si="81"/>
        <v>299765</v>
      </c>
      <c r="R1329" s="29">
        <f t="shared" si="82"/>
        <v>293265</v>
      </c>
      <c r="S1329" s="15" t="s">
        <v>234</v>
      </c>
      <c r="T1329" s="15">
        <v>100202</v>
      </c>
      <c r="U1329" s="15" t="s">
        <v>70</v>
      </c>
      <c r="V1329" s="15">
        <v>47020001</v>
      </c>
      <c r="W1329" s="15" t="s">
        <v>71</v>
      </c>
    </row>
    <row r="1330" spans="2:23" hidden="1" x14ac:dyDescent="0.25">
      <c r="B1330" s="14">
        <v>21001502</v>
      </c>
      <c r="C1330" s="14">
        <v>0</v>
      </c>
      <c r="D1330" s="15">
        <v>21020011</v>
      </c>
      <c r="E1330" s="16" t="s">
        <v>1217</v>
      </c>
      <c r="F1330" s="14">
        <v>1041</v>
      </c>
      <c r="G1330" s="17">
        <v>39082</v>
      </c>
      <c r="H1330" s="29">
        <v>317818</v>
      </c>
      <c r="I1330" s="29">
        <v>0</v>
      </c>
      <c r="J1330" s="29">
        <v>0</v>
      </c>
      <c r="K1330" s="29">
        <v>0</v>
      </c>
      <c r="L1330" s="29">
        <f t="shared" si="83"/>
        <v>317818</v>
      </c>
      <c r="M1330" s="29">
        <v>-69847</v>
      </c>
      <c r="N1330" s="29">
        <v>-5073</v>
      </c>
      <c r="O1330" s="29">
        <v>0</v>
      </c>
      <c r="P1330" s="29">
        <f t="shared" si="80"/>
        <v>-74920</v>
      </c>
      <c r="Q1330" s="29">
        <f t="shared" si="81"/>
        <v>247971</v>
      </c>
      <c r="R1330" s="29">
        <f t="shared" si="82"/>
        <v>242898</v>
      </c>
      <c r="S1330" s="15" t="s">
        <v>234</v>
      </c>
      <c r="T1330" s="15">
        <v>100501</v>
      </c>
      <c r="U1330" s="15" t="s">
        <v>27</v>
      </c>
      <c r="V1330" s="15">
        <v>47020001</v>
      </c>
      <c r="W1330" s="15" t="s">
        <v>28</v>
      </c>
    </row>
    <row r="1331" spans="2:23" hidden="1" x14ac:dyDescent="0.25">
      <c r="B1331" s="14">
        <v>21001503</v>
      </c>
      <c r="C1331" s="14">
        <v>0</v>
      </c>
      <c r="D1331" s="15">
        <v>21020011</v>
      </c>
      <c r="E1331" s="16" t="s">
        <v>791</v>
      </c>
      <c r="F1331" s="14">
        <v>1071</v>
      </c>
      <c r="G1331" s="17">
        <v>39903</v>
      </c>
      <c r="H1331" s="29">
        <v>1448094</v>
      </c>
      <c r="I1331" s="29">
        <v>0</v>
      </c>
      <c r="J1331" s="29">
        <v>0</v>
      </c>
      <c r="K1331" s="29">
        <v>0</v>
      </c>
      <c r="L1331" s="29">
        <f t="shared" si="83"/>
        <v>1448094</v>
      </c>
      <c r="M1331" s="29">
        <v>-282648</v>
      </c>
      <c r="N1331" s="29">
        <v>-22773</v>
      </c>
      <c r="O1331" s="29">
        <v>0</v>
      </c>
      <c r="P1331" s="29">
        <f t="shared" si="80"/>
        <v>-305421</v>
      </c>
      <c r="Q1331" s="29">
        <f t="shared" si="81"/>
        <v>1165446</v>
      </c>
      <c r="R1331" s="29">
        <f t="shared" si="82"/>
        <v>1142673</v>
      </c>
      <c r="S1331" s="15" t="s">
        <v>234</v>
      </c>
      <c r="T1331" s="15">
        <v>100901</v>
      </c>
      <c r="U1331" s="15" t="s">
        <v>57</v>
      </c>
      <c r="V1331" s="15">
        <v>47020001</v>
      </c>
      <c r="W1331" s="15" t="s">
        <v>58</v>
      </c>
    </row>
    <row r="1332" spans="2:23" hidden="1" x14ac:dyDescent="0.25">
      <c r="B1332" s="14">
        <v>21001504</v>
      </c>
      <c r="C1332" s="14">
        <v>0</v>
      </c>
      <c r="D1332" s="15">
        <v>21020011</v>
      </c>
      <c r="E1332" s="16" t="s">
        <v>1218</v>
      </c>
      <c r="F1332" s="14">
        <v>1051</v>
      </c>
      <c r="G1332" s="17">
        <v>39082</v>
      </c>
      <c r="H1332" s="29">
        <v>317911</v>
      </c>
      <c r="I1332" s="29">
        <v>0</v>
      </c>
      <c r="J1332" s="29">
        <v>0</v>
      </c>
      <c r="K1332" s="29">
        <v>0</v>
      </c>
      <c r="L1332" s="29">
        <f t="shared" si="83"/>
        <v>317911</v>
      </c>
      <c r="M1332" s="29">
        <v>-69892</v>
      </c>
      <c r="N1332" s="29">
        <v>-5074</v>
      </c>
      <c r="O1332" s="29">
        <v>0</v>
      </c>
      <c r="P1332" s="29">
        <f t="shared" si="80"/>
        <v>-74966</v>
      </c>
      <c r="Q1332" s="29">
        <f t="shared" si="81"/>
        <v>248019</v>
      </c>
      <c r="R1332" s="29">
        <f t="shared" si="82"/>
        <v>242945</v>
      </c>
      <c r="S1332" s="15" t="s">
        <v>234</v>
      </c>
      <c r="T1332" s="15">
        <v>100601</v>
      </c>
      <c r="U1332" s="15" t="s">
        <v>79</v>
      </c>
      <c r="V1332" s="15">
        <v>47020001</v>
      </c>
      <c r="W1332" s="15" t="s">
        <v>80</v>
      </c>
    </row>
    <row r="1333" spans="2:23" hidden="1" x14ac:dyDescent="0.25">
      <c r="B1333" s="14">
        <v>21001505</v>
      </c>
      <c r="C1333" s="14">
        <v>0</v>
      </c>
      <c r="D1333" s="15">
        <v>21020011</v>
      </c>
      <c r="E1333" s="16" t="s">
        <v>1219</v>
      </c>
      <c r="F1333" s="14">
        <v>1041</v>
      </c>
      <c r="G1333" s="17">
        <v>39082</v>
      </c>
      <c r="H1333" s="29">
        <v>205741</v>
      </c>
      <c r="I1333" s="29">
        <v>0</v>
      </c>
      <c r="J1333" s="29">
        <v>0</v>
      </c>
      <c r="K1333" s="29">
        <v>0</v>
      </c>
      <c r="L1333" s="29">
        <f t="shared" si="83"/>
        <v>205741</v>
      </c>
      <c r="M1333" s="29">
        <v>-43596</v>
      </c>
      <c r="N1333" s="29">
        <v>-3319</v>
      </c>
      <c r="O1333" s="29">
        <v>0</v>
      </c>
      <c r="P1333" s="29">
        <f t="shared" si="80"/>
        <v>-46915</v>
      </c>
      <c r="Q1333" s="29">
        <f t="shared" si="81"/>
        <v>162145</v>
      </c>
      <c r="R1333" s="29">
        <f t="shared" si="82"/>
        <v>158826</v>
      </c>
      <c r="S1333" s="15" t="s">
        <v>234</v>
      </c>
      <c r="T1333" s="15">
        <v>100501</v>
      </c>
      <c r="U1333" s="15" t="s">
        <v>27</v>
      </c>
      <c r="V1333" s="15">
        <v>47020001</v>
      </c>
      <c r="W1333" s="15" t="s">
        <v>28</v>
      </c>
    </row>
    <row r="1334" spans="2:23" hidden="1" x14ac:dyDescent="0.25">
      <c r="B1334" s="14">
        <v>21001506</v>
      </c>
      <c r="C1334" s="14">
        <v>0</v>
      </c>
      <c r="D1334" s="15">
        <v>21020011</v>
      </c>
      <c r="E1334" s="16" t="s">
        <v>1220</v>
      </c>
      <c r="F1334" s="14">
        <v>1011</v>
      </c>
      <c r="G1334" s="17">
        <v>36239</v>
      </c>
      <c r="H1334" s="29">
        <v>253662</v>
      </c>
      <c r="I1334" s="29">
        <v>0</v>
      </c>
      <c r="J1334" s="29">
        <v>0</v>
      </c>
      <c r="K1334" s="29">
        <v>0</v>
      </c>
      <c r="L1334" s="29">
        <f t="shared" si="83"/>
        <v>253662</v>
      </c>
      <c r="M1334" s="29">
        <v>-78022</v>
      </c>
      <c r="N1334" s="29">
        <v>-4292</v>
      </c>
      <c r="O1334" s="29">
        <v>0</v>
      </c>
      <c r="P1334" s="29">
        <f t="shared" si="80"/>
        <v>-82314</v>
      </c>
      <c r="Q1334" s="29">
        <f t="shared" si="81"/>
        <v>175640</v>
      </c>
      <c r="R1334" s="29">
        <f t="shared" si="82"/>
        <v>171348</v>
      </c>
      <c r="S1334" s="15" t="s">
        <v>234</v>
      </c>
      <c r="T1334" s="15">
        <v>100201</v>
      </c>
      <c r="U1334" s="15" t="s">
        <v>75</v>
      </c>
      <c r="V1334" s="15">
        <v>47020001</v>
      </c>
      <c r="W1334" s="15" t="s">
        <v>71</v>
      </c>
    </row>
    <row r="1335" spans="2:23" hidden="1" x14ac:dyDescent="0.25">
      <c r="B1335" s="14">
        <v>21001507</v>
      </c>
      <c r="C1335" s="14">
        <v>0</v>
      </c>
      <c r="D1335" s="15">
        <v>21020011</v>
      </c>
      <c r="E1335" s="16" t="s">
        <v>1221</v>
      </c>
      <c r="F1335" s="14">
        <v>1071</v>
      </c>
      <c r="G1335" s="17">
        <v>39538</v>
      </c>
      <c r="H1335" s="29">
        <v>600893</v>
      </c>
      <c r="I1335" s="29">
        <v>0</v>
      </c>
      <c r="J1335" s="29">
        <v>0</v>
      </c>
      <c r="K1335" s="29">
        <v>0</v>
      </c>
      <c r="L1335" s="29">
        <f t="shared" si="83"/>
        <v>600893</v>
      </c>
      <c r="M1335" s="29">
        <v>-125338</v>
      </c>
      <c r="N1335" s="29">
        <v>-9480</v>
      </c>
      <c r="O1335" s="29">
        <v>0</v>
      </c>
      <c r="P1335" s="29">
        <f t="shared" si="80"/>
        <v>-134818</v>
      </c>
      <c r="Q1335" s="29">
        <f t="shared" si="81"/>
        <v>475555</v>
      </c>
      <c r="R1335" s="29">
        <f t="shared" si="82"/>
        <v>466075</v>
      </c>
      <c r="S1335" s="15" t="s">
        <v>234</v>
      </c>
      <c r="T1335" s="15">
        <v>100901</v>
      </c>
      <c r="U1335" s="15" t="s">
        <v>57</v>
      </c>
      <c r="V1335" s="15">
        <v>47020001</v>
      </c>
      <c r="W1335" s="15" t="s">
        <v>58</v>
      </c>
    </row>
    <row r="1336" spans="2:23" hidden="1" x14ac:dyDescent="0.25">
      <c r="B1336" s="14">
        <v>21001508</v>
      </c>
      <c r="C1336" s="14">
        <v>0</v>
      </c>
      <c r="D1336" s="15">
        <v>21020011</v>
      </c>
      <c r="E1336" s="16" t="s">
        <v>1222</v>
      </c>
      <c r="F1336" s="14">
        <v>1001</v>
      </c>
      <c r="G1336" s="17">
        <v>35156</v>
      </c>
      <c r="H1336" s="29">
        <v>228380</v>
      </c>
      <c r="I1336" s="29">
        <v>0</v>
      </c>
      <c r="J1336" s="29">
        <v>0</v>
      </c>
      <c r="K1336" s="29">
        <v>0</v>
      </c>
      <c r="L1336" s="29">
        <f t="shared" si="83"/>
        <v>228380</v>
      </c>
      <c r="M1336" s="29">
        <v>-76972</v>
      </c>
      <c r="N1336" s="29">
        <v>-4000</v>
      </c>
      <c r="O1336" s="29">
        <v>0</v>
      </c>
      <c r="P1336" s="29">
        <f t="shared" si="80"/>
        <v>-80972</v>
      </c>
      <c r="Q1336" s="29">
        <f t="shared" si="81"/>
        <v>151408</v>
      </c>
      <c r="R1336" s="29">
        <f t="shared" si="82"/>
        <v>147408</v>
      </c>
      <c r="S1336" s="15" t="s">
        <v>234</v>
      </c>
      <c r="T1336" s="15">
        <v>100101</v>
      </c>
      <c r="U1336" s="15" t="s">
        <v>89</v>
      </c>
      <c r="V1336" s="15">
        <v>47020001</v>
      </c>
      <c r="W1336" s="15" t="s">
        <v>85</v>
      </c>
    </row>
    <row r="1337" spans="2:23" hidden="1" x14ac:dyDescent="0.25">
      <c r="B1337" s="14">
        <v>21001509</v>
      </c>
      <c r="C1337" s="14">
        <v>0</v>
      </c>
      <c r="D1337" s="15">
        <v>21020011</v>
      </c>
      <c r="E1337" s="16" t="s">
        <v>1180</v>
      </c>
      <c r="F1337" s="14">
        <v>1001</v>
      </c>
      <c r="G1337" s="17">
        <v>34425</v>
      </c>
      <c r="H1337" s="29">
        <v>216062</v>
      </c>
      <c r="I1337" s="29">
        <v>0</v>
      </c>
      <c r="J1337" s="29">
        <v>0</v>
      </c>
      <c r="K1337" s="29">
        <v>0</v>
      </c>
      <c r="L1337" s="29">
        <f t="shared" si="83"/>
        <v>216062</v>
      </c>
      <c r="M1337" s="29">
        <v>-76863</v>
      </c>
      <c r="N1337" s="29">
        <v>-3891</v>
      </c>
      <c r="O1337" s="29">
        <v>0</v>
      </c>
      <c r="P1337" s="29">
        <f t="shared" si="80"/>
        <v>-80754</v>
      </c>
      <c r="Q1337" s="29">
        <f t="shared" si="81"/>
        <v>139199</v>
      </c>
      <c r="R1337" s="29">
        <f t="shared" si="82"/>
        <v>135308</v>
      </c>
      <c r="S1337" s="15" t="s">
        <v>234</v>
      </c>
      <c r="T1337" s="15">
        <v>100101</v>
      </c>
      <c r="U1337" s="15" t="s">
        <v>89</v>
      </c>
      <c r="V1337" s="15">
        <v>47020001</v>
      </c>
      <c r="W1337" s="15" t="s">
        <v>85</v>
      </c>
    </row>
    <row r="1338" spans="2:23" hidden="1" x14ac:dyDescent="0.25">
      <c r="B1338" s="14">
        <v>21001510</v>
      </c>
      <c r="C1338" s="14">
        <v>0</v>
      </c>
      <c r="D1338" s="15">
        <v>21020011</v>
      </c>
      <c r="E1338" s="16" t="s">
        <v>1223</v>
      </c>
      <c r="F1338" s="14">
        <v>1011</v>
      </c>
      <c r="G1338" s="17">
        <v>38032</v>
      </c>
      <c r="H1338" s="29">
        <v>360985</v>
      </c>
      <c r="I1338" s="29">
        <v>0</v>
      </c>
      <c r="J1338" s="29">
        <v>0</v>
      </c>
      <c r="K1338" s="29">
        <v>0</v>
      </c>
      <c r="L1338" s="29">
        <f t="shared" si="83"/>
        <v>360985</v>
      </c>
      <c r="M1338" s="29">
        <v>-94074</v>
      </c>
      <c r="N1338" s="29">
        <v>-5804</v>
      </c>
      <c r="O1338" s="29">
        <v>0</v>
      </c>
      <c r="P1338" s="29">
        <f t="shared" si="80"/>
        <v>-99878</v>
      </c>
      <c r="Q1338" s="29">
        <f t="shared" si="81"/>
        <v>266911</v>
      </c>
      <c r="R1338" s="29">
        <f t="shared" si="82"/>
        <v>261107</v>
      </c>
      <c r="S1338" s="15" t="s">
        <v>234</v>
      </c>
      <c r="T1338" s="15">
        <v>100201</v>
      </c>
      <c r="U1338" s="15" t="s">
        <v>75</v>
      </c>
      <c r="V1338" s="15">
        <v>47020001</v>
      </c>
      <c r="W1338" s="15" t="s">
        <v>71</v>
      </c>
    </row>
    <row r="1339" spans="2:23" hidden="1" x14ac:dyDescent="0.25">
      <c r="B1339" s="14">
        <v>21001511</v>
      </c>
      <c r="C1339" s="14">
        <v>0</v>
      </c>
      <c r="D1339" s="15">
        <v>21020011</v>
      </c>
      <c r="E1339" s="16" t="s">
        <v>1224</v>
      </c>
      <c r="F1339" s="14">
        <v>1031</v>
      </c>
      <c r="G1339" s="17">
        <v>38961</v>
      </c>
      <c r="H1339" s="29">
        <v>322674</v>
      </c>
      <c r="I1339" s="29">
        <v>0</v>
      </c>
      <c r="J1339" s="29">
        <v>0</v>
      </c>
      <c r="K1339" s="29">
        <v>0</v>
      </c>
      <c r="L1339" s="29">
        <f t="shared" si="83"/>
        <v>322674</v>
      </c>
      <c r="M1339" s="29">
        <v>-72632</v>
      </c>
      <c r="N1339" s="29">
        <v>-5150</v>
      </c>
      <c r="O1339" s="29">
        <v>0</v>
      </c>
      <c r="P1339" s="29">
        <f t="shared" si="80"/>
        <v>-77782</v>
      </c>
      <c r="Q1339" s="29">
        <f t="shared" si="81"/>
        <v>250042</v>
      </c>
      <c r="R1339" s="29">
        <f t="shared" si="82"/>
        <v>244892</v>
      </c>
      <c r="S1339" s="15" t="s">
        <v>234</v>
      </c>
      <c r="T1339" s="15">
        <v>100401</v>
      </c>
      <c r="U1339" s="15" t="s">
        <v>97</v>
      </c>
      <c r="V1339" s="15">
        <v>47020001</v>
      </c>
      <c r="W1339" s="15" t="s">
        <v>98</v>
      </c>
    </row>
    <row r="1340" spans="2:23" hidden="1" x14ac:dyDescent="0.25">
      <c r="B1340" s="14">
        <v>21001512</v>
      </c>
      <c r="C1340" s="14">
        <v>0</v>
      </c>
      <c r="D1340" s="15">
        <v>21020011</v>
      </c>
      <c r="E1340" s="16" t="s">
        <v>1225</v>
      </c>
      <c r="F1340" s="14">
        <v>1022</v>
      </c>
      <c r="G1340" s="17">
        <v>39051</v>
      </c>
      <c r="H1340" s="29">
        <v>465550</v>
      </c>
      <c r="I1340" s="29">
        <v>0</v>
      </c>
      <c r="J1340" s="29">
        <v>0</v>
      </c>
      <c r="K1340" s="29">
        <v>0</v>
      </c>
      <c r="L1340" s="29">
        <f t="shared" si="83"/>
        <v>465550</v>
      </c>
      <c r="M1340" s="29">
        <v>-105407</v>
      </c>
      <c r="N1340" s="29">
        <v>-7377</v>
      </c>
      <c r="O1340" s="29">
        <v>0</v>
      </c>
      <c r="P1340" s="29">
        <f t="shared" si="80"/>
        <v>-112784</v>
      </c>
      <c r="Q1340" s="29">
        <f t="shared" si="81"/>
        <v>360143</v>
      </c>
      <c r="R1340" s="29">
        <f t="shared" si="82"/>
        <v>352766</v>
      </c>
      <c r="S1340" s="15" t="s">
        <v>234</v>
      </c>
      <c r="T1340" s="15">
        <v>100302</v>
      </c>
      <c r="U1340" s="15" t="s">
        <v>225</v>
      </c>
      <c r="V1340" s="15">
        <v>47020001</v>
      </c>
      <c r="W1340" s="15" t="s">
        <v>33</v>
      </c>
    </row>
    <row r="1341" spans="2:23" hidden="1" x14ac:dyDescent="0.25">
      <c r="B1341" s="14">
        <v>21001513</v>
      </c>
      <c r="C1341" s="14">
        <v>0</v>
      </c>
      <c r="D1341" s="15">
        <v>21020011</v>
      </c>
      <c r="E1341" s="16" t="s">
        <v>1226</v>
      </c>
      <c r="F1341" s="14">
        <v>1041</v>
      </c>
      <c r="G1341" s="17">
        <v>39082</v>
      </c>
      <c r="H1341" s="29">
        <v>375469</v>
      </c>
      <c r="I1341" s="29">
        <v>0</v>
      </c>
      <c r="J1341" s="29">
        <v>0</v>
      </c>
      <c r="K1341" s="29">
        <v>0</v>
      </c>
      <c r="L1341" s="29">
        <f t="shared" si="83"/>
        <v>375469</v>
      </c>
      <c r="M1341" s="29">
        <v>-83748</v>
      </c>
      <c r="N1341" s="29">
        <v>-5966</v>
      </c>
      <c r="O1341" s="29">
        <v>0</v>
      </c>
      <c r="P1341" s="29">
        <f t="shared" si="80"/>
        <v>-89714</v>
      </c>
      <c r="Q1341" s="29">
        <f t="shared" si="81"/>
        <v>291721</v>
      </c>
      <c r="R1341" s="29">
        <f t="shared" si="82"/>
        <v>285755</v>
      </c>
      <c r="S1341" s="15" t="s">
        <v>234</v>
      </c>
      <c r="T1341" s="15">
        <v>100501</v>
      </c>
      <c r="U1341" s="15" t="s">
        <v>27</v>
      </c>
      <c r="V1341" s="15">
        <v>47020001</v>
      </c>
      <c r="W1341" s="15" t="s">
        <v>28</v>
      </c>
    </row>
    <row r="1342" spans="2:23" hidden="1" x14ac:dyDescent="0.25">
      <c r="B1342" s="14">
        <v>21001514</v>
      </c>
      <c r="C1342" s="14">
        <v>0</v>
      </c>
      <c r="D1342" s="15">
        <v>21020011</v>
      </c>
      <c r="E1342" s="16" t="s">
        <v>1227</v>
      </c>
      <c r="F1342" s="14">
        <v>1001</v>
      </c>
      <c r="G1342" s="17">
        <v>31503</v>
      </c>
      <c r="H1342" s="29">
        <v>170954</v>
      </c>
      <c r="I1342" s="29">
        <v>0</v>
      </c>
      <c r="J1342" s="29">
        <v>0</v>
      </c>
      <c r="K1342" s="29">
        <v>0</v>
      </c>
      <c r="L1342" s="29">
        <f t="shared" si="83"/>
        <v>170954</v>
      </c>
      <c r="M1342" s="29">
        <v>-73043</v>
      </c>
      <c r="N1342" s="29">
        <v>-3575</v>
      </c>
      <c r="O1342" s="29">
        <v>0</v>
      </c>
      <c r="P1342" s="29">
        <f t="shared" si="80"/>
        <v>-76618</v>
      </c>
      <c r="Q1342" s="29">
        <f t="shared" si="81"/>
        <v>97911</v>
      </c>
      <c r="R1342" s="29">
        <f t="shared" si="82"/>
        <v>94336</v>
      </c>
      <c r="S1342" s="15" t="s">
        <v>234</v>
      </c>
      <c r="T1342" s="15">
        <v>100101</v>
      </c>
      <c r="U1342" s="15" t="s">
        <v>89</v>
      </c>
      <c r="V1342" s="15">
        <v>47020001</v>
      </c>
      <c r="W1342" s="15" t="s">
        <v>85</v>
      </c>
    </row>
    <row r="1343" spans="2:23" hidden="1" x14ac:dyDescent="0.25">
      <c r="B1343" s="14">
        <v>21001515</v>
      </c>
      <c r="C1343" s="14">
        <v>0</v>
      </c>
      <c r="D1343" s="15">
        <v>21020011</v>
      </c>
      <c r="E1343" s="16" t="s">
        <v>1228</v>
      </c>
      <c r="F1343" s="14">
        <v>1001</v>
      </c>
      <c r="G1343" s="17">
        <v>34790</v>
      </c>
      <c r="H1343" s="29">
        <v>209203</v>
      </c>
      <c r="I1343" s="29">
        <v>0</v>
      </c>
      <c r="J1343" s="29">
        <v>0</v>
      </c>
      <c r="K1343" s="29">
        <v>0</v>
      </c>
      <c r="L1343" s="29">
        <f t="shared" si="83"/>
        <v>209203</v>
      </c>
      <c r="M1343" s="29">
        <v>-72497</v>
      </c>
      <c r="N1343" s="29">
        <v>-3713</v>
      </c>
      <c r="O1343" s="29">
        <v>0</v>
      </c>
      <c r="P1343" s="29">
        <f t="shared" si="80"/>
        <v>-76210</v>
      </c>
      <c r="Q1343" s="29">
        <f t="shared" si="81"/>
        <v>136706</v>
      </c>
      <c r="R1343" s="29">
        <f t="shared" si="82"/>
        <v>132993</v>
      </c>
      <c r="S1343" s="15" t="s">
        <v>234</v>
      </c>
      <c r="T1343" s="15">
        <v>100101</v>
      </c>
      <c r="U1343" s="15" t="s">
        <v>89</v>
      </c>
      <c r="V1343" s="15">
        <v>47020001</v>
      </c>
      <c r="W1343" s="15" t="s">
        <v>85</v>
      </c>
    </row>
    <row r="1344" spans="2:23" hidden="1" x14ac:dyDescent="0.25">
      <c r="B1344" s="14">
        <v>21001516</v>
      </c>
      <c r="C1344" s="14">
        <v>0</v>
      </c>
      <c r="D1344" s="15">
        <v>21020011</v>
      </c>
      <c r="E1344" s="16" t="s">
        <v>1229</v>
      </c>
      <c r="F1344" s="14">
        <v>1071</v>
      </c>
      <c r="G1344" s="17">
        <v>39082</v>
      </c>
      <c r="H1344" s="29">
        <v>455938</v>
      </c>
      <c r="I1344" s="29">
        <v>0</v>
      </c>
      <c r="J1344" s="29">
        <v>0</v>
      </c>
      <c r="K1344" s="29">
        <v>0</v>
      </c>
      <c r="L1344" s="29">
        <f t="shared" si="83"/>
        <v>455938</v>
      </c>
      <c r="M1344" s="29">
        <v>-102726</v>
      </c>
      <c r="N1344" s="29">
        <v>-7222</v>
      </c>
      <c r="O1344" s="29">
        <v>0</v>
      </c>
      <c r="P1344" s="29">
        <f t="shared" si="80"/>
        <v>-109948</v>
      </c>
      <c r="Q1344" s="29">
        <f t="shared" si="81"/>
        <v>353212</v>
      </c>
      <c r="R1344" s="29">
        <f t="shared" si="82"/>
        <v>345990</v>
      </c>
      <c r="S1344" s="15" t="s">
        <v>234</v>
      </c>
      <c r="T1344" s="15">
        <v>100901</v>
      </c>
      <c r="U1344" s="15" t="s">
        <v>57</v>
      </c>
      <c r="V1344" s="15">
        <v>47020001</v>
      </c>
      <c r="W1344" s="15" t="s">
        <v>58</v>
      </c>
    </row>
    <row r="1345" spans="2:23" hidden="1" x14ac:dyDescent="0.25">
      <c r="B1345" s="14">
        <v>21001517</v>
      </c>
      <c r="C1345" s="14">
        <v>0</v>
      </c>
      <c r="D1345" s="15">
        <v>21020011</v>
      </c>
      <c r="E1345" s="16" t="s">
        <v>1230</v>
      </c>
      <c r="F1345" s="14">
        <v>1041</v>
      </c>
      <c r="G1345" s="17">
        <v>39082</v>
      </c>
      <c r="H1345" s="29">
        <v>376505</v>
      </c>
      <c r="I1345" s="29">
        <v>0</v>
      </c>
      <c r="J1345" s="29">
        <v>0</v>
      </c>
      <c r="K1345" s="29">
        <v>0</v>
      </c>
      <c r="L1345" s="29">
        <f t="shared" si="83"/>
        <v>376505</v>
      </c>
      <c r="M1345" s="29">
        <v>-84251</v>
      </c>
      <c r="N1345" s="29">
        <v>-5976</v>
      </c>
      <c r="O1345" s="29">
        <v>0</v>
      </c>
      <c r="P1345" s="29">
        <f t="shared" si="80"/>
        <v>-90227</v>
      </c>
      <c r="Q1345" s="29">
        <f t="shared" si="81"/>
        <v>292254</v>
      </c>
      <c r="R1345" s="29">
        <f t="shared" si="82"/>
        <v>286278</v>
      </c>
      <c r="S1345" s="15" t="s">
        <v>234</v>
      </c>
      <c r="T1345" s="15">
        <v>100501</v>
      </c>
      <c r="U1345" s="15" t="s">
        <v>27</v>
      </c>
      <c r="V1345" s="15">
        <v>47020001</v>
      </c>
      <c r="W1345" s="15" t="s">
        <v>28</v>
      </c>
    </row>
    <row r="1346" spans="2:23" hidden="1" x14ac:dyDescent="0.25">
      <c r="B1346" s="14">
        <v>21001518</v>
      </c>
      <c r="C1346" s="14">
        <v>0</v>
      </c>
      <c r="D1346" s="15">
        <v>21020011</v>
      </c>
      <c r="E1346" s="16" t="s">
        <v>1231</v>
      </c>
      <c r="F1346" s="14">
        <v>1081</v>
      </c>
      <c r="G1346" s="17">
        <v>40087</v>
      </c>
      <c r="H1346" s="29">
        <v>1235684</v>
      </c>
      <c r="I1346" s="29">
        <v>0</v>
      </c>
      <c r="J1346" s="29">
        <v>0</v>
      </c>
      <c r="K1346" s="29">
        <v>0</v>
      </c>
      <c r="L1346" s="29">
        <f t="shared" si="83"/>
        <v>1235684</v>
      </c>
      <c r="M1346" s="29">
        <v>-231196</v>
      </c>
      <c r="N1346" s="29">
        <v>-19437</v>
      </c>
      <c r="O1346" s="29">
        <v>0</v>
      </c>
      <c r="P1346" s="29">
        <f t="shared" si="80"/>
        <v>-250633</v>
      </c>
      <c r="Q1346" s="29">
        <f t="shared" si="81"/>
        <v>1004488</v>
      </c>
      <c r="R1346" s="29">
        <f t="shared" si="82"/>
        <v>985051</v>
      </c>
      <c r="S1346" s="15" t="s">
        <v>234</v>
      </c>
      <c r="T1346" s="15">
        <v>101001</v>
      </c>
      <c r="U1346" s="15" t="s">
        <v>37</v>
      </c>
      <c r="V1346" s="15">
        <v>47020001</v>
      </c>
      <c r="W1346" s="15" t="s">
        <v>38</v>
      </c>
    </row>
    <row r="1347" spans="2:23" hidden="1" x14ac:dyDescent="0.25">
      <c r="B1347" s="14">
        <v>21001519</v>
      </c>
      <c r="C1347" s="14">
        <v>0</v>
      </c>
      <c r="D1347" s="15">
        <v>21020011</v>
      </c>
      <c r="E1347" s="16" t="s">
        <v>1232</v>
      </c>
      <c r="F1347" s="14">
        <v>1011</v>
      </c>
      <c r="G1347" s="17">
        <v>32964</v>
      </c>
      <c r="H1347" s="29">
        <v>177020</v>
      </c>
      <c r="I1347" s="29">
        <v>0</v>
      </c>
      <c r="J1347" s="29">
        <v>0</v>
      </c>
      <c r="K1347" s="29">
        <v>0</v>
      </c>
      <c r="L1347" s="29">
        <f t="shared" si="83"/>
        <v>177020</v>
      </c>
      <c r="M1347" s="29">
        <v>-69806</v>
      </c>
      <c r="N1347" s="29">
        <v>-3392</v>
      </c>
      <c r="O1347" s="29">
        <v>0</v>
      </c>
      <c r="P1347" s="29">
        <f t="shared" si="80"/>
        <v>-73198</v>
      </c>
      <c r="Q1347" s="29">
        <f t="shared" si="81"/>
        <v>107214</v>
      </c>
      <c r="R1347" s="29">
        <f t="shared" si="82"/>
        <v>103822</v>
      </c>
      <c r="S1347" s="15" t="s">
        <v>234</v>
      </c>
      <c r="T1347" s="15">
        <v>100201</v>
      </c>
      <c r="U1347" s="15" t="s">
        <v>75</v>
      </c>
      <c r="V1347" s="15">
        <v>47020001</v>
      </c>
      <c r="W1347" s="15" t="s">
        <v>71</v>
      </c>
    </row>
    <row r="1348" spans="2:23" hidden="1" x14ac:dyDescent="0.25">
      <c r="B1348" s="14">
        <v>21001520</v>
      </c>
      <c r="C1348" s="14">
        <v>0</v>
      </c>
      <c r="D1348" s="15">
        <v>21020011</v>
      </c>
      <c r="E1348" s="16" t="s">
        <v>1233</v>
      </c>
      <c r="F1348" s="14">
        <v>1011</v>
      </c>
      <c r="G1348" s="17">
        <v>33008</v>
      </c>
      <c r="H1348" s="29">
        <v>176976</v>
      </c>
      <c r="I1348" s="29">
        <v>0</v>
      </c>
      <c r="J1348" s="29">
        <v>0</v>
      </c>
      <c r="K1348" s="29">
        <v>0</v>
      </c>
      <c r="L1348" s="29">
        <f t="shared" si="83"/>
        <v>176976</v>
      </c>
      <c r="M1348" s="29">
        <v>-69562</v>
      </c>
      <c r="N1348" s="29">
        <v>-3385</v>
      </c>
      <c r="O1348" s="29">
        <v>0</v>
      </c>
      <c r="P1348" s="29">
        <f t="shared" si="80"/>
        <v>-72947</v>
      </c>
      <c r="Q1348" s="29">
        <f t="shared" si="81"/>
        <v>107414</v>
      </c>
      <c r="R1348" s="29">
        <f t="shared" si="82"/>
        <v>104029</v>
      </c>
      <c r="S1348" s="15" t="s">
        <v>234</v>
      </c>
      <c r="T1348" s="15">
        <v>100201</v>
      </c>
      <c r="U1348" s="15" t="s">
        <v>75</v>
      </c>
      <c r="V1348" s="15">
        <v>47020001</v>
      </c>
      <c r="W1348" s="15" t="s">
        <v>71</v>
      </c>
    </row>
    <row r="1349" spans="2:23" hidden="1" x14ac:dyDescent="0.25">
      <c r="B1349" s="14">
        <v>21001521</v>
      </c>
      <c r="C1349" s="14">
        <v>0</v>
      </c>
      <c r="D1349" s="15">
        <v>21020011</v>
      </c>
      <c r="E1349" s="16" t="s">
        <v>1234</v>
      </c>
      <c r="F1349" s="14">
        <v>1011</v>
      </c>
      <c r="G1349" s="17">
        <v>36906</v>
      </c>
      <c r="H1349" s="29">
        <v>238961</v>
      </c>
      <c r="I1349" s="29">
        <v>0</v>
      </c>
      <c r="J1349" s="29">
        <v>0</v>
      </c>
      <c r="K1349" s="29">
        <v>0</v>
      </c>
      <c r="L1349" s="29">
        <f t="shared" si="83"/>
        <v>238961</v>
      </c>
      <c r="M1349" s="29">
        <v>-69335</v>
      </c>
      <c r="N1349" s="29">
        <v>-3963</v>
      </c>
      <c r="O1349" s="29">
        <v>0</v>
      </c>
      <c r="P1349" s="29">
        <f t="shared" ref="P1349:P1412" si="84">SUM(M1349:O1349)</f>
        <v>-73298</v>
      </c>
      <c r="Q1349" s="29">
        <f t="shared" ref="Q1349:Q1412" si="85">H1349+M1349</f>
        <v>169626</v>
      </c>
      <c r="R1349" s="29">
        <f t="shared" ref="R1349:R1412" si="86">L1349+P1349</f>
        <v>165663</v>
      </c>
      <c r="S1349" s="15" t="s">
        <v>234</v>
      </c>
      <c r="T1349" s="15">
        <v>100201</v>
      </c>
      <c r="U1349" s="15" t="s">
        <v>75</v>
      </c>
      <c r="V1349" s="15">
        <v>47020001</v>
      </c>
      <c r="W1349" s="15" t="s">
        <v>71</v>
      </c>
    </row>
    <row r="1350" spans="2:23" hidden="1" x14ac:dyDescent="0.25">
      <c r="B1350" s="14">
        <v>21001522</v>
      </c>
      <c r="C1350" s="14">
        <v>0</v>
      </c>
      <c r="D1350" s="15">
        <v>21020011</v>
      </c>
      <c r="E1350" s="16" t="s">
        <v>1235</v>
      </c>
      <c r="F1350" s="14">
        <v>1011</v>
      </c>
      <c r="G1350" s="17">
        <v>32964</v>
      </c>
      <c r="H1350" s="29">
        <v>176350</v>
      </c>
      <c r="I1350" s="29">
        <v>0</v>
      </c>
      <c r="J1350" s="29">
        <v>0</v>
      </c>
      <c r="K1350" s="29">
        <v>0</v>
      </c>
      <c r="L1350" s="29">
        <f t="shared" ref="L1350:L1413" si="87">SUM(H1350:K1350)</f>
        <v>176350</v>
      </c>
      <c r="M1350" s="29">
        <v>-69541</v>
      </c>
      <c r="N1350" s="29">
        <v>-3379</v>
      </c>
      <c r="O1350" s="29">
        <v>0</v>
      </c>
      <c r="P1350" s="29">
        <f t="shared" si="84"/>
        <v>-72920</v>
      </c>
      <c r="Q1350" s="29">
        <f t="shared" si="85"/>
        <v>106809</v>
      </c>
      <c r="R1350" s="29">
        <f t="shared" si="86"/>
        <v>103430</v>
      </c>
      <c r="S1350" s="15" t="s">
        <v>234</v>
      </c>
      <c r="T1350" s="15">
        <v>100201</v>
      </c>
      <c r="U1350" s="15" t="s">
        <v>75</v>
      </c>
      <c r="V1350" s="15">
        <v>47020001</v>
      </c>
      <c r="W1350" s="15" t="s">
        <v>71</v>
      </c>
    </row>
    <row r="1351" spans="2:23" hidden="1" x14ac:dyDescent="0.25">
      <c r="B1351" s="14">
        <v>21001523</v>
      </c>
      <c r="C1351" s="14">
        <v>0</v>
      </c>
      <c r="D1351" s="15">
        <v>21020011</v>
      </c>
      <c r="E1351" s="16" t="s">
        <v>1236</v>
      </c>
      <c r="F1351" s="14">
        <v>1001</v>
      </c>
      <c r="G1351" s="17">
        <v>31503</v>
      </c>
      <c r="H1351" s="29">
        <v>163983</v>
      </c>
      <c r="I1351" s="29">
        <v>0</v>
      </c>
      <c r="J1351" s="29">
        <v>0</v>
      </c>
      <c r="K1351" s="29">
        <v>0</v>
      </c>
      <c r="L1351" s="29">
        <f t="shared" si="87"/>
        <v>163983</v>
      </c>
      <c r="M1351" s="29">
        <v>-71110</v>
      </c>
      <c r="N1351" s="29">
        <v>-3387</v>
      </c>
      <c r="O1351" s="29">
        <v>0</v>
      </c>
      <c r="P1351" s="29">
        <f t="shared" si="84"/>
        <v>-74497</v>
      </c>
      <c r="Q1351" s="29">
        <f t="shared" si="85"/>
        <v>92873</v>
      </c>
      <c r="R1351" s="29">
        <f t="shared" si="86"/>
        <v>89486</v>
      </c>
      <c r="S1351" s="15" t="s">
        <v>234</v>
      </c>
      <c r="T1351" s="15">
        <v>100101</v>
      </c>
      <c r="U1351" s="15" t="s">
        <v>89</v>
      </c>
      <c r="V1351" s="15">
        <v>47020001</v>
      </c>
      <c r="W1351" s="15" t="s">
        <v>85</v>
      </c>
    </row>
    <row r="1352" spans="2:23" hidden="1" x14ac:dyDescent="0.25">
      <c r="B1352" s="14">
        <v>21001524</v>
      </c>
      <c r="C1352" s="14">
        <v>0</v>
      </c>
      <c r="D1352" s="15">
        <v>21020011</v>
      </c>
      <c r="E1352" s="16" t="s">
        <v>1237</v>
      </c>
      <c r="F1352" s="14">
        <v>1071</v>
      </c>
      <c r="G1352" s="17">
        <v>39538</v>
      </c>
      <c r="H1352" s="29">
        <v>517387</v>
      </c>
      <c r="I1352" s="29">
        <v>0</v>
      </c>
      <c r="J1352" s="29">
        <v>0</v>
      </c>
      <c r="K1352" s="29">
        <v>0</v>
      </c>
      <c r="L1352" s="29">
        <f t="shared" si="87"/>
        <v>517387</v>
      </c>
      <c r="M1352" s="29">
        <v>-107921</v>
      </c>
      <c r="N1352" s="29">
        <v>-8162</v>
      </c>
      <c r="O1352" s="29">
        <v>0</v>
      </c>
      <c r="P1352" s="29">
        <f t="shared" si="84"/>
        <v>-116083</v>
      </c>
      <c r="Q1352" s="29">
        <f t="shared" si="85"/>
        <v>409466</v>
      </c>
      <c r="R1352" s="29">
        <f t="shared" si="86"/>
        <v>401304</v>
      </c>
      <c r="S1352" s="15" t="s">
        <v>234</v>
      </c>
      <c r="T1352" s="15">
        <v>100901</v>
      </c>
      <c r="U1352" s="15" t="s">
        <v>57</v>
      </c>
      <c r="V1352" s="15">
        <v>47020001</v>
      </c>
      <c r="W1352" s="15" t="s">
        <v>58</v>
      </c>
    </row>
    <row r="1353" spans="2:23" hidden="1" x14ac:dyDescent="0.25">
      <c r="B1353" s="14">
        <v>21001525</v>
      </c>
      <c r="C1353" s="14">
        <v>0</v>
      </c>
      <c r="D1353" s="15">
        <v>21020011</v>
      </c>
      <c r="E1353" s="16" t="s">
        <v>1238</v>
      </c>
      <c r="F1353" s="14">
        <v>1001</v>
      </c>
      <c r="G1353" s="17">
        <v>31503</v>
      </c>
      <c r="H1353" s="29">
        <v>151531</v>
      </c>
      <c r="I1353" s="29">
        <v>0</v>
      </c>
      <c r="J1353" s="29">
        <v>0</v>
      </c>
      <c r="K1353" s="29">
        <v>0</v>
      </c>
      <c r="L1353" s="29">
        <f t="shared" si="87"/>
        <v>151531</v>
      </c>
      <c r="M1353" s="29">
        <v>-64688</v>
      </c>
      <c r="N1353" s="29">
        <v>-3171</v>
      </c>
      <c r="O1353" s="29">
        <v>0</v>
      </c>
      <c r="P1353" s="29">
        <f t="shared" si="84"/>
        <v>-67859</v>
      </c>
      <c r="Q1353" s="29">
        <f t="shared" si="85"/>
        <v>86843</v>
      </c>
      <c r="R1353" s="29">
        <f t="shared" si="86"/>
        <v>83672</v>
      </c>
      <c r="S1353" s="15" t="s">
        <v>234</v>
      </c>
      <c r="T1353" s="15">
        <v>100101</v>
      </c>
      <c r="U1353" s="15" t="s">
        <v>89</v>
      </c>
      <c r="V1353" s="15">
        <v>47020001</v>
      </c>
      <c r="W1353" s="15" t="s">
        <v>85</v>
      </c>
    </row>
    <row r="1354" spans="2:23" hidden="1" x14ac:dyDescent="0.25">
      <c r="B1354" s="14">
        <v>21001526</v>
      </c>
      <c r="C1354" s="14">
        <v>0</v>
      </c>
      <c r="D1354" s="15">
        <v>21020011</v>
      </c>
      <c r="E1354" s="16" t="s">
        <v>1239</v>
      </c>
      <c r="F1354" s="14">
        <v>1001</v>
      </c>
      <c r="G1354" s="17">
        <v>31503</v>
      </c>
      <c r="H1354" s="29">
        <v>144556</v>
      </c>
      <c r="I1354" s="29">
        <v>0</v>
      </c>
      <c r="J1354" s="29">
        <v>0</v>
      </c>
      <c r="K1354" s="29">
        <v>0</v>
      </c>
      <c r="L1354" s="29">
        <f t="shared" si="87"/>
        <v>144556</v>
      </c>
      <c r="M1354" s="29">
        <v>-60713</v>
      </c>
      <c r="N1354" s="29">
        <v>-3065</v>
      </c>
      <c r="O1354" s="29">
        <v>0</v>
      </c>
      <c r="P1354" s="29">
        <f t="shared" si="84"/>
        <v>-63778</v>
      </c>
      <c r="Q1354" s="29">
        <f t="shared" si="85"/>
        <v>83843</v>
      </c>
      <c r="R1354" s="29">
        <f t="shared" si="86"/>
        <v>80778</v>
      </c>
      <c r="S1354" s="15" t="s">
        <v>234</v>
      </c>
      <c r="T1354" s="15">
        <v>100101</v>
      </c>
      <c r="U1354" s="15" t="s">
        <v>89</v>
      </c>
      <c r="V1354" s="15">
        <v>47020001</v>
      </c>
      <c r="W1354" s="15" t="s">
        <v>85</v>
      </c>
    </row>
    <row r="1355" spans="2:23" hidden="1" x14ac:dyDescent="0.25">
      <c r="B1355" s="14">
        <v>21001527</v>
      </c>
      <c r="C1355" s="14">
        <v>0</v>
      </c>
      <c r="D1355" s="15">
        <v>21020011</v>
      </c>
      <c r="E1355" s="16" t="s">
        <v>1240</v>
      </c>
      <c r="F1355" s="14">
        <v>1001</v>
      </c>
      <c r="G1355" s="17">
        <v>36251</v>
      </c>
      <c r="H1355" s="29">
        <v>210612</v>
      </c>
      <c r="I1355" s="29">
        <v>0</v>
      </c>
      <c r="J1355" s="29">
        <v>0</v>
      </c>
      <c r="K1355" s="29">
        <v>0</v>
      </c>
      <c r="L1355" s="29">
        <f t="shared" si="87"/>
        <v>210612</v>
      </c>
      <c r="M1355" s="29">
        <v>-64920</v>
      </c>
      <c r="N1355" s="29">
        <v>-3557</v>
      </c>
      <c r="O1355" s="29">
        <v>0</v>
      </c>
      <c r="P1355" s="29">
        <f t="shared" si="84"/>
        <v>-68477</v>
      </c>
      <c r="Q1355" s="29">
        <f t="shared" si="85"/>
        <v>145692</v>
      </c>
      <c r="R1355" s="29">
        <f t="shared" si="86"/>
        <v>142135</v>
      </c>
      <c r="S1355" s="15" t="s">
        <v>234</v>
      </c>
      <c r="T1355" s="15">
        <v>100101</v>
      </c>
      <c r="U1355" s="15" t="s">
        <v>89</v>
      </c>
      <c r="V1355" s="15">
        <v>47020001</v>
      </c>
      <c r="W1355" s="15" t="s">
        <v>85</v>
      </c>
    </row>
    <row r="1356" spans="2:23" hidden="1" x14ac:dyDescent="0.25">
      <c r="B1356" s="14">
        <v>21001528</v>
      </c>
      <c r="C1356" s="14">
        <v>0</v>
      </c>
      <c r="D1356" s="15">
        <v>21020011</v>
      </c>
      <c r="E1356" s="16" t="s">
        <v>1241</v>
      </c>
      <c r="F1356" s="14">
        <v>1011</v>
      </c>
      <c r="G1356" s="17">
        <v>34165</v>
      </c>
      <c r="H1356" s="29">
        <v>172326</v>
      </c>
      <c r="I1356" s="29">
        <v>0</v>
      </c>
      <c r="J1356" s="29">
        <v>0</v>
      </c>
      <c r="K1356" s="29">
        <v>0</v>
      </c>
      <c r="L1356" s="29">
        <f t="shared" si="87"/>
        <v>172326</v>
      </c>
      <c r="M1356" s="29">
        <v>-62468</v>
      </c>
      <c r="N1356" s="29">
        <v>-3136</v>
      </c>
      <c r="O1356" s="29">
        <v>0</v>
      </c>
      <c r="P1356" s="29">
        <f t="shared" si="84"/>
        <v>-65604</v>
      </c>
      <c r="Q1356" s="29">
        <f t="shared" si="85"/>
        <v>109858</v>
      </c>
      <c r="R1356" s="29">
        <f t="shared" si="86"/>
        <v>106722</v>
      </c>
      <c r="S1356" s="15" t="s">
        <v>234</v>
      </c>
      <c r="T1356" s="15">
        <v>100201</v>
      </c>
      <c r="U1356" s="15" t="s">
        <v>75</v>
      </c>
      <c r="V1356" s="15">
        <v>47020001</v>
      </c>
      <c r="W1356" s="15" t="s">
        <v>71</v>
      </c>
    </row>
    <row r="1357" spans="2:23" hidden="1" x14ac:dyDescent="0.25">
      <c r="B1357" s="14">
        <v>21001529</v>
      </c>
      <c r="C1357" s="14">
        <v>0</v>
      </c>
      <c r="D1357" s="15">
        <v>21020011</v>
      </c>
      <c r="E1357" s="16" t="s">
        <v>1242</v>
      </c>
      <c r="F1357" s="14">
        <v>1071</v>
      </c>
      <c r="G1357" s="17">
        <v>39904</v>
      </c>
      <c r="H1357" s="29">
        <v>1115767</v>
      </c>
      <c r="I1357" s="29">
        <v>0</v>
      </c>
      <c r="J1357" s="29">
        <v>0</v>
      </c>
      <c r="K1357" s="29">
        <v>0</v>
      </c>
      <c r="L1357" s="29">
        <f t="shared" si="87"/>
        <v>1115767</v>
      </c>
      <c r="M1357" s="29">
        <v>-217737</v>
      </c>
      <c r="N1357" s="29">
        <v>-17547</v>
      </c>
      <c r="O1357" s="29">
        <v>0</v>
      </c>
      <c r="P1357" s="29">
        <f t="shared" si="84"/>
        <v>-235284</v>
      </c>
      <c r="Q1357" s="29">
        <f t="shared" si="85"/>
        <v>898030</v>
      </c>
      <c r="R1357" s="29">
        <f t="shared" si="86"/>
        <v>880483</v>
      </c>
      <c r="S1357" s="15" t="s">
        <v>234</v>
      </c>
      <c r="T1357" s="15">
        <v>100901</v>
      </c>
      <c r="U1357" s="15" t="s">
        <v>57</v>
      </c>
      <c r="V1357" s="15">
        <v>47020001</v>
      </c>
      <c r="W1357" s="15" t="s">
        <v>58</v>
      </c>
    </row>
    <row r="1358" spans="2:23" hidden="1" x14ac:dyDescent="0.25">
      <c r="B1358" s="14">
        <v>21001530</v>
      </c>
      <c r="C1358" s="14">
        <v>0</v>
      </c>
      <c r="D1358" s="15">
        <v>21020011</v>
      </c>
      <c r="E1358" s="16" t="s">
        <v>1243</v>
      </c>
      <c r="F1358" s="14">
        <v>1011</v>
      </c>
      <c r="G1358" s="17">
        <v>39813</v>
      </c>
      <c r="H1358" s="29">
        <v>967773</v>
      </c>
      <c r="I1358" s="29">
        <v>0</v>
      </c>
      <c r="J1358" s="29">
        <v>0</v>
      </c>
      <c r="K1358" s="29">
        <v>0</v>
      </c>
      <c r="L1358" s="29">
        <f t="shared" si="87"/>
        <v>967773</v>
      </c>
      <c r="M1358" s="29">
        <v>-192555</v>
      </c>
      <c r="N1358" s="29">
        <v>-15221</v>
      </c>
      <c r="O1358" s="29">
        <v>0</v>
      </c>
      <c r="P1358" s="29">
        <f t="shared" si="84"/>
        <v>-207776</v>
      </c>
      <c r="Q1358" s="29">
        <f t="shared" si="85"/>
        <v>775218</v>
      </c>
      <c r="R1358" s="29">
        <f t="shared" si="86"/>
        <v>759997</v>
      </c>
      <c r="S1358" s="15" t="s">
        <v>234</v>
      </c>
      <c r="T1358" s="15">
        <v>100201</v>
      </c>
      <c r="U1358" s="15" t="s">
        <v>75</v>
      </c>
      <c r="V1358" s="15">
        <v>47020001</v>
      </c>
      <c r="W1358" s="15" t="s">
        <v>71</v>
      </c>
    </row>
    <row r="1359" spans="2:23" hidden="1" x14ac:dyDescent="0.25">
      <c r="B1359" s="14">
        <v>21001531</v>
      </c>
      <c r="C1359" s="14">
        <v>0</v>
      </c>
      <c r="D1359" s="15">
        <v>21020011</v>
      </c>
      <c r="E1359" s="16" t="s">
        <v>1244</v>
      </c>
      <c r="F1359" s="14">
        <v>1041</v>
      </c>
      <c r="G1359" s="17">
        <v>39082</v>
      </c>
      <c r="H1359" s="29">
        <v>210280</v>
      </c>
      <c r="I1359" s="29">
        <v>0</v>
      </c>
      <c r="J1359" s="29">
        <v>0</v>
      </c>
      <c r="K1359" s="29">
        <v>0</v>
      </c>
      <c r="L1359" s="29">
        <f t="shared" si="87"/>
        <v>210280</v>
      </c>
      <c r="M1359" s="29">
        <v>-45792</v>
      </c>
      <c r="N1359" s="29">
        <v>-3365</v>
      </c>
      <c r="O1359" s="29">
        <v>0</v>
      </c>
      <c r="P1359" s="29">
        <f t="shared" si="84"/>
        <v>-49157</v>
      </c>
      <c r="Q1359" s="29">
        <f t="shared" si="85"/>
        <v>164488</v>
      </c>
      <c r="R1359" s="29">
        <f t="shared" si="86"/>
        <v>161123</v>
      </c>
      <c r="S1359" s="15" t="s">
        <v>234</v>
      </c>
      <c r="T1359" s="15">
        <v>100501</v>
      </c>
      <c r="U1359" s="15" t="s">
        <v>27</v>
      </c>
      <c r="V1359" s="15">
        <v>47020001</v>
      </c>
      <c r="W1359" s="15" t="s">
        <v>28</v>
      </c>
    </row>
    <row r="1360" spans="2:23" hidden="1" x14ac:dyDescent="0.25">
      <c r="B1360" s="14">
        <v>21001532</v>
      </c>
      <c r="C1360" s="14">
        <v>0</v>
      </c>
      <c r="D1360" s="15">
        <v>21020011</v>
      </c>
      <c r="E1360" s="16" t="s">
        <v>1245</v>
      </c>
      <c r="F1360" s="14">
        <v>1041</v>
      </c>
      <c r="G1360" s="17">
        <v>38899</v>
      </c>
      <c r="H1360" s="29">
        <v>213726</v>
      </c>
      <c r="I1360" s="29">
        <v>0</v>
      </c>
      <c r="J1360" s="29">
        <v>0</v>
      </c>
      <c r="K1360" s="29">
        <v>0</v>
      </c>
      <c r="L1360" s="29">
        <f t="shared" si="87"/>
        <v>213726</v>
      </c>
      <c r="M1360" s="29">
        <v>-47891</v>
      </c>
      <c r="N1360" s="29">
        <v>-3429</v>
      </c>
      <c r="O1360" s="29">
        <v>0</v>
      </c>
      <c r="P1360" s="29">
        <f t="shared" si="84"/>
        <v>-51320</v>
      </c>
      <c r="Q1360" s="29">
        <f t="shared" si="85"/>
        <v>165835</v>
      </c>
      <c r="R1360" s="29">
        <f t="shared" si="86"/>
        <v>162406</v>
      </c>
      <c r="S1360" s="15" t="s">
        <v>234</v>
      </c>
      <c r="T1360" s="15">
        <v>100501</v>
      </c>
      <c r="U1360" s="15" t="s">
        <v>27</v>
      </c>
      <c r="V1360" s="15">
        <v>47020001</v>
      </c>
      <c r="W1360" s="15" t="s">
        <v>28</v>
      </c>
    </row>
    <row r="1361" spans="2:23" hidden="1" x14ac:dyDescent="0.25">
      <c r="B1361" s="14">
        <v>21001533</v>
      </c>
      <c r="C1361" s="14">
        <v>0</v>
      </c>
      <c r="D1361" s="15">
        <v>21020011</v>
      </c>
      <c r="E1361" s="16" t="s">
        <v>1246</v>
      </c>
      <c r="F1361" s="14">
        <v>1011</v>
      </c>
      <c r="G1361" s="17">
        <v>32964</v>
      </c>
      <c r="H1361" s="29">
        <v>153209</v>
      </c>
      <c r="I1361" s="29">
        <v>0</v>
      </c>
      <c r="J1361" s="29">
        <v>0</v>
      </c>
      <c r="K1361" s="29">
        <v>0</v>
      </c>
      <c r="L1361" s="29">
        <f t="shared" si="87"/>
        <v>153209</v>
      </c>
      <c r="M1361" s="29">
        <v>-60418</v>
      </c>
      <c r="N1361" s="29">
        <v>-2936</v>
      </c>
      <c r="O1361" s="29">
        <v>0</v>
      </c>
      <c r="P1361" s="29">
        <f t="shared" si="84"/>
        <v>-63354</v>
      </c>
      <c r="Q1361" s="29">
        <f t="shared" si="85"/>
        <v>92791</v>
      </c>
      <c r="R1361" s="29">
        <f t="shared" si="86"/>
        <v>89855</v>
      </c>
      <c r="S1361" s="15" t="s">
        <v>234</v>
      </c>
      <c r="T1361" s="15">
        <v>100201</v>
      </c>
      <c r="U1361" s="15" t="s">
        <v>75</v>
      </c>
      <c r="V1361" s="15">
        <v>47020001</v>
      </c>
      <c r="W1361" s="15" t="s">
        <v>71</v>
      </c>
    </row>
    <row r="1362" spans="2:23" hidden="1" x14ac:dyDescent="0.25">
      <c r="B1362" s="14">
        <v>21001534</v>
      </c>
      <c r="C1362" s="14">
        <v>0</v>
      </c>
      <c r="D1362" s="15">
        <v>21020011</v>
      </c>
      <c r="E1362" s="16" t="s">
        <v>1247</v>
      </c>
      <c r="F1362" s="14">
        <v>1001</v>
      </c>
      <c r="G1362" s="17">
        <v>31868</v>
      </c>
      <c r="H1362" s="29">
        <v>148263</v>
      </c>
      <c r="I1362" s="29">
        <v>0</v>
      </c>
      <c r="J1362" s="29">
        <v>0</v>
      </c>
      <c r="K1362" s="29">
        <v>0</v>
      </c>
      <c r="L1362" s="29">
        <f t="shared" si="87"/>
        <v>148263</v>
      </c>
      <c r="M1362" s="29">
        <v>-63234</v>
      </c>
      <c r="N1362" s="29">
        <v>-2985</v>
      </c>
      <c r="O1362" s="29">
        <v>0</v>
      </c>
      <c r="P1362" s="29">
        <f t="shared" si="84"/>
        <v>-66219</v>
      </c>
      <c r="Q1362" s="29">
        <f t="shared" si="85"/>
        <v>85029</v>
      </c>
      <c r="R1362" s="29">
        <f t="shared" si="86"/>
        <v>82044</v>
      </c>
      <c r="S1362" s="15" t="s">
        <v>234</v>
      </c>
      <c r="T1362" s="15">
        <v>100101</v>
      </c>
      <c r="U1362" s="15" t="s">
        <v>89</v>
      </c>
      <c r="V1362" s="15">
        <v>47020001</v>
      </c>
      <c r="W1362" s="15" t="s">
        <v>85</v>
      </c>
    </row>
    <row r="1363" spans="2:23" hidden="1" x14ac:dyDescent="0.25">
      <c r="B1363" s="14">
        <v>21001535</v>
      </c>
      <c r="C1363" s="14">
        <v>0</v>
      </c>
      <c r="D1363" s="15">
        <v>21020011</v>
      </c>
      <c r="E1363" s="16" t="s">
        <v>1248</v>
      </c>
      <c r="F1363" s="14">
        <v>1001</v>
      </c>
      <c r="G1363" s="17">
        <v>31503</v>
      </c>
      <c r="H1363" s="29">
        <v>131007</v>
      </c>
      <c r="I1363" s="29">
        <v>0</v>
      </c>
      <c r="J1363" s="29">
        <v>0</v>
      </c>
      <c r="K1363" s="29">
        <v>0</v>
      </c>
      <c r="L1363" s="29">
        <f t="shared" si="87"/>
        <v>131007</v>
      </c>
      <c r="M1363" s="29">
        <v>-55019</v>
      </c>
      <c r="N1363" s="29">
        <v>-2778</v>
      </c>
      <c r="O1363" s="29">
        <v>0</v>
      </c>
      <c r="P1363" s="29">
        <f t="shared" si="84"/>
        <v>-57797</v>
      </c>
      <c r="Q1363" s="29">
        <f t="shared" si="85"/>
        <v>75988</v>
      </c>
      <c r="R1363" s="29">
        <f t="shared" si="86"/>
        <v>73210</v>
      </c>
      <c r="S1363" s="15" t="s">
        <v>234</v>
      </c>
      <c r="T1363" s="15">
        <v>100101</v>
      </c>
      <c r="U1363" s="15" t="s">
        <v>89</v>
      </c>
      <c r="V1363" s="15">
        <v>47020001</v>
      </c>
      <c r="W1363" s="15" t="s">
        <v>85</v>
      </c>
    </row>
    <row r="1364" spans="2:23" hidden="1" x14ac:dyDescent="0.25">
      <c r="B1364" s="14">
        <v>21001536</v>
      </c>
      <c r="C1364" s="14">
        <v>0</v>
      </c>
      <c r="D1364" s="15">
        <v>21020011</v>
      </c>
      <c r="E1364" s="16" t="s">
        <v>1249</v>
      </c>
      <c r="F1364" s="14">
        <v>1011</v>
      </c>
      <c r="G1364" s="17">
        <v>32964</v>
      </c>
      <c r="H1364" s="29">
        <v>149943</v>
      </c>
      <c r="I1364" s="29">
        <v>0</v>
      </c>
      <c r="J1364" s="29">
        <v>0</v>
      </c>
      <c r="K1364" s="29">
        <v>0</v>
      </c>
      <c r="L1364" s="29">
        <f t="shared" si="87"/>
        <v>149943</v>
      </c>
      <c r="M1364" s="29">
        <v>-59127</v>
      </c>
      <c r="N1364" s="29">
        <v>-2873</v>
      </c>
      <c r="O1364" s="29">
        <v>0</v>
      </c>
      <c r="P1364" s="29">
        <f t="shared" si="84"/>
        <v>-62000</v>
      </c>
      <c r="Q1364" s="29">
        <f t="shared" si="85"/>
        <v>90816</v>
      </c>
      <c r="R1364" s="29">
        <f t="shared" si="86"/>
        <v>87943</v>
      </c>
      <c r="S1364" s="15" t="s">
        <v>234</v>
      </c>
      <c r="T1364" s="15">
        <v>100201</v>
      </c>
      <c r="U1364" s="15" t="s">
        <v>75</v>
      </c>
      <c r="V1364" s="15">
        <v>47020001</v>
      </c>
      <c r="W1364" s="15" t="s">
        <v>71</v>
      </c>
    </row>
    <row r="1365" spans="2:23" hidden="1" x14ac:dyDescent="0.25">
      <c r="B1365" s="14">
        <v>21001537</v>
      </c>
      <c r="C1365" s="14">
        <v>0</v>
      </c>
      <c r="D1365" s="15">
        <v>21020011</v>
      </c>
      <c r="E1365" s="16" t="s">
        <v>1250</v>
      </c>
      <c r="F1365" s="14">
        <v>1061</v>
      </c>
      <c r="G1365" s="17">
        <v>39082</v>
      </c>
      <c r="H1365" s="29">
        <v>366954</v>
      </c>
      <c r="I1365" s="29">
        <v>0</v>
      </c>
      <c r="J1365" s="29">
        <v>0</v>
      </c>
      <c r="K1365" s="29">
        <v>0</v>
      </c>
      <c r="L1365" s="29">
        <f t="shared" si="87"/>
        <v>366954</v>
      </c>
      <c r="M1365" s="29">
        <v>-82681</v>
      </c>
      <c r="N1365" s="29">
        <v>-5812</v>
      </c>
      <c r="O1365" s="29">
        <v>0</v>
      </c>
      <c r="P1365" s="29">
        <f t="shared" si="84"/>
        <v>-88493</v>
      </c>
      <c r="Q1365" s="29">
        <f t="shared" si="85"/>
        <v>284273</v>
      </c>
      <c r="R1365" s="29">
        <f t="shared" si="86"/>
        <v>278461</v>
      </c>
      <c r="S1365" s="15" t="s">
        <v>234</v>
      </c>
      <c r="T1365" s="15">
        <v>100801</v>
      </c>
      <c r="U1365" s="15" t="s">
        <v>62</v>
      </c>
      <c r="V1365" s="15">
        <v>47020001</v>
      </c>
      <c r="W1365" s="15" t="s">
        <v>44</v>
      </c>
    </row>
    <row r="1366" spans="2:23" hidden="1" x14ac:dyDescent="0.25">
      <c r="B1366" s="14">
        <v>21001538</v>
      </c>
      <c r="C1366" s="14">
        <v>0</v>
      </c>
      <c r="D1366" s="15">
        <v>21020011</v>
      </c>
      <c r="E1366" s="16" t="s">
        <v>1251</v>
      </c>
      <c r="F1366" s="14">
        <v>1071</v>
      </c>
      <c r="G1366" s="17">
        <v>39538</v>
      </c>
      <c r="H1366" s="29">
        <v>445893</v>
      </c>
      <c r="I1366" s="29">
        <v>0</v>
      </c>
      <c r="J1366" s="29">
        <v>0</v>
      </c>
      <c r="K1366" s="29">
        <v>0</v>
      </c>
      <c r="L1366" s="29">
        <f t="shared" si="87"/>
        <v>445893</v>
      </c>
      <c r="M1366" s="29">
        <v>-93007</v>
      </c>
      <c r="N1366" s="29">
        <v>-7034</v>
      </c>
      <c r="O1366" s="29">
        <v>0</v>
      </c>
      <c r="P1366" s="29">
        <f t="shared" si="84"/>
        <v>-100041</v>
      </c>
      <c r="Q1366" s="29">
        <f t="shared" si="85"/>
        <v>352886</v>
      </c>
      <c r="R1366" s="29">
        <f t="shared" si="86"/>
        <v>345852</v>
      </c>
      <c r="S1366" s="15" t="s">
        <v>234</v>
      </c>
      <c r="T1366" s="15">
        <v>100901</v>
      </c>
      <c r="U1366" s="15" t="s">
        <v>57</v>
      </c>
      <c r="V1366" s="15">
        <v>47020001</v>
      </c>
      <c r="W1366" s="15" t="s">
        <v>58</v>
      </c>
    </row>
    <row r="1367" spans="2:23" hidden="1" x14ac:dyDescent="0.25">
      <c r="B1367" s="14">
        <v>21001539</v>
      </c>
      <c r="C1367" s="14">
        <v>0</v>
      </c>
      <c r="D1367" s="15">
        <v>21020011</v>
      </c>
      <c r="E1367" s="16" t="s">
        <v>1202</v>
      </c>
      <c r="F1367" s="14">
        <v>1001</v>
      </c>
      <c r="G1367" s="17">
        <v>31503</v>
      </c>
      <c r="H1367" s="29">
        <v>139833</v>
      </c>
      <c r="I1367" s="29">
        <v>0</v>
      </c>
      <c r="J1367" s="29">
        <v>0</v>
      </c>
      <c r="K1367" s="29">
        <v>0</v>
      </c>
      <c r="L1367" s="29">
        <f t="shared" si="87"/>
        <v>139833</v>
      </c>
      <c r="M1367" s="29">
        <v>-60752</v>
      </c>
      <c r="N1367" s="29">
        <v>-2884</v>
      </c>
      <c r="O1367" s="29">
        <v>0</v>
      </c>
      <c r="P1367" s="29">
        <f t="shared" si="84"/>
        <v>-63636</v>
      </c>
      <c r="Q1367" s="29">
        <f t="shared" si="85"/>
        <v>79081</v>
      </c>
      <c r="R1367" s="29">
        <f t="shared" si="86"/>
        <v>76197</v>
      </c>
      <c r="S1367" s="15" t="s">
        <v>234</v>
      </c>
      <c r="T1367" s="15">
        <v>100101</v>
      </c>
      <c r="U1367" s="15" t="s">
        <v>89</v>
      </c>
      <c r="V1367" s="15">
        <v>47020001</v>
      </c>
      <c r="W1367" s="15" t="s">
        <v>85</v>
      </c>
    </row>
    <row r="1368" spans="2:23" hidden="1" x14ac:dyDescent="0.25">
      <c r="B1368" s="14">
        <v>21001540</v>
      </c>
      <c r="C1368" s="14">
        <v>0</v>
      </c>
      <c r="D1368" s="15">
        <v>21020011</v>
      </c>
      <c r="E1368" s="16" t="s">
        <v>1252</v>
      </c>
      <c r="F1368" s="14">
        <v>1001</v>
      </c>
      <c r="G1368" s="17">
        <v>31503</v>
      </c>
      <c r="H1368" s="29">
        <v>129411</v>
      </c>
      <c r="I1368" s="29">
        <v>0</v>
      </c>
      <c r="J1368" s="29">
        <v>0</v>
      </c>
      <c r="K1368" s="29">
        <v>0</v>
      </c>
      <c r="L1368" s="29">
        <f t="shared" si="87"/>
        <v>129411</v>
      </c>
      <c r="M1368" s="29">
        <v>-54753</v>
      </c>
      <c r="N1368" s="29">
        <v>-2728</v>
      </c>
      <c r="O1368" s="29">
        <v>0</v>
      </c>
      <c r="P1368" s="29">
        <f t="shared" si="84"/>
        <v>-57481</v>
      </c>
      <c r="Q1368" s="29">
        <f t="shared" si="85"/>
        <v>74658</v>
      </c>
      <c r="R1368" s="29">
        <f t="shared" si="86"/>
        <v>71930</v>
      </c>
      <c r="S1368" s="15" t="s">
        <v>234</v>
      </c>
      <c r="T1368" s="15">
        <v>100101</v>
      </c>
      <c r="U1368" s="15" t="s">
        <v>89</v>
      </c>
      <c r="V1368" s="15">
        <v>47020001</v>
      </c>
      <c r="W1368" s="15" t="s">
        <v>85</v>
      </c>
    </row>
    <row r="1369" spans="2:23" hidden="1" x14ac:dyDescent="0.25">
      <c r="B1369" s="14">
        <v>21001541</v>
      </c>
      <c r="C1369" s="14">
        <v>0</v>
      </c>
      <c r="D1369" s="15">
        <v>21020011</v>
      </c>
      <c r="E1369" s="16" t="s">
        <v>1253</v>
      </c>
      <c r="F1369" s="14">
        <v>1011</v>
      </c>
      <c r="G1369" s="17">
        <v>36069</v>
      </c>
      <c r="H1369" s="29">
        <v>177236</v>
      </c>
      <c r="I1369" s="29">
        <v>0</v>
      </c>
      <c r="J1369" s="29">
        <v>0</v>
      </c>
      <c r="K1369" s="29">
        <v>0</v>
      </c>
      <c r="L1369" s="29">
        <f t="shared" si="87"/>
        <v>177236</v>
      </c>
      <c r="M1369" s="29">
        <v>-55222</v>
      </c>
      <c r="N1369" s="29">
        <v>-3017</v>
      </c>
      <c r="O1369" s="29">
        <v>0</v>
      </c>
      <c r="P1369" s="29">
        <f t="shared" si="84"/>
        <v>-58239</v>
      </c>
      <c r="Q1369" s="29">
        <f t="shared" si="85"/>
        <v>122014</v>
      </c>
      <c r="R1369" s="29">
        <f t="shared" si="86"/>
        <v>118997</v>
      </c>
      <c r="S1369" s="15" t="s">
        <v>234</v>
      </c>
      <c r="T1369" s="15">
        <v>100201</v>
      </c>
      <c r="U1369" s="15" t="s">
        <v>75</v>
      </c>
      <c r="V1369" s="15">
        <v>47020001</v>
      </c>
      <c r="W1369" s="15" t="s">
        <v>71</v>
      </c>
    </row>
    <row r="1370" spans="2:23" hidden="1" x14ac:dyDescent="0.25">
      <c r="B1370" s="14">
        <v>21001542</v>
      </c>
      <c r="C1370" s="14">
        <v>0</v>
      </c>
      <c r="D1370" s="15">
        <v>21020011</v>
      </c>
      <c r="E1370" s="16" t="s">
        <v>1254</v>
      </c>
      <c r="F1370" s="14">
        <v>1001</v>
      </c>
      <c r="G1370" s="17">
        <v>38801</v>
      </c>
      <c r="H1370" s="29">
        <v>324609</v>
      </c>
      <c r="I1370" s="29">
        <v>0</v>
      </c>
      <c r="J1370" s="29">
        <v>0</v>
      </c>
      <c r="K1370" s="29">
        <v>0</v>
      </c>
      <c r="L1370" s="29">
        <f t="shared" si="87"/>
        <v>324609</v>
      </c>
      <c r="M1370" s="29">
        <v>-76333</v>
      </c>
      <c r="N1370" s="29">
        <v>-5159</v>
      </c>
      <c r="O1370" s="29">
        <v>0</v>
      </c>
      <c r="P1370" s="29">
        <f t="shared" si="84"/>
        <v>-81492</v>
      </c>
      <c r="Q1370" s="29">
        <f t="shared" si="85"/>
        <v>248276</v>
      </c>
      <c r="R1370" s="29">
        <f t="shared" si="86"/>
        <v>243117</v>
      </c>
      <c r="S1370" s="15" t="s">
        <v>234</v>
      </c>
      <c r="T1370" s="15">
        <v>100101</v>
      </c>
      <c r="U1370" s="15" t="s">
        <v>89</v>
      </c>
      <c r="V1370" s="15">
        <v>47020001</v>
      </c>
      <c r="W1370" s="15" t="s">
        <v>85</v>
      </c>
    </row>
    <row r="1371" spans="2:23" hidden="1" x14ac:dyDescent="0.25">
      <c r="B1371" s="14">
        <v>21001543</v>
      </c>
      <c r="C1371" s="14">
        <v>0</v>
      </c>
      <c r="D1371" s="15">
        <v>21020011</v>
      </c>
      <c r="E1371" s="16" t="s">
        <v>1255</v>
      </c>
      <c r="F1371" s="14">
        <v>1011</v>
      </c>
      <c r="G1371" s="17">
        <v>32964</v>
      </c>
      <c r="H1371" s="29">
        <v>142424</v>
      </c>
      <c r="I1371" s="29">
        <v>0</v>
      </c>
      <c r="J1371" s="29">
        <v>0</v>
      </c>
      <c r="K1371" s="29">
        <v>0</v>
      </c>
      <c r="L1371" s="29">
        <f t="shared" si="87"/>
        <v>142424</v>
      </c>
      <c r="M1371" s="29">
        <v>-56163</v>
      </c>
      <c r="N1371" s="29">
        <v>-2729</v>
      </c>
      <c r="O1371" s="29">
        <v>0</v>
      </c>
      <c r="P1371" s="29">
        <f t="shared" si="84"/>
        <v>-58892</v>
      </c>
      <c r="Q1371" s="29">
        <f t="shared" si="85"/>
        <v>86261</v>
      </c>
      <c r="R1371" s="29">
        <f t="shared" si="86"/>
        <v>83532</v>
      </c>
      <c r="S1371" s="15" t="s">
        <v>234</v>
      </c>
      <c r="T1371" s="15">
        <v>100201</v>
      </c>
      <c r="U1371" s="15" t="s">
        <v>75</v>
      </c>
      <c r="V1371" s="15">
        <v>47020001</v>
      </c>
      <c r="W1371" s="15" t="s">
        <v>71</v>
      </c>
    </row>
    <row r="1372" spans="2:23" hidden="1" x14ac:dyDescent="0.25">
      <c r="B1372" s="14">
        <v>21001544</v>
      </c>
      <c r="C1372" s="14">
        <v>0</v>
      </c>
      <c r="D1372" s="15">
        <v>21020011</v>
      </c>
      <c r="E1372" s="16" t="s">
        <v>1256</v>
      </c>
      <c r="F1372" s="14">
        <v>1011</v>
      </c>
      <c r="G1372" s="17">
        <v>36201</v>
      </c>
      <c r="H1372" s="29">
        <v>175186</v>
      </c>
      <c r="I1372" s="29">
        <v>0</v>
      </c>
      <c r="J1372" s="29">
        <v>0</v>
      </c>
      <c r="K1372" s="29">
        <v>0</v>
      </c>
      <c r="L1372" s="29">
        <f t="shared" si="87"/>
        <v>175186</v>
      </c>
      <c r="M1372" s="29">
        <v>-54073</v>
      </c>
      <c r="N1372" s="29">
        <v>-2967</v>
      </c>
      <c r="O1372" s="29">
        <v>0</v>
      </c>
      <c r="P1372" s="29">
        <f t="shared" si="84"/>
        <v>-57040</v>
      </c>
      <c r="Q1372" s="29">
        <f t="shared" si="85"/>
        <v>121113</v>
      </c>
      <c r="R1372" s="29">
        <f t="shared" si="86"/>
        <v>118146</v>
      </c>
      <c r="S1372" s="15" t="s">
        <v>234</v>
      </c>
      <c r="T1372" s="15">
        <v>100201</v>
      </c>
      <c r="U1372" s="15" t="s">
        <v>75</v>
      </c>
      <c r="V1372" s="15">
        <v>47020001</v>
      </c>
      <c r="W1372" s="15" t="s">
        <v>71</v>
      </c>
    </row>
    <row r="1373" spans="2:23" hidden="1" x14ac:dyDescent="0.25">
      <c r="B1373" s="14">
        <v>21001545</v>
      </c>
      <c r="C1373" s="14">
        <v>0</v>
      </c>
      <c r="D1373" s="15">
        <v>21020011</v>
      </c>
      <c r="E1373" s="16" t="s">
        <v>1257</v>
      </c>
      <c r="F1373" s="14">
        <v>1031</v>
      </c>
      <c r="G1373" s="17">
        <v>39082</v>
      </c>
      <c r="H1373" s="29">
        <v>660589</v>
      </c>
      <c r="I1373" s="29">
        <v>0</v>
      </c>
      <c r="J1373" s="29">
        <v>0</v>
      </c>
      <c r="K1373" s="29">
        <v>0</v>
      </c>
      <c r="L1373" s="29">
        <f t="shared" si="87"/>
        <v>660589</v>
      </c>
      <c r="M1373" s="29">
        <v>-151745</v>
      </c>
      <c r="N1373" s="29">
        <v>-10400</v>
      </c>
      <c r="O1373" s="29">
        <v>0</v>
      </c>
      <c r="P1373" s="29">
        <f t="shared" si="84"/>
        <v>-162145</v>
      </c>
      <c r="Q1373" s="29">
        <f t="shared" si="85"/>
        <v>508844</v>
      </c>
      <c r="R1373" s="29">
        <f t="shared" si="86"/>
        <v>498444</v>
      </c>
      <c r="S1373" s="15" t="s">
        <v>234</v>
      </c>
      <c r="T1373" s="15">
        <v>100401</v>
      </c>
      <c r="U1373" s="15" t="s">
        <v>97</v>
      </c>
      <c r="V1373" s="15">
        <v>47020001</v>
      </c>
      <c r="W1373" s="15" t="s">
        <v>98</v>
      </c>
    </row>
    <row r="1374" spans="2:23" hidden="1" x14ac:dyDescent="0.25">
      <c r="B1374" s="14">
        <v>21001546</v>
      </c>
      <c r="C1374" s="14">
        <v>0</v>
      </c>
      <c r="D1374" s="15">
        <v>21020011</v>
      </c>
      <c r="E1374" s="16" t="s">
        <v>1258</v>
      </c>
      <c r="F1374" s="14">
        <v>1011</v>
      </c>
      <c r="G1374" s="17">
        <v>32964</v>
      </c>
      <c r="H1374" s="29">
        <v>139443</v>
      </c>
      <c r="I1374" s="29">
        <v>0</v>
      </c>
      <c r="J1374" s="29">
        <v>0</v>
      </c>
      <c r="K1374" s="29">
        <v>0</v>
      </c>
      <c r="L1374" s="29">
        <f t="shared" si="87"/>
        <v>139443</v>
      </c>
      <c r="M1374" s="29">
        <v>-54988</v>
      </c>
      <c r="N1374" s="29">
        <v>-2672</v>
      </c>
      <c r="O1374" s="29">
        <v>0</v>
      </c>
      <c r="P1374" s="29">
        <f t="shared" si="84"/>
        <v>-57660</v>
      </c>
      <c r="Q1374" s="29">
        <f t="shared" si="85"/>
        <v>84455</v>
      </c>
      <c r="R1374" s="29">
        <f t="shared" si="86"/>
        <v>81783</v>
      </c>
      <c r="S1374" s="15" t="s">
        <v>234</v>
      </c>
      <c r="T1374" s="15">
        <v>100201</v>
      </c>
      <c r="U1374" s="15" t="s">
        <v>75</v>
      </c>
      <c r="V1374" s="15">
        <v>47020001</v>
      </c>
      <c r="W1374" s="15" t="s">
        <v>71</v>
      </c>
    </row>
    <row r="1375" spans="2:23" hidden="1" x14ac:dyDescent="0.25">
      <c r="B1375" s="14">
        <v>21001547</v>
      </c>
      <c r="C1375" s="14">
        <v>0</v>
      </c>
      <c r="D1375" s="15">
        <v>21020011</v>
      </c>
      <c r="E1375" s="16" t="s">
        <v>1259</v>
      </c>
      <c r="F1375" s="14">
        <v>1011</v>
      </c>
      <c r="G1375" s="17">
        <v>32964</v>
      </c>
      <c r="H1375" s="29">
        <v>138437</v>
      </c>
      <c r="I1375" s="29">
        <v>0</v>
      </c>
      <c r="J1375" s="29">
        <v>0</v>
      </c>
      <c r="K1375" s="29">
        <v>0</v>
      </c>
      <c r="L1375" s="29">
        <f t="shared" si="87"/>
        <v>138437</v>
      </c>
      <c r="M1375" s="29">
        <v>-54593</v>
      </c>
      <c r="N1375" s="29">
        <v>-2653</v>
      </c>
      <c r="O1375" s="29">
        <v>0</v>
      </c>
      <c r="P1375" s="29">
        <f t="shared" si="84"/>
        <v>-57246</v>
      </c>
      <c r="Q1375" s="29">
        <f t="shared" si="85"/>
        <v>83844</v>
      </c>
      <c r="R1375" s="29">
        <f t="shared" si="86"/>
        <v>81191</v>
      </c>
      <c r="S1375" s="15" t="s">
        <v>234</v>
      </c>
      <c r="T1375" s="15">
        <v>100201</v>
      </c>
      <c r="U1375" s="15" t="s">
        <v>75</v>
      </c>
      <c r="V1375" s="15">
        <v>47020001</v>
      </c>
      <c r="W1375" s="15" t="s">
        <v>71</v>
      </c>
    </row>
    <row r="1376" spans="2:23" hidden="1" x14ac:dyDescent="0.25">
      <c r="B1376" s="14">
        <v>21001548</v>
      </c>
      <c r="C1376" s="14">
        <v>0</v>
      </c>
      <c r="D1376" s="15">
        <v>21020011</v>
      </c>
      <c r="E1376" s="16" t="s">
        <v>1260</v>
      </c>
      <c r="F1376" s="14">
        <v>1001</v>
      </c>
      <c r="G1376" s="17">
        <v>39083</v>
      </c>
      <c r="H1376" s="29">
        <v>361126</v>
      </c>
      <c r="I1376" s="29">
        <v>0</v>
      </c>
      <c r="J1376" s="29">
        <v>0</v>
      </c>
      <c r="K1376" s="29">
        <v>0</v>
      </c>
      <c r="L1376" s="29">
        <f t="shared" si="87"/>
        <v>361126</v>
      </c>
      <c r="M1376" s="29">
        <v>-81606</v>
      </c>
      <c r="N1376" s="29">
        <v>-5715</v>
      </c>
      <c r="O1376" s="29">
        <v>0</v>
      </c>
      <c r="P1376" s="29">
        <f t="shared" si="84"/>
        <v>-87321</v>
      </c>
      <c r="Q1376" s="29">
        <f t="shared" si="85"/>
        <v>279520</v>
      </c>
      <c r="R1376" s="29">
        <f t="shared" si="86"/>
        <v>273805</v>
      </c>
      <c r="S1376" s="15" t="s">
        <v>234</v>
      </c>
      <c r="T1376" s="15">
        <v>100101</v>
      </c>
      <c r="U1376" s="15" t="s">
        <v>89</v>
      </c>
      <c r="V1376" s="15">
        <v>47020001</v>
      </c>
      <c r="W1376" s="15" t="s">
        <v>85</v>
      </c>
    </row>
    <row r="1377" spans="2:23" hidden="1" x14ac:dyDescent="0.25">
      <c r="B1377" s="14">
        <v>21001549</v>
      </c>
      <c r="C1377" s="14">
        <v>0</v>
      </c>
      <c r="D1377" s="15">
        <v>21020011</v>
      </c>
      <c r="E1377" s="16" t="s">
        <v>1261</v>
      </c>
      <c r="F1377" s="14">
        <v>1051</v>
      </c>
      <c r="G1377" s="17">
        <v>39082</v>
      </c>
      <c r="H1377" s="29">
        <v>436535</v>
      </c>
      <c r="I1377" s="29">
        <v>0</v>
      </c>
      <c r="J1377" s="29">
        <v>0</v>
      </c>
      <c r="K1377" s="29">
        <v>0</v>
      </c>
      <c r="L1377" s="29">
        <f t="shared" si="87"/>
        <v>436535</v>
      </c>
      <c r="M1377" s="29">
        <v>-99300</v>
      </c>
      <c r="N1377" s="29">
        <v>-6894</v>
      </c>
      <c r="O1377" s="29">
        <v>0</v>
      </c>
      <c r="P1377" s="29">
        <f t="shared" si="84"/>
        <v>-106194</v>
      </c>
      <c r="Q1377" s="29">
        <f t="shared" si="85"/>
        <v>337235</v>
      </c>
      <c r="R1377" s="29">
        <f t="shared" si="86"/>
        <v>330341</v>
      </c>
      <c r="S1377" s="15" t="s">
        <v>234</v>
      </c>
      <c r="T1377" s="15">
        <v>100601</v>
      </c>
      <c r="U1377" s="15" t="s">
        <v>79</v>
      </c>
      <c r="V1377" s="15">
        <v>47020001</v>
      </c>
      <c r="W1377" s="15" t="s">
        <v>80</v>
      </c>
    </row>
    <row r="1378" spans="2:23" hidden="1" x14ac:dyDescent="0.25">
      <c r="B1378" s="14">
        <v>21001550</v>
      </c>
      <c r="C1378" s="14">
        <v>0</v>
      </c>
      <c r="D1378" s="15">
        <v>21020011</v>
      </c>
      <c r="E1378" s="16" t="s">
        <v>1262</v>
      </c>
      <c r="F1378" s="14">
        <v>1041</v>
      </c>
      <c r="G1378" s="17">
        <v>38961</v>
      </c>
      <c r="H1378" s="29">
        <v>176632</v>
      </c>
      <c r="I1378" s="29">
        <v>0</v>
      </c>
      <c r="J1378" s="29">
        <v>0</v>
      </c>
      <c r="K1378" s="29">
        <v>0</v>
      </c>
      <c r="L1378" s="29">
        <f t="shared" si="87"/>
        <v>176632</v>
      </c>
      <c r="M1378" s="29">
        <v>-39058</v>
      </c>
      <c r="N1378" s="29">
        <v>-2835</v>
      </c>
      <c r="O1378" s="29">
        <v>0</v>
      </c>
      <c r="P1378" s="29">
        <f t="shared" si="84"/>
        <v>-41893</v>
      </c>
      <c r="Q1378" s="29">
        <f t="shared" si="85"/>
        <v>137574</v>
      </c>
      <c r="R1378" s="29">
        <f t="shared" si="86"/>
        <v>134739</v>
      </c>
      <c r="S1378" s="15" t="s">
        <v>234</v>
      </c>
      <c r="T1378" s="15">
        <v>100501</v>
      </c>
      <c r="U1378" s="15" t="s">
        <v>27</v>
      </c>
      <c r="V1378" s="15">
        <v>47020001</v>
      </c>
      <c r="W1378" s="15" t="s">
        <v>28</v>
      </c>
    </row>
    <row r="1379" spans="2:23" hidden="1" x14ac:dyDescent="0.25">
      <c r="B1379" s="14">
        <v>21001551</v>
      </c>
      <c r="C1379" s="14">
        <v>0</v>
      </c>
      <c r="D1379" s="15">
        <v>21020011</v>
      </c>
      <c r="E1379" s="16" t="s">
        <v>1263</v>
      </c>
      <c r="F1379" s="14">
        <v>1021</v>
      </c>
      <c r="G1379" s="17">
        <v>38610</v>
      </c>
      <c r="H1379" s="29">
        <v>314207</v>
      </c>
      <c r="I1379" s="29">
        <v>0</v>
      </c>
      <c r="J1379" s="29">
        <v>0</v>
      </c>
      <c r="K1379" s="29">
        <v>0</v>
      </c>
      <c r="L1379" s="29">
        <f t="shared" si="87"/>
        <v>314207</v>
      </c>
      <c r="M1379" s="29">
        <v>-76364</v>
      </c>
      <c r="N1379" s="29">
        <v>-4997</v>
      </c>
      <c r="O1379" s="29">
        <v>0</v>
      </c>
      <c r="P1379" s="29">
        <f t="shared" si="84"/>
        <v>-81361</v>
      </c>
      <c r="Q1379" s="29">
        <f t="shared" si="85"/>
        <v>237843</v>
      </c>
      <c r="R1379" s="29">
        <f t="shared" si="86"/>
        <v>232846</v>
      </c>
      <c r="S1379" s="15" t="s">
        <v>234</v>
      </c>
      <c r="T1379" s="15">
        <v>100301</v>
      </c>
      <c r="U1379" s="15" t="s">
        <v>32</v>
      </c>
      <c r="V1379" s="15">
        <v>47020001</v>
      </c>
      <c r="W1379" s="15" t="s">
        <v>33</v>
      </c>
    </row>
    <row r="1380" spans="2:23" hidden="1" x14ac:dyDescent="0.25">
      <c r="B1380" s="14">
        <v>21001552</v>
      </c>
      <c r="C1380" s="14">
        <v>0</v>
      </c>
      <c r="D1380" s="15">
        <v>21020011</v>
      </c>
      <c r="E1380" s="16" t="s">
        <v>1264</v>
      </c>
      <c r="F1380" s="14">
        <v>1001</v>
      </c>
      <c r="G1380" s="17">
        <v>38250</v>
      </c>
      <c r="H1380" s="29">
        <v>236377</v>
      </c>
      <c r="I1380" s="29">
        <v>0</v>
      </c>
      <c r="J1380" s="29">
        <v>0</v>
      </c>
      <c r="K1380" s="29">
        <v>0</v>
      </c>
      <c r="L1380" s="29">
        <f t="shared" si="87"/>
        <v>236377</v>
      </c>
      <c r="M1380" s="29">
        <v>-59527</v>
      </c>
      <c r="N1380" s="29">
        <v>-3796</v>
      </c>
      <c r="O1380" s="29">
        <v>0</v>
      </c>
      <c r="P1380" s="29">
        <f t="shared" si="84"/>
        <v>-63323</v>
      </c>
      <c r="Q1380" s="29">
        <f t="shared" si="85"/>
        <v>176850</v>
      </c>
      <c r="R1380" s="29">
        <f t="shared" si="86"/>
        <v>173054</v>
      </c>
      <c r="S1380" s="15" t="s">
        <v>234</v>
      </c>
      <c r="T1380" s="15">
        <v>100101</v>
      </c>
      <c r="U1380" s="15" t="s">
        <v>89</v>
      </c>
      <c r="V1380" s="15">
        <v>47020001</v>
      </c>
      <c r="W1380" s="15" t="s">
        <v>85</v>
      </c>
    </row>
    <row r="1381" spans="2:23" hidden="1" x14ac:dyDescent="0.25">
      <c r="B1381" s="14">
        <v>21001553</v>
      </c>
      <c r="C1381" s="14">
        <v>0</v>
      </c>
      <c r="D1381" s="15">
        <v>21020011</v>
      </c>
      <c r="E1381" s="16" t="s">
        <v>1265</v>
      </c>
      <c r="F1381" s="14">
        <v>1011</v>
      </c>
      <c r="G1381" s="17">
        <v>36708</v>
      </c>
      <c r="H1381" s="29">
        <v>173847</v>
      </c>
      <c r="I1381" s="29">
        <v>0</v>
      </c>
      <c r="J1381" s="29">
        <v>0</v>
      </c>
      <c r="K1381" s="29">
        <v>0</v>
      </c>
      <c r="L1381" s="29">
        <f t="shared" si="87"/>
        <v>173847</v>
      </c>
      <c r="M1381" s="29">
        <v>-51286</v>
      </c>
      <c r="N1381" s="29">
        <v>-2901</v>
      </c>
      <c r="O1381" s="29">
        <v>0</v>
      </c>
      <c r="P1381" s="29">
        <f t="shared" si="84"/>
        <v>-54187</v>
      </c>
      <c r="Q1381" s="29">
        <f t="shared" si="85"/>
        <v>122561</v>
      </c>
      <c r="R1381" s="29">
        <f t="shared" si="86"/>
        <v>119660</v>
      </c>
      <c r="S1381" s="15" t="s">
        <v>234</v>
      </c>
      <c r="T1381" s="15">
        <v>100201</v>
      </c>
      <c r="U1381" s="15" t="s">
        <v>75</v>
      </c>
      <c r="V1381" s="15">
        <v>47020001</v>
      </c>
      <c r="W1381" s="15" t="s">
        <v>71</v>
      </c>
    </row>
    <row r="1382" spans="2:23" hidden="1" x14ac:dyDescent="0.25">
      <c r="B1382" s="14">
        <v>21001554</v>
      </c>
      <c r="C1382" s="14">
        <v>0</v>
      </c>
      <c r="D1382" s="15">
        <v>21020011</v>
      </c>
      <c r="E1382" s="16" t="s">
        <v>1266</v>
      </c>
      <c r="F1382" s="14">
        <v>1011</v>
      </c>
      <c r="G1382" s="17">
        <v>32964</v>
      </c>
      <c r="H1382" s="29">
        <v>133082</v>
      </c>
      <c r="I1382" s="29">
        <v>0</v>
      </c>
      <c r="J1382" s="29">
        <v>0</v>
      </c>
      <c r="K1382" s="29">
        <v>0</v>
      </c>
      <c r="L1382" s="29">
        <f t="shared" si="87"/>
        <v>133082</v>
      </c>
      <c r="M1382" s="29">
        <v>-52479</v>
      </c>
      <c r="N1382" s="29">
        <v>-2550</v>
      </c>
      <c r="O1382" s="29">
        <v>0</v>
      </c>
      <c r="P1382" s="29">
        <f t="shared" si="84"/>
        <v>-55029</v>
      </c>
      <c r="Q1382" s="29">
        <f t="shared" si="85"/>
        <v>80603</v>
      </c>
      <c r="R1382" s="29">
        <f t="shared" si="86"/>
        <v>78053</v>
      </c>
      <c r="S1382" s="15" t="s">
        <v>234</v>
      </c>
      <c r="T1382" s="15">
        <v>100201</v>
      </c>
      <c r="U1382" s="15" t="s">
        <v>75</v>
      </c>
      <c r="V1382" s="15">
        <v>47020001</v>
      </c>
      <c r="W1382" s="15" t="s">
        <v>71</v>
      </c>
    </row>
    <row r="1383" spans="2:23" hidden="1" x14ac:dyDescent="0.25">
      <c r="B1383" s="14">
        <v>21001555</v>
      </c>
      <c r="C1383" s="14">
        <v>0</v>
      </c>
      <c r="D1383" s="15">
        <v>21020011</v>
      </c>
      <c r="E1383" s="16" t="s">
        <v>1267</v>
      </c>
      <c r="F1383" s="14">
        <v>1002</v>
      </c>
      <c r="G1383" s="17">
        <v>38178</v>
      </c>
      <c r="H1383" s="29">
        <v>150937</v>
      </c>
      <c r="I1383" s="29">
        <v>0</v>
      </c>
      <c r="J1383" s="29">
        <v>0</v>
      </c>
      <c r="K1383" s="29">
        <v>0</v>
      </c>
      <c r="L1383" s="29">
        <f t="shared" si="87"/>
        <v>150937</v>
      </c>
      <c r="M1383" s="29">
        <v>-36656</v>
      </c>
      <c r="N1383" s="29">
        <v>-2466</v>
      </c>
      <c r="O1383" s="29">
        <v>0</v>
      </c>
      <c r="P1383" s="29">
        <f t="shared" si="84"/>
        <v>-39122</v>
      </c>
      <c r="Q1383" s="29">
        <f t="shared" si="85"/>
        <v>114281</v>
      </c>
      <c r="R1383" s="29">
        <f t="shared" si="86"/>
        <v>111815</v>
      </c>
      <c r="S1383" s="15" t="s">
        <v>234</v>
      </c>
      <c r="T1383" s="15">
        <v>100102</v>
      </c>
      <c r="U1383" s="15" t="s">
        <v>84</v>
      </c>
      <c r="V1383" s="15">
        <v>47020001</v>
      </c>
      <c r="W1383" s="15" t="s">
        <v>85</v>
      </c>
    </row>
    <row r="1384" spans="2:23" hidden="1" x14ac:dyDescent="0.25">
      <c r="B1384" s="14">
        <v>21001556</v>
      </c>
      <c r="C1384" s="14">
        <v>0</v>
      </c>
      <c r="D1384" s="15">
        <v>21020011</v>
      </c>
      <c r="E1384" s="16" t="s">
        <v>1268</v>
      </c>
      <c r="F1384" s="14">
        <v>1011</v>
      </c>
      <c r="G1384" s="17">
        <v>32964</v>
      </c>
      <c r="H1384" s="29">
        <v>128400</v>
      </c>
      <c r="I1384" s="29">
        <v>0</v>
      </c>
      <c r="J1384" s="29">
        <v>0</v>
      </c>
      <c r="K1384" s="29">
        <v>0</v>
      </c>
      <c r="L1384" s="29">
        <f t="shared" si="87"/>
        <v>128400</v>
      </c>
      <c r="M1384" s="29">
        <v>-50630</v>
      </c>
      <c r="N1384" s="29">
        <v>-2460</v>
      </c>
      <c r="O1384" s="29">
        <v>0</v>
      </c>
      <c r="P1384" s="29">
        <f t="shared" si="84"/>
        <v>-53090</v>
      </c>
      <c r="Q1384" s="29">
        <f t="shared" si="85"/>
        <v>77770</v>
      </c>
      <c r="R1384" s="29">
        <f t="shared" si="86"/>
        <v>75310</v>
      </c>
      <c r="S1384" s="15" t="s">
        <v>234</v>
      </c>
      <c r="T1384" s="15">
        <v>100201</v>
      </c>
      <c r="U1384" s="15" t="s">
        <v>75</v>
      </c>
      <c r="V1384" s="15">
        <v>47020001</v>
      </c>
      <c r="W1384" s="15" t="s">
        <v>71</v>
      </c>
    </row>
    <row r="1385" spans="2:23" hidden="1" x14ac:dyDescent="0.25">
      <c r="B1385" s="14">
        <v>21001557</v>
      </c>
      <c r="C1385" s="14">
        <v>0</v>
      </c>
      <c r="D1385" s="15">
        <v>21020011</v>
      </c>
      <c r="E1385" s="16" t="s">
        <v>1269</v>
      </c>
      <c r="F1385" s="14">
        <v>1061</v>
      </c>
      <c r="G1385" s="17">
        <v>39082</v>
      </c>
      <c r="H1385" s="29">
        <v>312348</v>
      </c>
      <c r="I1385" s="29">
        <v>0</v>
      </c>
      <c r="J1385" s="29">
        <v>0</v>
      </c>
      <c r="K1385" s="29">
        <v>0</v>
      </c>
      <c r="L1385" s="29">
        <f t="shared" si="87"/>
        <v>312348</v>
      </c>
      <c r="M1385" s="29">
        <v>-70377</v>
      </c>
      <c r="N1385" s="29">
        <v>-4948</v>
      </c>
      <c r="O1385" s="29">
        <v>0</v>
      </c>
      <c r="P1385" s="29">
        <f t="shared" si="84"/>
        <v>-75325</v>
      </c>
      <c r="Q1385" s="29">
        <f t="shared" si="85"/>
        <v>241971</v>
      </c>
      <c r="R1385" s="29">
        <f t="shared" si="86"/>
        <v>237023</v>
      </c>
      <c r="S1385" s="15" t="s">
        <v>234</v>
      </c>
      <c r="T1385" s="15">
        <v>100801</v>
      </c>
      <c r="U1385" s="15" t="s">
        <v>62</v>
      </c>
      <c r="V1385" s="15">
        <v>47020001</v>
      </c>
      <c r="W1385" s="15" t="s">
        <v>44</v>
      </c>
    </row>
    <row r="1386" spans="2:23" hidden="1" x14ac:dyDescent="0.25">
      <c r="B1386" s="14">
        <v>21001558</v>
      </c>
      <c r="C1386" s="14">
        <v>0</v>
      </c>
      <c r="D1386" s="15">
        <v>21020011</v>
      </c>
      <c r="E1386" s="16" t="s">
        <v>1270</v>
      </c>
      <c r="F1386" s="14">
        <v>1022</v>
      </c>
      <c r="G1386" s="17">
        <v>38748</v>
      </c>
      <c r="H1386" s="29">
        <v>278263</v>
      </c>
      <c r="I1386" s="29">
        <v>0</v>
      </c>
      <c r="J1386" s="29">
        <v>0</v>
      </c>
      <c r="K1386" s="29">
        <v>0</v>
      </c>
      <c r="L1386" s="29">
        <f t="shared" si="87"/>
        <v>278263</v>
      </c>
      <c r="M1386" s="29">
        <v>-65941</v>
      </c>
      <c r="N1386" s="29">
        <v>-4425</v>
      </c>
      <c r="O1386" s="29">
        <v>0</v>
      </c>
      <c r="P1386" s="29">
        <f t="shared" si="84"/>
        <v>-70366</v>
      </c>
      <c r="Q1386" s="29">
        <f t="shared" si="85"/>
        <v>212322</v>
      </c>
      <c r="R1386" s="29">
        <f t="shared" si="86"/>
        <v>207897</v>
      </c>
      <c r="S1386" s="15" t="s">
        <v>234</v>
      </c>
      <c r="T1386" s="15">
        <v>100302</v>
      </c>
      <c r="U1386" s="15" t="s">
        <v>225</v>
      </c>
      <c r="V1386" s="15">
        <v>47020001</v>
      </c>
      <c r="W1386" s="15" t="s">
        <v>33</v>
      </c>
    </row>
    <row r="1387" spans="2:23" hidden="1" x14ac:dyDescent="0.25">
      <c r="B1387" s="14">
        <v>21001559</v>
      </c>
      <c r="C1387" s="14">
        <v>0</v>
      </c>
      <c r="D1387" s="15">
        <v>21020011</v>
      </c>
      <c r="E1387" s="16" t="s">
        <v>1271</v>
      </c>
      <c r="F1387" s="14">
        <v>1001</v>
      </c>
      <c r="G1387" s="17">
        <v>31868</v>
      </c>
      <c r="H1387" s="29">
        <v>123048</v>
      </c>
      <c r="I1387" s="29">
        <v>0</v>
      </c>
      <c r="J1387" s="29">
        <v>0</v>
      </c>
      <c r="K1387" s="29">
        <v>0</v>
      </c>
      <c r="L1387" s="29">
        <f t="shared" si="87"/>
        <v>123048</v>
      </c>
      <c r="M1387" s="29">
        <v>-52579</v>
      </c>
      <c r="N1387" s="29">
        <v>-2474</v>
      </c>
      <c r="O1387" s="29">
        <v>0</v>
      </c>
      <c r="P1387" s="29">
        <f t="shared" si="84"/>
        <v>-55053</v>
      </c>
      <c r="Q1387" s="29">
        <f t="shared" si="85"/>
        <v>70469</v>
      </c>
      <c r="R1387" s="29">
        <f t="shared" si="86"/>
        <v>67995</v>
      </c>
      <c r="S1387" s="15" t="s">
        <v>234</v>
      </c>
      <c r="T1387" s="15">
        <v>100101</v>
      </c>
      <c r="U1387" s="15" t="s">
        <v>89</v>
      </c>
      <c r="V1387" s="15">
        <v>47020001</v>
      </c>
      <c r="W1387" s="15" t="s">
        <v>85</v>
      </c>
    </row>
    <row r="1388" spans="2:23" hidden="1" x14ac:dyDescent="0.25">
      <c r="B1388" s="14">
        <v>21001560</v>
      </c>
      <c r="C1388" s="14">
        <v>0</v>
      </c>
      <c r="D1388" s="15">
        <v>21020011</v>
      </c>
      <c r="E1388" s="16" t="s">
        <v>1272</v>
      </c>
      <c r="F1388" s="14">
        <v>1041</v>
      </c>
      <c r="G1388" s="17">
        <v>39539</v>
      </c>
      <c r="H1388" s="29">
        <v>749710</v>
      </c>
      <c r="I1388" s="29">
        <v>0</v>
      </c>
      <c r="J1388" s="29">
        <v>0</v>
      </c>
      <c r="K1388" s="29">
        <v>0</v>
      </c>
      <c r="L1388" s="29">
        <f t="shared" si="87"/>
        <v>749710</v>
      </c>
      <c r="M1388" s="29">
        <v>-158146</v>
      </c>
      <c r="N1388" s="29">
        <v>-11789</v>
      </c>
      <c r="O1388" s="29">
        <v>0</v>
      </c>
      <c r="P1388" s="29">
        <f t="shared" si="84"/>
        <v>-169935</v>
      </c>
      <c r="Q1388" s="29">
        <f t="shared" si="85"/>
        <v>591564</v>
      </c>
      <c r="R1388" s="29">
        <f t="shared" si="86"/>
        <v>579775</v>
      </c>
      <c r="S1388" s="15" t="s">
        <v>234</v>
      </c>
      <c r="T1388" s="15">
        <v>100501</v>
      </c>
      <c r="U1388" s="15" t="s">
        <v>27</v>
      </c>
      <c r="V1388" s="15">
        <v>47020001</v>
      </c>
      <c r="W1388" s="15" t="s">
        <v>28</v>
      </c>
    </row>
    <row r="1389" spans="2:23" hidden="1" x14ac:dyDescent="0.25">
      <c r="B1389" s="14">
        <v>21001561</v>
      </c>
      <c r="C1389" s="14">
        <v>0</v>
      </c>
      <c r="D1389" s="15">
        <v>21020011</v>
      </c>
      <c r="E1389" s="16" t="s">
        <v>1273</v>
      </c>
      <c r="F1389" s="14">
        <v>1011</v>
      </c>
      <c r="G1389" s="17">
        <v>38808</v>
      </c>
      <c r="H1389" s="29">
        <v>263571</v>
      </c>
      <c r="I1389" s="29">
        <v>0</v>
      </c>
      <c r="J1389" s="29">
        <v>0</v>
      </c>
      <c r="K1389" s="29">
        <v>0</v>
      </c>
      <c r="L1389" s="29">
        <f t="shared" si="87"/>
        <v>263571</v>
      </c>
      <c r="M1389" s="29">
        <v>-61913</v>
      </c>
      <c r="N1389" s="29">
        <v>-4188</v>
      </c>
      <c r="O1389" s="29">
        <v>0</v>
      </c>
      <c r="P1389" s="29">
        <f t="shared" si="84"/>
        <v>-66101</v>
      </c>
      <c r="Q1389" s="29">
        <f t="shared" si="85"/>
        <v>201658</v>
      </c>
      <c r="R1389" s="29">
        <f t="shared" si="86"/>
        <v>197470</v>
      </c>
      <c r="S1389" s="15" t="s">
        <v>234</v>
      </c>
      <c r="T1389" s="15">
        <v>100201</v>
      </c>
      <c r="U1389" s="15" t="s">
        <v>75</v>
      </c>
      <c r="V1389" s="15">
        <v>47020001</v>
      </c>
      <c r="W1389" s="15" t="s">
        <v>71</v>
      </c>
    </row>
    <row r="1390" spans="2:23" hidden="1" x14ac:dyDescent="0.25">
      <c r="B1390" s="14">
        <v>21001562</v>
      </c>
      <c r="C1390" s="14">
        <v>0</v>
      </c>
      <c r="D1390" s="15">
        <v>21020011</v>
      </c>
      <c r="E1390" s="16" t="s">
        <v>1274</v>
      </c>
      <c r="F1390" s="14">
        <v>1041</v>
      </c>
      <c r="G1390" s="17">
        <v>38838</v>
      </c>
      <c r="H1390" s="29">
        <v>277282</v>
      </c>
      <c r="I1390" s="29">
        <v>0</v>
      </c>
      <c r="J1390" s="29">
        <v>0</v>
      </c>
      <c r="K1390" s="29">
        <v>0</v>
      </c>
      <c r="L1390" s="29">
        <f t="shared" si="87"/>
        <v>277282</v>
      </c>
      <c r="M1390" s="29">
        <v>-64990</v>
      </c>
      <c r="N1390" s="29">
        <v>-4401</v>
      </c>
      <c r="O1390" s="29">
        <v>0</v>
      </c>
      <c r="P1390" s="29">
        <f t="shared" si="84"/>
        <v>-69391</v>
      </c>
      <c r="Q1390" s="29">
        <f t="shared" si="85"/>
        <v>212292</v>
      </c>
      <c r="R1390" s="29">
        <f t="shared" si="86"/>
        <v>207891</v>
      </c>
      <c r="S1390" s="15" t="s">
        <v>234</v>
      </c>
      <c r="T1390" s="15">
        <v>100501</v>
      </c>
      <c r="U1390" s="15" t="s">
        <v>27</v>
      </c>
      <c r="V1390" s="15">
        <v>47020001</v>
      </c>
      <c r="W1390" s="15" t="s">
        <v>28</v>
      </c>
    </row>
    <row r="1391" spans="2:23" hidden="1" x14ac:dyDescent="0.25">
      <c r="B1391" s="14">
        <v>21001563</v>
      </c>
      <c r="C1391" s="14">
        <v>0</v>
      </c>
      <c r="D1391" s="15">
        <v>21020011</v>
      </c>
      <c r="E1391" s="16" t="s">
        <v>1275</v>
      </c>
      <c r="F1391" s="14">
        <v>1031</v>
      </c>
      <c r="G1391" s="17">
        <v>38686</v>
      </c>
      <c r="H1391" s="29">
        <v>278059</v>
      </c>
      <c r="I1391" s="29">
        <v>0</v>
      </c>
      <c r="J1391" s="29">
        <v>0</v>
      </c>
      <c r="K1391" s="29">
        <v>0</v>
      </c>
      <c r="L1391" s="29">
        <f t="shared" si="87"/>
        <v>278059</v>
      </c>
      <c r="M1391" s="29">
        <v>-66825</v>
      </c>
      <c r="N1391" s="29">
        <v>-4418</v>
      </c>
      <c r="O1391" s="29">
        <v>0</v>
      </c>
      <c r="P1391" s="29">
        <f t="shared" si="84"/>
        <v>-71243</v>
      </c>
      <c r="Q1391" s="29">
        <f t="shared" si="85"/>
        <v>211234</v>
      </c>
      <c r="R1391" s="29">
        <f t="shared" si="86"/>
        <v>206816</v>
      </c>
      <c r="S1391" s="15" t="s">
        <v>234</v>
      </c>
      <c r="T1391" s="15">
        <v>100401</v>
      </c>
      <c r="U1391" s="15" t="s">
        <v>97</v>
      </c>
      <c r="V1391" s="15">
        <v>47020001</v>
      </c>
      <c r="W1391" s="15" t="s">
        <v>98</v>
      </c>
    </row>
    <row r="1392" spans="2:23" hidden="1" x14ac:dyDescent="0.25">
      <c r="B1392" s="14">
        <v>21001564</v>
      </c>
      <c r="C1392" s="14">
        <v>0</v>
      </c>
      <c r="D1392" s="15">
        <v>21020011</v>
      </c>
      <c r="E1392" s="16" t="s">
        <v>1154</v>
      </c>
      <c r="F1392" s="14">
        <v>1061</v>
      </c>
      <c r="G1392" s="17">
        <v>39447</v>
      </c>
      <c r="H1392" s="29">
        <v>372279</v>
      </c>
      <c r="I1392" s="29">
        <v>0</v>
      </c>
      <c r="J1392" s="29">
        <v>0</v>
      </c>
      <c r="K1392" s="29">
        <v>0</v>
      </c>
      <c r="L1392" s="29">
        <f t="shared" si="87"/>
        <v>372279</v>
      </c>
      <c r="M1392" s="29">
        <v>-79125</v>
      </c>
      <c r="N1392" s="29">
        <v>-5873</v>
      </c>
      <c r="O1392" s="29">
        <v>0</v>
      </c>
      <c r="P1392" s="29">
        <f t="shared" si="84"/>
        <v>-84998</v>
      </c>
      <c r="Q1392" s="29">
        <f t="shared" si="85"/>
        <v>293154</v>
      </c>
      <c r="R1392" s="29">
        <f t="shared" si="86"/>
        <v>287281</v>
      </c>
      <c r="S1392" s="15" t="s">
        <v>234</v>
      </c>
      <c r="T1392" s="15">
        <v>100801</v>
      </c>
      <c r="U1392" s="15" t="s">
        <v>62</v>
      </c>
      <c r="V1392" s="15">
        <v>47020001</v>
      </c>
      <c r="W1392" s="15" t="s">
        <v>44</v>
      </c>
    </row>
    <row r="1393" spans="2:23" hidden="1" x14ac:dyDescent="0.25">
      <c r="B1393" s="14">
        <v>21001565</v>
      </c>
      <c r="C1393" s="14">
        <v>0</v>
      </c>
      <c r="D1393" s="15">
        <v>21020011</v>
      </c>
      <c r="E1393" s="16" t="s">
        <v>1276</v>
      </c>
      <c r="F1393" s="14">
        <v>1001</v>
      </c>
      <c r="G1393" s="17">
        <v>36617</v>
      </c>
      <c r="H1393" s="29">
        <v>155887</v>
      </c>
      <c r="I1393" s="29">
        <v>0</v>
      </c>
      <c r="J1393" s="29">
        <v>0</v>
      </c>
      <c r="K1393" s="29">
        <v>0</v>
      </c>
      <c r="L1393" s="29">
        <f t="shared" si="87"/>
        <v>155887</v>
      </c>
      <c r="M1393" s="29">
        <v>-46620</v>
      </c>
      <c r="N1393" s="29">
        <v>-2602</v>
      </c>
      <c r="O1393" s="29">
        <v>0</v>
      </c>
      <c r="P1393" s="29">
        <f t="shared" si="84"/>
        <v>-49222</v>
      </c>
      <c r="Q1393" s="29">
        <f t="shared" si="85"/>
        <v>109267</v>
      </c>
      <c r="R1393" s="29">
        <f t="shared" si="86"/>
        <v>106665</v>
      </c>
      <c r="S1393" s="15" t="s">
        <v>234</v>
      </c>
      <c r="T1393" s="15">
        <v>100101</v>
      </c>
      <c r="U1393" s="15" t="s">
        <v>89</v>
      </c>
      <c r="V1393" s="15">
        <v>47020001</v>
      </c>
      <c r="W1393" s="15" t="s">
        <v>85</v>
      </c>
    </row>
    <row r="1394" spans="2:23" hidden="1" x14ac:dyDescent="0.25">
      <c r="B1394" s="14">
        <v>21001566</v>
      </c>
      <c r="C1394" s="14">
        <v>0</v>
      </c>
      <c r="D1394" s="15">
        <v>21020011</v>
      </c>
      <c r="E1394" s="16" t="s">
        <v>1277</v>
      </c>
      <c r="F1394" s="14">
        <v>1092</v>
      </c>
      <c r="G1394" s="17">
        <v>39173</v>
      </c>
      <c r="H1394" s="29">
        <v>335056</v>
      </c>
      <c r="I1394" s="29">
        <v>0</v>
      </c>
      <c r="J1394" s="29">
        <v>0</v>
      </c>
      <c r="K1394" s="29">
        <v>0</v>
      </c>
      <c r="L1394" s="29">
        <f t="shared" si="87"/>
        <v>335056</v>
      </c>
      <c r="M1394" s="29">
        <v>-74716</v>
      </c>
      <c r="N1394" s="29">
        <v>-5295</v>
      </c>
      <c r="O1394" s="29">
        <v>0</v>
      </c>
      <c r="P1394" s="29">
        <f t="shared" si="84"/>
        <v>-80011</v>
      </c>
      <c r="Q1394" s="29">
        <f t="shared" si="85"/>
        <v>260340</v>
      </c>
      <c r="R1394" s="29">
        <f t="shared" si="86"/>
        <v>255045</v>
      </c>
      <c r="S1394" s="15" t="s">
        <v>234</v>
      </c>
      <c r="T1394" s="15">
        <v>100702</v>
      </c>
      <c r="U1394" s="15" t="s">
        <v>47</v>
      </c>
      <c r="V1394" s="15">
        <v>47020001</v>
      </c>
      <c r="W1394" s="15" t="s">
        <v>48</v>
      </c>
    </row>
    <row r="1395" spans="2:23" hidden="1" x14ac:dyDescent="0.25">
      <c r="B1395" s="14">
        <v>21001567</v>
      </c>
      <c r="C1395" s="14">
        <v>0</v>
      </c>
      <c r="D1395" s="15">
        <v>21020011</v>
      </c>
      <c r="E1395" s="16" t="s">
        <v>1278</v>
      </c>
      <c r="F1395" s="14">
        <v>1001</v>
      </c>
      <c r="G1395" s="17">
        <v>39135</v>
      </c>
      <c r="H1395" s="29">
        <v>316015</v>
      </c>
      <c r="I1395" s="29">
        <v>0</v>
      </c>
      <c r="J1395" s="29">
        <v>0</v>
      </c>
      <c r="K1395" s="29">
        <v>0</v>
      </c>
      <c r="L1395" s="29">
        <f t="shared" si="87"/>
        <v>316015</v>
      </c>
      <c r="M1395" s="29">
        <v>-70812</v>
      </c>
      <c r="N1395" s="29">
        <v>-4998</v>
      </c>
      <c r="O1395" s="29">
        <v>0</v>
      </c>
      <c r="P1395" s="29">
        <f t="shared" si="84"/>
        <v>-75810</v>
      </c>
      <c r="Q1395" s="29">
        <f t="shared" si="85"/>
        <v>245203</v>
      </c>
      <c r="R1395" s="29">
        <f t="shared" si="86"/>
        <v>240205</v>
      </c>
      <c r="S1395" s="15" t="s">
        <v>234</v>
      </c>
      <c r="T1395" s="15">
        <v>100101</v>
      </c>
      <c r="U1395" s="15" t="s">
        <v>89</v>
      </c>
      <c r="V1395" s="15">
        <v>47020001</v>
      </c>
      <c r="W1395" s="15" t="s">
        <v>85</v>
      </c>
    </row>
    <row r="1396" spans="2:23" hidden="1" x14ac:dyDescent="0.25">
      <c r="B1396" s="14">
        <v>21001568</v>
      </c>
      <c r="C1396" s="14">
        <v>0</v>
      </c>
      <c r="D1396" s="15">
        <v>21020011</v>
      </c>
      <c r="E1396" s="16" t="s">
        <v>1279</v>
      </c>
      <c r="F1396" s="14">
        <v>1001</v>
      </c>
      <c r="G1396" s="17">
        <v>33695</v>
      </c>
      <c r="H1396" s="29">
        <v>119237</v>
      </c>
      <c r="I1396" s="29">
        <v>0</v>
      </c>
      <c r="J1396" s="29">
        <v>0</v>
      </c>
      <c r="K1396" s="29">
        <v>0</v>
      </c>
      <c r="L1396" s="29">
        <f t="shared" si="87"/>
        <v>119237</v>
      </c>
      <c r="M1396" s="29">
        <v>-44769</v>
      </c>
      <c r="N1396" s="29">
        <v>-2210</v>
      </c>
      <c r="O1396" s="29">
        <v>0</v>
      </c>
      <c r="P1396" s="29">
        <f t="shared" si="84"/>
        <v>-46979</v>
      </c>
      <c r="Q1396" s="29">
        <f t="shared" si="85"/>
        <v>74468</v>
      </c>
      <c r="R1396" s="29">
        <f t="shared" si="86"/>
        <v>72258</v>
      </c>
      <c r="S1396" s="15" t="s">
        <v>234</v>
      </c>
      <c r="T1396" s="15">
        <v>100101</v>
      </c>
      <c r="U1396" s="15" t="s">
        <v>89</v>
      </c>
      <c r="V1396" s="15">
        <v>47020001</v>
      </c>
      <c r="W1396" s="15" t="s">
        <v>85</v>
      </c>
    </row>
    <row r="1397" spans="2:23" hidden="1" x14ac:dyDescent="0.25">
      <c r="B1397" s="14">
        <v>21001569</v>
      </c>
      <c r="C1397" s="14">
        <v>0</v>
      </c>
      <c r="D1397" s="15">
        <v>21020011</v>
      </c>
      <c r="E1397" s="16" t="s">
        <v>1280</v>
      </c>
      <c r="F1397" s="14">
        <v>1062</v>
      </c>
      <c r="G1397" s="17">
        <v>39264</v>
      </c>
      <c r="H1397" s="29">
        <v>392099</v>
      </c>
      <c r="I1397" s="29">
        <v>0</v>
      </c>
      <c r="J1397" s="29">
        <v>0</v>
      </c>
      <c r="K1397" s="29">
        <v>0</v>
      </c>
      <c r="L1397" s="29">
        <f t="shared" si="87"/>
        <v>392099</v>
      </c>
      <c r="M1397" s="29">
        <v>-86464</v>
      </c>
      <c r="N1397" s="29">
        <v>-6185</v>
      </c>
      <c r="O1397" s="29">
        <v>0</v>
      </c>
      <c r="P1397" s="29">
        <f t="shared" si="84"/>
        <v>-92649</v>
      </c>
      <c r="Q1397" s="29">
        <f t="shared" si="85"/>
        <v>305635</v>
      </c>
      <c r="R1397" s="29">
        <f t="shared" si="86"/>
        <v>299450</v>
      </c>
      <c r="S1397" s="15" t="s">
        <v>234</v>
      </c>
      <c r="T1397" s="15">
        <v>100802</v>
      </c>
      <c r="U1397" s="15" t="s">
        <v>43</v>
      </c>
      <c r="V1397" s="15">
        <v>47020001</v>
      </c>
      <c r="W1397" s="15" t="s">
        <v>44</v>
      </c>
    </row>
    <row r="1398" spans="2:23" hidden="1" x14ac:dyDescent="0.25">
      <c r="B1398" s="14">
        <v>21001570</v>
      </c>
      <c r="C1398" s="14">
        <v>0</v>
      </c>
      <c r="D1398" s="15">
        <v>21020011</v>
      </c>
      <c r="E1398" s="16" t="s">
        <v>1281</v>
      </c>
      <c r="F1398" s="14">
        <v>1001</v>
      </c>
      <c r="G1398" s="17">
        <v>31503</v>
      </c>
      <c r="H1398" s="29">
        <v>103735</v>
      </c>
      <c r="I1398" s="29">
        <v>0</v>
      </c>
      <c r="J1398" s="29">
        <v>0</v>
      </c>
      <c r="K1398" s="29">
        <v>0</v>
      </c>
      <c r="L1398" s="29">
        <f t="shared" si="87"/>
        <v>103735</v>
      </c>
      <c r="M1398" s="29">
        <v>-44908</v>
      </c>
      <c r="N1398" s="29">
        <v>-2146</v>
      </c>
      <c r="O1398" s="29">
        <v>0</v>
      </c>
      <c r="P1398" s="29">
        <f t="shared" si="84"/>
        <v>-47054</v>
      </c>
      <c r="Q1398" s="29">
        <f t="shared" si="85"/>
        <v>58827</v>
      </c>
      <c r="R1398" s="29">
        <f t="shared" si="86"/>
        <v>56681</v>
      </c>
      <c r="S1398" s="15" t="s">
        <v>234</v>
      </c>
      <c r="T1398" s="15">
        <v>100101</v>
      </c>
      <c r="U1398" s="15" t="s">
        <v>89</v>
      </c>
      <c r="V1398" s="15">
        <v>47020001</v>
      </c>
      <c r="W1398" s="15" t="s">
        <v>85</v>
      </c>
    </row>
    <row r="1399" spans="2:23" hidden="1" x14ac:dyDescent="0.25">
      <c r="B1399" s="14">
        <v>21001571</v>
      </c>
      <c r="C1399" s="14">
        <v>0</v>
      </c>
      <c r="D1399" s="15">
        <v>21020011</v>
      </c>
      <c r="E1399" s="16" t="s">
        <v>1282</v>
      </c>
      <c r="F1399" s="14">
        <v>1041</v>
      </c>
      <c r="G1399" s="17">
        <v>38930</v>
      </c>
      <c r="H1399" s="29">
        <v>561854</v>
      </c>
      <c r="I1399" s="29">
        <v>0</v>
      </c>
      <c r="J1399" s="29">
        <v>0</v>
      </c>
      <c r="K1399" s="29">
        <v>0</v>
      </c>
      <c r="L1399" s="29">
        <f t="shared" si="87"/>
        <v>561854</v>
      </c>
      <c r="M1399" s="29">
        <v>-132960</v>
      </c>
      <c r="N1399" s="29">
        <v>-8841</v>
      </c>
      <c r="O1399" s="29">
        <v>0</v>
      </c>
      <c r="P1399" s="29">
        <f t="shared" si="84"/>
        <v>-141801</v>
      </c>
      <c r="Q1399" s="29">
        <f t="shared" si="85"/>
        <v>428894</v>
      </c>
      <c r="R1399" s="29">
        <f t="shared" si="86"/>
        <v>420053</v>
      </c>
      <c r="S1399" s="15" t="s">
        <v>234</v>
      </c>
      <c r="T1399" s="15">
        <v>100501</v>
      </c>
      <c r="U1399" s="15" t="s">
        <v>27</v>
      </c>
      <c r="V1399" s="15">
        <v>47020001</v>
      </c>
      <c r="W1399" s="15" t="s">
        <v>28</v>
      </c>
    </row>
    <row r="1400" spans="2:23" hidden="1" x14ac:dyDescent="0.25">
      <c r="B1400" s="14">
        <v>21001572</v>
      </c>
      <c r="C1400" s="14">
        <v>0</v>
      </c>
      <c r="D1400" s="15">
        <v>21020011</v>
      </c>
      <c r="E1400" s="16" t="s">
        <v>1283</v>
      </c>
      <c r="F1400" s="14">
        <v>1092</v>
      </c>
      <c r="G1400" s="17">
        <v>39173</v>
      </c>
      <c r="H1400" s="29">
        <v>313299</v>
      </c>
      <c r="I1400" s="29">
        <v>0</v>
      </c>
      <c r="J1400" s="29">
        <v>0</v>
      </c>
      <c r="K1400" s="29">
        <v>0</v>
      </c>
      <c r="L1400" s="29">
        <f t="shared" si="87"/>
        <v>313299</v>
      </c>
      <c r="M1400" s="29">
        <v>-69866</v>
      </c>
      <c r="N1400" s="29">
        <v>-4951</v>
      </c>
      <c r="O1400" s="29">
        <v>0</v>
      </c>
      <c r="P1400" s="29">
        <f t="shared" si="84"/>
        <v>-74817</v>
      </c>
      <c r="Q1400" s="29">
        <f t="shared" si="85"/>
        <v>243433</v>
      </c>
      <c r="R1400" s="29">
        <f t="shared" si="86"/>
        <v>238482</v>
      </c>
      <c r="S1400" s="15" t="s">
        <v>234</v>
      </c>
      <c r="T1400" s="15">
        <v>100702</v>
      </c>
      <c r="U1400" s="15" t="s">
        <v>47</v>
      </c>
      <c r="V1400" s="15">
        <v>47020001</v>
      </c>
      <c r="W1400" s="15" t="s">
        <v>48</v>
      </c>
    </row>
    <row r="1401" spans="2:23" hidden="1" x14ac:dyDescent="0.25">
      <c r="B1401" s="14">
        <v>21001573</v>
      </c>
      <c r="C1401" s="14">
        <v>0</v>
      </c>
      <c r="D1401" s="15">
        <v>21020011</v>
      </c>
      <c r="E1401" s="16" t="s">
        <v>1284</v>
      </c>
      <c r="F1401" s="14">
        <v>1011</v>
      </c>
      <c r="G1401" s="17">
        <v>32964</v>
      </c>
      <c r="H1401" s="29">
        <v>107467</v>
      </c>
      <c r="I1401" s="29">
        <v>0</v>
      </c>
      <c r="J1401" s="29">
        <v>0</v>
      </c>
      <c r="K1401" s="29">
        <v>0</v>
      </c>
      <c r="L1401" s="29">
        <f t="shared" si="87"/>
        <v>107467</v>
      </c>
      <c r="M1401" s="29">
        <v>-42376</v>
      </c>
      <c r="N1401" s="29">
        <v>-2059</v>
      </c>
      <c r="O1401" s="29">
        <v>0</v>
      </c>
      <c r="P1401" s="29">
        <f t="shared" si="84"/>
        <v>-44435</v>
      </c>
      <c r="Q1401" s="29">
        <f t="shared" si="85"/>
        <v>65091</v>
      </c>
      <c r="R1401" s="29">
        <f t="shared" si="86"/>
        <v>63032</v>
      </c>
      <c r="S1401" s="15" t="s">
        <v>234</v>
      </c>
      <c r="T1401" s="15">
        <v>100201</v>
      </c>
      <c r="U1401" s="15" t="s">
        <v>75</v>
      </c>
      <c r="V1401" s="15">
        <v>47020001</v>
      </c>
      <c r="W1401" s="15" t="s">
        <v>71</v>
      </c>
    </row>
    <row r="1402" spans="2:23" hidden="1" x14ac:dyDescent="0.25">
      <c r="B1402" s="14">
        <v>21001574</v>
      </c>
      <c r="C1402" s="14">
        <v>0</v>
      </c>
      <c r="D1402" s="15">
        <v>21020011</v>
      </c>
      <c r="E1402" s="16" t="s">
        <v>1285</v>
      </c>
      <c r="F1402" s="14">
        <v>1022</v>
      </c>
      <c r="G1402" s="17">
        <v>39051</v>
      </c>
      <c r="H1402" s="29">
        <v>259057</v>
      </c>
      <c r="I1402" s="29">
        <v>0</v>
      </c>
      <c r="J1402" s="29">
        <v>0</v>
      </c>
      <c r="K1402" s="29">
        <v>0</v>
      </c>
      <c r="L1402" s="29">
        <f t="shared" si="87"/>
        <v>259057</v>
      </c>
      <c r="M1402" s="29">
        <v>-58654</v>
      </c>
      <c r="N1402" s="29">
        <v>-4105</v>
      </c>
      <c r="O1402" s="29">
        <v>0</v>
      </c>
      <c r="P1402" s="29">
        <f t="shared" si="84"/>
        <v>-62759</v>
      </c>
      <c r="Q1402" s="29">
        <f t="shared" si="85"/>
        <v>200403</v>
      </c>
      <c r="R1402" s="29">
        <f t="shared" si="86"/>
        <v>196298</v>
      </c>
      <c r="S1402" s="15" t="s">
        <v>234</v>
      </c>
      <c r="T1402" s="15">
        <v>100302</v>
      </c>
      <c r="U1402" s="15" t="s">
        <v>225</v>
      </c>
      <c r="V1402" s="15">
        <v>47020001</v>
      </c>
      <c r="W1402" s="15" t="s">
        <v>33</v>
      </c>
    </row>
    <row r="1403" spans="2:23" hidden="1" x14ac:dyDescent="0.25">
      <c r="B1403" s="14">
        <v>21001575</v>
      </c>
      <c r="C1403" s="14">
        <v>0</v>
      </c>
      <c r="D1403" s="15">
        <v>21020011</v>
      </c>
      <c r="E1403" s="16" t="s">
        <v>1286</v>
      </c>
      <c r="F1403" s="14">
        <v>1001</v>
      </c>
      <c r="G1403" s="17">
        <v>33329</v>
      </c>
      <c r="H1403" s="29">
        <v>108394</v>
      </c>
      <c r="I1403" s="29">
        <v>0</v>
      </c>
      <c r="J1403" s="29">
        <v>0</v>
      </c>
      <c r="K1403" s="29">
        <v>0</v>
      </c>
      <c r="L1403" s="29">
        <f t="shared" si="87"/>
        <v>108394</v>
      </c>
      <c r="M1403" s="29">
        <v>-41740</v>
      </c>
      <c r="N1403" s="29">
        <v>-2041</v>
      </c>
      <c r="O1403" s="29">
        <v>0</v>
      </c>
      <c r="P1403" s="29">
        <f t="shared" si="84"/>
        <v>-43781</v>
      </c>
      <c r="Q1403" s="29">
        <f t="shared" si="85"/>
        <v>66654</v>
      </c>
      <c r="R1403" s="29">
        <f t="shared" si="86"/>
        <v>64613</v>
      </c>
      <c r="S1403" s="15" t="s">
        <v>234</v>
      </c>
      <c r="T1403" s="15">
        <v>100101</v>
      </c>
      <c r="U1403" s="15" t="s">
        <v>89</v>
      </c>
      <c r="V1403" s="15">
        <v>47020001</v>
      </c>
      <c r="W1403" s="15" t="s">
        <v>85</v>
      </c>
    </row>
    <row r="1404" spans="2:23" hidden="1" x14ac:dyDescent="0.25">
      <c r="B1404" s="14">
        <v>21001576</v>
      </c>
      <c r="C1404" s="14">
        <v>0</v>
      </c>
      <c r="D1404" s="15">
        <v>21020011</v>
      </c>
      <c r="E1404" s="16" t="s">
        <v>1287</v>
      </c>
      <c r="F1404" s="14">
        <v>1011</v>
      </c>
      <c r="G1404" s="17">
        <v>34790</v>
      </c>
      <c r="H1404" s="29">
        <v>115614</v>
      </c>
      <c r="I1404" s="29">
        <v>0</v>
      </c>
      <c r="J1404" s="29">
        <v>0</v>
      </c>
      <c r="K1404" s="29">
        <v>0</v>
      </c>
      <c r="L1404" s="29">
        <f t="shared" si="87"/>
        <v>115614</v>
      </c>
      <c r="M1404" s="29">
        <v>-39914</v>
      </c>
      <c r="N1404" s="29">
        <v>-2056</v>
      </c>
      <c r="O1404" s="29">
        <v>0</v>
      </c>
      <c r="P1404" s="29">
        <f t="shared" si="84"/>
        <v>-41970</v>
      </c>
      <c r="Q1404" s="29">
        <f t="shared" si="85"/>
        <v>75700</v>
      </c>
      <c r="R1404" s="29">
        <f t="shared" si="86"/>
        <v>73644</v>
      </c>
      <c r="S1404" s="15" t="s">
        <v>234</v>
      </c>
      <c r="T1404" s="15">
        <v>100201</v>
      </c>
      <c r="U1404" s="15" t="s">
        <v>75</v>
      </c>
      <c r="V1404" s="15">
        <v>47020001</v>
      </c>
      <c r="W1404" s="15" t="s">
        <v>71</v>
      </c>
    </row>
    <row r="1405" spans="2:23" hidden="1" x14ac:dyDescent="0.25">
      <c r="B1405" s="14">
        <v>21001577</v>
      </c>
      <c r="C1405" s="14">
        <v>0</v>
      </c>
      <c r="D1405" s="15">
        <v>21020011</v>
      </c>
      <c r="E1405" s="16" t="s">
        <v>1288</v>
      </c>
      <c r="F1405" s="14">
        <v>1001</v>
      </c>
      <c r="G1405" s="17">
        <v>31503</v>
      </c>
      <c r="H1405" s="29">
        <v>94504</v>
      </c>
      <c r="I1405" s="29">
        <v>0</v>
      </c>
      <c r="J1405" s="29">
        <v>0</v>
      </c>
      <c r="K1405" s="29">
        <v>0</v>
      </c>
      <c r="L1405" s="29">
        <f t="shared" si="87"/>
        <v>94504</v>
      </c>
      <c r="M1405" s="29">
        <v>-40291</v>
      </c>
      <c r="N1405" s="29">
        <v>-1980</v>
      </c>
      <c r="O1405" s="29">
        <v>0</v>
      </c>
      <c r="P1405" s="29">
        <f t="shared" si="84"/>
        <v>-42271</v>
      </c>
      <c r="Q1405" s="29">
        <f t="shared" si="85"/>
        <v>54213</v>
      </c>
      <c r="R1405" s="29">
        <f t="shared" si="86"/>
        <v>52233</v>
      </c>
      <c r="S1405" s="15" t="s">
        <v>234</v>
      </c>
      <c r="T1405" s="15">
        <v>100101</v>
      </c>
      <c r="U1405" s="15" t="s">
        <v>89</v>
      </c>
      <c r="V1405" s="15">
        <v>47020001</v>
      </c>
      <c r="W1405" s="15" t="s">
        <v>85</v>
      </c>
    </row>
    <row r="1406" spans="2:23" hidden="1" x14ac:dyDescent="0.25">
      <c r="B1406" s="14">
        <v>21001578</v>
      </c>
      <c r="C1406" s="14">
        <v>0</v>
      </c>
      <c r="D1406" s="15">
        <v>21020011</v>
      </c>
      <c r="E1406" s="16" t="s">
        <v>1289</v>
      </c>
      <c r="F1406" s="14">
        <v>1022</v>
      </c>
      <c r="G1406" s="17">
        <v>38748</v>
      </c>
      <c r="H1406" s="29">
        <v>230871</v>
      </c>
      <c r="I1406" s="29">
        <v>0</v>
      </c>
      <c r="J1406" s="29">
        <v>0</v>
      </c>
      <c r="K1406" s="29">
        <v>0</v>
      </c>
      <c r="L1406" s="29">
        <f t="shared" si="87"/>
        <v>230871</v>
      </c>
      <c r="M1406" s="29">
        <v>-54714</v>
      </c>
      <c r="N1406" s="29">
        <v>-3671</v>
      </c>
      <c r="O1406" s="29">
        <v>0</v>
      </c>
      <c r="P1406" s="29">
        <f t="shared" si="84"/>
        <v>-58385</v>
      </c>
      <c r="Q1406" s="29">
        <f t="shared" si="85"/>
        <v>176157</v>
      </c>
      <c r="R1406" s="29">
        <f t="shared" si="86"/>
        <v>172486</v>
      </c>
      <c r="S1406" s="15" t="s">
        <v>234</v>
      </c>
      <c r="T1406" s="15">
        <v>100302</v>
      </c>
      <c r="U1406" s="15" t="s">
        <v>225</v>
      </c>
      <c r="V1406" s="15">
        <v>47020001</v>
      </c>
      <c r="W1406" s="15" t="s">
        <v>33</v>
      </c>
    </row>
    <row r="1407" spans="2:23" hidden="1" x14ac:dyDescent="0.25">
      <c r="B1407" s="14">
        <v>21001579</v>
      </c>
      <c r="C1407" s="14">
        <v>0</v>
      </c>
      <c r="D1407" s="15">
        <v>21020011</v>
      </c>
      <c r="E1407" s="16" t="s">
        <v>1290</v>
      </c>
      <c r="F1407" s="14">
        <v>1011</v>
      </c>
      <c r="G1407" s="17">
        <v>32964</v>
      </c>
      <c r="H1407" s="29">
        <v>102728</v>
      </c>
      <c r="I1407" s="29">
        <v>0</v>
      </c>
      <c r="J1407" s="29">
        <v>0</v>
      </c>
      <c r="K1407" s="29">
        <v>0</v>
      </c>
      <c r="L1407" s="29">
        <f t="shared" si="87"/>
        <v>102728</v>
      </c>
      <c r="M1407" s="29">
        <v>-40507</v>
      </c>
      <c r="N1407" s="29">
        <v>-1968</v>
      </c>
      <c r="O1407" s="29">
        <v>0</v>
      </c>
      <c r="P1407" s="29">
        <f t="shared" si="84"/>
        <v>-42475</v>
      </c>
      <c r="Q1407" s="29">
        <f t="shared" si="85"/>
        <v>62221</v>
      </c>
      <c r="R1407" s="29">
        <f t="shared" si="86"/>
        <v>60253</v>
      </c>
      <c r="S1407" s="15" t="s">
        <v>234</v>
      </c>
      <c r="T1407" s="15">
        <v>100201</v>
      </c>
      <c r="U1407" s="15" t="s">
        <v>75</v>
      </c>
      <c r="V1407" s="15">
        <v>47020001</v>
      </c>
      <c r="W1407" s="15" t="s">
        <v>71</v>
      </c>
    </row>
    <row r="1408" spans="2:23" hidden="1" x14ac:dyDescent="0.25">
      <c r="B1408" s="14">
        <v>21001580</v>
      </c>
      <c r="C1408" s="14">
        <v>0</v>
      </c>
      <c r="D1408" s="15">
        <v>21020011</v>
      </c>
      <c r="E1408" s="16" t="s">
        <v>1291</v>
      </c>
      <c r="F1408" s="14">
        <v>1041</v>
      </c>
      <c r="G1408" s="17">
        <v>39539</v>
      </c>
      <c r="H1408" s="29">
        <v>264582</v>
      </c>
      <c r="I1408" s="29">
        <v>0</v>
      </c>
      <c r="J1408" s="29">
        <v>0</v>
      </c>
      <c r="K1408" s="29">
        <v>0</v>
      </c>
      <c r="L1408" s="29">
        <f t="shared" si="87"/>
        <v>264582</v>
      </c>
      <c r="M1408" s="29">
        <v>-54986</v>
      </c>
      <c r="N1408" s="29">
        <v>-4178</v>
      </c>
      <c r="O1408" s="29">
        <v>0</v>
      </c>
      <c r="P1408" s="29">
        <f t="shared" si="84"/>
        <v>-59164</v>
      </c>
      <c r="Q1408" s="29">
        <f t="shared" si="85"/>
        <v>209596</v>
      </c>
      <c r="R1408" s="29">
        <f t="shared" si="86"/>
        <v>205418</v>
      </c>
      <c r="S1408" s="15" t="s">
        <v>234</v>
      </c>
      <c r="T1408" s="15">
        <v>100501</v>
      </c>
      <c r="U1408" s="15" t="s">
        <v>27</v>
      </c>
      <c r="V1408" s="15">
        <v>47020001</v>
      </c>
      <c r="W1408" s="15" t="s">
        <v>28</v>
      </c>
    </row>
    <row r="1409" spans="2:23" hidden="1" x14ac:dyDescent="0.25">
      <c r="B1409" s="14">
        <v>21001581</v>
      </c>
      <c r="C1409" s="14">
        <v>0</v>
      </c>
      <c r="D1409" s="15">
        <v>21020011</v>
      </c>
      <c r="E1409" s="16" t="s">
        <v>1292</v>
      </c>
      <c r="F1409" s="14">
        <v>1021</v>
      </c>
      <c r="G1409" s="17">
        <v>40262</v>
      </c>
      <c r="H1409" s="29">
        <v>300240</v>
      </c>
      <c r="I1409" s="29">
        <v>0</v>
      </c>
      <c r="J1409" s="29">
        <v>0</v>
      </c>
      <c r="K1409" s="29">
        <v>0</v>
      </c>
      <c r="L1409" s="29">
        <f t="shared" si="87"/>
        <v>300240</v>
      </c>
      <c r="M1409" s="29">
        <v>-53858</v>
      </c>
      <c r="N1409" s="29">
        <v>-4724</v>
      </c>
      <c r="O1409" s="29">
        <v>0</v>
      </c>
      <c r="P1409" s="29">
        <f t="shared" si="84"/>
        <v>-58582</v>
      </c>
      <c r="Q1409" s="29">
        <f t="shared" si="85"/>
        <v>246382</v>
      </c>
      <c r="R1409" s="29">
        <f t="shared" si="86"/>
        <v>241658</v>
      </c>
      <c r="S1409" s="15" t="s">
        <v>234</v>
      </c>
      <c r="T1409" s="15">
        <v>100301</v>
      </c>
      <c r="U1409" s="15" t="s">
        <v>32</v>
      </c>
      <c r="V1409" s="15">
        <v>47020001</v>
      </c>
      <c r="W1409" s="15" t="s">
        <v>33</v>
      </c>
    </row>
    <row r="1410" spans="2:23" hidden="1" x14ac:dyDescent="0.25">
      <c r="B1410" s="14">
        <v>21001582</v>
      </c>
      <c r="C1410" s="14">
        <v>0</v>
      </c>
      <c r="D1410" s="15">
        <v>21020011</v>
      </c>
      <c r="E1410" s="16" t="s">
        <v>1293</v>
      </c>
      <c r="F1410" s="14">
        <v>1001</v>
      </c>
      <c r="G1410" s="17">
        <v>35886</v>
      </c>
      <c r="H1410" s="29">
        <v>120227</v>
      </c>
      <c r="I1410" s="29">
        <v>0</v>
      </c>
      <c r="J1410" s="29">
        <v>0</v>
      </c>
      <c r="K1410" s="29">
        <v>0</v>
      </c>
      <c r="L1410" s="29">
        <f t="shared" si="87"/>
        <v>120227</v>
      </c>
      <c r="M1410" s="29">
        <v>-38187</v>
      </c>
      <c r="N1410" s="29">
        <v>-2055</v>
      </c>
      <c r="O1410" s="29">
        <v>0</v>
      </c>
      <c r="P1410" s="29">
        <f t="shared" si="84"/>
        <v>-40242</v>
      </c>
      <c r="Q1410" s="29">
        <f t="shared" si="85"/>
        <v>82040</v>
      </c>
      <c r="R1410" s="29">
        <f t="shared" si="86"/>
        <v>79985</v>
      </c>
      <c r="S1410" s="15" t="s">
        <v>234</v>
      </c>
      <c r="T1410" s="15">
        <v>100101</v>
      </c>
      <c r="U1410" s="15" t="s">
        <v>89</v>
      </c>
      <c r="V1410" s="15">
        <v>47020001</v>
      </c>
      <c r="W1410" s="15" t="s">
        <v>85</v>
      </c>
    </row>
    <row r="1411" spans="2:23" hidden="1" x14ac:dyDescent="0.25">
      <c r="B1411" s="14">
        <v>21001583</v>
      </c>
      <c r="C1411" s="14">
        <v>0</v>
      </c>
      <c r="D1411" s="15">
        <v>21020011</v>
      </c>
      <c r="E1411" s="16" t="s">
        <v>1294</v>
      </c>
      <c r="F1411" s="14">
        <v>1001</v>
      </c>
      <c r="G1411" s="17">
        <v>31503</v>
      </c>
      <c r="H1411" s="29">
        <v>84582</v>
      </c>
      <c r="I1411" s="29">
        <v>0</v>
      </c>
      <c r="J1411" s="29">
        <v>0</v>
      </c>
      <c r="K1411" s="29">
        <v>0</v>
      </c>
      <c r="L1411" s="29">
        <f t="shared" si="87"/>
        <v>84582</v>
      </c>
      <c r="M1411" s="29">
        <v>-35522</v>
      </c>
      <c r="N1411" s="29">
        <v>-1793</v>
      </c>
      <c r="O1411" s="29">
        <v>0</v>
      </c>
      <c r="P1411" s="29">
        <f t="shared" si="84"/>
        <v>-37315</v>
      </c>
      <c r="Q1411" s="29">
        <f t="shared" si="85"/>
        <v>49060</v>
      </c>
      <c r="R1411" s="29">
        <f t="shared" si="86"/>
        <v>47267</v>
      </c>
      <c r="S1411" s="15" t="s">
        <v>234</v>
      </c>
      <c r="T1411" s="15">
        <v>100101</v>
      </c>
      <c r="U1411" s="15" t="s">
        <v>89</v>
      </c>
      <c r="V1411" s="15">
        <v>47020001</v>
      </c>
      <c r="W1411" s="15" t="s">
        <v>85</v>
      </c>
    </row>
    <row r="1412" spans="2:23" hidden="1" x14ac:dyDescent="0.25">
      <c r="B1412" s="14">
        <v>21001584</v>
      </c>
      <c r="C1412" s="14">
        <v>0</v>
      </c>
      <c r="D1412" s="15">
        <v>21020011</v>
      </c>
      <c r="E1412" s="16" t="s">
        <v>1148</v>
      </c>
      <c r="F1412" s="14">
        <v>1041</v>
      </c>
      <c r="G1412" s="17">
        <v>38808</v>
      </c>
      <c r="H1412" s="29">
        <v>163836</v>
      </c>
      <c r="I1412" s="29">
        <v>0</v>
      </c>
      <c r="J1412" s="29">
        <v>0</v>
      </c>
      <c r="K1412" s="29">
        <v>0</v>
      </c>
      <c r="L1412" s="29">
        <f t="shared" si="87"/>
        <v>163836</v>
      </c>
      <c r="M1412" s="29">
        <v>-37812</v>
      </c>
      <c r="N1412" s="29">
        <v>-2619</v>
      </c>
      <c r="O1412" s="29">
        <v>0</v>
      </c>
      <c r="P1412" s="29">
        <f t="shared" si="84"/>
        <v>-40431</v>
      </c>
      <c r="Q1412" s="29">
        <f t="shared" si="85"/>
        <v>126024</v>
      </c>
      <c r="R1412" s="29">
        <f t="shared" si="86"/>
        <v>123405</v>
      </c>
      <c r="S1412" s="15" t="s">
        <v>234</v>
      </c>
      <c r="T1412" s="15">
        <v>100501</v>
      </c>
      <c r="U1412" s="15" t="s">
        <v>27</v>
      </c>
      <c r="V1412" s="15">
        <v>47020001</v>
      </c>
      <c r="W1412" s="15" t="s">
        <v>28</v>
      </c>
    </row>
    <row r="1413" spans="2:23" hidden="1" x14ac:dyDescent="0.25">
      <c r="B1413" s="14">
        <v>21001585</v>
      </c>
      <c r="C1413" s="14">
        <v>0</v>
      </c>
      <c r="D1413" s="15">
        <v>21020011</v>
      </c>
      <c r="E1413" s="16" t="s">
        <v>1295</v>
      </c>
      <c r="F1413" s="14">
        <v>1011</v>
      </c>
      <c r="G1413" s="17">
        <v>32964</v>
      </c>
      <c r="H1413" s="29">
        <v>97934</v>
      </c>
      <c r="I1413" s="29">
        <v>0</v>
      </c>
      <c r="J1413" s="29">
        <v>0</v>
      </c>
      <c r="K1413" s="29">
        <v>0</v>
      </c>
      <c r="L1413" s="29">
        <f t="shared" si="87"/>
        <v>97934</v>
      </c>
      <c r="M1413" s="29">
        <v>-38619</v>
      </c>
      <c r="N1413" s="29">
        <v>-1877</v>
      </c>
      <c r="O1413" s="29">
        <v>0</v>
      </c>
      <c r="P1413" s="29">
        <f t="shared" ref="P1413:P1476" si="88">SUM(M1413:O1413)</f>
        <v>-40496</v>
      </c>
      <c r="Q1413" s="29">
        <f t="shared" ref="Q1413:Q1476" si="89">H1413+M1413</f>
        <v>59315</v>
      </c>
      <c r="R1413" s="29">
        <f t="shared" ref="R1413:R1476" si="90">L1413+P1413</f>
        <v>57438</v>
      </c>
      <c r="S1413" s="15" t="s">
        <v>234</v>
      </c>
      <c r="T1413" s="15">
        <v>100201</v>
      </c>
      <c r="U1413" s="15" t="s">
        <v>75</v>
      </c>
      <c r="V1413" s="15">
        <v>47020001</v>
      </c>
      <c r="W1413" s="15" t="s">
        <v>71</v>
      </c>
    </row>
    <row r="1414" spans="2:23" hidden="1" x14ac:dyDescent="0.25">
      <c r="B1414" s="14">
        <v>21001586</v>
      </c>
      <c r="C1414" s="14">
        <v>0</v>
      </c>
      <c r="D1414" s="15">
        <v>21020011</v>
      </c>
      <c r="E1414" s="16" t="s">
        <v>1296</v>
      </c>
      <c r="F1414" s="14">
        <v>1002</v>
      </c>
      <c r="G1414" s="17">
        <v>37756</v>
      </c>
      <c r="H1414" s="29">
        <v>97961</v>
      </c>
      <c r="I1414" s="29">
        <v>0</v>
      </c>
      <c r="J1414" s="29">
        <v>0</v>
      </c>
      <c r="K1414" s="29">
        <v>0</v>
      </c>
      <c r="L1414" s="29">
        <f t="shared" ref="L1414:L1477" si="91">SUM(H1414:K1414)</f>
        <v>97961</v>
      </c>
      <c r="M1414" s="29">
        <v>-24489</v>
      </c>
      <c r="N1414" s="29">
        <v>-1628</v>
      </c>
      <c r="O1414" s="29">
        <v>0</v>
      </c>
      <c r="P1414" s="29">
        <f t="shared" si="88"/>
        <v>-26117</v>
      </c>
      <c r="Q1414" s="29">
        <f t="shared" si="89"/>
        <v>73472</v>
      </c>
      <c r="R1414" s="29">
        <f t="shared" si="90"/>
        <v>71844</v>
      </c>
      <c r="S1414" s="15" t="s">
        <v>234</v>
      </c>
      <c r="T1414" s="15">
        <v>100102</v>
      </c>
      <c r="U1414" s="15" t="s">
        <v>84</v>
      </c>
      <c r="V1414" s="15">
        <v>47020001</v>
      </c>
      <c r="W1414" s="15" t="s">
        <v>85</v>
      </c>
    </row>
    <row r="1415" spans="2:23" hidden="1" x14ac:dyDescent="0.25">
      <c r="B1415" s="14">
        <v>21001587</v>
      </c>
      <c r="C1415" s="14">
        <v>0</v>
      </c>
      <c r="D1415" s="15">
        <v>21020011</v>
      </c>
      <c r="E1415" s="16" t="s">
        <v>1297</v>
      </c>
      <c r="F1415" s="14">
        <v>1001</v>
      </c>
      <c r="G1415" s="17">
        <v>31503</v>
      </c>
      <c r="H1415" s="29">
        <v>84186</v>
      </c>
      <c r="I1415" s="29">
        <v>0</v>
      </c>
      <c r="J1415" s="29">
        <v>0</v>
      </c>
      <c r="K1415" s="29">
        <v>0</v>
      </c>
      <c r="L1415" s="29">
        <f t="shared" si="91"/>
        <v>84186</v>
      </c>
      <c r="M1415" s="29">
        <v>-35500</v>
      </c>
      <c r="N1415" s="29">
        <v>-1779</v>
      </c>
      <c r="O1415" s="29">
        <v>0</v>
      </c>
      <c r="P1415" s="29">
        <f t="shared" si="88"/>
        <v>-37279</v>
      </c>
      <c r="Q1415" s="29">
        <f t="shared" si="89"/>
        <v>48686</v>
      </c>
      <c r="R1415" s="29">
        <f t="shared" si="90"/>
        <v>46907</v>
      </c>
      <c r="S1415" s="15" t="s">
        <v>234</v>
      </c>
      <c r="T1415" s="15">
        <v>100101</v>
      </c>
      <c r="U1415" s="15" t="s">
        <v>89</v>
      </c>
      <c r="V1415" s="15">
        <v>47020001</v>
      </c>
      <c r="W1415" s="15" t="s">
        <v>85</v>
      </c>
    </row>
    <row r="1416" spans="2:23" hidden="1" x14ac:dyDescent="0.25">
      <c r="B1416" s="14">
        <v>21001588</v>
      </c>
      <c r="C1416" s="14">
        <v>0</v>
      </c>
      <c r="D1416" s="15">
        <v>21020011</v>
      </c>
      <c r="E1416" s="16" t="s">
        <v>1298</v>
      </c>
      <c r="F1416" s="14">
        <v>1001</v>
      </c>
      <c r="G1416" s="17">
        <v>31503</v>
      </c>
      <c r="H1416" s="29">
        <v>90585</v>
      </c>
      <c r="I1416" s="29">
        <v>0</v>
      </c>
      <c r="J1416" s="29">
        <v>0</v>
      </c>
      <c r="K1416" s="29">
        <v>0</v>
      </c>
      <c r="L1416" s="29">
        <f t="shared" si="91"/>
        <v>90585</v>
      </c>
      <c r="M1416" s="29">
        <v>-39282</v>
      </c>
      <c r="N1416" s="29">
        <v>-1871</v>
      </c>
      <c r="O1416" s="29">
        <v>0</v>
      </c>
      <c r="P1416" s="29">
        <f t="shared" si="88"/>
        <v>-41153</v>
      </c>
      <c r="Q1416" s="29">
        <f t="shared" si="89"/>
        <v>51303</v>
      </c>
      <c r="R1416" s="29">
        <f t="shared" si="90"/>
        <v>49432</v>
      </c>
      <c r="S1416" s="15" t="s">
        <v>234</v>
      </c>
      <c r="T1416" s="15">
        <v>100101</v>
      </c>
      <c r="U1416" s="15" t="s">
        <v>89</v>
      </c>
      <c r="V1416" s="15">
        <v>47020001</v>
      </c>
      <c r="W1416" s="15" t="s">
        <v>85</v>
      </c>
    </row>
    <row r="1417" spans="2:23" hidden="1" x14ac:dyDescent="0.25">
      <c r="B1417" s="14">
        <v>21001589</v>
      </c>
      <c r="C1417" s="14">
        <v>0</v>
      </c>
      <c r="D1417" s="15">
        <v>21020011</v>
      </c>
      <c r="E1417" s="16" t="s">
        <v>1299</v>
      </c>
      <c r="F1417" s="14">
        <v>1011</v>
      </c>
      <c r="G1417" s="17">
        <v>37225</v>
      </c>
      <c r="H1417" s="29">
        <v>133914</v>
      </c>
      <c r="I1417" s="29">
        <v>0</v>
      </c>
      <c r="J1417" s="29">
        <v>0</v>
      </c>
      <c r="K1417" s="29">
        <v>0</v>
      </c>
      <c r="L1417" s="29">
        <f t="shared" si="91"/>
        <v>133914</v>
      </c>
      <c r="M1417" s="29">
        <v>-37597</v>
      </c>
      <c r="N1417" s="29">
        <v>-2204</v>
      </c>
      <c r="O1417" s="29">
        <v>0</v>
      </c>
      <c r="P1417" s="29">
        <f t="shared" si="88"/>
        <v>-39801</v>
      </c>
      <c r="Q1417" s="29">
        <f t="shared" si="89"/>
        <v>96317</v>
      </c>
      <c r="R1417" s="29">
        <f t="shared" si="90"/>
        <v>94113</v>
      </c>
      <c r="S1417" s="15" t="s">
        <v>234</v>
      </c>
      <c r="T1417" s="15">
        <v>100201</v>
      </c>
      <c r="U1417" s="15" t="s">
        <v>75</v>
      </c>
      <c r="V1417" s="15">
        <v>47020001</v>
      </c>
      <c r="W1417" s="15" t="s">
        <v>71</v>
      </c>
    </row>
    <row r="1418" spans="2:23" hidden="1" x14ac:dyDescent="0.25">
      <c r="B1418" s="14">
        <v>21001590</v>
      </c>
      <c r="C1418" s="14">
        <v>0</v>
      </c>
      <c r="D1418" s="15">
        <v>21020011</v>
      </c>
      <c r="E1418" s="16" t="s">
        <v>1300</v>
      </c>
      <c r="F1418" s="14">
        <v>1001</v>
      </c>
      <c r="G1418" s="17">
        <v>31503</v>
      </c>
      <c r="H1418" s="29">
        <v>86248</v>
      </c>
      <c r="I1418" s="29">
        <v>0</v>
      </c>
      <c r="J1418" s="29">
        <v>0</v>
      </c>
      <c r="K1418" s="29">
        <v>0</v>
      </c>
      <c r="L1418" s="29">
        <f t="shared" si="91"/>
        <v>86248</v>
      </c>
      <c r="M1418" s="29">
        <v>-36872</v>
      </c>
      <c r="N1418" s="29">
        <v>-1803</v>
      </c>
      <c r="O1418" s="29">
        <v>0</v>
      </c>
      <c r="P1418" s="29">
        <f t="shared" si="88"/>
        <v>-38675</v>
      </c>
      <c r="Q1418" s="29">
        <f t="shared" si="89"/>
        <v>49376</v>
      </c>
      <c r="R1418" s="29">
        <f t="shared" si="90"/>
        <v>47573</v>
      </c>
      <c r="S1418" s="15" t="s">
        <v>234</v>
      </c>
      <c r="T1418" s="15">
        <v>100101</v>
      </c>
      <c r="U1418" s="15" t="s">
        <v>89</v>
      </c>
      <c r="V1418" s="15">
        <v>47020001</v>
      </c>
      <c r="W1418" s="15" t="s">
        <v>85</v>
      </c>
    </row>
    <row r="1419" spans="2:23" hidden="1" x14ac:dyDescent="0.25">
      <c r="B1419" s="14">
        <v>21001591</v>
      </c>
      <c r="C1419" s="14">
        <v>0</v>
      </c>
      <c r="D1419" s="15">
        <v>21020011</v>
      </c>
      <c r="E1419" s="16" t="s">
        <v>1301</v>
      </c>
      <c r="F1419" s="14">
        <v>1011</v>
      </c>
      <c r="G1419" s="17">
        <v>36219</v>
      </c>
      <c r="H1419" s="29">
        <v>116154</v>
      </c>
      <c r="I1419" s="29">
        <v>0</v>
      </c>
      <c r="J1419" s="29">
        <v>0</v>
      </c>
      <c r="K1419" s="29">
        <v>0</v>
      </c>
      <c r="L1419" s="29">
        <f t="shared" si="91"/>
        <v>116154</v>
      </c>
      <c r="M1419" s="29">
        <v>-35696</v>
      </c>
      <c r="N1419" s="29">
        <v>-1969</v>
      </c>
      <c r="O1419" s="29">
        <v>0</v>
      </c>
      <c r="P1419" s="29">
        <f t="shared" si="88"/>
        <v>-37665</v>
      </c>
      <c r="Q1419" s="29">
        <f t="shared" si="89"/>
        <v>80458</v>
      </c>
      <c r="R1419" s="29">
        <f t="shared" si="90"/>
        <v>78489</v>
      </c>
      <c r="S1419" s="15" t="s">
        <v>234</v>
      </c>
      <c r="T1419" s="15">
        <v>100201</v>
      </c>
      <c r="U1419" s="15" t="s">
        <v>75</v>
      </c>
      <c r="V1419" s="15">
        <v>47020001</v>
      </c>
      <c r="W1419" s="15" t="s">
        <v>71</v>
      </c>
    </row>
    <row r="1420" spans="2:23" hidden="1" x14ac:dyDescent="0.25">
      <c r="B1420" s="14">
        <v>21001592</v>
      </c>
      <c r="C1420" s="14">
        <v>0</v>
      </c>
      <c r="D1420" s="15">
        <v>21020011</v>
      </c>
      <c r="E1420" s="16" t="s">
        <v>1302</v>
      </c>
      <c r="F1420" s="14">
        <v>1041</v>
      </c>
      <c r="G1420" s="17">
        <v>38961</v>
      </c>
      <c r="H1420" s="29">
        <v>218707</v>
      </c>
      <c r="I1420" s="29">
        <v>0</v>
      </c>
      <c r="J1420" s="29">
        <v>0</v>
      </c>
      <c r="K1420" s="29">
        <v>0</v>
      </c>
      <c r="L1420" s="29">
        <f t="shared" si="91"/>
        <v>218707</v>
      </c>
      <c r="M1420" s="29">
        <v>-50167</v>
      </c>
      <c r="N1420" s="29">
        <v>-3470</v>
      </c>
      <c r="O1420" s="29">
        <v>0</v>
      </c>
      <c r="P1420" s="29">
        <f t="shared" si="88"/>
        <v>-53637</v>
      </c>
      <c r="Q1420" s="29">
        <f t="shared" si="89"/>
        <v>168540</v>
      </c>
      <c r="R1420" s="29">
        <f t="shared" si="90"/>
        <v>165070</v>
      </c>
      <c r="S1420" s="15" t="s">
        <v>234</v>
      </c>
      <c r="T1420" s="15">
        <v>100501</v>
      </c>
      <c r="U1420" s="15" t="s">
        <v>27</v>
      </c>
      <c r="V1420" s="15">
        <v>47020001</v>
      </c>
      <c r="W1420" s="15" t="s">
        <v>28</v>
      </c>
    </row>
    <row r="1421" spans="2:23" hidden="1" x14ac:dyDescent="0.25">
      <c r="B1421" s="14">
        <v>21001593</v>
      </c>
      <c r="C1421" s="14">
        <v>0</v>
      </c>
      <c r="D1421" s="15">
        <v>21020011</v>
      </c>
      <c r="E1421" s="16" t="s">
        <v>1303</v>
      </c>
      <c r="F1421" s="14">
        <v>1041</v>
      </c>
      <c r="G1421" s="17">
        <v>39539</v>
      </c>
      <c r="H1421" s="29">
        <v>264991</v>
      </c>
      <c r="I1421" s="29">
        <v>0</v>
      </c>
      <c r="J1421" s="29">
        <v>0</v>
      </c>
      <c r="K1421" s="29">
        <v>0</v>
      </c>
      <c r="L1421" s="29">
        <f t="shared" si="91"/>
        <v>264991</v>
      </c>
      <c r="M1421" s="29">
        <v>-55178</v>
      </c>
      <c r="N1421" s="29">
        <v>-4182</v>
      </c>
      <c r="O1421" s="29">
        <v>0</v>
      </c>
      <c r="P1421" s="29">
        <f t="shared" si="88"/>
        <v>-59360</v>
      </c>
      <c r="Q1421" s="29">
        <f t="shared" si="89"/>
        <v>209813</v>
      </c>
      <c r="R1421" s="29">
        <f t="shared" si="90"/>
        <v>205631</v>
      </c>
      <c r="S1421" s="15" t="s">
        <v>234</v>
      </c>
      <c r="T1421" s="15">
        <v>100501</v>
      </c>
      <c r="U1421" s="15" t="s">
        <v>27</v>
      </c>
      <c r="V1421" s="15">
        <v>47020001</v>
      </c>
      <c r="W1421" s="15" t="s">
        <v>28</v>
      </c>
    </row>
    <row r="1422" spans="2:23" hidden="1" x14ac:dyDescent="0.25">
      <c r="B1422" s="14">
        <v>21001594</v>
      </c>
      <c r="C1422" s="14">
        <v>0</v>
      </c>
      <c r="D1422" s="15">
        <v>21020011</v>
      </c>
      <c r="E1422" s="16" t="s">
        <v>1304</v>
      </c>
      <c r="F1422" s="14">
        <v>1001</v>
      </c>
      <c r="G1422" s="17">
        <v>35886</v>
      </c>
      <c r="H1422" s="29">
        <v>113812</v>
      </c>
      <c r="I1422" s="29">
        <v>0</v>
      </c>
      <c r="J1422" s="29">
        <v>0</v>
      </c>
      <c r="K1422" s="29">
        <v>0</v>
      </c>
      <c r="L1422" s="29">
        <f t="shared" si="91"/>
        <v>113812</v>
      </c>
      <c r="M1422" s="29">
        <v>-36176</v>
      </c>
      <c r="N1422" s="29">
        <v>-1944</v>
      </c>
      <c r="O1422" s="29">
        <v>0</v>
      </c>
      <c r="P1422" s="29">
        <f t="shared" si="88"/>
        <v>-38120</v>
      </c>
      <c r="Q1422" s="29">
        <f t="shared" si="89"/>
        <v>77636</v>
      </c>
      <c r="R1422" s="29">
        <f t="shared" si="90"/>
        <v>75692</v>
      </c>
      <c r="S1422" s="15" t="s">
        <v>234</v>
      </c>
      <c r="T1422" s="15">
        <v>100101</v>
      </c>
      <c r="U1422" s="15" t="s">
        <v>89</v>
      </c>
      <c r="V1422" s="15">
        <v>47020001</v>
      </c>
      <c r="W1422" s="15" t="s">
        <v>85</v>
      </c>
    </row>
    <row r="1423" spans="2:23" hidden="1" x14ac:dyDescent="0.25">
      <c r="B1423" s="14">
        <v>21001595</v>
      </c>
      <c r="C1423" s="14">
        <v>0</v>
      </c>
      <c r="D1423" s="15">
        <v>21020011</v>
      </c>
      <c r="E1423" s="16" t="s">
        <v>1305</v>
      </c>
      <c r="F1423" s="14">
        <v>1011</v>
      </c>
      <c r="G1423" s="17">
        <v>32964</v>
      </c>
      <c r="H1423" s="29">
        <v>93681</v>
      </c>
      <c r="I1423" s="29">
        <v>0</v>
      </c>
      <c r="J1423" s="29">
        <v>0</v>
      </c>
      <c r="K1423" s="29">
        <v>0</v>
      </c>
      <c r="L1423" s="29">
        <f t="shared" si="91"/>
        <v>93681</v>
      </c>
      <c r="M1423" s="29">
        <v>-36941</v>
      </c>
      <c r="N1423" s="29">
        <v>-1795</v>
      </c>
      <c r="O1423" s="29">
        <v>0</v>
      </c>
      <c r="P1423" s="29">
        <f t="shared" si="88"/>
        <v>-38736</v>
      </c>
      <c r="Q1423" s="29">
        <f t="shared" si="89"/>
        <v>56740</v>
      </c>
      <c r="R1423" s="29">
        <f t="shared" si="90"/>
        <v>54945</v>
      </c>
      <c r="S1423" s="15" t="s">
        <v>234</v>
      </c>
      <c r="T1423" s="15">
        <v>100201</v>
      </c>
      <c r="U1423" s="15" t="s">
        <v>75</v>
      </c>
      <c r="V1423" s="15">
        <v>47020001</v>
      </c>
      <c r="W1423" s="15" t="s">
        <v>71</v>
      </c>
    </row>
    <row r="1424" spans="2:23" hidden="1" x14ac:dyDescent="0.25">
      <c r="B1424" s="14">
        <v>21001596</v>
      </c>
      <c r="C1424" s="14">
        <v>0</v>
      </c>
      <c r="D1424" s="15">
        <v>21020011</v>
      </c>
      <c r="E1424" s="16" t="s">
        <v>1306</v>
      </c>
      <c r="F1424" s="14">
        <v>1001</v>
      </c>
      <c r="G1424" s="17">
        <v>36251</v>
      </c>
      <c r="H1424" s="29">
        <v>116891</v>
      </c>
      <c r="I1424" s="29">
        <v>0</v>
      </c>
      <c r="J1424" s="29">
        <v>0</v>
      </c>
      <c r="K1424" s="29">
        <v>0</v>
      </c>
      <c r="L1424" s="29">
        <f t="shared" si="91"/>
        <v>116891</v>
      </c>
      <c r="M1424" s="29">
        <v>-36038</v>
      </c>
      <c r="N1424" s="29">
        <v>-1974</v>
      </c>
      <c r="O1424" s="29">
        <v>0</v>
      </c>
      <c r="P1424" s="29">
        <f t="shared" si="88"/>
        <v>-38012</v>
      </c>
      <c r="Q1424" s="29">
        <f t="shared" si="89"/>
        <v>80853</v>
      </c>
      <c r="R1424" s="29">
        <f t="shared" si="90"/>
        <v>78879</v>
      </c>
      <c r="S1424" s="15" t="s">
        <v>234</v>
      </c>
      <c r="T1424" s="15">
        <v>100101</v>
      </c>
      <c r="U1424" s="15" t="s">
        <v>89</v>
      </c>
      <c r="V1424" s="15">
        <v>47020001</v>
      </c>
      <c r="W1424" s="15" t="s">
        <v>85</v>
      </c>
    </row>
    <row r="1425" spans="2:23" hidden="1" x14ac:dyDescent="0.25">
      <c r="B1425" s="14">
        <v>21001598</v>
      </c>
      <c r="C1425" s="14">
        <v>0</v>
      </c>
      <c r="D1425" s="15">
        <v>21020011</v>
      </c>
      <c r="E1425" s="16" t="s">
        <v>1307</v>
      </c>
      <c r="F1425" s="14">
        <v>1022</v>
      </c>
      <c r="G1425" s="17">
        <v>39082</v>
      </c>
      <c r="H1425" s="29">
        <v>224023</v>
      </c>
      <c r="I1425" s="29">
        <v>0</v>
      </c>
      <c r="J1425" s="29">
        <v>0</v>
      </c>
      <c r="K1425" s="29">
        <v>0</v>
      </c>
      <c r="L1425" s="29">
        <f t="shared" si="91"/>
        <v>224023</v>
      </c>
      <c r="M1425" s="29">
        <v>-50475</v>
      </c>
      <c r="N1425" s="29">
        <v>-3549</v>
      </c>
      <c r="O1425" s="29">
        <v>0</v>
      </c>
      <c r="P1425" s="29">
        <f t="shared" si="88"/>
        <v>-54024</v>
      </c>
      <c r="Q1425" s="29">
        <f t="shared" si="89"/>
        <v>173548</v>
      </c>
      <c r="R1425" s="29">
        <f t="shared" si="90"/>
        <v>169999</v>
      </c>
      <c r="S1425" s="15" t="s">
        <v>234</v>
      </c>
      <c r="T1425" s="15">
        <v>100302</v>
      </c>
      <c r="U1425" s="15" t="s">
        <v>225</v>
      </c>
      <c r="V1425" s="15">
        <v>47020001</v>
      </c>
      <c r="W1425" s="15" t="s">
        <v>33</v>
      </c>
    </row>
    <row r="1426" spans="2:23" hidden="1" x14ac:dyDescent="0.25">
      <c r="B1426" s="14">
        <v>21001599</v>
      </c>
      <c r="C1426" s="14">
        <v>0</v>
      </c>
      <c r="D1426" s="15">
        <v>21020011</v>
      </c>
      <c r="E1426" s="16" t="s">
        <v>1308</v>
      </c>
      <c r="F1426" s="14">
        <v>1022</v>
      </c>
      <c r="G1426" s="17">
        <v>39051</v>
      </c>
      <c r="H1426" s="29">
        <v>219165</v>
      </c>
      <c r="I1426" s="29">
        <v>0</v>
      </c>
      <c r="J1426" s="29">
        <v>0</v>
      </c>
      <c r="K1426" s="29">
        <v>0</v>
      </c>
      <c r="L1426" s="29">
        <f t="shared" si="91"/>
        <v>219165</v>
      </c>
      <c r="M1426" s="29">
        <v>-49623</v>
      </c>
      <c r="N1426" s="29">
        <v>-3473</v>
      </c>
      <c r="O1426" s="29">
        <v>0</v>
      </c>
      <c r="P1426" s="29">
        <f t="shared" si="88"/>
        <v>-53096</v>
      </c>
      <c r="Q1426" s="29">
        <f t="shared" si="89"/>
        <v>169542</v>
      </c>
      <c r="R1426" s="29">
        <f t="shared" si="90"/>
        <v>166069</v>
      </c>
      <c r="S1426" s="15" t="s">
        <v>234</v>
      </c>
      <c r="T1426" s="15">
        <v>100302</v>
      </c>
      <c r="U1426" s="15" t="s">
        <v>225</v>
      </c>
      <c r="V1426" s="15">
        <v>47020001</v>
      </c>
      <c r="W1426" s="15" t="s">
        <v>33</v>
      </c>
    </row>
    <row r="1427" spans="2:23" hidden="1" x14ac:dyDescent="0.25">
      <c r="B1427" s="14">
        <v>21001600</v>
      </c>
      <c r="C1427" s="14">
        <v>0</v>
      </c>
      <c r="D1427" s="15">
        <v>21020011</v>
      </c>
      <c r="E1427" s="16" t="s">
        <v>1309</v>
      </c>
      <c r="F1427" s="14">
        <v>1011</v>
      </c>
      <c r="G1427" s="17">
        <v>36069</v>
      </c>
      <c r="H1427" s="29">
        <v>110280</v>
      </c>
      <c r="I1427" s="29">
        <v>0</v>
      </c>
      <c r="J1427" s="29">
        <v>0</v>
      </c>
      <c r="K1427" s="29">
        <v>0</v>
      </c>
      <c r="L1427" s="29">
        <f t="shared" si="91"/>
        <v>110280</v>
      </c>
      <c r="M1427" s="29">
        <v>-34457</v>
      </c>
      <c r="N1427" s="29">
        <v>-1875</v>
      </c>
      <c r="O1427" s="29">
        <v>0</v>
      </c>
      <c r="P1427" s="29">
        <f t="shared" si="88"/>
        <v>-36332</v>
      </c>
      <c r="Q1427" s="29">
        <f t="shared" si="89"/>
        <v>75823</v>
      </c>
      <c r="R1427" s="29">
        <f t="shared" si="90"/>
        <v>73948</v>
      </c>
      <c r="S1427" s="15" t="s">
        <v>234</v>
      </c>
      <c r="T1427" s="15">
        <v>100201</v>
      </c>
      <c r="U1427" s="15" t="s">
        <v>75</v>
      </c>
      <c r="V1427" s="15">
        <v>47020001</v>
      </c>
      <c r="W1427" s="15" t="s">
        <v>71</v>
      </c>
    </row>
    <row r="1428" spans="2:23" hidden="1" x14ac:dyDescent="0.25">
      <c r="B1428" s="14">
        <v>21001601</v>
      </c>
      <c r="C1428" s="14">
        <v>0</v>
      </c>
      <c r="D1428" s="15">
        <v>21020011</v>
      </c>
      <c r="E1428" s="16" t="s">
        <v>1310</v>
      </c>
      <c r="F1428" s="14">
        <v>1021</v>
      </c>
      <c r="G1428" s="17">
        <v>40056</v>
      </c>
      <c r="H1428" s="29">
        <v>812394</v>
      </c>
      <c r="I1428" s="29">
        <v>0</v>
      </c>
      <c r="J1428" s="29">
        <v>0</v>
      </c>
      <c r="K1428" s="29">
        <v>0</v>
      </c>
      <c r="L1428" s="29">
        <f t="shared" si="91"/>
        <v>812394</v>
      </c>
      <c r="M1428" s="29">
        <v>-153213</v>
      </c>
      <c r="N1428" s="29">
        <v>-12776</v>
      </c>
      <c r="O1428" s="29">
        <v>0</v>
      </c>
      <c r="P1428" s="29">
        <f t="shared" si="88"/>
        <v>-165989</v>
      </c>
      <c r="Q1428" s="29">
        <f t="shared" si="89"/>
        <v>659181</v>
      </c>
      <c r="R1428" s="29">
        <f t="shared" si="90"/>
        <v>646405</v>
      </c>
      <c r="S1428" s="15" t="s">
        <v>234</v>
      </c>
      <c r="T1428" s="15">
        <v>100301</v>
      </c>
      <c r="U1428" s="15" t="s">
        <v>32</v>
      </c>
      <c r="V1428" s="15">
        <v>47020001</v>
      </c>
      <c r="W1428" s="15" t="s">
        <v>33</v>
      </c>
    </row>
    <row r="1429" spans="2:23" hidden="1" x14ac:dyDescent="0.25">
      <c r="B1429" s="14">
        <v>21001602</v>
      </c>
      <c r="C1429" s="14">
        <v>0</v>
      </c>
      <c r="D1429" s="15">
        <v>21020011</v>
      </c>
      <c r="E1429" s="16" t="s">
        <v>1311</v>
      </c>
      <c r="F1429" s="14">
        <v>1011</v>
      </c>
      <c r="G1429" s="17">
        <v>32964</v>
      </c>
      <c r="H1429" s="29">
        <v>89996</v>
      </c>
      <c r="I1429" s="29">
        <v>0</v>
      </c>
      <c r="J1429" s="29">
        <v>0</v>
      </c>
      <c r="K1429" s="29">
        <v>0</v>
      </c>
      <c r="L1429" s="29">
        <f t="shared" si="91"/>
        <v>89996</v>
      </c>
      <c r="M1429" s="29">
        <v>-35486</v>
      </c>
      <c r="N1429" s="29">
        <v>-1725</v>
      </c>
      <c r="O1429" s="29">
        <v>0</v>
      </c>
      <c r="P1429" s="29">
        <f t="shared" si="88"/>
        <v>-37211</v>
      </c>
      <c r="Q1429" s="29">
        <f t="shared" si="89"/>
        <v>54510</v>
      </c>
      <c r="R1429" s="29">
        <f t="shared" si="90"/>
        <v>52785</v>
      </c>
      <c r="S1429" s="15" t="s">
        <v>234</v>
      </c>
      <c r="T1429" s="15">
        <v>100201</v>
      </c>
      <c r="U1429" s="15" t="s">
        <v>75</v>
      </c>
      <c r="V1429" s="15">
        <v>47020001</v>
      </c>
      <c r="W1429" s="15" t="s">
        <v>71</v>
      </c>
    </row>
    <row r="1430" spans="2:23" hidden="1" x14ac:dyDescent="0.25">
      <c r="B1430" s="14">
        <v>21001603</v>
      </c>
      <c r="C1430" s="14">
        <v>0</v>
      </c>
      <c r="D1430" s="15">
        <v>21020011</v>
      </c>
      <c r="E1430" s="16" t="s">
        <v>1312</v>
      </c>
      <c r="F1430" s="14">
        <v>1081</v>
      </c>
      <c r="G1430" s="17">
        <v>39478</v>
      </c>
      <c r="H1430" s="29">
        <v>324289</v>
      </c>
      <c r="I1430" s="29">
        <v>0</v>
      </c>
      <c r="J1430" s="29">
        <v>0</v>
      </c>
      <c r="K1430" s="29">
        <v>0</v>
      </c>
      <c r="L1430" s="29">
        <f t="shared" si="91"/>
        <v>324289</v>
      </c>
      <c r="M1430" s="29">
        <v>-68721</v>
      </c>
      <c r="N1430" s="29">
        <v>-5111</v>
      </c>
      <c r="O1430" s="29">
        <v>0</v>
      </c>
      <c r="P1430" s="29">
        <f t="shared" si="88"/>
        <v>-73832</v>
      </c>
      <c r="Q1430" s="29">
        <f t="shared" si="89"/>
        <v>255568</v>
      </c>
      <c r="R1430" s="29">
        <f t="shared" si="90"/>
        <v>250457</v>
      </c>
      <c r="S1430" s="15" t="s">
        <v>234</v>
      </c>
      <c r="T1430" s="15">
        <v>101001</v>
      </c>
      <c r="U1430" s="15" t="s">
        <v>37</v>
      </c>
      <c r="V1430" s="15">
        <v>47020001</v>
      </c>
      <c r="W1430" s="15" t="s">
        <v>38</v>
      </c>
    </row>
    <row r="1431" spans="2:23" hidden="1" x14ac:dyDescent="0.25">
      <c r="B1431" s="14">
        <v>21001604</v>
      </c>
      <c r="C1431" s="14">
        <v>0</v>
      </c>
      <c r="D1431" s="15">
        <v>21020011</v>
      </c>
      <c r="E1431" s="16" t="s">
        <v>1313</v>
      </c>
      <c r="F1431" s="14">
        <v>1012</v>
      </c>
      <c r="G1431" s="17">
        <v>40179</v>
      </c>
      <c r="H1431" s="29">
        <v>3559080</v>
      </c>
      <c r="I1431" s="29">
        <v>0</v>
      </c>
      <c r="J1431" s="29">
        <v>0</v>
      </c>
      <c r="K1431" s="29">
        <v>0</v>
      </c>
      <c r="L1431" s="29">
        <f t="shared" si="91"/>
        <v>3559080</v>
      </c>
      <c r="M1431" s="29">
        <v>-652226</v>
      </c>
      <c r="N1431" s="29">
        <v>-55973</v>
      </c>
      <c r="O1431" s="29">
        <v>0</v>
      </c>
      <c r="P1431" s="29">
        <f t="shared" si="88"/>
        <v>-708199</v>
      </c>
      <c r="Q1431" s="29">
        <f t="shared" si="89"/>
        <v>2906854</v>
      </c>
      <c r="R1431" s="29">
        <f t="shared" si="90"/>
        <v>2850881</v>
      </c>
      <c r="S1431" s="15" t="s">
        <v>234</v>
      </c>
      <c r="T1431" s="15">
        <v>100202</v>
      </c>
      <c r="U1431" s="15" t="s">
        <v>70</v>
      </c>
      <c r="V1431" s="15">
        <v>47020001</v>
      </c>
      <c r="W1431" s="15" t="s">
        <v>71</v>
      </c>
    </row>
    <row r="1432" spans="2:23" hidden="1" x14ac:dyDescent="0.25">
      <c r="B1432" s="14">
        <v>21001605</v>
      </c>
      <c r="C1432" s="14">
        <v>0</v>
      </c>
      <c r="D1432" s="15">
        <v>21020011</v>
      </c>
      <c r="E1432" s="16" t="s">
        <v>1314</v>
      </c>
      <c r="F1432" s="14">
        <v>1001</v>
      </c>
      <c r="G1432" s="17">
        <v>31503</v>
      </c>
      <c r="H1432" s="29">
        <v>77791</v>
      </c>
      <c r="I1432" s="29">
        <v>0</v>
      </c>
      <c r="J1432" s="29">
        <v>0</v>
      </c>
      <c r="K1432" s="29">
        <v>0</v>
      </c>
      <c r="L1432" s="29">
        <f t="shared" si="91"/>
        <v>77791</v>
      </c>
      <c r="M1432" s="29">
        <v>-33152</v>
      </c>
      <c r="N1432" s="29">
        <v>-1630</v>
      </c>
      <c r="O1432" s="29">
        <v>0</v>
      </c>
      <c r="P1432" s="29">
        <f t="shared" si="88"/>
        <v>-34782</v>
      </c>
      <c r="Q1432" s="29">
        <f t="shared" si="89"/>
        <v>44639</v>
      </c>
      <c r="R1432" s="29">
        <f t="shared" si="90"/>
        <v>43009</v>
      </c>
      <c r="S1432" s="15" t="s">
        <v>234</v>
      </c>
      <c r="T1432" s="15">
        <v>100101</v>
      </c>
      <c r="U1432" s="15" t="s">
        <v>89</v>
      </c>
      <c r="V1432" s="15">
        <v>47020001</v>
      </c>
      <c r="W1432" s="15" t="s">
        <v>85</v>
      </c>
    </row>
    <row r="1433" spans="2:23" hidden="1" x14ac:dyDescent="0.25">
      <c r="B1433" s="14">
        <v>21001606</v>
      </c>
      <c r="C1433" s="14">
        <v>0</v>
      </c>
      <c r="D1433" s="15">
        <v>21020011</v>
      </c>
      <c r="E1433" s="16" t="s">
        <v>1315</v>
      </c>
      <c r="F1433" s="14">
        <v>1011</v>
      </c>
      <c r="G1433" s="17">
        <v>36144</v>
      </c>
      <c r="H1433" s="29">
        <v>104177</v>
      </c>
      <c r="I1433" s="29">
        <v>0</v>
      </c>
      <c r="J1433" s="29">
        <v>0</v>
      </c>
      <c r="K1433" s="29">
        <v>0</v>
      </c>
      <c r="L1433" s="29">
        <f t="shared" si="91"/>
        <v>104177</v>
      </c>
      <c r="M1433" s="29">
        <v>-32241</v>
      </c>
      <c r="N1433" s="29">
        <v>-1770</v>
      </c>
      <c r="O1433" s="29">
        <v>0</v>
      </c>
      <c r="P1433" s="29">
        <f t="shared" si="88"/>
        <v>-34011</v>
      </c>
      <c r="Q1433" s="29">
        <f t="shared" si="89"/>
        <v>71936</v>
      </c>
      <c r="R1433" s="29">
        <f t="shared" si="90"/>
        <v>70166</v>
      </c>
      <c r="S1433" s="15" t="s">
        <v>234</v>
      </c>
      <c r="T1433" s="15">
        <v>100201</v>
      </c>
      <c r="U1433" s="15" t="s">
        <v>75</v>
      </c>
      <c r="V1433" s="15">
        <v>47020001</v>
      </c>
      <c r="W1433" s="15" t="s">
        <v>71</v>
      </c>
    </row>
    <row r="1434" spans="2:23" hidden="1" x14ac:dyDescent="0.25">
      <c r="B1434" s="14">
        <v>21001607</v>
      </c>
      <c r="C1434" s="14">
        <v>0</v>
      </c>
      <c r="D1434" s="15">
        <v>21020011</v>
      </c>
      <c r="E1434" s="16" t="s">
        <v>1316</v>
      </c>
      <c r="F1434" s="14">
        <v>1011</v>
      </c>
      <c r="G1434" s="17">
        <v>32964</v>
      </c>
      <c r="H1434" s="29">
        <v>83862</v>
      </c>
      <c r="I1434" s="29">
        <v>0</v>
      </c>
      <c r="J1434" s="29">
        <v>0</v>
      </c>
      <c r="K1434" s="29">
        <v>0</v>
      </c>
      <c r="L1434" s="29">
        <f t="shared" si="91"/>
        <v>83862</v>
      </c>
      <c r="M1434" s="29">
        <v>-33070</v>
      </c>
      <c r="N1434" s="29">
        <v>-1607</v>
      </c>
      <c r="O1434" s="29">
        <v>0</v>
      </c>
      <c r="P1434" s="29">
        <f t="shared" si="88"/>
        <v>-34677</v>
      </c>
      <c r="Q1434" s="29">
        <f t="shared" si="89"/>
        <v>50792</v>
      </c>
      <c r="R1434" s="29">
        <f t="shared" si="90"/>
        <v>49185</v>
      </c>
      <c r="S1434" s="15" t="s">
        <v>234</v>
      </c>
      <c r="T1434" s="15">
        <v>100201</v>
      </c>
      <c r="U1434" s="15" t="s">
        <v>75</v>
      </c>
      <c r="V1434" s="15">
        <v>47020001</v>
      </c>
      <c r="W1434" s="15" t="s">
        <v>71</v>
      </c>
    </row>
    <row r="1435" spans="2:23" hidden="1" x14ac:dyDescent="0.25">
      <c r="B1435" s="14">
        <v>21001608</v>
      </c>
      <c r="C1435" s="14">
        <v>0</v>
      </c>
      <c r="D1435" s="15">
        <v>21020011</v>
      </c>
      <c r="E1435" s="16" t="s">
        <v>1317</v>
      </c>
      <c r="F1435" s="14">
        <v>1001</v>
      </c>
      <c r="G1435" s="17">
        <v>31503</v>
      </c>
      <c r="H1435" s="29">
        <v>76536</v>
      </c>
      <c r="I1435" s="29">
        <v>0</v>
      </c>
      <c r="J1435" s="29">
        <v>0</v>
      </c>
      <c r="K1435" s="29">
        <v>0</v>
      </c>
      <c r="L1435" s="29">
        <f t="shared" si="91"/>
        <v>76536</v>
      </c>
      <c r="M1435" s="29">
        <v>-32880</v>
      </c>
      <c r="N1435" s="29">
        <v>-1593</v>
      </c>
      <c r="O1435" s="29">
        <v>0</v>
      </c>
      <c r="P1435" s="29">
        <f t="shared" si="88"/>
        <v>-34473</v>
      </c>
      <c r="Q1435" s="29">
        <f t="shared" si="89"/>
        <v>43656</v>
      </c>
      <c r="R1435" s="29">
        <f t="shared" si="90"/>
        <v>42063</v>
      </c>
      <c r="S1435" s="15" t="s">
        <v>234</v>
      </c>
      <c r="T1435" s="15">
        <v>100101</v>
      </c>
      <c r="U1435" s="15" t="s">
        <v>89</v>
      </c>
      <c r="V1435" s="15">
        <v>47020001</v>
      </c>
      <c r="W1435" s="15" t="s">
        <v>85</v>
      </c>
    </row>
    <row r="1436" spans="2:23" hidden="1" x14ac:dyDescent="0.25">
      <c r="B1436" s="14">
        <v>21001609</v>
      </c>
      <c r="C1436" s="14">
        <v>0</v>
      </c>
      <c r="D1436" s="15">
        <v>21020011</v>
      </c>
      <c r="E1436" s="16" t="s">
        <v>1318</v>
      </c>
      <c r="F1436" s="14">
        <v>1092</v>
      </c>
      <c r="G1436" s="17">
        <v>39173</v>
      </c>
      <c r="H1436" s="29">
        <v>234112</v>
      </c>
      <c r="I1436" s="29">
        <v>0</v>
      </c>
      <c r="J1436" s="29">
        <v>0</v>
      </c>
      <c r="K1436" s="29">
        <v>0</v>
      </c>
      <c r="L1436" s="29">
        <f t="shared" si="91"/>
        <v>234112</v>
      </c>
      <c r="M1436" s="29">
        <v>-52208</v>
      </c>
      <c r="N1436" s="29">
        <v>-3700</v>
      </c>
      <c r="O1436" s="29">
        <v>0</v>
      </c>
      <c r="P1436" s="29">
        <f t="shared" si="88"/>
        <v>-55908</v>
      </c>
      <c r="Q1436" s="29">
        <f t="shared" si="89"/>
        <v>181904</v>
      </c>
      <c r="R1436" s="29">
        <f t="shared" si="90"/>
        <v>178204</v>
      </c>
      <c r="S1436" s="15" t="s">
        <v>234</v>
      </c>
      <c r="T1436" s="15">
        <v>100702</v>
      </c>
      <c r="U1436" s="15" t="s">
        <v>47</v>
      </c>
      <c r="V1436" s="15">
        <v>47020001</v>
      </c>
      <c r="W1436" s="15" t="s">
        <v>48</v>
      </c>
    </row>
    <row r="1437" spans="2:23" hidden="1" x14ac:dyDescent="0.25">
      <c r="B1437" s="14">
        <v>21001610</v>
      </c>
      <c r="C1437" s="14">
        <v>0</v>
      </c>
      <c r="D1437" s="15">
        <v>21020011</v>
      </c>
      <c r="E1437" s="16" t="s">
        <v>1319</v>
      </c>
      <c r="F1437" s="14">
        <v>1001</v>
      </c>
      <c r="G1437" s="17">
        <v>38990</v>
      </c>
      <c r="H1437" s="29">
        <v>191686</v>
      </c>
      <c r="I1437" s="29">
        <v>0</v>
      </c>
      <c r="J1437" s="29">
        <v>0</v>
      </c>
      <c r="K1437" s="29">
        <v>0</v>
      </c>
      <c r="L1437" s="29">
        <f t="shared" si="91"/>
        <v>191686</v>
      </c>
      <c r="M1437" s="29">
        <v>-43811</v>
      </c>
      <c r="N1437" s="29">
        <v>-3039</v>
      </c>
      <c r="O1437" s="29">
        <v>0</v>
      </c>
      <c r="P1437" s="29">
        <f t="shared" si="88"/>
        <v>-46850</v>
      </c>
      <c r="Q1437" s="29">
        <f t="shared" si="89"/>
        <v>147875</v>
      </c>
      <c r="R1437" s="29">
        <f t="shared" si="90"/>
        <v>144836</v>
      </c>
      <c r="S1437" s="15" t="s">
        <v>234</v>
      </c>
      <c r="T1437" s="15">
        <v>100101</v>
      </c>
      <c r="U1437" s="15" t="s">
        <v>89</v>
      </c>
      <c r="V1437" s="15">
        <v>47020001</v>
      </c>
      <c r="W1437" s="15" t="s">
        <v>85</v>
      </c>
    </row>
    <row r="1438" spans="2:23" hidden="1" x14ac:dyDescent="0.25">
      <c r="B1438" s="14">
        <v>21001611</v>
      </c>
      <c r="C1438" s="14">
        <v>0</v>
      </c>
      <c r="D1438" s="15">
        <v>21020011</v>
      </c>
      <c r="E1438" s="16" t="s">
        <v>1320</v>
      </c>
      <c r="F1438" s="14">
        <v>1011</v>
      </c>
      <c r="G1438" s="17">
        <v>32964</v>
      </c>
      <c r="H1438" s="29">
        <v>79250</v>
      </c>
      <c r="I1438" s="29">
        <v>0</v>
      </c>
      <c r="J1438" s="29">
        <v>0</v>
      </c>
      <c r="K1438" s="29">
        <v>0</v>
      </c>
      <c r="L1438" s="29">
        <f t="shared" si="91"/>
        <v>79250</v>
      </c>
      <c r="M1438" s="29">
        <v>-31251</v>
      </c>
      <c r="N1438" s="29">
        <v>-1519</v>
      </c>
      <c r="O1438" s="29">
        <v>0</v>
      </c>
      <c r="P1438" s="29">
        <f t="shared" si="88"/>
        <v>-32770</v>
      </c>
      <c r="Q1438" s="29">
        <f t="shared" si="89"/>
        <v>47999</v>
      </c>
      <c r="R1438" s="29">
        <f t="shared" si="90"/>
        <v>46480</v>
      </c>
      <c r="S1438" s="15" t="s">
        <v>234</v>
      </c>
      <c r="T1438" s="15">
        <v>100201</v>
      </c>
      <c r="U1438" s="15" t="s">
        <v>75</v>
      </c>
      <c r="V1438" s="15">
        <v>47020001</v>
      </c>
      <c r="W1438" s="15" t="s">
        <v>71</v>
      </c>
    </row>
    <row r="1439" spans="2:23" hidden="1" x14ac:dyDescent="0.25">
      <c r="B1439" s="14">
        <v>21001612</v>
      </c>
      <c r="C1439" s="14">
        <v>0</v>
      </c>
      <c r="D1439" s="15">
        <v>21020011</v>
      </c>
      <c r="E1439" s="16" t="s">
        <v>1321</v>
      </c>
      <c r="F1439" s="14">
        <v>1081</v>
      </c>
      <c r="G1439" s="17">
        <v>40087</v>
      </c>
      <c r="H1439" s="29">
        <v>797891</v>
      </c>
      <c r="I1439" s="29">
        <v>0</v>
      </c>
      <c r="J1439" s="29">
        <v>0</v>
      </c>
      <c r="K1439" s="29">
        <v>0</v>
      </c>
      <c r="L1439" s="29">
        <f t="shared" si="91"/>
        <v>797891</v>
      </c>
      <c r="M1439" s="29">
        <v>-149407</v>
      </c>
      <c r="N1439" s="29">
        <v>-12548</v>
      </c>
      <c r="O1439" s="29">
        <v>0</v>
      </c>
      <c r="P1439" s="29">
        <f t="shared" si="88"/>
        <v>-161955</v>
      </c>
      <c r="Q1439" s="29">
        <f t="shared" si="89"/>
        <v>648484</v>
      </c>
      <c r="R1439" s="29">
        <f t="shared" si="90"/>
        <v>635936</v>
      </c>
      <c r="S1439" s="15" t="s">
        <v>234</v>
      </c>
      <c r="T1439" s="15">
        <v>101001</v>
      </c>
      <c r="U1439" s="15" t="s">
        <v>37</v>
      </c>
      <c r="V1439" s="15">
        <v>47020001</v>
      </c>
      <c r="W1439" s="15" t="s">
        <v>38</v>
      </c>
    </row>
    <row r="1440" spans="2:23" hidden="1" x14ac:dyDescent="0.25">
      <c r="B1440" s="14">
        <v>21001613</v>
      </c>
      <c r="C1440" s="14">
        <v>0</v>
      </c>
      <c r="D1440" s="15">
        <v>21020011</v>
      </c>
      <c r="E1440" s="16" t="s">
        <v>1322</v>
      </c>
      <c r="F1440" s="14">
        <v>1011</v>
      </c>
      <c r="G1440" s="17">
        <v>35352</v>
      </c>
      <c r="H1440" s="29">
        <v>89392</v>
      </c>
      <c r="I1440" s="29">
        <v>0</v>
      </c>
      <c r="J1440" s="29">
        <v>0</v>
      </c>
      <c r="K1440" s="29">
        <v>0</v>
      </c>
      <c r="L1440" s="29">
        <f t="shared" si="91"/>
        <v>89392</v>
      </c>
      <c r="M1440" s="29">
        <v>-29521</v>
      </c>
      <c r="N1440" s="29">
        <v>-1559</v>
      </c>
      <c r="O1440" s="29">
        <v>0</v>
      </c>
      <c r="P1440" s="29">
        <f t="shared" si="88"/>
        <v>-31080</v>
      </c>
      <c r="Q1440" s="29">
        <f t="shared" si="89"/>
        <v>59871</v>
      </c>
      <c r="R1440" s="29">
        <f t="shared" si="90"/>
        <v>58312</v>
      </c>
      <c r="S1440" s="15" t="s">
        <v>234</v>
      </c>
      <c r="T1440" s="15">
        <v>100201</v>
      </c>
      <c r="U1440" s="15" t="s">
        <v>75</v>
      </c>
      <c r="V1440" s="15">
        <v>47020001</v>
      </c>
      <c r="W1440" s="15" t="s">
        <v>71</v>
      </c>
    </row>
    <row r="1441" spans="2:23" hidden="1" x14ac:dyDescent="0.25">
      <c r="B1441" s="14">
        <v>21001614</v>
      </c>
      <c r="C1441" s="14">
        <v>0</v>
      </c>
      <c r="D1441" s="15">
        <v>21020011</v>
      </c>
      <c r="E1441" s="16" t="s">
        <v>1323</v>
      </c>
      <c r="F1441" s="14">
        <v>1092</v>
      </c>
      <c r="G1441" s="17">
        <v>39828</v>
      </c>
      <c r="H1441" s="29">
        <v>344776</v>
      </c>
      <c r="I1441" s="29">
        <v>0</v>
      </c>
      <c r="J1441" s="29">
        <v>0</v>
      </c>
      <c r="K1441" s="29">
        <v>0</v>
      </c>
      <c r="L1441" s="29">
        <f t="shared" si="91"/>
        <v>344776</v>
      </c>
      <c r="M1441" s="29">
        <v>-68196</v>
      </c>
      <c r="N1441" s="29">
        <v>-5426</v>
      </c>
      <c r="O1441" s="29">
        <v>0</v>
      </c>
      <c r="P1441" s="29">
        <f t="shared" si="88"/>
        <v>-73622</v>
      </c>
      <c r="Q1441" s="29">
        <f t="shared" si="89"/>
        <v>276580</v>
      </c>
      <c r="R1441" s="29">
        <f t="shared" si="90"/>
        <v>271154</v>
      </c>
      <c r="S1441" s="15" t="s">
        <v>234</v>
      </c>
      <c r="T1441" s="15">
        <v>100702</v>
      </c>
      <c r="U1441" s="15" t="s">
        <v>47</v>
      </c>
      <c r="V1441" s="15">
        <v>47020001</v>
      </c>
      <c r="W1441" s="15" t="s">
        <v>48</v>
      </c>
    </row>
    <row r="1442" spans="2:23" hidden="1" x14ac:dyDescent="0.25">
      <c r="B1442" s="14">
        <v>21001615</v>
      </c>
      <c r="C1442" s="14">
        <v>0</v>
      </c>
      <c r="D1442" s="15">
        <v>21020011</v>
      </c>
      <c r="E1442" s="16" t="s">
        <v>1324</v>
      </c>
      <c r="F1442" s="14">
        <v>1001</v>
      </c>
      <c r="G1442" s="17">
        <v>31503</v>
      </c>
      <c r="H1442" s="29">
        <v>65855</v>
      </c>
      <c r="I1442" s="29">
        <v>0</v>
      </c>
      <c r="J1442" s="29">
        <v>0</v>
      </c>
      <c r="K1442" s="29">
        <v>0</v>
      </c>
      <c r="L1442" s="29">
        <f t="shared" si="91"/>
        <v>65855</v>
      </c>
      <c r="M1442" s="29">
        <v>-27656</v>
      </c>
      <c r="N1442" s="29">
        <v>-1396</v>
      </c>
      <c r="O1442" s="29">
        <v>0</v>
      </c>
      <c r="P1442" s="29">
        <f t="shared" si="88"/>
        <v>-29052</v>
      </c>
      <c r="Q1442" s="29">
        <f t="shared" si="89"/>
        <v>38199</v>
      </c>
      <c r="R1442" s="29">
        <f t="shared" si="90"/>
        <v>36803</v>
      </c>
      <c r="S1442" s="15" t="s">
        <v>234</v>
      </c>
      <c r="T1442" s="15">
        <v>100101</v>
      </c>
      <c r="U1442" s="15" t="s">
        <v>89</v>
      </c>
      <c r="V1442" s="15">
        <v>47020001</v>
      </c>
      <c r="W1442" s="15" t="s">
        <v>85</v>
      </c>
    </row>
    <row r="1443" spans="2:23" hidden="1" x14ac:dyDescent="0.25">
      <c r="B1443" s="14">
        <v>21001616</v>
      </c>
      <c r="C1443" s="14">
        <v>0</v>
      </c>
      <c r="D1443" s="15">
        <v>21020011</v>
      </c>
      <c r="E1443" s="16" t="s">
        <v>1325</v>
      </c>
      <c r="F1443" s="14">
        <v>1001</v>
      </c>
      <c r="G1443" s="17">
        <v>38913</v>
      </c>
      <c r="H1443" s="29">
        <v>172638</v>
      </c>
      <c r="I1443" s="29">
        <v>0</v>
      </c>
      <c r="J1443" s="29">
        <v>0</v>
      </c>
      <c r="K1443" s="29">
        <v>0</v>
      </c>
      <c r="L1443" s="29">
        <f t="shared" si="91"/>
        <v>172638</v>
      </c>
      <c r="M1443" s="29">
        <v>-39927</v>
      </c>
      <c r="N1443" s="29">
        <v>-2740</v>
      </c>
      <c r="O1443" s="29">
        <v>0</v>
      </c>
      <c r="P1443" s="29">
        <f t="shared" si="88"/>
        <v>-42667</v>
      </c>
      <c r="Q1443" s="29">
        <f t="shared" si="89"/>
        <v>132711</v>
      </c>
      <c r="R1443" s="29">
        <f t="shared" si="90"/>
        <v>129971</v>
      </c>
      <c r="S1443" s="15" t="s">
        <v>234</v>
      </c>
      <c r="T1443" s="15">
        <v>100101</v>
      </c>
      <c r="U1443" s="15" t="s">
        <v>89</v>
      </c>
      <c r="V1443" s="15">
        <v>47020001</v>
      </c>
      <c r="W1443" s="15" t="s">
        <v>85</v>
      </c>
    </row>
    <row r="1444" spans="2:23" hidden="1" x14ac:dyDescent="0.25">
      <c r="B1444" s="14">
        <v>21001617</v>
      </c>
      <c r="C1444" s="14">
        <v>0</v>
      </c>
      <c r="D1444" s="15">
        <v>21020011</v>
      </c>
      <c r="E1444" s="16" t="s">
        <v>1326</v>
      </c>
      <c r="F1444" s="14">
        <v>1021</v>
      </c>
      <c r="G1444" s="17">
        <v>38610</v>
      </c>
      <c r="H1444" s="29">
        <v>78608</v>
      </c>
      <c r="I1444" s="29">
        <v>0</v>
      </c>
      <c r="J1444" s="29">
        <v>0</v>
      </c>
      <c r="K1444" s="29">
        <v>0</v>
      </c>
      <c r="L1444" s="29">
        <f t="shared" si="91"/>
        <v>78608</v>
      </c>
      <c r="M1444" s="29">
        <v>-17839</v>
      </c>
      <c r="N1444" s="29">
        <v>-1278</v>
      </c>
      <c r="O1444" s="29">
        <v>0</v>
      </c>
      <c r="P1444" s="29">
        <f t="shared" si="88"/>
        <v>-19117</v>
      </c>
      <c r="Q1444" s="29">
        <f t="shared" si="89"/>
        <v>60769</v>
      </c>
      <c r="R1444" s="29">
        <f t="shared" si="90"/>
        <v>59491</v>
      </c>
      <c r="S1444" s="15" t="s">
        <v>234</v>
      </c>
      <c r="T1444" s="15">
        <v>100301</v>
      </c>
      <c r="U1444" s="15" t="s">
        <v>32</v>
      </c>
      <c r="V1444" s="15">
        <v>47020001</v>
      </c>
      <c r="W1444" s="15" t="s">
        <v>33</v>
      </c>
    </row>
    <row r="1445" spans="2:23" hidden="1" x14ac:dyDescent="0.25">
      <c r="B1445" s="14">
        <v>21001618</v>
      </c>
      <c r="C1445" s="14">
        <v>0</v>
      </c>
      <c r="D1445" s="15">
        <v>21020011</v>
      </c>
      <c r="E1445" s="16" t="s">
        <v>1227</v>
      </c>
      <c r="F1445" s="14">
        <v>1001</v>
      </c>
      <c r="G1445" s="17">
        <v>31503</v>
      </c>
      <c r="H1445" s="29">
        <v>63452</v>
      </c>
      <c r="I1445" s="29">
        <v>0</v>
      </c>
      <c r="J1445" s="29">
        <v>0</v>
      </c>
      <c r="K1445" s="29">
        <v>0</v>
      </c>
      <c r="L1445" s="29">
        <f t="shared" si="91"/>
        <v>63452</v>
      </c>
      <c r="M1445" s="29">
        <v>-26647</v>
      </c>
      <c r="N1445" s="29">
        <v>-1345</v>
      </c>
      <c r="O1445" s="29">
        <v>0</v>
      </c>
      <c r="P1445" s="29">
        <f t="shared" si="88"/>
        <v>-27992</v>
      </c>
      <c r="Q1445" s="29">
        <f t="shared" si="89"/>
        <v>36805</v>
      </c>
      <c r="R1445" s="29">
        <f t="shared" si="90"/>
        <v>35460</v>
      </c>
      <c r="S1445" s="15" t="s">
        <v>234</v>
      </c>
      <c r="T1445" s="15">
        <v>100101</v>
      </c>
      <c r="U1445" s="15" t="s">
        <v>89</v>
      </c>
      <c r="V1445" s="15">
        <v>47020001</v>
      </c>
      <c r="W1445" s="15" t="s">
        <v>85</v>
      </c>
    </row>
    <row r="1446" spans="2:23" hidden="1" x14ac:dyDescent="0.25">
      <c r="B1446" s="14">
        <v>21001619</v>
      </c>
      <c r="C1446" s="14">
        <v>0</v>
      </c>
      <c r="D1446" s="15">
        <v>21020011</v>
      </c>
      <c r="E1446" s="16" t="s">
        <v>1327</v>
      </c>
      <c r="F1446" s="14">
        <v>1041</v>
      </c>
      <c r="G1446" s="17">
        <v>38930</v>
      </c>
      <c r="H1446" s="29">
        <v>221792</v>
      </c>
      <c r="I1446" s="29">
        <v>0</v>
      </c>
      <c r="J1446" s="29">
        <v>0</v>
      </c>
      <c r="K1446" s="29">
        <v>0</v>
      </c>
      <c r="L1446" s="29">
        <f t="shared" si="91"/>
        <v>221792</v>
      </c>
      <c r="M1446" s="29">
        <v>-51745</v>
      </c>
      <c r="N1446" s="29">
        <v>-3506</v>
      </c>
      <c r="O1446" s="29">
        <v>0</v>
      </c>
      <c r="P1446" s="29">
        <f t="shared" si="88"/>
        <v>-55251</v>
      </c>
      <c r="Q1446" s="29">
        <f t="shared" si="89"/>
        <v>170047</v>
      </c>
      <c r="R1446" s="29">
        <f t="shared" si="90"/>
        <v>166541</v>
      </c>
      <c r="S1446" s="15" t="s">
        <v>234</v>
      </c>
      <c r="T1446" s="15">
        <v>100501</v>
      </c>
      <c r="U1446" s="15" t="s">
        <v>27</v>
      </c>
      <c r="V1446" s="15">
        <v>47020001</v>
      </c>
      <c r="W1446" s="15" t="s">
        <v>28</v>
      </c>
    </row>
    <row r="1447" spans="2:23" hidden="1" x14ac:dyDescent="0.25">
      <c r="B1447" s="14">
        <v>21001620</v>
      </c>
      <c r="C1447" s="14">
        <v>0</v>
      </c>
      <c r="D1447" s="15">
        <v>21020011</v>
      </c>
      <c r="E1447" s="16" t="s">
        <v>1328</v>
      </c>
      <c r="F1447" s="14">
        <v>1021</v>
      </c>
      <c r="G1447" s="17">
        <v>39814</v>
      </c>
      <c r="H1447" s="29">
        <v>155379</v>
      </c>
      <c r="I1447" s="29">
        <v>0</v>
      </c>
      <c r="J1447" s="29">
        <v>0</v>
      </c>
      <c r="K1447" s="29">
        <v>0</v>
      </c>
      <c r="L1447" s="29">
        <f t="shared" si="91"/>
        <v>155379</v>
      </c>
      <c r="M1447" s="29">
        <v>-30503</v>
      </c>
      <c r="N1447" s="29">
        <v>-2452</v>
      </c>
      <c r="O1447" s="29">
        <v>0</v>
      </c>
      <c r="P1447" s="29">
        <f t="shared" si="88"/>
        <v>-32955</v>
      </c>
      <c r="Q1447" s="29">
        <f t="shared" si="89"/>
        <v>124876</v>
      </c>
      <c r="R1447" s="29">
        <f t="shared" si="90"/>
        <v>122424</v>
      </c>
      <c r="S1447" s="15" t="s">
        <v>234</v>
      </c>
      <c r="T1447" s="15">
        <v>100301</v>
      </c>
      <c r="U1447" s="15" t="s">
        <v>32</v>
      </c>
      <c r="V1447" s="15">
        <v>47020001</v>
      </c>
      <c r="W1447" s="15" t="s">
        <v>33</v>
      </c>
    </row>
    <row r="1448" spans="2:23" hidden="1" x14ac:dyDescent="0.25">
      <c r="B1448" s="14">
        <v>21001621</v>
      </c>
      <c r="C1448" s="14">
        <v>0</v>
      </c>
      <c r="D1448" s="15">
        <v>21020011</v>
      </c>
      <c r="E1448" s="16" t="s">
        <v>1329</v>
      </c>
      <c r="F1448" s="14">
        <v>1011</v>
      </c>
      <c r="G1448" s="17">
        <v>38352</v>
      </c>
      <c r="H1448" s="29">
        <v>128934</v>
      </c>
      <c r="I1448" s="29">
        <v>0</v>
      </c>
      <c r="J1448" s="29">
        <v>0</v>
      </c>
      <c r="K1448" s="29">
        <v>0</v>
      </c>
      <c r="L1448" s="29">
        <f t="shared" si="91"/>
        <v>128934</v>
      </c>
      <c r="M1448" s="29">
        <v>-32046</v>
      </c>
      <c r="N1448" s="29">
        <v>-2067</v>
      </c>
      <c r="O1448" s="29">
        <v>0</v>
      </c>
      <c r="P1448" s="29">
        <f t="shared" si="88"/>
        <v>-34113</v>
      </c>
      <c r="Q1448" s="29">
        <f t="shared" si="89"/>
        <v>96888</v>
      </c>
      <c r="R1448" s="29">
        <f t="shared" si="90"/>
        <v>94821</v>
      </c>
      <c r="S1448" s="15" t="s">
        <v>234</v>
      </c>
      <c r="T1448" s="15">
        <v>100201</v>
      </c>
      <c r="U1448" s="15" t="s">
        <v>75</v>
      </c>
      <c r="V1448" s="15">
        <v>47020001</v>
      </c>
      <c r="W1448" s="15" t="s">
        <v>71</v>
      </c>
    </row>
    <row r="1449" spans="2:23" hidden="1" x14ac:dyDescent="0.25">
      <c r="B1449" s="14">
        <v>21001622</v>
      </c>
      <c r="C1449" s="14">
        <v>0</v>
      </c>
      <c r="D1449" s="15">
        <v>21020011</v>
      </c>
      <c r="E1449" s="16" t="s">
        <v>1330</v>
      </c>
      <c r="F1449" s="14">
        <v>1021</v>
      </c>
      <c r="G1449" s="17">
        <v>39325</v>
      </c>
      <c r="H1449" s="29">
        <v>114809</v>
      </c>
      <c r="I1449" s="29">
        <v>0</v>
      </c>
      <c r="J1449" s="29">
        <v>0</v>
      </c>
      <c r="K1449" s="29">
        <v>0</v>
      </c>
      <c r="L1449" s="29">
        <f t="shared" si="91"/>
        <v>114809</v>
      </c>
      <c r="M1449" s="29">
        <v>-24341</v>
      </c>
      <c r="N1449" s="29">
        <v>-1825</v>
      </c>
      <c r="O1449" s="29">
        <v>0</v>
      </c>
      <c r="P1449" s="29">
        <f t="shared" si="88"/>
        <v>-26166</v>
      </c>
      <c r="Q1449" s="29">
        <f t="shared" si="89"/>
        <v>90468</v>
      </c>
      <c r="R1449" s="29">
        <f t="shared" si="90"/>
        <v>88643</v>
      </c>
      <c r="S1449" s="15" t="s">
        <v>234</v>
      </c>
      <c r="T1449" s="15">
        <v>100301</v>
      </c>
      <c r="U1449" s="15" t="s">
        <v>32</v>
      </c>
      <c r="V1449" s="15">
        <v>47020001</v>
      </c>
      <c r="W1449" s="15" t="s">
        <v>33</v>
      </c>
    </row>
    <row r="1450" spans="2:23" hidden="1" x14ac:dyDescent="0.25">
      <c r="B1450" s="14">
        <v>21001623</v>
      </c>
      <c r="C1450" s="14">
        <v>0</v>
      </c>
      <c r="D1450" s="15">
        <v>21020011</v>
      </c>
      <c r="E1450" s="16" t="s">
        <v>1331</v>
      </c>
      <c r="F1450" s="14">
        <v>1031</v>
      </c>
      <c r="G1450" s="17">
        <v>38686</v>
      </c>
      <c r="H1450" s="29">
        <v>283897</v>
      </c>
      <c r="I1450" s="29">
        <v>0</v>
      </c>
      <c r="J1450" s="29">
        <v>0</v>
      </c>
      <c r="K1450" s="29">
        <v>0</v>
      </c>
      <c r="L1450" s="29">
        <f t="shared" si="91"/>
        <v>283897</v>
      </c>
      <c r="M1450" s="29">
        <v>-69708</v>
      </c>
      <c r="N1450" s="29">
        <v>-4478</v>
      </c>
      <c r="O1450" s="29">
        <v>0</v>
      </c>
      <c r="P1450" s="29">
        <f t="shared" si="88"/>
        <v>-74186</v>
      </c>
      <c r="Q1450" s="29">
        <f t="shared" si="89"/>
        <v>214189</v>
      </c>
      <c r="R1450" s="29">
        <f t="shared" si="90"/>
        <v>209711</v>
      </c>
      <c r="S1450" s="15" t="s">
        <v>234</v>
      </c>
      <c r="T1450" s="15">
        <v>100401</v>
      </c>
      <c r="U1450" s="15" t="s">
        <v>97</v>
      </c>
      <c r="V1450" s="15">
        <v>47020001</v>
      </c>
      <c r="W1450" s="15" t="s">
        <v>98</v>
      </c>
    </row>
    <row r="1451" spans="2:23" hidden="1" x14ac:dyDescent="0.25">
      <c r="B1451" s="14">
        <v>21001624</v>
      </c>
      <c r="C1451" s="14">
        <v>0</v>
      </c>
      <c r="D1451" s="15">
        <v>21020011</v>
      </c>
      <c r="E1451" s="16" t="s">
        <v>1332</v>
      </c>
      <c r="F1451" s="14">
        <v>1041</v>
      </c>
      <c r="G1451" s="17">
        <v>39539</v>
      </c>
      <c r="H1451" s="29">
        <v>158265</v>
      </c>
      <c r="I1451" s="29">
        <v>0</v>
      </c>
      <c r="J1451" s="29">
        <v>0</v>
      </c>
      <c r="K1451" s="29">
        <v>0</v>
      </c>
      <c r="L1451" s="29">
        <f t="shared" si="91"/>
        <v>158265</v>
      </c>
      <c r="M1451" s="29">
        <v>-32764</v>
      </c>
      <c r="N1451" s="29">
        <v>-2502</v>
      </c>
      <c r="O1451" s="29">
        <v>0</v>
      </c>
      <c r="P1451" s="29">
        <f t="shared" si="88"/>
        <v>-35266</v>
      </c>
      <c r="Q1451" s="29">
        <f t="shared" si="89"/>
        <v>125501</v>
      </c>
      <c r="R1451" s="29">
        <f t="shared" si="90"/>
        <v>122999</v>
      </c>
      <c r="S1451" s="15" t="s">
        <v>234</v>
      </c>
      <c r="T1451" s="15">
        <v>100501</v>
      </c>
      <c r="U1451" s="15" t="s">
        <v>27</v>
      </c>
      <c r="V1451" s="15">
        <v>47020001</v>
      </c>
      <c r="W1451" s="15" t="s">
        <v>28</v>
      </c>
    </row>
    <row r="1452" spans="2:23" hidden="1" x14ac:dyDescent="0.25">
      <c r="B1452" s="14">
        <v>21001625</v>
      </c>
      <c r="C1452" s="14">
        <v>0</v>
      </c>
      <c r="D1452" s="15">
        <v>21020011</v>
      </c>
      <c r="E1452" s="16" t="s">
        <v>776</v>
      </c>
      <c r="F1452" s="14">
        <v>1061</v>
      </c>
      <c r="G1452" s="17">
        <v>40179</v>
      </c>
      <c r="H1452" s="29">
        <v>338278</v>
      </c>
      <c r="I1452" s="29">
        <v>0</v>
      </c>
      <c r="J1452" s="29">
        <v>0</v>
      </c>
      <c r="K1452" s="29">
        <v>0</v>
      </c>
      <c r="L1452" s="29">
        <f t="shared" si="91"/>
        <v>338278</v>
      </c>
      <c r="M1452" s="29">
        <v>-61885</v>
      </c>
      <c r="N1452" s="29">
        <v>-5322</v>
      </c>
      <c r="O1452" s="29">
        <v>0</v>
      </c>
      <c r="P1452" s="29">
        <f t="shared" si="88"/>
        <v>-67207</v>
      </c>
      <c r="Q1452" s="29">
        <f t="shared" si="89"/>
        <v>276393</v>
      </c>
      <c r="R1452" s="29">
        <f t="shared" si="90"/>
        <v>271071</v>
      </c>
      <c r="S1452" s="15" t="s">
        <v>234</v>
      </c>
      <c r="T1452" s="15">
        <v>100801</v>
      </c>
      <c r="U1452" s="15" t="s">
        <v>62</v>
      </c>
      <c r="V1452" s="15">
        <v>47020001</v>
      </c>
      <c r="W1452" s="15" t="s">
        <v>44</v>
      </c>
    </row>
    <row r="1453" spans="2:23" hidden="1" x14ac:dyDescent="0.25">
      <c r="B1453" s="14">
        <v>21001626</v>
      </c>
      <c r="C1453" s="14">
        <v>0</v>
      </c>
      <c r="D1453" s="15">
        <v>21020011</v>
      </c>
      <c r="E1453" s="16" t="s">
        <v>1333</v>
      </c>
      <c r="F1453" s="14">
        <v>1001</v>
      </c>
      <c r="G1453" s="17">
        <v>38970</v>
      </c>
      <c r="H1453" s="29">
        <v>158938</v>
      </c>
      <c r="I1453" s="29">
        <v>0</v>
      </c>
      <c r="J1453" s="29">
        <v>0</v>
      </c>
      <c r="K1453" s="29">
        <v>0</v>
      </c>
      <c r="L1453" s="29">
        <f t="shared" si="91"/>
        <v>158938</v>
      </c>
      <c r="M1453" s="29">
        <v>-36442</v>
      </c>
      <c r="N1453" s="29">
        <v>-2521</v>
      </c>
      <c r="O1453" s="29">
        <v>0</v>
      </c>
      <c r="P1453" s="29">
        <f t="shared" si="88"/>
        <v>-38963</v>
      </c>
      <c r="Q1453" s="29">
        <f t="shared" si="89"/>
        <v>122496</v>
      </c>
      <c r="R1453" s="29">
        <f t="shared" si="90"/>
        <v>119975</v>
      </c>
      <c r="S1453" s="15" t="s">
        <v>234</v>
      </c>
      <c r="T1453" s="15">
        <v>100101</v>
      </c>
      <c r="U1453" s="15" t="s">
        <v>89</v>
      </c>
      <c r="V1453" s="15">
        <v>47020001</v>
      </c>
      <c r="W1453" s="15" t="s">
        <v>85</v>
      </c>
    </row>
    <row r="1454" spans="2:23" hidden="1" x14ac:dyDescent="0.25">
      <c r="B1454" s="14">
        <v>21001627</v>
      </c>
      <c r="C1454" s="14">
        <v>0</v>
      </c>
      <c r="D1454" s="15">
        <v>21020011</v>
      </c>
      <c r="E1454" s="16" t="s">
        <v>1334</v>
      </c>
      <c r="F1454" s="14">
        <v>1061</v>
      </c>
      <c r="G1454" s="17">
        <v>39447</v>
      </c>
      <c r="H1454" s="29">
        <v>213525</v>
      </c>
      <c r="I1454" s="29">
        <v>0</v>
      </c>
      <c r="J1454" s="29">
        <v>0</v>
      </c>
      <c r="K1454" s="29">
        <v>0</v>
      </c>
      <c r="L1454" s="29">
        <f t="shared" si="91"/>
        <v>213525</v>
      </c>
      <c r="M1454" s="29">
        <v>-45379</v>
      </c>
      <c r="N1454" s="29">
        <v>-3368</v>
      </c>
      <c r="O1454" s="29">
        <v>0</v>
      </c>
      <c r="P1454" s="29">
        <f t="shared" si="88"/>
        <v>-48747</v>
      </c>
      <c r="Q1454" s="29">
        <f t="shared" si="89"/>
        <v>168146</v>
      </c>
      <c r="R1454" s="29">
        <f t="shared" si="90"/>
        <v>164778</v>
      </c>
      <c r="S1454" s="15" t="s">
        <v>234</v>
      </c>
      <c r="T1454" s="15">
        <v>100801</v>
      </c>
      <c r="U1454" s="15" t="s">
        <v>62</v>
      </c>
      <c r="V1454" s="15">
        <v>47020001</v>
      </c>
      <c r="W1454" s="15" t="s">
        <v>44</v>
      </c>
    </row>
    <row r="1455" spans="2:23" hidden="1" x14ac:dyDescent="0.25">
      <c r="B1455" s="14">
        <v>21001628</v>
      </c>
      <c r="C1455" s="14">
        <v>0</v>
      </c>
      <c r="D1455" s="15">
        <v>21020011</v>
      </c>
      <c r="E1455" s="16" t="s">
        <v>1335</v>
      </c>
      <c r="F1455" s="14">
        <v>1011</v>
      </c>
      <c r="G1455" s="17">
        <v>32964</v>
      </c>
      <c r="H1455" s="29">
        <v>67241</v>
      </c>
      <c r="I1455" s="29">
        <v>0</v>
      </c>
      <c r="J1455" s="29">
        <v>0</v>
      </c>
      <c r="K1455" s="29">
        <v>0</v>
      </c>
      <c r="L1455" s="29">
        <f t="shared" si="91"/>
        <v>67241</v>
      </c>
      <c r="M1455" s="29">
        <v>-26512</v>
      </c>
      <c r="N1455" s="29">
        <v>-1289</v>
      </c>
      <c r="O1455" s="29">
        <v>0</v>
      </c>
      <c r="P1455" s="29">
        <f t="shared" si="88"/>
        <v>-27801</v>
      </c>
      <c r="Q1455" s="29">
        <f t="shared" si="89"/>
        <v>40729</v>
      </c>
      <c r="R1455" s="29">
        <f t="shared" si="90"/>
        <v>39440</v>
      </c>
      <c r="S1455" s="15" t="s">
        <v>234</v>
      </c>
      <c r="T1455" s="15">
        <v>100201</v>
      </c>
      <c r="U1455" s="15" t="s">
        <v>75</v>
      </c>
      <c r="V1455" s="15">
        <v>47020001</v>
      </c>
      <c r="W1455" s="15" t="s">
        <v>71</v>
      </c>
    </row>
    <row r="1456" spans="2:23" hidden="1" x14ac:dyDescent="0.25">
      <c r="B1456" s="14">
        <v>21001629</v>
      </c>
      <c r="C1456" s="14">
        <v>0</v>
      </c>
      <c r="D1456" s="15">
        <v>21020011</v>
      </c>
      <c r="E1456" s="16" t="s">
        <v>1336</v>
      </c>
      <c r="F1456" s="14">
        <v>1092</v>
      </c>
      <c r="G1456" s="17">
        <v>39173</v>
      </c>
      <c r="H1456" s="29">
        <v>191831</v>
      </c>
      <c r="I1456" s="29">
        <v>0</v>
      </c>
      <c r="J1456" s="29">
        <v>0</v>
      </c>
      <c r="K1456" s="29">
        <v>0</v>
      </c>
      <c r="L1456" s="29">
        <f t="shared" si="91"/>
        <v>191831</v>
      </c>
      <c r="M1456" s="29">
        <v>-42781</v>
      </c>
      <c r="N1456" s="29">
        <v>-3032</v>
      </c>
      <c r="O1456" s="29">
        <v>0</v>
      </c>
      <c r="P1456" s="29">
        <f t="shared" si="88"/>
        <v>-45813</v>
      </c>
      <c r="Q1456" s="29">
        <f t="shared" si="89"/>
        <v>149050</v>
      </c>
      <c r="R1456" s="29">
        <f t="shared" si="90"/>
        <v>146018</v>
      </c>
      <c r="S1456" s="15" t="s">
        <v>234</v>
      </c>
      <c r="T1456" s="15">
        <v>100702</v>
      </c>
      <c r="U1456" s="15" t="s">
        <v>47</v>
      </c>
      <c r="V1456" s="15">
        <v>47020001</v>
      </c>
      <c r="W1456" s="15" t="s">
        <v>48</v>
      </c>
    </row>
    <row r="1457" spans="2:23" hidden="1" x14ac:dyDescent="0.25">
      <c r="B1457" s="14">
        <v>21001630</v>
      </c>
      <c r="C1457" s="14">
        <v>0</v>
      </c>
      <c r="D1457" s="15">
        <v>21020011</v>
      </c>
      <c r="E1457" s="16" t="s">
        <v>1337</v>
      </c>
      <c r="F1457" s="14">
        <v>1011</v>
      </c>
      <c r="G1457" s="17">
        <v>32964</v>
      </c>
      <c r="H1457" s="29">
        <v>66114</v>
      </c>
      <c r="I1457" s="29">
        <v>0</v>
      </c>
      <c r="J1457" s="29">
        <v>0</v>
      </c>
      <c r="K1457" s="29">
        <v>0</v>
      </c>
      <c r="L1457" s="29">
        <f t="shared" si="91"/>
        <v>66114</v>
      </c>
      <c r="M1457" s="29">
        <v>-26072</v>
      </c>
      <c r="N1457" s="29">
        <v>-1267</v>
      </c>
      <c r="O1457" s="29">
        <v>0</v>
      </c>
      <c r="P1457" s="29">
        <f t="shared" si="88"/>
        <v>-27339</v>
      </c>
      <c r="Q1457" s="29">
        <f t="shared" si="89"/>
        <v>40042</v>
      </c>
      <c r="R1457" s="29">
        <f t="shared" si="90"/>
        <v>38775</v>
      </c>
      <c r="S1457" s="15" t="s">
        <v>234</v>
      </c>
      <c r="T1457" s="15">
        <v>100201</v>
      </c>
      <c r="U1457" s="15" t="s">
        <v>75</v>
      </c>
      <c r="V1457" s="15">
        <v>47020001</v>
      </c>
      <c r="W1457" s="15" t="s">
        <v>71</v>
      </c>
    </row>
    <row r="1458" spans="2:23" hidden="1" x14ac:dyDescent="0.25">
      <c r="B1458" s="14">
        <v>21001631</v>
      </c>
      <c r="C1458" s="14">
        <v>0</v>
      </c>
      <c r="D1458" s="15">
        <v>21020011</v>
      </c>
      <c r="E1458" s="16" t="s">
        <v>1338</v>
      </c>
      <c r="F1458" s="14">
        <v>1011</v>
      </c>
      <c r="G1458" s="17">
        <v>39264</v>
      </c>
      <c r="H1458" s="29">
        <v>187979</v>
      </c>
      <c r="I1458" s="29">
        <v>0</v>
      </c>
      <c r="J1458" s="29">
        <v>0</v>
      </c>
      <c r="K1458" s="29">
        <v>0</v>
      </c>
      <c r="L1458" s="29">
        <f t="shared" si="91"/>
        <v>187979</v>
      </c>
      <c r="M1458" s="29">
        <v>-41240</v>
      </c>
      <c r="N1458" s="29">
        <v>-2970</v>
      </c>
      <c r="O1458" s="29">
        <v>0</v>
      </c>
      <c r="P1458" s="29">
        <f t="shared" si="88"/>
        <v>-44210</v>
      </c>
      <c r="Q1458" s="29">
        <f t="shared" si="89"/>
        <v>146739</v>
      </c>
      <c r="R1458" s="29">
        <f t="shared" si="90"/>
        <v>143769</v>
      </c>
      <c r="S1458" s="15" t="s">
        <v>234</v>
      </c>
      <c r="T1458" s="15">
        <v>100201</v>
      </c>
      <c r="U1458" s="15" t="s">
        <v>75</v>
      </c>
      <c r="V1458" s="15">
        <v>47020001</v>
      </c>
      <c r="W1458" s="15" t="s">
        <v>71</v>
      </c>
    </row>
    <row r="1459" spans="2:23" hidden="1" x14ac:dyDescent="0.25">
      <c r="B1459" s="14">
        <v>21001632</v>
      </c>
      <c r="C1459" s="14">
        <v>0</v>
      </c>
      <c r="D1459" s="15">
        <v>21020011</v>
      </c>
      <c r="E1459" s="16" t="s">
        <v>1339</v>
      </c>
      <c r="F1459" s="14">
        <v>1071</v>
      </c>
      <c r="G1459" s="17">
        <v>39538</v>
      </c>
      <c r="H1459" s="29">
        <v>248392</v>
      </c>
      <c r="I1459" s="29">
        <v>0</v>
      </c>
      <c r="J1459" s="29">
        <v>0</v>
      </c>
      <c r="K1459" s="29">
        <v>0</v>
      </c>
      <c r="L1459" s="29">
        <f t="shared" si="91"/>
        <v>248392</v>
      </c>
      <c r="M1459" s="29">
        <v>-52056</v>
      </c>
      <c r="N1459" s="29">
        <v>-3913</v>
      </c>
      <c r="O1459" s="29">
        <v>0</v>
      </c>
      <c r="P1459" s="29">
        <f t="shared" si="88"/>
        <v>-55969</v>
      </c>
      <c r="Q1459" s="29">
        <f t="shared" si="89"/>
        <v>196336</v>
      </c>
      <c r="R1459" s="29">
        <f t="shared" si="90"/>
        <v>192423</v>
      </c>
      <c r="S1459" s="15" t="s">
        <v>234</v>
      </c>
      <c r="T1459" s="15">
        <v>100901</v>
      </c>
      <c r="U1459" s="15" t="s">
        <v>57</v>
      </c>
      <c r="V1459" s="15">
        <v>47020001</v>
      </c>
      <c r="W1459" s="15" t="s">
        <v>58</v>
      </c>
    </row>
    <row r="1460" spans="2:23" hidden="1" x14ac:dyDescent="0.25">
      <c r="B1460" s="14">
        <v>21001633</v>
      </c>
      <c r="C1460" s="14">
        <v>0</v>
      </c>
      <c r="D1460" s="15">
        <v>21020011</v>
      </c>
      <c r="E1460" s="16" t="s">
        <v>1340</v>
      </c>
      <c r="F1460" s="14">
        <v>1001</v>
      </c>
      <c r="G1460" s="17">
        <v>35886</v>
      </c>
      <c r="H1460" s="29">
        <v>79147</v>
      </c>
      <c r="I1460" s="29">
        <v>0</v>
      </c>
      <c r="J1460" s="29">
        <v>0</v>
      </c>
      <c r="K1460" s="29">
        <v>0</v>
      </c>
      <c r="L1460" s="29">
        <f t="shared" si="91"/>
        <v>79147</v>
      </c>
      <c r="M1460" s="29">
        <v>-25184</v>
      </c>
      <c r="N1460" s="29">
        <v>-1352</v>
      </c>
      <c r="O1460" s="29">
        <v>0</v>
      </c>
      <c r="P1460" s="29">
        <f t="shared" si="88"/>
        <v>-26536</v>
      </c>
      <c r="Q1460" s="29">
        <f t="shared" si="89"/>
        <v>53963</v>
      </c>
      <c r="R1460" s="29">
        <f t="shared" si="90"/>
        <v>52611</v>
      </c>
      <c r="S1460" s="15" t="s">
        <v>234</v>
      </c>
      <c r="T1460" s="15">
        <v>100101</v>
      </c>
      <c r="U1460" s="15" t="s">
        <v>89</v>
      </c>
      <c r="V1460" s="15">
        <v>47020001</v>
      </c>
      <c r="W1460" s="15" t="s">
        <v>85</v>
      </c>
    </row>
    <row r="1461" spans="2:23" hidden="1" x14ac:dyDescent="0.25">
      <c r="B1461" s="14">
        <v>21001634</v>
      </c>
      <c r="C1461" s="14">
        <v>0</v>
      </c>
      <c r="D1461" s="15">
        <v>21020011</v>
      </c>
      <c r="E1461" s="16" t="s">
        <v>1341</v>
      </c>
      <c r="F1461" s="14">
        <v>1081</v>
      </c>
      <c r="G1461" s="17">
        <v>39904</v>
      </c>
      <c r="H1461" s="29">
        <v>433945</v>
      </c>
      <c r="I1461" s="29">
        <v>0</v>
      </c>
      <c r="J1461" s="29">
        <v>0</v>
      </c>
      <c r="K1461" s="29">
        <v>0</v>
      </c>
      <c r="L1461" s="29">
        <f t="shared" si="91"/>
        <v>433945</v>
      </c>
      <c r="M1461" s="29">
        <v>-84679</v>
      </c>
      <c r="N1461" s="29">
        <v>-6824</v>
      </c>
      <c r="O1461" s="29">
        <v>0</v>
      </c>
      <c r="P1461" s="29">
        <f t="shared" si="88"/>
        <v>-91503</v>
      </c>
      <c r="Q1461" s="29">
        <f t="shared" si="89"/>
        <v>349266</v>
      </c>
      <c r="R1461" s="29">
        <f t="shared" si="90"/>
        <v>342442</v>
      </c>
      <c r="S1461" s="15" t="s">
        <v>234</v>
      </c>
      <c r="T1461" s="15">
        <v>101001</v>
      </c>
      <c r="U1461" s="15" t="s">
        <v>37</v>
      </c>
      <c r="V1461" s="15">
        <v>47020001</v>
      </c>
      <c r="W1461" s="15" t="s">
        <v>38</v>
      </c>
    </row>
    <row r="1462" spans="2:23" hidden="1" x14ac:dyDescent="0.25">
      <c r="B1462" s="14">
        <v>21001635</v>
      </c>
      <c r="C1462" s="14">
        <v>0</v>
      </c>
      <c r="D1462" s="15">
        <v>21020011</v>
      </c>
      <c r="E1462" s="16" t="s">
        <v>1342</v>
      </c>
      <c r="F1462" s="14">
        <v>1001</v>
      </c>
      <c r="G1462" s="17">
        <v>35521</v>
      </c>
      <c r="H1462" s="29">
        <v>72671</v>
      </c>
      <c r="I1462" s="29">
        <v>0</v>
      </c>
      <c r="J1462" s="29">
        <v>0</v>
      </c>
      <c r="K1462" s="29">
        <v>0</v>
      </c>
      <c r="L1462" s="29">
        <f t="shared" si="91"/>
        <v>72671</v>
      </c>
      <c r="M1462" s="29">
        <v>-23804</v>
      </c>
      <c r="N1462" s="29">
        <v>-1256</v>
      </c>
      <c r="O1462" s="29">
        <v>0</v>
      </c>
      <c r="P1462" s="29">
        <f t="shared" si="88"/>
        <v>-25060</v>
      </c>
      <c r="Q1462" s="29">
        <f t="shared" si="89"/>
        <v>48867</v>
      </c>
      <c r="R1462" s="29">
        <f t="shared" si="90"/>
        <v>47611</v>
      </c>
      <c r="S1462" s="15" t="s">
        <v>234</v>
      </c>
      <c r="T1462" s="15">
        <v>100101</v>
      </c>
      <c r="U1462" s="15" t="s">
        <v>89</v>
      </c>
      <c r="V1462" s="15">
        <v>47020001</v>
      </c>
      <c r="W1462" s="15" t="s">
        <v>85</v>
      </c>
    </row>
    <row r="1463" spans="2:23" hidden="1" x14ac:dyDescent="0.25">
      <c r="B1463" s="14">
        <v>21001636</v>
      </c>
      <c r="C1463" s="14">
        <v>0</v>
      </c>
      <c r="D1463" s="15">
        <v>21020011</v>
      </c>
      <c r="E1463" s="16" t="s">
        <v>1343</v>
      </c>
      <c r="F1463" s="14">
        <v>1071</v>
      </c>
      <c r="G1463" s="17">
        <v>39538</v>
      </c>
      <c r="H1463" s="29">
        <v>234598</v>
      </c>
      <c r="I1463" s="29">
        <v>0</v>
      </c>
      <c r="J1463" s="29">
        <v>0</v>
      </c>
      <c r="K1463" s="29">
        <v>0</v>
      </c>
      <c r="L1463" s="29">
        <f t="shared" si="91"/>
        <v>234598</v>
      </c>
      <c r="M1463" s="29">
        <v>-49167</v>
      </c>
      <c r="N1463" s="29">
        <v>-3696</v>
      </c>
      <c r="O1463" s="29">
        <v>0</v>
      </c>
      <c r="P1463" s="29">
        <f t="shared" si="88"/>
        <v>-52863</v>
      </c>
      <c r="Q1463" s="29">
        <f t="shared" si="89"/>
        <v>185431</v>
      </c>
      <c r="R1463" s="29">
        <f t="shared" si="90"/>
        <v>181735</v>
      </c>
      <c r="S1463" s="15" t="s">
        <v>234</v>
      </c>
      <c r="T1463" s="15">
        <v>100901</v>
      </c>
      <c r="U1463" s="15" t="s">
        <v>57</v>
      </c>
      <c r="V1463" s="15">
        <v>47020001</v>
      </c>
      <c r="W1463" s="15" t="s">
        <v>58</v>
      </c>
    </row>
    <row r="1464" spans="2:23" hidden="1" x14ac:dyDescent="0.25">
      <c r="B1464" s="14">
        <v>21001637</v>
      </c>
      <c r="C1464" s="14">
        <v>0</v>
      </c>
      <c r="D1464" s="15">
        <v>21020011</v>
      </c>
      <c r="E1464" s="16" t="s">
        <v>1344</v>
      </c>
      <c r="F1464" s="14">
        <v>1001</v>
      </c>
      <c r="G1464" s="17">
        <v>31503</v>
      </c>
      <c r="H1464" s="29">
        <v>54998</v>
      </c>
      <c r="I1464" s="29">
        <v>0</v>
      </c>
      <c r="J1464" s="29">
        <v>0</v>
      </c>
      <c r="K1464" s="29">
        <v>0</v>
      </c>
      <c r="L1464" s="29">
        <f t="shared" si="91"/>
        <v>54998</v>
      </c>
      <c r="M1464" s="29">
        <v>-23479</v>
      </c>
      <c r="N1464" s="29">
        <v>-1151</v>
      </c>
      <c r="O1464" s="29">
        <v>0</v>
      </c>
      <c r="P1464" s="29">
        <f t="shared" si="88"/>
        <v>-24630</v>
      </c>
      <c r="Q1464" s="29">
        <f t="shared" si="89"/>
        <v>31519</v>
      </c>
      <c r="R1464" s="29">
        <f t="shared" si="90"/>
        <v>30368</v>
      </c>
      <c r="S1464" s="15" t="s">
        <v>234</v>
      </c>
      <c r="T1464" s="15">
        <v>100101</v>
      </c>
      <c r="U1464" s="15" t="s">
        <v>89</v>
      </c>
      <c r="V1464" s="15">
        <v>47020001</v>
      </c>
      <c r="W1464" s="15" t="s">
        <v>85</v>
      </c>
    </row>
    <row r="1465" spans="2:23" hidden="1" x14ac:dyDescent="0.25">
      <c r="B1465" s="14">
        <v>21001638</v>
      </c>
      <c r="C1465" s="14">
        <v>0</v>
      </c>
      <c r="D1465" s="15">
        <v>21020011</v>
      </c>
      <c r="E1465" s="16" t="s">
        <v>1345</v>
      </c>
      <c r="F1465" s="14">
        <v>1091</v>
      </c>
      <c r="G1465" s="17">
        <v>40086</v>
      </c>
      <c r="H1465" s="29">
        <v>615587</v>
      </c>
      <c r="I1465" s="29">
        <v>0</v>
      </c>
      <c r="J1465" s="29">
        <v>0</v>
      </c>
      <c r="K1465" s="29">
        <v>0</v>
      </c>
      <c r="L1465" s="29">
        <f t="shared" si="91"/>
        <v>615587</v>
      </c>
      <c r="M1465" s="29">
        <v>-115297</v>
      </c>
      <c r="N1465" s="29">
        <v>-9681</v>
      </c>
      <c r="O1465" s="29">
        <v>0</v>
      </c>
      <c r="P1465" s="29">
        <f t="shared" si="88"/>
        <v>-124978</v>
      </c>
      <c r="Q1465" s="29">
        <f t="shared" si="89"/>
        <v>500290</v>
      </c>
      <c r="R1465" s="29">
        <f t="shared" si="90"/>
        <v>490609</v>
      </c>
      <c r="S1465" s="15" t="s">
        <v>234</v>
      </c>
      <c r="T1465" s="15">
        <v>100701</v>
      </c>
      <c r="U1465" s="15" t="s">
        <v>52</v>
      </c>
      <c r="V1465" s="15">
        <v>47020001</v>
      </c>
      <c r="W1465" s="15" t="s">
        <v>48</v>
      </c>
    </row>
    <row r="1466" spans="2:23" hidden="1" x14ac:dyDescent="0.25">
      <c r="B1466" s="14">
        <v>21001639</v>
      </c>
      <c r="C1466" s="14">
        <v>0</v>
      </c>
      <c r="D1466" s="15">
        <v>21020011</v>
      </c>
      <c r="E1466" s="16" t="s">
        <v>1346</v>
      </c>
      <c r="F1466" s="14">
        <v>1001</v>
      </c>
      <c r="G1466" s="17">
        <v>31868</v>
      </c>
      <c r="H1466" s="29">
        <v>59491</v>
      </c>
      <c r="I1466" s="29">
        <v>0</v>
      </c>
      <c r="J1466" s="29">
        <v>0</v>
      </c>
      <c r="K1466" s="29">
        <v>0</v>
      </c>
      <c r="L1466" s="29">
        <f t="shared" si="91"/>
        <v>59491</v>
      </c>
      <c r="M1466" s="29">
        <v>-25420</v>
      </c>
      <c r="N1466" s="29">
        <v>-1196</v>
      </c>
      <c r="O1466" s="29">
        <v>0</v>
      </c>
      <c r="P1466" s="29">
        <f t="shared" si="88"/>
        <v>-26616</v>
      </c>
      <c r="Q1466" s="29">
        <f t="shared" si="89"/>
        <v>34071</v>
      </c>
      <c r="R1466" s="29">
        <f t="shared" si="90"/>
        <v>32875</v>
      </c>
      <c r="S1466" s="15" t="s">
        <v>234</v>
      </c>
      <c r="T1466" s="15">
        <v>100101</v>
      </c>
      <c r="U1466" s="15" t="s">
        <v>89</v>
      </c>
      <c r="V1466" s="15">
        <v>47020001</v>
      </c>
      <c r="W1466" s="15" t="s">
        <v>85</v>
      </c>
    </row>
    <row r="1467" spans="2:23" hidden="1" x14ac:dyDescent="0.25">
      <c r="B1467" s="14">
        <v>21001640</v>
      </c>
      <c r="C1467" s="14">
        <v>0</v>
      </c>
      <c r="D1467" s="15">
        <v>21020011</v>
      </c>
      <c r="E1467" s="16" t="s">
        <v>1347</v>
      </c>
      <c r="F1467" s="14">
        <v>1001</v>
      </c>
      <c r="G1467" s="17">
        <v>31503</v>
      </c>
      <c r="H1467" s="29">
        <v>49337</v>
      </c>
      <c r="I1467" s="29">
        <v>0</v>
      </c>
      <c r="J1467" s="29">
        <v>0</v>
      </c>
      <c r="K1467" s="29">
        <v>0</v>
      </c>
      <c r="L1467" s="29">
        <f t="shared" si="91"/>
        <v>49337</v>
      </c>
      <c r="M1467" s="29">
        <v>-20720</v>
      </c>
      <c r="N1467" s="29">
        <v>-1046</v>
      </c>
      <c r="O1467" s="29">
        <v>0</v>
      </c>
      <c r="P1467" s="29">
        <f t="shared" si="88"/>
        <v>-21766</v>
      </c>
      <c r="Q1467" s="29">
        <f t="shared" si="89"/>
        <v>28617</v>
      </c>
      <c r="R1467" s="29">
        <f t="shared" si="90"/>
        <v>27571</v>
      </c>
      <c r="S1467" s="15" t="s">
        <v>234</v>
      </c>
      <c r="T1467" s="15">
        <v>100101</v>
      </c>
      <c r="U1467" s="15" t="s">
        <v>89</v>
      </c>
      <c r="V1467" s="15">
        <v>47020001</v>
      </c>
      <c r="W1467" s="15" t="s">
        <v>85</v>
      </c>
    </row>
    <row r="1468" spans="2:23" hidden="1" x14ac:dyDescent="0.25">
      <c r="B1468" s="14">
        <v>21001641</v>
      </c>
      <c r="C1468" s="14">
        <v>0</v>
      </c>
      <c r="D1468" s="15">
        <v>21020011</v>
      </c>
      <c r="E1468" s="16" t="s">
        <v>1348</v>
      </c>
      <c r="F1468" s="14">
        <v>1062</v>
      </c>
      <c r="G1468" s="17">
        <v>39264</v>
      </c>
      <c r="H1468" s="29">
        <v>198028</v>
      </c>
      <c r="I1468" s="29">
        <v>0</v>
      </c>
      <c r="J1468" s="29">
        <v>0</v>
      </c>
      <c r="K1468" s="29">
        <v>0</v>
      </c>
      <c r="L1468" s="29">
        <f t="shared" si="91"/>
        <v>198028</v>
      </c>
      <c r="M1468" s="29">
        <v>-43670</v>
      </c>
      <c r="N1468" s="29">
        <v>-3124</v>
      </c>
      <c r="O1468" s="29">
        <v>0</v>
      </c>
      <c r="P1468" s="29">
        <f t="shared" si="88"/>
        <v>-46794</v>
      </c>
      <c r="Q1468" s="29">
        <f t="shared" si="89"/>
        <v>154358</v>
      </c>
      <c r="R1468" s="29">
        <f t="shared" si="90"/>
        <v>151234</v>
      </c>
      <c r="S1468" s="15" t="s">
        <v>234</v>
      </c>
      <c r="T1468" s="15">
        <v>100802</v>
      </c>
      <c r="U1468" s="15" t="s">
        <v>43</v>
      </c>
      <c r="V1468" s="15">
        <v>47020001</v>
      </c>
      <c r="W1468" s="15" t="s">
        <v>44</v>
      </c>
    </row>
    <row r="1469" spans="2:23" hidden="1" x14ac:dyDescent="0.25">
      <c r="B1469" s="14">
        <v>21001642</v>
      </c>
      <c r="C1469" s="14">
        <v>0</v>
      </c>
      <c r="D1469" s="15">
        <v>21020011</v>
      </c>
      <c r="E1469" s="16" t="s">
        <v>1349</v>
      </c>
      <c r="F1469" s="14">
        <v>1091</v>
      </c>
      <c r="G1469" s="17">
        <v>40086</v>
      </c>
      <c r="H1469" s="29">
        <v>249899</v>
      </c>
      <c r="I1469" s="29">
        <v>0</v>
      </c>
      <c r="J1469" s="29">
        <v>0</v>
      </c>
      <c r="K1469" s="29">
        <v>0</v>
      </c>
      <c r="L1469" s="29">
        <f t="shared" si="91"/>
        <v>249899</v>
      </c>
      <c r="M1469" s="29">
        <v>-46692</v>
      </c>
      <c r="N1469" s="29">
        <v>-3932</v>
      </c>
      <c r="O1469" s="29">
        <v>0</v>
      </c>
      <c r="P1469" s="29">
        <f t="shared" si="88"/>
        <v>-50624</v>
      </c>
      <c r="Q1469" s="29">
        <f t="shared" si="89"/>
        <v>203207</v>
      </c>
      <c r="R1469" s="29">
        <f t="shared" si="90"/>
        <v>199275</v>
      </c>
      <c r="S1469" s="15" t="s">
        <v>234</v>
      </c>
      <c r="T1469" s="15">
        <v>100701</v>
      </c>
      <c r="U1469" s="15" t="s">
        <v>52</v>
      </c>
      <c r="V1469" s="15">
        <v>47020001</v>
      </c>
      <c r="W1469" s="15" t="s">
        <v>48</v>
      </c>
    </row>
    <row r="1470" spans="2:23" hidden="1" x14ac:dyDescent="0.25">
      <c r="B1470" s="14">
        <v>21001643</v>
      </c>
      <c r="C1470" s="14">
        <v>0</v>
      </c>
      <c r="D1470" s="15">
        <v>21020011</v>
      </c>
      <c r="E1470" s="16" t="s">
        <v>1350</v>
      </c>
      <c r="F1470" s="14">
        <v>1022</v>
      </c>
      <c r="G1470" s="17">
        <v>38776</v>
      </c>
      <c r="H1470" s="29">
        <v>123379</v>
      </c>
      <c r="I1470" s="29">
        <v>0</v>
      </c>
      <c r="J1470" s="29">
        <v>0</v>
      </c>
      <c r="K1470" s="29">
        <v>0</v>
      </c>
      <c r="L1470" s="29">
        <f t="shared" si="91"/>
        <v>123379</v>
      </c>
      <c r="M1470" s="29">
        <v>-29117</v>
      </c>
      <c r="N1470" s="29">
        <v>-1961</v>
      </c>
      <c r="O1470" s="29">
        <v>0</v>
      </c>
      <c r="P1470" s="29">
        <f t="shared" si="88"/>
        <v>-31078</v>
      </c>
      <c r="Q1470" s="29">
        <f t="shared" si="89"/>
        <v>94262</v>
      </c>
      <c r="R1470" s="29">
        <f t="shared" si="90"/>
        <v>92301</v>
      </c>
      <c r="S1470" s="15" t="s">
        <v>234</v>
      </c>
      <c r="T1470" s="15">
        <v>100302</v>
      </c>
      <c r="U1470" s="15" t="s">
        <v>225</v>
      </c>
      <c r="V1470" s="15">
        <v>47020001</v>
      </c>
      <c r="W1470" s="15" t="s">
        <v>33</v>
      </c>
    </row>
    <row r="1471" spans="2:23" hidden="1" x14ac:dyDescent="0.25">
      <c r="B1471" s="14">
        <v>21001644</v>
      </c>
      <c r="C1471" s="14">
        <v>0</v>
      </c>
      <c r="D1471" s="15">
        <v>21020011</v>
      </c>
      <c r="E1471" s="16" t="s">
        <v>1351</v>
      </c>
      <c r="F1471" s="14">
        <v>1001</v>
      </c>
      <c r="G1471" s="17">
        <v>38199</v>
      </c>
      <c r="H1471" s="29">
        <v>94307</v>
      </c>
      <c r="I1471" s="29">
        <v>0</v>
      </c>
      <c r="J1471" s="29">
        <v>0</v>
      </c>
      <c r="K1471" s="29">
        <v>0</v>
      </c>
      <c r="L1471" s="29">
        <f t="shared" si="91"/>
        <v>94307</v>
      </c>
      <c r="M1471" s="29">
        <v>-23905</v>
      </c>
      <c r="N1471" s="29">
        <v>-1516</v>
      </c>
      <c r="O1471" s="29">
        <v>0</v>
      </c>
      <c r="P1471" s="29">
        <f t="shared" si="88"/>
        <v>-25421</v>
      </c>
      <c r="Q1471" s="29">
        <f t="shared" si="89"/>
        <v>70402</v>
      </c>
      <c r="R1471" s="29">
        <f t="shared" si="90"/>
        <v>68886</v>
      </c>
      <c r="S1471" s="15" t="s">
        <v>234</v>
      </c>
      <c r="T1471" s="15">
        <v>100101</v>
      </c>
      <c r="U1471" s="15" t="s">
        <v>89</v>
      </c>
      <c r="V1471" s="15">
        <v>47020001</v>
      </c>
      <c r="W1471" s="15" t="s">
        <v>85</v>
      </c>
    </row>
    <row r="1472" spans="2:23" hidden="1" x14ac:dyDescent="0.25">
      <c r="B1472" s="14">
        <v>21001645</v>
      </c>
      <c r="C1472" s="14">
        <v>0</v>
      </c>
      <c r="D1472" s="15">
        <v>21020011</v>
      </c>
      <c r="E1472" s="16" t="s">
        <v>1352</v>
      </c>
      <c r="F1472" s="14">
        <v>1011</v>
      </c>
      <c r="G1472" s="17">
        <v>38321</v>
      </c>
      <c r="H1472" s="29">
        <v>96519</v>
      </c>
      <c r="I1472" s="29">
        <v>0</v>
      </c>
      <c r="J1472" s="29">
        <v>0</v>
      </c>
      <c r="K1472" s="29">
        <v>0</v>
      </c>
      <c r="L1472" s="29">
        <f t="shared" si="91"/>
        <v>96519</v>
      </c>
      <c r="M1472" s="29">
        <v>-24085</v>
      </c>
      <c r="N1472" s="29">
        <v>-1548</v>
      </c>
      <c r="O1472" s="29">
        <v>0</v>
      </c>
      <c r="P1472" s="29">
        <f t="shared" si="88"/>
        <v>-25633</v>
      </c>
      <c r="Q1472" s="29">
        <f t="shared" si="89"/>
        <v>72434</v>
      </c>
      <c r="R1472" s="29">
        <f t="shared" si="90"/>
        <v>70886</v>
      </c>
      <c r="S1472" s="15" t="s">
        <v>234</v>
      </c>
      <c r="T1472" s="15">
        <v>100201</v>
      </c>
      <c r="U1472" s="15" t="s">
        <v>75</v>
      </c>
      <c r="V1472" s="15">
        <v>47020001</v>
      </c>
      <c r="W1472" s="15" t="s">
        <v>71</v>
      </c>
    </row>
    <row r="1473" spans="2:23" hidden="1" x14ac:dyDescent="0.25">
      <c r="B1473" s="14">
        <v>21001646</v>
      </c>
      <c r="C1473" s="14">
        <v>0</v>
      </c>
      <c r="D1473" s="15">
        <v>21020011</v>
      </c>
      <c r="E1473" s="16" t="s">
        <v>1353</v>
      </c>
      <c r="F1473" s="14">
        <v>1011</v>
      </c>
      <c r="G1473" s="17">
        <v>32964</v>
      </c>
      <c r="H1473" s="29">
        <v>53865</v>
      </c>
      <c r="I1473" s="29">
        <v>0</v>
      </c>
      <c r="J1473" s="29">
        <v>0</v>
      </c>
      <c r="K1473" s="29">
        <v>0</v>
      </c>
      <c r="L1473" s="29">
        <f t="shared" si="91"/>
        <v>53865</v>
      </c>
      <c r="M1473" s="29">
        <v>-21241</v>
      </c>
      <c r="N1473" s="29">
        <v>-1032</v>
      </c>
      <c r="O1473" s="29">
        <v>0</v>
      </c>
      <c r="P1473" s="29">
        <f t="shared" si="88"/>
        <v>-22273</v>
      </c>
      <c r="Q1473" s="29">
        <f t="shared" si="89"/>
        <v>32624</v>
      </c>
      <c r="R1473" s="29">
        <f t="shared" si="90"/>
        <v>31592</v>
      </c>
      <c r="S1473" s="15" t="s">
        <v>234</v>
      </c>
      <c r="T1473" s="15">
        <v>100201</v>
      </c>
      <c r="U1473" s="15" t="s">
        <v>75</v>
      </c>
      <c r="V1473" s="15">
        <v>47020001</v>
      </c>
      <c r="W1473" s="15" t="s">
        <v>71</v>
      </c>
    </row>
    <row r="1474" spans="2:23" hidden="1" x14ac:dyDescent="0.25">
      <c r="B1474" s="14">
        <v>21001647</v>
      </c>
      <c r="C1474" s="14">
        <v>0</v>
      </c>
      <c r="D1474" s="15">
        <v>21020011</v>
      </c>
      <c r="E1474" s="16" t="s">
        <v>1354</v>
      </c>
      <c r="F1474" s="14">
        <v>1001</v>
      </c>
      <c r="G1474" s="17">
        <v>31503</v>
      </c>
      <c r="H1474" s="29">
        <v>46706</v>
      </c>
      <c r="I1474" s="29">
        <v>0</v>
      </c>
      <c r="J1474" s="29">
        <v>0</v>
      </c>
      <c r="K1474" s="29">
        <v>0</v>
      </c>
      <c r="L1474" s="29">
        <f t="shared" si="91"/>
        <v>46706</v>
      </c>
      <c r="M1474" s="29">
        <v>-19786</v>
      </c>
      <c r="N1474" s="29">
        <v>-983</v>
      </c>
      <c r="O1474" s="29">
        <v>0</v>
      </c>
      <c r="P1474" s="29">
        <f t="shared" si="88"/>
        <v>-20769</v>
      </c>
      <c r="Q1474" s="29">
        <f t="shared" si="89"/>
        <v>26920</v>
      </c>
      <c r="R1474" s="29">
        <f t="shared" si="90"/>
        <v>25937</v>
      </c>
      <c r="S1474" s="15" t="s">
        <v>234</v>
      </c>
      <c r="T1474" s="15">
        <v>100101</v>
      </c>
      <c r="U1474" s="15" t="s">
        <v>89</v>
      </c>
      <c r="V1474" s="15">
        <v>47020001</v>
      </c>
      <c r="W1474" s="15" t="s">
        <v>85</v>
      </c>
    </row>
    <row r="1475" spans="2:23" hidden="1" x14ac:dyDescent="0.25">
      <c r="B1475" s="14">
        <v>21001648</v>
      </c>
      <c r="C1475" s="14">
        <v>0</v>
      </c>
      <c r="D1475" s="15">
        <v>21020011</v>
      </c>
      <c r="E1475" s="16" t="s">
        <v>1355</v>
      </c>
      <c r="F1475" s="14">
        <v>1092</v>
      </c>
      <c r="G1475" s="17">
        <v>39173</v>
      </c>
      <c r="H1475" s="29">
        <v>150616</v>
      </c>
      <c r="I1475" s="29">
        <v>0</v>
      </c>
      <c r="J1475" s="29">
        <v>0</v>
      </c>
      <c r="K1475" s="29">
        <v>0</v>
      </c>
      <c r="L1475" s="29">
        <f t="shared" si="91"/>
        <v>150616</v>
      </c>
      <c r="M1475" s="29">
        <v>-33585</v>
      </c>
      <c r="N1475" s="29">
        <v>-2380</v>
      </c>
      <c r="O1475" s="29">
        <v>0</v>
      </c>
      <c r="P1475" s="29">
        <f t="shared" si="88"/>
        <v>-35965</v>
      </c>
      <c r="Q1475" s="29">
        <f t="shared" si="89"/>
        <v>117031</v>
      </c>
      <c r="R1475" s="29">
        <f t="shared" si="90"/>
        <v>114651</v>
      </c>
      <c r="S1475" s="15" t="s">
        <v>234</v>
      </c>
      <c r="T1475" s="15">
        <v>100702</v>
      </c>
      <c r="U1475" s="15" t="s">
        <v>47</v>
      </c>
      <c r="V1475" s="15">
        <v>47020001</v>
      </c>
      <c r="W1475" s="15" t="s">
        <v>48</v>
      </c>
    </row>
    <row r="1476" spans="2:23" hidden="1" x14ac:dyDescent="0.25">
      <c r="B1476" s="14">
        <v>21001649</v>
      </c>
      <c r="C1476" s="14">
        <v>0</v>
      </c>
      <c r="D1476" s="15">
        <v>21020011</v>
      </c>
      <c r="E1476" s="16" t="s">
        <v>1356</v>
      </c>
      <c r="F1476" s="14">
        <v>1011</v>
      </c>
      <c r="G1476" s="17">
        <v>32964</v>
      </c>
      <c r="H1476" s="29">
        <v>51150</v>
      </c>
      <c r="I1476" s="29">
        <v>0</v>
      </c>
      <c r="J1476" s="29">
        <v>0</v>
      </c>
      <c r="K1476" s="29">
        <v>0</v>
      </c>
      <c r="L1476" s="29">
        <f t="shared" si="91"/>
        <v>51150</v>
      </c>
      <c r="M1476" s="29">
        <v>-20169</v>
      </c>
      <c r="N1476" s="29">
        <v>-980</v>
      </c>
      <c r="O1476" s="29">
        <v>0</v>
      </c>
      <c r="P1476" s="29">
        <f t="shared" si="88"/>
        <v>-21149</v>
      </c>
      <c r="Q1476" s="29">
        <f t="shared" si="89"/>
        <v>30981</v>
      </c>
      <c r="R1476" s="29">
        <f t="shared" si="90"/>
        <v>30001</v>
      </c>
      <c r="S1476" s="15" t="s">
        <v>234</v>
      </c>
      <c r="T1476" s="15">
        <v>100201</v>
      </c>
      <c r="U1476" s="15" t="s">
        <v>75</v>
      </c>
      <c r="V1476" s="15">
        <v>47020001</v>
      </c>
      <c r="W1476" s="15" t="s">
        <v>71</v>
      </c>
    </row>
    <row r="1477" spans="2:23" hidden="1" x14ac:dyDescent="0.25">
      <c r="B1477" s="14">
        <v>21001650</v>
      </c>
      <c r="C1477" s="14">
        <v>0</v>
      </c>
      <c r="D1477" s="15">
        <v>21020011</v>
      </c>
      <c r="E1477" s="16" t="s">
        <v>1357</v>
      </c>
      <c r="F1477" s="14">
        <v>1091</v>
      </c>
      <c r="G1477" s="17">
        <v>39416</v>
      </c>
      <c r="H1477" s="29">
        <v>156837</v>
      </c>
      <c r="I1477" s="29">
        <v>0</v>
      </c>
      <c r="J1477" s="29">
        <v>0</v>
      </c>
      <c r="K1477" s="29">
        <v>0</v>
      </c>
      <c r="L1477" s="29">
        <f t="shared" si="91"/>
        <v>156837</v>
      </c>
      <c r="M1477" s="29">
        <v>-33520</v>
      </c>
      <c r="N1477" s="29">
        <v>-2475</v>
      </c>
      <c r="O1477" s="29">
        <v>0</v>
      </c>
      <c r="P1477" s="29">
        <f t="shared" ref="P1477:P1540" si="92">SUM(M1477:O1477)</f>
        <v>-35995</v>
      </c>
      <c r="Q1477" s="29">
        <f t="shared" ref="Q1477:Q1540" si="93">H1477+M1477</f>
        <v>123317</v>
      </c>
      <c r="R1477" s="29">
        <f t="shared" ref="R1477:R1540" si="94">L1477+P1477</f>
        <v>120842</v>
      </c>
      <c r="S1477" s="15" t="s">
        <v>234</v>
      </c>
      <c r="T1477" s="15">
        <v>100701</v>
      </c>
      <c r="U1477" s="15" t="s">
        <v>52</v>
      </c>
      <c r="V1477" s="15">
        <v>47020001</v>
      </c>
      <c r="W1477" s="15" t="s">
        <v>48</v>
      </c>
    </row>
    <row r="1478" spans="2:23" hidden="1" x14ac:dyDescent="0.25">
      <c r="B1478" s="14">
        <v>21001651</v>
      </c>
      <c r="C1478" s="14">
        <v>0</v>
      </c>
      <c r="D1478" s="15">
        <v>21020011</v>
      </c>
      <c r="E1478" s="16" t="s">
        <v>1358</v>
      </c>
      <c r="F1478" s="14">
        <v>1002</v>
      </c>
      <c r="G1478" s="17">
        <v>38445</v>
      </c>
      <c r="H1478" s="29">
        <v>96096</v>
      </c>
      <c r="I1478" s="29">
        <v>0</v>
      </c>
      <c r="J1478" s="29">
        <v>0</v>
      </c>
      <c r="K1478" s="29">
        <v>0</v>
      </c>
      <c r="L1478" s="29">
        <f t="shared" ref="L1478:L1541" si="95">SUM(H1478:K1478)</f>
        <v>96096</v>
      </c>
      <c r="M1478" s="29">
        <v>-23674</v>
      </c>
      <c r="N1478" s="29">
        <v>-1537</v>
      </c>
      <c r="O1478" s="29">
        <v>0</v>
      </c>
      <c r="P1478" s="29">
        <f t="shared" si="92"/>
        <v>-25211</v>
      </c>
      <c r="Q1478" s="29">
        <f t="shared" si="93"/>
        <v>72422</v>
      </c>
      <c r="R1478" s="29">
        <f t="shared" si="94"/>
        <v>70885</v>
      </c>
      <c r="S1478" s="15" t="s">
        <v>234</v>
      </c>
      <c r="T1478" s="15">
        <v>100102</v>
      </c>
      <c r="U1478" s="15" t="s">
        <v>84</v>
      </c>
      <c r="V1478" s="15">
        <v>47020001</v>
      </c>
      <c r="W1478" s="15" t="s">
        <v>85</v>
      </c>
    </row>
    <row r="1479" spans="2:23" hidden="1" x14ac:dyDescent="0.25">
      <c r="B1479" s="14">
        <v>21001652</v>
      </c>
      <c r="C1479" s="14">
        <v>0</v>
      </c>
      <c r="D1479" s="15">
        <v>21020011</v>
      </c>
      <c r="E1479" s="16" t="s">
        <v>1359</v>
      </c>
      <c r="F1479" s="14">
        <v>1011</v>
      </c>
      <c r="G1479" s="17">
        <v>32964</v>
      </c>
      <c r="H1479" s="29">
        <v>49936</v>
      </c>
      <c r="I1479" s="29">
        <v>0</v>
      </c>
      <c r="J1479" s="29">
        <v>0</v>
      </c>
      <c r="K1479" s="29">
        <v>0</v>
      </c>
      <c r="L1479" s="29">
        <f t="shared" si="95"/>
        <v>49936</v>
      </c>
      <c r="M1479" s="29">
        <v>-19693</v>
      </c>
      <c r="N1479" s="29">
        <v>-957</v>
      </c>
      <c r="O1479" s="29">
        <v>0</v>
      </c>
      <c r="P1479" s="29">
        <f t="shared" si="92"/>
        <v>-20650</v>
      </c>
      <c r="Q1479" s="29">
        <f t="shared" si="93"/>
        <v>30243</v>
      </c>
      <c r="R1479" s="29">
        <f t="shared" si="94"/>
        <v>29286</v>
      </c>
      <c r="S1479" s="15" t="s">
        <v>234</v>
      </c>
      <c r="T1479" s="15">
        <v>100201</v>
      </c>
      <c r="U1479" s="15" t="s">
        <v>75</v>
      </c>
      <c r="V1479" s="15">
        <v>47020001</v>
      </c>
      <c r="W1479" s="15" t="s">
        <v>71</v>
      </c>
    </row>
    <row r="1480" spans="2:23" hidden="1" x14ac:dyDescent="0.25">
      <c r="B1480" s="14">
        <v>21001653</v>
      </c>
      <c r="C1480" s="14">
        <v>0</v>
      </c>
      <c r="D1480" s="15">
        <v>21020011</v>
      </c>
      <c r="E1480" s="16" t="s">
        <v>1265</v>
      </c>
      <c r="F1480" s="14">
        <v>1011</v>
      </c>
      <c r="G1480" s="17">
        <v>32964</v>
      </c>
      <c r="H1480" s="29">
        <v>47894</v>
      </c>
      <c r="I1480" s="29">
        <v>0</v>
      </c>
      <c r="J1480" s="29">
        <v>0</v>
      </c>
      <c r="K1480" s="29">
        <v>0</v>
      </c>
      <c r="L1480" s="29">
        <f t="shared" si="95"/>
        <v>47894</v>
      </c>
      <c r="M1480" s="29">
        <v>-18889</v>
      </c>
      <c r="N1480" s="29">
        <v>-918</v>
      </c>
      <c r="O1480" s="29">
        <v>0</v>
      </c>
      <c r="P1480" s="29">
        <f t="shared" si="92"/>
        <v>-19807</v>
      </c>
      <c r="Q1480" s="29">
        <f t="shared" si="93"/>
        <v>29005</v>
      </c>
      <c r="R1480" s="29">
        <f t="shared" si="94"/>
        <v>28087</v>
      </c>
      <c r="S1480" s="15" t="s">
        <v>234</v>
      </c>
      <c r="T1480" s="15">
        <v>100201</v>
      </c>
      <c r="U1480" s="15" t="s">
        <v>75</v>
      </c>
      <c r="V1480" s="15">
        <v>47020001</v>
      </c>
      <c r="W1480" s="15" t="s">
        <v>71</v>
      </c>
    </row>
    <row r="1481" spans="2:23" hidden="1" x14ac:dyDescent="0.25">
      <c r="B1481" s="14">
        <v>21001654</v>
      </c>
      <c r="C1481" s="14">
        <v>0</v>
      </c>
      <c r="D1481" s="15">
        <v>21020011</v>
      </c>
      <c r="E1481" s="16" t="s">
        <v>1360</v>
      </c>
      <c r="F1481" s="14">
        <v>1081</v>
      </c>
      <c r="G1481" s="17">
        <v>40087</v>
      </c>
      <c r="H1481" s="29">
        <v>327878</v>
      </c>
      <c r="I1481" s="29">
        <v>0</v>
      </c>
      <c r="J1481" s="29">
        <v>0</v>
      </c>
      <c r="K1481" s="29">
        <v>0</v>
      </c>
      <c r="L1481" s="29">
        <f t="shared" si="95"/>
        <v>327878</v>
      </c>
      <c r="M1481" s="29">
        <v>-61343</v>
      </c>
      <c r="N1481" s="29">
        <v>-5157</v>
      </c>
      <c r="O1481" s="29">
        <v>0</v>
      </c>
      <c r="P1481" s="29">
        <f t="shared" si="92"/>
        <v>-66500</v>
      </c>
      <c r="Q1481" s="29">
        <f t="shared" si="93"/>
        <v>266535</v>
      </c>
      <c r="R1481" s="29">
        <f t="shared" si="94"/>
        <v>261378</v>
      </c>
      <c r="S1481" s="15" t="s">
        <v>234</v>
      </c>
      <c r="T1481" s="15">
        <v>101001</v>
      </c>
      <c r="U1481" s="15" t="s">
        <v>37</v>
      </c>
      <c r="V1481" s="15">
        <v>47020001</v>
      </c>
      <c r="W1481" s="15" t="s">
        <v>38</v>
      </c>
    </row>
    <row r="1482" spans="2:23" hidden="1" x14ac:dyDescent="0.25">
      <c r="B1482" s="14">
        <v>21001655</v>
      </c>
      <c r="C1482" s="14">
        <v>0</v>
      </c>
      <c r="D1482" s="15">
        <v>21020011</v>
      </c>
      <c r="E1482" s="16" t="s">
        <v>1361</v>
      </c>
      <c r="F1482" s="14">
        <v>1011</v>
      </c>
      <c r="G1482" s="17">
        <v>32964</v>
      </c>
      <c r="H1482" s="29">
        <v>46359</v>
      </c>
      <c r="I1482" s="29">
        <v>0</v>
      </c>
      <c r="J1482" s="29">
        <v>0</v>
      </c>
      <c r="K1482" s="29">
        <v>0</v>
      </c>
      <c r="L1482" s="29">
        <f t="shared" si="95"/>
        <v>46359</v>
      </c>
      <c r="M1482" s="29">
        <v>-18279</v>
      </c>
      <c r="N1482" s="29">
        <v>-888</v>
      </c>
      <c r="O1482" s="29">
        <v>0</v>
      </c>
      <c r="P1482" s="29">
        <f t="shared" si="92"/>
        <v>-19167</v>
      </c>
      <c r="Q1482" s="29">
        <f t="shared" si="93"/>
        <v>28080</v>
      </c>
      <c r="R1482" s="29">
        <f t="shared" si="94"/>
        <v>27192</v>
      </c>
      <c r="S1482" s="15" t="s">
        <v>234</v>
      </c>
      <c r="T1482" s="15">
        <v>100201</v>
      </c>
      <c r="U1482" s="15" t="s">
        <v>75</v>
      </c>
      <c r="V1482" s="15">
        <v>47020001</v>
      </c>
      <c r="W1482" s="15" t="s">
        <v>71</v>
      </c>
    </row>
    <row r="1483" spans="2:23" hidden="1" x14ac:dyDescent="0.25">
      <c r="B1483" s="14">
        <v>21001656</v>
      </c>
      <c r="C1483" s="14">
        <v>0</v>
      </c>
      <c r="D1483" s="15">
        <v>21020011</v>
      </c>
      <c r="E1483" s="16" t="s">
        <v>1362</v>
      </c>
      <c r="F1483" s="14">
        <v>1022</v>
      </c>
      <c r="G1483" s="17">
        <v>39355</v>
      </c>
      <c r="H1483" s="29">
        <v>136579</v>
      </c>
      <c r="I1483" s="29">
        <v>0</v>
      </c>
      <c r="J1483" s="29">
        <v>0</v>
      </c>
      <c r="K1483" s="29">
        <v>0</v>
      </c>
      <c r="L1483" s="29">
        <f t="shared" si="95"/>
        <v>136579</v>
      </c>
      <c r="M1483" s="29">
        <v>-29500</v>
      </c>
      <c r="N1483" s="29">
        <v>-2156</v>
      </c>
      <c r="O1483" s="29">
        <v>0</v>
      </c>
      <c r="P1483" s="29">
        <f t="shared" si="92"/>
        <v>-31656</v>
      </c>
      <c r="Q1483" s="29">
        <f t="shared" si="93"/>
        <v>107079</v>
      </c>
      <c r="R1483" s="29">
        <f t="shared" si="94"/>
        <v>104923</v>
      </c>
      <c r="S1483" s="15" t="s">
        <v>234</v>
      </c>
      <c r="T1483" s="15">
        <v>100302</v>
      </c>
      <c r="U1483" s="15" t="s">
        <v>225</v>
      </c>
      <c r="V1483" s="15">
        <v>47020001</v>
      </c>
      <c r="W1483" s="15" t="s">
        <v>33</v>
      </c>
    </row>
    <row r="1484" spans="2:23" hidden="1" x14ac:dyDescent="0.25">
      <c r="B1484" s="14">
        <v>21001657</v>
      </c>
      <c r="C1484" s="14">
        <v>0</v>
      </c>
      <c r="D1484" s="15">
        <v>21020011</v>
      </c>
      <c r="E1484" s="16" t="s">
        <v>1363</v>
      </c>
      <c r="F1484" s="14">
        <v>1011</v>
      </c>
      <c r="G1484" s="17">
        <v>32964</v>
      </c>
      <c r="H1484" s="29">
        <v>44503</v>
      </c>
      <c r="I1484" s="29">
        <v>0</v>
      </c>
      <c r="J1484" s="29">
        <v>0</v>
      </c>
      <c r="K1484" s="29">
        <v>0</v>
      </c>
      <c r="L1484" s="29">
        <f t="shared" si="95"/>
        <v>44503</v>
      </c>
      <c r="M1484" s="29">
        <v>-17551</v>
      </c>
      <c r="N1484" s="29">
        <v>-853</v>
      </c>
      <c r="O1484" s="29">
        <v>0</v>
      </c>
      <c r="P1484" s="29">
        <f t="shared" si="92"/>
        <v>-18404</v>
      </c>
      <c r="Q1484" s="29">
        <f t="shared" si="93"/>
        <v>26952</v>
      </c>
      <c r="R1484" s="29">
        <f t="shared" si="94"/>
        <v>26099</v>
      </c>
      <c r="S1484" s="15" t="s">
        <v>234</v>
      </c>
      <c r="T1484" s="15">
        <v>100201</v>
      </c>
      <c r="U1484" s="15" t="s">
        <v>75</v>
      </c>
      <c r="V1484" s="15">
        <v>47020001</v>
      </c>
      <c r="W1484" s="15" t="s">
        <v>71</v>
      </c>
    </row>
    <row r="1485" spans="2:23" hidden="1" x14ac:dyDescent="0.25">
      <c r="B1485" s="14">
        <v>21001658</v>
      </c>
      <c r="C1485" s="14">
        <v>0</v>
      </c>
      <c r="D1485" s="15">
        <v>21020011</v>
      </c>
      <c r="E1485" s="16" t="s">
        <v>1364</v>
      </c>
      <c r="F1485" s="14">
        <v>1081</v>
      </c>
      <c r="G1485" s="17">
        <v>40009</v>
      </c>
      <c r="H1485" s="29">
        <v>374295</v>
      </c>
      <c r="I1485" s="29">
        <v>0</v>
      </c>
      <c r="J1485" s="29">
        <v>0</v>
      </c>
      <c r="K1485" s="29">
        <v>0</v>
      </c>
      <c r="L1485" s="29">
        <f t="shared" si="95"/>
        <v>374295</v>
      </c>
      <c r="M1485" s="29">
        <v>-71360</v>
      </c>
      <c r="N1485" s="29">
        <v>-5886</v>
      </c>
      <c r="O1485" s="29">
        <v>0</v>
      </c>
      <c r="P1485" s="29">
        <f t="shared" si="92"/>
        <v>-77246</v>
      </c>
      <c r="Q1485" s="29">
        <f t="shared" si="93"/>
        <v>302935</v>
      </c>
      <c r="R1485" s="29">
        <f t="shared" si="94"/>
        <v>297049</v>
      </c>
      <c r="S1485" s="15" t="s">
        <v>234</v>
      </c>
      <c r="T1485" s="15">
        <v>101001</v>
      </c>
      <c r="U1485" s="15" t="s">
        <v>37</v>
      </c>
      <c r="V1485" s="15">
        <v>47020001</v>
      </c>
      <c r="W1485" s="15" t="s">
        <v>38</v>
      </c>
    </row>
    <row r="1486" spans="2:23" hidden="1" x14ac:dyDescent="0.25">
      <c r="B1486" s="14">
        <v>21001659</v>
      </c>
      <c r="C1486" s="14">
        <v>0</v>
      </c>
      <c r="D1486" s="15">
        <v>21020011</v>
      </c>
      <c r="E1486" s="16" t="s">
        <v>1365</v>
      </c>
      <c r="F1486" s="14">
        <v>1011</v>
      </c>
      <c r="G1486" s="17">
        <v>32964</v>
      </c>
      <c r="H1486" s="29">
        <v>43664</v>
      </c>
      <c r="I1486" s="29">
        <v>0</v>
      </c>
      <c r="J1486" s="29">
        <v>0</v>
      </c>
      <c r="K1486" s="29">
        <v>0</v>
      </c>
      <c r="L1486" s="29">
        <f t="shared" si="95"/>
        <v>43664</v>
      </c>
      <c r="M1486" s="29">
        <v>-17221</v>
      </c>
      <c r="N1486" s="29">
        <v>-837</v>
      </c>
      <c r="O1486" s="29">
        <v>0</v>
      </c>
      <c r="P1486" s="29">
        <f t="shared" si="92"/>
        <v>-18058</v>
      </c>
      <c r="Q1486" s="29">
        <f t="shared" si="93"/>
        <v>26443</v>
      </c>
      <c r="R1486" s="29">
        <f t="shared" si="94"/>
        <v>25606</v>
      </c>
      <c r="S1486" s="15" t="s">
        <v>234</v>
      </c>
      <c r="T1486" s="15">
        <v>100201</v>
      </c>
      <c r="U1486" s="15" t="s">
        <v>75</v>
      </c>
      <c r="V1486" s="15">
        <v>47020001</v>
      </c>
      <c r="W1486" s="15" t="s">
        <v>71</v>
      </c>
    </row>
    <row r="1487" spans="2:23" hidden="1" x14ac:dyDescent="0.25">
      <c r="B1487" s="14">
        <v>21001660</v>
      </c>
      <c r="C1487" s="14">
        <v>0</v>
      </c>
      <c r="D1487" s="15">
        <v>21020011</v>
      </c>
      <c r="E1487" s="16" t="s">
        <v>1366</v>
      </c>
      <c r="F1487" s="14">
        <v>1061</v>
      </c>
      <c r="G1487" s="17">
        <v>39082</v>
      </c>
      <c r="H1487" s="29">
        <v>106811</v>
      </c>
      <c r="I1487" s="29">
        <v>0</v>
      </c>
      <c r="J1487" s="29">
        <v>0</v>
      </c>
      <c r="K1487" s="29">
        <v>0</v>
      </c>
      <c r="L1487" s="29">
        <f t="shared" si="95"/>
        <v>106811</v>
      </c>
      <c r="M1487" s="29">
        <v>-24066</v>
      </c>
      <c r="N1487" s="29">
        <v>-1692</v>
      </c>
      <c r="O1487" s="29">
        <v>0</v>
      </c>
      <c r="P1487" s="29">
        <f t="shared" si="92"/>
        <v>-25758</v>
      </c>
      <c r="Q1487" s="29">
        <f t="shared" si="93"/>
        <v>82745</v>
      </c>
      <c r="R1487" s="29">
        <f t="shared" si="94"/>
        <v>81053</v>
      </c>
      <c r="S1487" s="15" t="s">
        <v>234</v>
      </c>
      <c r="T1487" s="15">
        <v>100801</v>
      </c>
      <c r="U1487" s="15" t="s">
        <v>62</v>
      </c>
      <c r="V1487" s="15">
        <v>47020001</v>
      </c>
      <c r="W1487" s="15" t="s">
        <v>44</v>
      </c>
    </row>
    <row r="1488" spans="2:23" hidden="1" x14ac:dyDescent="0.25">
      <c r="B1488" s="14">
        <v>21001661</v>
      </c>
      <c r="C1488" s="14">
        <v>0</v>
      </c>
      <c r="D1488" s="15">
        <v>21020011</v>
      </c>
      <c r="E1488" s="16" t="s">
        <v>1367</v>
      </c>
      <c r="F1488" s="14">
        <v>1011</v>
      </c>
      <c r="G1488" s="17">
        <v>32964</v>
      </c>
      <c r="H1488" s="29">
        <v>43181</v>
      </c>
      <c r="I1488" s="29">
        <v>0</v>
      </c>
      <c r="J1488" s="29">
        <v>0</v>
      </c>
      <c r="K1488" s="29">
        <v>0</v>
      </c>
      <c r="L1488" s="29">
        <f t="shared" si="95"/>
        <v>43181</v>
      </c>
      <c r="M1488" s="29">
        <v>-17025</v>
      </c>
      <c r="N1488" s="29">
        <v>-827</v>
      </c>
      <c r="O1488" s="29">
        <v>0</v>
      </c>
      <c r="P1488" s="29">
        <f t="shared" si="92"/>
        <v>-17852</v>
      </c>
      <c r="Q1488" s="29">
        <f t="shared" si="93"/>
        <v>26156</v>
      </c>
      <c r="R1488" s="29">
        <f t="shared" si="94"/>
        <v>25329</v>
      </c>
      <c r="S1488" s="15" t="s">
        <v>234</v>
      </c>
      <c r="T1488" s="15">
        <v>100201</v>
      </c>
      <c r="U1488" s="15" t="s">
        <v>75</v>
      </c>
      <c r="V1488" s="15">
        <v>47020001</v>
      </c>
      <c r="W1488" s="15" t="s">
        <v>71</v>
      </c>
    </row>
    <row r="1489" spans="2:23" hidden="1" x14ac:dyDescent="0.25">
      <c r="B1489" s="14">
        <v>21001662</v>
      </c>
      <c r="C1489" s="14">
        <v>0</v>
      </c>
      <c r="D1489" s="15">
        <v>21020011</v>
      </c>
      <c r="E1489" s="16" t="s">
        <v>1368</v>
      </c>
      <c r="F1489" s="14">
        <v>1011</v>
      </c>
      <c r="G1489" s="17">
        <v>36131</v>
      </c>
      <c r="H1489" s="29">
        <v>46536</v>
      </c>
      <c r="I1489" s="29">
        <v>0</v>
      </c>
      <c r="J1489" s="29">
        <v>0</v>
      </c>
      <c r="K1489" s="29">
        <v>0</v>
      </c>
      <c r="L1489" s="29">
        <f t="shared" si="95"/>
        <v>46536</v>
      </c>
      <c r="M1489" s="29">
        <v>-14167</v>
      </c>
      <c r="N1489" s="29">
        <v>-798</v>
      </c>
      <c r="O1489" s="29">
        <v>0</v>
      </c>
      <c r="P1489" s="29">
        <f t="shared" si="92"/>
        <v>-14965</v>
      </c>
      <c r="Q1489" s="29">
        <f t="shared" si="93"/>
        <v>32369</v>
      </c>
      <c r="R1489" s="29">
        <f t="shared" si="94"/>
        <v>31571</v>
      </c>
      <c r="S1489" s="15" t="s">
        <v>234</v>
      </c>
      <c r="T1489" s="15">
        <v>100201</v>
      </c>
      <c r="U1489" s="15" t="s">
        <v>75</v>
      </c>
      <c r="V1489" s="15">
        <v>47020001</v>
      </c>
      <c r="W1489" s="15" t="s">
        <v>71</v>
      </c>
    </row>
    <row r="1490" spans="2:23" hidden="1" x14ac:dyDescent="0.25">
      <c r="B1490" s="14">
        <v>21001663</v>
      </c>
      <c r="C1490" s="14">
        <v>0</v>
      </c>
      <c r="D1490" s="15">
        <v>21020011</v>
      </c>
      <c r="E1490" s="16" t="s">
        <v>1369</v>
      </c>
      <c r="F1490" s="14">
        <v>1001</v>
      </c>
      <c r="G1490" s="17">
        <v>31503</v>
      </c>
      <c r="H1490" s="29">
        <v>35642</v>
      </c>
      <c r="I1490" s="29">
        <v>0</v>
      </c>
      <c r="J1490" s="29">
        <v>0</v>
      </c>
      <c r="K1490" s="29">
        <v>0</v>
      </c>
      <c r="L1490" s="29">
        <f t="shared" si="95"/>
        <v>35642</v>
      </c>
      <c r="M1490" s="29">
        <v>-15068</v>
      </c>
      <c r="N1490" s="29">
        <v>-752</v>
      </c>
      <c r="O1490" s="29">
        <v>0</v>
      </c>
      <c r="P1490" s="29">
        <f t="shared" si="92"/>
        <v>-15820</v>
      </c>
      <c r="Q1490" s="29">
        <f t="shared" si="93"/>
        <v>20574</v>
      </c>
      <c r="R1490" s="29">
        <f t="shared" si="94"/>
        <v>19822</v>
      </c>
      <c r="S1490" s="15" t="s">
        <v>234</v>
      </c>
      <c r="T1490" s="15">
        <v>100101</v>
      </c>
      <c r="U1490" s="15" t="s">
        <v>89</v>
      </c>
      <c r="V1490" s="15">
        <v>47020001</v>
      </c>
      <c r="W1490" s="15" t="s">
        <v>85</v>
      </c>
    </row>
    <row r="1491" spans="2:23" hidden="1" x14ac:dyDescent="0.25">
      <c r="B1491" s="14">
        <v>21001664</v>
      </c>
      <c r="C1491" s="14">
        <v>0</v>
      </c>
      <c r="D1491" s="15">
        <v>21020011</v>
      </c>
      <c r="E1491" s="16" t="s">
        <v>1370</v>
      </c>
      <c r="F1491" s="14">
        <v>1061</v>
      </c>
      <c r="G1491" s="17">
        <v>39082</v>
      </c>
      <c r="H1491" s="29">
        <v>71881</v>
      </c>
      <c r="I1491" s="29">
        <v>0</v>
      </c>
      <c r="J1491" s="29">
        <v>0</v>
      </c>
      <c r="K1491" s="29">
        <v>0</v>
      </c>
      <c r="L1491" s="29">
        <f t="shared" si="95"/>
        <v>71881</v>
      </c>
      <c r="M1491" s="29">
        <v>-15943</v>
      </c>
      <c r="N1491" s="29">
        <v>-1144</v>
      </c>
      <c r="O1491" s="29">
        <v>0</v>
      </c>
      <c r="P1491" s="29">
        <f t="shared" si="92"/>
        <v>-17087</v>
      </c>
      <c r="Q1491" s="29">
        <f t="shared" si="93"/>
        <v>55938</v>
      </c>
      <c r="R1491" s="29">
        <f t="shared" si="94"/>
        <v>54794</v>
      </c>
      <c r="S1491" s="15" t="s">
        <v>234</v>
      </c>
      <c r="T1491" s="15">
        <v>100801</v>
      </c>
      <c r="U1491" s="15" t="s">
        <v>62</v>
      </c>
      <c r="V1491" s="15">
        <v>47020001</v>
      </c>
      <c r="W1491" s="15" t="s">
        <v>44</v>
      </c>
    </row>
    <row r="1492" spans="2:23" hidden="1" x14ac:dyDescent="0.25">
      <c r="B1492" s="14">
        <v>21001665</v>
      </c>
      <c r="C1492" s="14">
        <v>0</v>
      </c>
      <c r="D1492" s="15">
        <v>21020011</v>
      </c>
      <c r="E1492" s="16" t="s">
        <v>1371</v>
      </c>
      <c r="F1492" s="14">
        <v>1001</v>
      </c>
      <c r="G1492" s="17">
        <v>32599</v>
      </c>
      <c r="H1492" s="29">
        <v>40414</v>
      </c>
      <c r="I1492" s="29">
        <v>0</v>
      </c>
      <c r="J1492" s="29">
        <v>0</v>
      </c>
      <c r="K1492" s="29">
        <v>0</v>
      </c>
      <c r="L1492" s="29">
        <f t="shared" si="95"/>
        <v>40414</v>
      </c>
      <c r="M1492" s="29">
        <v>-16398</v>
      </c>
      <c r="N1492" s="29">
        <v>-786</v>
      </c>
      <c r="O1492" s="29">
        <v>0</v>
      </c>
      <c r="P1492" s="29">
        <f t="shared" si="92"/>
        <v>-17184</v>
      </c>
      <c r="Q1492" s="29">
        <f t="shared" si="93"/>
        <v>24016</v>
      </c>
      <c r="R1492" s="29">
        <f t="shared" si="94"/>
        <v>23230</v>
      </c>
      <c r="S1492" s="15" t="s">
        <v>234</v>
      </c>
      <c r="T1492" s="15">
        <v>100101</v>
      </c>
      <c r="U1492" s="15" t="s">
        <v>89</v>
      </c>
      <c r="V1492" s="15">
        <v>47020001</v>
      </c>
      <c r="W1492" s="15" t="s">
        <v>85</v>
      </c>
    </row>
    <row r="1493" spans="2:23" hidden="1" x14ac:dyDescent="0.25">
      <c r="B1493" s="14">
        <v>21001666</v>
      </c>
      <c r="C1493" s="14">
        <v>0</v>
      </c>
      <c r="D1493" s="15">
        <v>21020011</v>
      </c>
      <c r="E1493" s="16" t="s">
        <v>1372</v>
      </c>
      <c r="F1493" s="14">
        <v>1011</v>
      </c>
      <c r="G1493" s="17">
        <v>38413</v>
      </c>
      <c r="H1493" s="29">
        <v>76410</v>
      </c>
      <c r="I1493" s="29">
        <v>0</v>
      </c>
      <c r="J1493" s="29">
        <v>0</v>
      </c>
      <c r="K1493" s="29">
        <v>0</v>
      </c>
      <c r="L1493" s="29">
        <f t="shared" si="95"/>
        <v>76410</v>
      </c>
      <c r="M1493" s="29">
        <v>-18901</v>
      </c>
      <c r="N1493" s="29">
        <v>-1222</v>
      </c>
      <c r="O1493" s="29">
        <v>0</v>
      </c>
      <c r="P1493" s="29">
        <f t="shared" si="92"/>
        <v>-20123</v>
      </c>
      <c r="Q1493" s="29">
        <f t="shared" si="93"/>
        <v>57509</v>
      </c>
      <c r="R1493" s="29">
        <f t="shared" si="94"/>
        <v>56287</v>
      </c>
      <c r="S1493" s="15" t="s">
        <v>234</v>
      </c>
      <c r="T1493" s="15">
        <v>100201</v>
      </c>
      <c r="U1493" s="15" t="s">
        <v>75</v>
      </c>
      <c r="V1493" s="15">
        <v>47020001</v>
      </c>
      <c r="W1493" s="15" t="s">
        <v>71</v>
      </c>
    </row>
    <row r="1494" spans="2:23" hidden="1" x14ac:dyDescent="0.25">
      <c r="B1494" s="14">
        <v>21001667</v>
      </c>
      <c r="C1494" s="14">
        <v>0</v>
      </c>
      <c r="D1494" s="15">
        <v>21020011</v>
      </c>
      <c r="E1494" s="16" t="s">
        <v>1373</v>
      </c>
      <c r="F1494" s="14">
        <v>1001</v>
      </c>
      <c r="G1494" s="17">
        <v>31503</v>
      </c>
      <c r="H1494" s="29">
        <v>37523</v>
      </c>
      <c r="I1494" s="29">
        <v>0</v>
      </c>
      <c r="J1494" s="29">
        <v>0</v>
      </c>
      <c r="K1494" s="29">
        <v>0</v>
      </c>
      <c r="L1494" s="29">
        <f t="shared" si="95"/>
        <v>37523</v>
      </c>
      <c r="M1494" s="29">
        <v>-16367</v>
      </c>
      <c r="N1494" s="29">
        <v>-771</v>
      </c>
      <c r="O1494" s="29">
        <v>0</v>
      </c>
      <c r="P1494" s="29">
        <f t="shared" si="92"/>
        <v>-17138</v>
      </c>
      <c r="Q1494" s="29">
        <f t="shared" si="93"/>
        <v>21156</v>
      </c>
      <c r="R1494" s="29">
        <f t="shared" si="94"/>
        <v>20385</v>
      </c>
      <c r="S1494" s="15" t="s">
        <v>234</v>
      </c>
      <c r="T1494" s="15">
        <v>100101</v>
      </c>
      <c r="U1494" s="15" t="s">
        <v>89</v>
      </c>
      <c r="V1494" s="15">
        <v>47020001</v>
      </c>
      <c r="W1494" s="15" t="s">
        <v>85</v>
      </c>
    </row>
    <row r="1495" spans="2:23" hidden="1" x14ac:dyDescent="0.25">
      <c r="B1495" s="14">
        <v>21001668</v>
      </c>
      <c r="C1495" s="14">
        <v>0</v>
      </c>
      <c r="D1495" s="15">
        <v>21020011</v>
      </c>
      <c r="E1495" s="16" t="s">
        <v>1374</v>
      </c>
      <c r="F1495" s="14">
        <v>1001</v>
      </c>
      <c r="G1495" s="17">
        <v>34060</v>
      </c>
      <c r="H1495" s="29">
        <v>40772</v>
      </c>
      <c r="I1495" s="29">
        <v>0</v>
      </c>
      <c r="J1495" s="29">
        <v>0</v>
      </c>
      <c r="K1495" s="29">
        <v>0</v>
      </c>
      <c r="L1495" s="29">
        <f t="shared" si="95"/>
        <v>40772</v>
      </c>
      <c r="M1495" s="29">
        <v>-14904</v>
      </c>
      <c r="N1495" s="29">
        <v>-745</v>
      </c>
      <c r="O1495" s="29">
        <v>0</v>
      </c>
      <c r="P1495" s="29">
        <f t="shared" si="92"/>
        <v>-15649</v>
      </c>
      <c r="Q1495" s="29">
        <f t="shared" si="93"/>
        <v>25868</v>
      </c>
      <c r="R1495" s="29">
        <f t="shared" si="94"/>
        <v>25123</v>
      </c>
      <c r="S1495" s="15" t="s">
        <v>234</v>
      </c>
      <c r="T1495" s="15">
        <v>100101</v>
      </c>
      <c r="U1495" s="15" t="s">
        <v>89</v>
      </c>
      <c r="V1495" s="15">
        <v>47020001</v>
      </c>
      <c r="W1495" s="15" t="s">
        <v>85</v>
      </c>
    </row>
    <row r="1496" spans="2:23" hidden="1" x14ac:dyDescent="0.25">
      <c r="B1496" s="14">
        <v>21001670</v>
      </c>
      <c r="C1496" s="14">
        <v>0</v>
      </c>
      <c r="D1496" s="15">
        <v>21020011</v>
      </c>
      <c r="E1496" s="16" t="s">
        <v>1375</v>
      </c>
      <c r="F1496" s="14">
        <v>1001</v>
      </c>
      <c r="G1496" s="17">
        <v>31503</v>
      </c>
      <c r="H1496" s="29">
        <v>32261</v>
      </c>
      <c r="I1496" s="29">
        <v>0</v>
      </c>
      <c r="J1496" s="29">
        <v>0</v>
      </c>
      <c r="K1496" s="29">
        <v>0</v>
      </c>
      <c r="L1496" s="29">
        <f t="shared" si="95"/>
        <v>32261</v>
      </c>
      <c r="M1496" s="29">
        <v>-13549</v>
      </c>
      <c r="N1496" s="29">
        <v>-684</v>
      </c>
      <c r="O1496" s="29">
        <v>0</v>
      </c>
      <c r="P1496" s="29">
        <f t="shared" si="92"/>
        <v>-14233</v>
      </c>
      <c r="Q1496" s="29">
        <f t="shared" si="93"/>
        <v>18712</v>
      </c>
      <c r="R1496" s="29">
        <f t="shared" si="94"/>
        <v>18028</v>
      </c>
      <c r="S1496" s="15" t="s">
        <v>234</v>
      </c>
      <c r="T1496" s="15">
        <v>100101</v>
      </c>
      <c r="U1496" s="15" t="s">
        <v>89</v>
      </c>
      <c r="V1496" s="15">
        <v>47020001</v>
      </c>
      <c r="W1496" s="15" t="s">
        <v>85</v>
      </c>
    </row>
    <row r="1497" spans="2:23" hidden="1" x14ac:dyDescent="0.25">
      <c r="B1497" s="14">
        <v>21001671</v>
      </c>
      <c r="C1497" s="14">
        <v>0</v>
      </c>
      <c r="D1497" s="15">
        <v>21020011</v>
      </c>
      <c r="E1497" s="16" t="s">
        <v>1252</v>
      </c>
      <c r="F1497" s="14">
        <v>1001</v>
      </c>
      <c r="G1497" s="17">
        <v>31503</v>
      </c>
      <c r="H1497" s="29">
        <v>32672</v>
      </c>
      <c r="I1497" s="29">
        <v>0</v>
      </c>
      <c r="J1497" s="29">
        <v>0</v>
      </c>
      <c r="K1497" s="29">
        <v>0</v>
      </c>
      <c r="L1497" s="29">
        <f t="shared" si="95"/>
        <v>32672</v>
      </c>
      <c r="M1497" s="29">
        <v>-13796</v>
      </c>
      <c r="N1497" s="29">
        <v>-690</v>
      </c>
      <c r="O1497" s="29">
        <v>0</v>
      </c>
      <c r="P1497" s="29">
        <f t="shared" si="92"/>
        <v>-14486</v>
      </c>
      <c r="Q1497" s="29">
        <f t="shared" si="93"/>
        <v>18876</v>
      </c>
      <c r="R1497" s="29">
        <f t="shared" si="94"/>
        <v>18186</v>
      </c>
      <c r="S1497" s="15" t="s">
        <v>234</v>
      </c>
      <c r="T1497" s="15">
        <v>100101</v>
      </c>
      <c r="U1497" s="15" t="s">
        <v>89</v>
      </c>
      <c r="V1497" s="15">
        <v>47020001</v>
      </c>
      <c r="W1497" s="15" t="s">
        <v>85</v>
      </c>
    </row>
    <row r="1498" spans="2:23" hidden="1" x14ac:dyDescent="0.25">
      <c r="B1498" s="14">
        <v>21001672</v>
      </c>
      <c r="C1498" s="14">
        <v>0</v>
      </c>
      <c r="D1498" s="15">
        <v>21020011</v>
      </c>
      <c r="E1498" s="16" t="s">
        <v>1376</v>
      </c>
      <c r="F1498" s="14">
        <v>1011</v>
      </c>
      <c r="G1498" s="17">
        <v>40137</v>
      </c>
      <c r="H1498" s="29">
        <v>415581</v>
      </c>
      <c r="I1498" s="29">
        <v>0</v>
      </c>
      <c r="J1498" s="29">
        <v>0</v>
      </c>
      <c r="K1498" s="29">
        <v>0</v>
      </c>
      <c r="L1498" s="29">
        <f t="shared" si="95"/>
        <v>415581</v>
      </c>
      <c r="M1498" s="29">
        <v>-76900</v>
      </c>
      <c r="N1498" s="29">
        <v>-6536</v>
      </c>
      <c r="O1498" s="29">
        <v>0</v>
      </c>
      <c r="P1498" s="29">
        <f t="shared" si="92"/>
        <v>-83436</v>
      </c>
      <c r="Q1498" s="29">
        <f t="shared" si="93"/>
        <v>338681</v>
      </c>
      <c r="R1498" s="29">
        <f t="shared" si="94"/>
        <v>332145</v>
      </c>
      <c r="S1498" s="15" t="s">
        <v>234</v>
      </c>
      <c r="T1498" s="15">
        <v>100201</v>
      </c>
      <c r="U1498" s="15" t="s">
        <v>75</v>
      </c>
      <c r="V1498" s="15">
        <v>47020001</v>
      </c>
      <c r="W1498" s="15" t="s">
        <v>71</v>
      </c>
    </row>
    <row r="1499" spans="2:23" hidden="1" x14ac:dyDescent="0.25">
      <c r="B1499" s="14">
        <v>21001673</v>
      </c>
      <c r="C1499" s="14">
        <v>0</v>
      </c>
      <c r="D1499" s="15">
        <v>21020011</v>
      </c>
      <c r="E1499" s="16" t="s">
        <v>1377</v>
      </c>
      <c r="F1499" s="14">
        <v>1021</v>
      </c>
      <c r="G1499" s="17">
        <v>38610</v>
      </c>
      <c r="H1499" s="29">
        <v>81200</v>
      </c>
      <c r="I1499" s="29">
        <v>0</v>
      </c>
      <c r="J1499" s="29">
        <v>0</v>
      </c>
      <c r="K1499" s="29">
        <v>0</v>
      </c>
      <c r="L1499" s="29">
        <f t="shared" si="95"/>
        <v>81200</v>
      </c>
      <c r="M1499" s="29">
        <v>-19723</v>
      </c>
      <c r="N1499" s="29">
        <v>-1291</v>
      </c>
      <c r="O1499" s="29">
        <v>0</v>
      </c>
      <c r="P1499" s="29">
        <f t="shared" si="92"/>
        <v>-21014</v>
      </c>
      <c r="Q1499" s="29">
        <f t="shared" si="93"/>
        <v>61477</v>
      </c>
      <c r="R1499" s="29">
        <f t="shared" si="94"/>
        <v>60186</v>
      </c>
      <c r="S1499" s="15" t="s">
        <v>234</v>
      </c>
      <c r="T1499" s="15">
        <v>100301</v>
      </c>
      <c r="U1499" s="15" t="s">
        <v>32</v>
      </c>
      <c r="V1499" s="15">
        <v>47020001</v>
      </c>
      <c r="W1499" s="15" t="s">
        <v>33</v>
      </c>
    </row>
    <row r="1500" spans="2:23" hidden="1" x14ac:dyDescent="0.25">
      <c r="B1500" s="14">
        <v>21001674</v>
      </c>
      <c r="C1500" s="14">
        <v>0</v>
      </c>
      <c r="D1500" s="15">
        <v>21020011</v>
      </c>
      <c r="E1500" s="16" t="s">
        <v>1378</v>
      </c>
      <c r="F1500" s="14">
        <v>1081</v>
      </c>
      <c r="G1500" s="17">
        <v>39478</v>
      </c>
      <c r="H1500" s="29">
        <v>127555</v>
      </c>
      <c r="I1500" s="29">
        <v>0</v>
      </c>
      <c r="J1500" s="29">
        <v>0</v>
      </c>
      <c r="K1500" s="29">
        <v>0</v>
      </c>
      <c r="L1500" s="29">
        <f t="shared" si="95"/>
        <v>127555</v>
      </c>
      <c r="M1500" s="29">
        <v>-27028</v>
      </c>
      <c r="N1500" s="29">
        <v>-2010</v>
      </c>
      <c r="O1500" s="29">
        <v>0</v>
      </c>
      <c r="P1500" s="29">
        <f t="shared" si="92"/>
        <v>-29038</v>
      </c>
      <c r="Q1500" s="29">
        <f t="shared" si="93"/>
        <v>100527</v>
      </c>
      <c r="R1500" s="29">
        <f t="shared" si="94"/>
        <v>98517</v>
      </c>
      <c r="S1500" s="15" t="s">
        <v>234</v>
      </c>
      <c r="T1500" s="15">
        <v>101001</v>
      </c>
      <c r="U1500" s="15" t="s">
        <v>37</v>
      </c>
      <c r="V1500" s="15">
        <v>47020001</v>
      </c>
      <c r="W1500" s="15" t="s">
        <v>38</v>
      </c>
    </row>
    <row r="1501" spans="2:23" hidden="1" x14ac:dyDescent="0.25">
      <c r="B1501" s="14">
        <v>21001675</v>
      </c>
      <c r="C1501" s="14">
        <v>0</v>
      </c>
      <c r="D1501" s="15">
        <v>21020011</v>
      </c>
      <c r="E1501" s="16" t="s">
        <v>1379</v>
      </c>
      <c r="F1501" s="14">
        <v>1011</v>
      </c>
      <c r="G1501" s="17">
        <v>36978</v>
      </c>
      <c r="H1501" s="29">
        <v>46685</v>
      </c>
      <c r="I1501" s="29">
        <v>0</v>
      </c>
      <c r="J1501" s="29">
        <v>0</v>
      </c>
      <c r="K1501" s="29">
        <v>0</v>
      </c>
      <c r="L1501" s="29">
        <f t="shared" si="95"/>
        <v>46685</v>
      </c>
      <c r="M1501" s="29">
        <v>-13448</v>
      </c>
      <c r="N1501" s="29">
        <v>-773</v>
      </c>
      <c r="O1501" s="29">
        <v>0</v>
      </c>
      <c r="P1501" s="29">
        <f t="shared" si="92"/>
        <v>-14221</v>
      </c>
      <c r="Q1501" s="29">
        <f t="shared" si="93"/>
        <v>33237</v>
      </c>
      <c r="R1501" s="29">
        <f t="shared" si="94"/>
        <v>32464</v>
      </c>
      <c r="S1501" s="15" t="s">
        <v>234</v>
      </c>
      <c r="T1501" s="15">
        <v>100201</v>
      </c>
      <c r="U1501" s="15" t="s">
        <v>75</v>
      </c>
      <c r="V1501" s="15">
        <v>47020001</v>
      </c>
      <c r="W1501" s="15" t="s">
        <v>71</v>
      </c>
    </row>
    <row r="1502" spans="2:23" hidden="1" x14ac:dyDescent="0.25">
      <c r="B1502" s="14">
        <v>21001676</v>
      </c>
      <c r="C1502" s="14">
        <v>0</v>
      </c>
      <c r="D1502" s="15">
        <v>21020011</v>
      </c>
      <c r="E1502" s="16" t="s">
        <v>1380</v>
      </c>
      <c r="F1502" s="14">
        <v>1011</v>
      </c>
      <c r="G1502" s="17">
        <v>32964</v>
      </c>
      <c r="H1502" s="29">
        <v>34270</v>
      </c>
      <c r="I1502" s="29">
        <v>0</v>
      </c>
      <c r="J1502" s="29">
        <v>0</v>
      </c>
      <c r="K1502" s="29">
        <v>0</v>
      </c>
      <c r="L1502" s="29">
        <f t="shared" si="95"/>
        <v>34270</v>
      </c>
      <c r="M1502" s="29">
        <v>-13517</v>
      </c>
      <c r="N1502" s="29">
        <v>-657</v>
      </c>
      <c r="O1502" s="29">
        <v>0</v>
      </c>
      <c r="P1502" s="29">
        <f t="shared" si="92"/>
        <v>-14174</v>
      </c>
      <c r="Q1502" s="29">
        <f t="shared" si="93"/>
        <v>20753</v>
      </c>
      <c r="R1502" s="29">
        <f t="shared" si="94"/>
        <v>20096</v>
      </c>
      <c r="S1502" s="15" t="s">
        <v>234</v>
      </c>
      <c r="T1502" s="15">
        <v>100201</v>
      </c>
      <c r="U1502" s="15" t="s">
        <v>75</v>
      </c>
      <c r="V1502" s="15">
        <v>47020001</v>
      </c>
      <c r="W1502" s="15" t="s">
        <v>71</v>
      </c>
    </row>
    <row r="1503" spans="2:23" hidden="1" x14ac:dyDescent="0.25">
      <c r="B1503" s="14">
        <v>21001677</v>
      </c>
      <c r="C1503" s="14">
        <v>0</v>
      </c>
      <c r="D1503" s="15">
        <v>21020011</v>
      </c>
      <c r="E1503" s="16" t="s">
        <v>1381</v>
      </c>
      <c r="F1503" s="14">
        <v>1001</v>
      </c>
      <c r="G1503" s="17">
        <v>33329</v>
      </c>
      <c r="H1503" s="29">
        <v>34795</v>
      </c>
      <c r="I1503" s="29">
        <v>0</v>
      </c>
      <c r="J1503" s="29">
        <v>0</v>
      </c>
      <c r="K1503" s="29">
        <v>0</v>
      </c>
      <c r="L1503" s="29">
        <f t="shared" si="95"/>
        <v>34795</v>
      </c>
      <c r="M1503" s="29">
        <v>-13401</v>
      </c>
      <c r="N1503" s="29">
        <v>-655</v>
      </c>
      <c r="O1503" s="29">
        <v>0</v>
      </c>
      <c r="P1503" s="29">
        <f t="shared" si="92"/>
        <v>-14056</v>
      </c>
      <c r="Q1503" s="29">
        <f t="shared" si="93"/>
        <v>21394</v>
      </c>
      <c r="R1503" s="29">
        <f t="shared" si="94"/>
        <v>20739</v>
      </c>
      <c r="S1503" s="15" t="s">
        <v>234</v>
      </c>
      <c r="T1503" s="15">
        <v>100101</v>
      </c>
      <c r="U1503" s="15" t="s">
        <v>89</v>
      </c>
      <c r="V1503" s="15">
        <v>47020001</v>
      </c>
      <c r="W1503" s="15" t="s">
        <v>85</v>
      </c>
    </row>
    <row r="1504" spans="2:23" hidden="1" x14ac:dyDescent="0.25">
      <c r="B1504" s="14">
        <v>21001678</v>
      </c>
      <c r="C1504" s="14">
        <v>0</v>
      </c>
      <c r="D1504" s="15">
        <v>21020011</v>
      </c>
      <c r="E1504" s="16" t="s">
        <v>1382</v>
      </c>
      <c r="F1504" s="14">
        <v>1001</v>
      </c>
      <c r="G1504" s="17">
        <v>31503</v>
      </c>
      <c r="H1504" s="29">
        <v>31202</v>
      </c>
      <c r="I1504" s="29">
        <v>0</v>
      </c>
      <c r="J1504" s="29">
        <v>0</v>
      </c>
      <c r="K1504" s="29">
        <v>0</v>
      </c>
      <c r="L1504" s="29">
        <f t="shared" si="95"/>
        <v>31202</v>
      </c>
      <c r="M1504" s="29">
        <v>-13429</v>
      </c>
      <c r="N1504" s="29">
        <v>-649</v>
      </c>
      <c r="O1504" s="29">
        <v>0</v>
      </c>
      <c r="P1504" s="29">
        <f t="shared" si="92"/>
        <v>-14078</v>
      </c>
      <c r="Q1504" s="29">
        <f t="shared" si="93"/>
        <v>17773</v>
      </c>
      <c r="R1504" s="29">
        <f t="shared" si="94"/>
        <v>17124</v>
      </c>
      <c r="S1504" s="15" t="s">
        <v>234</v>
      </c>
      <c r="T1504" s="15">
        <v>100101</v>
      </c>
      <c r="U1504" s="15" t="s">
        <v>89</v>
      </c>
      <c r="V1504" s="15">
        <v>47020001</v>
      </c>
      <c r="W1504" s="15" t="s">
        <v>85</v>
      </c>
    </row>
    <row r="1505" spans="2:23" hidden="1" x14ac:dyDescent="0.25">
      <c r="B1505" s="14">
        <v>21001679</v>
      </c>
      <c r="C1505" s="14">
        <v>0</v>
      </c>
      <c r="D1505" s="15">
        <v>21020011</v>
      </c>
      <c r="E1505" s="16" t="s">
        <v>1383</v>
      </c>
      <c r="F1505" s="14">
        <v>1001</v>
      </c>
      <c r="G1505" s="17">
        <v>31503</v>
      </c>
      <c r="H1505" s="29">
        <v>31740</v>
      </c>
      <c r="I1505" s="29">
        <v>0</v>
      </c>
      <c r="J1505" s="29">
        <v>0</v>
      </c>
      <c r="K1505" s="29">
        <v>0</v>
      </c>
      <c r="L1505" s="29">
        <f t="shared" si="95"/>
        <v>31740</v>
      </c>
      <c r="M1505" s="29">
        <v>-13790</v>
      </c>
      <c r="N1505" s="29">
        <v>-655</v>
      </c>
      <c r="O1505" s="29">
        <v>0</v>
      </c>
      <c r="P1505" s="29">
        <f t="shared" si="92"/>
        <v>-14445</v>
      </c>
      <c r="Q1505" s="29">
        <f t="shared" si="93"/>
        <v>17950</v>
      </c>
      <c r="R1505" s="29">
        <f t="shared" si="94"/>
        <v>17295</v>
      </c>
      <c r="S1505" s="15" t="s">
        <v>234</v>
      </c>
      <c r="T1505" s="15">
        <v>100101</v>
      </c>
      <c r="U1505" s="15" t="s">
        <v>89</v>
      </c>
      <c r="V1505" s="15">
        <v>47020001</v>
      </c>
      <c r="W1505" s="15" t="s">
        <v>85</v>
      </c>
    </row>
    <row r="1506" spans="2:23" hidden="1" x14ac:dyDescent="0.25">
      <c r="B1506" s="14">
        <v>21001680</v>
      </c>
      <c r="C1506" s="14">
        <v>0</v>
      </c>
      <c r="D1506" s="15">
        <v>21020011</v>
      </c>
      <c r="E1506" s="16" t="s">
        <v>1384</v>
      </c>
      <c r="F1506" s="14">
        <v>1011</v>
      </c>
      <c r="G1506" s="17">
        <v>36980</v>
      </c>
      <c r="H1506" s="29">
        <v>45474</v>
      </c>
      <c r="I1506" s="29">
        <v>0</v>
      </c>
      <c r="J1506" s="29">
        <v>0</v>
      </c>
      <c r="K1506" s="29">
        <v>0</v>
      </c>
      <c r="L1506" s="29">
        <f t="shared" si="95"/>
        <v>45474</v>
      </c>
      <c r="M1506" s="29">
        <v>-13097</v>
      </c>
      <c r="N1506" s="29">
        <v>-753</v>
      </c>
      <c r="O1506" s="29">
        <v>0</v>
      </c>
      <c r="P1506" s="29">
        <f t="shared" si="92"/>
        <v>-13850</v>
      </c>
      <c r="Q1506" s="29">
        <f t="shared" si="93"/>
        <v>32377</v>
      </c>
      <c r="R1506" s="29">
        <f t="shared" si="94"/>
        <v>31624</v>
      </c>
      <c r="S1506" s="15" t="s">
        <v>234</v>
      </c>
      <c r="T1506" s="15">
        <v>100201</v>
      </c>
      <c r="U1506" s="15" t="s">
        <v>75</v>
      </c>
      <c r="V1506" s="15">
        <v>47020001</v>
      </c>
      <c r="W1506" s="15" t="s">
        <v>71</v>
      </c>
    </row>
    <row r="1507" spans="2:23" hidden="1" x14ac:dyDescent="0.25">
      <c r="B1507" s="14">
        <v>21001681</v>
      </c>
      <c r="C1507" s="14">
        <v>0</v>
      </c>
      <c r="D1507" s="15">
        <v>21020011</v>
      </c>
      <c r="E1507" s="16" t="s">
        <v>831</v>
      </c>
      <c r="F1507" s="14">
        <v>1081</v>
      </c>
      <c r="G1507" s="17">
        <v>40179</v>
      </c>
      <c r="H1507" s="29">
        <v>1331367</v>
      </c>
      <c r="I1507" s="29">
        <v>0</v>
      </c>
      <c r="J1507" s="29">
        <v>0</v>
      </c>
      <c r="K1507" s="29">
        <v>0</v>
      </c>
      <c r="L1507" s="29">
        <f t="shared" si="95"/>
        <v>1331367</v>
      </c>
      <c r="M1507" s="29">
        <v>-243980</v>
      </c>
      <c r="N1507" s="29">
        <v>-20938</v>
      </c>
      <c r="O1507" s="29">
        <v>0</v>
      </c>
      <c r="P1507" s="29">
        <f t="shared" si="92"/>
        <v>-264918</v>
      </c>
      <c r="Q1507" s="29">
        <f t="shared" si="93"/>
        <v>1087387</v>
      </c>
      <c r="R1507" s="29">
        <f t="shared" si="94"/>
        <v>1066449</v>
      </c>
      <c r="S1507" s="15" t="s">
        <v>234</v>
      </c>
      <c r="T1507" s="15">
        <v>101001</v>
      </c>
      <c r="U1507" s="15" t="s">
        <v>37</v>
      </c>
      <c r="V1507" s="15">
        <v>47020001</v>
      </c>
      <c r="W1507" s="15" t="s">
        <v>38</v>
      </c>
    </row>
    <row r="1508" spans="2:23" hidden="1" x14ac:dyDescent="0.25">
      <c r="B1508" s="14">
        <v>21001682</v>
      </c>
      <c r="C1508" s="14">
        <v>0</v>
      </c>
      <c r="D1508" s="15">
        <v>21020011</v>
      </c>
      <c r="E1508" s="16" t="s">
        <v>967</v>
      </c>
      <c r="F1508" s="14">
        <v>1081</v>
      </c>
      <c r="G1508" s="17">
        <v>40179</v>
      </c>
      <c r="H1508" s="29">
        <v>1331367</v>
      </c>
      <c r="I1508" s="29">
        <v>0</v>
      </c>
      <c r="J1508" s="29">
        <v>0</v>
      </c>
      <c r="K1508" s="29">
        <v>0</v>
      </c>
      <c r="L1508" s="29">
        <f t="shared" si="95"/>
        <v>1331367</v>
      </c>
      <c r="M1508" s="29">
        <v>-243980</v>
      </c>
      <c r="N1508" s="29">
        <v>-20938</v>
      </c>
      <c r="O1508" s="29">
        <v>0</v>
      </c>
      <c r="P1508" s="29">
        <f t="shared" si="92"/>
        <v>-264918</v>
      </c>
      <c r="Q1508" s="29">
        <f t="shared" si="93"/>
        <v>1087387</v>
      </c>
      <c r="R1508" s="29">
        <f t="shared" si="94"/>
        <v>1066449</v>
      </c>
      <c r="S1508" s="15" t="s">
        <v>234</v>
      </c>
      <c r="T1508" s="15">
        <v>101001</v>
      </c>
      <c r="U1508" s="15" t="s">
        <v>37</v>
      </c>
      <c r="V1508" s="15">
        <v>47020001</v>
      </c>
      <c r="W1508" s="15" t="s">
        <v>38</v>
      </c>
    </row>
    <row r="1509" spans="2:23" hidden="1" x14ac:dyDescent="0.25">
      <c r="B1509" s="14">
        <v>21001683</v>
      </c>
      <c r="C1509" s="14">
        <v>0</v>
      </c>
      <c r="D1509" s="15">
        <v>21020011</v>
      </c>
      <c r="E1509" s="16" t="s">
        <v>874</v>
      </c>
      <c r="F1509" s="14">
        <v>1001</v>
      </c>
      <c r="G1509" s="17">
        <v>38899</v>
      </c>
      <c r="H1509" s="29">
        <v>70890</v>
      </c>
      <c r="I1509" s="29">
        <v>0</v>
      </c>
      <c r="J1509" s="29">
        <v>0</v>
      </c>
      <c r="K1509" s="29">
        <v>0</v>
      </c>
      <c r="L1509" s="29">
        <f t="shared" si="95"/>
        <v>70890</v>
      </c>
      <c r="M1509" s="29">
        <v>-16427</v>
      </c>
      <c r="N1509" s="29">
        <v>-1125</v>
      </c>
      <c r="O1509" s="29">
        <v>0</v>
      </c>
      <c r="P1509" s="29">
        <f t="shared" si="92"/>
        <v>-17552</v>
      </c>
      <c r="Q1509" s="29">
        <f t="shared" si="93"/>
        <v>54463</v>
      </c>
      <c r="R1509" s="29">
        <f t="shared" si="94"/>
        <v>53338</v>
      </c>
      <c r="S1509" s="15" t="s">
        <v>234</v>
      </c>
      <c r="T1509" s="15">
        <v>100101</v>
      </c>
      <c r="U1509" s="15" t="s">
        <v>89</v>
      </c>
      <c r="V1509" s="15">
        <v>47020001</v>
      </c>
      <c r="W1509" s="15" t="s">
        <v>85</v>
      </c>
    </row>
    <row r="1510" spans="2:23" hidden="1" x14ac:dyDescent="0.25">
      <c r="B1510" s="14">
        <v>21001685</v>
      </c>
      <c r="C1510" s="14">
        <v>0</v>
      </c>
      <c r="D1510" s="15">
        <v>21020011</v>
      </c>
      <c r="E1510" s="16" t="s">
        <v>1385</v>
      </c>
      <c r="F1510" s="14">
        <v>1041</v>
      </c>
      <c r="G1510" s="17">
        <v>38808</v>
      </c>
      <c r="H1510" s="29">
        <v>113205</v>
      </c>
      <c r="I1510" s="29">
        <v>0</v>
      </c>
      <c r="J1510" s="29">
        <v>0</v>
      </c>
      <c r="K1510" s="29">
        <v>0</v>
      </c>
      <c r="L1510" s="29">
        <f t="shared" si="95"/>
        <v>113205</v>
      </c>
      <c r="M1510" s="29">
        <v>-27155</v>
      </c>
      <c r="N1510" s="29">
        <v>-1786</v>
      </c>
      <c r="O1510" s="29">
        <v>0</v>
      </c>
      <c r="P1510" s="29">
        <f t="shared" si="92"/>
        <v>-28941</v>
      </c>
      <c r="Q1510" s="29">
        <f t="shared" si="93"/>
        <v>86050</v>
      </c>
      <c r="R1510" s="29">
        <f t="shared" si="94"/>
        <v>84264</v>
      </c>
      <c r="S1510" s="15" t="s">
        <v>234</v>
      </c>
      <c r="T1510" s="15">
        <v>100501</v>
      </c>
      <c r="U1510" s="15" t="s">
        <v>27</v>
      </c>
      <c r="V1510" s="15">
        <v>47020001</v>
      </c>
      <c r="W1510" s="15" t="s">
        <v>28</v>
      </c>
    </row>
    <row r="1511" spans="2:23" hidden="1" x14ac:dyDescent="0.25">
      <c r="B1511" s="14">
        <v>21001686</v>
      </c>
      <c r="C1511" s="14">
        <v>0</v>
      </c>
      <c r="D1511" s="15">
        <v>21020011</v>
      </c>
      <c r="E1511" s="16" t="s">
        <v>1386</v>
      </c>
      <c r="F1511" s="14">
        <v>1011</v>
      </c>
      <c r="G1511" s="17">
        <v>32964</v>
      </c>
      <c r="H1511" s="29">
        <v>30034</v>
      </c>
      <c r="I1511" s="29">
        <v>0</v>
      </c>
      <c r="J1511" s="29">
        <v>0</v>
      </c>
      <c r="K1511" s="29">
        <v>0</v>
      </c>
      <c r="L1511" s="29">
        <f t="shared" si="95"/>
        <v>30034</v>
      </c>
      <c r="M1511" s="29">
        <v>-11843</v>
      </c>
      <c r="N1511" s="29">
        <v>-576</v>
      </c>
      <c r="O1511" s="29">
        <v>0</v>
      </c>
      <c r="P1511" s="29">
        <f t="shared" si="92"/>
        <v>-12419</v>
      </c>
      <c r="Q1511" s="29">
        <f t="shared" si="93"/>
        <v>18191</v>
      </c>
      <c r="R1511" s="29">
        <f t="shared" si="94"/>
        <v>17615</v>
      </c>
      <c r="S1511" s="15" t="s">
        <v>234</v>
      </c>
      <c r="T1511" s="15">
        <v>100201</v>
      </c>
      <c r="U1511" s="15" t="s">
        <v>75</v>
      </c>
      <c r="V1511" s="15">
        <v>47020001</v>
      </c>
      <c r="W1511" s="15" t="s">
        <v>71</v>
      </c>
    </row>
    <row r="1512" spans="2:23" hidden="1" x14ac:dyDescent="0.25">
      <c r="B1512" s="14">
        <v>21001687</v>
      </c>
      <c r="C1512" s="14">
        <v>0</v>
      </c>
      <c r="D1512" s="15">
        <v>21020011</v>
      </c>
      <c r="E1512" s="16" t="s">
        <v>1387</v>
      </c>
      <c r="F1512" s="14">
        <v>1001</v>
      </c>
      <c r="G1512" s="17">
        <v>31503</v>
      </c>
      <c r="H1512" s="29">
        <v>27880</v>
      </c>
      <c r="I1512" s="29">
        <v>0</v>
      </c>
      <c r="J1512" s="29">
        <v>0</v>
      </c>
      <c r="K1512" s="29">
        <v>0</v>
      </c>
      <c r="L1512" s="29">
        <f t="shared" si="95"/>
        <v>27880</v>
      </c>
      <c r="M1512" s="29">
        <v>-12091</v>
      </c>
      <c r="N1512" s="29">
        <v>-576</v>
      </c>
      <c r="O1512" s="29">
        <v>0</v>
      </c>
      <c r="P1512" s="29">
        <f t="shared" si="92"/>
        <v>-12667</v>
      </c>
      <c r="Q1512" s="29">
        <f t="shared" si="93"/>
        <v>15789</v>
      </c>
      <c r="R1512" s="29">
        <f t="shared" si="94"/>
        <v>15213</v>
      </c>
      <c r="S1512" s="15" t="s">
        <v>234</v>
      </c>
      <c r="T1512" s="15">
        <v>100101</v>
      </c>
      <c r="U1512" s="15" t="s">
        <v>89</v>
      </c>
      <c r="V1512" s="15">
        <v>47020001</v>
      </c>
      <c r="W1512" s="15" t="s">
        <v>85</v>
      </c>
    </row>
    <row r="1513" spans="2:23" hidden="1" x14ac:dyDescent="0.25">
      <c r="B1513" s="14">
        <v>21001688</v>
      </c>
      <c r="C1513" s="14">
        <v>0</v>
      </c>
      <c r="D1513" s="15">
        <v>21020011</v>
      </c>
      <c r="E1513" s="16" t="s">
        <v>1388</v>
      </c>
      <c r="F1513" s="14">
        <v>1061</v>
      </c>
      <c r="G1513" s="17">
        <v>39447</v>
      </c>
      <c r="H1513" s="29">
        <v>89013</v>
      </c>
      <c r="I1513" s="29">
        <v>0</v>
      </c>
      <c r="J1513" s="29">
        <v>0</v>
      </c>
      <c r="K1513" s="29">
        <v>0</v>
      </c>
      <c r="L1513" s="29">
        <f t="shared" si="95"/>
        <v>89013</v>
      </c>
      <c r="M1513" s="29">
        <v>-18917</v>
      </c>
      <c r="N1513" s="29">
        <v>-1404</v>
      </c>
      <c r="O1513" s="29">
        <v>0</v>
      </c>
      <c r="P1513" s="29">
        <f t="shared" si="92"/>
        <v>-20321</v>
      </c>
      <c r="Q1513" s="29">
        <f t="shared" si="93"/>
        <v>70096</v>
      </c>
      <c r="R1513" s="29">
        <f t="shared" si="94"/>
        <v>68692</v>
      </c>
      <c r="S1513" s="15" t="s">
        <v>234</v>
      </c>
      <c r="T1513" s="15">
        <v>100801</v>
      </c>
      <c r="U1513" s="15" t="s">
        <v>62</v>
      </c>
      <c r="V1513" s="15">
        <v>47020001</v>
      </c>
      <c r="W1513" s="15" t="s">
        <v>44</v>
      </c>
    </row>
    <row r="1514" spans="2:23" hidden="1" x14ac:dyDescent="0.25">
      <c r="B1514" s="14">
        <v>21001689</v>
      </c>
      <c r="C1514" s="14">
        <v>0</v>
      </c>
      <c r="D1514" s="15">
        <v>21020011</v>
      </c>
      <c r="E1514" s="16" t="s">
        <v>1389</v>
      </c>
      <c r="F1514" s="14">
        <v>1011</v>
      </c>
      <c r="G1514" s="17">
        <v>35352</v>
      </c>
      <c r="H1514" s="29">
        <v>31043</v>
      </c>
      <c r="I1514" s="29">
        <v>0</v>
      </c>
      <c r="J1514" s="29">
        <v>0</v>
      </c>
      <c r="K1514" s="29">
        <v>0</v>
      </c>
      <c r="L1514" s="29">
        <f t="shared" si="95"/>
        <v>31043</v>
      </c>
      <c r="M1514" s="29">
        <v>-10249</v>
      </c>
      <c r="N1514" s="29">
        <v>-541</v>
      </c>
      <c r="O1514" s="29">
        <v>0</v>
      </c>
      <c r="P1514" s="29">
        <f t="shared" si="92"/>
        <v>-10790</v>
      </c>
      <c r="Q1514" s="29">
        <f t="shared" si="93"/>
        <v>20794</v>
      </c>
      <c r="R1514" s="29">
        <f t="shared" si="94"/>
        <v>20253</v>
      </c>
      <c r="S1514" s="15" t="s">
        <v>234</v>
      </c>
      <c r="T1514" s="15">
        <v>100201</v>
      </c>
      <c r="U1514" s="15" t="s">
        <v>75</v>
      </c>
      <c r="V1514" s="15">
        <v>47020001</v>
      </c>
      <c r="W1514" s="15" t="s">
        <v>71</v>
      </c>
    </row>
    <row r="1515" spans="2:23" hidden="1" x14ac:dyDescent="0.25">
      <c r="B1515" s="14">
        <v>21001690</v>
      </c>
      <c r="C1515" s="14">
        <v>0</v>
      </c>
      <c r="D1515" s="15">
        <v>21020011</v>
      </c>
      <c r="E1515" s="16" t="s">
        <v>759</v>
      </c>
      <c r="F1515" s="14">
        <v>1091</v>
      </c>
      <c r="G1515" s="17">
        <v>39903</v>
      </c>
      <c r="H1515" s="29">
        <v>178169</v>
      </c>
      <c r="I1515" s="29">
        <v>0</v>
      </c>
      <c r="J1515" s="29">
        <v>0</v>
      </c>
      <c r="K1515" s="29">
        <v>0</v>
      </c>
      <c r="L1515" s="29">
        <f t="shared" si="95"/>
        <v>178169</v>
      </c>
      <c r="M1515" s="29">
        <v>-34776</v>
      </c>
      <c r="N1515" s="29">
        <v>-2802</v>
      </c>
      <c r="O1515" s="29">
        <v>0</v>
      </c>
      <c r="P1515" s="29">
        <f t="shared" si="92"/>
        <v>-37578</v>
      </c>
      <c r="Q1515" s="29">
        <f t="shared" si="93"/>
        <v>143393</v>
      </c>
      <c r="R1515" s="29">
        <f t="shared" si="94"/>
        <v>140591</v>
      </c>
      <c r="S1515" s="15" t="s">
        <v>234</v>
      </c>
      <c r="T1515" s="15">
        <v>100701</v>
      </c>
      <c r="U1515" s="15" t="s">
        <v>52</v>
      </c>
      <c r="V1515" s="15">
        <v>47020001</v>
      </c>
      <c r="W1515" s="15" t="s">
        <v>48</v>
      </c>
    </row>
    <row r="1516" spans="2:23" hidden="1" x14ac:dyDescent="0.25">
      <c r="B1516" s="14">
        <v>21001691</v>
      </c>
      <c r="C1516" s="14">
        <v>0</v>
      </c>
      <c r="D1516" s="15">
        <v>21020011</v>
      </c>
      <c r="E1516" s="16" t="s">
        <v>1390</v>
      </c>
      <c r="F1516" s="14">
        <v>1002</v>
      </c>
      <c r="G1516" s="17">
        <v>38443</v>
      </c>
      <c r="H1516" s="29">
        <v>48523</v>
      </c>
      <c r="I1516" s="29">
        <v>0</v>
      </c>
      <c r="J1516" s="29">
        <v>0</v>
      </c>
      <c r="K1516" s="29">
        <v>0</v>
      </c>
      <c r="L1516" s="29">
        <f t="shared" si="95"/>
        <v>48523</v>
      </c>
      <c r="M1516" s="29">
        <v>-11956</v>
      </c>
      <c r="N1516" s="29">
        <v>-776</v>
      </c>
      <c r="O1516" s="29">
        <v>0</v>
      </c>
      <c r="P1516" s="29">
        <f t="shared" si="92"/>
        <v>-12732</v>
      </c>
      <c r="Q1516" s="29">
        <f t="shared" si="93"/>
        <v>36567</v>
      </c>
      <c r="R1516" s="29">
        <f t="shared" si="94"/>
        <v>35791</v>
      </c>
      <c r="S1516" s="15" t="s">
        <v>234</v>
      </c>
      <c r="T1516" s="15">
        <v>100102</v>
      </c>
      <c r="U1516" s="15" t="s">
        <v>84</v>
      </c>
      <c r="V1516" s="15">
        <v>47020001</v>
      </c>
      <c r="W1516" s="15" t="s">
        <v>85</v>
      </c>
    </row>
    <row r="1517" spans="2:23" hidden="1" x14ac:dyDescent="0.25">
      <c r="B1517" s="14">
        <v>21001692</v>
      </c>
      <c r="C1517" s="14">
        <v>0</v>
      </c>
      <c r="D1517" s="15">
        <v>21020011</v>
      </c>
      <c r="E1517" s="16" t="s">
        <v>1391</v>
      </c>
      <c r="F1517" s="14">
        <v>1001</v>
      </c>
      <c r="G1517" s="17">
        <v>31503</v>
      </c>
      <c r="H1517" s="29">
        <v>22600</v>
      </c>
      <c r="I1517" s="29">
        <v>0</v>
      </c>
      <c r="J1517" s="29">
        <v>0</v>
      </c>
      <c r="K1517" s="29">
        <v>0</v>
      </c>
      <c r="L1517" s="29">
        <f t="shared" si="95"/>
        <v>22600</v>
      </c>
      <c r="M1517" s="29">
        <v>-9818</v>
      </c>
      <c r="N1517" s="29">
        <v>-466</v>
      </c>
      <c r="O1517" s="29">
        <v>0</v>
      </c>
      <c r="P1517" s="29">
        <f t="shared" si="92"/>
        <v>-10284</v>
      </c>
      <c r="Q1517" s="29">
        <f t="shared" si="93"/>
        <v>12782</v>
      </c>
      <c r="R1517" s="29">
        <f t="shared" si="94"/>
        <v>12316</v>
      </c>
      <c r="S1517" s="15" t="s">
        <v>234</v>
      </c>
      <c r="T1517" s="15">
        <v>100101</v>
      </c>
      <c r="U1517" s="15" t="s">
        <v>89</v>
      </c>
      <c r="V1517" s="15">
        <v>47020001</v>
      </c>
      <c r="W1517" s="15" t="s">
        <v>85</v>
      </c>
    </row>
    <row r="1518" spans="2:23" hidden="1" x14ac:dyDescent="0.25">
      <c r="B1518" s="14">
        <v>21001693</v>
      </c>
      <c r="C1518" s="14">
        <v>0</v>
      </c>
      <c r="D1518" s="15">
        <v>21020011</v>
      </c>
      <c r="E1518" s="16" t="s">
        <v>1392</v>
      </c>
      <c r="F1518" s="14">
        <v>1001</v>
      </c>
      <c r="G1518" s="17">
        <v>31503</v>
      </c>
      <c r="H1518" s="29">
        <v>19688</v>
      </c>
      <c r="I1518" s="29">
        <v>0</v>
      </c>
      <c r="J1518" s="29">
        <v>0</v>
      </c>
      <c r="K1518" s="29">
        <v>0</v>
      </c>
      <c r="L1518" s="29">
        <f t="shared" si="95"/>
        <v>19688</v>
      </c>
      <c r="M1518" s="29">
        <v>-8316</v>
      </c>
      <c r="N1518" s="29">
        <v>-416</v>
      </c>
      <c r="O1518" s="29">
        <v>0</v>
      </c>
      <c r="P1518" s="29">
        <f t="shared" si="92"/>
        <v>-8732</v>
      </c>
      <c r="Q1518" s="29">
        <f t="shared" si="93"/>
        <v>11372</v>
      </c>
      <c r="R1518" s="29">
        <f t="shared" si="94"/>
        <v>10956</v>
      </c>
      <c r="S1518" s="15" t="s">
        <v>234</v>
      </c>
      <c r="T1518" s="15">
        <v>100101</v>
      </c>
      <c r="U1518" s="15" t="s">
        <v>89</v>
      </c>
      <c r="V1518" s="15">
        <v>47020001</v>
      </c>
      <c r="W1518" s="15" t="s">
        <v>85</v>
      </c>
    </row>
    <row r="1519" spans="2:23" hidden="1" x14ac:dyDescent="0.25">
      <c r="B1519" s="14">
        <v>21001694</v>
      </c>
      <c r="C1519" s="14">
        <v>0</v>
      </c>
      <c r="D1519" s="15">
        <v>21020011</v>
      </c>
      <c r="E1519" s="16" t="s">
        <v>1393</v>
      </c>
      <c r="F1519" s="14">
        <v>1022</v>
      </c>
      <c r="G1519" s="17">
        <v>39355</v>
      </c>
      <c r="H1519" s="29">
        <v>64417</v>
      </c>
      <c r="I1519" s="29">
        <v>0</v>
      </c>
      <c r="J1519" s="29">
        <v>0</v>
      </c>
      <c r="K1519" s="29">
        <v>0</v>
      </c>
      <c r="L1519" s="29">
        <f t="shared" si="95"/>
        <v>64417</v>
      </c>
      <c r="M1519" s="29">
        <v>-13915</v>
      </c>
      <c r="N1519" s="29">
        <v>-1017</v>
      </c>
      <c r="O1519" s="29">
        <v>0</v>
      </c>
      <c r="P1519" s="29">
        <f t="shared" si="92"/>
        <v>-14932</v>
      </c>
      <c r="Q1519" s="29">
        <f t="shared" si="93"/>
        <v>50502</v>
      </c>
      <c r="R1519" s="29">
        <f t="shared" si="94"/>
        <v>49485</v>
      </c>
      <c r="S1519" s="15" t="s">
        <v>234</v>
      </c>
      <c r="T1519" s="15">
        <v>100302</v>
      </c>
      <c r="U1519" s="15" t="s">
        <v>225</v>
      </c>
      <c r="V1519" s="15">
        <v>47020001</v>
      </c>
      <c r="W1519" s="15" t="s">
        <v>33</v>
      </c>
    </row>
    <row r="1520" spans="2:23" hidden="1" x14ac:dyDescent="0.25">
      <c r="B1520" s="14">
        <v>21001695</v>
      </c>
      <c r="C1520" s="14">
        <v>0</v>
      </c>
      <c r="D1520" s="15">
        <v>21020011</v>
      </c>
      <c r="E1520" s="16" t="s">
        <v>1335</v>
      </c>
      <c r="F1520" s="14">
        <v>1011</v>
      </c>
      <c r="G1520" s="17">
        <v>32964</v>
      </c>
      <c r="H1520" s="29">
        <v>20689</v>
      </c>
      <c r="I1520" s="29">
        <v>0</v>
      </c>
      <c r="J1520" s="29">
        <v>0</v>
      </c>
      <c r="K1520" s="29">
        <v>0</v>
      </c>
      <c r="L1520" s="29">
        <f t="shared" si="95"/>
        <v>20689</v>
      </c>
      <c r="M1520" s="29">
        <v>-8156</v>
      </c>
      <c r="N1520" s="29">
        <v>-397</v>
      </c>
      <c r="O1520" s="29">
        <v>0</v>
      </c>
      <c r="P1520" s="29">
        <f t="shared" si="92"/>
        <v>-8553</v>
      </c>
      <c r="Q1520" s="29">
        <f t="shared" si="93"/>
        <v>12533</v>
      </c>
      <c r="R1520" s="29">
        <f t="shared" si="94"/>
        <v>12136</v>
      </c>
      <c r="S1520" s="15" t="s">
        <v>234</v>
      </c>
      <c r="T1520" s="15">
        <v>100201</v>
      </c>
      <c r="U1520" s="15" t="s">
        <v>75</v>
      </c>
      <c r="V1520" s="15">
        <v>47020001</v>
      </c>
      <c r="W1520" s="15" t="s">
        <v>71</v>
      </c>
    </row>
    <row r="1521" spans="2:23" hidden="1" x14ac:dyDescent="0.25">
      <c r="B1521" s="14">
        <v>21001696</v>
      </c>
      <c r="C1521" s="14">
        <v>0</v>
      </c>
      <c r="D1521" s="15">
        <v>21020011</v>
      </c>
      <c r="E1521" s="16" t="s">
        <v>1394</v>
      </c>
      <c r="F1521" s="14">
        <v>1001</v>
      </c>
      <c r="G1521" s="17">
        <v>31503</v>
      </c>
      <c r="H1521" s="29">
        <v>18947</v>
      </c>
      <c r="I1521" s="29">
        <v>0</v>
      </c>
      <c r="J1521" s="29">
        <v>0</v>
      </c>
      <c r="K1521" s="29">
        <v>0</v>
      </c>
      <c r="L1521" s="29">
        <f t="shared" si="95"/>
        <v>18947</v>
      </c>
      <c r="M1521" s="29">
        <v>-8202</v>
      </c>
      <c r="N1521" s="29">
        <v>-392</v>
      </c>
      <c r="O1521" s="29">
        <v>0</v>
      </c>
      <c r="P1521" s="29">
        <f t="shared" si="92"/>
        <v>-8594</v>
      </c>
      <c r="Q1521" s="29">
        <f t="shared" si="93"/>
        <v>10745</v>
      </c>
      <c r="R1521" s="29">
        <f t="shared" si="94"/>
        <v>10353</v>
      </c>
      <c r="S1521" s="15" t="s">
        <v>234</v>
      </c>
      <c r="T1521" s="15">
        <v>100101</v>
      </c>
      <c r="U1521" s="15" t="s">
        <v>89</v>
      </c>
      <c r="V1521" s="15">
        <v>47020001</v>
      </c>
      <c r="W1521" s="15" t="s">
        <v>85</v>
      </c>
    </row>
    <row r="1522" spans="2:23" hidden="1" x14ac:dyDescent="0.25">
      <c r="B1522" s="14">
        <v>21001697</v>
      </c>
      <c r="C1522" s="14">
        <v>0</v>
      </c>
      <c r="D1522" s="15">
        <v>21020011</v>
      </c>
      <c r="E1522" s="16" t="s">
        <v>1395</v>
      </c>
      <c r="F1522" s="14">
        <v>1001</v>
      </c>
      <c r="G1522" s="17">
        <v>31503</v>
      </c>
      <c r="H1522" s="29">
        <v>17018</v>
      </c>
      <c r="I1522" s="29">
        <v>0</v>
      </c>
      <c r="J1522" s="29">
        <v>0</v>
      </c>
      <c r="K1522" s="29">
        <v>0</v>
      </c>
      <c r="L1522" s="29">
        <f t="shared" si="95"/>
        <v>17018</v>
      </c>
      <c r="M1522" s="29">
        <v>-7149</v>
      </c>
      <c r="N1522" s="29">
        <v>-361</v>
      </c>
      <c r="O1522" s="29">
        <v>0</v>
      </c>
      <c r="P1522" s="29">
        <f t="shared" si="92"/>
        <v>-7510</v>
      </c>
      <c r="Q1522" s="29">
        <f t="shared" si="93"/>
        <v>9869</v>
      </c>
      <c r="R1522" s="29">
        <f t="shared" si="94"/>
        <v>9508</v>
      </c>
      <c r="S1522" s="15" t="s">
        <v>234</v>
      </c>
      <c r="T1522" s="15">
        <v>100101</v>
      </c>
      <c r="U1522" s="15" t="s">
        <v>89</v>
      </c>
      <c r="V1522" s="15">
        <v>47020001</v>
      </c>
      <c r="W1522" s="15" t="s">
        <v>85</v>
      </c>
    </row>
    <row r="1523" spans="2:23" hidden="1" x14ac:dyDescent="0.25">
      <c r="B1523" s="14">
        <v>21001698</v>
      </c>
      <c r="C1523" s="14">
        <v>0</v>
      </c>
      <c r="D1523" s="15">
        <v>21020011</v>
      </c>
      <c r="E1523" s="16" t="s">
        <v>1396</v>
      </c>
      <c r="F1523" s="14">
        <v>1001</v>
      </c>
      <c r="G1523" s="17">
        <v>38565</v>
      </c>
      <c r="H1523" s="29">
        <v>38709</v>
      </c>
      <c r="I1523" s="29">
        <v>0</v>
      </c>
      <c r="J1523" s="29">
        <v>0</v>
      </c>
      <c r="K1523" s="29">
        <v>0</v>
      </c>
      <c r="L1523" s="29">
        <f t="shared" si="95"/>
        <v>38709</v>
      </c>
      <c r="M1523" s="29">
        <v>-9383</v>
      </c>
      <c r="N1523" s="29">
        <v>-618</v>
      </c>
      <c r="O1523" s="29">
        <v>0</v>
      </c>
      <c r="P1523" s="29">
        <f t="shared" si="92"/>
        <v>-10001</v>
      </c>
      <c r="Q1523" s="29">
        <f t="shared" si="93"/>
        <v>29326</v>
      </c>
      <c r="R1523" s="29">
        <f t="shared" si="94"/>
        <v>28708</v>
      </c>
      <c r="S1523" s="15" t="s">
        <v>234</v>
      </c>
      <c r="T1523" s="15">
        <v>100101</v>
      </c>
      <c r="U1523" s="15" t="s">
        <v>89</v>
      </c>
      <c r="V1523" s="15">
        <v>47020001</v>
      </c>
      <c r="W1523" s="15" t="s">
        <v>85</v>
      </c>
    </row>
    <row r="1524" spans="2:23" hidden="1" x14ac:dyDescent="0.25">
      <c r="B1524" s="14">
        <v>21001699</v>
      </c>
      <c r="C1524" s="14">
        <v>0</v>
      </c>
      <c r="D1524" s="15">
        <v>21020011</v>
      </c>
      <c r="E1524" s="16" t="s">
        <v>1397</v>
      </c>
      <c r="F1524" s="14">
        <v>1011</v>
      </c>
      <c r="G1524" s="17">
        <v>39783</v>
      </c>
      <c r="H1524" s="29">
        <v>91451</v>
      </c>
      <c r="I1524" s="29">
        <v>0</v>
      </c>
      <c r="J1524" s="29">
        <v>0</v>
      </c>
      <c r="K1524" s="29">
        <v>0</v>
      </c>
      <c r="L1524" s="29">
        <f t="shared" si="95"/>
        <v>91451</v>
      </c>
      <c r="M1524" s="29">
        <v>-18272</v>
      </c>
      <c r="N1524" s="29">
        <v>-1439</v>
      </c>
      <c r="O1524" s="29">
        <v>0</v>
      </c>
      <c r="P1524" s="29">
        <f t="shared" si="92"/>
        <v>-19711</v>
      </c>
      <c r="Q1524" s="29">
        <f t="shared" si="93"/>
        <v>73179</v>
      </c>
      <c r="R1524" s="29">
        <f t="shared" si="94"/>
        <v>71740</v>
      </c>
      <c r="S1524" s="15" t="s">
        <v>234</v>
      </c>
      <c r="T1524" s="15">
        <v>100201</v>
      </c>
      <c r="U1524" s="15" t="s">
        <v>75</v>
      </c>
      <c r="V1524" s="15">
        <v>47020001</v>
      </c>
      <c r="W1524" s="15" t="s">
        <v>71</v>
      </c>
    </row>
    <row r="1525" spans="2:23" hidden="1" x14ac:dyDescent="0.25">
      <c r="B1525" s="14">
        <v>21001700</v>
      </c>
      <c r="C1525" s="14">
        <v>0</v>
      </c>
      <c r="D1525" s="15">
        <v>21020011</v>
      </c>
      <c r="E1525" s="16" t="s">
        <v>1151</v>
      </c>
      <c r="F1525" s="14">
        <v>1001</v>
      </c>
      <c r="G1525" s="17">
        <v>31503</v>
      </c>
      <c r="H1525" s="29">
        <v>17633</v>
      </c>
      <c r="I1525" s="29">
        <v>0</v>
      </c>
      <c r="J1525" s="29">
        <v>0</v>
      </c>
      <c r="K1525" s="29">
        <v>0</v>
      </c>
      <c r="L1525" s="29">
        <f t="shared" si="95"/>
        <v>17633</v>
      </c>
      <c r="M1525" s="29">
        <v>-7589</v>
      </c>
      <c r="N1525" s="29">
        <v>-367</v>
      </c>
      <c r="O1525" s="29">
        <v>0</v>
      </c>
      <c r="P1525" s="29">
        <f t="shared" si="92"/>
        <v>-7956</v>
      </c>
      <c r="Q1525" s="29">
        <f t="shared" si="93"/>
        <v>10044</v>
      </c>
      <c r="R1525" s="29">
        <f t="shared" si="94"/>
        <v>9677</v>
      </c>
      <c r="S1525" s="15" t="s">
        <v>234</v>
      </c>
      <c r="T1525" s="15">
        <v>100101</v>
      </c>
      <c r="U1525" s="15" t="s">
        <v>89</v>
      </c>
      <c r="V1525" s="15">
        <v>47020001</v>
      </c>
      <c r="W1525" s="15" t="s">
        <v>85</v>
      </c>
    </row>
    <row r="1526" spans="2:23" hidden="1" x14ac:dyDescent="0.25">
      <c r="B1526" s="14">
        <v>21001701</v>
      </c>
      <c r="C1526" s="14">
        <v>0</v>
      </c>
      <c r="D1526" s="15">
        <v>21020011</v>
      </c>
      <c r="E1526" s="16" t="s">
        <v>1398</v>
      </c>
      <c r="F1526" s="14">
        <v>1011</v>
      </c>
      <c r="G1526" s="17">
        <v>35930</v>
      </c>
      <c r="H1526" s="29">
        <v>22540</v>
      </c>
      <c r="I1526" s="29">
        <v>0</v>
      </c>
      <c r="J1526" s="29">
        <v>0</v>
      </c>
      <c r="K1526" s="29">
        <v>0</v>
      </c>
      <c r="L1526" s="29">
        <f t="shared" si="95"/>
        <v>22540</v>
      </c>
      <c r="M1526" s="29">
        <v>-7110</v>
      </c>
      <c r="N1526" s="29">
        <v>-385</v>
      </c>
      <c r="O1526" s="29">
        <v>0</v>
      </c>
      <c r="P1526" s="29">
        <f t="shared" si="92"/>
        <v>-7495</v>
      </c>
      <c r="Q1526" s="29">
        <f t="shared" si="93"/>
        <v>15430</v>
      </c>
      <c r="R1526" s="29">
        <f t="shared" si="94"/>
        <v>15045</v>
      </c>
      <c r="S1526" s="15" t="s">
        <v>234</v>
      </c>
      <c r="T1526" s="15">
        <v>100201</v>
      </c>
      <c r="U1526" s="15" t="s">
        <v>75</v>
      </c>
      <c r="V1526" s="15">
        <v>47020001</v>
      </c>
      <c r="W1526" s="15" t="s">
        <v>71</v>
      </c>
    </row>
    <row r="1527" spans="2:23" hidden="1" x14ac:dyDescent="0.25">
      <c r="B1527" s="14">
        <v>21001702</v>
      </c>
      <c r="C1527" s="14">
        <v>0</v>
      </c>
      <c r="D1527" s="15">
        <v>21020011</v>
      </c>
      <c r="E1527" s="16" t="s">
        <v>1399</v>
      </c>
      <c r="F1527" s="14">
        <v>1001</v>
      </c>
      <c r="G1527" s="17">
        <v>31503</v>
      </c>
      <c r="H1527" s="29">
        <v>17204</v>
      </c>
      <c r="I1527" s="29">
        <v>0</v>
      </c>
      <c r="J1527" s="29">
        <v>0</v>
      </c>
      <c r="K1527" s="29">
        <v>0</v>
      </c>
      <c r="L1527" s="29">
        <f t="shared" si="95"/>
        <v>17204</v>
      </c>
      <c r="M1527" s="29">
        <v>-7440</v>
      </c>
      <c r="N1527" s="29">
        <v>-356</v>
      </c>
      <c r="O1527" s="29">
        <v>0</v>
      </c>
      <c r="P1527" s="29">
        <f t="shared" si="92"/>
        <v>-7796</v>
      </c>
      <c r="Q1527" s="29">
        <f t="shared" si="93"/>
        <v>9764</v>
      </c>
      <c r="R1527" s="29">
        <f t="shared" si="94"/>
        <v>9408</v>
      </c>
      <c r="S1527" s="15" t="s">
        <v>234</v>
      </c>
      <c r="T1527" s="15">
        <v>100101</v>
      </c>
      <c r="U1527" s="15" t="s">
        <v>89</v>
      </c>
      <c r="V1527" s="15">
        <v>47020001</v>
      </c>
      <c r="W1527" s="15" t="s">
        <v>85</v>
      </c>
    </row>
    <row r="1528" spans="2:23" hidden="1" x14ac:dyDescent="0.25">
      <c r="B1528" s="14">
        <v>21001703</v>
      </c>
      <c r="C1528" s="14">
        <v>0</v>
      </c>
      <c r="D1528" s="15">
        <v>21020011</v>
      </c>
      <c r="E1528" s="16" t="s">
        <v>1400</v>
      </c>
      <c r="F1528" s="14">
        <v>1081</v>
      </c>
      <c r="G1528" s="17">
        <v>40009</v>
      </c>
      <c r="H1528" s="29">
        <v>148096</v>
      </c>
      <c r="I1528" s="29">
        <v>0</v>
      </c>
      <c r="J1528" s="29">
        <v>0</v>
      </c>
      <c r="K1528" s="29">
        <v>0</v>
      </c>
      <c r="L1528" s="29">
        <f t="shared" si="95"/>
        <v>148096</v>
      </c>
      <c r="M1528" s="29">
        <v>-28235</v>
      </c>
      <c r="N1528" s="29">
        <v>-2329</v>
      </c>
      <c r="O1528" s="29">
        <v>0</v>
      </c>
      <c r="P1528" s="29">
        <f t="shared" si="92"/>
        <v>-30564</v>
      </c>
      <c r="Q1528" s="29">
        <f t="shared" si="93"/>
        <v>119861</v>
      </c>
      <c r="R1528" s="29">
        <f t="shared" si="94"/>
        <v>117532</v>
      </c>
      <c r="S1528" s="15" t="s">
        <v>234</v>
      </c>
      <c r="T1528" s="15">
        <v>101001</v>
      </c>
      <c r="U1528" s="15" t="s">
        <v>37</v>
      </c>
      <c r="V1528" s="15">
        <v>47020001</v>
      </c>
      <c r="W1528" s="15" t="s">
        <v>38</v>
      </c>
    </row>
    <row r="1529" spans="2:23" hidden="1" x14ac:dyDescent="0.25">
      <c r="B1529" s="14">
        <v>21001704</v>
      </c>
      <c r="C1529" s="14">
        <v>0</v>
      </c>
      <c r="D1529" s="15">
        <v>21020011</v>
      </c>
      <c r="E1529" s="16" t="s">
        <v>1401</v>
      </c>
      <c r="F1529" s="14">
        <v>1081</v>
      </c>
      <c r="G1529" s="17">
        <v>40046</v>
      </c>
      <c r="H1529" s="29">
        <v>153667</v>
      </c>
      <c r="I1529" s="29">
        <v>0</v>
      </c>
      <c r="J1529" s="29">
        <v>0</v>
      </c>
      <c r="K1529" s="29">
        <v>0</v>
      </c>
      <c r="L1529" s="29">
        <f t="shared" si="95"/>
        <v>153667</v>
      </c>
      <c r="M1529" s="29">
        <v>-29052</v>
      </c>
      <c r="N1529" s="29">
        <v>-2416</v>
      </c>
      <c r="O1529" s="29">
        <v>0</v>
      </c>
      <c r="P1529" s="29">
        <f t="shared" si="92"/>
        <v>-31468</v>
      </c>
      <c r="Q1529" s="29">
        <f t="shared" si="93"/>
        <v>124615</v>
      </c>
      <c r="R1529" s="29">
        <f t="shared" si="94"/>
        <v>122199</v>
      </c>
      <c r="S1529" s="15" t="s">
        <v>234</v>
      </c>
      <c r="T1529" s="15">
        <v>101001</v>
      </c>
      <c r="U1529" s="15" t="s">
        <v>37</v>
      </c>
      <c r="V1529" s="15">
        <v>47020001</v>
      </c>
      <c r="W1529" s="15" t="s">
        <v>38</v>
      </c>
    </row>
    <row r="1530" spans="2:23" hidden="1" x14ac:dyDescent="0.25">
      <c r="B1530" s="14">
        <v>21001705</v>
      </c>
      <c r="C1530" s="14">
        <v>0</v>
      </c>
      <c r="D1530" s="15">
        <v>21020011</v>
      </c>
      <c r="E1530" s="16" t="s">
        <v>1402</v>
      </c>
      <c r="F1530" s="14">
        <v>1012</v>
      </c>
      <c r="G1530" s="17">
        <v>38440</v>
      </c>
      <c r="H1530" s="29">
        <v>33956</v>
      </c>
      <c r="I1530" s="29">
        <v>0</v>
      </c>
      <c r="J1530" s="29">
        <v>0</v>
      </c>
      <c r="K1530" s="29">
        <v>0</v>
      </c>
      <c r="L1530" s="29">
        <f t="shared" si="95"/>
        <v>33956</v>
      </c>
      <c r="M1530" s="29">
        <v>-8433</v>
      </c>
      <c r="N1530" s="29">
        <v>-542</v>
      </c>
      <c r="O1530" s="29">
        <v>0</v>
      </c>
      <c r="P1530" s="29">
        <f t="shared" si="92"/>
        <v>-8975</v>
      </c>
      <c r="Q1530" s="29">
        <f t="shared" si="93"/>
        <v>25523</v>
      </c>
      <c r="R1530" s="29">
        <f t="shared" si="94"/>
        <v>24981</v>
      </c>
      <c r="S1530" s="15" t="s">
        <v>234</v>
      </c>
      <c r="T1530" s="15">
        <v>100202</v>
      </c>
      <c r="U1530" s="15" t="s">
        <v>70</v>
      </c>
      <c r="V1530" s="15">
        <v>47020001</v>
      </c>
      <c r="W1530" s="15" t="s">
        <v>71</v>
      </c>
    </row>
    <row r="1531" spans="2:23" hidden="1" x14ac:dyDescent="0.25">
      <c r="B1531" s="14">
        <v>21001706</v>
      </c>
      <c r="C1531" s="14">
        <v>0</v>
      </c>
      <c r="D1531" s="15">
        <v>21020011</v>
      </c>
      <c r="E1531" s="16" t="s">
        <v>1403</v>
      </c>
      <c r="F1531" s="14">
        <v>1011</v>
      </c>
      <c r="G1531" s="17">
        <v>32964</v>
      </c>
      <c r="H1531" s="29">
        <v>15560</v>
      </c>
      <c r="I1531" s="29">
        <v>0</v>
      </c>
      <c r="J1531" s="29">
        <v>0</v>
      </c>
      <c r="K1531" s="29">
        <v>0</v>
      </c>
      <c r="L1531" s="29">
        <f t="shared" si="95"/>
        <v>15560</v>
      </c>
      <c r="M1531" s="29">
        <v>-6134</v>
      </c>
      <c r="N1531" s="29">
        <v>-298</v>
      </c>
      <c r="O1531" s="29">
        <v>0</v>
      </c>
      <c r="P1531" s="29">
        <f t="shared" si="92"/>
        <v>-6432</v>
      </c>
      <c r="Q1531" s="29">
        <f t="shared" si="93"/>
        <v>9426</v>
      </c>
      <c r="R1531" s="29">
        <f t="shared" si="94"/>
        <v>9128</v>
      </c>
      <c r="S1531" s="15" t="s">
        <v>234</v>
      </c>
      <c r="T1531" s="15">
        <v>100201</v>
      </c>
      <c r="U1531" s="15" t="s">
        <v>75</v>
      </c>
      <c r="V1531" s="15">
        <v>47020001</v>
      </c>
      <c r="W1531" s="15" t="s">
        <v>71</v>
      </c>
    </row>
    <row r="1532" spans="2:23" hidden="1" x14ac:dyDescent="0.25">
      <c r="B1532" s="14">
        <v>21001707</v>
      </c>
      <c r="C1532" s="14">
        <v>0</v>
      </c>
      <c r="D1532" s="15">
        <v>21020011</v>
      </c>
      <c r="E1532" s="16" t="s">
        <v>1404</v>
      </c>
      <c r="F1532" s="14">
        <v>1092</v>
      </c>
      <c r="G1532" s="17">
        <v>39448</v>
      </c>
      <c r="H1532" s="29">
        <v>48156</v>
      </c>
      <c r="I1532" s="29">
        <v>0</v>
      </c>
      <c r="J1532" s="29">
        <v>0</v>
      </c>
      <c r="K1532" s="29">
        <v>0</v>
      </c>
      <c r="L1532" s="29">
        <f t="shared" si="95"/>
        <v>48156</v>
      </c>
      <c r="M1532" s="29">
        <v>-10242</v>
      </c>
      <c r="N1532" s="29">
        <v>-759</v>
      </c>
      <c r="O1532" s="29">
        <v>0</v>
      </c>
      <c r="P1532" s="29">
        <f t="shared" si="92"/>
        <v>-11001</v>
      </c>
      <c r="Q1532" s="29">
        <f t="shared" si="93"/>
        <v>37914</v>
      </c>
      <c r="R1532" s="29">
        <f t="shared" si="94"/>
        <v>37155</v>
      </c>
      <c r="S1532" s="15" t="s">
        <v>234</v>
      </c>
      <c r="T1532" s="15">
        <v>100702</v>
      </c>
      <c r="U1532" s="15" t="s">
        <v>47</v>
      </c>
      <c r="V1532" s="15">
        <v>47020001</v>
      </c>
      <c r="W1532" s="15" t="s">
        <v>48</v>
      </c>
    </row>
    <row r="1533" spans="2:23" hidden="1" x14ac:dyDescent="0.25">
      <c r="B1533" s="14">
        <v>21001708</v>
      </c>
      <c r="C1533" s="14">
        <v>0</v>
      </c>
      <c r="D1533" s="15">
        <v>21020011</v>
      </c>
      <c r="E1533" s="16" t="s">
        <v>1405</v>
      </c>
      <c r="F1533" s="14">
        <v>1001</v>
      </c>
      <c r="G1533" s="17">
        <v>40154</v>
      </c>
      <c r="H1533" s="29">
        <v>164069</v>
      </c>
      <c r="I1533" s="29">
        <v>0</v>
      </c>
      <c r="J1533" s="29">
        <v>0</v>
      </c>
      <c r="K1533" s="29">
        <v>0</v>
      </c>
      <c r="L1533" s="29">
        <f t="shared" si="95"/>
        <v>164069</v>
      </c>
      <c r="M1533" s="29">
        <v>-30234</v>
      </c>
      <c r="N1533" s="29">
        <v>-2581</v>
      </c>
      <c r="O1533" s="29">
        <v>0</v>
      </c>
      <c r="P1533" s="29">
        <f t="shared" si="92"/>
        <v>-32815</v>
      </c>
      <c r="Q1533" s="29">
        <f t="shared" si="93"/>
        <v>133835</v>
      </c>
      <c r="R1533" s="29">
        <f t="shared" si="94"/>
        <v>131254</v>
      </c>
      <c r="S1533" s="15" t="s">
        <v>234</v>
      </c>
      <c r="T1533" s="15">
        <v>100101</v>
      </c>
      <c r="U1533" s="15" t="s">
        <v>89</v>
      </c>
      <c r="V1533" s="15">
        <v>47020001</v>
      </c>
      <c r="W1533" s="15" t="s">
        <v>85</v>
      </c>
    </row>
    <row r="1534" spans="2:23" hidden="1" x14ac:dyDescent="0.25">
      <c r="B1534" s="14">
        <v>21001709</v>
      </c>
      <c r="C1534" s="14">
        <v>0</v>
      </c>
      <c r="D1534" s="15">
        <v>21020011</v>
      </c>
      <c r="E1534" s="16" t="s">
        <v>1406</v>
      </c>
      <c r="F1534" s="14">
        <v>1011</v>
      </c>
      <c r="G1534" s="17">
        <v>32964</v>
      </c>
      <c r="H1534" s="29">
        <v>12984</v>
      </c>
      <c r="I1534" s="29">
        <v>0</v>
      </c>
      <c r="J1534" s="29">
        <v>0</v>
      </c>
      <c r="K1534" s="29">
        <v>0</v>
      </c>
      <c r="L1534" s="29">
        <f t="shared" si="95"/>
        <v>12984</v>
      </c>
      <c r="M1534" s="29">
        <v>-5121</v>
      </c>
      <c r="N1534" s="29">
        <v>-249</v>
      </c>
      <c r="O1534" s="29">
        <v>0</v>
      </c>
      <c r="P1534" s="29">
        <f t="shared" si="92"/>
        <v>-5370</v>
      </c>
      <c r="Q1534" s="29">
        <f t="shared" si="93"/>
        <v>7863</v>
      </c>
      <c r="R1534" s="29">
        <f t="shared" si="94"/>
        <v>7614</v>
      </c>
      <c r="S1534" s="15" t="s">
        <v>234</v>
      </c>
      <c r="T1534" s="15">
        <v>100201</v>
      </c>
      <c r="U1534" s="15" t="s">
        <v>75</v>
      </c>
      <c r="V1534" s="15">
        <v>47020001</v>
      </c>
      <c r="W1534" s="15" t="s">
        <v>71</v>
      </c>
    </row>
    <row r="1535" spans="2:23" hidden="1" x14ac:dyDescent="0.25">
      <c r="B1535" s="14">
        <v>21001710</v>
      </c>
      <c r="C1535" s="14">
        <v>0</v>
      </c>
      <c r="D1535" s="15">
        <v>21020011</v>
      </c>
      <c r="E1535" s="16" t="s">
        <v>1407</v>
      </c>
      <c r="F1535" s="14">
        <v>1041</v>
      </c>
      <c r="G1535" s="17">
        <v>40184</v>
      </c>
      <c r="H1535" s="29">
        <v>455227</v>
      </c>
      <c r="I1535" s="29">
        <v>0</v>
      </c>
      <c r="J1535" s="29">
        <v>0</v>
      </c>
      <c r="K1535" s="29">
        <v>0</v>
      </c>
      <c r="L1535" s="29">
        <f t="shared" si="95"/>
        <v>455227</v>
      </c>
      <c r="M1535" s="29">
        <v>-83318</v>
      </c>
      <c r="N1535" s="29">
        <v>-7159</v>
      </c>
      <c r="O1535" s="29">
        <v>0</v>
      </c>
      <c r="P1535" s="29">
        <f t="shared" si="92"/>
        <v>-90477</v>
      </c>
      <c r="Q1535" s="29">
        <f t="shared" si="93"/>
        <v>371909</v>
      </c>
      <c r="R1535" s="29">
        <f t="shared" si="94"/>
        <v>364750</v>
      </c>
      <c r="S1535" s="15" t="s">
        <v>234</v>
      </c>
      <c r="T1535" s="15">
        <v>100501</v>
      </c>
      <c r="U1535" s="15" t="s">
        <v>27</v>
      </c>
      <c r="V1535" s="15">
        <v>47020001</v>
      </c>
      <c r="W1535" s="15" t="s">
        <v>28</v>
      </c>
    </row>
    <row r="1536" spans="2:23" hidden="1" x14ac:dyDescent="0.25">
      <c r="B1536" s="14">
        <v>21001711</v>
      </c>
      <c r="C1536" s="14">
        <v>0</v>
      </c>
      <c r="D1536" s="15">
        <v>21020011</v>
      </c>
      <c r="E1536" s="16" t="s">
        <v>1408</v>
      </c>
      <c r="F1536" s="14">
        <v>1012</v>
      </c>
      <c r="G1536" s="17">
        <v>38440</v>
      </c>
      <c r="H1536" s="29">
        <v>26976</v>
      </c>
      <c r="I1536" s="29">
        <v>0</v>
      </c>
      <c r="J1536" s="29">
        <v>0</v>
      </c>
      <c r="K1536" s="29">
        <v>0</v>
      </c>
      <c r="L1536" s="29">
        <f t="shared" si="95"/>
        <v>26976</v>
      </c>
      <c r="M1536" s="29">
        <v>-6695</v>
      </c>
      <c r="N1536" s="29">
        <v>-430</v>
      </c>
      <c r="O1536" s="29">
        <v>0</v>
      </c>
      <c r="P1536" s="29">
        <f t="shared" si="92"/>
        <v>-7125</v>
      </c>
      <c r="Q1536" s="29">
        <f t="shared" si="93"/>
        <v>20281</v>
      </c>
      <c r="R1536" s="29">
        <f t="shared" si="94"/>
        <v>19851</v>
      </c>
      <c r="S1536" s="15" t="s">
        <v>234</v>
      </c>
      <c r="T1536" s="15">
        <v>100202</v>
      </c>
      <c r="U1536" s="15" t="s">
        <v>70</v>
      </c>
      <c r="V1536" s="15">
        <v>47020001</v>
      </c>
      <c r="W1536" s="15" t="s">
        <v>71</v>
      </c>
    </row>
    <row r="1537" spans="2:23" hidden="1" x14ac:dyDescent="0.25">
      <c r="B1537" s="14">
        <v>21001712</v>
      </c>
      <c r="C1537" s="14">
        <v>0</v>
      </c>
      <c r="D1537" s="15">
        <v>21020011</v>
      </c>
      <c r="E1537" s="16" t="s">
        <v>1409</v>
      </c>
      <c r="F1537" s="14">
        <v>1091</v>
      </c>
      <c r="G1537" s="17">
        <v>39722</v>
      </c>
      <c r="H1537" s="29">
        <v>46040</v>
      </c>
      <c r="I1537" s="29">
        <v>0</v>
      </c>
      <c r="J1537" s="29">
        <v>0</v>
      </c>
      <c r="K1537" s="29">
        <v>0</v>
      </c>
      <c r="L1537" s="29">
        <f t="shared" si="95"/>
        <v>46040</v>
      </c>
      <c r="M1537" s="29">
        <v>-9294</v>
      </c>
      <c r="N1537" s="29">
        <v>-725</v>
      </c>
      <c r="O1537" s="29">
        <v>0</v>
      </c>
      <c r="P1537" s="29">
        <f t="shared" si="92"/>
        <v>-10019</v>
      </c>
      <c r="Q1537" s="29">
        <f t="shared" si="93"/>
        <v>36746</v>
      </c>
      <c r="R1537" s="29">
        <f t="shared" si="94"/>
        <v>36021</v>
      </c>
      <c r="S1537" s="15" t="s">
        <v>234</v>
      </c>
      <c r="T1537" s="15">
        <v>100701</v>
      </c>
      <c r="U1537" s="15" t="s">
        <v>52</v>
      </c>
      <c r="V1537" s="15">
        <v>47020001</v>
      </c>
      <c r="W1537" s="15" t="s">
        <v>48</v>
      </c>
    </row>
    <row r="1538" spans="2:23" hidden="1" x14ac:dyDescent="0.25">
      <c r="B1538" s="14">
        <v>21001713</v>
      </c>
      <c r="C1538" s="14">
        <v>0</v>
      </c>
      <c r="D1538" s="15">
        <v>21020011</v>
      </c>
      <c r="E1538" s="16" t="s">
        <v>1410</v>
      </c>
      <c r="F1538" s="14">
        <v>1011</v>
      </c>
      <c r="G1538" s="17">
        <v>34325</v>
      </c>
      <c r="H1538" s="29">
        <v>12160</v>
      </c>
      <c r="I1538" s="29">
        <v>0</v>
      </c>
      <c r="J1538" s="29">
        <v>0</v>
      </c>
      <c r="K1538" s="29">
        <v>0</v>
      </c>
      <c r="L1538" s="29">
        <f t="shared" si="95"/>
        <v>12160</v>
      </c>
      <c r="M1538" s="29">
        <v>-4339</v>
      </c>
      <c r="N1538" s="29">
        <v>-220</v>
      </c>
      <c r="O1538" s="29">
        <v>0</v>
      </c>
      <c r="P1538" s="29">
        <f t="shared" si="92"/>
        <v>-4559</v>
      </c>
      <c r="Q1538" s="29">
        <f t="shared" si="93"/>
        <v>7821</v>
      </c>
      <c r="R1538" s="29">
        <f t="shared" si="94"/>
        <v>7601</v>
      </c>
      <c r="S1538" s="15" t="s">
        <v>234</v>
      </c>
      <c r="T1538" s="15">
        <v>100201</v>
      </c>
      <c r="U1538" s="15" t="s">
        <v>75</v>
      </c>
      <c r="V1538" s="15">
        <v>47020001</v>
      </c>
      <c r="W1538" s="15" t="s">
        <v>71</v>
      </c>
    </row>
    <row r="1539" spans="2:23" hidden="1" x14ac:dyDescent="0.25">
      <c r="B1539" s="14">
        <v>21001714</v>
      </c>
      <c r="C1539" s="14">
        <v>0</v>
      </c>
      <c r="D1539" s="15">
        <v>21020011</v>
      </c>
      <c r="E1539" s="16" t="s">
        <v>1411</v>
      </c>
      <c r="F1539" s="14">
        <v>1001</v>
      </c>
      <c r="G1539" s="17">
        <v>35521</v>
      </c>
      <c r="H1539" s="29">
        <v>13144</v>
      </c>
      <c r="I1539" s="29">
        <v>0</v>
      </c>
      <c r="J1539" s="29">
        <v>0</v>
      </c>
      <c r="K1539" s="29">
        <v>0</v>
      </c>
      <c r="L1539" s="29">
        <f t="shared" si="95"/>
        <v>13144</v>
      </c>
      <c r="M1539" s="29">
        <v>-4297</v>
      </c>
      <c r="N1539" s="29">
        <v>-227</v>
      </c>
      <c r="O1539" s="29">
        <v>0</v>
      </c>
      <c r="P1539" s="29">
        <f t="shared" si="92"/>
        <v>-4524</v>
      </c>
      <c r="Q1539" s="29">
        <f t="shared" si="93"/>
        <v>8847</v>
      </c>
      <c r="R1539" s="29">
        <f t="shared" si="94"/>
        <v>8620</v>
      </c>
      <c r="S1539" s="15" t="s">
        <v>234</v>
      </c>
      <c r="T1539" s="15">
        <v>100101</v>
      </c>
      <c r="U1539" s="15" t="s">
        <v>89</v>
      </c>
      <c r="V1539" s="15">
        <v>47020001</v>
      </c>
      <c r="W1539" s="15" t="s">
        <v>85</v>
      </c>
    </row>
    <row r="1540" spans="2:23" hidden="1" x14ac:dyDescent="0.25">
      <c r="B1540" s="14">
        <v>21001715</v>
      </c>
      <c r="C1540" s="14">
        <v>0</v>
      </c>
      <c r="D1540" s="15">
        <v>21020011</v>
      </c>
      <c r="E1540" s="16" t="s">
        <v>1412</v>
      </c>
      <c r="F1540" s="14">
        <v>1071</v>
      </c>
      <c r="G1540" s="17">
        <v>40179</v>
      </c>
      <c r="H1540" s="29">
        <v>424936</v>
      </c>
      <c r="I1540" s="29">
        <v>0</v>
      </c>
      <c r="J1540" s="29">
        <v>0</v>
      </c>
      <c r="K1540" s="29">
        <v>0</v>
      </c>
      <c r="L1540" s="29">
        <f t="shared" si="95"/>
        <v>424936</v>
      </c>
      <c r="M1540" s="29">
        <v>-77873</v>
      </c>
      <c r="N1540" s="29">
        <v>-6683</v>
      </c>
      <c r="O1540" s="29">
        <v>0</v>
      </c>
      <c r="P1540" s="29">
        <f t="shared" si="92"/>
        <v>-84556</v>
      </c>
      <c r="Q1540" s="29">
        <f t="shared" si="93"/>
        <v>347063</v>
      </c>
      <c r="R1540" s="29">
        <f t="shared" si="94"/>
        <v>340380</v>
      </c>
      <c r="S1540" s="15" t="s">
        <v>234</v>
      </c>
      <c r="T1540" s="15">
        <v>100901</v>
      </c>
      <c r="U1540" s="15" t="s">
        <v>57</v>
      </c>
      <c r="V1540" s="15">
        <v>47020001</v>
      </c>
      <c r="W1540" s="15" t="s">
        <v>58</v>
      </c>
    </row>
    <row r="1541" spans="2:23" hidden="1" x14ac:dyDescent="0.25">
      <c r="B1541" s="14">
        <v>21001716</v>
      </c>
      <c r="C1541" s="14">
        <v>0</v>
      </c>
      <c r="D1541" s="15">
        <v>21020011</v>
      </c>
      <c r="E1541" s="16" t="s">
        <v>1413</v>
      </c>
      <c r="F1541" s="14">
        <v>1071</v>
      </c>
      <c r="G1541" s="17">
        <v>40179</v>
      </c>
      <c r="H1541" s="29">
        <v>421802</v>
      </c>
      <c r="I1541" s="29">
        <v>0</v>
      </c>
      <c r="J1541" s="29">
        <v>0</v>
      </c>
      <c r="K1541" s="29">
        <v>0</v>
      </c>
      <c r="L1541" s="29">
        <f t="shared" si="95"/>
        <v>421802</v>
      </c>
      <c r="M1541" s="29">
        <v>-77301</v>
      </c>
      <c r="N1541" s="29">
        <v>-6634</v>
      </c>
      <c r="O1541" s="29">
        <v>0</v>
      </c>
      <c r="P1541" s="29">
        <f t="shared" ref="P1541:P1604" si="96">SUM(M1541:O1541)</f>
        <v>-83935</v>
      </c>
      <c r="Q1541" s="29">
        <f t="shared" ref="Q1541:Q1604" si="97">H1541+M1541</f>
        <v>344501</v>
      </c>
      <c r="R1541" s="29">
        <f t="shared" ref="R1541:R1604" si="98">L1541+P1541</f>
        <v>337867</v>
      </c>
      <c r="S1541" s="15" t="s">
        <v>234</v>
      </c>
      <c r="T1541" s="15">
        <v>100901</v>
      </c>
      <c r="U1541" s="15" t="s">
        <v>57</v>
      </c>
      <c r="V1541" s="15">
        <v>47020001</v>
      </c>
      <c r="W1541" s="15" t="s">
        <v>58</v>
      </c>
    </row>
    <row r="1542" spans="2:23" hidden="1" x14ac:dyDescent="0.25">
      <c r="B1542" s="14">
        <v>21001717</v>
      </c>
      <c r="C1542" s="14">
        <v>0</v>
      </c>
      <c r="D1542" s="15">
        <v>21020011</v>
      </c>
      <c r="E1542" s="16" t="s">
        <v>1414</v>
      </c>
      <c r="F1542" s="14">
        <v>1011</v>
      </c>
      <c r="G1542" s="17">
        <v>39783</v>
      </c>
      <c r="H1542" s="29">
        <v>44337</v>
      </c>
      <c r="I1542" s="29">
        <v>0</v>
      </c>
      <c r="J1542" s="29">
        <v>0</v>
      </c>
      <c r="K1542" s="29">
        <v>0</v>
      </c>
      <c r="L1542" s="29">
        <f t="shared" ref="L1542:L1605" si="99">SUM(H1542:K1542)</f>
        <v>44337</v>
      </c>
      <c r="M1542" s="29">
        <v>-8861</v>
      </c>
      <c r="N1542" s="29">
        <v>-698</v>
      </c>
      <c r="O1542" s="29">
        <v>0</v>
      </c>
      <c r="P1542" s="29">
        <f t="shared" si="96"/>
        <v>-9559</v>
      </c>
      <c r="Q1542" s="29">
        <f t="shared" si="97"/>
        <v>35476</v>
      </c>
      <c r="R1542" s="29">
        <f t="shared" si="98"/>
        <v>34778</v>
      </c>
      <c r="S1542" s="15" t="s">
        <v>234</v>
      </c>
      <c r="T1542" s="15">
        <v>100201</v>
      </c>
      <c r="U1542" s="15" t="s">
        <v>75</v>
      </c>
      <c r="V1542" s="15">
        <v>47020001</v>
      </c>
      <c r="W1542" s="15" t="s">
        <v>71</v>
      </c>
    </row>
    <row r="1543" spans="2:23" hidden="1" x14ac:dyDescent="0.25">
      <c r="B1543" s="14">
        <v>21001718</v>
      </c>
      <c r="C1543" s="14">
        <v>0</v>
      </c>
      <c r="D1543" s="15">
        <v>21020011</v>
      </c>
      <c r="E1543" s="16" t="s">
        <v>1415</v>
      </c>
      <c r="F1543" s="14">
        <v>1001</v>
      </c>
      <c r="G1543" s="17">
        <v>31503</v>
      </c>
      <c r="H1543" s="29">
        <v>7618</v>
      </c>
      <c r="I1543" s="29">
        <v>0</v>
      </c>
      <c r="J1543" s="29">
        <v>0</v>
      </c>
      <c r="K1543" s="29">
        <v>0</v>
      </c>
      <c r="L1543" s="29">
        <f t="shared" si="99"/>
        <v>7618</v>
      </c>
      <c r="M1543" s="29">
        <v>-3286</v>
      </c>
      <c r="N1543" s="29">
        <v>-158</v>
      </c>
      <c r="O1543" s="29">
        <v>0</v>
      </c>
      <c r="P1543" s="29">
        <f t="shared" si="96"/>
        <v>-3444</v>
      </c>
      <c r="Q1543" s="29">
        <f t="shared" si="97"/>
        <v>4332</v>
      </c>
      <c r="R1543" s="29">
        <f t="shared" si="98"/>
        <v>4174</v>
      </c>
      <c r="S1543" s="15" t="s">
        <v>234</v>
      </c>
      <c r="T1543" s="15">
        <v>100101</v>
      </c>
      <c r="U1543" s="15" t="s">
        <v>89</v>
      </c>
      <c r="V1543" s="15">
        <v>47020001</v>
      </c>
      <c r="W1543" s="15" t="s">
        <v>85</v>
      </c>
    </row>
    <row r="1544" spans="2:23" hidden="1" x14ac:dyDescent="0.25">
      <c r="B1544" s="14">
        <v>21001719</v>
      </c>
      <c r="C1544" s="14">
        <v>0</v>
      </c>
      <c r="D1544" s="15">
        <v>21020011</v>
      </c>
      <c r="E1544" s="16" t="s">
        <v>1416</v>
      </c>
      <c r="F1544" s="14">
        <v>1001</v>
      </c>
      <c r="G1544" s="17">
        <v>35521</v>
      </c>
      <c r="H1544" s="29">
        <v>8793</v>
      </c>
      <c r="I1544" s="29">
        <v>0</v>
      </c>
      <c r="J1544" s="29">
        <v>0</v>
      </c>
      <c r="K1544" s="29">
        <v>0</v>
      </c>
      <c r="L1544" s="29">
        <f t="shared" si="99"/>
        <v>8793</v>
      </c>
      <c r="M1544" s="29">
        <v>-2880</v>
      </c>
      <c r="N1544" s="29">
        <v>-152</v>
      </c>
      <c r="O1544" s="29">
        <v>0</v>
      </c>
      <c r="P1544" s="29">
        <f t="shared" si="96"/>
        <v>-3032</v>
      </c>
      <c r="Q1544" s="29">
        <f t="shared" si="97"/>
        <v>5913</v>
      </c>
      <c r="R1544" s="29">
        <f t="shared" si="98"/>
        <v>5761</v>
      </c>
      <c r="S1544" s="15" t="s">
        <v>234</v>
      </c>
      <c r="T1544" s="15">
        <v>100101</v>
      </c>
      <c r="U1544" s="15" t="s">
        <v>89</v>
      </c>
      <c r="V1544" s="15">
        <v>47020001</v>
      </c>
      <c r="W1544" s="15" t="s">
        <v>85</v>
      </c>
    </row>
    <row r="1545" spans="2:23" hidden="1" x14ac:dyDescent="0.25">
      <c r="B1545" s="14">
        <v>21001720</v>
      </c>
      <c r="C1545" s="14">
        <v>0</v>
      </c>
      <c r="D1545" s="15">
        <v>21020011</v>
      </c>
      <c r="E1545" s="16" t="s">
        <v>1417</v>
      </c>
      <c r="F1545" s="14">
        <v>1081</v>
      </c>
      <c r="G1545" s="17">
        <v>40009</v>
      </c>
      <c r="H1545" s="29">
        <v>61857</v>
      </c>
      <c r="I1545" s="29">
        <v>0</v>
      </c>
      <c r="J1545" s="29">
        <v>0</v>
      </c>
      <c r="K1545" s="29">
        <v>0</v>
      </c>
      <c r="L1545" s="29">
        <f t="shared" si="99"/>
        <v>61857</v>
      </c>
      <c r="M1545" s="29">
        <v>-11796</v>
      </c>
      <c r="N1545" s="29">
        <v>-973</v>
      </c>
      <c r="O1545" s="29">
        <v>0</v>
      </c>
      <c r="P1545" s="29">
        <f t="shared" si="96"/>
        <v>-12769</v>
      </c>
      <c r="Q1545" s="29">
        <f t="shared" si="97"/>
        <v>50061</v>
      </c>
      <c r="R1545" s="29">
        <f t="shared" si="98"/>
        <v>49088</v>
      </c>
      <c r="S1545" s="15" t="s">
        <v>234</v>
      </c>
      <c r="T1545" s="15">
        <v>101001</v>
      </c>
      <c r="U1545" s="15" t="s">
        <v>37</v>
      </c>
      <c r="V1545" s="15">
        <v>47020001</v>
      </c>
      <c r="W1545" s="15" t="s">
        <v>38</v>
      </c>
    </row>
    <row r="1546" spans="2:23" hidden="1" x14ac:dyDescent="0.25">
      <c r="B1546" s="14">
        <v>21001721</v>
      </c>
      <c r="C1546" s="14">
        <v>0</v>
      </c>
      <c r="D1546" s="15">
        <v>21020011</v>
      </c>
      <c r="E1546" s="16" t="s">
        <v>1418</v>
      </c>
      <c r="F1546" s="14">
        <v>1001</v>
      </c>
      <c r="G1546" s="17">
        <v>31503</v>
      </c>
      <c r="H1546" s="29">
        <v>6155</v>
      </c>
      <c r="I1546" s="29">
        <v>0</v>
      </c>
      <c r="J1546" s="29">
        <v>0</v>
      </c>
      <c r="K1546" s="29">
        <v>0</v>
      </c>
      <c r="L1546" s="29">
        <f t="shared" si="99"/>
        <v>6155</v>
      </c>
      <c r="M1546" s="29">
        <v>-2650</v>
      </c>
      <c r="N1546" s="29">
        <v>-128</v>
      </c>
      <c r="O1546" s="29">
        <v>0</v>
      </c>
      <c r="P1546" s="29">
        <f t="shared" si="96"/>
        <v>-2778</v>
      </c>
      <c r="Q1546" s="29">
        <f t="shared" si="97"/>
        <v>3505</v>
      </c>
      <c r="R1546" s="29">
        <f t="shared" si="98"/>
        <v>3377</v>
      </c>
      <c r="S1546" s="15" t="s">
        <v>234</v>
      </c>
      <c r="T1546" s="15">
        <v>100101</v>
      </c>
      <c r="U1546" s="15" t="s">
        <v>89</v>
      </c>
      <c r="V1546" s="15">
        <v>47020001</v>
      </c>
      <c r="W1546" s="15" t="s">
        <v>85</v>
      </c>
    </row>
    <row r="1547" spans="2:23" hidden="1" x14ac:dyDescent="0.25">
      <c r="B1547" s="14">
        <v>21001722</v>
      </c>
      <c r="C1547" s="14">
        <v>0</v>
      </c>
      <c r="D1547" s="15">
        <v>21020011</v>
      </c>
      <c r="E1547" s="16" t="s">
        <v>1419</v>
      </c>
      <c r="F1547" s="14">
        <v>1011</v>
      </c>
      <c r="G1547" s="17">
        <v>32964</v>
      </c>
      <c r="H1547" s="29">
        <v>5773</v>
      </c>
      <c r="I1547" s="29">
        <v>0</v>
      </c>
      <c r="J1547" s="29">
        <v>0</v>
      </c>
      <c r="K1547" s="29">
        <v>0</v>
      </c>
      <c r="L1547" s="29">
        <f t="shared" si="99"/>
        <v>5773</v>
      </c>
      <c r="M1547" s="29">
        <v>-2279</v>
      </c>
      <c r="N1547" s="29">
        <v>-111</v>
      </c>
      <c r="O1547" s="29">
        <v>0</v>
      </c>
      <c r="P1547" s="29">
        <f t="shared" si="96"/>
        <v>-2390</v>
      </c>
      <c r="Q1547" s="29">
        <f t="shared" si="97"/>
        <v>3494</v>
      </c>
      <c r="R1547" s="29">
        <f t="shared" si="98"/>
        <v>3383</v>
      </c>
      <c r="S1547" s="15" t="s">
        <v>234</v>
      </c>
      <c r="T1547" s="15">
        <v>100201</v>
      </c>
      <c r="U1547" s="15" t="s">
        <v>75</v>
      </c>
      <c r="V1547" s="15">
        <v>47020001</v>
      </c>
      <c r="W1547" s="15" t="s">
        <v>71</v>
      </c>
    </row>
    <row r="1548" spans="2:23" hidden="1" x14ac:dyDescent="0.25">
      <c r="B1548" s="14">
        <v>21001723</v>
      </c>
      <c r="C1548" s="14">
        <v>0</v>
      </c>
      <c r="D1548" s="15">
        <v>21020011</v>
      </c>
      <c r="E1548" s="16" t="s">
        <v>1420</v>
      </c>
      <c r="F1548" s="14">
        <v>1071</v>
      </c>
      <c r="G1548" s="17">
        <v>39538</v>
      </c>
      <c r="H1548" s="29">
        <v>21341</v>
      </c>
      <c r="I1548" s="29">
        <v>0</v>
      </c>
      <c r="J1548" s="29">
        <v>0</v>
      </c>
      <c r="K1548" s="29">
        <v>0</v>
      </c>
      <c r="L1548" s="29">
        <f t="shared" si="99"/>
        <v>21341</v>
      </c>
      <c r="M1548" s="29">
        <v>-4471</v>
      </c>
      <c r="N1548" s="29">
        <v>-336</v>
      </c>
      <c r="O1548" s="29">
        <v>0</v>
      </c>
      <c r="P1548" s="29">
        <f t="shared" si="96"/>
        <v>-4807</v>
      </c>
      <c r="Q1548" s="29">
        <f t="shared" si="97"/>
        <v>16870</v>
      </c>
      <c r="R1548" s="29">
        <f t="shared" si="98"/>
        <v>16534</v>
      </c>
      <c r="S1548" s="15" t="s">
        <v>234</v>
      </c>
      <c r="T1548" s="15">
        <v>100901</v>
      </c>
      <c r="U1548" s="15" t="s">
        <v>57</v>
      </c>
      <c r="V1548" s="15">
        <v>47020001</v>
      </c>
      <c r="W1548" s="15" t="s">
        <v>58</v>
      </c>
    </row>
    <row r="1549" spans="2:23" hidden="1" x14ac:dyDescent="0.25">
      <c r="B1549" s="14">
        <v>21001724</v>
      </c>
      <c r="C1549" s="14">
        <v>0</v>
      </c>
      <c r="D1549" s="15">
        <v>21020011</v>
      </c>
      <c r="E1549" s="16" t="s">
        <v>1421</v>
      </c>
      <c r="F1549" s="14">
        <v>1041</v>
      </c>
      <c r="G1549" s="17">
        <v>40179</v>
      </c>
      <c r="H1549" s="29">
        <v>202466</v>
      </c>
      <c r="I1549" s="29">
        <v>0</v>
      </c>
      <c r="J1549" s="29">
        <v>0</v>
      </c>
      <c r="K1549" s="29">
        <v>0</v>
      </c>
      <c r="L1549" s="29">
        <f t="shared" si="99"/>
        <v>202466</v>
      </c>
      <c r="M1549" s="29">
        <v>-37102</v>
      </c>
      <c r="N1549" s="29">
        <v>-3184</v>
      </c>
      <c r="O1549" s="29">
        <v>0</v>
      </c>
      <c r="P1549" s="29">
        <f t="shared" si="96"/>
        <v>-40286</v>
      </c>
      <c r="Q1549" s="29">
        <f t="shared" si="97"/>
        <v>165364</v>
      </c>
      <c r="R1549" s="29">
        <f t="shared" si="98"/>
        <v>162180</v>
      </c>
      <c r="S1549" s="15" t="s">
        <v>234</v>
      </c>
      <c r="T1549" s="15">
        <v>100501</v>
      </c>
      <c r="U1549" s="15" t="s">
        <v>27</v>
      </c>
      <c r="V1549" s="15">
        <v>47020001</v>
      </c>
      <c r="W1549" s="15" t="s">
        <v>28</v>
      </c>
    </row>
    <row r="1550" spans="2:23" hidden="1" x14ac:dyDescent="0.25">
      <c r="B1550" s="14">
        <v>21001725</v>
      </c>
      <c r="C1550" s="14">
        <v>0</v>
      </c>
      <c r="D1550" s="15">
        <v>21020011</v>
      </c>
      <c r="E1550" s="16" t="s">
        <v>1422</v>
      </c>
      <c r="F1550" s="14">
        <v>1021</v>
      </c>
      <c r="G1550" s="17">
        <v>40268</v>
      </c>
      <c r="H1550" s="29">
        <v>20002740</v>
      </c>
      <c r="I1550" s="29">
        <v>0</v>
      </c>
      <c r="J1550" s="29">
        <v>0</v>
      </c>
      <c r="K1550" s="29">
        <v>0</v>
      </c>
      <c r="L1550" s="29">
        <f t="shared" si="99"/>
        <v>20002740</v>
      </c>
      <c r="M1550" s="29">
        <v>-3583323</v>
      </c>
      <c r="N1550" s="29">
        <v>-314697</v>
      </c>
      <c r="O1550" s="29">
        <v>0</v>
      </c>
      <c r="P1550" s="29">
        <f t="shared" si="96"/>
        <v>-3898020</v>
      </c>
      <c r="Q1550" s="29">
        <f t="shared" si="97"/>
        <v>16419417</v>
      </c>
      <c r="R1550" s="29">
        <f t="shared" si="98"/>
        <v>16104720</v>
      </c>
      <c r="S1550" s="15" t="s">
        <v>234</v>
      </c>
      <c r="T1550" s="15">
        <v>100301</v>
      </c>
      <c r="U1550" s="15" t="s">
        <v>32</v>
      </c>
      <c r="V1550" s="15">
        <v>47020001</v>
      </c>
      <c r="W1550" s="15" t="s">
        <v>33</v>
      </c>
    </row>
    <row r="1551" spans="2:23" hidden="1" x14ac:dyDescent="0.25">
      <c r="B1551" s="14">
        <v>21001726</v>
      </c>
      <c r="C1551" s="14">
        <v>0</v>
      </c>
      <c r="D1551" s="15">
        <v>21020011</v>
      </c>
      <c r="E1551" s="16" t="s">
        <v>1423</v>
      </c>
      <c r="F1551" s="14">
        <v>1061</v>
      </c>
      <c r="G1551" s="17">
        <v>39994</v>
      </c>
      <c r="H1551" s="29">
        <v>35844</v>
      </c>
      <c r="I1551" s="29">
        <v>0</v>
      </c>
      <c r="J1551" s="29">
        <v>0</v>
      </c>
      <c r="K1551" s="29">
        <v>0</v>
      </c>
      <c r="L1551" s="29">
        <f t="shared" si="99"/>
        <v>35844</v>
      </c>
      <c r="M1551" s="29">
        <v>-6859</v>
      </c>
      <c r="N1551" s="29">
        <v>-564</v>
      </c>
      <c r="O1551" s="29">
        <v>0</v>
      </c>
      <c r="P1551" s="29">
        <f t="shared" si="96"/>
        <v>-7423</v>
      </c>
      <c r="Q1551" s="29">
        <f t="shared" si="97"/>
        <v>28985</v>
      </c>
      <c r="R1551" s="29">
        <f t="shared" si="98"/>
        <v>28421</v>
      </c>
      <c r="S1551" s="15" t="s">
        <v>234</v>
      </c>
      <c r="T1551" s="15">
        <v>100801</v>
      </c>
      <c r="U1551" s="15" t="s">
        <v>62</v>
      </c>
      <c r="V1551" s="15">
        <v>47020001</v>
      </c>
      <c r="W1551" s="15" t="s">
        <v>44</v>
      </c>
    </row>
    <row r="1552" spans="2:23" hidden="1" x14ac:dyDescent="0.25">
      <c r="B1552" s="14">
        <v>21001727</v>
      </c>
      <c r="C1552" s="14">
        <v>0</v>
      </c>
      <c r="D1552" s="15">
        <v>21020011</v>
      </c>
      <c r="E1552" s="16" t="s">
        <v>1424</v>
      </c>
      <c r="F1552" s="14">
        <v>1001</v>
      </c>
      <c r="G1552" s="17">
        <v>31503</v>
      </c>
      <c r="H1552" s="29">
        <v>3632</v>
      </c>
      <c r="I1552" s="29">
        <v>0</v>
      </c>
      <c r="J1552" s="29">
        <v>0</v>
      </c>
      <c r="K1552" s="29">
        <v>0</v>
      </c>
      <c r="L1552" s="29">
        <f t="shared" si="99"/>
        <v>3632</v>
      </c>
      <c r="M1552" s="29">
        <v>-1575</v>
      </c>
      <c r="N1552" s="29">
        <v>-75</v>
      </c>
      <c r="O1552" s="29">
        <v>0</v>
      </c>
      <c r="P1552" s="29">
        <f t="shared" si="96"/>
        <v>-1650</v>
      </c>
      <c r="Q1552" s="29">
        <f t="shared" si="97"/>
        <v>2057</v>
      </c>
      <c r="R1552" s="29">
        <f t="shared" si="98"/>
        <v>1982</v>
      </c>
      <c r="S1552" s="15" t="s">
        <v>234</v>
      </c>
      <c r="T1552" s="15">
        <v>100101</v>
      </c>
      <c r="U1552" s="15" t="s">
        <v>89</v>
      </c>
      <c r="V1552" s="15">
        <v>47020001</v>
      </c>
      <c r="W1552" s="15" t="s">
        <v>85</v>
      </c>
    </row>
    <row r="1553" spans="2:23" hidden="1" x14ac:dyDescent="0.25">
      <c r="B1553" s="14">
        <v>21001729</v>
      </c>
      <c r="C1553" s="14">
        <v>0</v>
      </c>
      <c r="D1553" s="15">
        <v>21020011</v>
      </c>
      <c r="E1553" s="16" t="s">
        <v>1425</v>
      </c>
      <c r="F1553" s="14">
        <v>1001</v>
      </c>
      <c r="G1553" s="17">
        <v>31503</v>
      </c>
      <c r="H1553" s="29">
        <v>3430</v>
      </c>
      <c r="I1553" s="29">
        <v>0</v>
      </c>
      <c r="J1553" s="29">
        <v>0</v>
      </c>
      <c r="K1553" s="29">
        <v>0</v>
      </c>
      <c r="L1553" s="29">
        <f t="shared" si="99"/>
        <v>3430</v>
      </c>
      <c r="M1553" s="29">
        <v>-1492</v>
      </c>
      <c r="N1553" s="29">
        <v>-71</v>
      </c>
      <c r="O1553" s="29">
        <v>0</v>
      </c>
      <c r="P1553" s="29">
        <f t="shared" si="96"/>
        <v>-1563</v>
      </c>
      <c r="Q1553" s="29">
        <f t="shared" si="97"/>
        <v>1938</v>
      </c>
      <c r="R1553" s="29">
        <f t="shared" si="98"/>
        <v>1867</v>
      </c>
      <c r="S1553" s="15" t="s">
        <v>234</v>
      </c>
      <c r="T1553" s="15">
        <v>100101</v>
      </c>
      <c r="U1553" s="15" t="s">
        <v>89</v>
      </c>
      <c r="V1553" s="15">
        <v>47020001</v>
      </c>
      <c r="W1553" s="15" t="s">
        <v>85</v>
      </c>
    </row>
    <row r="1554" spans="2:23" hidden="1" x14ac:dyDescent="0.25">
      <c r="B1554" s="14">
        <v>21001730</v>
      </c>
      <c r="C1554" s="14">
        <v>0</v>
      </c>
      <c r="D1554" s="15">
        <v>21020011</v>
      </c>
      <c r="E1554" s="16" t="s">
        <v>1426</v>
      </c>
      <c r="F1554" s="14">
        <v>1071</v>
      </c>
      <c r="G1554" s="17">
        <v>40179</v>
      </c>
      <c r="H1554" s="29">
        <v>136519</v>
      </c>
      <c r="I1554" s="29">
        <v>0</v>
      </c>
      <c r="J1554" s="29">
        <v>0</v>
      </c>
      <c r="K1554" s="29">
        <v>0</v>
      </c>
      <c r="L1554" s="29">
        <f t="shared" si="99"/>
        <v>136519</v>
      </c>
      <c r="M1554" s="29">
        <v>-25018</v>
      </c>
      <c r="N1554" s="29">
        <v>-2147</v>
      </c>
      <c r="O1554" s="29">
        <v>0</v>
      </c>
      <c r="P1554" s="29">
        <f t="shared" si="96"/>
        <v>-27165</v>
      </c>
      <c r="Q1554" s="29">
        <f t="shared" si="97"/>
        <v>111501</v>
      </c>
      <c r="R1554" s="29">
        <f t="shared" si="98"/>
        <v>109354</v>
      </c>
      <c r="S1554" s="15" t="s">
        <v>234</v>
      </c>
      <c r="T1554" s="15">
        <v>100901</v>
      </c>
      <c r="U1554" s="15" t="s">
        <v>57</v>
      </c>
      <c r="V1554" s="15">
        <v>47020001</v>
      </c>
      <c r="W1554" s="15" t="s">
        <v>58</v>
      </c>
    </row>
    <row r="1555" spans="2:23" hidden="1" x14ac:dyDescent="0.25">
      <c r="B1555" s="14">
        <v>21001731</v>
      </c>
      <c r="C1555" s="14">
        <v>0</v>
      </c>
      <c r="D1555" s="15">
        <v>21020011</v>
      </c>
      <c r="E1555" s="16" t="s">
        <v>1427</v>
      </c>
      <c r="F1555" s="14">
        <v>1011</v>
      </c>
      <c r="G1555" s="17">
        <v>40263</v>
      </c>
      <c r="H1555" s="29">
        <v>1747205</v>
      </c>
      <c r="I1555" s="29">
        <v>0</v>
      </c>
      <c r="J1555" s="29">
        <v>0</v>
      </c>
      <c r="K1555" s="29">
        <v>0</v>
      </c>
      <c r="L1555" s="29">
        <f t="shared" si="99"/>
        <v>1747205</v>
      </c>
      <c r="M1555" s="29">
        <v>-313408</v>
      </c>
      <c r="N1555" s="29">
        <v>-27488</v>
      </c>
      <c r="O1555" s="29">
        <v>0</v>
      </c>
      <c r="P1555" s="29">
        <f t="shared" si="96"/>
        <v>-340896</v>
      </c>
      <c r="Q1555" s="29">
        <f t="shared" si="97"/>
        <v>1433797</v>
      </c>
      <c r="R1555" s="29">
        <f t="shared" si="98"/>
        <v>1406309</v>
      </c>
      <c r="S1555" s="15" t="s">
        <v>234</v>
      </c>
      <c r="T1555" s="15">
        <v>100201</v>
      </c>
      <c r="U1555" s="15" t="s">
        <v>75</v>
      </c>
      <c r="V1555" s="15">
        <v>47020001</v>
      </c>
      <c r="W1555" s="15" t="s">
        <v>71</v>
      </c>
    </row>
    <row r="1556" spans="2:23" hidden="1" x14ac:dyDescent="0.25">
      <c r="B1556" s="14">
        <v>21001732</v>
      </c>
      <c r="C1556" s="14">
        <v>0</v>
      </c>
      <c r="D1556" s="15">
        <v>21020011</v>
      </c>
      <c r="E1556" s="16" t="s">
        <v>1317</v>
      </c>
      <c r="F1556" s="14">
        <v>1001</v>
      </c>
      <c r="G1556" s="17">
        <v>31503</v>
      </c>
      <c r="H1556" s="29">
        <v>1793</v>
      </c>
      <c r="I1556" s="29">
        <v>0</v>
      </c>
      <c r="J1556" s="29">
        <v>0</v>
      </c>
      <c r="K1556" s="29">
        <v>0</v>
      </c>
      <c r="L1556" s="29">
        <f t="shared" si="99"/>
        <v>1793</v>
      </c>
      <c r="M1556" s="29">
        <v>-770</v>
      </c>
      <c r="N1556" s="29">
        <v>-37</v>
      </c>
      <c r="O1556" s="29">
        <v>0</v>
      </c>
      <c r="P1556" s="29">
        <f t="shared" si="96"/>
        <v>-807</v>
      </c>
      <c r="Q1556" s="29">
        <f t="shared" si="97"/>
        <v>1023</v>
      </c>
      <c r="R1556" s="29">
        <f t="shared" si="98"/>
        <v>986</v>
      </c>
      <c r="S1556" s="15" t="s">
        <v>234</v>
      </c>
      <c r="T1556" s="15">
        <v>100101</v>
      </c>
      <c r="U1556" s="15" t="s">
        <v>89</v>
      </c>
      <c r="V1556" s="15">
        <v>47020001</v>
      </c>
      <c r="W1556" s="15" t="s">
        <v>85</v>
      </c>
    </row>
    <row r="1557" spans="2:23" hidden="1" x14ac:dyDescent="0.25">
      <c r="B1557" s="14">
        <v>21001733</v>
      </c>
      <c r="C1557" s="14">
        <v>0</v>
      </c>
      <c r="D1557" s="15">
        <v>21020011</v>
      </c>
      <c r="E1557" s="16" t="s">
        <v>1428</v>
      </c>
      <c r="F1557" s="14">
        <v>1022</v>
      </c>
      <c r="G1557" s="17">
        <v>40257</v>
      </c>
      <c r="H1557" s="29">
        <v>516875</v>
      </c>
      <c r="I1557" s="29">
        <v>0</v>
      </c>
      <c r="J1557" s="29">
        <v>0</v>
      </c>
      <c r="K1557" s="29">
        <v>0</v>
      </c>
      <c r="L1557" s="29">
        <f t="shared" si="99"/>
        <v>516875</v>
      </c>
      <c r="M1557" s="29">
        <v>-92857</v>
      </c>
      <c r="N1557" s="29">
        <v>-8131</v>
      </c>
      <c r="O1557" s="29">
        <v>0</v>
      </c>
      <c r="P1557" s="29">
        <f t="shared" si="96"/>
        <v>-100988</v>
      </c>
      <c r="Q1557" s="29">
        <f t="shared" si="97"/>
        <v>424018</v>
      </c>
      <c r="R1557" s="29">
        <f t="shared" si="98"/>
        <v>415887</v>
      </c>
      <c r="S1557" s="15" t="s">
        <v>234</v>
      </c>
      <c r="T1557" s="15">
        <v>100302</v>
      </c>
      <c r="U1557" s="15" t="s">
        <v>225</v>
      </c>
      <c r="V1557" s="15">
        <v>47020001</v>
      </c>
      <c r="W1557" s="15" t="s">
        <v>33</v>
      </c>
    </row>
    <row r="1558" spans="2:23" hidden="1" x14ac:dyDescent="0.25">
      <c r="B1558" s="14">
        <v>21001734</v>
      </c>
      <c r="C1558" s="14">
        <v>0</v>
      </c>
      <c r="D1558" s="15">
        <v>21020011</v>
      </c>
      <c r="E1558" s="16" t="s">
        <v>1429</v>
      </c>
      <c r="F1558" s="14">
        <v>1071</v>
      </c>
      <c r="G1558" s="17">
        <v>40179</v>
      </c>
      <c r="H1558" s="29">
        <v>59035</v>
      </c>
      <c r="I1558" s="29">
        <v>0</v>
      </c>
      <c r="J1558" s="29">
        <v>0</v>
      </c>
      <c r="K1558" s="29">
        <v>0</v>
      </c>
      <c r="L1558" s="29">
        <f t="shared" si="99"/>
        <v>59035</v>
      </c>
      <c r="M1558" s="29">
        <v>-10816</v>
      </c>
      <c r="N1558" s="29">
        <v>-929</v>
      </c>
      <c r="O1558" s="29">
        <v>0</v>
      </c>
      <c r="P1558" s="29">
        <f t="shared" si="96"/>
        <v>-11745</v>
      </c>
      <c r="Q1558" s="29">
        <f t="shared" si="97"/>
        <v>48219</v>
      </c>
      <c r="R1558" s="29">
        <f t="shared" si="98"/>
        <v>47290</v>
      </c>
      <c r="S1558" s="15" t="s">
        <v>234</v>
      </c>
      <c r="T1558" s="15">
        <v>100901</v>
      </c>
      <c r="U1558" s="15" t="s">
        <v>57</v>
      </c>
      <c r="V1558" s="15">
        <v>47020001</v>
      </c>
      <c r="W1558" s="15" t="s">
        <v>58</v>
      </c>
    </row>
    <row r="1559" spans="2:23" hidden="1" x14ac:dyDescent="0.25">
      <c r="B1559" s="14">
        <v>21001735</v>
      </c>
      <c r="C1559" s="14">
        <v>0</v>
      </c>
      <c r="D1559" s="15">
        <v>21020011</v>
      </c>
      <c r="E1559" s="16" t="s">
        <v>1430</v>
      </c>
      <c r="F1559" s="14">
        <v>1011</v>
      </c>
      <c r="G1559" s="17">
        <v>40262</v>
      </c>
      <c r="H1559" s="29">
        <v>207048</v>
      </c>
      <c r="I1559" s="29">
        <v>0</v>
      </c>
      <c r="J1559" s="29">
        <v>0</v>
      </c>
      <c r="K1559" s="29">
        <v>0</v>
      </c>
      <c r="L1559" s="29">
        <f t="shared" si="99"/>
        <v>207048</v>
      </c>
      <c r="M1559" s="29">
        <v>-37147</v>
      </c>
      <c r="N1559" s="29">
        <v>-3257</v>
      </c>
      <c r="O1559" s="29">
        <v>0</v>
      </c>
      <c r="P1559" s="29">
        <f t="shared" si="96"/>
        <v>-40404</v>
      </c>
      <c r="Q1559" s="29">
        <f t="shared" si="97"/>
        <v>169901</v>
      </c>
      <c r="R1559" s="29">
        <f t="shared" si="98"/>
        <v>166644</v>
      </c>
      <c r="S1559" s="15" t="s">
        <v>234</v>
      </c>
      <c r="T1559" s="15">
        <v>100201</v>
      </c>
      <c r="U1559" s="15" t="s">
        <v>75</v>
      </c>
      <c r="V1559" s="15">
        <v>47020001</v>
      </c>
      <c r="W1559" s="15" t="s">
        <v>71</v>
      </c>
    </row>
    <row r="1560" spans="2:23" hidden="1" x14ac:dyDescent="0.25">
      <c r="B1560" s="14">
        <v>21001737</v>
      </c>
      <c r="C1560" s="14">
        <v>0</v>
      </c>
      <c r="D1560" s="15">
        <v>21020011</v>
      </c>
      <c r="E1560" s="16" t="s">
        <v>1431</v>
      </c>
      <c r="F1560" s="14">
        <v>1001</v>
      </c>
      <c r="G1560" s="17">
        <v>41608</v>
      </c>
      <c r="H1560" s="29">
        <v>3096893</v>
      </c>
      <c r="I1560" s="29">
        <v>0</v>
      </c>
      <c r="J1560" s="29">
        <v>0</v>
      </c>
      <c r="K1560" s="29">
        <v>0</v>
      </c>
      <c r="L1560" s="29">
        <f t="shared" si="99"/>
        <v>3096893</v>
      </c>
      <c r="M1560" s="29">
        <v>-360917</v>
      </c>
      <c r="N1560" s="29">
        <v>-49010</v>
      </c>
      <c r="O1560" s="29">
        <v>0</v>
      </c>
      <c r="P1560" s="29">
        <f t="shared" si="96"/>
        <v>-409927</v>
      </c>
      <c r="Q1560" s="29">
        <f t="shared" si="97"/>
        <v>2735976</v>
      </c>
      <c r="R1560" s="29">
        <f t="shared" si="98"/>
        <v>2686966</v>
      </c>
      <c r="S1560" s="15" t="s">
        <v>234</v>
      </c>
      <c r="T1560" s="15">
        <v>100101</v>
      </c>
      <c r="U1560" s="15" t="s">
        <v>89</v>
      </c>
      <c r="V1560" s="15">
        <v>47020001</v>
      </c>
      <c r="W1560" s="15" t="s">
        <v>85</v>
      </c>
    </row>
    <row r="1561" spans="2:23" hidden="1" x14ac:dyDescent="0.25">
      <c r="B1561" s="14">
        <v>21001738</v>
      </c>
      <c r="C1561" s="14">
        <v>0</v>
      </c>
      <c r="D1561" s="15">
        <v>21020011</v>
      </c>
      <c r="E1561" s="16" t="s">
        <v>1432</v>
      </c>
      <c r="F1561" s="14">
        <v>1031</v>
      </c>
      <c r="G1561" s="17">
        <v>41537</v>
      </c>
      <c r="H1561" s="29">
        <v>203947</v>
      </c>
      <c r="I1561" s="29">
        <v>0</v>
      </c>
      <c r="J1561" s="29">
        <v>0</v>
      </c>
      <c r="K1561" s="29">
        <v>0</v>
      </c>
      <c r="L1561" s="29">
        <f t="shared" si="99"/>
        <v>203947</v>
      </c>
      <c r="M1561" s="29">
        <v>-24448</v>
      </c>
      <c r="N1561" s="29">
        <v>-3227</v>
      </c>
      <c r="O1561" s="29">
        <v>0</v>
      </c>
      <c r="P1561" s="29">
        <f t="shared" si="96"/>
        <v>-27675</v>
      </c>
      <c r="Q1561" s="29">
        <f t="shared" si="97"/>
        <v>179499</v>
      </c>
      <c r="R1561" s="29">
        <f t="shared" si="98"/>
        <v>176272</v>
      </c>
      <c r="S1561" s="15" t="s">
        <v>234</v>
      </c>
      <c r="T1561" s="15">
        <v>100401</v>
      </c>
      <c r="U1561" s="15" t="s">
        <v>97</v>
      </c>
      <c r="V1561" s="15">
        <v>47020001</v>
      </c>
      <c r="W1561" s="15" t="s">
        <v>98</v>
      </c>
    </row>
    <row r="1562" spans="2:23" hidden="1" x14ac:dyDescent="0.25">
      <c r="B1562" s="14">
        <v>21001739</v>
      </c>
      <c r="C1562" s="14">
        <v>0</v>
      </c>
      <c r="D1562" s="15">
        <v>21020011</v>
      </c>
      <c r="E1562" s="16" t="s">
        <v>1433</v>
      </c>
      <c r="F1562" s="14">
        <v>1041</v>
      </c>
      <c r="G1562" s="17">
        <v>41376</v>
      </c>
      <c r="H1562" s="29">
        <v>217866</v>
      </c>
      <c r="I1562" s="29">
        <v>0</v>
      </c>
      <c r="J1562" s="29">
        <v>0</v>
      </c>
      <c r="K1562" s="29">
        <v>0</v>
      </c>
      <c r="L1562" s="29">
        <f t="shared" si="99"/>
        <v>217866</v>
      </c>
      <c r="M1562" s="29">
        <v>-27755</v>
      </c>
      <c r="N1562" s="29">
        <v>-3444</v>
      </c>
      <c r="O1562" s="29">
        <v>0</v>
      </c>
      <c r="P1562" s="29">
        <f t="shared" si="96"/>
        <v>-31199</v>
      </c>
      <c r="Q1562" s="29">
        <f t="shared" si="97"/>
        <v>190111</v>
      </c>
      <c r="R1562" s="29">
        <f t="shared" si="98"/>
        <v>186667</v>
      </c>
      <c r="S1562" s="15" t="s">
        <v>234</v>
      </c>
      <c r="T1562" s="15">
        <v>100501</v>
      </c>
      <c r="U1562" s="15" t="s">
        <v>27</v>
      </c>
      <c r="V1562" s="15">
        <v>47020001</v>
      </c>
      <c r="W1562" s="15" t="s">
        <v>28</v>
      </c>
    </row>
    <row r="1563" spans="2:23" hidden="1" x14ac:dyDescent="0.25">
      <c r="B1563" s="14">
        <v>21001740</v>
      </c>
      <c r="C1563" s="14">
        <v>0</v>
      </c>
      <c r="D1563" s="15">
        <v>21020011</v>
      </c>
      <c r="E1563" s="16" t="s">
        <v>1434</v>
      </c>
      <c r="F1563" s="14">
        <v>1061</v>
      </c>
      <c r="G1563" s="17">
        <v>41729</v>
      </c>
      <c r="H1563" s="29">
        <v>22132072</v>
      </c>
      <c r="I1563" s="29">
        <v>0</v>
      </c>
      <c r="J1563" s="29">
        <v>0</v>
      </c>
      <c r="K1563" s="29">
        <v>0</v>
      </c>
      <c r="L1563" s="29">
        <f t="shared" si="99"/>
        <v>22132072</v>
      </c>
      <c r="M1563" s="29">
        <v>-2454006</v>
      </c>
      <c r="N1563" s="29">
        <v>-350423</v>
      </c>
      <c r="O1563" s="29">
        <v>0</v>
      </c>
      <c r="P1563" s="29">
        <f t="shared" si="96"/>
        <v>-2804429</v>
      </c>
      <c r="Q1563" s="29">
        <f t="shared" si="97"/>
        <v>19678066</v>
      </c>
      <c r="R1563" s="29">
        <f t="shared" si="98"/>
        <v>19327643</v>
      </c>
      <c r="S1563" s="15" t="s">
        <v>234</v>
      </c>
      <c r="T1563" s="15">
        <v>100801</v>
      </c>
      <c r="U1563" s="15" t="s">
        <v>62</v>
      </c>
      <c r="V1563" s="15">
        <v>47020001</v>
      </c>
      <c r="W1563" s="15" t="s">
        <v>44</v>
      </c>
    </row>
    <row r="1564" spans="2:23" hidden="1" x14ac:dyDescent="0.25">
      <c r="B1564" s="14">
        <v>21001741</v>
      </c>
      <c r="C1564" s="14">
        <v>0</v>
      </c>
      <c r="D1564" s="15">
        <v>21020011</v>
      </c>
      <c r="E1564" s="16" t="s">
        <v>1435</v>
      </c>
      <c r="F1564" s="14">
        <v>1071</v>
      </c>
      <c r="G1564" s="17">
        <v>41664</v>
      </c>
      <c r="H1564" s="29">
        <v>173400</v>
      </c>
      <c r="I1564" s="29">
        <v>0</v>
      </c>
      <c r="J1564" s="29">
        <v>0</v>
      </c>
      <c r="K1564" s="29">
        <v>0</v>
      </c>
      <c r="L1564" s="29">
        <f t="shared" si="99"/>
        <v>173400</v>
      </c>
      <c r="M1564" s="29">
        <v>-19756</v>
      </c>
      <c r="N1564" s="29">
        <v>-2745</v>
      </c>
      <c r="O1564" s="29">
        <v>0</v>
      </c>
      <c r="P1564" s="29">
        <f t="shared" si="96"/>
        <v>-22501</v>
      </c>
      <c r="Q1564" s="29">
        <f t="shared" si="97"/>
        <v>153644</v>
      </c>
      <c r="R1564" s="29">
        <f t="shared" si="98"/>
        <v>150899</v>
      </c>
      <c r="S1564" s="15" t="s">
        <v>234</v>
      </c>
      <c r="T1564" s="15">
        <v>100901</v>
      </c>
      <c r="U1564" s="15" t="s">
        <v>57</v>
      </c>
      <c r="V1564" s="15">
        <v>47020001</v>
      </c>
      <c r="W1564" s="15" t="s">
        <v>58</v>
      </c>
    </row>
    <row r="1565" spans="2:23" hidden="1" x14ac:dyDescent="0.25">
      <c r="B1565" s="14">
        <v>21001742</v>
      </c>
      <c r="C1565" s="14">
        <v>0</v>
      </c>
      <c r="D1565" s="15">
        <v>21020011</v>
      </c>
      <c r="E1565" s="16" t="s">
        <v>1436</v>
      </c>
      <c r="F1565" s="14">
        <v>1071</v>
      </c>
      <c r="G1565" s="17">
        <v>41729</v>
      </c>
      <c r="H1565" s="29">
        <v>20933320</v>
      </c>
      <c r="I1565" s="29">
        <v>0</v>
      </c>
      <c r="J1565" s="29">
        <v>0</v>
      </c>
      <c r="K1565" s="29">
        <v>0</v>
      </c>
      <c r="L1565" s="29">
        <f t="shared" si="99"/>
        <v>20933320</v>
      </c>
      <c r="M1565" s="29">
        <v>-2321090</v>
      </c>
      <c r="N1565" s="29">
        <v>-331443</v>
      </c>
      <c r="O1565" s="29">
        <v>0</v>
      </c>
      <c r="P1565" s="29">
        <f t="shared" si="96"/>
        <v>-2652533</v>
      </c>
      <c r="Q1565" s="29">
        <f t="shared" si="97"/>
        <v>18612230</v>
      </c>
      <c r="R1565" s="29">
        <f t="shared" si="98"/>
        <v>18280787</v>
      </c>
      <c r="S1565" s="15" t="s">
        <v>234</v>
      </c>
      <c r="T1565" s="15">
        <v>100901</v>
      </c>
      <c r="U1565" s="15" t="s">
        <v>57</v>
      </c>
      <c r="V1565" s="15">
        <v>47020001</v>
      </c>
      <c r="W1565" s="15" t="s">
        <v>58</v>
      </c>
    </row>
    <row r="1566" spans="2:23" hidden="1" x14ac:dyDescent="0.25">
      <c r="B1566" s="14">
        <v>21001743</v>
      </c>
      <c r="C1566" s="14">
        <v>0</v>
      </c>
      <c r="D1566" s="15">
        <v>21020011</v>
      </c>
      <c r="E1566" s="16" t="s">
        <v>748</v>
      </c>
      <c r="F1566" s="14">
        <v>1201</v>
      </c>
      <c r="G1566" s="17">
        <v>41455</v>
      </c>
      <c r="H1566" s="29">
        <v>6369937</v>
      </c>
      <c r="I1566" s="29">
        <v>0</v>
      </c>
      <c r="J1566" s="29">
        <v>0</v>
      </c>
      <c r="K1566" s="29">
        <v>0</v>
      </c>
      <c r="L1566" s="29">
        <f t="shared" si="99"/>
        <v>6369937</v>
      </c>
      <c r="M1566" s="29">
        <v>-837226</v>
      </c>
      <c r="N1566" s="29">
        <v>-106418</v>
      </c>
      <c r="O1566" s="29">
        <v>0</v>
      </c>
      <c r="P1566" s="29">
        <f t="shared" si="96"/>
        <v>-943644</v>
      </c>
      <c r="Q1566" s="29">
        <f t="shared" si="97"/>
        <v>5532711</v>
      </c>
      <c r="R1566" s="29">
        <f t="shared" si="98"/>
        <v>5426293</v>
      </c>
      <c r="S1566" s="15" t="s">
        <v>234</v>
      </c>
      <c r="T1566" s="15">
        <v>101201</v>
      </c>
      <c r="U1566" s="15" t="s">
        <v>144</v>
      </c>
      <c r="V1566" s="15">
        <v>47020001</v>
      </c>
      <c r="W1566" s="15" t="s">
        <v>145</v>
      </c>
    </row>
    <row r="1567" spans="2:23" hidden="1" x14ac:dyDescent="0.25">
      <c r="B1567" s="14">
        <v>21001744</v>
      </c>
      <c r="C1567" s="14">
        <v>0</v>
      </c>
      <c r="D1567" s="15">
        <v>21020011</v>
      </c>
      <c r="E1567" s="16" t="s">
        <v>748</v>
      </c>
      <c r="F1567" s="14">
        <v>1201</v>
      </c>
      <c r="G1567" s="17">
        <v>41547</v>
      </c>
      <c r="H1567" s="29">
        <v>2317567</v>
      </c>
      <c r="I1567" s="29">
        <v>0</v>
      </c>
      <c r="J1567" s="29">
        <v>0</v>
      </c>
      <c r="K1567" s="29">
        <v>0</v>
      </c>
      <c r="L1567" s="29">
        <f t="shared" si="99"/>
        <v>2317567</v>
      </c>
      <c r="M1567" s="29">
        <v>-294764</v>
      </c>
      <c r="N1567" s="29">
        <v>-38917</v>
      </c>
      <c r="O1567" s="29">
        <v>0</v>
      </c>
      <c r="P1567" s="29">
        <f t="shared" si="96"/>
        <v>-333681</v>
      </c>
      <c r="Q1567" s="29">
        <f t="shared" si="97"/>
        <v>2022803</v>
      </c>
      <c r="R1567" s="29">
        <f t="shared" si="98"/>
        <v>1983886</v>
      </c>
      <c r="S1567" s="15" t="s">
        <v>234</v>
      </c>
      <c r="T1567" s="15">
        <v>101201</v>
      </c>
      <c r="U1567" s="15" t="s">
        <v>144</v>
      </c>
      <c r="V1567" s="15">
        <v>47020001</v>
      </c>
      <c r="W1567" s="15" t="s">
        <v>145</v>
      </c>
    </row>
    <row r="1568" spans="2:23" hidden="1" x14ac:dyDescent="0.25">
      <c r="B1568" s="14">
        <v>21001745</v>
      </c>
      <c r="C1568" s="14">
        <v>0</v>
      </c>
      <c r="D1568" s="15">
        <v>21020011</v>
      </c>
      <c r="E1568" s="16" t="s">
        <v>749</v>
      </c>
      <c r="F1568" s="14">
        <v>1301</v>
      </c>
      <c r="G1568" s="17">
        <v>41455</v>
      </c>
      <c r="H1568" s="29">
        <v>6578788</v>
      </c>
      <c r="I1568" s="29">
        <v>0</v>
      </c>
      <c r="J1568" s="29">
        <v>0</v>
      </c>
      <c r="K1568" s="29">
        <v>0</v>
      </c>
      <c r="L1568" s="29">
        <f t="shared" si="99"/>
        <v>6578788</v>
      </c>
      <c r="M1568" s="29">
        <v>-864676</v>
      </c>
      <c r="N1568" s="29">
        <v>-109908</v>
      </c>
      <c r="O1568" s="29">
        <v>0</v>
      </c>
      <c r="P1568" s="29">
        <f t="shared" si="96"/>
        <v>-974584</v>
      </c>
      <c r="Q1568" s="29">
        <f t="shared" si="97"/>
        <v>5714112</v>
      </c>
      <c r="R1568" s="29">
        <f t="shared" si="98"/>
        <v>5604204</v>
      </c>
      <c r="S1568" s="15" t="s">
        <v>234</v>
      </c>
      <c r="T1568" s="15">
        <v>101301</v>
      </c>
      <c r="U1568" s="15" t="s">
        <v>133</v>
      </c>
      <c r="V1568" s="15">
        <v>47020001</v>
      </c>
      <c r="W1568" s="15" t="s">
        <v>134</v>
      </c>
    </row>
    <row r="1569" spans="2:23" hidden="1" x14ac:dyDescent="0.25">
      <c r="B1569" s="14">
        <v>21001746</v>
      </c>
      <c r="C1569" s="14">
        <v>0</v>
      </c>
      <c r="D1569" s="15">
        <v>21020011</v>
      </c>
      <c r="E1569" s="16" t="s">
        <v>749</v>
      </c>
      <c r="F1569" s="14">
        <v>1301</v>
      </c>
      <c r="G1569" s="17">
        <v>41547</v>
      </c>
      <c r="H1569" s="29">
        <v>2393553</v>
      </c>
      <c r="I1569" s="29">
        <v>0</v>
      </c>
      <c r="J1569" s="29">
        <v>0</v>
      </c>
      <c r="K1569" s="29">
        <v>0</v>
      </c>
      <c r="L1569" s="29">
        <f t="shared" si="99"/>
        <v>2393553</v>
      </c>
      <c r="M1569" s="29">
        <v>-304429</v>
      </c>
      <c r="N1569" s="29">
        <v>-40193</v>
      </c>
      <c r="O1569" s="29">
        <v>0</v>
      </c>
      <c r="P1569" s="29">
        <f t="shared" si="96"/>
        <v>-344622</v>
      </c>
      <c r="Q1569" s="29">
        <f t="shared" si="97"/>
        <v>2089124</v>
      </c>
      <c r="R1569" s="29">
        <f t="shared" si="98"/>
        <v>2048931</v>
      </c>
      <c r="S1569" s="15" t="s">
        <v>234</v>
      </c>
      <c r="T1569" s="15">
        <v>101301</v>
      </c>
      <c r="U1569" s="15" t="s">
        <v>133</v>
      </c>
      <c r="V1569" s="15">
        <v>47020001</v>
      </c>
      <c r="W1569" s="15" t="s">
        <v>134</v>
      </c>
    </row>
    <row r="1570" spans="2:23" hidden="1" x14ac:dyDescent="0.25">
      <c r="B1570" s="14">
        <v>21001747</v>
      </c>
      <c r="C1570" s="14">
        <v>0</v>
      </c>
      <c r="D1570" s="15">
        <v>21020011</v>
      </c>
      <c r="E1570" s="16" t="s">
        <v>750</v>
      </c>
      <c r="F1570" s="14">
        <v>1401</v>
      </c>
      <c r="G1570" s="17">
        <v>41455</v>
      </c>
      <c r="H1570" s="29">
        <v>10581754</v>
      </c>
      <c r="I1570" s="29">
        <v>0</v>
      </c>
      <c r="J1570" s="29">
        <v>0</v>
      </c>
      <c r="K1570" s="29">
        <v>0</v>
      </c>
      <c r="L1570" s="29">
        <f t="shared" si="99"/>
        <v>10581754</v>
      </c>
      <c r="M1570" s="29">
        <v>-1390799</v>
      </c>
      <c r="N1570" s="29">
        <v>-176783</v>
      </c>
      <c r="O1570" s="29">
        <v>0</v>
      </c>
      <c r="P1570" s="29">
        <f t="shared" si="96"/>
        <v>-1567582</v>
      </c>
      <c r="Q1570" s="29">
        <f t="shared" si="97"/>
        <v>9190955</v>
      </c>
      <c r="R1570" s="29">
        <f t="shared" si="98"/>
        <v>9014172</v>
      </c>
      <c r="S1570" s="15" t="s">
        <v>234</v>
      </c>
      <c r="T1570" s="15">
        <v>101401</v>
      </c>
      <c r="U1570" s="15" t="s">
        <v>139</v>
      </c>
      <c r="V1570" s="15">
        <v>47020001</v>
      </c>
      <c r="W1570" s="15" t="s">
        <v>140</v>
      </c>
    </row>
    <row r="1571" spans="2:23" hidden="1" x14ac:dyDescent="0.25">
      <c r="B1571" s="14">
        <v>21001748</v>
      </c>
      <c r="C1571" s="14">
        <v>0</v>
      </c>
      <c r="D1571" s="15">
        <v>21020011</v>
      </c>
      <c r="E1571" s="16" t="s">
        <v>750</v>
      </c>
      <c r="F1571" s="14">
        <v>1401</v>
      </c>
      <c r="G1571" s="17">
        <v>41547</v>
      </c>
      <c r="H1571" s="29">
        <v>3849947</v>
      </c>
      <c r="I1571" s="29">
        <v>0</v>
      </c>
      <c r="J1571" s="29">
        <v>0</v>
      </c>
      <c r="K1571" s="29">
        <v>0</v>
      </c>
      <c r="L1571" s="29">
        <f t="shared" si="99"/>
        <v>3849947</v>
      </c>
      <c r="M1571" s="29">
        <v>-489663</v>
      </c>
      <c r="N1571" s="29">
        <v>-64649</v>
      </c>
      <c r="O1571" s="29">
        <v>0</v>
      </c>
      <c r="P1571" s="29">
        <f t="shared" si="96"/>
        <v>-554312</v>
      </c>
      <c r="Q1571" s="29">
        <f t="shared" si="97"/>
        <v>3360284</v>
      </c>
      <c r="R1571" s="29">
        <f t="shared" si="98"/>
        <v>3295635</v>
      </c>
      <c r="S1571" s="15" t="s">
        <v>234</v>
      </c>
      <c r="T1571" s="15">
        <v>101401</v>
      </c>
      <c r="U1571" s="15" t="s">
        <v>139</v>
      </c>
      <c r="V1571" s="15">
        <v>47020001</v>
      </c>
      <c r="W1571" s="15" t="s">
        <v>140</v>
      </c>
    </row>
    <row r="1572" spans="2:23" hidden="1" x14ac:dyDescent="0.25">
      <c r="B1572" s="14">
        <v>21001749</v>
      </c>
      <c r="C1572" s="14">
        <v>0</v>
      </c>
      <c r="D1572" s="15">
        <v>21020011</v>
      </c>
      <c r="E1572" s="16" t="s">
        <v>1437</v>
      </c>
      <c r="F1572" s="14">
        <v>1301</v>
      </c>
      <c r="G1572" s="17">
        <v>40968</v>
      </c>
      <c r="H1572" s="29">
        <v>10001</v>
      </c>
      <c r="I1572" s="29">
        <v>0</v>
      </c>
      <c r="J1572" s="29">
        <v>0</v>
      </c>
      <c r="K1572" s="29">
        <v>0</v>
      </c>
      <c r="L1572" s="29">
        <f t="shared" si="99"/>
        <v>10001</v>
      </c>
      <c r="M1572" s="29">
        <v>-1466</v>
      </c>
      <c r="N1572" s="29">
        <v>-158</v>
      </c>
      <c r="O1572" s="29">
        <v>0</v>
      </c>
      <c r="P1572" s="29">
        <f t="shared" si="96"/>
        <v>-1624</v>
      </c>
      <c r="Q1572" s="29">
        <f t="shared" si="97"/>
        <v>8535</v>
      </c>
      <c r="R1572" s="29">
        <f t="shared" si="98"/>
        <v>8377</v>
      </c>
      <c r="S1572" s="15" t="s">
        <v>234</v>
      </c>
      <c r="T1572" s="15">
        <v>101301</v>
      </c>
      <c r="U1572" s="15" t="s">
        <v>133</v>
      </c>
      <c r="V1572" s="15">
        <v>47020001</v>
      </c>
      <c r="W1572" s="15" t="s">
        <v>134</v>
      </c>
    </row>
    <row r="1573" spans="2:23" hidden="1" x14ac:dyDescent="0.25">
      <c r="B1573" s="14">
        <v>21001750</v>
      </c>
      <c r="C1573" s="14">
        <v>0</v>
      </c>
      <c r="D1573" s="15">
        <v>21020011</v>
      </c>
      <c r="E1573" s="16" t="s">
        <v>1438</v>
      </c>
      <c r="F1573" s="14">
        <v>1101</v>
      </c>
      <c r="G1573" s="17">
        <v>40269</v>
      </c>
      <c r="H1573" s="29">
        <v>11365</v>
      </c>
      <c r="I1573" s="29">
        <v>0</v>
      </c>
      <c r="J1573" s="29">
        <v>0</v>
      </c>
      <c r="K1573" s="29">
        <v>0</v>
      </c>
      <c r="L1573" s="29">
        <f t="shared" si="99"/>
        <v>11365</v>
      </c>
      <c r="M1573" s="29">
        <v>-2037</v>
      </c>
      <c r="N1573" s="29">
        <v>-179</v>
      </c>
      <c r="O1573" s="29">
        <v>0</v>
      </c>
      <c r="P1573" s="29">
        <f t="shared" si="96"/>
        <v>-2216</v>
      </c>
      <c r="Q1573" s="29">
        <f t="shared" si="97"/>
        <v>9328</v>
      </c>
      <c r="R1573" s="29">
        <f t="shared" si="98"/>
        <v>9149</v>
      </c>
      <c r="S1573" s="15" t="s">
        <v>234</v>
      </c>
      <c r="T1573" s="15">
        <v>101101</v>
      </c>
      <c r="U1573" s="15" t="s">
        <v>129</v>
      </c>
      <c r="V1573" s="15">
        <v>47020001</v>
      </c>
      <c r="W1573" s="15" t="s">
        <v>130</v>
      </c>
    </row>
    <row r="1574" spans="2:23" hidden="1" x14ac:dyDescent="0.25">
      <c r="B1574" s="14">
        <v>21001751</v>
      </c>
      <c r="C1574" s="14">
        <v>0</v>
      </c>
      <c r="D1574" s="15">
        <v>21020011</v>
      </c>
      <c r="E1574" s="16" t="s">
        <v>1439</v>
      </c>
      <c r="F1574" s="14">
        <v>1101</v>
      </c>
      <c r="G1574" s="17">
        <v>41333</v>
      </c>
      <c r="H1574" s="29">
        <v>19641</v>
      </c>
      <c r="I1574" s="29">
        <v>0</v>
      </c>
      <c r="J1574" s="29">
        <v>0</v>
      </c>
      <c r="K1574" s="29">
        <v>0</v>
      </c>
      <c r="L1574" s="29">
        <f t="shared" si="99"/>
        <v>19641</v>
      </c>
      <c r="M1574" s="29">
        <v>-2540</v>
      </c>
      <c r="N1574" s="29">
        <v>-310</v>
      </c>
      <c r="O1574" s="29">
        <v>0</v>
      </c>
      <c r="P1574" s="29">
        <f t="shared" si="96"/>
        <v>-2850</v>
      </c>
      <c r="Q1574" s="29">
        <f t="shared" si="97"/>
        <v>17101</v>
      </c>
      <c r="R1574" s="29">
        <f t="shared" si="98"/>
        <v>16791</v>
      </c>
      <c r="S1574" s="15" t="s">
        <v>234</v>
      </c>
      <c r="T1574" s="15">
        <v>101101</v>
      </c>
      <c r="U1574" s="15" t="s">
        <v>129</v>
      </c>
      <c r="V1574" s="15">
        <v>47020001</v>
      </c>
      <c r="W1574" s="15" t="s">
        <v>130</v>
      </c>
    </row>
    <row r="1575" spans="2:23" hidden="1" x14ac:dyDescent="0.25">
      <c r="B1575" s="14">
        <v>21001752</v>
      </c>
      <c r="C1575" s="14">
        <v>0</v>
      </c>
      <c r="D1575" s="15">
        <v>21020011</v>
      </c>
      <c r="E1575" s="16" t="s">
        <v>1440</v>
      </c>
      <c r="F1575" s="14">
        <v>1101</v>
      </c>
      <c r="G1575" s="17">
        <v>40269</v>
      </c>
      <c r="H1575" s="29">
        <v>38459</v>
      </c>
      <c r="I1575" s="29">
        <v>0</v>
      </c>
      <c r="J1575" s="29">
        <v>0</v>
      </c>
      <c r="K1575" s="29">
        <v>0</v>
      </c>
      <c r="L1575" s="29">
        <f t="shared" si="99"/>
        <v>38459</v>
      </c>
      <c r="M1575" s="29">
        <v>-6887</v>
      </c>
      <c r="N1575" s="29">
        <v>-605</v>
      </c>
      <c r="O1575" s="29">
        <v>0</v>
      </c>
      <c r="P1575" s="29">
        <f t="shared" si="96"/>
        <v>-7492</v>
      </c>
      <c r="Q1575" s="29">
        <f t="shared" si="97"/>
        <v>31572</v>
      </c>
      <c r="R1575" s="29">
        <f t="shared" si="98"/>
        <v>30967</v>
      </c>
      <c r="S1575" s="15" t="s">
        <v>234</v>
      </c>
      <c r="T1575" s="15">
        <v>101101</v>
      </c>
      <c r="U1575" s="15" t="s">
        <v>129</v>
      </c>
      <c r="V1575" s="15">
        <v>47020001</v>
      </c>
      <c r="W1575" s="15" t="s">
        <v>130</v>
      </c>
    </row>
    <row r="1576" spans="2:23" hidden="1" x14ac:dyDescent="0.25">
      <c r="B1576" s="14">
        <v>21001754</v>
      </c>
      <c r="C1576" s="14">
        <v>0</v>
      </c>
      <c r="D1576" s="15">
        <v>21020011</v>
      </c>
      <c r="E1576" s="16" t="s">
        <v>1441</v>
      </c>
      <c r="F1576" s="14">
        <v>1201</v>
      </c>
      <c r="G1576" s="17">
        <v>40269</v>
      </c>
      <c r="H1576" s="29">
        <v>47419</v>
      </c>
      <c r="I1576" s="29">
        <v>0</v>
      </c>
      <c r="J1576" s="29">
        <v>0</v>
      </c>
      <c r="K1576" s="29">
        <v>0</v>
      </c>
      <c r="L1576" s="29">
        <f t="shared" si="99"/>
        <v>47419</v>
      </c>
      <c r="M1576" s="29">
        <v>-8492</v>
      </c>
      <c r="N1576" s="29">
        <v>-746</v>
      </c>
      <c r="O1576" s="29">
        <v>0</v>
      </c>
      <c r="P1576" s="29">
        <f t="shared" si="96"/>
        <v>-9238</v>
      </c>
      <c r="Q1576" s="29">
        <f t="shared" si="97"/>
        <v>38927</v>
      </c>
      <c r="R1576" s="29">
        <f t="shared" si="98"/>
        <v>38181</v>
      </c>
      <c r="S1576" s="15" t="s">
        <v>234</v>
      </c>
      <c r="T1576" s="15">
        <v>101201</v>
      </c>
      <c r="U1576" s="15" t="s">
        <v>144</v>
      </c>
      <c r="V1576" s="15">
        <v>47020001</v>
      </c>
      <c r="W1576" s="15" t="s">
        <v>145</v>
      </c>
    </row>
    <row r="1577" spans="2:23" hidden="1" x14ac:dyDescent="0.25">
      <c r="B1577" s="14">
        <v>21001755</v>
      </c>
      <c r="C1577" s="14">
        <v>0</v>
      </c>
      <c r="D1577" s="15">
        <v>21020011</v>
      </c>
      <c r="E1577" s="16" t="s">
        <v>1442</v>
      </c>
      <c r="F1577" s="14">
        <v>1401</v>
      </c>
      <c r="G1577" s="17">
        <v>40329</v>
      </c>
      <c r="H1577" s="29">
        <v>55589</v>
      </c>
      <c r="I1577" s="29">
        <v>0</v>
      </c>
      <c r="J1577" s="29">
        <v>0</v>
      </c>
      <c r="K1577" s="29">
        <v>0</v>
      </c>
      <c r="L1577" s="29">
        <f t="shared" si="99"/>
        <v>55589</v>
      </c>
      <c r="M1577" s="29">
        <v>-9801</v>
      </c>
      <c r="N1577" s="29">
        <v>-875</v>
      </c>
      <c r="O1577" s="29">
        <v>0</v>
      </c>
      <c r="P1577" s="29">
        <f t="shared" si="96"/>
        <v>-10676</v>
      </c>
      <c r="Q1577" s="29">
        <f t="shared" si="97"/>
        <v>45788</v>
      </c>
      <c r="R1577" s="29">
        <f t="shared" si="98"/>
        <v>44913</v>
      </c>
      <c r="S1577" s="15" t="s">
        <v>234</v>
      </c>
      <c r="T1577" s="15">
        <v>101401</v>
      </c>
      <c r="U1577" s="15" t="s">
        <v>139</v>
      </c>
      <c r="V1577" s="15">
        <v>47020001</v>
      </c>
      <c r="W1577" s="15" t="s">
        <v>140</v>
      </c>
    </row>
    <row r="1578" spans="2:23" hidden="1" x14ac:dyDescent="0.25">
      <c r="B1578" s="14">
        <v>21001756</v>
      </c>
      <c r="C1578" s="14">
        <v>0</v>
      </c>
      <c r="D1578" s="15">
        <v>21020011</v>
      </c>
      <c r="E1578" s="16" t="s">
        <v>748</v>
      </c>
      <c r="F1578" s="14">
        <v>1201</v>
      </c>
      <c r="G1578" s="17">
        <v>40634</v>
      </c>
      <c r="H1578" s="29">
        <v>59605</v>
      </c>
      <c r="I1578" s="29">
        <v>0</v>
      </c>
      <c r="J1578" s="29">
        <v>0</v>
      </c>
      <c r="K1578" s="29">
        <v>0</v>
      </c>
      <c r="L1578" s="29">
        <f t="shared" si="99"/>
        <v>59605</v>
      </c>
      <c r="M1578" s="29">
        <v>-9822</v>
      </c>
      <c r="N1578" s="29">
        <v>-955</v>
      </c>
      <c r="O1578" s="29">
        <v>0</v>
      </c>
      <c r="P1578" s="29">
        <f t="shared" si="96"/>
        <v>-10777</v>
      </c>
      <c r="Q1578" s="29">
        <f t="shared" si="97"/>
        <v>49783</v>
      </c>
      <c r="R1578" s="29">
        <f t="shared" si="98"/>
        <v>48828</v>
      </c>
      <c r="S1578" s="15" t="s">
        <v>234</v>
      </c>
      <c r="T1578" s="15">
        <v>101201</v>
      </c>
      <c r="U1578" s="15" t="s">
        <v>144</v>
      </c>
      <c r="V1578" s="15">
        <v>47020001</v>
      </c>
      <c r="W1578" s="15" t="s">
        <v>145</v>
      </c>
    </row>
    <row r="1579" spans="2:23" hidden="1" x14ac:dyDescent="0.25">
      <c r="B1579" s="14">
        <v>21001757</v>
      </c>
      <c r="C1579" s="14">
        <v>0</v>
      </c>
      <c r="D1579" s="15">
        <v>21020011</v>
      </c>
      <c r="E1579" s="16" t="s">
        <v>749</v>
      </c>
      <c r="F1579" s="14">
        <v>1301</v>
      </c>
      <c r="G1579" s="17">
        <v>40634</v>
      </c>
      <c r="H1579" s="29">
        <v>61559</v>
      </c>
      <c r="I1579" s="29">
        <v>0</v>
      </c>
      <c r="J1579" s="29">
        <v>0</v>
      </c>
      <c r="K1579" s="29">
        <v>0</v>
      </c>
      <c r="L1579" s="29">
        <f t="shared" si="99"/>
        <v>61559</v>
      </c>
      <c r="M1579" s="29">
        <v>-10143</v>
      </c>
      <c r="N1579" s="29">
        <v>-987</v>
      </c>
      <c r="O1579" s="29">
        <v>0</v>
      </c>
      <c r="P1579" s="29">
        <f t="shared" si="96"/>
        <v>-11130</v>
      </c>
      <c r="Q1579" s="29">
        <f t="shared" si="97"/>
        <v>51416</v>
      </c>
      <c r="R1579" s="29">
        <f t="shared" si="98"/>
        <v>50429</v>
      </c>
      <c r="S1579" s="15" t="s">
        <v>234</v>
      </c>
      <c r="T1579" s="15">
        <v>101301</v>
      </c>
      <c r="U1579" s="15" t="s">
        <v>133</v>
      </c>
      <c r="V1579" s="15">
        <v>47020001</v>
      </c>
      <c r="W1579" s="15" t="s">
        <v>134</v>
      </c>
    </row>
    <row r="1580" spans="2:23" hidden="1" x14ac:dyDescent="0.25">
      <c r="B1580" s="14">
        <v>21001758</v>
      </c>
      <c r="C1580" s="14">
        <v>0</v>
      </c>
      <c r="D1580" s="15">
        <v>21020011</v>
      </c>
      <c r="E1580" s="16" t="s">
        <v>1443</v>
      </c>
      <c r="F1580" s="14">
        <v>1301</v>
      </c>
      <c r="G1580" s="17">
        <v>40269</v>
      </c>
      <c r="H1580" s="29">
        <v>63000</v>
      </c>
      <c r="I1580" s="29">
        <v>0</v>
      </c>
      <c r="J1580" s="29">
        <v>0</v>
      </c>
      <c r="K1580" s="29">
        <v>0</v>
      </c>
      <c r="L1580" s="29">
        <f t="shared" si="99"/>
        <v>63000</v>
      </c>
      <c r="M1580" s="29">
        <v>-11282</v>
      </c>
      <c r="N1580" s="29">
        <v>-991</v>
      </c>
      <c r="O1580" s="29">
        <v>0</v>
      </c>
      <c r="P1580" s="29">
        <f t="shared" si="96"/>
        <v>-12273</v>
      </c>
      <c r="Q1580" s="29">
        <f t="shared" si="97"/>
        <v>51718</v>
      </c>
      <c r="R1580" s="29">
        <f t="shared" si="98"/>
        <v>50727</v>
      </c>
      <c r="S1580" s="15" t="s">
        <v>234</v>
      </c>
      <c r="T1580" s="15">
        <v>101301</v>
      </c>
      <c r="U1580" s="15" t="s">
        <v>133</v>
      </c>
      <c r="V1580" s="15">
        <v>47020001</v>
      </c>
      <c r="W1580" s="15" t="s">
        <v>134</v>
      </c>
    </row>
    <row r="1581" spans="2:23" hidden="1" x14ac:dyDescent="0.25">
      <c r="B1581" s="14">
        <v>21001759</v>
      </c>
      <c r="C1581" s="14">
        <v>0</v>
      </c>
      <c r="D1581" s="15">
        <v>21020011</v>
      </c>
      <c r="E1581" s="16" t="s">
        <v>1444</v>
      </c>
      <c r="F1581" s="14">
        <v>1092</v>
      </c>
      <c r="G1581" s="17">
        <v>40634</v>
      </c>
      <c r="H1581" s="29">
        <v>67454</v>
      </c>
      <c r="I1581" s="29">
        <v>0</v>
      </c>
      <c r="J1581" s="29">
        <v>0</v>
      </c>
      <c r="K1581" s="29">
        <v>0</v>
      </c>
      <c r="L1581" s="29">
        <f t="shared" si="99"/>
        <v>67454</v>
      </c>
      <c r="M1581" s="29">
        <v>-11713</v>
      </c>
      <c r="N1581" s="29">
        <v>-1138</v>
      </c>
      <c r="O1581" s="29">
        <v>0</v>
      </c>
      <c r="P1581" s="29">
        <f t="shared" si="96"/>
        <v>-12851</v>
      </c>
      <c r="Q1581" s="29">
        <f t="shared" si="97"/>
        <v>55741</v>
      </c>
      <c r="R1581" s="29">
        <f t="shared" si="98"/>
        <v>54603</v>
      </c>
      <c r="S1581" s="15" t="s">
        <v>234</v>
      </c>
      <c r="T1581" s="15">
        <v>100702</v>
      </c>
      <c r="U1581" s="15" t="s">
        <v>47</v>
      </c>
      <c r="V1581" s="15">
        <v>47020001</v>
      </c>
      <c r="W1581" s="15" t="s">
        <v>48</v>
      </c>
    </row>
    <row r="1582" spans="2:23" hidden="1" x14ac:dyDescent="0.25">
      <c r="B1582" s="14">
        <v>21001760</v>
      </c>
      <c r="C1582" s="14">
        <v>0</v>
      </c>
      <c r="D1582" s="15">
        <v>21020011</v>
      </c>
      <c r="E1582" s="16" t="s">
        <v>1445</v>
      </c>
      <c r="F1582" s="14">
        <v>1101</v>
      </c>
      <c r="G1582" s="17">
        <v>40269</v>
      </c>
      <c r="H1582" s="29">
        <v>74918</v>
      </c>
      <c r="I1582" s="29">
        <v>0</v>
      </c>
      <c r="J1582" s="29">
        <v>0</v>
      </c>
      <c r="K1582" s="29">
        <v>0</v>
      </c>
      <c r="L1582" s="29">
        <f t="shared" si="99"/>
        <v>74918</v>
      </c>
      <c r="M1582" s="29">
        <v>-13420</v>
      </c>
      <c r="N1582" s="29">
        <v>-1179</v>
      </c>
      <c r="O1582" s="29">
        <v>0</v>
      </c>
      <c r="P1582" s="29">
        <f t="shared" si="96"/>
        <v>-14599</v>
      </c>
      <c r="Q1582" s="29">
        <f t="shared" si="97"/>
        <v>61498</v>
      </c>
      <c r="R1582" s="29">
        <f t="shared" si="98"/>
        <v>60319</v>
      </c>
      <c r="S1582" s="15" t="s">
        <v>234</v>
      </c>
      <c r="T1582" s="15">
        <v>101101</v>
      </c>
      <c r="U1582" s="15" t="s">
        <v>129</v>
      </c>
      <c r="V1582" s="15">
        <v>47020001</v>
      </c>
      <c r="W1582" s="15" t="s">
        <v>130</v>
      </c>
    </row>
    <row r="1583" spans="2:23" hidden="1" x14ac:dyDescent="0.25">
      <c r="B1583" s="14">
        <v>21001761</v>
      </c>
      <c r="C1583" s="14">
        <v>0</v>
      </c>
      <c r="D1583" s="15">
        <v>21020011</v>
      </c>
      <c r="E1583" s="16" t="s">
        <v>1446</v>
      </c>
      <c r="F1583" s="14">
        <v>1012</v>
      </c>
      <c r="G1583" s="17">
        <v>40360</v>
      </c>
      <c r="H1583" s="29">
        <v>75855</v>
      </c>
      <c r="I1583" s="29">
        <v>0</v>
      </c>
      <c r="J1583" s="29">
        <v>0</v>
      </c>
      <c r="K1583" s="29">
        <v>0</v>
      </c>
      <c r="L1583" s="29">
        <f t="shared" si="99"/>
        <v>75855</v>
      </c>
      <c r="M1583" s="29">
        <v>-13263</v>
      </c>
      <c r="N1583" s="29">
        <v>-1194</v>
      </c>
      <c r="O1583" s="29">
        <v>0</v>
      </c>
      <c r="P1583" s="29">
        <f t="shared" si="96"/>
        <v>-14457</v>
      </c>
      <c r="Q1583" s="29">
        <f t="shared" si="97"/>
        <v>62592</v>
      </c>
      <c r="R1583" s="29">
        <f t="shared" si="98"/>
        <v>61398</v>
      </c>
      <c r="S1583" s="15" t="s">
        <v>234</v>
      </c>
      <c r="T1583" s="15">
        <v>100202</v>
      </c>
      <c r="U1583" s="15" t="s">
        <v>70</v>
      </c>
      <c r="V1583" s="15">
        <v>47020001</v>
      </c>
      <c r="W1583" s="15" t="s">
        <v>71</v>
      </c>
    </row>
    <row r="1584" spans="2:23" hidden="1" x14ac:dyDescent="0.25">
      <c r="B1584" s="14">
        <v>21001762</v>
      </c>
      <c r="C1584" s="14">
        <v>0</v>
      </c>
      <c r="D1584" s="15">
        <v>21020011</v>
      </c>
      <c r="E1584" s="16" t="s">
        <v>1447</v>
      </c>
      <c r="F1584" s="14">
        <v>1401</v>
      </c>
      <c r="G1584" s="17">
        <v>40269</v>
      </c>
      <c r="H1584" s="29">
        <v>78693</v>
      </c>
      <c r="I1584" s="29">
        <v>0</v>
      </c>
      <c r="J1584" s="29">
        <v>0</v>
      </c>
      <c r="K1584" s="29">
        <v>0</v>
      </c>
      <c r="L1584" s="29">
        <f t="shared" si="99"/>
        <v>78693</v>
      </c>
      <c r="M1584" s="29">
        <v>-14093</v>
      </c>
      <c r="N1584" s="29">
        <v>-1238</v>
      </c>
      <c r="O1584" s="29">
        <v>0</v>
      </c>
      <c r="P1584" s="29">
        <f t="shared" si="96"/>
        <v>-15331</v>
      </c>
      <c r="Q1584" s="29">
        <f t="shared" si="97"/>
        <v>64600</v>
      </c>
      <c r="R1584" s="29">
        <f t="shared" si="98"/>
        <v>63362</v>
      </c>
      <c r="S1584" s="15" t="s">
        <v>234</v>
      </c>
      <c r="T1584" s="15">
        <v>101401</v>
      </c>
      <c r="U1584" s="15" t="s">
        <v>139</v>
      </c>
      <c r="V1584" s="15">
        <v>47020001</v>
      </c>
      <c r="W1584" s="15" t="s">
        <v>140</v>
      </c>
    </row>
    <row r="1585" spans="2:23" hidden="1" x14ac:dyDescent="0.25">
      <c r="B1585" s="14">
        <v>21001763</v>
      </c>
      <c r="C1585" s="14">
        <v>0</v>
      </c>
      <c r="D1585" s="15">
        <v>21020011</v>
      </c>
      <c r="E1585" s="16" t="s">
        <v>1448</v>
      </c>
      <c r="F1585" s="14">
        <v>1101</v>
      </c>
      <c r="G1585" s="17">
        <v>40269</v>
      </c>
      <c r="H1585" s="29">
        <v>81787</v>
      </c>
      <c r="I1585" s="29">
        <v>0</v>
      </c>
      <c r="J1585" s="29">
        <v>0</v>
      </c>
      <c r="K1585" s="29">
        <v>0</v>
      </c>
      <c r="L1585" s="29">
        <f t="shared" si="99"/>
        <v>81787</v>
      </c>
      <c r="M1585" s="29">
        <v>-14649</v>
      </c>
      <c r="N1585" s="29">
        <v>-1287</v>
      </c>
      <c r="O1585" s="29">
        <v>0</v>
      </c>
      <c r="P1585" s="29">
        <f t="shared" si="96"/>
        <v>-15936</v>
      </c>
      <c r="Q1585" s="29">
        <f t="shared" si="97"/>
        <v>67138</v>
      </c>
      <c r="R1585" s="29">
        <f t="shared" si="98"/>
        <v>65851</v>
      </c>
      <c r="S1585" s="15" t="s">
        <v>234</v>
      </c>
      <c r="T1585" s="15">
        <v>101101</v>
      </c>
      <c r="U1585" s="15" t="s">
        <v>129</v>
      </c>
      <c r="V1585" s="15">
        <v>47020001</v>
      </c>
      <c r="W1585" s="15" t="s">
        <v>130</v>
      </c>
    </row>
    <row r="1586" spans="2:23" hidden="1" x14ac:dyDescent="0.25">
      <c r="B1586" s="14">
        <v>21001764</v>
      </c>
      <c r="C1586" s="14">
        <v>0</v>
      </c>
      <c r="D1586" s="15">
        <v>21020011</v>
      </c>
      <c r="E1586" s="16" t="s">
        <v>1449</v>
      </c>
      <c r="F1586" s="14">
        <v>1062</v>
      </c>
      <c r="G1586" s="17">
        <v>40634</v>
      </c>
      <c r="H1586" s="29">
        <v>83735</v>
      </c>
      <c r="I1586" s="29">
        <v>0</v>
      </c>
      <c r="J1586" s="29">
        <v>0</v>
      </c>
      <c r="K1586" s="29">
        <v>0</v>
      </c>
      <c r="L1586" s="29">
        <f t="shared" si="99"/>
        <v>83735</v>
      </c>
      <c r="M1586" s="29">
        <v>-14499</v>
      </c>
      <c r="N1586" s="29">
        <v>-1407</v>
      </c>
      <c r="O1586" s="29">
        <v>0</v>
      </c>
      <c r="P1586" s="29">
        <f t="shared" si="96"/>
        <v>-15906</v>
      </c>
      <c r="Q1586" s="29">
        <f t="shared" si="97"/>
        <v>69236</v>
      </c>
      <c r="R1586" s="29">
        <f t="shared" si="98"/>
        <v>67829</v>
      </c>
      <c r="S1586" s="15" t="s">
        <v>234</v>
      </c>
      <c r="T1586" s="15">
        <v>100802</v>
      </c>
      <c r="U1586" s="15" t="s">
        <v>43</v>
      </c>
      <c r="V1586" s="15">
        <v>47020001</v>
      </c>
      <c r="W1586" s="15" t="s">
        <v>44</v>
      </c>
    </row>
    <row r="1587" spans="2:23" hidden="1" x14ac:dyDescent="0.25">
      <c r="B1587" s="14">
        <v>21001765</v>
      </c>
      <c r="C1587" s="14">
        <v>0</v>
      </c>
      <c r="D1587" s="15">
        <v>21020011</v>
      </c>
      <c r="E1587" s="16" t="s">
        <v>1450</v>
      </c>
      <c r="F1587" s="14">
        <v>1202</v>
      </c>
      <c r="G1587" s="17">
        <v>40269</v>
      </c>
      <c r="H1587" s="29">
        <v>84159</v>
      </c>
      <c r="I1587" s="29">
        <v>0</v>
      </c>
      <c r="J1587" s="29">
        <v>0</v>
      </c>
      <c r="K1587" s="29">
        <v>0</v>
      </c>
      <c r="L1587" s="29">
        <f t="shared" si="99"/>
        <v>84159</v>
      </c>
      <c r="M1587" s="29">
        <v>-15072</v>
      </c>
      <c r="N1587" s="29">
        <v>-1324</v>
      </c>
      <c r="O1587" s="29">
        <v>0</v>
      </c>
      <c r="P1587" s="29">
        <f t="shared" si="96"/>
        <v>-16396</v>
      </c>
      <c r="Q1587" s="29">
        <f t="shared" si="97"/>
        <v>69087</v>
      </c>
      <c r="R1587" s="29">
        <f t="shared" si="98"/>
        <v>67763</v>
      </c>
      <c r="S1587" s="15" t="s">
        <v>234</v>
      </c>
      <c r="T1587" s="15">
        <v>101202</v>
      </c>
      <c r="U1587" s="15" t="s">
        <v>149</v>
      </c>
      <c r="V1587" s="15">
        <v>47020001</v>
      </c>
      <c r="W1587" s="15" t="s">
        <v>145</v>
      </c>
    </row>
    <row r="1588" spans="2:23" hidden="1" x14ac:dyDescent="0.25">
      <c r="B1588" s="14">
        <v>21001766</v>
      </c>
      <c r="C1588" s="14">
        <v>0</v>
      </c>
      <c r="D1588" s="15">
        <v>21020011</v>
      </c>
      <c r="E1588" s="16" t="s">
        <v>1451</v>
      </c>
      <c r="F1588" s="14">
        <v>1202</v>
      </c>
      <c r="G1588" s="17">
        <v>40451</v>
      </c>
      <c r="H1588" s="29">
        <v>93913</v>
      </c>
      <c r="I1588" s="29">
        <v>0</v>
      </c>
      <c r="J1588" s="29">
        <v>0</v>
      </c>
      <c r="K1588" s="29">
        <v>0</v>
      </c>
      <c r="L1588" s="29">
        <f t="shared" si="99"/>
        <v>93913</v>
      </c>
      <c r="M1588" s="29">
        <v>-16022</v>
      </c>
      <c r="N1588" s="29">
        <v>-1479</v>
      </c>
      <c r="O1588" s="29">
        <v>0</v>
      </c>
      <c r="P1588" s="29">
        <f t="shared" si="96"/>
        <v>-17501</v>
      </c>
      <c r="Q1588" s="29">
        <f t="shared" si="97"/>
        <v>77891</v>
      </c>
      <c r="R1588" s="29">
        <f t="shared" si="98"/>
        <v>76412</v>
      </c>
      <c r="S1588" s="15" t="s">
        <v>234</v>
      </c>
      <c r="T1588" s="15">
        <v>101202</v>
      </c>
      <c r="U1588" s="15" t="s">
        <v>149</v>
      </c>
      <c r="V1588" s="15">
        <v>47020001</v>
      </c>
      <c r="W1588" s="15" t="s">
        <v>145</v>
      </c>
    </row>
    <row r="1589" spans="2:23" hidden="1" x14ac:dyDescent="0.25">
      <c r="B1589" s="14">
        <v>21001767</v>
      </c>
      <c r="C1589" s="14">
        <v>0</v>
      </c>
      <c r="D1589" s="15">
        <v>21020011</v>
      </c>
      <c r="E1589" s="16" t="s">
        <v>1452</v>
      </c>
      <c r="F1589" s="14">
        <v>1301</v>
      </c>
      <c r="G1589" s="17">
        <v>40269</v>
      </c>
      <c r="H1589" s="29">
        <v>94000</v>
      </c>
      <c r="I1589" s="29">
        <v>0</v>
      </c>
      <c r="J1589" s="29">
        <v>0</v>
      </c>
      <c r="K1589" s="29">
        <v>0</v>
      </c>
      <c r="L1589" s="29">
        <f t="shared" si="99"/>
        <v>94000</v>
      </c>
      <c r="M1589" s="29">
        <v>-16836</v>
      </c>
      <c r="N1589" s="29">
        <v>-1479</v>
      </c>
      <c r="O1589" s="29">
        <v>0</v>
      </c>
      <c r="P1589" s="29">
        <f t="shared" si="96"/>
        <v>-18315</v>
      </c>
      <c r="Q1589" s="29">
        <f t="shared" si="97"/>
        <v>77164</v>
      </c>
      <c r="R1589" s="29">
        <f t="shared" si="98"/>
        <v>75685</v>
      </c>
      <c r="S1589" s="15" t="s">
        <v>234</v>
      </c>
      <c r="T1589" s="15">
        <v>101301</v>
      </c>
      <c r="U1589" s="15" t="s">
        <v>133</v>
      </c>
      <c r="V1589" s="15">
        <v>47020001</v>
      </c>
      <c r="W1589" s="15" t="s">
        <v>134</v>
      </c>
    </row>
    <row r="1590" spans="2:23" hidden="1" x14ac:dyDescent="0.25">
      <c r="B1590" s="14">
        <v>21001768</v>
      </c>
      <c r="C1590" s="14">
        <v>0</v>
      </c>
      <c r="D1590" s="15">
        <v>21020011</v>
      </c>
      <c r="E1590" s="16" t="s">
        <v>1453</v>
      </c>
      <c r="F1590" s="14">
        <v>1401</v>
      </c>
      <c r="G1590" s="17">
        <v>40269</v>
      </c>
      <c r="H1590" s="29">
        <v>97272</v>
      </c>
      <c r="I1590" s="29">
        <v>0</v>
      </c>
      <c r="J1590" s="29">
        <v>0</v>
      </c>
      <c r="K1590" s="29">
        <v>0</v>
      </c>
      <c r="L1590" s="29">
        <f t="shared" si="99"/>
        <v>97272</v>
      </c>
      <c r="M1590" s="29">
        <v>-17418</v>
      </c>
      <c r="N1590" s="29">
        <v>-1530</v>
      </c>
      <c r="O1590" s="29">
        <v>0</v>
      </c>
      <c r="P1590" s="29">
        <f t="shared" si="96"/>
        <v>-18948</v>
      </c>
      <c r="Q1590" s="29">
        <f t="shared" si="97"/>
        <v>79854</v>
      </c>
      <c r="R1590" s="29">
        <f t="shared" si="98"/>
        <v>78324</v>
      </c>
      <c r="S1590" s="15" t="s">
        <v>234</v>
      </c>
      <c r="T1590" s="15">
        <v>101401</v>
      </c>
      <c r="U1590" s="15" t="s">
        <v>139</v>
      </c>
      <c r="V1590" s="15">
        <v>47020001</v>
      </c>
      <c r="W1590" s="15" t="s">
        <v>140</v>
      </c>
    </row>
    <row r="1591" spans="2:23" hidden="1" x14ac:dyDescent="0.25">
      <c r="B1591" s="14">
        <v>21001769</v>
      </c>
      <c r="C1591" s="14">
        <v>0</v>
      </c>
      <c r="D1591" s="15">
        <v>21020011</v>
      </c>
      <c r="E1591" s="16" t="s">
        <v>750</v>
      </c>
      <c r="F1591" s="14">
        <v>1401</v>
      </c>
      <c r="G1591" s="17">
        <v>40634</v>
      </c>
      <c r="H1591" s="29">
        <v>99015</v>
      </c>
      <c r="I1591" s="29">
        <v>0</v>
      </c>
      <c r="J1591" s="29">
        <v>0</v>
      </c>
      <c r="K1591" s="29">
        <v>0</v>
      </c>
      <c r="L1591" s="29">
        <f t="shared" si="99"/>
        <v>99015</v>
      </c>
      <c r="M1591" s="29">
        <v>-16320</v>
      </c>
      <c r="N1591" s="29">
        <v>-1587</v>
      </c>
      <c r="O1591" s="29">
        <v>0</v>
      </c>
      <c r="P1591" s="29">
        <f t="shared" si="96"/>
        <v>-17907</v>
      </c>
      <c r="Q1591" s="29">
        <f t="shared" si="97"/>
        <v>82695</v>
      </c>
      <c r="R1591" s="29">
        <f t="shared" si="98"/>
        <v>81108</v>
      </c>
      <c r="S1591" s="15" t="s">
        <v>234</v>
      </c>
      <c r="T1591" s="15">
        <v>101401</v>
      </c>
      <c r="U1591" s="15" t="s">
        <v>139</v>
      </c>
      <c r="V1591" s="15">
        <v>47020001</v>
      </c>
      <c r="W1591" s="15" t="s">
        <v>140</v>
      </c>
    </row>
    <row r="1592" spans="2:23" hidden="1" x14ac:dyDescent="0.25">
      <c r="B1592" s="14">
        <v>21001770</v>
      </c>
      <c r="C1592" s="14">
        <v>0</v>
      </c>
      <c r="D1592" s="15">
        <v>21020011</v>
      </c>
      <c r="E1592" s="16" t="s">
        <v>1454</v>
      </c>
      <c r="F1592" s="14">
        <v>1201</v>
      </c>
      <c r="G1592" s="17">
        <v>40299</v>
      </c>
      <c r="H1592" s="29">
        <v>109948</v>
      </c>
      <c r="I1592" s="29">
        <v>0</v>
      </c>
      <c r="J1592" s="29">
        <v>0</v>
      </c>
      <c r="K1592" s="29">
        <v>0</v>
      </c>
      <c r="L1592" s="29">
        <f t="shared" si="99"/>
        <v>109948</v>
      </c>
      <c r="M1592" s="29">
        <v>-19537</v>
      </c>
      <c r="N1592" s="29">
        <v>-1730</v>
      </c>
      <c r="O1592" s="29">
        <v>0</v>
      </c>
      <c r="P1592" s="29">
        <f t="shared" si="96"/>
        <v>-21267</v>
      </c>
      <c r="Q1592" s="29">
        <f t="shared" si="97"/>
        <v>90411</v>
      </c>
      <c r="R1592" s="29">
        <f t="shared" si="98"/>
        <v>88681</v>
      </c>
      <c r="S1592" s="15" t="s">
        <v>234</v>
      </c>
      <c r="T1592" s="15">
        <v>101201</v>
      </c>
      <c r="U1592" s="15" t="s">
        <v>144</v>
      </c>
      <c r="V1592" s="15">
        <v>47020001</v>
      </c>
      <c r="W1592" s="15" t="s">
        <v>145</v>
      </c>
    </row>
    <row r="1593" spans="2:23" hidden="1" x14ac:dyDescent="0.25">
      <c r="B1593" s="14">
        <v>21001771</v>
      </c>
      <c r="C1593" s="14">
        <v>0</v>
      </c>
      <c r="D1593" s="15">
        <v>21020011</v>
      </c>
      <c r="E1593" s="16" t="s">
        <v>1455</v>
      </c>
      <c r="F1593" s="14">
        <v>1201</v>
      </c>
      <c r="G1593" s="17">
        <v>40269</v>
      </c>
      <c r="H1593" s="29">
        <v>117805</v>
      </c>
      <c r="I1593" s="29">
        <v>0</v>
      </c>
      <c r="J1593" s="29">
        <v>0</v>
      </c>
      <c r="K1593" s="29">
        <v>0</v>
      </c>
      <c r="L1593" s="29">
        <f t="shared" si="99"/>
        <v>117805</v>
      </c>
      <c r="M1593" s="29">
        <v>-21095</v>
      </c>
      <c r="N1593" s="29">
        <v>-1853</v>
      </c>
      <c r="O1593" s="29">
        <v>0</v>
      </c>
      <c r="P1593" s="29">
        <f t="shared" si="96"/>
        <v>-22948</v>
      </c>
      <c r="Q1593" s="29">
        <f t="shared" si="97"/>
        <v>96710</v>
      </c>
      <c r="R1593" s="29">
        <f t="shared" si="98"/>
        <v>94857</v>
      </c>
      <c r="S1593" s="15" t="s">
        <v>234</v>
      </c>
      <c r="T1593" s="15">
        <v>101201</v>
      </c>
      <c r="U1593" s="15" t="s">
        <v>144</v>
      </c>
      <c r="V1593" s="15">
        <v>47020001</v>
      </c>
      <c r="W1593" s="15" t="s">
        <v>145</v>
      </c>
    </row>
    <row r="1594" spans="2:23" hidden="1" x14ac:dyDescent="0.25">
      <c r="B1594" s="14">
        <v>21001772</v>
      </c>
      <c r="C1594" s="14">
        <v>0</v>
      </c>
      <c r="D1594" s="15">
        <v>21020011</v>
      </c>
      <c r="E1594" s="16" t="s">
        <v>1456</v>
      </c>
      <c r="F1594" s="14">
        <v>1101</v>
      </c>
      <c r="G1594" s="17">
        <v>40269</v>
      </c>
      <c r="H1594" s="29">
        <v>136620</v>
      </c>
      <c r="I1594" s="29">
        <v>0</v>
      </c>
      <c r="J1594" s="29">
        <v>0</v>
      </c>
      <c r="K1594" s="29">
        <v>0</v>
      </c>
      <c r="L1594" s="29">
        <f t="shared" si="99"/>
        <v>136620</v>
      </c>
      <c r="M1594" s="29">
        <v>-24465</v>
      </c>
      <c r="N1594" s="29">
        <v>-2149</v>
      </c>
      <c r="O1594" s="29">
        <v>0</v>
      </c>
      <c r="P1594" s="29">
        <f t="shared" si="96"/>
        <v>-26614</v>
      </c>
      <c r="Q1594" s="29">
        <f t="shared" si="97"/>
        <v>112155</v>
      </c>
      <c r="R1594" s="29">
        <f t="shared" si="98"/>
        <v>110006</v>
      </c>
      <c r="S1594" s="15" t="s">
        <v>234</v>
      </c>
      <c r="T1594" s="15">
        <v>101101</v>
      </c>
      <c r="U1594" s="15" t="s">
        <v>129</v>
      </c>
      <c r="V1594" s="15">
        <v>47020001</v>
      </c>
      <c r="W1594" s="15" t="s">
        <v>130</v>
      </c>
    </row>
    <row r="1595" spans="2:23" hidden="1" x14ac:dyDescent="0.25">
      <c r="B1595" s="14">
        <v>21001773</v>
      </c>
      <c r="C1595" s="14">
        <v>0</v>
      </c>
      <c r="D1595" s="15">
        <v>21020011</v>
      </c>
      <c r="E1595" s="16" t="s">
        <v>1457</v>
      </c>
      <c r="F1595" s="14">
        <v>1101</v>
      </c>
      <c r="G1595" s="17">
        <v>40269</v>
      </c>
      <c r="H1595" s="29">
        <v>141371</v>
      </c>
      <c r="I1595" s="29">
        <v>0</v>
      </c>
      <c r="J1595" s="29">
        <v>0</v>
      </c>
      <c r="K1595" s="29">
        <v>0</v>
      </c>
      <c r="L1595" s="29">
        <f t="shared" si="99"/>
        <v>141371</v>
      </c>
      <c r="M1595" s="29">
        <v>-25318</v>
      </c>
      <c r="N1595" s="29">
        <v>-2224</v>
      </c>
      <c r="O1595" s="29">
        <v>0</v>
      </c>
      <c r="P1595" s="29">
        <f t="shared" si="96"/>
        <v>-27542</v>
      </c>
      <c r="Q1595" s="29">
        <f t="shared" si="97"/>
        <v>116053</v>
      </c>
      <c r="R1595" s="29">
        <f t="shared" si="98"/>
        <v>113829</v>
      </c>
      <c r="S1595" s="15" t="s">
        <v>234</v>
      </c>
      <c r="T1595" s="15">
        <v>101101</v>
      </c>
      <c r="U1595" s="15" t="s">
        <v>129</v>
      </c>
      <c r="V1595" s="15">
        <v>47020001</v>
      </c>
      <c r="W1595" s="15" t="s">
        <v>130</v>
      </c>
    </row>
    <row r="1596" spans="2:23" hidden="1" x14ac:dyDescent="0.25">
      <c r="B1596" s="14">
        <v>21001774</v>
      </c>
      <c r="C1596" s="14">
        <v>0</v>
      </c>
      <c r="D1596" s="15">
        <v>21020011</v>
      </c>
      <c r="E1596" s="16" t="s">
        <v>1458</v>
      </c>
      <c r="F1596" s="14">
        <v>1202</v>
      </c>
      <c r="G1596" s="17">
        <v>40269</v>
      </c>
      <c r="H1596" s="29">
        <v>141410</v>
      </c>
      <c r="I1596" s="29">
        <v>0</v>
      </c>
      <c r="J1596" s="29">
        <v>0</v>
      </c>
      <c r="K1596" s="29">
        <v>0</v>
      </c>
      <c r="L1596" s="29">
        <f t="shared" si="99"/>
        <v>141410</v>
      </c>
      <c r="M1596" s="29">
        <v>-25327</v>
      </c>
      <c r="N1596" s="29">
        <v>-2225</v>
      </c>
      <c r="O1596" s="29">
        <v>0</v>
      </c>
      <c r="P1596" s="29">
        <f t="shared" si="96"/>
        <v>-27552</v>
      </c>
      <c r="Q1596" s="29">
        <f t="shared" si="97"/>
        <v>116083</v>
      </c>
      <c r="R1596" s="29">
        <f t="shared" si="98"/>
        <v>113858</v>
      </c>
      <c r="S1596" s="15" t="s">
        <v>234</v>
      </c>
      <c r="T1596" s="15">
        <v>101202</v>
      </c>
      <c r="U1596" s="15" t="s">
        <v>149</v>
      </c>
      <c r="V1596" s="15">
        <v>47020001</v>
      </c>
      <c r="W1596" s="15" t="s">
        <v>145</v>
      </c>
    </row>
    <row r="1597" spans="2:23" hidden="1" x14ac:dyDescent="0.25">
      <c r="B1597" s="14">
        <v>21001775</v>
      </c>
      <c r="C1597" s="14">
        <v>0</v>
      </c>
      <c r="D1597" s="15">
        <v>21020011</v>
      </c>
      <c r="E1597" s="16" t="s">
        <v>1459</v>
      </c>
      <c r="F1597" s="14">
        <v>1401</v>
      </c>
      <c r="G1597" s="17">
        <v>40269</v>
      </c>
      <c r="H1597" s="29">
        <v>142976</v>
      </c>
      <c r="I1597" s="29">
        <v>0</v>
      </c>
      <c r="J1597" s="29">
        <v>0</v>
      </c>
      <c r="K1597" s="29">
        <v>0</v>
      </c>
      <c r="L1597" s="29">
        <f t="shared" si="99"/>
        <v>142976</v>
      </c>
      <c r="M1597" s="29">
        <v>-25603</v>
      </c>
      <c r="N1597" s="29">
        <v>-2249</v>
      </c>
      <c r="O1597" s="29">
        <v>0</v>
      </c>
      <c r="P1597" s="29">
        <f t="shared" si="96"/>
        <v>-27852</v>
      </c>
      <c r="Q1597" s="29">
        <f t="shared" si="97"/>
        <v>117373</v>
      </c>
      <c r="R1597" s="29">
        <f t="shared" si="98"/>
        <v>115124</v>
      </c>
      <c r="S1597" s="15" t="s">
        <v>234</v>
      </c>
      <c r="T1597" s="15">
        <v>101401</v>
      </c>
      <c r="U1597" s="15" t="s">
        <v>139</v>
      </c>
      <c r="V1597" s="15">
        <v>47020001</v>
      </c>
      <c r="W1597" s="15" t="s">
        <v>140</v>
      </c>
    </row>
    <row r="1598" spans="2:23" hidden="1" x14ac:dyDescent="0.25">
      <c r="B1598" s="14">
        <v>21001776</v>
      </c>
      <c r="C1598" s="14">
        <v>0</v>
      </c>
      <c r="D1598" s="15">
        <v>21020011</v>
      </c>
      <c r="E1598" s="16" t="s">
        <v>1460</v>
      </c>
      <c r="F1598" s="14">
        <v>1081</v>
      </c>
      <c r="G1598" s="17">
        <v>40269</v>
      </c>
      <c r="H1598" s="29">
        <v>146709</v>
      </c>
      <c r="I1598" s="29">
        <v>0</v>
      </c>
      <c r="J1598" s="29">
        <v>0</v>
      </c>
      <c r="K1598" s="29">
        <v>0</v>
      </c>
      <c r="L1598" s="29">
        <f t="shared" si="99"/>
        <v>146709</v>
      </c>
      <c r="M1598" s="29">
        <v>-26274</v>
      </c>
      <c r="N1598" s="29">
        <v>-2308</v>
      </c>
      <c r="O1598" s="29">
        <v>0</v>
      </c>
      <c r="P1598" s="29">
        <f t="shared" si="96"/>
        <v>-28582</v>
      </c>
      <c r="Q1598" s="29">
        <f t="shared" si="97"/>
        <v>120435</v>
      </c>
      <c r="R1598" s="29">
        <f t="shared" si="98"/>
        <v>118127</v>
      </c>
      <c r="S1598" s="15" t="s">
        <v>234</v>
      </c>
      <c r="T1598" s="15">
        <v>101001</v>
      </c>
      <c r="U1598" s="15" t="s">
        <v>37</v>
      </c>
      <c r="V1598" s="15">
        <v>47020001</v>
      </c>
      <c r="W1598" s="15" t="s">
        <v>38</v>
      </c>
    </row>
    <row r="1599" spans="2:23" hidden="1" x14ac:dyDescent="0.25">
      <c r="B1599" s="14">
        <v>21001777</v>
      </c>
      <c r="C1599" s="14">
        <v>0</v>
      </c>
      <c r="D1599" s="15">
        <v>21020011</v>
      </c>
      <c r="E1599" s="16" t="s">
        <v>1461</v>
      </c>
      <c r="F1599" s="14">
        <v>1301</v>
      </c>
      <c r="G1599" s="17">
        <v>41356</v>
      </c>
      <c r="H1599" s="29">
        <v>154198</v>
      </c>
      <c r="I1599" s="29">
        <v>0</v>
      </c>
      <c r="J1599" s="29">
        <v>0</v>
      </c>
      <c r="K1599" s="29">
        <v>0</v>
      </c>
      <c r="L1599" s="29">
        <f t="shared" si="99"/>
        <v>154198</v>
      </c>
      <c r="M1599" s="29">
        <v>-19790</v>
      </c>
      <c r="N1599" s="29">
        <v>-2438</v>
      </c>
      <c r="O1599" s="29">
        <v>0</v>
      </c>
      <c r="P1599" s="29">
        <f t="shared" si="96"/>
        <v>-22228</v>
      </c>
      <c r="Q1599" s="29">
        <f t="shared" si="97"/>
        <v>134408</v>
      </c>
      <c r="R1599" s="29">
        <f t="shared" si="98"/>
        <v>131970</v>
      </c>
      <c r="S1599" s="15" t="s">
        <v>234</v>
      </c>
      <c r="T1599" s="15">
        <v>101301</v>
      </c>
      <c r="U1599" s="15" t="s">
        <v>133</v>
      </c>
      <c r="V1599" s="15">
        <v>47020001</v>
      </c>
      <c r="W1599" s="15" t="s">
        <v>134</v>
      </c>
    </row>
    <row r="1600" spans="2:23" hidden="1" x14ac:dyDescent="0.25">
      <c r="B1600" s="14">
        <v>21001778</v>
      </c>
      <c r="C1600" s="14">
        <v>0</v>
      </c>
      <c r="D1600" s="15">
        <v>21020011</v>
      </c>
      <c r="E1600" s="16" t="s">
        <v>1462</v>
      </c>
      <c r="F1600" s="14">
        <v>1401</v>
      </c>
      <c r="G1600" s="17">
        <v>40367</v>
      </c>
      <c r="H1600" s="29">
        <v>164469</v>
      </c>
      <c r="I1600" s="29">
        <v>0</v>
      </c>
      <c r="J1600" s="29">
        <v>0</v>
      </c>
      <c r="K1600" s="29">
        <v>0</v>
      </c>
      <c r="L1600" s="29">
        <f t="shared" si="99"/>
        <v>164469</v>
      </c>
      <c r="M1600" s="29">
        <v>-28704</v>
      </c>
      <c r="N1600" s="29">
        <v>-2589</v>
      </c>
      <c r="O1600" s="29">
        <v>0</v>
      </c>
      <c r="P1600" s="29">
        <f t="shared" si="96"/>
        <v>-31293</v>
      </c>
      <c r="Q1600" s="29">
        <f t="shared" si="97"/>
        <v>135765</v>
      </c>
      <c r="R1600" s="29">
        <f t="shared" si="98"/>
        <v>133176</v>
      </c>
      <c r="S1600" s="15" t="s">
        <v>234</v>
      </c>
      <c r="T1600" s="15">
        <v>101401</v>
      </c>
      <c r="U1600" s="15" t="s">
        <v>139</v>
      </c>
      <c r="V1600" s="15">
        <v>47020001</v>
      </c>
      <c r="W1600" s="15" t="s">
        <v>140</v>
      </c>
    </row>
    <row r="1601" spans="2:23" hidden="1" x14ac:dyDescent="0.25">
      <c r="B1601" s="14">
        <v>21001779</v>
      </c>
      <c r="C1601" s="14">
        <v>0</v>
      </c>
      <c r="D1601" s="15">
        <v>21020011</v>
      </c>
      <c r="E1601" s="16" t="s">
        <v>1463</v>
      </c>
      <c r="F1601" s="14">
        <v>1301</v>
      </c>
      <c r="G1601" s="17">
        <v>40269</v>
      </c>
      <c r="H1601" s="29">
        <v>168000</v>
      </c>
      <c r="I1601" s="29">
        <v>0</v>
      </c>
      <c r="J1601" s="29">
        <v>0</v>
      </c>
      <c r="K1601" s="29">
        <v>0</v>
      </c>
      <c r="L1601" s="29">
        <f t="shared" si="99"/>
        <v>168000</v>
      </c>
      <c r="M1601" s="29">
        <v>-30087</v>
      </c>
      <c r="N1601" s="29">
        <v>-2643</v>
      </c>
      <c r="O1601" s="29">
        <v>0</v>
      </c>
      <c r="P1601" s="29">
        <f t="shared" si="96"/>
        <v>-32730</v>
      </c>
      <c r="Q1601" s="29">
        <f t="shared" si="97"/>
        <v>137913</v>
      </c>
      <c r="R1601" s="29">
        <f t="shared" si="98"/>
        <v>135270</v>
      </c>
      <c r="S1601" s="15" t="s">
        <v>234</v>
      </c>
      <c r="T1601" s="15">
        <v>101301</v>
      </c>
      <c r="U1601" s="15" t="s">
        <v>133</v>
      </c>
      <c r="V1601" s="15">
        <v>47020001</v>
      </c>
      <c r="W1601" s="15" t="s">
        <v>134</v>
      </c>
    </row>
    <row r="1602" spans="2:23" hidden="1" x14ac:dyDescent="0.25">
      <c r="B1602" s="14">
        <v>21001780</v>
      </c>
      <c r="C1602" s="14">
        <v>0</v>
      </c>
      <c r="D1602" s="15">
        <v>21020011</v>
      </c>
      <c r="E1602" s="16" t="s">
        <v>1464</v>
      </c>
      <c r="F1602" s="14">
        <v>1201</v>
      </c>
      <c r="G1602" s="17">
        <v>41182</v>
      </c>
      <c r="H1602" s="29">
        <v>169096</v>
      </c>
      <c r="I1602" s="29">
        <v>0</v>
      </c>
      <c r="J1602" s="29">
        <v>0</v>
      </c>
      <c r="K1602" s="29">
        <v>0</v>
      </c>
      <c r="L1602" s="29">
        <f t="shared" si="99"/>
        <v>169096</v>
      </c>
      <c r="M1602" s="29">
        <v>-23074</v>
      </c>
      <c r="N1602" s="29">
        <v>-2671</v>
      </c>
      <c r="O1602" s="29">
        <v>0</v>
      </c>
      <c r="P1602" s="29">
        <f t="shared" si="96"/>
        <v>-25745</v>
      </c>
      <c r="Q1602" s="29">
        <f t="shared" si="97"/>
        <v>146022</v>
      </c>
      <c r="R1602" s="29">
        <f t="shared" si="98"/>
        <v>143351</v>
      </c>
      <c r="S1602" s="15" t="s">
        <v>234</v>
      </c>
      <c r="T1602" s="15">
        <v>101201</v>
      </c>
      <c r="U1602" s="15" t="s">
        <v>144</v>
      </c>
      <c r="V1602" s="15">
        <v>47020001</v>
      </c>
      <c r="W1602" s="15" t="s">
        <v>145</v>
      </c>
    </row>
    <row r="1603" spans="2:23" hidden="1" x14ac:dyDescent="0.25">
      <c r="B1603" s="14">
        <v>21001781</v>
      </c>
      <c r="C1603" s="14">
        <v>0</v>
      </c>
      <c r="D1603" s="15">
        <v>21020011</v>
      </c>
      <c r="E1603" s="16" t="s">
        <v>1465</v>
      </c>
      <c r="F1603" s="14">
        <v>1401</v>
      </c>
      <c r="G1603" s="17">
        <v>40269</v>
      </c>
      <c r="H1603" s="29">
        <v>171646</v>
      </c>
      <c r="I1603" s="29">
        <v>0</v>
      </c>
      <c r="J1603" s="29">
        <v>0</v>
      </c>
      <c r="K1603" s="29">
        <v>0</v>
      </c>
      <c r="L1603" s="29">
        <f t="shared" si="99"/>
        <v>171646</v>
      </c>
      <c r="M1603" s="29">
        <v>-30739</v>
      </c>
      <c r="N1603" s="29">
        <v>-2701</v>
      </c>
      <c r="O1603" s="29">
        <v>0</v>
      </c>
      <c r="P1603" s="29">
        <f t="shared" si="96"/>
        <v>-33440</v>
      </c>
      <c r="Q1603" s="29">
        <f t="shared" si="97"/>
        <v>140907</v>
      </c>
      <c r="R1603" s="29">
        <f t="shared" si="98"/>
        <v>138206</v>
      </c>
      <c r="S1603" s="15" t="s">
        <v>234</v>
      </c>
      <c r="T1603" s="15">
        <v>101401</v>
      </c>
      <c r="U1603" s="15" t="s">
        <v>139</v>
      </c>
      <c r="V1603" s="15">
        <v>47020001</v>
      </c>
      <c r="W1603" s="15" t="s">
        <v>140</v>
      </c>
    </row>
    <row r="1604" spans="2:23" hidden="1" x14ac:dyDescent="0.25">
      <c r="B1604" s="14">
        <v>21001782</v>
      </c>
      <c r="C1604" s="14">
        <v>0</v>
      </c>
      <c r="D1604" s="15">
        <v>21020011</v>
      </c>
      <c r="E1604" s="16" t="s">
        <v>1466</v>
      </c>
      <c r="F1604" s="14">
        <v>1015</v>
      </c>
      <c r="G1604" s="17">
        <v>41182</v>
      </c>
      <c r="H1604" s="29">
        <v>173772</v>
      </c>
      <c r="I1604" s="29">
        <v>0</v>
      </c>
      <c r="J1604" s="29">
        <v>0</v>
      </c>
      <c r="K1604" s="29">
        <v>0</v>
      </c>
      <c r="L1604" s="29">
        <f t="shared" si="99"/>
        <v>173772</v>
      </c>
      <c r="M1604" s="29">
        <v>-23713</v>
      </c>
      <c r="N1604" s="29">
        <v>-2745</v>
      </c>
      <c r="O1604" s="29">
        <v>0</v>
      </c>
      <c r="P1604" s="29">
        <f t="shared" si="96"/>
        <v>-26458</v>
      </c>
      <c r="Q1604" s="29">
        <f t="shared" si="97"/>
        <v>150059</v>
      </c>
      <c r="R1604" s="29">
        <f t="shared" si="98"/>
        <v>147314</v>
      </c>
      <c r="S1604" s="15" t="s">
        <v>234</v>
      </c>
      <c r="T1604" s="15">
        <v>100205</v>
      </c>
      <c r="U1604" s="15" t="s">
        <v>159</v>
      </c>
      <c r="V1604" s="15">
        <v>47020001</v>
      </c>
      <c r="W1604" s="15" t="s">
        <v>71</v>
      </c>
    </row>
    <row r="1605" spans="2:23" hidden="1" x14ac:dyDescent="0.25">
      <c r="B1605" s="14">
        <v>21001783</v>
      </c>
      <c r="C1605" s="14">
        <v>0</v>
      </c>
      <c r="D1605" s="15">
        <v>21020011</v>
      </c>
      <c r="E1605" s="16" t="s">
        <v>1467</v>
      </c>
      <c r="F1605" s="14">
        <v>1301</v>
      </c>
      <c r="G1605" s="17">
        <v>40269</v>
      </c>
      <c r="H1605" s="29">
        <v>177000</v>
      </c>
      <c r="I1605" s="29">
        <v>0</v>
      </c>
      <c r="J1605" s="29">
        <v>0</v>
      </c>
      <c r="K1605" s="29">
        <v>0</v>
      </c>
      <c r="L1605" s="29">
        <f t="shared" si="99"/>
        <v>177000</v>
      </c>
      <c r="M1605" s="29">
        <v>-31702</v>
      </c>
      <c r="N1605" s="29">
        <v>-2785</v>
      </c>
      <c r="O1605" s="29">
        <v>0</v>
      </c>
      <c r="P1605" s="29">
        <f t="shared" ref="P1605:P1668" si="100">SUM(M1605:O1605)</f>
        <v>-34487</v>
      </c>
      <c r="Q1605" s="29">
        <f t="shared" ref="Q1605:Q1668" si="101">H1605+M1605</f>
        <v>145298</v>
      </c>
      <c r="R1605" s="29">
        <f t="shared" ref="R1605:R1668" si="102">L1605+P1605</f>
        <v>142513</v>
      </c>
      <c r="S1605" s="15" t="s">
        <v>234</v>
      </c>
      <c r="T1605" s="15">
        <v>101301</v>
      </c>
      <c r="U1605" s="15" t="s">
        <v>133</v>
      </c>
      <c r="V1605" s="15">
        <v>47020001</v>
      </c>
      <c r="W1605" s="15" t="s">
        <v>134</v>
      </c>
    </row>
    <row r="1606" spans="2:23" hidden="1" x14ac:dyDescent="0.25">
      <c r="B1606" s="14">
        <v>21001784</v>
      </c>
      <c r="C1606" s="14">
        <v>0</v>
      </c>
      <c r="D1606" s="15">
        <v>21020011</v>
      </c>
      <c r="E1606" s="16" t="s">
        <v>1468</v>
      </c>
      <c r="F1606" s="14">
        <v>1301</v>
      </c>
      <c r="G1606" s="17">
        <v>40452</v>
      </c>
      <c r="H1606" s="29">
        <v>182928</v>
      </c>
      <c r="I1606" s="29">
        <v>0</v>
      </c>
      <c r="J1606" s="29">
        <v>0</v>
      </c>
      <c r="K1606" s="29">
        <v>0</v>
      </c>
      <c r="L1606" s="29">
        <f t="shared" ref="L1606:L1669" si="103">SUM(H1606:K1606)</f>
        <v>182928</v>
      </c>
      <c r="M1606" s="29">
        <v>-31194</v>
      </c>
      <c r="N1606" s="29">
        <v>-2880</v>
      </c>
      <c r="O1606" s="29">
        <v>0</v>
      </c>
      <c r="P1606" s="29">
        <f t="shared" si="100"/>
        <v>-34074</v>
      </c>
      <c r="Q1606" s="29">
        <f t="shared" si="101"/>
        <v>151734</v>
      </c>
      <c r="R1606" s="29">
        <f t="shared" si="102"/>
        <v>148854</v>
      </c>
      <c r="S1606" s="15" t="s">
        <v>234</v>
      </c>
      <c r="T1606" s="15">
        <v>101301</v>
      </c>
      <c r="U1606" s="15" t="s">
        <v>133</v>
      </c>
      <c r="V1606" s="15">
        <v>47020001</v>
      </c>
      <c r="W1606" s="15" t="s">
        <v>134</v>
      </c>
    </row>
    <row r="1607" spans="2:23" hidden="1" x14ac:dyDescent="0.25">
      <c r="B1607" s="14">
        <v>21001785</v>
      </c>
      <c r="C1607" s="14">
        <v>0</v>
      </c>
      <c r="D1607" s="15">
        <v>21020011</v>
      </c>
      <c r="E1607" s="16" t="s">
        <v>1469</v>
      </c>
      <c r="F1607" s="14">
        <v>1301</v>
      </c>
      <c r="G1607" s="17">
        <v>40360</v>
      </c>
      <c r="H1607" s="29">
        <v>183009</v>
      </c>
      <c r="I1607" s="29">
        <v>0</v>
      </c>
      <c r="J1607" s="29">
        <v>0</v>
      </c>
      <c r="K1607" s="29">
        <v>0</v>
      </c>
      <c r="L1607" s="29">
        <f t="shared" si="103"/>
        <v>183009</v>
      </c>
      <c r="M1607" s="29">
        <v>-31996</v>
      </c>
      <c r="N1607" s="29">
        <v>-2881</v>
      </c>
      <c r="O1607" s="29">
        <v>0</v>
      </c>
      <c r="P1607" s="29">
        <f t="shared" si="100"/>
        <v>-34877</v>
      </c>
      <c r="Q1607" s="29">
        <f t="shared" si="101"/>
        <v>151013</v>
      </c>
      <c r="R1607" s="29">
        <f t="shared" si="102"/>
        <v>148132</v>
      </c>
      <c r="S1607" s="15" t="s">
        <v>234</v>
      </c>
      <c r="T1607" s="15">
        <v>101301</v>
      </c>
      <c r="U1607" s="15" t="s">
        <v>133</v>
      </c>
      <c r="V1607" s="15">
        <v>47020001</v>
      </c>
      <c r="W1607" s="15" t="s">
        <v>134</v>
      </c>
    </row>
    <row r="1608" spans="2:23" hidden="1" x14ac:dyDescent="0.25">
      <c r="B1608" s="14">
        <v>21001786</v>
      </c>
      <c r="C1608" s="14">
        <v>0</v>
      </c>
      <c r="D1608" s="15">
        <v>21020011</v>
      </c>
      <c r="E1608" s="16" t="s">
        <v>1470</v>
      </c>
      <c r="F1608" s="14">
        <v>1401</v>
      </c>
      <c r="G1608" s="17">
        <v>40269</v>
      </c>
      <c r="H1608" s="29">
        <v>183517</v>
      </c>
      <c r="I1608" s="29">
        <v>0</v>
      </c>
      <c r="J1608" s="29">
        <v>0</v>
      </c>
      <c r="K1608" s="29">
        <v>0</v>
      </c>
      <c r="L1608" s="29">
        <f t="shared" si="103"/>
        <v>183517</v>
      </c>
      <c r="M1608" s="29">
        <v>-32865</v>
      </c>
      <c r="N1608" s="29">
        <v>-2887</v>
      </c>
      <c r="O1608" s="29">
        <v>0</v>
      </c>
      <c r="P1608" s="29">
        <f t="shared" si="100"/>
        <v>-35752</v>
      </c>
      <c r="Q1608" s="29">
        <f t="shared" si="101"/>
        <v>150652</v>
      </c>
      <c r="R1608" s="29">
        <f t="shared" si="102"/>
        <v>147765</v>
      </c>
      <c r="S1608" s="15" t="s">
        <v>234</v>
      </c>
      <c r="T1608" s="15">
        <v>101401</v>
      </c>
      <c r="U1608" s="15" t="s">
        <v>139</v>
      </c>
      <c r="V1608" s="15">
        <v>47020001</v>
      </c>
      <c r="W1608" s="15" t="s">
        <v>140</v>
      </c>
    </row>
    <row r="1609" spans="2:23" hidden="1" x14ac:dyDescent="0.25">
      <c r="B1609" s="14">
        <v>21001787</v>
      </c>
      <c r="C1609" s="14">
        <v>0</v>
      </c>
      <c r="D1609" s="15">
        <v>21020011</v>
      </c>
      <c r="E1609" s="16" t="s">
        <v>1471</v>
      </c>
      <c r="F1609" s="14">
        <v>1301</v>
      </c>
      <c r="G1609" s="17">
        <v>40360</v>
      </c>
      <c r="H1609" s="29">
        <v>201843</v>
      </c>
      <c r="I1609" s="29">
        <v>0</v>
      </c>
      <c r="J1609" s="29">
        <v>0</v>
      </c>
      <c r="K1609" s="29">
        <v>0</v>
      </c>
      <c r="L1609" s="29">
        <f t="shared" si="103"/>
        <v>201843</v>
      </c>
      <c r="M1609" s="29">
        <v>-35292</v>
      </c>
      <c r="N1609" s="29">
        <v>-3177</v>
      </c>
      <c r="O1609" s="29">
        <v>0</v>
      </c>
      <c r="P1609" s="29">
        <f t="shared" si="100"/>
        <v>-38469</v>
      </c>
      <c r="Q1609" s="29">
        <f t="shared" si="101"/>
        <v>166551</v>
      </c>
      <c r="R1609" s="29">
        <f t="shared" si="102"/>
        <v>163374</v>
      </c>
      <c r="S1609" s="15" t="s">
        <v>234</v>
      </c>
      <c r="T1609" s="15">
        <v>101301</v>
      </c>
      <c r="U1609" s="15" t="s">
        <v>133</v>
      </c>
      <c r="V1609" s="15">
        <v>47020001</v>
      </c>
      <c r="W1609" s="15" t="s">
        <v>134</v>
      </c>
    </row>
    <row r="1610" spans="2:23" hidden="1" x14ac:dyDescent="0.25">
      <c r="B1610" s="14">
        <v>21001788</v>
      </c>
      <c r="C1610" s="14">
        <v>0</v>
      </c>
      <c r="D1610" s="15">
        <v>21020011</v>
      </c>
      <c r="E1610" s="16" t="s">
        <v>1472</v>
      </c>
      <c r="F1610" s="14">
        <v>1021</v>
      </c>
      <c r="G1610" s="17">
        <v>41353</v>
      </c>
      <c r="H1610" s="29">
        <v>202861</v>
      </c>
      <c r="I1610" s="29">
        <v>0</v>
      </c>
      <c r="J1610" s="29">
        <v>0</v>
      </c>
      <c r="K1610" s="29">
        <v>0</v>
      </c>
      <c r="L1610" s="29">
        <f t="shared" si="103"/>
        <v>202861</v>
      </c>
      <c r="M1610" s="29">
        <v>-26062</v>
      </c>
      <c r="N1610" s="29">
        <v>-3207</v>
      </c>
      <c r="O1610" s="29">
        <v>0</v>
      </c>
      <c r="P1610" s="29">
        <f t="shared" si="100"/>
        <v>-29269</v>
      </c>
      <c r="Q1610" s="29">
        <f t="shared" si="101"/>
        <v>176799</v>
      </c>
      <c r="R1610" s="29">
        <f t="shared" si="102"/>
        <v>173592</v>
      </c>
      <c r="S1610" s="15" t="s">
        <v>234</v>
      </c>
      <c r="T1610" s="15">
        <v>100301</v>
      </c>
      <c r="U1610" s="15" t="s">
        <v>32</v>
      </c>
      <c r="V1610" s="15">
        <v>47020001</v>
      </c>
      <c r="W1610" s="15" t="s">
        <v>33</v>
      </c>
    </row>
    <row r="1611" spans="2:23" hidden="1" x14ac:dyDescent="0.25">
      <c r="B1611" s="14">
        <v>21001789</v>
      </c>
      <c r="C1611" s="14">
        <v>0</v>
      </c>
      <c r="D1611" s="15">
        <v>21020011</v>
      </c>
      <c r="E1611" s="16" t="s">
        <v>1473</v>
      </c>
      <c r="F1611" s="14">
        <v>1202</v>
      </c>
      <c r="G1611" s="17">
        <v>40269</v>
      </c>
      <c r="H1611" s="29">
        <v>206085</v>
      </c>
      <c r="I1611" s="29">
        <v>0</v>
      </c>
      <c r="J1611" s="29">
        <v>0</v>
      </c>
      <c r="K1611" s="29">
        <v>0</v>
      </c>
      <c r="L1611" s="29">
        <f t="shared" si="103"/>
        <v>206085</v>
      </c>
      <c r="M1611" s="29">
        <v>-36907</v>
      </c>
      <c r="N1611" s="29">
        <v>-3242</v>
      </c>
      <c r="O1611" s="29">
        <v>0</v>
      </c>
      <c r="P1611" s="29">
        <f t="shared" si="100"/>
        <v>-40149</v>
      </c>
      <c r="Q1611" s="29">
        <f t="shared" si="101"/>
        <v>169178</v>
      </c>
      <c r="R1611" s="29">
        <f t="shared" si="102"/>
        <v>165936</v>
      </c>
      <c r="S1611" s="15" t="s">
        <v>234</v>
      </c>
      <c r="T1611" s="15">
        <v>101202</v>
      </c>
      <c r="U1611" s="15" t="s">
        <v>149</v>
      </c>
      <c r="V1611" s="15">
        <v>47020001</v>
      </c>
      <c r="W1611" s="15" t="s">
        <v>145</v>
      </c>
    </row>
    <row r="1612" spans="2:23" hidden="1" x14ac:dyDescent="0.25">
      <c r="B1612" s="14">
        <v>21001790</v>
      </c>
      <c r="C1612" s="14">
        <v>0</v>
      </c>
      <c r="D1612" s="15">
        <v>21020011</v>
      </c>
      <c r="E1612" s="16" t="s">
        <v>1474</v>
      </c>
      <c r="F1612" s="14">
        <v>1002</v>
      </c>
      <c r="G1612" s="17">
        <v>40422</v>
      </c>
      <c r="H1612" s="29">
        <v>212268</v>
      </c>
      <c r="I1612" s="29">
        <v>0</v>
      </c>
      <c r="J1612" s="29">
        <v>0</v>
      </c>
      <c r="K1612" s="29">
        <v>0</v>
      </c>
      <c r="L1612" s="29">
        <f t="shared" si="103"/>
        <v>212268</v>
      </c>
      <c r="M1612" s="29">
        <v>-36499</v>
      </c>
      <c r="N1612" s="29">
        <v>-3342</v>
      </c>
      <c r="O1612" s="29">
        <v>0</v>
      </c>
      <c r="P1612" s="29">
        <f t="shared" si="100"/>
        <v>-39841</v>
      </c>
      <c r="Q1612" s="29">
        <f t="shared" si="101"/>
        <v>175769</v>
      </c>
      <c r="R1612" s="29">
        <f t="shared" si="102"/>
        <v>172427</v>
      </c>
      <c r="S1612" s="15" t="s">
        <v>234</v>
      </c>
      <c r="T1612" s="15">
        <v>100102</v>
      </c>
      <c r="U1612" s="15" t="s">
        <v>84</v>
      </c>
      <c r="V1612" s="15">
        <v>47020001</v>
      </c>
      <c r="W1612" s="15" t="s">
        <v>85</v>
      </c>
    </row>
    <row r="1613" spans="2:23" hidden="1" x14ac:dyDescent="0.25">
      <c r="B1613" s="14">
        <v>21001791</v>
      </c>
      <c r="C1613" s="14">
        <v>0</v>
      </c>
      <c r="D1613" s="15">
        <v>21020011</v>
      </c>
      <c r="E1613" s="16" t="s">
        <v>1475</v>
      </c>
      <c r="F1613" s="14">
        <v>1301</v>
      </c>
      <c r="G1613" s="17">
        <v>40269</v>
      </c>
      <c r="H1613" s="29">
        <v>213000</v>
      </c>
      <c r="I1613" s="29">
        <v>0</v>
      </c>
      <c r="J1613" s="29">
        <v>0</v>
      </c>
      <c r="K1613" s="29">
        <v>0</v>
      </c>
      <c r="L1613" s="29">
        <f t="shared" si="103"/>
        <v>213000</v>
      </c>
      <c r="M1613" s="29">
        <v>-38147</v>
      </c>
      <c r="N1613" s="29">
        <v>-3351</v>
      </c>
      <c r="O1613" s="29">
        <v>0</v>
      </c>
      <c r="P1613" s="29">
        <f t="shared" si="100"/>
        <v>-41498</v>
      </c>
      <c r="Q1613" s="29">
        <f t="shared" si="101"/>
        <v>174853</v>
      </c>
      <c r="R1613" s="29">
        <f t="shared" si="102"/>
        <v>171502</v>
      </c>
      <c r="S1613" s="15" t="s">
        <v>234</v>
      </c>
      <c r="T1613" s="15">
        <v>101301</v>
      </c>
      <c r="U1613" s="15" t="s">
        <v>133</v>
      </c>
      <c r="V1613" s="15">
        <v>47020001</v>
      </c>
      <c r="W1613" s="15" t="s">
        <v>134</v>
      </c>
    </row>
    <row r="1614" spans="2:23" hidden="1" x14ac:dyDescent="0.25">
      <c r="B1614" s="14">
        <v>21001792</v>
      </c>
      <c r="C1614" s="14">
        <v>0</v>
      </c>
      <c r="D1614" s="15">
        <v>21020011</v>
      </c>
      <c r="E1614" s="16" t="s">
        <v>1476</v>
      </c>
      <c r="F1614" s="14">
        <v>1201</v>
      </c>
      <c r="G1614" s="17">
        <v>40269</v>
      </c>
      <c r="H1614" s="29">
        <v>217315</v>
      </c>
      <c r="I1614" s="29">
        <v>0</v>
      </c>
      <c r="J1614" s="29">
        <v>0</v>
      </c>
      <c r="K1614" s="29">
        <v>0</v>
      </c>
      <c r="L1614" s="29">
        <f t="shared" si="103"/>
        <v>217315</v>
      </c>
      <c r="M1614" s="29">
        <v>-38920</v>
      </c>
      <c r="N1614" s="29">
        <v>-3419</v>
      </c>
      <c r="O1614" s="29">
        <v>0</v>
      </c>
      <c r="P1614" s="29">
        <f t="shared" si="100"/>
        <v>-42339</v>
      </c>
      <c r="Q1614" s="29">
        <f t="shared" si="101"/>
        <v>178395</v>
      </c>
      <c r="R1614" s="29">
        <f t="shared" si="102"/>
        <v>174976</v>
      </c>
      <c r="S1614" s="15" t="s">
        <v>234</v>
      </c>
      <c r="T1614" s="15">
        <v>101201</v>
      </c>
      <c r="U1614" s="15" t="s">
        <v>144</v>
      </c>
      <c r="V1614" s="15">
        <v>47020001</v>
      </c>
      <c r="W1614" s="15" t="s">
        <v>145</v>
      </c>
    </row>
    <row r="1615" spans="2:23" hidden="1" x14ac:dyDescent="0.25">
      <c r="B1615" s="14">
        <v>21001793</v>
      </c>
      <c r="C1615" s="14">
        <v>0</v>
      </c>
      <c r="D1615" s="15">
        <v>21020011</v>
      </c>
      <c r="E1615" s="16" t="s">
        <v>1477</v>
      </c>
      <c r="F1615" s="14">
        <v>1101</v>
      </c>
      <c r="G1615" s="17">
        <v>40269</v>
      </c>
      <c r="H1615" s="29">
        <v>217450</v>
      </c>
      <c r="I1615" s="29">
        <v>0</v>
      </c>
      <c r="J1615" s="29">
        <v>0</v>
      </c>
      <c r="K1615" s="29">
        <v>0</v>
      </c>
      <c r="L1615" s="29">
        <f t="shared" si="103"/>
        <v>217450</v>
      </c>
      <c r="M1615" s="29">
        <v>-38944</v>
      </c>
      <c r="N1615" s="29">
        <v>-3421</v>
      </c>
      <c r="O1615" s="29">
        <v>0</v>
      </c>
      <c r="P1615" s="29">
        <f t="shared" si="100"/>
        <v>-42365</v>
      </c>
      <c r="Q1615" s="29">
        <f t="shared" si="101"/>
        <v>178506</v>
      </c>
      <c r="R1615" s="29">
        <f t="shared" si="102"/>
        <v>175085</v>
      </c>
      <c r="S1615" s="15" t="s">
        <v>234</v>
      </c>
      <c r="T1615" s="15">
        <v>101101</v>
      </c>
      <c r="U1615" s="15" t="s">
        <v>129</v>
      </c>
      <c r="V1615" s="15">
        <v>47020001</v>
      </c>
      <c r="W1615" s="15" t="s">
        <v>130</v>
      </c>
    </row>
    <row r="1616" spans="2:23" hidden="1" x14ac:dyDescent="0.25">
      <c r="B1616" s="14">
        <v>21001794</v>
      </c>
      <c r="C1616" s="14">
        <v>0</v>
      </c>
      <c r="D1616" s="15">
        <v>21020011</v>
      </c>
      <c r="E1616" s="16" t="s">
        <v>1478</v>
      </c>
      <c r="F1616" s="14">
        <v>1021</v>
      </c>
      <c r="G1616" s="17">
        <v>40362</v>
      </c>
      <c r="H1616" s="29">
        <v>218606</v>
      </c>
      <c r="I1616" s="29">
        <v>0</v>
      </c>
      <c r="J1616" s="29">
        <v>0</v>
      </c>
      <c r="K1616" s="29">
        <v>0</v>
      </c>
      <c r="L1616" s="29">
        <f t="shared" si="103"/>
        <v>218606</v>
      </c>
      <c r="M1616" s="29">
        <v>-38203</v>
      </c>
      <c r="N1616" s="29">
        <v>-3441</v>
      </c>
      <c r="O1616" s="29">
        <v>0</v>
      </c>
      <c r="P1616" s="29">
        <f t="shared" si="100"/>
        <v>-41644</v>
      </c>
      <c r="Q1616" s="29">
        <f t="shared" si="101"/>
        <v>180403</v>
      </c>
      <c r="R1616" s="29">
        <f t="shared" si="102"/>
        <v>176962</v>
      </c>
      <c r="S1616" s="15" t="s">
        <v>234</v>
      </c>
      <c r="T1616" s="15">
        <v>100301</v>
      </c>
      <c r="U1616" s="15" t="s">
        <v>32</v>
      </c>
      <c r="V1616" s="15">
        <v>47020001</v>
      </c>
      <c r="W1616" s="15" t="s">
        <v>33</v>
      </c>
    </row>
    <row r="1617" spans="2:23" hidden="1" x14ac:dyDescent="0.25">
      <c r="B1617" s="14">
        <v>21001795</v>
      </c>
      <c r="C1617" s="14">
        <v>0</v>
      </c>
      <c r="D1617" s="15">
        <v>21020011</v>
      </c>
      <c r="E1617" s="16" t="s">
        <v>1479</v>
      </c>
      <c r="F1617" s="14">
        <v>1101</v>
      </c>
      <c r="G1617" s="17">
        <v>40269</v>
      </c>
      <c r="H1617" s="29">
        <v>220991</v>
      </c>
      <c r="I1617" s="29">
        <v>0</v>
      </c>
      <c r="J1617" s="29">
        <v>0</v>
      </c>
      <c r="K1617" s="29">
        <v>0</v>
      </c>
      <c r="L1617" s="29">
        <f t="shared" si="103"/>
        <v>220991</v>
      </c>
      <c r="M1617" s="29">
        <v>-39580</v>
      </c>
      <c r="N1617" s="29">
        <v>-3477</v>
      </c>
      <c r="O1617" s="29">
        <v>0</v>
      </c>
      <c r="P1617" s="29">
        <f t="shared" si="100"/>
        <v>-43057</v>
      </c>
      <c r="Q1617" s="29">
        <f t="shared" si="101"/>
        <v>181411</v>
      </c>
      <c r="R1617" s="29">
        <f t="shared" si="102"/>
        <v>177934</v>
      </c>
      <c r="S1617" s="15" t="s">
        <v>234</v>
      </c>
      <c r="T1617" s="15">
        <v>101101</v>
      </c>
      <c r="U1617" s="15" t="s">
        <v>129</v>
      </c>
      <c r="V1617" s="15">
        <v>47020001</v>
      </c>
      <c r="W1617" s="15" t="s">
        <v>130</v>
      </c>
    </row>
    <row r="1618" spans="2:23" hidden="1" x14ac:dyDescent="0.25">
      <c r="B1618" s="14">
        <v>21001796</v>
      </c>
      <c r="C1618" s="14">
        <v>0</v>
      </c>
      <c r="D1618" s="15">
        <v>21020011</v>
      </c>
      <c r="E1618" s="16" t="s">
        <v>1480</v>
      </c>
      <c r="F1618" s="14">
        <v>1051</v>
      </c>
      <c r="G1618" s="17">
        <v>41152</v>
      </c>
      <c r="H1618" s="29">
        <v>224180</v>
      </c>
      <c r="I1618" s="29">
        <v>0</v>
      </c>
      <c r="J1618" s="29">
        <v>0</v>
      </c>
      <c r="K1618" s="29">
        <v>0</v>
      </c>
      <c r="L1618" s="29">
        <f t="shared" si="103"/>
        <v>224180</v>
      </c>
      <c r="M1618" s="29">
        <v>-30908</v>
      </c>
      <c r="N1618" s="29">
        <v>-3541</v>
      </c>
      <c r="O1618" s="29">
        <v>0</v>
      </c>
      <c r="P1618" s="29">
        <f t="shared" si="100"/>
        <v>-34449</v>
      </c>
      <c r="Q1618" s="29">
        <f t="shared" si="101"/>
        <v>193272</v>
      </c>
      <c r="R1618" s="29">
        <f t="shared" si="102"/>
        <v>189731</v>
      </c>
      <c r="S1618" s="15" t="s">
        <v>234</v>
      </c>
      <c r="T1618" s="15">
        <v>100601</v>
      </c>
      <c r="U1618" s="15" t="s">
        <v>79</v>
      </c>
      <c r="V1618" s="15">
        <v>47020001</v>
      </c>
      <c r="W1618" s="15" t="s">
        <v>80</v>
      </c>
    </row>
    <row r="1619" spans="2:23" hidden="1" x14ac:dyDescent="0.25">
      <c r="B1619" s="14">
        <v>21001797</v>
      </c>
      <c r="C1619" s="14">
        <v>0</v>
      </c>
      <c r="D1619" s="15">
        <v>21020011</v>
      </c>
      <c r="E1619" s="16" t="s">
        <v>1481</v>
      </c>
      <c r="F1619" s="14">
        <v>1301</v>
      </c>
      <c r="G1619" s="17">
        <v>40269</v>
      </c>
      <c r="H1619" s="29">
        <v>263000</v>
      </c>
      <c r="I1619" s="29">
        <v>0</v>
      </c>
      <c r="J1619" s="29">
        <v>0</v>
      </c>
      <c r="K1619" s="29">
        <v>0</v>
      </c>
      <c r="L1619" s="29">
        <f t="shared" si="103"/>
        <v>263000</v>
      </c>
      <c r="M1619" s="29">
        <v>-47104</v>
      </c>
      <c r="N1619" s="29">
        <v>-4138</v>
      </c>
      <c r="O1619" s="29">
        <v>0</v>
      </c>
      <c r="P1619" s="29">
        <f t="shared" si="100"/>
        <v>-51242</v>
      </c>
      <c r="Q1619" s="29">
        <f t="shared" si="101"/>
        <v>215896</v>
      </c>
      <c r="R1619" s="29">
        <f t="shared" si="102"/>
        <v>211758</v>
      </c>
      <c r="S1619" s="15" t="s">
        <v>234</v>
      </c>
      <c r="T1619" s="15">
        <v>101301</v>
      </c>
      <c r="U1619" s="15" t="s">
        <v>133</v>
      </c>
      <c r="V1619" s="15">
        <v>47020001</v>
      </c>
      <c r="W1619" s="15" t="s">
        <v>134</v>
      </c>
    </row>
    <row r="1620" spans="2:23" hidden="1" x14ac:dyDescent="0.25">
      <c r="B1620" s="14">
        <v>21001798</v>
      </c>
      <c r="C1620" s="14">
        <v>0</v>
      </c>
      <c r="D1620" s="15">
        <v>21020011</v>
      </c>
      <c r="E1620" s="16" t="s">
        <v>1482</v>
      </c>
      <c r="F1620" s="14">
        <v>1101</v>
      </c>
      <c r="G1620" s="17">
        <v>40269</v>
      </c>
      <c r="H1620" s="29">
        <v>276847</v>
      </c>
      <c r="I1620" s="29">
        <v>0</v>
      </c>
      <c r="J1620" s="29">
        <v>0</v>
      </c>
      <c r="K1620" s="29">
        <v>0</v>
      </c>
      <c r="L1620" s="29">
        <f t="shared" si="103"/>
        <v>276847</v>
      </c>
      <c r="M1620" s="29">
        <v>-49585</v>
      </c>
      <c r="N1620" s="29">
        <v>-4356</v>
      </c>
      <c r="O1620" s="29">
        <v>0</v>
      </c>
      <c r="P1620" s="29">
        <f t="shared" si="100"/>
        <v>-53941</v>
      </c>
      <c r="Q1620" s="29">
        <f t="shared" si="101"/>
        <v>227262</v>
      </c>
      <c r="R1620" s="29">
        <f t="shared" si="102"/>
        <v>222906</v>
      </c>
      <c r="S1620" s="15" t="s">
        <v>234</v>
      </c>
      <c r="T1620" s="15">
        <v>101101</v>
      </c>
      <c r="U1620" s="15" t="s">
        <v>129</v>
      </c>
      <c r="V1620" s="15">
        <v>47020001</v>
      </c>
      <c r="W1620" s="15" t="s">
        <v>130</v>
      </c>
    </row>
    <row r="1621" spans="2:23" hidden="1" x14ac:dyDescent="0.25">
      <c r="B1621" s="14">
        <v>21001799</v>
      </c>
      <c r="C1621" s="14">
        <v>0</v>
      </c>
      <c r="D1621" s="15">
        <v>21020011</v>
      </c>
      <c r="E1621" s="16" t="s">
        <v>1483</v>
      </c>
      <c r="F1621" s="14">
        <v>1401</v>
      </c>
      <c r="G1621" s="17">
        <v>40344</v>
      </c>
      <c r="H1621" s="29">
        <v>290993</v>
      </c>
      <c r="I1621" s="29">
        <v>0</v>
      </c>
      <c r="J1621" s="29">
        <v>0</v>
      </c>
      <c r="K1621" s="29">
        <v>0</v>
      </c>
      <c r="L1621" s="29">
        <f t="shared" si="103"/>
        <v>290993</v>
      </c>
      <c r="M1621" s="29">
        <v>-51098</v>
      </c>
      <c r="N1621" s="29">
        <v>-4580</v>
      </c>
      <c r="O1621" s="29">
        <v>0</v>
      </c>
      <c r="P1621" s="29">
        <f t="shared" si="100"/>
        <v>-55678</v>
      </c>
      <c r="Q1621" s="29">
        <f t="shared" si="101"/>
        <v>239895</v>
      </c>
      <c r="R1621" s="29">
        <f t="shared" si="102"/>
        <v>235315</v>
      </c>
      <c r="S1621" s="15" t="s">
        <v>234</v>
      </c>
      <c r="T1621" s="15">
        <v>101401</v>
      </c>
      <c r="U1621" s="15" t="s">
        <v>139</v>
      </c>
      <c r="V1621" s="15">
        <v>47020001</v>
      </c>
      <c r="W1621" s="15" t="s">
        <v>140</v>
      </c>
    </row>
    <row r="1622" spans="2:23" hidden="1" x14ac:dyDescent="0.25">
      <c r="B1622" s="14">
        <v>21001800</v>
      </c>
      <c r="C1622" s="14">
        <v>0</v>
      </c>
      <c r="D1622" s="15">
        <v>21020011</v>
      </c>
      <c r="E1622" s="16" t="s">
        <v>1484</v>
      </c>
      <c r="F1622" s="14">
        <v>1401</v>
      </c>
      <c r="G1622" s="17">
        <v>40269</v>
      </c>
      <c r="H1622" s="29">
        <v>305313</v>
      </c>
      <c r="I1622" s="29">
        <v>0</v>
      </c>
      <c r="J1622" s="29">
        <v>0</v>
      </c>
      <c r="K1622" s="29">
        <v>0</v>
      </c>
      <c r="L1622" s="29">
        <f t="shared" si="103"/>
        <v>305313</v>
      </c>
      <c r="M1622" s="29">
        <v>-54677</v>
      </c>
      <c r="N1622" s="29">
        <v>-4803</v>
      </c>
      <c r="O1622" s="29">
        <v>0</v>
      </c>
      <c r="P1622" s="29">
        <f t="shared" si="100"/>
        <v>-59480</v>
      </c>
      <c r="Q1622" s="29">
        <f t="shared" si="101"/>
        <v>250636</v>
      </c>
      <c r="R1622" s="29">
        <f t="shared" si="102"/>
        <v>245833</v>
      </c>
      <c r="S1622" s="15" t="s">
        <v>234</v>
      </c>
      <c r="T1622" s="15">
        <v>101401</v>
      </c>
      <c r="U1622" s="15" t="s">
        <v>139</v>
      </c>
      <c r="V1622" s="15">
        <v>47020001</v>
      </c>
      <c r="W1622" s="15" t="s">
        <v>140</v>
      </c>
    </row>
    <row r="1623" spans="2:23" hidden="1" x14ac:dyDescent="0.25">
      <c r="B1623" s="14">
        <v>21001801</v>
      </c>
      <c r="C1623" s="14">
        <v>0</v>
      </c>
      <c r="D1623" s="15">
        <v>21020011</v>
      </c>
      <c r="E1623" s="16" t="s">
        <v>1485</v>
      </c>
      <c r="F1623" s="14">
        <v>1021</v>
      </c>
      <c r="G1623" s="17">
        <v>40507</v>
      </c>
      <c r="H1623" s="29">
        <v>312730</v>
      </c>
      <c r="I1623" s="29">
        <v>0</v>
      </c>
      <c r="J1623" s="29">
        <v>0</v>
      </c>
      <c r="K1623" s="29">
        <v>0</v>
      </c>
      <c r="L1623" s="29">
        <f t="shared" si="103"/>
        <v>312730</v>
      </c>
      <c r="M1623" s="29">
        <v>-52533</v>
      </c>
      <c r="N1623" s="29">
        <v>-4925</v>
      </c>
      <c r="O1623" s="29">
        <v>0</v>
      </c>
      <c r="P1623" s="29">
        <f t="shared" si="100"/>
        <v>-57458</v>
      </c>
      <c r="Q1623" s="29">
        <f t="shared" si="101"/>
        <v>260197</v>
      </c>
      <c r="R1623" s="29">
        <f t="shared" si="102"/>
        <v>255272</v>
      </c>
      <c r="S1623" s="15" t="s">
        <v>234</v>
      </c>
      <c r="T1623" s="15">
        <v>100301</v>
      </c>
      <c r="U1623" s="15" t="s">
        <v>32</v>
      </c>
      <c r="V1623" s="15">
        <v>47020001</v>
      </c>
      <c r="W1623" s="15" t="s">
        <v>33</v>
      </c>
    </row>
    <row r="1624" spans="2:23" hidden="1" x14ac:dyDescent="0.25">
      <c r="B1624" s="14">
        <v>21001802</v>
      </c>
      <c r="C1624" s="14">
        <v>0</v>
      </c>
      <c r="D1624" s="15">
        <v>21020011</v>
      </c>
      <c r="E1624" s="16" t="s">
        <v>1486</v>
      </c>
      <c r="F1624" s="14">
        <v>1101</v>
      </c>
      <c r="G1624" s="17">
        <v>40269</v>
      </c>
      <c r="H1624" s="29">
        <v>324509</v>
      </c>
      <c r="I1624" s="29">
        <v>0</v>
      </c>
      <c r="J1624" s="29">
        <v>0</v>
      </c>
      <c r="K1624" s="29">
        <v>0</v>
      </c>
      <c r="L1624" s="29">
        <f t="shared" si="103"/>
        <v>324509</v>
      </c>
      <c r="M1624" s="29">
        <v>-58115</v>
      </c>
      <c r="N1624" s="29">
        <v>-5105</v>
      </c>
      <c r="O1624" s="29">
        <v>0</v>
      </c>
      <c r="P1624" s="29">
        <f t="shared" si="100"/>
        <v>-63220</v>
      </c>
      <c r="Q1624" s="29">
        <f t="shared" si="101"/>
        <v>266394</v>
      </c>
      <c r="R1624" s="29">
        <f t="shared" si="102"/>
        <v>261289</v>
      </c>
      <c r="S1624" s="15" t="s">
        <v>234</v>
      </c>
      <c r="T1624" s="15">
        <v>101101</v>
      </c>
      <c r="U1624" s="15" t="s">
        <v>129</v>
      </c>
      <c r="V1624" s="15">
        <v>47020001</v>
      </c>
      <c r="W1624" s="15" t="s">
        <v>130</v>
      </c>
    </row>
    <row r="1625" spans="2:23" hidden="1" x14ac:dyDescent="0.25">
      <c r="B1625" s="14">
        <v>21001803</v>
      </c>
      <c r="C1625" s="14">
        <v>0</v>
      </c>
      <c r="D1625" s="15">
        <v>21020011</v>
      </c>
      <c r="E1625" s="16" t="s">
        <v>1487</v>
      </c>
      <c r="F1625" s="14">
        <v>1061</v>
      </c>
      <c r="G1625" s="17">
        <v>40816</v>
      </c>
      <c r="H1625" s="29">
        <v>346688</v>
      </c>
      <c r="I1625" s="29">
        <v>0</v>
      </c>
      <c r="J1625" s="29">
        <v>0</v>
      </c>
      <c r="K1625" s="29">
        <v>0</v>
      </c>
      <c r="L1625" s="29">
        <f t="shared" si="103"/>
        <v>346688</v>
      </c>
      <c r="M1625" s="29">
        <v>-53236</v>
      </c>
      <c r="N1625" s="29">
        <v>-5468</v>
      </c>
      <c r="O1625" s="29">
        <v>0</v>
      </c>
      <c r="P1625" s="29">
        <f t="shared" si="100"/>
        <v>-58704</v>
      </c>
      <c r="Q1625" s="29">
        <f t="shared" si="101"/>
        <v>293452</v>
      </c>
      <c r="R1625" s="29">
        <f t="shared" si="102"/>
        <v>287984</v>
      </c>
      <c r="S1625" s="15" t="s">
        <v>234</v>
      </c>
      <c r="T1625" s="15">
        <v>100801</v>
      </c>
      <c r="U1625" s="15" t="s">
        <v>62</v>
      </c>
      <c r="V1625" s="15">
        <v>47020001</v>
      </c>
      <c r="W1625" s="15" t="s">
        <v>44</v>
      </c>
    </row>
    <row r="1626" spans="2:23" hidden="1" x14ac:dyDescent="0.25">
      <c r="B1626" s="14">
        <v>21001804</v>
      </c>
      <c r="C1626" s="14">
        <v>0</v>
      </c>
      <c r="D1626" s="15">
        <v>21020011</v>
      </c>
      <c r="E1626" s="16" t="s">
        <v>1488</v>
      </c>
      <c r="F1626" s="14">
        <v>1101</v>
      </c>
      <c r="G1626" s="17">
        <v>40269</v>
      </c>
      <c r="H1626" s="29">
        <v>366530</v>
      </c>
      <c r="I1626" s="29">
        <v>0</v>
      </c>
      <c r="J1626" s="29">
        <v>0</v>
      </c>
      <c r="K1626" s="29">
        <v>0</v>
      </c>
      <c r="L1626" s="29">
        <f t="shared" si="103"/>
        <v>366530</v>
      </c>
      <c r="M1626" s="29">
        <v>-65645</v>
      </c>
      <c r="N1626" s="29">
        <v>-5767</v>
      </c>
      <c r="O1626" s="29">
        <v>0</v>
      </c>
      <c r="P1626" s="29">
        <f t="shared" si="100"/>
        <v>-71412</v>
      </c>
      <c r="Q1626" s="29">
        <f t="shared" si="101"/>
        <v>300885</v>
      </c>
      <c r="R1626" s="29">
        <f t="shared" si="102"/>
        <v>295118</v>
      </c>
      <c r="S1626" s="15" t="s">
        <v>234</v>
      </c>
      <c r="T1626" s="15">
        <v>101101</v>
      </c>
      <c r="U1626" s="15" t="s">
        <v>129</v>
      </c>
      <c r="V1626" s="15">
        <v>47020001</v>
      </c>
      <c r="W1626" s="15" t="s">
        <v>130</v>
      </c>
    </row>
    <row r="1627" spans="2:23" hidden="1" x14ac:dyDescent="0.25">
      <c r="B1627" s="14">
        <v>21001805</v>
      </c>
      <c r="C1627" s="14">
        <v>0</v>
      </c>
      <c r="D1627" s="15">
        <v>21020011</v>
      </c>
      <c r="E1627" s="16" t="s">
        <v>1489</v>
      </c>
      <c r="F1627" s="14">
        <v>1101</v>
      </c>
      <c r="G1627" s="17">
        <v>40269</v>
      </c>
      <c r="H1627" s="29">
        <v>368403</v>
      </c>
      <c r="I1627" s="29">
        <v>0</v>
      </c>
      <c r="J1627" s="29">
        <v>0</v>
      </c>
      <c r="K1627" s="29">
        <v>0</v>
      </c>
      <c r="L1627" s="29">
        <f t="shared" si="103"/>
        <v>368403</v>
      </c>
      <c r="M1627" s="29">
        <v>-65979</v>
      </c>
      <c r="N1627" s="29">
        <v>-5796</v>
      </c>
      <c r="O1627" s="29">
        <v>0</v>
      </c>
      <c r="P1627" s="29">
        <f t="shared" si="100"/>
        <v>-71775</v>
      </c>
      <c r="Q1627" s="29">
        <f t="shared" si="101"/>
        <v>302424</v>
      </c>
      <c r="R1627" s="29">
        <f t="shared" si="102"/>
        <v>296628</v>
      </c>
      <c r="S1627" s="15" t="s">
        <v>234</v>
      </c>
      <c r="T1627" s="15">
        <v>101101</v>
      </c>
      <c r="U1627" s="15" t="s">
        <v>129</v>
      </c>
      <c r="V1627" s="15">
        <v>47020001</v>
      </c>
      <c r="W1627" s="15" t="s">
        <v>130</v>
      </c>
    </row>
    <row r="1628" spans="2:23" hidden="1" x14ac:dyDescent="0.25">
      <c r="B1628" s="14">
        <v>21001806</v>
      </c>
      <c r="C1628" s="14">
        <v>0</v>
      </c>
      <c r="D1628" s="15">
        <v>21020011</v>
      </c>
      <c r="E1628" s="16" t="s">
        <v>1490</v>
      </c>
      <c r="F1628" s="14">
        <v>1101</v>
      </c>
      <c r="G1628" s="17">
        <v>40269</v>
      </c>
      <c r="H1628" s="29">
        <v>396002</v>
      </c>
      <c r="I1628" s="29">
        <v>0</v>
      </c>
      <c r="J1628" s="29">
        <v>0</v>
      </c>
      <c r="K1628" s="29">
        <v>0</v>
      </c>
      <c r="L1628" s="29">
        <f t="shared" si="103"/>
        <v>396002</v>
      </c>
      <c r="M1628" s="29">
        <v>-70920</v>
      </c>
      <c r="N1628" s="29">
        <v>-6230</v>
      </c>
      <c r="O1628" s="29">
        <v>0</v>
      </c>
      <c r="P1628" s="29">
        <f t="shared" si="100"/>
        <v>-77150</v>
      </c>
      <c r="Q1628" s="29">
        <f t="shared" si="101"/>
        <v>325082</v>
      </c>
      <c r="R1628" s="29">
        <f t="shared" si="102"/>
        <v>318852</v>
      </c>
      <c r="S1628" s="15" t="s">
        <v>234</v>
      </c>
      <c r="T1628" s="15">
        <v>101101</v>
      </c>
      <c r="U1628" s="15" t="s">
        <v>129</v>
      </c>
      <c r="V1628" s="15">
        <v>47020001</v>
      </c>
      <c r="W1628" s="15" t="s">
        <v>130</v>
      </c>
    </row>
    <row r="1629" spans="2:23" hidden="1" x14ac:dyDescent="0.25">
      <c r="B1629" s="14">
        <v>21001807</v>
      </c>
      <c r="C1629" s="14">
        <v>0</v>
      </c>
      <c r="D1629" s="15">
        <v>21020011</v>
      </c>
      <c r="E1629" s="16" t="s">
        <v>1491</v>
      </c>
      <c r="F1629" s="14">
        <v>1201</v>
      </c>
      <c r="G1629" s="17">
        <v>40299</v>
      </c>
      <c r="H1629" s="29">
        <v>401068</v>
      </c>
      <c r="I1629" s="29">
        <v>0</v>
      </c>
      <c r="J1629" s="29">
        <v>0</v>
      </c>
      <c r="K1629" s="29">
        <v>0</v>
      </c>
      <c r="L1629" s="29">
        <f t="shared" si="103"/>
        <v>401068</v>
      </c>
      <c r="M1629" s="29">
        <v>-71269</v>
      </c>
      <c r="N1629" s="29">
        <v>-6311</v>
      </c>
      <c r="O1629" s="29">
        <v>0</v>
      </c>
      <c r="P1629" s="29">
        <f t="shared" si="100"/>
        <v>-77580</v>
      </c>
      <c r="Q1629" s="29">
        <f t="shared" si="101"/>
        <v>329799</v>
      </c>
      <c r="R1629" s="29">
        <f t="shared" si="102"/>
        <v>323488</v>
      </c>
      <c r="S1629" s="15" t="s">
        <v>234</v>
      </c>
      <c r="T1629" s="15">
        <v>101201</v>
      </c>
      <c r="U1629" s="15" t="s">
        <v>144</v>
      </c>
      <c r="V1629" s="15">
        <v>47020001</v>
      </c>
      <c r="W1629" s="15" t="s">
        <v>145</v>
      </c>
    </row>
    <row r="1630" spans="2:23" hidden="1" x14ac:dyDescent="0.25">
      <c r="B1630" s="14">
        <v>21001808</v>
      </c>
      <c r="C1630" s="14">
        <v>0</v>
      </c>
      <c r="D1630" s="15">
        <v>21020011</v>
      </c>
      <c r="E1630" s="16" t="s">
        <v>1492</v>
      </c>
      <c r="F1630" s="14">
        <v>1401</v>
      </c>
      <c r="G1630" s="17">
        <v>40269</v>
      </c>
      <c r="H1630" s="29">
        <v>401816</v>
      </c>
      <c r="I1630" s="29">
        <v>0</v>
      </c>
      <c r="J1630" s="29">
        <v>0</v>
      </c>
      <c r="K1630" s="29">
        <v>0</v>
      </c>
      <c r="L1630" s="29">
        <f t="shared" si="103"/>
        <v>401816</v>
      </c>
      <c r="M1630" s="29">
        <v>-71965</v>
      </c>
      <c r="N1630" s="29">
        <v>-6322</v>
      </c>
      <c r="O1630" s="29">
        <v>0</v>
      </c>
      <c r="P1630" s="29">
        <f t="shared" si="100"/>
        <v>-78287</v>
      </c>
      <c r="Q1630" s="29">
        <f t="shared" si="101"/>
        <v>329851</v>
      </c>
      <c r="R1630" s="29">
        <f t="shared" si="102"/>
        <v>323529</v>
      </c>
      <c r="S1630" s="15" t="s">
        <v>234</v>
      </c>
      <c r="T1630" s="15">
        <v>101401</v>
      </c>
      <c r="U1630" s="15" t="s">
        <v>139</v>
      </c>
      <c r="V1630" s="15">
        <v>47020001</v>
      </c>
      <c r="W1630" s="15" t="s">
        <v>140</v>
      </c>
    </row>
    <row r="1631" spans="2:23" hidden="1" x14ac:dyDescent="0.25">
      <c r="B1631" s="14">
        <v>21001809</v>
      </c>
      <c r="C1631" s="14">
        <v>0</v>
      </c>
      <c r="D1631" s="15">
        <v>21020011</v>
      </c>
      <c r="E1631" s="16" t="s">
        <v>1493</v>
      </c>
      <c r="F1631" s="14">
        <v>1301</v>
      </c>
      <c r="G1631" s="17">
        <v>40360</v>
      </c>
      <c r="H1631" s="29">
        <v>402697</v>
      </c>
      <c r="I1631" s="29">
        <v>0</v>
      </c>
      <c r="J1631" s="29">
        <v>0</v>
      </c>
      <c r="K1631" s="29">
        <v>0</v>
      </c>
      <c r="L1631" s="29">
        <f t="shared" si="103"/>
        <v>402697</v>
      </c>
      <c r="M1631" s="29">
        <v>-70407</v>
      </c>
      <c r="N1631" s="29">
        <v>-6338</v>
      </c>
      <c r="O1631" s="29">
        <v>0</v>
      </c>
      <c r="P1631" s="29">
        <f t="shared" si="100"/>
        <v>-76745</v>
      </c>
      <c r="Q1631" s="29">
        <f t="shared" si="101"/>
        <v>332290</v>
      </c>
      <c r="R1631" s="29">
        <f t="shared" si="102"/>
        <v>325952</v>
      </c>
      <c r="S1631" s="15" t="s">
        <v>234</v>
      </c>
      <c r="T1631" s="15">
        <v>101301</v>
      </c>
      <c r="U1631" s="15" t="s">
        <v>133</v>
      </c>
      <c r="V1631" s="15">
        <v>47020001</v>
      </c>
      <c r="W1631" s="15" t="s">
        <v>134</v>
      </c>
    </row>
    <row r="1632" spans="2:23" hidden="1" x14ac:dyDescent="0.25">
      <c r="B1632" s="14">
        <v>21001810</v>
      </c>
      <c r="C1632" s="14">
        <v>0</v>
      </c>
      <c r="D1632" s="15">
        <v>21020011</v>
      </c>
      <c r="E1632" s="16" t="s">
        <v>1494</v>
      </c>
      <c r="F1632" s="14">
        <v>1101</v>
      </c>
      <c r="G1632" s="17">
        <v>40269</v>
      </c>
      <c r="H1632" s="29">
        <v>404442</v>
      </c>
      <c r="I1632" s="29">
        <v>0</v>
      </c>
      <c r="J1632" s="29">
        <v>0</v>
      </c>
      <c r="K1632" s="29">
        <v>0</v>
      </c>
      <c r="L1632" s="29">
        <f t="shared" si="103"/>
        <v>404442</v>
      </c>
      <c r="M1632" s="29">
        <v>-72434</v>
      </c>
      <c r="N1632" s="29">
        <v>-6363</v>
      </c>
      <c r="O1632" s="29">
        <v>0</v>
      </c>
      <c r="P1632" s="29">
        <f t="shared" si="100"/>
        <v>-78797</v>
      </c>
      <c r="Q1632" s="29">
        <f t="shared" si="101"/>
        <v>332008</v>
      </c>
      <c r="R1632" s="29">
        <f t="shared" si="102"/>
        <v>325645</v>
      </c>
      <c r="S1632" s="15" t="s">
        <v>234</v>
      </c>
      <c r="T1632" s="15">
        <v>101101</v>
      </c>
      <c r="U1632" s="15" t="s">
        <v>129</v>
      </c>
      <c r="V1632" s="15">
        <v>47020001</v>
      </c>
      <c r="W1632" s="15" t="s">
        <v>130</v>
      </c>
    </row>
    <row r="1633" spans="2:23" hidden="1" x14ac:dyDescent="0.25">
      <c r="B1633" s="14">
        <v>21001811</v>
      </c>
      <c r="C1633" s="14">
        <v>0</v>
      </c>
      <c r="D1633" s="15">
        <v>21020011</v>
      </c>
      <c r="E1633" s="16" t="s">
        <v>1495</v>
      </c>
      <c r="F1633" s="14">
        <v>1101</v>
      </c>
      <c r="G1633" s="17">
        <v>40269</v>
      </c>
      <c r="H1633" s="29">
        <v>410604</v>
      </c>
      <c r="I1633" s="29">
        <v>0</v>
      </c>
      <c r="J1633" s="29">
        <v>0</v>
      </c>
      <c r="K1633" s="29">
        <v>0</v>
      </c>
      <c r="L1633" s="29">
        <f t="shared" si="103"/>
        <v>410604</v>
      </c>
      <c r="M1633" s="29">
        <v>-73538</v>
      </c>
      <c r="N1633" s="29">
        <v>-6460</v>
      </c>
      <c r="O1633" s="29">
        <v>0</v>
      </c>
      <c r="P1633" s="29">
        <f t="shared" si="100"/>
        <v>-79998</v>
      </c>
      <c r="Q1633" s="29">
        <f t="shared" si="101"/>
        <v>337066</v>
      </c>
      <c r="R1633" s="29">
        <f t="shared" si="102"/>
        <v>330606</v>
      </c>
      <c r="S1633" s="15" t="s">
        <v>234</v>
      </c>
      <c r="T1633" s="15">
        <v>101101</v>
      </c>
      <c r="U1633" s="15" t="s">
        <v>129</v>
      </c>
      <c r="V1633" s="15">
        <v>47020001</v>
      </c>
      <c r="W1633" s="15" t="s">
        <v>130</v>
      </c>
    </row>
    <row r="1634" spans="2:23" hidden="1" x14ac:dyDescent="0.25">
      <c r="B1634" s="14">
        <v>21001812</v>
      </c>
      <c r="C1634" s="14">
        <v>0</v>
      </c>
      <c r="D1634" s="15">
        <v>21020011</v>
      </c>
      <c r="E1634" s="16" t="s">
        <v>1496</v>
      </c>
      <c r="F1634" s="14">
        <v>1301</v>
      </c>
      <c r="G1634" s="17">
        <v>40269</v>
      </c>
      <c r="H1634" s="29">
        <v>416000</v>
      </c>
      <c r="I1634" s="29">
        <v>0</v>
      </c>
      <c r="J1634" s="29">
        <v>0</v>
      </c>
      <c r="K1634" s="29">
        <v>0</v>
      </c>
      <c r="L1634" s="29">
        <f t="shared" si="103"/>
        <v>416000</v>
      </c>
      <c r="M1634" s="29">
        <v>-74505</v>
      </c>
      <c r="N1634" s="29">
        <v>-6545</v>
      </c>
      <c r="O1634" s="29">
        <v>0</v>
      </c>
      <c r="P1634" s="29">
        <f t="shared" si="100"/>
        <v>-81050</v>
      </c>
      <c r="Q1634" s="29">
        <f t="shared" si="101"/>
        <v>341495</v>
      </c>
      <c r="R1634" s="29">
        <f t="shared" si="102"/>
        <v>334950</v>
      </c>
      <c r="S1634" s="15" t="s">
        <v>234</v>
      </c>
      <c r="T1634" s="15">
        <v>101301</v>
      </c>
      <c r="U1634" s="15" t="s">
        <v>133</v>
      </c>
      <c r="V1634" s="15">
        <v>47020001</v>
      </c>
      <c r="W1634" s="15" t="s">
        <v>134</v>
      </c>
    </row>
    <row r="1635" spans="2:23" hidden="1" x14ac:dyDescent="0.25">
      <c r="B1635" s="14">
        <v>21001813</v>
      </c>
      <c r="C1635" s="14">
        <v>0</v>
      </c>
      <c r="D1635" s="15">
        <v>21020011</v>
      </c>
      <c r="E1635" s="16" t="s">
        <v>1497</v>
      </c>
      <c r="F1635" s="14">
        <v>1101</v>
      </c>
      <c r="G1635" s="17">
        <v>40269</v>
      </c>
      <c r="H1635" s="29">
        <v>420059</v>
      </c>
      <c r="I1635" s="29">
        <v>0</v>
      </c>
      <c r="J1635" s="29">
        <v>0</v>
      </c>
      <c r="K1635" s="29">
        <v>0</v>
      </c>
      <c r="L1635" s="29">
        <f t="shared" si="103"/>
        <v>420059</v>
      </c>
      <c r="M1635" s="29">
        <v>-75233</v>
      </c>
      <c r="N1635" s="29">
        <v>-6609</v>
      </c>
      <c r="O1635" s="29">
        <v>0</v>
      </c>
      <c r="P1635" s="29">
        <f t="shared" si="100"/>
        <v>-81842</v>
      </c>
      <c r="Q1635" s="29">
        <f t="shared" si="101"/>
        <v>344826</v>
      </c>
      <c r="R1635" s="29">
        <f t="shared" si="102"/>
        <v>338217</v>
      </c>
      <c r="S1635" s="15" t="s">
        <v>234</v>
      </c>
      <c r="T1635" s="15">
        <v>101101</v>
      </c>
      <c r="U1635" s="15" t="s">
        <v>129</v>
      </c>
      <c r="V1635" s="15">
        <v>47020001</v>
      </c>
      <c r="W1635" s="15" t="s">
        <v>130</v>
      </c>
    </row>
    <row r="1636" spans="2:23" hidden="1" x14ac:dyDescent="0.25">
      <c r="B1636" s="14">
        <v>21001814</v>
      </c>
      <c r="C1636" s="14">
        <v>0</v>
      </c>
      <c r="D1636" s="15">
        <v>21020011</v>
      </c>
      <c r="E1636" s="16" t="s">
        <v>1498</v>
      </c>
      <c r="F1636" s="14">
        <v>1021</v>
      </c>
      <c r="G1636" s="17">
        <v>40584</v>
      </c>
      <c r="H1636" s="29">
        <v>432120</v>
      </c>
      <c r="I1636" s="29">
        <v>0</v>
      </c>
      <c r="J1636" s="29">
        <v>0</v>
      </c>
      <c r="K1636" s="29">
        <v>0</v>
      </c>
      <c r="L1636" s="29">
        <f t="shared" si="103"/>
        <v>432120</v>
      </c>
      <c r="M1636" s="29">
        <v>-71028</v>
      </c>
      <c r="N1636" s="29">
        <v>-6808</v>
      </c>
      <c r="O1636" s="29">
        <v>0</v>
      </c>
      <c r="P1636" s="29">
        <f t="shared" si="100"/>
        <v>-77836</v>
      </c>
      <c r="Q1636" s="29">
        <f t="shared" si="101"/>
        <v>361092</v>
      </c>
      <c r="R1636" s="29">
        <f t="shared" si="102"/>
        <v>354284</v>
      </c>
      <c r="S1636" s="15" t="s">
        <v>234</v>
      </c>
      <c r="T1636" s="15">
        <v>100301</v>
      </c>
      <c r="U1636" s="15" t="s">
        <v>32</v>
      </c>
      <c r="V1636" s="15">
        <v>47020001</v>
      </c>
      <c r="W1636" s="15" t="s">
        <v>33</v>
      </c>
    </row>
    <row r="1637" spans="2:23" hidden="1" x14ac:dyDescent="0.25">
      <c r="B1637" s="14">
        <v>21001815</v>
      </c>
      <c r="C1637" s="14">
        <v>0</v>
      </c>
      <c r="D1637" s="15">
        <v>21020011</v>
      </c>
      <c r="E1637" s="16" t="s">
        <v>1499</v>
      </c>
      <c r="F1637" s="14">
        <v>1031</v>
      </c>
      <c r="G1637" s="17">
        <v>40421</v>
      </c>
      <c r="H1637" s="29">
        <v>442412</v>
      </c>
      <c r="I1637" s="29">
        <v>0</v>
      </c>
      <c r="J1637" s="29">
        <v>0</v>
      </c>
      <c r="K1637" s="29">
        <v>0</v>
      </c>
      <c r="L1637" s="29">
        <f t="shared" si="103"/>
        <v>442412</v>
      </c>
      <c r="M1637" s="29">
        <v>-76090</v>
      </c>
      <c r="N1637" s="29">
        <v>-6965</v>
      </c>
      <c r="O1637" s="29">
        <v>0</v>
      </c>
      <c r="P1637" s="29">
        <f t="shared" si="100"/>
        <v>-83055</v>
      </c>
      <c r="Q1637" s="29">
        <f t="shared" si="101"/>
        <v>366322</v>
      </c>
      <c r="R1637" s="29">
        <f t="shared" si="102"/>
        <v>359357</v>
      </c>
      <c r="S1637" s="15" t="s">
        <v>234</v>
      </c>
      <c r="T1637" s="15">
        <v>100401</v>
      </c>
      <c r="U1637" s="15" t="s">
        <v>97</v>
      </c>
      <c r="V1637" s="15">
        <v>47020001</v>
      </c>
      <c r="W1637" s="15" t="s">
        <v>98</v>
      </c>
    </row>
    <row r="1638" spans="2:23" hidden="1" x14ac:dyDescent="0.25">
      <c r="B1638" s="14">
        <v>21001816</v>
      </c>
      <c r="C1638" s="14">
        <v>0</v>
      </c>
      <c r="D1638" s="15">
        <v>21020011</v>
      </c>
      <c r="E1638" s="16" t="s">
        <v>1500</v>
      </c>
      <c r="F1638" s="14">
        <v>1051</v>
      </c>
      <c r="G1638" s="17">
        <v>41090</v>
      </c>
      <c r="H1638" s="29">
        <v>446834</v>
      </c>
      <c r="I1638" s="29">
        <v>0</v>
      </c>
      <c r="J1638" s="29">
        <v>0</v>
      </c>
      <c r="K1638" s="29">
        <v>0</v>
      </c>
      <c r="L1638" s="29">
        <f t="shared" si="103"/>
        <v>446834</v>
      </c>
      <c r="M1638" s="29">
        <v>-62900</v>
      </c>
      <c r="N1638" s="29">
        <v>-7056</v>
      </c>
      <c r="O1638" s="29">
        <v>0</v>
      </c>
      <c r="P1638" s="29">
        <f t="shared" si="100"/>
        <v>-69956</v>
      </c>
      <c r="Q1638" s="29">
        <f t="shared" si="101"/>
        <v>383934</v>
      </c>
      <c r="R1638" s="29">
        <f t="shared" si="102"/>
        <v>376878</v>
      </c>
      <c r="S1638" s="15" t="s">
        <v>234</v>
      </c>
      <c r="T1638" s="15">
        <v>100601</v>
      </c>
      <c r="U1638" s="15" t="s">
        <v>79</v>
      </c>
      <c r="V1638" s="15">
        <v>47020001</v>
      </c>
      <c r="W1638" s="15" t="s">
        <v>80</v>
      </c>
    </row>
    <row r="1639" spans="2:23" hidden="1" x14ac:dyDescent="0.25">
      <c r="B1639" s="14">
        <v>21001817</v>
      </c>
      <c r="C1639" s="14">
        <v>0</v>
      </c>
      <c r="D1639" s="15">
        <v>21020011</v>
      </c>
      <c r="E1639" s="16" t="s">
        <v>1501</v>
      </c>
      <c r="F1639" s="14">
        <v>1201</v>
      </c>
      <c r="G1639" s="17">
        <v>40299</v>
      </c>
      <c r="H1639" s="29">
        <v>457778</v>
      </c>
      <c r="I1639" s="29">
        <v>0</v>
      </c>
      <c r="J1639" s="29">
        <v>0</v>
      </c>
      <c r="K1639" s="29">
        <v>0</v>
      </c>
      <c r="L1639" s="29">
        <f t="shared" si="103"/>
        <v>457778</v>
      </c>
      <c r="M1639" s="29">
        <v>-81343</v>
      </c>
      <c r="N1639" s="29">
        <v>-7203</v>
      </c>
      <c r="O1639" s="29">
        <v>0</v>
      </c>
      <c r="P1639" s="29">
        <f t="shared" si="100"/>
        <v>-88546</v>
      </c>
      <c r="Q1639" s="29">
        <f t="shared" si="101"/>
        <v>376435</v>
      </c>
      <c r="R1639" s="29">
        <f t="shared" si="102"/>
        <v>369232</v>
      </c>
      <c r="S1639" s="15" t="s">
        <v>234</v>
      </c>
      <c r="T1639" s="15">
        <v>101201</v>
      </c>
      <c r="U1639" s="15" t="s">
        <v>144</v>
      </c>
      <c r="V1639" s="15">
        <v>47020001</v>
      </c>
      <c r="W1639" s="15" t="s">
        <v>145</v>
      </c>
    </row>
    <row r="1640" spans="2:23" hidden="1" x14ac:dyDescent="0.25">
      <c r="B1640" s="14">
        <v>21001818</v>
      </c>
      <c r="C1640" s="14">
        <v>0</v>
      </c>
      <c r="D1640" s="15">
        <v>21020011</v>
      </c>
      <c r="E1640" s="16" t="s">
        <v>1502</v>
      </c>
      <c r="F1640" s="14">
        <v>1301</v>
      </c>
      <c r="G1640" s="17">
        <v>40269</v>
      </c>
      <c r="H1640" s="29">
        <v>461000</v>
      </c>
      <c r="I1640" s="29">
        <v>0</v>
      </c>
      <c r="J1640" s="29">
        <v>0</v>
      </c>
      <c r="K1640" s="29">
        <v>0</v>
      </c>
      <c r="L1640" s="29">
        <f t="shared" si="103"/>
        <v>461000</v>
      </c>
      <c r="M1640" s="29">
        <v>-82564</v>
      </c>
      <c r="N1640" s="29">
        <v>-7253</v>
      </c>
      <c r="O1640" s="29">
        <v>0</v>
      </c>
      <c r="P1640" s="29">
        <f t="shared" si="100"/>
        <v>-89817</v>
      </c>
      <c r="Q1640" s="29">
        <f t="shared" si="101"/>
        <v>378436</v>
      </c>
      <c r="R1640" s="29">
        <f t="shared" si="102"/>
        <v>371183</v>
      </c>
      <c r="S1640" s="15" t="s">
        <v>234</v>
      </c>
      <c r="T1640" s="15">
        <v>101301</v>
      </c>
      <c r="U1640" s="15" t="s">
        <v>133</v>
      </c>
      <c r="V1640" s="15">
        <v>47020001</v>
      </c>
      <c r="W1640" s="15" t="s">
        <v>134</v>
      </c>
    </row>
    <row r="1641" spans="2:23" hidden="1" x14ac:dyDescent="0.25">
      <c r="B1641" s="14">
        <v>21001819</v>
      </c>
      <c r="C1641" s="14">
        <v>0</v>
      </c>
      <c r="D1641" s="15">
        <v>21020011</v>
      </c>
      <c r="E1641" s="16" t="s">
        <v>1503</v>
      </c>
      <c r="F1641" s="14">
        <v>1401</v>
      </c>
      <c r="G1641" s="17">
        <v>40325</v>
      </c>
      <c r="H1641" s="29">
        <v>461331</v>
      </c>
      <c r="I1641" s="29">
        <v>0</v>
      </c>
      <c r="J1641" s="29">
        <v>0</v>
      </c>
      <c r="K1641" s="29">
        <v>0</v>
      </c>
      <c r="L1641" s="29">
        <f t="shared" si="103"/>
        <v>461331</v>
      </c>
      <c r="M1641" s="29">
        <v>-81416</v>
      </c>
      <c r="N1641" s="29">
        <v>-7260</v>
      </c>
      <c r="O1641" s="29">
        <v>0</v>
      </c>
      <c r="P1641" s="29">
        <f t="shared" si="100"/>
        <v>-88676</v>
      </c>
      <c r="Q1641" s="29">
        <f t="shared" si="101"/>
        <v>379915</v>
      </c>
      <c r="R1641" s="29">
        <f t="shared" si="102"/>
        <v>372655</v>
      </c>
      <c r="S1641" s="15" t="s">
        <v>234</v>
      </c>
      <c r="T1641" s="15">
        <v>101401</v>
      </c>
      <c r="U1641" s="15" t="s">
        <v>139</v>
      </c>
      <c r="V1641" s="15">
        <v>47020001</v>
      </c>
      <c r="W1641" s="15" t="s">
        <v>140</v>
      </c>
    </row>
    <row r="1642" spans="2:23" hidden="1" x14ac:dyDescent="0.25">
      <c r="B1642" s="14">
        <v>21001820</v>
      </c>
      <c r="C1642" s="14">
        <v>0</v>
      </c>
      <c r="D1642" s="15">
        <v>21020011</v>
      </c>
      <c r="E1642" s="16" t="s">
        <v>1504</v>
      </c>
      <c r="F1642" s="14">
        <v>1202</v>
      </c>
      <c r="G1642" s="17">
        <v>41274</v>
      </c>
      <c r="H1642" s="29">
        <v>482374</v>
      </c>
      <c r="I1642" s="29">
        <v>0</v>
      </c>
      <c r="J1642" s="29">
        <v>0</v>
      </c>
      <c r="K1642" s="29">
        <v>0</v>
      </c>
      <c r="L1642" s="29">
        <f t="shared" si="103"/>
        <v>482374</v>
      </c>
      <c r="M1642" s="29">
        <v>-63751</v>
      </c>
      <c r="N1642" s="29">
        <v>-7623</v>
      </c>
      <c r="O1642" s="29">
        <v>0</v>
      </c>
      <c r="P1642" s="29">
        <f t="shared" si="100"/>
        <v>-71374</v>
      </c>
      <c r="Q1642" s="29">
        <f t="shared" si="101"/>
        <v>418623</v>
      </c>
      <c r="R1642" s="29">
        <f t="shared" si="102"/>
        <v>411000</v>
      </c>
      <c r="S1642" s="15" t="s">
        <v>234</v>
      </c>
      <c r="T1642" s="15">
        <v>101202</v>
      </c>
      <c r="U1642" s="15" t="s">
        <v>149</v>
      </c>
      <c r="V1642" s="15">
        <v>47020001</v>
      </c>
      <c r="W1642" s="15" t="s">
        <v>145</v>
      </c>
    </row>
    <row r="1643" spans="2:23" hidden="1" x14ac:dyDescent="0.25">
      <c r="B1643" s="14">
        <v>21001821</v>
      </c>
      <c r="C1643" s="14">
        <v>0</v>
      </c>
      <c r="D1643" s="15">
        <v>21020011</v>
      </c>
      <c r="E1643" s="16" t="s">
        <v>1505</v>
      </c>
      <c r="F1643" s="14">
        <v>1201</v>
      </c>
      <c r="G1643" s="17">
        <v>40269</v>
      </c>
      <c r="H1643" s="29">
        <v>485079</v>
      </c>
      <c r="I1643" s="29">
        <v>0</v>
      </c>
      <c r="J1643" s="29">
        <v>0</v>
      </c>
      <c r="K1643" s="29">
        <v>0</v>
      </c>
      <c r="L1643" s="29">
        <f t="shared" si="103"/>
        <v>485079</v>
      </c>
      <c r="M1643" s="29">
        <v>-86878</v>
      </c>
      <c r="N1643" s="29">
        <v>-7632</v>
      </c>
      <c r="O1643" s="29">
        <v>0</v>
      </c>
      <c r="P1643" s="29">
        <f t="shared" si="100"/>
        <v>-94510</v>
      </c>
      <c r="Q1643" s="29">
        <f t="shared" si="101"/>
        <v>398201</v>
      </c>
      <c r="R1643" s="29">
        <f t="shared" si="102"/>
        <v>390569</v>
      </c>
      <c r="S1643" s="15" t="s">
        <v>234</v>
      </c>
      <c r="T1643" s="15">
        <v>101201</v>
      </c>
      <c r="U1643" s="15" t="s">
        <v>144</v>
      </c>
      <c r="V1643" s="15">
        <v>47020001</v>
      </c>
      <c r="W1643" s="15" t="s">
        <v>145</v>
      </c>
    </row>
    <row r="1644" spans="2:23" hidden="1" x14ac:dyDescent="0.25">
      <c r="B1644" s="14">
        <v>21001822</v>
      </c>
      <c r="C1644" s="14">
        <v>0</v>
      </c>
      <c r="D1644" s="15">
        <v>21020011</v>
      </c>
      <c r="E1644" s="16" t="s">
        <v>1506</v>
      </c>
      <c r="F1644" s="14">
        <v>1401</v>
      </c>
      <c r="G1644" s="17">
        <v>40269</v>
      </c>
      <c r="H1644" s="29">
        <v>490133</v>
      </c>
      <c r="I1644" s="29">
        <v>0</v>
      </c>
      <c r="J1644" s="29">
        <v>0</v>
      </c>
      <c r="K1644" s="29">
        <v>0</v>
      </c>
      <c r="L1644" s="29">
        <f t="shared" si="103"/>
        <v>490133</v>
      </c>
      <c r="M1644" s="29">
        <v>-87779</v>
      </c>
      <c r="N1644" s="29">
        <v>-7711</v>
      </c>
      <c r="O1644" s="29">
        <v>0</v>
      </c>
      <c r="P1644" s="29">
        <f t="shared" si="100"/>
        <v>-95490</v>
      </c>
      <c r="Q1644" s="29">
        <f t="shared" si="101"/>
        <v>402354</v>
      </c>
      <c r="R1644" s="29">
        <f t="shared" si="102"/>
        <v>394643</v>
      </c>
      <c r="S1644" s="15" t="s">
        <v>234</v>
      </c>
      <c r="T1644" s="15">
        <v>101401</v>
      </c>
      <c r="U1644" s="15" t="s">
        <v>139</v>
      </c>
      <c r="V1644" s="15">
        <v>47020001</v>
      </c>
      <c r="W1644" s="15" t="s">
        <v>140</v>
      </c>
    </row>
    <row r="1645" spans="2:23" hidden="1" x14ac:dyDescent="0.25">
      <c r="B1645" s="14">
        <v>21001824</v>
      </c>
      <c r="C1645" s="14">
        <v>0</v>
      </c>
      <c r="D1645" s="15">
        <v>21020011</v>
      </c>
      <c r="E1645" s="16" t="s">
        <v>1507</v>
      </c>
      <c r="F1645" s="14">
        <v>1031</v>
      </c>
      <c r="G1645" s="17">
        <v>40421</v>
      </c>
      <c r="H1645" s="29">
        <v>493678</v>
      </c>
      <c r="I1645" s="29">
        <v>0</v>
      </c>
      <c r="J1645" s="29">
        <v>0</v>
      </c>
      <c r="K1645" s="29">
        <v>0</v>
      </c>
      <c r="L1645" s="29">
        <f t="shared" si="103"/>
        <v>493678</v>
      </c>
      <c r="M1645" s="29">
        <v>-84906</v>
      </c>
      <c r="N1645" s="29">
        <v>-7772</v>
      </c>
      <c r="O1645" s="29">
        <v>0</v>
      </c>
      <c r="P1645" s="29">
        <f t="shared" si="100"/>
        <v>-92678</v>
      </c>
      <c r="Q1645" s="29">
        <f t="shared" si="101"/>
        <v>408772</v>
      </c>
      <c r="R1645" s="29">
        <f t="shared" si="102"/>
        <v>401000</v>
      </c>
      <c r="S1645" s="15" t="s">
        <v>234</v>
      </c>
      <c r="T1645" s="15">
        <v>100401</v>
      </c>
      <c r="U1645" s="15" t="s">
        <v>97</v>
      </c>
      <c r="V1645" s="15">
        <v>47020001</v>
      </c>
      <c r="W1645" s="15" t="s">
        <v>98</v>
      </c>
    </row>
    <row r="1646" spans="2:23" hidden="1" x14ac:dyDescent="0.25">
      <c r="B1646" s="14">
        <v>21001825</v>
      </c>
      <c r="C1646" s="14">
        <v>0</v>
      </c>
      <c r="D1646" s="15">
        <v>21020011</v>
      </c>
      <c r="E1646" s="16" t="s">
        <v>1508</v>
      </c>
      <c r="F1646" s="14">
        <v>1081</v>
      </c>
      <c r="G1646" s="17">
        <v>40634</v>
      </c>
      <c r="H1646" s="29">
        <v>537298</v>
      </c>
      <c r="I1646" s="29">
        <v>0</v>
      </c>
      <c r="J1646" s="29">
        <v>0</v>
      </c>
      <c r="K1646" s="29">
        <v>0</v>
      </c>
      <c r="L1646" s="29">
        <f t="shared" si="103"/>
        <v>537298</v>
      </c>
      <c r="M1646" s="29">
        <v>-92339</v>
      </c>
      <c r="N1646" s="29">
        <v>-8927</v>
      </c>
      <c r="O1646" s="29">
        <v>0</v>
      </c>
      <c r="P1646" s="29">
        <f t="shared" si="100"/>
        <v>-101266</v>
      </c>
      <c r="Q1646" s="29">
        <f t="shared" si="101"/>
        <v>444959</v>
      </c>
      <c r="R1646" s="29">
        <f t="shared" si="102"/>
        <v>436032</v>
      </c>
      <c r="S1646" s="15" t="s">
        <v>234</v>
      </c>
      <c r="T1646" s="15">
        <v>101001</v>
      </c>
      <c r="U1646" s="15" t="s">
        <v>37</v>
      </c>
      <c r="V1646" s="15">
        <v>47020001</v>
      </c>
      <c r="W1646" s="15" t="s">
        <v>38</v>
      </c>
    </row>
    <row r="1647" spans="2:23" hidden="1" x14ac:dyDescent="0.25">
      <c r="B1647" s="14">
        <v>21001826</v>
      </c>
      <c r="C1647" s="14">
        <v>0</v>
      </c>
      <c r="D1647" s="15">
        <v>21020011</v>
      </c>
      <c r="E1647" s="16" t="s">
        <v>1509</v>
      </c>
      <c r="F1647" s="14">
        <v>1101</v>
      </c>
      <c r="G1647" s="17">
        <v>40269</v>
      </c>
      <c r="H1647" s="29">
        <v>540922</v>
      </c>
      <c r="I1647" s="29">
        <v>0</v>
      </c>
      <c r="J1647" s="29">
        <v>0</v>
      </c>
      <c r="K1647" s="29">
        <v>0</v>
      </c>
      <c r="L1647" s="29">
        <f t="shared" si="103"/>
        <v>540922</v>
      </c>
      <c r="M1647" s="29">
        <v>-96875</v>
      </c>
      <c r="N1647" s="29">
        <v>-8510</v>
      </c>
      <c r="O1647" s="29">
        <v>0</v>
      </c>
      <c r="P1647" s="29">
        <f t="shared" si="100"/>
        <v>-105385</v>
      </c>
      <c r="Q1647" s="29">
        <f t="shared" si="101"/>
        <v>444047</v>
      </c>
      <c r="R1647" s="29">
        <f t="shared" si="102"/>
        <v>435537</v>
      </c>
      <c r="S1647" s="15" t="s">
        <v>234</v>
      </c>
      <c r="T1647" s="15">
        <v>101101</v>
      </c>
      <c r="U1647" s="15" t="s">
        <v>129</v>
      </c>
      <c r="V1647" s="15">
        <v>47020001</v>
      </c>
      <c r="W1647" s="15" t="s">
        <v>130</v>
      </c>
    </row>
    <row r="1648" spans="2:23" hidden="1" x14ac:dyDescent="0.25">
      <c r="B1648" s="14">
        <v>21001827</v>
      </c>
      <c r="C1648" s="14">
        <v>0</v>
      </c>
      <c r="D1648" s="15">
        <v>21020011</v>
      </c>
      <c r="E1648" s="16" t="s">
        <v>1510</v>
      </c>
      <c r="F1648" s="14">
        <v>1401</v>
      </c>
      <c r="G1648" s="17">
        <v>40344</v>
      </c>
      <c r="H1648" s="29">
        <v>543245</v>
      </c>
      <c r="I1648" s="29">
        <v>0</v>
      </c>
      <c r="J1648" s="29">
        <v>0</v>
      </c>
      <c r="K1648" s="29">
        <v>0</v>
      </c>
      <c r="L1648" s="29">
        <f t="shared" si="103"/>
        <v>543245</v>
      </c>
      <c r="M1648" s="29">
        <v>-95391</v>
      </c>
      <c r="N1648" s="29">
        <v>-8550</v>
      </c>
      <c r="O1648" s="29">
        <v>0</v>
      </c>
      <c r="P1648" s="29">
        <f t="shared" si="100"/>
        <v>-103941</v>
      </c>
      <c r="Q1648" s="29">
        <f t="shared" si="101"/>
        <v>447854</v>
      </c>
      <c r="R1648" s="29">
        <f t="shared" si="102"/>
        <v>439304</v>
      </c>
      <c r="S1648" s="15" t="s">
        <v>234</v>
      </c>
      <c r="T1648" s="15">
        <v>101401</v>
      </c>
      <c r="U1648" s="15" t="s">
        <v>139</v>
      </c>
      <c r="V1648" s="15">
        <v>47020001</v>
      </c>
      <c r="W1648" s="15" t="s">
        <v>140</v>
      </c>
    </row>
    <row r="1649" spans="2:23" hidden="1" x14ac:dyDescent="0.25">
      <c r="B1649" s="14">
        <v>21001828</v>
      </c>
      <c r="C1649" s="14">
        <v>0</v>
      </c>
      <c r="D1649" s="15">
        <v>21020011</v>
      </c>
      <c r="E1649" s="16" t="s">
        <v>1511</v>
      </c>
      <c r="F1649" s="14">
        <v>1031</v>
      </c>
      <c r="G1649" s="17">
        <v>40393</v>
      </c>
      <c r="H1649" s="29">
        <v>550863</v>
      </c>
      <c r="I1649" s="29">
        <v>0</v>
      </c>
      <c r="J1649" s="29">
        <v>0</v>
      </c>
      <c r="K1649" s="29">
        <v>0</v>
      </c>
      <c r="L1649" s="29">
        <f t="shared" si="103"/>
        <v>550863</v>
      </c>
      <c r="M1649" s="29">
        <v>-95468</v>
      </c>
      <c r="N1649" s="29">
        <v>-8672</v>
      </c>
      <c r="O1649" s="29">
        <v>0</v>
      </c>
      <c r="P1649" s="29">
        <f t="shared" si="100"/>
        <v>-104140</v>
      </c>
      <c r="Q1649" s="29">
        <f t="shared" si="101"/>
        <v>455395</v>
      </c>
      <c r="R1649" s="29">
        <f t="shared" si="102"/>
        <v>446723</v>
      </c>
      <c r="S1649" s="15" t="s">
        <v>234</v>
      </c>
      <c r="T1649" s="15">
        <v>100401</v>
      </c>
      <c r="U1649" s="15" t="s">
        <v>97</v>
      </c>
      <c r="V1649" s="15">
        <v>47020001</v>
      </c>
      <c r="W1649" s="15" t="s">
        <v>98</v>
      </c>
    </row>
    <row r="1650" spans="2:23" hidden="1" x14ac:dyDescent="0.25">
      <c r="B1650" s="14">
        <v>21001829</v>
      </c>
      <c r="C1650" s="14">
        <v>0</v>
      </c>
      <c r="D1650" s="15">
        <v>21020011</v>
      </c>
      <c r="E1650" s="16" t="s">
        <v>1444</v>
      </c>
      <c r="F1650" s="14">
        <v>1092</v>
      </c>
      <c r="G1650" s="17">
        <v>40360</v>
      </c>
      <c r="H1650" s="29">
        <v>558854</v>
      </c>
      <c r="I1650" s="29">
        <v>0</v>
      </c>
      <c r="J1650" s="29">
        <v>0</v>
      </c>
      <c r="K1650" s="29">
        <v>0</v>
      </c>
      <c r="L1650" s="29">
        <f t="shared" si="103"/>
        <v>558854</v>
      </c>
      <c r="M1650" s="29">
        <v>-103811</v>
      </c>
      <c r="N1650" s="29">
        <v>-9285</v>
      </c>
      <c r="O1650" s="29">
        <v>0</v>
      </c>
      <c r="P1650" s="29">
        <f t="shared" si="100"/>
        <v>-113096</v>
      </c>
      <c r="Q1650" s="29">
        <f t="shared" si="101"/>
        <v>455043</v>
      </c>
      <c r="R1650" s="29">
        <f t="shared" si="102"/>
        <v>445758</v>
      </c>
      <c r="S1650" s="15" t="s">
        <v>234</v>
      </c>
      <c r="T1650" s="15">
        <v>100702</v>
      </c>
      <c r="U1650" s="15" t="s">
        <v>47</v>
      </c>
      <c r="V1650" s="15">
        <v>47020001</v>
      </c>
      <c r="W1650" s="15" t="s">
        <v>48</v>
      </c>
    </row>
    <row r="1651" spans="2:23" hidden="1" x14ac:dyDescent="0.25">
      <c r="B1651" s="14">
        <v>21001830</v>
      </c>
      <c r="C1651" s="14">
        <v>0</v>
      </c>
      <c r="D1651" s="15">
        <v>21020011</v>
      </c>
      <c r="E1651" s="16" t="s">
        <v>1512</v>
      </c>
      <c r="F1651" s="14">
        <v>1902</v>
      </c>
      <c r="G1651" s="17">
        <v>35156</v>
      </c>
      <c r="H1651" s="29">
        <v>563599</v>
      </c>
      <c r="I1651" s="29">
        <v>0</v>
      </c>
      <c r="J1651" s="29">
        <v>0</v>
      </c>
      <c r="K1651" s="29">
        <v>0</v>
      </c>
      <c r="L1651" s="29">
        <f t="shared" si="103"/>
        <v>563599</v>
      </c>
      <c r="M1651" s="29">
        <v>-234997</v>
      </c>
      <c r="N1651" s="29">
        <v>-8584</v>
      </c>
      <c r="O1651" s="29">
        <v>0</v>
      </c>
      <c r="P1651" s="29">
        <f t="shared" si="100"/>
        <v>-243581</v>
      </c>
      <c r="Q1651" s="29">
        <f t="shared" si="101"/>
        <v>328602</v>
      </c>
      <c r="R1651" s="29">
        <f t="shared" si="102"/>
        <v>320018</v>
      </c>
      <c r="S1651" s="15" t="s">
        <v>234</v>
      </c>
      <c r="T1651" s="15">
        <v>108200</v>
      </c>
      <c r="U1651" s="15" t="s">
        <v>66</v>
      </c>
      <c r="V1651" s="15">
        <v>47020001</v>
      </c>
      <c r="W1651" s="15" t="s">
        <v>67</v>
      </c>
    </row>
    <row r="1652" spans="2:23" hidden="1" x14ac:dyDescent="0.25">
      <c r="B1652" s="14">
        <v>21001831</v>
      </c>
      <c r="C1652" s="14">
        <v>0</v>
      </c>
      <c r="D1652" s="15">
        <v>21020011</v>
      </c>
      <c r="E1652" s="16" t="s">
        <v>1513</v>
      </c>
      <c r="F1652" s="14">
        <v>1101</v>
      </c>
      <c r="G1652" s="17">
        <v>40269</v>
      </c>
      <c r="H1652" s="29">
        <v>570446</v>
      </c>
      <c r="I1652" s="29">
        <v>0</v>
      </c>
      <c r="J1652" s="29">
        <v>0</v>
      </c>
      <c r="K1652" s="29">
        <v>0</v>
      </c>
      <c r="L1652" s="29">
        <f t="shared" si="103"/>
        <v>570446</v>
      </c>
      <c r="M1652" s="29">
        <v>-102166</v>
      </c>
      <c r="N1652" s="29">
        <v>-8975</v>
      </c>
      <c r="O1652" s="29">
        <v>0</v>
      </c>
      <c r="P1652" s="29">
        <f t="shared" si="100"/>
        <v>-111141</v>
      </c>
      <c r="Q1652" s="29">
        <f t="shared" si="101"/>
        <v>468280</v>
      </c>
      <c r="R1652" s="29">
        <f t="shared" si="102"/>
        <v>459305</v>
      </c>
      <c r="S1652" s="15" t="s">
        <v>234</v>
      </c>
      <c r="T1652" s="15">
        <v>101101</v>
      </c>
      <c r="U1652" s="15" t="s">
        <v>129</v>
      </c>
      <c r="V1652" s="15">
        <v>47020001</v>
      </c>
      <c r="W1652" s="15" t="s">
        <v>130</v>
      </c>
    </row>
    <row r="1653" spans="2:23" hidden="1" x14ac:dyDescent="0.25">
      <c r="B1653" s="14">
        <v>21001832</v>
      </c>
      <c r="C1653" s="14">
        <v>0</v>
      </c>
      <c r="D1653" s="15">
        <v>21020011</v>
      </c>
      <c r="E1653" s="16" t="s">
        <v>1476</v>
      </c>
      <c r="F1653" s="14">
        <v>1201</v>
      </c>
      <c r="G1653" s="17">
        <v>40269</v>
      </c>
      <c r="H1653" s="29">
        <v>572701</v>
      </c>
      <c r="I1653" s="29">
        <v>0</v>
      </c>
      <c r="J1653" s="29">
        <v>0</v>
      </c>
      <c r="K1653" s="29">
        <v>0</v>
      </c>
      <c r="L1653" s="29">
        <f t="shared" si="103"/>
        <v>572701</v>
      </c>
      <c r="M1653" s="29">
        <v>-102567</v>
      </c>
      <c r="N1653" s="29">
        <v>-9010</v>
      </c>
      <c r="O1653" s="29">
        <v>0</v>
      </c>
      <c r="P1653" s="29">
        <f t="shared" si="100"/>
        <v>-111577</v>
      </c>
      <c r="Q1653" s="29">
        <f t="shared" si="101"/>
        <v>470134</v>
      </c>
      <c r="R1653" s="29">
        <f t="shared" si="102"/>
        <v>461124</v>
      </c>
      <c r="S1653" s="15" t="s">
        <v>234</v>
      </c>
      <c r="T1653" s="15">
        <v>101201</v>
      </c>
      <c r="U1653" s="15" t="s">
        <v>144</v>
      </c>
      <c r="V1653" s="15">
        <v>47020001</v>
      </c>
      <c r="W1653" s="15" t="s">
        <v>145</v>
      </c>
    </row>
    <row r="1654" spans="2:23" hidden="1" x14ac:dyDescent="0.25">
      <c r="B1654" s="14">
        <v>21001833</v>
      </c>
      <c r="C1654" s="14">
        <v>0</v>
      </c>
      <c r="D1654" s="15">
        <v>21020011</v>
      </c>
      <c r="E1654" s="16" t="s">
        <v>1514</v>
      </c>
      <c r="F1654" s="14">
        <v>1071</v>
      </c>
      <c r="G1654" s="17">
        <v>40359</v>
      </c>
      <c r="H1654" s="29">
        <v>577229</v>
      </c>
      <c r="I1654" s="29">
        <v>0</v>
      </c>
      <c r="J1654" s="29">
        <v>0</v>
      </c>
      <c r="K1654" s="29">
        <v>0</v>
      </c>
      <c r="L1654" s="29">
        <f t="shared" si="103"/>
        <v>577229</v>
      </c>
      <c r="M1654" s="29">
        <v>-100950</v>
      </c>
      <c r="N1654" s="29">
        <v>-9085</v>
      </c>
      <c r="O1654" s="29">
        <v>0</v>
      </c>
      <c r="P1654" s="29">
        <f t="shared" si="100"/>
        <v>-110035</v>
      </c>
      <c r="Q1654" s="29">
        <f t="shared" si="101"/>
        <v>476279</v>
      </c>
      <c r="R1654" s="29">
        <f t="shared" si="102"/>
        <v>467194</v>
      </c>
      <c r="S1654" s="15" t="s">
        <v>234</v>
      </c>
      <c r="T1654" s="15">
        <v>100901</v>
      </c>
      <c r="U1654" s="15" t="s">
        <v>57</v>
      </c>
      <c r="V1654" s="15">
        <v>47020001</v>
      </c>
      <c r="W1654" s="15" t="s">
        <v>58</v>
      </c>
    </row>
    <row r="1655" spans="2:23" hidden="1" x14ac:dyDescent="0.25">
      <c r="B1655" s="14">
        <v>21001835</v>
      </c>
      <c r="C1655" s="14">
        <v>0</v>
      </c>
      <c r="D1655" s="15">
        <v>21020011</v>
      </c>
      <c r="E1655" s="16" t="s">
        <v>1515</v>
      </c>
      <c r="F1655" s="14">
        <v>1071</v>
      </c>
      <c r="G1655" s="17">
        <v>40634</v>
      </c>
      <c r="H1655" s="29">
        <v>586144</v>
      </c>
      <c r="I1655" s="29">
        <v>0</v>
      </c>
      <c r="J1655" s="29">
        <v>0</v>
      </c>
      <c r="K1655" s="29">
        <v>0</v>
      </c>
      <c r="L1655" s="29">
        <f t="shared" si="103"/>
        <v>586144</v>
      </c>
      <c r="M1655" s="29">
        <v>-102137</v>
      </c>
      <c r="N1655" s="29">
        <v>-9939</v>
      </c>
      <c r="O1655" s="29">
        <v>0</v>
      </c>
      <c r="P1655" s="29">
        <f t="shared" si="100"/>
        <v>-112076</v>
      </c>
      <c r="Q1655" s="29">
        <f t="shared" si="101"/>
        <v>484007</v>
      </c>
      <c r="R1655" s="29">
        <f t="shared" si="102"/>
        <v>474068</v>
      </c>
      <c r="S1655" s="15" t="s">
        <v>234</v>
      </c>
      <c r="T1655" s="15">
        <v>100901</v>
      </c>
      <c r="U1655" s="15" t="s">
        <v>57</v>
      </c>
      <c r="V1655" s="15">
        <v>47020001</v>
      </c>
      <c r="W1655" s="15" t="s">
        <v>58</v>
      </c>
    </row>
    <row r="1656" spans="2:23" hidden="1" x14ac:dyDescent="0.25">
      <c r="B1656" s="14">
        <v>21001836</v>
      </c>
      <c r="C1656" s="14">
        <v>0</v>
      </c>
      <c r="D1656" s="15">
        <v>21020011</v>
      </c>
      <c r="E1656" s="16" t="s">
        <v>1516</v>
      </c>
      <c r="F1656" s="14">
        <v>1101</v>
      </c>
      <c r="G1656" s="17">
        <v>40269</v>
      </c>
      <c r="H1656" s="29">
        <v>603825</v>
      </c>
      <c r="I1656" s="29">
        <v>0</v>
      </c>
      <c r="J1656" s="29">
        <v>0</v>
      </c>
      <c r="K1656" s="29">
        <v>0</v>
      </c>
      <c r="L1656" s="29">
        <f t="shared" si="103"/>
        <v>603825</v>
      </c>
      <c r="M1656" s="29">
        <v>-108143</v>
      </c>
      <c r="N1656" s="29">
        <v>-9500</v>
      </c>
      <c r="O1656" s="29">
        <v>0</v>
      </c>
      <c r="P1656" s="29">
        <f t="shared" si="100"/>
        <v>-117643</v>
      </c>
      <c r="Q1656" s="29">
        <f t="shared" si="101"/>
        <v>495682</v>
      </c>
      <c r="R1656" s="29">
        <f t="shared" si="102"/>
        <v>486182</v>
      </c>
      <c r="S1656" s="15" t="s">
        <v>234</v>
      </c>
      <c r="T1656" s="15">
        <v>101101</v>
      </c>
      <c r="U1656" s="15" t="s">
        <v>129</v>
      </c>
      <c r="V1656" s="15">
        <v>47020001</v>
      </c>
      <c r="W1656" s="15" t="s">
        <v>130</v>
      </c>
    </row>
    <row r="1657" spans="2:23" hidden="1" x14ac:dyDescent="0.25">
      <c r="B1657" s="14">
        <v>21001837</v>
      </c>
      <c r="C1657" s="14">
        <v>0</v>
      </c>
      <c r="D1657" s="15">
        <v>21020011</v>
      </c>
      <c r="E1657" s="16" t="s">
        <v>1517</v>
      </c>
      <c r="F1657" s="14">
        <v>1101</v>
      </c>
      <c r="G1657" s="17">
        <v>40269</v>
      </c>
      <c r="H1657" s="29">
        <v>614070</v>
      </c>
      <c r="I1657" s="29">
        <v>0</v>
      </c>
      <c r="J1657" s="29">
        <v>0</v>
      </c>
      <c r="K1657" s="29">
        <v>0</v>
      </c>
      <c r="L1657" s="29">
        <f t="shared" si="103"/>
        <v>614070</v>
      </c>
      <c r="M1657" s="29">
        <v>-109977</v>
      </c>
      <c r="N1657" s="29">
        <v>-9661</v>
      </c>
      <c r="O1657" s="29">
        <v>0</v>
      </c>
      <c r="P1657" s="29">
        <f t="shared" si="100"/>
        <v>-119638</v>
      </c>
      <c r="Q1657" s="29">
        <f t="shared" si="101"/>
        <v>504093</v>
      </c>
      <c r="R1657" s="29">
        <f t="shared" si="102"/>
        <v>494432</v>
      </c>
      <c r="S1657" s="15" t="s">
        <v>234</v>
      </c>
      <c r="T1657" s="15">
        <v>101101</v>
      </c>
      <c r="U1657" s="15" t="s">
        <v>129</v>
      </c>
      <c r="V1657" s="15">
        <v>47020001</v>
      </c>
      <c r="W1657" s="15" t="s">
        <v>130</v>
      </c>
    </row>
    <row r="1658" spans="2:23" hidden="1" x14ac:dyDescent="0.25">
      <c r="B1658" s="14">
        <v>21001838</v>
      </c>
      <c r="C1658" s="14">
        <v>0</v>
      </c>
      <c r="D1658" s="15">
        <v>21020011</v>
      </c>
      <c r="E1658" s="16" t="s">
        <v>1518</v>
      </c>
      <c r="F1658" s="14">
        <v>1301</v>
      </c>
      <c r="G1658" s="17">
        <v>40543</v>
      </c>
      <c r="H1658" s="29">
        <v>622836</v>
      </c>
      <c r="I1658" s="29">
        <v>0</v>
      </c>
      <c r="J1658" s="29">
        <v>0</v>
      </c>
      <c r="K1658" s="29">
        <v>0</v>
      </c>
      <c r="L1658" s="29">
        <f t="shared" si="103"/>
        <v>622836</v>
      </c>
      <c r="M1658" s="29">
        <v>-103570</v>
      </c>
      <c r="N1658" s="29">
        <v>-9811</v>
      </c>
      <c r="O1658" s="29">
        <v>0</v>
      </c>
      <c r="P1658" s="29">
        <f t="shared" si="100"/>
        <v>-113381</v>
      </c>
      <c r="Q1658" s="29">
        <f t="shared" si="101"/>
        <v>519266</v>
      </c>
      <c r="R1658" s="29">
        <f t="shared" si="102"/>
        <v>509455</v>
      </c>
      <c r="S1658" s="15" t="s">
        <v>234</v>
      </c>
      <c r="T1658" s="15">
        <v>101301</v>
      </c>
      <c r="U1658" s="15" t="s">
        <v>133</v>
      </c>
      <c r="V1658" s="15">
        <v>47020001</v>
      </c>
      <c r="W1658" s="15" t="s">
        <v>134</v>
      </c>
    </row>
    <row r="1659" spans="2:23" hidden="1" x14ac:dyDescent="0.25">
      <c r="B1659" s="14">
        <v>21001839</v>
      </c>
      <c r="C1659" s="14">
        <v>0</v>
      </c>
      <c r="D1659" s="15">
        <v>21020011</v>
      </c>
      <c r="E1659" s="16" t="s">
        <v>1519</v>
      </c>
      <c r="F1659" s="14">
        <v>1012</v>
      </c>
      <c r="G1659" s="17">
        <v>40360</v>
      </c>
      <c r="H1659" s="29">
        <v>622852</v>
      </c>
      <c r="I1659" s="29">
        <v>0</v>
      </c>
      <c r="J1659" s="29">
        <v>0</v>
      </c>
      <c r="K1659" s="29">
        <v>0</v>
      </c>
      <c r="L1659" s="29">
        <f t="shared" si="103"/>
        <v>622852</v>
      </c>
      <c r="M1659" s="29">
        <v>-108899</v>
      </c>
      <c r="N1659" s="29">
        <v>-9803</v>
      </c>
      <c r="O1659" s="29">
        <v>0</v>
      </c>
      <c r="P1659" s="29">
        <f t="shared" si="100"/>
        <v>-118702</v>
      </c>
      <c r="Q1659" s="29">
        <f t="shared" si="101"/>
        <v>513953</v>
      </c>
      <c r="R1659" s="29">
        <f t="shared" si="102"/>
        <v>504150</v>
      </c>
      <c r="S1659" s="15" t="s">
        <v>234</v>
      </c>
      <c r="T1659" s="15">
        <v>100202</v>
      </c>
      <c r="U1659" s="15" t="s">
        <v>70</v>
      </c>
      <c r="V1659" s="15">
        <v>47020001</v>
      </c>
      <c r="W1659" s="15" t="s">
        <v>71</v>
      </c>
    </row>
    <row r="1660" spans="2:23" hidden="1" x14ac:dyDescent="0.25">
      <c r="B1660" s="14">
        <v>21001840</v>
      </c>
      <c r="C1660" s="14">
        <v>0</v>
      </c>
      <c r="D1660" s="15">
        <v>21020011</v>
      </c>
      <c r="E1660" s="16" t="s">
        <v>1520</v>
      </c>
      <c r="F1660" s="14">
        <v>1401</v>
      </c>
      <c r="G1660" s="17">
        <v>40359</v>
      </c>
      <c r="H1660" s="29">
        <v>624410</v>
      </c>
      <c r="I1660" s="29">
        <v>0</v>
      </c>
      <c r="J1660" s="29">
        <v>0</v>
      </c>
      <c r="K1660" s="29">
        <v>0</v>
      </c>
      <c r="L1660" s="29">
        <f t="shared" si="103"/>
        <v>624410</v>
      </c>
      <c r="M1660" s="29">
        <v>-109204</v>
      </c>
      <c r="N1660" s="29">
        <v>-9828</v>
      </c>
      <c r="O1660" s="29">
        <v>0</v>
      </c>
      <c r="P1660" s="29">
        <f t="shared" si="100"/>
        <v>-119032</v>
      </c>
      <c r="Q1660" s="29">
        <f t="shared" si="101"/>
        <v>515206</v>
      </c>
      <c r="R1660" s="29">
        <f t="shared" si="102"/>
        <v>505378</v>
      </c>
      <c r="S1660" s="15" t="s">
        <v>234</v>
      </c>
      <c r="T1660" s="15">
        <v>101401</v>
      </c>
      <c r="U1660" s="15" t="s">
        <v>139</v>
      </c>
      <c r="V1660" s="15">
        <v>47020001</v>
      </c>
      <c r="W1660" s="15" t="s">
        <v>140</v>
      </c>
    </row>
    <row r="1661" spans="2:23" hidden="1" x14ac:dyDescent="0.25">
      <c r="B1661" s="14">
        <v>21001841</v>
      </c>
      <c r="C1661" s="14">
        <v>0</v>
      </c>
      <c r="D1661" s="15">
        <v>21020011</v>
      </c>
      <c r="E1661" s="16" t="s">
        <v>1521</v>
      </c>
      <c r="F1661" s="14">
        <v>1031</v>
      </c>
      <c r="G1661" s="17">
        <v>40400</v>
      </c>
      <c r="H1661" s="29">
        <v>626059</v>
      </c>
      <c r="I1661" s="29">
        <v>0</v>
      </c>
      <c r="J1661" s="29">
        <v>0</v>
      </c>
      <c r="K1661" s="29">
        <v>0</v>
      </c>
      <c r="L1661" s="29">
        <f t="shared" si="103"/>
        <v>626059</v>
      </c>
      <c r="M1661" s="29">
        <v>-108294</v>
      </c>
      <c r="N1661" s="29">
        <v>-9856</v>
      </c>
      <c r="O1661" s="29">
        <v>0</v>
      </c>
      <c r="P1661" s="29">
        <f t="shared" si="100"/>
        <v>-118150</v>
      </c>
      <c r="Q1661" s="29">
        <f t="shared" si="101"/>
        <v>517765</v>
      </c>
      <c r="R1661" s="29">
        <f t="shared" si="102"/>
        <v>507909</v>
      </c>
      <c r="S1661" s="15" t="s">
        <v>234</v>
      </c>
      <c r="T1661" s="15">
        <v>100401</v>
      </c>
      <c r="U1661" s="15" t="s">
        <v>97</v>
      </c>
      <c r="V1661" s="15">
        <v>47020001</v>
      </c>
      <c r="W1661" s="15" t="s">
        <v>98</v>
      </c>
    </row>
    <row r="1662" spans="2:23" hidden="1" x14ac:dyDescent="0.25">
      <c r="B1662" s="14">
        <v>21001842</v>
      </c>
      <c r="C1662" s="14">
        <v>0</v>
      </c>
      <c r="D1662" s="15">
        <v>21020011</v>
      </c>
      <c r="E1662" s="16" t="s">
        <v>1522</v>
      </c>
      <c r="F1662" s="14">
        <v>1301</v>
      </c>
      <c r="G1662" s="17">
        <v>40360</v>
      </c>
      <c r="H1662" s="29">
        <v>644322</v>
      </c>
      <c r="I1662" s="29">
        <v>0</v>
      </c>
      <c r="J1662" s="29">
        <v>0</v>
      </c>
      <c r="K1662" s="29">
        <v>0</v>
      </c>
      <c r="L1662" s="29">
        <f t="shared" si="103"/>
        <v>644322</v>
      </c>
      <c r="M1662" s="29">
        <v>-112653</v>
      </c>
      <c r="N1662" s="29">
        <v>-10141</v>
      </c>
      <c r="O1662" s="29">
        <v>0</v>
      </c>
      <c r="P1662" s="29">
        <f t="shared" si="100"/>
        <v>-122794</v>
      </c>
      <c r="Q1662" s="29">
        <f t="shared" si="101"/>
        <v>531669</v>
      </c>
      <c r="R1662" s="29">
        <f t="shared" si="102"/>
        <v>521528</v>
      </c>
      <c r="S1662" s="15" t="s">
        <v>234</v>
      </c>
      <c r="T1662" s="15">
        <v>101301</v>
      </c>
      <c r="U1662" s="15" t="s">
        <v>133</v>
      </c>
      <c r="V1662" s="15">
        <v>47020001</v>
      </c>
      <c r="W1662" s="15" t="s">
        <v>134</v>
      </c>
    </row>
    <row r="1663" spans="2:23" hidden="1" x14ac:dyDescent="0.25">
      <c r="B1663" s="14">
        <v>21001843</v>
      </c>
      <c r="C1663" s="14">
        <v>0</v>
      </c>
      <c r="D1663" s="15">
        <v>21020011</v>
      </c>
      <c r="E1663" s="16" t="s">
        <v>1523</v>
      </c>
      <c r="F1663" s="14">
        <v>1051</v>
      </c>
      <c r="G1663" s="17">
        <v>41090</v>
      </c>
      <c r="H1663" s="29">
        <v>657146</v>
      </c>
      <c r="I1663" s="29">
        <v>0</v>
      </c>
      <c r="J1663" s="29">
        <v>0</v>
      </c>
      <c r="K1663" s="29">
        <v>0</v>
      </c>
      <c r="L1663" s="29">
        <f t="shared" si="103"/>
        <v>657146</v>
      </c>
      <c r="M1663" s="29">
        <v>-92505</v>
      </c>
      <c r="N1663" s="29">
        <v>-10377</v>
      </c>
      <c r="O1663" s="29">
        <v>0</v>
      </c>
      <c r="P1663" s="29">
        <f t="shared" si="100"/>
        <v>-102882</v>
      </c>
      <c r="Q1663" s="29">
        <f t="shared" si="101"/>
        <v>564641</v>
      </c>
      <c r="R1663" s="29">
        <f t="shared" si="102"/>
        <v>554264</v>
      </c>
      <c r="S1663" s="15" t="s">
        <v>234</v>
      </c>
      <c r="T1663" s="15">
        <v>100601</v>
      </c>
      <c r="U1663" s="15" t="s">
        <v>79</v>
      </c>
      <c r="V1663" s="15">
        <v>47020001</v>
      </c>
      <c r="W1663" s="15" t="s">
        <v>80</v>
      </c>
    </row>
    <row r="1664" spans="2:23" hidden="1" x14ac:dyDescent="0.25">
      <c r="B1664" s="14">
        <v>21001844</v>
      </c>
      <c r="C1664" s="14">
        <v>0</v>
      </c>
      <c r="D1664" s="15">
        <v>21020011</v>
      </c>
      <c r="E1664" s="16" t="s">
        <v>1524</v>
      </c>
      <c r="F1664" s="14">
        <v>1301</v>
      </c>
      <c r="G1664" s="17">
        <v>40269</v>
      </c>
      <c r="H1664" s="29">
        <v>679000</v>
      </c>
      <c r="I1664" s="29">
        <v>0</v>
      </c>
      <c r="J1664" s="29">
        <v>0</v>
      </c>
      <c r="K1664" s="29">
        <v>0</v>
      </c>
      <c r="L1664" s="29">
        <f t="shared" si="103"/>
        <v>679000</v>
      </c>
      <c r="M1664" s="29">
        <v>-121607</v>
      </c>
      <c r="N1664" s="29">
        <v>-10683</v>
      </c>
      <c r="O1664" s="29">
        <v>0</v>
      </c>
      <c r="P1664" s="29">
        <f t="shared" si="100"/>
        <v>-132290</v>
      </c>
      <c r="Q1664" s="29">
        <f t="shared" si="101"/>
        <v>557393</v>
      </c>
      <c r="R1664" s="29">
        <f t="shared" si="102"/>
        <v>546710</v>
      </c>
      <c r="S1664" s="15" t="s">
        <v>234</v>
      </c>
      <c r="T1664" s="15">
        <v>101301</v>
      </c>
      <c r="U1664" s="15" t="s">
        <v>133</v>
      </c>
      <c r="V1664" s="15">
        <v>47020001</v>
      </c>
      <c r="W1664" s="15" t="s">
        <v>134</v>
      </c>
    </row>
    <row r="1665" spans="2:23" hidden="1" x14ac:dyDescent="0.25">
      <c r="B1665" s="14">
        <v>21001845</v>
      </c>
      <c r="C1665" s="14">
        <v>0</v>
      </c>
      <c r="D1665" s="15">
        <v>21020011</v>
      </c>
      <c r="E1665" s="16" t="s">
        <v>1525</v>
      </c>
      <c r="F1665" s="14">
        <v>1201</v>
      </c>
      <c r="G1665" s="17">
        <v>40269</v>
      </c>
      <c r="H1665" s="29">
        <v>680414</v>
      </c>
      <c r="I1665" s="29">
        <v>0</v>
      </c>
      <c r="J1665" s="29">
        <v>0</v>
      </c>
      <c r="K1665" s="29">
        <v>0</v>
      </c>
      <c r="L1665" s="29">
        <f t="shared" si="103"/>
        <v>680414</v>
      </c>
      <c r="M1665" s="29">
        <v>-121860</v>
      </c>
      <c r="N1665" s="29">
        <v>-10705</v>
      </c>
      <c r="O1665" s="29">
        <v>0</v>
      </c>
      <c r="P1665" s="29">
        <f t="shared" si="100"/>
        <v>-132565</v>
      </c>
      <c r="Q1665" s="29">
        <f t="shared" si="101"/>
        <v>558554</v>
      </c>
      <c r="R1665" s="29">
        <f t="shared" si="102"/>
        <v>547849</v>
      </c>
      <c r="S1665" s="15" t="s">
        <v>234</v>
      </c>
      <c r="T1665" s="15">
        <v>101201</v>
      </c>
      <c r="U1665" s="15" t="s">
        <v>144</v>
      </c>
      <c r="V1665" s="15">
        <v>47020001</v>
      </c>
      <c r="W1665" s="15" t="s">
        <v>145</v>
      </c>
    </row>
    <row r="1666" spans="2:23" hidden="1" x14ac:dyDescent="0.25">
      <c r="B1666" s="14">
        <v>21001846</v>
      </c>
      <c r="C1666" s="14">
        <v>0</v>
      </c>
      <c r="D1666" s="15">
        <v>21020011</v>
      </c>
      <c r="E1666" s="16" t="s">
        <v>1526</v>
      </c>
      <c r="F1666" s="14">
        <v>1021</v>
      </c>
      <c r="G1666" s="17">
        <v>40507</v>
      </c>
      <c r="H1666" s="29">
        <v>680637</v>
      </c>
      <c r="I1666" s="29">
        <v>0</v>
      </c>
      <c r="J1666" s="29">
        <v>0</v>
      </c>
      <c r="K1666" s="29">
        <v>0</v>
      </c>
      <c r="L1666" s="29">
        <f t="shared" si="103"/>
        <v>680637</v>
      </c>
      <c r="M1666" s="29">
        <v>-114329</v>
      </c>
      <c r="N1666" s="29">
        <v>-10720</v>
      </c>
      <c r="O1666" s="29">
        <v>0</v>
      </c>
      <c r="P1666" s="29">
        <f t="shared" si="100"/>
        <v>-125049</v>
      </c>
      <c r="Q1666" s="29">
        <f t="shared" si="101"/>
        <v>566308</v>
      </c>
      <c r="R1666" s="29">
        <f t="shared" si="102"/>
        <v>555588</v>
      </c>
      <c r="S1666" s="15" t="s">
        <v>234</v>
      </c>
      <c r="T1666" s="15">
        <v>100301</v>
      </c>
      <c r="U1666" s="15" t="s">
        <v>32</v>
      </c>
      <c r="V1666" s="15">
        <v>47020001</v>
      </c>
      <c r="W1666" s="15" t="s">
        <v>33</v>
      </c>
    </row>
    <row r="1667" spans="2:23" hidden="1" x14ac:dyDescent="0.25">
      <c r="B1667" s="14">
        <v>21001847</v>
      </c>
      <c r="C1667" s="14">
        <v>0</v>
      </c>
      <c r="D1667" s="15">
        <v>21020011</v>
      </c>
      <c r="E1667" s="16" t="s">
        <v>1449</v>
      </c>
      <c r="F1667" s="14">
        <v>1062</v>
      </c>
      <c r="G1667" s="17">
        <v>40360</v>
      </c>
      <c r="H1667" s="29">
        <v>693749</v>
      </c>
      <c r="I1667" s="29">
        <v>0</v>
      </c>
      <c r="J1667" s="29">
        <v>0</v>
      </c>
      <c r="K1667" s="29">
        <v>0</v>
      </c>
      <c r="L1667" s="29">
        <f t="shared" si="103"/>
        <v>693749</v>
      </c>
      <c r="M1667" s="29">
        <v>-128490</v>
      </c>
      <c r="N1667" s="29">
        <v>-11472</v>
      </c>
      <c r="O1667" s="29">
        <v>0</v>
      </c>
      <c r="P1667" s="29">
        <f t="shared" si="100"/>
        <v>-139962</v>
      </c>
      <c r="Q1667" s="29">
        <f t="shared" si="101"/>
        <v>565259</v>
      </c>
      <c r="R1667" s="29">
        <f t="shared" si="102"/>
        <v>553787</v>
      </c>
      <c r="S1667" s="15" t="s">
        <v>234</v>
      </c>
      <c r="T1667" s="15">
        <v>100802</v>
      </c>
      <c r="U1667" s="15" t="s">
        <v>43</v>
      </c>
      <c r="V1667" s="15">
        <v>47020001</v>
      </c>
      <c r="W1667" s="15" t="s">
        <v>44</v>
      </c>
    </row>
    <row r="1668" spans="2:23" hidden="1" x14ac:dyDescent="0.25">
      <c r="B1668" s="14">
        <v>21001848</v>
      </c>
      <c r="C1668" s="14">
        <v>0</v>
      </c>
      <c r="D1668" s="15">
        <v>21020011</v>
      </c>
      <c r="E1668" s="16" t="s">
        <v>1527</v>
      </c>
      <c r="F1668" s="14">
        <v>1021</v>
      </c>
      <c r="G1668" s="17">
        <v>40507</v>
      </c>
      <c r="H1668" s="29">
        <v>699840</v>
      </c>
      <c r="I1668" s="29">
        <v>0</v>
      </c>
      <c r="J1668" s="29">
        <v>0</v>
      </c>
      <c r="K1668" s="29">
        <v>0</v>
      </c>
      <c r="L1668" s="29">
        <f t="shared" si="103"/>
        <v>699840</v>
      </c>
      <c r="M1668" s="29">
        <v>-117558</v>
      </c>
      <c r="N1668" s="29">
        <v>-11022</v>
      </c>
      <c r="O1668" s="29">
        <v>0</v>
      </c>
      <c r="P1668" s="29">
        <f t="shared" si="100"/>
        <v>-128580</v>
      </c>
      <c r="Q1668" s="29">
        <f t="shared" si="101"/>
        <v>582282</v>
      </c>
      <c r="R1668" s="29">
        <f t="shared" si="102"/>
        <v>571260</v>
      </c>
      <c r="S1668" s="15" t="s">
        <v>234</v>
      </c>
      <c r="T1668" s="15">
        <v>100301</v>
      </c>
      <c r="U1668" s="15" t="s">
        <v>32</v>
      </c>
      <c r="V1668" s="15">
        <v>47020001</v>
      </c>
      <c r="W1668" s="15" t="s">
        <v>33</v>
      </c>
    </row>
    <row r="1669" spans="2:23" hidden="1" x14ac:dyDescent="0.25">
      <c r="B1669" s="14">
        <v>21001849</v>
      </c>
      <c r="C1669" s="14">
        <v>0</v>
      </c>
      <c r="D1669" s="15">
        <v>21020011</v>
      </c>
      <c r="E1669" s="16" t="s">
        <v>1528</v>
      </c>
      <c r="F1669" s="14">
        <v>1101</v>
      </c>
      <c r="G1669" s="17">
        <v>40269</v>
      </c>
      <c r="H1669" s="29">
        <v>704610</v>
      </c>
      <c r="I1669" s="29">
        <v>0</v>
      </c>
      <c r="J1669" s="29">
        <v>0</v>
      </c>
      <c r="K1669" s="29">
        <v>0</v>
      </c>
      <c r="L1669" s="29">
        <f t="shared" si="103"/>
        <v>704610</v>
      </c>
      <c r="M1669" s="29">
        <v>-126190</v>
      </c>
      <c r="N1669" s="29">
        <v>-11086</v>
      </c>
      <c r="O1669" s="29">
        <v>0</v>
      </c>
      <c r="P1669" s="29">
        <f t="shared" ref="P1669:P1732" si="104">SUM(M1669:O1669)</f>
        <v>-137276</v>
      </c>
      <c r="Q1669" s="29">
        <f t="shared" ref="Q1669:Q1732" si="105">H1669+M1669</f>
        <v>578420</v>
      </c>
      <c r="R1669" s="29">
        <f t="shared" ref="R1669:R1732" si="106">L1669+P1669</f>
        <v>567334</v>
      </c>
      <c r="S1669" s="15" t="s">
        <v>234</v>
      </c>
      <c r="T1669" s="15">
        <v>101101</v>
      </c>
      <c r="U1669" s="15" t="s">
        <v>129</v>
      </c>
      <c r="V1669" s="15">
        <v>47020001</v>
      </c>
      <c r="W1669" s="15" t="s">
        <v>130</v>
      </c>
    </row>
    <row r="1670" spans="2:23" hidden="1" x14ac:dyDescent="0.25">
      <c r="B1670" s="14">
        <v>21001850</v>
      </c>
      <c r="C1670" s="14">
        <v>0</v>
      </c>
      <c r="D1670" s="15">
        <v>21020011</v>
      </c>
      <c r="E1670" s="16" t="s">
        <v>1529</v>
      </c>
      <c r="F1670" s="14">
        <v>1202</v>
      </c>
      <c r="G1670" s="17">
        <v>40451</v>
      </c>
      <c r="H1670" s="29">
        <v>727862</v>
      </c>
      <c r="I1670" s="29">
        <v>0</v>
      </c>
      <c r="J1670" s="29">
        <v>0</v>
      </c>
      <c r="K1670" s="29">
        <v>0</v>
      </c>
      <c r="L1670" s="29">
        <f t="shared" ref="L1670:L1733" si="107">SUM(H1670:K1670)</f>
        <v>727862</v>
      </c>
      <c r="M1670" s="29">
        <v>-124167</v>
      </c>
      <c r="N1670" s="29">
        <v>-11461</v>
      </c>
      <c r="O1670" s="29">
        <v>0</v>
      </c>
      <c r="P1670" s="29">
        <f t="shared" si="104"/>
        <v>-135628</v>
      </c>
      <c r="Q1670" s="29">
        <f t="shared" si="105"/>
        <v>603695</v>
      </c>
      <c r="R1670" s="29">
        <f t="shared" si="106"/>
        <v>592234</v>
      </c>
      <c r="S1670" s="15" t="s">
        <v>234</v>
      </c>
      <c r="T1670" s="15">
        <v>101202</v>
      </c>
      <c r="U1670" s="15" t="s">
        <v>149</v>
      </c>
      <c r="V1670" s="15">
        <v>47020001</v>
      </c>
      <c r="W1670" s="15" t="s">
        <v>145</v>
      </c>
    </row>
    <row r="1671" spans="2:23" hidden="1" x14ac:dyDescent="0.25">
      <c r="B1671" s="14">
        <v>21001851</v>
      </c>
      <c r="C1671" s="14">
        <v>0</v>
      </c>
      <c r="D1671" s="15">
        <v>21020011</v>
      </c>
      <c r="E1671" s="16" t="s">
        <v>1530</v>
      </c>
      <c r="F1671" s="14">
        <v>1301</v>
      </c>
      <c r="G1671" s="17">
        <v>40269</v>
      </c>
      <c r="H1671" s="29">
        <v>735000</v>
      </c>
      <c r="I1671" s="29">
        <v>0</v>
      </c>
      <c r="J1671" s="29">
        <v>0</v>
      </c>
      <c r="K1671" s="29">
        <v>0</v>
      </c>
      <c r="L1671" s="29">
        <f t="shared" si="107"/>
        <v>735000</v>
      </c>
      <c r="M1671" s="29">
        <v>-131638</v>
      </c>
      <c r="N1671" s="29">
        <v>-11564</v>
      </c>
      <c r="O1671" s="29">
        <v>0</v>
      </c>
      <c r="P1671" s="29">
        <f t="shared" si="104"/>
        <v>-143202</v>
      </c>
      <c r="Q1671" s="29">
        <f t="shared" si="105"/>
        <v>603362</v>
      </c>
      <c r="R1671" s="29">
        <f t="shared" si="106"/>
        <v>591798</v>
      </c>
      <c r="S1671" s="15" t="s">
        <v>234</v>
      </c>
      <c r="T1671" s="15">
        <v>101301</v>
      </c>
      <c r="U1671" s="15" t="s">
        <v>133</v>
      </c>
      <c r="V1671" s="15">
        <v>47020001</v>
      </c>
      <c r="W1671" s="15" t="s">
        <v>134</v>
      </c>
    </row>
    <row r="1672" spans="2:23" hidden="1" x14ac:dyDescent="0.25">
      <c r="B1672" s="14">
        <v>21001852</v>
      </c>
      <c r="C1672" s="14">
        <v>0</v>
      </c>
      <c r="D1672" s="15">
        <v>21020011</v>
      </c>
      <c r="E1672" s="16" t="s">
        <v>1531</v>
      </c>
      <c r="F1672" s="14">
        <v>1401</v>
      </c>
      <c r="G1672" s="17">
        <v>40269</v>
      </c>
      <c r="H1672" s="29">
        <v>742501</v>
      </c>
      <c r="I1672" s="29">
        <v>0</v>
      </c>
      <c r="J1672" s="29">
        <v>0</v>
      </c>
      <c r="K1672" s="29">
        <v>0</v>
      </c>
      <c r="L1672" s="29">
        <f t="shared" si="107"/>
        <v>742501</v>
      </c>
      <c r="M1672" s="29">
        <v>-132981</v>
      </c>
      <c r="N1672" s="29">
        <v>-11682</v>
      </c>
      <c r="O1672" s="29">
        <v>0</v>
      </c>
      <c r="P1672" s="29">
        <f t="shared" si="104"/>
        <v>-144663</v>
      </c>
      <c r="Q1672" s="29">
        <f t="shared" si="105"/>
        <v>609520</v>
      </c>
      <c r="R1672" s="29">
        <f t="shared" si="106"/>
        <v>597838</v>
      </c>
      <c r="S1672" s="15" t="s">
        <v>234</v>
      </c>
      <c r="T1672" s="15">
        <v>101401</v>
      </c>
      <c r="U1672" s="15" t="s">
        <v>139</v>
      </c>
      <c r="V1672" s="15">
        <v>47020001</v>
      </c>
      <c r="W1672" s="15" t="s">
        <v>140</v>
      </c>
    </row>
    <row r="1673" spans="2:23" hidden="1" x14ac:dyDescent="0.25">
      <c r="B1673" s="14">
        <v>21001853</v>
      </c>
      <c r="C1673" s="14">
        <v>0</v>
      </c>
      <c r="D1673" s="15">
        <v>21020011</v>
      </c>
      <c r="E1673" s="16" t="s">
        <v>1532</v>
      </c>
      <c r="F1673" s="14">
        <v>1301</v>
      </c>
      <c r="G1673" s="17">
        <v>40543</v>
      </c>
      <c r="H1673" s="29">
        <v>745372</v>
      </c>
      <c r="I1673" s="29">
        <v>0</v>
      </c>
      <c r="J1673" s="29">
        <v>0</v>
      </c>
      <c r="K1673" s="29">
        <v>0</v>
      </c>
      <c r="L1673" s="29">
        <f t="shared" si="107"/>
        <v>745372</v>
      </c>
      <c r="M1673" s="29">
        <v>-123952</v>
      </c>
      <c r="N1673" s="29">
        <v>-11742</v>
      </c>
      <c r="O1673" s="29">
        <v>0</v>
      </c>
      <c r="P1673" s="29">
        <f t="shared" si="104"/>
        <v>-135694</v>
      </c>
      <c r="Q1673" s="29">
        <f t="shared" si="105"/>
        <v>621420</v>
      </c>
      <c r="R1673" s="29">
        <f t="shared" si="106"/>
        <v>609678</v>
      </c>
      <c r="S1673" s="15" t="s">
        <v>234</v>
      </c>
      <c r="T1673" s="15">
        <v>101301</v>
      </c>
      <c r="U1673" s="15" t="s">
        <v>133</v>
      </c>
      <c r="V1673" s="15">
        <v>47020001</v>
      </c>
      <c r="W1673" s="15" t="s">
        <v>134</v>
      </c>
    </row>
    <row r="1674" spans="2:23" hidden="1" x14ac:dyDescent="0.25">
      <c r="B1674" s="14">
        <v>21001854</v>
      </c>
      <c r="C1674" s="14">
        <v>0</v>
      </c>
      <c r="D1674" s="15">
        <v>21020011</v>
      </c>
      <c r="E1674" s="16" t="s">
        <v>1533</v>
      </c>
      <c r="F1674" s="14">
        <v>1025</v>
      </c>
      <c r="G1674" s="17">
        <v>41060</v>
      </c>
      <c r="H1674" s="29">
        <v>787858</v>
      </c>
      <c r="I1674" s="29">
        <v>0</v>
      </c>
      <c r="J1674" s="29">
        <v>0</v>
      </c>
      <c r="K1674" s="29">
        <v>0</v>
      </c>
      <c r="L1674" s="29">
        <f t="shared" si="107"/>
        <v>787858</v>
      </c>
      <c r="M1674" s="29">
        <v>-112008</v>
      </c>
      <c r="N1674" s="29">
        <v>-12439</v>
      </c>
      <c r="O1674" s="29">
        <v>0</v>
      </c>
      <c r="P1674" s="29">
        <f t="shared" si="104"/>
        <v>-124447</v>
      </c>
      <c r="Q1674" s="29">
        <f t="shared" si="105"/>
        <v>675850</v>
      </c>
      <c r="R1674" s="29">
        <f t="shared" si="106"/>
        <v>663411</v>
      </c>
      <c r="S1674" s="15" t="s">
        <v>234</v>
      </c>
      <c r="T1674" s="15">
        <v>100305</v>
      </c>
      <c r="U1674" s="15" t="s">
        <v>156</v>
      </c>
      <c r="V1674" s="15">
        <v>47020001</v>
      </c>
      <c r="W1674" s="15" t="s">
        <v>33</v>
      </c>
    </row>
    <row r="1675" spans="2:23" hidden="1" x14ac:dyDescent="0.25">
      <c r="B1675" s="14">
        <v>21001855</v>
      </c>
      <c r="C1675" s="14">
        <v>0</v>
      </c>
      <c r="D1675" s="15">
        <v>21020011</v>
      </c>
      <c r="E1675" s="16" t="s">
        <v>1534</v>
      </c>
      <c r="F1675" s="14">
        <v>1071</v>
      </c>
      <c r="G1675" s="17">
        <v>40520</v>
      </c>
      <c r="H1675" s="29">
        <v>842870</v>
      </c>
      <c r="I1675" s="29">
        <v>0</v>
      </c>
      <c r="J1675" s="29">
        <v>0</v>
      </c>
      <c r="K1675" s="29">
        <v>0</v>
      </c>
      <c r="L1675" s="29">
        <f t="shared" si="107"/>
        <v>842870</v>
      </c>
      <c r="M1675" s="29">
        <v>-141068</v>
      </c>
      <c r="N1675" s="29">
        <v>-13276</v>
      </c>
      <c r="O1675" s="29">
        <v>0</v>
      </c>
      <c r="P1675" s="29">
        <f t="shared" si="104"/>
        <v>-154344</v>
      </c>
      <c r="Q1675" s="29">
        <f t="shared" si="105"/>
        <v>701802</v>
      </c>
      <c r="R1675" s="29">
        <f t="shared" si="106"/>
        <v>688526</v>
      </c>
      <c r="S1675" s="15" t="s">
        <v>234</v>
      </c>
      <c r="T1675" s="15">
        <v>100901</v>
      </c>
      <c r="U1675" s="15" t="s">
        <v>57</v>
      </c>
      <c r="V1675" s="15">
        <v>47020001</v>
      </c>
      <c r="W1675" s="15" t="s">
        <v>58</v>
      </c>
    </row>
    <row r="1676" spans="2:23" hidden="1" x14ac:dyDescent="0.25">
      <c r="B1676" s="14">
        <v>21001856</v>
      </c>
      <c r="C1676" s="14">
        <v>0</v>
      </c>
      <c r="D1676" s="15">
        <v>21020011</v>
      </c>
      <c r="E1676" s="16" t="s">
        <v>1535</v>
      </c>
      <c r="F1676" s="14">
        <v>1022</v>
      </c>
      <c r="G1676" s="17">
        <v>40627</v>
      </c>
      <c r="H1676" s="29">
        <v>867504</v>
      </c>
      <c r="I1676" s="29">
        <v>0</v>
      </c>
      <c r="J1676" s="29">
        <v>0</v>
      </c>
      <c r="K1676" s="29">
        <v>0</v>
      </c>
      <c r="L1676" s="29">
        <f t="shared" si="107"/>
        <v>867504</v>
      </c>
      <c r="M1676" s="29">
        <v>-140855</v>
      </c>
      <c r="N1676" s="29">
        <v>-13671</v>
      </c>
      <c r="O1676" s="29">
        <v>0</v>
      </c>
      <c r="P1676" s="29">
        <f t="shared" si="104"/>
        <v>-154526</v>
      </c>
      <c r="Q1676" s="29">
        <f t="shared" si="105"/>
        <v>726649</v>
      </c>
      <c r="R1676" s="29">
        <f t="shared" si="106"/>
        <v>712978</v>
      </c>
      <c r="S1676" s="15" t="s">
        <v>234</v>
      </c>
      <c r="T1676" s="15">
        <v>100302</v>
      </c>
      <c r="U1676" s="15" t="s">
        <v>225</v>
      </c>
      <c r="V1676" s="15">
        <v>47020001</v>
      </c>
      <c r="W1676" s="15" t="s">
        <v>33</v>
      </c>
    </row>
    <row r="1677" spans="2:23" hidden="1" x14ac:dyDescent="0.25">
      <c r="B1677" s="14">
        <v>21001857</v>
      </c>
      <c r="C1677" s="14">
        <v>0</v>
      </c>
      <c r="D1677" s="15">
        <v>21020011</v>
      </c>
      <c r="E1677" s="16" t="s">
        <v>1444</v>
      </c>
      <c r="F1677" s="14">
        <v>1092</v>
      </c>
      <c r="G1677" s="17">
        <v>40908</v>
      </c>
      <c r="H1677" s="29">
        <v>874388</v>
      </c>
      <c r="I1677" s="29">
        <v>0</v>
      </c>
      <c r="J1677" s="29">
        <v>0</v>
      </c>
      <c r="K1677" s="29">
        <v>0</v>
      </c>
      <c r="L1677" s="29">
        <f t="shared" si="107"/>
        <v>874388</v>
      </c>
      <c r="M1677" s="29">
        <v>-141357</v>
      </c>
      <c r="N1677" s="29">
        <v>-14986</v>
      </c>
      <c r="O1677" s="29">
        <v>0</v>
      </c>
      <c r="P1677" s="29">
        <f t="shared" si="104"/>
        <v>-156343</v>
      </c>
      <c r="Q1677" s="29">
        <f t="shared" si="105"/>
        <v>733031</v>
      </c>
      <c r="R1677" s="29">
        <f t="shared" si="106"/>
        <v>718045</v>
      </c>
      <c r="S1677" s="15" t="s">
        <v>234</v>
      </c>
      <c r="T1677" s="15">
        <v>100702</v>
      </c>
      <c r="U1677" s="15" t="s">
        <v>47</v>
      </c>
      <c r="V1677" s="15">
        <v>47020001</v>
      </c>
      <c r="W1677" s="15" t="s">
        <v>48</v>
      </c>
    </row>
    <row r="1678" spans="2:23" hidden="1" x14ac:dyDescent="0.25">
      <c r="B1678" s="14">
        <v>21001858</v>
      </c>
      <c r="C1678" s="14">
        <v>0</v>
      </c>
      <c r="D1678" s="15">
        <v>21020011</v>
      </c>
      <c r="E1678" s="16" t="s">
        <v>1536</v>
      </c>
      <c r="F1678" s="14">
        <v>1061</v>
      </c>
      <c r="G1678" s="17">
        <v>40634</v>
      </c>
      <c r="H1678" s="29">
        <v>883867</v>
      </c>
      <c r="I1678" s="29">
        <v>0</v>
      </c>
      <c r="J1678" s="29">
        <v>0</v>
      </c>
      <c r="K1678" s="29">
        <v>0</v>
      </c>
      <c r="L1678" s="29">
        <f t="shared" si="107"/>
        <v>883867</v>
      </c>
      <c r="M1678" s="29">
        <v>-154013</v>
      </c>
      <c r="N1678" s="29">
        <v>-14987</v>
      </c>
      <c r="O1678" s="29">
        <v>0</v>
      </c>
      <c r="P1678" s="29">
        <f t="shared" si="104"/>
        <v>-169000</v>
      </c>
      <c r="Q1678" s="29">
        <f t="shared" si="105"/>
        <v>729854</v>
      </c>
      <c r="R1678" s="29">
        <f t="shared" si="106"/>
        <v>714867</v>
      </c>
      <c r="S1678" s="15" t="s">
        <v>234</v>
      </c>
      <c r="T1678" s="15">
        <v>100801</v>
      </c>
      <c r="U1678" s="15" t="s">
        <v>62</v>
      </c>
      <c r="V1678" s="15">
        <v>47020001</v>
      </c>
      <c r="W1678" s="15" t="s">
        <v>44</v>
      </c>
    </row>
    <row r="1679" spans="2:23" hidden="1" x14ac:dyDescent="0.25">
      <c r="B1679" s="14">
        <v>21001859</v>
      </c>
      <c r="C1679" s="14">
        <v>0</v>
      </c>
      <c r="D1679" s="15">
        <v>21020011</v>
      </c>
      <c r="E1679" s="16" t="s">
        <v>1537</v>
      </c>
      <c r="F1679" s="14">
        <v>1091</v>
      </c>
      <c r="G1679" s="17">
        <v>40634</v>
      </c>
      <c r="H1679" s="29">
        <v>888519</v>
      </c>
      <c r="I1679" s="29">
        <v>0</v>
      </c>
      <c r="J1679" s="29">
        <v>0</v>
      </c>
      <c r="K1679" s="29">
        <v>0</v>
      </c>
      <c r="L1679" s="29">
        <f t="shared" si="107"/>
        <v>888519</v>
      </c>
      <c r="M1679" s="29">
        <v>-154824</v>
      </c>
      <c r="N1679" s="29">
        <v>-15066</v>
      </c>
      <c r="O1679" s="29">
        <v>0</v>
      </c>
      <c r="P1679" s="29">
        <f t="shared" si="104"/>
        <v>-169890</v>
      </c>
      <c r="Q1679" s="29">
        <f t="shared" si="105"/>
        <v>733695</v>
      </c>
      <c r="R1679" s="29">
        <f t="shared" si="106"/>
        <v>718629</v>
      </c>
      <c r="S1679" s="15" t="s">
        <v>234</v>
      </c>
      <c r="T1679" s="15">
        <v>100701</v>
      </c>
      <c r="U1679" s="15" t="s">
        <v>52</v>
      </c>
      <c r="V1679" s="15">
        <v>47020001</v>
      </c>
      <c r="W1679" s="15" t="s">
        <v>48</v>
      </c>
    </row>
    <row r="1680" spans="2:23" hidden="1" x14ac:dyDescent="0.25">
      <c r="B1680" s="14">
        <v>21001860</v>
      </c>
      <c r="C1680" s="14">
        <v>0</v>
      </c>
      <c r="D1680" s="15">
        <v>21020011</v>
      </c>
      <c r="E1680" s="16" t="s">
        <v>1538</v>
      </c>
      <c r="F1680" s="14">
        <v>1301</v>
      </c>
      <c r="G1680" s="17">
        <v>40747</v>
      </c>
      <c r="H1680" s="29">
        <v>889058</v>
      </c>
      <c r="I1680" s="29">
        <v>0</v>
      </c>
      <c r="J1680" s="29">
        <v>0</v>
      </c>
      <c r="K1680" s="29">
        <v>0</v>
      </c>
      <c r="L1680" s="29">
        <f t="shared" si="107"/>
        <v>889058</v>
      </c>
      <c r="M1680" s="29">
        <v>-139380</v>
      </c>
      <c r="N1680" s="29">
        <v>-14018</v>
      </c>
      <c r="O1680" s="29">
        <v>0</v>
      </c>
      <c r="P1680" s="29">
        <f t="shared" si="104"/>
        <v>-153398</v>
      </c>
      <c r="Q1680" s="29">
        <f t="shared" si="105"/>
        <v>749678</v>
      </c>
      <c r="R1680" s="29">
        <f t="shared" si="106"/>
        <v>735660</v>
      </c>
      <c r="S1680" s="15" t="s">
        <v>234</v>
      </c>
      <c r="T1680" s="15">
        <v>101301</v>
      </c>
      <c r="U1680" s="15" t="s">
        <v>133</v>
      </c>
      <c r="V1680" s="15">
        <v>47020001</v>
      </c>
      <c r="W1680" s="15" t="s">
        <v>134</v>
      </c>
    </row>
    <row r="1681" spans="2:23" hidden="1" x14ac:dyDescent="0.25">
      <c r="B1681" s="14">
        <v>21001861</v>
      </c>
      <c r="C1681" s="14">
        <v>0</v>
      </c>
      <c r="D1681" s="15">
        <v>21020011</v>
      </c>
      <c r="E1681" s="16" t="s">
        <v>1539</v>
      </c>
      <c r="F1681" s="14">
        <v>1001</v>
      </c>
      <c r="G1681" s="17">
        <v>40543</v>
      </c>
      <c r="H1681" s="29">
        <v>904734</v>
      </c>
      <c r="I1681" s="29">
        <v>0</v>
      </c>
      <c r="J1681" s="29">
        <v>0</v>
      </c>
      <c r="K1681" s="29">
        <v>0</v>
      </c>
      <c r="L1681" s="29">
        <f t="shared" si="107"/>
        <v>904734</v>
      </c>
      <c r="M1681" s="29">
        <v>-150450</v>
      </c>
      <c r="N1681" s="29">
        <v>-14252</v>
      </c>
      <c r="O1681" s="29">
        <v>0</v>
      </c>
      <c r="P1681" s="29">
        <f t="shared" si="104"/>
        <v>-164702</v>
      </c>
      <c r="Q1681" s="29">
        <f t="shared" si="105"/>
        <v>754284</v>
      </c>
      <c r="R1681" s="29">
        <f t="shared" si="106"/>
        <v>740032</v>
      </c>
      <c r="S1681" s="15" t="s">
        <v>234</v>
      </c>
      <c r="T1681" s="15">
        <v>100101</v>
      </c>
      <c r="U1681" s="15" t="s">
        <v>89</v>
      </c>
      <c r="V1681" s="15">
        <v>47020001</v>
      </c>
      <c r="W1681" s="15" t="s">
        <v>85</v>
      </c>
    </row>
    <row r="1682" spans="2:23" hidden="1" x14ac:dyDescent="0.25">
      <c r="B1682" s="14">
        <v>21001862</v>
      </c>
      <c r="C1682" s="14">
        <v>0</v>
      </c>
      <c r="D1682" s="15">
        <v>21020011</v>
      </c>
      <c r="E1682" s="16" t="s">
        <v>1540</v>
      </c>
      <c r="F1682" s="14">
        <v>1021</v>
      </c>
      <c r="G1682" s="17">
        <v>40542</v>
      </c>
      <c r="H1682" s="29">
        <v>914615</v>
      </c>
      <c r="I1682" s="29">
        <v>0</v>
      </c>
      <c r="J1682" s="29">
        <v>0</v>
      </c>
      <c r="K1682" s="29">
        <v>0</v>
      </c>
      <c r="L1682" s="29">
        <f t="shared" si="107"/>
        <v>914615</v>
      </c>
      <c r="M1682" s="29">
        <v>-152138</v>
      </c>
      <c r="N1682" s="29">
        <v>-14408</v>
      </c>
      <c r="O1682" s="29">
        <v>0</v>
      </c>
      <c r="P1682" s="29">
        <f t="shared" si="104"/>
        <v>-166546</v>
      </c>
      <c r="Q1682" s="29">
        <f t="shared" si="105"/>
        <v>762477</v>
      </c>
      <c r="R1682" s="29">
        <f t="shared" si="106"/>
        <v>748069</v>
      </c>
      <c r="S1682" s="15" t="s">
        <v>234</v>
      </c>
      <c r="T1682" s="15">
        <v>100301</v>
      </c>
      <c r="U1682" s="15" t="s">
        <v>32</v>
      </c>
      <c r="V1682" s="15">
        <v>47020001</v>
      </c>
      <c r="W1682" s="15" t="s">
        <v>33</v>
      </c>
    </row>
    <row r="1683" spans="2:23" hidden="1" x14ac:dyDescent="0.25">
      <c r="B1683" s="14">
        <v>21001863</v>
      </c>
      <c r="C1683" s="14">
        <v>0</v>
      </c>
      <c r="D1683" s="15">
        <v>21020011</v>
      </c>
      <c r="E1683" s="16" t="s">
        <v>1541</v>
      </c>
      <c r="F1683" s="14">
        <v>1021</v>
      </c>
      <c r="G1683" s="17">
        <v>40562</v>
      </c>
      <c r="H1683" s="29">
        <v>924428</v>
      </c>
      <c r="I1683" s="29">
        <v>0</v>
      </c>
      <c r="J1683" s="29">
        <v>0</v>
      </c>
      <c r="K1683" s="29">
        <v>0</v>
      </c>
      <c r="L1683" s="29">
        <f t="shared" si="107"/>
        <v>924428</v>
      </c>
      <c r="M1683" s="29">
        <v>-152905</v>
      </c>
      <c r="N1683" s="29">
        <v>-14563</v>
      </c>
      <c r="O1683" s="29">
        <v>0</v>
      </c>
      <c r="P1683" s="29">
        <f t="shared" si="104"/>
        <v>-167468</v>
      </c>
      <c r="Q1683" s="29">
        <f t="shared" si="105"/>
        <v>771523</v>
      </c>
      <c r="R1683" s="29">
        <f t="shared" si="106"/>
        <v>756960</v>
      </c>
      <c r="S1683" s="15" t="s">
        <v>234</v>
      </c>
      <c r="T1683" s="15">
        <v>100301</v>
      </c>
      <c r="U1683" s="15" t="s">
        <v>32</v>
      </c>
      <c r="V1683" s="15">
        <v>47020001</v>
      </c>
      <c r="W1683" s="15" t="s">
        <v>33</v>
      </c>
    </row>
    <row r="1684" spans="2:23" hidden="1" x14ac:dyDescent="0.25">
      <c r="B1684" s="14">
        <v>21001864</v>
      </c>
      <c r="C1684" s="14">
        <v>0</v>
      </c>
      <c r="D1684" s="15">
        <v>21020011</v>
      </c>
      <c r="E1684" s="16" t="s">
        <v>1444</v>
      </c>
      <c r="F1684" s="14">
        <v>1092</v>
      </c>
      <c r="G1684" s="17">
        <v>40269</v>
      </c>
      <c r="H1684" s="29">
        <v>928736</v>
      </c>
      <c r="I1684" s="29">
        <v>0</v>
      </c>
      <c r="J1684" s="29">
        <v>0</v>
      </c>
      <c r="K1684" s="29">
        <v>0</v>
      </c>
      <c r="L1684" s="29">
        <f t="shared" si="107"/>
        <v>928736</v>
      </c>
      <c r="M1684" s="29">
        <v>-176238</v>
      </c>
      <c r="N1684" s="29">
        <v>-15349</v>
      </c>
      <c r="O1684" s="29">
        <v>0</v>
      </c>
      <c r="P1684" s="29">
        <f t="shared" si="104"/>
        <v>-191587</v>
      </c>
      <c r="Q1684" s="29">
        <f t="shared" si="105"/>
        <v>752498</v>
      </c>
      <c r="R1684" s="29">
        <f t="shared" si="106"/>
        <v>737149</v>
      </c>
      <c r="S1684" s="15" t="s">
        <v>234</v>
      </c>
      <c r="T1684" s="15">
        <v>100702</v>
      </c>
      <c r="U1684" s="15" t="s">
        <v>47</v>
      </c>
      <c r="V1684" s="15">
        <v>47020001</v>
      </c>
      <c r="W1684" s="15" t="s">
        <v>48</v>
      </c>
    </row>
    <row r="1685" spans="2:23" hidden="1" x14ac:dyDescent="0.25">
      <c r="B1685" s="14">
        <v>21001865</v>
      </c>
      <c r="C1685" s="14">
        <v>0</v>
      </c>
      <c r="D1685" s="15">
        <v>21020011</v>
      </c>
      <c r="E1685" s="16" t="s">
        <v>1542</v>
      </c>
      <c r="F1685" s="14">
        <v>1401</v>
      </c>
      <c r="G1685" s="17">
        <v>40269</v>
      </c>
      <c r="H1685" s="29">
        <v>933007</v>
      </c>
      <c r="I1685" s="29">
        <v>0</v>
      </c>
      <c r="J1685" s="29">
        <v>0</v>
      </c>
      <c r="K1685" s="29">
        <v>0</v>
      </c>
      <c r="L1685" s="29">
        <f t="shared" si="107"/>
        <v>933007</v>
      </c>
      <c r="M1685" s="29">
        <v>-167098</v>
      </c>
      <c r="N1685" s="29">
        <v>-14679</v>
      </c>
      <c r="O1685" s="29">
        <v>0</v>
      </c>
      <c r="P1685" s="29">
        <f t="shared" si="104"/>
        <v>-181777</v>
      </c>
      <c r="Q1685" s="29">
        <f t="shared" si="105"/>
        <v>765909</v>
      </c>
      <c r="R1685" s="29">
        <f t="shared" si="106"/>
        <v>751230</v>
      </c>
      <c r="S1685" s="15" t="s">
        <v>234</v>
      </c>
      <c r="T1685" s="15">
        <v>101401</v>
      </c>
      <c r="U1685" s="15" t="s">
        <v>139</v>
      </c>
      <c r="V1685" s="15">
        <v>47020001</v>
      </c>
      <c r="W1685" s="15" t="s">
        <v>140</v>
      </c>
    </row>
    <row r="1686" spans="2:23" hidden="1" x14ac:dyDescent="0.25">
      <c r="B1686" s="14">
        <v>21001866</v>
      </c>
      <c r="C1686" s="14">
        <v>0</v>
      </c>
      <c r="D1686" s="15">
        <v>21020011</v>
      </c>
      <c r="E1686" s="16" t="s">
        <v>1543</v>
      </c>
      <c r="F1686" s="14">
        <v>1401</v>
      </c>
      <c r="G1686" s="17">
        <v>40269</v>
      </c>
      <c r="H1686" s="29">
        <v>944358</v>
      </c>
      <c r="I1686" s="29">
        <v>0</v>
      </c>
      <c r="J1686" s="29">
        <v>0</v>
      </c>
      <c r="K1686" s="29">
        <v>0</v>
      </c>
      <c r="L1686" s="29">
        <f t="shared" si="107"/>
        <v>944358</v>
      </c>
      <c r="M1686" s="29">
        <v>-169127</v>
      </c>
      <c r="N1686" s="29">
        <v>-14857</v>
      </c>
      <c r="O1686" s="29">
        <v>0</v>
      </c>
      <c r="P1686" s="29">
        <f t="shared" si="104"/>
        <v>-183984</v>
      </c>
      <c r="Q1686" s="29">
        <f t="shared" si="105"/>
        <v>775231</v>
      </c>
      <c r="R1686" s="29">
        <f t="shared" si="106"/>
        <v>760374</v>
      </c>
      <c r="S1686" s="15" t="s">
        <v>234</v>
      </c>
      <c r="T1686" s="15">
        <v>101401</v>
      </c>
      <c r="U1686" s="15" t="s">
        <v>139</v>
      </c>
      <c r="V1686" s="15">
        <v>47020001</v>
      </c>
      <c r="W1686" s="15" t="s">
        <v>140</v>
      </c>
    </row>
    <row r="1687" spans="2:23" hidden="1" x14ac:dyDescent="0.25">
      <c r="B1687" s="14">
        <v>21001867</v>
      </c>
      <c r="C1687" s="14">
        <v>0</v>
      </c>
      <c r="D1687" s="15">
        <v>21020011</v>
      </c>
      <c r="E1687" s="16" t="s">
        <v>1544</v>
      </c>
      <c r="F1687" s="14">
        <v>1101</v>
      </c>
      <c r="G1687" s="17">
        <v>40269</v>
      </c>
      <c r="H1687" s="29">
        <v>949001</v>
      </c>
      <c r="I1687" s="29">
        <v>0</v>
      </c>
      <c r="J1687" s="29">
        <v>0</v>
      </c>
      <c r="K1687" s="29">
        <v>0</v>
      </c>
      <c r="L1687" s="29">
        <f t="shared" si="107"/>
        <v>949001</v>
      </c>
      <c r="M1687" s="29">
        <v>-169958</v>
      </c>
      <c r="N1687" s="29">
        <v>-14930</v>
      </c>
      <c r="O1687" s="29">
        <v>0</v>
      </c>
      <c r="P1687" s="29">
        <f t="shared" si="104"/>
        <v>-184888</v>
      </c>
      <c r="Q1687" s="29">
        <f t="shared" si="105"/>
        <v>779043</v>
      </c>
      <c r="R1687" s="29">
        <f t="shared" si="106"/>
        <v>764113</v>
      </c>
      <c r="S1687" s="15" t="s">
        <v>234</v>
      </c>
      <c r="T1687" s="15">
        <v>101101</v>
      </c>
      <c r="U1687" s="15" t="s">
        <v>129</v>
      </c>
      <c r="V1687" s="15">
        <v>47020001</v>
      </c>
      <c r="W1687" s="15" t="s">
        <v>130</v>
      </c>
    </row>
    <row r="1688" spans="2:23" hidden="1" x14ac:dyDescent="0.25">
      <c r="B1688" s="14">
        <v>21001868</v>
      </c>
      <c r="C1688" s="14">
        <v>0</v>
      </c>
      <c r="D1688" s="15">
        <v>21020011</v>
      </c>
      <c r="E1688" s="16" t="s">
        <v>1449</v>
      </c>
      <c r="F1688" s="14">
        <v>1062</v>
      </c>
      <c r="G1688" s="17">
        <v>40908</v>
      </c>
      <c r="H1688" s="29">
        <v>1085448</v>
      </c>
      <c r="I1688" s="29">
        <v>0</v>
      </c>
      <c r="J1688" s="29">
        <v>0</v>
      </c>
      <c r="K1688" s="29">
        <v>0</v>
      </c>
      <c r="L1688" s="29">
        <f t="shared" si="107"/>
        <v>1085448</v>
      </c>
      <c r="M1688" s="29">
        <v>-174860</v>
      </c>
      <c r="N1688" s="29">
        <v>-18515</v>
      </c>
      <c r="O1688" s="29">
        <v>0</v>
      </c>
      <c r="P1688" s="29">
        <f t="shared" si="104"/>
        <v>-193375</v>
      </c>
      <c r="Q1688" s="29">
        <f t="shared" si="105"/>
        <v>910588</v>
      </c>
      <c r="R1688" s="29">
        <f t="shared" si="106"/>
        <v>892073</v>
      </c>
      <c r="S1688" s="15" t="s">
        <v>234</v>
      </c>
      <c r="T1688" s="15">
        <v>100802</v>
      </c>
      <c r="U1688" s="15" t="s">
        <v>43</v>
      </c>
      <c r="V1688" s="15">
        <v>47020001</v>
      </c>
      <c r="W1688" s="15" t="s">
        <v>44</v>
      </c>
    </row>
    <row r="1689" spans="2:23" hidden="1" x14ac:dyDescent="0.25">
      <c r="B1689" s="14">
        <v>21001869</v>
      </c>
      <c r="C1689" s="14">
        <v>0</v>
      </c>
      <c r="D1689" s="15">
        <v>21020011</v>
      </c>
      <c r="E1689" s="16" t="s">
        <v>1545</v>
      </c>
      <c r="F1689" s="14">
        <v>1061</v>
      </c>
      <c r="G1689" s="17">
        <v>41182</v>
      </c>
      <c r="H1689" s="29">
        <v>1099248</v>
      </c>
      <c r="I1689" s="29">
        <v>0</v>
      </c>
      <c r="J1689" s="29">
        <v>0</v>
      </c>
      <c r="K1689" s="29">
        <v>0</v>
      </c>
      <c r="L1689" s="29">
        <f t="shared" si="107"/>
        <v>1099248</v>
      </c>
      <c r="M1689" s="29">
        <v>-150010</v>
      </c>
      <c r="N1689" s="29">
        <v>-17365</v>
      </c>
      <c r="O1689" s="29">
        <v>0</v>
      </c>
      <c r="P1689" s="29">
        <f t="shared" si="104"/>
        <v>-167375</v>
      </c>
      <c r="Q1689" s="29">
        <f t="shared" si="105"/>
        <v>949238</v>
      </c>
      <c r="R1689" s="29">
        <f t="shared" si="106"/>
        <v>931873</v>
      </c>
      <c r="S1689" s="15" t="s">
        <v>234</v>
      </c>
      <c r="T1689" s="15">
        <v>100801</v>
      </c>
      <c r="U1689" s="15" t="s">
        <v>62</v>
      </c>
      <c r="V1689" s="15">
        <v>47020001</v>
      </c>
      <c r="W1689" s="15" t="s">
        <v>44</v>
      </c>
    </row>
    <row r="1690" spans="2:23" hidden="1" x14ac:dyDescent="0.25">
      <c r="B1690" s="14">
        <v>21001870</v>
      </c>
      <c r="C1690" s="14">
        <v>0</v>
      </c>
      <c r="D1690" s="15">
        <v>21020011</v>
      </c>
      <c r="E1690" s="16" t="s">
        <v>1546</v>
      </c>
      <c r="F1690" s="14">
        <v>1012</v>
      </c>
      <c r="G1690" s="17">
        <v>40451</v>
      </c>
      <c r="H1690" s="29">
        <v>1101197</v>
      </c>
      <c r="I1690" s="29">
        <v>0</v>
      </c>
      <c r="J1690" s="29">
        <v>0</v>
      </c>
      <c r="K1690" s="29">
        <v>0</v>
      </c>
      <c r="L1690" s="29">
        <f t="shared" si="107"/>
        <v>1101197</v>
      </c>
      <c r="M1690" s="29">
        <v>-187856</v>
      </c>
      <c r="N1690" s="29">
        <v>-17340</v>
      </c>
      <c r="O1690" s="29">
        <v>0</v>
      </c>
      <c r="P1690" s="29">
        <f t="shared" si="104"/>
        <v>-205196</v>
      </c>
      <c r="Q1690" s="29">
        <f t="shared" si="105"/>
        <v>913341</v>
      </c>
      <c r="R1690" s="29">
        <f t="shared" si="106"/>
        <v>896001</v>
      </c>
      <c r="S1690" s="15" t="s">
        <v>234</v>
      </c>
      <c r="T1690" s="15">
        <v>100202</v>
      </c>
      <c r="U1690" s="15" t="s">
        <v>70</v>
      </c>
      <c r="V1690" s="15">
        <v>47020001</v>
      </c>
      <c r="W1690" s="15" t="s">
        <v>71</v>
      </c>
    </row>
    <row r="1691" spans="2:23" hidden="1" x14ac:dyDescent="0.25">
      <c r="B1691" s="14">
        <v>21001871</v>
      </c>
      <c r="C1691" s="14">
        <v>0</v>
      </c>
      <c r="D1691" s="15">
        <v>21020011</v>
      </c>
      <c r="E1691" s="16" t="s">
        <v>1547</v>
      </c>
      <c r="F1691" s="14">
        <v>1301</v>
      </c>
      <c r="G1691" s="17">
        <v>40269</v>
      </c>
      <c r="H1691" s="29">
        <v>1107000</v>
      </c>
      <c r="I1691" s="29">
        <v>0</v>
      </c>
      <c r="J1691" s="29">
        <v>0</v>
      </c>
      <c r="K1691" s="29">
        <v>0</v>
      </c>
      <c r="L1691" s="29">
        <f t="shared" si="107"/>
        <v>1107000</v>
      </c>
      <c r="M1691" s="29">
        <v>-198257</v>
      </c>
      <c r="N1691" s="29">
        <v>-17416</v>
      </c>
      <c r="O1691" s="29">
        <v>0</v>
      </c>
      <c r="P1691" s="29">
        <f t="shared" si="104"/>
        <v>-215673</v>
      </c>
      <c r="Q1691" s="29">
        <f t="shared" si="105"/>
        <v>908743</v>
      </c>
      <c r="R1691" s="29">
        <f t="shared" si="106"/>
        <v>891327</v>
      </c>
      <c r="S1691" s="15" t="s">
        <v>234</v>
      </c>
      <c r="T1691" s="15">
        <v>101301</v>
      </c>
      <c r="U1691" s="15" t="s">
        <v>133</v>
      </c>
      <c r="V1691" s="15">
        <v>47020001</v>
      </c>
      <c r="W1691" s="15" t="s">
        <v>134</v>
      </c>
    </row>
    <row r="1692" spans="2:23" hidden="1" x14ac:dyDescent="0.25">
      <c r="B1692" s="14">
        <v>21001872</v>
      </c>
      <c r="C1692" s="14">
        <v>0</v>
      </c>
      <c r="D1692" s="15">
        <v>21020011</v>
      </c>
      <c r="E1692" s="16" t="s">
        <v>1548</v>
      </c>
      <c r="F1692" s="14">
        <v>1201</v>
      </c>
      <c r="G1692" s="17">
        <v>40421</v>
      </c>
      <c r="H1692" s="29">
        <v>1115411</v>
      </c>
      <c r="I1692" s="29">
        <v>0</v>
      </c>
      <c r="J1692" s="29">
        <v>0</v>
      </c>
      <c r="K1692" s="29">
        <v>0</v>
      </c>
      <c r="L1692" s="29">
        <f t="shared" si="107"/>
        <v>1115411</v>
      </c>
      <c r="M1692" s="29">
        <v>-191843</v>
      </c>
      <c r="N1692" s="29">
        <v>-17561</v>
      </c>
      <c r="O1692" s="29">
        <v>0</v>
      </c>
      <c r="P1692" s="29">
        <f t="shared" si="104"/>
        <v>-209404</v>
      </c>
      <c r="Q1692" s="29">
        <f t="shared" si="105"/>
        <v>923568</v>
      </c>
      <c r="R1692" s="29">
        <f t="shared" si="106"/>
        <v>906007</v>
      </c>
      <c r="S1692" s="15" t="s">
        <v>234</v>
      </c>
      <c r="T1692" s="15">
        <v>101201</v>
      </c>
      <c r="U1692" s="15" t="s">
        <v>144</v>
      </c>
      <c r="V1692" s="15">
        <v>47020001</v>
      </c>
      <c r="W1692" s="15" t="s">
        <v>145</v>
      </c>
    </row>
    <row r="1693" spans="2:23" hidden="1" x14ac:dyDescent="0.25">
      <c r="B1693" s="14">
        <v>21001873</v>
      </c>
      <c r="C1693" s="14">
        <v>0</v>
      </c>
      <c r="D1693" s="15">
        <v>21020011</v>
      </c>
      <c r="E1693" s="16" t="s">
        <v>1549</v>
      </c>
      <c r="F1693" s="14">
        <v>1081</v>
      </c>
      <c r="G1693" s="17">
        <v>41152</v>
      </c>
      <c r="H1693" s="29">
        <v>1133567</v>
      </c>
      <c r="I1693" s="29">
        <v>0</v>
      </c>
      <c r="J1693" s="29">
        <v>0</v>
      </c>
      <c r="K1693" s="29">
        <v>0</v>
      </c>
      <c r="L1693" s="29">
        <f t="shared" si="107"/>
        <v>1133567</v>
      </c>
      <c r="M1693" s="29">
        <v>-156285</v>
      </c>
      <c r="N1693" s="29">
        <v>-17905</v>
      </c>
      <c r="O1693" s="29">
        <v>0</v>
      </c>
      <c r="P1693" s="29">
        <f t="shared" si="104"/>
        <v>-174190</v>
      </c>
      <c r="Q1693" s="29">
        <f t="shared" si="105"/>
        <v>977282</v>
      </c>
      <c r="R1693" s="29">
        <f t="shared" si="106"/>
        <v>959377</v>
      </c>
      <c r="S1693" s="15" t="s">
        <v>234</v>
      </c>
      <c r="T1693" s="15">
        <v>101001</v>
      </c>
      <c r="U1693" s="15" t="s">
        <v>37</v>
      </c>
      <c r="V1693" s="15">
        <v>47020001</v>
      </c>
      <c r="W1693" s="15" t="s">
        <v>38</v>
      </c>
    </row>
    <row r="1694" spans="2:23" hidden="1" x14ac:dyDescent="0.25">
      <c r="B1694" s="14">
        <v>21001874</v>
      </c>
      <c r="C1694" s="14">
        <v>0</v>
      </c>
      <c r="D1694" s="15">
        <v>21020011</v>
      </c>
      <c r="E1694" s="16" t="s">
        <v>1449</v>
      </c>
      <c r="F1694" s="14">
        <v>1062</v>
      </c>
      <c r="G1694" s="17">
        <v>40269</v>
      </c>
      <c r="H1694" s="29">
        <v>1152914</v>
      </c>
      <c r="I1694" s="29">
        <v>0</v>
      </c>
      <c r="J1694" s="29">
        <v>0</v>
      </c>
      <c r="K1694" s="29">
        <v>0</v>
      </c>
      <c r="L1694" s="29">
        <f t="shared" si="107"/>
        <v>1152914</v>
      </c>
      <c r="M1694" s="29">
        <v>-218156</v>
      </c>
      <c r="N1694" s="29">
        <v>-18965</v>
      </c>
      <c r="O1694" s="29">
        <v>0</v>
      </c>
      <c r="P1694" s="29">
        <f t="shared" si="104"/>
        <v>-237121</v>
      </c>
      <c r="Q1694" s="29">
        <f t="shared" si="105"/>
        <v>934758</v>
      </c>
      <c r="R1694" s="29">
        <f t="shared" si="106"/>
        <v>915793</v>
      </c>
      <c r="S1694" s="15" t="s">
        <v>234</v>
      </c>
      <c r="T1694" s="15">
        <v>100802</v>
      </c>
      <c r="U1694" s="15" t="s">
        <v>43</v>
      </c>
      <c r="V1694" s="15">
        <v>47020001</v>
      </c>
      <c r="W1694" s="15" t="s">
        <v>44</v>
      </c>
    </row>
    <row r="1695" spans="2:23" hidden="1" x14ac:dyDescent="0.25">
      <c r="B1695" s="14">
        <v>21001875</v>
      </c>
      <c r="C1695" s="14">
        <v>0</v>
      </c>
      <c r="D1695" s="15">
        <v>21020011</v>
      </c>
      <c r="E1695" s="16" t="s">
        <v>1550</v>
      </c>
      <c r="F1695" s="14">
        <v>1301</v>
      </c>
      <c r="G1695" s="17">
        <v>41353</v>
      </c>
      <c r="H1695" s="29">
        <v>1189541</v>
      </c>
      <c r="I1695" s="29">
        <v>0</v>
      </c>
      <c r="J1695" s="29">
        <v>0</v>
      </c>
      <c r="K1695" s="29">
        <v>0</v>
      </c>
      <c r="L1695" s="29">
        <f t="shared" si="107"/>
        <v>1189541</v>
      </c>
      <c r="M1695" s="29">
        <v>-152819</v>
      </c>
      <c r="N1695" s="29">
        <v>-18805</v>
      </c>
      <c r="O1695" s="29">
        <v>0</v>
      </c>
      <c r="P1695" s="29">
        <f t="shared" si="104"/>
        <v>-171624</v>
      </c>
      <c r="Q1695" s="29">
        <f t="shared" si="105"/>
        <v>1036722</v>
      </c>
      <c r="R1695" s="29">
        <f t="shared" si="106"/>
        <v>1017917</v>
      </c>
      <c r="S1695" s="15" t="s">
        <v>234</v>
      </c>
      <c r="T1695" s="15">
        <v>101301</v>
      </c>
      <c r="U1695" s="15" t="s">
        <v>133</v>
      </c>
      <c r="V1695" s="15">
        <v>47020001</v>
      </c>
      <c r="W1695" s="15" t="s">
        <v>134</v>
      </c>
    </row>
    <row r="1696" spans="2:23" hidden="1" x14ac:dyDescent="0.25">
      <c r="B1696" s="14">
        <v>21001876</v>
      </c>
      <c r="C1696" s="14">
        <v>0</v>
      </c>
      <c r="D1696" s="15">
        <v>21020011</v>
      </c>
      <c r="E1696" s="16" t="s">
        <v>1551</v>
      </c>
      <c r="F1696" s="14">
        <v>1061</v>
      </c>
      <c r="G1696" s="17">
        <v>40390</v>
      </c>
      <c r="H1696" s="29">
        <v>1208678</v>
      </c>
      <c r="I1696" s="29">
        <v>0</v>
      </c>
      <c r="J1696" s="29">
        <v>0</v>
      </c>
      <c r="K1696" s="29">
        <v>0</v>
      </c>
      <c r="L1696" s="29">
        <f t="shared" si="107"/>
        <v>1208678</v>
      </c>
      <c r="M1696" s="29">
        <v>-209638</v>
      </c>
      <c r="N1696" s="29">
        <v>-19027</v>
      </c>
      <c r="O1696" s="29">
        <v>0</v>
      </c>
      <c r="P1696" s="29">
        <f t="shared" si="104"/>
        <v>-228665</v>
      </c>
      <c r="Q1696" s="29">
        <f t="shared" si="105"/>
        <v>999040</v>
      </c>
      <c r="R1696" s="29">
        <f t="shared" si="106"/>
        <v>980013</v>
      </c>
      <c r="S1696" s="15" t="s">
        <v>234</v>
      </c>
      <c r="T1696" s="15">
        <v>100801</v>
      </c>
      <c r="U1696" s="15" t="s">
        <v>62</v>
      </c>
      <c r="V1696" s="15">
        <v>47020001</v>
      </c>
      <c r="W1696" s="15" t="s">
        <v>44</v>
      </c>
    </row>
    <row r="1697" spans="2:23" hidden="1" x14ac:dyDescent="0.25">
      <c r="B1697" s="14">
        <v>21001877</v>
      </c>
      <c r="C1697" s="14">
        <v>0</v>
      </c>
      <c r="D1697" s="15">
        <v>21020011</v>
      </c>
      <c r="E1697" s="16" t="s">
        <v>1552</v>
      </c>
      <c r="F1697" s="14">
        <v>1101</v>
      </c>
      <c r="G1697" s="17">
        <v>40269</v>
      </c>
      <c r="H1697" s="29">
        <v>1260117</v>
      </c>
      <c r="I1697" s="29">
        <v>0</v>
      </c>
      <c r="J1697" s="29">
        <v>0</v>
      </c>
      <c r="K1697" s="29">
        <v>0</v>
      </c>
      <c r="L1697" s="29">
        <f t="shared" si="107"/>
        <v>1260117</v>
      </c>
      <c r="M1697" s="29">
        <v>-225680</v>
      </c>
      <c r="N1697" s="29">
        <v>-19825</v>
      </c>
      <c r="O1697" s="29">
        <v>0</v>
      </c>
      <c r="P1697" s="29">
        <f t="shared" si="104"/>
        <v>-245505</v>
      </c>
      <c r="Q1697" s="29">
        <f t="shared" si="105"/>
        <v>1034437</v>
      </c>
      <c r="R1697" s="29">
        <f t="shared" si="106"/>
        <v>1014612</v>
      </c>
      <c r="S1697" s="15" t="s">
        <v>234</v>
      </c>
      <c r="T1697" s="15">
        <v>101101</v>
      </c>
      <c r="U1697" s="15" t="s">
        <v>129</v>
      </c>
      <c r="V1697" s="15">
        <v>47020001</v>
      </c>
      <c r="W1697" s="15" t="s">
        <v>130</v>
      </c>
    </row>
    <row r="1698" spans="2:23" hidden="1" x14ac:dyDescent="0.25">
      <c r="B1698" s="14">
        <v>21001878</v>
      </c>
      <c r="C1698" s="14">
        <v>0</v>
      </c>
      <c r="D1698" s="15">
        <v>21020011</v>
      </c>
      <c r="E1698" s="16" t="s">
        <v>1553</v>
      </c>
      <c r="F1698" s="14">
        <v>1301</v>
      </c>
      <c r="G1698" s="17">
        <v>40269</v>
      </c>
      <c r="H1698" s="29">
        <v>1288000</v>
      </c>
      <c r="I1698" s="29">
        <v>0</v>
      </c>
      <c r="J1698" s="29">
        <v>0</v>
      </c>
      <c r="K1698" s="29">
        <v>0</v>
      </c>
      <c r="L1698" s="29">
        <f t="shared" si="107"/>
        <v>1288000</v>
      </c>
      <c r="M1698" s="29">
        <v>-230676</v>
      </c>
      <c r="N1698" s="29">
        <v>-20264</v>
      </c>
      <c r="O1698" s="29">
        <v>0</v>
      </c>
      <c r="P1698" s="29">
        <f t="shared" si="104"/>
        <v>-250940</v>
      </c>
      <c r="Q1698" s="29">
        <f t="shared" si="105"/>
        <v>1057324</v>
      </c>
      <c r="R1698" s="29">
        <f t="shared" si="106"/>
        <v>1037060</v>
      </c>
      <c r="S1698" s="15" t="s">
        <v>234</v>
      </c>
      <c r="T1698" s="15">
        <v>101301</v>
      </c>
      <c r="U1698" s="15" t="s">
        <v>133</v>
      </c>
      <c r="V1698" s="15">
        <v>47020001</v>
      </c>
      <c r="W1698" s="15" t="s">
        <v>134</v>
      </c>
    </row>
    <row r="1699" spans="2:23" hidden="1" x14ac:dyDescent="0.25">
      <c r="B1699" s="14">
        <v>21001879</v>
      </c>
      <c r="C1699" s="14">
        <v>0</v>
      </c>
      <c r="D1699" s="15">
        <v>21020011</v>
      </c>
      <c r="E1699" s="16" t="s">
        <v>1554</v>
      </c>
      <c r="F1699" s="14">
        <v>1301</v>
      </c>
      <c r="G1699" s="17">
        <v>40269</v>
      </c>
      <c r="H1699" s="29">
        <v>1305000</v>
      </c>
      <c r="I1699" s="29">
        <v>0</v>
      </c>
      <c r="J1699" s="29">
        <v>0</v>
      </c>
      <c r="K1699" s="29">
        <v>0</v>
      </c>
      <c r="L1699" s="29">
        <f t="shared" si="107"/>
        <v>1305000</v>
      </c>
      <c r="M1699" s="29">
        <v>-233717</v>
      </c>
      <c r="N1699" s="29">
        <v>-20531</v>
      </c>
      <c r="O1699" s="29">
        <v>0</v>
      </c>
      <c r="P1699" s="29">
        <f t="shared" si="104"/>
        <v>-254248</v>
      </c>
      <c r="Q1699" s="29">
        <f t="shared" si="105"/>
        <v>1071283</v>
      </c>
      <c r="R1699" s="29">
        <f t="shared" si="106"/>
        <v>1050752</v>
      </c>
      <c r="S1699" s="15" t="s">
        <v>234</v>
      </c>
      <c r="T1699" s="15">
        <v>101301</v>
      </c>
      <c r="U1699" s="15" t="s">
        <v>133</v>
      </c>
      <c r="V1699" s="15">
        <v>47020001</v>
      </c>
      <c r="W1699" s="15" t="s">
        <v>134</v>
      </c>
    </row>
    <row r="1700" spans="2:23" hidden="1" x14ac:dyDescent="0.25">
      <c r="B1700" s="14">
        <v>21001880</v>
      </c>
      <c r="C1700" s="14">
        <v>0</v>
      </c>
      <c r="D1700" s="15">
        <v>21020011</v>
      </c>
      <c r="E1700" s="16" t="s">
        <v>1555</v>
      </c>
      <c r="F1700" s="14">
        <v>1101</v>
      </c>
      <c r="G1700" s="17">
        <v>40269</v>
      </c>
      <c r="H1700" s="29">
        <v>1318506</v>
      </c>
      <c r="I1700" s="29">
        <v>0</v>
      </c>
      <c r="J1700" s="29">
        <v>0</v>
      </c>
      <c r="K1700" s="29">
        <v>0</v>
      </c>
      <c r="L1700" s="29">
        <f t="shared" si="107"/>
        <v>1318506</v>
      </c>
      <c r="M1700" s="29">
        <v>-236139</v>
      </c>
      <c r="N1700" s="29">
        <v>-20744</v>
      </c>
      <c r="O1700" s="29">
        <v>0</v>
      </c>
      <c r="P1700" s="29">
        <f t="shared" si="104"/>
        <v>-256883</v>
      </c>
      <c r="Q1700" s="29">
        <f t="shared" si="105"/>
        <v>1082367</v>
      </c>
      <c r="R1700" s="29">
        <f t="shared" si="106"/>
        <v>1061623</v>
      </c>
      <c r="S1700" s="15" t="s">
        <v>234</v>
      </c>
      <c r="T1700" s="15">
        <v>101101</v>
      </c>
      <c r="U1700" s="15" t="s">
        <v>129</v>
      </c>
      <c r="V1700" s="15">
        <v>47020001</v>
      </c>
      <c r="W1700" s="15" t="s">
        <v>130</v>
      </c>
    </row>
    <row r="1701" spans="2:23" hidden="1" x14ac:dyDescent="0.25">
      <c r="B1701" s="14">
        <v>21001881</v>
      </c>
      <c r="C1701" s="14">
        <v>0</v>
      </c>
      <c r="D1701" s="15">
        <v>21020011</v>
      </c>
      <c r="E1701" s="16" t="s">
        <v>1556</v>
      </c>
      <c r="F1701" s="14">
        <v>1401</v>
      </c>
      <c r="G1701" s="17">
        <v>40773</v>
      </c>
      <c r="H1701" s="29">
        <v>1379824</v>
      </c>
      <c r="I1701" s="29">
        <v>0</v>
      </c>
      <c r="J1701" s="29">
        <v>0</v>
      </c>
      <c r="K1701" s="29">
        <v>0</v>
      </c>
      <c r="L1701" s="29">
        <f t="shared" si="107"/>
        <v>1379824</v>
      </c>
      <c r="M1701" s="29">
        <v>-214650</v>
      </c>
      <c r="N1701" s="29">
        <v>-21759</v>
      </c>
      <c r="O1701" s="29">
        <v>0</v>
      </c>
      <c r="P1701" s="29">
        <f t="shared" si="104"/>
        <v>-236409</v>
      </c>
      <c r="Q1701" s="29">
        <f t="shared" si="105"/>
        <v>1165174</v>
      </c>
      <c r="R1701" s="29">
        <f t="shared" si="106"/>
        <v>1143415</v>
      </c>
      <c r="S1701" s="15" t="s">
        <v>234</v>
      </c>
      <c r="T1701" s="15">
        <v>101401</v>
      </c>
      <c r="U1701" s="15" t="s">
        <v>139</v>
      </c>
      <c r="V1701" s="15">
        <v>47020001</v>
      </c>
      <c r="W1701" s="15" t="s">
        <v>140</v>
      </c>
    </row>
    <row r="1702" spans="2:23" hidden="1" x14ac:dyDescent="0.25">
      <c r="B1702" s="14">
        <v>21001882</v>
      </c>
      <c r="C1702" s="14">
        <v>0</v>
      </c>
      <c r="D1702" s="15">
        <v>21020011</v>
      </c>
      <c r="E1702" s="16" t="s">
        <v>1557</v>
      </c>
      <c r="F1702" s="14">
        <v>1301</v>
      </c>
      <c r="G1702" s="17">
        <v>40633</v>
      </c>
      <c r="H1702" s="29">
        <v>1411613</v>
      </c>
      <c r="I1702" s="29">
        <v>0</v>
      </c>
      <c r="J1702" s="29">
        <v>0</v>
      </c>
      <c r="K1702" s="29">
        <v>0</v>
      </c>
      <c r="L1702" s="29">
        <f t="shared" si="107"/>
        <v>1411613</v>
      </c>
      <c r="M1702" s="29">
        <v>-228803</v>
      </c>
      <c r="N1702" s="29">
        <v>-22246</v>
      </c>
      <c r="O1702" s="29">
        <v>0</v>
      </c>
      <c r="P1702" s="29">
        <f t="shared" si="104"/>
        <v>-251049</v>
      </c>
      <c r="Q1702" s="29">
        <f t="shared" si="105"/>
        <v>1182810</v>
      </c>
      <c r="R1702" s="29">
        <f t="shared" si="106"/>
        <v>1160564</v>
      </c>
      <c r="S1702" s="15" t="s">
        <v>234</v>
      </c>
      <c r="T1702" s="15">
        <v>101301</v>
      </c>
      <c r="U1702" s="15" t="s">
        <v>133</v>
      </c>
      <c r="V1702" s="15">
        <v>47020001</v>
      </c>
      <c r="W1702" s="15" t="s">
        <v>134</v>
      </c>
    </row>
    <row r="1703" spans="2:23" hidden="1" x14ac:dyDescent="0.25">
      <c r="B1703" s="14">
        <v>21001883</v>
      </c>
      <c r="C1703" s="14">
        <v>0</v>
      </c>
      <c r="D1703" s="15">
        <v>21020011</v>
      </c>
      <c r="E1703" s="16" t="s">
        <v>492</v>
      </c>
      <c r="F1703" s="14">
        <v>1002</v>
      </c>
      <c r="G1703" s="17">
        <v>40813</v>
      </c>
      <c r="H1703" s="29">
        <v>1437423</v>
      </c>
      <c r="I1703" s="29">
        <v>0</v>
      </c>
      <c r="J1703" s="29">
        <v>0</v>
      </c>
      <c r="K1703" s="29">
        <v>0</v>
      </c>
      <c r="L1703" s="29">
        <f t="shared" si="107"/>
        <v>1437423</v>
      </c>
      <c r="M1703" s="29">
        <v>-220927</v>
      </c>
      <c r="N1703" s="29">
        <v>-22671</v>
      </c>
      <c r="O1703" s="29">
        <v>0</v>
      </c>
      <c r="P1703" s="29">
        <f t="shared" si="104"/>
        <v>-243598</v>
      </c>
      <c r="Q1703" s="29">
        <f t="shared" si="105"/>
        <v>1216496</v>
      </c>
      <c r="R1703" s="29">
        <f t="shared" si="106"/>
        <v>1193825</v>
      </c>
      <c r="S1703" s="15" t="s">
        <v>234</v>
      </c>
      <c r="T1703" s="15">
        <v>100102</v>
      </c>
      <c r="U1703" s="15" t="s">
        <v>84</v>
      </c>
      <c r="V1703" s="15">
        <v>47020001</v>
      </c>
      <c r="W1703" s="15" t="s">
        <v>85</v>
      </c>
    </row>
    <row r="1704" spans="2:23" hidden="1" x14ac:dyDescent="0.25">
      <c r="B1704" s="14">
        <v>21001884</v>
      </c>
      <c r="C1704" s="14">
        <v>0</v>
      </c>
      <c r="D1704" s="15">
        <v>21020011</v>
      </c>
      <c r="E1704" s="16" t="s">
        <v>1558</v>
      </c>
      <c r="F1704" s="14">
        <v>1401</v>
      </c>
      <c r="G1704" s="17">
        <v>40683</v>
      </c>
      <c r="H1704" s="29">
        <v>1442975</v>
      </c>
      <c r="I1704" s="29">
        <v>0</v>
      </c>
      <c r="J1704" s="29">
        <v>0</v>
      </c>
      <c r="K1704" s="29">
        <v>0</v>
      </c>
      <c r="L1704" s="29">
        <f t="shared" si="107"/>
        <v>1442975</v>
      </c>
      <c r="M1704" s="29">
        <v>-230530</v>
      </c>
      <c r="N1704" s="29">
        <v>-22746</v>
      </c>
      <c r="O1704" s="29">
        <v>0</v>
      </c>
      <c r="P1704" s="29">
        <f t="shared" si="104"/>
        <v>-253276</v>
      </c>
      <c r="Q1704" s="29">
        <f t="shared" si="105"/>
        <v>1212445</v>
      </c>
      <c r="R1704" s="29">
        <f t="shared" si="106"/>
        <v>1189699</v>
      </c>
      <c r="S1704" s="15" t="s">
        <v>234</v>
      </c>
      <c r="T1704" s="15">
        <v>101401</v>
      </c>
      <c r="U1704" s="15" t="s">
        <v>139</v>
      </c>
      <c r="V1704" s="15">
        <v>47020001</v>
      </c>
      <c r="W1704" s="15" t="s">
        <v>140</v>
      </c>
    </row>
    <row r="1705" spans="2:23" hidden="1" x14ac:dyDescent="0.25">
      <c r="B1705" s="14">
        <v>21001885</v>
      </c>
      <c r="C1705" s="14">
        <v>0</v>
      </c>
      <c r="D1705" s="15">
        <v>21020011</v>
      </c>
      <c r="E1705" s="16" t="s">
        <v>1559</v>
      </c>
      <c r="F1705" s="14">
        <v>1202</v>
      </c>
      <c r="G1705" s="17">
        <v>40999</v>
      </c>
      <c r="H1705" s="29">
        <v>1473273</v>
      </c>
      <c r="I1705" s="29">
        <v>0</v>
      </c>
      <c r="J1705" s="29">
        <v>0</v>
      </c>
      <c r="K1705" s="29">
        <v>0</v>
      </c>
      <c r="L1705" s="29">
        <f t="shared" si="107"/>
        <v>1473273</v>
      </c>
      <c r="M1705" s="29">
        <v>-213657</v>
      </c>
      <c r="N1705" s="29">
        <v>-23255</v>
      </c>
      <c r="O1705" s="29">
        <v>0</v>
      </c>
      <c r="P1705" s="29">
        <f t="shared" si="104"/>
        <v>-236912</v>
      </c>
      <c r="Q1705" s="29">
        <f t="shared" si="105"/>
        <v>1259616</v>
      </c>
      <c r="R1705" s="29">
        <f t="shared" si="106"/>
        <v>1236361</v>
      </c>
      <c r="S1705" s="15" t="s">
        <v>234</v>
      </c>
      <c r="T1705" s="15">
        <v>101202</v>
      </c>
      <c r="U1705" s="15" t="s">
        <v>149</v>
      </c>
      <c r="V1705" s="15">
        <v>47020001</v>
      </c>
      <c r="W1705" s="15" t="s">
        <v>145</v>
      </c>
    </row>
    <row r="1706" spans="2:23" hidden="1" x14ac:dyDescent="0.25">
      <c r="B1706" s="14">
        <v>21001886</v>
      </c>
      <c r="C1706" s="14">
        <v>0</v>
      </c>
      <c r="D1706" s="15">
        <v>21020011</v>
      </c>
      <c r="E1706" s="16" t="s">
        <v>1560</v>
      </c>
      <c r="F1706" s="14">
        <v>1201</v>
      </c>
      <c r="G1706" s="17">
        <v>40421</v>
      </c>
      <c r="H1706" s="29">
        <v>1529837</v>
      </c>
      <c r="I1706" s="29">
        <v>0</v>
      </c>
      <c r="J1706" s="29">
        <v>0</v>
      </c>
      <c r="K1706" s="29">
        <v>0</v>
      </c>
      <c r="L1706" s="29">
        <f t="shared" si="107"/>
        <v>1529837</v>
      </c>
      <c r="M1706" s="29">
        <v>-263124</v>
      </c>
      <c r="N1706" s="29">
        <v>-24086</v>
      </c>
      <c r="O1706" s="29">
        <v>0</v>
      </c>
      <c r="P1706" s="29">
        <f t="shared" si="104"/>
        <v>-287210</v>
      </c>
      <c r="Q1706" s="29">
        <f t="shared" si="105"/>
        <v>1266713</v>
      </c>
      <c r="R1706" s="29">
        <f t="shared" si="106"/>
        <v>1242627</v>
      </c>
      <c r="S1706" s="15" t="s">
        <v>234</v>
      </c>
      <c r="T1706" s="15">
        <v>101201</v>
      </c>
      <c r="U1706" s="15" t="s">
        <v>144</v>
      </c>
      <c r="V1706" s="15">
        <v>47020001</v>
      </c>
      <c r="W1706" s="15" t="s">
        <v>145</v>
      </c>
    </row>
    <row r="1707" spans="2:23" hidden="1" x14ac:dyDescent="0.25">
      <c r="B1707" s="14">
        <v>21001887</v>
      </c>
      <c r="C1707" s="14">
        <v>0</v>
      </c>
      <c r="D1707" s="15">
        <v>21020011</v>
      </c>
      <c r="E1707" s="16" t="s">
        <v>1561</v>
      </c>
      <c r="F1707" s="14">
        <v>1101</v>
      </c>
      <c r="G1707" s="17">
        <v>40269</v>
      </c>
      <c r="H1707" s="29">
        <v>1591179</v>
      </c>
      <c r="I1707" s="29">
        <v>0</v>
      </c>
      <c r="J1707" s="29">
        <v>0</v>
      </c>
      <c r="K1707" s="29">
        <v>0</v>
      </c>
      <c r="L1707" s="29">
        <f t="shared" si="107"/>
        <v>1591179</v>
      </c>
      <c r="M1707" s="29">
        <v>-284974</v>
      </c>
      <c r="N1707" s="29">
        <v>-25034</v>
      </c>
      <c r="O1707" s="29">
        <v>0</v>
      </c>
      <c r="P1707" s="29">
        <f t="shared" si="104"/>
        <v>-310008</v>
      </c>
      <c r="Q1707" s="29">
        <f t="shared" si="105"/>
        <v>1306205</v>
      </c>
      <c r="R1707" s="29">
        <f t="shared" si="106"/>
        <v>1281171</v>
      </c>
      <c r="S1707" s="15" t="s">
        <v>234</v>
      </c>
      <c r="T1707" s="15">
        <v>101101</v>
      </c>
      <c r="U1707" s="15" t="s">
        <v>129</v>
      </c>
      <c r="V1707" s="15">
        <v>47020001</v>
      </c>
      <c r="W1707" s="15" t="s">
        <v>130</v>
      </c>
    </row>
    <row r="1708" spans="2:23" hidden="1" x14ac:dyDescent="0.25">
      <c r="B1708" s="14">
        <v>21001888</v>
      </c>
      <c r="C1708" s="14">
        <v>0</v>
      </c>
      <c r="D1708" s="15">
        <v>21020011</v>
      </c>
      <c r="E1708" s="16" t="s">
        <v>1562</v>
      </c>
      <c r="F1708" s="14">
        <v>1301</v>
      </c>
      <c r="G1708" s="17">
        <v>40421</v>
      </c>
      <c r="H1708" s="29">
        <v>1598751</v>
      </c>
      <c r="I1708" s="29">
        <v>0</v>
      </c>
      <c r="J1708" s="29">
        <v>0</v>
      </c>
      <c r="K1708" s="29">
        <v>0</v>
      </c>
      <c r="L1708" s="29">
        <f t="shared" si="107"/>
        <v>1598751</v>
      </c>
      <c r="M1708" s="29">
        <v>-274977</v>
      </c>
      <c r="N1708" s="29">
        <v>-25171</v>
      </c>
      <c r="O1708" s="29">
        <v>0</v>
      </c>
      <c r="P1708" s="29">
        <f t="shared" si="104"/>
        <v>-300148</v>
      </c>
      <c r="Q1708" s="29">
        <f t="shared" si="105"/>
        <v>1323774</v>
      </c>
      <c r="R1708" s="29">
        <f t="shared" si="106"/>
        <v>1298603</v>
      </c>
      <c r="S1708" s="15" t="s">
        <v>234</v>
      </c>
      <c r="T1708" s="15">
        <v>101301</v>
      </c>
      <c r="U1708" s="15" t="s">
        <v>133</v>
      </c>
      <c r="V1708" s="15">
        <v>47020001</v>
      </c>
      <c r="W1708" s="15" t="s">
        <v>134</v>
      </c>
    </row>
    <row r="1709" spans="2:23" hidden="1" x14ac:dyDescent="0.25">
      <c r="B1709" s="14">
        <v>21001891</v>
      </c>
      <c r="C1709" s="14">
        <v>0</v>
      </c>
      <c r="D1709" s="15">
        <v>21020011</v>
      </c>
      <c r="E1709" s="16" t="s">
        <v>1563</v>
      </c>
      <c r="F1709" s="14">
        <v>1031</v>
      </c>
      <c r="G1709" s="17">
        <v>40897</v>
      </c>
      <c r="H1709" s="29">
        <v>1670080</v>
      </c>
      <c r="I1709" s="29">
        <v>0</v>
      </c>
      <c r="J1709" s="29">
        <v>0</v>
      </c>
      <c r="K1709" s="29">
        <v>0</v>
      </c>
      <c r="L1709" s="29">
        <f t="shared" si="107"/>
        <v>1670080</v>
      </c>
      <c r="M1709" s="29">
        <v>-250143</v>
      </c>
      <c r="N1709" s="29">
        <v>-26350</v>
      </c>
      <c r="O1709" s="29">
        <v>0</v>
      </c>
      <c r="P1709" s="29">
        <f t="shared" si="104"/>
        <v>-276493</v>
      </c>
      <c r="Q1709" s="29">
        <f t="shared" si="105"/>
        <v>1419937</v>
      </c>
      <c r="R1709" s="29">
        <f t="shared" si="106"/>
        <v>1393587</v>
      </c>
      <c r="S1709" s="15" t="s">
        <v>234</v>
      </c>
      <c r="T1709" s="15">
        <v>100401</v>
      </c>
      <c r="U1709" s="15" t="s">
        <v>97</v>
      </c>
      <c r="V1709" s="15">
        <v>47020001</v>
      </c>
      <c r="W1709" s="15" t="s">
        <v>98</v>
      </c>
    </row>
    <row r="1710" spans="2:23" hidden="1" x14ac:dyDescent="0.25">
      <c r="B1710" s="14">
        <v>21001892</v>
      </c>
      <c r="C1710" s="14">
        <v>0</v>
      </c>
      <c r="D1710" s="15">
        <v>21020011</v>
      </c>
      <c r="E1710" s="16" t="s">
        <v>1564</v>
      </c>
      <c r="F1710" s="14">
        <v>1401</v>
      </c>
      <c r="G1710" s="17">
        <v>40269</v>
      </c>
      <c r="H1710" s="29">
        <v>1793255</v>
      </c>
      <c r="I1710" s="29">
        <v>0</v>
      </c>
      <c r="J1710" s="29">
        <v>0</v>
      </c>
      <c r="K1710" s="29">
        <v>0</v>
      </c>
      <c r="L1710" s="29">
        <f t="shared" si="107"/>
        <v>1793255</v>
      </c>
      <c r="M1710" s="29">
        <v>-321164</v>
      </c>
      <c r="N1710" s="29">
        <v>-28213</v>
      </c>
      <c r="O1710" s="29">
        <v>0</v>
      </c>
      <c r="P1710" s="29">
        <f t="shared" si="104"/>
        <v>-349377</v>
      </c>
      <c r="Q1710" s="29">
        <f t="shared" si="105"/>
        <v>1472091</v>
      </c>
      <c r="R1710" s="29">
        <f t="shared" si="106"/>
        <v>1443878</v>
      </c>
      <c r="S1710" s="15" t="s">
        <v>234</v>
      </c>
      <c r="T1710" s="15">
        <v>101401</v>
      </c>
      <c r="U1710" s="15" t="s">
        <v>139</v>
      </c>
      <c r="V1710" s="15">
        <v>47020001</v>
      </c>
      <c r="W1710" s="15" t="s">
        <v>140</v>
      </c>
    </row>
    <row r="1711" spans="2:23" hidden="1" x14ac:dyDescent="0.25">
      <c r="B1711" s="14">
        <v>21001893</v>
      </c>
      <c r="C1711" s="14">
        <v>0</v>
      </c>
      <c r="D1711" s="15">
        <v>21020011</v>
      </c>
      <c r="E1711" s="16" t="s">
        <v>1565</v>
      </c>
      <c r="F1711" s="14">
        <v>1101</v>
      </c>
      <c r="G1711" s="17">
        <v>40269</v>
      </c>
      <c r="H1711" s="29">
        <v>1795545</v>
      </c>
      <c r="I1711" s="29">
        <v>0</v>
      </c>
      <c r="J1711" s="29">
        <v>0</v>
      </c>
      <c r="K1711" s="29">
        <v>0</v>
      </c>
      <c r="L1711" s="29">
        <f t="shared" si="107"/>
        <v>1795545</v>
      </c>
      <c r="M1711" s="29">
        <v>-321574</v>
      </c>
      <c r="N1711" s="29">
        <v>-28249</v>
      </c>
      <c r="O1711" s="29">
        <v>0</v>
      </c>
      <c r="P1711" s="29">
        <f t="shared" si="104"/>
        <v>-349823</v>
      </c>
      <c r="Q1711" s="29">
        <f t="shared" si="105"/>
        <v>1473971</v>
      </c>
      <c r="R1711" s="29">
        <f t="shared" si="106"/>
        <v>1445722</v>
      </c>
      <c r="S1711" s="15" t="s">
        <v>234</v>
      </c>
      <c r="T1711" s="15">
        <v>101101</v>
      </c>
      <c r="U1711" s="15" t="s">
        <v>129</v>
      </c>
      <c r="V1711" s="15">
        <v>47020001</v>
      </c>
      <c r="W1711" s="15" t="s">
        <v>130</v>
      </c>
    </row>
    <row r="1712" spans="2:23" hidden="1" x14ac:dyDescent="0.25">
      <c r="B1712" s="14">
        <v>21001894</v>
      </c>
      <c r="C1712" s="14">
        <v>0</v>
      </c>
      <c r="D1712" s="15">
        <v>21020011</v>
      </c>
      <c r="E1712" s="16" t="s">
        <v>967</v>
      </c>
      <c r="F1712" s="14">
        <v>1081</v>
      </c>
      <c r="G1712" s="17">
        <v>40451</v>
      </c>
      <c r="H1712" s="29">
        <v>1801019</v>
      </c>
      <c r="I1712" s="29">
        <v>0</v>
      </c>
      <c r="J1712" s="29">
        <v>0</v>
      </c>
      <c r="K1712" s="29">
        <v>0</v>
      </c>
      <c r="L1712" s="29">
        <f t="shared" si="107"/>
        <v>1801019</v>
      </c>
      <c r="M1712" s="29">
        <v>-307238</v>
      </c>
      <c r="N1712" s="29">
        <v>-28359</v>
      </c>
      <c r="O1712" s="29">
        <v>0</v>
      </c>
      <c r="P1712" s="29">
        <f t="shared" si="104"/>
        <v>-335597</v>
      </c>
      <c r="Q1712" s="29">
        <f t="shared" si="105"/>
        <v>1493781</v>
      </c>
      <c r="R1712" s="29">
        <f t="shared" si="106"/>
        <v>1465422</v>
      </c>
      <c r="S1712" s="15" t="s">
        <v>234</v>
      </c>
      <c r="T1712" s="15">
        <v>101001</v>
      </c>
      <c r="U1712" s="15" t="s">
        <v>37</v>
      </c>
      <c r="V1712" s="15">
        <v>47020001</v>
      </c>
      <c r="W1712" s="15" t="s">
        <v>38</v>
      </c>
    </row>
    <row r="1713" spans="2:23" hidden="1" x14ac:dyDescent="0.25">
      <c r="B1713" s="14">
        <v>21001895</v>
      </c>
      <c r="C1713" s="14">
        <v>0</v>
      </c>
      <c r="D1713" s="15">
        <v>21020011</v>
      </c>
      <c r="E1713" s="16" t="s">
        <v>1566</v>
      </c>
      <c r="F1713" s="14">
        <v>1202</v>
      </c>
      <c r="G1713" s="17">
        <v>40269</v>
      </c>
      <c r="H1713" s="29">
        <v>1839283</v>
      </c>
      <c r="I1713" s="29">
        <v>0</v>
      </c>
      <c r="J1713" s="29">
        <v>0</v>
      </c>
      <c r="K1713" s="29">
        <v>0</v>
      </c>
      <c r="L1713" s="29">
        <f t="shared" si="107"/>
        <v>1839283</v>
      </c>
      <c r="M1713" s="29">
        <v>-329406</v>
      </c>
      <c r="N1713" s="29">
        <v>-28937</v>
      </c>
      <c r="O1713" s="29">
        <v>0</v>
      </c>
      <c r="P1713" s="29">
        <f t="shared" si="104"/>
        <v>-358343</v>
      </c>
      <c r="Q1713" s="29">
        <f t="shared" si="105"/>
        <v>1509877</v>
      </c>
      <c r="R1713" s="29">
        <f t="shared" si="106"/>
        <v>1480940</v>
      </c>
      <c r="S1713" s="15" t="s">
        <v>234</v>
      </c>
      <c r="T1713" s="15">
        <v>101202</v>
      </c>
      <c r="U1713" s="15" t="s">
        <v>149</v>
      </c>
      <c r="V1713" s="15">
        <v>47020001</v>
      </c>
      <c r="W1713" s="15" t="s">
        <v>145</v>
      </c>
    </row>
    <row r="1714" spans="2:23" hidden="1" x14ac:dyDescent="0.25">
      <c r="B1714" s="14">
        <v>21001896</v>
      </c>
      <c r="C1714" s="14">
        <v>0</v>
      </c>
      <c r="D1714" s="15">
        <v>21020011</v>
      </c>
      <c r="E1714" s="16" t="s">
        <v>974</v>
      </c>
      <c r="F1714" s="14">
        <v>1001</v>
      </c>
      <c r="G1714" s="17">
        <v>40811</v>
      </c>
      <c r="H1714" s="29">
        <v>1880537</v>
      </c>
      <c r="I1714" s="29">
        <v>0</v>
      </c>
      <c r="J1714" s="29">
        <v>0</v>
      </c>
      <c r="K1714" s="29">
        <v>0</v>
      </c>
      <c r="L1714" s="29">
        <f t="shared" si="107"/>
        <v>1880537</v>
      </c>
      <c r="M1714" s="29">
        <v>-289211</v>
      </c>
      <c r="N1714" s="29">
        <v>-29660</v>
      </c>
      <c r="O1714" s="29">
        <v>0</v>
      </c>
      <c r="P1714" s="29">
        <f t="shared" si="104"/>
        <v>-318871</v>
      </c>
      <c r="Q1714" s="29">
        <f t="shared" si="105"/>
        <v>1591326</v>
      </c>
      <c r="R1714" s="29">
        <f t="shared" si="106"/>
        <v>1561666</v>
      </c>
      <c r="S1714" s="15" t="s">
        <v>234</v>
      </c>
      <c r="T1714" s="15">
        <v>100101</v>
      </c>
      <c r="U1714" s="15" t="s">
        <v>89</v>
      </c>
      <c r="V1714" s="15">
        <v>47020001</v>
      </c>
      <c r="W1714" s="15" t="s">
        <v>85</v>
      </c>
    </row>
    <row r="1715" spans="2:23" hidden="1" x14ac:dyDescent="0.25">
      <c r="B1715" s="14">
        <v>21001897</v>
      </c>
      <c r="C1715" s="14">
        <v>0</v>
      </c>
      <c r="D1715" s="15">
        <v>21020011</v>
      </c>
      <c r="E1715" s="16" t="s">
        <v>1567</v>
      </c>
      <c r="F1715" s="14">
        <v>1401</v>
      </c>
      <c r="G1715" s="17">
        <v>40636</v>
      </c>
      <c r="H1715" s="29">
        <v>1909178</v>
      </c>
      <c r="I1715" s="29">
        <v>0</v>
      </c>
      <c r="J1715" s="29">
        <v>0</v>
      </c>
      <c r="K1715" s="29">
        <v>0</v>
      </c>
      <c r="L1715" s="29">
        <f t="shared" si="107"/>
        <v>1909178</v>
      </c>
      <c r="M1715" s="29">
        <v>-309197</v>
      </c>
      <c r="N1715" s="29">
        <v>-30089</v>
      </c>
      <c r="O1715" s="29">
        <v>0</v>
      </c>
      <c r="P1715" s="29">
        <f t="shared" si="104"/>
        <v>-339286</v>
      </c>
      <c r="Q1715" s="29">
        <f t="shared" si="105"/>
        <v>1599981</v>
      </c>
      <c r="R1715" s="29">
        <f t="shared" si="106"/>
        <v>1569892</v>
      </c>
      <c r="S1715" s="15" t="s">
        <v>234</v>
      </c>
      <c r="T1715" s="15">
        <v>101401</v>
      </c>
      <c r="U1715" s="15" t="s">
        <v>139</v>
      </c>
      <c r="V1715" s="15">
        <v>47020001</v>
      </c>
      <c r="W1715" s="15" t="s">
        <v>140</v>
      </c>
    </row>
    <row r="1716" spans="2:23" hidden="1" x14ac:dyDescent="0.25">
      <c r="B1716" s="14">
        <v>21001898</v>
      </c>
      <c r="C1716" s="14">
        <v>0</v>
      </c>
      <c r="D1716" s="15">
        <v>21020011</v>
      </c>
      <c r="E1716" s="16" t="s">
        <v>1568</v>
      </c>
      <c r="F1716" s="14">
        <v>1022</v>
      </c>
      <c r="G1716" s="17">
        <v>40996</v>
      </c>
      <c r="H1716" s="29">
        <v>1975312</v>
      </c>
      <c r="I1716" s="29">
        <v>0</v>
      </c>
      <c r="J1716" s="29">
        <v>0</v>
      </c>
      <c r="K1716" s="29">
        <v>0</v>
      </c>
      <c r="L1716" s="29">
        <f t="shared" si="107"/>
        <v>1975312</v>
      </c>
      <c r="M1716" s="29">
        <v>-286739</v>
      </c>
      <c r="N1716" s="29">
        <v>-31179</v>
      </c>
      <c r="O1716" s="29">
        <v>0</v>
      </c>
      <c r="P1716" s="29">
        <f t="shared" si="104"/>
        <v>-317918</v>
      </c>
      <c r="Q1716" s="29">
        <f t="shared" si="105"/>
        <v>1688573</v>
      </c>
      <c r="R1716" s="29">
        <f t="shared" si="106"/>
        <v>1657394</v>
      </c>
      <c r="S1716" s="15" t="s">
        <v>234</v>
      </c>
      <c r="T1716" s="15">
        <v>100302</v>
      </c>
      <c r="U1716" s="15" t="s">
        <v>225</v>
      </c>
      <c r="V1716" s="15">
        <v>47020001</v>
      </c>
      <c r="W1716" s="15" t="s">
        <v>33</v>
      </c>
    </row>
    <row r="1717" spans="2:23" hidden="1" x14ac:dyDescent="0.25">
      <c r="B1717" s="14">
        <v>21001899</v>
      </c>
      <c r="C1717" s="14">
        <v>0</v>
      </c>
      <c r="D1717" s="15">
        <v>21020011</v>
      </c>
      <c r="E1717" s="16" t="s">
        <v>1569</v>
      </c>
      <c r="F1717" s="14">
        <v>1061</v>
      </c>
      <c r="G1717" s="17">
        <v>40816</v>
      </c>
      <c r="H1717" s="29">
        <v>2026634</v>
      </c>
      <c r="I1717" s="29">
        <v>0</v>
      </c>
      <c r="J1717" s="29">
        <v>0</v>
      </c>
      <c r="K1717" s="29">
        <v>0</v>
      </c>
      <c r="L1717" s="29">
        <f t="shared" si="107"/>
        <v>2026634</v>
      </c>
      <c r="M1717" s="29">
        <v>-311207</v>
      </c>
      <c r="N1717" s="29">
        <v>-31965</v>
      </c>
      <c r="O1717" s="29">
        <v>0</v>
      </c>
      <c r="P1717" s="29">
        <f t="shared" si="104"/>
        <v>-343172</v>
      </c>
      <c r="Q1717" s="29">
        <f t="shared" si="105"/>
        <v>1715427</v>
      </c>
      <c r="R1717" s="29">
        <f t="shared" si="106"/>
        <v>1683462</v>
      </c>
      <c r="S1717" s="15" t="s">
        <v>234</v>
      </c>
      <c r="T1717" s="15">
        <v>100801</v>
      </c>
      <c r="U1717" s="15" t="s">
        <v>62</v>
      </c>
      <c r="V1717" s="15">
        <v>47020001</v>
      </c>
      <c r="W1717" s="15" t="s">
        <v>44</v>
      </c>
    </row>
    <row r="1718" spans="2:23" hidden="1" x14ac:dyDescent="0.25">
      <c r="B1718" s="14">
        <v>21001900</v>
      </c>
      <c r="C1718" s="14">
        <v>0</v>
      </c>
      <c r="D1718" s="15">
        <v>21020011</v>
      </c>
      <c r="E1718" s="16" t="s">
        <v>1570</v>
      </c>
      <c r="F1718" s="14">
        <v>1201</v>
      </c>
      <c r="G1718" s="17">
        <v>40269</v>
      </c>
      <c r="H1718" s="29">
        <v>2157975</v>
      </c>
      <c r="I1718" s="29">
        <v>0</v>
      </c>
      <c r="J1718" s="29">
        <v>0</v>
      </c>
      <c r="K1718" s="29">
        <v>0</v>
      </c>
      <c r="L1718" s="29">
        <f t="shared" si="107"/>
        <v>2157975</v>
      </c>
      <c r="M1718" s="29">
        <v>-386483</v>
      </c>
      <c r="N1718" s="29">
        <v>-33951</v>
      </c>
      <c r="O1718" s="29">
        <v>0</v>
      </c>
      <c r="P1718" s="29">
        <f t="shared" si="104"/>
        <v>-420434</v>
      </c>
      <c r="Q1718" s="29">
        <f t="shared" si="105"/>
        <v>1771492</v>
      </c>
      <c r="R1718" s="29">
        <f t="shared" si="106"/>
        <v>1737541</v>
      </c>
      <c r="S1718" s="15" t="s">
        <v>234</v>
      </c>
      <c r="T1718" s="15">
        <v>101201</v>
      </c>
      <c r="U1718" s="15" t="s">
        <v>144</v>
      </c>
      <c r="V1718" s="15">
        <v>47020001</v>
      </c>
      <c r="W1718" s="15" t="s">
        <v>145</v>
      </c>
    </row>
    <row r="1719" spans="2:23" hidden="1" x14ac:dyDescent="0.25">
      <c r="B1719" s="14">
        <v>21001901</v>
      </c>
      <c r="C1719" s="14">
        <v>0</v>
      </c>
      <c r="D1719" s="15">
        <v>21020011</v>
      </c>
      <c r="E1719" s="16" t="s">
        <v>1571</v>
      </c>
      <c r="F1719" s="14">
        <v>1202</v>
      </c>
      <c r="G1719" s="17">
        <v>40451</v>
      </c>
      <c r="H1719" s="29">
        <v>2192221</v>
      </c>
      <c r="I1719" s="29">
        <v>0</v>
      </c>
      <c r="J1719" s="29">
        <v>0</v>
      </c>
      <c r="K1719" s="29">
        <v>0</v>
      </c>
      <c r="L1719" s="29">
        <f t="shared" si="107"/>
        <v>2192221</v>
      </c>
      <c r="M1719" s="29">
        <v>-373974</v>
      </c>
      <c r="N1719" s="29">
        <v>-34519</v>
      </c>
      <c r="O1719" s="29">
        <v>0</v>
      </c>
      <c r="P1719" s="29">
        <f t="shared" si="104"/>
        <v>-408493</v>
      </c>
      <c r="Q1719" s="29">
        <f t="shared" si="105"/>
        <v>1818247</v>
      </c>
      <c r="R1719" s="29">
        <f t="shared" si="106"/>
        <v>1783728</v>
      </c>
      <c r="S1719" s="15" t="s">
        <v>234</v>
      </c>
      <c r="T1719" s="15">
        <v>101202</v>
      </c>
      <c r="U1719" s="15" t="s">
        <v>149</v>
      </c>
      <c r="V1719" s="15">
        <v>47020001</v>
      </c>
      <c r="W1719" s="15" t="s">
        <v>145</v>
      </c>
    </row>
    <row r="1720" spans="2:23" hidden="1" x14ac:dyDescent="0.25">
      <c r="B1720" s="14">
        <v>21001902</v>
      </c>
      <c r="C1720" s="14">
        <v>0</v>
      </c>
      <c r="D1720" s="15">
        <v>21020011</v>
      </c>
      <c r="E1720" s="16" t="s">
        <v>1572</v>
      </c>
      <c r="F1720" s="14">
        <v>1401</v>
      </c>
      <c r="G1720" s="17">
        <v>40269</v>
      </c>
      <c r="H1720" s="29">
        <v>2266876</v>
      </c>
      <c r="I1720" s="29">
        <v>0</v>
      </c>
      <c r="J1720" s="29">
        <v>0</v>
      </c>
      <c r="K1720" s="29">
        <v>0</v>
      </c>
      <c r="L1720" s="29">
        <f t="shared" si="107"/>
        <v>2266876</v>
      </c>
      <c r="M1720" s="29">
        <v>-405984</v>
      </c>
      <c r="N1720" s="29">
        <v>-35664</v>
      </c>
      <c r="O1720" s="29">
        <v>0</v>
      </c>
      <c r="P1720" s="29">
        <f t="shared" si="104"/>
        <v>-441648</v>
      </c>
      <c r="Q1720" s="29">
        <f t="shared" si="105"/>
        <v>1860892</v>
      </c>
      <c r="R1720" s="29">
        <f t="shared" si="106"/>
        <v>1825228</v>
      </c>
      <c r="S1720" s="15" t="s">
        <v>234</v>
      </c>
      <c r="T1720" s="15">
        <v>101401</v>
      </c>
      <c r="U1720" s="15" t="s">
        <v>139</v>
      </c>
      <c r="V1720" s="15">
        <v>47020001</v>
      </c>
      <c r="W1720" s="15" t="s">
        <v>140</v>
      </c>
    </row>
    <row r="1721" spans="2:23" hidden="1" x14ac:dyDescent="0.25">
      <c r="B1721" s="14">
        <v>21001903</v>
      </c>
      <c r="C1721" s="14">
        <v>0</v>
      </c>
      <c r="D1721" s="15">
        <v>21020011</v>
      </c>
      <c r="E1721" s="16" t="s">
        <v>748</v>
      </c>
      <c r="F1721" s="14">
        <v>1201</v>
      </c>
      <c r="G1721" s="17">
        <v>41274</v>
      </c>
      <c r="H1721" s="29">
        <v>2277892</v>
      </c>
      <c r="I1721" s="29">
        <v>0</v>
      </c>
      <c r="J1721" s="29">
        <v>0</v>
      </c>
      <c r="K1721" s="29">
        <v>0</v>
      </c>
      <c r="L1721" s="29">
        <f t="shared" si="107"/>
        <v>2277892</v>
      </c>
      <c r="M1721" s="29">
        <v>-314183</v>
      </c>
      <c r="N1721" s="29">
        <v>-37751</v>
      </c>
      <c r="O1721" s="29">
        <v>0</v>
      </c>
      <c r="P1721" s="29">
        <f t="shared" si="104"/>
        <v>-351934</v>
      </c>
      <c r="Q1721" s="29">
        <f t="shared" si="105"/>
        <v>1963709</v>
      </c>
      <c r="R1721" s="29">
        <f t="shared" si="106"/>
        <v>1925958</v>
      </c>
      <c r="S1721" s="15" t="s">
        <v>234</v>
      </c>
      <c r="T1721" s="15">
        <v>101201</v>
      </c>
      <c r="U1721" s="15" t="s">
        <v>144</v>
      </c>
      <c r="V1721" s="15">
        <v>47020001</v>
      </c>
      <c r="W1721" s="15" t="s">
        <v>145</v>
      </c>
    </row>
    <row r="1722" spans="2:23" hidden="1" x14ac:dyDescent="0.25">
      <c r="B1722" s="14">
        <v>21001904</v>
      </c>
      <c r="C1722" s="14">
        <v>0</v>
      </c>
      <c r="D1722" s="15">
        <v>21020011</v>
      </c>
      <c r="E1722" s="16" t="s">
        <v>1573</v>
      </c>
      <c r="F1722" s="14">
        <v>1401</v>
      </c>
      <c r="G1722" s="17">
        <v>40330</v>
      </c>
      <c r="H1722" s="29">
        <v>2305153</v>
      </c>
      <c r="I1722" s="29">
        <v>0</v>
      </c>
      <c r="J1722" s="29">
        <v>0</v>
      </c>
      <c r="K1722" s="29">
        <v>0</v>
      </c>
      <c r="L1722" s="29">
        <f t="shared" si="107"/>
        <v>2305153</v>
      </c>
      <c r="M1722" s="29">
        <v>-406273</v>
      </c>
      <c r="N1722" s="29">
        <v>-36277</v>
      </c>
      <c r="O1722" s="29">
        <v>0</v>
      </c>
      <c r="P1722" s="29">
        <f t="shared" si="104"/>
        <v>-442550</v>
      </c>
      <c r="Q1722" s="29">
        <f t="shared" si="105"/>
        <v>1898880</v>
      </c>
      <c r="R1722" s="29">
        <f t="shared" si="106"/>
        <v>1862603</v>
      </c>
      <c r="S1722" s="15" t="s">
        <v>234</v>
      </c>
      <c r="T1722" s="15">
        <v>101401</v>
      </c>
      <c r="U1722" s="15" t="s">
        <v>139</v>
      </c>
      <c r="V1722" s="15">
        <v>47020001</v>
      </c>
      <c r="W1722" s="15" t="s">
        <v>140</v>
      </c>
    </row>
    <row r="1723" spans="2:23" hidden="1" x14ac:dyDescent="0.25">
      <c r="B1723" s="14">
        <v>21001905</v>
      </c>
      <c r="C1723" s="14">
        <v>0</v>
      </c>
      <c r="D1723" s="15">
        <v>21020011</v>
      </c>
      <c r="E1723" s="16" t="s">
        <v>1574</v>
      </c>
      <c r="F1723" s="14">
        <v>1202</v>
      </c>
      <c r="G1723" s="17">
        <v>40269</v>
      </c>
      <c r="H1723" s="29">
        <v>2316451</v>
      </c>
      <c r="I1723" s="29">
        <v>0</v>
      </c>
      <c r="J1723" s="29">
        <v>0</v>
      </c>
      <c r="K1723" s="29">
        <v>0</v>
      </c>
      <c r="L1723" s="29">
        <f t="shared" si="107"/>
        <v>2316451</v>
      </c>
      <c r="M1723" s="29">
        <v>-414863</v>
      </c>
      <c r="N1723" s="29">
        <v>-36444</v>
      </c>
      <c r="O1723" s="29">
        <v>0</v>
      </c>
      <c r="P1723" s="29">
        <f t="shared" si="104"/>
        <v>-451307</v>
      </c>
      <c r="Q1723" s="29">
        <f t="shared" si="105"/>
        <v>1901588</v>
      </c>
      <c r="R1723" s="29">
        <f t="shared" si="106"/>
        <v>1865144</v>
      </c>
      <c r="S1723" s="15" t="s">
        <v>234</v>
      </c>
      <c r="T1723" s="15">
        <v>101202</v>
      </c>
      <c r="U1723" s="15" t="s">
        <v>149</v>
      </c>
      <c r="V1723" s="15">
        <v>47020001</v>
      </c>
      <c r="W1723" s="15" t="s">
        <v>145</v>
      </c>
    </row>
    <row r="1724" spans="2:23" hidden="1" x14ac:dyDescent="0.25">
      <c r="B1724" s="14">
        <v>21001906</v>
      </c>
      <c r="C1724" s="14">
        <v>0</v>
      </c>
      <c r="D1724" s="15">
        <v>21020011</v>
      </c>
      <c r="E1724" s="16" t="s">
        <v>749</v>
      </c>
      <c r="F1724" s="14">
        <v>1301</v>
      </c>
      <c r="G1724" s="17">
        <v>41274</v>
      </c>
      <c r="H1724" s="29">
        <v>2352578</v>
      </c>
      <c r="I1724" s="29">
        <v>0</v>
      </c>
      <c r="J1724" s="29">
        <v>0</v>
      </c>
      <c r="K1724" s="29">
        <v>0</v>
      </c>
      <c r="L1724" s="29">
        <f t="shared" si="107"/>
        <v>2352578</v>
      </c>
      <c r="M1724" s="29">
        <v>-324486</v>
      </c>
      <c r="N1724" s="29">
        <v>-38989</v>
      </c>
      <c r="O1724" s="29">
        <v>0</v>
      </c>
      <c r="P1724" s="29">
        <f t="shared" si="104"/>
        <v>-363475</v>
      </c>
      <c r="Q1724" s="29">
        <f t="shared" si="105"/>
        <v>2028092</v>
      </c>
      <c r="R1724" s="29">
        <f t="shared" si="106"/>
        <v>1989103</v>
      </c>
      <c r="S1724" s="15" t="s">
        <v>234</v>
      </c>
      <c r="T1724" s="15">
        <v>101301</v>
      </c>
      <c r="U1724" s="15" t="s">
        <v>133</v>
      </c>
      <c r="V1724" s="15">
        <v>47020001</v>
      </c>
      <c r="W1724" s="15" t="s">
        <v>134</v>
      </c>
    </row>
    <row r="1725" spans="2:23" hidden="1" x14ac:dyDescent="0.25">
      <c r="B1725" s="14">
        <v>21001907</v>
      </c>
      <c r="C1725" s="14">
        <v>0</v>
      </c>
      <c r="D1725" s="15">
        <v>21020011</v>
      </c>
      <c r="E1725" s="16" t="s">
        <v>1575</v>
      </c>
      <c r="F1725" s="14">
        <v>1301</v>
      </c>
      <c r="G1725" s="17">
        <v>40269</v>
      </c>
      <c r="H1725" s="29">
        <v>2470000</v>
      </c>
      <c r="I1725" s="29">
        <v>0</v>
      </c>
      <c r="J1725" s="29">
        <v>0</v>
      </c>
      <c r="K1725" s="29">
        <v>0</v>
      </c>
      <c r="L1725" s="29">
        <f t="shared" si="107"/>
        <v>2470000</v>
      </c>
      <c r="M1725" s="29">
        <v>-442365</v>
      </c>
      <c r="N1725" s="29">
        <v>-38860</v>
      </c>
      <c r="O1725" s="29">
        <v>0</v>
      </c>
      <c r="P1725" s="29">
        <f t="shared" si="104"/>
        <v>-481225</v>
      </c>
      <c r="Q1725" s="29">
        <f t="shared" si="105"/>
        <v>2027635</v>
      </c>
      <c r="R1725" s="29">
        <f t="shared" si="106"/>
        <v>1988775</v>
      </c>
      <c r="S1725" s="15" t="s">
        <v>234</v>
      </c>
      <c r="T1725" s="15">
        <v>101301</v>
      </c>
      <c r="U1725" s="15" t="s">
        <v>133</v>
      </c>
      <c r="V1725" s="15">
        <v>47020001</v>
      </c>
      <c r="W1725" s="15" t="s">
        <v>134</v>
      </c>
    </row>
    <row r="1726" spans="2:23" hidden="1" x14ac:dyDescent="0.25">
      <c r="B1726" s="14">
        <v>21001908</v>
      </c>
      <c r="C1726" s="14">
        <v>0</v>
      </c>
      <c r="D1726" s="15">
        <v>21020011</v>
      </c>
      <c r="E1726" s="16" t="s">
        <v>1576</v>
      </c>
      <c r="F1726" s="14">
        <v>1301</v>
      </c>
      <c r="G1726" s="17">
        <v>40269</v>
      </c>
      <c r="H1726" s="29">
        <v>2478000</v>
      </c>
      <c r="I1726" s="29">
        <v>0</v>
      </c>
      <c r="J1726" s="29">
        <v>0</v>
      </c>
      <c r="K1726" s="29">
        <v>0</v>
      </c>
      <c r="L1726" s="29">
        <f t="shared" si="107"/>
        <v>2478000</v>
      </c>
      <c r="M1726" s="29">
        <v>-443799</v>
      </c>
      <c r="N1726" s="29">
        <v>-38986</v>
      </c>
      <c r="O1726" s="29">
        <v>0</v>
      </c>
      <c r="P1726" s="29">
        <f t="shared" si="104"/>
        <v>-482785</v>
      </c>
      <c r="Q1726" s="29">
        <f t="shared" si="105"/>
        <v>2034201</v>
      </c>
      <c r="R1726" s="29">
        <f t="shared" si="106"/>
        <v>1995215</v>
      </c>
      <c r="S1726" s="15" t="s">
        <v>234</v>
      </c>
      <c r="T1726" s="15">
        <v>101301</v>
      </c>
      <c r="U1726" s="15" t="s">
        <v>133</v>
      </c>
      <c r="V1726" s="15">
        <v>47020001</v>
      </c>
      <c r="W1726" s="15" t="s">
        <v>134</v>
      </c>
    </row>
    <row r="1727" spans="2:23" hidden="1" x14ac:dyDescent="0.25">
      <c r="B1727" s="14">
        <v>21001909</v>
      </c>
      <c r="C1727" s="14">
        <v>0</v>
      </c>
      <c r="D1727" s="15">
        <v>21020011</v>
      </c>
      <c r="E1727" s="16" t="s">
        <v>1577</v>
      </c>
      <c r="F1727" s="14">
        <v>1201</v>
      </c>
      <c r="G1727" s="17">
        <v>40269</v>
      </c>
      <c r="H1727" s="29">
        <v>2525573</v>
      </c>
      <c r="I1727" s="29">
        <v>0</v>
      </c>
      <c r="J1727" s="29">
        <v>0</v>
      </c>
      <c r="K1727" s="29">
        <v>0</v>
      </c>
      <c r="L1727" s="29">
        <f t="shared" si="107"/>
        <v>2525573</v>
      </c>
      <c r="M1727" s="29">
        <v>-452315</v>
      </c>
      <c r="N1727" s="29">
        <v>-39734</v>
      </c>
      <c r="O1727" s="29">
        <v>0</v>
      </c>
      <c r="P1727" s="29">
        <f t="shared" si="104"/>
        <v>-492049</v>
      </c>
      <c r="Q1727" s="29">
        <f t="shared" si="105"/>
        <v>2073258</v>
      </c>
      <c r="R1727" s="29">
        <f t="shared" si="106"/>
        <v>2033524</v>
      </c>
      <c r="S1727" s="15" t="s">
        <v>234</v>
      </c>
      <c r="T1727" s="15">
        <v>101201</v>
      </c>
      <c r="U1727" s="15" t="s">
        <v>144</v>
      </c>
      <c r="V1727" s="15">
        <v>47020001</v>
      </c>
      <c r="W1727" s="15" t="s">
        <v>145</v>
      </c>
    </row>
    <row r="1728" spans="2:23" hidden="1" x14ac:dyDescent="0.25">
      <c r="B1728" s="14">
        <v>21001910</v>
      </c>
      <c r="C1728" s="14">
        <v>0</v>
      </c>
      <c r="D1728" s="15">
        <v>21020011</v>
      </c>
      <c r="E1728" s="16" t="s">
        <v>1578</v>
      </c>
      <c r="F1728" s="14">
        <v>1101</v>
      </c>
      <c r="G1728" s="17">
        <v>40269</v>
      </c>
      <c r="H1728" s="29">
        <v>2555751</v>
      </c>
      <c r="I1728" s="29">
        <v>0</v>
      </c>
      <c r="J1728" s="29">
        <v>0</v>
      </c>
      <c r="K1728" s="29">
        <v>0</v>
      </c>
      <c r="L1728" s="29">
        <f t="shared" si="107"/>
        <v>2555751</v>
      </c>
      <c r="M1728" s="29">
        <v>-457722</v>
      </c>
      <c r="N1728" s="29">
        <v>-40209</v>
      </c>
      <c r="O1728" s="29">
        <v>0</v>
      </c>
      <c r="P1728" s="29">
        <f t="shared" si="104"/>
        <v>-497931</v>
      </c>
      <c r="Q1728" s="29">
        <f t="shared" si="105"/>
        <v>2098029</v>
      </c>
      <c r="R1728" s="29">
        <f t="shared" si="106"/>
        <v>2057820</v>
      </c>
      <c r="S1728" s="15" t="s">
        <v>234</v>
      </c>
      <c r="T1728" s="15">
        <v>101101</v>
      </c>
      <c r="U1728" s="15" t="s">
        <v>129</v>
      </c>
      <c r="V1728" s="15">
        <v>47020001</v>
      </c>
      <c r="W1728" s="15" t="s">
        <v>130</v>
      </c>
    </row>
    <row r="1729" spans="2:23" hidden="1" x14ac:dyDescent="0.25">
      <c r="B1729" s="14">
        <v>21001911</v>
      </c>
      <c r="C1729" s="14">
        <v>0</v>
      </c>
      <c r="D1729" s="15">
        <v>21020011</v>
      </c>
      <c r="E1729" s="16" t="s">
        <v>1444</v>
      </c>
      <c r="F1729" s="14">
        <v>1092</v>
      </c>
      <c r="G1729" s="17">
        <v>40816</v>
      </c>
      <c r="H1729" s="29">
        <v>2719272</v>
      </c>
      <c r="I1729" s="29">
        <v>0</v>
      </c>
      <c r="J1729" s="29">
        <v>0</v>
      </c>
      <c r="K1729" s="29">
        <v>0</v>
      </c>
      <c r="L1729" s="29">
        <f t="shared" si="107"/>
        <v>2719272</v>
      </c>
      <c r="M1729" s="29">
        <v>-450594</v>
      </c>
      <c r="N1729" s="29">
        <v>-46366</v>
      </c>
      <c r="O1729" s="29">
        <v>0</v>
      </c>
      <c r="P1729" s="29">
        <f t="shared" si="104"/>
        <v>-496960</v>
      </c>
      <c r="Q1729" s="29">
        <f t="shared" si="105"/>
        <v>2268678</v>
      </c>
      <c r="R1729" s="29">
        <f t="shared" si="106"/>
        <v>2222312</v>
      </c>
      <c r="S1729" s="15" t="s">
        <v>234</v>
      </c>
      <c r="T1729" s="15">
        <v>100702</v>
      </c>
      <c r="U1729" s="15" t="s">
        <v>47</v>
      </c>
      <c r="V1729" s="15">
        <v>47020001</v>
      </c>
      <c r="W1729" s="15" t="s">
        <v>48</v>
      </c>
    </row>
    <row r="1730" spans="2:23" hidden="1" x14ac:dyDescent="0.25">
      <c r="B1730" s="14">
        <v>21001912</v>
      </c>
      <c r="C1730" s="14">
        <v>0</v>
      </c>
      <c r="D1730" s="15">
        <v>21020011</v>
      </c>
      <c r="E1730" s="16" t="s">
        <v>1579</v>
      </c>
      <c r="F1730" s="14">
        <v>1091</v>
      </c>
      <c r="G1730" s="17">
        <v>40454</v>
      </c>
      <c r="H1730" s="29">
        <v>2778417</v>
      </c>
      <c r="I1730" s="29">
        <v>0</v>
      </c>
      <c r="J1730" s="29">
        <v>0</v>
      </c>
      <c r="K1730" s="29">
        <v>0</v>
      </c>
      <c r="L1730" s="29">
        <f t="shared" si="107"/>
        <v>2778417</v>
      </c>
      <c r="M1730" s="29">
        <v>-473585</v>
      </c>
      <c r="N1730" s="29">
        <v>-43750</v>
      </c>
      <c r="O1730" s="29">
        <v>0</v>
      </c>
      <c r="P1730" s="29">
        <f t="shared" si="104"/>
        <v>-517335</v>
      </c>
      <c r="Q1730" s="29">
        <f t="shared" si="105"/>
        <v>2304832</v>
      </c>
      <c r="R1730" s="29">
        <f t="shared" si="106"/>
        <v>2261082</v>
      </c>
      <c r="S1730" s="15" t="s">
        <v>234</v>
      </c>
      <c r="T1730" s="15">
        <v>100701</v>
      </c>
      <c r="U1730" s="15" t="s">
        <v>52</v>
      </c>
      <c r="V1730" s="15">
        <v>47020001</v>
      </c>
      <c r="W1730" s="15" t="s">
        <v>48</v>
      </c>
    </row>
    <row r="1731" spans="2:23" hidden="1" x14ac:dyDescent="0.25">
      <c r="B1731" s="14">
        <v>21001913</v>
      </c>
      <c r="C1731" s="14">
        <v>0</v>
      </c>
      <c r="D1731" s="15">
        <v>21020011</v>
      </c>
      <c r="E1731" s="16" t="s">
        <v>1580</v>
      </c>
      <c r="F1731" s="14">
        <v>1071</v>
      </c>
      <c r="G1731" s="17">
        <v>40359</v>
      </c>
      <c r="H1731" s="29">
        <v>2798088</v>
      </c>
      <c r="I1731" s="29">
        <v>0</v>
      </c>
      <c r="J1731" s="29">
        <v>0</v>
      </c>
      <c r="K1731" s="29">
        <v>0</v>
      </c>
      <c r="L1731" s="29">
        <f t="shared" si="107"/>
        <v>2798088</v>
      </c>
      <c r="M1731" s="29">
        <v>-489356</v>
      </c>
      <c r="N1731" s="29">
        <v>-44040</v>
      </c>
      <c r="O1731" s="29">
        <v>0</v>
      </c>
      <c r="P1731" s="29">
        <f t="shared" si="104"/>
        <v>-533396</v>
      </c>
      <c r="Q1731" s="29">
        <f t="shared" si="105"/>
        <v>2308732</v>
      </c>
      <c r="R1731" s="29">
        <f t="shared" si="106"/>
        <v>2264692</v>
      </c>
      <c r="S1731" s="15" t="s">
        <v>234</v>
      </c>
      <c r="T1731" s="15">
        <v>100901</v>
      </c>
      <c r="U1731" s="15" t="s">
        <v>57</v>
      </c>
      <c r="V1731" s="15">
        <v>47020001</v>
      </c>
      <c r="W1731" s="15" t="s">
        <v>58</v>
      </c>
    </row>
    <row r="1732" spans="2:23" hidden="1" x14ac:dyDescent="0.25">
      <c r="B1732" s="14">
        <v>21001914</v>
      </c>
      <c r="C1732" s="14">
        <v>0</v>
      </c>
      <c r="D1732" s="15">
        <v>21020011</v>
      </c>
      <c r="E1732" s="16" t="s">
        <v>1581</v>
      </c>
      <c r="F1732" s="14">
        <v>1101</v>
      </c>
      <c r="G1732" s="17">
        <v>40269</v>
      </c>
      <c r="H1732" s="29">
        <v>2919979</v>
      </c>
      <c r="I1732" s="29">
        <v>0</v>
      </c>
      <c r="J1732" s="29">
        <v>0</v>
      </c>
      <c r="K1732" s="29">
        <v>0</v>
      </c>
      <c r="L1732" s="29">
        <f t="shared" si="107"/>
        <v>2919979</v>
      </c>
      <c r="M1732" s="29">
        <v>-522951</v>
      </c>
      <c r="N1732" s="29">
        <v>-45939</v>
      </c>
      <c r="O1732" s="29">
        <v>0</v>
      </c>
      <c r="P1732" s="29">
        <f t="shared" si="104"/>
        <v>-568890</v>
      </c>
      <c r="Q1732" s="29">
        <f t="shared" si="105"/>
        <v>2397028</v>
      </c>
      <c r="R1732" s="29">
        <f t="shared" si="106"/>
        <v>2351089</v>
      </c>
      <c r="S1732" s="15" t="s">
        <v>234</v>
      </c>
      <c r="T1732" s="15">
        <v>101101</v>
      </c>
      <c r="U1732" s="15" t="s">
        <v>129</v>
      </c>
      <c r="V1732" s="15">
        <v>47020001</v>
      </c>
      <c r="W1732" s="15" t="s">
        <v>130</v>
      </c>
    </row>
    <row r="1733" spans="2:23" hidden="1" x14ac:dyDescent="0.25">
      <c r="B1733" s="14">
        <v>21001915</v>
      </c>
      <c r="C1733" s="14">
        <v>0</v>
      </c>
      <c r="D1733" s="15">
        <v>21020011</v>
      </c>
      <c r="E1733" s="16" t="s">
        <v>748</v>
      </c>
      <c r="F1733" s="14">
        <v>1201</v>
      </c>
      <c r="G1733" s="17">
        <v>41090</v>
      </c>
      <c r="H1733" s="29">
        <v>2933398</v>
      </c>
      <c r="I1733" s="29">
        <v>0</v>
      </c>
      <c r="J1733" s="29">
        <v>0</v>
      </c>
      <c r="K1733" s="29">
        <v>0</v>
      </c>
      <c r="L1733" s="29">
        <f t="shared" si="107"/>
        <v>2933398</v>
      </c>
      <c r="M1733" s="29">
        <v>-427315</v>
      </c>
      <c r="N1733" s="29">
        <v>-48154</v>
      </c>
      <c r="O1733" s="29">
        <v>0</v>
      </c>
      <c r="P1733" s="29">
        <f t="shared" ref="P1733:P1796" si="108">SUM(M1733:O1733)</f>
        <v>-475469</v>
      </c>
      <c r="Q1733" s="29">
        <f t="shared" ref="Q1733:Q1796" si="109">H1733+M1733</f>
        <v>2506083</v>
      </c>
      <c r="R1733" s="29">
        <f t="shared" ref="R1733:R1796" si="110">L1733+P1733</f>
        <v>2457929</v>
      </c>
      <c r="S1733" s="15" t="s">
        <v>234</v>
      </c>
      <c r="T1733" s="15">
        <v>101201</v>
      </c>
      <c r="U1733" s="15" t="s">
        <v>144</v>
      </c>
      <c r="V1733" s="15">
        <v>47020001</v>
      </c>
      <c r="W1733" s="15" t="s">
        <v>145</v>
      </c>
    </row>
    <row r="1734" spans="2:23" hidden="1" x14ac:dyDescent="0.25">
      <c r="B1734" s="14">
        <v>21001916</v>
      </c>
      <c r="C1734" s="14">
        <v>0</v>
      </c>
      <c r="D1734" s="15">
        <v>21020011</v>
      </c>
      <c r="E1734" s="16" t="s">
        <v>749</v>
      </c>
      <c r="F1734" s="14">
        <v>1301</v>
      </c>
      <c r="G1734" s="17">
        <v>41090</v>
      </c>
      <c r="H1734" s="29">
        <v>3029575</v>
      </c>
      <c r="I1734" s="29">
        <v>0</v>
      </c>
      <c r="J1734" s="29">
        <v>0</v>
      </c>
      <c r="K1734" s="29">
        <v>0</v>
      </c>
      <c r="L1734" s="29">
        <f t="shared" ref="L1734:L1797" si="111">SUM(H1734:K1734)</f>
        <v>3029575</v>
      </c>
      <c r="M1734" s="29">
        <v>-441326</v>
      </c>
      <c r="N1734" s="29">
        <v>-49733</v>
      </c>
      <c r="O1734" s="29">
        <v>0</v>
      </c>
      <c r="P1734" s="29">
        <f t="shared" si="108"/>
        <v>-491059</v>
      </c>
      <c r="Q1734" s="29">
        <f t="shared" si="109"/>
        <v>2588249</v>
      </c>
      <c r="R1734" s="29">
        <f t="shared" si="110"/>
        <v>2538516</v>
      </c>
      <c r="S1734" s="15" t="s">
        <v>234</v>
      </c>
      <c r="T1734" s="15">
        <v>101301</v>
      </c>
      <c r="U1734" s="15" t="s">
        <v>133</v>
      </c>
      <c r="V1734" s="15">
        <v>47020001</v>
      </c>
      <c r="W1734" s="15" t="s">
        <v>134</v>
      </c>
    </row>
    <row r="1735" spans="2:23" hidden="1" x14ac:dyDescent="0.25">
      <c r="B1735" s="14">
        <v>21001917</v>
      </c>
      <c r="C1735" s="14">
        <v>0</v>
      </c>
      <c r="D1735" s="15">
        <v>21020011</v>
      </c>
      <c r="E1735" s="16" t="s">
        <v>1582</v>
      </c>
      <c r="F1735" s="14">
        <v>1202</v>
      </c>
      <c r="G1735" s="17">
        <v>40269</v>
      </c>
      <c r="H1735" s="29">
        <v>3067530</v>
      </c>
      <c r="I1735" s="29">
        <v>0</v>
      </c>
      <c r="J1735" s="29">
        <v>0</v>
      </c>
      <c r="K1735" s="29">
        <v>0</v>
      </c>
      <c r="L1735" s="29">
        <f t="shared" si="111"/>
        <v>3067530</v>
      </c>
      <c r="M1735" s="29">
        <v>-549381</v>
      </c>
      <c r="N1735" s="29">
        <v>-48261</v>
      </c>
      <c r="O1735" s="29">
        <v>0</v>
      </c>
      <c r="P1735" s="29">
        <f t="shared" si="108"/>
        <v>-597642</v>
      </c>
      <c r="Q1735" s="29">
        <f t="shared" si="109"/>
        <v>2518149</v>
      </c>
      <c r="R1735" s="29">
        <f t="shared" si="110"/>
        <v>2469888</v>
      </c>
      <c r="S1735" s="15" t="s">
        <v>234</v>
      </c>
      <c r="T1735" s="15">
        <v>101202</v>
      </c>
      <c r="U1735" s="15" t="s">
        <v>149</v>
      </c>
      <c r="V1735" s="15">
        <v>47020001</v>
      </c>
      <c r="W1735" s="15" t="s">
        <v>145</v>
      </c>
    </row>
    <row r="1736" spans="2:23" hidden="1" x14ac:dyDescent="0.25">
      <c r="B1736" s="14">
        <v>21001918</v>
      </c>
      <c r="C1736" s="14">
        <v>0</v>
      </c>
      <c r="D1736" s="15">
        <v>21020011</v>
      </c>
      <c r="E1736" s="16" t="s">
        <v>1583</v>
      </c>
      <c r="F1736" s="14">
        <v>1101</v>
      </c>
      <c r="G1736" s="17">
        <v>40269</v>
      </c>
      <c r="H1736" s="29">
        <v>3116660</v>
      </c>
      <c r="I1736" s="29">
        <v>0</v>
      </c>
      <c r="J1736" s="29">
        <v>0</v>
      </c>
      <c r="K1736" s="29">
        <v>0</v>
      </c>
      <c r="L1736" s="29">
        <f t="shared" si="111"/>
        <v>3116660</v>
      </c>
      <c r="M1736" s="29">
        <v>-558180</v>
      </c>
      <c r="N1736" s="29">
        <v>-49034</v>
      </c>
      <c r="O1736" s="29">
        <v>0</v>
      </c>
      <c r="P1736" s="29">
        <f t="shared" si="108"/>
        <v>-607214</v>
      </c>
      <c r="Q1736" s="29">
        <f t="shared" si="109"/>
        <v>2558480</v>
      </c>
      <c r="R1736" s="29">
        <f t="shared" si="110"/>
        <v>2509446</v>
      </c>
      <c r="S1736" s="15" t="s">
        <v>234</v>
      </c>
      <c r="T1736" s="15">
        <v>101101</v>
      </c>
      <c r="U1736" s="15" t="s">
        <v>129</v>
      </c>
      <c r="V1736" s="15">
        <v>47020001</v>
      </c>
      <c r="W1736" s="15" t="s">
        <v>130</v>
      </c>
    </row>
    <row r="1737" spans="2:23" hidden="1" x14ac:dyDescent="0.25">
      <c r="B1737" s="14">
        <v>21001919</v>
      </c>
      <c r="C1737" s="14">
        <v>0</v>
      </c>
      <c r="D1737" s="15">
        <v>21020011</v>
      </c>
      <c r="E1737" s="16" t="s">
        <v>1584</v>
      </c>
      <c r="F1737" s="14">
        <v>1401</v>
      </c>
      <c r="G1737" s="17">
        <v>40269</v>
      </c>
      <c r="H1737" s="29">
        <v>3132892</v>
      </c>
      <c r="I1737" s="29">
        <v>0</v>
      </c>
      <c r="J1737" s="29">
        <v>0</v>
      </c>
      <c r="K1737" s="29">
        <v>0</v>
      </c>
      <c r="L1737" s="29">
        <f t="shared" si="111"/>
        <v>3132892</v>
      </c>
      <c r="M1737" s="29">
        <v>-561085</v>
      </c>
      <c r="N1737" s="29">
        <v>-49289</v>
      </c>
      <c r="O1737" s="29">
        <v>0</v>
      </c>
      <c r="P1737" s="29">
        <f t="shared" si="108"/>
        <v>-610374</v>
      </c>
      <c r="Q1737" s="29">
        <f t="shared" si="109"/>
        <v>2571807</v>
      </c>
      <c r="R1737" s="29">
        <f t="shared" si="110"/>
        <v>2522518</v>
      </c>
      <c r="S1737" s="15" t="s">
        <v>234</v>
      </c>
      <c r="T1737" s="15">
        <v>101401</v>
      </c>
      <c r="U1737" s="15" t="s">
        <v>139</v>
      </c>
      <c r="V1737" s="15">
        <v>47020001</v>
      </c>
      <c r="W1737" s="15" t="s">
        <v>140</v>
      </c>
    </row>
    <row r="1738" spans="2:23" hidden="1" x14ac:dyDescent="0.25">
      <c r="B1738" s="14">
        <v>21001920</v>
      </c>
      <c r="C1738" s="14">
        <v>0</v>
      </c>
      <c r="D1738" s="15">
        <v>21020011</v>
      </c>
      <c r="E1738" s="16" t="s">
        <v>1585</v>
      </c>
      <c r="F1738" s="14">
        <v>1301</v>
      </c>
      <c r="G1738" s="17">
        <v>40269</v>
      </c>
      <c r="H1738" s="29">
        <v>3191000</v>
      </c>
      <c r="I1738" s="29">
        <v>0</v>
      </c>
      <c r="J1738" s="29">
        <v>0</v>
      </c>
      <c r="K1738" s="29">
        <v>0</v>
      </c>
      <c r="L1738" s="29">
        <f t="shared" si="111"/>
        <v>3191000</v>
      </c>
      <c r="M1738" s="29">
        <v>-571490</v>
      </c>
      <c r="N1738" s="29">
        <v>-50203</v>
      </c>
      <c r="O1738" s="29">
        <v>0</v>
      </c>
      <c r="P1738" s="29">
        <f t="shared" si="108"/>
        <v>-621693</v>
      </c>
      <c r="Q1738" s="29">
        <f t="shared" si="109"/>
        <v>2619510</v>
      </c>
      <c r="R1738" s="29">
        <f t="shared" si="110"/>
        <v>2569307</v>
      </c>
      <c r="S1738" s="15" t="s">
        <v>234</v>
      </c>
      <c r="T1738" s="15">
        <v>101301</v>
      </c>
      <c r="U1738" s="15" t="s">
        <v>133</v>
      </c>
      <c r="V1738" s="15">
        <v>47020001</v>
      </c>
      <c r="W1738" s="15" t="s">
        <v>134</v>
      </c>
    </row>
    <row r="1739" spans="2:23" hidden="1" x14ac:dyDescent="0.25">
      <c r="B1739" s="14">
        <v>21001921</v>
      </c>
      <c r="C1739" s="14">
        <v>0</v>
      </c>
      <c r="D1739" s="15">
        <v>21020011</v>
      </c>
      <c r="E1739" s="16" t="s">
        <v>1586</v>
      </c>
      <c r="F1739" s="14">
        <v>1301</v>
      </c>
      <c r="G1739" s="17">
        <v>40269</v>
      </c>
      <c r="H1739" s="29">
        <v>3260000</v>
      </c>
      <c r="I1739" s="29">
        <v>0</v>
      </c>
      <c r="J1739" s="29">
        <v>0</v>
      </c>
      <c r="K1739" s="29">
        <v>0</v>
      </c>
      <c r="L1739" s="29">
        <f t="shared" si="111"/>
        <v>3260000</v>
      </c>
      <c r="M1739" s="29">
        <v>-583851</v>
      </c>
      <c r="N1739" s="29">
        <v>-51289</v>
      </c>
      <c r="O1739" s="29">
        <v>0</v>
      </c>
      <c r="P1739" s="29">
        <f t="shared" si="108"/>
        <v>-635140</v>
      </c>
      <c r="Q1739" s="29">
        <f t="shared" si="109"/>
        <v>2676149</v>
      </c>
      <c r="R1739" s="29">
        <f t="shared" si="110"/>
        <v>2624860</v>
      </c>
      <c r="S1739" s="15" t="s">
        <v>234</v>
      </c>
      <c r="T1739" s="15">
        <v>101301</v>
      </c>
      <c r="U1739" s="15" t="s">
        <v>133</v>
      </c>
      <c r="V1739" s="15">
        <v>47020001</v>
      </c>
      <c r="W1739" s="15" t="s">
        <v>134</v>
      </c>
    </row>
    <row r="1740" spans="2:23" hidden="1" x14ac:dyDescent="0.25">
      <c r="B1740" s="14">
        <v>21001922</v>
      </c>
      <c r="C1740" s="14">
        <v>0</v>
      </c>
      <c r="D1740" s="15">
        <v>21020011</v>
      </c>
      <c r="E1740" s="16" t="s">
        <v>1449</v>
      </c>
      <c r="F1740" s="14">
        <v>1062</v>
      </c>
      <c r="G1740" s="17">
        <v>40816</v>
      </c>
      <c r="H1740" s="29">
        <v>3375648</v>
      </c>
      <c r="I1740" s="29">
        <v>0</v>
      </c>
      <c r="J1740" s="29">
        <v>0</v>
      </c>
      <c r="K1740" s="29">
        <v>0</v>
      </c>
      <c r="L1740" s="29">
        <f t="shared" si="111"/>
        <v>3375648</v>
      </c>
      <c r="M1740" s="29">
        <v>-557470</v>
      </c>
      <c r="N1740" s="29">
        <v>-57288</v>
      </c>
      <c r="O1740" s="29">
        <v>0</v>
      </c>
      <c r="P1740" s="29">
        <f t="shared" si="108"/>
        <v>-614758</v>
      </c>
      <c r="Q1740" s="29">
        <f t="shared" si="109"/>
        <v>2818178</v>
      </c>
      <c r="R1740" s="29">
        <f t="shared" si="110"/>
        <v>2760890</v>
      </c>
      <c r="S1740" s="15" t="s">
        <v>234</v>
      </c>
      <c r="T1740" s="15">
        <v>100802</v>
      </c>
      <c r="U1740" s="15" t="s">
        <v>43</v>
      </c>
      <c r="V1740" s="15">
        <v>47020001</v>
      </c>
      <c r="W1740" s="15" t="s">
        <v>44</v>
      </c>
    </row>
    <row r="1741" spans="2:23" hidden="1" x14ac:dyDescent="0.25">
      <c r="B1741" s="14">
        <v>21001923</v>
      </c>
      <c r="C1741" s="14">
        <v>0</v>
      </c>
      <c r="D1741" s="15">
        <v>21020011</v>
      </c>
      <c r="E1741" s="16" t="s">
        <v>1587</v>
      </c>
      <c r="F1741" s="14">
        <v>1301</v>
      </c>
      <c r="G1741" s="17">
        <v>40269</v>
      </c>
      <c r="H1741" s="29">
        <v>3415000</v>
      </c>
      <c r="I1741" s="29">
        <v>0</v>
      </c>
      <c r="J1741" s="29">
        <v>0</v>
      </c>
      <c r="K1741" s="29">
        <v>0</v>
      </c>
      <c r="L1741" s="29">
        <f t="shared" si="111"/>
        <v>3415000</v>
      </c>
      <c r="M1741" s="29">
        <v>-611606</v>
      </c>
      <c r="N1741" s="29">
        <v>-53727</v>
      </c>
      <c r="O1741" s="29">
        <v>0</v>
      </c>
      <c r="P1741" s="29">
        <f t="shared" si="108"/>
        <v>-665333</v>
      </c>
      <c r="Q1741" s="29">
        <f t="shared" si="109"/>
        <v>2803394</v>
      </c>
      <c r="R1741" s="29">
        <f t="shared" si="110"/>
        <v>2749667</v>
      </c>
      <c r="S1741" s="15" t="s">
        <v>234</v>
      </c>
      <c r="T1741" s="15">
        <v>101301</v>
      </c>
      <c r="U1741" s="15" t="s">
        <v>133</v>
      </c>
      <c r="V1741" s="15">
        <v>47020001</v>
      </c>
      <c r="W1741" s="15" t="s">
        <v>134</v>
      </c>
    </row>
    <row r="1742" spans="2:23" hidden="1" x14ac:dyDescent="0.25">
      <c r="B1742" s="14">
        <v>21001924</v>
      </c>
      <c r="C1742" s="14">
        <v>0</v>
      </c>
      <c r="D1742" s="15">
        <v>21020011</v>
      </c>
      <c r="E1742" s="16" t="s">
        <v>1588</v>
      </c>
      <c r="F1742" s="14">
        <v>1071</v>
      </c>
      <c r="G1742" s="17">
        <v>40359</v>
      </c>
      <c r="H1742" s="29">
        <v>3490135</v>
      </c>
      <c r="I1742" s="29">
        <v>0</v>
      </c>
      <c r="J1742" s="29">
        <v>0</v>
      </c>
      <c r="K1742" s="29">
        <v>0</v>
      </c>
      <c r="L1742" s="29">
        <f t="shared" si="111"/>
        <v>3490135</v>
      </c>
      <c r="M1742" s="29">
        <v>-610391</v>
      </c>
      <c r="N1742" s="29">
        <v>-54933</v>
      </c>
      <c r="O1742" s="29">
        <v>0</v>
      </c>
      <c r="P1742" s="29">
        <f t="shared" si="108"/>
        <v>-665324</v>
      </c>
      <c r="Q1742" s="29">
        <f t="shared" si="109"/>
        <v>2879744</v>
      </c>
      <c r="R1742" s="29">
        <f t="shared" si="110"/>
        <v>2824811</v>
      </c>
      <c r="S1742" s="15" t="s">
        <v>234</v>
      </c>
      <c r="T1742" s="15">
        <v>100901</v>
      </c>
      <c r="U1742" s="15" t="s">
        <v>57</v>
      </c>
      <c r="V1742" s="15">
        <v>47020001</v>
      </c>
      <c r="W1742" s="15" t="s">
        <v>58</v>
      </c>
    </row>
    <row r="1743" spans="2:23" hidden="1" x14ac:dyDescent="0.25">
      <c r="B1743" s="14">
        <v>21001925</v>
      </c>
      <c r="C1743" s="14">
        <v>0</v>
      </c>
      <c r="D1743" s="15">
        <v>21020011</v>
      </c>
      <c r="E1743" s="16" t="s">
        <v>1589</v>
      </c>
      <c r="F1743" s="14">
        <v>1401</v>
      </c>
      <c r="G1743" s="17">
        <v>40635</v>
      </c>
      <c r="H1743" s="29">
        <v>3524712</v>
      </c>
      <c r="I1743" s="29">
        <v>0</v>
      </c>
      <c r="J1743" s="29">
        <v>0</v>
      </c>
      <c r="K1743" s="29">
        <v>0</v>
      </c>
      <c r="L1743" s="29">
        <f t="shared" si="111"/>
        <v>3524712</v>
      </c>
      <c r="M1743" s="29">
        <v>-571002</v>
      </c>
      <c r="N1743" s="29">
        <v>-55549</v>
      </c>
      <c r="O1743" s="29">
        <v>0</v>
      </c>
      <c r="P1743" s="29">
        <f t="shared" si="108"/>
        <v>-626551</v>
      </c>
      <c r="Q1743" s="29">
        <f t="shared" si="109"/>
        <v>2953710</v>
      </c>
      <c r="R1743" s="29">
        <f t="shared" si="110"/>
        <v>2898161</v>
      </c>
      <c r="S1743" s="15" t="s">
        <v>234</v>
      </c>
      <c r="T1743" s="15">
        <v>101401</v>
      </c>
      <c r="U1743" s="15" t="s">
        <v>139</v>
      </c>
      <c r="V1743" s="15">
        <v>47020001</v>
      </c>
      <c r="W1743" s="15" t="s">
        <v>140</v>
      </c>
    </row>
    <row r="1744" spans="2:23" hidden="1" x14ac:dyDescent="0.25">
      <c r="B1744" s="14">
        <v>21001926</v>
      </c>
      <c r="C1744" s="14">
        <v>0</v>
      </c>
      <c r="D1744" s="15">
        <v>21020011</v>
      </c>
      <c r="E1744" s="16" t="s">
        <v>748</v>
      </c>
      <c r="F1744" s="14">
        <v>1201</v>
      </c>
      <c r="G1744" s="17">
        <v>40908</v>
      </c>
      <c r="H1744" s="29">
        <v>3594490</v>
      </c>
      <c r="I1744" s="29">
        <v>0</v>
      </c>
      <c r="J1744" s="29">
        <v>0</v>
      </c>
      <c r="K1744" s="29">
        <v>0</v>
      </c>
      <c r="L1744" s="29">
        <f t="shared" si="111"/>
        <v>3594490</v>
      </c>
      <c r="M1744" s="29">
        <v>-551096</v>
      </c>
      <c r="N1744" s="29">
        <v>-58446</v>
      </c>
      <c r="O1744" s="29">
        <v>0</v>
      </c>
      <c r="P1744" s="29">
        <f t="shared" si="108"/>
        <v>-609542</v>
      </c>
      <c r="Q1744" s="29">
        <f t="shared" si="109"/>
        <v>3043394</v>
      </c>
      <c r="R1744" s="29">
        <f t="shared" si="110"/>
        <v>2984948</v>
      </c>
      <c r="S1744" s="15" t="s">
        <v>234</v>
      </c>
      <c r="T1744" s="15">
        <v>101201</v>
      </c>
      <c r="U1744" s="15" t="s">
        <v>144</v>
      </c>
      <c r="V1744" s="15">
        <v>47020001</v>
      </c>
      <c r="W1744" s="15" t="s">
        <v>145</v>
      </c>
    </row>
    <row r="1745" spans="2:23" hidden="1" x14ac:dyDescent="0.25">
      <c r="B1745" s="14">
        <v>21001927</v>
      </c>
      <c r="C1745" s="14">
        <v>0</v>
      </c>
      <c r="D1745" s="15">
        <v>21020011</v>
      </c>
      <c r="E1745" s="16" t="s">
        <v>1590</v>
      </c>
      <c r="F1745" s="14">
        <v>1201</v>
      </c>
      <c r="G1745" s="17">
        <v>40269</v>
      </c>
      <c r="H1745" s="29">
        <v>3670796</v>
      </c>
      <c r="I1745" s="29">
        <v>0</v>
      </c>
      <c r="J1745" s="29">
        <v>0</v>
      </c>
      <c r="K1745" s="29">
        <v>0</v>
      </c>
      <c r="L1745" s="29">
        <f t="shared" si="111"/>
        <v>3670796</v>
      </c>
      <c r="M1745" s="29">
        <v>-657422</v>
      </c>
      <c r="N1745" s="29">
        <v>-57752</v>
      </c>
      <c r="O1745" s="29">
        <v>0</v>
      </c>
      <c r="P1745" s="29">
        <f t="shared" si="108"/>
        <v>-715174</v>
      </c>
      <c r="Q1745" s="29">
        <f t="shared" si="109"/>
        <v>3013374</v>
      </c>
      <c r="R1745" s="29">
        <f t="shared" si="110"/>
        <v>2955622</v>
      </c>
      <c r="S1745" s="15" t="s">
        <v>234</v>
      </c>
      <c r="T1745" s="15">
        <v>101201</v>
      </c>
      <c r="U1745" s="15" t="s">
        <v>144</v>
      </c>
      <c r="V1745" s="15">
        <v>47020001</v>
      </c>
      <c r="W1745" s="15" t="s">
        <v>145</v>
      </c>
    </row>
    <row r="1746" spans="2:23" hidden="1" x14ac:dyDescent="0.25">
      <c r="B1746" s="14">
        <v>21001928</v>
      </c>
      <c r="C1746" s="14">
        <v>0</v>
      </c>
      <c r="D1746" s="15">
        <v>21020011</v>
      </c>
      <c r="E1746" s="16" t="s">
        <v>749</v>
      </c>
      <c r="F1746" s="14">
        <v>1301</v>
      </c>
      <c r="G1746" s="17">
        <v>40908</v>
      </c>
      <c r="H1746" s="29">
        <v>3712342</v>
      </c>
      <c r="I1746" s="29">
        <v>0</v>
      </c>
      <c r="J1746" s="29">
        <v>0</v>
      </c>
      <c r="K1746" s="29">
        <v>0</v>
      </c>
      <c r="L1746" s="29">
        <f t="shared" si="111"/>
        <v>3712342</v>
      </c>
      <c r="M1746" s="29">
        <v>-569164</v>
      </c>
      <c r="N1746" s="29">
        <v>-60362</v>
      </c>
      <c r="O1746" s="29">
        <v>0</v>
      </c>
      <c r="P1746" s="29">
        <f t="shared" si="108"/>
        <v>-629526</v>
      </c>
      <c r="Q1746" s="29">
        <f t="shared" si="109"/>
        <v>3143178</v>
      </c>
      <c r="R1746" s="29">
        <f t="shared" si="110"/>
        <v>3082816</v>
      </c>
      <c r="S1746" s="15" t="s">
        <v>234</v>
      </c>
      <c r="T1746" s="15">
        <v>101301</v>
      </c>
      <c r="U1746" s="15" t="s">
        <v>133</v>
      </c>
      <c r="V1746" s="15">
        <v>47020001</v>
      </c>
      <c r="W1746" s="15" t="s">
        <v>134</v>
      </c>
    </row>
    <row r="1747" spans="2:23" hidden="1" x14ac:dyDescent="0.25">
      <c r="B1747" s="14">
        <v>21001929</v>
      </c>
      <c r="C1747" s="14">
        <v>0</v>
      </c>
      <c r="D1747" s="15">
        <v>21020011</v>
      </c>
      <c r="E1747" s="16" t="s">
        <v>750</v>
      </c>
      <c r="F1747" s="14">
        <v>1401</v>
      </c>
      <c r="G1747" s="17">
        <v>41274</v>
      </c>
      <c r="H1747" s="29">
        <v>3784040</v>
      </c>
      <c r="I1747" s="29">
        <v>0</v>
      </c>
      <c r="J1747" s="29">
        <v>0</v>
      </c>
      <c r="K1747" s="29">
        <v>0</v>
      </c>
      <c r="L1747" s="29">
        <f t="shared" si="111"/>
        <v>3784040</v>
      </c>
      <c r="M1747" s="29">
        <v>-521925</v>
      </c>
      <c r="N1747" s="29">
        <v>-62713</v>
      </c>
      <c r="O1747" s="29">
        <v>0</v>
      </c>
      <c r="P1747" s="29">
        <f t="shared" si="108"/>
        <v>-584638</v>
      </c>
      <c r="Q1747" s="29">
        <f t="shared" si="109"/>
        <v>3262115</v>
      </c>
      <c r="R1747" s="29">
        <f t="shared" si="110"/>
        <v>3199402</v>
      </c>
      <c r="S1747" s="15" t="s">
        <v>234</v>
      </c>
      <c r="T1747" s="15">
        <v>101401</v>
      </c>
      <c r="U1747" s="15" t="s">
        <v>139</v>
      </c>
      <c r="V1747" s="15">
        <v>47020001</v>
      </c>
      <c r="W1747" s="15" t="s">
        <v>140</v>
      </c>
    </row>
    <row r="1748" spans="2:23" hidden="1" x14ac:dyDescent="0.25">
      <c r="B1748" s="14">
        <v>21001930</v>
      </c>
      <c r="C1748" s="14">
        <v>0</v>
      </c>
      <c r="D1748" s="15">
        <v>21020011</v>
      </c>
      <c r="E1748" s="16" t="s">
        <v>1591</v>
      </c>
      <c r="F1748" s="14">
        <v>1301</v>
      </c>
      <c r="G1748" s="17">
        <v>40269</v>
      </c>
      <c r="H1748" s="29">
        <v>3837000</v>
      </c>
      <c r="I1748" s="29">
        <v>0</v>
      </c>
      <c r="J1748" s="29">
        <v>0</v>
      </c>
      <c r="K1748" s="29">
        <v>0</v>
      </c>
      <c r="L1748" s="29">
        <f t="shared" si="111"/>
        <v>3837000</v>
      </c>
      <c r="M1748" s="29">
        <v>-687190</v>
      </c>
      <c r="N1748" s="29">
        <v>-60367</v>
      </c>
      <c r="O1748" s="29">
        <v>0</v>
      </c>
      <c r="P1748" s="29">
        <f t="shared" si="108"/>
        <v>-747557</v>
      </c>
      <c r="Q1748" s="29">
        <f t="shared" si="109"/>
        <v>3149810</v>
      </c>
      <c r="R1748" s="29">
        <f t="shared" si="110"/>
        <v>3089443</v>
      </c>
      <c r="S1748" s="15" t="s">
        <v>234</v>
      </c>
      <c r="T1748" s="15">
        <v>101301</v>
      </c>
      <c r="U1748" s="15" t="s">
        <v>133</v>
      </c>
      <c r="V1748" s="15">
        <v>47020001</v>
      </c>
      <c r="W1748" s="15" t="s">
        <v>134</v>
      </c>
    </row>
    <row r="1749" spans="2:23" hidden="1" x14ac:dyDescent="0.25">
      <c r="B1749" s="14">
        <v>21001931</v>
      </c>
      <c r="C1749" s="14">
        <v>0</v>
      </c>
      <c r="D1749" s="15">
        <v>21020011</v>
      </c>
      <c r="E1749" s="16" t="s">
        <v>1592</v>
      </c>
      <c r="F1749" s="14">
        <v>1301</v>
      </c>
      <c r="G1749" s="17">
        <v>40269</v>
      </c>
      <c r="H1749" s="29">
        <v>3875000</v>
      </c>
      <c r="I1749" s="29">
        <v>0</v>
      </c>
      <c r="J1749" s="29">
        <v>0</v>
      </c>
      <c r="K1749" s="29">
        <v>0</v>
      </c>
      <c r="L1749" s="29">
        <f t="shared" si="111"/>
        <v>3875000</v>
      </c>
      <c r="M1749" s="29">
        <v>-693989</v>
      </c>
      <c r="N1749" s="29">
        <v>-60965</v>
      </c>
      <c r="O1749" s="29">
        <v>0</v>
      </c>
      <c r="P1749" s="29">
        <f t="shared" si="108"/>
        <v>-754954</v>
      </c>
      <c r="Q1749" s="29">
        <f t="shared" si="109"/>
        <v>3181011</v>
      </c>
      <c r="R1749" s="29">
        <f t="shared" si="110"/>
        <v>3120046</v>
      </c>
      <c r="S1749" s="15" t="s">
        <v>234</v>
      </c>
      <c r="T1749" s="15">
        <v>101301</v>
      </c>
      <c r="U1749" s="15" t="s">
        <v>133</v>
      </c>
      <c r="V1749" s="15">
        <v>47020001</v>
      </c>
      <c r="W1749" s="15" t="s">
        <v>134</v>
      </c>
    </row>
    <row r="1750" spans="2:23" hidden="1" x14ac:dyDescent="0.25">
      <c r="B1750" s="14">
        <v>21001932</v>
      </c>
      <c r="C1750" s="14">
        <v>0</v>
      </c>
      <c r="D1750" s="15">
        <v>21020011</v>
      </c>
      <c r="E1750" s="16" t="s">
        <v>1593</v>
      </c>
      <c r="F1750" s="14">
        <v>1401</v>
      </c>
      <c r="G1750" s="17">
        <v>40269</v>
      </c>
      <c r="H1750" s="29">
        <v>4026541</v>
      </c>
      <c r="I1750" s="29">
        <v>0</v>
      </c>
      <c r="J1750" s="29">
        <v>0</v>
      </c>
      <c r="K1750" s="29">
        <v>0</v>
      </c>
      <c r="L1750" s="29">
        <f t="shared" si="111"/>
        <v>4026541</v>
      </c>
      <c r="M1750" s="29">
        <v>-721136</v>
      </c>
      <c r="N1750" s="29">
        <v>-63349</v>
      </c>
      <c r="O1750" s="29">
        <v>0</v>
      </c>
      <c r="P1750" s="29">
        <f t="shared" si="108"/>
        <v>-784485</v>
      </c>
      <c r="Q1750" s="29">
        <f t="shared" si="109"/>
        <v>3305405</v>
      </c>
      <c r="R1750" s="29">
        <f t="shared" si="110"/>
        <v>3242056</v>
      </c>
      <c r="S1750" s="15" t="s">
        <v>234</v>
      </c>
      <c r="T1750" s="15">
        <v>101401</v>
      </c>
      <c r="U1750" s="15" t="s">
        <v>139</v>
      </c>
      <c r="V1750" s="15">
        <v>47020001</v>
      </c>
      <c r="W1750" s="15" t="s">
        <v>140</v>
      </c>
    </row>
    <row r="1751" spans="2:23" hidden="1" x14ac:dyDescent="0.25">
      <c r="B1751" s="14">
        <v>21001933</v>
      </c>
      <c r="C1751" s="14">
        <v>0</v>
      </c>
      <c r="D1751" s="15">
        <v>21020011</v>
      </c>
      <c r="E1751" s="16" t="s">
        <v>1594</v>
      </c>
      <c r="F1751" s="14">
        <v>1401</v>
      </c>
      <c r="G1751" s="17">
        <v>40359</v>
      </c>
      <c r="H1751" s="29">
        <v>4051994</v>
      </c>
      <c r="I1751" s="29">
        <v>0</v>
      </c>
      <c r="J1751" s="29">
        <v>0</v>
      </c>
      <c r="K1751" s="29">
        <v>0</v>
      </c>
      <c r="L1751" s="29">
        <f t="shared" si="111"/>
        <v>4051994</v>
      </c>
      <c r="M1751" s="29">
        <v>-708654</v>
      </c>
      <c r="N1751" s="29">
        <v>-63776</v>
      </c>
      <c r="O1751" s="29">
        <v>0</v>
      </c>
      <c r="P1751" s="29">
        <f t="shared" si="108"/>
        <v>-772430</v>
      </c>
      <c r="Q1751" s="29">
        <f t="shared" si="109"/>
        <v>3343340</v>
      </c>
      <c r="R1751" s="29">
        <f t="shared" si="110"/>
        <v>3279564</v>
      </c>
      <c r="S1751" s="15" t="s">
        <v>234</v>
      </c>
      <c r="T1751" s="15">
        <v>101401</v>
      </c>
      <c r="U1751" s="15" t="s">
        <v>139</v>
      </c>
      <c r="V1751" s="15">
        <v>47020001</v>
      </c>
      <c r="W1751" s="15" t="s">
        <v>140</v>
      </c>
    </row>
    <row r="1752" spans="2:23" hidden="1" x14ac:dyDescent="0.25">
      <c r="B1752" s="14">
        <v>21001934</v>
      </c>
      <c r="C1752" s="14">
        <v>0</v>
      </c>
      <c r="D1752" s="15">
        <v>21020011</v>
      </c>
      <c r="E1752" s="16" t="s">
        <v>1595</v>
      </c>
      <c r="F1752" s="14">
        <v>1001</v>
      </c>
      <c r="G1752" s="17">
        <v>40813</v>
      </c>
      <c r="H1752" s="29">
        <v>4142744</v>
      </c>
      <c r="I1752" s="29">
        <v>0</v>
      </c>
      <c r="J1752" s="29">
        <v>0</v>
      </c>
      <c r="K1752" s="29">
        <v>0</v>
      </c>
      <c r="L1752" s="29">
        <f t="shared" si="111"/>
        <v>4142744</v>
      </c>
      <c r="M1752" s="29">
        <v>-636731</v>
      </c>
      <c r="N1752" s="29">
        <v>-65340</v>
      </c>
      <c r="O1752" s="29">
        <v>0</v>
      </c>
      <c r="P1752" s="29">
        <f t="shared" si="108"/>
        <v>-702071</v>
      </c>
      <c r="Q1752" s="29">
        <f t="shared" si="109"/>
        <v>3506013</v>
      </c>
      <c r="R1752" s="29">
        <f t="shared" si="110"/>
        <v>3440673</v>
      </c>
      <c r="S1752" s="15" t="s">
        <v>234</v>
      </c>
      <c r="T1752" s="15">
        <v>100101</v>
      </c>
      <c r="U1752" s="15" t="s">
        <v>89</v>
      </c>
      <c r="V1752" s="15">
        <v>47020001</v>
      </c>
      <c r="W1752" s="15" t="s">
        <v>85</v>
      </c>
    </row>
    <row r="1753" spans="2:23" hidden="1" x14ac:dyDescent="0.25">
      <c r="B1753" s="14">
        <v>21001935</v>
      </c>
      <c r="C1753" s="14">
        <v>0</v>
      </c>
      <c r="D1753" s="15">
        <v>21020011</v>
      </c>
      <c r="E1753" s="16" t="s">
        <v>1596</v>
      </c>
      <c r="F1753" s="14">
        <v>1301</v>
      </c>
      <c r="G1753" s="17">
        <v>40269</v>
      </c>
      <c r="H1753" s="29">
        <v>4156000</v>
      </c>
      <c r="I1753" s="29">
        <v>0</v>
      </c>
      <c r="J1753" s="29">
        <v>0</v>
      </c>
      <c r="K1753" s="29">
        <v>0</v>
      </c>
      <c r="L1753" s="29">
        <f t="shared" si="111"/>
        <v>4156000</v>
      </c>
      <c r="M1753" s="29">
        <v>-744316</v>
      </c>
      <c r="N1753" s="29">
        <v>-65385</v>
      </c>
      <c r="O1753" s="29">
        <v>0</v>
      </c>
      <c r="P1753" s="29">
        <f t="shared" si="108"/>
        <v>-809701</v>
      </c>
      <c r="Q1753" s="29">
        <f t="shared" si="109"/>
        <v>3411684</v>
      </c>
      <c r="R1753" s="29">
        <f t="shared" si="110"/>
        <v>3346299</v>
      </c>
      <c r="S1753" s="15" t="s">
        <v>234</v>
      </c>
      <c r="T1753" s="15">
        <v>101301</v>
      </c>
      <c r="U1753" s="15" t="s">
        <v>133</v>
      </c>
      <c r="V1753" s="15">
        <v>47020001</v>
      </c>
      <c r="W1753" s="15" t="s">
        <v>134</v>
      </c>
    </row>
    <row r="1754" spans="2:23" hidden="1" x14ac:dyDescent="0.25">
      <c r="B1754" s="14">
        <v>21001936</v>
      </c>
      <c r="C1754" s="14">
        <v>0</v>
      </c>
      <c r="D1754" s="15">
        <v>21020011</v>
      </c>
      <c r="E1754" s="16" t="s">
        <v>1597</v>
      </c>
      <c r="F1754" s="14">
        <v>1031</v>
      </c>
      <c r="G1754" s="17">
        <v>40897</v>
      </c>
      <c r="H1754" s="29">
        <v>4229178</v>
      </c>
      <c r="I1754" s="29">
        <v>0</v>
      </c>
      <c r="J1754" s="29">
        <v>0</v>
      </c>
      <c r="K1754" s="29">
        <v>0</v>
      </c>
      <c r="L1754" s="29">
        <f t="shared" si="111"/>
        <v>4229178</v>
      </c>
      <c r="M1754" s="29">
        <v>-633447</v>
      </c>
      <c r="N1754" s="29">
        <v>-66728</v>
      </c>
      <c r="O1754" s="29">
        <v>0</v>
      </c>
      <c r="P1754" s="29">
        <f t="shared" si="108"/>
        <v>-700175</v>
      </c>
      <c r="Q1754" s="29">
        <f t="shared" si="109"/>
        <v>3595731</v>
      </c>
      <c r="R1754" s="29">
        <f t="shared" si="110"/>
        <v>3529003</v>
      </c>
      <c r="S1754" s="15" t="s">
        <v>234</v>
      </c>
      <c r="T1754" s="15">
        <v>100401</v>
      </c>
      <c r="U1754" s="15" t="s">
        <v>97</v>
      </c>
      <c r="V1754" s="15">
        <v>47020001</v>
      </c>
      <c r="W1754" s="15" t="s">
        <v>98</v>
      </c>
    </row>
    <row r="1755" spans="2:23" hidden="1" x14ac:dyDescent="0.25">
      <c r="B1755" s="14">
        <v>21001937</v>
      </c>
      <c r="C1755" s="14">
        <v>0</v>
      </c>
      <c r="D1755" s="15">
        <v>21020011</v>
      </c>
      <c r="E1755" s="16" t="s">
        <v>1598</v>
      </c>
      <c r="F1755" s="14">
        <v>1101</v>
      </c>
      <c r="G1755" s="17">
        <v>40269</v>
      </c>
      <c r="H1755" s="29">
        <v>4239320</v>
      </c>
      <c r="I1755" s="29">
        <v>0</v>
      </c>
      <c r="J1755" s="29">
        <v>0</v>
      </c>
      <c r="K1755" s="29">
        <v>0</v>
      </c>
      <c r="L1755" s="29">
        <f t="shared" si="111"/>
        <v>4239320</v>
      </c>
      <c r="M1755" s="29">
        <v>-759239</v>
      </c>
      <c r="N1755" s="29">
        <v>-66696</v>
      </c>
      <c r="O1755" s="29">
        <v>0</v>
      </c>
      <c r="P1755" s="29">
        <f t="shared" si="108"/>
        <v>-825935</v>
      </c>
      <c r="Q1755" s="29">
        <f t="shared" si="109"/>
        <v>3480081</v>
      </c>
      <c r="R1755" s="29">
        <f t="shared" si="110"/>
        <v>3413385</v>
      </c>
      <c r="S1755" s="15" t="s">
        <v>234</v>
      </c>
      <c r="T1755" s="15">
        <v>101101</v>
      </c>
      <c r="U1755" s="15" t="s">
        <v>129</v>
      </c>
      <c r="V1755" s="15">
        <v>47020001</v>
      </c>
      <c r="W1755" s="15" t="s">
        <v>130</v>
      </c>
    </row>
    <row r="1756" spans="2:23" hidden="1" x14ac:dyDescent="0.25">
      <c r="B1756" s="14">
        <v>21001938</v>
      </c>
      <c r="C1756" s="14">
        <v>0</v>
      </c>
      <c r="D1756" s="15">
        <v>21020011</v>
      </c>
      <c r="E1756" s="16" t="s">
        <v>1599</v>
      </c>
      <c r="F1756" s="14">
        <v>1051</v>
      </c>
      <c r="G1756" s="17">
        <v>41090</v>
      </c>
      <c r="H1756" s="29">
        <v>4277705</v>
      </c>
      <c r="I1756" s="29">
        <v>0</v>
      </c>
      <c r="J1756" s="29">
        <v>0</v>
      </c>
      <c r="K1756" s="29">
        <v>0</v>
      </c>
      <c r="L1756" s="29">
        <f t="shared" si="111"/>
        <v>4277705</v>
      </c>
      <c r="M1756" s="29">
        <v>-602164</v>
      </c>
      <c r="N1756" s="29">
        <v>-67549</v>
      </c>
      <c r="O1756" s="29">
        <v>0</v>
      </c>
      <c r="P1756" s="29">
        <f t="shared" si="108"/>
        <v>-669713</v>
      </c>
      <c r="Q1756" s="29">
        <f t="shared" si="109"/>
        <v>3675541</v>
      </c>
      <c r="R1756" s="29">
        <f t="shared" si="110"/>
        <v>3607992</v>
      </c>
      <c r="S1756" s="15" t="s">
        <v>234</v>
      </c>
      <c r="T1756" s="15">
        <v>100601</v>
      </c>
      <c r="U1756" s="15" t="s">
        <v>79</v>
      </c>
      <c r="V1756" s="15">
        <v>47020001</v>
      </c>
      <c r="W1756" s="15" t="s">
        <v>80</v>
      </c>
    </row>
    <row r="1757" spans="2:23" hidden="1" x14ac:dyDescent="0.25">
      <c r="B1757" s="14">
        <v>21001939</v>
      </c>
      <c r="C1757" s="14">
        <v>0</v>
      </c>
      <c r="D1757" s="15">
        <v>21020011</v>
      </c>
      <c r="E1757" s="16" t="s">
        <v>1600</v>
      </c>
      <c r="F1757" s="14">
        <v>1301</v>
      </c>
      <c r="G1757" s="17">
        <v>40513</v>
      </c>
      <c r="H1757" s="29">
        <v>4434800</v>
      </c>
      <c r="I1757" s="29">
        <v>0</v>
      </c>
      <c r="J1757" s="29">
        <v>0</v>
      </c>
      <c r="K1757" s="29">
        <v>0</v>
      </c>
      <c r="L1757" s="29">
        <f t="shared" si="111"/>
        <v>4434800</v>
      </c>
      <c r="M1757" s="29">
        <v>-743691</v>
      </c>
      <c r="N1757" s="29">
        <v>-69850</v>
      </c>
      <c r="O1757" s="29">
        <v>0</v>
      </c>
      <c r="P1757" s="29">
        <f t="shared" si="108"/>
        <v>-813541</v>
      </c>
      <c r="Q1757" s="29">
        <f t="shared" si="109"/>
        <v>3691109</v>
      </c>
      <c r="R1757" s="29">
        <f t="shared" si="110"/>
        <v>3621259</v>
      </c>
      <c r="S1757" s="15" t="s">
        <v>234</v>
      </c>
      <c r="T1757" s="15">
        <v>101301</v>
      </c>
      <c r="U1757" s="15" t="s">
        <v>133</v>
      </c>
      <c r="V1757" s="15">
        <v>47020001</v>
      </c>
      <c r="W1757" s="15" t="s">
        <v>134</v>
      </c>
    </row>
    <row r="1758" spans="2:23" hidden="1" x14ac:dyDescent="0.25">
      <c r="B1758" s="14">
        <v>21001940</v>
      </c>
      <c r="C1758" s="14">
        <v>0</v>
      </c>
      <c r="D1758" s="15">
        <v>21020011</v>
      </c>
      <c r="E1758" s="16" t="s">
        <v>1508</v>
      </c>
      <c r="F1758" s="14">
        <v>1081</v>
      </c>
      <c r="G1758" s="17">
        <v>40360</v>
      </c>
      <c r="H1758" s="29">
        <v>4451555</v>
      </c>
      <c r="I1758" s="29">
        <v>0</v>
      </c>
      <c r="J1758" s="29">
        <v>0</v>
      </c>
      <c r="K1758" s="29">
        <v>0</v>
      </c>
      <c r="L1758" s="29">
        <f t="shared" si="111"/>
        <v>4451555</v>
      </c>
      <c r="M1758" s="29">
        <v>-818890</v>
      </c>
      <c r="N1758" s="29">
        <v>-72814</v>
      </c>
      <c r="O1758" s="29">
        <v>0</v>
      </c>
      <c r="P1758" s="29">
        <f t="shared" si="108"/>
        <v>-891704</v>
      </c>
      <c r="Q1758" s="29">
        <f t="shared" si="109"/>
        <v>3632665</v>
      </c>
      <c r="R1758" s="29">
        <f t="shared" si="110"/>
        <v>3559851</v>
      </c>
      <c r="S1758" s="15" t="s">
        <v>234</v>
      </c>
      <c r="T1758" s="15">
        <v>101001</v>
      </c>
      <c r="U1758" s="15" t="s">
        <v>37</v>
      </c>
      <c r="V1758" s="15">
        <v>47020001</v>
      </c>
      <c r="W1758" s="15" t="s">
        <v>38</v>
      </c>
    </row>
    <row r="1759" spans="2:23" hidden="1" x14ac:dyDescent="0.25">
      <c r="B1759" s="14">
        <v>21001941</v>
      </c>
      <c r="C1759" s="14">
        <v>0</v>
      </c>
      <c r="D1759" s="15">
        <v>21020011</v>
      </c>
      <c r="E1759" s="16" t="s">
        <v>1601</v>
      </c>
      <c r="F1759" s="14">
        <v>1202</v>
      </c>
      <c r="G1759" s="17">
        <v>40269</v>
      </c>
      <c r="H1759" s="29">
        <v>4463748</v>
      </c>
      <c r="I1759" s="29">
        <v>0</v>
      </c>
      <c r="J1759" s="29">
        <v>0</v>
      </c>
      <c r="K1759" s="29">
        <v>0</v>
      </c>
      <c r="L1759" s="29">
        <f t="shared" si="111"/>
        <v>4463748</v>
      </c>
      <c r="M1759" s="29">
        <v>-799434</v>
      </c>
      <c r="N1759" s="29">
        <v>-70227</v>
      </c>
      <c r="O1759" s="29">
        <v>0</v>
      </c>
      <c r="P1759" s="29">
        <f t="shared" si="108"/>
        <v>-869661</v>
      </c>
      <c r="Q1759" s="29">
        <f t="shared" si="109"/>
        <v>3664314</v>
      </c>
      <c r="R1759" s="29">
        <f t="shared" si="110"/>
        <v>3594087</v>
      </c>
      <c r="S1759" s="15" t="s">
        <v>234</v>
      </c>
      <c r="T1759" s="15">
        <v>101202</v>
      </c>
      <c r="U1759" s="15" t="s">
        <v>149</v>
      </c>
      <c r="V1759" s="15">
        <v>47020001</v>
      </c>
      <c r="W1759" s="15" t="s">
        <v>145</v>
      </c>
    </row>
    <row r="1760" spans="2:23" hidden="1" x14ac:dyDescent="0.25">
      <c r="B1760" s="14">
        <v>21001942</v>
      </c>
      <c r="C1760" s="14">
        <v>0</v>
      </c>
      <c r="D1760" s="15">
        <v>21020011</v>
      </c>
      <c r="E1760" s="16" t="s">
        <v>1602</v>
      </c>
      <c r="F1760" s="14">
        <v>1301</v>
      </c>
      <c r="G1760" s="17">
        <v>40269</v>
      </c>
      <c r="H1760" s="29">
        <v>4522000</v>
      </c>
      <c r="I1760" s="29">
        <v>0</v>
      </c>
      <c r="J1760" s="29">
        <v>0</v>
      </c>
      <c r="K1760" s="29">
        <v>0</v>
      </c>
      <c r="L1760" s="29">
        <f t="shared" si="111"/>
        <v>4522000</v>
      </c>
      <c r="M1760" s="29">
        <v>-809868</v>
      </c>
      <c r="N1760" s="29">
        <v>-71144</v>
      </c>
      <c r="O1760" s="29">
        <v>0</v>
      </c>
      <c r="P1760" s="29">
        <f t="shared" si="108"/>
        <v>-881012</v>
      </c>
      <c r="Q1760" s="29">
        <f t="shared" si="109"/>
        <v>3712132</v>
      </c>
      <c r="R1760" s="29">
        <f t="shared" si="110"/>
        <v>3640988</v>
      </c>
      <c r="S1760" s="15" t="s">
        <v>234</v>
      </c>
      <c r="T1760" s="15">
        <v>101301</v>
      </c>
      <c r="U1760" s="15" t="s">
        <v>133</v>
      </c>
      <c r="V1760" s="15">
        <v>47020001</v>
      </c>
      <c r="W1760" s="15" t="s">
        <v>134</v>
      </c>
    </row>
    <row r="1761" spans="2:23" hidden="1" x14ac:dyDescent="0.25">
      <c r="B1761" s="14">
        <v>21001943</v>
      </c>
      <c r="C1761" s="14">
        <v>0</v>
      </c>
      <c r="D1761" s="15">
        <v>21020011</v>
      </c>
      <c r="E1761" s="16" t="s">
        <v>1603</v>
      </c>
      <c r="F1761" s="14">
        <v>1401</v>
      </c>
      <c r="G1761" s="17">
        <v>40758</v>
      </c>
      <c r="H1761" s="29">
        <v>4822633</v>
      </c>
      <c r="I1761" s="29">
        <v>0</v>
      </c>
      <c r="J1761" s="29">
        <v>0</v>
      </c>
      <c r="K1761" s="29">
        <v>0</v>
      </c>
      <c r="L1761" s="29">
        <f t="shared" si="111"/>
        <v>4822633</v>
      </c>
      <c r="M1761" s="29">
        <v>-753600</v>
      </c>
      <c r="N1761" s="29">
        <v>-76046</v>
      </c>
      <c r="O1761" s="29">
        <v>0</v>
      </c>
      <c r="P1761" s="29">
        <f t="shared" si="108"/>
        <v>-829646</v>
      </c>
      <c r="Q1761" s="29">
        <f t="shared" si="109"/>
        <v>4069033</v>
      </c>
      <c r="R1761" s="29">
        <f t="shared" si="110"/>
        <v>3992987</v>
      </c>
      <c r="S1761" s="15" t="s">
        <v>234</v>
      </c>
      <c r="T1761" s="15">
        <v>101401</v>
      </c>
      <c r="U1761" s="15" t="s">
        <v>139</v>
      </c>
      <c r="V1761" s="15">
        <v>47020001</v>
      </c>
      <c r="W1761" s="15" t="s">
        <v>140</v>
      </c>
    </row>
    <row r="1762" spans="2:23" hidden="1" x14ac:dyDescent="0.25">
      <c r="B1762" s="14">
        <v>21001944</v>
      </c>
      <c r="C1762" s="14">
        <v>0</v>
      </c>
      <c r="D1762" s="15">
        <v>21020011</v>
      </c>
      <c r="E1762" s="16" t="s">
        <v>1121</v>
      </c>
      <c r="F1762" s="14">
        <v>1001</v>
      </c>
      <c r="G1762" s="17">
        <v>40811</v>
      </c>
      <c r="H1762" s="29">
        <v>4852146</v>
      </c>
      <c r="I1762" s="29">
        <v>0</v>
      </c>
      <c r="J1762" s="29">
        <v>0</v>
      </c>
      <c r="K1762" s="29">
        <v>0</v>
      </c>
      <c r="L1762" s="29">
        <f t="shared" si="111"/>
        <v>4852146</v>
      </c>
      <c r="M1762" s="29">
        <v>-746216</v>
      </c>
      <c r="N1762" s="29">
        <v>-76528</v>
      </c>
      <c r="O1762" s="29">
        <v>0</v>
      </c>
      <c r="P1762" s="29">
        <f t="shared" si="108"/>
        <v>-822744</v>
      </c>
      <c r="Q1762" s="29">
        <f t="shared" si="109"/>
        <v>4105930</v>
      </c>
      <c r="R1762" s="29">
        <f t="shared" si="110"/>
        <v>4029402</v>
      </c>
      <c r="S1762" s="15" t="s">
        <v>234</v>
      </c>
      <c r="T1762" s="15">
        <v>100101</v>
      </c>
      <c r="U1762" s="15" t="s">
        <v>89</v>
      </c>
      <c r="V1762" s="15">
        <v>47020001</v>
      </c>
      <c r="W1762" s="15" t="s">
        <v>85</v>
      </c>
    </row>
    <row r="1763" spans="2:23" hidden="1" x14ac:dyDescent="0.25">
      <c r="B1763" s="14">
        <v>21001945</v>
      </c>
      <c r="C1763" s="14">
        <v>0</v>
      </c>
      <c r="D1763" s="15">
        <v>21020011</v>
      </c>
      <c r="E1763" s="16" t="s">
        <v>1515</v>
      </c>
      <c r="F1763" s="14">
        <v>1071</v>
      </c>
      <c r="G1763" s="17">
        <v>40360</v>
      </c>
      <c r="H1763" s="29">
        <v>4856241</v>
      </c>
      <c r="I1763" s="29">
        <v>0</v>
      </c>
      <c r="J1763" s="29">
        <v>0</v>
      </c>
      <c r="K1763" s="29">
        <v>0</v>
      </c>
      <c r="L1763" s="29">
        <f t="shared" si="111"/>
        <v>4856241</v>
      </c>
      <c r="M1763" s="29">
        <v>-904742</v>
      </c>
      <c r="N1763" s="29">
        <v>-81063</v>
      </c>
      <c r="O1763" s="29">
        <v>0</v>
      </c>
      <c r="P1763" s="29">
        <f t="shared" si="108"/>
        <v>-985805</v>
      </c>
      <c r="Q1763" s="29">
        <f t="shared" si="109"/>
        <v>3951499</v>
      </c>
      <c r="R1763" s="29">
        <f t="shared" si="110"/>
        <v>3870436</v>
      </c>
      <c r="S1763" s="15" t="s">
        <v>234</v>
      </c>
      <c r="T1763" s="15">
        <v>100901</v>
      </c>
      <c r="U1763" s="15" t="s">
        <v>57</v>
      </c>
      <c r="V1763" s="15">
        <v>47020001</v>
      </c>
      <c r="W1763" s="15" t="s">
        <v>58</v>
      </c>
    </row>
    <row r="1764" spans="2:23" hidden="1" x14ac:dyDescent="0.25">
      <c r="B1764" s="14">
        <v>21001946</v>
      </c>
      <c r="C1764" s="14">
        <v>0</v>
      </c>
      <c r="D1764" s="15">
        <v>21020011</v>
      </c>
      <c r="E1764" s="16" t="s">
        <v>750</v>
      </c>
      <c r="F1764" s="14">
        <v>1401</v>
      </c>
      <c r="G1764" s="17">
        <v>41090</v>
      </c>
      <c r="H1764" s="29">
        <v>4872968</v>
      </c>
      <c r="I1764" s="29">
        <v>0</v>
      </c>
      <c r="J1764" s="29">
        <v>0</v>
      </c>
      <c r="K1764" s="29">
        <v>0</v>
      </c>
      <c r="L1764" s="29">
        <f t="shared" si="111"/>
        <v>4872968</v>
      </c>
      <c r="M1764" s="29">
        <v>-709857</v>
      </c>
      <c r="N1764" s="29">
        <v>-79994</v>
      </c>
      <c r="O1764" s="29">
        <v>0</v>
      </c>
      <c r="P1764" s="29">
        <f t="shared" si="108"/>
        <v>-789851</v>
      </c>
      <c r="Q1764" s="29">
        <f t="shared" si="109"/>
        <v>4163111</v>
      </c>
      <c r="R1764" s="29">
        <f t="shared" si="110"/>
        <v>4083117</v>
      </c>
      <c r="S1764" s="15" t="s">
        <v>234</v>
      </c>
      <c r="T1764" s="15">
        <v>101401</v>
      </c>
      <c r="U1764" s="15" t="s">
        <v>139</v>
      </c>
      <c r="V1764" s="15">
        <v>47020001</v>
      </c>
      <c r="W1764" s="15" t="s">
        <v>140</v>
      </c>
    </row>
    <row r="1765" spans="2:23" hidden="1" x14ac:dyDescent="0.25">
      <c r="B1765" s="14">
        <v>21001947</v>
      </c>
      <c r="C1765" s="14">
        <v>0</v>
      </c>
      <c r="D1765" s="15">
        <v>21020011</v>
      </c>
      <c r="E1765" s="16" t="s">
        <v>1604</v>
      </c>
      <c r="F1765" s="14">
        <v>1401</v>
      </c>
      <c r="G1765" s="17">
        <v>40269</v>
      </c>
      <c r="H1765" s="29">
        <v>5147255</v>
      </c>
      <c r="I1765" s="29">
        <v>0</v>
      </c>
      <c r="J1765" s="29">
        <v>0</v>
      </c>
      <c r="K1765" s="29">
        <v>0</v>
      </c>
      <c r="L1765" s="29">
        <f t="shared" si="111"/>
        <v>5147255</v>
      </c>
      <c r="M1765" s="29">
        <v>-921848</v>
      </c>
      <c r="N1765" s="29">
        <v>-80981</v>
      </c>
      <c r="O1765" s="29">
        <v>0</v>
      </c>
      <c r="P1765" s="29">
        <f t="shared" si="108"/>
        <v>-1002829</v>
      </c>
      <c r="Q1765" s="29">
        <f t="shared" si="109"/>
        <v>4225407</v>
      </c>
      <c r="R1765" s="29">
        <f t="shared" si="110"/>
        <v>4144426</v>
      </c>
      <c r="S1765" s="15" t="s">
        <v>234</v>
      </c>
      <c r="T1765" s="15">
        <v>101401</v>
      </c>
      <c r="U1765" s="15" t="s">
        <v>139</v>
      </c>
      <c r="V1765" s="15">
        <v>47020001</v>
      </c>
      <c r="W1765" s="15" t="s">
        <v>140</v>
      </c>
    </row>
    <row r="1766" spans="2:23" hidden="1" x14ac:dyDescent="0.25">
      <c r="B1766" s="14">
        <v>21001948</v>
      </c>
      <c r="C1766" s="14">
        <v>0</v>
      </c>
      <c r="D1766" s="15">
        <v>21020011</v>
      </c>
      <c r="E1766" s="16" t="s">
        <v>1605</v>
      </c>
      <c r="F1766" s="14">
        <v>1401</v>
      </c>
      <c r="G1766" s="17">
        <v>40269</v>
      </c>
      <c r="H1766" s="29">
        <v>5244512</v>
      </c>
      <c r="I1766" s="29">
        <v>0</v>
      </c>
      <c r="J1766" s="29">
        <v>0</v>
      </c>
      <c r="K1766" s="29">
        <v>0</v>
      </c>
      <c r="L1766" s="29">
        <f t="shared" si="111"/>
        <v>5244512</v>
      </c>
      <c r="M1766" s="29">
        <v>-939267</v>
      </c>
      <c r="N1766" s="29">
        <v>-82511</v>
      </c>
      <c r="O1766" s="29">
        <v>0</v>
      </c>
      <c r="P1766" s="29">
        <f t="shared" si="108"/>
        <v>-1021778</v>
      </c>
      <c r="Q1766" s="29">
        <f t="shared" si="109"/>
        <v>4305245</v>
      </c>
      <c r="R1766" s="29">
        <f t="shared" si="110"/>
        <v>4222734</v>
      </c>
      <c r="S1766" s="15" t="s">
        <v>234</v>
      </c>
      <c r="T1766" s="15">
        <v>101401</v>
      </c>
      <c r="U1766" s="15" t="s">
        <v>139</v>
      </c>
      <c r="V1766" s="15">
        <v>47020001</v>
      </c>
      <c r="W1766" s="15" t="s">
        <v>140</v>
      </c>
    </row>
    <row r="1767" spans="2:23" hidden="1" x14ac:dyDescent="0.25">
      <c r="B1767" s="14">
        <v>21001949</v>
      </c>
      <c r="C1767" s="14">
        <v>0</v>
      </c>
      <c r="D1767" s="15">
        <v>21020011</v>
      </c>
      <c r="E1767" s="16" t="s">
        <v>1606</v>
      </c>
      <c r="F1767" s="14">
        <v>1041</v>
      </c>
      <c r="G1767" s="17">
        <v>40813</v>
      </c>
      <c r="H1767" s="29">
        <v>5278874</v>
      </c>
      <c r="I1767" s="29">
        <v>0</v>
      </c>
      <c r="J1767" s="29">
        <v>0</v>
      </c>
      <c r="K1767" s="29">
        <v>0</v>
      </c>
      <c r="L1767" s="29">
        <f t="shared" si="111"/>
        <v>5278874</v>
      </c>
      <c r="M1767" s="29">
        <v>-811352</v>
      </c>
      <c r="N1767" s="29">
        <v>-83260</v>
      </c>
      <c r="O1767" s="29">
        <v>0</v>
      </c>
      <c r="P1767" s="29">
        <f t="shared" si="108"/>
        <v>-894612</v>
      </c>
      <c r="Q1767" s="29">
        <f t="shared" si="109"/>
        <v>4467522</v>
      </c>
      <c r="R1767" s="29">
        <f t="shared" si="110"/>
        <v>4384262</v>
      </c>
      <c r="S1767" s="15" t="s">
        <v>234</v>
      </c>
      <c r="T1767" s="15">
        <v>100501</v>
      </c>
      <c r="U1767" s="15" t="s">
        <v>27</v>
      </c>
      <c r="V1767" s="15">
        <v>47020001</v>
      </c>
      <c r="W1767" s="15" t="s">
        <v>28</v>
      </c>
    </row>
    <row r="1768" spans="2:23" hidden="1" x14ac:dyDescent="0.25">
      <c r="B1768" s="14">
        <v>21001950</v>
      </c>
      <c r="C1768" s="14">
        <v>0</v>
      </c>
      <c r="D1768" s="15">
        <v>21020011</v>
      </c>
      <c r="E1768" s="16" t="s">
        <v>1607</v>
      </c>
      <c r="F1768" s="14">
        <v>1101</v>
      </c>
      <c r="G1768" s="17">
        <v>40907</v>
      </c>
      <c r="H1768" s="29">
        <v>5388013</v>
      </c>
      <c r="I1768" s="29">
        <v>0</v>
      </c>
      <c r="J1768" s="29">
        <v>0</v>
      </c>
      <c r="K1768" s="29">
        <v>0</v>
      </c>
      <c r="L1768" s="29">
        <f t="shared" si="111"/>
        <v>5388013</v>
      </c>
      <c r="M1768" s="29">
        <v>-804506</v>
      </c>
      <c r="N1768" s="29">
        <v>-85015</v>
      </c>
      <c r="O1768" s="29">
        <v>0</v>
      </c>
      <c r="P1768" s="29">
        <f t="shared" si="108"/>
        <v>-889521</v>
      </c>
      <c r="Q1768" s="29">
        <f t="shared" si="109"/>
        <v>4583507</v>
      </c>
      <c r="R1768" s="29">
        <f t="shared" si="110"/>
        <v>4498492</v>
      </c>
      <c r="S1768" s="15" t="s">
        <v>234</v>
      </c>
      <c r="T1768" s="15">
        <v>101101</v>
      </c>
      <c r="U1768" s="15" t="s">
        <v>129</v>
      </c>
      <c r="V1768" s="15">
        <v>47020001</v>
      </c>
      <c r="W1768" s="15" t="s">
        <v>130</v>
      </c>
    </row>
    <row r="1769" spans="2:23" hidden="1" x14ac:dyDescent="0.25">
      <c r="B1769" s="14">
        <v>21001951</v>
      </c>
      <c r="C1769" s="14">
        <v>0</v>
      </c>
      <c r="D1769" s="15">
        <v>21020011</v>
      </c>
      <c r="E1769" s="16" t="s">
        <v>1608</v>
      </c>
      <c r="F1769" s="14">
        <v>1071</v>
      </c>
      <c r="G1769" s="17">
        <v>40602</v>
      </c>
      <c r="H1769" s="29">
        <v>5503108</v>
      </c>
      <c r="I1769" s="29">
        <v>0</v>
      </c>
      <c r="J1769" s="29">
        <v>0</v>
      </c>
      <c r="K1769" s="29">
        <v>0</v>
      </c>
      <c r="L1769" s="29">
        <f t="shared" si="111"/>
        <v>5503108</v>
      </c>
      <c r="M1769" s="29">
        <v>-899946</v>
      </c>
      <c r="N1769" s="29">
        <v>-86712</v>
      </c>
      <c r="O1769" s="29">
        <v>0</v>
      </c>
      <c r="P1769" s="29">
        <f t="shared" si="108"/>
        <v>-986658</v>
      </c>
      <c r="Q1769" s="29">
        <f t="shared" si="109"/>
        <v>4603162</v>
      </c>
      <c r="R1769" s="29">
        <f t="shared" si="110"/>
        <v>4516450</v>
      </c>
      <c r="S1769" s="15" t="s">
        <v>234</v>
      </c>
      <c r="T1769" s="15">
        <v>100901</v>
      </c>
      <c r="U1769" s="15" t="s">
        <v>57</v>
      </c>
      <c r="V1769" s="15">
        <v>47020001</v>
      </c>
      <c r="W1769" s="15" t="s">
        <v>58</v>
      </c>
    </row>
    <row r="1770" spans="2:23" hidden="1" x14ac:dyDescent="0.25">
      <c r="B1770" s="14">
        <v>21001952</v>
      </c>
      <c r="C1770" s="14">
        <v>0</v>
      </c>
      <c r="D1770" s="15">
        <v>21020011</v>
      </c>
      <c r="E1770" s="16" t="s">
        <v>1609</v>
      </c>
      <c r="F1770" s="14">
        <v>1021</v>
      </c>
      <c r="G1770" s="17">
        <v>40445</v>
      </c>
      <c r="H1770" s="29">
        <v>5582534</v>
      </c>
      <c r="I1770" s="29">
        <v>0</v>
      </c>
      <c r="J1770" s="29">
        <v>0</v>
      </c>
      <c r="K1770" s="29">
        <v>0</v>
      </c>
      <c r="L1770" s="29">
        <f t="shared" si="111"/>
        <v>5582534</v>
      </c>
      <c r="M1770" s="29">
        <v>-953898</v>
      </c>
      <c r="N1770" s="29">
        <v>-87901</v>
      </c>
      <c r="O1770" s="29">
        <v>0</v>
      </c>
      <c r="P1770" s="29">
        <f t="shared" si="108"/>
        <v>-1041799</v>
      </c>
      <c r="Q1770" s="29">
        <f t="shared" si="109"/>
        <v>4628636</v>
      </c>
      <c r="R1770" s="29">
        <f t="shared" si="110"/>
        <v>4540735</v>
      </c>
      <c r="S1770" s="15" t="s">
        <v>234</v>
      </c>
      <c r="T1770" s="15">
        <v>100301</v>
      </c>
      <c r="U1770" s="15" t="s">
        <v>32</v>
      </c>
      <c r="V1770" s="15">
        <v>47020001</v>
      </c>
      <c r="W1770" s="15" t="s">
        <v>33</v>
      </c>
    </row>
    <row r="1771" spans="2:23" hidden="1" x14ac:dyDescent="0.25">
      <c r="B1771" s="14">
        <v>21001953</v>
      </c>
      <c r="C1771" s="14">
        <v>0</v>
      </c>
      <c r="D1771" s="15">
        <v>21020011</v>
      </c>
      <c r="E1771" s="16" t="s">
        <v>1610</v>
      </c>
      <c r="F1771" s="14">
        <v>1301</v>
      </c>
      <c r="G1771" s="17">
        <v>40269</v>
      </c>
      <c r="H1771" s="29">
        <v>5756000</v>
      </c>
      <c r="I1771" s="29">
        <v>0</v>
      </c>
      <c r="J1771" s="29">
        <v>0</v>
      </c>
      <c r="K1771" s="29">
        <v>0</v>
      </c>
      <c r="L1771" s="29">
        <f t="shared" si="111"/>
        <v>5756000</v>
      </c>
      <c r="M1771" s="29">
        <v>-1030872</v>
      </c>
      <c r="N1771" s="29">
        <v>-90558</v>
      </c>
      <c r="O1771" s="29">
        <v>0</v>
      </c>
      <c r="P1771" s="29">
        <f t="shared" si="108"/>
        <v>-1121430</v>
      </c>
      <c r="Q1771" s="29">
        <f t="shared" si="109"/>
        <v>4725128</v>
      </c>
      <c r="R1771" s="29">
        <f t="shared" si="110"/>
        <v>4634570</v>
      </c>
      <c r="S1771" s="15" t="s">
        <v>234</v>
      </c>
      <c r="T1771" s="15">
        <v>101301</v>
      </c>
      <c r="U1771" s="15" t="s">
        <v>133</v>
      </c>
      <c r="V1771" s="15">
        <v>47020001</v>
      </c>
      <c r="W1771" s="15" t="s">
        <v>134</v>
      </c>
    </row>
    <row r="1772" spans="2:23" hidden="1" x14ac:dyDescent="0.25">
      <c r="B1772" s="14">
        <v>21001954</v>
      </c>
      <c r="C1772" s="14">
        <v>0</v>
      </c>
      <c r="D1772" s="15">
        <v>21020011</v>
      </c>
      <c r="E1772" s="16" t="s">
        <v>750</v>
      </c>
      <c r="F1772" s="14">
        <v>1401</v>
      </c>
      <c r="G1772" s="17">
        <v>40908</v>
      </c>
      <c r="H1772" s="29">
        <v>5971174</v>
      </c>
      <c r="I1772" s="29">
        <v>0</v>
      </c>
      <c r="J1772" s="29">
        <v>0</v>
      </c>
      <c r="K1772" s="29">
        <v>0</v>
      </c>
      <c r="L1772" s="29">
        <f t="shared" si="111"/>
        <v>5971174</v>
      </c>
      <c r="M1772" s="29">
        <v>-915480</v>
      </c>
      <c r="N1772" s="29">
        <v>-97090</v>
      </c>
      <c r="O1772" s="29">
        <v>0</v>
      </c>
      <c r="P1772" s="29">
        <f t="shared" si="108"/>
        <v>-1012570</v>
      </c>
      <c r="Q1772" s="29">
        <f t="shared" si="109"/>
        <v>5055694</v>
      </c>
      <c r="R1772" s="29">
        <f t="shared" si="110"/>
        <v>4958604</v>
      </c>
      <c r="S1772" s="15" t="s">
        <v>234</v>
      </c>
      <c r="T1772" s="15">
        <v>101401</v>
      </c>
      <c r="U1772" s="15" t="s">
        <v>139</v>
      </c>
      <c r="V1772" s="15">
        <v>47020001</v>
      </c>
      <c r="W1772" s="15" t="s">
        <v>140</v>
      </c>
    </row>
    <row r="1773" spans="2:23" hidden="1" x14ac:dyDescent="0.25">
      <c r="B1773" s="14">
        <v>21001955</v>
      </c>
      <c r="C1773" s="14">
        <v>0</v>
      </c>
      <c r="D1773" s="15">
        <v>21020011</v>
      </c>
      <c r="E1773" s="16" t="s">
        <v>1611</v>
      </c>
      <c r="F1773" s="14">
        <v>1401</v>
      </c>
      <c r="G1773" s="17">
        <v>40269</v>
      </c>
      <c r="H1773" s="29">
        <v>6202004</v>
      </c>
      <c r="I1773" s="29">
        <v>0</v>
      </c>
      <c r="J1773" s="29">
        <v>0</v>
      </c>
      <c r="K1773" s="29">
        <v>0</v>
      </c>
      <c r="L1773" s="29">
        <f t="shared" si="111"/>
        <v>6202004</v>
      </c>
      <c r="M1773" s="29">
        <v>-1110749</v>
      </c>
      <c r="N1773" s="29">
        <v>-97575</v>
      </c>
      <c r="O1773" s="29">
        <v>0</v>
      </c>
      <c r="P1773" s="29">
        <f t="shared" si="108"/>
        <v>-1208324</v>
      </c>
      <c r="Q1773" s="29">
        <f t="shared" si="109"/>
        <v>5091255</v>
      </c>
      <c r="R1773" s="29">
        <f t="shared" si="110"/>
        <v>4993680</v>
      </c>
      <c r="S1773" s="15" t="s">
        <v>234</v>
      </c>
      <c r="T1773" s="15">
        <v>101401</v>
      </c>
      <c r="U1773" s="15" t="s">
        <v>139</v>
      </c>
      <c r="V1773" s="15">
        <v>47020001</v>
      </c>
      <c r="W1773" s="15" t="s">
        <v>140</v>
      </c>
    </row>
    <row r="1774" spans="2:23" hidden="1" x14ac:dyDescent="0.25">
      <c r="B1774" s="14">
        <v>21001956</v>
      </c>
      <c r="C1774" s="14">
        <v>0</v>
      </c>
      <c r="D1774" s="15">
        <v>21020011</v>
      </c>
      <c r="E1774" s="16" t="s">
        <v>1612</v>
      </c>
      <c r="F1774" s="14">
        <v>1202</v>
      </c>
      <c r="G1774" s="17">
        <v>40269</v>
      </c>
      <c r="H1774" s="29">
        <v>6440184</v>
      </c>
      <c r="I1774" s="29">
        <v>0</v>
      </c>
      <c r="J1774" s="29">
        <v>0</v>
      </c>
      <c r="K1774" s="29">
        <v>0</v>
      </c>
      <c r="L1774" s="29">
        <f t="shared" si="111"/>
        <v>6440184</v>
      </c>
      <c r="M1774" s="29">
        <v>-1153405</v>
      </c>
      <c r="N1774" s="29">
        <v>-101322</v>
      </c>
      <c r="O1774" s="29">
        <v>0</v>
      </c>
      <c r="P1774" s="29">
        <f t="shared" si="108"/>
        <v>-1254727</v>
      </c>
      <c r="Q1774" s="29">
        <f t="shared" si="109"/>
        <v>5286779</v>
      </c>
      <c r="R1774" s="29">
        <f t="shared" si="110"/>
        <v>5185457</v>
      </c>
      <c r="S1774" s="15" t="s">
        <v>234</v>
      </c>
      <c r="T1774" s="15">
        <v>101202</v>
      </c>
      <c r="U1774" s="15" t="s">
        <v>149</v>
      </c>
      <c r="V1774" s="15">
        <v>47020001</v>
      </c>
      <c r="W1774" s="15" t="s">
        <v>145</v>
      </c>
    </row>
    <row r="1775" spans="2:23" hidden="1" x14ac:dyDescent="0.25">
      <c r="B1775" s="14">
        <v>21001957</v>
      </c>
      <c r="C1775" s="14">
        <v>0</v>
      </c>
      <c r="D1775" s="15">
        <v>21020011</v>
      </c>
      <c r="E1775" s="16" t="s">
        <v>1508</v>
      </c>
      <c r="F1775" s="14">
        <v>1081</v>
      </c>
      <c r="G1775" s="17">
        <v>40908</v>
      </c>
      <c r="H1775" s="29">
        <v>6964961</v>
      </c>
      <c r="I1775" s="29">
        <v>0</v>
      </c>
      <c r="J1775" s="29">
        <v>0</v>
      </c>
      <c r="K1775" s="29">
        <v>0</v>
      </c>
      <c r="L1775" s="29">
        <f t="shared" si="111"/>
        <v>6964961</v>
      </c>
      <c r="M1775" s="29">
        <v>-1113054</v>
      </c>
      <c r="N1775" s="29">
        <v>-117524</v>
      </c>
      <c r="O1775" s="29">
        <v>0</v>
      </c>
      <c r="P1775" s="29">
        <f t="shared" si="108"/>
        <v>-1230578</v>
      </c>
      <c r="Q1775" s="29">
        <f t="shared" si="109"/>
        <v>5851907</v>
      </c>
      <c r="R1775" s="29">
        <f t="shared" si="110"/>
        <v>5734383</v>
      </c>
      <c r="S1775" s="15" t="s">
        <v>234</v>
      </c>
      <c r="T1775" s="15">
        <v>101001</v>
      </c>
      <c r="U1775" s="15" t="s">
        <v>37</v>
      </c>
      <c r="V1775" s="15">
        <v>47020001</v>
      </c>
      <c r="W1775" s="15" t="s">
        <v>38</v>
      </c>
    </row>
    <row r="1776" spans="2:23" hidden="1" x14ac:dyDescent="0.25">
      <c r="B1776" s="14">
        <v>21001958</v>
      </c>
      <c r="C1776" s="14">
        <v>0</v>
      </c>
      <c r="D1776" s="15">
        <v>21020011</v>
      </c>
      <c r="E1776" s="16" t="s">
        <v>1613</v>
      </c>
      <c r="F1776" s="14">
        <v>1202</v>
      </c>
      <c r="G1776" s="17">
        <v>40269</v>
      </c>
      <c r="H1776" s="29">
        <v>7035970</v>
      </c>
      <c r="I1776" s="29">
        <v>0</v>
      </c>
      <c r="J1776" s="29">
        <v>0</v>
      </c>
      <c r="K1776" s="29">
        <v>0</v>
      </c>
      <c r="L1776" s="29">
        <f t="shared" si="111"/>
        <v>7035970</v>
      </c>
      <c r="M1776" s="29">
        <v>-1260104</v>
      </c>
      <c r="N1776" s="29">
        <v>-110695</v>
      </c>
      <c r="O1776" s="29">
        <v>0</v>
      </c>
      <c r="P1776" s="29">
        <f t="shared" si="108"/>
        <v>-1370799</v>
      </c>
      <c r="Q1776" s="29">
        <f t="shared" si="109"/>
        <v>5775866</v>
      </c>
      <c r="R1776" s="29">
        <f t="shared" si="110"/>
        <v>5665171</v>
      </c>
      <c r="S1776" s="15" t="s">
        <v>234</v>
      </c>
      <c r="T1776" s="15">
        <v>101202</v>
      </c>
      <c r="U1776" s="15" t="s">
        <v>149</v>
      </c>
      <c r="V1776" s="15">
        <v>47020001</v>
      </c>
      <c r="W1776" s="15" t="s">
        <v>145</v>
      </c>
    </row>
    <row r="1777" spans="2:23" hidden="1" x14ac:dyDescent="0.25">
      <c r="B1777" s="14">
        <v>21001959</v>
      </c>
      <c r="C1777" s="14">
        <v>0</v>
      </c>
      <c r="D1777" s="15">
        <v>21020011</v>
      </c>
      <c r="E1777" s="16" t="s">
        <v>1614</v>
      </c>
      <c r="F1777" s="14">
        <v>1041</v>
      </c>
      <c r="G1777" s="17">
        <v>40813</v>
      </c>
      <c r="H1777" s="29">
        <v>7154843</v>
      </c>
      <c r="I1777" s="29">
        <v>0</v>
      </c>
      <c r="J1777" s="29">
        <v>0</v>
      </c>
      <c r="K1777" s="29">
        <v>0</v>
      </c>
      <c r="L1777" s="29">
        <f t="shared" si="111"/>
        <v>7154843</v>
      </c>
      <c r="M1777" s="29">
        <v>-1099689</v>
      </c>
      <c r="N1777" s="29">
        <v>-112848</v>
      </c>
      <c r="O1777" s="29">
        <v>0</v>
      </c>
      <c r="P1777" s="29">
        <f t="shared" si="108"/>
        <v>-1212537</v>
      </c>
      <c r="Q1777" s="29">
        <f t="shared" si="109"/>
        <v>6055154</v>
      </c>
      <c r="R1777" s="29">
        <f t="shared" si="110"/>
        <v>5942306</v>
      </c>
      <c r="S1777" s="15" t="s">
        <v>234</v>
      </c>
      <c r="T1777" s="15">
        <v>100501</v>
      </c>
      <c r="U1777" s="15" t="s">
        <v>27</v>
      </c>
      <c r="V1777" s="15">
        <v>47020001</v>
      </c>
      <c r="W1777" s="15" t="s">
        <v>28</v>
      </c>
    </row>
    <row r="1778" spans="2:23" hidden="1" x14ac:dyDescent="0.25">
      <c r="B1778" s="14">
        <v>21001960</v>
      </c>
      <c r="C1778" s="14">
        <v>0</v>
      </c>
      <c r="D1778" s="15">
        <v>21020011</v>
      </c>
      <c r="E1778" s="16" t="s">
        <v>1615</v>
      </c>
      <c r="F1778" s="14">
        <v>1062</v>
      </c>
      <c r="G1778" s="17">
        <v>40451</v>
      </c>
      <c r="H1778" s="29">
        <v>7177428</v>
      </c>
      <c r="I1778" s="29">
        <v>0</v>
      </c>
      <c r="J1778" s="29">
        <v>0</v>
      </c>
      <c r="K1778" s="29">
        <v>0</v>
      </c>
      <c r="L1778" s="29">
        <f t="shared" si="111"/>
        <v>7177428</v>
      </c>
      <c r="M1778" s="29">
        <v>-1224402</v>
      </c>
      <c r="N1778" s="29">
        <v>-113016</v>
      </c>
      <c r="O1778" s="29">
        <v>0</v>
      </c>
      <c r="P1778" s="29">
        <f t="shared" si="108"/>
        <v>-1337418</v>
      </c>
      <c r="Q1778" s="29">
        <f t="shared" si="109"/>
        <v>5953026</v>
      </c>
      <c r="R1778" s="29">
        <f t="shared" si="110"/>
        <v>5840010</v>
      </c>
      <c r="S1778" s="15" t="s">
        <v>234</v>
      </c>
      <c r="T1778" s="15">
        <v>100802</v>
      </c>
      <c r="U1778" s="15" t="s">
        <v>43</v>
      </c>
      <c r="V1778" s="15">
        <v>47020001</v>
      </c>
      <c r="W1778" s="15" t="s">
        <v>44</v>
      </c>
    </row>
    <row r="1779" spans="2:23" hidden="1" x14ac:dyDescent="0.25">
      <c r="B1779" s="14">
        <v>21001961</v>
      </c>
      <c r="C1779" s="14">
        <v>0</v>
      </c>
      <c r="D1779" s="15">
        <v>21020011</v>
      </c>
      <c r="E1779" s="16" t="s">
        <v>582</v>
      </c>
      <c r="F1779" s="14">
        <v>1202</v>
      </c>
      <c r="G1779" s="17">
        <v>40269</v>
      </c>
      <c r="H1779" s="29">
        <v>7211126</v>
      </c>
      <c r="I1779" s="29">
        <v>0</v>
      </c>
      <c r="J1779" s="29">
        <v>0</v>
      </c>
      <c r="K1779" s="29">
        <v>0</v>
      </c>
      <c r="L1779" s="29">
        <f t="shared" si="111"/>
        <v>7211126</v>
      </c>
      <c r="M1779" s="29">
        <v>-1291476</v>
      </c>
      <c r="N1779" s="29">
        <v>-113451</v>
      </c>
      <c r="O1779" s="29">
        <v>0</v>
      </c>
      <c r="P1779" s="29">
        <f t="shared" si="108"/>
        <v>-1404927</v>
      </c>
      <c r="Q1779" s="29">
        <f t="shared" si="109"/>
        <v>5919650</v>
      </c>
      <c r="R1779" s="29">
        <f t="shared" si="110"/>
        <v>5806199</v>
      </c>
      <c r="S1779" s="15" t="s">
        <v>234</v>
      </c>
      <c r="T1779" s="15">
        <v>101202</v>
      </c>
      <c r="U1779" s="15" t="s">
        <v>149</v>
      </c>
      <c r="V1779" s="15">
        <v>47020001</v>
      </c>
      <c r="W1779" s="15" t="s">
        <v>145</v>
      </c>
    </row>
    <row r="1780" spans="2:23" hidden="1" x14ac:dyDescent="0.25">
      <c r="B1780" s="14">
        <v>21001962</v>
      </c>
      <c r="C1780" s="14">
        <v>0</v>
      </c>
      <c r="D1780" s="15">
        <v>21020011</v>
      </c>
      <c r="E1780" s="16" t="s">
        <v>1536</v>
      </c>
      <c r="F1780" s="14">
        <v>1061</v>
      </c>
      <c r="G1780" s="17">
        <v>40360</v>
      </c>
      <c r="H1780" s="29">
        <v>7322904</v>
      </c>
      <c r="I1780" s="29">
        <v>0</v>
      </c>
      <c r="J1780" s="29">
        <v>0</v>
      </c>
      <c r="K1780" s="29">
        <v>0</v>
      </c>
      <c r="L1780" s="29">
        <f t="shared" si="111"/>
        <v>7322904</v>
      </c>
      <c r="M1780" s="29">
        <v>-1364294</v>
      </c>
      <c r="N1780" s="29">
        <v>-122238</v>
      </c>
      <c r="O1780" s="29">
        <v>0</v>
      </c>
      <c r="P1780" s="29">
        <f t="shared" si="108"/>
        <v>-1486532</v>
      </c>
      <c r="Q1780" s="29">
        <f t="shared" si="109"/>
        <v>5958610</v>
      </c>
      <c r="R1780" s="29">
        <f t="shared" si="110"/>
        <v>5836372</v>
      </c>
      <c r="S1780" s="15" t="s">
        <v>234</v>
      </c>
      <c r="T1780" s="15">
        <v>100801</v>
      </c>
      <c r="U1780" s="15" t="s">
        <v>62</v>
      </c>
      <c r="V1780" s="15">
        <v>47020001</v>
      </c>
      <c r="W1780" s="15" t="s">
        <v>44</v>
      </c>
    </row>
    <row r="1781" spans="2:23" hidden="1" x14ac:dyDescent="0.25">
      <c r="B1781" s="14">
        <v>21001963</v>
      </c>
      <c r="C1781" s="14">
        <v>0</v>
      </c>
      <c r="D1781" s="15">
        <v>21020011</v>
      </c>
      <c r="E1781" s="16" t="s">
        <v>748</v>
      </c>
      <c r="F1781" s="14">
        <v>1201</v>
      </c>
      <c r="G1781" s="17">
        <v>40816</v>
      </c>
      <c r="H1781" s="29">
        <v>7331236</v>
      </c>
      <c r="I1781" s="29">
        <v>0</v>
      </c>
      <c r="J1781" s="29">
        <v>0</v>
      </c>
      <c r="K1781" s="29">
        <v>0</v>
      </c>
      <c r="L1781" s="29">
        <f t="shared" si="111"/>
        <v>7331236</v>
      </c>
      <c r="M1781" s="29">
        <v>-1152292</v>
      </c>
      <c r="N1781" s="29">
        <v>-118627</v>
      </c>
      <c r="O1781" s="29">
        <v>0</v>
      </c>
      <c r="P1781" s="29">
        <f t="shared" si="108"/>
        <v>-1270919</v>
      </c>
      <c r="Q1781" s="29">
        <f t="shared" si="109"/>
        <v>6178944</v>
      </c>
      <c r="R1781" s="29">
        <f t="shared" si="110"/>
        <v>6060317</v>
      </c>
      <c r="S1781" s="15" t="s">
        <v>234</v>
      </c>
      <c r="T1781" s="15">
        <v>101201</v>
      </c>
      <c r="U1781" s="15" t="s">
        <v>144</v>
      </c>
      <c r="V1781" s="15">
        <v>47020001</v>
      </c>
      <c r="W1781" s="15" t="s">
        <v>145</v>
      </c>
    </row>
    <row r="1782" spans="2:23" hidden="1" x14ac:dyDescent="0.25">
      <c r="B1782" s="14">
        <v>21001964</v>
      </c>
      <c r="C1782" s="14">
        <v>0</v>
      </c>
      <c r="D1782" s="15">
        <v>21020011</v>
      </c>
      <c r="E1782" s="16" t="s">
        <v>1537</v>
      </c>
      <c r="F1782" s="14">
        <v>1091</v>
      </c>
      <c r="G1782" s="17">
        <v>40360</v>
      </c>
      <c r="H1782" s="29">
        <v>7361445</v>
      </c>
      <c r="I1782" s="29">
        <v>0</v>
      </c>
      <c r="J1782" s="29">
        <v>0</v>
      </c>
      <c r="K1782" s="29">
        <v>0</v>
      </c>
      <c r="L1782" s="29">
        <f t="shared" si="111"/>
        <v>7361445</v>
      </c>
      <c r="M1782" s="29">
        <v>-1371472</v>
      </c>
      <c r="N1782" s="29">
        <v>-122881</v>
      </c>
      <c r="O1782" s="29">
        <v>0</v>
      </c>
      <c r="P1782" s="29">
        <f t="shared" si="108"/>
        <v>-1494353</v>
      </c>
      <c r="Q1782" s="29">
        <f t="shared" si="109"/>
        <v>5989973</v>
      </c>
      <c r="R1782" s="29">
        <f t="shared" si="110"/>
        <v>5867092</v>
      </c>
      <c r="S1782" s="15" t="s">
        <v>234</v>
      </c>
      <c r="T1782" s="15">
        <v>100701</v>
      </c>
      <c r="U1782" s="15" t="s">
        <v>52</v>
      </c>
      <c r="V1782" s="15">
        <v>47020001</v>
      </c>
      <c r="W1782" s="15" t="s">
        <v>48</v>
      </c>
    </row>
    <row r="1783" spans="2:23" hidden="1" x14ac:dyDescent="0.25">
      <c r="B1783" s="14">
        <v>21001965</v>
      </c>
      <c r="C1783" s="14">
        <v>0</v>
      </c>
      <c r="D1783" s="15">
        <v>21020011</v>
      </c>
      <c r="E1783" s="16" t="s">
        <v>1508</v>
      </c>
      <c r="F1783" s="14">
        <v>1081</v>
      </c>
      <c r="G1783" s="17">
        <v>40269</v>
      </c>
      <c r="H1783" s="29">
        <v>7397867</v>
      </c>
      <c r="I1783" s="29">
        <v>0</v>
      </c>
      <c r="J1783" s="29">
        <v>0</v>
      </c>
      <c r="K1783" s="29">
        <v>0</v>
      </c>
      <c r="L1783" s="29">
        <f t="shared" si="111"/>
        <v>7397867</v>
      </c>
      <c r="M1783" s="29">
        <v>-1390594</v>
      </c>
      <c r="N1783" s="29">
        <v>-120372</v>
      </c>
      <c r="O1783" s="29">
        <v>0</v>
      </c>
      <c r="P1783" s="29">
        <f t="shared" si="108"/>
        <v>-1510966</v>
      </c>
      <c r="Q1783" s="29">
        <f t="shared" si="109"/>
        <v>6007273</v>
      </c>
      <c r="R1783" s="29">
        <f t="shared" si="110"/>
        <v>5886901</v>
      </c>
      <c r="S1783" s="15" t="s">
        <v>234</v>
      </c>
      <c r="T1783" s="15">
        <v>101001</v>
      </c>
      <c r="U1783" s="15" t="s">
        <v>37</v>
      </c>
      <c r="V1783" s="15">
        <v>47020001</v>
      </c>
      <c r="W1783" s="15" t="s">
        <v>38</v>
      </c>
    </row>
    <row r="1784" spans="2:23" hidden="1" x14ac:dyDescent="0.25">
      <c r="B1784" s="14">
        <v>21001966</v>
      </c>
      <c r="C1784" s="14">
        <v>0</v>
      </c>
      <c r="D1784" s="15">
        <v>21020011</v>
      </c>
      <c r="E1784" s="16" t="s">
        <v>1616</v>
      </c>
      <c r="F1784" s="14">
        <v>1071</v>
      </c>
      <c r="G1784" s="17">
        <v>40512</v>
      </c>
      <c r="H1784" s="29">
        <v>7546917</v>
      </c>
      <c r="I1784" s="29">
        <v>0</v>
      </c>
      <c r="J1784" s="29">
        <v>0</v>
      </c>
      <c r="K1784" s="29">
        <v>0</v>
      </c>
      <c r="L1784" s="29">
        <f t="shared" si="111"/>
        <v>7546917</v>
      </c>
      <c r="M1784" s="29">
        <v>-1265926</v>
      </c>
      <c r="N1784" s="29">
        <v>-118868</v>
      </c>
      <c r="O1784" s="29">
        <v>0</v>
      </c>
      <c r="P1784" s="29">
        <f t="shared" si="108"/>
        <v>-1384794</v>
      </c>
      <c r="Q1784" s="29">
        <f t="shared" si="109"/>
        <v>6280991</v>
      </c>
      <c r="R1784" s="29">
        <f t="shared" si="110"/>
        <v>6162123</v>
      </c>
      <c r="S1784" s="15" t="s">
        <v>234</v>
      </c>
      <c r="T1784" s="15">
        <v>100901</v>
      </c>
      <c r="U1784" s="15" t="s">
        <v>57</v>
      </c>
      <c r="V1784" s="15">
        <v>47020001</v>
      </c>
      <c r="W1784" s="15" t="s">
        <v>58</v>
      </c>
    </row>
    <row r="1785" spans="2:23" hidden="1" x14ac:dyDescent="0.25">
      <c r="B1785" s="14">
        <v>21001967</v>
      </c>
      <c r="C1785" s="14">
        <v>0</v>
      </c>
      <c r="D1785" s="15">
        <v>21020011</v>
      </c>
      <c r="E1785" s="16" t="s">
        <v>749</v>
      </c>
      <c r="F1785" s="14">
        <v>1301</v>
      </c>
      <c r="G1785" s="17">
        <v>40816</v>
      </c>
      <c r="H1785" s="29">
        <v>7571605</v>
      </c>
      <c r="I1785" s="29">
        <v>0</v>
      </c>
      <c r="J1785" s="29">
        <v>0</v>
      </c>
      <c r="K1785" s="29">
        <v>0</v>
      </c>
      <c r="L1785" s="29">
        <f t="shared" si="111"/>
        <v>7571605</v>
      </c>
      <c r="M1785" s="29">
        <v>-1190069</v>
      </c>
      <c r="N1785" s="29">
        <v>-122516</v>
      </c>
      <c r="O1785" s="29">
        <v>0</v>
      </c>
      <c r="P1785" s="29">
        <f t="shared" si="108"/>
        <v>-1312585</v>
      </c>
      <c r="Q1785" s="29">
        <f t="shared" si="109"/>
        <v>6381536</v>
      </c>
      <c r="R1785" s="29">
        <f t="shared" si="110"/>
        <v>6259020</v>
      </c>
      <c r="S1785" s="15" t="s">
        <v>234</v>
      </c>
      <c r="T1785" s="15">
        <v>101301</v>
      </c>
      <c r="U1785" s="15" t="s">
        <v>133</v>
      </c>
      <c r="V1785" s="15">
        <v>47020001</v>
      </c>
      <c r="W1785" s="15" t="s">
        <v>134</v>
      </c>
    </row>
    <row r="1786" spans="2:23" hidden="1" x14ac:dyDescent="0.25">
      <c r="B1786" s="14">
        <v>21001968</v>
      </c>
      <c r="C1786" s="14">
        <v>0</v>
      </c>
      <c r="D1786" s="15">
        <v>21020011</v>
      </c>
      <c r="E1786" s="16" t="s">
        <v>1515</v>
      </c>
      <c r="F1786" s="14">
        <v>1071</v>
      </c>
      <c r="G1786" s="17">
        <v>40908</v>
      </c>
      <c r="H1786" s="29">
        <v>7598140</v>
      </c>
      <c r="I1786" s="29">
        <v>0</v>
      </c>
      <c r="J1786" s="29">
        <v>0</v>
      </c>
      <c r="K1786" s="29">
        <v>0</v>
      </c>
      <c r="L1786" s="29">
        <f t="shared" si="111"/>
        <v>7598140</v>
      </c>
      <c r="M1786" s="29">
        <v>-1232651</v>
      </c>
      <c r="N1786" s="29">
        <v>-130838</v>
      </c>
      <c r="O1786" s="29">
        <v>0</v>
      </c>
      <c r="P1786" s="29">
        <f t="shared" si="108"/>
        <v>-1363489</v>
      </c>
      <c r="Q1786" s="29">
        <f t="shared" si="109"/>
        <v>6365489</v>
      </c>
      <c r="R1786" s="29">
        <f t="shared" si="110"/>
        <v>6234651</v>
      </c>
      <c r="S1786" s="15" t="s">
        <v>234</v>
      </c>
      <c r="T1786" s="15">
        <v>100901</v>
      </c>
      <c r="U1786" s="15" t="s">
        <v>57</v>
      </c>
      <c r="V1786" s="15">
        <v>47020001</v>
      </c>
      <c r="W1786" s="15" t="s">
        <v>58</v>
      </c>
    </row>
    <row r="1787" spans="2:23" hidden="1" x14ac:dyDescent="0.25">
      <c r="B1787" s="14">
        <v>21001969</v>
      </c>
      <c r="C1787" s="14">
        <v>0</v>
      </c>
      <c r="D1787" s="15">
        <v>21020011</v>
      </c>
      <c r="E1787" s="16" t="s">
        <v>1617</v>
      </c>
      <c r="F1787" s="14">
        <v>1101</v>
      </c>
      <c r="G1787" s="17">
        <v>40269</v>
      </c>
      <c r="H1787" s="29">
        <v>7786208</v>
      </c>
      <c r="I1787" s="29">
        <v>0</v>
      </c>
      <c r="J1787" s="29">
        <v>0</v>
      </c>
      <c r="K1787" s="29">
        <v>0</v>
      </c>
      <c r="L1787" s="29">
        <f t="shared" si="111"/>
        <v>7786208</v>
      </c>
      <c r="M1787" s="29">
        <v>-1394471</v>
      </c>
      <c r="N1787" s="29">
        <v>-122499</v>
      </c>
      <c r="O1787" s="29">
        <v>0</v>
      </c>
      <c r="P1787" s="29">
        <f t="shared" si="108"/>
        <v>-1516970</v>
      </c>
      <c r="Q1787" s="29">
        <f t="shared" si="109"/>
        <v>6391737</v>
      </c>
      <c r="R1787" s="29">
        <f t="shared" si="110"/>
        <v>6269238</v>
      </c>
      <c r="S1787" s="15" t="s">
        <v>234</v>
      </c>
      <c r="T1787" s="15">
        <v>101101</v>
      </c>
      <c r="U1787" s="15" t="s">
        <v>129</v>
      </c>
      <c r="V1787" s="15">
        <v>47020001</v>
      </c>
      <c r="W1787" s="15" t="s">
        <v>130</v>
      </c>
    </row>
    <row r="1788" spans="2:23" hidden="1" x14ac:dyDescent="0.25">
      <c r="B1788" s="14">
        <v>21001970</v>
      </c>
      <c r="C1788" s="14">
        <v>0</v>
      </c>
      <c r="D1788" s="15">
        <v>21020011</v>
      </c>
      <c r="E1788" s="16" t="s">
        <v>1618</v>
      </c>
      <c r="F1788" s="14">
        <v>1401</v>
      </c>
      <c r="G1788" s="17">
        <v>40269</v>
      </c>
      <c r="H1788" s="29">
        <v>7989142</v>
      </c>
      <c r="I1788" s="29">
        <v>0</v>
      </c>
      <c r="J1788" s="29">
        <v>0</v>
      </c>
      <c r="K1788" s="29">
        <v>0</v>
      </c>
      <c r="L1788" s="29">
        <f t="shared" si="111"/>
        <v>7989142</v>
      </c>
      <c r="M1788" s="29">
        <v>-1430812</v>
      </c>
      <c r="N1788" s="29">
        <v>-125691</v>
      </c>
      <c r="O1788" s="29">
        <v>0</v>
      </c>
      <c r="P1788" s="29">
        <f t="shared" si="108"/>
        <v>-1556503</v>
      </c>
      <c r="Q1788" s="29">
        <f t="shared" si="109"/>
        <v>6558330</v>
      </c>
      <c r="R1788" s="29">
        <f t="shared" si="110"/>
        <v>6432639</v>
      </c>
      <c r="S1788" s="15" t="s">
        <v>234</v>
      </c>
      <c r="T1788" s="15">
        <v>101401</v>
      </c>
      <c r="U1788" s="15" t="s">
        <v>139</v>
      </c>
      <c r="V1788" s="15">
        <v>47020001</v>
      </c>
      <c r="W1788" s="15" t="s">
        <v>140</v>
      </c>
    </row>
    <row r="1789" spans="2:23" hidden="1" x14ac:dyDescent="0.25">
      <c r="B1789" s="14">
        <v>21001971</v>
      </c>
      <c r="C1789" s="14">
        <v>0</v>
      </c>
      <c r="D1789" s="15">
        <v>21020011</v>
      </c>
      <c r="E1789" s="16" t="s">
        <v>1515</v>
      </c>
      <c r="F1789" s="14">
        <v>1071</v>
      </c>
      <c r="G1789" s="17">
        <v>40269</v>
      </c>
      <c r="H1789" s="29">
        <v>8070401</v>
      </c>
      <c r="I1789" s="29">
        <v>0</v>
      </c>
      <c r="J1789" s="29">
        <v>0</v>
      </c>
      <c r="K1789" s="29">
        <v>0</v>
      </c>
      <c r="L1789" s="29">
        <f t="shared" si="111"/>
        <v>8070401</v>
      </c>
      <c r="M1789" s="29">
        <v>-1535870</v>
      </c>
      <c r="N1789" s="29">
        <v>-134009</v>
      </c>
      <c r="O1789" s="29">
        <v>0</v>
      </c>
      <c r="P1789" s="29">
        <f t="shared" si="108"/>
        <v>-1669879</v>
      </c>
      <c r="Q1789" s="29">
        <f t="shared" si="109"/>
        <v>6534531</v>
      </c>
      <c r="R1789" s="29">
        <f t="shared" si="110"/>
        <v>6400522</v>
      </c>
      <c r="S1789" s="15" t="s">
        <v>234</v>
      </c>
      <c r="T1789" s="15">
        <v>100901</v>
      </c>
      <c r="U1789" s="15" t="s">
        <v>57</v>
      </c>
      <c r="V1789" s="15">
        <v>47020001</v>
      </c>
      <c r="W1789" s="15" t="s">
        <v>58</v>
      </c>
    </row>
    <row r="1790" spans="2:23" hidden="1" x14ac:dyDescent="0.25">
      <c r="B1790" s="14">
        <v>21001972</v>
      </c>
      <c r="C1790" s="14">
        <v>0</v>
      </c>
      <c r="D1790" s="15">
        <v>21020011</v>
      </c>
      <c r="E1790" s="16" t="s">
        <v>1619</v>
      </c>
      <c r="F1790" s="14">
        <v>1401</v>
      </c>
      <c r="G1790" s="17">
        <v>40269</v>
      </c>
      <c r="H1790" s="29">
        <v>8161225</v>
      </c>
      <c r="I1790" s="29">
        <v>0</v>
      </c>
      <c r="J1790" s="29">
        <v>0</v>
      </c>
      <c r="K1790" s="29">
        <v>0</v>
      </c>
      <c r="L1790" s="29">
        <f t="shared" si="111"/>
        <v>8161225</v>
      </c>
      <c r="M1790" s="29">
        <v>-1461636</v>
      </c>
      <c r="N1790" s="29">
        <v>-128399</v>
      </c>
      <c r="O1790" s="29">
        <v>0</v>
      </c>
      <c r="P1790" s="29">
        <f t="shared" si="108"/>
        <v>-1590035</v>
      </c>
      <c r="Q1790" s="29">
        <f t="shared" si="109"/>
        <v>6699589</v>
      </c>
      <c r="R1790" s="29">
        <f t="shared" si="110"/>
        <v>6571190</v>
      </c>
      <c r="S1790" s="15" t="s">
        <v>234</v>
      </c>
      <c r="T1790" s="15">
        <v>101401</v>
      </c>
      <c r="U1790" s="15" t="s">
        <v>139</v>
      </c>
      <c r="V1790" s="15">
        <v>47020001</v>
      </c>
      <c r="W1790" s="15" t="s">
        <v>140</v>
      </c>
    </row>
    <row r="1791" spans="2:23" hidden="1" x14ac:dyDescent="0.25">
      <c r="B1791" s="14">
        <v>21001973</v>
      </c>
      <c r="C1791" s="14">
        <v>0</v>
      </c>
      <c r="D1791" s="15">
        <v>21020011</v>
      </c>
      <c r="E1791" s="16" t="s">
        <v>1620</v>
      </c>
      <c r="F1791" s="14">
        <v>1101</v>
      </c>
      <c r="G1791" s="17">
        <v>40799</v>
      </c>
      <c r="H1791" s="29">
        <v>8191118</v>
      </c>
      <c r="I1791" s="29">
        <v>0</v>
      </c>
      <c r="J1791" s="29">
        <v>0</v>
      </c>
      <c r="K1791" s="29">
        <v>0</v>
      </c>
      <c r="L1791" s="29">
        <f t="shared" si="111"/>
        <v>8191118</v>
      </c>
      <c r="M1791" s="29">
        <v>-1264306</v>
      </c>
      <c r="N1791" s="29">
        <v>-129184</v>
      </c>
      <c r="O1791" s="29">
        <v>0</v>
      </c>
      <c r="P1791" s="29">
        <f t="shared" si="108"/>
        <v>-1393490</v>
      </c>
      <c r="Q1791" s="29">
        <f t="shared" si="109"/>
        <v>6926812</v>
      </c>
      <c r="R1791" s="29">
        <f t="shared" si="110"/>
        <v>6797628</v>
      </c>
      <c r="S1791" s="15" t="s">
        <v>234</v>
      </c>
      <c r="T1791" s="15">
        <v>101101</v>
      </c>
      <c r="U1791" s="15" t="s">
        <v>129</v>
      </c>
      <c r="V1791" s="15">
        <v>47020001</v>
      </c>
      <c r="W1791" s="15" t="s">
        <v>130</v>
      </c>
    </row>
    <row r="1792" spans="2:23" hidden="1" x14ac:dyDescent="0.25">
      <c r="B1792" s="14">
        <v>21001974</v>
      </c>
      <c r="C1792" s="14">
        <v>0</v>
      </c>
      <c r="D1792" s="15">
        <v>21020011</v>
      </c>
      <c r="E1792" s="16" t="s">
        <v>1621</v>
      </c>
      <c r="F1792" s="14">
        <v>1091</v>
      </c>
      <c r="G1792" s="17">
        <v>40482</v>
      </c>
      <c r="H1792" s="29">
        <v>8204313</v>
      </c>
      <c r="I1792" s="29">
        <v>0</v>
      </c>
      <c r="J1792" s="29">
        <v>0</v>
      </c>
      <c r="K1792" s="29">
        <v>0</v>
      </c>
      <c r="L1792" s="29">
        <f t="shared" si="111"/>
        <v>8204313</v>
      </c>
      <c r="M1792" s="29">
        <v>-1387696</v>
      </c>
      <c r="N1792" s="29">
        <v>-129204</v>
      </c>
      <c r="O1792" s="29">
        <v>0</v>
      </c>
      <c r="P1792" s="29">
        <f t="shared" si="108"/>
        <v>-1516900</v>
      </c>
      <c r="Q1792" s="29">
        <f t="shared" si="109"/>
        <v>6816617</v>
      </c>
      <c r="R1792" s="29">
        <f t="shared" si="110"/>
        <v>6687413</v>
      </c>
      <c r="S1792" s="15" t="s">
        <v>234</v>
      </c>
      <c r="T1792" s="15">
        <v>100701</v>
      </c>
      <c r="U1792" s="15" t="s">
        <v>52</v>
      </c>
      <c r="V1792" s="15">
        <v>47020001</v>
      </c>
      <c r="W1792" s="15" t="s">
        <v>48</v>
      </c>
    </row>
    <row r="1793" spans="2:23" hidden="1" x14ac:dyDescent="0.25">
      <c r="B1793" s="14">
        <v>21001975</v>
      </c>
      <c r="C1793" s="14">
        <v>0</v>
      </c>
      <c r="D1793" s="15">
        <v>21020011</v>
      </c>
      <c r="E1793" s="16" t="s">
        <v>1622</v>
      </c>
      <c r="F1793" s="14">
        <v>1011</v>
      </c>
      <c r="G1793" s="17">
        <v>40999</v>
      </c>
      <c r="H1793" s="29">
        <v>8214529</v>
      </c>
      <c r="I1793" s="29">
        <v>0</v>
      </c>
      <c r="J1793" s="29">
        <v>0</v>
      </c>
      <c r="K1793" s="29">
        <v>0</v>
      </c>
      <c r="L1793" s="29">
        <f t="shared" si="111"/>
        <v>8214529</v>
      </c>
      <c r="M1793" s="29">
        <v>-1191295</v>
      </c>
      <c r="N1793" s="29">
        <v>-129664</v>
      </c>
      <c r="O1793" s="29">
        <v>0</v>
      </c>
      <c r="P1793" s="29">
        <f t="shared" si="108"/>
        <v>-1320959</v>
      </c>
      <c r="Q1793" s="29">
        <f t="shared" si="109"/>
        <v>7023234</v>
      </c>
      <c r="R1793" s="29">
        <f t="shared" si="110"/>
        <v>6893570</v>
      </c>
      <c r="S1793" s="15" t="s">
        <v>234</v>
      </c>
      <c r="T1793" s="15">
        <v>100201</v>
      </c>
      <c r="U1793" s="15" t="s">
        <v>75</v>
      </c>
      <c r="V1793" s="15">
        <v>47020001</v>
      </c>
      <c r="W1793" s="15" t="s">
        <v>71</v>
      </c>
    </row>
    <row r="1794" spans="2:23" hidden="1" x14ac:dyDescent="0.25">
      <c r="B1794" s="14">
        <v>21001976</v>
      </c>
      <c r="C1794" s="14">
        <v>0</v>
      </c>
      <c r="D1794" s="15">
        <v>21020011</v>
      </c>
      <c r="E1794" s="16" t="s">
        <v>1623</v>
      </c>
      <c r="F1794" s="14">
        <v>1201</v>
      </c>
      <c r="G1794" s="17">
        <v>40269</v>
      </c>
      <c r="H1794" s="29">
        <v>8546713</v>
      </c>
      <c r="I1794" s="29">
        <v>0</v>
      </c>
      <c r="J1794" s="29">
        <v>0</v>
      </c>
      <c r="K1794" s="29">
        <v>0</v>
      </c>
      <c r="L1794" s="29">
        <f t="shared" si="111"/>
        <v>8546713</v>
      </c>
      <c r="M1794" s="29">
        <v>-1530669</v>
      </c>
      <c r="N1794" s="29">
        <v>-134463</v>
      </c>
      <c r="O1794" s="29">
        <v>0</v>
      </c>
      <c r="P1794" s="29">
        <f t="shared" si="108"/>
        <v>-1665132</v>
      </c>
      <c r="Q1794" s="29">
        <f t="shared" si="109"/>
        <v>7016044</v>
      </c>
      <c r="R1794" s="29">
        <f t="shared" si="110"/>
        <v>6881581</v>
      </c>
      <c r="S1794" s="15" t="s">
        <v>234</v>
      </c>
      <c r="T1794" s="15">
        <v>101201</v>
      </c>
      <c r="U1794" s="15" t="s">
        <v>144</v>
      </c>
      <c r="V1794" s="15">
        <v>47020001</v>
      </c>
      <c r="W1794" s="15" t="s">
        <v>145</v>
      </c>
    </row>
    <row r="1795" spans="2:23" hidden="1" x14ac:dyDescent="0.25">
      <c r="B1795" s="14">
        <v>21001977</v>
      </c>
      <c r="C1795" s="14">
        <v>0</v>
      </c>
      <c r="D1795" s="15">
        <v>21020011</v>
      </c>
      <c r="E1795" s="16" t="s">
        <v>1624</v>
      </c>
      <c r="F1795" s="14">
        <v>1301</v>
      </c>
      <c r="G1795" s="17">
        <v>40800</v>
      </c>
      <c r="H1795" s="29">
        <v>8553251</v>
      </c>
      <c r="I1795" s="29">
        <v>0</v>
      </c>
      <c r="J1795" s="29">
        <v>0</v>
      </c>
      <c r="K1795" s="29">
        <v>0</v>
      </c>
      <c r="L1795" s="29">
        <f t="shared" si="111"/>
        <v>8553251</v>
      </c>
      <c r="M1795" s="29">
        <v>-1319804</v>
      </c>
      <c r="N1795" s="29">
        <v>-134896</v>
      </c>
      <c r="O1795" s="29">
        <v>0</v>
      </c>
      <c r="P1795" s="29">
        <f t="shared" si="108"/>
        <v>-1454700</v>
      </c>
      <c r="Q1795" s="29">
        <f t="shared" si="109"/>
        <v>7233447</v>
      </c>
      <c r="R1795" s="29">
        <f t="shared" si="110"/>
        <v>7098551</v>
      </c>
      <c r="S1795" s="15" t="s">
        <v>234</v>
      </c>
      <c r="T1795" s="15">
        <v>101301</v>
      </c>
      <c r="U1795" s="15" t="s">
        <v>133</v>
      </c>
      <c r="V1795" s="15">
        <v>47020001</v>
      </c>
      <c r="W1795" s="15" t="s">
        <v>134</v>
      </c>
    </row>
    <row r="1796" spans="2:23" hidden="1" x14ac:dyDescent="0.25">
      <c r="B1796" s="14">
        <v>21001979</v>
      </c>
      <c r="C1796" s="14">
        <v>0</v>
      </c>
      <c r="D1796" s="15">
        <v>21020011</v>
      </c>
      <c r="E1796" s="16" t="s">
        <v>1625</v>
      </c>
      <c r="F1796" s="14">
        <v>1201</v>
      </c>
      <c r="G1796" s="17">
        <v>40269</v>
      </c>
      <c r="H1796" s="29">
        <v>8867458</v>
      </c>
      <c r="I1796" s="29">
        <v>0</v>
      </c>
      <c r="J1796" s="29">
        <v>0</v>
      </c>
      <c r="K1796" s="29">
        <v>0</v>
      </c>
      <c r="L1796" s="29">
        <f t="shared" si="111"/>
        <v>8867458</v>
      </c>
      <c r="M1796" s="29">
        <v>-1588119</v>
      </c>
      <c r="N1796" s="29">
        <v>-139510</v>
      </c>
      <c r="O1796" s="29">
        <v>0</v>
      </c>
      <c r="P1796" s="29">
        <f t="shared" si="108"/>
        <v>-1727629</v>
      </c>
      <c r="Q1796" s="29">
        <f t="shared" si="109"/>
        <v>7279339</v>
      </c>
      <c r="R1796" s="29">
        <f t="shared" si="110"/>
        <v>7139829</v>
      </c>
      <c r="S1796" s="15" t="s">
        <v>234</v>
      </c>
      <c r="T1796" s="15">
        <v>101201</v>
      </c>
      <c r="U1796" s="15" t="s">
        <v>144</v>
      </c>
      <c r="V1796" s="15">
        <v>47020001</v>
      </c>
      <c r="W1796" s="15" t="s">
        <v>145</v>
      </c>
    </row>
    <row r="1797" spans="2:23" hidden="1" x14ac:dyDescent="0.25">
      <c r="B1797" s="14">
        <v>21001980</v>
      </c>
      <c r="C1797" s="14">
        <v>0</v>
      </c>
      <c r="D1797" s="15">
        <v>21020011</v>
      </c>
      <c r="E1797" s="16" t="s">
        <v>1626</v>
      </c>
      <c r="F1797" s="14">
        <v>1301</v>
      </c>
      <c r="G1797" s="17">
        <v>40269</v>
      </c>
      <c r="H1797" s="29">
        <v>8946000</v>
      </c>
      <c r="I1797" s="29">
        <v>0</v>
      </c>
      <c r="J1797" s="29">
        <v>0</v>
      </c>
      <c r="K1797" s="29">
        <v>0</v>
      </c>
      <c r="L1797" s="29">
        <f t="shared" si="111"/>
        <v>8946000</v>
      </c>
      <c r="M1797" s="29">
        <v>-1602181</v>
      </c>
      <c r="N1797" s="29">
        <v>-140745</v>
      </c>
      <c r="O1797" s="29">
        <v>0</v>
      </c>
      <c r="P1797" s="29">
        <f t="shared" ref="P1797:P1860" si="112">SUM(M1797:O1797)</f>
        <v>-1742926</v>
      </c>
      <c r="Q1797" s="29">
        <f t="shared" ref="Q1797:Q1860" si="113">H1797+M1797</f>
        <v>7343819</v>
      </c>
      <c r="R1797" s="29">
        <f t="shared" ref="R1797:R1860" si="114">L1797+P1797</f>
        <v>7203074</v>
      </c>
      <c r="S1797" s="15" t="s">
        <v>234</v>
      </c>
      <c r="T1797" s="15">
        <v>101301</v>
      </c>
      <c r="U1797" s="15" t="s">
        <v>133</v>
      </c>
      <c r="V1797" s="15">
        <v>47020001</v>
      </c>
      <c r="W1797" s="15" t="s">
        <v>134</v>
      </c>
    </row>
    <row r="1798" spans="2:23" hidden="1" x14ac:dyDescent="0.25">
      <c r="B1798" s="14">
        <v>21001981</v>
      </c>
      <c r="C1798" s="14">
        <v>0</v>
      </c>
      <c r="D1798" s="15">
        <v>21020011</v>
      </c>
      <c r="E1798" s="16" t="s">
        <v>1627</v>
      </c>
      <c r="F1798" s="14">
        <v>1301</v>
      </c>
      <c r="G1798" s="17">
        <v>40800</v>
      </c>
      <c r="H1798" s="29">
        <v>9048987</v>
      </c>
      <c r="I1798" s="29">
        <v>0</v>
      </c>
      <c r="J1798" s="29">
        <v>0</v>
      </c>
      <c r="K1798" s="29">
        <v>0</v>
      </c>
      <c r="L1798" s="29">
        <f t="shared" ref="L1798:L1861" si="115">SUM(H1798:K1798)</f>
        <v>9048987</v>
      </c>
      <c r="M1798" s="29">
        <v>-1396298</v>
      </c>
      <c r="N1798" s="29">
        <v>-142714</v>
      </c>
      <c r="O1798" s="29">
        <v>0</v>
      </c>
      <c r="P1798" s="29">
        <f t="shared" si="112"/>
        <v>-1539012</v>
      </c>
      <c r="Q1798" s="29">
        <f t="shared" si="113"/>
        <v>7652689</v>
      </c>
      <c r="R1798" s="29">
        <f t="shared" si="114"/>
        <v>7509975</v>
      </c>
      <c r="S1798" s="15" t="s">
        <v>234</v>
      </c>
      <c r="T1798" s="15">
        <v>101301</v>
      </c>
      <c r="U1798" s="15" t="s">
        <v>133</v>
      </c>
      <c r="V1798" s="15">
        <v>47020001</v>
      </c>
      <c r="W1798" s="15" t="s">
        <v>134</v>
      </c>
    </row>
    <row r="1799" spans="2:23" hidden="1" x14ac:dyDescent="0.25">
      <c r="B1799" s="14">
        <v>21001982</v>
      </c>
      <c r="C1799" s="14">
        <v>0</v>
      </c>
      <c r="D1799" s="15">
        <v>21020011</v>
      </c>
      <c r="E1799" s="16" t="s">
        <v>753</v>
      </c>
      <c r="F1799" s="14">
        <v>1061</v>
      </c>
      <c r="G1799" s="17">
        <v>40816</v>
      </c>
      <c r="H1799" s="29">
        <v>9048988</v>
      </c>
      <c r="I1799" s="29">
        <v>0</v>
      </c>
      <c r="J1799" s="29">
        <v>0</v>
      </c>
      <c r="K1799" s="29">
        <v>0</v>
      </c>
      <c r="L1799" s="29">
        <f t="shared" si="115"/>
        <v>9048988</v>
      </c>
      <c r="M1799" s="29">
        <v>-1389544</v>
      </c>
      <c r="N1799" s="29">
        <v>-142724</v>
      </c>
      <c r="O1799" s="29">
        <v>0</v>
      </c>
      <c r="P1799" s="29">
        <f t="shared" si="112"/>
        <v>-1532268</v>
      </c>
      <c r="Q1799" s="29">
        <f t="shared" si="113"/>
        <v>7659444</v>
      </c>
      <c r="R1799" s="29">
        <f t="shared" si="114"/>
        <v>7516720</v>
      </c>
      <c r="S1799" s="15" t="s">
        <v>234</v>
      </c>
      <c r="T1799" s="15">
        <v>100801</v>
      </c>
      <c r="U1799" s="15" t="s">
        <v>62</v>
      </c>
      <c r="V1799" s="15">
        <v>47020001</v>
      </c>
      <c r="W1799" s="15" t="s">
        <v>44</v>
      </c>
    </row>
    <row r="1800" spans="2:23" hidden="1" x14ac:dyDescent="0.25">
      <c r="B1800" s="14">
        <v>21001983</v>
      </c>
      <c r="C1800" s="14">
        <v>0</v>
      </c>
      <c r="D1800" s="15">
        <v>21020011</v>
      </c>
      <c r="E1800" s="16" t="s">
        <v>1628</v>
      </c>
      <c r="F1800" s="14">
        <v>1201</v>
      </c>
      <c r="G1800" s="17">
        <v>40269</v>
      </c>
      <c r="H1800" s="29">
        <v>9401049</v>
      </c>
      <c r="I1800" s="29">
        <v>0</v>
      </c>
      <c r="J1800" s="29">
        <v>0</v>
      </c>
      <c r="K1800" s="29">
        <v>0</v>
      </c>
      <c r="L1800" s="29">
        <f t="shared" si="115"/>
        <v>9401049</v>
      </c>
      <c r="M1800" s="29">
        <v>-1683676</v>
      </c>
      <c r="N1800" s="29">
        <v>-147905</v>
      </c>
      <c r="O1800" s="29">
        <v>0</v>
      </c>
      <c r="P1800" s="29">
        <f t="shared" si="112"/>
        <v>-1831581</v>
      </c>
      <c r="Q1800" s="29">
        <f t="shared" si="113"/>
        <v>7717373</v>
      </c>
      <c r="R1800" s="29">
        <f t="shared" si="114"/>
        <v>7569468</v>
      </c>
      <c r="S1800" s="15" t="s">
        <v>234</v>
      </c>
      <c r="T1800" s="15">
        <v>101201</v>
      </c>
      <c r="U1800" s="15" t="s">
        <v>144</v>
      </c>
      <c r="V1800" s="15">
        <v>47020001</v>
      </c>
      <c r="W1800" s="15" t="s">
        <v>145</v>
      </c>
    </row>
    <row r="1801" spans="2:23" hidden="1" x14ac:dyDescent="0.25">
      <c r="B1801" s="14">
        <v>21001984</v>
      </c>
      <c r="C1801" s="14">
        <v>0</v>
      </c>
      <c r="D1801" s="15">
        <v>21020011</v>
      </c>
      <c r="E1801" s="16" t="s">
        <v>1629</v>
      </c>
      <c r="F1801" s="14">
        <v>1401</v>
      </c>
      <c r="G1801" s="17">
        <v>40269</v>
      </c>
      <c r="H1801" s="29">
        <v>9403491</v>
      </c>
      <c r="I1801" s="29">
        <v>0</v>
      </c>
      <c r="J1801" s="29">
        <v>0</v>
      </c>
      <c r="K1801" s="29">
        <v>0</v>
      </c>
      <c r="L1801" s="29">
        <f t="shared" si="115"/>
        <v>9403491</v>
      </c>
      <c r="M1801" s="29">
        <v>-1684118</v>
      </c>
      <c r="N1801" s="29">
        <v>-147943</v>
      </c>
      <c r="O1801" s="29">
        <v>0</v>
      </c>
      <c r="P1801" s="29">
        <f t="shared" si="112"/>
        <v>-1832061</v>
      </c>
      <c r="Q1801" s="29">
        <f t="shared" si="113"/>
        <v>7719373</v>
      </c>
      <c r="R1801" s="29">
        <f t="shared" si="114"/>
        <v>7571430</v>
      </c>
      <c r="S1801" s="15" t="s">
        <v>234</v>
      </c>
      <c r="T1801" s="15">
        <v>101401</v>
      </c>
      <c r="U1801" s="15" t="s">
        <v>139</v>
      </c>
      <c r="V1801" s="15">
        <v>47020001</v>
      </c>
      <c r="W1801" s="15" t="s">
        <v>140</v>
      </c>
    </row>
    <row r="1802" spans="2:23" hidden="1" x14ac:dyDescent="0.25">
      <c r="B1802" s="14">
        <v>21001985</v>
      </c>
      <c r="C1802" s="14">
        <v>0</v>
      </c>
      <c r="D1802" s="15">
        <v>21020011</v>
      </c>
      <c r="E1802" s="16" t="s">
        <v>1630</v>
      </c>
      <c r="F1802" s="14">
        <v>1202</v>
      </c>
      <c r="G1802" s="17">
        <v>40269</v>
      </c>
      <c r="H1802" s="29">
        <v>9500467</v>
      </c>
      <c r="I1802" s="29">
        <v>0</v>
      </c>
      <c r="J1802" s="29">
        <v>0</v>
      </c>
      <c r="K1802" s="29">
        <v>0</v>
      </c>
      <c r="L1802" s="29">
        <f t="shared" si="115"/>
        <v>9500467</v>
      </c>
      <c r="M1802" s="29">
        <v>-1701487</v>
      </c>
      <c r="N1802" s="29">
        <v>-149469</v>
      </c>
      <c r="O1802" s="29">
        <v>0</v>
      </c>
      <c r="P1802" s="29">
        <f t="shared" si="112"/>
        <v>-1850956</v>
      </c>
      <c r="Q1802" s="29">
        <f t="shared" si="113"/>
        <v>7798980</v>
      </c>
      <c r="R1802" s="29">
        <f t="shared" si="114"/>
        <v>7649511</v>
      </c>
      <c r="S1802" s="15" t="s">
        <v>234</v>
      </c>
      <c r="T1802" s="15">
        <v>101202</v>
      </c>
      <c r="U1802" s="15" t="s">
        <v>149</v>
      </c>
      <c r="V1802" s="15">
        <v>47020001</v>
      </c>
      <c r="W1802" s="15" t="s">
        <v>145</v>
      </c>
    </row>
    <row r="1803" spans="2:23" hidden="1" x14ac:dyDescent="0.25">
      <c r="B1803" s="14">
        <v>21001986</v>
      </c>
      <c r="C1803" s="14">
        <v>0</v>
      </c>
      <c r="D1803" s="15">
        <v>21020011</v>
      </c>
      <c r="E1803" s="16" t="s">
        <v>1631</v>
      </c>
      <c r="F1803" s="14">
        <v>1301</v>
      </c>
      <c r="G1803" s="17">
        <v>40269</v>
      </c>
      <c r="H1803" s="29">
        <v>9899000</v>
      </c>
      <c r="I1803" s="29">
        <v>0</v>
      </c>
      <c r="J1803" s="29">
        <v>0</v>
      </c>
      <c r="K1803" s="29">
        <v>0</v>
      </c>
      <c r="L1803" s="29">
        <f t="shared" si="115"/>
        <v>9899000</v>
      </c>
      <c r="M1803" s="29">
        <v>-1772863</v>
      </c>
      <c r="N1803" s="29">
        <v>-155739</v>
      </c>
      <c r="O1803" s="29">
        <v>0</v>
      </c>
      <c r="P1803" s="29">
        <f t="shared" si="112"/>
        <v>-1928602</v>
      </c>
      <c r="Q1803" s="29">
        <f t="shared" si="113"/>
        <v>8126137</v>
      </c>
      <c r="R1803" s="29">
        <f t="shared" si="114"/>
        <v>7970398</v>
      </c>
      <c r="S1803" s="15" t="s">
        <v>234</v>
      </c>
      <c r="T1803" s="15">
        <v>101301</v>
      </c>
      <c r="U1803" s="15" t="s">
        <v>133</v>
      </c>
      <c r="V1803" s="15">
        <v>47020001</v>
      </c>
      <c r="W1803" s="15" t="s">
        <v>134</v>
      </c>
    </row>
    <row r="1804" spans="2:23" hidden="1" x14ac:dyDescent="0.25">
      <c r="B1804" s="14">
        <v>21001987</v>
      </c>
      <c r="C1804" s="14">
        <v>0</v>
      </c>
      <c r="D1804" s="15">
        <v>21020011</v>
      </c>
      <c r="E1804" s="16" t="s">
        <v>1632</v>
      </c>
      <c r="F1804" s="14">
        <v>1081</v>
      </c>
      <c r="G1804" s="17">
        <v>40755</v>
      </c>
      <c r="H1804" s="29">
        <v>10043767</v>
      </c>
      <c r="I1804" s="29">
        <v>0</v>
      </c>
      <c r="J1804" s="29">
        <v>0</v>
      </c>
      <c r="K1804" s="29">
        <v>0</v>
      </c>
      <c r="L1804" s="29">
        <f t="shared" si="115"/>
        <v>10043767</v>
      </c>
      <c r="M1804" s="29">
        <v>-1570878</v>
      </c>
      <c r="N1804" s="29">
        <v>-158373</v>
      </c>
      <c r="O1804" s="29">
        <v>0</v>
      </c>
      <c r="P1804" s="29">
        <f t="shared" si="112"/>
        <v>-1729251</v>
      </c>
      <c r="Q1804" s="29">
        <f t="shared" si="113"/>
        <v>8472889</v>
      </c>
      <c r="R1804" s="29">
        <f t="shared" si="114"/>
        <v>8314516</v>
      </c>
      <c r="S1804" s="15" t="s">
        <v>234</v>
      </c>
      <c r="T1804" s="15">
        <v>101001</v>
      </c>
      <c r="U1804" s="15" t="s">
        <v>37</v>
      </c>
      <c r="V1804" s="15">
        <v>47020001</v>
      </c>
      <c r="W1804" s="15" t="s">
        <v>38</v>
      </c>
    </row>
    <row r="1805" spans="2:23" hidden="1" x14ac:dyDescent="0.25">
      <c r="B1805" s="14">
        <v>21001988</v>
      </c>
      <c r="C1805" s="14">
        <v>0</v>
      </c>
      <c r="D1805" s="15">
        <v>21020011</v>
      </c>
      <c r="E1805" s="16" t="s">
        <v>1633</v>
      </c>
      <c r="F1805" s="14">
        <v>1301</v>
      </c>
      <c r="G1805" s="17">
        <v>40269</v>
      </c>
      <c r="H1805" s="29">
        <v>10930000</v>
      </c>
      <c r="I1805" s="29">
        <v>0</v>
      </c>
      <c r="J1805" s="29">
        <v>0</v>
      </c>
      <c r="K1805" s="29">
        <v>0</v>
      </c>
      <c r="L1805" s="29">
        <f t="shared" si="115"/>
        <v>10930000</v>
      </c>
      <c r="M1805" s="29">
        <v>-1957506</v>
      </c>
      <c r="N1805" s="29">
        <v>-171959</v>
      </c>
      <c r="O1805" s="29">
        <v>0</v>
      </c>
      <c r="P1805" s="29">
        <f t="shared" si="112"/>
        <v>-2129465</v>
      </c>
      <c r="Q1805" s="29">
        <f t="shared" si="113"/>
        <v>8972494</v>
      </c>
      <c r="R1805" s="29">
        <f t="shared" si="114"/>
        <v>8800535</v>
      </c>
      <c r="S1805" s="15" t="s">
        <v>234</v>
      </c>
      <c r="T1805" s="15">
        <v>101301</v>
      </c>
      <c r="U1805" s="15" t="s">
        <v>133</v>
      </c>
      <c r="V1805" s="15">
        <v>47020001</v>
      </c>
      <c r="W1805" s="15" t="s">
        <v>134</v>
      </c>
    </row>
    <row r="1806" spans="2:23" hidden="1" x14ac:dyDescent="0.25">
      <c r="B1806" s="14">
        <v>21001989</v>
      </c>
      <c r="C1806" s="14">
        <v>0</v>
      </c>
      <c r="D1806" s="15">
        <v>21020011</v>
      </c>
      <c r="E1806" s="16" t="s">
        <v>754</v>
      </c>
      <c r="F1806" s="14">
        <v>1071</v>
      </c>
      <c r="G1806" s="17">
        <v>40602</v>
      </c>
      <c r="H1806" s="29">
        <v>11127619</v>
      </c>
      <c r="I1806" s="29">
        <v>0</v>
      </c>
      <c r="J1806" s="29">
        <v>0</v>
      </c>
      <c r="K1806" s="29">
        <v>0</v>
      </c>
      <c r="L1806" s="29">
        <f t="shared" si="115"/>
        <v>11127619</v>
      </c>
      <c r="M1806" s="29">
        <v>-1819746</v>
      </c>
      <c r="N1806" s="29">
        <v>-175337</v>
      </c>
      <c r="O1806" s="29">
        <v>0</v>
      </c>
      <c r="P1806" s="29">
        <f t="shared" si="112"/>
        <v>-1995083</v>
      </c>
      <c r="Q1806" s="29">
        <f t="shared" si="113"/>
        <v>9307873</v>
      </c>
      <c r="R1806" s="29">
        <f t="shared" si="114"/>
        <v>9132536</v>
      </c>
      <c r="S1806" s="15" t="s">
        <v>234</v>
      </c>
      <c r="T1806" s="15">
        <v>100901</v>
      </c>
      <c r="U1806" s="15" t="s">
        <v>57</v>
      </c>
      <c r="V1806" s="15">
        <v>47020001</v>
      </c>
      <c r="W1806" s="15" t="s">
        <v>58</v>
      </c>
    </row>
    <row r="1807" spans="2:23" hidden="1" x14ac:dyDescent="0.25">
      <c r="B1807" s="14">
        <v>21001990</v>
      </c>
      <c r="C1807" s="14">
        <v>0</v>
      </c>
      <c r="D1807" s="15">
        <v>21020011</v>
      </c>
      <c r="E1807" s="16" t="s">
        <v>1536</v>
      </c>
      <c r="F1807" s="14">
        <v>1061</v>
      </c>
      <c r="G1807" s="17">
        <v>40908</v>
      </c>
      <c r="H1807" s="29">
        <v>11457512</v>
      </c>
      <c r="I1807" s="29">
        <v>0</v>
      </c>
      <c r="J1807" s="29">
        <v>0</v>
      </c>
      <c r="K1807" s="29">
        <v>0</v>
      </c>
      <c r="L1807" s="29">
        <f t="shared" si="115"/>
        <v>11457512</v>
      </c>
      <c r="M1807" s="29">
        <v>-1858764</v>
      </c>
      <c r="N1807" s="29">
        <v>-197296</v>
      </c>
      <c r="O1807" s="29">
        <v>0</v>
      </c>
      <c r="P1807" s="29">
        <f t="shared" si="112"/>
        <v>-2056060</v>
      </c>
      <c r="Q1807" s="29">
        <f t="shared" si="113"/>
        <v>9598748</v>
      </c>
      <c r="R1807" s="29">
        <f t="shared" si="114"/>
        <v>9401452</v>
      </c>
      <c r="S1807" s="15" t="s">
        <v>234</v>
      </c>
      <c r="T1807" s="15">
        <v>100801</v>
      </c>
      <c r="U1807" s="15" t="s">
        <v>62</v>
      </c>
      <c r="V1807" s="15">
        <v>47020001</v>
      </c>
      <c r="W1807" s="15" t="s">
        <v>44</v>
      </c>
    </row>
    <row r="1808" spans="2:23" hidden="1" x14ac:dyDescent="0.25">
      <c r="B1808" s="14">
        <v>21001991</v>
      </c>
      <c r="C1808" s="14">
        <v>0</v>
      </c>
      <c r="D1808" s="15">
        <v>21020011</v>
      </c>
      <c r="E1808" s="16" t="s">
        <v>1537</v>
      </c>
      <c r="F1808" s="14">
        <v>1091</v>
      </c>
      <c r="G1808" s="17">
        <v>40908</v>
      </c>
      <c r="H1808" s="29">
        <v>11517815</v>
      </c>
      <c r="I1808" s="29">
        <v>0</v>
      </c>
      <c r="J1808" s="29">
        <v>0</v>
      </c>
      <c r="K1808" s="29">
        <v>0</v>
      </c>
      <c r="L1808" s="29">
        <f t="shared" si="115"/>
        <v>11517815</v>
      </c>
      <c r="M1808" s="29">
        <v>-1868544</v>
      </c>
      <c r="N1808" s="29">
        <v>-198334</v>
      </c>
      <c r="O1808" s="29">
        <v>0</v>
      </c>
      <c r="P1808" s="29">
        <f t="shared" si="112"/>
        <v>-2066878</v>
      </c>
      <c r="Q1808" s="29">
        <f t="shared" si="113"/>
        <v>9649271</v>
      </c>
      <c r="R1808" s="29">
        <f t="shared" si="114"/>
        <v>9450937</v>
      </c>
      <c r="S1808" s="15" t="s">
        <v>234</v>
      </c>
      <c r="T1808" s="15">
        <v>100701</v>
      </c>
      <c r="U1808" s="15" t="s">
        <v>52</v>
      </c>
      <c r="V1808" s="15">
        <v>47020001</v>
      </c>
      <c r="W1808" s="15" t="s">
        <v>48</v>
      </c>
    </row>
    <row r="1809" spans="2:23" hidden="1" x14ac:dyDescent="0.25">
      <c r="B1809" s="14">
        <v>21001992</v>
      </c>
      <c r="C1809" s="14">
        <v>0</v>
      </c>
      <c r="D1809" s="15">
        <v>21020011</v>
      </c>
      <c r="E1809" s="16" t="s">
        <v>1634</v>
      </c>
      <c r="F1809" s="14">
        <v>1301</v>
      </c>
      <c r="G1809" s="17">
        <v>40269</v>
      </c>
      <c r="H1809" s="29">
        <v>11549000</v>
      </c>
      <c r="I1809" s="29">
        <v>0</v>
      </c>
      <c r="J1809" s="29">
        <v>0</v>
      </c>
      <c r="K1809" s="29">
        <v>0</v>
      </c>
      <c r="L1809" s="29">
        <f t="shared" si="115"/>
        <v>11549000</v>
      </c>
      <c r="M1809" s="29">
        <v>-2068369</v>
      </c>
      <c r="N1809" s="29">
        <v>-181698</v>
      </c>
      <c r="O1809" s="29">
        <v>0</v>
      </c>
      <c r="P1809" s="29">
        <f t="shared" si="112"/>
        <v>-2250067</v>
      </c>
      <c r="Q1809" s="29">
        <f t="shared" si="113"/>
        <v>9480631</v>
      </c>
      <c r="R1809" s="29">
        <f t="shared" si="114"/>
        <v>9298933</v>
      </c>
      <c r="S1809" s="15" t="s">
        <v>234</v>
      </c>
      <c r="T1809" s="15">
        <v>101301</v>
      </c>
      <c r="U1809" s="15" t="s">
        <v>133</v>
      </c>
      <c r="V1809" s="15">
        <v>47020001</v>
      </c>
      <c r="W1809" s="15" t="s">
        <v>134</v>
      </c>
    </row>
    <row r="1810" spans="2:23" hidden="1" x14ac:dyDescent="0.25">
      <c r="B1810" s="14">
        <v>21001993</v>
      </c>
      <c r="C1810" s="14">
        <v>0</v>
      </c>
      <c r="D1810" s="15">
        <v>21020011</v>
      </c>
      <c r="E1810" s="16" t="s">
        <v>1635</v>
      </c>
      <c r="F1810" s="14">
        <v>1031</v>
      </c>
      <c r="G1810" s="17">
        <v>40421</v>
      </c>
      <c r="H1810" s="29">
        <v>12044964</v>
      </c>
      <c r="I1810" s="29">
        <v>0</v>
      </c>
      <c r="J1810" s="29">
        <v>0</v>
      </c>
      <c r="K1810" s="29">
        <v>0</v>
      </c>
      <c r="L1810" s="29">
        <f t="shared" si="115"/>
        <v>12044964</v>
      </c>
      <c r="M1810" s="29">
        <v>-2071650</v>
      </c>
      <c r="N1810" s="29">
        <v>-189635</v>
      </c>
      <c r="O1810" s="29">
        <v>0</v>
      </c>
      <c r="P1810" s="29">
        <f t="shared" si="112"/>
        <v>-2261285</v>
      </c>
      <c r="Q1810" s="29">
        <f t="shared" si="113"/>
        <v>9973314</v>
      </c>
      <c r="R1810" s="29">
        <f t="shared" si="114"/>
        <v>9783679</v>
      </c>
      <c r="S1810" s="15" t="s">
        <v>234</v>
      </c>
      <c r="T1810" s="15">
        <v>100401</v>
      </c>
      <c r="U1810" s="15" t="s">
        <v>97</v>
      </c>
      <c r="V1810" s="15">
        <v>47020001</v>
      </c>
      <c r="W1810" s="15" t="s">
        <v>98</v>
      </c>
    </row>
    <row r="1811" spans="2:23" hidden="1" x14ac:dyDescent="0.25">
      <c r="B1811" s="14">
        <v>21001994</v>
      </c>
      <c r="C1811" s="14">
        <v>0</v>
      </c>
      <c r="D1811" s="15">
        <v>21020011</v>
      </c>
      <c r="E1811" s="16" t="s">
        <v>1636</v>
      </c>
      <c r="F1811" s="14">
        <v>1401</v>
      </c>
      <c r="G1811" s="17">
        <v>40816</v>
      </c>
      <c r="H1811" s="29">
        <v>12160151</v>
      </c>
      <c r="I1811" s="29">
        <v>0</v>
      </c>
      <c r="J1811" s="29">
        <v>0</v>
      </c>
      <c r="K1811" s="29">
        <v>0</v>
      </c>
      <c r="L1811" s="29">
        <f t="shared" si="115"/>
        <v>12160151</v>
      </c>
      <c r="M1811" s="29">
        <v>-1867292</v>
      </c>
      <c r="N1811" s="29">
        <v>-191795</v>
      </c>
      <c r="O1811" s="29">
        <v>0</v>
      </c>
      <c r="P1811" s="29">
        <f t="shared" si="112"/>
        <v>-2059087</v>
      </c>
      <c r="Q1811" s="29">
        <f t="shared" si="113"/>
        <v>10292859</v>
      </c>
      <c r="R1811" s="29">
        <f t="shared" si="114"/>
        <v>10101064</v>
      </c>
      <c r="S1811" s="15" t="s">
        <v>234</v>
      </c>
      <c r="T1811" s="15">
        <v>101401</v>
      </c>
      <c r="U1811" s="15" t="s">
        <v>139</v>
      </c>
      <c r="V1811" s="15">
        <v>47020001</v>
      </c>
      <c r="W1811" s="15" t="s">
        <v>140</v>
      </c>
    </row>
    <row r="1812" spans="2:23" hidden="1" x14ac:dyDescent="0.25">
      <c r="B1812" s="14">
        <v>21001995</v>
      </c>
      <c r="C1812" s="14">
        <v>0</v>
      </c>
      <c r="D1812" s="15">
        <v>21020011</v>
      </c>
      <c r="E1812" s="16" t="s">
        <v>1536</v>
      </c>
      <c r="F1812" s="14">
        <v>1061</v>
      </c>
      <c r="G1812" s="17">
        <v>40269</v>
      </c>
      <c r="H1812" s="29">
        <v>12169652</v>
      </c>
      <c r="I1812" s="29">
        <v>0</v>
      </c>
      <c r="J1812" s="29">
        <v>0</v>
      </c>
      <c r="K1812" s="29">
        <v>0</v>
      </c>
      <c r="L1812" s="29">
        <f t="shared" si="115"/>
        <v>12169652</v>
      </c>
      <c r="M1812" s="29">
        <v>-2315995</v>
      </c>
      <c r="N1812" s="29">
        <v>-202077</v>
      </c>
      <c r="O1812" s="29">
        <v>0</v>
      </c>
      <c r="P1812" s="29">
        <f t="shared" si="112"/>
        <v>-2518072</v>
      </c>
      <c r="Q1812" s="29">
        <f t="shared" si="113"/>
        <v>9853657</v>
      </c>
      <c r="R1812" s="29">
        <f t="shared" si="114"/>
        <v>9651580</v>
      </c>
      <c r="S1812" s="15" t="s">
        <v>234</v>
      </c>
      <c r="T1812" s="15">
        <v>100801</v>
      </c>
      <c r="U1812" s="15" t="s">
        <v>62</v>
      </c>
      <c r="V1812" s="15">
        <v>47020001</v>
      </c>
      <c r="W1812" s="15" t="s">
        <v>44</v>
      </c>
    </row>
    <row r="1813" spans="2:23" hidden="1" x14ac:dyDescent="0.25">
      <c r="B1813" s="14">
        <v>21001996</v>
      </c>
      <c r="C1813" s="14">
        <v>0</v>
      </c>
      <c r="D1813" s="15">
        <v>21020011</v>
      </c>
      <c r="E1813" s="16" t="s">
        <v>750</v>
      </c>
      <c r="F1813" s="14">
        <v>1401</v>
      </c>
      <c r="G1813" s="17">
        <v>40816</v>
      </c>
      <c r="H1813" s="29">
        <v>12178666</v>
      </c>
      <c r="I1813" s="29">
        <v>0</v>
      </c>
      <c r="J1813" s="29">
        <v>0</v>
      </c>
      <c r="K1813" s="29">
        <v>0</v>
      </c>
      <c r="L1813" s="29">
        <f t="shared" si="115"/>
        <v>12178666</v>
      </c>
      <c r="M1813" s="29">
        <v>-1914187</v>
      </c>
      <c r="N1813" s="29">
        <v>-197063</v>
      </c>
      <c r="O1813" s="29">
        <v>0</v>
      </c>
      <c r="P1813" s="29">
        <f t="shared" si="112"/>
        <v>-2111250</v>
      </c>
      <c r="Q1813" s="29">
        <f t="shared" si="113"/>
        <v>10264479</v>
      </c>
      <c r="R1813" s="29">
        <f t="shared" si="114"/>
        <v>10067416</v>
      </c>
      <c r="S1813" s="15" t="s">
        <v>234</v>
      </c>
      <c r="T1813" s="15">
        <v>101401</v>
      </c>
      <c r="U1813" s="15" t="s">
        <v>139</v>
      </c>
      <c r="V1813" s="15">
        <v>47020001</v>
      </c>
      <c r="W1813" s="15" t="s">
        <v>140</v>
      </c>
    </row>
    <row r="1814" spans="2:23" hidden="1" x14ac:dyDescent="0.25">
      <c r="B1814" s="14">
        <v>21001997</v>
      </c>
      <c r="C1814" s="14">
        <v>0</v>
      </c>
      <c r="D1814" s="15">
        <v>21020011</v>
      </c>
      <c r="E1814" s="16" t="s">
        <v>1537</v>
      </c>
      <c r="F1814" s="14">
        <v>1091</v>
      </c>
      <c r="G1814" s="17">
        <v>40269</v>
      </c>
      <c r="H1814" s="29">
        <v>12233703</v>
      </c>
      <c r="I1814" s="29">
        <v>0</v>
      </c>
      <c r="J1814" s="29">
        <v>0</v>
      </c>
      <c r="K1814" s="29">
        <v>0</v>
      </c>
      <c r="L1814" s="29">
        <f t="shared" si="115"/>
        <v>12233703</v>
      </c>
      <c r="M1814" s="29">
        <v>-2328187</v>
      </c>
      <c r="N1814" s="29">
        <v>-203141</v>
      </c>
      <c r="O1814" s="29">
        <v>0</v>
      </c>
      <c r="P1814" s="29">
        <f t="shared" si="112"/>
        <v>-2531328</v>
      </c>
      <c r="Q1814" s="29">
        <f t="shared" si="113"/>
        <v>9905516</v>
      </c>
      <c r="R1814" s="29">
        <f t="shared" si="114"/>
        <v>9702375</v>
      </c>
      <c r="S1814" s="15" t="s">
        <v>234</v>
      </c>
      <c r="T1814" s="15">
        <v>100701</v>
      </c>
      <c r="U1814" s="15" t="s">
        <v>52</v>
      </c>
      <c r="V1814" s="15">
        <v>47020001</v>
      </c>
      <c r="W1814" s="15" t="s">
        <v>48</v>
      </c>
    </row>
    <row r="1815" spans="2:23" hidden="1" x14ac:dyDescent="0.25">
      <c r="B1815" s="14">
        <v>21001998</v>
      </c>
      <c r="C1815" s="14">
        <v>0</v>
      </c>
      <c r="D1815" s="15">
        <v>21020011</v>
      </c>
      <c r="E1815" s="16" t="s">
        <v>1637</v>
      </c>
      <c r="F1815" s="14">
        <v>1071</v>
      </c>
      <c r="G1815" s="17">
        <v>40449</v>
      </c>
      <c r="H1815" s="29">
        <v>12502574</v>
      </c>
      <c r="I1815" s="29">
        <v>0</v>
      </c>
      <c r="J1815" s="29">
        <v>0</v>
      </c>
      <c r="K1815" s="29">
        <v>0</v>
      </c>
      <c r="L1815" s="29">
        <f t="shared" si="115"/>
        <v>12502574</v>
      </c>
      <c r="M1815" s="29">
        <v>-2133997</v>
      </c>
      <c r="N1815" s="29">
        <v>-196865</v>
      </c>
      <c r="O1815" s="29">
        <v>0</v>
      </c>
      <c r="P1815" s="29">
        <f t="shared" si="112"/>
        <v>-2330862</v>
      </c>
      <c r="Q1815" s="29">
        <f t="shared" si="113"/>
        <v>10368577</v>
      </c>
      <c r="R1815" s="29">
        <f t="shared" si="114"/>
        <v>10171712</v>
      </c>
      <c r="S1815" s="15" t="s">
        <v>234</v>
      </c>
      <c r="T1815" s="15">
        <v>100901</v>
      </c>
      <c r="U1815" s="15" t="s">
        <v>57</v>
      </c>
      <c r="V1815" s="15">
        <v>47020001</v>
      </c>
      <c r="W1815" s="15" t="s">
        <v>58</v>
      </c>
    </row>
    <row r="1816" spans="2:23" hidden="1" x14ac:dyDescent="0.25">
      <c r="B1816" s="14">
        <v>21001999</v>
      </c>
      <c r="C1816" s="14">
        <v>0</v>
      </c>
      <c r="D1816" s="15">
        <v>21020011</v>
      </c>
      <c r="E1816" s="16" t="s">
        <v>1638</v>
      </c>
      <c r="F1816" s="14">
        <v>1405</v>
      </c>
      <c r="G1816" s="17">
        <v>39545</v>
      </c>
      <c r="H1816" s="29">
        <v>12801321</v>
      </c>
      <c r="I1816" s="29">
        <v>0</v>
      </c>
      <c r="J1816" s="29">
        <v>0</v>
      </c>
      <c r="K1816" s="29">
        <v>0</v>
      </c>
      <c r="L1816" s="29">
        <f t="shared" si="115"/>
        <v>12801321</v>
      </c>
      <c r="M1816" s="29">
        <v>-2725483</v>
      </c>
      <c r="N1816" s="29">
        <v>-200691</v>
      </c>
      <c r="O1816" s="29">
        <v>0</v>
      </c>
      <c r="P1816" s="29">
        <f t="shared" si="112"/>
        <v>-2926174</v>
      </c>
      <c r="Q1816" s="29">
        <f t="shared" si="113"/>
        <v>10075838</v>
      </c>
      <c r="R1816" s="29">
        <f t="shared" si="114"/>
        <v>9875147</v>
      </c>
      <c r="S1816" s="15" t="s">
        <v>234</v>
      </c>
      <c r="T1816" s="15">
        <v>101405</v>
      </c>
      <c r="U1816" s="15" t="s">
        <v>162</v>
      </c>
      <c r="V1816" s="15">
        <v>47020001</v>
      </c>
      <c r="W1816" s="15" t="s">
        <v>140</v>
      </c>
    </row>
    <row r="1817" spans="2:23" hidden="1" x14ac:dyDescent="0.25">
      <c r="B1817" s="14">
        <v>21002000</v>
      </c>
      <c r="C1817" s="14">
        <v>0</v>
      </c>
      <c r="D1817" s="15">
        <v>21020011</v>
      </c>
      <c r="E1817" s="16" t="s">
        <v>1639</v>
      </c>
      <c r="F1817" s="14">
        <v>1202</v>
      </c>
      <c r="G1817" s="17">
        <v>40269</v>
      </c>
      <c r="H1817" s="29">
        <v>12848579</v>
      </c>
      <c r="I1817" s="29">
        <v>0</v>
      </c>
      <c r="J1817" s="29">
        <v>0</v>
      </c>
      <c r="K1817" s="29">
        <v>0</v>
      </c>
      <c r="L1817" s="29">
        <f t="shared" si="115"/>
        <v>12848579</v>
      </c>
      <c r="M1817" s="29">
        <v>-2301117</v>
      </c>
      <c r="N1817" s="29">
        <v>-202144</v>
      </c>
      <c r="O1817" s="29">
        <v>0</v>
      </c>
      <c r="P1817" s="29">
        <f t="shared" si="112"/>
        <v>-2503261</v>
      </c>
      <c r="Q1817" s="29">
        <f t="shared" si="113"/>
        <v>10547462</v>
      </c>
      <c r="R1817" s="29">
        <f t="shared" si="114"/>
        <v>10345318</v>
      </c>
      <c r="S1817" s="15" t="s">
        <v>234</v>
      </c>
      <c r="T1817" s="15">
        <v>101202</v>
      </c>
      <c r="U1817" s="15" t="s">
        <v>149</v>
      </c>
      <c r="V1817" s="15">
        <v>47020001</v>
      </c>
      <c r="W1817" s="15" t="s">
        <v>145</v>
      </c>
    </row>
    <row r="1818" spans="2:23" hidden="1" x14ac:dyDescent="0.25">
      <c r="B1818" s="14">
        <v>21002001</v>
      </c>
      <c r="C1818" s="14">
        <v>0</v>
      </c>
      <c r="D1818" s="15">
        <v>21020011</v>
      </c>
      <c r="E1818" s="16" t="s">
        <v>1640</v>
      </c>
      <c r="F1818" s="14">
        <v>1021</v>
      </c>
      <c r="G1818" s="17">
        <v>40908</v>
      </c>
      <c r="H1818" s="29">
        <v>12958208</v>
      </c>
      <c r="I1818" s="29">
        <v>0</v>
      </c>
      <c r="J1818" s="29">
        <v>0</v>
      </c>
      <c r="K1818" s="29">
        <v>0</v>
      </c>
      <c r="L1818" s="29">
        <f t="shared" si="115"/>
        <v>12958208</v>
      </c>
      <c r="M1818" s="29">
        <v>-1934241</v>
      </c>
      <c r="N1818" s="29">
        <v>-204463</v>
      </c>
      <c r="O1818" s="29">
        <v>0</v>
      </c>
      <c r="P1818" s="29">
        <f t="shared" si="112"/>
        <v>-2138704</v>
      </c>
      <c r="Q1818" s="29">
        <f t="shared" si="113"/>
        <v>11023967</v>
      </c>
      <c r="R1818" s="29">
        <f t="shared" si="114"/>
        <v>10819504</v>
      </c>
      <c r="S1818" s="15" t="s">
        <v>234</v>
      </c>
      <c r="T1818" s="15">
        <v>100301</v>
      </c>
      <c r="U1818" s="15" t="s">
        <v>32</v>
      </c>
      <c r="V1818" s="15">
        <v>47020001</v>
      </c>
      <c r="W1818" s="15" t="s">
        <v>33</v>
      </c>
    </row>
    <row r="1819" spans="2:23" hidden="1" x14ac:dyDescent="0.25">
      <c r="B1819" s="14">
        <v>21002002</v>
      </c>
      <c r="C1819" s="14">
        <v>0</v>
      </c>
      <c r="D1819" s="15">
        <v>21020011</v>
      </c>
      <c r="E1819" s="16" t="s">
        <v>1641</v>
      </c>
      <c r="F1819" s="14">
        <v>1201</v>
      </c>
      <c r="G1819" s="17">
        <v>40269</v>
      </c>
      <c r="H1819" s="29">
        <v>13866359</v>
      </c>
      <c r="I1819" s="29">
        <v>0</v>
      </c>
      <c r="J1819" s="29">
        <v>0</v>
      </c>
      <c r="K1819" s="29">
        <v>0</v>
      </c>
      <c r="L1819" s="29">
        <f t="shared" si="115"/>
        <v>13866359</v>
      </c>
      <c r="M1819" s="29">
        <v>-2483393</v>
      </c>
      <c r="N1819" s="29">
        <v>-218156</v>
      </c>
      <c r="O1819" s="29">
        <v>0</v>
      </c>
      <c r="P1819" s="29">
        <f t="shared" si="112"/>
        <v>-2701549</v>
      </c>
      <c r="Q1819" s="29">
        <f t="shared" si="113"/>
        <v>11382966</v>
      </c>
      <c r="R1819" s="29">
        <f t="shared" si="114"/>
        <v>11164810</v>
      </c>
      <c r="S1819" s="15" t="s">
        <v>234</v>
      </c>
      <c r="T1819" s="15">
        <v>101201</v>
      </c>
      <c r="U1819" s="15" t="s">
        <v>144</v>
      </c>
      <c r="V1819" s="15">
        <v>47020001</v>
      </c>
      <c r="W1819" s="15" t="s">
        <v>145</v>
      </c>
    </row>
    <row r="1820" spans="2:23" hidden="1" x14ac:dyDescent="0.25">
      <c r="B1820" s="14">
        <v>21002003</v>
      </c>
      <c r="C1820" s="14">
        <v>0</v>
      </c>
      <c r="D1820" s="15">
        <v>21020011</v>
      </c>
      <c r="E1820" s="16" t="s">
        <v>1642</v>
      </c>
      <c r="F1820" s="14">
        <v>1051</v>
      </c>
      <c r="G1820" s="17">
        <v>41090</v>
      </c>
      <c r="H1820" s="29">
        <v>14564273</v>
      </c>
      <c r="I1820" s="29">
        <v>0</v>
      </c>
      <c r="J1820" s="29">
        <v>0</v>
      </c>
      <c r="K1820" s="29">
        <v>0</v>
      </c>
      <c r="L1820" s="29">
        <f t="shared" si="115"/>
        <v>14564273</v>
      </c>
      <c r="M1820" s="29">
        <v>-2050187</v>
      </c>
      <c r="N1820" s="29">
        <v>-229984</v>
      </c>
      <c r="O1820" s="29">
        <v>0</v>
      </c>
      <c r="P1820" s="29">
        <f t="shared" si="112"/>
        <v>-2280171</v>
      </c>
      <c r="Q1820" s="29">
        <f t="shared" si="113"/>
        <v>12514086</v>
      </c>
      <c r="R1820" s="29">
        <f t="shared" si="114"/>
        <v>12284102</v>
      </c>
      <c r="S1820" s="15" t="s">
        <v>234</v>
      </c>
      <c r="T1820" s="15">
        <v>100601</v>
      </c>
      <c r="U1820" s="15" t="s">
        <v>79</v>
      </c>
      <c r="V1820" s="15">
        <v>47020001</v>
      </c>
      <c r="W1820" s="15" t="s">
        <v>80</v>
      </c>
    </row>
    <row r="1821" spans="2:23" hidden="1" x14ac:dyDescent="0.25">
      <c r="B1821" s="14">
        <v>21002004</v>
      </c>
      <c r="C1821" s="14">
        <v>0</v>
      </c>
      <c r="D1821" s="15">
        <v>21020011</v>
      </c>
      <c r="E1821" s="16" t="s">
        <v>1643</v>
      </c>
      <c r="F1821" s="14">
        <v>1041</v>
      </c>
      <c r="G1821" s="17">
        <v>40435</v>
      </c>
      <c r="H1821" s="29">
        <v>15060497</v>
      </c>
      <c r="I1821" s="29">
        <v>0</v>
      </c>
      <c r="J1821" s="29">
        <v>0</v>
      </c>
      <c r="K1821" s="29">
        <v>0</v>
      </c>
      <c r="L1821" s="29">
        <f t="shared" si="115"/>
        <v>15060497</v>
      </c>
      <c r="M1821" s="29">
        <v>-2580443</v>
      </c>
      <c r="N1821" s="29">
        <v>-237126</v>
      </c>
      <c r="O1821" s="29">
        <v>0</v>
      </c>
      <c r="P1821" s="29">
        <f t="shared" si="112"/>
        <v>-2817569</v>
      </c>
      <c r="Q1821" s="29">
        <f t="shared" si="113"/>
        <v>12480054</v>
      </c>
      <c r="R1821" s="29">
        <f t="shared" si="114"/>
        <v>12242928</v>
      </c>
      <c r="S1821" s="15" t="s">
        <v>234</v>
      </c>
      <c r="T1821" s="15">
        <v>100501</v>
      </c>
      <c r="U1821" s="15" t="s">
        <v>27</v>
      </c>
      <c r="V1821" s="15">
        <v>47020001</v>
      </c>
      <c r="W1821" s="15" t="s">
        <v>28</v>
      </c>
    </row>
    <row r="1822" spans="2:23" hidden="1" x14ac:dyDescent="0.25">
      <c r="B1822" s="14">
        <v>21002005</v>
      </c>
      <c r="C1822" s="14">
        <v>0</v>
      </c>
      <c r="D1822" s="15">
        <v>21020011</v>
      </c>
      <c r="E1822" s="16" t="s">
        <v>1644</v>
      </c>
      <c r="F1822" s="14">
        <v>1401</v>
      </c>
      <c r="G1822" s="17">
        <v>40779</v>
      </c>
      <c r="H1822" s="29">
        <v>15069316</v>
      </c>
      <c r="I1822" s="29">
        <v>0</v>
      </c>
      <c r="J1822" s="29">
        <v>0</v>
      </c>
      <c r="K1822" s="29">
        <v>0</v>
      </c>
      <c r="L1822" s="29">
        <f t="shared" si="115"/>
        <v>15069316</v>
      </c>
      <c r="M1822" s="29">
        <v>-2340021</v>
      </c>
      <c r="N1822" s="29">
        <v>-237642</v>
      </c>
      <c r="O1822" s="29">
        <v>0</v>
      </c>
      <c r="P1822" s="29">
        <f t="shared" si="112"/>
        <v>-2577663</v>
      </c>
      <c r="Q1822" s="29">
        <f t="shared" si="113"/>
        <v>12729295</v>
      </c>
      <c r="R1822" s="29">
        <f t="shared" si="114"/>
        <v>12491653</v>
      </c>
      <c r="S1822" s="15" t="s">
        <v>234</v>
      </c>
      <c r="T1822" s="15">
        <v>101401</v>
      </c>
      <c r="U1822" s="15" t="s">
        <v>139</v>
      </c>
      <c r="V1822" s="15">
        <v>47020001</v>
      </c>
      <c r="W1822" s="15" t="s">
        <v>140</v>
      </c>
    </row>
    <row r="1823" spans="2:23" hidden="1" x14ac:dyDescent="0.25">
      <c r="B1823" s="14">
        <v>21002006</v>
      </c>
      <c r="C1823" s="14">
        <v>0</v>
      </c>
      <c r="D1823" s="15">
        <v>21020011</v>
      </c>
      <c r="E1823" s="16" t="s">
        <v>1645</v>
      </c>
      <c r="F1823" s="14">
        <v>1001</v>
      </c>
      <c r="G1823" s="17">
        <v>40811</v>
      </c>
      <c r="H1823" s="29">
        <v>15893228</v>
      </c>
      <c r="I1823" s="29">
        <v>0</v>
      </c>
      <c r="J1823" s="29">
        <v>0</v>
      </c>
      <c r="K1823" s="29">
        <v>0</v>
      </c>
      <c r="L1823" s="29">
        <f t="shared" si="115"/>
        <v>15893228</v>
      </c>
      <c r="M1823" s="29">
        <v>-2444242</v>
      </c>
      <c r="N1823" s="29">
        <v>-250669</v>
      </c>
      <c r="O1823" s="29">
        <v>0</v>
      </c>
      <c r="P1823" s="29">
        <f t="shared" si="112"/>
        <v>-2694911</v>
      </c>
      <c r="Q1823" s="29">
        <f t="shared" si="113"/>
        <v>13448986</v>
      </c>
      <c r="R1823" s="29">
        <f t="shared" si="114"/>
        <v>13198317</v>
      </c>
      <c r="S1823" s="15" t="s">
        <v>234</v>
      </c>
      <c r="T1823" s="15">
        <v>100101</v>
      </c>
      <c r="U1823" s="15" t="s">
        <v>89</v>
      </c>
      <c r="V1823" s="15">
        <v>47020001</v>
      </c>
      <c r="W1823" s="15" t="s">
        <v>85</v>
      </c>
    </row>
    <row r="1824" spans="2:23" hidden="1" x14ac:dyDescent="0.25">
      <c r="B1824" s="14">
        <v>21002007</v>
      </c>
      <c r="C1824" s="14">
        <v>0</v>
      </c>
      <c r="D1824" s="15">
        <v>21020011</v>
      </c>
      <c r="E1824" s="16" t="s">
        <v>1533</v>
      </c>
      <c r="F1824" s="14">
        <v>1025</v>
      </c>
      <c r="G1824" s="17">
        <v>39545</v>
      </c>
      <c r="H1824" s="29">
        <v>15974287</v>
      </c>
      <c r="I1824" s="29">
        <v>0</v>
      </c>
      <c r="J1824" s="29">
        <v>0</v>
      </c>
      <c r="K1824" s="29">
        <v>0</v>
      </c>
      <c r="L1824" s="29">
        <f t="shared" si="115"/>
        <v>15974287</v>
      </c>
      <c r="M1824" s="29">
        <v>-3401030</v>
      </c>
      <c r="N1824" s="29">
        <v>-250435</v>
      </c>
      <c r="O1824" s="29">
        <v>0</v>
      </c>
      <c r="P1824" s="29">
        <f t="shared" si="112"/>
        <v>-3651465</v>
      </c>
      <c r="Q1824" s="29">
        <f t="shared" si="113"/>
        <v>12573257</v>
      </c>
      <c r="R1824" s="29">
        <f t="shared" si="114"/>
        <v>12322822</v>
      </c>
      <c r="S1824" s="15" t="s">
        <v>234</v>
      </c>
      <c r="T1824" s="15">
        <v>100305</v>
      </c>
      <c r="U1824" s="15" t="s">
        <v>156</v>
      </c>
      <c r="V1824" s="15">
        <v>47020001</v>
      </c>
      <c r="W1824" s="15" t="s">
        <v>33</v>
      </c>
    </row>
    <row r="1825" spans="2:23" hidden="1" x14ac:dyDescent="0.25">
      <c r="B1825" s="14">
        <v>21002008</v>
      </c>
      <c r="C1825" s="14">
        <v>0</v>
      </c>
      <c r="D1825" s="15">
        <v>21020011</v>
      </c>
      <c r="E1825" s="16" t="s">
        <v>1646</v>
      </c>
      <c r="F1825" s="14">
        <v>1031</v>
      </c>
      <c r="G1825" s="17">
        <v>40421</v>
      </c>
      <c r="H1825" s="29">
        <v>16033681</v>
      </c>
      <c r="I1825" s="29">
        <v>0</v>
      </c>
      <c r="J1825" s="29">
        <v>0</v>
      </c>
      <c r="K1825" s="29">
        <v>0</v>
      </c>
      <c r="L1825" s="29">
        <f t="shared" si="115"/>
        <v>16033681</v>
      </c>
      <c r="M1825" s="29">
        <v>-2757681</v>
      </c>
      <c r="N1825" s="29">
        <v>-252433</v>
      </c>
      <c r="O1825" s="29">
        <v>0</v>
      </c>
      <c r="P1825" s="29">
        <f t="shared" si="112"/>
        <v>-3010114</v>
      </c>
      <c r="Q1825" s="29">
        <f t="shared" si="113"/>
        <v>13276000</v>
      </c>
      <c r="R1825" s="29">
        <f t="shared" si="114"/>
        <v>13023567</v>
      </c>
      <c r="S1825" s="15" t="s">
        <v>234</v>
      </c>
      <c r="T1825" s="15">
        <v>100401</v>
      </c>
      <c r="U1825" s="15" t="s">
        <v>97</v>
      </c>
      <c r="V1825" s="15">
        <v>47020001</v>
      </c>
      <c r="W1825" s="15" t="s">
        <v>98</v>
      </c>
    </row>
    <row r="1826" spans="2:23" hidden="1" x14ac:dyDescent="0.25">
      <c r="B1826" s="14">
        <v>21002009</v>
      </c>
      <c r="C1826" s="14">
        <v>0</v>
      </c>
      <c r="D1826" s="15">
        <v>21020011</v>
      </c>
      <c r="E1826" s="16" t="s">
        <v>1647</v>
      </c>
      <c r="F1826" s="14">
        <v>1301</v>
      </c>
      <c r="G1826" s="17">
        <v>40543</v>
      </c>
      <c r="H1826" s="29">
        <v>16085425</v>
      </c>
      <c r="I1826" s="29">
        <v>0</v>
      </c>
      <c r="J1826" s="29">
        <v>0</v>
      </c>
      <c r="K1826" s="29">
        <v>0</v>
      </c>
      <c r="L1826" s="29">
        <f t="shared" si="115"/>
        <v>16085425</v>
      </c>
      <c r="M1826" s="29">
        <v>-2674872</v>
      </c>
      <c r="N1826" s="29">
        <v>-253389</v>
      </c>
      <c r="O1826" s="29">
        <v>0</v>
      </c>
      <c r="P1826" s="29">
        <f t="shared" si="112"/>
        <v>-2928261</v>
      </c>
      <c r="Q1826" s="29">
        <f t="shared" si="113"/>
        <v>13410553</v>
      </c>
      <c r="R1826" s="29">
        <f t="shared" si="114"/>
        <v>13157164</v>
      </c>
      <c r="S1826" s="15" t="s">
        <v>234</v>
      </c>
      <c r="T1826" s="15">
        <v>101301</v>
      </c>
      <c r="U1826" s="15" t="s">
        <v>133</v>
      </c>
      <c r="V1826" s="15">
        <v>47020001</v>
      </c>
      <c r="W1826" s="15" t="s">
        <v>134</v>
      </c>
    </row>
    <row r="1827" spans="2:23" hidden="1" x14ac:dyDescent="0.25">
      <c r="B1827" s="14">
        <v>21002010</v>
      </c>
      <c r="C1827" s="14">
        <v>0</v>
      </c>
      <c r="D1827" s="15">
        <v>21020011</v>
      </c>
      <c r="E1827" s="16" t="s">
        <v>1648</v>
      </c>
      <c r="F1827" s="14">
        <v>1041</v>
      </c>
      <c r="G1827" s="17">
        <v>40373</v>
      </c>
      <c r="H1827" s="29">
        <v>16428456</v>
      </c>
      <c r="I1827" s="29">
        <v>0</v>
      </c>
      <c r="J1827" s="29">
        <v>0</v>
      </c>
      <c r="K1827" s="29">
        <v>0</v>
      </c>
      <c r="L1827" s="29">
        <f t="shared" si="115"/>
        <v>16428456</v>
      </c>
      <c r="M1827" s="29">
        <v>-2862420</v>
      </c>
      <c r="N1827" s="29">
        <v>-258590</v>
      </c>
      <c r="O1827" s="29">
        <v>0</v>
      </c>
      <c r="P1827" s="29">
        <f t="shared" si="112"/>
        <v>-3121010</v>
      </c>
      <c r="Q1827" s="29">
        <f t="shared" si="113"/>
        <v>13566036</v>
      </c>
      <c r="R1827" s="29">
        <f t="shared" si="114"/>
        <v>13307446</v>
      </c>
      <c r="S1827" s="15" t="s">
        <v>234</v>
      </c>
      <c r="T1827" s="15">
        <v>100501</v>
      </c>
      <c r="U1827" s="15" t="s">
        <v>27</v>
      </c>
      <c r="V1827" s="15">
        <v>47020001</v>
      </c>
      <c r="W1827" s="15" t="s">
        <v>28</v>
      </c>
    </row>
    <row r="1828" spans="2:23" hidden="1" x14ac:dyDescent="0.25">
      <c r="B1828" s="14">
        <v>21002011</v>
      </c>
      <c r="C1828" s="14">
        <v>0</v>
      </c>
      <c r="D1828" s="15">
        <v>21020011</v>
      </c>
      <c r="E1828" s="16" t="s">
        <v>1649</v>
      </c>
      <c r="F1828" s="14">
        <v>1301</v>
      </c>
      <c r="G1828" s="17">
        <v>40800</v>
      </c>
      <c r="H1828" s="29">
        <v>16861796</v>
      </c>
      <c r="I1828" s="29">
        <v>0</v>
      </c>
      <c r="J1828" s="29">
        <v>0</v>
      </c>
      <c r="K1828" s="29">
        <v>0</v>
      </c>
      <c r="L1828" s="29">
        <f t="shared" si="115"/>
        <v>16861796</v>
      </c>
      <c r="M1828" s="29">
        <v>-2601851</v>
      </c>
      <c r="N1828" s="29">
        <v>-265933</v>
      </c>
      <c r="O1828" s="29">
        <v>0</v>
      </c>
      <c r="P1828" s="29">
        <f t="shared" si="112"/>
        <v>-2867784</v>
      </c>
      <c r="Q1828" s="29">
        <f t="shared" si="113"/>
        <v>14259945</v>
      </c>
      <c r="R1828" s="29">
        <f t="shared" si="114"/>
        <v>13994012</v>
      </c>
      <c r="S1828" s="15" t="s">
        <v>234</v>
      </c>
      <c r="T1828" s="15">
        <v>101301</v>
      </c>
      <c r="U1828" s="15" t="s">
        <v>133</v>
      </c>
      <c r="V1828" s="15">
        <v>47020001</v>
      </c>
      <c r="W1828" s="15" t="s">
        <v>134</v>
      </c>
    </row>
    <row r="1829" spans="2:23" hidden="1" x14ac:dyDescent="0.25">
      <c r="B1829" s="14">
        <v>21002012</v>
      </c>
      <c r="C1829" s="14">
        <v>0</v>
      </c>
      <c r="D1829" s="15">
        <v>21020011</v>
      </c>
      <c r="E1829" s="16" t="s">
        <v>1650</v>
      </c>
      <c r="F1829" s="14">
        <v>1001</v>
      </c>
      <c r="G1829" s="17">
        <v>40811</v>
      </c>
      <c r="H1829" s="29">
        <v>17618447</v>
      </c>
      <c r="I1829" s="29">
        <v>0</v>
      </c>
      <c r="J1829" s="29">
        <v>0</v>
      </c>
      <c r="K1829" s="29">
        <v>0</v>
      </c>
      <c r="L1829" s="29">
        <f t="shared" si="115"/>
        <v>17618447</v>
      </c>
      <c r="M1829" s="29">
        <v>-2709564</v>
      </c>
      <c r="N1829" s="29">
        <v>-277879</v>
      </c>
      <c r="O1829" s="29">
        <v>0</v>
      </c>
      <c r="P1829" s="29">
        <f t="shared" si="112"/>
        <v>-2987443</v>
      </c>
      <c r="Q1829" s="29">
        <f t="shared" si="113"/>
        <v>14908883</v>
      </c>
      <c r="R1829" s="29">
        <f t="shared" si="114"/>
        <v>14631004</v>
      </c>
      <c r="S1829" s="15" t="s">
        <v>234</v>
      </c>
      <c r="T1829" s="15">
        <v>100101</v>
      </c>
      <c r="U1829" s="15" t="s">
        <v>89</v>
      </c>
      <c r="V1829" s="15">
        <v>47020001</v>
      </c>
      <c r="W1829" s="15" t="s">
        <v>85</v>
      </c>
    </row>
    <row r="1830" spans="2:23" hidden="1" x14ac:dyDescent="0.25">
      <c r="B1830" s="14">
        <v>21002013</v>
      </c>
      <c r="C1830" s="14">
        <v>0</v>
      </c>
      <c r="D1830" s="15">
        <v>21020011</v>
      </c>
      <c r="E1830" s="16" t="s">
        <v>763</v>
      </c>
      <c r="F1830" s="14">
        <v>1041</v>
      </c>
      <c r="G1830" s="17">
        <v>40813</v>
      </c>
      <c r="H1830" s="29">
        <v>18097975</v>
      </c>
      <c r="I1830" s="29">
        <v>0</v>
      </c>
      <c r="J1830" s="29">
        <v>0</v>
      </c>
      <c r="K1830" s="29">
        <v>0</v>
      </c>
      <c r="L1830" s="29">
        <f t="shared" si="115"/>
        <v>18097975</v>
      </c>
      <c r="M1830" s="29">
        <v>-2781626</v>
      </c>
      <c r="N1830" s="29">
        <v>-285445</v>
      </c>
      <c r="O1830" s="29">
        <v>0</v>
      </c>
      <c r="P1830" s="29">
        <f t="shared" si="112"/>
        <v>-3067071</v>
      </c>
      <c r="Q1830" s="29">
        <f t="shared" si="113"/>
        <v>15316349</v>
      </c>
      <c r="R1830" s="29">
        <f t="shared" si="114"/>
        <v>15030904</v>
      </c>
      <c r="S1830" s="15" t="s">
        <v>234</v>
      </c>
      <c r="T1830" s="15">
        <v>100501</v>
      </c>
      <c r="U1830" s="15" t="s">
        <v>27</v>
      </c>
      <c r="V1830" s="15">
        <v>47020001</v>
      </c>
      <c r="W1830" s="15" t="s">
        <v>28</v>
      </c>
    </row>
    <row r="1831" spans="2:23" hidden="1" x14ac:dyDescent="0.25">
      <c r="B1831" s="14">
        <v>21002014</v>
      </c>
      <c r="C1831" s="14">
        <v>0</v>
      </c>
      <c r="D1831" s="15">
        <v>21020011</v>
      </c>
      <c r="E1831" s="16" t="s">
        <v>1651</v>
      </c>
      <c r="F1831" s="14">
        <v>1081</v>
      </c>
      <c r="G1831" s="17">
        <v>40512</v>
      </c>
      <c r="H1831" s="29">
        <v>18554227</v>
      </c>
      <c r="I1831" s="29">
        <v>0</v>
      </c>
      <c r="J1831" s="29">
        <v>0</v>
      </c>
      <c r="K1831" s="29">
        <v>0</v>
      </c>
      <c r="L1831" s="29">
        <f t="shared" si="115"/>
        <v>18554227</v>
      </c>
      <c r="M1831" s="29">
        <v>-3112293</v>
      </c>
      <c r="N1831" s="29">
        <v>-292238</v>
      </c>
      <c r="O1831" s="29">
        <v>0</v>
      </c>
      <c r="P1831" s="29">
        <f t="shared" si="112"/>
        <v>-3404531</v>
      </c>
      <c r="Q1831" s="29">
        <f t="shared" si="113"/>
        <v>15441934</v>
      </c>
      <c r="R1831" s="29">
        <f t="shared" si="114"/>
        <v>15149696</v>
      </c>
      <c r="S1831" s="15" t="s">
        <v>234</v>
      </c>
      <c r="T1831" s="15">
        <v>101001</v>
      </c>
      <c r="U1831" s="15" t="s">
        <v>37</v>
      </c>
      <c r="V1831" s="15">
        <v>47020001</v>
      </c>
      <c r="W1831" s="15" t="s">
        <v>38</v>
      </c>
    </row>
    <row r="1832" spans="2:23" hidden="1" x14ac:dyDescent="0.25">
      <c r="B1832" s="14">
        <v>21002015</v>
      </c>
      <c r="C1832" s="14">
        <v>0</v>
      </c>
      <c r="D1832" s="15">
        <v>21020011</v>
      </c>
      <c r="E1832" s="16" t="s">
        <v>1652</v>
      </c>
      <c r="F1832" s="14">
        <v>1041</v>
      </c>
      <c r="G1832" s="17">
        <v>40755</v>
      </c>
      <c r="H1832" s="29">
        <v>18603605</v>
      </c>
      <c r="I1832" s="29">
        <v>0</v>
      </c>
      <c r="J1832" s="29">
        <v>0</v>
      </c>
      <c r="K1832" s="29">
        <v>0</v>
      </c>
      <c r="L1832" s="29">
        <f t="shared" si="115"/>
        <v>18603605</v>
      </c>
      <c r="M1832" s="29">
        <v>-2909657</v>
      </c>
      <c r="N1832" s="29">
        <v>-293347</v>
      </c>
      <c r="O1832" s="29">
        <v>0</v>
      </c>
      <c r="P1832" s="29">
        <f t="shared" si="112"/>
        <v>-3203004</v>
      </c>
      <c r="Q1832" s="29">
        <f t="shared" si="113"/>
        <v>15693948</v>
      </c>
      <c r="R1832" s="29">
        <f t="shared" si="114"/>
        <v>15400601</v>
      </c>
      <c r="S1832" s="15" t="s">
        <v>234</v>
      </c>
      <c r="T1832" s="15">
        <v>100501</v>
      </c>
      <c r="U1832" s="15" t="s">
        <v>27</v>
      </c>
      <c r="V1832" s="15">
        <v>47020001</v>
      </c>
      <c r="W1832" s="15" t="s">
        <v>28</v>
      </c>
    </row>
    <row r="1833" spans="2:23" hidden="1" x14ac:dyDescent="0.25">
      <c r="B1833" s="14">
        <v>21002016</v>
      </c>
      <c r="C1833" s="14">
        <v>0</v>
      </c>
      <c r="D1833" s="15">
        <v>21020011</v>
      </c>
      <c r="E1833" s="16" t="s">
        <v>1653</v>
      </c>
      <c r="F1833" s="14">
        <v>1031</v>
      </c>
      <c r="G1833" s="17">
        <v>40897</v>
      </c>
      <c r="H1833" s="29">
        <v>18973723</v>
      </c>
      <c r="I1833" s="29">
        <v>0</v>
      </c>
      <c r="J1833" s="29">
        <v>0</v>
      </c>
      <c r="K1833" s="29">
        <v>0</v>
      </c>
      <c r="L1833" s="29">
        <f t="shared" si="115"/>
        <v>18973723</v>
      </c>
      <c r="M1833" s="29">
        <v>-2841892</v>
      </c>
      <c r="N1833" s="29">
        <v>-299365</v>
      </c>
      <c r="O1833" s="29">
        <v>0</v>
      </c>
      <c r="P1833" s="29">
        <f t="shared" si="112"/>
        <v>-3141257</v>
      </c>
      <c r="Q1833" s="29">
        <f t="shared" si="113"/>
        <v>16131831</v>
      </c>
      <c r="R1833" s="29">
        <f t="shared" si="114"/>
        <v>15832466</v>
      </c>
      <c r="S1833" s="15" t="s">
        <v>234</v>
      </c>
      <c r="T1833" s="15">
        <v>100401</v>
      </c>
      <c r="U1833" s="15" t="s">
        <v>97</v>
      </c>
      <c r="V1833" s="15">
        <v>47020001</v>
      </c>
      <c r="W1833" s="15" t="s">
        <v>98</v>
      </c>
    </row>
    <row r="1834" spans="2:23" hidden="1" x14ac:dyDescent="0.25">
      <c r="B1834" s="14">
        <v>21002017</v>
      </c>
      <c r="C1834" s="14">
        <v>0</v>
      </c>
      <c r="D1834" s="15">
        <v>21020011</v>
      </c>
      <c r="E1834" s="16" t="s">
        <v>1654</v>
      </c>
      <c r="F1834" s="14">
        <v>1091</v>
      </c>
      <c r="G1834" s="17">
        <v>41121</v>
      </c>
      <c r="H1834" s="29">
        <v>19080581</v>
      </c>
      <c r="I1834" s="29">
        <v>0</v>
      </c>
      <c r="J1834" s="29">
        <v>0</v>
      </c>
      <c r="K1834" s="29">
        <v>0</v>
      </c>
      <c r="L1834" s="29">
        <f t="shared" si="115"/>
        <v>19080581</v>
      </c>
      <c r="M1834" s="29">
        <v>-2658280</v>
      </c>
      <c r="N1834" s="29">
        <v>-301341</v>
      </c>
      <c r="O1834" s="29">
        <v>0</v>
      </c>
      <c r="P1834" s="29">
        <f t="shared" si="112"/>
        <v>-2959621</v>
      </c>
      <c r="Q1834" s="29">
        <f t="shared" si="113"/>
        <v>16422301</v>
      </c>
      <c r="R1834" s="29">
        <f t="shared" si="114"/>
        <v>16120960</v>
      </c>
      <c r="S1834" s="15" t="s">
        <v>234</v>
      </c>
      <c r="T1834" s="15">
        <v>100701</v>
      </c>
      <c r="U1834" s="15" t="s">
        <v>52</v>
      </c>
      <c r="V1834" s="15">
        <v>47020001</v>
      </c>
      <c r="W1834" s="15" t="s">
        <v>48</v>
      </c>
    </row>
    <row r="1835" spans="2:23" hidden="1" x14ac:dyDescent="0.25">
      <c r="B1835" s="14">
        <v>21002018</v>
      </c>
      <c r="C1835" s="14">
        <v>0</v>
      </c>
      <c r="D1835" s="15">
        <v>21020011</v>
      </c>
      <c r="E1835" s="16" t="s">
        <v>1466</v>
      </c>
      <c r="F1835" s="14">
        <v>1015</v>
      </c>
      <c r="G1835" s="17">
        <v>39545</v>
      </c>
      <c r="H1835" s="29">
        <v>21301067</v>
      </c>
      <c r="I1835" s="29">
        <v>0</v>
      </c>
      <c r="J1835" s="29">
        <v>0</v>
      </c>
      <c r="K1835" s="29">
        <v>0</v>
      </c>
      <c r="L1835" s="29">
        <f t="shared" si="115"/>
        <v>21301067</v>
      </c>
      <c r="M1835" s="29">
        <v>-4535133</v>
      </c>
      <c r="N1835" s="29">
        <v>-333944</v>
      </c>
      <c r="O1835" s="29">
        <v>0</v>
      </c>
      <c r="P1835" s="29">
        <f t="shared" si="112"/>
        <v>-4869077</v>
      </c>
      <c r="Q1835" s="29">
        <f t="shared" si="113"/>
        <v>16765934</v>
      </c>
      <c r="R1835" s="29">
        <f t="shared" si="114"/>
        <v>16431990</v>
      </c>
      <c r="S1835" s="15" t="s">
        <v>234</v>
      </c>
      <c r="T1835" s="15">
        <v>100205</v>
      </c>
      <c r="U1835" s="15" t="s">
        <v>159</v>
      </c>
      <c r="V1835" s="15">
        <v>47020001</v>
      </c>
      <c r="W1835" s="15" t="s">
        <v>71</v>
      </c>
    </row>
    <row r="1836" spans="2:23" hidden="1" x14ac:dyDescent="0.25">
      <c r="B1836" s="14">
        <v>21002019</v>
      </c>
      <c r="C1836" s="14">
        <v>0</v>
      </c>
      <c r="D1836" s="15">
        <v>21020011</v>
      </c>
      <c r="E1836" s="16" t="s">
        <v>1508</v>
      </c>
      <c r="F1836" s="14">
        <v>1081</v>
      </c>
      <c r="G1836" s="17">
        <v>40816</v>
      </c>
      <c r="H1836" s="29">
        <v>21660408</v>
      </c>
      <c r="I1836" s="29">
        <v>0</v>
      </c>
      <c r="J1836" s="29">
        <v>0</v>
      </c>
      <c r="K1836" s="29">
        <v>0</v>
      </c>
      <c r="L1836" s="29">
        <f t="shared" si="115"/>
        <v>21660408</v>
      </c>
      <c r="M1836" s="29">
        <v>-3549224</v>
      </c>
      <c r="N1836" s="29">
        <v>-363616</v>
      </c>
      <c r="O1836" s="29">
        <v>0</v>
      </c>
      <c r="P1836" s="29">
        <f t="shared" si="112"/>
        <v>-3912840</v>
      </c>
      <c r="Q1836" s="29">
        <f t="shared" si="113"/>
        <v>18111184</v>
      </c>
      <c r="R1836" s="29">
        <f t="shared" si="114"/>
        <v>17747568</v>
      </c>
      <c r="S1836" s="15" t="s">
        <v>234</v>
      </c>
      <c r="T1836" s="15">
        <v>101001</v>
      </c>
      <c r="U1836" s="15" t="s">
        <v>37</v>
      </c>
      <c r="V1836" s="15">
        <v>47020001</v>
      </c>
      <c r="W1836" s="15" t="s">
        <v>38</v>
      </c>
    </row>
    <row r="1837" spans="2:23" hidden="1" x14ac:dyDescent="0.25">
      <c r="B1837" s="14">
        <v>21002020</v>
      </c>
      <c r="C1837" s="14">
        <v>0</v>
      </c>
      <c r="D1837" s="15">
        <v>21020011</v>
      </c>
      <c r="E1837" s="16" t="s">
        <v>1655</v>
      </c>
      <c r="F1837" s="14">
        <v>1401</v>
      </c>
      <c r="G1837" s="17">
        <v>40269</v>
      </c>
      <c r="H1837" s="29">
        <v>22323533</v>
      </c>
      <c r="I1837" s="29">
        <v>0</v>
      </c>
      <c r="J1837" s="29">
        <v>0</v>
      </c>
      <c r="K1837" s="29">
        <v>0</v>
      </c>
      <c r="L1837" s="29">
        <f t="shared" si="115"/>
        <v>22323533</v>
      </c>
      <c r="M1837" s="29">
        <v>-3998031</v>
      </c>
      <c r="N1837" s="29">
        <v>-351211</v>
      </c>
      <c r="O1837" s="29">
        <v>0</v>
      </c>
      <c r="P1837" s="29">
        <f t="shared" si="112"/>
        <v>-4349242</v>
      </c>
      <c r="Q1837" s="29">
        <f t="shared" si="113"/>
        <v>18325502</v>
      </c>
      <c r="R1837" s="29">
        <f t="shared" si="114"/>
        <v>17974291</v>
      </c>
      <c r="S1837" s="15" t="s">
        <v>234</v>
      </c>
      <c r="T1837" s="15">
        <v>101401</v>
      </c>
      <c r="U1837" s="15" t="s">
        <v>139</v>
      </c>
      <c r="V1837" s="15">
        <v>47020001</v>
      </c>
      <c r="W1837" s="15" t="s">
        <v>140</v>
      </c>
    </row>
    <row r="1838" spans="2:23" hidden="1" x14ac:dyDescent="0.25">
      <c r="B1838" s="14">
        <v>21002021</v>
      </c>
      <c r="C1838" s="14">
        <v>0</v>
      </c>
      <c r="D1838" s="15">
        <v>21020011</v>
      </c>
      <c r="E1838" s="16" t="s">
        <v>1656</v>
      </c>
      <c r="F1838" s="14">
        <v>1401</v>
      </c>
      <c r="G1838" s="17">
        <v>40749</v>
      </c>
      <c r="H1838" s="29">
        <v>22516248</v>
      </c>
      <c r="I1838" s="29">
        <v>0</v>
      </c>
      <c r="J1838" s="29">
        <v>0</v>
      </c>
      <c r="K1838" s="29">
        <v>0</v>
      </c>
      <c r="L1838" s="29">
        <f t="shared" si="115"/>
        <v>22516248</v>
      </c>
      <c r="M1838" s="29">
        <v>-3527911</v>
      </c>
      <c r="N1838" s="29">
        <v>-355033</v>
      </c>
      <c r="O1838" s="29">
        <v>0</v>
      </c>
      <c r="P1838" s="29">
        <f t="shared" si="112"/>
        <v>-3882944</v>
      </c>
      <c r="Q1838" s="29">
        <f t="shared" si="113"/>
        <v>18988337</v>
      </c>
      <c r="R1838" s="29">
        <f t="shared" si="114"/>
        <v>18633304</v>
      </c>
      <c r="S1838" s="15" t="s">
        <v>234</v>
      </c>
      <c r="T1838" s="15">
        <v>101401</v>
      </c>
      <c r="U1838" s="15" t="s">
        <v>139</v>
      </c>
      <c r="V1838" s="15">
        <v>47020001</v>
      </c>
      <c r="W1838" s="15" t="s">
        <v>140</v>
      </c>
    </row>
    <row r="1839" spans="2:23" hidden="1" x14ac:dyDescent="0.25">
      <c r="B1839" s="14">
        <v>21002022</v>
      </c>
      <c r="C1839" s="14">
        <v>0</v>
      </c>
      <c r="D1839" s="15">
        <v>21020011</v>
      </c>
      <c r="E1839" s="16" t="s">
        <v>1657</v>
      </c>
      <c r="F1839" s="14">
        <v>1031</v>
      </c>
      <c r="G1839" s="17">
        <v>40421</v>
      </c>
      <c r="H1839" s="29">
        <v>22721724</v>
      </c>
      <c r="I1839" s="29">
        <v>0</v>
      </c>
      <c r="J1839" s="29">
        <v>0</v>
      </c>
      <c r="K1839" s="29">
        <v>0</v>
      </c>
      <c r="L1839" s="29">
        <f t="shared" si="115"/>
        <v>22721724</v>
      </c>
      <c r="M1839" s="29">
        <v>-3907970</v>
      </c>
      <c r="N1839" s="29">
        <v>-357728</v>
      </c>
      <c r="O1839" s="29">
        <v>0</v>
      </c>
      <c r="P1839" s="29">
        <f t="shared" si="112"/>
        <v>-4265698</v>
      </c>
      <c r="Q1839" s="29">
        <f t="shared" si="113"/>
        <v>18813754</v>
      </c>
      <c r="R1839" s="29">
        <f t="shared" si="114"/>
        <v>18456026</v>
      </c>
      <c r="S1839" s="15" t="s">
        <v>234</v>
      </c>
      <c r="T1839" s="15">
        <v>100401</v>
      </c>
      <c r="U1839" s="15" t="s">
        <v>97</v>
      </c>
      <c r="V1839" s="15">
        <v>47020001</v>
      </c>
      <c r="W1839" s="15" t="s">
        <v>98</v>
      </c>
    </row>
    <row r="1840" spans="2:23" hidden="1" x14ac:dyDescent="0.25">
      <c r="B1840" s="14">
        <v>21002023</v>
      </c>
      <c r="C1840" s="14">
        <v>0</v>
      </c>
      <c r="D1840" s="15">
        <v>21020011</v>
      </c>
      <c r="E1840" s="16" t="s">
        <v>1658</v>
      </c>
      <c r="F1840" s="14">
        <v>1031</v>
      </c>
      <c r="G1840" s="17">
        <v>41146</v>
      </c>
      <c r="H1840" s="29">
        <v>23167216</v>
      </c>
      <c r="I1840" s="29">
        <v>0</v>
      </c>
      <c r="J1840" s="29">
        <v>0</v>
      </c>
      <c r="K1840" s="29">
        <v>0</v>
      </c>
      <c r="L1840" s="29">
        <f t="shared" si="115"/>
        <v>23167216</v>
      </c>
      <c r="M1840" s="29">
        <v>-3200542</v>
      </c>
      <c r="N1840" s="29">
        <v>-365921</v>
      </c>
      <c r="O1840" s="29">
        <v>0</v>
      </c>
      <c r="P1840" s="29">
        <f t="shared" si="112"/>
        <v>-3566463</v>
      </c>
      <c r="Q1840" s="29">
        <f t="shared" si="113"/>
        <v>19966674</v>
      </c>
      <c r="R1840" s="29">
        <f t="shared" si="114"/>
        <v>19600753</v>
      </c>
      <c r="S1840" s="15" t="s">
        <v>234</v>
      </c>
      <c r="T1840" s="15">
        <v>100401</v>
      </c>
      <c r="U1840" s="15" t="s">
        <v>97</v>
      </c>
      <c r="V1840" s="15">
        <v>47020001</v>
      </c>
      <c r="W1840" s="15" t="s">
        <v>98</v>
      </c>
    </row>
    <row r="1841" spans="2:23" hidden="1" x14ac:dyDescent="0.25">
      <c r="B1841" s="14">
        <v>21002024</v>
      </c>
      <c r="C1841" s="14">
        <v>0</v>
      </c>
      <c r="D1841" s="15">
        <v>21020011</v>
      </c>
      <c r="E1841" s="16" t="s">
        <v>1476</v>
      </c>
      <c r="F1841" s="14">
        <v>1201</v>
      </c>
      <c r="G1841" s="17">
        <v>40269</v>
      </c>
      <c r="H1841" s="29">
        <v>23501832</v>
      </c>
      <c r="I1841" s="29">
        <v>0</v>
      </c>
      <c r="J1841" s="29">
        <v>0</v>
      </c>
      <c r="K1841" s="29">
        <v>0</v>
      </c>
      <c r="L1841" s="29">
        <f t="shared" si="115"/>
        <v>23501832</v>
      </c>
      <c r="M1841" s="29">
        <v>-4209059</v>
      </c>
      <c r="N1841" s="29">
        <v>-369749</v>
      </c>
      <c r="O1841" s="29">
        <v>0</v>
      </c>
      <c r="P1841" s="29">
        <f t="shared" si="112"/>
        <v>-4578808</v>
      </c>
      <c r="Q1841" s="29">
        <f t="shared" si="113"/>
        <v>19292773</v>
      </c>
      <c r="R1841" s="29">
        <f t="shared" si="114"/>
        <v>18923024</v>
      </c>
      <c r="S1841" s="15" t="s">
        <v>234</v>
      </c>
      <c r="T1841" s="15">
        <v>101201</v>
      </c>
      <c r="U1841" s="15" t="s">
        <v>144</v>
      </c>
      <c r="V1841" s="15">
        <v>47020001</v>
      </c>
      <c r="W1841" s="15" t="s">
        <v>145</v>
      </c>
    </row>
    <row r="1842" spans="2:23" hidden="1" x14ac:dyDescent="0.25">
      <c r="B1842" s="14">
        <v>21002025</v>
      </c>
      <c r="C1842" s="14">
        <v>0</v>
      </c>
      <c r="D1842" s="15">
        <v>21020011</v>
      </c>
      <c r="E1842" s="16" t="s">
        <v>1515</v>
      </c>
      <c r="F1842" s="14">
        <v>1071</v>
      </c>
      <c r="G1842" s="17">
        <v>40816</v>
      </c>
      <c r="H1842" s="29">
        <v>23629536</v>
      </c>
      <c r="I1842" s="29">
        <v>0</v>
      </c>
      <c r="J1842" s="29">
        <v>0</v>
      </c>
      <c r="K1842" s="29">
        <v>0</v>
      </c>
      <c r="L1842" s="29">
        <f t="shared" si="115"/>
        <v>23629536</v>
      </c>
      <c r="M1842" s="29">
        <v>-3928995</v>
      </c>
      <c r="N1842" s="29">
        <v>-404831</v>
      </c>
      <c r="O1842" s="29">
        <v>0</v>
      </c>
      <c r="P1842" s="29">
        <f t="shared" si="112"/>
        <v>-4333826</v>
      </c>
      <c r="Q1842" s="29">
        <f t="shared" si="113"/>
        <v>19700541</v>
      </c>
      <c r="R1842" s="29">
        <f t="shared" si="114"/>
        <v>19295710</v>
      </c>
      <c r="S1842" s="15" t="s">
        <v>234</v>
      </c>
      <c r="T1842" s="15">
        <v>100901</v>
      </c>
      <c r="U1842" s="15" t="s">
        <v>57</v>
      </c>
      <c r="V1842" s="15">
        <v>47020001</v>
      </c>
      <c r="W1842" s="15" t="s">
        <v>58</v>
      </c>
    </row>
    <row r="1843" spans="2:23" hidden="1" x14ac:dyDescent="0.25">
      <c r="B1843" s="14">
        <v>21002026</v>
      </c>
      <c r="C1843" s="14">
        <v>0</v>
      </c>
      <c r="D1843" s="15">
        <v>21020011</v>
      </c>
      <c r="E1843" s="16" t="s">
        <v>1179</v>
      </c>
      <c r="F1843" s="14">
        <v>1001</v>
      </c>
      <c r="G1843" s="17">
        <v>40811</v>
      </c>
      <c r="H1843" s="29">
        <v>23703519</v>
      </c>
      <c r="I1843" s="29">
        <v>0</v>
      </c>
      <c r="J1843" s="29">
        <v>0</v>
      </c>
      <c r="K1843" s="29">
        <v>0</v>
      </c>
      <c r="L1843" s="29">
        <f t="shared" si="115"/>
        <v>23703519</v>
      </c>
      <c r="M1843" s="29">
        <v>-3645400</v>
      </c>
      <c r="N1843" s="29">
        <v>-373853</v>
      </c>
      <c r="O1843" s="29">
        <v>0</v>
      </c>
      <c r="P1843" s="29">
        <f t="shared" si="112"/>
        <v>-4019253</v>
      </c>
      <c r="Q1843" s="29">
        <f t="shared" si="113"/>
        <v>20058119</v>
      </c>
      <c r="R1843" s="29">
        <f t="shared" si="114"/>
        <v>19684266</v>
      </c>
      <c r="S1843" s="15" t="s">
        <v>234</v>
      </c>
      <c r="T1843" s="15">
        <v>100101</v>
      </c>
      <c r="U1843" s="15" t="s">
        <v>89</v>
      </c>
      <c r="V1843" s="15">
        <v>47020001</v>
      </c>
      <c r="W1843" s="15" t="s">
        <v>85</v>
      </c>
    </row>
    <row r="1844" spans="2:23" hidden="1" x14ac:dyDescent="0.25">
      <c r="B1844" s="14">
        <v>21002027</v>
      </c>
      <c r="C1844" s="14">
        <v>0</v>
      </c>
      <c r="D1844" s="15">
        <v>21020011</v>
      </c>
      <c r="E1844" s="16" t="s">
        <v>1659</v>
      </c>
      <c r="F1844" s="14">
        <v>1101</v>
      </c>
      <c r="G1844" s="17">
        <v>40799</v>
      </c>
      <c r="H1844" s="29">
        <v>24282463</v>
      </c>
      <c r="I1844" s="29">
        <v>0</v>
      </c>
      <c r="J1844" s="29">
        <v>0</v>
      </c>
      <c r="K1844" s="29">
        <v>0</v>
      </c>
      <c r="L1844" s="29">
        <f t="shared" si="115"/>
        <v>24282463</v>
      </c>
      <c r="M1844" s="29">
        <v>-3748025</v>
      </c>
      <c r="N1844" s="29">
        <v>-382965</v>
      </c>
      <c r="O1844" s="29">
        <v>0</v>
      </c>
      <c r="P1844" s="29">
        <f t="shared" si="112"/>
        <v>-4130990</v>
      </c>
      <c r="Q1844" s="29">
        <f t="shared" si="113"/>
        <v>20534438</v>
      </c>
      <c r="R1844" s="29">
        <f t="shared" si="114"/>
        <v>20151473</v>
      </c>
      <c r="S1844" s="15" t="s">
        <v>234</v>
      </c>
      <c r="T1844" s="15">
        <v>101101</v>
      </c>
      <c r="U1844" s="15" t="s">
        <v>129</v>
      </c>
      <c r="V1844" s="15">
        <v>47020001</v>
      </c>
      <c r="W1844" s="15" t="s">
        <v>130</v>
      </c>
    </row>
    <row r="1845" spans="2:23" hidden="1" x14ac:dyDescent="0.25">
      <c r="B1845" s="14">
        <v>21002029</v>
      </c>
      <c r="C1845" s="14">
        <v>0</v>
      </c>
      <c r="D1845" s="15">
        <v>21020011</v>
      </c>
      <c r="E1845" s="16" t="s">
        <v>1660</v>
      </c>
      <c r="F1845" s="14">
        <v>1101</v>
      </c>
      <c r="G1845" s="17">
        <v>40269</v>
      </c>
      <c r="H1845" s="29">
        <v>27566247</v>
      </c>
      <c r="I1845" s="29">
        <v>0</v>
      </c>
      <c r="J1845" s="29">
        <v>0</v>
      </c>
      <c r="K1845" s="29">
        <v>0</v>
      </c>
      <c r="L1845" s="29">
        <f t="shared" si="115"/>
        <v>27566247</v>
      </c>
      <c r="M1845" s="29">
        <v>-4936972</v>
      </c>
      <c r="N1845" s="29">
        <v>-433693</v>
      </c>
      <c r="O1845" s="29">
        <v>0</v>
      </c>
      <c r="P1845" s="29">
        <f t="shared" si="112"/>
        <v>-5370665</v>
      </c>
      <c r="Q1845" s="29">
        <f t="shared" si="113"/>
        <v>22629275</v>
      </c>
      <c r="R1845" s="29">
        <f t="shared" si="114"/>
        <v>22195582</v>
      </c>
      <c r="S1845" s="15" t="s">
        <v>234</v>
      </c>
      <c r="T1845" s="15">
        <v>101101</v>
      </c>
      <c r="U1845" s="15" t="s">
        <v>129</v>
      </c>
      <c r="V1845" s="15">
        <v>47020001</v>
      </c>
      <c r="W1845" s="15" t="s">
        <v>130</v>
      </c>
    </row>
    <row r="1846" spans="2:23" hidden="1" x14ac:dyDescent="0.25">
      <c r="B1846" s="14">
        <v>21002030</v>
      </c>
      <c r="C1846" s="14">
        <v>0</v>
      </c>
      <c r="D1846" s="15">
        <v>21020011</v>
      </c>
      <c r="E1846" s="16" t="s">
        <v>1661</v>
      </c>
      <c r="F1846" s="14">
        <v>1041</v>
      </c>
      <c r="G1846" s="17">
        <v>40373</v>
      </c>
      <c r="H1846" s="29">
        <v>28128920</v>
      </c>
      <c r="I1846" s="29">
        <v>0</v>
      </c>
      <c r="J1846" s="29">
        <v>0</v>
      </c>
      <c r="K1846" s="29">
        <v>0</v>
      </c>
      <c r="L1846" s="29">
        <f t="shared" si="115"/>
        <v>28128920</v>
      </c>
      <c r="M1846" s="29">
        <v>-4901059</v>
      </c>
      <c r="N1846" s="29">
        <v>-442760</v>
      </c>
      <c r="O1846" s="29">
        <v>0</v>
      </c>
      <c r="P1846" s="29">
        <f t="shared" si="112"/>
        <v>-5343819</v>
      </c>
      <c r="Q1846" s="29">
        <f t="shared" si="113"/>
        <v>23227861</v>
      </c>
      <c r="R1846" s="29">
        <f t="shared" si="114"/>
        <v>22785101</v>
      </c>
      <c r="S1846" s="15" t="s">
        <v>234</v>
      </c>
      <c r="T1846" s="15">
        <v>100501</v>
      </c>
      <c r="U1846" s="15" t="s">
        <v>27</v>
      </c>
      <c r="V1846" s="15">
        <v>47020001</v>
      </c>
      <c r="W1846" s="15" t="s">
        <v>28</v>
      </c>
    </row>
    <row r="1847" spans="2:23" hidden="1" x14ac:dyDescent="0.25">
      <c r="B1847" s="14">
        <v>21002031</v>
      </c>
      <c r="C1847" s="14">
        <v>0</v>
      </c>
      <c r="D1847" s="15">
        <v>21020011</v>
      </c>
      <c r="E1847" s="16" t="s">
        <v>1662</v>
      </c>
      <c r="F1847" s="14">
        <v>1071</v>
      </c>
      <c r="G1847" s="17">
        <v>40359</v>
      </c>
      <c r="H1847" s="29">
        <v>28215881</v>
      </c>
      <c r="I1847" s="29">
        <v>0</v>
      </c>
      <c r="J1847" s="29">
        <v>0</v>
      </c>
      <c r="K1847" s="29">
        <v>0</v>
      </c>
      <c r="L1847" s="29">
        <f t="shared" si="115"/>
        <v>28215881</v>
      </c>
      <c r="M1847" s="29">
        <v>-4934669</v>
      </c>
      <c r="N1847" s="29">
        <v>-444100</v>
      </c>
      <c r="O1847" s="29">
        <v>0</v>
      </c>
      <c r="P1847" s="29">
        <f t="shared" si="112"/>
        <v>-5378769</v>
      </c>
      <c r="Q1847" s="29">
        <f t="shared" si="113"/>
        <v>23281212</v>
      </c>
      <c r="R1847" s="29">
        <f t="shared" si="114"/>
        <v>22837112</v>
      </c>
      <c r="S1847" s="15" t="s">
        <v>234</v>
      </c>
      <c r="T1847" s="15">
        <v>100901</v>
      </c>
      <c r="U1847" s="15" t="s">
        <v>57</v>
      </c>
      <c r="V1847" s="15">
        <v>47020001</v>
      </c>
      <c r="W1847" s="15" t="s">
        <v>58</v>
      </c>
    </row>
    <row r="1848" spans="2:23" hidden="1" x14ac:dyDescent="0.25">
      <c r="B1848" s="14">
        <v>21002032</v>
      </c>
      <c r="C1848" s="14">
        <v>0</v>
      </c>
      <c r="D1848" s="15">
        <v>21020011</v>
      </c>
      <c r="E1848" s="16" t="s">
        <v>1663</v>
      </c>
      <c r="F1848" s="14">
        <v>1401</v>
      </c>
      <c r="G1848" s="17">
        <v>40269</v>
      </c>
      <c r="H1848" s="29">
        <v>31146259</v>
      </c>
      <c r="I1848" s="29">
        <v>0</v>
      </c>
      <c r="J1848" s="29">
        <v>0</v>
      </c>
      <c r="K1848" s="29">
        <v>0</v>
      </c>
      <c r="L1848" s="29">
        <f t="shared" si="115"/>
        <v>31146259</v>
      </c>
      <c r="M1848" s="29">
        <v>-5578137</v>
      </c>
      <c r="N1848" s="29">
        <v>-490017</v>
      </c>
      <c r="O1848" s="29">
        <v>0</v>
      </c>
      <c r="P1848" s="29">
        <f t="shared" si="112"/>
        <v>-6068154</v>
      </c>
      <c r="Q1848" s="29">
        <f t="shared" si="113"/>
        <v>25568122</v>
      </c>
      <c r="R1848" s="29">
        <f t="shared" si="114"/>
        <v>25078105</v>
      </c>
      <c r="S1848" s="15" t="s">
        <v>234</v>
      </c>
      <c r="T1848" s="15">
        <v>101401</v>
      </c>
      <c r="U1848" s="15" t="s">
        <v>139</v>
      </c>
      <c r="V1848" s="15">
        <v>47020001</v>
      </c>
      <c r="W1848" s="15" t="s">
        <v>140</v>
      </c>
    </row>
    <row r="1849" spans="2:23" hidden="1" x14ac:dyDescent="0.25">
      <c r="B1849" s="14">
        <v>21002033</v>
      </c>
      <c r="C1849" s="14">
        <v>0</v>
      </c>
      <c r="D1849" s="15">
        <v>21020011</v>
      </c>
      <c r="E1849" s="16" t="s">
        <v>1664</v>
      </c>
      <c r="F1849" s="14">
        <v>1301</v>
      </c>
      <c r="G1849" s="17">
        <v>40749</v>
      </c>
      <c r="H1849" s="29">
        <v>32023598</v>
      </c>
      <c r="I1849" s="29">
        <v>0</v>
      </c>
      <c r="J1849" s="29">
        <v>0</v>
      </c>
      <c r="K1849" s="29">
        <v>0</v>
      </c>
      <c r="L1849" s="29">
        <f t="shared" si="115"/>
        <v>32023598</v>
      </c>
      <c r="M1849" s="29">
        <v>-5017546</v>
      </c>
      <c r="N1849" s="29">
        <v>-504943</v>
      </c>
      <c r="O1849" s="29">
        <v>0</v>
      </c>
      <c r="P1849" s="29">
        <f t="shared" si="112"/>
        <v>-5522489</v>
      </c>
      <c r="Q1849" s="29">
        <f t="shared" si="113"/>
        <v>27006052</v>
      </c>
      <c r="R1849" s="29">
        <f t="shared" si="114"/>
        <v>26501109</v>
      </c>
      <c r="S1849" s="15" t="s">
        <v>234</v>
      </c>
      <c r="T1849" s="15">
        <v>101301</v>
      </c>
      <c r="U1849" s="15" t="s">
        <v>133</v>
      </c>
      <c r="V1849" s="15">
        <v>47020001</v>
      </c>
      <c r="W1849" s="15" t="s">
        <v>134</v>
      </c>
    </row>
    <row r="1850" spans="2:23" hidden="1" x14ac:dyDescent="0.25">
      <c r="B1850" s="14">
        <v>21002034</v>
      </c>
      <c r="C1850" s="14">
        <v>0</v>
      </c>
      <c r="D1850" s="15">
        <v>21020011</v>
      </c>
      <c r="E1850" s="16" t="s">
        <v>1665</v>
      </c>
      <c r="F1850" s="14">
        <v>1041</v>
      </c>
      <c r="G1850" s="17">
        <v>40755</v>
      </c>
      <c r="H1850" s="29">
        <v>34202900</v>
      </c>
      <c r="I1850" s="29">
        <v>0</v>
      </c>
      <c r="J1850" s="29">
        <v>0</v>
      </c>
      <c r="K1850" s="29">
        <v>0</v>
      </c>
      <c r="L1850" s="29">
        <f t="shared" si="115"/>
        <v>34202900</v>
      </c>
      <c r="M1850" s="29">
        <v>-5349436</v>
      </c>
      <c r="N1850" s="29">
        <v>-539320</v>
      </c>
      <c r="O1850" s="29">
        <v>0</v>
      </c>
      <c r="P1850" s="29">
        <f t="shared" si="112"/>
        <v>-5888756</v>
      </c>
      <c r="Q1850" s="29">
        <f t="shared" si="113"/>
        <v>28853464</v>
      </c>
      <c r="R1850" s="29">
        <f t="shared" si="114"/>
        <v>28314144</v>
      </c>
      <c r="S1850" s="15" t="s">
        <v>234</v>
      </c>
      <c r="T1850" s="15">
        <v>100501</v>
      </c>
      <c r="U1850" s="15" t="s">
        <v>27</v>
      </c>
      <c r="V1850" s="15">
        <v>47020001</v>
      </c>
      <c r="W1850" s="15" t="s">
        <v>28</v>
      </c>
    </row>
    <row r="1851" spans="2:23" hidden="1" x14ac:dyDescent="0.25">
      <c r="B1851" s="14">
        <v>21002035</v>
      </c>
      <c r="C1851" s="14">
        <v>0</v>
      </c>
      <c r="D1851" s="15">
        <v>21020011</v>
      </c>
      <c r="E1851" s="16" t="s">
        <v>1666</v>
      </c>
      <c r="F1851" s="14">
        <v>1081</v>
      </c>
      <c r="G1851" s="17">
        <v>40512</v>
      </c>
      <c r="H1851" s="29">
        <v>34632141</v>
      </c>
      <c r="I1851" s="29">
        <v>0</v>
      </c>
      <c r="J1851" s="29">
        <v>0</v>
      </c>
      <c r="K1851" s="29">
        <v>0</v>
      </c>
      <c r="L1851" s="29">
        <f t="shared" si="115"/>
        <v>34632141</v>
      </c>
      <c r="M1851" s="29">
        <v>-5809209</v>
      </c>
      <c r="N1851" s="29">
        <v>-545473</v>
      </c>
      <c r="O1851" s="29">
        <v>0</v>
      </c>
      <c r="P1851" s="29">
        <f t="shared" si="112"/>
        <v>-6354682</v>
      </c>
      <c r="Q1851" s="29">
        <f t="shared" si="113"/>
        <v>28822932</v>
      </c>
      <c r="R1851" s="29">
        <f t="shared" si="114"/>
        <v>28277459</v>
      </c>
      <c r="S1851" s="15" t="s">
        <v>234</v>
      </c>
      <c r="T1851" s="15">
        <v>101001</v>
      </c>
      <c r="U1851" s="15" t="s">
        <v>37</v>
      </c>
      <c r="V1851" s="15">
        <v>47020001</v>
      </c>
      <c r="W1851" s="15" t="s">
        <v>38</v>
      </c>
    </row>
    <row r="1852" spans="2:23" hidden="1" x14ac:dyDescent="0.25">
      <c r="B1852" s="14">
        <v>21002036</v>
      </c>
      <c r="C1852" s="14">
        <v>0</v>
      </c>
      <c r="D1852" s="15">
        <v>21020011</v>
      </c>
      <c r="E1852" s="16" t="s">
        <v>1536</v>
      </c>
      <c r="F1852" s="14">
        <v>1061</v>
      </c>
      <c r="G1852" s="17">
        <v>40816</v>
      </c>
      <c r="H1852" s="29">
        <v>35631840</v>
      </c>
      <c r="I1852" s="29">
        <v>0</v>
      </c>
      <c r="J1852" s="29">
        <v>0</v>
      </c>
      <c r="K1852" s="29">
        <v>0</v>
      </c>
      <c r="L1852" s="29">
        <f t="shared" si="115"/>
        <v>35631840</v>
      </c>
      <c r="M1852" s="29">
        <v>-5924672</v>
      </c>
      <c r="N1852" s="29">
        <v>-610459</v>
      </c>
      <c r="O1852" s="29">
        <v>0</v>
      </c>
      <c r="P1852" s="29">
        <f t="shared" si="112"/>
        <v>-6535131</v>
      </c>
      <c r="Q1852" s="29">
        <f t="shared" si="113"/>
        <v>29707168</v>
      </c>
      <c r="R1852" s="29">
        <f t="shared" si="114"/>
        <v>29096709</v>
      </c>
      <c r="S1852" s="15" t="s">
        <v>234</v>
      </c>
      <c r="T1852" s="15">
        <v>100801</v>
      </c>
      <c r="U1852" s="15" t="s">
        <v>62</v>
      </c>
      <c r="V1852" s="15">
        <v>47020001</v>
      </c>
      <c r="W1852" s="15" t="s">
        <v>44</v>
      </c>
    </row>
    <row r="1853" spans="2:23" hidden="1" x14ac:dyDescent="0.25">
      <c r="B1853" s="14">
        <v>21002037</v>
      </c>
      <c r="C1853" s="14">
        <v>0</v>
      </c>
      <c r="D1853" s="15">
        <v>21020011</v>
      </c>
      <c r="E1853" s="16" t="s">
        <v>1537</v>
      </c>
      <c r="F1853" s="14">
        <v>1091</v>
      </c>
      <c r="G1853" s="17">
        <v>40816</v>
      </c>
      <c r="H1853" s="29">
        <v>35819376</v>
      </c>
      <c r="I1853" s="29">
        <v>0</v>
      </c>
      <c r="J1853" s="29">
        <v>0</v>
      </c>
      <c r="K1853" s="29">
        <v>0</v>
      </c>
      <c r="L1853" s="29">
        <f t="shared" si="115"/>
        <v>35819376</v>
      </c>
      <c r="M1853" s="29">
        <v>-5955855</v>
      </c>
      <c r="N1853" s="29">
        <v>-613672</v>
      </c>
      <c r="O1853" s="29">
        <v>0</v>
      </c>
      <c r="P1853" s="29">
        <f t="shared" si="112"/>
        <v>-6569527</v>
      </c>
      <c r="Q1853" s="29">
        <f t="shared" si="113"/>
        <v>29863521</v>
      </c>
      <c r="R1853" s="29">
        <f t="shared" si="114"/>
        <v>29249849</v>
      </c>
      <c r="S1853" s="15" t="s">
        <v>234</v>
      </c>
      <c r="T1853" s="15">
        <v>100701</v>
      </c>
      <c r="U1853" s="15" t="s">
        <v>52</v>
      </c>
      <c r="V1853" s="15">
        <v>47020001</v>
      </c>
      <c r="W1853" s="15" t="s">
        <v>48</v>
      </c>
    </row>
    <row r="1854" spans="2:23" hidden="1" x14ac:dyDescent="0.25">
      <c r="B1854" s="14">
        <v>21002038</v>
      </c>
      <c r="C1854" s="14">
        <v>0</v>
      </c>
      <c r="D1854" s="15">
        <v>21020011</v>
      </c>
      <c r="E1854" s="16" t="s">
        <v>1667</v>
      </c>
      <c r="F1854" s="14">
        <v>1081</v>
      </c>
      <c r="G1854" s="17">
        <v>40421</v>
      </c>
      <c r="H1854" s="29">
        <v>39423106</v>
      </c>
      <c r="I1854" s="29">
        <v>0</v>
      </c>
      <c r="J1854" s="29">
        <v>0</v>
      </c>
      <c r="K1854" s="29">
        <v>0</v>
      </c>
      <c r="L1854" s="29">
        <f t="shared" si="115"/>
        <v>39423106</v>
      </c>
      <c r="M1854" s="29">
        <v>-6780489</v>
      </c>
      <c r="N1854" s="29">
        <v>-620673</v>
      </c>
      <c r="O1854" s="29">
        <v>0</v>
      </c>
      <c r="P1854" s="29">
        <f t="shared" si="112"/>
        <v>-7401162</v>
      </c>
      <c r="Q1854" s="29">
        <f t="shared" si="113"/>
        <v>32642617</v>
      </c>
      <c r="R1854" s="29">
        <f t="shared" si="114"/>
        <v>32021944</v>
      </c>
      <c r="S1854" s="15" t="s">
        <v>234</v>
      </c>
      <c r="T1854" s="15">
        <v>101001</v>
      </c>
      <c r="U1854" s="15" t="s">
        <v>37</v>
      </c>
      <c r="V1854" s="15">
        <v>47020001</v>
      </c>
      <c r="W1854" s="15" t="s">
        <v>38</v>
      </c>
    </row>
    <row r="1855" spans="2:23" hidden="1" x14ac:dyDescent="0.25">
      <c r="B1855" s="14">
        <v>21002039</v>
      </c>
      <c r="C1855" s="14">
        <v>0</v>
      </c>
      <c r="D1855" s="15">
        <v>21020011</v>
      </c>
      <c r="E1855" s="16" t="s">
        <v>1668</v>
      </c>
      <c r="F1855" s="14">
        <v>1071</v>
      </c>
      <c r="G1855" s="17">
        <v>40269</v>
      </c>
      <c r="H1855" s="29">
        <v>40352517</v>
      </c>
      <c r="I1855" s="29">
        <v>0</v>
      </c>
      <c r="J1855" s="29">
        <v>0</v>
      </c>
      <c r="K1855" s="29">
        <v>0</v>
      </c>
      <c r="L1855" s="29">
        <f t="shared" si="115"/>
        <v>40352517</v>
      </c>
      <c r="M1855" s="29">
        <v>-7226924</v>
      </c>
      <c r="N1855" s="29">
        <v>-634856</v>
      </c>
      <c r="O1855" s="29">
        <v>0</v>
      </c>
      <c r="P1855" s="29">
        <f t="shared" si="112"/>
        <v>-7861780</v>
      </c>
      <c r="Q1855" s="29">
        <f t="shared" si="113"/>
        <v>33125593</v>
      </c>
      <c r="R1855" s="29">
        <f t="shared" si="114"/>
        <v>32490737</v>
      </c>
      <c r="S1855" s="15" t="s">
        <v>234</v>
      </c>
      <c r="T1855" s="15">
        <v>100901</v>
      </c>
      <c r="U1855" s="15" t="s">
        <v>57</v>
      </c>
      <c r="V1855" s="15">
        <v>47020001</v>
      </c>
      <c r="W1855" s="15" t="s">
        <v>58</v>
      </c>
    </row>
    <row r="1856" spans="2:23" hidden="1" x14ac:dyDescent="0.25">
      <c r="B1856" s="14">
        <v>21002040</v>
      </c>
      <c r="C1856" s="14">
        <v>0</v>
      </c>
      <c r="D1856" s="15">
        <v>21020011</v>
      </c>
      <c r="E1856" s="16" t="s">
        <v>1669</v>
      </c>
      <c r="F1856" s="14">
        <v>1401</v>
      </c>
      <c r="G1856" s="17">
        <v>40269</v>
      </c>
      <c r="H1856" s="29">
        <v>46869666</v>
      </c>
      <c r="I1856" s="29">
        <v>0</v>
      </c>
      <c r="J1856" s="29">
        <v>0</v>
      </c>
      <c r="K1856" s="29">
        <v>0</v>
      </c>
      <c r="L1856" s="29">
        <f t="shared" si="115"/>
        <v>46869666</v>
      </c>
      <c r="M1856" s="29">
        <v>-8394114</v>
      </c>
      <c r="N1856" s="29">
        <v>-737389</v>
      </c>
      <c r="O1856" s="29">
        <v>0</v>
      </c>
      <c r="P1856" s="29">
        <f t="shared" si="112"/>
        <v>-9131503</v>
      </c>
      <c r="Q1856" s="29">
        <f t="shared" si="113"/>
        <v>38475552</v>
      </c>
      <c r="R1856" s="29">
        <f t="shared" si="114"/>
        <v>37738163</v>
      </c>
      <c r="S1856" s="15" t="s">
        <v>234</v>
      </c>
      <c r="T1856" s="15">
        <v>101401</v>
      </c>
      <c r="U1856" s="15" t="s">
        <v>139</v>
      </c>
      <c r="V1856" s="15">
        <v>47020001</v>
      </c>
      <c r="W1856" s="15" t="s">
        <v>140</v>
      </c>
    </row>
    <row r="1857" spans="2:23" hidden="1" x14ac:dyDescent="0.25">
      <c r="B1857" s="14">
        <v>21002041</v>
      </c>
      <c r="C1857" s="14">
        <v>0</v>
      </c>
      <c r="D1857" s="15">
        <v>21020011</v>
      </c>
      <c r="E1857" s="16" t="s">
        <v>1670</v>
      </c>
      <c r="F1857" s="14">
        <v>1071</v>
      </c>
      <c r="G1857" s="17">
        <v>40359</v>
      </c>
      <c r="H1857" s="29">
        <v>47921875</v>
      </c>
      <c r="I1857" s="29">
        <v>0</v>
      </c>
      <c r="J1857" s="29">
        <v>0</v>
      </c>
      <c r="K1857" s="29">
        <v>0</v>
      </c>
      <c r="L1857" s="29">
        <f t="shared" si="115"/>
        <v>47921875</v>
      </c>
      <c r="M1857" s="29">
        <v>-8381047</v>
      </c>
      <c r="N1857" s="29">
        <v>-754260</v>
      </c>
      <c r="O1857" s="29">
        <v>0</v>
      </c>
      <c r="P1857" s="29">
        <f t="shared" si="112"/>
        <v>-9135307</v>
      </c>
      <c r="Q1857" s="29">
        <f t="shared" si="113"/>
        <v>39540828</v>
      </c>
      <c r="R1857" s="29">
        <f t="shared" si="114"/>
        <v>38786568</v>
      </c>
      <c r="S1857" s="15" t="s">
        <v>234</v>
      </c>
      <c r="T1857" s="15">
        <v>100901</v>
      </c>
      <c r="U1857" s="15" t="s">
        <v>57</v>
      </c>
      <c r="V1857" s="15">
        <v>47020001</v>
      </c>
      <c r="W1857" s="15" t="s">
        <v>58</v>
      </c>
    </row>
    <row r="1858" spans="2:23" hidden="1" x14ac:dyDescent="0.25">
      <c r="B1858" s="14">
        <v>21002042</v>
      </c>
      <c r="C1858" s="14">
        <v>0</v>
      </c>
      <c r="D1858" s="15">
        <v>21020011</v>
      </c>
      <c r="E1858" s="16" t="s">
        <v>1671</v>
      </c>
      <c r="F1858" s="14">
        <v>1301</v>
      </c>
      <c r="G1858" s="17">
        <v>40543</v>
      </c>
      <c r="H1858" s="29">
        <v>51760826</v>
      </c>
      <c r="I1858" s="29">
        <v>0</v>
      </c>
      <c r="J1858" s="29">
        <v>0</v>
      </c>
      <c r="K1858" s="29">
        <v>0</v>
      </c>
      <c r="L1858" s="29">
        <f t="shared" si="115"/>
        <v>51760826</v>
      </c>
      <c r="M1858" s="29">
        <v>-8607395</v>
      </c>
      <c r="N1858" s="29">
        <v>-815373</v>
      </c>
      <c r="O1858" s="29">
        <v>0</v>
      </c>
      <c r="P1858" s="29">
        <f t="shared" si="112"/>
        <v>-9422768</v>
      </c>
      <c r="Q1858" s="29">
        <f t="shared" si="113"/>
        <v>43153431</v>
      </c>
      <c r="R1858" s="29">
        <f t="shared" si="114"/>
        <v>42338058</v>
      </c>
      <c r="S1858" s="15" t="s">
        <v>234</v>
      </c>
      <c r="T1858" s="15">
        <v>101301</v>
      </c>
      <c r="U1858" s="15" t="s">
        <v>133</v>
      </c>
      <c r="V1858" s="15">
        <v>47020001</v>
      </c>
      <c r="W1858" s="15" t="s">
        <v>134</v>
      </c>
    </row>
    <row r="1859" spans="2:23" hidden="1" x14ac:dyDescent="0.25">
      <c r="B1859" s="14">
        <v>21002043</v>
      </c>
      <c r="C1859" s="14">
        <v>0</v>
      </c>
      <c r="D1859" s="15">
        <v>21020011</v>
      </c>
      <c r="E1859" s="16" t="s">
        <v>1672</v>
      </c>
      <c r="F1859" s="14">
        <v>1401</v>
      </c>
      <c r="G1859" s="17">
        <v>40269</v>
      </c>
      <c r="H1859" s="29">
        <v>58563280</v>
      </c>
      <c r="I1859" s="29">
        <v>0</v>
      </c>
      <c r="J1859" s="29">
        <v>0</v>
      </c>
      <c r="K1859" s="29">
        <v>0</v>
      </c>
      <c r="L1859" s="29">
        <f t="shared" si="115"/>
        <v>58563280</v>
      </c>
      <c r="M1859" s="29">
        <v>-10488381</v>
      </c>
      <c r="N1859" s="29">
        <v>-921362</v>
      </c>
      <c r="O1859" s="29">
        <v>0</v>
      </c>
      <c r="P1859" s="29">
        <f t="shared" si="112"/>
        <v>-11409743</v>
      </c>
      <c r="Q1859" s="29">
        <f t="shared" si="113"/>
        <v>48074899</v>
      </c>
      <c r="R1859" s="29">
        <f t="shared" si="114"/>
        <v>47153537</v>
      </c>
      <c r="S1859" s="15" t="s">
        <v>234</v>
      </c>
      <c r="T1859" s="15">
        <v>101401</v>
      </c>
      <c r="U1859" s="15" t="s">
        <v>139</v>
      </c>
      <c r="V1859" s="15">
        <v>47020001</v>
      </c>
      <c r="W1859" s="15" t="s">
        <v>140</v>
      </c>
    </row>
    <row r="1860" spans="2:23" hidden="1" x14ac:dyDescent="0.25">
      <c r="B1860" s="14">
        <v>21002044</v>
      </c>
      <c r="C1860" s="14">
        <v>0</v>
      </c>
      <c r="D1860" s="15">
        <v>21020011</v>
      </c>
      <c r="E1860" s="16" t="s">
        <v>1673</v>
      </c>
      <c r="F1860" s="14">
        <v>1301</v>
      </c>
      <c r="G1860" s="17">
        <v>40269</v>
      </c>
      <c r="H1860" s="29">
        <v>59134000</v>
      </c>
      <c r="I1860" s="29">
        <v>0</v>
      </c>
      <c r="J1860" s="29">
        <v>0</v>
      </c>
      <c r="K1860" s="29">
        <v>0</v>
      </c>
      <c r="L1860" s="29">
        <f t="shared" si="115"/>
        <v>59134000</v>
      </c>
      <c r="M1860" s="29">
        <v>-10590594</v>
      </c>
      <c r="N1860" s="29">
        <v>-930341</v>
      </c>
      <c r="O1860" s="29">
        <v>0</v>
      </c>
      <c r="P1860" s="29">
        <f t="shared" si="112"/>
        <v>-11520935</v>
      </c>
      <c r="Q1860" s="29">
        <f t="shared" si="113"/>
        <v>48543406</v>
      </c>
      <c r="R1860" s="29">
        <f t="shared" si="114"/>
        <v>47613065</v>
      </c>
      <c r="S1860" s="15" t="s">
        <v>234</v>
      </c>
      <c r="T1860" s="15">
        <v>101301</v>
      </c>
      <c r="U1860" s="15" t="s">
        <v>133</v>
      </c>
      <c r="V1860" s="15">
        <v>47020001</v>
      </c>
      <c r="W1860" s="15" t="s">
        <v>134</v>
      </c>
    </row>
    <row r="1861" spans="2:23" hidden="1" x14ac:dyDescent="0.25">
      <c r="B1861" s="14">
        <v>21002045</v>
      </c>
      <c r="C1861" s="14">
        <v>0</v>
      </c>
      <c r="D1861" s="15">
        <v>21020011</v>
      </c>
      <c r="E1861" s="16" t="s">
        <v>1674</v>
      </c>
      <c r="F1861" s="14">
        <v>1401</v>
      </c>
      <c r="G1861" s="17">
        <v>40773</v>
      </c>
      <c r="H1861" s="29">
        <v>61753577</v>
      </c>
      <c r="I1861" s="29">
        <v>0</v>
      </c>
      <c r="J1861" s="29">
        <v>0</v>
      </c>
      <c r="K1861" s="29">
        <v>0</v>
      </c>
      <c r="L1861" s="29">
        <f t="shared" si="115"/>
        <v>61753577</v>
      </c>
      <c r="M1861" s="29">
        <v>-9606608</v>
      </c>
      <c r="N1861" s="29">
        <v>-973822</v>
      </c>
      <c r="O1861" s="29">
        <v>0</v>
      </c>
      <c r="P1861" s="29">
        <f t="shared" ref="P1861:P1924" si="116">SUM(M1861:O1861)</f>
        <v>-10580430</v>
      </c>
      <c r="Q1861" s="29">
        <f t="shared" ref="Q1861:Q1924" si="117">H1861+M1861</f>
        <v>52146969</v>
      </c>
      <c r="R1861" s="29">
        <f t="shared" ref="R1861:R1924" si="118">L1861+P1861</f>
        <v>51173147</v>
      </c>
      <c r="S1861" s="15" t="s">
        <v>234</v>
      </c>
      <c r="T1861" s="15">
        <v>101401</v>
      </c>
      <c r="U1861" s="15" t="s">
        <v>139</v>
      </c>
      <c r="V1861" s="15">
        <v>47020001</v>
      </c>
      <c r="W1861" s="15" t="s">
        <v>140</v>
      </c>
    </row>
    <row r="1862" spans="2:23" hidden="1" x14ac:dyDescent="0.25">
      <c r="B1862" s="14">
        <v>21002046</v>
      </c>
      <c r="C1862" s="14">
        <v>0</v>
      </c>
      <c r="D1862" s="15">
        <v>21020011</v>
      </c>
      <c r="E1862" s="16" t="s">
        <v>1675</v>
      </c>
      <c r="F1862" s="14">
        <v>1051</v>
      </c>
      <c r="G1862" s="17">
        <v>40451</v>
      </c>
      <c r="H1862" s="29">
        <v>72595484</v>
      </c>
      <c r="I1862" s="29">
        <v>0</v>
      </c>
      <c r="J1862" s="29">
        <v>0</v>
      </c>
      <c r="K1862" s="29">
        <v>0</v>
      </c>
      <c r="L1862" s="29">
        <f t="shared" ref="L1862:L1925" si="119">SUM(H1862:K1862)</f>
        <v>72595484</v>
      </c>
      <c r="M1862" s="29">
        <v>-12384135</v>
      </c>
      <c r="N1862" s="29">
        <v>-1143094</v>
      </c>
      <c r="O1862" s="29">
        <v>0</v>
      </c>
      <c r="P1862" s="29">
        <f t="shared" si="116"/>
        <v>-13527229</v>
      </c>
      <c r="Q1862" s="29">
        <f t="shared" si="117"/>
        <v>60211349</v>
      </c>
      <c r="R1862" s="29">
        <f t="shared" si="118"/>
        <v>59068255</v>
      </c>
      <c r="S1862" s="15" t="s">
        <v>234</v>
      </c>
      <c r="T1862" s="15">
        <v>100601</v>
      </c>
      <c r="U1862" s="15" t="s">
        <v>79</v>
      </c>
      <c r="V1862" s="15">
        <v>47020001</v>
      </c>
      <c r="W1862" s="15" t="s">
        <v>80</v>
      </c>
    </row>
    <row r="1863" spans="2:23" hidden="1" x14ac:dyDescent="0.25">
      <c r="B1863" s="14">
        <v>21002047</v>
      </c>
      <c r="C1863" s="14">
        <v>0</v>
      </c>
      <c r="D1863" s="15">
        <v>21020011</v>
      </c>
      <c r="E1863" s="16" t="s">
        <v>1608</v>
      </c>
      <c r="F1863" s="14">
        <v>1071</v>
      </c>
      <c r="G1863" s="17">
        <v>40359</v>
      </c>
      <c r="H1863" s="29">
        <v>73435080</v>
      </c>
      <c r="I1863" s="29">
        <v>0</v>
      </c>
      <c r="J1863" s="29">
        <v>0</v>
      </c>
      <c r="K1863" s="29">
        <v>0</v>
      </c>
      <c r="L1863" s="29">
        <f t="shared" si="119"/>
        <v>73435080</v>
      </c>
      <c r="M1863" s="29">
        <v>-12843048</v>
      </c>
      <c r="N1863" s="29">
        <v>-1155822</v>
      </c>
      <c r="O1863" s="29">
        <v>0</v>
      </c>
      <c r="P1863" s="29">
        <f t="shared" si="116"/>
        <v>-13998870</v>
      </c>
      <c r="Q1863" s="29">
        <f t="shared" si="117"/>
        <v>60592032</v>
      </c>
      <c r="R1863" s="29">
        <f t="shared" si="118"/>
        <v>59436210</v>
      </c>
      <c r="S1863" s="15" t="s">
        <v>234</v>
      </c>
      <c r="T1863" s="15">
        <v>100901</v>
      </c>
      <c r="U1863" s="15" t="s">
        <v>57</v>
      </c>
      <c r="V1863" s="15">
        <v>47020001</v>
      </c>
      <c r="W1863" s="15" t="s">
        <v>58</v>
      </c>
    </row>
    <row r="1864" spans="2:23" hidden="1" x14ac:dyDescent="0.25">
      <c r="B1864" s="14">
        <v>21002048</v>
      </c>
      <c r="C1864" s="14">
        <v>0</v>
      </c>
      <c r="D1864" s="15">
        <v>21020011</v>
      </c>
      <c r="E1864" s="16" t="s">
        <v>1676</v>
      </c>
      <c r="F1864" s="14">
        <v>1201</v>
      </c>
      <c r="G1864" s="17">
        <v>40269</v>
      </c>
      <c r="H1864" s="29">
        <v>74038431</v>
      </c>
      <c r="I1864" s="29">
        <v>0</v>
      </c>
      <c r="J1864" s="29">
        <v>0</v>
      </c>
      <c r="K1864" s="29">
        <v>0</v>
      </c>
      <c r="L1864" s="29">
        <f t="shared" si="119"/>
        <v>74038431</v>
      </c>
      <c r="M1864" s="29">
        <v>-13259902</v>
      </c>
      <c r="N1864" s="29">
        <v>-1164829</v>
      </c>
      <c r="O1864" s="29">
        <v>0</v>
      </c>
      <c r="P1864" s="29">
        <f t="shared" si="116"/>
        <v>-14424731</v>
      </c>
      <c r="Q1864" s="29">
        <f t="shared" si="117"/>
        <v>60778529</v>
      </c>
      <c r="R1864" s="29">
        <f t="shared" si="118"/>
        <v>59613700</v>
      </c>
      <c r="S1864" s="15" t="s">
        <v>234</v>
      </c>
      <c r="T1864" s="15">
        <v>101201</v>
      </c>
      <c r="U1864" s="15" t="s">
        <v>144</v>
      </c>
      <c r="V1864" s="15">
        <v>47020001</v>
      </c>
      <c r="W1864" s="15" t="s">
        <v>145</v>
      </c>
    </row>
    <row r="1865" spans="2:23" hidden="1" x14ac:dyDescent="0.25">
      <c r="B1865" s="14">
        <v>21002049</v>
      </c>
      <c r="C1865" s="14">
        <v>0</v>
      </c>
      <c r="D1865" s="15">
        <v>21020011</v>
      </c>
      <c r="E1865" s="16" t="s">
        <v>1590</v>
      </c>
      <c r="F1865" s="14">
        <v>1201</v>
      </c>
      <c r="G1865" s="17">
        <v>40269</v>
      </c>
      <c r="H1865" s="29">
        <v>74642634</v>
      </c>
      <c r="I1865" s="29">
        <v>0</v>
      </c>
      <c r="J1865" s="29">
        <v>0</v>
      </c>
      <c r="K1865" s="29">
        <v>0</v>
      </c>
      <c r="L1865" s="29">
        <f t="shared" si="119"/>
        <v>74642634</v>
      </c>
      <c r="M1865" s="29">
        <v>-13368112</v>
      </c>
      <c r="N1865" s="29">
        <v>-1174335</v>
      </c>
      <c r="O1865" s="29">
        <v>0</v>
      </c>
      <c r="P1865" s="29">
        <f t="shared" si="116"/>
        <v>-14542447</v>
      </c>
      <c r="Q1865" s="29">
        <f t="shared" si="117"/>
        <v>61274522</v>
      </c>
      <c r="R1865" s="29">
        <f t="shared" si="118"/>
        <v>60100187</v>
      </c>
      <c r="S1865" s="15" t="s">
        <v>234</v>
      </c>
      <c r="T1865" s="15">
        <v>101201</v>
      </c>
      <c r="U1865" s="15" t="s">
        <v>144</v>
      </c>
      <c r="V1865" s="15">
        <v>47020001</v>
      </c>
      <c r="W1865" s="15" t="s">
        <v>145</v>
      </c>
    </row>
    <row r="1866" spans="2:23" hidden="1" x14ac:dyDescent="0.25">
      <c r="B1866" s="14">
        <v>21002050</v>
      </c>
      <c r="C1866" s="14">
        <v>0</v>
      </c>
      <c r="D1866" s="15">
        <v>21020011</v>
      </c>
      <c r="E1866" s="16" t="s">
        <v>1677</v>
      </c>
      <c r="F1866" s="14">
        <v>1301</v>
      </c>
      <c r="G1866" s="17">
        <v>40269</v>
      </c>
      <c r="H1866" s="29">
        <v>88668000</v>
      </c>
      <c r="I1866" s="29">
        <v>0</v>
      </c>
      <c r="J1866" s="29">
        <v>0</v>
      </c>
      <c r="K1866" s="29">
        <v>0</v>
      </c>
      <c r="L1866" s="29">
        <f t="shared" si="119"/>
        <v>88668000</v>
      </c>
      <c r="M1866" s="29">
        <v>-15879978</v>
      </c>
      <c r="N1866" s="29">
        <v>-1394992</v>
      </c>
      <c r="O1866" s="29">
        <v>0</v>
      </c>
      <c r="P1866" s="29">
        <f t="shared" si="116"/>
        <v>-17274970</v>
      </c>
      <c r="Q1866" s="29">
        <f t="shared" si="117"/>
        <v>72788022</v>
      </c>
      <c r="R1866" s="29">
        <f t="shared" si="118"/>
        <v>71393030</v>
      </c>
      <c r="S1866" s="15" t="s">
        <v>234</v>
      </c>
      <c r="T1866" s="15">
        <v>101301</v>
      </c>
      <c r="U1866" s="15" t="s">
        <v>133</v>
      </c>
      <c r="V1866" s="15">
        <v>47020001</v>
      </c>
      <c r="W1866" s="15" t="s">
        <v>134</v>
      </c>
    </row>
    <row r="1867" spans="2:23" hidden="1" x14ac:dyDescent="0.25">
      <c r="B1867" s="14">
        <v>21002051</v>
      </c>
      <c r="C1867" s="14">
        <v>0</v>
      </c>
      <c r="D1867" s="15">
        <v>21020011</v>
      </c>
      <c r="E1867" s="16" t="s">
        <v>1678</v>
      </c>
      <c r="F1867" s="14">
        <v>1401</v>
      </c>
      <c r="G1867" s="17">
        <v>40269</v>
      </c>
      <c r="H1867" s="29">
        <v>125266033</v>
      </c>
      <c r="I1867" s="29">
        <v>0</v>
      </c>
      <c r="J1867" s="29">
        <v>0</v>
      </c>
      <c r="K1867" s="29">
        <v>0</v>
      </c>
      <c r="L1867" s="29">
        <f t="shared" si="119"/>
        <v>125266033</v>
      </c>
      <c r="M1867" s="29">
        <v>-22434497</v>
      </c>
      <c r="N1867" s="29">
        <v>-1970780</v>
      </c>
      <c r="O1867" s="29">
        <v>0</v>
      </c>
      <c r="P1867" s="29">
        <f t="shared" si="116"/>
        <v>-24405277</v>
      </c>
      <c r="Q1867" s="29">
        <f t="shared" si="117"/>
        <v>102831536</v>
      </c>
      <c r="R1867" s="29">
        <f t="shared" si="118"/>
        <v>100860756</v>
      </c>
      <c r="S1867" s="15" t="s">
        <v>234</v>
      </c>
      <c r="T1867" s="15">
        <v>101401</v>
      </c>
      <c r="U1867" s="15" t="s">
        <v>139</v>
      </c>
      <c r="V1867" s="15">
        <v>47020001</v>
      </c>
      <c r="W1867" s="15" t="s">
        <v>140</v>
      </c>
    </row>
    <row r="1868" spans="2:23" hidden="1" x14ac:dyDescent="0.25">
      <c r="B1868" s="14">
        <v>21002052</v>
      </c>
      <c r="C1868" s="14">
        <v>0</v>
      </c>
      <c r="D1868" s="15">
        <v>21020011</v>
      </c>
      <c r="E1868" s="16" t="s">
        <v>1679</v>
      </c>
      <c r="F1868" s="14">
        <v>1041</v>
      </c>
      <c r="G1868" s="17">
        <v>38808</v>
      </c>
      <c r="H1868" s="29">
        <v>813</v>
      </c>
      <c r="I1868" s="29">
        <v>0</v>
      </c>
      <c r="J1868" s="29">
        <v>0</v>
      </c>
      <c r="K1868" s="29">
        <v>0</v>
      </c>
      <c r="L1868" s="29">
        <f t="shared" si="119"/>
        <v>813</v>
      </c>
      <c r="M1868" s="29">
        <v>-396</v>
      </c>
      <c r="N1868" s="29">
        <v>-8</v>
      </c>
      <c r="O1868" s="29">
        <v>0</v>
      </c>
      <c r="P1868" s="29">
        <f t="shared" si="116"/>
        <v>-404</v>
      </c>
      <c r="Q1868" s="29">
        <f t="shared" si="117"/>
        <v>417</v>
      </c>
      <c r="R1868" s="29">
        <f t="shared" si="118"/>
        <v>409</v>
      </c>
      <c r="S1868" s="15" t="s">
        <v>234</v>
      </c>
      <c r="T1868" s="15">
        <v>100501</v>
      </c>
      <c r="U1868" s="15" t="s">
        <v>27</v>
      </c>
      <c r="V1868" s="15">
        <v>47020001</v>
      </c>
      <c r="W1868" s="15" t="s">
        <v>28</v>
      </c>
    </row>
    <row r="1869" spans="2:23" hidden="1" x14ac:dyDescent="0.25">
      <c r="B1869" s="14">
        <v>21002053</v>
      </c>
      <c r="C1869" s="14">
        <v>0</v>
      </c>
      <c r="D1869" s="15">
        <v>21020011</v>
      </c>
      <c r="E1869" s="16" t="s">
        <v>1680</v>
      </c>
      <c r="F1869" s="14">
        <v>1041</v>
      </c>
      <c r="G1869" s="17">
        <v>38808</v>
      </c>
      <c r="H1869" s="29">
        <v>2469</v>
      </c>
      <c r="I1869" s="29">
        <v>0</v>
      </c>
      <c r="J1869" s="29">
        <v>0</v>
      </c>
      <c r="K1869" s="29">
        <v>0</v>
      </c>
      <c r="L1869" s="29">
        <f t="shared" si="119"/>
        <v>2469</v>
      </c>
      <c r="M1869" s="29">
        <v>-872</v>
      </c>
      <c r="N1869" s="29">
        <v>-33</v>
      </c>
      <c r="O1869" s="29">
        <v>0</v>
      </c>
      <c r="P1869" s="29">
        <f t="shared" si="116"/>
        <v>-905</v>
      </c>
      <c r="Q1869" s="29">
        <f t="shared" si="117"/>
        <v>1597</v>
      </c>
      <c r="R1869" s="29">
        <f t="shared" si="118"/>
        <v>1564</v>
      </c>
      <c r="S1869" s="15" t="s">
        <v>234</v>
      </c>
      <c r="T1869" s="15">
        <v>100501</v>
      </c>
      <c r="U1869" s="15" t="s">
        <v>27</v>
      </c>
      <c r="V1869" s="15">
        <v>47020001</v>
      </c>
      <c r="W1869" s="15" t="s">
        <v>28</v>
      </c>
    </row>
    <row r="1870" spans="2:23" hidden="1" x14ac:dyDescent="0.25">
      <c r="B1870" s="14">
        <v>21002054</v>
      </c>
      <c r="C1870" s="14">
        <v>0</v>
      </c>
      <c r="D1870" s="15">
        <v>21020011</v>
      </c>
      <c r="E1870" s="16" t="s">
        <v>1681</v>
      </c>
      <c r="F1870" s="14">
        <v>1041</v>
      </c>
      <c r="G1870" s="17">
        <v>38961</v>
      </c>
      <c r="H1870" s="29">
        <v>2600</v>
      </c>
      <c r="I1870" s="29">
        <v>0</v>
      </c>
      <c r="J1870" s="29">
        <v>0</v>
      </c>
      <c r="K1870" s="29">
        <v>0</v>
      </c>
      <c r="L1870" s="29">
        <f t="shared" si="119"/>
        <v>2600</v>
      </c>
      <c r="M1870" s="29">
        <v>-904</v>
      </c>
      <c r="N1870" s="29">
        <v>-34</v>
      </c>
      <c r="O1870" s="29">
        <v>0</v>
      </c>
      <c r="P1870" s="29">
        <f t="shared" si="116"/>
        <v>-938</v>
      </c>
      <c r="Q1870" s="29">
        <f t="shared" si="117"/>
        <v>1696</v>
      </c>
      <c r="R1870" s="29">
        <f t="shared" si="118"/>
        <v>1662</v>
      </c>
      <c r="S1870" s="15" t="s">
        <v>234</v>
      </c>
      <c r="T1870" s="15">
        <v>100501</v>
      </c>
      <c r="U1870" s="15" t="s">
        <v>27</v>
      </c>
      <c r="V1870" s="15">
        <v>47020001</v>
      </c>
      <c r="W1870" s="15" t="s">
        <v>28</v>
      </c>
    </row>
    <row r="1871" spans="2:23" hidden="1" x14ac:dyDescent="0.25">
      <c r="B1871" s="14">
        <v>21002055</v>
      </c>
      <c r="C1871" s="14">
        <v>0</v>
      </c>
      <c r="D1871" s="15">
        <v>21020011</v>
      </c>
      <c r="E1871" s="16" t="s">
        <v>1682</v>
      </c>
      <c r="F1871" s="14">
        <v>1041</v>
      </c>
      <c r="G1871" s="17">
        <v>38808</v>
      </c>
      <c r="H1871" s="29">
        <v>1959</v>
      </c>
      <c r="I1871" s="29">
        <v>0</v>
      </c>
      <c r="J1871" s="29">
        <v>0</v>
      </c>
      <c r="K1871" s="29">
        <v>0</v>
      </c>
      <c r="L1871" s="29">
        <f t="shared" si="119"/>
        <v>1959</v>
      </c>
      <c r="M1871" s="29">
        <v>-960</v>
      </c>
      <c r="N1871" s="29">
        <v>-20</v>
      </c>
      <c r="O1871" s="29">
        <v>0</v>
      </c>
      <c r="P1871" s="29">
        <f t="shared" si="116"/>
        <v>-980</v>
      </c>
      <c r="Q1871" s="29">
        <f t="shared" si="117"/>
        <v>999</v>
      </c>
      <c r="R1871" s="29">
        <f t="shared" si="118"/>
        <v>979</v>
      </c>
      <c r="S1871" s="15" t="s">
        <v>234</v>
      </c>
      <c r="T1871" s="15">
        <v>100501</v>
      </c>
      <c r="U1871" s="15" t="s">
        <v>27</v>
      </c>
      <c r="V1871" s="15">
        <v>47020001</v>
      </c>
      <c r="W1871" s="15" t="s">
        <v>28</v>
      </c>
    </row>
    <row r="1872" spans="2:23" hidden="1" x14ac:dyDescent="0.25">
      <c r="B1872" s="14">
        <v>21002056</v>
      </c>
      <c r="C1872" s="14">
        <v>0</v>
      </c>
      <c r="D1872" s="15">
        <v>21020011</v>
      </c>
      <c r="E1872" s="16" t="s">
        <v>1683</v>
      </c>
      <c r="F1872" s="14">
        <v>1051</v>
      </c>
      <c r="G1872" s="17">
        <v>38990</v>
      </c>
      <c r="H1872" s="29">
        <v>1747</v>
      </c>
      <c r="I1872" s="29">
        <v>0</v>
      </c>
      <c r="J1872" s="29">
        <v>0</v>
      </c>
      <c r="K1872" s="29">
        <v>0</v>
      </c>
      <c r="L1872" s="29">
        <f t="shared" si="119"/>
        <v>1747</v>
      </c>
      <c r="M1872" s="29">
        <v>-849</v>
      </c>
      <c r="N1872" s="29">
        <v>-18</v>
      </c>
      <c r="O1872" s="29">
        <v>0</v>
      </c>
      <c r="P1872" s="29">
        <f t="shared" si="116"/>
        <v>-867</v>
      </c>
      <c r="Q1872" s="29">
        <f t="shared" si="117"/>
        <v>898</v>
      </c>
      <c r="R1872" s="29">
        <f t="shared" si="118"/>
        <v>880</v>
      </c>
      <c r="S1872" s="15" t="s">
        <v>234</v>
      </c>
      <c r="T1872" s="15">
        <v>100601</v>
      </c>
      <c r="U1872" s="15" t="s">
        <v>79</v>
      </c>
      <c r="V1872" s="15">
        <v>47020001</v>
      </c>
      <c r="W1872" s="15" t="s">
        <v>80</v>
      </c>
    </row>
    <row r="1873" spans="2:23" hidden="1" x14ac:dyDescent="0.25">
      <c r="B1873" s="14">
        <v>21002057</v>
      </c>
      <c r="C1873" s="14">
        <v>0</v>
      </c>
      <c r="D1873" s="15">
        <v>21020011</v>
      </c>
      <c r="E1873" s="16" t="s">
        <v>1684</v>
      </c>
      <c r="F1873" s="14">
        <v>1041</v>
      </c>
      <c r="G1873" s="17">
        <v>39539</v>
      </c>
      <c r="H1873" s="29">
        <v>2060</v>
      </c>
      <c r="I1873" s="29">
        <v>0</v>
      </c>
      <c r="J1873" s="29">
        <v>0</v>
      </c>
      <c r="K1873" s="29">
        <v>0</v>
      </c>
      <c r="L1873" s="29">
        <f t="shared" si="119"/>
        <v>2060</v>
      </c>
      <c r="M1873" s="29">
        <v>-971</v>
      </c>
      <c r="N1873" s="29">
        <v>-21</v>
      </c>
      <c r="O1873" s="29">
        <v>0</v>
      </c>
      <c r="P1873" s="29">
        <f t="shared" si="116"/>
        <v>-992</v>
      </c>
      <c r="Q1873" s="29">
        <f t="shared" si="117"/>
        <v>1089</v>
      </c>
      <c r="R1873" s="29">
        <f t="shared" si="118"/>
        <v>1068</v>
      </c>
      <c r="S1873" s="15" t="s">
        <v>234</v>
      </c>
      <c r="T1873" s="15">
        <v>100501</v>
      </c>
      <c r="U1873" s="15" t="s">
        <v>27</v>
      </c>
      <c r="V1873" s="15">
        <v>47020001</v>
      </c>
      <c r="W1873" s="15" t="s">
        <v>28</v>
      </c>
    </row>
    <row r="1874" spans="2:23" hidden="1" x14ac:dyDescent="0.25">
      <c r="B1874" s="14">
        <v>21002058</v>
      </c>
      <c r="C1874" s="14">
        <v>0</v>
      </c>
      <c r="D1874" s="15">
        <v>21020011</v>
      </c>
      <c r="E1874" s="16" t="s">
        <v>1685</v>
      </c>
      <c r="F1874" s="14">
        <v>1041</v>
      </c>
      <c r="G1874" s="17">
        <v>38808</v>
      </c>
      <c r="H1874" s="29">
        <v>7733</v>
      </c>
      <c r="I1874" s="29">
        <v>0</v>
      </c>
      <c r="J1874" s="29">
        <v>0</v>
      </c>
      <c r="K1874" s="29">
        <v>0</v>
      </c>
      <c r="L1874" s="29">
        <f t="shared" si="119"/>
        <v>7733</v>
      </c>
      <c r="M1874" s="29">
        <v>-3788</v>
      </c>
      <c r="N1874" s="29">
        <v>-79</v>
      </c>
      <c r="O1874" s="29">
        <v>0</v>
      </c>
      <c r="P1874" s="29">
        <f t="shared" si="116"/>
        <v>-3867</v>
      </c>
      <c r="Q1874" s="29">
        <f t="shared" si="117"/>
        <v>3945</v>
      </c>
      <c r="R1874" s="29">
        <f t="shared" si="118"/>
        <v>3866</v>
      </c>
      <c r="S1874" s="15" t="s">
        <v>234</v>
      </c>
      <c r="T1874" s="15">
        <v>100501</v>
      </c>
      <c r="U1874" s="15" t="s">
        <v>27</v>
      </c>
      <c r="V1874" s="15">
        <v>47020001</v>
      </c>
      <c r="W1874" s="15" t="s">
        <v>28</v>
      </c>
    </row>
    <row r="1875" spans="2:23" hidden="1" x14ac:dyDescent="0.25">
      <c r="B1875" s="14">
        <v>21002059</v>
      </c>
      <c r="C1875" s="14">
        <v>0</v>
      </c>
      <c r="D1875" s="15">
        <v>21020011</v>
      </c>
      <c r="E1875" s="16" t="s">
        <v>1680</v>
      </c>
      <c r="F1875" s="14">
        <v>1041</v>
      </c>
      <c r="G1875" s="17">
        <v>38869</v>
      </c>
      <c r="H1875" s="29">
        <v>25450</v>
      </c>
      <c r="I1875" s="29">
        <v>0</v>
      </c>
      <c r="J1875" s="29">
        <v>0</v>
      </c>
      <c r="K1875" s="29">
        <v>0</v>
      </c>
      <c r="L1875" s="29">
        <f t="shared" si="119"/>
        <v>25450</v>
      </c>
      <c r="M1875" s="29">
        <v>-8934</v>
      </c>
      <c r="N1875" s="29">
        <v>-337</v>
      </c>
      <c r="O1875" s="29">
        <v>0</v>
      </c>
      <c r="P1875" s="29">
        <f t="shared" si="116"/>
        <v>-9271</v>
      </c>
      <c r="Q1875" s="29">
        <f t="shared" si="117"/>
        <v>16516</v>
      </c>
      <c r="R1875" s="29">
        <f t="shared" si="118"/>
        <v>16179</v>
      </c>
      <c r="S1875" s="15" t="s">
        <v>234</v>
      </c>
      <c r="T1875" s="15">
        <v>100501</v>
      </c>
      <c r="U1875" s="15" t="s">
        <v>27</v>
      </c>
      <c r="V1875" s="15">
        <v>47020001</v>
      </c>
      <c r="W1875" s="15" t="s">
        <v>28</v>
      </c>
    </row>
    <row r="1876" spans="2:23" hidden="1" x14ac:dyDescent="0.25">
      <c r="B1876" s="14">
        <v>21002060</v>
      </c>
      <c r="C1876" s="14">
        <v>0</v>
      </c>
      <c r="D1876" s="15">
        <v>21020011</v>
      </c>
      <c r="E1876" s="16" t="s">
        <v>1686</v>
      </c>
      <c r="F1876" s="14">
        <v>1021</v>
      </c>
      <c r="G1876" s="17">
        <v>38776</v>
      </c>
      <c r="H1876" s="29">
        <v>31343</v>
      </c>
      <c r="I1876" s="29">
        <v>0</v>
      </c>
      <c r="J1876" s="29">
        <v>0</v>
      </c>
      <c r="K1876" s="29">
        <v>0</v>
      </c>
      <c r="L1876" s="29">
        <f t="shared" si="119"/>
        <v>31343</v>
      </c>
      <c r="M1876" s="29">
        <v>-11128</v>
      </c>
      <c r="N1876" s="29">
        <v>-415</v>
      </c>
      <c r="O1876" s="29">
        <v>0</v>
      </c>
      <c r="P1876" s="29">
        <f t="shared" si="116"/>
        <v>-11543</v>
      </c>
      <c r="Q1876" s="29">
        <f t="shared" si="117"/>
        <v>20215</v>
      </c>
      <c r="R1876" s="29">
        <f t="shared" si="118"/>
        <v>19800</v>
      </c>
      <c r="S1876" s="15" t="s">
        <v>234</v>
      </c>
      <c r="T1876" s="15">
        <v>100301</v>
      </c>
      <c r="U1876" s="15" t="s">
        <v>32</v>
      </c>
      <c r="V1876" s="15">
        <v>47020001</v>
      </c>
      <c r="W1876" s="15" t="s">
        <v>33</v>
      </c>
    </row>
    <row r="1877" spans="2:23" hidden="1" x14ac:dyDescent="0.25">
      <c r="B1877" s="14">
        <v>21002061</v>
      </c>
      <c r="C1877" s="14">
        <v>0</v>
      </c>
      <c r="D1877" s="15">
        <v>21020011</v>
      </c>
      <c r="E1877" s="16" t="s">
        <v>1687</v>
      </c>
      <c r="F1877" s="14">
        <v>1041</v>
      </c>
      <c r="G1877" s="17">
        <v>39082</v>
      </c>
      <c r="H1877" s="29">
        <v>12982</v>
      </c>
      <c r="I1877" s="29">
        <v>0</v>
      </c>
      <c r="J1877" s="29">
        <v>0</v>
      </c>
      <c r="K1877" s="29">
        <v>0</v>
      </c>
      <c r="L1877" s="29">
        <f t="shared" si="119"/>
        <v>12982</v>
      </c>
      <c r="M1877" s="29">
        <v>-6271</v>
      </c>
      <c r="N1877" s="29">
        <v>-132</v>
      </c>
      <c r="O1877" s="29">
        <v>0</v>
      </c>
      <c r="P1877" s="29">
        <f t="shared" si="116"/>
        <v>-6403</v>
      </c>
      <c r="Q1877" s="29">
        <f t="shared" si="117"/>
        <v>6711</v>
      </c>
      <c r="R1877" s="29">
        <f t="shared" si="118"/>
        <v>6579</v>
      </c>
      <c r="S1877" s="15" t="s">
        <v>234</v>
      </c>
      <c r="T1877" s="15">
        <v>100501</v>
      </c>
      <c r="U1877" s="15" t="s">
        <v>27</v>
      </c>
      <c r="V1877" s="15">
        <v>47020001</v>
      </c>
      <c r="W1877" s="15" t="s">
        <v>28</v>
      </c>
    </row>
    <row r="1878" spans="2:23" hidden="1" x14ac:dyDescent="0.25">
      <c r="B1878" s="14">
        <v>21002062</v>
      </c>
      <c r="C1878" s="14">
        <v>0</v>
      </c>
      <c r="D1878" s="15">
        <v>21020011</v>
      </c>
      <c r="E1878" s="16" t="s">
        <v>1688</v>
      </c>
      <c r="F1878" s="14">
        <v>1021</v>
      </c>
      <c r="G1878" s="17">
        <v>39082</v>
      </c>
      <c r="H1878" s="29">
        <v>13598</v>
      </c>
      <c r="I1878" s="29">
        <v>0</v>
      </c>
      <c r="J1878" s="29">
        <v>0</v>
      </c>
      <c r="K1878" s="29">
        <v>0</v>
      </c>
      <c r="L1878" s="29">
        <f t="shared" si="119"/>
        <v>13598</v>
      </c>
      <c r="M1878" s="29">
        <v>-6572</v>
      </c>
      <c r="N1878" s="29">
        <v>-139</v>
      </c>
      <c r="O1878" s="29">
        <v>0</v>
      </c>
      <c r="P1878" s="29">
        <f t="shared" si="116"/>
        <v>-6711</v>
      </c>
      <c r="Q1878" s="29">
        <f t="shared" si="117"/>
        <v>7026</v>
      </c>
      <c r="R1878" s="29">
        <f t="shared" si="118"/>
        <v>6887</v>
      </c>
      <c r="S1878" s="15" t="s">
        <v>234</v>
      </c>
      <c r="T1878" s="15">
        <v>100301</v>
      </c>
      <c r="U1878" s="15" t="s">
        <v>32</v>
      </c>
      <c r="V1878" s="15">
        <v>47020001</v>
      </c>
      <c r="W1878" s="15" t="s">
        <v>33</v>
      </c>
    </row>
    <row r="1879" spans="2:23" hidden="1" x14ac:dyDescent="0.25">
      <c r="B1879" s="14">
        <v>21002063</v>
      </c>
      <c r="C1879" s="14">
        <v>0</v>
      </c>
      <c r="D1879" s="15">
        <v>21020011</v>
      </c>
      <c r="E1879" s="16" t="s">
        <v>1689</v>
      </c>
      <c r="F1879" s="14">
        <v>1021</v>
      </c>
      <c r="G1879" s="17">
        <v>39082</v>
      </c>
      <c r="H1879" s="29">
        <v>14659</v>
      </c>
      <c r="I1879" s="29">
        <v>0</v>
      </c>
      <c r="J1879" s="29">
        <v>0</v>
      </c>
      <c r="K1879" s="29">
        <v>0</v>
      </c>
      <c r="L1879" s="29">
        <f t="shared" si="119"/>
        <v>14659</v>
      </c>
      <c r="M1879" s="29">
        <v>-7086</v>
      </c>
      <c r="N1879" s="29">
        <v>-150</v>
      </c>
      <c r="O1879" s="29">
        <v>0</v>
      </c>
      <c r="P1879" s="29">
        <f t="shared" si="116"/>
        <v>-7236</v>
      </c>
      <c r="Q1879" s="29">
        <f t="shared" si="117"/>
        <v>7573</v>
      </c>
      <c r="R1879" s="29">
        <f t="shared" si="118"/>
        <v>7423</v>
      </c>
      <c r="S1879" s="15" t="s">
        <v>234</v>
      </c>
      <c r="T1879" s="15">
        <v>100301</v>
      </c>
      <c r="U1879" s="15" t="s">
        <v>32</v>
      </c>
      <c r="V1879" s="15">
        <v>47020001</v>
      </c>
      <c r="W1879" s="15" t="s">
        <v>33</v>
      </c>
    </row>
    <row r="1880" spans="2:23" hidden="1" x14ac:dyDescent="0.25">
      <c r="B1880" s="14">
        <v>21002064</v>
      </c>
      <c r="C1880" s="14">
        <v>0</v>
      </c>
      <c r="D1880" s="15">
        <v>21020011</v>
      </c>
      <c r="E1880" s="16" t="s">
        <v>1690</v>
      </c>
      <c r="F1880" s="14">
        <v>1021</v>
      </c>
      <c r="G1880" s="17">
        <v>40262</v>
      </c>
      <c r="H1880" s="29">
        <v>83</v>
      </c>
      <c r="I1880" s="29">
        <v>0</v>
      </c>
      <c r="J1880" s="29">
        <v>0</v>
      </c>
      <c r="K1880" s="29">
        <v>0</v>
      </c>
      <c r="L1880" s="29">
        <f t="shared" si="119"/>
        <v>83</v>
      </c>
      <c r="M1880" s="29">
        <v>-39</v>
      </c>
      <c r="N1880" s="29">
        <v>-1</v>
      </c>
      <c r="O1880" s="29">
        <v>0</v>
      </c>
      <c r="P1880" s="29">
        <f t="shared" si="116"/>
        <v>-40</v>
      </c>
      <c r="Q1880" s="29">
        <f t="shared" si="117"/>
        <v>44</v>
      </c>
      <c r="R1880" s="29">
        <f t="shared" si="118"/>
        <v>43</v>
      </c>
      <c r="S1880" s="15" t="s">
        <v>234</v>
      </c>
      <c r="T1880" s="15">
        <v>100301</v>
      </c>
      <c r="U1880" s="15" t="s">
        <v>32</v>
      </c>
      <c r="V1880" s="15">
        <v>47020001</v>
      </c>
      <c r="W1880" s="15" t="s">
        <v>33</v>
      </c>
    </row>
    <row r="1881" spans="2:23" hidden="1" x14ac:dyDescent="0.25">
      <c r="B1881" s="14">
        <v>21002065</v>
      </c>
      <c r="C1881" s="14">
        <v>0</v>
      </c>
      <c r="D1881" s="15">
        <v>21020011</v>
      </c>
      <c r="E1881" s="16" t="s">
        <v>1691</v>
      </c>
      <c r="F1881" s="14">
        <v>1021</v>
      </c>
      <c r="G1881" s="17">
        <v>38528</v>
      </c>
      <c r="H1881" s="29">
        <v>25362</v>
      </c>
      <c r="I1881" s="29">
        <v>0</v>
      </c>
      <c r="J1881" s="29">
        <v>0</v>
      </c>
      <c r="K1881" s="29">
        <v>0</v>
      </c>
      <c r="L1881" s="29">
        <f t="shared" si="119"/>
        <v>25362</v>
      </c>
      <c r="M1881" s="29">
        <v>-12615</v>
      </c>
      <c r="N1881" s="29">
        <v>-260</v>
      </c>
      <c r="O1881" s="29">
        <v>0</v>
      </c>
      <c r="P1881" s="29">
        <f t="shared" si="116"/>
        <v>-12875</v>
      </c>
      <c r="Q1881" s="29">
        <f t="shared" si="117"/>
        <v>12747</v>
      </c>
      <c r="R1881" s="29">
        <f t="shared" si="118"/>
        <v>12487</v>
      </c>
      <c r="S1881" s="15" t="s">
        <v>234</v>
      </c>
      <c r="T1881" s="15">
        <v>100301</v>
      </c>
      <c r="U1881" s="15" t="s">
        <v>32</v>
      </c>
      <c r="V1881" s="15">
        <v>47020001</v>
      </c>
      <c r="W1881" s="15" t="s">
        <v>33</v>
      </c>
    </row>
    <row r="1882" spans="2:23" hidden="1" x14ac:dyDescent="0.25">
      <c r="B1882" s="14">
        <v>21002066</v>
      </c>
      <c r="C1882" s="14">
        <v>0</v>
      </c>
      <c r="D1882" s="15">
        <v>21020011</v>
      </c>
      <c r="E1882" s="16" t="s">
        <v>1692</v>
      </c>
      <c r="F1882" s="14">
        <v>1021</v>
      </c>
      <c r="G1882" s="17">
        <v>39082</v>
      </c>
      <c r="H1882" s="29">
        <v>17716</v>
      </c>
      <c r="I1882" s="29">
        <v>0</v>
      </c>
      <c r="J1882" s="29">
        <v>0</v>
      </c>
      <c r="K1882" s="29">
        <v>0</v>
      </c>
      <c r="L1882" s="29">
        <f t="shared" si="119"/>
        <v>17716</v>
      </c>
      <c r="M1882" s="29">
        <v>-8562</v>
      </c>
      <c r="N1882" s="29">
        <v>-181</v>
      </c>
      <c r="O1882" s="29">
        <v>0</v>
      </c>
      <c r="P1882" s="29">
        <f t="shared" si="116"/>
        <v>-8743</v>
      </c>
      <c r="Q1882" s="29">
        <f t="shared" si="117"/>
        <v>9154</v>
      </c>
      <c r="R1882" s="29">
        <f t="shared" si="118"/>
        <v>8973</v>
      </c>
      <c r="S1882" s="15" t="s">
        <v>234</v>
      </c>
      <c r="T1882" s="15">
        <v>100301</v>
      </c>
      <c r="U1882" s="15" t="s">
        <v>32</v>
      </c>
      <c r="V1882" s="15">
        <v>47020001</v>
      </c>
      <c r="W1882" s="15" t="s">
        <v>33</v>
      </c>
    </row>
    <row r="1883" spans="2:23" hidden="1" x14ac:dyDescent="0.25">
      <c r="B1883" s="14">
        <v>21002067</v>
      </c>
      <c r="C1883" s="14">
        <v>0</v>
      </c>
      <c r="D1883" s="15">
        <v>21020011</v>
      </c>
      <c r="E1883" s="16" t="s">
        <v>1693</v>
      </c>
      <c r="F1883" s="14">
        <v>1051</v>
      </c>
      <c r="G1883" s="17">
        <v>39721</v>
      </c>
      <c r="H1883" s="29">
        <v>8978</v>
      </c>
      <c r="I1883" s="29">
        <v>0</v>
      </c>
      <c r="J1883" s="29">
        <v>0</v>
      </c>
      <c r="K1883" s="29">
        <v>0</v>
      </c>
      <c r="L1883" s="29">
        <f t="shared" si="119"/>
        <v>8978</v>
      </c>
      <c r="M1883" s="29">
        <v>-4198</v>
      </c>
      <c r="N1883" s="29">
        <v>-91</v>
      </c>
      <c r="O1883" s="29">
        <v>0</v>
      </c>
      <c r="P1883" s="29">
        <f t="shared" si="116"/>
        <v>-4289</v>
      </c>
      <c r="Q1883" s="29">
        <f t="shared" si="117"/>
        <v>4780</v>
      </c>
      <c r="R1883" s="29">
        <f t="shared" si="118"/>
        <v>4689</v>
      </c>
      <c r="S1883" s="15" t="s">
        <v>234</v>
      </c>
      <c r="T1883" s="15">
        <v>100601</v>
      </c>
      <c r="U1883" s="15" t="s">
        <v>79</v>
      </c>
      <c r="V1883" s="15">
        <v>47020001</v>
      </c>
      <c r="W1883" s="15" t="s">
        <v>80</v>
      </c>
    </row>
    <row r="1884" spans="2:23" hidden="1" x14ac:dyDescent="0.25">
      <c r="B1884" s="14">
        <v>21002068</v>
      </c>
      <c r="C1884" s="14">
        <v>0</v>
      </c>
      <c r="D1884" s="15">
        <v>21020011</v>
      </c>
      <c r="E1884" s="16" t="s">
        <v>1694</v>
      </c>
      <c r="F1884" s="14">
        <v>1021</v>
      </c>
      <c r="G1884" s="17">
        <v>39082</v>
      </c>
      <c r="H1884" s="29">
        <v>24041</v>
      </c>
      <c r="I1884" s="29">
        <v>0</v>
      </c>
      <c r="J1884" s="29">
        <v>0</v>
      </c>
      <c r="K1884" s="29">
        <v>0</v>
      </c>
      <c r="L1884" s="29">
        <f t="shared" si="119"/>
        <v>24041</v>
      </c>
      <c r="M1884" s="29">
        <v>-11614</v>
      </c>
      <c r="N1884" s="29">
        <v>-245</v>
      </c>
      <c r="O1884" s="29">
        <v>0</v>
      </c>
      <c r="P1884" s="29">
        <f t="shared" si="116"/>
        <v>-11859</v>
      </c>
      <c r="Q1884" s="29">
        <f t="shared" si="117"/>
        <v>12427</v>
      </c>
      <c r="R1884" s="29">
        <f t="shared" si="118"/>
        <v>12182</v>
      </c>
      <c r="S1884" s="15" t="s">
        <v>234</v>
      </c>
      <c r="T1884" s="15">
        <v>100301</v>
      </c>
      <c r="U1884" s="15" t="s">
        <v>32</v>
      </c>
      <c r="V1884" s="15">
        <v>47020001</v>
      </c>
      <c r="W1884" s="15" t="s">
        <v>33</v>
      </c>
    </row>
    <row r="1885" spans="2:23" hidden="1" x14ac:dyDescent="0.25">
      <c r="B1885" s="14">
        <v>21002069</v>
      </c>
      <c r="C1885" s="14">
        <v>0</v>
      </c>
      <c r="D1885" s="15">
        <v>21020011</v>
      </c>
      <c r="E1885" s="16" t="s">
        <v>1695</v>
      </c>
      <c r="F1885" s="14">
        <v>1021</v>
      </c>
      <c r="G1885" s="17">
        <v>40179</v>
      </c>
      <c r="H1885" s="29">
        <v>1705</v>
      </c>
      <c r="I1885" s="29">
        <v>0</v>
      </c>
      <c r="J1885" s="29">
        <v>0</v>
      </c>
      <c r="K1885" s="29">
        <v>0</v>
      </c>
      <c r="L1885" s="29">
        <f t="shared" si="119"/>
        <v>1705</v>
      </c>
      <c r="M1885" s="29">
        <v>-785</v>
      </c>
      <c r="N1885" s="29">
        <v>-17</v>
      </c>
      <c r="O1885" s="29">
        <v>0</v>
      </c>
      <c r="P1885" s="29">
        <f t="shared" si="116"/>
        <v>-802</v>
      </c>
      <c r="Q1885" s="29">
        <f t="shared" si="117"/>
        <v>920</v>
      </c>
      <c r="R1885" s="29">
        <f t="shared" si="118"/>
        <v>903</v>
      </c>
      <c r="S1885" s="15" t="s">
        <v>234</v>
      </c>
      <c r="T1885" s="15">
        <v>100301</v>
      </c>
      <c r="U1885" s="15" t="s">
        <v>32</v>
      </c>
      <c r="V1885" s="15">
        <v>47020001</v>
      </c>
      <c r="W1885" s="15" t="s">
        <v>33</v>
      </c>
    </row>
    <row r="1886" spans="2:23" hidden="1" x14ac:dyDescent="0.25">
      <c r="B1886" s="14">
        <v>21002070</v>
      </c>
      <c r="C1886" s="14">
        <v>0</v>
      </c>
      <c r="D1886" s="15">
        <v>21020011</v>
      </c>
      <c r="E1886" s="16" t="s">
        <v>1696</v>
      </c>
      <c r="F1886" s="14">
        <v>1021</v>
      </c>
      <c r="G1886" s="17">
        <v>38868</v>
      </c>
      <c r="H1886" s="29">
        <v>31549</v>
      </c>
      <c r="I1886" s="29">
        <v>0</v>
      </c>
      <c r="J1886" s="29">
        <v>0</v>
      </c>
      <c r="K1886" s="29">
        <v>0</v>
      </c>
      <c r="L1886" s="29">
        <f t="shared" si="119"/>
        <v>31549</v>
      </c>
      <c r="M1886" s="29">
        <v>-15412</v>
      </c>
      <c r="N1886" s="29">
        <v>-322</v>
      </c>
      <c r="O1886" s="29">
        <v>0</v>
      </c>
      <c r="P1886" s="29">
        <f t="shared" si="116"/>
        <v>-15734</v>
      </c>
      <c r="Q1886" s="29">
        <f t="shared" si="117"/>
        <v>16137</v>
      </c>
      <c r="R1886" s="29">
        <f t="shared" si="118"/>
        <v>15815</v>
      </c>
      <c r="S1886" s="15" t="s">
        <v>234</v>
      </c>
      <c r="T1886" s="15">
        <v>100301</v>
      </c>
      <c r="U1886" s="15" t="s">
        <v>32</v>
      </c>
      <c r="V1886" s="15">
        <v>47020001</v>
      </c>
      <c r="W1886" s="15" t="s">
        <v>33</v>
      </c>
    </row>
    <row r="1887" spans="2:23" hidden="1" x14ac:dyDescent="0.25">
      <c r="B1887" s="14">
        <v>21002071</v>
      </c>
      <c r="C1887" s="14">
        <v>0</v>
      </c>
      <c r="D1887" s="15">
        <v>21020011</v>
      </c>
      <c r="E1887" s="16" t="s">
        <v>1697</v>
      </c>
      <c r="F1887" s="14">
        <v>1051</v>
      </c>
      <c r="G1887" s="17">
        <v>39082</v>
      </c>
      <c r="H1887" s="29">
        <v>29062</v>
      </c>
      <c r="I1887" s="29">
        <v>0</v>
      </c>
      <c r="J1887" s="29">
        <v>0</v>
      </c>
      <c r="K1887" s="29">
        <v>0</v>
      </c>
      <c r="L1887" s="29">
        <f t="shared" si="119"/>
        <v>29062</v>
      </c>
      <c r="M1887" s="29">
        <v>-14044</v>
      </c>
      <c r="N1887" s="29">
        <v>-296</v>
      </c>
      <c r="O1887" s="29">
        <v>0</v>
      </c>
      <c r="P1887" s="29">
        <f t="shared" si="116"/>
        <v>-14340</v>
      </c>
      <c r="Q1887" s="29">
        <f t="shared" si="117"/>
        <v>15018</v>
      </c>
      <c r="R1887" s="29">
        <f t="shared" si="118"/>
        <v>14722</v>
      </c>
      <c r="S1887" s="15" t="s">
        <v>234</v>
      </c>
      <c r="T1887" s="15">
        <v>100601</v>
      </c>
      <c r="U1887" s="15" t="s">
        <v>79</v>
      </c>
      <c r="V1887" s="15">
        <v>47020001</v>
      </c>
      <c r="W1887" s="15" t="s">
        <v>80</v>
      </c>
    </row>
    <row r="1888" spans="2:23" hidden="1" x14ac:dyDescent="0.25">
      <c r="B1888" s="14">
        <v>21002072</v>
      </c>
      <c r="C1888" s="14">
        <v>0</v>
      </c>
      <c r="D1888" s="15">
        <v>21020011</v>
      </c>
      <c r="E1888" s="16" t="s">
        <v>1698</v>
      </c>
      <c r="F1888" s="14">
        <v>1051</v>
      </c>
      <c r="G1888" s="17">
        <v>39721</v>
      </c>
      <c r="H1888" s="29">
        <v>13430</v>
      </c>
      <c r="I1888" s="29">
        <v>0</v>
      </c>
      <c r="J1888" s="29">
        <v>0</v>
      </c>
      <c r="K1888" s="29">
        <v>0</v>
      </c>
      <c r="L1888" s="29">
        <f t="shared" si="119"/>
        <v>13430</v>
      </c>
      <c r="M1888" s="29">
        <v>-6279</v>
      </c>
      <c r="N1888" s="29">
        <v>-136</v>
      </c>
      <c r="O1888" s="29">
        <v>0</v>
      </c>
      <c r="P1888" s="29">
        <f t="shared" si="116"/>
        <v>-6415</v>
      </c>
      <c r="Q1888" s="29">
        <f t="shared" si="117"/>
        <v>7151</v>
      </c>
      <c r="R1888" s="29">
        <f t="shared" si="118"/>
        <v>7015</v>
      </c>
      <c r="S1888" s="15" t="s">
        <v>234</v>
      </c>
      <c r="T1888" s="15">
        <v>100601</v>
      </c>
      <c r="U1888" s="15" t="s">
        <v>79</v>
      </c>
      <c r="V1888" s="15">
        <v>47020001</v>
      </c>
      <c r="W1888" s="15" t="s">
        <v>80</v>
      </c>
    </row>
    <row r="1889" spans="2:23" hidden="1" x14ac:dyDescent="0.25">
      <c r="B1889" s="14">
        <v>21002073</v>
      </c>
      <c r="C1889" s="14">
        <v>0</v>
      </c>
      <c r="D1889" s="15">
        <v>21020011</v>
      </c>
      <c r="E1889" s="16" t="s">
        <v>1699</v>
      </c>
      <c r="F1889" s="14">
        <v>1021</v>
      </c>
      <c r="G1889" s="17">
        <v>38776</v>
      </c>
      <c r="H1889" s="29">
        <v>42897</v>
      </c>
      <c r="I1889" s="29">
        <v>0</v>
      </c>
      <c r="J1889" s="29">
        <v>0</v>
      </c>
      <c r="K1889" s="29">
        <v>0</v>
      </c>
      <c r="L1889" s="29">
        <f t="shared" si="119"/>
        <v>42897</v>
      </c>
      <c r="M1889" s="29">
        <v>-21059</v>
      </c>
      <c r="N1889" s="29">
        <v>-438</v>
      </c>
      <c r="O1889" s="29">
        <v>0</v>
      </c>
      <c r="P1889" s="29">
        <f t="shared" si="116"/>
        <v>-21497</v>
      </c>
      <c r="Q1889" s="29">
        <f t="shared" si="117"/>
        <v>21838</v>
      </c>
      <c r="R1889" s="29">
        <f t="shared" si="118"/>
        <v>21400</v>
      </c>
      <c r="S1889" s="15" t="s">
        <v>234</v>
      </c>
      <c r="T1889" s="15">
        <v>100301</v>
      </c>
      <c r="U1889" s="15" t="s">
        <v>32</v>
      </c>
      <c r="V1889" s="15">
        <v>47020001</v>
      </c>
      <c r="W1889" s="15" t="s">
        <v>33</v>
      </c>
    </row>
    <row r="1890" spans="2:23" hidden="1" x14ac:dyDescent="0.25">
      <c r="B1890" s="14">
        <v>21002074</v>
      </c>
      <c r="C1890" s="14">
        <v>0</v>
      </c>
      <c r="D1890" s="15">
        <v>21020011</v>
      </c>
      <c r="E1890" s="16" t="s">
        <v>1700</v>
      </c>
      <c r="F1890" s="14">
        <v>1051</v>
      </c>
      <c r="G1890" s="17">
        <v>40087</v>
      </c>
      <c r="H1890" s="29">
        <v>5939</v>
      </c>
      <c r="I1890" s="29">
        <v>0</v>
      </c>
      <c r="J1890" s="29">
        <v>0</v>
      </c>
      <c r="K1890" s="29">
        <v>0</v>
      </c>
      <c r="L1890" s="29">
        <f t="shared" si="119"/>
        <v>5939</v>
      </c>
      <c r="M1890" s="29">
        <v>-2739</v>
      </c>
      <c r="N1890" s="29">
        <v>-60</v>
      </c>
      <c r="O1890" s="29">
        <v>0</v>
      </c>
      <c r="P1890" s="29">
        <f t="shared" si="116"/>
        <v>-2799</v>
      </c>
      <c r="Q1890" s="29">
        <f t="shared" si="117"/>
        <v>3200</v>
      </c>
      <c r="R1890" s="29">
        <f t="shared" si="118"/>
        <v>3140</v>
      </c>
      <c r="S1890" s="15" t="s">
        <v>234</v>
      </c>
      <c r="T1890" s="15">
        <v>100601</v>
      </c>
      <c r="U1890" s="15" t="s">
        <v>79</v>
      </c>
      <c r="V1890" s="15">
        <v>47020001</v>
      </c>
      <c r="W1890" s="15" t="s">
        <v>80</v>
      </c>
    </row>
    <row r="1891" spans="2:23" hidden="1" x14ac:dyDescent="0.25">
      <c r="B1891" s="14">
        <v>21002075</v>
      </c>
      <c r="C1891" s="14">
        <v>0</v>
      </c>
      <c r="D1891" s="15">
        <v>21020011</v>
      </c>
      <c r="E1891" s="16" t="s">
        <v>1701</v>
      </c>
      <c r="F1891" s="14">
        <v>1021</v>
      </c>
      <c r="G1891" s="17">
        <v>39082</v>
      </c>
      <c r="H1891" s="29">
        <v>47671</v>
      </c>
      <c r="I1891" s="29">
        <v>0</v>
      </c>
      <c r="J1891" s="29">
        <v>0</v>
      </c>
      <c r="K1891" s="29">
        <v>0</v>
      </c>
      <c r="L1891" s="29">
        <f t="shared" si="119"/>
        <v>47671</v>
      </c>
      <c r="M1891" s="29">
        <v>-23032</v>
      </c>
      <c r="N1891" s="29">
        <v>-486</v>
      </c>
      <c r="O1891" s="29">
        <v>0</v>
      </c>
      <c r="P1891" s="29">
        <f t="shared" si="116"/>
        <v>-23518</v>
      </c>
      <c r="Q1891" s="29">
        <f t="shared" si="117"/>
        <v>24639</v>
      </c>
      <c r="R1891" s="29">
        <f t="shared" si="118"/>
        <v>24153</v>
      </c>
      <c r="S1891" s="15" t="s">
        <v>234</v>
      </c>
      <c r="T1891" s="15">
        <v>100301</v>
      </c>
      <c r="U1891" s="15" t="s">
        <v>32</v>
      </c>
      <c r="V1891" s="15">
        <v>47020001</v>
      </c>
      <c r="W1891" s="15" t="s">
        <v>33</v>
      </c>
    </row>
    <row r="1892" spans="2:23" hidden="1" x14ac:dyDescent="0.25">
      <c r="B1892" s="14">
        <v>21002076</v>
      </c>
      <c r="C1892" s="14">
        <v>0</v>
      </c>
      <c r="D1892" s="15">
        <v>21020011</v>
      </c>
      <c r="E1892" s="16" t="s">
        <v>1702</v>
      </c>
      <c r="F1892" s="14">
        <v>1021</v>
      </c>
      <c r="G1892" s="17">
        <v>38748</v>
      </c>
      <c r="H1892" s="29">
        <v>64477</v>
      </c>
      <c r="I1892" s="29">
        <v>0</v>
      </c>
      <c r="J1892" s="29">
        <v>0</v>
      </c>
      <c r="K1892" s="29">
        <v>0</v>
      </c>
      <c r="L1892" s="29">
        <f t="shared" si="119"/>
        <v>64477</v>
      </c>
      <c r="M1892" s="29">
        <v>-31702</v>
      </c>
      <c r="N1892" s="29">
        <v>-659</v>
      </c>
      <c r="O1892" s="29">
        <v>0</v>
      </c>
      <c r="P1892" s="29">
        <f t="shared" si="116"/>
        <v>-32361</v>
      </c>
      <c r="Q1892" s="29">
        <f t="shared" si="117"/>
        <v>32775</v>
      </c>
      <c r="R1892" s="29">
        <f t="shared" si="118"/>
        <v>32116</v>
      </c>
      <c r="S1892" s="15" t="s">
        <v>234</v>
      </c>
      <c r="T1892" s="15">
        <v>100301</v>
      </c>
      <c r="U1892" s="15" t="s">
        <v>32</v>
      </c>
      <c r="V1892" s="15">
        <v>47020001</v>
      </c>
      <c r="W1892" s="15" t="s">
        <v>33</v>
      </c>
    </row>
    <row r="1893" spans="2:23" hidden="1" x14ac:dyDescent="0.25">
      <c r="B1893" s="14">
        <v>21002077</v>
      </c>
      <c r="C1893" s="14">
        <v>0</v>
      </c>
      <c r="D1893" s="15">
        <v>21020011</v>
      </c>
      <c r="E1893" s="16" t="s">
        <v>1703</v>
      </c>
      <c r="F1893" s="14">
        <v>1021</v>
      </c>
      <c r="G1893" s="17">
        <v>38748</v>
      </c>
      <c r="H1893" s="29">
        <v>99695</v>
      </c>
      <c r="I1893" s="29">
        <v>0</v>
      </c>
      <c r="J1893" s="29">
        <v>0</v>
      </c>
      <c r="K1893" s="29">
        <v>0</v>
      </c>
      <c r="L1893" s="29">
        <f t="shared" si="119"/>
        <v>99695</v>
      </c>
      <c r="M1893" s="29">
        <v>-49018</v>
      </c>
      <c r="N1893" s="29">
        <v>-1019</v>
      </c>
      <c r="O1893" s="29">
        <v>0</v>
      </c>
      <c r="P1893" s="29">
        <f t="shared" si="116"/>
        <v>-50037</v>
      </c>
      <c r="Q1893" s="29">
        <f t="shared" si="117"/>
        <v>50677</v>
      </c>
      <c r="R1893" s="29">
        <f t="shared" si="118"/>
        <v>49658</v>
      </c>
      <c r="S1893" s="15" t="s">
        <v>234</v>
      </c>
      <c r="T1893" s="15">
        <v>100301</v>
      </c>
      <c r="U1893" s="15" t="s">
        <v>32</v>
      </c>
      <c r="V1893" s="15">
        <v>47020001</v>
      </c>
      <c r="W1893" s="15" t="s">
        <v>33</v>
      </c>
    </row>
    <row r="1894" spans="2:23" hidden="1" x14ac:dyDescent="0.25">
      <c r="B1894" s="14">
        <v>21002078</v>
      </c>
      <c r="C1894" s="14">
        <v>0</v>
      </c>
      <c r="D1894" s="15">
        <v>21020011</v>
      </c>
      <c r="E1894" s="16" t="s">
        <v>1704</v>
      </c>
      <c r="F1894" s="14">
        <v>1091</v>
      </c>
      <c r="G1894" s="17">
        <v>39173</v>
      </c>
      <c r="H1894" s="29">
        <v>69958</v>
      </c>
      <c r="I1894" s="29">
        <v>0</v>
      </c>
      <c r="J1894" s="29">
        <v>0</v>
      </c>
      <c r="K1894" s="29">
        <v>0</v>
      </c>
      <c r="L1894" s="29">
        <f t="shared" si="119"/>
        <v>69958</v>
      </c>
      <c r="M1894" s="29">
        <v>-33611</v>
      </c>
      <c r="N1894" s="29">
        <v>-714</v>
      </c>
      <c r="O1894" s="29">
        <v>0</v>
      </c>
      <c r="P1894" s="29">
        <f t="shared" si="116"/>
        <v>-34325</v>
      </c>
      <c r="Q1894" s="29">
        <f t="shared" si="117"/>
        <v>36347</v>
      </c>
      <c r="R1894" s="29">
        <f t="shared" si="118"/>
        <v>35633</v>
      </c>
      <c r="S1894" s="15" t="s">
        <v>234</v>
      </c>
      <c r="T1894" s="15">
        <v>100701</v>
      </c>
      <c r="U1894" s="15" t="s">
        <v>52</v>
      </c>
      <c r="V1894" s="15">
        <v>47020001</v>
      </c>
      <c r="W1894" s="15" t="s">
        <v>48</v>
      </c>
    </row>
    <row r="1895" spans="2:23" hidden="1" x14ac:dyDescent="0.25">
      <c r="B1895" s="14">
        <v>21002079</v>
      </c>
      <c r="C1895" s="14">
        <v>0</v>
      </c>
      <c r="D1895" s="15">
        <v>21020011</v>
      </c>
      <c r="E1895" s="16" t="s">
        <v>1705</v>
      </c>
      <c r="F1895" s="14">
        <v>1021</v>
      </c>
      <c r="G1895" s="17">
        <v>38748</v>
      </c>
      <c r="H1895" s="29">
        <v>107577</v>
      </c>
      <c r="I1895" s="29">
        <v>0</v>
      </c>
      <c r="J1895" s="29">
        <v>0</v>
      </c>
      <c r="K1895" s="29">
        <v>0</v>
      </c>
      <c r="L1895" s="29">
        <f t="shared" si="119"/>
        <v>107577</v>
      </c>
      <c r="M1895" s="29">
        <v>-52897</v>
      </c>
      <c r="N1895" s="29">
        <v>-1100</v>
      </c>
      <c r="O1895" s="29">
        <v>0</v>
      </c>
      <c r="P1895" s="29">
        <f t="shared" si="116"/>
        <v>-53997</v>
      </c>
      <c r="Q1895" s="29">
        <f t="shared" si="117"/>
        <v>54680</v>
      </c>
      <c r="R1895" s="29">
        <f t="shared" si="118"/>
        <v>53580</v>
      </c>
      <c r="S1895" s="15" t="s">
        <v>234</v>
      </c>
      <c r="T1895" s="15">
        <v>100301</v>
      </c>
      <c r="U1895" s="15" t="s">
        <v>32</v>
      </c>
      <c r="V1895" s="15">
        <v>47020001</v>
      </c>
      <c r="W1895" s="15" t="s">
        <v>33</v>
      </c>
    </row>
    <row r="1896" spans="2:23" hidden="1" x14ac:dyDescent="0.25">
      <c r="B1896" s="14">
        <v>21002080</v>
      </c>
      <c r="C1896" s="14">
        <v>0</v>
      </c>
      <c r="D1896" s="15">
        <v>21020011</v>
      </c>
      <c r="E1896" s="16" t="s">
        <v>1706</v>
      </c>
      <c r="F1896" s="14">
        <v>1021</v>
      </c>
      <c r="G1896" s="17">
        <v>39082</v>
      </c>
      <c r="H1896" s="29">
        <v>84273</v>
      </c>
      <c r="I1896" s="29">
        <v>0</v>
      </c>
      <c r="J1896" s="29">
        <v>0</v>
      </c>
      <c r="K1896" s="29">
        <v>0</v>
      </c>
      <c r="L1896" s="29">
        <f t="shared" si="119"/>
        <v>84273</v>
      </c>
      <c r="M1896" s="29">
        <v>-40722</v>
      </c>
      <c r="N1896" s="29">
        <v>-860</v>
      </c>
      <c r="O1896" s="29">
        <v>0</v>
      </c>
      <c r="P1896" s="29">
        <f t="shared" si="116"/>
        <v>-41582</v>
      </c>
      <c r="Q1896" s="29">
        <f t="shared" si="117"/>
        <v>43551</v>
      </c>
      <c r="R1896" s="29">
        <f t="shared" si="118"/>
        <v>42691</v>
      </c>
      <c r="S1896" s="15" t="s">
        <v>234</v>
      </c>
      <c r="T1896" s="15">
        <v>100301</v>
      </c>
      <c r="U1896" s="15" t="s">
        <v>32</v>
      </c>
      <c r="V1896" s="15">
        <v>47020001</v>
      </c>
      <c r="W1896" s="15" t="s">
        <v>33</v>
      </c>
    </row>
    <row r="1897" spans="2:23" hidden="1" x14ac:dyDescent="0.25">
      <c r="B1897" s="14">
        <v>21002081</v>
      </c>
      <c r="C1897" s="14">
        <v>0</v>
      </c>
      <c r="D1897" s="15">
        <v>21020011</v>
      </c>
      <c r="E1897" s="16" t="s">
        <v>1707</v>
      </c>
      <c r="F1897" s="14">
        <v>1021</v>
      </c>
      <c r="G1897" s="17">
        <v>38383</v>
      </c>
      <c r="H1897" s="29">
        <v>3586000</v>
      </c>
      <c r="I1897" s="29">
        <v>0</v>
      </c>
      <c r="J1897" s="29">
        <v>0</v>
      </c>
      <c r="K1897" s="29">
        <v>0</v>
      </c>
      <c r="L1897" s="29">
        <f t="shared" si="119"/>
        <v>3586000</v>
      </c>
      <c r="M1897" s="29">
        <v>-992904</v>
      </c>
      <c r="N1897" s="29">
        <v>-55065</v>
      </c>
      <c r="O1897" s="29">
        <v>0</v>
      </c>
      <c r="P1897" s="29">
        <f t="shared" si="116"/>
        <v>-1047969</v>
      </c>
      <c r="Q1897" s="29">
        <f t="shared" si="117"/>
        <v>2593096</v>
      </c>
      <c r="R1897" s="29">
        <f t="shared" si="118"/>
        <v>2538031</v>
      </c>
      <c r="S1897" s="15" t="s">
        <v>234</v>
      </c>
      <c r="T1897" s="15">
        <v>100301</v>
      </c>
      <c r="U1897" s="15" t="s">
        <v>32</v>
      </c>
      <c r="V1897" s="15">
        <v>47020001</v>
      </c>
      <c r="W1897" s="15" t="s">
        <v>33</v>
      </c>
    </row>
    <row r="1898" spans="2:23" hidden="1" x14ac:dyDescent="0.25">
      <c r="B1898" s="14">
        <v>21002082</v>
      </c>
      <c r="C1898" s="14">
        <v>0</v>
      </c>
      <c r="D1898" s="15">
        <v>21020011</v>
      </c>
      <c r="E1898" s="16" t="s">
        <v>1708</v>
      </c>
      <c r="F1898" s="14">
        <v>1012</v>
      </c>
      <c r="G1898" s="17">
        <v>38045</v>
      </c>
      <c r="H1898" s="29">
        <v>240220</v>
      </c>
      <c r="I1898" s="29">
        <v>0</v>
      </c>
      <c r="J1898" s="29">
        <v>0</v>
      </c>
      <c r="K1898" s="29">
        <v>0</v>
      </c>
      <c r="L1898" s="29">
        <f t="shared" si="119"/>
        <v>240220</v>
      </c>
      <c r="M1898" s="29">
        <v>-122670</v>
      </c>
      <c r="N1898" s="29">
        <v>-2460</v>
      </c>
      <c r="O1898" s="29">
        <v>0</v>
      </c>
      <c r="P1898" s="29">
        <f t="shared" si="116"/>
        <v>-125130</v>
      </c>
      <c r="Q1898" s="29">
        <f t="shared" si="117"/>
        <v>117550</v>
      </c>
      <c r="R1898" s="29">
        <f t="shared" si="118"/>
        <v>115090</v>
      </c>
      <c r="S1898" s="15" t="s">
        <v>234</v>
      </c>
      <c r="T1898" s="15">
        <v>100202</v>
      </c>
      <c r="U1898" s="15" t="s">
        <v>70</v>
      </c>
      <c r="V1898" s="15">
        <v>47020001</v>
      </c>
      <c r="W1898" s="15" t="s">
        <v>71</v>
      </c>
    </row>
    <row r="1899" spans="2:23" hidden="1" x14ac:dyDescent="0.25">
      <c r="B1899" s="14">
        <v>21002083</v>
      </c>
      <c r="C1899" s="14">
        <v>0</v>
      </c>
      <c r="D1899" s="15">
        <v>21020011</v>
      </c>
      <c r="E1899" s="16" t="s">
        <v>1709</v>
      </c>
      <c r="F1899" s="14">
        <v>1091</v>
      </c>
      <c r="G1899" s="17">
        <v>39173</v>
      </c>
      <c r="H1899" s="29">
        <v>164535</v>
      </c>
      <c r="I1899" s="29">
        <v>0</v>
      </c>
      <c r="J1899" s="29">
        <v>0</v>
      </c>
      <c r="K1899" s="29">
        <v>0</v>
      </c>
      <c r="L1899" s="29">
        <f t="shared" si="119"/>
        <v>164535</v>
      </c>
      <c r="M1899" s="29">
        <v>-79052</v>
      </c>
      <c r="N1899" s="29">
        <v>-1679</v>
      </c>
      <c r="O1899" s="29">
        <v>0</v>
      </c>
      <c r="P1899" s="29">
        <f t="shared" si="116"/>
        <v>-80731</v>
      </c>
      <c r="Q1899" s="29">
        <f t="shared" si="117"/>
        <v>85483</v>
      </c>
      <c r="R1899" s="29">
        <f t="shared" si="118"/>
        <v>83804</v>
      </c>
      <c r="S1899" s="15" t="s">
        <v>234</v>
      </c>
      <c r="T1899" s="15">
        <v>100701</v>
      </c>
      <c r="U1899" s="15" t="s">
        <v>52</v>
      </c>
      <c r="V1899" s="15">
        <v>47020001</v>
      </c>
      <c r="W1899" s="15" t="s">
        <v>48</v>
      </c>
    </row>
    <row r="1900" spans="2:23" hidden="1" x14ac:dyDescent="0.25">
      <c r="B1900" s="14">
        <v>21002084</v>
      </c>
      <c r="C1900" s="14">
        <v>0</v>
      </c>
      <c r="D1900" s="15">
        <v>21020011</v>
      </c>
      <c r="E1900" s="16" t="s">
        <v>1710</v>
      </c>
      <c r="F1900" s="14">
        <v>1021</v>
      </c>
      <c r="G1900" s="17">
        <v>39082</v>
      </c>
      <c r="H1900" s="29">
        <v>360108</v>
      </c>
      <c r="I1900" s="29">
        <v>0</v>
      </c>
      <c r="J1900" s="29">
        <v>0</v>
      </c>
      <c r="K1900" s="29">
        <v>0</v>
      </c>
      <c r="L1900" s="29">
        <f t="shared" si="119"/>
        <v>360108</v>
      </c>
      <c r="M1900" s="29">
        <v>-174002</v>
      </c>
      <c r="N1900" s="29">
        <v>-3674</v>
      </c>
      <c r="O1900" s="29">
        <v>0</v>
      </c>
      <c r="P1900" s="29">
        <f t="shared" si="116"/>
        <v>-177676</v>
      </c>
      <c r="Q1900" s="29">
        <f t="shared" si="117"/>
        <v>186106</v>
      </c>
      <c r="R1900" s="29">
        <f t="shared" si="118"/>
        <v>182432</v>
      </c>
      <c r="S1900" s="15" t="s">
        <v>234</v>
      </c>
      <c r="T1900" s="15">
        <v>100301</v>
      </c>
      <c r="U1900" s="15" t="s">
        <v>32</v>
      </c>
      <c r="V1900" s="15">
        <v>47020001</v>
      </c>
      <c r="W1900" s="15" t="s">
        <v>33</v>
      </c>
    </row>
    <row r="1901" spans="2:23" hidden="1" x14ac:dyDescent="0.25">
      <c r="B1901" s="14">
        <v>21002085</v>
      </c>
      <c r="C1901" s="14">
        <v>0</v>
      </c>
      <c r="D1901" s="15">
        <v>21020011</v>
      </c>
      <c r="E1901" s="16" t="s">
        <v>1711</v>
      </c>
      <c r="F1901" s="14">
        <v>1012</v>
      </c>
      <c r="G1901" s="17">
        <v>38075</v>
      </c>
      <c r="H1901" s="29">
        <v>826854</v>
      </c>
      <c r="I1901" s="29">
        <v>0</v>
      </c>
      <c r="J1901" s="29">
        <v>0</v>
      </c>
      <c r="K1901" s="29">
        <v>0</v>
      </c>
      <c r="L1901" s="29">
        <f t="shared" si="119"/>
        <v>826854</v>
      </c>
      <c r="M1901" s="29">
        <v>-430701</v>
      </c>
      <c r="N1901" s="29">
        <v>-8253</v>
      </c>
      <c r="O1901" s="29">
        <v>0</v>
      </c>
      <c r="P1901" s="29">
        <f t="shared" si="116"/>
        <v>-438954</v>
      </c>
      <c r="Q1901" s="29">
        <f t="shared" si="117"/>
        <v>396153</v>
      </c>
      <c r="R1901" s="29">
        <f t="shared" si="118"/>
        <v>387900</v>
      </c>
      <c r="S1901" s="15" t="s">
        <v>234</v>
      </c>
      <c r="T1901" s="15">
        <v>100202</v>
      </c>
      <c r="U1901" s="15" t="s">
        <v>70</v>
      </c>
      <c r="V1901" s="15">
        <v>47020001</v>
      </c>
      <c r="W1901" s="15" t="s">
        <v>71</v>
      </c>
    </row>
    <row r="1902" spans="2:23" hidden="1" x14ac:dyDescent="0.25">
      <c r="B1902" s="14">
        <v>21002086</v>
      </c>
      <c r="C1902" s="14">
        <v>0</v>
      </c>
      <c r="D1902" s="15">
        <v>21020011</v>
      </c>
      <c r="E1902" s="16" t="s">
        <v>1712</v>
      </c>
      <c r="F1902" s="14">
        <v>1091</v>
      </c>
      <c r="G1902" s="17">
        <v>39173</v>
      </c>
      <c r="H1902" s="29">
        <v>493117</v>
      </c>
      <c r="I1902" s="29">
        <v>0</v>
      </c>
      <c r="J1902" s="29">
        <v>0</v>
      </c>
      <c r="K1902" s="29">
        <v>0</v>
      </c>
      <c r="L1902" s="29">
        <f t="shared" si="119"/>
        <v>493117</v>
      </c>
      <c r="M1902" s="29">
        <v>-236921</v>
      </c>
      <c r="N1902" s="29">
        <v>-5033</v>
      </c>
      <c r="O1902" s="29">
        <v>0</v>
      </c>
      <c r="P1902" s="29">
        <f t="shared" si="116"/>
        <v>-241954</v>
      </c>
      <c r="Q1902" s="29">
        <f t="shared" si="117"/>
        <v>256196</v>
      </c>
      <c r="R1902" s="29">
        <f t="shared" si="118"/>
        <v>251163</v>
      </c>
      <c r="S1902" s="15" t="s">
        <v>234</v>
      </c>
      <c r="T1902" s="15">
        <v>100701</v>
      </c>
      <c r="U1902" s="15" t="s">
        <v>52</v>
      </c>
      <c r="V1902" s="15">
        <v>47020001</v>
      </c>
      <c r="W1902" s="15" t="s">
        <v>48</v>
      </c>
    </row>
    <row r="1903" spans="2:23" hidden="1" x14ac:dyDescent="0.25">
      <c r="B1903" s="14">
        <v>21002087</v>
      </c>
      <c r="C1903" s="14">
        <v>0</v>
      </c>
      <c r="D1903" s="15">
        <v>21020011</v>
      </c>
      <c r="E1903" s="16" t="s">
        <v>1713</v>
      </c>
      <c r="F1903" s="14">
        <v>1041</v>
      </c>
      <c r="G1903" s="17">
        <v>38686</v>
      </c>
      <c r="H1903" s="29">
        <v>1728794</v>
      </c>
      <c r="I1903" s="29">
        <v>0</v>
      </c>
      <c r="J1903" s="29">
        <v>0</v>
      </c>
      <c r="K1903" s="29">
        <v>0</v>
      </c>
      <c r="L1903" s="29">
        <f t="shared" si="119"/>
        <v>1728794</v>
      </c>
      <c r="M1903" s="29">
        <v>-625186</v>
      </c>
      <c r="N1903" s="29">
        <v>-22773</v>
      </c>
      <c r="O1903" s="29">
        <v>0</v>
      </c>
      <c r="P1903" s="29">
        <f t="shared" si="116"/>
        <v>-647959</v>
      </c>
      <c r="Q1903" s="29">
        <f t="shared" si="117"/>
        <v>1103608</v>
      </c>
      <c r="R1903" s="29">
        <f t="shared" si="118"/>
        <v>1080835</v>
      </c>
      <c r="S1903" s="15" t="s">
        <v>234</v>
      </c>
      <c r="T1903" s="15">
        <v>100501</v>
      </c>
      <c r="U1903" s="15" t="s">
        <v>27</v>
      </c>
      <c r="V1903" s="15">
        <v>47020001</v>
      </c>
      <c r="W1903" s="15" t="s">
        <v>28</v>
      </c>
    </row>
    <row r="1904" spans="2:23" hidden="1" x14ac:dyDescent="0.25">
      <c r="B1904" s="14">
        <v>21002088</v>
      </c>
      <c r="C1904" s="14">
        <v>0</v>
      </c>
      <c r="D1904" s="15">
        <v>21020011</v>
      </c>
      <c r="E1904" s="16" t="s">
        <v>1714</v>
      </c>
      <c r="F1904" s="14">
        <v>1031</v>
      </c>
      <c r="G1904" s="17">
        <v>38686</v>
      </c>
      <c r="H1904" s="29">
        <v>1901029</v>
      </c>
      <c r="I1904" s="29">
        <v>0</v>
      </c>
      <c r="J1904" s="29">
        <v>0</v>
      </c>
      <c r="K1904" s="29">
        <v>0</v>
      </c>
      <c r="L1904" s="29">
        <f t="shared" si="119"/>
        <v>1901029</v>
      </c>
      <c r="M1904" s="29">
        <v>-677874</v>
      </c>
      <c r="N1904" s="29">
        <v>-25257</v>
      </c>
      <c r="O1904" s="29">
        <v>0</v>
      </c>
      <c r="P1904" s="29">
        <f t="shared" si="116"/>
        <v>-703131</v>
      </c>
      <c r="Q1904" s="29">
        <f t="shared" si="117"/>
        <v>1223155</v>
      </c>
      <c r="R1904" s="29">
        <f t="shared" si="118"/>
        <v>1197898</v>
      </c>
      <c r="S1904" s="15" t="s">
        <v>234</v>
      </c>
      <c r="T1904" s="15">
        <v>100401</v>
      </c>
      <c r="U1904" s="15" t="s">
        <v>97</v>
      </c>
      <c r="V1904" s="15">
        <v>47020001</v>
      </c>
      <c r="W1904" s="15" t="s">
        <v>98</v>
      </c>
    </row>
    <row r="1905" spans="2:23" hidden="1" x14ac:dyDescent="0.25">
      <c r="B1905" s="14">
        <v>21002089</v>
      </c>
      <c r="C1905" s="14">
        <v>0</v>
      </c>
      <c r="D1905" s="15">
        <v>21020011</v>
      </c>
      <c r="E1905" s="16" t="s">
        <v>1715</v>
      </c>
      <c r="F1905" s="14">
        <v>1051</v>
      </c>
      <c r="G1905" s="17">
        <v>38687</v>
      </c>
      <c r="H1905" s="29">
        <v>1866010</v>
      </c>
      <c r="I1905" s="29">
        <v>0</v>
      </c>
      <c r="J1905" s="29">
        <v>0</v>
      </c>
      <c r="K1905" s="29">
        <v>0</v>
      </c>
      <c r="L1905" s="29">
        <f t="shared" si="119"/>
        <v>1866010</v>
      </c>
      <c r="M1905" s="29">
        <v>-674675</v>
      </c>
      <c r="N1905" s="29">
        <v>-24582</v>
      </c>
      <c r="O1905" s="29">
        <v>0</v>
      </c>
      <c r="P1905" s="29">
        <f t="shared" si="116"/>
        <v>-699257</v>
      </c>
      <c r="Q1905" s="29">
        <f t="shared" si="117"/>
        <v>1191335</v>
      </c>
      <c r="R1905" s="29">
        <f t="shared" si="118"/>
        <v>1166753</v>
      </c>
      <c r="S1905" s="15" t="s">
        <v>234</v>
      </c>
      <c r="T1905" s="15">
        <v>100601</v>
      </c>
      <c r="U1905" s="15" t="s">
        <v>79</v>
      </c>
      <c r="V1905" s="15">
        <v>47020001</v>
      </c>
      <c r="W1905" s="15" t="s">
        <v>80</v>
      </c>
    </row>
    <row r="1906" spans="2:23" hidden="1" x14ac:dyDescent="0.25">
      <c r="B1906" s="14">
        <v>21002090</v>
      </c>
      <c r="C1906" s="14">
        <v>0</v>
      </c>
      <c r="D1906" s="15">
        <v>21020011</v>
      </c>
      <c r="E1906" s="16" t="s">
        <v>1716</v>
      </c>
      <c r="F1906" s="14">
        <v>1091</v>
      </c>
      <c r="G1906" s="17">
        <v>39173</v>
      </c>
      <c r="H1906" s="29">
        <v>670925</v>
      </c>
      <c r="I1906" s="29">
        <v>0</v>
      </c>
      <c r="J1906" s="29">
        <v>0</v>
      </c>
      <c r="K1906" s="29">
        <v>0</v>
      </c>
      <c r="L1906" s="29">
        <f t="shared" si="119"/>
        <v>670925</v>
      </c>
      <c r="M1906" s="29">
        <v>-322351</v>
      </c>
      <c r="N1906" s="29">
        <v>-6848</v>
      </c>
      <c r="O1906" s="29">
        <v>0</v>
      </c>
      <c r="P1906" s="29">
        <f t="shared" si="116"/>
        <v>-329199</v>
      </c>
      <c r="Q1906" s="29">
        <f t="shared" si="117"/>
        <v>348574</v>
      </c>
      <c r="R1906" s="29">
        <f t="shared" si="118"/>
        <v>341726</v>
      </c>
      <c r="S1906" s="15" t="s">
        <v>234</v>
      </c>
      <c r="T1906" s="15">
        <v>100701</v>
      </c>
      <c r="U1906" s="15" t="s">
        <v>52</v>
      </c>
      <c r="V1906" s="15">
        <v>47020001</v>
      </c>
      <c r="W1906" s="15" t="s">
        <v>48</v>
      </c>
    </row>
    <row r="1907" spans="2:23" hidden="1" x14ac:dyDescent="0.25">
      <c r="B1907" s="14">
        <v>21002091</v>
      </c>
      <c r="C1907" s="14">
        <v>0</v>
      </c>
      <c r="D1907" s="15">
        <v>21020011</v>
      </c>
      <c r="E1907" s="16" t="s">
        <v>1717</v>
      </c>
      <c r="F1907" s="14">
        <v>1031</v>
      </c>
      <c r="G1907" s="17">
        <v>38686</v>
      </c>
      <c r="H1907" s="29">
        <v>1042388</v>
      </c>
      <c r="I1907" s="29">
        <v>0</v>
      </c>
      <c r="J1907" s="29">
        <v>0</v>
      </c>
      <c r="K1907" s="29">
        <v>0</v>
      </c>
      <c r="L1907" s="29">
        <f t="shared" si="119"/>
        <v>1042388</v>
      </c>
      <c r="M1907" s="29">
        <v>-514348</v>
      </c>
      <c r="N1907" s="29">
        <v>-10655</v>
      </c>
      <c r="O1907" s="29">
        <v>0</v>
      </c>
      <c r="P1907" s="29">
        <f t="shared" si="116"/>
        <v>-525003</v>
      </c>
      <c r="Q1907" s="29">
        <f t="shared" si="117"/>
        <v>528040</v>
      </c>
      <c r="R1907" s="29">
        <f t="shared" si="118"/>
        <v>517385</v>
      </c>
      <c r="S1907" s="15" t="s">
        <v>234</v>
      </c>
      <c r="T1907" s="15">
        <v>100401</v>
      </c>
      <c r="U1907" s="15" t="s">
        <v>97</v>
      </c>
      <c r="V1907" s="15">
        <v>47020001</v>
      </c>
      <c r="W1907" s="15" t="s">
        <v>98</v>
      </c>
    </row>
    <row r="1908" spans="2:23" hidden="1" x14ac:dyDescent="0.25">
      <c r="B1908" s="14">
        <v>21002092</v>
      </c>
      <c r="C1908" s="14">
        <v>0</v>
      </c>
      <c r="D1908" s="15">
        <v>21020011</v>
      </c>
      <c r="E1908" s="16" t="s">
        <v>1718</v>
      </c>
      <c r="F1908" s="14">
        <v>1012</v>
      </c>
      <c r="G1908" s="17">
        <v>42031</v>
      </c>
      <c r="H1908" s="29">
        <v>144875.10999999999</v>
      </c>
      <c r="I1908" s="29">
        <v>0</v>
      </c>
      <c r="J1908" s="29">
        <v>0</v>
      </c>
      <c r="K1908" s="29">
        <v>0</v>
      </c>
      <c r="L1908" s="29">
        <f t="shared" si="119"/>
        <v>144875.10999999999</v>
      </c>
      <c r="M1908" s="29">
        <v>-14166.11</v>
      </c>
      <c r="N1908" s="29">
        <v>-2294</v>
      </c>
      <c r="O1908" s="29">
        <v>0</v>
      </c>
      <c r="P1908" s="29">
        <f t="shared" si="116"/>
        <v>-16460.11</v>
      </c>
      <c r="Q1908" s="29">
        <f t="shared" si="117"/>
        <v>130708.99999999999</v>
      </c>
      <c r="R1908" s="29">
        <f t="shared" si="118"/>
        <v>128414.99999999999</v>
      </c>
      <c r="S1908" s="15" t="s">
        <v>234</v>
      </c>
      <c r="T1908" s="15">
        <v>100202</v>
      </c>
      <c r="U1908" s="15" t="s">
        <v>70</v>
      </c>
      <c r="V1908" s="15">
        <v>47020001</v>
      </c>
      <c r="W1908" s="15" t="s">
        <v>71</v>
      </c>
    </row>
    <row r="1909" spans="2:23" hidden="1" x14ac:dyDescent="0.25">
      <c r="B1909" s="14">
        <v>21002093</v>
      </c>
      <c r="C1909" s="14">
        <v>0</v>
      </c>
      <c r="D1909" s="15">
        <v>21020011</v>
      </c>
      <c r="E1909" s="16" t="s">
        <v>1719</v>
      </c>
      <c r="F1909" s="14">
        <v>1001</v>
      </c>
      <c r="G1909" s="17">
        <v>42094</v>
      </c>
      <c r="H1909" s="29">
        <v>2085644.1</v>
      </c>
      <c r="I1909" s="29">
        <v>0</v>
      </c>
      <c r="J1909" s="29">
        <v>0</v>
      </c>
      <c r="K1909" s="29">
        <v>0</v>
      </c>
      <c r="L1909" s="29">
        <f t="shared" si="119"/>
        <v>2085644.1</v>
      </c>
      <c r="M1909" s="29">
        <v>-198228.1</v>
      </c>
      <c r="N1909" s="29">
        <v>-33023</v>
      </c>
      <c r="O1909" s="29">
        <v>0</v>
      </c>
      <c r="P1909" s="29">
        <f t="shared" si="116"/>
        <v>-231251.1</v>
      </c>
      <c r="Q1909" s="29">
        <f t="shared" si="117"/>
        <v>1887416</v>
      </c>
      <c r="R1909" s="29">
        <f t="shared" si="118"/>
        <v>1854393</v>
      </c>
      <c r="S1909" s="15" t="s">
        <v>234</v>
      </c>
      <c r="T1909" s="15">
        <v>100101</v>
      </c>
      <c r="U1909" s="15" t="s">
        <v>89</v>
      </c>
      <c r="V1909" s="15">
        <v>47020001</v>
      </c>
      <c r="W1909" s="15" t="s">
        <v>85</v>
      </c>
    </row>
    <row r="1910" spans="2:23" hidden="1" x14ac:dyDescent="0.25">
      <c r="B1910" s="14">
        <v>21002094</v>
      </c>
      <c r="C1910" s="14">
        <v>0</v>
      </c>
      <c r="D1910" s="15">
        <v>21020011</v>
      </c>
      <c r="E1910" s="16" t="s">
        <v>1720</v>
      </c>
      <c r="F1910" s="14">
        <v>1061</v>
      </c>
      <c r="G1910" s="17">
        <v>41730</v>
      </c>
      <c r="H1910" s="29">
        <v>1955886</v>
      </c>
      <c r="I1910" s="29">
        <v>0</v>
      </c>
      <c r="J1910" s="29">
        <v>0</v>
      </c>
      <c r="K1910" s="29">
        <v>0</v>
      </c>
      <c r="L1910" s="29">
        <f t="shared" si="119"/>
        <v>1955886</v>
      </c>
      <c r="M1910" s="29">
        <v>-216776</v>
      </c>
      <c r="N1910" s="29">
        <v>-30968</v>
      </c>
      <c r="O1910" s="29">
        <v>0</v>
      </c>
      <c r="P1910" s="29">
        <f t="shared" si="116"/>
        <v>-247744</v>
      </c>
      <c r="Q1910" s="29">
        <f t="shared" si="117"/>
        <v>1739110</v>
      </c>
      <c r="R1910" s="29">
        <f t="shared" si="118"/>
        <v>1708142</v>
      </c>
      <c r="S1910" s="15" t="s">
        <v>234</v>
      </c>
      <c r="T1910" s="15">
        <v>100801</v>
      </c>
      <c r="U1910" s="15" t="s">
        <v>62</v>
      </c>
      <c r="V1910" s="15">
        <v>47020001</v>
      </c>
      <c r="W1910" s="15" t="s">
        <v>44</v>
      </c>
    </row>
    <row r="1911" spans="2:23" hidden="1" x14ac:dyDescent="0.25">
      <c r="B1911" s="14">
        <v>21002095</v>
      </c>
      <c r="C1911" s="14">
        <v>0</v>
      </c>
      <c r="D1911" s="15">
        <v>21020011</v>
      </c>
      <c r="E1911" s="16" t="s">
        <v>1721</v>
      </c>
      <c r="F1911" s="14">
        <v>1071</v>
      </c>
      <c r="G1911" s="17">
        <v>41730</v>
      </c>
      <c r="H1911" s="29">
        <v>2094961</v>
      </c>
      <c r="I1911" s="29">
        <v>0</v>
      </c>
      <c r="J1911" s="29">
        <v>0</v>
      </c>
      <c r="K1911" s="29">
        <v>0</v>
      </c>
      <c r="L1911" s="29">
        <f t="shared" si="119"/>
        <v>2094961</v>
      </c>
      <c r="M1911" s="29">
        <v>-232190</v>
      </c>
      <c r="N1911" s="29">
        <v>-33170</v>
      </c>
      <c r="O1911" s="29">
        <v>0</v>
      </c>
      <c r="P1911" s="29">
        <f t="shared" si="116"/>
        <v>-265360</v>
      </c>
      <c r="Q1911" s="29">
        <f t="shared" si="117"/>
        <v>1862771</v>
      </c>
      <c r="R1911" s="29">
        <f t="shared" si="118"/>
        <v>1829601</v>
      </c>
      <c r="S1911" s="15" t="s">
        <v>234</v>
      </c>
      <c r="T1911" s="15">
        <v>100901</v>
      </c>
      <c r="U1911" s="15" t="s">
        <v>57</v>
      </c>
      <c r="V1911" s="15">
        <v>47020001</v>
      </c>
      <c r="W1911" s="15" t="s">
        <v>58</v>
      </c>
    </row>
    <row r="1912" spans="2:23" hidden="1" x14ac:dyDescent="0.25">
      <c r="B1912" s="14">
        <v>21002096</v>
      </c>
      <c r="C1912" s="14">
        <v>0</v>
      </c>
      <c r="D1912" s="15">
        <v>21020011</v>
      </c>
      <c r="E1912" s="16" t="s">
        <v>1722</v>
      </c>
      <c r="F1912" s="14">
        <v>1081</v>
      </c>
      <c r="G1912" s="17">
        <v>42551</v>
      </c>
      <c r="H1912" s="29">
        <v>618610</v>
      </c>
      <c r="I1912" s="29">
        <v>0</v>
      </c>
      <c r="J1912" s="29">
        <v>0</v>
      </c>
      <c r="K1912" s="29">
        <v>0</v>
      </c>
      <c r="L1912" s="29">
        <f t="shared" si="119"/>
        <v>618610</v>
      </c>
      <c r="M1912" s="29">
        <v>-46560</v>
      </c>
      <c r="N1912" s="29">
        <v>-9795</v>
      </c>
      <c r="O1912" s="29">
        <v>0</v>
      </c>
      <c r="P1912" s="29">
        <f t="shared" si="116"/>
        <v>-56355</v>
      </c>
      <c r="Q1912" s="29">
        <f t="shared" si="117"/>
        <v>572050</v>
      </c>
      <c r="R1912" s="29">
        <f t="shared" si="118"/>
        <v>562255</v>
      </c>
      <c r="S1912" s="15" t="s">
        <v>234</v>
      </c>
      <c r="T1912" s="15">
        <v>101001</v>
      </c>
      <c r="U1912" s="15" t="s">
        <v>37</v>
      </c>
      <c r="V1912" s="15">
        <v>47020001</v>
      </c>
      <c r="W1912" s="15" t="s">
        <v>38</v>
      </c>
    </row>
    <row r="1913" spans="2:23" hidden="1" x14ac:dyDescent="0.25">
      <c r="B1913" s="14">
        <v>21002097</v>
      </c>
      <c r="C1913" s="14">
        <v>0</v>
      </c>
      <c r="D1913" s="15">
        <v>21020011</v>
      </c>
      <c r="E1913" s="16" t="s">
        <v>1723</v>
      </c>
      <c r="F1913" s="14">
        <v>1081</v>
      </c>
      <c r="G1913" s="17">
        <v>42551</v>
      </c>
      <c r="H1913" s="29">
        <v>21836971</v>
      </c>
      <c r="I1913" s="29">
        <v>0</v>
      </c>
      <c r="J1913" s="29">
        <v>0</v>
      </c>
      <c r="K1913" s="29">
        <v>0</v>
      </c>
      <c r="L1913" s="29">
        <f t="shared" si="119"/>
        <v>21836971</v>
      </c>
      <c r="M1913" s="29">
        <v>-1643506</v>
      </c>
      <c r="N1913" s="29">
        <v>-345752</v>
      </c>
      <c r="O1913" s="29">
        <v>0</v>
      </c>
      <c r="P1913" s="29">
        <f t="shared" si="116"/>
        <v>-1989258</v>
      </c>
      <c r="Q1913" s="29">
        <f t="shared" si="117"/>
        <v>20193465</v>
      </c>
      <c r="R1913" s="29">
        <f t="shared" si="118"/>
        <v>19847713</v>
      </c>
      <c r="S1913" s="15" t="s">
        <v>234</v>
      </c>
      <c r="T1913" s="15">
        <v>101001</v>
      </c>
      <c r="U1913" s="15" t="s">
        <v>37</v>
      </c>
      <c r="V1913" s="15">
        <v>47020001</v>
      </c>
      <c r="W1913" s="15" t="s">
        <v>38</v>
      </c>
    </row>
    <row r="1914" spans="2:23" hidden="1" x14ac:dyDescent="0.25">
      <c r="B1914" s="14">
        <v>21002098</v>
      </c>
      <c r="C1914" s="14">
        <v>0</v>
      </c>
      <c r="D1914" s="15">
        <v>21020011</v>
      </c>
      <c r="E1914" s="16" t="s">
        <v>1724</v>
      </c>
      <c r="F1914" s="14">
        <v>1013</v>
      </c>
      <c r="G1914" s="17">
        <v>42826</v>
      </c>
      <c r="H1914" s="29">
        <v>13983736</v>
      </c>
      <c r="I1914" s="29">
        <v>0</v>
      </c>
      <c r="J1914" s="29">
        <v>0</v>
      </c>
      <c r="K1914" s="29">
        <v>0</v>
      </c>
      <c r="L1914" s="29">
        <f t="shared" si="119"/>
        <v>13983736</v>
      </c>
      <c r="M1914" s="29">
        <v>-2480874</v>
      </c>
      <c r="N1914" s="29">
        <v>-220496</v>
      </c>
      <c r="O1914" s="29">
        <v>0</v>
      </c>
      <c r="P1914" s="29">
        <f t="shared" si="116"/>
        <v>-2701370</v>
      </c>
      <c r="Q1914" s="29">
        <f t="shared" si="117"/>
        <v>11502862</v>
      </c>
      <c r="R1914" s="29">
        <f t="shared" si="118"/>
        <v>11282366</v>
      </c>
      <c r="S1914" s="15" t="s">
        <v>234</v>
      </c>
      <c r="T1914" s="15">
        <v>100203</v>
      </c>
      <c r="U1914" s="15" t="s">
        <v>173</v>
      </c>
      <c r="V1914" s="15">
        <v>47020001</v>
      </c>
      <c r="W1914" s="15" t="s">
        <v>71</v>
      </c>
    </row>
    <row r="1915" spans="2:23" hidden="1" x14ac:dyDescent="0.25">
      <c r="B1915" s="14">
        <v>21002099</v>
      </c>
      <c r="C1915" s="14">
        <v>0</v>
      </c>
      <c r="D1915" s="15">
        <v>21020011</v>
      </c>
      <c r="E1915" s="16" t="s">
        <v>1724</v>
      </c>
      <c r="F1915" s="14">
        <v>1013</v>
      </c>
      <c r="G1915" s="17">
        <v>42826</v>
      </c>
      <c r="H1915" s="29">
        <v>13455</v>
      </c>
      <c r="I1915" s="29">
        <v>0</v>
      </c>
      <c r="J1915" s="29">
        <v>0</v>
      </c>
      <c r="K1915" s="29">
        <v>0</v>
      </c>
      <c r="L1915" s="29">
        <f t="shared" si="119"/>
        <v>13455</v>
      </c>
      <c r="M1915" s="29">
        <v>-2387</v>
      </c>
      <c r="N1915" s="29">
        <v>-212</v>
      </c>
      <c r="O1915" s="29">
        <v>0</v>
      </c>
      <c r="P1915" s="29">
        <f t="shared" si="116"/>
        <v>-2599</v>
      </c>
      <c r="Q1915" s="29">
        <f t="shared" si="117"/>
        <v>11068</v>
      </c>
      <c r="R1915" s="29">
        <f t="shared" si="118"/>
        <v>10856</v>
      </c>
      <c r="S1915" s="15" t="s">
        <v>234</v>
      </c>
      <c r="T1915" s="15">
        <v>100203</v>
      </c>
      <c r="U1915" s="15" t="s">
        <v>173</v>
      </c>
      <c r="V1915" s="15">
        <v>47020001</v>
      </c>
      <c r="W1915" s="15" t="s">
        <v>71</v>
      </c>
    </row>
    <row r="1916" spans="2:23" hidden="1" x14ac:dyDescent="0.25">
      <c r="B1916" s="14">
        <v>21002100</v>
      </c>
      <c r="C1916" s="14">
        <v>0</v>
      </c>
      <c r="D1916" s="15">
        <v>21020011</v>
      </c>
      <c r="E1916" s="16" t="s">
        <v>1725</v>
      </c>
      <c r="F1916" s="14">
        <v>1083</v>
      </c>
      <c r="G1916" s="17">
        <v>42826</v>
      </c>
      <c r="H1916" s="29">
        <v>1656682</v>
      </c>
      <c r="I1916" s="29">
        <v>0</v>
      </c>
      <c r="J1916" s="29">
        <v>0</v>
      </c>
      <c r="K1916" s="29">
        <v>0</v>
      </c>
      <c r="L1916" s="29">
        <f t="shared" si="119"/>
        <v>1656682</v>
      </c>
      <c r="M1916" s="29">
        <v>-217200</v>
      </c>
      <c r="N1916" s="29">
        <v>-26215</v>
      </c>
      <c r="O1916" s="29">
        <v>0</v>
      </c>
      <c r="P1916" s="29">
        <f t="shared" si="116"/>
        <v>-243415</v>
      </c>
      <c r="Q1916" s="29">
        <f t="shared" si="117"/>
        <v>1439482</v>
      </c>
      <c r="R1916" s="29">
        <f t="shared" si="118"/>
        <v>1413267</v>
      </c>
      <c r="S1916" s="15" t="s">
        <v>234</v>
      </c>
      <c r="T1916" s="15">
        <v>101003</v>
      </c>
      <c r="U1916" s="15" t="s">
        <v>200</v>
      </c>
      <c r="V1916" s="15">
        <v>47020001</v>
      </c>
      <c r="W1916" s="15" t="s">
        <v>38</v>
      </c>
    </row>
    <row r="1917" spans="2:23" hidden="1" x14ac:dyDescent="0.25">
      <c r="B1917" s="14">
        <v>21002101</v>
      </c>
      <c r="C1917" s="14">
        <v>0</v>
      </c>
      <c r="D1917" s="15">
        <v>21020011</v>
      </c>
      <c r="E1917" s="16" t="s">
        <v>1726</v>
      </c>
      <c r="F1917" s="14">
        <v>1203</v>
      </c>
      <c r="G1917" s="17">
        <v>42826</v>
      </c>
      <c r="H1917" s="29">
        <v>39775</v>
      </c>
      <c r="I1917" s="29">
        <v>0</v>
      </c>
      <c r="J1917" s="29">
        <v>-39775</v>
      </c>
      <c r="K1917" s="29">
        <v>0</v>
      </c>
      <c r="L1917" s="29">
        <f t="shared" si="119"/>
        <v>0</v>
      </c>
      <c r="M1917" s="29">
        <v>-7000</v>
      </c>
      <c r="N1917" s="29">
        <v>-574</v>
      </c>
      <c r="O1917" s="29">
        <v>0</v>
      </c>
      <c r="P1917" s="29">
        <f t="shared" si="116"/>
        <v>-7574</v>
      </c>
      <c r="Q1917" s="29">
        <f t="shared" si="117"/>
        <v>32775</v>
      </c>
      <c r="R1917" s="29">
        <f t="shared" si="118"/>
        <v>-7574</v>
      </c>
      <c r="S1917" s="15" t="s">
        <v>234</v>
      </c>
      <c r="T1917" s="15">
        <v>101203</v>
      </c>
      <c r="U1917" s="15" t="s">
        <v>210</v>
      </c>
      <c r="V1917" s="15">
        <v>47020001</v>
      </c>
      <c r="W1917" s="15" t="s">
        <v>145</v>
      </c>
    </row>
    <row r="1918" spans="2:23" hidden="1" x14ac:dyDescent="0.25">
      <c r="B1918" s="14">
        <v>21002102</v>
      </c>
      <c r="C1918" s="14">
        <v>0</v>
      </c>
      <c r="D1918" s="15">
        <v>21020011</v>
      </c>
      <c r="E1918" s="16" t="s">
        <v>1727</v>
      </c>
      <c r="F1918" s="14">
        <v>1403</v>
      </c>
      <c r="G1918" s="17">
        <v>42826</v>
      </c>
      <c r="H1918" s="29">
        <v>491618</v>
      </c>
      <c r="I1918" s="29">
        <v>0</v>
      </c>
      <c r="J1918" s="29">
        <v>0</v>
      </c>
      <c r="K1918" s="29">
        <v>0</v>
      </c>
      <c r="L1918" s="29">
        <f t="shared" si="119"/>
        <v>491618</v>
      </c>
      <c r="M1918" s="29">
        <v>-87197</v>
      </c>
      <c r="N1918" s="29">
        <v>-7752</v>
      </c>
      <c r="O1918" s="29">
        <v>0</v>
      </c>
      <c r="P1918" s="29">
        <f t="shared" si="116"/>
        <v>-94949</v>
      </c>
      <c r="Q1918" s="29">
        <f t="shared" si="117"/>
        <v>404421</v>
      </c>
      <c r="R1918" s="29">
        <f t="shared" si="118"/>
        <v>396669</v>
      </c>
      <c r="S1918" s="15" t="s">
        <v>234</v>
      </c>
      <c r="T1918" s="15">
        <v>101403</v>
      </c>
      <c r="U1918" s="15" t="s">
        <v>218</v>
      </c>
      <c r="V1918" s="15">
        <v>47020001</v>
      </c>
      <c r="W1918" s="15" t="s">
        <v>140</v>
      </c>
    </row>
    <row r="1919" spans="2:23" hidden="1" x14ac:dyDescent="0.25">
      <c r="B1919" s="14">
        <v>21002103</v>
      </c>
      <c r="C1919" s="14">
        <v>0</v>
      </c>
      <c r="D1919" s="15">
        <v>21020011</v>
      </c>
      <c r="E1919" s="16" t="s">
        <v>1728</v>
      </c>
      <c r="F1919" s="14">
        <v>1403</v>
      </c>
      <c r="G1919" s="17">
        <v>42826</v>
      </c>
      <c r="H1919" s="29">
        <v>1620260</v>
      </c>
      <c r="I1919" s="29">
        <v>0</v>
      </c>
      <c r="J1919" s="29">
        <v>0</v>
      </c>
      <c r="K1919" s="29">
        <v>0</v>
      </c>
      <c r="L1919" s="29">
        <f t="shared" si="119"/>
        <v>1620260</v>
      </c>
      <c r="M1919" s="29">
        <v>-206300</v>
      </c>
      <c r="N1919" s="29">
        <v>-25646</v>
      </c>
      <c r="O1919" s="29">
        <v>0</v>
      </c>
      <c r="P1919" s="29">
        <f t="shared" si="116"/>
        <v>-231946</v>
      </c>
      <c r="Q1919" s="29">
        <f t="shared" si="117"/>
        <v>1413960</v>
      </c>
      <c r="R1919" s="29">
        <f t="shared" si="118"/>
        <v>1388314</v>
      </c>
      <c r="S1919" s="15" t="s">
        <v>234</v>
      </c>
      <c r="T1919" s="15">
        <v>101403</v>
      </c>
      <c r="U1919" s="15" t="s">
        <v>218</v>
      </c>
      <c r="V1919" s="15">
        <v>47020001</v>
      </c>
      <c r="W1919" s="15" t="s">
        <v>140</v>
      </c>
    </row>
    <row r="1920" spans="2:23" hidden="1" x14ac:dyDescent="0.25">
      <c r="B1920" s="14">
        <v>21002104</v>
      </c>
      <c r="C1920" s="14">
        <v>0</v>
      </c>
      <c r="D1920" s="15">
        <v>21020011</v>
      </c>
      <c r="E1920" s="16" t="s">
        <v>1729</v>
      </c>
      <c r="F1920" s="14">
        <v>1403</v>
      </c>
      <c r="G1920" s="17">
        <v>42826</v>
      </c>
      <c r="H1920" s="29">
        <v>8582459</v>
      </c>
      <c r="I1920" s="29">
        <v>0</v>
      </c>
      <c r="J1920" s="29">
        <v>0</v>
      </c>
      <c r="K1920" s="29">
        <v>0</v>
      </c>
      <c r="L1920" s="29">
        <f t="shared" si="119"/>
        <v>8582459</v>
      </c>
      <c r="M1920" s="29">
        <v>-1522232</v>
      </c>
      <c r="N1920" s="29">
        <v>-135329</v>
      </c>
      <c r="O1920" s="29">
        <v>0</v>
      </c>
      <c r="P1920" s="29">
        <f t="shared" si="116"/>
        <v>-1657561</v>
      </c>
      <c r="Q1920" s="29">
        <f t="shared" si="117"/>
        <v>7060227</v>
      </c>
      <c r="R1920" s="29">
        <f t="shared" si="118"/>
        <v>6924898</v>
      </c>
      <c r="S1920" s="15" t="s">
        <v>234</v>
      </c>
      <c r="T1920" s="15">
        <v>101403</v>
      </c>
      <c r="U1920" s="15" t="s">
        <v>218</v>
      </c>
      <c r="V1920" s="15">
        <v>47020001</v>
      </c>
      <c r="W1920" s="15" t="s">
        <v>140</v>
      </c>
    </row>
    <row r="1921" spans="2:23" hidden="1" x14ac:dyDescent="0.25">
      <c r="B1921" s="14">
        <v>21002105</v>
      </c>
      <c r="C1921" s="14">
        <v>0</v>
      </c>
      <c r="D1921" s="15">
        <v>21020011</v>
      </c>
      <c r="E1921" s="16" t="s">
        <v>1730</v>
      </c>
      <c r="F1921" s="14">
        <v>1062</v>
      </c>
      <c r="G1921" s="17">
        <v>43539</v>
      </c>
      <c r="H1921" s="29">
        <v>1551071</v>
      </c>
      <c r="I1921" s="29">
        <v>0</v>
      </c>
      <c r="J1921" s="29">
        <v>0</v>
      </c>
      <c r="K1921" s="29">
        <v>0</v>
      </c>
      <c r="L1921" s="29">
        <f t="shared" si="119"/>
        <v>1551071</v>
      </c>
      <c r="M1921" s="29">
        <v>-50262</v>
      </c>
      <c r="N1921" s="29">
        <v>-24559</v>
      </c>
      <c r="O1921" s="29">
        <v>0</v>
      </c>
      <c r="P1921" s="29">
        <f t="shared" si="116"/>
        <v>-74821</v>
      </c>
      <c r="Q1921" s="29">
        <f t="shared" si="117"/>
        <v>1500809</v>
      </c>
      <c r="R1921" s="29">
        <f t="shared" si="118"/>
        <v>1476250</v>
      </c>
      <c r="S1921" s="15" t="s">
        <v>234</v>
      </c>
      <c r="T1921" s="15">
        <v>100802</v>
      </c>
      <c r="U1921" s="15" t="s">
        <v>43</v>
      </c>
      <c r="V1921" s="15">
        <v>47020001</v>
      </c>
      <c r="W1921" s="15" t="s">
        <v>44</v>
      </c>
    </row>
    <row r="1922" spans="2:23" hidden="1" x14ac:dyDescent="0.25">
      <c r="B1922" s="14">
        <v>21002106</v>
      </c>
      <c r="C1922" s="14">
        <v>0</v>
      </c>
      <c r="D1922" s="15">
        <v>21020011</v>
      </c>
      <c r="E1922" s="16" t="s">
        <v>1731</v>
      </c>
      <c r="F1922" s="14">
        <v>1062</v>
      </c>
      <c r="G1922" s="17">
        <v>43539</v>
      </c>
      <c r="H1922" s="29">
        <v>1779562</v>
      </c>
      <c r="I1922" s="29">
        <v>0</v>
      </c>
      <c r="J1922" s="29">
        <v>0</v>
      </c>
      <c r="K1922" s="29">
        <v>0</v>
      </c>
      <c r="L1922" s="29">
        <f t="shared" si="119"/>
        <v>1779562</v>
      </c>
      <c r="M1922" s="29">
        <v>-57664</v>
      </c>
      <c r="N1922" s="29">
        <v>-28176</v>
      </c>
      <c r="O1922" s="29">
        <v>0</v>
      </c>
      <c r="P1922" s="29">
        <f t="shared" si="116"/>
        <v>-85840</v>
      </c>
      <c r="Q1922" s="29">
        <f t="shared" si="117"/>
        <v>1721898</v>
      </c>
      <c r="R1922" s="29">
        <f t="shared" si="118"/>
        <v>1693722</v>
      </c>
      <c r="S1922" s="15" t="s">
        <v>234</v>
      </c>
      <c r="T1922" s="15">
        <v>100802</v>
      </c>
      <c r="U1922" s="15" t="s">
        <v>43</v>
      </c>
      <c r="V1922" s="15">
        <v>47020001</v>
      </c>
      <c r="W1922" s="15" t="s">
        <v>44</v>
      </c>
    </row>
    <row r="1923" spans="2:23" hidden="1" x14ac:dyDescent="0.25">
      <c r="B1923" s="14">
        <v>21002107</v>
      </c>
      <c r="C1923" s="14">
        <v>0</v>
      </c>
      <c r="D1923" s="15">
        <v>21020011</v>
      </c>
      <c r="E1923" s="16" t="s">
        <v>1732</v>
      </c>
      <c r="F1923" s="14">
        <v>1062</v>
      </c>
      <c r="G1923" s="17">
        <v>43539</v>
      </c>
      <c r="H1923" s="29">
        <v>1312733.3799999999</v>
      </c>
      <c r="I1923" s="29">
        <v>0</v>
      </c>
      <c r="J1923" s="29">
        <v>0</v>
      </c>
      <c r="K1923" s="29">
        <v>0</v>
      </c>
      <c r="L1923" s="29">
        <f t="shared" si="119"/>
        <v>1312733.3799999999</v>
      </c>
      <c r="M1923" s="29">
        <v>-42538.38</v>
      </c>
      <c r="N1923" s="29">
        <v>-20785</v>
      </c>
      <c r="O1923" s="29">
        <v>0</v>
      </c>
      <c r="P1923" s="29">
        <f t="shared" si="116"/>
        <v>-63323.38</v>
      </c>
      <c r="Q1923" s="29">
        <f t="shared" si="117"/>
        <v>1270195</v>
      </c>
      <c r="R1923" s="29">
        <f t="shared" si="118"/>
        <v>1249410</v>
      </c>
      <c r="S1923" s="15" t="s">
        <v>234</v>
      </c>
      <c r="T1923" s="15">
        <v>100802</v>
      </c>
      <c r="U1923" s="15" t="s">
        <v>43</v>
      </c>
      <c r="V1923" s="15">
        <v>47020001</v>
      </c>
      <c r="W1923" s="15" t="s">
        <v>44</v>
      </c>
    </row>
    <row r="1924" spans="2:23" hidden="1" x14ac:dyDescent="0.25">
      <c r="B1924" s="14">
        <v>21002108</v>
      </c>
      <c r="C1924" s="14">
        <v>0</v>
      </c>
      <c r="D1924" s="15">
        <v>21020011</v>
      </c>
      <c r="E1924" s="16" t="s">
        <v>1733</v>
      </c>
      <c r="F1924" s="14">
        <v>1202</v>
      </c>
      <c r="G1924" s="17">
        <v>44621</v>
      </c>
      <c r="H1924" s="29">
        <v>0</v>
      </c>
      <c r="I1924" s="29">
        <v>0</v>
      </c>
      <c r="J1924" s="29">
        <v>39775</v>
      </c>
      <c r="K1924" s="29">
        <v>0</v>
      </c>
      <c r="L1924" s="29">
        <f t="shared" si="119"/>
        <v>39775</v>
      </c>
      <c r="M1924" s="29">
        <v>0</v>
      </c>
      <c r="N1924" s="29">
        <v>-53</v>
      </c>
      <c r="O1924" s="29">
        <v>0</v>
      </c>
      <c r="P1924" s="29">
        <f t="shared" si="116"/>
        <v>-53</v>
      </c>
      <c r="Q1924" s="29">
        <f t="shared" si="117"/>
        <v>0</v>
      </c>
      <c r="R1924" s="29">
        <f t="shared" si="118"/>
        <v>39722</v>
      </c>
      <c r="S1924" s="15" t="s">
        <v>234</v>
      </c>
      <c r="T1924" s="15">
        <v>101202</v>
      </c>
      <c r="U1924" s="15" t="s">
        <v>149</v>
      </c>
      <c r="V1924" s="15">
        <v>47020001</v>
      </c>
      <c r="W1924" s="15" t="s">
        <v>145</v>
      </c>
    </row>
    <row r="1925" spans="2:23" hidden="1" x14ac:dyDescent="0.25">
      <c r="B1925" s="14">
        <v>21002109</v>
      </c>
      <c r="C1925" s="14">
        <v>0</v>
      </c>
      <c r="D1925" s="15">
        <v>21020011</v>
      </c>
      <c r="E1925" s="16" t="s">
        <v>1734</v>
      </c>
      <c r="F1925" s="14">
        <v>1012</v>
      </c>
      <c r="G1925" s="17">
        <v>44621</v>
      </c>
      <c r="H1925" s="29">
        <v>0</v>
      </c>
      <c r="I1925" s="29">
        <v>0</v>
      </c>
      <c r="J1925" s="29">
        <v>472489</v>
      </c>
      <c r="K1925" s="29">
        <v>0</v>
      </c>
      <c r="L1925" s="29">
        <f t="shared" si="119"/>
        <v>472489</v>
      </c>
      <c r="M1925" s="29">
        <v>0</v>
      </c>
      <c r="N1925" s="29">
        <v>-769</v>
      </c>
      <c r="O1925" s="29">
        <v>0</v>
      </c>
      <c r="P1925" s="29">
        <f t="shared" ref="P1925:P1988" si="120">SUM(M1925:O1925)</f>
        <v>-769</v>
      </c>
      <c r="Q1925" s="29">
        <f t="shared" ref="Q1925:Q1988" si="121">H1925+M1925</f>
        <v>0</v>
      </c>
      <c r="R1925" s="29">
        <f t="shared" ref="R1925:R1988" si="122">L1925+P1925</f>
        <v>471720</v>
      </c>
      <c r="S1925" s="15" t="s">
        <v>234</v>
      </c>
      <c r="T1925" s="15">
        <v>100202</v>
      </c>
      <c r="U1925" s="15" t="s">
        <v>70</v>
      </c>
      <c r="V1925" s="15">
        <v>47020001</v>
      </c>
      <c r="W1925" s="15" t="s">
        <v>71</v>
      </c>
    </row>
    <row r="1926" spans="2:23" hidden="1" x14ac:dyDescent="0.25">
      <c r="B1926" s="14">
        <v>21002110</v>
      </c>
      <c r="C1926" s="14">
        <v>0</v>
      </c>
      <c r="D1926" s="15">
        <v>21020011</v>
      </c>
      <c r="E1926" s="16" t="s">
        <v>1734</v>
      </c>
      <c r="F1926" s="14">
        <v>1012</v>
      </c>
      <c r="G1926" s="17">
        <v>44621</v>
      </c>
      <c r="H1926" s="29">
        <v>0</v>
      </c>
      <c r="I1926" s="29">
        <v>0</v>
      </c>
      <c r="J1926" s="29">
        <v>0</v>
      </c>
      <c r="K1926" s="29">
        <v>0</v>
      </c>
      <c r="L1926" s="29">
        <f t="shared" ref="L1926:L1990" si="123">SUM(H1926:K1926)</f>
        <v>0</v>
      </c>
      <c r="M1926" s="29">
        <v>0</v>
      </c>
      <c r="N1926" s="29">
        <v>-371</v>
      </c>
      <c r="O1926" s="29">
        <v>0</v>
      </c>
      <c r="P1926" s="29">
        <f t="shared" si="120"/>
        <v>-371</v>
      </c>
      <c r="Q1926" s="29">
        <f t="shared" si="121"/>
        <v>0</v>
      </c>
      <c r="R1926" s="29">
        <f t="shared" si="122"/>
        <v>-371</v>
      </c>
      <c r="S1926" s="15" t="s">
        <v>234</v>
      </c>
      <c r="T1926" s="15">
        <v>100202</v>
      </c>
      <c r="U1926" s="15" t="s">
        <v>70</v>
      </c>
      <c r="V1926" s="15">
        <v>47020001</v>
      </c>
      <c r="W1926" s="15" t="s">
        <v>71</v>
      </c>
    </row>
    <row r="1927" spans="2:23" hidden="1" x14ac:dyDescent="0.25">
      <c r="B1927" s="14">
        <v>21002111</v>
      </c>
      <c r="C1927" s="14">
        <v>0</v>
      </c>
      <c r="D1927" s="15">
        <v>21020011</v>
      </c>
      <c r="E1927" s="16" t="s">
        <v>1734</v>
      </c>
      <c r="F1927" s="14">
        <v>1011</v>
      </c>
      <c r="G1927" s="17">
        <v>44651</v>
      </c>
      <c r="H1927" s="29">
        <v>0</v>
      </c>
      <c r="I1927" s="29">
        <v>0</v>
      </c>
      <c r="J1927" s="29">
        <v>227874</v>
      </c>
      <c r="K1927" s="29">
        <v>0</v>
      </c>
      <c r="L1927" s="29">
        <f t="shared" si="123"/>
        <v>227874</v>
      </c>
      <c r="M1927" s="29">
        <v>0</v>
      </c>
      <c r="N1927" s="29">
        <v>0</v>
      </c>
      <c r="O1927" s="29">
        <v>0</v>
      </c>
      <c r="P1927" s="29">
        <f t="shared" si="120"/>
        <v>0</v>
      </c>
      <c r="Q1927" s="29">
        <f t="shared" si="121"/>
        <v>0</v>
      </c>
      <c r="R1927" s="29">
        <f t="shared" si="122"/>
        <v>227874</v>
      </c>
      <c r="S1927" s="15" t="s">
        <v>234</v>
      </c>
      <c r="T1927" s="15">
        <v>100201</v>
      </c>
      <c r="U1927" s="15" t="s">
        <v>75</v>
      </c>
      <c r="V1927" s="15">
        <v>47020001</v>
      </c>
      <c r="W1927" s="15" t="s">
        <v>71</v>
      </c>
    </row>
    <row r="1928" spans="2:23" hidden="1" x14ac:dyDescent="0.25">
      <c r="B1928" s="14">
        <v>30000557</v>
      </c>
      <c r="C1928" s="14">
        <v>0</v>
      </c>
      <c r="D1928" s="15">
        <v>21030011</v>
      </c>
      <c r="E1928" s="16" t="s">
        <v>1735</v>
      </c>
      <c r="F1928" s="14">
        <v>1101</v>
      </c>
      <c r="G1928" s="17">
        <v>40269</v>
      </c>
      <c r="H1928" s="29">
        <v>4</v>
      </c>
      <c r="I1928" s="29">
        <v>0</v>
      </c>
      <c r="J1928" s="29">
        <v>0</v>
      </c>
      <c r="K1928" s="29">
        <v>0</v>
      </c>
      <c r="L1928" s="29">
        <f t="shared" si="123"/>
        <v>4</v>
      </c>
      <c r="M1928" s="29">
        <v>0</v>
      </c>
      <c r="N1928" s="29">
        <v>0</v>
      </c>
      <c r="O1928" s="29">
        <v>0</v>
      </c>
      <c r="P1928" s="29">
        <f t="shared" si="120"/>
        <v>0</v>
      </c>
      <c r="Q1928" s="29">
        <f t="shared" si="121"/>
        <v>4</v>
      </c>
      <c r="R1928" s="29">
        <f t="shared" si="122"/>
        <v>4</v>
      </c>
      <c r="S1928" s="15" t="s">
        <v>1736</v>
      </c>
      <c r="T1928" s="15">
        <v>101101</v>
      </c>
      <c r="U1928" s="15" t="s">
        <v>129</v>
      </c>
      <c r="V1928" s="15">
        <v>47030001</v>
      </c>
      <c r="W1928" s="15" t="s">
        <v>130</v>
      </c>
    </row>
    <row r="1929" spans="2:23" hidden="1" x14ac:dyDescent="0.25">
      <c r="B1929" s="14">
        <v>30000805</v>
      </c>
      <c r="C1929" s="14">
        <v>0</v>
      </c>
      <c r="D1929" s="15">
        <v>21030011</v>
      </c>
      <c r="E1929" s="16" t="s">
        <v>1737</v>
      </c>
      <c r="F1929" s="14">
        <v>1021</v>
      </c>
      <c r="G1929" s="17">
        <v>38383</v>
      </c>
      <c r="H1929" s="29">
        <v>348578876</v>
      </c>
      <c r="I1929" s="29">
        <v>0</v>
      </c>
      <c r="J1929" s="29">
        <v>0</v>
      </c>
      <c r="K1929" s="29">
        <v>0</v>
      </c>
      <c r="L1929" s="29">
        <f t="shared" si="123"/>
        <v>348578876</v>
      </c>
      <c r="M1929" s="29">
        <v>-225581939</v>
      </c>
      <c r="N1929" s="29">
        <v>-11948006</v>
      </c>
      <c r="O1929" s="29">
        <v>0</v>
      </c>
      <c r="P1929" s="29">
        <f t="shared" si="120"/>
        <v>-237529945</v>
      </c>
      <c r="Q1929" s="29">
        <f t="shared" si="121"/>
        <v>122996937</v>
      </c>
      <c r="R1929" s="29">
        <f t="shared" si="122"/>
        <v>111048931</v>
      </c>
      <c r="S1929" s="15" t="s">
        <v>1736</v>
      </c>
      <c r="T1929" s="15">
        <v>100301</v>
      </c>
      <c r="U1929" s="15" t="s">
        <v>32</v>
      </c>
      <c r="V1929" s="15">
        <v>47030001</v>
      </c>
      <c r="W1929" s="15" t="s">
        <v>33</v>
      </c>
    </row>
    <row r="1930" spans="2:23" hidden="1" x14ac:dyDescent="0.25">
      <c r="B1930" s="14">
        <v>30000806</v>
      </c>
      <c r="C1930" s="14">
        <v>0</v>
      </c>
      <c r="D1930" s="15">
        <v>21030011</v>
      </c>
      <c r="E1930" s="16" t="s">
        <v>1738</v>
      </c>
      <c r="F1930" s="14">
        <v>1043</v>
      </c>
      <c r="G1930" s="17">
        <v>39538</v>
      </c>
      <c r="H1930" s="29">
        <v>335226081</v>
      </c>
      <c r="I1930" s="29">
        <v>0</v>
      </c>
      <c r="J1930" s="29">
        <v>0</v>
      </c>
      <c r="K1930" s="29">
        <v>0</v>
      </c>
      <c r="L1930" s="29">
        <f t="shared" si="123"/>
        <v>335226081</v>
      </c>
      <c r="M1930" s="29">
        <v>-177648407</v>
      </c>
      <c r="N1930" s="29">
        <v>-11737377</v>
      </c>
      <c r="O1930" s="29">
        <v>0</v>
      </c>
      <c r="P1930" s="29">
        <f t="shared" si="120"/>
        <v>-189385784</v>
      </c>
      <c r="Q1930" s="29">
        <f t="shared" si="121"/>
        <v>157577674</v>
      </c>
      <c r="R1930" s="29">
        <f t="shared" si="122"/>
        <v>145840297</v>
      </c>
      <c r="S1930" s="15" t="s">
        <v>1736</v>
      </c>
      <c r="T1930" s="15">
        <v>100503</v>
      </c>
      <c r="U1930" s="15" t="s">
        <v>185</v>
      </c>
      <c r="V1930" s="15">
        <v>47030001</v>
      </c>
      <c r="W1930" s="15" t="s">
        <v>28</v>
      </c>
    </row>
    <row r="1931" spans="2:23" hidden="1" x14ac:dyDescent="0.25">
      <c r="B1931" s="14">
        <v>30000811</v>
      </c>
      <c r="C1931" s="14">
        <v>0</v>
      </c>
      <c r="D1931" s="15">
        <v>21030011</v>
      </c>
      <c r="E1931" s="16" t="s">
        <v>1739</v>
      </c>
      <c r="F1931" s="14">
        <v>1031</v>
      </c>
      <c r="G1931" s="17">
        <v>38686</v>
      </c>
      <c r="H1931" s="29">
        <v>207028409</v>
      </c>
      <c r="I1931" s="29">
        <v>0</v>
      </c>
      <c r="J1931" s="29">
        <v>0</v>
      </c>
      <c r="K1931" s="29">
        <v>0</v>
      </c>
      <c r="L1931" s="29">
        <f t="shared" si="123"/>
        <v>207028409</v>
      </c>
      <c r="M1931" s="29">
        <v>-125993369</v>
      </c>
      <c r="N1931" s="29">
        <v>-7312789</v>
      </c>
      <c r="O1931" s="29">
        <v>0</v>
      </c>
      <c r="P1931" s="29">
        <f t="shared" si="120"/>
        <v>-133306158</v>
      </c>
      <c r="Q1931" s="29">
        <f t="shared" si="121"/>
        <v>81035040</v>
      </c>
      <c r="R1931" s="29">
        <f t="shared" si="122"/>
        <v>73722251</v>
      </c>
      <c r="S1931" s="15" t="s">
        <v>1736</v>
      </c>
      <c r="T1931" s="15">
        <v>100401</v>
      </c>
      <c r="U1931" s="15" t="s">
        <v>97</v>
      </c>
      <c r="V1931" s="15">
        <v>47030001</v>
      </c>
      <c r="W1931" s="15" t="s">
        <v>98</v>
      </c>
    </row>
    <row r="1932" spans="2:23" hidden="1" x14ac:dyDescent="0.25">
      <c r="B1932" s="14">
        <v>30000812</v>
      </c>
      <c r="C1932" s="14">
        <v>0</v>
      </c>
      <c r="D1932" s="15">
        <v>21030011</v>
      </c>
      <c r="E1932" s="16" t="s">
        <v>1740</v>
      </c>
      <c r="F1932" s="14">
        <v>1033</v>
      </c>
      <c r="G1932" s="17">
        <v>39356</v>
      </c>
      <c r="H1932" s="29">
        <v>191472736</v>
      </c>
      <c r="I1932" s="29">
        <v>0</v>
      </c>
      <c r="J1932" s="29">
        <v>0</v>
      </c>
      <c r="K1932" s="29">
        <v>0</v>
      </c>
      <c r="L1932" s="29">
        <f t="shared" si="123"/>
        <v>191472736</v>
      </c>
      <c r="M1932" s="29">
        <v>-103647660</v>
      </c>
      <c r="N1932" s="29">
        <v>-6805284</v>
      </c>
      <c r="O1932" s="29">
        <v>0</v>
      </c>
      <c r="P1932" s="29">
        <f t="shared" si="120"/>
        <v>-110452944</v>
      </c>
      <c r="Q1932" s="29">
        <f t="shared" si="121"/>
        <v>87825076</v>
      </c>
      <c r="R1932" s="29">
        <f t="shared" si="122"/>
        <v>81019792</v>
      </c>
      <c r="S1932" s="15" t="s">
        <v>1736</v>
      </c>
      <c r="T1932" s="15">
        <v>100403</v>
      </c>
      <c r="U1932" s="15" t="s">
        <v>181</v>
      </c>
      <c r="V1932" s="15">
        <v>47030001</v>
      </c>
      <c r="W1932" s="15" t="s">
        <v>98</v>
      </c>
    </row>
    <row r="1933" spans="2:23" hidden="1" x14ac:dyDescent="0.25">
      <c r="B1933" s="14">
        <v>30000813</v>
      </c>
      <c r="C1933" s="14">
        <v>0</v>
      </c>
      <c r="D1933" s="15">
        <v>21030011</v>
      </c>
      <c r="E1933" s="16" t="s">
        <v>1741</v>
      </c>
      <c r="F1933" s="14">
        <v>1041</v>
      </c>
      <c r="G1933" s="17">
        <v>38686</v>
      </c>
      <c r="H1933" s="29">
        <v>183056634</v>
      </c>
      <c r="I1933" s="29">
        <v>0</v>
      </c>
      <c r="J1933" s="29">
        <v>0</v>
      </c>
      <c r="K1933" s="29">
        <v>0</v>
      </c>
      <c r="L1933" s="29">
        <f t="shared" si="123"/>
        <v>183056634</v>
      </c>
      <c r="M1933" s="29">
        <v>-110946464</v>
      </c>
      <c r="N1933" s="29">
        <v>-6513444</v>
      </c>
      <c r="O1933" s="29">
        <v>0</v>
      </c>
      <c r="P1933" s="29">
        <f t="shared" si="120"/>
        <v>-117459908</v>
      </c>
      <c r="Q1933" s="29">
        <f t="shared" si="121"/>
        <v>72110170</v>
      </c>
      <c r="R1933" s="29">
        <f t="shared" si="122"/>
        <v>65596726</v>
      </c>
      <c r="S1933" s="15" t="s">
        <v>1736</v>
      </c>
      <c r="T1933" s="15">
        <v>100501</v>
      </c>
      <c r="U1933" s="15" t="s">
        <v>27</v>
      </c>
      <c r="V1933" s="15">
        <v>47030001</v>
      </c>
      <c r="W1933" s="15" t="s">
        <v>28</v>
      </c>
    </row>
    <row r="1934" spans="2:23" hidden="1" x14ac:dyDescent="0.25">
      <c r="B1934" s="14">
        <v>30000814</v>
      </c>
      <c r="C1934" s="14">
        <v>0</v>
      </c>
      <c r="D1934" s="15">
        <v>21030011</v>
      </c>
      <c r="E1934" s="16" t="s">
        <v>1742</v>
      </c>
      <c r="F1934" s="14">
        <v>1051</v>
      </c>
      <c r="G1934" s="17">
        <v>38687</v>
      </c>
      <c r="H1934" s="29">
        <v>184142336</v>
      </c>
      <c r="I1934" s="29">
        <v>0</v>
      </c>
      <c r="J1934" s="29">
        <v>0</v>
      </c>
      <c r="K1934" s="29">
        <v>0</v>
      </c>
      <c r="L1934" s="29">
        <f t="shared" si="123"/>
        <v>184142336</v>
      </c>
      <c r="M1934" s="29">
        <v>-112148654</v>
      </c>
      <c r="N1934" s="29">
        <v>-6493935</v>
      </c>
      <c r="O1934" s="29">
        <v>0</v>
      </c>
      <c r="P1934" s="29">
        <f t="shared" si="120"/>
        <v>-118642589</v>
      </c>
      <c r="Q1934" s="29">
        <f t="shared" si="121"/>
        <v>71993682</v>
      </c>
      <c r="R1934" s="29">
        <f t="shared" si="122"/>
        <v>65499747</v>
      </c>
      <c r="S1934" s="15" t="s">
        <v>1736</v>
      </c>
      <c r="T1934" s="15">
        <v>100601</v>
      </c>
      <c r="U1934" s="15" t="s">
        <v>79</v>
      </c>
      <c r="V1934" s="15">
        <v>47030001</v>
      </c>
      <c r="W1934" s="15" t="s">
        <v>80</v>
      </c>
    </row>
    <row r="1935" spans="2:23" hidden="1" x14ac:dyDescent="0.25">
      <c r="B1935" s="14">
        <v>30000816</v>
      </c>
      <c r="C1935" s="14">
        <v>0</v>
      </c>
      <c r="D1935" s="15">
        <v>21030011</v>
      </c>
      <c r="E1935" s="16" t="s">
        <v>1743</v>
      </c>
      <c r="F1935" s="14">
        <v>1091</v>
      </c>
      <c r="G1935" s="17">
        <v>39082</v>
      </c>
      <c r="H1935" s="29">
        <v>335392840</v>
      </c>
      <c r="I1935" s="29">
        <v>0</v>
      </c>
      <c r="J1935" s="29">
        <v>0</v>
      </c>
      <c r="K1935" s="29">
        <v>0</v>
      </c>
      <c r="L1935" s="29">
        <f t="shared" si="123"/>
        <v>335392840</v>
      </c>
      <c r="M1935" s="29">
        <v>-196981923</v>
      </c>
      <c r="N1935" s="29">
        <v>-11314747</v>
      </c>
      <c r="O1935" s="29">
        <v>0</v>
      </c>
      <c r="P1935" s="29">
        <f t="shared" si="120"/>
        <v>-208296670</v>
      </c>
      <c r="Q1935" s="29">
        <f t="shared" si="121"/>
        <v>138410917</v>
      </c>
      <c r="R1935" s="29">
        <f t="shared" si="122"/>
        <v>127096170</v>
      </c>
      <c r="S1935" s="15" t="s">
        <v>1736</v>
      </c>
      <c r="T1935" s="15">
        <v>100701</v>
      </c>
      <c r="U1935" s="15" t="s">
        <v>52</v>
      </c>
      <c r="V1935" s="15">
        <v>47030001</v>
      </c>
      <c r="W1935" s="15" t="s">
        <v>48</v>
      </c>
    </row>
    <row r="1936" spans="2:23" hidden="1" x14ac:dyDescent="0.25">
      <c r="B1936" s="14">
        <v>30000817</v>
      </c>
      <c r="C1936" s="14">
        <v>0</v>
      </c>
      <c r="D1936" s="15">
        <v>21030011</v>
      </c>
      <c r="E1936" s="16" t="s">
        <v>1744</v>
      </c>
      <c r="F1936" s="14">
        <v>1021</v>
      </c>
      <c r="G1936" s="17">
        <v>39082</v>
      </c>
      <c r="H1936" s="29">
        <v>214187407</v>
      </c>
      <c r="I1936" s="29">
        <v>0</v>
      </c>
      <c r="J1936" s="29">
        <v>0</v>
      </c>
      <c r="K1936" s="29">
        <v>0</v>
      </c>
      <c r="L1936" s="29">
        <f t="shared" si="123"/>
        <v>214187407</v>
      </c>
      <c r="M1936" s="29">
        <v>-123537182</v>
      </c>
      <c r="N1936" s="29">
        <v>-7435885</v>
      </c>
      <c r="O1936" s="29">
        <v>0</v>
      </c>
      <c r="P1936" s="29">
        <f t="shared" si="120"/>
        <v>-130973067</v>
      </c>
      <c r="Q1936" s="29">
        <f t="shared" si="121"/>
        <v>90650225</v>
      </c>
      <c r="R1936" s="29">
        <f t="shared" si="122"/>
        <v>83214340</v>
      </c>
      <c r="S1936" s="15" t="s">
        <v>1736</v>
      </c>
      <c r="T1936" s="15">
        <v>100301</v>
      </c>
      <c r="U1936" s="15" t="s">
        <v>32</v>
      </c>
      <c r="V1936" s="15">
        <v>47030001</v>
      </c>
      <c r="W1936" s="15" t="s">
        <v>33</v>
      </c>
    </row>
    <row r="1937" spans="2:23" hidden="1" x14ac:dyDescent="0.25">
      <c r="B1937" s="14">
        <v>30000818</v>
      </c>
      <c r="C1937" s="14">
        <v>0</v>
      </c>
      <c r="D1937" s="15">
        <v>21030011</v>
      </c>
      <c r="E1937" s="16" t="s">
        <v>1745</v>
      </c>
      <c r="F1937" s="14">
        <v>1061</v>
      </c>
      <c r="G1937" s="17">
        <v>39082</v>
      </c>
      <c r="H1937" s="29">
        <v>94403485</v>
      </c>
      <c r="I1937" s="29">
        <v>0</v>
      </c>
      <c r="J1937" s="29">
        <v>0</v>
      </c>
      <c r="K1937" s="29">
        <v>0</v>
      </c>
      <c r="L1937" s="29">
        <f t="shared" si="123"/>
        <v>94403485</v>
      </c>
      <c r="M1937" s="29">
        <v>-51198715</v>
      </c>
      <c r="N1937" s="29">
        <v>-3579734</v>
      </c>
      <c r="O1937" s="29">
        <v>0</v>
      </c>
      <c r="P1937" s="29">
        <f t="shared" si="120"/>
        <v>-54778449</v>
      </c>
      <c r="Q1937" s="29">
        <f t="shared" si="121"/>
        <v>43204770</v>
      </c>
      <c r="R1937" s="29">
        <f t="shared" si="122"/>
        <v>39625036</v>
      </c>
      <c r="S1937" s="15" t="s">
        <v>1736</v>
      </c>
      <c r="T1937" s="15">
        <v>100801</v>
      </c>
      <c r="U1937" s="15" t="s">
        <v>62</v>
      </c>
      <c r="V1937" s="15">
        <v>47030001</v>
      </c>
      <c r="W1937" s="15" t="s">
        <v>44</v>
      </c>
    </row>
    <row r="1938" spans="2:23" hidden="1" x14ac:dyDescent="0.25">
      <c r="B1938" s="14">
        <v>30000820</v>
      </c>
      <c r="C1938" s="14">
        <v>0</v>
      </c>
      <c r="D1938" s="15">
        <v>21030011</v>
      </c>
      <c r="E1938" s="16" t="s">
        <v>1746</v>
      </c>
      <c r="F1938" s="14">
        <v>1061</v>
      </c>
      <c r="G1938" s="17">
        <v>39082</v>
      </c>
      <c r="H1938" s="29">
        <v>353328002</v>
      </c>
      <c r="I1938" s="29">
        <v>0</v>
      </c>
      <c r="J1938" s="29">
        <v>0</v>
      </c>
      <c r="K1938" s="29">
        <v>0</v>
      </c>
      <c r="L1938" s="29">
        <f t="shared" si="123"/>
        <v>353328002</v>
      </c>
      <c r="M1938" s="29">
        <v>-208598482</v>
      </c>
      <c r="N1938" s="29">
        <v>-11819072</v>
      </c>
      <c r="O1938" s="29">
        <v>0</v>
      </c>
      <c r="P1938" s="29">
        <f t="shared" si="120"/>
        <v>-220417554</v>
      </c>
      <c r="Q1938" s="29">
        <f t="shared" si="121"/>
        <v>144729520</v>
      </c>
      <c r="R1938" s="29">
        <f t="shared" si="122"/>
        <v>132910448</v>
      </c>
      <c r="S1938" s="15" t="s">
        <v>1736</v>
      </c>
      <c r="T1938" s="15">
        <v>100801</v>
      </c>
      <c r="U1938" s="15" t="s">
        <v>62</v>
      </c>
      <c r="V1938" s="15">
        <v>47030001</v>
      </c>
      <c r="W1938" s="15" t="s">
        <v>44</v>
      </c>
    </row>
    <row r="1939" spans="2:23" hidden="1" x14ac:dyDescent="0.25">
      <c r="B1939" s="14">
        <v>30000821</v>
      </c>
      <c r="C1939" s="14">
        <v>0</v>
      </c>
      <c r="D1939" s="15">
        <v>21030011</v>
      </c>
      <c r="E1939" s="16" t="s">
        <v>1747</v>
      </c>
      <c r="F1939" s="14">
        <v>1041</v>
      </c>
      <c r="G1939" s="17">
        <v>38686</v>
      </c>
      <c r="H1939" s="29">
        <v>138972348</v>
      </c>
      <c r="I1939" s="29">
        <v>0</v>
      </c>
      <c r="J1939" s="29">
        <v>0</v>
      </c>
      <c r="K1939" s="29">
        <v>0</v>
      </c>
      <c r="L1939" s="29">
        <f t="shared" si="123"/>
        <v>138972348</v>
      </c>
      <c r="M1939" s="29">
        <v>-84227979</v>
      </c>
      <c r="N1939" s="29">
        <v>-4944855</v>
      </c>
      <c r="O1939" s="29">
        <v>0</v>
      </c>
      <c r="P1939" s="29">
        <f t="shared" si="120"/>
        <v>-89172834</v>
      </c>
      <c r="Q1939" s="29">
        <f t="shared" si="121"/>
        <v>54744369</v>
      </c>
      <c r="R1939" s="29">
        <f t="shared" si="122"/>
        <v>49799514</v>
      </c>
      <c r="S1939" s="15" t="s">
        <v>1736</v>
      </c>
      <c r="T1939" s="15">
        <v>100501</v>
      </c>
      <c r="U1939" s="15" t="s">
        <v>27</v>
      </c>
      <c r="V1939" s="15">
        <v>47030001</v>
      </c>
      <c r="W1939" s="15" t="s">
        <v>28</v>
      </c>
    </row>
    <row r="1940" spans="2:23" hidden="1" x14ac:dyDescent="0.25">
      <c r="B1940" s="14">
        <v>30000822</v>
      </c>
      <c r="C1940" s="14">
        <v>0</v>
      </c>
      <c r="D1940" s="15">
        <v>21030011</v>
      </c>
      <c r="E1940" s="16" t="s">
        <v>1748</v>
      </c>
      <c r="F1940" s="14">
        <v>1013</v>
      </c>
      <c r="G1940" s="17">
        <v>39812</v>
      </c>
      <c r="H1940" s="29">
        <v>316278343</v>
      </c>
      <c r="I1940" s="29">
        <v>0</v>
      </c>
      <c r="J1940" s="29">
        <v>0</v>
      </c>
      <c r="K1940" s="29">
        <v>0</v>
      </c>
      <c r="L1940" s="29">
        <f t="shared" si="123"/>
        <v>316278343</v>
      </c>
      <c r="M1940" s="29">
        <v>-160882897</v>
      </c>
      <c r="N1940" s="29">
        <v>-10949335</v>
      </c>
      <c r="O1940" s="29">
        <v>0</v>
      </c>
      <c r="P1940" s="29">
        <f t="shared" si="120"/>
        <v>-171832232</v>
      </c>
      <c r="Q1940" s="29">
        <f t="shared" si="121"/>
        <v>155395446</v>
      </c>
      <c r="R1940" s="29">
        <f t="shared" si="122"/>
        <v>144446111</v>
      </c>
      <c r="S1940" s="15" t="s">
        <v>1736</v>
      </c>
      <c r="T1940" s="15">
        <v>100203</v>
      </c>
      <c r="U1940" s="15" t="s">
        <v>173</v>
      </c>
      <c r="V1940" s="15">
        <v>47030001</v>
      </c>
      <c r="W1940" s="15" t="s">
        <v>71</v>
      </c>
    </row>
    <row r="1941" spans="2:23" hidden="1" x14ac:dyDescent="0.25">
      <c r="B1941" s="14">
        <v>30000825</v>
      </c>
      <c r="C1941" s="14">
        <v>0</v>
      </c>
      <c r="D1941" s="15">
        <v>21030011</v>
      </c>
      <c r="E1941" s="16" t="s">
        <v>1749</v>
      </c>
      <c r="F1941" s="14">
        <v>1001</v>
      </c>
      <c r="G1941" s="17">
        <v>38442</v>
      </c>
      <c r="H1941" s="29">
        <v>72703431</v>
      </c>
      <c r="I1941" s="29">
        <v>0</v>
      </c>
      <c r="J1941" s="29">
        <v>0</v>
      </c>
      <c r="K1941" s="29">
        <v>0</v>
      </c>
      <c r="L1941" s="29">
        <f t="shared" si="123"/>
        <v>72703431</v>
      </c>
      <c r="M1941" s="29">
        <v>-42903700</v>
      </c>
      <c r="N1941" s="29">
        <v>-2908059</v>
      </c>
      <c r="O1941" s="29">
        <v>0</v>
      </c>
      <c r="P1941" s="29">
        <f t="shared" si="120"/>
        <v>-45811759</v>
      </c>
      <c r="Q1941" s="29">
        <f t="shared" si="121"/>
        <v>29799731</v>
      </c>
      <c r="R1941" s="29">
        <f t="shared" si="122"/>
        <v>26891672</v>
      </c>
      <c r="S1941" s="15" t="s">
        <v>1736</v>
      </c>
      <c r="T1941" s="15">
        <v>100101</v>
      </c>
      <c r="U1941" s="15" t="s">
        <v>89</v>
      </c>
      <c r="V1941" s="15">
        <v>47030001</v>
      </c>
      <c r="W1941" s="15" t="s">
        <v>85</v>
      </c>
    </row>
    <row r="1942" spans="2:23" hidden="1" x14ac:dyDescent="0.25">
      <c r="B1942" s="14">
        <v>30000826</v>
      </c>
      <c r="C1942" s="14">
        <v>0</v>
      </c>
      <c r="D1942" s="15">
        <v>21030011</v>
      </c>
      <c r="E1942" s="16" t="s">
        <v>1750</v>
      </c>
      <c r="F1942" s="14">
        <v>1023</v>
      </c>
      <c r="G1942" s="17">
        <v>39356</v>
      </c>
      <c r="H1942" s="29">
        <v>121615913</v>
      </c>
      <c r="I1942" s="29">
        <v>0</v>
      </c>
      <c r="J1942" s="29">
        <v>0</v>
      </c>
      <c r="K1942" s="29">
        <v>0</v>
      </c>
      <c r="L1942" s="29">
        <f t="shared" si="123"/>
        <v>121615913</v>
      </c>
      <c r="M1942" s="29">
        <v>-65809608</v>
      </c>
      <c r="N1942" s="29">
        <v>-4324473</v>
      </c>
      <c r="O1942" s="29">
        <v>0</v>
      </c>
      <c r="P1942" s="29">
        <f t="shared" si="120"/>
        <v>-70134081</v>
      </c>
      <c r="Q1942" s="29">
        <f t="shared" si="121"/>
        <v>55806305</v>
      </c>
      <c r="R1942" s="29">
        <f t="shared" si="122"/>
        <v>51481832</v>
      </c>
      <c r="S1942" s="15" t="s">
        <v>1736</v>
      </c>
      <c r="T1942" s="15">
        <v>100303</v>
      </c>
      <c r="U1942" s="15" t="s">
        <v>177</v>
      </c>
      <c r="V1942" s="15">
        <v>47030001</v>
      </c>
      <c r="W1942" s="15" t="s">
        <v>33</v>
      </c>
    </row>
    <row r="1943" spans="2:23" hidden="1" x14ac:dyDescent="0.25">
      <c r="B1943" s="14">
        <v>30000827</v>
      </c>
      <c r="C1943" s="14">
        <v>0</v>
      </c>
      <c r="D1943" s="15">
        <v>21030011</v>
      </c>
      <c r="E1943" s="16" t="s">
        <v>1751</v>
      </c>
      <c r="F1943" s="14">
        <v>1051</v>
      </c>
      <c r="G1943" s="17">
        <v>38687</v>
      </c>
      <c r="H1943" s="29">
        <v>132542653</v>
      </c>
      <c r="I1943" s="29">
        <v>0</v>
      </c>
      <c r="J1943" s="29">
        <v>0</v>
      </c>
      <c r="K1943" s="29">
        <v>0</v>
      </c>
      <c r="L1943" s="29">
        <f t="shared" si="123"/>
        <v>132542653</v>
      </c>
      <c r="M1943" s="29">
        <v>-80722775</v>
      </c>
      <c r="N1943" s="29">
        <v>-4674228</v>
      </c>
      <c r="O1943" s="29">
        <v>0</v>
      </c>
      <c r="P1943" s="29">
        <f t="shared" si="120"/>
        <v>-85397003</v>
      </c>
      <c r="Q1943" s="29">
        <f t="shared" si="121"/>
        <v>51819878</v>
      </c>
      <c r="R1943" s="29">
        <f t="shared" si="122"/>
        <v>47145650</v>
      </c>
      <c r="S1943" s="15" t="s">
        <v>1736</v>
      </c>
      <c r="T1943" s="15">
        <v>100601</v>
      </c>
      <c r="U1943" s="15" t="s">
        <v>79</v>
      </c>
      <c r="V1943" s="15">
        <v>47030001</v>
      </c>
      <c r="W1943" s="15" t="s">
        <v>80</v>
      </c>
    </row>
    <row r="1944" spans="2:23" hidden="1" x14ac:dyDescent="0.25">
      <c r="B1944" s="14">
        <v>30000828</v>
      </c>
      <c r="C1944" s="14">
        <v>0</v>
      </c>
      <c r="D1944" s="15">
        <v>21030011</v>
      </c>
      <c r="E1944" s="16" t="s">
        <v>1752</v>
      </c>
      <c r="F1944" s="14">
        <v>1031</v>
      </c>
      <c r="G1944" s="17">
        <v>38686</v>
      </c>
      <c r="H1944" s="29">
        <v>114978993</v>
      </c>
      <c r="I1944" s="29">
        <v>0</v>
      </c>
      <c r="J1944" s="29">
        <v>0</v>
      </c>
      <c r="K1944" s="29">
        <v>0</v>
      </c>
      <c r="L1944" s="29">
        <f t="shared" si="123"/>
        <v>114978993</v>
      </c>
      <c r="M1944" s="29">
        <v>-69973925</v>
      </c>
      <c r="N1944" s="29">
        <v>-4061362</v>
      </c>
      <c r="O1944" s="29">
        <v>0</v>
      </c>
      <c r="P1944" s="29">
        <f t="shared" si="120"/>
        <v>-74035287</v>
      </c>
      <c r="Q1944" s="29">
        <f t="shared" si="121"/>
        <v>45005068</v>
      </c>
      <c r="R1944" s="29">
        <f t="shared" si="122"/>
        <v>40943706</v>
      </c>
      <c r="S1944" s="15" t="s">
        <v>1736</v>
      </c>
      <c r="T1944" s="15">
        <v>100401</v>
      </c>
      <c r="U1944" s="15" t="s">
        <v>97</v>
      </c>
      <c r="V1944" s="15">
        <v>47030001</v>
      </c>
      <c r="W1944" s="15" t="s">
        <v>98</v>
      </c>
    </row>
    <row r="1945" spans="2:23" hidden="1" x14ac:dyDescent="0.25">
      <c r="B1945" s="14">
        <v>30000829</v>
      </c>
      <c r="C1945" s="14">
        <v>0</v>
      </c>
      <c r="D1945" s="15">
        <v>21030011</v>
      </c>
      <c r="E1945" s="16" t="s">
        <v>1753</v>
      </c>
      <c r="F1945" s="14">
        <v>1053</v>
      </c>
      <c r="G1945" s="17">
        <v>39174</v>
      </c>
      <c r="H1945" s="29">
        <v>96600357</v>
      </c>
      <c r="I1945" s="29">
        <v>0</v>
      </c>
      <c r="J1945" s="29">
        <v>0</v>
      </c>
      <c r="K1945" s="29">
        <v>0</v>
      </c>
      <c r="L1945" s="29">
        <f t="shared" si="123"/>
        <v>96600357</v>
      </c>
      <c r="M1945" s="29">
        <v>-53627851</v>
      </c>
      <c r="N1945" s="29">
        <v>-3467499</v>
      </c>
      <c r="O1945" s="29">
        <v>0</v>
      </c>
      <c r="P1945" s="29">
        <f t="shared" si="120"/>
        <v>-57095350</v>
      </c>
      <c r="Q1945" s="29">
        <f t="shared" si="121"/>
        <v>42972506</v>
      </c>
      <c r="R1945" s="29">
        <f t="shared" si="122"/>
        <v>39505007</v>
      </c>
      <c r="S1945" s="15" t="s">
        <v>1736</v>
      </c>
      <c r="T1945" s="15">
        <v>100603</v>
      </c>
      <c r="U1945" s="15" t="s">
        <v>188</v>
      </c>
      <c r="V1945" s="15">
        <v>47030001</v>
      </c>
      <c r="W1945" s="15" t="s">
        <v>80</v>
      </c>
    </row>
    <row r="1946" spans="2:23" hidden="1" x14ac:dyDescent="0.25">
      <c r="B1946" s="14">
        <v>30000830</v>
      </c>
      <c r="C1946" s="14">
        <v>0</v>
      </c>
      <c r="D1946" s="15">
        <v>21030011</v>
      </c>
      <c r="E1946" s="16" t="s">
        <v>1754</v>
      </c>
      <c r="F1946" s="14">
        <v>1053</v>
      </c>
      <c r="G1946" s="17">
        <v>39356</v>
      </c>
      <c r="H1946" s="29">
        <v>94520444</v>
      </c>
      <c r="I1946" s="29">
        <v>0</v>
      </c>
      <c r="J1946" s="29">
        <v>0</v>
      </c>
      <c r="K1946" s="29">
        <v>0</v>
      </c>
      <c r="L1946" s="29">
        <f t="shared" si="123"/>
        <v>94520444</v>
      </c>
      <c r="M1946" s="29">
        <v>-50990484</v>
      </c>
      <c r="N1946" s="29">
        <v>-3374657</v>
      </c>
      <c r="O1946" s="29">
        <v>0</v>
      </c>
      <c r="P1946" s="29">
        <f t="shared" si="120"/>
        <v>-54365141</v>
      </c>
      <c r="Q1946" s="29">
        <f t="shared" si="121"/>
        <v>43529960</v>
      </c>
      <c r="R1946" s="29">
        <f t="shared" si="122"/>
        <v>40155303</v>
      </c>
      <c r="S1946" s="15" t="s">
        <v>1736</v>
      </c>
      <c r="T1946" s="15">
        <v>100603</v>
      </c>
      <c r="U1946" s="15" t="s">
        <v>188</v>
      </c>
      <c r="V1946" s="15">
        <v>47030001</v>
      </c>
      <c r="W1946" s="15" t="s">
        <v>80</v>
      </c>
    </row>
    <row r="1947" spans="2:23" hidden="1" x14ac:dyDescent="0.25">
      <c r="B1947" s="14">
        <v>30000831</v>
      </c>
      <c r="C1947" s="14">
        <v>0</v>
      </c>
      <c r="D1947" s="15">
        <v>21030011</v>
      </c>
      <c r="E1947" s="16" t="s">
        <v>1755</v>
      </c>
      <c r="F1947" s="14">
        <v>1023</v>
      </c>
      <c r="G1947" s="17">
        <v>39418</v>
      </c>
      <c r="H1947" s="29">
        <v>101779543</v>
      </c>
      <c r="I1947" s="29">
        <v>0</v>
      </c>
      <c r="J1947" s="29">
        <v>0</v>
      </c>
      <c r="K1947" s="29">
        <v>0</v>
      </c>
      <c r="L1947" s="29">
        <f t="shared" si="123"/>
        <v>101779543</v>
      </c>
      <c r="M1947" s="29">
        <v>-54568642</v>
      </c>
      <c r="N1947" s="29">
        <v>-3609885</v>
      </c>
      <c r="O1947" s="29">
        <v>0</v>
      </c>
      <c r="P1947" s="29">
        <f t="shared" si="120"/>
        <v>-58178527</v>
      </c>
      <c r="Q1947" s="29">
        <f t="shared" si="121"/>
        <v>47210901</v>
      </c>
      <c r="R1947" s="29">
        <f t="shared" si="122"/>
        <v>43601016</v>
      </c>
      <c r="S1947" s="15" t="s">
        <v>1736</v>
      </c>
      <c r="T1947" s="15">
        <v>100303</v>
      </c>
      <c r="U1947" s="15" t="s">
        <v>177</v>
      </c>
      <c r="V1947" s="15">
        <v>47030001</v>
      </c>
      <c r="W1947" s="15" t="s">
        <v>33</v>
      </c>
    </row>
    <row r="1948" spans="2:23" hidden="1" x14ac:dyDescent="0.25">
      <c r="B1948" s="14">
        <v>30000832</v>
      </c>
      <c r="C1948" s="14">
        <v>0</v>
      </c>
      <c r="D1948" s="15">
        <v>21030011</v>
      </c>
      <c r="E1948" s="16" t="s">
        <v>1756</v>
      </c>
      <c r="F1948" s="14">
        <v>1003</v>
      </c>
      <c r="G1948" s="17">
        <v>39356</v>
      </c>
      <c r="H1948" s="29">
        <v>74581104</v>
      </c>
      <c r="I1948" s="29">
        <v>0</v>
      </c>
      <c r="J1948" s="29">
        <v>0</v>
      </c>
      <c r="K1948" s="29">
        <v>0</v>
      </c>
      <c r="L1948" s="29">
        <f t="shared" si="123"/>
        <v>74581104</v>
      </c>
      <c r="M1948" s="29">
        <v>-39599852</v>
      </c>
      <c r="N1948" s="29">
        <v>-2717906</v>
      </c>
      <c r="O1948" s="29">
        <v>0</v>
      </c>
      <c r="P1948" s="29">
        <f t="shared" si="120"/>
        <v>-42317758</v>
      </c>
      <c r="Q1948" s="29">
        <f t="shared" si="121"/>
        <v>34981252</v>
      </c>
      <c r="R1948" s="29">
        <f t="shared" si="122"/>
        <v>32263346</v>
      </c>
      <c r="S1948" s="15" t="s">
        <v>1736</v>
      </c>
      <c r="T1948" s="15">
        <v>100103</v>
      </c>
      <c r="U1948" s="15" t="s">
        <v>221</v>
      </c>
      <c r="V1948" s="15">
        <v>47030001</v>
      </c>
      <c r="W1948" s="15" t="s">
        <v>85</v>
      </c>
    </row>
    <row r="1949" spans="2:23" hidden="1" x14ac:dyDescent="0.25">
      <c r="B1949" s="14">
        <v>30000833</v>
      </c>
      <c r="C1949" s="14">
        <v>0</v>
      </c>
      <c r="D1949" s="15">
        <v>21030011</v>
      </c>
      <c r="E1949" s="16" t="s">
        <v>1757</v>
      </c>
      <c r="F1949" s="14">
        <v>1053</v>
      </c>
      <c r="G1949" s="17">
        <v>39174</v>
      </c>
      <c r="H1949" s="29">
        <v>57805647.700000003</v>
      </c>
      <c r="I1949" s="29">
        <v>0</v>
      </c>
      <c r="J1949" s="29">
        <v>0</v>
      </c>
      <c r="K1949" s="29">
        <v>0</v>
      </c>
      <c r="L1949" s="29">
        <f t="shared" si="123"/>
        <v>57805647.700000003</v>
      </c>
      <c r="M1949" s="29">
        <v>-32090901.699999999</v>
      </c>
      <c r="N1949" s="29">
        <v>-2074951</v>
      </c>
      <c r="O1949" s="29">
        <v>0</v>
      </c>
      <c r="P1949" s="29">
        <f t="shared" si="120"/>
        <v>-34165852.700000003</v>
      </c>
      <c r="Q1949" s="29">
        <f t="shared" si="121"/>
        <v>25714746.000000004</v>
      </c>
      <c r="R1949" s="29">
        <f t="shared" si="122"/>
        <v>23639795</v>
      </c>
      <c r="S1949" s="15" t="s">
        <v>1736</v>
      </c>
      <c r="T1949" s="15">
        <v>100603</v>
      </c>
      <c r="U1949" s="15" t="s">
        <v>188</v>
      </c>
      <c r="V1949" s="15">
        <v>47030001</v>
      </c>
      <c r="W1949" s="15" t="s">
        <v>80</v>
      </c>
    </row>
    <row r="1950" spans="2:23" hidden="1" x14ac:dyDescent="0.25">
      <c r="B1950" s="14">
        <v>30000835</v>
      </c>
      <c r="C1950" s="14">
        <v>0</v>
      </c>
      <c r="D1950" s="15">
        <v>21030011</v>
      </c>
      <c r="E1950" s="16" t="s">
        <v>1758</v>
      </c>
      <c r="F1950" s="14">
        <v>1071</v>
      </c>
      <c r="G1950" s="17">
        <v>39082</v>
      </c>
      <c r="H1950" s="29">
        <v>228853796</v>
      </c>
      <c r="I1950" s="29">
        <v>0</v>
      </c>
      <c r="J1950" s="29">
        <v>0</v>
      </c>
      <c r="K1950" s="29">
        <v>0</v>
      </c>
      <c r="L1950" s="29">
        <f t="shared" si="123"/>
        <v>228853796</v>
      </c>
      <c r="M1950" s="29">
        <v>-135345120</v>
      </c>
      <c r="N1950" s="29">
        <v>-7633559</v>
      </c>
      <c r="O1950" s="29">
        <v>0</v>
      </c>
      <c r="P1950" s="29">
        <f t="shared" si="120"/>
        <v>-142978679</v>
      </c>
      <c r="Q1950" s="29">
        <f t="shared" si="121"/>
        <v>93508676</v>
      </c>
      <c r="R1950" s="29">
        <f t="shared" si="122"/>
        <v>85875117</v>
      </c>
      <c r="S1950" s="15" t="s">
        <v>1736</v>
      </c>
      <c r="T1950" s="15">
        <v>100901</v>
      </c>
      <c r="U1950" s="15" t="s">
        <v>57</v>
      </c>
      <c r="V1950" s="15">
        <v>47030001</v>
      </c>
      <c r="W1950" s="15" t="s">
        <v>58</v>
      </c>
    </row>
    <row r="1951" spans="2:23" hidden="1" x14ac:dyDescent="0.25">
      <c r="B1951" s="14">
        <v>30000837</v>
      </c>
      <c r="C1951" s="14">
        <v>0</v>
      </c>
      <c r="D1951" s="15">
        <v>21030011</v>
      </c>
      <c r="E1951" s="16" t="s">
        <v>1759</v>
      </c>
      <c r="F1951" s="14">
        <v>1083</v>
      </c>
      <c r="G1951" s="17">
        <v>39478</v>
      </c>
      <c r="H1951" s="29">
        <v>328135255</v>
      </c>
      <c r="I1951" s="29">
        <v>0</v>
      </c>
      <c r="J1951" s="29">
        <v>0</v>
      </c>
      <c r="K1951" s="29">
        <v>0</v>
      </c>
      <c r="L1951" s="29">
        <f t="shared" si="123"/>
        <v>328135255</v>
      </c>
      <c r="M1951" s="29">
        <v>-180838245</v>
      </c>
      <c r="N1951" s="29">
        <v>-11061575</v>
      </c>
      <c r="O1951" s="29">
        <v>0</v>
      </c>
      <c r="P1951" s="29">
        <f t="shared" si="120"/>
        <v>-191899820</v>
      </c>
      <c r="Q1951" s="29">
        <f t="shared" si="121"/>
        <v>147297010</v>
      </c>
      <c r="R1951" s="29">
        <f t="shared" si="122"/>
        <v>136235435</v>
      </c>
      <c r="S1951" s="15" t="s">
        <v>1736</v>
      </c>
      <c r="T1951" s="15">
        <v>101003</v>
      </c>
      <c r="U1951" s="15" t="s">
        <v>200</v>
      </c>
      <c r="V1951" s="15">
        <v>47030001</v>
      </c>
      <c r="W1951" s="15" t="s">
        <v>38</v>
      </c>
    </row>
    <row r="1952" spans="2:23" hidden="1" x14ac:dyDescent="0.25">
      <c r="B1952" s="14">
        <v>30000838</v>
      </c>
      <c r="C1952" s="14">
        <v>0</v>
      </c>
      <c r="D1952" s="15">
        <v>21030011</v>
      </c>
      <c r="E1952" s="16" t="s">
        <v>1760</v>
      </c>
      <c r="F1952" s="14">
        <v>1051</v>
      </c>
      <c r="G1952" s="17">
        <v>38687</v>
      </c>
      <c r="H1952" s="29">
        <v>116317895</v>
      </c>
      <c r="I1952" s="29">
        <v>0</v>
      </c>
      <c r="J1952" s="29">
        <v>0</v>
      </c>
      <c r="K1952" s="29">
        <v>0</v>
      </c>
      <c r="L1952" s="29">
        <f t="shared" si="123"/>
        <v>116317895</v>
      </c>
      <c r="M1952" s="29">
        <v>-72254365</v>
      </c>
      <c r="N1952" s="29">
        <v>-3955905</v>
      </c>
      <c r="O1952" s="29">
        <v>0</v>
      </c>
      <c r="P1952" s="29">
        <f t="shared" si="120"/>
        <v>-76210270</v>
      </c>
      <c r="Q1952" s="29">
        <f t="shared" si="121"/>
        <v>44063530</v>
      </c>
      <c r="R1952" s="29">
        <f t="shared" si="122"/>
        <v>40107625</v>
      </c>
      <c r="S1952" s="15" t="s">
        <v>1736</v>
      </c>
      <c r="T1952" s="15">
        <v>100601</v>
      </c>
      <c r="U1952" s="15" t="s">
        <v>79</v>
      </c>
      <c r="V1952" s="15">
        <v>47030001</v>
      </c>
      <c r="W1952" s="15" t="s">
        <v>80</v>
      </c>
    </row>
    <row r="1953" spans="2:23" hidden="1" x14ac:dyDescent="0.25">
      <c r="B1953" s="14">
        <v>30000839</v>
      </c>
      <c r="C1953" s="14">
        <v>0</v>
      </c>
      <c r="D1953" s="15">
        <v>21030011</v>
      </c>
      <c r="E1953" s="16" t="s">
        <v>1761</v>
      </c>
      <c r="F1953" s="14">
        <v>1011</v>
      </c>
      <c r="G1953" s="17">
        <v>37950</v>
      </c>
      <c r="H1953" s="29">
        <v>14927007.41</v>
      </c>
      <c r="I1953" s="29">
        <v>0</v>
      </c>
      <c r="J1953" s="29">
        <v>0</v>
      </c>
      <c r="K1953" s="29">
        <v>0</v>
      </c>
      <c r="L1953" s="29">
        <f t="shared" si="123"/>
        <v>14927007.41</v>
      </c>
      <c r="M1953" s="29">
        <v>-10449187.41</v>
      </c>
      <c r="N1953" s="29">
        <v>-487818</v>
      </c>
      <c r="O1953" s="29">
        <v>0</v>
      </c>
      <c r="P1953" s="29">
        <f t="shared" si="120"/>
        <v>-10937005.41</v>
      </c>
      <c r="Q1953" s="29">
        <f t="shared" si="121"/>
        <v>4477820</v>
      </c>
      <c r="R1953" s="29">
        <f t="shared" si="122"/>
        <v>3990002</v>
      </c>
      <c r="S1953" s="15" t="s">
        <v>1736</v>
      </c>
      <c r="T1953" s="15">
        <v>100201</v>
      </c>
      <c r="U1953" s="15" t="s">
        <v>75</v>
      </c>
      <c r="V1953" s="15">
        <v>47030001</v>
      </c>
      <c r="W1953" s="15" t="s">
        <v>71</v>
      </c>
    </row>
    <row r="1954" spans="2:23" hidden="1" x14ac:dyDescent="0.25">
      <c r="B1954" s="14">
        <v>30000840</v>
      </c>
      <c r="C1954" s="14">
        <v>0</v>
      </c>
      <c r="D1954" s="15">
        <v>21030011</v>
      </c>
      <c r="E1954" s="16" t="s">
        <v>1762</v>
      </c>
      <c r="F1954" s="14">
        <v>1091</v>
      </c>
      <c r="G1954" s="17">
        <v>39082</v>
      </c>
      <c r="H1954" s="29">
        <v>119528653</v>
      </c>
      <c r="I1954" s="29">
        <v>0</v>
      </c>
      <c r="J1954" s="29">
        <v>0</v>
      </c>
      <c r="K1954" s="29">
        <v>0</v>
      </c>
      <c r="L1954" s="29">
        <f t="shared" si="123"/>
        <v>119528653</v>
      </c>
      <c r="M1954" s="29">
        <v>-69549470</v>
      </c>
      <c r="N1954" s="29">
        <v>-4093018</v>
      </c>
      <c r="O1954" s="29">
        <v>0</v>
      </c>
      <c r="P1954" s="29">
        <f t="shared" si="120"/>
        <v>-73642488</v>
      </c>
      <c r="Q1954" s="29">
        <f t="shared" si="121"/>
        <v>49979183</v>
      </c>
      <c r="R1954" s="29">
        <f t="shared" si="122"/>
        <v>45886165</v>
      </c>
      <c r="S1954" s="15" t="s">
        <v>1736</v>
      </c>
      <c r="T1954" s="15">
        <v>100701</v>
      </c>
      <c r="U1954" s="15" t="s">
        <v>52</v>
      </c>
      <c r="V1954" s="15">
        <v>47030001</v>
      </c>
      <c r="W1954" s="15" t="s">
        <v>48</v>
      </c>
    </row>
    <row r="1955" spans="2:23" hidden="1" x14ac:dyDescent="0.25">
      <c r="B1955" s="14">
        <v>30000841</v>
      </c>
      <c r="C1955" s="14">
        <v>0</v>
      </c>
      <c r="D1955" s="15">
        <v>21030011</v>
      </c>
      <c r="E1955" s="16" t="s">
        <v>1763</v>
      </c>
      <c r="F1955" s="14">
        <v>1003</v>
      </c>
      <c r="G1955" s="17">
        <v>39356</v>
      </c>
      <c r="H1955" s="29">
        <v>57541617</v>
      </c>
      <c r="I1955" s="29">
        <v>0</v>
      </c>
      <c r="J1955" s="29">
        <v>0</v>
      </c>
      <c r="K1955" s="29">
        <v>0</v>
      </c>
      <c r="L1955" s="29">
        <f t="shared" si="123"/>
        <v>57541617</v>
      </c>
      <c r="M1955" s="29">
        <v>-30611438</v>
      </c>
      <c r="N1955" s="29">
        <v>-2091823</v>
      </c>
      <c r="O1955" s="29">
        <v>0</v>
      </c>
      <c r="P1955" s="29">
        <f t="shared" si="120"/>
        <v>-32703261</v>
      </c>
      <c r="Q1955" s="29">
        <f t="shared" si="121"/>
        <v>26930179</v>
      </c>
      <c r="R1955" s="29">
        <f t="shared" si="122"/>
        <v>24838356</v>
      </c>
      <c r="S1955" s="15" t="s">
        <v>1736</v>
      </c>
      <c r="T1955" s="15">
        <v>100103</v>
      </c>
      <c r="U1955" s="15" t="s">
        <v>221</v>
      </c>
      <c r="V1955" s="15">
        <v>47030001</v>
      </c>
      <c r="W1955" s="15" t="s">
        <v>85</v>
      </c>
    </row>
    <row r="1956" spans="2:23" hidden="1" x14ac:dyDescent="0.25">
      <c r="B1956" s="14">
        <v>30000842</v>
      </c>
      <c r="C1956" s="14">
        <v>0</v>
      </c>
      <c r="D1956" s="15">
        <v>21030011</v>
      </c>
      <c r="E1956" s="16" t="s">
        <v>1764</v>
      </c>
      <c r="F1956" s="14">
        <v>1033</v>
      </c>
      <c r="G1956" s="17">
        <v>39196</v>
      </c>
      <c r="H1956" s="29">
        <v>71110851</v>
      </c>
      <c r="I1956" s="29">
        <v>0</v>
      </c>
      <c r="J1956" s="29">
        <v>0</v>
      </c>
      <c r="K1956" s="29">
        <v>0</v>
      </c>
      <c r="L1956" s="29">
        <f t="shared" si="123"/>
        <v>71110851</v>
      </c>
      <c r="M1956" s="29">
        <v>-39507256</v>
      </c>
      <c r="N1956" s="29">
        <v>-2535928</v>
      </c>
      <c r="O1956" s="29">
        <v>0</v>
      </c>
      <c r="P1956" s="29">
        <f t="shared" si="120"/>
        <v>-42043184</v>
      </c>
      <c r="Q1956" s="29">
        <f t="shared" si="121"/>
        <v>31603595</v>
      </c>
      <c r="R1956" s="29">
        <f t="shared" si="122"/>
        <v>29067667</v>
      </c>
      <c r="S1956" s="15" t="s">
        <v>1736</v>
      </c>
      <c r="T1956" s="15">
        <v>100403</v>
      </c>
      <c r="U1956" s="15" t="s">
        <v>181</v>
      </c>
      <c r="V1956" s="15">
        <v>47030001</v>
      </c>
      <c r="W1956" s="15" t="s">
        <v>98</v>
      </c>
    </row>
    <row r="1957" spans="2:23" hidden="1" x14ac:dyDescent="0.25">
      <c r="B1957" s="14">
        <v>30000843</v>
      </c>
      <c r="C1957" s="14">
        <v>0</v>
      </c>
      <c r="D1957" s="15">
        <v>21030011</v>
      </c>
      <c r="E1957" s="16" t="s">
        <v>1765</v>
      </c>
      <c r="F1957" s="14">
        <v>1023</v>
      </c>
      <c r="G1957" s="17">
        <v>39418</v>
      </c>
      <c r="H1957" s="29">
        <v>74091155</v>
      </c>
      <c r="I1957" s="29">
        <v>0</v>
      </c>
      <c r="J1957" s="29">
        <v>0</v>
      </c>
      <c r="K1957" s="29">
        <v>0</v>
      </c>
      <c r="L1957" s="29">
        <f t="shared" si="123"/>
        <v>74091155</v>
      </c>
      <c r="M1957" s="29">
        <v>-39723639</v>
      </c>
      <c r="N1957" s="29">
        <v>-2627842</v>
      </c>
      <c r="O1957" s="29">
        <v>0</v>
      </c>
      <c r="P1957" s="29">
        <f t="shared" si="120"/>
        <v>-42351481</v>
      </c>
      <c r="Q1957" s="29">
        <f t="shared" si="121"/>
        <v>34367516</v>
      </c>
      <c r="R1957" s="29">
        <f t="shared" si="122"/>
        <v>31739674</v>
      </c>
      <c r="S1957" s="15" t="s">
        <v>1736</v>
      </c>
      <c r="T1957" s="15">
        <v>100303</v>
      </c>
      <c r="U1957" s="15" t="s">
        <v>177</v>
      </c>
      <c r="V1957" s="15">
        <v>47030001</v>
      </c>
      <c r="W1957" s="15" t="s">
        <v>33</v>
      </c>
    </row>
    <row r="1958" spans="2:23" hidden="1" x14ac:dyDescent="0.25">
      <c r="B1958" s="14">
        <v>30000845</v>
      </c>
      <c r="C1958" s="14">
        <v>0</v>
      </c>
      <c r="D1958" s="15">
        <v>21030011</v>
      </c>
      <c r="E1958" s="16" t="s">
        <v>1766</v>
      </c>
      <c r="F1958" s="14">
        <v>1041</v>
      </c>
      <c r="G1958" s="17">
        <v>38686</v>
      </c>
      <c r="H1958" s="29">
        <v>61131896</v>
      </c>
      <c r="I1958" s="29">
        <v>0</v>
      </c>
      <c r="J1958" s="29">
        <v>0</v>
      </c>
      <c r="K1958" s="29">
        <v>0</v>
      </c>
      <c r="L1958" s="29">
        <f t="shared" si="123"/>
        <v>61131896</v>
      </c>
      <c r="M1958" s="29">
        <v>-36536227</v>
      </c>
      <c r="N1958" s="29">
        <v>-2228391</v>
      </c>
      <c r="O1958" s="29">
        <v>0</v>
      </c>
      <c r="P1958" s="29">
        <f t="shared" si="120"/>
        <v>-38764618</v>
      </c>
      <c r="Q1958" s="29">
        <f t="shared" si="121"/>
        <v>24595669</v>
      </c>
      <c r="R1958" s="29">
        <f t="shared" si="122"/>
        <v>22367278</v>
      </c>
      <c r="S1958" s="15" t="s">
        <v>1736</v>
      </c>
      <c r="T1958" s="15">
        <v>100501</v>
      </c>
      <c r="U1958" s="15" t="s">
        <v>27</v>
      </c>
      <c r="V1958" s="15">
        <v>47030001</v>
      </c>
      <c r="W1958" s="15" t="s">
        <v>28</v>
      </c>
    </row>
    <row r="1959" spans="2:23" hidden="1" x14ac:dyDescent="0.25">
      <c r="B1959" s="14">
        <v>30000846</v>
      </c>
      <c r="C1959" s="14">
        <v>0</v>
      </c>
      <c r="D1959" s="15">
        <v>21030011</v>
      </c>
      <c r="E1959" s="16" t="s">
        <v>1767</v>
      </c>
      <c r="F1959" s="14">
        <v>1023</v>
      </c>
      <c r="G1959" s="17">
        <v>39356</v>
      </c>
      <c r="H1959" s="29">
        <v>70909707</v>
      </c>
      <c r="I1959" s="29">
        <v>0</v>
      </c>
      <c r="J1959" s="29">
        <v>0</v>
      </c>
      <c r="K1959" s="29">
        <v>0</v>
      </c>
      <c r="L1959" s="29">
        <f t="shared" si="123"/>
        <v>70909707</v>
      </c>
      <c r="M1959" s="29">
        <v>-38413057</v>
      </c>
      <c r="N1959" s="29">
        <v>-2517793</v>
      </c>
      <c r="O1959" s="29">
        <v>0</v>
      </c>
      <c r="P1959" s="29">
        <f t="shared" si="120"/>
        <v>-40930850</v>
      </c>
      <c r="Q1959" s="29">
        <f t="shared" si="121"/>
        <v>32496650</v>
      </c>
      <c r="R1959" s="29">
        <f t="shared" si="122"/>
        <v>29978857</v>
      </c>
      <c r="S1959" s="15" t="s">
        <v>1736</v>
      </c>
      <c r="T1959" s="15">
        <v>100303</v>
      </c>
      <c r="U1959" s="15" t="s">
        <v>177</v>
      </c>
      <c r="V1959" s="15">
        <v>47030001</v>
      </c>
      <c r="W1959" s="15" t="s">
        <v>33</v>
      </c>
    </row>
    <row r="1960" spans="2:23" hidden="1" x14ac:dyDescent="0.25">
      <c r="B1960" s="14">
        <v>30000847</v>
      </c>
      <c r="C1960" s="14">
        <v>0</v>
      </c>
      <c r="D1960" s="15">
        <v>21030011</v>
      </c>
      <c r="E1960" s="16" t="s">
        <v>1768</v>
      </c>
      <c r="F1960" s="14">
        <v>1033</v>
      </c>
      <c r="G1960" s="17">
        <v>39196</v>
      </c>
      <c r="H1960" s="29">
        <v>68335350</v>
      </c>
      <c r="I1960" s="29">
        <v>0</v>
      </c>
      <c r="J1960" s="29">
        <v>0</v>
      </c>
      <c r="K1960" s="29">
        <v>0</v>
      </c>
      <c r="L1960" s="29">
        <f t="shared" si="123"/>
        <v>68335350</v>
      </c>
      <c r="M1960" s="29">
        <v>-37965262</v>
      </c>
      <c r="N1960" s="29">
        <v>-2436949</v>
      </c>
      <c r="O1960" s="29">
        <v>0</v>
      </c>
      <c r="P1960" s="29">
        <f t="shared" si="120"/>
        <v>-40402211</v>
      </c>
      <c r="Q1960" s="29">
        <f t="shared" si="121"/>
        <v>30370088</v>
      </c>
      <c r="R1960" s="29">
        <f t="shared" si="122"/>
        <v>27933139</v>
      </c>
      <c r="S1960" s="15" t="s">
        <v>1736</v>
      </c>
      <c r="T1960" s="15">
        <v>100403</v>
      </c>
      <c r="U1960" s="15" t="s">
        <v>181</v>
      </c>
      <c r="V1960" s="15">
        <v>47030001</v>
      </c>
      <c r="W1960" s="15" t="s">
        <v>98</v>
      </c>
    </row>
    <row r="1961" spans="2:23" hidden="1" x14ac:dyDescent="0.25">
      <c r="B1961" s="14">
        <v>30000848</v>
      </c>
      <c r="C1961" s="14">
        <v>0</v>
      </c>
      <c r="D1961" s="15">
        <v>21030011</v>
      </c>
      <c r="E1961" s="16" t="s">
        <v>1769</v>
      </c>
      <c r="F1961" s="14">
        <v>1021</v>
      </c>
      <c r="G1961" s="17">
        <v>38383</v>
      </c>
      <c r="H1961" s="29">
        <v>75078108</v>
      </c>
      <c r="I1961" s="29">
        <v>0</v>
      </c>
      <c r="J1961" s="29">
        <v>0</v>
      </c>
      <c r="K1961" s="29">
        <v>0</v>
      </c>
      <c r="L1961" s="29">
        <f t="shared" si="123"/>
        <v>75078108</v>
      </c>
      <c r="M1961" s="29">
        <v>-47971267</v>
      </c>
      <c r="N1961" s="29">
        <v>-2643045</v>
      </c>
      <c r="O1961" s="29">
        <v>0</v>
      </c>
      <c r="P1961" s="29">
        <f t="shared" si="120"/>
        <v>-50614312</v>
      </c>
      <c r="Q1961" s="29">
        <f t="shared" si="121"/>
        <v>27106841</v>
      </c>
      <c r="R1961" s="29">
        <f t="shared" si="122"/>
        <v>24463796</v>
      </c>
      <c r="S1961" s="15" t="s">
        <v>1736</v>
      </c>
      <c r="T1961" s="15">
        <v>100301</v>
      </c>
      <c r="U1961" s="15" t="s">
        <v>32</v>
      </c>
      <c r="V1961" s="15">
        <v>47030001</v>
      </c>
      <c r="W1961" s="15" t="s">
        <v>33</v>
      </c>
    </row>
    <row r="1962" spans="2:23" hidden="1" x14ac:dyDescent="0.25">
      <c r="B1962" s="14">
        <v>30000849</v>
      </c>
      <c r="C1962" s="14">
        <v>0</v>
      </c>
      <c r="D1962" s="15">
        <v>21030011</v>
      </c>
      <c r="E1962" s="16" t="s">
        <v>1770</v>
      </c>
      <c r="F1962" s="14">
        <v>1033</v>
      </c>
      <c r="G1962" s="17">
        <v>39196</v>
      </c>
      <c r="H1962" s="29">
        <v>68131281</v>
      </c>
      <c r="I1962" s="29">
        <v>0</v>
      </c>
      <c r="J1962" s="29">
        <v>0</v>
      </c>
      <c r="K1962" s="29">
        <v>0</v>
      </c>
      <c r="L1962" s="29">
        <f t="shared" si="123"/>
        <v>68131281</v>
      </c>
      <c r="M1962" s="29">
        <v>-37851884</v>
      </c>
      <c r="N1962" s="29">
        <v>-2429672</v>
      </c>
      <c r="O1962" s="29">
        <v>0</v>
      </c>
      <c r="P1962" s="29">
        <f t="shared" si="120"/>
        <v>-40281556</v>
      </c>
      <c r="Q1962" s="29">
        <f t="shared" si="121"/>
        <v>30279397</v>
      </c>
      <c r="R1962" s="29">
        <f t="shared" si="122"/>
        <v>27849725</v>
      </c>
      <c r="S1962" s="15" t="s">
        <v>1736</v>
      </c>
      <c r="T1962" s="15">
        <v>100403</v>
      </c>
      <c r="U1962" s="15" t="s">
        <v>181</v>
      </c>
      <c r="V1962" s="15">
        <v>47030001</v>
      </c>
      <c r="W1962" s="15" t="s">
        <v>98</v>
      </c>
    </row>
    <row r="1963" spans="2:23" hidden="1" x14ac:dyDescent="0.25">
      <c r="B1963" s="14">
        <v>30000850</v>
      </c>
      <c r="C1963" s="14">
        <v>0</v>
      </c>
      <c r="D1963" s="15">
        <v>21030011</v>
      </c>
      <c r="E1963" s="16" t="s">
        <v>1771</v>
      </c>
      <c r="F1963" s="14">
        <v>1023</v>
      </c>
      <c r="G1963" s="17">
        <v>39418</v>
      </c>
      <c r="H1963" s="29">
        <v>70433055</v>
      </c>
      <c r="I1963" s="29">
        <v>0</v>
      </c>
      <c r="J1963" s="29">
        <v>0</v>
      </c>
      <c r="K1963" s="29">
        <v>0</v>
      </c>
      <c r="L1963" s="29">
        <f t="shared" si="123"/>
        <v>70433055</v>
      </c>
      <c r="M1963" s="29">
        <v>-37762367</v>
      </c>
      <c r="N1963" s="29">
        <v>-2498098</v>
      </c>
      <c r="O1963" s="29">
        <v>0</v>
      </c>
      <c r="P1963" s="29">
        <f t="shared" si="120"/>
        <v>-40260465</v>
      </c>
      <c r="Q1963" s="29">
        <f t="shared" si="121"/>
        <v>32670688</v>
      </c>
      <c r="R1963" s="29">
        <f t="shared" si="122"/>
        <v>30172590</v>
      </c>
      <c r="S1963" s="15" t="s">
        <v>1736</v>
      </c>
      <c r="T1963" s="15">
        <v>100303</v>
      </c>
      <c r="U1963" s="15" t="s">
        <v>177</v>
      </c>
      <c r="V1963" s="15">
        <v>47030001</v>
      </c>
      <c r="W1963" s="15" t="s">
        <v>33</v>
      </c>
    </row>
    <row r="1964" spans="2:23" hidden="1" x14ac:dyDescent="0.25">
      <c r="B1964" s="14">
        <v>30000851</v>
      </c>
      <c r="C1964" s="14">
        <v>0</v>
      </c>
      <c r="D1964" s="15">
        <v>21030011</v>
      </c>
      <c r="E1964" s="16" t="s">
        <v>1772</v>
      </c>
      <c r="F1964" s="14">
        <v>1021</v>
      </c>
      <c r="G1964" s="17">
        <v>39082</v>
      </c>
      <c r="H1964" s="29">
        <v>77168200</v>
      </c>
      <c r="I1964" s="29">
        <v>0</v>
      </c>
      <c r="J1964" s="29">
        <v>0</v>
      </c>
      <c r="K1964" s="29">
        <v>0</v>
      </c>
      <c r="L1964" s="29">
        <f t="shared" si="123"/>
        <v>77168200</v>
      </c>
      <c r="M1964" s="29">
        <v>-44100098</v>
      </c>
      <c r="N1964" s="29">
        <v>-2717008</v>
      </c>
      <c r="O1964" s="29">
        <v>0</v>
      </c>
      <c r="P1964" s="29">
        <f t="shared" si="120"/>
        <v>-46817106</v>
      </c>
      <c r="Q1964" s="29">
        <f t="shared" si="121"/>
        <v>33068102</v>
      </c>
      <c r="R1964" s="29">
        <f t="shared" si="122"/>
        <v>30351094</v>
      </c>
      <c r="S1964" s="15" t="s">
        <v>1736</v>
      </c>
      <c r="T1964" s="15">
        <v>100301</v>
      </c>
      <c r="U1964" s="15" t="s">
        <v>32</v>
      </c>
      <c r="V1964" s="15">
        <v>47030001</v>
      </c>
      <c r="W1964" s="15" t="s">
        <v>33</v>
      </c>
    </row>
    <row r="1965" spans="2:23" hidden="1" x14ac:dyDescent="0.25">
      <c r="B1965" s="14">
        <v>30000852</v>
      </c>
      <c r="C1965" s="14">
        <v>0</v>
      </c>
      <c r="D1965" s="15">
        <v>21030011</v>
      </c>
      <c r="E1965" s="16" t="s">
        <v>1773</v>
      </c>
      <c r="F1965" s="14">
        <v>1041</v>
      </c>
      <c r="G1965" s="17">
        <v>39082</v>
      </c>
      <c r="H1965" s="29">
        <v>58875981</v>
      </c>
      <c r="I1965" s="29">
        <v>0</v>
      </c>
      <c r="J1965" s="29">
        <v>0</v>
      </c>
      <c r="K1965" s="29">
        <v>0</v>
      </c>
      <c r="L1965" s="29">
        <f t="shared" si="123"/>
        <v>58875981</v>
      </c>
      <c r="M1965" s="29">
        <v>-33012583</v>
      </c>
      <c r="N1965" s="29">
        <v>-2131920</v>
      </c>
      <c r="O1965" s="29">
        <v>0</v>
      </c>
      <c r="P1965" s="29">
        <f t="shared" si="120"/>
        <v>-35144503</v>
      </c>
      <c r="Q1965" s="29">
        <f t="shared" si="121"/>
        <v>25863398</v>
      </c>
      <c r="R1965" s="29">
        <f t="shared" si="122"/>
        <v>23731478</v>
      </c>
      <c r="S1965" s="15" t="s">
        <v>1736</v>
      </c>
      <c r="T1965" s="15">
        <v>100501</v>
      </c>
      <c r="U1965" s="15" t="s">
        <v>27</v>
      </c>
      <c r="V1965" s="15">
        <v>47030001</v>
      </c>
      <c r="W1965" s="15" t="s">
        <v>28</v>
      </c>
    </row>
    <row r="1966" spans="2:23" hidden="1" x14ac:dyDescent="0.25">
      <c r="B1966" s="14">
        <v>30000853</v>
      </c>
      <c r="C1966" s="14">
        <v>0</v>
      </c>
      <c r="D1966" s="15">
        <v>21030011</v>
      </c>
      <c r="E1966" s="16" t="s">
        <v>1774</v>
      </c>
      <c r="F1966" s="14">
        <v>1081</v>
      </c>
      <c r="G1966" s="17">
        <v>39478</v>
      </c>
      <c r="H1966" s="29">
        <v>259812310</v>
      </c>
      <c r="I1966" s="29">
        <v>0</v>
      </c>
      <c r="J1966" s="29">
        <v>0</v>
      </c>
      <c r="K1966" s="29">
        <v>0</v>
      </c>
      <c r="L1966" s="29">
        <f t="shared" si="123"/>
        <v>259812310</v>
      </c>
      <c r="M1966" s="29">
        <v>-143046419</v>
      </c>
      <c r="N1966" s="29">
        <v>-8770080</v>
      </c>
      <c r="O1966" s="29">
        <v>0</v>
      </c>
      <c r="P1966" s="29">
        <f t="shared" si="120"/>
        <v>-151816499</v>
      </c>
      <c r="Q1966" s="29">
        <f t="shared" si="121"/>
        <v>116765891</v>
      </c>
      <c r="R1966" s="29">
        <f t="shared" si="122"/>
        <v>107995811</v>
      </c>
      <c r="S1966" s="15" t="s">
        <v>1736</v>
      </c>
      <c r="T1966" s="15">
        <v>101001</v>
      </c>
      <c r="U1966" s="15" t="s">
        <v>37</v>
      </c>
      <c r="V1966" s="15">
        <v>47030001</v>
      </c>
      <c r="W1966" s="15" t="s">
        <v>38</v>
      </c>
    </row>
    <row r="1967" spans="2:23" hidden="1" x14ac:dyDescent="0.25">
      <c r="B1967" s="14">
        <v>30000854</v>
      </c>
      <c r="C1967" s="14">
        <v>0</v>
      </c>
      <c r="D1967" s="15">
        <v>21030011</v>
      </c>
      <c r="E1967" s="16" t="s">
        <v>1775</v>
      </c>
      <c r="F1967" s="14">
        <v>1001</v>
      </c>
      <c r="G1967" s="17">
        <v>37196</v>
      </c>
      <c r="H1967" s="29">
        <v>79622646</v>
      </c>
      <c r="I1967" s="29">
        <v>0</v>
      </c>
      <c r="J1967" s="29">
        <v>0</v>
      </c>
      <c r="K1967" s="29">
        <v>0</v>
      </c>
      <c r="L1967" s="29">
        <f t="shared" si="123"/>
        <v>79622646</v>
      </c>
      <c r="M1967" s="29">
        <v>-61003262</v>
      </c>
      <c r="N1967" s="29">
        <v>-2620384</v>
      </c>
      <c r="O1967" s="29">
        <v>0</v>
      </c>
      <c r="P1967" s="29">
        <f t="shared" si="120"/>
        <v>-63623646</v>
      </c>
      <c r="Q1967" s="29">
        <f t="shared" si="121"/>
        <v>18619384</v>
      </c>
      <c r="R1967" s="29">
        <f t="shared" si="122"/>
        <v>15999000</v>
      </c>
      <c r="S1967" s="15" t="s">
        <v>1736</v>
      </c>
      <c r="T1967" s="15">
        <v>100101</v>
      </c>
      <c r="U1967" s="15" t="s">
        <v>89</v>
      </c>
      <c r="V1967" s="15">
        <v>47030001</v>
      </c>
      <c r="W1967" s="15" t="s">
        <v>85</v>
      </c>
    </row>
    <row r="1968" spans="2:23" hidden="1" x14ac:dyDescent="0.25">
      <c r="B1968" s="14">
        <v>30000856</v>
      </c>
      <c r="C1968" s="14">
        <v>0</v>
      </c>
      <c r="D1968" s="15">
        <v>21030011</v>
      </c>
      <c r="E1968" s="16" t="s">
        <v>1776</v>
      </c>
      <c r="F1968" s="14">
        <v>1041</v>
      </c>
      <c r="G1968" s="17">
        <v>38686</v>
      </c>
      <c r="H1968" s="29">
        <v>68588980</v>
      </c>
      <c r="I1968" s="29">
        <v>0</v>
      </c>
      <c r="J1968" s="29">
        <v>0</v>
      </c>
      <c r="K1968" s="29">
        <v>0</v>
      </c>
      <c r="L1968" s="29">
        <f t="shared" si="123"/>
        <v>68588980</v>
      </c>
      <c r="M1968" s="29">
        <v>-41570221</v>
      </c>
      <c r="N1968" s="29">
        <v>-2440504</v>
      </c>
      <c r="O1968" s="29">
        <v>0</v>
      </c>
      <c r="P1968" s="29">
        <f t="shared" si="120"/>
        <v>-44010725</v>
      </c>
      <c r="Q1968" s="29">
        <f t="shared" si="121"/>
        <v>27018759</v>
      </c>
      <c r="R1968" s="29">
        <f t="shared" si="122"/>
        <v>24578255</v>
      </c>
      <c r="S1968" s="15" t="s">
        <v>1736</v>
      </c>
      <c r="T1968" s="15">
        <v>100501</v>
      </c>
      <c r="U1968" s="15" t="s">
        <v>27</v>
      </c>
      <c r="V1968" s="15">
        <v>47030001</v>
      </c>
      <c r="W1968" s="15" t="s">
        <v>28</v>
      </c>
    </row>
    <row r="1969" spans="2:23" hidden="1" x14ac:dyDescent="0.25">
      <c r="B1969" s="14">
        <v>30000857</v>
      </c>
      <c r="C1969" s="14">
        <v>0</v>
      </c>
      <c r="D1969" s="15">
        <v>21030011</v>
      </c>
      <c r="E1969" s="16" t="s">
        <v>1777</v>
      </c>
      <c r="F1969" s="14">
        <v>1021</v>
      </c>
      <c r="G1969" s="17">
        <v>38383</v>
      </c>
      <c r="H1969" s="29">
        <v>108852508</v>
      </c>
      <c r="I1969" s="29">
        <v>0</v>
      </c>
      <c r="J1969" s="29">
        <v>0</v>
      </c>
      <c r="K1969" s="29">
        <v>0</v>
      </c>
      <c r="L1969" s="29">
        <f t="shared" si="123"/>
        <v>108852508</v>
      </c>
      <c r="M1969" s="29">
        <v>-71414044</v>
      </c>
      <c r="N1969" s="29">
        <v>-3621234</v>
      </c>
      <c r="O1969" s="29">
        <v>0</v>
      </c>
      <c r="P1969" s="29">
        <f t="shared" si="120"/>
        <v>-75035278</v>
      </c>
      <c r="Q1969" s="29">
        <f t="shared" si="121"/>
        <v>37438464</v>
      </c>
      <c r="R1969" s="29">
        <f t="shared" si="122"/>
        <v>33817230</v>
      </c>
      <c r="S1969" s="15" t="s">
        <v>1736</v>
      </c>
      <c r="T1969" s="15">
        <v>100301</v>
      </c>
      <c r="U1969" s="15" t="s">
        <v>32</v>
      </c>
      <c r="V1969" s="15">
        <v>47030001</v>
      </c>
      <c r="W1969" s="15" t="s">
        <v>33</v>
      </c>
    </row>
    <row r="1970" spans="2:23" hidden="1" x14ac:dyDescent="0.25">
      <c r="B1970" s="14">
        <v>30000858</v>
      </c>
      <c r="C1970" s="14">
        <v>0</v>
      </c>
      <c r="D1970" s="15">
        <v>21030011</v>
      </c>
      <c r="E1970" s="16" t="s">
        <v>1778</v>
      </c>
      <c r="F1970" s="14">
        <v>1031</v>
      </c>
      <c r="G1970" s="17">
        <v>38686</v>
      </c>
      <c r="H1970" s="29">
        <v>107988321</v>
      </c>
      <c r="I1970" s="29">
        <v>0</v>
      </c>
      <c r="J1970" s="29">
        <v>0</v>
      </c>
      <c r="K1970" s="29">
        <v>0</v>
      </c>
      <c r="L1970" s="29">
        <f t="shared" si="123"/>
        <v>107988321</v>
      </c>
      <c r="M1970" s="29">
        <v>-67403891</v>
      </c>
      <c r="N1970" s="29">
        <v>-3640173</v>
      </c>
      <c r="O1970" s="29">
        <v>0</v>
      </c>
      <c r="P1970" s="29">
        <f t="shared" si="120"/>
        <v>-71044064</v>
      </c>
      <c r="Q1970" s="29">
        <f t="shared" si="121"/>
        <v>40584430</v>
      </c>
      <c r="R1970" s="29">
        <f t="shared" si="122"/>
        <v>36944257</v>
      </c>
      <c r="S1970" s="15" t="s">
        <v>1736</v>
      </c>
      <c r="T1970" s="15">
        <v>100401</v>
      </c>
      <c r="U1970" s="15" t="s">
        <v>97</v>
      </c>
      <c r="V1970" s="15">
        <v>47030001</v>
      </c>
      <c r="W1970" s="15" t="s">
        <v>98</v>
      </c>
    </row>
    <row r="1971" spans="2:23" hidden="1" x14ac:dyDescent="0.25">
      <c r="B1971" s="14">
        <v>30000859</v>
      </c>
      <c r="C1971" s="14">
        <v>0</v>
      </c>
      <c r="D1971" s="15">
        <v>21030011</v>
      </c>
      <c r="E1971" s="16" t="s">
        <v>1779</v>
      </c>
      <c r="F1971" s="14">
        <v>1041</v>
      </c>
      <c r="G1971" s="17">
        <v>38686</v>
      </c>
      <c r="H1971" s="29">
        <v>93936174</v>
      </c>
      <c r="I1971" s="29">
        <v>0</v>
      </c>
      <c r="J1971" s="29">
        <v>0</v>
      </c>
      <c r="K1971" s="29">
        <v>0</v>
      </c>
      <c r="L1971" s="29">
        <f t="shared" si="123"/>
        <v>93936174</v>
      </c>
      <c r="M1971" s="29">
        <v>-58272405</v>
      </c>
      <c r="N1971" s="29">
        <v>-3203781</v>
      </c>
      <c r="O1971" s="29">
        <v>0</v>
      </c>
      <c r="P1971" s="29">
        <f t="shared" si="120"/>
        <v>-61476186</v>
      </c>
      <c r="Q1971" s="29">
        <f t="shared" si="121"/>
        <v>35663769</v>
      </c>
      <c r="R1971" s="29">
        <f t="shared" si="122"/>
        <v>32459988</v>
      </c>
      <c r="S1971" s="15" t="s">
        <v>1736</v>
      </c>
      <c r="T1971" s="15">
        <v>100501</v>
      </c>
      <c r="U1971" s="15" t="s">
        <v>27</v>
      </c>
      <c r="V1971" s="15">
        <v>47030001</v>
      </c>
      <c r="W1971" s="15" t="s">
        <v>28</v>
      </c>
    </row>
    <row r="1972" spans="2:23" hidden="1" x14ac:dyDescent="0.25">
      <c r="B1972" s="14">
        <v>30000860</v>
      </c>
      <c r="C1972" s="14">
        <v>0</v>
      </c>
      <c r="D1972" s="15">
        <v>21030011</v>
      </c>
      <c r="E1972" s="16" t="s">
        <v>1780</v>
      </c>
      <c r="F1972" s="14">
        <v>1033</v>
      </c>
      <c r="G1972" s="17">
        <v>40198</v>
      </c>
      <c r="H1972" s="29">
        <v>62490533</v>
      </c>
      <c r="I1972" s="29">
        <v>0</v>
      </c>
      <c r="J1972" s="29">
        <v>0</v>
      </c>
      <c r="K1972" s="29">
        <v>0</v>
      </c>
      <c r="L1972" s="29">
        <f t="shared" si="123"/>
        <v>62490533</v>
      </c>
      <c r="M1972" s="29">
        <v>-28989165</v>
      </c>
      <c r="N1972" s="29">
        <v>-2200347</v>
      </c>
      <c r="O1972" s="29">
        <v>0</v>
      </c>
      <c r="P1972" s="29">
        <f t="shared" si="120"/>
        <v>-31189512</v>
      </c>
      <c r="Q1972" s="29">
        <f t="shared" si="121"/>
        <v>33501368</v>
      </c>
      <c r="R1972" s="29">
        <f t="shared" si="122"/>
        <v>31301021</v>
      </c>
      <c r="S1972" s="15" t="s">
        <v>1736</v>
      </c>
      <c r="T1972" s="15">
        <v>100403</v>
      </c>
      <c r="U1972" s="15" t="s">
        <v>181</v>
      </c>
      <c r="V1972" s="15">
        <v>47030001</v>
      </c>
      <c r="W1972" s="15" t="s">
        <v>98</v>
      </c>
    </row>
    <row r="1973" spans="2:23" hidden="1" x14ac:dyDescent="0.25">
      <c r="B1973" s="14">
        <v>30000861</v>
      </c>
      <c r="C1973" s="14">
        <v>0</v>
      </c>
      <c r="D1973" s="15">
        <v>21030011</v>
      </c>
      <c r="E1973" s="16" t="s">
        <v>1781</v>
      </c>
      <c r="F1973" s="14">
        <v>1061</v>
      </c>
      <c r="G1973" s="17">
        <v>39082</v>
      </c>
      <c r="H1973" s="29">
        <v>154705582</v>
      </c>
      <c r="I1973" s="29">
        <v>0</v>
      </c>
      <c r="J1973" s="29">
        <v>0</v>
      </c>
      <c r="K1973" s="29">
        <v>0</v>
      </c>
      <c r="L1973" s="29">
        <f t="shared" si="123"/>
        <v>154705582</v>
      </c>
      <c r="M1973" s="29">
        <v>-91335385</v>
      </c>
      <c r="N1973" s="29">
        <v>-5175011</v>
      </c>
      <c r="O1973" s="29">
        <v>0</v>
      </c>
      <c r="P1973" s="29">
        <f t="shared" si="120"/>
        <v>-96510396</v>
      </c>
      <c r="Q1973" s="29">
        <f t="shared" si="121"/>
        <v>63370197</v>
      </c>
      <c r="R1973" s="29">
        <f t="shared" si="122"/>
        <v>58195186</v>
      </c>
      <c r="S1973" s="15" t="s">
        <v>1736</v>
      </c>
      <c r="T1973" s="15">
        <v>100801</v>
      </c>
      <c r="U1973" s="15" t="s">
        <v>62</v>
      </c>
      <c r="V1973" s="15">
        <v>47030001</v>
      </c>
      <c r="W1973" s="15" t="s">
        <v>44</v>
      </c>
    </row>
    <row r="1974" spans="2:23" hidden="1" x14ac:dyDescent="0.25">
      <c r="B1974" s="14">
        <v>30000862</v>
      </c>
      <c r="C1974" s="14">
        <v>0</v>
      </c>
      <c r="D1974" s="15">
        <v>21030011</v>
      </c>
      <c r="E1974" s="16" t="s">
        <v>1782</v>
      </c>
      <c r="F1974" s="14">
        <v>1071</v>
      </c>
      <c r="G1974" s="17">
        <v>39082</v>
      </c>
      <c r="H1974" s="29">
        <v>157212481</v>
      </c>
      <c r="I1974" s="29">
        <v>0</v>
      </c>
      <c r="J1974" s="29">
        <v>0</v>
      </c>
      <c r="K1974" s="29">
        <v>0</v>
      </c>
      <c r="L1974" s="29">
        <f t="shared" si="123"/>
        <v>157212481</v>
      </c>
      <c r="M1974" s="29">
        <v>-92976138</v>
      </c>
      <c r="N1974" s="29">
        <v>-5243919</v>
      </c>
      <c r="O1974" s="29">
        <v>0</v>
      </c>
      <c r="P1974" s="29">
        <f t="shared" si="120"/>
        <v>-98220057</v>
      </c>
      <c r="Q1974" s="29">
        <f t="shared" si="121"/>
        <v>64236343</v>
      </c>
      <c r="R1974" s="29">
        <f t="shared" si="122"/>
        <v>58992424</v>
      </c>
      <c r="S1974" s="15" t="s">
        <v>1736</v>
      </c>
      <c r="T1974" s="15">
        <v>100901</v>
      </c>
      <c r="U1974" s="15" t="s">
        <v>57</v>
      </c>
      <c r="V1974" s="15">
        <v>47030001</v>
      </c>
      <c r="W1974" s="15" t="s">
        <v>58</v>
      </c>
    </row>
    <row r="1975" spans="2:23" hidden="1" x14ac:dyDescent="0.25">
      <c r="B1975" s="14">
        <v>30000864</v>
      </c>
      <c r="C1975" s="14">
        <v>0</v>
      </c>
      <c r="D1975" s="15">
        <v>21030011</v>
      </c>
      <c r="E1975" s="16" t="s">
        <v>1783</v>
      </c>
      <c r="F1975" s="14">
        <v>1021</v>
      </c>
      <c r="G1975" s="17">
        <v>38383</v>
      </c>
      <c r="H1975" s="29">
        <v>96554816</v>
      </c>
      <c r="I1975" s="29">
        <v>0</v>
      </c>
      <c r="J1975" s="29">
        <v>0</v>
      </c>
      <c r="K1975" s="29">
        <v>0</v>
      </c>
      <c r="L1975" s="29">
        <f t="shared" si="123"/>
        <v>96554816</v>
      </c>
      <c r="M1975" s="29">
        <v>-50948775</v>
      </c>
      <c r="N1975" s="29">
        <v>-4615219</v>
      </c>
      <c r="O1975" s="29">
        <v>0</v>
      </c>
      <c r="P1975" s="29">
        <f t="shared" si="120"/>
        <v>-55563994</v>
      </c>
      <c r="Q1975" s="29">
        <f t="shared" si="121"/>
        <v>45606041</v>
      </c>
      <c r="R1975" s="29">
        <f t="shared" si="122"/>
        <v>40990822</v>
      </c>
      <c r="S1975" s="15" t="s">
        <v>1736</v>
      </c>
      <c r="T1975" s="15">
        <v>100301</v>
      </c>
      <c r="U1975" s="15" t="s">
        <v>32</v>
      </c>
      <c r="V1975" s="15">
        <v>47030001</v>
      </c>
      <c r="W1975" s="15" t="s">
        <v>33</v>
      </c>
    </row>
    <row r="1976" spans="2:23" hidden="1" x14ac:dyDescent="0.25">
      <c r="B1976" s="14">
        <v>30000865</v>
      </c>
      <c r="C1976" s="14">
        <v>0</v>
      </c>
      <c r="D1976" s="15">
        <v>21030011</v>
      </c>
      <c r="E1976" s="16" t="s">
        <v>1784</v>
      </c>
      <c r="F1976" s="14">
        <v>1021</v>
      </c>
      <c r="G1976" s="17">
        <v>38383</v>
      </c>
      <c r="H1976" s="29">
        <v>90150992</v>
      </c>
      <c r="I1976" s="29">
        <v>0</v>
      </c>
      <c r="J1976" s="29">
        <v>0</v>
      </c>
      <c r="K1976" s="29">
        <v>0</v>
      </c>
      <c r="L1976" s="29">
        <f t="shared" si="123"/>
        <v>90150992</v>
      </c>
      <c r="M1976" s="29">
        <v>-59002518</v>
      </c>
      <c r="N1976" s="29">
        <v>-3015174</v>
      </c>
      <c r="O1976" s="29">
        <v>0</v>
      </c>
      <c r="P1976" s="29">
        <f t="shared" si="120"/>
        <v>-62017692</v>
      </c>
      <c r="Q1976" s="29">
        <f t="shared" si="121"/>
        <v>31148474</v>
      </c>
      <c r="R1976" s="29">
        <f t="shared" si="122"/>
        <v>28133300</v>
      </c>
      <c r="S1976" s="15" t="s">
        <v>1736</v>
      </c>
      <c r="T1976" s="15">
        <v>100301</v>
      </c>
      <c r="U1976" s="15" t="s">
        <v>32</v>
      </c>
      <c r="V1976" s="15">
        <v>47030001</v>
      </c>
      <c r="W1976" s="15" t="s">
        <v>33</v>
      </c>
    </row>
    <row r="1977" spans="2:23" hidden="1" x14ac:dyDescent="0.25">
      <c r="B1977" s="14">
        <v>30000866</v>
      </c>
      <c r="C1977" s="14">
        <v>0</v>
      </c>
      <c r="D1977" s="15">
        <v>21030011</v>
      </c>
      <c r="E1977" s="16" t="s">
        <v>1785</v>
      </c>
      <c r="F1977" s="14">
        <v>1031</v>
      </c>
      <c r="G1977" s="17">
        <v>38686</v>
      </c>
      <c r="H1977" s="29">
        <v>62232887</v>
      </c>
      <c r="I1977" s="29">
        <v>0</v>
      </c>
      <c r="J1977" s="29">
        <v>0</v>
      </c>
      <c r="K1977" s="29">
        <v>0</v>
      </c>
      <c r="L1977" s="29">
        <f t="shared" si="123"/>
        <v>62232887</v>
      </c>
      <c r="M1977" s="29">
        <v>-37870510</v>
      </c>
      <c r="N1977" s="29">
        <v>-2198559</v>
      </c>
      <c r="O1977" s="29">
        <v>0</v>
      </c>
      <c r="P1977" s="29">
        <f t="shared" si="120"/>
        <v>-40069069</v>
      </c>
      <c r="Q1977" s="29">
        <f t="shared" si="121"/>
        <v>24362377</v>
      </c>
      <c r="R1977" s="29">
        <f t="shared" si="122"/>
        <v>22163818</v>
      </c>
      <c r="S1977" s="15" t="s">
        <v>1736</v>
      </c>
      <c r="T1977" s="15">
        <v>100401</v>
      </c>
      <c r="U1977" s="15" t="s">
        <v>97</v>
      </c>
      <c r="V1977" s="15">
        <v>47030001</v>
      </c>
      <c r="W1977" s="15" t="s">
        <v>98</v>
      </c>
    </row>
    <row r="1978" spans="2:23" hidden="1" x14ac:dyDescent="0.25">
      <c r="B1978" s="14">
        <v>30000867</v>
      </c>
      <c r="C1978" s="14">
        <v>0</v>
      </c>
      <c r="D1978" s="15">
        <v>21030011</v>
      </c>
      <c r="E1978" s="16" t="s">
        <v>1786</v>
      </c>
      <c r="F1978" s="14">
        <v>1091</v>
      </c>
      <c r="G1978" s="17">
        <v>39082</v>
      </c>
      <c r="H1978" s="29">
        <v>115467189</v>
      </c>
      <c r="I1978" s="29">
        <v>0</v>
      </c>
      <c r="J1978" s="29">
        <v>0</v>
      </c>
      <c r="K1978" s="29">
        <v>0</v>
      </c>
      <c r="L1978" s="29">
        <f t="shared" si="123"/>
        <v>115467189</v>
      </c>
      <c r="M1978" s="29">
        <v>-67815886</v>
      </c>
      <c r="N1978" s="29">
        <v>-3895375</v>
      </c>
      <c r="O1978" s="29">
        <v>0</v>
      </c>
      <c r="P1978" s="29">
        <f t="shared" si="120"/>
        <v>-71711261</v>
      </c>
      <c r="Q1978" s="29">
        <f t="shared" si="121"/>
        <v>47651303</v>
      </c>
      <c r="R1978" s="29">
        <f t="shared" si="122"/>
        <v>43755928</v>
      </c>
      <c r="S1978" s="15" t="s">
        <v>1736</v>
      </c>
      <c r="T1978" s="15">
        <v>100701</v>
      </c>
      <c r="U1978" s="15" t="s">
        <v>52</v>
      </c>
      <c r="V1978" s="15">
        <v>47030001</v>
      </c>
      <c r="W1978" s="15" t="s">
        <v>48</v>
      </c>
    </row>
    <row r="1979" spans="2:23" hidden="1" x14ac:dyDescent="0.25">
      <c r="B1979" s="14">
        <v>30000868</v>
      </c>
      <c r="C1979" s="14">
        <v>0</v>
      </c>
      <c r="D1979" s="15">
        <v>21030011</v>
      </c>
      <c r="E1979" s="16" t="s">
        <v>1787</v>
      </c>
      <c r="F1979" s="14">
        <v>1001</v>
      </c>
      <c r="G1979" s="17">
        <v>31503</v>
      </c>
      <c r="H1979" s="29">
        <v>67973877</v>
      </c>
      <c r="I1979" s="29">
        <v>0</v>
      </c>
      <c r="J1979" s="29">
        <v>0</v>
      </c>
      <c r="K1979" s="29">
        <v>0</v>
      </c>
      <c r="L1979" s="29">
        <f t="shared" si="123"/>
        <v>67973877</v>
      </c>
      <c r="M1979" s="29">
        <v>-64575183</v>
      </c>
      <c r="N1979" s="29">
        <v>0</v>
      </c>
      <c r="O1979" s="29">
        <v>0</v>
      </c>
      <c r="P1979" s="29">
        <f t="shared" si="120"/>
        <v>-64575183</v>
      </c>
      <c r="Q1979" s="29">
        <f t="shared" si="121"/>
        <v>3398694</v>
      </c>
      <c r="R1979" s="29">
        <f t="shared" si="122"/>
        <v>3398694</v>
      </c>
      <c r="S1979" s="15" t="s">
        <v>1736</v>
      </c>
      <c r="T1979" s="15">
        <v>100101</v>
      </c>
      <c r="U1979" s="15" t="s">
        <v>89</v>
      </c>
      <c r="V1979" s="15">
        <v>47030001</v>
      </c>
      <c r="W1979" s="15" t="s">
        <v>85</v>
      </c>
    </row>
    <row r="1980" spans="2:23" hidden="1" x14ac:dyDescent="0.25">
      <c r="B1980" s="14">
        <v>30000869</v>
      </c>
      <c r="C1980" s="14">
        <v>0</v>
      </c>
      <c r="D1980" s="15">
        <v>21030011</v>
      </c>
      <c r="E1980" s="16" t="s">
        <v>1788</v>
      </c>
      <c r="F1980" s="14">
        <v>1051</v>
      </c>
      <c r="G1980" s="17">
        <v>38687</v>
      </c>
      <c r="H1980" s="29">
        <v>60132315</v>
      </c>
      <c r="I1980" s="29">
        <v>0</v>
      </c>
      <c r="J1980" s="29">
        <v>0</v>
      </c>
      <c r="K1980" s="29">
        <v>0</v>
      </c>
      <c r="L1980" s="29">
        <f t="shared" si="123"/>
        <v>60132315</v>
      </c>
      <c r="M1980" s="29">
        <v>-36622531</v>
      </c>
      <c r="N1980" s="29">
        <v>-2120617</v>
      </c>
      <c r="O1980" s="29">
        <v>0</v>
      </c>
      <c r="P1980" s="29">
        <f t="shared" si="120"/>
        <v>-38743148</v>
      </c>
      <c r="Q1980" s="29">
        <f t="shared" si="121"/>
        <v>23509784</v>
      </c>
      <c r="R1980" s="29">
        <f t="shared" si="122"/>
        <v>21389167</v>
      </c>
      <c r="S1980" s="15" t="s">
        <v>1736</v>
      </c>
      <c r="T1980" s="15">
        <v>100601</v>
      </c>
      <c r="U1980" s="15" t="s">
        <v>79</v>
      </c>
      <c r="V1980" s="15">
        <v>47030001</v>
      </c>
      <c r="W1980" s="15" t="s">
        <v>80</v>
      </c>
    </row>
    <row r="1981" spans="2:23" hidden="1" x14ac:dyDescent="0.25">
      <c r="B1981" s="14">
        <v>30000870</v>
      </c>
      <c r="C1981" s="14">
        <v>0</v>
      </c>
      <c r="D1981" s="15">
        <v>21030011</v>
      </c>
      <c r="E1981" s="16" t="s">
        <v>1789</v>
      </c>
      <c r="F1981" s="14">
        <v>1053</v>
      </c>
      <c r="G1981" s="17">
        <v>39174</v>
      </c>
      <c r="H1981" s="29">
        <v>50664047</v>
      </c>
      <c r="I1981" s="29">
        <v>0</v>
      </c>
      <c r="J1981" s="29">
        <v>0</v>
      </c>
      <c r="K1981" s="29">
        <v>0</v>
      </c>
      <c r="L1981" s="29">
        <f t="shared" si="123"/>
        <v>50664047</v>
      </c>
      <c r="M1981" s="29">
        <v>-28126229</v>
      </c>
      <c r="N1981" s="29">
        <v>-1818601</v>
      </c>
      <c r="O1981" s="29">
        <v>0</v>
      </c>
      <c r="P1981" s="29">
        <f t="shared" si="120"/>
        <v>-29944830</v>
      </c>
      <c r="Q1981" s="29">
        <f t="shared" si="121"/>
        <v>22537818</v>
      </c>
      <c r="R1981" s="29">
        <f t="shared" si="122"/>
        <v>20719217</v>
      </c>
      <c r="S1981" s="15" t="s">
        <v>1736</v>
      </c>
      <c r="T1981" s="15">
        <v>100603</v>
      </c>
      <c r="U1981" s="15" t="s">
        <v>188</v>
      </c>
      <c r="V1981" s="15">
        <v>47030001</v>
      </c>
      <c r="W1981" s="15" t="s">
        <v>80</v>
      </c>
    </row>
    <row r="1982" spans="2:23" hidden="1" x14ac:dyDescent="0.25">
      <c r="B1982" s="14">
        <v>30000871</v>
      </c>
      <c r="C1982" s="14">
        <v>0</v>
      </c>
      <c r="D1982" s="15">
        <v>21030011</v>
      </c>
      <c r="E1982" s="16" t="s">
        <v>1790</v>
      </c>
      <c r="F1982" s="14">
        <v>1053</v>
      </c>
      <c r="G1982" s="17">
        <v>39538</v>
      </c>
      <c r="H1982" s="29">
        <v>50072992</v>
      </c>
      <c r="I1982" s="29">
        <v>0</v>
      </c>
      <c r="J1982" s="29">
        <v>0</v>
      </c>
      <c r="K1982" s="29">
        <v>0</v>
      </c>
      <c r="L1982" s="29">
        <f t="shared" si="123"/>
        <v>50072992</v>
      </c>
      <c r="M1982" s="29">
        <v>-26126557</v>
      </c>
      <c r="N1982" s="29">
        <v>-1787307</v>
      </c>
      <c r="O1982" s="29">
        <v>0</v>
      </c>
      <c r="P1982" s="29">
        <f t="shared" si="120"/>
        <v>-27913864</v>
      </c>
      <c r="Q1982" s="29">
        <f t="shared" si="121"/>
        <v>23946435</v>
      </c>
      <c r="R1982" s="29">
        <f t="shared" si="122"/>
        <v>22159128</v>
      </c>
      <c r="S1982" s="15" t="s">
        <v>1736</v>
      </c>
      <c r="T1982" s="15">
        <v>100603</v>
      </c>
      <c r="U1982" s="15" t="s">
        <v>188</v>
      </c>
      <c r="V1982" s="15">
        <v>47030001</v>
      </c>
      <c r="W1982" s="15" t="s">
        <v>80</v>
      </c>
    </row>
    <row r="1983" spans="2:23" hidden="1" x14ac:dyDescent="0.25">
      <c r="B1983" s="14">
        <v>30000872</v>
      </c>
      <c r="C1983" s="14">
        <v>0</v>
      </c>
      <c r="D1983" s="15">
        <v>21030011</v>
      </c>
      <c r="E1983" s="16" t="s">
        <v>1791</v>
      </c>
      <c r="F1983" s="14">
        <v>1021</v>
      </c>
      <c r="G1983" s="17">
        <v>39082</v>
      </c>
      <c r="H1983" s="29">
        <v>72240882</v>
      </c>
      <c r="I1983" s="29">
        <v>0</v>
      </c>
      <c r="J1983" s="29">
        <v>0</v>
      </c>
      <c r="K1983" s="29">
        <v>0</v>
      </c>
      <c r="L1983" s="29">
        <f t="shared" si="123"/>
        <v>72240882</v>
      </c>
      <c r="M1983" s="29">
        <v>-41666480</v>
      </c>
      <c r="N1983" s="29">
        <v>-2507967</v>
      </c>
      <c r="O1983" s="29">
        <v>0</v>
      </c>
      <c r="P1983" s="29">
        <f t="shared" si="120"/>
        <v>-44174447</v>
      </c>
      <c r="Q1983" s="29">
        <f t="shared" si="121"/>
        <v>30574402</v>
      </c>
      <c r="R1983" s="29">
        <f t="shared" si="122"/>
        <v>28066435</v>
      </c>
      <c r="S1983" s="15" t="s">
        <v>1736</v>
      </c>
      <c r="T1983" s="15">
        <v>100301</v>
      </c>
      <c r="U1983" s="15" t="s">
        <v>32</v>
      </c>
      <c r="V1983" s="15">
        <v>47030001</v>
      </c>
      <c r="W1983" s="15" t="s">
        <v>33</v>
      </c>
    </row>
    <row r="1984" spans="2:23" hidden="1" x14ac:dyDescent="0.25">
      <c r="B1984" s="14">
        <v>30000874</v>
      </c>
      <c r="C1984" s="14">
        <v>0</v>
      </c>
      <c r="D1984" s="15">
        <v>21030011</v>
      </c>
      <c r="E1984" s="16" t="s">
        <v>1792</v>
      </c>
      <c r="F1984" s="14">
        <v>1053</v>
      </c>
      <c r="G1984" s="17">
        <v>39174</v>
      </c>
      <c r="H1984" s="29">
        <v>49586369</v>
      </c>
      <c r="I1984" s="29">
        <v>0</v>
      </c>
      <c r="J1984" s="29">
        <v>0</v>
      </c>
      <c r="K1984" s="29">
        <v>0</v>
      </c>
      <c r="L1984" s="29">
        <f t="shared" si="123"/>
        <v>49586369</v>
      </c>
      <c r="M1984" s="29">
        <v>-27527958</v>
      </c>
      <c r="N1984" s="29">
        <v>-1779918</v>
      </c>
      <c r="O1984" s="29">
        <v>0</v>
      </c>
      <c r="P1984" s="29">
        <f t="shared" si="120"/>
        <v>-29307876</v>
      </c>
      <c r="Q1984" s="29">
        <f t="shared" si="121"/>
        <v>22058411</v>
      </c>
      <c r="R1984" s="29">
        <f t="shared" si="122"/>
        <v>20278493</v>
      </c>
      <c r="S1984" s="15" t="s">
        <v>1736</v>
      </c>
      <c r="T1984" s="15">
        <v>100603</v>
      </c>
      <c r="U1984" s="15" t="s">
        <v>188</v>
      </c>
      <c r="V1984" s="15">
        <v>47030001</v>
      </c>
      <c r="W1984" s="15" t="s">
        <v>80</v>
      </c>
    </row>
    <row r="1985" spans="2:23" hidden="1" x14ac:dyDescent="0.25">
      <c r="B1985" s="14">
        <v>30000875</v>
      </c>
      <c r="C1985" s="14">
        <v>0</v>
      </c>
      <c r="D1985" s="15">
        <v>21030011</v>
      </c>
      <c r="E1985" s="16" t="s">
        <v>1793</v>
      </c>
      <c r="F1985" s="14">
        <v>1012</v>
      </c>
      <c r="G1985" s="17">
        <v>38440</v>
      </c>
      <c r="H1985" s="29">
        <v>77200696</v>
      </c>
      <c r="I1985" s="29">
        <v>0</v>
      </c>
      <c r="J1985" s="29">
        <v>0</v>
      </c>
      <c r="K1985" s="29">
        <v>0</v>
      </c>
      <c r="L1985" s="29">
        <f t="shared" si="123"/>
        <v>77200696</v>
      </c>
      <c r="M1985" s="29">
        <v>-50270466</v>
      </c>
      <c r="N1985" s="29">
        <v>-2565698</v>
      </c>
      <c r="O1985" s="29">
        <v>0</v>
      </c>
      <c r="P1985" s="29">
        <f t="shared" si="120"/>
        <v>-52836164</v>
      </c>
      <c r="Q1985" s="29">
        <f t="shared" si="121"/>
        <v>26930230</v>
      </c>
      <c r="R1985" s="29">
        <f t="shared" si="122"/>
        <v>24364532</v>
      </c>
      <c r="S1985" s="15" t="s">
        <v>1736</v>
      </c>
      <c r="T1985" s="15">
        <v>100202</v>
      </c>
      <c r="U1985" s="15" t="s">
        <v>70</v>
      </c>
      <c r="V1985" s="15">
        <v>47030001</v>
      </c>
      <c r="W1985" s="15" t="s">
        <v>71</v>
      </c>
    </row>
    <row r="1986" spans="2:23" hidden="1" x14ac:dyDescent="0.25">
      <c r="B1986" s="14">
        <v>30000876</v>
      </c>
      <c r="C1986" s="14">
        <v>0</v>
      </c>
      <c r="D1986" s="15">
        <v>21030011</v>
      </c>
      <c r="E1986" s="16" t="s">
        <v>1794</v>
      </c>
      <c r="F1986" s="14">
        <v>1023</v>
      </c>
      <c r="G1986" s="17">
        <v>39356</v>
      </c>
      <c r="H1986" s="29">
        <v>52140289</v>
      </c>
      <c r="I1986" s="29">
        <v>0</v>
      </c>
      <c r="J1986" s="29">
        <v>0</v>
      </c>
      <c r="K1986" s="29">
        <v>0</v>
      </c>
      <c r="L1986" s="29">
        <f t="shared" si="123"/>
        <v>52140289</v>
      </c>
      <c r="M1986" s="29">
        <v>-28214498</v>
      </c>
      <c r="N1986" s="29">
        <v>-1854028</v>
      </c>
      <c r="O1986" s="29">
        <v>0</v>
      </c>
      <c r="P1986" s="29">
        <f t="shared" si="120"/>
        <v>-30068526</v>
      </c>
      <c r="Q1986" s="29">
        <f t="shared" si="121"/>
        <v>23925791</v>
      </c>
      <c r="R1986" s="29">
        <f t="shared" si="122"/>
        <v>22071763</v>
      </c>
      <c r="S1986" s="15" t="s">
        <v>1736</v>
      </c>
      <c r="T1986" s="15">
        <v>100303</v>
      </c>
      <c r="U1986" s="15" t="s">
        <v>177</v>
      </c>
      <c r="V1986" s="15">
        <v>47030001</v>
      </c>
      <c r="W1986" s="15" t="s">
        <v>33</v>
      </c>
    </row>
    <row r="1987" spans="2:23" hidden="1" x14ac:dyDescent="0.25">
      <c r="B1987" s="14">
        <v>30000877</v>
      </c>
      <c r="C1987" s="14">
        <v>0</v>
      </c>
      <c r="D1987" s="15">
        <v>21030011</v>
      </c>
      <c r="E1987" s="16" t="s">
        <v>1795</v>
      </c>
      <c r="F1987" s="14">
        <v>1071</v>
      </c>
      <c r="G1987" s="17">
        <v>39082</v>
      </c>
      <c r="H1987" s="29">
        <v>96616123</v>
      </c>
      <c r="I1987" s="29">
        <v>0</v>
      </c>
      <c r="J1987" s="29">
        <v>0</v>
      </c>
      <c r="K1987" s="29">
        <v>0</v>
      </c>
      <c r="L1987" s="29">
        <f t="shared" si="123"/>
        <v>96616123</v>
      </c>
      <c r="M1987" s="29">
        <v>-56542284</v>
      </c>
      <c r="N1987" s="29">
        <v>-3278213</v>
      </c>
      <c r="O1987" s="29">
        <v>0</v>
      </c>
      <c r="P1987" s="29">
        <f t="shared" si="120"/>
        <v>-59820497</v>
      </c>
      <c r="Q1987" s="29">
        <f t="shared" si="121"/>
        <v>40073839</v>
      </c>
      <c r="R1987" s="29">
        <f t="shared" si="122"/>
        <v>36795626</v>
      </c>
      <c r="S1987" s="15" t="s">
        <v>1736</v>
      </c>
      <c r="T1987" s="15">
        <v>100901</v>
      </c>
      <c r="U1987" s="15" t="s">
        <v>57</v>
      </c>
      <c r="V1987" s="15">
        <v>47030001</v>
      </c>
      <c r="W1987" s="15" t="s">
        <v>58</v>
      </c>
    </row>
    <row r="1988" spans="2:23" hidden="1" x14ac:dyDescent="0.25">
      <c r="B1988" s="14">
        <v>30000878</v>
      </c>
      <c r="C1988" s="14">
        <v>0</v>
      </c>
      <c r="D1988" s="15">
        <v>21030011</v>
      </c>
      <c r="E1988" s="16" t="s">
        <v>1796</v>
      </c>
      <c r="F1988" s="14">
        <v>1003</v>
      </c>
      <c r="G1988" s="17">
        <v>39356</v>
      </c>
      <c r="H1988" s="29">
        <v>41744403</v>
      </c>
      <c r="I1988" s="29">
        <v>0</v>
      </c>
      <c r="J1988" s="29">
        <v>0</v>
      </c>
      <c r="K1988" s="29">
        <v>0</v>
      </c>
      <c r="L1988" s="29">
        <f t="shared" si="123"/>
        <v>41744403</v>
      </c>
      <c r="M1988" s="29">
        <v>-22266901</v>
      </c>
      <c r="N1988" s="29">
        <v>-1512379</v>
      </c>
      <c r="O1988" s="29">
        <v>0</v>
      </c>
      <c r="P1988" s="29">
        <f t="shared" si="120"/>
        <v>-23779280</v>
      </c>
      <c r="Q1988" s="29">
        <f t="shared" si="121"/>
        <v>19477502</v>
      </c>
      <c r="R1988" s="29">
        <f t="shared" si="122"/>
        <v>17965123</v>
      </c>
      <c r="S1988" s="15" t="s">
        <v>1736</v>
      </c>
      <c r="T1988" s="15">
        <v>100103</v>
      </c>
      <c r="U1988" s="15" t="s">
        <v>221</v>
      </c>
      <c r="V1988" s="15">
        <v>47030001</v>
      </c>
      <c r="W1988" s="15" t="s">
        <v>85</v>
      </c>
    </row>
    <row r="1989" spans="2:23" hidden="1" x14ac:dyDescent="0.25">
      <c r="B1989" s="14">
        <v>30000879</v>
      </c>
      <c r="C1989" s="14">
        <v>0</v>
      </c>
      <c r="D1989" s="15">
        <v>21030011</v>
      </c>
      <c r="E1989" s="16" t="s">
        <v>1797</v>
      </c>
      <c r="F1989" s="14">
        <v>1041</v>
      </c>
      <c r="G1989" s="17">
        <v>38686</v>
      </c>
      <c r="H1989" s="29">
        <v>76126610</v>
      </c>
      <c r="I1989" s="29">
        <v>0</v>
      </c>
      <c r="J1989" s="29">
        <v>0</v>
      </c>
      <c r="K1989" s="29">
        <v>0</v>
      </c>
      <c r="L1989" s="29">
        <f t="shared" si="123"/>
        <v>76126610</v>
      </c>
      <c r="M1989" s="29">
        <v>-47269851</v>
      </c>
      <c r="N1989" s="29">
        <v>-2591669</v>
      </c>
      <c r="O1989" s="29">
        <v>0</v>
      </c>
      <c r="P1989" s="29">
        <f t="shared" ref="P1989:P2052" si="124">SUM(M1989:O1989)</f>
        <v>-49861520</v>
      </c>
      <c r="Q1989" s="29">
        <f t="shared" ref="Q1989:Q2052" si="125">H1989+M1989</f>
        <v>28856759</v>
      </c>
      <c r="R1989" s="29">
        <f t="shared" ref="R1989:R2052" si="126">L1989+P1989</f>
        <v>26265090</v>
      </c>
      <c r="S1989" s="15" t="s">
        <v>1736</v>
      </c>
      <c r="T1989" s="15">
        <v>100501</v>
      </c>
      <c r="U1989" s="15" t="s">
        <v>27</v>
      </c>
      <c r="V1989" s="15">
        <v>47030001</v>
      </c>
      <c r="W1989" s="15" t="s">
        <v>28</v>
      </c>
    </row>
    <row r="1990" spans="2:23" hidden="1" x14ac:dyDescent="0.25">
      <c r="B1990" s="14">
        <v>30000880</v>
      </c>
      <c r="C1990" s="14">
        <v>0</v>
      </c>
      <c r="D1990" s="15">
        <v>21030011</v>
      </c>
      <c r="E1990" s="16" t="s">
        <v>1798</v>
      </c>
      <c r="F1990" s="14">
        <v>1043</v>
      </c>
      <c r="G1990" s="17">
        <v>39356</v>
      </c>
      <c r="H1990" s="29">
        <v>65860242</v>
      </c>
      <c r="I1990" s="29">
        <v>0</v>
      </c>
      <c r="J1990" s="29">
        <v>-16692038</v>
      </c>
      <c r="K1990" s="29">
        <v>-49168204</v>
      </c>
      <c r="L1990" s="29">
        <f t="shared" si="123"/>
        <v>0</v>
      </c>
      <c r="M1990" s="29">
        <v>-36102303</v>
      </c>
      <c r="N1990" s="29">
        <v>-447702.64</v>
      </c>
      <c r="O1990" s="29">
        <v>27286540</v>
      </c>
      <c r="P1990" s="29">
        <f t="shared" si="124"/>
        <v>-9263465.6400000006</v>
      </c>
      <c r="Q1990" s="29">
        <f t="shared" si="125"/>
        <v>29757939</v>
      </c>
      <c r="R1990" s="29">
        <f t="shared" si="126"/>
        <v>-9263465.6400000006</v>
      </c>
      <c r="S1990" s="15" t="s">
        <v>1736</v>
      </c>
      <c r="T1990" s="15">
        <v>100503</v>
      </c>
      <c r="U1990" s="15" t="s">
        <v>185</v>
      </c>
      <c r="V1990" s="15">
        <v>47030001</v>
      </c>
      <c r="W1990" s="15" t="s">
        <v>28</v>
      </c>
    </row>
    <row r="1991" spans="2:23" hidden="1" x14ac:dyDescent="0.25">
      <c r="B1991" s="14">
        <v>30000881</v>
      </c>
      <c r="C1991" s="14">
        <v>0</v>
      </c>
      <c r="D1991" s="15">
        <v>21030011</v>
      </c>
      <c r="E1991" s="16" t="s">
        <v>1799</v>
      </c>
      <c r="F1991" s="14">
        <v>1011</v>
      </c>
      <c r="G1991" s="17">
        <v>39157</v>
      </c>
      <c r="H1991" s="29">
        <v>45148186</v>
      </c>
      <c r="I1991" s="29">
        <v>0</v>
      </c>
      <c r="J1991" s="29">
        <v>0</v>
      </c>
      <c r="K1991" s="29">
        <v>0</v>
      </c>
      <c r="L1991" s="29">
        <f t="shared" ref="L1991:L2055" si="127">SUM(H1991:K1991)</f>
        <v>45148186</v>
      </c>
      <c r="M1991" s="29">
        <v>-25039062</v>
      </c>
      <c r="N1991" s="29">
        <v>-1629376</v>
      </c>
      <c r="O1991" s="29">
        <v>0</v>
      </c>
      <c r="P1991" s="29">
        <f t="shared" si="124"/>
        <v>-26668438</v>
      </c>
      <c r="Q1991" s="29">
        <f t="shared" si="125"/>
        <v>20109124</v>
      </c>
      <c r="R1991" s="29">
        <f t="shared" si="126"/>
        <v>18479748</v>
      </c>
      <c r="S1991" s="15" t="s">
        <v>1736</v>
      </c>
      <c r="T1991" s="15">
        <v>100201</v>
      </c>
      <c r="U1991" s="15" t="s">
        <v>75</v>
      </c>
      <c r="V1991" s="15">
        <v>47030001</v>
      </c>
      <c r="W1991" s="15" t="s">
        <v>71</v>
      </c>
    </row>
    <row r="1992" spans="2:23" hidden="1" x14ac:dyDescent="0.25">
      <c r="B1992" s="14">
        <v>30000882</v>
      </c>
      <c r="C1992" s="14">
        <v>0</v>
      </c>
      <c r="D1992" s="15">
        <v>21030011</v>
      </c>
      <c r="E1992" s="16" t="s">
        <v>1800</v>
      </c>
      <c r="F1992" s="14">
        <v>1043</v>
      </c>
      <c r="G1992" s="17">
        <v>39538</v>
      </c>
      <c r="H1992" s="29">
        <v>65603814</v>
      </c>
      <c r="I1992" s="29">
        <v>0</v>
      </c>
      <c r="J1992" s="29">
        <v>0</v>
      </c>
      <c r="K1992" s="29">
        <v>0</v>
      </c>
      <c r="L1992" s="29">
        <f t="shared" si="127"/>
        <v>65603814</v>
      </c>
      <c r="M1992" s="29">
        <v>-34765830</v>
      </c>
      <c r="N1992" s="29">
        <v>-2297007</v>
      </c>
      <c r="O1992" s="29">
        <v>0</v>
      </c>
      <c r="P1992" s="29">
        <f t="shared" si="124"/>
        <v>-37062837</v>
      </c>
      <c r="Q1992" s="29">
        <f t="shared" si="125"/>
        <v>30837984</v>
      </c>
      <c r="R1992" s="29">
        <f t="shared" si="126"/>
        <v>28540977</v>
      </c>
      <c r="S1992" s="15" t="s">
        <v>1736</v>
      </c>
      <c r="T1992" s="15">
        <v>100503</v>
      </c>
      <c r="U1992" s="15" t="s">
        <v>185</v>
      </c>
      <c r="V1992" s="15">
        <v>47030001</v>
      </c>
      <c r="W1992" s="15" t="s">
        <v>28</v>
      </c>
    </row>
    <row r="1993" spans="2:23" hidden="1" x14ac:dyDescent="0.25">
      <c r="B1993" s="14">
        <v>30000883</v>
      </c>
      <c r="C1993" s="14">
        <v>0</v>
      </c>
      <c r="D1993" s="15">
        <v>21030011</v>
      </c>
      <c r="E1993" s="16" t="s">
        <v>1801</v>
      </c>
      <c r="F1993" s="14">
        <v>1021</v>
      </c>
      <c r="G1993" s="17">
        <v>38383</v>
      </c>
      <c r="H1993" s="29">
        <v>82609906</v>
      </c>
      <c r="I1993" s="29">
        <v>0</v>
      </c>
      <c r="J1993" s="29">
        <v>0</v>
      </c>
      <c r="K1993" s="29">
        <v>0</v>
      </c>
      <c r="L1993" s="29">
        <f t="shared" si="127"/>
        <v>82609906</v>
      </c>
      <c r="M1993" s="29">
        <v>-54197259</v>
      </c>
      <c r="N1993" s="29">
        <v>-2748213</v>
      </c>
      <c r="O1993" s="29">
        <v>0</v>
      </c>
      <c r="P1993" s="29">
        <f t="shared" si="124"/>
        <v>-56945472</v>
      </c>
      <c r="Q1993" s="29">
        <f t="shared" si="125"/>
        <v>28412647</v>
      </c>
      <c r="R1993" s="29">
        <f t="shared" si="126"/>
        <v>25664434</v>
      </c>
      <c r="S1993" s="15" t="s">
        <v>1736</v>
      </c>
      <c r="T1993" s="15">
        <v>100301</v>
      </c>
      <c r="U1993" s="15" t="s">
        <v>32</v>
      </c>
      <c r="V1993" s="15">
        <v>47030001</v>
      </c>
      <c r="W1993" s="15" t="s">
        <v>33</v>
      </c>
    </row>
    <row r="1994" spans="2:23" hidden="1" x14ac:dyDescent="0.25">
      <c r="B1994" s="14">
        <v>30000884</v>
      </c>
      <c r="C1994" s="14">
        <v>0</v>
      </c>
      <c r="D1994" s="15">
        <v>21030011</v>
      </c>
      <c r="E1994" s="16" t="s">
        <v>1802</v>
      </c>
      <c r="F1994" s="14">
        <v>1023</v>
      </c>
      <c r="G1994" s="17">
        <v>40056</v>
      </c>
      <c r="H1994" s="29">
        <v>50349455</v>
      </c>
      <c r="I1994" s="29">
        <v>0</v>
      </c>
      <c r="J1994" s="29">
        <v>0</v>
      </c>
      <c r="K1994" s="29">
        <v>0</v>
      </c>
      <c r="L1994" s="29">
        <f t="shared" si="127"/>
        <v>50349455</v>
      </c>
      <c r="M1994" s="29">
        <v>-24002342</v>
      </c>
      <c r="N1994" s="29">
        <v>-1776153</v>
      </c>
      <c r="O1994" s="29">
        <v>0</v>
      </c>
      <c r="P1994" s="29">
        <f t="shared" si="124"/>
        <v>-25778495</v>
      </c>
      <c r="Q1994" s="29">
        <f t="shared" si="125"/>
        <v>26347113</v>
      </c>
      <c r="R1994" s="29">
        <f t="shared" si="126"/>
        <v>24570960</v>
      </c>
      <c r="S1994" s="15" t="s">
        <v>1736</v>
      </c>
      <c r="T1994" s="15">
        <v>100303</v>
      </c>
      <c r="U1994" s="15" t="s">
        <v>177</v>
      </c>
      <c r="V1994" s="15">
        <v>47030001</v>
      </c>
      <c r="W1994" s="15" t="s">
        <v>33</v>
      </c>
    </row>
    <row r="1995" spans="2:23" hidden="1" x14ac:dyDescent="0.25">
      <c r="B1995" s="14">
        <v>30000885</v>
      </c>
      <c r="C1995" s="14">
        <v>0</v>
      </c>
      <c r="D1995" s="15">
        <v>21030011</v>
      </c>
      <c r="E1995" s="16" t="s">
        <v>1796</v>
      </c>
      <c r="F1995" s="14">
        <v>1003</v>
      </c>
      <c r="G1995" s="17">
        <v>39356</v>
      </c>
      <c r="H1995" s="29">
        <v>40827914</v>
      </c>
      <c r="I1995" s="29">
        <v>0</v>
      </c>
      <c r="J1995" s="29">
        <v>0</v>
      </c>
      <c r="K1995" s="29">
        <v>0</v>
      </c>
      <c r="L1995" s="29">
        <f t="shared" si="127"/>
        <v>40827914</v>
      </c>
      <c r="M1995" s="29">
        <v>-21778035</v>
      </c>
      <c r="N1995" s="29">
        <v>-1479175</v>
      </c>
      <c r="O1995" s="29">
        <v>0</v>
      </c>
      <c r="P1995" s="29">
        <f t="shared" si="124"/>
        <v>-23257210</v>
      </c>
      <c r="Q1995" s="29">
        <f t="shared" si="125"/>
        <v>19049879</v>
      </c>
      <c r="R1995" s="29">
        <f t="shared" si="126"/>
        <v>17570704</v>
      </c>
      <c r="S1995" s="15" t="s">
        <v>1736</v>
      </c>
      <c r="T1995" s="15">
        <v>100103</v>
      </c>
      <c r="U1995" s="15" t="s">
        <v>221</v>
      </c>
      <c r="V1995" s="15">
        <v>47030001</v>
      </c>
      <c r="W1995" s="15" t="s">
        <v>85</v>
      </c>
    </row>
    <row r="1996" spans="2:23" hidden="1" x14ac:dyDescent="0.25">
      <c r="B1996" s="14">
        <v>30000886</v>
      </c>
      <c r="C1996" s="14">
        <v>0</v>
      </c>
      <c r="D1996" s="15">
        <v>21030011</v>
      </c>
      <c r="E1996" s="16" t="s">
        <v>1803</v>
      </c>
      <c r="F1996" s="14">
        <v>1001</v>
      </c>
      <c r="G1996" s="17">
        <v>38990</v>
      </c>
      <c r="H1996" s="29">
        <v>47142348</v>
      </c>
      <c r="I1996" s="29">
        <v>0</v>
      </c>
      <c r="J1996" s="29">
        <v>0</v>
      </c>
      <c r="K1996" s="29">
        <v>0</v>
      </c>
      <c r="L1996" s="29">
        <f t="shared" si="127"/>
        <v>47142348</v>
      </c>
      <c r="M1996" s="29">
        <v>-27031820</v>
      </c>
      <c r="N1996" s="29">
        <v>-1691022</v>
      </c>
      <c r="O1996" s="29">
        <v>0</v>
      </c>
      <c r="P1996" s="29">
        <f t="shared" si="124"/>
        <v>-28722842</v>
      </c>
      <c r="Q1996" s="29">
        <f t="shared" si="125"/>
        <v>20110528</v>
      </c>
      <c r="R1996" s="29">
        <f t="shared" si="126"/>
        <v>18419506</v>
      </c>
      <c r="S1996" s="15" t="s">
        <v>1736</v>
      </c>
      <c r="T1996" s="15">
        <v>100101</v>
      </c>
      <c r="U1996" s="15" t="s">
        <v>89</v>
      </c>
      <c r="V1996" s="15">
        <v>47030001</v>
      </c>
      <c r="W1996" s="15" t="s">
        <v>85</v>
      </c>
    </row>
    <row r="1997" spans="2:23" hidden="1" x14ac:dyDescent="0.25">
      <c r="B1997" s="14">
        <v>30000887</v>
      </c>
      <c r="C1997" s="14">
        <v>0</v>
      </c>
      <c r="D1997" s="15">
        <v>21030011</v>
      </c>
      <c r="E1997" s="16" t="s">
        <v>1804</v>
      </c>
      <c r="F1997" s="14">
        <v>1002</v>
      </c>
      <c r="G1997" s="17">
        <v>35886</v>
      </c>
      <c r="H1997" s="29">
        <v>56047045</v>
      </c>
      <c r="I1997" s="29">
        <v>0</v>
      </c>
      <c r="J1997" s="29">
        <v>0</v>
      </c>
      <c r="K1997" s="29">
        <v>0</v>
      </c>
      <c r="L1997" s="29">
        <f t="shared" si="127"/>
        <v>56047045</v>
      </c>
      <c r="M1997" s="29">
        <v>-50433102</v>
      </c>
      <c r="N1997" s="29">
        <v>-1405795</v>
      </c>
      <c r="O1997" s="29">
        <v>0</v>
      </c>
      <c r="P1997" s="29">
        <f t="shared" si="124"/>
        <v>-51838897</v>
      </c>
      <c r="Q1997" s="29">
        <f t="shared" si="125"/>
        <v>5613943</v>
      </c>
      <c r="R1997" s="29">
        <f t="shared" si="126"/>
        <v>4208148</v>
      </c>
      <c r="S1997" s="15" t="s">
        <v>1736</v>
      </c>
      <c r="T1997" s="15">
        <v>100102</v>
      </c>
      <c r="U1997" s="15" t="s">
        <v>84</v>
      </c>
      <c r="V1997" s="15">
        <v>47030001</v>
      </c>
      <c r="W1997" s="15" t="s">
        <v>85</v>
      </c>
    </row>
    <row r="1998" spans="2:23" hidden="1" x14ac:dyDescent="0.25">
      <c r="B1998" s="14">
        <v>30000889</v>
      </c>
      <c r="C1998" s="14">
        <v>0</v>
      </c>
      <c r="D1998" s="15">
        <v>21030011</v>
      </c>
      <c r="E1998" s="16" t="s">
        <v>1805</v>
      </c>
      <c r="F1998" s="14">
        <v>1021</v>
      </c>
      <c r="G1998" s="17">
        <v>39082</v>
      </c>
      <c r="H1998" s="29">
        <v>80595108</v>
      </c>
      <c r="I1998" s="29">
        <v>0</v>
      </c>
      <c r="J1998" s="29">
        <v>0</v>
      </c>
      <c r="K1998" s="29">
        <v>0</v>
      </c>
      <c r="L1998" s="29">
        <f t="shared" si="127"/>
        <v>80595108</v>
      </c>
      <c r="M1998" s="29">
        <v>-46967122</v>
      </c>
      <c r="N1998" s="29">
        <v>-2753148</v>
      </c>
      <c r="O1998" s="29">
        <v>0</v>
      </c>
      <c r="P1998" s="29">
        <f t="shared" si="124"/>
        <v>-49720270</v>
      </c>
      <c r="Q1998" s="29">
        <f t="shared" si="125"/>
        <v>33627986</v>
      </c>
      <c r="R1998" s="29">
        <f t="shared" si="126"/>
        <v>30874838</v>
      </c>
      <c r="S1998" s="15" t="s">
        <v>1736</v>
      </c>
      <c r="T1998" s="15">
        <v>100301</v>
      </c>
      <c r="U1998" s="15" t="s">
        <v>32</v>
      </c>
      <c r="V1998" s="15">
        <v>47030001</v>
      </c>
      <c r="W1998" s="15" t="s">
        <v>33</v>
      </c>
    </row>
    <row r="1999" spans="2:23" hidden="1" x14ac:dyDescent="0.25">
      <c r="B1999" s="14">
        <v>30000890</v>
      </c>
      <c r="C1999" s="14">
        <v>0</v>
      </c>
      <c r="D1999" s="15">
        <v>21030011</v>
      </c>
      <c r="E1999" s="16" t="s">
        <v>1806</v>
      </c>
      <c r="F1999" s="14">
        <v>1031</v>
      </c>
      <c r="G1999" s="17">
        <v>39082</v>
      </c>
      <c r="H1999" s="29">
        <v>49592974</v>
      </c>
      <c r="I1999" s="29">
        <v>0</v>
      </c>
      <c r="J1999" s="29">
        <v>0</v>
      </c>
      <c r="K1999" s="29">
        <v>0</v>
      </c>
      <c r="L1999" s="29">
        <f t="shared" si="127"/>
        <v>49592974</v>
      </c>
      <c r="M1999" s="29">
        <v>-28172205</v>
      </c>
      <c r="N1999" s="29">
        <v>-1761852</v>
      </c>
      <c r="O1999" s="29">
        <v>0</v>
      </c>
      <c r="P1999" s="29">
        <f t="shared" si="124"/>
        <v>-29934057</v>
      </c>
      <c r="Q1999" s="29">
        <f t="shared" si="125"/>
        <v>21420769</v>
      </c>
      <c r="R1999" s="29">
        <f t="shared" si="126"/>
        <v>19658917</v>
      </c>
      <c r="S1999" s="15" t="s">
        <v>1736</v>
      </c>
      <c r="T1999" s="15">
        <v>100401</v>
      </c>
      <c r="U1999" s="15" t="s">
        <v>97</v>
      </c>
      <c r="V1999" s="15">
        <v>47030001</v>
      </c>
      <c r="W1999" s="15" t="s">
        <v>98</v>
      </c>
    </row>
    <row r="2000" spans="2:23" hidden="1" x14ac:dyDescent="0.25">
      <c r="B2000" s="14">
        <v>30000891</v>
      </c>
      <c r="C2000" s="14">
        <v>0</v>
      </c>
      <c r="D2000" s="15">
        <v>21030011</v>
      </c>
      <c r="E2000" s="16" t="s">
        <v>1807</v>
      </c>
      <c r="F2000" s="14">
        <v>1021</v>
      </c>
      <c r="G2000" s="17">
        <v>38383</v>
      </c>
      <c r="H2000" s="29">
        <v>53615412</v>
      </c>
      <c r="I2000" s="29">
        <v>0</v>
      </c>
      <c r="J2000" s="29">
        <v>0</v>
      </c>
      <c r="K2000" s="29">
        <v>0</v>
      </c>
      <c r="L2000" s="29">
        <f t="shared" si="127"/>
        <v>53615412</v>
      </c>
      <c r="M2000" s="29">
        <v>-34358199</v>
      </c>
      <c r="N2000" s="29">
        <v>-1876094</v>
      </c>
      <c r="O2000" s="29">
        <v>0</v>
      </c>
      <c r="P2000" s="29">
        <f t="shared" si="124"/>
        <v>-36234293</v>
      </c>
      <c r="Q2000" s="29">
        <f t="shared" si="125"/>
        <v>19257213</v>
      </c>
      <c r="R2000" s="29">
        <f t="shared" si="126"/>
        <v>17381119</v>
      </c>
      <c r="S2000" s="15" t="s">
        <v>1736</v>
      </c>
      <c r="T2000" s="15">
        <v>100301</v>
      </c>
      <c r="U2000" s="15" t="s">
        <v>32</v>
      </c>
      <c r="V2000" s="15">
        <v>47030001</v>
      </c>
      <c r="W2000" s="15" t="s">
        <v>33</v>
      </c>
    </row>
    <row r="2001" spans="2:23" hidden="1" x14ac:dyDescent="0.25">
      <c r="B2001" s="14">
        <v>30000892</v>
      </c>
      <c r="C2001" s="14">
        <v>0</v>
      </c>
      <c r="D2001" s="15">
        <v>21030011</v>
      </c>
      <c r="E2001" s="16" t="s">
        <v>1808</v>
      </c>
      <c r="F2001" s="14">
        <v>1093</v>
      </c>
      <c r="G2001" s="17">
        <v>39356</v>
      </c>
      <c r="H2001" s="29">
        <v>142044281</v>
      </c>
      <c r="I2001" s="29">
        <v>0</v>
      </c>
      <c r="J2001" s="29">
        <f>-42613284-8811858.76</f>
        <v>-51425142.759999998</v>
      </c>
      <c r="K2001" s="29">
        <v>0</v>
      </c>
      <c r="L2001" s="29">
        <f t="shared" si="127"/>
        <v>90619138.24000001</v>
      </c>
      <c r="M2001" s="29">
        <v>-79889748</v>
      </c>
      <c r="N2001" s="29">
        <v>-4640513.2699999996</v>
      </c>
      <c r="O2001" s="29">
        <v>0</v>
      </c>
      <c r="P2001" s="29">
        <f t="shared" si="124"/>
        <v>-84530261.269999996</v>
      </c>
      <c r="Q2001" s="29">
        <f t="shared" si="125"/>
        <v>62154533</v>
      </c>
      <c r="R2001" s="29">
        <f t="shared" si="126"/>
        <v>6088876.9700000137</v>
      </c>
      <c r="S2001" s="15" t="s">
        <v>1736</v>
      </c>
      <c r="T2001" s="15">
        <v>100703</v>
      </c>
      <c r="U2001" s="15" t="s">
        <v>204</v>
      </c>
      <c r="V2001" s="15">
        <v>47030001</v>
      </c>
      <c r="W2001" s="15" t="s">
        <v>48</v>
      </c>
    </row>
    <row r="2002" spans="2:23" hidden="1" x14ac:dyDescent="0.25">
      <c r="B2002" s="14">
        <v>30000893</v>
      </c>
      <c r="C2002" s="14">
        <v>0</v>
      </c>
      <c r="D2002" s="15">
        <v>21030011</v>
      </c>
      <c r="E2002" s="16" t="s">
        <v>1809</v>
      </c>
      <c r="F2002" s="14">
        <v>1051</v>
      </c>
      <c r="G2002" s="17">
        <v>38687</v>
      </c>
      <c r="H2002" s="29">
        <v>70478339</v>
      </c>
      <c r="I2002" s="29">
        <v>0</v>
      </c>
      <c r="J2002" s="29">
        <v>0</v>
      </c>
      <c r="K2002" s="29">
        <v>0</v>
      </c>
      <c r="L2002" s="29">
        <f t="shared" si="127"/>
        <v>70478339</v>
      </c>
      <c r="M2002" s="29">
        <v>-43827827</v>
      </c>
      <c r="N2002" s="29">
        <v>-2391955</v>
      </c>
      <c r="O2002" s="29">
        <v>0</v>
      </c>
      <c r="P2002" s="29">
        <f t="shared" si="124"/>
        <v>-46219782</v>
      </c>
      <c r="Q2002" s="29">
        <f t="shared" si="125"/>
        <v>26650512</v>
      </c>
      <c r="R2002" s="29">
        <f t="shared" si="126"/>
        <v>24258557</v>
      </c>
      <c r="S2002" s="15" t="s">
        <v>1736</v>
      </c>
      <c r="T2002" s="15">
        <v>100601</v>
      </c>
      <c r="U2002" s="15" t="s">
        <v>79</v>
      </c>
      <c r="V2002" s="15">
        <v>47030001</v>
      </c>
      <c r="W2002" s="15" t="s">
        <v>80</v>
      </c>
    </row>
    <row r="2003" spans="2:23" hidden="1" x14ac:dyDescent="0.25">
      <c r="B2003" s="14">
        <v>30000894</v>
      </c>
      <c r="C2003" s="14">
        <v>0</v>
      </c>
      <c r="D2003" s="15">
        <v>21030011</v>
      </c>
      <c r="E2003" s="16" t="s">
        <v>1810</v>
      </c>
      <c r="F2003" s="14">
        <v>1031</v>
      </c>
      <c r="G2003" s="17">
        <v>39082</v>
      </c>
      <c r="H2003" s="29">
        <v>77536463</v>
      </c>
      <c r="I2003" s="29">
        <v>0</v>
      </c>
      <c r="J2003" s="29">
        <v>0</v>
      </c>
      <c r="K2003" s="29">
        <v>0</v>
      </c>
      <c r="L2003" s="29">
        <f t="shared" si="127"/>
        <v>77536463</v>
      </c>
      <c r="M2003" s="29">
        <v>-45204889</v>
      </c>
      <c r="N2003" s="29">
        <v>-2646785</v>
      </c>
      <c r="O2003" s="29">
        <v>0</v>
      </c>
      <c r="P2003" s="29">
        <f t="shared" si="124"/>
        <v>-47851674</v>
      </c>
      <c r="Q2003" s="29">
        <f t="shared" si="125"/>
        <v>32331574</v>
      </c>
      <c r="R2003" s="29">
        <f t="shared" si="126"/>
        <v>29684789</v>
      </c>
      <c r="S2003" s="15" t="s">
        <v>1736</v>
      </c>
      <c r="T2003" s="15">
        <v>100401</v>
      </c>
      <c r="U2003" s="15" t="s">
        <v>97</v>
      </c>
      <c r="V2003" s="15">
        <v>47030001</v>
      </c>
      <c r="W2003" s="15" t="s">
        <v>98</v>
      </c>
    </row>
    <row r="2004" spans="2:23" hidden="1" x14ac:dyDescent="0.25">
      <c r="B2004" s="14">
        <v>30000895</v>
      </c>
      <c r="C2004" s="14">
        <v>0</v>
      </c>
      <c r="D2004" s="15">
        <v>21030011</v>
      </c>
      <c r="E2004" s="16" t="s">
        <v>1811</v>
      </c>
      <c r="F2004" s="14">
        <v>1063</v>
      </c>
      <c r="G2004" s="17">
        <v>39436</v>
      </c>
      <c r="H2004" s="29">
        <v>119219459</v>
      </c>
      <c r="I2004" s="29">
        <v>0</v>
      </c>
      <c r="J2004" s="29">
        <v>0</v>
      </c>
      <c r="K2004" s="29">
        <v>0</v>
      </c>
      <c r="L2004" s="29">
        <f t="shared" si="127"/>
        <v>119219459</v>
      </c>
      <c r="M2004" s="29">
        <v>-65853527</v>
      </c>
      <c r="N2004" s="29">
        <v>-4045548</v>
      </c>
      <c r="O2004" s="29">
        <v>0</v>
      </c>
      <c r="P2004" s="29">
        <f t="shared" si="124"/>
        <v>-69899075</v>
      </c>
      <c r="Q2004" s="29">
        <f t="shared" si="125"/>
        <v>53365932</v>
      </c>
      <c r="R2004" s="29">
        <f t="shared" si="126"/>
        <v>49320384</v>
      </c>
      <c r="S2004" s="15" t="s">
        <v>1736</v>
      </c>
      <c r="T2004" s="15">
        <v>100803</v>
      </c>
      <c r="U2004" s="15" t="s">
        <v>192</v>
      </c>
      <c r="V2004" s="15">
        <v>47030001</v>
      </c>
      <c r="W2004" s="15" t="s">
        <v>44</v>
      </c>
    </row>
    <row r="2005" spans="2:23" hidden="1" x14ac:dyDescent="0.25">
      <c r="B2005" s="14">
        <v>30000896</v>
      </c>
      <c r="C2005" s="14">
        <v>0</v>
      </c>
      <c r="D2005" s="15">
        <v>21030011</v>
      </c>
      <c r="E2005" s="16" t="s">
        <v>1812</v>
      </c>
      <c r="F2005" s="14">
        <v>1031</v>
      </c>
      <c r="G2005" s="17">
        <v>38686</v>
      </c>
      <c r="H2005" s="29">
        <v>44837992</v>
      </c>
      <c r="I2005" s="29">
        <v>0</v>
      </c>
      <c r="J2005" s="29">
        <v>0</v>
      </c>
      <c r="K2005" s="29">
        <v>0</v>
      </c>
      <c r="L2005" s="29">
        <f t="shared" si="127"/>
        <v>44837992</v>
      </c>
      <c r="M2005" s="29">
        <v>-27205189</v>
      </c>
      <c r="N2005" s="29">
        <v>-1592313</v>
      </c>
      <c r="O2005" s="29">
        <v>0</v>
      </c>
      <c r="P2005" s="29">
        <f t="shared" si="124"/>
        <v>-28797502</v>
      </c>
      <c r="Q2005" s="29">
        <f t="shared" si="125"/>
        <v>17632803</v>
      </c>
      <c r="R2005" s="29">
        <f t="shared" si="126"/>
        <v>16040490</v>
      </c>
      <c r="S2005" s="15" t="s">
        <v>1736</v>
      </c>
      <c r="T2005" s="15">
        <v>100401</v>
      </c>
      <c r="U2005" s="15" t="s">
        <v>97</v>
      </c>
      <c r="V2005" s="15">
        <v>47030001</v>
      </c>
      <c r="W2005" s="15" t="s">
        <v>98</v>
      </c>
    </row>
    <row r="2006" spans="2:23" hidden="1" x14ac:dyDescent="0.25">
      <c r="B2006" s="14">
        <v>30000897</v>
      </c>
      <c r="C2006" s="14">
        <v>0</v>
      </c>
      <c r="D2006" s="15">
        <v>21030011</v>
      </c>
      <c r="E2006" s="16" t="s">
        <v>1813</v>
      </c>
      <c r="F2006" s="14">
        <v>1031</v>
      </c>
      <c r="G2006" s="17">
        <v>38686</v>
      </c>
      <c r="H2006" s="29">
        <v>33366972</v>
      </c>
      <c r="I2006" s="29">
        <v>0</v>
      </c>
      <c r="J2006" s="29">
        <v>0</v>
      </c>
      <c r="K2006" s="29">
        <v>0</v>
      </c>
      <c r="L2006" s="29">
        <f t="shared" si="127"/>
        <v>33366972</v>
      </c>
      <c r="M2006" s="29">
        <v>-19699215</v>
      </c>
      <c r="N2006" s="29">
        <v>-1241435</v>
      </c>
      <c r="O2006" s="29">
        <v>0</v>
      </c>
      <c r="P2006" s="29">
        <f t="shared" si="124"/>
        <v>-20940650</v>
      </c>
      <c r="Q2006" s="29">
        <f t="shared" si="125"/>
        <v>13667757</v>
      </c>
      <c r="R2006" s="29">
        <f t="shared" si="126"/>
        <v>12426322</v>
      </c>
      <c r="S2006" s="15" t="s">
        <v>1736</v>
      </c>
      <c r="T2006" s="15">
        <v>100401</v>
      </c>
      <c r="U2006" s="15" t="s">
        <v>97</v>
      </c>
      <c r="V2006" s="15">
        <v>47030001</v>
      </c>
      <c r="W2006" s="15" t="s">
        <v>98</v>
      </c>
    </row>
    <row r="2007" spans="2:23" hidden="1" x14ac:dyDescent="0.25">
      <c r="B2007" s="14">
        <v>30000898</v>
      </c>
      <c r="C2007" s="14">
        <v>0</v>
      </c>
      <c r="D2007" s="15">
        <v>21030011</v>
      </c>
      <c r="E2007" s="16" t="s">
        <v>1814</v>
      </c>
      <c r="F2007" s="14">
        <v>1041</v>
      </c>
      <c r="G2007" s="17">
        <v>38686</v>
      </c>
      <c r="H2007" s="29">
        <v>63275625</v>
      </c>
      <c r="I2007" s="29">
        <v>0</v>
      </c>
      <c r="J2007" s="29">
        <v>0</v>
      </c>
      <c r="K2007" s="29">
        <v>0</v>
      </c>
      <c r="L2007" s="29">
        <f t="shared" si="127"/>
        <v>63275625</v>
      </c>
      <c r="M2007" s="29">
        <v>-39290194</v>
      </c>
      <c r="N2007" s="29">
        <v>-2154167</v>
      </c>
      <c r="O2007" s="29">
        <v>0</v>
      </c>
      <c r="P2007" s="29">
        <f t="shared" si="124"/>
        <v>-41444361</v>
      </c>
      <c r="Q2007" s="29">
        <f t="shared" si="125"/>
        <v>23985431</v>
      </c>
      <c r="R2007" s="29">
        <f t="shared" si="126"/>
        <v>21831264</v>
      </c>
      <c r="S2007" s="15" t="s">
        <v>1736</v>
      </c>
      <c r="T2007" s="15">
        <v>100501</v>
      </c>
      <c r="U2007" s="15" t="s">
        <v>27</v>
      </c>
      <c r="V2007" s="15">
        <v>47030001</v>
      </c>
      <c r="W2007" s="15" t="s">
        <v>28</v>
      </c>
    </row>
    <row r="2008" spans="2:23" hidden="1" x14ac:dyDescent="0.25">
      <c r="B2008" s="14">
        <v>30000899</v>
      </c>
      <c r="C2008" s="14">
        <v>0</v>
      </c>
      <c r="D2008" s="15">
        <v>21030011</v>
      </c>
      <c r="E2008" s="16" t="s">
        <v>1815</v>
      </c>
      <c r="F2008" s="14">
        <v>1011</v>
      </c>
      <c r="G2008" s="17">
        <v>38898</v>
      </c>
      <c r="H2008" s="29">
        <v>64559949</v>
      </c>
      <c r="I2008" s="29">
        <v>0</v>
      </c>
      <c r="J2008" s="29">
        <v>0</v>
      </c>
      <c r="K2008" s="29">
        <v>0</v>
      </c>
      <c r="L2008" s="29">
        <f t="shared" si="127"/>
        <v>64559949</v>
      </c>
      <c r="M2008" s="29">
        <v>-38742019</v>
      </c>
      <c r="N2008" s="29">
        <v>-2204632</v>
      </c>
      <c r="O2008" s="29">
        <v>0</v>
      </c>
      <c r="P2008" s="29">
        <f t="shared" si="124"/>
        <v>-40946651</v>
      </c>
      <c r="Q2008" s="29">
        <f t="shared" si="125"/>
        <v>25817930</v>
      </c>
      <c r="R2008" s="29">
        <f t="shared" si="126"/>
        <v>23613298</v>
      </c>
      <c r="S2008" s="15" t="s">
        <v>1736</v>
      </c>
      <c r="T2008" s="15">
        <v>100201</v>
      </c>
      <c r="U2008" s="15" t="s">
        <v>75</v>
      </c>
      <c r="V2008" s="15">
        <v>47030001</v>
      </c>
      <c r="W2008" s="15" t="s">
        <v>71</v>
      </c>
    </row>
    <row r="2009" spans="2:23" hidden="1" x14ac:dyDescent="0.25">
      <c r="B2009" s="14">
        <v>30000901</v>
      </c>
      <c r="C2009" s="14">
        <v>0</v>
      </c>
      <c r="D2009" s="15">
        <v>21030011</v>
      </c>
      <c r="E2009" s="16" t="s">
        <v>1816</v>
      </c>
      <c r="F2009" s="14">
        <v>1041</v>
      </c>
      <c r="G2009" s="17">
        <v>38686</v>
      </c>
      <c r="H2009" s="29">
        <v>42810095</v>
      </c>
      <c r="I2009" s="29">
        <v>0</v>
      </c>
      <c r="J2009" s="29">
        <v>0</v>
      </c>
      <c r="K2009" s="29">
        <v>0</v>
      </c>
      <c r="L2009" s="29">
        <f t="shared" si="127"/>
        <v>42810095</v>
      </c>
      <c r="M2009" s="29">
        <v>-25946227</v>
      </c>
      <c r="N2009" s="29">
        <v>-1523251</v>
      </c>
      <c r="O2009" s="29">
        <v>0</v>
      </c>
      <c r="P2009" s="29">
        <f t="shared" si="124"/>
        <v>-27469478</v>
      </c>
      <c r="Q2009" s="29">
        <f t="shared" si="125"/>
        <v>16863868</v>
      </c>
      <c r="R2009" s="29">
        <f t="shared" si="126"/>
        <v>15340617</v>
      </c>
      <c r="S2009" s="15" t="s">
        <v>1736</v>
      </c>
      <c r="T2009" s="15">
        <v>100501</v>
      </c>
      <c r="U2009" s="15" t="s">
        <v>27</v>
      </c>
      <c r="V2009" s="15">
        <v>47030001</v>
      </c>
      <c r="W2009" s="15" t="s">
        <v>28</v>
      </c>
    </row>
    <row r="2010" spans="2:23" hidden="1" x14ac:dyDescent="0.25">
      <c r="B2010" s="14">
        <v>30000902</v>
      </c>
      <c r="C2010" s="14">
        <v>0</v>
      </c>
      <c r="D2010" s="15">
        <v>21030011</v>
      </c>
      <c r="E2010" s="16" t="s">
        <v>1817</v>
      </c>
      <c r="F2010" s="14">
        <v>1051</v>
      </c>
      <c r="G2010" s="17">
        <v>39082</v>
      </c>
      <c r="H2010" s="29">
        <v>63601363</v>
      </c>
      <c r="I2010" s="29">
        <v>0</v>
      </c>
      <c r="J2010" s="29">
        <v>0</v>
      </c>
      <c r="K2010" s="29">
        <v>0</v>
      </c>
      <c r="L2010" s="29">
        <f t="shared" si="127"/>
        <v>63601363</v>
      </c>
      <c r="M2010" s="29">
        <v>-36923829</v>
      </c>
      <c r="N2010" s="29">
        <v>-2185672</v>
      </c>
      <c r="O2010" s="29">
        <v>0</v>
      </c>
      <c r="P2010" s="29">
        <f t="shared" si="124"/>
        <v>-39109501</v>
      </c>
      <c r="Q2010" s="29">
        <f t="shared" si="125"/>
        <v>26677534</v>
      </c>
      <c r="R2010" s="29">
        <f t="shared" si="126"/>
        <v>24491862</v>
      </c>
      <c r="S2010" s="15" t="s">
        <v>1736</v>
      </c>
      <c r="T2010" s="15">
        <v>100601</v>
      </c>
      <c r="U2010" s="15" t="s">
        <v>79</v>
      </c>
      <c r="V2010" s="15">
        <v>47030001</v>
      </c>
      <c r="W2010" s="15" t="s">
        <v>80</v>
      </c>
    </row>
    <row r="2011" spans="2:23" hidden="1" x14ac:dyDescent="0.25">
      <c r="B2011" s="14">
        <v>30000903</v>
      </c>
      <c r="C2011" s="14">
        <v>0</v>
      </c>
      <c r="D2011" s="15">
        <v>21030011</v>
      </c>
      <c r="E2011" s="16" t="s">
        <v>1818</v>
      </c>
      <c r="F2011" s="14">
        <v>1021</v>
      </c>
      <c r="G2011" s="17">
        <v>38383</v>
      </c>
      <c r="H2011" s="29">
        <v>53072379</v>
      </c>
      <c r="I2011" s="29">
        <v>0</v>
      </c>
      <c r="J2011" s="29">
        <v>0</v>
      </c>
      <c r="K2011" s="29">
        <v>0</v>
      </c>
      <c r="L2011" s="29">
        <f t="shared" si="127"/>
        <v>53072379</v>
      </c>
      <c r="M2011" s="29">
        <v>-34345657</v>
      </c>
      <c r="N2011" s="29">
        <v>-1819126</v>
      </c>
      <c r="O2011" s="29">
        <v>0</v>
      </c>
      <c r="P2011" s="29">
        <f t="shared" si="124"/>
        <v>-36164783</v>
      </c>
      <c r="Q2011" s="29">
        <f t="shared" si="125"/>
        <v>18726722</v>
      </c>
      <c r="R2011" s="29">
        <f t="shared" si="126"/>
        <v>16907596</v>
      </c>
      <c r="S2011" s="15" t="s">
        <v>1736</v>
      </c>
      <c r="T2011" s="15">
        <v>100301</v>
      </c>
      <c r="U2011" s="15" t="s">
        <v>32</v>
      </c>
      <c r="V2011" s="15">
        <v>47030001</v>
      </c>
      <c r="W2011" s="15" t="s">
        <v>33</v>
      </c>
    </row>
    <row r="2012" spans="2:23" hidden="1" x14ac:dyDescent="0.25">
      <c r="B2012" s="14">
        <v>30000904</v>
      </c>
      <c r="C2012" s="14">
        <v>0</v>
      </c>
      <c r="D2012" s="15">
        <v>21030011</v>
      </c>
      <c r="E2012" s="16" t="s">
        <v>1819</v>
      </c>
      <c r="F2012" s="14">
        <v>1063</v>
      </c>
      <c r="G2012" s="17">
        <v>39356</v>
      </c>
      <c r="H2012" s="29">
        <v>86828304</v>
      </c>
      <c r="I2012" s="29">
        <v>0</v>
      </c>
      <c r="J2012" s="29">
        <f>-10310918-3208058.49</f>
        <v>-13518976.49</v>
      </c>
      <c r="K2012" s="29">
        <v>0</v>
      </c>
      <c r="L2012" s="29">
        <f t="shared" si="127"/>
        <v>73309327.510000005</v>
      </c>
      <c r="M2012" s="29">
        <v>-49260810</v>
      </c>
      <c r="N2012" s="29">
        <v>-2851357.4</v>
      </c>
      <c r="O2012" s="29">
        <v>0</v>
      </c>
      <c r="P2012" s="29">
        <f t="shared" si="124"/>
        <v>-52112167.399999999</v>
      </c>
      <c r="Q2012" s="29">
        <f t="shared" si="125"/>
        <v>37567494</v>
      </c>
      <c r="R2012" s="29">
        <f t="shared" si="126"/>
        <v>21197160.110000007</v>
      </c>
      <c r="S2012" s="15" t="s">
        <v>1736</v>
      </c>
      <c r="T2012" s="15">
        <v>100803</v>
      </c>
      <c r="U2012" s="15" t="s">
        <v>192</v>
      </c>
      <c r="V2012" s="15">
        <v>47030001</v>
      </c>
      <c r="W2012" s="15" t="s">
        <v>44</v>
      </c>
    </row>
    <row r="2013" spans="2:23" hidden="1" x14ac:dyDescent="0.25">
      <c r="B2013" s="14">
        <v>30000905</v>
      </c>
      <c r="C2013" s="14">
        <v>0</v>
      </c>
      <c r="D2013" s="15">
        <v>21030011</v>
      </c>
      <c r="E2013" s="16" t="s">
        <v>1820</v>
      </c>
      <c r="F2013" s="14">
        <v>1051</v>
      </c>
      <c r="G2013" s="17">
        <v>38687</v>
      </c>
      <c r="H2013" s="29">
        <v>44265060</v>
      </c>
      <c r="I2013" s="29">
        <v>0</v>
      </c>
      <c r="J2013" s="29">
        <v>0</v>
      </c>
      <c r="K2013" s="29">
        <v>0</v>
      </c>
      <c r="L2013" s="29">
        <f t="shared" si="127"/>
        <v>44265060</v>
      </c>
      <c r="M2013" s="29">
        <v>-27014375</v>
      </c>
      <c r="N2013" s="29">
        <v>-1555303</v>
      </c>
      <c r="O2013" s="29">
        <v>0</v>
      </c>
      <c r="P2013" s="29">
        <f t="shared" si="124"/>
        <v>-28569678</v>
      </c>
      <c r="Q2013" s="29">
        <f t="shared" si="125"/>
        <v>17250685</v>
      </c>
      <c r="R2013" s="29">
        <f t="shared" si="126"/>
        <v>15695382</v>
      </c>
      <c r="S2013" s="15" t="s">
        <v>1736</v>
      </c>
      <c r="T2013" s="15">
        <v>100601</v>
      </c>
      <c r="U2013" s="15" t="s">
        <v>79</v>
      </c>
      <c r="V2013" s="15">
        <v>47030001</v>
      </c>
      <c r="W2013" s="15" t="s">
        <v>80</v>
      </c>
    </row>
    <row r="2014" spans="2:23" hidden="1" x14ac:dyDescent="0.25">
      <c r="B2014" s="14">
        <v>30000906</v>
      </c>
      <c r="C2014" s="14">
        <v>0</v>
      </c>
      <c r="D2014" s="15">
        <v>21030011</v>
      </c>
      <c r="E2014" s="16" t="s">
        <v>1821</v>
      </c>
      <c r="F2014" s="14">
        <v>1051</v>
      </c>
      <c r="G2014" s="17">
        <v>38687</v>
      </c>
      <c r="H2014" s="29">
        <v>42864232</v>
      </c>
      <c r="I2014" s="29">
        <v>0</v>
      </c>
      <c r="J2014" s="29">
        <v>0</v>
      </c>
      <c r="K2014" s="29">
        <v>0</v>
      </c>
      <c r="L2014" s="29">
        <f t="shared" si="127"/>
        <v>42864232</v>
      </c>
      <c r="M2014" s="29">
        <v>-26105706</v>
      </c>
      <c r="N2014" s="29">
        <v>-1511644</v>
      </c>
      <c r="O2014" s="29">
        <v>0</v>
      </c>
      <c r="P2014" s="29">
        <f t="shared" si="124"/>
        <v>-27617350</v>
      </c>
      <c r="Q2014" s="29">
        <f t="shared" si="125"/>
        <v>16758526</v>
      </c>
      <c r="R2014" s="29">
        <f t="shared" si="126"/>
        <v>15246882</v>
      </c>
      <c r="S2014" s="15" t="s">
        <v>1736</v>
      </c>
      <c r="T2014" s="15">
        <v>100601</v>
      </c>
      <c r="U2014" s="15" t="s">
        <v>79</v>
      </c>
      <c r="V2014" s="15">
        <v>47030001</v>
      </c>
      <c r="W2014" s="15" t="s">
        <v>80</v>
      </c>
    </row>
    <row r="2015" spans="2:23" hidden="1" x14ac:dyDescent="0.25">
      <c r="B2015" s="14">
        <v>30000907</v>
      </c>
      <c r="C2015" s="14">
        <v>0</v>
      </c>
      <c r="D2015" s="15">
        <v>21030011</v>
      </c>
      <c r="E2015" s="16" t="s">
        <v>1822</v>
      </c>
      <c r="F2015" s="14">
        <v>1041</v>
      </c>
      <c r="G2015" s="17">
        <v>38686</v>
      </c>
      <c r="H2015" s="29">
        <v>49796432</v>
      </c>
      <c r="I2015" s="29">
        <v>0</v>
      </c>
      <c r="J2015" s="29">
        <v>0</v>
      </c>
      <c r="K2015" s="29">
        <v>0</v>
      </c>
      <c r="L2015" s="29">
        <f t="shared" si="127"/>
        <v>49796432</v>
      </c>
      <c r="M2015" s="29">
        <v>-30670530</v>
      </c>
      <c r="N2015" s="29">
        <v>-1721136</v>
      </c>
      <c r="O2015" s="29">
        <v>0</v>
      </c>
      <c r="P2015" s="29">
        <f t="shared" si="124"/>
        <v>-32391666</v>
      </c>
      <c r="Q2015" s="29">
        <f t="shared" si="125"/>
        <v>19125902</v>
      </c>
      <c r="R2015" s="29">
        <f t="shared" si="126"/>
        <v>17404766</v>
      </c>
      <c r="S2015" s="15" t="s">
        <v>1736</v>
      </c>
      <c r="T2015" s="15">
        <v>100501</v>
      </c>
      <c r="U2015" s="15" t="s">
        <v>27</v>
      </c>
      <c r="V2015" s="15">
        <v>47030001</v>
      </c>
      <c r="W2015" s="15" t="s">
        <v>28</v>
      </c>
    </row>
    <row r="2016" spans="2:23" hidden="1" x14ac:dyDescent="0.25">
      <c r="B2016" s="14">
        <v>30000908</v>
      </c>
      <c r="C2016" s="14">
        <v>0</v>
      </c>
      <c r="D2016" s="15">
        <v>21030011</v>
      </c>
      <c r="E2016" s="16" t="s">
        <v>1823</v>
      </c>
      <c r="F2016" s="14">
        <v>1053</v>
      </c>
      <c r="G2016" s="17">
        <v>39174</v>
      </c>
      <c r="H2016" s="29">
        <v>35661127</v>
      </c>
      <c r="I2016" s="29">
        <v>0</v>
      </c>
      <c r="J2016" s="29">
        <v>0</v>
      </c>
      <c r="K2016" s="29">
        <v>0</v>
      </c>
      <c r="L2016" s="29">
        <f t="shared" si="127"/>
        <v>35661127</v>
      </c>
      <c r="M2016" s="29">
        <v>-19797335</v>
      </c>
      <c r="N2016" s="29">
        <v>-1280067</v>
      </c>
      <c r="O2016" s="29">
        <v>0</v>
      </c>
      <c r="P2016" s="29">
        <f t="shared" si="124"/>
        <v>-21077402</v>
      </c>
      <c r="Q2016" s="29">
        <f t="shared" si="125"/>
        <v>15863792</v>
      </c>
      <c r="R2016" s="29">
        <f t="shared" si="126"/>
        <v>14583725</v>
      </c>
      <c r="S2016" s="15" t="s">
        <v>1736</v>
      </c>
      <c r="T2016" s="15">
        <v>100603</v>
      </c>
      <c r="U2016" s="15" t="s">
        <v>188</v>
      </c>
      <c r="V2016" s="15">
        <v>47030001</v>
      </c>
      <c r="W2016" s="15" t="s">
        <v>80</v>
      </c>
    </row>
    <row r="2017" spans="2:24" hidden="1" x14ac:dyDescent="0.25">
      <c r="B2017" s="14">
        <v>30000909</v>
      </c>
      <c r="C2017" s="14">
        <v>0</v>
      </c>
      <c r="D2017" s="15">
        <v>21030011</v>
      </c>
      <c r="E2017" s="16" t="s">
        <v>1824</v>
      </c>
      <c r="F2017" s="14">
        <v>1053</v>
      </c>
      <c r="G2017" s="17">
        <v>39174</v>
      </c>
      <c r="H2017" s="29">
        <v>35411867</v>
      </c>
      <c r="I2017" s="29">
        <v>0</v>
      </c>
      <c r="J2017" s="29">
        <v>0</v>
      </c>
      <c r="K2017" s="29">
        <v>0</v>
      </c>
      <c r="L2017" s="29">
        <f t="shared" si="127"/>
        <v>35411867</v>
      </c>
      <c r="M2017" s="29">
        <v>-19658959</v>
      </c>
      <c r="N2017" s="29">
        <v>-1271120</v>
      </c>
      <c r="O2017" s="29">
        <v>0</v>
      </c>
      <c r="P2017" s="29">
        <f t="shared" si="124"/>
        <v>-20930079</v>
      </c>
      <c r="Q2017" s="29">
        <f t="shared" si="125"/>
        <v>15752908</v>
      </c>
      <c r="R2017" s="29">
        <f t="shared" si="126"/>
        <v>14481788</v>
      </c>
      <c r="S2017" s="15" t="s">
        <v>1736</v>
      </c>
      <c r="T2017" s="15">
        <v>100603</v>
      </c>
      <c r="U2017" s="15" t="s">
        <v>188</v>
      </c>
      <c r="V2017" s="15">
        <v>47030001</v>
      </c>
      <c r="W2017" s="15" t="s">
        <v>80</v>
      </c>
    </row>
    <row r="2018" spans="2:24" hidden="1" x14ac:dyDescent="0.25">
      <c r="B2018" s="14">
        <v>30000910</v>
      </c>
      <c r="C2018" s="14">
        <v>0</v>
      </c>
      <c r="D2018" s="15">
        <v>21030011</v>
      </c>
      <c r="E2018" s="16" t="s">
        <v>1825</v>
      </c>
      <c r="F2018" s="14">
        <v>1022</v>
      </c>
      <c r="G2018" s="17">
        <v>38929</v>
      </c>
      <c r="H2018" s="29">
        <v>63899808</v>
      </c>
      <c r="I2018" s="29">
        <v>0</v>
      </c>
      <c r="J2018" s="29">
        <v>-63899808</v>
      </c>
      <c r="K2018" s="29">
        <v>0</v>
      </c>
      <c r="L2018" s="29">
        <f t="shared" si="127"/>
        <v>0</v>
      </c>
      <c r="M2018" s="29">
        <v>-38892316</v>
      </c>
      <c r="N2018" s="29">
        <v>-2111260</v>
      </c>
      <c r="O2018" s="29">
        <v>0</v>
      </c>
      <c r="P2018" s="29">
        <f t="shared" si="124"/>
        <v>-41003576</v>
      </c>
      <c r="Q2018" s="29">
        <f t="shared" si="125"/>
        <v>25007492</v>
      </c>
      <c r="R2018" s="29">
        <f t="shared" si="126"/>
        <v>-41003576</v>
      </c>
      <c r="S2018" s="15" t="s">
        <v>1736</v>
      </c>
      <c r="T2018" s="15">
        <v>100302</v>
      </c>
      <c r="U2018" s="15" t="s">
        <v>225</v>
      </c>
      <c r="V2018" s="15">
        <v>47030001</v>
      </c>
      <c r="W2018" s="15" t="s">
        <v>33</v>
      </c>
      <c r="X2018" s="1">
        <v>30006865</v>
      </c>
    </row>
    <row r="2019" spans="2:24" hidden="1" x14ac:dyDescent="0.25">
      <c r="B2019" s="14">
        <v>30006865</v>
      </c>
      <c r="C2019" s="14">
        <v>0</v>
      </c>
      <c r="D2019" s="15">
        <v>21030011</v>
      </c>
      <c r="E2019" s="16" t="s">
        <v>1825</v>
      </c>
      <c r="F2019" s="14">
        <v>1903</v>
      </c>
      <c r="G2019" s="17">
        <v>44651</v>
      </c>
      <c r="H2019" s="29">
        <v>0</v>
      </c>
      <c r="I2019" s="29">
        <v>0</v>
      </c>
      <c r="J2019" s="29">
        <v>63899808</v>
      </c>
      <c r="K2019" s="29">
        <v>0</v>
      </c>
      <c r="L2019" s="29">
        <f t="shared" si="127"/>
        <v>63899808</v>
      </c>
      <c r="M2019" s="29">
        <v>0</v>
      </c>
      <c r="N2019" s="29">
        <v>0</v>
      </c>
      <c r="O2019" s="29">
        <v>0</v>
      </c>
      <c r="P2019" s="29">
        <f t="shared" si="124"/>
        <v>0</v>
      </c>
      <c r="Q2019" s="29">
        <f t="shared" si="125"/>
        <v>0</v>
      </c>
      <c r="R2019" s="29">
        <f t="shared" si="126"/>
        <v>63899808</v>
      </c>
      <c r="S2019" s="15" t="s">
        <v>1736</v>
      </c>
      <c r="T2019" s="15">
        <v>108300</v>
      </c>
      <c r="U2019" s="15" t="s">
        <v>1826</v>
      </c>
      <c r="V2019" s="15">
        <v>47030001</v>
      </c>
      <c r="W2019" s="15" t="s">
        <v>1827</v>
      </c>
    </row>
    <row r="2020" spans="2:24" hidden="1" x14ac:dyDescent="0.25">
      <c r="B2020" s="14">
        <v>30000913</v>
      </c>
      <c r="C2020" s="14">
        <v>0</v>
      </c>
      <c r="D2020" s="15">
        <v>21030011</v>
      </c>
      <c r="E2020" s="16" t="s">
        <v>1828</v>
      </c>
      <c r="F2020" s="14">
        <v>1011</v>
      </c>
      <c r="G2020" s="17">
        <v>37940</v>
      </c>
      <c r="H2020" s="29">
        <v>49050829</v>
      </c>
      <c r="I2020" s="29">
        <v>0</v>
      </c>
      <c r="J2020" s="29">
        <v>0</v>
      </c>
      <c r="K2020" s="29">
        <v>0</v>
      </c>
      <c r="L2020" s="29">
        <f t="shared" si="127"/>
        <v>49050829</v>
      </c>
      <c r="M2020" s="29">
        <v>-34012696</v>
      </c>
      <c r="N2020" s="29">
        <v>-1651237</v>
      </c>
      <c r="O2020" s="29">
        <v>0</v>
      </c>
      <c r="P2020" s="29">
        <f t="shared" si="124"/>
        <v>-35663933</v>
      </c>
      <c r="Q2020" s="29">
        <f t="shared" si="125"/>
        <v>15038133</v>
      </c>
      <c r="R2020" s="29">
        <f t="shared" si="126"/>
        <v>13386896</v>
      </c>
      <c r="S2020" s="15" t="s">
        <v>1736</v>
      </c>
      <c r="T2020" s="15">
        <v>100201</v>
      </c>
      <c r="U2020" s="15" t="s">
        <v>75</v>
      </c>
      <c r="V2020" s="15">
        <v>47030001</v>
      </c>
      <c r="W2020" s="15" t="s">
        <v>71</v>
      </c>
    </row>
    <row r="2021" spans="2:24" hidden="1" x14ac:dyDescent="0.25">
      <c r="B2021" s="14">
        <v>30000914</v>
      </c>
      <c r="C2021" s="14">
        <v>0</v>
      </c>
      <c r="D2021" s="15">
        <v>21030011</v>
      </c>
      <c r="E2021" s="16" t="s">
        <v>1829</v>
      </c>
      <c r="F2021" s="14">
        <v>1021</v>
      </c>
      <c r="G2021" s="17">
        <v>38383</v>
      </c>
      <c r="H2021" s="29">
        <v>61281261</v>
      </c>
      <c r="I2021" s="29">
        <v>0</v>
      </c>
      <c r="J2021" s="29">
        <v>0</v>
      </c>
      <c r="K2021" s="29">
        <v>0</v>
      </c>
      <c r="L2021" s="29">
        <f t="shared" si="127"/>
        <v>61281261</v>
      </c>
      <c r="M2021" s="29">
        <v>-40204333</v>
      </c>
      <c r="N2021" s="29">
        <v>-2038665</v>
      </c>
      <c r="O2021" s="29">
        <v>0</v>
      </c>
      <c r="P2021" s="29">
        <f t="shared" si="124"/>
        <v>-42242998</v>
      </c>
      <c r="Q2021" s="29">
        <f t="shared" si="125"/>
        <v>21076928</v>
      </c>
      <c r="R2021" s="29">
        <f t="shared" si="126"/>
        <v>19038263</v>
      </c>
      <c r="S2021" s="15" t="s">
        <v>1736</v>
      </c>
      <c r="T2021" s="15">
        <v>100301</v>
      </c>
      <c r="U2021" s="15" t="s">
        <v>32</v>
      </c>
      <c r="V2021" s="15">
        <v>47030001</v>
      </c>
      <c r="W2021" s="15" t="s">
        <v>33</v>
      </c>
    </row>
    <row r="2022" spans="2:24" hidden="1" x14ac:dyDescent="0.25">
      <c r="B2022" s="14">
        <v>30000917</v>
      </c>
      <c r="C2022" s="14">
        <v>0</v>
      </c>
      <c r="D2022" s="15">
        <v>21030011</v>
      </c>
      <c r="E2022" s="16" t="s">
        <v>1830</v>
      </c>
      <c r="F2022" s="14">
        <v>1043</v>
      </c>
      <c r="G2022" s="17">
        <v>39538</v>
      </c>
      <c r="H2022" s="29">
        <v>47346402</v>
      </c>
      <c r="I2022" s="29">
        <v>0</v>
      </c>
      <c r="J2022" s="29">
        <v>0</v>
      </c>
      <c r="K2022" s="29">
        <v>0</v>
      </c>
      <c r="L2022" s="29">
        <f t="shared" si="127"/>
        <v>47346402</v>
      </c>
      <c r="M2022" s="29">
        <v>-25090570</v>
      </c>
      <c r="N2022" s="29">
        <v>-1657754</v>
      </c>
      <c r="O2022" s="29">
        <v>0</v>
      </c>
      <c r="P2022" s="29">
        <f t="shared" si="124"/>
        <v>-26748324</v>
      </c>
      <c r="Q2022" s="29">
        <f t="shared" si="125"/>
        <v>22255832</v>
      </c>
      <c r="R2022" s="29">
        <f t="shared" si="126"/>
        <v>20598078</v>
      </c>
      <c r="S2022" s="15" t="s">
        <v>1736</v>
      </c>
      <c r="T2022" s="15">
        <v>100503</v>
      </c>
      <c r="U2022" s="15" t="s">
        <v>185</v>
      </c>
      <c r="V2022" s="15">
        <v>47030001</v>
      </c>
      <c r="W2022" s="15" t="s">
        <v>28</v>
      </c>
    </row>
    <row r="2023" spans="2:24" hidden="1" x14ac:dyDescent="0.25">
      <c r="B2023" s="14">
        <v>30000918</v>
      </c>
      <c r="C2023" s="14">
        <v>0</v>
      </c>
      <c r="D2023" s="15">
        <v>21030011</v>
      </c>
      <c r="E2023" s="16" t="s">
        <v>1831</v>
      </c>
      <c r="F2023" s="14">
        <v>1021</v>
      </c>
      <c r="G2023" s="17">
        <v>38383</v>
      </c>
      <c r="H2023" s="29">
        <v>56834399</v>
      </c>
      <c r="I2023" s="29">
        <v>0</v>
      </c>
      <c r="J2023" s="29">
        <v>0</v>
      </c>
      <c r="K2023" s="29">
        <v>0</v>
      </c>
      <c r="L2023" s="29">
        <f t="shared" si="127"/>
        <v>56834399</v>
      </c>
      <c r="M2023" s="29">
        <v>-37197291</v>
      </c>
      <c r="N2023" s="29">
        <v>-1900873</v>
      </c>
      <c r="O2023" s="29">
        <v>0</v>
      </c>
      <c r="P2023" s="29">
        <f t="shared" si="124"/>
        <v>-39098164</v>
      </c>
      <c r="Q2023" s="29">
        <f t="shared" si="125"/>
        <v>19637108</v>
      </c>
      <c r="R2023" s="29">
        <f t="shared" si="126"/>
        <v>17736235</v>
      </c>
      <c r="S2023" s="15" t="s">
        <v>1736</v>
      </c>
      <c r="T2023" s="15">
        <v>100301</v>
      </c>
      <c r="U2023" s="15" t="s">
        <v>32</v>
      </c>
      <c r="V2023" s="15">
        <v>47030001</v>
      </c>
      <c r="W2023" s="15" t="s">
        <v>33</v>
      </c>
    </row>
    <row r="2024" spans="2:24" hidden="1" x14ac:dyDescent="0.25">
      <c r="B2024" s="14">
        <v>30000920</v>
      </c>
      <c r="C2024" s="14">
        <v>0</v>
      </c>
      <c r="D2024" s="15">
        <v>21030011</v>
      </c>
      <c r="E2024" s="16" t="s">
        <v>1832</v>
      </c>
      <c r="F2024" s="14">
        <v>1031</v>
      </c>
      <c r="G2024" s="17">
        <v>38686</v>
      </c>
      <c r="H2024" s="29">
        <v>58879112</v>
      </c>
      <c r="I2024" s="29">
        <v>0</v>
      </c>
      <c r="J2024" s="29">
        <v>0</v>
      </c>
      <c r="K2024" s="29">
        <v>0</v>
      </c>
      <c r="L2024" s="29">
        <f t="shared" si="127"/>
        <v>58879112</v>
      </c>
      <c r="M2024" s="29">
        <v>-36801484</v>
      </c>
      <c r="N2024" s="29">
        <v>-1979532</v>
      </c>
      <c r="O2024" s="29">
        <v>0</v>
      </c>
      <c r="P2024" s="29">
        <f t="shared" si="124"/>
        <v>-38781016</v>
      </c>
      <c r="Q2024" s="29">
        <f t="shared" si="125"/>
        <v>22077628</v>
      </c>
      <c r="R2024" s="29">
        <f t="shared" si="126"/>
        <v>20098096</v>
      </c>
      <c r="S2024" s="15" t="s">
        <v>1736</v>
      </c>
      <c r="T2024" s="15">
        <v>100401</v>
      </c>
      <c r="U2024" s="15" t="s">
        <v>97</v>
      </c>
      <c r="V2024" s="15">
        <v>47030001</v>
      </c>
      <c r="W2024" s="15" t="s">
        <v>98</v>
      </c>
    </row>
    <row r="2025" spans="2:24" hidden="1" x14ac:dyDescent="0.25">
      <c r="B2025" s="14">
        <v>30000921</v>
      </c>
      <c r="C2025" s="14">
        <v>0</v>
      </c>
      <c r="D2025" s="15">
        <v>21030011</v>
      </c>
      <c r="E2025" s="16" t="s">
        <v>1833</v>
      </c>
      <c r="F2025" s="14">
        <v>1031</v>
      </c>
      <c r="G2025" s="17">
        <v>38686</v>
      </c>
      <c r="H2025" s="29">
        <v>37515857</v>
      </c>
      <c r="I2025" s="29">
        <v>0</v>
      </c>
      <c r="J2025" s="29">
        <v>0</v>
      </c>
      <c r="K2025" s="29">
        <v>0</v>
      </c>
      <c r="L2025" s="29">
        <f t="shared" si="127"/>
        <v>37515857</v>
      </c>
      <c r="M2025" s="29">
        <v>-22831403</v>
      </c>
      <c r="N2025" s="29">
        <v>-1325159</v>
      </c>
      <c r="O2025" s="29">
        <v>0</v>
      </c>
      <c r="P2025" s="29">
        <f t="shared" si="124"/>
        <v>-24156562</v>
      </c>
      <c r="Q2025" s="29">
        <f t="shared" si="125"/>
        <v>14684454</v>
      </c>
      <c r="R2025" s="29">
        <f t="shared" si="126"/>
        <v>13359295</v>
      </c>
      <c r="S2025" s="15" t="s">
        <v>1736</v>
      </c>
      <c r="T2025" s="15">
        <v>100401</v>
      </c>
      <c r="U2025" s="15" t="s">
        <v>97</v>
      </c>
      <c r="V2025" s="15">
        <v>47030001</v>
      </c>
      <c r="W2025" s="15" t="s">
        <v>98</v>
      </c>
    </row>
    <row r="2026" spans="2:24" hidden="1" x14ac:dyDescent="0.25">
      <c r="B2026" s="14">
        <v>30000922</v>
      </c>
      <c r="C2026" s="14">
        <v>0</v>
      </c>
      <c r="D2026" s="15">
        <v>21030011</v>
      </c>
      <c r="E2026" s="16" t="s">
        <v>1834</v>
      </c>
      <c r="F2026" s="14">
        <v>1031</v>
      </c>
      <c r="G2026" s="17">
        <v>38686</v>
      </c>
      <c r="H2026" s="29">
        <v>37086885</v>
      </c>
      <c r="I2026" s="29">
        <v>0</v>
      </c>
      <c r="J2026" s="29">
        <v>0</v>
      </c>
      <c r="K2026" s="29">
        <v>0</v>
      </c>
      <c r="L2026" s="29">
        <f t="shared" si="127"/>
        <v>37086885</v>
      </c>
      <c r="M2026" s="29">
        <v>-22570341</v>
      </c>
      <c r="N2026" s="29">
        <v>-1310007</v>
      </c>
      <c r="O2026" s="29">
        <v>0</v>
      </c>
      <c r="P2026" s="29">
        <f t="shared" si="124"/>
        <v>-23880348</v>
      </c>
      <c r="Q2026" s="29">
        <f t="shared" si="125"/>
        <v>14516544</v>
      </c>
      <c r="R2026" s="29">
        <f t="shared" si="126"/>
        <v>13206537</v>
      </c>
      <c r="S2026" s="15" t="s">
        <v>1736</v>
      </c>
      <c r="T2026" s="15">
        <v>100401</v>
      </c>
      <c r="U2026" s="15" t="s">
        <v>97</v>
      </c>
      <c r="V2026" s="15">
        <v>47030001</v>
      </c>
      <c r="W2026" s="15" t="s">
        <v>98</v>
      </c>
    </row>
    <row r="2027" spans="2:24" hidden="1" x14ac:dyDescent="0.25">
      <c r="B2027" s="14">
        <v>30000923</v>
      </c>
      <c r="C2027" s="14">
        <v>0</v>
      </c>
      <c r="D2027" s="15">
        <v>21030011</v>
      </c>
      <c r="E2027" s="16" t="s">
        <v>1835</v>
      </c>
      <c r="F2027" s="14">
        <v>1051</v>
      </c>
      <c r="G2027" s="17">
        <v>38687</v>
      </c>
      <c r="H2027" s="29">
        <v>52273296</v>
      </c>
      <c r="I2027" s="29">
        <v>0</v>
      </c>
      <c r="J2027" s="29">
        <v>0</v>
      </c>
      <c r="K2027" s="29">
        <v>0</v>
      </c>
      <c r="L2027" s="29">
        <f t="shared" si="127"/>
        <v>52273296</v>
      </c>
      <c r="M2027" s="29">
        <v>-32506798</v>
      </c>
      <c r="N2027" s="29">
        <v>-1774096</v>
      </c>
      <c r="O2027" s="29">
        <v>0</v>
      </c>
      <c r="P2027" s="29">
        <f t="shared" si="124"/>
        <v>-34280894</v>
      </c>
      <c r="Q2027" s="29">
        <f t="shared" si="125"/>
        <v>19766498</v>
      </c>
      <c r="R2027" s="29">
        <f t="shared" si="126"/>
        <v>17992402</v>
      </c>
      <c r="S2027" s="15" t="s">
        <v>1736</v>
      </c>
      <c r="T2027" s="15">
        <v>100601</v>
      </c>
      <c r="U2027" s="15" t="s">
        <v>79</v>
      </c>
      <c r="V2027" s="15">
        <v>47030001</v>
      </c>
      <c r="W2027" s="15" t="s">
        <v>80</v>
      </c>
    </row>
    <row r="2028" spans="2:24" hidden="1" x14ac:dyDescent="0.25">
      <c r="B2028" s="14">
        <v>30000924</v>
      </c>
      <c r="C2028" s="14">
        <v>0</v>
      </c>
      <c r="D2028" s="15">
        <v>21030011</v>
      </c>
      <c r="E2028" s="16" t="s">
        <v>1836</v>
      </c>
      <c r="F2028" s="14">
        <v>1003</v>
      </c>
      <c r="G2028" s="17">
        <v>39356</v>
      </c>
      <c r="H2028" s="29">
        <v>27551750</v>
      </c>
      <c r="I2028" s="29">
        <v>0</v>
      </c>
      <c r="J2028" s="29">
        <v>0</v>
      </c>
      <c r="K2028" s="29">
        <v>0</v>
      </c>
      <c r="L2028" s="29">
        <f t="shared" si="127"/>
        <v>27551750</v>
      </c>
      <c r="M2028" s="29">
        <v>-14696389</v>
      </c>
      <c r="N2028" s="29">
        <v>-998186</v>
      </c>
      <c r="O2028" s="29">
        <v>0</v>
      </c>
      <c r="P2028" s="29">
        <f t="shared" si="124"/>
        <v>-15694575</v>
      </c>
      <c r="Q2028" s="29">
        <f t="shared" si="125"/>
        <v>12855361</v>
      </c>
      <c r="R2028" s="29">
        <f t="shared" si="126"/>
        <v>11857175</v>
      </c>
      <c r="S2028" s="15" t="s">
        <v>1736</v>
      </c>
      <c r="T2028" s="15">
        <v>100103</v>
      </c>
      <c r="U2028" s="15" t="s">
        <v>221</v>
      </c>
      <c r="V2028" s="15">
        <v>47030001</v>
      </c>
      <c r="W2028" s="15" t="s">
        <v>85</v>
      </c>
    </row>
    <row r="2029" spans="2:24" hidden="1" x14ac:dyDescent="0.25">
      <c r="B2029" s="14">
        <v>30000925</v>
      </c>
      <c r="C2029" s="14">
        <v>0</v>
      </c>
      <c r="D2029" s="15">
        <v>21030011</v>
      </c>
      <c r="E2029" s="16" t="s">
        <v>1837</v>
      </c>
      <c r="F2029" s="14">
        <v>1051</v>
      </c>
      <c r="G2029" s="17">
        <v>38687</v>
      </c>
      <c r="H2029" s="29">
        <v>37047476</v>
      </c>
      <c r="I2029" s="29">
        <v>0</v>
      </c>
      <c r="J2029" s="29">
        <v>0</v>
      </c>
      <c r="K2029" s="29">
        <v>0</v>
      </c>
      <c r="L2029" s="29">
        <f t="shared" si="127"/>
        <v>37047476</v>
      </c>
      <c r="M2029" s="29">
        <v>-22563115</v>
      </c>
      <c r="N2029" s="29">
        <v>-1306511</v>
      </c>
      <c r="O2029" s="29">
        <v>0</v>
      </c>
      <c r="P2029" s="29">
        <f t="shared" si="124"/>
        <v>-23869626</v>
      </c>
      <c r="Q2029" s="29">
        <f t="shared" si="125"/>
        <v>14484361</v>
      </c>
      <c r="R2029" s="29">
        <f t="shared" si="126"/>
        <v>13177850</v>
      </c>
      <c r="S2029" s="15" t="s">
        <v>1736</v>
      </c>
      <c r="T2029" s="15">
        <v>100601</v>
      </c>
      <c r="U2029" s="15" t="s">
        <v>79</v>
      </c>
      <c r="V2029" s="15">
        <v>47030001</v>
      </c>
      <c r="W2029" s="15" t="s">
        <v>80</v>
      </c>
    </row>
    <row r="2030" spans="2:24" hidden="1" x14ac:dyDescent="0.25">
      <c r="B2030" s="14">
        <v>30000926</v>
      </c>
      <c r="C2030" s="14">
        <v>0</v>
      </c>
      <c r="D2030" s="15">
        <v>21030011</v>
      </c>
      <c r="E2030" s="16" t="s">
        <v>1838</v>
      </c>
      <c r="F2030" s="14">
        <v>1001</v>
      </c>
      <c r="G2030" s="17">
        <v>37937</v>
      </c>
      <c r="H2030" s="29">
        <v>34970391</v>
      </c>
      <c r="I2030" s="29">
        <v>0</v>
      </c>
      <c r="J2030" s="29">
        <v>0</v>
      </c>
      <c r="K2030" s="29">
        <v>0</v>
      </c>
      <c r="L2030" s="29">
        <f t="shared" si="127"/>
        <v>34970391</v>
      </c>
      <c r="M2030" s="29">
        <v>-23869225</v>
      </c>
      <c r="N2030" s="29">
        <v>-1228397</v>
      </c>
      <c r="O2030" s="29">
        <v>0</v>
      </c>
      <c r="P2030" s="29">
        <f t="shared" si="124"/>
        <v>-25097622</v>
      </c>
      <c r="Q2030" s="29">
        <f t="shared" si="125"/>
        <v>11101166</v>
      </c>
      <c r="R2030" s="29">
        <f t="shared" si="126"/>
        <v>9872769</v>
      </c>
      <c r="S2030" s="15" t="s">
        <v>1736</v>
      </c>
      <c r="T2030" s="15">
        <v>100101</v>
      </c>
      <c r="U2030" s="15" t="s">
        <v>89</v>
      </c>
      <c r="V2030" s="15">
        <v>47030001</v>
      </c>
      <c r="W2030" s="15" t="s">
        <v>85</v>
      </c>
    </row>
    <row r="2031" spans="2:24" hidden="1" x14ac:dyDescent="0.25">
      <c r="B2031" s="14">
        <v>30000927</v>
      </c>
      <c r="C2031" s="14">
        <v>0</v>
      </c>
      <c r="D2031" s="15">
        <v>21030011</v>
      </c>
      <c r="E2031" s="16" t="s">
        <v>1839</v>
      </c>
      <c r="F2031" s="14">
        <v>1073</v>
      </c>
      <c r="G2031" s="17">
        <v>39234</v>
      </c>
      <c r="H2031" s="29">
        <v>86650953</v>
      </c>
      <c r="I2031" s="29">
        <v>0</v>
      </c>
      <c r="J2031" s="29">
        <v>0</v>
      </c>
      <c r="K2031" s="29">
        <v>0</v>
      </c>
      <c r="L2031" s="29">
        <f t="shared" si="127"/>
        <v>86650953</v>
      </c>
      <c r="M2031" s="29">
        <v>-49785264</v>
      </c>
      <c r="N2031" s="29">
        <v>-2914011</v>
      </c>
      <c r="O2031" s="29">
        <v>0</v>
      </c>
      <c r="P2031" s="29">
        <f t="shared" si="124"/>
        <v>-52699275</v>
      </c>
      <c r="Q2031" s="29">
        <f t="shared" si="125"/>
        <v>36865689</v>
      </c>
      <c r="R2031" s="29">
        <f t="shared" si="126"/>
        <v>33951678</v>
      </c>
      <c r="S2031" s="15" t="s">
        <v>1736</v>
      </c>
      <c r="T2031" s="15">
        <v>100903</v>
      </c>
      <c r="U2031" s="15" t="s">
        <v>196</v>
      </c>
      <c r="V2031" s="15">
        <v>47030001</v>
      </c>
      <c r="W2031" s="15" t="s">
        <v>58</v>
      </c>
    </row>
    <row r="2032" spans="2:24" hidden="1" x14ac:dyDescent="0.25">
      <c r="B2032" s="14">
        <v>30000928</v>
      </c>
      <c r="C2032" s="14">
        <v>0</v>
      </c>
      <c r="D2032" s="15">
        <v>21030011</v>
      </c>
      <c r="E2032" s="16" t="s">
        <v>1840</v>
      </c>
      <c r="F2032" s="14">
        <v>1002</v>
      </c>
      <c r="G2032" s="17">
        <v>38898</v>
      </c>
      <c r="H2032" s="29">
        <v>101497734</v>
      </c>
      <c r="I2032" s="29">
        <v>0</v>
      </c>
      <c r="J2032" s="29">
        <v>0</v>
      </c>
      <c r="K2032" s="29">
        <v>0</v>
      </c>
      <c r="L2032" s="29">
        <f t="shared" si="127"/>
        <v>101497734</v>
      </c>
      <c r="M2032" s="29">
        <v>-62393631</v>
      </c>
      <c r="N2032" s="29">
        <v>-3321033</v>
      </c>
      <c r="O2032" s="29">
        <v>0</v>
      </c>
      <c r="P2032" s="29">
        <f t="shared" si="124"/>
        <v>-65714664</v>
      </c>
      <c r="Q2032" s="29">
        <f t="shared" si="125"/>
        <v>39104103</v>
      </c>
      <c r="R2032" s="29">
        <f t="shared" si="126"/>
        <v>35783070</v>
      </c>
      <c r="S2032" s="15" t="s">
        <v>1736</v>
      </c>
      <c r="T2032" s="15">
        <v>100102</v>
      </c>
      <c r="U2032" s="15" t="s">
        <v>84</v>
      </c>
      <c r="V2032" s="15">
        <v>47030001</v>
      </c>
      <c r="W2032" s="15" t="s">
        <v>85</v>
      </c>
    </row>
    <row r="2033" spans="2:23" hidden="1" x14ac:dyDescent="0.25">
      <c r="B2033" s="14">
        <v>30000930</v>
      </c>
      <c r="C2033" s="14">
        <v>0</v>
      </c>
      <c r="D2033" s="15">
        <v>21030011</v>
      </c>
      <c r="E2033" s="16" t="s">
        <v>1841</v>
      </c>
      <c r="F2033" s="14">
        <v>1031</v>
      </c>
      <c r="G2033" s="17">
        <v>38686</v>
      </c>
      <c r="H2033" s="29">
        <v>54009239</v>
      </c>
      <c r="I2033" s="29">
        <v>0</v>
      </c>
      <c r="J2033" s="29">
        <v>0</v>
      </c>
      <c r="K2033" s="29">
        <v>0</v>
      </c>
      <c r="L2033" s="29">
        <f t="shared" si="127"/>
        <v>54009239</v>
      </c>
      <c r="M2033" s="29">
        <v>-33757644</v>
      </c>
      <c r="N2033" s="29">
        <v>-1815806</v>
      </c>
      <c r="O2033" s="29">
        <v>0</v>
      </c>
      <c r="P2033" s="29">
        <f t="shared" si="124"/>
        <v>-35573450</v>
      </c>
      <c r="Q2033" s="29">
        <f t="shared" si="125"/>
        <v>20251595</v>
      </c>
      <c r="R2033" s="29">
        <f t="shared" si="126"/>
        <v>18435789</v>
      </c>
      <c r="S2033" s="15" t="s">
        <v>1736</v>
      </c>
      <c r="T2033" s="15">
        <v>100401</v>
      </c>
      <c r="U2033" s="15" t="s">
        <v>97</v>
      </c>
      <c r="V2033" s="15">
        <v>47030001</v>
      </c>
      <c r="W2033" s="15" t="s">
        <v>98</v>
      </c>
    </row>
    <row r="2034" spans="2:23" hidden="1" x14ac:dyDescent="0.25">
      <c r="B2034" s="14">
        <v>30000932</v>
      </c>
      <c r="C2034" s="14">
        <v>0</v>
      </c>
      <c r="D2034" s="15">
        <v>21030011</v>
      </c>
      <c r="E2034" s="16" t="s">
        <v>1842</v>
      </c>
      <c r="F2034" s="14">
        <v>1022</v>
      </c>
      <c r="G2034" s="17">
        <v>38929</v>
      </c>
      <c r="H2034" s="29">
        <v>58293296</v>
      </c>
      <c r="I2034" s="29">
        <v>0</v>
      </c>
      <c r="J2034" s="29">
        <v>0</v>
      </c>
      <c r="K2034" s="29">
        <v>0</v>
      </c>
      <c r="L2034" s="29">
        <f t="shared" si="127"/>
        <v>58293296</v>
      </c>
      <c r="M2034" s="29">
        <v>-35064901</v>
      </c>
      <c r="N2034" s="29">
        <v>-1966192</v>
      </c>
      <c r="O2034" s="29">
        <v>0</v>
      </c>
      <c r="P2034" s="29">
        <f t="shared" si="124"/>
        <v>-37031093</v>
      </c>
      <c r="Q2034" s="29">
        <f t="shared" si="125"/>
        <v>23228395</v>
      </c>
      <c r="R2034" s="29">
        <f t="shared" si="126"/>
        <v>21262203</v>
      </c>
      <c r="S2034" s="15" t="s">
        <v>1736</v>
      </c>
      <c r="T2034" s="15">
        <v>100302</v>
      </c>
      <c r="U2034" s="15" t="s">
        <v>225</v>
      </c>
      <c r="V2034" s="15">
        <v>47030001</v>
      </c>
      <c r="W2034" s="15" t="s">
        <v>33</v>
      </c>
    </row>
    <row r="2035" spans="2:23" hidden="1" x14ac:dyDescent="0.25">
      <c r="B2035" s="14">
        <v>30000933</v>
      </c>
      <c r="C2035" s="14">
        <v>0</v>
      </c>
      <c r="D2035" s="15">
        <v>21030011</v>
      </c>
      <c r="E2035" s="16" t="s">
        <v>1843</v>
      </c>
      <c r="F2035" s="14">
        <v>1073</v>
      </c>
      <c r="G2035" s="17">
        <v>39356</v>
      </c>
      <c r="H2035" s="29">
        <v>73831676</v>
      </c>
      <c r="I2035" s="29">
        <v>0</v>
      </c>
      <c r="J2035" s="29">
        <v>0</v>
      </c>
      <c r="K2035" s="29">
        <v>0</v>
      </c>
      <c r="L2035" s="29">
        <f t="shared" si="127"/>
        <v>73831676</v>
      </c>
      <c r="M2035" s="29">
        <v>-41307316</v>
      </c>
      <c r="N2035" s="29">
        <v>-2507497</v>
      </c>
      <c r="O2035" s="29">
        <v>0</v>
      </c>
      <c r="P2035" s="29">
        <f t="shared" si="124"/>
        <v>-43814813</v>
      </c>
      <c r="Q2035" s="29">
        <f t="shared" si="125"/>
        <v>32524360</v>
      </c>
      <c r="R2035" s="29">
        <f t="shared" si="126"/>
        <v>30016863</v>
      </c>
      <c r="S2035" s="15" t="s">
        <v>1736</v>
      </c>
      <c r="T2035" s="15">
        <v>100903</v>
      </c>
      <c r="U2035" s="15" t="s">
        <v>196</v>
      </c>
      <c r="V2035" s="15">
        <v>47030001</v>
      </c>
      <c r="W2035" s="15" t="s">
        <v>58</v>
      </c>
    </row>
    <row r="2036" spans="2:23" hidden="1" x14ac:dyDescent="0.25">
      <c r="B2036" s="14">
        <v>30000934</v>
      </c>
      <c r="C2036" s="14">
        <v>0</v>
      </c>
      <c r="D2036" s="15">
        <v>21030011</v>
      </c>
      <c r="E2036" s="16" t="s">
        <v>1844</v>
      </c>
      <c r="F2036" s="14">
        <v>1021</v>
      </c>
      <c r="G2036" s="17">
        <v>39082</v>
      </c>
      <c r="H2036" s="29">
        <v>53251026</v>
      </c>
      <c r="I2036" s="29">
        <v>0</v>
      </c>
      <c r="J2036" s="29">
        <v>0</v>
      </c>
      <c r="K2036" s="29">
        <v>0</v>
      </c>
      <c r="L2036" s="29">
        <f t="shared" si="127"/>
        <v>53251026</v>
      </c>
      <c r="M2036" s="29">
        <v>-31072300</v>
      </c>
      <c r="N2036" s="29">
        <v>-1815342</v>
      </c>
      <c r="O2036" s="29">
        <v>0</v>
      </c>
      <c r="P2036" s="29">
        <f t="shared" si="124"/>
        <v>-32887642</v>
      </c>
      <c r="Q2036" s="29">
        <f t="shared" si="125"/>
        <v>22178726</v>
      </c>
      <c r="R2036" s="29">
        <f t="shared" si="126"/>
        <v>20363384</v>
      </c>
      <c r="S2036" s="15" t="s">
        <v>1736</v>
      </c>
      <c r="T2036" s="15">
        <v>100301</v>
      </c>
      <c r="U2036" s="15" t="s">
        <v>32</v>
      </c>
      <c r="V2036" s="15">
        <v>47030001</v>
      </c>
      <c r="W2036" s="15" t="s">
        <v>33</v>
      </c>
    </row>
    <row r="2037" spans="2:23" hidden="1" x14ac:dyDescent="0.25">
      <c r="B2037" s="14">
        <v>30000935</v>
      </c>
      <c r="C2037" s="14">
        <v>0</v>
      </c>
      <c r="D2037" s="15">
        <v>21030011</v>
      </c>
      <c r="E2037" s="16" t="s">
        <v>1845</v>
      </c>
      <c r="F2037" s="14">
        <v>1041</v>
      </c>
      <c r="G2037" s="17">
        <v>38686</v>
      </c>
      <c r="H2037" s="29">
        <v>40486711</v>
      </c>
      <c r="I2037" s="29">
        <v>0</v>
      </c>
      <c r="J2037" s="29">
        <v>0</v>
      </c>
      <c r="K2037" s="29">
        <v>0</v>
      </c>
      <c r="L2037" s="29">
        <f t="shared" si="127"/>
        <v>40486711</v>
      </c>
      <c r="M2037" s="29">
        <v>-24961778</v>
      </c>
      <c r="N2037" s="29">
        <v>-1396746</v>
      </c>
      <c r="O2037" s="29">
        <v>0</v>
      </c>
      <c r="P2037" s="29">
        <f t="shared" si="124"/>
        <v>-26358524</v>
      </c>
      <c r="Q2037" s="29">
        <f t="shared" si="125"/>
        <v>15524933</v>
      </c>
      <c r="R2037" s="29">
        <f t="shared" si="126"/>
        <v>14128187</v>
      </c>
      <c r="S2037" s="15" t="s">
        <v>1736</v>
      </c>
      <c r="T2037" s="15">
        <v>100501</v>
      </c>
      <c r="U2037" s="15" t="s">
        <v>27</v>
      </c>
      <c r="V2037" s="15">
        <v>47030001</v>
      </c>
      <c r="W2037" s="15" t="s">
        <v>28</v>
      </c>
    </row>
    <row r="2038" spans="2:23" hidden="1" x14ac:dyDescent="0.25">
      <c r="B2038" s="14">
        <v>30000936</v>
      </c>
      <c r="C2038" s="14">
        <v>0</v>
      </c>
      <c r="D2038" s="15">
        <v>21030011</v>
      </c>
      <c r="E2038" s="16" t="s">
        <v>1846</v>
      </c>
      <c r="F2038" s="14">
        <v>1081</v>
      </c>
      <c r="G2038" s="17">
        <v>39478</v>
      </c>
      <c r="H2038" s="29">
        <v>79782194</v>
      </c>
      <c r="I2038" s="29">
        <v>0</v>
      </c>
      <c r="J2038" s="29">
        <v>0</v>
      </c>
      <c r="K2038" s="29">
        <v>0</v>
      </c>
      <c r="L2038" s="29">
        <f t="shared" si="127"/>
        <v>79782194</v>
      </c>
      <c r="M2038" s="29">
        <v>-43644663</v>
      </c>
      <c r="N2038" s="29">
        <v>-2716873</v>
      </c>
      <c r="O2038" s="29">
        <v>0</v>
      </c>
      <c r="P2038" s="29">
        <f t="shared" si="124"/>
        <v>-46361536</v>
      </c>
      <c r="Q2038" s="29">
        <f t="shared" si="125"/>
        <v>36137531</v>
      </c>
      <c r="R2038" s="29">
        <f t="shared" si="126"/>
        <v>33420658</v>
      </c>
      <c r="S2038" s="15" t="s">
        <v>1736</v>
      </c>
      <c r="T2038" s="15">
        <v>101001</v>
      </c>
      <c r="U2038" s="15" t="s">
        <v>37</v>
      </c>
      <c r="V2038" s="15">
        <v>47030001</v>
      </c>
      <c r="W2038" s="15" t="s">
        <v>38</v>
      </c>
    </row>
    <row r="2039" spans="2:23" hidden="1" x14ac:dyDescent="0.25">
      <c r="B2039" s="14">
        <v>30000937</v>
      </c>
      <c r="C2039" s="14">
        <v>0</v>
      </c>
      <c r="D2039" s="15">
        <v>21030011</v>
      </c>
      <c r="E2039" s="16" t="s">
        <v>1847</v>
      </c>
      <c r="F2039" s="14">
        <v>1001</v>
      </c>
      <c r="G2039" s="17">
        <v>37937</v>
      </c>
      <c r="H2039" s="29">
        <v>31669177</v>
      </c>
      <c r="I2039" s="29">
        <v>0</v>
      </c>
      <c r="J2039" s="29">
        <v>0</v>
      </c>
      <c r="K2039" s="29">
        <v>0</v>
      </c>
      <c r="L2039" s="29">
        <f t="shared" si="127"/>
        <v>31669177</v>
      </c>
      <c r="M2039" s="29">
        <v>-21615964</v>
      </c>
      <c r="N2039" s="29">
        <v>-1112436</v>
      </c>
      <c r="O2039" s="29">
        <v>0</v>
      </c>
      <c r="P2039" s="29">
        <f t="shared" si="124"/>
        <v>-22728400</v>
      </c>
      <c r="Q2039" s="29">
        <f t="shared" si="125"/>
        <v>10053213</v>
      </c>
      <c r="R2039" s="29">
        <f t="shared" si="126"/>
        <v>8940777</v>
      </c>
      <c r="S2039" s="15" t="s">
        <v>1736</v>
      </c>
      <c r="T2039" s="15">
        <v>100101</v>
      </c>
      <c r="U2039" s="15" t="s">
        <v>89</v>
      </c>
      <c r="V2039" s="15">
        <v>47030001</v>
      </c>
      <c r="W2039" s="15" t="s">
        <v>85</v>
      </c>
    </row>
    <row r="2040" spans="2:23" hidden="1" x14ac:dyDescent="0.25">
      <c r="B2040" s="14">
        <v>30000938</v>
      </c>
      <c r="C2040" s="14">
        <v>0</v>
      </c>
      <c r="D2040" s="15">
        <v>21030011</v>
      </c>
      <c r="E2040" s="16" t="s">
        <v>1848</v>
      </c>
      <c r="F2040" s="14">
        <v>1002</v>
      </c>
      <c r="G2040" s="17">
        <v>38138</v>
      </c>
      <c r="H2040" s="29">
        <v>37313987</v>
      </c>
      <c r="I2040" s="29">
        <v>0</v>
      </c>
      <c r="J2040" s="29">
        <v>0</v>
      </c>
      <c r="K2040" s="29">
        <v>0</v>
      </c>
      <c r="L2040" s="29">
        <f t="shared" si="127"/>
        <v>37313987</v>
      </c>
      <c r="M2040" s="29">
        <v>-25698344</v>
      </c>
      <c r="N2040" s="29">
        <v>-1194205</v>
      </c>
      <c r="O2040" s="29">
        <v>0</v>
      </c>
      <c r="P2040" s="29">
        <f t="shared" si="124"/>
        <v>-26892549</v>
      </c>
      <c r="Q2040" s="29">
        <f t="shared" si="125"/>
        <v>11615643</v>
      </c>
      <c r="R2040" s="29">
        <f t="shared" si="126"/>
        <v>10421438</v>
      </c>
      <c r="S2040" s="15" t="s">
        <v>1736</v>
      </c>
      <c r="T2040" s="15">
        <v>100102</v>
      </c>
      <c r="U2040" s="15" t="s">
        <v>84</v>
      </c>
      <c r="V2040" s="15">
        <v>47030001</v>
      </c>
      <c r="W2040" s="15" t="s">
        <v>85</v>
      </c>
    </row>
    <row r="2041" spans="2:23" hidden="1" x14ac:dyDescent="0.25">
      <c r="B2041" s="14">
        <v>30000939</v>
      </c>
      <c r="C2041" s="14">
        <v>0</v>
      </c>
      <c r="D2041" s="15">
        <v>21030011</v>
      </c>
      <c r="E2041" s="16" t="s">
        <v>1849</v>
      </c>
      <c r="F2041" s="14">
        <v>1001</v>
      </c>
      <c r="G2041" s="17">
        <v>38252</v>
      </c>
      <c r="H2041" s="29">
        <v>34681994</v>
      </c>
      <c r="I2041" s="29">
        <v>0</v>
      </c>
      <c r="J2041" s="29">
        <v>0</v>
      </c>
      <c r="K2041" s="29">
        <v>0</v>
      </c>
      <c r="L2041" s="29">
        <f t="shared" si="127"/>
        <v>34681994</v>
      </c>
      <c r="M2041" s="29">
        <v>-22733501</v>
      </c>
      <c r="N2041" s="29">
        <v>-1204995</v>
      </c>
      <c r="O2041" s="29">
        <v>0</v>
      </c>
      <c r="P2041" s="29">
        <f t="shared" si="124"/>
        <v>-23938496</v>
      </c>
      <c r="Q2041" s="29">
        <f t="shared" si="125"/>
        <v>11948493</v>
      </c>
      <c r="R2041" s="29">
        <f t="shared" si="126"/>
        <v>10743498</v>
      </c>
      <c r="S2041" s="15" t="s">
        <v>1736</v>
      </c>
      <c r="T2041" s="15">
        <v>100101</v>
      </c>
      <c r="U2041" s="15" t="s">
        <v>89</v>
      </c>
      <c r="V2041" s="15">
        <v>47030001</v>
      </c>
      <c r="W2041" s="15" t="s">
        <v>85</v>
      </c>
    </row>
    <row r="2042" spans="2:23" hidden="1" x14ac:dyDescent="0.25">
      <c r="B2042" s="14">
        <v>30000942</v>
      </c>
      <c r="C2042" s="14">
        <v>0</v>
      </c>
      <c r="D2042" s="15">
        <v>21030011</v>
      </c>
      <c r="E2042" s="16" t="s">
        <v>1850</v>
      </c>
      <c r="F2042" s="14">
        <v>1001</v>
      </c>
      <c r="G2042" s="17">
        <v>39108</v>
      </c>
      <c r="H2042" s="29">
        <v>26972883</v>
      </c>
      <c r="I2042" s="29">
        <v>0</v>
      </c>
      <c r="J2042" s="29">
        <v>0</v>
      </c>
      <c r="K2042" s="29">
        <v>0</v>
      </c>
      <c r="L2042" s="29">
        <f t="shared" si="127"/>
        <v>26972883</v>
      </c>
      <c r="M2042" s="29">
        <v>-15157277</v>
      </c>
      <c r="N2042" s="29">
        <v>-967200</v>
      </c>
      <c r="O2042" s="29">
        <v>0</v>
      </c>
      <c r="P2042" s="29">
        <f t="shared" si="124"/>
        <v>-16124477</v>
      </c>
      <c r="Q2042" s="29">
        <f t="shared" si="125"/>
        <v>11815606</v>
      </c>
      <c r="R2042" s="29">
        <f t="shared" si="126"/>
        <v>10848406</v>
      </c>
      <c r="S2042" s="15" t="s">
        <v>1736</v>
      </c>
      <c r="T2042" s="15">
        <v>100101</v>
      </c>
      <c r="U2042" s="15" t="s">
        <v>89</v>
      </c>
      <c r="V2042" s="15">
        <v>47030001</v>
      </c>
      <c r="W2042" s="15" t="s">
        <v>85</v>
      </c>
    </row>
    <row r="2043" spans="2:23" hidden="1" x14ac:dyDescent="0.25">
      <c r="B2043" s="14">
        <v>30000943</v>
      </c>
      <c r="C2043" s="14">
        <v>0</v>
      </c>
      <c r="D2043" s="15">
        <v>21030011</v>
      </c>
      <c r="E2043" s="16" t="s">
        <v>1851</v>
      </c>
      <c r="F2043" s="14">
        <v>1051</v>
      </c>
      <c r="G2043" s="17">
        <v>38687</v>
      </c>
      <c r="H2043" s="29">
        <v>43539027</v>
      </c>
      <c r="I2043" s="29">
        <v>0</v>
      </c>
      <c r="J2043" s="29">
        <v>0</v>
      </c>
      <c r="K2043" s="29">
        <v>0</v>
      </c>
      <c r="L2043" s="29">
        <f t="shared" si="127"/>
        <v>43539027</v>
      </c>
      <c r="M2043" s="29">
        <v>-27075286</v>
      </c>
      <c r="N2043" s="29">
        <v>-1477665</v>
      </c>
      <c r="O2043" s="29">
        <v>0</v>
      </c>
      <c r="P2043" s="29">
        <f t="shared" si="124"/>
        <v>-28552951</v>
      </c>
      <c r="Q2043" s="29">
        <f t="shared" si="125"/>
        <v>16463741</v>
      </c>
      <c r="R2043" s="29">
        <f t="shared" si="126"/>
        <v>14986076</v>
      </c>
      <c r="S2043" s="15" t="s">
        <v>1736</v>
      </c>
      <c r="T2043" s="15">
        <v>100601</v>
      </c>
      <c r="U2043" s="15" t="s">
        <v>79</v>
      </c>
      <c r="V2043" s="15">
        <v>47030001</v>
      </c>
      <c r="W2043" s="15" t="s">
        <v>80</v>
      </c>
    </row>
    <row r="2044" spans="2:23" hidden="1" x14ac:dyDescent="0.25">
      <c r="B2044" s="14">
        <v>30000944</v>
      </c>
      <c r="C2044" s="14">
        <v>0</v>
      </c>
      <c r="D2044" s="15">
        <v>21030011</v>
      </c>
      <c r="E2044" s="16" t="s">
        <v>1852</v>
      </c>
      <c r="F2044" s="14">
        <v>1021</v>
      </c>
      <c r="G2044" s="17">
        <v>38383</v>
      </c>
      <c r="H2044" s="29">
        <v>46456898</v>
      </c>
      <c r="I2044" s="29">
        <v>0</v>
      </c>
      <c r="J2044" s="29">
        <v>0</v>
      </c>
      <c r="K2044" s="29">
        <v>0</v>
      </c>
      <c r="L2044" s="29">
        <f t="shared" si="127"/>
        <v>46456898</v>
      </c>
      <c r="M2044" s="29">
        <v>-30478627</v>
      </c>
      <c r="N2044" s="29">
        <v>-1545498</v>
      </c>
      <c r="O2044" s="29">
        <v>0</v>
      </c>
      <c r="P2044" s="29">
        <f t="shared" si="124"/>
        <v>-32024125</v>
      </c>
      <c r="Q2044" s="29">
        <f t="shared" si="125"/>
        <v>15978271</v>
      </c>
      <c r="R2044" s="29">
        <f t="shared" si="126"/>
        <v>14432773</v>
      </c>
      <c r="S2044" s="15" t="s">
        <v>1736</v>
      </c>
      <c r="T2044" s="15">
        <v>100301</v>
      </c>
      <c r="U2044" s="15" t="s">
        <v>32</v>
      </c>
      <c r="V2044" s="15">
        <v>47030001</v>
      </c>
      <c r="W2044" s="15" t="s">
        <v>33</v>
      </c>
    </row>
    <row r="2045" spans="2:23" hidden="1" x14ac:dyDescent="0.25">
      <c r="B2045" s="14">
        <v>30000945</v>
      </c>
      <c r="C2045" s="14">
        <v>0</v>
      </c>
      <c r="D2045" s="15">
        <v>21030011</v>
      </c>
      <c r="E2045" s="16" t="s">
        <v>1853</v>
      </c>
      <c r="F2045" s="14">
        <v>1001</v>
      </c>
      <c r="G2045" s="17">
        <v>39108</v>
      </c>
      <c r="H2045" s="29">
        <v>26835645</v>
      </c>
      <c r="I2045" s="29">
        <v>0</v>
      </c>
      <c r="J2045" s="29">
        <v>0</v>
      </c>
      <c r="K2045" s="29">
        <v>0</v>
      </c>
      <c r="L2045" s="29">
        <f t="shared" si="127"/>
        <v>26835645</v>
      </c>
      <c r="M2045" s="29">
        <v>-15080158</v>
      </c>
      <c r="N2045" s="29">
        <v>-962279</v>
      </c>
      <c r="O2045" s="29">
        <v>0</v>
      </c>
      <c r="P2045" s="29">
        <f t="shared" si="124"/>
        <v>-16042437</v>
      </c>
      <c r="Q2045" s="29">
        <f t="shared" si="125"/>
        <v>11755487</v>
      </c>
      <c r="R2045" s="29">
        <f t="shared" si="126"/>
        <v>10793208</v>
      </c>
      <c r="S2045" s="15" t="s">
        <v>1736</v>
      </c>
      <c r="T2045" s="15">
        <v>100101</v>
      </c>
      <c r="U2045" s="15" t="s">
        <v>89</v>
      </c>
      <c r="V2045" s="15">
        <v>47030001</v>
      </c>
      <c r="W2045" s="15" t="s">
        <v>85</v>
      </c>
    </row>
    <row r="2046" spans="2:23" hidden="1" x14ac:dyDescent="0.25">
      <c r="B2046" s="14">
        <v>30000946</v>
      </c>
      <c r="C2046" s="14">
        <v>0</v>
      </c>
      <c r="D2046" s="15">
        <v>21030011</v>
      </c>
      <c r="E2046" s="16" t="s">
        <v>1854</v>
      </c>
      <c r="F2046" s="14">
        <v>1011</v>
      </c>
      <c r="G2046" s="17">
        <v>38898</v>
      </c>
      <c r="H2046" s="29">
        <v>38108242</v>
      </c>
      <c r="I2046" s="29">
        <v>0</v>
      </c>
      <c r="J2046" s="29">
        <v>0</v>
      </c>
      <c r="K2046" s="29">
        <v>0</v>
      </c>
      <c r="L2046" s="29">
        <f t="shared" si="127"/>
        <v>38108242</v>
      </c>
      <c r="M2046" s="29">
        <v>-22704431</v>
      </c>
      <c r="N2046" s="29">
        <v>-1317357</v>
      </c>
      <c r="O2046" s="29">
        <v>0</v>
      </c>
      <c r="P2046" s="29">
        <f t="shared" si="124"/>
        <v>-24021788</v>
      </c>
      <c r="Q2046" s="29">
        <f t="shared" si="125"/>
        <v>15403811</v>
      </c>
      <c r="R2046" s="29">
        <f t="shared" si="126"/>
        <v>14086454</v>
      </c>
      <c r="S2046" s="15" t="s">
        <v>1736</v>
      </c>
      <c r="T2046" s="15">
        <v>100201</v>
      </c>
      <c r="U2046" s="15" t="s">
        <v>75</v>
      </c>
      <c r="V2046" s="15">
        <v>47030001</v>
      </c>
      <c r="W2046" s="15" t="s">
        <v>71</v>
      </c>
    </row>
    <row r="2047" spans="2:23" hidden="1" x14ac:dyDescent="0.25">
      <c r="B2047" s="14">
        <v>30000947</v>
      </c>
      <c r="C2047" s="14">
        <v>0</v>
      </c>
      <c r="D2047" s="15">
        <v>21030011</v>
      </c>
      <c r="E2047" s="16" t="s">
        <v>1855</v>
      </c>
      <c r="F2047" s="14">
        <v>1021</v>
      </c>
      <c r="G2047" s="17">
        <v>38383</v>
      </c>
      <c r="H2047" s="29">
        <v>46146418</v>
      </c>
      <c r="I2047" s="29">
        <v>0</v>
      </c>
      <c r="J2047" s="29">
        <v>0</v>
      </c>
      <c r="K2047" s="29">
        <v>0</v>
      </c>
      <c r="L2047" s="29">
        <f t="shared" si="127"/>
        <v>46146418</v>
      </c>
      <c r="M2047" s="29">
        <v>-30274932</v>
      </c>
      <c r="N2047" s="29">
        <v>-1535169</v>
      </c>
      <c r="O2047" s="29">
        <v>0</v>
      </c>
      <c r="P2047" s="29">
        <f t="shared" si="124"/>
        <v>-31810101</v>
      </c>
      <c r="Q2047" s="29">
        <f t="shared" si="125"/>
        <v>15871486</v>
      </c>
      <c r="R2047" s="29">
        <f t="shared" si="126"/>
        <v>14336317</v>
      </c>
      <c r="S2047" s="15" t="s">
        <v>1736</v>
      </c>
      <c r="T2047" s="15">
        <v>100301</v>
      </c>
      <c r="U2047" s="15" t="s">
        <v>32</v>
      </c>
      <c r="V2047" s="15">
        <v>47030001</v>
      </c>
      <c r="W2047" s="15" t="s">
        <v>33</v>
      </c>
    </row>
    <row r="2048" spans="2:23" hidden="1" x14ac:dyDescent="0.25">
      <c r="B2048" s="14">
        <v>30000948</v>
      </c>
      <c r="C2048" s="14">
        <v>0</v>
      </c>
      <c r="D2048" s="15">
        <v>21030011</v>
      </c>
      <c r="E2048" s="16" t="s">
        <v>1856</v>
      </c>
      <c r="F2048" s="14">
        <v>1041</v>
      </c>
      <c r="G2048" s="17">
        <v>38686</v>
      </c>
      <c r="H2048" s="29">
        <v>28531992</v>
      </c>
      <c r="I2048" s="29">
        <v>0</v>
      </c>
      <c r="J2048" s="29">
        <v>0</v>
      </c>
      <c r="K2048" s="29">
        <v>0</v>
      </c>
      <c r="L2048" s="29">
        <f t="shared" si="127"/>
        <v>28531992</v>
      </c>
      <c r="M2048" s="29">
        <v>-17292590</v>
      </c>
      <c r="N2048" s="29">
        <v>-1015213</v>
      </c>
      <c r="O2048" s="29">
        <v>0</v>
      </c>
      <c r="P2048" s="29">
        <f t="shared" si="124"/>
        <v>-18307803</v>
      </c>
      <c r="Q2048" s="29">
        <f t="shared" si="125"/>
        <v>11239402</v>
      </c>
      <c r="R2048" s="29">
        <f t="shared" si="126"/>
        <v>10224189</v>
      </c>
      <c r="S2048" s="15" t="s">
        <v>1736</v>
      </c>
      <c r="T2048" s="15">
        <v>100501</v>
      </c>
      <c r="U2048" s="15" t="s">
        <v>27</v>
      </c>
      <c r="V2048" s="15">
        <v>47030001</v>
      </c>
      <c r="W2048" s="15" t="s">
        <v>28</v>
      </c>
    </row>
    <row r="2049" spans="2:23" hidden="1" x14ac:dyDescent="0.25">
      <c r="B2049" s="14">
        <v>30000949</v>
      </c>
      <c r="C2049" s="14">
        <v>0</v>
      </c>
      <c r="D2049" s="15">
        <v>21030011</v>
      </c>
      <c r="E2049" s="16" t="s">
        <v>1857</v>
      </c>
      <c r="F2049" s="14">
        <v>1011</v>
      </c>
      <c r="G2049" s="17">
        <v>38032</v>
      </c>
      <c r="H2049" s="29">
        <v>25925819</v>
      </c>
      <c r="I2049" s="29">
        <v>0</v>
      </c>
      <c r="J2049" s="29">
        <v>0</v>
      </c>
      <c r="K2049" s="29">
        <v>0</v>
      </c>
      <c r="L2049" s="29">
        <f t="shared" si="127"/>
        <v>25925819</v>
      </c>
      <c r="M2049" s="29">
        <v>-17263419</v>
      </c>
      <c r="N2049" s="29">
        <v>-935501</v>
      </c>
      <c r="O2049" s="29">
        <v>0</v>
      </c>
      <c r="P2049" s="29">
        <f t="shared" si="124"/>
        <v>-18198920</v>
      </c>
      <c r="Q2049" s="29">
        <f t="shared" si="125"/>
        <v>8662400</v>
      </c>
      <c r="R2049" s="29">
        <f t="shared" si="126"/>
        <v>7726899</v>
      </c>
      <c r="S2049" s="15" t="s">
        <v>1736</v>
      </c>
      <c r="T2049" s="15">
        <v>100201</v>
      </c>
      <c r="U2049" s="15" t="s">
        <v>75</v>
      </c>
      <c r="V2049" s="15">
        <v>47030001</v>
      </c>
      <c r="W2049" s="15" t="s">
        <v>71</v>
      </c>
    </row>
    <row r="2050" spans="2:23" hidden="1" x14ac:dyDescent="0.25">
      <c r="B2050" s="14">
        <v>30000950</v>
      </c>
      <c r="C2050" s="14">
        <v>0</v>
      </c>
      <c r="D2050" s="15">
        <v>21030011</v>
      </c>
      <c r="E2050" s="16" t="s">
        <v>1858</v>
      </c>
      <c r="F2050" s="14">
        <v>1033</v>
      </c>
      <c r="G2050" s="17">
        <v>39196</v>
      </c>
      <c r="H2050" s="29">
        <v>27123727</v>
      </c>
      <c r="I2050" s="29">
        <v>0</v>
      </c>
      <c r="J2050" s="29">
        <v>0</v>
      </c>
      <c r="K2050" s="29">
        <v>0</v>
      </c>
      <c r="L2050" s="29">
        <f t="shared" si="127"/>
        <v>27123727</v>
      </c>
      <c r="M2050" s="29">
        <v>-15069206</v>
      </c>
      <c r="N2050" s="29">
        <v>-967276</v>
      </c>
      <c r="O2050" s="29">
        <v>0</v>
      </c>
      <c r="P2050" s="29">
        <f t="shared" si="124"/>
        <v>-16036482</v>
      </c>
      <c r="Q2050" s="29">
        <f t="shared" si="125"/>
        <v>12054521</v>
      </c>
      <c r="R2050" s="29">
        <f t="shared" si="126"/>
        <v>11087245</v>
      </c>
      <c r="S2050" s="15" t="s">
        <v>1736</v>
      </c>
      <c r="T2050" s="15">
        <v>100403</v>
      </c>
      <c r="U2050" s="15" t="s">
        <v>181</v>
      </c>
      <c r="V2050" s="15">
        <v>47030001</v>
      </c>
      <c r="W2050" s="15" t="s">
        <v>98</v>
      </c>
    </row>
    <row r="2051" spans="2:23" hidden="1" x14ac:dyDescent="0.25">
      <c r="B2051" s="14">
        <v>30000951</v>
      </c>
      <c r="C2051" s="14">
        <v>0</v>
      </c>
      <c r="D2051" s="15">
        <v>21030011</v>
      </c>
      <c r="E2051" s="16" t="s">
        <v>1859</v>
      </c>
      <c r="F2051" s="14">
        <v>1003</v>
      </c>
      <c r="G2051" s="17">
        <v>39356</v>
      </c>
      <c r="H2051" s="29">
        <v>22137197</v>
      </c>
      <c r="I2051" s="29">
        <v>0</v>
      </c>
      <c r="J2051" s="29">
        <v>0</v>
      </c>
      <c r="K2051" s="29">
        <v>0</v>
      </c>
      <c r="L2051" s="29">
        <f t="shared" si="127"/>
        <v>22137197</v>
      </c>
      <c r="M2051" s="29">
        <v>-11808212</v>
      </c>
      <c r="N2051" s="29">
        <v>-802020</v>
      </c>
      <c r="O2051" s="29">
        <v>0</v>
      </c>
      <c r="P2051" s="29">
        <f t="shared" si="124"/>
        <v>-12610232</v>
      </c>
      <c r="Q2051" s="29">
        <f t="shared" si="125"/>
        <v>10328985</v>
      </c>
      <c r="R2051" s="29">
        <f t="shared" si="126"/>
        <v>9526965</v>
      </c>
      <c r="S2051" s="15" t="s">
        <v>1736</v>
      </c>
      <c r="T2051" s="15">
        <v>100103</v>
      </c>
      <c r="U2051" s="15" t="s">
        <v>221</v>
      </c>
      <c r="V2051" s="15">
        <v>47030001</v>
      </c>
      <c r="W2051" s="15" t="s">
        <v>85</v>
      </c>
    </row>
    <row r="2052" spans="2:23" hidden="1" x14ac:dyDescent="0.25">
      <c r="B2052" s="14">
        <v>30000952</v>
      </c>
      <c r="C2052" s="14">
        <v>0</v>
      </c>
      <c r="D2052" s="15">
        <v>21030011</v>
      </c>
      <c r="E2052" s="16" t="s">
        <v>1860</v>
      </c>
      <c r="F2052" s="14">
        <v>1041</v>
      </c>
      <c r="G2052" s="17">
        <v>38686</v>
      </c>
      <c r="H2052" s="29">
        <v>28056944</v>
      </c>
      <c r="I2052" s="29">
        <v>0</v>
      </c>
      <c r="J2052" s="29">
        <v>0</v>
      </c>
      <c r="K2052" s="29">
        <v>0</v>
      </c>
      <c r="L2052" s="29">
        <f t="shared" si="127"/>
        <v>28056944</v>
      </c>
      <c r="M2052" s="29">
        <v>-17004674</v>
      </c>
      <c r="N2052" s="29">
        <v>-998310</v>
      </c>
      <c r="O2052" s="29">
        <v>0</v>
      </c>
      <c r="P2052" s="29">
        <f t="shared" si="124"/>
        <v>-18002984</v>
      </c>
      <c r="Q2052" s="29">
        <f t="shared" si="125"/>
        <v>11052270</v>
      </c>
      <c r="R2052" s="29">
        <f t="shared" si="126"/>
        <v>10053960</v>
      </c>
      <c r="S2052" s="15" t="s">
        <v>1736</v>
      </c>
      <c r="T2052" s="15">
        <v>100501</v>
      </c>
      <c r="U2052" s="15" t="s">
        <v>27</v>
      </c>
      <c r="V2052" s="15">
        <v>47030001</v>
      </c>
      <c r="W2052" s="15" t="s">
        <v>28</v>
      </c>
    </row>
    <row r="2053" spans="2:23" hidden="1" x14ac:dyDescent="0.25">
      <c r="B2053" s="14">
        <v>30000953</v>
      </c>
      <c r="C2053" s="14">
        <v>0</v>
      </c>
      <c r="D2053" s="15">
        <v>21030011</v>
      </c>
      <c r="E2053" s="16" t="s">
        <v>1861</v>
      </c>
      <c r="F2053" s="14">
        <v>1061</v>
      </c>
      <c r="G2053" s="17">
        <v>39082</v>
      </c>
      <c r="H2053" s="29">
        <v>50731918</v>
      </c>
      <c r="I2053" s="29">
        <v>0</v>
      </c>
      <c r="J2053" s="29">
        <v>0</v>
      </c>
      <c r="K2053" s="29">
        <v>0</v>
      </c>
      <c r="L2053" s="29">
        <f t="shared" si="127"/>
        <v>50731918</v>
      </c>
      <c r="M2053" s="29">
        <v>-29698248</v>
      </c>
      <c r="N2053" s="29">
        <v>-1720549</v>
      </c>
      <c r="O2053" s="29">
        <v>0</v>
      </c>
      <c r="P2053" s="29">
        <f t="shared" ref="P2053:P2116" si="128">SUM(M2053:O2053)</f>
        <v>-31418797</v>
      </c>
      <c r="Q2053" s="29">
        <f t="shared" ref="Q2053:Q2116" si="129">H2053+M2053</f>
        <v>21033670</v>
      </c>
      <c r="R2053" s="29">
        <f t="shared" ref="R2053:R2116" si="130">L2053+P2053</f>
        <v>19313121</v>
      </c>
      <c r="S2053" s="15" t="s">
        <v>1736</v>
      </c>
      <c r="T2053" s="15">
        <v>100801</v>
      </c>
      <c r="U2053" s="15" t="s">
        <v>62</v>
      </c>
      <c r="V2053" s="15">
        <v>47030001</v>
      </c>
      <c r="W2053" s="15" t="s">
        <v>44</v>
      </c>
    </row>
    <row r="2054" spans="2:23" hidden="1" x14ac:dyDescent="0.25">
      <c r="B2054" s="14">
        <v>30000954</v>
      </c>
      <c r="C2054" s="14">
        <v>0</v>
      </c>
      <c r="D2054" s="15">
        <v>21030011</v>
      </c>
      <c r="E2054" s="16" t="s">
        <v>1862</v>
      </c>
      <c r="F2054" s="14">
        <v>1021</v>
      </c>
      <c r="G2054" s="17">
        <v>39082</v>
      </c>
      <c r="H2054" s="29">
        <v>46474661</v>
      </c>
      <c r="I2054" s="29">
        <v>0</v>
      </c>
      <c r="J2054" s="29">
        <v>0</v>
      </c>
      <c r="K2054" s="29">
        <v>0</v>
      </c>
      <c r="L2054" s="29">
        <f t="shared" si="127"/>
        <v>46474661</v>
      </c>
      <c r="M2054" s="29">
        <v>-27118247</v>
      </c>
      <c r="N2054" s="29">
        <v>-1584334</v>
      </c>
      <c r="O2054" s="29">
        <v>0</v>
      </c>
      <c r="P2054" s="29">
        <f t="shared" si="128"/>
        <v>-28702581</v>
      </c>
      <c r="Q2054" s="29">
        <f t="shared" si="129"/>
        <v>19356414</v>
      </c>
      <c r="R2054" s="29">
        <f t="shared" si="130"/>
        <v>17772080</v>
      </c>
      <c r="S2054" s="15" t="s">
        <v>1736</v>
      </c>
      <c r="T2054" s="15">
        <v>100301</v>
      </c>
      <c r="U2054" s="15" t="s">
        <v>32</v>
      </c>
      <c r="V2054" s="15">
        <v>47030001</v>
      </c>
      <c r="W2054" s="15" t="s">
        <v>33</v>
      </c>
    </row>
    <row r="2055" spans="2:23" hidden="1" x14ac:dyDescent="0.25">
      <c r="B2055" s="14">
        <v>30000955</v>
      </c>
      <c r="C2055" s="14">
        <v>0</v>
      </c>
      <c r="D2055" s="15">
        <v>21030011</v>
      </c>
      <c r="E2055" s="16" t="s">
        <v>1863</v>
      </c>
      <c r="F2055" s="14">
        <v>1041</v>
      </c>
      <c r="G2055" s="17">
        <v>38686</v>
      </c>
      <c r="H2055" s="29">
        <v>27560719</v>
      </c>
      <c r="I2055" s="29">
        <v>0</v>
      </c>
      <c r="J2055" s="29">
        <v>0</v>
      </c>
      <c r="K2055" s="29">
        <v>0</v>
      </c>
      <c r="L2055" s="29">
        <f t="shared" si="127"/>
        <v>27560719</v>
      </c>
      <c r="M2055" s="29">
        <v>-16703926</v>
      </c>
      <c r="N2055" s="29">
        <v>-980654</v>
      </c>
      <c r="O2055" s="29">
        <v>0</v>
      </c>
      <c r="P2055" s="29">
        <f t="shared" si="128"/>
        <v>-17684580</v>
      </c>
      <c r="Q2055" s="29">
        <f t="shared" si="129"/>
        <v>10856793</v>
      </c>
      <c r="R2055" s="29">
        <f t="shared" si="130"/>
        <v>9876139</v>
      </c>
      <c r="S2055" s="15" t="s">
        <v>1736</v>
      </c>
      <c r="T2055" s="15">
        <v>100501</v>
      </c>
      <c r="U2055" s="15" t="s">
        <v>27</v>
      </c>
      <c r="V2055" s="15">
        <v>47030001</v>
      </c>
      <c r="W2055" s="15" t="s">
        <v>28</v>
      </c>
    </row>
    <row r="2056" spans="2:23" hidden="1" x14ac:dyDescent="0.25">
      <c r="B2056" s="14">
        <v>30000956</v>
      </c>
      <c r="C2056" s="14">
        <v>0</v>
      </c>
      <c r="D2056" s="15">
        <v>21030011</v>
      </c>
      <c r="E2056" s="16" t="s">
        <v>1864</v>
      </c>
      <c r="F2056" s="14">
        <v>1062</v>
      </c>
      <c r="G2056" s="17">
        <v>39264</v>
      </c>
      <c r="H2056" s="29">
        <v>101483662</v>
      </c>
      <c r="I2056" s="29">
        <v>0</v>
      </c>
      <c r="J2056" s="29">
        <v>0</v>
      </c>
      <c r="K2056" s="29">
        <v>0</v>
      </c>
      <c r="L2056" s="29">
        <f t="shared" ref="L2056:L2120" si="131">SUM(H2056:K2056)</f>
        <v>101483662</v>
      </c>
      <c r="M2056" s="29">
        <v>-58380884</v>
      </c>
      <c r="N2056" s="29">
        <v>-3381349</v>
      </c>
      <c r="O2056" s="29">
        <v>0</v>
      </c>
      <c r="P2056" s="29">
        <f t="shared" si="128"/>
        <v>-61762233</v>
      </c>
      <c r="Q2056" s="29">
        <f t="shared" si="129"/>
        <v>43102778</v>
      </c>
      <c r="R2056" s="29">
        <f t="shared" si="130"/>
        <v>39721429</v>
      </c>
      <c r="S2056" s="15" t="s">
        <v>1736</v>
      </c>
      <c r="T2056" s="15">
        <v>100802</v>
      </c>
      <c r="U2056" s="15" t="s">
        <v>43</v>
      </c>
      <c r="V2056" s="15">
        <v>47030001</v>
      </c>
      <c r="W2056" s="15" t="s">
        <v>44</v>
      </c>
    </row>
    <row r="2057" spans="2:23" hidden="1" x14ac:dyDescent="0.25">
      <c r="B2057" s="14">
        <v>30000957</v>
      </c>
      <c r="C2057" s="14">
        <v>0</v>
      </c>
      <c r="D2057" s="15">
        <v>21030011</v>
      </c>
      <c r="E2057" s="16" t="s">
        <v>1865</v>
      </c>
      <c r="F2057" s="14">
        <v>1061</v>
      </c>
      <c r="G2057" s="17">
        <v>39082</v>
      </c>
      <c r="H2057" s="29">
        <v>73573791</v>
      </c>
      <c r="I2057" s="29">
        <v>0</v>
      </c>
      <c r="J2057" s="29">
        <v>0</v>
      </c>
      <c r="K2057" s="29">
        <v>0</v>
      </c>
      <c r="L2057" s="29">
        <f t="shared" si="131"/>
        <v>73573791</v>
      </c>
      <c r="M2057" s="29">
        <v>-43571625</v>
      </c>
      <c r="N2057" s="29">
        <v>-2448540</v>
      </c>
      <c r="O2057" s="29">
        <v>0</v>
      </c>
      <c r="P2057" s="29">
        <f t="shared" si="128"/>
        <v>-46020165</v>
      </c>
      <c r="Q2057" s="29">
        <f t="shared" si="129"/>
        <v>30002166</v>
      </c>
      <c r="R2057" s="29">
        <f t="shared" si="130"/>
        <v>27553626</v>
      </c>
      <c r="S2057" s="15" t="s">
        <v>1736</v>
      </c>
      <c r="T2057" s="15">
        <v>100801</v>
      </c>
      <c r="U2057" s="15" t="s">
        <v>62</v>
      </c>
      <c r="V2057" s="15">
        <v>47030001</v>
      </c>
      <c r="W2057" s="15" t="s">
        <v>44</v>
      </c>
    </row>
    <row r="2058" spans="2:23" hidden="1" x14ac:dyDescent="0.25">
      <c r="B2058" s="14">
        <v>30000958</v>
      </c>
      <c r="C2058" s="14">
        <v>0</v>
      </c>
      <c r="D2058" s="15">
        <v>21030011</v>
      </c>
      <c r="E2058" s="16" t="s">
        <v>1866</v>
      </c>
      <c r="F2058" s="14">
        <v>1051</v>
      </c>
      <c r="G2058" s="17">
        <v>38687</v>
      </c>
      <c r="H2058" s="29">
        <v>28944858</v>
      </c>
      <c r="I2058" s="29">
        <v>0</v>
      </c>
      <c r="J2058" s="29">
        <v>0</v>
      </c>
      <c r="K2058" s="29">
        <v>0</v>
      </c>
      <c r="L2058" s="29">
        <f t="shared" si="131"/>
        <v>28944858</v>
      </c>
      <c r="M2058" s="29">
        <v>-17628358</v>
      </c>
      <c r="N2058" s="29">
        <v>-1020765</v>
      </c>
      <c r="O2058" s="29">
        <v>0</v>
      </c>
      <c r="P2058" s="29">
        <f t="shared" si="128"/>
        <v>-18649123</v>
      </c>
      <c r="Q2058" s="29">
        <f t="shared" si="129"/>
        <v>11316500</v>
      </c>
      <c r="R2058" s="29">
        <f t="shared" si="130"/>
        <v>10295735</v>
      </c>
      <c r="S2058" s="15" t="s">
        <v>1736</v>
      </c>
      <c r="T2058" s="15">
        <v>100601</v>
      </c>
      <c r="U2058" s="15" t="s">
        <v>79</v>
      </c>
      <c r="V2058" s="15">
        <v>47030001</v>
      </c>
      <c r="W2058" s="15" t="s">
        <v>80</v>
      </c>
    </row>
    <row r="2059" spans="2:23" hidden="1" x14ac:dyDescent="0.25">
      <c r="B2059" s="14">
        <v>30000960</v>
      </c>
      <c r="C2059" s="14">
        <v>0</v>
      </c>
      <c r="D2059" s="15">
        <v>21030011</v>
      </c>
      <c r="E2059" s="16" t="s">
        <v>1867</v>
      </c>
      <c r="F2059" s="14">
        <v>1071</v>
      </c>
      <c r="G2059" s="17">
        <v>39082</v>
      </c>
      <c r="H2059" s="29">
        <v>48203377</v>
      </c>
      <c r="I2059" s="29">
        <v>0</v>
      </c>
      <c r="J2059" s="29">
        <v>0</v>
      </c>
      <c r="K2059" s="29">
        <v>0</v>
      </c>
      <c r="L2059" s="29">
        <f t="shared" si="131"/>
        <v>48203377</v>
      </c>
      <c r="M2059" s="29">
        <v>-28209878</v>
      </c>
      <c r="N2059" s="29">
        <v>-1635554</v>
      </c>
      <c r="O2059" s="29">
        <v>0</v>
      </c>
      <c r="P2059" s="29">
        <f t="shared" si="128"/>
        <v>-29845432</v>
      </c>
      <c r="Q2059" s="29">
        <f t="shared" si="129"/>
        <v>19993499</v>
      </c>
      <c r="R2059" s="29">
        <f t="shared" si="130"/>
        <v>18357945</v>
      </c>
      <c r="S2059" s="15" t="s">
        <v>1736</v>
      </c>
      <c r="T2059" s="15">
        <v>100901</v>
      </c>
      <c r="U2059" s="15" t="s">
        <v>57</v>
      </c>
      <c r="V2059" s="15">
        <v>47030001</v>
      </c>
      <c r="W2059" s="15" t="s">
        <v>58</v>
      </c>
    </row>
    <row r="2060" spans="2:23" hidden="1" x14ac:dyDescent="0.25">
      <c r="B2060" s="14">
        <v>30000961</v>
      </c>
      <c r="C2060" s="14">
        <v>0</v>
      </c>
      <c r="D2060" s="15">
        <v>21030011</v>
      </c>
      <c r="E2060" s="16" t="s">
        <v>1868</v>
      </c>
      <c r="F2060" s="14">
        <v>1021</v>
      </c>
      <c r="G2060" s="17">
        <v>38383</v>
      </c>
      <c r="H2060" s="29">
        <v>42259497</v>
      </c>
      <c r="I2060" s="29">
        <v>0</v>
      </c>
      <c r="J2060" s="29">
        <v>0</v>
      </c>
      <c r="K2060" s="29">
        <v>0</v>
      </c>
      <c r="L2060" s="29">
        <f t="shared" si="131"/>
        <v>42259497</v>
      </c>
      <c r="M2060" s="29">
        <v>-27724870</v>
      </c>
      <c r="N2060" s="29">
        <v>-1405861</v>
      </c>
      <c r="O2060" s="29">
        <v>0</v>
      </c>
      <c r="P2060" s="29">
        <f t="shared" si="128"/>
        <v>-29130731</v>
      </c>
      <c r="Q2060" s="29">
        <f t="shared" si="129"/>
        <v>14534627</v>
      </c>
      <c r="R2060" s="29">
        <f t="shared" si="130"/>
        <v>13128766</v>
      </c>
      <c r="S2060" s="15" t="s">
        <v>1736</v>
      </c>
      <c r="T2060" s="15">
        <v>100301</v>
      </c>
      <c r="U2060" s="15" t="s">
        <v>32</v>
      </c>
      <c r="V2060" s="15">
        <v>47030001</v>
      </c>
      <c r="W2060" s="15" t="s">
        <v>33</v>
      </c>
    </row>
    <row r="2061" spans="2:23" hidden="1" x14ac:dyDescent="0.25">
      <c r="B2061" s="14">
        <v>30000962</v>
      </c>
      <c r="C2061" s="14">
        <v>0</v>
      </c>
      <c r="D2061" s="15">
        <v>21030011</v>
      </c>
      <c r="E2061" s="16" t="s">
        <v>1869</v>
      </c>
      <c r="F2061" s="14">
        <v>1071</v>
      </c>
      <c r="G2061" s="17">
        <v>39082</v>
      </c>
      <c r="H2061" s="29">
        <v>54042726</v>
      </c>
      <c r="I2061" s="29">
        <v>0</v>
      </c>
      <c r="J2061" s="29">
        <v>0</v>
      </c>
      <c r="K2061" s="29">
        <v>0</v>
      </c>
      <c r="L2061" s="29">
        <f t="shared" si="131"/>
        <v>54042726</v>
      </c>
      <c r="M2061" s="29">
        <v>-31758620</v>
      </c>
      <c r="N2061" s="29">
        <v>-1821463</v>
      </c>
      <c r="O2061" s="29">
        <v>0</v>
      </c>
      <c r="P2061" s="29">
        <f t="shared" si="128"/>
        <v>-33580083</v>
      </c>
      <c r="Q2061" s="29">
        <f t="shared" si="129"/>
        <v>22284106</v>
      </c>
      <c r="R2061" s="29">
        <f t="shared" si="130"/>
        <v>20462643</v>
      </c>
      <c r="S2061" s="15" t="s">
        <v>1736</v>
      </c>
      <c r="T2061" s="15">
        <v>100901</v>
      </c>
      <c r="U2061" s="15" t="s">
        <v>57</v>
      </c>
      <c r="V2061" s="15">
        <v>47030001</v>
      </c>
      <c r="W2061" s="15" t="s">
        <v>58</v>
      </c>
    </row>
    <row r="2062" spans="2:23" hidden="1" x14ac:dyDescent="0.25">
      <c r="B2062" s="14">
        <v>30000966</v>
      </c>
      <c r="C2062" s="14">
        <v>0</v>
      </c>
      <c r="D2062" s="15">
        <v>21030011</v>
      </c>
      <c r="E2062" s="16" t="s">
        <v>1870</v>
      </c>
      <c r="F2062" s="14">
        <v>1091</v>
      </c>
      <c r="G2062" s="17">
        <v>39082</v>
      </c>
      <c r="H2062" s="29">
        <v>5986103.5999999996</v>
      </c>
      <c r="I2062" s="29">
        <v>0</v>
      </c>
      <c r="J2062" s="29">
        <v>-5986103.5999999996</v>
      </c>
      <c r="K2062" s="29">
        <v>0</v>
      </c>
      <c r="L2062" s="29">
        <f t="shared" si="131"/>
        <v>0</v>
      </c>
      <c r="M2062" s="29">
        <v>-3531869.6</v>
      </c>
      <c r="N2062" s="29">
        <v>-183422</v>
      </c>
      <c r="O2062" s="29">
        <v>0</v>
      </c>
      <c r="P2062" s="29">
        <f t="shared" si="128"/>
        <v>-3715291.6</v>
      </c>
      <c r="Q2062" s="29">
        <f t="shared" si="129"/>
        <v>2454233.9999999995</v>
      </c>
      <c r="R2062" s="29">
        <f t="shared" si="130"/>
        <v>-3715291.6</v>
      </c>
      <c r="S2062" s="15" t="s">
        <v>1736</v>
      </c>
      <c r="T2062" s="15">
        <v>100701</v>
      </c>
      <c r="U2062" s="15" t="s">
        <v>52</v>
      </c>
      <c r="V2062" s="15">
        <v>47030001</v>
      </c>
      <c r="W2062" s="15" t="s">
        <v>48</v>
      </c>
    </row>
    <row r="2063" spans="2:23" hidden="1" x14ac:dyDescent="0.25">
      <c r="B2063" s="14">
        <v>30000967</v>
      </c>
      <c r="C2063" s="14">
        <v>0</v>
      </c>
      <c r="D2063" s="15">
        <v>21030011</v>
      </c>
      <c r="E2063" s="16" t="s">
        <v>1871</v>
      </c>
      <c r="F2063" s="14">
        <v>1081</v>
      </c>
      <c r="G2063" s="17">
        <v>39478</v>
      </c>
      <c r="H2063" s="29">
        <v>65344083</v>
      </c>
      <c r="I2063" s="29">
        <v>0</v>
      </c>
      <c r="J2063" s="29">
        <v>0</v>
      </c>
      <c r="K2063" s="29">
        <v>0</v>
      </c>
      <c r="L2063" s="29">
        <f t="shared" si="131"/>
        <v>65344083</v>
      </c>
      <c r="M2063" s="29">
        <v>-35754339</v>
      </c>
      <c r="N2063" s="29">
        <v>-2224526</v>
      </c>
      <c r="O2063" s="29">
        <v>0</v>
      </c>
      <c r="P2063" s="29">
        <f t="shared" si="128"/>
        <v>-37978865</v>
      </c>
      <c r="Q2063" s="29">
        <f t="shared" si="129"/>
        <v>29589744</v>
      </c>
      <c r="R2063" s="29">
        <f t="shared" si="130"/>
        <v>27365218</v>
      </c>
      <c r="S2063" s="15" t="s">
        <v>1736</v>
      </c>
      <c r="T2063" s="15">
        <v>101001</v>
      </c>
      <c r="U2063" s="15" t="s">
        <v>37</v>
      </c>
      <c r="V2063" s="15">
        <v>47030001</v>
      </c>
      <c r="W2063" s="15" t="s">
        <v>38</v>
      </c>
    </row>
    <row r="2064" spans="2:23" hidden="1" x14ac:dyDescent="0.25">
      <c r="B2064" s="14">
        <v>30000968</v>
      </c>
      <c r="C2064" s="14">
        <v>0</v>
      </c>
      <c r="D2064" s="15">
        <v>21030011</v>
      </c>
      <c r="E2064" s="16" t="s">
        <v>1872</v>
      </c>
      <c r="F2064" s="14">
        <v>1021</v>
      </c>
      <c r="G2064" s="17">
        <v>38383</v>
      </c>
      <c r="H2064" s="29">
        <v>32112073</v>
      </c>
      <c r="I2064" s="29">
        <v>0</v>
      </c>
      <c r="J2064" s="29">
        <v>0</v>
      </c>
      <c r="K2064" s="29">
        <v>0</v>
      </c>
      <c r="L2064" s="29">
        <f t="shared" si="131"/>
        <v>32112073</v>
      </c>
      <c r="M2064" s="29">
        <v>-20781246</v>
      </c>
      <c r="N2064" s="29">
        <v>-1100684</v>
      </c>
      <c r="O2064" s="29">
        <v>0</v>
      </c>
      <c r="P2064" s="29">
        <f t="shared" si="128"/>
        <v>-21881930</v>
      </c>
      <c r="Q2064" s="29">
        <f t="shared" si="129"/>
        <v>11330827</v>
      </c>
      <c r="R2064" s="29">
        <f t="shared" si="130"/>
        <v>10230143</v>
      </c>
      <c r="S2064" s="15" t="s">
        <v>1736</v>
      </c>
      <c r="T2064" s="15">
        <v>100301</v>
      </c>
      <c r="U2064" s="15" t="s">
        <v>32</v>
      </c>
      <c r="V2064" s="15">
        <v>47030001</v>
      </c>
      <c r="W2064" s="15" t="s">
        <v>33</v>
      </c>
    </row>
    <row r="2065" spans="2:23" hidden="1" x14ac:dyDescent="0.25">
      <c r="B2065" s="14">
        <v>30000969</v>
      </c>
      <c r="C2065" s="14">
        <v>0</v>
      </c>
      <c r="D2065" s="15">
        <v>21030011</v>
      </c>
      <c r="E2065" s="16" t="s">
        <v>1873</v>
      </c>
      <c r="F2065" s="14">
        <v>1021</v>
      </c>
      <c r="G2065" s="17">
        <v>38383</v>
      </c>
      <c r="H2065" s="29">
        <v>40386942</v>
      </c>
      <c r="I2065" s="29">
        <v>0</v>
      </c>
      <c r="J2065" s="29">
        <v>0</v>
      </c>
      <c r="K2065" s="29">
        <v>0</v>
      </c>
      <c r="L2065" s="29">
        <f t="shared" si="131"/>
        <v>40386942</v>
      </c>
      <c r="M2065" s="29">
        <v>-26496357</v>
      </c>
      <c r="N2065" s="29">
        <v>-1343566</v>
      </c>
      <c r="O2065" s="29">
        <v>0</v>
      </c>
      <c r="P2065" s="29">
        <f t="shared" si="128"/>
        <v>-27839923</v>
      </c>
      <c r="Q2065" s="29">
        <f t="shared" si="129"/>
        <v>13890585</v>
      </c>
      <c r="R2065" s="29">
        <f t="shared" si="130"/>
        <v>12547019</v>
      </c>
      <c r="S2065" s="15" t="s">
        <v>1736</v>
      </c>
      <c r="T2065" s="15">
        <v>100301</v>
      </c>
      <c r="U2065" s="15" t="s">
        <v>32</v>
      </c>
      <c r="V2065" s="15">
        <v>47030001</v>
      </c>
      <c r="W2065" s="15" t="s">
        <v>33</v>
      </c>
    </row>
    <row r="2066" spans="2:23" hidden="1" x14ac:dyDescent="0.25">
      <c r="B2066" s="14">
        <v>30000970</v>
      </c>
      <c r="C2066" s="14">
        <v>0</v>
      </c>
      <c r="D2066" s="15">
        <v>21030011</v>
      </c>
      <c r="E2066" s="16" t="s">
        <v>1874</v>
      </c>
      <c r="F2066" s="14">
        <v>1031</v>
      </c>
      <c r="G2066" s="17">
        <v>38686</v>
      </c>
      <c r="H2066" s="29">
        <v>41469877</v>
      </c>
      <c r="I2066" s="29">
        <v>0</v>
      </c>
      <c r="J2066" s="29">
        <v>0</v>
      </c>
      <c r="K2066" s="29">
        <v>0</v>
      </c>
      <c r="L2066" s="29">
        <f t="shared" si="131"/>
        <v>41469877</v>
      </c>
      <c r="M2066" s="29">
        <v>-25920108</v>
      </c>
      <c r="N2066" s="29">
        <v>-1394229</v>
      </c>
      <c r="O2066" s="29">
        <v>0</v>
      </c>
      <c r="P2066" s="29">
        <f t="shared" si="128"/>
        <v>-27314337</v>
      </c>
      <c r="Q2066" s="29">
        <f t="shared" si="129"/>
        <v>15549769</v>
      </c>
      <c r="R2066" s="29">
        <f t="shared" si="130"/>
        <v>14155540</v>
      </c>
      <c r="S2066" s="15" t="s">
        <v>1736</v>
      </c>
      <c r="T2066" s="15">
        <v>100401</v>
      </c>
      <c r="U2066" s="15" t="s">
        <v>97</v>
      </c>
      <c r="V2066" s="15">
        <v>47030001</v>
      </c>
      <c r="W2066" s="15" t="s">
        <v>98</v>
      </c>
    </row>
    <row r="2067" spans="2:23" hidden="1" x14ac:dyDescent="0.25">
      <c r="B2067" s="14">
        <v>30000971</v>
      </c>
      <c r="C2067" s="14">
        <v>0</v>
      </c>
      <c r="D2067" s="15">
        <v>21030011</v>
      </c>
      <c r="E2067" s="16" t="s">
        <v>1875</v>
      </c>
      <c r="F2067" s="14">
        <v>1023</v>
      </c>
      <c r="G2067" s="17">
        <v>40056</v>
      </c>
      <c r="H2067" s="29">
        <v>24438668</v>
      </c>
      <c r="I2067" s="29">
        <v>0</v>
      </c>
      <c r="J2067" s="29">
        <v>0</v>
      </c>
      <c r="K2067" s="29">
        <v>0</v>
      </c>
      <c r="L2067" s="29">
        <f t="shared" si="131"/>
        <v>24438668</v>
      </c>
      <c r="M2067" s="29">
        <v>-11650281</v>
      </c>
      <c r="N2067" s="29">
        <v>-862111</v>
      </c>
      <c r="O2067" s="29">
        <v>0</v>
      </c>
      <c r="P2067" s="29">
        <f t="shared" si="128"/>
        <v>-12512392</v>
      </c>
      <c r="Q2067" s="29">
        <f t="shared" si="129"/>
        <v>12788387</v>
      </c>
      <c r="R2067" s="29">
        <f t="shared" si="130"/>
        <v>11926276</v>
      </c>
      <c r="S2067" s="15" t="s">
        <v>1736</v>
      </c>
      <c r="T2067" s="15">
        <v>100303</v>
      </c>
      <c r="U2067" s="15" t="s">
        <v>177</v>
      </c>
      <c r="V2067" s="15">
        <v>47030001</v>
      </c>
      <c r="W2067" s="15" t="s">
        <v>33</v>
      </c>
    </row>
    <row r="2068" spans="2:23" hidden="1" x14ac:dyDescent="0.25">
      <c r="B2068" s="14">
        <v>30000972</v>
      </c>
      <c r="C2068" s="14">
        <v>0</v>
      </c>
      <c r="D2068" s="15">
        <v>21030011</v>
      </c>
      <c r="E2068" s="16" t="s">
        <v>1876</v>
      </c>
      <c r="F2068" s="14">
        <v>1071</v>
      </c>
      <c r="G2068" s="17">
        <v>39082</v>
      </c>
      <c r="H2068" s="29">
        <v>62967864</v>
      </c>
      <c r="I2068" s="29">
        <v>0</v>
      </c>
      <c r="J2068" s="29">
        <v>0</v>
      </c>
      <c r="K2068" s="29">
        <v>0</v>
      </c>
      <c r="L2068" s="29">
        <f t="shared" si="131"/>
        <v>62967864</v>
      </c>
      <c r="M2068" s="29">
        <v>-37223279</v>
      </c>
      <c r="N2068" s="29">
        <v>-2101837</v>
      </c>
      <c r="O2068" s="29">
        <v>0</v>
      </c>
      <c r="P2068" s="29">
        <f t="shared" si="128"/>
        <v>-39325116</v>
      </c>
      <c r="Q2068" s="29">
        <f t="shared" si="129"/>
        <v>25744585</v>
      </c>
      <c r="R2068" s="29">
        <f t="shared" si="130"/>
        <v>23642748</v>
      </c>
      <c r="S2068" s="15" t="s">
        <v>1736</v>
      </c>
      <c r="T2068" s="15">
        <v>100901</v>
      </c>
      <c r="U2068" s="15" t="s">
        <v>57</v>
      </c>
      <c r="V2068" s="15">
        <v>47030001</v>
      </c>
      <c r="W2068" s="15" t="s">
        <v>58</v>
      </c>
    </row>
    <row r="2069" spans="2:23" hidden="1" x14ac:dyDescent="0.25">
      <c r="B2069" s="14">
        <v>30000973</v>
      </c>
      <c r="C2069" s="14">
        <v>0</v>
      </c>
      <c r="D2069" s="15">
        <v>21030011</v>
      </c>
      <c r="E2069" s="16" t="s">
        <v>1877</v>
      </c>
      <c r="F2069" s="14">
        <v>1051</v>
      </c>
      <c r="G2069" s="17">
        <v>38687</v>
      </c>
      <c r="H2069" s="29">
        <v>26767182</v>
      </c>
      <c r="I2069" s="29">
        <v>0</v>
      </c>
      <c r="J2069" s="29">
        <v>0</v>
      </c>
      <c r="K2069" s="29">
        <v>0</v>
      </c>
      <c r="L2069" s="29">
        <f t="shared" si="131"/>
        <v>26767182</v>
      </c>
      <c r="M2069" s="29">
        <v>-16302080</v>
      </c>
      <c r="N2069" s="29">
        <v>-943967</v>
      </c>
      <c r="O2069" s="29">
        <v>0</v>
      </c>
      <c r="P2069" s="29">
        <f t="shared" si="128"/>
        <v>-17246047</v>
      </c>
      <c r="Q2069" s="29">
        <f t="shared" si="129"/>
        <v>10465102</v>
      </c>
      <c r="R2069" s="29">
        <f t="shared" si="130"/>
        <v>9521135</v>
      </c>
      <c r="S2069" s="15" t="s">
        <v>1736</v>
      </c>
      <c r="T2069" s="15">
        <v>100601</v>
      </c>
      <c r="U2069" s="15" t="s">
        <v>79</v>
      </c>
      <c r="V2069" s="15">
        <v>47030001</v>
      </c>
      <c r="W2069" s="15" t="s">
        <v>80</v>
      </c>
    </row>
    <row r="2070" spans="2:23" hidden="1" x14ac:dyDescent="0.25">
      <c r="B2070" s="14">
        <v>30000974</v>
      </c>
      <c r="C2070" s="14">
        <v>0</v>
      </c>
      <c r="D2070" s="15">
        <v>21030011</v>
      </c>
      <c r="E2070" s="16" t="s">
        <v>1878</v>
      </c>
      <c r="F2070" s="14">
        <v>1031</v>
      </c>
      <c r="G2070" s="17">
        <v>38686</v>
      </c>
      <c r="H2070" s="29">
        <v>26350709</v>
      </c>
      <c r="I2070" s="29">
        <v>0</v>
      </c>
      <c r="J2070" s="29">
        <v>0</v>
      </c>
      <c r="K2070" s="29">
        <v>0</v>
      </c>
      <c r="L2070" s="29">
        <f t="shared" si="131"/>
        <v>26350709</v>
      </c>
      <c r="M2070" s="29">
        <v>-16036518</v>
      </c>
      <c r="N2070" s="29">
        <v>-930776</v>
      </c>
      <c r="O2070" s="29">
        <v>0</v>
      </c>
      <c r="P2070" s="29">
        <f t="shared" si="128"/>
        <v>-16967294</v>
      </c>
      <c r="Q2070" s="29">
        <f t="shared" si="129"/>
        <v>10314191</v>
      </c>
      <c r="R2070" s="29">
        <f t="shared" si="130"/>
        <v>9383415</v>
      </c>
      <c r="S2070" s="15" t="s">
        <v>1736</v>
      </c>
      <c r="T2070" s="15">
        <v>100401</v>
      </c>
      <c r="U2070" s="15" t="s">
        <v>97</v>
      </c>
      <c r="V2070" s="15">
        <v>47030001</v>
      </c>
      <c r="W2070" s="15" t="s">
        <v>98</v>
      </c>
    </row>
    <row r="2071" spans="2:23" hidden="1" x14ac:dyDescent="0.25">
      <c r="B2071" s="14">
        <v>30000975</v>
      </c>
      <c r="C2071" s="14">
        <v>0</v>
      </c>
      <c r="D2071" s="15">
        <v>21030011</v>
      </c>
      <c r="E2071" s="16" t="s">
        <v>1879</v>
      </c>
      <c r="F2071" s="14">
        <v>1041</v>
      </c>
      <c r="G2071" s="17">
        <v>38686</v>
      </c>
      <c r="H2071" s="29">
        <v>35571256</v>
      </c>
      <c r="I2071" s="29">
        <v>0</v>
      </c>
      <c r="J2071" s="29">
        <v>0</v>
      </c>
      <c r="K2071" s="29">
        <v>0</v>
      </c>
      <c r="L2071" s="29">
        <f t="shared" si="131"/>
        <v>35571256</v>
      </c>
      <c r="M2071" s="29">
        <v>-22087520</v>
      </c>
      <c r="N2071" s="29">
        <v>-1210994</v>
      </c>
      <c r="O2071" s="29">
        <v>0</v>
      </c>
      <c r="P2071" s="29">
        <f t="shared" si="128"/>
        <v>-23298514</v>
      </c>
      <c r="Q2071" s="29">
        <f t="shared" si="129"/>
        <v>13483736</v>
      </c>
      <c r="R2071" s="29">
        <f t="shared" si="130"/>
        <v>12272742</v>
      </c>
      <c r="S2071" s="15" t="s">
        <v>1736</v>
      </c>
      <c r="T2071" s="15">
        <v>100501</v>
      </c>
      <c r="U2071" s="15" t="s">
        <v>27</v>
      </c>
      <c r="V2071" s="15">
        <v>47030001</v>
      </c>
      <c r="W2071" s="15" t="s">
        <v>28</v>
      </c>
    </row>
    <row r="2072" spans="2:23" hidden="1" x14ac:dyDescent="0.25">
      <c r="B2072" s="14">
        <v>30000977</v>
      </c>
      <c r="C2072" s="14">
        <v>0</v>
      </c>
      <c r="D2072" s="15">
        <v>21030011</v>
      </c>
      <c r="E2072" s="16" t="s">
        <v>1880</v>
      </c>
      <c r="F2072" s="14">
        <v>1021</v>
      </c>
      <c r="G2072" s="17">
        <v>39082</v>
      </c>
      <c r="H2072" s="29">
        <v>41279848</v>
      </c>
      <c r="I2072" s="29">
        <v>0</v>
      </c>
      <c r="J2072" s="29">
        <v>0</v>
      </c>
      <c r="K2072" s="29">
        <v>0</v>
      </c>
      <c r="L2072" s="29">
        <f t="shared" si="131"/>
        <v>41279848</v>
      </c>
      <c r="M2072" s="29">
        <v>-24087046</v>
      </c>
      <c r="N2072" s="29">
        <v>-1407241</v>
      </c>
      <c r="O2072" s="29">
        <v>0</v>
      </c>
      <c r="P2072" s="29">
        <f t="shared" si="128"/>
        <v>-25494287</v>
      </c>
      <c r="Q2072" s="29">
        <f t="shared" si="129"/>
        <v>17192802</v>
      </c>
      <c r="R2072" s="29">
        <f t="shared" si="130"/>
        <v>15785561</v>
      </c>
      <c r="S2072" s="15" t="s">
        <v>1736</v>
      </c>
      <c r="T2072" s="15">
        <v>100301</v>
      </c>
      <c r="U2072" s="15" t="s">
        <v>32</v>
      </c>
      <c r="V2072" s="15">
        <v>47030001</v>
      </c>
      <c r="W2072" s="15" t="s">
        <v>33</v>
      </c>
    </row>
    <row r="2073" spans="2:23" hidden="1" x14ac:dyDescent="0.25">
      <c r="B2073" s="14">
        <v>30000978</v>
      </c>
      <c r="C2073" s="14">
        <v>0</v>
      </c>
      <c r="D2073" s="15">
        <v>21030011</v>
      </c>
      <c r="E2073" s="16" t="s">
        <v>1881</v>
      </c>
      <c r="F2073" s="14">
        <v>1001</v>
      </c>
      <c r="G2073" s="17">
        <v>31503</v>
      </c>
      <c r="H2073" s="29">
        <v>29382844</v>
      </c>
      <c r="I2073" s="29">
        <v>0</v>
      </c>
      <c r="J2073" s="29">
        <v>0</v>
      </c>
      <c r="K2073" s="29">
        <v>0</v>
      </c>
      <c r="L2073" s="29">
        <f t="shared" si="131"/>
        <v>29382844</v>
      </c>
      <c r="M2073" s="29">
        <v>-27913702</v>
      </c>
      <c r="N2073" s="29">
        <v>0</v>
      </c>
      <c r="O2073" s="29">
        <v>0</v>
      </c>
      <c r="P2073" s="29">
        <f t="shared" si="128"/>
        <v>-27913702</v>
      </c>
      <c r="Q2073" s="29">
        <f t="shared" si="129"/>
        <v>1469142</v>
      </c>
      <c r="R2073" s="29">
        <f t="shared" si="130"/>
        <v>1469142</v>
      </c>
      <c r="S2073" s="15" t="s">
        <v>1736</v>
      </c>
      <c r="T2073" s="15">
        <v>100101</v>
      </c>
      <c r="U2073" s="15" t="s">
        <v>89</v>
      </c>
      <c r="V2073" s="15">
        <v>47030001</v>
      </c>
      <c r="W2073" s="15" t="s">
        <v>85</v>
      </c>
    </row>
    <row r="2074" spans="2:23" hidden="1" x14ac:dyDescent="0.25">
      <c r="B2074" s="14">
        <v>30000979</v>
      </c>
      <c r="C2074" s="14">
        <v>0</v>
      </c>
      <c r="D2074" s="15">
        <v>21030011</v>
      </c>
      <c r="E2074" s="16" t="s">
        <v>1882</v>
      </c>
      <c r="F2074" s="14">
        <v>1092</v>
      </c>
      <c r="G2074" s="17">
        <v>39173</v>
      </c>
      <c r="H2074" s="29">
        <v>84074030</v>
      </c>
      <c r="I2074" s="29">
        <v>0</v>
      </c>
      <c r="J2074" s="29">
        <v>0</v>
      </c>
      <c r="K2074" s="29">
        <v>0</v>
      </c>
      <c r="L2074" s="29">
        <f t="shared" si="131"/>
        <v>84074030</v>
      </c>
      <c r="M2074" s="29">
        <v>-49183733</v>
      </c>
      <c r="N2074" s="29">
        <v>-2789691</v>
      </c>
      <c r="O2074" s="29">
        <v>0</v>
      </c>
      <c r="P2074" s="29">
        <f t="shared" si="128"/>
        <v>-51973424</v>
      </c>
      <c r="Q2074" s="29">
        <f t="shared" si="129"/>
        <v>34890297</v>
      </c>
      <c r="R2074" s="29">
        <f t="shared" si="130"/>
        <v>32100606</v>
      </c>
      <c r="S2074" s="15" t="s">
        <v>1736</v>
      </c>
      <c r="T2074" s="15">
        <v>100702</v>
      </c>
      <c r="U2074" s="15" t="s">
        <v>47</v>
      </c>
      <c r="V2074" s="15">
        <v>47030001</v>
      </c>
      <c r="W2074" s="15" t="s">
        <v>48</v>
      </c>
    </row>
    <row r="2075" spans="2:23" hidden="1" x14ac:dyDescent="0.25">
      <c r="B2075" s="14">
        <v>30000980</v>
      </c>
      <c r="C2075" s="14">
        <v>0</v>
      </c>
      <c r="D2075" s="15">
        <v>21030011</v>
      </c>
      <c r="E2075" s="16" t="s">
        <v>1883</v>
      </c>
      <c r="F2075" s="14">
        <v>1041</v>
      </c>
      <c r="G2075" s="17">
        <v>39082</v>
      </c>
      <c r="H2075" s="29">
        <v>35091931</v>
      </c>
      <c r="I2075" s="29">
        <v>0</v>
      </c>
      <c r="J2075" s="29">
        <v>0</v>
      </c>
      <c r="K2075" s="29">
        <v>0</v>
      </c>
      <c r="L2075" s="29">
        <f t="shared" si="131"/>
        <v>35091931</v>
      </c>
      <c r="M2075" s="29">
        <v>-20343685</v>
      </c>
      <c r="N2075" s="29">
        <v>-1208635</v>
      </c>
      <c r="O2075" s="29">
        <v>0</v>
      </c>
      <c r="P2075" s="29">
        <f t="shared" si="128"/>
        <v>-21552320</v>
      </c>
      <c r="Q2075" s="29">
        <f t="shared" si="129"/>
        <v>14748246</v>
      </c>
      <c r="R2075" s="29">
        <f t="shared" si="130"/>
        <v>13539611</v>
      </c>
      <c r="S2075" s="15" t="s">
        <v>1736</v>
      </c>
      <c r="T2075" s="15">
        <v>100501</v>
      </c>
      <c r="U2075" s="15" t="s">
        <v>27</v>
      </c>
      <c r="V2075" s="15">
        <v>47030001</v>
      </c>
      <c r="W2075" s="15" t="s">
        <v>28</v>
      </c>
    </row>
    <row r="2076" spans="2:23" hidden="1" x14ac:dyDescent="0.25">
      <c r="B2076" s="14">
        <v>30000981</v>
      </c>
      <c r="C2076" s="14">
        <v>0</v>
      </c>
      <c r="D2076" s="15">
        <v>21030011</v>
      </c>
      <c r="E2076" s="16" t="s">
        <v>1884</v>
      </c>
      <c r="F2076" s="14">
        <v>1031</v>
      </c>
      <c r="G2076" s="17">
        <v>38686</v>
      </c>
      <c r="H2076" s="29">
        <v>25538933</v>
      </c>
      <c r="I2076" s="29">
        <v>0</v>
      </c>
      <c r="J2076" s="29">
        <v>0</v>
      </c>
      <c r="K2076" s="29">
        <v>0</v>
      </c>
      <c r="L2076" s="29">
        <f t="shared" si="131"/>
        <v>25538933</v>
      </c>
      <c r="M2076" s="29">
        <v>-15542487</v>
      </c>
      <c r="N2076" s="29">
        <v>-902102</v>
      </c>
      <c r="O2076" s="29">
        <v>0</v>
      </c>
      <c r="P2076" s="29">
        <f t="shared" si="128"/>
        <v>-16444589</v>
      </c>
      <c r="Q2076" s="29">
        <f t="shared" si="129"/>
        <v>9996446</v>
      </c>
      <c r="R2076" s="29">
        <f t="shared" si="130"/>
        <v>9094344</v>
      </c>
      <c r="S2076" s="15" t="s">
        <v>1736</v>
      </c>
      <c r="T2076" s="15">
        <v>100401</v>
      </c>
      <c r="U2076" s="15" t="s">
        <v>97</v>
      </c>
      <c r="V2076" s="15">
        <v>47030001</v>
      </c>
      <c r="W2076" s="15" t="s">
        <v>98</v>
      </c>
    </row>
    <row r="2077" spans="2:23" hidden="1" x14ac:dyDescent="0.25">
      <c r="B2077" s="14">
        <v>30000983</v>
      </c>
      <c r="C2077" s="14">
        <v>0</v>
      </c>
      <c r="D2077" s="15">
        <v>21030011</v>
      </c>
      <c r="E2077" s="16" t="s">
        <v>1885</v>
      </c>
      <c r="F2077" s="14">
        <v>1011</v>
      </c>
      <c r="G2077" s="17">
        <v>37940</v>
      </c>
      <c r="H2077" s="29">
        <v>29855653</v>
      </c>
      <c r="I2077" s="29">
        <v>0</v>
      </c>
      <c r="J2077" s="29">
        <v>0</v>
      </c>
      <c r="K2077" s="29">
        <v>0</v>
      </c>
      <c r="L2077" s="29">
        <f t="shared" si="131"/>
        <v>29855653</v>
      </c>
      <c r="M2077" s="29">
        <v>-20668823</v>
      </c>
      <c r="N2077" s="29">
        <v>-1009464</v>
      </c>
      <c r="O2077" s="29">
        <v>0</v>
      </c>
      <c r="P2077" s="29">
        <f t="shared" si="128"/>
        <v>-21678287</v>
      </c>
      <c r="Q2077" s="29">
        <f t="shared" si="129"/>
        <v>9186830</v>
      </c>
      <c r="R2077" s="29">
        <f t="shared" si="130"/>
        <v>8177366</v>
      </c>
      <c r="S2077" s="15" t="s">
        <v>1736</v>
      </c>
      <c r="T2077" s="15">
        <v>100201</v>
      </c>
      <c r="U2077" s="15" t="s">
        <v>75</v>
      </c>
      <c r="V2077" s="15">
        <v>47030001</v>
      </c>
      <c r="W2077" s="15" t="s">
        <v>71</v>
      </c>
    </row>
    <row r="2078" spans="2:23" hidden="1" x14ac:dyDescent="0.25">
      <c r="B2078" s="14">
        <v>30000984</v>
      </c>
      <c r="C2078" s="14">
        <v>0</v>
      </c>
      <c r="D2078" s="15">
        <v>21030011</v>
      </c>
      <c r="E2078" s="16" t="s">
        <v>1886</v>
      </c>
      <c r="F2078" s="14">
        <v>1091</v>
      </c>
      <c r="G2078" s="17">
        <v>39082</v>
      </c>
      <c r="H2078" s="29">
        <v>15302996.949999999</v>
      </c>
      <c r="I2078" s="29">
        <v>0</v>
      </c>
      <c r="J2078" s="29">
        <v>0</v>
      </c>
      <c r="K2078" s="29">
        <v>0</v>
      </c>
      <c r="L2078" s="29">
        <f t="shared" si="131"/>
        <v>15302996.949999999</v>
      </c>
      <c r="M2078" s="29">
        <v>-8987710.9499999993</v>
      </c>
      <c r="N2078" s="29">
        <v>-516259</v>
      </c>
      <c r="O2078" s="29">
        <v>0</v>
      </c>
      <c r="P2078" s="29">
        <f t="shared" si="128"/>
        <v>-9503969.9499999993</v>
      </c>
      <c r="Q2078" s="29">
        <f t="shared" si="129"/>
        <v>6315286</v>
      </c>
      <c r="R2078" s="29">
        <f t="shared" si="130"/>
        <v>5799027</v>
      </c>
      <c r="S2078" s="15" t="s">
        <v>1736</v>
      </c>
      <c r="T2078" s="15">
        <v>100701</v>
      </c>
      <c r="U2078" s="15" t="s">
        <v>52</v>
      </c>
      <c r="V2078" s="15">
        <v>47030001</v>
      </c>
      <c r="W2078" s="15" t="s">
        <v>48</v>
      </c>
    </row>
    <row r="2079" spans="2:23" hidden="1" x14ac:dyDescent="0.25">
      <c r="B2079" s="14">
        <v>30000985</v>
      </c>
      <c r="C2079" s="14">
        <v>0</v>
      </c>
      <c r="D2079" s="15">
        <v>21030011</v>
      </c>
      <c r="E2079" s="16" t="s">
        <v>1887</v>
      </c>
      <c r="F2079" s="14">
        <v>1023</v>
      </c>
      <c r="G2079" s="17">
        <v>39418</v>
      </c>
      <c r="H2079" s="29">
        <v>24060507</v>
      </c>
      <c r="I2079" s="29">
        <v>0</v>
      </c>
      <c r="J2079" s="29">
        <v>0</v>
      </c>
      <c r="K2079" s="29">
        <v>0</v>
      </c>
      <c r="L2079" s="29">
        <f t="shared" si="131"/>
        <v>24060507</v>
      </c>
      <c r="M2079" s="29">
        <v>-12899934</v>
      </c>
      <c r="N2079" s="29">
        <v>-853371</v>
      </c>
      <c r="O2079" s="29">
        <v>0</v>
      </c>
      <c r="P2079" s="29">
        <f t="shared" si="128"/>
        <v>-13753305</v>
      </c>
      <c r="Q2079" s="29">
        <f t="shared" si="129"/>
        <v>11160573</v>
      </c>
      <c r="R2079" s="29">
        <f t="shared" si="130"/>
        <v>10307202</v>
      </c>
      <c r="S2079" s="15" t="s">
        <v>1736</v>
      </c>
      <c r="T2079" s="15">
        <v>100303</v>
      </c>
      <c r="U2079" s="15" t="s">
        <v>177</v>
      </c>
      <c r="V2079" s="15">
        <v>47030001</v>
      </c>
      <c r="W2079" s="15" t="s">
        <v>33</v>
      </c>
    </row>
    <row r="2080" spans="2:23" hidden="1" x14ac:dyDescent="0.25">
      <c r="B2080" s="14">
        <v>30000987</v>
      </c>
      <c r="C2080" s="14">
        <v>0</v>
      </c>
      <c r="D2080" s="15">
        <v>21030011</v>
      </c>
      <c r="E2080" s="16" t="s">
        <v>1888</v>
      </c>
      <c r="F2080" s="14">
        <v>1001</v>
      </c>
      <c r="G2080" s="17">
        <v>37937</v>
      </c>
      <c r="H2080" s="29">
        <v>24530466</v>
      </c>
      <c r="I2080" s="29">
        <v>0</v>
      </c>
      <c r="J2080" s="29">
        <v>0</v>
      </c>
      <c r="K2080" s="29">
        <v>0</v>
      </c>
      <c r="L2080" s="29">
        <f t="shared" si="131"/>
        <v>24530466</v>
      </c>
      <c r="M2080" s="29">
        <v>-16743398</v>
      </c>
      <c r="N2080" s="29">
        <v>-861676</v>
      </c>
      <c r="O2080" s="29">
        <v>0</v>
      </c>
      <c r="P2080" s="29">
        <f t="shared" si="128"/>
        <v>-17605074</v>
      </c>
      <c r="Q2080" s="29">
        <f t="shared" si="129"/>
        <v>7787068</v>
      </c>
      <c r="R2080" s="29">
        <f t="shared" si="130"/>
        <v>6925392</v>
      </c>
      <c r="S2080" s="15" t="s">
        <v>1736</v>
      </c>
      <c r="T2080" s="15">
        <v>100101</v>
      </c>
      <c r="U2080" s="15" t="s">
        <v>89</v>
      </c>
      <c r="V2080" s="15">
        <v>47030001</v>
      </c>
      <c r="W2080" s="15" t="s">
        <v>85</v>
      </c>
    </row>
    <row r="2081" spans="2:23" hidden="1" x14ac:dyDescent="0.25">
      <c r="B2081" s="14">
        <v>30000988</v>
      </c>
      <c r="C2081" s="14">
        <v>0</v>
      </c>
      <c r="D2081" s="15">
        <v>21030011</v>
      </c>
      <c r="E2081" s="16" t="s">
        <v>1889</v>
      </c>
      <c r="F2081" s="14">
        <v>1051</v>
      </c>
      <c r="G2081" s="17">
        <v>38687</v>
      </c>
      <c r="H2081" s="29">
        <v>35246298</v>
      </c>
      <c r="I2081" s="29">
        <v>0</v>
      </c>
      <c r="J2081" s="29">
        <v>0</v>
      </c>
      <c r="K2081" s="29">
        <v>0</v>
      </c>
      <c r="L2081" s="29">
        <f t="shared" si="131"/>
        <v>35246298</v>
      </c>
      <c r="M2081" s="29">
        <v>-21918347</v>
      </c>
      <c r="N2081" s="29">
        <v>-1196219</v>
      </c>
      <c r="O2081" s="29">
        <v>0</v>
      </c>
      <c r="P2081" s="29">
        <f t="shared" si="128"/>
        <v>-23114566</v>
      </c>
      <c r="Q2081" s="29">
        <f t="shared" si="129"/>
        <v>13327951</v>
      </c>
      <c r="R2081" s="29">
        <f t="shared" si="130"/>
        <v>12131732</v>
      </c>
      <c r="S2081" s="15" t="s">
        <v>1736</v>
      </c>
      <c r="T2081" s="15">
        <v>100601</v>
      </c>
      <c r="U2081" s="15" t="s">
        <v>79</v>
      </c>
      <c r="V2081" s="15">
        <v>47030001</v>
      </c>
      <c r="W2081" s="15" t="s">
        <v>80</v>
      </c>
    </row>
    <row r="2082" spans="2:23" hidden="1" x14ac:dyDescent="0.25">
      <c r="B2082" s="14">
        <v>30000989</v>
      </c>
      <c r="C2082" s="14">
        <v>0</v>
      </c>
      <c r="D2082" s="15">
        <v>21030011</v>
      </c>
      <c r="E2082" s="16" t="s">
        <v>1890</v>
      </c>
      <c r="F2082" s="14">
        <v>1041</v>
      </c>
      <c r="G2082" s="17">
        <v>38686</v>
      </c>
      <c r="H2082" s="29">
        <v>33943974</v>
      </c>
      <c r="I2082" s="29">
        <v>0</v>
      </c>
      <c r="J2082" s="29">
        <v>0</v>
      </c>
      <c r="K2082" s="29">
        <v>0</v>
      </c>
      <c r="L2082" s="29">
        <f t="shared" si="131"/>
        <v>33943974</v>
      </c>
      <c r="M2082" s="29">
        <v>-21077080</v>
      </c>
      <c r="N2082" s="29">
        <v>-1155595</v>
      </c>
      <c r="O2082" s="29">
        <v>0</v>
      </c>
      <c r="P2082" s="29">
        <f t="shared" si="128"/>
        <v>-22232675</v>
      </c>
      <c r="Q2082" s="29">
        <f t="shared" si="129"/>
        <v>12866894</v>
      </c>
      <c r="R2082" s="29">
        <f t="shared" si="130"/>
        <v>11711299</v>
      </c>
      <c r="S2082" s="15" t="s">
        <v>1736</v>
      </c>
      <c r="T2082" s="15">
        <v>100501</v>
      </c>
      <c r="U2082" s="15" t="s">
        <v>27</v>
      </c>
      <c r="V2082" s="15">
        <v>47030001</v>
      </c>
      <c r="W2082" s="15" t="s">
        <v>28</v>
      </c>
    </row>
    <row r="2083" spans="2:23" hidden="1" x14ac:dyDescent="0.25">
      <c r="B2083" s="14">
        <v>30000990</v>
      </c>
      <c r="C2083" s="14">
        <v>0</v>
      </c>
      <c r="D2083" s="15">
        <v>21030011</v>
      </c>
      <c r="E2083" s="16" t="s">
        <v>1891</v>
      </c>
      <c r="F2083" s="14">
        <v>1021</v>
      </c>
      <c r="G2083" s="17">
        <v>38383</v>
      </c>
      <c r="H2083" s="29">
        <v>35730069</v>
      </c>
      <c r="I2083" s="29">
        <v>0</v>
      </c>
      <c r="J2083" s="29">
        <v>0</v>
      </c>
      <c r="K2083" s="29">
        <v>0</v>
      </c>
      <c r="L2083" s="29">
        <f t="shared" si="131"/>
        <v>35730069</v>
      </c>
      <c r="M2083" s="29">
        <v>-23384814</v>
      </c>
      <c r="N2083" s="29">
        <v>-1195022</v>
      </c>
      <c r="O2083" s="29">
        <v>0</v>
      </c>
      <c r="P2083" s="29">
        <f t="shared" si="128"/>
        <v>-24579836</v>
      </c>
      <c r="Q2083" s="29">
        <f t="shared" si="129"/>
        <v>12345255</v>
      </c>
      <c r="R2083" s="29">
        <f t="shared" si="130"/>
        <v>11150233</v>
      </c>
      <c r="S2083" s="15" t="s">
        <v>1736</v>
      </c>
      <c r="T2083" s="15">
        <v>100301</v>
      </c>
      <c r="U2083" s="15" t="s">
        <v>32</v>
      </c>
      <c r="V2083" s="15">
        <v>47030001</v>
      </c>
      <c r="W2083" s="15" t="s">
        <v>33</v>
      </c>
    </row>
    <row r="2084" spans="2:23" hidden="1" x14ac:dyDescent="0.25">
      <c r="B2084" s="14">
        <v>30000992</v>
      </c>
      <c r="C2084" s="14">
        <v>0</v>
      </c>
      <c r="D2084" s="15">
        <v>21030011</v>
      </c>
      <c r="E2084" s="16" t="s">
        <v>1892</v>
      </c>
      <c r="F2084" s="14">
        <v>1033</v>
      </c>
      <c r="G2084" s="17">
        <v>39196</v>
      </c>
      <c r="H2084" s="29">
        <v>22416304</v>
      </c>
      <c r="I2084" s="29">
        <v>0</v>
      </c>
      <c r="J2084" s="29">
        <v>0</v>
      </c>
      <c r="K2084" s="29">
        <v>0</v>
      </c>
      <c r="L2084" s="29">
        <f t="shared" si="131"/>
        <v>22416304</v>
      </c>
      <c r="M2084" s="29">
        <v>-12453889</v>
      </c>
      <c r="N2084" s="29">
        <v>-799402</v>
      </c>
      <c r="O2084" s="29">
        <v>0</v>
      </c>
      <c r="P2084" s="29">
        <f t="shared" si="128"/>
        <v>-13253291</v>
      </c>
      <c r="Q2084" s="29">
        <f t="shared" si="129"/>
        <v>9962415</v>
      </c>
      <c r="R2084" s="29">
        <f t="shared" si="130"/>
        <v>9163013</v>
      </c>
      <c r="S2084" s="15" t="s">
        <v>1736</v>
      </c>
      <c r="T2084" s="15">
        <v>100403</v>
      </c>
      <c r="U2084" s="15" t="s">
        <v>181</v>
      </c>
      <c r="V2084" s="15">
        <v>47030001</v>
      </c>
      <c r="W2084" s="15" t="s">
        <v>98</v>
      </c>
    </row>
    <row r="2085" spans="2:23" hidden="1" x14ac:dyDescent="0.25">
      <c r="B2085" s="14">
        <v>30000993</v>
      </c>
      <c r="C2085" s="14">
        <v>0</v>
      </c>
      <c r="D2085" s="15">
        <v>21030011</v>
      </c>
      <c r="E2085" s="16" t="s">
        <v>1893</v>
      </c>
      <c r="F2085" s="14">
        <v>1041</v>
      </c>
      <c r="G2085" s="17">
        <v>38686</v>
      </c>
      <c r="H2085" s="29">
        <v>23250868</v>
      </c>
      <c r="I2085" s="29">
        <v>0</v>
      </c>
      <c r="J2085" s="29">
        <v>0</v>
      </c>
      <c r="K2085" s="29">
        <v>0</v>
      </c>
      <c r="L2085" s="29">
        <f t="shared" si="131"/>
        <v>23250868</v>
      </c>
      <c r="M2085" s="29">
        <v>-14091823</v>
      </c>
      <c r="N2085" s="29">
        <v>-827302</v>
      </c>
      <c r="O2085" s="29">
        <v>0</v>
      </c>
      <c r="P2085" s="29">
        <f t="shared" si="128"/>
        <v>-14919125</v>
      </c>
      <c r="Q2085" s="29">
        <f t="shared" si="129"/>
        <v>9159045</v>
      </c>
      <c r="R2085" s="29">
        <f t="shared" si="130"/>
        <v>8331743</v>
      </c>
      <c r="S2085" s="15" t="s">
        <v>1736</v>
      </c>
      <c r="T2085" s="15">
        <v>100501</v>
      </c>
      <c r="U2085" s="15" t="s">
        <v>27</v>
      </c>
      <c r="V2085" s="15">
        <v>47030001</v>
      </c>
      <c r="W2085" s="15" t="s">
        <v>28</v>
      </c>
    </row>
    <row r="2086" spans="2:23" hidden="1" x14ac:dyDescent="0.25">
      <c r="B2086" s="14">
        <v>30000994</v>
      </c>
      <c r="C2086" s="14">
        <v>0</v>
      </c>
      <c r="D2086" s="15">
        <v>21030011</v>
      </c>
      <c r="E2086" s="16" t="s">
        <v>1894</v>
      </c>
      <c r="F2086" s="14">
        <v>1041</v>
      </c>
      <c r="G2086" s="17">
        <v>38686</v>
      </c>
      <c r="H2086" s="29">
        <v>33418787</v>
      </c>
      <c r="I2086" s="29">
        <v>0</v>
      </c>
      <c r="J2086" s="29">
        <v>0</v>
      </c>
      <c r="K2086" s="29">
        <v>0</v>
      </c>
      <c r="L2086" s="29">
        <f t="shared" si="131"/>
        <v>33418787</v>
      </c>
      <c r="M2086" s="29">
        <v>-20750970</v>
      </c>
      <c r="N2086" s="29">
        <v>-1137716</v>
      </c>
      <c r="O2086" s="29">
        <v>0</v>
      </c>
      <c r="P2086" s="29">
        <f t="shared" si="128"/>
        <v>-21888686</v>
      </c>
      <c r="Q2086" s="29">
        <f t="shared" si="129"/>
        <v>12667817</v>
      </c>
      <c r="R2086" s="29">
        <f t="shared" si="130"/>
        <v>11530101</v>
      </c>
      <c r="S2086" s="15" t="s">
        <v>1736</v>
      </c>
      <c r="T2086" s="15">
        <v>100501</v>
      </c>
      <c r="U2086" s="15" t="s">
        <v>27</v>
      </c>
      <c r="V2086" s="15">
        <v>47030001</v>
      </c>
      <c r="W2086" s="15" t="s">
        <v>28</v>
      </c>
    </row>
    <row r="2087" spans="2:23" hidden="1" x14ac:dyDescent="0.25">
      <c r="B2087" s="14">
        <v>30000995</v>
      </c>
      <c r="C2087" s="14">
        <v>0</v>
      </c>
      <c r="D2087" s="15">
        <v>21030011</v>
      </c>
      <c r="E2087" s="16" t="s">
        <v>1895</v>
      </c>
      <c r="F2087" s="14">
        <v>1031</v>
      </c>
      <c r="G2087" s="17">
        <v>38686</v>
      </c>
      <c r="H2087" s="29">
        <v>37743098</v>
      </c>
      <c r="I2087" s="29">
        <v>0</v>
      </c>
      <c r="J2087" s="29">
        <v>0</v>
      </c>
      <c r="K2087" s="29">
        <v>0</v>
      </c>
      <c r="L2087" s="29">
        <f t="shared" si="131"/>
        <v>37743098</v>
      </c>
      <c r="M2087" s="29">
        <v>-23590746</v>
      </c>
      <c r="N2087" s="29">
        <v>-1268933</v>
      </c>
      <c r="O2087" s="29">
        <v>0</v>
      </c>
      <c r="P2087" s="29">
        <f t="shared" si="128"/>
        <v>-24859679</v>
      </c>
      <c r="Q2087" s="29">
        <f t="shared" si="129"/>
        <v>14152352</v>
      </c>
      <c r="R2087" s="29">
        <f t="shared" si="130"/>
        <v>12883419</v>
      </c>
      <c r="S2087" s="15" t="s">
        <v>1736</v>
      </c>
      <c r="T2087" s="15">
        <v>100401</v>
      </c>
      <c r="U2087" s="15" t="s">
        <v>97</v>
      </c>
      <c r="V2087" s="15">
        <v>47030001</v>
      </c>
      <c r="W2087" s="15" t="s">
        <v>98</v>
      </c>
    </row>
    <row r="2088" spans="2:23" hidden="1" x14ac:dyDescent="0.25">
      <c r="B2088" s="14">
        <v>30000996</v>
      </c>
      <c r="C2088" s="14">
        <v>0</v>
      </c>
      <c r="D2088" s="15">
        <v>21030011</v>
      </c>
      <c r="E2088" s="16" t="s">
        <v>1896</v>
      </c>
      <c r="F2088" s="14">
        <v>1031</v>
      </c>
      <c r="G2088" s="17">
        <v>38686</v>
      </c>
      <c r="H2088" s="29">
        <v>24076651</v>
      </c>
      <c r="I2088" s="29">
        <v>0</v>
      </c>
      <c r="J2088" s="29">
        <v>0</v>
      </c>
      <c r="K2088" s="29">
        <v>0</v>
      </c>
      <c r="L2088" s="29">
        <f t="shared" si="131"/>
        <v>24076651</v>
      </c>
      <c r="M2088" s="29">
        <v>-14652572</v>
      </c>
      <c r="N2088" s="29">
        <v>-850451</v>
      </c>
      <c r="O2088" s="29">
        <v>0</v>
      </c>
      <c r="P2088" s="29">
        <f t="shared" si="128"/>
        <v>-15503023</v>
      </c>
      <c r="Q2088" s="29">
        <f t="shared" si="129"/>
        <v>9424079</v>
      </c>
      <c r="R2088" s="29">
        <f t="shared" si="130"/>
        <v>8573628</v>
      </c>
      <c r="S2088" s="15" t="s">
        <v>1736</v>
      </c>
      <c r="T2088" s="15">
        <v>100401</v>
      </c>
      <c r="U2088" s="15" t="s">
        <v>97</v>
      </c>
      <c r="V2088" s="15">
        <v>47030001</v>
      </c>
      <c r="W2088" s="15" t="s">
        <v>98</v>
      </c>
    </row>
    <row r="2089" spans="2:23" hidden="1" x14ac:dyDescent="0.25">
      <c r="B2089" s="14">
        <v>30000997</v>
      </c>
      <c r="C2089" s="14">
        <v>0</v>
      </c>
      <c r="D2089" s="15">
        <v>21030011</v>
      </c>
      <c r="E2089" s="16" t="s">
        <v>1897</v>
      </c>
      <c r="F2089" s="14">
        <v>1011</v>
      </c>
      <c r="G2089" s="17">
        <v>37940</v>
      </c>
      <c r="H2089" s="29">
        <v>28626911</v>
      </c>
      <c r="I2089" s="29">
        <v>0</v>
      </c>
      <c r="J2089" s="29">
        <v>0</v>
      </c>
      <c r="K2089" s="29">
        <v>0</v>
      </c>
      <c r="L2089" s="29">
        <f t="shared" si="131"/>
        <v>28626911</v>
      </c>
      <c r="M2089" s="29">
        <v>-19850396</v>
      </c>
      <c r="N2089" s="29">
        <v>-963691</v>
      </c>
      <c r="O2089" s="29">
        <v>0</v>
      </c>
      <c r="P2089" s="29">
        <f t="shared" si="128"/>
        <v>-20814087</v>
      </c>
      <c r="Q2089" s="29">
        <f t="shared" si="129"/>
        <v>8776515</v>
      </c>
      <c r="R2089" s="29">
        <f t="shared" si="130"/>
        <v>7812824</v>
      </c>
      <c r="S2089" s="15" t="s">
        <v>1736</v>
      </c>
      <c r="T2089" s="15">
        <v>100201</v>
      </c>
      <c r="U2089" s="15" t="s">
        <v>75</v>
      </c>
      <c r="V2089" s="15">
        <v>47030001</v>
      </c>
      <c r="W2089" s="15" t="s">
        <v>71</v>
      </c>
    </row>
    <row r="2090" spans="2:23" hidden="1" x14ac:dyDescent="0.25">
      <c r="B2090" s="14">
        <v>30000998</v>
      </c>
      <c r="C2090" s="14">
        <v>0</v>
      </c>
      <c r="D2090" s="15">
        <v>21030011</v>
      </c>
      <c r="E2090" s="16" t="s">
        <v>1841</v>
      </c>
      <c r="F2090" s="14">
        <v>1031</v>
      </c>
      <c r="G2090" s="17">
        <v>39082</v>
      </c>
      <c r="H2090" s="29">
        <v>37788193</v>
      </c>
      <c r="I2090" s="29">
        <v>0</v>
      </c>
      <c r="J2090" s="29">
        <v>0</v>
      </c>
      <c r="K2090" s="29">
        <v>0</v>
      </c>
      <c r="L2090" s="29">
        <f t="shared" si="131"/>
        <v>37788193</v>
      </c>
      <c r="M2090" s="29">
        <v>-22051015</v>
      </c>
      <c r="N2090" s="29">
        <v>-1288082</v>
      </c>
      <c r="O2090" s="29">
        <v>0</v>
      </c>
      <c r="P2090" s="29">
        <f t="shared" si="128"/>
        <v>-23339097</v>
      </c>
      <c r="Q2090" s="29">
        <f t="shared" si="129"/>
        <v>15737178</v>
      </c>
      <c r="R2090" s="29">
        <f t="shared" si="130"/>
        <v>14449096</v>
      </c>
      <c r="S2090" s="15" t="s">
        <v>1736</v>
      </c>
      <c r="T2090" s="15">
        <v>100401</v>
      </c>
      <c r="U2090" s="15" t="s">
        <v>97</v>
      </c>
      <c r="V2090" s="15">
        <v>47030001</v>
      </c>
      <c r="W2090" s="15" t="s">
        <v>98</v>
      </c>
    </row>
    <row r="2091" spans="2:23" hidden="1" x14ac:dyDescent="0.25">
      <c r="B2091" s="14">
        <v>30000999</v>
      </c>
      <c r="C2091" s="14">
        <v>0</v>
      </c>
      <c r="D2091" s="15">
        <v>21030011</v>
      </c>
      <c r="E2091" s="16" t="s">
        <v>1898</v>
      </c>
      <c r="F2091" s="14">
        <v>1021</v>
      </c>
      <c r="G2091" s="17">
        <v>39082</v>
      </c>
      <c r="H2091" s="29">
        <v>37429633</v>
      </c>
      <c r="I2091" s="29">
        <v>0</v>
      </c>
      <c r="J2091" s="29">
        <v>0</v>
      </c>
      <c r="K2091" s="29">
        <v>0</v>
      </c>
      <c r="L2091" s="29">
        <f t="shared" si="131"/>
        <v>37429633</v>
      </c>
      <c r="M2091" s="29">
        <v>-21840412</v>
      </c>
      <c r="N2091" s="29">
        <v>-1275988</v>
      </c>
      <c r="O2091" s="29">
        <v>0</v>
      </c>
      <c r="P2091" s="29">
        <f t="shared" si="128"/>
        <v>-23116400</v>
      </c>
      <c r="Q2091" s="29">
        <f t="shared" si="129"/>
        <v>15589221</v>
      </c>
      <c r="R2091" s="29">
        <f t="shared" si="130"/>
        <v>14313233</v>
      </c>
      <c r="S2091" s="15" t="s">
        <v>1736</v>
      </c>
      <c r="T2091" s="15">
        <v>100301</v>
      </c>
      <c r="U2091" s="15" t="s">
        <v>32</v>
      </c>
      <c r="V2091" s="15">
        <v>47030001</v>
      </c>
      <c r="W2091" s="15" t="s">
        <v>33</v>
      </c>
    </row>
    <row r="2092" spans="2:23" hidden="1" x14ac:dyDescent="0.25">
      <c r="B2092" s="14">
        <v>30001000</v>
      </c>
      <c r="C2092" s="14">
        <v>0</v>
      </c>
      <c r="D2092" s="15">
        <v>21030011</v>
      </c>
      <c r="E2092" s="16" t="s">
        <v>1899</v>
      </c>
      <c r="F2092" s="14">
        <v>1001</v>
      </c>
      <c r="G2092" s="17">
        <v>37937</v>
      </c>
      <c r="H2092" s="29">
        <v>29609683</v>
      </c>
      <c r="I2092" s="29">
        <v>0</v>
      </c>
      <c r="J2092" s="29">
        <v>0</v>
      </c>
      <c r="K2092" s="29">
        <v>0</v>
      </c>
      <c r="L2092" s="29">
        <f t="shared" si="131"/>
        <v>29609683</v>
      </c>
      <c r="M2092" s="29">
        <v>-20607995</v>
      </c>
      <c r="N2092" s="29">
        <v>-987852</v>
      </c>
      <c r="O2092" s="29">
        <v>0</v>
      </c>
      <c r="P2092" s="29">
        <f t="shared" si="128"/>
        <v>-21595847</v>
      </c>
      <c r="Q2092" s="29">
        <f t="shared" si="129"/>
        <v>9001688</v>
      </c>
      <c r="R2092" s="29">
        <f t="shared" si="130"/>
        <v>8013836</v>
      </c>
      <c r="S2092" s="15" t="s">
        <v>1736</v>
      </c>
      <c r="T2092" s="15">
        <v>100101</v>
      </c>
      <c r="U2092" s="15" t="s">
        <v>89</v>
      </c>
      <c r="V2092" s="15">
        <v>47030001</v>
      </c>
      <c r="W2092" s="15" t="s">
        <v>85</v>
      </c>
    </row>
    <row r="2093" spans="2:23" hidden="1" x14ac:dyDescent="0.25">
      <c r="B2093" s="14">
        <v>30001002</v>
      </c>
      <c r="C2093" s="14">
        <v>0</v>
      </c>
      <c r="D2093" s="15">
        <v>21030011</v>
      </c>
      <c r="E2093" s="16" t="s">
        <v>1900</v>
      </c>
      <c r="F2093" s="14">
        <v>1031</v>
      </c>
      <c r="G2093" s="17">
        <v>39082</v>
      </c>
      <c r="H2093" s="29">
        <v>37231201</v>
      </c>
      <c r="I2093" s="29">
        <v>0</v>
      </c>
      <c r="J2093" s="29">
        <v>0</v>
      </c>
      <c r="K2093" s="29">
        <v>0</v>
      </c>
      <c r="L2093" s="29">
        <f t="shared" si="131"/>
        <v>37231201</v>
      </c>
      <c r="M2093" s="29">
        <v>-21725984</v>
      </c>
      <c r="N2093" s="29">
        <v>-1269097</v>
      </c>
      <c r="O2093" s="29">
        <v>0</v>
      </c>
      <c r="P2093" s="29">
        <f t="shared" si="128"/>
        <v>-22995081</v>
      </c>
      <c r="Q2093" s="29">
        <f t="shared" si="129"/>
        <v>15505217</v>
      </c>
      <c r="R2093" s="29">
        <f t="shared" si="130"/>
        <v>14236120</v>
      </c>
      <c r="S2093" s="15" t="s">
        <v>1736</v>
      </c>
      <c r="T2093" s="15">
        <v>100401</v>
      </c>
      <c r="U2093" s="15" t="s">
        <v>97</v>
      </c>
      <c r="V2093" s="15">
        <v>47030001</v>
      </c>
      <c r="W2093" s="15" t="s">
        <v>98</v>
      </c>
    </row>
    <row r="2094" spans="2:23" hidden="1" x14ac:dyDescent="0.25">
      <c r="B2094" s="14">
        <v>30001003</v>
      </c>
      <c r="C2094" s="14">
        <v>0</v>
      </c>
      <c r="D2094" s="15">
        <v>21030011</v>
      </c>
      <c r="E2094" s="16" t="s">
        <v>1901</v>
      </c>
      <c r="F2094" s="14">
        <v>1041</v>
      </c>
      <c r="G2094" s="17">
        <v>38686</v>
      </c>
      <c r="H2094" s="29">
        <v>22147835</v>
      </c>
      <c r="I2094" s="29">
        <v>0</v>
      </c>
      <c r="J2094" s="29">
        <v>0</v>
      </c>
      <c r="K2094" s="29">
        <v>0</v>
      </c>
      <c r="L2094" s="29">
        <f t="shared" si="131"/>
        <v>22147835</v>
      </c>
      <c r="M2094" s="29">
        <v>-13423300</v>
      </c>
      <c r="N2094" s="29">
        <v>-788055</v>
      </c>
      <c r="O2094" s="29">
        <v>0</v>
      </c>
      <c r="P2094" s="29">
        <f t="shared" si="128"/>
        <v>-14211355</v>
      </c>
      <c r="Q2094" s="29">
        <f t="shared" si="129"/>
        <v>8724535</v>
      </c>
      <c r="R2094" s="29">
        <f t="shared" si="130"/>
        <v>7936480</v>
      </c>
      <c r="S2094" s="15" t="s">
        <v>1736</v>
      </c>
      <c r="T2094" s="15">
        <v>100501</v>
      </c>
      <c r="U2094" s="15" t="s">
        <v>27</v>
      </c>
      <c r="V2094" s="15">
        <v>47030001</v>
      </c>
      <c r="W2094" s="15" t="s">
        <v>28</v>
      </c>
    </row>
    <row r="2095" spans="2:23" hidden="1" x14ac:dyDescent="0.25">
      <c r="B2095" s="14">
        <v>30001004</v>
      </c>
      <c r="C2095" s="14">
        <v>0</v>
      </c>
      <c r="D2095" s="15">
        <v>21030011</v>
      </c>
      <c r="E2095" s="16" t="s">
        <v>1902</v>
      </c>
      <c r="F2095" s="14">
        <v>1021</v>
      </c>
      <c r="G2095" s="17">
        <v>39082</v>
      </c>
      <c r="H2095" s="29">
        <v>37099144</v>
      </c>
      <c r="I2095" s="29">
        <v>0</v>
      </c>
      <c r="J2095" s="29">
        <v>0</v>
      </c>
      <c r="K2095" s="29">
        <v>0</v>
      </c>
      <c r="L2095" s="29">
        <f t="shared" si="131"/>
        <v>37099144</v>
      </c>
      <c r="M2095" s="29">
        <v>-21647575</v>
      </c>
      <c r="N2095" s="29">
        <v>-1264721</v>
      </c>
      <c r="O2095" s="29">
        <v>0</v>
      </c>
      <c r="P2095" s="29">
        <f t="shared" si="128"/>
        <v>-22912296</v>
      </c>
      <c r="Q2095" s="29">
        <f t="shared" si="129"/>
        <v>15451569</v>
      </c>
      <c r="R2095" s="29">
        <f t="shared" si="130"/>
        <v>14186848</v>
      </c>
      <c r="S2095" s="15" t="s">
        <v>1736</v>
      </c>
      <c r="T2095" s="15">
        <v>100301</v>
      </c>
      <c r="U2095" s="15" t="s">
        <v>32</v>
      </c>
      <c r="V2095" s="15">
        <v>47030001</v>
      </c>
      <c r="W2095" s="15" t="s">
        <v>33</v>
      </c>
    </row>
    <row r="2096" spans="2:23" hidden="1" x14ac:dyDescent="0.25">
      <c r="B2096" s="14">
        <v>30001005</v>
      </c>
      <c r="C2096" s="14">
        <v>0</v>
      </c>
      <c r="D2096" s="15">
        <v>21030011</v>
      </c>
      <c r="E2096" s="16" t="s">
        <v>1903</v>
      </c>
      <c r="F2096" s="14">
        <v>1051</v>
      </c>
      <c r="G2096" s="17">
        <v>38687</v>
      </c>
      <c r="H2096" s="29">
        <v>32849882</v>
      </c>
      <c r="I2096" s="29">
        <v>0</v>
      </c>
      <c r="J2096" s="29">
        <v>0</v>
      </c>
      <c r="K2096" s="29">
        <v>0</v>
      </c>
      <c r="L2096" s="29">
        <f t="shared" si="131"/>
        <v>32849882</v>
      </c>
      <c r="M2096" s="29">
        <v>-20428106</v>
      </c>
      <c r="N2096" s="29">
        <v>-1114887</v>
      </c>
      <c r="O2096" s="29">
        <v>0</v>
      </c>
      <c r="P2096" s="29">
        <f t="shared" si="128"/>
        <v>-21542993</v>
      </c>
      <c r="Q2096" s="29">
        <f t="shared" si="129"/>
        <v>12421776</v>
      </c>
      <c r="R2096" s="29">
        <f t="shared" si="130"/>
        <v>11306889</v>
      </c>
      <c r="S2096" s="15" t="s">
        <v>1736</v>
      </c>
      <c r="T2096" s="15">
        <v>100601</v>
      </c>
      <c r="U2096" s="15" t="s">
        <v>79</v>
      </c>
      <c r="V2096" s="15">
        <v>47030001</v>
      </c>
      <c r="W2096" s="15" t="s">
        <v>80</v>
      </c>
    </row>
    <row r="2097" spans="2:24" hidden="1" x14ac:dyDescent="0.25">
      <c r="B2097" s="14">
        <v>30001008</v>
      </c>
      <c r="C2097" s="14">
        <v>0</v>
      </c>
      <c r="D2097" s="15">
        <v>21030011</v>
      </c>
      <c r="E2097" s="16" t="s">
        <v>1904</v>
      </c>
      <c r="F2097" s="14">
        <v>1081</v>
      </c>
      <c r="G2097" s="17">
        <v>39478</v>
      </c>
      <c r="H2097" s="29">
        <v>79576313</v>
      </c>
      <c r="I2097" s="29">
        <v>0</v>
      </c>
      <c r="J2097" s="29">
        <v>0</v>
      </c>
      <c r="K2097" s="29">
        <v>0</v>
      </c>
      <c r="L2097" s="29">
        <f t="shared" si="131"/>
        <v>79576313</v>
      </c>
      <c r="M2097" s="29">
        <v>-43812809</v>
      </c>
      <c r="N2097" s="29">
        <v>-2686134</v>
      </c>
      <c r="O2097" s="29">
        <v>0</v>
      </c>
      <c r="P2097" s="29">
        <f t="shared" si="128"/>
        <v>-46498943</v>
      </c>
      <c r="Q2097" s="29">
        <f t="shared" si="129"/>
        <v>35763504</v>
      </c>
      <c r="R2097" s="29">
        <f t="shared" si="130"/>
        <v>33077370</v>
      </c>
      <c r="S2097" s="15" t="s">
        <v>1736</v>
      </c>
      <c r="T2097" s="15">
        <v>101001</v>
      </c>
      <c r="U2097" s="15" t="s">
        <v>37</v>
      </c>
      <c r="V2097" s="15">
        <v>47030001</v>
      </c>
      <c r="W2097" s="15" t="s">
        <v>38</v>
      </c>
    </row>
    <row r="2098" spans="2:24" hidden="1" x14ac:dyDescent="0.25">
      <c r="B2098" s="14">
        <v>30001009</v>
      </c>
      <c r="C2098" s="14">
        <v>0</v>
      </c>
      <c r="D2098" s="15">
        <v>21030011</v>
      </c>
      <c r="E2098" s="16" t="s">
        <v>1905</v>
      </c>
      <c r="F2098" s="14">
        <v>1031</v>
      </c>
      <c r="G2098" s="17">
        <v>38686</v>
      </c>
      <c r="H2098" s="29">
        <v>22007959</v>
      </c>
      <c r="I2098" s="29">
        <v>0</v>
      </c>
      <c r="J2098" s="29">
        <v>0</v>
      </c>
      <c r="K2098" s="29">
        <v>0</v>
      </c>
      <c r="L2098" s="29">
        <f t="shared" si="131"/>
        <v>22007959</v>
      </c>
      <c r="M2098" s="29">
        <v>-13393605</v>
      </c>
      <c r="N2098" s="29">
        <v>-777379</v>
      </c>
      <c r="O2098" s="29">
        <v>0</v>
      </c>
      <c r="P2098" s="29">
        <f t="shared" si="128"/>
        <v>-14170984</v>
      </c>
      <c r="Q2098" s="29">
        <f t="shared" si="129"/>
        <v>8614354</v>
      </c>
      <c r="R2098" s="29">
        <f t="shared" si="130"/>
        <v>7836975</v>
      </c>
      <c r="S2098" s="15" t="s">
        <v>1736</v>
      </c>
      <c r="T2098" s="15">
        <v>100401</v>
      </c>
      <c r="U2098" s="15" t="s">
        <v>97</v>
      </c>
      <c r="V2098" s="15">
        <v>47030001</v>
      </c>
      <c r="W2098" s="15" t="s">
        <v>98</v>
      </c>
    </row>
    <row r="2099" spans="2:24" hidden="1" x14ac:dyDescent="0.25">
      <c r="B2099" s="14">
        <v>30001010</v>
      </c>
      <c r="C2099" s="14">
        <v>0</v>
      </c>
      <c r="D2099" s="15">
        <v>21030011</v>
      </c>
      <c r="E2099" s="16" t="s">
        <v>1906</v>
      </c>
      <c r="F2099" s="14">
        <v>1063</v>
      </c>
      <c r="G2099" s="17">
        <v>39436</v>
      </c>
      <c r="H2099" s="29">
        <v>55528139</v>
      </c>
      <c r="I2099" s="29">
        <v>0</v>
      </c>
      <c r="J2099" s="29">
        <v>0</v>
      </c>
      <c r="K2099" s="29">
        <v>0</v>
      </c>
      <c r="L2099" s="29">
        <f t="shared" si="131"/>
        <v>55528139</v>
      </c>
      <c r="M2099" s="29">
        <v>-30672207</v>
      </c>
      <c r="N2099" s="29">
        <v>-1884271</v>
      </c>
      <c r="O2099" s="29">
        <v>0</v>
      </c>
      <c r="P2099" s="29">
        <f t="shared" si="128"/>
        <v>-32556478</v>
      </c>
      <c r="Q2099" s="29">
        <f t="shared" si="129"/>
        <v>24855932</v>
      </c>
      <c r="R2099" s="29">
        <f t="shared" si="130"/>
        <v>22971661</v>
      </c>
      <c r="S2099" s="15" t="s">
        <v>1736</v>
      </c>
      <c r="T2099" s="15">
        <v>100803</v>
      </c>
      <c r="U2099" s="15" t="s">
        <v>192</v>
      </c>
      <c r="V2099" s="15">
        <v>47030001</v>
      </c>
      <c r="W2099" s="15" t="s">
        <v>44</v>
      </c>
    </row>
    <row r="2100" spans="2:24" hidden="1" x14ac:dyDescent="0.25">
      <c r="B2100" s="14">
        <v>30001011</v>
      </c>
      <c r="C2100" s="14">
        <v>0</v>
      </c>
      <c r="D2100" s="15">
        <v>21030011</v>
      </c>
      <c r="E2100" s="16" t="s">
        <v>1907</v>
      </c>
      <c r="F2100" s="14">
        <v>1021</v>
      </c>
      <c r="G2100" s="17">
        <v>38383</v>
      </c>
      <c r="H2100" s="29">
        <v>32063868</v>
      </c>
      <c r="I2100" s="29">
        <v>0</v>
      </c>
      <c r="J2100" s="29">
        <v>0</v>
      </c>
      <c r="K2100" s="29">
        <v>0</v>
      </c>
      <c r="L2100" s="29">
        <f t="shared" si="131"/>
        <v>32063868</v>
      </c>
      <c r="M2100" s="29">
        <v>-21006865</v>
      </c>
      <c r="N2100" s="29">
        <v>-1069966</v>
      </c>
      <c r="O2100" s="29">
        <v>0</v>
      </c>
      <c r="P2100" s="29">
        <f t="shared" si="128"/>
        <v>-22076831</v>
      </c>
      <c r="Q2100" s="29">
        <f t="shared" si="129"/>
        <v>11057003</v>
      </c>
      <c r="R2100" s="29">
        <f t="shared" si="130"/>
        <v>9987037</v>
      </c>
      <c r="S2100" s="15" t="s">
        <v>1736</v>
      </c>
      <c r="T2100" s="15">
        <v>100301</v>
      </c>
      <c r="U2100" s="15" t="s">
        <v>32</v>
      </c>
      <c r="V2100" s="15">
        <v>47030001</v>
      </c>
      <c r="W2100" s="15" t="s">
        <v>33</v>
      </c>
    </row>
    <row r="2101" spans="2:24" hidden="1" x14ac:dyDescent="0.25">
      <c r="B2101" s="14">
        <v>30001012</v>
      </c>
      <c r="C2101" s="14">
        <v>0</v>
      </c>
      <c r="D2101" s="15">
        <v>21030011</v>
      </c>
      <c r="E2101" s="16" t="s">
        <v>1908</v>
      </c>
      <c r="F2101" s="14">
        <v>1021</v>
      </c>
      <c r="G2101" s="17">
        <v>39082</v>
      </c>
      <c r="H2101" s="29">
        <v>33507572</v>
      </c>
      <c r="I2101" s="29">
        <v>0</v>
      </c>
      <c r="J2101" s="29">
        <v>0</v>
      </c>
      <c r="K2101" s="29">
        <v>0</v>
      </c>
      <c r="L2101" s="29">
        <f t="shared" si="131"/>
        <v>33507572</v>
      </c>
      <c r="M2101" s="29">
        <v>-19526646</v>
      </c>
      <c r="N2101" s="29">
        <v>-1144629</v>
      </c>
      <c r="O2101" s="29">
        <v>0</v>
      </c>
      <c r="P2101" s="29">
        <f t="shared" si="128"/>
        <v>-20671275</v>
      </c>
      <c r="Q2101" s="29">
        <f t="shared" si="129"/>
        <v>13980926</v>
      </c>
      <c r="R2101" s="29">
        <f t="shared" si="130"/>
        <v>12836297</v>
      </c>
      <c r="S2101" s="15" t="s">
        <v>1736</v>
      </c>
      <c r="T2101" s="15">
        <v>100301</v>
      </c>
      <c r="U2101" s="15" t="s">
        <v>32</v>
      </c>
      <c r="V2101" s="15">
        <v>47030001</v>
      </c>
      <c r="W2101" s="15" t="s">
        <v>33</v>
      </c>
    </row>
    <row r="2102" spans="2:24" hidden="1" x14ac:dyDescent="0.25">
      <c r="B2102" s="14">
        <v>30001014</v>
      </c>
      <c r="C2102" s="14">
        <v>0</v>
      </c>
      <c r="D2102" s="15">
        <v>21030011</v>
      </c>
      <c r="E2102" s="16" t="s">
        <v>1909</v>
      </c>
      <c r="F2102" s="14">
        <v>1031</v>
      </c>
      <c r="G2102" s="17">
        <v>38686</v>
      </c>
      <c r="H2102" s="29">
        <v>20558420</v>
      </c>
      <c r="I2102" s="29">
        <v>0</v>
      </c>
      <c r="J2102" s="29">
        <v>0</v>
      </c>
      <c r="K2102" s="29">
        <v>0</v>
      </c>
      <c r="L2102" s="29">
        <f t="shared" si="131"/>
        <v>20558420</v>
      </c>
      <c r="M2102" s="29">
        <v>-12458981</v>
      </c>
      <c r="N2102" s="29">
        <v>-731605</v>
      </c>
      <c r="O2102" s="29">
        <v>0</v>
      </c>
      <c r="P2102" s="29">
        <f t="shared" si="128"/>
        <v>-13190586</v>
      </c>
      <c r="Q2102" s="29">
        <f t="shared" si="129"/>
        <v>8099439</v>
      </c>
      <c r="R2102" s="29">
        <f t="shared" si="130"/>
        <v>7367834</v>
      </c>
      <c r="S2102" s="15" t="s">
        <v>1736</v>
      </c>
      <c r="T2102" s="15">
        <v>100401</v>
      </c>
      <c r="U2102" s="15" t="s">
        <v>97</v>
      </c>
      <c r="V2102" s="15">
        <v>47030001</v>
      </c>
      <c r="W2102" s="15" t="s">
        <v>98</v>
      </c>
    </row>
    <row r="2103" spans="2:24" hidden="1" x14ac:dyDescent="0.25">
      <c r="B2103" s="14">
        <v>30001015</v>
      </c>
      <c r="C2103" s="14">
        <v>0</v>
      </c>
      <c r="D2103" s="15">
        <v>21030011</v>
      </c>
      <c r="E2103" s="16" t="s">
        <v>1910</v>
      </c>
      <c r="F2103" s="14">
        <v>1051</v>
      </c>
      <c r="G2103" s="17">
        <v>39082</v>
      </c>
      <c r="H2103" s="29">
        <v>21848123</v>
      </c>
      <c r="I2103" s="29">
        <v>0</v>
      </c>
      <c r="J2103" s="29">
        <v>0</v>
      </c>
      <c r="K2103" s="29">
        <v>0</v>
      </c>
      <c r="L2103" s="29">
        <f t="shared" si="131"/>
        <v>21848123</v>
      </c>
      <c r="M2103" s="29">
        <v>-12456559</v>
      </c>
      <c r="N2103" s="29">
        <v>-771966</v>
      </c>
      <c r="O2103" s="29">
        <v>0</v>
      </c>
      <c r="P2103" s="29">
        <f t="shared" si="128"/>
        <v>-13228525</v>
      </c>
      <c r="Q2103" s="29">
        <f t="shared" si="129"/>
        <v>9391564</v>
      </c>
      <c r="R2103" s="29">
        <f t="shared" si="130"/>
        <v>8619598</v>
      </c>
      <c r="S2103" s="15" t="s">
        <v>1736</v>
      </c>
      <c r="T2103" s="15">
        <v>100601</v>
      </c>
      <c r="U2103" s="15" t="s">
        <v>79</v>
      </c>
      <c r="V2103" s="15">
        <v>47030001</v>
      </c>
      <c r="W2103" s="15" t="s">
        <v>80</v>
      </c>
    </row>
    <row r="2104" spans="2:24" hidden="1" x14ac:dyDescent="0.25">
      <c r="B2104" s="14">
        <v>30001016</v>
      </c>
      <c r="C2104" s="14">
        <v>0</v>
      </c>
      <c r="D2104" s="15">
        <v>21030011</v>
      </c>
      <c r="E2104" s="16" t="s">
        <v>1911</v>
      </c>
      <c r="F2104" s="14">
        <v>1051</v>
      </c>
      <c r="G2104" s="17">
        <v>38687</v>
      </c>
      <c r="H2104" s="29">
        <v>21908196</v>
      </c>
      <c r="I2104" s="29">
        <v>0</v>
      </c>
      <c r="J2104" s="29">
        <v>0</v>
      </c>
      <c r="K2104" s="29">
        <v>0</v>
      </c>
      <c r="L2104" s="29">
        <f t="shared" si="131"/>
        <v>21908196</v>
      </c>
      <c r="M2104" s="29">
        <v>-13342854</v>
      </c>
      <c r="N2104" s="29">
        <v>-772606</v>
      </c>
      <c r="O2104" s="29">
        <v>0</v>
      </c>
      <c r="P2104" s="29">
        <f t="shared" si="128"/>
        <v>-14115460</v>
      </c>
      <c r="Q2104" s="29">
        <f t="shared" si="129"/>
        <v>8565342</v>
      </c>
      <c r="R2104" s="29">
        <f t="shared" si="130"/>
        <v>7792736</v>
      </c>
      <c r="S2104" s="15" t="s">
        <v>1736</v>
      </c>
      <c r="T2104" s="15">
        <v>100601</v>
      </c>
      <c r="U2104" s="15" t="s">
        <v>79</v>
      </c>
      <c r="V2104" s="15">
        <v>47030001</v>
      </c>
      <c r="W2104" s="15" t="s">
        <v>80</v>
      </c>
    </row>
    <row r="2105" spans="2:24" hidden="1" x14ac:dyDescent="0.25">
      <c r="B2105" s="14">
        <v>30001018</v>
      </c>
      <c r="C2105" s="14">
        <v>0</v>
      </c>
      <c r="D2105" s="15">
        <v>21030011</v>
      </c>
      <c r="E2105" s="16" t="s">
        <v>1912</v>
      </c>
      <c r="F2105" s="14">
        <v>1031</v>
      </c>
      <c r="G2105" s="17">
        <v>38686</v>
      </c>
      <c r="H2105" s="29">
        <v>20256993</v>
      </c>
      <c r="I2105" s="29">
        <v>0</v>
      </c>
      <c r="J2105" s="29">
        <v>0</v>
      </c>
      <c r="K2105" s="29">
        <v>0</v>
      </c>
      <c r="L2105" s="29">
        <f t="shared" si="131"/>
        <v>20256993</v>
      </c>
      <c r="M2105" s="29">
        <v>-12276306</v>
      </c>
      <c r="N2105" s="29">
        <v>-720879</v>
      </c>
      <c r="O2105" s="29">
        <v>0</v>
      </c>
      <c r="P2105" s="29">
        <f t="shared" si="128"/>
        <v>-12997185</v>
      </c>
      <c r="Q2105" s="29">
        <f t="shared" si="129"/>
        <v>7980687</v>
      </c>
      <c r="R2105" s="29">
        <f t="shared" si="130"/>
        <v>7259808</v>
      </c>
      <c r="S2105" s="15" t="s">
        <v>1736</v>
      </c>
      <c r="T2105" s="15">
        <v>100401</v>
      </c>
      <c r="U2105" s="15" t="s">
        <v>97</v>
      </c>
      <c r="V2105" s="15">
        <v>47030001</v>
      </c>
      <c r="W2105" s="15" t="s">
        <v>98</v>
      </c>
    </row>
    <row r="2106" spans="2:24" hidden="1" x14ac:dyDescent="0.25">
      <c r="B2106" s="14">
        <v>30001019</v>
      </c>
      <c r="C2106" s="14">
        <v>0</v>
      </c>
      <c r="D2106" s="15">
        <v>21030011</v>
      </c>
      <c r="E2106" s="16" t="s">
        <v>1787</v>
      </c>
      <c r="F2106" s="14">
        <v>1001</v>
      </c>
      <c r="G2106" s="17">
        <v>32599</v>
      </c>
      <c r="H2106" s="29">
        <v>24067521</v>
      </c>
      <c r="I2106" s="29">
        <v>0</v>
      </c>
      <c r="J2106" s="29">
        <v>0</v>
      </c>
      <c r="K2106" s="29">
        <v>0</v>
      </c>
      <c r="L2106" s="29">
        <f t="shared" si="131"/>
        <v>24067521</v>
      </c>
      <c r="M2106" s="29">
        <v>-22864145</v>
      </c>
      <c r="N2106" s="29">
        <v>0</v>
      </c>
      <c r="O2106" s="29">
        <v>0</v>
      </c>
      <c r="P2106" s="29">
        <f t="shared" si="128"/>
        <v>-22864145</v>
      </c>
      <c r="Q2106" s="29">
        <f t="shared" si="129"/>
        <v>1203376</v>
      </c>
      <c r="R2106" s="29">
        <f t="shared" si="130"/>
        <v>1203376</v>
      </c>
      <c r="S2106" s="15" t="s">
        <v>1736</v>
      </c>
      <c r="T2106" s="15">
        <v>100101</v>
      </c>
      <c r="U2106" s="15" t="s">
        <v>89</v>
      </c>
      <c r="V2106" s="15">
        <v>47030001</v>
      </c>
      <c r="W2106" s="15" t="s">
        <v>85</v>
      </c>
    </row>
    <row r="2107" spans="2:24" hidden="1" x14ac:dyDescent="0.25">
      <c r="B2107" s="14">
        <v>30001022</v>
      </c>
      <c r="C2107" s="14">
        <v>0</v>
      </c>
      <c r="D2107" s="15">
        <v>21030011</v>
      </c>
      <c r="E2107" s="16" t="s">
        <v>1913</v>
      </c>
      <c r="F2107" s="14">
        <v>1062</v>
      </c>
      <c r="G2107" s="17">
        <v>39264</v>
      </c>
      <c r="H2107" s="29">
        <v>76134703</v>
      </c>
      <c r="I2107" s="29">
        <v>0</v>
      </c>
      <c r="J2107" s="29">
        <v>-76134703</v>
      </c>
      <c r="K2107" s="29">
        <v>0</v>
      </c>
      <c r="L2107" s="29">
        <f t="shared" si="131"/>
        <v>0</v>
      </c>
      <c r="M2107" s="29">
        <v>-43816627</v>
      </c>
      <c r="N2107" s="29">
        <v>-2535113</v>
      </c>
      <c r="O2107" s="29">
        <v>0</v>
      </c>
      <c r="P2107" s="29">
        <f t="shared" si="128"/>
        <v>-46351740</v>
      </c>
      <c r="Q2107" s="29">
        <f t="shared" si="129"/>
        <v>32318076</v>
      </c>
      <c r="R2107" s="29">
        <f t="shared" si="130"/>
        <v>-46351740</v>
      </c>
      <c r="S2107" s="15" t="s">
        <v>1736</v>
      </c>
      <c r="T2107" s="15">
        <v>100802</v>
      </c>
      <c r="U2107" s="15" t="s">
        <v>43</v>
      </c>
      <c r="V2107" s="15">
        <v>47030001</v>
      </c>
      <c r="W2107" s="15" t="s">
        <v>44</v>
      </c>
      <c r="X2107" s="1">
        <v>30006920</v>
      </c>
    </row>
    <row r="2108" spans="2:24" hidden="1" x14ac:dyDescent="0.25">
      <c r="B2108" s="14">
        <v>30006920</v>
      </c>
      <c r="C2108" s="14">
        <v>0</v>
      </c>
      <c r="D2108" s="15">
        <v>21030011</v>
      </c>
      <c r="E2108" s="16" t="s">
        <v>1913</v>
      </c>
      <c r="F2108" s="14">
        <v>1903</v>
      </c>
      <c r="G2108" s="17">
        <v>44651</v>
      </c>
      <c r="H2108" s="29">
        <v>0</v>
      </c>
      <c r="I2108" s="29">
        <v>0</v>
      </c>
      <c r="J2108" s="29">
        <v>76134703</v>
      </c>
      <c r="K2108" s="29">
        <v>0</v>
      </c>
      <c r="L2108" s="29">
        <f t="shared" si="131"/>
        <v>76134703</v>
      </c>
      <c r="M2108" s="29">
        <v>0</v>
      </c>
      <c r="N2108" s="29">
        <v>0</v>
      </c>
      <c r="O2108" s="29">
        <v>0</v>
      </c>
      <c r="P2108" s="29">
        <f t="shared" si="128"/>
        <v>0</v>
      </c>
      <c r="Q2108" s="29">
        <f t="shared" si="129"/>
        <v>0</v>
      </c>
      <c r="R2108" s="29">
        <f t="shared" si="130"/>
        <v>76134703</v>
      </c>
      <c r="S2108" s="15" t="s">
        <v>1736</v>
      </c>
      <c r="T2108" s="15">
        <v>108300</v>
      </c>
      <c r="U2108" s="15" t="s">
        <v>1826</v>
      </c>
      <c r="V2108" s="15">
        <v>47030001</v>
      </c>
      <c r="W2108" s="15" t="s">
        <v>1827</v>
      </c>
    </row>
    <row r="2109" spans="2:24" hidden="1" x14ac:dyDescent="0.25">
      <c r="B2109" s="14">
        <v>30001023</v>
      </c>
      <c r="C2109" s="14">
        <v>0</v>
      </c>
      <c r="D2109" s="15">
        <v>21030011</v>
      </c>
      <c r="E2109" s="16" t="s">
        <v>1914</v>
      </c>
      <c r="F2109" s="14">
        <v>1022</v>
      </c>
      <c r="G2109" s="17">
        <v>38748</v>
      </c>
      <c r="H2109" s="29">
        <v>54235214</v>
      </c>
      <c r="I2109" s="29">
        <v>0</v>
      </c>
      <c r="J2109" s="29">
        <v>0</v>
      </c>
      <c r="K2109" s="29">
        <v>0</v>
      </c>
      <c r="L2109" s="29">
        <f t="shared" si="131"/>
        <v>54235214</v>
      </c>
      <c r="M2109" s="29">
        <v>-34153544</v>
      </c>
      <c r="N2109" s="29">
        <v>-1766021</v>
      </c>
      <c r="O2109" s="29">
        <v>0</v>
      </c>
      <c r="P2109" s="29">
        <f t="shared" si="128"/>
        <v>-35919565</v>
      </c>
      <c r="Q2109" s="29">
        <f t="shared" si="129"/>
        <v>20081670</v>
      </c>
      <c r="R2109" s="29">
        <f t="shared" si="130"/>
        <v>18315649</v>
      </c>
      <c r="S2109" s="15" t="s">
        <v>1736</v>
      </c>
      <c r="T2109" s="15">
        <v>100302</v>
      </c>
      <c r="U2109" s="15" t="s">
        <v>225</v>
      </c>
      <c r="V2109" s="15">
        <v>47030001</v>
      </c>
      <c r="W2109" s="15" t="s">
        <v>33</v>
      </c>
    </row>
    <row r="2110" spans="2:24" hidden="1" x14ac:dyDescent="0.25">
      <c r="B2110" s="14">
        <v>30001024</v>
      </c>
      <c r="C2110" s="14">
        <v>0</v>
      </c>
      <c r="D2110" s="15">
        <v>21030011</v>
      </c>
      <c r="E2110" s="16" t="s">
        <v>1915</v>
      </c>
      <c r="F2110" s="14">
        <v>1001</v>
      </c>
      <c r="G2110" s="17">
        <v>38367</v>
      </c>
      <c r="H2110" s="29">
        <v>19628772</v>
      </c>
      <c r="I2110" s="29">
        <v>0</v>
      </c>
      <c r="J2110" s="29">
        <v>0</v>
      </c>
      <c r="K2110" s="29">
        <v>0</v>
      </c>
      <c r="L2110" s="29">
        <f t="shared" si="131"/>
        <v>19628772</v>
      </c>
      <c r="M2110" s="29">
        <v>-12494651</v>
      </c>
      <c r="N2110" s="29">
        <v>-699822</v>
      </c>
      <c r="O2110" s="29">
        <v>0</v>
      </c>
      <c r="P2110" s="29">
        <f t="shared" si="128"/>
        <v>-13194473</v>
      </c>
      <c r="Q2110" s="29">
        <f t="shared" si="129"/>
        <v>7134121</v>
      </c>
      <c r="R2110" s="29">
        <f t="shared" si="130"/>
        <v>6434299</v>
      </c>
      <c r="S2110" s="15" t="s">
        <v>1736</v>
      </c>
      <c r="T2110" s="15">
        <v>100101</v>
      </c>
      <c r="U2110" s="15" t="s">
        <v>89</v>
      </c>
      <c r="V2110" s="15">
        <v>47030001</v>
      </c>
      <c r="W2110" s="15" t="s">
        <v>85</v>
      </c>
    </row>
    <row r="2111" spans="2:24" hidden="1" x14ac:dyDescent="0.25">
      <c r="B2111" s="14">
        <v>30001025</v>
      </c>
      <c r="C2111" s="14">
        <v>0</v>
      </c>
      <c r="D2111" s="15">
        <v>21030011</v>
      </c>
      <c r="E2111" s="16" t="s">
        <v>1916</v>
      </c>
      <c r="F2111" s="14">
        <v>1021</v>
      </c>
      <c r="G2111" s="17">
        <v>39082</v>
      </c>
      <c r="H2111" s="29">
        <v>25779928</v>
      </c>
      <c r="I2111" s="29">
        <v>0</v>
      </c>
      <c r="J2111" s="29">
        <v>0</v>
      </c>
      <c r="K2111" s="29">
        <v>0</v>
      </c>
      <c r="L2111" s="29">
        <f t="shared" si="131"/>
        <v>25779928</v>
      </c>
      <c r="M2111" s="29">
        <v>-14869128</v>
      </c>
      <c r="N2111" s="29">
        <v>-894995</v>
      </c>
      <c r="O2111" s="29">
        <v>0</v>
      </c>
      <c r="P2111" s="29">
        <f t="shared" si="128"/>
        <v>-15764123</v>
      </c>
      <c r="Q2111" s="29">
        <f t="shared" si="129"/>
        <v>10910800</v>
      </c>
      <c r="R2111" s="29">
        <f t="shared" si="130"/>
        <v>10015805</v>
      </c>
      <c r="S2111" s="15" t="s">
        <v>1736</v>
      </c>
      <c r="T2111" s="15">
        <v>100301</v>
      </c>
      <c r="U2111" s="15" t="s">
        <v>32</v>
      </c>
      <c r="V2111" s="15">
        <v>47030001</v>
      </c>
      <c r="W2111" s="15" t="s">
        <v>33</v>
      </c>
    </row>
    <row r="2112" spans="2:24" hidden="1" x14ac:dyDescent="0.25">
      <c r="B2112" s="14">
        <v>30001027</v>
      </c>
      <c r="C2112" s="14">
        <v>0</v>
      </c>
      <c r="D2112" s="15">
        <v>21030011</v>
      </c>
      <c r="E2112" s="16" t="s">
        <v>1917</v>
      </c>
      <c r="F2112" s="14">
        <v>1021</v>
      </c>
      <c r="G2112" s="17">
        <v>38383</v>
      </c>
      <c r="H2112" s="29">
        <v>31223621</v>
      </c>
      <c r="I2112" s="29">
        <v>0</v>
      </c>
      <c r="J2112" s="29">
        <v>0</v>
      </c>
      <c r="K2112" s="29">
        <v>0</v>
      </c>
      <c r="L2112" s="29">
        <f t="shared" si="131"/>
        <v>31223621</v>
      </c>
      <c r="M2112" s="29">
        <v>-20484644</v>
      </c>
      <c r="N2112" s="29">
        <v>-1038727</v>
      </c>
      <c r="O2112" s="29">
        <v>0</v>
      </c>
      <c r="P2112" s="29">
        <f t="shared" si="128"/>
        <v>-21523371</v>
      </c>
      <c r="Q2112" s="29">
        <f t="shared" si="129"/>
        <v>10738977</v>
      </c>
      <c r="R2112" s="29">
        <f t="shared" si="130"/>
        <v>9700250</v>
      </c>
      <c r="S2112" s="15" t="s">
        <v>1736</v>
      </c>
      <c r="T2112" s="15">
        <v>100301</v>
      </c>
      <c r="U2112" s="15" t="s">
        <v>32</v>
      </c>
      <c r="V2112" s="15">
        <v>47030001</v>
      </c>
      <c r="W2112" s="15" t="s">
        <v>33</v>
      </c>
    </row>
    <row r="2113" spans="2:24" hidden="1" x14ac:dyDescent="0.25">
      <c r="B2113" s="14">
        <v>30001029</v>
      </c>
      <c r="C2113" s="14">
        <v>0</v>
      </c>
      <c r="D2113" s="15">
        <v>21030011</v>
      </c>
      <c r="E2113" s="16" t="s">
        <v>1918</v>
      </c>
      <c r="F2113" s="14">
        <v>1091</v>
      </c>
      <c r="G2113" s="17">
        <v>39082</v>
      </c>
      <c r="H2113" s="29">
        <v>31187756.800000001</v>
      </c>
      <c r="I2113" s="29">
        <v>0</v>
      </c>
      <c r="J2113" s="29">
        <v>0</v>
      </c>
      <c r="K2113" s="29">
        <v>0</v>
      </c>
      <c r="L2113" s="29">
        <f t="shared" si="131"/>
        <v>31187756.800000001</v>
      </c>
      <c r="M2113" s="29">
        <v>-18317100.800000001</v>
      </c>
      <c r="N2113" s="29">
        <v>-1052144</v>
      </c>
      <c r="O2113" s="29">
        <v>0</v>
      </c>
      <c r="P2113" s="29">
        <f t="shared" si="128"/>
        <v>-19369244.800000001</v>
      </c>
      <c r="Q2113" s="29">
        <f t="shared" si="129"/>
        <v>12870656</v>
      </c>
      <c r="R2113" s="29">
        <f t="shared" si="130"/>
        <v>11818512</v>
      </c>
      <c r="S2113" s="15" t="s">
        <v>1736</v>
      </c>
      <c r="T2113" s="15">
        <v>100701</v>
      </c>
      <c r="U2113" s="15" t="s">
        <v>52</v>
      </c>
      <c r="V2113" s="15">
        <v>47030001</v>
      </c>
      <c r="W2113" s="15" t="s">
        <v>48</v>
      </c>
    </row>
    <row r="2114" spans="2:24" hidden="1" x14ac:dyDescent="0.25">
      <c r="B2114" s="14">
        <v>30001030</v>
      </c>
      <c r="C2114" s="14">
        <v>0</v>
      </c>
      <c r="D2114" s="15">
        <v>21030011</v>
      </c>
      <c r="E2114" s="16" t="s">
        <v>1919</v>
      </c>
      <c r="F2114" s="14">
        <v>1041</v>
      </c>
      <c r="G2114" s="17">
        <v>39082</v>
      </c>
      <c r="H2114" s="29">
        <v>28400275</v>
      </c>
      <c r="I2114" s="29">
        <v>0</v>
      </c>
      <c r="J2114" s="29">
        <v>0</v>
      </c>
      <c r="K2114" s="29">
        <v>0</v>
      </c>
      <c r="L2114" s="29">
        <f t="shared" si="131"/>
        <v>28400275</v>
      </c>
      <c r="M2114" s="29">
        <v>-16474741</v>
      </c>
      <c r="N2114" s="29">
        <v>-977196</v>
      </c>
      <c r="O2114" s="29">
        <v>0</v>
      </c>
      <c r="P2114" s="29">
        <f t="shared" si="128"/>
        <v>-17451937</v>
      </c>
      <c r="Q2114" s="29">
        <f t="shared" si="129"/>
        <v>11925534</v>
      </c>
      <c r="R2114" s="29">
        <f t="shared" si="130"/>
        <v>10948338</v>
      </c>
      <c r="S2114" s="15" t="s">
        <v>1736</v>
      </c>
      <c r="T2114" s="15">
        <v>100501</v>
      </c>
      <c r="U2114" s="15" t="s">
        <v>27</v>
      </c>
      <c r="V2114" s="15">
        <v>47030001</v>
      </c>
      <c r="W2114" s="15" t="s">
        <v>28</v>
      </c>
    </row>
    <row r="2115" spans="2:24" hidden="1" x14ac:dyDescent="0.25">
      <c r="B2115" s="14">
        <v>30001031</v>
      </c>
      <c r="C2115" s="14">
        <v>0</v>
      </c>
      <c r="D2115" s="15">
        <v>21030011</v>
      </c>
      <c r="E2115" s="16" t="s">
        <v>1920</v>
      </c>
      <c r="F2115" s="14">
        <v>1031</v>
      </c>
      <c r="G2115" s="17">
        <v>38686</v>
      </c>
      <c r="H2115" s="29">
        <v>31741573</v>
      </c>
      <c r="I2115" s="29">
        <v>0</v>
      </c>
      <c r="J2115" s="29">
        <v>0</v>
      </c>
      <c r="K2115" s="29">
        <v>0</v>
      </c>
      <c r="L2115" s="29">
        <f t="shared" si="131"/>
        <v>31741573</v>
      </c>
      <c r="M2115" s="29">
        <v>-19839584</v>
      </c>
      <c r="N2115" s="29">
        <v>-1067161</v>
      </c>
      <c r="O2115" s="29">
        <v>0</v>
      </c>
      <c r="P2115" s="29">
        <f t="shared" si="128"/>
        <v>-20906745</v>
      </c>
      <c r="Q2115" s="29">
        <f t="shared" si="129"/>
        <v>11901989</v>
      </c>
      <c r="R2115" s="29">
        <f t="shared" si="130"/>
        <v>10834828</v>
      </c>
      <c r="S2115" s="15" t="s">
        <v>1736</v>
      </c>
      <c r="T2115" s="15">
        <v>100401</v>
      </c>
      <c r="U2115" s="15" t="s">
        <v>97</v>
      </c>
      <c r="V2115" s="15">
        <v>47030001</v>
      </c>
      <c r="W2115" s="15" t="s">
        <v>98</v>
      </c>
    </row>
    <row r="2116" spans="2:24" hidden="1" x14ac:dyDescent="0.25">
      <c r="B2116" s="14">
        <v>30001032</v>
      </c>
      <c r="C2116" s="14">
        <v>0</v>
      </c>
      <c r="D2116" s="15">
        <v>21030011</v>
      </c>
      <c r="E2116" s="16" t="s">
        <v>1921</v>
      </c>
      <c r="F2116" s="14">
        <v>1051</v>
      </c>
      <c r="G2116" s="17">
        <v>38687</v>
      </c>
      <c r="H2116" s="29">
        <v>20727188</v>
      </c>
      <c r="I2116" s="29">
        <v>0</v>
      </c>
      <c r="J2116" s="29">
        <v>0</v>
      </c>
      <c r="K2116" s="29">
        <v>0</v>
      </c>
      <c r="L2116" s="29">
        <f t="shared" si="131"/>
        <v>20727188</v>
      </c>
      <c r="M2116" s="29">
        <v>-12631674</v>
      </c>
      <c r="N2116" s="29">
        <v>-730119</v>
      </c>
      <c r="O2116" s="29">
        <v>0</v>
      </c>
      <c r="P2116" s="29">
        <f t="shared" si="128"/>
        <v>-13361793</v>
      </c>
      <c r="Q2116" s="29">
        <f t="shared" si="129"/>
        <v>8095514</v>
      </c>
      <c r="R2116" s="29">
        <f t="shared" si="130"/>
        <v>7365395</v>
      </c>
      <c r="S2116" s="15" t="s">
        <v>1736</v>
      </c>
      <c r="T2116" s="15">
        <v>100601</v>
      </c>
      <c r="U2116" s="15" t="s">
        <v>79</v>
      </c>
      <c r="V2116" s="15">
        <v>47030001</v>
      </c>
      <c r="W2116" s="15" t="s">
        <v>80</v>
      </c>
    </row>
    <row r="2117" spans="2:24" hidden="1" x14ac:dyDescent="0.25">
      <c r="B2117" s="14">
        <v>30001033</v>
      </c>
      <c r="C2117" s="14">
        <v>0</v>
      </c>
      <c r="D2117" s="15">
        <v>21030011</v>
      </c>
      <c r="E2117" s="16" t="s">
        <v>1922</v>
      </c>
      <c r="F2117" s="14">
        <v>1091</v>
      </c>
      <c r="G2117" s="17">
        <v>39355</v>
      </c>
      <c r="H2117" s="29">
        <v>39420356</v>
      </c>
      <c r="I2117" s="29">
        <v>0</v>
      </c>
      <c r="J2117" s="29">
        <v>0</v>
      </c>
      <c r="K2117" s="29">
        <v>0</v>
      </c>
      <c r="L2117" s="29">
        <f t="shared" si="131"/>
        <v>39420356</v>
      </c>
      <c r="M2117" s="29">
        <v>-21995003</v>
      </c>
      <c r="N2117" s="29">
        <v>-1344336</v>
      </c>
      <c r="O2117" s="29">
        <v>0</v>
      </c>
      <c r="P2117" s="29">
        <f t="shared" ref="P2117:P2180" si="132">SUM(M2117:O2117)</f>
        <v>-23339339</v>
      </c>
      <c r="Q2117" s="29">
        <f t="shared" ref="Q2117:Q2180" si="133">H2117+M2117</f>
        <v>17425353</v>
      </c>
      <c r="R2117" s="29">
        <f t="shared" ref="R2117:R2180" si="134">L2117+P2117</f>
        <v>16081017</v>
      </c>
      <c r="S2117" s="15" t="s">
        <v>1736</v>
      </c>
      <c r="T2117" s="15">
        <v>100701</v>
      </c>
      <c r="U2117" s="15" t="s">
        <v>52</v>
      </c>
      <c r="V2117" s="15">
        <v>47030001</v>
      </c>
      <c r="W2117" s="15" t="s">
        <v>48</v>
      </c>
    </row>
    <row r="2118" spans="2:24" hidden="1" x14ac:dyDescent="0.25">
      <c r="B2118" s="14">
        <v>30001035</v>
      </c>
      <c r="C2118" s="14">
        <v>0</v>
      </c>
      <c r="D2118" s="15">
        <v>21030011</v>
      </c>
      <c r="E2118" s="16" t="s">
        <v>1787</v>
      </c>
      <c r="F2118" s="14">
        <v>1001</v>
      </c>
      <c r="G2118" s="17">
        <v>35521</v>
      </c>
      <c r="H2118" s="29">
        <v>25654177</v>
      </c>
      <c r="I2118" s="29">
        <v>0</v>
      </c>
      <c r="J2118" s="29">
        <v>0</v>
      </c>
      <c r="K2118" s="29">
        <v>0</v>
      </c>
      <c r="L2118" s="29">
        <f t="shared" si="131"/>
        <v>25654177</v>
      </c>
      <c r="M2118" s="29">
        <v>-23941398</v>
      </c>
      <c r="N2118" s="29">
        <v>-430071</v>
      </c>
      <c r="O2118" s="29">
        <v>0</v>
      </c>
      <c r="P2118" s="29">
        <f t="shared" si="132"/>
        <v>-24371469</v>
      </c>
      <c r="Q2118" s="29">
        <f t="shared" si="133"/>
        <v>1712779</v>
      </c>
      <c r="R2118" s="29">
        <f t="shared" si="134"/>
        <v>1282708</v>
      </c>
      <c r="S2118" s="15" t="s">
        <v>1736</v>
      </c>
      <c r="T2118" s="15">
        <v>100101</v>
      </c>
      <c r="U2118" s="15" t="s">
        <v>89</v>
      </c>
      <c r="V2118" s="15">
        <v>47030001</v>
      </c>
      <c r="W2118" s="15" t="s">
        <v>85</v>
      </c>
    </row>
    <row r="2119" spans="2:24" hidden="1" x14ac:dyDescent="0.25">
      <c r="B2119" s="14">
        <v>30001036</v>
      </c>
      <c r="C2119" s="14">
        <v>0</v>
      </c>
      <c r="D2119" s="15">
        <v>21030011</v>
      </c>
      <c r="E2119" s="16" t="s">
        <v>1923</v>
      </c>
      <c r="F2119" s="14">
        <v>1071</v>
      </c>
      <c r="G2119" s="17">
        <v>39082</v>
      </c>
      <c r="H2119" s="29">
        <v>47561837</v>
      </c>
      <c r="I2119" s="29">
        <v>0</v>
      </c>
      <c r="J2119" s="29">
        <v>0</v>
      </c>
      <c r="K2119" s="29">
        <v>0</v>
      </c>
      <c r="L2119" s="29">
        <f t="shared" si="131"/>
        <v>47561837</v>
      </c>
      <c r="M2119" s="29">
        <v>-28128273</v>
      </c>
      <c r="N2119" s="29">
        <v>-1586455</v>
      </c>
      <c r="O2119" s="29">
        <v>0</v>
      </c>
      <c r="P2119" s="29">
        <f t="shared" si="132"/>
        <v>-29714728</v>
      </c>
      <c r="Q2119" s="29">
        <f t="shared" si="133"/>
        <v>19433564</v>
      </c>
      <c r="R2119" s="29">
        <f t="shared" si="134"/>
        <v>17847109</v>
      </c>
      <c r="S2119" s="15" t="s">
        <v>1736</v>
      </c>
      <c r="T2119" s="15">
        <v>100901</v>
      </c>
      <c r="U2119" s="15" t="s">
        <v>57</v>
      </c>
      <c r="V2119" s="15">
        <v>47030001</v>
      </c>
      <c r="W2119" s="15" t="s">
        <v>58</v>
      </c>
    </row>
    <row r="2120" spans="2:24" hidden="1" x14ac:dyDescent="0.25">
      <c r="B2120" s="14">
        <v>30001037</v>
      </c>
      <c r="C2120" s="14">
        <v>0</v>
      </c>
      <c r="D2120" s="15">
        <v>21030011</v>
      </c>
      <c r="E2120" s="16" t="s">
        <v>1924</v>
      </c>
      <c r="F2120" s="14">
        <v>1031</v>
      </c>
      <c r="G2120" s="17">
        <v>38686</v>
      </c>
      <c r="H2120" s="29">
        <v>30571761</v>
      </c>
      <c r="I2120" s="29">
        <v>0</v>
      </c>
      <c r="J2120" s="29">
        <v>0</v>
      </c>
      <c r="K2120" s="29">
        <v>0</v>
      </c>
      <c r="L2120" s="29">
        <f t="shared" si="131"/>
        <v>30571761</v>
      </c>
      <c r="M2120" s="29">
        <v>-19108407</v>
      </c>
      <c r="N2120" s="29">
        <v>-1027832</v>
      </c>
      <c r="O2120" s="29">
        <v>0</v>
      </c>
      <c r="P2120" s="29">
        <f t="shared" si="132"/>
        <v>-20136239</v>
      </c>
      <c r="Q2120" s="29">
        <f t="shared" si="133"/>
        <v>11463354</v>
      </c>
      <c r="R2120" s="29">
        <f t="shared" si="134"/>
        <v>10435522</v>
      </c>
      <c r="S2120" s="15" t="s">
        <v>1736</v>
      </c>
      <c r="T2120" s="15">
        <v>100401</v>
      </c>
      <c r="U2120" s="15" t="s">
        <v>97</v>
      </c>
      <c r="V2120" s="15">
        <v>47030001</v>
      </c>
      <c r="W2120" s="15" t="s">
        <v>98</v>
      </c>
    </row>
    <row r="2121" spans="2:24" hidden="1" x14ac:dyDescent="0.25">
      <c r="B2121" s="14">
        <v>30001039</v>
      </c>
      <c r="C2121" s="14">
        <v>0</v>
      </c>
      <c r="D2121" s="15">
        <v>21030011</v>
      </c>
      <c r="E2121" s="16" t="s">
        <v>1925</v>
      </c>
      <c r="F2121" s="14">
        <v>1001</v>
      </c>
      <c r="G2121" s="17">
        <v>36617</v>
      </c>
      <c r="H2121" s="29">
        <v>26454768</v>
      </c>
      <c r="I2121" s="29">
        <v>0</v>
      </c>
      <c r="J2121" s="29">
        <v>0</v>
      </c>
      <c r="K2121" s="29">
        <v>0</v>
      </c>
      <c r="L2121" s="29">
        <f t="shared" ref="L2121:L2185" si="135">SUM(H2121:K2121)</f>
        <v>26454768</v>
      </c>
      <c r="M2121" s="29">
        <v>-22142472</v>
      </c>
      <c r="N2121" s="29">
        <v>-747389</v>
      </c>
      <c r="O2121" s="29">
        <v>0</v>
      </c>
      <c r="P2121" s="29">
        <f t="shared" si="132"/>
        <v>-22889861</v>
      </c>
      <c r="Q2121" s="29">
        <f t="shared" si="133"/>
        <v>4312296</v>
      </c>
      <c r="R2121" s="29">
        <f t="shared" si="134"/>
        <v>3564907</v>
      </c>
      <c r="S2121" s="15" t="s">
        <v>1736</v>
      </c>
      <c r="T2121" s="15">
        <v>100101</v>
      </c>
      <c r="U2121" s="15" t="s">
        <v>89</v>
      </c>
      <c r="V2121" s="15">
        <v>47030001</v>
      </c>
      <c r="W2121" s="15" t="s">
        <v>85</v>
      </c>
    </row>
    <row r="2122" spans="2:24" hidden="1" x14ac:dyDescent="0.25">
      <c r="B2122" s="14">
        <v>30001040</v>
      </c>
      <c r="C2122" s="14">
        <v>0</v>
      </c>
      <c r="D2122" s="15">
        <v>21030011</v>
      </c>
      <c r="E2122" s="16" t="s">
        <v>1926</v>
      </c>
      <c r="F2122" s="14">
        <v>1011</v>
      </c>
      <c r="G2122" s="17">
        <v>37940</v>
      </c>
      <c r="H2122" s="29">
        <v>23028139</v>
      </c>
      <c r="I2122" s="29">
        <v>0</v>
      </c>
      <c r="J2122" s="29">
        <v>0</v>
      </c>
      <c r="K2122" s="29">
        <v>0</v>
      </c>
      <c r="L2122" s="29">
        <f t="shared" si="135"/>
        <v>23028139</v>
      </c>
      <c r="M2122" s="29">
        <v>-15968112</v>
      </c>
      <c r="N2122" s="29">
        <v>-775214</v>
      </c>
      <c r="O2122" s="29">
        <v>0</v>
      </c>
      <c r="P2122" s="29">
        <f t="shared" si="132"/>
        <v>-16743326</v>
      </c>
      <c r="Q2122" s="29">
        <f t="shared" si="133"/>
        <v>7060027</v>
      </c>
      <c r="R2122" s="29">
        <f t="shared" si="134"/>
        <v>6284813</v>
      </c>
      <c r="S2122" s="15" t="s">
        <v>1736</v>
      </c>
      <c r="T2122" s="15">
        <v>100201</v>
      </c>
      <c r="U2122" s="15" t="s">
        <v>75</v>
      </c>
      <c r="V2122" s="15">
        <v>47030001</v>
      </c>
      <c r="W2122" s="15" t="s">
        <v>71</v>
      </c>
    </row>
    <row r="2123" spans="2:24" hidden="1" x14ac:dyDescent="0.25">
      <c r="B2123" s="14">
        <v>30001041</v>
      </c>
      <c r="C2123" s="14">
        <v>0</v>
      </c>
      <c r="D2123" s="15">
        <v>21030011</v>
      </c>
      <c r="E2123" s="16" t="s">
        <v>1927</v>
      </c>
      <c r="F2123" s="14">
        <v>1051</v>
      </c>
      <c r="G2123" s="17">
        <v>39082</v>
      </c>
      <c r="H2123" s="29">
        <v>16846358</v>
      </c>
      <c r="I2123" s="29">
        <v>0</v>
      </c>
      <c r="J2123" s="29">
        <v>0</v>
      </c>
      <c r="K2123" s="29">
        <v>0</v>
      </c>
      <c r="L2123" s="29">
        <f t="shared" si="135"/>
        <v>16846358</v>
      </c>
      <c r="M2123" s="29">
        <v>-9516014</v>
      </c>
      <c r="N2123" s="29">
        <v>-603499</v>
      </c>
      <c r="O2123" s="29">
        <v>0</v>
      </c>
      <c r="P2123" s="29">
        <f t="shared" si="132"/>
        <v>-10119513</v>
      </c>
      <c r="Q2123" s="29">
        <f t="shared" si="133"/>
        <v>7330344</v>
      </c>
      <c r="R2123" s="29">
        <f t="shared" si="134"/>
        <v>6726845</v>
      </c>
      <c r="S2123" s="15" t="s">
        <v>1736</v>
      </c>
      <c r="T2123" s="15">
        <v>100601</v>
      </c>
      <c r="U2123" s="15" t="s">
        <v>79</v>
      </c>
      <c r="V2123" s="15">
        <v>47030001</v>
      </c>
      <c r="W2123" s="15" t="s">
        <v>80</v>
      </c>
    </row>
    <row r="2124" spans="2:24" hidden="1" x14ac:dyDescent="0.25">
      <c r="B2124" s="14">
        <v>30001042</v>
      </c>
      <c r="C2124" s="14">
        <v>0</v>
      </c>
      <c r="D2124" s="15">
        <v>21030011</v>
      </c>
      <c r="E2124" s="16" t="s">
        <v>1928</v>
      </c>
      <c r="F2124" s="14">
        <v>1043</v>
      </c>
      <c r="G2124" s="17">
        <v>39538</v>
      </c>
      <c r="H2124" s="29">
        <v>22612482</v>
      </c>
      <c r="I2124" s="29">
        <v>0</v>
      </c>
      <c r="J2124" s="29">
        <v>0</v>
      </c>
      <c r="K2124" s="29">
        <v>0</v>
      </c>
      <c r="L2124" s="29">
        <f t="shared" si="135"/>
        <v>22612482</v>
      </c>
      <c r="M2124" s="29">
        <v>-11983171</v>
      </c>
      <c r="N2124" s="29">
        <v>-791738</v>
      </c>
      <c r="O2124" s="29">
        <v>0</v>
      </c>
      <c r="P2124" s="29">
        <f t="shared" si="132"/>
        <v>-12774909</v>
      </c>
      <c r="Q2124" s="29">
        <f t="shared" si="133"/>
        <v>10629311</v>
      </c>
      <c r="R2124" s="29">
        <f t="shared" si="134"/>
        <v>9837573</v>
      </c>
      <c r="S2124" s="15" t="s">
        <v>1736</v>
      </c>
      <c r="T2124" s="15">
        <v>100503</v>
      </c>
      <c r="U2124" s="15" t="s">
        <v>185</v>
      </c>
      <c r="V2124" s="15">
        <v>47030001</v>
      </c>
      <c r="W2124" s="15" t="s">
        <v>28</v>
      </c>
    </row>
    <row r="2125" spans="2:24" hidden="1" x14ac:dyDescent="0.25">
      <c r="B2125" s="14">
        <v>30001043</v>
      </c>
      <c r="C2125" s="14">
        <v>0</v>
      </c>
      <c r="D2125" s="15">
        <v>21030011</v>
      </c>
      <c r="E2125" s="16" t="s">
        <v>1929</v>
      </c>
      <c r="F2125" s="14">
        <v>1011</v>
      </c>
      <c r="G2125" s="17">
        <v>37711</v>
      </c>
      <c r="H2125" s="29">
        <v>16837392</v>
      </c>
      <c r="I2125" s="29">
        <v>0</v>
      </c>
      <c r="J2125" s="29">
        <v>0</v>
      </c>
      <c r="K2125" s="29">
        <v>0</v>
      </c>
      <c r="L2125" s="29">
        <f t="shared" si="135"/>
        <v>16837392</v>
      </c>
      <c r="M2125" s="29">
        <v>-11782410</v>
      </c>
      <c r="N2125" s="29">
        <v>-602109</v>
      </c>
      <c r="O2125" s="29">
        <v>0</v>
      </c>
      <c r="P2125" s="29">
        <f t="shared" si="132"/>
        <v>-12384519</v>
      </c>
      <c r="Q2125" s="29">
        <f t="shared" si="133"/>
        <v>5054982</v>
      </c>
      <c r="R2125" s="29">
        <f t="shared" si="134"/>
        <v>4452873</v>
      </c>
      <c r="S2125" s="15" t="s">
        <v>1736</v>
      </c>
      <c r="T2125" s="15">
        <v>100201</v>
      </c>
      <c r="U2125" s="15" t="s">
        <v>75</v>
      </c>
      <c r="V2125" s="15">
        <v>47030001</v>
      </c>
      <c r="W2125" s="15" t="s">
        <v>71</v>
      </c>
    </row>
    <row r="2126" spans="2:24" hidden="1" x14ac:dyDescent="0.25">
      <c r="B2126" s="14">
        <v>30001044</v>
      </c>
      <c r="C2126" s="14">
        <v>0</v>
      </c>
      <c r="D2126" s="15">
        <v>21030011</v>
      </c>
      <c r="E2126" s="16" t="s">
        <v>1930</v>
      </c>
      <c r="F2126" s="14">
        <v>1021</v>
      </c>
      <c r="G2126" s="17">
        <v>38383</v>
      </c>
      <c r="H2126" s="29">
        <v>28559045</v>
      </c>
      <c r="I2126" s="29">
        <v>0</v>
      </c>
      <c r="J2126" s="29">
        <v>0</v>
      </c>
      <c r="K2126" s="29">
        <v>0</v>
      </c>
      <c r="L2126" s="29">
        <f t="shared" si="135"/>
        <v>28559045</v>
      </c>
      <c r="M2126" s="29">
        <v>-18736519</v>
      </c>
      <c r="N2126" s="29">
        <v>-950084</v>
      </c>
      <c r="O2126" s="29">
        <v>0</v>
      </c>
      <c r="P2126" s="29">
        <f t="shared" si="132"/>
        <v>-19686603</v>
      </c>
      <c r="Q2126" s="29">
        <f t="shared" si="133"/>
        <v>9822526</v>
      </c>
      <c r="R2126" s="29">
        <f t="shared" si="134"/>
        <v>8872442</v>
      </c>
      <c r="S2126" s="15" t="s">
        <v>1736</v>
      </c>
      <c r="T2126" s="15">
        <v>100301</v>
      </c>
      <c r="U2126" s="15" t="s">
        <v>32</v>
      </c>
      <c r="V2126" s="15">
        <v>47030001</v>
      </c>
      <c r="W2126" s="15" t="s">
        <v>33</v>
      </c>
    </row>
    <row r="2127" spans="2:24" hidden="1" x14ac:dyDescent="0.25">
      <c r="B2127" s="14">
        <v>30001046</v>
      </c>
      <c r="C2127" s="14">
        <v>0</v>
      </c>
      <c r="D2127" s="15">
        <v>21030011</v>
      </c>
      <c r="E2127" s="16" t="s">
        <v>1931</v>
      </c>
      <c r="F2127" s="14">
        <v>1092</v>
      </c>
      <c r="G2127" s="17">
        <v>39173</v>
      </c>
      <c r="H2127" s="29">
        <v>61527205</v>
      </c>
      <c r="I2127" s="29">
        <v>0</v>
      </c>
      <c r="J2127" s="29">
        <v>-61527205</v>
      </c>
      <c r="K2127" s="29">
        <v>0</v>
      </c>
      <c r="L2127" s="29">
        <f t="shared" si="135"/>
        <v>0</v>
      </c>
      <c r="M2127" s="29">
        <v>-35993724</v>
      </c>
      <c r="N2127" s="29">
        <v>-2041556</v>
      </c>
      <c r="O2127" s="29">
        <v>0</v>
      </c>
      <c r="P2127" s="29">
        <f t="shared" si="132"/>
        <v>-38035280</v>
      </c>
      <c r="Q2127" s="29">
        <f t="shared" si="133"/>
        <v>25533481</v>
      </c>
      <c r="R2127" s="29">
        <f t="shared" si="134"/>
        <v>-38035280</v>
      </c>
      <c r="S2127" s="15" t="s">
        <v>1736</v>
      </c>
      <c r="T2127" s="15">
        <v>100702</v>
      </c>
      <c r="U2127" s="15" t="s">
        <v>47</v>
      </c>
      <c r="V2127" s="15">
        <v>47030001</v>
      </c>
      <c r="W2127" s="15" t="s">
        <v>48</v>
      </c>
      <c r="X2127" s="1">
        <v>30006925</v>
      </c>
    </row>
    <row r="2128" spans="2:24" hidden="1" x14ac:dyDescent="0.25">
      <c r="B2128" s="14">
        <v>30006925</v>
      </c>
      <c r="C2128" s="14">
        <v>0</v>
      </c>
      <c r="D2128" s="15">
        <v>21030011</v>
      </c>
      <c r="E2128" s="16" t="s">
        <v>1931</v>
      </c>
      <c r="F2128" s="14">
        <v>1903</v>
      </c>
      <c r="G2128" s="17">
        <v>44651</v>
      </c>
      <c r="H2128" s="29">
        <v>0</v>
      </c>
      <c r="I2128" s="29">
        <v>0</v>
      </c>
      <c r="J2128" s="29">
        <v>61527205</v>
      </c>
      <c r="K2128" s="29">
        <v>0</v>
      </c>
      <c r="L2128" s="29">
        <f t="shared" si="135"/>
        <v>61527205</v>
      </c>
      <c r="M2128" s="29">
        <v>0</v>
      </c>
      <c r="N2128" s="29">
        <v>0</v>
      </c>
      <c r="O2128" s="29">
        <v>0</v>
      </c>
      <c r="P2128" s="29">
        <f t="shared" si="132"/>
        <v>0</v>
      </c>
      <c r="Q2128" s="29">
        <f t="shared" si="133"/>
        <v>0</v>
      </c>
      <c r="R2128" s="29">
        <f t="shared" si="134"/>
        <v>61527205</v>
      </c>
      <c r="S2128" s="15" t="s">
        <v>1736</v>
      </c>
      <c r="T2128" s="15">
        <v>108300</v>
      </c>
      <c r="U2128" s="15" t="s">
        <v>1826</v>
      </c>
      <c r="V2128" s="15">
        <v>47030001</v>
      </c>
      <c r="W2128" s="15" t="s">
        <v>1827</v>
      </c>
    </row>
    <row r="2129" spans="2:23" hidden="1" x14ac:dyDescent="0.25">
      <c r="B2129" s="14">
        <v>30001050</v>
      </c>
      <c r="C2129" s="14">
        <v>0</v>
      </c>
      <c r="D2129" s="15">
        <v>21030011</v>
      </c>
      <c r="E2129" s="16" t="s">
        <v>1820</v>
      </c>
      <c r="F2129" s="14">
        <v>1051</v>
      </c>
      <c r="G2129" s="17">
        <v>39082</v>
      </c>
      <c r="H2129" s="29">
        <v>19311425</v>
      </c>
      <c r="I2129" s="29">
        <v>0</v>
      </c>
      <c r="J2129" s="29">
        <v>0</v>
      </c>
      <c r="K2129" s="29">
        <v>0</v>
      </c>
      <c r="L2129" s="29">
        <f t="shared" si="135"/>
        <v>19311425</v>
      </c>
      <c r="M2129" s="29">
        <v>-11035501</v>
      </c>
      <c r="N2129" s="29">
        <v>-679990</v>
      </c>
      <c r="O2129" s="29">
        <v>0</v>
      </c>
      <c r="P2129" s="29">
        <f t="shared" si="132"/>
        <v>-11715491</v>
      </c>
      <c r="Q2129" s="29">
        <f t="shared" si="133"/>
        <v>8275924</v>
      </c>
      <c r="R2129" s="29">
        <f t="shared" si="134"/>
        <v>7595934</v>
      </c>
      <c r="S2129" s="15" t="s">
        <v>1736</v>
      </c>
      <c r="T2129" s="15">
        <v>100601</v>
      </c>
      <c r="U2129" s="15" t="s">
        <v>79</v>
      </c>
      <c r="V2129" s="15">
        <v>47030001</v>
      </c>
      <c r="W2129" s="15" t="s">
        <v>80</v>
      </c>
    </row>
    <row r="2130" spans="2:23" hidden="1" x14ac:dyDescent="0.25">
      <c r="B2130" s="14">
        <v>30001052</v>
      </c>
      <c r="C2130" s="14">
        <v>0</v>
      </c>
      <c r="D2130" s="15">
        <v>21030011</v>
      </c>
      <c r="E2130" s="16" t="s">
        <v>1932</v>
      </c>
      <c r="F2130" s="14">
        <v>1001</v>
      </c>
      <c r="G2130" s="17">
        <v>32599</v>
      </c>
      <c r="H2130" s="29">
        <v>20826894</v>
      </c>
      <c r="I2130" s="29">
        <v>0</v>
      </c>
      <c r="J2130" s="29">
        <v>0</v>
      </c>
      <c r="K2130" s="29">
        <v>0</v>
      </c>
      <c r="L2130" s="29">
        <f t="shared" si="135"/>
        <v>20826894</v>
      </c>
      <c r="M2130" s="29">
        <v>-19785549</v>
      </c>
      <c r="N2130" s="29">
        <v>0</v>
      </c>
      <c r="O2130" s="29">
        <v>0</v>
      </c>
      <c r="P2130" s="29">
        <f t="shared" si="132"/>
        <v>-19785549</v>
      </c>
      <c r="Q2130" s="29">
        <f t="shared" si="133"/>
        <v>1041345</v>
      </c>
      <c r="R2130" s="29">
        <f t="shared" si="134"/>
        <v>1041345</v>
      </c>
      <c r="S2130" s="15" t="s">
        <v>1736</v>
      </c>
      <c r="T2130" s="15">
        <v>100101</v>
      </c>
      <c r="U2130" s="15" t="s">
        <v>89</v>
      </c>
      <c r="V2130" s="15">
        <v>47030001</v>
      </c>
      <c r="W2130" s="15" t="s">
        <v>85</v>
      </c>
    </row>
    <row r="2131" spans="2:23" hidden="1" x14ac:dyDescent="0.25">
      <c r="B2131" s="14">
        <v>30001053</v>
      </c>
      <c r="C2131" s="14">
        <v>0</v>
      </c>
      <c r="D2131" s="15">
        <v>21030011</v>
      </c>
      <c r="E2131" s="16" t="s">
        <v>1933</v>
      </c>
      <c r="F2131" s="14">
        <v>1031</v>
      </c>
      <c r="G2131" s="17">
        <v>39082</v>
      </c>
      <c r="H2131" s="29">
        <v>18250764</v>
      </c>
      <c r="I2131" s="29">
        <v>0</v>
      </c>
      <c r="J2131" s="29">
        <v>0</v>
      </c>
      <c r="K2131" s="29">
        <v>0</v>
      </c>
      <c r="L2131" s="29">
        <f t="shared" si="135"/>
        <v>18250764</v>
      </c>
      <c r="M2131" s="29">
        <v>-10396923</v>
      </c>
      <c r="N2131" s="29">
        <v>-645661</v>
      </c>
      <c r="O2131" s="29">
        <v>0</v>
      </c>
      <c r="P2131" s="29">
        <f t="shared" si="132"/>
        <v>-11042584</v>
      </c>
      <c r="Q2131" s="29">
        <f t="shared" si="133"/>
        <v>7853841</v>
      </c>
      <c r="R2131" s="29">
        <f t="shared" si="134"/>
        <v>7208180</v>
      </c>
      <c r="S2131" s="15" t="s">
        <v>1736</v>
      </c>
      <c r="T2131" s="15">
        <v>100401</v>
      </c>
      <c r="U2131" s="15" t="s">
        <v>97</v>
      </c>
      <c r="V2131" s="15">
        <v>47030001</v>
      </c>
      <c r="W2131" s="15" t="s">
        <v>98</v>
      </c>
    </row>
    <row r="2132" spans="2:23" hidden="1" x14ac:dyDescent="0.25">
      <c r="B2132" s="14">
        <v>30001055</v>
      </c>
      <c r="C2132" s="14">
        <v>0</v>
      </c>
      <c r="D2132" s="15">
        <v>21030011</v>
      </c>
      <c r="E2132" s="16" t="s">
        <v>1934</v>
      </c>
      <c r="F2132" s="14">
        <v>1021</v>
      </c>
      <c r="G2132" s="17">
        <v>38383</v>
      </c>
      <c r="H2132" s="29">
        <v>28058354</v>
      </c>
      <c r="I2132" s="29">
        <v>0</v>
      </c>
      <c r="J2132" s="29">
        <v>0</v>
      </c>
      <c r="K2132" s="29">
        <v>0</v>
      </c>
      <c r="L2132" s="29">
        <f t="shared" si="135"/>
        <v>28058354</v>
      </c>
      <c r="M2132" s="29">
        <v>-18189755</v>
      </c>
      <c r="N2132" s="29">
        <v>-958131</v>
      </c>
      <c r="O2132" s="29">
        <v>0</v>
      </c>
      <c r="P2132" s="29">
        <f t="shared" si="132"/>
        <v>-19147886</v>
      </c>
      <c r="Q2132" s="29">
        <f t="shared" si="133"/>
        <v>9868599</v>
      </c>
      <c r="R2132" s="29">
        <f t="shared" si="134"/>
        <v>8910468</v>
      </c>
      <c r="S2132" s="15" t="s">
        <v>1736</v>
      </c>
      <c r="T2132" s="15">
        <v>100301</v>
      </c>
      <c r="U2132" s="15" t="s">
        <v>32</v>
      </c>
      <c r="V2132" s="15">
        <v>47030001</v>
      </c>
      <c r="W2132" s="15" t="s">
        <v>33</v>
      </c>
    </row>
    <row r="2133" spans="2:23" hidden="1" x14ac:dyDescent="0.25">
      <c r="B2133" s="14">
        <v>30001057</v>
      </c>
      <c r="C2133" s="14">
        <v>0</v>
      </c>
      <c r="D2133" s="15">
        <v>21030011</v>
      </c>
      <c r="E2133" s="16" t="s">
        <v>1935</v>
      </c>
      <c r="F2133" s="14">
        <v>1012</v>
      </c>
      <c r="G2133" s="17">
        <v>38045</v>
      </c>
      <c r="H2133" s="29">
        <v>23755984</v>
      </c>
      <c r="I2133" s="29">
        <v>0</v>
      </c>
      <c r="J2133" s="29">
        <v>0</v>
      </c>
      <c r="K2133" s="29">
        <v>0</v>
      </c>
      <c r="L2133" s="29">
        <f t="shared" si="135"/>
        <v>23755984</v>
      </c>
      <c r="M2133" s="29">
        <v>-16305019</v>
      </c>
      <c r="N2133" s="29">
        <v>-791845</v>
      </c>
      <c r="O2133" s="29">
        <v>0</v>
      </c>
      <c r="P2133" s="29">
        <f t="shared" si="132"/>
        <v>-17096864</v>
      </c>
      <c r="Q2133" s="29">
        <f t="shared" si="133"/>
        <v>7450965</v>
      </c>
      <c r="R2133" s="29">
        <f t="shared" si="134"/>
        <v>6659120</v>
      </c>
      <c r="S2133" s="15" t="s">
        <v>1736</v>
      </c>
      <c r="T2133" s="15">
        <v>100202</v>
      </c>
      <c r="U2133" s="15" t="s">
        <v>70</v>
      </c>
      <c r="V2133" s="15">
        <v>47030001</v>
      </c>
      <c r="W2133" s="15" t="s">
        <v>71</v>
      </c>
    </row>
    <row r="2134" spans="2:23" hidden="1" x14ac:dyDescent="0.25">
      <c r="B2134" s="14">
        <v>30001058</v>
      </c>
      <c r="C2134" s="14">
        <v>0</v>
      </c>
      <c r="D2134" s="15">
        <v>21030011</v>
      </c>
      <c r="E2134" s="16" t="s">
        <v>1936</v>
      </c>
      <c r="F2134" s="14">
        <v>1051</v>
      </c>
      <c r="G2134" s="17">
        <v>39082</v>
      </c>
      <c r="H2134" s="29">
        <v>25860314</v>
      </c>
      <c r="I2134" s="29">
        <v>0</v>
      </c>
      <c r="J2134" s="29">
        <v>0</v>
      </c>
      <c r="K2134" s="29">
        <v>0</v>
      </c>
      <c r="L2134" s="29">
        <f t="shared" si="135"/>
        <v>25860314</v>
      </c>
      <c r="M2134" s="29">
        <v>-15024067</v>
      </c>
      <c r="N2134" s="29">
        <v>-887686</v>
      </c>
      <c r="O2134" s="29">
        <v>0</v>
      </c>
      <c r="P2134" s="29">
        <f t="shared" si="132"/>
        <v>-15911753</v>
      </c>
      <c r="Q2134" s="29">
        <f t="shared" si="133"/>
        <v>10836247</v>
      </c>
      <c r="R2134" s="29">
        <f t="shared" si="134"/>
        <v>9948561</v>
      </c>
      <c r="S2134" s="15" t="s">
        <v>1736</v>
      </c>
      <c r="T2134" s="15">
        <v>100601</v>
      </c>
      <c r="U2134" s="15" t="s">
        <v>79</v>
      </c>
      <c r="V2134" s="15">
        <v>47030001</v>
      </c>
      <c r="W2134" s="15" t="s">
        <v>80</v>
      </c>
    </row>
    <row r="2135" spans="2:23" hidden="1" x14ac:dyDescent="0.25">
      <c r="B2135" s="14">
        <v>30001059</v>
      </c>
      <c r="C2135" s="14">
        <v>0</v>
      </c>
      <c r="D2135" s="15">
        <v>21030011</v>
      </c>
      <c r="E2135" s="16" t="s">
        <v>1937</v>
      </c>
      <c r="F2135" s="14">
        <v>1051</v>
      </c>
      <c r="G2135" s="17">
        <v>39082</v>
      </c>
      <c r="H2135" s="29">
        <v>18079663</v>
      </c>
      <c r="I2135" s="29">
        <v>0</v>
      </c>
      <c r="J2135" s="29">
        <v>0</v>
      </c>
      <c r="K2135" s="29">
        <v>0</v>
      </c>
      <c r="L2135" s="29">
        <f t="shared" si="135"/>
        <v>18079663</v>
      </c>
      <c r="M2135" s="29">
        <v>-10307997</v>
      </c>
      <c r="N2135" s="29">
        <v>-638814</v>
      </c>
      <c r="O2135" s="29">
        <v>0</v>
      </c>
      <c r="P2135" s="29">
        <f t="shared" si="132"/>
        <v>-10946811</v>
      </c>
      <c r="Q2135" s="29">
        <f t="shared" si="133"/>
        <v>7771666</v>
      </c>
      <c r="R2135" s="29">
        <f t="shared" si="134"/>
        <v>7132852</v>
      </c>
      <c r="S2135" s="15" t="s">
        <v>1736</v>
      </c>
      <c r="T2135" s="15">
        <v>100601</v>
      </c>
      <c r="U2135" s="15" t="s">
        <v>79</v>
      </c>
      <c r="V2135" s="15">
        <v>47030001</v>
      </c>
      <c r="W2135" s="15" t="s">
        <v>80</v>
      </c>
    </row>
    <row r="2136" spans="2:23" hidden="1" x14ac:dyDescent="0.25">
      <c r="B2136" s="14">
        <v>30001060</v>
      </c>
      <c r="C2136" s="14">
        <v>0</v>
      </c>
      <c r="D2136" s="15">
        <v>21030011</v>
      </c>
      <c r="E2136" s="16" t="s">
        <v>1938</v>
      </c>
      <c r="F2136" s="14">
        <v>1031</v>
      </c>
      <c r="G2136" s="17">
        <v>38443</v>
      </c>
      <c r="H2136" s="29">
        <v>16936498</v>
      </c>
      <c r="I2136" s="29">
        <v>0</v>
      </c>
      <c r="J2136" s="29">
        <v>0</v>
      </c>
      <c r="K2136" s="29">
        <v>0</v>
      </c>
      <c r="L2136" s="29">
        <f t="shared" si="135"/>
        <v>16936498</v>
      </c>
      <c r="M2136" s="29">
        <v>-10671273</v>
      </c>
      <c r="N2136" s="29">
        <v>-602045</v>
      </c>
      <c r="O2136" s="29">
        <v>0</v>
      </c>
      <c r="P2136" s="29">
        <f t="shared" si="132"/>
        <v>-11273318</v>
      </c>
      <c r="Q2136" s="29">
        <f t="shared" si="133"/>
        <v>6265225</v>
      </c>
      <c r="R2136" s="29">
        <f t="shared" si="134"/>
        <v>5663180</v>
      </c>
      <c r="S2136" s="15" t="s">
        <v>1736</v>
      </c>
      <c r="T2136" s="15">
        <v>100401</v>
      </c>
      <c r="U2136" s="15" t="s">
        <v>97</v>
      </c>
      <c r="V2136" s="15">
        <v>47030001</v>
      </c>
      <c r="W2136" s="15" t="s">
        <v>98</v>
      </c>
    </row>
    <row r="2137" spans="2:23" hidden="1" x14ac:dyDescent="0.25">
      <c r="B2137" s="14">
        <v>30001061</v>
      </c>
      <c r="C2137" s="14">
        <v>0</v>
      </c>
      <c r="D2137" s="15">
        <v>21030011</v>
      </c>
      <c r="E2137" s="16" t="s">
        <v>1939</v>
      </c>
      <c r="F2137" s="14">
        <v>1011</v>
      </c>
      <c r="G2137" s="17">
        <v>39447</v>
      </c>
      <c r="H2137" s="29">
        <v>22354818</v>
      </c>
      <c r="I2137" s="29">
        <v>0</v>
      </c>
      <c r="J2137" s="29">
        <v>0</v>
      </c>
      <c r="K2137" s="29">
        <v>0</v>
      </c>
      <c r="L2137" s="29">
        <f t="shared" si="135"/>
        <v>22354818</v>
      </c>
      <c r="M2137" s="29">
        <v>-12081252</v>
      </c>
      <c r="N2137" s="29">
        <v>-779356</v>
      </c>
      <c r="O2137" s="29">
        <v>0</v>
      </c>
      <c r="P2137" s="29">
        <f t="shared" si="132"/>
        <v>-12860608</v>
      </c>
      <c r="Q2137" s="29">
        <f t="shared" si="133"/>
        <v>10273566</v>
      </c>
      <c r="R2137" s="29">
        <f t="shared" si="134"/>
        <v>9494210</v>
      </c>
      <c r="S2137" s="15" t="s">
        <v>1736</v>
      </c>
      <c r="T2137" s="15">
        <v>100201</v>
      </c>
      <c r="U2137" s="15" t="s">
        <v>75</v>
      </c>
      <c r="V2137" s="15">
        <v>47030001</v>
      </c>
      <c r="W2137" s="15" t="s">
        <v>71</v>
      </c>
    </row>
    <row r="2138" spans="2:23" hidden="1" x14ac:dyDescent="0.25">
      <c r="B2138" s="14">
        <v>30001062</v>
      </c>
      <c r="C2138" s="14">
        <v>0</v>
      </c>
      <c r="D2138" s="15">
        <v>21030011</v>
      </c>
      <c r="E2138" s="16" t="s">
        <v>1940</v>
      </c>
      <c r="F2138" s="14">
        <v>1091</v>
      </c>
      <c r="G2138" s="17">
        <v>39082</v>
      </c>
      <c r="H2138" s="29">
        <v>33564686</v>
      </c>
      <c r="I2138" s="29">
        <v>0</v>
      </c>
      <c r="J2138" s="29">
        <v>0</v>
      </c>
      <c r="K2138" s="29">
        <v>0</v>
      </c>
      <c r="L2138" s="29">
        <f t="shared" si="135"/>
        <v>33564686</v>
      </c>
      <c r="M2138" s="29">
        <v>-19713123</v>
      </c>
      <c r="N2138" s="29">
        <v>-1132331</v>
      </c>
      <c r="O2138" s="29">
        <v>0</v>
      </c>
      <c r="P2138" s="29">
        <f t="shared" si="132"/>
        <v>-20845454</v>
      </c>
      <c r="Q2138" s="29">
        <f t="shared" si="133"/>
        <v>13851563</v>
      </c>
      <c r="R2138" s="29">
        <f t="shared" si="134"/>
        <v>12719232</v>
      </c>
      <c r="S2138" s="15" t="s">
        <v>1736</v>
      </c>
      <c r="T2138" s="15">
        <v>100701</v>
      </c>
      <c r="U2138" s="15" t="s">
        <v>52</v>
      </c>
      <c r="V2138" s="15">
        <v>47030001</v>
      </c>
      <c r="W2138" s="15" t="s">
        <v>48</v>
      </c>
    </row>
    <row r="2139" spans="2:23" hidden="1" x14ac:dyDescent="0.25">
      <c r="B2139" s="14">
        <v>30001063</v>
      </c>
      <c r="C2139" s="14">
        <v>0</v>
      </c>
      <c r="D2139" s="15">
        <v>21030011</v>
      </c>
      <c r="E2139" s="16" t="s">
        <v>1941</v>
      </c>
      <c r="F2139" s="14">
        <v>1061</v>
      </c>
      <c r="G2139" s="17">
        <v>39082</v>
      </c>
      <c r="H2139" s="29">
        <v>12603491.16</v>
      </c>
      <c r="I2139" s="29">
        <v>0</v>
      </c>
      <c r="J2139" s="29">
        <v>0</v>
      </c>
      <c r="K2139" s="29">
        <v>0</v>
      </c>
      <c r="L2139" s="29">
        <f t="shared" si="135"/>
        <v>12603491.16</v>
      </c>
      <c r="M2139" s="29">
        <v>-7440875.1600000001</v>
      </c>
      <c r="N2139" s="29">
        <v>-421596</v>
      </c>
      <c r="O2139" s="29">
        <v>0</v>
      </c>
      <c r="P2139" s="29">
        <f t="shared" si="132"/>
        <v>-7862471.1600000001</v>
      </c>
      <c r="Q2139" s="29">
        <f t="shared" si="133"/>
        <v>5162616</v>
      </c>
      <c r="R2139" s="29">
        <f t="shared" si="134"/>
        <v>4741020</v>
      </c>
      <c r="S2139" s="15" t="s">
        <v>1736</v>
      </c>
      <c r="T2139" s="15">
        <v>100801</v>
      </c>
      <c r="U2139" s="15" t="s">
        <v>62</v>
      </c>
      <c r="V2139" s="15">
        <v>47030001</v>
      </c>
      <c r="W2139" s="15" t="s">
        <v>44</v>
      </c>
    </row>
    <row r="2140" spans="2:23" hidden="1" x14ac:dyDescent="0.25">
      <c r="B2140" s="14">
        <v>30001064</v>
      </c>
      <c r="C2140" s="14">
        <v>0</v>
      </c>
      <c r="D2140" s="15">
        <v>21030011</v>
      </c>
      <c r="E2140" s="16" t="s">
        <v>1942</v>
      </c>
      <c r="F2140" s="14">
        <v>1073</v>
      </c>
      <c r="G2140" s="17">
        <v>39234</v>
      </c>
      <c r="H2140" s="29">
        <v>42126015</v>
      </c>
      <c r="I2140" s="29">
        <v>0</v>
      </c>
      <c r="J2140" s="29">
        <v>0</v>
      </c>
      <c r="K2140" s="29">
        <v>0</v>
      </c>
      <c r="L2140" s="29">
        <f t="shared" si="135"/>
        <v>42126015</v>
      </c>
      <c r="M2140" s="29">
        <v>-24203484</v>
      </c>
      <c r="N2140" s="29">
        <v>-1416669</v>
      </c>
      <c r="O2140" s="29">
        <v>0</v>
      </c>
      <c r="P2140" s="29">
        <f t="shared" si="132"/>
        <v>-25620153</v>
      </c>
      <c r="Q2140" s="29">
        <f t="shared" si="133"/>
        <v>17922531</v>
      </c>
      <c r="R2140" s="29">
        <f t="shared" si="134"/>
        <v>16505862</v>
      </c>
      <c r="S2140" s="15" t="s">
        <v>1736</v>
      </c>
      <c r="T2140" s="15">
        <v>100903</v>
      </c>
      <c r="U2140" s="15" t="s">
        <v>196</v>
      </c>
      <c r="V2140" s="15">
        <v>47030001</v>
      </c>
      <c r="W2140" s="15" t="s">
        <v>58</v>
      </c>
    </row>
    <row r="2141" spans="2:23" hidden="1" x14ac:dyDescent="0.25">
      <c r="B2141" s="14">
        <v>30001067</v>
      </c>
      <c r="C2141" s="14">
        <v>0</v>
      </c>
      <c r="D2141" s="15">
        <v>21030011</v>
      </c>
      <c r="E2141" s="16" t="s">
        <v>1943</v>
      </c>
      <c r="F2141" s="14">
        <v>1073</v>
      </c>
      <c r="G2141" s="17">
        <v>39234</v>
      </c>
      <c r="H2141" s="29">
        <v>41411546</v>
      </c>
      <c r="I2141" s="29">
        <v>0</v>
      </c>
      <c r="J2141" s="29">
        <v>0</v>
      </c>
      <c r="K2141" s="29">
        <v>0</v>
      </c>
      <c r="L2141" s="29">
        <f t="shared" si="135"/>
        <v>41411546</v>
      </c>
      <c r="M2141" s="29">
        <v>-23792985</v>
      </c>
      <c r="N2141" s="29">
        <v>-1392642</v>
      </c>
      <c r="O2141" s="29">
        <v>0</v>
      </c>
      <c r="P2141" s="29">
        <f t="shared" si="132"/>
        <v>-25185627</v>
      </c>
      <c r="Q2141" s="29">
        <f t="shared" si="133"/>
        <v>17618561</v>
      </c>
      <c r="R2141" s="29">
        <f t="shared" si="134"/>
        <v>16225919</v>
      </c>
      <c r="S2141" s="15" t="s">
        <v>1736</v>
      </c>
      <c r="T2141" s="15">
        <v>100903</v>
      </c>
      <c r="U2141" s="15" t="s">
        <v>196</v>
      </c>
      <c r="V2141" s="15">
        <v>47030001</v>
      </c>
      <c r="W2141" s="15" t="s">
        <v>58</v>
      </c>
    </row>
    <row r="2142" spans="2:23" hidden="1" x14ac:dyDescent="0.25">
      <c r="B2142" s="14">
        <v>30001068</v>
      </c>
      <c r="C2142" s="14">
        <v>0</v>
      </c>
      <c r="D2142" s="15">
        <v>21030011</v>
      </c>
      <c r="E2142" s="16" t="s">
        <v>1944</v>
      </c>
      <c r="F2142" s="14">
        <v>1073</v>
      </c>
      <c r="G2142" s="17">
        <v>39356</v>
      </c>
      <c r="H2142" s="29">
        <v>36794604</v>
      </c>
      <c r="I2142" s="29">
        <v>0</v>
      </c>
      <c r="J2142" s="29">
        <v>0</v>
      </c>
      <c r="K2142" s="29">
        <v>0</v>
      </c>
      <c r="L2142" s="29">
        <f t="shared" si="135"/>
        <v>36794604</v>
      </c>
      <c r="M2142" s="29">
        <v>-20585829</v>
      </c>
      <c r="N2142" s="29">
        <v>-1249631</v>
      </c>
      <c r="O2142" s="29">
        <v>0</v>
      </c>
      <c r="P2142" s="29">
        <f t="shared" si="132"/>
        <v>-21835460</v>
      </c>
      <c r="Q2142" s="29">
        <f t="shared" si="133"/>
        <v>16208775</v>
      </c>
      <c r="R2142" s="29">
        <f t="shared" si="134"/>
        <v>14959144</v>
      </c>
      <c r="S2142" s="15" t="s">
        <v>1736</v>
      </c>
      <c r="T2142" s="15">
        <v>100903</v>
      </c>
      <c r="U2142" s="15" t="s">
        <v>196</v>
      </c>
      <c r="V2142" s="15">
        <v>47030001</v>
      </c>
      <c r="W2142" s="15" t="s">
        <v>58</v>
      </c>
    </row>
    <row r="2143" spans="2:23" hidden="1" x14ac:dyDescent="0.25">
      <c r="B2143" s="14">
        <v>30001069</v>
      </c>
      <c r="C2143" s="14">
        <v>0</v>
      </c>
      <c r="D2143" s="15">
        <v>21030011</v>
      </c>
      <c r="E2143" s="16" t="s">
        <v>1945</v>
      </c>
      <c r="F2143" s="14">
        <v>1043</v>
      </c>
      <c r="G2143" s="17">
        <v>39538</v>
      </c>
      <c r="H2143" s="29">
        <v>20015526</v>
      </c>
      <c r="I2143" s="29">
        <v>0</v>
      </c>
      <c r="J2143" s="29">
        <v>0</v>
      </c>
      <c r="K2143" s="29">
        <v>0</v>
      </c>
      <c r="L2143" s="29">
        <f t="shared" si="135"/>
        <v>20015526</v>
      </c>
      <c r="M2143" s="29">
        <v>-10606950</v>
      </c>
      <c r="N2143" s="29">
        <v>-700810</v>
      </c>
      <c r="O2143" s="29">
        <v>0</v>
      </c>
      <c r="P2143" s="29">
        <f t="shared" si="132"/>
        <v>-11307760</v>
      </c>
      <c r="Q2143" s="29">
        <f t="shared" si="133"/>
        <v>9408576</v>
      </c>
      <c r="R2143" s="29">
        <f t="shared" si="134"/>
        <v>8707766</v>
      </c>
      <c r="S2143" s="15" t="s">
        <v>1736</v>
      </c>
      <c r="T2143" s="15">
        <v>100503</v>
      </c>
      <c r="U2143" s="15" t="s">
        <v>185</v>
      </c>
      <c r="V2143" s="15">
        <v>47030001</v>
      </c>
      <c r="W2143" s="15" t="s">
        <v>28</v>
      </c>
    </row>
    <row r="2144" spans="2:23" hidden="1" x14ac:dyDescent="0.25">
      <c r="B2144" s="14">
        <v>30001070</v>
      </c>
      <c r="C2144" s="14">
        <v>0</v>
      </c>
      <c r="D2144" s="15">
        <v>21030011</v>
      </c>
      <c r="E2144" s="16" t="s">
        <v>1787</v>
      </c>
      <c r="F2144" s="14">
        <v>1001</v>
      </c>
      <c r="G2144" s="17">
        <v>32234</v>
      </c>
      <c r="H2144" s="29">
        <v>19025473</v>
      </c>
      <c r="I2144" s="29">
        <v>0</v>
      </c>
      <c r="J2144" s="29">
        <v>0</v>
      </c>
      <c r="K2144" s="29">
        <v>0</v>
      </c>
      <c r="L2144" s="29">
        <f t="shared" si="135"/>
        <v>19025473</v>
      </c>
      <c r="M2144" s="29">
        <v>-18074199</v>
      </c>
      <c r="N2144" s="29">
        <v>0</v>
      </c>
      <c r="O2144" s="29">
        <v>0</v>
      </c>
      <c r="P2144" s="29">
        <f t="shared" si="132"/>
        <v>-18074199</v>
      </c>
      <c r="Q2144" s="29">
        <f t="shared" si="133"/>
        <v>951274</v>
      </c>
      <c r="R2144" s="29">
        <f t="shared" si="134"/>
        <v>951274</v>
      </c>
      <c r="S2144" s="15" t="s">
        <v>1736</v>
      </c>
      <c r="T2144" s="15">
        <v>100101</v>
      </c>
      <c r="U2144" s="15" t="s">
        <v>89</v>
      </c>
      <c r="V2144" s="15">
        <v>47030001</v>
      </c>
      <c r="W2144" s="15" t="s">
        <v>85</v>
      </c>
    </row>
    <row r="2145" spans="2:23" hidden="1" x14ac:dyDescent="0.25">
      <c r="B2145" s="14">
        <v>30001073</v>
      </c>
      <c r="C2145" s="14">
        <v>0</v>
      </c>
      <c r="D2145" s="15">
        <v>21030011</v>
      </c>
      <c r="E2145" s="16" t="s">
        <v>1946</v>
      </c>
      <c r="F2145" s="14">
        <v>1021</v>
      </c>
      <c r="G2145" s="17">
        <v>39082</v>
      </c>
      <c r="H2145" s="29">
        <v>26079936</v>
      </c>
      <c r="I2145" s="29">
        <v>0</v>
      </c>
      <c r="J2145" s="29">
        <v>0</v>
      </c>
      <c r="K2145" s="29">
        <v>0</v>
      </c>
      <c r="L2145" s="29">
        <f t="shared" si="135"/>
        <v>26079936</v>
      </c>
      <c r="M2145" s="29">
        <v>-15217802</v>
      </c>
      <c r="N2145" s="29">
        <v>-889072</v>
      </c>
      <c r="O2145" s="29">
        <v>0</v>
      </c>
      <c r="P2145" s="29">
        <f t="shared" si="132"/>
        <v>-16106874</v>
      </c>
      <c r="Q2145" s="29">
        <f t="shared" si="133"/>
        <v>10862134</v>
      </c>
      <c r="R2145" s="29">
        <f t="shared" si="134"/>
        <v>9973062</v>
      </c>
      <c r="S2145" s="15" t="s">
        <v>1736</v>
      </c>
      <c r="T2145" s="15">
        <v>100301</v>
      </c>
      <c r="U2145" s="15" t="s">
        <v>32</v>
      </c>
      <c r="V2145" s="15">
        <v>47030001</v>
      </c>
      <c r="W2145" s="15" t="s">
        <v>33</v>
      </c>
    </row>
    <row r="2146" spans="2:23" hidden="1" x14ac:dyDescent="0.25">
      <c r="B2146" s="14">
        <v>30001075</v>
      </c>
      <c r="C2146" s="14">
        <v>0</v>
      </c>
      <c r="D2146" s="15">
        <v>21030011</v>
      </c>
      <c r="E2146" s="16" t="s">
        <v>1947</v>
      </c>
      <c r="F2146" s="14">
        <v>1011</v>
      </c>
      <c r="G2146" s="17">
        <v>37940</v>
      </c>
      <c r="H2146" s="29">
        <v>19287680</v>
      </c>
      <c r="I2146" s="29">
        <v>0</v>
      </c>
      <c r="J2146" s="29">
        <v>0</v>
      </c>
      <c r="K2146" s="29">
        <v>0</v>
      </c>
      <c r="L2146" s="29">
        <f t="shared" si="135"/>
        <v>19287680</v>
      </c>
      <c r="M2146" s="29">
        <v>-13352704</v>
      </c>
      <c r="N2146" s="29">
        <v>-652145</v>
      </c>
      <c r="O2146" s="29">
        <v>0</v>
      </c>
      <c r="P2146" s="29">
        <f t="shared" si="132"/>
        <v>-14004849</v>
      </c>
      <c r="Q2146" s="29">
        <f t="shared" si="133"/>
        <v>5934976</v>
      </c>
      <c r="R2146" s="29">
        <f t="shared" si="134"/>
        <v>5282831</v>
      </c>
      <c r="S2146" s="15" t="s">
        <v>1736</v>
      </c>
      <c r="T2146" s="15">
        <v>100201</v>
      </c>
      <c r="U2146" s="15" t="s">
        <v>75</v>
      </c>
      <c r="V2146" s="15">
        <v>47030001</v>
      </c>
      <c r="W2146" s="15" t="s">
        <v>71</v>
      </c>
    </row>
    <row r="2147" spans="2:23" hidden="1" x14ac:dyDescent="0.25">
      <c r="B2147" s="14">
        <v>30001077</v>
      </c>
      <c r="C2147" s="14">
        <v>0</v>
      </c>
      <c r="D2147" s="15">
        <v>21030011</v>
      </c>
      <c r="E2147" s="16" t="s">
        <v>1948</v>
      </c>
      <c r="F2147" s="14">
        <v>1021</v>
      </c>
      <c r="G2147" s="17">
        <v>38656</v>
      </c>
      <c r="H2147" s="29">
        <v>19646342</v>
      </c>
      <c r="I2147" s="29">
        <v>0</v>
      </c>
      <c r="J2147" s="29">
        <v>0</v>
      </c>
      <c r="K2147" s="29">
        <v>0</v>
      </c>
      <c r="L2147" s="29">
        <f t="shared" si="135"/>
        <v>19646342</v>
      </c>
      <c r="M2147" s="29">
        <v>-12172796</v>
      </c>
      <c r="N2147" s="29">
        <v>-677329</v>
      </c>
      <c r="O2147" s="29">
        <v>0</v>
      </c>
      <c r="P2147" s="29">
        <f t="shared" si="132"/>
        <v>-12850125</v>
      </c>
      <c r="Q2147" s="29">
        <f t="shared" si="133"/>
        <v>7473546</v>
      </c>
      <c r="R2147" s="29">
        <f t="shared" si="134"/>
        <v>6796217</v>
      </c>
      <c r="S2147" s="15" t="s">
        <v>1736</v>
      </c>
      <c r="T2147" s="15">
        <v>100301</v>
      </c>
      <c r="U2147" s="15" t="s">
        <v>32</v>
      </c>
      <c r="V2147" s="15">
        <v>47030001</v>
      </c>
      <c r="W2147" s="15" t="s">
        <v>33</v>
      </c>
    </row>
    <row r="2148" spans="2:23" hidden="1" x14ac:dyDescent="0.25">
      <c r="B2148" s="14">
        <v>30001078</v>
      </c>
      <c r="C2148" s="14">
        <v>0</v>
      </c>
      <c r="D2148" s="15">
        <v>21030011</v>
      </c>
      <c r="E2148" s="16" t="s">
        <v>1949</v>
      </c>
      <c r="F2148" s="14">
        <v>1031</v>
      </c>
      <c r="G2148" s="17">
        <v>38686</v>
      </c>
      <c r="H2148" s="29">
        <v>11434547</v>
      </c>
      <c r="I2148" s="29">
        <v>0</v>
      </c>
      <c r="J2148" s="29">
        <v>0</v>
      </c>
      <c r="K2148" s="29">
        <v>0</v>
      </c>
      <c r="L2148" s="29">
        <f t="shared" si="135"/>
        <v>11434547</v>
      </c>
      <c r="M2148" s="29">
        <v>-6742887</v>
      </c>
      <c r="N2148" s="29">
        <v>-426240</v>
      </c>
      <c r="O2148" s="29">
        <v>0</v>
      </c>
      <c r="P2148" s="29">
        <f t="shared" si="132"/>
        <v>-7169127</v>
      </c>
      <c r="Q2148" s="29">
        <f t="shared" si="133"/>
        <v>4691660</v>
      </c>
      <c r="R2148" s="29">
        <f t="shared" si="134"/>
        <v>4265420</v>
      </c>
      <c r="S2148" s="15" t="s">
        <v>1736</v>
      </c>
      <c r="T2148" s="15">
        <v>100401</v>
      </c>
      <c r="U2148" s="15" t="s">
        <v>97</v>
      </c>
      <c r="V2148" s="15">
        <v>47030001</v>
      </c>
      <c r="W2148" s="15" t="s">
        <v>98</v>
      </c>
    </row>
    <row r="2149" spans="2:23" hidden="1" x14ac:dyDescent="0.25">
      <c r="B2149" s="14">
        <v>30001079</v>
      </c>
      <c r="C2149" s="14">
        <v>0</v>
      </c>
      <c r="D2149" s="15">
        <v>21030011</v>
      </c>
      <c r="E2149" s="16" t="s">
        <v>1950</v>
      </c>
      <c r="F2149" s="14">
        <v>1001</v>
      </c>
      <c r="G2149" s="17">
        <v>37196</v>
      </c>
      <c r="H2149" s="29">
        <v>22646614</v>
      </c>
      <c r="I2149" s="29">
        <v>0</v>
      </c>
      <c r="J2149" s="29">
        <v>0</v>
      </c>
      <c r="K2149" s="29">
        <v>0</v>
      </c>
      <c r="L2149" s="29">
        <f t="shared" si="135"/>
        <v>22646614</v>
      </c>
      <c r="M2149" s="29">
        <v>-17624249</v>
      </c>
      <c r="N2149" s="29">
        <v>-696353</v>
      </c>
      <c r="O2149" s="29">
        <v>0</v>
      </c>
      <c r="P2149" s="29">
        <f t="shared" si="132"/>
        <v>-18320602</v>
      </c>
      <c r="Q2149" s="29">
        <f t="shared" si="133"/>
        <v>5022365</v>
      </c>
      <c r="R2149" s="29">
        <f t="shared" si="134"/>
        <v>4326012</v>
      </c>
      <c r="S2149" s="15" t="s">
        <v>1736</v>
      </c>
      <c r="T2149" s="15">
        <v>100101</v>
      </c>
      <c r="U2149" s="15" t="s">
        <v>89</v>
      </c>
      <c r="V2149" s="15">
        <v>47030001</v>
      </c>
      <c r="W2149" s="15" t="s">
        <v>85</v>
      </c>
    </row>
    <row r="2150" spans="2:23" hidden="1" x14ac:dyDescent="0.25">
      <c r="B2150" s="14">
        <v>30001080</v>
      </c>
      <c r="C2150" s="14">
        <v>0</v>
      </c>
      <c r="D2150" s="15">
        <v>21030011</v>
      </c>
      <c r="E2150" s="16" t="s">
        <v>1951</v>
      </c>
      <c r="F2150" s="14">
        <v>1061</v>
      </c>
      <c r="G2150" s="17">
        <v>39082</v>
      </c>
      <c r="H2150" s="29">
        <v>36262821</v>
      </c>
      <c r="I2150" s="29">
        <v>0</v>
      </c>
      <c r="J2150" s="29">
        <v>0</v>
      </c>
      <c r="K2150" s="29">
        <v>0</v>
      </c>
      <c r="L2150" s="29">
        <f t="shared" si="135"/>
        <v>36262821</v>
      </c>
      <c r="M2150" s="29">
        <v>-21408916</v>
      </c>
      <c r="N2150" s="29">
        <v>-1213017</v>
      </c>
      <c r="O2150" s="29">
        <v>0</v>
      </c>
      <c r="P2150" s="29">
        <f t="shared" si="132"/>
        <v>-22621933</v>
      </c>
      <c r="Q2150" s="29">
        <f t="shared" si="133"/>
        <v>14853905</v>
      </c>
      <c r="R2150" s="29">
        <f t="shared" si="134"/>
        <v>13640888</v>
      </c>
      <c r="S2150" s="15" t="s">
        <v>1736</v>
      </c>
      <c r="T2150" s="15">
        <v>100801</v>
      </c>
      <c r="U2150" s="15" t="s">
        <v>62</v>
      </c>
      <c r="V2150" s="15">
        <v>47030001</v>
      </c>
      <c r="W2150" s="15" t="s">
        <v>44</v>
      </c>
    </row>
    <row r="2151" spans="2:23" hidden="1" x14ac:dyDescent="0.25">
      <c r="B2151" s="14">
        <v>30001081</v>
      </c>
      <c r="C2151" s="14">
        <v>0</v>
      </c>
      <c r="D2151" s="15">
        <v>21030011</v>
      </c>
      <c r="E2151" s="16" t="s">
        <v>1952</v>
      </c>
      <c r="F2151" s="14">
        <v>1011</v>
      </c>
      <c r="G2151" s="17">
        <v>37940</v>
      </c>
      <c r="H2151" s="29">
        <v>18847978</v>
      </c>
      <c r="I2151" s="29">
        <v>0</v>
      </c>
      <c r="J2151" s="29">
        <v>0</v>
      </c>
      <c r="K2151" s="29">
        <v>0</v>
      </c>
      <c r="L2151" s="29">
        <f t="shared" si="135"/>
        <v>18847978</v>
      </c>
      <c r="M2151" s="29">
        <v>-13048302</v>
      </c>
      <c r="N2151" s="29">
        <v>-637278</v>
      </c>
      <c r="O2151" s="29">
        <v>0</v>
      </c>
      <c r="P2151" s="29">
        <f t="shared" si="132"/>
        <v>-13685580</v>
      </c>
      <c r="Q2151" s="29">
        <f t="shared" si="133"/>
        <v>5799676</v>
      </c>
      <c r="R2151" s="29">
        <f t="shared" si="134"/>
        <v>5162398</v>
      </c>
      <c r="S2151" s="15" t="s">
        <v>1736</v>
      </c>
      <c r="T2151" s="15">
        <v>100201</v>
      </c>
      <c r="U2151" s="15" t="s">
        <v>75</v>
      </c>
      <c r="V2151" s="15">
        <v>47030001</v>
      </c>
      <c r="W2151" s="15" t="s">
        <v>71</v>
      </c>
    </row>
    <row r="2152" spans="2:23" hidden="1" x14ac:dyDescent="0.25">
      <c r="B2152" s="14">
        <v>30001082</v>
      </c>
      <c r="C2152" s="14">
        <v>0</v>
      </c>
      <c r="D2152" s="15">
        <v>21030011</v>
      </c>
      <c r="E2152" s="16" t="s">
        <v>1953</v>
      </c>
      <c r="F2152" s="14">
        <v>1031</v>
      </c>
      <c r="G2152" s="17">
        <v>39721</v>
      </c>
      <c r="H2152" s="29">
        <v>14975540</v>
      </c>
      <c r="I2152" s="29">
        <v>0</v>
      </c>
      <c r="J2152" s="29">
        <v>0</v>
      </c>
      <c r="K2152" s="29">
        <v>0</v>
      </c>
      <c r="L2152" s="29">
        <f t="shared" si="135"/>
        <v>14975540</v>
      </c>
      <c r="M2152" s="29">
        <v>-7603009</v>
      </c>
      <c r="N2152" s="29">
        <v>-529958</v>
      </c>
      <c r="O2152" s="29">
        <v>0</v>
      </c>
      <c r="P2152" s="29">
        <f t="shared" si="132"/>
        <v>-8132967</v>
      </c>
      <c r="Q2152" s="29">
        <f t="shared" si="133"/>
        <v>7372531</v>
      </c>
      <c r="R2152" s="29">
        <f t="shared" si="134"/>
        <v>6842573</v>
      </c>
      <c r="S2152" s="15" t="s">
        <v>1736</v>
      </c>
      <c r="T2152" s="15">
        <v>100401</v>
      </c>
      <c r="U2152" s="15" t="s">
        <v>97</v>
      </c>
      <c r="V2152" s="15">
        <v>47030001</v>
      </c>
      <c r="W2152" s="15" t="s">
        <v>98</v>
      </c>
    </row>
    <row r="2153" spans="2:23" hidden="1" x14ac:dyDescent="0.25">
      <c r="B2153" s="14">
        <v>30001083</v>
      </c>
      <c r="C2153" s="14">
        <v>0</v>
      </c>
      <c r="D2153" s="15">
        <v>21030011</v>
      </c>
      <c r="E2153" s="16" t="s">
        <v>1954</v>
      </c>
      <c r="F2153" s="14">
        <v>1041</v>
      </c>
      <c r="G2153" s="17">
        <v>38686</v>
      </c>
      <c r="H2153" s="29">
        <v>21658818</v>
      </c>
      <c r="I2153" s="29">
        <v>0</v>
      </c>
      <c r="J2153" s="29">
        <v>0</v>
      </c>
      <c r="K2153" s="29">
        <v>0</v>
      </c>
      <c r="L2153" s="29">
        <f t="shared" si="135"/>
        <v>21658818</v>
      </c>
      <c r="M2153" s="29">
        <v>-13448769</v>
      </c>
      <c r="N2153" s="29">
        <v>-737357</v>
      </c>
      <c r="O2153" s="29">
        <v>0</v>
      </c>
      <c r="P2153" s="29">
        <f t="shared" si="132"/>
        <v>-14186126</v>
      </c>
      <c r="Q2153" s="29">
        <f t="shared" si="133"/>
        <v>8210049</v>
      </c>
      <c r="R2153" s="29">
        <f t="shared" si="134"/>
        <v>7472692</v>
      </c>
      <c r="S2153" s="15" t="s">
        <v>1736</v>
      </c>
      <c r="T2153" s="15">
        <v>100501</v>
      </c>
      <c r="U2153" s="15" t="s">
        <v>27</v>
      </c>
      <c r="V2153" s="15">
        <v>47030001</v>
      </c>
      <c r="W2153" s="15" t="s">
        <v>28</v>
      </c>
    </row>
    <row r="2154" spans="2:23" hidden="1" x14ac:dyDescent="0.25">
      <c r="B2154" s="14">
        <v>30001084</v>
      </c>
      <c r="C2154" s="14">
        <v>0</v>
      </c>
      <c r="D2154" s="15">
        <v>21030011</v>
      </c>
      <c r="E2154" s="16" t="s">
        <v>1955</v>
      </c>
      <c r="F2154" s="14">
        <v>1081</v>
      </c>
      <c r="G2154" s="17">
        <v>39478</v>
      </c>
      <c r="H2154" s="29">
        <v>42306607</v>
      </c>
      <c r="I2154" s="29">
        <v>0</v>
      </c>
      <c r="J2154" s="29">
        <v>0</v>
      </c>
      <c r="K2154" s="29">
        <v>0</v>
      </c>
      <c r="L2154" s="29">
        <f t="shared" si="135"/>
        <v>42306607</v>
      </c>
      <c r="M2154" s="29">
        <v>-23224613</v>
      </c>
      <c r="N2154" s="29">
        <v>-1433858</v>
      </c>
      <c r="O2154" s="29">
        <v>0</v>
      </c>
      <c r="P2154" s="29">
        <f t="shared" si="132"/>
        <v>-24658471</v>
      </c>
      <c r="Q2154" s="29">
        <f t="shared" si="133"/>
        <v>19081994</v>
      </c>
      <c r="R2154" s="29">
        <f t="shared" si="134"/>
        <v>17648136</v>
      </c>
      <c r="S2154" s="15" t="s">
        <v>1736</v>
      </c>
      <c r="T2154" s="15">
        <v>101001</v>
      </c>
      <c r="U2154" s="15" t="s">
        <v>37</v>
      </c>
      <c r="V2154" s="15">
        <v>47030001</v>
      </c>
      <c r="W2154" s="15" t="s">
        <v>38</v>
      </c>
    </row>
    <row r="2155" spans="2:23" hidden="1" x14ac:dyDescent="0.25">
      <c r="B2155" s="14">
        <v>30001085</v>
      </c>
      <c r="C2155" s="14">
        <v>0</v>
      </c>
      <c r="D2155" s="15">
        <v>21030011</v>
      </c>
      <c r="E2155" s="16" t="s">
        <v>1956</v>
      </c>
      <c r="F2155" s="14">
        <v>1031</v>
      </c>
      <c r="G2155" s="17">
        <v>38686</v>
      </c>
      <c r="H2155" s="29">
        <v>24176448</v>
      </c>
      <c r="I2155" s="29">
        <v>0</v>
      </c>
      <c r="J2155" s="29">
        <v>0</v>
      </c>
      <c r="K2155" s="29">
        <v>0</v>
      </c>
      <c r="L2155" s="29">
        <f t="shared" si="135"/>
        <v>24176448</v>
      </c>
      <c r="M2155" s="29">
        <v>-15111117</v>
      </c>
      <c r="N2155" s="29">
        <v>-812819</v>
      </c>
      <c r="O2155" s="29">
        <v>0</v>
      </c>
      <c r="P2155" s="29">
        <f t="shared" si="132"/>
        <v>-15923936</v>
      </c>
      <c r="Q2155" s="29">
        <f t="shared" si="133"/>
        <v>9065331</v>
      </c>
      <c r="R2155" s="29">
        <f t="shared" si="134"/>
        <v>8252512</v>
      </c>
      <c r="S2155" s="15" t="s">
        <v>1736</v>
      </c>
      <c r="T2155" s="15">
        <v>100401</v>
      </c>
      <c r="U2155" s="15" t="s">
        <v>97</v>
      </c>
      <c r="V2155" s="15">
        <v>47030001</v>
      </c>
      <c r="W2155" s="15" t="s">
        <v>98</v>
      </c>
    </row>
    <row r="2156" spans="2:23" hidden="1" x14ac:dyDescent="0.25">
      <c r="B2156" s="14">
        <v>30001086</v>
      </c>
      <c r="C2156" s="14">
        <v>0</v>
      </c>
      <c r="D2156" s="15">
        <v>21030011</v>
      </c>
      <c r="E2156" s="16" t="s">
        <v>1957</v>
      </c>
      <c r="F2156" s="14">
        <v>1041</v>
      </c>
      <c r="G2156" s="17">
        <v>39082</v>
      </c>
      <c r="H2156" s="29">
        <v>18990354</v>
      </c>
      <c r="I2156" s="29">
        <v>0</v>
      </c>
      <c r="J2156" s="29">
        <v>0</v>
      </c>
      <c r="K2156" s="29">
        <v>0</v>
      </c>
      <c r="L2156" s="29">
        <f t="shared" si="135"/>
        <v>18990354</v>
      </c>
      <c r="M2156" s="29">
        <v>-10949772</v>
      </c>
      <c r="N2156" s="29">
        <v>-659592</v>
      </c>
      <c r="O2156" s="29">
        <v>0</v>
      </c>
      <c r="P2156" s="29">
        <f t="shared" si="132"/>
        <v>-11609364</v>
      </c>
      <c r="Q2156" s="29">
        <f t="shared" si="133"/>
        <v>8040582</v>
      </c>
      <c r="R2156" s="29">
        <f t="shared" si="134"/>
        <v>7380990</v>
      </c>
      <c r="S2156" s="15" t="s">
        <v>1736</v>
      </c>
      <c r="T2156" s="15">
        <v>100501</v>
      </c>
      <c r="U2156" s="15" t="s">
        <v>27</v>
      </c>
      <c r="V2156" s="15">
        <v>47030001</v>
      </c>
      <c r="W2156" s="15" t="s">
        <v>28</v>
      </c>
    </row>
    <row r="2157" spans="2:23" hidden="1" x14ac:dyDescent="0.25">
      <c r="B2157" s="14">
        <v>30001089</v>
      </c>
      <c r="C2157" s="14">
        <v>0</v>
      </c>
      <c r="D2157" s="15">
        <v>21030011</v>
      </c>
      <c r="E2157" s="16" t="s">
        <v>1958</v>
      </c>
      <c r="F2157" s="14">
        <v>1051</v>
      </c>
      <c r="G2157" s="17">
        <v>38535</v>
      </c>
      <c r="H2157" s="29">
        <v>13892599</v>
      </c>
      <c r="I2157" s="29">
        <v>0</v>
      </c>
      <c r="J2157" s="29">
        <v>0</v>
      </c>
      <c r="K2157" s="29">
        <v>0</v>
      </c>
      <c r="L2157" s="29">
        <f t="shared" si="135"/>
        <v>13892599</v>
      </c>
      <c r="M2157" s="29">
        <v>-8591083</v>
      </c>
      <c r="N2157" s="29">
        <v>-497931</v>
      </c>
      <c r="O2157" s="29">
        <v>0</v>
      </c>
      <c r="P2157" s="29">
        <f t="shared" si="132"/>
        <v>-9089014</v>
      </c>
      <c r="Q2157" s="29">
        <f t="shared" si="133"/>
        <v>5301516</v>
      </c>
      <c r="R2157" s="29">
        <f t="shared" si="134"/>
        <v>4803585</v>
      </c>
      <c r="S2157" s="15" t="s">
        <v>1736</v>
      </c>
      <c r="T2157" s="15">
        <v>100601</v>
      </c>
      <c r="U2157" s="15" t="s">
        <v>79</v>
      </c>
      <c r="V2157" s="15">
        <v>47030001</v>
      </c>
      <c r="W2157" s="15" t="s">
        <v>80</v>
      </c>
    </row>
    <row r="2158" spans="2:23" hidden="1" x14ac:dyDescent="0.25">
      <c r="B2158" s="14">
        <v>30001092</v>
      </c>
      <c r="C2158" s="14">
        <v>0</v>
      </c>
      <c r="D2158" s="15">
        <v>21030011</v>
      </c>
      <c r="E2158" s="16" t="s">
        <v>1959</v>
      </c>
      <c r="F2158" s="14">
        <v>1001</v>
      </c>
      <c r="G2158" s="17">
        <v>39065</v>
      </c>
      <c r="H2158" s="29">
        <v>13380416</v>
      </c>
      <c r="I2158" s="29">
        <v>0</v>
      </c>
      <c r="J2158" s="29">
        <v>0</v>
      </c>
      <c r="K2158" s="29">
        <v>0</v>
      </c>
      <c r="L2158" s="29">
        <f t="shared" si="135"/>
        <v>13380416</v>
      </c>
      <c r="M2158" s="29">
        <v>-7574705</v>
      </c>
      <c r="N2158" s="29">
        <v>-479880</v>
      </c>
      <c r="O2158" s="29">
        <v>0</v>
      </c>
      <c r="P2158" s="29">
        <f t="shared" si="132"/>
        <v>-8054585</v>
      </c>
      <c r="Q2158" s="29">
        <f t="shared" si="133"/>
        <v>5805711</v>
      </c>
      <c r="R2158" s="29">
        <f t="shared" si="134"/>
        <v>5325831</v>
      </c>
      <c r="S2158" s="15" t="s">
        <v>1736</v>
      </c>
      <c r="T2158" s="15">
        <v>100101</v>
      </c>
      <c r="U2158" s="15" t="s">
        <v>89</v>
      </c>
      <c r="V2158" s="15">
        <v>47030001</v>
      </c>
      <c r="W2158" s="15" t="s">
        <v>85</v>
      </c>
    </row>
    <row r="2159" spans="2:23" hidden="1" x14ac:dyDescent="0.25">
      <c r="B2159" s="14">
        <v>30001093</v>
      </c>
      <c r="C2159" s="14">
        <v>0</v>
      </c>
      <c r="D2159" s="15">
        <v>21030011</v>
      </c>
      <c r="E2159" s="16" t="s">
        <v>1960</v>
      </c>
      <c r="F2159" s="14">
        <v>1011</v>
      </c>
      <c r="G2159" s="17">
        <v>37940</v>
      </c>
      <c r="H2159" s="29">
        <v>15348857</v>
      </c>
      <c r="I2159" s="29">
        <v>0</v>
      </c>
      <c r="J2159" s="29">
        <v>0</v>
      </c>
      <c r="K2159" s="29">
        <v>0</v>
      </c>
      <c r="L2159" s="29">
        <f t="shared" si="135"/>
        <v>15348857</v>
      </c>
      <c r="M2159" s="29">
        <v>-10504470</v>
      </c>
      <c r="N2159" s="29">
        <v>-534898</v>
      </c>
      <c r="O2159" s="29">
        <v>0</v>
      </c>
      <c r="P2159" s="29">
        <f t="shared" si="132"/>
        <v>-11039368</v>
      </c>
      <c r="Q2159" s="29">
        <f t="shared" si="133"/>
        <v>4844387</v>
      </c>
      <c r="R2159" s="29">
        <f t="shared" si="134"/>
        <v>4309489</v>
      </c>
      <c r="S2159" s="15" t="s">
        <v>1736</v>
      </c>
      <c r="T2159" s="15">
        <v>100201</v>
      </c>
      <c r="U2159" s="15" t="s">
        <v>75</v>
      </c>
      <c r="V2159" s="15">
        <v>47030001</v>
      </c>
      <c r="W2159" s="15" t="s">
        <v>71</v>
      </c>
    </row>
    <row r="2160" spans="2:23" hidden="1" x14ac:dyDescent="0.25">
      <c r="B2160" s="14">
        <v>30001094</v>
      </c>
      <c r="C2160" s="14">
        <v>0</v>
      </c>
      <c r="D2160" s="15">
        <v>21030011</v>
      </c>
      <c r="E2160" s="16" t="s">
        <v>1961</v>
      </c>
      <c r="F2160" s="14">
        <v>1041</v>
      </c>
      <c r="G2160" s="17">
        <v>38686</v>
      </c>
      <c r="H2160" s="29">
        <v>17362203</v>
      </c>
      <c r="I2160" s="29">
        <v>0</v>
      </c>
      <c r="J2160" s="29">
        <v>0</v>
      </c>
      <c r="K2160" s="29">
        <v>0</v>
      </c>
      <c r="L2160" s="29">
        <f t="shared" si="135"/>
        <v>17362203</v>
      </c>
      <c r="M2160" s="29">
        <v>-10674359</v>
      </c>
      <c r="N2160" s="29">
        <v>-602098</v>
      </c>
      <c r="O2160" s="29">
        <v>0</v>
      </c>
      <c r="P2160" s="29">
        <f t="shared" si="132"/>
        <v>-11276457</v>
      </c>
      <c r="Q2160" s="29">
        <f t="shared" si="133"/>
        <v>6687844</v>
      </c>
      <c r="R2160" s="29">
        <f t="shared" si="134"/>
        <v>6085746</v>
      </c>
      <c r="S2160" s="15" t="s">
        <v>1736</v>
      </c>
      <c r="T2160" s="15">
        <v>100501</v>
      </c>
      <c r="U2160" s="15" t="s">
        <v>27</v>
      </c>
      <c r="V2160" s="15">
        <v>47030001</v>
      </c>
      <c r="W2160" s="15" t="s">
        <v>28</v>
      </c>
    </row>
    <row r="2161" spans="2:23" hidden="1" x14ac:dyDescent="0.25">
      <c r="B2161" s="14">
        <v>30001095</v>
      </c>
      <c r="C2161" s="14">
        <v>0</v>
      </c>
      <c r="D2161" s="15">
        <v>21030011</v>
      </c>
      <c r="E2161" s="16" t="s">
        <v>1962</v>
      </c>
      <c r="F2161" s="14">
        <v>1011</v>
      </c>
      <c r="G2161" s="17">
        <v>37940</v>
      </c>
      <c r="H2161" s="29">
        <v>18085660</v>
      </c>
      <c r="I2161" s="29">
        <v>0</v>
      </c>
      <c r="J2161" s="29">
        <v>0</v>
      </c>
      <c r="K2161" s="29">
        <v>0</v>
      </c>
      <c r="L2161" s="29">
        <f t="shared" si="135"/>
        <v>18085660</v>
      </c>
      <c r="M2161" s="29">
        <v>-12540911</v>
      </c>
      <c r="N2161" s="29">
        <v>-608832</v>
      </c>
      <c r="O2161" s="29">
        <v>0</v>
      </c>
      <c r="P2161" s="29">
        <f t="shared" si="132"/>
        <v>-13149743</v>
      </c>
      <c r="Q2161" s="29">
        <f t="shared" si="133"/>
        <v>5544749</v>
      </c>
      <c r="R2161" s="29">
        <f t="shared" si="134"/>
        <v>4935917</v>
      </c>
      <c r="S2161" s="15" t="s">
        <v>1736</v>
      </c>
      <c r="T2161" s="15">
        <v>100201</v>
      </c>
      <c r="U2161" s="15" t="s">
        <v>75</v>
      </c>
      <c r="V2161" s="15">
        <v>47030001</v>
      </c>
      <c r="W2161" s="15" t="s">
        <v>71</v>
      </c>
    </row>
    <row r="2162" spans="2:23" hidden="1" x14ac:dyDescent="0.25">
      <c r="B2162" s="14">
        <v>30001096</v>
      </c>
      <c r="C2162" s="14">
        <v>0</v>
      </c>
      <c r="D2162" s="15">
        <v>21030011</v>
      </c>
      <c r="E2162" s="16" t="s">
        <v>1963</v>
      </c>
      <c r="F2162" s="14">
        <v>1013</v>
      </c>
      <c r="G2162" s="17">
        <v>39356</v>
      </c>
      <c r="H2162" s="29">
        <v>27214569</v>
      </c>
      <c r="I2162" s="29">
        <v>0</v>
      </c>
      <c r="J2162" s="29">
        <v>-27214569</v>
      </c>
      <c r="K2162" s="29">
        <v>0</v>
      </c>
      <c r="L2162" s="29">
        <f t="shared" si="135"/>
        <v>0</v>
      </c>
      <c r="M2162" s="29">
        <v>-15153102</v>
      </c>
      <c r="N2162" s="29">
        <v>-851572</v>
      </c>
      <c r="O2162" s="29">
        <v>0</v>
      </c>
      <c r="P2162" s="29">
        <f t="shared" si="132"/>
        <v>-16004674</v>
      </c>
      <c r="Q2162" s="29">
        <f t="shared" si="133"/>
        <v>12061467</v>
      </c>
      <c r="R2162" s="29">
        <f t="shared" si="134"/>
        <v>-16004674</v>
      </c>
      <c r="S2162" s="15" t="s">
        <v>1736</v>
      </c>
      <c r="T2162" s="15">
        <v>100203</v>
      </c>
      <c r="U2162" s="15" t="s">
        <v>173</v>
      </c>
      <c r="V2162" s="15">
        <v>47030001</v>
      </c>
      <c r="W2162" s="15" t="s">
        <v>71</v>
      </c>
    </row>
    <row r="2163" spans="2:23" hidden="1" x14ac:dyDescent="0.25">
      <c r="B2163" s="14">
        <v>30001097</v>
      </c>
      <c r="C2163" s="14">
        <v>0</v>
      </c>
      <c r="D2163" s="15">
        <v>21030011</v>
      </c>
      <c r="E2163" s="16" t="s">
        <v>1964</v>
      </c>
      <c r="F2163" s="14">
        <v>1021</v>
      </c>
      <c r="G2163" s="17">
        <v>38383</v>
      </c>
      <c r="H2163" s="29">
        <v>17815240</v>
      </c>
      <c r="I2163" s="29">
        <v>0</v>
      </c>
      <c r="J2163" s="29">
        <v>0</v>
      </c>
      <c r="K2163" s="29">
        <v>0</v>
      </c>
      <c r="L2163" s="29">
        <f t="shared" si="135"/>
        <v>17815240</v>
      </c>
      <c r="M2163" s="29">
        <v>-11529087</v>
      </c>
      <c r="N2163" s="29">
        <v>-610641</v>
      </c>
      <c r="O2163" s="29">
        <v>0</v>
      </c>
      <c r="P2163" s="29">
        <f t="shared" si="132"/>
        <v>-12139728</v>
      </c>
      <c r="Q2163" s="29">
        <f t="shared" si="133"/>
        <v>6286153</v>
      </c>
      <c r="R2163" s="29">
        <f t="shared" si="134"/>
        <v>5675512</v>
      </c>
      <c r="S2163" s="15" t="s">
        <v>1736</v>
      </c>
      <c r="T2163" s="15">
        <v>100301</v>
      </c>
      <c r="U2163" s="15" t="s">
        <v>32</v>
      </c>
      <c r="V2163" s="15">
        <v>47030001</v>
      </c>
      <c r="W2163" s="15" t="s">
        <v>33</v>
      </c>
    </row>
    <row r="2164" spans="2:23" hidden="1" x14ac:dyDescent="0.25">
      <c r="B2164" s="14">
        <v>30001098</v>
      </c>
      <c r="C2164" s="14">
        <v>0</v>
      </c>
      <c r="D2164" s="15">
        <v>21030011</v>
      </c>
      <c r="E2164" s="16" t="s">
        <v>1965</v>
      </c>
      <c r="F2164" s="14">
        <v>1041</v>
      </c>
      <c r="G2164" s="17">
        <v>39082</v>
      </c>
      <c r="H2164" s="29">
        <v>14022687</v>
      </c>
      <c r="I2164" s="29">
        <v>0</v>
      </c>
      <c r="J2164" s="29">
        <v>0</v>
      </c>
      <c r="K2164" s="29">
        <v>0</v>
      </c>
      <c r="L2164" s="29">
        <f t="shared" si="135"/>
        <v>14022687</v>
      </c>
      <c r="M2164" s="29">
        <v>-7959418</v>
      </c>
      <c r="N2164" s="29">
        <v>-498771</v>
      </c>
      <c r="O2164" s="29">
        <v>0</v>
      </c>
      <c r="P2164" s="29">
        <f t="shared" si="132"/>
        <v>-8458189</v>
      </c>
      <c r="Q2164" s="29">
        <f t="shared" si="133"/>
        <v>6063269</v>
      </c>
      <c r="R2164" s="29">
        <f t="shared" si="134"/>
        <v>5564498</v>
      </c>
      <c r="S2164" s="15" t="s">
        <v>1736</v>
      </c>
      <c r="T2164" s="15">
        <v>100501</v>
      </c>
      <c r="U2164" s="15" t="s">
        <v>27</v>
      </c>
      <c r="V2164" s="15">
        <v>47030001</v>
      </c>
      <c r="W2164" s="15" t="s">
        <v>28</v>
      </c>
    </row>
    <row r="2165" spans="2:23" hidden="1" x14ac:dyDescent="0.25">
      <c r="B2165" s="14">
        <v>30001099</v>
      </c>
      <c r="C2165" s="14">
        <v>0</v>
      </c>
      <c r="D2165" s="15">
        <v>21030011</v>
      </c>
      <c r="E2165" s="16" t="s">
        <v>1966</v>
      </c>
      <c r="F2165" s="14">
        <v>1061</v>
      </c>
      <c r="G2165" s="17">
        <v>39082</v>
      </c>
      <c r="H2165" s="29">
        <v>33558981</v>
      </c>
      <c r="I2165" s="29">
        <v>0</v>
      </c>
      <c r="J2165" s="29">
        <v>0</v>
      </c>
      <c r="K2165" s="29">
        <v>0</v>
      </c>
      <c r="L2165" s="29">
        <f t="shared" si="135"/>
        <v>33558981</v>
      </c>
      <c r="M2165" s="29">
        <v>-19812619</v>
      </c>
      <c r="N2165" s="29">
        <v>-1122572</v>
      </c>
      <c r="O2165" s="29">
        <v>0</v>
      </c>
      <c r="P2165" s="29">
        <f t="shared" si="132"/>
        <v>-20935191</v>
      </c>
      <c r="Q2165" s="29">
        <f t="shared" si="133"/>
        <v>13746362</v>
      </c>
      <c r="R2165" s="29">
        <f t="shared" si="134"/>
        <v>12623790</v>
      </c>
      <c r="S2165" s="15" t="s">
        <v>1736</v>
      </c>
      <c r="T2165" s="15">
        <v>100801</v>
      </c>
      <c r="U2165" s="15" t="s">
        <v>62</v>
      </c>
      <c r="V2165" s="15">
        <v>47030001</v>
      </c>
      <c r="W2165" s="15" t="s">
        <v>44</v>
      </c>
    </row>
    <row r="2166" spans="2:23" hidden="1" x14ac:dyDescent="0.25">
      <c r="B2166" s="14">
        <v>30001100</v>
      </c>
      <c r="C2166" s="14">
        <v>0</v>
      </c>
      <c r="D2166" s="15">
        <v>21030011</v>
      </c>
      <c r="E2166" s="16" t="s">
        <v>1967</v>
      </c>
      <c r="F2166" s="14">
        <v>1022</v>
      </c>
      <c r="G2166" s="17">
        <v>38748</v>
      </c>
      <c r="H2166" s="29">
        <v>38081872</v>
      </c>
      <c r="I2166" s="29">
        <v>0</v>
      </c>
      <c r="J2166" s="29">
        <v>0</v>
      </c>
      <c r="K2166" s="29">
        <v>0</v>
      </c>
      <c r="L2166" s="29">
        <f t="shared" si="135"/>
        <v>38081872</v>
      </c>
      <c r="M2166" s="29">
        <v>-23981298</v>
      </c>
      <c r="N2166" s="29">
        <v>-1240032</v>
      </c>
      <c r="O2166" s="29">
        <v>0</v>
      </c>
      <c r="P2166" s="29">
        <f t="shared" si="132"/>
        <v>-25221330</v>
      </c>
      <c r="Q2166" s="29">
        <f t="shared" si="133"/>
        <v>14100574</v>
      </c>
      <c r="R2166" s="29">
        <f t="shared" si="134"/>
        <v>12860542</v>
      </c>
      <c r="S2166" s="15" t="s">
        <v>1736</v>
      </c>
      <c r="T2166" s="15">
        <v>100302</v>
      </c>
      <c r="U2166" s="15" t="s">
        <v>225</v>
      </c>
      <c r="V2166" s="15">
        <v>47030001</v>
      </c>
      <c r="W2166" s="15" t="s">
        <v>33</v>
      </c>
    </row>
    <row r="2167" spans="2:23" hidden="1" x14ac:dyDescent="0.25">
      <c r="B2167" s="14">
        <v>30001101</v>
      </c>
      <c r="C2167" s="14">
        <v>0</v>
      </c>
      <c r="D2167" s="15">
        <v>21030011</v>
      </c>
      <c r="E2167" s="16" t="s">
        <v>1968</v>
      </c>
      <c r="F2167" s="14">
        <v>1011</v>
      </c>
      <c r="G2167" s="17">
        <v>38066</v>
      </c>
      <c r="H2167" s="29">
        <v>12821123</v>
      </c>
      <c r="I2167" s="29">
        <v>0</v>
      </c>
      <c r="J2167" s="29">
        <v>0</v>
      </c>
      <c r="K2167" s="29">
        <v>0</v>
      </c>
      <c r="L2167" s="29">
        <f t="shared" si="135"/>
        <v>12821123</v>
      </c>
      <c r="M2167" s="29">
        <v>-8491880</v>
      </c>
      <c r="N2167" s="29">
        <v>-462926</v>
      </c>
      <c r="O2167" s="29">
        <v>0</v>
      </c>
      <c r="P2167" s="29">
        <f t="shared" si="132"/>
        <v>-8954806</v>
      </c>
      <c r="Q2167" s="29">
        <f t="shared" si="133"/>
        <v>4329243</v>
      </c>
      <c r="R2167" s="29">
        <f t="shared" si="134"/>
        <v>3866317</v>
      </c>
      <c r="S2167" s="15" t="s">
        <v>1736</v>
      </c>
      <c r="T2167" s="15">
        <v>100201</v>
      </c>
      <c r="U2167" s="15" t="s">
        <v>75</v>
      </c>
      <c r="V2167" s="15">
        <v>47030001</v>
      </c>
      <c r="W2167" s="15" t="s">
        <v>71</v>
      </c>
    </row>
    <row r="2168" spans="2:23" hidden="1" x14ac:dyDescent="0.25">
      <c r="B2168" s="14">
        <v>30001105</v>
      </c>
      <c r="C2168" s="14">
        <v>0</v>
      </c>
      <c r="D2168" s="15">
        <v>21030011</v>
      </c>
      <c r="E2168" s="16" t="s">
        <v>1969</v>
      </c>
      <c r="F2168" s="14">
        <v>1031</v>
      </c>
      <c r="G2168" s="17">
        <v>39082</v>
      </c>
      <c r="H2168" s="29">
        <v>14475229</v>
      </c>
      <c r="I2168" s="29">
        <v>0</v>
      </c>
      <c r="J2168" s="29">
        <v>0</v>
      </c>
      <c r="K2168" s="29">
        <v>0</v>
      </c>
      <c r="L2168" s="29">
        <f t="shared" si="135"/>
        <v>14475229</v>
      </c>
      <c r="M2168" s="29">
        <v>-8246112</v>
      </c>
      <c r="N2168" s="29">
        <v>-512094</v>
      </c>
      <c r="O2168" s="29">
        <v>0</v>
      </c>
      <c r="P2168" s="29">
        <f t="shared" si="132"/>
        <v>-8758206</v>
      </c>
      <c r="Q2168" s="29">
        <f t="shared" si="133"/>
        <v>6229117</v>
      </c>
      <c r="R2168" s="29">
        <f t="shared" si="134"/>
        <v>5717023</v>
      </c>
      <c r="S2168" s="15" t="s">
        <v>1736</v>
      </c>
      <c r="T2168" s="15">
        <v>100401</v>
      </c>
      <c r="U2168" s="15" t="s">
        <v>97</v>
      </c>
      <c r="V2168" s="15">
        <v>47030001</v>
      </c>
      <c r="W2168" s="15" t="s">
        <v>98</v>
      </c>
    </row>
    <row r="2169" spans="2:23" hidden="1" x14ac:dyDescent="0.25">
      <c r="B2169" s="14">
        <v>30001106</v>
      </c>
      <c r="C2169" s="14">
        <v>0</v>
      </c>
      <c r="D2169" s="15">
        <v>21030011</v>
      </c>
      <c r="E2169" s="16" t="s">
        <v>1970</v>
      </c>
      <c r="F2169" s="14">
        <v>1013</v>
      </c>
      <c r="G2169" s="17">
        <v>39356</v>
      </c>
      <c r="H2169" s="29">
        <v>22813626</v>
      </c>
      <c r="I2169" s="29">
        <v>0</v>
      </c>
      <c r="J2169" s="29">
        <v>0</v>
      </c>
      <c r="K2169" s="29">
        <v>0</v>
      </c>
      <c r="L2169" s="29">
        <f t="shared" si="135"/>
        <v>22813626</v>
      </c>
      <c r="M2169" s="29">
        <v>-12643916</v>
      </c>
      <c r="N2169" s="29">
        <v>-785226</v>
      </c>
      <c r="O2169" s="29">
        <v>0</v>
      </c>
      <c r="P2169" s="29">
        <f t="shared" si="132"/>
        <v>-13429142</v>
      </c>
      <c r="Q2169" s="29">
        <f t="shared" si="133"/>
        <v>10169710</v>
      </c>
      <c r="R2169" s="29">
        <f t="shared" si="134"/>
        <v>9384484</v>
      </c>
      <c r="S2169" s="15" t="s">
        <v>1736</v>
      </c>
      <c r="T2169" s="15">
        <v>100203</v>
      </c>
      <c r="U2169" s="15" t="s">
        <v>173</v>
      </c>
      <c r="V2169" s="15">
        <v>47030001</v>
      </c>
      <c r="W2169" s="15" t="s">
        <v>71</v>
      </c>
    </row>
    <row r="2170" spans="2:23" hidden="1" x14ac:dyDescent="0.25">
      <c r="B2170" s="14">
        <v>30001107</v>
      </c>
      <c r="C2170" s="14">
        <v>0</v>
      </c>
      <c r="D2170" s="15">
        <v>21030011</v>
      </c>
      <c r="E2170" s="16" t="s">
        <v>1971</v>
      </c>
      <c r="F2170" s="14">
        <v>1092</v>
      </c>
      <c r="G2170" s="17">
        <v>39173</v>
      </c>
      <c r="H2170" s="29">
        <v>47458230</v>
      </c>
      <c r="I2170" s="29">
        <v>0</v>
      </c>
      <c r="J2170" s="29">
        <v>0</v>
      </c>
      <c r="K2170" s="29">
        <v>0</v>
      </c>
      <c r="L2170" s="29">
        <f t="shared" si="135"/>
        <v>47458230</v>
      </c>
      <c r="M2170" s="29">
        <v>-27763305</v>
      </c>
      <c r="N2170" s="29">
        <v>-1574729</v>
      </c>
      <c r="O2170" s="29">
        <v>0</v>
      </c>
      <c r="P2170" s="29">
        <f t="shared" si="132"/>
        <v>-29338034</v>
      </c>
      <c r="Q2170" s="29">
        <f t="shared" si="133"/>
        <v>19694925</v>
      </c>
      <c r="R2170" s="29">
        <f t="shared" si="134"/>
        <v>18120196</v>
      </c>
      <c r="S2170" s="15" t="s">
        <v>1736</v>
      </c>
      <c r="T2170" s="15">
        <v>100702</v>
      </c>
      <c r="U2170" s="15" t="s">
        <v>47</v>
      </c>
      <c r="V2170" s="15">
        <v>47030001</v>
      </c>
      <c r="W2170" s="15" t="s">
        <v>48</v>
      </c>
    </row>
    <row r="2171" spans="2:23" hidden="1" x14ac:dyDescent="0.25">
      <c r="B2171" s="14">
        <v>30001108</v>
      </c>
      <c r="C2171" s="14">
        <v>0</v>
      </c>
      <c r="D2171" s="15">
        <v>21030011</v>
      </c>
      <c r="E2171" s="16" t="s">
        <v>1972</v>
      </c>
      <c r="F2171" s="14">
        <v>1021</v>
      </c>
      <c r="G2171" s="17">
        <v>39082</v>
      </c>
      <c r="H2171" s="29">
        <v>17846420</v>
      </c>
      <c r="I2171" s="29">
        <v>0</v>
      </c>
      <c r="J2171" s="29">
        <v>0</v>
      </c>
      <c r="K2171" s="29">
        <v>0</v>
      </c>
      <c r="L2171" s="29">
        <f t="shared" si="135"/>
        <v>17846420</v>
      </c>
      <c r="M2171" s="29">
        <v>-10293304</v>
      </c>
      <c r="N2171" s="29">
        <v>-619569</v>
      </c>
      <c r="O2171" s="29">
        <v>0</v>
      </c>
      <c r="P2171" s="29">
        <f t="shared" si="132"/>
        <v>-10912873</v>
      </c>
      <c r="Q2171" s="29">
        <f t="shared" si="133"/>
        <v>7553116</v>
      </c>
      <c r="R2171" s="29">
        <f t="shared" si="134"/>
        <v>6933547</v>
      </c>
      <c r="S2171" s="15" t="s">
        <v>1736</v>
      </c>
      <c r="T2171" s="15">
        <v>100301</v>
      </c>
      <c r="U2171" s="15" t="s">
        <v>32</v>
      </c>
      <c r="V2171" s="15">
        <v>47030001</v>
      </c>
      <c r="W2171" s="15" t="s">
        <v>33</v>
      </c>
    </row>
    <row r="2172" spans="2:23" hidden="1" x14ac:dyDescent="0.25">
      <c r="B2172" s="14">
        <v>30001109</v>
      </c>
      <c r="C2172" s="14">
        <v>0</v>
      </c>
      <c r="D2172" s="15">
        <v>21030011</v>
      </c>
      <c r="E2172" s="16" t="s">
        <v>1973</v>
      </c>
      <c r="F2172" s="14">
        <v>1011</v>
      </c>
      <c r="G2172" s="17">
        <v>37955</v>
      </c>
      <c r="H2172" s="29">
        <v>17437848</v>
      </c>
      <c r="I2172" s="29">
        <v>0</v>
      </c>
      <c r="J2172" s="29">
        <v>0</v>
      </c>
      <c r="K2172" s="29">
        <v>0</v>
      </c>
      <c r="L2172" s="29">
        <f t="shared" si="135"/>
        <v>17437848</v>
      </c>
      <c r="M2172" s="29">
        <v>-12064859</v>
      </c>
      <c r="N2172" s="29">
        <v>-587379</v>
      </c>
      <c r="O2172" s="29">
        <v>0</v>
      </c>
      <c r="P2172" s="29">
        <f t="shared" si="132"/>
        <v>-12652238</v>
      </c>
      <c r="Q2172" s="29">
        <f t="shared" si="133"/>
        <v>5372989</v>
      </c>
      <c r="R2172" s="29">
        <f t="shared" si="134"/>
        <v>4785610</v>
      </c>
      <c r="S2172" s="15" t="s">
        <v>1736</v>
      </c>
      <c r="T2172" s="15">
        <v>100201</v>
      </c>
      <c r="U2172" s="15" t="s">
        <v>75</v>
      </c>
      <c r="V2172" s="15">
        <v>47030001</v>
      </c>
      <c r="W2172" s="15" t="s">
        <v>71</v>
      </c>
    </row>
    <row r="2173" spans="2:23" hidden="1" x14ac:dyDescent="0.25">
      <c r="B2173" s="14">
        <v>30001111</v>
      </c>
      <c r="C2173" s="14">
        <v>0</v>
      </c>
      <c r="D2173" s="15">
        <v>21030011</v>
      </c>
      <c r="E2173" s="16" t="s">
        <v>1974</v>
      </c>
      <c r="F2173" s="14">
        <v>1051</v>
      </c>
      <c r="G2173" s="17">
        <v>38687</v>
      </c>
      <c r="H2173" s="29">
        <v>20116945</v>
      </c>
      <c r="I2173" s="29">
        <v>0</v>
      </c>
      <c r="J2173" s="29">
        <v>0</v>
      </c>
      <c r="K2173" s="29">
        <v>0</v>
      </c>
      <c r="L2173" s="29">
        <f t="shared" si="135"/>
        <v>20116945</v>
      </c>
      <c r="M2173" s="29">
        <v>-12509971</v>
      </c>
      <c r="N2173" s="29">
        <v>-682746</v>
      </c>
      <c r="O2173" s="29">
        <v>0</v>
      </c>
      <c r="P2173" s="29">
        <f t="shared" si="132"/>
        <v>-13192717</v>
      </c>
      <c r="Q2173" s="29">
        <f t="shared" si="133"/>
        <v>7606974</v>
      </c>
      <c r="R2173" s="29">
        <f t="shared" si="134"/>
        <v>6924228</v>
      </c>
      <c r="S2173" s="15" t="s">
        <v>1736</v>
      </c>
      <c r="T2173" s="15">
        <v>100601</v>
      </c>
      <c r="U2173" s="15" t="s">
        <v>79</v>
      </c>
      <c r="V2173" s="15">
        <v>47030001</v>
      </c>
      <c r="W2173" s="15" t="s">
        <v>80</v>
      </c>
    </row>
    <row r="2174" spans="2:23" hidden="1" x14ac:dyDescent="0.25">
      <c r="B2174" s="14">
        <v>30001113</v>
      </c>
      <c r="C2174" s="14">
        <v>0</v>
      </c>
      <c r="D2174" s="15">
        <v>21030011</v>
      </c>
      <c r="E2174" s="16" t="s">
        <v>1975</v>
      </c>
      <c r="F2174" s="14">
        <v>1013</v>
      </c>
      <c r="G2174" s="17">
        <v>39356</v>
      </c>
      <c r="H2174" s="29">
        <v>26955842</v>
      </c>
      <c r="I2174" s="29">
        <v>0</v>
      </c>
      <c r="J2174" s="29">
        <v>0</v>
      </c>
      <c r="K2174" s="29">
        <v>0</v>
      </c>
      <c r="L2174" s="29">
        <f t="shared" si="135"/>
        <v>26955842</v>
      </c>
      <c r="M2174" s="29">
        <v>-15027384</v>
      </c>
      <c r="N2174" s="29">
        <v>-920168</v>
      </c>
      <c r="O2174" s="29">
        <v>0</v>
      </c>
      <c r="P2174" s="29">
        <f t="shared" si="132"/>
        <v>-15947552</v>
      </c>
      <c r="Q2174" s="29">
        <f t="shared" si="133"/>
        <v>11928458</v>
      </c>
      <c r="R2174" s="29">
        <f t="shared" si="134"/>
        <v>11008290</v>
      </c>
      <c r="S2174" s="15" t="s">
        <v>1736</v>
      </c>
      <c r="T2174" s="15">
        <v>100203</v>
      </c>
      <c r="U2174" s="15" t="s">
        <v>173</v>
      </c>
      <c r="V2174" s="15">
        <v>47030001</v>
      </c>
      <c r="W2174" s="15" t="s">
        <v>71</v>
      </c>
    </row>
    <row r="2175" spans="2:23" hidden="1" x14ac:dyDescent="0.25">
      <c r="B2175" s="14">
        <v>30001115</v>
      </c>
      <c r="C2175" s="14">
        <v>0</v>
      </c>
      <c r="D2175" s="15">
        <v>21030011</v>
      </c>
      <c r="E2175" s="16" t="s">
        <v>1976</v>
      </c>
      <c r="F2175" s="14">
        <v>1021</v>
      </c>
      <c r="G2175" s="17">
        <v>38656</v>
      </c>
      <c r="H2175" s="29">
        <v>13056461</v>
      </c>
      <c r="I2175" s="29">
        <v>0</v>
      </c>
      <c r="J2175" s="29">
        <v>0</v>
      </c>
      <c r="K2175" s="29">
        <v>0</v>
      </c>
      <c r="L2175" s="29">
        <f t="shared" si="135"/>
        <v>13056461</v>
      </c>
      <c r="M2175" s="29">
        <v>-7934813</v>
      </c>
      <c r="N2175" s="29">
        <v>-466301</v>
      </c>
      <c r="O2175" s="29">
        <v>0</v>
      </c>
      <c r="P2175" s="29">
        <f t="shared" si="132"/>
        <v>-8401114</v>
      </c>
      <c r="Q2175" s="29">
        <f t="shared" si="133"/>
        <v>5121648</v>
      </c>
      <c r="R2175" s="29">
        <f t="shared" si="134"/>
        <v>4655347</v>
      </c>
      <c r="S2175" s="15" t="s">
        <v>1736</v>
      </c>
      <c r="T2175" s="15">
        <v>100301</v>
      </c>
      <c r="U2175" s="15" t="s">
        <v>32</v>
      </c>
      <c r="V2175" s="15">
        <v>47030001</v>
      </c>
      <c r="W2175" s="15" t="s">
        <v>33</v>
      </c>
    </row>
    <row r="2176" spans="2:23" hidden="1" x14ac:dyDescent="0.25">
      <c r="B2176" s="14">
        <v>30001116</v>
      </c>
      <c r="C2176" s="14">
        <v>0</v>
      </c>
      <c r="D2176" s="15">
        <v>21030011</v>
      </c>
      <c r="E2176" s="16" t="s">
        <v>1977</v>
      </c>
      <c r="F2176" s="14">
        <v>1021</v>
      </c>
      <c r="G2176" s="17">
        <v>38383</v>
      </c>
      <c r="H2176" s="29">
        <v>21196004</v>
      </c>
      <c r="I2176" s="29">
        <v>0</v>
      </c>
      <c r="J2176" s="29">
        <v>0</v>
      </c>
      <c r="K2176" s="29">
        <v>0</v>
      </c>
      <c r="L2176" s="29">
        <f t="shared" si="135"/>
        <v>21196004</v>
      </c>
      <c r="M2176" s="29">
        <v>-13905903</v>
      </c>
      <c r="N2176" s="29">
        <v>-705135</v>
      </c>
      <c r="O2176" s="29">
        <v>0</v>
      </c>
      <c r="P2176" s="29">
        <f t="shared" si="132"/>
        <v>-14611038</v>
      </c>
      <c r="Q2176" s="29">
        <f t="shared" si="133"/>
        <v>7290101</v>
      </c>
      <c r="R2176" s="29">
        <f t="shared" si="134"/>
        <v>6584966</v>
      </c>
      <c r="S2176" s="15" t="s">
        <v>1736</v>
      </c>
      <c r="T2176" s="15">
        <v>100301</v>
      </c>
      <c r="U2176" s="15" t="s">
        <v>32</v>
      </c>
      <c r="V2176" s="15">
        <v>47030001</v>
      </c>
      <c r="W2176" s="15" t="s">
        <v>33</v>
      </c>
    </row>
    <row r="2177" spans="2:23" hidden="1" x14ac:dyDescent="0.25">
      <c r="B2177" s="14">
        <v>30001117</v>
      </c>
      <c r="C2177" s="14">
        <v>0</v>
      </c>
      <c r="D2177" s="15">
        <v>21030011</v>
      </c>
      <c r="E2177" s="16" t="s">
        <v>1978</v>
      </c>
      <c r="F2177" s="14">
        <v>1041</v>
      </c>
      <c r="G2177" s="17">
        <v>38686</v>
      </c>
      <c r="H2177" s="29">
        <v>19213015</v>
      </c>
      <c r="I2177" s="29">
        <v>0</v>
      </c>
      <c r="J2177" s="29">
        <v>0</v>
      </c>
      <c r="K2177" s="29">
        <v>0</v>
      </c>
      <c r="L2177" s="29">
        <f t="shared" si="135"/>
        <v>19213015</v>
      </c>
      <c r="M2177" s="29">
        <v>-11930078</v>
      </c>
      <c r="N2177" s="29">
        <v>-654091</v>
      </c>
      <c r="O2177" s="29">
        <v>0</v>
      </c>
      <c r="P2177" s="29">
        <f t="shared" si="132"/>
        <v>-12584169</v>
      </c>
      <c r="Q2177" s="29">
        <f t="shared" si="133"/>
        <v>7282937</v>
      </c>
      <c r="R2177" s="29">
        <f t="shared" si="134"/>
        <v>6628846</v>
      </c>
      <c r="S2177" s="15" t="s">
        <v>1736</v>
      </c>
      <c r="T2177" s="15">
        <v>100501</v>
      </c>
      <c r="U2177" s="15" t="s">
        <v>27</v>
      </c>
      <c r="V2177" s="15">
        <v>47030001</v>
      </c>
      <c r="W2177" s="15" t="s">
        <v>28</v>
      </c>
    </row>
    <row r="2178" spans="2:23" hidden="1" x14ac:dyDescent="0.25">
      <c r="B2178" s="14">
        <v>30001118</v>
      </c>
      <c r="C2178" s="14">
        <v>0</v>
      </c>
      <c r="D2178" s="15">
        <v>21030011</v>
      </c>
      <c r="E2178" s="16" t="s">
        <v>1979</v>
      </c>
      <c r="F2178" s="14">
        <v>1013</v>
      </c>
      <c r="G2178" s="17">
        <v>39872</v>
      </c>
      <c r="H2178" s="29">
        <v>30214587</v>
      </c>
      <c r="I2178" s="29">
        <v>0</v>
      </c>
      <c r="J2178" s="29">
        <v>0</v>
      </c>
      <c r="K2178" s="29">
        <v>0</v>
      </c>
      <c r="L2178" s="29">
        <f t="shared" si="135"/>
        <v>30214587</v>
      </c>
      <c r="M2178" s="29">
        <v>-15167974</v>
      </c>
      <c r="N2178" s="29">
        <v>-1048291</v>
      </c>
      <c r="O2178" s="29">
        <v>0</v>
      </c>
      <c r="P2178" s="29">
        <f t="shared" si="132"/>
        <v>-16216265</v>
      </c>
      <c r="Q2178" s="29">
        <f t="shared" si="133"/>
        <v>15046613</v>
      </c>
      <c r="R2178" s="29">
        <f t="shared" si="134"/>
        <v>13998322</v>
      </c>
      <c r="S2178" s="15" t="s">
        <v>1736</v>
      </c>
      <c r="T2178" s="15">
        <v>100203</v>
      </c>
      <c r="U2178" s="15" t="s">
        <v>173</v>
      </c>
      <c r="V2178" s="15">
        <v>47030001</v>
      </c>
      <c r="W2178" s="15" t="s">
        <v>71</v>
      </c>
    </row>
    <row r="2179" spans="2:23" hidden="1" x14ac:dyDescent="0.25">
      <c r="B2179" s="14">
        <v>30001119</v>
      </c>
      <c r="C2179" s="14">
        <v>0</v>
      </c>
      <c r="D2179" s="15">
        <v>21030011</v>
      </c>
      <c r="E2179" s="16" t="s">
        <v>1980</v>
      </c>
      <c r="F2179" s="14">
        <v>1041</v>
      </c>
      <c r="G2179" s="17">
        <v>38686</v>
      </c>
      <c r="H2179" s="29">
        <v>18973727</v>
      </c>
      <c r="I2179" s="29">
        <v>0</v>
      </c>
      <c r="J2179" s="29">
        <v>0</v>
      </c>
      <c r="K2179" s="29">
        <v>0</v>
      </c>
      <c r="L2179" s="29">
        <f t="shared" si="135"/>
        <v>18973727</v>
      </c>
      <c r="M2179" s="29">
        <v>-11781494</v>
      </c>
      <c r="N2179" s="29">
        <v>-645945</v>
      </c>
      <c r="O2179" s="29">
        <v>0</v>
      </c>
      <c r="P2179" s="29">
        <f t="shared" si="132"/>
        <v>-12427439</v>
      </c>
      <c r="Q2179" s="29">
        <f t="shared" si="133"/>
        <v>7192233</v>
      </c>
      <c r="R2179" s="29">
        <f t="shared" si="134"/>
        <v>6546288</v>
      </c>
      <c r="S2179" s="15" t="s">
        <v>1736</v>
      </c>
      <c r="T2179" s="15">
        <v>100501</v>
      </c>
      <c r="U2179" s="15" t="s">
        <v>27</v>
      </c>
      <c r="V2179" s="15">
        <v>47030001</v>
      </c>
      <c r="W2179" s="15" t="s">
        <v>28</v>
      </c>
    </row>
    <row r="2180" spans="2:23" hidden="1" x14ac:dyDescent="0.25">
      <c r="B2180" s="14">
        <v>30001120</v>
      </c>
      <c r="C2180" s="14">
        <v>0</v>
      </c>
      <c r="D2180" s="15">
        <v>21030011</v>
      </c>
      <c r="E2180" s="16" t="s">
        <v>1981</v>
      </c>
      <c r="F2180" s="14">
        <v>1011</v>
      </c>
      <c r="G2180" s="17">
        <v>37940</v>
      </c>
      <c r="H2180" s="29">
        <v>16644974</v>
      </c>
      <c r="I2180" s="29">
        <v>0</v>
      </c>
      <c r="J2180" s="29">
        <v>0</v>
      </c>
      <c r="K2180" s="29">
        <v>0</v>
      </c>
      <c r="L2180" s="29">
        <f t="shared" si="135"/>
        <v>16644974</v>
      </c>
      <c r="M2180" s="29">
        <v>-11541915</v>
      </c>
      <c r="N2180" s="29">
        <v>-560333</v>
      </c>
      <c r="O2180" s="29">
        <v>0</v>
      </c>
      <c r="P2180" s="29">
        <f t="shared" si="132"/>
        <v>-12102248</v>
      </c>
      <c r="Q2180" s="29">
        <f t="shared" si="133"/>
        <v>5103059</v>
      </c>
      <c r="R2180" s="29">
        <f t="shared" si="134"/>
        <v>4542726</v>
      </c>
      <c r="S2180" s="15" t="s">
        <v>1736</v>
      </c>
      <c r="T2180" s="15">
        <v>100201</v>
      </c>
      <c r="U2180" s="15" t="s">
        <v>75</v>
      </c>
      <c r="V2180" s="15">
        <v>47030001</v>
      </c>
      <c r="W2180" s="15" t="s">
        <v>71</v>
      </c>
    </row>
    <row r="2181" spans="2:23" hidden="1" x14ac:dyDescent="0.25">
      <c r="B2181" s="14">
        <v>30001121</v>
      </c>
      <c r="C2181" s="14">
        <v>0</v>
      </c>
      <c r="D2181" s="15">
        <v>21030011</v>
      </c>
      <c r="E2181" s="16" t="s">
        <v>1982</v>
      </c>
      <c r="F2181" s="14">
        <v>1002</v>
      </c>
      <c r="G2181" s="17">
        <v>37753</v>
      </c>
      <c r="H2181" s="29">
        <v>26175347</v>
      </c>
      <c r="I2181" s="29">
        <v>0</v>
      </c>
      <c r="J2181" s="29">
        <v>0</v>
      </c>
      <c r="K2181" s="29">
        <v>0</v>
      </c>
      <c r="L2181" s="29">
        <f t="shared" si="135"/>
        <v>26175347</v>
      </c>
      <c r="M2181" s="29">
        <v>-19122818</v>
      </c>
      <c r="N2181" s="29">
        <v>-807889</v>
      </c>
      <c r="O2181" s="29">
        <v>0</v>
      </c>
      <c r="P2181" s="29">
        <f t="shared" ref="P2181:P2244" si="136">SUM(M2181:O2181)</f>
        <v>-19930707</v>
      </c>
      <c r="Q2181" s="29">
        <f t="shared" ref="Q2181:Q2244" si="137">H2181+M2181</f>
        <v>7052529</v>
      </c>
      <c r="R2181" s="29">
        <f t="shared" ref="R2181:R2244" si="138">L2181+P2181</f>
        <v>6244640</v>
      </c>
      <c r="S2181" s="15" t="s">
        <v>1736</v>
      </c>
      <c r="T2181" s="15">
        <v>100102</v>
      </c>
      <c r="U2181" s="15" t="s">
        <v>84</v>
      </c>
      <c r="V2181" s="15">
        <v>47030001</v>
      </c>
      <c r="W2181" s="15" t="s">
        <v>85</v>
      </c>
    </row>
    <row r="2182" spans="2:23" hidden="1" x14ac:dyDescent="0.25">
      <c r="B2182" s="14">
        <v>30001123</v>
      </c>
      <c r="C2182" s="14">
        <v>0</v>
      </c>
      <c r="D2182" s="15">
        <v>21030011</v>
      </c>
      <c r="E2182" s="16" t="s">
        <v>1983</v>
      </c>
      <c r="F2182" s="14">
        <v>1071</v>
      </c>
      <c r="G2182" s="17">
        <v>39082</v>
      </c>
      <c r="H2182" s="29">
        <v>32784885</v>
      </c>
      <c r="I2182" s="29">
        <v>0</v>
      </c>
      <c r="J2182" s="29">
        <v>0</v>
      </c>
      <c r="K2182" s="29">
        <v>0</v>
      </c>
      <c r="L2182" s="29">
        <f t="shared" si="135"/>
        <v>32784885</v>
      </c>
      <c r="M2182" s="29">
        <v>-19389122</v>
      </c>
      <c r="N2182" s="29">
        <v>-1093560</v>
      </c>
      <c r="O2182" s="29">
        <v>0</v>
      </c>
      <c r="P2182" s="29">
        <f t="shared" si="136"/>
        <v>-20482682</v>
      </c>
      <c r="Q2182" s="29">
        <f t="shared" si="137"/>
        <v>13395763</v>
      </c>
      <c r="R2182" s="29">
        <f t="shared" si="138"/>
        <v>12302203</v>
      </c>
      <c r="S2182" s="15" t="s">
        <v>1736</v>
      </c>
      <c r="T2182" s="15">
        <v>100901</v>
      </c>
      <c r="U2182" s="15" t="s">
        <v>57</v>
      </c>
      <c r="V2182" s="15">
        <v>47030001</v>
      </c>
      <c r="W2182" s="15" t="s">
        <v>58</v>
      </c>
    </row>
    <row r="2183" spans="2:23" hidden="1" x14ac:dyDescent="0.25">
      <c r="B2183" s="14">
        <v>30001124</v>
      </c>
      <c r="C2183" s="14">
        <v>0</v>
      </c>
      <c r="D2183" s="15">
        <v>21030011</v>
      </c>
      <c r="E2183" s="16" t="s">
        <v>1984</v>
      </c>
      <c r="F2183" s="14">
        <v>1051</v>
      </c>
      <c r="G2183" s="17">
        <v>38687</v>
      </c>
      <c r="H2183" s="29">
        <v>19144994</v>
      </c>
      <c r="I2183" s="29">
        <v>0</v>
      </c>
      <c r="J2183" s="29">
        <v>0</v>
      </c>
      <c r="K2183" s="29">
        <v>0</v>
      </c>
      <c r="L2183" s="29">
        <f t="shared" si="135"/>
        <v>19144994</v>
      </c>
      <c r="M2183" s="29">
        <v>-11905551</v>
      </c>
      <c r="N2183" s="29">
        <v>-649759</v>
      </c>
      <c r="O2183" s="29">
        <v>0</v>
      </c>
      <c r="P2183" s="29">
        <f t="shared" si="136"/>
        <v>-12555310</v>
      </c>
      <c r="Q2183" s="29">
        <f t="shared" si="137"/>
        <v>7239443</v>
      </c>
      <c r="R2183" s="29">
        <f t="shared" si="138"/>
        <v>6589684</v>
      </c>
      <c r="S2183" s="15" t="s">
        <v>1736</v>
      </c>
      <c r="T2183" s="15">
        <v>100601</v>
      </c>
      <c r="U2183" s="15" t="s">
        <v>79</v>
      </c>
      <c r="V2183" s="15">
        <v>47030001</v>
      </c>
      <c r="W2183" s="15" t="s">
        <v>80</v>
      </c>
    </row>
    <row r="2184" spans="2:23" hidden="1" x14ac:dyDescent="0.25">
      <c r="B2184" s="14">
        <v>30001125</v>
      </c>
      <c r="C2184" s="14">
        <v>0</v>
      </c>
      <c r="D2184" s="15">
        <v>21030011</v>
      </c>
      <c r="E2184" s="16" t="s">
        <v>1985</v>
      </c>
      <c r="F2184" s="14">
        <v>1011</v>
      </c>
      <c r="G2184" s="17">
        <v>36937</v>
      </c>
      <c r="H2184" s="29">
        <v>15328942</v>
      </c>
      <c r="I2184" s="29">
        <v>0</v>
      </c>
      <c r="J2184" s="29">
        <v>0</v>
      </c>
      <c r="K2184" s="29">
        <v>0</v>
      </c>
      <c r="L2184" s="29">
        <f t="shared" si="135"/>
        <v>15328942</v>
      </c>
      <c r="M2184" s="29">
        <v>-12194639</v>
      </c>
      <c r="N2184" s="29">
        <v>-485544</v>
      </c>
      <c r="O2184" s="29">
        <v>0</v>
      </c>
      <c r="P2184" s="29">
        <f t="shared" si="136"/>
        <v>-12680183</v>
      </c>
      <c r="Q2184" s="29">
        <f t="shared" si="137"/>
        <v>3134303</v>
      </c>
      <c r="R2184" s="29">
        <f t="shared" si="138"/>
        <v>2648759</v>
      </c>
      <c r="S2184" s="15" t="s">
        <v>1736</v>
      </c>
      <c r="T2184" s="15">
        <v>100201</v>
      </c>
      <c r="U2184" s="15" t="s">
        <v>75</v>
      </c>
      <c r="V2184" s="15">
        <v>47030001</v>
      </c>
      <c r="W2184" s="15" t="s">
        <v>71</v>
      </c>
    </row>
    <row r="2185" spans="2:23" hidden="1" x14ac:dyDescent="0.25">
      <c r="B2185" s="14">
        <v>30001126</v>
      </c>
      <c r="C2185" s="14">
        <v>0</v>
      </c>
      <c r="D2185" s="15">
        <v>21030011</v>
      </c>
      <c r="E2185" s="16" t="s">
        <v>1986</v>
      </c>
      <c r="F2185" s="14">
        <v>1081</v>
      </c>
      <c r="G2185" s="17">
        <v>39478</v>
      </c>
      <c r="H2185" s="29">
        <v>49605328</v>
      </c>
      <c r="I2185" s="29">
        <v>0</v>
      </c>
      <c r="J2185" s="29">
        <v>0</v>
      </c>
      <c r="K2185" s="29">
        <v>0</v>
      </c>
      <c r="L2185" s="29">
        <f t="shared" si="135"/>
        <v>49605328</v>
      </c>
      <c r="M2185" s="29">
        <v>-27323812</v>
      </c>
      <c r="N2185" s="29">
        <v>-1673410</v>
      </c>
      <c r="O2185" s="29">
        <v>0</v>
      </c>
      <c r="P2185" s="29">
        <f t="shared" si="136"/>
        <v>-28997222</v>
      </c>
      <c r="Q2185" s="29">
        <f t="shared" si="137"/>
        <v>22281516</v>
      </c>
      <c r="R2185" s="29">
        <f t="shared" si="138"/>
        <v>20608106</v>
      </c>
      <c r="S2185" s="15" t="s">
        <v>1736</v>
      </c>
      <c r="T2185" s="15">
        <v>101001</v>
      </c>
      <c r="U2185" s="15" t="s">
        <v>37</v>
      </c>
      <c r="V2185" s="15">
        <v>47030001</v>
      </c>
      <c r="W2185" s="15" t="s">
        <v>38</v>
      </c>
    </row>
    <row r="2186" spans="2:23" hidden="1" x14ac:dyDescent="0.25">
      <c r="B2186" s="14">
        <v>30001127</v>
      </c>
      <c r="C2186" s="14">
        <v>0</v>
      </c>
      <c r="D2186" s="15">
        <v>21030011</v>
      </c>
      <c r="E2186" s="16" t="s">
        <v>1987</v>
      </c>
      <c r="F2186" s="14">
        <v>1041</v>
      </c>
      <c r="G2186" s="17">
        <v>38497</v>
      </c>
      <c r="H2186" s="29">
        <v>15998350</v>
      </c>
      <c r="I2186" s="29">
        <v>0</v>
      </c>
      <c r="J2186" s="29">
        <v>0</v>
      </c>
      <c r="K2186" s="29">
        <v>0</v>
      </c>
      <c r="L2186" s="29">
        <f t="shared" ref="L2186:L2250" si="139">SUM(H2186:K2186)</f>
        <v>15998350</v>
      </c>
      <c r="M2186" s="29">
        <v>-10162812</v>
      </c>
      <c r="N2186" s="29">
        <v>-550465</v>
      </c>
      <c r="O2186" s="29">
        <v>0</v>
      </c>
      <c r="P2186" s="29">
        <f t="shared" si="136"/>
        <v>-10713277</v>
      </c>
      <c r="Q2186" s="29">
        <f t="shared" si="137"/>
        <v>5835538</v>
      </c>
      <c r="R2186" s="29">
        <f t="shared" si="138"/>
        <v>5285073</v>
      </c>
      <c r="S2186" s="15" t="s">
        <v>1736</v>
      </c>
      <c r="T2186" s="15">
        <v>100501</v>
      </c>
      <c r="U2186" s="15" t="s">
        <v>27</v>
      </c>
      <c r="V2186" s="15">
        <v>47030001</v>
      </c>
      <c r="W2186" s="15" t="s">
        <v>28</v>
      </c>
    </row>
    <row r="2187" spans="2:23" hidden="1" x14ac:dyDescent="0.25">
      <c r="B2187" s="14">
        <v>30001128</v>
      </c>
      <c r="C2187" s="14">
        <v>0</v>
      </c>
      <c r="D2187" s="15">
        <v>21030011</v>
      </c>
      <c r="E2187" s="16" t="s">
        <v>1988</v>
      </c>
      <c r="F2187" s="14">
        <v>1033</v>
      </c>
      <c r="G2187" s="17">
        <v>39356</v>
      </c>
      <c r="H2187" s="29">
        <v>12354957</v>
      </c>
      <c r="I2187" s="29">
        <v>0</v>
      </c>
      <c r="J2187" s="29">
        <v>0</v>
      </c>
      <c r="K2187" s="29">
        <v>0</v>
      </c>
      <c r="L2187" s="29">
        <f t="shared" si="139"/>
        <v>12354957</v>
      </c>
      <c r="M2187" s="29">
        <v>-6682176</v>
      </c>
      <c r="N2187" s="29">
        <v>-439621</v>
      </c>
      <c r="O2187" s="29">
        <v>0</v>
      </c>
      <c r="P2187" s="29">
        <f t="shared" si="136"/>
        <v>-7121797</v>
      </c>
      <c r="Q2187" s="29">
        <f t="shared" si="137"/>
        <v>5672781</v>
      </c>
      <c r="R2187" s="29">
        <f t="shared" si="138"/>
        <v>5233160</v>
      </c>
      <c r="S2187" s="15" t="s">
        <v>1736</v>
      </c>
      <c r="T2187" s="15">
        <v>100403</v>
      </c>
      <c r="U2187" s="15" t="s">
        <v>181</v>
      </c>
      <c r="V2187" s="15">
        <v>47030001</v>
      </c>
      <c r="W2187" s="15" t="s">
        <v>98</v>
      </c>
    </row>
    <row r="2188" spans="2:23" hidden="1" x14ac:dyDescent="0.25">
      <c r="B2188" s="14">
        <v>30001129</v>
      </c>
      <c r="C2188" s="14">
        <v>0</v>
      </c>
      <c r="D2188" s="15">
        <v>21030011</v>
      </c>
      <c r="E2188" s="16" t="s">
        <v>1989</v>
      </c>
      <c r="F2188" s="14">
        <v>1011</v>
      </c>
      <c r="G2188" s="17">
        <v>36892</v>
      </c>
      <c r="H2188" s="29">
        <v>15691689</v>
      </c>
      <c r="I2188" s="29">
        <v>0</v>
      </c>
      <c r="J2188" s="29">
        <v>0</v>
      </c>
      <c r="K2188" s="29">
        <v>0</v>
      </c>
      <c r="L2188" s="29">
        <f t="shared" si="139"/>
        <v>15691689</v>
      </c>
      <c r="M2188" s="29">
        <v>-12579997</v>
      </c>
      <c r="N2188" s="29">
        <v>-489565</v>
      </c>
      <c r="O2188" s="29">
        <v>0</v>
      </c>
      <c r="P2188" s="29">
        <f t="shared" si="136"/>
        <v>-13069562</v>
      </c>
      <c r="Q2188" s="29">
        <f t="shared" si="137"/>
        <v>3111692</v>
      </c>
      <c r="R2188" s="29">
        <f t="shared" si="138"/>
        <v>2622127</v>
      </c>
      <c r="S2188" s="15" t="s">
        <v>1736</v>
      </c>
      <c r="T2188" s="15">
        <v>100201</v>
      </c>
      <c r="U2188" s="15" t="s">
        <v>75</v>
      </c>
      <c r="V2188" s="15">
        <v>47030001</v>
      </c>
      <c r="W2188" s="15" t="s">
        <v>71</v>
      </c>
    </row>
    <row r="2189" spans="2:23" hidden="1" x14ac:dyDescent="0.25">
      <c r="B2189" s="14">
        <v>30001130</v>
      </c>
      <c r="C2189" s="14">
        <v>0</v>
      </c>
      <c r="D2189" s="15">
        <v>21030011</v>
      </c>
      <c r="E2189" s="16" t="s">
        <v>1990</v>
      </c>
      <c r="F2189" s="14">
        <v>1051</v>
      </c>
      <c r="G2189" s="17">
        <v>38687</v>
      </c>
      <c r="H2189" s="29">
        <v>18822469</v>
      </c>
      <c r="I2189" s="29">
        <v>0</v>
      </c>
      <c r="J2189" s="29">
        <v>0</v>
      </c>
      <c r="K2189" s="29">
        <v>0</v>
      </c>
      <c r="L2189" s="29">
        <f t="shared" si="139"/>
        <v>18822469</v>
      </c>
      <c r="M2189" s="29">
        <v>-11704986</v>
      </c>
      <c r="N2189" s="29">
        <v>-638813</v>
      </c>
      <c r="O2189" s="29">
        <v>0</v>
      </c>
      <c r="P2189" s="29">
        <f t="shared" si="136"/>
        <v>-12343799</v>
      </c>
      <c r="Q2189" s="29">
        <f t="shared" si="137"/>
        <v>7117483</v>
      </c>
      <c r="R2189" s="29">
        <f t="shared" si="138"/>
        <v>6478670</v>
      </c>
      <c r="S2189" s="15" t="s">
        <v>1736</v>
      </c>
      <c r="T2189" s="15">
        <v>100601</v>
      </c>
      <c r="U2189" s="15" t="s">
        <v>79</v>
      </c>
      <c r="V2189" s="15">
        <v>47030001</v>
      </c>
      <c r="W2189" s="15" t="s">
        <v>80</v>
      </c>
    </row>
    <row r="2190" spans="2:23" hidden="1" x14ac:dyDescent="0.25">
      <c r="B2190" s="14">
        <v>30001131</v>
      </c>
      <c r="C2190" s="14">
        <v>0</v>
      </c>
      <c r="D2190" s="15">
        <v>21030011</v>
      </c>
      <c r="E2190" s="16" t="s">
        <v>1991</v>
      </c>
      <c r="F2190" s="14">
        <v>1002</v>
      </c>
      <c r="G2190" s="17">
        <v>38898</v>
      </c>
      <c r="H2190" s="29">
        <v>38332051</v>
      </c>
      <c r="I2190" s="29">
        <v>0</v>
      </c>
      <c r="J2190" s="29">
        <v>0</v>
      </c>
      <c r="K2190" s="29">
        <v>0</v>
      </c>
      <c r="L2190" s="29">
        <f t="shared" si="139"/>
        <v>38332051</v>
      </c>
      <c r="M2190" s="29">
        <v>-23563835</v>
      </c>
      <c r="N2190" s="29">
        <v>-1254235</v>
      </c>
      <c r="O2190" s="29">
        <v>0</v>
      </c>
      <c r="P2190" s="29">
        <f t="shared" si="136"/>
        <v>-24818070</v>
      </c>
      <c r="Q2190" s="29">
        <f t="shared" si="137"/>
        <v>14768216</v>
      </c>
      <c r="R2190" s="29">
        <f t="shared" si="138"/>
        <v>13513981</v>
      </c>
      <c r="S2190" s="15" t="s">
        <v>1736</v>
      </c>
      <c r="T2190" s="15">
        <v>100102</v>
      </c>
      <c r="U2190" s="15" t="s">
        <v>84</v>
      </c>
      <c r="V2190" s="15">
        <v>47030001</v>
      </c>
      <c r="W2190" s="15" t="s">
        <v>85</v>
      </c>
    </row>
    <row r="2191" spans="2:23" hidden="1" x14ac:dyDescent="0.25">
      <c r="B2191" s="14">
        <v>30001132</v>
      </c>
      <c r="C2191" s="14">
        <v>0</v>
      </c>
      <c r="D2191" s="15">
        <v>21030011</v>
      </c>
      <c r="E2191" s="16" t="s">
        <v>1992</v>
      </c>
      <c r="F2191" s="14">
        <v>1011</v>
      </c>
      <c r="G2191" s="17">
        <v>37950</v>
      </c>
      <c r="H2191" s="29">
        <v>19071206</v>
      </c>
      <c r="I2191" s="29">
        <v>0</v>
      </c>
      <c r="J2191" s="29">
        <v>0</v>
      </c>
      <c r="K2191" s="29">
        <v>0</v>
      </c>
      <c r="L2191" s="29">
        <f t="shared" si="139"/>
        <v>19071206</v>
      </c>
      <c r="M2191" s="29">
        <v>-13350205</v>
      </c>
      <c r="N2191" s="29">
        <v>-623251</v>
      </c>
      <c r="O2191" s="29">
        <v>0</v>
      </c>
      <c r="P2191" s="29">
        <f t="shared" si="136"/>
        <v>-13973456</v>
      </c>
      <c r="Q2191" s="29">
        <f t="shared" si="137"/>
        <v>5721001</v>
      </c>
      <c r="R2191" s="29">
        <f t="shared" si="138"/>
        <v>5097750</v>
      </c>
      <c r="S2191" s="15" t="s">
        <v>1736</v>
      </c>
      <c r="T2191" s="15">
        <v>100201</v>
      </c>
      <c r="U2191" s="15" t="s">
        <v>75</v>
      </c>
      <c r="V2191" s="15">
        <v>47030001</v>
      </c>
      <c r="W2191" s="15" t="s">
        <v>71</v>
      </c>
    </row>
    <row r="2192" spans="2:23" hidden="1" x14ac:dyDescent="0.25">
      <c r="B2192" s="14">
        <v>30001133</v>
      </c>
      <c r="C2192" s="14">
        <v>0</v>
      </c>
      <c r="D2192" s="15">
        <v>21030011</v>
      </c>
      <c r="E2192" s="16" t="s">
        <v>1993</v>
      </c>
      <c r="F2192" s="14">
        <v>1091</v>
      </c>
      <c r="G2192" s="17">
        <v>39082</v>
      </c>
      <c r="H2192" s="29">
        <v>25086125</v>
      </c>
      <c r="I2192" s="29">
        <v>0</v>
      </c>
      <c r="J2192" s="29">
        <v>0</v>
      </c>
      <c r="K2192" s="29">
        <v>0</v>
      </c>
      <c r="L2192" s="29">
        <f t="shared" si="139"/>
        <v>25086125</v>
      </c>
      <c r="M2192" s="29">
        <v>-14733509</v>
      </c>
      <c r="N2192" s="29">
        <v>-846300</v>
      </c>
      <c r="O2192" s="29">
        <v>0</v>
      </c>
      <c r="P2192" s="29">
        <f t="shared" si="136"/>
        <v>-15579809</v>
      </c>
      <c r="Q2192" s="29">
        <f t="shared" si="137"/>
        <v>10352616</v>
      </c>
      <c r="R2192" s="29">
        <f t="shared" si="138"/>
        <v>9506316</v>
      </c>
      <c r="S2192" s="15" t="s">
        <v>1736</v>
      </c>
      <c r="T2192" s="15">
        <v>100701</v>
      </c>
      <c r="U2192" s="15" t="s">
        <v>52</v>
      </c>
      <c r="V2192" s="15">
        <v>47030001</v>
      </c>
      <c r="W2192" s="15" t="s">
        <v>48</v>
      </c>
    </row>
    <row r="2193" spans="2:24" hidden="1" x14ac:dyDescent="0.25">
      <c r="B2193" s="14">
        <v>30001134</v>
      </c>
      <c r="C2193" s="14">
        <v>0</v>
      </c>
      <c r="D2193" s="15">
        <v>21030011</v>
      </c>
      <c r="E2193" s="16" t="s">
        <v>961</v>
      </c>
      <c r="F2193" s="14">
        <v>1073</v>
      </c>
      <c r="G2193" s="17">
        <v>39234</v>
      </c>
      <c r="H2193" s="29">
        <v>31826935</v>
      </c>
      <c r="I2193" s="29">
        <v>0</v>
      </c>
      <c r="J2193" s="29">
        <v>0</v>
      </c>
      <c r="K2193" s="29">
        <v>0</v>
      </c>
      <c r="L2193" s="29">
        <f t="shared" si="139"/>
        <v>31826935</v>
      </c>
      <c r="M2193" s="29">
        <v>-18286151</v>
      </c>
      <c r="N2193" s="29">
        <v>-1070318</v>
      </c>
      <c r="O2193" s="29">
        <v>0</v>
      </c>
      <c r="P2193" s="29">
        <f t="shared" si="136"/>
        <v>-19356469</v>
      </c>
      <c r="Q2193" s="29">
        <f t="shared" si="137"/>
        <v>13540784</v>
      </c>
      <c r="R2193" s="29">
        <f t="shared" si="138"/>
        <v>12470466</v>
      </c>
      <c r="S2193" s="15" t="s">
        <v>1736</v>
      </c>
      <c r="T2193" s="15">
        <v>100903</v>
      </c>
      <c r="U2193" s="15" t="s">
        <v>196</v>
      </c>
      <c r="V2193" s="15">
        <v>47030001</v>
      </c>
      <c r="W2193" s="15" t="s">
        <v>58</v>
      </c>
    </row>
    <row r="2194" spans="2:24" hidden="1" x14ac:dyDescent="0.25">
      <c r="B2194" s="14">
        <v>30001137</v>
      </c>
      <c r="C2194" s="14">
        <v>0</v>
      </c>
      <c r="D2194" s="15">
        <v>21030011</v>
      </c>
      <c r="E2194" s="16" t="s">
        <v>1994</v>
      </c>
      <c r="F2194" s="14">
        <v>1091</v>
      </c>
      <c r="G2194" s="17">
        <v>39082</v>
      </c>
      <c r="H2194" s="29">
        <v>52637787</v>
      </c>
      <c r="I2194" s="29">
        <v>0</v>
      </c>
      <c r="J2194" s="29">
        <v>0</v>
      </c>
      <c r="K2194" s="29">
        <v>0</v>
      </c>
      <c r="L2194" s="29">
        <f t="shared" si="139"/>
        <v>52637787</v>
      </c>
      <c r="M2194" s="29">
        <v>-31453801</v>
      </c>
      <c r="N2194" s="29">
        <v>-1725667</v>
      </c>
      <c r="O2194" s="29">
        <v>0</v>
      </c>
      <c r="P2194" s="29">
        <f t="shared" si="136"/>
        <v>-33179468</v>
      </c>
      <c r="Q2194" s="29">
        <f t="shared" si="137"/>
        <v>21183986</v>
      </c>
      <c r="R2194" s="29">
        <f t="shared" si="138"/>
        <v>19458319</v>
      </c>
      <c r="S2194" s="15" t="s">
        <v>1736</v>
      </c>
      <c r="T2194" s="15">
        <v>100701</v>
      </c>
      <c r="U2194" s="15" t="s">
        <v>52</v>
      </c>
      <c r="V2194" s="15">
        <v>47030001</v>
      </c>
      <c r="W2194" s="15" t="s">
        <v>48</v>
      </c>
    </row>
    <row r="2195" spans="2:24" hidden="1" x14ac:dyDescent="0.25">
      <c r="B2195" s="14">
        <v>30001138</v>
      </c>
      <c r="C2195" s="14">
        <v>0</v>
      </c>
      <c r="D2195" s="15">
        <v>21030011</v>
      </c>
      <c r="E2195" s="16" t="s">
        <v>1995</v>
      </c>
      <c r="F2195" s="14">
        <v>1093</v>
      </c>
      <c r="G2195" s="17">
        <v>39528</v>
      </c>
      <c r="H2195" s="29">
        <v>49423560</v>
      </c>
      <c r="I2195" s="29">
        <v>0</v>
      </c>
      <c r="J2195" s="29">
        <v>0</v>
      </c>
      <c r="K2195" s="29">
        <v>0</v>
      </c>
      <c r="L2195" s="29">
        <f t="shared" si="139"/>
        <v>49423560</v>
      </c>
      <c r="M2195" s="29">
        <v>-26945966</v>
      </c>
      <c r="N2195" s="29">
        <v>-1671399</v>
      </c>
      <c r="O2195" s="29">
        <v>0</v>
      </c>
      <c r="P2195" s="29">
        <f t="shared" si="136"/>
        <v>-28617365</v>
      </c>
      <c r="Q2195" s="29">
        <f t="shared" si="137"/>
        <v>22477594</v>
      </c>
      <c r="R2195" s="29">
        <f t="shared" si="138"/>
        <v>20806195</v>
      </c>
      <c r="S2195" s="15" t="s">
        <v>1736</v>
      </c>
      <c r="T2195" s="15">
        <v>100703</v>
      </c>
      <c r="U2195" s="15" t="s">
        <v>204</v>
      </c>
      <c r="V2195" s="15">
        <v>47030001</v>
      </c>
      <c r="W2195" s="15" t="s">
        <v>48</v>
      </c>
    </row>
    <row r="2196" spans="2:24" hidden="1" x14ac:dyDescent="0.25">
      <c r="B2196" s="14">
        <v>30001140</v>
      </c>
      <c r="C2196" s="14">
        <v>0</v>
      </c>
      <c r="D2196" s="15">
        <v>21030011</v>
      </c>
      <c r="E2196" s="16" t="s">
        <v>1996</v>
      </c>
      <c r="F2196" s="14">
        <v>1011</v>
      </c>
      <c r="G2196" s="17">
        <v>37945</v>
      </c>
      <c r="H2196" s="29">
        <v>15612051</v>
      </c>
      <c r="I2196" s="29">
        <v>0</v>
      </c>
      <c r="J2196" s="29">
        <v>0</v>
      </c>
      <c r="K2196" s="29">
        <v>0</v>
      </c>
      <c r="L2196" s="29">
        <f t="shared" si="139"/>
        <v>15612051</v>
      </c>
      <c r="M2196" s="29">
        <v>-10817654</v>
      </c>
      <c r="N2196" s="29">
        <v>-525667</v>
      </c>
      <c r="O2196" s="29">
        <v>0</v>
      </c>
      <c r="P2196" s="29">
        <f t="shared" si="136"/>
        <v>-11343321</v>
      </c>
      <c r="Q2196" s="29">
        <f t="shared" si="137"/>
        <v>4794397</v>
      </c>
      <c r="R2196" s="29">
        <f t="shared" si="138"/>
        <v>4268730</v>
      </c>
      <c r="S2196" s="15" t="s">
        <v>1736</v>
      </c>
      <c r="T2196" s="15">
        <v>100201</v>
      </c>
      <c r="U2196" s="15" t="s">
        <v>75</v>
      </c>
      <c r="V2196" s="15">
        <v>47030001</v>
      </c>
      <c r="W2196" s="15" t="s">
        <v>71</v>
      </c>
    </row>
    <row r="2197" spans="2:24" hidden="1" x14ac:dyDescent="0.25">
      <c r="B2197" s="14">
        <v>30001142</v>
      </c>
      <c r="C2197" s="14">
        <v>0</v>
      </c>
      <c r="D2197" s="15">
        <v>21030011</v>
      </c>
      <c r="E2197" s="16" t="s">
        <v>1997</v>
      </c>
      <c r="F2197" s="14">
        <v>1051</v>
      </c>
      <c r="G2197" s="17">
        <v>39082</v>
      </c>
      <c r="H2197" s="29">
        <v>18479043</v>
      </c>
      <c r="I2197" s="29">
        <v>0</v>
      </c>
      <c r="J2197" s="29">
        <v>0</v>
      </c>
      <c r="K2197" s="29">
        <v>0</v>
      </c>
      <c r="L2197" s="29">
        <f t="shared" si="139"/>
        <v>18479043</v>
      </c>
      <c r="M2197" s="29">
        <v>-10735769</v>
      </c>
      <c r="N2197" s="29">
        <v>-634315</v>
      </c>
      <c r="O2197" s="29">
        <v>0</v>
      </c>
      <c r="P2197" s="29">
        <f t="shared" si="136"/>
        <v>-11370084</v>
      </c>
      <c r="Q2197" s="29">
        <f t="shared" si="137"/>
        <v>7743274</v>
      </c>
      <c r="R2197" s="29">
        <f t="shared" si="138"/>
        <v>7108959</v>
      </c>
      <c r="S2197" s="15" t="s">
        <v>1736</v>
      </c>
      <c r="T2197" s="15">
        <v>100601</v>
      </c>
      <c r="U2197" s="15" t="s">
        <v>79</v>
      </c>
      <c r="V2197" s="15">
        <v>47030001</v>
      </c>
      <c r="W2197" s="15" t="s">
        <v>80</v>
      </c>
    </row>
    <row r="2198" spans="2:24" hidden="1" x14ac:dyDescent="0.25">
      <c r="B2198" s="14">
        <v>30001143</v>
      </c>
      <c r="C2198" s="14">
        <v>0</v>
      </c>
      <c r="D2198" s="15">
        <v>21030011</v>
      </c>
      <c r="E2198" s="16" t="s">
        <v>1998</v>
      </c>
      <c r="F2198" s="14">
        <v>1001</v>
      </c>
      <c r="G2198" s="17">
        <v>38562</v>
      </c>
      <c r="H2198" s="29">
        <v>11764646</v>
      </c>
      <c r="I2198" s="29">
        <v>0</v>
      </c>
      <c r="J2198" s="29">
        <v>0</v>
      </c>
      <c r="K2198" s="29">
        <v>0</v>
      </c>
      <c r="L2198" s="29">
        <f t="shared" si="139"/>
        <v>11764646</v>
      </c>
      <c r="M2198" s="29">
        <v>-7250771</v>
      </c>
      <c r="N2198" s="29">
        <v>-420934</v>
      </c>
      <c r="O2198" s="29">
        <v>0</v>
      </c>
      <c r="P2198" s="29">
        <f t="shared" si="136"/>
        <v>-7671705</v>
      </c>
      <c r="Q2198" s="29">
        <f t="shared" si="137"/>
        <v>4513875</v>
      </c>
      <c r="R2198" s="29">
        <f t="shared" si="138"/>
        <v>4092941</v>
      </c>
      <c r="S2198" s="15" t="s">
        <v>1736</v>
      </c>
      <c r="T2198" s="15">
        <v>100101</v>
      </c>
      <c r="U2198" s="15" t="s">
        <v>89</v>
      </c>
      <c r="V2198" s="15">
        <v>47030001</v>
      </c>
      <c r="W2198" s="15" t="s">
        <v>85</v>
      </c>
    </row>
    <row r="2199" spans="2:24" hidden="1" x14ac:dyDescent="0.25">
      <c r="B2199" s="14">
        <v>30001144</v>
      </c>
      <c r="C2199" s="14">
        <v>0</v>
      </c>
      <c r="D2199" s="15">
        <v>21030011</v>
      </c>
      <c r="E2199" s="16" t="s">
        <v>1999</v>
      </c>
      <c r="F2199" s="14">
        <v>1001</v>
      </c>
      <c r="G2199" s="17">
        <v>32599</v>
      </c>
      <c r="H2199" s="29">
        <v>14527654</v>
      </c>
      <c r="I2199" s="29">
        <v>0</v>
      </c>
      <c r="J2199" s="29">
        <v>0</v>
      </c>
      <c r="K2199" s="29">
        <v>0</v>
      </c>
      <c r="L2199" s="29">
        <f t="shared" si="139"/>
        <v>14527654</v>
      </c>
      <c r="M2199" s="29">
        <v>-13801271</v>
      </c>
      <c r="N2199" s="29">
        <v>0</v>
      </c>
      <c r="O2199" s="29">
        <v>0</v>
      </c>
      <c r="P2199" s="29">
        <f t="shared" si="136"/>
        <v>-13801271</v>
      </c>
      <c r="Q2199" s="29">
        <f t="shared" si="137"/>
        <v>726383</v>
      </c>
      <c r="R2199" s="29">
        <f t="shared" si="138"/>
        <v>726383</v>
      </c>
      <c r="S2199" s="15" t="s">
        <v>1736</v>
      </c>
      <c r="T2199" s="15">
        <v>100101</v>
      </c>
      <c r="U2199" s="15" t="s">
        <v>89</v>
      </c>
      <c r="V2199" s="15">
        <v>47030001</v>
      </c>
      <c r="W2199" s="15" t="s">
        <v>85</v>
      </c>
    </row>
    <row r="2200" spans="2:24" hidden="1" x14ac:dyDescent="0.25">
      <c r="B2200" s="14">
        <v>30001145</v>
      </c>
      <c r="C2200" s="14">
        <v>0</v>
      </c>
      <c r="D2200" s="15">
        <v>21030011</v>
      </c>
      <c r="E2200" s="16" t="s">
        <v>2000</v>
      </c>
      <c r="F2200" s="14">
        <v>1001</v>
      </c>
      <c r="G2200" s="17">
        <v>37937</v>
      </c>
      <c r="H2200" s="29">
        <v>19073932</v>
      </c>
      <c r="I2200" s="29">
        <v>0</v>
      </c>
      <c r="J2200" s="29">
        <v>0</v>
      </c>
      <c r="K2200" s="29">
        <v>0</v>
      </c>
      <c r="L2200" s="29">
        <f t="shared" si="139"/>
        <v>19073932</v>
      </c>
      <c r="M2200" s="29">
        <v>-13404974</v>
      </c>
      <c r="N2200" s="29">
        <v>-619313</v>
      </c>
      <c r="O2200" s="29">
        <v>0</v>
      </c>
      <c r="P2200" s="29">
        <f t="shared" si="136"/>
        <v>-14024287</v>
      </c>
      <c r="Q2200" s="29">
        <f t="shared" si="137"/>
        <v>5668958</v>
      </c>
      <c r="R2200" s="29">
        <f t="shared" si="138"/>
        <v>5049645</v>
      </c>
      <c r="S2200" s="15" t="s">
        <v>1736</v>
      </c>
      <c r="T2200" s="15">
        <v>100101</v>
      </c>
      <c r="U2200" s="15" t="s">
        <v>89</v>
      </c>
      <c r="V2200" s="15">
        <v>47030001</v>
      </c>
      <c r="W2200" s="15" t="s">
        <v>85</v>
      </c>
    </row>
    <row r="2201" spans="2:24" hidden="1" x14ac:dyDescent="0.25">
      <c r="B2201" s="14">
        <v>30001146</v>
      </c>
      <c r="C2201" s="14">
        <v>0</v>
      </c>
      <c r="D2201" s="15">
        <v>21030011</v>
      </c>
      <c r="E2201" s="16" t="s">
        <v>2001</v>
      </c>
      <c r="F2201" s="14">
        <v>1013</v>
      </c>
      <c r="G2201" s="17">
        <v>39812</v>
      </c>
      <c r="H2201" s="29">
        <v>27609667</v>
      </c>
      <c r="I2201" s="29">
        <v>0</v>
      </c>
      <c r="J2201" s="29">
        <v>0</v>
      </c>
      <c r="K2201" s="29">
        <v>0</v>
      </c>
      <c r="L2201" s="29">
        <f t="shared" si="139"/>
        <v>27609667</v>
      </c>
      <c r="M2201" s="29">
        <v>-14044347</v>
      </c>
      <c r="N2201" s="29">
        <v>-955828</v>
      </c>
      <c r="O2201" s="29">
        <v>0</v>
      </c>
      <c r="P2201" s="29">
        <f t="shared" si="136"/>
        <v>-15000175</v>
      </c>
      <c r="Q2201" s="29">
        <f t="shared" si="137"/>
        <v>13565320</v>
      </c>
      <c r="R2201" s="29">
        <f t="shared" si="138"/>
        <v>12609492</v>
      </c>
      <c r="S2201" s="15" t="s">
        <v>1736</v>
      </c>
      <c r="T2201" s="15">
        <v>100203</v>
      </c>
      <c r="U2201" s="15" t="s">
        <v>173</v>
      </c>
      <c r="V2201" s="15">
        <v>47030001</v>
      </c>
      <c r="W2201" s="15" t="s">
        <v>71</v>
      </c>
    </row>
    <row r="2202" spans="2:24" hidden="1" x14ac:dyDescent="0.25">
      <c r="B2202" s="14">
        <v>30001148</v>
      </c>
      <c r="C2202" s="14">
        <v>0</v>
      </c>
      <c r="D2202" s="15">
        <v>21030011</v>
      </c>
      <c r="E2202" s="16" t="s">
        <v>2002</v>
      </c>
      <c r="F2202" s="14">
        <v>1061</v>
      </c>
      <c r="G2202" s="17">
        <v>39082</v>
      </c>
      <c r="H2202" s="29">
        <v>28790004</v>
      </c>
      <c r="I2202" s="29">
        <v>0</v>
      </c>
      <c r="J2202" s="29">
        <v>0</v>
      </c>
      <c r="K2202" s="29">
        <v>0</v>
      </c>
      <c r="L2202" s="29">
        <f t="shared" si="139"/>
        <v>28790004</v>
      </c>
      <c r="M2202" s="29">
        <v>-16997099</v>
      </c>
      <c r="N2202" s="29">
        <v>-963046</v>
      </c>
      <c r="O2202" s="29">
        <v>0</v>
      </c>
      <c r="P2202" s="29">
        <f t="shared" si="136"/>
        <v>-17960145</v>
      </c>
      <c r="Q2202" s="29">
        <f t="shared" si="137"/>
        <v>11792905</v>
      </c>
      <c r="R2202" s="29">
        <f t="shared" si="138"/>
        <v>10829859</v>
      </c>
      <c r="S2202" s="15" t="s">
        <v>1736</v>
      </c>
      <c r="T2202" s="15">
        <v>100801</v>
      </c>
      <c r="U2202" s="15" t="s">
        <v>62</v>
      </c>
      <c r="V2202" s="15">
        <v>47030001</v>
      </c>
      <c r="W2202" s="15" t="s">
        <v>44</v>
      </c>
    </row>
    <row r="2203" spans="2:24" hidden="1" x14ac:dyDescent="0.25">
      <c r="B2203" s="14">
        <v>30001149</v>
      </c>
      <c r="C2203" s="14">
        <v>0</v>
      </c>
      <c r="D2203" s="15">
        <v>21030011</v>
      </c>
      <c r="E2203" s="16" t="s">
        <v>2003</v>
      </c>
      <c r="F2203" s="14">
        <v>1061</v>
      </c>
      <c r="G2203" s="17">
        <v>39082</v>
      </c>
      <c r="H2203" s="29">
        <v>11618503</v>
      </c>
      <c r="I2203" s="29">
        <v>0</v>
      </c>
      <c r="J2203" s="29">
        <v>0</v>
      </c>
      <c r="K2203" s="29">
        <v>0</v>
      </c>
      <c r="L2203" s="29">
        <f t="shared" si="139"/>
        <v>11618503</v>
      </c>
      <c r="M2203" s="29">
        <v>-6579238</v>
      </c>
      <c r="N2203" s="29">
        <v>-414703</v>
      </c>
      <c r="O2203" s="29">
        <v>0</v>
      </c>
      <c r="P2203" s="29">
        <f t="shared" si="136"/>
        <v>-6993941</v>
      </c>
      <c r="Q2203" s="29">
        <f t="shared" si="137"/>
        <v>5039265</v>
      </c>
      <c r="R2203" s="29">
        <f t="shared" si="138"/>
        <v>4624562</v>
      </c>
      <c r="S2203" s="15" t="s">
        <v>1736</v>
      </c>
      <c r="T2203" s="15">
        <v>100801</v>
      </c>
      <c r="U2203" s="15" t="s">
        <v>62</v>
      </c>
      <c r="V2203" s="15">
        <v>47030001</v>
      </c>
      <c r="W2203" s="15" t="s">
        <v>44</v>
      </c>
    </row>
    <row r="2204" spans="2:24" hidden="1" x14ac:dyDescent="0.25">
      <c r="B2204" s="14">
        <v>30001150</v>
      </c>
      <c r="C2204" s="14">
        <v>0</v>
      </c>
      <c r="D2204" s="15">
        <v>21030011</v>
      </c>
      <c r="E2204" s="16" t="s">
        <v>2004</v>
      </c>
      <c r="F2204" s="14">
        <v>1051</v>
      </c>
      <c r="G2204" s="17">
        <v>38687</v>
      </c>
      <c r="H2204" s="29">
        <v>12854308</v>
      </c>
      <c r="I2204" s="29">
        <v>0</v>
      </c>
      <c r="J2204" s="29">
        <v>0</v>
      </c>
      <c r="K2204" s="29">
        <v>0</v>
      </c>
      <c r="L2204" s="29">
        <f t="shared" si="139"/>
        <v>12854308</v>
      </c>
      <c r="M2204" s="29">
        <v>-7828690</v>
      </c>
      <c r="N2204" s="29">
        <v>-453318</v>
      </c>
      <c r="O2204" s="29">
        <v>0</v>
      </c>
      <c r="P2204" s="29">
        <f t="shared" si="136"/>
        <v>-8282008</v>
      </c>
      <c r="Q2204" s="29">
        <f t="shared" si="137"/>
        <v>5025618</v>
      </c>
      <c r="R2204" s="29">
        <f t="shared" si="138"/>
        <v>4572300</v>
      </c>
      <c r="S2204" s="15" t="s">
        <v>1736</v>
      </c>
      <c r="T2204" s="15">
        <v>100601</v>
      </c>
      <c r="U2204" s="15" t="s">
        <v>79</v>
      </c>
      <c r="V2204" s="15">
        <v>47030001</v>
      </c>
      <c r="W2204" s="15" t="s">
        <v>80</v>
      </c>
    </row>
    <row r="2205" spans="2:24" hidden="1" x14ac:dyDescent="0.25">
      <c r="B2205" s="14">
        <v>30001151</v>
      </c>
      <c r="C2205" s="14">
        <v>0</v>
      </c>
      <c r="D2205" s="15">
        <v>21030011</v>
      </c>
      <c r="E2205" s="16" t="s">
        <v>2005</v>
      </c>
      <c r="F2205" s="14">
        <v>1013</v>
      </c>
      <c r="G2205" s="17">
        <v>39356</v>
      </c>
      <c r="H2205" s="29">
        <v>21158038</v>
      </c>
      <c r="I2205" s="29">
        <v>0</v>
      </c>
      <c r="J2205" s="29">
        <v>0</v>
      </c>
      <c r="K2205" s="29">
        <v>0</v>
      </c>
      <c r="L2205" s="29">
        <f t="shared" si="139"/>
        <v>21158038</v>
      </c>
      <c r="M2205" s="29">
        <v>-11749474</v>
      </c>
      <c r="N2205" s="29">
        <v>-726231</v>
      </c>
      <c r="O2205" s="29">
        <v>0</v>
      </c>
      <c r="P2205" s="29">
        <f t="shared" si="136"/>
        <v>-12475705</v>
      </c>
      <c r="Q2205" s="29">
        <f t="shared" si="137"/>
        <v>9408564</v>
      </c>
      <c r="R2205" s="29">
        <f t="shared" si="138"/>
        <v>8682333</v>
      </c>
      <c r="S2205" s="15" t="s">
        <v>1736</v>
      </c>
      <c r="T2205" s="15">
        <v>100203</v>
      </c>
      <c r="U2205" s="15" t="s">
        <v>173</v>
      </c>
      <c r="V2205" s="15">
        <v>47030001</v>
      </c>
      <c r="W2205" s="15" t="s">
        <v>71</v>
      </c>
    </row>
    <row r="2206" spans="2:24" hidden="1" x14ac:dyDescent="0.25">
      <c r="B2206" s="14">
        <v>30001152</v>
      </c>
      <c r="C2206" s="14">
        <v>0</v>
      </c>
      <c r="D2206" s="15">
        <v>21030011</v>
      </c>
      <c r="E2206" s="16" t="s">
        <v>2006</v>
      </c>
      <c r="F2206" s="14">
        <v>1001</v>
      </c>
      <c r="G2206" s="17">
        <v>40151</v>
      </c>
      <c r="H2206" s="29">
        <v>9760478</v>
      </c>
      <c r="I2206" s="29">
        <v>0</v>
      </c>
      <c r="J2206" s="29">
        <v>0</v>
      </c>
      <c r="K2206" s="29">
        <v>0</v>
      </c>
      <c r="L2206" s="29">
        <f t="shared" si="139"/>
        <v>9760478</v>
      </c>
      <c r="M2206" s="29">
        <v>-4561242</v>
      </c>
      <c r="N2206" s="29">
        <v>-344470</v>
      </c>
      <c r="O2206" s="29">
        <v>0</v>
      </c>
      <c r="P2206" s="29">
        <f t="shared" si="136"/>
        <v>-4905712</v>
      </c>
      <c r="Q2206" s="29">
        <f t="shared" si="137"/>
        <v>5199236</v>
      </c>
      <c r="R2206" s="29">
        <f t="shared" si="138"/>
        <v>4854766</v>
      </c>
      <c r="S2206" s="15" t="s">
        <v>1736</v>
      </c>
      <c r="T2206" s="15">
        <v>100101</v>
      </c>
      <c r="U2206" s="15" t="s">
        <v>89</v>
      </c>
      <c r="V2206" s="15">
        <v>47030001</v>
      </c>
      <c r="W2206" s="15" t="s">
        <v>85</v>
      </c>
    </row>
    <row r="2207" spans="2:24" hidden="1" x14ac:dyDescent="0.25">
      <c r="B2207" s="14">
        <v>30001153</v>
      </c>
      <c r="C2207" s="14">
        <v>0</v>
      </c>
      <c r="D2207" s="15">
        <v>21030011</v>
      </c>
      <c r="E2207" s="16" t="s">
        <v>1952</v>
      </c>
      <c r="F2207" s="14">
        <v>1011</v>
      </c>
      <c r="G2207" s="17">
        <v>37940</v>
      </c>
      <c r="H2207" s="29">
        <v>14831557</v>
      </c>
      <c r="I2207" s="29">
        <v>0</v>
      </c>
      <c r="J2207" s="29">
        <v>0</v>
      </c>
      <c r="K2207" s="29">
        <v>0</v>
      </c>
      <c r="L2207" s="29">
        <f t="shared" si="139"/>
        <v>14831557</v>
      </c>
      <c r="M2207" s="29">
        <v>-10267767</v>
      </c>
      <c r="N2207" s="29">
        <v>-501477</v>
      </c>
      <c r="O2207" s="29">
        <v>0</v>
      </c>
      <c r="P2207" s="29">
        <f t="shared" si="136"/>
        <v>-10769244</v>
      </c>
      <c r="Q2207" s="29">
        <f t="shared" si="137"/>
        <v>4563790</v>
      </c>
      <c r="R2207" s="29">
        <f t="shared" si="138"/>
        <v>4062313</v>
      </c>
      <c r="S2207" s="15" t="s">
        <v>1736</v>
      </c>
      <c r="T2207" s="15">
        <v>100201</v>
      </c>
      <c r="U2207" s="15" t="s">
        <v>75</v>
      </c>
      <c r="V2207" s="15">
        <v>47030001</v>
      </c>
      <c r="W2207" s="15" t="s">
        <v>71</v>
      </c>
    </row>
    <row r="2208" spans="2:24" hidden="1" x14ac:dyDescent="0.25">
      <c r="B2208" s="14">
        <v>30001154</v>
      </c>
      <c r="C2208" s="14">
        <v>0</v>
      </c>
      <c r="D2208" s="15">
        <v>21030011</v>
      </c>
      <c r="E2208" s="16" t="s">
        <v>2007</v>
      </c>
      <c r="F2208" s="14">
        <v>1022</v>
      </c>
      <c r="G2208" s="17">
        <v>38929</v>
      </c>
      <c r="H2208" s="29">
        <v>35533011</v>
      </c>
      <c r="I2208" s="29">
        <v>0</v>
      </c>
      <c r="J2208" s="29">
        <v>-35533011</v>
      </c>
      <c r="K2208" s="29">
        <v>0</v>
      </c>
      <c r="L2208" s="29">
        <f t="shared" si="139"/>
        <v>0</v>
      </c>
      <c r="M2208" s="29">
        <v>-21711389</v>
      </c>
      <c r="N2208" s="29">
        <v>-1165849</v>
      </c>
      <c r="O2208" s="29">
        <v>0</v>
      </c>
      <c r="P2208" s="29">
        <f t="shared" si="136"/>
        <v>-22877238</v>
      </c>
      <c r="Q2208" s="29">
        <f t="shared" si="137"/>
        <v>13821622</v>
      </c>
      <c r="R2208" s="29">
        <f t="shared" si="138"/>
        <v>-22877238</v>
      </c>
      <c r="S2208" s="15" t="s">
        <v>1736</v>
      </c>
      <c r="T2208" s="15">
        <v>100302</v>
      </c>
      <c r="U2208" s="15" t="s">
        <v>225</v>
      </c>
      <c r="V2208" s="15">
        <v>47030001</v>
      </c>
      <c r="W2208" s="15" t="s">
        <v>33</v>
      </c>
      <c r="X2208" s="1">
        <v>30006866</v>
      </c>
    </row>
    <row r="2209" spans="2:23" hidden="1" x14ac:dyDescent="0.25">
      <c r="B2209" s="14">
        <v>30006866</v>
      </c>
      <c r="C2209" s="14">
        <v>0</v>
      </c>
      <c r="D2209" s="15">
        <v>21030011</v>
      </c>
      <c r="E2209" s="16" t="s">
        <v>2007</v>
      </c>
      <c r="F2209" s="14">
        <v>1903</v>
      </c>
      <c r="G2209" s="17">
        <v>44651</v>
      </c>
      <c r="H2209" s="29">
        <v>0</v>
      </c>
      <c r="I2209" s="29">
        <v>0</v>
      </c>
      <c r="J2209" s="29">
        <v>35533011</v>
      </c>
      <c r="K2209" s="29">
        <v>0</v>
      </c>
      <c r="L2209" s="29">
        <f t="shared" si="139"/>
        <v>35533011</v>
      </c>
      <c r="M2209" s="29">
        <v>0</v>
      </c>
      <c r="N2209" s="29">
        <v>0</v>
      </c>
      <c r="O2209" s="29">
        <v>0</v>
      </c>
      <c r="P2209" s="29">
        <f t="shared" si="136"/>
        <v>0</v>
      </c>
      <c r="Q2209" s="29">
        <f t="shared" si="137"/>
        <v>0</v>
      </c>
      <c r="R2209" s="29">
        <f t="shared" si="138"/>
        <v>35533011</v>
      </c>
      <c r="S2209" s="15" t="s">
        <v>1736</v>
      </c>
      <c r="T2209" s="15">
        <v>108300</v>
      </c>
      <c r="U2209" s="15" t="s">
        <v>1826</v>
      </c>
      <c r="V2209" s="15">
        <v>47030001</v>
      </c>
      <c r="W2209" s="15" t="s">
        <v>1827</v>
      </c>
    </row>
    <row r="2210" spans="2:23" hidden="1" x14ac:dyDescent="0.25">
      <c r="B2210" s="14">
        <v>30001155</v>
      </c>
      <c r="C2210" s="14">
        <v>0</v>
      </c>
      <c r="D2210" s="15">
        <v>21030011</v>
      </c>
      <c r="E2210" s="16" t="s">
        <v>2008</v>
      </c>
      <c r="F2210" s="14">
        <v>1021</v>
      </c>
      <c r="G2210" s="17">
        <v>39082</v>
      </c>
      <c r="H2210" s="29">
        <v>19885655</v>
      </c>
      <c r="I2210" s="29">
        <v>0</v>
      </c>
      <c r="J2210" s="29">
        <v>0</v>
      </c>
      <c r="K2210" s="29">
        <v>0</v>
      </c>
      <c r="L2210" s="29">
        <f t="shared" si="139"/>
        <v>19885655</v>
      </c>
      <c r="M2210" s="29">
        <v>-11603403</v>
      </c>
      <c r="N2210" s="29">
        <v>-677908</v>
      </c>
      <c r="O2210" s="29">
        <v>0</v>
      </c>
      <c r="P2210" s="29">
        <f t="shared" si="136"/>
        <v>-12281311</v>
      </c>
      <c r="Q2210" s="29">
        <f t="shared" si="137"/>
        <v>8282252</v>
      </c>
      <c r="R2210" s="29">
        <f t="shared" si="138"/>
        <v>7604344</v>
      </c>
      <c r="S2210" s="15" t="s">
        <v>1736</v>
      </c>
      <c r="T2210" s="15">
        <v>100301</v>
      </c>
      <c r="U2210" s="15" t="s">
        <v>32</v>
      </c>
      <c r="V2210" s="15">
        <v>47030001</v>
      </c>
      <c r="W2210" s="15" t="s">
        <v>33</v>
      </c>
    </row>
    <row r="2211" spans="2:23" hidden="1" x14ac:dyDescent="0.25">
      <c r="B2211" s="14">
        <v>30001156</v>
      </c>
      <c r="C2211" s="14">
        <v>0</v>
      </c>
      <c r="D2211" s="15">
        <v>21030011</v>
      </c>
      <c r="E2211" s="16" t="s">
        <v>2009</v>
      </c>
      <c r="F2211" s="14">
        <v>1041</v>
      </c>
      <c r="G2211" s="17">
        <v>38686</v>
      </c>
      <c r="H2211" s="29">
        <v>11817569</v>
      </c>
      <c r="I2211" s="29">
        <v>0</v>
      </c>
      <c r="J2211" s="29">
        <v>0</v>
      </c>
      <c r="K2211" s="29">
        <v>0</v>
      </c>
      <c r="L2211" s="29">
        <f t="shared" si="139"/>
        <v>11817569</v>
      </c>
      <c r="M2211" s="29">
        <v>-7162362</v>
      </c>
      <c r="N2211" s="29">
        <v>-420488</v>
      </c>
      <c r="O2211" s="29">
        <v>0</v>
      </c>
      <c r="P2211" s="29">
        <f t="shared" si="136"/>
        <v>-7582850</v>
      </c>
      <c r="Q2211" s="29">
        <f t="shared" si="137"/>
        <v>4655207</v>
      </c>
      <c r="R2211" s="29">
        <f t="shared" si="138"/>
        <v>4234719</v>
      </c>
      <c r="S2211" s="15" t="s">
        <v>1736</v>
      </c>
      <c r="T2211" s="15">
        <v>100501</v>
      </c>
      <c r="U2211" s="15" t="s">
        <v>27</v>
      </c>
      <c r="V2211" s="15">
        <v>47030001</v>
      </c>
      <c r="W2211" s="15" t="s">
        <v>28</v>
      </c>
    </row>
    <row r="2212" spans="2:23" hidden="1" x14ac:dyDescent="0.25">
      <c r="B2212" s="14">
        <v>30001157</v>
      </c>
      <c r="C2212" s="14">
        <v>0</v>
      </c>
      <c r="D2212" s="15">
        <v>21030011</v>
      </c>
      <c r="E2212" s="16" t="s">
        <v>2010</v>
      </c>
      <c r="F2212" s="14">
        <v>1071</v>
      </c>
      <c r="G2212" s="17">
        <v>39082</v>
      </c>
      <c r="H2212" s="29">
        <v>29876677</v>
      </c>
      <c r="I2212" s="29">
        <v>0</v>
      </c>
      <c r="J2212" s="29">
        <v>0</v>
      </c>
      <c r="K2212" s="29">
        <v>0</v>
      </c>
      <c r="L2212" s="29">
        <f t="shared" si="139"/>
        <v>29876677</v>
      </c>
      <c r="M2212" s="29">
        <v>-17669196</v>
      </c>
      <c r="N2212" s="29">
        <v>-996555</v>
      </c>
      <c r="O2212" s="29">
        <v>0</v>
      </c>
      <c r="P2212" s="29">
        <f t="shared" si="136"/>
        <v>-18665751</v>
      </c>
      <c r="Q2212" s="29">
        <f t="shared" si="137"/>
        <v>12207481</v>
      </c>
      <c r="R2212" s="29">
        <f t="shared" si="138"/>
        <v>11210926</v>
      </c>
      <c r="S2212" s="15" t="s">
        <v>1736</v>
      </c>
      <c r="T2212" s="15">
        <v>100901</v>
      </c>
      <c r="U2212" s="15" t="s">
        <v>57</v>
      </c>
      <c r="V2212" s="15">
        <v>47030001</v>
      </c>
      <c r="W2212" s="15" t="s">
        <v>58</v>
      </c>
    </row>
    <row r="2213" spans="2:23" hidden="1" x14ac:dyDescent="0.25">
      <c r="B2213" s="14">
        <v>30001158</v>
      </c>
      <c r="C2213" s="14">
        <v>0</v>
      </c>
      <c r="D2213" s="15">
        <v>21030011</v>
      </c>
      <c r="E2213" s="16" t="s">
        <v>2011</v>
      </c>
      <c r="F2213" s="14">
        <v>1003</v>
      </c>
      <c r="G2213" s="17">
        <v>39356</v>
      </c>
      <c r="H2213" s="29">
        <v>8881312</v>
      </c>
      <c r="I2213" s="29">
        <v>0</v>
      </c>
      <c r="J2213" s="29">
        <v>0</v>
      </c>
      <c r="K2213" s="29">
        <v>0</v>
      </c>
      <c r="L2213" s="29">
        <f t="shared" si="139"/>
        <v>8881312</v>
      </c>
      <c r="M2213" s="29">
        <v>-4723897</v>
      </c>
      <c r="N2213" s="29">
        <v>-322938</v>
      </c>
      <c r="O2213" s="29">
        <v>0</v>
      </c>
      <c r="P2213" s="29">
        <f t="shared" si="136"/>
        <v>-5046835</v>
      </c>
      <c r="Q2213" s="29">
        <f t="shared" si="137"/>
        <v>4157415</v>
      </c>
      <c r="R2213" s="29">
        <f t="shared" si="138"/>
        <v>3834477</v>
      </c>
      <c r="S2213" s="15" t="s">
        <v>1736</v>
      </c>
      <c r="T2213" s="15">
        <v>100103</v>
      </c>
      <c r="U2213" s="15" t="s">
        <v>221</v>
      </c>
      <c r="V2213" s="15">
        <v>47030001</v>
      </c>
      <c r="W2213" s="15" t="s">
        <v>85</v>
      </c>
    </row>
    <row r="2214" spans="2:23" hidden="1" x14ac:dyDescent="0.25">
      <c r="B2214" s="14">
        <v>30001159</v>
      </c>
      <c r="C2214" s="14">
        <v>0</v>
      </c>
      <c r="D2214" s="15">
        <v>21030011</v>
      </c>
      <c r="E2214" s="16" t="s">
        <v>2012</v>
      </c>
      <c r="F2214" s="14">
        <v>1021</v>
      </c>
      <c r="G2214" s="17">
        <v>38383</v>
      </c>
      <c r="H2214" s="29">
        <v>14739546</v>
      </c>
      <c r="I2214" s="29">
        <v>0</v>
      </c>
      <c r="J2214" s="29">
        <v>0</v>
      </c>
      <c r="K2214" s="29">
        <v>0</v>
      </c>
      <c r="L2214" s="29">
        <f t="shared" si="139"/>
        <v>14739546</v>
      </c>
      <c r="M2214" s="29">
        <v>-9538661</v>
      </c>
      <c r="N2214" s="29">
        <v>-505217</v>
      </c>
      <c r="O2214" s="29">
        <v>0</v>
      </c>
      <c r="P2214" s="29">
        <f t="shared" si="136"/>
        <v>-10043878</v>
      </c>
      <c r="Q2214" s="29">
        <f t="shared" si="137"/>
        <v>5200885</v>
      </c>
      <c r="R2214" s="29">
        <f t="shared" si="138"/>
        <v>4695668</v>
      </c>
      <c r="S2214" s="15" t="s">
        <v>1736</v>
      </c>
      <c r="T2214" s="15">
        <v>100301</v>
      </c>
      <c r="U2214" s="15" t="s">
        <v>32</v>
      </c>
      <c r="V2214" s="15">
        <v>47030001</v>
      </c>
      <c r="W2214" s="15" t="s">
        <v>33</v>
      </c>
    </row>
    <row r="2215" spans="2:23" hidden="1" x14ac:dyDescent="0.25">
      <c r="B2215" s="14">
        <v>30001160</v>
      </c>
      <c r="C2215" s="14">
        <v>0</v>
      </c>
      <c r="D2215" s="15">
        <v>21030011</v>
      </c>
      <c r="E2215" s="16" t="s">
        <v>2013</v>
      </c>
      <c r="F2215" s="14">
        <v>1051</v>
      </c>
      <c r="G2215" s="17">
        <v>38687</v>
      </c>
      <c r="H2215" s="29">
        <v>17372450</v>
      </c>
      <c r="I2215" s="29">
        <v>0</v>
      </c>
      <c r="J2215" s="29">
        <v>0</v>
      </c>
      <c r="K2215" s="29">
        <v>0</v>
      </c>
      <c r="L2215" s="29">
        <f t="shared" si="139"/>
        <v>17372450</v>
      </c>
      <c r="M2215" s="29">
        <v>-10802359</v>
      </c>
      <c r="N2215" s="29">
        <v>-589696</v>
      </c>
      <c r="O2215" s="29">
        <v>0</v>
      </c>
      <c r="P2215" s="29">
        <f t="shared" si="136"/>
        <v>-11392055</v>
      </c>
      <c r="Q2215" s="29">
        <f t="shared" si="137"/>
        <v>6570091</v>
      </c>
      <c r="R2215" s="29">
        <f t="shared" si="138"/>
        <v>5980395</v>
      </c>
      <c r="S2215" s="15" t="s">
        <v>1736</v>
      </c>
      <c r="T2215" s="15">
        <v>100601</v>
      </c>
      <c r="U2215" s="15" t="s">
        <v>79</v>
      </c>
      <c r="V2215" s="15">
        <v>47030001</v>
      </c>
      <c r="W2215" s="15" t="s">
        <v>80</v>
      </c>
    </row>
    <row r="2216" spans="2:23" hidden="1" x14ac:dyDescent="0.25">
      <c r="B2216" s="14">
        <v>30001164</v>
      </c>
      <c r="C2216" s="14">
        <v>0</v>
      </c>
      <c r="D2216" s="15">
        <v>21030011</v>
      </c>
      <c r="E2216" s="16" t="s">
        <v>2014</v>
      </c>
      <c r="F2216" s="14">
        <v>1021</v>
      </c>
      <c r="G2216" s="17">
        <v>38383</v>
      </c>
      <c r="H2216" s="29">
        <v>14523644</v>
      </c>
      <c r="I2216" s="29">
        <v>0</v>
      </c>
      <c r="J2216" s="29">
        <v>0</v>
      </c>
      <c r="K2216" s="29">
        <v>0</v>
      </c>
      <c r="L2216" s="29">
        <f t="shared" si="139"/>
        <v>14523644</v>
      </c>
      <c r="M2216" s="29">
        <v>-9398937</v>
      </c>
      <c r="N2216" s="29">
        <v>-497818</v>
      </c>
      <c r="O2216" s="29">
        <v>0</v>
      </c>
      <c r="P2216" s="29">
        <f t="shared" si="136"/>
        <v>-9896755</v>
      </c>
      <c r="Q2216" s="29">
        <f t="shared" si="137"/>
        <v>5124707</v>
      </c>
      <c r="R2216" s="29">
        <f t="shared" si="138"/>
        <v>4626889</v>
      </c>
      <c r="S2216" s="15" t="s">
        <v>1736</v>
      </c>
      <c r="T2216" s="15">
        <v>100301</v>
      </c>
      <c r="U2216" s="15" t="s">
        <v>32</v>
      </c>
      <c r="V2216" s="15">
        <v>47030001</v>
      </c>
      <c r="W2216" s="15" t="s">
        <v>33</v>
      </c>
    </row>
    <row r="2217" spans="2:23" hidden="1" x14ac:dyDescent="0.25">
      <c r="B2217" s="14">
        <v>30001165</v>
      </c>
      <c r="C2217" s="14">
        <v>0</v>
      </c>
      <c r="D2217" s="15">
        <v>21030011</v>
      </c>
      <c r="E2217" s="16" t="s">
        <v>2015</v>
      </c>
      <c r="F2217" s="14">
        <v>1092</v>
      </c>
      <c r="G2217" s="17">
        <v>39173</v>
      </c>
      <c r="H2217" s="29">
        <v>39741543</v>
      </c>
      <c r="I2217" s="29">
        <v>0</v>
      </c>
      <c r="J2217" s="29">
        <v>0</v>
      </c>
      <c r="K2217" s="29">
        <v>0</v>
      </c>
      <c r="L2217" s="29">
        <f t="shared" si="139"/>
        <v>39741543</v>
      </c>
      <c r="M2217" s="29">
        <v>-23249002</v>
      </c>
      <c r="N2217" s="29">
        <v>-1318679</v>
      </c>
      <c r="O2217" s="29">
        <v>0</v>
      </c>
      <c r="P2217" s="29">
        <f t="shared" si="136"/>
        <v>-24567681</v>
      </c>
      <c r="Q2217" s="29">
        <f t="shared" si="137"/>
        <v>16492541</v>
      </c>
      <c r="R2217" s="29">
        <f t="shared" si="138"/>
        <v>15173862</v>
      </c>
      <c r="S2217" s="15" t="s">
        <v>1736</v>
      </c>
      <c r="T2217" s="15">
        <v>100702</v>
      </c>
      <c r="U2217" s="15" t="s">
        <v>47</v>
      </c>
      <c r="V2217" s="15">
        <v>47030001</v>
      </c>
      <c r="W2217" s="15" t="s">
        <v>48</v>
      </c>
    </row>
    <row r="2218" spans="2:23" hidden="1" x14ac:dyDescent="0.25">
      <c r="B2218" s="14">
        <v>30001166</v>
      </c>
      <c r="C2218" s="14">
        <v>0</v>
      </c>
      <c r="D2218" s="15">
        <v>21030011</v>
      </c>
      <c r="E2218" s="16" t="s">
        <v>2016</v>
      </c>
      <c r="F2218" s="14">
        <v>1022</v>
      </c>
      <c r="G2218" s="17">
        <v>38748</v>
      </c>
      <c r="H2218" s="29">
        <v>31078692</v>
      </c>
      <c r="I2218" s="29">
        <v>0</v>
      </c>
      <c r="J2218" s="29">
        <v>0</v>
      </c>
      <c r="K2218" s="29">
        <v>0</v>
      </c>
      <c r="L2218" s="29">
        <f t="shared" si="139"/>
        <v>31078692</v>
      </c>
      <c r="M2218" s="29">
        <v>-19571188</v>
      </c>
      <c r="N2218" s="29">
        <v>-1011992</v>
      </c>
      <c r="O2218" s="29">
        <v>0</v>
      </c>
      <c r="P2218" s="29">
        <f t="shared" si="136"/>
        <v>-20583180</v>
      </c>
      <c r="Q2218" s="29">
        <f t="shared" si="137"/>
        <v>11507504</v>
      </c>
      <c r="R2218" s="29">
        <f t="shared" si="138"/>
        <v>10495512</v>
      </c>
      <c r="S2218" s="15" t="s">
        <v>1736</v>
      </c>
      <c r="T2218" s="15">
        <v>100302</v>
      </c>
      <c r="U2218" s="15" t="s">
        <v>225</v>
      </c>
      <c r="V2218" s="15">
        <v>47030001</v>
      </c>
      <c r="W2218" s="15" t="s">
        <v>33</v>
      </c>
    </row>
    <row r="2219" spans="2:23" hidden="1" x14ac:dyDescent="0.25">
      <c r="B2219" s="14">
        <v>30001167</v>
      </c>
      <c r="C2219" s="14">
        <v>0</v>
      </c>
      <c r="D2219" s="15">
        <v>21030011</v>
      </c>
      <c r="E2219" s="16" t="s">
        <v>2017</v>
      </c>
      <c r="F2219" s="14">
        <v>1071</v>
      </c>
      <c r="G2219" s="17">
        <v>39082</v>
      </c>
      <c r="H2219" s="29">
        <v>20002542</v>
      </c>
      <c r="I2219" s="29">
        <v>0</v>
      </c>
      <c r="J2219" s="29">
        <v>0</v>
      </c>
      <c r="K2219" s="29">
        <v>0</v>
      </c>
      <c r="L2219" s="29">
        <f t="shared" si="139"/>
        <v>20002542</v>
      </c>
      <c r="M2219" s="29">
        <v>-11698908</v>
      </c>
      <c r="N2219" s="29">
        <v>-679353</v>
      </c>
      <c r="O2219" s="29">
        <v>0</v>
      </c>
      <c r="P2219" s="29">
        <f t="shared" si="136"/>
        <v>-12378261</v>
      </c>
      <c r="Q2219" s="29">
        <f t="shared" si="137"/>
        <v>8303634</v>
      </c>
      <c r="R2219" s="29">
        <f t="shared" si="138"/>
        <v>7624281</v>
      </c>
      <c r="S2219" s="15" t="s">
        <v>1736</v>
      </c>
      <c r="T2219" s="15">
        <v>100901</v>
      </c>
      <c r="U2219" s="15" t="s">
        <v>57</v>
      </c>
      <c r="V2219" s="15">
        <v>47030001</v>
      </c>
      <c r="W2219" s="15" t="s">
        <v>58</v>
      </c>
    </row>
    <row r="2220" spans="2:23" hidden="1" x14ac:dyDescent="0.25">
      <c r="B2220" s="14">
        <v>30001168</v>
      </c>
      <c r="C2220" s="14">
        <v>0</v>
      </c>
      <c r="D2220" s="15">
        <v>21030011</v>
      </c>
      <c r="E2220" s="16" t="s">
        <v>2018</v>
      </c>
      <c r="F2220" s="14">
        <v>1022</v>
      </c>
      <c r="G2220" s="17">
        <v>38748</v>
      </c>
      <c r="H2220" s="29">
        <v>30253015</v>
      </c>
      <c r="I2220" s="29">
        <v>0</v>
      </c>
      <c r="J2220" s="29">
        <v>0</v>
      </c>
      <c r="K2220" s="29">
        <v>0</v>
      </c>
      <c r="L2220" s="29">
        <f t="shared" si="139"/>
        <v>30253015</v>
      </c>
      <c r="M2220" s="29">
        <v>-19051233</v>
      </c>
      <c r="N2220" s="29">
        <v>-985107</v>
      </c>
      <c r="O2220" s="29">
        <v>0</v>
      </c>
      <c r="P2220" s="29">
        <f t="shared" si="136"/>
        <v>-20036340</v>
      </c>
      <c r="Q2220" s="29">
        <f t="shared" si="137"/>
        <v>11201782</v>
      </c>
      <c r="R2220" s="29">
        <f t="shared" si="138"/>
        <v>10216675</v>
      </c>
      <c r="S2220" s="15" t="s">
        <v>1736</v>
      </c>
      <c r="T2220" s="15">
        <v>100302</v>
      </c>
      <c r="U2220" s="15" t="s">
        <v>225</v>
      </c>
      <c r="V2220" s="15">
        <v>47030001</v>
      </c>
      <c r="W2220" s="15" t="s">
        <v>33</v>
      </c>
    </row>
    <row r="2221" spans="2:23" hidden="1" x14ac:dyDescent="0.25">
      <c r="B2221" s="14">
        <v>30001169</v>
      </c>
      <c r="C2221" s="14">
        <v>0</v>
      </c>
      <c r="D2221" s="15">
        <v>21030011</v>
      </c>
      <c r="E2221" s="16" t="s">
        <v>2019</v>
      </c>
      <c r="F2221" s="14">
        <v>1041</v>
      </c>
      <c r="G2221" s="17">
        <v>39412</v>
      </c>
      <c r="H2221" s="29">
        <v>11073112</v>
      </c>
      <c r="I2221" s="29">
        <v>0</v>
      </c>
      <c r="J2221" s="29">
        <v>0</v>
      </c>
      <c r="K2221" s="29">
        <v>0</v>
      </c>
      <c r="L2221" s="29">
        <f t="shared" si="139"/>
        <v>11073112</v>
      </c>
      <c r="M2221" s="29">
        <v>-5938889</v>
      </c>
      <c r="N2221" s="29">
        <v>-393112</v>
      </c>
      <c r="O2221" s="29">
        <v>0</v>
      </c>
      <c r="P2221" s="29">
        <f t="shared" si="136"/>
        <v>-6332001</v>
      </c>
      <c r="Q2221" s="29">
        <f t="shared" si="137"/>
        <v>5134223</v>
      </c>
      <c r="R2221" s="29">
        <f t="shared" si="138"/>
        <v>4741111</v>
      </c>
      <c r="S2221" s="15" t="s">
        <v>1736</v>
      </c>
      <c r="T2221" s="15">
        <v>100501</v>
      </c>
      <c r="U2221" s="15" t="s">
        <v>27</v>
      </c>
      <c r="V2221" s="15">
        <v>47030001</v>
      </c>
      <c r="W2221" s="15" t="s">
        <v>28</v>
      </c>
    </row>
    <row r="2222" spans="2:23" hidden="1" x14ac:dyDescent="0.25">
      <c r="B2222" s="14">
        <v>30001171</v>
      </c>
      <c r="C2222" s="14">
        <v>0</v>
      </c>
      <c r="D2222" s="15">
        <v>21030011</v>
      </c>
      <c r="E2222" s="16" t="s">
        <v>2020</v>
      </c>
      <c r="F2222" s="14">
        <v>1081</v>
      </c>
      <c r="G2222" s="17">
        <v>39478</v>
      </c>
      <c r="H2222" s="29">
        <v>41746001</v>
      </c>
      <c r="I2222" s="29">
        <v>0</v>
      </c>
      <c r="J2222" s="29">
        <v>0</v>
      </c>
      <c r="K2222" s="29">
        <v>0</v>
      </c>
      <c r="L2222" s="29">
        <f t="shared" si="139"/>
        <v>41746001</v>
      </c>
      <c r="M2222" s="29">
        <v>-22984347</v>
      </c>
      <c r="N2222" s="29">
        <v>-1409155</v>
      </c>
      <c r="O2222" s="29">
        <v>0</v>
      </c>
      <c r="P2222" s="29">
        <f t="shared" si="136"/>
        <v>-24393502</v>
      </c>
      <c r="Q2222" s="29">
        <f t="shared" si="137"/>
        <v>18761654</v>
      </c>
      <c r="R2222" s="29">
        <f t="shared" si="138"/>
        <v>17352499</v>
      </c>
      <c r="S2222" s="15" t="s">
        <v>1736</v>
      </c>
      <c r="T2222" s="15">
        <v>101001</v>
      </c>
      <c r="U2222" s="15" t="s">
        <v>37</v>
      </c>
      <c r="V2222" s="15">
        <v>47030001</v>
      </c>
      <c r="W2222" s="15" t="s">
        <v>38</v>
      </c>
    </row>
    <row r="2223" spans="2:23" hidden="1" x14ac:dyDescent="0.25">
      <c r="B2223" s="14">
        <v>30001172</v>
      </c>
      <c r="C2223" s="14">
        <v>0</v>
      </c>
      <c r="D2223" s="15">
        <v>21030011</v>
      </c>
      <c r="E2223" s="16" t="s">
        <v>2021</v>
      </c>
      <c r="F2223" s="14">
        <v>1021</v>
      </c>
      <c r="G2223" s="17">
        <v>39082</v>
      </c>
      <c r="H2223" s="29">
        <v>14422655</v>
      </c>
      <c r="I2223" s="29">
        <v>0</v>
      </c>
      <c r="J2223" s="29">
        <v>0</v>
      </c>
      <c r="K2223" s="29">
        <v>0</v>
      </c>
      <c r="L2223" s="29">
        <f t="shared" si="139"/>
        <v>14422655</v>
      </c>
      <c r="M2223" s="29">
        <v>-8318574</v>
      </c>
      <c r="N2223" s="29">
        <v>-500708</v>
      </c>
      <c r="O2223" s="29">
        <v>0</v>
      </c>
      <c r="P2223" s="29">
        <f t="shared" si="136"/>
        <v>-8819282</v>
      </c>
      <c r="Q2223" s="29">
        <f t="shared" si="137"/>
        <v>6104081</v>
      </c>
      <c r="R2223" s="29">
        <f t="shared" si="138"/>
        <v>5603373</v>
      </c>
      <c r="S2223" s="15" t="s">
        <v>1736</v>
      </c>
      <c r="T2223" s="15">
        <v>100301</v>
      </c>
      <c r="U2223" s="15" t="s">
        <v>32</v>
      </c>
      <c r="V2223" s="15">
        <v>47030001</v>
      </c>
      <c r="W2223" s="15" t="s">
        <v>33</v>
      </c>
    </row>
    <row r="2224" spans="2:23" hidden="1" x14ac:dyDescent="0.25">
      <c r="B2224" s="14">
        <v>30001173</v>
      </c>
      <c r="C2224" s="14">
        <v>0</v>
      </c>
      <c r="D2224" s="15">
        <v>21030011</v>
      </c>
      <c r="E2224" s="16" t="s">
        <v>2022</v>
      </c>
      <c r="F2224" s="14">
        <v>1001</v>
      </c>
      <c r="G2224" s="17">
        <v>37895</v>
      </c>
      <c r="H2224" s="29">
        <v>8489130</v>
      </c>
      <c r="I2224" s="29">
        <v>0</v>
      </c>
      <c r="J2224" s="29">
        <v>0</v>
      </c>
      <c r="K2224" s="29">
        <v>0</v>
      </c>
      <c r="L2224" s="29">
        <f t="shared" si="139"/>
        <v>8489130</v>
      </c>
      <c r="M2224" s="29">
        <v>-5661157</v>
      </c>
      <c r="N2224" s="29">
        <v>-320527</v>
      </c>
      <c r="O2224" s="29">
        <v>0</v>
      </c>
      <c r="P2224" s="29">
        <f t="shared" si="136"/>
        <v>-5981684</v>
      </c>
      <c r="Q2224" s="29">
        <f t="shared" si="137"/>
        <v>2827973</v>
      </c>
      <c r="R2224" s="29">
        <f t="shared" si="138"/>
        <v>2507446</v>
      </c>
      <c r="S2224" s="15" t="s">
        <v>1736</v>
      </c>
      <c r="T2224" s="15">
        <v>100101</v>
      </c>
      <c r="U2224" s="15" t="s">
        <v>89</v>
      </c>
      <c r="V2224" s="15">
        <v>47030001</v>
      </c>
      <c r="W2224" s="15" t="s">
        <v>85</v>
      </c>
    </row>
    <row r="2225" spans="2:23" hidden="1" x14ac:dyDescent="0.25">
      <c r="B2225" s="14">
        <v>30001176</v>
      </c>
      <c r="C2225" s="14">
        <v>0</v>
      </c>
      <c r="D2225" s="15">
        <v>21030011</v>
      </c>
      <c r="E2225" s="16" t="s">
        <v>2023</v>
      </c>
      <c r="F2225" s="14">
        <v>1051</v>
      </c>
      <c r="G2225" s="17">
        <v>39497</v>
      </c>
      <c r="H2225" s="29">
        <v>11710611</v>
      </c>
      <c r="I2225" s="29">
        <v>0</v>
      </c>
      <c r="J2225" s="29">
        <v>0</v>
      </c>
      <c r="K2225" s="29">
        <v>0</v>
      </c>
      <c r="L2225" s="29">
        <f t="shared" si="139"/>
        <v>11710611</v>
      </c>
      <c r="M2225" s="29">
        <v>-6208631</v>
      </c>
      <c r="N2225" s="29">
        <v>-413671</v>
      </c>
      <c r="O2225" s="29">
        <v>0</v>
      </c>
      <c r="P2225" s="29">
        <f t="shared" si="136"/>
        <v>-6622302</v>
      </c>
      <c r="Q2225" s="29">
        <f t="shared" si="137"/>
        <v>5501980</v>
      </c>
      <c r="R2225" s="29">
        <f t="shared" si="138"/>
        <v>5088309</v>
      </c>
      <c r="S2225" s="15" t="s">
        <v>1736</v>
      </c>
      <c r="T2225" s="15">
        <v>100601</v>
      </c>
      <c r="U2225" s="15" t="s">
        <v>79</v>
      </c>
      <c r="V2225" s="15">
        <v>47030001</v>
      </c>
      <c r="W2225" s="15" t="s">
        <v>80</v>
      </c>
    </row>
    <row r="2226" spans="2:23" hidden="1" x14ac:dyDescent="0.25">
      <c r="B2226" s="14">
        <v>30001179</v>
      </c>
      <c r="C2226" s="14">
        <v>0</v>
      </c>
      <c r="D2226" s="15">
        <v>21030011</v>
      </c>
      <c r="E2226" s="16" t="s">
        <v>2024</v>
      </c>
      <c r="F2226" s="14">
        <v>1041</v>
      </c>
      <c r="G2226" s="17">
        <v>38686</v>
      </c>
      <c r="H2226" s="29">
        <v>10947729</v>
      </c>
      <c r="I2226" s="29">
        <v>0</v>
      </c>
      <c r="J2226" s="29">
        <v>0</v>
      </c>
      <c r="K2226" s="29">
        <v>0</v>
      </c>
      <c r="L2226" s="29">
        <f t="shared" si="139"/>
        <v>10947729</v>
      </c>
      <c r="M2226" s="29">
        <v>-6635170</v>
      </c>
      <c r="N2226" s="29">
        <v>-389537</v>
      </c>
      <c r="O2226" s="29">
        <v>0</v>
      </c>
      <c r="P2226" s="29">
        <f t="shared" si="136"/>
        <v>-7024707</v>
      </c>
      <c r="Q2226" s="29">
        <f t="shared" si="137"/>
        <v>4312559</v>
      </c>
      <c r="R2226" s="29">
        <f t="shared" si="138"/>
        <v>3923022</v>
      </c>
      <c r="S2226" s="15" t="s">
        <v>1736</v>
      </c>
      <c r="T2226" s="15">
        <v>100501</v>
      </c>
      <c r="U2226" s="15" t="s">
        <v>27</v>
      </c>
      <c r="V2226" s="15">
        <v>47030001</v>
      </c>
      <c r="W2226" s="15" t="s">
        <v>28</v>
      </c>
    </row>
    <row r="2227" spans="2:23" hidden="1" x14ac:dyDescent="0.25">
      <c r="B2227" s="14">
        <v>30001180</v>
      </c>
      <c r="C2227" s="14">
        <v>0</v>
      </c>
      <c r="D2227" s="15">
        <v>21030011</v>
      </c>
      <c r="E2227" s="16" t="s">
        <v>2025</v>
      </c>
      <c r="F2227" s="14">
        <v>1041</v>
      </c>
      <c r="G2227" s="17">
        <v>39082</v>
      </c>
      <c r="H2227" s="29">
        <v>15974521</v>
      </c>
      <c r="I2227" s="29">
        <v>0</v>
      </c>
      <c r="J2227" s="29">
        <v>0</v>
      </c>
      <c r="K2227" s="29">
        <v>0</v>
      </c>
      <c r="L2227" s="29">
        <f t="shared" si="139"/>
        <v>15974521</v>
      </c>
      <c r="M2227" s="29">
        <v>-9266676</v>
      </c>
      <c r="N2227" s="29">
        <v>-549650</v>
      </c>
      <c r="O2227" s="29">
        <v>0</v>
      </c>
      <c r="P2227" s="29">
        <f t="shared" si="136"/>
        <v>-9816326</v>
      </c>
      <c r="Q2227" s="29">
        <f t="shared" si="137"/>
        <v>6707845</v>
      </c>
      <c r="R2227" s="29">
        <f t="shared" si="138"/>
        <v>6158195</v>
      </c>
      <c r="S2227" s="15" t="s">
        <v>1736</v>
      </c>
      <c r="T2227" s="15">
        <v>100501</v>
      </c>
      <c r="U2227" s="15" t="s">
        <v>27</v>
      </c>
      <c r="V2227" s="15">
        <v>47030001</v>
      </c>
      <c r="W2227" s="15" t="s">
        <v>28</v>
      </c>
    </row>
    <row r="2228" spans="2:23" hidden="1" x14ac:dyDescent="0.25">
      <c r="B2228" s="14">
        <v>30001181</v>
      </c>
      <c r="C2228" s="14">
        <v>0</v>
      </c>
      <c r="D2228" s="15">
        <v>21030011</v>
      </c>
      <c r="E2228" s="16" t="s">
        <v>2026</v>
      </c>
      <c r="F2228" s="14">
        <v>1062</v>
      </c>
      <c r="G2228" s="17">
        <v>39264</v>
      </c>
      <c r="H2228" s="29">
        <v>40352049</v>
      </c>
      <c r="I2228" s="29">
        <v>0</v>
      </c>
      <c r="J2228" s="29">
        <v>0</v>
      </c>
      <c r="K2228" s="29">
        <v>0</v>
      </c>
      <c r="L2228" s="29">
        <f t="shared" si="139"/>
        <v>40352049</v>
      </c>
      <c r="M2228" s="29">
        <v>-23213475</v>
      </c>
      <c r="N2228" s="29">
        <v>-1344496</v>
      </c>
      <c r="O2228" s="29">
        <v>0</v>
      </c>
      <c r="P2228" s="29">
        <f t="shared" si="136"/>
        <v>-24557971</v>
      </c>
      <c r="Q2228" s="29">
        <f t="shared" si="137"/>
        <v>17138574</v>
      </c>
      <c r="R2228" s="29">
        <f t="shared" si="138"/>
        <v>15794078</v>
      </c>
      <c r="S2228" s="15" t="s">
        <v>1736</v>
      </c>
      <c r="T2228" s="15">
        <v>100802</v>
      </c>
      <c r="U2228" s="15" t="s">
        <v>43</v>
      </c>
      <c r="V2228" s="15">
        <v>47030001</v>
      </c>
      <c r="W2228" s="15" t="s">
        <v>44</v>
      </c>
    </row>
    <row r="2229" spans="2:23" hidden="1" x14ac:dyDescent="0.25">
      <c r="B2229" s="14">
        <v>30001182</v>
      </c>
      <c r="C2229" s="14">
        <v>0</v>
      </c>
      <c r="D2229" s="15">
        <v>21030011</v>
      </c>
      <c r="E2229" s="16" t="s">
        <v>2027</v>
      </c>
      <c r="F2229" s="14">
        <v>1001</v>
      </c>
      <c r="G2229" s="17">
        <v>36617</v>
      </c>
      <c r="H2229" s="29">
        <v>15835389</v>
      </c>
      <c r="I2229" s="29">
        <v>0</v>
      </c>
      <c r="J2229" s="29">
        <v>0</v>
      </c>
      <c r="K2229" s="29">
        <v>0</v>
      </c>
      <c r="L2229" s="29">
        <f t="shared" si="139"/>
        <v>15835389</v>
      </c>
      <c r="M2229" s="29">
        <v>-13253478</v>
      </c>
      <c r="N2229" s="29">
        <v>-447535</v>
      </c>
      <c r="O2229" s="29">
        <v>0</v>
      </c>
      <c r="P2229" s="29">
        <f t="shared" si="136"/>
        <v>-13701013</v>
      </c>
      <c r="Q2229" s="29">
        <f t="shared" si="137"/>
        <v>2581911</v>
      </c>
      <c r="R2229" s="29">
        <f t="shared" si="138"/>
        <v>2134376</v>
      </c>
      <c r="S2229" s="15" t="s">
        <v>1736</v>
      </c>
      <c r="T2229" s="15">
        <v>100101</v>
      </c>
      <c r="U2229" s="15" t="s">
        <v>89</v>
      </c>
      <c r="V2229" s="15">
        <v>47030001</v>
      </c>
      <c r="W2229" s="15" t="s">
        <v>85</v>
      </c>
    </row>
    <row r="2230" spans="2:23" hidden="1" x14ac:dyDescent="0.25">
      <c r="B2230" s="14">
        <v>30001183</v>
      </c>
      <c r="C2230" s="14">
        <v>0</v>
      </c>
      <c r="D2230" s="15">
        <v>21030011</v>
      </c>
      <c r="E2230" s="16" t="s">
        <v>2028</v>
      </c>
      <c r="F2230" s="14">
        <v>1051</v>
      </c>
      <c r="G2230" s="17">
        <v>38687</v>
      </c>
      <c r="H2230" s="29">
        <v>11640408</v>
      </c>
      <c r="I2230" s="29">
        <v>0</v>
      </c>
      <c r="J2230" s="29">
        <v>0</v>
      </c>
      <c r="K2230" s="29">
        <v>0</v>
      </c>
      <c r="L2230" s="29">
        <f t="shared" si="139"/>
        <v>11640408</v>
      </c>
      <c r="M2230" s="29">
        <v>-7089387</v>
      </c>
      <c r="N2230" s="29">
        <v>-410509</v>
      </c>
      <c r="O2230" s="29">
        <v>0</v>
      </c>
      <c r="P2230" s="29">
        <f t="shared" si="136"/>
        <v>-7499896</v>
      </c>
      <c r="Q2230" s="29">
        <f t="shared" si="137"/>
        <v>4551021</v>
      </c>
      <c r="R2230" s="29">
        <f t="shared" si="138"/>
        <v>4140512</v>
      </c>
      <c r="S2230" s="15" t="s">
        <v>1736</v>
      </c>
      <c r="T2230" s="15">
        <v>100601</v>
      </c>
      <c r="U2230" s="15" t="s">
        <v>79</v>
      </c>
      <c r="V2230" s="15">
        <v>47030001</v>
      </c>
      <c r="W2230" s="15" t="s">
        <v>80</v>
      </c>
    </row>
    <row r="2231" spans="2:23" hidden="1" x14ac:dyDescent="0.25">
      <c r="B2231" s="14">
        <v>30001185</v>
      </c>
      <c r="C2231" s="14">
        <v>0</v>
      </c>
      <c r="D2231" s="15">
        <v>21030011</v>
      </c>
      <c r="E2231" s="16" t="s">
        <v>2029</v>
      </c>
      <c r="F2231" s="14">
        <v>1022</v>
      </c>
      <c r="G2231" s="17">
        <v>38748</v>
      </c>
      <c r="H2231" s="29">
        <v>29358254</v>
      </c>
      <c r="I2231" s="29">
        <v>0</v>
      </c>
      <c r="J2231" s="29">
        <v>0</v>
      </c>
      <c r="K2231" s="29">
        <v>0</v>
      </c>
      <c r="L2231" s="29">
        <f t="shared" si="139"/>
        <v>29358254</v>
      </c>
      <c r="M2231" s="29">
        <v>-18487773</v>
      </c>
      <c r="N2231" s="29">
        <v>-955971</v>
      </c>
      <c r="O2231" s="29">
        <v>0</v>
      </c>
      <c r="P2231" s="29">
        <f t="shared" si="136"/>
        <v>-19443744</v>
      </c>
      <c r="Q2231" s="29">
        <f t="shared" si="137"/>
        <v>10870481</v>
      </c>
      <c r="R2231" s="29">
        <f t="shared" si="138"/>
        <v>9914510</v>
      </c>
      <c r="S2231" s="15" t="s">
        <v>1736</v>
      </c>
      <c r="T2231" s="15">
        <v>100302</v>
      </c>
      <c r="U2231" s="15" t="s">
        <v>225</v>
      </c>
      <c r="V2231" s="15">
        <v>47030001</v>
      </c>
      <c r="W2231" s="15" t="s">
        <v>33</v>
      </c>
    </row>
    <row r="2232" spans="2:23" hidden="1" x14ac:dyDescent="0.25">
      <c r="B2232" s="14">
        <v>30001186</v>
      </c>
      <c r="C2232" s="14">
        <v>0</v>
      </c>
      <c r="D2232" s="15">
        <v>21030011</v>
      </c>
      <c r="E2232" s="16" t="s">
        <v>2030</v>
      </c>
      <c r="F2232" s="14">
        <v>1051</v>
      </c>
      <c r="G2232" s="17">
        <v>38687</v>
      </c>
      <c r="H2232" s="29">
        <v>28251294</v>
      </c>
      <c r="I2232" s="29">
        <v>0</v>
      </c>
      <c r="J2232" s="29">
        <v>0</v>
      </c>
      <c r="K2232" s="29">
        <v>0</v>
      </c>
      <c r="L2232" s="29">
        <f t="shared" si="139"/>
        <v>28251294</v>
      </c>
      <c r="M2232" s="29">
        <v>-17964486</v>
      </c>
      <c r="N2232" s="29">
        <v>-917852</v>
      </c>
      <c r="O2232" s="29">
        <v>0</v>
      </c>
      <c r="P2232" s="29">
        <f t="shared" si="136"/>
        <v>-18882338</v>
      </c>
      <c r="Q2232" s="29">
        <f t="shared" si="137"/>
        <v>10286808</v>
      </c>
      <c r="R2232" s="29">
        <f t="shared" si="138"/>
        <v>9368956</v>
      </c>
      <c r="S2232" s="15" t="s">
        <v>1736</v>
      </c>
      <c r="T2232" s="15">
        <v>100601</v>
      </c>
      <c r="U2232" s="15" t="s">
        <v>79</v>
      </c>
      <c r="V2232" s="15">
        <v>47030001</v>
      </c>
      <c r="W2232" s="15" t="s">
        <v>80</v>
      </c>
    </row>
    <row r="2233" spans="2:23" hidden="1" x14ac:dyDescent="0.25">
      <c r="B2233" s="14">
        <v>30001187</v>
      </c>
      <c r="C2233" s="14">
        <v>0</v>
      </c>
      <c r="D2233" s="15">
        <v>21030011</v>
      </c>
      <c r="E2233" s="16" t="s">
        <v>2031</v>
      </c>
      <c r="F2233" s="14">
        <v>1011</v>
      </c>
      <c r="G2233" s="17">
        <v>39355</v>
      </c>
      <c r="H2233" s="29">
        <v>16188981</v>
      </c>
      <c r="I2233" s="29">
        <v>0</v>
      </c>
      <c r="J2233" s="29">
        <v>0</v>
      </c>
      <c r="K2233" s="29">
        <v>0</v>
      </c>
      <c r="L2233" s="29">
        <f t="shared" si="139"/>
        <v>16188981</v>
      </c>
      <c r="M2233" s="29">
        <v>-8941966</v>
      </c>
      <c r="N2233" s="29">
        <v>-559988</v>
      </c>
      <c r="O2233" s="29">
        <v>0</v>
      </c>
      <c r="P2233" s="29">
        <f t="shared" si="136"/>
        <v>-9501954</v>
      </c>
      <c r="Q2233" s="29">
        <f t="shared" si="137"/>
        <v>7247015</v>
      </c>
      <c r="R2233" s="29">
        <f t="shared" si="138"/>
        <v>6687027</v>
      </c>
      <c r="S2233" s="15" t="s">
        <v>1736</v>
      </c>
      <c r="T2233" s="15">
        <v>100201</v>
      </c>
      <c r="U2233" s="15" t="s">
        <v>75</v>
      </c>
      <c r="V2233" s="15">
        <v>47030001</v>
      </c>
      <c r="W2233" s="15" t="s">
        <v>71</v>
      </c>
    </row>
    <row r="2234" spans="2:23" hidden="1" x14ac:dyDescent="0.25">
      <c r="B2234" s="14">
        <v>30001188</v>
      </c>
      <c r="C2234" s="14">
        <v>0</v>
      </c>
      <c r="D2234" s="15">
        <v>21030011</v>
      </c>
      <c r="E2234" s="16" t="s">
        <v>2032</v>
      </c>
      <c r="F2234" s="14">
        <v>1011</v>
      </c>
      <c r="G2234" s="17">
        <v>38898</v>
      </c>
      <c r="H2234" s="29">
        <v>16184290</v>
      </c>
      <c r="I2234" s="29">
        <v>0</v>
      </c>
      <c r="J2234" s="29">
        <v>0</v>
      </c>
      <c r="K2234" s="29">
        <v>0</v>
      </c>
      <c r="L2234" s="29">
        <f t="shared" si="139"/>
        <v>16184290</v>
      </c>
      <c r="M2234" s="29">
        <v>-9712091</v>
      </c>
      <c r="N2234" s="29">
        <v>-552671</v>
      </c>
      <c r="O2234" s="29">
        <v>0</v>
      </c>
      <c r="P2234" s="29">
        <f t="shared" si="136"/>
        <v>-10264762</v>
      </c>
      <c r="Q2234" s="29">
        <f t="shared" si="137"/>
        <v>6472199</v>
      </c>
      <c r="R2234" s="29">
        <f t="shared" si="138"/>
        <v>5919528</v>
      </c>
      <c r="S2234" s="15" t="s">
        <v>1736</v>
      </c>
      <c r="T2234" s="15">
        <v>100201</v>
      </c>
      <c r="U2234" s="15" t="s">
        <v>75</v>
      </c>
      <c r="V2234" s="15">
        <v>47030001</v>
      </c>
      <c r="W2234" s="15" t="s">
        <v>71</v>
      </c>
    </row>
    <row r="2235" spans="2:23" hidden="1" x14ac:dyDescent="0.25">
      <c r="B2235" s="14">
        <v>30001190</v>
      </c>
      <c r="C2235" s="14">
        <v>0</v>
      </c>
      <c r="D2235" s="15">
        <v>21030011</v>
      </c>
      <c r="E2235" s="16" t="s">
        <v>2033</v>
      </c>
      <c r="F2235" s="14">
        <v>1041</v>
      </c>
      <c r="G2235" s="17">
        <v>38686</v>
      </c>
      <c r="H2235" s="29">
        <v>10669467</v>
      </c>
      <c r="I2235" s="29">
        <v>0</v>
      </c>
      <c r="J2235" s="29">
        <v>0</v>
      </c>
      <c r="K2235" s="29">
        <v>0</v>
      </c>
      <c r="L2235" s="29">
        <f t="shared" si="139"/>
        <v>10669467</v>
      </c>
      <c r="M2235" s="29">
        <v>-6466521</v>
      </c>
      <c r="N2235" s="29">
        <v>-379637</v>
      </c>
      <c r="O2235" s="29">
        <v>0</v>
      </c>
      <c r="P2235" s="29">
        <f t="shared" si="136"/>
        <v>-6846158</v>
      </c>
      <c r="Q2235" s="29">
        <f t="shared" si="137"/>
        <v>4202946</v>
      </c>
      <c r="R2235" s="29">
        <f t="shared" si="138"/>
        <v>3823309</v>
      </c>
      <c r="S2235" s="15" t="s">
        <v>1736</v>
      </c>
      <c r="T2235" s="15">
        <v>100501</v>
      </c>
      <c r="U2235" s="15" t="s">
        <v>27</v>
      </c>
      <c r="V2235" s="15">
        <v>47030001</v>
      </c>
      <c r="W2235" s="15" t="s">
        <v>28</v>
      </c>
    </row>
    <row r="2236" spans="2:23" hidden="1" x14ac:dyDescent="0.25">
      <c r="B2236" s="14">
        <v>30001191</v>
      </c>
      <c r="C2236" s="14">
        <v>0</v>
      </c>
      <c r="D2236" s="15">
        <v>21030011</v>
      </c>
      <c r="E2236" s="16" t="s">
        <v>2034</v>
      </c>
      <c r="F2236" s="14">
        <v>1021</v>
      </c>
      <c r="G2236" s="17">
        <v>39325</v>
      </c>
      <c r="H2236" s="29">
        <v>18208312</v>
      </c>
      <c r="I2236" s="29">
        <v>0</v>
      </c>
      <c r="J2236" s="29">
        <v>0</v>
      </c>
      <c r="K2236" s="29">
        <v>0</v>
      </c>
      <c r="L2236" s="29">
        <f t="shared" si="139"/>
        <v>18208312</v>
      </c>
      <c r="M2236" s="29">
        <v>-10162662</v>
      </c>
      <c r="N2236" s="29">
        <v>-625147</v>
      </c>
      <c r="O2236" s="29">
        <v>0</v>
      </c>
      <c r="P2236" s="29">
        <f t="shared" si="136"/>
        <v>-10787809</v>
      </c>
      <c r="Q2236" s="29">
        <f t="shared" si="137"/>
        <v>8045650</v>
      </c>
      <c r="R2236" s="29">
        <f t="shared" si="138"/>
        <v>7420503</v>
      </c>
      <c r="S2236" s="15" t="s">
        <v>1736</v>
      </c>
      <c r="T2236" s="15">
        <v>100301</v>
      </c>
      <c r="U2236" s="15" t="s">
        <v>32</v>
      </c>
      <c r="V2236" s="15">
        <v>47030001</v>
      </c>
      <c r="W2236" s="15" t="s">
        <v>33</v>
      </c>
    </row>
    <row r="2237" spans="2:23" hidden="1" x14ac:dyDescent="0.25">
      <c r="B2237" s="14">
        <v>30001193</v>
      </c>
      <c r="C2237" s="14">
        <v>0</v>
      </c>
      <c r="D2237" s="15">
        <v>21030011</v>
      </c>
      <c r="E2237" s="16" t="s">
        <v>2035</v>
      </c>
      <c r="F2237" s="14">
        <v>1001</v>
      </c>
      <c r="G2237" s="17">
        <v>37937</v>
      </c>
      <c r="H2237" s="29">
        <v>15121822</v>
      </c>
      <c r="I2237" s="29">
        <v>0</v>
      </c>
      <c r="J2237" s="29">
        <v>0</v>
      </c>
      <c r="K2237" s="29">
        <v>0</v>
      </c>
      <c r="L2237" s="29">
        <f t="shared" si="139"/>
        <v>15121822</v>
      </c>
      <c r="M2237" s="29">
        <v>-10568357</v>
      </c>
      <c r="N2237" s="29">
        <v>-498755</v>
      </c>
      <c r="O2237" s="29">
        <v>0</v>
      </c>
      <c r="P2237" s="29">
        <f t="shared" si="136"/>
        <v>-11067112</v>
      </c>
      <c r="Q2237" s="29">
        <f t="shared" si="137"/>
        <v>4553465</v>
      </c>
      <c r="R2237" s="29">
        <f t="shared" si="138"/>
        <v>4054710</v>
      </c>
      <c r="S2237" s="15" t="s">
        <v>1736</v>
      </c>
      <c r="T2237" s="15">
        <v>100101</v>
      </c>
      <c r="U2237" s="15" t="s">
        <v>89</v>
      </c>
      <c r="V2237" s="15">
        <v>47030001</v>
      </c>
      <c r="W2237" s="15" t="s">
        <v>85</v>
      </c>
    </row>
    <row r="2238" spans="2:23" hidden="1" x14ac:dyDescent="0.25">
      <c r="B2238" s="14">
        <v>30001195</v>
      </c>
      <c r="C2238" s="14">
        <v>0</v>
      </c>
      <c r="D2238" s="15">
        <v>21030011</v>
      </c>
      <c r="E2238" s="16" t="s">
        <v>2036</v>
      </c>
      <c r="F2238" s="14">
        <v>1051</v>
      </c>
      <c r="G2238" s="17">
        <v>39082</v>
      </c>
      <c r="H2238" s="29">
        <v>15887822</v>
      </c>
      <c r="I2238" s="29">
        <v>0</v>
      </c>
      <c r="J2238" s="29">
        <v>0</v>
      </c>
      <c r="K2238" s="29">
        <v>0</v>
      </c>
      <c r="L2238" s="29">
        <f t="shared" si="139"/>
        <v>15887822</v>
      </c>
      <c r="M2238" s="29">
        <v>-9230346</v>
      </c>
      <c r="N2238" s="29">
        <v>-545369</v>
      </c>
      <c r="O2238" s="29">
        <v>0</v>
      </c>
      <c r="P2238" s="29">
        <f t="shared" si="136"/>
        <v>-9775715</v>
      </c>
      <c r="Q2238" s="29">
        <f t="shared" si="137"/>
        <v>6657476</v>
      </c>
      <c r="R2238" s="29">
        <f t="shared" si="138"/>
        <v>6112107</v>
      </c>
      <c r="S2238" s="15" t="s">
        <v>1736</v>
      </c>
      <c r="T2238" s="15">
        <v>100601</v>
      </c>
      <c r="U2238" s="15" t="s">
        <v>79</v>
      </c>
      <c r="V2238" s="15">
        <v>47030001</v>
      </c>
      <c r="W2238" s="15" t="s">
        <v>80</v>
      </c>
    </row>
    <row r="2239" spans="2:23" hidden="1" x14ac:dyDescent="0.25">
      <c r="B2239" s="14">
        <v>30001196</v>
      </c>
      <c r="C2239" s="14">
        <v>0</v>
      </c>
      <c r="D2239" s="15">
        <v>21030011</v>
      </c>
      <c r="E2239" s="16" t="s">
        <v>2037</v>
      </c>
      <c r="F2239" s="14">
        <v>1081</v>
      </c>
      <c r="G2239" s="17">
        <v>39478</v>
      </c>
      <c r="H2239" s="29">
        <v>39140425</v>
      </c>
      <c r="I2239" s="29">
        <v>0</v>
      </c>
      <c r="J2239" s="29">
        <v>0</v>
      </c>
      <c r="K2239" s="29">
        <v>0</v>
      </c>
      <c r="L2239" s="29">
        <f t="shared" si="139"/>
        <v>39140425</v>
      </c>
      <c r="M2239" s="29">
        <v>-21549778</v>
      </c>
      <c r="N2239" s="29">
        <v>-1321202</v>
      </c>
      <c r="O2239" s="29">
        <v>0</v>
      </c>
      <c r="P2239" s="29">
        <f t="shared" si="136"/>
        <v>-22870980</v>
      </c>
      <c r="Q2239" s="29">
        <f t="shared" si="137"/>
        <v>17590647</v>
      </c>
      <c r="R2239" s="29">
        <f t="shared" si="138"/>
        <v>16269445</v>
      </c>
      <c r="S2239" s="15" t="s">
        <v>1736</v>
      </c>
      <c r="T2239" s="15">
        <v>101001</v>
      </c>
      <c r="U2239" s="15" t="s">
        <v>37</v>
      </c>
      <c r="V2239" s="15">
        <v>47030001</v>
      </c>
      <c r="W2239" s="15" t="s">
        <v>38</v>
      </c>
    </row>
    <row r="2240" spans="2:23" hidden="1" x14ac:dyDescent="0.25">
      <c r="B2240" s="14">
        <v>30001197</v>
      </c>
      <c r="C2240" s="14">
        <v>0</v>
      </c>
      <c r="D2240" s="15">
        <v>21030011</v>
      </c>
      <c r="E2240" s="16" t="s">
        <v>2038</v>
      </c>
      <c r="F2240" s="14">
        <v>1031</v>
      </c>
      <c r="G2240" s="17">
        <v>38686</v>
      </c>
      <c r="H2240" s="29">
        <v>17143772</v>
      </c>
      <c r="I2240" s="29">
        <v>0</v>
      </c>
      <c r="J2240" s="29">
        <v>0</v>
      </c>
      <c r="K2240" s="29">
        <v>0</v>
      </c>
      <c r="L2240" s="29">
        <f t="shared" si="139"/>
        <v>17143772</v>
      </c>
      <c r="M2240" s="29">
        <v>-10715451</v>
      </c>
      <c r="N2240" s="29">
        <v>-576379</v>
      </c>
      <c r="O2240" s="29">
        <v>0</v>
      </c>
      <c r="P2240" s="29">
        <f t="shared" si="136"/>
        <v>-11291830</v>
      </c>
      <c r="Q2240" s="29">
        <f t="shared" si="137"/>
        <v>6428321</v>
      </c>
      <c r="R2240" s="29">
        <f t="shared" si="138"/>
        <v>5851942</v>
      </c>
      <c r="S2240" s="15" t="s">
        <v>1736</v>
      </c>
      <c r="T2240" s="15">
        <v>100401</v>
      </c>
      <c r="U2240" s="15" t="s">
        <v>97</v>
      </c>
      <c r="V2240" s="15">
        <v>47030001</v>
      </c>
      <c r="W2240" s="15" t="s">
        <v>98</v>
      </c>
    </row>
    <row r="2241" spans="2:23" hidden="1" x14ac:dyDescent="0.25">
      <c r="B2241" s="14">
        <v>30001198</v>
      </c>
      <c r="C2241" s="14">
        <v>0</v>
      </c>
      <c r="D2241" s="15">
        <v>21030011</v>
      </c>
      <c r="E2241" s="16" t="s">
        <v>2039</v>
      </c>
      <c r="F2241" s="14">
        <v>1041</v>
      </c>
      <c r="G2241" s="17">
        <v>39082</v>
      </c>
      <c r="H2241" s="29">
        <v>13064435</v>
      </c>
      <c r="I2241" s="29">
        <v>0</v>
      </c>
      <c r="J2241" s="29">
        <v>0</v>
      </c>
      <c r="K2241" s="29">
        <v>0</v>
      </c>
      <c r="L2241" s="29">
        <f t="shared" si="139"/>
        <v>13064435</v>
      </c>
      <c r="M2241" s="29">
        <v>-7520701</v>
      </c>
      <c r="N2241" s="29">
        <v>-454902</v>
      </c>
      <c r="O2241" s="29">
        <v>0</v>
      </c>
      <c r="P2241" s="29">
        <f t="shared" si="136"/>
        <v>-7975603</v>
      </c>
      <c r="Q2241" s="29">
        <f t="shared" si="137"/>
        <v>5543734</v>
      </c>
      <c r="R2241" s="29">
        <f t="shared" si="138"/>
        <v>5088832</v>
      </c>
      <c r="S2241" s="15" t="s">
        <v>1736</v>
      </c>
      <c r="T2241" s="15">
        <v>100501</v>
      </c>
      <c r="U2241" s="15" t="s">
        <v>27</v>
      </c>
      <c r="V2241" s="15">
        <v>47030001</v>
      </c>
      <c r="W2241" s="15" t="s">
        <v>28</v>
      </c>
    </row>
    <row r="2242" spans="2:23" hidden="1" x14ac:dyDescent="0.25">
      <c r="B2242" s="14">
        <v>30001199</v>
      </c>
      <c r="C2242" s="14">
        <v>0</v>
      </c>
      <c r="D2242" s="15">
        <v>21030011</v>
      </c>
      <c r="E2242" s="16" t="s">
        <v>2040</v>
      </c>
      <c r="F2242" s="14">
        <v>1081</v>
      </c>
      <c r="G2242" s="17">
        <v>39478</v>
      </c>
      <c r="H2242" s="29">
        <v>38927342</v>
      </c>
      <c r="I2242" s="29">
        <v>0</v>
      </c>
      <c r="J2242" s="29">
        <v>0</v>
      </c>
      <c r="K2242" s="29">
        <v>0</v>
      </c>
      <c r="L2242" s="29">
        <f t="shared" si="139"/>
        <v>38927342</v>
      </c>
      <c r="M2242" s="29">
        <v>-21432462</v>
      </c>
      <c r="N2242" s="29">
        <v>-1314010</v>
      </c>
      <c r="O2242" s="29">
        <v>0</v>
      </c>
      <c r="P2242" s="29">
        <f t="shared" si="136"/>
        <v>-22746472</v>
      </c>
      <c r="Q2242" s="29">
        <f t="shared" si="137"/>
        <v>17494880</v>
      </c>
      <c r="R2242" s="29">
        <f t="shared" si="138"/>
        <v>16180870</v>
      </c>
      <c r="S2242" s="15" t="s">
        <v>1736</v>
      </c>
      <c r="T2242" s="15">
        <v>101001</v>
      </c>
      <c r="U2242" s="15" t="s">
        <v>37</v>
      </c>
      <c r="V2242" s="15">
        <v>47030001</v>
      </c>
      <c r="W2242" s="15" t="s">
        <v>38</v>
      </c>
    </row>
    <row r="2243" spans="2:23" hidden="1" x14ac:dyDescent="0.25">
      <c r="B2243" s="14">
        <v>30001200</v>
      </c>
      <c r="C2243" s="14">
        <v>0</v>
      </c>
      <c r="D2243" s="15">
        <v>21030011</v>
      </c>
      <c r="E2243" s="16" t="s">
        <v>2041</v>
      </c>
      <c r="F2243" s="14">
        <v>1031</v>
      </c>
      <c r="G2243" s="17">
        <v>38686</v>
      </c>
      <c r="H2243" s="29">
        <v>17053614</v>
      </c>
      <c r="I2243" s="29">
        <v>0</v>
      </c>
      <c r="J2243" s="29">
        <v>0</v>
      </c>
      <c r="K2243" s="29">
        <v>0</v>
      </c>
      <c r="L2243" s="29">
        <f t="shared" si="139"/>
        <v>17053614</v>
      </c>
      <c r="M2243" s="29">
        <v>-10659098</v>
      </c>
      <c r="N2243" s="29">
        <v>-573348</v>
      </c>
      <c r="O2243" s="29">
        <v>0</v>
      </c>
      <c r="P2243" s="29">
        <f t="shared" si="136"/>
        <v>-11232446</v>
      </c>
      <c r="Q2243" s="29">
        <f t="shared" si="137"/>
        <v>6394516</v>
      </c>
      <c r="R2243" s="29">
        <f t="shared" si="138"/>
        <v>5821168</v>
      </c>
      <c r="S2243" s="15" t="s">
        <v>1736</v>
      </c>
      <c r="T2243" s="15">
        <v>100401</v>
      </c>
      <c r="U2243" s="15" t="s">
        <v>97</v>
      </c>
      <c r="V2243" s="15">
        <v>47030001</v>
      </c>
      <c r="W2243" s="15" t="s">
        <v>98</v>
      </c>
    </row>
    <row r="2244" spans="2:23" hidden="1" x14ac:dyDescent="0.25">
      <c r="B2244" s="14">
        <v>30001202</v>
      </c>
      <c r="C2244" s="14">
        <v>0</v>
      </c>
      <c r="D2244" s="15">
        <v>21030011</v>
      </c>
      <c r="E2244" s="16" t="s">
        <v>2042</v>
      </c>
      <c r="F2244" s="14">
        <v>1011</v>
      </c>
      <c r="G2244" s="17">
        <v>37940</v>
      </c>
      <c r="H2244" s="29">
        <v>13183080</v>
      </c>
      <c r="I2244" s="29">
        <v>0</v>
      </c>
      <c r="J2244" s="29">
        <v>0</v>
      </c>
      <c r="K2244" s="29">
        <v>0</v>
      </c>
      <c r="L2244" s="29">
        <f t="shared" si="139"/>
        <v>13183080</v>
      </c>
      <c r="M2244" s="29">
        <v>-9141376</v>
      </c>
      <c r="N2244" s="29">
        <v>-443793</v>
      </c>
      <c r="O2244" s="29">
        <v>0</v>
      </c>
      <c r="P2244" s="29">
        <f t="shared" si="136"/>
        <v>-9585169</v>
      </c>
      <c r="Q2244" s="29">
        <f t="shared" si="137"/>
        <v>4041704</v>
      </c>
      <c r="R2244" s="29">
        <f t="shared" si="138"/>
        <v>3597911</v>
      </c>
      <c r="S2244" s="15" t="s">
        <v>1736</v>
      </c>
      <c r="T2244" s="15">
        <v>100201</v>
      </c>
      <c r="U2244" s="15" t="s">
        <v>75</v>
      </c>
      <c r="V2244" s="15">
        <v>47030001</v>
      </c>
      <c r="W2244" s="15" t="s">
        <v>71</v>
      </c>
    </row>
    <row r="2245" spans="2:23" hidden="1" x14ac:dyDescent="0.25">
      <c r="B2245" s="14">
        <v>30001203</v>
      </c>
      <c r="C2245" s="14">
        <v>0</v>
      </c>
      <c r="D2245" s="15">
        <v>21030011</v>
      </c>
      <c r="E2245" s="16" t="s">
        <v>2043</v>
      </c>
      <c r="F2245" s="14">
        <v>1063</v>
      </c>
      <c r="G2245" s="17">
        <v>39436</v>
      </c>
      <c r="H2245" s="29">
        <v>27637467</v>
      </c>
      <c r="I2245" s="29">
        <v>0</v>
      </c>
      <c r="J2245" s="29">
        <v>0</v>
      </c>
      <c r="K2245" s="29">
        <v>0</v>
      </c>
      <c r="L2245" s="29">
        <f t="shared" si="139"/>
        <v>27637467</v>
      </c>
      <c r="M2245" s="29">
        <v>-15266171</v>
      </c>
      <c r="N2245" s="29">
        <v>-937839</v>
      </c>
      <c r="O2245" s="29">
        <v>0</v>
      </c>
      <c r="P2245" s="29">
        <f t="shared" ref="P2245:P2308" si="140">SUM(M2245:O2245)</f>
        <v>-16204010</v>
      </c>
      <c r="Q2245" s="29">
        <f t="shared" ref="Q2245:Q2308" si="141">H2245+M2245</f>
        <v>12371296</v>
      </c>
      <c r="R2245" s="29">
        <f t="shared" ref="R2245:R2308" si="142">L2245+P2245</f>
        <v>11433457</v>
      </c>
      <c r="S2245" s="15" t="s">
        <v>1736</v>
      </c>
      <c r="T2245" s="15">
        <v>100803</v>
      </c>
      <c r="U2245" s="15" t="s">
        <v>192</v>
      </c>
      <c r="V2245" s="15">
        <v>47030001</v>
      </c>
      <c r="W2245" s="15" t="s">
        <v>44</v>
      </c>
    </row>
    <row r="2246" spans="2:23" hidden="1" x14ac:dyDescent="0.25">
      <c r="B2246" s="14">
        <v>30001204</v>
      </c>
      <c r="C2246" s="14">
        <v>0</v>
      </c>
      <c r="D2246" s="15">
        <v>21030011</v>
      </c>
      <c r="E2246" s="16" t="s">
        <v>2044</v>
      </c>
      <c r="F2246" s="14">
        <v>1011</v>
      </c>
      <c r="G2246" s="17">
        <v>35504</v>
      </c>
      <c r="H2246" s="29">
        <v>11772275</v>
      </c>
      <c r="I2246" s="29">
        <v>0</v>
      </c>
      <c r="J2246" s="29">
        <v>0</v>
      </c>
      <c r="K2246" s="29">
        <v>0</v>
      </c>
      <c r="L2246" s="29">
        <f t="shared" si="139"/>
        <v>11772275</v>
      </c>
      <c r="M2246" s="29">
        <v>-10977897</v>
      </c>
      <c r="N2246" s="29">
        <v>-205765</v>
      </c>
      <c r="O2246" s="29">
        <v>0</v>
      </c>
      <c r="P2246" s="29">
        <f t="shared" si="140"/>
        <v>-11183662</v>
      </c>
      <c r="Q2246" s="29">
        <f t="shared" si="141"/>
        <v>794378</v>
      </c>
      <c r="R2246" s="29">
        <f t="shared" si="142"/>
        <v>588613</v>
      </c>
      <c r="S2246" s="15" t="s">
        <v>1736</v>
      </c>
      <c r="T2246" s="15">
        <v>100201</v>
      </c>
      <c r="U2246" s="15" t="s">
        <v>75</v>
      </c>
      <c r="V2246" s="15">
        <v>47030001</v>
      </c>
      <c r="W2246" s="15" t="s">
        <v>71</v>
      </c>
    </row>
    <row r="2247" spans="2:23" hidden="1" x14ac:dyDescent="0.25">
      <c r="B2247" s="14">
        <v>30001205</v>
      </c>
      <c r="C2247" s="14">
        <v>0</v>
      </c>
      <c r="D2247" s="15">
        <v>21030011</v>
      </c>
      <c r="E2247" s="16" t="s">
        <v>2045</v>
      </c>
      <c r="F2247" s="14">
        <v>1001</v>
      </c>
      <c r="G2247" s="17">
        <v>38797</v>
      </c>
      <c r="H2247" s="29">
        <v>16631240</v>
      </c>
      <c r="I2247" s="29">
        <v>0</v>
      </c>
      <c r="J2247" s="29">
        <v>0</v>
      </c>
      <c r="K2247" s="29">
        <v>0</v>
      </c>
      <c r="L2247" s="29">
        <f t="shared" si="139"/>
        <v>16631240</v>
      </c>
      <c r="M2247" s="29">
        <v>-10192443</v>
      </c>
      <c r="N2247" s="29">
        <v>-562418</v>
      </c>
      <c r="O2247" s="29">
        <v>0</v>
      </c>
      <c r="P2247" s="29">
        <f t="shared" si="140"/>
        <v>-10754861</v>
      </c>
      <c r="Q2247" s="29">
        <f t="shared" si="141"/>
        <v>6438797</v>
      </c>
      <c r="R2247" s="29">
        <f t="shared" si="142"/>
        <v>5876379</v>
      </c>
      <c r="S2247" s="15" t="s">
        <v>1736</v>
      </c>
      <c r="T2247" s="15">
        <v>100101</v>
      </c>
      <c r="U2247" s="15" t="s">
        <v>89</v>
      </c>
      <c r="V2247" s="15">
        <v>47030001</v>
      </c>
      <c r="W2247" s="15" t="s">
        <v>85</v>
      </c>
    </row>
    <row r="2248" spans="2:23" hidden="1" x14ac:dyDescent="0.25">
      <c r="B2248" s="14">
        <v>30001208</v>
      </c>
      <c r="C2248" s="14">
        <v>0</v>
      </c>
      <c r="D2248" s="15">
        <v>21030011</v>
      </c>
      <c r="E2248" s="16" t="s">
        <v>2046</v>
      </c>
      <c r="F2248" s="14">
        <v>1051</v>
      </c>
      <c r="G2248" s="17">
        <v>38687</v>
      </c>
      <c r="H2248" s="29">
        <v>10913287</v>
      </c>
      <c r="I2248" s="29">
        <v>0</v>
      </c>
      <c r="J2248" s="29">
        <v>0</v>
      </c>
      <c r="K2248" s="29">
        <v>0</v>
      </c>
      <c r="L2248" s="29">
        <f t="shared" si="139"/>
        <v>10913287</v>
      </c>
      <c r="M2248" s="29">
        <v>-6646544</v>
      </c>
      <c r="N2248" s="29">
        <v>-384866</v>
      </c>
      <c r="O2248" s="29">
        <v>0</v>
      </c>
      <c r="P2248" s="29">
        <f t="shared" si="140"/>
        <v>-7031410</v>
      </c>
      <c r="Q2248" s="29">
        <f t="shared" si="141"/>
        <v>4266743</v>
      </c>
      <c r="R2248" s="29">
        <f t="shared" si="142"/>
        <v>3881877</v>
      </c>
      <c r="S2248" s="15" t="s">
        <v>1736</v>
      </c>
      <c r="T2248" s="15">
        <v>100601</v>
      </c>
      <c r="U2248" s="15" t="s">
        <v>79</v>
      </c>
      <c r="V2248" s="15">
        <v>47030001</v>
      </c>
      <c r="W2248" s="15" t="s">
        <v>80</v>
      </c>
    </row>
    <row r="2249" spans="2:23" hidden="1" x14ac:dyDescent="0.25">
      <c r="B2249" s="14">
        <v>30001209</v>
      </c>
      <c r="C2249" s="14">
        <v>0</v>
      </c>
      <c r="D2249" s="15">
        <v>21030011</v>
      </c>
      <c r="E2249" s="16" t="s">
        <v>1976</v>
      </c>
      <c r="F2249" s="14">
        <v>1021</v>
      </c>
      <c r="G2249" s="17">
        <v>38898</v>
      </c>
      <c r="H2249" s="29">
        <v>10004773</v>
      </c>
      <c r="I2249" s="29">
        <v>0</v>
      </c>
      <c r="J2249" s="29">
        <v>0</v>
      </c>
      <c r="K2249" s="29">
        <v>0</v>
      </c>
      <c r="L2249" s="29">
        <f t="shared" si="139"/>
        <v>10004773</v>
      </c>
      <c r="M2249" s="29">
        <v>-5848132</v>
      </c>
      <c r="N2249" s="29">
        <v>-356841</v>
      </c>
      <c r="O2249" s="29">
        <v>0</v>
      </c>
      <c r="P2249" s="29">
        <f t="shared" si="140"/>
        <v>-6204973</v>
      </c>
      <c r="Q2249" s="29">
        <f t="shared" si="141"/>
        <v>4156641</v>
      </c>
      <c r="R2249" s="29">
        <f t="shared" si="142"/>
        <v>3799800</v>
      </c>
      <c r="S2249" s="15" t="s">
        <v>1736</v>
      </c>
      <c r="T2249" s="15">
        <v>100301</v>
      </c>
      <c r="U2249" s="15" t="s">
        <v>32</v>
      </c>
      <c r="V2249" s="15">
        <v>47030001</v>
      </c>
      <c r="W2249" s="15" t="s">
        <v>33</v>
      </c>
    </row>
    <row r="2250" spans="2:23" hidden="1" x14ac:dyDescent="0.25">
      <c r="B2250" s="14">
        <v>30001210</v>
      </c>
      <c r="C2250" s="14">
        <v>0</v>
      </c>
      <c r="D2250" s="15">
        <v>21030011</v>
      </c>
      <c r="E2250" s="16" t="s">
        <v>2047</v>
      </c>
      <c r="F2250" s="14">
        <v>1021</v>
      </c>
      <c r="G2250" s="17">
        <v>38383</v>
      </c>
      <c r="H2250" s="29">
        <v>13816990</v>
      </c>
      <c r="I2250" s="29">
        <v>0</v>
      </c>
      <c r="J2250" s="29">
        <v>0</v>
      </c>
      <c r="K2250" s="29">
        <v>0</v>
      </c>
      <c r="L2250" s="29">
        <f t="shared" si="139"/>
        <v>13816990</v>
      </c>
      <c r="M2250" s="29">
        <v>-8983156</v>
      </c>
      <c r="N2250" s="29">
        <v>-468896</v>
      </c>
      <c r="O2250" s="29">
        <v>0</v>
      </c>
      <c r="P2250" s="29">
        <f t="shared" si="140"/>
        <v>-9452052</v>
      </c>
      <c r="Q2250" s="29">
        <f t="shared" si="141"/>
        <v>4833834</v>
      </c>
      <c r="R2250" s="29">
        <f t="shared" si="142"/>
        <v>4364938</v>
      </c>
      <c r="S2250" s="15" t="s">
        <v>1736</v>
      </c>
      <c r="T2250" s="15">
        <v>100301</v>
      </c>
      <c r="U2250" s="15" t="s">
        <v>32</v>
      </c>
      <c r="V2250" s="15">
        <v>47030001</v>
      </c>
      <c r="W2250" s="15" t="s">
        <v>33</v>
      </c>
    </row>
    <row r="2251" spans="2:23" hidden="1" x14ac:dyDescent="0.25">
      <c r="B2251" s="14">
        <v>30001211</v>
      </c>
      <c r="C2251" s="14">
        <v>0</v>
      </c>
      <c r="D2251" s="15">
        <v>21030011</v>
      </c>
      <c r="E2251" s="16" t="s">
        <v>2048</v>
      </c>
      <c r="F2251" s="14">
        <v>1051</v>
      </c>
      <c r="G2251" s="17">
        <v>38687</v>
      </c>
      <c r="H2251" s="29">
        <v>10881007</v>
      </c>
      <c r="I2251" s="29">
        <v>0</v>
      </c>
      <c r="J2251" s="29">
        <v>0</v>
      </c>
      <c r="K2251" s="29">
        <v>0</v>
      </c>
      <c r="L2251" s="29">
        <f t="shared" ref="L2251:L2314" si="143">SUM(H2251:K2251)</f>
        <v>10881007</v>
      </c>
      <c r="M2251" s="29">
        <v>-6626886</v>
      </c>
      <c r="N2251" s="29">
        <v>-383728</v>
      </c>
      <c r="O2251" s="29">
        <v>0</v>
      </c>
      <c r="P2251" s="29">
        <f t="shared" si="140"/>
        <v>-7010614</v>
      </c>
      <c r="Q2251" s="29">
        <f t="shared" si="141"/>
        <v>4254121</v>
      </c>
      <c r="R2251" s="29">
        <f t="shared" si="142"/>
        <v>3870393</v>
      </c>
      <c r="S2251" s="15" t="s">
        <v>1736</v>
      </c>
      <c r="T2251" s="15">
        <v>100601</v>
      </c>
      <c r="U2251" s="15" t="s">
        <v>79</v>
      </c>
      <c r="V2251" s="15">
        <v>47030001</v>
      </c>
      <c r="W2251" s="15" t="s">
        <v>80</v>
      </c>
    </row>
    <row r="2252" spans="2:23" hidden="1" x14ac:dyDescent="0.25">
      <c r="B2252" s="14">
        <v>30001213</v>
      </c>
      <c r="C2252" s="14">
        <v>0</v>
      </c>
      <c r="D2252" s="15">
        <v>21030011</v>
      </c>
      <c r="E2252" s="16" t="s">
        <v>2049</v>
      </c>
      <c r="F2252" s="14">
        <v>1011</v>
      </c>
      <c r="G2252" s="17">
        <v>37945</v>
      </c>
      <c r="H2252" s="29">
        <v>12940115</v>
      </c>
      <c r="I2252" s="29">
        <v>0</v>
      </c>
      <c r="J2252" s="29">
        <v>0</v>
      </c>
      <c r="K2252" s="29">
        <v>0</v>
      </c>
      <c r="L2252" s="29">
        <f t="shared" si="143"/>
        <v>12940115</v>
      </c>
      <c r="M2252" s="29">
        <v>-8966260</v>
      </c>
      <c r="N2252" s="29">
        <v>-435702</v>
      </c>
      <c r="O2252" s="29">
        <v>0</v>
      </c>
      <c r="P2252" s="29">
        <f t="shared" si="140"/>
        <v>-9401962</v>
      </c>
      <c r="Q2252" s="29">
        <f t="shared" si="141"/>
        <v>3973855</v>
      </c>
      <c r="R2252" s="29">
        <f t="shared" si="142"/>
        <v>3538153</v>
      </c>
      <c r="S2252" s="15" t="s">
        <v>1736</v>
      </c>
      <c r="T2252" s="15">
        <v>100201</v>
      </c>
      <c r="U2252" s="15" t="s">
        <v>75</v>
      </c>
      <c r="V2252" s="15">
        <v>47030001</v>
      </c>
      <c r="W2252" s="15" t="s">
        <v>71</v>
      </c>
    </row>
    <row r="2253" spans="2:23" hidden="1" x14ac:dyDescent="0.25">
      <c r="B2253" s="14">
        <v>30001214</v>
      </c>
      <c r="C2253" s="14">
        <v>0</v>
      </c>
      <c r="D2253" s="15">
        <v>21030011</v>
      </c>
      <c r="E2253" s="16" t="s">
        <v>2050</v>
      </c>
      <c r="F2253" s="14">
        <v>1091</v>
      </c>
      <c r="G2253" s="17">
        <v>39082</v>
      </c>
      <c r="H2253" s="29">
        <v>20412433</v>
      </c>
      <c r="I2253" s="29">
        <v>0</v>
      </c>
      <c r="J2253" s="29">
        <v>0</v>
      </c>
      <c r="K2253" s="29">
        <v>0</v>
      </c>
      <c r="L2253" s="29">
        <f t="shared" si="143"/>
        <v>20412433</v>
      </c>
      <c r="M2253" s="29">
        <v>-11988571</v>
      </c>
      <c r="N2253" s="29">
        <v>-688630</v>
      </c>
      <c r="O2253" s="29">
        <v>0</v>
      </c>
      <c r="P2253" s="29">
        <f t="shared" si="140"/>
        <v>-12677201</v>
      </c>
      <c r="Q2253" s="29">
        <f t="shared" si="141"/>
        <v>8423862</v>
      </c>
      <c r="R2253" s="29">
        <f t="shared" si="142"/>
        <v>7735232</v>
      </c>
      <c r="S2253" s="15" t="s">
        <v>1736</v>
      </c>
      <c r="T2253" s="15">
        <v>100701</v>
      </c>
      <c r="U2253" s="15" t="s">
        <v>52</v>
      </c>
      <c r="V2253" s="15">
        <v>47030001</v>
      </c>
      <c r="W2253" s="15" t="s">
        <v>48</v>
      </c>
    </row>
    <row r="2254" spans="2:23" hidden="1" x14ac:dyDescent="0.25">
      <c r="B2254" s="14">
        <v>30001215</v>
      </c>
      <c r="C2254" s="14">
        <v>0</v>
      </c>
      <c r="D2254" s="15">
        <v>21030011</v>
      </c>
      <c r="E2254" s="16" t="s">
        <v>2051</v>
      </c>
      <c r="F2254" s="14">
        <v>1011</v>
      </c>
      <c r="G2254" s="17">
        <v>37945</v>
      </c>
      <c r="H2254" s="29">
        <v>12921281</v>
      </c>
      <c r="I2254" s="29">
        <v>0</v>
      </c>
      <c r="J2254" s="29">
        <v>0</v>
      </c>
      <c r="K2254" s="29">
        <v>0</v>
      </c>
      <c r="L2254" s="29">
        <f t="shared" si="143"/>
        <v>12921281</v>
      </c>
      <c r="M2254" s="29">
        <v>-8953208</v>
      </c>
      <c r="N2254" s="29">
        <v>-435068</v>
      </c>
      <c r="O2254" s="29">
        <v>0</v>
      </c>
      <c r="P2254" s="29">
        <f t="shared" si="140"/>
        <v>-9388276</v>
      </c>
      <c r="Q2254" s="29">
        <f t="shared" si="141"/>
        <v>3968073</v>
      </c>
      <c r="R2254" s="29">
        <f t="shared" si="142"/>
        <v>3533005</v>
      </c>
      <c r="S2254" s="15" t="s">
        <v>1736</v>
      </c>
      <c r="T2254" s="15">
        <v>100201</v>
      </c>
      <c r="U2254" s="15" t="s">
        <v>75</v>
      </c>
      <c r="V2254" s="15">
        <v>47030001</v>
      </c>
      <c r="W2254" s="15" t="s">
        <v>71</v>
      </c>
    </row>
    <row r="2255" spans="2:23" hidden="1" x14ac:dyDescent="0.25">
      <c r="B2255" s="14">
        <v>30001216</v>
      </c>
      <c r="C2255" s="14">
        <v>0</v>
      </c>
      <c r="D2255" s="15">
        <v>21030011</v>
      </c>
      <c r="E2255" s="16" t="s">
        <v>2052</v>
      </c>
      <c r="F2255" s="14">
        <v>1041</v>
      </c>
      <c r="G2255" s="17">
        <v>38686</v>
      </c>
      <c r="H2255" s="29">
        <v>10170252</v>
      </c>
      <c r="I2255" s="29">
        <v>0</v>
      </c>
      <c r="J2255" s="29">
        <v>0</v>
      </c>
      <c r="K2255" s="29">
        <v>0</v>
      </c>
      <c r="L2255" s="29">
        <f t="shared" si="143"/>
        <v>10170252</v>
      </c>
      <c r="M2255" s="29">
        <v>-6164599</v>
      </c>
      <c r="N2255" s="29">
        <v>-361807</v>
      </c>
      <c r="O2255" s="29">
        <v>0</v>
      </c>
      <c r="P2255" s="29">
        <f t="shared" si="140"/>
        <v>-6526406</v>
      </c>
      <c r="Q2255" s="29">
        <f t="shared" si="141"/>
        <v>4005653</v>
      </c>
      <c r="R2255" s="29">
        <f t="shared" si="142"/>
        <v>3643846</v>
      </c>
      <c r="S2255" s="15" t="s">
        <v>1736</v>
      </c>
      <c r="T2255" s="15">
        <v>100501</v>
      </c>
      <c r="U2255" s="15" t="s">
        <v>27</v>
      </c>
      <c r="V2255" s="15">
        <v>47030001</v>
      </c>
      <c r="W2255" s="15" t="s">
        <v>28</v>
      </c>
    </row>
    <row r="2256" spans="2:23" hidden="1" x14ac:dyDescent="0.25">
      <c r="B2256" s="14">
        <v>30001217</v>
      </c>
      <c r="C2256" s="14">
        <v>0</v>
      </c>
      <c r="D2256" s="15">
        <v>21030011</v>
      </c>
      <c r="E2256" s="16" t="s">
        <v>2053</v>
      </c>
      <c r="F2256" s="14">
        <v>1051</v>
      </c>
      <c r="G2256" s="17">
        <v>39082</v>
      </c>
      <c r="H2256" s="29">
        <v>28379087</v>
      </c>
      <c r="I2256" s="29">
        <v>0</v>
      </c>
      <c r="J2256" s="29">
        <v>0</v>
      </c>
      <c r="K2256" s="29">
        <v>0</v>
      </c>
      <c r="L2256" s="29">
        <f t="shared" si="143"/>
        <v>28379087</v>
      </c>
      <c r="M2256" s="29">
        <v>-16823006</v>
      </c>
      <c r="N2256" s="29">
        <v>-942928</v>
      </c>
      <c r="O2256" s="29">
        <v>0</v>
      </c>
      <c r="P2256" s="29">
        <f t="shared" si="140"/>
        <v>-17765934</v>
      </c>
      <c r="Q2256" s="29">
        <f t="shared" si="141"/>
        <v>11556081</v>
      </c>
      <c r="R2256" s="29">
        <f t="shared" si="142"/>
        <v>10613153</v>
      </c>
      <c r="S2256" s="15" t="s">
        <v>1736</v>
      </c>
      <c r="T2256" s="15">
        <v>100601</v>
      </c>
      <c r="U2256" s="15" t="s">
        <v>79</v>
      </c>
      <c r="V2256" s="15">
        <v>47030001</v>
      </c>
      <c r="W2256" s="15" t="s">
        <v>80</v>
      </c>
    </row>
    <row r="2257" spans="2:23" hidden="1" x14ac:dyDescent="0.25">
      <c r="B2257" s="14">
        <v>30001218</v>
      </c>
      <c r="C2257" s="14">
        <v>0</v>
      </c>
      <c r="D2257" s="15">
        <v>21030011</v>
      </c>
      <c r="E2257" s="16" t="s">
        <v>2054</v>
      </c>
      <c r="F2257" s="14">
        <v>1021</v>
      </c>
      <c r="G2257" s="17">
        <v>39082</v>
      </c>
      <c r="H2257" s="29">
        <v>13092858</v>
      </c>
      <c r="I2257" s="29">
        <v>0</v>
      </c>
      <c r="J2257" s="29">
        <v>0</v>
      </c>
      <c r="K2257" s="29">
        <v>0</v>
      </c>
      <c r="L2257" s="29">
        <f t="shared" si="143"/>
        <v>13092858</v>
      </c>
      <c r="M2257" s="29">
        <v>-7551586</v>
      </c>
      <c r="N2257" s="29">
        <v>-454541</v>
      </c>
      <c r="O2257" s="29">
        <v>0</v>
      </c>
      <c r="P2257" s="29">
        <f t="shared" si="140"/>
        <v>-8006127</v>
      </c>
      <c r="Q2257" s="29">
        <f t="shared" si="141"/>
        <v>5541272</v>
      </c>
      <c r="R2257" s="29">
        <f t="shared" si="142"/>
        <v>5086731</v>
      </c>
      <c r="S2257" s="15" t="s">
        <v>1736</v>
      </c>
      <c r="T2257" s="15">
        <v>100301</v>
      </c>
      <c r="U2257" s="15" t="s">
        <v>32</v>
      </c>
      <c r="V2257" s="15">
        <v>47030001</v>
      </c>
      <c r="W2257" s="15" t="s">
        <v>33</v>
      </c>
    </row>
    <row r="2258" spans="2:23" hidden="1" x14ac:dyDescent="0.25">
      <c r="B2258" s="14">
        <v>30001219</v>
      </c>
      <c r="C2258" s="14">
        <v>0</v>
      </c>
      <c r="D2258" s="15">
        <v>21030011</v>
      </c>
      <c r="E2258" s="16" t="s">
        <v>2055</v>
      </c>
      <c r="F2258" s="14">
        <v>1081</v>
      </c>
      <c r="G2258" s="17">
        <v>39478</v>
      </c>
      <c r="H2258" s="29">
        <v>25483622</v>
      </c>
      <c r="I2258" s="29">
        <v>0</v>
      </c>
      <c r="J2258" s="29">
        <v>0</v>
      </c>
      <c r="K2258" s="29">
        <v>0</v>
      </c>
      <c r="L2258" s="29">
        <f t="shared" si="143"/>
        <v>25483622</v>
      </c>
      <c r="M2258" s="29">
        <v>-13940758</v>
      </c>
      <c r="N2258" s="29">
        <v>-867810</v>
      </c>
      <c r="O2258" s="29">
        <v>0</v>
      </c>
      <c r="P2258" s="29">
        <f t="shared" si="140"/>
        <v>-14808568</v>
      </c>
      <c r="Q2258" s="29">
        <f t="shared" si="141"/>
        <v>11542864</v>
      </c>
      <c r="R2258" s="29">
        <f t="shared" si="142"/>
        <v>10675054</v>
      </c>
      <c r="S2258" s="15" t="s">
        <v>1736</v>
      </c>
      <c r="T2258" s="15">
        <v>101001</v>
      </c>
      <c r="U2258" s="15" t="s">
        <v>37</v>
      </c>
      <c r="V2258" s="15">
        <v>47030001</v>
      </c>
      <c r="W2258" s="15" t="s">
        <v>38</v>
      </c>
    </row>
    <row r="2259" spans="2:23" hidden="1" x14ac:dyDescent="0.25">
      <c r="B2259" s="14">
        <v>30001223</v>
      </c>
      <c r="C2259" s="14">
        <v>0</v>
      </c>
      <c r="D2259" s="15">
        <v>21030011</v>
      </c>
      <c r="E2259" s="16" t="s">
        <v>2056</v>
      </c>
      <c r="F2259" s="14">
        <v>1011</v>
      </c>
      <c r="G2259" s="17">
        <v>37940</v>
      </c>
      <c r="H2259" s="29">
        <v>15147532</v>
      </c>
      <c r="I2259" s="29">
        <v>0</v>
      </c>
      <c r="J2259" s="29">
        <v>0</v>
      </c>
      <c r="K2259" s="29">
        <v>0</v>
      </c>
      <c r="L2259" s="29">
        <f t="shared" si="143"/>
        <v>15147532</v>
      </c>
      <c r="M2259" s="29">
        <v>-10619554</v>
      </c>
      <c r="N2259" s="29">
        <v>-494705</v>
      </c>
      <c r="O2259" s="29">
        <v>0</v>
      </c>
      <c r="P2259" s="29">
        <f t="shared" si="140"/>
        <v>-11114259</v>
      </c>
      <c r="Q2259" s="29">
        <f t="shared" si="141"/>
        <v>4527978</v>
      </c>
      <c r="R2259" s="29">
        <f t="shared" si="142"/>
        <v>4033273</v>
      </c>
      <c r="S2259" s="15" t="s">
        <v>1736</v>
      </c>
      <c r="T2259" s="15">
        <v>100201</v>
      </c>
      <c r="U2259" s="15" t="s">
        <v>75</v>
      </c>
      <c r="V2259" s="15">
        <v>47030001</v>
      </c>
      <c r="W2259" s="15" t="s">
        <v>71</v>
      </c>
    </row>
    <row r="2260" spans="2:23" hidden="1" x14ac:dyDescent="0.25">
      <c r="B2260" s="14">
        <v>30001224</v>
      </c>
      <c r="C2260" s="14">
        <v>0</v>
      </c>
      <c r="D2260" s="15">
        <v>21030011</v>
      </c>
      <c r="E2260" s="16" t="s">
        <v>2057</v>
      </c>
      <c r="F2260" s="14">
        <v>1092</v>
      </c>
      <c r="G2260" s="17">
        <v>39173</v>
      </c>
      <c r="H2260" s="29">
        <v>20604836</v>
      </c>
      <c r="I2260" s="29">
        <v>0</v>
      </c>
      <c r="J2260" s="29">
        <v>0</v>
      </c>
      <c r="K2260" s="29">
        <v>0</v>
      </c>
      <c r="L2260" s="29">
        <f t="shared" si="143"/>
        <v>20604836</v>
      </c>
      <c r="M2260" s="29">
        <v>-11907281</v>
      </c>
      <c r="N2260" s="29">
        <v>-697029</v>
      </c>
      <c r="O2260" s="29">
        <v>0</v>
      </c>
      <c r="P2260" s="29">
        <f t="shared" si="140"/>
        <v>-12604310</v>
      </c>
      <c r="Q2260" s="29">
        <f t="shared" si="141"/>
        <v>8697555</v>
      </c>
      <c r="R2260" s="29">
        <f t="shared" si="142"/>
        <v>8000526</v>
      </c>
      <c r="S2260" s="15" t="s">
        <v>1736</v>
      </c>
      <c r="T2260" s="15">
        <v>100702</v>
      </c>
      <c r="U2260" s="15" t="s">
        <v>47</v>
      </c>
      <c r="V2260" s="15">
        <v>47030001</v>
      </c>
      <c r="W2260" s="15" t="s">
        <v>48</v>
      </c>
    </row>
    <row r="2261" spans="2:23" hidden="1" x14ac:dyDescent="0.25">
      <c r="B2261" s="14">
        <v>30001226</v>
      </c>
      <c r="C2261" s="14">
        <v>0</v>
      </c>
      <c r="D2261" s="15">
        <v>21030011</v>
      </c>
      <c r="E2261" s="16" t="s">
        <v>2058</v>
      </c>
      <c r="F2261" s="14">
        <v>1003</v>
      </c>
      <c r="G2261" s="17">
        <v>39356</v>
      </c>
      <c r="H2261" s="29">
        <v>7858076</v>
      </c>
      <c r="I2261" s="29">
        <v>0</v>
      </c>
      <c r="J2261" s="29">
        <v>0</v>
      </c>
      <c r="K2261" s="29">
        <v>0</v>
      </c>
      <c r="L2261" s="29">
        <f t="shared" si="143"/>
        <v>7858076</v>
      </c>
      <c r="M2261" s="29">
        <v>-4191579</v>
      </c>
      <c r="N2261" s="29">
        <v>-284694</v>
      </c>
      <c r="O2261" s="29">
        <v>0</v>
      </c>
      <c r="P2261" s="29">
        <f t="shared" si="140"/>
        <v>-4476273</v>
      </c>
      <c r="Q2261" s="29">
        <f t="shared" si="141"/>
        <v>3666497</v>
      </c>
      <c r="R2261" s="29">
        <f t="shared" si="142"/>
        <v>3381803</v>
      </c>
      <c r="S2261" s="15" t="s">
        <v>1736</v>
      </c>
      <c r="T2261" s="15">
        <v>100103</v>
      </c>
      <c r="U2261" s="15" t="s">
        <v>221</v>
      </c>
      <c r="V2261" s="15">
        <v>47030001</v>
      </c>
      <c r="W2261" s="15" t="s">
        <v>85</v>
      </c>
    </row>
    <row r="2262" spans="2:23" hidden="1" x14ac:dyDescent="0.25">
      <c r="B2262" s="14">
        <v>30001227</v>
      </c>
      <c r="C2262" s="14">
        <v>0</v>
      </c>
      <c r="D2262" s="15">
        <v>21030011</v>
      </c>
      <c r="E2262" s="16" t="s">
        <v>2059</v>
      </c>
      <c r="F2262" s="14">
        <v>1041</v>
      </c>
      <c r="G2262" s="17">
        <v>39082</v>
      </c>
      <c r="H2262" s="29">
        <v>14540898</v>
      </c>
      <c r="I2262" s="29">
        <v>0</v>
      </c>
      <c r="J2262" s="29">
        <v>0</v>
      </c>
      <c r="K2262" s="29">
        <v>0</v>
      </c>
      <c r="L2262" s="29">
        <f t="shared" si="143"/>
        <v>14540898</v>
      </c>
      <c r="M2262" s="29">
        <v>-8435044</v>
      </c>
      <c r="N2262" s="29">
        <v>-500323</v>
      </c>
      <c r="O2262" s="29">
        <v>0</v>
      </c>
      <c r="P2262" s="29">
        <f t="shared" si="140"/>
        <v>-8935367</v>
      </c>
      <c r="Q2262" s="29">
        <f t="shared" si="141"/>
        <v>6105854</v>
      </c>
      <c r="R2262" s="29">
        <f t="shared" si="142"/>
        <v>5605531</v>
      </c>
      <c r="S2262" s="15" t="s">
        <v>1736</v>
      </c>
      <c r="T2262" s="15">
        <v>100501</v>
      </c>
      <c r="U2262" s="15" t="s">
        <v>27</v>
      </c>
      <c r="V2262" s="15">
        <v>47030001</v>
      </c>
      <c r="W2262" s="15" t="s">
        <v>28</v>
      </c>
    </row>
    <row r="2263" spans="2:23" hidden="1" x14ac:dyDescent="0.25">
      <c r="B2263" s="14">
        <v>30001228</v>
      </c>
      <c r="C2263" s="14">
        <v>0</v>
      </c>
      <c r="D2263" s="15">
        <v>21030011</v>
      </c>
      <c r="E2263" s="16" t="s">
        <v>2060</v>
      </c>
      <c r="F2263" s="14">
        <v>1092</v>
      </c>
      <c r="G2263" s="17">
        <v>39173</v>
      </c>
      <c r="H2263" s="29">
        <v>34198484</v>
      </c>
      <c r="I2263" s="29">
        <v>0</v>
      </c>
      <c r="J2263" s="29">
        <v>0</v>
      </c>
      <c r="K2263" s="29">
        <v>0</v>
      </c>
      <c r="L2263" s="29">
        <f t="shared" si="143"/>
        <v>34198484</v>
      </c>
      <c r="M2263" s="29">
        <v>-20006285</v>
      </c>
      <c r="N2263" s="29">
        <v>-1134752</v>
      </c>
      <c r="O2263" s="29">
        <v>0</v>
      </c>
      <c r="P2263" s="29">
        <f t="shared" si="140"/>
        <v>-21141037</v>
      </c>
      <c r="Q2263" s="29">
        <f t="shared" si="141"/>
        <v>14192199</v>
      </c>
      <c r="R2263" s="29">
        <f t="shared" si="142"/>
        <v>13057447</v>
      </c>
      <c r="S2263" s="15" t="s">
        <v>1736</v>
      </c>
      <c r="T2263" s="15">
        <v>100702</v>
      </c>
      <c r="U2263" s="15" t="s">
        <v>47</v>
      </c>
      <c r="V2263" s="15">
        <v>47030001</v>
      </c>
      <c r="W2263" s="15" t="s">
        <v>48</v>
      </c>
    </row>
    <row r="2264" spans="2:23" hidden="1" x14ac:dyDescent="0.25">
      <c r="B2264" s="14">
        <v>30001229</v>
      </c>
      <c r="C2264" s="14">
        <v>0</v>
      </c>
      <c r="D2264" s="15">
        <v>21030011</v>
      </c>
      <c r="E2264" s="16" t="s">
        <v>2061</v>
      </c>
      <c r="F2264" s="14">
        <v>1093</v>
      </c>
      <c r="G2264" s="17">
        <v>39528</v>
      </c>
      <c r="H2264" s="29">
        <v>39662067</v>
      </c>
      <c r="I2264" s="29">
        <v>0</v>
      </c>
      <c r="J2264" s="29">
        <v>0</v>
      </c>
      <c r="K2264" s="29">
        <v>0</v>
      </c>
      <c r="L2264" s="29">
        <f t="shared" si="143"/>
        <v>39662067</v>
      </c>
      <c r="M2264" s="29">
        <v>-21623951</v>
      </c>
      <c r="N2264" s="29">
        <v>-1341286</v>
      </c>
      <c r="O2264" s="29">
        <v>0</v>
      </c>
      <c r="P2264" s="29">
        <f t="shared" si="140"/>
        <v>-22965237</v>
      </c>
      <c r="Q2264" s="29">
        <f t="shared" si="141"/>
        <v>18038116</v>
      </c>
      <c r="R2264" s="29">
        <f t="shared" si="142"/>
        <v>16696830</v>
      </c>
      <c r="S2264" s="15" t="s">
        <v>1736</v>
      </c>
      <c r="T2264" s="15">
        <v>100703</v>
      </c>
      <c r="U2264" s="15" t="s">
        <v>204</v>
      </c>
      <c r="V2264" s="15">
        <v>47030001</v>
      </c>
      <c r="W2264" s="15" t="s">
        <v>48</v>
      </c>
    </row>
    <row r="2265" spans="2:23" hidden="1" x14ac:dyDescent="0.25">
      <c r="B2265" s="14">
        <v>30001231</v>
      </c>
      <c r="C2265" s="14">
        <v>0</v>
      </c>
      <c r="D2265" s="15">
        <v>21030011</v>
      </c>
      <c r="E2265" s="16" t="s">
        <v>2062</v>
      </c>
      <c r="F2265" s="14">
        <v>1081</v>
      </c>
      <c r="G2265" s="17">
        <v>39478</v>
      </c>
      <c r="H2265" s="29">
        <v>36968769</v>
      </c>
      <c r="I2265" s="29">
        <v>0</v>
      </c>
      <c r="J2265" s="29">
        <v>0</v>
      </c>
      <c r="K2265" s="29">
        <v>0</v>
      </c>
      <c r="L2265" s="29">
        <f t="shared" si="143"/>
        <v>36968769</v>
      </c>
      <c r="M2265" s="29">
        <v>-20354114</v>
      </c>
      <c r="N2265" s="29">
        <v>-1247897</v>
      </c>
      <c r="O2265" s="29">
        <v>0</v>
      </c>
      <c r="P2265" s="29">
        <f t="shared" si="140"/>
        <v>-21602011</v>
      </c>
      <c r="Q2265" s="29">
        <f t="shared" si="141"/>
        <v>16614655</v>
      </c>
      <c r="R2265" s="29">
        <f t="shared" si="142"/>
        <v>15366758</v>
      </c>
      <c r="S2265" s="15" t="s">
        <v>1736</v>
      </c>
      <c r="T2265" s="15">
        <v>101001</v>
      </c>
      <c r="U2265" s="15" t="s">
        <v>37</v>
      </c>
      <c r="V2265" s="15">
        <v>47030001</v>
      </c>
      <c r="W2265" s="15" t="s">
        <v>38</v>
      </c>
    </row>
    <row r="2266" spans="2:23" hidden="1" x14ac:dyDescent="0.25">
      <c r="B2266" s="14">
        <v>30001232</v>
      </c>
      <c r="C2266" s="14">
        <v>0</v>
      </c>
      <c r="D2266" s="15">
        <v>21030011</v>
      </c>
      <c r="E2266" s="16" t="s">
        <v>2063</v>
      </c>
      <c r="F2266" s="14">
        <v>1033</v>
      </c>
      <c r="G2266" s="17">
        <v>39417</v>
      </c>
      <c r="H2266" s="29">
        <v>9450374</v>
      </c>
      <c r="I2266" s="29">
        <v>0</v>
      </c>
      <c r="J2266" s="29">
        <v>0</v>
      </c>
      <c r="K2266" s="29">
        <v>0</v>
      </c>
      <c r="L2266" s="29">
        <f t="shared" si="143"/>
        <v>9450374</v>
      </c>
      <c r="M2266" s="29">
        <v>-5054307</v>
      </c>
      <c r="N2266" s="29">
        <v>-336331</v>
      </c>
      <c r="O2266" s="29">
        <v>0</v>
      </c>
      <c r="P2266" s="29">
        <f t="shared" si="140"/>
        <v>-5390638</v>
      </c>
      <c r="Q2266" s="29">
        <f t="shared" si="141"/>
        <v>4396067</v>
      </c>
      <c r="R2266" s="29">
        <f t="shared" si="142"/>
        <v>4059736</v>
      </c>
      <c r="S2266" s="15" t="s">
        <v>1736</v>
      </c>
      <c r="T2266" s="15">
        <v>100403</v>
      </c>
      <c r="U2266" s="15" t="s">
        <v>181</v>
      </c>
      <c r="V2266" s="15">
        <v>47030001</v>
      </c>
      <c r="W2266" s="15" t="s">
        <v>98</v>
      </c>
    </row>
    <row r="2267" spans="2:23" hidden="1" x14ac:dyDescent="0.25">
      <c r="B2267" s="14">
        <v>30001233</v>
      </c>
      <c r="C2267" s="14">
        <v>0</v>
      </c>
      <c r="D2267" s="15">
        <v>21030011</v>
      </c>
      <c r="E2267" s="16" t="s">
        <v>2064</v>
      </c>
      <c r="F2267" s="14">
        <v>1053</v>
      </c>
      <c r="G2267" s="17">
        <v>39538</v>
      </c>
      <c r="H2267" s="29">
        <v>8819711</v>
      </c>
      <c r="I2267" s="29">
        <v>0</v>
      </c>
      <c r="J2267" s="29">
        <v>0</v>
      </c>
      <c r="K2267" s="29">
        <v>0</v>
      </c>
      <c r="L2267" s="29">
        <f t="shared" si="143"/>
        <v>8819711</v>
      </c>
      <c r="M2267" s="29">
        <v>-4601855</v>
      </c>
      <c r="N2267" s="29">
        <v>-314811</v>
      </c>
      <c r="O2267" s="29">
        <v>0</v>
      </c>
      <c r="P2267" s="29">
        <f t="shared" si="140"/>
        <v>-4916666</v>
      </c>
      <c r="Q2267" s="29">
        <f t="shared" si="141"/>
        <v>4217856</v>
      </c>
      <c r="R2267" s="29">
        <f t="shared" si="142"/>
        <v>3903045</v>
      </c>
      <c r="S2267" s="15" t="s">
        <v>1736</v>
      </c>
      <c r="T2267" s="15">
        <v>100603</v>
      </c>
      <c r="U2267" s="15" t="s">
        <v>188</v>
      </c>
      <c r="V2267" s="15">
        <v>47030001</v>
      </c>
      <c r="W2267" s="15" t="s">
        <v>80</v>
      </c>
    </row>
    <row r="2268" spans="2:23" hidden="1" x14ac:dyDescent="0.25">
      <c r="B2268" s="14">
        <v>30001234</v>
      </c>
      <c r="C2268" s="14">
        <v>0</v>
      </c>
      <c r="D2268" s="15">
        <v>21030011</v>
      </c>
      <c r="E2268" s="16" t="s">
        <v>2065</v>
      </c>
      <c r="F2268" s="14">
        <v>1062</v>
      </c>
      <c r="G2268" s="17">
        <v>39264</v>
      </c>
      <c r="H2268" s="29">
        <v>36374703</v>
      </c>
      <c r="I2268" s="29">
        <v>0</v>
      </c>
      <c r="J2268" s="29">
        <v>0</v>
      </c>
      <c r="K2268" s="29">
        <v>0</v>
      </c>
      <c r="L2268" s="29">
        <f t="shared" si="143"/>
        <v>36374703</v>
      </c>
      <c r="M2268" s="29">
        <v>-20925411</v>
      </c>
      <c r="N2268" s="29">
        <v>-1211974</v>
      </c>
      <c r="O2268" s="29">
        <v>0</v>
      </c>
      <c r="P2268" s="29">
        <f t="shared" si="140"/>
        <v>-22137385</v>
      </c>
      <c r="Q2268" s="29">
        <f t="shared" si="141"/>
        <v>15449292</v>
      </c>
      <c r="R2268" s="29">
        <f t="shared" si="142"/>
        <v>14237318</v>
      </c>
      <c r="S2268" s="15" t="s">
        <v>1736</v>
      </c>
      <c r="T2268" s="15">
        <v>100802</v>
      </c>
      <c r="U2268" s="15" t="s">
        <v>43</v>
      </c>
      <c r="V2268" s="15">
        <v>47030001</v>
      </c>
      <c r="W2268" s="15" t="s">
        <v>44</v>
      </c>
    </row>
    <row r="2269" spans="2:23" hidden="1" x14ac:dyDescent="0.25">
      <c r="B2269" s="14">
        <v>30001235</v>
      </c>
      <c r="C2269" s="14">
        <v>0</v>
      </c>
      <c r="D2269" s="15">
        <v>21030011</v>
      </c>
      <c r="E2269" s="16" t="s">
        <v>2066</v>
      </c>
      <c r="F2269" s="14">
        <v>1031</v>
      </c>
      <c r="G2269" s="17">
        <v>39082</v>
      </c>
      <c r="H2269" s="29">
        <v>16428013</v>
      </c>
      <c r="I2269" s="29">
        <v>0</v>
      </c>
      <c r="J2269" s="29">
        <v>0</v>
      </c>
      <c r="K2269" s="29">
        <v>0</v>
      </c>
      <c r="L2269" s="29">
        <f t="shared" si="143"/>
        <v>16428013</v>
      </c>
      <c r="M2269" s="29">
        <v>-9586441</v>
      </c>
      <c r="N2269" s="29">
        <v>-559980</v>
      </c>
      <c r="O2269" s="29">
        <v>0</v>
      </c>
      <c r="P2269" s="29">
        <f t="shared" si="140"/>
        <v>-10146421</v>
      </c>
      <c r="Q2269" s="29">
        <f t="shared" si="141"/>
        <v>6841572</v>
      </c>
      <c r="R2269" s="29">
        <f t="shared" si="142"/>
        <v>6281592</v>
      </c>
      <c r="S2269" s="15" t="s">
        <v>1736</v>
      </c>
      <c r="T2269" s="15">
        <v>100401</v>
      </c>
      <c r="U2269" s="15" t="s">
        <v>97</v>
      </c>
      <c r="V2269" s="15">
        <v>47030001</v>
      </c>
      <c r="W2269" s="15" t="s">
        <v>98</v>
      </c>
    </row>
    <row r="2270" spans="2:23" hidden="1" x14ac:dyDescent="0.25">
      <c r="B2270" s="14">
        <v>30001236</v>
      </c>
      <c r="C2270" s="14">
        <v>0</v>
      </c>
      <c r="D2270" s="15">
        <v>21030011</v>
      </c>
      <c r="E2270" s="16" t="s">
        <v>2067</v>
      </c>
      <c r="F2270" s="14">
        <v>1051</v>
      </c>
      <c r="G2270" s="17">
        <v>38687</v>
      </c>
      <c r="H2270" s="29">
        <v>14450030</v>
      </c>
      <c r="I2270" s="29">
        <v>0</v>
      </c>
      <c r="J2270" s="29">
        <v>0</v>
      </c>
      <c r="K2270" s="29">
        <v>0</v>
      </c>
      <c r="L2270" s="29">
        <f t="shared" si="143"/>
        <v>14450030</v>
      </c>
      <c r="M2270" s="29">
        <v>-8985931</v>
      </c>
      <c r="N2270" s="29">
        <v>-490417</v>
      </c>
      <c r="O2270" s="29">
        <v>0</v>
      </c>
      <c r="P2270" s="29">
        <f t="shared" si="140"/>
        <v>-9476348</v>
      </c>
      <c r="Q2270" s="29">
        <f t="shared" si="141"/>
        <v>5464099</v>
      </c>
      <c r="R2270" s="29">
        <f t="shared" si="142"/>
        <v>4973682</v>
      </c>
      <c r="S2270" s="15" t="s">
        <v>1736</v>
      </c>
      <c r="T2270" s="15">
        <v>100601</v>
      </c>
      <c r="U2270" s="15" t="s">
        <v>79</v>
      </c>
      <c r="V2270" s="15">
        <v>47030001</v>
      </c>
      <c r="W2270" s="15" t="s">
        <v>80</v>
      </c>
    </row>
    <row r="2271" spans="2:23" hidden="1" x14ac:dyDescent="0.25">
      <c r="B2271" s="14">
        <v>30001237</v>
      </c>
      <c r="C2271" s="14">
        <v>0</v>
      </c>
      <c r="D2271" s="15">
        <v>21030011</v>
      </c>
      <c r="E2271" s="16" t="s">
        <v>2068</v>
      </c>
      <c r="F2271" s="14">
        <v>1001</v>
      </c>
      <c r="G2271" s="17">
        <v>37711</v>
      </c>
      <c r="H2271" s="29">
        <v>14376766</v>
      </c>
      <c r="I2271" s="29">
        <v>0</v>
      </c>
      <c r="J2271" s="29">
        <v>0</v>
      </c>
      <c r="K2271" s="29">
        <v>0</v>
      </c>
      <c r="L2271" s="29">
        <f t="shared" si="143"/>
        <v>14376766</v>
      </c>
      <c r="M2271" s="29">
        <v>-10418430</v>
      </c>
      <c r="N2271" s="29">
        <v>-462967</v>
      </c>
      <c r="O2271" s="29">
        <v>0</v>
      </c>
      <c r="P2271" s="29">
        <f t="shared" si="140"/>
        <v>-10881397</v>
      </c>
      <c r="Q2271" s="29">
        <f t="shared" si="141"/>
        <v>3958336</v>
      </c>
      <c r="R2271" s="29">
        <f t="shared" si="142"/>
        <v>3495369</v>
      </c>
      <c r="S2271" s="15" t="s">
        <v>1736</v>
      </c>
      <c r="T2271" s="15">
        <v>100101</v>
      </c>
      <c r="U2271" s="15" t="s">
        <v>89</v>
      </c>
      <c r="V2271" s="15">
        <v>47030001</v>
      </c>
      <c r="W2271" s="15" t="s">
        <v>85</v>
      </c>
    </row>
    <row r="2272" spans="2:23" hidden="1" x14ac:dyDescent="0.25">
      <c r="B2272" s="14">
        <v>30001238</v>
      </c>
      <c r="C2272" s="14">
        <v>0</v>
      </c>
      <c r="D2272" s="15">
        <v>21030011</v>
      </c>
      <c r="E2272" s="16" t="s">
        <v>2069</v>
      </c>
      <c r="F2272" s="14">
        <v>1021</v>
      </c>
      <c r="G2272" s="17">
        <v>39082</v>
      </c>
      <c r="H2272" s="29">
        <v>16058166</v>
      </c>
      <c r="I2272" s="29">
        <v>0</v>
      </c>
      <c r="J2272" s="29">
        <v>0</v>
      </c>
      <c r="K2272" s="29">
        <v>0</v>
      </c>
      <c r="L2272" s="29">
        <f t="shared" si="143"/>
        <v>16058166</v>
      </c>
      <c r="M2272" s="29">
        <v>-9370037</v>
      </c>
      <c r="N2272" s="29">
        <v>-547428</v>
      </c>
      <c r="O2272" s="29">
        <v>0</v>
      </c>
      <c r="P2272" s="29">
        <f t="shared" si="140"/>
        <v>-9917465</v>
      </c>
      <c r="Q2272" s="29">
        <f t="shared" si="141"/>
        <v>6688129</v>
      </c>
      <c r="R2272" s="29">
        <f t="shared" si="142"/>
        <v>6140701</v>
      </c>
      <c r="S2272" s="15" t="s">
        <v>1736</v>
      </c>
      <c r="T2272" s="15">
        <v>100301</v>
      </c>
      <c r="U2272" s="15" t="s">
        <v>32</v>
      </c>
      <c r="V2272" s="15">
        <v>47030001</v>
      </c>
      <c r="W2272" s="15" t="s">
        <v>33</v>
      </c>
    </row>
    <row r="2273" spans="2:23" hidden="1" x14ac:dyDescent="0.25">
      <c r="B2273" s="14">
        <v>30001239</v>
      </c>
      <c r="C2273" s="14">
        <v>0</v>
      </c>
      <c r="D2273" s="15">
        <v>21030011</v>
      </c>
      <c r="E2273" s="16" t="s">
        <v>2070</v>
      </c>
      <c r="F2273" s="14">
        <v>1011</v>
      </c>
      <c r="G2273" s="17">
        <v>37940</v>
      </c>
      <c r="H2273" s="29">
        <v>12157153</v>
      </c>
      <c r="I2273" s="29">
        <v>0</v>
      </c>
      <c r="J2273" s="29">
        <v>0</v>
      </c>
      <c r="K2273" s="29">
        <v>0</v>
      </c>
      <c r="L2273" s="29">
        <f t="shared" si="143"/>
        <v>12157153</v>
      </c>
      <c r="M2273" s="29">
        <v>-8429982</v>
      </c>
      <c r="N2273" s="29">
        <v>-409256</v>
      </c>
      <c r="O2273" s="29">
        <v>0</v>
      </c>
      <c r="P2273" s="29">
        <f t="shared" si="140"/>
        <v>-8839238</v>
      </c>
      <c r="Q2273" s="29">
        <f t="shared" si="141"/>
        <v>3727171</v>
      </c>
      <c r="R2273" s="29">
        <f t="shared" si="142"/>
        <v>3317915</v>
      </c>
      <c r="S2273" s="15" t="s">
        <v>1736</v>
      </c>
      <c r="T2273" s="15">
        <v>100201</v>
      </c>
      <c r="U2273" s="15" t="s">
        <v>75</v>
      </c>
      <c r="V2273" s="15">
        <v>47030001</v>
      </c>
      <c r="W2273" s="15" t="s">
        <v>71</v>
      </c>
    </row>
    <row r="2274" spans="2:23" hidden="1" x14ac:dyDescent="0.25">
      <c r="B2274" s="14">
        <v>30001240</v>
      </c>
      <c r="C2274" s="14">
        <v>0</v>
      </c>
      <c r="D2274" s="15">
        <v>21030011</v>
      </c>
      <c r="E2274" s="16" t="s">
        <v>2071</v>
      </c>
      <c r="F2274" s="14">
        <v>1001</v>
      </c>
      <c r="G2274" s="17">
        <v>37225</v>
      </c>
      <c r="H2274" s="29">
        <v>13230440</v>
      </c>
      <c r="I2274" s="29">
        <v>0</v>
      </c>
      <c r="J2274" s="29">
        <v>0</v>
      </c>
      <c r="K2274" s="29">
        <v>0</v>
      </c>
      <c r="L2274" s="29">
        <f t="shared" si="143"/>
        <v>13230440</v>
      </c>
      <c r="M2274" s="29">
        <v>-10217871</v>
      </c>
      <c r="N2274" s="29">
        <v>-414958</v>
      </c>
      <c r="O2274" s="29">
        <v>0</v>
      </c>
      <c r="P2274" s="29">
        <f t="shared" si="140"/>
        <v>-10632829</v>
      </c>
      <c r="Q2274" s="29">
        <f t="shared" si="141"/>
        <v>3012569</v>
      </c>
      <c r="R2274" s="29">
        <f t="shared" si="142"/>
        <v>2597611</v>
      </c>
      <c r="S2274" s="15" t="s">
        <v>1736</v>
      </c>
      <c r="T2274" s="15">
        <v>100101</v>
      </c>
      <c r="U2274" s="15" t="s">
        <v>89</v>
      </c>
      <c r="V2274" s="15">
        <v>47030001</v>
      </c>
      <c r="W2274" s="15" t="s">
        <v>85</v>
      </c>
    </row>
    <row r="2275" spans="2:23" hidden="1" x14ac:dyDescent="0.25">
      <c r="B2275" s="14">
        <v>30001241</v>
      </c>
      <c r="C2275" s="14">
        <v>0</v>
      </c>
      <c r="D2275" s="15">
        <v>21030011</v>
      </c>
      <c r="E2275" s="16" t="s">
        <v>2072</v>
      </c>
      <c r="F2275" s="14">
        <v>1033</v>
      </c>
      <c r="G2275" s="17">
        <v>39356</v>
      </c>
      <c r="H2275" s="29">
        <v>9366738</v>
      </c>
      <c r="I2275" s="29">
        <v>0</v>
      </c>
      <c r="J2275" s="29">
        <v>0</v>
      </c>
      <c r="K2275" s="29">
        <v>0</v>
      </c>
      <c r="L2275" s="29">
        <f t="shared" si="143"/>
        <v>9366738</v>
      </c>
      <c r="M2275" s="29">
        <v>-5070387</v>
      </c>
      <c r="N2275" s="29">
        <v>-332911</v>
      </c>
      <c r="O2275" s="29">
        <v>0</v>
      </c>
      <c r="P2275" s="29">
        <f t="shared" si="140"/>
        <v>-5403298</v>
      </c>
      <c r="Q2275" s="29">
        <f t="shared" si="141"/>
        <v>4296351</v>
      </c>
      <c r="R2275" s="29">
        <f t="shared" si="142"/>
        <v>3963440</v>
      </c>
      <c r="S2275" s="15" t="s">
        <v>1736</v>
      </c>
      <c r="T2275" s="15">
        <v>100403</v>
      </c>
      <c r="U2275" s="15" t="s">
        <v>181</v>
      </c>
      <c r="V2275" s="15">
        <v>47030001</v>
      </c>
      <c r="W2275" s="15" t="s">
        <v>98</v>
      </c>
    </row>
    <row r="2276" spans="2:23" hidden="1" x14ac:dyDescent="0.25">
      <c r="B2276" s="14">
        <v>30001242</v>
      </c>
      <c r="C2276" s="14">
        <v>0</v>
      </c>
      <c r="D2276" s="15">
        <v>21030011</v>
      </c>
      <c r="E2276" s="16" t="s">
        <v>2073</v>
      </c>
      <c r="F2276" s="14">
        <v>1001</v>
      </c>
      <c r="G2276" s="17">
        <v>35521</v>
      </c>
      <c r="H2276" s="29">
        <v>11854098</v>
      </c>
      <c r="I2276" s="29">
        <v>0</v>
      </c>
      <c r="J2276" s="29">
        <v>0</v>
      </c>
      <c r="K2276" s="29">
        <v>0</v>
      </c>
      <c r="L2276" s="29">
        <f t="shared" si="143"/>
        <v>11854098</v>
      </c>
      <c r="M2276" s="29">
        <v>-11052440</v>
      </c>
      <c r="N2276" s="29">
        <v>-208954</v>
      </c>
      <c r="O2276" s="29">
        <v>0</v>
      </c>
      <c r="P2276" s="29">
        <f t="shared" si="140"/>
        <v>-11261394</v>
      </c>
      <c r="Q2276" s="29">
        <f t="shared" si="141"/>
        <v>801658</v>
      </c>
      <c r="R2276" s="29">
        <f t="shared" si="142"/>
        <v>592704</v>
      </c>
      <c r="S2276" s="15" t="s">
        <v>1736</v>
      </c>
      <c r="T2276" s="15">
        <v>100101</v>
      </c>
      <c r="U2276" s="15" t="s">
        <v>89</v>
      </c>
      <c r="V2276" s="15">
        <v>47030001</v>
      </c>
      <c r="W2276" s="15" t="s">
        <v>85</v>
      </c>
    </row>
    <row r="2277" spans="2:23" hidden="1" x14ac:dyDescent="0.25">
      <c r="B2277" s="14">
        <v>30001243</v>
      </c>
      <c r="C2277" s="14">
        <v>0</v>
      </c>
      <c r="D2277" s="15">
        <v>21030011</v>
      </c>
      <c r="E2277" s="16" t="s">
        <v>1834</v>
      </c>
      <c r="F2277" s="14">
        <v>1031</v>
      </c>
      <c r="G2277" s="17">
        <v>39082</v>
      </c>
      <c r="H2277" s="29">
        <v>9921640</v>
      </c>
      <c r="I2277" s="29">
        <v>0</v>
      </c>
      <c r="J2277" s="29">
        <v>0</v>
      </c>
      <c r="K2277" s="29">
        <v>0</v>
      </c>
      <c r="L2277" s="29">
        <f t="shared" si="143"/>
        <v>9921640</v>
      </c>
      <c r="M2277" s="29">
        <v>-5652064</v>
      </c>
      <c r="N2277" s="29">
        <v>-351000</v>
      </c>
      <c r="O2277" s="29">
        <v>0</v>
      </c>
      <c r="P2277" s="29">
        <f t="shared" si="140"/>
        <v>-6003064</v>
      </c>
      <c r="Q2277" s="29">
        <f t="shared" si="141"/>
        <v>4269576</v>
      </c>
      <c r="R2277" s="29">
        <f t="shared" si="142"/>
        <v>3918576</v>
      </c>
      <c r="S2277" s="15" t="s">
        <v>1736</v>
      </c>
      <c r="T2277" s="15">
        <v>100401</v>
      </c>
      <c r="U2277" s="15" t="s">
        <v>97</v>
      </c>
      <c r="V2277" s="15">
        <v>47030001</v>
      </c>
      <c r="W2277" s="15" t="s">
        <v>98</v>
      </c>
    </row>
    <row r="2278" spans="2:23" hidden="1" x14ac:dyDescent="0.25">
      <c r="B2278" s="14">
        <v>30001245</v>
      </c>
      <c r="C2278" s="14">
        <v>0</v>
      </c>
      <c r="D2278" s="15">
        <v>21030011</v>
      </c>
      <c r="E2278" s="16" t="s">
        <v>2074</v>
      </c>
      <c r="F2278" s="14">
        <v>1001</v>
      </c>
      <c r="G2278" s="17">
        <v>37937</v>
      </c>
      <c r="H2278" s="29">
        <v>13841013</v>
      </c>
      <c r="I2278" s="29">
        <v>0</v>
      </c>
      <c r="J2278" s="29">
        <v>0</v>
      </c>
      <c r="K2278" s="29">
        <v>0</v>
      </c>
      <c r="L2278" s="29">
        <f t="shared" si="143"/>
        <v>13841013</v>
      </c>
      <c r="M2278" s="29">
        <v>-9694397</v>
      </c>
      <c r="N2278" s="29">
        <v>-453730</v>
      </c>
      <c r="O2278" s="29">
        <v>0</v>
      </c>
      <c r="P2278" s="29">
        <f t="shared" si="140"/>
        <v>-10148127</v>
      </c>
      <c r="Q2278" s="29">
        <f t="shared" si="141"/>
        <v>4146616</v>
      </c>
      <c r="R2278" s="29">
        <f t="shared" si="142"/>
        <v>3692886</v>
      </c>
      <c r="S2278" s="15" t="s">
        <v>1736</v>
      </c>
      <c r="T2278" s="15">
        <v>100101</v>
      </c>
      <c r="U2278" s="15" t="s">
        <v>89</v>
      </c>
      <c r="V2278" s="15">
        <v>47030001</v>
      </c>
      <c r="W2278" s="15" t="s">
        <v>85</v>
      </c>
    </row>
    <row r="2279" spans="2:23" hidden="1" x14ac:dyDescent="0.25">
      <c r="B2279" s="14">
        <v>30001246</v>
      </c>
      <c r="C2279" s="14">
        <v>0</v>
      </c>
      <c r="D2279" s="15">
        <v>21030011</v>
      </c>
      <c r="E2279" s="16" t="s">
        <v>2075</v>
      </c>
      <c r="F2279" s="14">
        <v>1053</v>
      </c>
      <c r="G2279" s="17">
        <v>39356</v>
      </c>
      <c r="H2279" s="29">
        <v>8684821</v>
      </c>
      <c r="I2279" s="29">
        <v>0</v>
      </c>
      <c r="J2279" s="29">
        <v>0</v>
      </c>
      <c r="K2279" s="29">
        <v>0</v>
      </c>
      <c r="L2279" s="29">
        <f t="shared" si="143"/>
        <v>8684821</v>
      </c>
      <c r="M2279" s="29">
        <v>-4685159</v>
      </c>
      <c r="N2279" s="29">
        <v>-310074</v>
      </c>
      <c r="O2279" s="29">
        <v>0</v>
      </c>
      <c r="P2279" s="29">
        <f t="shared" si="140"/>
        <v>-4995233</v>
      </c>
      <c r="Q2279" s="29">
        <f t="shared" si="141"/>
        <v>3999662</v>
      </c>
      <c r="R2279" s="29">
        <f t="shared" si="142"/>
        <v>3689588</v>
      </c>
      <c r="S2279" s="15" t="s">
        <v>1736</v>
      </c>
      <c r="T2279" s="15">
        <v>100603</v>
      </c>
      <c r="U2279" s="15" t="s">
        <v>188</v>
      </c>
      <c r="V2279" s="15">
        <v>47030001</v>
      </c>
      <c r="W2279" s="15" t="s">
        <v>80</v>
      </c>
    </row>
    <row r="2280" spans="2:23" hidden="1" x14ac:dyDescent="0.25">
      <c r="B2280" s="14">
        <v>30001247</v>
      </c>
      <c r="C2280" s="14">
        <v>0</v>
      </c>
      <c r="D2280" s="15">
        <v>21030011</v>
      </c>
      <c r="E2280" s="16" t="s">
        <v>2076</v>
      </c>
      <c r="F2280" s="14">
        <v>1092</v>
      </c>
      <c r="G2280" s="17">
        <v>39173</v>
      </c>
      <c r="H2280" s="29">
        <v>32216069</v>
      </c>
      <c r="I2280" s="29">
        <v>0</v>
      </c>
      <c r="J2280" s="29">
        <v>0</v>
      </c>
      <c r="K2280" s="29">
        <v>0</v>
      </c>
      <c r="L2280" s="29">
        <f t="shared" si="143"/>
        <v>32216069</v>
      </c>
      <c r="M2280" s="29">
        <v>-18846564</v>
      </c>
      <c r="N2280" s="29">
        <v>-1068973</v>
      </c>
      <c r="O2280" s="29">
        <v>0</v>
      </c>
      <c r="P2280" s="29">
        <f t="shared" si="140"/>
        <v>-19915537</v>
      </c>
      <c r="Q2280" s="29">
        <f t="shared" si="141"/>
        <v>13369505</v>
      </c>
      <c r="R2280" s="29">
        <f t="shared" si="142"/>
        <v>12300532</v>
      </c>
      <c r="S2280" s="15" t="s">
        <v>1736</v>
      </c>
      <c r="T2280" s="15">
        <v>100702</v>
      </c>
      <c r="U2280" s="15" t="s">
        <v>47</v>
      </c>
      <c r="V2280" s="15">
        <v>47030001</v>
      </c>
      <c r="W2280" s="15" t="s">
        <v>48</v>
      </c>
    </row>
    <row r="2281" spans="2:23" hidden="1" x14ac:dyDescent="0.25">
      <c r="B2281" s="14">
        <v>30001248</v>
      </c>
      <c r="C2281" s="14">
        <v>0</v>
      </c>
      <c r="D2281" s="15">
        <v>21030011</v>
      </c>
      <c r="E2281" s="16" t="s">
        <v>2077</v>
      </c>
      <c r="F2281" s="14">
        <v>1041</v>
      </c>
      <c r="G2281" s="17">
        <v>39082</v>
      </c>
      <c r="H2281" s="29">
        <v>13593466</v>
      </c>
      <c r="I2281" s="29">
        <v>0</v>
      </c>
      <c r="J2281" s="29">
        <v>0</v>
      </c>
      <c r="K2281" s="29">
        <v>0</v>
      </c>
      <c r="L2281" s="29">
        <f t="shared" si="143"/>
        <v>13593466</v>
      </c>
      <c r="M2281" s="29">
        <v>-7885445</v>
      </c>
      <c r="N2281" s="29">
        <v>-467723</v>
      </c>
      <c r="O2281" s="29">
        <v>0</v>
      </c>
      <c r="P2281" s="29">
        <f t="shared" si="140"/>
        <v>-8353168</v>
      </c>
      <c r="Q2281" s="29">
        <f t="shared" si="141"/>
        <v>5708021</v>
      </c>
      <c r="R2281" s="29">
        <f t="shared" si="142"/>
        <v>5240298</v>
      </c>
      <c r="S2281" s="15" t="s">
        <v>1736</v>
      </c>
      <c r="T2281" s="15">
        <v>100501</v>
      </c>
      <c r="U2281" s="15" t="s">
        <v>27</v>
      </c>
      <c r="V2281" s="15">
        <v>47030001</v>
      </c>
      <c r="W2281" s="15" t="s">
        <v>28</v>
      </c>
    </row>
    <row r="2282" spans="2:23" hidden="1" x14ac:dyDescent="0.25">
      <c r="B2282" s="14">
        <v>30001249</v>
      </c>
      <c r="C2282" s="14">
        <v>0</v>
      </c>
      <c r="D2282" s="15">
        <v>21030011</v>
      </c>
      <c r="E2282" s="16" t="s">
        <v>2078</v>
      </c>
      <c r="F2282" s="14">
        <v>1021</v>
      </c>
      <c r="G2282" s="17">
        <v>39082</v>
      </c>
      <c r="H2282" s="29">
        <v>15559832</v>
      </c>
      <c r="I2282" s="29">
        <v>0</v>
      </c>
      <c r="J2282" s="29">
        <v>0</v>
      </c>
      <c r="K2282" s="29">
        <v>0</v>
      </c>
      <c r="L2282" s="29">
        <f t="shared" si="143"/>
        <v>15559832</v>
      </c>
      <c r="M2282" s="29">
        <v>-9079257</v>
      </c>
      <c r="N2282" s="29">
        <v>-530439</v>
      </c>
      <c r="O2282" s="29">
        <v>0</v>
      </c>
      <c r="P2282" s="29">
        <f t="shared" si="140"/>
        <v>-9609696</v>
      </c>
      <c r="Q2282" s="29">
        <f t="shared" si="141"/>
        <v>6480575</v>
      </c>
      <c r="R2282" s="29">
        <f t="shared" si="142"/>
        <v>5950136</v>
      </c>
      <c r="S2282" s="15" t="s">
        <v>1736</v>
      </c>
      <c r="T2282" s="15">
        <v>100301</v>
      </c>
      <c r="U2282" s="15" t="s">
        <v>32</v>
      </c>
      <c r="V2282" s="15">
        <v>47030001</v>
      </c>
      <c r="W2282" s="15" t="s">
        <v>33</v>
      </c>
    </row>
    <row r="2283" spans="2:23" hidden="1" x14ac:dyDescent="0.25">
      <c r="B2283" s="14">
        <v>30001251</v>
      </c>
      <c r="C2283" s="14">
        <v>0</v>
      </c>
      <c r="D2283" s="15">
        <v>21030011</v>
      </c>
      <c r="E2283" s="16" t="s">
        <v>2079</v>
      </c>
      <c r="F2283" s="14">
        <v>1061</v>
      </c>
      <c r="G2283" s="17">
        <v>39082</v>
      </c>
      <c r="H2283" s="29">
        <v>21866767</v>
      </c>
      <c r="I2283" s="29">
        <v>0</v>
      </c>
      <c r="J2283" s="29">
        <v>0</v>
      </c>
      <c r="K2283" s="29">
        <v>0</v>
      </c>
      <c r="L2283" s="29">
        <f t="shared" si="143"/>
        <v>21866767</v>
      </c>
      <c r="M2283" s="29">
        <v>-12909746</v>
      </c>
      <c r="N2283" s="29">
        <v>-731459</v>
      </c>
      <c r="O2283" s="29">
        <v>0</v>
      </c>
      <c r="P2283" s="29">
        <f t="shared" si="140"/>
        <v>-13641205</v>
      </c>
      <c r="Q2283" s="29">
        <f t="shared" si="141"/>
        <v>8957021</v>
      </c>
      <c r="R2283" s="29">
        <f t="shared" si="142"/>
        <v>8225562</v>
      </c>
      <c r="S2283" s="15" t="s">
        <v>1736</v>
      </c>
      <c r="T2283" s="15">
        <v>100801</v>
      </c>
      <c r="U2283" s="15" t="s">
        <v>62</v>
      </c>
      <c r="V2283" s="15">
        <v>47030001</v>
      </c>
      <c r="W2283" s="15" t="s">
        <v>44</v>
      </c>
    </row>
    <row r="2284" spans="2:23" hidden="1" x14ac:dyDescent="0.25">
      <c r="B2284" s="14">
        <v>30001252</v>
      </c>
      <c r="C2284" s="14">
        <v>0</v>
      </c>
      <c r="D2284" s="15">
        <v>21030011</v>
      </c>
      <c r="E2284" s="16" t="s">
        <v>2080</v>
      </c>
      <c r="F2284" s="14">
        <v>1011</v>
      </c>
      <c r="G2284" s="17">
        <v>38898</v>
      </c>
      <c r="H2284" s="29">
        <v>10645830</v>
      </c>
      <c r="I2284" s="29">
        <v>0</v>
      </c>
      <c r="J2284" s="29">
        <v>0</v>
      </c>
      <c r="K2284" s="29">
        <v>0</v>
      </c>
      <c r="L2284" s="29">
        <f t="shared" si="143"/>
        <v>10645830</v>
      </c>
      <c r="M2284" s="29">
        <v>-6299574</v>
      </c>
      <c r="N2284" s="29">
        <v>-372219</v>
      </c>
      <c r="O2284" s="29">
        <v>0</v>
      </c>
      <c r="P2284" s="29">
        <f t="shared" si="140"/>
        <v>-6671793</v>
      </c>
      <c r="Q2284" s="29">
        <f t="shared" si="141"/>
        <v>4346256</v>
      </c>
      <c r="R2284" s="29">
        <f t="shared" si="142"/>
        <v>3974037</v>
      </c>
      <c r="S2284" s="15" t="s">
        <v>1736</v>
      </c>
      <c r="T2284" s="15">
        <v>100201</v>
      </c>
      <c r="U2284" s="15" t="s">
        <v>75</v>
      </c>
      <c r="V2284" s="15">
        <v>47030001</v>
      </c>
      <c r="W2284" s="15" t="s">
        <v>71</v>
      </c>
    </row>
    <row r="2285" spans="2:23" hidden="1" x14ac:dyDescent="0.25">
      <c r="B2285" s="14">
        <v>30001253</v>
      </c>
      <c r="C2285" s="14">
        <v>0</v>
      </c>
      <c r="D2285" s="15">
        <v>21030011</v>
      </c>
      <c r="E2285" s="16" t="s">
        <v>2081</v>
      </c>
      <c r="F2285" s="14">
        <v>1001</v>
      </c>
      <c r="G2285" s="17">
        <v>37937</v>
      </c>
      <c r="H2285" s="29">
        <v>14307385</v>
      </c>
      <c r="I2285" s="29">
        <v>0</v>
      </c>
      <c r="J2285" s="29">
        <v>0</v>
      </c>
      <c r="K2285" s="29">
        <v>0</v>
      </c>
      <c r="L2285" s="29">
        <f t="shared" si="143"/>
        <v>14307385</v>
      </c>
      <c r="M2285" s="29">
        <v>-10055091</v>
      </c>
      <c r="N2285" s="29">
        <v>-464548</v>
      </c>
      <c r="O2285" s="29">
        <v>0</v>
      </c>
      <c r="P2285" s="29">
        <f t="shared" si="140"/>
        <v>-10519639</v>
      </c>
      <c r="Q2285" s="29">
        <f t="shared" si="141"/>
        <v>4252294</v>
      </c>
      <c r="R2285" s="29">
        <f t="shared" si="142"/>
        <v>3787746</v>
      </c>
      <c r="S2285" s="15" t="s">
        <v>1736</v>
      </c>
      <c r="T2285" s="15">
        <v>100101</v>
      </c>
      <c r="U2285" s="15" t="s">
        <v>89</v>
      </c>
      <c r="V2285" s="15">
        <v>47030001</v>
      </c>
      <c r="W2285" s="15" t="s">
        <v>85</v>
      </c>
    </row>
    <row r="2286" spans="2:23" hidden="1" x14ac:dyDescent="0.25">
      <c r="B2286" s="14">
        <v>30001254</v>
      </c>
      <c r="C2286" s="14">
        <v>0</v>
      </c>
      <c r="D2286" s="15">
        <v>21030011</v>
      </c>
      <c r="E2286" s="16" t="s">
        <v>2082</v>
      </c>
      <c r="F2286" s="14">
        <v>1021</v>
      </c>
      <c r="G2286" s="17">
        <v>39082</v>
      </c>
      <c r="H2286" s="29">
        <v>15233825</v>
      </c>
      <c r="I2286" s="29">
        <v>0</v>
      </c>
      <c r="J2286" s="29">
        <v>0</v>
      </c>
      <c r="K2286" s="29">
        <v>0</v>
      </c>
      <c r="L2286" s="29">
        <f t="shared" si="143"/>
        <v>15233825</v>
      </c>
      <c r="M2286" s="29">
        <v>-8889029</v>
      </c>
      <c r="N2286" s="29">
        <v>-519326</v>
      </c>
      <c r="O2286" s="29">
        <v>0</v>
      </c>
      <c r="P2286" s="29">
        <f t="shared" si="140"/>
        <v>-9408355</v>
      </c>
      <c r="Q2286" s="29">
        <f t="shared" si="141"/>
        <v>6344796</v>
      </c>
      <c r="R2286" s="29">
        <f t="shared" si="142"/>
        <v>5825470</v>
      </c>
      <c r="S2286" s="15" t="s">
        <v>1736</v>
      </c>
      <c r="T2286" s="15">
        <v>100301</v>
      </c>
      <c r="U2286" s="15" t="s">
        <v>32</v>
      </c>
      <c r="V2286" s="15">
        <v>47030001</v>
      </c>
      <c r="W2286" s="15" t="s">
        <v>33</v>
      </c>
    </row>
    <row r="2287" spans="2:23" hidden="1" x14ac:dyDescent="0.25">
      <c r="B2287" s="14">
        <v>30001255</v>
      </c>
      <c r="C2287" s="14">
        <v>0</v>
      </c>
      <c r="D2287" s="15">
        <v>21030011</v>
      </c>
      <c r="E2287" s="16" t="s">
        <v>2083</v>
      </c>
      <c r="F2287" s="14">
        <v>1031</v>
      </c>
      <c r="G2287" s="17">
        <v>38686</v>
      </c>
      <c r="H2287" s="29">
        <v>9497643</v>
      </c>
      <c r="I2287" s="29">
        <v>0</v>
      </c>
      <c r="J2287" s="29">
        <v>0</v>
      </c>
      <c r="K2287" s="29">
        <v>0</v>
      </c>
      <c r="L2287" s="29">
        <f t="shared" si="143"/>
        <v>9497643</v>
      </c>
      <c r="M2287" s="29">
        <v>-5780078</v>
      </c>
      <c r="N2287" s="29">
        <v>-335482</v>
      </c>
      <c r="O2287" s="29">
        <v>0</v>
      </c>
      <c r="P2287" s="29">
        <f t="shared" si="140"/>
        <v>-6115560</v>
      </c>
      <c r="Q2287" s="29">
        <f t="shared" si="141"/>
        <v>3717565</v>
      </c>
      <c r="R2287" s="29">
        <f t="shared" si="142"/>
        <v>3382083</v>
      </c>
      <c r="S2287" s="15" t="s">
        <v>1736</v>
      </c>
      <c r="T2287" s="15">
        <v>100401</v>
      </c>
      <c r="U2287" s="15" t="s">
        <v>97</v>
      </c>
      <c r="V2287" s="15">
        <v>47030001</v>
      </c>
      <c r="W2287" s="15" t="s">
        <v>98</v>
      </c>
    </row>
    <row r="2288" spans="2:23" hidden="1" x14ac:dyDescent="0.25">
      <c r="B2288" s="14">
        <v>30001256</v>
      </c>
      <c r="C2288" s="14">
        <v>0</v>
      </c>
      <c r="D2288" s="15">
        <v>21030011</v>
      </c>
      <c r="E2288" s="16" t="s">
        <v>2084</v>
      </c>
      <c r="F2288" s="14">
        <v>1041</v>
      </c>
      <c r="G2288" s="17">
        <v>38686</v>
      </c>
      <c r="H2288" s="29">
        <v>12912774</v>
      </c>
      <c r="I2288" s="29">
        <v>0</v>
      </c>
      <c r="J2288" s="29">
        <v>0</v>
      </c>
      <c r="K2288" s="29">
        <v>0</v>
      </c>
      <c r="L2288" s="29">
        <f t="shared" si="143"/>
        <v>12912774</v>
      </c>
      <c r="M2288" s="29">
        <v>-8018024</v>
      </c>
      <c r="N2288" s="29">
        <v>-439605</v>
      </c>
      <c r="O2288" s="29">
        <v>0</v>
      </c>
      <c r="P2288" s="29">
        <f t="shared" si="140"/>
        <v>-8457629</v>
      </c>
      <c r="Q2288" s="29">
        <f t="shared" si="141"/>
        <v>4894750</v>
      </c>
      <c r="R2288" s="29">
        <f t="shared" si="142"/>
        <v>4455145</v>
      </c>
      <c r="S2288" s="15" t="s">
        <v>1736</v>
      </c>
      <c r="T2288" s="15">
        <v>100501</v>
      </c>
      <c r="U2288" s="15" t="s">
        <v>27</v>
      </c>
      <c r="V2288" s="15">
        <v>47030001</v>
      </c>
      <c r="W2288" s="15" t="s">
        <v>28</v>
      </c>
    </row>
    <row r="2289" spans="2:23" hidden="1" x14ac:dyDescent="0.25">
      <c r="B2289" s="14">
        <v>30001258</v>
      </c>
      <c r="C2289" s="14">
        <v>0</v>
      </c>
      <c r="D2289" s="15">
        <v>21030011</v>
      </c>
      <c r="E2289" s="16" t="s">
        <v>2085</v>
      </c>
      <c r="F2289" s="14">
        <v>1062</v>
      </c>
      <c r="G2289" s="17">
        <v>39264</v>
      </c>
      <c r="H2289" s="29">
        <v>33046621</v>
      </c>
      <c r="I2289" s="29">
        <v>0</v>
      </c>
      <c r="J2289" s="29">
        <v>0</v>
      </c>
      <c r="K2289" s="29">
        <v>0</v>
      </c>
      <c r="L2289" s="29">
        <f t="shared" si="143"/>
        <v>33046621</v>
      </c>
      <c r="M2289" s="29">
        <v>-19010851</v>
      </c>
      <c r="N2289" s="29">
        <v>-1101085</v>
      </c>
      <c r="O2289" s="29">
        <v>0</v>
      </c>
      <c r="P2289" s="29">
        <f t="shared" si="140"/>
        <v>-20111936</v>
      </c>
      <c r="Q2289" s="29">
        <f t="shared" si="141"/>
        <v>14035770</v>
      </c>
      <c r="R2289" s="29">
        <f t="shared" si="142"/>
        <v>12934685</v>
      </c>
      <c r="S2289" s="15" t="s">
        <v>1736</v>
      </c>
      <c r="T2289" s="15">
        <v>100802</v>
      </c>
      <c r="U2289" s="15" t="s">
        <v>43</v>
      </c>
      <c r="V2289" s="15">
        <v>47030001</v>
      </c>
      <c r="W2289" s="15" t="s">
        <v>44</v>
      </c>
    </row>
    <row r="2290" spans="2:23" hidden="1" x14ac:dyDescent="0.25">
      <c r="B2290" s="14">
        <v>30001259</v>
      </c>
      <c r="C2290" s="14">
        <v>0</v>
      </c>
      <c r="D2290" s="15">
        <v>21030011</v>
      </c>
      <c r="E2290" s="16" t="s">
        <v>2086</v>
      </c>
      <c r="F2290" s="14">
        <v>1001</v>
      </c>
      <c r="G2290" s="17">
        <v>36617</v>
      </c>
      <c r="H2290" s="29">
        <v>12946522</v>
      </c>
      <c r="I2290" s="29">
        <v>0</v>
      </c>
      <c r="J2290" s="29">
        <v>0</v>
      </c>
      <c r="K2290" s="29">
        <v>0</v>
      </c>
      <c r="L2290" s="29">
        <f t="shared" si="143"/>
        <v>12946522</v>
      </c>
      <c r="M2290" s="29">
        <v>-10835630</v>
      </c>
      <c r="N2290" s="29">
        <v>-365891</v>
      </c>
      <c r="O2290" s="29">
        <v>0</v>
      </c>
      <c r="P2290" s="29">
        <f t="shared" si="140"/>
        <v>-11201521</v>
      </c>
      <c r="Q2290" s="29">
        <f t="shared" si="141"/>
        <v>2110892</v>
      </c>
      <c r="R2290" s="29">
        <f t="shared" si="142"/>
        <v>1745001</v>
      </c>
      <c r="S2290" s="15" t="s">
        <v>1736</v>
      </c>
      <c r="T2290" s="15">
        <v>100101</v>
      </c>
      <c r="U2290" s="15" t="s">
        <v>89</v>
      </c>
      <c r="V2290" s="15">
        <v>47030001</v>
      </c>
      <c r="W2290" s="15" t="s">
        <v>85</v>
      </c>
    </row>
    <row r="2291" spans="2:23" hidden="1" x14ac:dyDescent="0.25">
      <c r="B2291" s="14">
        <v>30001260</v>
      </c>
      <c r="C2291" s="14">
        <v>0</v>
      </c>
      <c r="D2291" s="15">
        <v>21030011</v>
      </c>
      <c r="E2291" s="16" t="s">
        <v>2087</v>
      </c>
      <c r="F2291" s="14">
        <v>1051</v>
      </c>
      <c r="G2291" s="17">
        <v>39082</v>
      </c>
      <c r="H2291" s="29">
        <v>13467736</v>
      </c>
      <c r="I2291" s="29">
        <v>0</v>
      </c>
      <c r="J2291" s="29">
        <v>0</v>
      </c>
      <c r="K2291" s="29">
        <v>0</v>
      </c>
      <c r="L2291" s="29">
        <f t="shared" si="143"/>
        <v>13467736</v>
      </c>
      <c r="M2291" s="29">
        <v>-7824351</v>
      </c>
      <c r="N2291" s="29">
        <v>-462296</v>
      </c>
      <c r="O2291" s="29">
        <v>0</v>
      </c>
      <c r="P2291" s="29">
        <f t="shared" si="140"/>
        <v>-8286647</v>
      </c>
      <c r="Q2291" s="29">
        <f t="shared" si="141"/>
        <v>5643385</v>
      </c>
      <c r="R2291" s="29">
        <f t="shared" si="142"/>
        <v>5181089</v>
      </c>
      <c r="S2291" s="15" t="s">
        <v>1736</v>
      </c>
      <c r="T2291" s="15">
        <v>100601</v>
      </c>
      <c r="U2291" s="15" t="s">
        <v>79</v>
      </c>
      <c r="V2291" s="15">
        <v>47030001</v>
      </c>
      <c r="W2291" s="15" t="s">
        <v>80</v>
      </c>
    </row>
    <row r="2292" spans="2:23" hidden="1" x14ac:dyDescent="0.25">
      <c r="B2292" s="14">
        <v>30001261</v>
      </c>
      <c r="C2292" s="14">
        <v>0</v>
      </c>
      <c r="D2292" s="15">
        <v>21030011</v>
      </c>
      <c r="E2292" s="16" t="s">
        <v>2088</v>
      </c>
      <c r="F2292" s="14">
        <v>1071</v>
      </c>
      <c r="G2292" s="17">
        <v>39082</v>
      </c>
      <c r="H2292" s="29">
        <v>22609044</v>
      </c>
      <c r="I2292" s="29">
        <v>0</v>
      </c>
      <c r="J2292" s="29">
        <v>0</v>
      </c>
      <c r="K2292" s="29">
        <v>0</v>
      </c>
      <c r="L2292" s="29">
        <f t="shared" si="143"/>
        <v>22609044</v>
      </c>
      <c r="M2292" s="29">
        <v>-13371087</v>
      </c>
      <c r="N2292" s="29">
        <v>-754138</v>
      </c>
      <c r="O2292" s="29">
        <v>0</v>
      </c>
      <c r="P2292" s="29">
        <f t="shared" si="140"/>
        <v>-14125225</v>
      </c>
      <c r="Q2292" s="29">
        <f t="shared" si="141"/>
        <v>9237957</v>
      </c>
      <c r="R2292" s="29">
        <f t="shared" si="142"/>
        <v>8483819</v>
      </c>
      <c r="S2292" s="15" t="s">
        <v>1736</v>
      </c>
      <c r="T2292" s="15">
        <v>100901</v>
      </c>
      <c r="U2292" s="15" t="s">
        <v>57</v>
      </c>
      <c r="V2292" s="15">
        <v>47030001</v>
      </c>
      <c r="W2292" s="15" t="s">
        <v>58</v>
      </c>
    </row>
    <row r="2293" spans="2:23" hidden="1" x14ac:dyDescent="0.25">
      <c r="B2293" s="14">
        <v>30001262</v>
      </c>
      <c r="C2293" s="14">
        <v>0</v>
      </c>
      <c r="D2293" s="15">
        <v>21030011</v>
      </c>
      <c r="E2293" s="16" t="s">
        <v>2089</v>
      </c>
      <c r="F2293" s="14">
        <v>1031</v>
      </c>
      <c r="G2293" s="17">
        <v>39082</v>
      </c>
      <c r="H2293" s="29">
        <v>14889676</v>
      </c>
      <c r="I2293" s="29">
        <v>0</v>
      </c>
      <c r="J2293" s="29">
        <v>0</v>
      </c>
      <c r="K2293" s="29">
        <v>0</v>
      </c>
      <c r="L2293" s="29">
        <f t="shared" si="143"/>
        <v>14889676</v>
      </c>
      <c r="M2293" s="29">
        <v>-8688758</v>
      </c>
      <c r="N2293" s="29">
        <v>-507543</v>
      </c>
      <c r="O2293" s="29">
        <v>0</v>
      </c>
      <c r="P2293" s="29">
        <f t="shared" si="140"/>
        <v>-9196301</v>
      </c>
      <c r="Q2293" s="29">
        <f t="shared" si="141"/>
        <v>6200918</v>
      </c>
      <c r="R2293" s="29">
        <f t="shared" si="142"/>
        <v>5693375</v>
      </c>
      <c r="S2293" s="15" t="s">
        <v>1736</v>
      </c>
      <c r="T2293" s="15">
        <v>100401</v>
      </c>
      <c r="U2293" s="15" t="s">
        <v>97</v>
      </c>
      <c r="V2293" s="15">
        <v>47030001</v>
      </c>
      <c r="W2293" s="15" t="s">
        <v>98</v>
      </c>
    </row>
    <row r="2294" spans="2:23" hidden="1" x14ac:dyDescent="0.25">
      <c r="B2294" s="14">
        <v>30001263</v>
      </c>
      <c r="C2294" s="14">
        <v>0</v>
      </c>
      <c r="D2294" s="15">
        <v>21030011</v>
      </c>
      <c r="E2294" s="16" t="s">
        <v>2090</v>
      </c>
      <c r="F2294" s="14">
        <v>1061</v>
      </c>
      <c r="G2294" s="17">
        <v>39082</v>
      </c>
      <c r="H2294" s="29">
        <v>21033013</v>
      </c>
      <c r="I2294" s="29">
        <v>0</v>
      </c>
      <c r="J2294" s="29">
        <v>0</v>
      </c>
      <c r="K2294" s="29">
        <v>0</v>
      </c>
      <c r="L2294" s="29">
        <f t="shared" si="143"/>
        <v>21033013</v>
      </c>
      <c r="M2294" s="29">
        <v>-12417511</v>
      </c>
      <c r="N2294" s="29">
        <v>-703569</v>
      </c>
      <c r="O2294" s="29">
        <v>0</v>
      </c>
      <c r="P2294" s="29">
        <f t="shared" si="140"/>
        <v>-13121080</v>
      </c>
      <c r="Q2294" s="29">
        <f t="shared" si="141"/>
        <v>8615502</v>
      </c>
      <c r="R2294" s="29">
        <f t="shared" si="142"/>
        <v>7911933</v>
      </c>
      <c r="S2294" s="15" t="s">
        <v>1736</v>
      </c>
      <c r="T2294" s="15">
        <v>100801</v>
      </c>
      <c r="U2294" s="15" t="s">
        <v>62</v>
      </c>
      <c r="V2294" s="15">
        <v>47030001</v>
      </c>
      <c r="W2294" s="15" t="s">
        <v>44</v>
      </c>
    </row>
    <row r="2295" spans="2:23" hidden="1" x14ac:dyDescent="0.25">
      <c r="B2295" s="14">
        <v>30001264</v>
      </c>
      <c r="C2295" s="14">
        <v>0</v>
      </c>
      <c r="D2295" s="15">
        <v>21030011</v>
      </c>
      <c r="E2295" s="16" t="s">
        <v>2091</v>
      </c>
      <c r="F2295" s="14">
        <v>1001</v>
      </c>
      <c r="G2295" s="17">
        <v>39538</v>
      </c>
      <c r="H2295" s="29">
        <v>6504129</v>
      </c>
      <c r="I2295" s="29">
        <v>0</v>
      </c>
      <c r="J2295" s="29">
        <v>0</v>
      </c>
      <c r="K2295" s="29">
        <v>0</v>
      </c>
      <c r="L2295" s="29">
        <f t="shared" si="143"/>
        <v>6504129</v>
      </c>
      <c r="M2295" s="29">
        <v>-3356103</v>
      </c>
      <c r="N2295" s="29">
        <v>-235289</v>
      </c>
      <c r="O2295" s="29">
        <v>0</v>
      </c>
      <c r="P2295" s="29">
        <f t="shared" si="140"/>
        <v>-3591392</v>
      </c>
      <c r="Q2295" s="29">
        <f t="shared" si="141"/>
        <v>3148026</v>
      </c>
      <c r="R2295" s="29">
        <f t="shared" si="142"/>
        <v>2912737</v>
      </c>
      <c r="S2295" s="15" t="s">
        <v>1736</v>
      </c>
      <c r="T2295" s="15">
        <v>100101</v>
      </c>
      <c r="U2295" s="15" t="s">
        <v>89</v>
      </c>
      <c r="V2295" s="15">
        <v>47030001</v>
      </c>
      <c r="W2295" s="15" t="s">
        <v>85</v>
      </c>
    </row>
    <row r="2296" spans="2:23" hidden="1" x14ac:dyDescent="0.25">
      <c r="B2296" s="14">
        <v>30001265</v>
      </c>
      <c r="C2296" s="14">
        <v>0</v>
      </c>
      <c r="D2296" s="15">
        <v>21030011</v>
      </c>
      <c r="E2296" s="16" t="s">
        <v>2092</v>
      </c>
      <c r="F2296" s="14">
        <v>1021</v>
      </c>
      <c r="G2296" s="17">
        <v>39082</v>
      </c>
      <c r="H2296" s="29">
        <v>14637799</v>
      </c>
      <c r="I2296" s="29">
        <v>0</v>
      </c>
      <c r="J2296" s="29">
        <v>0</v>
      </c>
      <c r="K2296" s="29">
        <v>0</v>
      </c>
      <c r="L2296" s="29">
        <f t="shared" si="143"/>
        <v>14637799</v>
      </c>
      <c r="M2296" s="29">
        <v>-8541248</v>
      </c>
      <c r="N2296" s="29">
        <v>-499007</v>
      </c>
      <c r="O2296" s="29">
        <v>0</v>
      </c>
      <c r="P2296" s="29">
        <f t="shared" si="140"/>
        <v>-9040255</v>
      </c>
      <c r="Q2296" s="29">
        <f t="shared" si="141"/>
        <v>6096551</v>
      </c>
      <c r="R2296" s="29">
        <f t="shared" si="142"/>
        <v>5597544</v>
      </c>
      <c r="S2296" s="15" t="s">
        <v>1736</v>
      </c>
      <c r="T2296" s="15">
        <v>100301</v>
      </c>
      <c r="U2296" s="15" t="s">
        <v>32</v>
      </c>
      <c r="V2296" s="15">
        <v>47030001</v>
      </c>
      <c r="W2296" s="15" t="s">
        <v>33</v>
      </c>
    </row>
    <row r="2297" spans="2:23" hidden="1" x14ac:dyDescent="0.25">
      <c r="B2297" s="14">
        <v>30001266</v>
      </c>
      <c r="C2297" s="14">
        <v>0</v>
      </c>
      <c r="D2297" s="15">
        <v>21030011</v>
      </c>
      <c r="E2297" s="16" t="s">
        <v>2093</v>
      </c>
      <c r="F2297" s="14">
        <v>1041</v>
      </c>
      <c r="G2297" s="17">
        <v>38686</v>
      </c>
      <c r="H2297" s="29">
        <v>8707237</v>
      </c>
      <c r="I2297" s="29">
        <v>0</v>
      </c>
      <c r="J2297" s="29">
        <v>0</v>
      </c>
      <c r="K2297" s="29">
        <v>0</v>
      </c>
      <c r="L2297" s="29">
        <f t="shared" si="143"/>
        <v>8707237</v>
      </c>
      <c r="M2297" s="29">
        <v>-5277257</v>
      </c>
      <c r="N2297" s="29">
        <v>-309817</v>
      </c>
      <c r="O2297" s="29">
        <v>0</v>
      </c>
      <c r="P2297" s="29">
        <f t="shared" si="140"/>
        <v>-5587074</v>
      </c>
      <c r="Q2297" s="29">
        <f t="shared" si="141"/>
        <v>3429980</v>
      </c>
      <c r="R2297" s="29">
        <f t="shared" si="142"/>
        <v>3120163</v>
      </c>
      <c r="S2297" s="15" t="s">
        <v>1736</v>
      </c>
      <c r="T2297" s="15">
        <v>100501</v>
      </c>
      <c r="U2297" s="15" t="s">
        <v>27</v>
      </c>
      <c r="V2297" s="15">
        <v>47030001</v>
      </c>
      <c r="W2297" s="15" t="s">
        <v>28</v>
      </c>
    </row>
    <row r="2298" spans="2:23" hidden="1" x14ac:dyDescent="0.25">
      <c r="B2298" s="14">
        <v>30001267</v>
      </c>
      <c r="C2298" s="14">
        <v>0</v>
      </c>
      <c r="D2298" s="15">
        <v>21030011</v>
      </c>
      <c r="E2298" s="16" t="s">
        <v>2094</v>
      </c>
      <c r="F2298" s="14">
        <v>1041</v>
      </c>
      <c r="G2298" s="17">
        <v>39082</v>
      </c>
      <c r="H2298" s="29">
        <v>8657854</v>
      </c>
      <c r="I2298" s="29">
        <v>0</v>
      </c>
      <c r="J2298" s="29">
        <v>0</v>
      </c>
      <c r="K2298" s="29">
        <v>0</v>
      </c>
      <c r="L2298" s="29">
        <f t="shared" si="143"/>
        <v>8657854</v>
      </c>
      <c r="M2298" s="29">
        <v>-4914283</v>
      </c>
      <c r="N2298" s="29">
        <v>-307951</v>
      </c>
      <c r="O2298" s="29">
        <v>0</v>
      </c>
      <c r="P2298" s="29">
        <f t="shared" si="140"/>
        <v>-5222234</v>
      </c>
      <c r="Q2298" s="29">
        <f t="shared" si="141"/>
        <v>3743571</v>
      </c>
      <c r="R2298" s="29">
        <f t="shared" si="142"/>
        <v>3435620</v>
      </c>
      <c r="S2298" s="15" t="s">
        <v>1736</v>
      </c>
      <c r="T2298" s="15">
        <v>100501</v>
      </c>
      <c r="U2298" s="15" t="s">
        <v>27</v>
      </c>
      <c r="V2298" s="15">
        <v>47030001</v>
      </c>
      <c r="W2298" s="15" t="s">
        <v>28</v>
      </c>
    </row>
    <row r="2299" spans="2:23" hidden="1" x14ac:dyDescent="0.25">
      <c r="B2299" s="14">
        <v>30001268</v>
      </c>
      <c r="C2299" s="14">
        <v>0</v>
      </c>
      <c r="D2299" s="15">
        <v>21030011</v>
      </c>
      <c r="E2299" s="16" t="s">
        <v>2095</v>
      </c>
      <c r="F2299" s="14">
        <v>1011</v>
      </c>
      <c r="G2299" s="17">
        <v>37669</v>
      </c>
      <c r="H2299" s="29">
        <v>10928071</v>
      </c>
      <c r="I2299" s="29">
        <v>0</v>
      </c>
      <c r="J2299" s="29">
        <v>0</v>
      </c>
      <c r="K2299" s="29">
        <v>0</v>
      </c>
      <c r="L2299" s="29">
        <f t="shared" si="143"/>
        <v>10928071</v>
      </c>
      <c r="M2299" s="29">
        <v>-7881529</v>
      </c>
      <c r="N2299" s="29">
        <v>-363277</v>
      </c>
      <c r="O2299" s="29">
        <v>0</v>
      </c>
      <c r="P2299" s="29">
        <f t="shared" si="140"/>
        <v>-8244806</v>
      </c>
      <c r="Q2299" s="29">
        <f t="shared" si="141"/>
        <v>3046542</v>
      </c>
      <c r="R2299" s="29">
        <f t="shared" si="142"/>
        <v>2683265</v>
      </c>
      <c r="S2299" s="15" t="s">
        <v>1736</v>
      </c>
      <c r="T2299" s="15">
        <v>100201</v>
      </c>
      <c r="U2299" s="15" t="s">
        <v>75</v>
      </c>
      <c r="V2299" s="15">
        <v>47030001</v>
      </c>
      <c r="W2299" s="15" t="s">
        <v>71</v>
      </c>
    </row>
    <row r="2300" spans="2:23" hidden="1" x14ac:dyDescent="0.25">
      <c r="B2300" s="14">
        <v>30001269</v>
      </c>
      <c r="C2300" s="14">
        <v>0</v>
      </c>
      <c r="D2300" s="15">
        <v>21030011</v>
      </c>
      <c r="E2300" s="16" t="s">
        <v>2096</v>
      </c>
      <c r="F2300" s="14">
        <v>1031</v>
      </c>
      <c r="G2300" s="17">
        <v>38686</v>
      </c>
      <c r="H2300" s="29">
        <v>9136800</v>
      </c>
      <c r="I2300" s="29">
        <v>0</v>
      </c>
      <c r="J2300" s="29">
        <v>0</v>
      </c>
      <c r="K2300" s="29">
        <v>0</v>
      </c>
      <c r="L2300" s="29">
        <f t="shared" si="143"/>
        <v>9136800</v>
      </c>
      <c r="M2300" s="29">
        <v>-5560475</v>
      </c>
      <c r="N2300" s="29">
        <v>-322736</v>
      </c>
      <c r="O2300" s="29">
        <v>0</v>
      </c>
      <c r="P2300" s="29">
        <f t="shared" si="140"/>
        <v>-5883211</v>
      </c>
      <c r="Q2300" s="29">
        <f t="shared" si="141"/>
        <v>3576325</v>
      </c>
      <c r="R2300" s="29">
        <f t="shared" si="142"/>
        <v>3253589</v>
      </c>
      <c r="S2300" s="15" t="s">
        <v>1736</v>
      </c>
      <c r="T2300" s="15">
        <v>100401</v>
      </c>
      <c r="U2300" s="15" t="s">
        <v>97</v>
      </c>
      <c r="V2300" s="15">
        <v>47030001</v>
      </c>
      <c r="W2300" s="15" t="s">
        <v>98</v>
      </c>
    </row>
    <row r="2301" spans="2:23" hidden="1" x14ac:dyDescent="0.25">
      <c r="B2301" s="14">
        <v>30001270</v>
      </c>
      <c r="C2301" s="14">
        <v>0</v>
      </c>
      <c r="D2301" s="15">
        <v>21030011</v>
      </c>
      <c r="E2301" s="16" t="s">
        <v>2097</v>
      </c>
      <c r="F2301" s="14">
        <v>1092</v>
      </c>
      <c r="G2301" s="17">
        <v>39173</v>
      </c>
      <c r="H2301" s="29">
        <v>29900527</v>
      </c>
      <c r="I2301" s="29">
        <v>0</v>
      </c>
      <c r="J2301" s="29">
        <v>0</v>
      </c>
      <c r="K2301" s="29">
        <v>0</v>
      </c>
      <c r="L2301" s="29">
        <f t="shared" si="143"/>
        <v>29900527</v>
      </c>
      <c r="M2301" s="29">
        <v>-17491959</v>
      </c>
      <c r="N2301" s="29">
        <v>-992140</v>
      </c>
      <c r="O2301" s="29">
        <v>0</v>
      </c>
      <c r="P2301" s="29">
        <f t="shared" si="140"/>
        <v>-18484099</v>
      </c>
      <c r="Q2301" s="29">
        <f t="shared" si="141"/>
        <v>12408568</v>
      </c>
      <c r="R2301" s="29">
        <f t="shared" si="142"/>
        <v>11416428</v>
      </c>
      <c r="S2301" s="15" t="s">
        <v>1736</v>
      </c>
      <c r="T2301" s="15">
        <v>100702</v>
      </c>
      <c r="U2301" s="15" t="s">
        <v>47</v>
      </c>
      <c r="V2301" s="15">
        <v>47030001</v>
      </c>
      <c r="W2301" s="15" t="s">
        <v>48</v>
      </c>
    </row>
    <row r="2302" spans="2:23" hidden="1" x14ac:dyDescent="0.25">
      <c r="B2302" s="14">
        <v>30001271</v>
      </c>
      <c r="C2302" s="14">
        <v>0</v>
      </c>
      <c r="D2302" s="15">
        <v>21030011</v>
      </c>
      <c r="E2302" s="16" t="s">
        <v>2098</v>
      </c>
      <c r="F2302" s="14">
        <v>1092</v>
      </c>
      <c r="G2302" s="17">
        <v>39173</v>
      </c>
      <c r="H2302" s="29">
        <v>29750196</v>
      </c>
      <c r="I2302" s="29">
        <v>0</v>
      </c>
      <c r="J2302" s="29">
        <v>0</v>
      </c>
      <c r="K2302" s="29">
        <v>0</v>
      </c>
      <c r="L2302" s="29">
        <f t="shared" si="143"/>
        <v>29750196</v>
      </c>
      <c r="M2302" s="29">
        <v>-17404016</v>
      </c>
      <c r="N2302" s="29">
        <v>-987152</v>
      </c>
      <c r="O2302" s="29">
        <v>0</v>
      </c>
      <c r="P2302" s="29">
        <f t="shared" si="140"/>
        <v>-18391168</v>
      </c>
      <c r="Q2302" s="29">
        <f t="shared" si="141"/>
        <v>12346180</v>
      </c>
      <c r="R2302" s="29">
        <f t="shared" si="142"/>
        <v>11359028</v>
      </c>
      <c r="S2302" s="15" t="s">
        <v>1736</v>
      </c>
      <c r="T2302" s="15">
        <v>100702</v>
      </c>
      <c r="U2302" s="15" t="s">
        <v>47</v>
      </c>
      <c r="V2302" s="15">
        <v>47030001</v>
      </c>
      <c r="W2302" s="15" t="s">
        <v>48</v>
      </c>
    </row>
    <row r="2303" spans="2:23" hidden="1" x14ac:dyDescent="0.25">
      <c r="B2303" s="14">
        <v>30001272</v>
      </c>
      <c r="C2303" s="14">
        <v>0</v>
      </c>
      <c r="D2303" s="15">
        <v>21030011</v>
      </c>
      <c r="E2303" s="16" t="s">
        <v>2099</v>
      </c>
      <c r="F2303" s="14">
        <v>1041</v>
      </c>
      <c r="G2303" s="17">
        <v>38686</v>
      </c>
      <c r="H2303" s="29">
        <v>12332688</v>
      </c>
      <c r="I2303" s="29">
        <v>0</v>
      </c>
      <c r="J2303" s="29">
        <v>0</v>
      </c>
      <c r="K2303" s="29">
        <v>0</v>
      </c>
      <c r="L2303" s="29">
        <f t="shared" si="143"/>
        <v>12332688</v>
      </c>
      <c r="M2303" s="29">
        <v>-7657825</v>
      </c>
      <c r="N2303" s="29">
        <v>-419856</v>
      </c>
      <c r="O2303" s="29">
        <v>0</v>
      </c>
      <c r="P2303" s="29">
        <f t="shared" si="140"/>
        <v>-8077681</v>
      </c>
      <c r="Q2303" s="29">
        <f t="shared" si="141"/>
        <v>4674863</v>
      </c>
      <c r="R2303" s="29">
        <f t="shared" si="142"/>
        <v>4255007</v>
      </c>
      <c r="S2303" s="15" t="s">
        <v>1736</v>
      </c>
      <c r="T2303" s="15">
        <v>100501</v>
      </c>
      <c r="U2303" s="15" t="s">
        <v>27</v>
      </c>
      <c r="V2303" s="15">
        <v>47030001</v>
      </c>
      <c r="W2303" s="15" t="s">
        <v>28</v>
      </c>
    </row>
    <row r="2304" spans="2:23" hidden="1" x14ac:dyDescent="0.25">
      <c r="B2304" s="14">
        <v>30001273</v>
      </c>
      <c r="C2304" s="14">
        <v>0</v>
      </c>
      <c r="D2304" s="15">
        <v>21030011</v>
      </c>
      <c r="E2304" s="16" t="s">
        <v>2100</v>
      </c>
      <c r="F2304" s="14">
        <v>1051</v>
      </c>
      <c r="G2304" s="17">
        <v>39082</v>
      </c>
      <c r="H2304" s="29">
        <v>12919161</v>
      </c>
      <c r="I2304" s="29">
        <v>0</v>
      </c>
      <c r="J2304" s="29">
        <v>0</v>
      </c>
      <c r="K2304" s="29">
        <v>0</v>
      </c>
      <c r="L2304" s="29">
        <f t="shared" si="143"/>
        <v>12919161</v>
      </c>
      <c r="M2304" s="29">
        <v>-7505645</v>
      </c>
      <c r="N2304" s="29">
        <v>-443466</v>
      </c>
      <c r="O2304" s="29">
        <v>0</v>
      </c>
      <c r="P2304" s="29">
        <f t="shared" si="140"/>
        <v>-7949111</v>
      </c>
      <c r="Q2304" s="29">
        <f t="shared" si="141"/>
        <v>5413516</v>
      </c>
      <c r="R2304" s="29">
        <f t="shared" si="142"/>
        <v>4970050</v>
      </c>
      <c r="S2304" s="15" t="s">
        <v>1736</v>
      </c>
      <c r="T2304" s="15">
        <v>100601</v>
      </c>
      <c r="U2304" s="15" t="s">
        <v>79</v>
      </c>
      <c r="V2304" s="15">
        <v>47030001</v>
      </c>
      <c r="W2304" s="15" t="s">
        <v>80</v>
      </c>
    </row>
    <row r="2305" spans="2:23" hidden="1" x14ac:dyDescent="0.25">
      <c r="B2305" s="14">
        <v>30001274</v>
      </c>
      <c r="C2305" s="14">
        <v>0</v>
      </c>
      <c r="D2305" s="15">
        <v>21030011</v>
      </c>
      <c r="E2305" s="16" t="s">
        <v>2101</v>
      </c>
      <c r="F2305" s="14">
        <v>1031</v>
      </c>
      <c r="G2305" s="17">
        <v>38686</v>
      </c>
      <c r="H2305" s="29">
        <v>8992018</v>
      </c>
      <c r="I2305" s="29">
        <v>0</v>
      </c>
      <c r="J2305" s="29">
        <v>0</v>
      </c>
      <c r="K2305" s="29">
        <v>0</v>
      </c>
      <c r="L2305" s="29">
        <f t="shared" si="143"/>
        <v>8992018</v>
      </c>
      <c r="M2305" s="29">
        <v>-5472365</v>
      </c>
      <c r="N2305" s="29">
        <v>-317622</v>
      </c>
      <c r="O2305" s="29">
        <v>0</v>
      </c>
      <c r="P2305" s="29">
        <f t="shared" si="140"/>
        <v>-5789987</v>
      </c>
      <c r="Q2305" s="29">
        <f t="shared" si="141"/>
        <v>3519653</v>
      </c>
      <c r="R2305" s="29">
        <f t="shared" si="142"/>
        <v>3202031</v>
      </c>
      <c r="S2305" s="15" t="s">
        <v>1736</v>
      </c>
      <c r="T2305" s="15">
        <v>100401</v>
      </c>
      <c r="U2305" s="15" t="s">
        <v>97</v>
      </c>
      <c r="V2305" s="15">
        <v>47030001</v>
      </c>
      <c r="W2305" s="15" t="s">
        <v>98</v>
      </c>
    </row>
    <row r="2306" spans="2:23" hidden="1" x14ac:dyDescent="0.25">
      <c r="B2306" s="14">
        <v>30001275</v>
      </c>
      <c r="C2306" s="14">
        <v>0</v>
      </c>
      <c r="D2306" s="15">
        <v>21030011</v>
      </c>
      <c r="E2306" s="16" t="s">
        <v>2102</v>
      </c>
      <c r="F2306" s="14">
        <v>1011</v>
      </c>
      <c r="G2306" s="17">
        <v>37669</v>
      </c>
      <c r="H2306" s="29">
        <v>10707500</v>
      </c>
      <c r="I2306" s="29">
        <v>0</v>
      </c>
      <c r="J2306" s="29">
        <v>0</v>
      </c>
      <c r="K2306" s="29">
        <v>0</v>
      </c>
      <c r="L2306" s="29">
        <f t="shared" si="143"/>
        <v>10707500</v>
      </c>
      <c r="M2306" s="29">
        <v>-7722447</v>
      </c>
      <c r="N2306" s="29">
        <v>-355944</v>
      </c>
      <c r="O2306" s="29">
        <v>0</v>
      </c>
      <c r="P2306" s="29">
        <f t="shared" si="140"/>
        <v>-8078391</v>
      </c>
      <c r="Q2306" s="29">
        <f t="shared" si="141"/>
        <v>2985053</v>
      </c>
      <c r="R2306" s="29">
        <f t="shared" si="142"/>
        <v>2629109</v>
      </c>
      <c r="S2306" s="15" t="s">
        <v>1736</v>
      </c>
      <c r="T2306" s="15">
        <v>100201</v>
      </c>
      <c r="U2306" s="15" t="s">
        <v>75</v>
      </c>
      <c r="V2306" s="15">
        <v>47030001</v>
      </c>
      <c r="W2306" s="15" t="s">
        <v>71</v>
      </c>
    </row>
    <row r="2307" spans="2:23" hidden="1" x14ac:dyDescent="0.25">
      <c r="B2307" s="14">
        <v>30001276</v>
      </c>
      <c r="C2307" s="14">
        <v>0</v>
      </c>
      <c r="D2307" s="15">
        <v>21030011</v>
      </c>
      <c r="E2307" s="16" t="s">
        <v>2073</v>
      </c>
      <c r="F2307" s="14">
        <v>1001</v>
      </c>
      <c r="G2307" s="17">
        <v>35886</v>
      </c>
      <c r="H2307" s="29">
        <v>10890189</v>
      </c>
      <c r="I2307" s="29">
        <v>0</v>
      </c>
      <c r="J2307" s="29">
        <v>0</v>
      </c>
      <c r="K2307" s="29">
        <v>0</v>
      </c>
      <c r="L2307" s="29">
        <f t="shared" si="143"/>
        <v>10890189</v>
      </c>
      <c r="M2307" s="29">
        <v>-9840543</v>
      </c>
      <c r="N2307" s="29">
        <v>-252568</v>
      </c>
      <c r="O2307" s="29">
        <v>0</v>
      </c>
      <c r="P2307" s="29">
        <f t="shared" si="140"/>
        <v>-10093111</v>
      </c>
      <c r="Q2307" s="29">
        <f t="shared" si="141"/>
        <v>1049646</v>
      </c>
      <c r="R2307" s="29">
        <f t="shared" si="142"/>
        <v>797078</v>
      </c>
      <c r="S2307" s="15" t="s">
        <v>1736</v>
      </c>
      <c r="T2307" s="15">
        <v>100101</v>
      </c>
      <c r="U2307" s="15" t="s">
        <v>89</v>
      </c>
      <c r="V2307" s="15">
        <v>47030001</v>
      </c>
      <c r="W2307" s="15" t="s">
        <v>85</v>
      </c>
    </row>
    <row r="2308" spans="2:23" hidden="1" x14ac:dyDescent="0.25">
      <c r="B2308" s="14">
        <v>30001278</v>
      </c>
      <c r="C2308" s="14">
        <v>0</v>
      </c>
      <c r="D2308" s="15">
        <v>21030011</v>
      </c>
      <c r="E2308" s="16" t="s">
        <v>2103</v>
      </c>
      <c r="F2308" s="14">
        <v>1021</v>
      </c>
      <c r="G2308" s="17">
        <v>39082</v>
      </c>
      <c r="H2308" s="29">
        <v>13864319</v>
      </c>
      <c r="I2308" s="29">
        <v>0</v>
      </c>
      <c r="J2308" s="29">
        <v>0</v>
      </c>
      <c r="K2308" s="29">
        <v>0</v>
      </c>
      <c r="L2308" s="29">
        <f t="shared" si="143"/>
        <v>13864319</v>
      </c>
      <c r="M2308" s="29">
        <v>-8085179</v>
      </c>
      <c r="N2308" s="29">
        <v>-473079</v>
      </c>
      <c r="O2308" s="29">
        <v>0</v>
      </c>
      <c r="P2308" s="29">
        <f t="shared" si="140"/>
        <v>-8558258</v>
      </c>
      <c r="Q2308" s="29">
        <f t="shared" si="141"/>
        <v>5779140</v>
      </c>
      <c r="R2308" s="29">
        <f t="shared" si="142"/>
        <v>5306061</v>
      </c>
      <c r="S2308" s="15" t="s">
        <v>1736</v>
      </c>
      <c r="T2308" s="15">
        <v>100301</v>
      </c>
      <c r="U2308" s="15" t="s">
        <v>32</v>
      </c>
      <c r="V2308" s="15">
        <v>47030001</v>
      </c>
      <c r="W2308" s="15" t="s">
        <v>33</v>
      </c>
    </row>
    <row r="2309" spans="2:23" hidden="1" x14ac:dyDescent="0.25">
      <c r="B2309" s="14">
        <v>30001279</v>
      </c>
      <c r="C2309" s="14">
        <v>0</v>
      </c>
      <c r="D2309" s="15">
        <v>21030011</v>
      </c>
      <c r="E2309" s="16" t="s">
        <v>2104</v>
      </c>
      <c r="F2309" s="14">
        <v>1021</v>
      </c>
      <c r="G2309" s="17">
        <v>39082</v>
      </c>
      <c r="H2309" s="29">
        <v>14063853</v>
      </c>
      <c r="I2309" s="29">
        <v>0</v>
      </c>
      <c r="J2309" s="29">
        <v>0</v>
      </c>
      <c r="K2309" s="29">
        <v>0</v>
      </c>
      <c r="L2309" s="29">
        <f t="shared" si="143"/>
        <v>14063853</v>
      </c>
      <c r="M2309" s="29">
        <v>-8206347</v>
      </c>
      <c r="N2309" s="29">
        <v>-479441</v>
      </c>
      <c r="O2309" s="29">
        <v>0</v>
      </c>
      <c r="P2309" s="29">
        <f t="shared" ref="P2309:P2372" si="144">SUM(M2309:O2309)</f>
        <v>-8685788</v>
      </c>
      <c r="Q2309" s="29">
        <f t="shared" ref="Q2309:Q2372" si="145">H2309+M2309</f>
        <v>5857506</v>
      </c>
      <c r="R2309" s="29">
        <f t="shared" ref="R2309:R2372" si="146">L2309+P2309</f>
        <v>5378065</v>
      </c>
      <c r="S2309" s="15" t="s">
        <v>1736</v>
      </c>
      <c r="T2309" s="15">
        <v>100301</v>
      </c>
      <c r="U2309" s="15" t="s">
        <v>32</v>
      </c>
      <c r="V2309" s="15">
        <v>47030001</v>
      </c>
      <c r="W2309" s="15" t="s">
        <v>33</v>
      </c>
    </row>
    <row r="2310" spans="2:23" hidden="1" x14ac:dyDescent="0.25">
      <c r="B2310" s="14">
        <v>30001280</v>
      </c>
      <c r="C2310" s="14">
        <v>0</v>
      </c>
      <c r="D2310" s="15">
        <v>21030011</v>
      </c>
      <c r="E2310" s="16" t="s">
        <v>2105</v>
      </c>
      <c r="F2310" s="14">
        <v>1001</v>
      </c>
      <c r="G2310" s="17">
        <v>37937</v>
      </c>
      <c r="H2310" s="29">
        <v>8616871</v>
      </c>
      <c r="I2310" s="29">
        <v>0</v>
      </c>
      <c r="J2310" s="29">
        <v>0</v>
      </c>
      <c r="K2310" s="29">
        <v>0</v>
      </c>
      <c r="L2310" s="29">
        <f t="shared" si="143"/>
        <v>8616871</v>
      </c>
      <c r="M2310" s="29">
        <v>-5881492</v>
      </c>
      <c r="N2310" s="29">
        <v>-302683</v>
      </c>
      <c r="O2310" s="29">
        <v>0</v>
      </c>
      <c r="P2310" s="29">
        <f t="shared" si="144"/>
        <v>-6184175</v>
      </c>
      <c r="Q2310" s="29">
        <f t="shared" si="145"/>
        <v>2735379</v>
      </c>
      <c r="R2310" s="29">
        <f t="shared" si="146"/>
        <v>2432696</v>
      </c>
      <c r="S2310" s="15" t="s">
        <v>1736</v>
      </c>
      <c r="T2310" s="15">
        <v>100101</v>
      </c>
      <c r="U2310" s="15" t="s">
        <v>89</v>
      </c>
      <c r="V2310" s="15">
        <v>47030001</v>
      </c>
      <c r="W2310" s="15" t="s">
        <v>85</v>
      </c>
    </row>
    <row r="2311" spans="2:23" hidden="1" x14ac:dyDescent="0.25">
      <c r="B2311" s="14">
        <v>30001281</v>
      </c>
      <c r="C2311" s="14">
        <v>0</v>
      </c>
      <c r="D2311" s="15">
        <v>21030011</v>
      </c>
      <c r="E2311" s="16" t="s">
        <v>2106</v>
      </c>
      <c r="F2311" s="14">
        <v>1051</v>
      </c>
      <c r="G2311" s="17">
        <v>38687</v>
      </c>
      <c r="H2311" s="29">
        <v>8883708</v>
      </c>
      <c r="I2311" s="29">
        <v>0</v>
      </c>
      <c r="J2311" s="29">
        <v>0</v>
      </c>
      <c r="K2311" s="29">
        <v>0</v>
      </c>
      <c r="L2311" s="29">
        <f t="shared" si="143"/>
        <v>8883708</v>
      </c>
      <c r="M2311" s="29">
        <v>-5410466</v>
      </c>
      <c r="N2311" s="29">
        <v>-313292</v>
      </c>
      <c r="O2311" s="29">
        <v>0</v>
      </c>
      <c r="P2311" s="29">
        <f t="shared" si="144"/>
        <v>-5723758</v>
      </c>
      <c r="Q2311" s="29">
        <f t="shared" si="145"/>
        <v>3473242</v>
      </c>
      <c r="R2311" s="29">
        <f t="shared" si="146"/>
        <v>3159950</v>
      </c>
      <c r="S2311" s="15" t="s">
        <v>1736</v>
      </c>
      <c r="T2311" s="15">
        <v>100601</v>
      </c>
      <c r="U2311" s="15" t="s">
        <v>79</v>
      </c>
      <c r="V2311" s="15">
        <v>47030001</v>
      </c>
      <c r="W2311" s="15" t="s">
        <v>80</v>
      </c>
    </row>
    <row r="2312" spans="2:23" hidden="1" x14ac:dyDescent="0.25">
      <c r="B2312" s="14">
        <v>30001282</v>
      </c>
      <c r="C2312" s="14">
        <v>0</v>
      </c>
      <c r="D2312" s="15">
        <v>21030011</v>
      </c>
      <c r="E2312" s="16" t="s">
        <v>2107</v>
      </c>
      <c r="F2312" s="14">
        <v>1022</v>
      </c>
      <c r="G2312" s="17">
        <v>38748</v>
      </c>
      <c r="H2312" s="29">
        <v>22485125</v>
      </c>
      <c r="I2312" s="29">
        <v>0</v>
      </c>
      <c r="J2312" s="29">
        <v>0</v>
      </c>
      <c r="K2312" s="29">
        <v>0</v>
      </c>
      <c r="L2312" s="29">
        <f t="shared" si="143"/>
        <v>22485125</v>
      </c>
      <c r="M2312" s="29">
        <v>-14159560</v>
      </c>
      <c r="N2312" s="29">
        <v>-732167</v>
      </c>
      <c r="O2312" s="29">
        <v>0</v>
      </c>
      <c r="P2312" s="29">
        <f t="shared" si="144"/>
        <v>-14891727</v>
      </c>
      <c r="Q2312" s="29">
        <f t="shared" si="145"/>
        <v>8325565</v>
      </c>
      <c r="R2312" s="29">
        <f t="shared" si="146"/>
        <v>7593398</v>
      </c>
      <c r="S2312" s="15" t="s">
        <v>1736</v>
      </c>
      <c r="T2312" s="15">
        <v>100302</v>
      </c>
      <c r="U2312" s="15" t="s">
        <v>225</v>
      </c>
      <c r="V2312" s="15">
        <v>47030001</v>
      </c>
      <c r="W2312" s="15" t="s">
        <v>33</v>
      </c>
    </row>
    <row r="2313" spans="2:23" hidden="1" x14ac:dyDescent="0.25">
      <c r="B2313" s="14">
        <v>30001283</v>
      </c>
      <c r="C2313" s="14">
        <v>0</v>
      </c>
      <c r="D2313" s="15">
        <v>21030011</v>
      </c>
      <c r="E2313" s="16" t="s">
        <v>2108</v>
      </c>
      <c r="F2313" s="14">
        <v>1011</v>
      </c>
      <c r="G2313" s="17">
        <v>39787</v>
      </c>
      <c r="H2313" s="29">
        <v>11194442</v>
      </c>
      <c r="I2313" s="29">
        <v>0</v>
      </c>
      <c r="J2313" s="29">
        <v>0</v>
      </c>
      <c r="K2313" s="29">
        <v>0</v>
      </c>
      <c r="L2313" s="29">
        <f t="shared" si="143"/>
        <v>11194442</v>
      </c>
      <c r="M2313" s="29">
        <v>-5666460</v>
      </c>
      <c r="N2313" s="29">
        <v>-391836</v>
      </c>
      <c r="O2313" s="29">
        <v>0</v>
      </c>
      <c r="P2313" s="29">
        <f t="shared" si="144"/>
        <v>-6058296</v>
      </c>
      <c r="Q2313" s="29">
        <f t="shared" si="145"/>
        <v>5527982</v>
      </c>
      <c r="R2313" s="29">
        <f t="shared" si="146"/>
        <v>5136146</v>
      </c>
      <c r="S2313" s="15" t="s">
        <v>1736</v>
      </c>
      <c r="T2313" s="15">
        <v>100201</v>
      </c>
      <c r="U2313" s="15" t="s">
        <v>75</v>
      </c>
      <c r="V2313" s="15">
        <v>47030001</v>
      </c>
      <c r="W2313" s="15" t="s">
        <v>71</v>
      </c>
    </row>
    <row r="2314" spans="2:23" hidden="1" x14ac:dyDescent="0.25">
      <c r="B2314" s="14">
        <v>30001284</v>
      </c>
      <c r="C2314" s="14">
        <v>0</v>
      </c>
      <c r="D2314" s="15">
        <v>21030011</v>
      </c>
      <c r="E2314" s="16" t="s">
        <v>2109</v>
      </c>
      <c r="F2314" s="14">
        <v>1001</v>
      </c>
      <c r="G2314" s="17">
        <v>36617</v>
      </c>
      <c r="H2314" s="29">
        <v>11173448</v>
      </c>
      <c r="I2314" s="29">
        <v>0</v>
      </c>
      <c r="J2314" s="29">
        <v>0</v>
      </c>
      <c r="K2314" s="29">
        <v>0</v>
      </c>
      <c r="L2314" s="29">
        <f t="shared" si="143"/>
        <v>11173448</v>
      </c>
      <c r="M2314" s="29">
        <v>-9321810</v>
      </c>
      <c r="N2314" s="29">
        <v>-323241</v>
      </c>
      <c r="O2314" s="29">
        <v>0</v>
      </c>
      <c r="P2314" s="29">
        <f t="shared" si="144"/>
        <v>-9645051</v>
      </c>
      <c r="Q2314" s="29">
        <f t="shared" si="145"/>
        <v>1851638</v>
      </c>
      <c r="R2314" s="29">
        <f t="shared" si="146"/>
        <v>1528397</v>
      </c>
      <c r="S2314" s="15" t="s">
        <v>1736</v>
      </c>
      <c r="T2314" s="15">
        <v>100101</v>
      </c>
      <c r="U2314" s="15" t="s">
        <v>89</v>
      </c>
      <c r="V2314" s="15">
        <v>47030001</v>
      </c>
      <c r="W2314" s="15" t="s">
        <v>85</v>
      </c>
    </row>
    <row r="2315" spans="2:23" hidden="1" x14ac:dyDescent="0.25">
      <c r="B2315" s="14">
        <v>30001285</v>
      </c>
      <c r="C2315" s="14">
        <v>0</v>
      </c>
      <c r="D2315" s="15">
        <v>21030011</v>
      </c>
      <c r="E2315" s="16" t="s">
        <v>2110</v>
      </c>
      <c r="F2315" s="14">
        <v>1083</v>
      </c>
      <c r="G2315" s="17">
        <v>39478</v>
      </c>
      <c r="H2315" s="29">
        <v>33206996</v>
      </c>
      <c r="I2315" s="29">
        <v>0</v>
      </c>
      <c r="J2315" s="29">
        <v>0</v>
      </c>
      <c r="K2315" s="29">
        <v>0</v>
      </c>
      <c r="L2315" s="29">
        <f t="shared" ref="L2315:L2379" si="147">SUM(H2315:K2315)</f>
        <v>33206996</v>
      </c>
      <c r="M2315" s="29">
        <v>-18300670</v>
      </c>
      <c r="N2315" s="29">
        <v>-1119422</v>
      </c>
      <c r="O2315" s="29">
        <v>0</v>
      </c>
      <c r="P2315" s="29">
        <f t="shared" si="144"/>
        <v>-19420092</v>
      </c>
      <c r="Q2315" s="29">
        <f t="shared" si="145"/>
        <v>14906326</v>
      </c>
      <c r="R2315" s="29">
        <f t="shared" si="146"/>
        <v>13786904</v>
      </c>
      <c r="S2315" s="15" t="s">
        <v>1736</v>
      </c>
      <c r="T2315" s="15">
        <v>101003</v>
      </c>
      <c r="U2315" s="15" t="s">
        <v>200</v>
      </c>
      <c r="V2315" s="15">
        <v>47030001</v>
      </c>
      <c r="W2315" s="15" t="s">
        <v>38</v>
      </c>
    </row>
    <row r="2316" spans="2:23" hidden="1" x14ac:dyDescent="0.25">
      <c r="B2316" s="14">
        <v>30001286</v>
      </c>
      <c r="C2316" s="14">
        <v>0</v>
      </c>
      <c r="D2316" s="15">
        <v>21030011</v>
      </c>
      <c r="E2316" s="16" t="s">
        <v>2111</v>
      </c>
      <c r="F2316" s="14">
        <v>1021</v>
      </c>
      <c r="G2316" s="17">
        <v>39082</v>
      </c>
      <c r="H2316" s="29">
        <v>13765586</v>
      </c>
      <c r="I2316" s="29">
        <v>0</v>
      </c>
      <c r="J2316" s="29">
        <v>0</v>
      </c>
      <c r="K2316" s="29">
        <v>0</v>
      </c>
      <c r="L2316" s="29">
        <f t="shared" si="147"/>
        <v>13765586</v>
      </c>
      <c r="M2316" s="29">
        <v>-8032305</v>
      </c>
      <c r="N2316" s="29">
        <v>-469273</v>
      </c>
      <c r="O2316" s="29">
        <v>0</v>
      </c>
      <c r="P2316" s="29">
        <f t="shared" si="144"/>
        <v>-8501578</v>
      </c>
      <c r="Q2316" s="29">
        <f t="shared" si="145"/>
        <v>5733281</v>
      </c>
      <c r="R2316" s="29">
        <f t="shared" si="146"/>
        <v>5264008</v>
      </c>
      <c r="S2316" s="15" t="s">
        <v>1736</v>
      </c>
      <c r="T2316" s="15">
        <v>100301</v>
      </c>
      <c r="U2316" s="15" t="s">
        <v>32</v>
      </c>
      <c r="V2316" s="15">
        <v>47030001</v>
      </c>
      <c r="W2316" s="15" t="s">
        <v>33</v>
      </c>
    </row>
    <row r="2317" spans="2:23" hidden="1" x14ac:dyDescent="0.25">
      <c r="B2317" s="14">
        <v>30001287</v>
      </c>
      <c r="C2317" s="14">
        <v>0</v>
      </c>
      <c r="D2317" s="15">
        <v>21030011</v>
      </c>
      <c r="E2317" s="16" t="s">
        <v>2112</v>
      </c>
      <c r="F2317" s="14">
        <v>1062</v>
      </c>
      <c r="G2317" s="17">
        <v>39264</v>
      </c>
      <c r="H2317" s="29">
        <v>18031834</v>
      </c>
      <c r="I2317" s="29">
        <v>0</v>
      </c>
      <c r="J2317" s="29">
        <v>0</v>
      </c>
      <c r="K2317" s="29">
        <v>0</v>
      </c>
      <c r="L2317" s="29">
        <f t="shared" si="147"/>
        <v>18031834</v>
      </c>
      <c r="M2317" s="29">
        <v>-10260360</v>
      </c>
      <c r="N2317" s="29">
        <v>-610842</v>
      </c>
      <c r="O2317" s="29">
        <v>0</v>
      </c>
      <c r="P2317" s="29">
        <f t="shared" si="144"/>
        <v>-10871202</v>
      </c>
      <c r="Q2317" s="29">
        <f t="shared" si="145"/>
        <v>7771474</v>
      </c>
      <c r="R2317" s="29">
        <f t="shared" si="146"/>
        <v>7160632</v>
      </c>
      <c r="S2317" s="15" t="s">
        <v>1736</v>
      </c>
      <c r="T2317" s="15">
        <v>100802</v>
      </c>
      <c r="U2317" s="15" t="s">
        <v>43</v>
      </c>
      <c r="V2317" s="15">
        <v>47030001</v>
      </c>
      <c r="W2317" s="15" t="s">
        <v>44</v>
      </c>
    </row>
    <row r="2318" spans="2:23" hidden="1" x14ac:dyDescent="0.25">
      <c r="B2318" s="14">
        <v>30001288</v>
      </c>
      <c r="C2318" s="14">
        <v>0</v>
      </c>
      <c r="D2318" s="15">
        <v>21030011</v>
      </c>
      <c r="E2318" s="16" t="s">
        <v>2113</v>
      </c>
      <c r="F2318" s="14">
        <v>1063</v>
      </c>
      <c r="G2318" s="17">
        <v>39356</v>
      </c>
      <c r="H2318" s="29">
        <v>18746067</v>
      </c>
      <c r="I2318" s="29">
        <v>0</v>
      </c>
      <c r="J2318" s="29">
        <v>0</v>
      </c>
      <c r="K2318" s="29">
        <v>0</v>
      </c>
      <c r="L2318" s="29">
        <f t="shared" si="147"/>
        <v>18746067</v>
      </c>
      <c r="M2318" s="29">
        <v>-10487546</v>
      </c>
      <c r="N2318" s="29">
        <v>-636703</v>
      </c>
      <c r="O2318" s="29">
        <v>0</v>
      </c>
      <c r="P2318" s="29">
        <f t="shared" si="144"/>
        <v>-11124249</v>
      </c>
      <c r="Q2318" s="29">
        <f t="shared" si="145"/>
        <v>8258521</v>
      </c>
      <c r="R2318" s="29">
        <f t="shared" si="146"/>
        <v>7621818</v>
      </c>
      <c r="S2318" s="15" t="s">
        <v>1736</v>
      </c>
      <c r="T2318" s="15">
        <v>100803</v>
      </c>
      <c r="U2318" s="15" t="s">
        <v>192</v>
      </c>
      <c r="V2318" s="15">
        <v>47030001</v>
      </c>
      <c r="W2318" s="15" t="s">
        <v>44</v>
      </c>
    </row>
    <row r="2319" spans="2:23" hidden="1" x14ac:dyDescent="0.25">
      <c r="B2319" s="14">
        <v>30001289</v>
      </c>
      <c r="C2319" s="14">
        <v>0</v>
      </c>
      <c r="D2319" s="15">
        <v>21030011</v>
      </c>
      <c r="E2319" s="16" t="s">
        <v>2114</v>
      </c>
      <c r="F2319" s="14">
        <v>1073</v>
      </c>
      <c r="G2319" s="17">
        <v>39234</v>
      </c>
      <c r="H2319" s="29">
        <v>20919442</v>
      </c>
      <c r="I2319" s="29">
        <v>0</v>
      </c>
      <c r="J2319" s="29">
        <v>0</v>
      </c>
      <c r="K2319" s="29">
        <v>0</v>
      </c>
      <c r="L2319" s="29">
        <f t="shared" si="147"/>
        <v>20919442</v>
      </c>
      <c r="M2319" s="29">
        <v>-12019254</v>
      </c>
      <c r="N2319" s="29">
        <v>-703506</v>
      </c>
      <c r="O2319" s="29">
        <v>0</v>
      </c>
      <c r="P2319" s="29">
        <f t="shared" si="144"/>
        <v>-12722760</v>
      </c>
      <c r="Q2319" s="29">
        <f t="shared" si="145"/>
        <v>8900188</v>
      </c>
      <c r="R2319" s="29">
        <f t="shared" si="146"/>
        <v>8196682</v>
      </c>
      <c r="S2319" s="15" t="s">
        <v>1736</v>
      </c>
      <c r="T2319" s="15">
        <v>100903</v>
      </c>
      <c r="U2319" s="15" t="s">
        <v>196</v>
      </c>
      <c r="V2319" s="15">
        <v>47030001</v>
      </c>
      <c r="W2319" s="15" t="s">
        <v>58</v>
      </c>
    </row>
    <row r="2320" spans="2:23" hidden="1" x14ac:dyDescent="0.25">
      <c r="B2320" s="14">
        <v>30001290</v>
      </c>
      <c r="C2320" s="14">
        <v>0</v>
      </c>
      <c r="D2320" s="15">
        <v>21030011</v>
      </c>
      <c r="E2320" s="16" t="s">
        <v>2115</v>
      </c>
      <c r="F2320" s="14">
        <v>1062</v>
      </c>
      <c r="G2320" s="17">
        <v>39264</v>
      </c>
      <c r="H2320" s="29">
        <v>30227368</v>
      </c>
      <c r="I2320" s="29">
        <v>0</v>
      </c>
      <c r="J2320" s="29">
        <v>0</v>
      </c>
      <c r="K2320" s="29">
        <v>0</v>
      </c>
      <c r="L2320" s="29">
        <f t="shared" si="147"/>
        <v>30227368</v>
      </c>
      <c r="M2320" s="29">
        <v>-17389010</v>
      </c>
      <c r="N2320" s="29">
        <v>-1007150</v>
      </c>
      <c r="O2320" s="29">
        <v>0</v>
      </c>
      <c r="P2320" s="29">
        <f t="shared" si="144"/>
        <v>-18396160</v>
      </c>
      <c r="Q2320" s="29">
        <f t="shared" si="145"/>
        <v>12838358</v>
      </c>
      <c r="R2320" s="29">
        <f t="shared" si="146"/>
        <v>11831208</v>
      </c>
      <c r="S2320" s="15" t="s">
        <v>1736</v>
      </c>
      <c r="T2320" s="15">
        <v>100802</v>
      </c>
      <c r="U2320" s="15" t="s">
        <v>43</v>
      </c>
      <c r="V2320" s="15">
        <v>47030001</v>
      </c>
      <c r="W2320" s="15" t="s">
        <v>44</v>
      </c>
    </row>
    <row r="2321" spans="2:24" hidden="1" x14ac:dyDescent="0.25">
      <c r="B2321" s="14">
        <v>30001291</v>
      </c>
      <c r="C2321" s="14">
        <v>0</v>
      </c>
      <c r="D2321" s="15">
        <v>21030011</v>
      </c>
      <c r="E2321" s="16" t="s">
        <v>2116</v>
      </c>
      <c r="F2321" s="14">
        <v>1051</v>
      </c>
      <c r="G2321" s="17">
        <v>38687</v>
      </c>
      <c r="H2321" s="29">
        <v>12147797</v>
      </c>
      <c r="I2321" s="29">
        <v>0</v>
      </c>
      <c r="J2321" s="29">
        <v>0</v>
      </c>
      <c r="K2321" s="29">
        <v>0</v>
      </c>
      <c r="L2321" s="29">
        <f t="shared" si="147"/>
        <v>12147797</v>
      </c>
      <c r="M2321" s="29">
        <v>-7554257</v>
      </c>
      <c r="N2321" s="29">
        <v>-412283</v>
      </c>
      <c r="O2321" s="29">
        <v>0</v>
      </c>
      <c r="P2321" s="29">
        <f t="shared" si="144"/>
        <v>-7966540</v>
      </c>
      <c r="Q2321" s="29">
        <f t="shared" si="145"/>
        <v>4593540</v>
      </c>
      <c r="R2321" s="29">
        <f t="shared" si="146"/>
        <v>4181257</v>
      </c>
      <c r="S2321" s="15" t="s">
        <v>1736</v>
      </c>
      <c r="T2321" s="15">
        <v>100601</v>
      </c>
      <c r="U2321" s="15" t="s">
        <v>79</v>
      </c>
      <c r="V2321" s="15">
        <v>47030001</v>
      </c>
      <c r="W2321" s="15" t="s">
        <v>80</v>
      </c>
    </row>
    <row r="2322" spans="2:24" hidden="1" x14ac:dyDescent="0.25">
      <c r="B2322" s="14">
        <v>30001292</v>
      </c>
      <c r="C2322" s="14">
        <v>0</v>
      </c>
      <c r="D2322" s="15">
        <v>21030011</v>
      </c>
      <c r="E2322" s="16" t="s">
        <v>2117</v>
      </c>
      <c r="F2322" s="14">
        <v>1001</v>
      </c>
      <c r="G2322" s="17">
        <v>37225</v>
      </c>
      <c r="H2322" s="29">
        <v>9161740</v>
      </c>
      <c r="I2322" s="29">
        <v>0</v>
      </c>
      <c r="J2322" s="29">
        <v>0</v>
      </c>
      <c r="K2322" s="29">
        <v>0</v>
      </c>
      <c r="L2322" s="29">
        <f t="shared" si="147"/>
        <v>9161740</v>
      </c>
      <c r="M2322" s="29">
        <v>-6981555</v>
      </c>
      <c r="N2322" s="29">
        <v>-303949</v>
      </c>
      <c r="O2322" s="29">
        <v>0</v>
      </c>
      <c r="P2322" s="29">
        <f t="shared" si="144"/>
        <v>-7285504</v>
      </c>
      <c r="Q2322" s="29">
        <f t="shared" si="145"/>
        <v>2180185</v>
      </c>
      <c r="R2322" s="29">
        <f t="shared" si="146"/>
        <v>1876236</v>
      </c>
      <c r="S2322" s="15" t="s">
        <v>1736</v>
      </c>
      <c r="T2322" s="15">
        <v>100101</v>
      </c>
      <c r="U2322" s="15" t="s">
        <v>89</v>
      </c>
      <c r="V2322" s="15">
        <v>47030001</v>
      </c>
      <c r="W2322" s="15" t="s">
        <v>85</v>
      </c>
    </row>
    <row r="2323" spans="2:24" hidden="1" x14ac:dyDescent="0.25">
      <c r="B2323" s="14">
        <v>30001293</v>
      </c>
      <c r="C2323" s="14">
        <v>0</v>
      </c>
      <c r="D2323" s="15">
        <v>21030011</v>
      </c>
      <c r="E2323" s="16" t="s">
        <v>2118</v>
      </c>
      <c r="F2323" s="14">
        <v>1041</v>
      </c>
      <c r="G2323" s="17">
        <v>38686</v>
      </c>
      <c r="H2323" s="29">
        <v>11695817</v>
      </c>
      <c r="I2323" s="29">
        <v>0</v>
      </c>
      <c r="J2323" s="29">
        <v>0</v>
      </c>
      <c r="K2323" s="29">
        <v>0</v>
      </c>
      <c r="L2323" s="29">
        <f t="shared" si="147"/>
        <v>11695817</v>
      </c>
      <c r="M2323" s="29">
        <v>-7262370</v>
      </c>
      <c r="N2323" s="29">
        <v>-398175</v>
      </c>
      <c r="O2323" s="29">
        <v>0</v>
      </c>
      <c r="P2323" s="29">
        <f t="shared" si="144"/>
        <v>-7660545</v>
      </c>
      <c r="Q2323" s="29">
        <f t="shared" si="145"/>
        <v>4433447</v>
      </c>
      <c r="R2323" s="29">
        <f t="shared" si="146"/>
        <v>4035272</v>
      </c>
      <c r="S2323" s="15" t="s">
        <v>1736</v>
      </c>
      <c r="T2323" s="15">
        <v>100501</v>
      </c>
      <c r="U2323" s="15" t="s">
        <v>27</v>
      </c>
      <c r="V2323" s="15">
        <v>47030001</v>
      </c>
      <c r="W2323" s="15" t="s">
        <v>28</v>
      </c>
    </row>
    <row r="2324" spans="2:24" hidden="1" x14ac:dyDescent="0.25">
      <c r="B2324" s="14">
        <v>30001294</v>
      </c>
      <c r="C2324" s="14">
        <v>0</v>
      </c>
      <c r="D2324" s="15">
        <v>21030011</v>
      </c>
      <c r="E2324" s="16" t="s">
        <v>2119</v>
      </c>
      <c r="F2324" s="14">
        <v>1041</v>
      </c>
      <c r="G2324" s="17">
        <v>39758</v>
      </c>
      <c r="H2324" s="29">
        <v>8015875</v>
      </c>
      <c r="I2324" s="29">
        <v>0</v>
      </c>
      <c r="J2324" s="29">
        <v>0</v>
      </c>
      <c r="K2324" s="29">
        <v>0</v>
      </c>
      <c r="L2324" s="29">
        <f t="shared" si="147"/>
        <v>8015875</v>
      </c>
      <c r="M2324" s="29">
        <v>-4041401</v>
      </c>
      <c r="N2324" s="29">
        <v>-283625</v>
      </c>
      <c r="O2324" s="29">
        <v>0</v>
      </c>
      <c r="P2324" s="29">
        <f t="shared" si="144"/>
        <v>-4325026</v>
      </c>
      <c r="Q2324" s="29">
        <f t="shared" si="145"/>
        <v>3974474</v>
      </c>
      <c r="R2324" s="29">
        <f t="shared" si="146"/>
        <v>3690849</v>
      </c>
      <c r="S2324" s="15" t="s">
        <v>1736</v>
      </c>
      <c r="T2324" s="15">
        <v>100501</v>
      </c>
      <c r="U2324" s="15" t="s">
        <v>27</v>
      </c>
      <c r="V2324" s="15">
        <v>47030001</v>
      </c>
      <c r="W2324" s="15" t="s">
        <v>28</v>
      </c>
    </row>
    <row r="2325" spans="2:24" hidden="1" x14ac:dyDescent="0.25">
      <c r="B2325" s="14">
        <v>30001299</v>
      </c>
      <c r="C2325" s="14">
        <v>0</v>
      </c>
      <c r="D2325" s="15">
        <v>21030011</v>
      </c>
      <c r="E2325" s="16" t="s">
        <v>2120</v>
      </c>
      <c r="F2325" s="14">
        <v>1031</v>
      </c>
      <c r="G2325" s="17">
        <v>38686</v>
      </c>
      <c r="H2325" s="29">
        <v>8051202</v>
      </c>
      <c r="I2325" s="29">
        <v>0</v>
      </c>
      <c r="J2325" s="29">
        <v>0</v>
      </c>
      <c r="K2325" s="29">
        <v>0</v>
      </c>
      <c r="L2325" s="29">
        <f t="shared" si="147"/>
        <v>8051202</v>
      </c>
      <c r="M2325" s="29">
        <v>-4885020</v>
      </c>
      <c r="N2325" s="29">
        <v>-285919</v>
      </c>
      <c r="O2325" s="29">
        <v>0</v>
      </c>
      <c r="P2325" s="29">
        <f t="shared" si="144"/>
        <v>-5170939</v>
      </c>
      <c r="Q2325" s="29">
        <f t="shared" si="145"/>
        <v>3166182</v>
      </c>
      <c r="R2325" s="29">
        <f t="shared" si="146"/>
        <v>2880263</v>
      </c>
      <c r="S2325" s="15" t="s">
        <v>1736</v>
      </c>
      <c r="T2325" s="15">
        <v>100401</v>
      </c>
      <c r="U2325" s="15" t="s">
        <v>97</v>
      </c>
      <c r="V2325" s="15">
        <v>47030001</v>
      </c>
      <c r="W2325" s="15" t="s">
        <v>98</v>
      </c>
    </row>
    <row r="2326" spans="2:24" hidden="1" x14ac:dyDescent="0.25">
      <c r="B2326" s="14">
        <v>30001300</v>
      </c>
      <c r="C2326" s="14">
        <v>0</v>
      </c>
      <c r="D2326" s="15">
        <v>21030011</v>
      </c>
      <c r="E2326" s="16" t="s">
        <v>2121</v>
      </c>
      <c r="F2326" s="14">
        <v>1023</v>
      </c>
      <c r="G2326" s="17">
        <v>39356</v>
      </c>
      <c r="H2326" s="29">
        <v>7785880</v>
      </c>
      <c r="I2326" s="29">
        <v>0</v>
      </c>
      <c r="J2326" s="29">
        <v>0</v>
      </c>
      <c r="K2326" s="29">
        <v>0</v>
      </c>
      <c r="L2326" s="29">
        <f t="shared" si="147"/>
        <v>7785880</v>
      </c>
      <c r="M2326" s="29">
        <v>-4214484</v>
      </c>
      <c r="N2326" s="29">
        <v>-276737</v>
      </c>
      <c r="O2326" s="29">
        <v>0</v>
      </c>
      <c r="P2326" s="29">
        <f t="shared" si="144"/>
        <v>-4491221</v>
      </c>
      <c r="Q2326" s="29">
        <f t="shared" si="145"/>
        <v>3571396</v>
      </c>
      <c r="R2326" s="29">
        <f t="shared" si="146"/>
        <v>3294659</v>
      </c>
      <c r="S2326" s="15" t="s">
        <v>1736</v>
      </c>
      <c r="T2326" s="15">
        <v>100303</v>
      </c>
      <c r="U2326" s="15" t="s">
        <v>177</v>
      </c>
      <c r="V2326" s="15">
        <v>47030001</v>
      </c>
      <c r="W2326" s="15" t="s">
        <v>33</v>
      </c>
    </row>
    <row r="2327" spans="2:24" hidden="1" x14ac:dyDescent="0.25">
      <c r="B2327" s="14">
        <v>30001302</v>
      </c>
      <c r="C2327" s="14">
        <v>0</v>
      </c>
      <c r="D2327" s="15">
        <v>21030011</v>
      </c>
      <c r="E2327" s="16" t="s">
        <v>2122</v>
      </c>
      <c r="F2327" s="14">
        <v>1001</v>
      </c>
      <c r="G2327" s="17">
        <v>39447</v>
      </c>
      <c r="H2327" s="29">
        <v>7065747</v>
      </c>
      <c r="I2327" s="29">
        <v>0</v>
      </c>
      <c r="J2327" s="29">
        <v>0</v>
      </c>
      <c r="K2327" s="29">
        <v>0</v>
      </c>
      <c r="L2327" s="29">
        <f t="shared" si="147"/>
        <v>7065747</v>
      </c>
      <c r="M2327" s="29">
        <v>-3744735</v>
      </c>
      <c r="N2327" s="29">
        <v>-252617</v>
      </c>
      <c r="O2327" s="29">
        <v>0</v>
      </c>
      <c r="P2327" s="29">
        <f t="shared" si="144"/>
        <v>-3997352</v>
      </c>
      <c r="Q2327" s="29">
        <f t="shared" si="145"/>
        <v>3321012</v>
      </c>
      <c r="R2327" s="29">
        <f t="shared" si="146"/>
        <v>3068395</v>
      </c>
      <c r="S2327" s="15" t="s">
        <v>1736</v>
      </c>
      <c r="T2327" s="15">
        <v>100101</v>
      </c>
      <c r="U2327" s="15" t="s">
        <v>89</v>
      </c>
      <c r="V2327" s="15">
        <v>47030001</v>
      </c>
      <c r="W2327" s="15" t="s">
        <v>85</v>
      </c>
    </row>
    <row r="2328" spans="2:24" hidden="1" x14ac:dyDescent="0.25">
      <c r="B2328" s="14">
        <v>30001303</v>
      </c>
      <c r="C2328" s="14">
        <v>0</v>
      </c>
      <c r="D2328" s="15">
        <v>21030011</v>
      </c>
      <c r="E2328" s="16" t="s">
        <v>2123</v>
      </c>
      <c r="F2328" s="14">
        <v>1071</v>
      </c>
      <c r="G2328" s="17">
        <v>39082</v>
      </c>
      <c r="H2328" s="29">
        <v>20050277</v>
      </c>
      <c r="I2328" s="29">
        <v>0</v>
      </c>
      <c r="J2328" s="29">
        <v>0</v>
      </c>
      <c r="K2328" s="29">
        <v>0</v>
      </c>
      <c r="L2328" s="29">
        <f t="shared" si="147"/>
        <v>20050277</v>
      </c>
      <c r="M2328" s="29">
        <v>-11857819</v>
      </c>
      <c r="N2328" s="29">
        <v>-668789</v>
      </c>
      <c r="O2328" s="29">
        <v>0</v>
      </c>
      <c r="P2328" s="29">
        <f t="shared" si="144"/>
        <v>-12526608</v>
      </c>
      <c r="Q2328" s="29">
        <f t="shared" si="145"/>
        <v>8192458</v>
      </c>
      <c r="R2328" s="29">
        <f t="shared" si="146"/>
        <v>7523669</v>
      </c>
      <c r="S2328" s="15" t="s">
        <v>1736</v>
      </c>
      <c r="T2328" s="15">
        <v>100901</v>
      </c>
      <c r="U2328" s="15" t="s">
        <v>57</v>
      </c>
      <c r="V2328" s="15">
        <v>47030001</v>
      </c>
      <c r="W2328" s="15" t="s">
        <v>58</v>
      </c>
    </row>
    <row r="2329" spans="2:24" hidden="1" x14ac:dyDescent="0.25">
      <c r="B2329" s="14">
        <v>30001306</v>
      </c>
      <c r="C2329" s="14">
        <v>0</v>
      </c>
      <c r="D2329" s="15">
        <v>21030011</v>
      </c>
      <c r="E2329" s="16" t="s">
        <v>2124</v>
      </c>
      <c r="F2329" s="14">
        <v>1001</v>
      </c>
      <c r="G2329" s="17">
        <v>37937</v>
      </c>
      <c r="H2329" s="29">
        <v>12326168</v>
      </c>
      <c r="I2329" s="29">
        <v>0</v>
      </c>
      <c r="J2329" s="29">
        <v>0</v>
      </c>
      <c r="K2329" s="29">
        <v>0</v>
      </c>
      <c r="L2329" s="29">
        <f t="shared" si="147"/>
        <v>12326168</v>
      </c>
      <c r="M2329" s="29">
        <v>-8662709</v>
      </c>
      <c r="N2329" s="29">
        <v>-400220</v>
      </c>
      <c r="O2329" s="29">
        <v>0</v>
      </c>
      <c r="P2329" s="29">
        <f t="shared" si="144"/>
        <v>-9062929</v>
      </c>
      <c r="Q2329" s="29">
        <f t="shared" si="145"/>
        <v>3663459</v>
      </c>
      <c r="R2329" s="29">
        <f t="shared" si="146"/>
        <v>3263239</v>
      </c>
      <c r="S2329" s="15" t="s">
        <v>1736</v>
      </c>
      <c r="T2329" s="15">
        <v>100101</v>
      </c>
      <c r="U2329" s="15" t="s">
        <v>89</v>
      </c>
      <c r="V2329" s="15">
        <v>47030001</v>
      </c>
      <c r="W2329" s="15" t="s">
        <v>85</v>
      </c>
    </row>
    <row r="2330" spans="2:24" hidden="1" x14ac:dyDescent="0.25">
      <c r="B2330" s="14">
        <v>30001307</v>
      </c>
      <c r="C2330" s="14">
        <v>0</v>
      </c>
      <c r="D2330" s="15">
        <v>21030011</v>
      </c>
      <c r="E2330" s="16" t="s">
        <v>2125</v>
      </c>
      <c r="F2330" s="14">
        <v>1013</v>
      </c>
      <c r="G2330" s="17">
        <v>39356</v>
      </c>
      <c r="H2330" s="29">
        <v>12984825</v>
      </c>
      <c r="I2330" s="29">
        <v>0</v>
      </c>
      <c r="J2330" s="29">
        <v>0</v>
      </c>
      <c r="K2330" s="29">
        <v>0</v>
      </c>
      <c r="L2330" s="29">
        <f t="shared" si="147"/>
        <v>12984825</v>
      </c>
      <c r="M2330" s="29">
        <v>-7196532</v>
      </c>
      <c r="N2330" s="29">
        <v>-446927</v>
      </c>
      <c r="O2330" s="29">
        <v>0</v>
      </c>
      <c r="P2330" s="29">
        <f t="shared" si="144"/>
        <v>-7643459</v>
      </c>
      <c r="Q2330" s="29">
        <f t="shared" si="145"/>
        <v>5788293</v>
      </c>
      <c r="R2330" s="29">
        <f t="shared" si="146"/>
        <v>5341366</v>
      </c>
      <c r="S2330" s="15" t="s">
        <v>1736</v>
      </c>
      <c r="T2330" s="15">
        <v>100203</v>
      </c>
      <c r="U2330" s="15" t="s">
        <v>173</v>
      </c>
      <c r="V2330" s="15">
        <v>47030001</v>
      </c>
      <c r="W2330" s="15" t="s">
        <v>71</v>
      </c>
    </row>
    <row r="2331" spans="2:24" hidden="1" x14ac:dyDescent="0.25">
      <c r="B2331" s="14">
        <v>30001308</v>
      </c>
      <c r="C2331" s="14">
        <v>0</v>
      </c>
      <c r="D2331" s="15">
        <v>21030011</v>
      </c>
      <c r="E2331" s="16" t="s">
        <v>2126</v>
      </c>
      <c r="F2331" s="14">
        <v>1061</v>
      </c>
      <c r="G2331" s="17">
        <v>39082</v>
      </c>
      <c r="H2331" s="29">
        <v>18650459</v>
      </c>
      <c r="I2331" s="29">
        <v>0</v>
      </c>
      <c r="J2331" s="29">
        <v>0</v>
      </c>
      <c r="K2331" s="29">
        <v>0</v>
      </c>
      <c r="L2331" s="29">
        <f t="shared" si="147"/>
        <v>18650459</v>
      </c>
      <c r="M2331" s="29">
        <v>-11010895</v>
      </c>
      <c r="N2331" s="29">
        <v>-623871</v>
      </c>
      <c r="O2331" s="29">
        <v>0</v>
      </c>
      <c r="P2331" s="29">
        <f t="shared" si="144"/>
        <v>-11634766</v>
      </c>
      <c r="Q2331" s="29">
        <f t="shared" si="145"/>
        <v>7639564</v>
      </c>
      <c r="R2331" s="29">
        <f t="shared" si="146"/>
        <v>7015693</v>
      </c>
      <c r="S2331" s="15" t="s">
        <v>1736</v>
      </c>
      <c r="T2331" s="15">
        <v>100801</v>
      </c>
      <c r="U2331" s="15" t="s">
        <v>62</v>
      </c>
      <c r="V2331" s="15">
        <v>47030001</v>
      </c>
      <c r="W2331" s="15" t="s">
        <v>44</v>
      </c>
    </row>
    <row r="2332" spans="2:24" hidden="1" x14ac:dyDescent="0.25">
      <c r="B2332" s="14">
        <v>30001310</v>
      </c>
      <c r="C2332" s="14">
        <v>0</v>
      </c>
      <c r="D2332" s="15">
        <v>21030011</v>
      </c>
      <c r="E2332" s="16" t="s">
        <v>2127</v>
      </c>
      <c r="F2332" s="14">
        <v>1002</v>
      </c>
      <c r="G2332" s="17">
        <v>37042</v>
      </c>
      <c r="H2332" s="29">
        <v>8990574</v>
      </c>
      <c r="I2332" s="29">
        <v>0</v>
      </c>
      <c r="J2332" s="29">
        <v>-8990574</v>
      </c>
      <c r="K2332" s="29">
        <v>0</v>
      </c>
      <c r="L2332" s="29">
        <f t="shared" si="147"/>
        <v>0</v>
      </c>
      <c r="M2332" s="29">
        <v>-7036304</v>
      </c>
      <c r="N2332" s="29">
        <v>-291369</v>
      </c>
      <c r="O2332" s="29">
        <v>0</v>
      </c>
      <c r="P2332" s="29">
        <f t="shared" si="144"/>
        <v>-7327673</v>
      </c>
      <c r="Q2332" s="29">
        <f t="shared" si="145"/>
        <v>1954270</v>
      </c>
      <c r="R2332" s="29">
        <f t="shared" si="146"/>
        <v>-7327673</v>
      </c>
      <c r="S2332" s="15" t="s">
        <v>1736</v>
      </c>
      <c r="T2332" s="15">
        <v>100102</v>
      </c>
      <c r="U2332" s="15" t="s">
        <v>84</v>
      </c>
      <c r="V2332" s="15">
        <v>47030001</v>
      </c>
      <c r="W2332" s="15" t="s">
        <v>85</v>
      </c>
      <c r="X2332" s="1">
        <v>30006858</v>
      </c>
    </row>
    <row r="2333" spans="2:24" hidden="1" x14ac:dyDescent="0.25">
      <c r="B2333" s="14">
        <v>30006858</v>
      </c>
      <c r="C2333" s="14">
        <v>0</v>
      </c>
      <c r="D2333" s="15">
        <v>21030011</v>
      </c>
      <c r="E2333" s="16" t="s">
        <v>2127</v>
      </c>
      <c r="F2333" s="14">
        <v>1903</v>
      </c>
      <c r="G2333" s="17">
        <v>44651</v>
      </c>
      <c r="H2333" s="29">
        <v>0</v>
      </c>
      <c r="I2333" s="29">
        <v>0</v>
      </c>
      <c r="J2333" s="29">
        <v>8990574</v>
      </c>
      <c r="K2333" s="29">
        <v>0</v>
      </c>
      <c r="L2333" s="29">
        <f t="shared" si="147"/>
        <v>8990574</v>
      </c>
      <c r="M2333" s="29">
        <v>0</v>
      </c>
      <c r="N2333" s="29">
        <v>0</v>
      </c>
      <c r="O2333" s="29">
        <v>0</v>
      </c>
      <c r="P2333" s="29">
        <f t="shared" si="144"/>
        <v>0</v>
      </c>
      <c r="Q2333" s="29">
        <f t="shared" si="145"/>
        <v>0</v>
      </c>
      <c r="R2333" s="29">
        <f t="shared" si="146"/>
        <v>8990574</v>
      </c>
      <c r="S2333" s="15" t="s">
        <v>1736</v>
      </c>
      <c r="T2333" s="15">
        <v>108300</v>
      </c>
      <c r="U2333" s="15" t="s">
        <v>1826</v>
      </c>
      <c r="V2333" s="15">
        <v>47030001</v>
      </c>
      <c r="W2333" s="15" t="s">
        <v>1827</v>
      </c>
    </row>
    <row r="2334" spans="2:24" hidden="1" x14ac:dyDescent="0.25">
      <c r="B2334" s="14">
        <v>30001311</v>
      </c>
      <c r="C2334" s="14">
        <v>0</v>
      </c>
      <c r="D2334" s="15">
        <v>21030011</v>
      </c>
      <c r="E2334" s="16" t="s">
        <v>2128</v>
      </c>
      <c r="F2334" s="14">
        <v>1063</v>
      </c>
      <c r="G2334" s="17">
        <v>39436</v>
      </c>
      <c r="H2334" s="29">
        <v>20802165</v>
      </c>
      <c r="I2334" s="29">
        <v>0</v>
      </c>
      <c r="J2334" s="29">
        <v>0</v>
      </c>
      <c r="K2334" s="29">
        <v>0</v>
      </c>
      <c r="L2334" s="29">
        <f t="shared" si="147"/>
        <v>20802165</v>
      </c>
      <c r="M2334" s="29">
        <v>-11490541</v>
      </c>
      <c r="N2334" s="29">
        <v>-705893</v>
      </c>
      <c r="O2334" s="29">
        <v>0</v>
      </c>
      <c r="P2334" s="29">
        <f t="shared" si="144"/>
        <v>-12196434</v>
      </c>
      <c r="Q2334" s="29">
        <f t="shared" si="145"/>
        <v>9311624</v>
      </c>
      <c r="R2334" s="29">
        <f t="shared" si="146"/>
        <v>8605731</v>
      </c>
      <c r="S2334" s="15" t="s">
        <v>1736</v>
      </c>
      <c r="T2334" s="15">
        <v>100803</v>
      </c>
      <c r="U2334" s="15" t="s">
        <v>192</v>
      </c>
      <c r="V2334" s="15">
        <v>47030001</v>
      </c>
      <c r="W2334" s="15" t="s">
        <v>44</v>
      </c>
    </row>
    <row r="2335" spans="2:24" hidden="1" x14ac:dyDescent="0.25">
      <c r="B2335" s="14">
        <v>30001312</v>
      </c>
      <c r="C2335" s="14">
        <v>0</v>
      </c>
      <c r="D2335" s="15">
        <v>21030011</v>
      </c>
      <c r="E2335" s="16" t="s">
        <v>2129</v>
      </c>
      <c r="F2335" s="14">
        <v>1031</v>
      </c>
      <c r="G2335" s="17">
        <v>38686</v>
      </c>
      <c r="H2335" s="29">
        <v>12768994</v>
      </c>
      <c r="I2335" s="29">
        <v>0</v>
      </c>
      <c r="J2335" s="29">
        <v>0</v>
      </c>
      <c r="K2335" s="29">
        <v>0</v>
      </c>
      <c r="L2335" s="29">
        <f t="shared" si="147"/>
        <v>12768994</v>
      </c>
      <c r="M2335" s="29">
        <v>-7981061</v>
      </c>
      <c r="N2335" s="29">
        <v>-429298</v>
      </c>
      <c r="O2335" s="29">
        <v>0</v>
      </c>
      <c r="P2335" s="29">
        <f t="shared" si="144"/>
        <v>-8410359</v>
      </c>
      <c r="Q2335" s="29">
        <f t="shared" si="145"/>
        <v>4787933</v>
      </c>
      <c r="R2335" s="29">
        <f t="shared" si="146"/>
        <v>4358635</v>
      </c>
      <c r="S2335" s="15" t="s">
        <v>1736</v>
      </c>
      <c r="T2335" s="15">
        <v>100401</v>
      </c>
      <c r="U2335" s="15" t="s">
        <v>97</v>
      </c>
      <c r="V2335" s="15">
        <v>47030001</v>
      </c>
      <c r="W2335" s="15" t="s">
        <v>98</v>
      </c>
    </row>
    <row r="2336" spans="2:24" hidden="1" x14ac:dyDescent="0.25">
      <c r="B2336" s="14">
        <v>30001313</v>
      </c>
      <c r="C2336" s="14">
        <v>0</v>
      </c>
      <c r="D2336" s="15">
        <v>21030011</v>
      </c>
      <c r="E2336" s="16" t="s">
        <v>2130</v>
      </c>
      <c r="F2336" s="14">
        <v>1092</v>
      </c>
      <c r="G2336" s="17">
        <v>39263</v>
      </c>
      <c r="H2336" s="29">
        <v>17059418</v>
      </c>
      <c r="I2336" s="29">
        <v>0</v>
      </c>
      <c r="J2336" s="29">
        <v>0</v>
      </c>
      <c r="K2336" s="29">
        <v>0</v>
      </c>
      <c r="L2336" s="29">
        <f t="shared" si="147"/>
        <v>17059418</v>
      </c>
      <c r="M2336" s="29">
        <v>-9708731</v>
      </c>
      <c r="N2336" s="29">
        <v>-577891</v>
      </c>
      <c r="O2336" s="29">
        <v>0</v>
      </c>
      <c r="P2336" s="29">
        <f t="shared" si="144"/>
        <v>-10286622</v>
      </c>
      <c r="Q2336" s="29">
        <f t="shared" si="145"/>
        <v>7350687</v>
      </c>
      <c r="R2336" s="29">
        <f t="shared" si="146"/>
        <v>6772796</v>
      </c>
      <c r="S2336" s="15" t="s">
        <v>1736</v>
      </c>
      <c r="T2336" s="15">
        <v>100702</v>
      </c>
      <c r="U2336" s="15" t="s">
        <v>47</v>
      </c>
      <c r="V2336" s="15">
        <v>47030001</v>
      </c>
      <c r="W2336" s="15" t="s">
        <v>48</v>
      </c>
    </row>
    <row r="2337" spans="2:23" hidden="1" x14ac:dyDescent="0.25">
      <c r="B2337" s="14">
        <v>30001314</v>
      </c>
      <c r="C2337" s="14">
        <v>0</v>
      </c>
      <c r="D2337" s="15">
        <v>21030011</v>
      </c>
      <c r="E2337" s="16" t="s">
        <v>2131</v>
      </c>
      <c r="F2337" s="14">
        <v>1081</v>
      </c>
      <c r="G2337" s="17">
        <v>39478</v>
      </c>
      <c r="H2337" s="29">
        <v>29018258</v>
      </c>
      <c r="I2337" s="29">
        <v>0</v>
      </c>
      <c r="J2337" s="29">
        <v>0</v>
      </c>
      <c r="K2337" s="29">
        <v>0</v>
      </c>
      <c r="L2337" s="29">
        <f t="shared" si="147"/>
        <v>29018258</v>
      </c>
      <c r="M2337" s="29">
        <v>-15976755</v>
      </c>
      <c r="N2337" s="29">
        <v>-979524</v>
      </c>
      <c r="O2337" s="29">
        <v>0</v>
      </c>
      <c r="P2337" s="29">
        <f t="shared" si="144"/>
        <v>-16956279</v>
      </c>
      <c r="Q2337" s="29">
        <f t="shared" si="145"/>
        <v>13041503</v>
      </c>
      <c r="R2337" s="29">
        <f t="shared" si="146"/>
        <v>12061979</v>
      </c>
      <c r="S2337" s="15" t="s">
        <v>1736</v>
      </c>
      <c r="T2337" s="15">
        <v>101001</v>
      </c>
      <c r="U2337" s="15" t="s">
        <v>37</v>
      </c>
      <c r="V2337" s="15">
        <v>47030001</v>
      </c>
      <c r="W2337" s="15" t="s">
        <v>38</v>
      </c>
    </row>
    <row r="2338" spans="2:23" hidden="1" x14ac:dyDescent="0.25">
      <c r="B2338" s="14">
        <v>30001315</v>
      </c>
      <c r="C2338" s="14">
        <v>0</v>
      </c>
      <c r="D2338" s="15">
        <v>21030011</v>
      </c>
      <c r="E2338" s="16" t="s">
        <v>2132</v>
      </c>
      <c r="F2338" s="14">
        <v>1071</v>
      </c>
      <c r="G2338" s="17">
        <v>39082</v>
      </c>
      <c r="H2338" s="29">
        <v>18878442</v>
      </c>
      <c r="I2338" s="29">
        <v>0</v>
      </c>
      <c r="J2338" s="29">
        <v>0</v>
      </c>
      <c r="K2338" s="29">
        <v>0</v>
      </c>
      <c r="L2338" s="29">
        <f t="shared" si="147"/>
        <v>18878442</v>
      </c>
      <c r="M2338" s="29">
        <v>-11154369</v>
      </c>
      <c r="N2338" s="29">
        <v>-630672</v>
      </c>
      <c r="O2338" s="29">
        <v>0</v>
      </c>
      <c r="P2338" s="29">
        <f t="shared" si="144"/>
        <v>-11785041</v>
      </c>
      <c r="Q2338" s="29">
        <f t="shared" si="145"/>
        <v>7724073</v>
      </c>
      <c r="R2338" s="29">
        <f t="shared" si="146"/>
        <v>7093401</v>
      </c>
      <c r="S2338" s="15" t="s">
        <v>1736</v>
      </c>
      <c r="T2338" s="15">
        <v>100901</v>
      </c>
      <c r="U2338" s="15" t="s">
        <v>57</v>
      </c>
      <c r="V2338" s="15">
        <v>47030001</v>
      </c>
      <c r="W2338" s="15" t="s">
        <v>58</v>
      </c>
    </row>
    <row r="2339" spans="2:23" hidden="1" x14ac:dyDescent="0.25">
      <c r="B2339" s="14">
        <v>30001316</v>
      </c>
      <c r="C2339" s="14">
        <v>0</v>
      </c>
      <c r="D2339" s="15">
        <v>21030011</v>
      </c>
      <c r="E2339" s="16" t="s">
        <v>2133</v>
      </c>
      <c r="F2339" s="14">
        <v>1062</v>
      </c>
      <c r="G2339" s="17">
        <v>39264</v>
      </c>
      <c r="H2339" s="29">
        <v>28415799</v>
      </c>
      <c r="I2339" s="29">
        <v>0</v>
      </c>
      <c r="J2339" s="29">
        <v>0</v>
      </c>
      <c r="K2339" s="29">
        <v>0</v>
      </c>
      <c r="L2339" s="29">
        <f t="shared" si="147"/>
        <v>28415799</v>
      </c>
      <c r="M2339" s="29">
        <v>-16346861</v>
      </c>
      <c r="N2339" s="29">
        <v>-946790</v>
      </c>
      <c r="O2339" s="29">
        <v>0</v>
      </c>
      <c r="P2339" s="29">
        <f t="shared" si="144"/>
        <v>-17293651</v>
      </c>
      <c r="Q2339" s="29">
        <f t="shared" si="145"/>
        <v>12068938</v>
      </c>
      <c r="R2339" s="29">
        <f t="shared" si="146"/>
        <v>11122148</v>
      </c>
      <c r="S2339" s="15" t="s">
        <v>1736</v>
      </c>
      <c r="T2339" s="15">
        <v>100802</v>
      </c>
      <c r="U2339" s="15" t="s">
        <v>43</v>
      </c>
      <c r="V2339" s="15">
        <v>47030001</v>
      </c>
      <c r="W2339" s="15" t="s">
        <v>44</v>
      </c>
    </row>
    <row r="2340" spans="2:23" hidden="1" x14ac:dyDescent="0.25">
      <c r="B2340" s="14">
        <v>30001317</v>
      </c>
      <c r="C2340" s="14">
        <v>0</v>
      </c>
      <c r="D2340" s="15">
        <v>21030011</v>
      </c>
      <c r="E2340" s="16" t="s">
        <v>2134</v>
      </c>
      <c r="F2340" s="14">
        <v>1041</v>
      </c>
      <c r="G2340" s="17">
        <v>38686</v>
      </c>
      <c r="H2340" s="29">
        <v>7646697</v>
      </c>
      <c r="I2340" s="29">
        <v>0</v>
      </c>
      <c r="J2340" s="29">
        <v>0</v>
      </c>
      <c r="K2340" s="29">
        <v>0</v>
      </c>
      <c r="L2340" s="29">
        <f t="shared" si="147"/>
        <v>7646697</v>
      </c>
      <c r="M2340" s="29">
        <v>-4634490</v>
      </c>
      <c r="N2340" s="29">
        <v>-272082</v>
      </c>
      <c r="O2340" s="29">
        <v>0</v>
      </c>
      <c r="P2340" s="29">
        <f t="shared" si="144"/>
        <v>-4906572</v>
      </c>
      <c r="Q2340" s="29">
        <f t="shared" si="145"/>
        <v>3012207</v>
      </c>
      <c r="R2340" s="29">
        <f t="shared" si="146"/>
        <v>2740125</v>
      </c>
      <c r="S2340" s="15" t="s">
        <v>1736</v>
      </c>
      <c r="T2340" s="15">
        <v>100501</v>
      </c>
      <c r="U2340" s="15" t="s">
        <v>27</v>
      </c>
      <c r="V2340" s="15">
        <v>47030001</v>
      </c>
      <c r="W2340" s="15" t="s">
        <v>28</v>
      </c>
    </row>
    <row r="2341" spans="2:23" hidden="1" x14ac:dyDescent="0.25">
      <c r="B2341" s="14">
        <v>30001318</v>
      </c>
      <c r="C2341" s="14">
        <v>0</v>
      </c>
      <c r="D2341" s="15">
        <v>21030011</v>
      </c>
      <c r="E2341" s="16" t="s">
        <v>2135</v>
      </c>
      <c r="F2341" s="14">
        <v>1041</v>
      </c>
      <c r="G2341" s="17">
        <v>39082</v>
      </c>
      <c r="H2341" s="29">
        <v>11171077</v>
      </c>
      <c r="I2341" s="29">
        <v>0</v>
      </c>
      <c r="J2341" s="29">
        <v>0</v>
      </c>
      <c r="K2341" s="29">
        <v>0</v>
      </c>
      <c r="L2341" s="29">
        <f t="shared" si="147"/>
        <v>11171077</v>
      </c>
      <c r="M2341" s="29">
        <v>-6480239</v>
      </c>
      <c r="N2341" s="29">
        <v>-384374</v>
      </c>
      <c r="O2341" s="29">
        <v>0</v>
      </c>
      <c r="P2341" s="29">
        <f t="shared" si="144"/>
        <v>-6864613</v>
      </c>
      <c r="Q2341" s="29">
        <f t="shared" si="145"/>
        <v>4690838</v>
      </c>
      <c r="R2341" s="29">
        <f t="shared" si="146"/>
        <v>4306464</v>
      </c>
      <c r="S2341" s="15" t="s">
        <v>1736</v>
      </c>
      <c r="T2341" s="15">
        <v>100501</v>
      </c>
      <c r="U2341" s="15" t="s">
        <v>27</v>
      </c>
      <c r="V2341" s="15">
        <v>47030001</v>
      </c>
      <c r="W2341" s="15" t="s">
        <v>28</v>
      </c>
    </row>
    <row r="2342" spans="2:23" hidden="1" x14ac:dyDescent="0.25">
      <c r="B2342" s="14">
        <v>30001320</v>
      </c>
      <c r="C2342" s="14">
        <v>0</v>
      </c>
      <c r="D2342" s="15">
        <v>21030011</v>
      </c>
      <c r="E2342" s="16" t="s">
        <v>2136</v>
      </c>
      <c r="F2342" s="14">
        <v>1001</v>
      </c>
      <c r="G2342" s="17">
        <v>40173</v>
      </c>
      <c r="H2342" s="29">
        <v>6214515</v>
      </c>
      <c r="I2342" s="29">
        <v>0</v>
      </c>
      <c r="J2342" s="29">
        <v>0</v>
      </c>
      <c r="K2342" s="29">
        <v>0</v>
      </c>
      <c r="L2342" s="29">
        <f t="shared" si="147"/>
        <v>6214515</v>
      </c>
      <c r="M2342" s="29">
        <v>-2892883</v>
      </c>
      <c r="N2342" s="29">
        <v>-219182</v>
      </c>
      <c r="O2342" s="29">
        <v>0</v>
      </c>
      <c r="P2342" s="29">
        <f t="shared" si="144"/>
        <v>-3112065</v>
      </c>
      <c r="Q2342" s="29">
        <f t="shared" si="145"/>
        <v>3321632</v>
      </c>
      <c r="R2342" s="29">
        <f t="shared" si="146"/>
        <v>3102450</v>
      </c>
      <c r="S2342" s="15" t="s">
        <v>1736</v>
      </c>
      <c r="T2342" s="15">
        <v>100101</v>
      </c>
      <c r="U2342" s="15" t="s">
        <v>89</v>
      </c>
      <c r="V2342" s="15">
        <v>47030001</v>
      </c>
      <c r="W2342" s="15" t="s">
        <v>85</v>
      </c>
    </row>
    <row r="2343" spans="2:23" hidden="1" x14ac:dyDescent="0.25">
      <c r="B2343" s="14">
        <v>30001321</v>
      </c>
      <c r="C2343" s="14">
        <v>0</v>
      </c>
      <c r="D2343" s="15">
        <v>21030011</v>
      </c>
      <c r="E2343" s="16" t="s">
        <v>2137</v>
      </c>
      <c r="F2343" s="14">
        <v>1021</v>
      </c>
      <c r="G2343" s="17">
        <v>38656</v>
      </c>
      <c r="H2343" s="29">
        <v>11895476</v>
      </c>
      <c r="I2343" s="29">
        <v>0</v>
      </c>
      <c r="J2343" s="29">
        <v>0</v>
      </c>
      <c r="K2343" s="29">
        <v>0</v>
      </c>
      <c r="L2343" s="29">
        <f t="shared" si="147"/>
        <v>11895476</v>
      </c>
      <c r="M2343" s="29">
        <v>-7454800</v>
      </c>
      <c r="N2343" s="29">
        <v>-401302</v>
      </c>
      <c r="O2343" s="29">
        <v>0</v>
      </c>
      <c r="P2343" s="29">
        <f t="shared" si="144"/>
        <v>-7856102</v>
      </c>
      <c r="Q2343" s="29">
        <f t="shared" si="145"/>
        <v>4440676</v>
      </c>
      <c r="R2343" s="29">
        <f t="shared" si="146"/>
        <v>4039374</v>
      </c>
      <c r="S2343" s="15" t="s">
        <v>1736</v>
      </c>
      <c r="T2343" s="15">
        <v>100301</v>
      </c>
      <c r="U2343" s="15" t="s">
        <v>32</v>
      </c>
      <c r="V2343" s="15">
        <v>47030001</v>
      </c>
      <c r="W2343" s="15" t="s">
        <v>33</v>
      </c>
    </row>
    <row r="2344" spans="2:23" hidden="1" x14ac:dyDescent="0.25">
      <c r="B2344" s="14">
        <v>30001323</v>
      </c>
      <c r="C2344" s="14">
        <v>0</v>
      </c>
      <c r="D2344" s="15">
        <v>21030011</v>
      </c>
      <c r="E2344" s="16" t="s">
        <v>2138</v>
      </c>
      <c r="F2344" s="14">
        <v>1021</v>
      </c>
      <c r="G2344" s="17">
        <v>39082</v>
      </c>
      <c r="H2344" s="29">
        <v>9863720</v>
      </c>
      <c r="I2344" s="29">
        <v>0</v>
      </c>
      <c r="J2344" s="29">
        <v>0</v>
      </c>
      <c r="K2344" s="29">
        <v>0</v>
      </c>
      <c r="L2344" s="29">
        <f t="shared" si="147"/>
        <v>9863720</v>
      </c>
      <c r="M2344" s="29">
        <v>-5689112</v>
      </c>
      <c r="N2344" s="29">
        <v>-342436</v>
      </c>
      <c r="O2344" s="29">
        <v>0</v>
      </c>
      <c r="P2344" s="29">
        <f t="shared" si="144"/>
        <v>-6031548</v>
      </c>
      <c r="Q2344" s="29">
        <f t="shared" si="145"/>
        <v>4174608</v>
      </c>
      <c r="R2344" s="29">
        <f t="shared" si="146"/>
        <v>3832172</v>
      </c>
      <c r="S2344" s="15" t="s">
        <v>1736</v>
      </c>
      <c r="T2344" s="15">
        <v>100301</v>
      </c>
      <c r="U2344" s="15" t="s">
        <v>32</v>
      </c>
      <c r="V2344" s="15">
        <v>47030001</v>
      </c>
      <c r="W2344" s="15" t="s">
        <v>33</v>
      </c>
    </row>
    <row r="2345" spans="2:23" hidden="1" x14ac:dyDescent="0.25">
      <c r="B2345" s="14">
        <v>30001324</v>
      </c>
      <c r="C2345" s="14">
        <v>0</v>
      </c>
      <c r="D2345" s="15">
        <v>21030011</v>
      </c>
      <c r="E2345" s="16" t="s">
        <v>2139</v>
      </c>
      <c r="F2345" s="14">
        <v>1021</v>
      </c>
      <c r="G2345" s="17">
        <v>39082</v>
      </c>
      <c r="H2345" s="29">
        <v>12259313</v>
      </c>
      <c r="I2345" s="29">
        <v>0</v>
      </c>
      <c r="J2345" s="29">
        <v>0</v>
      </c>
      <c r="K2345" s="29">
        <v>0</v>
      </c>
      <c r="L2345" s="29">
        <f t="shared" si="147"/>
        <v>12259313</v>
      </c>
      <c r="M2345" s="29">
        <v>-7144155</v>
      </c>
      <c r="N2345" s="29">
        <v>-418782</v>
      </c>
      <c r="O2345" s="29">
        <v>0</v>
      </c>
      <c r="P2345" s="29">
        <f t="shared" si="144"/>
        <v>-7562937</v>
      </c>
      <c r="Q2345" s="29">
        <f t="shared" si="145"/>
        <v>5115158</v>
      </c>
      <c r="R2345" s="29">
        <f t="shared" si="146"/>
        <v>4696376</v>
      </c>
      <c r="S2345" s="15" t="s">
        <v>1736</v>
      </c>
      <c r="T2345" s="15">
        <v>100301</v>
      </c>
      <c r="U2345" s="15" t="s">
        <v>32</v>
      </c>
      <c r="V2345" s="15">
        <v>47030001</v>
      </c>
      <c r="W2345" s="15" t="s">
        <v>33</v>
      </c>
    </row>
    <row r="2346" spans="2:23" hidden="1" x14ac:dyDescent="0.25">
      <c r="B2346" s="14">
        <v>30001325</v>
      </c>
      <c r="C2346" s="14">
        <v>0</v>
      </c>
      <c r="D2346" s="15">
        <v>21030011</v>
      </c>
      <c r="E2346" s="16" t="s">
        <v>1787</v>
      </c>
      <c r="F2346" s="14">
        <v>1001</v>
      </c>
      <c r="G2346" s="17">
        <v>35886</v>
      </c>
      <c r="H2346" s="29">
        <v>10470535</v>
      </c>
      <c r="I2346" s="29">
        <v>0</v>
      </c>
      <c r="J2346" s="29">
        <v>0</v>
      </c>
      <c r="K2346" s="29">
        <v>0</v>
      </c>
      <c r="L2346" s="29">
        <f t="shared" si="147"/>
        <v>10470535</v>
      </c>
      <c r="M2346" s="29">
        <v>-9479030</v>
      </c>
      <c r="N2346" s="29">
        <v>-233989</v>
      </c>
      <c r="O2346" s="29">
        <v>0</v>
      </c>
      <c r="P2346" s="29">
        <f t="shared" si="144"/>
        <v>-9713019</v>
      </c>
      <c r="Q2346" s="29">
        <f t="shared" si="145"/>
        <v>991505</v>
      </c>
      <c r="R2346" s="29">
        <f t="shared" si="146"/>
        <v>757516</v>
      </c>
      <c r="S2346" s="15" t="s">
        <v>1736</v>
      </c>
      <c r="T2346" s="15">
        <v>100101</v>
      </c>
      <c r="U2346" s="15" t="s">
        <v>89</v>
      </c>
      <c r="V2346" s="15">
        <v>47030001</v>
      </c>
      <c r="W2346" s="15" t="s">
        <v>85</v>
      </c>
    </row>
    <row r="2347" spans="2:23" hidden="1" x14ac:dyDescent="0.25">
      <c r="B2347" s="14">
        <v>30001326</v>
      </c>
      <c r="C2347" s="14">
        <v>0</v>
      </c>
      <c r="D2347" s="15">
        <v>21030011</v>
      </c>
      <c r="E2347" s="16" t="s">
        <v>1881</v>
      </c>
      <c r="F2347" s="14">
        <v>1001</v>
      </c>
      <c r="G2347" s="17">
        <v>32234</v>
      </c>
      <c r="H2347" s="29">
        <v>8939243</v>
      </c>
      <c r="I2347" s="29">
        <v>0</v>
      </c>
      <c r="J2347" s="29">
        <v>0</v>
      </c>
      <c r="K2347" s="29">
        <v>0</v>
      </c>
      <c r="L2347" s="29">
        <f t="shared" si="147"/>
        <v>8939243</v>
      </c>
      <c r="M2347" s="29">
        <v>-8492281</v>
      </c>
      <c r="N2347" s="29">
        <v>0</v>
      </c>
      <c r="O2347" s="29">
        <v>0</v>
      </c>
      <c r="P2347" s="29">
        <f t="shared" si="144"/>
        <v>-8492281</v>
      </c>
      <c r="Q2347" s="29">
        <f t="shared" si="145"/>
        <v>446962</v>
      </c>
      <c r="R2347" s="29">
        <f t="shared" si="146"/>
        <v>446962</v>
      </c>
      <c r="S2347" s="15" t="s">
        <v>1736</v>
      </c>
      <c r="T2347" s="15">
        <v>100101</v>
      </c>
      <c r="U2347" s="15" t="s">
        <v>89</v>
      </c>
      <c r="V2347" s="15">
        <v>47030001</v>
      </c>
      <c r="W2347" s="15" t="s">
        <v>85</v>
      </c>
    </row>
    <row r="2348" spans="2:23" hidden="1" x14ac:dyDescent="0.25">
      <c r="B2348" s="14">
        <v>30001327</v>
      </c>
      <c r="C2348" s="14">
        <v>0</v>
      </c>
      <c r="D2348" s="15">
        <v>21030011</v>
      </c>
      <c r="E2348" s="16" t="s">
        <v>2140</v>
      </c>
      <c r="F2348" s="14">
        <v>1071</v>
      </c>
      <c r="G2348" s="17">
        <v>39082</v>
      </c>
      <c r="H2348" s="29">
        <v>12661113</v>
      </c>
      <c r="I2348" s="29">
        <v>0</v>
      </c>
      <c r="J2348" s="29">
        <v>0</v>
      </c>
      <c r="K2348" s="29">
        <v>0</v>
      </c>
      <c r="L2348" s="29">
        <f t="shared" si="147"/>
        <v>12661113</v>
      </c>
      <c r="M2348" s="29">
        <v>-7390336</v>
      </c>
      <c r="N2348" s="29">
        <v>-431389</v>
      </c>
      <c r="O2348" s="29">
        <v>0</v>
      </c>
      <c r="P2348" s="29">
        <f t="shared" si="144"/>
        <v>-7821725</v>
      </c>
      <c r="Q2348" s="29">
        <f t="shared" si="145"/>
        <v>5270777</v>
      </c>
      <c r="R2348" s="29">
        <f t="shared" si="146"/>
        <v>4839388</v>
      </c>
      <c r="S2348" s="15" t="s">
        <v>1736</v>
      </c>
      <c r="T2348" s="15">
        <v>100901</v>
      </c>
      <c r="U2348" s="15" t="s">
        <v>57</v>
      </c>
      <c r="V2348" s="15">
        <v>47030001</v>
      </c>
      <c r="W2348" s="15" t="s">
        <v>58</v>
      </c>
    </row>
    <row r="2349" spans="2:23" hidden="1" x14ac:dyDescent="0.25">
      <c r="B2349" s="14">
        <v>30001328</v>
      </c>
      <c r="C2349" s="14">
        <v>0</v>
      </c>
      <c r="D2349" s="15">
        <v>21030011</v>
      </c>
      <c r="E2349" s="16" t="s">
        <v>2141</v>
      </c>
      <c r="F2349" s="14">
        <v>1051</v>
      </c>
      <c r="G2349" s="17">
        <v>38687</v>
      </c>
      <c r="H2349" s="29">
        <v>11114856</v>
      </c>
      <c r="I2349" s="29">
        <v>0</v>
      </c>
      <c r="J2349" s="29">
        <v>0</v>
      </c>
      <c r="K2349" s="29">
        <v>0</v>
      </c>
      <c r="L2349" s="29">
        <f t="shared" si="147"/>
        <v>11114856</v>
      </c>
      <c r="M2349" s="29">
        <v>-6911912</v>
      </c>
      <c r="N2349" s="29">
        <v>-377225</v>
      </c>
      <c r="O2349" s="29">
        <v>0</v>
      </c>
      <c r="P2349" s="29">
        <f t="shared" si="144"/>
        <v>-7289137</v>
      </c>
      <c r="Q2349" s="29">
        <f t="shared" si="145"/>
        <v>4202944</v>
      </c>
      <c r="R2349" s="29">
        <f t="shared" si="146"/>
        <v>3825719</v>
      </c>
      <c r="S2349" s="15" t="s">
        <v>1736</v>
      </c>
      <c r="T2349" s="15">
        <v>100601</v>
      </c>
      <c r="U2349" s="15" t="s">
        <v>79</v>
      </c>
      <c r="V2349" s="15">
        <v>47030001</v>
      </c>
      <c r="W2349" s="15" t="s">
        <v>80</v>
      </c>
    </row>
    <row r="2350" spans="2:23" hidden="1" x14ac:dyDescent="0.25">
      <c r="B2350" s="14">
        <v>30001329</v>
      </c>
      <c r="C2350" s="14">
        <v>0</v>
      </c>
      <c r="D2350" s="15">
        <v>21030011</v>
      </c>
      <c r="E2350" s="16" t="s">
        <v>2142</v>
      </c>
      <c r="F2350" s="14">
        <v>1011</v>
      </c>
      <c r="G2350" s="17">
        <v>37696</v>
      </c>
      <c r="H2350" s="29">
        <v>9402869</v>
      </c>
      <c r="I2350" s="29">
        <v>0</v>
      </c>
      <c r="J2350" s="29">
        <v>0</v>
      </c>
      <c r="K2350" s="29">
        <v>0</v>
      </c>
      <c r="L2350" s="29">
        <f t="shared" si="147"/>
        <v>9402869</v>
      </c>
      <c r="M2350" s="29">
        <v>-6755338</v>
      </c>
      <c r="N2350" s="29">
        <v>-313016</v>
      </c>
      <c r="O2350" s="29">
        <v>0</v>
      </c>
      <c r="P2350" s="29">
        <f t="shared" si="144"/>
        <v>-7068354</v>
      </c>
      <c r="Q2350" s="29">
        <f t="shared" si="145"/>
        <v>2647531</v>
      </c>
      <c r="R2350" s="29">
        <f t="shared" si="146"/>
        <v>2334515</v>
      </c>
      <c r="S2350" s="15" t="s">
        <v>1736</v>
      </c>
      <c r="T2350" s="15">
        <v>100201</v>
      </c>
      <c r="U2350" s="15" t="s">
        <v>75</v>
      </c>
      <c r="V2350" s="15">
        <v>47030001</v>
      </c>
      <c r="W2350" s="15" t="s">
        <v>71</v>
      </c>
    </row>
    <row r="2351" spans="2:23" hidden="1" x14ac:dyDescent="0.25">
      <c r="B2351" s="14">
        <v>30001330</v>
      </c>
      <c r="C2351" s="14">
        <v>0</v>
      </c>
      <c r="D2351" s="15">
        <v>21030011</v>
      </c>
      <c r="E2351" s="16" t="s">
        <v>2143</v>
      </c>
      <c r="F2351" s="14">
        <v>1031</v>
      </c>
      <c r="G2351" s="17">
        <v>38686</v>
      </c>
      <c r="H2351" s="29">
        <v>12181855</v>
      </c>
      <c r="I2351" s="29">
        <v>0</v>
      </c>
      <c r="J2351" s="29">
        <v>0</v>
      </c>
      <c r="K2351" s="29">
        <v>0</v>
      </c>
      <c r="L2351" s="29">
        <f t="shared" si="147"/>
        <v>12181855</v>
      </c>
      <c r="M2351" s="29">
        <v>-7614081</v>
      </c>
      <c r="N2351" s="29">
        <v>-409558</v>
      </c>
      <c r="O2351" s="29">
        <v>0</v>
      </c>
      <c r="P2351" s="29">
        <f t="shared" si="144"/>
        <v>-8023639</v>
      </c>
      <c r="Q2351" s="29">
        <f t="shared" si="145"/>
        <v>4567774</v>
      </c>
      <c r="R2351" s="29">
        <f t="shared" si="146"/>
        <v>4158216</v>
      </c>
      <c r="S2351" s="15" t="s">
        <v>1736</v>
      </c>
      <c r="T2351" s="15">
        <v>100401</v>
      </c>
      <c r="U2351" s="15" t="s">
        <v>97</v>
      </c>
      <c r="V2351" s="15">
        <v>47030001</v>
      </c>
      <c r="W2351" s="15" t="s">
        <v>98</v>
      </c>
    </row>
    <row r="2352" spans="2:23" hidden="1" x14ac:dyDescent="0.25">
      <c r="B2352" s="14">
        <v>30001331</v>
      </c>
      <c r="C2352" s="14">
        <v>0</v>
      </c>
      <c r="D2352" s="15">
        <v>21030011</v>
      </c>
      <c r="E2352" s="16" t="s">
        <v>2144</v>
      </c>
      <c r="F2352" s="14">
        <v>1011</v>
      </c>
      <c r="G2352" s="17">
        <v>38316</v>
      </c>
      <c r="H2352" s="29">
        <v>8046669</v>
      </c>
      <c r="I2352" s="29">
        <v>0</v>
      </c>
      <c r="J2352" s="29">
        <v>0</v>
      </c>
      <c r="K2352" s="29">
        <v>0</v>
      </c>
      <c r="L2352" s="29">
        <f t="shared" si="147"/>
        <v>8046669</v>
      </c>
      <c r="M2352" s="29">
        <v>-5206088</v>
      </c>
      <c r="N2352" s="29">
        <v>-281811</v>
      </c>
      <c r="O2352" s="29">
        <v>0</v>
      </c>
      <c r="P2352" s="29">
        <f t="shared" si="144"/>
        <v>-5487899</v>
      </c>
      <c r="Q2352" s="29">
        <f t="shared" si="145"/>
        <v>2840581</v>
      </c>
      <c r="R2352" s="29">
        <f t="shared" si="146"/>
        <v>2558770</v>
      </c>
      <c r="S2352" s="15" t="s">
        <v>1736</v>
      </c>
      <c r="T2352" s="15">
        <v>100201</v>
      </c>
      <c r="U2352" s="15" t="s">
        <v>75</v>
      </c>
      <c r="V2352" s="15">
        <v>47030001</v>
      </c>
      <c r="W2352" s="15" t="s">
        <v>71</v>
      </c>
    </row>
    <row r="2353" spans="2:23" hidden="1" x14ac:dyDescent="0.25">
      <c r="B2353" s="14">
        <v>30001332</v>
      </c>
      <c r="C2353" s="14">
        <v>0</v>
      </c>
      <c r="D2353" s="15">
        <v>21030011</v>
      </c>
      <c r="E2353" s="16" t="s">
        <v>2145</v>
      </c>
      <c r="F2353" s="14">
        <v>1021</v>
      </c>
      <c r="G2353" s="17">
        <v>38383</v>
      </c>
      <c r="H2353" s="29">
        <v>11709684</v>
      </c>
      <c r="I2353" s="29">
        <v>0</v>
      </c>
      <c r="J2353" s="29">
        <v>0</v>
      </c>
      <c r="K2353" s="29">
        <v>0</v>
      </c>
      <c r="L2353" s="29">
        <f t="shared" si="147"/>
        <v>11709684</v>
      </c>
      <c r="M2353" s="29">
        <v>-7682283</v>
      </c>
      <c r="N2353" s="29">
        <v>-389550</v>
      </c>
      <c r="O2353" s="29">
        <v>0</v>
      </c>
      <c r="P2353" s="29">
        <f t="shared" si="144"/>
        <v>-8071833</v>
      </c>
      <c r="Q2353" s="29">
        <f t="shared" si="145"/>
        <v>4027401</v>
      </c>
      <c r="R2353" s="29">
        <f t="shared" si="146"/>
        <v>3637851</v>
      </c>
      <c r="S2353" s="15" t="s">
        <v>1736</v>
      </c>
      <c r="T2353" s="15">
        <v>100301</v>
      </c>
      <c r="U2353" s="15" t="s">
        <v>32</v>
      </c>
      <c r="V2353" s="15">
        <v>47030001</v>
      </c>
      <c r="W2353" s="15" t="s">
        <v>33</v>
      </c>
    </row>
    <row r="2354" spans="2:23" hidden="1" x14ac:dyDescent="0.25">
      <c r="B2354" s="14">
        <v>30001333</v>
      </c>
      <c r="C2354" s="14">
        <v>0</v>
      </c>
      <c r="D2354" s="15">
        <v>21030011</v>
      </c>
      <c r="E2354" s="16" t="s">
        <v>2146</v>
      </c>
      <c r="F2354" s="14">
        <v>1031</v>
      </c>
      <c r="G2354" s="17">
        <v>39082</v>
      </c>
      <c r="H2354" s="29">
        <v>7522270</v>
      </c>
      <c r="I2354" s="29">
        <v>0</v>
      </c>
      <c r="J2354" s="29">
        <v>0</v>
      </c>
      <c r="K2354" s="29">
        <v>0</v>
      </c>
      <c r="L2354" s="29">
        <f t="shared" si="147"/>
        <v>7522270</v>
      </c>
      <c r="M2354" s="29">
        <v>-4278233</v>
      </c>
      <c r="N2354" s="29">
        <v>-266767</v>
      </c>
      <c r="O2354" s="29">
        <v>0</v>
      </c>
      <c r="P2354" s="29">
        <f t="shared" si="144"/>
        <v>-4545000</v>
      </c>
      <c r="Q2354" s="29">
        <f t="shared" si="145"/>
        <v>3244037</v>
      </c>
      <c r="R2354" s="29">
        <f t="shared" si="146"/>
        <v>2977270</v>
      </c>
      <c r="S2354" s="15" t="s">
        <v>1736</v>
      </c>
      <c r="T2354" s="15">
        <v>100401</v>
      </c>
      <c r="U2354" s="15" t="s">
        <v>97</v>
      </c>
      <c r="V2354" s="15">
        <v>47030001</v>
      </c>
      <c r="W2354" s="15" t="s">
        <v>98</v>
      </c>
    </row>
    <row r="2355" spans="2:23" hidden="1" x14ac:dyDescent="0.25">
      <c r="B2355" s="14">
        <v>30001334</v>
      </c>
      <c r="C2355" s="14">
        <v>0</v>
      </c>
      <c r="D2355" s="15">
        <v>21030011</v>
      </c>
      <c r="E2355" s="16" t="s">
        <v>2147</v>
      </c>
      <c r="F2355" s="14">
        <v>1062</v>
      </c>
      <c r="G2355" s="17">
        <v>39264</v>
      </c>
      <c r="H2355" s="29">
        <v>27053407</v>
      </c>
      <c r="I2355" s="29">
        <v>0</v>
      </c>
      <c r="J2355" s="29">
        <v>0</v>
      </c>
      <c r="K2355" s="29">
        <v>0</v>
      </c>
      <c r="L2355" s="29">
        <f t="shared" si="147"/>
        <v>27053407</v>
      </c>
      <c r="M2355" s="29">
        <v>-15563113</v>
      </c>
      <c r="N2355" s="29">
        <v>-901397</v>
      </c>
      <c r="O2355" s="29">
        <v>0</v>
      </c>
      <c r="P2355" s="29">
        <f t="shared" si="144"/>
        <v>-16464510</v>
      </c>
      <c r="Q2355" s="29">
        <f t="shared" si="145"/>
        <v>11490294</v>
      </c>
      <c r="R2355" s="29">
        <f t="shared" si="146"/>
        <v>10588897</v>
      </c>
      <c r="S2355" s="15" t="s">
        <v>1736</v>
      </c>
      <c r="T2355" s="15">
        <v>100802</v>
      </c>
      <c r="U2355" s="15" t="s">
        <v>43</v>
      </c>
      <c r="V2355" s="15">
        <v>47030001</v>
      </c>
      <c r="W2355" s="15" t="s">
        <v>44</v>
      </c>
    </row>
    <row r="2356" spans="2:23" hidden="1" x14ac:dyDescent="0.25">
      <c r="B2356" s="14">
        <v>30001335</v>
      </c>
      <c r="C2356" s="14">
        <v>0</v>
      </c>
      <c r="D2356" s="15">
        <v>21030011</v>
      </c>
      <c r="E2356" s="16" t="s">
        <v>2148</v>
      </c>
      <c r="F2356" s="14">
        <v>1062</v>
      </c>
      <c r="G2356" s="17">
        <v>39264</v>
      </c>
      <c r="H2356" s="29">
        <v>26899726</v>
      </c>
      <c r="I2356" s="29">
        <v>0</v>
      </c>
      <c r="J2356" s="29">
        <v>0</v>
      </c>
      <c r="K2356" s="29">
        <v>0</v>
      </c>
      <c r="L2356" s="29">
        <f t="shared" si="147"/>
        <v>26899726</v>
      </c>
      <c r="M2356" s="29">
        <v>-15474706</v>
      </c>
      <c r="N2356" s="29">
        <v>-896276</v>
      </c>
      <c r="O2356" s="29">
        <v>0</v>
      </c>
      <c r="P2356" s="29">
        <f t="shared" si="144"/>
        <v>-16370982</v>
      </c>
      <c r="Q2356" s="29">
        <f t="shared" si="145"/>
        <v>11425020</v>
      </c>
      <c r="R2356" s="29">
        <f t="shared" si="146"/>
        <v>10528744</v>
      </c>
      <c r="S2356" s="15" t="s">
        <v>1736</v>
      </c>
      <c r="T2356" s="15">
        <v>100802</v>
      </c>
      <c r="U2356" s="15" t="s">
        <v>43</v>
      </c>
      <c r="V2356" s="15">
        <v>47030001</v>
      </c>
      <c r="W2356" s="15" t="s">
        <v>44</v>
      </c>
    </row>
    <row r="2357" spans="2:23" hidden="1" x14ac:dyDescent="0.25">
      <c r="B2357" s="14">
        <v>30001336</v>
      </c>
      <c r="C2357" s="14">
        <v>0</v>
      </c>
      <c r="D2357" s="15">
        <v>21030011</v>
      </c>
      <c r="E2357" s="16" t="s">
        <v>2149</v>
      </c>
      <c r="F2357" s="14">
        <v>1051</v>
      </c>
      <c r="G2357" s="17">
        <v>38687</v>
      </c>
      <c r="H2357" s="29">
        <v>7733957</v>
      </c>
      <c r="I2357" s="29">
        <v>0</v>
      </c>
      <c r="J2357" s="29">
        <v>0</v>
      </c>
      <c r="K2357" s="29">
        <v>0</v>
      </c>
      <c r="L2357" s="29">
        <f t="shared" si="147"/>
        <v>7733957</v>
      </c>
      <c r="M2357" s="29">
        <v>-4710232</v>
      </c>
      <c r="N2357" s="29">
        <v>-272744</v>
      </c>
      <c r="O2357" s="29">
        <v>0</v>
      </c>
      <c r="P2357" s="29">
        <f t="shared" si="144"/>
        <v>-4982976</v>
      </c>
      <c r="Q2357" s="29">
        <f t="shared" si="145"/>
        <v>3023725</v>
      </c>
      <c r="R2357" s="29">
        <f t="shared" si="146"/>
        <v>2750981</v>
      </c>
      <c r="S2357" s="15" t="s">
        <v>1736</v>
      </c>
      <c r="T2357" s="15">
        <v>100601</v>
      </c>
      <c r="U2357" s="15" t="s">
        <v>79</v>
      </c>
      <c r="V2357" s="15">
        <v>47030001</v>
      </c>
      <c r="W2357" s="15" t="s">
        <v>80</v>
      </c>
    </row>
    <row r="2358" spans="2:23" hidden="1" x14ac:dyDescent="0.25">
      <c r="B2358" s="14">
        <v>30001337</v>
      </c>
      <c r="C2358" s="14">
        <v>0</v>
      </c>
      <c r="D2358" s="15">
        <v>21030011</v>
      </c>
      <c r="E2358" s="16" t="s">
        <v>2150</v>
      </c>
      <c r="F2358" s="14">
        <v>1051</v>
      </c>
      <c r="G2358" s="17">
        <v>38687</v>
      </c>
      <c r="H2358" s="29">
        <v>7718806</v>
      </c>
      <c r="I2358" s="29">
        <v>0</v>
      </c>
      <c r="J2358" s="29">
        <v>0</v>
      </c>
      <c r="K2358" s="29">
        <v>0</v>
      </c>
      <c r="L2358" s="29">
        <f t="shared" si="147"/>
        <v>7718806</v>
      </c>
      <c r="M2358" s="29">
        <v>-4701001</v>
      </c>
      <c r="N2358" s="29">
        <v>-272210</v>
      </c>
      <c r="O2358" s="29">
        <v>0</v>
      </c>
      <c r="P2358" s="29">
        <f t="shared" si="144"/>
        <v>-4973211</v>
      </c>
      <c r="Q2358" s="29">
        <f t="shared" si="145"/>
        <v>3017805</v>
      </c>
      <c r="R2358" s="29">
        <f t="shared" si="146"/>
        <v>2745595</v>
      </c>
      <c r="S2358" s="15" t="s">
        <v>1736</v>
      </c>
      <c r="T2358" s="15">
        <v>100601</v>
      </c>
      <c r="U2358" s="15" t="s">
        <v>79</v>
      </c>
      <c r="V2358" s="15">
        <v>47030001</v>
      </c>
      <c r="W2358" s="15" t="s">
        <v>80</v>
      </c>
    </row>
    <row r="2359" spans="2:23" hidden="1" x14ac:dyDescent="0.25">
      <c r="B2359" s="14">
        <v>30001338</v>
      </c>
      <c r="C2359" s="14">
        <v>0</v>
      </c>
      <c r="D2359" s="15">
        <v>21030011</v>
      </c>
      <c r="E2359" s="16" t="s">
        <v>2151</v>
      </c>
      <c r="F2359" s="14">
        <v>1092</v>
      </c>
      <c r="G2359" s="17">
        <v>39173</v>
      </c>
      <c r="H2359" s="29">
        <v>24934754</v>
      </c>
      <c r="I2359" s="29">
        <v>0</v>
      </c>
      <c r="J2359" s="29">
        <v>0</v>
      </c>
      <c r="K2359" s="29">
        <v>0</v>
      </c>
      <c r="L2359" s="29">
        <f t="shared" si="147"/>
        <v>24934754</v>
      </c>
      <c r="M2359" s="29">
        <v>-14586957</v>
      </c>
      <c r="N2359" s="29">
        <v>-827369</v>
      </c>
      <c r="O2359" s="29">
        <v>0</v>
      </c>
      <c r="P2359" s="29">
        <f t="shared" si="144"/>
        <v>-15414326</v>
      </c>
      <c r="Q2359" s="29">
        <f t="shared" si="145"/>
        <v>10347797</v>
      </c>
      <c r="R2359" s="29">
        <f t="shared" si="146"/>
        <v>9520428</v>
      </c>
      <c r="S2359" s="15" t="s">
        <v>1736</v>
      </c>
      <c r="T2359" s="15">
        <v>100702</v>
      </c>
      <c r="U2359" s="15" t="s">
        <v>47</v>
      </c>
      <c r="V2359" s="15">
        <v>47030001</v>
      </c>
      <c r="W2359" s="15" t="s">
        <v>48</v>
      </c>
    </row>
    <row r="2360" spans="2:23" hidden="1" x14ac:dyDescent="0.25">
      <c r="B2360" s="14">
        <v>30001339</v>
      </c>
      <c r="C2360" s="14">
        <v>0</v>
      </c>
      <c r="D2360" s="15">
        <v>21030011</v>
      </c>
      <c r="E2360" s="16" t="s">
        <v>1838</v>
      </c>
      <c r="F2360" s="14">
        <v>1001</v>
      </c>
      <c r="G2360" s="17">
        <v>38078</v>
      </c>
      <c r="H2360" s="29">
        <v>7278379</v>
      </c>
      <c r="I2360" s="29">
        <v>0</v>
      </c>
      <c r="J2360" s="29">
        <v>0</v>
      </c>
      <c r="K2360" s="29">
        <v>0</v>
      </c>
      <c r="L2360" s="29">
        <f t="shared" si="147"/>
        <v>7278379</v>
      </c>
      <c r="M2360" s="29">
        <v>-4856649</v>
      </c>
      <c r="N2360" s="29">
        <v>-257226</v>
      </c>
      <c r="O2360" s="29">
        <v>0</v>
      </c>
      <c r="P2360" s="29">
        <f t="shared" si="144"/>
        <v>-5113875</v>
      </c>
      <c r="Q2360" s="29">
        <f t="shared" si="145"/>
        <v>2421730</v>
      </c>
      <c r="R2360" s="29">
        <f t="shared" si="146"/>
        <v>2164504</v>
      </c>
      <c r="S2360" s="15" t="s">
        <v>1736</v>
      </c>
      <c r="T2360" s="15">
        <v>100101</v>
      </c>
      <c r="U2360" s="15" t="s">
        <v>89</v>
      </c>
      <c r="V2360" s="15">
        <v>47030001</v>
      </c>
      <c r="W2360" s="15" t="s">
        <v>85</v>
      </c>
    </row>
    <row r="2361" spans="2:23" hidden="1" x14ac:dyDescent="0.25">
      <c r="B2361" s="14">
        <v>30001340</v>
      </c>
      <c r="C2361" s="14">
        <v>0</v>
      </c>
      <c r="D2361" s="15">
        <v>21030011</v>
      </c>
      <c r="E2361" s="16" t="s">
        <v>2152</v>
      </c>
      <c r="F2361" s="14">
        <v>1041</v>
      </c>
      <c r="G2361" s="17">
        <v>38686</v>
      </c>
      <c r="H2361" s="29">
        <v>7167429</v>
      </c>
      <c r="I2361" s="29">
        <v>0</v>
      </c>
      <c r="J2361" s="29">
        <v>0</v>
      </c>
      <c r="K2361" s="29">
        <v>0</v>
      </c>
      <c r="L2361" s="29">
        <f t="shared" si="147"/>
        <v>7167429</v>
      </c>
      <c r="M2361" s="29">
        <v>-4344015</v>
      </c>
      <c r="N2361" s="29">
        <v>-255029</v>
      </c>
      <c r="O2361" s="29">
        <v>0</v>
      </c>
      <c r="P2361" s="29">
        <f t="shared" si="144"/>
        <v>-4599044</v>
      </c>
      <c r="Q2361" s="29">
        <f t="shared" si="145"/>
        <v>2823414</v>
      </c>
      <c r="R2361" s="29">
        <f t="shared" si="146"/>
        <v>2568385</v>
      </c>
      <c r="S2361" s="15" t="s">
        <v>1736</v>
      </c>
      <c r="T2361" s="15">
        <v>100501</v>
      </c>
      <c r="U2361" s="15" t="s">
        <v>27</v>
      </c>
      <c r="V2361" s="15">
        <v>47030001</v>
      </c>
      <c r="W2361" s="15" t="s">
        <v>28</v>
      </c>
    </row>
    <row r="2362" spans="2:23" hidden="1" x14ac:dyDescent="0.25">
      <c r="B2362" s="14">
        <v>30001341</v>
      </c>
      <c r="C2362" s="14">
        <v>0</v>
      </c>
      <c r="D2362" s="15">
        <v>21030011</v>
      </c>
      <c r="E2362" s="16" t="s">
        <v>2153</v>
      </c>
      <c r="F2362" s="14">
        <v>1041</v>
      </c>
      <c r="G2362" s="17">
        <v>39082</v>
      </c>
      <c r="H2362" s="29">
        <v>10422163</v>
      </c>
      <c r="I2362" s="29">
        <v>0</v>
      </c>
      <c r="J2362" s="29">
        <v>0</v>
      </c>
      <c r="K2362" s="29">
        <v>0</v>
      </c>
      <c r="L2362" s="29">
        <f t="shared" si="147"/>
        <v>10422163</v>
      </c>
      <c r="M2362" s="29">
        <v>-6045800</v>
      </c>
      <c r="N2362" s="29">
        <v>-358606</v>
      </c>
      <c r="O2362" s="29">
        <v>0</v>
      </c>
      <c r="P2362" s="29">
        <f t="shared" si="144"/>
        <v>-6404406</v>
      </c>
      <c r="Q2362" s="29">
        <f t="shared" si="145"/>
        <v>4376363</v>
      </c>
      <c r="R2362" s="29">
        <f t="shared" si="146"/>
        <v>4017757</v>
      </c>
      <c r="S2362" s="15" t="s">
        <v>1736</v>
      </c>
      <c r="T2362" s="15">
        <v>100501</v>
      </c>
      <c r="U2362" s="15" t="s">
        <v>27</v>
      </c>
      <c r="V2362" s="15">
        <v>47030001</v>
      </c>
      <c r="W2362" s="15" t="s">
        <v>28</v>
      </c>
    </row>
    <row r="2363" spans="2:23" hidden="1" x14ac:dyDescent="0.25">
      <c r="B2363" s="14">
        <v>30001345</v>
      </c>
      <c r="C2363" s="14">
        <v>0</v>
      </c>
      <c r="D2363" s="15">
        <v>21030011</v>
      </c>
      <c r="E2363" s="16" t="s">
        <v>2154</v>
      </c>
      <c r="F2363" s="14">
        <v>1041</v>
      </c>
      <c r="G2363" s="17">
        <v>38686</v>
      </c>
      <c r="H2363" s="29">
        <v>10218702</v>
      </c>
      <c r="I2363" s="29">
        <v>0</v>
      </c>
      <c r="J2363" s="29">
        <v>0</v>
      </c>
      <c r="K2363" s="29">
        <v>0</v>
      </c>
      <c r="L2363" s="29">
        <f t="shared" si="147"/>
        <v>10218702</v>
      </c>
      <c r="M2363" s="29">
        <v>-6345172</v>
      </c>
      <c r="N2363" s="29">
        <v>-347888</v>
      </c>
      <c r="O2363" s="29">
        <v>0</v>
      </c>
      <c r="P2363" s="29">
        <f t="shared" si="144"/>
        <v>-6693060</v>
      </c>
      <c r="Q2363" s="29">
        <f t="shared" si="145"/>
        <v>3873530</v>
      </c>
      <c r="R2363" s="29">
        <f t="shared" si="146"/>
        <v>3525642</v>
      </c>
      <c r="S2363" s="15" t="s">
        <v>1736</v>
      </c>
      <c r="T2363" s="15">
        <v>100501</v>
      </c>
      <c r="U2363" s="15" t="s">
        <v>27</v>
      </c>
      <c r="V2363" s="15">
        <v>47030001</v>
      </c>
      <c r="W2363" s="15" t="s">
        <v>28</v>
      </c>
    </row>
    <row r="2364" spans="2:23" hidden="1" x14ac:dyDescent="0.25">
      <c r="B2364" s="14">
        <v>30001346</v>
      </c>
      <c r="C2364" s="14">
        <v>0</v>
      </c>
      <c r="D2364" s="15">
        <v>21030011</v>
      </c>
      <c r="E2364" s="16" t="s">
        <v>2155</v>
      </c>
      <c r="F2364" s="14">
        <v>1071</v>
      </c>
      <c r="G2364" s="17">
        <v>39082</v>
      </c>
      <c r="H2364" s="29">
        <v>17859246</v>
      </c>
      <c r="I2364" s="29">
        <v>0</v>
      </c>
      <c r="J2364" s="29">
        <v>0</v>
      </c>
      <c r="K2364" s="29">
        <v>0</v>
      </c>
      <c r="L2364" s="29">
        <f t="shared" si="147"/>
        <v>17859246</v>
      </c>
      <c r="M2364" s="29">
        <v>-10562034</v>
      </c>
      <c r="N2364" s="29">
        <v>-595706</v>
      </c>
      <c r="O2364" s="29">
        <v>0</v>
      </c>
      <c r="P2364" s="29">
        <f t="shared" si="144"/>
        <v>-11157740</v>
      </c>
      <c r="Q2364" s="29">
        <f t="shared" si="145"/>
        <v>7297212</v>
      </c>
      <c r="R2364" s="29">
        <f t="shared" si="146"/>
        <v>6701506</v>
      </c>
      <c r="S2364" s="15" t="s">
        <v>1736</v>
      </c>
      <c r="T2364" s="15">
        <v>100901</v>
      </c>
      <c r="U2364" s="15" t="s">
        <v>57</v>
      </c>
      <c r="V2364" s="15">
        <v>47030001</v>
      </c>
      <c r="W2364" s="15" t="s">
        <v>58</v>
      </c>
    </row>
    <row r="2365" spans="2:23" hidden="1" x14ac:dyDescent="0.25">
      <c r="B2365" s="14">
        <v>30001347</v>
      </c>
      <c r="C2365" s="14">
        <v>0</v>
      </c>
      <c r="D2365" s="15">
        <v>21030011</v>
      </c>
      <c r="E2365" s="16" t="s">
        <v>2156</v>
      </c>
      <c r="F2365" s="14">
        <v>1021</v>
      </c>
      <c r="G2365" s="17">
        <v>39770</v>
      </c>
      <c r="H2365" s="29">
        <v>12359035</v>
      </c>
      <c r="I2365" s="29">
        <v>0</v>
      </c>
      <c r="J2365" s="29">
        <v>0</v>
      </c>
      <c r="K2365" s="29">
        <v>0</v>
      </c>
      <c r="L2365" s="29">
        <f t="shared" si="147"/>
        <v>12359035</v>
      </c>
      <c r="M2365" s="29">
        <v>-6317104</v>
      </c>
      <c r="N2365" s="29">
        <v>-429354</v>
      </c>
      <c r="O2365" s="29">
        <v>0</v>
      </c>
      <c r="P2365" s="29">
        <f t="shared" si="144"/>
        <v>-6746458</v>
      </c>
      <c r="Q2365" s="29">
        <f t="shared" si="145"/>
        <v>6041931</v>
      </c>
      <c r="R2365" s="29">
        <f t="shared" si="146"/>
        <v>5612577</v>
      </c>
      <c r="S2365" s="15" t="s">
        <v>1736</v>
      </c>
      <c r="T2365" s="15">
        <v>100301</v>
      </c>
      <c r="U2365" s="15" t="s">
        <v>32</v>
      </c>
      <c r="V2365" s="15">
        <v>47030001</v>
      </c>
      <c r="W2365" s="15" t="s">
        <v>33</v>
      </c>
    </row>
    <row r="2366" spans="2:23" hidden="1" x14ac:dyDescent="0.25">
      <c r="B2366" s="14">
        <v>30001348</v>
      </c>
      <c r="C2366" s="14">
        <v>0</v>
      </c>
      <c r="D2366" s="15">
        <v>21030011</v>
      </c>
      <c r="E2366" s="16" t="s">
        <v>2157</v>
      </c>
      <c r="F2366" s="14">
        <v>1081</v>
      </c>
      <c r="G2366" s="17">
        <v>39478</v>
      </c>
      <c r="H2366" s="29">
        <v>18319830</v>
      </c>
      <c r="I2366" s="29">
        <v>0</v>
      </c>
      <c r="J2366" s="29">
        <v>0</v>
      </c>
      <c r="K2366" s="29">
        <v>0</v>
      </c>
      <c r="L2366" s="29">
        <f t="shared" si="147"/>
        <v>18319830</v>
      </c>
      <c r="M2366" s="29">
        <v>-10029987</v>
      </c>
      <c r="N2366" s="29">
        <v>-623166</v>
      </c>
      <c r="O2366" s="29">
        <v>0</v>
      </c>
      <c r="P2366" s="29">
        <f t="shared" si="144"/>
        <v>-10653153</v>
      </c>
      <c r="Q2366" s="29">
        <f t="shared" si="145"/>
        <v>8289843</v>
      </c>
      <c r="R2366" s="29">
        <f t="shared" si="146"/>
        <v>7666677</v>
      </c>
      <c r="S2366" s="15" t="s">
        <v>1736</v>
      </c>
      <c r="T2366" s="15">
        <v>101001</v>
      </c>
      <c r="U2366" s="15" t="s">
        <v>37</v>
      </c>
      <c r="V2366" s="15">
        <v>47030001</v>
      </c>
      <c r="W2366" s="15" t="s">
        <v>38</v>
      </c>
    </row>
    <row r="2367" spans="2:23" hidden="1" x14ac:dyDescent="0.25">
      <c r="B2367" s="14">
        <v>30001349</v>
      </c>
      <c r="C2367" s="14">
        <v>0</v>
      </c>
      <c r="D2367" s="15">
        <v>21030011</v>
      </c>
      <c r="E2367" s="16" t="s">
        <v>2158</v>
      </c>
      <c r="F2367" s="14">
        <v>1031</v>
      </c>
      <c r="G2367" s="17">
        <v>38686</v>
      </c>
      <c r="H2367" s="29">
        <v>7298616</v>
      </c>
      <c r="I2367" s="29">
        <v>0</v>
      </c>
      <c r="J2367" s="29">
        <v>0</v>
      </c>
      <c r="K2367" s="29">
        <v>0</v>
      </c>
      <c r="L2367" s="29">
        <f t="shared" si="147"/>
        <v>7298616</v>
      </c>
      <c r="M2367" s="29">
        <v>-4441792</v>
      </c>
      <c r="N2367" s="29">
        <v>-257806</v>
      </c>
      <c r="O2367" s="29">
        <v>0</v>
      </c>
      <c r="P2367" s="29">
        <f t="shared" si="144"/>
        <v>-4699598</v>
      </c>
      <c r="Q2367" s="29">
        <f t="shared" si="145"/>
        <v>2856824</v>
      </c>
      <c r="R2367" s="29">
        <f t="shared" si="146"/>
        <v>2599018</v>
      </c>
      <c r="S2367" s="15" t="s">
        <v>1736</v>
      </c>
      <c r="T2367" s="15">
        <v>100401</v>
      </c>
      <c r="U2367" s="15" t="s">
        <v>97</v>
      </c>
      <c r="V2367" s="15">
        <v>47030001</v>
      </c>
      <c r="W2367" s="15" t="s">
        <v>98</v>
      </c>
    </row>
    <row r="2368" spans="2:23" hidden="1" x14ac:dyDescent="0.25">
      <c r="B2368" s="14">
        <v>30001350</v>
      </c>
      <c r="C2368" s="14">
        <v>0</v>
      </c>
      <c r="D2368" s="15">
        <v>21030011</v>
      </c>
      <c r="E2368" s="16" t="s">
        <v>2159</v>
      </c>
      <c r="F2368" s="14">
        <v>1051</v>
      </c>
      <c r="G2368" s="17">
        <v>38687</v>
      </c>
      <c r="H2368" s="29">
        <v>7379006</v>
      </c>
      <c r="I2368" s="29">
        <v>0</v>
      </c>
      <c r="J2368" s="29">
        <v>0</v>
      </c>
      <c r="K2368" s="29">
        <v>0</v>
      </c>
      <c r="L2368" s="29">
        <f t="shared" si="147"/>
        <v>7379006</v>
      </c>
      <c r="M2368" s="29">
        <v>-4494054</v>
      </c>
      <c r="N2368" s="29">
        <v>-260227</v>
      </c>
      <c r="O2368" s="29">
        <v>0</v>
      </c>
      <c r="P2368" s="29">
        <f t="shared" si="144"/>
        <v>-4754281</v>
      </c>
      <c r="Q2368" s="29">
        <f t="shared" si="145"/>
        <v>2884952</v>
      </c>
      <c r="R2368" s="29">
        <f t="shared" si="146"/>
        <v>2624725</v>
      </c>
      <c r="S2368" s="15" t="s">
        <v>1736</v>
      </c>
      <c r="T2368" s="15">
        <v>100601</v>
      </c>
      <c r="U2368" s="15" t="s">
        <v>79</v>
      </c>
      <c r="V2368" s="15">
        <v>47030001</v>
      </c>
      <c r="W2368" s="15" t="s">
        <v>80</v>
      </c>
    </row>
    <row r="2369" spans="2:23" hidden="1" x14ac:dyDescent="0.25">
      <c r="B2369" s="14">
        <v>30001351</v>
      </c>
      <c r="C2369" s="14">
        <v>0</v>
      </c>
      <c r="D2369" s="15">
        <v>21030011</v>
      </c>
      <c r="E2369" s="16" t="s">
        <v>2160</v>
      </c>
      <c r="F2369" s="14">
        <v>1033</v>
      </c>
      <c r="G2369" s="17">
        <v>39196</v>
      </c>
      <c r="H2369" s="29">
        <v>6646951</v>
      </c>
      <c r="I2369" s="29">
        <v>0</v>
      </c>
      <c r="J2369" s="29">
        <v>0</v>
      </c>
      <c r="K2369" s="29">
        <v>0</v>
      </c>
      <c r="L2369" s="29">
        <f t="shared" si="147"/>
        <v>6646951</v>
      </c>
      <c r="M2369" s="29">
        <v>-3692865</v>
      </c>
      <c r="N2369" s="29">
        <v>-237041</v>
      </c>
      <c r="O2369" s="29">
        <v>0</v>
      </c>
      <c r="P2369" s="29">
        <f t="shared" si="144"/>
        <v>-3929906</v>
      </c>
      <c r="Q2369" s="29">
        <f t="shared" si="145"/>
        <v>2954086</v>
      </c>
      <c r="R2369" s="29">
        <f t="shared" si="146"/>
        <v>2717045</v>
      </c>
      <c r="S2369" s="15" t="s">
        <v>1736</v>
      </c>
      <c r="T2369" s="15">
        <v>100403</v>
      </c>
      <c r="U2369" s="15" t="s">
        <v>181</v>
      </c>
      <c r="V2369" s="15">
        <v>47030001</v>
      </c>
      <c r="W2369" s="15" t="s">
        <v>98</v>
      </c>
    </row>
    <row r="2370" spans="2:23" hidden="1" x14ac:dyDescent="0.25">
      <c r="B2370" s="14">
        <v>30001352</v>
      </c>
      <c r="C2370" s="14">
        <v>0</v>
      </c>
      <c r="D2370" s="15">
        <v>21030011</v>
      </c>
      <c r="E2370" s="16" t="s">
        <v>2161</v>
      </c>
      <c r="F2370" s="14">
        <v>1063</v>
      </c>
      <c r="G2370" s="17">
        <v>39436</v>
      </c>
      <c r="H2370" s="29">
        <v>18471843</v>
      </c>
      <c r="I2370" s="29">
        <v>0</v>
      </c>
      <c r="J2370" s="29">
        <v>0</v>
      </c>
      <c r="K2370" s="29">
        <v>0</v>
      </c>
      <c r="L2370" s="29">
        <f t="shared" si="147"/>
        <v>18471843</v>
      </c>
      <c r="M2370" s="29">
        <v>-10203335</v>
      </c>
      <c r="N2370" s="29">
        <v>-626817</v>
      </c>
      <c r="O2370" s="29">
        <v>0</v>
      </c>
      <c r="P2370" s="29">
        <f t="shared" si="144"/>
        <v>-10830152</v>
      </c>
      <c r="Q2370" s="29">
        <f t="shared" si="145"/>
        <v>8268508</v>
      </c>
      <c r="R2370" s="29">
        <f t="shared" si="146"/>
        <v>7641691</v>
      </c>
      <c r="S2370" s="15" t="s">
        <v>1736</v>
      </c>
      <c r="T2370" s="15">
        <v>100803</v>
      </c>
      <c r="U2370" s="15" t="s">
        <v>192</v>
      </c>
      <c r="V2370" s="15">
        <v>47030001</v>
      </c>
      <c r="W2370" s="15" t="s">
        <v>44</v>
      </c>
    </row>
    <row r="2371" spans="2:23" hidden="1" x14ac:dyDescent="0.25">
      <c r="B2371" s="14">
        <v>30001355</v>
      </c>
      <c r="C2371" s="14">
        <v>0</v>
      </c>
      <c r="D2371" s="15">
        <v>21030011</v>
      </c>
      <c r="E2371" s="16" t="s">
        <v>2162</v>
      </c>
      <c r="F2371" s="14">
        <v>1001</v>
      </c>
      <c r="G2371" s="17">
        <v>39037</v>
      </c>
      <c r="H2371" s="29">
        <v>6375428</v>
      </c>
      <c r="I2371" s="29">
        <v>0</v>
      </c>
      <c r="J2371" s="29">
        <v>0</v>
      </c>
      <c r="K2371" s="29">
        <v>0</v>
      </c>
      <c r="L2371" s="29">
        <f t="shared" si="147"/>
        <v>6375428</v>
      </c>
      <c r="M2371" s="29">
        <v>-3626494</v>
      </c>
      <c r="N2371" s="29">
        <v>-228670</v>
      </c>
      <c r="O2371" s="29">
        <v>0</v>
      </c>
      <c r="P2371" s="29">
        <f t="shared" si="144"/>
        <v>-3855164</v>
      </c>
      <c r="Q2371" s="29">
        <f t="shared" si="145"/>
        <v>2748934</v>
      </c>
      <c r="R2371" s="29">
        <f t="shared" si="146"/>
        <v>2520264</v>
      </c>
      <c r="S2371" s="15" t="s">
        <v>1736</v>
      </c>
      <c r="T2371" s="15">
        <v>100101</v>
      </c>
      <c r="U2371" s="15" t="s">
        <v>89</v>
      </c>
      <c r="V2371" s="15">
        <v>47030001</v>
      </c>
      <c r="W2371" s="15" t="s">
        <v>85</v>
      </c>
    </row>
    <row r="2372" spans="2:23" hidden="1" x14ac:dyDescent="0.25">
      <c r="B2372" s="14">
        <v>30001357</v>
      </c>
      <c r="C2372" s="14">
        <v>0</v>
      </c>
      <c r="D2372" s="15">
        <v>21030011</v>
      </c>
      <c r="E2372" s="16" t="s">
        <v>2163</v>
      </c>
      <c r="F2372" s="14">
        <v>1031</v>
      </c>
      <c r="G2372" s="17">
        <v>38686</v>
      </c>
      <c r="H2372" s="29">
        <v>7221822</v>
      </c>
      <c r="I2372" s="29">
        <v>0</v>
      </c>
      <c r="J2372" s="29">
        <v>0</v>
      </c>
      <c r="K2372" s="29">
        <v>0</v>
      </c>
      <c r="L2372" s="29">
        <f t="shared" si="147"/>
        <v>7221822</v>
      </c>
      <c r="M2372" s="29">
        <v>-4395058</v>
      </c>
      <c r="N2372" s="29">
        <v>-255094</v>
      </c>
      <c r="O2372" s="29">
        <v>0</v>
      </c>
      <c r="P2372" s="29">
        <f t="shared" si="144"/>
        <v>-4650152</v>
      </c>
      <c r="Q2372" s="29">
        <f t="shared" si="145"/>
        <v>2826764</v>
      </c>
      <c r="R2372" s="29">
        <f t="shared" si="146"/>
        <v>2571670</v>
      </c>
      <c r="S2372" s="15" t="s">
        <v>1736</v>
      </c>
      <c r="T2372" s="15">
        <v>100401</v>
      </c>
      <c r="U2372" s="15" t="s">
        <v>97</v>
      </c>
      <c r="V2372" s="15">
        <v>47030001</v>
      </c>
      <c r="W2372" s="15" t="s">
        <v>98</v>
      </c>
    </row>
    <row r="2373" spans="2:23" hidden="1" x14ac:dyDescent="0.25">
      <c r="B2373" s="14">
        <v>30001358</v>
      </c>
      <c r="C2373" s="14">
        <v>0</v>
      </c>
      <c r="D2373" s="15">
        <v>21030011</v>
      </c>
      <c r="E2373" s="16" t="s">
        <v>2164</v>
      </c>
      <c r="F2373" s="14">
        <v>1041</v>
      </c>
      <c r="G2373" s="17">
        <v>38686</v>
      </c>
      <c r="H2373" s="29">
        <v>6829846</v>
      </c>
      <c r="I2373" s="29">
        <v>0</v>
      </c>
      <c r="J2373" s="29">
        <v>0</v>
      </c>
      <c r="K2373" s="29">
        <v>0</v>
      </c>
      <c r="L2373" s="29">
        <f t="shared" si="147"/>
        <v>6829846</v>
      </c>
      <c r="M2373" s="29">
        <v>-4139416</v>
      </c>
      <c r="N2373" s="29">
        <v>-243017</v>
      </c>
      <c r="O2373" s="29">
        <v>0</v>
      </c>
      <c r="P2373" s="29">
        <f t="shared" ref="P2373:P2436" si="148">SUM(M2373:O2373)</f>
        <v>-4382433</v>
      </c>
      <c r="Q2373" s="29">
        <f t="shared" ref="Q2373:Q2436" si="149">H2373+M2373</f>
        <v>2690430</v>
      </c>
      <c r="R2373" s="29">
        <f t="shared" ref="R2373:R2436" si="150">L2373+P2373</f>
        <v>2447413</v>
      </c>
      <c r="S2373" s="15" t="s">
        <v>1736</v>
      </c>
      <c r="T2373" s="15">
        <v>100501</v>
      </c>
      <c r="U2373" s="15" t="s">
        <v>27</v>
      </c>
      <c r="V2373" s="15">
        <v>47030001</v>
      </c>
      <c r="W2373" s="15" t="s">
        <v>28</v>
      </c>
    </row>
    <row r="2374" spans="2:23" hidden="1" x14ac:dyDescent="0.25">
      <c r="B2374" s="14">
        <v>30001359</v>
      </c>
      <c r="C2374" s="14">
        <v>0</v>
      </c>
      <c r="D2374" s="15">
        <v>21030011</v>
      </c>
      <c r="E2374" s="16" t="s">
        <v>2165</v>
      </c>
      <c r="F2374" s="14">
        <v>1091</v>
      </c>
      <c r="G2374" s="17">
        <v>39082</v>
      </c>
      <c r="H2374" s="29">
        <v>13621920</v>
      </c>
      <c r="I2374" s="29">
        <v>0</v>
      </c>
      <c r="J2374" s="29">
        <v>0</v>
      </c>
      <c r="K2374" s="29">
        <v>0</v>
      </c>
      <c r="L2374" s="29">
        <f t="shared" si="147"/>
        <v>13621920</v>
      </c>
      <c r="M2374" s="29">
        <v>-8000389</v>
      </c>
      <c r="N2374" s="29">
        <v>-459546</v>
      </c>
      <c r="O2374" s="29">
        <v>0</v>
      </c>
      <c r="P2374" s="29">
        <f t="shared" si="148"/>
        <v>-8459935</v>
      </c>
      <c r="Q2374" s="29">
        <f t="shared" si="149"/>
        <v>5621531</v>
      </c>
      <c r="R2374" s="29">
        <f t="shared" si="150"/>
        <v>5161985</v>
      </c>
      <c r="S2374" s="15" t="s">
        <v>1736</v>
      </c>
      <c r="T2374" s="15">
        <v>100701</v>
      </c>
      <c r="U2374" s="15" t="s">
        <v>52</v>
      </c>
      <c r="V2374" s="15">
        <v>47030001</v>
      </c>
      <c r="W2374" s="15" t="s">
        <v>48</v>
      </c>
    </row>
    <row r="2375" spans="2:23" hidden="1" x14ac:dyDescent="0.25">
      <c r="B2375" s="14">
        <v>30001360</v>
      </c>
      <c r="C2375" s="14">
        <v>0</v>
      </c>
      <c r="D2375" s="15">
        <v>21030011</v>
      </c>
      <c r="E2375" s="16" t="s">
        <v>2166</v>
      </c>
      <c r="F2375" s="14">
        <v>1063</v>
      </c>
      <c r="G2375" s="17">
        <v>39436</v>
      </c>
      <c r="H2375" s="29">
        <v>18119866</v>
      </c>
      <c r="I2375" s="29">
        <v>0</v>
      </c>
      <c r="J2375" s="29">
        <v>0</v>
      </c>
      <c r="K2375" s="29">
        <v>0</v>
      </c>
      <c r="L2375" s="29">
        <f t="shared" si="147"/>
        <v>18119866</v>
      </c>
      <c r="M2375" s="29">
        <v>-10008914</v>
      </c>
      <c r="N2375" s="29">
        <v>-614873</v>
      </c>
      <c r="O2375" s="29">
        <v>0</v>
      </c>
      <c r="P2375" s="29">
        <f t="shared" si="148"/>
        <v>-10623787</v>
      </c>
      <c r="Q2375" s="29">
        <f t="shared" si="149"/>
        <v>8110952</v>
      </c>
      <c r="R2375" s="29">
        <f t="shared" si="150"/>
        <v>7496079</v>
      </c>
      <c r="S2375" s="15" t="s">
        <v>1736</v>
      </c>
      <c r="T2375" s="15">
        <v>100803</v>
      </c>
      <c r="U2375" s="15" t="s">
        <v>192</v>
      </c>
      <c r="V2375" s="15">
        <v>47030001</v>
      </c>
      <c r="W2375" s="15" t="s">
        <v>44</v>
      </c>
    </row>
    <row r="2376" spans="2:23" hidden="1" x14ac:dyDescent="0.25">
      <c r="B2376" s="14">
        <v>30001361</v>
      </c>
      <c r="C2376" s="14">
        <v>0</v>
      </c>
      <c r="D2376" s="15">
        <v>21030011</v>
      </c>
      <c r="E2376" s="16" t="s">
        <v>2167</v>
      </c>
      <c r="F2376" s="14">
        <v>1091</v>
      </c>
      <c r="G2376" s="17">
        <v>39082</v>
      </c>
      <c r="H2376" s="29">
        <v>13536457</v>
      </c>
      <c r="I2376" s="29">
        <v>0</v>
      </c>
      <c r="J2376" s="29">
        <v>0</v>
      </c>
      <c r="K2376" s="29">
        <v>0</v>
      </c>
      <c r="L2376" s="29">
        <f t="shared" si="147"/>
        <v>13536457</v>
      </c>
      <c r="M2376" s="29">
        <v>-7950269</v>
      </c>
      <c r="N2376" s="29">
        <v>-456656</v>
      </c>
      <c r="O2376" s="29">
        <v>0</v>
      </c>
      <c r="P2376" s="29">
        <f t="shared" si="148"/>
        <v>-8406925</v>
      </c>
      <c r="Q2376" s="29">
        <f t="shared" si="149"/>
        <v>5586188</v>
      </c>
      <c r="R2376" s="29">
        <f t="shared" si="150"/>
        <v>5129532</v>
      </c>
      <c r="S2376" s="15" t="s">
        <v>1736</v>
      </c>
      <c r="T2376" s="15">
        <v>100701</v>
      </c>
      <c r="U2376" s="15" t="s">
        <v>52</v>
      </c>
      <c r="V2376" s="15">
        <v>47030001</v>
      </c>
      <c r="W2376" s="15" t="s">
        <v>48</v>
      </c>
    </row>
    <row r="2377" spans="2:23" hidden="1" x14ac:dyDescent="0.25">
      <c r="B2377" s="14">
        <v>30001362</v>
      </c>
      <c r="C2377" s="14">
        <v>0</v>
      </c>
      <c r="D2377" s="15">
        <v>21030011</v>
      </c>
      <c r="E2377" s="16" t="s">
        <v>2168</v>
      </c>
      <c r="F2377" s="14">
        <v>1021</v>
      </c>
      <c r="G2377" s="17">
        <v>39872</v>
      </c>
      <c r="H2377" s="29">
        <v>9091588</v>
      </c>
      <c r="I2377" s="29">
        <v>0</v>
      </c>
      <c r="J2377" s="29">
        <v>0</v>
      </c>
      <c r="K2377" s="29">
        <v>0</v>
      </c>
      <c r="L2377" s="29">
        <f t="shared" si="147"/>
        <v>9091588</v>
      </c>
      <c r="M2377" s="29">
        <v>-4523961</v>
      </c>
      <c r="N2377" s="29">
        <v>-318536</v>
      </c>
      <c r="O2377" s="29">
        <v>0</v>
      </c>
      <c r="P2377" s="29">
        <f t="shared" si="148"/>
        <v>-4842497</v>
      </c>
      <c r="Q2377" s="29">
        <f t="shared" si="149"/>
        <v>4567627</v>
      </c>
      <c r="R2377" s="29">
        <f t="shared" si="150"/>
        <v>4249091</v>
      </c>
      <c r="S2377" s="15" t="s">
        <v>1736</v>
      </c>
      <c r="T2377" s="15">
        <v>100301</v>
      </c>
      <c r="U2377" s="15" t="s">
        <v>32</v>
      </c>
      <c r="V2377" s="15">
        <v>47030001</v>
      </c>
      <c r="W2377" s="15" t="s">
        <v>33</v>
      </c>
    </row>
    <row r="2378" spans="2:23" hidden="1" x14ac:dyDescent="0.25">
      <c r="B2378" s="14">
        <v>30001364</v>
      </c>
      <c r="C2378" s="14">
        <v>0</v>
      </c>
      <c r="D2378" s="15">
        <v>21030011</v>
      </c>
      <c r="E2378" s="16" t="s">
        <v>2169</v>
      </c>
      <c r="F2378" s="14">
        <v>1062</v>
      </c>
      <c r="G2378" s="17">
        <v>39264</v>
      </c>
      <c r="H2378" s="29">
        <v>24881975</v>
      </c>
      <c r="I2378" s="29">
        <v>0</v>
      </c>
      <c r="J2378" s="29">
        <v>0</v>
      </c>
      <c r="K2378" s="29">
        <v>0</v>
      </c>
      <c r="L2378" s="29">
        <f t="shared" si="147"/>
        <v>24881975</v>
      </c>
      <c r="M2378" s="29">
        <v>-14313945</v>
      </c>
      <c r="N2378" s="29">
        <v>-829046</v>
      </c>
      <c r="O2378" s="29">
        <v>0</v>
      </c>
      <c r="P2378" s="29">
        <f t="shared" si="148"/>
        <v>-15142991</v>
      </c>
      <c r="Q2378" s="29">
        <f t="shared" si="149"/>
        <v>10568030</v>
      </c>
      <c r="R2378" s="29">
        <f t="shared" si="150"/>
        <v>9738984</v>
      </c>
      <c r="S2378" s="15" t="s">
        <v>1736</v>
      </c>
      <c r="T2378" s="15">
        <v>100802</v>
      </c>
      <c r="U2378" s="15" t="s">
        <v>43</v>
      </c>
      <c r="V2378" s="15">
        <v>47030001</v>
      </c>
      <c r="W2378" s="15" t="s">
        <v>44</v>
      </c>
    </row>
    <row r="2379" spans="2:23" hidden="1" x14ac:dyDescent="0.25">
      <c r="B2379" s="14">
        <v>30001365</v>
      </c>
      <c r="C2379" s="14">
        <v>0</v>
      </c>
      <c r="D2379" s="15">
        <v>21030011</v>
      </c>
      <c r="E2379" s="16" t="s">
        <v>2170</v>
      </c>
      <c r="F2379" s="14">
        <v>1031</v>
      </c>
      <c r="G2379" s="17">
        <v>38686</v>
      </c>
      <c r="H2379" s="29">
        <v>11050933</v>
      </c>
      <c r="I2379" s="29">
        <v>0</v>
      </c>
      <c r="J2379" s="29">
        <v>0</v>
      </c>
      <c r="K2379" s="29">
        <v>0</v>
      </c>
      <c r="L2379" s="29">
        <f t="shared" si="147"/>
        <v>11050933</v>
      </c>
      <c r="M2379" s="29">
        <v>-6907216</v>
      </c>
      <c r="N2379" s="29">
        <v>-371536</v>
      </c>
      <c r="O2379" s="29">
        <v>0</v>
      </c>
      <c r="P2379" s="29">
        <f t="shared" si="148"/>
        <v>-7278752</v>
      </c>
      <c r="Q2379" s="29">
        <f t="shared" si="149"/>
        <v>4143717</v>
      </c>
      <c r="R2379" s="29">
        <f t="shared" si="150"/>
        <v>3772181</v>
      </c>
      <c r="S2379" s="15" t="s">
        <v>1736</v>
      </c>
      <c r="T2379" s="15">
        <v>100401</v>
      </c>
      <c r="U2379" s="15" t="s">
        <v>97</v>
      </c>
      <c r="V2379" s="15">
        <v>47030001</v>
      </c>
      <c r="W2379" s="15" t="s">
        <v>98</v>
      </c>
    </row>
    <row r="2380" spans="2:23" hidden="1" x14ac:dyDescent="0.25">
      <c r="B2380" s="14">
        <v>30001366</v>
      </c>
      <c r="C2380" s="14">
        <v>0</v>
      </c>
      <c r="D2380" s="15">
        <v>21030011</v>
      </c>
      <c r="E2380" s="16" t="s">
        <v>2171</v>
      </c>
      <c r="F2380" s="14">
        <v>1011</v>
      </c>
      <c r="G2380" s="17">
        <v>37711</v>
      </c>
      <c r="H2380" s="29">
        <v>8446550</v>
      </c>
      <c r="I2380" s="29">
        <v>0</v>
      </c>
      <c r="J2380" s="29">
        <v>0</v>
      </c>
      <c r="K2380" s="29">
        <v>0</v>
      </c>
      <c r="L2380" s="29">
        <f t="shared" ref="L2380:L2444" si="151">SUM(H2380:K2380)</f>
        <v>8446550</v>
      </c>
      <c r="M2380" s="29">
        <v>-6055219</v>
      </c>
      <c r="N2380" s="29">
        <v>-281396</v>
      </c>
      <c r="O2380" s="29">
        <v>0</v>
      </c>
      <c r="P2380" s="29">
        <f t="shared" si="148"/>
        <v>-6336615</v>
      </c>
      <c r="Q2380" s="29">
        <f t="shared" si="149"/>
        <v>2391331</v>
      </c>
      <c r="R2380" s="29">
        <f t="shared" si="150"/>
        <v>2109935</v>
      </c>
      <c r="S2380" s="15" t="s">
        <v>1736</v>
      </c>
      <c r="T2380" s="15">
        <v>100201</v>
      </c>
      <c r="U2380" s="15" t="s">
        <v>75</v>
      </c>
      <c r="V2380" s="15">
        <v>47030001</v>
      </c>
      <c r="W2380" s="15" t="s">
        <v>71</v>
      </c>
    </row>
    <row r="2381" spans="2:23" hidden="1" x14ac:dyDescent="0.25">
      <c r="B2381" s="14">
        <v>30001370</v>
      </c>
      <c r="C2381" s="14">
        <v>0</v>
      </c>
      <c r="D2381" s="15">
        <v>21030011</v>
      </c>
      <c r="E2381" s="16" t="s">
        <v>2172</v>
      </c>
      <c r="F2381" s="14">
        <v>1071</v>
      </c>
      <c r="G2381" s="17">
        <v>39082</v>
      </c>
      <c r="H2381" s="29">
        <v>12016587</v>
      </c>
      <c r="I2381" s="29">
        <v>0</v>
      </c>
      <c r="J2381" s="29">
        <v>0</v>
      </c>
      <c r="K2381" s="29">
        <v>0</v>
      </c>
      <c r="L2381" s="29">
        <f t="shared" si="151"/>
        <v>12016587</v>
      </c>
      <c r="M2381" s="29">
        <v>-7032420</v>
      </c>
      <c r="N2381" s="29">
        <v>-407726</v>
      </c>
      <c r="O2381" s="29">
        <v>0</v>
      </c>
      <c r="P2381" s="29">
        <f t="shared" si="148"/>
        <v>-7440146</v>
      </c>
      <c r="Q2381" s="29">
        <f t="shared" si="149"/>
        <v>4984167</v>
      </c>
      <c r="R2381" s="29">
        <f t="shared" si="150"/>
        <v>4576441</v>
      </c>
      <c r="S2381" s="15" t="s">
        <v>1736</v>
      </c>
      <c r="T2381" s="15">
        <v>100901</v>
      </c>
      <c r="U2381" s="15" t="s">
        <v>57</v>
      </c>
      <c r="V2381" s="15">
        <v>47030001</v>
      </c>
      <c r="W2381" s="15" t="s">
        <v>58</v>
      </c>
    </row>
    <row r="2382" spans="2:23" hidden="1" x14ac:dyDescent="0.25">
      <c r="B2382" s="14">
        <v>30001371</v>
      </c>
      <c r="C2382" s="14">
        <v>0</v>
      </c>
      <c r="D2382" s="15">
        <v>21030011</v>
      </c>
      <c r="E2382" s="16" t="s">
        <v>2173</v>
      </c>
      <c r="F2382" s="14">
        <v>1041</v>
      </c>
      <c r="G2382" s="17">
        <v>38686</v>
      </c>
      <c r="H2382" s="29">
        <v>9542646</v>
      </c>
      <c r="I2382" s="29">
        <v>0</v>
      </c>
      <c r="J2382" s="29">
        <v>0</v>
      </c>
      <c r="K2382" s="29">
        <v>0</v>
      </c>
      <c r="L2382" s="29">
        <f t="shared" si="151"/>
        <v>9542646</v>
      </c>
      <c r="M2382" s="29">
        <v>-5925386</v>
      </c>
      <c r="N2382" s="29">
        <v>-324872</v>
      </c>
      <c r="O2382" s="29">
        <v>0</v>
      </c>
      <c r="P2382" s="29">
        <f t="shared" si="148"/>
        <v>-6250258</v>
      </c>
      <c r="Q2382" s="29">
        <f t="shared" si="149"/>
        <v>3617260</v>
      </c>
      <c r="R2382" s="29">
        <f t="shared" si="150"/>
        <v>3292388</v>
      </c>
      <c r="S2382" s="15" t="s">
        <v>1736</v>
      </c>
      <c r="T2382" s="15">
        <v>100501</v>
      </c>
      <c r="U2382" s="15" t="s">
        <v>27</v>
      </c>
      <c r="V2382" s="15">
        <v>47030001</v>
      </c>
      <c r="W2382" s="15" t="s">
        <v>28</v>
      </c>
    </row>
    <row r="2383" spans="2:23" hidden="1" x14ac:dyDescent="0.25">
      <c r="B2383" s="14">
        <v>30001372</v>
      </c>
      <c r="C2383" s="14">
        <v>0</v>
      </c>
      <c r="D2383" s="15">
        <v>21030011</v>
      </c>
      <c r="E2383" s="16" t="s">
        <v>2174</v>
      </c>
      <c r="F2383" s="14">
        <v>1071</v>
      </c>
      <c r="G2383" s="17">
        <v>39082</v>
      </c>
      <c r="H2383" s="29">
        <v>11182542</v>
      </c>
      <c r="I2383" s="29">
        <v>0</v>
      </c>
      <c r="J2383" s="29">
        <v>0</v>
      </c>
      <c r="K2383" s="29">
        <v>0</v>
      </c>
      <c r="L2383" s="29">
        <f t="shared" si="151"/>
        <v>11182542</v>
      </c>
      <c r="M2383" s="29">
        <v>-6527288</v>
      </c>
      <c r="N2383" s="29">
        <v>-381011</v>
      </c>
      <c r="O2383" s="29">
        <v>0</v>
      </c>
      <c r="P2383" s="29">
        <f t="shared" si="148"/>
        <v>-6908299</v>
      </c>
      <c r="Q2383" s="29">
        <f t="shared" si="149"/>
        <v>4655254</v>
      </c>
      <c r="R2383" s="29">
        <f t="shared" si="150"/>
        <v>4274243</v>
      </c>
      <c r="S2383" s="15" t="s">
        <v>1736</v>
      </c>
      <c r="T2383" s="15">
        <v>100901</v>
      </c>
      <c r="U2383" s="15" t="s">
        <v>57</v>
      </c>
      <c r="V2383" s="15">
        <v>47030001</v>
      </c>
      <c r="W2383" s="15" t="s">
        <v>58</v>
      </c>
    </row>
    <row r="2384" spans="2:23" hidden="1" x14ac:dyDescent="0.25">
      <c r="B2384" s="14">
        <v>30001373</v>
      </c>
      <c r="C2384" s="14">
        <v>0</v>
      </c>
      <c r="D2384" s="15">
        <v>21030011</v>
      </c>
      <c r="E2384" s="16" t="s">
        <v>2175</v>
      </c>
      <c r="F2384" s="14">
        <v>1001</v>
      </c>
      <c r="G2384" s="17">
        <v>35521</v>
      </c>
      <c r="H2384" s="29">
        <v>7873488</v>
      </c>
      <c r="I2384" s="29">
        <v>0</v>
      </c>
      <c r="J2384" s="29">
        <v>0</v>
      </c>
      <c r="K2384" s="29">
        <v>0</v>
      </c>
      <c r="L2384" s="29">
        <f t="shared" si="151"/>
        <v>7873488</v>
      </c>
      <c r="M2384" s="29">
        <v>-7337009</v>
      </c>
      <c r="N2384" s="29">
        <v>-142805</v>
      </c>
      <c r="O2384" s="29">
        <v>0</v>
      </c>
      <c r="P2384" s="29">
        <f t="shared" si="148"/>
        <v>-7479814</v>
      </c>
      <c r="Q2384" s="29">
        <f t="shared" si="149"/>
        <v>536479</v>
      </c>
      <c r="R2384" s="29">
        <f t="shared" si="150"/>
        <v>393674</v>
      </c>
      <c r="S2384" s="15" t="s">
        <v>1736</v>
      </c>
      <c r="T2384" s="15">
        <v>100101</v>
      </c>
      <c r="U2384" s="15" t="s">
        <v>89</v>
      </c>
      <c r="V2384" s="15">
        <v>47030001</v>
      </c>
      <c r="W2384" s="15" t="s">
        <v>85</v>
      </c>
    </row>
    <row r="2385" spans="2:23" hidden="1" x14ac:dyDescent="0.25">
      <c r="B2385" s="14">
        <v>30001374</v>
      </c>
      <c r="C2385" s="14">
        <v>0</v>
      </c>
      <c r="D2385" s="15">
        <v>21030011</v>
      </c>
      <c r="E2385" s="16" t="s">
        <v>2176</v>
      </c>
      <c r="F2385" s="14">
        <v>1063</v>
      </c>
      <c r="G2385" s="17">
        <v>39436</v>
      </c>
      <c r="H2385" s="29">
        <v>17618652</v>
      </c>
      <c r="I2385" s="29">
        <v>0</v>
      </c>
      <c r="J2385" s="29">
        <v>0</v>
      </c>
      <c r="K2385" s="29">
        <v>0</v>
      </c>
      <c r="L2385" s="29">
        <f t="shared" si="151"/>
        <v>17618652</v>
      </c>
      <c r="M2385" s="29">
        <v>-9732058</v>
      </c>
      <c r="N2385" s="29">
        <v>-597865</v>
      </c>
      <c r="O2385" s="29">
        <v>0</v>
      </c>
      <c r="P2385" s="29">
        <f t="shared" si="148"/>
        <v>-10329923</v>
      </c>
      <c r="Q2385" s="29">
        <f t="shared" si="149"/>
        <v>7886594</v>
      </c>
      <c r="R2385" s="29">
        <f t="shared" si="150"/>
        <v>7288729</v>
      </c>
      <c r="S2385" s="15" t="s">
        <v>1736</v>
      </c>
      <c r="T2385" s="15">
        <v>100803</v>
      </c>
      <c r="U2385" s="15" t="s">
        <v>192</v>
      </c>
      <c r="V2385" s="15">
        <v>47030001</v>
      </c>
      <c r="W2385" s="15" t="s">
        <v>44</v>
      </c>
    </row>
    <row r="2386" spans="2:23" hidden="1" x14ac:dyDescent="0.25">
      <c r="B2386" s="14">
        <v>30001375</v>
      </c>
      <c r="C2386" s="14">
        <v>0</v>
      </c>
      <c r="D2386" s="15">
        <v>21030011</v>
      </c>
      <c r="E2386" s="16" t="s">
        <v>2177</v>
      </c>
      <c r="F2386" s="14">
        <v>1011</v>
      </c>
      <c r="G2386" s="17">
        <v>37945</v>
      </c>
      <c r="H2386" s="29">
        <v>8364289</v>
      </c>
      <c r="I2386" s="29">
        <v>0</v>
      </c>
      <c r="J2386" s="29">
        <v>0</v>
      </c>
      <c r="K2386" s="29">
        <v>0</v>
      </c>
      <c r="L2386" s="29">
        <f t="shared" si="151"/>
        <v>8364289</v>
      </c>
      <c r="M2386" s="29">
        <v>-5795652</v>
      </c>
      <c r="N2386" s="29">
        <v>-281631</v>
      </c>
      <c r="O2386" s="29">
        <v>0</v>
      </c>
      <c r="P2386" s="29">
        <f t="shared" si="148"/>
        <v>-6077283</v>
      </c>
      <c r="Q2386" s="29">
        <f t="shared" si="149"/>
        <v>2568637</v>
      </c>
      <c r="R2386" s="29">
        <f t="shared" si="150"/>
        <v>2287006</v>
      </c>
      <c r="S2386" s="15" t="s">
        <v>1736</v>
      </c>
      <c r="T2386" s="15">
        <v>100201</v>
      </c>
      <c r="U2386" s="15" t="s">
        <v>75</v>
      </c>
      <c r="V2386" s="15">
        <v>47030001</v>
      </c>
      <c r="W2386" s="15" t="s">
        <v>71</v>
      </c>
    </row>
    <row r="2387" spans="2:23" hidden="1" x14ac:dyDescent="0.25">
      <c r="B2387" s="14">
        <v>30001376</v>
      </c>
      <c r="C2387" s="14">
        <v>0</v>
      </c>
      <c r="D2387" s="15">
        <v>21030011</v>
      </c>
      <c r="E2387" s="16" t="s">
        <v>2178</v>
      </c>
      <c r="F2387" s="14">
        <v>1001</v>
      </c>
      <c r="G2387" s="17">
        <v>39899</v>
      </c>
      <c r="H2387" s="29">
        <v>5705324</v>
      </c>
      <c r="I2387" s="29">
        <v>0</v>
      </c>
      <c r="J2387" s="29">
        <v>0</v>
      </c>
      <c r="K2387" s="29">
        <v>0</v>
      </c>
      <c r="L2387" s="29">
        <f t="shared" si="151"/>
        <v>5705324</v>
      </c>
      <c r="M2387" s="29">
        <v>-2791504</v>
      </c>
      <c r="N2387" s="29">
        <v>-202410</v>
      </c>
      <c r="O2387" s="29">
        <v>0</v>
      </c>
      <c r="P2387" s="29">
        <f t="shared" si="148"/>
        <v>-2993914</v>
      </c>
      <c r="Q2387" s="29">
        <f t="shared" si="149"/>
        <v>2913820</v>
      </c>
      <c r="R2387" s="29">
        <f t="shared" si="150"/>
        <v>2711410</v>
      </c>
      <c r="S2387" s="15" t="s">
        <v>1736</v>
      </c>
      <c r="T2387" s="15">
        <v>100101</v>
      </c>
      <c r="U2387" s="15" t="s">
        <v>89</v>
      </c>
      <c r="V2387" s="15">
        <v>47030001</v>
      </c>
      <c r="W2387" s="15" t="s">
        <v>85</v>
      </c>
    </row>
    <row r="2388" spans="2:23" hidden="1" x14ac:dyDescent="0.25">
      <c r="B2388" s="14">
        <v>30001377</v>
      </c>
      <c r="C2388" s="14">
        <v>0</v>
      </c>
      <c r="D2388" s="15">
        <v>21030011</v>
      </c>
      <c r="E2388" s="16" t="s">
        <v>2179</v>
      </c>
      <c r="F2388" s="14">
        <v>1011</v>
      </c>
      <c r="G2388" s="17">
        <v>39845</v>
      </c>
      <c r="H2388" s="29">
        <v>8837771</v>
      </c>
      <c r="I2388" s="29">
        <v>0</v>
      </c>
      <c r="J2388" s="29">
        <v>0</v>
      </c>
      <c r="K2388" s="29">
        <v>0</v>
      </c>
      <c r="L2388" s="29">
        <f t="shared" si="151"/>
        <v>8837771</v>
      </c>
      <c r="M2388" s="29">
        <v>-4421918</v>
      </c>
      <c r="N2388" s="29">
        <v>-309538</v>
      </c>
      <c r="O2388" s="29">
        <v>0</v>
      </c>
      <c r="P2388" s="29">
        <f t="shared" si="148"/>
        <v>-4731456</v>
      </c>
      <c r="Q2388" s="29">
        <f t="shared" si="149"/>
        <v>4415853</v>
      </c>
      <c r="R2388" s="29">
        <f t="shared" si="150"/>
        <v>4106315</v>
      </c>
      <c r="S2388" s="15" t="s">
        <v>1736</v>
      </c>
      <c r="T2388" s="15">
        <v>100201</v>
      </c>
      <c r="U2388" s="15" t="s">
        <v>75</v>
      </c>
      <c r="V2388" s="15">
        <v>47030001</v>
      </c>
      <c r="W2388" s="15" t="s">
        <v>71</v>
      </c>
    </row>
    <row r="2389" spans="2:23" hidden="1" x14ac:dyDescent="0.25">
      <c r="B2389" s="14">
        <v>30001378</v>
      </c>
      <c r="C2389" s="14">
        <v>0</v>
      </c>
      <c r="D2389" s="15">
        <v>21030011</v>
      </c>
      <c r="E2389" s="16" t="s">
        <v>1881</v>
      </c>
      <c r="F2389" s="14">
        <v>1001</v>
      </c>
      <c r="G2389" s="17">
        <v>32599</v>
      </c>
      <c r="H2389" s="29">
        <v>7786958</v>
      </c>
      <c r="I2389" s="29">
        <v>0</v>
      </c>
      <c r="J2389" s="29">
        <v>0</v>
      </c>
      <c r="K2389" s="29">
        <v>0</v>
      </c>
      <c r="L2389" s="29">
        <f t="shared" si="151"/>
        <v>7786958</v>
      </c>
      <c r="M2389" s="29">
        <v>-7397610</v>
      </c>
      <c r="N2389" s="29">
        <v>0</v>
      </c>
      <c r="O2389" s="29">
        <v>0</v>
      </c>
      <c r="P2389" s="29">
        <f t="shared" si="148"/>
        <v>-7397610</v>
      </c>
      <c r="Q2389" s="29">
        <f t="shared" si="149"/>
        <v>389348</v>
      </c>
      <c r="R2389" s="29">
        <f t="shared" si="150"/>
        <v>389348</v>
      </c>
      <c r="S2389" s="15" t="s">
        <v>1736</v>
      </c>
      <c r="T2389" s="15">
        <v>100101</v>
      </c>
      <c r="U2389" s="15" t="s">
        <v>89</v>
      </c>
      <c r="V2389" s="15">
        <v>47030001</v>
      </c>
      <c r="W2389" s="15" t="s">
        <v>85</v>
      </c>
    </row>
    <row r="2390" spans="2:23" hidden="1" x14ac:dyDescent="0.25">
      <c r="B2390" s="14">
        <v>30001379</v>
      </c>
      <c r="C2390" s="14">
        <v>0</v>
      </c>
      <c r="D2390" s="15">
        <v>21030011</v>
      </c>
      <c r="E2390" s="16" t="s">
        <v>1984</v>
      </c>
      <c r="F2390" s="14">
        <v>1051</v>
      </c>
      <c r="G2390" s="17">
        <v>39082</v>
      </c>
      <c r="H2390" s="29">
        <v>9855626</v>
      </c>
      <c r="I2390" s="29">
        <v>0</v>
      </c>
      <c r="J2390" s="29">
        <v>0</v>
      </c>
      <c r="K2390" s="29">
        <v>0</v>
      </c>
      <c r="L2390" s="29">
        <f t="shared" si="151"/>
        <v>9855626</v>
      </c>
      <c r="M2390" s="29">
        <v>-5725823</v>
      </c>
      <c r="N2390" s="29">
        <v>-338306</v>
      </c>
      <c r="O2390" s="29">
        <v>0</v>
      </c>
      <c r="P2390" s="29">
        <f t="shared" si="148"/>
        <v>-6064129</v>
      </c>
      <c r="Q2390" s="29">
        <f t="shared" si="149"/>
        <v>4129803</v>
      </c>
      <c r="R2390" s="29">
        <f t="shared" si="150"/>
        <v>3791497</v>
      </c>
      <c r="S2390" s="15" t="s">
        <v>1736</v>
      </c>
      <c r="T2390" s="15">
        <v>100601</v>
      </c>
      <c r="U2390" s="15" t="s">
        <v>79</v>
      </c>
      <c r="V2390" s="15">
        <v>47030001</v>
      </c>
      <c r="W2390" s="15" t="s">
        <v>80</v>
      </c>
    </row>
    <row r="2391" spans="2:23" hidden="1" x14ac:dyDescent="0.25">
      <c r="B2391" s="14">
        <v>30001380</v>
      </c>
      <c r="C2391" s="14">
        <v>0</v>
      </c>
      <c r="D2391" s="15">
        <v>21030011</v>
      </c>
      <c r="E2391" s="16" t="s">
        <v>2180</v>
      </c>
      <c r="F2391" s="14">
        <v>1031</v>
      </c>
      <c r="G2391" s="17">
        <v>38686</v>
      </c>
      <c r="H2391" s="29">
        <v>10705418</v>
      </c>
      <c r="I2391" s="29">
        <v>0</v>
      </c>
      <c r="J2391" s="29">
        <v>0</v>
      </c>
      <c r="K2391" s="29">
        <v>0</v>
      </c>
      <c r="L2391" s="29">
        <f t="shared" si="151"/>
        <v>10705418</v>
      </c>
      <c r="M2391" s="29">
        <v>-6691255</v>
      </c>
      <c r="N2391" s="29">
        <v>-359919</v>
      </c>
      <c r="O2391" s="29">
        <v>0</v>
      </c>
      <c r="P2391" s="29">
        <f t="shared" si="148"/>
        <v>-7051174</v>
      </c>
      <c r="Q2391" s="29">
        <f t="shared" si="149"/>
        <v>4014163</v>
      </c>
      <c r="R2391" s="29">
        <f t="shared" si="150"/>
        <v>3654244</v>
      </c>
      <c r="S2391" s="15" t="s">
        <v>1736</v>
      </c>
      <c r="T2391" s="15">
        <v>100401</v>
      </c>
      <c r="U2391" s="15" t="s">
        <v>97</v>
      </c>
      <c r="V2391" s="15">
        <v>47030001</v>
      </c>
      <c r="W2391" s="15" t="s">
        <v>98</v>
      </c>
    </row>
    <row r="2392" spans="2:23" hidden="1" x14ac:dyDescent="0.25">
      <c r="B2392" s="14">
        <v>30001381</v>
      </c>
      <c r="C2392" s="14">
        <v>0</v>
      </c>
      <c r="D2392" s="15">
        <v>21030011</v>
      </c>
      <c r="E2392" s="16" t="s">
        <v>2181</v>
      </c>
      <c r="F2392" s="14">
        <v>1092</v>
      </c>
      <c r="G2392" s="17">
        <v>39173</v>
      </c>
      <c r="H2392" s="29">
        <v>22443768</v>
      </c>
      <c r="I2392" s="29">
        <v>0</v>
      </c>
      <c r="J2392" s="29">
        <v>0</v>
      </c>
      <c r="K2392" s="29">
        <v>0</v>
      </c>
      <c r="L2392" s="29">
        <f t="shared" si="151"/>
        <v>22443768</v>
      </c>
      <c r="M2392" s="29">
        <v>-13129720</v>
      </c>
      <c r="N2392" s="29">
        <v>-744715</v>
      </c>
      <c r="O2392" s="29">
        <v>0</v>
      </c>
      <c r="P2392" s="29">
        <f t="shared" si="148"/>
        <v>-13874435</v>
      </c>
      <c r="Q2392" s="29">
        <f t="shared" si="149"/>
        <v>9314048</v>
      </c>
      <c r="R2392" s="29">
        <f t="shared" si="150"/>
        <v>8569333</v>
      </c>
      <c r="S2392" s="15" t="s">
        <v>1736</v>
      </c>
      <c r="T2392" s="15">
        <v>100702</v>
      </c>
      <c r="U2392" s="15" t="s">
        <v>47</v>
      </c>
      <c r="V2392" s="15">
        <v>47030001</v>
      </c>
      <c r="W2392" s="15" t="s">
        <v>48</v>
      </c>
    </row>
    <row r="2393" spans="2:23" hidden="1" x14ac:dyDescent="0.25">
      <c r="B2393" s="14">
        <v>30001382</v>
      </c>
      <c r="C2393" s="14">
        <v>0</v>
      </c>
      <c r="D2393" s="15">
        <v>21030011</v>
      </c>
      <c r="E2393" s="16" t="s">
        <v>2182</v>
      </c>
      <c r="F2393" s="14">
        <v>1041</v>
      </c>
      <c r="G2393" s="17">
        <v>39082</v>
      </c>
      <c r="H2393" s="29">
        <v>9500417</v>
      </c>
      <c r="I2393" s="29">
        <v>0</v>
      </c>
      <c r="J2393" s="29">
        <v>0</v>
      </c>
      <c r="K2393" s="29">
        <v>0</v>
      </c>
      <c r="L2393" s="29">
        <f t="shared" si="151"/>
        <v>9500417</v>
      </c>
      <c r="M2393" s="29">
        <v>-5511105</v>
      </c>
      <c r="N2393" s="29">
        <v>-326890</v>
      </c>
      <c r="O2393" s="29">
        <v>0</v>
      </c>
      <c r="P2393" s="29">
        <f t="shared" si="148"/>
        <v>-5837995</v>
      </c>
      <c r="Q2393" s="29">
        <f t="shared" si="149"/>
        <v>3989312</v>
      </c>
      <c r="R2393" s="29">
        <f t="shared" si="150"/>
        <v>3662422</v>
      </c>
      <c r="S2393" s="15" t="s">
        <v>1736</v>
      </c>
      <c r="T2393" s="15">
        <v>100501</v>
      </c>
      <c r="U2393" s="15" t="s">
        <v>27</v>
      </c>
      <c r="V2393" s="15">
        <v>47030001</v>
      </c>
      <c r="W2393" s="15" t="s">
        <v>28</v>
      </c>
    </row>
    <row r="2394" spans="2:23" hidden="1" x14ac:dyDescent="0.25">
      <c r="B2394" s="14">
        <v>30001383</v>
      </c>
      <c r="C2394" s="14">
        <v>0</v>
      </c>
      <c r="D2394" s="15">
        <v>21030011</v>
      </c>
      <c r="E2394" s="16" t="s">
        <v>2183</v>
      </c>
      <c r="F2394" s="14">
        <v>1041</v>
      </c>
      <c r="G2394" s="17">
        <v>39082</v>
      </c>
      <c r="H2394" s="29">
        <v>6431905</v>
      </c>
      <c r="I2394" s="29">
        <v>0</v>
      </c>
      <c r="J2394" s="29">
        <v>0</v>
      </c>
      <c r="K2394" s="29">
        <v>0</v>
      </c>
      <c r="L2394" s="29">
        <f t="shared" si="151"/>
        <v>6431905</v>
      </c>
      <c r="M2394" s="29">
        <v>-3650815</v>
      </c>
      <c r="N2394" s="29">
        <v>-228776</v>
      </c>
      <c r="O2394" s="29">
        <v>0</v>
      </c>
      <c r="P2394" s="29">
        <f t="shared" si="148"/>
        <v>-3879591</v>
      </c>
      <c r="Q2394" s="29">
        <f t="shared" si="149"/>
        <v>2781090</v>
      </c>
      <c r="R2394" s="29">
        <f t="shared" si="150"/>
        <v>2552314</v>
      </c>
      <c r="S2394" s="15" t="s">
        <v>1736</v>
      </c>
      <c r="T2394" s="15">
        <v>100501</v>
      </c>
      <c r="U2394" s="15" t="s">
        <v>27</v>
      </c>
      <c r="V2394" s="15">
        <v>47030001</v>
      </c>
      <c r="W2394" s="15" t="s">
        <v>28</v>
      </c>
    </row>
    <row r="2395" spans="2:23" hidden="1" x14ac:dyDescent="0.25">
      <c r="B2395" s="14">
        <v>30001386</v>
      </c>
      <c r="C2395" s="14">
        <v>0</v>
      </c>
      <c r="D2395" s="15">
        <v>21030011</v>
      </c>
      <c r="E2395" s="16" t="s">
        <v>2184</v>
      </c>
      <c r="F2395" s="14">
        <v>1001</v>
      </c>
      <c r="G2395" s="17">
        <v>39039</v>
      </c>
      <c r="H2395" s="29">
        <v>5947244</v>
      </c>
      <c r="I2395" s="29">
        <v>0</v>
      </c>
      <c r="J2395" s="29">
        <v>0</v>
      </c>
      <c r="K2395" s="29">
        <v>0</v>
      </c>
      <c r="L2395" s="29">
        <f t="shared" si="151"/>
        <v>5947244</v>
      </c>
      <c r="M2395" s="29">
        <v>-3381776</v>
      </c>
      <c r="N2395" s="29">
        <v>-213311</v>
      </c>
      <c r="O2395" s="29">
        <v>0</v>
      </c>
      <c r="P2395" s="29">
        <f t="shared" si="148"/>
        <v>-3595087</v>
      </c>
      <c r="Q2395" s="29">
        <f t="shared" si="149"/>
        <v>2565468</v>
      </c>
      <c r="R2395" s="29">
        <f t="shared" si="150"/>
        <v>2352157</v>
      </c>
      <c r="S2395" s="15" t="s">
        <v>1736</v>
      </c>
      <c r="T2395" s="15">
        <v>100101</v>
      </c>
      <c r="U2395" s="15" t="s">
        <v>89</v>
      </c>
      <c r="V2395" s="15">
        <v>47030001</v>
      </c>
      <c r="W2395" s="15" t="s">
        <v>85</v>
      </c>
    </row>
    <row r="2396" spans="2:23" hidden="1" x14ac:dyDescent="0.25">
      <c r="B2396" s="14">
        <v>30001387</v>
      </c>
      <c r="C2396" s="14">
        <v>0</v>
      </c>
      <c r="D2396" s="15">
        <v>21030011</v>
      </c>
      <c r="E2396" s="16" t="s">
        <v>2185</v>
      </c>
      <c r="F2396" s="14">
        <v>1001</v>
      </c>
      <c r="G2396" s="17">
        <v>37937</v>
      </c>
      <c r="H2396" s="29">
        <v>6601082</v>
      </c>
      <c r="I2396" s="29">
        <v>0</v>
      </c>
      <c r="J2396" s="29">
        <v>0</v>
      </c>
      <c r="K2396" s="29">
        <v>0</v>
      </c>
      <c r="L2396" s="29">
        <f t="shared" si="151"/>
        <v>6601082</v>
      </c>
      <c r="M2396" s="29">
        <v>-4505605</v>
      </c>
      <c r="N2396" s="29">
        <v>-231875</v>
      </c>
      <c r="O2396" s="29">
        <v>0</v>
      </c>
      <c r="P2396" s="29">
        <f t="shared" si="148"/>
        <v>-4737480</v>
      </c>
      <c r="Q2396" s="29">
        <f t="shared" si="149"/>
        <v>2095477</v>
      </c>
      <c r="R2396" s="29">
        <f t="shared" si="150"/>
        <v>1863602</v>
      </c>
      <c r="S2396" s="15" t="s">
        <v>1736</v>
      </c>
      <c r="T2396" s="15">
        <v>100101</v>
      </c>
      <c r="U2396" s="15" t="s">
        <v>89</v>
      </c>
      <c r="V2396" s="15">
        <v>47030001</v>
      </c>
      <c r="W2396" s="15" t="s">
        <v>85</v>
      </c>
    </row>
    <row r="2397" spans="2:23" hidden="1" x14ac:dyDescent="0.25">
      <c r="B2397" s="14">
        <v>30001389</v>
      </c>
      <c r="C2397" s="14">
        <v>0</v>
      </c>
      <c r="D2397" s="15">
        <v>21030011</v>
      </c>
      <c r="E2397" s="16" t="s">
        <v>2186</v>
      </c>
      <c r="F2397" s="14">
        <v>1031</v>
      </c>
      <c r="G2397" s="17">
        <v>38686</v>
      </c>
      <c r="H2397" s="29">
        <v>6731765</v>
      </c>
      <c r="I2397" s="29">
        <v>0</v>
      </c>
      <c r="J2397" s="29">
        <v>0</v>
      </c>
      <c r="K2397" s="29">
        <v>0</v>
      </c>
      <c r="L2397" s="29">
        <f t="shared" si="151"/>
        <v>6731765</v>
      </c>
      <c r="M2397" s="29">
        <v>-4096820</v>
      </c>
      <c r="N2397" s="29">
        <v>-237784</v>
      </c>
      <c r="O2397" s="29">
        <v>0</v>
      </c>
      <c r="P2397" s="29">
        <f t="shared" si="148"/>
        <v>-4334604</v>
      </c>
      <c r="Q2397" s="29">
        <f t="shared" si="149"/>
        <v>2634945</v>
      </c>
      <c r="R2397" s="29">
        <f t="shared" si="150"/>
        <v>2397161</v>
      </c>
      <c r="S2397" s="15" t="s">
        <v>1736</v>
      </c>
      <c r="T2397" s="15">
        <v>100401</v>
      </c>
      <c r="U2397" s="15" t="s">
        <v>97</v>
      </c>
      <c r="V2397" s="15">
        <v>47030001</v>
      </c>
      <c r="W2397" s="15" t="s">
        <v>98</v>
      </c>
    </row>
    <row r="2398" spans="2:23" hidden="1" x14ac:dyDescent="0.25">
      <c r="B2398" s="14">
        <v>30001390</v>
      </c>
      <c r="C2398" s="14">
        <v>0</v>
      </c>
      <c r="D2398" s="15">
        <v>21030011</v>
      </c>
      <c r="E2398" s="16" t="s">
        <v>2187</v>
      </c>
      <c r="F2398" s="14">
        <v>1061</v>
      </c>
      <c r="G2398" s="17">
        <v>39447</v>
      </c>
      <c r="H2398" s="29">
        <v>12895992</v>
      </c>
      <c r="I2398" s="29">
        <v>0</v>
      </c>
      <c r="J2398" s="29">
        <v>0</v>
      </c>
      <c r="K2398" s="29">
        <v>0</v>
      </c>
      <c r="L2398" s="29">
        <f t="shared" si="151"/>
        <v>12895992</v>
      </c>
      <c r="M2398" s="29">
        <v>-7063063</v>
      </c>
      <c r="N2398" s="29">
        <v>-441620</v>
      </c>
      <c r="O2398" s="29">
        <v>0</v>
      </c>
      <c r="P2398" s="29">
        <f t="shared" si="148"/>
        <v>-7504683</v>
      </c>
      <c r="Q2398" s="29">
        <f t="shared" si="149"/>
        <v>5832929</v>
      </c>
      <c r="R2398" s="29">
        <f t="shared" si="150"/>
        <v>5391309</v>
      </c>
      <c r="S2398" s="15" t="s">
        <v>1736</v>
      </c>
      <c r="T2398" s="15">
        <v>100801</v>
      </c>
      <c r="U2398" s="15" t="s">
        <v>62</v>
      </c>
      <c r="V2398" s="15">
        <v>47030001</v>
      </c>
      <c r="W2398" s="15" t="s">
        <v>44</v>
      </c>
    </row>
    <row r="2399" spans="2:23" hidden="1" x14ac:dyDescent="0.25">
      <c r="B2399" s="14">
        <v>30001391</v>
      </c>
      <c r="C2399" s="14">
        <v>0</v>
      </c>
      <c r="D2399" s="15">
        <v>21030011</v>
      </c>
      <c r="E2399" s="16" t="s">
        <v>2188</v>
      </c>
      <c r="F2399" s="14">
        <v>1041</v>
      </c>
      <c r="G2399" s="17">
        <v>38686</v>
      </c>
      <c r="H2399" s="29">
        <v>9198388</v>
      </c>
      <c r="I2399" s="29">
        <v>0</v>
      </c>
      <c r="J2399" s="29">
        <v>0</v>
      </c>
      <c r="K2399" s="29">
        <v>0</v>
      </c>
      <c r="L2399" s="29">
        <f t="shared" si="151"/>
        <v>9198388</v>
      </c>
      <c r="M2399" s="29">
        <v>-5711624</v>
      </c>
      <c r="N2399" s="29">
        <v>-313151</v>
      </c>
      <c r="O2399" s="29">
        <v>0</v>
      </c>
      <c r="P2399" s="29">
        <f t="shared" si="148"/>
        <v>-6024775</v>
      </c>
      <c r="Q2399" s="29">
        <f t="shared" si="149"/>
        <v>3486764</v>
      </c>
      <c r="R2399" s="29">
        <f t="shared" si="150"/>
        <v>3173613</v>
      </c>
      <c r="S2399" s="15" t="s">
        <v>1736</v>
      </c>
      <c r="T2399" s="15">
        <v>100501</v>
      </c>
      <c r="U2399" s="15" t="s">
        <v>27</v>
      </c>
      <c r="V2399" s="15">
        <v>47030001</v>
      </c>
      <c r="W2399" s="15" t="s">
        <v>28</v>
      </c>
    </row>
    <row r="2400" spans="2:23" hidden="1" x14ac:dyDescent="0.25">
      <c r="B2400" s="14">
        <v>30001393</v>
      </c>
      <c r="C2400" s="14">
        <v>0</v>
      </c>
      <c r="D2400" s="15">
        <v>21030011</v>
      </c>
      <c r="E2400" s="16" t="s">
        <v>2189</v>
      </c>
      <c r="F2400" s="14">
        <v>1041</v>
      </c>
      <c r="G2400" s="17">
        <v>39082</v>
      </c>
      <c r="H2400" s="29">
        <v>9285479</v>
      </c>
      <c r="I2400" s="29">
        <v>0</v>
      </c>
      <c r="J2400" s="29">
        <v>0</v>
      </c>
      <c r="K2400" s="29">
        <v>0</v>
      </c>
      <c r="L2400" s="29">
        <f t="shared" si="151"/>
        <v>9285479</v>
      </c>
      <c r="M2400" s="29">
        <v>-5386421</v>
      </c>
      <c r="N2400" s="29">
        <v>-319495</v>
      </c>
      <c r="O2400" s="29">
        <v>0</v>
      </c>
      <c r="P2400" s="29">
        <f t="shared" si="148"/>
        <v>-5705916</v>
      </c>
      <c r="Q2400" s="29">
        <f t="shared" si="149"/>
        <v>3899058</v>
      </c>
      <c r="R2400" s="29">
        <f t="shared" si="150"/>
        <v>3579563</v>
      </c>
      <c r="S2400" s="15" t="s">
        <v>1736</v>
      </c>
      <c r="T2400" s="15">
        <v>100501</v>
      </c>
      <c r="U2400" s="15" t="s">
        <v>27</v>
      </c>
      <c r="V2400" s="15">
        <v>47030001</v>
      </c>
      <c r="W2400" s="15" t="s">
        <v>28</v>
      </c>
    </row>
    <row r="2401" spans="2:23" hidden="1" x14ac:dyDescent="0.25">
      <c r="B2401" s="14">
        <v>30001394</v>
      </c>
      <c r="C2401" s="14">
        <v>0</v>
      </c>
      <c r="D2401" s="15">
        <v>21030011</v>
      </c>
      <c r="E2401" s="16" t="s">
        <v>2190</v>
      </c>
      <c r="F2401" s="14">
        <v>1001</v>
      </c>
      <c r="G2401" s="17">
        <v>39108</v>
      </c>
      <c r="H2401" s="29">
        <v>5836218</v>
      </c>
      <c r="I2401" s="29">
        <v>0</v>
      </c>
      <c r="J2401" s="29">
        <v>0</v>
      </c>
      <c r="K2401" s="29">
        <v>0</v>
      </c>
      <c r="L2401" s="29">
        <f t="shared" si="151"/>
        <v>5836218</v>
      </c>
      <c r="M2401" s="29">
        <v>-3279635</v>
      </c>
      <c r="N2401" s="29">
        <v>-209276</v>
      </c>
      <c r="O2401" s="29">
        <v>0</v>
      </c>
      <c r="P2401" s="29">
        <f t="shared" si="148"/>
        <v>-3488911</v>
      </c>
      <c r="Q2401" s="29">
        <f t="shared" si="149"/>
        <v>2556583</v>
      </c>
      <c r="R2401" s="29">
        <f t="shared" si="150"/>
        <v>2347307</v>
      </c>
      <c r="S2401" s="15" t="s">
        <v>1736</v>
      </c>
      <c r="T2401" s="15">
        <v>100101</v>
      </c>
      <c r="U2401" s="15" t="s">
        <v>89</v>
      </c>
      <c r="V2401" s="15">
        <v>47030001</v>
      </c>
      <c r="W2401" s="15" t="s">
        <v>85</v>
      </c>
    </row>
    <row r="2402" spans="2:23" hidden="1" x14ac:dyDescent="0.25">
      <c r="B2402" s="14">
        <v>30001395</v>
      </c>
      <c r="C2402" s="14">
        <v>0</v>
      </c>
      <c r="D2402" s="15">
        <v>21030011</v>
      </c>
      <c r="E2402" s="16" t="s">
        <v>2191</v>
      </c>
      <c r="F2402" s="14">
        <v>1031</v>
      </c>
      <c r="G2402" s="17">
        <v>38686</v>
      </c>
      <c r="H2402" s="29">
        <v>10428675</v>
      </c>
      <c r="I2402" s="29">
        <v>0</v>
      </c>
      <c r="J2402" s="29">
        <v>0</v>
      </c>
      <c r="K2402" s="29">
        <v>0</v>
      </c>
      <c r="L2402" s="29">
        <f t="shared" si="151"/>
        <v>10428675</v>
      </c>
      <c r="M2402" s="29">
        <v>-6518283</v>
      </c>
      <c r="N2402" s="29">
        <v>-350615</v>
      </c>
      <c r="O2402" s="29">
        <v>0</v>
      </c>
      <c r="P2402" s="29">
        <f t="shared" si="148"/>
        <v>-6868898</v>
      </c>
      <c r="Q2402" s="29">
        <f t="shared" si="149"/>
        <v>3910392</v>
      </c>
      <c r="R2402" s="29">
        <f t="shared" si="150"/>
        <v>3559777</v>
      </c>
      <c r="S2402" s="15" t="s">
        <v>1736</v>
      </c>
      <c r="T2402" s="15">
        <v>100401</v>
      </c>
      <c r="U2402" s="15" t="s">
        <v>97</v>
      </c>
      <c r="V2402" s="15">
        <v>47030001</v>
      </c>
      <c r="W2402" s="15" t="s">
        <v>98</v>
      </c>
    </row>
    <row r="2403" spans="2:23" hidden="1" x14ac:dyDescent="0.25">
      <c r="B2403" s="14">
        <v>30001396</v>
      </c>
      <c r="C2403" s="14">
        <v>0</v>
      </c>
      <c r="D2403" s="15">
        <v>21030011</v>
      </c>
      <c r="E2403" s="16" t="s">
        <v>2192</v>
      </c>
      <c r="F2403" s="14">
        <v>1001</v>
      </c>
      <c r="G2403" s="17">
        <v>38383</v>
      </c>
      <c r="H2403" s="29">
        <v>4721755</v>
      </c>
      <c r="I2403" s="29">
        <v>0</v>
      </c>
      <c r="J2403" s="29">
        <v>0</v>
      </c>
      <c r="K2403" s="29">
        <v>0</v>
      </c>
      <c r="L2403" s="29">
        <f t="shared" si="151"/>
        <v>4721755</v>
      </c>
      <c r="M2403" s="29">
        <v>-2915787</v>
      </c>
      <c r="N2403" s="29">
        <v>-177676</v>
      </c>
      <c r="O2403" s="29">
        <v>0</v>
      </c>
      <c r="P2403" s="29">
        <f t="shared" si="148"/>
        <v>-3093463</v>
      </c>
      <c r="Q2403" s="29">
        <f t="shared" si="149"/>
        <v>1805968</v>
      </c>
      <c r="R2403" s="29">
        <f t="shared" si="150"/>
        <v>1628292</v>
      </c>
      <c r="S2403" s="15" t="s">
        <v>1736</v>
      </c>
      <c r="T2403" s="15">
        <v>100101</v>
      </c>
      <c r="U2403" s="15" t="s">
        <v>89</v>
      </c>
      <c r="V2403" s="15">
        <v>47030001</v>
      </c>
      <c r="W2403" s="15" t="s">
        <v>85</v>
      </c>
    </row>
    <row r="2404" spans="2:23" hidden="1" x14ac:dyDescent="0.25">
      <c r="B2404" s="14">
        <v>30001397</v>
      </c>
      <c r="C2404" s="14">
        <v>0</v>
      </c>
      <c r="D2404" s="15">
        <v>21030011</v>
      </c>
      <c r="E2404" s="16" t="s">
        <v>2193</v>
      </c>
      <c r="F2404" s="14">
        <v>1062</v>
      </c>
      <c r="G2404" s="17">
        <v>39264</v>
      </c>
      <c r="H2404" s="29">
        <v>23343386</v>
      </c>
      <c r="I2404" s="29">
        <v>0</v>
      </c>
      <c r="J2404" s="29">
        <v>0</v>
      </c>
      <c r="K2404" s="29">
        <v>0</v>
      </c>
      <c r="L2404" s="29">
        <f t="shared" si="151"/>
        <v>23343386</v>
      </c>
      <c r="M2404" s="29">
        <v>-13428838</v>
      </c>
      <c r="N2404" s="29">
        <v>-777782</v>
      </c>
      <c r="O2404" s="29">
        <v>0</v>
      </c>
      <c r="P2404" s="29">
        <f t="shared" si="148"/>
        <v>-14206620</v>
      </c>
      <c r="Q2404" s="29">
        <f t="shared" si="149"/>
        <v>9914548</v>
      </c>
      <c r="R2404" s="29">
        <f t="shared" si="150"/>
        <v>9136766</v>
      </c>
      <c r="S2404" s="15" t="s">
        <v>1736</v>
      </c>
      <c r="T2404" s="15">
        <v>100802</v>
      </c>
      <c r="U2404" s="15" t="s">
        <v>43</v>
      </c>
      <c r="V2404" s="15">
        <v>47030001</v>
      </c>
      <c r="W2404" s="15" t="s">
        <v>44</v>
      </c>
    </row>
    <row r="2405" spans="2:23" hidden="1" x14ac:dyDescent="0.25">
      <c r="B2405" s="14">
        <v>30001398</v>
      </c>
      <c r="C2405" s="14">
        <v>0</v>
      </c>
      <c r="D2405" s="15">
        <v>21030011</v>
      </c>
      <c r="E2405" s="16" t="s">
        <v>2194</v>
      </c>
      <c r="F2405" s="14">
        <v>1031</v>
      </c>
      <c r="G2405" s="17">
        <v>38686</v>
      </c>
      <c r="H2405" s="29">
        <v>6594982</v>
      </c>
      <c r="I2405" s="29">
        <v>0</v>
      </c>
      <c r="J2405" s="29">
        <v>0</v>
      </c>
      <c r="K2405" s="29">
        <v>0</v>
      </c>
      <c r="L2405" s="29">
        <f t="shared" si="151"/>
        <v>6594982</v>
      </c>
      <c r="M2405" s="29">
        <v>-4013574</v>
      </c>
      <c r="N2405" s="29">
        <v>-232952</v>
      </c>
      <c r="O2405" s="29">
        <v>0</v>
      </c>
      <c r="P2405" s="29">
        <f t="shared" si="148"/>
        <v>-4246526</v>
      </c>
      <c r="Q2405" s="29">
        <f t="shared" si="149"/>
        <v>2581408</v>
      </c>
      <c r="R2405" s="29">
        <f t="shared" si="150"/>
        <v>2348456</v>
      </c>
      <c r="S2405" s="15" t="s">
        <v>1736</v>
      </c>
      <c r="T2405" s="15">
        <v>100401</v>
      </c>
      <c r="U2405" s="15" t="s">
        <v>97</v>
      </c>
      <c r="V2405" s="15">
        <v>47030001</v>
      </c>
      <c r="W2405" s="15" t="s">
        <v>98</v>
      </c>
    </row>
    <row r="2406" spans="2:23" hidden="1" x14ac:dyDescent="0.25">
      <c r="B2406" s="14">
        <v>30001400</v>
      </c>
      <c r="C2406" s="14">
        <v>0</v>
      </c>
      <c r="D2406" s="15">
        <v>21030011</v>
      </c>
      <c r="E2406" s="16" t="s">
        <v>2195</v>
      </c>
      <c r="F2406" s="14">
        <v>1041</v>
      </c>
      <c r="G2406" s="17">
        <v>39082</v>
      </c>
      <c r="H2406" s="29">
        <v>9111230</v>
      </c>
      <c r="I2406" s="29">
        <v>0</v>
      </c>
      <c r="J2406" s="29">
        <v>0</v>
      </c>
      <c r="K2406" s="29">
        <v>0</v>
      </c>
      <c r="L2406" s="29">
        <f t="shared" si="151"/>
        <v>9111230</v>
      </c>
      <c r="M2406" s="29">
        <v>-5285343</v>
      </c>
      <c r="N2406" s="29">
        <v>-313499</v>
      </c>
      <c r="O2406" s="29">
        <v>0</v>
      </c>
      <c r="P2406" s="29">
        <f t="shared" si="148"/>
        <v>-5598842</v>
      </c>
      <c r="Q2406" s="29">
        <f t="shared" si="149"/>
        <v>3825887</v>
      </c>
      <c r="R2406" s="29">
        <f t="shared" si="150"/>
        <v>3512388</v>
      </c>
      <c r="S2406" s="15" t="s">
        <v>1736</v>
      </c>
      <c r="T2406" s="15">
        <v>100501</v>
      </c>
      <c r="U2406" s="15" t="s">
        <v>27</v>
      </c>
      <c r="V2406" s="15">
        <v>47030001</v>
      </c>
      <c r="W2406" s="15" t="s">
        <v>28</v>
      </c>
    </row>
    <row r="2407" spans="2:23" hidden="1" x14ac:dyDescent="0.25">
      <c r="B2407" s="14">
        <v>30001401</v>
      </c>
      <c r="C2407" s="14">
        <v>0</v>
      </c>
      <c r="D2407" s="15">
        <v>21030011</v>
      </c>
      <c r="E2407" s="16" t="s">
        <v>2196</v>
      </c>
      <c r="F2407" s="14">
        <v>1021</v>
      </c>
      <c r="G2407" s="17">
        <v>39082</v>
      </c>
      <c r="H2407" s="29">
        <v>10447331</v>
      </c>
      <c r="I2407" s="29">
        <v>0</v>
      </c>
      <c r="J2407" s="29">
        <v>0</v>
      </c>
      <c r="K2407" s="29">
        <v>0</v>
      </c>
      <c r="L2407" s="29">
        <f t="shared" si="151"/>
        <v>10447331</v>
      </c>
      <c r="M2407" s="29">
        <v>-6058024</v>
      </c>
      <c r="N2407" s="29">
        <v>-359693</v>
      </c>
      <c r="O2407" s="29">
        <v>0</v>
      </c>
      <c r="P2407" s="29">
        <f t="shared" si="148"/>
        <v>-6417717</v>
      </c>
      <c r="Q2407" s="29">
        <f t="shared" si="149"/>
        <v>4389307</v>
      </c>
      <c r="R2407" s="29">
        <f t="shared" si="150"/>
        <v>4029614</v>
      </c>
      <c r="S2407" s="15" t="s">
        <v>1736</v>
      </c>
      <c r="T2407" s="15">
        <v>100301</v>
      </c>
      <c r="U2407" s="15" t="s">
        <v>32</v>
      </c>
      <c r="V2407" s="15">
        <v>47030001</v>
      </c>
      <c r="W2407" s="15" t="s">
        <v>33</v>
      </c>
    </row>
    <row r="2408" spans="2:23" hidden="1" x14ac:dyDescent="0.25">
      <c r="B2408" s="14">
        <v>30001402</v>
      </c>
      <c r="C2408" s="14">
        <v>0</v>
      </c>
      <c r="D2408" s="15">
        <v>21030011</v>
      </c>
      <c r="E2408" s="16" t="s">
        <v>2197</v>
      </c>
      <c r="F2408" s="14">
        <v>1092</v>
      </c>
      <c r="G2408" s="17">
        <v>39173</v>
      </c>
      <c r="H2408" s="29">
        <v>21479024</v>
      </c>
      <c r="I2408" s="29">
        <v>0</v>
      </c>
      <c r="J2408" s="29">
        <v>0</v>
      </c>
      <c r="K2408" s="29">
        <v>0</v>
      </c>
      <c r="L2408" s="29">
        <f t="shared" si="151"/>
        <v>21479024</v>
      </c>
      <c r="M2408" s="29">
        <v>-12565336</v>
      </c>
      <c r="N2408" s="29">
        <v>-712703</v>
      </c>
      <c r="O2408" s="29">
        <v>0</v>
      </c>
      <c r="P2408" s="29">
        <f t="shared" si="148"/>
        <v>-13278039</v>
      </c>
      <c r="Q2408" s="29">
        <f t="shared" si="149"/>
        <v>8913688</v>
      </c>
      <c r="R2408" s="29">
        <f t="shared" si="150"/>
        <v>8200985</v>
      </c>
      <c r="S2408" s="15" t="s">
        <v>1736</v>
      </c>
      <c r="T2408" s="15">
        <v>100702</v>
      </c>
      <c r="U2408" s="15" t="s">
        <v>47</v>
      </c>
      <c r="V2408" s="15">
        <v>47030001</v>
      </c>
      <c r="W2408" s="15" t="s">
        <v>48</v>
      </c>
    </row>
    <row r="2409" spans="2:23" hidden="1" x14ac:dyDescent="0.25">
      <c r="B2409" s="14">
        <v>30001403</v>
      </c>
      <c r="C2409" s="14">
        <v>0</v>
      </c>
      <c r="D2409" s="15">
        <v>21030011</v>
      </c>
      <c r="E2409" s="16" t="s">
        <v>2198</v>
      </c>
      <c r="F2409" s="14">
        <v>1011</v>
      </c>
      <c r="G2409" s="17">
        <v>37940</v>
      </c>
      <c r="H2409" s="29">
        <v>7904665</v>
      </c>
      <c r="I2409" s="29">
        <v>0</v>
      </c>
      <c r="J2409" s="29">
        <v>0</v>
      </c>
      <c r="K2409" s="29">
        <v>0</v>
      </c>
      <c r="L2409" s="29">
        <f t="shared" si="151"/>
        <v>7904665</v>
      </c>
      <c r="M2409" s="29">
        <v>-5458683</v>
      </c>
      <c r="N2409" s="29">
        <v>-269059</v>
      </c>
      <c r="O2409" s="29">
        <v>0</v>
      </c>
      <c r="P2409" s="29">
        <f t="shared" si="148"/>
        <v>-5727742</v>
      </c>
      <c r="Q2409" s="29">
        <f t="shared" si="149"/>
        <v>2445982</v>
      </c>
      <c r="R2409" s="29">
        <f t="shared" si="150"/>
        <v>2176923</v>
      </c>
      <c r="S2409" s="15" t="s">
        <v>1736</v>
      </c>
      <c r="T2409" s="15">
        <v>100201</v>
      </c>
      <c r="U2409" s="15" t="s">
        <v>75</v>
      </c>
      <c r="V2409" s="15">
        <v>47030001</v>
      </c>
      <c r="W2409" s="15" t="s">
        <v>71</v>
      </c>
    </row>
    <row r="2410" spans="2:23" hidden="1" x14ac:dyDescent="0.25">
      <c r="B2410" s="14">
        <v>30001404</v>
      </c>
      <c r="C2410" s="14">
        <v>0</v>
      </c>
      <c r="D2410" s="15">
        <v>21030011</v>
      </c>
      <c r="E2410" s="16" t="s">
        <v>2199</v>
      </c>
      <c r="F2410" s="14">
        <v>1001</v>
      </c>
      <c r="G2410" s="17">
        <v>36617</v>
      </c>
      <c r="H2410" s="29">
        <v>9030043</v>
      </c>
      <c r="I2410" s="29">
        <v>0</v>
      </c>
      <c r="J2410" s="29">
        <v>0</v>
      </c>
      <c r="K2410" s="29">
        <v>0</v>
      </c>
      <c r="L2410" s="29">
        <f t="shared" si="151"/>
        <v>9030043</v>
      </c>
      <c r="M2410" s="29">
        <v>-7558067</v>
      </c>
      <c r="N2410" s="29">
        <v>-255118</v>
      </c>
      <c r="O2410" s="29">
        <v>0</v>
      </c>
      <c r="P2410" s="29">
        <f t="shared" si="148"/>
        <v>-7813185</v>
      </c>
      <c r="Q2410" s="29">
        <f t="shared" si="149"/>
        <v>1471976</v>
      </c>
      <c r="R2410" s="29">
        <f t="shared" si="150"/>
        <v>1216858</v>
      </c>
      <c r="S2410" s="15" t="s">
        <v>1736</v>
      </c>
      <c r="T2410" s="15">
        <v>100101</v>
      </c>
      <c r="U2410" s="15" t="s">
        <v>89</v>
      </c>
      <c r="V2410" s="15">
        <v>47030001</v>
      </c>
      <c r="W2410" s="15" t="s">
        <v>85</v>
      </c>
    </row>
    <row r="2411" spans="2:23" hidden="1" x14ac:dyDescent="0.25">
      <c r="B2411" s="14">
        <v>30001405</v>
      </c>
      <c r="C2411" s="14">
        <v>0</v>
      </c>
      <c r="D2411" s="15">
        <v>21030011</v>
      </c>
      <c r="E2411" s="16" t="s">
        <v>2200</v>
      </c>
      <c r="F2411" s="14">
        <v>1001</v>
      </c>
      <c r="G2411" s="17">
        <v>37935</v>
      </c>
      <c r="H2411" s="29">
        <v>9757014</v>
      </c>
      <c r="I2411" s="29">
        <v>0</v>
      </c>
      <c r="J2411" s="29">
        <v>0</v>
      </c>
      <c r="K2411" s="29">
        <v>0</v>
      </c>
      <c r="L2411" s="29">
        <f t="shared" si="151"/>
        <v>9757014</v>
      </c>
      <c r="M2411" s="29">
        <v>-6859134</v>
      </c>
      <c r="N2411" s="29">
        <v>-316767</v>
      </c>
      <c r="O2411" s="29">
        <v>0</v>
      </c>
      <c r="P2411" s="29">
        <f t="shared" si="148"/>
        <v>-7175901</v>
      </c>
      <c r="Q2411" s="29">
        <f t="shared" si="149"/>
        <v>2897880</v>
      </c>
      <c r="R2411" s="29">
        <f t="shared" si="150"/>
        <v>2581113</v>
      </c>
      <c r="S2411" s="15" t="s">
        <v>1736</v>
      </c>
      <c r="T2411" s="15">
        <v>100101</v>
      </c>
      <c r="U2411" s="15" t="s">
        <v>89</v>
      </c>
      <c r="V2411" s="15">
        <v>47030001</v>
      </c>
      <c r="W2411" s="15" t="s">
        <v>85</v>
      </c>
    </row>
    <row r="2412" spans="2:23" hidden="1" x14ac:dyDescent="0.25">
      <c r="B2412" s="14">
        <v>30001406</v>
      </c>
      <c r="C2412" s="14">
        <v>0</v>
      </c>
      <c r="D2412" s="15">
        <v>21030011</v>
      </c>
      <c r="E2412" s="16" t="s">
        <v>2201</v>
      </c>
      <c r="F2412" s="14">
        <v>1012</v>
      </c>
      <c r="G2412" s="17">
        <v>38045</v>
      </c>
      <c r="H2412" s="29">
        <v>9106844</v>
      </c>
      <c r="I2412" s="29">
        <v>0</v>
      </c>
      <c r="J2412" s="29">
        <v>0</v>
      </c>
      <c r="K2412" s="29">
        <v>0</v>
      </c>
      <c r="L2412" s="29">
        <f t="shared" si="151"/>
        <v>9106844</v>
      </c>
      <c r="M2412" s="29">
        <v>-6272519</v>
      </c>
      <c r="N2412" s="29">
        <v>-300772</v>
      </c>
      <c r="O2412" s="29">
        <v>0</v>
      </c>
      <c r="P2412" s="29">
        <f t="shared" si="148"/>
        <v>-6573291</v>
      </c>
      <c r="Q2412" s="29">
        <f t="shared" si="149"/>
        <v>2834325</v>
      </c>
      <c r="R2412" s="29">
        <f t="shared" si="150"/>
        <v>2533553</v>
      </c>
      <c r="S2412" s="15" t="s">
        <v>1736</v>
      </c>
      <c r="T2412" s="15">
        <v>100202</v>
      </c>
      <c r="U2412" s="15" t="s">
        <v>70</v>
      </c>
      <c r="V2412" s="15">
        <v>47030001</v>
      </c>
      <c r="W2412" s="15" t="s">
        <v>71</v>
      </c>
    </row>
    <row r="2413" spans="2:23" hidden="1" x14ac:dyDescent="0.25">
      <c r="B2413" s="14">
        <v>30001407</v>
      </c>
      <c r="C2413" s="14">
        <v>0</v>
      </c>
      <c r="D2413" s="15">
        <v>21030011</v>
      </c>
      <c r="E2413" s="16" t="s">
        <v>2202</v>
      </c>
      <c r="F2413" s="14">
        <v>1031</v>
      </c>
      <c r="G2413" s="17">
        <v>39082</v>
      </c>
      <c r="H2413" s="29">
        <v>10376070</v>
      </c>
      <c r="I2413" s="29">
        <v>0</v>
      </c>
      <c r="J2413" s="29">
        <v>0</v>
      </c>
      <c r="K2413" s="29">
        <v>0</v>
      </c>
      <c r="L2413" s="29">
        <f t="shared" si="151"/>
        <v>10376070</v>
      </c>
      <c r="M2413" s="29">
        <v>-6054876</v>
      </c>
      <c r="N2413" s="29">
        <v>-353688</v>
      </c>
      <c r="O2413" s="29">
        <v>0</v>
      </c>
      <c r="P2413" s="29">
        <f t="shared" si="148"/>
        <v>-6408564</v>
      </c>
      <c r="Q2413" s="29">
        <f t="shared" si="149"/>
        <v>4321194</v>
      </c>
      <c r="R2413" s="29">
        <f t="shared" si="150"/>
        <v>3967506</v>
      </c>
      <c r="S2413" s="15" t="s">
        <v>1736</v>
      </c>
      <c r="T2413" s="15">
        <v>100401</v>
      </c>
      <c r="U2413" s="15" t="s">
        <v>97</v>
      </c>
      <c r="V2413" s="15">
        <v>47030001</v>
      </c>
      <c r="W2413" s="15" t="s">
        <v>98</v>
      </c>
    </row>
    <row r="2414" spans="2:23" hidden="1" x14ac:dyDescent="0.25">
      <c r="B2414" s="14">
        <v>30001408</v>
      </c>
      <c r="C2414" s="14">
        <v>0</v>
      </c>
      <c r="D2414" s="15">
        <v>21030011</v>
      </c>
      <c r="E2414" s="16" t="s">
        <v>2203</v>
      </c>
      <c r="F2414" s="14">
        <v>1083</v>
      </c>
      <c r="G2414" s="17">
        <v>40237</v>
      </c>
      <c r="H2414" s="29">
        <v>45796344</v>
      </c>
      <c r="I2414" s="29">
        <v>0</v>
      </c>
      <c r="J2414" s="29">
        <v>0</v>
      </c>
      <c r="K2414" s="29">
        <v>0</v>
      </c>
      <c r="L2414" s="29">
        <f t="shared" si="151"/>
        <v>45796344</v>
      </c>
      <c r="M2414" s="29">
        <v>-21138584</v>
      </c>
      <c r="N2414" s="29">
        <v>-1607778</v>
      </c>
      <c r="O2414" s="29">
        <v>0</v>
      </c>
      <c r="P2414" s="29">
        <f t="shared" si="148"/>
        <v>-22746362</v>
      </c>
      <c r="Q2414" s="29">
        <f t="shared" si="149"/>
        <v>24657760</v>
      </c>
      <c r="R2414" s="29">
        <f t="shared" si="150"/>
        <v>23049982</v>
      </c>
      <c r="S2414" s="15" t="s">
        <v>1736</v>
      </c>
      <c r="T2414" s="15">
        <v>101003</v>
      </c>
      <c r="U2414" s="15" t="s">
        <v>200</v>
      </c>
      <c r="V2414" s="15">
        <v>47030001</v>
      </c>
      <c r="W2414" s="15" t="s">
        <v>38</v>
      </c>
    </row>
    <row r="2415" spans="2:23" hidden="1" x14ac:dyDescent="0.25">
      <c r="B2415" s="14">
        <v>30001409</v>
      </c>
      <c r="C2415" s="14">
        <v>0</v>
      </c>
      <c r="D2415" s="15">
        <v>21030011</v>
      </c>
      <c r="E2415" s="16" t="s">
        <v>2204</v>
      </c>
      <c r="F2415" s="14">
        <v>1062</v>
      </c>
      <c r="G2415" s="17">
        <v>39264</v>
      </c>
      <c r="H2415" s="29">
        <v>22789546</v>
      </c>
      <c r="I2415" s="29">
        <v>0</v>
      </c>
      <c r="J2415" s="29">
        <v>0</v>
      </c>
      <c r="K2415" s="29">
        <v>0</v>
      </c>
      <c r="L2415" s="29">
        <f t="shared" si="151"/>
        <v>22789546</v>
      </c>
      <c r="M2415" s="29">
        <v>-13110225</v>
      </c>
      <c r="N2415" s="29">
        <v>-759328</v>
      </c>
      <c r="O2415" s="29">
        <v>0</v>
      </c>
      <c r="P2415" s="29">
        <f t="shared" si="148"/>
        <v>-13869553</v>
      </c>
      <c r="Q2415" s="29">
        <f t="shared" si="149"/>
        <v>9679321</v>
      </c>
      <c r="R2415" s="29">
        <f t="shared" si="150"/>
        <v>8919993</v>
      </c>
      <c r="S2415" s="15" t="s">
        <v>1736</v>
      </c>
      <c r="T2415" s="15">
        <v>100802</v>
      </c>
      <c r="U2415" s="15" t="s">
        <v>43</v>
      </c>
      <c r="V2415" s="15">
        <v>47030001</v>
      </c>
      <c r="W2415" s="15" t="s">
        <v>44</v>
      </c>
    </row>
    <row r="2416" spans="2:23" hidden="1" x14ac:dyDescent="0.25">
      <c r="B2416" s="14">
        <v>30001410</v>
      </c>
      <c r="C2416" s="14">
        <v>0</v>
      </c>
      <c r="D2416" s="15">
        <v>21030011</v>
      </c>
      <c r="E2416" s="16" t="s">
        <v>2205</v>
      </c>
      <c r="F2416" s="14">
        <v>1011</v>
      </c>
      <c r="G2416" s="17">
        <v>39355</v>
      </c>
      <c r="H2416" s="29">
        <v>9213733</v>
      </c>
      <c r="I2416" s="29">
        <v>0</v>
      </c>
      <c r="J2416" s="29">
        <v>0</v>
      </c>
      <c r="K2416" s="29">
        <v>0</v>
      </c>
      <c r="L2416" s="29">
        <f t="shared" si="151"/>
        <v>9213733</v>
      </c>
      <c r="M2416" s="29">
        <v>-5089196</v>
      </c>
      <c r="N2416" s="29">
        <v>-318710</v>
      </c>
      <c r="O2416" s="29">
        <v>0</v>
      </c>
      <c r="P2416" s="29">
        <f t="shared" si="148"/>
        <v>-5407906</v>
      </c>
      <c r="Q2416" s="29">
        <f t="shared" si="149"/>
        <v>4124537</v>
      </c>
      <c r="R2416" s="29">
        <f t="shared" si="150"/>
        <v>3805827</v>
      </c>
      <c r="S2416" s="15" t="s">
        <v>1736</v>
      </c>
      <c r="T2416" s="15">
        <v>100201</v>
      </c>
      <c r="U2416" s="15" t="s">
        <v>75</v>
      </c>
      <c r="V2416" s="15">
        <v>47030001</v>
      </c>
      <c r="W2416" s="15" t="s">
        <v>71</v>
      </c>
    </row>
    <row r="2417" spans="2:23" hidden="1" x14ac:dyDescent="0.25">
      <c r="B2417" s="14">
        <v>30001411</v>
      </c>
      <c r="C2417" s="14">
        <v>0</v>
      </c>
      <c r="D2417" s="15">
        <v>21030011</v>
      </c>
      <c r="E2417" s="16" t="s">
        <v>2206</v>
      </c>
      <c r="F2417" s="14">
        <v>1021</v>
      </c>
      <c r="G2417" s="17">
        <v>39082</v>
      </c>
      <c r="H2417" s="29">
        <v>7957977</v>
      </c>
      <c r="I2417" s="29">
        <v>0</v>
      </c>
      <c r="J2417" s="29">
        <v>0</v>
      </c>
      <c r="K2417" s="29">
        <v>0</v>
      </c>
      <c r="L2417" s="29">
        <f t="shared" si="151"/>
        <v>7957977</v>
      </c>
      <c r="M2417" s="29">
        <v>-4589935</v>
      </c>
      <c r="N2417" s="29">
        <v>-276275</v>
      </c>
      <c r="O2417" s="29">
        <v>0</v>
      </c>
      <c r="P2417" s="29">
        <f t="shared" si="148"/>
        <v>-4866210</v>
      </c>
      <c r="Q2417" s="29">
        <f t="shared" si="149"/>
        <v>3368042</v>
      </c>
      <c r="R2417" s="29">
        <f t="shared" si="150"/>
        <v>3091767</v>
      </c>
      <c r="S2417" s="15" t="s">
        <v>1736</v>
      </c>
      <c r="T2417" s="15">
        <v>100301</v>
      </c>
      <c r="U2417" s="15" t="s">
        <v>32</v>
      </c>
      <c r="V2417" s="15">
        <v>47030001</v>
      </c>
      <c r="W2417" s="15" t="s">
        <v>33</v>
      </c>
    </row>
    <row r="2418" spans="2:23" hidden="1" x14ac:dyDescent="0.25">
      <c r="B2418" s="14">
        <v>30001412</v>
      </c>
      <c r="C2418" s="14">
        <v>0</v>
      </c>
      <c r="D2418" s="15">
        <v>21030011</v>
      </c>
      <c r="E2418" s="16" t="s">
        <v>2207</v>
      </c>
      <c r="F2418" s="14">
        <v>1011</v>
      </c>
      <c r="G2418" s="17">
        <v>37950</v>
      </c>
      <c r="H2418" s="29">
        <v>7770631</v>
      </c>
      <c r="I2418" s="29">
        <v>0</v>
      </c>
      <c r="J2418" s="29">
        <v>0</v>
      </c>
      <c r="K2418" s="29">
        <v>0</v>
      </c>
      <c r="L2418" s="29">
        <f t="shared" si="151"/>
        <v>7770631</v>
      </c>
      <c r="M2418" s="29">
        <v>-5380316</v>
      </c>
      <c r="N2418" s="29">
        <v>-261695</v>
      </c>
      <c r="O2418" s="29">
        <v>0</v>
      </c>
      <c r="P2418" s="29">
        <f t="shared" si="148"/>
        <v>-5642011</v>
      </c>
      <c r="Q2418" s="29">
        <f t="shared" si="149"/>
        <v>2390315</v>
      </c>
      <c r="R2418" s="29">
        <f t="shared" si="150"/>
        <v>2128620</v>
      </c>
      <c r="S2418" s="15" t="s">
        <v>1736</v>
      </c>
      <c r="T2418" s="15">
        <v>100201</v>
      </c>
      <c r="U2418" s="15" t="s">
        <v>75</v>
      </c>
      <c r="V2418" s="15">
        <v>47030001</v>
      </c>
      <c r="W2418" s="15" t="s">
        <v>71</v>
      </c>
    </row>
    <row r="2419" spans="2:23" hidden="1" x14ac:dyDescent="0.25">
      <c r="B2419" s="14">
        <v>30001413</v>
      </c>
      <c r="C2419" s="14">
        <v>0</v>
      </c>
      <c r="D2419" s="15">
        <v>21030011</v>
      </c>
      <c r="E2419" s="16" t="s">
        <v>2208</v>
      </c>
      <c r="F2419" s="14">
        <v>1071</v>
      </c>
      <c r="G2419" s="17">
        <v>39082</v>
      </c>
      <c r="H2419" s="29">
        <v>11670365</v>
      </c>
      <c r="I2419" s="29">
        <v>0</v>
      </c>
      <c r="J2419" s="29">
        <v>0</v>
      </c>
      <c r="K2419" s="29">
        <v>0</v>
      </c>
      <c r="L2419" s="29">
        <f t="shared" si="151"/>
        <v>11670365</v>
      </c>
      <c r="M2419" s="29">
        <v>-6843589</v>
      </c>
      <c r="N2419" s="29">
        <v>-394697</v>
      </c>
      <c r="O2419" s="29">
        <v>0</v>
      </c>
      <c r="P2419" s="29">
        <f t="shared" si="148"/>
        <v>-7238286</v>
      </c>
      <c r="Q2419" s="29">
        <f t="shared" si="149"/>
        <v>4826776</v>
      </c>
      <c r="R2419" s="29">
        <f t="shared" si="150"/>
        <v>4432079</v>
      </c>
      <c r="S2419" s="15" t="s">
        <v>1736</v>
      </c>
      <c r="T2419" s="15">
        <v>100901</v>
      </c>
      <c r="U2419" s="15" t="s">
        <v>57</v>
      </c>
      <c r="V2419" s="15">
        <v>47030001</v>
      </c>
      <c r="W2419" s="15" t="s">
        <v>58</v>
      </c>
    </row>
    <row r="2420" spans="2:23" hidden="1" x14ac:dyDescent="0.25">
      <c r="B2420" s="14">
        <v>30001414</v>
      </c>
      <c r="C2420" s="14">
        <v>0</v>
      </c>
      <c r="D2420" s="15">
        <v>21030011</v>
      </c>
      <c r="E2420" s="16" t="s">
        <v>2209</v>
      </c>
      <c r="F2420" s="14">
        <v>1001</v>
      </c>
      <c r="G2420" s="17">
        <v>36617</v>
      </c>
      <c r="H2420" s="29">
        <v>8204001</v>
      </c>
      <c r="I2420" s="29">
        <v>0</v>
      </c>
      <c r="J2420" s="29">
        <v>0</v>
      </c>
      <c r="K2420" s="29">
        <v>0</v>
      </c>
      <c r="L2420" s="29">
        <f t="shared" si="151"/>
        <v>8204001</v>
      </c>
      <c r="M2420" s="29">
        <v>-6843579</v>
      </c>
      <c r="N2420" s="29">
        <v>-237555</v>
      </c>
      <c r="O2420" s="29">
        <v>0</v>
      </c>
      <c r="P2420" s="29">
        <f t="shared" si="148"/>
        <v>-7081134</v>
      </c>
      <c r="Q2420" s="29">
        <f t="shared" si="149"/>
        <v>1360422</v>
      </c>
      <c r="R2420" s="29">
        <f t="shared" si="150"/>
        <v>1122867</v>
      </c>
      <c r="S2420" s="15" t="s">
        <v>1736</v>
      </c>
      <c r="T2420" s="15">
        <v>100101</v>
      </c>
      <c r="U2420" s="15" t="s">
        <v>89</v>
      </c>
      <c r="V2420" s="15">
        <v>47030001</v>
      </c>
      <c r="W2420" s="15" t="s">
        <v>85</v>
      </c>
    </row>
    <row r="2421" spans="2:23" hidden="1" x14ac:dyDescent="0.25">
      <c r="B2421" s="14">
        <v>30001415</v>
      </c>
      <c r="C2421" s="14">
        <v>0</v>
      </c>
      <c r="D2421" s="15">
        <v>21030011</v>
      </c>
      <c r="E2421" s="16" t="s">
        <v>2210</v>
      </c>
      <c r="F2421" s="14">
        <v>1011</v>
      </c>
      <c r="G2421" s="17">
        <v>38066</v>
      </c>
      <c r="H2421" s="29">
        <v>7745021</v>
      </c>
      <c r="I2421" s="29">
        <v>0</v>
      </c>
      <c r="J2421" s="29">
        <v>0</v>
      </c>
      <c r="K2421" s="29">
        <v>0</v>
      </c>
      <c r="L2421" s="29">
        <f t="shared" si="151"/>
        <v>7745021</v>
      </c>
      <c r="M2421" s="29">
        <v>-5270467</v>
      </c>
      <c r="N2421" s="29">
        <v>-261990</v>
      </c>
      <c r="O2421" s="29">
        <v>0</v>
      </c>
      <c r="P2421" s="29">
        <f t="shared" si="148"/>
        <v>-5532457</v>
      </c>
      <c r="Q2421" s="29">
        <f t="shared" si="149"/>
        <v>2474554</v>
      </c>
      <c r="R2421" s="29">
        <f t="shared" si="150"/>
        <v>2212564</v>
      </c>
      <c r="S2421" s="15" t="s">
        <v>1736</v>
      </c>
      <c r="T2421" s="15">
        <v>100201</v>
      </c>
      <c r="U2421" s="15" t="s">
        <v>75</v>
      </c>
      <c r="V2421" s="15">
        <v>47030001</v>
      </c>
      <c r="W2421" s="15" t="s">
        <v>71</v>
      </c>
    </row>
    <row r="2422" spans="2:23" hidden="1" x14ac:dyDescent="0.25">
      <c r="B2422" s="14">
        <v>30001417</v>
      </c>
      <c r="C2422" s="14">
        <v>0</v>
      </c>
      <c r="D2422" s="15">
        <v>21030011</v>
      </c>
      <c r="E2422" s="16" t="s">
        <v>2211</v>
      </c>
      <c r="F2422" s="14">
        <v>1051</v>
      </c>
      <c r="G2422" s="17">
        <v>39082</v>
      </c>
      <c r="H2422" s="29">
        <v>9150771</v>
      </c>
      <c r="I2422" s="29">
        <v>0</v>
      </c>
      <c r="J2422" s="29">
        <v>0</v>
      </c>
      <c r="K2422" s="29">
        <v>0</v>
      </c>
      <c r="L2422" s="29">
        <f t="shared" si="151"/>
        <v>9150771</v>
      </c>
      <c r="M2422" s="29">
        <v>-5316323</v>
      </c>
      <c r="N2422" s="29">
        <v>-314111</v>
      </c>
      <c r="O2422" s="29">
        <v>0</v>
      </c>
      <c r="P2422" s="29">
        <f t="shared" si="148"/>
        <v>-5630434</v>
      </c>
      <c r="Q2422" s="29">
        <f t="shared" si="149"/>
        <v>3834448</v>
      </c>
      <c r="R2422" s="29">
        <f t="shared" si="150"/>
        <v>3520337</v>
      </c>
      <c r="S2422" s="15" t="s">
        <v>1736</v>
      </c>
      <c r="T2422" s="15">
        <v>100601</v>
      </c>
      <c r="U2422" s="15" t="s">
        <v>79</v>
      </c>
      <c r="V2422" s="15">
        <v>47030001</v>
      </c>
      <c r="W2422" s="15" t="s">
        <v>80</v>
      </c>
    </row>
    <row r="2423" spans="2:23" hidden="1" x14ac:dyDescent="0.25">
      <c r="B2423" s="14">
        <v>30001419</v>
      </c>
      <c r="C2423" s="14">
        <v>0</v>
      </c>
      <c r="D2423" s="15">
        <v>21030011</v>
      </c>
      <c r="E2423" s="16" t="s">
        <v>2212</v>
      </c>
      <c r="F2423" s="14">
        <v>1092</v>
      </c>
      <c r="G2423" s="17">
        <v>39173</v>
      </c>
      <c r="H2423" s="29">
        <v>12432307</v>
      </c>
      <c r="I2423" s="29">
        <v>0</v>
      </c>
      <c r="J2423" s="29">
        <v>0</v>
      </c>
      <c r="K2423" s="29">
        <v>0</v>
      </c>
      <c r="L2423" s="29">
        <f t="shared" si="151"/>
        <v>12432307</v>
      </c>
      <c r="M2423" s="29">
        <v>-7184476</v>
      </c>
      <c r="N2423" s="29">
        <v>-420565</v>
      </c>
      <c r="O2423" s="29">
        <v>0</v>
      </c>
      <c r="P2423" s="29">
        <f t="shared" si="148"/>
        <v>-7605041</v>
      </c>
      <c r="Q2423" s="29">
        <f t="shared" si="149"/>
        <v>5247831</v>
      </c>
      <c r="R2423" s="29">
        <f t="shared" si="150"/>
        <v>4827266</v>
      </c>
      <c r="S2423" s="15" t="s">
        <v>1736</v>
      </c>
      <c r="T2423" s="15">
        <v>100702</v>
      </c>
      <c r="U2423" s="15" t="s">
        <v>47</v>
      </c>
      <c r="V2423" s="15">
        <v>47030001</v>
      </c>
      <c r="W2423" s="15" t="s">
        <v>48</v>
      </c>
    </row>
    <row r="2424" spans="2:23" hidden="1" x14ac:dyDescent="0.25">
      <c r="B2424" s="14">
        <v>30001420</v>
      </c>
      <c r="C2424" s="14">
        <v>0</v>
      </c>
      <c r="D2424" s="15">
        <v>21030011</v>
      </c>
      <c r="E2424" s="16" t="s">
        <v>2213</v>
      </c>
      <c r="F2424" s="14">
        <v>1011</v>
      </c>
      <c r="G2424" s="17">
        <v>37950</v>
      </c>
      <c r="H2424" s="29">
        <v>7643952</v>
      </c>
      <c r="I2424" s="29">
        <v>0</v>
      </c>
      <c r="J2424" s="29">
        <v>0</v>
      </c>
      <c r="K2424" s="29">
        <v>0</v>
      </c>
      <c r="L2424" s="29">
        <f t="shared" si="151"/>
        <v>7643952</v>
      </c>
      <c r="M2424" s="29">
        <v>-5292603</v>
      </c>
      <c r="N2424" s="29">
        <v>-257429</v>
      </c>
      <c r="O2424" s="29">
        <v>0</v>
      </c>
      <c r="P2424" s="29">
        <f t="shared" si="148"/>
        <v>-5550032</v>
      </c>
      <c r="Q2424" s="29">
        <f t="shared" si="149"/>
        <v>2351349</v>
      </c>
      <c r="R2424" s="29">
        <f t="shared" si="150"/>
        <v>2093920</v>
      </c>
      <c r="S2424" s="15" t="s">
        <v>1736</v>
      </c>
      <c r="T2424" s="15">
        <v>100201</v>
      </c>
      <c r="U2424" s="15" t="s">
        <v>75</v>
      </c>
      <c r="V2424" s="15">
        <v>47030001</v>
      </c>
      <c r="W2424" s="15" t="s">
        <v>71</v>
      </c>
    </row>
    <row r="2425" spans="2:23" hidden="1" x14ac:dyDescent="0.25">
      <c r="B2425" s="14">
        <v>30001421</v>
      </c>
      <c r="C2425" s="14">
        <v>0</v>
      </c>
      <c r="D2425" s="15">
        <v>21030011</v>
      </c>
      <c r="E2425" s="16" t="s">
        <v>2214</v>
      </c>
      <c r="F2425" s="14">
        <v>1051</v>
      </c>
      <c r="G2425" s="17">
        <v>38719</v>
      </c>
      <c r="H2425" s="29">
        <v>6408251</v>
      </c>
      <c r="I2425" s="29">
        <v>0</v>
      </c>
      <c r="J2425" s="29">
        <v>0</v>
      </c>
      <c r="K2425" s="29">
        <v>0</v>
      </c>
      <c r="L2425" s="29">
        <f t="shared" si="151"/>
        <v>6408251</v>
      </c>
      <c r="M2425" s="29">
        <v>-3882141</v>
      </c>
      <c r="N2425" s="29">
        <v>-226082</v>
      </c>
      <c r="O2425" s="29">
        <v>0</v>
      </c>
      <c r="P2425" s="29">
        <f t="shared" si="148"/>
        <v>-4108223</v>
      </c>
      <c r="Q2425" s="29">
        <f t="shared" si="149"/>
        <v>2526110</v>
      </c>
      <c r="R2425" s="29">
        <f t="shared" si="150"/>
        <v>2300028</v>
      </c>
      <c r="S2425" s="15" t="s">
        <v>1736</v>
      </c>
      <c r="T2425" s="15">
        <v>100601</v>
      </c>
      <c r="U2425" s="15" t="s">
        <v>79</v>
      </c>
      <c r="V2425" s="15">
        <v>47030001</v>
      </c>
      <c r="W2425" s="15" t="s">
        <v>80</v>
      </c>
    </row>
    <row r="2426" spans="2:23" hidden="1" x14ac:dyDescent="0.25">
      <c r="B2426" s="14">
        <v>30001422</v>
      </c>
      <c r="C2426" s="14">
        <v>0</v>
      </c>
      <c r="D2426" s="15">
        <v>21030011</v>
      </c>
      <c r="E2426" s="16" t="s">
        <v>2215</v>
      </c>
      <c r="F2426" s="14">
        <v>1053</v>
      </c>
      <c r="G2426" s="17">
        <v>39174</v>
      </c>
      <c r="H2426" s="29">
        <v>5418906</v>
      </c>
      <c r="I2426" s="29">
        <v>0</v>
      </c>
      <c r="J2426" s="29">
        <v>0</v>
      </c>
      <c r="K2426" s="29">
        <v>0</v>
      </c>
      <c r="L2426" s="29">
        <f t="shared" si="151"/>
        <v>5418906</v>
      </c>
      <c r="M2426" s="29">
        <v>-3008313</v>
      </c>
      <c r="N2426" s="29">
        <v>-194513</v>
      </c>
      <c r="O2426" s="29">
        <v>0</v>
      </c>
      <c r="P2426" s="29">
        <f t="shared" si="148"/>
        <v>-3202826</v>
      </c>
      <c r="Q2426" s="29">
        <f t="shared" si="149"/>
        <v>2410593</v>
      </c>
      <c r="R2426" s="29">
        <f t="shared" si="150"/>
        <v>2216080</v>
      </c>
      <c r="S2426" s="15" t="s">
        <v>1736</v>
      </c>
      <c r="T2426" s="15">
        <v>100603</v>
      </c>
      <c r="U2426" s="15" t="s">
        <v>188</v>
      </c>
      <c r="V2426" s="15">
        <v>47030001</v>
      </c>
      <c r="W2426" s="15" t="s">
        <v>80</v>
      </c>
    </row>
    <row r="2427" spans="2:23" hidden="1" x14ac:dyDescent="0.25">
      <c r="B2427" s="14">
        <v>30001423</v>
      </c>
      <c r="C2427" s="14">
        <v>0</v>
      </c>
      <c r="D2427" s="15">
        <v>21030011</v>
      </c>
      <c r="E2427" s="16" t="s">
        <v>2216</v>
      </c>
      <c r="F2427" s="14">
        <v>1001</v>
      </c>
      <c r="G2427" s="17">
        <v>38078</v>
      </c>
      <c r="H2427" s="29">
        <v>6064307</v>
      </c>
      <c r="I2427" s="29">
        <v>0</v>
      </c>
      <c r="J2427" s="29">
        <v>0</v>
      </c>
      <c r="K2427" s="29">
        <v>0</v>
      </c>
      <c r="L2427" s="29">
        <f t="shared" si="151"/>
        <v>6064307</v>
      </c>
      <c r="M2427" s="29">
        <v>-4046536</v>
      </c>
      <c r="N2427" s="29">
        <v>-214319</v>
      </c>
      <c r="O2427" s="29">
        <v>0</v>
      </c>
      <c r="P2427" s="29">
        <f t="shared" si="148"/>
        <v>-4260855</v>
      </c>
      <c r="Q2427" s="29">
        <f t="shared" si="149"/>
        <v>2017771</v>
      </c>
      <c r="R2427" s="29">
        <f t="shared" si="150"/>
        <v>1803452</v>
      </c>
      <c r="S2427" s="15" t="s">
        <v>1736</v>
      </c>
      <c r="T2427" s="15">
        <v>100101</v>
      </c>
      <c r="U2427" s="15" t="s">
        <v>89</v>
      </c>
      <c r="V2427" s="15">
        <v>47030001</v>
      </c>
      <c r="W2427" s="15" t="s">
        <v>85</v>
      </c>
    </row>
    <row r="2428" spans="2:23" hidden="1" x14ac:dyDescent="0.25">
      <c r="B2428" s="14">
        <v>30001425</v>
      </c>
      <c r="C2428" s="14">
        <v>0</v>
      </c>
      <c r="D2428" s="15">
        <v>21030011</v>
      </c>
      <c r="E2428" s="16" t="s">
        <v>1837</v>
      </c>
      <c r="F2428" s="14">
        <v>1051</v>
      </c>
      <c r="G2428" s="17">
        <v>39082</v>
      </c>
      <c r="H2428" s="29">
        <v>6332560</v>
      </c>
      <c r="I2428" s="29">
        <v>0</v>
      </c>
      <c r="J2428" s="29">
        <v>0</v>
      </c>
      <c r="K2428" s="29">
        <v>0</v>
      </c>
      <c r="L2428" s="29">
        <f t="shared" si="151"/>
        <v>6332560</v>
      </c>
      <c r="M2428" s="29">
        <v>-3610467</v>
      </c>
      <c r="N2428" s="29">
        <v>-223750</v>
      </c>
      <c r="O2428" s="29">
        <v>0</v>
      </c>
      <c r="P2428" s="29">
        <f t="shared" si="148"/>
        <v>-3834217</v>
      </c>
      <c r="Q2428" s="29">
        <f t="shared" si="149"/>
        <v>2722093</v>
      </c>
      <c r="R2428" s="29">
        <f t="shared" si="150"/>
        <v>2498343</v>
      </c>
      <c r="S2428" s="15" t="s">
        <v>1736</v>
      </c>
      <c r="T2428" s="15">
        <v>100601</v>
      </c>
      <c r="U2428" s="15" t="s">
        <v>79</v>
      </c>
      <c r="V2428" s="15">
        <v>47030001</v>
      </c>
      <c r="W2428" s="15" t="s">
        <v>80</v>
      </c>
    </row>
    <row r="2429" spans="2:23" hidden="1" x14ac:dyDescent="0.25">
      <c r="B2429" s="14">
        <v>30001426</v>
      </c>
      <c r="C2429" s="14">
        <v>0</v>
      </c>
      <c r="D2429" s="15">
        <v>21030011</v>
      </c>
      <c r="E2429" s="16" t="s">
        <v>2217</v>
      </c>
      <c r="F2429" s="14">
        <v>1031</v>
      </c>
      <c r="G2429" s="17">
        <v>38686</v>
      </c>
      <c r="H2429" s="29">
        <v>5940920</v>
      </c>
      <c r="I2429" s="29">
        <v>0</v>
      </c>
      <c r="J2429" s="29">
        <v>0</v>
      </c>
      <c r="K2429" s="29">
        <v>0</v>
      </c>
      <c r="L2429" s="29">
        <f t="shared" si="151"/>
        <v>5940920</v>
      </c>
      <c r="M2429" s="29">
        <v>-3600365</v>
      </c>
      <c r="N2429" s="29">
        <v>-211417</v>
      </c>
      <c r="O2429" s="29">
        <v>0</v>
      </c>
      <c r="P2429" s="29">
        <f t="shared" si="148"/>
        <v>-3811782</v>
      </c>
      <c r="Q2429" s="29">
        <f t="shared" si="149"/>
        <v>2340555</v>
      </c>
      <c r="R2429" s="29">
        <f t="shared" si="150"/>
        <v>2129138</v>
      </c>
      <c r="S2429" s="15" t="s">
        <v>1736</v>
      </c>
      <c r="T2429" s="15">
        <v>100401</v>
      </c>
      <c r="U2429" s="15" t="s">
        <v>97</v>
      </c>
      <c r="V2429" s="15">
        <v>47030001</v>
      </c>
      <c r="W2429" s="15" t="s">
        <v>98</v>
      </c>
    </row>
    <row r="2430" spans="2:23" hidden="1" x14ac:dyDescent="0.25">
      <c r="B2430" s="14">
        <v>30001427</v>
      </c>
      <c r="C2430" s="14">
        <v>0</v>
      </c>
      <c r="D2430" s="15">
        <v>21030011</v>
      </c>
      <c r="E2430" s="16" t="s">
        <v>2218</v>
      </c>
      <c r="F2430" s="14">
        <v>1051</v>
      </c>
      <c r="G2430" s="17">
        <v>38687</v>
      </c>
      <c r="H2430" s="29">
        <v>8835650</v>
      </c>
      <c r="I2430" s="29">
        <v>0</v>
      </c>
      <c r="J2430" s="29">
        <v>0</v>
      </c>
      <c r="K2430" s="29">
        <v>0</v>
      </c>
      <c r="L2430" s="29">
        <f t="shared" si="151"/>
        <v>8835650</v>
      </c>
      <c r="M2430" s="29">
        <v>-5494560</v>
      </c>
      <c r="N2430" s="29">
        <v>-299872</v>
      </c>
      <c r="O2430" s="29">
        <v>0</v>
      </c>
      <c r="P2430" s="29">
        <f t="shared" si="148"/>
        <v>-5794432</v>
      </c>
      <c r="Q2430" s="29">
        <f t="shared" si="149"/>
        <v>3341090</v>
      </c>
      <c r="R2430" s="29">
        <f t="shared" si="150"/>
        <v>3041218</v>
      </c>
      <c r="S2430" s="15" t="s">
        <v>1736</v>
      </c>
      <c r="T2430" s="15">
        <v>100601</v>
      </c>
      <c r="U2430" s="15" t="s">
        <v>79</v>
      </c>
      <c r="V2430" s="15">
        <v>47030001</v>
      </c>
      <c r="W2430" s="15" t="s">
        <v>80</v>
      </c>
    </row>
    <row r="2431" spans="2:23" hidden="1" x14ac:dyDescent="0.25">
      <c r="B2431" s="14">
        <v>30001428</v>
      </c>
      <c r="C2431" s="14">
        <v>0</v>
      </c>
      <c r="D2431" s="15">
        <v>21030011</v>
      </c>
      <c r="E2431" s="16" t="s">
        <v>2219</v>
      </c>
      <c r="F2431" s="14">
        <v>1041</v>
      </c>
      <c r="G2431" s="17">
        <v>38686</v>
      </c>
      <c r="H2431" s="29">
        <v>8555938</v>
      </c>
      <c r="I2431" s="29">
        <v>0</v>
      </c>
      <c r="J2431" s="29">
        <v>0</v>
      </c>
      <c r="K2431" s="29">
        <v>0</v>
      </c>
      <c r="L2431" s="29">
        <f t="shared" si="151"/>
        <v>8555938</v>
      </c>
      <c r="M2431" s="29">
        <v>-5312701</v>
      </c>
      <c r="N2431" s="29">
        <v>-291280</v>
      </c>
      <c r="O2431" s="29">
        <v>0</v>
      </c>
      <c r="P2431" s="29">
        <f t="shared" si="148"/>
        <v>-5603981</v>
      </c>
      <c r="Q2431" s="29">
        <f t="shared" si="149"/>
        <v>3243237</v>
      </c>
      <c r="R2431" s="29">
        <f t="shared" si="150"/>
        <v>2951957</v>
      </c>
      <c r="S2431" s="15" t="s">
        <v>1736</v>
      </c>
      <c r="T2431" s="15">
        <v>100501</v>
      </c>
      <c r="U2431" s="15" t="s">
        <v>27</v>
      </c>
      <c r="V2431" s="15">
        <v>47030001</v>
      </c>
      <c r="W2431" s="15" t="s">
        <v>28</v>
      </c>
    </row>
    <row r="2432" spans="2:23" hidden="1" x14ac:dyDescent="0.25">
      <c r="B2432" s="14">
        <v>30001430</v>
      </c>
      <c r="C2432" s="14">
        <v>0</v>
      </c>
      <c r="D2432" s="15">
        <v>21030011</v>
      </c>
      <c r="E2432" s="16" t="s">
        <v>2220</v>
      </c>
      <c r="F2432" s="14">
        <v>1011</v>
      </c>
      <c r="G2432" s="17">
        <v>37950</v>
      </c>
      <c r="H2432" s="29">
        <v>8982384</v>
      </c>
      <c r="I2432" s="29">
        <v>0</v>
      </c>
      <c r="J2432" s="29">
        <v>0</v>
      </c>
      <c r="K2432" s="29">
        <v>0</v>
      </c>
      <c r="L2432" s="29">
        <f t="shared" si="151"/>
        <v>8982384</v>
      </c>
      <c r="M2432" s="29">
        <v>-6287838</v>
      </c>
      <c r="N2432" s="29">
        <v>-293546</v>
      </c>
      <c r="O2432" s="29">
        <v>0</v>
      </c>
      <c r="P2432" s="29">
        <f t="shared" si="148"/>
        <v>-6581384</v>
      </c>
      <c r="Q2432" s="29">
        <f t="shared" si="149"/>
        <v>2694546</v>
      </c>
      <c r="R2432" s="29">
        <f t="shared" si="150"/>
        <v>2401000</v>
      </c>
      <c r="S2432" s="15" t="s">
        <v>1736</v>
      </c>
      <c r="T2432" s="15">
        <v>100201</v>
      </c>
      <c r="U2432" s="15" t="s">
        <v>75</v>
      </c>
      <c r="V2432" s="15">
        <v>47030001</v>
      </c>
      <c r="W2432" s="15" t="s">
        <v>71</v>
      </c>
    </row>
    <row r="2433" spans="2:24" hidden="1" x14ac:dyDescent="0.25">
      <c r="B2433" s="14">
        <v>30001431</v>
      </c>
      <c r="C2433" s="14">
        <v>0</v>
      </c>
      <c r="D2433" s="15">
        <v>21030011</v>
      </c>
      <c r="E2433" s="16" t="s">
        <v>2221</v>
      </c>
      <c r="F2433" s="14">
        <v>1062</v>
      </c>
      <c r="G2433" s="17">
        <v>39264</v>
      </c>
      <c r="H2433" s="29">
        <v>21794834</v>
      </c>
      <c r="I2433" s="29">
        <v>0</v>
      </c>
      <c r="J2433" s="29">
        <v>0</v>
      </c>
      <c r="K2433" s="29">
        <v>0</v>
      </c>
      <c r="L2433" s="29">
        <f t="shared" si="151"/>
        <v>21794834</v>
      </c>
      <c r="M2433" s="29">
        <v>-12537994</v>
      </c>
      <c r="N2433" s="29">
        <v>-726185</v>
      </c>
      <c r="O2433" s="29">
        <v>0</v>
      </c>
      <c r="P2433" s="29">
        <f t="shared" si="148"/>
        <v>-13264179</v>
      </c>
      <c r="Q2433" s="29">
        <f t="shared" si="149"/>
        <v>9256840</v>
      </c>
      <c r="R2433" s="29">
        <f t="shared" si="150"/>
        <v>8530655</v>
      </c>
      <c r="S2433" s="15" t="s">
        <v>1736</v>
      </c>
      <c r="T2433" s="15">
        <v>100802</v>
      </c>
      <c r="U2433" s="15" t="s">
        <v>43</v>
      </c>
      <c r="V2433" s="15">
        <v>47030001</v>
      </c>
      <c r="W2433" s="15" t="s">
        <v>44</v>
      </c>
    </row>
    <row r="2434" spans="2:24" hidden="1" x14ac:dyDescent="0.25">
      <c r="B2434" s="14">
        <v>30001432</v>
      </c>
      <c r="C2434" s="14">
        <v>0</v>
      </c>
      <c r="D2434" s="15">
        <v>21030011</v>
      </c>
      <c r="E2434" s="16" t="s">
        <v>2222</v>
      </c>
      <c r="F2434" s="14">
        <v>1001</v>
      </c>
      <c r="G2434" s="17">
        <v>37196</v>
      </c>
      <c r="H2434" s="29">
        <v>8728382</v>
      </c>
      <c r="I2434" s="29">
        <v>0</v>
      </c>
      <c r="J2434" s="29">
        <v>0</v>
      </c>
      <c r="K2434" s="29">
        <v>0</v>
      </c>
      <c r="L2434" s="29">
        <f t="shared" si="151"/>
        <v>8728382</v>
      </c>
      <c r="M2434" s="29">
        <v>-6792680</v>
      </c>
      <c r="N2434" s="29">
        <v>-268386</v>
      </c>
      <c r="O2434" s="29">
        <v>0</v>
      </c>
      <c r="P2434" s="29">
        <f t="shared" si="148"/>
        <v>-7061066</v>
      </c>
      <c r="Q2434" s="29">
        <f t="shared" si="149"/>
        <v>1935702</v>
      </c>
      <c r="R2434" s="29">
        <f t="shared" si="150"/>
        <v>1667316</v>
      </c>
      <c r="S2434" s="15" t="s">
        <v>1736</v>
      </c>
      <c r="T2434" s="15">
        <v>100101</v>
      </c>
      <c r="U2434" s="15" t="s">
        <v>89</v>
      </c>
      <c r="V2434" s="15">
        <v>47030001</v>
      </c>
      <c r="W2434" s="15" t="s">
        <v>85</v>
      </c>
    </row>
    <row r="2435" spans="2:24" hidden="1" x14ac:dyDescent="0.25">
      <c r="B2435" s="14">
        <v>30001435</v>
      </c>
      <c r="C2435" s="14">
        <v>0</v>
      </c>
      <c r="D2435" s="15">
        <v>21030011</v>
      </c>
      <c r="E2435" s="16" t="s">
        <v>2223</v>
      </c>
      <c r="F2435" s="14">
        <v>1001</v>
      </c>
      <c r="G2435" s="17">
        <v>39083</v>
      </c>
      <c r="H2435" s="29">
        <v>5393056</v>
      </c>
      <c r="I2435" s="29">
        <v>0</v>
      </c>
      <c r="J2435" s="29">
        <v>0</v>
      </c>
      <c r="K2435" s="29">
        <v>0</v>
      </c>
      <c r="L2435" s="29">
        <f t="shared" si="151"/>
        <v>5393056</v>
      </c>
      <c r="M2435" s="29">
        <v>-3043627</v>
      </c>
      <c r="N2435" s="29">
        <v>-193406</v>
      </c>
      <c r="O2435" s="29">
        <v>0</v>
      </c>
      <c r="P2435" s="29">
        <f t="shared" si="148"/>
        <v>-3237033</v>
      </c>
      <c r="Q2435" s="29">
        <f t="shared" si="149"/>
        <v>2349429</v>
      </c>
      <c r="R2435" s="29">
        <f t="shared" si="150"/>
        <v>2156023</v>
      </c>
      <c r="S2435" s="15" t="s">
        <v>1736</v>
      </c>
      <c r="T2435" s="15">
        <v>100101</v>
      </c>
      <c r="U2435" s="15" t="s">
        <v>89</v>
      </c>
      <c r="V2435" s="15">
        <v>47030001</v>
      </c>
      <c r="W2435" s="15" t="s">
        <v>85</v>
      </c>
    </row>
    <row r="2436" spans="2:24" hidden="1" x14ac:dyDescent="0.25">
      <c r="B2436" s="14">
        <v>30001437</v>
      </c>
      <c r="C2436" s="14">
        <v>0</v>
      </c>
      <c r="D2436" s="15">
        <v>21030011</v>
      </c>
      <c r="E2436" s="16" t="s">
        <v>2224</v>
      </c>
      <c r="F2436" s="14">
        <v>1031</v>
      </c>
      <c r="G2436" s="17">
        <v>39813</v>
      </c>
      <c r="H2436" s="29">
        <v>6108347</v>
      </c>
      <c r="I2436" s="29">
        <v>0</v>
      </c>
      <c r="J2436" s="29">
        <v>0</v>
      </c>
      <c r="K2436" s="29">
        <v>0</v>
      </c>
      <c r="L2436" s="29">
        <f t="shared" si="151"/>
        <v>6108347</v>
      </c>
      <c r="M2436" s="29">
        <v>-3053912</v>
      </c>
      <c r="N2436" s="29">
        <v>-215598</v>
      </c>
      <c r="O2436" s="29">
        <v>0</v>
      </c>
      <c r="P2436" s="29">
        <f t="shared" si="148"/>
        <v>-3269510</v>
      </c>
      <c r="Q2436" s="29">
        <f t="shared" si="149"/>
        <v>3054435</v>
      </c>
      <c r="R2436" s="29">
        <f t="shared" si="150"/>
        <v>2838837</v>
      </c>
      <c r="S2436" s="15" t="s">
        <v>1736</v>
      </c>
      <c r="T2436" s="15">
        <v>100401</v>
      </c>
      <c r="U2436" s="15" t="s">
        <v>97</v>
      </c>
      <c r="V2436" s="15">
        <v>47030001</v>
      </c>
      <c r="W2436" s="15" t="s">
        <v>98</v>
      </c>
    </row>
    <row r="2437" spans="2:24" hidden="1" x14ac:dyDescent="0.25">
      <c r="B2437" s="14">
        <v>30001438</v>
      </c>
      <c r="C2437" s="14">
        <v>0</v>
      </c>
      <c r="D2437" s="15">
        <v>21030011</v>
      </c>
      <c r="E2437" s="16" t="s">
        <v>2225</v>
      </c>
      <c r="F2437" s="14">
        <v>1022</v>
      </c>
      <c r="G2437" s="17">
        <v>38929</v>
      </c>
      <c r="H2437" s="29">
        <v>10519067</v>
      </c>
      <c r="I2437" s="29">
        <v>0</v>
      </c>
      <c r="J2437" s="29">
        <v>-10519067</v>
      </c>
      <c r="K2437" s="29">
        <v>0</v>
      </c>
      <c r="L2437" s="29">
        <f t="shared" si="151"/>
        <v>0</v>
      </c>
      <c r="M2437" s="29">
        <v>-6327488</v>
      </c>
      <c r="N2437" s="29">
        <v>-354801</v>
      </c>
      <c r="O2437" s="29">
        <v>0</v>
      </c>
      <c r="P2437" s="29">
        <f t="shared" ref="P2437:P2500" si="152">SUM(M2437:O2437)</f>
        <v>-6682289</v>
      </c>
      <c r="Q2437" s="29">
        <f t="shared" ref="Q2437:Q2500" si="153">H2437+M2437</f>
        <v>4191579</v>
      </c>
      <c r="R2437" s="29">
        <f t="shared" ref="R2437:R2500" si="154">L2437+P2437</f>
        <v>-6682289</v>
      </c>
      <c r="S2437" s="15" t="s">
        <v>1736</v>
      </c>
      <c r="T2437" s="15">
        <v>100302</v>
      </c>
      <c r="U2437" s="15" t="s">
        <v>225</v>
      </c>
      <c r="V2437" s="15">
        <v>47030001</v>
      </c>
      <c r="W2437" s="15" t="s">
        <v>33</v>
      </c>
      <c r="X2437" s="1">
        <v>30006867</v>
      </c>
    </row>
    <row r="2438" spans="2:24" hidden="1" x14ac:dyDescent="0.25">
      <c r="B2438" s="14">
        <v>30006867</v>
      </c>
      <c r="C2438" s="14">
        <v>0</v>
      </c>
      <c r="D2438" s="15">
        <v>21030011</v>
      </c>
      <c r="E2438" s="16" t="s">
        <v>2225</v>
      </c>
      <c r="F2438" s="14">
        <v>1903</v>
      </c>
      <c r="G2438" s="17">
        <v>44651</v>
      </c>
      <c r="H2438" s="29">
        <v>0</v>
      </c>
      <c r="I2438" s="29">
        <v>0</v>
      </c>
      <c r="J2438" s="29">
        <v>10519067</v>
      </c>
      <c r="K2438" s="29">
        <v>0</v>
      </c>
      <c r="L2438" s="29">
        <f t="shared" si="151"/>
        <v>10519067</v>
      </c>
      <c r="M2438" s="29">
        <v>0</v>
      </c>
      <c r="N2438" s="29">
        <v>0</v>
      </c>
      <c r="O2438" s="29">
        <v>0</v>
      </c>
      <c r="P2438" s="29">
        <f t="shared" si="152"/>
        <v>0</v>
      </c>
      <c r="Q2438" s="29">
        <f t="shared" si="153"/>
        <v>0</v>
      </c>
      <c r="R2438" s="29">
        <f t="shared" si="154"/>
        <v>10519067</v>
      </c>
      <c r="S2438" s="15" t="s">
        <v>1736</v>
      </c>
      <c r="T2438" s="15">
        <v>108300</v>
      </c>
      <c r="U2438" s="15" t="s">
        <v>1826</v>
      </c>
      <c r="V2438" s="15">
        <v>47030001</v>
      </c>
      <c r="W2438" s="15" t="s">
        <v>1827</v>
      </c>
    </row>
    <row r="2439" spans="2:24" hidden="1" x14ac:dyDescent="0.25">
      <c r="B2439" s="14">
        <v>30001439</v>
      </c>
      <c r="C2439" s="14">
        <v>0</v>
      </c>
      <c r="D2439" s="15">
        <v>21030011</v>
      </c>
      <c r="E2439" s="16" t="s">
        <v>2226</v>
      </c>
      <c r="F2439" s="14">
        <v>1011</v>
      </c>
      <c r="G2439" s="17">
        <v>37955</v>
      </c>
      <c r="H2439" s="29">
        <v>7303942</v>
      </c>
      <c r="I2439" s="29">
        <v>0</v>
      </c>
      <c r="J2439" s="29">
        <v>0</v>
      </c>
      <c r="K2439" s="29">
        <v>0</v>
      </c>
      <c r="L2439" s="29">
        <f t="shared" si="151"/>
        <v>7303942</v>
      </c>
      <c r="M2439" s="29">
        <v>-5047984</v>
      </c>
      <c r="N2439" s="29">
        <v>-246739</v>
      </c>
      <c r="O2439" s="29">
        <v>0</v>
      </c>
      <c r="P2439" s="29">
        <f t="shared" si="152"/>
        <v>-5294723</v>
      </c>
      <c r="Q2439" s="29">
        <f t="shared" si="153"/>
        <v>2255958</v>
      </c>
      <c r="R2439" s="29">
        <f t="shared" si="154"/>
        <v>2009219</v>
      </c>
      <c r="S2439" s="15" t="s">
        <v>1736</v>
      </c>
      <c r="T2439" s="15">
        <v>100201</v>
      </c>
      <c r="U2439" s="15" t="s">
        <v>75</v>
      </c>
      <c r="V2439" s="15">
        <v>47030001</v>
      </c>
      <c r="W2439" s="15" t="s">
        <v>71</v>
      </c>
    </row>
    <row r="2440" spans="2:24" hidden="1" x14ac:dyDescent="0.25">
      <c r="B2440" s="14">
        <v>30001440</v>
      </c>
      <c r="C2440" s="14">
        <v>0</v>
      </c>
      <c r="D2440" s="15">
        <v>21030011</v>
      </c>
      <c r="E2440" s="16" t="s">
        <v>2227</v>
      </c>
      <c r="F2440" s="14">
        <v>1092</v>
      </c>
      <c r="G2440" s="17">
        <v>39173</v>
      </c>
      <c r="H2440" s="29">
        <v>20135917</v>
      </c>
      <c r="I2440" s="29">
        <v>0</v>
      </c>
      <c r="J2440" s="29">
        <v>0</v>
      </c>
      <c r="K2440" s="29">
        <v>0</v>
      </c>
      <c r="L2440" s="29">
        <f t="shared" si="151"/>
        <v>20135917</v>
      </c>
      <c r="M2440" s="29">
        <v>-11779613</v>
      </c>
      <c r="N2440" s="29">
        <v>-668137</v>
      </c>
      <c r="O2440" s="29">
        <v>0</v>
      </c>
      <c r="P2440" s="29">
        <f t="shared" si="152"/>
        <v>-12447750</v>
      </c>
      <c r="Q2440" s="29">
        <f t="shared" si="153"/>
        <v>8356304</v>
      </c>
      <c r="R2440" s="29">
        <f t="shared" si="154"/>
        <v>7688167</v>
      </c>
      <c r="S2440" s="15" t="s">
        <v>1736</v>
      </c>
      <c r="T2440" s="15">
        <v>100702</v>
      </c>
      <c r="U2440" s="15" t="s">
        <v>47</v>
      </c>
      <c r="V2440" s="15">
        <v>47030001</v>
      </c>
      <c r="W2440" s="15" t="s">
        <v>48</v>
      </c>
    </row>
    <row r="2441" spans="2:24" hidden="1" x14ac:dyDescent="0.25">
      <c r="B2441" s="14">
        <v>30001441</v>
      </c>
      <c r="C2441" s="14">
        <v>0</v>
      </c>
      <c r="D2441" s="15">
        <v>21030011</v>
      </c>
      <c r="E2441" s="16" t="s">
        <v>2228</v>
      </c>
      <c r="F2441" s="14">
        <v>1081</v>
      </c>
      <c r="G2441" s="17">
        <v>39478</v>
      </c>
      <c r="H2441" s="29">
        <v>21829076</v>
      </c>
      <c r="I2441" s="29">
        <v>0</v>
      </c>
      <c r="J2441" s="29">
        <v>0</v>
      </c>
      <c r="K2441" s="29">
        <v>0</v>
      </c>
      <c r="L2441" s="29">
        <f t="shared" si="151"/>
        <v>21829076</v>
      </c>
      <c r="M2441" s="29">
        <v>-12018563</v>
      </c>
      <c r="N2441" s="29">
        <v>-736850</v>
      </c>
      <c r="O2441" s="29">
        <v>0</v>
      </c>
      <c r="P2441" s="29">
        <f t="shared" si="152"/>
        <v>-12755413</v>
      </c>
      <c r="Q2441" s="29">
        <f t="shared" si="153"/>
        <v>9810513</v>
      </c>
      <c r="R2441" s="29">
        <f t="shared" si="154"/>
        <v>9073663</v>
      </c>
      <c r="S2441" s="15" t="s">
        <v>1736</v>
      </c>
      <c r="T2441" s="15">
        <v>101001</v>
      </c>
      <c r="U2441" s="15" t="s">
        <v>37</v>
      </c>
      <c r="V2441" s="15">
        <v>47030001</v>
      </c>
      <c r="W2441" s="15" t="s">
        <v>38</v>
      </c>
    </row>
    <row r="2442" spans="2:24" hidden="1" x14ac:dyDescent="0.25">
      <c r="B2442" s="14">
        <v>30001442</v>
      </c>
      <c r="C2442" s="14">
        <v>0</v>
      </c>
      <c r="D2442" s="15">
        <v>21030011</v>
      </c>
      <c r="E2442" s="16" t="s">
        <v>2229</v>
      </c>
      <c r="F2442" s="14">
        <v>1031</v>
      </c>
      <c r="G2442" s="17">
        <v>39082</v>
      </c>
      <c r="H2442" s="29">
        <v>5723345</v>
      </c>
      <c r="I2442" s="29">
        <v>0</v>
      </c>
      <c r="J2442" s="29">
        <v>0</v>
      </c>
      <c r="K2442" s="29">
        <v>0</v>
      </c>
      <c r="L2442" s="29">
        <f t="shared" si="151"/>
        <v>5723345</v>
      </c>
      <c r="M2442" s="29">
        <v>-3246322</v>
      </c>
      <c r="N2442" s="29">
        <v>-203788</v>
      </c>
      <c r="O2442" s="29">
        <v>0</v>
      </c>
      <c r="P2442" s="29">
        <f t="shared" si="152"/>
        <v>-3450110</v>
      </c>
      <c r="Q2442" s="29">
        <f t="shared" si="153"/>
        <v>2477023</v>
      </c>
      <c r="R2442" s="29">
        <f t="shared" si="154"/>
        <v>2273235</v>
      </c>
      <c r="S2442" s="15" t="s">
        <v>1736</v>
      </c>
      <c r="T2442" s="15">
        <v>100401</v>
      </c>
      <c r="U2442" s="15" t="s">
        <v>97</v>
      </c>
      <c r="V2442" s="15">
        <v>47030001</v>
      </c>
      <c r="W2442" s="15" t="s">
        <v>98</v>
      </c>
    </row>
    <row r="2443" spans="2:24" hidden="1" x14ac:dyDescent="0.25">
      <c r="B2443" s="14">
        <v>30001443</v>
      </c>
      <c r="C2443" s="14">
        <v>0</v>
      </c>
      <c r="D2443" s="15">
        <v>21030011</v>
      </c>
      <c r="E2443" s="16" t="s">
        <v>2230</v>
      </c>
      <c r="F2443" s="14">
        <v>1031</v>
      </c>
      <c r="G2443" s="17">
        <v>39721</v>
      </c>
      <c r="H2443" s="29">
        <v>6048171</v>
      </c>
      <c r="I2443" s="29">
        <v>0</v>
      </c>
      <c r="J2443" s="29">
        <v>0</v>
      </c>
      <c r="K2443" s="29">
        <v>0</v>
      </c>
      <c r="L2443" s="29">
        <f t="shared" si="151"/>
        <v>6048171</v>
      </c>
      <c r="M2443" s="29">
        <v>-3076138</v>
      </c>
      <c r="N2443" s="29">
        <v>-213593</v>
      </c>
      <c r="O2443" s="29">
        <v>0</v>
      </c>
      <c r="P2443" s="29">
        <f t="shared" si="152"/>
        <v>-3289731</v>
      </c>
      <c r="Q2443" s="29">
        <f t="shared" si="153"/>
        <v>2972033</v>
      </c>
      <c r="R2443" s="29">
        <f t="shared" si="154"/>
        <v>2758440</v>
      </c>
      <c r="S2443" s="15" t="s">
        <v>1736</v>
      </c>
      <c r="T2443" s="15">
        <v>100401</v>
      </c>
      <c r="U2443" s="15" t="s">
        <v>97</v>
      </c>
      <c r="V2443" s="15">
        <v>47030001</v>
      </c>
      <c r="W2443" s="15" t="s">
        <v>98</v>
      </c>
    </row>
    <row r="2444" spans="2:24" hidden="1" x14ac:dyDescent="0.25">
      <c r="B2444" s="14">
        <v>30001444</v>
      </c>
      <c r="C2444" s="14">
        <v>0</v>
      </c>
      <c r="D2444" s="15">
        <v>21030011</v>
      </c>
      <c r="E2444" s="16" t="s">
        <v>2230</v>
      </c>
      <c r="F2444" s="14">
        <v>1031</v>
      </c>
      <c r="G2444" s="17">
        <v>39721</v>
      </c>
      <c r="H2444" s="29">
        <v>6048171</v>
      </c>
      <c r="I2444" s="29">
        <v>0</v>
      </c>
      <c r="J2444" s="29">
        <v>0</v>
      </c>
      <c r="K2444" s="29">
        <v>0</v>
      </c>
      <c r="L2444" s="29">
        <f t="shared" si="151"/>
        <v>6048171</v>
      </c>
      <c r="M2444" s="29">
        <v>-3076138</v>
      </c>
      <c r="N2444" s="29">
        <v>-213593</v>
      </c>
      <c r="O2444" s="29">
        <v>0</v>
      </c>
      <c r="P2444" s="29">
        <f t="shared" si="152"/>
        <v>-3289731</v>
      </c>
      <c r="Q2444" s="29">
        <f t="shared" si="153"/>
        <v>2972033</v>
      </c>
      <c r="R2444" s="29">
        <f t="shared" si="154"/>
        <v>2758440</v>
      </c>
      <c r="S2444" s="15" t="s">
        <v>1736</v>
      </c>
      <c r="T2444" s="15">
        <v>100401</v>
      </c>
      <c r="U2444" s="15" t="s">
        <v>97</v>
      </c>
      <c r="V2444" s="15">
        <v>47030001</v>
      </c>
      <c r="W2444" s="15" t="s">
        <v>98</v>
      </c>
    </row>
    <row r="2445" spans="2:24" hidden="1" x14ac:dyDescent="0.25">
      <c r="B2445" s="14">
        <v>30001445</v>
      </c>
      <c r="C2445" s="14">
        <v>0</v>
      </c>
      <c r="D2445" s="15">
        <v>21030011</v>
      </c>
      <c r="E2445" s="16" t="s">
        <v>2231</v>
      </c>
      <c r="F2445" s="14">
        <v>1021</v>
      </c>
      <c r="G2445" s="17">
        <v>39082</v>
      </c>
      <c r="H2445" s="29">
        <v>9692151</v>
      </c>
      <c r="I2445" s="29">
        <v>0</v>
      </c>
      <c r="J2445" s="29">
        <v>0</v>
      </c>
      <c r="K2445" s="29">
        <v>0</v>
      </c>
      <c r="L2445" s="29">
        <f t="shared" ref="L2445:L2508" si="155">SUM(H2445:K2445)</f>
        <v>9692151</v>
      </c>
      <c r="M2445" s="29">
        <v>-5655428</v>
      </c>
      <c r="N2445" s="29">
        <v>-330408</v>
      </c>
      <c r="O2445" s="29">
        <v>0</v>
      </c>
      <c r="P2445" s="29">
        <f t="shared" si="152"/>
        <v>-5985836</v>
      </c>
      <c r="Q2445" s="29">
        <f t="shared" si="153"/>
        <v>4036723</v>
      </c>
      <c r="R2445" s="29">
        <f t="shared" si="154"/>
        <v>3706315</v>
      </c>
      <c r="S2445" s="15" t="s">
        <v>1736</v>
      </c>
      <c r="T2445" s="15">
        <v>100301</v>
      </c>
      <c r="U2445" s="15" t="s">
        <v>32</v>
      </c>
      <c r="V2445" s="15">
        <v>47030001</v>
      </c>
      <c r="W2445" s="15" t="s">
        <v>33</v>
      </c>
    </row>
    <row r="2446" spans="2:24" hidden="1" x14ac:dyDescent="0.25">
      <c r="B2446" s="14">
        <v>30001446</v>
      </c>
      <c r="C2446" s="14">
        <v>0</v>
      </c>
      <c r="D2446" s="15">
        <v>21030011</v>
      </c>
      <c r="E2446" s="16" t="s">
        <v>2232</v>
      </c>
      <c r="F2446" s="14">
        <v>1022</v>
      </c>
      <c r="G2446" s="17">
        <v>38748</v>
      </c>
      <c r="H2446" s="29">
        <v>15206069</v>
      </c>
      <c r="I2446" s="29">
        <v>0</v>
      </c>
      <c r="J2446" s="29">
        <v>0</v>
      </c>
      <c r="K2446" s="29">
        <v>0</v>
      </c>
      <c r="L2446" s="29">
        <f t="shared" si="155"/>
        <v>15206069</v>
      </c>
      <c r="M2446" s="29">
        <v>-9568428</v>
      </c>
      <c r="N2446" s="29">
        <v>-495885</v>
      </c>
      <c r="O2446" s="29">
        <v>0</v>
      </c>
      <c r="P2446" s="29">
        <f t="shared" si="152"/>
        <v>-10064313</v>
      </c>
      <c r="Q2446" s="29">
        <f t="shared" si="153"/>
        <v>5637641</v>
      </c>
      <c r="R2446" s="29">
        <f t="shared" si="154"/>
        <v>5141756</v>
      </c>
      <c r="S2446" s="15" t="s">
        <v>1736</v>
      </c>
      <c r="T2446" s="15">
        <v>100302</v>
      </c>
      <c r="U2446" s="15" t="s">
        <v>225</v>
      </c>
      <c r="V2446" s="15">
        <v>47030001</v>
      </c>
      <c r="W2446" s="15" t="s">
        <v>33</v>
      </c>
    </row>
    <row r="2447" spans="2:24" hidden="1" x14ac:dyDescent="0.25">
      <c r="B2447" s="14">
        <v>30001447</v>
      </c>
      <c r="C2447" s="14">
        <v>0</v>
      </c>
      <c r="D2447" s="15">
        <v>21030011</v>
      </c>
      <c r="E2447" s="16" t="s">
        <v>2233</v>
      </c>
      <c r="F2447" s="14">
        <v>1041</v>
      </c>
      <c r="G2447" s="17">
        <v>38686</v>
      </c>
      <c r="H2447" s="29">
        <v>8310357</v>
      </c>
      <c r="I2447" s="29">
        <v>0</v>
      </c>
      <c r="J2447" s="29">
        <v>0</v>
      </c>
      <c r="K2447" s="29">
        <v>0</v>
      </c>
      <c r="L2447" s="29">
        <f t="shared" si="155"/>
        <v>8310357</v>
      </c>
      <c r="M2447" s="29">
        <v>-5160210</v>
      </c>
      <c r="N2447" s="29">
        <v>-282919</v>
      </c>
      <c r="O2447" s="29">
        <v>0</v>
      </c>
      <c r="P2447" s="29">
        <f t="shared" si="152"/>
        <v>-5443129</v>
      </c>
      <c r="Q2447" s="29">
        <f t="shared" si="153"/>
        <v>3150147</v>
      </c>
      <c r="R2447" s="29">
        <f t="shared" si="154"/>
        <v>2867228</v>
      </c>
      <c r="S2447" s="15" t="s">
        <v>1736</v>
      </c>
      <c r="T2447" s="15">
        <v>100501</v>
      </c>
      <c r="U2447" s="15" t="s">
        <v>27</v>
      </c>
      <c r="V2447" s="15">
        <v>47030001</v>
      </c>
      <c r="W2447" s="15" t="s">
        <v>28</v>
      </c>
    </row>
    <row r="2448" spans="2:24" hidden="1" x14ac:dyDescent="0.25">
      <c r="B2448" s="14">
        <v>30001448</v>
      </c>
      <c r="C2448" s="14">
        <v>0</v>
      </c>
      <c r="D2448" s="15">
        <v>21030011</v>
      </c>
      <c r="E2448" s="16" t="s">
        <v>2234</v>
      </c>
      <c r="F2448" s="14">
        <v>1051</v>
      </c>
      <c r="G2448" s="17">
        <v>38687</v>
      </c>
      <c r="H2448" s="29">
        <v>8544079</v>
      </c>
      <c r="I2448" s="29">
        <v>0</v>
      </c>
      <c r="J2448" s="29">
        <v>0</v>
      </c>
      <c r="K2448" s="29">
        <v>0</v>
      </c>
      <c r="L2448" s="29">
        <f t="shared" si="155"/>
        <v>8544079</v>
      </c>
      <c r="M2448" s="29">
        <v>-5313240</v>
      </c>
      <c r="N2448" s="29">
        <v>-289977</v>
      </c>
      <c r="O2448" s="29">
        <v>0</v>
      </c>
      <c r="P2448" s="29">
        <f t="shared" si="152"/>
        <v>-5603217</v>
      </c>
      <c r="Q2448" s="29">
        <f t="shared" si="153"/>
        <v>3230839</v>
      </c>
      <c r="R2448" s="29">
        <f t="shared" si="154"/>
        <v>2940862</v>
      </c>
      <c r="S2448" s="15" t="s">
        <v>1736</v>
      </c>
      <c r="T2448" s="15">
        <v>100601</v>
      </c>
      <c r="U2448" s="15" t="s">
        <v>79</v>
      </c>
      <c r="V2448" s="15">
        <v>47030001</v>
      </c>
      <c r="W2448" s="15" t="s">
        <v>80</v>
      </c>
    </row>
    <row r="2449" spans="2:23" hidden="1" x14ac:dyDescent="0.25">
      <c r="B2449" s="14">
        <v>30001450</v>
      </c>
      <c r="C2449" s="14">
        <v>0</v>
      </c>
      <c r="D2449" s="15">
        <v>21030011</v>
      </c>
      <c r="E2449" s="16" t="s">
        <v>2235</v>
      </c>
      <c r="F2449" s="14">
        <v>1031</v>
      </c>
      <c r="G2449" s="17">
        <v>38686</v>
      </c>
      <c r="H2449" s="29">
        <v>6020211</v>
      </c>
      <c r="I2449" s="29">
        <v>0</v>
      </c>
      <c r="J2449" s="29">
        <v>0</v>
      </c>
      <c r="K2449" s="29">
        <v>0</v>
      </c>
      <c r="L2449" s="29">
        <f t="shared" si="155"/>
        <v>6020211</v>
      </c>
      <c r="M2449" s="29">
        <v>-3663783</v>
      </c>
      <c r="N2449" s="29">
        <v>-212650</v>
      </c>
      <c r="O2449" s="29">
        <v>0</v>
      </c>
      <c r="P2449" s="29">
        <f t="shared" si="152"/>
        <v>-3876433</v>
      </c>
      <c r="Q2449" s="29">
        <f t="shared" si="153"/>
        <v>2356428</v>
      </c>
      <c r="R2449" s="29">
        <f t="shared" si="154"/>
        <v>2143778</v>
      </c>
      <c r="S2449" s="15" t="s">
        <v>1736</v>
      </c>
      <c r="T2449" s="15">
        <v>100401</v>
      </c>
      <c r="U2449" s="15" t="s">
        <v>97</v>
      </c>
      <c r="V2449" s="15">
        <v>47030001</v>
      </c>
      <c r="W2449" s="15" t="s">
        <v>98</v>
      </c>
    </row>
    <row r="2450" spans="2:23" hidden="1" x14ac:dyDescent="0.25">
      <c r="B2450" s="14">
        <v>30001452</v>
      </c>
      <c r="C2450" s="14">
        <v>0</v>
      </c>
      <c r="D2450" s="15">
        <v>21030011</v>
      </c>
      <c r="E2450" s="16" t="s">
        <v>2236</v>
      </c>
      <c r="F2450" s="14">
        <v>1051</v>
      </c>
      <c r="G2450" s="17">
        <v>39040</v>
      </c>
      <c r="H2450" s="29">
        <v>6049865</v>
      </c>
      <c r="I2450" s="29">
        <v>0</v>
      </c>
      <c r="J2450" s="29">
        <v>0</v>
      </c>
      <c r="K2450" s="29">
        <v>0</v>
      </c>
      <c r="L2450" s="29">
        <f t="shared" si="155"/>
        <v>6049865</v>
      </c>
      <c r="M2450" s="29">
        <v>-3473887</v>
      </c>
      <c r="N2450" s="29">
        <v>-213761</v>
      </c>
      <c r="O2450" s="29">
        <v>0</v>
      </c>
      <c r="P2450" s="29">
        <f t="shared" si="152"/>
        <v>-3687648</v>
      </c>
      <c r="Q2450" s="29">
        <f t="shared" si="153"/>
        <v>2575978</v>
      </c>
      <c r="R2450" s="29">
        <f t="shared" si="154"/>
        <v>2362217</v>
      </c>
      <c r="S2450" s="15" t="s">
        <v>1736</v>
      </c>
      <c r="T2450" s="15">
        <v>100601</v>
      </c>
      <c r="U2450" s="15" t="s">
        <v>79</v>
      </c>
      <c r="V2450" s="15">
        <v>47030001</v>
      </c>
      <c r="W2450" s="15" t="s">
        <v>80</v>
      </c>
    </row>
    <row r="2451" spans="2:23" hidden="1" x14ac:dyDescent="0.25">
      <c r="B2451" s="14">
        <v>30001455</v>
      </c>
      <c r="C2451" s="14">
        <v>0</v>
      </c>
      <c r="D2451" s="15">
        <v>21030011</v>
      </c>
      <c r="E2451" s="16" t="s">
        <v>2237</v>
      </c>
      <c r="F2451" s="14">
        <v>1051</v>
      </c>
      <c r="G2451" s="17">
        <v>39082</v>
      </c>
      <c r="H2451" s="29">
        <v>6012861</v>
      </c>
      <c r="I2451" s="29">
        <v>0</v>
      </c>
      <c r="J2451" s="29">
        <v>0</v>
      </c>
      <c r="K2451" s="29">
        <v>0</v>
      </c>
      <c r="L2451" s="29">
        <f t="shared" si="155"/>
        <v>6012861</v>
      </c>
      <c r="M2451" s="29">
        <v>-3428192</v>
      </c>
      <c r="N2451" s="29">
        <v>-212454</v>
      </c>
      <c r="O2451" s="29">
        <v>0</v>
      </c>
      <c r="P2451" s="29">
        <f t="shared" si="152"/>
        <v>-3640646</v>
      </c>
      <c r="Q2451" s="29">
        <f t="shared" si="153"/>
        <v>2584669</v>
      </c>
      <c r="R2451" s="29">
        <f t="shared" si="154"/>
        <v>2372215</v>
      </c>
      <c r="S2451" s="15" t="s">
        <v>1736</v>
      </c>
      <c r="T2451" s="15">
        <v>100601</v>
      </c>
      <c r="U2451" s="15" t="s">
        <v>79</v>
      </c>
      <c r="V2451" s="15">
        <v>47030001</v>
      </c>
      <c r="W2451" s="15" t="s">
        <v>80</v>
      </c>
    </row>
    <row r="2452" spans="2:23" hidden="1" x14ac:dyDescent="0.25">
      <c r="B2452" s="14">
        <v>30001456</v>
      </c>
      <c r="C2452" s="14">
        <v>0</v>
      </c>
      <c r="D2452" s="15">
        <v>21030011</v>
      </c>
      <c r="E2452" s="16" t="s">
        <v>2238</v>
      </c>
      <c r="F2452" s="14">
        <v>1041</v>
      </c>
      <c r="G2452" s="17">
        <v>38686</v>
      </c>
      <c r="H2452" s="29">
        <v>5647544</v>
      </c>
      <c r="I2452" s="29">
        <v>0</v>
      </c>
      <c r="J2452" s="29">
        <v>0</v>
      </c>
      <c r="K2452" s="29">
        <v>0</v>
      </c>
      <c r="L2452" s="29">
        <f t="shared" si="155"/>
        <v>5647544</v>
      </c>
      <c r="M2452" s="29">
        <v>-3422848</v>
      </c>
      <c r="N2452" s="29">
        <v>-200949</v>
      </c>
      <c r="O2452" s="29">
        <v>0</v>
      </c>
      <c r="P2452" s="29">
        <f t="shared" si="152"/>
        <v>-3623797</v>
      </c>
      <c r="Q2452" s="29">
        <f t="shared" si="153"/>
        <v>2224696</v>
      </c>
      <c r="R2452" s="29">
        <f t="shared" si="154"/>
        <v>2023747</v>
      </c>
      <c r="S2452" s="15" t="s">
        <v>1736</v>
      </c>
      <c r="T2452" s="15">
        <v>100501</v>
      </c>
      <c r="U2452" s="15" t="s">
        <v>27</v>
      </c>
      <c r="V2452" s="15">
        <v>47030001</v>
      </c>
      <c r="W2452" s="15" t="s">
        <v>28</v>
      </c>
    </row>
    <row r="2453" spans="2:23" hidden="1" x14ac:dyDescent="0.25">
      <c r="B2453" s="14">
        <v>30001457</v>
      </c>
      <c r="C2453" s="14">
        <v>0</v>
      </c>
      <c r="D2453" s="15">
        <v>21030011</v>
      </c>
      <c r="E2453" s="16" t="s">
        <v>2239</v>
      </c>
      <c r="F2453" s="14">
        <v>1011</v>
      </c>
      <c r="G2453" s="17">
        <v>37945</v>
      </c>
      <c r="H2453" s="29">
        <v>7097556</v>
      </c>
      <c r="I2453" s="29">
        <v>0</v>
      </c>
      <c r="J2453" s="29">
        <v>0</v>
      </c>
      <c r="K2453" s="29">
        <v>0</v>
      </c>
      <c r="L2453" s="29">
        <f t="shared" si="155"/>
        <v>7097556</v>
      </c>
      <c r="M2453" s="29">
        <v>-4914938</v>
      </c>
      <c r="N2453" s="29">
        <v>-239370</v>
      </c>
      <c r="O2453" s="29">
        <v>0</v>
      </c>
      <c r="P2453" s="29">
        <f t="shared" si="152"/>
        <v>-5154308</v>
      </c>
      <c r="Q2453" s="29">
        <f t="shared" si="153"/>
        <v>2182618</v>
      </c>
      <c r="R2453" s="29">
        <f t="shared" si="154"/>
        <v>1943248</v>
      </c>
      <c r="S2453" s="15" t="s">
        <v>1736</v>
      </c>
      <c r="T2453" s="15">
        <v>100201</v>
      </c>
      <c r="U2453" s="15" t="s">
        <v>75</v>
      </c>
      <c r="V2453" s="15">
        <v>47030001</v>
      </c>
      <c r="W2453" s="15" t="s">
        <v>71</v>
      </c>
    </row>
    <row r="2454" spans="2:23" hidden="1" x14ac:dyDescent="0.25">
      <c r="B2454" s="14">
        <v>30001458</v>
      </c>
      <c r="C2454" s="14">
        <v>0</v>
      </c>
      <c r="D2454" s="15">
        <v>21030011</v>
      </c>
      <c r="E2454" s="16" t="s">
        <v>2240</v>
      </c>
      <c r="F2454" s="14">
        <v>1051</v>
      </c>
      <c r="G2454" s="17">
        <v>39082</v>
      </c>
      <c r="H2454" s="29">
        <v>8502019</v>
      </c>
      <c r="I2454" s="29">
        <v>0</v>
      </c>
      <c r="J2454" s="29">
        <v>0</v>
      </c>
      <c r="K2454" s="29">
        <v>0</v>
      </c>
      <c r="L2454" s="29">
        <f t="shared" si="155"/>
        <v>8502019</v>
      </c>
      <c r="M2454" s="29">
        <v>-4939419</v>
      </c>
      <c r="N2454" s="29">
        <v>-291842</v>
      </c>
      <c r="O2454" s="29">
        <v>0</v>
      </c>
      <c r="P2454" s="29">
        <f t="shared" si="152"/>
        <v>-5231261</v>
      </c>
      <c r="Q2454" s="29">
        <f t="shared" si="153"/>
        <v>3562600</v>
      </c>
      <c r="R2454" s="29">
        <f t="shared" si="154"/>
        <v>3270758</v>
      </c>
      <c r="S2454" s="15" t="s">
        <v>1736</v>
      </c>
      <c r="T2454" s="15">
        <v>100601</v>
      </c>
      <c r="U2454" s="15" t="s">
        <v>79</v>
      </c>
      <c r="V2454" s="15">
        <v>47030001</v>
      </c>
      <c r="W2454" s="15" t="s">
        <v>80</v>
      </c>
    </row>
    <row r="2455" spans="2:23" hidden="1" x14ac:dyDescent="0.25">
      <c r="B2455" s="14">
        <v>30001459</v>
      </c>
      <c r="C2455" s="14">
        <v>0</v>
      </c>
      <c r="D2455" s="15">
        <v>21030011</v>
      </c>
      <c r="E2455" s="16" t="s">
        <v>2241</v>
      </c>
      <c r="F2455" s="14">
        <v>1031</v>
      </c>
      <c r="G2455" s="17">
        <v>38686</v>
      </c>
      <c r="H2455" s="29">
        <v>9273261</v>
      </c>
      <c r="I2455" s="29">
        <v>0</v>
      </c>
      <c r="J2455" s="29">
        <v>0</v>
      </c>
      <c r="K2455" s="29">
        <v>0</v>
      </c>
      <c r="L2455" s="29">
        <f t="shared" si="155"/>
        <v>9273261</v>
      </c>
      <c r="M2455" s="29">
        <v>-5798315</v>
      </c>
      <c r="N2455" s="29">
        <v>-311541</v>
      </c>
      <c r="O2455" s="29">
        <v>0</v>
      </c>
      <c r="P2455" s="29">
        <f t="shared" si="152"/>
        <v>-6109856</v>
      </c>
      <c r="Q2455" s="29">
        <f t="shared" si="153"/>
        <v>3474946</v>
      </c>
      <c r="R2455" s="29">
        <f t="shared" si="154"/>
        <v>3163405</v>
      </c>
      <c r="S2455" s="15" t="s">
        <v>1736</v>
      </c>
      <c r="T2455" s="15">
        <v>100401</v>
      </c>
      <c r="U2455" s="15" t="s">
        <v>97</v>
      </c>
      <c r="V2455" s="15">
        <v>47030001</v>
      </c>
      <c r="W2455" s="15" t="s">
        <v>98</v>
      </c>
    </row>
    <row r="2456" spans="2:23" hidden="1" x14ac:dyDescent="0.25">
      <c r="B2456" s="14">
        <v>30001460</v>
      </c>
      <c r="C2456" s="14">
        <v>0</v>
      </c>
      <c r="D2456" s="15">
        <v>21030011</v>
      </c>
      <c r="E2456" s="16" t="s">
        <v>2242</v>
      </c>
      <c r="F2456" s="14">
        <v>1041</v>
      </c>
      <c r="G2456" s="17">
        <v>39082</v>
      </c>
      <c r="H2456" s="29">
        <v>5571023</v>
      </c>
      <c r="I2456" s="29">
        <v>0</v>
      </c>
      <c r="J2456" s="29">
        <v>0</v>
      </c>
      <c r="K2456" s="29">
        <v>0</v>
      </c>
      <c r="L2456" s="29">
        <f t="shared" si="155"/>
        <v>5571023</v>
      </c>
      <c r="M2456" s="29">
        <v>-3162168</v>
      </c>
      <c r="N2456" s="29">
        <v>-198155</v>
      </c>
      <c r="O2456" s="29">
        <v>0</v>
      </c>
      <c r="P2456" s="29">
        <f t="shared" si="152"/>
        <v>-3360323</v>
      </c>
      <c r="Q2456" s="29">
        <f t="shared" si="153"/>
        <v>2408855</v>
      </c>
      <c r="R2456" s="29">
        <f t="shared" si="154"/>
        <v>2210700</v>
      </c>
      <c r="S2456" s="15" t="s">
        <v>1736</v>
      </c>
      <c r="T2456" s="15">
        <v>100501</v>
      </c>
      <c r="U2456" s="15" t="s">
        <v>27</v>
      </c>
      <c r="V2456" s="15">
        <v>47030001</v>
      </c>
      <c r="W2456" s="15" t="s">
        <v>28</v>
      </c>
    </row>
    <row r="2457" spans="2:23" hidden="1" x14ac:dyDescent="0.25">
      <c r="B2457" s="14">
        <v>30001461</v>
      </c>
      <c r="C2457" s="14">
        <v>0</v>
      </c>
      <c r="D2457" s="15">
        <v>21030011</v>
      </c>
      <c r="E2457" s="16" t="s">
        <v>2243</v>
      </c>
      <c r="F2457" s="14">
        <v>1011</v>
      </c>
      <c r="G2457" s="17">
        <v>37673</v>
      </c>
      <c r="H2457" s="29">
        <v>5886142</v>
      </c>
      <c r="I2457" s="29">
        <v>0</v>
      </c>
      <c r="J2457" s="29">
        <v>0</v>
      </c>
      <c r="K2457" s="29">
        <v>0</v>
      </c>
      <c r="L2457" s="29">
        <f t="shared" si="155"/>
        <v>5886142</v>
      </c>
      <c r="M2457" s="29">
        <v>-4185760</v>
      </c>
      <c r="N2457" s="29">
        <v>-203981</v>
      </c>
      <c r="O2457" s="29">
        <v>0</v>
      </c>
      <c r="P2457" s="29">
        <f t="shared" si="152"/>
        <v>-4389741</v>
      </c>
      <c r="Q2457" s="29">
        <f t="shared" si="153"/>
        <v>1700382</v>
      </c>
      <c r="R2457" s="29">
        <f t="shared" si="154"/>
        <v>1496401</v>
      </c>
      <c r="S2457" s="15" t="s">
        <v>1736</v>
      </c>
      <c r="T2457" s="15">
        <v>100201</v>
      </c>
      <c r="U2457" s="15" t="s">
        <v>75</v>
      </c>
      <c r="V2457" s="15">
        <v>47030001</v>
      </c>
      <c r="W2457" s="15" t="s">
        <v>71</v>
      </c>
    </row>
    <row r="2458" spans="2:23" hidden="1" x14ac:dyDescent="0.25">
      <c r="B2458" s="14">
        <v>30001462</v>
      </c>
      <c r="C2458" s="14">
        <v>0</v>
      </c>
      <c r="D2458" s="15">
        <v>21030011</v>
      </c>
      <c r="E2458" s="16" t="s">
        <v>2244</v>
      </c>
      <c r="F2458" s="14">
        <v>1071</v>
      </c>
      <c r="G2458" s="17">
        <v>39082</v>
      </c>
      <c r="H2458" s="29">
        <v>3398896</v>
      </c>
      <c r="I2458" s="29">
        <v>0</v>
      </c>
      <c r="J2458" s="29">
        <v>0</v>
      </c>
      <c r="K2458" s="29">
        <v>0</v>
      </c>
      <c r="L2458" s="29">
        <f t="shared" si="155"/>
        <v>3398896</v>
      </c>
      <c r="M2458" s="29">
        <v>-1844989</v>
      </c>
      <c r="N2458" s="29">
        <v>-128733</v>
      </c>
      <c r="O2458" s="29">
        <v>0</v>
      </c>
      <c r="P2458" s="29">
        <f t="shared" si="152"/>
        <v>-1973722</v>
      </c>
      <c r="Q2458" s="29">
        <f t="shared" si="153"/>
        <v>1553907</v>
      </c>
      <c r="R2458" s="29">
        <f t="shared" si="154"/>
        <v>1425174</v>
      </c>
      <c r="S2458" s="15" t="s">
        <v>1736</v>
      </c>
      <c r="T2458" s="15">
        <v>100901</v>
      </c>
      <c r="U2458" s="15" t="s">
        <v>57</v>
      </c>
      <c r="V2458" s="15">
        <v>47030001</v>
      </c>
      <c r="W2458" s="15" t="s">
        <v>58</v>
      </c>
    </row>
    <row r="2459" spans="2:23" hidden="1" x14ac:dyDescent="0.25">
      <c r="B2459" s="14">
        <v>30001464</v>
      </c>
      <c r="C2459" s="14">
        <v>0</v>
      </c>
      <c r="D2459" s="15">
        <v>21030011</v>
      </c>
      <c r="E2459" s="16" t="s">
        <v>2041</v>
      </c>
      <c r="F2459" s="14">
        <v>1031</v>
      </c>
      <c r="G2459" s="17">
        <v>39082</v>
      </c>
      <c r="H2459" s="29">
        <v>9330329</v>
      </c>
      <c r="I2459" s="29">
        <v>0</v>
      </c>
      <c r="J2459" s="29">
        <v>0</v>
      </c>
      <c r="K2459" s="29">
        <v>0</v>
      </c>
      <c r="L2459" s="29">
        <f t="shared" si="155"/>
        <v>9330329</v>
      </c>
      <c r="M2459" s="29">
        <v>-5444643</v>
      </c>
      <c r="N2459" s="29">
        <v>-318042</v>
      </c>
      <c r="O2459" s="29">
        <v>0</v>
      </c>
      <c r="P2459" s="29">
        <f t="shared" si="152"/>
        <v>-5762685</v>
      </c>
      <c r="Q2459" s="29">
        <f t="shared" si="153"/>
        <v>3885686</v>
      </c>
      <c r="R2459" s="29">
        <f t="shared" si="154"/>
        <v>3567644</v>
      </c>
      <c r="S2459" s="15" t="s">
        <v>1736</v>
      </c>
      <c r="T2459" s="15">
        <v>100401</v>
      </c>
      <c r="U2459" s="15" t="s">
        <v>97</v>
      </c>
      <c r="V2459" s="15">
        <v>47030001</v>
      </c>
      <c r="W2459" s="15" t="s">
        <v>98</v>
      </c>
    </row>
    <row r="2460" spans="2:23" hidden="1" x14ac:dyDescent="0.25">
      <c r="B2460" s="14">
        <v>30001465</v>
      </c>
      <c r="C2460" s="14">
        <v>0</v>
      </c>
      <c r="D2460" s="15">
        <v>21030011</v>
      </c>
      <c r="E2460" s="16" t="s">
        <v>2245</v>
      </c>
      <c r="F2460" s="14">
        <v>1041</v>
      </c>
      <c r="G2460" s="17">
        <v>39082</v>
      </c>
      <c r="H2460" s="29">
        <v>8109783</v>
      </c>
      <c r="I2460" s="29">
        <v>0</v>
      </c>
      <c r="J2460" s="29">
        <v>0</v>
      </c>
      <c r="K2460" s="29">
        <v>0</v>
      </c>
      <c r="L2460" s="29">
        <f t="shared" si="155"/>
        <v>8109783</v>
      </c>
      <c r="M2460" s="29">
        <v>-4704410</v>
      </c>
      <c r="N2460" s="29">
        <v>-279041</v>
      </c>
      <c r="O2460" s="29">
        <v>0</v>
      </c>
      <c r="P2460" s="29">
        <f t="shared" si="152"/>
        <v>-4983451</v>
      </c>
      <c r="Q2460" s="29">
        <f t="shared" si="153"/>
        <v>3405373</v>
      </c>
      <c r="R2460" s="29">
        <f t="shared" si="154"/>
        <v>3126332</v>
      </c>
      <c r="S2460" s="15" t="s">
        <v>1736</v>
      </c>
      <c r="T2460" s="15">
        <v>100501</v>
      </c>
      <c r="U2460" s="15" t="s">
        <v>27</v>
      </c>
      <c r="V2460" s="15">
        <v>47030001</v>
      </c>
      <c r="W2460" s="15" t="s">
        <v>28</v>
      </c>
    </row>
    <row r="2461" spans="2:23" hidden="1" x14ac:dyDescent="0.25">
      <c r="B2461" s="14">
        <v>30001466</v>
      </c>
      <c r="C2461" s="14">
        <v>0</v>
      </c>
      <c r="D2461" s="15">
        <v>21030011</v>
      </c>
      <c r="E2461" s="16" t="s">
        <v>2246</v>
      </c>
      <c r="F2461" s="14">
        <v>1051</v>
      </c>
      <c r="G2461" s="17">
        <v>38687</v>
      </c>
      <c r="H2461" s="29">
        <v>8236774</v>
      </c>
      <c r="I2461" s="29">
        <v>0</v>
      </c>
      <c r="J2461" s="29">
        <v>0</v>
      </c>
      <c r="K2461" s="29">
        <v>0</v>
      </c>
      <c r="L2461" s="29">
        <f t="shared" si="155"/>
        <v>8236774</v>
      </c>
      <c r="M2461" s="29">
        <v>-5122143</v>
      </c>
      <c r="N2461" s="29">
        <v>-279546</v>
      </c>
      <c r="O2461" s="29">
        <v>0</v>
      </c>
      <c r="P2461" s="29">
        <f t="shared" si="152"/>
        <v>-5401689</v>
      </c>
      <c r="Q2461" s="29">
        <f t="shared" si="153"/>
        <v>3114631</v>
      </c>
      <c r="R2461" s="29">
        <f t="shared" si="154"/>
        <v>2835085</v>
      </c>
      <c r="S2461" s="15" t="s">
        <v>1736</v>
      </c>
      <c r="T2461" s="15">
        <v>100601</v>
      </c>
      <c r="U2461" s="15" t="s">
        <v>79</v>
      </c>
      <c r="V2461" s="15">
        <v>47030001</v>
      </c>
      <c r="W2461" s="15" t="s">
        <v>80</v>
      </c>
    </row>
    <row r="2462" spans="2:23" hidden="1" x14ac:dyDescent="0.25">
      <c r="B2462" s="14">
        <v>30001467</v>
      </c>
      <c r="C2462" s="14">
        <v>0</v>
      </c>
      <c r="D2462" s="15">
        <v>21030011</v>
      </c>
      <c r="E2462" s="16" t="s">
        <v>2247</v>
      </c>
      <c r="F2462" s="14">
        <v>1071</v>
      </c>
      <c r="G2462" s="17">
        <v>39082</v>
      </c>
      <c r="H2462" s="29">
        <v>14036660</v>
      </c>
      <c r="I2462" s="29">
        <v>0</v>
      </c>
      <c r="J2462" s="29">
        <v>0</v>
      </c>
      <c r="K2462" s="29">
        <v>0</v>
      </c>
      <c r="L2462" s="29">
        <f t="shared" si="155"/>
        <v>14036660</v>
      </c>
      <c r="M2462" s="29">
        <v>-8301340</v>
      </c>
      <c r="N2462" s="29">
        <v>-468202</v>
      </c>
      <c r="O2462" s="29">
        <v>0</v>
      </c>
      <c r="P2462" s="29">
        <f t="shared" si="152"/>
        <v>-8769542</v>
      </c>
      <c r="Q2462" s="29">
        <f t="shared" si="153"/>
        <v>5735320</v>
      </c>
      <c r="R2462" s="29">
        <f t="shared" si="154"/>
        <v>5267118</v>
      </c>
      <c r="S2462" s="15" t="s">
        <v>1736</v>
      </c>
      <c r="T2462" s="15">
        <v>100901</v>
      </c>
      <c r="U2462" s="15" t="s">
        <v>57</v>
      </c>
      <c r="V2462" s="15">
        <v>47030001</v>
      </c>
      <c r="W2462" s="15" t="s">
        <v>58</v>
      </c>
    </row>
    <row r="2463" spans="2:23" hidden="1" x14ac:dyDescent="0.25">
      <c r="B2463" s="14">
        <v>30001468</v>
      </c>
      <c r="C2463" s="14">
        <v>0</v>
      </c>
      <c r="D2463" s="15">
        <v>21030011</v>
      </c>
      <c r="E2463" s="16" t="s">
        <v>2248</v>
      </c>
      <c r="F2463" s="14">
        <v>1011</v>
      </c>
      <c r="G2463" s="17">
        <v>38264</v>
      </c>
      <c r="H2463" s="29">
        <v>8334823</v>
      </c>
      <c r="I2463" s="29">
        <v>0</v>
      </c>
      <c r="J2463" s="29">
        <v>0</v>
      </c>
      <c r="K2463" s="29">
        <v>0</v>
      </c>
      <c r="L2463" s="29">
        <f t="shared" si="155"/>
        <v>8334823</v>
      </c>
      <c r="M2463" s="29">
        <v>-5558133</v>
      </c>
      <c r="N2463" s="29">
        <v>-277328</v>
      </c>
      <c r="O2463" s="29">
        <v>0</v>
      </c>
      <c r="P2463" s="29">
        <f t="shared" si="152"/>
        <v>-5835461</v>
      </c>
      <c r="Q2463" s="29">
        <f t="shared" si="153"/>
        <v>2776690</v>
      </c>
      <c r="R2463" s="29">
        <f t="shared" si="154"/>
        <v>2499362</v>
      </c>
      <c r="S2463" s="15" t="s">
        <v>1736</v>
      </c>
      <c r="T2463" s="15">
        <v>100201</v>
      </c>
      <c r="U2463" s="15" t="s">
        <v>75</v>
      </c>
      <c r="V2463" s="15">
        <v>47030001</v>
      </c>
      <c r="W2463" s="15" t="s">
        <v>71</v>
      </c>
    </row>
    <row r="2464" spans="2:23" hidden="1" x14ac:dyDescent="0.25">
      <c r="B2464" s="14">
        <v>30001469</v>
      </c>
      <c r="C2464" s="14">
        <v>0</v>
      </c>
      <c r="D2464" s="15">
        <v>21030011</v>
      </c>
      <c r="E2464" s="16" t="s">
        <v>2249</v>
      </c>
      <c r="F2464" s="14">
        <v>1031</v>
      </c>
      <c r="G2464" s="17">
        <v>39082</v>
      </c>
      <c r="H2464" s="29">
        <v>9257924</v>
      </c>
      <c r="I2464" s="29">
        <v>0</v>
      </c>
      <c r="J2464" s="29">
        <v>0</v>
      </c>
      <c r="K2464" s="29">
        <v>0</v>
      </c>
      <c r="L2464" s="29">
        <f t="shared" si="155"/>
        <v>9257924</v>
      </c>
      <c r="M2464" s="29">
        <v>-5402392</v>
      </c>
      <c r="N2464" s="29">
        <v>-315574</v>
      </c>
      <c r="O2464" s="29">
        <v>0</v>
      </c>
      <c r="P2464" s="29">
        <f t="shared" si="152"/>
        <v>-5717966</v>
      </c>
      <c r="Q2464" s="29">
        <f t="shared" si="153"/>
        <v>3855532</v>
      </c>
      <c r="R2464" s="29">
        <f t="shared" si="154"/>
        <v>3539958</v>
      </c>
      <c r="S2464" s="15" t="s">
        <v>1736</v>
      </c>
      <c r="T2464" s="15">
        <v>100401</v>
      </c>
      <c r="U2464" s="15" t="s">
        <v>97</v>
      </c>
      <c r="V2464" s="15">
        <v>47030001</v>
      </c>
      <c r="W2464" s="15" t="s">
        <v>98</v>
      </c>
    </row>
    <row r="2465" spans="2:23" hidden="1" x14ac:dyDescent="0.25">
      <c r="B2465" s="14">
        <v>30001470</v>
      </c>
      <c r="C2465" s="14">
        <v>0</v>
      </c>
      <c r="D2465" s="15">
        <v>21030011</v>
      </c>
      <c r="E2465" s="16" t="s">
        <v>2250</v>
      </c>
      <c r="F2465" s="14">
        <v>1021</v>
      </c>
      <c r="G2465" s="17">
        <v>39082</v>
      </c>
      <c r="H2465" s="29">
        <v>9168103</v>
      </c>
      <c r="I2465" s="29">
        <v>0</v>
      </c>
      <c r="J2465" s="29">
        <v>0</v>
      </c>
      <c r="K2465" s="29">
        <v>0</v>
      </c>
      <c r="L2465" s="29">
        <f t="shared" si="155"/>
        <v>9168103</v>
      </c>
      <c r="M2465" s="29">
        <v>-5349642</v>
      </c>
      <c r="N2465" s="29">
        <v>-312543</v>
      </c>
      <c r="O2465" s="29">
        <v>0</v>
      </c>
      <c r="P2465" s="29">
        <f t="shared" si="152"/>
        <v>-5662185</v>
      </c>
      <c r="Q2465" s="29">
        <f t="shared" si="153"/>
        <v>3818461</v>
      </c>
      <c r="R2465" s="29">
        <f t="shared" si="154"/>
        <v>3505918</v>
      </c>
      <c r="S2465" s="15" t="s">
        <v>1736</v>
      </c>
      <c r="T2465" s="15">
        <v>100301</v>
      </c>
      <c r="U2465" s="15" t="s">
        <v>32</v>
      </c>
      <c r="V2465" s="15">
        <v>47030001</v>
      </c>
      <c r="W2465" s="15" t="s">
        <v>33</v>
      </c>
    </row>
    <row r="2466" spans="2:23" hidden="1" x14ac:dyDescent="0.25">
      <c r="B2466" s="14">
        <v>30001471</v>
      </c>
      <c r="C2466" s="14">
        <v>0</v>
      </c>
      <c r="D2466" s="15">
        <v>21030011</v>
      </c>
      <c r="E2466" s="16" t="s">
        <v>2251</v>
      </c>
      <c r="F2466" s="14">
        <v>1022</v>
      </c>
      <c r="G2466" s="17">
        <v>38748</v>
      </c>
      <c r="H2466" s="29">
        <v>14729994</v>
      </c>
      <c r="I2466" s="29">
        <v>0</v>
      </c>
      <c r="J2466" s="29">
        <v>0</v>
      </c>
      <c r="K2466" s="29">
        <v>0</v>
      </c>
      <c r="L2466" s="29">
        <f t="shared" si="155"/>
        <v>14729994</v>
      </c>
      <c r="M2466" s="29">
        <v>-9275919</v>
      </c>
      <c r="N2466" s="29">
        <v>-479642</v>
      </c>
      <c r="O2466" s="29">
        <v>0</v>
      </c>
      <c r="P2466" s="29">
        <f t="shared" si="152"/>
        <v>-9755561</v>
      </c>
      <c r="Q2466" s="29">
        <f t="shared" si="153"/>
        <v>5454075</v>
      </c>
      <c r="R2466" s="29">
        <f t="shared" si="154"/>
        <v>4974433</v>
      </c>
      <c r="S2466" s="15" t="s">
        <v>1736</v>
      </c>
      <c r="T2466" s="15">
        <v>100302</v>
      </c>
      <c r="U2466" s="15" t="s">
        <v>225</v>
      </c>
      <c r="V2466" s="15">
        <v>47030001</v>
      </c>
      <c r="W2466" s="15" t="s">
        <v>33</v>
      </c>
    </row>
    <row r="2467" spans="2:23" hidden="1" x14ac:dyDescent="0.25">
      <c r="B2467" s="14">
        <v>30001472</v>
      </c>
      <c r="C2467" s="14">
        <v>0</v>
      </c>
      <c r="D2467" s="15">
        <v>21030011</v>
      </c>
      <c r="E2467" s="16" t="s">
        <v>2252</v>
      </c>
      <c r="F2467" s="14">
        <v>1051</v>
      </c>
      <c r="G2467" s="17">
        <v>38687</v>
      </c>
      <c r="H2467" s="29">
        <v>8083014</v>
      </c>
      <c r="I2467" s="29">
        <v>0</v>
      </c>
      <c r="J2467" s="29">
        <v>0</v>
      </c>
      <c r="K2467" s="29">
        <v>0</v>
      </c>
      <c r="L2467" s="29">
        <f t="shared" si="155"/>
        <v>8083014</v>
      </c>
      <c r="M2467" s="29">
        <v>-5026521</v>
      </c>
      <c r="N2467" s="29">
        <v>-274328</v>
      </c>
      <c r="O2467" s="29">
        <v>0</v>
      </c>
      <c r="P2467" s="29">
        <f t="shared" si="152"/>
        <v>-5300849</v>
      </c>
      <c r="Q2467" s="29">
        <f t="shared" si="153"/>
        <v>3056493</v>
      </c>
      <c r="R2467" s="29">
        <f t="shared" si="154"/>
        <v>2782165</v>
      </c>
      <c r="S2467" s="15" t="s">
        <v>1736</v>
      </c>
      <c r="T2467" s="15">
        <v>100601</v>
      </c>
      <c r="U2467" s="15" t="s">
        <v>79</v>
      </c>
      <c r="V2467" s="15">
        <v>47030001</v>
      </c>
      <c r="W2467" s="15" t="s">
        <v>80</v>
      </c>
    </row>
    <row r="2468" spans="2:23" hidden="1" x14ac:dyDescent="0.25">
      <c r="B2468" s="14">
        <v>30001473</v>
      </c>
      <c r="C2468" s="14">
        <v>0</v>
      </c>
      <c r="D2468" s="15">
        <v>21030011</v>
      </c>
      <c r="E2468" s="16" t="s">
        <v>2253</v>
      </c>
      <c r="F2468" s="14">
        <v>1031</v>
      </c>
      <c r="G2468" s="17">
        <v>39082</v>
      </c>
      <c r="H2468" s="29">
        <v>5684898</v>
      </c>
      <c r="I2468" s="29">
        <v>0</v>
      </c>
      <c r="J2468" s="29">
        <v>0</v>
      </c>
      <c r="K2468" s="29">
        <v>0</v>
      </c>
      <c r="L2468" s="29">
        <f t="shared" si="155"/>
        <v>5684898</v>
      </c>
      <c r="M2468" s="29">
        <v>-3238519</v>
      </c>
      <c r="N2468" s="29">
        <v>-201116</v>
      </c>
      <c r="O2468" s="29">
        <v>0</v>
      </c>
      <c r="P2468" s="29">
        <f t="shared" si="152"/>
        <v>-3439635</v>
      </c>
      <c r="Q2468" s="29">
        <f t="shared" si="153"/>
        <v>2446379</v>
      </c>
      <c r="R2468" s="29">
        <f t="shared" si="154"/>
        <v>2245263</v>
      </c>
      <c r="S2468" s="15" t="s">
        <v>1736</v>
      </c>
      <c r="T2468" s="15">
        <v>100401</v>
      </c>
      <c r="U2468" s="15" t="s">
        <v>97</v>
      </c>
      <c r="V2468" s="15">
        <v>47030001</v>
      </c>
      <c r="W2468" s="15" t="s">
        <v>98</v>
      </c>
    </row>
    <row r="2469" spans="2:23" hidden="1" x14ac:dyDescent="0.25">
      <c r="B2469" s="14">
        <v>30001474</v>
      </c>
      <c r="C2469" s="14">
        <v>0</v>
      </c>
      <c r="D2469" s="15">
        <v>21030011</v>
      </c>
      <c r="E2469" s="16" t="s">
        <v>2254</v>
      </c>
      <c r="F2469" s="14">
        <v>1001</v>
      </c>
      <c r="G2469" s="17">
        <v>38001</v>
      </c>
      <c r="H2469" s="29">
        <v>8541780</v>
      </c>
      <c r="I2469" s="29">
        <v>0</v>
      </c>
      <c r="J2469" s="29">
        <v>0</v>
      </c>
      <c r="K2469" s="29">
        <v>0</v>
      </c>
      <c r="L2469" s="29">
        <f t="shared" si="155"/>
        <v>8541780</v>
      </c>
      <c r="M2469" s="29">
        <v>-5947080</v>
      </c>
      <c r="N2469" s="29">
        <v>-278290</v>
      </c>
      <c r="O2469" s="29">
        <v>0</v>
      </c>
      <c r="P2469" s="29">
        <f t="shared" si="152"/>
        <v>-6225370</v>
      </c>
      <c r="Q2469" s="29">
        <f t="shared" si="153"/>
        <v>2594700</v>
      </c>
      <c r="R2469" s="29">
        <f t="shared" si="154"/>
        <v>2316410</v>
      </c>
      <c r="S2469" s="15" t="s">
        <v>1736</v>
      </c>
      <c r="T2469" s="15">
        <v>100101</v>
      </c>
      <c r="U2469" s="15" t="s">
        <v>89</v>
      </c>
      <c r="V2469" s="15">
        <v>47030001</v>
      </c>
      <c r="W2469" s="15" t="s">
        <v>85</v>
      </c>
    </row>
    <row r="2470" spans="2:23" hidden="1" x14ac:dyDescent="0.25">
      <c r="B2470" s="14">
        <v>30001479</v>
      </c>
      <c r="C2470" s="14">
        <v>0</v>
      </c>
      <c r="D2470" s="15">
        <v>21030011</v>
      </c>
      <c r="E2470" s="16" t="s">
        <v>2255</v>
      </c>
      <c r="F2470" s="14">
        <v>1041</v>
      </c>
      <c r="G2470" s="17">
        <v>38686</v>
      </c>
      <c r="H2470" s="29">
        <v>7741899</v>
      </c>
      <c r="I2470" s="29">
        <v>0</v>
      </c>
      <c r="J2470" s="29">
        <v>0</v>
      </c>
      <c r="K2470" s="29">
        <v>0</v>
      </c>
      <c r="L2470" s="29">
        <f t="shared" si="155"/>
        <v>7741899</v>
      </c>
      <c r="M2470" s="29">
        <v>-4807236</v>
      </c>
      <c r="N2470" s="29">
        <v>-263567</v>
      </c>
      <c r="O2470" s="29">
        <v>0</v>
      </c>
      <c r="P2470" s="29">
        <f t="shared" si="152"/>
        <v>-5070803</v>
      </c>
      <c r="Q2470" s="29">
        <f t="shared" si="153"/>
        <v>2934663</v>
      </c>
      <c r="R2470" s="29">
        <f t="shared" si="154"/>
        <v>2671096</v>
      </c>
      <c r="S2470" s="15" t="s">
        <v>1736</v>
      </c>
      <c r="T2470" s="15">
        <v>100501</v>
      </c>
      <c r="U2470" s="15" t="s">
        <v>27</v>
      </c>
      <c r="V2470" s="15">
        <v>47030001</v>
      </c>
      <c r="W2470" s="15" t="s">
        <v>28</v>
      </c>
    </row>
    <row r="2471" spans="2:23" hidden="1" x14ac:dyDescent="0.25">
      <c r="B2471" s="14">
        <v>30001480</v>
      </c>
      <c r="C2471" s="14">
        <v>0</v>
      </c>
      <c r="D2471" s="15">
        <v>21030011</v>
      </c>
      <c r="E2471" s="16" t="s">
        <v>2256</v>
      </c>
      <c r="F2471" s="14">
        <v>1011</v>
      </c>
      <c r="G2471" s="17">
        <v>37940</v>
      </c>
      <c r="H2471" s="29">
        <v>6790996</v>
      </c>
      <c r="I2471" s="29">
        <v>0</v>
      </c>
      <c r="J2471" s="29">
        <v>0</v>
      </c>
      <c r="K2471" s="29">
        <v>0</v>
      </c>
      <c r="L2471" s="29">
        <f t="shared" si="155"/>
        <v>6790996</v>
      </c>
      <c r="M2471" s="29">
        <v>-4708997</v>
      </c>
      <c r="N2471" s="29">
        <v>-228610</v>
      </c>
      <c r="O2471" s="29">
        <v>0</v>
      </c>
      <c r="P2471" s="29">
        <f t="shared" si="152"/>
        <v>-4937607</v>
      </c>
      <c r="Q2471" s="29">
        <f t="shared" si="153"/>
        <v>2081999</v>
      </c>
      <c r="R2471" s="29">
        <f t="shared" si="154"/>
        <v>1853389</v>
      </c>
      <c r="S2471" s="15" t="s">
        <v>1736</v>
      </c>
      <c r="T2471" s="15">
        <v>100201</v>
      </c>
      <c r="U2471" s="15" t="s">
        <v>75</v>
      </c>
      <c r="V2471" s="15">
        <v>47030001</v>
      </c>
      <c r="W2471" s="15" t="s">
        <v>71</v>
      </c>
    </row>
    <row r="2472" spans="2:23" hidden="1" x14ac:dyDescent="0.25">
      <c r="B2472" s="14">
        <v>30001481</v>
      </c>
      <c r="C2472" s="14">
        <v>0</v>
      </c>
      <c r="D2472" s="15">
        <v>21030011</v>
      </c>
      <c r="E2472" s="16" t="s">
        <v>2257</v>
      </c>
      <c r="F2472" s="14">
        <v>1022</v>
      </c>
      <c r="G2472" s="17">
        <v>38748</v>
      </c>
      <c r="H2472" s="29">
        <v>15620363</v>
      </c>
      <c r="I2472" s="29">
        <v>0</v>
      </c>
      <c r="J2472" s="29">
        <v>-15620363</v>
      </c>
      <c r="K2472" s="29">
        <v>0</v>
      </c>
      <c r="L2472" s="29">
        <f t="shared" si="155"/>
        <v>0</v>
      </c>
      <c r="M2472" s="29">
        <v>-9857561</v>
      </c>
      <c r="N2472" s="29">
        <v>-463486</v>
      </c>
      <c r="O2472" s="29">
        <v>0</v>
      </c>
      <c r="P2472" s="29">
        <f t="shared" si="152"/>
        <v>-10321047</v>
      </c>
      <c r="Q2472" s="29">
        <f t="shared" si="153"/>
        <v>5762802</v>
      </c>
      <c r="R2472" s="29">
        <f t="shared" si="154"/>
        <v>-10321047</v>
      </c>
      <c r="S2472" s="15" t="s">
        <v>1736</v>
      </c>
      <c r="T2472" s="15">
        <v>100302</v>
      </c>
      <c r="U2472" s="15" t="s">
        <v>225</v>
      </c>
      <c r="V2472" s="15">
        <v>47030001</v>
      </c>
      <c r="W2472" s="15" t="s">
        <v>33</v>
      </c>
    </row>
    <row r="2473" spans="2:23" hidden="1" x14ac:dyDescent="0.25">
      <c r="B2473" s="14">
        <v>30001483</v>
      </c>
      <c r="C2473" s="14">
        <v>0</v>
      </c>
      <c r="D2473" s="15">
        <v>21030011</v>
      </c>
      <c r="E2473" s="16" t="s">
        <v>2258</v>
      </c>
      <c r="F2473" s="14">
        <v>1011</v>
      </c>
      <c r="G2473" s="17">
        <v>38083</v>
      </c>
      <c r="H2473" s="29">
        <v>6755116</v>
      </c>
      <c r="I2473" s="29">
        <v>0</v>
      </c>
      <c r="J2473" s="29">
        <v>0</v>
      </c>
      <c r="K2473" s="29">
        <v>0</v>
      </c>
      <c r="L2473" s="29">
        <f t="shared" si="155"/>
        <v>6755116</v>
      </c>
      <c r="M2473" s="29">
        <v>-4585075</v>
      </c>
      <c r="N2473" s="29">
        <v>-228644</v>
      </c>
      <c r="O2473" s="29">
        <v>0</v>
      </c>
      <c r="P2473" s="29">
        <f t="shared" si="152"/>
        <v>-4813719</v>
      </c>
      <c r="Q2473" s="29">
        <f t="shared" si="153"/>
        <v>2170041</v>
      </c>
      <c r="R2473" s="29">
        <f t="shared" si="154"/>
        <v>1941397</v>
      </c>
      <c r="S2473" s="15" t="s">
        <v>1736</v>
      </c>
      <c r="T2473" s="15">
        <v>100201</v>
      </c>
      <c r="U2473" s="15" t="s">
        <v>75</v>
      </c>
      <c r="V2473" s="15">
        <v>47030001</v>
      </c>
      <c r="W2473" s="15" t="s">
        <v>71</v>
      </c>
    </row>
    <row r="2474" spans="2:23" hidden="1" x14ac:dyDescent="0.25">
      <c r="B2474" s="14">
        <v>30001485</v>
      </c>
      <c r="C2474" s="14">
        <v>0</v>
      </c>
      <c r="D2474" s="15">
        <v>21030011</v>
      </c>
      <c r="E2474" s="16" t="s">
        <v>2259</v>
      </c>
      <c r="F2474" s="14">
        <v>1033</v>
      </c>
      <c r="G2474" s="17">
        <v>39196</v>
      </c>
      <c r="H2474" s="29">
        <v>5087262</v>
      </c>
      <c r="I2474" s="29">
        <v>0</v>
      </c>
      <c r="J2474" s="29">
        <v>0</v>
      </c>
      <c r="K2474" s="29">
        <v>0</v>
      </c>
      <c r="L2474" s="29">
        <f t="shared" si="155"/>
        <v>5087262</v>
      </c>
      <c r="M2474" s="29">
        <v>-2826345</v>
      </c>
      <c r="N2474" s="29">
        <v>-181420</v>
      </c>
      <c r="O2474" s="29">
        <v>0</v>
      </c>
      <c r="P2474" s="29">
        <f t="shared" si="152"/>
        <v>-3007765</v>
      </c>
      <c r="Q2474" s="29">
        <f t="shared" si="153"/>
        <v>2260917</v>
      </c>
      <c r="R2474" s="29">
        <f t="shared" si="154"/>
        <v>2079497</v>
      </c>
      <c r="S2474" s="15" t="s">
        <v>1736</v>
      </c>
      <c r="T2474" s="15">
        <v>100403</v>
      </c>
      <c r="U2474" s="15" t="s">
        <v>181</v>
      </c>
      <c r="V2474" s="15">
        <v>47030001</v>
      </c>
      <c r="W2474" s="15" t="s">
        <v>98</v>
      </c>
    </row>
    <row r="2475" spans="2:23" hidden="1" x14ac:dyDescent="0.25">
      <c r="B2475" s="14">
        <v>30001486</v>
      </c>
      <c r="C2475" s="14">
        <v>0</v>
      </c>
      <c r="D2475" s="15">
        <v>21030011</v>
      </c>
      <c r="E2475" s="16" t="s">
        <v>2260</v>
      </c>
      <c r="F2475" s="14">
        <v>1043</v>
      </c>
      <c r="G2475" s="17">
        <v>39356</v>
      </c>
      <c r="H2475" s="29">
        <v>6600439</v>
      </c>
      <c r="I2475" s="29">
        <v>0</v>
      </c>
      <c r="J2475" s="29">
        <v>0</v>
      </c>
      <c r="K2475" s="29">
        <v>0</v>
      </c>
      <c r="L2475" s="29">
        <f t="shared" si="155"/>
        <v>6600439</v>
      </c>
      <c r="M2475" s="29">
        <v>-3618104</v>
      </c>
      <c r="N2475" s="29">
        <v>-230663</v>
      </c>
      <c r="O2475" s="29">
        <v>0</v>
      </c>
      <c r="P2475" s="29">
        <f t="shared" si="152"/>
        <v>-3848767</v>
      </c>
      <c r="Q2475" s="29">
        <f t="shared" si="153"/>
        <v>2982335</v>
      </c>
      <c r="R2475" s="29">
        <f t="shared" si="154"/>
        <v>2751672</v>
      </c>
      <c r="S2475" s="15" t="s">
        <v>1736</v>
      </c>
      <c r="T2475" s="15">
        <v>100503</v>
      </c>
      <c r="U2475" s="15" t="s">
        <v>185</v>
      </c>
      <c r="V2475" s="15">
        <v>47030001</v>
      </c>
      <c r="W2475" s="15" t="s">
        <v>28</v>
      </c>
    </row>
    <row r="2476" spans="2:23" hidden="1" x14ac:dyDescent="0.25">
      <c r="B2476" s="14">
        <v>30001487</v>
      </c>
      <c r="C2476" s="14">
        <v>0</v>
      </c>
      <c r="D2476" s="15">
        <v>21030011</v>
      </c>
      <c r="E2476" s="16" t="s">
        <v>2261</v>
      </c>
      <c r="F2476" s="14">
        <v>1051</v>
      </c>
      <c r="G2476" s="17">
        <v>38687</v>
      </c>
      <c r="H2476" s="29">
        <v>5613994</v>
      </c>
      <c r="I2476" s="29">
        <v>0</v>
      </c>
      <c r="J2476" s="29">
        <v>0</v>
      </c>
      <c r="K2476" s="29">
        <v>0</v>
      </c>
      <c r="L2476" s="29">
        <f t="shared" si="155"/>
        <v>5613994</v>
      </c>
      <c r="M2476" s="29">
        <v>-3419103</v>
      </c>
      <c r="N2476" s="29">
        <v>-197982</v>
      </c>
      <c r="O2476" s="29">
        <v>0</v>
      </c>
      <c r="P2476" s="29">
        <f t="shared" si="152"/>
        <v>-3617085</v>
      </c>
      <c r="Q2476" s="29">
        <f t="shared" si="153"/>
        <v>2194891</v>
      </c>
      <c r="R2476" s="29">
        <f t="shared" si="154"/>
        <v>1996909</v>
      </c>
      <c r="S2476" s="15" t="s">
        <v>1736</v>
      </c>
      <c r="T2476" s="15">
        <v>100601</v>
      </c>
      <c r="U2476" s="15" t="s">
        <v>79</v>
      </c>
      <c r="V2476" s="15">
        <v>47030001</v>
      </c>
      <c r="W2476" s="15" t="s">
        <v>80</v>
      </c>
    </row>
    <row r="2477" spans="2:23" hidden="1" x14ac:dyDescent="0.25">
      <c r="B2477" s="14">
        <v>30001488</v>
      </c>
      <c r="C2477" s="14">
        <v>0</v>
      </c>
      <c r="D2477" s="15">
        <v>21030011</v>
      </c>
      <c r="E2477" s="16" t="s">
        <v>2262</v>
      </c>
      <c r="F2477" s="14">
        <v>1021</v>
      </c>
      <c r="G2477" s="17">
        <v>39082</v>
      </c>
      <c r="H2477" s="29">
        <v>8775815</v>
      </c>
      <c r="I2477" s="29">
        <v>0</v>
      </c>
      <c r="J2477" s="29">
        <v>0</v>
      </c>
      <c r="K2477" s="29">
        <v>0</v>
      </c>
      <c r="L2477" s="29">
        <f t="shared" si="155"/>
        <v>8775815</v>
      </c>
      <c r="M2477" s="29">
        <v>-5120742</v>
      </c>
      <c r="N2477" s="29">
        <v>-299170</v>
      </c>
      <c r="O2477" s="29">
        <v>0</v>
      </c>
      <c r="P2477" s="29">
        <f t="shared" si="152"/>
        <v>-5419912</v>
      </c>
      <c r="Q2477" s="29">
        <f t="shared" si="153"/>
        <v>3655073</v>
      </c>
      <c r="R2477" s="29">
        <f t="shared" si="154"/>
        <v>3355903</v>
      </c>
      <c r="S2477" s="15" t="s">
        <v>1736</v>
      </c>
      <c r="T2477" s="15">
        <v>100301</v>
      </c>
      <c r="U2477" s="15" t="s">
        <v>32</v>
      </c>
      <c r="V2477" s="15">
        <v>47030001</v>
      </c>
      <c r="W2477" s="15" t="s">
        <v>33</v>
      </c>
    </row>
    <row r="2478" spans="2:23" hidden="1" x14ac:dyDescent="0.25">
      <c r="B2478" s="14">
        <v>30001491</v>
      </c>
      <c r="C2478" s="14">
        <v>0</v>
      </c>
      <c r="D2478" s="15">
        <v>21030011</v>
      </c>
      <c r="E2478" s="16" t="s">
        <v>2263</v>
      </c>
      <c r="F2478" s="14">
        <v>1011</v>
      </c>
      <c r="G2478" s="17">
        <v>39787</v>
      </c>
      <c r="H2478" s="29">
        <v>7741596</v>
      </c>
      <c r="I2478" s="29">
        <v>0</v>
      </c>
      <c r="J2478" s="29">
        <v>0</v>
      </c>
      <c r="K2478" s="29">
        <v>0</v>
      </c>
      <c r="L2478" s="29">
        <f t="shared" si="155"/>
        <v>7741596</v>
      </c>
      <c r="M2478" s="29">
        <v>-3928332</v>
      </c>
      <c r="N2478" s="29">
        <v>-270216</v>
      </c>
      <c r="O2478" s="29">
        <v>0</v>
      </c>
      <c r="P2478" s="29">
        <f t="shared" si="152"/>
        <v>-4198548</v>
      </c>
      <c r="Q2478" s="29">
        <f t="shared" si="153"/>
        <v>3813264</v>
      </c>
      <c r="R2478" s="29">
        <f t="shared" si="154"/>
        <v>3543048</v>
      </c>
      <c r="S2478" s="15" t="s">
        <v>1736</v>
      </c>
      <c r="T2478" s="15">
        <v>100201</v>
      </c>
      <c r="U2478" s="15" t="s">
        <v>75</v>
      </c>
      <c r="V2478" s="15">
        <v>47030001</v>
      </c>
      <c r="W2478" s="15" t="s">
        <v>71</v>
      </c>
    </row>
    <row r="2479" spans="2:23" hidden="1" x14ac:dyDescent="0.25">
      <c r="B2479" s="14">
        <v>30001492</v>
      </c>
      <c r="C2479" s="14">
        <v>0</v>
      </c>
      <c r="D2479" s="15">
        <v>21030011</v>
      </c>
      <c r="E2479" s="16" t="s">
        <v>2264</v>
      </c>
      <c r="F2479" s="14">
        <v>1091</v>
      </c>
      <c r="G2479" s="17">
        <v>39082</v>
      </c>
      <c r="H2479" s="29">
        <v>15779357</v>
      </c>
      <c r="I2479" s="29">
        <v>0</v>
      </c>
      <c r="J2479" s="29">
        <v>0</v>
      </c>
      <c r="K2479" s="29">
        <v>0</v>
      </c>
      <c r="L2479" s="29">
        <f t="shared" si="155"/>
        <v>15779357</v>
      </c>
      <c r="M2479" s="29">
        <v>-9372181</v>
      </c>
      <c r="N2479" s="29">
        <v>-522591</v>
      </c>
      <c r="O2479" s="29">
        <v>0</v>
      </c>
      <c r="P2479" s="29">
        <f t="shared" si="152"/>
        <v>-9894772</v>
      </c>
      <c r="Q2479" s="29">
        <f t="shared" si="153"/>
        <v>6407176</v>
      </c>
      <c r="R2479" s="29">
        <f t="shared" si="154"/>
        <v>5884585</v>
      </c>
      <c r="S2479" s="15" t="s">
        <v>1736</v>
      </c>
      <c r="T2479" s="15">
        <v>100701</v>
      </c>
      <c r="U2479" s="15" t="s">
        <v>52</v>
      </c>
      <c r="V2479" s="15">
        <v>47030001</v>
      </c>
      <c r="W2479" s="15" t="s">
        <v>48</v>
      </c>
    </row>
    <row r="2480" spans="2:23" hidden="1" x14ac:dyDescent="0.25">
      <c r="B2480" s="14">
        <v>30001493</v>
      </c>
      <c r="C2480" s="14">
        <v>0</v>
      </c>
      <c r="D2480" s="15">
        <v>21030011</v>
      </c>
      <c r="E2480" s="16" t="s">
        <v>2265</v>
      </c>
      <c r="F2480" s="14">
        <v>1001</v>
      </c>
      <c r="G2480" s="17">
        <v>37937</v>
      </c>
      <c r="H2480" s="29">
        <v>5318260</v>
      </c>
      <c r="I2480" s="29">
        <v>0</v>
      </c>
      <c r="J2480" s="29">
        <v>0</v>
      </c>
      <c r="K2480" s="29">
        <v>0</v>
      </c>
      <c r="L2480" s="29">
        <f t="shared" si="155"/>
        <v>5318260</v>
      </c>
      <c r="M2480" s="29">
        <v>-3630005</v>
      </c>
      <c r="N2480" s="29">
        <v>-186814</v>
      </c>
      <c r="O2480" s="29">
        <v>0</v>
      </c>
      <c r="P2480" s="29">
        <f t="shared" si="152"/>
        <v>-3816819</v>
      </c>
      <c r="Q2480" s="29">
        <f t="shared" si="153"/>
        <v>1688255</v>
      </c>
      <c r="R2480" s="29">
        <f t="shared" si="154"/>
        <v>1501441</v>
      </c>
      <c r="S2480" s="15" t="s">
        <v>1736</v>
      </c>
      <c r="T2480" s="15">
        <v>100101</v>
      </c>
      <c r="U2480" s="15" t="s">
        <v>89</v>
      </c>
      <c r="V2480" s="15">
        <v>47030001</v>
      </c>
      <c r="W2480" s="15" t="s">
        <v>85</v>
      </c>
    </row>
    <row r="2481" spans="2:23" hidden="1" x14ac:dyDescent="0.25">
      <c r="B2481" s="14">
        <v>30001495</v>
      </c>
      <c r="C2481" s="14">
        <v>0</v>
      </c>
      <c r="D2481" s="15">
        <v>21030011</v>
      </c>
      <c r="E2481" s="16" t="s">
        <v>2266</v>
      </c>
      <c r="F2481" s="14">
        <v>1041</v>
      </c>
      <c r="G2481" s="17">
        <v>39082</v>
      </c>
      <c r="H2481" s="29">
        <v>7502810</v>
      </c>
      <c r="I2481" s="29">
        <v>0</v>
      </c>
      <c r="J2481" s="29">
        <v>0</v>
      </c>
      <c r="K2481" s="29">
        <v>0</v>
      </c>
      <c r="L2481" s="29">
        <f t="shared" si="155"/>
        <v>7502810</v>
      </c>
      <c r="M2481" s="29">
        <v>-4352311</v>
      </c>
      <c r="N2481" s="29">
        <v>-258156</v>
      </c>
      <c r="O2481" s="29">
        <v>0</v>
      </c>
      <c r="P2481" s="29">
        <f t="shared" si="152"/>
        <v>-4610467</v>
      </c>
      <c r="Q2481" s="29">
        <f t="shared" si="153"/>
        <v>3150499</v>
      </c>
      <c r="R2481" s="29">
        <f t="shared" si="154"/>
        <v>2892343</v>
      </c>
      <c r="S2481" s="15" t="s">
        <v>1736</v>
      </c>
      <c r="T2481" s="15">
        <v>100501</v>
      </c>
      <c r="U2481" s="15" t="s">
        <v>27</v>
      </c>
      <c r="V2481" s="15">
        <v>47030001</v>
      </c>
      <c r="W2481" s="15" t="s">
        <v>28</v>
      </c>
    </row>
    <row r="2482" spans="2:23" hidden="1" x14ac:dyDescent="0.25">
      <c r="B2482" s="14">
        <v>30001498</v>
      </c>
      <c r="C2482" s="14">
        <v>0</v>
      </c>
      <c r="D2482" s="15">
        <v>21030011</v>
      </c>
      <c r="E2482" s="16" t="s">
        <v>1881</v>
      </c>
      <c r="F2482" s="14">
        <v>1001</v>
      </c>
      <c r="G2482" s="17">
        <v>35521</v>
      </c>
      <c r="H2482" s="29">
        <v>6889651</v>
      </c>
      <c r="I2482" s="29">
        <v>0</v>
      </c>
      <c r="J2482" s="29">
        <v>0</v>
      </c>
      <c r="K2482" s="29">
        <v>0</v>
      </c>
      <c r="L2482" s="29">
        <f t="shared" si="155"/>
        <v>6889651</v>
      </c>
      <c r="M2482" s="29">
        <v>-6429658</v>
      </c>
      <c r="N2482" s="29">
        <v>-115511</v>
      </c>
      <c r="O2482" s="29">
        <v>0</v>
      </c>
      <c r="P2482" s="29">
        <f t="shared" si="152"/>
        <v>-6545169</v>
      </c>
      <c r="Q2482" s="29">
        <f t="shared" si="153"/>
        <v>459993</v>
      </c>
      <c r="R2482" s="29">
        <f t="shared" si="154"/>
        <v>344482</v>
      </c>
      <c r="S2482" s="15" t="s">
        <v>1736</v>
      </c>
      <c r="T2482" s="15">
        <v>100101</v>
      </c>
      <c r="U2482" s="15" t="s">
        <v>89</v>
      </c>
      <c r="V2482" s="15">
        <v>47030001</v>
      </c>
      <c r="W2482" s="15" t="s">
        <v>85</v>
      </c>
    </row>
    <row r="2483" spans="2:23" hidden="1" x14ac:dyDescent="0.25">
      <c r="B2483" s="14">
        <v>30001500</v>
      </c>
      <c r="C2483" s="14">
        <v>0</v>
      </c>
      <c r="D2483" s="15">
        <v>21030011</v>
      </c>
      <c r="E2483" s="16" t="s">
        <v>2267</v>
      </c>
      <c r="F2483" s="14">
        <v>1021</v>
      </c>
      <c r="G2483" s="17">
        <v>39082</v>
      </c>
      <c r="H2483" s="29">
        <v>8505711</v>
      </c>
      <c r="I2483" s="29">
        <v>0</v>
      </c>
      <c r="J2483" s="29">
        <v>0</v>
      </c>
      <c r="K2483" s="29">
        <v>0</v>
      </c>
      <c r="L2483" s="29">
        <f t="shared" si="155"/>
        <v>8505711</v>
      </c>
      <c r="M2483" s="29">
        <v>-4963134</v>
      </c>
      <c r="N2483" s="29">
        <v>-289962</v>
      </c>
      <c r="O2483" s="29">
        <v>0</v>
      </c>
      <c r="P2483" s="29">
        <f t="shared" si="152"/>
        <v>-5253096</v>
      </c>
      <c r="Q2483" s="29">
        <f t="shared" si="153"/>
        <v>3542577</v>
      </c>
      <c r="R2483" s="29">
        <f t="shared" si="154"/>
        <v>3252615</v>
      </c>
      <c r="S2483" s="15" t="s">
        <v>1736</v>
      </c>
      <c r="T2483" s="15">
        <v>100301</v>
      </c>
      <c r="U2483" s="15" t="s">
        <v>32</v>
      </c>
      <c r="V2483" s="15">
        <v>47030001</v>
      </c>
      <c r="W2483" s="15" t="s">
        <v>33</v>
      </c>
    </row>
    <row r="2484" spans="2:23" hidden="1" x14ac:dyDescent="0.25">
      <c r="B2484" s="14">
        <v>30001501</v>
      </c>
      <c r="C2484" s="14">
        <v>0</v>
      </c>
      <c r="D2484" s="15">
        <v>21030011</v>
      </c>
      <c r="E2484" s="16" t="s">
        <v>2268</v>
      </c>
      <c r="F2484" s="14">
        <v>1021</v>
      </c>
      <c r="G2484" s="17">
        <v>38383</v>
      </c>
      <c r="H2484" s="29">
        <v>5559496</v>
      </c>
      <c r="I2484" s="29">
        <v>0</v>
      </c>
      <c r="J2484" s="29">
        <v>0</v>
      </c>
      <c r="K2484" s="29">
        <v>0</v>
      </c>
      <c r="L2484" s="29">
        <f t="shared" si="155"/>
        <v>5559496</v>
      </c>
      <c r="M2484" s="29">
        <v>-3562674</v>
      </c>
      <c r="N2484" s="29">
        <v>-194536</v>
      </c>
      <c r="O2484" s="29">
        <v>0</v>
      </c>
      <c r="P2484" s="29">
        <f t="shared" si="152"/>
        <v>-3757210</v>
      </c>
      <c r="Q2484" s="29">
        <f t="shared" si="153"/>
        <v>1996822</v>
      </c>
      <c r="R2484" s="29">
        <f t="shared" si="154"/>
        <v>1802286</v>
      </c>
      <c r="S2484" s="15" t="s">
        <v>1736</v>
      </c>
      <c r="T2484" s="15">
        <v>100301</v>
      </c>
      <c r="U2484" s="15" t="s">
        <v>32</v>
      </c>
      <c r="V2484" s="15">
        <v>47030001</v>
      </c>
      <c r="W2484" s="15" t="s">
        <v>33</v>
      </c>
    </row>
    <row r="2485" spans="2:23" hidden="1" x14ac:dyDescent="0.25">
      <c r="B2485" s="14">
        <v>30001502</v>
      </c>
      <c r="C2485" s="14">
        <v>0</v>
      </c>
      <c r="D2485" s="15">
        <v>21030011</v>
      </c>
      <c r="E2485" s="16" t="s">
        <v>2269</v>
      </c>
      <c r="F2485" s="14">
        <v>1001</v>
      </c>
      <c r="G2485" s="17">
        <v>37560</v>
      </c>
      <c r="H2485" s="29">
        <v>7701865</v>
      </c>
      <c r="I2485" s="29">
        <v>0</v>
      </c>
      <c r="J2485" s="29">
        <v>0</v>
      </c>
      <c r="K2485" s="29">
        <v>0</v>
      </c>
      <c r="L2485" s="29">
        <f t="shared" si="155"/>
        <v>7701865</v>
      </c>
      <c r="M2485" s="29">
        <v>-5708839</v>
      </c>
      <c r="N2485" s="29">
        <v>-244235</v>
      </c>
      <c r="O2485" s="29">
        <v>0</v>
      </c>
      <c r="P2485" s="29">
        <f t="shared" si="152"/>
        <v>-5953074</v>
      </c>
      <c r="Q2485" s="29">
        <f t="shared" si="153"/>
        <v>1993026</v>
      </c>
      <c r="R2485" s="29">
        <f t="shared" si="154"/>
        <v>1748791</v>
      </c>
      <c r="S2485" s="15" t="s">
        <v>1736</v>
      </c>
      <c r="T2485" s="15">
        <v>100101</v>
      </c>
      <c r="U2485" s="15" t="s">
        <v>89</v>
      </c>
      <c r="V2485" s="15">
        <v>47030001</v>
      </c>
      <c r="W2485" s="15" t="s">
        <v>85</v>
      </c>
    </row>
    <row r="2486" spans="2:23" hidden="1" x14ac:dyDescent="0.25">
      <c r="B2486" s="14">
        <v>30001503</v>
      </c>
      <c r="C2486" s="14">
        <v>0</v>
      </c>
      <c r="D2486" s="15">
        <v>21030011</v>
      </c>
      <c r="E2486" s="16" t="s">
        <v>2270</v>
      </c>
      <c r="F2486" s="14">
        <v>1093</v>
      </c>
      <c r="G2486" s="17">
        <v>39356</v>
      </c>
      <c r="H2486" s="29">
        <v>13800338</v>
      </c>
      <c r="I2486" s="29">
        <v>0</v>
      </c>
      <c r="J2486" s="29">
        <v>0</v>
      </c>
      <c r="K2486" s="29">
        <v>0</v>
      </c>
      <c r="L2486" s="29">
        <f t="shared" si="155"/>
        <v>13800338</v>
      </c>
      <c r="M2486" s="29">
        <v>-7751014</v>
      </c>
      <c r="N2486" s="29">
        <v>-466082</v>
      </c>
      <c r="O2486" s="29">
        <v>0</v>
      </c>
      <c r="P2486" s="29">
        <f t="shared" si="152"/>
        <v>-8217096</v>
      </c>
      <c r="Q2486" s="29">
        <f t="shared" si="153"/>
        <v>6049324</v>
      </c>
      <c r="R2486" s="29">
        <f t="shared" si="154"/>
        <v>5583242</v>
      </c>
      <c r="S2486" s="15" t="s">
        <v>1736</v>
      </c>
      <c r="T2486" s="15">
        <v>100703</v>
      </c>
      <c r="U2486" s="15" t="s">
        <v>204</v>
      </c>
      <c r="V2486" s="15">
        <v>47030001</v>
      </c>
      <c r="W2486" s="15" t="s">
        <v>48</v>
      </c>
    </row>
    <row r="2487" spans="2:23" hidden="1" x14ac:dyDescent="0.25">
      <c r="B2487" s="14">
        <v>30001504</v>
      </c>
      <c r="C2487" s="14">
        <v>0</v>
      </c>
      <c r="D2487" s="15">
        <v>21030011</v>
      </c>
      <c r="E2487" s="16" t="s">
        <v>2271</v>
      </c>
      <c r="F2487" s="14">
        <v>1051</v>
      </c>
      <c r="G2487" s="17">
        <v>39779</v>
      </c>
      <c r="H2487" s="29">
        <v>5335114</v>
      </c>
      <c r="I2487" s="29">
        <v>0</v>
      </c>
      <c r="J2487" s="29">
        <v>0</v>
      </c>
      <c r="K2487" s="29">
        <v>0</v>
      </c>
      <c r="L2487" s="29">
        <f t="shared" si="155"/>
        <v>5335114</v>
      </c>
      <c r="M2487" s="29">
        <v>-2685632</v>
      </c>
      <c r="N2487" s="29">
        <v>-188246</v>
      </c>
      <c r="O2487" s="29">
        <v>0</v>
      </c>
      <c r="P2487" s="29">
        <f t="shared" si="152"/>
        <v>-2873878</v>
      </c>
      <c r="Q2487" s="29">
        <f t="shared" si="153"/>
        <v>2649482</v>
      </c>
      <c r="R2487" s="29">
        <f t="shared" si="154"/>
        <v>2461236</v>
      </c>
      <c r="S2487" s="15" t="s">
        <v>1736</v>
      </c>
      <c r="T2487" s="15">
        <v>100601</v>
      </c>
      <c r="U2487" s="15" t="s">
        <v>79</v>
      </c>
      <c r="V2487" s="15">
        <v>47030001</v>
      </c>
      <c r="W2487" s="15" t="s">
        <v>80</v>
      </c>
    </row>
    <row r="2488" spans="2:23" hidden="1" x14ac:dyDescent="0.25">
      <c r="B2488" s="14">
        <v>30001505</v>
      </c>
      <c r="C2488" s="14">
        <v>0</v>
      </c>
      <c r="D2488" s="15">
        <v>21030011</v>
      </c>
      <c r="E2488" s="16" t="s">
        <v>2272</v>
      </c>
      <c r="F2488" s="14">
        <v>1051</v>
      </c>
      <c r="G2488" s="17">
        <v>39082</v>
      </c>
      <c r="H2488" s="29">
        <v>5355295</v>
      </c>
      <c r="I2488" s="29">
        <v>0</v>
      </c>
      <c r="J2488" s="29">
        <v>0</v>
      </c>
      <c r="K2488" s="29">
        <v>0</v>
      </c>
      <c r="L2488" s="29">
        <f t="shared" si="155"/>
        <v>5355295</v>
      </c>
      <c r="M2488" s="29">
        <v>-3053285</v>
      </c>
      <c r="N2488" s="29">
        <v>-189220</v>
      </c>
      <c r="O2488" s="29">
        <v>0</v>
      </c>
      <c r="P2488" s="29">
        <f t="shared" si="152"/>
        <v>-3242505</v>
      </c>
      <c r="Q2488" s="29">
        <f t="shared" si="153"/>
        <v>2302010</v>
      </c>
      <c r="R2488" s="29">
        <f t="shared" si="154"/>
        <v>2112790</v>
      </c>
      <c r="S2488" s="15" t="s">
        <v>1736</v>
      </c>
      <c r="T2488" s="15">
        <v>100601</v>
      </c>
      <c r="U2488" s="15" t="s">
        <v>79</v>
      </c>
      <c r="V2488" s="15">
        <v>47030001</v>
      </c>
      <c r="W2488" s="15" t="s">
        <v>80</v>
      </c>
    </row>
    <row r="2489" spans="2:23" hidden="1" x14ac:dyDescent="0.25">
      <c r="B2489" s="14">
        <v>30001506</v>
      </c>
      <c r="C2489" s="14">
        <v>0</v>
      </c>
      <c r="D2489" s="15">
        <v>21030011</v>
      </c>
      <c r="E2489" s="16" t="s">
        <v>2273</v>
      </c>
      <c r="F2489" s="14">
        <v>1031</v>
      </c>
      <c r="G2489" s="17">
        <v>38686</v>
      </c>
      <c r="H2489" s="29">
        <v>5269695</v>
      </c>
      <c r="I2489" s="29">
        <v>0</v>
      </c>
      <c r="J2489" s="29">
        <v>0</v>
      </c>
      <c r="K2489" s="29">
        <v>0</v>
      </c>
      <c r="L2489" s="29">
        <f t="shared" si="155"/>
        <v>5269695</v>
      </c>
      <c r="M2489" s="29">
        <v>-3207032</v>
      </c>
      <c r="N2489" s="29">
        <v>-186140</v>
      </c>
      <c r="O2489" s="29">
        <v>0</v>
      </c>
      <c r="P2489" s="29">
        <f t="shared" si="152"/>
        <v>-3393172</v>
      </c>
      <c r="Q2489" s="29">
        <f t="shared" si="153"/>
        <v>2062663</v>
      </c>
      <c r="R2489" s="29">
        <f t="shared" si="154"/>
        <v>1876523</v>
      </c>
      <c r="S2489" s="15" t="s">
        <v>1736</v>
      </c>
      <c r="T2489" s="15">
        <v>100401</v>
      </c>
      <c r="U2489" s="15" t="s">
        <v>97</v>
      </c>
      <c r="V2489" s="15">
        <v>47030001</v>
      </c>
      <c r="W2489" s="15" t="s">
        <v>98</v>
      </c>
    </row>
    <row r="2490" spans="2:23" hidden="1" x14ac:dyDescent="0.25">
      <c r="B2490" s="14">
        <v>30001507</v>
      </c>
      <c r="C2490" s="14">
        <v>0</v>
      </c>
      <c r="D2490" s="15">
        <v>21030011</v>
      </c>
      <c r="E2490" s="16" t="s">
        <v>2274</v>
      </c>
      <c r="F2490" s="14">
        <v>1061</v>
      </c>
      <c r="G2490" s="17">
        <v>39082</v>
      </c>
      <c r="H2490" s="29">
        <v>9705870</v>
      </c>
      <c r="I2490" s="29">
        <v>0</v>
      </c>
      <c r="J2490" s="29">
        <v>0</v>
      </c>
      <c r="K2490" s="29">
        <v>0</v>
      </c>
      <c r="L2490" s="29">
        <f t="shared" si="155"/>
        <v>9705870</v>
      </c>
      <c r="M2490" s="29">
        <v>-5694411</v>
      </c>
      <c r="N2490" s="29">
        <v>-327995</v>
      </c>
      <c r="O2490" s="29">
        <v>0</v>
      </c>
      <c r="P2490" s="29">
        <f t="shared" si="152"/>
        <v>-6022406</v>
      </c>
      <c r="Q2490" s="29">
        <f t="shared" si="153"/>
        <v>4011459</v>
      </c>
      <c r="R2490" s="29">
        <f t="shared" si="154"/>
        <v>3683464</v>
      </c>
      <c r="S2490" s="15" t="s">
        <v>1736</v>
      </c>
      <c r="T2490" s="15">
        <v>100801</v>
      </c>
      <c r="U2490" s="15" t="s">
        <v>62</v>
      </c>
      <c r="V2490" s="15">
        <v>47030001</v>
      </c>
      <c r="W2490" s="15" t="s">
        <v>44</v>
      </c>
    </row>
    <row r="2491" spans="2:23" hidden="1" x14ac:dyDescent="0.25">
      <c r="B2491" s="14">
        <v>30001509</v>
      </c>
      <c r="C2491" s="14">
        <v>0</v>
      </c>
      <c r="D2491" s="15">
        <v>21030011</v>
      </c>
      <c r="E2491" s="16" t="s">
        <v>2275</v>
      </c>
      <c r="F2491" s="14">
        <v>1021</v>
      </c>
      <c r="G2491" s="17">
        <v>39082</v>
      </c>
      <c r="H2491" s="29">
        <v>6465101</v>
      </c>
      <c r="I2491" s="29">
        <v>0</v>
      </c>
      <c r="J2491" s="29">
        <v>0</v>
      </c>
      <c r="K2491" s="29">
        <v>0</v>
      </c>
      <c r="L2491" s="29">
        <f t="shared" si="155"/>
        <v>6465101</v>
      </c>
      <c r="M2491" s="29">
        <v>-3728885</v>
      </c>
      <c r="N2491" s="29">
        <v>-224447</v>
      </c>
      <c r="O2491" s="29">
        <v>0</v>
      </c>
      <c r="P2491" s="29">
        <f t="shared" si="152"/>
        <v>-3953332</v>
      </c>
      <c r="Q2491" s="29">
        <f t="shared" si="153"/>
        <v>2736216</v>
      </c>
      <c r="R2491" s="29">
        <f t="shared" si="154"/>
        <v>2511769</v>
      </c>
      <c r="S2491" s="15" t="s">
        <v>1736</v>
      </c>
      <c r="T2491" s="15">
        <v>100301</v>
      </c>
      <c r="U2491" s="15" t="s">
        <v>32</v>
      </c>
      <c r="V2491" s="15">
        <v>47030001</v>
      </c>
      <c r="W2491" s="15" t="s">
        <v>33</v>
      </c>
    </row>
    <row r="2492" spans="2:23" hidden="1" x14ac:dyDescent="0.25">
      <c r="B2492" s="14">
        <v>30001510</v>
      </c>
      <c r="C2492" s="14">
        <v>0</v>
      </c>
      <c r="D2492" s="15">
        <v>21030011</v>
      </c>
      <c r="E2492" s="16" t="s">
        <v>2276</v>
      </c>
      <c r="F2492" s="14">
        <v>1041</v>
      </c>
      <c r="G2492" s="17">
        <v>39082</v>
      </c>
      <c r="H2492" s="29">
        <v>7153046</v>
      </c>
      <c r="I2492" s="29">
        <v>0</v>
      </c>
      <c r="J2492" s="29">
        <v>0</v>
      </c>
      <c r="K2492" s="29">
        <v>0</v>
      </c>
      <c r="L2492" s="29">
        <f t="shared" si="155"/>
        <v>7153046</v>
      </c>
      <c r="M2492" s="29">
        <v>-4146803</v>
      </c>
      <c r="N2492" s="29">
        <v>-246365</v>
      </c>
      <c r="O2492" s="29">
        <v>0</v>
      </c>
      <c r="P2492" s="29">
        <f t="shared" si="152"/>
        <v>-4393168</v>
      </c>
      <c r="Q2492" s="29">
        <f t="shared" si="153"/>
        <v>3006243</v>
      </c>
      <c r="R2492" s="29">
        <f t="shared" si="154"/>
        <v>2759878</v>
      </c>
      <c r="S2492" s="15" t="s">
        <v>1736</v>
      </c>
      <c r="T2492" s="15">
        <v>100501</v>
      </c>
      <c r="U2492" s="15" t="s">
        <v>27</v>
      </c>
      <c r="V2492" s="15">
        <v>47030001</v>
      </c>
      <c r="W2492" s="15" t="s">
        <v>28</v>
      </c>
    </row>
    <row r="2493" spans="2:23" hidden="1" x14ac:dyDescent="0.25">
      <c r="B2493" s="14">
        <v>30001511</v>
      </c>
      <c r="C2493" s="14">
        <v>0</v>
      </c>
      <c r="D2493" s="15">
        <v>21030011</v>
      </c>
      <c r="E2493" s="16" t="s">
        <v>2277</v>
      </c>
      <c r="F2493" s="14">
        <v>1021</v>
      </c>
      <c r="G2493" s="17">
        <v>38383</v>
      </c>
      <c r="H2493" s="29">
        <v>7872598</v>
      </c>
      <c r="I2493" s="29">
        <v>0</v>
      </c>
      <c r="J2493" s="29">
        <v>0</v>
      </c>
      <c r="K2493" s="29">
        <v>0</v>
      </c>
      <c r="L2493" s="29">
        <f t="shared" si="155"/>
        <v>7872598</v>
      </c>
      <c r="M2493" s="29">
        <v>-5164917</v>
      </c>
      <c r="N2493" s="29">
        <v>-261900</v>
      </c>
      <c r="O2493" s="29">
        <v>0</v>
      </c>
      <c r="P2493" s="29">
        <f t="shared" si="152"/>
        <v>-5426817</v>
      </c>
      <c r="Q2493" s="29">
        <f t="shared" si="153"/>
        <v>2707681</v>
      </c>
      <c r="R2493" s="29">
        <f t="shared" si="154"/>
        <v>2445781</v>
      </c>
      <c r="S2493" s="15" t="s">
        <v>1736</v>
      </c>
      <c r="T2493" s="15">
        <v>100301</v>
      </c>
      <c r="U2493" s="15" t="s">
        <v>32</v>
      </c>
      <c r="V2493" s="15">
        <v>47030001</v>
      </c>
      <c r="W2493" s="15" t="s">
        <v>33</v>
      </c>
    </row>
    <row r="2494" spans="2:23" hidden="1" x14ac:dyDescent="0.25">
      <c r="B2494" s="14">
        <v>30001512</v>
      </c>
      <c r="C2494" s="14">
        <v>0</v>
      </c>
      <c r="D2494" s="15">
        <v>21030011</v>
      </c>
      <c r="E2494" s="16" t="s">
        <v>2278</v>
      </c>
      <c r="F2494" s="14">
        <v>1021</v>
      </c>
      <c r="G2494" s="17">
        <v>38383</v>
      </c>
      <c r="H2494" s="29">
        <v>7842102</v>
      </c>
      <c r="I2494" s="29">
        <v>0</v>
      </c>
      <c r="J2494" s="29">
        <v>0</v>
      </c>
      <c r="K2494" s="29">
        <v>0</v>
      </c>
      <c r="L2494" s="29">
        <f t="shared" si="155"/>
        <v>7842102</v>
      </c>
      <c r="M2494" s="29">
        <v>-5144909</v>
      </c>
      <c r="N2494" s="29">
        <v>-260886</v>
      </c>
      <c r="O2494" s="29">
        <v>0</v>
      </c>
      <c r="P2494" s="29">
        <f t="shared" si="152"/>
        <v>-5405795</v>
      </c>
      <c r="Q2494" s="29">
        <f t="shared" si="153"/>
        <v>2697193</v>
      </c>
      <c r="R2494" s="29">
        <f t="shared" si="154"/>
        <v>2436307</v>
      </c>
      <c r="S2494" s="15" t="s">
        <v>1736</v>
      </c>
      <c r="T2494" s="15">
        <v>100301</v>
      </c>
      <c r="U2494" s="15" t="s">
        <v>32</v>
      </c>
      <c r="V2494" s="15">
        <v>47030001</v>
      </c>
      <c r="W2494" s="15" t="s">
        <v>33</v>
      </c>
    </row>
    <row r="2495" spans="2:23" hidden="1" x14ac:dyDescent="0.25">
      <c r="B2495" s="14">
        <v>30001514</v>
      </c>
      <c r="C2495" s="14">
        <v>0</v>
      </c>
      <c r="D2495" s="15">
        <v>21030011</v>
      </c>
      <c r="E2495" s="16" t="s">
        <v>2279</v>
      </c>
      <c r="F2495" s="14">
        <v>1051</v>
      </c>
      <c r="G2495" s="17">
        <v>39082</v>
      </c>
      <c r="H2495" s="29">
        <v>7444864</v>
      </c>
      <c r="I2495" s="29">
        <v>0</v>
      </c>
      <c r="J2495" s="29">
        <v>0</v>
      </c>
      <c r="K2495" s="29">
        <v>0</v>
      </c>
      <c r="L2495" s="29">
        <f t="shared" si="155"/>
        <v>7444864</v>
      </c>
      <c r="M2495" s="29">
        <v>-4325244</v>
      </c>
      <c r="N2495" s="29">
        <v>-255554</v>
      </c>
      <c r="O2495" s="29">
        <v>0</v>
      </c>
      <c r="P2495" s="29">
        <f t="shared" si="152"/>
        <v>-4580798</v>
      </c>
      <c r="Q2495" s="29">
        <f t="shared" si="153"/>
        <v>3119620</v>
      </c>
      <c r="R2495" s="29">
        <f t="shared" si="154"/>
        <v>2864066</v>
      </c>
      <c r="S2495" s="15" t="s">
        <v>1736</v>
      </c>
      <c r="T2495" s="15">
        <v>100601</v>
      </c>
      <c r="U2495" s="15" t="s">
        <v>79</v>
      </c>
      <c r="V2495" s="15">
        <v>47030001</v>
      </c>
      <c r="W2495" s="15" t="s">
        <v>80</v>
      </c>
    </row>
    <row r="2496" spans="2:23" hidden="1" x14ac:dyDescent="0.25">
      <c r="B2496" s="14">
        <v>30001515</v>
      </c>
      <c r="C2496" s="14">
        <v>0</v>
      </c>
      <c r="D2496" s="15">
        <v>21030011</v>
      </c>
      <c r="E2496" s="16" t="s">
        <v>2280</v>
      </c>
      <c r="F2496" s="14">
        <v>1021</v>
      </c>
      <c r="G2496" s="17">
        <v>38383</v>
      </c>
      <c r="H2496" s="29">
        <v>7813373</v>
      </c>
      <c r="I2496" s="29">
        <v>0</v>
      </c>
      <c r="J2496" s="29">
        <v>0</v>
      </c>
      <c r="K2496" s="29">
        <v>0</v>
      </c>
      <c r="L2496" s="29">
        <f t="shared" si="155"/>
        <v>7813373</v>
      </c>
      <c r="M2496" s="29">
        <v>-5126059</v>
      </c>
      <c r="N2496" s="29">
        <v>-259930</v>
      </c>
      <c r="O2496" s="29">
        <v>0</v>
      </c>
      <c r="P2496" s="29">
        <f t="shared" si="152"/>
        <v>-5385989</v>
      </c>
      <c r="Q2496" s="29">
        <f t="shared" si="153"/>
        <v>2687314</v>
      </c>
      <c r="R2496" s="29">
        <f t="shared" si="154"/>
        <v>2427384</v>
      </c>
      <c r="S2496" s="15" t="s">
        <v>1736</v>
      </c>
      <c r="T2496" s="15">
        <v>100301</v>
      </c>
      <c r="U2496" s="15" t="s">
        <v>32</v>
      </c>
      <c r="V2496" s="15">
        <v>47030001</v>
      </c>
      <c r="W2496" s="15" t="s">
        <v>33</v>
      </c>
    </row>
    <row r="2497" spans="2:23" hidden="1" x14ac:dyDescent="0.25">
      <c r="B2497" s="14">
        <v>30001516</v>
      </c>
      <c r="C2497" s="14">
        <v>0</v>
      </c>
      <c r="D2497" s="15">
        <v>21030011</v>
      </c>
      <c r="E2497" s="16" t="s">
        <v>2281</v>
      </c>
      <c r="F2497" s="14">
        <v>1031</v>
      </c>
      <c r="G2497" s="17">
        <v>39082</v>
      </c>
      <c r="H2497" s="29">
        <v>5165110</v>
      </c>
      <c r="I2497" s="29">
        <v>0</v>
      </c>
      <c r="J2497" s="29">
        <v>0</v>
      </c>
      <c r="K2497" s="29">
        <v>0</v>
      </c>
      <c r="L2497" s="29">
        <f t="shared" si="155"/>
        <v>5165110</v>
      </c>
      <c r="M2497" s="29">
        <v>-2942409</v>
      </c>
      <c r="N2497" s="29">
        <v>-182728</v>
      </c>
      <c r="O2497" s="29">
        <v>0</v>
      </c>
      <c r="P2497" s="29">
        <f t="shared" si="152"/>
        <v>-3125137</v>
      </c>
      <c r="Q2497" s="29">
        <f t="shared" si="153"/>
        <v>2222701</v>
      </c>
      <c r="R2497" s="29">
        <f t="shared" si="154"/>
        <v>2039973</v>
      </c>
      <c r="S2497" s="15" t="s">
        <v>1736</v>
      </c>
      <c r="T2497" s="15">
        <v>100401</v>
      </c>
      <c r="U2497" s="15" t="s">
        <v>97</v>
      </c>
      <c r="V2497" s="15">
        <v>47030001</v>
      </c>
      <c r="W2497" s="15" t="s">
        <v>98</v>
      </c>
    </row>
    <row r="2498" spans="2:23" hidden="1" x14ac:dyDescent="0.25">
      <c r="B2498" s="14">
        <v>30001517</v>
      </c>
      <c r="C2498" s="14">
        <v>0</v>
      </c>
      <c r="D2498" s="15">
        <v>21030011</v>
      </c>
      <c r="E2498" s="16" t="s">
        <v>2282</v>
      </c>
      <c r="F2498" s="14">
        <v>1021</v>
      </c>
      <c r="G2498" s="17">
        <v>40179</v>
      </c>
      <c r="H2498" s="29">
        <v>9078447</v>
      </c>
      <c r="I2498" s="29">
        <v>0</v>
      </c>
      <c r="J2498" s="29">
        <v>0</v>
      </c>
      <c r="K2498" s="29">
        <v>0</v>
      </c>
      <c r="L2498" s="29">
        <f t="shared" si="155"/>
        <v>9078447</v>
      </c>
      <c r="M2498" s="29">
        <v>-4242773</v>
      </c>
      <c r="N2498" s="29">
        <v>-318594</v>
      </c>
      <c r="O2498" s="29">
        <v>0</v>
      </c>
      <c r="P2498" s="29">
        <f t="shared" si="152"/>
        <v>-4561367</v>
      </c>
      <c r="Q2498" s="29">
        <f t="shared" si="153"/>
        <v>4835674</v>
      </c>
      <c r="R2498" s="29">
        <f t="shared" si="154"/>
        <v>4517080</v>
      </c>
      <c r="S2498" s="15" t="s">
        <v>1736</v>
      </c>
      <c r="T2498" s="15">
        <v>100301</v>
      </c>
      <c r="U2498" s="15" t="s">
        <v>32</v>
      </c>
      <c r="V2498" s="15">
        <v>47030001</v>
      </c>
      <c r="W2498" s="15" t="s">
        <v>33</v>
      </c>
    </row>
    <row r="2499" spans="2:23" hidden="1" x14ac:dyDescent="0.25">
      <c r="B2499" s="14">
        <v>30001518</v>
      </c>
      <c r="C2499" s="14">
        <v>0</v>
      </c>
      <c r="D2499" s="15">
        <v>21030011</v>
      </c>
      <c r="E2499" s="16" t="s">
        <v>2283</v>
      </c>
      <c r="F2499" s="14">
        <v>1061</v>
      </c>
      <c r="G2499" s="17">
        <v>39082</v>
      </c>
      <c r="H2499" s="29">
        <v>11693538</v>
      </c>
      <c r="I2499" s="29">
        <v>0</v>
      </c>
      <c r="J2499" s="29">
        <v>0</v>
      </c>
      <c r="K2499" s="29">
        <v>0</v>
      </c>
      <c r="L2499" s="29">
        <f t="shared" si="155"/>
        <v>11693538</v>
      </c>
      <c r="M2499" s="29">
        <v>-6903653</v>
      </c>
      <c r="N2499" s="29">
        <v>-391157</v>
      </c>
      <c r="O2499" s="29">
        <v>0</v>
      </c>
      <c r="P2499" s="29">
        <f t="shared" si="152"/>
        <v>-7294810</v>
      </c>
      <c r="Q2499" s="29">
        <f t="shared" si="153"/>
        <v>4789885</v>
      </c>
      <c r="R2499" s="29">
        <f t="shared" si="154"/>
        <v>4398728</v>
      </c>
      <c r="S2499" s="15" t="s">
        <v>1736</v>
      </c>
      <c r="T2499" s="15">
        <v>100801</v>
      </c>
      <c r="U2499" s="15" t="s">
        <v>62</v>
      </c>
      <c r="V2499" s="15">
        <v>47030001</v>
      </c>
      <c r="W2499" s="15" t="s">
        <v>44</v>
      </c>
    </row>
    <row r="2500" spans="2:23" hidden="1" x14ac:dyDescent="0.25">
      <c r="B2500" s="14">
        <v>30001520</v>
      </c>
      <c r="C2500" s="14">
        <v>0</v>
      </c>
      <c r="D2500" s="15">
        <v>21030011</v>
      </c>
      <c r="E2500" s="16" t="s">
        <v>2284</v>
      </c>
      <c r="F2500" s="14">
        <v>1092</v>
      </c>
      <c r="G2500" s="17">
        <v>39173</v>
      </c>
      <c r="H2500" s="29">
        <v>16755679</v>
      </c>
      <c r="I2500" s="29">
        <v>0</v>
      </c>
      <c r="J2500" s="29">
        <v>0</v>
      </c>
      <c r="K2500" s="29">
        <v>0</v>
      </c>
      <c r="L2500" s="29">
        <f t="shared" si="155"/>
        <v>16755679</v>
      </c>
      <c r="M2500" s="29">
        <v>-9802156</v>
      </c>
      <c r="N2500" s="29">
        <v>-555976</v>
      </c>
      <c r="O2500" s="29">
        <v>0</v>
      </c>
      <c r="P2500" s="29">
        <f t="shared" si="152"/>
        <v>-10358132</v>
      </c>
      <c r="Q2500" s="29">
        <f t="shared" si="153"/>
        <v>6953523</v>
      </c>
      <c r="R2500" s="29">
        <f t="shared" si="154"/>
        <v>6397547</v>
      </c>
      <c r="S2500" s="15" t="s">
        <v>1736</v>
      </c>
      <c r="T2500" s="15">
        <v>100702</v>
      </c>
      <c r="U2500" s="15" t="s">
        <v>47</v>
      </c>
      <c r="V2500" s="15">
        <v>47030001</v>
      </c>
      <c r="W2500" s="15" t="s">
        <v>48</v>
      </c>
    </row>
    <row r="2501" spans="2:23" hidden="1" x14ac:dyDescent="0.25">
      <c r="B2501" s="14">
        <v>30001521</v>
      </c>
      <c r="C2501" s="14">
        <v>0</v>
      </c>
      <c r="D2501" s="15">
        <v>21030011</v>
      </c>
      <c r="E2501" s="16" t="s">
        <v>2285</v>
      </c>
      <c r="F2501" s="14">
        <v>1061</v>
      </c>
      <c r="G2501" s="17">
        <v>39082</v>
      </c>
      <c r="H2501" s="29">
        <v>11499456</v>
      </c>
      <c r="I2501" s="29">
        <v>0</v>
      </c>
      <c r="J2501" s="29">
        <v>0</v>
      </c>
      <c r="K2501" s="29">
        <v>0</v>
      </c>
      <c r="L2501" s="29">
        <f t="shared" si="155"/>
        <v>11499456</v>
      </c>
      <c r="M2501" s="29">
        <v>-6789072</v>
      </c>
      <c r="N2501" s="29">
        <v>-384665</v>
      </c>
      <c r="O2501" s="29">
        <v>0</v>
      </c>
      <c r="P2501" s="29">
        <f t="shared" ref="P2501:P2564" si="156">SUM(M2501:O2501)</f>
        <v>-7173737</v>
      </c>
      <c r="Q2501" s="29">
        <f t="shared" ref="Q2501:Q2564" si="157">H2501+M2501</f>
        <v>4710384</v>
      </c>
      <c r="R2501" s="29">
        <f t="shared" ref="R2501:R2564" si="158">L2501+P2501</f>
        <v>4325719</v>
      </c>
      <c r="S2501" s="15" t="s">
        <v>1736</v>
      </c>
      <c r="T2501" s="15">
        <v>100801</v>
      </c>
      <c r="U2501" s="15" t="s">
        <v>62</v>
      </c>
      <c r="V2501" s="15">
        <v>47030001</v>
      </c>
      <c r="W2501" s="15" t="s">
        <v>44</v>
      </c>
    </row>
    <row r="2502" spans="2:23" hidden="1" x14ac:dyDescent="0.25">
      <c r="B2502" s="14">
        <v>30001522</v>
      </c>
      <c r="C2502" s="14">
        <v>0</v>
      </c>
      <c r="D2502" s="15">
        <v>21030011</v>
      </c>
      <c r="E2502" s="16" t="s">
        <v>2286</v>
      </c>
      <c r="F2502" s="14">
        <v>1031</v>
      </c>
      <c r="G2502" s="17">
        <v>38686</v>
      </c>
      <c r="H2502" s="29">
        <v>7897016</v>
      </c>
      <c r="I2502" s="29">
        <v>0</v>
      </c>
      <c r="J2502" s="29">
        <v>0</v>
      </c>
      <c r="K2502" s="29">
        <v>0</v>
      </c>
      <c r="L2502" s="29">
        <f t="shared" si="155"/>
        <v>7897016</v>
      </c>
      <c r="M2502" s="29">
        <v>-4935909</v>
      </c>
      <c r="N2502" s="29">
        <v>-265500</v>
      </c>
      <c r="O2502" s="29">
        <v>0</v>
      </c>
      <c r="P2502" s="29">
        <f t="shared" si="156"/>
        <v>-5201409</v>
      </c>
      <c r="Q2502" s="29">
        <f t="shared" si="157"/>
        <v>2961107</v>
      </c>
      <c r="R2502" s="29">
        <f t="shared" si="158"/>
        <v>2695607</v>
      </c>
      <c r="S2502" s="15" t="s">
        <v>1736</v>
      </c>
      <c r="T2502" s="15">
        <v>100401</v>
      </c>
      <c r="U2502" s="15" t="s">
        <v>97</v>
      </c>
      <c r="V2502" s="15">
        <v>47030001</v>
      </c>
      <c r="W2502" s="15" t="s">
        <v>98</v>
      </c>
    </row>
    <row r="2503" spans="2:23" hidden="1" x14ac:dyDescent="0.25">
      <c r="B2503" s="14">
        <v>30001527</v>
      </c>
      <c r="C2503" s="14">
        <v>0</v>
      </c>
      <c r="D2503" s="15">
        <v>21030011</v>
      </c>
      <c r="E2503" s="16" t="s">
        <v>2287</v>
      </c>
      <c r="F2503" s="14">
        <v>1001</v>
      </c>
      <c r="G2503" s="17">
        <v>37941</v>
      </c>
      <c r="H2503" s="29">
        <v>7506474</v>
      </c>
      <c r="I2503" s="29">
        <v>0</v>
      </c>
      <c r="J2503" s="29">
        <v>0</v>
      </c>
      <c r="K2503" s="29">
        <v>0</v>
      </c>
      <c r="L2503" s="29">
        <f t="shared" si="155"/>
        <v>7506474</v>
      </c>
      <c r="M2503" s="29">
        <v>-5272401</v>
      </c>
      <c r="N2503" s="29">
        <v>-243781</v>
      </c>
      <c r="O2503" s="29">
        <v>0</v>
      </c>
      <c r="P2503" s="29">
        <f t="shared" si="156"/>
        <v>-5516182</v>
      </c>
      <c r="Q2503" s="29">
        <f t="shared" si="157"/>
        <v>2234073</v>
      </c>
      <c r="R2503" s="29">
        <f t="shared" si="158"/>
        <v>1990292</v>
      </c>
      <c r="S2503" s="15" t="s">
        <v>1736</v>
      </c>
      <c r="T2503" s="15">
        <v>100101</v>
      </c>
      <c r="U2503" s="15" t="s">
        <v>89</v>
      </c>
      <c r="V2503" s="15">
        <v>47030001</v>
      </c>
      <c r="W2503" s="15" t="s">
        <v>85</v>
      </c>
    </row>
    <row r="2504" spans="2:23" hidden="1" x14ac:dyDescent="0.25">
      <c r="B2504" s="14">
        <v>30001528</v>
      </c>
      <c r="C2504" s="14">
        <v>0</v>
      </c>
      <c r="D2504" s="15">
        <v>21030011</v>
      </c>
      <c r="E2504" s="16" t="s">
        <v>2288</v>
      </c>
      <c r="F2504" s="14">
        <v>1083</v>
      </c>
      <c r="G2504" s="17">
        <v>39478</v>
      </c>
      <c r="H2504" s="29">
        <v>19287589</v>
      </c>
      <c r="I2504" s="29">
        <v>0</v>
      </c>
      <c r="J2504" s="29">
        <v>0</v>
      </c>
      <c r="K2504" s="29">
        <v>0</v>
      </c>
      <c r="L2504" s="29">
        <f t="shared" si="155"/>
        <v>19287589</v>
      </c>
      <c r="M2504" s="29">
        <v>-10629562</v>
      </c>
      <c r="N2504" s="29">
        <v>-650193</v>
      </c>
      <c r="O2504" s="29">
        <v>0</v>
      </c>
      <c r="P2504" s="29">
        <f t="shared" si="156"/>
        <v>-11279755</v>
      </c>
      <c r="Q2504" s="29">
        <f t="shared" si="157"/>
        <v>8658027</v>
      </c>
      <c r="R2504" s="29">
        <f t="shared" si="158"/>
        <v>8007834</v>
      </c>
      <c r="S2504" s="15" t="s">
        <v>1736</v>
      </c>
      <c r="T2504" s="15">
        <v>101003</v>
      </c>
      <c r="U2504" s="15" t="s">
        <v>200</v>
      </c>
      <c r="V2504" s="15">
        <v>47030001</v>
      </c>
      <c r="W2504" s="15" t="s">
        <v>38</v>
      </c>
    </row>
    <row r="2505" spans="2:23" hidden="1" x14ac:dyDescent="0.25">
      <c r="B2505" s="14">
        <v>30001529</v>
      </c>
      <c r="C2505" s="14">
        <v>0</v>
      </c>
      <c r="D2505" s="15">
        <v>21030011</v>
      </c>
      <c r="E2505" s="16" t="s">
        <v>2289</v>
      </c>
      <c r="F2505" s="14">
        <v>1001</v>
      </c>
      <c r="G2505" s="17">
        <v>38624</v>
      </c>
      <c r="H2505" s="29">
        <v>4569596</v>
      </c>
      <c r="I2505" s="29">
        <v>0</v>
      </c>
      <c r="J2505" s="29">
        <v>0</v>
      </c>
      <c r="K2505" s="29">
        <v>0</v>
      </c>
      <c r="L2505" s="29">
        <f t="shared" si="155"/>
        <v>4569596</v>
      </c>
      <c r="M2505" s="29">
        <v>-2787338</v>
      </c>
      <c r="N2505" s="29">
        <v>-163626</v>
      </c>
      <c r="O2505" s="29">
        <v>0</v>
      </c>
      <c r="P2505" s="29">
        <f t="shared" si="156"/>
        <v>-2950964</v>
      </c>
      <c r="Q2505" s="29">
        <f t="shared" si="157"/>
        <v>1782258</v>
      </c>
      <c r="R2505" s="29">
        <f t="shared" si="158"/>
        <v>1618632</v>
      </c>
      <c r="S2505" s="15" t="s">
        <v>1736</v>
      </c>
      <c r="T2505" s="15">
        <v>100101</v>
      </c>
      <c r="U2505" s="15" t="s">
        <v>89</v>
      </c>
      <c r="V2505" s="15">
        <v>47030001</v>
      </c>
      <c r="W2505" s="15" t="s">
        <v>85</v>
      </c>
    </row>
    <row r="2506" spans="2:23" hidden="1" x14ac:dyDescent="0.25">
      <c r="B2506" s="14">
        <v>30001530</v>
      </c>
      <c r="C2506" s="14">
        <v>0</v>
      </c>
      <c r="D2506" s="15">
        <v>21030011</v>
      </c>
      <c r="E2506" s="16" t="s">
        <v>2290</v>
      </c>
      <c r="F2506" s="14">
        <v>1011</v>
      </c>
      <c r="G2506" s="17">
        <v>40262</v>
      </c>
      <c r="H2506" s="29">
        <v>6542572</v>
      </c>
      <c r="I2506" s="29">
        <v>0</v>
      </c>
      <c r="J2506" s="29">
        <v>0</v>
      </c>
      <c r="K2506" s="29">
        <v>0</v>
      </c>
      <c r="L2506" s="29">
        <f t="shared" si="155"/>
        <v>6542572</v>
      </c>
      <c r="M2506" s="29">
        <v>-2998675</v>
      </c>
      <c r="N2506" s="29">
        <v>-230084</v>
      </c>
      <c r="O2506" s="29">
        <v>0</v>
      </c>
      <c r="P2506" s="29">
        <f t="shared" si="156"/>
        <v>-3228759</v>
      </c>
      <c r="Q2506" s="29">
        <f t="shared" si="157"/>
        <v>3543897</v>
      </c>
      <c r="R2506" s="29">
        <f t="shared" si="158"/>
        <v>3313813</v>
      </c>
      <c r="S2506" s="15" t="s">
        <v>1736</v>
      </c>
      <c r="T2506" s="15">
        <v>100201</v>
      </c>
      <c r="U2506" s="15" t="s">
        <v>75</v>
      </c>
      <c r="V2506" s="15">
        <v>47030001</v>
      </c>
      <c r="W2506" s="15" t="s">
        <v>71</v>
      </c>
    </row>
    <row r="2507" spans="2:23" hidden="1" x14ac:dyDescent="0.25">
      <c r="B2507" s="14">
        <v>30001531</v>
      </c>
      <c r="C2507" s="14">
        <v>0</v>
      </c>
      <c r="D2507" s="15">
        <v>21030011</v>
      </c>
      <c r="E2507" s="16" t="s">
        <v>2291</v>
      </c>
      <c r="F2507" s="14">
        <v>1021</v>
      </c>
      <c r="G2507" s="17">
        <v>39082</v>
      </c>
      <c r="H2507" s="29">
        <v>7845264</v>
      </c>
      <c r="I2507" s="29">
        <v>0</v>
      </c>
      <c r="J2507" s="29">
        <v>0</v>
      </c>
      <c r="K2507" s="29">
        <v>0</v>
      </c>
      <c r="L2507" s="29">
        <f t="shared" si="155"/>
        <v>7845264</v>
      </c>
      <c r="M2507" s="29">
        <v>-4575080</v>
      </c>
      <c r="N2507" s="29">
        <v>-267697</v>
      </c>
      <c r="O2507" s="29">
        <v>0</v>
      </c>
      <c r="P2507" s="29">
        <f t="shared" si="156"/>
        <v>-4842777</v>
      </c>
      <c r="Q2507" s="29">
        <f t="shared" si="157"/>
        <v>3270184</v>
      </c>
      <c r="R2507" s="29">
        <f t="shared" si="158"/>
        <v>3002487</v>
      </c>
      <c r="S2507" s="15" t="s">
        <v>1736</v>
      </c>
      <c r="T2507" s="15">
        <v>100301</v>
      </c>
      <c r="U2507" s="15" t="s">
        <v>32</v>
      </c>
      <c r="V2507" s="15">
        <v>47030001</v>
      </c>
      <c r="W2507" s="15" t="s">
        <v>33</v>
      </c>
    </row>
    <row r="2508" spans="2:23" hidden="1" x14ac:dyDescent="0.25">
      <c r="B2508" s="14">
        <v>30001532</v>
      </c>
      <c r="C2508" s="14">
        <v>0</v>
      </c>
      <c r="D2508" s="15">
        <v>21030011</v>
      </c>
      <c r="E2508" s="16" t="s">
        <v>2292</v>
      </c>
      <c r="F2508" s="14">
        <v>1053</v>
      </c>
      <c r="G2508" s="17">
        <v>39174</v>
      </c>
      <c r="H2508" s="29">
        <v>4282722</v>
      </c>
      <c r="I2508" s="29">
        <v>0</v>
      </c>
      <c r="J2508" s="29">
        <v>0</v>
      </c>
      <c r="K2508" s="29">
        <v>0</v>
      </c>
      <c r="L2508" s="29">
        <f t="shared" si="155"/>
        <v>4282722</v>
      </c>
      <c r="M2508" s="29">
        <v>-2377561</v>
      </c>
      <c r="N2508" s="29">
        <v>-153730</v>
      </c>
      <c r="O2508" s="29">
        <v>0</v>
      </c>
      <c r="P2508" s="29">
        <f t="shared" si="156"/>
        <v>-2531291</v>
      </c>
      <c r="Q2508" s="29">
        <f t="shared" si="157"/>
        <v>1905161</v>
      </c>
      <c r="R2508" s="29">
        <f t="shared" si="158"/>
        <v>1751431</v>
      </c>
      <c r="S2508" s="15" t="s">
        <v>1736</v>
      </c>
      <c r="T2508" s="15">
        <v>100603</v>
      </c>
      <c r="U2508" s="15" t="s">
        <v>188</v>
      </c>
      <c r="V2508" s="15">
        <v>47030001</v>
      </c>
      <c r="W2508" s="15" t="s">
        <v>80</v>
      </c>
    </row>
    <row r="2509" spans="2:23" hidden="1" x14ac:dyDescent="0.25">
      <c r="B2509" s="14">
        <v>30001533</v>
      </c>
      <c r="C2509" s="14">
        <v>0</v>
      </c>
      <c r="D2509" s="15">
        <v>21030011</v>
      </c>
      <c r="E2509" s="16" t="s">
        <v>2293</v>
      </c>
      <c r="F2509" s="14">
        <v>1031</v>
      </c>
      <c r="G2509" s="17">
        <v>38686</v>
      </c>
      <c r="H2509" s="29">
        <v>4723646</v>
      </c>
      <c r="I2509" s="29">
        <v>0</v>
      </c>
      <c r="J2509" s="29">
        <v>0</v>
      </c>
      <c r="K2509" s="29">
        <v>0</v>
      </c>
      <c r="L2509" s="29">
        <f t="shared" ref="L2509:L2572" si="159">SUM(H2509:K2509)</f>
        <v>4723646</v>
      </c>
      <c r="M2509" s="29">
        <v>-2862663</v>
      </c>
      <c r="N2509" s="29">
        <v>-168099</v>
      </c>
      <c r="O2509" s="29">
        <v>0</v>
      </c>
      <c r="P2509" s="29">
        <f t="shared" si="156"/>
        <v>-3030762</v>
      </c>
      <c r="Q2509" s="29">
        <f t="shared" si="157"/>
        <v>1860983</v>
      </c>
      <c r="R2509" s="29">
        <f t="shared" si="158"/>
        <v>1692884</v>
      </c>
      <c r="S2509" s="15" t="s">
        <v>1736</v>
      </c>
      <c r="T2509" s="15">
        <v>100401</v>
      </c>
      <c r="U2509" s="15" t="s">
        <v>97</v>
      </c>
      <c r="V2509" s="15">
        <v>47030001</v>
      </c>
      <c r="W2509" s="15" t="s">
        <v>98</v>
      </c>
    </row>
    <row r="2510" spans="2:23" hidden="1" x14ac:dyDescent="0.25">
      <c r="B2510" s="14">
        <v>30001534</v>
      </c>
      <c r="C2510" s="14">
        <v>0</v>
      </c>
      <c r="D2510" s="15">
        <v>21030011</v>
      </c>
      <c r="E2510" s="16" t="s">
        <v>2294</v>
      </c>
      <c r="F2510" s="14">
        <v>1002</v>
      </c>
      <c r="G2510" s="17">
        <v>37376</v>
      </c>
      <c r="H2510" s="29">
        <v>9732117</v>
      </c>
      <c r="I2510" s="29">
        <v>0</v>
      </c>
      <c r="J2510" s="29">
        <v>0</v>
      </c>
      <c r="K2510" s="29">
        <v>0</v>
      </c>
      <c r="L2510" s="29">
        <f t="shared" si="159"/>
        <v>9732117</v>
      </c>
      <c r="M2510" s="29">
        <v>-7505281</v>
      </c>
      <c r="N2510" s="29">
        <v>-286248</v>
      </c>
      <c r="O2510" s="29">
        <v>0</v>
      </c>
      <c r="P2510" s="29">
        <f t="shared" si="156"/>
        <v>-7791529</v>
      </c>
      <c r="Q2510" s="29">
        <f t="shared" si="157"/>
        <v>2226836</v>
      </c>
      <c r="R2510" s="29">
        <f t="shared" si="158"/>
        <v>1940588</v>
      </c>
      <c r="S2510" s="15" t="s">
        <v>1736</v>
      </c>
      <c r="T2510" s="15">
        <v>100102</v>
      </c>
      <c r="U2510" s="15" t="s">
        <v>84</v>
      </c>
      <c r="V2510" s="15">
        <v>47030001</v>
      </c>
      <c r="W2510" s="15" t="s">
        <v>85</v>
      </c>
    </row>
    <row r="2511" spans="2:23" hidden="1" x14ac:dyDescent="0.25">
      <c r="B2511" s="14">
        <v>30001535</v>
      </c>
      <c r="C2511" s="14">
        <v>0</v>
      </c>
      <c r="D2511" s="15">
        <v>21030011</v>
      </c>
      <c r="E2511" s="16" t="s">
        <v>2295</v>
      </c>
      <c r="F2511" s="14">
        <v>1071</v>
      </c>
      <c r="G2511" s="17">
        <v>39082</v>
      </c>
      <c r="H2511" s="29">
        <v>9622035</v>
      </c>
      <c r="I2511" s="29">
        <v>0</v>
      </c>
      <c r="J2511" s="29">
        <v>0</v>
      </c>
      <c r="K2511" s="29">
        <v>0</v>
      </c>
      <c r="L2511" s="29">
        <f t="shared" si="159"/>
        <v>9622035</v>
      </c>
      <c r="M2511" s="29">
        <v>-5654461</v>
      </c>
      <c r="N2511" s="29">
        <v>-324302</v>
      </c>
      <c r="O2511" s="29">
        <v>0</v>
      </c>
      <c r="P2511" s="29">
        <f t="shared" si="156"/>
        <v>-5978763</v>
      </c>
      <c r="Q2511" s="29">
        <f t="shared" si="157"/>
        <v>3967574</v>
      </c>
      <c r="R2511" s="29">
        <f t="shared" si="158"/>
        <v>3643272</v>
      </c>
      <c r="S2511" s="15" t="s">
        <v>1736</v>
      </c>
      <c r="T2511" s="15">
        <v>100901</v>
      </c>
      <c r="U2511" s="15" t="s">
        <v>57</v>
      </c>
      <c r="V2511" s="15">
        <v>47030001</v>
      </c>
      <c r="W2511" s="15" t="s">
        <v>58</v>
      </c>
    </row>
    <row r="2512" spans="2:23" hidden="1" x14ac:dyDescent="0.25">
      <c r="B2512" s="14">
        <v>30001536</v>
      </c>
      <c r="C2512" s="14">
        <v>0</v>
      </c>
      <c r="D2512" s="15">
        <v>21030011</v>
      </c>
      <c r="E2512" s="16" t="s">
        <v>2296</v>
      </c>
      <c r="F2512" s="14">
        <v>1021</v>
      </c>
      <c r="G2512" s="17">
        <v>38383</v>
      </c>
      <c r="H2512" s="29">
        <v>7088788</v>
      </c>
      <c r="I2512" s="29">
        <v>0</v>
      </c>
      <c r="J2512" s="29">
        <v>0</v>
      </c>
      <c r="K2512" s="29">
        <v>0</v>
      </c>
      <c r="L2512" s="29">
        <f t="shared" si="159"/>
        <v>7088788</v>
      </c>
      <c r="M2512" s="29">
        <v>-4637246</v>
      </c>
      <c r="N2512" s="29">
        <v>-237347</v>
      </c>
      <c r="O2512" s="29">
        <v>0</v>
      </c>
      <c r="P2512" s="29">
        <f t="shared" si="156"/>
        <v>-4874593</v>
      </c>
      <c r="Q2512" s="29">
        <f t="shared" si="157"/>
        <v>2451542</v>
      </c>
      <c r="R2512" s="29">
        <f t="shared" si="158"/>
        <v>2214195</v>
      </c>
      <c r="S2512" s="15" t="s">
        <v>1736</v>
      </c>
      <c r="T2512" s="15">
        <v>100301</v>
      </c>
      <c r="U2512" s="15" t="s">
        <v>32</v>
      </c>
      <c r="V2512" s="15">
        <v>47030001</v>
      </c>
      <c r="W2512" s="15" t="s">
        <v>33</v>
      </c>
    </row>
    <row r="2513" spans="2:23" hidden="1" x14ac:dyDescent="0.25">
      <c r="B2513" s="14">
        <v>30001537</v>
      </c>
      <c r="C2513" s="14">
        <v>0</v>
      </c>
      <c r="D2513" s="15">
        <v>21030011</v>
      </c>
      <c r="E2513" s="16" t="s">
        <v>2297</v>
      </c>
      <c r="F2513" s="14">
        <v>1041</v>
      </c>
      <c r="G2513" s="17">
        <v>38686</v>
      </c>
      <c r="H2513" s="29">
        <v>6793049</v>
      </c>
      <c r="I2513" s="29">
        <v>0</v>
      </c>
      <c r="J2513" s="29">
        <v>0</v>
      </c>
      <c r="K2513" s="29">
        <v>0</v>
      </c>
      <c r="L2513" s="29">
        <f t="shared" si="159"/>
        <v>6793049</v>
      </c>
      <c r="M2513" s="29">
        <v>-4218059</v>
      </c>
      <c r="N2513" s="29">
        <v>-231264</v>
      </c>
      <c r="O2513" s="29">
        <v>0</v>
      </c>
      <c r="P2513" s="29">
        <f t="shared" si="156"/>
        <v>-4449323</v>
      </c>
      <c r="Q2513" s="29">
        <f t="shared" si="157"/>
        <v>2574990</v>
      </c>
      <c r="R2513" s="29">
        <f t="shared" si="158"/>
        <v>2343726</v>
      </c>
      <c r="S2513" s="15" t="s">
        <v>1736</v>
      </c>
      <c r="T2513" s="15">
        <v>100501</v>
      </c>
      <c r="U2513" s="15" t="s">
        <v>27</v>
      </c>
      <c r="V2513" s="15">
        <v>47030001</v>
      </c>
      <c r="W2513" s="15" t="s">
        <v>28</v>
      </c>
    </row>
    <row r="2514" spans="2:23" hidden="1" x14ac:dyDescent="0.25">
      <c r="B2514" s="14">
        <v>30001538</v>
      </c>
      <c r="C2514" s="14">
        <v>0</v>
      </c>
      <c r="D2514" s="15">
        <v>21030011</v>
      </c>
      <c r="E2514" s="16" t="s">
        <v>2298</v>
      </c>
      <c r="F2514" s="14">
        <v>1033</v>
      </c>
      <c r="G2514" s="17">
        <v>39196</v>
      </c>
      <c r="H2514" s="29">
        <v>4522483</v>
      </c>
      <c r="I2514" s="29">
        <v>0</v>
      </c>
      <c r="J2514" s="29">
        <v>0</v>
      </c>
      <c r="K2514" s="29">
        <v>0</v>
      </c>
      <c r="L2514" s="29">
        <f t="shared" si="159"/>
        <v>4522483</v>
      </c>
      <c r="M2514" s="29">
        <v>-2512568</v>
      </c>
      <c r="N2514" s="29">
        <v>-161279</v>
      </c>
      <c r="O2514" s="29">
        <v>0</v>
      </c>
      <c r="P2514" s="29">
        <f t="shared" si="156"/>
        <v>-2673847</v>
      </c>
      <c r="Q2514" s="29">
        <f t="shared" si="157"/>
        <v>2009915</v>
      </c>
      <c r="R2514" s="29">
        <f t="shared" si="158"/>
        <v>1848636</v>
      </c>
      <c r="S2514" s="15" t="s">
        <v>1736</v>
      </c>
      <c r="T2514" s="15">
        <v>100403</v>
      </c>
      <c r="U2514" s="15" t="s">
        <v>181</v>
      </c>
      <c r="V2514" s="15">
        <v>47030001</v>
      </c>
      <c r="W2514" s="15" t="s">
        <v>98</v>
      </c>
    </row>
    <row r="2515" spans="2:23" hidden="1" x14ac:dyDescent="0.25">
      <c r="B2515" s="14">
        <v>30001539</v>
      </c>
      <c r="C2515" s="14">
        <v>0</v>
      </c>
      <c r="D2515" s="15">
        <v>21030011</v>
      </c>
      <c r="E2515" s="16" t="s">
        <v>2299</v>
      </c>
      <c r="F2515" s="14">
        <v>1001</v>
      </c>
      <c r="G2515" s="17">
        <v>37937</v>
      </c>
      <c r="H2515" s="29">
        <v>7363241</v>
      </c>
      <c r="I2515" s="29">
        <v>0</v>
      </c>
      <c r="J2515" s="29">
        <v>0</v>
      </c>
      <c r="K2515" s="29">
        <v>0</v>
      </c>
      <c r="L2515" s="29">
        <f t="shared" si="159"/>
        <v>7363241</v>
      </c>
      <c r="M2515" s="29">
        <v>-5174815</v>
      </c>
      <c r="N2515" s="29">
        <v>-239077</v>
      </c>
      <c r="O2515" s="29">
        <v>0</v>
      </c>
      <c r="P2515" s="29">
        <f t="shared" si="156"/>
        <v>-5413892</v>
      </c>
      <c r="Q2515" s="29">
        <f t="shared" si="157"/>
        <v>2188426</v>
      </c>
      <c r="R2515" s="29">
        <f t="shared" si="158"/>
        <v>1949349</v>
      </c>
      <c r="S2515" s="15" t="s">
        <v>1736</v>
      </c>
      <c r="T2515" s="15">
        <v>100101</v>
      </c>
      <c r="U2515" s="15" t="s">
        <v>89</v>
      </c>
      <c r="V2515" s="15">
        <v>47030001</v>
      </c>
      <c r="W2515" s="15" t="s">
        <v>85</v>
      </c>
    </row>
    <row r="2516" spans="2:23" hidden="1" x14ac:dyDescent="0.25">
      <c r="B2516" s="14">
        <v>30001540</v>
      </c>
      <c r="C2516" s="14">
        <v>0</v>
      </c>
      <c r="D2516" s="15">
        <v>21030011</v>
      </c>
      <c r="E2516" s="16" t="s">
        <v>2300</v>
      </c>
      <c r="F2516" s="14">
        <v>1001</v>
      </c>
      <c r="G2516" s="17">
        <v>39037</v>
      </c>
      <c r="H2516" s="29">
        <v>8118175</v>
      </c>
      <c r="I2516" s="29">
        <v>0</v>
      </c>
      <c r="J2516" s="29">
        <v>0</v>
      </c>
      <c r="K2516" s="29">
        <v>0</v>
      </c>
      <c r="L2516" s="29">
        <f t="shared" si="159"/>
        <v>8118175</v>
      </c>
      <c r="M2516" s="29">
        <v>-4782066</v>
      </c>
      <c r="N2516" s="29">
        <v>-275721</v>
      </c>
      <c r="O2516" s="29">
        <v>0</v>
      </c>
      <c r="P2516" s="29">
        <f t="shared" si="156"/>
        <v>-5057787</v>
      </c>
      <c r="Q2516" s="29">
        <f t="shared" si="157"/>
        <v>3336109</v>
      </c>
      <c r="R2516" s="29">
        <f t="shared" si="158"/>
        <v>3060388</v>
      </c>
      <c r="S2516" s="15" t="s">
        <v>1736</v>
      </c>
      <c r="T2516" s="15">
        <v>100101</v>
      </c>
      <c r="U2516" s="15" t="s">
        <v>89</v>
      </c>
      <c r="V2516" s="15">
        <v>47030001</v>
      </c>
      <c r="W2516" s="15" t="s">
        <v>85</v>
      </c>
    </row>
    <row r="2517" spans="2:23" hidden="1" x14ac:dyDescent="0.25">
      <c r="B2517" s="14">
        <v>30001541</v>
      </c>
      <c r="C2517" s="14">
        <v>0</v>
      </c>
      <c r="D2517" s="15">
        <v>21030011</v>
      </c>
      <c r="E2517" s="16" t="s">
        <v>2301</v>
      </c>
      <c r="F2517" s="14">
        <v>1062</v>
      </c>
      <c r="G2517" s="17">
        <v>39264</v>
      </c>
      <c r="H2517" s="29">
        <v>10289988</v>
      </c>
      <c r="I2517" s="29">
        <v>0</v>
      </c>
      <c r="J2517" s="29">
        <v>0</v>
      </c>
      <c r="K2517" s="29">
        <v>0</v>
      </c>
      <c r="L2517" s="29">
        <f t="shared" si="159"/>
        <v>10289988</v>
      </c>
      <c r="M2517" s="29">
        <v>-5855142</v>
      </c>
      <c r="N2517" s="29">
        <v>-348581</v>
      </c>
      <c r="O2517" s="29">
        <v>0</v>
      </c>
      <c r="P2517" s="29">
        <f t="shared" si="156"/>
        <v>-6203723</v>
      </c>
      <c r="Q2517" s="29">
        <f t="shared" si="157"/>
        <v>4434846</v>
      </c>
      <c r="R2517" s="29">
        <f t="shared" si="158"/>
        <v>4086265</v>
      </c>
      <c r="S2517" s="15" t="s">
        <v>1736</v>
      </c>
      <c r="T2517" s="15">
        <v>100802</v>
      </c>
      <c r="U2517" s="15" t="s">
        <v>43</v>
      </c>
      <c r="V2517" s="15">
        <v>47030001</v>
      </c>
      <c r="W2517" s="15" t="s">
        <v>44</v>
      </c>
    </row>
    <row r="2518" spans="2:23" hidden="1" x14ac:dyDescent="0.25">
      <c r="B2518" s="14">
        <v>30001542</v>
      </c>
      <c r="C2518" s="14">
        <v>0</v>
      </c>
      <c r="D2518" s="15">
        <v>21030011</v>
      </c>
      <c r="E2518" s="16" t="s">
        <v>2302</v>
      </c>
      <c r="F2518" s="14">
        <v>1021</v>
      </c>
      <c r="G2518" s="17">
        <v>39082</v>
      </c>
      <c r="H2518" s="29">
        <v>6071205</v>
      </c>
      <c r="I2518" s="29">
        <v>0</v>
      </c>
      <c r="J2518" s="29">
        <v>0</v>
      </c>
      <c r="K2518" s="29">
        <v>0</v>
      </c>
      <c r="L2518" s="29">
        <f t="shared" si="159"/>
        <v>6071205</v>
      </c>
      <c r="M2518" s="29">
        <v>-3501696</v>
      </c>
      <c r="N2518" s="29">
        <v>-210773</v>
      </c>
      <c r="O2518" s="29">
        <v>0</v>
      </c>
      <c r="P2518" s="29">
        <f t="shared" si="156"/>
        <v>-3712469</v>
      </c>
      <c r="Q2518" s="29">
        <f t="shared" si="157"/>
        <v>2569509</v>
      </c>
      <c r="R2518" s="29">
        <f t="shared" si="158"/>
        <v>2358736</v>
      </c>
      <c r="S2518" s="15" t="s">
        <v>1736</v>
      </c>
      <c r="T2518" s="15">
        <v>100301</v>
      </c>
      <c r="U2518" s="15" t="s">
        <v>32</v>
      </c>
      <c r="V2518" s="15">
        <v>47030001</v>
      </c>
      <c r="W2518" s="15" t="s">
        <v>33</v>
      </c>
    </row>
    <row r="2519" spans="2:23" hidden="1" x14ac:dyDescent="0.25">
      <c r="B2519" s="14">
        <v>30001545</v>
      </c>
      <c r="C2519" s="14">
        <v>0</v>
      </c>
      <c r="D2519" s="15">
        <v>21030011</v>
      </c>
      <c r="E2519" s="16" t="s">
        <v>2303</v>
      </c>
      <c r="F2519" s="14">
        <v>1033</v>
      </c>
      <c r="G2519" s="17">
        <v>39196</v>
      </c>
      <c r="H2519" s="29">
        <v>4483261</v>
      </c>
      <c r="I2519" s="29">
        <v>0</v>
      </c>
      <c r="J2519" s="29">
        <v>0</v>
      </c>
      <c r="K2519" s="29">
        <v>0</v>
      </c>
      <c r="L2519" s="29">
        <f t="shared" si="159"/>
        <v>4483261</v>
      </c>
      <c r="M2519" s="29">
        <v>-2490776</v>
      </c>
      <c r="N2519" s="29">
        <v>-159880</v>
      </c>
      <c r="O2519" s="29">
        <v>0</v>
      </c>
      <c r="P2519" s="29">
        <f t="shared" si="156"/>
        <v>-2650656</v>
      </c>
      <c r="Q2519" s="29">
        <f t="shared" si="157"/>
        <v>1992485</v>
      </c>
      <c r="R2519" s="29">
        <f t="shared" si="158"/>
        <v>1832605</v>
      </c>
      <c r="S2519" s="15" t="s">
        <v>1736</v>
      </c>
      <c r="T2519" s="15">
        <v>100403</v>
      </c>
      <c r="U2519" s="15" t="s">
        <v>181</v>
      </c>
      <c r="V2519" s="15">
        <v>47030001</v>
      </c>
      <c r="W2519" s="15" t="s">
        <v>98</v>
      </c>
    </row>
    <row r="2520" spans="2:23" hidden="1" x14ac:dyDescent="0.25">
      <c r="B2520" s="14">
        <v>30001546</v>
      </c>
      <c r="C2520" s="14">
        <v>0</v>
      </c>
      <c r="D2520" s="15">
        <v>21030011</v>
      </c>
      <c r="E2520" s="16" t="s">
        <v>2304</v>
      </c>
      <c r="F2520" s="14">
        <v>1091</v>
      </c>
      <c r="G2520" s="17">
        <v>39082</v>
      </c>
      <c r="H2520" s="29">
        <v>9277683</v>
      </c>
      <c r="I2520" s="29">
        <v>0</v>
      </c>
      <c r="J2520" s="29">
        <v>0</v>
      </c>
      <c r="K2520" s="29">
        <v>0</v>
      </c>
      <c r="L2520" s="29">
        <f t="shared" si="159"/>
        <v>9277683</v>
      </c>
      <c r="M2520" s="29">
        <v>-5448941</v>
      </c>
      <c r="N2520" s="29">
        <v>-312990</v>
      </c>
      <c r="O2520" s="29">
        <v>0</v>
      </c>
      <c r="P2520" s="29">
        <f t="shared" si="156"/>
        <v>-5761931</v>
      </c>
      <c r="Q2520" s="29">
        <f t="shared" si="157"/>
        <v>3828742</v>
      </c>
      <c r="R2520" s="29">
        <f t="shared" si="158"/>
        <v>3515752</v>
      </c>
      <c r="S2520" s="15" t="s">
        <v>1736</v>
      </c>
      <c r="T2520" s="15">
        <v>100701</v>
      </c>
      <c r="U2520" s="15" t="s">
        <v>52</v>
      </c>
      <c r="V2520" s="15">
        <v>47030001</v>
      </c>
      <c r="W2520" s="15" t="s">
        <v>48</v>
      </c>
    </row>
    <row r="2521" spans="2:23" hidden="1" x14ac:dyDescent="0.25">
      <c r="B2521" s="14">
        <v>30001547</v>
      </c>
      <c r="C2521" s="14">
        <v>0</v>
      </c>
      <c r="D2521" s="15">
        <v>21030011</v>
      </c>
      <c r="E2521" s="16" t="s">
        <v>2305</v>
      </c>
      <c r="F2521" s="14">
        <v>1081</v>
      </c>
      <c r="G2521" s="17">
        <v>39478</v>
      </c>
      <c r="H2521" s="29">
        <v>17285169</v>
      </c>
      <c r="I2521" s="29">
        <v>0</v>
      </c>
      <c r="J2521" s="29">
        <v>0</v>
      </c>
      <c r="K2521" s="29">
        <v>0</v>
      </c>
      <c r="L2521" s="29">
        <f t="shared" si="159"/>
        <v>17285169</v>
      </c>
      <c r="M2521" s="29">
        <v>-9516800</v>
      </c>
      <c r="N2521" s="29">
        <v>-583469</v>
      </c>
      <c r="O2521" s="29">
        <v>0</v>
      </c>
      <c r="P2521" s="29">
        <f t="shared" si="156"/>
        <v>-10100269</v>
      </c>
      <c r="Q2521" s="29">
        <f t="shared" si="157"/>
        <v>7768369</v>
      </c>
      <c r="R2521" s="29">
        <f t="shared" si="158"/>
        <v>7184900</v>
      </c>
      <c r="S2521" s="15" t="s">
        <v>1736</v>
      </c>
      <c r="T2521" s="15">
        <v>101001</v>
      </c>
      <c r="U2521" s="15" t="s">
        <v>37</v>
      </c>
      <c r="V2521" s="15">
        <v>47030001</v>
      </c>
      <c r="W2521" s="15" t="s">
        <v>38</v>
      </c>
    </row>
    <row r="2522" spans="2:23" hidden="1" x14ac:dyDescent="0.25">
      <c r="B2522" s="14">
        <v>30001548</v>
      </c>
      <c r="C2522" s="14">
        <v>0</v>
      </c>
      <c r="D2522" s="15">
        <v>21030011</v>
      </c>
      <c r="E2522" s="16" t="s">
        <v>2306</v>
      </c>
      <c r="F2522" s="14">
        <v>1011</v>
      </c>
      <c r="G2522" s="17">
        <v>36897</v>
      </c>
      <c r="H2522" s="29">
        <v>5630012</v>
      </c>
      <c r="I2522" s="29">
        <v>0</v>
      </c>
      <c r="J2522" s="29">
        <v>0</v>
      </c>
      <c r="K2522" s="29">
        <v>0</v>
      </c>
      <c r="L2522" s="29">
        <f t="shared" si="159"/>
        <v>5630012</v>
      </c>
      <c r="M2522" s="29">
        <v>-4510654</v>
      </c>
      <c r="N2522" s="29">
        <v>-175758</v>
      </c>
      <c r="O2522" s="29">
        <v>0</v>
      </c>
      <c r="P2522" s="29">
        <f t="shared" si="156"/>
        <v>-4686412</v>
      </c>
      <c r="Q2522" s="29">
        <f t="shared" si="157"/>
        <v>1119358</v>
      </c>
      <c r="R2522" s="29">
        <f t="shared" si="158"/>
        <v>943600</v>
      </c>
      <c r="S2522" s="15" t="s">
        <v>1736</v>
      </c>
      <c r="T2522" s="15">
        <v>100201</v>
      </c>
      <c r="U2522" s="15" t="s">
        <v>75</v>
      </c>
      <c r="V2522" s="15">
        <v>47030001</v>
      </c>
      <c r="W2522" s="15" t="s">
        <v>71</v>
      </c>
    </row>
    <row r="2523" spans="2:23" hidden="1" x14ac:dyDescent="0.25">
      <c r="B2523" s="14">
        <v>30001549</v>
      </c>
      <c r="C2523" s="14">
        <v>0</v>
      </c>
      <c r="D2523" s="15">
        <v>21030011</v>
      </c>
      <c r="E2523" s="16" t="s">
        <v>2307</v>
      </c>
      <c r="F2523" s="14">
        <v>1021</v>
      </c>
      <c r="G2523" s="17">
        <v>38383</v>
      </c>
      <c r="H2523" s="29">
        <v>7065140</v>
      </c>
      <c r="I2523" s="29">
        <v>0</v>
      </c>
      <c r="J2523" s="29">
        <v>0</v>
      </c>
      <c r="K2523" s="29">
        <v>0</v>
      </c>
      <c r="L2523" s="29">
        <f t="shared" si="159"/>
        <v>7065140</v>
      </c>
      <c r="M2523" s="29">
        <v>-4628776</v>
      </c>
      <c r="N2523" s="29">
        <v>-235762</v>
      </c>
      <c r="O2523" s="29">
        <v>0</v>
      </c>
      <c r="P2523" s="29">
        <f t="shared" si="156"/>
        <v>-4864538</v>
      </c>
      <c r="Q2523" s="29">
        <f t="shared" si="157"/>
        <v>2436364</v>
      </c>
      <c r="R2523" s="29">
        <f t="shared" si="158"/>
        <v>2200602</v>
      </c>
      <c r="S2523" s="15" t="s">
        <v>1736</v>
      </c>
      <c r="T2523" s="15">
        <v>100301</v>
      </c>
      <c r="U2523" s="15" t="s">
        <v>32</v>
      </c>
      <c r="V2523" s="15">
        <v>47030001</v>
      </c>
      <c r="W2523" s="15" t="s">
        <v>33</v>
      </c>
    </row>
    <row r="2524" spans="2:23" hidden="1" x14ac:dyDescent="0.25">
      <c r="B2524" s="14">
        <v>30001550</v>
      </c>
      <c r="C2524" s="14">
        <v>0</v>
      </c>
      <c r="D2524" s="15">
        <v>21030011</v>
      </c>
      <c r="E2524" s="16" t="s">
        <v>2308</v>
      </c>
      <c r="F2524" s="14">
        <v>1011</v>
      </c>
      <c r="G2524" s="17">
        <v>37940</v>
      </c>
      <c r="H2524" s="29">
        <v>5800256</v>
      </c>
      <c r="I2524" s="29">
        <v>0</v>
      </c>
      <c r="J2524" s="29">
        <v>0</v>
      </c>
      <c r="K2524" s="29">
        <v>0</v>
      </c>
      <c r="L2524" s="29">
        <f t="shared" si="159"/>
        <v>5800256</v>
      </c>
      <c r="M2524" s="29">
        <v>-4022000</v>
      </c>
      <c r="N2524" s="29">
        <v>-195258</v>
      </c>
      <c r="O2524" s="29">
        <v>0</v>
      </c>
      <c r="P2524" s="29">
        <f t="shared" si="156"/>
        <v>-4217258</v>
      </c>
      <c r="Q2524" s="29">
        <f t="shared" si="157"/>
        <v>1778256</v>
      </c>
      <c r="R2524" s="29">
        <f t="shared" si="158"/>
        <v>1582998</v>
      </c>
      <c r="S2524" s="15" t="s">
        <v>1736</v>
      </c>
      <c r="T2524" s="15">
        <v>100201</v>
      </c>
      <c r="U2524" s="15" t="s">
        <v>75</v>
      </c>
      <c r="V2524" s="15">
        <v>47030001</v>
      </c>
      <c r="W2524" s="15" t="s">
        <v>71</v>
      </c>
    </row>
    <row r="2525" spans="2:23" hidden="1" x14ac:dyDescent="0.25">
      <c r="B2525" s="14">
        <v>30001551</v>
      </c>
      <c r="C2525" s="14">
        <v>0</v>
      </c>
      <c r="D2525" s="15">
        <v>21030011</v>
      </c>
      <c r="E2525" s="16" t="s">
        <v>2309</v>
      </c>
      <c r="F2525" s="14">
        <v>1011</v>
      </c>
      <c r="G2525" s="17">
        <v>37940</v>
      </c>
      <c r="H2525" s="29">
        <v>5665296</v>
      </c>
      <c r="I2525" s="29">
        <v>0</v>
      </c>
      <c r="J2525" s="29">
        <v>0</v>
      </c>
      <c r="K2525" s="29">
        <v>0</v>
      </c>
      <c r="L2525" s="29">
        <f t="shared" si="159"/>
        <v>5665296</v>
      </c>
      <c r="M2525" s="29">
        <v>-3922038</v>
      </c>
      <c r="N2525" s="29">
        <v>-191552</v>
      </c>
      <c r="O2525" s="29">
        <v>0</v>
      </c>
      <c r="P2525" s="29">
        <f t="shared" si="156"/>
        <v>-4113590</v>
      </c>
      <c r="Q2525" s="29">
        <f t="shared" si="157"/>
        <v>1743258</v>
      </c>
      <c r="R2525" s="29">
        <f t="shared" si="158"/>
        <v>1551706</v>
      </c>
      <c r="S2525" s="15" t="s">
        <v>1736</v>
      </c>
      <c r="T2525" s="15">
        <v>100201</v>
      </c>
      <c r="U2525" s="15" t="s">
        <v>75</v>
      </c>
      <c r="V2525" s="15">
        <v>47030001</v>
      </c>
      <c r="W2525" s="15" t="s">
        <v>71</v>
      </c>
    </row>
    <row r="2526" spans="2:23" hidden="1" x14ac:dyDescent="0.25">
      <c r="B2526" s="14">
        <v>30001552</v>
      </c>
      <c r="C2526" s="14">
        <v>0</v>
      </c>
      <c r="D2526" s="15">
        <v>21030011</v>
      </c>
      <c r="E2526" s="16" t="s">
        <v>2310</v>
      </c>
      <c r="F2526" s="14">
        <v>1071</v>
      </c>
      <c r="G2526" s="17">
        <v>39082</v>
      </c>
      <c r="H2526" s="29">
        <v>11567136</v>
      </c>
      <c r="I2526" s="29">
        <v>0</v>
      </c>
      <c r="J2526" s="29">
        <v>0</v>
      </c>
      <c r="K2526" s="29">
        <v>0</v>
      </c>
      <c r="L2526" s="29">
        <f t="shared" si="159"/>
        <v>11567136</v>
      </c>
      <c r="M2526" s="29">
        <v>-6840855</v>
      </c>
      <c r="N2526" s="29">
        <v>-385829</v>
      </c>
      <c r="O2526" s="29">
        <v>0</v>
      </c>
      <c r="P2526" s="29">
        <f t="shared" si="156"/>
        <v>-7226684</v>
      </c>
      <c r="Q2526" s="29">
        <f t="shared" si="157"/>
        <v>4726281</v>
      </c>
      <c r="R2526" s="29">
        <f t="shared" si="158"/>
        <v>4340452</v>
      </c>
      <c r="S2526" s="15" t="s">
        <v>1736</v>
      </c>
      <c r="T2526" s="15">
        <v>100901</v>
      </c>
      <c r="U2526" s="15" t="s">
        <v>57</v>
      </c>
      <c r="V2526" s="15">
        <v>47030001</v>
      </c>
      <c r="W2526" s="15" t="s">
        <v>58</v>
      </c>
    </row>
    <row r="2527" spans="2:23" hidden="1" x14ac:dyDescent="0.25">
      <c r="B2527" s="14">
        <v>30001554</v>
      </c>
      <c r="C2527" s="14">
        <v>0</v>
      </c>
      <c r="D2527" s="15">
        <v>21030011</v>
      </c>
      <c r="E2527" s="16" t="s">
        <v>2311</v>
      </c>
      <c r="F2527" s="14">
        <v>1011</v>
      </c>
      <c r="G2527" s="17">
        <v>37940</v>
      </c>
      <c r="H2527" s="29">
        <v>6873883</v>
      </c>
      <c r="I2527" s="29">
        <v>0</v>
      </c>
      <c r="J2527" s="29">
        <v>0</v>
      </c>
      <c r="K2527" s="29">
        <v>0</v>
      </c>
      <c r="L2527" s="29">
        <f t="shared" si="159"/>
        <v>6873883</v>
      </c>
      <c r="M2527" s="29">
        <v>-4819107</v>
      </c>
      <c r="N2527" s="29">
        <v>-224495</v>
      </c>
      <c r="O2527" s="29">
        <v>0</v>
      </c>
      <c r="P2527" s="29">
        <f t="shared" si="156"/>
        <v>-5043602</v>
      </c>
      <c r="Q2527" s="29">
        <f t="shared" si="157"/>
        <v>2054776</v>
      </c>
      <c r="R2527" s="29">
        <f t="shared" si="158"/>
        <v>1830281</v>
      </c>
      <c r="S2527" s="15" t="s">
        <v>1736</v>
      </c>
      <c r="T2527" s="15">
        <v>100201</v>
      </c>
      <c r="U2527" s="15" t="s">
        <v>75</v>
      </c>
      <c r="V2527" s="15">
        <v>47030001</v>
      </c>
      <c r="W2527" s="15" t="s">
        <v>71</v>
      </c>
    </row>
    <row r="2528" spans="2:23" hidden="1" x14ac:dyDescent="0.25">
      <c r="B2528" s="14">
        <v>30001555</v>
      </c>
      <c r="C2528" s="14">
        <v>0</v>
      </c>
      <c r="D2528" s="15">
        <v>21030011</v>
      </c>
      <c r="E2528" s="16" t="s">
        <v>1990</v>
      </c>
      <c r="F2528" s="14">
        <v>1051</v>
      </c>
      <c r="G2528" s="17">
        <v>39082</v>
      </c>
      <c r="H2528" s="29">
        <v>6852334</v>
      </c>
      <c r="I2528" s="29">
        <v>0</v>
      </c>
      <c r="J2528" s="29">
        <v>0</v>
      </c>
      <c r="K2528" s="29">
        <v>0</v>
      </c>
      <c r="L2528" s="29">
        <f t="shared" si="159"/>
        <v>6852334</v>
      </c>
      <c r="M2528" s="29">
        <v>-3981001</v>
      </c>
      <c r="N2528" s="29">
        <v>-235214</v>
      </c>
      <c r="O2528" s="29">
        <v>0</v>
      </c>
      <c r="P2528" s="29">
        <f t="shared" si="156"/>
        <v>-4216215</v>
      </c>
      <c r="Q2528" s="29">
        <f t="shared" si="157"/>
        <v>2871333</v>
      </c>
      <c r="R2528" s="29">
        <f t="shared" si="158"/>
        <v>2636119</v>
      </c>
      <c r="S2528" s="15" t="s">
        <v>1736</v>
      </c>
      <c r="T2528" s="15">
        <v>100601</v>
      </c>
      <c r="U2528" s="15" t="s">
        <v>79</v>
      </c>
      <c r="V2528" s="15">
        <v>47030001</v>
      </c>
      <c r="W2528" s="15" t="s">
        <v>80</v>
      </c>
    </row>
    <row r="2529" spans="2:23" hidden="1" x14ac:dyDescent="0.25">
      <c r="B2529" s="14">
        <v>30001557</v>
      </c>
      <c r="C2529" s="14">
        <v>0</v>
      </c>
      <c r="D2529" s="15">
        <v>21030011</v>
      </c>
      <c r="E2529" s="16" t="s">
        <v>2312</v>
      </c>
      <c r="F2529" s="14">
        <v>1061</v>
      </c>
      <c r="G2529" s="17">
        <v>39082</v>
      </c>
      <c r="H2529" s="29">
        <v>10700576</v>
      </c>
      <c r="I2529" s="29">
        <v>0</v>
      </c>
      <c r="J2529" s="29">
        <v>0</v>
      </c>
      <c r="K2529" s="29">
        <v>0</v>
      </c>
      <c r="L2529" s="29">
        <f t="shared" si="159"/>
        <v>10700576</v>
      </c>
      <c r="M2529" s="29">
        <v>-6317428</v>
      </c>
      <c r="N2529" s="29">
        <v>-357942</v>
      </c>
      <c r="O2529" s="29">
        <v>0</v>
      </c>
      <c r="P2529" s="29">
        <f t="shared" si="156"/>
        <v>-6675370</v>
      </c>
      <c r="Q2529" s="29">
        <f t="shared" si="157"/>
        <v>4383148</v>
      </c>
      <c r="R2529" s="29">
        <f t="shared" si="158"/>
        <v>4025206</v>
      </c>
      <c r="S2529" s="15" t="s">
        <v>1736</v>
      </c>
      <c r="T2529" s="15">
        <v>100801</v>
      </c>
      <c r="U2529" s="15" t="s">
        <v>62</v>
      </c>
      <c r="V2529" s="15">
        <v>47030001</v>
      </c>
      <c r="W2529" s="15" t="s">
        <v>44</v>
      </c>
    </row>
    <row r="2530" spans="2:23" hidden="1" x14ac:dyDescent="0.25">
      <c r="B2530" s="14">
        <v>30001560</v>
      </c>
      <c r="C2530" s="14">
        <v>0</v>
      </c>
      <c r="D2530" s="15">
        <v>21030011</v>
      </c>
      <c r="E2530" s="16" t="s">
        <v>2313</v>
      </c>
      <c r="F2530" s="14">
        <v>1011</v>
      </c>
      <c r="G2530" s="17">
        <v>39787</v>
      </c>
      <c r="H2530" s="29">
        <v>6698664</v>
      </c>
      <c r="I2530" s="29">
        <v>0</v>
      </c>
      <c r="J2530" s="29">
        <v>0</v>
      </c>
      <c r="K2530" s="29">
        <v>0</v>
      </c>
      <c r="L2530" s="29">
        <f t="shared" si="159"/>
        <v>6698664</v>
      </c>
      <c r="M2530" s="29">
        <v>-3399116</v>
      </c>
      <c r="N2530" s="29">
        <v>-233813</v>
      </c>
      <c r="O2530" s="29">
        <v>0</v>
      </c>
      <c r="P2530" s="29">
        <f t="shared" si="156"/>
        <v>-3632929</v>
      </c>
      <c r="Q2530" s="29">
        <f t="shared" si="157"/>
        <v>3299548</v>
      </c>
      <c r="R2530" s="29">
        <f t="shared" si="158"/>
        <v>3065735</v>
      </c>
      <c r="S2530" s="15" t="s">
        <v>1736</v>
      </c>
      <c r="T2530" s="15">
        <v>100201</v>
      </c>
      <c r="U2530" s="15" t="s">
        <v>75</v>
      </c>
      <c r="V2530" s="15">
        <v>47030001</v>
      </c>
      <c r="W2530" s="15" t="s">
        <v>71</v>
      </c>
    </row>
    <row r="2531" spans="2:23" hidden="1" x14ac:dyDescent="0.25">
      <c r="B2531" s="14">
        <v>30001561</v>
      </c>
      <c r="C2531" s="14">
        <v>0</v>
      </c>
      <c r="D2531" s="15">
        <v>21030011</v>
      </c>
      <c r="E2531" s="16" t="s">
        <v>2314</v>
      </c>
      <c r="F2531" s="14">
        <v>1021</v>
      </c>
      <c r="G2531" s="17">
        <v>38383</v>
      </c>
      <c r="H2531" s="29">
        <v>7102228</v>
      </c>
      <c r="I2531" s="29">
        <v>0</v>
      </c>
      <c r="J2531" s="29">
        <v>0</v>
      </c>
      <c r="K2531" s="29">
        <v>0</v>
      </c>
      <c r="L2531" s="29">
        <f t="shared" si="159"/>
        <v>7102228</v>
      </c>
      <c r="M2531" s="29">
        <v>-3921898</v>
      </c>
      <c r="N2531" s="29">
        <v>-319753</v>
      </c>
      <c r="O2531" s="29">
        <v>0</v>
      </c>
      <c r="P2531" s="29">
        <f t="shared" si="156"/>
        <v>-4241651</v>
      </c>
      <c r="Q2531" s="29">
        <f t="shared" si="157"/>
        <v>3180330</v>
      </c>
      <c r="R2531" s="29">
        <f t="shared" si="158"/>
        <v>2860577</v>
      </c>
      <c r="S2531" s="15" t="s">
        <v>1736</v>
      </c>
      <c r="T2531" s="15">
        <v>100301</v>
      </c>
      <c r="U2531" s="15" t="s">
        <v>32</v>
      </c>
      <c r="V2531" s="15">
        <v>47030001</v>
      </c>
      <c r="W2531" s="15" t="s">
        <v>33</v>
      </c>
    </row>
    <row r="2532" spans="2:23" hidden="1" x14ac:dyDescent="0.25">
      <c r="B2532" s="14">
        <v>30001562</v>
      </c>
      <c r="C2532" s="14">
        <v>0</v>
      </c>
      <c r="D2532" s="15">
        <v>21030011</v>
      </c>
      <c r="E2532" s="16" t="s">
        <v>2315</v>
      </c>
      <c r="F2532" s="14">
        <v>1021</v>
      </c>
      <c r="G2532" s="17">
        <v>38383</v>
      </c>
      <c r="H2532" s="29">
        <v>5595044</v>
      </c>
      <c r="I2532" s="29">
        <v>0</v>
      </c>
      <c r="J2532" s="29">
        <v>0</v>
      </c>
      <c r="K2532" s="29">
        <v>0</v>
      </c>
      <c r="L2532" s="29">
        <f t="shared" si="159"/>
        <v>5595044</v>
      </c>
      <c r="M2532" s="29">
        <v>-3620820</v>
      </c>
      <c r="N2532" s="29">
        <v>-191777</v>
      </c>
      <c r="O2532" s="29">
        <v>0</v>
      </c>
      <c r="P2532" s="29">
        <f t="shared" si="156"/>
        <v>-3812597</v>
      </c>
      <c r="Q2532" s="29">
        <f t="shared" si="157"/>
        <v>1974224</v>
      </c>
      <c r="R2532" s="29">
        <f t="shared" si="158"/>
        <v>1782447</v>
      </c>
      <c r="S2532" s="15" t="s">
        <v>1736</v>
      </c>
      <c r="T2532" s="15">
        <v>100301</v>
      </c>
      <c r="U2532" s="15" t="s">
        <v>32</v>
      </c>
      <c r="V2532" s="15">
        <v>47030001</v>
      </c>
      <c r="W2532" s="15" t="s">
        <v>33</v>
      </c>
    </row>
    <row r="2533" spans="2:23" hidden="1" x14ac:dyDescent="0.25">
      <c r="B2533" s="14">
        <v>30001564</v>
      </c>
      <c r="C2533" s="14">
        <v>0</v>
      </c>
      <c r="D2533" s="15">
        <v>21030011</v>
      </c>
      <c r="E2533" s="16" t="s">
        <v>2316</v>
      </c>
      <c r="F2533" s="14">
        <v>1071</v>
      </c>
      <c r="G2533" s="17">
        <v>39082</v>
      </c>
      <c r="H2533" s="29">
        <v>8017335</v>
      </c>
      <c r="I2533" s="29">
        <v>0</v>
      </c>
      <c r="J2533" s="29">
        <v>0</v>
      </c>
      <c r="K2533" s="29">
        <v>0</v>
      </c>
      <c r="L2533" s="29">
        <f t="shared" si="159"/>
        <v>8017335</v>
      </c>
      <c r="M2533" s="29">
        <v>-4691955</v>
      </c>
      <c r="N2533" s="29">
        <v>-272030</v>
      </c>
      <c r="O2533" s="29">
        <v>0</v>
      </c>
      <c r="P2533" s="29">
        <f t="shared" si="156"/>
        <v>-4963985</v>
      </c>
      <c r="Q2533" s="29">
        <f t="shared" si="157"/>
        <v>3325380</v>
      </c>
      <c r="R2533" s="29">
        <f t="shared" si="158"/>
        <v>3053350</v>
      </c>
      <c r="S2533" s="15" t="s">
        <v>1736</v>
      </c>
      <c r="T2533" s="15">
        <v>100901</v>
      </c>
      <c r="U2533" s="15" t="s">
        <v>57</v>
      </c>
      <c r="V2533" s="15">
        <v>47030001</v>
      </c>
      <c r="W2533" s="15" t="s">
        <v>58</v>
      </c>
    </row>
    <row r="2534" spans="2:23" hidden="1" x14ac:dyDescent="0.25">
      <c r="B2534" s="14">
        <v>30001565</v>
      </c>
      <c r="C2534" s="14">
        <v>0</v>
      </c>
      <c r="D2534" s="15">
        <v>21030011</v>
      </c>
      <c r="E2534" s="16" t="s">
        <v>2317</v>
      </c>
      <c r="F2534" s="14">
        <v>1041</v>
      </c>
      <c r="G2534" s="17">
        <v>38686</v>
      </c>
      <c r="H2534" s="29">
        <v>5633634</v>
      </c>
      <c r="I2534" s="29">
        <v>0</v>
      </c>
      <c r="J2534" s="29">
        <v>0</v>
      </c>
      <c r="K2534" s="29">
        <v>0</v>
      </c>
      <c r="L2534" s="29">
        <f t="shared" si="159"/>
        <v>5633634</v>
      </c>
      <c r="M2534" s="29">
        <v>-3473374</v>
      </c>
      <c r="N2534" s="29">
        <v>-194354</v>
      </c>
      <c r="O2534" s="29">
        <v>0</v>
      </c>
      <c r="P2534" s="29">
        <f t="shared" si="156"/>
        <v>-3667728</v>
      </c>
      <c r="Q2534" s="29">
        <f t="shared" si="157"/>
        <v>2160260</v>
      </c>
      <c r="R2534" s="29">
        <f t="shared" si="158"/>
        <v>1965906</v>
      </c>
      <c r="S2534" s="15" t="s">
        <v>1736</v>
      </c>
      <c r="T2534" s="15">
        <v>100501</v>
      </c>
      <c r="U2534" s="15" t="s">
        <v>27</v>
      </c>
      <c r="V2534" s="15">
        <v>47030001</v>
      </c>
      <c r="W2534" s="15" t="s">
        <v>28</v>
      </c>
    </row>
    <row r="2535" spans="2:23" hidden="1" x14ac:dyDescent="0.25">
      <c r="B2535" s="14">
        <v>30001567</v>
      </c>
      <c r="C2535" s="14">
        <v>0</v>
      </c>
      <c r="D2535" s="15">
        <v>21030011</v>
      </c>
      <c r="E2535" s="16" t="s">
        <v>2318</v>
      </c>
      <c r="F2535" s="14">
        <v>1041</v>
      </c>
      <c r="G2535" s="17">
        <v>39082</v>
      </c>
      <c r="H2535" s="29">
        <v>6424527</v>
      </c>
      <c r="I2535" s="29">
        <v>0</v>
      </c>
      <c r="J2535" s="29">
        <v>0</v>
      </c>
      <c r="K2535" s="29">
        <v>0</v>
      </c>
      <c r="L2535" s="29">
        <f t="shared" si="159"/>
        <v>6424527</v>
      </c>
      <c r="M2535" s="29">
        <v>-3726811</v>
      </c>
      <c r="N2535" s="29">
        <v>-221055</v>
      </c>
      <c r="O2535" s="29">
        <v>0</v>
      </c>
      <c r="P2535" s="29">
        <f t="shared" si="156"/>
        <v>-3947866</v>
      </c>
      <c r="Q2535" s="29">
        <f t="shared" si="157"/>
        <v>2697716</v>
      </c>
      <c r="R2535" s="29">
        <f t="shared" si="158"/>
        <v>2476661</v>
      </c>
      <c r="S2535" s="15" t="s">
        <v>1736</v>
      </c>
      <c r="T2535" s="15">
        <v>100501</v>
      </c>
      <c r="U2535" s="15" t="s">
        <v>27</v>
      </c>
      <c r="V2535" s="15">
        <v>47030001</v>
      </c>
      <c r="W2535" s="15" t="s">
        <v>28</v>
      </c>
    </row>
    <row r="2536" spans="2:23" hidden="1" x14ac:dyDescent="0.25">
      <c r="B2536" s="14">
        <v>30001570</v>
      </c>
      <c r="C2536" s="14">
        <v>0</v>
      </c>
      <c r="D2536" s="15">
        <v>21030011</v>
      </c>
      <c r="E2536" s="16" t="s">
        <v>2319</v>
      </c>
      <c r="F2536" s="14">
        <v>1021</v>
      </c>
      <c r="G2536" s="17">
        <v>38383</v>
      </c>
      <c r="H2536" s="29">
        <v>6956432</v>
      </c>
      <c r="I2536" s="29">
        <v>0</v>
      </c>
      <c r="J2536" s="29">
        <v>0</v>
      </c>
      <c r="K2536" s="29">
        <v>0</v>
      </c>
      <c r="L2536" s="29">
        <f t="shared" si="159"/>
        <v>6956432</v>
      </c>
      <c r="M2536" s="29">
        <v>-4563853</v>
      </c>
      <c r="N2536" s="29">
        <v>-231422</v>
      </c>
      <c r="O2536" s="29">
        <v>0</v>
      </c>
      <c r="P2536" s="29">
        <f t="shared" si="156"/>
        <v>-4795275</v>
      </c>
      <c r="Q2536" s="29">
        <f t="shared" si="157"/>
        <v>2392579</v>
      </c>
      <c r="R2536" s="29">
        <f t="shared" si="158"/>
        <v>2161157</v>
      </c>
      <c r="S2536" s="15" t="s">
        <v>1736</v>
      </c>
      <c r="T2536" s="15">
        <v>100301</v>
      </c>
      <c r="U2536" s="15" t="s">
        <v>32</v>
      </c>
      <c r="V2536" s="15">
        <v>47030001</v>
      </c>
      <c r="W2536" s="15" t="s">
        <v>33</v>
      </c>
    </row>
    <row r="2537" spans="2:23" hidden="1" x14ac:dyDescent="0.25">
      <c r="B2537" s="14">
        <v>30001571</v>
      </c>
      <c r="C2537" s="14">
        <v>0</v>
      </c>
      <c r="D2537" s="15">
        <v>21030011</v>
      </c>
      <c r="E2537" s="16" t="s">
        <v>2320</v>
      </c>
      <c r="F2537" s="14">
        <v>1011</v>
      </c>
      <c r="G2537" s="17">
        <v>37940</v>
      </c>
      <c r="H2537" s="29">
        <v>5204377</v>
      </c>
      <c r="I2537" s="29">
        <v>0</v>
      </c>
      <c r="J2537" s="29">
        <v>0</v>
      </c>
      <c r="K2537" s="29">
        <v>0</v>
      </c>
      <c r="L2537" s="29">
        <f t="shared" si="159"/>
        <v>5204377</v>
      </c>
      <c r="M2537" s="29">
        <v>-3593871</v>
      </c>
      <c r="N2537" s="29">
        <v>-177159</v>
      </c>
      <c r="O2537" s="29">
        <v>0</v>
      </c>
      <c r="P2537" s="29">
        <f t="shared" si="156"/>
        <v>-3771030</v>
      </c>
      <c r="Q2537" s="29">
        <f t="shared" si="157"/>
        <v>1610506</v>
      </c>
      <c r="R2537" s="29">
        <f t="shared" si="158"/>
        <v>1433347</v>
      </c>
      <c r="S2537" s="15" t="s">
        <v>1736</v>
      </c>
      <c r="T2537" s="15">
        <v>100201</v>
      </c>
      <c r="U2537" s="15" t="s">
        <v>75</v>
      </c>
      <c r="V2537" s="15">
        <v>47030001</v>
      </c>
      <c r="W2537" s="15" t="s">
        <v>71</v>
      </c>
    </row>
    <row r="2538" spans="2:23" hidden="1" x14ac:dyDescent="0.25">
      <c r="B2538" s="14">
        <v>30001572</v>
      </c>
      <c r="C2538" s="14">
        <v>0</v>
      </c>
      <c r="D2538" s="15">
        <v>21030011</v>
      </c>
      <c r="E2538" s="16" t="s">
        <v>2321</v>
      </c>
      <c r="F2538" s="14">
        <v>1031</v>
      </c>
      <c r="G2538" s="17">
        <v>39783</v>
      </c>
      <c r="H2538" s="29">
        <v>4496040</v>
      </c>
      <c r="I2538" s="29">
        <v>0</v>
      </c>
      <c r="J2538" s="29">
        <v>0</v>
      </c>
      <c r="K2538" s="29">
        <v>0</v>
      </c>
      <c r="L2538" s="29">
        <f t="shared" si="159"/>
        <v>4496040</v>
      </c>
      <c r="M2538" s="29">
        <v>-2260488</v>
      </c>
      <c r="N2538" s="29">
        <v>-158721</v>
      </c>
      <c r="O2538" s="29">
        <v>0</v>
      </c>
      <c r="P2538" s="29">
        <f t="shared" si="156"/>
        <v>-2419209</v>
      </c>
      <c r="Q2538" s="29">
        <f t="shared" si="157"/>
        <v>2235552</v>
      </c>
      <c r="R2538" s="29">
        <f t="shared" si="158"/>
        <v>2076831</v>
      </c>
      <c r="S2538" s="15" t="s">
        <v>1736</v>
      </c>
      <c r="T2538" s="15">
        <v>100401</v>
      </c>
      <c r="U2538" s="15" t="s">
        <v>97</v>
      </c>
      <c r="V2538" s="15">
        <v>47030001</v>
      </c>
      <c r="W2538" s="15" t="s">
        <v>98</v>
      </c>
    </row>
    <row r="2539" spans="2:23" hidden="1" x14ac:dyDescent="0.25">
      <c r="B2539" s="14">
        <v>30001573</v>
      </c>
      <c r="C2539" s="14">
        <v>0</v>
      </c>
      <c r="D2539" s="15">
        <v>21030011</v>
      </c>
      <c r="E2539" s="16" t="s">
        <v>2322</v>
      </c>
      <c r="F2539" s="14">
        <v>1081</v>
      </c>
      <c r="G2539" s="17">
        <v>39478</v>
      </c>
      <c r="H2539" s="29">
        <v>16113511</v>
      </c>
      <c r="I2539" s="29">
        <v>0</v>
      </c>
      <c r="J2539" s="29">
        <v>0</v>
      </c>
      <c r="K2539" s="29">
        <v>0</v>
      </c>
      <c r="L2539" s="29">
        <f t="shared" si="159"/>
        <v>16113511</v>
      </c>
      <c r="M2539" s="29">
        <v>-8871714</v>
      </c>
      <c r="N2539" s="29">
        <v>-543919</v>
      </c>
      <c r="O2539" s="29">
        <v>0</v>
      </c>
      <c r="P2539" s="29">
        <f t="shared" si="156"/>
        <v>-9415633</v>
      </c>
      <c r="Q2539" s="29">
        <f t="shared" si="157"/>
        <v>7241797</v>
      </c>
      <c r="R2539" s="29">
        <f t="shared" si="158"/>
        <v>6697878</v>
      </c>
      <c r="S2539" s="15" t="s">
        <v>1736</v>
      </c>
      <c r="T2539" s="15">
        <v>101001</v>
      </c>
      <c r="U2539" s="15" t="s">
        <v>37</v>
      </c>
      <c r="V2539" s="15">
        <v>47030001</v>
      </c>
      <c r="W2539" s="15" t="s">
        <v>38</v>
      </c>
    </row>
    <row r="2540" spans="2:23" hidden="1" x14ac:dyDescent="0.25">
      <c r="B2540" s="14">
        <v>30001574</v>
      </c>
      <c r="C2540" s="14">
        <v>0</v>
      </c>
      <c r="D2540" s="15">
        <v>21030011</v>
      </c>
      <c r="E2540" s="16" t="s">
        <v>2323</v>
      </c>
      <c r="F2540" s="14">
        <v>1021</v>
      </c>
      <c r="G2540" s="17">
        <v>38656</v>
      </c>
      <c r="H2540" s="29">
        <v>6717979</v>
      </c>
      <c r="I2540" s="29">
        <v>0</v>
      </c>
      <c r="J2540" s="29">
        <v>0</v>
      </c>
      <c r="K2540" s="29">
        <v>0</v>
      </c>
      <c r="L2540" s="29">
        <f t="shared" si="159"/>
        <v>6717979</v>
      </c>
      <c r="M2540" s="29">
        <v>-4210106</v>
      </c>
      <c r="N2540" s="29">
        <v>-226635</v>
      </c>
      <c r="O2540" s="29">
        <v>0</v>
      </c>
      <c r="P2540" s="29">
        <f t="shared" si="156"/>
        <v>-4436741</v>
      </c>
      <c r="Q2540" s="29">
        <f t="shared" si="157"/>
        <v>2507873</v>
      </c>
      <c r="R2540" s="29">
        <f t="shared" si="158"/>
        <v>2281238</v>
      </c>
      <c r="S2540" s="15" t="s">
        <v>1736</v>
      </c>
      <c r="T2540" s="15">
        <v>100301</v>
      </c>
      <c r="U2540" s="15" t="s">
        <v>32</v>
      </c>
      <c r="V2540" s="15">
        <v>47030001</v>
      </c>
      <c r="W2540" s="15" t="s">
        <v>33</v>
      </c>
    </row>
    <row r="2541" spans="2:23" hidden="1" x14ac:dyDescent="0.25">
      <c r="B2541" s="14">
        <v>30001575</v>
      </c>
      <c r="C2541" s="14">
        <v>0</v>
      </c>
      <c r="D2541" s="15">
        <v>21030011</v>
      </c>
      <c r="E2541" s="16" t="s">
        <v>2324</v>
      </c>
      <c r="F2541" s="14">
        <v>1091</v>
      </c>
      <c r="G2541" s="17">
        <v>39082</v>
      </c>
      <c r="H2541" s="29">
        <v>8607359</v>
      </c>
      <c r="I2541" s="29">
        <v>0</v>
      </c>
      <c r="J2541" s="29">
        <v>0</v>
      </c>
      <c r="K2541" s="29">
        <v>0</v>
      </c>
      <c r="L2541" s="29">
        <f t="shared" si="159"/>
        <v>8607359</v>
      </c>
      <c r="M2541" s="29">
        <v>-5055247</v>
      </c>
      <c r="N2541" s="29">
        <v>-290376</v>
      </c>
      <c r="O2541" s="29">
        <v>0</v>
      </c>
      <c r="P2541" s="29">
        <f t="shared" si="156"/>
        <v>-5345623</v>
      </c>
      <c r="Q2541" s="29">
        <f t="shared" si="157"/>
        <v>3552112</v>
      </c>
      <c r="R2541" s="29">
        <f t="shared" si="158"/>
        <v>3261736</v>
      </c>
      <c r="S2541" s="15" t="s">
        <v>1736</v>
      </c>
      <c r="T2541" s="15">
        <v>100701</v>
      </c>
      <c r="U2541" s="15" t="s">
        <v>52</v>
      </c>
      <c r="V2541" s="15">
        <v>47030001</v>
      </c>
      <c r="W2541" s="15" t="s">
        <v>48</v>
      </c>
    </row>
    <row r="2542" spans="2:23" hidden="1" x14ac:dyDescent="0.25">
      <c r="B2542" s="14">
        <v>30001576</v>
      </c>
      <c r="C2542" s="14">
        <v>0</v>
      </c>
      <c r="D2542" s="15">
        <v>21030011</v>
      </c>
      <c r="E2542" s="16" t="s">
        <v>2325</v>
      </c>
      <c r="F2542" s="14">
        <v>1031</v>
      </c>
      <c r="G2542" s="17">
        <v>38686</v>
      </c>
      <c r="H2542" s="29">
        <v>4468813</v>
      </c>
      <c r="I2542" s="29">
        <v>0</v>
      </c>
      <c r="J2542" s="29">
        <v>0</v>
      </c>
      <c r="K2542" s="29">
        <v>0</v>
      </c>
      <c r="L2542" s="29">
        <f t="shared" si="159"/>
        <v>4468813</v>
      </c>
      <c r="M2542" s="29">
        <v>-2717747</v>
      </c>
      <c r="N2542" s="29">
        <v>-158045</v>
      </c>
      <c r="O2542" s="29">
        <v>0</v>
      </c>
      <c r="P2542" s="29">
        <f t="shared" si="156"/>
        <v>-2875792</v>
      </c>
      <c r="Q2542" s="29">
        <f t="shared" si="157"/>
        <v>1751066</v>
      </c>
      <c r="R2542" s="29">
        <f t="shared" si="158"/>
        <v>1593021</v>
      </c>
      <c r="S2542" s="15" t="s">
        <v>1736</v>
      </c>
      <c r="T2542" s="15">
        <v>100401</v>
      </c>
      <c r="U2542" s="15" t="s">
        <v>97</v>
      </c>
      <c r="V2542" s="15">
        <v>47030001</v>
      </c>
      <c r="W2542" s="15" t="s">
        <v>98</v>
      </c>
    </row>
    <row r="2543" spans="2:23" hidden="1" x14ac:dyDescent="0.25">
      <c r="B2543" s="14">
        <v>30001577</v>
      </c>
      <c r="C2543" s="14">
        <v>0</v>
      </c>
      <c r="D2543" s="15">
        <v>21030011</v>
      </c>
      <c r="E2543" s="16" t="s">
        <v>2326</v>
      </c>
      <c r="F2543" s="14">
        <v>1031</v>
      </c>
      <c r="G2543" s="17">
        <v>38686</v>
      </c>
      <c r="H2543" s="29">
        <v>7012937</v>
      </c>
      <c r="I2543" s="29">
        <v>0</v>
      </c>
      <c r="J2543" s="29">
        <v>0</v>
      </c>
      <c r="K2543" s="29">
        <v>0</v>
      </c>
      <c r="L2543" s="29">
        <f t="shared" si="159"/>
        <v>7012937</v>
      </c>
      <c r="M2543" s="29">
        <v>-4383329</v>
      </c>
      <c r="N2543" s="29">
        <v>-235777</v>
      </c>
      <c r="O2543" s="29">
        <v>0</v>
      </c>
      <c r="P2543" s="29">
        <f t="shared" si="156"/>
        <v>-4619106</v>
      </c>
      <c r="Q2543" s="29">
        <f t="shared" si="157"/>
        <v>2629608</v>
      </c>
      <c r="R2543" s="29">
        <f t="shared" si="158"/>
        <v>2393831</v>
      </c>
      <c r="S2543" s="15" t="s">
        <v>1736</v>
      </c>
      <c r="T2543" s="15">
        <v>100401</v>
      </c>
      <c r="U2543" s="15" t="s">
        <v>97</v>
      </c>
      <c r="V2543" s="15">
        <v>47030001</v>
      </c>
      <c r="W2543" s="15" t="s">
        <v>98</v>
      </c>
    </row>
    <row r="2544" spans="2:23" hidden="1" x14ac:dyDescent="0.25">
      <c r="B2544" s="14">
        <v>30001578</v>
      </c>
      <c r="C2544" s="14">
        <v>0</v>
      </c>
      <c r="D2544" s="15">
        <v>21030011</v>
      </c>
      <c r="E2544" s="16" t="s">
        <v>2327</v>
      </c>
      <c r="F2544" s="14">
        <v>1022</v>
      </c>
      <c r="G2544" s="17">
        <v>38929</v>
      </c>
      <c r="H2544" s="29">
        <v>7608429</v>
      </c>
      <c r="I2544" s="29">
        <v>0</v>
      </c>
      <c r="J2544" s="29">
        <v>0</v>
      </c>
      <c r="K2544" s="29">
        <v>0</v>
      </c>
      <c r="L2544" s="29">
        <f t="shared" si="159"/>
        <v>7608429</v>
      </c>
      <c r="M2544" s="29">
        <v>-4576663</v>
      </c>
      <c r="N2544" s="29">
        <v>-256627</v>
      </c>
      <c r="O2544" s="29">
        <v>0</v>
      </c>
      <c r="P2544" s="29">
        <f t="shared" si="156"/>
        <v>-4833290</v>
      </c>
      <c r="Q2544" s="29">
        <f t="shared" si="157"/>
        <v>3031766</v>
      </c>
      <c r="R2544" s="29">
        <f t="shared" si="158"/>
        <v>2775139</v>
      </c>
      <c r="S2544" s="15" t="s">
        <v>1736</v>
      </c>
      <c r="T2544" s="15">
        <v>100302</v>
      </c>
      <c r="U2544" s="15" t="s">
        <v>225</v>
      </c>
      <c r="V2544" s="15">
        <v>47030001</v>
      </c>
      <c r="W2544" s="15" t="s">
        <v>33</v>
      </c>
    </row>
    <row r="2545" spans="2:23" hidden="1" x14ac:dyDescent="0.25">
      <c r="B2545" s="14">
        <v>30001579</v>
      </c>
      <c r="C2545" s="14">
        <v>0</v>
      </c>
      <c r="D2545" s="15">
        <v>21030011</v>
      </c>
      <c r="E2545" s="16" t="s">
        <v>2328</v>
      </c>
      <c r="F2545" s="14">
        <v>1012</v>
      </c>
      <c r="G2545" s="17">
        <v>38440</v>
      </c>
      <c r="H2545" s="29">
        <v>6247342</v>
      </c>
      <c r="I2545" s="29">
        <v>0</v>
      </c>
      <c r="J2545" s="29">
        <v>0</v>
      </c>
      <c r="K2545" s="29">
        <v>0</v>
      </c>
      <c r="L2545" s="29">
        <f t="shared" si="159"/>
        <v>6247342</v>
      </c>
      <c r="M2545" s="29">
        <v>-4045406</v>
      </c>
      <c r="N2545" s="29">
        <v>-210144</v>
      </c>
      <c r="O2545" s="29">
        <v>0</v>
      </c>
      <c r="P2545" s="29">
        <f t="shared" si="156"/>
        <v>-4255550</v>
      </c>
      <c r="Q2545" s="29">
        <f t="shared" si="157"/>
        <v>2201936</v>
      </c>
      <c r="R2545" s="29">
        <f t="shared" si="158"/>
        <v>1991792</v>
      </c>
      <c r="S2545" s="15" t="s">
        <v>1736</v>
      </c>
      <c r="T2545" s="15">
        <v>100202</v>
      </c>
      <c r="U2545" s="15" t="s">
        <v>70</v>
      </c>
      <c r="V2545" s="15">
        <v>47030001</v>
      </c>
      <c r="W2545" s="15" t="s">
        <v>71</v>
      </c>
    </row>
    <row r="2546" spans="2:23" hidden="1" x14ac:dyDescent="0.25">
      <c r="B2546" s="14">
        <v>30001581</v>
      </c>
      <c r="C2546" s="14">
        <v>0</v>
      </c>
      <c r="D2546" s="15">
        <v>21030011</v>
      </c>
      <c r="E2546" s="16" t="s">
        <v>2329</v>
      </c>
      <c r="F2546" s="14">
        <v>1051</v>
      </c>
      <c r="G2546" s="17">
        <v>38687</v>
      </c>
      <c r="H2546" s="29">
        <v>6267044</v>
      </c>
      <c r="I2546" s="29">
        <v>0</v>
      </c>
      <c r="J2546" s="29">
        <v>0</v>
      </c>
      <c r="K2546" s="29">
        <v>0</v>
      </c>
      <c r="L2546" s="29">
        <f t="shared" si="159"/>
        <v>6267044</v>
      </c>
      <c r="M2546" s="29">
        <v>-3897237</v>
      </c>
      <c r="N2546" s="29">
        <v>-212697</v>
      </c>
      <c r="O2546" s="29">
        <v>0</v>
      </c>
      <c r="P2546" s="29">
        <f t="shared" si="156"/>
        <v>-4109934</v>
      </c>
      <c r="Q2546" s="29">
        <f t="shared" si="157"/>
        <v>2369807</v>
      </c>
      <c r="R2546" s="29">
        <f t="shared" si="158"/>
        <v>2157110</v>
      </c>
      <c r="S2546" s="15" t="s">
        <v>1736</v>
      </c>
      <c r="T2546" s="15">
        <v>100601</v>
      </c>
      <c r="U2546" s="15" t="s">
        <v>79</v>
      </c>
      <c r="V2546" s="15">
        <v>47030001</v>
      </c>
      <c r="W2546" s="15" t="s">
        <v>80</v>
      </c>
    </row>
    <row r="2547" spans="2:23" hidden="1" x14ac:dyDescent="0.25">
      <c r="B2547" s="14">
        <v>30001582</v>
      </c>
      <c r="C2547" s="14">
        <v>0</v>
      </c>
      <c r="D2547" s="15">
        <v>21030011</v>
      </c>
      <c r="E2547" s="16" t="s">
        <v>2330</v>
      </c>
      <c r="F2547" s="14">
        <v>1011</v>
      </c>
      <c r="G2547" s="17">
        <v>37940</v>
      </c>
      <c r="H2547" s="29">
        <v>5341728</v>
      </c>
      <c r="I2547" s="29">
        <v>0</v>
      </c>
      <c r="J2547" s="29">
        <v>0</v>
      </c>
      <c r="K2547" s="29">
        <v>0</v>
      </c>
      <c r="L2547" s="29">
        <f t="shared" si="159"/>
        <v>5341728</v>
      </c>
      <c r="M2547" s="29">
        <v>-3704048</v>
      </c>
      <c r="N2547" s="29">
        <v>-179823</v>
      </c>
      <c r="O2547" s="29">
        <v>0</v>
      </c>
      <c r="P2547" s="29">
        <f t="shared" si="156"/>
        <v>-3883871</v>
      </c>
      <c r="Q2547" s="29">
        <f t="shared" si="157"/>
        <v>1637680</v>
      </c>
      <c r="R2547" s="29">
        <f t="shared" si="158"/>
        <v>1457857</v>
      </c>
      <c r="S2547" s="15" t="s">
        <v>1736</v>
      </c>
      <c r="T2547" s="15">
        <v>100201</v>
      </c>
      <c r="U2547" s="15" t="s">
        <v>75</v>
      </c>
      <c r="V2547" s="15">
        <v>47030001</v>
      </c>
      <c r="W2547" s="15" t="s">
        <v>71</v>
      </c>
    </row>
    <row r="2548" spans="2:23" hidden="1" x14ac:dyDescent="0.25">
      <c r="B2548" s="14">
        <v>30001583</v>
      </c>
      <c r="C2548" s="14">
        <v>0</v>
      </c>
      <c r="D2548" s="15">
        <v>21030011</v>
      </c>
      <c r="E2548" s="16" t="s">
        <v>2331</v>
      </c>
      <c r="F2548" s="14">
        <v>1031</v>
      </c>
      <c r="G2548" s="17">
        <v>38686</v>
      </c>
      <c r="H2548" s="29">
        <v>6888712</v>
      </c>
      <c r="I2548" s="29">
        <v>0</v>
      </c>
      <c r="J2548" s="29">
        <v>0</v>
      </c>
      <c r="K2548" s="29">
        <v>0</v>
      </c>
      <c r="L2548" s="29">
        <f t="shared" si="159"/>
        <v>6888712</v>
      </c>
      <c r="M2548" s="29">
        <v>-4305684</v>
      </c>
      <c r="N2548" s="29">
        <v>-231600</v>
      </c>
      <c r="O2548" s="29">
        <v>0</v>
      </c>
      <c r="P2548" s="29">
        <f t="shared" si="156"/>
        <v>-4537284</v>
      </c>
      <c r="Q2548" s="29">
        <f t="shared" si="157"/>
        <v>2583028</v>
      </c>
      <c r="R2548" s="29">
        <f t="shared" si="158"/>
        <v>2351428</v>
      </c>
      <c r="S2548" s="15" t="s">
        <v>1736</v>
      </c>
      <c r="T2548" s="15">
        <v>100401</v>
      </c>
      <c r="U2548" s="15" t="s">
        <v>97</v>
      </c>
      <c r="V2548" s="15">
        <v>47030001</v>
      </c>
      <c r="W2548" s="15" t="s">
        <v>98</v>
      </c>
    </row>
    <row r="2549" spans="2:23" hidden="1" x14ac:dyDescent="0.25">
      <c r="B2549" s="14">
        <v>30001584</v>
      </c>
      <c r="C2549" s="14">
        <v>0</v>
      </c>
      <c r="D2549" s="15">
        <v>21030011</v>
      </c>
      <c r="E2549" s="16" t="s">
        <v>2332</v>
      </c>
      <c r="F2549" s="14">
        <v>1021</v>
      </c>
      <c r="G2549" s="17">
        <v>39082</v>
      </c>
      <c r="H2549" s="29">
        <v>7019926</v>
      </c>
      <c r="I2549" s="29">
        <v>0</v>
      </c>
      <c r="J2549" s="29">
        <v>0</v>
      </c>
      <c r="K2549" s="29">
        <v>0</v>
      </c>
      <c r="L2549" s="29">
        <f t="shared" si="159"/>
        <v>7019926</v>
      </c>
      <c r="M2549" s="29">
        <v>-4096167</v>
      </c>
      <c r="N2549" s="29">
        <v>-239312</v>
      </c>
      <c r="O2549" s="29">
        <v>0</v>
      </c>
      <c r="P2549" s="29">
        <f t="shared" si="156"/>
        <v>-4335479</v>
      </c>
      <c r="Q2549" s="29">
        <f t="shared" si="157"/>
        <v>2923759</v>
      </c>
      <c r="R2549" s="29">
        <f t="shared" si="158"/>
        <v>2684447</v>
      </c>
      <c r="S2549" s="15" t="s">
        <v>1736</v>
      </c>
      <c r="T2549" s="15">
        <v>100301</v>
      </c>
      <c r="U2549" s="15" t="s">
        <v>32</v>
      </c>
      <c r="V2549" s="15">
        <v>47030001</v>
      </c>
      <c r="W2549" s="15" t="s">
        <v>33</v>
      </c>
    </row>
    <row r="2550" spans="2:23" hidden="1" x14ac:dyDescent="0.25">
      <c r="B2550" s="14">
        <v>30001585</v>
      </c>
      <c r="C2550" s="14">
        <v>0</v>
      </c>
      <c r="D2550" s="15">
        <v>21030011</v>
      </c>
      <c r="E2550" s="16" t="s">
        <v>2333</v>
      </c>
      <c r="F2550" s="14">
        <v>1092</v>
      </c>
      <c r="G2550" s="17">
        <v>39173</v>
      </c>
      <c r="H2550" s="29">
        <v>14366628</v>
      </c>
      <c r="I2550" s="29">
        <v>0</v>
      </c>
      <c r="J2550" s="29">
        <v>0</v>
      </c>
      <c r="K2550" s="29">
        <v>0</v>
      </c>
      <c r="L2550" s="29">
        <f t="shared" si="159"/>
        <v>14366628</v>
      </c>
      <c r="M2550" s="29">
        <v>-8404549</v>
      </c>
      <c r="N2550" s="29">
        <v>-476704</v>
      </c>
      <c r="O2550" s="29">
        <v>0</v>
      </c>
      <c r="P2550" s="29">
        <f t="shared" si="156"/>
        <v>-8881253</v>
      </c>
      <c r="Q2550" s="29">
        <f t="shared" si="157"/>
        <v>5962079</v>
      </c>
      <c r="R2550" s="29">
        <f t="shared" si="158"/>
        <v>5485375</v>
      </c>
      <c r="S2550" s="15" t="s">
        <v>1736</v>
      </c>
      <c r="T2550" s="15">
        <v>100702</v>
      </c>
      <c r="U2550" s="15" t="s">
        <v>47</v>
      </c>
      <c r="V2550" s="15">
        <v>47030001</v>
      </c>
      <c r="W2550" s="15" t="s">
        <v>48</v>
      </c>
    </row>
    <row r="2551" spans="2:23" hidden="1" x14ac:dyDescent="0.25">
      <c r="B2551" s="14">
        <v>30001586</v>
      </c>
      <c r="C2551" s="14">
        <v>0</v>
      </c>
      <c r="D2551" s="15">
        <v>21030011</v>
      </c>
      <c r="E2551" s="16" t="s">
        <v>2334</v>
      </c>
      <c r="F2551" s="14">
        <v>1041</v>
      </c>
      <c r="G2551" s="17">
        <v>39082</v>
      </c>
      <c r="H2551" s="29">
        <v>6079031</v>
      </c>
      <c r="I2551" s="29">
        <v>0</v>
      </c>
      <c r="J2551" s="29">
        <v>0</v>
      </c>
      <c r="K2551" s="29">
        <v>0</v>
      </c>
      <c r="L2551" s="29">
        <f t="shared" si="159"/>
        <v>6079031</v>
      </c>
      <c r="M2551" s="29">
        <v>-3526390</v>
      </c>
      <c r="N2551" s="29">
        <v>-209167</v>
      </c>
      <c r="O2551" s="29">
        <v>0</v>
      </c>
      <c r="P2551" s="29">
        <f t="shared" si="156"/>
        <v>-3735557</v>
      </c>
      <c r="Q2551" s="29">
        <f t="shared" si="157"/>
        <v>2552641</v>
      </c>
      <c r="R2551" s="29">
        <f t="shared" si="158"/>
        <v>2343474</v>
      </c>
      <c r="S2551" s="15" t="s">
        <v>1736</v>
      </c>
      <c r="T2551" s="15">
        <v>100501</v>
      </c>
      <c r="U2551" s="15" t="s">
        <v>27</v>
      </c>
      <c r="V2551" s="15">
        <v>47030001</v>
      </c>
      <c r="W2551" s="15" t="s">
        <v>28</v>
      </c>
    </row>
    <row r="2552" spans="2:23" hidden="1" x14ac:dyDescent="0.25">
      <c r="B2552" s="14">
        <v>30001587</v>
      </c>
      <c r="C2552" s="14">
        <v>0</v>
      </c>
      <c r="D2552" s="15">
        <v>21030011</v>
      </c>
      <c r="E2552" s="16" t="s">
        <v>2335</v>
      </c>
      <c r="F2552" s="14">
        <v>1041</v>
      </c>
      <c r="G2552" s="17">
        <v>39869</v>
      </c>
      <c r="H2552" s="29">
        <v>4099204</v>
      </c>
      <c r="I2552" s="29">
        <v>0</v>
      </c>
      <c r="J2552" s="29">
        <v>0</v>
      </c>
      <c r="K2552" s="29">
        <v>0</v>
      </c>
      <c r="L2552" s="29">
        <f t="shared" si="159"/>
        <v>4099204</v>
      </c>
      <c r="M2552" s="29">
        <v>-2024596</v>
      </c>
      <c r="N2552" s="29">
        <v>-144888</v>
      </c>
      <c r="O2552" s="29">
        <v>0</v>
      </c>
      <c r="P2552" s="29">
        <f t="shared" si="156"/>
        <v>-2169484</v>
      </c>
      <c r="Q2552" s="29">
        <f t="shared" si="157"/>
        <v>2074608</v>
      </c>
      <c r="R2552" s="29">
        <f t="shared" si="158"/>
        <v>1929720</v>
      </c>
      <c r="S2552" s="15" t="s">
        <v>1736</v>
      </c>
      <c r="T2552" s="15">
        <v>100501</v>
      </c>
      <c r="U2552" s="15" t="s">
        <v>27</v>
      </c>
      <c r="V2552" s="15">
        <v>47030001</v>
      </c>
      <c r="W2552" s="15" t="s">
        <v>28</v>
      </c>
    </row>
    <row r="2553" spans="2:23" hidden="1" x14ac:dyDescent="0.25">
      <c r="B2553" s="14">
        <v>30001588</v>
      </c>
      <c r="C2553" s="14">
        <v>0</v>
      </c>
      <c r="D2553" s="15">
        <v>21030011</v>
      </c>
      <c r="E2553" s="16" t="s">
        <v>2336</v>
      </c>
      <c r="F2553" s="14">
        <v>1011</v>
      </c>
      <c r="G2553" s="17">
        <v>38076</v>
      </c>
      <c r="H2553" s="29">
        <v>7706716</v>
      </c>
      <c r="I2553" s="29">
        <v>0</v>
      </c>
      <c r="J2553" s="29">
        <v>0</v>
      </c>
      <c r="K2553" s="29">
        <v>0</v>
      </c>
      <c r="L2553" s="29">
        <f t="shared" si="159"/>
        <v>7706716</v>
      </c>
      <c r="M2553" s="29">
        <v>-5347706</v>
      </c>
      <c r="N2553" s="29">
        <v>-246878</v>
      </c>
      <c r="O2553" s="29">
        <v>0</v>
      </c>
      <c r="P2553" s="29">
        <f t="shared" si="156"/>
        <v>-5594584</v>
      </c>
      <c r="Q2553" s="29">
        <f t="shared" si="157"/>
        <v>2359010</v>
      </c>
      <c r="R2553" s="29">
        <f t="shared" si="158"/>
        <v>2112132</v>
      </c>
      <c r="S2553" s="15" t="s">
        <v>1736</v>
      </c>
      <c r="T2553" s="15">
        <v>100201</v>
      </c>
      <c r="U2553" s="15" t="s">
        <v>75</v>
      </c>
      <c r="V2553" s="15">
        <v>47030001</v>
      </c>
      <c r="W2553" s="15" t="s">
        <v>71</v>
      </c>
    </row>
    <row r="2554" spans="2:23" hidden="1" x14ac:dyDescent="0.25">
      <c r="B2554" s="14">
        <v>30001589</v>
      </c>
      <c r="C2554" s="14">
        <v>0</v>
      </c>
      <c r="D2554" s="15">
        <v>21030011</v>
      </c>
      <c r="E2554" s="16" t="s">
        <v>2337</v>
      </c>
      <c r="F2554" s="14">
        <v>1011</v>
      </c>
      <c r="G2554" s="17">
        <v>39787</v>
      </c>
      <c r="H2554" s="29">
        <v>6170233</v>
      </c>
      <c r="I2554" s="29">
        <v>0</v>
      </c>
      <c r="J2554" s="29">
        <v>0</v>
      </c>
      <c r="K2554" s="29">
        <v>0</v>
      </c>
      <c r="L2554" s="29">
        <f t="shared" si="159"/>
        <v>6170233</v>
      </c>
      <c r="M2554" s="29">
        <v>-3130970</v>
      </c>
      <c r="N2554" s="29">
        <v>-215368</v>
      </c>
      <c r="O2554" s="29">
        <v>0</v>
      </c>
      <c r="P2554" s="29">
        <f t="shared" si="156"/>
        <v>-3346338</v>
      </c>
      <c r="Q2554" s="29">
        <f t="shared" si="157"/>
        <v>3039263</v>
      </c>
      <c r="R2554" s="29">
        <f t="shared" si="158"/>
        <v>2823895</v>
      </c>
      <c r="S2554" s="15" t="s">
        <v>1736</v>
      </c>
      <c r="T2554" s="15">
        <v>100201</v>
      </c>
      <c r="U2554" s="15" t="s">
        <v>75</v>
      </c>
      <c r="V2554" s="15">
        <v>47030001</v>
      </c>
      <c r="W2554" s="15" t="s">
        <v>71</v>
      </c>
    </row>
    <row r="2555" spans="2:23" hidden="1" x14ac:dyDescent="0.25">
      <c r="B2555" s="14">
        <v>30001591</v>
      </c>
      <c r="C2555" s="14">
        <v>0</v>
      </c>
      <c r="D2555" s="15">
        <v>21030011</v>
      </c>
      <c r="E2555" s="16" t="s">
        <v>2338</v>
      </c>
      <c r="F2555" s="14">
        <v>1021</v>
      </c>
      <c r="G2555" s="17">
        <v>38383</v>
      </c>
      <c r="H2555" s="29">
        <v>5512322</v>
      </c>
      <c r="I2555" s="29">
        <v>0</v>
      </c>
      <c r="J2555" s="29">
        <v>0</v>
      </c>
      <c r="K2555" s="29">
        <v>0</v>
      </c>
      <c r="L2555" s="29">
        <f t="shared" si="159"/>
        <v>5512322</v>
      </c>
      <c r="M2555" s="29">
        <v>-3768513</v>
      </c>
      <c r="N2555" s="29">
        <v>-166168</v>
      </c>
      <c r="O2555" s="29">
        <v>0</v>
      </c>
      <c r="P2555" s="29">
        <f t="shared" si="156"/>
        <v>-3934681</v>
      </c>
      <c r="Q2555" s="29">
        <f t="shared" si="157"/>
        <v>1743809</v>
      </c>
      <c r="R2555" s="29">
        <f t="shared" si="158"/>
        <v>1577641</v>
      </c>
      <c r="S2555" s="15" t="s">
        <v>1736</v>
      </c>
      <c r="T2555" s="15">
        <v>100301</v>
      </c>
      <c r="U2555" s="15" t="s">
        <v>32</v>
      </c>
      <c r="V2555" s="15">
        <v>47030001</v>
      </c>
      <c r="W2555" s="15" t="s">
        <v>33</v>
      </c>
    </row>
    <row r="2556" spans="2:23" hidden="1" x14ac:dyDescent="0.25">
      <c r="B2556" s="14">
        <v>30001592</v>
      </c>
      <c r="C2556" s="14">
        <v>0</v>
      </c>
      <c r="D2556" s="15">
        <v>21030011</v>
      </c>
      <c r="E2556" s="16" t="s">
        <v>2339</v>
      </c>
      <c r="F2556" s="14">
        <v>1041</v>
      </c>
      <c r="G2556" s="17">
        <v>38686</v>
      </c>
      <c r="H2556" s="29">
        <v>5893384</v>
      </c>
      <c r="I2556" s="29">
        <v>0</v>
      </c>
      <c r="J2556" s="29">
        <v>0</v>
      </c>
      <c r="K2556" s="29">
        <v>0</v>
      </c>
      <c r="L2556" s="29">
        <f t="shared" si="159"/>
        <v>5893384</v>
      </c>
      <c r="M2556" s="29">
        <v>-3659422</v>
      </c>
      <c r="N2556" s="29">
        <v>-200635</v>
      </c>
      <c r="O2556" s="29">
        <v>0</v>
      </c>
      <c r="P2556" s="29">
        <f t="shared" si="156"/>
        <v>-3860057</v>
      </c>
      <c r="Q2556" s="29">
        <f t="shared" si="157"/>
        <v>2233962</v>
      </c>
      <c r="R2556" s="29">
        <f t="shared" si="158"/>
        <v>2033327</v>
      </c>
      <c r="S2556" s="15" t="s">
        <v>1736</v>
      </c>
      <c r="T2556" s="15">
        <v>100501</v>
      </c>
      <c r="U2556" s="15" t="s">
        <v>27</v>
      </c>
      <c r="V2556" s="15">
        <v>47030001</v>
      </c>
      <c r="W2556" s="15" t="s">
        <v>28</v>
      </c>
    </row>
    <row r="2557" spans="2:23" hidden="1" x14ac:dyDescent="0.25">
      <c r="B2557" s="14">
        <v>30001594</v>
      </c>
      <c r="C2557" s="14">
        <v>0</v>
      </c>
      <c r="D2557" s="15">
        <v>21030011</v>
      </c>
      <c r="E2557" s="16" t="s">
        <v>1787</v>
      </c>
      <c r="F2557" s="14">
        <v>1001</v>
      </c>
      <c r="G2557" s="17">
        <v>36251</v>
      </c>
      <c r="H2557" s="29">
        <v>5769928</v>
      </c>
      <c r="I2557" s="29">
        <v>0</v>
      </c>
      <c r="J2557" s="29">
        <v>0</v>
      </c>
      <c r="K2557" s="29">
        <v>0</v>
      </c>
      <c r="L2557" s="29">
        <f t="shared" si="159"/>
        <v>5769928</v>
      </c>
      <c r="M2557" s="29">
        <v>-5032710</v>
      </c>
      <c r="N2557" s="29">
        <v>-149574</v>
      </c>
      <c r="O2557" s="29">
        <v>0</v>
      </c>
      <c r="P2557" s="29">
        <f t="shared" si="156"/>
        <v>-5182284</v>
      </c>
      <c r="Q2557" s="29">
        <f t="shared" si="157"/>
        <v>737218</v>
      </c>
      <c r="R2557" s="29">
        <f t="shared" si="158"/>
        <v>587644</v>
      </c>
      <c r="S2557" s="15" t="s">
        <v>1736</v>
      </c>
      <c r="T2557" s="15">
        <v>100101</v>
      </c>
      <c r="U2557" s="15" t="s">
        <v>89</v>
      </c>
      <c r="V2557" s="15">
        <v>47030001</v>
      </c>
      <c r="W2557" s="15" t="s">
        <v>85</v>
      </c>
    </row>
    <row r="2558" spans="2:23" hidden="1" x14ac:dyDescent="0.25">
      <c r="B2558" s="14">
        <v>30001595</v>
      </c>
      <c r="C2558" s="14">
        <v>0</v>
      </c>
      <c r="D2558" s="15">
        <v>21030011</v>
      </c>
      <c r="E2558" s="16" t="s">
        <v>2340</v>
      </c>
      <c r="F2558" s="14">
        <v>1021</v>
      </c>
      <c r="G2558" s="17">
        <v>38656</v>
      </c>
      <c r="H2558" s="29">
        <v>6581936</v>
      </c>
      <c r="I2558" s="29">
        <v>0</v>
      </c>
      <c r="J2558" s="29">
        <v>0</v>
      </c>
      <c r="K2558" s="29">
        <v>0</v>
      </c>
      <c r="L2558" s="29">
        <f t="shared" si="159"/>
        <v>6581936</v>
      </c>
      <c r="M2558" s="29">
        <v>-4132293</v>
      </c>
      <c r="N2558" s="29">
        <v>-221269</v>
      </c>
      <c r="O2558" s="29">
        <v>0</v>
      </c>
      <c r="P2558" s="29">
        <f t="shared" si="156"/>
        <v>-4353562</v>
      </c>
      <c r="Q2558" s="29">
        <f t="shared" si="157"/>
        <v>2449643</v>
      </c>
      <c r="R2558" s="29">
        <f t="shared" si="158"/>
        <v>2228374</v>
      </c>
      <c r="S2558" s="15" t="s">
        <v>1736</v>
      </c>
      <c r="T2558" s="15">
        <v>100301</v>
      </c>
      <c r="U2558" s="15" t="s">
        <v>32</v>
      </c>
      <c r="V2558" s="15">
        <v>47030001</v>
      </c>
      <c r="W2558" s="15" t="s">
        <v>33</v>
      </c>
    </row>
    <row r="2559" spans="2:23" hidden="1" x14ac:dyDescent="0.25">
      <c r="B2559" s="14">
        <v>30001596</v>
      </c>
      <c r="C2559" s="14">
        <v>0</v>
      </c>
      <c r="D2559" s="15">
        <v>21030011</v>
      </c>
      <c r="E2559" s="16" t="s">
        <v>2341</v>
      </c>
      <c r="F2559" s="14">
        <v>1021</v>
      </c>
      <c r="G2559" s="17">
        <v>39082</v>
      </c>
      <c r="H2559" s="29">
        <v>5210073</v>
      </c>
      <c r="I2559" s="29">
        <v>0</v>
      </c>
      <c r="J2559" s="29">
        <v>0</v>
      </c>
      <c r="K2559" s="29">
        <v>0</v>
      </c>
      <c r="L2559" s="29">
        <f t="shared" si="159"/>
        <v>5210073</v>
      </c>
      <c r="M2559" s="29">
        <v>-3005024</v>
      </c>
      <c r="N2559" s="29">
        <v>-180876</v>
      </c>
      <c r="O2559" s="29">
        <v>0</v>
      </c>
      <c r="P2559" s="29">
        <f t="shared" si="156"/>
        <v>-3185900</v>
      </c>
      <c r="Q2559" s="29">
        <f t="shared" si="157"/>
        <v>2205049</v>
      </c>
      <c r="R2559" s="29">
        <f t="shared" si="158"/>
        <v>2024173</v>
      </c>
      <c r="S2559" s="15" t="s">
        <v>1736</v>
      </c>
      <c r="T2559" s="15">
        <v>100301</v>
      </c>
      <c r="U2559" s="15" t="s">
        <v>32</v>
      </c>
      <c r="V2559" s="15">
        <v>47030001</v>
      </c>
      <c r="W2559" s="15" t="s">
        <v>33</v>
      </c>
    </row>
    <row r="2560" spans="2:23" hidden="1" x14ac:dyDescent="0.25">
      <c r="B2560" s="14">
        <v>30001597</v>
      </c>
      <c r="C2560" s="14">
        <v>0</v>
      </c>
      <c r="D2560" s="15">
        <v>21030011</v>
      </c>
      <c r="E2560" s="16" t="s">
        <v>2342</v>
      </c>
      <c r="F2560" s="14">
        <v>1073</v>
      </c>
      <c r="G2560" s="17">
        <v>39356</v>
      </c>
      <c r="H2560" s="29">
        <v>8845060</v>
      </c>
      <c r="I2560" s="29">
        <v>0</v>
      </c>
      <c r="J2560" s="29">
        <v>0</v>
      </c>
      <c r="K2560" s="29">
        <v>0</v>
      </c>
      <c r="L2560" s="29">
        <f t="shared" si="159"/>
        <v>8845060</v>
      </c>
      <c r="M2560" s="29">
        <v>-4943829</v>
      </c>
      <c r="N2560" s="29">
        <v>-300817</v>
      </c>
      <c r="O2560" s="29">
        <v>0</v>
      </c>
      <c r="P2560" s="29">
        <f t="shared" si="156"/>
        <v>-5244646</v>
      </c>
      <c r="Q2560" s="29">
        <f t="shared" si="157"/>
        <v>3901231</v>
      </c>
      <c r="R2560" s="29">
        <f t="shared" si="158"/>
        <v>3600414</v>
      </c>
      <c r="S2560" s="15" t="s">
        <v>1736</v>
      </c>
      <c r="T2560" s="15">
        <v>100903</v>
      </c>
      <c r="U2560" s="15" t="s">
        <v>196</v>
      </c>
      <c r="V2560" s="15">
        <v>47030001</v>
      </c>
      <c r="W2560" s="15" t="s">
        <v>58</v>
      </c>
    </row>
    <row r="2561" spans="2:23" hidden="1" x14ac:dyDescent="0.25">
      <c r="B2561" s="14">
        <v>30001598</v>
      </c>
      <c r="C2561" s="14">
        <v>0</v>
      </c>
      <c r="D2561" s="15">
        <v>21030011</v>
      </c>
      <c r="E2561" s="16" t="s">
        <v>2343</v>
      </c>
      <c r="F2561" s="14">
        <v>1011</v>
      </c>
      <c r="G2561" s="17">
        <v>37950</v>
      </c>
      <c r="H2561" s="29">
        <v>6063200</v>
      </c>
      <c r="I2561" s="29">
        <v>0</v>
      </c>
      <c r="J2561" s="29">
        <v>0</v>
      </c>
      <c r="K2561" s="29">
        <v>0</v>
      </c>
      <c r="L2561" s="29">
        <f t="shared" si="159"/>
        <v>6063200</v>
      </c>
      <c r="M2561" s="29">
        <v>-4244355</v>
      </c>
      <c r="N2561" s="29">
        <v>-198146</v>
      </c>
      <c r="O2561" s="29">
        <v>0</v>
      </c>
      <c r="P2561" s="29">
        <f t="shared" si="156"/>
        <v>-4442501</v>
      </c>
      <c r="Q2561" s="29">
        <f t="shared" si="157"/>
        <v>1818845</v>
      </c>
      <c r="R2561" s="29">
        <f t="shared" si="158"/>
        <v>1620699</v>
      </c>
      <c r="S2561" s="15" t="s">
        <v>1736</v>
      </c>
      <c r="T2561" s="15">
        <v>100201</v>
      </c>
      <c r="U2561" s="15" t="s">
        <v>75</v>
      </c>
      <c r="V2561" s="15">
        <v>47030001</v>
      </c>
      <c r="W2561" s="15" t="s">
        <v>71</v>
      </c>
    </row>
    <row r="2562" spans="2:23" hidden="1" x14ac:dyDescent="0.25">
      <c r="B2562" s="14">
        <v>30001599</v>
      </c>
      <c r="C2562" s="14">
        <v>0</v>
      </c>
      <c r="D2562" s="15">
        <v>21030011</v>
      </c>
      <c r="E2562" s="16" t="s">
        <v>2344</v>
      </c>
      <c r="F2562" s="14">
        <v>1011</v>
      </c>
      <c r="G2562" s="17">
        <v>38898</v>
      </c>
      <c r="H2562" s="29">
        <v>8613368</v>
      </c>
      <c r="I2562" s="29">
        <v>0</v>
      </c>
      <c r="J2562" s="29">
        <v>0</v>
      </c>
      <c r="K2562" s="29">
        <v>0</v>
      </c>
      <c r="L2562" s="29">
        <f t="shared" si="159"/>
        <v>8613368</v>
      </c>
      <c r="M2562" s="29">
        <v>-5244114</v>
      </c>
      <c r="N2562" s="29">
        <v>-286787</v>
      </c>
      <c r="O2562" s="29">
        <v>0</v>
      </c>
      <c r="P2562" s="29">
        <f t="shared" si="156"/>
        <v>-5530901</v>
      </c>
      <c r="Q2562" s="29">
        <f t="shared" si="157"/>
        <v>3369254</v>
      </c>
      <c r="R2562" s="29">
        <f t="shared" si="158"/>
        <v>3082467</v>
      </c>
      <c r="S2562" s="15" t="s">
        <v>1736</v>
      </c>
      <c r="T2562" s="15">
        <v>100201</v>
      </c>
      <c r="U2562" s="15" t="s">
        <v>75</v>
      </c>
      <c r="V2562" s="15">
        <v>47030001</v>
      </c>
      <c r="W2562" s="15" t="s">
        <v>71</v>
      </c>
    </row>
    <row r="2563" spans="2:23" hidden="1" x14ac:dyDescent="0.25">
      <c r="B2563" s="14">
        <v>30001600</v>
      </c>
      <c r="C2563" s="14">
        <v>0</v>
      </c>
      <c r="D2563" s="15">
        <v>21030011</v>
      </c>
      <c r="E2563" s="16" t="s">
        <v>2345</v>
      </c>
      <c r="F2563" s="14">
        <v>1041</v>
      </c>
      <c r="G2563" s="17">
        <v>39082</v>
      </c>
      <c r="H2563" s="29">
        <v>5832902</v>
      </c>
      <c r="I2563" s="29">
        <v>0</v>
      </c>
      <c r="J2563" s="29">
        <v>0</v>
      </c>
      <c r="K2563" s="29">
        <v>0</v>
      </c>
      <c r="L2563" s="29">
        <f t="shared" si="159"/>
        <v>5832902</v>
      </c>
      <c r="M2563" s="29">
        <v>-3383611</v>
      </c>
      <c r="N2563" s="29">
        <v>-200698</v>
      </c>
      <c r="O2563" s="29">
        <v>0</v>
      </c>
      <c r="P2563" s="29">
        <f t="shared" si="156"/>
        <v>-3584309</v>
      </c>
      <c r="Q2563" s="29">
        <f t="shared" si="157"/>
        <v>2449291</v>
      </c>
      <c r="R2563" s="29">
        <f t="shared" si="158"/>
        <v>2248593</v>
      </c>
      <c r="S2563" s="15" t="s">
        <v>1736</v>
      </c>
      <c r="T2563" s="15">
        <v>100501</v>
      </c>
      <c r="U2563" s="15" t="s">
        <v>27</v>
      </c>
      <c r="V2563" s="15">
        <v>47030001</v>
      </c>
      <c r="W2563" s="15" t="s">
        <v>28</v>
      </c>
    </row>
    <row r="2564" spans="2:23" hidden="1" x14ac:dyDescent="0.25">
      <c r="B2564" s="14">
        <v>30001601</v>
      </c>
      <c r="C2564" s="14">
        <v>0</v>
      </c>
      <c r="D2564" s="15">
        <v>21030011</v>
      </c>
      <c r="E2564" s="16" t="s">
        <v>2346</v>
      </c>
      <c r="F2564" s="14">
        <v>1011</v>
      </c>
      <c r="G2564" s="17">
        <v>37960</v>
      </c>
      <c r="H2564" s="29">
        <v>6044779</v>
      </c>
      <c r="I2564" s="29">
        <v>0</v>
      </c>
      <c r="J2564" s="29">
        <v>0</v>
      </c>
      <c r="K2564" s="29">
        <v>0</v>
      </c>
      <c r="L2564" s="29">
        <f t="shared" si="159"/>
        <v>6044779</v>
      </c>
      <c r="M2564" s="29">
        <v>-4225074</v>
      </c>
      <c r="N2564" s="29">
        <v>-197671</v>
      </c>
      <c r="O2564" s="29">
        <v>0</v>
      </c>
      <c r="P2564" s="29">
        <f t="shared" si="156"/>
        <v>-4422745</v>
      </c>
      <c r="Q2564" s="29">
        <f t="shared" si="157"/>
        <v>1819705</v>
      </c>
      <c r="R2564" s="29">
        <f t="shared" si="158"/>
        <v>1622034</v>
      </c>
      <c r="S2564" s="15" t="s">
        <v>1736</v>
      </c>
      <c r="T2564" s="15">
        <v>100201</v>
      </c>
      <c r="U2564" s="15" t="s">
        <v>75</v>
      </c>
      <c r="V2564" s="15">
        <v>47030001</v>
      </c>
      <c r="W2564" s="15" t="s">
        <v>71</v>
      </c>
    </row>
    <row r="2565" spans="2:23" hidden="1" x14ac:dyDescent="0.25">
      <c r="B2565" s="14">
        <v>30001602</v>
      </c>
      <c r="C2565" s="14">
        <v>0</v>
      </c>
      <c r="D2565" s="15">
        <v>21030011</v>
      </c>
      <c r="E2565" s="16" t="s">
        <v>2347</v>
      </c>
      <c r="F2565" s="14">
        <v>1021</v>
      </c>
      <c r="G2565" s="17">
        <v>39082</v>
      </c>
      <c r="H2565" s="29">
        <v>6664343</v>
      </c>
      <c r="I2565" s="29">
        <v>0</v>
      </c>
      <c r="J2565" s="29">
        <v>0</v>
      </c>
      <c r="K2565" s="29">
        <v>0</v>
      </c>
      <c r="L2565" s="29">
        <f t="shared" si="159"/>
        <v>6664343</v>
      </c>
      <c r="M2565" s="29">
        <v>-3888683</v>
      </c>
      <c r="N2565" s="29">
        <v>-227190</v>
      </c>
      <c r="O2565" s="29">
        <v>0</v>
      </c>
      <c r="P2565" s="29">
        <f t="shared" ref="P2565:P2628" si="160">SUM(M2565:O2565)</f>
        <v>-4115873</v>
      </c>
      <c r="Q2565" s="29">
        <f t="shared" ref="Q2565:Q2628" si="161">H2565+M2565</f>
        <v>2775660</v>
      </c>
      <c r="R2565" s="29">
        <f t="shared" ref="R2565:R2628" si="162">L2565+P2565</f>
        <v>2548470</v>
      </c>
      <c r="S2565" s="15" t="s">
        <v>1736</v>
      </c>
      <c r="T2565" s="15">
        <v>100301</v>
      </c>
      <c r="U2565" s="15" t="s">
        <v>32</v>
      </c>
      <c r="V2565" s="15">
        <v>47030001</v>
      </c>
      <c r="W2565" s="15" t="s">
        <v>33</v>
      </c>
    </row>
    <row r="2566" spans="2:23" hidden="1" x14ac:dyDescent="0.25">
      <c r="B2566" s="14">
        <v>30001603</v>
      </c>
      <c r="C2566" s="14">
        <v>0</v>
      </c>
      <c r="D2566" s="15">
        <v>21030011</v>
      </c>
      <c r="E2566" s="16" t="s">
        <v>2348</v>
      </c>
      <c r="F2566" s="14">
        <v>1041</v>
      </c>
      <c r="G2566" s="17">
        <v>39082</v>
      </c>
      <c r="H2566" s="29">
        <v>5758255</v>
      </c>
      <c r="I2566" s="29">
        <v>0</v>
      </c>
      <c r="J2566" s="29">
        <v>0</v>
      </c>
      <c r="K2566" s="29">
        <v>0</v>
      </c>
      <c r="L2566" s="29">
        <f t="shared" si="159"/>
        <v>5758255</v>
      </c>
      <c r="M2566" s="29">
        <v>-3340313</v>
      </c>
      <c r="N2566" s="29">
        <v>-198130</v>
      </c>
      <c r="O2566" s="29">
        <v>0</v>
      </c>
      <c r="P2566" s="29">
        <f t="shared" si="160"/>
        <v>-3538443</v>
      </c>
      <c r="Q2566" s="29">
        <f t="shared" si="161"/>
        <v>2417942</v>
      </c>
      <c r="R2566" s="29">
        <f t="shared" si="162"/>
        <v>2219812</v>
      </c>
      <c r="S2566" s="15" t="s">
        <v>1736</v>
      </c>
      <c r="T2566" s="15">
        <v>100501</v>
      </c>
      <c r="U2566" s="15" t="s">
        <v>27</v>
      </c>
      <c r="V2566" s="15">
        <v>47030001</v>
      </c>
      <c r="W2566" s="15" t="s">
        <v>28</v>
      </c>
    </row>
    <row r="2567" spans="2:23" hidden="1" x14ac:dyDescent="0.25">
      <c r="B2567" s="14">
        <v>30001604</v>
      </c>
      <c r="C2567" s="14">
        <v>0</v>
      </c>
      <c r="D2567" s="15">
        <v>21030011</v>
      </c>
      <c r="E2567" s="16" t="s">
        <v>2349</v>
      </c>
      <c r="F2567" s="14">
        <v>1012</v>
      </c>
      <c r="G2567" s="17">
        <v>38440</v>
      </c>
      <c r="H2567" s="29">
        <v>9398635</v>
      </c>
      <c r="I2567" s="29">
        <v>0</v>
      </c>
      <c r="J2567" s="29">
        <v>0</v>
      </c>
      <c r="K2567" s="29">
        <v>0</v>
      </c>
      <c r="L2567" s="29">
        <f t="shared" si="159"/>
        <v>9398635</v>
      </c>
      <c r="M2567" s="29">
        <v>-6216284</v>
      </c>
      <c r="N2567" s="29">
        <v>-301655</v>
      </c>
      <c r="O2567" s="29">
        <v>0</v>
      </c>
      <c r="P2567" s="29">
        <f t="shared" si="160"/>
        <v>-6517939</v>
      </c>
      <c r="Q2567" s="29">
        <f t="shared" si="161"/>
        <v>3182351</v>
      </c>
      <c r="R2567" s="29">
        <f t="shared" si="162"/>
        <v>2880696</v>
      </c>
      <c r="S2567" s="15" t="s">
        <v>1736</v>
      </c>
      <c r="T2567" s="15">
        <v>100202</v>
      </c>
      <c r="U2567" s="15" t="s">
        <v>70</v>
      </c>
      <c r="V2567" s="15">
        <v>47030001</v>
      </c>
      <c r="W2567" s="15" t="s">
        <v>71</v>
      </c>
    </row>
    <row r="2568" spans="2:23" hidden="1" x14ac:dyDescent="0.25">
      <c r="B2568" s="14">
        <v>30001606</v>
      </c>
      <c r="C2568" s="14">
        <v>0</v>
      </c>
      <c r="D2568" s="15">
        <v>21030011</v>
      </c>
      <c r="E2568" s="16" t="s">
        <v>2350</v>
      </c>
      <c r="F2568" s="14">
        <v>1001</v>
      </c>
      <c r="G2568" s="17">
        <v>37937</v>
      </c>
      <c r="H2568" s="29">
        <v>4004249</v>
      </c>
      <c r="I2568" s="29">
        <v>0</v>
      </c>
      <c r="J2568" s="29">
        <v>0</v>
      </c>
      <c r="K2568" s="29">
        <v>0</v>
      </c>
      <c r="L2568" s="29">
        <f t="shared" si="159"/>
        <v>4004249</v>
      </c>
      <c r="M2568" s="29">
        <v>-2733121</v>
      </c>
      <c r="N2568" s="29">
        <v>-140656</v>
      </c>
      <c r="O2568" s="29">
        <v>0</v>
      </c>
      <c r="P2568" s="29">
        <f t="shared" si="160"/>
        <v>-2873777</v>
      </c>
      <c r="Q2568" s="29">
        <f t="shared" si="161"/>
        <v>1271128</v>
      </c>
      <c r="R2568" s="29">
        <f t="shared" si="162"/>
        <v>1130472</v>
      </c>
      <c r="S2568" s="15" t="s">
        <v>1736</v>
      </c>
      <c r="T2568" s="15">
        <v>100101</v>
      </c>
      <c r="U2568" s="15" t="s">
        <v>89</v>
      </c>
      <c r="V2568" s="15">
        <v>47030001</v>
      </c>
      <c r="W2568" s="15" t="s">
        <v>85</v>
      </c>
    </row>
    <row r="2569" spans="2:23" hidden="1" x14ac:dyDescent="0.25">
      <c r="B2569" s="14">
        <v>30001607</v>
      </c>
      <c r="C2569" s="14">
        <v>0</v>
      </c>
      <c r="D2569" s="15">
        <v>21030011</v>
      </c>
      <c r="E2569" s="16" t="s">
        <v>2351</v>
      </c>
      <c r="F2569" s="14">
        <v>1041</v>
      </c>
      <c r="G2569" s="17">
        <v>39859</v>
      </c>
      <c r="H2569" s="29">
        <v>3828490</v>
      </c>
      <c r="I2569" s="29">
        <v>0</v>
      </c>
      <c r="J2569" s="29">
        <v>0</v>
      </c>
      <c r="K2569" s="29">
        <v>0</v>
      </c>
      <c r="L2569" s="29">
        <f t="shared" si="159"/>
        <v>3828490</v>
      </c>
      <c r="M2569" s="29">
        <v>-1894402</v>
      </c>
      <c r="N2569" s="29">
        <v>-135335</v>
      </c>
      <c r="O2569" s="29">
        <v>0</v>
      </c>
      <c r="P2569" s="29">
        <f t="shared" si="160"/>
        <v>-2029737</v>
      </c>
      <c r="Q2569" s="29">
        <f t="shared" si="161"/>
        <v>1934088</v>
      </c>
      <c r="R2569" s="29">
        <f t="shared" si="162"/>
        <v>1798753</v>
      </c>
      <c r="S2569" s="15" t="s">
        <v>1736</v>
      </c>
      <c r="T2569" s="15">
        <v>100501</v>
      </c>
      <c r="U2569" s="15" t="s">
        <v>27</v>
      </c>
      <c r="V2569" s="15">
        <v>47030001</v>
      </c>
      <c r="W2569" s="15" t="s">
        <v>28</v>
      </c>
    </row>
    <row r="2570" spans="2:23" hidden="1" x14ac:dyDescent="0.25">
      <c r="B2570" s="14">
        <v>30001608</v>
      </c>
      <c r="C2570" s="14">
        <v>0</v>
      </c>
      <c r="D2570" s="15">
        <v>21030011</v>
      </c>
      <c r="E2570" s="16" t="s">
        <v>2352</v>
      </c>
      <c r="F2570" s="14">
        <v>1022</v>
      </c>
      <c r="G2570" s="17">
        <v>38929</v>
      </c>
      <c r="H2570" s="29">
        <v>6968986</v>
      </c>
      <c r="I2570" s="29">
        <v>0</v>
      </c>
      <c r="J2570" s="29">
        <v>0</v>
      </c>
      <c r="K2570" s="29">
        <v>0</v>
      </c>
      <c r="L2570" s="29">
        <f t="shared" si="159"/>
        <v>6968986</v>
      </c>
      <c r="M2570" s="29">
        <v>-4192022</v>
      </c>
      <c r="N2570" s="29">
        <v>-235059</v>
      </c>
      <c r="O2570" s="29">
        <v>0</v>
      </c>
      <c r="P2570" s="29">
        <f t="shared" si="160"/>
        <v>-4427081</v>
      </c>
      <c r="Q2570" s="29">
        <f t="shared" si="161"/>
        <v>2776964</v>
      </c>
      <c r="R2570" s="29">
        <f t="shared" si="162"/>
        <v>2541905</v>
      </c>
      <c r="S2570" s="15" t="s">
        <v>1736</v>
      </c>
      <c r="T2570" s="15">
        <v>100302</v>
      </c>
      <c r="U2570" s="15" t="s">
        <v>225</v>
      </c>
      <c r="V2570" s="15">
        <v>47030001</v>
      </c>
      <c r="W2570" s="15" t="s">
        <v>33</v>
      </c>
    </row>
    <row r="2571" spans="2:23" hidden="1" x14ac:dyDescent="0.25">
      <c r="B2571" s="14">
        <v>30001609</v>
      </c>
      <c r="C2571" s="14">
        <v>0</v>
      </c>
      <c r="D2571" s="15">
        <v>21030011</v>
      </c>
      <c r="E2571" s="16" t="s">
        <v>2353</v>
      </c>
      <c r="F2571" s="14">
        <v>1093</v>
      </c>
      <c r="G2571" s="17">
        <v>39528</v>
      </c>
      <c r="H2571" s="29">
        <v>15506778</v>
      </c>
      <c r="I2571" s="29">
        <v>0</v>
      </c>
      <c r="J2571" s="29">
        <v>-15506778</v>
      </c>
      <c r="K2571" s="29">
        <v>0</v>
      </c>
      <c r="L2571" s="29">
        <f t="shared" si="159"/>
        <v>0</v>
      </c>
      <c r="M2571" s="29">
        <v>-8454371</v>
      </c>
      <c r="N2571" s="29">
        <v>-479867</v>
      </c>
      <c r="O2571" s="29">
        <v>0</v>
      </c>
      <c r="P2571" s="29">
        <f t="shared" si="160"/>
        <v>-8934238</v>
      </c>
      <c r="Q2571" s="29">
        <f t="shared" si="161"/>
        <v>7052407</v>
      </c>
      <c r="R2571" s="29">
        <f t="shared" si="162"/>
        <v>-8934238</v>
      </c>
      <c r="S2571" s="15" t="s">
        <v>1736</v>
      </c>
      <c r="T2571" s="15">
        <v>100703</v>
      </c>
      <c r="U2571" s="15" t="s">
        <v>204</v>
      </c>
      <c r="V2571" s="15">
        <v>47030001</v>
      </c>
      <c r="W2571" s="15" t="s">
        <v>48</v>
      </c>
    </row>
    <row r="2572" spans="2:23" hidden="1" x14ac:dyDescent="0.25">
      <c r="B2572" s="14">
        <v>30001610</v>
      </c>
      <c r="C2572" s="14">
        <v>0</v>
      </c>
      <c r="D2572" s="15">
        <v>21030011</v>
      </c>
      <c r="E2572" s="16" t="s">
        <v>2354</v>
      </c>
      <c r="F2572" s="14">
        <v>1071</v>
      </c>
      <c r="G2572" s="17">
        <v>39082</v>
      </c>
      <c r="H2572" s="29">
        <v>9812729</v>
      </c>
      <c r="I2572" s="29">
        <v>0</v>
      </c>
      <c r="J2572" s="29">
        <v>0</v>
      </c>
      <c r="K2572" s="29">
        <v>0</v>
      </c>
      <c r="L2572" s="29">
        <f t="shared" si="159"/>
        <v>9812729</v>
      </c>
      <c r="M2572" s="29">
        <v>-5803292</v>
      </c>
      <c r="N2572" s="29">
        <v>-327309</v>
      </c>
      <c r="O2572" s="29">
        <v>0</v>
      </c>
      <c r="P2572" s="29">
        <f t="shared" si="160"/>
        <v>-6130601</v>
      </c>
      <c r="Q2572" s="29">
        <f t="shared" si="161"/>
        <v>4009437</v>
      </c>
      <c r="R2572" s="29">
        <f t="shared" si="162"/>
        <v>3682128</v>
      </c>
      <c r="S2572" s="15" t="s">
        <v>1736</v>
      </c>
      <c r="T2572" s="15">
        <v>100901</v>
      </c>
      <c r="U2572" s="15" t="s">
        <v>57</v>
      </c>
      <c r="V2572" s="15">
        <v>47030001</v>
      </c>
      <c r="W2572" s="15" t="s">
        <v>58</v>
      </c>
    </row>
    <row r="2573" spans="2:23" hidden="1" x14ac:dyDescent="0.25">
      <c r="B2573" s="14">
        <v>30001611</v>
      </c>
      <c r="C2573" s="14">
        <v>0</v>
      </c>
      <c r="D2573" s="15">
        <v>21030011</v>
      </c>
      <c r="E2573" s="16" t="s">
        <v>2355</v>
      </c>
      <c r="F2573" s="14">
        <v>1011</v>
      </c>
      <c r="G2573" s="17">
        <v>39787</v>
      </c>
      <c r="H2573" s="29">
        <v>5746359</v>
      </c>
      <c r="I2573" s="29">
        <v>0</v>
      </c>
      <c r="J2573" s="29">
        <v>0</v>
      </c>
      <c r="K2573" s="29">
        <v>0</v>
      </c>
      <c r="L2573" s="29">
        <f t="shared" ref="L2573:L2636" si="163">SUM(H2573:K2573)</f>
        <v>5746359</v>
      </c>
      <c r="M2573" s="29">
        <v>-2915884</v>
      </c>
      <c r="N2573" s="29">
        <v>-200573</v>
      </c>
      <c r="O2573" s="29">
        <v>0</v>
      </c>
      <c r="P2573" s="29">
        <f t="shared" si="160"/>
        <v>-3116457</v>
      </c>
      <c r="Q2573" s="29">
        <f t="shared" si="161"/>
        <v>2830475</v>
      </c>
      <c r="R2573" s="29">
        <f t="shared" si="162"/>
        <v>2629902</v>
      </c>
      <c r="S2573" s="15" t="s">
        <v>1736</v>
      </c>
      <c r="T2573" s="15">
        <v>100201</v>
      </c>
      <c r="U2573" s="15" t="s">
        <v>75</v>
      </c>
      <c r="V2573" s="15">
        <v>47030001</v>
      </c>
      <c r="W2573" s="15" t="s">
        <v>71</v>
      </c>
    </row>
    <row r="2574" spans="2:23" hidden="1" x14ac:dyDescent="0.25">
      <c r="B2574" s="14">
        <v>30001612</v>
      </c>
      <c r="C2574" s="14">
        <v>0</v>
      </c>
      <c r="D2574" s="15">
        <v>21030011</v>
      </c>
      <c r="E2574" s="16" t="s">
        <v>2356</v>
      </c>
      <c r="F2574" s="14">
        <v>1001</v>
      </c>
      <c r="G2574" s="17">
        <v>37937</v>
      </c>
      <c r="H2574" s="29">
        <v>3952388</v>
      </c>
      <c r="I2574" s="29">
        <v>0</v>
      </c>
      <c r="J2574" s="29">
        <v>0</v>
      </c>
      <c r="K2574" s="29">
        <v>0</v>
      </c>
      <c r="L2574" s="29">
        <f t="shared" si="163"/>
        <v>3952388</v>
      </c>
      <c r="M2574" s="29">
        <v>-2697725</v>
      </c>
      <c r="N2574" s="29">
        <v>-138834</v>
      </c>
      <c r="O2574" s="29">
        <v>0</v>
      </c>
      <c r="P2574" s="29">
        <f t="shared" si="160"/>
        <v>-2836559</v>
      </c>
      <c r="Q2574" s="29">
        <f t="shared" si="161"/>
        <v>1254663</v>
      </c>
      <c r="R2574" s="29">
        <f t="shared" si="162"/>
        <v>1115829</v>
      </c>
      <c r="S2574" s="15" t="s">
        <v>1736</v>
      </c>
      <c r="T2574" s="15">
        <v>100101</v>
      </c>
      <c r="U2574" s="15" t="s">
        <v>89</v>
      </c>
      <c r="V2574" s="15">
        <v>47030001</v>
      </c>
      <c r="W2574" s="15" t="s">
        <v>85</v>
      </c>
    </row>
    <row r="2575" spans="2:23" hidden="1" x14ac:dyDescent="0.25">
      <c r="B2575" s="14">
        <v>30001613</v>
      </c>
      <c r="C2575" s="14">
        <v>0</v>
      </c>
      <c r="D2575" s="15">
        <v>21030011</v>
      </c>
      <c r="E2575" s="16" t="s">
        <v>2357</v>
      </c>
      <c r="F2575" s="14">
        <v>1022</v>
      </c>
      <c r="G2575" s="17">
        <v>38748</v>
      </c>
      <c r="H2575" s="29">
        <v>10388418</v>
      </c>
      <c r="I2575" s="29">
        <v>0</v>
      </c>
      <c r="J2575" s="29">
        <v>0</v>
      </c>
      <c r="K2575" s="29">
        <v>0</v>
      </c>
      <c r="L2575" s="29">
        <f t="shared" si="163"/>
        <v>10388418</v>
      </c>
      <c r="M2575" s="29">
        <v>-6541899</v>
      </c>
      <c r="N2575" s="29">
        <v>-338271</v>
      </c>
      <c r="O2575" s="29">
        <v>0</v>
      </c>
      <c r="P2575" s="29">
        <f t="shared" si="160"/>
        <v>-6880170</v>
      </c>
      <c r="Q2575" s="29">
        <f t="shared" si="161"/>
        <v>3846519</v>
      </c>
      <c r="R2575" s="29">
        <f t="shared" si="162"/>
        <v>3508248</v>
      </c>
      <c r="S2575" s="15" t="s">
        <v>1736</v>
      </c>
      <c r="T2575" s="15">
        <v>100302</v>
      </c>
      <c r="U2575" s="15" t="s">
        <v>225</v>
      </c>
      <c r="V2575" s="15">
        <v>47030001</v>
      </c>
      <c r="W2575" s="15" t="s">
        <v>33</v>
      </c>
    </row>
    <row r="2576" spans="2:23" hidden="1" x14ac:dyDescent="0.25">
      <c r="B2576" s="14">
        <v>30001614</v>
      </c>
      <c r="C2576" s="14">
        <v>0</v>
      </c>
      <c r="D2576" s="15">
        <v>21030011</v>
      </c>
      <c r="E2576" s="16" t="s">
        <v>2358</v>
      </c>
      <c r="F2576" s="14">
        <v>1001</v>
      </c>
      <c r="G2576" s="17">
        <v>38991</v>
      </c>
      <c r="H2576" s="29">
        <v>3542595</v>
      </c>
      <c r="I2576" s="29">
        <v>0</v>
      </c>
      <c r="J2576" s="29">
        <v>0</v>
      </c>
      <c r="K2576" s="29">
        <v>0</v>
      </c>
      <c r="L2576" s="29">
        <f t="shared" si="163"/>
        <v>3542595</v>
      </c>
      <c r="M2576" s="29">
        <v>-2031010</v>
      </c>
      <c r="N2576" s="29">
        <v>-127074</v>
      </c>
      <c r="O2576" s="29">
        <v>0</v>
      </c>
      <c r="P2576" s="29">
        <f t="shared" si="160"/>
        <v>-2158084</v>
      </c>
      <c r="Q2576" s="29">
        <f t="shared" si="161"/>
        <v>1511585</v>
      </c>
      <c r="R2576" s="29">
        <f t="shared" si="162"/>
        <v>1384511</v>
      </c>
      <c r="S2576" s="15" t="s">
        <v>1736</v>
      </c>
      <c r="T2576" s="15">
        <v>100101</v>
      </c>
      <c r="U2576" s="15" t="s">
        <v>89</v>
      </c>
      <c r="V2576" s="15">
        <v>47030001</v>
      </c>
      <c r="W2576" s="15" t="s">
        <v>85</v>
      </c>
    </row>
    <row r="2577" spans="2:23" hidden="1" x14ac:dyDescent="0.25">
      <c r="B2577" s="14">
        <v>30001615</v>
      </c>
      <c r="C2577" s="14">
        <v>0</v>
      </c>
      <c r="D2577" s="15">
        <v>21030011</v>
      </c>
      <c r="E2577" s="16" t="s">
        <v>2359</v>
      </c>
      <c r="F2577" s="14">
        <v>1071</v>
      </c>
      <c r="G2577" s="17">
        <v>38833</v>
      </c>
      <c r="H2577" s="29">
        <v>6741969</v>
      </c>
      <c r="I2577" s="29">
        <v>0</v>
      </c>
      <c r="J2577" s="29">
        <v>0</v>
      </c>
      <c r="K2577" s="29">
        <v>0</v>
      </c>
      <c r="L2577" s="29">
        <f t="shared" si="163"/>
        <v>6741969</v>
      </c>
      <c r="M2577" s="29">
        <v>-4121845</v>
      </c>
      <c r="N2577" s="29">
        <v>-226750</v>
      </c>
      <c r="O2577" s="29">
        <v>0</v>
      </c>
      <c r="P2577" s="29">
        <f t="shared" si="160"/>
        <v>-4348595</v>
      </c>
      <c r="Q2577" s="29">
        <f t="shared" si="161"/>
        <v>2620124</v>
      </c>
      <c r="R2577" s="29">
        <f t="shared" si="162"/>
        <v>2393374</v>
      </c>
      <c r="S2577" s="15" t="s">
        <v>1736</v>
      </c>
      <c r="T2577" s="15">
        <v>100901</v>
      </c>
      <c r="U2577" s="15" t="s">
        <v>57</v>
      </c>
      <c r="V2577" s="15">
        <v>47030001</v>
      </c>
      <c r="W2577" s="15" t="s">
        <v>58</v>
      </c>
    </row>
    <row r="2578" spans="2:23" hidden="1" x14ac:dyDescent="0.25">
      <c r="B2578" s="14">
        <v>30001616</v>
      </c>
      <c r="C2578" s="14">
        <v>0</v>
      </c>
      <c r="D2578" s="15">
        <v>21030011</v>
      </c>
      <c r="E2578" s="16" t="s">
        <v>2360</v>
      </c>
      <c r="F2578" s="14">
        <v>1071</v>
      </c>
      <c r="G2578" s="17">
        <v>39082</v>
      </c>
      <c r="H2578" s="29">
        <v>6906391</v>
      </c>
      <c r="I2578" s="29">
        <v>0</v>
      </c>
      <c r="J2578" s="29">
        <v>0</v>
      </c>
      <c r="K2578" s="29">
        <v>0</v>
      </c>
      <c r="L2578" s="29">
        <f t="shared" si="163"/>
        <v>6906391</v>
      </c>
      <c r="M2578" s="29">
        <v>-4041802</v>
      </c>
      <c r="N2578" s="29">
        <v>-234336</v>
      </c>
      <c r="O2578" s="29">
        <v>0</v>
      </c>
      <c r="P2578" s="29">
        <f t="shared" si="160"/>
        <v>-4276138</v>
      </c>
      <c r="Q2578" s="29">
        <f t="shared" si="161"/>
        <v>2864589</v>
      </c>
      <c r="R2578" s="29">
        <f t="shared" si="162"/>
        <v>2630253</v>
      </c>
      <c r="S2578" s="15" t="s">
        <v>1736</v>
      </c>
      <c r="T2578" s="15">
        <v>100901</v>
      </c>
      <c r="U2578" s="15" t="s">
        <v>57</v>
      </c>
      <c r="V2578" s="15">
        <v>47030001</v>
      </c>
      <c r="W2578" s="15" t="s">
        <v>58</v>
      </c>
    </row>
    <row r="2579" spans="2:23" hidden="1" x14ac:dyDescent="0.25">
      <c r="B2579" s="14">
        <v>30001617</v>
      </c>
      <c r="C2579" s="14">
        <v>0</v>
      </c>
      <c r="D2579" s="15">
        <v>21030011</v>
      </c>
      <c r="E2579" s="16" t="s">
        <v>2361</v>
      </c>
      <c r="F2579" s="14">
        <v>1022</v>
      </c>
      <c r="G2579" s="17">
        <v>38748</v>
      </c>
      <c r="H2579" s="29">
        <v>10305310</v>
      </c>
      <c r="I2579" s="29">
        <v>0</v>
      </c>
      <c r="J2579" s="29">
        <v>0</v>
      </c>
      <c r="K2579" s="29">
        <v>0</v>
      </c>
      <c r="L2579" s="29">
        <f t="shared" si="163"/>
        <v>10305310</v>
      </c>
      <c r="M2579" s="29">
        <v>-6489562</v>
      </c>
      <c r="N2579" s="29">
        <v>-335564</v>
      </c>
      <c r="O2579" s="29">
        <v>0</v>
      </c>
      <c r="P2579" s="29">
        <f t="shared" si="160"/>
        <v>-6825126</v>
      </c>
      <c r="Q2579" s="29">
        <f t="shared" si="161"/>
        <v>3815748</v>
      </c>
      <c r="R2579" s="29">
        <f t="shared" si="162"/>
        <v>3480184</v>
      </c>
      <c r="S2579" s="15" t="s">
        <v>1736</v>
      </c>
      <c r="T2579" s="15">
        <v>100302</v>
      </c>
      <c r="U2579" s="15" t="s">
        <v>225</v>
      </c>
      <c r="V2579" s="15">
        <v>47030001</v>
      </c>
      <c r="W2579" s="15" t="s">
        <v>33</v>
      </c>
    </row>
    <row r="2580" spans="2:23" hidden="1" x14ac:dyDescent="0.25">
      <c r="B2580" s="14">
        <v>30001618</v>
      </c>
      <c r="C2580" s="14">
        <v>0</v>
      </c>
      <c r="D2580" s="15">
        <v>21030011</v>
      </c>
      <c r="E2580" s="16" t="s">
        <v>2362</v>
      </c>
      <c r="F2580" s="14">
        <v>1091</v>
      </c>
      <c r="G2580" s="17">
        <v>39082</v>
      </c>
      <c r="H2580" s="29">
        <v>7628819</v>
      </c>
      <c r="I2580" s="29">
        <v>0</v>
      </c>
      <c r="J2580" s="29">
        <v>0</v>
      </c>
      <c r="K2580" s="29">
        <v>0</v>
      </c>
      <c r="L2580" s="29">
        <f t="shared" si="163"/>
        <v>7628819</v>
      </c>
      <c r="M2580" s="29">
        <v>-4480534</v>
      </c>
      <c r="N2580" s="29">
        <v>-257365</v>
      </c>
      <c r="O2580" s="29">
        <v>0</v>
      </c>
      <c r="P2580" s="29">
        <f t="shared" si="160"/>
        <v>-4737899</v>
      </c>
      <c r="Q2580" s="29">
        <f t="shared" si="161"/>
        <v>3148285</v>
      </c>
      <c r="R2580" s="29">
        <f t="shared" si="162"/>
        <v>2890920</v>
      </c>
      <c r="S2580" s="15" t="s">
        <v>1736</v>
      </c>
      <c r="T2580" s="15">
        <v>100701</v>
      </c>
      <c r="U2580" s="15" t="s">
        <v>52</v>
      </c>
      <c r="V2580" s="15">
        <v>47030001</v>
      </c>
      <c r="W2580" s="15" t="s">
        <v>48</v>
      </c>
    </row>
    <row r="2581" spans="2:23" hidden="1" x14ac:dyDescent="0.25">
      <c r="B2581" s="14">
        <v>30001619</v>
      </c>
      <c r="C2581" s="14">
        <v>0</v>
      </c>
      <c r="D2581" s="15">
        <v>21030011</v>
      </c>
      <c r="E2581" s="16" t="s">
        <v>2363</v>
      </c>
      <c r="F2581" s="14">
        <v>1021</v>
      </c>
      <c r="G2581" s="17">
        <v>39082</v>
      </c>
      <c r="H2581" s="29">
        <v>6361595</v>
      </c>
      <c r="I2581" s="29">
        <v>0</v>
      </c>
      <c r="J2581" s="29">
        <v>0</v>
      </c>
      <c r="K2581" s="29">
        <v>0</v>
      </c>
      <c r="L2581" s="29">
        <f t="shared" si="163"/>
        <v>6361595</v>
      </c>
      <c r="M2581" s="29">
        <v>-3712031</v>
      </c>
      <c r="N2581" s="29">
        <v>-216869</v>
      </c>
      <c r="O2581" s="29">
        <v>0</v>
      </c>
      <c r="P2581" s="29">
        <f t="shared" si="160"/>
        <v>-3928900</v>
      </c>
      <c r="Q2581" s="29">
        <f t="shared" si="161"/>
        <v>2649564</v>
      </c>
      <c r="R2581" s="29">
        <f t="shared" si="162"/>
        <v>2432695</v>
      </c>
      <c r="S2581" s="15" t="s">
        <v>1736</v>
      </c>
      <c r="T2581" s="15">
        <v>100301</v>
      </c>
      <c r="U2581" s="15" t="s">
        <v>32</v>
      </c>
      <c r="V2581" s="15">
        <v>47030001</v>
      </c>
      <c r="W2581" s="15" t="s">
        <v>33</v>
      </c>
    </row>
    <row r="2582" spans="2:23" hidden="1" x14ac:dyDescent="0.25">
      <c r="B2582" s="14">
        <v>30001620</v>
      </c>
      <c r="C2582" s="14">
        <v>0</v>
      </c>
      <c r="D2582" s="15">
        <v>21030011</v>
      </c>
      <c r="E2582" s="16" t="s">
        <v>2364</v>
      </c>
      <c r="F2582" s="14">
        <v>1011</v>
      </c>
      <c r="G2582" s="17">
        <v>37895</v>
      </c>
      <c r="H2582" s="29">
        <v>6929182</v>
      </c>
      <c r="I2582" s="29">
        <v>0</v>
      </c>
      <c r="J2582" s="29">
        <v>0</v>
      </c>
      <c r="K2582" s="29">
        <v>0</v>
      </c>
      <c r="L2582" s="29">
        <f t="shared" si="163"/>
        <v>6929182</v>
      </c>
      <c r="M2582" s="29">
        <v>-4938645</v>
      </c>
      <c r="N2582" s="29">
        <v>-219250</v>
      </c>
      <c r="O2582" s="29">
        <v>0</v>
      </c>
      <c r="P2582" s="29">
        <f t="shared" si="160"/>
        <v>-5157895</v>
      </c>
      <c r="Q2582" s="29">
        <f t="shared" si="161"/>
        <v>1990537</v>
      </c>
      <c r="R2582" s="29">
        <f t="shared" si="162"/>
        <v>1771287</v>
      </c>
      <c r="S2582" s="15" t="s">
        <v>1736</v>
      </c>
      <c r="T2582" s="15">
        <v>100201</v>
      </c>
      <c r="U2582" s="15" t="s">
        <v>75</v>
      </c>
      <c r="V2582" s="15">
        <v>47030001</v>
      </c>
      <c r="W2582" s="15" t="s">
        <v>71</v>
      </c>
    </row>
    <row r="2583" spans="2:23" hidden="1" x14ac:dyDescent="0.25">
      <c r="B2583" s="14">
        <v>30001622</v>
      </c>
      <c r="C2583" s="14">
        <v>0</v>
      </c>
      <c r="D2583" s="15">
        <v>21030011</v>
      </c>
      <c r="E2583" s="16" t="s">
        <v>2365</v>
      </c>
      <c r="F2583" s="14">
        <v>1001</v>
      </c>
      <c r="G2583" s="17">
        <v>39538</v>
      </c>
      <c r="H2583" s="29">
        <v>6861004</v>
      </c>
      <c r="I2583" s="29">
        <v>0</v>
      </c>
      <c r="J2583" s="29">
        <v>0</v>
      </c>
      <c r="K2583" s="29">
        <v>0</v>
      </c>
      <c r="L2583" s="29">
        <f t="shared" si="163"/>
        <v>6861004</v>
      </c>
      <c r="M2583" s="29">
        <v>-3680008</v>
      </c>
      <c r="N2583" s="29">
        <v>-236550</v>
      </c>
      <c r="O2583" s="29">
        <v>0</v>
      </c>
      <c r="P2583" s="29">
        <f t="shared" si="160"/>
        <v>-3916558</v>
      </c>
      <c r="Q2583" s="29">
        <f t="shared" si="161"/>
        <v>3180996</v>
      </c>
      <c r="R2583" s="29">
        <f t="shared" si="162"/>
        <v>2944446</v>
      </c>
      <c r="S2583" s="15" t="s">
        <v>1736</v>
      </c>
      <c r="T2583" s="15">
        <v>100101</v>
      </c>
      <c r="U2583" s="15" t="s">
        <v>89</v>
      </c>
      <c r="V2583" s="15">
        <v>47030001</v>
      </c>
      <c r="W2583" s="15" t="s">
        <v>85</v>
      </c>
    </row>
    <row r="2584" spans="2:23" hidden="1" x14ac:dyDescent="0.25">
      <c r="B2584" s="14">
        <v>30001623</v>
      </c>
      <c r="C2584" s="14">
        <v>0</v>
      </c>
      <c r="D2584" s="15">
        <v>21030011</v>
      </c>
      <c r="E2584" s="16" t="s">
        <v>2366</v>
      </c>
      <c r="F2584" s="14">
        <v>1041</v>
      </c>
      <c r="G2584" s="17">
        <v>38686</v>
      </c>
      <c r="H2584" s="29">
        <v>5427500</v>
      </c>
      <c r="I2584" s="29">
        <v>0</v>
      </c>
      <c r="J2584" s="29">
        <v>0</v>
      </c>
      <c r="K2584" s="29">
        <v>0</v>
      </c>
      <c r="L2584" s="29">
        <f t="shared" si="163"/>
        <v>5427500</v>
      </c>
      <c r="M2584" s="29">
        <v>-3370139</v>
      </c>
      <c r="N2584" s="29">
        <v>-184775</v>
      </c>
      <c r="O2584" s="29">
        <v>0</v>
      </c>
      <c r="P2584" s="29">
        <f t="shared" si="160"/>
        <v>-3554914</v>
      </c>
      <c r="Q2584" s="29">
        <f t="shared" si="161"/>
        <v>2057361</v>
      </c>
      <c r="R2584" s="29">
        <f t="shared" si="162"/>
        <v>1872586</v>
      </c>
      <c r="S2584" s="15" t="s">
        <v>1736</v>
      </c>
      <c r="T2584" s="15">
        <v>100501</v>
      </c>
      <c r="U2584" s="15" t="s">
        <v>27</v>
      </c>
      <c r="V2584" s="15">
        <v>47030001</v>
      </c>
      <c r="W2584" s="15" t="s">
        <v>28</v>
      </c>
    </row>
    <row r="2585" spans="2:23" hidden="1" x14ac:dyDescent="0.25">
      <c r="B2585" s="14">
        <v>30001624</v>
      </c>
      <c r="C2585" s="14">
        <v>0</v>
      </c>
      <c r="D2585" s="15">
        <v>21030011</v>
      </c>
      <c r="E2585" s="16" t="s">
        <v>2367</v>
      </c>
      <c r="F2585" s="14">
        <v>1081</v>
      </c>
      <c r="G2585" s="17">
        <v>39478</v>
      </c>
      <c r="H2585" s="29">
        <v>14047571</v>
      </c>
      <c r="I2585" s="29">
        <v>0</v>
      </c>
      <c r="J2585" s="29">
        <v>0</v>
      </c>
      <c r="K2585" s="29">
        <v>0</v>
      </c>
      <c r="L2585" s="29">
        <f t="shared" si="163"/>
        <v>14047571</v>
      </c>
      <c r="M2585" s="29">
        <v>-7734255</v>
      </c>
      <c r="N2585" s="29">
        <v>-474182</v>
      </c>
      <c r="O2585" s="29">
        <v>0</v>
      </c>
      <c r="P2585" s="29">
        <f t="shared" si="160"/>
        <v>-8208437</v>
      </c>
      <c r="Q2585" s="29">
        <f t="shared" si="161"/>
        <v>6313316</v>
      </c>
      <c r="R2585" s="29">
        <f t="shared" si="162"/>
        <v>5839134</v>
      </c>
      <c r="S2585" s="15" t="s">
        <v>1736</v>
      </c>
      <c r="T2585" s="15">
        <v>101001</v>
      </c>
      <c r="U2585" s="15" t="s">
        <v>37</v>
      </c>
      <c r="V2585" s="15">
        <v>47030001</v>
      </c>
      <c r="W2585" s="15" t="s">
        <v>38</v>
      </c>
    </row>
    <row r="2586" spans="2:23" hidden="1" x14ac:dyDescent="0.25">
      <c r="B2586" s="14">
        <v>30001625</v>
      </c>
      <c r="C2586" s="14">
        <v>0</v>
      </c>
      <c r="D2586" s="15">
        <v>21030011</v>
      </c>
      <c r="E2586" s="16" t="s">
        <v>2368</v>
      </c>
      <c r="F2586" s="14">
        <v>1061</v>
      </c>
      <c r="G2586" s="17">
        <v>39082</v>
      </c>
      <c r="H2586" s="29">
        <v>8911389</v>
      </c>
      <c r="I2586" s="29">
        <v>0</v>
      </c>
      <c r="J2586" s="29">
        <v>0</v>
      </c>
      <c r="K2586" s="29">
        <v>0</v>
      </c>
      <c r="L2586" s="29">
        <f t="shared" si="163"/>
        <v>8911389</v>
      </c>
      <c r="M2586" s="29">
        <v>-5261121</v>
      </c>
      <c r="N2586" s="29">
        <v>-298093</v>
      </c>
      <c r="O2586" s="29">
        <v>0</v>
      </c>
      <c r="P2586" s="29">
        <f t="shared" si="160"/>
        <v>-5559214</v>
      </c>
      <c r="Q2586" s="29">
        <f t="shared" si="161"/>
        <v>3650268</v>
      </c>
      <c r="R2586" s="29">
        <f t="shared" si="162"/>
        <v>3352175</v>
      </c>
      <c r="S2586" s="15" t="s">
        <v>1736</v>
      </c>
      <c r="T2586" s="15">
        <v>100801</v>
      </c>
      <c r="U2586" s="15" t="s">
        <v>62</v>
      </c>
      <c r="V2586" s="15">
        <v>47030001</v>
      </c>
      <c r="W2586" s="15" t="s">
        <v>44</v>
      </c>
    </row>
    <row r="2587" spans="2:23" hidden="1" x14ac:dyDescent="0.25">
      <c r="B2587" s="14">
        <v>30001628</v>
      </c>
      <c r="C2587" s="14">
        <v>0</v>
      </c>
      <c r="D2587" s="15">
        <v>21030011</v>
      </c>
      <c r="E2587" s="16" t="s">
        <v>2369</v>
      </c>
      <c r="F2587" s="14">
        <v>1041</v>
      </c>
      <c r="G2587" s="17">
        <v>38686</v>
      </c>
      <c r="H2587" s="29">
        <v>5353209</v>
      </c>
      <c r="I2587" s="29">
        <v>0</v>
      </c>
      <c r="J2587" s="29">
        <v>0</v>
      </c>
      <c r="K2587" s="29">
        <v>0</v>
      </c>
      <c r="L2587" s="29">
        <f t="shared" si="163"/>
        <v>5353209</v>
      </c>
      <c r="M2587" s="29">
        <v>-3324009</v>
      </c>
      <c r="N2587" s="29">
        <v>-182245</v>
      </c>
      <c r="O2587" s="29">
        <v>0</v>
      </c>
      <c r="P2587" s="29">
        <f t="shared" si="160"/>
        <v>-3506254</v>
      </c>
      <c r="Q2587" s="29">
        <f t="shared" si="161"/>
        <v>2029200</v>
      </c>
      <c r="R2587" s="29">
        <f t="shared" si="162"/>
        <v>1846955</v>
      </c>
      <c r="S2587" s="15" t="s">
        <v>1736</v>
      </c>
      <c r="T2587" s="15">
        <v>100501</v>
      </c>
      <c r="U2587" s="15" t="s">
        <v>27</v>
      </c>
      <c r="V2587" s="15">
        <v>47030001</v>
      </c>
      <c r="W2587" s="15" t="s">
        <v>28</v>
      </c>
    </row>
    <row r="2588" spans="2:23" hidden="1" x14ac:dyDescent="0.25">
      <c r="B2588" s="14">
        <v>30001629</v>
      </c>
      <c r="C2588" s="14">
        <v>0</v>
      </c>
      <c r="D2588" s="15">
        <v>21030011</v>
      </c>
      <c r="E2588" s="16" t="s">
        <v>2370</v>
      </c>
      <c r="F2588" s="14">
        <v>1062</v>
      </c>
      <c r="G2588" s="17">
        <v>39264</v>
      </c>
      <c r="H2588" s="29">
        <v>13719043</v>
      </c>
      <c r="I2588" s="29">
        <v>0</v>
      </c>
      <c r="J2588" s="29">
        <v>0</v>
      </c>
      <c r="K2588" s="29">
        <v>0</v>
      </c>
      <c r="L2588" s="29">
        <f t="shared" si="163"/>
        <v>13719043</v>
      </c>
      <c r="M2588" s="29">
        <v>-7892206</v>
      </c>
      <c r="N2588" s="29">
        <v>-457107</v>
      </c>
      <c r="O2588" s="29">
        <v>0</v>
      </c>
      <c r="P2588" s="29">
        <f t="shared" si="160"/>
        <v>-8349313</v>
      </c>
      <c r="Q2588" s="29">
        <f t="shared" si="161"/>
        <v>5826837</v>
      </c>
      <c r="R2588" s="29">
        <f t="shared" si="162"/>
        <v>5369730</v>
      </c>
      <c r="S2588" s="15" t="s">
        <v>1736</v>
      </c>
      <c r="T2588" s="15">
        <v>100802</v>
      </c>
      <c r="U2588" s="15" t="s">
        <v>43</v>
      </c>
      <c r="V2588" s="15">
        <v>47030001</v>
      </c>
      <c r="W2588" s="15" t="s">
        <v>44</v>
      </c>
    </row>
    <row r="2589" spans="2:23" hidden="1" x14ac:dyDescent="0.25">
      <c r="B2589" s="14">
        <v>30001630</v>
      </c>
      <c r="C2589" s="14">
        <v>0</v>
      </c>
      <c r="D2589" s="15">
        <v>21030011</v>
      </c>
      <c r="E2589" s="16" t="s">
        <v>2371</v>
      </c>
      <c r="F2589" s="14">
        <v>1021</v>
      </c>
      <c r="G2589" s="17">
        <v>39082</v>
      </c>
      <c r="H2589" s="29">
        <v>6213909</v>
      </c>
      <c r="I2589" s="29">
        <v>0</v>
      </c>
      <c r="J2589" s="29">
        <v>0</v>
      </c>
      <c r="K2589" s="29">
        <v>0</v>
      </c>
      <c r="L2589" s="29">
        <f t="shared" si="163"/>
        <v>6213909</v>
      </c>
      <c r="M2589" s="29">
        <v>-3625855</v>
      </c>
      <c r="N2589" s="29">
        <v>-211834</v>
      </c>
      <c r="O2589" s="29">
        <v>0</v>
      </c>
      <c r="P2589" s="29">
        <f t="shared" si="160"/>
        <v>-3837689</v>
      </c>
      <c r="Q2589" s="29">
        <f t="shared" si="161"/>
        <v>2588054</v>
      </c>
      <c r="R2589" s="29">
        <f t="shared" si="162"/>
        <v>2376220</v>
      </c>
      <c r="S2589" s="15" t="s">
        <v>1736</v>
      </c>
      <c r="T2589" s="15">
        <v>100301</v>
      </c>
      <c r="U2589" s="15" t="s">
        <v>32</v>
      </c>
      <c r="V2589" s="15">
        <v>47030001</v>
      </c>
      <c r="W2589" s="15" t="s">
        <v>33</v>
      </c>
    </row>
    <row r="2590" spans="2:23" hidden="1" x14ac:dyDescent="0.25">
      <c r="B2590" s="14">
        <v>30001632</v>
      </c>
      <c r="C2590" s="14">
        <v>0</v>
      </c>
      <c r="D2590" s="15">
        <v>21030011</v>
      </c>
      <c r="E2590" s="16" t="s">
        <v>2372</v>
      </c>
      <c r="F2590" s="14">
        <v>1022</v>
      </c>
      <c r="G2590" s="17">
        <v>38748</v>
      </c>
      <c r="H2590" s="29">
        <v>10000814</v>
      </c>
      <c r="I2590" s="29">
        <v>0</v>
      </c>
      <c r="J2590" s="29">
        <v>0</v>
      </c>
      <c r="K2590" s="29">
        <v>0</v>
      </c>
      <c r="L2590" s="29">
        <f t="shared" si="163"/>
        <v>10000814</v>
      </c>
      <c r="M2590" s="29">
        <v>-6297812</v>
      </c>
      <c r="N2590" s="29">
        <v>-325649</v>
      </c>
      <c r="O2590" s="29">
        <v>0</v>
      </c>
      <c r="P2590" s="29">
        <f t="shared" si="160"/>
        <v>-6623461</v>
      </c>
      <c r="Q2590" s="29">
        <f t="shared" si="161"/>
        <v>3703002</v>
      </c>
      <c r="R2590" s="29">
        <f t="shared" si="162"/>
        <v>3377353</v>
      </c>
      <c r="S2590" s="15" t="s">
        <v>1736</v>
      </c>
      <c r="T2590" s="15">
        <v>100302</v>
      </c>
      <c r="U2590" s="15" t="s">
        <v>225</v>
      </c>
      <c r="V2590" s="15">
        <v>47030001</v>
      </c>
      <c r="W2590" s="15" t="s">
        <v>33</v>
      </c>
    </row>
    <row r="2591" spans="2:23" hidden="1" x14ac:dyDescent="0.25">
      <c r="B2591" s="14">
        <v>30001633</v>
      </c>
      <c r="C2591" s="14">
        <v>0</v>
      </c>
      <c r="D2591" s="15">
        <v>21030011</v>
      </c>
      <c r="E2591" s="16" t="s">
        <v>2373</v>
      </c>
      <c r="F2591" s="14">
        <v>1001</v>
      </c>
      <c r="G2591" s="17">
        <v>39447</v>
      </c>
      <c r="H2591" s="29">
        <v>3304223</v>
      </c>
      <c r="I2591" s="29">
        <v>0</v>
      </c>
      <c r="J2591" s="29">
        <v>0</v>
      </c>
      <c r="K2591" s="29">
        <v>0</v>
      </c>
      <c r="L2591" s="29">
        <f t="shared" si="163"/>
        <v>3304223</v>
      </c>
      <c r="M2591" s="29">
        <v>-1751186</v>
      </c>
      <c r="N2591" s="29">
        <v>-118134</v>
      </c>
      <c r="O2591" s="29">
        <v>0</v>
      </c>
      <c r="P2591" s="29">
        <f t="shared" si="160"/>
        <v>-1869320</v>
      </c>
      <c r="Q2591" s="29">
        <f t="shared" si="161"/>
        <v>1553037</v>
      </c>
      <c r="R2591" s="29">
        <f t="shared" si="162"/>
        <v>1434903</v>
      </c>
      <c r="S2591" s="15" t="s">
        <v>1736</v>
      </c>
      <c r="T2591" s="15">
        <v>100101</v>
      </c>
      <c r="U2591" s="15" t="s">
        <v>89</v>
      </c>
      <c r="V2591" s="15">
        <v>47030001</v>
      </c>
      <c r="W2591" s="15" t="s">
        <v>85</v>
      </c>
    </row>
    <row r="2592" spans="2:23" hidden="1" x14ac:dyDescent="0.25">
      <c r="B2592" s="14">
        <v>30001635</v>
      </c>
      <c r="C2592" s="14">
        <v>0</v>
      </c>
      <c r="D2592" s="15">
        <v>21030011</v>
      </c>
      <c r="E2592" s="16" t="s">
        <v>2374</v>
      </c>
      <c r="F2592" s="14">
        <v>1031</v>
      </c>
      <c r="G2592" s="17">
        <v>38686</v>
      </c>
      <c r="H2592" s="29">
        <v>6016552</v>
      </c>
      <c r="I2592" s="29">
        <v>0</v>
      </c>
      <c r="J2592" s="29">
        <v>0</v>
      </c>
      <c r="K2592" s="29">
        <v>0</v>
      </c>
      <c r="L2592" s="29">
        <f t="shared" si="163"/>
        <v>6016552</v>
      </c>
      <c r="M2592" s="29">
        <v>-3760552</v>
      </c>
      <c r="N2592" s="29">
        <v>-202278</v>
      </c>
      <c r="O2592" s="29">
        <v>0</v>
      </c>
      <c r="P2592" s="29">
        <f t="shared" si="160"/>
        <v>-3962830</v>
      </c>
      <c r="Q2592" s="29">
        <f t="shared" si="161"/>
        <v>2256000</v>
      </c>
      <c r="R2592" s="29">
        <f t="shared" si="162"/>
        <v>2053722</v>
      </c>
      <c r="S2592" s="15" t="s">
        <v>1736</v>
      </c>
      <c r="T2592" s="15">
        <v>100401</v>
      </c>
      <c r="U2592" s="15" t="s">
        <v>97</v>
      </c>
      <c r="V2592" s="15">
        <v>47030001</v>
      </c>
      <c r="W2592" s="15" t="s">
        <v>98</v>
      </c>
    </row>
    <row r="2593" spans="2:23" hidden="1" x14ac:dyDescent="0.25">
      <c r="B2593" s="14">
        <v>30001636</v>
      </c>
      <c r="C2593" s="14">
        <v>0</v>
      </c>
      <c r="D2593" s="15">
        <v>21030011</v>
      </c>
      <c r="E2593" s="16" t="s">
        <v>2375</v>
      </c>
      <c r="F2593" s="14">
        <v>1012</v>
      </c>
      <c r="G2593" s="17">
        <v>38440</v>
      </c>
      <c r="H2593" s="29">
        <v>8794846</v>
      </c>
      <c r="I2593" s="29">
        <v>0</v>
      </c>
      <c r="J2593" s="29">
        <v>0</v>
      </c>
      <c r="K2593" s="29">
        <v>0</v>
      </c>
      <c r="L2593" s="29">
        <f t="shared" si="163"/>
        <v>8794846</v>
      </c>
      <c r="M2593" s="29">
        <v>-5816936</v>
      </c>
      <c r="N2593" s="29">
        <v>-282276</v>
      </c>
      <c r="O2593" s="29">
        <v>0</v>
      </c>
      <c r="P2593" s="29">
        <f t="shared" si="160"/>
        <v>-6099212</v>
      </c>
      <c r="Q2593" s="29">
        <f t="shared" si="161"/>
        <v>2977910</v>
      </c>
      <c r="R2593" s="29">
        <f t="shared" si="162"/>
        <v>2695634</v>
      </c>
      <c r="S2593" s="15" t="s">
        <v>1736</v>
      </c>
      <c r="T2593" s="15">
        <v>100202</v>
      </c>
      <c r="U2593" s="15" t="s">
        <v>70</v>
      </c>
      <c r="V2593" s="15">
        <v>47030001</v>
      </c>
      <c r="W2593" s="15" t="s">
        <v>71</v>
      </c>
    </row>
    <row r="2594" spans="2:23" hidden="1" x14ac:dyDescent="0.25">
      <c r="B2594" s="14">
        <v>30001639</v>
      </c>
      <c r="C2594" s="14">
        <v>0</v>
      </c>
      <c r="D2594" s="15">
        <v>21030011</v>
      </c>
      <c r="E2594" s="16" t="s">
        <v>2376</v>
      </c>
      <c r="F2594" s="14">
        <v>1051</v>
      </c>
      <c r="G2594" s="17">
        <v>38687</v>
      </c>
      <c r="H2594" s="29">
        <v>3433647</v>
      </c>
      <c r="I2594" s="29">
        <v>0</v>
      </c>
      <c r="J2594" s="29">
        <v>0</v>
      </c>
      <c r="K2594" s="29">
        <v>0</v>
      </c>
      <c r="L2594" s="29">
        <f t="shared" si="163"/>
        <v>3433647</v>
      </c>
      <c r="M2594" s="29">
        <v>-2072068</v>
      </c>
      <c r="N2594" s="29">
        <v>-123070</v>
      </c>
      <c r="O2594" s="29">
        <v>0</v>
      </c>
      <c r="P2594" s="29">
        <f t="shared" si="160"/>
        <v>-2195138</v>
      </c>
      <c r="Q2594" s="29">
        <f t="shared" si="161"/>
        <v>1361579</v>
      </c>
      <c r="R2594" s="29">
        <f t="shared" si="162"/>
        <v>1238509</v>
      </c>
      <c r="S2594" s="15" t="s">
        <v>1736</v>
      </c>
      <c r="T2594" s="15">
        <v>100601</v>
      </c>
      <c r="U2594" s="15" t="s">
        <v>79</v>
      </c>
      <c r="V2594" s="15">
        <v>47030001</v>
      </c>
      <c r="W2594" s="15" t="s">
        <v>80</v>
      </c>
    </row>
    <row r="2595" spans="2:23" hidden="1" x14ac:dyDescent="0.25">
      <c r="B2595" s="14">
        <v>30001640</v>
      </c>
      <c r="C2595" s="14">
        <v>0</v>
      </c>
      <c r="D2595" s="15">
        <v>21030011</v>
      </c>
      <c r="E2595" s="16" t="s">
        <v>2377</v>
      </c>
      <c r="F2595" s="14">
        <v>1001</v>
      </c>
      <c r="G2595" s="17">
        <v>37560</v>
      </c>
      <c r="H2595" s="29">
        <v>3881925</v>
      </c>
      <c r="I2595" s="29">
        <v>0</v>
      </c>
      <c r="J2595" s="29">
        <v>0</v>
      </c>
      <c r="K2595" s="29">
        <v>0</v>
      </c>
      <c r="L2595" s="29">
        <f t="shared" si="163"/>
        <v>3881925</v>
      </c>
      <c r="M2595" s="29">
        <v>-2811215</v>
      </c>
      <c r="N2595" s="29">
        <v>-133152</v>
      </c>
      <c r="O2595" s="29">
        <v>0</v>
      </c>
      <c r="P2595" s="29">
        <f t="shared" si="160"/>
        <v>-2944367</v>
      </c>
      <c r="Q2595" s="29">
        <f t="shared" si="161"/>
        <v>1070710</v>
      </c>
      <c r="R2595" s="29">
        <f t="shared" si="162"/>
        <v>937558</v>
      </c>
      <c r="S2595" s="15" t="s">
        <v>1736</v>
      </c>
      <c r="T2595" s="15">
        <v>100101</v>
      </c>
      <c r="U2595" s="15" t="s">
        <v>89</v>
      </c>
      <c r="V2595" s="15">
        <v>47030001</v>
      </c>
      <c r="W2595" s="15" t="s">
        <v>85</v>
      </c>
    </row>
    <row r="2596" spans="2:23" hidden="1" x14ac:dyDescent="0.25">
      <c r="B2596" s="14">
        <v>30001642</v>
      </c>
      <c r="C2596" s="14">
        <v>0</v>
      </c>
      <c r="D2596" s="15">
        <v>21030011</v>
      </c>
      <c r="E2596" s="16" t="s">
        <v>2378</v>
      </c>
      <c r="F2596" s="14">
        <v>1023</v>
      </c>
      <c r="G2596" s="17">
        <v>39356</v>
      </c>
      <c r="H2596" s="29">
        <v>3567665</v>
      </c>
      <c r="I2596" s="29">
        <v>0</v>
      </c>
      <c r="J2596" s="29">
        <v>0</v>
      </c>
      <c r="K2596" s="29">
        <v>0</v>
      </c>
      <c r="L2596" s="29">
        <f t="shared" si="163"/>
        <v>3567665</v>
      </c>
      <c r="M2596" s="29">
        <v>-1932667</v>
      </c>
      <c r="N2596" s="29">
        <v>-126677</v>
      </c>
      <c r="O2596" s="29">
        <v>0</v>
      </c>
      <c r="P2596" s="29">
        <f t="shared" si="160"/>
        <v>-2059344</v>
      </c>
      <c r="Q2596" s="29">
        <f t="shared" si="161"/>
        <v>1634998</v>
      </c>
      <c r="R2596" s="29">
        <f t="shared" si="162"/>
        <v>1508321</v>
      </c>
      <c r="S2596" s="15" t="s">
        <v>1736</v>
      </c>
      <c r="T2596" s="15">
        <v>100303</v>
      </c>
      <c r="U2596" s="15" t="s">
        <v>177</v>
      </c>
      <c r="V2596" s="15">
        <v>47030001</v>
      </c>
      <c r="W2596" s="15" t="s">
        <v>33</v>
      </c>
    </row>
    <row r="2597" spans="2:23" hidden="1" x14ac:dyDescent="0.25">
      <c r="B2597" s="14">
        <v>30001643</v>
      </c>
      <c r="C2597" s="14">
        <v>0</v>
      </c>
      <c r="D2597" s="15">
        <v>21030011</v>
      </c>
      <c r="E2597" s="16" t="s">
        <v>2379</v>
      </c>
      <c r="F2597" s="14">
        <v>1021</v>
      </c>
      <c r="G2597" s="17">
        <v>39082</v>
      </c>
      <c r="H2597" s="29">
        <v>5999722</v>
      </c>
      <c r="I2597" s="29">
        <v>0</v>
      </c>
      <c r="J2597" s="29">
        <v>0</v>
      </c>
      <c r="K2597" s="29">
        <v>0</v>
      </c>
      <c r="L2597" s="29">
        <f t="shared" si="163"/>
        <v>5999722</v>
      </c>
      <c r="M2597" s="29">
        <v>-3500873</v>
      </c>
      <c r="N2597" s="29">
        <v>-204532</v>
      </c>
      <c r="O2597" s="29">
        <v>0</v>
      </c>
      <c r="P2597" s="29">
        <f t="shared" si="160"/>
        <v>-3705405</v>
      </c>
      <c r="Q2597" s="29">
        <f t="shared" si="161"/>
        <v>2498849</v>
      </c>
      <c r="R2597" s="29">
        <f t="shared" si="162"/>
        <v>2294317</v>
      </c>
      <c r="S2597" s="15" t="s">
        <v>1736</v>
      </c>
      <c r="T2597" s="15">
        <v>100301</v>
      </c>
      <c r="U2597" s="15" t="s">
        <v>32</v>
      </c>
      <c r="V2597" s="15">
        <v>47030001</v>
      </c>
      <c r="W2597" s="15" t="s">
        <v>33</v>
      </c>
    </row>
    <row r="2598" spans="2:23" hidden="1" x14ac:dyDescent="0.25">
      <c r="B2598" s="14">
        <v>30001644</v>
      </c>
      <c r="C2598" s="14">
        <v>0</v>
      </c>
      <c r="D2598" s="15">
        <v>21030011</v>
      </c>
      <c r="E2598" s="16" t="s">
        <v>2380</v>
      </c>
      <c r="F2598" s="14">
        <v>1011</v>
      </c>
      <c r="G2598" s="17">
        <v>35396</v>
      </c>
      <c r="H2598" s="29">
        <v>3583204</v>
      </c>
      <c r="I2598" s="29">
        <v>0</v>
      </c>
      <c r="J2598" s="29">
        <v>0</v>
      </c>
      <c r="K2598" s="29">
        <v>0</v>
      </c>
      <c r="L2598" s="29">
        <f t="shared" si="163"/>
        <v>3583204</v>
      </c>
      <c r="M2598" s="29">
        <v>-3363100</v>
      </c>
      <c r="N2598" s="29">
        <v>-40944</v>
      </c>
      <c r="O2598" s="29">
        <v>0</v>
      </c>
      <c r="P2598" s="29">
        <f t="shared" si="160"/>
        <v>-3404044</v>
      </c>
      <c r="Q2598" s="29">
        <f t="shared" si="161"/>
        <v>220104</v>
      </c>
      <c r="R2598" s="29">
        <f t="shared" si="162"/>
        <v>179160</v>
      </c>
      <c r="S2598" s="15" t="s">
        <v>1736</v>
      </c>
      <c r="T2598" s="15">
        <v>100201</v>
      </c>
      <c r="U2598" s="15" t="s">
        <v>75</v>
      </c>
      <c r="V2598" s="15">
        <v>47030001</v>
      </c>
      <c r="W2598" s="15" t="s">
        <v>71</v>
      </c>
    </row>
    <row r="2599" spans="2:23" hidden="1" x14ac:dyDescent="0.25">
      <c r="B2599" s="14">
        <v>30001645</v>
      </c>
      <c r="C2599" s="14">
        <v>0</v>
      </c>
      <c r="D2599" s="15">
        <v>21030011</v>
      </c>
      <c r="E2599" s="16" t="s">
        <v>2381</v>
      </c>
      <c r="F2599" s="14">
        <v>1001</v>
      </c>
      <c r="G2599" s="17">
        <v>39044</v>
      </c>
      <c r="H2599" s="29">
        <v>6187744</v>
      </c>
      <c r="I2599" s="29">
        <v>0</v>
      </c>
      <c r="J2599" s="29">
        <v>0</v>
      </c>
      <c r="K2599" s="29">
        <v>0</v>
      </c>
      <c r="L2599" s="29">
        <f t="shared" si="163"/>
        <v>6187744</v>
      </c>
      <c r="M2599" s="29">
        <v>-3640401</v>
      </c>
      <c r="N2599" s="29">
        <v>-210204</v>
      </c>
      <c r="O2599" s="29">
        <v>0</v>
      </c>
      <c r="P2599" s="29">
        <f t="shared" si="160"/>
        <v>-3850605</v>
      </c>
      <c r="Q2599" s="29">
        <f t="shared" si="161"/>
        <v>2547343</v>
      </c>
      <c r="R2599" s="29">
        <f t="shared" si="162"/>
        <v>2337139</v>
      </c>
      <c r="S2599" s="15" t="s">
        <v>1736</v>
      </c>
      <c r="T2599" s="15">
        <v>100101</v>
      </c>
      <c r="U2599" s="15" t="s">
        <v>89</v>
      </c>
      <c r="V2599" s="15">
        <v>47030001</v>
      </c>
      <c r="W2599" s="15" t="s">
        <v>85</v>
      </c>
    </row>
    <row r="2600" spans="2:23" hidden="1" x14ac:dyDescent="0.25">
      <c r="B2600" s="14">
        <v>30001646</v>
      </c>
      <c r="C2600" s="14">
        <v>0</v>
      </c>
      <c r="D2600" s="15">
        <v>21030011</v>
      </c>
      <c r="E2600" s="16" t="s">
        <v>2382</v>
      </c>
      <c r="F2600" s="14">
        <v>1001</v>
      </c>
      <c r="G2600" s="17">
        <v>39447</v>
      </c>
      <c r="H2600" s="29">
        <v>3194257</v>
      </c>
      <c r="I2600" s="29">
        <v>0</v>
      </c>
      <c r="J2600" s="29">
        <v>0</v>
      </c>
      <c r="K2600" s="29">
        <v>0</v>
      </c>
      <c r="L2600" s="29">
        <f t="shared" si="163"/>
        <v>3194257</v>
      </c>
      <c r="M2600" s="29">
        <v>-1692905</v>
      </c>
      <c r="N2600" s="29">
        <v>-114202</v>
      </c>
      <c r="O2600" s="29">
        <v>0</v>
      </c>
      <c r="P2600" s="29">
        <f t="shared" si="160"/>
        <v>-1807107</v>
      </c>
      <c r="Q2600" s="29">
        <f t="shared" si="161"/>
        <v>1501352</v>
      </c>
      <c r="R2600" s="29">
        <f t="shared" si="162"/>
        <v>1387150</v>
      </c>
      <c r="S2600" s="15" t="s">
        <v>1736</v>
      </c>
      <c r="T2600" s="15">
        <v>100101</v>
      </c>
      <c r="U2600" s="15" t="s">
        <v>89</v>
      </c>
      <c r="V2600" s="15">
        <v>47030001</v>
      </c>
      <c r="W2600" s="15" t="s">
        <v>85</v>
      </c>
    </row>
    <row r="2601" spans="2:23" hidden="1" x14ac:dyDescent="0.25">
      <c r="B2601" s="14">
        <v>30001647</v>
      </c>
      <c r="C2601" s="14">
        <v>0</v>
      </c>
      <c r="D2601" s="15">
        <v>21030011</v>
      </c>
      <c r="E2601" s="16" t="s">
        <v>2383</v>
      </c>
      <c r="F2601" s="14">
        <v>1041</v>
      </c>
      <c r="G2601" s="17">
        <v>39082</v>
      </c>
      <c r="H2601" s="29">
        <v>3521775</v>
      </c>
      <c r="I2601" s="29">
        <v>0</v>
      </c>
      <c r="J2601" s="29">
        <v>0</v>
      </c>
      <c r="K2601" s="29">
        <v>0</v>
      </c>
      <c r="L2601" s="29">
        <f t="shared" si="163"/>
        <v>3521775</v>
      </c>
      <c r="M2601" s="29">
        <v>-1998997</v>
      </c>
      <c r="N2601" s="29">
        <v>-125266</v>
      </c>
      <c r="O2601" s="29">
        <v>0</v>
      </c>
      <c r="P2601" s="29">
        <f t="shared" si="160"/>
        <v>-2124263</v>
      </c>
      <c r="Q2601" s="29">
        <f t="shared" si="161"/>
        <v>1522778</v>
      </c>
      <c r="R2601" s="29">
        <f t="shared" si="162"/>
        <v>1397512</v>
      </c>
      <c r="S2601" s="15" t="s">
        <v>1736</v>
      </c>
      <c r="T2601" s="15">
        <v>100501</v>
      </c>
      <c r="U2601" s="15" t="s">
        <v>27</v>
      </c>
      <c r="V2601" s="15">
        <v>47030001</v>
      </c>
      <c r="W2601" s="15" t="s">
        <v>28</v>
      </c>
    </row>
    <row r="2602" spans="2:23" hidden="1" x14ac:dyDescent="0.25">
      <c r="B2602" s="14">
        <v>30001648</v>
      </c>
      <c r="C2602" s="14">
        <v>0</v>
      </c>
      <c r="D2602" s="15">
        <v>21030011</v>
      </c>
      <c r="E2602" s="16" t="s">
        <v>2384</v>
      </c>
      <c r="F2602" s="14">
        <v>1011</v>
      </c>
      <c r="G2602" s="17">
        <v>39787</v>
      </c>
      <c r="H2602" s="29">
        <v>5281436</v>
      </c>
      <c r="I2602" s="29">
        <v>0</v>
      </c>
      <c r="J2602" s="29">
        <v>0</v>
      </c>
      <c r="K2602" s="29">
        <v>0</v>
      </c>
      <c r="L2602" s="29">
        <f t="shared" si="163"/>
        <v>5281436</v>
      </c>
      <c r="M2602" s="29">
        <v>-2679966</v>
      </c>
      <c r="N2602" s="29">
        <v>-184345</v>
      </c>
      <c r="O2602" s="29">
        <v>0</v>
      </c>
      <c r="P2602" s="29">
        <f t="shared" si="160"/>
        <v>-2864311</v>
      </c>
      <c r="Q2602" s="29">
        <f t="shared" si="161"/>
        <v>2601470</v>
      </c>
      <c r="R2602" s="29">
        <f t="shared" si="162"/>
        <v>2417125</v>
      </c>
      <c r="S2602" s="15" t="s">
        <v>1736</v>
      </c>
      <c r="T2602" s="15">
        <v>100201</v>
      </c>
      <c r="U2602" s="15" t="s">
        <v>75</v>
      </c>
      <c r="V2602" s="15">
        <v>47030001</v>
      </c>
      <c r="W2602" s="15" t="s">
        <v>71</v>
      </c>
    </row>
    <row r="2603" spans="2:23" hidden="1" x14ac:dyDescent="0.25">
      <c r="B2603" s="14">
        <v>30001649</v>
      </c>
      <c r="C2603" s="14">
        <v>0</v>
      </c>
      <c r="D2603" s="15">
        <v>21030011</v>
      </c>
      <c r="E2603" s="16" t="s">
        <v>2385</v>
      </c>
      <c r="F2603" s="14">
        <v>1071</v>
      </c>
      <c r="G2603" s="17">
        <v>39082</v>
      </c>
      <c r="H2603" s="29">
        <v>8938606</v>
      </c>
      <c r="I2603" s="29">
        <v>0</v>
      </c>
      <c r="J2603" s="29">
        <v>0</v>
      </c>
      <c r="K2603" s="29">
        <v>0</v>
      </c>
      <c r="L2603" s="29">
        <f t="shared" si="163"/>
        <v>8938606</v>
      </c>
      <c r="M2603" s="29">
        <v>-5286332</v>
      </c>
      <c r="N2603" s="29">
        <v>-298153</v>
      </c>
      <c r="O2603" s="29">
        <v>0</v>
      </c>
      <c r="P2603" s="29">
        <f t="shared" si="160"/>
        <v>-5584485</v>
      </c>
      <c r="Q2603" s="29">
        <f t="shared" si="161"/>
        <v>3652274</v>
      </c>
      <c r="R2603" s="29">
        <f t="shared" si="162"/>
        <v>3354121</v>
      </c>
      <c r="S2603" s="15" t="s">
        <v>1736</v>
      </c>
      <c r="T2603" s="15">
        <v>100901</v>
      </c>
      <c r="U2603" s="15" t="s">
        <v>57</v>
      </c>
      <c r="V2603" s="15">
        <v>47030001</v>
      </c>
      <c r="W2603" s="15" t="s">
        <v>58</v>
      </c>
    </row>
    <row r="2604" spans="2:23" hidden="1" x14ac:dyDescent="0.25">
      <c r="B2604" s="14">
        <v>30001651</v>
      </c>
      <c r="C2604" s="14">
        <v>0</v>
      </c>
      <c r="D2604" s="15">
        <v>21030011</v>
      </c>
      <c r="E2604" s="16" t="s">
        <v>2386</v>
      </c>
      <c r="F2604" s="14">
        <v>1033</v>
      </c>
      <c r="G2604" s="17">
        <v>39196</v>
      </c>
      <c r="H2604" s="29">
        <v>3362446</v>
      </c>
      <c r="I2604" s="29">
        <v>0</v>
      </c>
      <c r="J2604" s="29">
        <v>0</v>
      </c>
      <c r="K2604" s="29">
        <v>0</v>
      </c>
      <c r="L2604" s="29">
        <f t="shared" si="163"/>
        <v>3362446</v>
      </c>
      <c r="M2604" s="29">
        <v>-1868082</v>
      </c>
      <c r="N2604" s="29">
        <v>-119910</v>
      </c>
      <c r="O2604" s="29">
        <v>0</v>
      </c>
      <c r="P2604" s="29">
        <f t="shared" si="160"/>
        <v>-1987992</v>
      </c>
      <c r="Q2604" s="29">
        <f t="shared" si="161"/>
        <v>1494364</v>
      </c>
      <c r="R2604" s="29">
        <f t="shared" si="162"/>
        <v>1374454</v>
      </c>
      <c r="S2604" s="15" t="s">
        <v>1736</v>
      </c>
      <c r="T2604" s="15">
        <v>100403</v>
      </c>
      <c r="U2604" s="15" t="s">
        <v>181</v>
      </c>
      <c r="V2604" s="15">
        <v>47030001</v>
      </c>
      <c r="W2604" s="15" t="s">
        <v>98</v>
      </c>
    </row>
    <row r="2605" spans="2:23" hidden="1" x14ac:dyDescent="0.25">
      <c r="B2605" s="14">
        <v>30001652</v>
      </c>
      <c r="C2605" s="14">
        <v>0</v>
      </c>
      <c r="D2605" s="15">
        <v>21030011</v>
      </c>
      <c r="E2605" s="16" t="s">
        <v>2387</v>
      </c>
      <c r="F2605" s="14">
        <v>1001</v>
      </c>
      <c r="G2605" s="17">
        <v>38973</v>
      </c>
      <c r="H2605" s="29">
        <v>3659849</v>
      </c>
      <c r="I2605" s="29">
        <v>0</v>
      </c>
      <c r="J2605" s="29">
        <v>0</v>
      </c>
      <c r="K2605" s="29">
        <v>0</v>
      </c>
      <c r="L2605" s="29">
        <f t="shared" si="163"/>
        <v>3659849</v>
      </c>
      <c r="M2605" s="29">
        <v>-2124005</v>
      </c>
      <c r="N2605" s="29">
        <v>-129434</v>
      </c>
      <c r="O2605" s="29">
        <v>0</v>
      </c>
      <c r="P2605" s="29">
        <f t="shared" si="160"/>
        <v>-2253439</v>
      </c>
      <c r="Q2605" s="29">
        <f t="shared" si="161"/>
        <v>1535844</v>
      </c>
      <c r="R2605" s="29">
        <f t="shared" si="162"/>
        <v>1406410</v>
      </c>
      <c r="S2605" s="15" t="s">
        <v>1736</v>
      </c>
      <c r="T2605" s="15">
        <v>100101</v>
      </c>
      <c r="U2605" s="15" t="s">
        <v>89</v>
      </c>
      <c r="V2605" s="15">
        <v>47030001</v>
      </c>
      <c r="W2605" s="15" t="s">
        <v>85</v>
      </c>
    </row>
    <row r="2606" spans="2:23" hidden="1" x14ac:dyDescent="0.25">
      <c r="B2606" s="14">
        <v>30001655</v>
      </c>
      <c r="C2606" s="14">
        <v>0</v>
      </c>
      <c r="D2606" s="15">
        <v>21030011</v>
      </c>
      <c r="E2606" s="16" t="s">
        <v>2388</v>
      </c>
      <c r="F2606" s="14">
        <v>1021</v>
      </c>
      <c r="G2606" s="17">
        <v>38656</v>
      </c>
      <c r="H2606" s="29">
        <v>5620309</v>
      </c>
      <c r="I2606" s="29">
        <v>0</v>
      </c>
      <c r="J2606" s="29">
        <v>0</v>
      </c>
      <c r="K2606" s="29">
        <v>0</v>
      </c>
      <c r="L2606" s="29">
        <f t="shared" si="163"/>
        <v>5620309</v>
      </c>
      <c r="M2606" s="29">
        <v>-3528561</v>
      </c>
      <c r="N2606" s="29">
        <v>-188942</v>
      </c>
      <c r="O2606" s="29">
        <v>0</v>
      </c>
      <c r="P2606" s="29">
        <f t="shared" si="160"/>
        <v>-3717503</v>
      </c>
      <c r="Q2606" s="29">
        <f t="shared" si="161"/>
        <v>2091748</v>
      </c>
      <c r="R2606" s="29">
        <f t="shared" si="162"/>
        <v>1902806</v>
      </c>
      <c r="S2606" s="15" t="s">
        <v>1736</v>
      </c>
      <c r="T2606" s="15">
        <v>100301</v>
      </c>
      <c r="U2606" s="15" t="s">
        <v>32</v>
      </c>
      <c r="V2606" s="15">
        <v>47030001</v>
      </c>
      <c r="W2606" s="15" t="s">
        <v>33</v>
      </c>
    </row>
    <row r="2607" spans="2:23" hidden="1" x14ac:dyDescent="0.25">
      <c r="B2607" s="14">
        <v>30001657</v>
      </c>
      <c r="C2607" s="14">
        <v>0</v>
      </c>
      <c r="D2607" s="15">
        <v>21030011</v>
      </c>
      <c r="E2607" s="16" t="s">
        <v>2389</v>
      </c>
      <c r="F2607" s="14">
        <v>1021</v>
      </c>
      <c r="G2607" s="17">
        <v>39082</v>
      </c>
      <c r="H2607" s="29">
        <v>5793644</v>
      </c>
      <c r="I2607" s="29">
        <v>0</v>
      </c>
      <c r="J2607" s="29">
        <v>0</v>
      </c>
      <c r="K2607" s="29">
        <v>0</v>
      </c>
      <c r="L2607" s="29">
        <f t="shared" si="163"/>
        <v>5793644</v>
      </c>
      <c r="M2607" s="29">
        <v>-3380627</v>
      </c>
      <c r="N2607" s="29">
        <v>-197507</v>
      </c>
      <c r="O2607" s="29">
        <v>0</v>
      </c>
      <c r="P2607" s="29">
        <f t="shared" si="160"/>
        <v>-3578134</v>
      </c>
      <c r="Q2607" s="29">
        <f t="shared" si="161"/>
        <v>2413017</v>
      </c>
      <c r="R2607" s="29">
        <f t="shared" si="162"/>
        <v>2215510</v>
      </c>
      <c r="S2607" s="15" t="s">
        <v>1736</v>
      </c>
      <c r="T2607" s="15">
        <v>100301</v>
      </c>
      <c r="U2607" s="15" t="s">
        <v>32</v>
      </c>
      <c r="V2607" s="15">
        <v>47030001</v>
      </c>
      <c r="W2607" s="15" t="s">
        <v>33</v>
      </c>
    </row>
    <row r="2608" spans="2:23" hidden="1" x14ac:dyDescent="0.25">
      <c r="B2608" s="14">
        <v>30001658</v>
      </c>
      <c r="C2608" s="14">
        <v>0</v>
      </c>
      <c r="D2608" s="15">
        <v>21030011</v>
      </c>
      <c r="E2608" s="16" t="s">
        <v>2390</v>
      </c>
      <c r="F2608" s="14">
        <v>1012</v>
      </c>
      <c r="G2608" s="17">
        <v>38045</v>
      </c>
      <c r="H2608" s="29">
        <v>7324763</v>
      </c>
      <c r="I2608" s="29">
        <v>0</v>
      </c>
      <c r="J2608" s="29">
        <v>0</v>
      </c>
      <c r="K2608" s="29">
        <v>0</v>
      </c>
      <c r="L2608" s="29">
        <f t="shared" si="163"/>
        <v>7324763</v>
      </c>
      <c r="M2608" s="29">
        <v>-5136138</v>
      </c>
      <c r="N2608" s="29">
        <v>-230402</v>
      </c>
      <c r="O2608" s="29">
        <v>0</v>
      </c>
      <c r="P2608" s="29">
        <f t="shared" si="160"/>
        <v>-5366540</v>
      </c>
      <c r="Q2608" s="29">
        <f t="shared" si="161"/>
        <v>2188625</v>
      </c>
      <c r="R2608" s="29">
        <f t="shared" si="162"/>
        <v>1958223</v>
      </c>
      <c r="S2608" s="15" t="s">
        <v>1736</v>
      </c>
      <c r="T2608" s="15">
        <v>100202</v>
      </c>
      <c r="U2608" s="15" t="s">
        <v>70</v>
      </c>
      <c r="V2608" s="15">
        <v>47030001</v>
      </c>
      <c r="W2608" s="15" t="s">
        <v>71</v>
      </c>
    </row>
    <row r="2609" spans="2:23" hidden="1" x14ac:dyDescent="0.25">
      <c r="B2609" s="14">
        <v>30001659</v>
      </c>
      <c r="C2609" s="14">
        <v>0</v>
      </c>
      <c r="D2609" s="15">
        <v>21030011</v>
      </c>
      <c r="E2609" s="16" t="s">
        <v>2391</v>
      </c>
      <c r="F2609" s="14">
        <v>1012</v>
      </c>
      <c r="G2609" s="17">
        <v>38045</v>
      </c>
      <c r="H2609" s="29">
        <v>7324763</v>
      </c>
      <c r="I2609" s="29">
        <v>0</v>
      </c>
      <c r="J2609" s="29">
        <v>0</v>
      </c>
      <c r="K2609" s="29">
        <v>0</v>
      </c>
      <c r="L2609" s="29">
        <f t="shared" si="163"/>
        <v>7324763</v>
      </c>
      <c r="M2609" s="29">
        <v>-5136138</v>
      </c>
      <c r="N2609" s="29">
        <v>-230402</v>
      </c>
      <c r="O2609" s="29">
        <v>0</v>
      </c>
      <c r="P2609" s="29">
        <f t="shared" si="160"/>
        <v>-5366540</v>
      </c>
      <c r="Q2609" s="29">
        <f t="shared" si="161"/>
        <v>2188625</v>
      </c>
      <c r="R2609" s="29">
        <f t="shared" si="162"/>
        <v>1958223</v>
      </c>
      <c r="S2609" s="15" t="s">
        <v>1736</v>
      </c>
      <c r="T2609" s="15">
        <v>100202</v>
      </c>
      <c r="U2609" s="15" t="s">
        <v>70</v>
      </c>
      <c r="V2609" s="15">
        <v>47030001</v>
      </c>
      <c r="W2609" s="15" t="s">
        <v>71</v>
      </c>
    </row>
    <row r="2610" spans="2:23" hidden="1" x14ac:dyDescent="0.25">
      <c r="B2610" s="14">
        <v>30001660</v>
      </c>
      <c r="C2610" s="14">
        <v>0</v>
      </c>
      <c r="D2610" s="15">
        <v>21030011</v>
      </c>
      <c r="E2610" s="16" t="s">
        <v>2392</v>
      </c>
      <c r="F2610" s="14">
        <v>1041</v>
      </c>
      <c r="G2610" s="17">
        <v>39356</v>
      </c>
      <c r="H2610" s="29">
        <v>2892309</v>
      </c>
      <c r="I2610" s="29">
        <v>0</v>
      </c>
      <c r="J2610" s="29">
        <v>0</v>
      </c>
      <c r="K2610" s="29">
        <v>0</v>
      </c>
      <c r="L2610" s="29">
        <f t="shared" si="163"/>
        <v>2892309</v>
      </c>
      <c r="M2610" s="29">
        <v>-1550290</v>
      </c>
      <c r="N2610" s="29">
        <v>-104134</v>
      </c>
      <c r="O2610" s="29">
        <v>0</v>
      </c>
      <c r="P2610" s="29">
        <f t="shared" si="160"/>
        <v>-1654424</v>
      </c>
      <c r="Q2610" s="29">
        <f t="shared" si="161"/>
        <v>1342019</v>
      </c>
      <c r="R2610" s="29">
        <f t="shared" si="162"/>
        <v>1237885</v>
      </c>
      <c r="S2610" s="15" t="s">
        <v>1736</v>
      </c>
      <c r="T2610" s="15">
        <v>100501</v>
      </c>
      <c r="U2610" s="15" t="s">
        <v>27</v>
      </c>
      <c r="V2610" s="15">
        <v>47030001</v>
      </c>
      <c r="W2610" s="15" t="s">
        <v>28</v>
      </c>
    </row>
    <row r="2611" spans="2:23" hidden="1" x14ac:dyDescent="0.25">
      <c r="B2611" s="14">
        <v>30001661</v>
      </c>
      <c r="C2611" s="14">
        <v>0</v>
      </c>
      <c r="D2611" s="15">
        <v>21030011</v>
      </c>
      <c r="E2611" s="16" t="s">
        <v>2393</v>
      </c>
      <c r="F2611" s="14">
        <v>1011</v>
      </c>
      <c r="G2611" s="17">
        <v>38808</v>
      </c>
      <c r="H2611" s="29">
        <v>5166810</v>
      </c>
      <c r="I2611" s="29">
        <v>0</v>
      </c>
      <c r="J2611" s="29">
        <v>0</v>
      </c>
      <c r="K2611" s="29">
        <v>0</v>
      </c>
      <c r="L2611" s="29">
        <f t="shared" si="163"/>
        <v>5166810</v>
      </c>
      <c r="M2611" s="29">
        <v>-3149405</v>
      </c>
      <c r="N2611" s="29">
        <v>-175906</v>
      </c>
      <c r="O2611" s="29">
        <v>0</v>
      </c>
      <c r="P2611" s="29">
        <f t="shared" si="160"/>
        <v>-3325311</v>
      </c>
      <c r="Q2611" s="29">
        <f t="shared" si="161"/>
        <v>2017405</v>
      </c>
      <c r="R2611" s="29">
        <f t="shared" si="162"/>
        <v>1841499</v>
      </c>
      <c r="S2611" s="15" t="s">
        <v>1736</v>
      </c>
      <c r="T2611" s="15">
        <v>100201</v>
      </c>
      <c r="U2611" s="15" t="s">
        <v>75</v>
      </c>
      <c r="V2611" s="15">
        <v>47030001</v>
      </c>
      <c r="W2611" s="15" t="s">
        <v>71</v>
      </c>
    </row>
    <row r="2612" spans="2:23" hidden="1" x14ac:dyDescent="0.25">
      <c r="B2612" s="14">
        <v>30001662</v>
      </c>
      <c r="C2612" s="14">
        <v>0</v>
      </c>
      <c r="D2612" s="15">
        <v>21030011</v>
      </c>
      <c r="E2612" s="16" t="s">
        <v>2394</v>
      </c>
      <c r="F2612" s="14">
        <v>1041</v>
      </c>
      <c r="G2612" s="17">
        <v>39082</v>
      </c>
      <c r="H2612" s="29">
        <v>4272680</v>
      </c>
      <c r="I2612" s="29">
        <v>0</v>
      </c>
      <c r="J2612" s="29">
        <v>0</v>
      </c>
      <c r="K2612" s="29">
        <v>0</v>
      </c>
      <c r="L2612" s="29">
        <f t="shared" si="163"/>
        <v>4272680</v>
      </c>
      <c r="M2612" s="29">
        <v>-2459068</v>
      </c>
      <c r="N2612" s="29">
        <v>-148826</v>
      </c>
      <c r="O2612" s="29">
        <v>0</v>
      </c>
      <c r="P2612" s="29">
        <f t="shared" si="160"/>
        <v>-2607894</v>
      </c>
      <c r="Q2612" s="29">
        <f t="shared" si="161"/>
        <v>1813612</v>
      </c>
      <c r="R2612" s="29">
        <f t="shared" si="162"/>
        <v>1664786</v>
      </c>
      <c r="S2612" s="15" t="s">
        <v>1736</v>
      </c>
      <c r="T2612" s="15">
        <v>100501</v>
      </c>
      <c r="U2612" s="15" t="s">
        <v>27</v>
      </c>
      <c r="V2612" s="15">
        <v>47030001</v>
      </c>
      <c r="W2612" s="15" t="s">
        <v>28</v>
      </c>
    </row>
    <row r="2613" spans="2:23" hidden="1" x14ac:dyDescent="0.25">
      <c r="B2613" s="14">
        <v>30001663</v>
      </c>
      <c r="C2613" s="14">
        <v>0</v>
      </c>
      <c r="D2613" s="15">
        <v>21030011</v>
      </c>
      <c r="E2613" s="16" t="s">
        <v>2395</v>
      </c>
      <c r="F2613" s="14">
        <v>1083</v>
      </c>
      <c r="G2613" s="17">
        <v>39478</v>
      </c>
      <c r="H2613" s="29">
        <v>13807536</v>
      </c>
      <c r="I2613" s="29">
        <v>0</v>
      </c>
      <c r="J2613" s="29">
        <v>0</v>
      </c>
      <c r="K2613" s="29">
        <v>0</v>
      </c>
      <c r="L2613" s="29">
        <f t="shared" si="163"/>
        <v>13807536</v>
      </c>
      <c r="M2613" s="29">
        <v>-7609457</v>
      </c>
      <c r="N2613" s="29">
        <v>-465458</v>
      </c>
      <c r="O2613" s="29">
        <v>0</v>
      </c>
      <c r="P2613" s="29">
        <f t="shared" si="160"/>
        <v>-8074915</v>
      </c>
      <c r="Q2613" s="29">
        <f t="shared" si="161"/>
        <v>6198079</v>
      </c>
      <c r="R2613" s="29">
        <f t="shared" si="162"/>
        <v>5732621</v>
      </c>
      <c r="S2613" s="15" t="s">
        <v>1736</v>
      </c>
      <c r="T2613" s="15">
        <v>101003</v>
      </c>
      <c r="U2613" s="15" t="s">
        <v>200</v>
      </c>
      <c r="V2613" s="15">
        <v>47030001</v>
      </c>
      <c r="W2613" s="15" t="s">
        <v>38</v>
      </c>
    </row>
    <row r="2614" spans="2:23" hidden="1" x14ac:dyDescent="0.25">
      <c r="B2614" s="14">
        <v>30001664</v>
      </c>
      <c r="C2614" s="14">
        <v>0</v>
      </c>
      <c r="D2614" s="15">
        <v>21030011</v>
      </c>
      <c r="E2614" s="16" t="s">
        <v>2396</v>
      </c>
      <c r="F2614" s="14">
        <v>1021</v>
      </c>
      <c r="G2614" s="17">
        <v>39082</v>
      </c>
      <c r="H2614" s="29">
        <v>5697293</v>
      </c>
      <c r="I2614" s="29">
        <v>0</v>
      </c>
      <c r="J2614" s="29">
        <v>0</v>
      </c>
      <c r="K2614" s="29">
        <v>0</v>
      </c>
      <c r="L2614" s="29">
        <f t="shared" si="163"/>
        <v>5697293</v>
      </c>
      <c r="M2614" s="29">
        <v>-3324404</v>
      </c>
      <c r="N2614" s="29">
        <v>-194223</v>
      </c>
      <c r="O2614" s="29">
        <v>0</v>
      </c>
      <c r="P2614" s="29">
        <f t="shared" si="160"/>
        <v>-3518627</v>
      </c>
      <c r="Q2614" s="29">
        <f t="shared" si="161"/>
        <v>2372889</v>
      </c>
      <c r="R2614" s="29">
        <f t="shared" si="162"/>
        <v>2178666</v>
      </c>
      <c r="S2614" s="15" t="s">
        <v>1736</v>
      </c>
      <c r="T2614" s="15">
        <v>100301</v>
      </c>
      <c r="U2614" s="15" t="s">
        <v>32</v>
      </c>
      <c r="V2614" s="15">
        <v>47030001</v>
      </c>
      <c r="W2614" s="15" t="s">
        <v>33</v>
      </c>
    </row>
    <row r="2615" spans="2:23" hidden="1" x14ac:dyDescent="0.25">
      <c r="B2615" s="14">
        <v>30001665</v>
      </c>
      <c r="C2615" s="14">
        <v>0</v>
      </c>
      <c r="D2615" s="15">
        <v>21030011</v>
      </c>
      <c r="E2615" s="16" t="s">
        <v>2397</v>
      </c>
      <c r="F2615" s="14">
        <v>1091</v>
      </c>
      <c r="G2615" s="17">
        <v>39082</v>
      </c>
      <c r="H2615" s="29">
        <v>6791069</v>
      </c>
      <c r="I2615" s="29">
        <v>0</v>
      </c>
      <c r="J2615" s="29">
        <v>0</v>
      </c>
      <c r="K2615" s="29">
        <v>0</v>
      </c>
      <c r="L2615" s="29">
        <f t="shared" si="163"/>
        <v>6791069</v>
      </c>
      <c r="M2615" s="29">
        <v>-3988509</v>
      </c>
      <c r="N2615" s="29">
        <v>-229102</v>
      </c>
      <c r="O2615" s="29">
        <v>0</v>
      </c>
      <c r="P2615" s="29">
        <f t="shared" si="160"/>
        <v>-4217611</v>
      </c>
      <c r="Q2615" s="29">
        <f t="shared" si="161"/>
        <v>2802560</v>
      </c>
      <c r="R2615" s="29">
        <f t="shared" si="162"/>
        <v>2573458</v>
      </c>
      <c r="S2615" s="15" t="s">
        <v>1736</v>
      </c>
      <c r="T2615" s="15">
        <v>100701</v>
      </c>
      <c r="U2615" s="15" t="s">
        <v>52</v>
      </c>
      <c r="V2615" s="15">
        <v>47030001</v>
      </c>
      <c r="W2615" s="15" t="s">
        <v>48</v>
      </c>
    </row>
    <row r="2616" spans="2:23" hidden="1" x14ac:dyDescent="0.25">
      <c r="B2616" s="14">
        <v>30001666</v>
      </c>
      <c r="C2616" s="14">
        <v>0</v>
      </c>
      <c r="D2616" s="15">
        <v>21030011</v>
      </c>
      <c r="E2616" s="16" t="s">
        <v>2398</v>
      </c>
      <c r="F2616" s="14">
        <v>1021</v>
      </c>
      <c r="G2616" s="17">
        <v>39082</v>
      </c>
      <c r="H2616" s="29">
        <v>5636489</v>
      </c>
      <c r="I2616" s="29">
        <v>0</v>
      </c>
      <c r="J2616" s="29">
        <v>0</v>
      </c>
      <c r="K2616" s="29">
        <v>0</v>
      </c>
      <c r="L2616" s="29">
        <f t="shared" si="163"/>
        <v>5636489</v>
      </c>
      <c r="M2616" s="29">
        <v>-3288926</v>
      </c>
      <c r="N2616" s="29">
        <v>-192150</v>
      </c>
      <c r="O2616" s="29">
        <v>0</v>
      </c>
      <c r="P2616" s="29">
        <f t="shared" si="160"/>
        <v>-3481076</v>
      </c>
      <c r="Q2616" s="29">
        <f t="shared" si="161"/>
        <v>2347563</v>
      </c>
      <c r="R2616" s="29">
        <f t="shared" si="162"/>
        <v>2155413</v>
      </c>
      <c r="S2616" s="15" t="s">
        <v>1736</v>
      </c>
      <c r="T2616" s="15">
        <v>100301</v>
      </c>
      <c r="U2616" s="15" t="s">
        <v>32</v>
      </c>
      <c r="V2616" s="15">
        <v>47030001</v>
      </c>
      <c r="W2616" s="15" t="s">
        <v>33</v>
      </c>
    </row>
    <row r="2617" spans="2:23" hidden="1" x14ac:dyDescent="0.25">
      <c r="B2617" s="14">
        <v>30001667</v>
      </c>
      <c r="C2617" s="14">
        <v>0</v>
      </c>
      <c r="D2617" s="15">
        <v>21030011</v>
      </c>
      <c r="E2617" s="16" t="s">
        <v>2399</v>
      </c>
      <c r="F2617" s="14">
        <v>1001</v>
      </c>
      <c r="G2617" s="17">
        <v>37937</v>
      </c>
      <c r="H2617" s="29">
        <v>3452141</v>
      </c>
      <c r="I2617" s="29">
        <v>0</v>
      </c>
      <c r="J2617" s="29">
        <v>0</v>
      </c>
      <c r="K2617" s="29">
        <v>0</v>
      </c>
      <c r="L2617" s="29">
        <f t="shared" si="163"/>
        <v>3452141</v>
      </c>
      <c r="M2617" s="29">
        <v>-2356278</v>
      </c>
      <c r="N2617" s="29">
        <v>-121262</v>
      </c>
      <c r="O2617" s="29">
        <v>0</v>
      </c>
      <c r="P2617" s="29">
        <f t="shared" si="160"/>
        <v>-2477540</v>
      </c>
      <c r="Q2617" s="29">
        <f t="shared" si="161"/>
        <v>1095863</v>
      </c>
      <c r="R2617" s="29">
        <f t="shared" si="162"/>
        <v>974601</v>
      </c>
      <c r="S2617" s="15" t="s">
        <v>1736</v>
      </c>
      <c r="T2617" s="15">
        <v>100101</v>
      </c>
      <c r="U2617" s="15" t="s">
        <v>89</v>
      </c>
      <c r="V2617" s="15">
        <v>47030001</v>
      </c>
      <c r="W2617" s="15" t="s">
        <v>85</v>
      </c>
    </row>
    <row r="2618" spans="2:23" hidden="1" x14ac:dyDescent="0.25">
      <c r="B2618" s="14">
        <v>30001668</v>
      </c>
      <c r="C2618" s="14">
        <v>0</v>
      </c>
      <c r="D2618" s="15">
        <v>21030011</v>
      </c>
      <c r="E2618" s="16" t="s">
        <v>2400</v>
      </c>
      <c r="F2618" s="14">
        <v>1011</v>
      </c>
      <c r="G2618" s="17">
        <v>36216</v>
      </c>
      <c r="H2618" s="29">
        <v>4021477</v>
      </c>
      <c r="I2618" s="29">
        <v>0</v>
      </c>
      <c r="J2618" s="29">
        <v>0</v>
      </c>
      <c r="K2618" s="29">
        <v>0</v>
      </c>
      <c r="L2618" s="29">
        <f t="shared" si="163"/>
        <v>4021477</v>
      </c>
      <c r="M2618" s="29">
        <v>-3500672</v>
      </c>
      <c r="N2618" s="29">
        <v>-110096</v>
      </c>
      <c r="O2618" s="29">
        <v>0</v>
      </c>
      <c r="P2618" s="29">
        <f t="shared" si="160"/>
        <v>-3610768</v>
      </c>
      <c r="Q2618" s="29">
        <f t="shared" si="161"/>
        <v>520805</v>
      </c>
      <c r="R2618" s="29">
        <f t="shared" si="162"/>
        <v>410709</v>
      </c>
      <c r="S2618" s="15" t="s">
        <v>1736</v>
      </c>
      <c r="T2618" s="15">
        <v>100201</v>
      </c>
      <c r="U2618" s="15" t="s">
        <v>75</v>
      </c>
      <c r="V2618" s="15">
        <v>47030001</v>
      </c>
      <c r="W2618" s="15" t="s">
        <v>71</v>
      </c>
    </row>
    <row r="2619" spans="2:23" hidden="1" x14ac:dyDescent="0.25">
      <c r="B2619" s="14">
        <v>30001669</v>
      </c>
      <c r="C2619" s="14">
        <v>0</v>
      </c>
      <c r="D2619" s="15">
        <v>21030011</v>
      </c>
      <c r="E2619" s="16" t="s">
        <v>2401</v>
      </c>
      <c r="F2619" s="14">
        <v>1041</v>
      </c>
      <c r="G2619" s="17">
        <v>39082</v>
      </c>
      <c r="H2619" s="29">
        <v>3304957</v>
      </c>
      <c r="I2619" s="29">
        <v>0</v>
      </c>
      <c r="J2619" s="29">
        <v>0</v>
      </c>
      <c r="K2619" s="29">
        <v>0</v>
      </c>
      <c r="L2619" s="29">
        <f t="shared" si="163"/>
        <v>3304957</v>
      </c>
      <c r="M2619" s="29">
        <v>-1875929</v>
      </c>
      <c r="N2619" s="29">
        <v>-117554</v>
      </c>
      <c r="O2619" s="29">
        <v>0</v>
      </c>
      <c r="P2619" s="29">
        <f t="shared" si="160"/>
        <v>-1993483</v>
      </c>
      <c r="Q2619" s="29">
        <f t="shared" si="161"/>
        <v>1429028</v>
      </c>
      <c r="R2619" s="29">
        <f t="shared" si="162"/>
        <v>1311474</v>
      </c>
      <c r="S2619" s="15" t="s">
        <v>1736</v>
      </c>
      <c r="T2619" s="15">
        <v>100501</v>
      </c>
      <c r="U2619" s="15" t="s">
        <v>27</v>
      </c>
      <c r="V2619" s="15">
        <v>47030001</v>
      </c>
      <c r="W2619" s="15" t="s">
        <v>28</v>
      </c>
    </row>
    <row r="2620" spans="2:23" hidden="1" x14ac:dyDescent="0.25">
      <c r="B2620" s="14">
        <v>30001670</v>
      </c>
      <c r="C2620" s="14">
        <v>0</v>
      </c>
      <c r="D2620" s="15">
        <v>21030011</v>
      </c>
      <c r="E2620" s="16" t="s">
        <v>2402</v>
      </c>
      <c r="F2620" s="14">
        <v>1002</v>
      </c>
      <c r="G2620" s="17">
        <v>36251</v>
      </c>
      <c r="H2620" s="29">
        <v>3588817</v>
      </c>
      <c r="I2620" s="29">
        <v>0</v>
      </c>
      <c r="J2620" s="29">
        <v>0</v>
      </c>
      <c r="K2620" s="29">
        <v>0</v>
      </c>
      <c r="L2620" s="29">
        <f t="shared" si="163"/>
        <v>3588817</v>
      </c>
      <c r="M2620" s="29">
        <v>-3096301</v>
      </c>
      <c r="N2620" s="29">
        <v>-104359</v>
      </c>
      <c r="O2620" s="29">
        <v>0</v>
      </c>
      <c r="P2620" s="29">
        <f t="shared" si="160"/>
        <v>-3200660</v>
      </c>
      <c r="Q2620" s="29">
        <f t="shared" si="161"/>
        <v>492516</v>
      </c>
      <c r="R2620" s="29">
        <f t="shared" si="162"/>
        <v>388157</v>
      </c>
      <c r="S2620" s="15" t="s">
        <v>1736</v>
      </c>
      <c r="T2620" s="15">
        <v>100102</v>
      </c>
      <c r="U2620" s="15" t="s">
        <v>84</v>
      </c>
      <c r="V2620" s="15">
        <v>47030001</v>
      </c>
      <c r="W2620" s="15" t="s">
        <v>85</v>
      </c>
    </row>
    <row r="2621" spans="2:23" hidden="1" x14ac:dyDescent="0.25">
      <c r="B2621" s="14">
        <v>30001671</v>
      </c>
      <c r="C2621" s="14">
        <v>0</v>
      </c>
      <c r="D2621" s="15">
        <v>21030011</v>
      </c>
      <c r="E2621" s="16" t="s">
        <v>2403</v>
      </c>
      <c r="F2621" s="14">
        <v>1001</v>
      </c>
      <c r="G2621" s="17">
        <v>39000</v>
      </c>
      <c r="H2621" s="29">
        <v>3076455</v>
      </c>
      <c r="I2621" s="29">
        <v>0</v>
      </c>
      <c r="J2621" s="29">
        <v>0</v>
      </c>
      <c r="K2621" s="29">
        <v>0</v>
      </c>
      <c r="L2621" s="29">
        <f t="shared" si="163"/>
        <v>3076455</v>
      </c>
      <c r="M2621" s="29">
        <v>-1761060</v>
      </c>
      <c r="N2621" s="29">
        <v>-110352</v>
      </c>
      <c r="O2621" s="29">
        <v>0</v>
      </c>
      <c r="P2621" s="29">
        <f t="shared" si="160"/>
        <v>-1871412</v>
      </c>
      <c r="Q2621" s="29">
        <f t="shared" si="161"/>
        <v>1315395</v>
      </c>
      <c r="R2621" s="29">
        <f t="shared" si="162"/>
        <v>1205043</v>
      </c>
      <c r="S2621" s="15" t="s">
        <v>1736</v>
      </c>
      <c r="T2621" s="15">
        <v>100101</v>
      </c>
      <c r="U2621" s="15" t="s">
        <v>89</v>
      </c>
      <c r="V2621" s="15">
        <v>47030001</v>
      </c>
      <c r="W2621" s="15" t="s">
        <v>85</v>
      </c>
    </row>
    <row r="2622" spans="2:23" hidden="1" x14ac:dyDescent="0.25">
      <c r="B2622" s="14">
        <v>30001672</v>
      </c>
      <c r="C2622" s="14">
        <v>0</v>
      </c>
      <c r="D2622" s="15">
        <v>21030011</v>
      </c>
      <c r="E2622" s="16" t="s">
        <v>2404</v>
      </c>
      <c r="F2622" s="14">
        <v>1011</v>
      </c>
      <c r="G2622" s="17">
        <v>38428</v>
      </c>
      <c r="H2622" s="29">
        <v>4278919</v>
      </c>
      <c r="I2622" s="29">
        <v>0</v>
      </c>
      <c r="J2622" s="29">
        <v>0</v>
      </c>
      <c r="K2622" s="29">
        <v>0</v>
      </c>
      <c r="L2622" s="29">
        <f t="shared" si="163"/>
        <v>4278919</v>
      </c>
      <c r="M2622" s="29">
        <v>-2753532</v>
      </c>
      <c r="N2622" s="29">
        <v>-146384</v>
      </c>
      <c r="O2622" s="29">
        <v>0</v>
      </c>
      <c r="P2622" s="29">
        <f t="shared" si="160"/>
        <v>-2899916</v>
      </c>
      <c r="Q2622" s="29">
        <f t="shared" si="161"/>
        <v>1525387</v>
      </c>
      <c r="R2622" s="29">
        <f t="shared" si="162"/>
        <v>1379003</v>
      </c>
      <c r="S2622" s="15" t="s">
        <v>1736</v>
      </c>
      <c r="T2622" s="15">
        <v>100201</v>
      </c>
      <c r="U2622" s="15" t="s">
        <v>75</v>
      </c>
      <c r="V2622" s="15">
        <v>47030001</v>
      </c>
      <c r="W2622" s="15" t="s">
        <v>71</v>
      </c>
    </row>
    <row r="2623" spans="2:23" hidden="1" x14ac:dyDescent="0.25">
      <c r="B2623" s="14">
        <v>30001674</v>
      </c>
      <c r="C2623" s="14">
        <v>0</v>
      </c>
      <c r="D2623" s="15">
        <v>21030011</v>
      </c>
      <c r="E2623" s="16" t="s">
        <v>2405</v>
      </c>
      <c r="F2623" s="14">
        <v>1041</v>
      </c>
      <c r="G2623" s="17">
        <v>39082</v>
      </c>
      <c r="H2623" s="29">
        <v>4847952</v>
      </c>
      <c r="I2623" s="29">
        <v>0</v>
      </c>
      <c r="J2623" s="29">
        <v>0</v>
      </c>
      <c r="K2623" s="29">
        <v>0</v>
      </c>
      <c r="L2623" s="29">
        <f t="shared" si="163"/>
        <v>4847952</v>
      </c>
      <c r="M2623" s="29">
        <v>-2812252</v>
      </c>
      <c r="N2623" s="29">
        <v>-166808</v>
      </c>
      <c r="O2623" s="29">
        <v>0</v>
      </c>
      <c r="P2623" s="29">
        <f t="shared" si="160"/>
        <v>-2979060</v>
      </c>
      <c r="Q2623" s="29">
        <f t="shared" si="161"/>
        <v>2035700</v>
      </c>
      <c r="R2623" s="29">
        <f t="shared" si="162"/>
        <v>1868892</v>
      </c>
      <c r="S2623" s="15" t="s">
        <v>1736</v>
      </c>
      <c r="T2623" s="15">
        <v>100501</v>
      </c>
      <c r="U2623" s="15" t="s">
        <v>27</v>
      </c>
      <c r="V2623" s="15">
        <v>47030001</v>
      </c>
      <c r="W2623" s="15" t="s">
        <v>28</v>
      </c>
    </row>
    <row r="2624" spans="2:23" hidden="1" x14ac:dyDescent="0.25">
      <c r="B2624" s="14">
        <v>30001675</v>
      </c>
      <c r="C2624" s="14">
        <v>0</v>
      </c>
      <c r="D2624" s="15">
        <v>21030011</v>
      </c>
      <c r="E2624" s="16" t="s">
        <v>2406</v>
      </c>
      <c r="F2624" s="14">
        <v>1041</v>
      </c>
      <c r="G2624" s="17">
        <v>39082</v>
      </c>
      <c r="H2624" s="29">
        <v>4776012</v>
      </c>
      <c r="I2624" s="29">
        <v>0</v>
      </c>
      <c r="J2624" s="29">
        <v>0</v>
      </c>
      <c r="K2624" s="29">
        <v>0</v>
      </c>
      <c r="L2624" s="29">
        <f t="shared" si="163"/>
        <v>4776012</v>
      </c>
      <c r="M2624" s="29">
        <v>-2768774</v>
      </c>
      <c r="N2624" s="29">
        <v>-164495</v>
      </c>
      <c r="O2624" s="29">
        <v>0</v>
      </c>
      <c r="P2624" s="29">
        <f t="shared" si="160"/>
        <v>-2933269</v>
      </c>
      <c r="Q2624" s="29">
        <f t="shared" si="161"/>
        <v>2007238</v>
      </c>
      <c r="R2624" s="29">
        <f t="shared" si="162"/>
        <v>1842743</v>
      </c>
      <c r="S2624" s="15" t="s">
        <v>1736</v>
      </c>
      <c r="T2624" s="15">
        <v>100501</v>
      </c>
      <c r="U2624" s="15" t="s">
        <v>27</v>
      </c>
      <c r="V2624" s="15">
        <v>47030001</v>
      </c>
      <c r="W2624" s="15" t="s">
        <v>28</v>
      </c>
    </row>
    <row r="2625" spans="2:23" hidden="1" x14ac:dyDescent="0.25">
      <c r="B2625" s="14">
        <v>30001677</v>
      </c>
      <c r="C2625" s="14">
        <v>0</v>
      </c>
      <c r="D2625" s="15">
        <v>21030011</v>
      </c>
      <c r="E2625" s="16" t="s">
        <v>2407</v>
      </c>
      <c r="F2625" s="14">
        <v>1083</v>
      </c>
      <c r="G2625" s="17">
        <v>39478</v>
      </c>
      <c r="H2625" s="29">
        <v>13350151</v>
      </c>
      <c r="I2625" s="29">
        <v>0</v>
      </c>
      <c r="J2625" s="29">
        <v>0</v>
      </c>
      <c r="K2625" s="29">
        <v>0</v>
      </c>
      <c r="L2625" s="29">
        <f t="shared" si="163"/>
        <v>13350151</v>
      </c>
      <c r="M2625" s="29">
        <v>-7357386</v>
      </c>
      <c r="N2625" s="29">
        <v>-450039</v>
      </c>
      <c r="O2625" s="29">
        <v>0</v>
      </c>
      <c r="P2625" s="29">
        <f t="shared" si="160"/>
        <v>-7807425</v>
      </c>
      <c r="Q2625" s="29">
        <f t="shared" si="161"/>
        <v>5992765</v>
      </c>
      <c r="R2625" s="29">
        <f t="shared" si="162"/>
        <v>5542726</v>
      </c>
      <c r="S2625" s="15" t="s">
        <v>1736</v>
      </c>
      <c r="T2625" s="15">
        <v>101003</v>
      </c>
      <c r="U2625" s="15" t="s">
        <v>200</v>
      </c>
      <c r="V2625" s="15">
        <v>47030001</v>
      </c>
      <c r="W2625" s="15" t="s">
        <v>38</v>
      </c>
    </row>
    <row r="2626" spans="2:23" hidden="1" x14ac:dyDescent="0.25">
      <c r="B2626" s="14">
        <v>30001678</v>
      </c>
      <c r="C2626" s="14">
        <v>0</v>
      </c>
      <c r="D2626" s="15">
        <v>21030011</v>
      </c>
      <c r="E2626" s="16" t="s">
        <v>2408</v>
      </c>
      <c r="F2626" s="14">
        <v>1051</v>
      </c>
      <c r="G2626" s="17">
        <v>39173</v>
      </c>
      <c r="H2626" s="29">
        <v>3499324</v>
      </c>
      <c r="I2626" s="29">
        <v>0</v>
      </c>
      <c r="J2626" s="29">
        <v>0</v>
      </c>
      <c r="K2626" s="29">
        <v>0</v>
      </c>
      <c r="L2626" s="29">
        <f t="shared" si="163"/>
        <v>3499324</v>
      </c>
      <c r="M2626" s="29">
        <v>-1964042</v>
      </c>
      <c r="N2626" s="29">
        <v>-123665</v>
      </c>
      <c r="O2626" s="29">
        <v>0</v>
      </c>
      <c r="P2626" s="29">
        <f t="shared" si="160"/>
        <v>-2087707</v>
      </c>
      <c r="Q2626" s="29">
        <f t="shared" si="161"/>
        <v>1535282</v>
      </c>
      <c r="R2626" s="29">
        <f t="shared" si="162"/>
        <v>1411617</v>
      </c>
      <c r="S2626" s="15" t="s">
        <v>1736</v>
      </c>
      <c r="T2626" s="15">
        <v>100601</v>
      </c>
      <c r="U2626" s="15" t="s">
        <v>79</v>
      </c>
      <c r="V2626" s="15">
        <v>47030001</v>
      </c>
      <c r="W2626" s="15" t="s">
        <v>80</v>
      </c>
    </row>
    <row r="2627" spans="2:23" hidden="1" x14ac:dyDescent="0.25">
      <c r="B2627" s="14">
        <v>30001679</v>
      </c>
      <c r="C2627" s="14">
        <v>0</v>
      </c>
      <c r="D2627" s="15">
        <v>21030011</v>
      </c>
      <c r="E2627" s="16" t="s">
        <v>2180</v>
      </c>
      <c r="F2627" s="14">
        <v>1031</v>
      </c>
      <c r="G2627" s="17">
        <v>39082</v>
      </c>
      <c r="H2627" s="29">
        <v>5522810</v>
      </c>
      <c r="I2627" s="29">
        <v>0</v>
      </c>
      <c r="J2627" s="29">
        <v>0</v>
      </c>
      <c r="K2627" s="29">
        <v>0</v>
      </c>
      <c r="L2627" s="29">
        <f t="shared" si="163"/>
        <v>5522810</v>
      </c>
      <c r="M2627" s="29">
        <v>-3222794</v>
      </c>
      <c r="N2627" s="29">
        <v>-188256</v>
      </c>
      <c r="O2627" s="29">
        <v>0</v>
      </c>
      <c r="P2627" s="29">
        <f t="shared" si="160"/>
        <v>-3411050</v>
      </c>
      <c r="Q2627" s="29">
        <f t="shared" si="161"/>
        <v>2300016</v>
      </c>
      <c r="R2627" s="29">
        <f t="shared" si="162"/>
        <v>2111760</v>
      </c>
      <c r="S2627" s="15" t="s">
        <v>1736</v>
      </c>
      <c r="T2627" s="15">
        <v>100401</v>
      </c>
      <c r="U2627" s="15" t="s">
        <v>97</v>
      </c>
      <c r="V2627" s="15">
        <v>47030001</v>
      </c>
      <c r="W2627" s="15" t="s">
        <v>98</v>
      </c>
    </row>
    <row r="2628" spans="2:23" hidden="1" x14ac:dyDescent="0.25">
      <c r="B2628" s="14">
        <v>30001680</v>
      </c>
      <c r="C2628" s="14">
        <v>0</v>
      </c>
      <c r="D2628" s="15">
        <v>21030011</v>
      </c>
      <c r="E2628" s="16" t="s">
        <v>2409</v>
      </c>
      <c r="F2628" s="14">
        <v>1081</v>
      </c>
      <c r="G2628" s="17">
        <v>39478</v>
      </c>
      <c r="H2628" s="29">
        <v>12311965</v>
      </c>
      <c r="I2628" s="29">
        <v>0</v>
      </c>
      <c r="J2628" s="29">
        <v>0</v>
      </c>
      <c r="K2628" s="29">
        <v>0</v>
      </c>
      <c r="L2628" s="29">
        <f t="shared" si="163"/>
        <v>12311965</v>
      </c>
      <c r="M2628" s="29">
        <v>-6778673</v>
      </c>
      <c r="N2628" s="29">
        <v>-415596</v>
      </c>
      <c r="O2628" s="29">
        <v>0</v>
      </c>
      <c r="P2628" s="29">
        <f t="shared" si="160"/>
        <v>-7194269</v>
      </c>
      <c r="Q2628" s="29">
        <f t="shared" si="161"/>
        <v>5533292</v>
      </c>
      <c r="R2628" s="29">
        <f t="shared" si="162"/>
        <v>5117696</v>
      </c>
      <c r="S2628" s="15" t="s">
        <v>1736</v>
      </c>
      <c r="T2628" s="15">
        <v>101001</v>
      </c>
      <c r="U2628" s="15" t="s">
        <v>37</v>
      </c>
      <c r="V2628" s="15">
        <v>47030001</v>
      </c>
      <c r="W2628" s="15" t="s">
        <v>38</v>
      </c>
    </row>
    <row r="2629" spans="2:23" hidden="1" x14ac:dyDescent="0.25">
      <c r="B2629" s="14">
        <v>30001681</v>
      </c>
      <c r="C2629" s="14">
        <v>0</v>
      </c>
      <c r="D2629" s="15">
        <v>21030011</v>
      </c>
      <c r="E2629" s="16" t="s">
        <v>2410</v>
      </c>
      <c r="F2629" s="14">
        <v>1092</v>
      </c>
      <c r="G2629" s="17">
        <v>39173</v>
      </c>
      <c r="H2629" s="29">
        <v>11294644</v>
      </c>
      <c r="I2629" s="29">
        <v>0</v>
      </c>
      <c r="J2629" s="29">
        <v>0</v>
      </c>
      <c r="K2629" s="29">
        <v>0</v>
      </c>
      <c r="L2629" s="29">
        <f t="shared" si="163"/>
        <v>11294644</v>
      </c>
      <c r="M2629" s="29">
        <v>-6607425</v>
      </c>
      <c r="N2629" s="29">
        <v>-374772</v>
      </c>
      <c r="O2629" s="29">
        <v>0</v>
      </c>
      <c r="P2629" s="29">
        <f t="shared" ref="P2629:P2692" si="164">SUM(M2629:O2629)</f>
        <v>-6982197</v>
      </c>
      <c r="Q2629" s="29">
        <f t="shared" ref="Q2629:Q2692" si="165">H2629+M2629</f>
        <v>4687219</v>
      </c>
      <c r="R2629" s="29">
        <f t="shared" ref="R2629:R2692" si="166">L2629+P2629</f>
        <v>4312447</v>
      </c>
      <c r="S2629" s="15" t="s">
        <v>1736</v>
      </c>
      <c r="T2629" s="15">
        <v>100702</v>
      </c>
      <c r="U2629" s="15" t="s">
        <v>47</v>
      </c>
      <c r="V2629" s="15">
        <v>47030001</v>
      </c>
      <c r="W2629" s="15" t="s">
        <v>48</v>
      </c>
    </row>
    <row r="2630" spans="2:23" hidden="1" x14ac:dyDescent="0.25">
      <c r="B2630" s="14">
        <v>30001682</v>
      </c>
      <c r="C2630" s="14">
        <v>0</v>
      </c>
      <c r="D2630" s="15">
        <v>21030011</v>
      </c>
      <c r="E2630" s="16" t="s">
        <v>2411</v>
      </c>
      <c r="F2630" s="14">
        <v>1011</v>
      </c>
      <c r="G2630" s="17">
        <v>37955</v>
      </c>
      <c r="H2630" s="29">
        <v>4123463</v>
      </c>
      <c r="I2630" s="29">
        <v>0</v>
      </c>
      <c r="J2630" s="29">
        <v>0</v>
      </c>
      <c r="K2630" s="29">
        <v>0</v>
      </c>
      <c r="L2630" s="29">
        <f t="shared" si="163"/>
        <v>4123463</v>
      </c>
      <c r="M2630" s="29">
        <v>-2851219</v>
      </c>
      <c r="N2630" s="29">
        <v>-139119</v>
      </c>
      <c r="O2630" s="29">
        <v>0</v>
      </c>
      <c r="P2630" s="29">
        <f t="shared" si="164"/>
        <v>-2990338</v>
      </c>
      <c r="Q2630" s="29">
        <f t="shared" si="165"/>
        <v>1272244</v>
      </c>
      <c r="R2630" s="29">
        <f t="shared" si="166"/>
        <v>1133125</v>
      </c>
      <c r="S2630" s="15" t="s">
        <v>1736</v>
      </c>
      <c r="T2630" s="15">
        <v>100201</v>
      </c>
      <c r="U2630" s="15" t="s">
        <v>75</v>
      </c>
      <c r="V2630" s="15">
        <v>47030001</v>
      </c>
      <c r="W2630" s="15" t="s">
        <v>71</v>
      </c>
    </row>
    <row r="2631" spans="2:23" hidden="1" x14ac:dyDescent="0.25">
      <c r="B2631" s="14">
        <v>30001683</v>
      </c>
      <c r="C2631" s="14">
        <v>0</v>
      </c>
      <c r="D2631" s="15">
        <v>21030011</v>
      </c>
      <c r="E2631" s="16" t="s">
        <v>2412</v>
      </c>
      <c r="F2631" s="14">
        <v>1062</v>
      </c>
      <c r="G2631" s="17">
        <v>39264</v>
      </c>
      <c r="H2631" s="29">
        <v>12068442</v>
      </c>
      <c r="I2631" s="29">
        <v>0</v>
      </c>
      <c r="J2631" s="29">
        <v>0</v>
      </c>
      <c r="K2631" s="29">
        <v>0</v>
      </c>
      <c r="L2631" s="29">
        <f t="shared" si="163"/>
        <v>12068442</v>
      </c>
      <c r="M2631" s="29">
        <v>-6942657</v>
      </c>
      <c r="N2631" s="29">
        <v>-402110</v>
      </c>
      <c r="O2631" s="29">
        <v>0</v>
      </c>
      <c r="P2631" s="29">
        <f t="shared" si="164"/>
        <v>-7344767</v>
      </c>
      <c r="Q2631" s="29">
        <f t="shared" si="165"/>
        <v>5125785</v>
      </c>
      <c r="R2631" s="29">
        <f t="shared" si="166"/>
        <v>4723675</v>
      </c>
      <c r="S2631" s="15" t="s">
        <v>1736</v>
      </c>
      <c r="T2631" s="15">
        <v>100802</v>
      </c>
      <c r="U2631" s="15" t="s">
        <v>43</v>
      </c>
      <c r="V2631" s="15">
        <v>47030001</v>
      </c>
      <c r="W2631" s="15" t="s">
        <v>44</v>
      </c>
    </row>
    <row r="2632" spans="2:23" hidden="1" x14ac:dyDescent="0.25">
      <c r="B2632" s="14">
        <v>30001684</v>
      </c>
      <c r="C2632" s="14">
        <v>0</v>
      </c>
      <c r="D2632" s="15">
        <v>21030011</v>
      </c>
      <c r="E2632" s="16" t="s">
        <v>2413</v>
      </c>
      <c r="F2632" s="14">
        <v>1022</v>
      </c>
      <c r="G2632" s="17">
        <v>38748</v>
      </c>
      <c r="H2632" s="29">
        <v>8830356</v>
      </c>
      <c r="I2632" s="29">
        <v>0</v>
      </c>
      <c r="J2632" s="29">
        <v>0</v>
      </c>
      <c r="K2632" s="29">
        <v>0</v>
      </c>
      <c r="L2632" s="29">
        <f t="shared" si="163"/>
        <v>8830356</v>
      </c>
      <c r="M2632" s="29">
        <v>-5560740</v>
      </c>
      <c r="N2632" s="29">
        <v>-287537</v>
      </c>
      <c r="O2632" s="29">
        <v>0</v>
      </c>
      <c r="P2632" s="29">
        <f t="shared" si="164"/>
        <v>-5848277</v>
      </c>
      <c r="Q2632" s="29">
        <f t="shared" si="165"/>
        <v>3269616</v>
      </c>
      <c r="R2632" s="29">
        <f t="shared" si="166"/>
        <v>2982079</v>
      </c>
      <c r="S2632" s="15" t="s">
        <v>1736</v>
      </c>
      <c r="T2632" s="15">
        <v>100302</v>
      </c>
      <c r="U2632" s="15" t="s">
        <v>225</v>
      </c>
      <c r="V2632" s="15">
        <v>47030001</v>
      </c>
      <c r="W2632" s="15" t="s">
        <v>33</v>
      </c>
    </row>
    <row r="2633" spans="2:23" hidden="1" x14ac:dyDescent="0.25">
      <c r="B2633" s="14">
        <v>30001686</v>
      </c>
      <c r="C2633" s="14">
        <v>0</v>
      </c>
      <c r="D2633" s="15">
        <v>21030011</v>
      </c>
      <c r="E2633" s="16" t="s">
        <v>2414</v>
      </c>
      <c r="F2633" s="14">
        <v>1002</v>
      </c>
      <c r="G2633" s="17">
        <v>35886</v>
      </c>
      <c r="H2633" s="29">
        <v>5596545</v>
      </c>
      <c r="I2633" s="29">
        <v>0</v>
      </c>
      <c r="J2633" s="29">
        <v>0</v>
      </c>
      <c r="K2633" s="29">
        <v>0</v>
      </c>
      <c r="L2633" s="29">
        <f t="shared" si="163"/>
        <v>5596545</v>
      </c>
      <c r="M2633" s="29">
        <v>-5089811</v>
      </c>
      <c r="N2633" s="29">
        <v>-113453</v>
      </c>
      <c r="O2633" s="29">
        <v>0</v>
      </c>
      <c r="P2633" s="29">
        <f t="shared" si="164"/>
        <v>-5203264</v>
      </c>
      <c r="Q2633" s="29">
        <f t="shared" si="165"/>
        <v>506734</v>
      </c>
      <c r="R2633" s="29">
        <f t="shared" si="166"/>
        <v>393281</v>
      </c>
      <c r="S2633" s="15" t="s">
        <v>1736</v>
      </c>
      <c r="T2633" s="15">
        <v>100102</v>
      </c>
      <c r="U2633" s="15" t="s">
        <v>84</v>
      </c>
      <c r="V2633" s="15">
        <v>47030001</v>
      </c>
      <c r="W2633" s="15" t="s">
        <v>85</v>
      </c>
    </row>
    <row r="2634" spans="2:23" hidden="1" x14ac:dyDescent="0.25">
      <c r="B2634" s="14">
        <v>30001687</v>
      </c>
      <c r="C2634" s="14">
        <v>0</v>
      </c>
      <c r="D2634" s="15">
        <v>21030011</v>
      </c>
      <c r="E2634" s="16" t="s">
        <v>2415</v>
      </c>
      <c r="F2634" s="14">
        <v>1001</v>
      </c>
      <c r="G2634" s="17">
        <v>37560</v>
      </c>
      <c r="H2634" s="29">
        <v>4964374</v>
      </c>
      <c r="I2634" s="29">
        <v>0</v>
      </c>
      <c r="J2634" s="29">
        <v>0</v>
      </c>
      <c r="K2634" s="29">
        <v>0</v>
      </c>
      <c r="L2634" s="29">
        <f t="shared" si="163"/>
        <v>4964374</v>
      </c>
      <c r="M2634" s="29">
        <v>-3679735</v>
      </c>
      <c r="N2634" s="29">
        <v>-157426</v>
      </c>
      <c r="O2634" s="29">
        <v>0</v>
      </c>
      <c r="P2634" s="29">
        <f t="shared" si="164"/>
        <v>-3837161</v>
      </c>
      <c r="Q2634" s="29">
        <f t="shared" si="165"/>
        <v>1284639</v>
      </c>
      <c r="R2634" s="29">
        <f t="shared" si="166"/>
        <v>1127213</v>
      </c>
      <c r="S2634" s="15" t="s">
        <v>1736</v>
      </c>
      <c r="T2634" s="15">
        <v>100101</v>
      </c>
      <c r="U2634" s="15" t="s">
        <v>89</v>
      </c>
      <c r="V2634" s="15">
        <v>47030001</v>
      </c>
      <c r="W2634" s="15" t="s">
        <v>85</v>
      </c>
    </row>
    <row r="2635" spans="2:23" hidden="1" x14ac:dyDescent="0.25">
      <c r="B2635" s="14">
        <v>30001688</v>
      </c>
      <c r="C2635" s="14">
        <v>0</v>
      </c>
      <c r="D2635" s="15">
        <v>21030011</v>
      </c>
      <c r="E2635" s="16" t="s">
        <v>2416</v>
      </c>
      <c r="F2635" s="14">
        <v>1091</v>
      </c>
      <c r="G2635" s="17">
        <v>39082</v>
      </c>
      <c r="H2635" s="29">
        <v>6517117</v>
      </c>
      <c r="I2635" s="29">
        <v>0</v>
      </c>
      <c r="J2635" s="29">
        <v>0</v>
      </c>
      <c r="K2635" s="29">
        <v>0</v>
      </c>
      <c r="L2635" s="29">
        <f t="shared" si="163"/>
        <v>6517117</v>
      </c>
      <c r="M2635" s="29">
        <v>-3827613</v>
      </c>
      <c r="N2635" s="29">
        <v>-219860</v>
      </c>
      <c r="O2635" s="29">
        <v>0</v>
      </c>
      <c r="P2635" s="29">
        <f t="shared" si="164"/>
        <v>-4047473</v>
      </c>
      <c r="Q2635" s="29">
        <f t="shared" si="165"/>
        <v>2689504</v>
      </c>
      <c r="R2635" s="29">
        <f t="shared" si="166"/>
        <v>2469644</v>
      </c>
      <c r="S2635" s="15" t="s">
        <v>1736</v>
      </c>
      <c r="T2635" s="15">
        <v>100701</v>
      </c>
      <c r="U2635" s="15" t="s">
        <v>52</v>
      </c>
      <c r="V2635" s="15">
        <v>47030001</v>
      </c>
      <c r="W2635" s="15" t="s">
        <v>48</v>
      </c>
    </row>
    <row r="2636" spans="2:23" hidden="1" x14ac:dyDescent="0.25">
      <c r="B2636" s="14">
        <v>30001690</v>
      </c>
      <c r="C2636" s="14">
        <v>0</v>
      </c>
      <c r="D2636" s="15">
        <v>21030011</v>
      </c>
      <c r="E2636" s="16" t="s">
        <v>2417</v>
      </c>
      <c r="F2636" s="14">
        <v>1041</v>
      </c>
      <c r="G2636" s="17">
        <v>39079</v>
      </c>
      <c r="H2636" s="29">
        <v>3227511</v>
      </c>
      <c r="I2636" s="29">
        <v>0</v>
      </c>
      <c r="J2636" s="29">
        <v>0</v>
      </c>
      <c r="K2636" s="29">
        <v>0</v>
      </c>
      <c r="L2636" s="29">
        <f t="shared" si="163"/>
        <v>3227511</v>
      </c>
      <c r="M2636" s="29">
        <v>-1832721</v>
      </c>
      <c r="N2636" s="29">
        <v>-114817</v>
      </c>
      <c r="O2636" s="29">
        <v>0</v>
      </c>
      <c r="P2636" s="29">
        <f t="shared" si="164"/>
        <v>-1947538</v>
      </c>
      <c r="Q2636" s="29">
        <f t="shared" si="165"/>
        <v>1394790</v>
      </c>
      <c r="R2636" s="29">
        <f t="shared" si="166"/>
        <v>1279973</v>
      </c>
      <c r="S2636" s="15" t="s">
        <v>1736</v>
      </c>
      <c r="T2636" s="15">
        <v>100501</v>
      </c>
      <c r="U2636" s="15" t="s">
        <v>27</v>
      </c>
      <c r="V2636" s="15">
        <v>47030001</v>
      </c>
      <c r="W2636" s="15" t="s">
        <v>28</v>
      </c>
    </row>
    <row r="2637" spans="2:23" hidden="1" x14ac:dyDescent="0.25">
      <c r="B2637" s="14">
        <v>30001692</v>
      </c>
      <c r="C2637" s="14">
        <v>0</v>
      </c>
      <c r="D2637" s="15">
        <v>21030011</v>
      </c>
      <c r="E2637" s="16" t="s">
        <v>2418</v>
      </c>
      <c r="F2637" s="14">
        <v>1091</v>
      </c>
      <c r="G2637" s="17">
        <v>39082</v>
      </c>
      <c r="H2637" s="29">
        <v>6506639</v>
      </c>
      <c r="I2637" s="29">
        <v>0</v>
      </c>
      <c r="J2637" s="29">
        <v>0</v>
      </c>
      <c r="K2637" s="29">
        <v>0</v>
      </c>
      <c r="L2637" s="29">
        <f t="shared" ref="L2637:L2701" si="167">SUM(H2637:K2637)</f>
        <v>6506639</v>
      </c>
      <c r="M2637" s="29">
        <v>-3821462</v>
      </c>
      <c r="N2637" s="29">
        <v>-219507</v>
      </c>
      <c r="O2637" s="29">
        <v>0</v>
      </c>
      <c r="P2637" s="29">
        <f t="shared" si="164"/>
        <v>-4040969</v>
      </c>
      <c r="Q2637" s="29">
        <f t="shared" si="165"/>
        <v>2685177</v>
      </c>
      <c r="R2637" s="29">
        <f t="shared" si="166"/>
        <v>2465670</v>
      </c>
      <c r="S2637" s="15" t="s">
        <v>1736</v>
      </c>
      <c r="T2637" s="15">
        <v>100701</v>
      </c>
      <c r="U2637" s="15" t="s">
        <v>52</v>
      </c>
      <c r="V2637" s="15">
        <v>47030001</v>
      </c>
      <c r="W2637" s="15" t="s">
        <v>48</v>
      </c>
    </row>
    <row r="2638" spans="2:23" hidden="1" x14ac:dyDescent="0.25">
      <c r="B2638" s="14">
        <v>30001693</v>
      </c>
      <c r="C2638" s="14">
        <v>0</v>
      </c>
      <c r="D2638" s="15">
        <v>21030011</v>
      </c>
      <c r="E2638" s="16" t="s">
        <v>2419</v>
      </c>
      <c r="F2638" s="14">
        <v>1041</v>
      </c>
      <c r="G2638" s="17">
        <v>38777</v>
      </c>
      <c r="H2638" s="29">
        <v>4053366</v>
      </c>
      <c r="I2638" s="29">
        <v>0</v>
      </c>
      <c r="J2638" s="29">
        <v>0</v>
      </c>
      <c r="K2638" s="29">
        <v>0</v>
      </c>
      <c r="L2638" s="29">
        <f t="shared" si="167"/>
        <v>4053366</v>
      </c>
      <c r="M2638" s="29">
        <v>-2458845</v>
      </c>
      <c r="N2638" s="29">
        <v>-140378</v>
      </c>
      <c r="O2638" s="29">
        <v>0</v>
      </c>
      <c r="P2638" s="29">
        <f t="shared" si="164"/>
        <v>-2599223</v>
      </c>
      <c r="Q2638" s="29">
        <f t="shared" si="165"/>
        <v>1594521</v>
      </c>
      <c r="R2638" s="29">
        <f t="shared" si="166"/>
        <v>1454143</v>
      </c>
      <c r="S2638" s="15" t="s">
        <v>1736</v>
      </c>
      <c r="T2638" s="15">
        <v>100501</v>
      </c>
      <c r="U2638" s="15" t="s">
        <v>27</v>
      </c>
      <c r="V2638" s="15">
        <v>47030001</v>
      </c>
      <c r="W2638" s="15" t="s">
        <v>28</v>
      </c>
    </row>
    <row r="2639" spans="2:23" hidden="1" x14ac:dyDescent="0.25">
      <c r="B2639" s="14">
        <v>30001694</v>
      </c>
      <c r="C2639" s="14">
        <v>0</v>
      </c>
      <c r="D2639" s="15">
        <v>21030011</v>
      </c>
      <c r="E2639" s="16" t="s">
        <v>2420</v>
      </c>
      <c r="F2639" s="14">
        <v>1071</v>
      </c>
      <c r="G2639" s="17">
        <v>39082</v>
      </c>
      <c r="H2639" s="29">
        <v>8191817</v>
      </c>
      <c r="I2639" s="29">
        <v>0</v>
      </c>
      <c r="J2639" s="29">
        <v>0</v>
      </c>
      <c r="K2639" s="29">
        <v>0</v>
      </c>
      <c r="L2639" s="29">
        <f t="shared" si="167"/>
        <v>8191817</v>
      </c>
      <c r="M2639" s="29">
        <v>-4844676</v>
      </c>
      <c r="N2639" s="29">
        <v>-273243</v>
      </c>
      <c r="O2639" s="29">
        <v>0</v>
      </c>
      <c r="P2639" s="29">
        <f t="shared" si="164"/>
        <v>-5117919</v>
      </c>
      <c r="Q2639" s="29">
        <f t="shared" si="165"/>
        <v>3347141</v>
      </c>
      <c r="R2639" s="29">
        <f t="shared" si="166"/>
        <v>3073898</v>
      </c>
      <c r="S2639" s="15" t="s">
        <v>1736</v>
      </c>
      <c r="T2639" s="15">
        <v>100901</v>
      </c>
      <c r="U2639" s="15" t="s">
        <v>57</v>
      </c>
      <c r="V2639" s="15">
        <v>47030001</v>
      </c>
      <c r="W2639" s="15" t="s">
        <v>58</v>
      </c>
    </row>
    <row r="2640" spans="2:23" hidden="1" x14ac:dyDescent="0.25">
      <c r="B2640" s="14">
        <v>30001695</v>
      </c>
      <c r="C2640" s="14">
        <v>0</v>
      </c>
      <c r="D2640" s="15">
        <v>21030011</v>
      </c>
      <c r="E2640" s="16" t="s">
        <v>2421</v>
      </c>
      <c r="F2640" s="14">
        <v>1092</v>
      </c>
      <c r="G2640" s="17">
        <v>39173</v>
      </c>
      <c r="H2640" s="29">
        <v>11104189</v>
      </c>
      <c r="I2640" s="29">
        <v>0</v>
      </c>
      <c r="J2640" s="29">
        <v>0</v>
      </c>
      <c r="K2640" s="29">
        <v>0</v>
      </c>
      <c r="L2640" s="29">
        <f t="shared" si="167"/>
        <v>11104189</v>
      </c>
      <c r="M2640" s="29">
        <v>-6496006</v>
      </c>
      <c r="N2640" s="29">
        <v>-368452</v>
      </c>
      <c r="O2640" s="29">
        <v>0</v>
      </c>
      <c r="P2640" s="29">
        <f t="shared" si="164"/>
        <v>-6864458</v>
      </c>
      <c r="Q2640" s="29">
        <f t="shared" si="165"/>
        <v>4608183</v>
      </c>
      <c r="R2640" s="29">
        <f t="shared" si="166"/>
        <v>4239731</v>
      </c>
      <c r="S2640" s="15" t="s">
        <v>1736</v>
      </c>
      <c r="T2640" s="15">
        <v>100702</v>
      </c>
      <c r="U2640" s="15" t="s">
        <v>47</v>
      </c>
      <c r="V2640" s="15">
        <v>47030001</v>
      </c>
      <c r="W2640" s="15" t="s">
        <v>48</v>
      </c>
    </row>
    <row r="2641" spans="2:23" hidden="1" x14ac:dyDescent="0.25">
      <c r="B2641" s="14">
        <v>30001696</v>
      </c>
      <c r="C2641" s="14">
        <v>0</v>
      </c>
      <c r="D2641" s="15">
        <v>21030011</v>
      </c>
      <c r="E2641" s="16" t="s">
        <v>2422</v>
      </c>
      <c r="F2641" s="14">
        <v>1022</v>
      </c>
      <c r="G2641" s="17">
        <v>38748</v>
      </c>
      <c r="H2641" s="29">
        <v>8702523</v>
      </c>
      <c r="I2641" s="29">
        <v>0</v>
      </c>
      <c r="J2641" s="29">
        <v>0</v>
      </c>
      <c r="K2641" s="29">
        <v>0</v>
      </c>
      <c r="L2641" s="29">
        <f t="shared" si="167"/>
        <v>8702523</v>
      </c>
      <c r="M2641" s="29">
        <v>-5480241</v>
      </c>
      <c r="N2641" s="29">
        <v>-283374</v>
      </c>
      <c r="O2641" s="29">
        <v>0</v>
      </c>
      <c r="P2641" s="29">
        <f t="shared" si="164"/>
        <v>-5763615</v>
      </c>
      <c r="Q2641" s="29">
        <f t="shared" si="165"/>
        <v>3222282</v>
      </c>
      <c r="R2641" s="29">
        <f t="shared" si="166"/>
        <v>2938908</v>
      </c>
      <c r="S2641" s="15" t="s">
        <v>1736</v>
      </c>
      <c r="T2641" s="15">
        <v>100302</v>
      </c>
      <c r="U2641" s="15" t="s">
        <v>225</v>
      </c>
      <c r="V2641" s="15">
        <v>47030001</v>
      </c>
      <c r="W2641" s="15" t="s">
        <v>33</v>
      </c>
    </row>
    <row r="2642" spans="2:23" hidden="1" x14ac:dyDescent="0.25">
      <c r="B2642" s="14">
        <v>30001697</v>
      </c>
      <c r="C2642" s="14">
        <v>0</v>
      </c>
      <c r="D2642" s="15">
        <v>21030011</v>
      </c>
      <c r="E2642" s="16" t="s">
        <v>2423</v>
      </c>
      <c r="F2642" s="14">
        <v>1011</v>
      </c>
      <c r="G2642" s="17">
        <v>37950</v>
      </c>
      <c r="H2642" s="29">
        <v>4870922</v>
      </c>
      <c r="I2642" s="29">
        <v>0</v>
      </c>
      <c r="J2642" s="29">
        <v>0</v>
      </c>
      <c r="K2642" s="29">
        <v>0</v>
      </c>
      <c r="L2642" s="29">
        <f t="shared" si="167"/>
        <v>4870922</v>
      </c>
      <c r="M2642" s="29">
        <v>-3409739</v>
      </c>
      <c r="N2642" s="29">
        <v>-159182</v>
      </c>
      <c r="O2642" s="29">
        <v>0</v>
      </c>
      <c r="P2642" s="29">
        <f t="shared" si="164"/>
        <v>-3568921</v>
      </c>
      <c r="Q2642" s="29">
        <f t="shared" si="165"/>
        <v>1461183</v>
      </c>
      <c r="R2642" s="29">
        <f t="shared" si="166"/>
        <v>1302001</v>
      </c>
      <c r="S2642" s="15" t="s">
        <v>1736</v>
      </c>
      <c r="T2642" s="15">
        <v>100201</v>
      </c>
      <c r="U2642" s="15" t="s">
        <v>75</v>
      </c>
      <c r="V2642" s="15">
        <v>47030001</v>
      </c>
      <c r="W2642" s="15" t="s">
        <v>71</v>
      </c>
    </row>
    <row r="2643" spans="2:23" hidden="1" x14ac:dyDescent="0.25">
      <c r="B2643" s="14">
        <v>30001698</v>
      </c>
      <c r="C2643" s="14">
        <v>0</v>
      </c>
      <c r="D2643" s="15">
        <v>21030011</v>
      </c>
      <c r="E2643" s="16" t="s">
        <v>2424</v>
      </c>
      <c r="F2643" s="14">
        <v>1001</v>
      </c>
      <c r="G2643" s="17">
        <v>39090</v>
      </c>
      <c r="H2643" s="29">
        <v>2957107</v>
      </c>
      <c r="I2643" s="29">
        <v>0</v>
      </c>
      <c r="J2643" s="29">
        <v>0</v>
      </c>
      <c r="K2643" s="29">
        <v>0</v>
      </c>
      <c r="L2643" s="29">
        <f t="shared" si="167"/>
        <v>2957107</v>
      </c>
      <c r="M2643" s="29">
        <v>-1666873</v>
      </c>
      <c r="N2643" s="29">
        <v>-106045</v>
      </c>
      <c r="O2643" s="29">
        <v>0</v>
      </c>
      <c r="P2643" s="29">
        <f t="shared" si="164"/>
        <v>-1772918</v>
      </c>
      <c r="Q2643" s="29">
        <f t="shared" si="165"/>
        <v>1290234</v>
      </c>
      <c r="R2643" s="29">
        <f t="shared" si="166"/>
        <v>1184189</v>
      </c>
      <c r="S2643" s="15" t="s">
        <v>1736</v>
      </c>
      <c r="T2643" s="15">
        <v>100101</v>
      </c>
      <c r="U2643" s="15" t="s">
        <v>89</v>
      </c>
      <c r="V2643" s="15">
        <v>47030001</v>
      </c>
      <c r="W2643" s="15" t="s">
        <v>85</v>
      </c>
    </row>
    <row r="2644" spans="2:23" hidden="1" x14ac:dyDescent="0.25">
      <c r="B2644" s="14">
        <v>30001699</v>
      </c>
      <c r="C2644" s="14">
        <v>0</v>
      </c>
      <c r="D2644" s="15">
        <v>21030011</v>
      </c>
      <c r="E2644" s="16" t="s">
        <v>2425</v>
      </c>
      <c r="F2644" s="14">
        <v>1001</v>
      </c>
      <c r="G2644" s="17">
        <v>39039</v>
      </c>
      <c r="H2644" s="29">
        <v>2965482</v>
      </c>
      <c r="I2644" s="29">
        <v>0</v>
      </c>
      <c r="J2644" s="29">
        <v>0</v>
      </c>
      <c r="K2644" s="29">
        <v>0</v>
      </c>
      <c r="L2644" s="29">
        <f t="shared" si="167"/>
        <v>2965482</v>
      </c>
      <c r="M2644" s="29">
        <v>-1686258</v>
      </c>
      <c r="N2644" s="29">
        <v>-106363</v>
      </c>
      <c r="O2644" s="29">
        <v>0</v>
      </c>
      <c r="P2644" s="29">
        <f t="shared" si="164"/>
        <v>-1792621</v>
      </c>
      <c r="Q2644" s="29">
        <f t="shared" si="165"/>
        <v>1279224</v>
      </c>
      <c r="R2644" s="29">
        <f t="shared" si="166"/>
        <v>1172861</v>
      </c>
      <c r="S2644" s="15" t="s">
        <v>1736</v>
      </c>
      <c r="T2644" s="15">
        <v>100101</v>
      </c>
      <c r="U2644" s="15" t="s">
        <v>89</v>
      </c>
      <c r="V2644" s="15">
        <v>47030001</v>
      </c>
      <c r="W2644" s="15" t="s">
        <v>85</v>
      </c>
    </row>
    <row r="2645" spans="2:23" hidden="1" x14ac:dyDescent="0.25">
      <c r="B2645" s="14">
        <v>30001700</v>
      </c>
      <c r="C2645" s="14">
        <v>0</v>
      </c>
      <c r="D2645" s="15">
        <v>21030011</v>
      </c>
      <c r="E2645" s="16" t="s">
        <v>2426</v>
      </c>
      <c r="F2645" s="14">
        <v>1001</v>
      </c>
      <c r="G2645" s="17">
        <v>37590</v>
      </c>
      <c r="H2645" s="29">
        <v>3437466</v>
      </c>
      <c r="I2645" s="29">
        <v>0</v>
      </c>
      <c r="J2645" s="29">
        <v>0</v>
      </c>
      <c r="K2645" s="29">
        <v>0</v>
      </c>
      <c r="L2645" s="29">
        <f t="shared" si="167"/>
        <v>3437466</v>
      </c>
      <c r="M2645" s="29">
        <v>-2477798</v>
      </c>
      <c r="N2645" s="29">
        <v>-118185</v>
      </c>
      <c r="O2645" s="29">
        <v>0</v>
      </c>
      <c r="P2645" s="29">
        <f t="shared" si="164"/>
        <v>-2595983</v>
      </c>
      <c r="Q2645" s="29">
        <f t="shared" si="165"/>
        <v>959668</v>
      </c>
      <c r="R2645" s="29">
        <f t="shared" si="166"/>
        <v>841483</v>
      </c>
      <c r="S2645" s="15" t="s">
        <v>1736</v>
      </c>
      <c r="T2645" s="15">
        <v>100101</v>
      </c>
      <c r="U2645" s="15" t="s">
        <v>89</v>
      </c>
      <c r="V2645" s="15">
        <v>47030001</v>
      </c>
      <c r="W2645" s="15" t="s">
        <v>85</v>
      </c>
    </row>
    <row r="2646" spans="2:23" hidden="1" x14ac:dyDescent="0.25">
      <c r="B2646" s="14">
        <v>30001701</v>
      </c>
      <c r="C2646" s="14">
        <v>0</v>
      </c>
      <c r="D2646" s="15">
        <v>21030011</v>
      </c>
      <c r="E2646" s="16" t="s">
        <v>2427</v>
      </c>
      <c r="F2646" s="14">
        <v>1061</v>
      </c>
      <c r="G2646" s="17">
        <v>39082</v>
      </c>
      <c r="H2646" s="29">
        <v>7551523</v>
      </c>
      <c r="I2646" s="29">
        <v>0</v>
      </c>
      <c r="J2646" s="29">
        <v>0</v>
      </c>
      <c r="K2646" s="29">
        <v>0</v>
      </c>
      <c r="L2646" s="29">
        <f t="shared" si="167"/>
        <v>7551523</v>
      </c>
      <c r="M2646" s="29">
        <v>-4458284</v>
      </c>
      <c r="N2646" s="29">
        <v>-252604</v>
      </c>
      <c r="O2646" s="29">
        <v>0</v>
      </c>
      <c r="P2646" s="29">
        <f t="shared" si="164"/>
        <v>-4710888</v>
      </c>
      <c r="Q2646" s="29">
        <f t="shared" si="165"/>
        <v>3093239</v>
      </c>
      <c r="R2646" s="29">
        <f t="shared" si="166"/>
        <v>2840635</v>
      </c>
      <c r="S2646" s="15" t="s">
        <v>1736</v>
      </c>
      <c r="T2646" s="15">
        <v>100801</v>
      </c>
      <c r="U2646" s="15" t="s">
        <v>62</v>
      </c>
      <c r="V2646" s="15">
        <v>47030001</v>
      </c>
      <c r="W2646" s="15" t="s">
        <v>44</v>
      </c>
    </row>
    <row r="2647" spans="2:23" hidden="1" x14ac:dyDescent="0.25">
      <c r="B2647" s="14">
        <v>30001703</v>
      </c>
      <c r="C2647" s="14">
        <v>0</v>
      </c>
      <c r="D2647" s="15">
        <v>21030011</v>
      </c>
      <c r="E2647" s="16" t="s">
        <v>2428</v>
      </c>
      <c r="F2647" s="14">
        <v>1001</v>
      </c>
      <c r="G2647" s="17">
        <v>38078</v>
      </c>
      <c r="H2647" s="29">
        <v>3204190</v>
      </c>
      <c r="I2647" s="29">
        <v>0</v>
      </c>
      <c r="J2647" s="29">
        <v>0</v>
      </c>
      <c r="K2647" s="29">
        <v>0</v>
      </c>
      <c r="L2647" s="29">
        <f t="shared" si="167"/>
        <v>3204190</v>
      </c>
      <c r="M2647" s="29">
        <v>-2138063</v>
      </c>
      <c r="N2647" s="29">
        <v>-113240</v>
      </c>
      <c r="O2647" s="29">
        <v>0</v>
      </c>
      <c r="P2647" s="29">
        <f t="shared" si="164"/>
        <v>-2251303</v>
      </c>
      <c r="Q2647" s="29">
        <f t="shared" si="165"/>
        <v>1066127</v>
      </c>
      <c r="R2647" s="29">
        <f t="shared" si="166"/>
        <v>952887</v>
      </c>
      <c r="S2647" s="15" t="s">
        <v>1736</v>
      </c>
      <c r="T2647" s="15">
        <v>100101</v>
      </c>
      <c r="U2647" s="15" t="s">
        <v>89</v>
      </c>
      <c r="V2647" s="15">
        <v>47030001</v>
      </c>
      <c r="W2647" s="15" t="s">
        <v>85</v>
      </c>
    </row>
    <row r="2648" spans="2:23" hidden="1" x14ac:dyDescent="0.25">
      <c r="B2648" s="14">
        <v>30001704</v>
      </c>
      <c r="C2648" s="14">
        <v>0</v>
      </c>
      <c r="D2648" s="15">
        <v>21030011</v>
      </c>
      <c r="E2648" s="16" t="s">
        <v>1763</v>
      </c>
      <c r="F2648" s="14">
        <v>1003</v>
      </c>
      <c r="G2648" s="17">
        <v>39356</v>
      </c>
      <c r="H2648" s="29">
        <v>2393350</v>
      </c>
      <c r="I2648" s="29">
        <v>0</v>
      </c>
      <c r="J2648" s="29">
        <v>0</v>
      </c>
      <c r="K2648" s="29">
        <v>0</v>
      </c>
      <c r="L2648" s="29">
        <f t="shared" si="167"/>
        <v>2393350</v>
      </c>
      <c r="M2648" s="29">
        <v>-1273003</v>
      </c>
      <c r="N2648" s="29">
        <v>-87026</v>
      </c>
      <c r="O2648" s="29">
        <v>0</v>
      </c>
      <c r="P2648" s="29">
        <f t="shared" si="164"/>
        <v>-1360029</v>
      </c>
      <c r="Q2648" s="29">
        <f t="shared" si="165"/>
        <v>1120347</v>
      </c>
      <c r="R2648" s="29">
        <f t="shared" si="166"/>
        <v>1033321</v>
      </c>
      <c r="S2648" s="15" t="s">
        <v>1736</v>
      </c>
      <c r="T2648" s="15">
        <v>100103</v>
      </c>
      <c r="U2648" s="15" t="s">
        <v>221</v>
      </c>
      <c r="V2648" s="15">
        <v>47030001</v>
      </c>
      <c r="W2648" s="15" t="s">
        <v>85</v>
      </c>
    </row>
    <row r="2649" spans="2:23" hidden="1" x14ac:dyDescent="0.25">
      <c r="B2649" s="14">
        <v>30001705</v>
      </c>
      <c r="C2649" s="14">
        <v>0</v>
      </c>
      <c r="D2649" s="15">
        <v>21030011</v>
      </c>
      <c r="E2649" s="16" t="s">
        <v>2429</v>
      </c>
      <c r="F2649" s="14">
        <v>1001</v>
      </c>
      <c r="G2649" s="17">
        <v>39038</v>
      </c>
      <c r="H2649" s="29">
        <v>2915352</v>
      </c>
      <c r="I2649" s="29">
        <v>0</v>
      </c>
      <c r="J2649" s="29">
        <v>0</v>
      </c>
      <c r="K2649" s="29">
        <v>0</v>
      </c>
      <c r="L2649" s="29">
        <f t="shared" si="167"/>
        <v>2915352</v>
      </c>
      <c r="M2649" s="29">
        <v>-1658039</v>
      </c>
      <c r="N2649" s="29">
        <v>-104566</v>
      </c>
      <c r="O2649" s="29">
        <v>0</v>
      </c>
      <c r="P2649" s="29">
        <f t="shared" si="164"/>
        <v>-1762605</v>
      </c>
      <c r="Q2649" s="29">
        <f t="shared" si="165"/>
        <v>1257313</v>
      </c>
      <c r="R2649" s="29">
        <f t="shared" si="166"/>
        <v>1152747</v>
      </c>
      <c r="S2649" s="15" t="s">
        <v>1736</v>
      </c>
      <c r="T2649" s="15">
        <v>100101</v>
      </c>
      <c r="U2649" s="15" t="s">
        <v>89</v>
      </c>
      <c r="V2649" s="15">
        <v>47030001</v>
      </c>
      <c r="W2649" s="15" t="s">
        <v>85</v>
      </c>
    </row>
    <row r="2650" spans="2:23" hidden="1" x14ac:dyDescent="0.25">
      <c r="B2650" s="14">
        <v>30001706</v>
      </c>
      <c r="C2650" s="14">
        <v>0</v>
      </c>
      <c r="D2650" s="15">
        <v>21030011</v>
      </c>
      <c r="E2650" s="16" t="s">
        <v>2430</v>
      </c>
      <c r="F2650" s="14">
        <v>1001</v>
      </c>
      <c r="G2650" s="17">
        <v>39108</v>
      </c>
      <c r="H2650" s="29">
        <v>2605541</v>
      </c>
      <c r="I2650" s="29">
        <v>0</v>
      </c>
      <c r="J2650" s="29">
        <v>0</v>
      </c>
      <c r="K2650" s="29">
        <v>0</v>
      </c>
      <c r="L2650" s="29">
        <f t="shared" si="167"/>
        <v>2605541</v>
      </c>
      <c r="M2650" s="29">
        <v>-1452382</v>
      </c>
      <c r="N2650" s="29">
        <v>-94519</v>
      </c>
      <c r="O2650" s="29">
        <v>0</v>
      </c>
      <c r="P2650" s="29">
        <f t="shared" si="164"/>
        <v>-1546901</v>
      </c>
      <c r="Q2650" s="29">
        <f t="shared" si="165"/>
        <v>1153159</v>
      </c>
      <c r="R2650" s="29">
        <f t="shared" si="166"/>
        <v>1058640</v>
      </c>
      <c r="S2650" s="15" t="s">
        <v>1736</v>
      </c>
      <c r="T2650" s="15">
        <v>100101</v>
      </c>
      <c r="U2650" s="15" t="s">
        <v>89</v>
      </c>
      <c r="V2650" s="15">
        <v>47030001</v>
      </c>
      <c r="W2650" s="15" t="s">
        <v>85</v>
      </c>
    </row>
    <row r="2651" spans="2:23" hidden="1" x14ac:dyDescent="0.25">
      <c r="B2651" s="14">
        <v>30001707</v>
      </c>
      <c r="C2651" s="14">
        <v>0</v>
      </c>
      <c r="D2651" s="15">
        <v>21030011</v>
      </c>
      <c r="E2651" s="16" t="s">
        <v>2431</v>
      </c>
      <c r="F2651" s="14">
        <v>1062</v>
      </c>
      <c r="G2651" s="17">
        <v>39264</v>
      </c>
      <c r="H2651" s="29">
        <v>12640418</v>
      </c>
      <c r="I2651" s="29">
        <v>0</v>
      </c>
      <c r="J2651" s="29">
        <v>0</v>
      </c>
      <c r="K2651" s="29">
        <v>0</v>
      </c>
      <c r="L2651" s="29">
        <f t="shared" si="167"/>
        <v>12640418</v>
      </c>
      <c r="M2651" s="29">
        <v>-7281105</v>
      </c>
      <c r="N2651" s="29">
        <v>-420332</v>
      </c>
      <c r="O2651" s="29">
        <v>0</v>
      </c>
      <c r="P2651" s="29">
        <f t="shared" si="164"/>
        <v>-7701437</v>
      </c>
      <c r="Q2651" s="29">
        <f t="shared" si="165"/>
        <v>5359313</v>
      </c>
      <c r="R2651" s="29">
        <f t="shared" si="166"/>
        <v>4938981</v>
      </c>
      <c r="S2651" s="15" t="s">
        <v>1736</v>
      </c>
      <c r="T2651" s="15">
        <v>100802</v>
      </c>
      <c r="U2651" s="15" t="s">
        <v>43</v>
      </c>
      <c r="V2651" s="15">
        <v>47030001</v>
      </c>
      <c r="W2651" s="15" t="s">
        <v>44</v>
      </c>
    </row>
    <row r="2652" spans="2:23" hidden="1" x14ac:dyDescent="0.25">
      <c r="B2652" s="14">
        <v>30001709</v>
      </c>
      <c r="C2652" s="14">
        <v>0</v>
      </c>
      <c r="D2652" s="15">
        <v>21030011</v>
      </c>
      <c r="E2652" s="16" t="s">
        <v>2432</v>
      </c>
      <c r="F2652" s="14">
        <v>1021</v>
      </c>
      <c r="G2652" s="17">
        <v>38383</v>
      </c>
      <c r="H2652" s="29">
        <v>4972667</v>
      </c>
      <c r="I2652" s="29">
        <v>0</v>
      </c>
      <c r="J2652" s="29">
        <v>0</v>
      </c>
      <c r="K2652" s="29">
        <v>0</v>
      </c>
      <c r="L2652" s="29">
        <f t="shared" si="167"/>
        <v>4972667</v>
      </c>
      <c r="M2652" s="29">
        <v>-3262380</v>
      </c>
      <c r="N2652" s="29">
        <v>-165428</v>
      </c>
      <c r="O2652" s="29">
        <v>0</v>
      </c>
      <c r="P2652" s="29">
        <f t="shared" si="164"/>
        <v>-3427808</v>
      </c>
      <c r="Q2652" s="29">
        <f t="shared" si="165"/>
        <v>1710287</v>
      </c>
      <c r="R2652" s="29">
        <f t="shared" si="166"/>
        <v>1544859</v>
      </c>
      <c r="S2652" s="15" t="s">
        <v>1736</v>
      </c>
      <c r="T2652" s="15">
        <v>100301</v>
      </c>
      <c r="U2652" s="15" t="s">
        <v>32</v>
      </c>
      <c r="V2652" s="15">
        <v>47030001</v>
      </c>
      <c r="W2652" s="15" t="s">
        <v>33</v>
      </c>
    </row>
    <row r="2653" spans="2:23" hidden="1" x14ac:dyDescent="0.25">
      <c r="B2653" s="14">
        <v>30001710</v>
      </c>
      <c r="C2653" s="14">
        <v>0</v>
      </c>
      <c r="D2653" s="15">
        <v>21030011</v>
      </c>
      <c r="E2653" s="16" t="s">
        <v>2433</v>
      </c>
      <c r="F2653" s="14">
        <v>1021</v>
      </c>
      <c r="G2653" s="17">
        <v>38383</v>
      </c>
      <c r="H2653" s="29">
        <v>4964942</v>
      </c>
      <c r="I2653" s="29">
        <v>0</v>
      </c>
      <c r="J2653" s="29">
        <v>0</v>
      </c>
      <c r="K2653" s="29">
        <v>0</v>
      </c>
      <c r="L2653" s="29">
        <f t="shared" si="167"/>
        <v>4964942</v>
      </c>
      <c r="M2653" s="29">
        <v>-3257312</v>
      </c>
      <c r="N2653" s="29">
        <v>-165170</v>
      </c>
      <c r="O2653" s="29">
        <v>0</v>
      </c>
      <c r="P2653" s="29">
        <f t="shared" si="164"/>
        <v>-3422482</v>
      </c>
      <c r="Q2653" s="29">
        <f t="shared" si="165"/>
        <v>1707630</v>
      </c>
      <c r="R2653" s="29">
        <f t="shared" si="166"/>
        <v>1542460</v>
      </c>
      <c r="S2653" s="15" t="s">
        <v>1736</v>
      </c>
      <c r="T2653" s="15">
        <v>100301</v>
      </c>
      <c r="U2653" s="15" t="s">
        <v>32</v>
      </c>
      <c r="V2653" s="15">
        <v>47030001</v>
      </c>
      <c r="W2653" s="15" t="s">
        <v>33</v>
      </c>
    </row>
    <row r="2654" spans="2:23" hidden="1" x14ac:dyDescent="0.25">
      <c r="B2654" s="14">
        <v>30001712</v>
      </c>
      <c r="C2654" s="14">
        <v>0</v>
      </c>
      <c r="D2654" s="15">
        <v>21030011</v>
      </c>
      <c r="E2654" s="16" t="s">
        <v>2434</v>
      </c>
      <c r="F2654" s="14">
        <v>1021</v>
      </c>
      <c r="G2654" s="17">
        <v>39082</v>
      </c>
      <c r="H2654" s="29">
        <v>5229734</v>
      </c>
      <c r="I2654" s="29">
        <v>0</v>
      </c>
      <c r="J2654" s="29">
        <v>0</v>
      </c>
      <c r="K2654" s="29">
        <v>0</v>
      </c>
      <c r="L2654" s="29">
        <f t="shared" si="167"/>
        <v>5229734</v>
      </c>
      <c r="M2654" s="29">
        <v>-3051581</v>
      </c>
      <c r="N2654" s="29">
        <v>-178283</v>
      </c>
      <c r="O2654" s="29">
        <v>0</v>
      </c>
      <c r="P2654" s="29">
        <f t="shared" si="164"/>
        <v>-3229864</v>
      </c>
      <c r="Q2654" s="29">
        <f t="shared" si="165"/>
        <v>2178153</v>
      </c>
      <c r="R2654" s="29">
        <f t="shared" si="166"/>
        <v>1999870</v>
      </c>
      <c r="S2654" s="15" t="s">
        <v>1736</v>
      </c>
      <c r="T2654" s="15">
        <v>100301</v>
      </c>
      <c r="U2654" s="15" t="s">
        <v>32</v>
      </c>
      <c r="V2654" s="15">
        <v>47030001</v>
      </c>
      <c r="W2654" s="15" t="s">
        <v>33</v>
      </c>
    </row>
    <row r="2655" spans="2:23" hidden="1" x14ac:dyDescent="0.25">
      <c r="B2655" s="14">
        <v>30001713</v>
      </c>
      <c r="C2655" s="14">
        <v>0</v>
      </c>
      <c r="D2655" s="15">
        <v>21030011</v>
      </c>
      <c r="E2655" s="16" t="s">
        <v>2435</v>
      </c>
      <c r="F2655" s="14">
        <v>1051</v>
      </c>
      <c r="G2655" s="17">
        <v>38687</v>
      </c>
      <c r="H2655" s="29">
        <v>4616573</v>
      </c>
      <c r="I2655" s="29">
        <v>0</v>
      </c>
      <c r="J2655" s="29">
        <v>0</v>
      </c>
      <c r="K2655" s="29">
        <v>0</v>
      </c>
      <c r="L2655" s="29">
        <f t="shared" si="167"/>
        <v>4616573</v>
      </c>
      <c r="M2655" s="29">
        <v>-2870872</v>
      </c>
      <c r="N2655" s="29">
        <v>-156681</v>
      </c>
      <c r="O2655" s="29">
        <v>0</v>
      </c>
      <c r="P2655" s="29">
        <f t="shared" si="164"/>
        <v>-3027553</v>
      </c>
      <c r="Q2655" s="29">
        <f t="shared" si="165"/>
        <v>1745701</v>
      </c>
      <c r="R2655" s="29">
        <f t="shared" si="166"/>
        <v>1589020</v>
      </c>
      <c r="S2655" s="15" t="s">
        <v>1736</v>
      </c>
      <c r="T2655" s="15">
        <v>100601</v>
      </c>
      <c r="U2655" s="15" t="s">
        <v>79</v>
      </c>
      <c r="V2655" s="15">
        <v>47030001</v>
      </c>
      <c r="W2655" s="15" t="s">
        <v>80</v>
      </c>
    </row>
    <row r="2656" spans="2:23" hidden="1" x14ac:dyDescent="0.25">
      <c r="B2656" s="14">
        <v>30001714</v>
      </c>
      <c r="C2656" s="14">
        <v>0</v>
      </c>
      <c r="D2656" s="15">
        <v>21030011</v>
      </c>
      <c r="E2656" s="16" t="s">
        <v>2436</v>
      </c>
      <c r="F2656" s="14">
        <v>1071</v>
      </c>
      <c r="G2656" s="17">
        <v>39082</v>
      </c>
      <c r="H2656" s="29">
        <v>5217512</v>
      </c>
      <c r="I2656" s="29">
        <v>0</v>
      </c>
      <c r="J2656" s="29">
        <v>0</v>
      </c>
      <c r="K2656" s="29">
        <v>0</v>
      </c>
      <c r="L2656" s="29">
        <f t="shared" si="167"/>
        <v>5217512</v>
      </c>
      <c r="M2656" s="29">
        <v>-3045481</v>
      </c>
      <c r="N2656" s="29">
        <v>-177771</v>
      </c>
      <c r="O2656" s="29">
        <v>0</v>
      </c>
      <c r="P2656" s="29">
        <f t="shared" si="164"/>
        <v>-3223252</v>
      </c>
      <c r="Q2656" s="29">
        <f t="shared" si="165"/>
        <v>2172031</v>
      </c>
      <c r="R2656" s="29">
        <f t="shared" si="166"/>
        <v>1994260</v>
      </c>
      <c r="S2656" s="15" t="s">
        <v>1736</v>
      </c>
      <c r="T2656" s="15">
        <v>100901</v>
      </c>
      <c r="U2656" s="15" t="s">
        <v>57</v>
      </c>
      <c r="V2656" s="15">
        <v>47030001</v>
      </c>
      <c r="W2656" s="15" t="s">
        <v>58</v>
      </c>
    </row>
    <row r="2657" spans="2:24" hidden="1" x14ac:dyDescent="0.25">
      <c r="B2657" s="14">
        <v>30001715</v>
      </c>
      <c r="C2657" s="14">
        <v>0</v>
      </c>
      <c r="D2657" s="15">
        <v>21030011</v>
      </c>
      <c r="E2657" s="16" t="s">
        <v>2437</v>
      </c>
      <c r="F2657" s="14">
        <v>1011</v>
      </c>
      <c r="G2657" s="17">
        <v>37696</v>
      </c>
      <c r="H2657" s="29">
        <v>4680213</v>
      </c>
      <c r="I2657" s="29">
        <v>0</v>
      </c>
      <c r="J2657" s="29">
        <v>0</v>
      </c>
      <c r="K2657" s="29">
        <v>0</v>
      </c>
      <c r="L2657" s="29">
        <f t="shared" si="167"/>
        <v>4680213</v>
      </c>
      <c r="M2657" s="29">
        <v>-3401349</v>
      </c>
      <c r="N2657" s="29">
        <v>-150205</v>
      </c>
      <c r="O2657" s="29">
        <v>0</v>
      </c>
      <c r="P2657" s="29">
        <f t="shared" si="164"/>
        <v>-3551554</v>
      </c>
      <c r="Q2657" s="29">
        <f t="shared" si="165"/>
        <v>1278864</v>
      </c>
      <c r="R2657" s="29">
        <f t="shared" si="166"/>
        <v>1128659</v>
      </c>
      <c r="S2657" s="15" t="s">
        <v>1736</v>
      </c>
      <c r="T2657" s="15">
        <v>100201</v>
      </c>
      <c r="U2657" s="15" t="s">
        <v>75</v>
      </c>
      <c r="V2657" s="15">
        <v>47030001</v>
      </c>
      <c r="W2657" s="15" t="s">
        <v>71</v>
      </c>
    </row>
    <row r="2658" spans="2:24" hidden="1" x14ac:dyDescent="0.25">
      <c r="B2658" s="14">
        <v>30001716</v>
      </c>
      <c r="C2658" s="14">
        <v>0</v>
      </c>
      <c r="D2658" s="15">
        <v>21030011</v>
      </c>
      <c r="E2658" s="16" t="s">
        <v>2438</v>
      </c>
      <c r="F2658" s="14">
        <v>1001</v>
      </c>
      <c r="G2658" s="17">
        <v>35521</v>
      </c>
      <c r="H2658" s="29">
        <v>4725053</v>
      </c>
      <c r="I2658" s="29">
        <v>0</v>
      </c>
      <c r="J2658" s="29">
        <v>0</v>
      </c>
      <c r="K2658" s="29">
        <v>0</v>
      </c>
      <c r="L2658" s="29">
        <f t="shared" si="167"/>
        <v>4725053</v>
      </c>
      <c r="M2658" s="29">
        <v>-4415362</v>
      </c>
      <c r="N2658" s="29">
        <v>-73439</v>
      </c>
      <c r="O2658" s="29">
        <v>0</v>
      </c>
      <c r="P2658" s="29">
        <f t="shared" si="164"/>
        <v>-4488801</v>
      </c>
      <c r="Q2658" s="29">
        <f t="shared" si="165"/>
        <v>309691</v>
      </c>
      <c r="R2658" s="29">
        <f t="shared" si="166"/>
        <v>236252</v>
      </c>
      <c r="S2658" s="15" t="s">
        <v>1736</v>
      </c>
      <c r="T2658" s="15">
        <v>100101</v>
      </c>
      <c r="U2658" s="15" t="s">
        <v>89</v>
      </c>
      <c r="V2658" s="15">
        <v>47030001</v>
      </c>
      <c r="W2658" s="15" t="s">
        <v>85</v>
      </c>
    </row>
    <row r="2659" spans="2:24" hidden="1" x14ac:dyDescent="0.25">
      <c r="B2659" s="14">
        <v>30001717</v>
      </c>
      <c r="C2659" s="14">
        <v>0</v>
      </c>
      <c r="D2659" s="15">
        <v>21030011</v>
      </c>
      <c r="E2659" s="16" t="s">
        <v>2439</v>
      </c>
      <c r="F2659" s="14">
        <v>1021</v>
      </c>
      <c r="G2659" s="17">
        <v>38383</v>
      </c>
      <c r="H2659" s="29">
        <v>4864770</v>
      </c>
      <c r="I2659" s="29">
        <v>0</v>
      </c>
      <c r="J2659" s="29">
        <v>0</v>
      </c>
      <c r="K2659" s="29">
        <v>0</v>
      </c>
      <c r="L2659" s="29">
        <f t="shared" si="167"/>
        <v>4864770</v>
      </c>
      <c r="M2659" s="29">
        <v>-3191593</v>
      </c>
      <c r="N2659" s="29">
        <v>-161838</v>
      </c>
      <c r="O2659" s="29">
        <v>0</v>
      </c>
      <c r="P2659" s="29">
        <f t="shared" si="164"/>
        <v>-3353431</v>
      </c>
      <c r="Q2659" s="29">
        <f t="shared" si="165"/>
        <v>1673177</v>
      </c>
      <c r="R2659" s="29">
        <f t="shared" si="166"/>
        <v>1511339</v>
      </c>
      <c r="S2659" s="15" t="s">
        <v>1736</v>
      </c>
      <c r="T2659" s="15">
        <v>100301</v>
      </c>
      <c r="U2659" s="15" t="s">
        <v>32</v>
      </c>
      <c r="V2659" s="15">
        <v>47030001</v>
      </c>
      <c r="W2659" s="15" t="s">
        <v>33</v>
      </c>
    </row>
    <row r="2660" spans="2:24" hidden="1" x14ac:dyDescent="0.25">
      <c r="B2660" s="14">
        <v>30001718</v>
      </c>
      <c r="C2660" s="14">
        <v>0</v>
      </c>
      <c r="D2660" s="15">
        <v>21030011</v>
      </c>
      <c r="E2660" s="16" t="s">
        <v>2440</v>
      </c>
      <c r="F2660" s="14">
        <v>1021</v>
      </c>
      <c r="G2660" s="17">
        <v>39082</v>
      </c>
      <c r="H2660" s="29">
        <v>5135030</v>
      </c>
      <c r="I2660" s="29">
        <v>0</v>
      </c>
      <c r="J2660" s="29">
        <v>0</v>
      </c>
      <c r="K2660" s="29">
        <v>0</v>
      </c>
      <c r="L2660" s="29">
        <f t="shared" si="167"/>
        <v>5135030</v>
      </c>
      <c r="M2660" s="29">
        <v>-2996323</v>
      </c>
      <c r="N2660" s="29">
        <v>-175055</v>
      </c>
      <c r="O2660" s="29">
        <v>0</v>
      </c>
      <c r="P2660" s="29">
        <f t="shared" si="164"/>
        <v>-3171378</v>
      </c>
      <c r="Q2660" s="29">
        <f t="shared" si="165"/>
        <v>2138707</v>
      </c>
      <c r="R2660" s="29">
        <f t="shared" si="166"/>
        <v>1963652</v>
      </c>
      <c r="S2660" s="15" t="s">
        <v>1736</v>
      </c>
      <c r="T2660" s="15">
        <v>100301</v>
      </c>
      <c r="U2660" s="15" t="s">
        <v>32</v>
      </c>
      <c r="V2660" s="15">
        <v>47030001</v>
      </c>
      <c r="W2660" s="15" t="s">
        <v>33</v>
      </c>
    </row>
    <row r="2661" spans="2:24" hidden="1" x14ac:dyDescent="0.25">
      <c r="B2661" s="14">
        <v>30001720</v>
      </c>
      <c r="C2661" s="14">
        <v>0</v>
      </c>
      <c r="D2661" s="15">
        <v>21030011</v>
      </c>
      <c r="E2661" s="16" t="s">
        <v>1932</v>
      </c>
      <c r="F2661" s="14">
        <v>1001</v>
      </c>
      <c r="G2661" s="17">
        <v>31503</v>
      </c>
      <c r="H2661" s="29">
        <v>3625498</v>
      </c>
      <c r="I2661" s="29">
        <v>0</v>
      </c>
      <c r="J2661" s="29">
        <v>0</v>
      </c>
      <c r="K2661" s="29">
        <v>0</v>
      </c>
      <c r="L2661" s="29">
        <f t="shared" si="167"/>
        <v>3625498</v>
      </c>
      <c r="M2661" s="29">
        <v>-3444223</v>
      </c>
      <c r="N2661" s="29">
        <v>0</v>
      </c>
      <c r="O2661" s="29">
        <v>0</v>
      </c>
      <c r="P2661" s="29">
        <f t="shared" si="164"/>
        <v>-3444223</v>
      </c>
      <c r="Q2661" s="29">
        <f t="shared" si="165"/>
        <v>181275</v>
      </c>
      <c r="R2661" s="29">
        <f t="shared" si="166"/>
        <v>181275</v>
      </c>
      <c r="S2661" s="15" t="s">
        <v>1736</v>
      </c>
      <c r="T2661" s="15">
        <v>100101</v>
      </c>
      <c r="U2661" s="15" t="s">
        <v>89</v>
      </c>
      <c r="V2661" s="15">
        <v>47030001</v>
      </c>
      <c r="W2661" s="15" t="s">
        <v>85</v>
      </c>
    </row>
    <row r="2662" spans="2:24" hidden="1" x14ac:dyDescent="0.25">
      <c r="B2662" s="14">
        <v>30001722</v>
      </c>
      <c r="C2662" s="14">
        <v>0</v>
      </c>
      <c r="D2662" s="15">
        <v>21030011</v>
      </c>
      <c r="E2662" s="16" t="s">
        <v>2441</v>
      </c>
      <c r="F2662" s="14">
        <v>1001</v>
      </c>
      <c r="G2662" s="17">
        <v>38776</v>
      </c>
      <c r="H2662" s="29">
        <v>2858661</v>
      </c>
      <c r="I2662" s="29">
        <v>0</v>
      </c>
      <c r="J2662" s="29">
        <v>0</v>
      </c>
      <c r="K2662" s="29">
        <v>0</v>
      </c>
      <c r="L2662" s="29">
        <f t="shared" si="167"/>
        <v>2858661</v>
      </c>
      <c r="M2662" s="29">
        <v>-1699770</v>
      </c>
      <c r="N2662" s="29">
        <v>-102494</v>
      </c>
      <c r="O2662" s="29">
        <v>0</v>
      </c>
      <c r="P2662" s="29">
        <f t="shared" si="164"/>
        <v>-1802264</v>
      </c>
      <c r="Q2662" s="29">
        <f t="shared" si="165"/>
        <v>1158891</v>
      </c>
      <c r="R2662" s="29">
        <f t="shared" si="166"/>
        <v>1056397</v>
      </c>
      <c r="S2662" s="15" t="s">
        <v>1736</v>
      </c>
      <c r="T2662" s="15">
        <v>100101</v>
      </c>
      <c r="U2662" s="15" t="s">
        <v>89</v>
      </c>
      <c r="V2662" s="15">
        <v>47030001</v>
      </c>
      <c r="W2662" s="15" t="s">
        <v>85</v>
      </c>
    </row>
    <row r="2663" spans="2:24" hidden="1" x14ac:dyDescent="0.25">
      <c r="B2663" s="14">
        <v>30001723</v>
      </c>
      <c r="C2663" s="14">
        <v>0</v>
      </c>
      <c r="D2663" s="15">
        <v>21030011</v>
      </c>
      <c r="E2663" s="16" t="s">
        <v>2442</v>
      </c>
      <c r="F2663" s="14">
        <v>1011</v>
      </c>
      <c r="G2663" s="17">
        <v>39787</v>
      </c>
      <c r="H2663" s="29">
        <v>4065627</v>
      </c>
      <c r="I2663" s="29">
        <v>0</v>
      </c>
      <c r="J2663" s="29">
        <v>0</v>
      </c>
      <c r="K2663" s="29">
        <v>0</v>
      </c>
      <c r="L2663" s="29">
        <f t="shared" si="167"/>
        <v>4065627</v>
      </c>
      <c r="M2663" s="29">
        <v>-2057960</v>
      </c>
      <c r="N2663" s="29">
        <v>-142308</v>
      </c>
      <c r="O2663" s="29">
        <v>0</v>
      </c>
      <c r="P2663" s="29">
        <f t="shared" si="164"/>
        <v>-2200268</v>
      </c>
      <c r="Q2663" s="29">
        <f t="shared" si="165"/>
        <v>2007667</v>
      </c>
      <c r="R2663" s="29">
        <f t="shared" si="166"/>
        <v>1865359</v>
      </c>
      <c r="S2663" s="15" t="s">
        <v>1736</v>
      </c>
      <c r="T2663" s="15">
        <v>100201</v>
      </c>
      <c r="U2663" s="15" t="s">
        <v>75</v>
      </c>
      <c r="V2663" s="15">
        <v>47030001</v>
      </c>
      <c r="W2663" s="15" t="s">
        <v>71</v>
      </c>
    </row>
    <row r="2664" spans="2:24" hidden="1" x14ac:dyDescent="0.25">
      <c r="B2664" s="14">
        <v>30001724</v>
      </c>
      <c r="C2664" s="14">
        <v>0</v>
      </c>
      <c r="D2664" s="15">
        <v>21030011</v>
      </c>
      <c r="E2664" s="16" t="s">
        <v>2443</v>
      </c>
      <c r="F2664" s="14">
        <v>1001</v>
      </c>
      <c r="G2664" s="17">
        <v>37621</v>
      </c>
      <c r="H2664" s="29">
        <v>2319526</v>
      </c>
      <c r="I2664" s="29">
        <v>0</v>
      </c>
      <c r="J2664" s="29">
        <v>0</v>
      </c>
      <c r="K2664" s="29">
        <v>0</v>
      </c>
      <c r="L2664" s="29">
        <f t="shared" si="167"/>
        <v>2319526</v>
      </c>
      <c r="M2664" s="29">
        <v>-1612166</v>
      </c>
      <c r="N2664" s="29">
        <v>-87604</v>
      </c>
      <c r="O2664" s="29">
        <v>0</v>
      </c>
      <c r="P2664" s="29">
        <f t="shared" si="164"/>
        <v>-1699770</v>
      </c>
      <c r="Q2664" s="29">
        <f t="shared" si="165"/>
        <v>707360</v>
      </c>
      <c r="R2664" s="29">
        <f t="shared" si="166"/>
        <v>619756</v>
      </c>
      <c r="S2664" s="15" t="s">
        <v>1736</v>
      </c>
      <c r="T2664" s="15">
        <v>100101</v>
      </c>
      <c r="U2664" s="15" t="s">
        <v>89</v>
      </c>
      <c r="V2664" s="15">
        <v>47030001</v>
      </c>
      <c r="W2664" s="15" t="s">
        <v>85</v>
      </c>
    </row>
    <row r="2665" spans="2:24" hidden="1" x14ac:dyDescent="0.25">
      <c r="B2665" s="14">
        <v>30001726</v>
      </c>
      <c r="C2665" s="14">
        <v>0</v>
      </c>
      <c r="D2665" s="15">
        <v>21030011</v>
      </c>
      <c r="E2665" s="16" t="s">
        <v>2444</v>
      </c>
      <c r="F2665" s="14">
        <v>1022</v>
      </c>
      <c r="G2665" s="17">
        <v>39355</v>
      </c>
      <c r="H2665" s="29">
        <v>7086266</v>
      </c>
      <c r="I2665" s="29">
        <v>0</v>
      </c>
      <c r="J2665" s="29">
        <v>-7086266</v>
      </c>
      <c r="K2665" s="29">
        <v>0</v>
      </c>
      <c r="L2665" s="29">
        <f t="shared" si="167"/>
        <v>0</v>
      </c>
      <c r="M2665" s="29">
        <v>-3967933</v>
      </c>
      <c r="N2665" s="29">
        <v>-240435</v>
      </c>
      <c r="O2665" s="29">
        <v>0</v>
      </c>
      <c r="P2665" s="29">
        <f t="shared" si="164"/>
        <v>-4208368</v>
      </c>
      <c r="Q2665" s="29">
        <f t="shared" si="165"/>
        <v>3118333</v>
      </c>
      <c r="R2665" s="29">
        <f t="shared" si="166"/>
        <v>-4208368</v>
      </c>
      <c r="S2665" s="15" t="s">
        <v>1736</v>
      </c>
      <c r="T2665" s="15">
        <v>100302</v>
      </c>
      <c r="U2665" s="15" t="s">
        <v>225</v>
      </c>
      <c r="V2665" s="15">
        <v>47030001</v>
      </c>
      <c r="W2665" s="15" t="s">
        <v>33</v>
      </c>
      <c r="X2665" s="1">
        <v>30006868</v>
      </c>
    </row>
    <row r="2666" spans="2:24" hidden="1" x14ac:dyDescent="0.25">
      <c r="B2666" s="14">
        <v>30006868</v>
      </c>
      <c r="C2666" s="14">
        <v>0</v>
      </c>
      <c r="D2666" s="15">
        <v>21030011</v>
      </c>
      <c r="E2666" s="16" t="s">
        <v>2444</v>
      </c>
      <c r="F2666" s="14">
        <v>1903</v>
      </c>
      <c r="G2666" s="17">
        <v>44651</v>
      </c>
      <c r="H2666" s="29">
        <v>0</v>
      </c>
      <c r="I2666" s="29">
        <v>0</v>
      </c>
      <c r="J2666" s="29">
        <v>7086266</v>
      </c>
      <c r="K2666" s="29">
        <v>0</v>
      </c>
      <c r="L2666" s="29">
        <f t="shared" si="167"/>
        <v>7086266</v>
      </c>
      <c r="M2666" s="29">
        <v>0</v>
      </c>
      <c r="N2666" s="29">
        <v>0</v>
      </c>
      <c r="O2666" s="29">
        <v>0</v>
      </c>
      <c r="P2666" s="29">
        <f t="shared" si="164"/>
        <v>0</v>
      </c>
      <c r="Q2666" s="29">
        <f t="shared" si="165"/>
        <v>0</v>
      </c>
      <c r="R2666" s="29">
        <f t="shared" si="166"/>
        <v>7086266</v>
      </c>
      <c r="S2666" s="15" t="s">
        <v>1736</v>
      </c>
      <c r="T2666" s="15">
        <v>108300</v>
      </c>
      <c r="U2666" s="15" t="s">
        <v>1826</v>
      </c>
      <c r="V2666" s="15">
        <v>47030001</v>
      </c>
      <c r="W2666" s="15" t="s">
        <v>1827</v>
      </c>
    </row>
    <row r="2667" spans="2:24" hidden="1" x14ac:dyDescent="0.25">
      <c r="B2667" s="14">
        <v>30001729</v>
      </c>
      <c r="C2667" s="14">
        <v>0</v>
      </c>
      <c r="D2667" s="15">
        <v>21030011</v>
      </c>
      <c r="E2667" s="16" t="s">
        <v>2445</v>
      </c>
      <c r="F2667" s="14">
        <v>1051</v>
      </c>
      <c r="G2667" s="17">
        <v>39082</v>
      </c>
      <c r="H2667" s="29">
        <v>4501887</v>
      </c>
      <c r="I2667" s="29">
        <v>0</v>
      </c>
      <c r="J2667" s="29">
        <v>0</v>
      </c>
      <c r="K2667" s="29">
        <v>0</v>
      </c>
      <c r="L2667" s="29">
        <f t="shared" si="167"/>
        <v>4501887</v>
      </c>
      <c r="M2667" s="29">
        <v>-2615463</v>
      </c>
      <c r="N2667" s="29">
        <v>-154532</v>
      </c>
      <c r="O2667" s="29">
        <v>0</v>
      </c>
      <c r="P2667" s="29">
        <f t="shared" si="164"/>
        <v>-2769995</v>
      </c>
      <c r="Q2667" s="29">
        <f t="shared" si="165"/>
        <v>1886424</v>
      </c>
      <c r="R2667" s="29">
        <f t="shared" si="166"/>
        <v>1731892</v>
      </c>
      <c r="S2667" s="15" t="s">
        <v>1736</v>
      </c>
      <c r="T2667" s="15">
        <v>100601</v>
      </c>
      <c r="U2667" s="15" t="s">
        <v>79</v>
      </c>
      <c r="V2667" s="15">
        <v>47030001</v>
      </c>
      <c r="W2667" s="15" t="s">
        <v>80</v>
      </c>
    </row>
    <row r="2668" spans="2:24" hidden="1" x14ac:dyDescent="0.25">
      <c r="B2668" s="14">
        <v>30001730</v>
      </c>
      <c r="C2668" s="14">
        <v>0</v>
      </c>
      <c r="D2668" s="15">
        <v>21030011</v>
      </c>
      <c r="E2668" s="16" t="s">
        <v>2446</v>
      </c>
      <c r="F2668" s="14">
        <v>1051</v>
      </c>
      <c r="G2668" s="17">
        <v>38687</v>
      </c>
      <c r="H2668" s="29">
        <v>4392130</v>
      </c>
      <c r="I2668" s="29">
        <v>0</v>
      </c>
      <c r="J2668" s="29">
        <v>0</v>
      </c>
      <c r="K2668" s="29">
        <v>0</v>
      </c>
      <c r="L2668" s="29">
        <f t="shared" si="167"/>
        <v>4392130</v>
      </c>
      <c r="M2668" s="29">
        <v>-2731070</v>
      </c>
      <c r="N2668" s="29">
        <v>-149088</v>
      </c>
      <c r="O2668" s="29">
        <v>0</v>
      </c>
      <c r="P2668" s="29">
        <f t="shared" si="164"/>
        <v>-2880158</v>
      </c>
      <c r="Q2668" s="29">
        <f t="shared" si="165"/>
        <v>1661060</v>
      </c>
      <c r="R2668" s="29">
        <f t="shared" si="166"/>
        <v>1511972</v>
      </c>
      <c r="S2668" s="15" t="s">
        <v>1736</v>
      </c>
      <c r="T2668" s="15">
        <v>100601</v>
      </c>
      <c r="U2668" s="15" t="s">
        <v>79</v>
      </c>
      <c r="V2668" s="15">
        <v>47030001</v>
      </c>
      <c r="W2668" s="15" t="s">
        <v>80</v>
      </c>
    </row>
    <row r="2669" spans="2:24" hidden="1" x14ac:dyDescent="0.25">
      <c r="B2669" s="14">
        <v>30001731</v>
      </c>
      <c r="C2669" s="14">
        <v>0</v>
      </c>
      <c r="D2669" s="15">
        <v>21030011</v>
      </c>
      <c r="E2669" s="16" t="s">
        <v>2447</v>
      </c>
      <c r="F2669" s="14">
        <v>1001</v>
      </c>
      <c r="G2669" s="17">
        <v>39017</v>
      </c>
      <c r="H2669" s="29">
        <v>2737030</v>
      </c>
      <c r="I2669" s="29">
        <v>0</v>
      </c>
      <c r="J2669" s="29">
        <v>0</v>
      </c>
      <c r="K2669" s="29">
        <v>0</v>
      </c>
      <c r="L2669" s="29">
        <f t="shared" si="167"/>
        <v>2737030</v>
      </c>
      <c r="M2669" s="29">
        <v>-1562219</v>
      </c>
      <c r="N2669" s="29">
        <v>-98174</v>
      </c>
      <c r="O2669" s="29">
        <v>0</v>
      </c>
      <c r="P2669" s="29">
        <f t="shared" si="164"/>
        <v>-1660393</v>
      </c>
      <c r="Q2669" s="29">
        <f t="shared" si="165"/>
        <v>1174811</v>
      </c>
      <c r="R2669" s="29">
        <f t="shared" si="166"/>
        <v>1076637</v>
      </c>
      <c r="S2669" s="15" t="s">
        <v>1736</v>
      </c>
      <c r="T2669" s="15">
        <v>100101</v>
      </c>
      <c r="U2669" s="15" t="s">
        <v>89</v>
      </c>
      <c r="V2669" s="15">
        <v>47030001</v>
      </c>
      <c r="W2669" s="15" t="s">
        <v>85</v>
      </c>
    </row>
    <row r="2670" spans="2:24" hidden="1" x14ac:dyDescent="0.25">
      <c r="B2670" s="14">
        <v>30001732</v>
      </c>
      <c r="C2670" s="14">
        <v>0</v>
      </c>
      <c r="D2670" s="15">
        <v>21030011</v>
      </c>
      <c r="E2670" s="16" t="s">
        <v>2448</v>
      </c>
      <c r="F2670" s="14">
        <v>1012</v>
      </c>
      <c r="G2670" s="17">
        <v>38045</v>
      </c>
      <c r="H2670" s="29">
        <v>6279360</v>
      </c>
      <c r="I2670" s="29">
        <v>0</v>
      </c>
      <c r="J2670" s="29">
        <v>0</v>
      </c>
      <c r="K2670" s="29">
        <v>0</v>
      </c>
      <c r="L2670" s="29">
        <f t="shared" si="167"/>
        <v>6279360</v>
      </c>
      <c r="M2670" s="29">
        <v>-4403101</v>
      </c>
      <c r="N2670" s="29">
        <v>-197519</v>
      </c>
      <c r="O2670" s="29">
        <v>0</v>
      </c>
      <c r="P2670" s="29">
        <f t="shared" si="164"/>
        <v>-4600620</v>
      </c>
      <c r="Q2670" s="29">
        <f t="shared" si="165"/>
        <v>1876259</v>
      </c>
      <c r="R2670" s="29">
        <f t="shared" si="166"/>
        <v>1678740</v>
      </c>
      <c r="S2670" s="15" t="s">
        <v>1736</v>
      </c>
      <c r="T2670" s="15">
        <v>100202</v>
      </c>
      <c r="U2670" s="15" t="s">
        <v>70</v>
      </c>
      <c r="V2670" s="15">
        <v>47030001</v>
      </c>
      <c r="W2670" s="15" t="s">
        <v>71</v>
      </c>
    </row>
    <row r="2671" spans="2:24" hidden="1" x14ac:dyDescent="0.25">
      <c r="B2671" s="14">
        <v>30001734</v>
      </c>
      <c r="C2671" s="14">
        <v>0</v>
      </c>
      <c r="D2671" s="15">
        <v>21030011</v>
      </c>
      <c r="E2671" s="16" t="s">
        <v>2449</v>
      </c>
      <c r="F2671" s="14">
        <v>1031</v>
      </c>
      <c r="G2671" s="17">
        <v>38686</v>
      </c>
      <c r="H2671" s="29">
        <v>1553365.5</v>
      </c>
      <c r="I2671" s="29">
        <v>0</v>
      </c>
      <c r="J2671" s="29">
        <v>0</v>
      </c>
      <c r="K2671" s="29">
        <v>0</v>
      </c>
      <c r="L2671" s="29">
        <f t="shared" si="167"/>
        <v>1553365.5</v>
      </c>
      <c r="M2671" s="29">
        <v>-945243.5</v>
      </c>
      <c r="N2671" s="29">
        <v>-54880</v>
      </c>
      <c r="O2671" s="29">
        <v>0</v>
      </c>
      <c r="P2671" s="29">
        <f t="shared" si="164"/>
        <v>-1000123.5</v>
      </c>
      <c r="Q2671" s="29">
        <f t="shared" si="165"/>
        <v>608122</v>
      </c>
      <c r="R2671" s="29">
        <f t="shared" si="166"/>
        <v>553242</v>
      </c>
      <c r="S2671" s="15" t="s">
        <v>1736</v>
      </c>
      <c r="T2671" s="15">
        <v>100401</v>
      </c>
      <c r="U2671" s="15" t="s">
        <v>97</v>
      </c>
      <c r="V2671" s="15">
        <v>47030001</v>
      </c>
      <c r="W2671" s="15" t="s">
        <v>98</v>
      </c>
    </row>
    <row r="2672" spans="2:24" hidden="1" x14ac:dyDescent="0.25">
      <c r="B2672" s="14">
        <v>30001735</v>
      </c>
      <c r="C2672" s="14">
        <v>0</v>
      </c>
      <c r="D2672" s="15">
        <v>21030011</v>
      </c>
      <c r="E2672" s="16" t="s">
        <v>2450</v>
      </c>
      <c r="F2672" s="14">
        <v>1051</v>
      </c>
      <c r="G2672" s="17">
        <v>39082</v>
      </c>
      <c r="H2672" s="29">
        <v>4451423</v>
      </c>
      <c r="I2672" s="29">
        <v>0</v>
      </c>
      <c r="J2672" s="29">
        <v>0</v>
      </c>
      <c r="K2672" s="29">
        <v>0</v>
      </c>
      <c r="L2672" s="29">
        <f t="shared" si="167"/>
        <v>4451423</v>
      </c>
      <c r="M2672" s="29">
        <v>-2586142</v>
      </c>
      <c r="N2672" s="29">
        <v>-152800</v>
      </c>
      <c r="O2672" s="29">
        <v>0</v>
      </c>
      <c r="P2672" s="29">
        <f t="shared" si="164"/>
        <v>-2738942</v>
      </c>
      <c r="Q2672" s="29">
        <f t="shared" si="165"/>
        <v>1865281</v>
      </c>
      <c r="R2672" s="29">
        <f t="shared" si="166"/>
        <v>1712481</v>
      </c>
      <c r="S2672" s="15" t="s">
        <v>1736</v>
      </c>
      <c r="T2672" s="15">
        <v>100601</v>
      </c>
      <c r="U2672" s="15" t="s">
        <v>79</v>
      </c>
      <c r="V2672" s="15">
        <v>47030001</v>
      </c>
      <c r="W2672" s="15" t="s">
        <v>80</v>
      </c>
    </row>
    <row r="2673" spans="2:23" hidden="1" x14ac:dyDescent="0.25">
      <c r="B2673" s="14">
        <v>30001737</v>
      </c>
      <c r="C2673" s="14">
        <v>0</v>
      </c>
      <c r="D2673" s="15">
        <v>21030011</v>
      </c>
      <c r="E2673" s="16" t="s">
        <v>2451</v>
      </c>
      <c r="F2673" s="14">
        <v>1001</v>
      </c>
      <c r="G2673" s="17">
        <v>38960</v>
      </c>
      <c r="H2673" s="29">
        <v>2721615</v>
      </c>
      <c r="I2673" s="29">
        <v>0</v>
      </c>
      <c r="J2673" s="29">
        <v>0</v>
      </c>
      <c r="K2673" s="29">
        <v>0</v>
      </c>
      <c r="L2673" s="29">
        <f t="shared" si="167"/>
        <v>2721615</v>
      </c>
      <c r="M2673" s="29">
        <v>-1568597</v>
      </c>
      <c r="N2673" s="29">
        <v>-97628</v>
      </c>
      <c r="O2673" s="29">
        <v>0</v>
      </c>
      <c r="P2673" s="29">
        <f t="shared" si="164"/>
        <v>-1666225</v>
      </c>
      <c r="Q2673" s="29">
        <f t="shared" si="165"/>
        <v>1153018</v>
      </c>
      <c r="R2673" s="29">
        <f t="shared" si="166"/>
        <v>1055390</v>
      </c>
      <c r="S2673" s="15" t="s">
        <v>1736</v>
      </c>
      <c r="T2673" s="15">
        <v>100101</v>
      </c>
      <c r="U2673" s="15" t="s">
        <v>89</v>
      </c>
      <c r="V2673" s="15">
        <v>47030001</v>
      </c>
      <c r="W2673" s="15" t="s">
        <v>85</v>
      </c>
    </row>
    <row r="2674" spans="2:23" hidden="1" x14ac:dyDescent="0.25">
      <c r="B2674" s="14">
        <v>30001738</v>
      </c>
      <c r="C2674" s="14">
        <v>0</v>
      </c>
      <c r="D2674" s="15">
        <v>21030011</v>
      </c>
      <c r="E2674" s="16" t="s">
        <v>2452</v>
      </c>
      <c r="F2674" s="14">
        <v>1011</v>
      </c>
      <c r="G2674" s="17">
        <v>38078</v>
      </c>
      <c r="H2674" s="29">
        <v>3643330</v>
      </c>
      <c r="I2674" s="29">
        <v>0</v>
      </c>
      <c r="J2674" s="29">
        <v>0</v>
      </c>
      <c r="K2674" s="29">
        <v>0</v>
      </c>
      <c r="L2674" s="29">
        <f t="shared" si="167"/>
        <v>3643330</v>
      </c>
      <c r="M2674" s="29">
        <v>-2471008</v>
      </c>
      <c r="N2674" s="29">
        <v>-123769</v>
      </c>
      <c r="O2674" s="29">
        <v>0</v>
      </c>
      <c r="P2674" s="29">
        <f t="shared" si="164"/>
        <v>-2594777</v>
      </c>
      <c r="Q2674" s="29">
        <f t="shared" si="165"/>
        <v>1172322</v>
      </c>
      <c r="R2674" s="29">
        <f t="shared" si="166"/>
        <v>1048553</v>
      </c>
      <c r="S2674" s="15" t="s">
        <v>1736</v>
      </c>
      <c r="T2674" s="15">
        <v>100201</v>
      </c>
      <c r="U2674" s="15" t="s">
        <v>75</v>
      </c>
      <c r="V2674" s="15">
        <v>47030001</v>
      </c>
      <c r="W2674" s="15" t="s">
        <v>71</v>
      </c>
    </row>
    <row r="2675" spans="2:23" hidden="1" x14ac:dyDescent="0.25">
      <c r="B2675" s="14">
        <v>30001739</v>
      </c>
      <c r="C2675" s="14">
        <v>0</v>
      </c>
      <c r="D2675" s="15">
        <v>21030011</v>
      </c>
      <c r="E2675" s="16" t="s">
        <v>2453</v>
      </c>
      <c r="F2675" s="14">
        <v>1021</v>
      </c>
      <c r="G2675" s="17">
        <v>39995</v>
      </c>
      <c r="H2675" s="29">
        <v>5281693</v>
      </c>
      <c r="I2675" s="29">
        <v>0</v>
      </c>
      <c r="J2675" s="29">
        <v>0</v>
      </c>
      <c r="K2675" s="29">
        <v>0</v>
      </c>
      <c r="L2675" s="29">
        <f t="shared" si="167"/>
        <v>5281693</v>
      </c>
      <c r="M2675" s="29">
        <v>-2572812</v>
      </c>
      <c r="N2675" s="29">
        <v>-184523</v>
      </c>
      <c r="O2675" s="29">
        <v>0</v>
      </c>
      <c r="P2675" s="29">
        <f t="shared" si="164"/>
        <v>-2757335</v>
      </c>
      <c r="Q2675" s="29">
        <f t="shared" si="165"/>
        <v>2708881</v>
      </c>
      <c r="R2675" s="29">
        <f t="shared" si="166"/>
        <v>2524358</v>
      </c>
      <c r="S2675" s="15" t="s">
        <v>1736</v>
      </c>
      <c r="T2675" s="15">
        <v>100301</v>
      </c>
      <c r="U2675" s="15" t="s">
        <v>32</v>
      </c>
      <c r="V2675" s="15">
        <v>47030001</v>
      </c>
      <c r="W2675" s="15" t="s">
        <v>33</v>
      </c>
    </row>
    <row r="2676" spans="2:23" hidden="1" x14ac:dyDescent="0.25">
      <c r="B2676" s="14">
        <v>30001742</v>
      </c>
      <c r="C2676" s="14">
        <v>0</v>
      </c>
      <c r="D2676" s="15">
        <v>21030011</v>
      </c>
      <c r="E2676" s="16" t="s">
        <v>2454</v>
      </c>
      <c r="F2676" s="14">
        <v>1041</v>
      </c>
      <c r="G2676" s="17">
        <v>38686</v>
      </c>
      <c r="H2676" s="29">
        <v>4176660</v>
      </c>
      <c r="I2676" s="29">
        <v>0</v>
      </c>
      <c r="J2676" s="29">
        <v>0</v>
      </c>
      <c r="K2676" s="29">
        <v>0</v>
      </c>
      <c r="L2676" s="29">
        <f t="shared" si="167"/>
        <v>4176660</v>
      </c>
      <c r="M2676" s="29">
        <v>-2593444</v>
      </c>
      <c r="N2676" s="29">
        <v>-142191</v>
      </c>
      <c r="O2676" s="29">
        <v>0</v>
      </c>
      <c r="P2676" s="29">
        <f t="shared" si="164"/>
        <v>-2735635</v>
      </c>
      <c r="Q2676" s="29">
        <f t="shared" si="165"/>
        <v>1583216</v>
      </c>
      <c r="R2676" s="29">
        <f t="shared" si="166"/>
        <v>1441025</v>
      </c>
      <c r="S2676" s="15" t="s">
        <v>1736</v>
      </c>
      <c r="T2676" s="15">
        <v>100501</v>
      </c>
      <c r="U2676" s="15" t="s">
        <v>27</v>
      </c>
      <c r="V2676" s="15">
        <v>47030001</v>
      </c>
      <c r="W2676" s="15" t="s">
        <v>28</v>
      </c>
    </row>
    <row r="2677" spans="2:23" hidden="1" x14ac:dyDescent="0.25">
      <c r="B2677" s="14">
        <v>30001743</v>
      </c>
      <c r="C2677" s="14">
        <v>0</v>
      </c>
      <c r="D2677" s="15">
        <v>21030011</v>
      </c>
      <c r="E2677" s="16" t="s">
        <v>2455</v>
      </c>
      <c r="F2677" s="14">
        <v>1031</v>
      </c>
      <c r="G2677" s="17">
        <v>38686</v>
      </c>
      <c r="H2677" s="29">
        <v>3049864</v>
      </c>
      <c r="I2677" s="29">
        <v>0</v>
      </c>
      <c r="J2677" s="29">
        <v>0</v>
      </c>
      <c r="K2677" s="29">
        <v>0</v>
      </c>
      <c r="L2677" s="29">
        <f t="shared" si="167"/>
        <v>3049864</v>
      </c>
      <c r="M2677" s="29">
        <v>-1856085</v>
      </c>
      <c r="N2677" s="29">
        <v>-107729</v>
      </c>
      <c r="O2677" s="29">
        <v>0</v>
      </c>
      <c r="P2677" s="29">
        <f t="shared" si="164"/>
        <v>-1963814</v>
      </c>
      <c r="Q2677" s="29">
        <f t="shared" si="165"/>
        <v>1193779</v>
      </c>
      <c r="R2677" s="29">
        <f t="shared" si="166"/>
        <v>1086050</v>
      </c>
      <c r="S2677" s="15" t="s">
        <v>1736</v>
      </c>
      <c r="T2677" s="15">
        <v>100401</v>
      </c>
      <c r="U2677" s="15" t="s">
        <v>97</v>
      </c>
      <c r="V2677" s="15">
        <v>47030001</v>
      </c>
      <c r="W2677" s="15" t="s">
        <v>98</v>
      </c>
    </row>
    <row r="2678" spans="2:23" hidden="1" x14ac:dyDescent="0.25">
      <c r="B2678" s="14">
        <v>30001744</v>
      </c>
      <c r="C2678" s="14">
        <v>0</v>
      </c>
      <c r="D2678" s="15">
        <v>21030011</v>
      </c>
      <c r="E2678" s="16" t="s">
        <v>2456</v>
      </c>
      <c r="F2678" s="14">
        <v>1011</v>
      </c>
      <c r="G2678" s="17">
        <v>36965</v>
      </c>
      <c r="H2678" s="29">
        <v>3537123</v>
      </c>
      <c r="I2678" s="29">
        <v>0</v>
      </c>
      <c r="J2678" s="29">
        <v>0</v>
      </c>
      <c r="K2678" s="29">
        <v>0</v>
      </c>
      <c r="L2678" s="29">
        <f t="shared" si="167"/>
        <v>3537123</v>
      </c>
      <c r="M2678" s="29">
        <v>-2808948</v>
      </c>
      <c r="N2678" s="29">
        <v>-111301</v>
      </c>
      <c r="O2678" s="29">
        <v>0</v>
      </c>
      <c r="P2678" s="29">
        <f t="shared" si="164"/>
        <v>-2920249</v>
      </c>
      <c r="Q2678" s="29">
        <f t="shared" si="165"/>
        <v>728175</v>
      </c>
      <c r="R2678" s="29">
        <f t="shared" si="166"/>
        <v>616874</v>
      </c>
      <c r="S2678" s="15" t="s">
        <v>1736</v>
      </c>
      <c r="T2678" s="15">
        <v>100201</v>
      </c>
      <c r="U2678" s="15" t="s">
        <v>75</v>
      </c>
      <c r="V2678" s="15">
        <v>47030001</v>
      </c>
      <c r="W2678" s="15" t="s">
        <v>71</v>
      </c>
    </row>
    <row r="2679" spans="2:23" hidden="1" x14ac:dyDescent="0.25">
      <c r="B2679" s="14">
        <v>30001745</v>
      </c>
      <c r="C2679" s="14">
        <v>0</v>
      </c>
      <c r="D2679" s="15">
        <v>21030011</v>
      </c>
      <c r="E2679" s="16" t="s">
        <v>2457</v>
      </c>
      <c r="F2679" s="14">
        <v>1011</v>
      </c>
      <c r="G2679" s="17">
        <v>38078</v>
      </c>
      <c r="H2679" s="29">
        <v>3654946</v>
      </c>
      <c r="I2679" s="29">
        <v>0</v>
      </c>
      <c r="J2679" s="29">
        <v>0</v>
      </c>
      <c r="K2679" s="29">
        <v>0</v>
      </c>
      <c r="L2679" s="29">
        <f t="shared" si="167"/>
        <v>3654946</v>
      </c>
      <c r="M2679" s="29">
        <v>-2482690</v>
      </c>
      <c r="N2679" s="29">
        <v>-123689</v>
      </c>
      <c r="O2679" s="29">
        <v>0</v>
      </c>
      <c r="P2679" s="29">
        <f t="shared" si="164"/>
        <v>-2606379</v>
      </c>
      <c r="Q2679" s="29">
        <f t="shared" si="165"/>
        <v>1172256</v>
      </c>
      <c r="R2679" s="29">
        <f t="shared" si="166"/>
        <v>1048567</v>
      </c>
      <c r="S2679" s="15" t="s">
        <v>1736</v>
      </c>
      <c r="T2679" s="15">
        <v>100201</v>
      </c>
      <c r="U2679" s="15" t="s">
        <v>75</v>
      </c>
      <c r="V2679" s="15">
        <v>47030001</v>
      </c>
      <c r="W2679" s="15" t="s">
        <v>71</v>
      </c>
    </row>
    <row r="2680" spans="2:23" hidden="1" x14ac:dyDescent="0.25">
      <c r="B2680" s="14">
        <v>30001746</v>
      </c>
      <c r="C2680" s="14">
        <v>0</v>
      </c>
      <c r="D2680" s="15">
        <v>21030011</v>
      </c>
      <c r="E2680" s="16" t="s">
        <v>2458</v>
      </c>
      <c r="F2680" s="14">
        <v>1041</v>
      </c>
      <c r="G2680" s="17">
        <v>38686</v>
      </c>
      <c r="H2680" s="29">
        <v>4126804</v>
      </c>
      <c r="I2680" s="29">
        <v>0</v>
      </c>
      <c r="J2680" s="29">
        <v>0</v>
      </c>
      <c r="K2680" s="29">
        <v>0</v>
      </c>
      <c r="L2680" s="29">
        <f t="shared" si="167"/>
        <v>4126804</v>
      </c>
      <c r="M2680" s="29">
        <v>-2562488</v>
      </c>
      <c r="N2680" s="29">
        <v>-140494</v>
      </c>
      <c r="O2680" s="29">
        <v>0</v>
      </c>
      <c r="P2680" s="29">
        <f t="shared" si="164"/>
        <v>-2702982</v>
      </c>
      <c r="Q2680" s="29">
        <f t="shared" si="165"/>
        <v>1564316</v>
      </c>
      <c r="R2680" s="29">
        <f t="shared" si="166"/>
        <v>1423822</v>
      </c>
      <c r="S2680" s="15" t="s">
        <v>1736</v>
      </c>
      <c r="T2680" s="15">
        <v>100501</v>
      </c>
      <c r="U2680" s="15" t="s">
        <v>27</v>
      </c>
      <c r="V2680" s="15">
        <v>47030001</v>
      </c>
      <c r="W2680" s="15" t="s">
        <v>28</v>
      </c>
    </row>
    <row r="2681" spans="2:23" hidden="1" x14ac:dyDescent="0.25">
      <c r="B2681" s="14">
        <v>30001747</v>
      </c>
      <c r="C2681" s="14">
        <v>0</v>
      </c>
      <c r="D2681" s="15">
        <v>21030011</v>
      </c>
      <c r="E2681" s="16" t="s">
        <v>2459</v>
      </c>
      <c r="F2681" s="14">
        <v>1001</v>
      </c>
      <c r="G2681" s="17">
        <v>39083</v>
      </c>
      <c r="H2681" s="29">
        <v>4933727</v>
      </c>
      <c r="I2681" s="29">
        <v>0</v>
      </c>
      <c r="J2681" s="29">
        <v>0</v>
      </c>
      <c r="K2681" s="29">
        <v>0</v>
      </c>
      <c r="L2681" s="29">
        <f t="shared" si="167"/>
        <v>4933727</v>
      </c>
      <c r="M2681" s="29">
        <v>-2882491</v>
      </c>
      <c r="N2681" s="29">
        <v>-167812</v>
      </c>
      <c r="O2681" s="29">
        <v>0</v>
      </c>
      <c r="P2681" s="29">
        <f t="shared" si="164"/>
        <v>-3050303</v>
      </c>
      <c r="Q2681" s="29">
        <f t="shared" si="165"/>
        <v>2051236</v>
      </c>
      <c r="R2681" s="29">
        <f t="shared" si="166"/>
        <v>1883424</v>
      </c>
      <c r="S2681" s="15" t="s">
        <v>1736</v>
      </c>
      <c r="T2681" s="15">
        <v>100101</v>
      </c>
      <c r="U2681" s="15" t="s">
        <v>89</v>
      </c>
      <c r="V2681" s="15">
        <v>47030001</v>
      </c>
      <c r="W2681" s="15" t="s">
        <v>85</v>
      </c>
    </row>
    <row r="2682" spans="2:23" hidden="1" x14ac:dyDescent="0.25">
      <c r="B2682" s="14">
        <v>30001750</v>
      </c>
      <c r="C2682" s="14">
        <v>0</v>
      </c>
      <c r="D2682" s="15">
        <v>21030011</v>
      </c>
      <c r="E2682" s="16" t="s">
        <v>2460</v>
      </c>
      <c r="F2682" s="14">
        <v>1051</v>
      </c>
      <c r="G2682" s="17">
        <v>40148</v>
      </c>
      <c r="H2682" s="29">
        <v>2981759</v>
      </c>
      <c r="I2682" s="29">
        <v>0</v>
      </c>
      <c r="J2682" s="29">
        <v>0</v>
      </c>
      <c r="K2682" s="29">
        <v>0</v>
      </c>
      <c r="L2682" s="29">
        <f t="shared" si="167"/>
        <v>2981759</v>
      </c>
      <c r="M2682" s="29">
        <v>-1397965</v>
      </c>
      <c r="N2682" s="29">
        <v>-104965</v>
      </c>
      <c r="O2682" s="29">
        <v>0</v>
      </c>
      <c r="P2682" s="29">
        <f t="shared" si="164"/>
        <v>-1502930</v>
      </c>
      <c r="Q2682" s="29">
        <f t="shared" si="165"/>
        <v>1583794</v>
      </c>
      <c r="R2682" s="29">
        <f t="shared" si="166"/>
        <v>1478829</v>
      </c>
      <c r="S2682" s="15" t="s">
        <v>1736</v>
      </c>
      <c r="T2682" s="15">
        <v>100601</v>
      </c>
      <c r="U2682" s="15" t="s">
        <v>79</v>
      </c>
      <c r="V2682" s="15">
        <v>47030001</v>
      </c>
      <c r="W2682" s="15" t="s">
        <v>80</v>
      </c>
    </row>
    <row r="2683" spans="2:23" hidden="1" x14ac:dyDescent="0.25">
      <c r="B2683" s="14">
        <v>30001752</v>
      </c>
      <c r="C2683" s="14">
        <v>0</v>
      </c>
      <c r="D2683" s="15">
        <v>21030011</v>
      </c>
      <c r="E2683" s="16" t="s">
        <v>2461</v>
      </c>
      <c r="F2683" s="14">
        <v>1092</v>
      </c>
      <c r="G2683" s="17">
        <v>39173</v>
      </c>
      <c r="H2683" s="29">
        <v>9688398</v>
      </c>
      <c r="I2683" s="29">
        <v>0</v>
      </c>
      <c r="J2683" s="29">
        <v>0</v>
      </c>
      <c r="K2683" s="29">
        <v>0</v>
      </c>
      <c r="L2683" s="29">
        <f t="shared" si="167"/>
        <v>9688398</v>
      </c>
      <c r="M2683" s="29">
        <v>-5667760</v>
      </c>
      <c r="N2683" s="29">
        <v>-321474</v>
      </c>
      <c r="O2683" s="29">
        <v>0</v>
      </c>
      <c r="P2683" s="29">
        <f t="shared" si="164"/>
        <v>-5989234</v>
      </c>
      <c r="Q2683" s="29">
        <f t="shared" si="165"/>
        <v>4020638</v>
      </c>
      <c r="R2683" s="29">
        <f t="shared" si="166"/>
        <v>3699164</v>
      </c>
      <c r="S2683" s="15" t="s">
        <v>1736</v>
      </c>
      <c r="T2683" s="15">
        <v>100702</v>
      </c>
      <c r="U2683" s="15" t="s">
        <v>47</v>
      </c>
      <c r="V2683" s="15">
        <v>47030001</v>
      </c>
      <c r="W2683" s="15" t="s">
        <v>48</v>
      </c>
    </row>
    <row r="2684" spans="2:23" hidden="1" x14ac:dyDescent="0.25">
      <c r="B2684" s="14">
        <v>30001753</v>
      </c>
      <c r="C2684" s="14">
        <v>0</v>
      </c>
      <c r="D2684" s="15">
        <v>21030011</v>
      </c>
      <c r="E2684" s="16" t="s">
        <v>2462</v>
      </c>
      <c r="F2684" s="14">
        <v>1001</v>
      </c>
      <c r="G2684" s="17">
        <v>39106</v>
      </c>
      <c r="H2684" s="29">
        <v>4894088</v>
      </c>
      <c r="I2684" s="29">
        <v>0</v>
      </c>
      <c r="J2684" s="29">
        <v>0</v>
      </c>
      <c r="K2684" s="29">
        <v>0</v>
      </c>
      <c r="L2684" s="29">
        <f t="shared" si="167"/>
        <v>4894088</v>
      </c>
      <c r="M2684" s="29">
        <v>-2847535</v>
      </c>
      <c r="N2684" s="29">
        <v>-166584</v>
      </c>
      <c r="O2684" s="29">
        <v>0</v>
      </c>
      <c r="P2684" s="29">
        <f t="shared" si="164"/>
        <v>-3014119</v>
      </c>
      <c r="Q2684" s="29">
        <f t="shared" si="165"/>
        <v>2046553</v>
      </c>
      <c r="R2684" s="29">
        <f t="shared" si="166"/>
        <v>1879969</v>
      </c>
      <c r="S2684" s="15" t="s">
        <v>1736</v>
      </c>
      <c r="T2684" s="15">
        <v>100101</v>
      </c>
      <c r="U2684" s="15" t="s">
        <v>89</v>
      </c>
      <c r="V2684" s="15">
        <v>47030001</v>
      </c>
      <c r="W2684" s="15" t="s">
        <v>85</v>
      </c>
    </row>
    <row r="2685" spans="2:23" hidden="1" x14ac:dyDescent="0.25">
      <c r="B2685" s="14">
        <v>30001754</v>
      </c>
      <c r="C2685" s="14">
        <v>0</v>
      </c>
      <c r="D2685" s="15">
        <v>21030011</v>
      </c>
      <c r="E2685" s="16" t="s">
        <v>2463</v>
      </c>
      <c r="F2685" s="14">
        <v>1053</v>
      </c>
      <c r="G2685" s="17">
        <v>39174</v>
      </c>
      <c r="H2685" s="29">
        <v>2531230</v>
      </c>
      <c r="I2685" s="29">
        <v>0</v>
      </c>
      <c r="J2685" s="29">
        <v>0</v>
      </c>
      <c r="K2685" s="29">
        <v>0</v>
      </c>
      <c r="L2685" s="29">
        <f t="shared" si="167"/>
        <v>2531230</v>
      </c>
      <c r="M2685" s="29">
        <v>-1405214</v>
      </c>
      <c r="N2685" s="29">
        <v>-90860</v>
      </c>
      <c r="O2685" s="29">
        <v>0</v>
      </c>
      <c r="P2685" s="29">
        <f t="shared" si="164"/>
        <v>-1496074</v>
      </c>
      <c r="Q2685" s="29">
        <f t="shared" si="165"/>
        <v>1126016</v>
      </c>
      <c r="R2685" s="29">
        <f t="shared" si="166"/>
        <v>1035156</v>
      </c>
      <c r="S2685" s="15" t="s">
        <v>1736</v>
      </c>
      <c r="T2685" s="15">
        <v>100603</v>
      </c>
      <c r="U2685" s="15" t="s">
        <v>188</v>
      </c>
      <c r="V2685" s="15">
        <v>47030001</v>
      </c>
      <c r="W2685" s="15" t="s">
        <v>80</v>
      </c>
    </row>
    <row r="2686" spans="2:23" hidden="1" x14ac:dyDescent="0.25">
      <c r="B2686" s="14">
        <v>30001755</v>
      </c>
      <c r="C2686" s="14">
        <v>0</v>
      </c>
      <c r="D2686" s="15">
        <v>21030011</v>
      </c>
      <c r="E2686" s="16" t="s">
        <v>2464</v>
      </c>
      <c r="F2686" s="14">
        <v>1022</v>
      </c>
      <c r="G2686" s="17">
        <v>38748</v>
      </c>
      <c r="H2686" s="29">
        <v>4689002</v>
      </c>
      <c r="I2686" s="29">
        <v>0</v>
      </c>
      <c r="J2686" s="29">
        <v>0</v>
      </c>
      <c r="K2686" s="29">
        <v>0</v>
      </c>
      <c r="L2686" s="29">
        <f t="shared" si="167"/>
        <v>4689002</v>
      </c>
      <c r="M2686" s="29">
        <v>-2902339</v>
      </c>
      <c r="N2686" s="29">
        <v>-157816</v>
      </c>
      <c r="O2686" s="29">
        <v>0</v>
      </c>
      <c r="P2686" s="29">
        <f t="shared" si="164"/>
        <v>-3060155</v>
      </c>
      <c r="Q2686" s="29">
        <f t="shared" si="165"/>
        <v>1786663</v>
      </c>
      <c r="R2686" s="29">
        <f t="shared" si="166"/>
        <v>1628847</v>
      </c>
      <c r="S2686" s="15" t="s">
        <v>1736</v>
      </c>
      <c r="T2686" s="15">
        <v>100302</v>
      </c>
      <c r="U2686" s="15" t="s">
        <v>225</v>
      </c>
      <c r="V2686" s="15">
        <v>47030001</v>
      </c>
      <c r="W2686" s="15" t="s">
        <v>33</v>
      </c>
    </row>
    <row r="2687" spans="2:23" hidden="1" x14ac:dyDescent="0.25">
      <c r="B2687" s="14">
        <v>30001756</v>
      </c>
      <c r="C2687" s="14">
        <v>0</v>
      </c>
      <c r="D2687" s="15">
        <v>21030011</v>
      </c>
      <c r="E2687" s="16" t="s">
        <v>2465</v>
      </c>
      <c r="F2687" s="14">
        <v>1011</v>
      </c>
      <c r="G2687" s="17">
        <v>36157</v>
      </c>
      <c r="H2687" s="29">
        <v>3407096</v>
      </c>
      <c r="I2687" s="29">
        <v>0</v>
      </c>
      <c r="J2687" s="29">
        <v>0</v>
      </c>
      <c r="K2687" s="29">
        <v>0</v>
      </c>
      <c r="L2687" s="29">
        <f t="shared" si="167"/>
        <v>3407096</v>
      </c>
      <c r="M2687" s="29">
        <v>-2986422</v>
      </c>
      <c r="N2687" s="29">
        <v>-91276</v>
      </c>
      <c r="O2687" s="29">
        <v>0</v>
      </c>
      <c r="P2687" s="29">
        <f t="shared" si="164"/>
        <v>-3077698</v>
      </c>
      <c r="Q2687" s="29">
        <f t="shared" si="165"/>
        <v>420674</v>
      </c>
      <c r="R2687" s="29">
        <f t="shared" si="166"/>
        <v>329398</v>
      </c>
      <c r="S2687" s="15" t="s">
        <v>1736</v>
      </c>
      <c r="T2687" s="15">
        <v>100201</v>
      </c>
      <c r="U2687" s="15" t="s">
        <v>75</v>
      </c>
      <c r="V2687" s="15">
        <v>47030001</v>
      </c>
      <c r="W2687" s="15" t="s">
        <v>71</v>
      </c>
    </row>
    <row r="2688" spans="2:23" hidden="1" x14ac:dyDescent="0.25">
      <c r="B2688" s="14">
        <v>30001757</v>
      </c>
      <c r="C2688" s="14">
        <v>0</v>
      </c>
      <c r="D2688" s="15">
        <v>21030011</v>
      </c>
      <c r="E2688" s="16" t="s">
        <v>2466</v>
      </c>
      <c r="F2688" s="14">
        <v>1041</v>
      </c>
      <c r="G2688" s="17">
        <v>39356</v>
      </c>
      <c r="H2688" s="29">
        <v>2777951</v>
      </c>
      <c r="I2688" s="29">
        <v>0</v>
      </c>
      <c r="J2688" s="29">
        <v>0</v>
      </c>
      <c r="K2688" s="29">
        <v>0</v>
      </c>
      <c r="L2688" s="29">
        <f t="shared" si="167"/>
        <v>2777951</v>
      </c>
      <c r="M2688" s="29">
        <v>-1504560</v>
      </c>
      <c r="N2688" s="29">
        <v>-98663</v>
      </c>
      <c r="O2688" s="29">
        <v>0</v>
      </c>
      <c r="P2688" s="29">
        <f t="shared" si="164"/>
        <v>-1603223</v>
      </c>
      <c r="Q2688" s="29">
        <f t="shared" si="165"/>
        <v>1273391</v>
      </c>
      <c r="R2688" s="29">
        <f t="shared" si="166"/>
        <v>1174728</v>
      </c>
      <c r="S2688" s="15" t="s">
        <v>1736</v>
      </c>
      <c r="T2688" s="15">
        <v>100501</v>
      </c>
      <c r="U2688" s="15" t="s">
        <v>27</v>
      </c>
      <c r="V2688" s="15">
        <v>47030001</v>
      </c>
      <c r="W2688" s="15" t="s">
        <v>28</v>
      </c>
    </row>
    <row r="2689" spans="2:23" hidden="1" x14ac:dyDescent="0.25">
      <c r="B2689" s="14">
        <v>30001758</v>
      </c>
      <c r="C2689" s="14">
        <v>0</v>
      </c>
      <c r="D2689" s="15">
        <v>21030011</v>
      </c>
      <c r="E2689" s="16" t="s">
        <v>2467</v>
      </c>
      <c r="F2689" s="14">
        <v>1053</v>
      </c>
      <c r="G2689" s="17">
        <v>39174</v>
      </c>
      <c r="H2689" s="29">
        <v>2518792</v>
      </c>
      <c r="I2689" s="29">
        <v>0</v>
      </c>
      <c r="J2689" s="29">
        <v>0</v>
      </c>
      <c r="K2689" s="29">
        <v>0</v>
      </c>
      <c r="L2689" s="29">
        <f t="shared" si="167"/>
        <v>2518792</v>
      </c>
      <c r="M2689" s="29">
        <v>-1398314</v>
      </c>
      <c r="N2689" s="29">
        <v>-90413</v>
      </c>
      <c r="O2689" s="29">
        <v>0</v>
      </c>
      <c r="P2689" s="29">
        <f t="shared" si="164"/>
        <v>-1488727</v>
      </c>
      <c r="Q2689" s="29">
        <f t="shared" si="165"/>
        <v>1120478</v>
      </c>
      <c r="R2689" s="29">
        <f t="shared" si="166"/>
        <v>1030065</v>
      </c>
      <c r="S2689" s="15" t="s">
        <v>1736</v>
      </c>
      <c r="T2689" s="15">
        <v>100603</v>
      </c>
      <c r="U2689" s="15" t="s">
        <v>188</v>
      </c>
      <c r="V2689" s="15">
        <v>47030001</v>
      </c>
      <c r="W2689" s="15" t="s">
        <v>80</v>
      </c>
    </row>
    <row r="2690" spans="2:23" hidden="1" x14ac:dyDescent="0.25">
      <c r="B2690" s="14">
        <v>30001759</v>
      </c>
      <c r="C2690" s="14">
        <v>0</v>
      </c>
      <c r="D2690" s="15">
        <v>21030011</v>
      </c>
      <c r="E2690" s="16" t="s">
        <v>2468</v>
      </c>
      <c r="F2690" s="14">
        <v>1001</v>
      </c>
      <c r="G2690" s="17">
        <v>39173</v>
      </c>
      <c r="H2690" s="29">
        <v>2090776</v>
      </c>
      <c r="I2690" s="29">
        <v>0</v>
      </c>
      <c r="J2690" s="29">
        <v>0</v>
      </c>
      <c r="K2690" s="29">
        <v>0</v>
      </c>
      <c r="L2690" s="29">
        <f t="shared" si="167"/>
        <v>2090776</v>
      </c>
      <c r="M2690" s="29">
        <v>-1143500</v>
      </c>
      <c r="N2690" s="29">
        <v>-76613</v>
      </c>
      <c r="O2690" s="29">
        <v>0</v>
      </c>
      <c r="P2690" s="29">
        <f t="shared" si="164"/>
        <v>-1220113</v>
      </c>
      <c r="Q2690" s="29">
        <f t="shared" si="165"/>
        <v>947276</v>
      </c>
      <c r="R2690" s="29">
        <f t="shared" si="166"/>
        <v>870663</v>
      </c>
      <c r="S2690" s="15" t="s">
        <v>1736</v>
      </c>
      <c r="T2690" s="15">
        <v>100101</v>
      </c>
      <c r="U2690" s="15" t="s">
        <v>89</v>
      </c>
      <c r="V2690" s="15">
        <v>47030001</v>
      </c>
      <c r="W2690" s="15" t="s">
        <v>85</v>
      </c>
    </row>
    <row r="2691" spans="2:23" hidden="1" x14ac:dyDescent="0.25">
      <c r="B2691" s="14">
        <v>30001760</v>
      </c>
      <c r="C2691" s="14">
        <v>0</v>
      </c>
      <c r="D2691" s="15">
        <v>21030011</v>
      </c>
      <c r="E2691" s="16" t="s">
        <v>2469</v>
      </c>
      <c r="F2691" s="14">
        <v>1051</v>
      </c>
      <c r="G2691" s="17">
        <v>38687</v>
      </c>
      <c r="H2691" s="29">
        <v>4140859</v>
      </c>
      <c r="I2691" s="29">
        <v>0</v>
      </c>
      <c r="J2691" s="29">
        <v>0</v>
      </c>
      <c r="K2691" s="29">
        <v>0</v>
      </c>
      <c r="L2691" s="29">
        <f t="shared" si="167"/>
        <v>4140859</v>
      </c>
      <c r="M2691" s="29">
        <v>-2574828</v>
      </c>
      <c r="N2691" s="29">
        <v>-140559</v>
      </c>
      <c r="O2691" s="29">
        <v>0</v>
      </c>
      <c r="P2691" s="29">
        <f t="shared" si="164"/>
        <v>-2715387</v>
      </c>
      <c r="Q2691" s="29">
        <f t="shared" si="165"/>
        <v>1566031</v>
      </c>
      <c r="R2691" s="29">
        <f t="shared" si="166"/>
        <v>1425472</v>
      </c>
      <c r="S2691" s="15" t="s">
        <v>1736</v>
      </c>
      <c r="T2691" s="15">
        <v>100601</v>
      </c>
      <c r="U2691" s="15" t="s">
        <v>79</v>
      </c>
      <c r="V2691" s="15">
        <v>47030001</v>
      </c>
      <c r="W2691" s="15" t="s">
        <v>80</v>
      </c>
    </row>
    <row r="2692" spans="2:23" hidden="1" x14ac:dyDescent="0.25">
      <c r="B2692" s="14">
        <v>30001761</v>
      </c>
      <c r="C2692" s="14">
        <v>0</v>
      </c>
      <c r="D2692" s="15">
        <v>21030011</v>
      </c>
      <c r="E2692" s="16" t="s">
        <v>2470</v>
      </c>
      <c r="F2692" s="14">
        <v>1011</v>
      </c>
      <c r="G2692" s="17">
        <v>37940</v>
      </c>
      <c r="H2692" s="29">
        <v>4201139</v>
      </c>
      <c r="I2692" s="29">
        <v>0</v>
      </c>
      <c r="J2692" s="29">
        <v>0</v>
      </c>
      <c r="K2692" s="29">
        <v>0</v>
      </c>
      <c r="L2692" s="29">
        <f t="shared" si="167"/>
        <v>4201139</v>
      </c>
      <c r="M2692" s="29">
        <v>-2945314</v>
      </c>
      <c r="N2692" s="29">
        <v>-137205</v>
      </c>
      <c r="O2692" s="29">
        <v>0</v>
      </c>
      <c r="P2692" s="29">
        <f t="shared" si="164"/>
        <v>-3082519</v>
      </c>
      <c r="Q2692" s="29">
        <f t="shared" si="165"/>
        <v>1255825</v>
      </c>
      <c r="R2692" s="29">
        <f t="shared" si="166"/>
        <v>1118620</v>
      </c>
      <c r="S2692" s="15" t="s">
        <v>1736</v>
      </c>
      <c r="T2692" s="15">
        <v>100201</v>
      </c>
      <c r="U2692" s="15" t="s">
        <v>75</v>
      </c>
      <c r="V2692" s="15">
        <v>47030001</v>
      </c>
      <c r="W2692" s="15" t="s">
        <v>71</v>
      </c>
    </row>
    <row r="2693" spans="2:23" hidden="1" x14ac:dyDescent="0.25">
      <c r="B2693" s="14">
        <v>30001762</v>
      </c>
      <c r="C2693" s="14">
        <v>0</v>
      </c>
      <c r="D2693" s="15">
        <v>21030011</v>
      </c>
      <c r="E2693" s="16" t="s">
        <v>2471</v>
      </c>
      <c r="F2693" s="14">
        <v>1011</v>
      </c>
      <c r="G2693" s="17">
        <v>36241</v>
      </c>
      <c r="H2693" s="29">
        <v>3348003</v>
      </c>
      <c r="I2693" s="29">
        <v>0</v>
      </c>
      <c r="J2693" s="29">
        <v>0</v>
      </c>
      <c r="K2693" s="29">
        <v>0</v>
      </c>
      <c r="L2693" s="29">
        <f t="shared" si="167"/>
        <v>3348003</v>
      </c>
      <c r="M2693" s="29">
        <v>-2906138</v>
      </c>
      <c r="N2693" s="29">
        <v>-92332</v>
      </c>
      <c r="O2693" s="29">
        <v>0</v>
      </c>
      <c r="P2693" s="29">
        <f t="shared" ref="P2693:P2756" si="168">SUM(M2693:O2693)</f>
        <v>-2998470</v>
      </c>
      <c r="Q2693" s="29">
        <f t="shared" ref="Q2693:Q2756" si="169">H2693+M2693</f>
        <v>441865</v>
      </c>
      <c r="R2693" s="29">
        <f t="shared" ref="R2693:R2756" si="170">L2693+P2693</f>
        <v>349533</v>
      </c>
      <c r="S2693" s="15" t="s">
        <v>1736</v>
      </c>
      <c r="T2693" s="15">
        <v>100201</v>
      </c>
      <c r="U2693" s="15" t="s">
        <v>75</v>
      </c>
      <c r="V2693" s="15">
        <v>47030001</v>
      </c>
      <c r="W2693" s="15" t="s">
        <v>71</v>
      </c>
    </row>
    <row r="2694" spans="2:23" hidden="1" x14ac:dyDescent="0.25">
      <c r="B2694" s="14">
        <v>30001763</v>
      </c>
      <c r="C2694" s="14">
        <v>0</v>
      </c>
      <c r="D2694" s="15">
        <v>21030011</v>
      </c>
      <c r="E2694" s="16" t="s">
        <v>2472</v>
      </c>
      <c r="F2694" s="14">
        <v>1073</v>
      </c>
      <c r="G2694" s="17">
        <v>39234</v>
      </c>
      <c r="H2694" s="29">
        <v>7053018</v>
      </c>
      <c r="I2694" s="29">
        <v>0</v>
      </c>
      <c r="J2694" s="29">
        <v>0</v>
      </c>
      <c r="K2694" s="29">
        <v>0</v>
      </c>
      <c r="L2694" s="29">
        <f t="shared" si="167"/>
        <v>7053018</v>
      </c>
      <c r="M2694" s="29">
        <v>-4052307</v>
      </c>
      <c r="N2694" s="29">
        <v>-237188</v>
      </c>
      <c r="O2694" s="29">
        <v>0</v>
      </c>
      <c r="P2694" s="29">
        <f t="shared" si="168"/>
        <v>-4289495</v>
      </c>
      <c r="Q2694" s="29">
        <f t="shared" si="169"/>
        <v>3000711</v>
      </c>
      <c r="R2694" s="29">
        <f t="shared" si="170"/>
        <v>2763523</v>
      </c>
      <c r="S2694" s="15" t="s">
        <v>1736</v>
      </c>
      <c r="T2694" s="15">
        <v>100903</v>
      </c>
      <c r="U2694" s="15" t="s">
        <v>196</v>
      </c>
      <c r="V2694" s="15">
        <v>47030001</v>
      </c>
      <c r="W2694" s="15" t="s">
        <v>58</v>
      </c>
    </row>
    <row r="2695" spans="2:23" hidden="1" x14ac:dyDescent="0.25">
      <c r="B2695" s="14">
        <v>30001765</v>
      </c>
      <c r="C2695" s="14">
        <v>0</v>
      </c>
      <c r="D2695" s="15">
        <v>21030011</v>
      </c>
      <c r="E2695" s="16" t="s">
        <v>2473</v>
      </c>
      <c r="F2695" s="14">
        <v>1001</v>
      </c>
      <c r="G2695" s="17">
        <v>38978</v>
      </c>
      <c r="H2695" s="29">
        <v>2533198</v>
      </c>
      <c r="I2695" s="29">
        <v>0</v>
      </c>
      <c r="J2695" s="29">
        <v>0</v>
      </c>
      <c r="K2695" s="29">
        <v>0</v>
      </c>
      <c r="L2695" s="29">
        <f t="shared" si="167"/>
        <v>2533198</v>
      </c>
      <c r="M2695" s="29">
        <v>-1455532</v>
      </c>
      <c r="N2695" s="29">
        <v>-90868</v>
      </c>
      <c r="O2695" s="29">
        <v>0</v>
      </c>
      <c r="P2695" s="29">
        <f t="shared" si="168"/>
        <v>-1546400</v>
      </c>
      <c r="Q2695" s="29">
        <f t="shared" si="169"/>
        <v>1077666</v>
      </c>
      <c r="R2695" s="29">
        <f t="shared" si="170"/>
        <v>986798</v>
      </c>
      <c r="S2695" s="15" t="s">
        <v>1736</v>
      </c>
      <c r="T2695" s="15">
        <v>100101</v>
      </c>
      <c r="U2695" s="15" t="s">
        <v>89</v>
      </c>
      <c r="V2695" s="15">
        <v>47030001</v>
      </c>
      <c r="W2695" s="15" t="s">
        <v>85</v>
      </c>
    </row>
    <row r="2696" spans="2:23" hidden="1" x14ac:dyDescent="0.25">
      <c r="B2696" s="14">
        <v>30001766</v>
      </c>
      <c r="C2696" s="14">
        <v>0</v>
      </c>
      <c r="D2696" s="15">
        <v>21030011</v>
      </c>
      <c r="E2696" s="16" t="s">
        <v>2474</v>
      </c>
      <c r="F2696" s="14">
        <v>1021</v>
      </c>
      <c r="G2696" s="17">
        <v>39082</v>
      </c>
      <c r="H2696" s="29">
        <v>4570259</v>
      </c>
      <c r="I2696" s="29">
        <v>0</v>
      </c>
      <c r="J2696" s="29">
        <v>0</v>
      </c>
      <c r="K2696" s="29">
        <v>0</v>
      </c>
      <c r="L2696" s="29">
        <f t="shared" si="167"/>
        <v>4570259</v>
      </c>
      <c r="M2696" s="29">
        <v>-2666774</v>
      </c>
      <c r="N2696" s="29">
        <v>-155802</v>
      </c>
      <c r="O2696" s="29">
        <v>0</v>
      </c>
      <c r="P2696" s="29">
        <f t="shared" si="168"/>
        <v>-2822576</v>
      </c>
      <c r="Q2696" s="29">
        <f t="shared" si="169"/>
        <v>1903485</v>
      </c>
      <c r="R2696" s="29">
        <f t="shared" si="170"/>
        <v>1747683</v>
      </c>
      <c r="S2696" s="15" t="s">
        <v>1736</v>
      </c>
      <c r="T2696" s="15">
        <v>100301</v>
      </c>
      <c r="U2696" s="15" t="s">
        <v>32</v>
      </c>
      <c r="V2696" s="15">
        <v>47030001</v>
      </c>
      <c r="W2696" s="15" t="s">
        <v>33</v>
      </c>
    </row>
    <row r="2697" spans="2:23" hidden="1" x14ac:dyDescent="0.25">
      <c r="B2697" s="14">
        <v>30001767</v>
      </c>
      <c r="C2697" s="14">
        <v>0</v>
      </c>
      <c r="D2697" s="15">
        <v>21030011</v>
      </c>
      <c r="E2697" s="16" t="s">
        <v>2475</v>
      </c>
      <c r="F2697" s="14">
        <v>1051</v>
      </c>
      <c r="G2697" s="17">
        <v>38687</v>
      </c>
      <c r="H2697" s="29">
        <v>4049689</v>
      </c>
      <c r="I2697" s="29">
        <v>0</v>
      </c>
      <c r="J2697" s="29">
        <v>0</v>
      </c>
      <c r="K2697" s="29">
        <v>0</v>
      </c>
      <c r="L2697" s="29">
        <f t="shared" si="167"/>
        <v>4049689</v>
      </c>
      <c r="M2697" s="29">
        <v>-2518351</v>
      </c>
      <c r="N2697" s="29">
        <v>-137442</v>
      </c>
      <c r="O2697" s="29">
        <v>0</v>
      </c>
      <c r="P2697" s="29">
        <f t="shared" si="168"/>
        <v>-2655793</v>
      </c>
      <c r="Q2697" s="29">
        <f t="shared" si="169"/>
        <v>1531338</v>
      </c>
      <c r="R2697" s="29">
        <f t="shared" si="170"/>
        <v>1393896</v>
      </c>
      <c r="S2697" s="15" t="s">
        <v>1736</v>
      </c>
      <c r="T2697" s="15">
        <v>100601</v>
      </c>
      <c r="U2697" s="15" t="s">
        <v>79</v>
      </c>
      <c r="V2697" s="15">
        <v>47030001</v>
      </c>
      <c r="W2697" s="15" t="s">
        <v>80</v>
      </c>
    </row>
    <row r="2698" spans="2:23" hidden="1" x14ac:dyDescent="0.25">
      <c r="B2698" s="14">
        <v>30001769</v>
      </c>
      <c r="C2698" s="14">
        <v>0</v>
      </c>
      <c r="D2698" s="15">
        <v>21030011</v>
      </c>
      <c r="E2698" s="16" t="s">
        <v>2476</v>
      </c>
      <c r="F2698" s="14">
        <v>1041</v>
      </c>
      <c r="G2698" s="17">
        <v>39082</v>
      </c>
      <c r="H2698" s="29">
        <v>3946740</v>
      </c>
      <c r="I2698" s="29">
        <v>0</v>
      </c>
      <c r="J2698" s="29">
        <v>0</v>
      </c>
      <c r="K2698" s="29">
        <v>0</v>
      </c>
      <c r="L2698" s="29">
        <f t="shared" si="167"/>
        <v>3946740</v>
      </c>
      <c r="M2698" s="29">
        <v>-2289465</v>
      </c>
      <c r="N2698" s="29">
        <v>-135800</v>
      </c>
      <c r="O2698" s="29">
        <v>0</v>
      </c>
      <c r="P2698" s="29">
        <f t="shared" si="168"/>
        <v>-2425265</v>
      </c>
      <c r="Q2698" s="29">
        <f t="shared" si="169"/>
        <v>1657275</v>
      </c>
      <c r="R2698" s="29">
        <f t="shared" si="170"/>
        <v>1521475</v>
      </c>
      <c r="S2698" s="15" t="s">
        <v>1736</v>
      </c>
      <c r="T2698" s="15">
        <v>100501</v>
      </c>
      <c r="U2698" s="15" t="s">
        <v>27</v>
      </c>
      <c r="V2698" s="15">
        <v>47030001</v>
      </c>
      <c r="W2698" s="15" t="s">
        <v>28</v>
      </c>
    </row>
    <row r="2699" spans="2:23" hidden="1" x14ac:dyDescent="0.25">
      <c r="B2699" s="14">
        <v>30001770</v>
      </c>
      <c r="C2699" s="14">
        <v>0</v>
      </c>
      <c r="D2699" s="15">
        <v>21030011</v>
      </c>
      <c r="E2699" s="16" t="s">
        <v>2477</v>
      </c>
      <c r="F2699" s="14">
        <v>1011</v>
      </c>
      <c r="G2699" s="17">
        <v>37950</v>
      </c>
      <c r="H2699" s="29">
        <v>4081856</v>
      </c>
      <c r="I2699" s="29">
        <v>0</v>
      </c>
      <c r="J2699" s="29">
        <v>0</v>
      </c>
      <c r="K2699" s="29">
        <v>0</v>
      </c>
      <c r="L2699" s="29">
        <f t="shared" si="167"/>
        <v>4081856</v>
      </c>
      <c r="M2699" s="29">
        <v>-2857377</v>
      </c>
      <c r="N2699" s="29">
        <v>-133396</v>
      </c>
      <c r="O2699" s="29">
        <v>0</v>
      </c>
      <c r="P2699" s="29">
        <f t="shared" si="168"/>
        <v>-2990773</v>
      </c>
      <c r="Q2699" s="29">
        <f t="shared" si="169"/>
        <v>1224479</v>
      </c>
      <c r="R2699" s="29">
        <f t="shared" si="170"/>
        <v>1091083</v>
      </c>
      <c r="S2699" s="15" t="s">
        <v>1736</v>
      </c>
      <c r="T2699" s="15">
        <v>100201</v>
      </c>
      <c r="U2699" s="15" t="s">
        <v>75</v>
      </c>
      <c r="V2699" s="15">
        <v>47030001</v>
      </c>
      <c r="W2699" s="15" t="s">
        <v>71</v>
      </c>
    </row>
    <row r="2700" spans="2:23" hidden="1" x14ac:dyDescent="0.25">
      <c r="B2700" s="14">
        <v>30001772</v>
      </c>
      <c r="C2700" s="14">
        <v>0</v>
      </c>
      <c r="D2700" s="15">
        <v>21030011</v>
      </c>
      <c r="E2700" s="16" t="s">
        <v>2478</v>
      </c>
      <c r="F2700" s="14">
        <v>1021</v>
      </c>
      <c r="G2700" s="17">
        <v>39082</v>
      </c>
      <c r="H2700" s="29">
        <v>4508218</v>
      </c>
      <c r="I2700" s="29">
        <v>0</v>
      </c>
      <c r="J2700" s="29">
        <v>0</v>
      </c>
      <c r="K2700" s="29">
        <v>0</v>
      </c>
      <c r="L2700" s="29">
        <f t="shared" si="167"/>
        <v>4508218</v>
      </c>
      <c r="M2700" s="29">
        <v>-2630573</v>
      </c>
      <c r="N2700" s="29">
        <v>-153686</v>
      </c>
      <c r="O2700" s="29">
        <v>0</v>
      </c>
      <c r="P2700" s="29">
        <f t="shared" si="168"/>
        <v>-2784259</v>
      </c>
      <c r="Q2700" s="29">
        <f t="shared" si="169"/>
        <v>1877645</v>
      </c>
      <c r="R2700" s="29">
        <f t="shared" si="170"/>
        <v>1723959</v>
      </c>
      <c r="S2700" s="15" t="s">
        <v>1736</v>
      </c>
      <c r="T2700" s="15">
        <v>100301</v>
      </c>
      <c r="U2700" s="15" t="s">
        <v>32</v>
      </c>
      <c r="V2700" s="15">
        <v>47030001</v>
      </c>
      <c r="W2700" s="15" t="s">
        <v>33</v>
      </c>
    </row>
    <row r="2701" spans="2:23" hidden="1" x14ac:dyDescent="0.25">
      <c r="B2701" s="14">
        <v>30001773</v>
      </c>
      <c r="C2701" s="14">
        <v>0</v>
      </c>
      <c r="D2701" s="15">
        <v>21030011</v>
      </c>
      <c r="E2701" s="16" t="s">
        <v>2479</v>
      </c>
      <c r="F2701" s="14">
        <v>1001</v>
      </c>
      <c r="G2701" s="17">
        <v>37560</v>
      </c>
      <c r="H2701" s="29">
        <v>2891019</v>
      </c>
      <c r="I2701" s="29">
        <v>0</v>
      </c>
      <c r="J2701" s="29">
        <v>0</v>
      </c>
      <c r="K2701" s="29">
        <v>0</v>
      </c>
      <c r="L2701" s="29">
        <f t="shared" si="167"/>
        <v>2891019</v>
      </c>
      <c r="M2701" s="29">
        <v>-2093620</v>
      </c>
      <c r="N2701" s="29">
        <v>-99163</v>
      </c>
      <c r="O2701" s="29">
        <v>0</v>
      </c>
      <c r="P2701" s="29">
        <f t="shared" si="168"/>
        <v>-2192783</v>
      </c>
      <c r="Q2701" s="29">
        <f t="shared" si="169"/>
        <v>797399</v>
      </c>
      <c r="R2701" s="29">
        <f t="shared" si="170"/>
        <v>698236</v>
      </c>
      <c r="S2701" s="15" t="s">
        <v>1736</v>
      </c>
      <c r="T2701" s="15">
        <v>100101</v>
      </c>
      <c r="U2701" s="15" t="s">
        <v>89</v>
      </c>
      <c r="V2701" s="15">
        <v>47030001</v>
      </c>
      <c r="W2701" s="15" t="s">
        <v>85</v>
      </c>
    </row>
    <row r="2702" spans="2:23" hidden="1" x14ac:dyDescent="0.25">
      <c r="B2702" s="14">
        <v>30001775</v>
      </c>
      <c r="C2702" s="14">
        <v>0</v>
      </c>
      <c r="D2702" s="15">
        <v>21030011</v>
      </c>
      <c r="E2702" s="16" t="s">
        <v>2480</v>
      </c>
      <c r="F2702" s="14">
        <v>1081</v>
      </c>
      <c r="G2702" s="17">
        <v>40087</v>
      </c>
      <c r="H2702" s="29">
        <v>9889391</v>
      </c>
      <c r="I2702" s="29">
        <v>0</v>
      </c>
      <c r="J2702" s="29">
        <v>0</v>
      </c>
      <c r="K2702" s="29">
        <v>0</v>
      </c>
      <c r="L2702" s="29">
        <f t="shared" ref="L2702:L2765" si="171">SUM(H2702:K2702)</f>
        <v>9889391</v>
      </c>
      <c r="M2702" s="29">
        <v>-4738198</v>
      </c>
      <c r="N2702" s="29">
        <v>-344908</v>
      </c>
      <c r="O2702" s="29">
        <v>0</v>
      </c>
      <c r="P2702" s="29">
        <f t="shared" si="168"/>
        <v>-5083106</v>
      </c>
      <c r="Q2702" s="29">
        <f t="shared" si="169"/>
        <v>5151193</v>
      </c>
      <c r="R2702" s="29">
        <f t="shared" si="170"/>
        <v>4806285</v>
      </c>
      <c r="S2702" s="15" t="s">
        <v>1736</v>
      </c>
      <c r="T2702" s="15">
        <v>101001</v>
      </c>
      <c r="U2702" s="15" t="s">
        <v>37</v>
      </c>
      <c r="V2702" s="15">
        <v>47030001</v>
      </c>
      <c r="W2702" s="15" t="s">
        <v>38</v>
      </c>
    </row>
    <row r="2703" spans="2:23" hidden="1" x14ac:dyDescent="0.25">
      <c r="B2703" s="14">
        <v>30001776</v>
      </c>
      <c r="C2703" s="14">
        <v>0</v>
      </c>
      <c r="D2703" s="15">
        <v>21030011</v>
      </c>
      <c r="E2703" s="16" t="s">
        <v>2481</v>
      </c>
      <c r="F2703" s="14">
        <v>1081</v>
      </c>
      <c r="G2703" s="17">
        <v>39478</v>
      </c>
      <c r="H2703" s="29">
        <v>7720579</v>
      </c>
      <c r="I2703" s="29">
        <v>0</v>
      </c>
      <c r="J2703" s="29">
        <v>0</v>
      </c>
      <c r="K2703" s="29">
        <v>0</v>
      </c>
      <c r="L2703" s="29">
        <f t="shared" si="171"/>
        <v>7720579</v>
      </c>
      <c r="M2703" s="29">
        <v>-4233692</v>
      </c>
      <c r="N2703" s="29">
        <v>-262055</v>
      </c>
      <c r="O2703" s="29">
        <v>0</v>
      </c>
      <c r="P2703" s="29">
        <f t="shared" si="168"/>
        <v>-4495747</v>
      </c>
      <c r="Q2703" s="29">
        <f t="shared" si="169"/>
        <v>3486887</v>
      </c>
      <c r="R2703" s="29">
        <f t="shared" si="170"/>
        <v>3224832</v>
      </c>
      <c r="S2703" s="15" t="s">
        <v>1736</v>
      </c>
      <c r="T2703" s="15">
        <v>101001</v>
      </c>
      <c r="U2703" s="15" t="s">
        <v>37</v>
      </c>
      <c r="V2703" s="15">
        <v>47030001</v>
      </c>
      <c r="W2703" s="15" t="s">
        <v>38</v>
      </c>
    </row>
    <row r="2704" spans="2:23" hidden="1" x14ac:dyDescent="0.25">
      <c r="B2704" s="14">
        <v>30001777</v>
      </c>
      <c r="C2704" s="14">
        <v>0</v>
      </c>
      <c r="D2704" s="15">
        <v>21030011</v>
      </c>
      <c r="E2704" s="16" t="s">
        <v>2482</v>
      </c>
      <c r="F2704" s="14">
        <v>1021</v>
      </c>
      <c r="G2704" s="17">
        <v>38383</v>
      </c>
      <c r="H2704" s="29">
        <v>4236935</v>
      </c>
      <c r="I2704" s="29">
        <v>0</v>
      </c>
      <c r="J2704" s="29">
        <v>0</v>
      </c>
      <c r="K2704" s="29">
        <v>0</v>
      </c>
      <c r="L2704" s="29">
        <f t="shared" si="171"/>
        <v>4236935</v>
      </c>
      <c r="M2704" s="29">
        <v>-2779696</v>
      </c>
      <c r="N2704" s="29">
        <v>-140951</v>
      </c>
      <c r="O2704" s="29">
        <v>0</v>
      </c>
      <c r="P2704" s="29">
        <f t="shared" si="168"/>
        <v>-2920647</v>
      </c>
      <c r="Q2704" s="29">
        <f t="shared" si="169"/>
        <v>1457239</v>
      </c>
      <c r="R2704" s="29">
        <f t="shared" si="170"/>
        <v>1316288</v>
      </c>
      <c r="S2704" s="15" t="s">
        <v>1736</v>
      </c>
      <c r="T2704" s="15">
        <v>100301</v>
      </c>
      <c r="U2704" s="15" t="s">
        <v>32</v>
      </c>
      <c r="V2704" s="15">
        <v>47030001</v>
      </c>
      <c r="W2704" s="15" t="s">
        <v>33</v>
      </c>
    </row>
    <row r="2705" spans="2:23" hidden="1" x14ac:dyDescent="0.25">
      <c r="B2705" s="14">
        <v>30001778</v>
      </c>
      <c r="C2705" s="14">
        <v>0</v>
      </c>
      <c r="D2705" s="15">
        <v>21030011</v>
      </c>
      <c r="E2705" s="16" t="s">
        <v>2483</v>
      </c>
      <c r="F2705" s="14">
        <v>1061</v>
      </c>
      <c r="G2705" s="17">
        <v>38815</v>
      </c>
      <c r="H2705" s="29">
        <v>4759867</v>
      </c>
      <c r="I2705" s="29">
        <v>0</v>
      </c>
      <c r="J2705" s="29">
        <v>0</v>
      </c>
      <c r="K2705" s="29">
        <v>0</v>
      </c>
      <c r="L2705" s="29">
        <f t="shared" si="171"/>
        <v>4759867</v>
      </c>
      <c r="M2705" s="29">
        <v>-2920604</v>
      </c>
      <c r="N2705" s="29">
        <v>-159820</v>
      </c>
      <c r="O2705" s="29">
        <v>0</v>
      </c>
      <c r="P2705" s="29">
        <f t="shared" si="168"/>
        <v>-3080424</v>
      </c>
      <c r="Q2705" s="29">
        <f t="shared" si="169"/>
        <v>1839263</v>
      </c>
      <c r="R2705" s="29">
        <f t="shared" si="170"/>
        <v>1679443</v>
      </c>
      <c r="S2705" s="15" t="s">
        <v>1736</v>
      </c>
      <c r="T2705" s="15">
        <v>100801</v>
      </c>
      <c r="U2705" s="15" t="s">
        <v>62</v>
      </c>
      <c r="V2705" s="15">
        <v>47030001</v>
      </c>
      <c r="W2705" s="15" t="s">
        <v>44</v>
      </c>
    </row>
    <row r="2706" spans="2:23" hidden="1" x14ac:dyDescent="0.25">
      <c r="B2706" s="14">
        <v>30001779</v>
      </c>
      <c r="C2706" s="14">
        <v>0</v>
      </c>
      <c r="D2706" s="15">
        <v>21030011</v>
      </c>
      <c r="E2706" s="16" t="s">
        <v>2484</v>
      </c>
      <c r="F2706" s="14">
        <v>1081</v>
      </c>
      <c r="G2706" s="17">
        <v>39478</v>
      </c>
      <c r="H2706" s="29">
        <v>6726510</v>
      </c>
      <c r="I2706" s="29">
        <v>0</v>
      </c>
      <c r="J2706" s="29">
        <v>0</v>
      </c>
      <c r="K2706" s="29">
        <v>0</v>
      </c>
      <c r="L2706" s="29">
        <f t="shared" si="171"/>
        <v>6726510</v>
      </c>
      <c r="M2706" s="29">
        <v>-3679721</v>
      </c>
      <c r="N2706" s="29">
        <v>-229062</v>
      </c>
      <c r="O2706" s="29">
        <v>0</v>
      </c>
      <c r="P2706" s="29">
        <f t="shared" si="168"/>
        <v>-3908783</v>
      </c>
      <c r="Q2706" s="29">
        <f t="shared" si="169"/>
        <v>3046789</v>
      </c>
      <c r="R2706" s="29">
        <f t="shared" si="170"/>
        <v>2817727</v>
      </c>
      <c r="S2706" s="15" t="s">
        <v>1736</v>
      </c>
      <c r="T2706" s="15">
        <v>101001</v>
      </c>
      <c r="U2706" s="15" t="s">
        <v>37</v>
      </c>
      <c r="V2706" s="15">
        <v>47030001</v>
      </c>
      <c r="W2706" s="15" t="s">
        <v>38</v>
      </c>
    </row>
    <row r="2707" spans="2:23" hidden="1" x14ac:dyDescent="0.25">
      <c r="B2707" s="14">
        <v>30001781</v>
      </c>
      <c r="C2707" s="14">
        <v>0</v>
      </c>
      <c r="D2707" s="15">
        <v>21030011</v>
      </c>
      <c r="E2707" s="16" t="s">
        <v>2485</v>
      </c>
      <c r="F2707" s="14">
        <v>1031</v>
      </c>
      <c r="G2707" s="17">
        <v>38686</v>
      </c>
      <c r="H2707" s="29">
        <v>4335669</v>
      </c>
      <c r="I2707" s="29">
        <v>0</v>
      </c>
      <c r="J2707" s="29">
        <v>0</v>
      </c>
      <c r="K2707" s="29">
        <v>0</v>
      </c>
      <c r="L2707" s="29">
        <f t="shared" si="171"/>
        <v>4335669</v>
      </c>
      <c r="M2707" s="29">
        <v>-2709943</v>
      </c>
      <c r="N2707" s="29">
        <v>-145766</v>
      </c>
      <c r="O2707" s="29">
        <v>0</v>
      </c>
      <c r="P2707" s="29">
        <f t="shared" si="168"/>
        <v>-2855709</v>
      </c>
      <c r="Q2707" s="29">
        <f t="shared" si="169"/>
        <v>1625726</v>
      </c>
      <c r="R2707" s="29">
        <f t="shared" si="170"/>
        <v>1479960</v>
      </c>
      <c r="S2707" s="15" t="s">
        <v>1736</v>
      </c>
      <c r="T2707" s="15">
        <v>100401</v>
      </c>
      <c r="U2707" s="15" t="s">
        <v>97</v>
      </c>
      <c r="V2707" s="15">
        <v>47030001</v>
      </c>
      <c r="W2707" s="15" t="s">
        <v>98</v>
      </c>
    </row>
    <row r="2708" spans="2:23" hidden="1" x14ac:dyDescent="0.25">
      <c r="B2708" s="14">
        <v>30001783</v>
      </c>
      <c r="C2708" s="14">
        <v>0</v>
      </c>
      <c r="D2708" s="15">
        <v>21030011</v>
      </c>
      <c r="E2708" s="16" t="s">
        <v>2486</v>
      </c>
      <c r="F2708" s="14">
        <v>1063</v>
      </c>
      <c r="G2708" s="17">
        <v>39356</v>
      </c>
      <c r="H2708" s="29">
        <v>6039038</v>
      </c>
      <c r="I2708" s="29">
        <v>0</v>
      </c>
      <c r="J2708" s="29">
        <f>-3731114-1047711.54</f>
        <v>-4778825.54</v>
      </c>
      <c r="K2708" s="29">
        <v>0</v>
      </c>
      <c r="L2708" s="29">
        <f t="shared" si="171"/>
        <v>1260212.46</v>
      </c>
      <c r="M2708" s="29">
        <v>-3378560</v>
      </c>
      <c r="N2708" s="29">
        <v>-191328.04</v>
      </c>
      <c r="O2708" s="29">
        <v>0</v>
      </c>
      <c r="P2708" s="29">
        <f t="shared" si="168"/>
        <v>-3569888.04</v>
      </c>
      <c r="Q2708" s="29">
        <f t="shared" si="169"/>
        <v>2660478</v>
      </c>
      <c r="R2708" s="29">
        <f t="shared" si="170"/>
        <v>-2309675.58</v>
      </c>
      <c r="S2708" s="15" t="s">
        <v>1736</v>
      </c>
      <c r="T2708" s="15">
        <v>100803</v>
      </c>
      <c r="U2708" s="15" t="s">
        <v>192</v>
      </c>
      <c r="V2708" s="15">
        <v>47030001</v>
      </c>
      <c r="W2708" s="15" t="s">
        <v>44</v>
      </c>
    </row>
    <row r="2709" spans="2:23" hidden="1" x14ac:dyDescent="0.25">
      <c r="B2709" s="14">
        <v>30001787</v>
      </c>
      <c r="C2709" s="14">
        <v>0</v>
      </c>
      <c r="D2709" s="15">
        <v>21030011</v>
      </c>
      <c r="E2709" s="16" t="s">
        <v>2487</v>
      </c>
      <c r="F2709" s="14">
        <v>1011</v>
      </c>
      <c r="G2709" s="17">
        <v>38141</v>
      </c>
      <c r="H2709" s="29">
        <v>3023014</v>
      </c>
      <c r="I2709" s="29">
        <v>0</v>
      </c>
      <c r="J2709" s="29">
        <v>0</v>
      </c>
      <c r="K2709" s="29">
        <v>0</v>
      </c>
      <c r="L2709" s="29">
        <f t="shared" si="171"/>
        <v>3023014</v>
      </c>
      <c r="M2709" s="29">
        <v>-2019474</v>
      </c>
      <c r="N2709" s="29">
        <v>-104298</v>
      </c>
      <c r="O2709" s="29">
        <v>0</v>
      </c>
      <c r="P2709" s="29">
        <f t="shared" si="168"/>
        <v>-2123772</v>
      </c>
      <c r="Q2709" s="29">
        <f t="shared" si="169"/>
        <v>1003540</v>
      </c>
      <c r="R2709" s="29">
        <f t="shared" si="170"/>
        <v>899242</v>
      </c>
      <c r="S2709" s="15" t="s">
        <v>1736</v>
      </c>
      <c r="T2709" s="15">
        <v>100201</v>
      </c>
      <c r="U2709" s="15" t="s">
        <v>75</v>
      </c>
      <c r="V2709" s="15">
        <v>47030001</v>
      </c>
      <c r="W2709" s="15" t="s">
        <v>71</v>
      </c>
    </row>
    <row r="2710" spans="2:23" hidden="1" x14ac:dyDescent="0.25">
      <c r="B2710" s="14">
        <v>30001788</v>
      </c>
      <c r="C2710" s="14">
        <v>0</v>
      </c>
      <c r="D2710" s="15">
        <v>21030011</v>
      </c>
      <c r="E2710" s="16" t="s">
        <v>2488</v>
      </c>
      <c r="F2710" s="14">
        <v>1021</v>
      </c>
      <c r="G2710" s="17">
        <v>39082</v>
      </c>
      <c r="H2710" s="29">
        <v>3377247</v>
      </c>
      <c r="I2710" s="29">
        <v>0</v>
      </c>
      <c r="J2710" s="29">
        <v>0</v>
      </c>
      <c r="K2710" s="29">
        <v>0</v>
      </c>
      <c r="L2710" s="29">
        <f t="shared" si="171"/>
        <v>3377247</v>
      </c>
      <c r="M2710" s="29">
        <v>-1947900</v>
      </c>
      <c r="N2710" s="29">
        <v>-117247</v>
      </c>
      <c r="O2710" s="29">
        <v>0</v>
      </c>
      <c r="P2710" s="29">
        <f t="shared" si="168"/>
        <v>-2065147</v>
      </c>
      <c r="Q2710" s="29">
        <f t="shared" si="169"/>
        <v>1429347</v>
      </c>
      <c r="R2710" s="29">
        <f t="shared" si="170"/>
        <v>1312100</v>
      </c>
      <c r="S2710" s="15" t="s">
        <v>1736</v>
      </c>
      <c r="T2710" s="15">
        <v>100301</v>
      </c>
      <c r="U2710" s="15" t="s">
        <v>32</v>
      </c>
      <c r="V2710" s="15">
        <v>47030001</v>
      </c>
      <c r="W2710" s="15" t="s">
        <v>33</v>
      </c>
    </row>
    <row r="2711" spans="2:23" hidden="1" x14ac:dyDescent="0.25">
      <c r="B2711" s="14">
        <v>30001790</v>
      </c>
      <c r="C2711" s="14">
        <v>0</v>
      </c>
      <c r="D2711" s="15">
        <v>21030011</v>
      </c>
      <c r="E2711" s="16" t="s">
        <v>2489</v>
      </c>
      <c r="F2711" s="14">
        <v>1041</v>
      </c>
      <c r="G2711" s="17">
        <v>39082</v>
      </c>
      <c r="H2711" s="29">
        <v>3750534</v>
      </c>
      <c r="I2711" s="29">
        <v>0</v>
      </c>
      <c r="J2711" s="29">
        <v>0</v>
      </c>
      <c r="K2711" s="29">
        <v>0</v>
      </c>
      <c r="L2711" s="29">
        <f t="shared" si="171"/>
        <v>3750534</v>
      </c>
      <c r="M2711" s="29">
        <v>-2175649</v>
      </c>
      <c r="N2711" s="29">
        <v>-129048</v>
      </c>
      <c r="O2711" s="29">
        <v>0</v>
      </c>
      <c r="P2711" s="29">
        <f t="shared" si="168"/>
        <v>-2304697</v>
      </c>
      <c r="Q2711" s="29">
        <f t="shared" si="169"/>
        <v>1574885</v>
      </c>
      <c r="R2711" s="29">
        <f t="shared" si="170"/>
        <v>1445837</v>
      </c>
      <c r="S2711" s="15" t="s">
        <v>1736</v>
      </c>
      <c r="T2711" s="15">
        <v>100501</v>
      </c>
      <c r="U2711" s="15" t="s">
        <v>27</v>
      </c>
      <c r="V2711" s="15">
        <v>47030001</v>
      </c>
      <c r="W2711" s="15" t="s">
        <v>28</v>
      </c>
    </row>
    <row r="2712" spans="2:23" hidden="1" x14ac:dyDescent="0.25">
      <c r="B2712" s="14">
        <v>30001791</v>
      </c>
      <c r="C2712" s="14">
        <v>0</v>
      </c>
      <c r="D2712" s="15">
        <v>21030011</v>
      </c>
      <c r="E2712" s="16" t="s">
        <v>2490</v>
      </c>
      <c r="F2712" s="14">
        <v>1071</v>
      </c>
      <c r="G2712" s="17">
        <v>39082</v>
      </c>
      <c r="H2712" s="29">
        <v>6515571</v>
      </c>
      <c r="I2712" s="29">
        <v>0</v>
      </c>
      <c r="J2712" s="29">
        <v>0</v>
      </c>
      <c r="K2712" s="29">
        <v>0</v>
      </c>
      <c r="L2712" s="29">
        <f t="shared" si="171"/>
        <v>6515571</v>
      </c>
      <c r="M2712" s="29">
        <v>-3853337</v>
      </c>
      <c r="N2712" s="29">
        <v>-217331</v>
      </c>
      <c r="O2712" s="29">
        <v>0</v>
      </c>
      <c r="P2712" s="29">
        <f t="shared" si="168"/>
        <v>-4070668</v>
      </c>
      <c r="Q2712" s="29">
        <f t="shared" si="169"/>
        <v>2662234</v>
      </c>
      <c r="R2712" s="29">
        <f t="shared" si="170"/>
        <v>2444903</v>
      </c>
      <c r="S2712" s="15" t="s">
        <v>1736</v>
      </c>
      <c r="T2712" s="15">
        <v>100901</v>
      </c>
      <c r="U2712" s="15" t="s">
        <v>57</v>
      </c>
      <c r="V2712" s="15">
        <v>47030001</v>
      </c>
      <c r="W2712" s="15" t="s">
        <v>58</v>
      </c>
    </row>
    <row r="2713" spans="2:23" hidden="1" x14ac:dyDescent="0.25">
      <c r="B2713" s="14">
        <v>30001792</v>
      </c>
      <c r="C2713" s="14">
        <v>0</v>
      </c>
      <c r="D2713" s="15">
        <v>21030011</v>
      </c>
      <c r="E2713" s="16" t="s">
        <v>2491</v>
      </c>
      <c r="F2713" s="14">
        <v>1021</v>
      </c>
      <c r="G2713" s="17">
        <v>38383</v>
      </c>
      <c r="H2713" s="29">
        <v>4063249</v>
      </c>
      <c r="I2713" s="29">
        <v>0</v>
      </c>
      <c r="J2713" s="29">
        <v>0</v>
      </c>
      <c r="K2713" s="29">
        <v>0</v>
      </c>
      <c r="L2713" s="29">
        <f t="shared" si="171"/>
        <v>4063249</v>
      </c>
      <c r="M2713" s="29">
        <v>-2665746</v>
      </c>
      <c r="N2713" s="29">
        <v>-135173</v>
      </c>
      <c r="O2713" s="29">
        <v>0</v>
      </c>
      <c r="P2713" s="29">
        <f t="shared" si="168"/>
        <v>-2800919</v>
      </c>
      <c r="Q2713" s="29">
        <f t="shared" si="169"/>
        <v>1397503</v>
      </c>
      <c r="R2713" s="29">
        <f t="shared" si="170"/>
        <v>1262330</v>
      </c>
      <c r="S2713" s="15" t="s">
        <v>1736</v>
      </c>
      <c r="T2713" s="15">
        <v>100301</v>
      </c>
      <c r="U2713" s="15" t="s">
        <v>32</v>
      </c>
      <c r="V2713" s="15">
        <v>47030001</v>
      </c>
      <c r="W2713" s="15" t="s">
        <v>33</v>
      </c>
    </row>
    <row r="2714" spans="2:23" hidden="1" x14ac:dyDescent="0.25">
      <c r="B2714" s="14">
        <v>30001793</v>
      </c>
      <c r="C2714" s="14">
        <v>0</v>
      </c>
      <c r="D2714" s="15">
        <v>21030011</v>
      </c>
      <c r="E2714" s="16" t="s">
        <v>2492</v>
      </c>
      <c r="F2714" s="14">
        <v>1062</v>
      </c>
      <c r="G2714" s="17">
        <v>39264</v>
      </c>
      <c r="H2714" s="29">
        <v>9453107</v>
      </c>
      <c r="I2714" s="29">
        <v>0</v>
      </c>
      <c r="J2714" s="29">
        <v>0</v>
      </c>
      <c r="K2714" s="29">
        <v>0</v>
      </c>
      <c r="L2714" s="29">
        <f t="shared" si="171"/>
        <v>9453107</v>
      </c>
      <c r="M2714" s="29">
        <v>-5438124</v>
      </c>
      <c r="N2714" s="29">
        <v>-314969</v>
      </c>
      <c r="O2714" s="29">
        <v>0</v>
      </c>
      <c r="P2714" s="29">
        <f t="shared" si="168"/>
        <v>-5753093</v>
      </c>
      <c r="Q2714" s="29">
        <f t="shared" si="169"/>
        <v>4014983</v>
      </c>
      <c r="R2714" s="29">
        <f t="shared" si="170"/>
        <v>3700014</v>
      </c>
      <c r="S2714" s="15" t="s">
        <v>1736</v>
      </c>
      <c r="T2714" s="15">
        <v>100802</v>
      </c>
      <c r="U2714" s="15" t="s">
        <v>43</v>
      </c>
      <c r="V2714" s="15">
        <v>47030001</v>
      </c>
      <c r="W2714" s="15" t="s">
        <v>44</v>
      </c>
    </row>
    <row r="2715" spans="2:23" hidden="1" x14ac:dyDescent="0.25">
      <c r="B2715" s="14">
        <v>30001794</v>
      </c>
      <c r="C2715" s="14">
        <v>0</v>
      </c>
      <c r="D2715" s="15">
        <v>21030011</v>
      </c>
      <c r="E2715" s="16" t="s">
        <v>2493</v>
      </c>
      <c r="F2715" s="14">
        <v>1001</v>
      </c>
      <c r="G2715" s="17">
        <v>38411</v>
      </c>
      <c r="H2715" s="29">
        <v>4161809</v>
      </c>
      <c r="I2715" s="29">
        <v>0</v>
      </c>
      <c r="J2715" s="29">
        <v>0</v>
      </c>
      <c r="K2715" s="29">
        <v>0</v>
      </c>
      <c r="L2715" s="29">
        <f t="shared" si="171"/>
        <v>4161809</v>
      </c>
      <c r="M2715" s="29">
        <v>-2722111</v>
      </c>
      <c r="N2715" s="29">
        <v>-138191</v>
      </c>
      <c r="O2715" s="29">
        <v>0</v>
      </c>
      <c r="P2715" s="29">
        <f t="shared" si="168"/>
        <v>-2860302</v>
      </c>
      <c r="Q2715" s="29">
        <f t="shared" si="169"/>
        <v>1439698</v>
      </c>
      <c r="R2715" s="29">
        <f t="shared" si="170"/>
        <v>1301507</v>
      </c>
      <c r="S2715" s="15" t="s">
        <v>1736</v>
      </c>
      <c r="T2715" s="15">
        <v>100101</v>
      </c>
      <c r="U2715" s="15" t="s">
        <v>89</v>
      </c>
      <c r="V2715" s="15">
        <v>47030001</v>
      </c>
      <c r="W2715" s="15" t="s">
        <v>85</v>
      </c>
    </row>
    <row r="2716" spans="2:23" hidden="1" x14ac:dyDescent="0.25">
      <c r="B2716" s="14">
        <v>30001795</v>
      </c>
      <c r="C2716" s="14">
        <v>0</v>
      </c>
      <c r="D2716" s="15">
        <v>21030011</v>
      </c>
      <c r="E2716" s="16" t="s">
        <v>2494</v>
      </c>
      <c r="F2716" s="14">
        <v>1011</v>
      </c>
      <c r="G2716" s="17">
        <v>37652</v>
      </c>
      <c r="H2716" s="29">
        <v>2668719</v>
      </c>
      <c r="I2716" s="29">
        <v>0</v>
      </c>
      <c r="J2716" s="29">
        <v>0</v>
      </c>
      <c r="K2716" s="29">
        <v>0</v>
      </c>
      <c r="L2716" s="29">
        <f t="shared" si="171"/>
        <v>2668719</v>
      </c>
      <c r="M2716" s="29">
        <v>-1903444</v>
      </c>
      <c r="N2716" s="29">
        <v>-92434</v>
      </c>
      <c r="O2716" s="29">
        <v>0</v>
      </c>
      <c r="P2716" s="29">
        <f t="shared" si="168"/>
        <v>-1995878</v>
      </c>
      <c r="Q2716" s="29">
        <f t="shared" si="169"/>
        <v>765275</v>
      </c>
      <c r="R2716" s="29">
        <f t="shared" si="170"/>
        <v>672841</v>
      </c>
      <c r="S2716" s="15" t="s">
        <v>1736</v>
      </c>
      <c r="T2716" s="15">
        <v>100201</v>
      </c>
      <c r="U2716" s="15" t="s">
        <v>75</v>
      </c>
      <c r="V2716" s="15">
        <v>47030001</v>
      </c>
      <c r="W2716" s="15" t="s">
        <v>71</v>
      </c>
    </row>
    <row r="2717" spans="2:23" hidden="1" x14ac:dyDescent="0.25">
      <c r="B2717" s="14">
        <v>30001796</v>
      </c>
      <c r="C2717" s="14">
        <v>0</v>
      </c>
      <c r="D2717" s="15">
        <v>21030011</v>
      </c>
      <c r="E2717" s="16" t="s">
        <v>2495</v>
      </c>
      <c r="F2717" s="14">
        <v>1001</v>
      </c>
      <c r="G2717" s="17">
        <v>39892</v>
      </c>
      <c r="H2717" s="29">
        <v>2195628</v>
      </c>
      <c r="I2717" s="29">
        <v>0</v>
      </c>
      <c r="J2717" s="29">
        <v>0</v>
      </c>
      <c r="K2717" s="29">
        <v>0</v>
      </c>
      <c r="L2717" s="29">
        <f t="shared" si="171"/>
        <v>2195628</v>
      </c>
      <c r="M2717" s="29">
        <v>-1075624</v>
      </c>
      <c r="N2717" s="29">
        <v>-77906</v>
      </c>
      <c r="O2717" s="29">
        <v>0</v>
      </c>
      <c r="P2717" s="29">
        <f t="shared" si="168"/>
        <v>-1153530</v>
      </c>
      <c r="Q2717" s="29">
        <f t="shared" si="169"/>
        <v>1120004</v>
      </c>
      <c r="R2717" s="29">
        <f t="shared" si="170"/>
        <v>1042098</v>
      </c>
      <c r="S2717" s="15" t="s">
        <v>1736</v>
      </c>
      <c r="T2717" s="15">
        <v>100101</v>
      </c>
      <c r="U2717" s="15" t="s">
        <v>89</v>
      </c>
      <c r="V2717" s="15">
        <v>47030001</v>
      </c>
      <c r="W2717" s="15" t="s">
        <v>85</v>
      </c>
    </row>
    <row r="2718" spans="2:23" hidden="1" x14ac:dyDescent="0.25">
      <c r="B2718" s="14">
        <v>30001797</v>
      </c>
      <c r="C2718" s="14">
        <v>0</v>
      </c>
      <c r="D2718" s="15">
        <v>21030011</v>
      </c>
      <c r="E2718" s="16" t="s">
        <v>2496</v>
      </c>
      <c r="F2718" s="14">
        <v>1031</v>
      </c>
      <c r="G2718" s="17">
        <v>39082</v>
      </c>
      <c r="H2718" s="29">
        <v>4131636</v>
      </c>
      <c r="I2718" s="29">
        <v>0</v>
      </c>
      <c r="J2718" s="29">
        <v>0</v>
      </c>
      <c r="K2718" s="29">
        <v>0</v>
      </c>
      <c r="L2718" s="29">
        <f t="shared" si="171"/>
        <v>4131636</v>
      </c>
      <c r="M2718" s="29">
        <v>-2408805</v>
      </c>
      <c r="N2718" s="29">
        <v>-141038</v>
      </c>
      <c r="O2718" s="29">
        <v>0</v>
      </c>
      <c r="P2718" s="29">
        <f t="shared" si="168"/>
        <v>-2549843</v>
      </c>
      <c r="Q2718" s="29">
        <f t="shared" si="169"/>
        <v>1722831</v>
      </c>
      <c r="R2718" s="29">
        <f t="shared" si="170"/>
        <v>1581793</v>
      </c>
      <c r="S2718" s="15" t="s">
        <v>1736</v>
      </c>
      <c r="T2718" s="15">
        <v>100401</v>
      </c>
      <c r="U2718" s="15" t="s">
        <v>97</v>
      </c>
      <c r="V2718" s="15">
        <v>47030001</v>
      </c>
      <c r="W2718" s="15" t="s">
        <v>98</v>
      </c>
    </row>
    <row r="2719" spans="2:23" hidden="1" x14ac:dyDescent="0.25">
      <c r="B2719" s="14">
        <v>30001798</v>
      </c>
      <c r="C2719" s="14">
        <v>0</v>
      </c>
      <c r="D2719" s="15">
        <v>21030011</v>
      </c>
      <c r="E2719" s="16" t="s">
        <v>2497</v>
      </c>
      <c r="F2719" s="14">
        <v>1012</v>
      </c>
      <c r="G2719" s="17">
        <v>38045</v>
      </c>
      <c r="H2719" s="29">
        <v>5339642</v>
      </c>
      <c r="I2719" s="29">
        <v>0</v>
      </c>
      <c r="J2719" s="29">
        <v>0</v>
      </c>
      <c r="K2719" s="29">
        <v>0</v>
      </c>
      <c r="L2719" s="29">
        <f t="shared" si="171"/>
        <v>5339642</v>
      </c>
      <c r="M2719" s="29">
        <v>-3744169</v>
      </c>
      <c r="N2719" s="29">
        <v>-167960</v>
      </c>
      <c r="O2719" s="29">
        <v>0</v>
      </c>
      <c r="P2719" s="29">
        <f t="shared" si="168"/>
        <v>-3912129</v>
      </c>
      <c r="Q2719" s="29">
        <f t="shared" si="169"/>
        <v>1595473</v>
      </c>
      <c r="R2719" s="29">
        <f t="shared" si="170"/>
        <v>1427513</v>
      </c>
      <c r="S2719" s="15" t="s">
        <v>1736</v>
      </c>
      <c r="T2719" s="15">
        <v>100202</v>
      </c>
      <c r="U2719" s="15" t="s">
        <v>70</v>
      </c>
      <c r="V2719" s="15">
        <v>47030001</v>
      </c>
      <c r="W2719" s="15" t="s">
        <v>71</v>
      </c>
    </row>
    <row r="2720" spans="2:23" hidden="1" x14ac:dyDescent="0.25">
      <c r="B2720" s="14">
        <v>30001799</v>
      </c>
      <c r="C2720" s="14">
        <v>0</v>
      </c>
      <c r="D2720" s="15">
        <v>21030011</v>
      </c>
      <c r="E2720" s="16" t="s">
        <v>2498</v>
      </c>
      <c r="F2720" s="14">
        <v>1073</v>
      </c>
      <c r="G2720" s="17">
        <v>39356</v>
      </c>
      <c r="H2720" s="29">
        <v>5727465</v>
      </c>
      <c r="I2720" s="29">
        <v>0</v>
      </c>
      <c r="J2720" s="29">
        <v>0</v>
      </c>
      <c r="K2720" s="29">
        <v>0</v>
      </c>
      <c r="L2720" s="29">
        <f t="shared" si="171"/>
        <v>5727465</v>
      </c>
      <c r="M2720" s="29">
        <v>-3204399</v>
      </c>
      <c r="N2720" s="29">
        <v>-194518</v>
      </c>
      <c r="O2720" s="29">
        <v>0</v>
      </c>
      <c r="P2720" s="29">
        <f t="shared" si="168"/>
        <v>-3398917</v>
      </c>
      <c r="Q2720" s="29">
        <f t="shared" si="169"/>
        <v>2523066</v>
      </c>
      <c r="R2720" s="29">
        <f t="shared" si="170"/>
        <v>2328548</v>
      </c>
      <c r="S2720" s="15" t="s">
        <v>1736</v>
      </c>
      <c r="T2720" s="15">
        <v>100903</v>
      </c>
      <c r="U2720" s="15" t="s">
        <v>196</v>
      </c>
      <c r="V2720" s="15">
        <v>47030001</v>
      </c>
      <c r="W2720" s="15" t="s">
        <v>58</v>
      </c>
    </row>
    <row r="2721" spans="2:23" hidden="1" x14ac:dyDescent="0.25">
      <c r="B2721" s="14">
        <v>30001800</v>
      </c>
      <c r="C2721" s="14">
        <v>0</v>
      </c>
      <c r="D2721" s="15">
        <v>21030011</v>
      </c>
      <c r="E2721" s="16" t="s">
        <v>2499</v>
      </c>
      <c r="F2721" s="14">
        <v>1001</v>
      </c>
      <c r="G2721" s="17">
        <v>38617</v>
      </c>
      <c r="H2721" s="29">
        <v>4148815</v>
      </c>
      <c r="I2721" s="29">
        <v>0</v>
      </c>
      <c r="J2721" s="29">
        <v>0</v>
      </c>
      <c r="K2721" s="29">
        <v>0</v>
      </c>
      <c r="L2721" s="29">
        <f t="shared" si="171"/>
        <v>4148815</v>
      </c>
      <c r="M2721" s="29">
        <v>-2625251</v>
      </c>
      <c r="N2721" s="29">
        <v>-138880</v>
      </c>
      <c r="O2721" s="29">
        <v>0</v>
      </c>
      <c r="P2721" s="29">
        <f t="shared" si="168"/>
        <v>-2764131</v>
      </c>
      <c r="Q2721" s="29">
        <f t="shared" si="169"/>
        <v>1523564</v>
      </c>
      <c r="R2721" s="29">
        <f t="shared" si="170"/>
        <v>1384684</v>
      </c>
      <c r="S2721" s="15" t="s">
        <v>1736</v>
      </c>
      <c r="T2721" s="15">
        <v>100101</v>
      </c>
      <c r="U2721" s="15" t="s">
        <v>89</v>
      </c>
      <c r="V2721" s="15">
        <v>47030001</v>
      </c>
      <c r="W2721" s="15" t="s">
        <v>85</v>
      </c>
    </row>
    <row r="2722" spans="2:23" hidden="1" x14ac:dyDescent="0.25">
      <c r="B2722" s="14">
        <v>30001801</v>
      </c>
      <c r="C2722" s="14">
        <v>0</v>
      </c>
      <c r="D2722" s="15">
        <v>21030011</v>
      </c>
      <c r="E2722" s="16" t="s">
        <v>2500</v>
      </c>
      <c r="F2722" s="14">
        <v>1011</v>
      </c>
      <c r="G2722" s="17">
        <v>37940</v>
      </c>
      <c r="H2722" s="29">
        <v>2649608</v>
      </c>
      <c r="I2722" s="29">
        <v>0</v>
      </c>
      <c r="J2722" s="29">
        <v>0</v>
      </c>
      <c r="K2722" s="29">
        <v>0</v>
      </c>
      <c r="L2722" s="29">
        <f t="shared" si="171"/>
        <v>2649608</v>
      </c>
      <c r="M2722" s="29">
        <v>-1813342</v>
      </c>
      <c r="N2722" s="29">
        <v>-92337</v>
      </c>
      <c r="O2722" s="29">
        <v>0</v>
      </c>
      <c r="P2722" s="29">
        <f t="shared" si="168"/>
        <v>-1905679</v>
      </c>
      <c r="Q2722" s="29">
        <f t="shared" si="169"/>
        <v>836266</v>
      </c>
      <c r="R2722" s="29">
        <f t="shared" si="170"/>
        <v>743929</v>
      </c>
      <c r="S2722" s="15" t="s">
        <v>1736</v>
      </c>
      <c r="T2722" s="15">
        <v>100201</v>
      </c>
      <c r="U2722" s="15" t="s">
        <v>75</v>
      </c>
      <c r="V2722" s="15">
        <v>47030001</v>
      </c>
      <c r="W2722" s="15" t="s">
        <v>71</v>
      </c>
    </row>
    <row r="2723" spans="2:23" hidden="1" x14ac:dyDescent="0.25">
      <c r="B2723" s="14">
        <v>30001804</v>
      </c>
      <c r="C2723" s="14">
        <v>0</v>
      </c>
      <c r="D2723" s="15">
        <v>21030011</v>
      </c>
      <c r="E2723" s="16" t="s">
        <v>2501</v>
      </c>
      <c r="F2723" s="14">
        <v>1001</v>
      </c>
      <c r="G2723" s="17">
        <v>37937</v>
      </c>
      <c r="H2723" s="29">
        <v>2538032</v>
      </c>
      <c r="I2723" s="29">
        <v>0</v>
      </c>
      <c r="J2723" s="29">
        <v>0</v>
      </c>
      <c r="K2723" s="29">
        <v>0</v>
      </c>
      <c r="L2723" s="29">
        <f t="shared" si="171"/>
        <v>2538032</v>
      </c>
      <c r="M2723" s="29">
        <v>-1732349</v>
      </c>
      <c r="N2723" s="29">
        <v>-89153</v>
      </c>
      <c r="O2723" s="29">
        <v>0</v>
      </c>
      <c r="P2723" s="29">
        <f t="shared" si="168"/>
        <v>-1821502</v>
      </c>
      <c r="Q2723" s="29">
        <f t="shared" si="169"/>
        <v>805683</v>
      </c>
      <c r="R2723" s="29">
        <f t="shared" si="170"/>
        <v>716530</v>
      </c>
      <c r="S2723" s="15" t="s">
        <v>1736</v>
      </c>
      <c r="T2723" s="15">
        <v>100101</v>
      </c>
      <c r="U2723" s="15" t="s">
        <v>89</v>
      </c>
      <c r="V2723" s="15">
        <v>47030001</v>
      </c>
      <c r="W2723" s="15" t="s">
        <v>85</v>
      </c>
    </row>
    <row r="2724" spans="2:23" hidden="1" x14ac:dyDescent="0.25">
      <c r="B2724" s="14">
        <v>30001805</v>
      </c>
      <c r="C2724" s="14">
        <v>0</v>
      </c>
      <c r="D2724" s="15">
        <v>21030011</v>
      </c>
      <c r="E2724" s="16" t="s">
        <v>2502</v>
      </c>
      <c r="F2724" s="14">
        <v>1011</v>
      </c>
      <c r="G2724" s="17">
        <v>37950</v>
      </c>
      <c r="H2724" s="29">
        <v>3729122</v>
      </c>
      <c r="I2724" s="29">
        <v>0</v>
      </c>
      <c r="J2724" s="29">
        <v>0</v>
      </c>
      <c r="K2724" s="29">
        <v>0</v>
      </c>
      <c r="L2724" s="29">
        <f t="shared" si="171"/>
        <v>3729122</v>
      </c>
      <c r="M2724" s="29">
        <v>-2610455</v>
      </c>
      <c r="N2724" s="29">
        <v>-121869</v>
      </c>
      <c r="O2724" s="29">
        <v>0</v>
      </c>
      <c r="P2724" s="29">
        <f t="shared" si="168"/>
        <v>-2732324</v>
      </c>
      <c r="Q2724" s="29">
        <f t="shared" si="169"/>
        <v>1118667</v>
      </c>
      <c r="R2724" s="29">
        <f t="shared" si="170"/>
        <v>996798</v>
      </c>
      <c r="S2724" s="15" t="s">
        <v>1736</v>
      </c>
      <c r="T2724" s="15">
        <v>100201</v>
      </c>
      <c r="U2724" s="15" t="s">
        <v>75</v>
      </c>
      <c r="V2724" s="15">
        <v>47030001</v>
      </c>
      <c r="W2724" s="15" t="s">
        <v>71</v>
      </c>
    </row>
    <row r="2725" spans="2:23" hidden="1" x14ac:dyDescent="0.25">
      <c r="B2725" s="14">
        <v>30001806</v>
      </c>
      <c r="C2725" s="14">
        <v>0</v>
      </c>
      <c r="D2725" s="15">
        <v>21030011</v>
      </c>
      <c r="E2725" s="16" t="s">
        <v>2503</v>
      </c>
      <c r="F2725" s="14">
        <v>1001</v>
      </c>
      <c r="G2725" s="17">
        <v>37937</v>
      </c>
      <c r="H2725" s="29">
        <v>3388379</v>
      </c>
      <c r="I2725" s="29">
        <v>0</v>
      </c>
      <c r="J2725" s="29">
        <v>0</v>
      </c>
      <c r="K2725" s="29">
        <v>0</v>
      </c>
      <c r="L2725" s="29">
        <f t="shared" si="171"/>
        <v>3388379</v>
      </c>
      <c r="M2725" s="29">
        <v>-2363101</v>
      </c>
      <c r="N2725" s="29">
        <v>-112411</v>
      </c>
      <c r="O2725" s="29">
        <v>0</v>
      </c>
      <c r="P2725" s="29">
        <f t="shared" si="168"/>
        <v>-2475512</v>
      </c>
      <c r="Q2725" s="29">
        <f t="shared" si="169"/>
        <v>1025278</v>
      </c>
      <c r="R2725" s="29">
        <f t="shared" si="170"/>
        <v>912867</v>
      </c>
      <c r="S2725" s="15" t="s">
        <v>1736</v>
      </c>
      <c r="T2725" s="15">
        <v>100101</v>
      </c>
      <c r="U2725" s="15" t="s">
        <v>89</v>
      </c>
      <c r="V2725" s="15">
        <v>47030001</v>
      </c>
      <c r="W2725" s="15" t="s">
        <v>85</v>
      </c>
    </row>
    <row r="2726" spans="2:23" hidden="1" x14ac:dyDescent="0.25">
      <c r="B2726" s="14">
        <v>30001807</v>
      </c>
      <c r="C2726" s="14">
        <v>0</v>
      </c>
      <c r="D2726" s="15">
        <v>21030011</v>
      </c>
      <c r="E2726" s="16" t="s">
        <v>2504</v>
      </c>
      <c r="F2726" s="14">
        <v>1011</v>
      </c>
      <c r="G2726" s="17">
        <v>39787</v>
      </c>
      <c r="H2726" s="29">
        <v>2958393</v>
      </c>
      <c r="I2726" s="29">
        <v>0</v>
      </c>
      <c r="J2726" s="29">
        <v>0</v>
      </c>
      <c r="K2726" s="29">
        <v>0</v>
      </c>
      <c r="L2726" s="29">
        <f t="shared" si="171"/>
        <v>2958393</v>
      </c>
      <c r="M2726" s="29">
        <v>-1492883</v>
      </c>
      <c r="N2726" s="29">
        <v>-103915</v>
      </c>
      <c r="O2726" s="29">
        <v>0</v>
      </c>
      <c r="P2726" s="29">
        <f t="shared" si="168"/>
        <v>-1596798</v>
      </c>
      <c r="Q2726" s="29">
        <f t="shared" si="169"/>
        <v>1465510</v>
      </c>
      <c r="R2726" s="29">
        <f t="shared" si="170"/>
        <v>1361595</v>
      </c>
      <c r="S2726" s="15" t="s">
        <v>1736</v>
      </c>
      <c r="T2726" s="15">
        <v>100201</v>
      </c>
      <c r="U2726" s="15" t="s">
        <v>75</v>
      </c>
      <c r="V2726" s="15">
        <v>47030001</v>
      </c>
      <c r="W2726" s="15" t="s">
        <v>71</v>
      </c>
    </row>
    <row r="2727" spans="2:23" hidden="1" x14ac:dyDescent="0.25">
      <c r="B2727" s="14">
        <v>30001808</v>
      </c>
      <c r="C2727" s="14">
        <v>0</v>
      </c>
      <c r="D2727" s="15">
        <v>21030011</v>
      </c>
      <c r="E2727" s="16" t="s">
        <v>2505</v>
      </c>
      <c r="F2727" s="14">
        <v>1051</v>
      </c>
      <c r="G2727" s="17">
        <v>38687</v>
      </c>
      <c r="H2727" s="29">
        <v>3643586</v>
      </c>
      <c r="I2727" s="29">
        <v>0</v>
      </c>
      <c r="J2727" s="29">
        <v>0</v>
      </c>
      <c r="K2727" s="29">
        <v>0</v>
      </c>
      <c r="L2727" s="29">
        <f t="shared" si="171"/>
        <v>3643586</v>
      </c>
      <c r="M2727" s="29">
        <v>-2265809</v>
      </c>
      <c r="N2727" s="29">
        <v>-123659</v>
      </c>
      <c r="O2727" s="29">
        <v>0</v>
      </c>
      <c r="P2727" s="29">
        <f t="shared" si="168"/>
        <v>-2389468</v>
      </c>
      <c r="Q2727" s="29">
        <f t="shared" si="169"/>
        <v>1377777</v>
      </c>
      <c r="R2727" s="29">
        <f t="shared" si="170"/>
        <v>1254118</v>
      </c>
      <c r="S2727" s="15" t="s">
        <v>1736</v>
      </c>
      <c r="T2727" s="15">
        <v>100601</v>
      </c>
      <c r="U2727" s="15" t="s">
        <v>79</v>
      </c>
      <c r="V2727" s="15">
        <v>47030001</v>
      </c>
      <c r="W2727" s="15" t="s">
        <v>80</v>
      </c>
    </row>
    <row r="2728" spans="2:23" hidden="1" x14ac:dyDescent="0.25">
      <c r="B2728" s="14">
        <v>30001810</v>
      </c>
      <c r="C2728" s="14">
        <v>0</v>
      </c>
      <c r="D2728" s="15">
        <v>21030011</v>
      </c>
      <c r="E2728" s="16" t="s">
        <v>2506</v>
      </c>
      <c r="F2728" s="14">
        <v>1001</v>
      </c>
      <c r="G2728" s="17">
        <v>37937</v>
      </c>
      <c r="H2728" s="29">
        <v>3817733</v>
      </c>
      <c r="I2728" s="29">
        <v>0</v>
      </c>
      <c r="J2728" s="29">
        <v>0</v>
      </c>
      <c r="K2728" s="29">
        <v>0</v>
      </c>
      <c r="L2728" s="29">
        <f t="shared" si="171"/>
        <v>3817733</v>
      </c>
      <c r="M2728" s="29">
        <v>-2683064</v>
      </c>
      <c r="N2728" s="29">
        <v>-123959</v>
      </c>
      <c r="O2728" s="29">
        <v>0</v>
      </c>
      <c r="P2728" s="29">
        <f t="shared" si="168"/>
        <v>-2807023</v>
      </c>
      <c r="Q2728" s="29">
        <f t="shared" si="169"/>
        <v>1134669</v>
      </c>
      <c r="R2728" s="29">
        <f t="shared" si="170"/>
        <v>1010710</v>
      </c>
      <c r="S2728" s="15" t="s">
        <v>1736</v>
      </c>
      <c r="T2728" s="15">
        <v>100101</v>
      </c>
      <c r="U2728" s="15" t="s">
        <v>89</v>
      </c>
      <c r="V2728" s="15">
        <v>47030001</v>
      </c>
      <c r="W2728" s="15" t="s">
        <v>85</v>
      </c>
    </row>
    <row r="2729" spans="2:23" hidden="1" x14ac:dyDescent="0.25">
      <c r="B2729" s="14">
        <v>30001811</v>
      </c>
      <c r="C2729" s="14">
        <v>0</v>
      </c>
      <c r="D2729" s="15">
        <v>21030011</v>
      </c>
      <c r="E2729" s="16" t="s">
        <v>2507</v>
      </c>
      <c r="F2729" s="14">
        <v>1021</v>
      </c>
      <c r="G2729" s="17">
        <v>38383</v>
      </c>
      <c r="H2729" s="29">
        <v>3053296</v>
      </c>
      <c r="I2729" s="29">
        <v>0</v>
      </c>
      <c r="J2729" s="29">
        <v>0</v>
      </c>
      <c r="K2729" s="29">
        <v>0</v>
      </c>
      <c r="L2729" s="29">
        <f t="shared" si="171"/>
        <v>3053296</v>
      </c>
      <c r="M2729" s="29">
        <v>-1975934</v>
      </c>
      <c r="N2729" s="29">
        <v>-104656</v>
      </c>
      <c r="O2729" s="29">
        <v>0</v>
      </c>
      <c r="P2729" s="29">
        <f t="shared" si="168"/>
        <v>-2080590</v>
      </c>
      <c r="Q2729" s="29">
        <f t="shared" si="169"/>
        <v>1077362</v>
      </c>
      <c r="R2729" s="29">
        <f t="shared" si="170"/>
        <v>972706</v>
      </c>
      <c r="S2729" s="15" t="s">
        <v>1736</v>
      </c>
      <c r="T2729" s="15">
        <v>100301</v>
      </c>
      <c r="U2729" s="15" t="s">
        <v>32</v>
      </c>
      <c r="V2729" s="15">
        <v>47030001</v>
      </c>
      <c r="W2729" s="15" t="s">
        <v>33</v>
      </c>
    </row>
    <row r="2730" spans="2:23" hidden="1" x14ac:dyDescent="0.25">
      <c r="B2730" s="14">
        <v>30001812</v>
      </c>
      <c r="C2730" s="14">
        <v>0</v>
      </c>
      <c r="D2730" s="15">
        <v>21030011</v>
      </c>
      <c r="E2730" s="16" t="s">
        <v>2508</v>
      </c>
      <c r="F2730" s="14">
        <v>1041</v>
      </c>
      <c r="G2730" s="17">
        <v>39082</v>
      </c>
      <c r="H2730" s="29">
        <v>3540309</v>
      </c>
      <c r="I2730" s="29">
        <v>0</v>
      </c>
      <c r="J2730" s="29">
        <v>0</v>
      </c>
      <c r="K2730" s="29">
        <v>0</v>
      </c>
      <c r="L2730" s="29">
        <f t="shared" si="171"/>
        <v>3540309</v>
      </c>
      <c r="M2730" s="29">
        <v>-2053702</v>
      </c>
      <c r="N2730" s="29">
        <v>-121815</v>
      </c>
      <c r="O2730" s="29">
        <v>0</v>
      </c>
      <c r="P2730" s="29">
        <f t="shared" si="168"/>
        <v>-2175517</v>
      </c>
      <c r="Q2730" s="29">
        <f t="shared" si="169"/>
        <v>1486607</v>
      </c>
      <c r="R2730" s="29">
        <f t="shared" si="170"/>
        <v>1364792</v>
      </c>
      <c r="S2730" s="15" t="s">
        <v>1736</v>
      </c>
      <c r="T2730" s="15">
        <v>100501</v>
      </c>
      <c r="U2730" s="15" t="s">
        <v>27</v>
      </c>
      <c r="V2730" s="15">
        <v>47030001</v>
      </c>
      <c r="W2730" s="15" t="s">
        <v>28</v>
      </c>
    </row>
    <row r="2731" spans="2:23" hidden="1" x14ac:dyDescent="0.25">
      <c r="B2731" s="14">
        <v>30001813</v>
      </c>
      <c r="C2731" s="14">
        <v>0</v>
      </c>
      <c r="D2731" s="15">
        <v>21030011</v>
      </c>
      <c r="E2731" s="16" t="s">
        <v>2509</v>
      </c>
      <c r="F2731" s="14">
        <v>1092</v>
      </c>
      <c r="G2731" s="17">
        <v>39173</v>
      </c>
      <c r="H2731" s="29">
        <v>8356001</v>
      </c>
      <c r="I2731" s="29">
        <v>0</v>
      </c>
      <c r="J2731" s="29">
        <v>0</v>
      </c>
      <c r="K2731" s="29">
        <v>0</v>
      </c>
      <c r="L2731" s="29">
        <f t="shared" si="171"/>
        <v>8356001</v>
      </c>
      <c r="M2731" s="29">
        <v>-4888302</v>
      </c>
      <c r="N2731" s="29">
        <v>-277264</v>
      </c>
      <c r="O2731" s="29">
        <v>0</v>
      </c>
      <c r="P2731" s="29">
        <f t="shared" si="168"/>
        <v>-5165566</v>
      </c>
      <c r="Q2731" s="29">
        <f t="shared" si="169"/>
        <v>3467699</v>
      </c>
      <c r="R2731" s="29">
        <f t="shared" si="170"/>
        <v>3190435</v>
      </c>
      <c r="S2731" s="15" t="s">
        <v>1736</v>
      </c>
      <c r="T2731" s="15">
        <v>100702</v>
      </c>
      <c r="U2731" s="15" t="s">
        <v>47</v>
      </c>
      <c r="V2731" s="15">
        <v>47030001</v>
      </c>
      <c r="W2731" s="15" t="s">
        <v>48</v>
      </c>
    </row>
    <row r="2732" spans="2:23" hidden="1" x14ac:dyDescent="0.25">
      <c r="B2732" s="14">
        <v>30001814</v>
      </c>
      <c r="C2732" s="14">
        <v>0</v>
      </c>
      <c r="D2732" s="15">
        <v>21030011</v>
      </c>
      <c r="E2732" s="16" t="s">
        <v>2510</v>
      </c>
      <c r="F2732" s="14">
        <v>1051</v>
      </c>
      <c r="G2732" s="17">
        <v>38687</v>
      </c>
      <c r="H2732" s="29">
        <v>3580438</v>
      </c>
      <c r="I2732" s="29">
        <v>0</v>
      </c>
      <c r="J2732" s="29">
        <v>0</v>
      </c>
      <c r="K2732" s="29">
        <v>0</v>
      </c>
      <c r="L2732" s="29">
        <f t="shared" si="171"/>
        <v>3580438</v>
      </c>
      <c r="M2732" s="29">
        <v>-2226540</v>
      </c>
      <c r="N2732" s="29">
        <v>-121516</v>
      </c>
      <c r="O2732" s="29">
        <v>0</v>
      </c>
      <c r="P2732" s="29">
        <f t="shared" si="168"/>
        <v>-2348056</v>
      </c>
      <c r="Q2732" s="29">
        <f t="shared" si="169"/>
        <v>1353898</v>
      </c>
      <c r="R2732" s="29">
        <f t="shared" si="170"/>
        <v>1232382</v>
      </c>
      <c r="S2732" s="15" t="s">
        <v>1736</v>
      </c>
      <c r="T2732" s="15">
        <v>100601</v>
      </c>
      <c r="U2732" s="15" t="s">
        <v>79</v>
      </c>
      <c r="V2732" s="15">
        <v>47030001</v>
      </c>
      <c r="W2732" s="15" t="s">
        <v>80</v>
      </c>
    </row>
    <row r="2733" spans="2:23" hidden="1" x14ac:dyDescent="0.25">
      <c r="B2733" s="14">
        <v>30001815</v>
      </c>
      <c r="C2733" s="14">
        <v>0</v>
      </c>
      <c r="D2733" s="15">
        <v>21030011</v>
      </c>
      <c r="E2733" s="16" t="s">
        <v>2511</v>
      </c>
      <c r="F2733" s="14">
        <v>1001</v>
      </c>
      <c r="G2733" s="17">
        <v>37937</v>
      </c>
      <c r="H2733" s="29">
        <v>2456486</v>
      </c>
      <c r="I2733" s="29">
        <v>0</v>
      </c>
      <c r="J2733" s="29">
        <v>0</v>
      </c>
      <c r="K2733" s="29">
        <v>0</v>
      </c>
      <c r="L2733" s="29">
        <f t="shared" si="171"/>
        <v>2456486</v>
      </c>
      <c r="M2733" s="29">
        <v>-1676687</v>
      </c>
      <c r="N2733" s="29">
        <v>-86289</v>
      </c>
      <c r="O2733" s="29">
        <v>0</v>
      </c>
      <c r="P2733" s="29">
        <f t="shared" si="168"/>
        <v>-1762976</v>
      </c>
      <c r="Q2733" s="29">
        <f t="shared" si="169"/>
        <v>779799</v>
      </c>
      <c r="R2733" s="29">
        <f t="shared" si="170"/>
        <v>693510</v>
      </c>
      <c r="S2733" s="15" t="s">
        <v>1736</v>
      </c>
      <c r="T2733" s="15">
        <v>100101</v>
      </c>
      <c r="U2733" s="15" t="s">
        <v>89</v>
      </c>
      <c r="V2733" s="15">
        <v>47030001</v>
      </c>
      <c r="W2733" s="15" t="s">
        <v>85</v>
      </c>
    </row>
    <row r="2734" spans="2:23" hidden="1" x14ac:dyDescent="0.25">
      <c r="B2734" s="14">
        <v>30001816</v>
      </c>
      <c r="C2734" s="14">
        <v>0</v>
      </c>
      <c r="D2734" s="15">
        <v>21030011</v>
      </c>
      <c r="E2734" s="16" t="s">
        <v>2512</v>
      </c>
      <c r="F2734" s="14">
        <v>1031</v>
      </c>
      <c r="G2734" s="17">
        <v>38686</v>
      </c>
      <c r="H2734" s="29">
        <v>3923968</v>
      </c>
      <c r="I2734" s="29">
        <v>0</v>
      </c>
      <c r="J2734" s="29">
        <v>0</v>
      </c>
      <c r="K2734" s="29">
        <v>0</v>
      </c>
      <c r="L2734" s="29">
        <f t="shared" si="171"/>
        <v>3923968</v>
      </c>
      <c r="M2734" s="29">
        <v>-2452617</v>
      </c>
      <c r="N2734" s="29">
        <v>-131925</v>
      </c>
      <c r="O2734" s="29">
        <v>0</v>
      </c>
      <c r="P2734" s="29">
        <f t="shared" si="168"/>
        <v>-2584542</v>
      </c>
      <c r="Q2734" s="29">
        <f t="shared" si="169"/>
        <v>1471351</v>
      </c>
      <c r="R2734" s="29">
        <f t="shared" si="170"/>
        <v>1339426</v>
      </c>
      <c r="S2734" s="15" t="s">
        <v>1736</v>
      </c>
      <c r="T2734" s="15">
        <v>100401</v>
      </c>
      <c r="U2734" s="15" t="s">
        <v>97</v>
      </c>
      <c r="V2734" s="15">
        <v>47030001</v>
      </c>
      <c r="W2734" s="15" t="s">
        <v>98</v>
      </c>
    </row>
    <row r="2735" spans="2:23" hidden="1" x14ac:dyDescent="0.25">
      <c r="B2735" s="14">
        <v>30001817</v>
      </c>
      <c r="C2735" s="14">
        <v>0</v>
      </c>
      <c r="D2735" s="15">
        <v>21030011</v>
      </c>
      <c r="E2735" s="16" t="s">
        <v>2513</v>
      </c>
      <c r="F2735" s="14">
        <v>1022</v>
      </c>
      <c r="G2735" s="17">
        <v>39355</v>
      </c>
      <c r="H2735" s="29">
        <v>5595043</v>
      </c>
      <c r="I2735" s="29">
        <v>0</v>
      </c>
      <c r="J2735" s="29">
        <v>0</v>
      </c>
      <c r="K2735" s="29">
        <v>0</v>
      </c>
      <c r="L2735" s="29">
        <f t="shared" si="171"/>
        <v>5595043</v>
      </c>
      <c r="M2735" s="29">
        <v>-3132928</v>
      </c>
      <c r="N2735" s="29">
        <v>-189839</v>
      </c>
      <c r="O2735" s="29">
        <v>0</v>
      </c>
      <c r="P2735" s="29">
        <f t="shared" si="168"/>
        <v>-3322767</v>
      </c>
      <c r="Q2735" s="29">
        <f t="shared" si="169"/>
        <v>2462115</v>
      </c>
      <c r="R2735" s="29">
        <f t="shared" si="170"/>
        <v>2272276</v>
      </c>
      <c r="S2735" s="15" t="s">
        <v>1736</v>
      </c>
      <c r="T2735" s="15">
        <v>100302</v>
      </c>
      <c r="U2735" s="15" t="s">
        <v>225</v>
      </c>
      <c r="V2735" s="15">
        <v>47030001</v>
      </c>
      <c r="W2735" s="15" t="s">
        <v>33</v>
      </c>
    </row>
    <row r="2736" spans="2:23" hidden="1" x14ac:dyDescent="0.25">
      <c r="B2736" s="14">
        <v>30001818</v>
      </c>
      <c r="C2736" s="14">
        <v>0</v>
      </c>
      <c r="D2736" s="15">
        <v>21030011</v>
      </c>
      <c r="E2736" s="16" t="s">
        <v>2514</v>
      </c>
      <c r="F2736" s="14">
        <v>1001</v>
      </c>
      <c r="G2736" s="17">
        <v>37940</v>
      </c>
      <c r="H2736" s="29">
        <v>3706290</v>
      </c>
      <c r="I2736" s="29">
        <v>0</v>
      </c>
      <c r="J2736" s="29">
        <v>0</v>
      </c>
      <c r="K2736" s="29">
        <v>0</v>
      </c>
      <c r="L2736" s="29">
        <f t="shared" si="171"/>
        <v>3706290</v>
      </c>
      <c r="M2736" s="29">
        <v>-2603606</v>
      </c>
      <c r="N2736" s="29">
        <v>-120359</v>
      </c>
      <c r="O2736" s="29">
        <v>0</v>
      </c>
      <c r="P2736" s="29">
        <f t="shared" si="168"/>
        <v>-2723965</v>
      </c>
      <c r="Q2736" s="29">
        <f t="shared" si="169"/>
        <v>1102684</v>
      </c>
      <c r="R2736" s="29">
        <f t="shared" si="170"/>
        <v>982325</v>
      </c>
      <c r="S2736" s="15" t="s">
        <v>1736</v>
      </c>
      <c r="T2736" s="15">
        <v>100101</v>
      </c>
      <c r="U2736" s="15" t="s">
        <v>89</v>
      </c>
      <c r="V2736" s="15">
        <v>47030001</v>
      </c>
      <c r="W2736" s="15" t="s">
        <v>85</v>
      </c>
    </row>
    <row r="2737" spans="2:23" hidden="1" x14ac:dyDescent="0.25">
      <c r="B2737" s="14">
        <v>30001819</v>
      </c>
      <c r="C2737" s="14">
        <v>0</v>
      </c>
      <c r="D2737" s="15">
        <v>21030011</v>
      </c>
      <c r="E2737" s="16" t="s">
        <v>2515</v>
      </c>
      <c r="F2737" s="14">
        <v>1002</v>
      </c>
      <c r="G2737" s="17">
        <v>37713</v>
      </c>
      <c r="H2737" s="29">
        <v>4636335</v>
      </c>
      <c r="I2737" s="29">
        <v>0</v>
      </c>
      <c r="J2737" s="29">
        <v>0</v>
      </c>
      <c r="K2737" s="29">
        <v>0</v>
      </c>
      <c r="L2737" s="29">
        <f t="shared" si="171"/>
        <v>4636335</v>
      </c>
      <c r="M2737" s="29">
        <v>-3404974</v>
      </c>
      <c r="N2737" s="29">
        <v>-142792</v>
      </c>
      <c r="O2737" s="29">
        <v>0</v>
      </c>
      <c r="P2737" s="29">
        <f t="shared" si="168"/>
        <v>-3547766</v>
      </c>
      <c r="Q2737" s="29">
        <f t="shared" si="169"/>
        <v>1231361</v>
      </c>
      <c r="R2737" s="29">
        <f t="shared" si="170"/>
        <v>1088569</v>
      </c>
      <c r="S2737" s="15" t="s">
        <v>1736</v>
      </c>
      <c r="T2737" s="15">
        <v>100102</v>
      </c>
      <c r="U2737" s="15" t="s">
        <v>84</v>
      </c>
      <c r="V2737" s="15">
        <v>47030001</v>
      </c>
      <c r="W2737" s="15" t="s">
        <v>85</v>
      </c>
    </row>
    <row r="2738" spans="2:23" hidden="1" x14ac:dyDescent="0.25">
      <c r="B2738" s="14">
        <v>30001820</v>
      </c>
      <c r="C2738" s="14">
        <v>0</v>
      </c>
      <c r="D2738" s="15">
        <v>21030011</v>
      </c>
      <c r="E2738" s="16" t="s">
        <v>2516</v>
      </c>
      <c r="F2738" s="14">
        <v>1001</v>
      </c>
      <c r="G2738" s="17">
        <v>37955</v>
      </c>
      <c r="H2738" s="29">
        <v>3602234</v>
      </c>
      <c r="I2738" s="29">
        <v>0</v>
      </c>
      <c r="J2738" s="29">
        <v>0</v>
      </c>
      <c r="K2738" s="29">
        <v>0</v>
      </c>
      <c r="L2738" s="29">
        <f t="shared" si="171"/>
        <v>3602234</v>
      </c>
      <c r="M2738" s="29">
        <v>-2521784</v>
      </c>
      <c r="N2738" s="29">
        <v>-117491</v>
      </c>
      <c r="O2738" s="29">
        <v>0</v>
      </c>
      <c r="P2738" s="29">
        <f t="shared" si="168"/>
        <v>-2639275</v>
      </c>
      <c r="Q2738" s="29">
        <f t="shared" si="169"/>
        <v>1080450</v>
      </c>
      <c r="R2738" s="29">
        <f t="shared" si="170"/>
        <v>962959</v>
      </c>
      <c r="S2738" s="15" t="s">
        <v>1736</v>
      </c>
      <c r="T2738" s="15">
        <v>100101</v>
      </c>
      <c r="U2738" s="15" t="s">
        <v>89</v>
      </c>
      <c r="V2738" s="15">
        <v>47030001</v>
      </c>
      <c r="W2738" s="15" t="s">
        <v>85</v>
      </c>
    </row>
    <row r="2739" spans="2:23" hidden="1" x14ac:dyDescent="0.25">
      <c r="B2739" s="14">
        <v>30001821</v>
      </c>
      <c r="C2739" s="14">
        <v>0</v>
      </c>
      <c r="D2739" s="15">
        <v>21030011</v>
      </c>
      <c r="E2739" s="16" t="s">
        <v>2517</v>
      </c>
      <c r="F2739" s="14">
        <v>1021</v>
      </c>
      <c r="G2739" s="17">
        <v>38383</v>
      </c>
      <c r="H2739" s="29">
        <v>3699682</v>
      </c>
      <c r="I2739" s="29">
        <v>0</v>
      </c>
      <c r="J2739" s="29">
        <v>0</v>
      </c>
      <c r="K2739" s="29">
        <v>0</v>
      </c>
      <c r="L2739" s="29">
        <f t="shared" si="171"/>
        <v>3699682</v>
      </c>
      <c r="M2739" s="29">
        <v>-2427224</v>
      </c>
      <c r="N2739" s="29">
        <v>-123078</v>
      </c>
      <c r="O2739" s="29">
        <v>0</v>
      </c>
      <c r="P2739" s="29">
        <f t="shared" si="168"/>
        <v>-2550302</v>
      </c>
      <c r="Q2739" s="29">
        <f t="shared" si="169"/>
        <v>1272458</v>
      </c>
      <c r="R2739" s="29">
        <f t="shared" si="170"/>
        <v>1149380</v>
      </c>
      <c r="S2739" s="15" t="s">
        <v>1736</v>
      </c>
      <c r="T2739" s="15">
        <v>100301</v>
      </c>
      <c r="U2739" s="15" t="s">
        <v>32</v>
      </c>
      <c r="V2739" s="15">
        <v>47030001</v>
      </c>
      <c r="W2739" s="15" t="s">
        <v>33</v>
      </c>
    </row>
    <row r="2740" spans="2:23" hidden="1" x14ac:dyDescent="0.25">
      <c r="B2740" s="14">
        <v>30001822</v>
      </c>
      <c r="C2740" s="14">
        <v>0</v>
      </c>
      <c r="D2740" s="15">
        <v>21030011</v>
      </c>
      <c r="E2740" s="16" t="s">
        <v>2518</v>
      </c>
      <c r="F2740" s="14">
        <v>1041</v>
      </c>
      <c r="G2740" s="17">
        <v>39082</v>
      </c>
      <c r="H2740" s="29">
        <v>3381351</v>
      </c>
      <c r="I2740" s="29">
        <v>0</v>
      </c>
      <c r="J2740" s="29">
        <v>0</v>
      </c>
      <c r="K2740" s="29">
        <v>0</v>
      </c>
      <c r="L2740" s="29">
        <f t="shared" si="171"/>
        <v>3381351</v>
      </c>
      <c r="M2740" s="29">
        <v>-1961490</v>
      </c>
      <c r="N2740" s="29">
        <v>-116346</v>
      </c>
      <c r="O2740" s="29">
        <v>0</v>
      </c>
      <c r="P2740" s="29">
        <f t="shared" si="168"/>
        <v>-2077836</v>
      </c>
      <c r="Q2740" s="29">
        <f t="shared" si="169"/>
        <v>1419861</v>
      </c>
      <c r="R2740" s="29">
        <f t="shared" si="170"/>
        <v>1303515</v>
      </c>
      <c r="S2740" s="15" t="s">
        <v>1736</v>
      </c>
      <c r="T2740" s="15">
        <v>100501</v>
      </c>
      <c r="U2740" s="15" t="s">
        <v>27</v>
      </c>
      <c r="V2740" s="15">
        <v>47030001</v>
      </c>
      <c r="W2740" s="15" t="s">
        <v>28</v>
      </c>
    </row>
    <row r="2741" spans="2:23" hidden="1" x14ac:dyDescent="0.25">
      <c r="B2741" s="14">
        <v>30001824</v>
      </c>
      <c r="C2741" s="14">
        <v>0</v>
      </c>
      <c r="D2741" s="15">
        <v>21030011</v>
      </c>
      <c r="E2741" s="16" t="s">
        <v>2519</v>
      </c>
      <c r="F2741" s="14">
        <v>1062</v>
      </c>
      <c r="G2741" s="17">
        <v>39264</v>
      </c>
      <c r="H2741" s="29">
        <v>5060663</v>
      </c>
      <c r="I2741" s="29">
        <v>0</v>
      </c>
      <c r="J2741" s="29">
        <v>0</v>
      </c>
      <c r="K2741" s="29">
        <v>0</v>
      </c>
      <c r="L2741" s="29">
        <f t="shared" si="171"/>
        <v>5060663</v>
      </c>
      <c r="M2741" s="29">
        <v>-2879588</v>
      </c>
      <c r="N2741" s="29">
        <v>-171434</v>
      </c>
      <c r="O2741" s="29">
        <v>0</v>
      </c>
      <c r="P2741" s="29">
        <f t="shared" si="168"/>
        <v>-3051022</v>
      </c>
      <c r="Q2741" s="29">
        <f t="shared" si="169"/>
        <v>2181075</v>
      </c>
      <c r="R2741" s="29">
        <f t="shared" si="170"/>
        <v>2009641</v>
      </c>
      <c r="S2741" s="15" t="s">
        <v>1736</v>
      </c>
      <c r="T2741" s="15">
        <v>100802</v>
      </c>
      <c r="U2741" s="15" t="s">
        <v>43</v>
      </c>
      <c r="V2741" s="15">
        <v>47030001</v>
      </c>
      <c r="W2741" s="15" t="s">
        <v>44</v>
      </c>
    </row>
    <row r="2742" spans="2:23" hidden="1" x14ac:dyDescent="0.25">
      <c r="B2742" s="14">
        <v>30001825</v>
      </c>
      <c r="C2742" s="14">
        <v>0</v>
      </c>
      <c r="D2742" s="15">
        <v>21030011</v>
      </c>
      <c r="E2742" s="16" t="s">
        <v>2520</v>
      </c>
      <c r="F2742" s="14">
        <v>1041</v>
      </c>
      <c r="G2742" s="17">
        <v>40180</v>
      </c>
      <c r="H2742" s="29">
        <v>3486127</v>
      </c>
      <c r="I2742" s="29">
        <v>0</v>
      </c>
      <c r="J2742" s="29">
        <v>0</v>
      </c>
      <c r="K2742" s="29">
        <v>0</v>
      </c>
      <c r="L2742" s="29">
        <f t="shared" si="171"/>
        <v>3486127</v>
      </c>
      <c r="M2742" s="29">
        <v>-1627476</v>
      </c>
      <c r="N2742" s="29">
        <v>-122443</v>
      </c>
      <c r="O2742" s="29">
        <v>0</v>
      </c>
      <c r="P2742" s="29">
        <f t="shared" si="168"/>
        <v>-1749919</v>
      </c>
      <c r="Q2742" s="29">
        <f t="shared" si="169"/>
        <v>1858651</v>
      </c>
      <c r="R2742" s="29">
        <f t="shared" si="170"/>
        <v>1736208</v>
      </c>
      <c r="S2742" s="15" t="s">
        <v>1736</v>
      </c>
      <c r="T2742" s="15">
        <v>100501</v>
      </c>
      <c r="U2742" s="15" t="s">
        <v>27</v>
      </c>
      <c r="V2742" s="15">
        <v>47030001</v>
      </c>
      <c r="W2742" s="15" t="s">
        <v>28</v>
      </c>
    </row>
    <row r="2743" spans="2:23" hidden="1" x14ac:dyDescent="0.25">
      <c r="B2743" s="14">
        <v>30001827</v>
      </c>
      <c r="C2743" s="14">
        <v>0</v>
      </c>
      <c r="D2743" s="15">
        <v>21030011</v>
      </c>
      <c r="E2743" s="16" t="s">
        <v>2521</v>
      </c>
      <c r="F2743" s="14">
        <v>1051</v>
      </c>
      <c r="G2743" s="17">
        <v>40178</v>
      </c>
      <c r="H2743" s="29">
        <v>3627828</v>
      </c>
      <c r="I2743" s="29">
        <v>0</v>
      </c>
      <c r="J2743" s="29">
        <v>0</v>
      </c>
      <c r="K2743" s="29">
        <v>0</v>
      </c>
      <c r="L2743" s="29">
        <f t="shared" si="171"/>
        <v>3627828</v>
      </c>
      <c r="M2743" s="29">
        <v>-1694711</v>
      </c>
      <c r="N2743" s="29">
        <v>-127392</v>
      </c>
      <c r="O2743" s="29">
        <v>0</v>
      </c>
      <c r="P2743" s="29">
        <f t="shared" si="168"/>
        <v>-1822103</v>
      </c>
      <c r="Q2743" s="29">
        <f t="shared" si="169"/>
        <v>1933117</v>
      </c>
      <c r="R2743" s="29">
        <f t="shared" si="170"/>
        <v>1805725</v>
      </c>
      <c r="S2743" s="15" t="s">
        <v>1736</v>
      </c>
      <c r="T2743" s="15">
        <v>100601</v>
      </c>
      <c r="U2743" s="15" t="s">
        <v>79</v>
      </c>
      <c r="V2743" s="15">
        <v>47030001</v>
      </c>
      <c r="W2743" s="15" t="s">
        <v>80</v>
      </c>
    </row>
    <row r="2744" spans="2:23" hidden="1" x14ac:dyDescent="0.25">
      <c r="B2744" s="14">
        <v>30001828</v>
      </c>
      <c r="C2744" s="14">
        <v>0</v>
      </c>
      <c r="D2744" s="15">
        <v>21030011</v>
      </c>
      <c r="E2744" s="16" t="s">
        <v>2522</v>
      </c>
      <c r="F2744" s="14">
        <v>1001</v>
      </c>
      <c r="G2744" s="17">
        <v>37937</v>
      </c>
      <c r="H2744" s="29">
        <v>3565108</v>
      </c>
      <c r="I2744" s="29">
        <v>0</v>
      </c>
      <c r="J2744" s="29">
        <v>0</v>
      </c>
      <c r="K2744" s="29">
        <v>0</v>
      </c>
      <c r="L2744" s="29">
        <f t="shared" si="171"/>
        <v>3565108</v>
      </c>
      <c r="M2744" s="29">
        <v>-2505524</v>
      </c>
      <c r="N2744" s="29">
        <v>-115756</v>
      </c>
      <c r="O2744" s="29">
        <v>0</v>
      </c>
      <c r="P2744" s="29">
        <f t="shared" si="168"/>
        <v>-2621280</v>
      </c>
      <c r="Q2744" s="29">
        <f t="shared" si="169"/>
        <v>1059584</v>
      </c>
      <c r="R2744" s="29">
        <f t="shared" si="170"/>
        <v>943828</v>
      </c>
      <c r="S2744" s="15" t="s">
        <v>1736</v>
      </c>
      <c r="T2744" s="15">
        <v>100101</v>
      </c>
      <c r="U2744" s="15" t="s">
        <v>89</v>
      </c>
      <c r="V2744" s="15">
        <v>47030001</v>
      </c>
      <c r="W2744" s="15" t="s">
        <v>85</v>
      </c>
    </row>
    <row r="2745" spans="2:23" hidden="1" x14ac:dyDescent="0.25">
      <c r="B2745" s="14">
        <v>30001829</v>
      </c>
      <c r="C2745" s="14">
        <v>0</v>
      </c>
      <c r="D2745" s="15">
        <v>21030011</v>
      </c>
      <c r="E2745" s="16" t="s">
        <v>2523</v>
      </c>
      <c r="F2745" s="14">
        <v>1092</v>
      </c>
      <c r="G2745" s="17">
        <v>39173</v>
      </c>
      <c r="H2745" s="29">
        <v>7815078</v>
      </c>
      <c r="I2745" s="29">
        <v>0</v>
      </c>
      <c r="J2745" s="29">
        <v>0</v>
      </c>
      <c r="K2745" s="29">
        <v>0</v>
      </c>
      <c r="L2745" s="29">
        <f t="shared" si="171"/>
        <v>7815078</v>
      </c>
      <c r="M2745" s="29">
        <v>-4571861</v>
      </c>
      <c r="N2745" s="29">
        <v>-259315</v>
      </c>
      <c r="O2745" s="29">
        <v>0</v>
      </c>
      <c r="P2745" s="29">
        <f t="shared" si="168"/>
        <v>-4831176</v>
      </c>
      <c r="Q2745" s="29">
        <f t="shared" si="169"/>
        <v>3243217</v>
      </c>
      <c r="R2745" s="29">
        <f t="shared" si="170"/>
        <v>2983902</v>
      </c>
      <c r="S2745" s="15" t="s">
        <v>1736</v>
      </c>
      <c r="T2745" s="15">
        <v>100702</v>
      </c>
      <c r="U2745" s="15" t="s">
        <v>47</v>
      </c>
      <c r="V2745" s="15">
        <v>47030001</v>
      </c>
      <c r="W2745" s="15" t="s">
        <v>48</v>
      </c>
    </row>
    <row r="2746" spans="2:23" hidden="1" x14ac:dyDescent="0.25">
      <c r="B2746" s="14">
        <v>30001830</v>
      </c>
      <c r="C2746" s="14">
        <v>0</v>
      </c>
      <c r="D2746" s="15">
        <v>21030011</v>
      </c>
      <c r="E2746" s="16" t="s">
        <v>2524</v>
      </c>
      <c r="F2746" s="14">
        <v>1001</v>
      </c>
      <c r="G2746" s="17">
        <v>38807</v>
      </c>
      <c r="H2746" s="29">
        <v>3815246</v>
      </c>
      <c r="I2746" s="29">
        <v>0</v>
      </c>
      <c r="J2746" s="29">
        <v>0</v>
      </c>
      <c r="K2746" s="29">
        <v>0</v>
      </c>
      <c r="L2746" s="29">
        <f t="shared" si="171"/>
        <v>3815246</v>
      </c>
      <c r="M2746" s="29">
        <v>-2338931</v>
      </c>
      <c r="N2746" s="29">
        <v>-128591</v>
      </c>
      <c r="O2746" s="29">
        <v>0</v>
      </c>
      <c r="P2746" s="29">
        <f t="shared" si="168"/>
        <v>-2467522</v>
      </c>
      <c r="Q2746" s="29">
        <f t="shared" si="169"/>
        <v>1476315</v>
      </c>
      <c r="R2746" s="29">
        <f t="shared" si="170"/>
        <v>1347724</v>
      </c>
      <c r="S2746" s="15" t="s">
        <v>1736</v>
      </c>
      <c r="T2746" s="15">
        <v>100101</v>
      </c>
      <c r="U2746" s="15" t="s">
        <v>89</v>
      </c>
      <c r="V2746" s="15">
        <v>47030001</v>
      </c>
      <c r="W2746" s="15" t="s">
        <v>85</v>
      </c>
    </row>
    <row r="2747" spans="2:23" hidden="1" x14ac:dyDescent="0.25">
      <c r="B2747" s="14">
        <v>30001831</v>
      </c>
      <c r="C2747" s="14">
        <v>0</v>
      </c>
      <c r="D2747" s="15">
        <v>21030011</v>
      </c>
      <c r="E2747" s="16" t="s">
        <v>1999</v>
      </c>
      <c r="F2747" s="14">
        <v>1001</v>
      </c>
      <c r="G2747" s="17">
        <v>31503</v>
      </c>
      <c r="H2747" s="29">
        <v>2687752</v>
      </c>
      <c r="I2747" s="29">
        <v>0</v>
      </c>
      <c r="J2747" s="29">
        <v>0</v>
      </c>
      <c r="K2747" s="29">
        <v>0</v>
      </c>
      <c r="L2747" s="29">
        <f t="shared" si="171"/>
        <v>2687752</v>
      </c>
      <c r="M2747" s="29">
        <v>-2553364</v>
      </c>
      <c r="N2747" s="29">
        <v>0</v>
      </c>
      <c r="O2747" s="29">
        <v>0</v>
      </c>
      <c r="P2747" s="29">
        <f t="shared" si="168"/>
        <v>-2553364</v>
      </c>
      <c r="Q2747" s="29">
        <f t="shared" si="169"/>
        <v>134388</v>
      </c>
      <c r="R2747" s="29">
        <f t="shared" si="170"/>
        <v>134388</v>
      </c>
      <c r="S2747" s="15" t="s">
        <v>1736</v>
      </c>
      <c r="T2747" s="15">
        <v>100101</v>
      </c>
      <c r="U2747" s="15" t="s">
        <v>89</v>
      </c>
      <c r="V2747" s="15">
        <v>47030001</v>
      </c>
      <c r="W2747" s="15" t="s">
        <v>85</v>
      </c>
    </row>
    <row r="2748" spans="2:23" hidden="1" x14ac:dyDescent="0.25">
      <c r="B2748" s="14">
        <v>30001832</v>
      </c>
      <c r="C2748" s="14">
        <v>0</v>
      </c>
      <c r="D2748" s="15">
        <v>21030011</v>
      </c>
      <c r="E2748" s="16" t="s">
        <v>2525</v>
      </c>
      <c r="F2748" s="14">
        <v>1021</v>
      </c>
      <c r="G2748" s="17">
        <v>39082</v>
      </c>
      <c r="H2748" s="29">
        <v>2926031</v>
      </c>
      <c r="I2748" s="29">
        <v>0</v>
      </c>
      <c r="J2748" s="29">
        <v>0</v>
      </c>
      <c r="K2748" s="29">
        <v>0</v>
      </c>
      <c r="L2748" s="29">
        <f t="shared" si="171"/>
        <v>2926031</v>
      </c>
      <c r="M2748" s="29">
        <v>-1687649</v>
      </c>
      <c r="N2748" s="29">
        <v>-101582</v>
      </c>
      <c r="O2748" s="29">
        <v>0</v>
      </c>
      <c r="P2748" s="29">
        <f t="shared" si="168"/>
        <v>-1789231</v>
      </c>
      <c r="Q2748" s="29">
        <f t="shared" si="169"/>
        <v>1238382</v>
      </c>
      <c r="R2748" s="29">
        <f t="shared" si="170"/>
        <v>1136800</v>
      </c>
      <c r="S2748" s="15" t="s">
        <v>1736</v>
      </c>
      <c r="T2748" s="15">
        <v>100301</v>
      </c>
      <c r="U2748" s="15" t="s">
        <v>32</v>
      </c>
      <c r="V2748" s="15">
        <v>47030001</v>
      </c>
      <c r="W2748" s="15" t="s">
        <v>33</v>
      </c>
    </row>
    <row r="2749" spans="2:23" hidden="1" x14ac:dyDescent="0.25">
      <c r="B2749" s="14">
        <v>30001833</v>
      </c>
      <c r="C2749" s="14">
        <v>0</v>
      </c>
      <c r="D2749" s="15">
        <v>21030011</v>
      </c>
      <c r="E2749" s="16" t="s">
        <v>2526</v>
      </c>
      <c r="F2749" s="14">
        <v>1001</v>
      </c>
      <c r="G2749" s="17">
        <v>37937</v>
      </c>
      <c r="H2749" s="29">
        <v>2305797</v>
      </c>
      <c r="I2749" s="29">
        <v>0</v>
      </c>
      <c r="J2749" s="29">
        <v>0</v>
      </c>
      <c r="K2749" s="29">
        <v>0</v>
      </c>
      <c r="L2749" s="29">
        <f t="shared" si="171"/>
        <v>2305797</v>
      </c>
      <c r="M2749" s="29">
        <v>-1573833</v>
      </c>
      <c r="N2749" s="29">
        <v>-80995</v>
      </c>
      <c r="O2749" s="29">
        <v>0</v>
      </c>
      <c r="P2749" s="29">
        <f t="shared" si="168"/>
        <v>-1654828</v>
      </c>
      <c r="Q2749" s="29">
        <f t="shared" si="169"/>
        <v>731964</v>
      </c>
      <c r="R2749" s="29">
        <f t="shared" si="170"/>
        <v>650969</v>
      </c>
      <c r="S2749" s="15" t="s">
        <v>1736</v>
      </c>
      <c r="T2749" s="15">
        <v>100101</v>
      </c>
      <c r="U2749" s="15" t="s">
        <v>89</v>
      </c>
      <c r="V2749" s="15">
        <v>47030001</v>
      </c>
      <c r="W2749" s="15" t="s">
        <v>85</v>
      </c>
    </row>
    <row r="2750" spans="2:23" hidden="1" x14ac:dyDescent="0.25">
      <c r="B2750" s="14">
        <v>30001834</v>
      </c>
      <c r="C2750" s="14">
        <v>0</v>
      </c>
      <c r="D2750" s="15">
        <v>21030011</v>
      </c>
      <c r="E2750" s="16" t="s">
        <v>2527</v>
      </c>
      <c r="F2750" s="14">
        <v>1011</v>
      </c>
      <c r="G2750" s="17">
        <v>36220</v>
      </c>
      <c r="H2750" s="29">
        <v>2706047</v>
      </c>
      <c r="I2750" s="29">
        <v>0</v>
      </c>
      <c r="J2750" s="29">
        <v>0</v>
      </c>
      <c r="K2750" s="29">
        <v>0</v>
      </c>
      <c r="L2750" s="29">
        <f t="shared" si="171"/>
        <v>2706047</v>
      </c>
      <c r="M2750" s="29">
        <v>-2354530</v>
      </c>
      <c r="N2750" s="29">
        <v>-74171</v>
      </c>
      <c r="O2750" s="29">
        <v>0</v>
      </c>
      <c r="P2750" s="29">
        <f t="shared" si="168"/>
        <v>-2428701</v>
      </c>
      <c r="Q2750" s="29">
        <f t="shared" si="169"/>
        <v>351517</v>
      </c>
      <c r="R2750" s="29">
        <f t="shared" si="170"/>
        <v>277346</v>
      </c>
      <c r="S2750" s="15" t="s">
        <v>1736</v>
      </c>
      <c r="T2750" s="15">
        <v>100201</v>
      </c>
      <c r="U2750" s="15" t="s">
        <v>75</v>
      </c>
      <c r="V2750" s="15">
        <v>47030001</v>
      </c>
      <c r="W2750" s="15" t="s">
        <v>71</v>
      </c>
    </row>
    <row r="2751" spans="2:23" hidden="1" x14ac:dyDescent="0.25">
      <c r="B2751" s="14">
        <v>30001835</v>
      </c>
      <c r="C2751" s="14">
        <v>0</v>
      </c>
      <c r="D2751" s="15">
        <v>21030011</v>
      </c>
      <c r="E2751" s="16" t="s">
        <v>2528</v>
      </c>
      <c r="F2751" s="14">
        <v>1011</v>
      </c>
      <c r="G2751" s="17">
        <v>36980</v>
      </c>
      <c r="H2751" s="29">
        <v>3498586</v>
      </c>
      <c r="I2751" s="29">
        <v>0</v>
      </c>
      <c r="J2751" s="29">
        <v>0</v>
      </c>
      <c r="K2751" s="29">
        <v>0</v>
      </c>
      <c r="L2751" s="29">
        <f t="shared" si="171"/>
        <v>3498586</v>
      </c>
      <c r="M2751" s="29">
        <v>-2808430</v>
      </c>
      <c r="N2751" s="29">
        <v>-103158</v>
      </c>
      <c r="O2751" s="29">
        <v>0</v>
      </c>
      <c r="P2751" s="29">
        <f t="shared" si="168"/>
        <v>-2911588</v>
      </c>
      <c r="Q2751" s="29">
        <f t="shared" si="169"/>
        <v>690156</v>
      </c>
      <c r="R2751" s="29">
        <f t="shared" si="170"/>
        <v>586998</v>
      </c>
      <c r="S2751" s="15" t="s">
        <v>1736</v>
      </c>
      <c r="T2751" s="15">
        <v>100201</v>
      </c>
      <c r="U2751" s="15" t="s">
        <v>75</v>
      </c>
      <c r="V2751" s="15">
        <v>47030001</v>
      </c>
      <c r="W2751" s="15" t="s">
        <v>71</v>
      </c>
    </row>
    <row r="2752" spans="2:23" hidden="1" x14ac:dyDescent="0.25">
      <c r="B2752" s="14">
        <v>30001836</v>
      </c>
      <c r="C2752" s="14">
        <v>0</v>
      </c>
      <c r="D2752" s="15">
        <v>21030011</v>
      </c>
      <c r="E2752" s="16" t="s">
        <v>2529</v>
      </c>
      <c r="F2752" s="14">
        <v>1073</v>
      </c>
      <c r="G2752" s="17">
        <v>39234</v>
      </c>
      <c r="H2752" s="29">
        <v>5706546</v>
      </c>
      <c r="I2752" s="29">
        <v>0</v>
      </c>
      <c r="J2752" s="29">
        <v>0</v>
      </c>
      <c r="K2752" s="29">
        <v>0</v>
      </c>
      <c r="L2752" s="29">
        <f t="shared" si="171"/>
        <v>5706546</v>
      </c>
      <c r="M2752" s="29">
        <v>-3278691</v>
      </c>
      <c r="N2752" s="29">
        <v>-191907</v>
      </c>
      <c r="O2752" s="29">
        <v>0</v>
      </c>
      <c r="P2752" s="29">
        <f t="shared" si="168"/>
        <v>-3470598</v>
      </c>
      <c r="Q2752" s="29">
        <f t="shared" si="169"/>
        <v>2427855</v>
      </c>
      <c r="R2752" s="29">
        <f t="shared" si="170"/>
        <v>2235948</v>
      </c>
      <c r="S2752" s="15" t="s">
        <v>1736</v>
      </c>
      <c r="T2752" s="15">
        <v>100903</v>
      </c>
      <c r="U2752" s="15" t="s">
        <v>196</v>
      </c>
      <c r="V2752" s="15">
        <v>47030001</v>
      </c>
      <c r="W2752" s="15" t="s">
        <v>58</v>
      </c>
    </row>
    <row r="2753" spans="2:23" hidden="1" x14ac:dyDescent="0.25">
      <c r="B2753" s="14">
        <v>30001837</v>
      </c>
      <c r="C2753" s="14">
        <v>0</v>
      </c>
      <c r="D2753" s="15">
        <v>21030011</v>
      </c>
      <c r="E2753" s="16" t="s">
        <v>2530</v>
      </c>
      <c r="F2753" s="14">
        <v>1062</v>
      </c>
      <c r="G2753" s="17">
        <v>39264</v>
      </c>
      <c r="H2753" s="29">
        <v>8973106</v>
      </c>
      <c r="I2753" s="29">
        <v>0</v>
      </c>
      <c r="J2753" s="29">
        <v>0</v>
      </c>
      <c r="K2753" s="29">
        <v>0</v>
      </c>
      <c r="L2753" s="29">
        <f t="shared" si="171"/>
        <v>8973106</v>
      </c>
      <c r="M2753" s="29">
        <v>-5168670</v>
      </c>
      <c r="N2753" s="29">
        <v>-298382</v>
      </c>
      <c r="O2753" s="29">
        <v>0</v>
      </c>
      <c r="P2753" s="29">
        <f t="shared" si="168"/>
        <v>-5467052</v>
      </c>
      <c r="Q2753" s="29">
        <f t="shared" si="169"/>
        <v>3804436</v>
      </c>
      <c r="R2753" s="29">
        <f t="shared" si="170"/>
        <v>3506054</v>
      </c>
      <c r="S2753" s="15" t="s">
        <v>1736</v>
      </c>
      <c r="T2753" s="15">
        <v>100802</v>
      </c>
      <c r="U2753" s="15" t="s">
        <v>43</v>
      </c>
      <c r="V2753" s="15">
        <v>47030001</v>
      </c>
      <c r="W2753" s="15" t="s">
        <v>44</v>
      </c>
    </row>
    <row r="2754" spans="2:23" hidden="1" x14ac:dyDescent="0.25">
      <c r="B2754" s="14">
        <v>30001838</v>
      </c>
      <c r="C2754" s="14">
        <v>0</v>
      </c>
      <c r="D2754" s="15">
        <v>21030011</v>
      </c>
      <c r="E2754" s="16" t="s">
        <v>2531</v>
      </c>
      <c r="F2754" s="14">
        <v>1061</v>
      </c>
      <c r="G2754" s="17">
        <v>39082</v>
      </c>
      <c r="H2754" s="29">
        <v>5310855</v>
      </c>
      <c r="I2754" s="29">
        <v>0</v>
      </c>
      <c r="J2754" s="29">
        <v>0</v>
      </c>
      <c r="K2754" s="29">
        <v>0</v>
      </c>
      <c r="L2754" s="29">
        <f t="shared" si="171"/>
        <v>5310855</v>
      </c>
      <c r="M2754" s="29">
        <v>-3135433</v>
      </c>
      <c r="N2754" s="29">
        <v>-177652</v>
      </c>
      <c r="O2754" s="29">
        <v>0</v>
      </c>
      <c r="P2754" s="29">
        <f t="shared" si="168"/>
        <v>-3313085</v>
      </c>
      <c r="Q2754" s="29">
        <f t="shared" si="169"/>
        <v>2175422</v>
      </c>
      <c r="R2754" s="29">
        <f t="shared" si="170"/>
        <v>1997770</v>
      </c>
      <c r="S2754" s="15" t="s">
        <v>1736</v>
      </c>
      <c r="T2754" s="15">
        <v>100801</v>
      </c>
      <c r="U2754" s="15" t="s">
        <v>62</v>
      </c>
      <c r="V2754" s="15">
        <v>47030001</v>
      </c>
      <c r="W2754" s="15" t="s">
        <v>44</v>
      </c>
    </row>
    <row r="2755" spans="2:23" hidden="1" x14ac:dyDescent="0.25">
      <c r="B2755" s="14">
        <v>30001839</v>
      </c>
      <c r="C2755" s="14">
        <v>0</v>
      </c>
      <c r="D2755" s="15">
        <v>21030011</v>
      </c>
      <c r="E2755" s="16" t="s">
        <v>2532</v>
      </c>
      <c r="F2755" s="14">
        <v>1021</v>
      </c>
      <c r="G2755" s="17">
        <v>39082</v>
      </c>
      <c r="H2755" s="29">
        <v>3717639</v>
      </c>
      <c r="I2755" s="29">
        <v>0</v>
      </c>
      <c r="J2755" s="29">
        <v>0</v>
      </c>
      <c r="K2755" s="29">
        <v>0</v>
      </c>
      <c r="L2755" s="29">
        <f t="shared" si="171"/>
        <v>3717639</v>
      </c>
      <c r="M2755" s="29">
        <v>-2169265</v>
      </c>
      <c r="N2755" s="29">
        <v>-126735</v>
      </c>
      <c r="O2755" s="29">
        <v>0</v>
      </c>
      <c r="P2755" s="29">
        <f t="shared" si="168"/>
        <v>-2296000</v>
      </c>
      <c r="Q2755" s="29">
        <f t="shared" si="169"/>
        <v>1548374</v>
      </c>
      <c r="R2755" s="29">
        <f t="shared" si="170"/>
        <v>1421639</v>
      </c>
      <c r="S2755" s="15" t="s">
        <v>1736</v>
      </c>
      <c r="T2755" s="15">
        <v>100301</v>
      </c>
      <c r="U2755" s="15" t="s">
        <v>32</v>
      </c>
      <c r="V2755" s="15">
        <v>47030001</v>
      </c>
      <c r="W2755" s="15" t="s">
        <v>33</v>
      </c>
    </row>
    <row r="2756" spans="2:23" hidden="1" x14ac:dyDescent="0.25">
      <c r="B2756" s="14">
        <v>30001840</v>
      </c>
      <c r="C2756" s="14">
        <v>0</v>
      </c>
      <c r="D2756" s="15">
        <v>21030011</v>
      </c>
      <c r="E2756" s="16" t="s">
        <v>2533</v>
      </c>
      <c r="F2756" s="14">
        <v>1011</v>
      </c>
      <c r="G2756" s="17">
        <v>36185</v>
      </c>
      <c r="H2756" s="29">
        <v>2224289</v>
      </c>
      <c r="I2756" s="29">
        <v>0</v>
      </c>
      <c r="J2756" s="29">
        <v>0</v>
      </c>
      <c r="K2756" s="29">
        <v>0</v>
      </c>
      <c r="L2756" s="29">
        <f t="shared" si="171"/>
        <v>2224289</v>
      </c>
      <c r="M2756" s="29">
        <v>-1927560</v>
      </c>
      <c r="N2756" s="29">
        <v>-65805</v>
      </c>
      <c r="O2756" s="29">
        <v>0</v>
      </c>
      <c r="P2756" s="29">
        <f t="shared" si="168"/>
        <v>-1993365</v>
      </c>
      <c r="Q2756" s="29">
        <f t="shared" si="169"/>
        <v>296729</v>
      </c>
      <c r="R2756" s="29">
        <f t="shared" si="170"/>
        <v>230924</v>
      </c>
      <c r="S2756" s="15" t="s">
        <v>1736</v>
      </c>
      <c r="T2756" s="15">
        <v>100201</v>
      </c>
      <c r="U2756" s="15" t="s">
        <v>75</v>
      </c>
      <c r="V2756" s="15">
        <v>47030001</v>
      </c>
      <c r="W2756" s="15" t="s">
        <v>71</v>
      </c>
    </row>
    <row r="2757" spans="2:23" hidden="1" x14ac:dyDescent="0.25">
      <c r="B2757" s="14">
        <v>30001841</v>
      </c>
      <c r="C2757" s="14">
        <v>0</v>
      </c>
      <c r="D2757" s="15">
        <v>21030011</v>
      </c>
      <c r="E2757" s="16" t="s">
        <v>2534</v>
      </c>
      <c r="F2757" s="14">
        <v>1041</v>
      </c>
      <c r="G2757" s="17">
        <v>39082</v>
      </c>
      <c r="H2757" s="29">
        <v>3238920</v>
      </c>
      <c r="I2757" s="29">
        <v>0</v>
      </c>
      <c r="J2757" s="29">
        <v>0</v>
      </c>
      <c r="K2757" s="29">
        <v>0</v>
      </c>
      <c r="L2757" s="29">
        <f t="shared" si="171"/>
        <v>3238920</v>
      </c>
      <c r="M2757" s="29">
        <v>-1878869</v>
      </c>
      <c r="N2757" s="29">
        <v>-111445</v>
      </c>
      <c r="O2757" s="29">
        <v>0</v>
      </c>
      <c r="P2757" s="29">
        <f t="shared" ref="P2757:P2820" si="172">SUM(M2757:O2757)</f>
        <v>-1990314</v>
      </c>
      <c r="Q2757" s="29">
        <f t="shared" ref="Q2757:Q2820" si="173">H2757+M2757</f>
        <v>1360051</v>
      </c>
      <c r="R2757" s="29">
        <f t="shared" ref="R2757:R2820" si="174">L2757+P2757</f>
        <v>1248606</v>
      </c>
      <c r="S2757" s="15" t="s">
        <v>1736</v>
      </c>
      <c r="T2757" s="15">
        <v>100501</v>
      </c>
      <c r="U2757" s="15" t="s">
        <v>27</v>
      </c>
      <c r="V2757" s="15">
        <v>47030001</v>
      </c>
      <c r="W2757" s="15" t="s">
        <v>28</v>
      </c>
    </row>
    <row r="2758" spans="2:23" hidden="1" x14ac:dyDescent="0.25">
      <c r="B2758" s="14">
        <v>30001843</v>
      </c>
      <c r="C2758" s="14">
        <v>0</v>
      </c>
      <c r="D2758" s="15">
        <v>21030011</v>
      </c>
      <c r="E2758" s="16" t="s">
        <v>2535</v>
      </c>
      <c r="F2758" s="14">
        <v>1051</v>
      </c>
      <c r="G2758" s="17">
        <v>38687</v>
      </c>
      <c r="H2758" s="29">
        <v>3267102</v>
      </c>
      <c r="I2758" s="29">
        <v>0</v>
      </c>
      <c r="J2758" s="29">
        <v>0</v>
      </c>
      <c r="K2758" s="29">
        <v>0</v>
      </c>
      <c r="L2758" s="29">
        <f t="shared" si="171"/>
        <v>3267102</v>
      </c>
      <c r="M2758" s="29">
        <v>-2031690</v>
      </c>
      <c r="N2758" s="29">
        <v>-110881</v>
      </c>
      <c r="O2758" s="29">
        <v>0</v>
      </c>
      <c r="P2758" s="29">
        <f t="shared" si="172"/>
        <v>-2142571</v>
      </c>
      <c r="Q2758" s="29">
        <f t="shared" si="173"/>
        <v>1235412</v>
      </c>
      <c r="R2758" s="29">
        <f t="shared" si="174"/>
        <v>1124531</v>
      </c>
      <c r="S2758" s="15" t="s">
        <v>1736</v>
      </c>
      <c r="T2758" s="15">
        <v>100601</v>
      </c>
      <c r="U2758" s="15" t="s">
        <v>79</v>
      </c>
      <c r="V2758" s="15">
        <v>47030001</v>
      </c>
      <c r="W2758" s="15" t="s">
        <v>80</v>
      </c>
    </row>
    <row r="2759" spans="2:23" hidden="1" x14ac:dyDescent="0.25">
      <c r="B2759" s="14">
        <v>30001844</v>
      </c>
      <c r="C2759" s="14">
        <v>0</v>
      </c>
      <c r="D2759" s="15">
        <v>21030011</v>
      </c>
      <c r="E2759" s="16" t="s">
        <v>2536</v>
      </c>
      <c r="F2759" s="14">
        <v>1011</v>
      </c>
      <c r="G2759" s="17">
        <v>38808</v>
      </c>
      <c r="H2759" s="29">
        <v>2551489</v>
      </c>
      <c r="I2759" s="29">
        <v>0</v>
      </c>
      <c r="J2759" s="29">
        <v>0</v>
      </c>
      <c r="K2759" s="29">
        <v>0</v>
      </c>
      <c r="L2759" s="29">
        <f t="shared" si="171"/>
        <v>2551489</v>
      </c>
      <c r="M2759" s="29">
        <v>-1532536</v>
      </c>
      <c r="N2759" s="29">
        <v>-89138</v>
      </c>
      <c r="O2759" s="29">
        <v>0</v>
      </c>
      <c r="P2759" s="29">
        <f t="shared" si="172"/>
        <v>-1621674</v>
      </c>
      <c r="Q2759" s="29">
        <f t="shared" si="173"/>
        <v>1018953</v>
      </c>
      <c r="R2759" s="29">
        <f t="shared" si="174"/>
        <v>929815</v>
      </c>
      <c r="S2759" s="15" t="s">
        <v>1736</v>
      </c>
      <c r="T2759" s="15">
        <v>100201</v>
      </c>
      <c r="U2759" s="15" t="s">
        <v>75</v>
      </c>
      <c r="V2759" s="15">
        <v>47030001</v>
      </c>
      <c r="W2759" s="15" t="s">
        <v>71</v>
      </c>
    </row>
    <row r="2760" spans="2:23" hidden="1" x14ac:dyDescent="0.25">
      <c r="B2760" s="14">
        <v>30001846</v>
      </c>
      <c r="C2760" s="14">
        <v>0</v>
      </c>
      <c r="D2760" s="15">
        <v>21030011</v>
      </c>
      <c r="E2760" s="16" t="s">
        <v>2537</v>
      </c>
      <c r="F2760" s="14">
        <v>1092</v>
      </c>
      <c r="G2760" s="17">
        <v>39173</v>
      </c>
      <c r="H2760" s="29">
        <v>7538004</v>
      </c>
      <c r="I2760" s="29">
        <v>0</v>
      </c>
      <c r="J2760" s="29">
        <v>0</v>
      </c>
      <c r="K2760" s="29">
        <v>0</v>
      </c>
      <c r="L2760" s="29">
        <f t="shared" si="171"/>
        <v>7538004</v>
      </c>
      <c r="M2760" s="29">
        <v>-4409770</v>
      </c>
      <c r="N2760" s="29">
        <v>-250121</v>
      </c>
      <c r="O2760" s="29">
        <v>0</v>
      </c>
      <c r="P2760" s="29">
        <f t="shared" si="172"/>
        <v>-4659891</v>
      </c>
      <c r="Q2760" s="29">
        <f t="shared" si="173"/>
        <v>3128234</v>
      </c>
      <c r="R2760" s="29">
        <f t="shared" si="174"/>
        <v>2878113</v>
      </c>
      <c r="S2760" s="15" t="s">
        <v>1736</v>
      </c>
      <c r="T2760" s="15">
        <v>100702</v>
      </c>
      <c r="U2760" s="15" t="s">
        <v>47</v>
      </c>
      <c r="V2760" s="15">
        <v>47030001</v>
      </c>
      <c r="W2760" s="15" t="s">
        <v>48</v>
      </c>
    </row>
    <row r="2761" spans="2:23" hidden="1" x14ac:dyDescent="0.25">
      <c r="B2761" s="14">
        <v>30001847</v>
      </c>
      <c r="C2761" s="14">
        <v>0</v>
      </c>
      <c r="D2761" s="15">
        <v>21030011</v>
      </c>
      <c r="E2761" s="16" t="s">
        <v>2538</v>
      </c>
      <c r="F2761" s="14">
        <v>1031</v>
      </c>
      <c r="G2761" s="17">
        <v>38443</v>
      </c>
      <c r="H2761" s="29">
        <v>2183935</v>
      </c>
      <c r="I2761" s="29">
        <v>0</v>
      </c>
      <c r="J2761" s="29">
        <v>0</v>
      </c>
      <c r="K2761" s="29">
        <v>0</v>
      </c>
      <c r="L2761" s="29">
        <f t="shared" si="171"/>
        <v>2183935</v>
      </c>
      <c r="M2761" s="29">
        <v>-1376226</v>
      </c>
      <c r="N2761" s="29">
        <v>-77613</v>
      </c>
      <c r="O2761" s="29">
        <v>0</v>
      </c>
      <c r="P2761" s="29">
        <f t="shared" si="172"/>
        <v>-1453839</v>
      </c>
      <c r="Q2761" s="29">
        <f t="shared" si="173"/>
        <v>807709</v>
      </c>
      <c r="R2761" s="29">
        <f t="shared" si="174"/>
        <v>730096</v>
      </c>
      <c r="S2761" s="15" t="s">
        <v>1736</v>
      </c>
      <c r="T2761" s="15">
        <v>100401</v>
      </c>
      <c r="U2761" s="15" t="s">
        <v>97</v>
      </c>
      <c r="V2761" s="15">
        <v>47030001</v>
      </c>
      <c r="W2761" s="15" t="s">
        <v>98</v>
      </c>
    </row>
    <row r="2762" spans="2:23" hidden="1" x14ac:dyDescent="0.25">
      <c r="B2762" s="14">
        <v>30001848</v>
      </c>
      <c r="C2762" s="14">
        <v>0</v>
      </c>
      <c r="D2762" s="15">
        <v>21030011</v>
      </c>
      <c r="E2762" s="16" t="s">
        <v>2539</v>
      </c>
      <c r="F2762" s="14">
        <v>1001</v>
      </c>
      <c r="G2762" s="17">
        <v>37711</v>
      </c>
      <c r="H2762" s="29">
        <v>3343728</v>
      </c>
      <c r="I2762" s="29">
        <v>0</v>
      </c>
      <c r="J2762" s="29">
        <v>0</v>
      </c>
      <c r="K2762" s="29">
        <v>0</v>
      </c>
      <c r="L2762" s="29">
        <f t="shared" si="171"/>
        <v>3343728</v>
      </c>
      <c r="M2762" s="29">
        <v>-2426939</v>
      </c>
      <c r="N2762" s="29">
        <v>-107128</v>
      </c>
      <c r="O2762" s="29">
        <v>0</v>
      </c>
      <c r="P2762" s="29">
        <f t="shared" si="172"/>
        <v>-2534067</v>
      </c>
      <c r="Q2762" s="29">
        <f t="shared" si="173"/>
        <v>916789</v>
      </c>
      <c r="R2762" s="29">
        <f t="shared" si="174"/>
        <v>809661</v>
      </c>
      <c r="S2762" s="15" t="s">
        <v>1736</v>
      </c>
      <c r="T2762" s="15">
        <v>100101</v>
      </c>
      <c r="U2762" s="15" t="s">
        <v>89</v>
      </c>
      <c r="V2762" s="15">
        <v>47030001</v>
      </c>
      <c r="W2762" s="15" t="s">
        <v>85</v>
      </c>
    </row>
    <row r="2763" spans="2:23" hidden="1" x14ac:dyDescent="0.25">
      <c r="B2763" s="14">
        <v>30001849</v>
      </c>
      <c r="C2763" s="14">
        <v>0</v>
      </c>
      <c r="D2763" s="15">
        <v>21030011</v>
      </c>
      <c r="E2763" s="16" t="s">
        <v>2540</v>
      </c>
      <c r="F2763" s="14">
        <v>1041</v>
      </c>
      <c r="G2763" s="17">
        <v>39082</v>
      </c>
      <c r="H2763" s="29">
        <v>3158732</v>
      </c>
      <c r="I2763" s="29">
        <v>0</v>
      </c>
      <c r="J2763" s="29">
        <v>0</v>
      </c>
      <c r="K2763" s="29">
        <v>0</v>
      </c>
      <c r="L2763" s="29">
        <f t="shared" si="171"/>
        <v>3158732</v>
      </c>
      <c r="M2763" s="29">
        <v>-1832352</v>
      </c>
      <c r="N2763" s="29">
        <v>-108686</v>
      </c>
      <c r="O2763" s="29">
        <v>0</v>
      </c>
      <c r="P2763" s="29">
        <f t="shared" si="172"/>
        <v>-1941038</v>
      </c>
      <c r="Q2763" s="29">
        <f t="shared" si="173"/>
        <v>1326380</v>
      </c>
      <c r="R2763" s="29">
        <f t="shared" si="174"/>
        <v>1217694</v>
      </c>
      <c r="S2763" s="15" t="s">
        <v>1736</v>
      </c>
      <c r="T2763" s="15">
        <v>100501</v>
      </c>
      <c r="U2763" s="15" t="s">
        <v>27</v>
      </c>
      <c r="V2763" s="15">
        <v>47030001</v>
      </c>
      <c r="W2763" s="15" t="s">
        <v>28</v>
      </c>
    </row>
    <row r="2764" spans="2:23" hidden="1" x14ac:dyDescent="0.25">
      <c r="B2764" s="14">
        <v>30001850</v>
      </c>
      <c r="C2764" s="14">
        <v>0</v>
      </c>
      <c r="D2764" s="15">
        <v>21030011</v>
      </c>
      <c r="E2764" s="16" t="s">
        <v>2541</v>
      </c>
      <c r="F2764" s="14">
        <v>1021</v>
      </c>
      <c r="G2764" s="17">
        <v>39082</v>
      </c>
      <c r="H2764" s="29">
        <v>3622198</v>
      </c>
      <c r="I2764" s="29">
        <v>0</v>
      </c>
      <c r="J2764" s="29">
        <v>0</v>
      </c>
      <c r="K2764" s="29">
        <v>0</v>
      </c>
      <c r="L2764" s="29">
        <f t="shared" si="171"/>
        <v>3622198</v>
      </c>
      <c r="M2764" s="29">
        <v>-2113576</v>
      </c>
      <c r="N2764" s="29">
        <v>-123482</v>
      </c>
      <c r="O2764" s="29">
        <v>0</v>
      </c>
      <c r="P2764" s="29">
        <f t="shared" si="172"/>
        <v>-2237058</v>
      </c>
      <c r="Q2764" s="29">
        <f t="shared" si="173"/>
        <v>1508622</v>
      </c>
      <c r="R2764" s="29">
        <f t="shared" si="174"/>
        <v>1385140</v>
      </c>
      <c r="S2764" s="15" t="s">
        <v>1736</v>
      </c>
      <c r="T2764" s="15">
        <v>100301</v>
      </c>
      <c r="U2764" s="15" t="s">
        <v>32</v>
      </c>
      <c r="V2764" s="15">
        <v>47030001</v>
      </c>
      <c r="W2764" s="15" t="s">
        <v>33</v>
      </c>
    </row>
    <row r="2765" spans="2:23" hidden="1" x14ac:dyDescent="0.25">
      <c r="B2765" s="14">
        <v>30001851</v>
      </c>
      <c r="C2765" s="14">
        <v>0</v>
      </c>
      <c r="D2765" s="15">
        <v>21030011</v>
      </c>
      <c r="E2765" s="16" t="s">
        <v>2542</v>
      </c>
      <c r="F2765" s="14">
        <v>1041</v>
      </c>
      <c r="G2765" s="17">
        <v>38686</v>
      </c>
      <c r="H2765" s="29">
        <v>3108555</v>
      </c>
      <c r="I2765" s="29">
        <v>0</v>
      </c>
      <c r="J2765" s="29">
        <v>0</v>
      </c>
      <c r="K2765" s="29">
        <v>0</v>
      </c>
      <c r="L2765" s="29">
        <f t="shared" si="171"/>
        <v>3108555</v>
      </c>
      <c r="M2765" s="29">
        <v>-1930216</v>
      </c>
      <c r="N2765" s="29">
        <v>-105828</v>
      </c>
      <c r="O2765" s="29">
        <v>0</v>
      </c>
      <c r="P2765" s="29">
        <f t="shared" si="172"/>
        <v>-2036044</v>
      </c>
      <c r="Q2765" s="29">
        <f t="shared" si="173"/>
        <v>1178339</v>
      </c>
      <c r="R2765" s="29">
        <f t="shared" si="174"/>
        <v>1072511</v>
      </c>
      <c r="S2765" s="15" t="s">
        <v>1736</v>
      </c>
      <c r="T2765" s="15">
        <v>100501</v>
      </c>
      <c r="U2765" s="15" t="s">
        <v>27</v>
      </c>
      <c r="V2765" s="15">
        <v>47030001</v>
      </c>
      <c r="W2765" s="15" t="s">
        <v>28</v>
      </c>
    </row>
    <row r="2766" spans="2:23" hidden="1" x14ac:dyDescent="0.25">
      <c r="B2766" s="14">
        <v>30001852</v>
      </c>
      <c r="C2766" s="14">
        <v>0</v>
      </c>
      <c r="D2766" s="15">
        <v>21030011</v>
      </c>
      <c r="E2766" s="16" t="s">
        <v>2543</v>
      </c>
      <c r="F2766" s="14">
        <v>1001</v>
      </c>
      <c r="G2766" s="17">
        <v>39008</v>
      </c>
      <c r="H2766" s="29">
        <v>1995811</v>
      </c>
      <c r="I2766" s="29">
        <v>0</v>
      </c>
      <c r="J2766" s="29">
        <v>0</v>
      </c>
      <c r="K2766" s="29">
        <v>0</v>
      </c>
      <c r="L2766" s="29">
        <f t="shared" ref="L2766:L2829" si="175">SUM(H2766:K2766)</f>
        <v>1995811</v>
      </c>
      <c r="M2766" s="29">
        <v>-1140905</v>
      </c>
      <c r="N2766" s="29">
        <v>-71589</v>
      </c>
      <c r="O2766" s="29">
        <v>0</v>
      </c>
      <c r="P2766" s="29">
        <f t="shared" si="172"/>
        <v>-1212494</v>
      </c>
      <c r="Q2766" s="29">
        <f t="shared" si="173"/>
        <v>854906</v>
      </c>
      <c r="R2766" s="29">
        <f t="shared" si="174"/>
        <v>783317</v>
      </c>
      <c r="S2766" s="15" t="s">
        <v>1736</v>
      </c>
      <c r="T2766" s="15">
        <v>100101</v>
      </c>
      <c r="U2766" s="15" t="s">
        <v>89</v>
      </c>
      <c r="V2766" s="15">
        <v>47030001</v>
      </c>
      <c r="W2766" s="15" t="s">
        <v>85</v>
      </c>
    </row>
    <row r="2767" spans="2:23" hidden="1" x14ac:dyDescent="0.25">
      <c r="B2767" s="14">
        <v>30001853</v>
      </c>
      <c r="C2767" s="14">
        <v>0</v>
      </c>
      <c r="D2767" s="15">
        <v>21030011</v>
      </c>
      <c r="E2767" s="16" t="s">
        <v>2544</v>
      </c>
      <c r="F2767" s="14">
        <v>1031</v>
      </c>
      <c r="G2767" s="17">
        <v>38899</v>
      </c>
      <c r="H2767" s="29">
        <v>3578870</v>
      </c>
      <c r="I2767" s="29">
        <v>0</v>
      </c>
      <c r="J2767" s="29">
        <v>0</v>
      </c>
      <c r="K2767" s="29">
        <v>0</v>
      </c>
      <c r="L2767" s="29">
        <f t="shared" si="175"/>
        <v>3578870</v>
      </c>
      <c r="M2767" s="29">
        <v>-2157141</v>
      </c>
      <c r="N2767" s="29">
        <v>-121256</v>
      </c>
      <c r="O2767" s="29">
        <v>0</v>
      </c>
      <c r="P2767" s="29">
        <f t="shared" si="172"/>
        <v>-2278397</v>
      </c>
      <c r="Q2767" s="29">
        <f t="shared" si="173"/>
        <v>1421729</v>
      </c>
      <c r="R2767" s="29">
        <f t="shared" si="174"/>
        <v>1300473</v>
      </c>
      <c r="S2767" s="15" t="s">
        <v>1736</v>
      </c>
      <c r="T2767" s="15">
        <v>100401</v>
      </c>
      <c r="U2767" s="15" t="s">
        <v>97</v>
      </c>
      <c r="V2767" s="15">
        <v>47030001</v>
      </c>
      <c r="W2767" s="15" t="s">
        <v>98</v>
      </c>
    </row>
    <row r="2768" spans="2:23" hidden="1" x14ac:dyDescent="0.25">
      <c r="B2768" s="14">
        <v>30001854</v>
      </c>
      <c r="C2768" s="14">
        <v>0</v>
      </c>
      <c r="D2768" s="15">
        <v>21030011</v>
      </c>
      <c r="E2768" s="16" t="s">
        <v>2545</v>
      </c>
      <c r="F2768" s="14">
        <v>1022</v>
      </c>
      <c r="G2768" s="17">
        <v>39082</v>
      </c>
      <c r="H2768" s="29">
        <v>4223363</v>
      </c>
      <c r="I2768" s="29">
        <v>0</v>
      </c>
      <c r="J2768" s="29">
        <v>0</v>
      </c>
      <c r="K2768" s="29">
        <v>0</v>
      </c>
      <c r="L2768" s="29">
        <f t="shared" si="175"/>
        <v>4223363</v>
      </c>
      <c r="M2768" s="29">
        <v>-2478654</v>
      </c>
      <c r="N2768" s="29">
        <v>-142646</v>
      </c>
      <c r="O2768" s="29">
        <v>0</v>
      </c>
      <c r="P2768" s="29">
        <f t="shared" si="172"/>
        <v>-2621300</v>
      </c>
      <c r="Q2768" s="29">
        <f t="shared" si="173"/>
        <v>1744709</v>
      </c>
      <c r="R2768" s="29">
        <f t="shared" si="174"/>
        <v>1602063</v>
      </c>
      <c r="S2768" s="15" t="s">
        <v>1736</v>
      </c>
      <c r="T2768" s="15">
        <v>100302</v>
      </c>
      <c r="U2768" s="15" t="s">
        <v>225</v>
      </c>
      <c r="V2768" s="15">
        <v>47030001</v>
      </c>
      <c r="W2768" s="15" t="s">
        <v>33</v>
      </c>
    </row>
    <row r="2769" spans="2:23" hidden="1" x14ac:dyDescent="0.25">
      <c r="B2769" s="14">
        <v>30001855</v>
      </c>
      <c r="C2769" s="14">
        <v>0</v>
      </c>
      <c r="D2769" s="15">
        <v>21030011</v>
      </c>
      <c r="E2769" s="16" t="s">
        <v>2546</v>
      </c>
      <c r="F2769" s="14">
        <v>1051</v>
      </c>
      <c r="G2769" s="17">
        <v>38687</v>
      </c>
      <c r="H2769" s="29">
        <v>3196953</v>
      </c>
      <c r="I2769" s="29">
        <v>0</v>
      </c>
      <c r="J2769" s="29">
        <v>0</v>
      </c>
      <c r="K2769" s="29">
        <v>0</v>
      </c>
      <c r="L2769" s="29">
        <f t="shared" si="175"/>
        <v>3196953</v>
      </c>
      <c r="M2769" s="29">
        <v>-1988065</v>
      </c>
      <c r="N2769" s="29">
        <v>-108501</v>
      </c>
      <c r="O2769" s="29">
        <v>0</v>
      </c>
      <c r="P2769" s="29">
        <f t="shared" si="172"/>
        <v>-2096566</v>
      </c>
      <c r="Q2769" s="29">
        <f t="shared" si="173"/>
        <v>1208888</v>
      </c>
      <c r="R2769" s="29">
        <f t="shared" si="174"/>
        <v>1100387</v>
      </c>
      <c r="S2769" s="15" t="s">
        <v>1736</v>
      </c>
      <c r="T2769" s="15">
        <v>100601</v>
      </c>
      <c r="U2769" s="15" t="s">
        <v>79</v>
      </c>
      <c r="V2769" s="15">
        <v>47030001</v>
      </c>
      <c r="W2769" s="15" t="s">
        <v>80</v>
      </c>
    </row>
    <row r="2770" spans="2:23" hidden="1" x14ac:dyDescent="0.25">
      <c r="B2770" s="14">
        <v>30001857</v>
      </c>
      <c r="C2770" s="14">
        <v>0</v>
      </c>
      <c r="D2770" s="15">
        <v>21030011</v>
      </c>
      <c r="E2770" s="16" t="s">
        <v>2547</v>
      </c>
      <c r="F2770" s="14">
        <v>1021</v>
      </c>
      <c r="G2770" s="17">
        <v>38383</v>
      </c>
      <c r="H2770" s="29">
        <v>2692310</v>
      </c>
      <c r="I2770" s="29">
        <v>0</v>
      </c>
      <c r="J2770" s="29">
        <v>0</v>
      </c>
      <c r="K2770" s="29">
        <v>0</v>
      </c>
      <c r="L2770" s="29">
        <f t="shared" si="175"/>
        <v>2692310</v>
      </c>
      <c r="M2770" s="29">
        <v>-1742322</v>
      </c>
      <c r="N2770" s="29">
        <v>-92283</v>
      </c>
      <c r="O2770" s="29">
        <v>0</v>
      </c>
      <c r="P2770" s="29">
        <f t="shared" si="172"/>
        <v>-1834605</v>
      </c>
      <c r="Q2770" s="29">
        <f t="shared" si="173"/>
        <v>949988</v>
      </c>
      <c r="R2770" s="29">
        <f t="shared" si="174"/>
        <v>857705</v>
      </c>
      <c r="S2770" s="15" t="s">
        <v>1736</v>
      </c>
      <c r="T2770" s="15">
        <v>100301</v>
      </c>
      <c r="U2770" s="15" t="s">
        <v>32</v>
      </c>
      <c r="V2770" s="15">
        <v>47030001</v>
      </c>
      <c r="W2770" s="15" t="s">
        <v>33</v>
      </c>
    </row>
    <row r="2771" spans="2:23" hidden="1" x14ac:dyDescent="0.25">
      <c r="B2771" s="14">
        <v>30001858</v>
      </c>
      <c r="C2771" s="14">
        <v>0</v>
      </c>
      <c r="D2771" s="15">
        <v>21030011</v>
      </c>
      <c r="E2771" s="16" t="s">
        <v>2548</v>
      </c>
      <c r="F2771" s="14">
        <v>1021</v>
      </c>
      <c r="G2771" s="17">
        <v>38383</v>
      </c>
      <c r="H2771" s="29">
        <v>3373461</v>
      </c>
      <c r="I2771" s="29">
        <v>0</v>
      </c>
      <c r="J2771" s="29">
        <v>0</v>
      </c>
      <c r="K2771" s="29">
        <v>0</v>
      </c>
      <c r="L2771" s="29">
        <f t="shared" si="175"/>
        <v>3373461</v>
      </c>
      <c r="M2771" s="29">
        <v>-2213200</v>
      </c>
      <c r="N2771" s="29">
        <v>-112226</v>
      </c>
      <c r="O2771" s="29">
        <v>0</v>
      </c>
      <c r="P2771" s="29">
        <f t="shared" si="172"/>
        <v>-2325426</v>
      </c>
      <c r="Q2771" s="29">
        <f t="shared" si="173"/>
        <v>1160261</v>
      </c>
      <c r="R2771" s="29">
        <f t="shared" si="174"/>
        <v>1048035</v>
      </c>
      <c r="S2771" s="15" t="s">
        <v>1736</v>
      </c>
      <c r="T2771" s="15">
        <v>100301</v>
      </c>
      <c r="U2771" s="15" t="s">
        <v>32</v>
      </c>
      <c r="V2771" s="15">
        <v>47030001</v>
      </c>
      <c r="W2771" s="15" t="s">
        <v>33</v>
      </c>
    </row>
    <row r="2772" spans="2:23" hidden="1" x14ac:dyDescent="0.25">
      <c r="B2772" s="14">
        <v>30001859</v>
      </c>
      <c r="C2772" s="14">
        <v>0</v>
      </c>
      <c r="D2772" s="15">
        <v>21030011</v>
      </c>
      <c r="E2772" s="16" t="s">
        <v>2549</v>
      </c>
      <c r="F2772" s="14">
        <v>1002</v>
      </c>
      <c r="G2772" s="17">
        <v>37012</v>
      </c>
      <c r="H2772" s="29">
        <v>3929671</v>
      </c>
      <c r="I2772" s="29">
        <v>0</v>
      </c>
      <c r="J2772" s="29">
        <v>0</v>
      </c>
      <c r="K2772" s="29">
        <v>0</v>
      </c>
      <c r="L2772" s="29">
        <f t="shared" si="175"/>
        <v>3929671</v>
      </c>
      <c r="M2772" s="29">
        <v>-3164722</v>
      </c>
      <c r="N2772" s="29">
        <v>-111854</v>
      </c>
      <c r="O2772" s="29">
        <v>0</v>
      </c>
      <c r="P2772" s="29">
        <f t="shared" si="172"/>
        <v>-3276576</v>
      </c>
      <c r="Q2772" s="29">
        <f t="shared" si="173"/>
        <v>764949</v>
      </c>
      <c r="R2772" s="29">
        <f t="shared" si="174"/>
        <v>653095</v>
      </c>
      <c r="S2772" s="15" t="s">
        <v>1736</v>
      </c>
      <c r="T2772" s="15">
        <v>100102</v>
      </c>
      <c r="U2772" s="15" t="s">
        <v>84</v>
      </c>
      <c r="V2772" s="15">
        <v>47030001</v>
      </c>
      <c r="W2772" s="15" t="s">
        <v>85</v>
      </c>
    </row>
    <row r="2773" spans="2:23" hidden="1" x14ac:dyDescent="0.25">
      <c r="B2773" s="14">
        <v>30001861</v>
      </c>
      <c r="C2773" s="14">
        <v>0</v>
      </c>
      <c r="D2773" s="15">
        <v>21030011</v>
      </c>
      <c r="E2773" s="16" t="s">
        <v>2550</v>
      </c>
      <c r="F2773" s="14">
        <v>1041</v>
      </c>
      <c r="G2773" s="17">
        <v>38686</v>
      </c>
      <c r="H2773" s="29">
        <v>3051445</v>
      </c>
      <c r="I2773" s="29">
        <v>0</v>
      </c>
      <c r="J2773" s="29">
        <v>0</v>
      </c>
      <c r="K2773" s="29">
        <v>0</v>
      </c>
      <c r="L2773" s="29">
        <f t="shared" si="175"/>
        <v>3051445</v>
      </c>
      <c r="M2773" s="29">
        <v>-1894756</v>
      </c>
      <c r="N2773" s="29">
        <v>-103884</v>
      </c>
      <c r="O2773" s="29">
        <v>0</v>
      </c>
      <c r="P2773" s="29">
        <f t="shared" si="172"/>
        <v>-1998640</v>
      </c>
      <c r="Q2773" s="29">
        <f t="shared" si="173"/>
        <v>1156689</v>
      </c>
      <c r="R2773" s="29">
        <f t="shared" si="174"/>
        <v>1052805</v>
      </c>
      <c r="S2773" s="15" t="s">
        <v>1736</v>
      </c>
      <c r="T2773" s="15">
        <v>100501</v>
      </c>
      <c r="U2773" s="15" t="s">
        <v>27</v>
      </c>
      <c r="V2773" s="15">
        <v>47030001</v>
      </c>
      <c r="W2773" s="15" t="s">
        <v>28</v>
      </c>
    </row>
    <row r="2774" spans="2:23" hidden="1" x14ac:dyDescent="0.25">
      <c r="B2774" s="14">
        <v>30001862</v>
      </c>
      <c r="C2774" s="14">
        <v>0</v>
      </c>
      <c r="D2774" s="15">
        <v>21030011</v>
      </c>
      <c r="E2774" s="16" t="s">
        <v>2551</v>
      </c>
      <c r="F2774" s="14">
        <v>1031</v>
      </c>
      <c r="G2774" s="17">
        <v>39082</v>
      </c>
      <c r="H2774" s="29">
        <v>3552471</v>
      </c>
      <c r="I2774" s="29">
        <v>0</v>
      </c>
      <c r="J2774" s="29">
        <v>0</v>
      </c>
      <c r="K2774" s="29">
        <v>0</v>
      </c>
      <c r="L2774" s="29">
        <f t="shared" si="175"/>
        <v>3552471</v>
      </c>
      <c r="M2774" s="29">
        <v>-2073019</v>
      </c>
      <c r="N2774" s="29">
        <v>-121093</v>
      </c>
      <c r="O2774" s="29">
        <v>0</v>
      </c>
      <c r="P2774" s="29">
        <f t="shared" si="172"/>
        <v>-2194112</v>
      </c>
      <c r="Q2774" s="29">
        <f t="shared" si="173"/>
        <v>1479452</v>
      </c>
      <c r="R2774" s="29">
        <f t="shared" si="174"/>
        <v>1358359</v>
      </c>
      <c r="S2774" s="15" t="s">
        <v>1736</v>
      </c>
      <c r="T2774" s="15">
        <v>100401</v>
      </c>
      <c r="U2774" s="15" t="s">
        <v>97</v>
      </c>
      <c r="V2774" s="15">
        <v>47030001</v>
      </c>
      <c r="W2774" s="15" t="s">
        <v>98</v>
      </c>
    </row>
    <row r="2775" spans="2:23" hidden="1" x14ac:dyDescent="0.25">
      <c r="B2775" s="14">
        <v>30001863</v>
      </c>
      <c r="C2775" s="14">
        <v>0</v>
      </c>
      <c r="D2775" s="15">
        <v>21030011</v>
      </c>
      <c r="E2775" s="16" t="s">
        <v>2552</v>
      </c>
      <c r="F2775" s="14">
        <v>1021</v>
      </c>
      <c r="G2775" s="17">
        <v>38383</v>
      </c>
      <c r="H2775" s="29">
        <v>3352609</v>
      </c>
      <c r="I2775" s="29">
        <v>0</v>
      </c>
      <c r="J2775" s="29">
        <v>0</v>
      </c>
      <c r="K2775" s="29">
        <v>0</v>
      </c>
      <c r="L2775" s="29">
        <f t="shared" si="175"/>
        <v>3352609</v>
      </c>
      <c r="M2775" s="29">
        <v>-2199521</v>
      </c>
      <c r="N2775" s="29">
        <v>-111532</v>
      </c>
      <c r="O2775" s="29">
        <v>0</v>
      </c>
      <c r="P2775" s="29">
        <f t="shared" si="172"/>
        <v>-2311053</v>
      </c>
      <c r="Q2775" s="29">
        <f t="shared" si="173"/>
        <v>1153088</v>
      </c>
      <c r="R2775" s="29">
        <f t="shared" si="174"/>
        <v>1041556</v>
      </c>
      <c r="S2775" s="15" t="s">
        <v>1736</v>
      </c>
      <c r="T2775" s="15">
        <v>100301</v>
      </c>
      <c r="U2775" s="15" t="s">
        <v>32</v>
      </c>
      <c r="V2775" s="15">
        <v>47030001</v>
      </c>
      <c r="W2775" s="15" t="s">
        <v>33</v>
      </c>
    </row>
    <row r="2776" spans="2:23" hidden="1" x14ac:dyDescent="0.25">
      <c r="B2776" s="14">
        <v>30001864</v>
      </c>
      <c r="C2776" s="14">
        <v>0</v>
      </c>
      <c r="D2776" s="15">
        <v>21030011</v>
      </c>
      <c r="E2776" s="16" t="s">
        <v>2553</v>
      </c>
      <c r="F2776" s="14">
        <v>1011</v>
      </c>
      <c r="G2776" s="17">
        <v>36916</v>
      </c>
      <c r="H2776" s="29">
        <v>2595562</v>
      </c>
      <c r="I2776" s="29">
        <v>0</v>
      </c>
      <c r="J2776" s="29">
        <v>0</v>
      </c>
      <c r="K2776" s="29">
        <v>0</v>
      </c>
      <c r="L2776" s="29">
        <f t="shared" si="175"/>
        <v>2595562</v>
      </c>
      <c r="M2776" s="29">
        <v>-2074334</v>
      </c>
      <c r="N2776" s="29">
        <v>-81228</v>
      </c>
      <c r="O2776" s="29">
        <v>0</v>
      </c>
      <c r="P2776" s="29">
        <f t="shared" si="172"/>
        <v>-2155562</v>
      </c>
      <c r="Q2776" s="29">
        <f t="shared" si="173"/>
        <v>521228</v>
      </c>
      <c r="R2776" s="29">
        <f t="shared" si="174"/>
        <v>440000</v>
      </c>
      <c r="S2776" s="15" t="s">
        <v>1736</v>
      </c>
      <c r="T2776" s="15">
        <v>100201</v>
      </c>
      <c r="U2776" s="15" t="s">
        <v>75</v>
      </c>
      <c r="V2776" s="15">
        <v>47030001</v>
      </c>
      <c r="W2776" s="15" t="s">
        <v>71</v>
      </c>
    </row>
    <row r="2777" spans="2:23" hidden="1" x14ac:dyDescent="0.25">
      <c r="B2777" s="14">
        <v>30001865</v>
      </c>
      <c r="C2777" s="14">
        <v>0</v>
      </c>
      <c r="D2777" s="15">
        <v>21030011</v>
      </c>
      <c r="E2777" s="16" t="s">
        <v>2554</v>
      </c>
      <c r="F2777" s="14">
        <v>1001</v>
      </c>
      <c r="G2777" s="17">
        <v>31503</v>
      </c>
      <c r="H2777" s="29">
        <v>1875604</v>
      </c>
      <c r="I2777" s="29">
        <v>0</v>
      </c>
      <c r="J2777" s="29">
        <v>0</v>
      </c>
      <c r="K2777" s="29">
        <v>0</v>
      </c>
      <c r="L2777" s="29">
        <f t="shared" si="175"/>
        <v>1875604</v>
      </c>
      <c r="M2777" s="29">
        <v>-1781824</v>
      </c>
      <c r="N2777" s="29">
        <v>0</v>
      </c>
      <c r="O2777" s="29">
        <v>0</v>
      </c>
      <c r="P2777" s="29">
        <f t="shared" si="172"/>
        <v>-1781824</v>
      </c>
      <c r="Q2777" s="29">
        <f t="shared" si="173"/>
        <v>93780</v>
      </c>
      <c r="R2777" s="29">
        <f t="shared" si="174"/>
        <v>93780</v>
      </c>
      <c r="S2777" s="15" t="s">
        <v>1736</v>
      </c>
      <c r="T2777" s="15">
        <v>100101</v>
      </c>
      <c r="U2777" s="15" t="s">
        <v>89</v>
      </c>
      <c r="V2777" s="15">
        <v>47030001</v>
      </c>
      <c r="W2777" s="15" t="s">
        <v>85</v>
      </c>
    </row>
    <row r="2778" spans="2:23" hidden="1" x14ac:dyDescent="0.25">
      <c r="B2778" s="14">
        <v>30001866</v>
      </c>
      <c r="C2778" s="14">
        <v>0</v>
      </c>
      <c r="D2778" s="15">
        <v>21030011</v>
      </c>
      <c r="E2778" s="16" t="s">
        <v>2555</v>
      </c>
      <c r="F2778" s="14">
        <v>1041</v>
      </c>
      <c r="G2778" s="17">
        <v>39082</v>
      </c>
      <c r="H2778" s="29">
        <v>2090241</v>
      </c>
      <c r="I2778" s="29">
        <v>0</v>
      </c>
      <c r="J2778" s="29">
        <v>0</v>
      </c>
      <c r="K2778" s="29">
        <v>0</v>
      </c>
      <c r="L2778" s="29">
        <f t="shared" si="175"/>
        <v>2090241</v>
      </c>
      <c r="M2778" s="29">
        <v>-1186442</v>
      </c>
      <c r="N2778" s="29">
        <v>-74348</v>
      </c>
      <c r="O2778" s="29">
        <v>0</v>
      </c>
      <c r="P2778" s="29">
        <f t="shared" si="172"/>
        <v>-1260790</v>
      </c>
      <c r="Q2778" s="29">
        <f t="shared" si="173"/>
        <v>903799</v>
      </c>
      <c r="R2778" s="29">
        <f t="shared" si="174"/>
        <v>829451</v>
      </c>
      <c r="S2778" s="15" t="s">
        <v>1736</v>
      </c>
      <c r="T2778" s="15">
        <v>100501</v>
      </c>
      <c r="U2778" s="15" t="s">
        <v>27</v>
      </c>
      <c r="V2778" s="15">
        <v>47030001</v>
      </c>
      <c r="W2778" s="15" t="s">
        <v>28</v>
      </c>
    </row>
    <row r="2779" spans="2:23" hidden="1" x14ac:dyDescent="0.25">
      <c r="B2779" s="14">
        <v>30001867</v>
      </c>
      <c r="C2779" s="14">
        <v>0</v>
      </c>
      <c r="D2779" s="15">
        <v>21030011</v>
      </c>
      <c r="E2779" s="16" t="s">
        <v>2556</v>
      </c>
      <c r="F2779" s="14">
        <v>1091</v>
      </c>
      <c r="G2779" s="17">
        <v>39082</v>
      </c>
      <c r="H2779" s="29">
        <v>4214610</v>
      </c>
      <c r="I2779" s="29">
        <v>0</v>
      </c>
      <c r="J2779" s="29">
        <v>0</v>
      </c>
      <c r="K2779" s="29">
        <v>0</v>
      </c>
      <c r="L2779" s="29">
        <f t="shared" si="175"/>
        <v>4214610</v>
      </c>
      <c r="M2779" s="29">
        <v>-2475374</v>
      </c>
      <c r="N2779" s="29">
        <v>-142178</v>
      </c>
      <c r="O2779" s="29">
        <v>0</v>
      </c>
      <c r="P2779" s="29">
        <f t="shared" si="172"/>
        <v>-2617552</v>
      </c>
      <c r="Q2779" s="29">
        <f t="shared" si="173"/>
        <v>1739236</v>
      </c>
      <c r="R2779" s="29">
        <f t="shared" si="174"/>
        <v>1597058</v>
      </c>
      <c r="S2779" s="15" t="s">
        <v>1736</v>
      </c>
      <c r="T2779" s="15">
        <v>100701</v>
      </c>
      <c r="U2779" s="15" t="s">
        <v>52</v>
      </c>
      <c r="V2779" s="15">
        <v>47030001</v>
      </c>
      <c r="W2779" s="15" t="s">
        <v>48</v>
      </c>
    </row>
    <row r="2780" spans="2:23" hidden="1" x14ac:dyDescent="0.25">
      <c r="B2780" s="14">
        <v>30001868</v>
      </c>
      <c r="C2780" s="14">
        <v>0</v>
      </c>
      <c r="D2780" s="15">
        <v>21030011</v>
      </c>
      <c r="E2780" s="16" t="s">
        <v>2557</v>
      </c>
      <c r="F2780" s="14">
        <v>1001</v>
      </c>
      <c r="G2780" s="17">
        <v>37937</v>
      </c>
      <c r="H2780" s="29">
        <v>2148860</v>
      </c>
      <c r="I2780" s="29">
        <v>0</v>
      </c>
      <c r="J2780" s="29">
        <v>0</v>
      </c>
      <c r="K2780" s="29">
        <v>0</v>
      </c>
      <c r="L2780" s="29">
        <f t="shared" si="175"/>
        <v>2148860</v>
      </c>
      <c r="M2780" s="29">
        <v>-1466716</v>
      </c>
      <c r="N2780" s="29">
        <v>-75482</v>
      </c>
      <c r="O2780" s="29">
        <v>0</v>
      </c>
      <c r="P2780" s="29">
        <f t="shared" si="172"/>
        <v>-1542198</v>
      </c>
      <c r="Q2780" s="29">
        <f t="shared" si="173"/>
        <v>682144</v>
      </c>
      <c r="R2780" s="29">
        <f t="shared" si="174"/>
        <v>606662</v>
      </c>
      <c r="S2780" s="15" t="s">
        <v>1736</v>
      </c>
      <c r="T2780" s="15">
        <v>100101</v>
      </c>
      <c r="U2780" s="15" t="s">
        <v>89</v>
      </c>
      <c r="V2780" s="15">
        <v>47030001</v>
      </c>
      <c r="W2780" s="15" t="s">
        <v>85</v>
      </c>
    </row>
    <row r="2781" spans="2:23" hidden="1" x14ac:dyDescent="0.25">
      <c r="B2781" s="14">
        <v>30001869</v>
      </c>
      <c r="C2781" s="14">
        <v>0</v>
      </c>
      <c r="D2781" s="15">
        <v>21030011</v>
      </c>
      <c r="E2781" s="16" t="s">
        <v>2265</v>
      </c>
      <c r="F2781" s="14">
        <v>1001</v>
      </c>
      <c r="G2781" s="17">
        <v>39083</v>
      </c>
      <c r="H2781" s="29">
        <v>1921126</v>
      </c>
      <c r="I2781" s="29">
        <v>0</v>
      </c>
      <c r="J2781" s="29">
        <v>0</v>
      </c>
      <c r="K2781" s="29">
        <v>0</v>
      </c>
      <c r="L2781" s="29">
        <f t="shared" si="175"/>
        <v>1921126</v>
      </c>
      <c r="M2781" s="29">
        <v>-1084207</v>
      </c>
      <c r="N2781" s="29">
        <v>-68896</v>
      </c>
      <c r="O2781" s="29">
        <v>0</v>
      </c>
      <c r="P2781" s="29">
        <f t="shared" si="172"/>
        <v>-1153103</v>
      </c>
      <c r="Q2781" s="29">
        <f t="shared" si="173"/>
        <v>836919</v>
      </c>
      <c r="R2781" s="29">
        <f t="shared" si="174"/>
        <v>768023</v>
      </c>
      <c r="S2781" s="15" t="s">
        <v>1736</v>
      </c>
      <c r="T2781" s="15">
        <v>100101</v>
      </c>
      <c r="U2781" s="15" t="s">
        <v>89</v>
      </c>
      <c r="V2781" s="15">
        <v>47030001</v>
      </c>
      <c r="W2781" s="15" t="s">
        <v>85</v>
      </c>
    </row>
    <row r="2782" spans="2:23" hidden="1" x14ac:dyDescent="0.25">
      <c r="B2782" s="14">
        <v>30001870</v>
      </c>
      <c r="C2782" s="14">
        <v>0</v>
      </c>
      <c r="D2782" s="15">
        <v>21030011</v>
      </c>
      <c r="E2782" s="16" t="s">
        <v>2558</v>
      </c>
      <c r="F2782" s="14">
        <v>1001</v>
      </c>
      <c r="G2782" s="17">
        <v>37945</v>
      </c>
      <c r="H2782" s="29">
        <v>3274633</v>
      </c>
      <c r="I2782" s="29">
        <v>0</v>
      </c>
      <c r="J2782" s="29">
        <v>0</v>
      </c>
      <c r="K2782" s="29">
        <v>0</v>
      </c>
      <c r="L2782" s="29">
        <f t="shared" si="175"/>
        <v>3274633</v>
      </c>
      <c r="M2782" s="29">
        <v>-2298698</v>
      </c>
      <c r="N2782" s="29">
        <v>-106370</v>
      </c>
      <c r="O2782" s="29">
        <v>0</v>
      </c>
      <c r="P2782" s="29">
        <f t="shared" si="172"/>
        <v>-2405068</v>
      </c>
      <c r="Q2782" s="29">
        <f t="shared" si="173"/>
        <v>975935</v>
      </c>
      <c r="R2782" s="29">
        <f t="shared" si="174"/>
        <v>869565</v>
      </c>
      <c r="S2782" s="15" t="s">
        <v>1736</v>
      </c>
      <c r="T2782" s="15">
        <v>100101</v>
      </c>
      <c r="U2782" s="15" t="s">
        <v>89</v>
      </c>
      <c r="V2782" s="15">
        <v>47030001</v>
      </c>
      <c r="W2782" s="15" t="s">
        <v>85</v>
      </c>
    </row>
    <row r="2783" spans="2:23" hidden="1" x14ac:dyDescent="0.25">
      <c r="B2783" s="14">
        <v>30001872</v>
      </c>
      <c r="C2783" s="14">
        <v>0</v>
      </c>
      <c r="D2783" s="15">
        <v>21030011</v>
      </c>
      <c r="E2783" s="16" t="s">
        <v>2559</v>
      </c>
      <c r="F2783" s="14">
        <v>1091</v>
      </c>
      <c r="G2783" s="17">
        <v>40025</v>
      </c>
      <c r="H2783" s="29">
        <v>4492581</v>
      </c>
      <c r="I2783" s="29">
        <v>0</v>
      </c>
      <c r="J2783" s="29">
        <v>0</v>
      </c>
      <c r="K2783" s="29">
        <v>0</v>
      </c>
      <c r="L2783" s="29">
        <f t="shared" si="175"/>
        <v>4492581</v>
      </c>
      <c r="M2783" s="29">
        <v>-2177581</v>
      </c>
      <c r="N2783" s="29">
        <v>-156799</v>
      </c>
      <c r="O2783" s="29">
        <v>0</v>
      </c>
      <c r="P2783" s="29">
        <f t="shared" si="172"/>
        <v>-2334380</v>
      </c>
      <c r="Q2783" s="29">
        <f t="shared" si="173"/>
        <v>2315000</v>
      </c>
      <c r="R2783" s="29">
        <f t="shared" si="174"/>
        <v>2158201</v>
      </c>
      <c r="S2783" s="15" t="s">
        <v>1736</v>
      </c>
      <c r="T2783" s="15">
        <v>100701</v>
      </c>
      <c r="U2783" s="15" t="s">
        <v>52</v>
      </c>
      <c r="V2783" s="15">
        <v>47030001</v>
      </c>
      <c r="W2783" s="15" t="s">
        <v>48</v>
      </c>
    </row>
    <row r="2784" spans="2:23" hidden="1" x14ac:dyDescent="0.25">
      <c r="B2784" s="14">
        <v>30001873</v>
      </c>
      <c r="C2784" s="14">
        <v>0</v>
      </c>
      <c r="D2784" s="15">
        <v>21030011</v>
      </c>
      <c r="E2784" s="16" t="s">
        <v>2560</v>
      </c>
      <c r="F2784" s="14">
        <v>1053</v>
      </c>
      <c r="G2784" s="17">
        <v>39174</v>
      </c>
      <c r="H2784" s="29">
        <v>1865772</v>
      </c>
      <c r="I2784" s="29">
        <v>0</v>
      </c>
      <c r="J2784" s="29">
        <v>0</v>
      </c>
      <c r="K2784" s="29">
        <v>0</v>
      </c>
      <c r="L2784" s="29">
        <f t="shared" si="175"/>
        <v>1865772</v>
      </c>
      <c r="M2784" s="29">
        <v>-1035786</v>
      </c>
      <c r="N2784" s="29">
        <v>-66973</v>
      </c>
      <c r="O2784" s="29">
        <v>0</v>
      </c>
      <c r="P2784" s="29">
        <f t="shared" si="172"/>
        <v>-1102759</v>
      </c>
      <c r="Q2784" s="29">
        <f t="shared" si="173"/>
        <v>829986</v>
      </c>
      <c r="R2784" s="29">
        <f t="shared" si="174"/>
        <v>763013</v>
      </c>
      <c r="S2784" s="15" t="s">
        <v>1736</v>
      </c>
      <c r="T2784" s="15">
        <v>100603</v>
      </c>
      <c r="U2784" s="15" t="s">
        <v>188</v>
      </c>
      <c r="V2784" s="15">
        <v>47030001</v>
      </c>
      <c r="W2784" s="15" t="s">
        <v>80</v>
      </c>
    </row>
    <row r="2785" spans="2:23" hidden="1" x14ac:dyDescent="0.25">
      <c r="B2785" s="14">
        <v>30001874</v>
      </c>
      <c r="C2785" s="14">
        <v>0</v>
      </c>
      <c r="D2785" s="15">
        <v>21030011</v>
      </c>
      <c r="E2785" s="16" t="s">
        <v>2561</v>
      </c>
      <c r="F2785" s="14">
        <v>1062</v>
      </c>
      <c r="G2785" s="17">
        <v>39264</v>
      </c>
      <c r="H2785" s="29">
        <v>7624751</v>
      </c>
      <c r="I2785" s="29">
        <v>0</v>
      </c>
      <c r="J2785" s="29">
        <v>0</v>
      </c>
      <c r="K2785" s="29">
        <v>0</v>
      </c>
      <c r="L2785" s="29">
        <f t="shared" si="175"/>
        <v>7624751</v>
      </c>
      <c r="M2785" s="29">
        <v>-4386318</v>
      </c>
      <c r="N2785" s="29">
        <v>-254050</v>
      </c>
      <c r="O2785" s="29">
        <v>0</v>
      </c>
      <c r="P2785" s="29">
        <f t="shared" si="172"/>
        <v>-4640368</v>
      </c>
      <c r="Q2785" s="29">
        <f t="shared" si="173"/>
        <v>3238433</v>
      </c>
      <c r="R2785" s="29">
        <f t="shared" si="174"/>
        <v>2984383</v>
      </c>
      <c r="S2785" s="15" t="s">
        <v>1736</v>
      </c>
      <c r="T2785" s="15">
        <v>100802</v>
      </c>
      <c r="U2785" s="15" t="s">
        <v>43</v>
      </c>
      <c r="V2785" s="15">
        <v>47030001</v>
      </c>
      <c r="W2785" s="15" t="s">
        <v>44</v>
      </c>
    </row>
    <row r="2786" spans="2:23" hidden="1" x14ac:dyDescent="0.25">
      <c r="B2786" s="14">
        <v>30001875</v>
      </c>
      <c r="C2786" s="14">
        <v>0</v>
      </c>
      <c r="D2786" s="15">
        <v>21030011</v>
      </c>
      <c r="E2786" s="16" t="s">
        <v>2562</v>
      </c>
      <c r="F2786" s="14">
        <v>1013</v>
      </c>
      <c r="G2786" s="17">
        <v>39356</v>
      </c>
      <c r="H2786" s="29">
        <v>3409211</v>
      </c>
      <c r="I2786" s="29">
        <v>0</v>
      </c>
      <c r="J2786" s="29">
        <v>0</v>
      </c>
      <c r="K2786" s="29">
        <v>0</v>
      </c>
      <c r="L2786" s="29">
        <f t="shared" si="175"/>
        <v>3409211</v>
      </c>
      <c r="M2786" s="29">
        <v>-1889473</v>
      </c>
      <c r="N2786" s="29">
        <v>-117342</v>
      </c>
      <c r="O2786" s="29">
        <v>0</v>
      </c>
      <c r="P2786" s="29">
        <f t="shared" si="172"/>
        <v>-2006815</v>
      </c>
      <c r="Q2786" s="29">
        <f t="shared" si="173"/>
        <v>1519738</v>
      </c>
      <c r="R2786" s="29">
        <f t="shared" si="174"/>
        <v>1402396</v>
      </c>
      <c r="S2786" s="15" t="s">
        <v>1736</v>
      </c>
      <c r="T2786" s="15">
        <v>100203</v>
      </c>
      <c r="U2786" s="15" t="s">
        <v>173</v>
      </c>
      <c r="V2786" s="15">
        <v>47030001</v>
      </c>
      <c r="W2786" s="15" t="s">
        <v>71</v>
      </c>
    </row>
    <row r="2787" spans="2:23" hidden="1" x14ac:dyDescent="0.25">
      <c r="B2787" s="14">
        <v>30001876</v>
      </c>
      <c r="C2787" s="14">
        <v>0</v>
      </c>
      <c r="D2787" s="15">
        <v>21030011</v>
      </c>
      <c r="E2787" s="16" t="s">
        <v>2563</v>
      </c>
      <c r="F2787" s="14">
        <v>1053</v>
      </c>
      <c r="G2787" s="17">
        <v>39538</v>
      </c>
      <c r="H2787" s="29">
        <v>1837085</v>
      </c>
      <c r="I2787" s="29">
        <v>0</v>
      </c>
      <c r="J2787" s="29">
        <v>0</v>
      </c>
      <c r="K2787" s="29">
        <v>0</v>
      </c>
      <c r="L2787" s="29">
        <f t="shared" si="175"/>
        <v>1837085</v>
      </c>
      <c r="M2787" s="29">
        <v>-958535</v>
      </c>
      <c r="N2787" s="29">
        <v>-65573</v>
      </c>
      <c r="O2787" s="29">
        <v>0</v>
      </c>
      <c r="P2787" s="29">
        <f t="shared" si="172"/>
        <v>-1024108</v>
      </c>
      <c r="Q2787" s="29">
        <f t="shared" si="173"/>
        <v>878550</v>
      </c>
      <c r="R2787" s="29">
        <f t="shared" si="174"/>
        <v>812977</v>
      </c>
      <c r="S2787" s="15" t="s">
        <v>1736</v>
      </c>
      <c r="T2787" s="15">
        <v>100603</v>
      </c>
      <c r="U2787" s="15" t="s">
        <v>188</v>
      </c>
      <c r="V2787" s="15">
        <v>47030001</v>
      </c>
      <c r="W2787" s="15" t="s">
        <v>80</v>
      </c>
    </row>
    <row r="2788" spans="2:23" hidden="1" x14ac:dyDescent="0.25">
      <c r="B2788" s="14">
        <v>30001877</v>
      </c>
      <c r="C2788" s="14">
        <v>0</v>
      </c>
      <c r="D2788" s="15">
        <v>21030011</v>
      </c>
      <c r="E2788" s="16" t="s">
        <v>2564</v>
      </c>
      <c r="F2788" s="14">
        <v>1001</v>
      </c>
      <c r="G2788" s="17">
        <v>36617</v>
      </c>
      <c r="H2788" s="29">
        <v>2981613</v>
      </c>
      <c r="I2788" s="29">
        <v>0</v>
      </c>
      <c r="J2788" s="29">
        <v>0</v>
      </c>
      <c r="K2788" s="29">
        <v>0</v>
      </c>
      <c r="L2788" s="29">
        <f t="shared" si="175"/>
        <v>2981613</v>
      </c>
      <c r="M2788" s="29">
        <v>-2495583</v>
      </c>
      <c r="N2788" s="29">
        <v>-84237</v>
      </c>
      <c r="O2788" s="29">
        <v>0</v>
      </c>
      <c r="P2788" s="29">
        <f t="shared" si="172"/>
        <v>-2579820</v>
      </c>
      <c r="Q2788" s="29">
        <f t="shared" si="173"/>
        <v>486030</v>
      </c>
      <c r="R2788" s="29">
        <f t="shared" si="174"/>
        <v>401793</v>
      </c>
      <c r="S2788" s="15" t="s">
        <v>1736</v>
      </c>
      <c r="T2788" s="15">
        <v>100101</v>
      </c>
      <c r="U2788" s="15" t="s">
        <v>89</v>
      </c>
      <c r="V2788" s="15">
        <v>47030001</v>
      </c>
      <c r="W2788" s="15" t="s">
        <v>85</v>
      </c>
    </row>
    <row r="2789" spans="2:23" hidden="1" x14ac:dyDescent="0.25">
      <c r="B2789" s="14">
        <v>30001878</v>
      </c>
      <c r="C2789" s="14">
        <v>0</v>
      </c>
      <c r="D2789" s="15">
        <v>21030011</v>
      </c>
      <c r="E2789" s="16" t="s">
        <v>2565</v>
      </c>
      <c r="F2789" s="14">
        <v>1031</v>
      </c>
      <c r="G2789" s="17">
        <v>39814</v>
      </c>
      <c r="H2789" s="29">
        <v>3608898</v>
      </c>
      <c r="I2789" s="29">
        <v>0</v>
      </c>
      <c r="J2789" s="29">
        <v>0</v>
      </c>
      <c r="K2789" s="29">
        <v>0</v>
      </c>
      <c r="L2789" s="29">
        <f t="shared" si="175"/>
        <v>3608898</v>
      </c>
      <c r="M2789" s="29">
        <v>-1827205</v>
      </c>
      <c r="N2789" s="29">
        <v>-125554</v>
      </c>
      <c r="O2789" s="29">
        <v>0</v>
      </c>
      <c r="P2789" s="29">
        <f t="shared" si="172"/>
        <v>-1952759</v>
      </c>
      <c r="Q2789" s="29">
        <f t="shared" si="173"/>
        <v>1781693</v>
      </c>
      <c r="R2789" s="29">
        <f t="shared" si="174"/>
        <v>1656139</v>
      </c>
      <c r="S2789" s="15" t="s">
        <v>1736</v>
      </c>
      <c r="T2789" s="15">
        <v>100401</v>
      </c>
      <c r="U2789" s="15" t="s">
        <v>97</v>
      </c>
      <c r="V2789" s="15">
        <v>47030001</v>
      </c>
      <c r="W2789" s="15" t="s">
        <v>98</v>
      </c>
    </row>
    <row r="2790" spans="2:23" hidden="1" x14ac:dyDescent="0.25">
      <c r="B2790" s="14">
        <v>30001879</v>
      </c>
      <c r="C2790" s="14">
        <v>0</v>
      </c>
      <c r="D2790" s="15">
        <v>21030011</v>
      </c>
      <c r="E2790" s="16" t="s">
        <v>1796</v>
      </c>
      <c r="F2790" s="14">
        <v>1003</v>
      </c>
      <c r="G2790" s="17">
        <v>39356</v>
      </c>
      <c r="H2790" s="29">
        <v>1600071</v>
      </c>
      <c r="I2790" s="29">
        <v>0</v>
      </c>
      <c r="J2790" s="29">
        <v>0</v>
      </c>
      <c r="K2790" s="29">
        <v>0</v>
      </c>
      <c r="L2790" s="29">
        <f t="shared" si="175"/>
        <v>1600071</v>
      </c>
      <c r="M2790" s="29">
        <v>-853107</v>
      </c>
      <c r="N2790" s="29">
        <v>-58004</v>
      </c>
      <c r="O2790" s="29">
        <v>0</v>
      </c>
      <c r="P2790" s="29">
        <f t="shared" si="172"/>
        <v>-911111</v>
      </c>
      <c r="Q2790" s="29">
        <f t="shared" si="173"/>
        <v>746964</v>
      </c>
      <c r="R2790" s="29">
        <f t="shared" si="174"/>
        <v>688960</v>
      </c>
      <c r="S2790" s="15" t="s">
        <v>1736</v>
      </c>
      <c r="T2790" s="15">
        <v>100103</v>
      </c>
      <c r="U2790" s="15" t="s">
        <v>221</v>
      </c>
      <c r="V2790" s="15">
        <v>47030001</v>
      </c>
      <c r="W2790" s="15" t="s">
        <v>85</v>
      </c>
    </row>
    <row r="2791" spans="2:23" hidden="1" x14ac:dyDescent="0.25">
      <c r="B2791" s="14">
        <v>30001880</v>
      </c>
      <c r="C2791" s="14">
        <v>0</v>
      </c>
      <c r="D2791" s="15">
        <v>21030011</v>
      </c>
      <c r="E2791" s="16" t="s">
        <v>2566</v>
      </c>
      <c r="F2791" s="14">
        <v>1041</v>
      </c>
      <c r="G2791" s="17">
        <v>38686</v>
      </c>
      <c r="H2791" s="29">
        <v>2949273</v>
      </c>
      <c r="I2791" s="29">
        <v>0</v>
      </c>
      <c r="J2791" s="29">
        <v>0</v>
      </c>
      <c r="K2791" s="29">
        <v>0</v>
      </c>
      <c r="L2791" s="29">
        <f t="shared" si="175"/>
        <v>2949273</v>
      </c>
      <c r="M2791" s="29">
        <v>-1831315</v>
      </c>
      <c r="N2791" s="29">
        <v>-100406</v>
      </c>
      <c r="O2791" s="29">
        <v>0</v>
      </c>
      <c r="P2791" s="29">
        <f t="shared" si="172"/>
        <v>-1931721</v>
      </c>
      <c r="Q2791" s="29">
        <f t="shared" si="173"/>
        <v>1117958</v>
      </c>
      <c r="R2791" s="29">
        <f t="shared" si="174"/>
        <v>1017552</v>
      </c>
      <c r="S2791" s="15" t="s">
        <v>1736</v>
      </c>
      <c r="T2791" s="15">
        <v>100501</v>
      </c>
      <c r="U2791" s="15" t="s">
        <v>27</v>
      </c>
      <c r="V2791" s="15">
        <v>47030001</v>
      </c>
      <c r="W2791" s="15" t="s">
        <v>28</v>
      </c>
    </row>
    <row r="2792" spans="2:23" hidden="1" x14ac:dyDescent="0.25">
      <c r="B2792" s="14">
        <v>30001881</v>
      </c>
      <c r="C2792" s="14">
        <v>0</v>
      </c>
      <c r="D2792" s="15">
        <v>21030011</v>
      </c>
      <c r="E2792" s="16" t="s">
        <v>2567</v>
      </c>
      <c r="F2792" s="14">
        <v>1062</v>
      </c>
      <c r="G2792" s="17">
        <v>39264</v>
      </c>
      <c r="H2792" s="29">
        <v>7557533</v>
      </c>
      <c r="I2792" s="29">
        <v>0</v>
      </c>
      <c r="J2792" s="29">
        <v>0</v>
      </c>
      <c r="K2792" s="29">
        <v>0</v>
      </c>
      <c r="L2792" s="29">
        <f t="shared" si="175"/>
        <v>7557533</v>
      </c>
      <c r="M2792" s="29">
        <v>-4347651</v>
      </c>
      <c r="N2792" s="29">
        <v>-251811</v>
      </c>
      <c r="O2792" s="29">
        <v>0</v>
      </c>
      <c r="P2792" s="29">
        <f t="shared" si="172"/>
        <v>-4599462</v>
      </c>
      <c r="Q2792" s="29">
        <f t="shared" si="173"/>
        <v>3209882</v>
      </c>
      <c r="R2792" s="29">
        <f t="shared" si="174"/>
        <v>2958071</v>
      </c>
      <c r="S2792" s="15" t="s">
        <v>1736</v>
      </c>
      <c r="T2792" s="15">
        <v>100802</v>
      </c>
      <c r="U2792" s="15" t="s">
        <v>43</v>
      </c>
      <c r="V2792" s="15">
        <v>47030001</v>
      </c>
      <c r="W2792" s="15" t="s">
        <v>44</v>
      </c>
    </row>
    <row r="2793" spans="2:23" hidden="1" x14ac:dyDescent="0.25">
      <c r="B2793" s="14">
        <v>30001882</v>
      </c>
      <c r="C2793" s="14">
        <v>0</v>
      </c>
      <c r="D2793" s="15">
        <v>21030011</v>
      </c>
      <c r="E2793" s="16" t="s">
        <v>2568</v>
      </c>
      <c r="F2793" s="14">
        <v>1001</v>
      </c>
      <c r="G2793" s="17">
        <v>37711</v>
      </c>
      <c r="H2793" s="29">
        <v>3151527</v>
      </c>
      <c r="I2793" s="29">
        <v>0</v>
      </c>
      <c r="J2793" s="29">
        <v>0</v>
      </c>
      <c r="K2793" s="29">
        <v>0</v>
      </c>
      <c r="L2793" s="29">
        <f t="shared" si="175"/>
        <v>3151527</v>
      </c>
      <c r="M2793" s="29">
        <v>-2287434</v>
      </c>
      <c r="N2793" s="29">
        <v>-100971</v>
      </c>
      <c r="O2793" s="29">
        <v>0</v>
      </c>
      <c r="P2793" s="29">
        <f t="shared" si="172"/>
        <v>-2388405</v>
      </c>
      <c r="Q2793" s="29">
        <f t="shared" si="173"/>
        <v>864093</v>
      </c>
      <c r="R2793" s="29">
        <f t="shared" si="174"/>
        <v>763122</v>
      </c>
      <c r="S2793" s="15" t="s">
        <v>1736</v>
      </c>
      <c r="T2793" s="15">
        <v>100101</v>
      </c>
      <c r="U2793" s="15" t="s">
        <v>89</v>
      </c>
      <c r="V2793" s="15">
        <v>47030001</v>
      </c>
      <c r="W2793" s="15" t="s">
        <v>85</v>
      </c>
    </row>
    <row r="2794" spans="2:23" hidden="1" x14ac:dyDescent="0.25">
      <c r="B2794" s="14">
        <v>30001883</v>
      </c>
      <c r="C2794" s="14">
        <v>0</v>
      </c>
      <c r="D2794" s="15">
        <v>21030011</v>
      </c>
      <c r="E2794" s="16" t="s">
        <v>2074</v>
      </c>
      <c r="F2794" s="14">
        <v>1001</v>
      </c>
      <c r="G2794" s="17">
        <v>38789</v>
      </c>
      <c r="H2794" s="29">
        <v>3302854</v>
      </c>
      <c r="I2794" s="29">
        <v>0</v>
      </c>
      <c r="J2794" s="29">
        <v>0</v>
      </c>
      <c r="K2794" s="29">
        <v>0</v>
      </c>
      <c r="L2794" s="29">
        <f t="shared" si="175"/>
        <v>3302854</v>
      </c>
      <c r="M2794" s="29">
        <v>-2026863</v>
      </c>
      <c r="N2794" s="29">
        <v>-111666</v>
      </c>
      <c r="O2794" s="29">
        <v>0</v>
      </c>
      <c r="P2794" s="29">
        <f t="shared" si="172"/>
        <v>-2138529</v>
      </c>
      <c r="Q2794" s="29">
        <f t="shared" si="173"/>
        <v>1275991</v>
      </c>
      <c r="R2794" s="29">
        <f t="shared" si="174"/>
        <v>1164325</v>
      </c>
      <c r="S2794" s="15" t="s">
        <v>1736</v>
      </c>
      <c r="T2794" s="15">
        <v>100101</v>
      </c>
      <c r="U2794" s="15" t="s">
        <v>89</v>
      </c>
      <c r="V2794" s="15">
        <v>47030001</v>
      </c>
      <c r="W2794" s="15" t="s">
        <v>85</v>
      </c>
    </row>
    <row r="2795" spans="2:23" hidden="1" x14ac:dyDescent="0.25">
      <c r="B2795" s="14">
        <v>30001884</v>
      </c>
      <c r="C2795" s="14">
        <v>0</v>
      </c>
      <c r="D2795" s="15">
        <v>21030011</v>
      </c>
      <c r="E2795" s="16" t="s">
        <v>2569</v>
      </c>
      <c r="F2795" s="14">
        <v>1013</v>
      </c>
      <c r="G2795" s="17">
        <v>40179</v>
      </c>
      <c r="H2795" s="29">
        <v>4767001</v>
      </c>
      <c r="I2795" s="29">
        <v>0</v>
      </c>
      <c r="J2795" s="29">
        <v>0</v>
      </c>
      <c r="K2795" s="29">
        <v>0</v>
      </c>
      <c r="L2795" s="29">
        <f t="shared" si="175"/>
        <v>4767001</v>
      </c>
      <c r="M2795" s="29">
        <v>-2229670</v>
      </c>
      <c r="N2795" s="29">
        <v>-167157</v>
      </c>
      <c r="O2795" s="29">
        <v>0</v>
      </c>
      <c r="P2795" s="29">
        <f t="shared" si="172"/>
        <v>-2396827</v>
      </c>
      <c r="Q2795" s="29">
        <f t="shared" si="173"/>
        <v>2537331</v>
      </c>
      <c r="R2795" s="29">
        <f t="shared" si="174"/>
        <v>2370174</v>
      </c>
      <c r="S2795" s="15" t="s">
        <v>1736</v>
      </c>
      <c r="T2795" s="15">
        <v>100203</v>
      </c>
      <c r="U2795" s="15" t="s">
        <v>173</v>
      </c>
      <c r="V2795" s="15">
        <v>47030001</v>
      </c>
      <c r="W2795" s="15" t="s">
        <v>71</v>
      </c>
    </row>
    <row r="2796" spans="2:23" hidden="1" x14ac:dyDescent="0.25">
      <c r="B2796" s="14">
        <v>30001885</v>
      </c>
      <c r="C2796" s="14">
        <v>0</v>
      </c>
      <c r="D2796" s="15">
        <v>21030011</v>
      </c>
      <c r="E2796" s="16" t="s">
        <v>2570</v>
      </c>
      <c r="F2796" s="14">
        <v>1033</v>
      </c>
      <c r="G2796" s="17">
        <v>39196</v>
      </c>
      <c r="H2796" s="29">
        <v>1960152</v>
      </c>
      <c r="I2796" s="29">
        <v>0</v>
      </c>
      <c r="J2796" s="29">
        <v>0</v>
      </c>
      <c r="K2796" s="29">
        <v>0</v>
      </c>
      <c r="L2796" s="29">
        <f t="shared" si="175"/>
        <v>1960152</v>
      </c>
      <c r="M2796" s="29">
        <v>-1089006</v>
      </c>
      <c r="N2796" s="29">
        <v>-69902</v>
      </c>
      <c r="O2796" s="29">
        <v>0</v>
      </c>
      <c r="P2796" s="29">
        <f t="shared" si="172"/>
        <v>-1158908</v>
      </c>
      <c r="Q2796" s="29">
        <f t="shared" si="173"/>
        <v>871146</v>
      </c>
      <c r="R2796" s="29">
        <f t="shared" si="174"/>
        <v>801244</v>
      </c>
      <c r="S2796" s="15" t="s">
        <v>1736</v>
      </c>
      <c r="T2796" s="15">
        <v>100403</v>
      </c>
      <c r="U2796" s="15" t="s">
        <v>181</v>
      </c>
      <c r="V2796" s="15">
        <v>47030001</v>
      </c>
      <c r="W2796" s="15" t="s">
        <v>98</v>
      </c>
    </row>
    <row r="2797" spans="2:23" hidden="1" x14ac:dyDescent="0.25">
      <c r="B2797" s="14">
        <v>30001886</v>
      </c>
      <c r="C2797" s="14">
        <v>0</v>
      </c>
      <c r="D2797" s="15">
        <v>21030011</v>
      </c>
      <c r="E2797" s="16" t="s">
        <v>2571</v>
      </c>
      <c r="F2797" s="14">
        <v>1081</v>
      </c>
      <c r="G2797" s="17">
        <v>39478</v>
      </c>
      <c r="H2797" s="29">
        <v>7627282</v>
      </c>
      <c r="I2797" s="29">
        <v>0</v>
      </c>
      <c r="J2797" s="29">
        <v>0</v>
      </c>
      <c r="K2797" s="29">
        <v>0</v>
      </c>
      <c r="L2797" s="29">
        <f t="shared" si="175"/>
        <v>7627282</v>
      </c>
      <c r="M2797" s="29">
        <v>-4199397</v>
      </c>
      <c r="N2797" s="29">
        <v>-257462</v>
      </c>
      <c r="O2797" s="29">
        <v>0</v>
      </c>
      <c r="P2797" s="29">
        <f t="shared" si="172"/>
        <v>-4456859</v>
      </c>
      <c r="Q2797" s="29">
        <f t="shared" si="173"/>
        <v>3427885</v>
      </c>
      <c r="R2797" s="29">
        <f t="shared" si="174"/>
        <v>3170423</v>
      </c>
      <c r="S2797" s="15" t="s">
        <v>1736</v>
      </c>
      <c r="T2797" s="15">
        <v>101001</v>
      </c>
      <c r="U2797" s="15" t="s">
        <v>37</v>
      </c>
      <c r="V2797" s="15">
        <v>47030001</v>
      </c>
      <c r="W2797" s="15" t="s">
        <v>38</v>
      </c>
    </row>
    <row r="2798" spans="2:23" hidden="1" x14ac:dyDescent="0.25">
      <c r="B2798" s="14">
        <v>30001888</v>
      </c>
      <c r="C2798" s="14">
        <v>0</v>
      </c>
      <c r="D2798" s="15">
        <v>21030011</v>
      </c>
      <c r="E2798" s="16" t="s">
        <v>2572</v>
      </c>
      <c r="F2798" s="14">
        <v>1001</v>
      </c>
      <c r="G2798" s="17">
        <v>38597</v>
      </c>
      <c r="H2798" s="29">
        <v>3367259</v>
      </c>
      <c r="I2798" s="29">
        <v>0</v>
      </c>
      <c r="J2798" s="29">
        <v>0</v>
      </c>
      <c r="K2798" s="29">
        <v>0</v>
      </c>
      <c r="L2798" s="29">
        <f t="shared" si="175"/>
        <v>3367259</v>
      </c>
      <c r="M2798" s="29">
        <v>-2137681</v>
      </c>
      <c r="N2798" s="29">
        <v>-112633</v>
      </c>
      <c r="O2798" s="29">
        <v>0</v>
      </c>
      <c r="P2798" s="29">
        <f t="shared" si="172"/>
        <v>-2250314</v>
      </c>
      <c r="Q2798" s="29">
        <f t="shared" si="173"/>
        <v>1229578</v>
      </c>
      <c r="R2798" s="29">
        <f t="shared" si="174"/>
        <v>1116945</v>
      </c>
      <c r="S2798" s="15" t="s">
        <v>1736</v>
      </c>
      <c r="T2798" s="15">
        <v>100101</v>
      </c>
      <c r="U2798" s="15" t="s">
        <v>89</v>
      </c>
      <c r="V2798" s="15">
        <v>47030001</v>
      </c>
      <c r="W2798" s="15" t="s">
        <v>85</v>
      </c>
    </row>
    <row r="2799" spans="2:23" hidden="1" x14ac:dyDescent="0.25">
      <c r="B2799" s="14">
        <v>30001889</v>
      </c>
      <c r="C2799" s="14">
        <v>0</v>
      </c>
      <c r="D2799" s="15">
        <v>21030011</v>
      </c>
      <c r="E2799" s="16" t="s">
        <v>2573</v>
      </c>
      <c r="F2799" s="14">
        <v>1001</v>
      </c>
      <c r="G2799" s="17">
        <v>39083</v>
      </c>
      <c r="H2799" s="29">
        <v>1863309</v>
      </c>
      <c r="I2799" s="29">
        <v>0</v>
      </c>
      <c r="J2799" s="29">
        <v>0</v>
      </c>
      <c r="K2799" s="29">
        <v>0</v>
      </c>
      <c r="L2799" s="29">
        <f t="shared" si="175"/>
        <v>1863309</v>
      </c>
      <c r="M2799" s="29">
        <v>-1051578</v>
      </c>
      <c r="N2799" s="29">
        <v>-66822</v>
      </c>
      <c r="O2799" s="29">
        <v>0</v>
      </c>
      <c r="P2799" s="29">
        <f t="shared" si="172"/>
        <v>-1118400</v>
      </c>
      <c r="Q2799" s="29">
        <f t="shared" si="173"/>
        <v>811731</v>
      </c>
      <c r="R2799" s="29">
        <f t="shared" si="174"/>
        <v>744909</v>
      </c>
      <c r="S2799" s="15" t="s">
        <v>1736</v>
      </c>
      <c r="T2799" s="15">
        <v>100101</v>
      </c>
      <c r="U2799" s="15" t="s">
        <v>89</v>
      </c>
      <c r="V2799" s="15">
        <v>47030001</v>
      </c>
      <c r="W2799" s="15" t="s">
        <v>85</v>
      </c>
    </row>
    <row r="2800" spans="2:23" hidden="1" x14ac:dyDescent="0.25">
      <c r="B2800" s="14">
        <v>30001890</v>
      </c>
      <c r="C2800" s="14">
        <v>0</v>
      </c>
      <c r="D2800" s="15">
        <v>21030011</v>
      </c>
      <c r="E2800" s="16" t="s">
        <v>2574</v>
      </c>
      <c r="F2800" s="14">
        <v>1081</v>
      </c>
      <c r="G2800" s="17">
        <v>39478</v>
      </c>
      <c r="H2800" s="29">
        <v>2136260</v>
      </c>
      <c r="I2800" s="29">
        <v>0</v>
      </c>
      <c r="J2800" s="29">
        <v>0</v>
      </c>
      <c r="K2800" s="29">
        <v>0</v>
      </c>
      <c r="L2800" s="29">
        <f t="shared" si="175"/>
        <v>2136260</v>
      </c>
      <c r="M2800" s="29">
        <v>-1136193</v>
      </c>
      <c r="N2800" s="29">
        <v>-75489</v>
      </c>
      <c r="O2800" s="29">
        <v>0</v>
      </c>
      <c r="P2800" s="29">
        <f t="shared" si="172"/>
        <v>-1211682</v>
      </c>
      <c r="Q2800" s="29">
        <f t="shared" si="173"/>
        <v>1000067</v>
      </c>
      <c r="R2800" s="29">
        <f t="shared" si="174"/>
        <v>924578</v>
      </c>
      <c r="S2800" s="15" t="s">
        <v>1736</v>
      </c>
      <c r="T2800" s="15">
        <v>101001</v>
      </c>
      <c r="U2800" s="15" t="s">
        <v>37</v>
      </c>
      <c r="V2800" s="15">
        <v>47030001</v>
      </c>
      <c r="W2800" s="15" t="s">
        <v>38</v>
      </c>
    </row>
    <row r="2801" spans="2:23" hidden="1" x14ac:dyDescent="0.25">
      <c r="B2801" s="14">
        <v>30001892</v>
      </c>
      <c r="C2801" s="14">
        <v>0</v>
      </c>
      <c r="D2801" s="15">
        <v>21030011</v>
      </c>
      <c r="E2801" s="16" t="s">
        <v>2575</v>
      </c>
      <c r="F2801" s="14">
        <v>1063</v>
      </c>
      <c r="G2801" s="17">
        <v>39356</v>
      </c>
      <c r="H2801" s="29">
        <v>4626495</v>
      </c>
      <c r="I2801" s="29">
        <v>0</v>
      </c>
      <c r="J2801" s="29">
        <v>0</v>
      </c>
      <c r="K2801" s="29">
        <v>0</v>
      </c>
      <c r="L2801" s="29">
        <f t="shared" si="175"/>
        <v>4626495</v>
      </c>
      <c r="M2801" s="29">
        <v>-2588305</v>
      </c>
      <c r="N2801" s="29">
        <v>-157137</v>
      </c>
      <c r="O2801" s="29">
        <v>0</v>
      </c>
      <c r="P2801" s="29">
        <f t="shared" si="172"/>
        <v>-2745442</v>
      </c>
      <c r="Q2801" s="29">
        <f t="shared" si="173"/>
        <v>2038190</v>
      </c>
      <c r="R2801" s="29">
        <f t="shared" si="174"/>
        <v>1881053</v>
      </c>
      <c r="S2801" s="15" t="s">
        <v>1736</v>
      </c>
      <c r="T2801" s="15">
        <v>100803</v>
      </c>
      <c r="U2801" s="15" t="s">
        <v>192</v>
      </c>
      <c r="V2801" s="15">
        <v>47030001</v>
      </c>
      <c r="W2801" s="15" t="s">
        <v>44</v>
      </c>
    </row>
    <row r="2802" spans="2:23" hidden="1" x14ac:dyDescent="0.25">
      <c r="B2802" s="14">
        <v>30001893</v>
      </c>
      <c r="C2802" s="14">
        <v>0</v>
      </c>
      <c r="D2802" s="15">
        <v>21030011</v>
      </c>
      <c r="E2802" s="16" t="s">
        <v>2576</v>
      </c>
      <c r="F2802" s="14">
        <v>1001</v>
      </c>
      <c r="G2802" s="17">
        <v>37560</v>
      </c>
      <c r="H2802" s="29">
        <v>2169883</v>
      </c>
      <c r="I2802" s="29">
        <v>0</v>
      </c>
      <c r="J2802" s="29">
        <v>0</v>
      </c>
      <c r="K2802" s="29">
        <v>0</v>
      </c>
      <c r="L2802" s="29">
        <f t="shared" si="175"/>
        <v>2169883</v>
      </c>
      <c r="M2802" s="29">
        <v>-1571386</v>
      </c>
      <c r="N2802" s="29">
        <v>-74428</v>
      </c>
      <c r="O2802" s="29">
        <v>0</v>
      </c>
      <c r="P2802" s="29">
        <f t="shared" si="172"/>
        <v>-1645814</v>
      </c>
      <c r="Q2802" s="29">
        <f t="shared" si="173"/>
        <v>598497</v>
      </c>
      <c r="R2802" s="29">
        <f t="shared" si="174"/>
        <v>524069</v>
      </c>
      <c r="S2802" s="15" t="s">
        <v>1736</v>
      </c>
      <c r="T2802" s="15">
        <v>100101</v>
      </c>
      <c r="U2802" s="15" t="s">
        <v>89</v>
      </c>
      <c r="V2802" s="15">
        <v>47030001</v>
      </c>
      <c r="W2802" s="15" t="s">
        <v>85</v>
      </c>
    </row>
    <row r="2803" spans="2:23" hidden="1" x14ac:dyDescent="0.25">
      <c r="B2803" s="14">
        <v>30001895</v>
      </c>
      <c r="C2803" s="14">
        <v>0</v>
      </c>
      <c r="D2803" s="15">
        <v>21030011</v>
      </c>
      <c r="E2803" s="16" t="s">
        <v>2577</v>
      </c>
      <c r="F2803" s="14">
        <v>1011</v>
      </c>
      <c r="G2803" s="17">
        <v>37950</v>
      </c>
      <c r="H2803" s="29">
        <v>3037650</v>
      </c>
      <c r="I2803" s="29">
        <v>0</v>
      </c>
      <c r="J2803" s="29">
        <v>0</v>
      </c>
      <c r="K2803" s="29">
        <v>0</v>
      </c>
      <c r="L2803" s="29">
        <f t="shared" si="175"/>
        <v>3037650</v>
      </c>
      <c r="M2803" s="29">
        <v>-2126413</v>
      </c>
      <c r="N2803" s="29">
        <v>-99271</v>
      </c>
      <c r="O2803" s="29">
        <v>0</v>
      </c>
      <c r="P2803" s="29">
        <f t="shared" si="172"/>
        <v>-2225684</v>
      </c>
      <c r="Q2803" s="29">
        <f t="shared" si="173"/>
        <v>911237</v>
      </c>
      <c r="R2803" s="29">
        <f t="shared" si="174"/>
        <v>811966</v>
      </c>
      <c r="S2803" s="15" t="s">
        <v>1736</v>
      </c>
      <c r="T2803" s="15">
        <v>100201</v>
      </c>
      <c r="U2803" s="15" t="s">
        <v>75</v>
      </c>
      <c r="V2803" s="15">
        <v>47030001</v>
      </c>
      <c r="W2803" s="15" t="s">
        <v>71</v>
      </c>
    </row>
    <row r="2804" spans="2:23" hidden="1" x14ac:dyDescent="0.25">
      <c r="B2804" s="14">
        <v>30001896</v>
      </c>
      <c r="C2804" s="14">
        <v>0</v>
      </c>
      <c r="D2804" s="15">
        <v>21030011</v>
      </c>
      <c r="E2804" s="16" t="s">
        <v>2578</v>
      </c>
      <c r="F2804" s="14">
        <v>1051</v>
      </c>
      <c r="G2804" s="17">
        <v>38687</v>
      </c>
      <c r="H2804" s="29">
        <v>2977969</v>
      </c>
      <c r="I2804" s="29">
        <v>0</v>
      </c>
      <c r="J2804" s="29">
        <v>0</v>
      </c>
      <c r="K2804" s="29">
        <v>0</v>
      </c>
      <c r="L2804" s="29">
        <f t="shared" si="175"/>
        <v>2977969</v>
      </c>
      <c r="M2804" s="29">
        <v>-1851888</v>
      </c>
      <c r="N2804" s="29">
        <v>-101069</v>
      </c>
      <c r="O2804" s="29">
        <v>0</v>
      </c>
      <c r="P2804" s="29">
        <f t="shared" si="172"/>
        <v>-1952957</v>
      </c>
      <c r="Q2804" s="29">
        <f t="shared" si="173"/>
        <v>1126081</v>
      </c>
      <c r="R2804" s="29">
        <f t="shared" si="174"/>
        <v>1025012</v>
      </c>
      <c r="S2804" s="15" t="s">
        <v>1736</v>
      </c>
      <c r="T2804" s="15">
        <v>100601</v>
      </c>
      <c r="U2804" s="15" t="s">
        <v>79</v>
      </c>
      <c r="V2804" s="15">
        <v>47030001</v>
      </c>
      <c r="W2804" s="15" t="s">
        <v>80</v>
      </c>
    </row>
    <row r="2805" spans="2:23" hidden="1" x14ac:dyDescent="0.25">
      <c r="B2805" s="14">
        <v>30001898</v>
      </c>
      <c r="C2805" s="14">
        <v>0</v>
      </c>
      <c r="D2805" s="15">
        <v>21030011</v>
      </c>
      <c r="E2805" s="16" t="s">
        <v>2579</v>
      </c>
      <c r="F2805" s="14">
        <v>1081</v>
      </c>
      <c r="G2805" s="17">
        <v>39478</v>
      </c>
      <c r="H2805" s="29">
        <v>7488273</v>
      </c>
      <c r="I2805" s="29">
        <v>0</v>
      </c>
      <c r="J2805" s="29">
        <v>0</v>
      </c>
      <c r="K2805" s="29">
        <v>0</v>
      </c>
      <c r="L2805" s="29">
        <f t="shared" si="175"/>
        <v>7488273</v>
      </c>
      <c r="M2805" s="29">
        <v>-4122863</v>
      </c>
      <c r="N2805" s="29">
        <v>-252770</v>
      </c>
      <c r="O2805" s="29">
        <v>0</v>
      </c>
      <c r="P2805" s="29">
        <f t="shared" si="172"/>
        <v>-4375633</v>
      </c>
      <c r="Q2805" s="29">
        <f t="shared" si="173"/>
        <v>3365410</v>
      </c>
      <c r="R2805" s="29">
        <f t="shared" si="174"/>
        <v>3112640</v>
      </c>
      <c r="S2805" s="15" t="s">
        <v>1736</v>
      </c>
      <c r="T2805" s="15">
        <v>101001</v>
      </c>
      <c r="U2805" s="15" t="s">
        <v>37</v>
      </c>
      <c r="V2805" s="15">
        <v>47030001</v>
      </c>
      <c r="W2805" s="15" t="s">
        <v>38</v>
      </c>
    </row>
    <row r="2806" spans="2:23" hidden="1" x14ac:dyDescent="0.25">
      <c r="B2806" s="14">
        <v>30001899</v>
      </c>
      <c r="C2806" s="14">
        <v>0</v>
      </c>
      <c r="D2806" s="15">
        <v>21030011</v>
      </c>
      <c r="E2806" s="16" t="s">
        <v>2580</v>
      </c>
      <c r="F2806" s="14">
        <v>1001</v>
      </c>
      <c r="G2806" s="17">
        <v>37937</v>
      </c>
      <c r="H2806" s="29">
        <v>3160417</v>
      </c>
      <c r="I2806" s="29">
        <v>0</v>
      </c>
      <c r="J2806" s="29">
        <v>0</v>
      </c>
      <c r="K2806" s="29">
        <v>0</v>
      </c>
      <c r="L2806" s="29">
        <f t="shared" si="175"/>
        <v>3160417</v>
      </c>
      <c r="M2806" s="29">
        <v>-2221971</v>
      </c>
      <c r="N2806" s="29">
        <v>-102503</v>
      </c>
      <c r="O2806" s="29">
        <v>0</v>
      </c>
      <c r="P2806" s="29">
        <f t="shared" si="172"/>
        <v>-2324474</v>
      </c>
      <c r="Q2806" s="29">
        <f t="shared" si="173"/>
        <v>938446</v>
      </c>
      <c r="R2806" s="29">
        <f t="shared" si="174"/>
        <v>835943</v>
      </c>
      <c r="S2806" s="15" t="s">
        <v>1736</v>
      </c>
      <c r="T2806" s="15">
        <v>100101</v>
      </c>
      <c r="U2806" s="15" t="s">
        <v>89</v>
      </c>
      <c r="V2806" s="15">
        <v>47030001</v>
      </c>
      <c r="W2806" s="15" t="s">
        <v>85</v>
      </c>
    </row>
    <row r="2807" spans="2:23" hidden="1" x14ac:dyDescent="0.25">
      <c r="B2807" s="14">
        <v>30001900</v>
      </c>
      <c r="C2807" s="14">
        <v>0</v>
      </c>
      <c r="D2807" s="15">
        <v>21030011</v>
      </c>
      <c r="E2807" s="16" t="s">
        <v>2581</v>
      </c>
      <c r="F2807" s="14">
        <v>1012</v>
      </c>
      <c r="G2807" s="17">
        <v>38045</v>
      </c>
      <c r="H2807" s="29">
        <v>4236115</v>
      </c>
      <c r="I2807" s="29">
        <v>0</v>
      </c>
      <c r="J2807" s="29">
        <v>0</v>
      </c>
      <c r="K2807" s="29">
        <v>0</v>
      </c>
      <c r="L2807" s="29">
        <f t="shared" si="175"/>
        <v>4236115</v>
      </c>
      <c r="M2807" s="29">
        <v>-2970372</v>
      </c>
      <c r="N2807" s="29">
        <v>-133248</v>
      </c>
      <c r="O2807" s="29">
        <v>0</v>
      </c>
      <c r="P2807" s="29">
        <f t="shared" si="172"/>
        <v>-3103620</v>
      </c>
      <c r="Q2807" s="29">
        <f t="shared" si="173"/>
        <v>1265743</v>
      </c>
      <c r="R2807" s="29">
        <f t="shared" si="174"/>
        <v>1132495</v>
      </c>
      <c r="S2807" s="15" t="s">
        <v>1736</v>
      </c>
      <c r="T2807" s="15">
        <v>100202</v>
      </c>
      <c r="U2807" s="15" t="s">
        <v>70</v>
      </c>
      <c r="V2807" s="15">
        <v>47030001</v>
      </c>
      <c r="W2807" s="15" t="s">
        <v>71</v>
      </c>
    </row>
    <row r="2808" spans="2:23" hidden="1" x14ac:dyDescent="0.25">
      <c r="B2808" s="14">
        <v>30001901</v>
      </c>
      <c r="C2808" s="14">
        <v>0</v>
      </c>
      <c r="D2808" s="15">
        <v>21030011</v>
      </c>
      <c r="E2808" s="16" t="s">
        <v>2582</v>
      </c>
      <c r="F2808" s="14">
        <v>1073</v>
      </c>
      <c r="G2808" s="17">
        <v>39234</v>
      </c>
      <c r="H2808" s="29">
        <v>5077844</v>
      </c>
      <c r="I2808" s="29">
        <v>0</v>
      </c>
      <c r="J2808" s="29">
        <v>0</v>
      </c>
      <c r="K2808" s="29">
        <v>0</v>
      </c>
      <c r="L2808" s="29">
        <f t="shared" si="175"/>
        <v>5077844</v>
      </c>
      <c r="M2808" s="29">
        <v>-2917472</v>
      </c>
      <c r="N2808" s="29">
        <v>-170764</v>
      </c>
      <c r="O2808" s="29">
        <v>0</v>
      </c>
      <c r="P2808" s="29">
        <f t="shared" si="172"/>
        <v>-3088236</v>
      </c>
      <c r="Q2808" s="29">
        <f t="shared" si="173"/>
        <v>2160372</v>
      </c>
      <c r="R2808" s="29">
        <f t="shared" si="174"/>
        <v>1989608</v>
      </c>
      <c r="S2808" s="15" t="s">
        <v>1736</v>
      </c>
      <c r="T2808" s="15">
        <v>100903</v>
      </c>
      <c r="U2808" s="15" t="s">
        <v>196</v>
      </c>
      <c r="V2808" s="15">
        <v>47030001</v>
      </c>
      <c r="W2808" s="15" t="s">
        <v>58</v>
      </c>
    </row>
    <row r="2809" spans="2:23" hidden="1" x14ac:dyDescent="0.25">
      <c r="B2809" s="14">
        <v>30001902</v>
      </c>
      <c r="C2809" s="14">
        <v>0</v>
      </c>
      <c r="D2809" s="15">
        <v>21030011</v>
      </c>
      <c r="E2809" s="16" t="s">
        <v>2583</v>
      </c>
      <c r="F2809" s="14">
        <v>1021</v>
      </c>
      <c r="G2809" s="17">
        <v>39082</v>
      </c>
      <c r="H2809" s="29">
        <v>3329177</v>
      </c>
      <c r="I2809" s="29">
        <v>0</v>
      </c>
      <c r="J2809" s="29">
        <v>0</v>
      </c>
      <c r="K2809" s="29">
        <v>0</v>
      </c>
      <c r="L2809" s="29">
        <f t="shared" si="175"/>
        <v>3329177</v>
      </c>
      <c r="M2809" s="29">
        <v>-1942597</v>
      </c>
      <c r="N2809" s="29">
        <v>-113492</v>
      </c>
      <c r="O2809" s="29">
        <v>0</v>
      </c>
      <c r="P2809" s="29">
        <f t="shared" si="172"/>
        <v>-2056089</v>
      </c>
      <c r="Q2809" s="29">
        <f t="shared" si="173"/>
        <v>1386580</v>
      </c>
      <c r="R2809" s="29">
        <f t="shared" si="174"/>
        <v>1273088</v>
      </c>
      <c r="S2809" s="15" t="s">
        <v>1736</v>
      </c>
      <c r="T2809" s="15">
        <v>100301</v>
      </c>
      <c r="U2809" s="15" t="s">
        <v>32</v>
      </c>
      <c r="V2809" s="15">
        <v>47030001</v>
      </c>
      <c r="W2809" s="15" t="s">
        <v>33</v>
      </c>
    </row>
    <row r="2810" spans="2:23" hidden="1" x14ac:dyDescent="0.25">
      <c r="B2810" s="14">
        <v>30001903</v>
      </c>
      <c r="C2810" s="14">
        <v>0</v>
      </c>
      <c r="D2810" s="15">
        <v>21030011</v>
      </c>
      <c r="E2810" s="16" t="s">
        <v>2584</v>
      </c>
      <c r="F2810" s="14">
        <v>1021</v>
      </c>
      <c r="G2810" s="17">
        <v>38383</v>
      </c>
      <c r="H2810" s="29">
        <v>3147734</v>
      </c>
      <c r="I2810" s="29">
        <v>0</v>
      </c>
      <c r="J2810" s="29">
        <v>0</v>
      </c>
      <c r="K2810" s="29">
        <v>0</v>
      </c>
      <c r="L2810" s="29">
        <f t="shared" si="175"/>
        <v>3147734</v>
      </c>
      <c r="M2810" s="29">
        <v>-2065112</v>
      </c>
      <c r="N2810" s="29">
        <v>-104717</v>
      </c>
      <c r="O2810" s="29">
        <v>0</v>
      </c>
      <c r="P2810" s="29">
        <f t="shared" si="172"/>
        <v>-2169829</v>
      </c>
      <c r="Q2810" s="29">
        <f t="shared" si="173"/>
        <v>1082622</v>
      </c>
      <c r="R2810" s="29">
        <f t="shared" si="174"/>
        <v>977905</v>
      </c>
      <c r="S2810" s="15" t="s">
        <v>1736</v>
      </c>
      <c r="T2810" s="15">
        <v>100301</v>
      </c>
      <c r="U2810" s="15" t="s">
        <v>32</v>
      </c>
      <c r="V2810" s="15">
        <v>47030001</v>
      </c>
      <c r="W2810" s="15" t="s">
        <v>33</v>
      </c>
    </row>
    <row r="2811" spans="2:23" hidden="1" x14ac:dyDescent="0.25">
      <c r="B2811" s="14">
        <v>30001905</v>
      </c>
      <c r="C2811" s="14">
        <v>0</v>
      </c>
      <c r="D2811" s="15">
        <v>21030011</v>
      </c>
      <c r="E2811" s="16" t="s">
        <v>2585</v>
      </c>
      <c r="F2811" s="14">
        <v>1041</v>
      </c>
      <c r="G2811" s="17">
        <v>38686</v>
      </c>
      <c r="H2811" s="29">
        <v>1680193</v>
      </c>
      <c r="I2811" s="29">
        <v>0</v>
      </c>
      <c r="J2811" s="29">
        <v>0</v>
      </c>
      <c r="K2811" s="29">
        <v>0</v>
      </c>
      <c r="L2811" s="29">
        <f t="shared" si="175"/>
        <v>1680193</v>
      </c>
      <c r="M2811" s="29">
        <v>-1004190</v>
      </c>
      <c r="N2811" s="29">
        <v>-61247</v>
      </c>
      <c r="O2811" s="29">
        <v>0</v>
      </c>
      <c r="P2811" s="29">
        <f t="shared" si="172"/>
        <v>-1065437</v>
      </c>
      <c r="Q2811" s="29">
        <f t="shared" si="173"/>
        <v>676003</v>
      </c>
      <c r="R2811" s="29">
        <f t="shared" si="174"/>
        <v>614756</v>
      </c>
      <c r="S2811" s="15" t="s">
        <v>1736</v>
      </c>
      <c r="T2811" s="15">
        <v>100501</v>
      </c>
      <c r="U2811" s="15" t="s">
        <v>27</v>
      </c>
      <c r="V2811" s="15">
        <v>47030001</v>
      </c>
      <c r="W2811" s="15" t="s">
        <v>28</v>
      </c>
    </row>
    <row r="2812" spans="2:23" hidden="1" x14ac:dyDescent="0.25">
      <c r="B2812" s="14">
        <v>30001906</v>
      </c>
      <c r="C2812" s="14">
        <v>0</v>
      </c>
      <c r="D2812" s="15">
        <v>21030011</v>
      </c>
      <c r="E2812" s="16" t="s">
        <v>2586</v>
      </c>
      <c r="F2812" s="14">
        <v>1021</v>
      </c>
      <c r="G2812" s="17">
        <v>38383</v>
      </c>
      <c r="H2812" s="29">
        <v>3176003</v>
      </c>
      <c r="I2812" s="29">
        <v>0</v>
      </c>
      <c r="J2812" s="29">
        <v>0</v>
      </c>
      <c r="K2812" s="29">
        <v>0</v>
      </c>
      <c r="L2812" s="29">
        <f t="shared" si="175"/>
        <v>3176003</v>
      </c>
      <c r="M2812" s="29">
        <v>-2085182</v>
      </c>
      <c r="N2812" s="29">
        <v>-105485</v>
      </c>
      <c r="O2812" s="29">
        <v>0</v>
      </c>
      <c r="P2812" s="29">
        <f t="shared" si="172"/>
        <v>-2190667</v>
      </c>
      <c r="Q2812" s="29">
        <f t="shared" si="173"/>
        <v>1090821</v>
      </c>
      <c r="R2812" s="29">
        <f t="shared" si="174"/>
        <v>985336</v>
      </c>
      <c r="S2812" s="15" t="s">
        <v>1736</v>
      </c>
      <c r="T2812" s="15">
        <v>100301</v>
      </c>
      <c r="U2812" s="15" t="s">
        <v>32</v>
      </c>
      <c r="V2812" s="15">
        <v>47030001</v>
      </c>
      <c r="W2812" s="15" t="s">
        <v>33</v>
      </c>
    </row>
    <row r="2813" spans="2:23" hidden="1" x14ac:dyDescent="0.25">
      <c r="B2813" s="14">
        <v>30001907</v>
      </c>
      <c r="C2813" s="14">
        <v>0</v>
      </c>
      <c r="D2813" s="15">
        <v>21030011</v>
      </c>
      <c r="E2813" s="16" t="s">
        <v>2587</v>
      </c>
      <c r="F2813" s="14">
        <v>1001</v>
      </c>
      <c r="G2813" s="17">
        <v>37560</v>
      </c>
      <c r="H2813" s="29">
        <v>3003156</v>
      </c>
      <c r="I2813" s="29">
        <v>0</v>
      </c>
      <c r="J2813" s="29">
        <v>0</v>
      </c>
      <c r="K2813" s="29">
        <v>0</v>
      </c>
      <c r="L2813" s="29">
        <f t="shared" si="175"/>
        <v>3003156</v>
      </c>
      <c r="M2813" s="29">
        <v>-2226023</v>
      </c>
      <c r="N2813" s="29">
        <v>-95234</v>
      </c>
      <c r="O2813" s="29">
        <v>0</v>
      </c>
      <c r="P2813" s="29">
        <f t="shared" si="172"/>
        <v>-2321257</v>
      </c>
      <c r="Q2813" s="29">
        <f t="shared" si="173"/>
        <v>777133</v>
      </c>
      <c r="R2813" s="29">
        <f t="shared" si="174"/>
        <v>681899</v>
      </c>
      <c r="S2813" s="15" t="s">
        <v>1736</v>
      </c>
      <c r="T2813" s="15">
        <v>100101</v>
      </c>
      <c r="U2813" s="15" t="s">
        <v>89</v>
      </c>
      <c r="V2813" s="15">
        <v>47030001</v>
      </c>
      <c r="W2813" s="15" t="s">
        <v>85</v>
      </c>
    </row>
    <row r="2814" spans="2:23" hidden="1" x14ac:dyDescent="0.25">
      <c r="B2814" s="14">
        <v>30001908</v>
      </c>
      <c r="C2814" s="14">
        <v>0</v>
      </c>
      <c r="D2814" s="15">
        <v>21030011</v>
      </c>
      <c r="E2814" s="16" t="s">
        <v>2588</v>
      </c>
      <c r="F2814" s="14">
        <v>1051</v>
      </c>
      <c r="G2814" s="17">
        <v>38687</v>
      </c>
      <c r="H2814" s="29">
        <v>2943489</v>
      </c>
      <c r="I2814" s="29">
        <v>0</v>
      </c>
      <c r="J2814" s="29">
        <v>0</v>
      </c>
      <c r="K2814" s="29">
        <v>0</v>
      </c>
      <c r="L2814" s="29">
        <f t="shared" si="175"/>
        <v>2943489</v>
      </c>
      <c r="M2814" s="29">
        <v>-1831046</v>
      </c>
      <c r="N2814" s="29">
        <v>-99837</v>
      </c>
      <c r="O2814" s="29">
        <v>0</v>
      </c>
      <c r="P2814" s="29">
        <f t="shared" si="172"/>
        <v>-1930883</v>
      </c>
      <c r="Q2814" s="29">
        <f t="shared" si="173"/>
        <v>1112443</v>
      </c>
      <c r="R2814" s="29">
        <f t="shared" si="174"/>
        <v>1012606</v>
      </c>
      <c r="S2814" s="15" t="s">
        <v>1736</v>
      </c>
      <c r="T2814" s="15">
        <v>100601</v>
      </c>
      <c r="U2814" s="15" t="s">
        <v>79</v>
      </c>
      <c r="V2814" s="15">
        <v>47030001</v>
      </c>
      <c r="W2814" s="15" t="s">
        <v>80</v>
      </c>
    </row>
    <row r="2815" spans="2:23" hidden="1" x14ac:dyDescent="0.25">
      <c r="B2815" s="14">
        <v>30001909</v>
      </c>
      <c r="C2815" s="14">
        <v>0</v>
      </c>
      <c r="D2815" s="15">
        <v>21030011</v>
      </c>
      <c r="E2815" s="16" t="s">
        <v>2589</v>
      </c>
      <c r="F2815" s="14">
        <v>1022</v>
      </c>
      <c r="G2815" s="17">
        <v>38748</v>
      </c>
      <c r="H2815" s="29">
        <v>5321640</v>
      </c>
      <c r="I2815" s="29">
        <v>0</v>
      </c>
      <c r="J2815" s="29">
        <v>0</v>
      </c>
      <c r="K2815" s="29">
        <v>0</v>
      </c>
      <c r="L2815" s="29">
        <f t="shared" si="175"/>
        <v>5321640</v>
      </c>
      <c r="M2815" s="29">
        <v>-3351198</v>
      </c>
      <c r="N2815" s="29">
        <v>-173285</v>
      </c>
      <c r="O2815" s="29">
        <v>0</v>
      </c>
      <c r="P2815" s="29">
        <f t="shared" si="172"/>
        <v>-3524483</v>
      </c>
      <c r="Q2815" s="29">
        <f t="shared" si="173"/>
        <v>1970442</v>
      </c>
      <c r="R2815" s="29">
        <f t="shared" si="174"/>
        <v>1797157</v>
      </c>
      <c r="S2815" s="15" t="s">
        <v>1736</v>
      </c>
      <c r="T2815" s="15">
        <v>100302</v>
      </c>
      <c r="U2815" s="15" t="s">
        <v>225</v>
      </c>
      <c r="V2815" s="15">
        <v>47030001</v>
      </c>
      <c r="W2815" s="15" t="s">
        <v>33</v>
      </c>
    </row>
    <row r="2816" spans="2:23" hidden="1" x14ac:dyDescent="0.25">
      <c r="B2816" s="14">
        <v>30001910</v>
      </c>
      <c r="C2816" s="14">
        <v>0</v>
      </c>
      <c r="D2816" s="15">
        <v>21030011</v>
      </c>
      <c r="E2816" s="16" t="s">
        <v>2590</v>
      </c>
      <c r="F2816" s="14">
        <v>1011</v>
      </c>
      <c r="G2816" s="17">
        <v>38078</v>
      </c>
      <c r="H2816" s="29">
        <v>2974175</v>
      </c>
      <c r="I2816" s="29">
        <v>0</v>
      </c>
      <c r="J2816" s="29">
        <v>0</v>
      </c>
      <c r="K2816" s="29">
        <v>0</v>
      </c>
      <c r="L2816" s="29">
        <f t="shared" si="175"/>
        <v>2974175</v>
      </c>
      <c r="M2816" s="29">
        <v>-2041777</v>
      </c>
      <c r="N2816" s="29">
        <v>-97961</v>
      </c>
      <c r="O2816" s="29">
        <v>0</v>
      </c>
      <c r="P2816" s="29">
        <f t="shared" si="172"/>
        <v>-2139738</v>
      </c>
      <c r="Q2816" s="29">
        <f t="shared" si="173"/>
        <v>932398</v>
      </c>
      <c r="R2816" s="29">
        <f t="shared" si="174"/>
        <v>834437</v>
      </c>
      <c r="S2816" s="15" t="s">
        <v>1736</v>
      </c>
      <c r="T2816" s="15">
        <v>100201</v>
      </c>
      <c r="U2816" s="15" t="s">
        <v>75</v>
      </c>
      <c r="V2816" s="15">
        <v>47030001</v>
      </c>
      <c r="W2816" s="15" t="s">
        <v>71</v>
      </c>
    </row>
    <row r="2817" spans="2:23" hidden="1" x14ac:dyDescent="0.25">
      <c r="B2817" s="14">
        <v>30001911</v>
      </c>
      <c r="C2817" s="14">
        <v>0</v>
      </c>
      <c r="D2817" s="15">
        <v>21030011</v>
      </c>
      <c r="E2817" s="16" t="s">
        <v>2591</v>
      </c>
      <c r="F2817" s="14">
        <v>1001</v>
      </c>
      <c r="G2817" s="17">
        <v>37937</v>
      </c>
      <c r="H2817" s="29">
        <v>3085432</v>
      </c>
      <c r="I2817" s="29">
        <v>0</v>
      </c>
      <c r="J2817" s="29">
        <v>0</v>
      </c>
      <c r="K2817" s="29">
        <v>0</v>
      </c>
      <c r="L2817" s="29">
        <f t="shared" si="175"/>
        <v>3085432</v>
      </c>
      <c r="M2817" s="29">
        <v>-2168411</v>
      </c>
      <c r="N2817" s="29">
        <v>-100181</v>
      </c>
      <c r="O2817" s="29">
        <v>0</v>
      </c>
      <c r="P2817" s="29">
        <f t="shared" si="172"/>
        <v>-2268592</v>
      </c>
      <c r="Q2817" s="29">
        <f t="shared" si="173"/>
        <v>917021</v>
      </c>
      <c r="R2817" s="29">
        <f t="shared" si="174"/>
        <v>816840</v>
      </c>
      <c r="S2817" s="15" t="s">
        <v>1736</v>
      </c>
      <c r="T2817" s="15">
        <v>100101</v>
      </c>
      <c r="U2817" s="15" t="s">
        <v>89</v>
      </c>
      <c r="V2817" s="15">
        <v>47030001</v>
      </c>
      <c r="W2817" s="15" t="s">
        <v>85</v>
      </c>
    </row>
    <row r="2818" spans="2:23" hidden="1" x14ac:dyDescent="0.25">
      <c r="B2818" s="14">
        <v>30001912</v>
      </c>
      <c r="C2818" s="14">
        <v>0</v>
      </c>
      <c r="D2818" s="15">
        <v>21030011</v>
      </c>
      <c r="E2818" s="16" t="s">
        <v>2592</v>
      </c>
      <c r="F2818" s="14">
        <v>1011</v>
      </c>
      <c r="G2818" s="17">
        <v>37926</v>
      </c>
      <c r="H2818" s="29">
        <v>2091935</v>
      </c>
      <c r="I2818" s="29">
        <v>0</v>
      </c>
      <c r="J2818" s="29">
        <v>0</v>
      </c>
      <c r="K2818" s="29">
        <v>0</v>
      </c>
      <c r="L2818" s="29">
        <f t="shared" si="175"/>
        <v>2091935</v>
      </c>
      <c r="M2818" s="29">
        <v>-1434617</v>
      </c>
      <c r="N2818" s="29">
        <v>-72884</v>
      </c>
      <c r="O2818" s="29">
        <v>0</v>
      </c>
      <c r="P2818" s="29">
        <f t="shared" si="172"/>
        <v>-1507501</v>
      </c>
      <c r="Q2818" s="29">
        <f t="shared" si="173"/>
        <v>657318</v>
      </c>
      <c r="R2818" s="29">
        <f t="shared" si="174"/>
        <v>584434</v>
      </c>
      <c r="S2818" s="15" t="s">
        <v>1736</v>
      </c>
      <c r="T2818" s="15">
        <v>100201</v>
      </c>
      <c r="U2818" s="15" t="s">
        <v>75</v>
      </c>
      <c r="V2818" s="15">
        <v>47030001</v>
      </c>
      <c r="W2818" s="15" t="s">
        <v>71</v>
      </c>
    </row>
    <row r="2819" spans="2:23" hidden="1" x14ac:dyDescent="0.25">
      <c r="B2819" s="14">
        <v>30001913</v>
      </c>
      <c r="C2819" s="14">
        <v>0</v>
      </c>
      <c r="D2819" s="15">
        <v>21030011</v>
      </c>
      <c r="E2819" s="16" t="s">
        <v>2593</v>
      </c>
      <c r="F2819" s="14">
        <v>1051</v>
      </c>
      <c r="G2819" s="17">
        <v>38687</v>
      </c>
      <c r="H2819" s="29">
        <v>2092393</v>
      </c>
      <c r="I2819" s="29">
        <v>0</v>
      </c>
      <c r="J2819" s="29">
        <v>0</v>
      </c>
      <c r="K2819" s="29">
        <v>0</v>
      </c>
      <c r="L2819" s="29">
        <f t="shared" si="175"/>
        <v>2092393</v>
      </c>
      <c r="M2819" s="29">
        <v>-1274335</v>
      </c>
      <c r="N2819" s="29">
        <v>-73790</v>
      </c>
      <c r="O2819" s="29">
        <v>0</v>
      </c>
      <c r="P2819" s="29">
        <f t="shared" si="172"/>
        <v>-1348125</v>
      </c>
      <c r="Q2819" s="29">
        <f t="shared" si="173"/>
        <v>818058</v>
      </c>
      <c r="R2819" s="29">
        <f t="shared" si="174"/>
        <v>744268</v>
      </c>
      <c r="S2819" s="15" t="s">
        <v>1736</v>
      </c>
      <c r="T2819" s="15">
        <v>100601</v>
      </c>
      <c r="U2819" s="15" t="s">
        <v>79</v>
      </c>
      <c r="V2819" s="15">
        <v>47030001</v>
      </c>
      <c r="W2819" s="15" t="s">
        <v>80</v>
      </c>
    </row>
    <row r="2820" spans="2:23" hidden="1" x14ac:dyDescent="0.25">
      <c r="B2820" s="14">
        <v>30001914</v>
      </c>
      <c r="C2820" s="14">
        <v>0</v>
      </c>
      <c r="D2820" s="15">
        <v>21030011</v>
      </c>
      <c r="E2820" s="16" t="s">
        <v>2339</v>
      </c>
      <c r="F2820" s="14">
        <v>1041</v>
      </c>
      <c r="G2820" s="17">
        <v>38808</v>
      </c>
      <c r="H2820" s="29">
        <v>2836924</v>
      </c>
      <c r="I2820" s="29">
        <v>0</v>
      </c>
      <c r="J2820" s="29">
        <v>0</v>
      </c>
      <c r="K2820" s="29">
        <v>0</v>
      </c>
      <c r="L2820" s="29">
        <f t="shared" si="175"/>
        <v>2836924</v>
      </c>
      <c r="M2820" s="29">
        <v>-1725843</v>
      </c>
      <c r="N2820" s="29">
        <v>-96923</v>
      </c>
      <c r="O2820" s="29">
        <v>0</v>
      </c>
      <c r="P2820" s="29">
        <f t="shared" si="172"/>
        <v>-1822766</v>
      </c>
      <c r="Q2820" s="29">
        <f t="shared" si="173"/>
        <v>1111081</v>
      </c>
      <c r="R2820" s="29">
        <f t="shared" si="174"/>
        <v>1014158</v>
      </c>
      <c r="S2820" s="15" t="s">
        <v>1736</v>
      </c>
      <c r="T2820" s="15">
        <v>100501</v>
      </c>
      <c r="U2820" s="15" t="s">
        <v>27</v>
      </c>
      <c r="V2820" s="15">
        <v>47030001</v>
      </c>
      <c r="W2820" s="15" t="s">
        <v>28</v>
      </c>
    </row>
    <row r="2821" spans="2:23" hidden="1" x14ac:dyDescent="0.25">
      <c r="B2821" s="14">
        <v>30001916</v>
      </c>
      <c r="C2821" s="14">
        <v>0</v>
      </c>
      <c r="D2821" s="15">
        <v>21030011</v>
      </c>
      <c r="E2821" s="16" t="s">
        <v>2465</v>
      </c>
      <c r="F2821" s="14">
        <v>1011</v>
      </c>
      <c r="G2821" s="17">
        <v>36161</v>
      </c>
      <c r="H2821" s="29">
        <v>2334432</v>
      </c>
      <c r="I2821" s="29">
        <v>0</v>
      </c>
      <c r="J2821" s="29">
        <v>0</v>
      </c>
      <c r="K2821" s="29">
        <v>0</v>
      </c>
      <c r="L2821" s="29">
        <f t="shared" si="175"/>
        <v>2334432</v>
      </c>
      <c r="M2821" s="29">
        <v>-2043900</v>
      </c>
      <c r="N2821" s="29">
        <v>-63125</v>
      </c>
      <c r="O2821" s="29">
        <v>0</v>
      </c>
      <c r="P2821" s="29">
        <f t="shared" ref="P2821:P2884" si="176">SUM(M2821:O2821)</f>
        <v>-2107025</v>
      </c>
      <c r="Q2821" s="29">
        <f t="shared" ref="Q2821:Q2884" si="177">H2821+M2821</f>
        <v>290532</v>
      </c>
      <c r="R2821" s="29">
        <f t="shared" ref="R2821:R2884" si="178">L2821+P2821</f>
        <v>227407</v>
      </c>
      <c r="S2821" s="15" t="s">
        <v>1736</v>
      </c>
      <c r="T2821" s="15">
        <v>100201</v>
      </c>
      <c r="U2821" s="15" t="s">
        <v>75</v>
      </c>
      <c r="V2821" s="15">
        <v>47030001</v>
      </c>
      <c r="W2821" s="15" t="s">
        <v>71</v>
      </c>
    </row>
    <row r="2822" spans="2:23" hidden="1" x14ac:dyDescent="0.25">
      <c r="B2822" s="14">
        <v>30001917</v>
      </c>
      <c r="C2822" s="14">
        <v>0</v>
      </c>
      <c r="D2822" s="15">
        <v>21030011</v>
      </c>
      <c r="E2822" s="16" t="s">
        <v>2136</v>
      </c>
      <c r="F2822" s="14">
        <v>1001</v>
      </c>
      <c r="G2822" s="17">
        <v>40255</v>
      </c>
      <c r="H2822" s="29">
        <v>1587050</v>
      </c>
      <c r="I2822" s="29">
        <v>0</v>
      </c>
      <c r="J2822" s="29">
        <v>0</v>
      </c>
      <c r="K2822" s="29">
        <v>0</v>
      </c>
      <c r="L2822" s="29">
        <f t="shared" si="175"/>
        <v>1587050</v>
      </c>
      <c r="M2822" s="29">
        <v>-728095</v>
      </c>
      <c r="N2822" s="29">
        <v>-55839</v>
      </c>
      <c r="O2822" s="29">
        <v>0</v>
      </c>
      <c r="P2822" s="29">
        <f t="shared" si="176"/>
        <v>-783934</v>
      </c>
      <c r="Q2822" s="29">
        <f t="shared" si="177"/>
        <v>858955</v>
      </c>
      <c r="R2822" s="29">
        <f t="shared" si="178"/>
        <v>803116</v>
      </c>
      <c r="S2822" s="15" t="s">
        <v>1736</v>
      </c>
      <c r="T2822" s="15">
        <v>100101</v>
      </c>
      <c r="U2822" s="15" t="s">
        <v>89</v>
      </c>
      <c r="V2822" s="15">
        <v>47030001</v>
      </c>
      <c r="W2822" s="15" t="s">
        <v>85</v>
      </c>
    </row>
    <row r="2823" spans="2:23" hidden="1" x14ac:dyDescent="0.25">
      <c r="B2823" s="14">
        <v>30001918</v>
      </c>
      <c r="C2823" s="14">
        <v>0</v>
      </c>
      <c r="D2823" s="15">
        <v>21030011</v>
      </c>
      <c r="E2823" s="16" t="s">
        <v>1987</v>
      </c>
      <c r="F2823" s="14">
        <v>1041</v>
      </c>
      <c r="G2823" s="17">
        <v>38686</v>
      </c>
      <c r="H2823" s="29">
        <v>2440704</v>
      </c>
      <c r="I2823" s="29">
        <v>0</v>
      </c>
      <c r="J2823" s="29">
        <v>0</v>
      </c>
      <c r="K2823" s="29">
        <v>0</v>
      </c>
      <c r="L2823" s="29">
        <f t="shared" si="175"/>
        <v>2440704</v>
      </c>
      <c r="M2823" s="29">
        <v>-1503251</v>
      </c>
      <c r="N2823" s="29">
        <v>-84362</v>
      </c>
      <c r="O2823" s="29">
        <v>0</v>
      </c>
      <c r="P2823" s="29">
        <f t="shared" si="176"/>
        <v>-1587613</v>
      </c>
      <c r="Q2823" s="29">
        <f t="shared" si="177"/>
        <v>937453</v>
      </c>
      <c r="R2823" s="29">
        <f t="shared" si="178"/>
        <v>853091</v>
      </c>
      <c r="S2823" s="15" t="s">
        <v>1736</v>
      </c>
      <c r="T2823" s="15">
        <v>100501</v>
      </c>
      <c r="U2823" s="15" t="s">
        <v>27</v>
      </c>
      <c r="V2823" s="15">
        <v>47030001</v>
      </c>
      <c r="W2823" s="15" t="s">
        <v>28</v>
      </c>
    </row>
    <row r="2824" spans="2:23" hidden="1" x14ac:dyDescent="0.25">
      <c r="B2824" s="14">
        <v>30001919</v>
      </c>
      <c r="C2824" s="14">
        <v>0</v>
      </c>
      <c r="D2824" s="15">
        <v>21030011</v>
      </c>
      <c r="E2824" s="16" t="s">
        <v>2594</v>
      </c>
      <c r="F2824" s="14">
        <v>1021</v>
      </c>
      <c r="G2824" s="17">
        <v>38383</v>
      </c>
      <c r="H2824" s="29">
        <v>3086501</v>
      </c>
      <c r="I2824" s="29">
        <v>0</v>
      </c>
      <c r="J2824" s="29">
        <v>0</v>
      </c>
      <c r="K2824" s="29">
        <v>0</v>
      </c>
      <c r="L2824" s="29">
        <f t="shared" si="175"/>
        <v>3086501</v>
      </c>
      <c r="M2824" s="29">
        <v>-2024939</v>
      </c>
      <c r="N2824" s="29">
        <v>-102680</v>
      </c>
      <c r="O2824" s="29">
        <v>0</v>
      </c>
      <c r="P2824" s="29">
        <f t="shared" si="176"/>
        <v>-2127619</v>
      </c>
      <c r="Q2824" s="29">
        <f t="shared" si="177"/>
        <v>1061562</v>
      </c>
      <c r="R2824" s="29">
        <f t="shared" si="178"/>
        <v>958882</v>
      </c>
      <c r="S2824" s="15" t="s">
        <v>1736</v>
      </c>
      <c r="T2824" s="15">
        <v>100301</v>
      </c>
      <c r="U2824" s="15" t="s">
        <v>32</v>
      </c>
      <c r="V2824" s="15">
        <v>47030001</v>
      </c>
      <c r="W2824" s="15" t="s">
        <v>33</v>
      </c>
    </row>
    <row r="2825" spans="2:23" hidden="1" x14ac:dyDescent="0.25">
      <c r="B2825" s="14">
        <v>30001920</v>
      </c>
      <c r="C2825" s="14">
        <v>0</v>
      </c>
      <c r="D2825" s="15">
        <v>21030011</v>
      </c>
      <c r="E2825" s="16" t="s">
        <v>1796</v>
      </c>
      <c r="F2825" s="14">
        <v>1003</v>
      </c>
      <c r="G2825" s="17">
        <v>39356</v>
      </c>
      <c r="H2825" s="29">
        <v>1492663</v>
      </c>
      <c r="I2825" s="29">
        <v>0</v>
      </c>
      <c r="J2825" s="29">
        <v>0</v>
      </c>
      <c r="K2825" s="29">
        <v>0</v>
      </c>
      <c r="L2825" s="29">
        <f t="shared" si="175"/>
        <v>1492663</v>
      </c>
      <c r="M2825" s="29">
        <v>-794826</v>
      </c>
      <c r="N2825" s="29">
        <v>-54198</v>
      </c>
      <c r="O2825" s="29">
        <v>0</v>
      </c>
      <c r="P2825" s="29">
        <f t="shared" si="176"/>
        <v>-849024</v>
      </c>
      <c r="Q2825" s="29">
        <f t="shared" si="177"/>
        <v>697837</v>
      </c>
      <c r="R2825" s="29">
        <f t="shared" si="178"/>
        <v>643639</v>
      </c>
      <c r="S2825" s="15" t="s">
        <v>1736</v>
      </c>
      <c r="T2825" s="15">
        <v>100103</v>
      </c>
      <c r="U2825" s="15" t="s">
        <v>221</v>
      </c>
      <c r="V2825" s="15">
        <v>47030001</v>
      </c>
      <c r="W2825" s="15" t="s">
        <v>85</v>
      </c>
    </row>
    <row r="2826" spans="2:23" hidden="1" x14ac:dyDescent="0.25">
      <c r="B2826" s="14">
        <v>30001922</v>
      </c>
      <c r="C2826" s="14">
        <v>0</v>
      </c>
      <c r="D2826" s="15">
        <v>21030011</v>
      </c>
      <c r="E2826" s="16" t="s">
        <v>2595</v>
      </c>
      <c r="F2826" s="14">
        <v>1021</v>
      </c>
      <c r="G2826" s="17">
        <v>38383</v>
      </c>
      <c r="H2826" s="29">
        <v>3065654</v>
      </c>
      <c r="I2826" s="29">
        <v>0</v>
      </c>
      <c r="J2826" s="29">
        <v>0</v>
      </c>
      <c r="K2826" s="29">
        <v>0</v>
      </c>
      <c r="L2826" s="29">
        <f t="shared" si="175"/>
        <v>3065654</v>
      </c>
      <c r="M2826" s="29">
        <v>-2011259</v>
      </c>
      <c r="N2826" s="29">
        <v>-101986</v>
      </c>
      <c r="O2826" s="29">
        <v>0</v>
      </c>
      <c r="P2826" s="29">
        <f t="shared" si="176"/>
        <v>-2113245</v>
      </c>
      <c r="Q2826" s="29">
        <f t="shared" si="177"/>
        <v>1054395</v>
      </c>
      <c r="R2826" s="29">
        <f t="shared" si="178"/>
        <v>952409</v>
      </c>
      <c r="S2826" s="15" t="s">
        <v>1736</v>
      </c>
      <c r="T2826" s="15">
        <v>100301</v>
      </c>
      <c r="U2826" s="15" t="s">
        <v>32</v>
      </c>
      <c r="V2826" s="15">
        <v>47030001</v>
      </c>
      <c r="W2826" s="15" t="s">
        <v>33</v>
      </c>
    </row>
    <row r="2827" spans="2:23" hidden="1" x14ac:dyDescent="0.25">
      <c r="B2827" s="14">
        <v>30001924</v>
      </c>
      <c r="C2827" s="14">
        <v>0</v>
      </c>
      <c r="D2827" s="15">
        <v>21030011</v>
      </c>
      <c r="E2827" s="16" t="s">
        <v>2596</v>
      </c>
      <c r="F2827" s="14">
        <v>1041</v>
      </c>
      <c r="G2827" s="17">
        <v>39082</v>
      </c>
      <c r="H2827" s="29">
        <v>2799008</v>
      </c>
      <c r="I2827" s="29">
        <v>0</v>
      </c>
      <c r="J2827" s="29">
        <v>0</v>
      </c>
      <c r="K2827" s="29">
        <v>0</v>
      </c>
      <c r="L2827" s="29">
        <f t="shared" si="175"/>
        <v>2799008</v>
      </c>
      <c r="M2827" s="29">
        <v>-1623678</v>
      </c>
      <c r="N2827" s="29">
        <v>-96308</v>
      </c>
      <c r="O2827" s="29">
        <v>0</v>
      </c>
      <c r="P2827" s="29">
        <f t="shared" si="176"/>
        <v>-1719986</v>
      </c>
      <c r="Q2827" s="29">
        <f t="shared" si="177"/>
        <v>1175330</v>
      </c>
      <c r="R2827" s="29">
        <f t="shared" si="178"/>
        <v>1079022</v>
      </c>
      <c r="S2827" s="15" t="s">
        <v>1736</v>
      </c>
      <c r="T2827" s="15">
        <v>100501</v>
      </c>
      <c r="U2827" s="15" t="s">
        <v>27</v>
      </c>
      <c r="V2827" s="15">
        <v>47030001</v>
      </c>
      <c r="W2827" s="15" t="s">
        <v>28</v>
      </c>
    </row>
    <row r="2828" spans="2:23" hidden="1" x14ac:dyDescent="0.25">
      <c r="B2828" s="14">
        <v>30001925</v>
      </c>
      <c r="C2828" s="14">
        <v>0</v>
      </c>
      <c r="D2828" s="15">
        <v>21030011</v>
      </c>
      <c r="E2828" s="16" t="s">
        <v>2597</v>
      </c>
      <c r="F2828" s="14">
        <v>1023</v>
      </c>
      <c r="G2828" s="17">
        <v>39356</v>
      </c>
      <c r="H2828" s="29">
        <v>1859058</v>
      </c>
      <c r="I2828" s="29">
        <v>0</v>
      </c>
      <c r="J2828" s="29">
        <v>0</v>
      </c>
      <c r="K2828" s="29">
        <v>0</v>
      </c>
      <c r="L2828" s="29">
        <f t="shared" si="175"/>
        <v>1859058</v>
      </c>
      <c r="M2828" s="29">
        <v>-1005985</v>
      </c>
      <c r="N2828" s="29">
        <v>-66105</v>
      </c>
      <c r="O2828" s="29">
        <v>0</v>
      </c>
      <c r="P2828" s="29">
        <f t="shared" si="176"/>
        <v>-1072090</v>
      </c>
      <c r="Q2828" s="29">
        <f t="shared" si="177"/>
        <v>853073</v>
      </c>
      <c r="R2828" s="29">
        <f t="shared" si="178"/>
        <v>786968</v>
      </c>
      <c r="S2828" s="15" t="s">
        <v>1736</v>
      </c>
      <c r="T2828" s="15">
        <v>100303</v>
      </c>
      <c r="U2828" s="15" t="s">
        <v>177</v>
      </c>
      <c r="V2828" s="15">
        <v>47030001</v>
      </c>
      <c r="W2828" s="15" t="s">
        <v>33</v>
      </c>
    </row>
    <row r="2829" spans="2:23" hidden="1" x14ac:dyDescent="0.25">
      <c r="B2829" s="14">
        <v>30001926</v>
      </c>
      <c r="C2829" s="14">
        <v>0</v>
      </c>
      <c r="D2829" s="15">
        <v>21030011</v>
      </c>
      <c r="E2829" s="16" t="s">
        <v>2598</v>
      </c>
      <c r="F2829" s="14">
        <v>1062</v>
      </c>
      <c r="G2829" s="17">
        <v>39264</v>
      </c>
      <c r="H2829" s="29">
        <v>6999391</v>
      </c>
      <c r="I2829" s="29">
        <v>0</v>
      </c>
      <c r="J2829" s="29">
        <v>0</v>
      </c>
      <c r="K2829" s="29">
        <v>0</v>
      </c>
      <c r="L2829" s="29">
        <f t="shared" si="175"/>
        <v>6999391</v>
      </c>
      <c r="M2829" s="29">
        <v>-4026567</v>
      </c>
      <c r="N2829" s="29">
        <v>-233214</v>
      </c>
      <c r="O2829" s="29">
        <v>0</v>
      </c>
      <c r="P2829" s="29">
        <f t="shared" si="176"/>
        <v>-4259781</v>
      </c>
      <c r="Q2829" s="29">
        <f t="shared" si="177"/>
        <v>2972824</v>
      </c>
      <c r="R2829" s="29">
        <f t="shared" si="178"/>
        <v>2739610</v>
      </c>
      <c r="S2829" s="15" t="s">
        <v>1736</v>
      </c>
      <c r="T2829" s="15">
        <v>100802</v>
      </c>
      <c r="U2829" s="15" t="s">
        <v>43</v>
      </c>
      <c r="V2829" s="15">
        <v>47030001</v>
      </c>
      <c r="W2829" s="15" t="s">
        <v>44</v>
      </c>
    </row>
    <row r="2830" spans="2:23" hidden="1" x14ac:dyDescent="0.25">
      <c r="B2830" s="14">
        <v>30001927</v>
      </c>
      <c r="C2830" s="14">
        <v>0</v>
      </c>
      <c r="D2830" s="15">
        <v>21030011</v>
      </c>
      <c r="E2830" s="16" t="s">
        <v>2599</v>
      </c>
      <c r="F2830" s="14">
        <v>1011</v>
      </c>
      <c r="G2830" s="17">
        <v>37603</v>
      </c>
      <c r="H2830" s="29">
        <v>2370828</v>
      </c>
      <c r="I2830" s="29">
        <v>0</v>
      </c>
      <c r="J2830" s="29">
        <v>0</v>
      </c>
      <c r="K2830" s="29">
        <v>0</v>
      </c>
      <c r="L2830" s="29">
        <f t="shared" ref="L2830:L2893" si="179">SUM(H2830:K2830)</f>
        <v>2370828</v>
      </c>
      <c r="M2830" s="29">
        <v>-1726038</v>
      </c>
      <c r="N2830" s="29">
        <v>-78529</v>
      </c>
      <c r="O2830" s="29">
        <v>0</v>
      </c>
      <c r="P2830" s="29">
        <f t="shared" si="176"/>
        <v>-1804567</v>
      </c>
      <c r="Q2830" s="29">
        <f t="shared" si="177"/>
        <v>644790</v>
      </c>
      <c r="R2830" s="29">
        <f t="shared" si="178"/>
        <v>566261</v>
      </c>
      <c r="S2830" s="15" t="s">
        <v>1736</v>
      </c>
      <c r="T2830" s="15">
        <v>100201</v>
      </c>
      <c r="U2830" s="15" t="s">
        <v>75</v>
      </c>
      <c r="V2830" s="15">
        <v>47030001</v>
      </c>
      <c r="W2830" s="15" t="s">
        <v>71</v>
      </c>
    </row>
    <row r="2831" spans="2:23" hidden="1" x14ac:dyDescent="0.25">
      <c r="B2831" s="14">
        <v>30001928</v>
      </c>
      <c r="C2831" s="14">
        <v>0</v>
      </c>
      <c r="D2831" s="15">
        <v>21030011</v>
      </c>
      <c r="E2831" s="16" t="s">
        <v>2600</v>
      </c>
      <c r="F2831" s="14">
        <v>1001</v>
      </c>
      <c r="G2831" s="17">
        <v>36617</v>
      </c>
      <c r="H2831" s="29">
        <v>2731821</v>
      </c>
      <c r="I2831" s="29">
        <v>0</v>
      </c>
      <c r="J2831" s="29">
        <v>0</v>
      </c>
      <c r="K2831" s="29">
        <v>0</v>
      </c>
      <c r="L2831" s="29">
        <f t="shared" si="179"/>
        <v>2731821</v>
      </c>
      <c r="M2831" s="29">
        <v>-2286302</v>
      </c>
      <c r="N2831" s="29">
        <v>-77232</v>
      </c>
      <c r="O2831" s="29">
        <v>0</v>
      </c>
      <c r="P2831" s="29">
        <f t="shared" si="176"/>
        <v>-2363534</v>
      </c>
      <c r="Q2831" s="29">
        <f t="shared" si="177"/>
        <v>445519</v>
      </c>
      <c r="R2831" s="29">
        <f t="shared" si="178"/>
        <v>368287</v>
      </c>
      <c r="S2831" s="15" t="s">
        <v>1736</v>
      </c>
      <c r="T2831" s="15">
        <v>100101</v>
      </c>
      <c r="U2831" s="15" t="s">
        <v>89</v>
      </c>
      <c r="V2831" s="15">
        <v>47030001</v>
      </c>
      <c r="W2831" s="15" t="s">
        <v>85</v>
      </c>
    </row>
    <row r="2832" spans="2:23" hidden="1" x14ac:dyDescent="0.25">
      <c r="B2832" s="14">
        <v>30001929</v>
      </c>
      <c r="C2832" s="14">
        <v>0</v>
      </c>
      <c r="D2832" s="15">
        <v>21030011</v>
      </c>
      <c r="E2832" s="16" t="s">
        <v>2601</v>
      </c>
      <c r="F2832" s="14">
        <v>1093</v>
      </c>
      <c r="G2832" s="17">
        <v>39356</v>
      </c>
      <c r="H2832" s="29">
        <v>5502454</v>
      </c>
      <c r="I2832" s="29">
        <v>0</v>
      </c>
      <c r="J2832" s="29">
        <v>0</v>
      </c>
      <c r="K2832" s="29">
        <v>0</v>
      </c>
      <c r="L2832" s="29">
        <f t="shared" si="179"/>
        <v>5502454</v>
      </c>
      <c r="M2832" s="29">
        <v>-3094736</v>
      </c>
      <c r="N2832" s="29">
        <v>-185465</v>
      </c>
      <c r="O2832" s="29">
        <v>0</v>
      </c>
      <c r="P2832" s="29">
        <f t="shared" si="176"/>
        <v>-3280201</v>
      </c>
      <c r="Q2832" s="29">
        <f t="shared" si="177"/>
        <v>2407718</v>
      </c>
      <c r="R2832" s="29">
        <f t="shared" si="178"/>
        <v>2222253</v>
      </c>
      <c r="S2832" s="15" t="s">
        <v>1736</v>
      </c>
      <c r="T2832" s="15">
        <v>100703</v>
      </c>
      <c r="U2832" s="15" t="s">
        <v>204</v>
      </c>
      <c r="V2832" s="15">
        <v>47030001</v>
      </c>
      <c r="W2832" s="15" t="s">
        <v>48</v>
      </c>
    </row>
    <row r="2833" spans="2:23" hidden="1" x14ac:dyDescent="0.25">
      <c r="B2833" s="14">
        <v>30001930</v>
      </c>
      <c r="C2833" s="14">
        <v>0</v>
      </c>
      <c r="D2833" s="15">
        <v>21030011</v>
      </c>
      <c r="E2833" s="16" t="s">
        <v>2602</v>
      </c>
      <c r="F2833" s="14">
        <v>1051</v>
      </c>
      <c r="G2833" s="17">
        <v>39173</v>
      </c>
      <c r="H2833" s="29">
        <v>2804753</v>
      </c>
      <c r="I2833" s="29">
        <v>0</v>
      </c>
      <c r="J2833" s="29">
        <v>0</v>
      </c>
      <c r="K2833" s="29">
        <v>0</v>
      </c>
      <c r="L2833" s="29">
        <f t="shared" si="179"/>
        <v>2804753</v>
      </c>
      <c r="M2833" s="29">
        <v>-1602015</v>
      </c>
      <c r="N2833" s="29">
        <v>-96591</v>
      </c>
      <c r="O2833" s="29">
        <v>0</v>
      </c>
      <c r="P2833" s="29">
        <f t="shared" si="176"/>
        <v>-1698606</v>
      </c>
      <c r="Q2833" s="29">
        <f t="shared" si="177"/>
        <v>1202738</v>
      </c>
      <c r="R2833" s="29">
        <f t="shared" si="178"/>
        <v>1106147</v>
      </c>
      <c r="S2833" s="15" t="s">
        <v>1736</v>
      </c>
      <c r="T2833" s="15">
        <v>100601</v>
      </c>
      <c r="U2833" s="15" t="s">
        <v>79</v>
      </c>
      <c r="V2833" s="15">
        <v>47030001</v>
      </c>
      <c r="W2833" s="15" t="s">
        <v>80</v>
      </c>
    </row>
    <row r="2834" spans="2:23" hidden="1" x14ac:dyDescent="0.25">
      <c r="B2834" s="14">
        <v>30001931</v>
      </c>
      <c r="C2834" s="14">
        <v>0</v>
      </c>
      <c r="D2834" s="15">
        <v>21030011</v>
      </c>
      <c r="E2834" s="16" t="s">
        <v>2603</v>
      </c>
      <c r="F2834" s="14">
        <v>1033</v>
      </c>
      <c r="G2834" s="17">
        <v>39196</v>
      </c>
      <c r="H2834" s="29">
        <v>1801146</v>
      </c>
      <c r="I2834" s="29">
        <v>0</v>
      </c>
      <c r="J2834" s="29">
        <v>0</v>
      </c>
      <c r="K2834" s="29">
        <v>0</v>
      </c>
      <c r="L2834" s="29">
        <f t="shared" si="179"/>
        <v>1801146</v>
      </c>
      <c r="M2834" s="29">
        <v>-1000670</v>
      </c>
      <c r="N2834" s="29">
        <v>-64232</v>
      </c>
      <c r="O2834" s="29">
        <v>0</v>
      </c>
      <c r="P2834" s="29">
        <f t="shared" si="176"/>
        <v>-1064902</v>
      </c>
      <c r="Q2834" s="29">
        <f t="shared" si="177"/>
        <v>800476</v>
      </c>
      <c r="R2834" s="29">
        <f t="shared" si="178"/>
        <v>736244</v>
      </c>
      <c r="S2834" s="15" t="s">
        <v>1736</v>
      </c>
      <c r="T2834" s="15">
        <v>100403</v>
      </c>
      <c r="U2834" s="15" t="s">
        <v>181</v>
      </c>
      <c r="V2834" s="15">
        <v>47030001</v>
      </c>
      <c r="W2834" s="15" t="s">
        <v>98</v>
      </c>
    </row>
    <row r="2835" spans="2:23" hidden="1" x14ac:dyDescent="0.25">
      <c r="B2835" s="14">
        <v>30001932</v>
      </c>
      <c r="C2835" s="14">
        <v>0</v>
      </c>
      <c r="D2835" s="15">
        <v>21030011</v>
      </c>
      <c r="E2835" s="16" t="s">
        <v>2604</v>
      </c>
      <c r="F2835" s="14">
        <v>1092</v>
      </c>
      <c r="G2835" s="17">
        <v>39173</v>
      </c>
      <c r="H2835" s="29">
        <v>7010732</v>
      </c>
      <c r="I2835" s="29">
        <v>0</v>
      </c>
      <c r="J2835" s="29">
        <v>0</v>
      </c>
      <c r="K2835" s="29">
        <v>0</v>
      </c>
      <c r="L2835" s="29">
        <f t="shared" si="179"/>
        <v>7010732</v>
      </c>
      <c r="M2835" s="29">
        <v>-4107299</v>
      </c>
      <c r="N2835" s="29">
        <v>-232082</v>
      </c>
      <c r="O2835" s="29">
        <v>0</v>
      </c>
      <c r="P2835" s="29">
        <f t="shared" si="176"/>
        <v>-4339381</v>
      </c>
      <c r="Q2835" s="29">
        <f t="shared" si="177"/>
        <v>2903433</v>
      </c>
      <c r="R2835" s="29">
        <f t="shared" si="178"/>
        <v>2671351</v>
      </c>
      <c r="S2835" s="15" t="s">
        <v>1736</v>
      </c>
      <c r="T2835" s="15">
        <v>100702</v>
      </c>
      <c r="U2835" s="15" t="s">
        <v>47</v>
      </c>
      <c r="V2835" s="15">
        <v>47030001</v>
      </c>
      <c r="W2835" s="15" t="s">
        <v>48</v>
      </c>
    </row>
    <row r="2836" spans="2:23" hidden="1" x14ac:dyDescent="0.25">
      <c r="B2836" s="14">
        <v>30001933</v>
      </c>
      <c r="C2836" s="14">
        <v>0</v>
      </c>
      <c r="D2836" s="15">
        <v>21030011</v>
      </c>
      <c r="E2836" s="16" t="s">
        <v>2605</v>
      </c>
      <c r="F2836" s="14">
        <v>1062</v>
      </c>
      <c r="G2836" s="17">
        <v>39264</v>
      </c>
      <c r="H2836" s="29">
        <v>6901248</v>
      </c>
      <c r="I2836" s="29">
        <v>0</v>
      </c>
      <c r="J2836" s="29">
        <v>0</v>
      </c>
      <c r="K2836" s="29">
        <v>0</v>
      </c>
      <c r="L2836" s="29">
        <f t="shared" si="179"/>
        <v>6901248</v>
      </c>
      <c r="M2836" s="29">
        <v>-3970109</v>
      </c>
      <c r="N2836" s="29">
        <v>-229944</v>
      </c>
      <c r="O2836" s="29">
        <v>0</v>
      </c>
      <c r="P2836" s="29">
        <f t="shared" si="176"/>
        <v>-4200053</v>
      </c>
      <c r="Q2836" s="29">
        <f t="shared" si="177"/>
        <v>2931139</v>
      </c>
      <c r="R2836" s="29">
        <f t="shared" si="178"/>
        <v>2701195</v>
      </c>
      <c r="S2836" s="15" t="s">
        <v>1736</v>
      </c>
      <c r="T2836" s="15">
        <v>100802</v>
      </c>
      <c r="U2836" s="15" t="s">
        <v>43</v>
      </c>
      <c r="V2836" s="15">
        <v>47030001</v>
      </c>
      <c r="W2836" s="15" t="s">
        <v>44</v>
      </c>
    </row>
    <row r="2837" spans="2:23" hidden="1" x14ac:dyDescent="0.25">
      <c r="B2837" s="14">
        <v>30001934</v>
      </c>
      <c r="C2837" s="14">
        <v>0</v>
      </c>
      <c r="D2837" s="15">
        <v>21030011</v>
      </c>
      <c r="E2837" s="16" t="s">
        <v>2606</v>
      </c>
      <c r="F2837" s="14">
        <v>1011</v>
      </c>
      <c r="G2837" s="17">
        <v>36911</v>
      </c>
      <c r="H2837" s="29">
        <v>2298767</v>
      </c>
      <c r="I2837" s="29">
        <v>0</v>
      </c>
      <c r="J2837" s="29">
        <v>0</v>
      </c>
      <c r="K2837" s="29">
        <v>0</v>
      </c>
      <c r="L2837" s="29">
        <f t="shared" si="179"/>
        <v>2298767</v>
      </c>
      <c r="M2837" s="29">
        <v>-1838337</v>
      </c>
      <c r="N2837" s="29">
        <v>-71895</v>
      </c>
      <c r="O2837" s="29">
        <v>0</v>
      </c>
      <c r="P2837" s="29">
        <f t="shared" si="176"/>
        <v>-1910232</v>
      </c>
      <c r="Q2837" s="29">
        <f t="shared" si="177"/>
        <v>460430</v>
      </c>
      <c r="R2837" s="29">
        <f t="shared" si="178"/>
        <v>388535</v>
      </c>
      <c r="S2837" s="15" t="s">
        <v>1736</v>
      </c>
      <c r="T2837" s="15">
        <v>100201</v>
      </c>
      <c r="U2837" s="15" t="s">
        <v>75</v>
      </c>
      <c r="V2837" s="15">
        <v>47030001</v>
      </c>
      <c r="W2837" s="15" t="s">
        <v>71</v>
      </c>
    </row>
    <row r="2838" spans="2:23" hidden="1" x14ac:dyDescent="0.25">
      <c r="B2838" s="14">
        <v>30001935</v>
      </c>
      <c r="C2838" s="14">
        <v>0</v>
      </c>
      <c r="D2838" s="15">
        <v>21030011</v>
      </c>
      <c r="E2838" s="16" t="s">
        <v>2607</v>
      </c>
      <c r="F2838" s="14">
        <v>1021</v>
      </c>
      <c r="G2838" s="17">
        <v>39082</v>
      </c>
      <c r="H2838" s="29">
        <v>3122841</v>
      </c>
      <c r="I2838" s="29">
        <v>0</v>
      </c>
      <c r="J2838" s="29">
        <v>0</v>
      </c>
      <c r="K2838" s="29">
        <v>0</v>
      </c>
      <c r="L2838" s="29">
        <f t="shared" si="179"/>
        <v>3122841</v>
      </c>
      <c r="M2838" s="29">
        <v>-1822197</v>
      </c>
      <c r="N2838" s="29">
        <v>-106459</v>
      </c>
      <c r="O2838" s="29">
        <v>0</v>
      </c>
      <c r="P2838" s="29">
        <f t="shared" si="176"/>
        <v>-1928656</v>
      </c>
      <c r="Q2838" s="29">
        <f t="shared" si="177"/>
        <v>1300644</v>
      </c>
      <c r="R2838" s="29">
        <f t="shared" si="178"/>
        <v>1194185</v>
      </c>
      <c r="S2838" s="15" t="s">
        <v>1736</v>
      </c>
      <c r="T2838" s="15">
        <v>100301</v>
      </c>
      <c r="U2838" s="15" t="s">
        <v>32</v>
      </c>
      <c r="V2838" s="15">
        <v>47030001</v>
      </c>
      <c r="W2838" s="15" t="s">
        <v>33</v>
      </c>
    </row>
    <row r="2839" spans="2:23" hidden="1" x14ac:dyDescent="0.25">
      <c r="B2839" s="14">
        <v>30001936</v>
      </c>
      <c r="C2839" s="14">
        <v>0</v>
      </c>
      <c r="D2839" s="15">
        <v>21030011</v>
      </c>
      <c r="E2839" s="16" t="s">
        <v>2608</v>
      </c>
      <c r="F2839" s="14">
        <v>1001</v>
      </c>
      <c r="G2839" s="17">
        <v>37937</v>
      </c>
      <c r="H2839" s="29">
        <v>2918229</v>
      </c>
      <c r="I2839" s="29">
        <v>0</v>
      </c>
      <c r="J2839" s="29">
        <v>0</v>
      </c>
      <c r="K2839" s="29">
        <v>0</v>
      </c>
      <c r="L2839" s="29">
        <f t="shared" si="179"/>
        <v>2918229</v>
      </c>
      <c r="M2839" s="29">
        <v>-2050902</v>
      </c>
      <c r="N2839" s="29">
        <v>-94752</v>
      </c>
      <c r="O2839" s="29">
        <v>0</v>
      </c>
      <c r="P2839" s="29">
        <f t="shared" si="176"/>
        <v>-2145654</v>
      </c>
      <c r="Q2839" s="29">
        <f t="shared" si="177"/>
        <v>867327</v>
      </c>
      <c r="R2839" s="29">
        <f t="shared" si="178"/>
        <v>772575</v>
      </c>
      <c r="S2839" s="15" t="s">
        <v>1736</v>
      </c>
      <c r="T2839" s="15">
        <v>100101</v>
      </c>
      <c r="U2839" s="15" t="s">
        <v>89</v>
      </c>
      <c r="V2839" s="15">
        <v>47030001</v>
      </c>
      <c r="W2839" s="15" t="s">
        <v>85</v>
      </c>
    </row>
    <row r="2840" spans="2:23" hidden="1" x14ac:dyDescent="0.25">
      <c r="B2840" s="14">
        <v>30001937</v>
      </c>
      <c r="C2840" s="14">
        <v>0</v>
      </c>
      <c r="D2840" s="15">
        <v>21030011</v>
      </c>
      <c r="E2840" s="16" t="s">
        <v>2035</v>
      </c>
      <c r="F2840" s="14">
        <v>1001</v>
      </c>
      <c r="G2840" s="17">
        <v>38991</v>
      </c>
      <c r="H2840" s="29">
        <v>1723368</v>
      </c>
      <c r="I2840" s="29">
        <v>0</v>
      </c>
      <c r="J2840" s="29">
        <v>0</v>
      </c>
      <c r="K2840" s="29">
        <v>0</v>
      </c>
      <c r="L2840" s="29">
        <f t="shared" si="179"/>
        <v>1723368</v>
      </c>
      <c r="M2840" s="29">
        <v>-988024</v>
      </c>
      <c r="N2840" s="29">
        <v>-61818</v>
      </c>
      <c r="O2840" s="29">
        <v>0</v>
      </c>
      <c r="P2840" s="29">
        <f t="shared" si="176"/>
        <v>-1049842</v>
      </c>
      <c r="Q2840" s="29">
        <f t="shared" si="177"/>
        <v>735344</v>
      </c>
      <c r="R2840" s="29">
        <f t="shared" si="178"/>
        <v>673526</v>
      </c>
      <c r="S2840" s="15" t="s">
        <v>1736</v>
      </c>
      <c r="T2840" s="15">
        <v>100101</v>
      </c>
      <c r="U2840" s="15" t="s">
        <v>89</v>
      </c>
      <c r="V2840" s="15">
        <v>47030001</v>
      </c>
      <c r="W2840" s="15" t="s">
        <v>85</v>
      </c>
    </row>
    <row r="2841" spans="2:23" hidden="1" x14ac:dyDescent="0.25">
      <c r="B2841" s="14">
        <v>30001938</v>
      </c>
      <c r="C2841" s="14">
        <v>0</v>
      </c>
      <c r="D2841" s="15">
        <v>21030011</v>
      </c>
      <c r="E2841" s="16" t="s">
        <v>2609</v>
      </c>
      <c r="F2841" s="14">
        <v>1051</v>
      </c>
      <c r="G2841" s="17">
        <v>38687</v>
      </c>
      <c r="H2841" s="29">
        <v>1446640</v>
      </c>
      <c r="I2841" s="29">
        <v>0</v>
      </c>
      <c r="J2841" s="29">
        <v>0</v>
      </c>
      <c r="K2841" s="29">
        <v>0</v>
      </c>
      <c r="L2841" s="29">
        <f t="shared" si="179"/>
        <v>1446640</v>
      </c>
      <c r="M2841" s="29">
        <v>-963559</v>
      </c>
      <c r="N2841" s="29">
        <v>-42483</v>
      </c>
      <c r="O2841" s="29">
        <v>0</v>
      </c>
      <c r="P2841" s="29">
        <f t="shared" si="176"/>
        <v>-1006042</v>
      </c>
      <c r="Q2841" s="29">
        <f t="shared" si="177"/>
        <v>483081</v>
      </c>
      <c r="R2841" s="29">
        <f t="shared" si="178"/>
        <v>440598</v>
      </c>
      <c r="S2841" s="15" t="s">
        <v>1736</v>
      </c>
      <c r="T2841" s="15">
        <v>100601</v>
      </c>
      <c r="U2841" s="15" t="s">
        <v>79</v>
      </c>
      <c r="V2841" s="15">
        <v>47030001</v>
      </c>
      <c r="W2841" s="15" t="s">
        <v>80</v>
      </c>
    </row>
    <row r="2842" spans="2:23" hidden="1" x14ac:dyDescent="0.25">
      <c r="B2842" s="14">
        <v>30001939</v>
      </c>
      <c r="C2842" s="14">
        <v>0</v>
      </c>
      <c r="D2842" s="15">
        <v>21030011</v>
      </c>
      <c r="E2842" s="16" t="s">
        <v>2610</v>
      </c>
      <c r="F2842" s="14">
        <v>1011</v>
      </c>
      <c r="G2842" s="17">
        <v>39355</v>
      </c>
      <c r="H2842" s="29">
        <v>4066415</v>
      </c>
      <c r="I2842" s="29">
        <v>0</v>
      </c>
      <c r="J2842" s="29">
        <v>0</v>
      </c>
      <c r="K2842" s="29">
        <v>0</v>
      </c>
      <c r="L2842" s="29">
        <f t="shared" si="179"/>
        <v>4066415</v>
      </c>
      <c r="M2842" s="29">
        <v>-2273475</v>
      </c>
      <c r="N2842" s="29">
        <v>-138277</v>
      </c>
      <c r="O2842" s="29">
        <v>0</v>
      </c>
      <c r="P2842" s="29">
        <f t="shared" si="176"/>
        <v>-2411752</v>
      </c>
      <c r="Q2842" s="29">
        <f t="shared" si="177"/>
        <v>1792940</v>
      </c>
      <c r="R2842" s="29">
        <f t="shared" si="178"/>
        <v>1654663</v>
      </c>
      <c r="S2842" s="15" t="s">
        <v>1736</v>
      </c>
      <c r="T2842" s="15">
        <v>100201</v>
      </c>
      <c r="U2842" s="15" t="s">
        <v>75</v>
      </c>
      <c r="V2842" s="15">
        <v>47030001</v>
      </c>
      <c r="W2842" s="15" t="s">
        <v>71</v>
      </c>
    </row>
    <row r="2843" spans="2:23" hidden="1" x14ac:dyDescent="0.25">
      <c r="B2843" s="14">
        <v>30001943</v>
      </c>
      <c r="C2843" s="14">
        <v>0</v>
      </c>
      <c r="D2843" s="15">
        <v>21030011</v>
      </c>
      <c r="E2843" s="16" t="s">
        <v>2611</v>
      </c>
      <c r="F2843" s="14">
        <v>1001</v>
      </c>
      <c r="G2843" s="17">
        <v>39083</v>
      </c>
      <c r="H2843" s="29">
        <v>3186184</v>
      </c>
      <c r="I2843" s="29">
        <v>0</v>
      </c>
      <c r="J2843" s="29">
        <v>0</v>
      </c>
      <c r="K2843" s="29">
        <v>0</v>
      </c>
      <c r="L2843" s="29">
        <f t="shared" si="179"/>
        <v>3186184</v>
      </c>
      <c r="M2843" s="29">
        <v>-1861500</v>
      </c>
      <c r="N2843" s="29">
        <v>-108372</v>
      </c>
      <c r="O2843" s="29">
        <v>0</v>
      </c>
      <c r="P2843" s="29">
        <f t="shared" si="176"/>
        <v>-1969872</v>
      </c>
      <c r="Q2843" s="29">
        <f t="shared" si="177"/>
        <v>1324684</v>
      </c>
      <c r="R2843" s="29">
        <f t="shared" si="178"/>
        <v>1216312</v>
      </c>
      <c r="S2843" s="15" t="s">
        <v>1736</v>
      </c>
      <c r="T2843" s="15">
        <v>100101</v>
      </c>
      <c r="U2843" s="15" t="s">
        <v>89</v>
      </c>
      <c r="V2843" s="15">
        <v>47030001</v>
      </c>
      <c r="W2843" s="15" t="s">
        <v>85</v>
      </c>
    </row>
    <row r="2844" spans="2:23" hidden="1" x14ac:dyDescent="0.25">
      <c r="B2844" s="14">
        <v>30001944</v>
      </c>
      <c r="C2844" s="14">
        <v>0</v>
      </c>
      <c r="D2844" s="15">
        <v>21030011</v>
      </c>
      <c r="E2844" s="16" t="s">
        <v>2612</v>
      </c>
      <c r="F2844" s="14">
        <v>1062</v>
      </c>
      <c r="G2844" s="17">
        <v>39264</v>
      </c>
      <c r="H2844" s="29">
        <v>6765786</v>
      </c>
      <c r="I2844" s="29">
        <v>0</v>
      </c>
      <c r="J2844" s="29">
        <v>0</v>
      </c>
      <c r="K2844" s="29">
        <v>0</v>
      </c>
      <c r="L2844" s="29">
        <f t="shared" si="179"/>
        <v>6765786</v>
      </c>
      <c r="M2844" s="29">
        <v>-3892177</v>
      </c>
      <c r="N2844" s="29">
        <v>-225430</v>
      </c>
      <c r="O2844" s="29">
        <v>0</v>
      </c>
      <c r="P2844" s="29">
        <f t="shared" si="176"/>
        <v>-4117607</v>
      </c>
      <c r="Q2844" s="29">
        <f t="shared" si="177"/>
        <v>2873609</v>
      </c>
      <c r="R2844" s="29">
        <f t="shared" si="178"/>
        <v>2648179</v>
      </c>
      <c r="S2844" s="15" t="s">
        <v>1736</v>
      </c>
      <c r="T2844" s="15">
        <v>100802</v>
      </c>
      <c r="U2844" s="15" t="s">
        <v>43</v>
      </c>
      <c r="V2844" s="15">
        <v>47030001</v>
      </c>
      <c r="W2844" s="15" t="s">
        <v>44</v>
      </c>
    </row>
    <row r="2845" spans="2:23" hidden="1" x14ac:dyDescent="0.25">
      <c r="B2845" s="14">
        <v>30001945</v>
      </c>
      <c r="C2845" s="14">
        <v>0</v>
      </c>
      <c r="D2845" s="15">
        <v>21030011</v>
      </c>
      <c r="E2845" s="16" t="s">
        <v>2613</v>
      </c>
      <c r="F2845" s="14">
        <v>1041</v>
      </c>
      <c r="G2845" s="17">
        <v>38686</v>
      </c>
      <c r="H2845" s="29">
        <v>2635112</v>
      </c>
      <c r="I2845" s="29">
        <v>0</v>
      </c>
      <c r="J2845" s="29">
        <v>0</v>
      </c>
      <c r="K2845" s="29">
        <v>0</v>
      </c>
      <c r="L2845" s="29">
        <f t="shared" si="179"/>
        <v>2635112</v>
      </c>
      <c r="M2845" s="29">
        <v>-1636237</v>
      </c>
      <c r="N2845" s="29">
        <v>-89711</v>
      </c>
      <c r="O2845" s="29">
        <v>0</v>
      </c>
      <c r="P2845" s="29">
        <f t="shared" si="176"/>
        <v>-1725948</v>
      </c>
      <c r="Q2845" s="29">
        <f t="shared" si="177"/>
        <v>998875</v>
      </c>
      <c r="R2845" s="29">
        <f t="shared" si="178"/>
        <v>909164</v>
      </c>
      <c r="S2845" s="15" t="s">
        <v>1736</v>
      </c>
      <c r="T2845" s="15">
        <v>100501</v>
      </c>
      <c r="U2845" s="15" t="s">
        <v>27</v>
      </c>
      <c r="V2845" s="15">
        <v>47030001</v>
      </c>
      <c r="W2845" s="15" t="s">
        <v>28</v>
      </c>
    </row>
    <row r="2846" spans="2:23" hidden="1" x14ac:dyDescent="0.25">
      <c r="B2846" s="14">
        <v>30001946</v>
      </c>
      <c r="C2846" s="14">
        <v>0</v>
      </c>
      <c r="D2846" s="15">
        <v>21030011</v>
      </c>
      <c r="E2846" s="16" t="s">
        <v>2614</v>
      </c>
      <c r="F2846" s="14">
        <v>1062</v>
      </c>
      <c r="G2846" s="17">
        <v>39264</v>
      </c>
      <c r="H2846" s="29">
        <v>6751096</v>
      </c>
      <c r="I2846" s="29">
        <v>0</v>
      </c>
      <c r="J2846" s="29">
        <v>0</v>
      </c>
      <c r="K2846" s="29">
        <v>0</v>
      </c>
      <c r="L2846" s="29">
        <f t="shared" si="179"/>
        <v>6751096</v>
      </c>
      <c r="M2846" s="29">
        <v>-3883730</v>
      </c>
      <c r="N2846" s="29">
        <v>-224941</v>
      </c>
      <c r="O2846" s="29">
        <v>0</v>
      </c>
      <c r="P2846" s="29">
        <f t="shared" si="176"/>
        <v>-4108671</v>
      </c>
      <c r="Q2846" s="29">
        <f t="shared" si="177"/>
        <v>2867366</v>
      </c>
      <c r="R2846" s="29">
        <f t="shared" si="178"/>
        <v>2642425</v>
      </c>
      <c r="S2846" s="15" t="s">
        <v>1736</v>
      </c>
      <c r="T2846" s="15">
        <v>100802</v>
      </c>
      <c r="U2846" s="15" t="s">
        <v>43</v>
      </c>
      <c r="V2846" s="15">
        <v>47030001</v>
      </c>
      <c r="W2846" s="15" t="s">
        <v>44</v>
      </c>
    </row>
    <row r="2847" spans="2:23" hidden="1" x14ac:dyDescent="0.25">
      <c r="B2847" s="14">
        <v>30001949</v>
      </c>
      <c r="C2847" s="14">
        <v>0</v>
      </c>
      <c r="D2847" s="15">
        <v>21030011</v>
      </c>
      <c r="E2847" s="16" t="s">
        <v>2615</v>
      </c>
      <c r="F2847" s="14">
        <v>1003</v>
      </c>
      <c r="G2847" s="17">
        <v>39873</v>
      </c>
      <c r="H2847" s="29">
        <v>1340190</v>
      </c>
      <c r="I2847" s="29">
        <v>0</v>
      </c>
      <c r="J2847" s="29">
        <v>0</v>
      </c>
      <c r="K2847" s="29">
        <v>0</v>
      </c>
      <c r="L2847" s="29">
        <f t="shared" si="179"/>
        <v>1340190</v>
      </c>
      <c r="M2847" s="29">
        <v>-654804</v>
      </c>
      <c r="N2847" s="29">
        <v>-47880</v>
      </c>
      <c r="O2847" s="29">
        <v>0</v>
      </c>
      <c r="P2847" s="29">
        <f t="shared" si="176"/>
        <v>-702684</v>
      </c>
      <c r="Q2847" s="29">
        <f t="shared" si="177"/>
        <v>685386</v>
      </c>
      <c r="R2847" s="29">
        <f t="shared" si="178"/>
        <v>637506</v>
      </c>
      <c r="S2847" s="15" t="s">
        <v>1736</v>
      </c>
      <c r="T2847" s="15">
        <v>100103</v>
      </c>
      <c r="U2847" s="15" t="s">
        <v>221</v>
      </c>
      <c r="V2847" s="15">
        <v>47030001</v>
      </c>
      <c r="W2847" s="15" t="s">
        <v>85</v>
      </c>
    </row>
    <row r="2848" spans="2:23" hidden="1" x14ac:dyDescent="0.25">
      <c r="B2848" s="14">
        <v>30001950</v>
      </c>
      <c r="C2848" s="14">
        <v>0</v>
      </c>
      <c r="D2848" s="15">
        <v>21030011</v>
      </c>
      <c r="E2848" s="16" t="s">
        <v>2616</v>
      </c>
      <c r="F2848" s="14">
        <v>1021</v>
      </c>
      <c r="G2848" s="17">
        <v>39082</v>
      </c>
      <c r="H2848" s="29">
        <v>3034153</v>
      </c>
      <c r="I2848" s="29">
        <v>0</v>
      </c>
      <c r="J2848" s="29">
        <v>0</v>
      </c>
      <c r="K2848" s="29">
        <v>0</v>
      </c>
      <c r="L2848" s="29">
        <f t="shared" si="179"/>
        <v>3034153</v>
      </c>
      <c r="M2848" s="29">
        <v>-1770446</v>
      </c>
      <c r="N2848" s="29">
        <v>-103435</v>
      </c>
      <c r="O2848" s="29">
        <v>0</v>
      </c>
      <c r="P2848" s="29">
        <f t="shared" si="176"/>
        <v>-1873881</v>
      </c>
      <c r="Q2848" s="29">
        <f t="shared" si="177"/>
        <v>1263707</v>
      </c>
      <c r="R2848" s="29">
        <f t="shared" si="178"/>
        <v>1160272</v>
      </c>
      <c r="S2848" s="15" t="s">
        <v>1736</v>
      </c>
      <c r="T2848" s="15">
        <v>100301</v>
      </c>
      <c r="U2848" s="15" t="s">
        <v>32</v>
      </c>
      <c r="V2848" s="15">
        <v>47030001</v>
      </c>
      <c r="W2848" s="15" t="s">
        <v>33</v>
      </c>
    </row>
    <row r="2849" spans="2:23" hidden="1" x14ac:dyDescent="0.25">
      <c r="B2849" s="14">
        <v>30001952</v>
      </c>
      <c r="C2849" s="14">
        <v>0</v>
      </c>
      <c r="D2849" s="15">
        <v>21030011</v>
      </c>
      <c r="E2849" s="16" t="s">
        <v>2438</v>
      </c>
      <c r="F2849" s="14">
        <v>1001</v>
      </c>
      <c r="G2849" s="17">
        <v>35886</v>
      </c>
      <c r="H2849" s="29">
        <v>2489702</v>
      </c>
      <c r="I2849" s="29">
        <v>0</v>
      </c>
      <c r="J2849" s="29">
        <v>0</v>
      </c>
      <c r="K2849" s="29">
        <v>0</v>
      </c>
      <c r="L2849" s="29">
        <f t="shared" si="179"/>
        <v>2489702</v>
      </c>
      <c r="M2849" s="29">
        <v>-2253806</v>
      </c>
      <c r="N2849" s="29">
        <v>-55705</v>
      </c>
      <c r="O2849" s="29">
        <v>0</v>
      </c>
      <c r="P2849" s="29">
        <f t="shared" si="176"/>
        <v>-2309511</v>
      </c>
      <c r="Q2849" s="29">
        <f t="shared" si="177"/>
        <v>235896</v>
      </c>
      <c r="R2849" s="29">
        <f t="shared" si="178"/>
        <v>180191</v>
      </c>
      <c r="S2849" s="15" t="s">
        <v>1736</v>
      </c>
      <c r="T2849" s="15">
        <v>100101</v>
      </c>
      <c r="U2849" s="15" t="s">
        <v>89</v>
      </c>
      <c r="V2849" s="15">
        <v>47030001</v>
      </c>
      <c r="W2849" s="15" t="s">
        <v>85</v>
      </c>
    </row>
    <row r="2850" spans="2:23" hidden="1" x14ac:dyDescent="0.25">
      <c r="B2850" s="14">
        <v>30001953</v>
      </c>
      <c r="C2850" s="14">
        <v>0</v>
      </c>
      <c r="D2850" s="15">
        <v>21030011</v>
      </c>
      <c r="E2850" s="16" t="s">
        <v>2617</v>
      </c>
      <c r="F2850" s="14">
        <v>1011</v>
      </c>
      <c r="G2850" s="17">
        <v>37950</v>
      </c>
      <c r="H2850" s="29">
        <v>2285365</v>
      </c>
      <c r="I2850" s="29">
        <v>0</v>
      </c>
      <c r="J2850" s="29">
        <v>0</v>
      </c>
      <c r="K2850" s="29">
        <v>0</v>
      </c>
      <c r="L2850" s="29">
        <f t="shared" si="179"/>
        <v>2285365</v>
      </c>
      <c r="M2850" s="29">
        <v>-1582365</v>
      </c>
      <c r="N2850" s="29">
        <v>-76965</v>
      </c>
      <c r="O2850" s="29">
        <v>0</v>
      </c>
      <c r="P2850" s="29">
        <f t="shared" si="176"/>
        <v>-1659330</v>
      </c>
      <c r="Q2850" s="29">
        <f t="shared" si="177"/>
        <v>703000</v>
      </c>
      <c r="R2850" s="29">
        <f t="shared" si="178"/>
        <v>626035</v>
      </c>
      <c r="S2850" s="15" t="s">
        <v>1736</v>
      </c>
      <c r="T2850" s="15">
        <v>100201</v>
      </c>
      <c r="U2850" s="15" t="s">
        <v>75</v>
      </c>
      <c r="V2850" s="15">
        <v>47030001</v>
      </c>
      <c r="W2850" s="15" t="s">
        <v>71</v>
      </c>
    </row>
    <row r="2851" spans="2:23" hidden="1" x14ac:dyDescent="0.25">
      <c r="B2851" s="14">
        <v>30001954</v>
      </c>
      <c r="C2851" s="14">
        <v>0</v>
      </c>
      <c r="D2851" s="15">
        <v>21030011</v>
      </c>
      <c r="E2851" s="16" t="s">
        <v>2618</v>
      </c>
      <c r="F2851" s="14">
        <v>1083</v>
      </c>
      <c r="G2851" s="17">
        <v>39478</v>
      </c>
      <c r="H2851" s="29">
        <v>7256937</v>
      </c>
      <c r="I2851" s="29">
        <v>0</v>
      </c>
      <c r="J2851" s="29">
        <v>0</v>
      </c>
      <c r="K2851" s="29">
        <v>0</v>
      </c>
      <c r="L2851" s="29">
        <f t="shared" si="179"/>
        <v>7256937</v>
      </c>
      <c r="M2851" s="29">
        <v>-3999361</v>
      </c>
      <c r="N2851" s="29">
        <v>-244635</v>
      </c>
      <c r="O2851" s="29">
        <v>0</v>
      </c>
      <c r="P2851" s="29">
        <f t="shared" si="176"/>
        <v>-4243996</v>
      </c>
      <c r="Q2851" s="29">
        <f t="shared" si="177"/>
        <v>3257576</v>
      </c>
      <c r="R2851" s="29">
        <f t="shared" si="178"/>
        <v>3012941</v>
      </c>
      <c r="S2851" s="15" t="s">
        <v>1736</v>
      </c>
      <c r="T2851" s="15">
        <v>101003</v>
      </c>
      <c r="U2851" s="15" t="s">
        <v>200</v>
      </c>
      <c r="V2851" s="15">
        <v>47030001</v>
      </c>
      <c r="W2851" s="15" t="s">
        <v>38</v>
      </c>
    </row>
    <row r="2852" spans="2:23" hidden="1" x14ac:dyDescent="0.25">
      <c r="B2852" s="14">
        <v>30001956</v>
      </c>
      <c r="C2852" s="14">
        <v>0</v>
      </c>
      <c r="D2852" s="15">
        <v>21030011</v>
      </c>
      <c r="E2852" s="16" t="s">
        <v>2619</v>
      </c>
      <c r="F2852" s="14">
        <v>1071</v>
      </c>
      <c r="G2852" s="17">
        <v>39082</v>
      </c>
      <c r="H2852" s="29">
        <v>4532206</v>
      </c>
      <c r="I2852" s="29">
        <v>0</v>
      </c>
      <c r="J2852" s="29">
        <v>0</v>
      </c>
      <c r="K2852" s="29">
        <v>0</v>
      </c>
      <c r="L2852" s="29">
        <f t="shared" si="179"/>
        <v>4532206</v>
      </c>
      <c r="M2852" s="29">
        <v>-2680367</v>
      </c>
      <c r="N2852" s="29">
        <v>-151174</v>
      </c>
      <c r="O2852" s="29">
        <v>0</v>
      </c>
      <c r="P2852" s="29">
        <f t="shared" si="176"/>
        <v>-2831541</v>
      </c>
      <c r="Q2852" s="29">
        <f t="shared" si="177"/>
        <v>1851839</v>
      </c>
      <c r="R2852" s="29">
        <f t="shared" si="178"/>
        <v>1700665</v>
      </c>
      <c r="S2852" s="15" t="s">
        <v>1736</v>
      </c>
      <c r="T2852" s="15">
        <v>100901</v>
      </c>
      <c r="U2852" s="15" t="s">
        <v>57</v>
      </c>
      <c r="V2852" s="15">
        <v>47030001</v>
      </c>
      <c r="W2852" s="15" t="s">
        <v>58</v>
      </c>
    </row>
    <row r="2853" spans="2:23" hidden="1" x14ac:dyDescent="0.25">
      <c r="B2853" s="14">
        <v>30001957</v>
      </c>
      <c r="C2853" s="14">
        <v>0</v>
      </c>
      <c r="D2853" s="15">
        <v>21030011</v>
      </c>
      <c r="E2853" s="16" t="s">
        <v>2620</v>
      </c>
      <c r="F2853" s="14">
        <v>1051</v>
      </c>
      <c r="G2853" s="17">
        <v>39082</v>
      </c>
      <c r="H2853" s="29">
        <v>2694819</v>
      </c>
      <c r="I2853" s="29">
        <v>0</v>
      </c>
      <c r="J2853" s="29">
        <v>0</v>
      </c>
      <c r="K2853" s="29">
        <v>0</v>
      </c>
      <c r="L2853" s="29">
        <f t="shared" si="179"/>
        <v>2694819</v>
      </c>
      <c r="M2853" s="29">
        <v>-1565610</v>
      </c>
      <c r="N2853" s="29">
        <v>-92503</v>
      </c>
      <c r="O2853" s="29">
        <v>0</v>
      </c>
      <c r="P2853" s="29">
        <f t="shared" si="176"/>
        <v>-1658113</v>
      </c>
      <c r="Q2853" s="29">
        <f t="shared" si="177"/>
        <v>1129209</v>
      </c>
      <c r="R2853" s="29">
        <f t="shared" si="178"/>
        <v>1036706</v>
      </c>
      <c r="S2853" s="15" t="s">
        <v>1736</v>
      </c>
      <c r="T2853" s="15">
        <v>100601</v>
      </c>
      <c r="U2853" s="15" t="s">
        <v>79</v>
      </c>
      <c r="V2853" s="15">
        <v>47030001</v>
      </c>
      <c r="W2853" s="15" t="s">
        <v>80</v>
      </c>
    </row>
    <row r="2854" spans="2:23" hidden="1" x14ac:dyDescent="0.25">
      <c r="B2854" s="14">
        <v>30001958</v>
      </c>
      <c r="C2854" s="14">
        <v>0</v>
      </c>
      <c r="D2854" s="15">
        <v>21030011</v>
      </c>
      <c r="E2854" s="16" t="s">
        <v>2621</v>
      </c>
      <c r="F2854" s="14">
        <v>1011</v>
      </c>
      <c r="G2854" s="17">
        <v>37667</v>
      </c>
      <c r="H2854" s="29">
        <v>2219524</v>
      </c>
      <c r="I2854" s="29">
        <v>0</v>
      </c>
      <c r="J2854" s="29">
        <v>0</v>
      </c>
      <c r="K2854" s="29">
        <v>0</v>
      </c>
      <c r="L2854" s="29">
        <f t="shared" si="179"/>
        <v>2219524</v>
      </c>
      <c r="M2854" s="29">
        <v>-1599964</v>
      </c>
      <c r="N2854" s="29">
        <v>-73957</v>
      </c>
      <c r="O2854" s="29">
        <v>0</v>
      </c>
      <c r="P2854" s="29">
        <f t="shared" si="176"/>
        <v>-1673921</v>
      </c>
      <c r="Q2854" s="29">
        <f t="shared" si="177"/>
        <v>619560</v>
      </c>
      <c r="R2854" s="29">
        <f t="shared" si="178"/>
        <v>545603</v>
      </c>
      <c r="S2854" s="15" t="s">
        <v>1736</v>
      </c>
      <c r="T2854" s="15">
        <v>100201</v>
      </c>
      <c r="U2854" s="15" t="s">
        <v>75</v>
      </c>
      <c r="V2854" s="15">
        <v>47030001</v>
      </c>
      <c r="W2854" s="15" t="s">
        <v>71</v>
      </c>
    </row>
    <row r="2855" spans="2:23" hidden="1" x14ac:dyDescent="0.25">
      <c r="B2855" s="14">
        <v>30001959</v>
      </c>
      <c r="C2855" s="14">
        <v>0</v>
      </c>
      <c r="D2855" s="15">
        <v>21030011</v>
      </c>
      <c r="E2855" s="16" t="s">
        <v>2622</v>
      </c>
      <c r="F2855" s="14">
        <v>1002</v>
      </c>
      <c r="G2855" s="17">
        <v>37001</v>
      </c>
      <c r="H2855" s="29">
        <v>3287758</v>
      </c>
      <c r="I2855" s="29">
        <v>0</v>
      </c>
      <c r="J2855" s="29">
        <v>0</v>
      </c>
      <c r="K2855" s="29">
        <v>0</v>
      </c>
      <c r="L2855" s="29">
        <f t="shared" si="179"/>
        <v>3287758</v>
      </c>
      <c r="M2855" s="29">
        <v>-2651126</v>
      </c>
      <c r="N2855" s="29">
        <v>-93476</v>
      </c>
      <c r="O2855" s="29">
        <v>0</v>
      </c>
      <c r="P2855" s="29">
        <f t="shared" si="176"/>
        <v>-2744602</v>
      </c>
      <c r="Q2855" s="29">
        <f t="shared" si="177"/>
        <v>636632</v>
      </c>
      <c r="R2855" s="29">
        <f t="shared" si="178"/>
        <v>543156</v>
      </c>
      <c r="S2855" s="15" t="s">
        <v>1736</v>
      </c>
      <c r="T2855" s="15">
        <v>100102</v>
      </c>
      <c r="U2855" s="15" t="s">
        <v>84</v>
      </c>
      <c r="V2855" s="15">
        <v>47030001</v>
      </c>
      <c r="W2855" s="15" t="s">
        <v>85</v>
      </c>
    </row>
    <row r="2856" spans="2:23" hidden="1" x14ac:dyDescent="0.25">
      <c r="B2856" s="14">
        <v>30001960</v>
      </c>
      <c r="C2856" s="14">
        <v>0</v>
      </c>
      <c r="D2856" s="15">
        <v>21030011</v>
      </c>
      <c r="E2856" s="16" t="s">
        <v>2623</v>
      </c>
      <c r="F2856" s="14">
        <v>1022</v>
      </c>
      <c r="G2856" s="17">
        <v>38748</v>
      </c>
      <c r="H2856" s="29">
        <v>4820241</v>
      </c>
      <c r="I2856" s="29">
        <v>0</v>
      </c>
      <c r="J2856" s="29">
        <v>0</v>
      </c>
      <c r="K2856" s="29">
        <v>0</v>
      </c>
      <c r="L2856" s="29">
        <f t="shared" si="179"/>
        <v>4820241</v>
      </c>
      <c r="M2856" s="29">
        <v>-3035451</v>
      </c>
      <c r="N2856" s="29">
        <v>-156958</v>
      </c>
      <c r="O2856" s="29">
        <v>0</v>
      </c>
      <c r="P2856" s="29">
        <f t="shared" si="176"/>
        <v>-3192409</v>
      </c>
      <c r="Q2856" s="29">
        <f t="shared" si="177"/>
        <v>1784790</v>
      </c>
      <c r="R2856" s="29">
        <f t="shared" si="178"/>
        <v>1627832</v>
      </c>
      <c r="S2856" s="15" t="s">
        <v>1736</v>
      </c>
      <c r="T2856" s="15">
        <v>100302</v>
      </c>
      <c r="U2856" s="15" t="s">
        <v>225</v>
      </c>
      <c r="V2856" s="15">
        <v>47030001</v>
      </c>
      <c r="W2856" s="15" t="s">
        <v>33</v>
      </c>
    </row>
    <row r="2857" spans="2:23" hidden="1" x14ac:dyDescent="0.25">
      <c r="B2857" s="14">
        <v>30001962</v>
      </c>
      <c r="C2857" s="14">
        <v>0</v>
      </c>
      <c r="D2857" s="15">
        <v>21030011</v>
      </c>
      <c r="E2857" s="16" t="s">
        <v>2624</v>
      </c>
      <c r="F2857" s="14">
        <v>1001</v>
      </c>
      <c r="G2857" s="17">
        <v>37196</v>
      </c>
      <c r="H2857" s="29">
        <v>2635961</v>
      </c>
      <c r="I2857" s="29">
        <v>0</v>
      </c>
      <c r="J2857" s="29">
        <v>0</v>
      </c>
      <c r="K2857" s="29">
        <v>0</v>
      </c>
      <c r="L2857" s="29">
        <f t="shared" si="179"/>
        <v>2635961</v>
      </c>
      <c r="M2857" s="29">
        <v>-2051380</v>
      </c>
      <c r="N2857" s="29">
        <v>-81052</v>
      </c>
      <c r="O2857" s="29">
        <v>0</v>
      </c>
      <c r="P2857" s="29">
        <f t="shared" si="176"/>
        <v>-2132432</v>
      </c>
      <c r="Q2857" s="29">
        <f t="shared" si="177"/>
        <v>584581</v>
      </c>
      <c r="R2857" s="29">
        <f t="shared" si="178"/>
        <v>503529</v>
      </c>
      <c r="S2857" s="15" t="s">
        <v>1736</v>
      </c>
      <c r="T2857" s="15">
        <v>100101</v>
      </c>
      <c r="U2857" s="15" t="s">
        <v>89</v>
      </c>
      <c r="V2857" s="15">
        <v>47030001</v>
      </c>
      <c r="W2857" s="15" t="s">
        <v>85</v>
      </c>
    </row>
    <row r="2858" spans="2:23" hidden="1" x14ac:dyDescent="0.25">
      <c r="B2858" s="14">
        <v>30001963</v>
      </c>
      <c r="C2858" s="14">
        <v>0</v>
      </c>
      <c r="D2858" s="15">
        <v>21030011</v>
      </c>
      <c r="E2858" s="16" t="s">
        <v>2625</v>
      </c>
      <c r="F2858" s="14">
        <v>1033</v>
      </c>
      <c r="G2858" s="17">
        <v>40238</v>
      </c>
      <c r="H2858" s="29">
        <v>1675126</v>
      </c>
      <c r="I2858" s="29">
        <v>0</v>
      </c>
      <c r="J2858" s="29">
        <v>0</v>
      </c>
      <c r="K2858" s="29">
        <v>0</v>
      </c>
      <c r="L2858" s="29">
        <f t="shared" si="179"/>
        <v>1675126</v>
      </c>
      <c r="M2858" s="29">
        <v>-771165</v>
      </c>
      <c r="N2858" s="29">
        <v>-58944</v>
      </c>
      <c r="O2858" s="29">
        <v>0</v>
      </c>
      <c r="P2858" s="29">
        <f t="shared" si="176"/>
        <v>-830109</v>
      </c>
      <c r="Q2858" s="29">
        <f t="shared" si="177"/>
        <v>903961</v>
      </c>
      <c r="R2858" s="29">
        <f t="shared" si="178"/>
        <v>845017</v>
      </c>
      <c r="S2858" s="15" t="s">
        <v>1736</v>
      </c>
      <c r="T2858" s="15">
        <v>100403</v>
      </c>
      <c r="U2858" s="15" t="s">
        <v>181</v>
      </c>
      <c r="V2858" s="15">
        <v>47030001</v>
      </c>
      <c r="W2858" s="15" t="s">
        <v>98</v>
      </c>
    </row>
    <row r="2859" spans="2:23" hidden="1" x14ac:dyDescent="0.25">
      <c r="B2859" s="14">
        <v>30001964</v>
      </c>
      <c r="C2859" s="14">
        <v>0</v>
      </c>
      <c r="D2859" s="15">
        <v>21030011</v>
      </c>
      <c r="E2859" s="16" t="s">
        <v>2626</v>
      </c>
      <c r="F2859" s="14">
        <v>1041</v>
      </c>
      <c r="G2859" s="17">
        <v>39082</v>
      </c>
      <c r="H2859" s="29">
        <v>2592642</v>
      </c>
      <c r="I2859" s="29">
        <v>0</v>
      </c>
      <c r="J2859" s="29">
        <v>0</v>
      </c>
      <c r="K2859" s="29">
        <v>0</v>
      </c>
      <c r="L2859" s="29">
        <f t="shared" si="179"/>
        <v>2592642</v>
      </c>
      <c r="M2859" s="29">
        <v>-1503968</v>
      </c>
      <c r="N2859" s="29">
        <v>-89208</v>
      </c>
      <c r="O2859" s="29">
        <v>0</v>
      </c>
      <c r="P2859" s="29">
        <f t="shared" si="176"/>
        <v>-1593176</v>
      </c>
      <c r="Q2859" s="29">
        <f t="shared" si="177"/>
        <v>1088674</v>
      </c>
      <c r="R2859" s="29">
        <f t="shared" si="178"/>
        <v>999466</v>
      </c>
      <c r="S2859" s="15" t="s">
        <v>1736</v>
      </c>
      <c r="T2859" s="15">
        <v>100501</v>
      </c>
      <c r="U2859" s="15" t="s">
        <v>27</v>
      </c>
      <c r="V2859" s="15">
        <v>47030001</v>
      </c>
      <c r="W2859" s="15" t="s">
        <v>28</v>
      </c>
    </row>
    <row r="2860" spans="2:23" hidden="1" x14ac:dyDescent="0.25">
      <c r="B2860" s="14">
        <v>30001965</v>
      </c>
      <c r="C2860" s="14">
        <v>0</v>
      </c>
      <c r="D2860" s="15">
        <v>21030011</v>
      </c>
      <c r="E2860" s="16" t="s">
        <v>2627</v>
      </c>
      <c r="F2860" s="14">
        <v>1001</v>
      </c>
      <c r="G2860" s="17">
        <v>37937</v>
      </c>
      <c r="H2860" s="29">
        <v>1822114</v>
      </c>
      <c r="I2860" s="29">
        <v>0</v>
      </c>
      <c r="J2860" s="29">
        <v>0</v>
      </c>
      <c r="K2860" s="29">
        <v>0</v>
      </c>
      <c r="L2860" s="29">
        <f t="shared" si="179"/>
        <v>1822114</v>
      </c>
      <c r="M2860" s="29">
        <v>-1243694</v>
      </c>
      <c r="N2860" s="29">
        <v>-64005</v>
      </c>
      <c r="O2860" s="29">
        <v>0</v>
      </c>
      <c r="P2860" s="29">
        <f t="shared" si="176"/>
        <v>-1307699</v>
      </c>
      <c r="Q2860" s="29">
        <f t="shared" si="177"/>
        <v>578420</v>
      </c>
      <c r="R2860" s="29">
        <f t="shared" si="178"/>
        <v>514415</v>
      </c>
      <c r="S2860" s="15" t="s">
        <v>1736</v>
      </c>
      <c r="T2860" s="15">
        <v>100101</v>
      </c>
      <c r="U2860" s="15" t="s">
        <v>89</v>
      </c>
      <c r="V2860" s="15">
        <v>47030001</v>
      </c>
      <c r="W2860" s="15" t="s">
        <v>85</v>
      </c>
    </row>
    <row r="2861" spans="2:23" hidden="1" x14ac:dyDescent="0.25">
      <c r="B2861" s="14">
        <v>30001966</v>
      </c>
      <c r="C2861" s="14">
        <v>0</v>
      </c>
      <c r="D2861" s="15">
        <v>21030011</v>
      </c>
      <c r="E2861" s="16" t="s">
        <v>2628</v>
      </c>
      <c r="F2861" s="14">
        <v>1011</v>
      </c>
      <c r="G2861" s="17">
        <v>37665</v>
      </c>
      <c r="H2861" s="29">
        <v>2207560</v>
      </c>
      <c r="I2861" s="29">
        <v>0</v>
      </c>
      <c r="J2861" s="29">
        <v>0</v>
      </c>
      <c r="K2861" s="29">
        <v>0</v>
      </c>
      <c r="L2861" s="29">
        <f t="shared" si="179"/>
        <v>2207560</v>
      </c>
      <c r="M2861" s="29">
        <v>-1591792</v>
      </c>
      <c r="N2861" s="29">
        <v>-73552</v>
      </c>
      <c r="O2861" s="29">
        <v>0</v>
      </c>
      <c r="P2861" s="29">
        <f t="shared" si="176"/>
        <v>-1665344</v>
      </c>
      <c r="Q2861" s="29">
        <f t="shared" si="177"/>
        <v>615768</v>
      </c>
      <c r="R2861" s="29">
        <f t="shared" si="178"/>
        <v>542216</v>
      </c>
      <c r="S2861" s="15" t="s">
        <v>1736</v>
      </c>
      <c r="T2861" s="15">
        <v>100201</v>
      </c>
      <c r="U2861" s="15" t="s">
        <v>75</v>
      </c>
      <c r="V2861" s="15">
        <v>47030001</v>
      </c>
      <c r="W2861" s="15" t="s">
        <v>71</v>
      </c>
    </row>
    <row r="2862" spans="2:23" hidden="1" x14ac:dyDescent="0.25">
      <c r="B2862" s="14">
        <v>30001967</v>
      </c>
      <c r="C2862" s="14">
        <v>0</v>
      </c>
      <c r="D2862" s="15">
        <v>21030011</v>
      </c>
      <c r="E2862" s="16" t="s">
        <v>2629</v>
      </c>
      <c r="F2862" s="14">
        <v>1011</v>
      </c>
      <c r="G2862" s="17">
        <v>37664</v>
      </c>
      <c r="H2862" s="29">
        <v>2231380</v>
      </c>
      <c r="I2862" s="29">
        <v>0</v>
      </c>
      <c r="J2862" s="29">
        <v>0</v>
      </c>
      <c r="K2862" s="29">
        <v>0</v>
      </c>
      <c r="L2862" s="29">
        <f t="shared" si="179"/>
        <v>2231380</v>
      </c>
      <c r="M2862" s="29">
        <v>-1610464</v>
      </c>
      <c r="N2862" s="29">
        <v>-74157</v>
      </c>
      <c r="O2862" s="29">
        <v>0</v>
      </c>
      <c r="P2862" s="29">
        <f t="shared" si="176"/>
        <v>-1684621</v>
      </c>
      <c r="Q2862" s="29">
        <f t="shared" si="177"/>
        <v>620916</v>
      </c>
      <c r="R2862" s="29">
        <f t="shared" si="178"/>
        <v>546759</v>
      </c>
      <c r="S2862" s="15" t="s">
        <v>1736</v>
      </c>
      <c r="T2862" s="15">
        <v>100201</v>
      </c>
      <c r="U2862" s="15" t="s">
        <v>75</v>
      </c>
      <c r="V2862" s="15">
        <v>47030001</v>
      </c>
      <c r="W2862" s="15" t="s">
        <v>71</v>
      </c>
    </row>
    <row r="2863" spans="2:23" hidden="1" x14ac:dyDescent="0.25">
      <c r="B2863" s="14">
        <v>30001968</v>
      </c>
      <c r="C2863" s="14">
        <v>0</v>
      </c>
      <c r="D2863" s="15">
        <v>21030011</v>
      </c>
      <c r="E2863" s="16" t="s">
        <v>2630</v>
      </c>
      <c r="F2863" s="14">
        <v>1011</v>
      </c>
      <c r="G2863" s="17">
        <v>38078</v>
      </c>
      <c r="H2863" s="29">
        <v>2678413</v>
      </c>
      <c r="I2863" s="29">
        <v>0</v>
      </c>
      <c r="J2863" s="29">
        <v>0</v>
      </c>
      <c r="K2863" s="29">
        <v>0</v>
      </c>
      <c r="L2863" s="29">
        <f t="shared" si="179"/>
        <v>2678413</v>
      </c>
      <c r="M2863" s="29">
        <v>-1838737</v>
      </c>
      <c r="N2863" s="29">
        <v>-88219</v>
      </c>
      <c r="O2863" s="29">
        <v>0</v>
      </c>
      <c r="P2863" s="29">
        <f t="shared" si="176"/>
        <v>-1926956</v>
      </c>
      <c r="Q2863" s="29">
        <f t="shared" si="177"/>
        <v>839676</v>
      </c>
      <c r="R2863" s="29">
        <f t="shared" si="178"/>
        <v>751457</v>
      </c>
      <c r="S2863" s="15" t="s">
        <v>1736</v>
      </c>
      <c r="T2863" s="15">
        <v>100201</v>
      </c>
      <c r="U2863" s="15" t="s">
        <v>75</v>
      </c>
      <c r="V2863" s="15">
        <v>47030001</v>
      </c>
      <c r="W2863" s="15" t="s">
        <v>71</v>
      </c>
    </row>
    <row r="2864" spans="2:23" hidden="1" x14ac:dyDescent="0.25">
      <c r="B2864" s="14">
        <v>30001969</v>
      </c>
      <c r="C2864" s="14">
        <v>0</v>
      </c>
      <c r="D2864" s="15">
        <v>21030011</v>
      </c>
      <c r="E2864" s="16" t="s">
        <v>2631</v>
      </c>
      <c r="F2864" s="14">
        <v>1021</v>
      </c>
      <c r="G2864" s="17">
        <v>39082</v>
      </c>
      <c r="H2864" s="29">
        <v>2951857</v>
      </c>
      <c r="I2864" s="29">
        <v>0</v>
      </c>
      <c r="J2864" s="29">
        <v>0</v>
      </c>
      <c r="K2864" s="29">
        <v>0</v>
      </c>
      <c r="L2864" s="29">
        <f t="shared" si="179"/>
        <v>2951857</v>
      </c>
      <c r="M2864" s="29">
        <v>-1722429</v>
      </c>
      <c r="N2864" s="29">
        <v>-100629</v>
      </c>
      <c r="O2864" s="29">
        <v>0</v>
      </c>
      <c r="P2864" s="29">
        <f t="shared" si="176"/>
        <v>-1823058</v>
      </c>
      <c r="Q2864" s="29">
        <f t="shared" si="177"/>
        <v>1229428</v>
      </c>
      <c r="R2864" s="29">
        <f t="shared" si="178"/>
        <v>1128799</v>
      </c>
      <c r="S2864" s="15" t="s">
        <v>1736</v>
      </c>
      <c r="T2864" s="15">
        <v>100301</v>
      </c>
      <c r="U2864" s="15" t="s">
        <v>32</v>
      </c>
      <c r="V2864" s="15">
        <v>47030001</v>
      </c>
      <c r="W2864" s="15" t="s">
        <v>33</v>
      </c>
    </row>
    <row r="2865" spans="2:23" hidden="1" x14ac:dyDescent="0.25">
      <c r="B2865" s="14">
        <v>30001970</v>
      </c>
      <c r="C2865" s="14">
        <v>0</v>
      </c>
      <c r="D2865" s="15">
        <v>21030011</v>
      </c>
      <c r="E2865" s="16" t="s">
        <v>2632</v>
      </c>
      <c r="F2865" s="14">
        <v>1071</v>
      </c>
      <c r="G2865" s="17">
        <v>39082</v>
      </c>
      <c r="H2865" s="29">
        <v>4473177</v>
      </c>
      <c r="I2865" s="29">
        <v>0</v>
      </c>
      <c r="J2865" s="29">
        <v>0</v>
      </c>
      <c r="K2865" s="29">
        <v>0</v>
      </c>
      <c r="L2865" s="29">
        <f t="shared" si="179"/>
        <v>4473177</v>
      </c>
      <c r="M2865" s="29">
        <v>-2645458</v>
      </c>
      <c r="N2865" s="29">
        <v>-149205</v>
      </c>
      <c r="O2865" s="29">
        <v>0</v>
      </c>
      <c r="P2865" s="29">
        <f t="shared" si="176"/>
        <v>-2794663</v>
      </c>
      <c r="Q2865" s="29">
        <f t="shared" si="177"/>
        <v>1827719</v>
      </c>
      <c r="R2865" s="29">
        <f t="shared" si="178"/>
        <v>1678514</v>
      </c>
      <c r="S2865" s="15" t="s">
        <v>1736</v>
      </c>
      <c r="T2865" s="15">
        <v>100901</v>
      </c>
      <c r="U2865" s="15" t="s">
        <v>57</v>
      </c>
      <c r="V2865" s="15">
        <v>47030001</v>
      </c>
      <c r="W2865" s="15" t="s">
        <v>58</v>
      </c>
    </row>
    <row r="2866" spans="2:23" hidden="1" x14ac:dyDescent="0.25">
      <c r="B2866" s="14">
        <v>30001971</v>
      </c>
      <c r="C2866" s="14">
        <v>0</v>
      </c>
      <c r="D2866" s="15">
        <v>21030011</v>
      </c>
      <c r="E2866" s="16" t="s">
        <v>2633</v>
      </c>
      <c r="F2866" s="14">
        <v>1001</v>
      </c>
      <c r="G2866" s="17">
        <v>37955</v>
      </c>
      <c r="H2866" s="29">
        <v>2697660</v>
      </c>
      <c r="I2866" s="29">
        <v>0</v>
      </c>
      <c r="J2866" s="29">
        <v>0</v>
      </c>
      <c r="K2866" s="29">
        <v>0</v>
      </c>
      <c r="L2866" s="29">
        <f t="shared" si="179"/>
        <v>2697660</v>
      </c>
      <c r="M2866" s="29">
        <v>-1888528</v>
      </c>
      <c r="N2866" s="29">
        <v>-87987</v>
      </c>
      <c r="O2866" s="29">
        <v>0</v>
      </c>
      <c r="P2866" s="29">
        <f t="shared" si="176"/>
        <v>-1976515</v>
      </c>
      <c r="Q2866" s="29">
        <f t="shared" si="177"/>
        <v>809132</v>
      </c>
      <c r="R2866" s="29">
        <f t="shared" si="178"/>
        <v>721145</v>
      </c>
      <c r="S2866" s="15" t="s">
        <v>1736</v>
      </c>
      <c r="T2866" s="15">
        <v>100101</v>
      </c>
      <c r="U2866" s="15" t="s">
        <v>89</v>
      </c>
      <c r="V2866" s="15">
        <v>47030001</v>
      </c>
      <c r="W2866" s="15" t="s">
        <v>85</v>
      </c>
    </row>
    <row r="2867" spans="2:23" hidden="1" x14ac:dyDescent="0.25">
      <c r="B2867" s="14">
        <v>30001972</v>
      </c>
      <c r="C2867" s="14">
        <v>0</v>
      </c>
      <c r="D2867" s="15">
        <v>21030011</v>
      </c>
      <c r="E2867" s="16" t="s">
        <v>2634</v>
      </c>
      <c r="F2867" s="14">
        <v>1011</v>
      </c>
      <c r="G2867" s="17">
        <v>37601</v>
      </c>
      <c r="H2867" s="29">
        <v>1837941</v>
      </c>
      <c r="I2867" s="29">
        <v>0</v>
      </c>
      <c r="J2867" s="29">
        <v>0</v>
      </c>
      <c r="K2867" s="29">
        <v>0</v>
      </c>
      <c r="L2867" s="29">
        <f t="shared" si="179"/>
        <v>1837941</v>
      </c>
      <c r="M2867" s="29">
        <v>-1320390</v>
      </c>
      <c r="N2867" s="29">
        <v>-63569</v>
      </c>
      <c r="O2867" s="29">
        <v>0</v>
      </c>
      <c r="P2867" s="29">
        <f t="shared" si="176"/>
        <v>-1383959</v>
      </c>
      <c r="Q2867" s="29">
        <f t="shared" si="177"/>
        <v>517551</v>
      </c>
      <c r="R2867" s="29">
        <f t="shared" si="178"/>
        <v>453982</v>
      </c>
      <c r="S2867" s="15" t="s">
        <v>1736</v>
      </c>
      <c r="T2867" s="15">
        <v>100201</v>
      </c>
      <c r="U2867" s="15" t="s">
        <v>75</v>
      </c>
      <c r="V2867" s="15">
        <v>47030001</v>
      </c>
      <c r="W2867" s="15" t="s">
        <v>71</v>
      </c>
    </row>
    <row r="2868" spans="2:23" hidden="1" x14ac:dyDescent="0.25">
      <c r="B2868" s="14">
        <v>30001974</v>
      </c>
      <c r="C2868" s="14">
        <v>0</v>
      </c>
      <c r="D2868" s="15">
        <v>21030011</v>
      </c>
      <c r="E2868" s="16" t="s">
        <v>2635</v>
      </c>
      <c r="F2868" s="14">
        <v>1021</v>
      </c>
      <c r="G2868" s="17">
        <v>38656</v>
      </c>
      <c r="H2868" s="29">
        <v>2839020</v>
      </c>
      <c r="I2868" s="29">
        <v>0</v>
      </c>
      <c r="J2868" s="29">
        <v>0</v>
      </c>
      <c r="K2868" s="29">
        <v>0</v>
      </c>
      <c r="L2868" s="29">
        <f t="shared" si="179"/>
        <v>2839020</v>
      </c>
      <c r="M2868" s="29">
        <v>-1782403</v>
      </c>
      <c r="N2868" s="29">
        <v>-95441</v>
      </c>
      <c r="O2868" s="29">
        <v>0</v>
      </c>
      <c r="P2868" s="29">
        <f t="shared" si="176"/>
        <v>-1877844</v>
      </c>
      <c r="Q2868" s="29">
        <f t="shared" si="177"/>
        <v>1056617</v>
      </c>
      <c r="R2868" s="29">
        <f t="shared" si="178"/>
        <v>961176</v>
      </c>
      <c r="S2868" s="15" t="s">
        <v>1736</v>
      </c>
      <c r="T2868" s="15">
        <v>100301</v>
      </c>
      <c r="U2868" s="15" t="s">
        <v>32</v>
      </c>
      <c r="V2868" s="15">
        <v>47030001</v>
      </c>
      <c r="W2868" s="15" t="s">
        <v>33</v>
      </c>
    </row>
    <row r="2869" spans="2:23" hidden="1" x14ac:dyDescent="0.25">
      <c r="B2869" s="14">
        <v>30001975</v>
      </c>
      <c r="C2869" s="14">
        <v>0</v>
      </c>
      <c r="D2869" s="15">
        <v>21030011</v>
      </c>
      <c r="E2869" s="16" t="s">
        <v>2636</v>
      </c>
      <c r="F2869" s="14">
        <v>1083</v>
      </c>
      <c r="G2869" s="17">
        <v>39478</v>
      </c>
      <c r="H2869" s="29">
        <v>7073543</v>
      </c>
      <c r="I2869" s="29">
        <v>0</v>
      </c>
      <c r="J2869" s="29">
        <v>0</v>
      </c>
      <c r="K2869" s="29">
        <v>0</v>
      </c>
      <c r="L2869" s="29">
        <f t="shared" si="179"/>
        <v>7073543</v>
      </c>
      <c r="M2869" s="29">
        <v>-3898292</v>
      </c>
      <c r="N2869" s="29">
        <v>-238452</v>
      </c>
      <c r="O2869" s="29">
        <v>0</v>
      </c>
      <c r="P2869" s="29">
        <f t="shared" si="176"/>
        <v>-4136744</v>
      </c>
      <c r="Q2869" s="29">
        <f t="shared" si="177"/>
        <v>3175251</v>
      </c>
      <c r="R2869" s="29">
        <f t="shared" si="178"/>
        <v>2936799</v>
      </c>
      <c r="S2869" s="15" t="s">
        <v>1736</v>
      </c>
      <c r="T2869" s="15">
        <v>101003</v>
      </c>
      <c r="U2869" s="15" t="s">
        <v>200</v>
      </c>
      <c r="V2869" s="15">
        <v>47030001</v>
      </c>
      <c r="W2869" s="15" t="s">
        <v>38</v>
      </c>
    </row>
    <row r="2870" spans="2:23" hidden="1" x14ac:dyDescent="0.25">
      <c r="B2870" s="14">
        <v>30001976</v>
      </c>
      <c r="C2870" s="14">
        <v>0</v>
      </c>
      <c r="D2870" s="15">
        <v>21030011</v>
      </c>
      <c r="E2870" s="16" t="s">
        <v>2637</v>
      </c>
      <c r="F2870" s="14">
        <v>1011</v>
      </c>
      <c r="G2870" s="17">
        <v>37955</v>
      </c>
      <c r="H2870" s="29">
        <v>2651158</v>
      </c>
      <c r="I2870" s="29">
        <v>0</v>
      </c>
      <c r="J2870" s="29">
        <v>0</v>
      </c>
      <c r="K2870" s="29">
        <v>0</v>
      </c>
      <c r="L2870" s="29">
        <f t="shared" si="179"/>
        <v>2651158</v>
      </c>
      <c r="M2870" s="29">
        <v>-1854459</v>
      </c>
      <c r="N2870" s="29">
        <v>-86669</v>
      </c>
      <c r="O2870" s="29">
        <v>0</v>
      </c>
      <c r="P2870" s="29">
        <f t="shared" si="176"/>
        <v>-1941128</v>
      </c>
      <c r="Q2870" s="29">
        <f t="shared" si="177"/>
        <v>796699</v>
      </c>
      <c r="R2870" s="29">
        <f t="shared" si="178"/>
        <v>710030</v>
      </c>
      <c r="S2870" s="15" t="s">
        <v>1736</v>
      </c>
      <c r="T2870" s="15">
        <v>100201</v>
      </c>
      <c r="U2870" s="15" t="s">
        <v>75</v>
      </c>
      <c r="V2870" s="15">
        <v>47030001</v>
      </c>
      <c r="W2870" s="15" t="s">
        <v>71</v>
      </c>
    </row>
    <row r="2871" spans="2:23" hidden="1" x14ac:dyDescent="0.25">
      <c r="B2871" s="14">
        <v>30001977</v>
      </c>
      <c r="C2871" s="14">
        <v>0</v>
      </c>
      <c r="D2871" s="15">
        <v>21030011</v>
      </c>
      <c r="E2871" s="16" t="s">
        <v>2638</v>
      </c>
      <c r="F2871" s="14">
        <v>1041</v>
      </c>
      <c r="G2871" s="17">
        <v>39887</v>
      </c>
      <c r="H2871" s="29">
        <v>2626649</v>
      </c>
      <c r="I2871" s="29">
        <v>0</v>
      </c>
      <c r="J2871" s="29">
        <v>0</v>
      </c>
      <c r="K2871" s="29">
        <v>0</v>
      </c>
      <c r="L2871" s="29">
        <f t="shared" si="179"/>
        <v>2626649</v>
      </c>
      <c r="M2871" s="29">
        <v>-1305817</v>
      </c>
      <c r="N2871" s="29">
        <v>-91829</v>
      </c>
      <c r="O2871" s="29">
        <v>0</v>
      </c>
      <c r="P2871" s="29">
        <f t="shared" si="176"/>
        <v>-1397646</v>
      </c>
      <c r="Q2871" s="29">
        <f t="shared" si="177"/>
        <v>1320832</v>
      </c>
      <c r="R2871" s="29">
        <f t="shared" si="178"/>
        <v>1229003</v>
      </c>
      <c r="S2871" s="15" t="s">
        <v>1736</v>
      </c>
      <c r="T2871" s="15">
        <v>100501</v>
      </c>
      <c r="U2871" s="15" t="s">
        <v>27</v>
      </c>
      <c r="V2871" s="15">
        <v>47030001</v>
      </c>
      <c r="W2871" s="15" t="s">
        <v>28</v>
      </c>
    </row>
    <row r="2872" spans="2:23" hidden="1" x14ac:dyDescent="0.25">
      <c r="B2872" s="14">
        <v>30001978</v>
      </c>
      <c r="C2872" s="14">
        <v>0</v>
      </c>
      <c r="D2872" s="15">
        <v>21030011</v>
      </c>
      <c r="E2872" s="16" t="s">
        <v>2639</v>
      </c>
      <c r="F2872" s="14">
        <v>1011</v>
      </c>
      <c r="G2872" s="17">
        <v>37950</v>
      </c>
      <c r="H2872" s="29">
        <v>2641247</v>
      </c>
      <c r="I2872" s="29">
        <v>0</v>
      </c>
      <c r="J2872" s="29">
        <v>0</v>
      </c>
      <c r="K2872" s="29">
        <v>0</v>
      </c>
      <c r="L2872" s="29">
        <f t="shared" si="179"/>
        <v>2641247</v>
      </c>
      <c r="M2872" s="29">
        <v>-1848923</v>
      </c>
      <c r="N2872" s="29">
        <v>-86316</v>
      </c>
      <c r="O2872" s="29">
        <v>0</v>
      </c>
      <c r="P2872" s="29">
        <f t="shared" si="176"/>
        <v>-1935239</v>
      </c>
      <c r="Q2872" s="29">
        <f t="shared" si="177"/>
        <v>792324</v>
      </c>
      <c r="R2872" s="29">
        <f t="shared" si="178"/>
        <v>706008</v>
      </c>
      <c r="S2872" s="15" t="s">
        <v>1736</v>
      </c>
      <c r="T2872" s="15">
        <v>100201</v>
      </c>
      <c r="U2872" s="15" t="s">
        <v>75</v>
      </c>
      <c r="V2872" s="15">
        <v>47030001</v>
      </c>
      <c r="W2872" s="15" t="s">
        <v>71</v>
      </c>
    </row>
    <row r="2873" spans="2:23" hidden="1" x14ac:dyDescent="0.25">
      <c r="B2873" s="14">
        <v>30001979</v>
      </c>
      <c r="C2873" s="14">
        <v>0</v>
      </c>
      <c r="D2873" s="15">
        <v>21030011</v>
      </c>
      <c r="E2873" s="16" t="s">
        <v>2640</v>
      </c>
      <c r="F2873" s="14">
        <v>1001</v>
      </c>
      <c r="G2873" s="17">
        <v>37937</v>
      </c>
      <c r="H2873" s="29">
        <v>1789457</v>
      </c>
      <c r="I2873" s="29">
        <v>0</v>
      </c>
      <c r="J2873" s="29">
        <v>0</v>
      </c>
      <c r="K2873" s="29">
        <v>0</v>
      </c>
      <c r="L2873" s="29">
        <f t="shared" si="179"/>
        <v>1789457</v>
      </c>
      <c r="M2873" s="29">
        <v>-1221404</v>
      </c>
      <c r="N2873" s="29">
        <v>-62858</v>
      </c>
      <c r="O2873" s="29">
        <v>0</v>
      </c>
      <c r="P2873" s="29">
        <f t="shared" si="176"/>
        <v>-1284262</v>
      </c>
      <c r="Q2873" s="29">
        <f t="shared" si="177"/>
        <v>568053</v>
      </c>
      <c r="R2873" s="29">
        <f t="shared" si="178"/>
        <v>505195</v>
      </c>
      <c r="S2873" s="15" t="s">
        <v>1736</v>
      </c>
      <c r="T2873" s="15">
        <v>100101</v>
      </c>
      <c r="U2873" s="15" t="s">
        <v>89</v>
      </c>
      <c r="V2873" s="15">
        <v>47030001</v>
      </c>
      <c r="W2873" s="15" t="s">
        <v>85</v>
      </c>
    </row>
    <row r="2874" spans="2:23" hidden="1" x14ac:dyDescent="0.25">
      <c r="B2874" s="14">
        <v>30001980</v>
      </c>
      <c r="C2874" s="14">
        <v>0</v>
      </c>
      <c r="D2874" s="15">
        <v>21030011</v>
      </c>
      <c r="E2874" s="16" t="s">
        <v>2641</v>
      </c>
      <c r="F2874" s="14">
        <v>1041</v>
      </c>
      <c r="G2874" s="17">
        <v>38686</v>
      </c>
      <c r="H2874" s="29">
        <v>1721231</v>
      </c>
      <c r="I2874" s="29">
        <v>0</v>
      </c>
      <c r="J2874" s="29">
        <v>0</v>
      </c>
      <c r="K2874" s="29">
        <v>0</v>
      </c>
      <c r="L2874" s="29">
        <f t="shared" si="179"/>
        <v>1721231</v>
      </c>
      <c r="M2874" s="29">
        <v>-1043198</v>
      </c>
      <c r="N2874" s="29">
        <v>-61244</v>
      </c>
      <c r="O2874" s="29">
        <v>0</v>
      </c>
      <c r="P2874" s="29">
        <f t="shared" si="176"/>
        <v>-1104442</v>
      </c>
      <c r="Q2874" s="29">
        <f t="shared" si="177"/>
        <v>678033</v>
      </c>
      <c r="R2874" s="29">
        <f t="shared" si="178"/>
        <v>616789</v>
      </c>
      <c r="S2874" s="15" t="s">
        <v>1736</v>
      </c>
      <c r="T2874" s="15">
        <v>100501</v>
      </c>
      <c r="U2874" s="15" t="s">
        <v>27</v>
      </c>
      <c r="V2874" s="15">
        <v>47030001</v>
      </c>
      <c r="W2874" s="15" t="s">
        <v>28</v>
      </c>
    </row>
    <row r="2875" spans="2:23" hidden="1" x14ac:dyDescent="0.25">
      <c r="B2875" s="14">
        <v>30001981</v>
      </c>
      <c r="C2875" s="14">
        <v>0</v>
      </c>
      <c r="D2875" s="15">
        <v>21030011</v>
      </c>
      <c r="E2875" s="16" t="s">
        <v>2642</v>
      </c>
      <c r="F2875" s="14">
        <v>1071</v>
      </c>
      <c r="G2875" s="17">
        <v>38876</v>
      </c>
      <c r="H2875" s="29">
        <v>3081750</v>
      </c>
      <c r="I2875" s="29">
        <v>0</v>
      </c>
      <c r="J2875" s="29">
        <v>0</v>
      </c>
      <c r="K2875" s="29">
        <v>0</v>
      </c>
      <c r="L2875" s="29">
        <f t="shared" si="179"/>
        <v>3081750</v>
      </c>
      <c r="M2875" s="29">
        <v>-1870907</v>
      </c>
      <c r="N2875" s="29">
        <v>-103743</v>
      </c>
      <c r="O2875" s="29">
        <v>0</v>
      </c>
      <c r="P2875" s="29">
        <f t="shared" si="176"/>
        <v>-1974650</v>
      </c>
      <c r="Q2875" s="29">
        <f t="shared" si="177"/>
        <v>1210843</v>
      </c>
      <c r="R2875" s="29">
        <f t="shared" si="178"/>
        <v>1107100</v>
      </c>
      <c r="S2875" s="15" t="s">
        <v>1736</v>
      </c>
      <c r="T2875" s="15">
        <v>100901</v>
      </c>
      <c r="U2875" s="15" t="s">
        <v>57</v>
      </c>
      <c r="V2875" s="15">
        <v>47030001</v>
      </c>
      <c r="W2875" s="15" t="s">
        <v>58</v>
      </c>
    </row>
    <row r="2876" spans="2:23" hidden="1" x14ac:dyDescent="0.25">
      <c r="B2876" s="14">
        <v>30001982</v>
      </c>
      <c r="C2876" s="14">
        <v>0</v>
      </c>
      <c r="D2876" s="15">
        <v>21030011</v>
      </c>
      <c r="E2876" s="16" t="s">
        <v>2643</v>
      </c>
      <c r="F2876" s="14">
        <v>1092</v>
      </c>
      <c r="G2876" s="17">
        <v>39173</v>
      </c>
      <c r="H2876" s="29">
        <v>5933193</v>
      </c>
      <c r="I2876" s="29">
        <v>0</v>
      </c>
      <c r="J2876" s="29">
        <v>0</v>
      </c>
      <c r="K2876" s="29">
        <v>0</v>
      </c>
      <c r="L2876" s="29">
        <f t="shared" si="179"/>
        <v>5933193</v>
      </c>
      <c r="M2876" s="29">
        <v>-3470947</v>
      </c>
      <c r="N2876" s="29">
        <v>-196872</v>
      </c>
      <c r="O2876" s="29">
        <v>0</v>
      </c>
      <c r="P2876" s="29">
        <f t="shared" si="176"/>
        <v>-3667819</v>
      </c>
      <c r="Q2876" s="29">
        <f t="shared" si="177"/>
        <v>2462246</v>
      </c>
      <c r="R2876" s="29">
        <f t="shared" si="178"/>
        <v>2265374</v>
      </c>
      <c r="S2876" s="15" t="s">
        <v>1736</v>
      </c>
      <c r="T2876" s="15">
        <v>100702</v>
      </c>
      <c r="U2876" s="15" t="s">
        <v>47</v>
      </c>
      <c r="V2876" s="15">
        <v>47030001</v>
      </c>
      <c r="W2876" s="15" t="s">
        <v>48</v>
      </c>
    </row>
    <row r="2877" spans="2:23" hidden="1" x14ac:dyDescent="0.25">
      <c r="B2877" s="14">
        <v>30001983</v>
      </c>
      <c r="C2877" s="14">
        <v>0</v>
      </c>
      <c r="D2877" s="15">
        <v>21030011</v>
      </c>
      <c r="E2877" s="16" t="s">
        <v>2644</v>
      </c>
      <c r="F2877" s="14">
        <v>1001</v>
      </c>
      <c r="G2877" s="17">
        <v>38748</v>
      </c>
      <c r="H2877" s="29">
        <v>2895771</v>
      </c>
      <c r="I2877" s="29">
        <v>0</v>
      </c>
      <c r="J2877" s="29">
        <v>0</v>
      </c>
      <c r="K2877" s="29">
        <v>0</v>
      </c>
      <c r="L2877" s="29">
        <f t="shared" si="179"/>
        <v>2895771</v>
      </c>
      <c r="M2877" s="29">
        <v>-1793009</v>
      </c>
      <c r="N2877" s="29">
        <v>-97398</v>
      </c>
      <c r="O2877" s="29">
        <v>0</v>
      </c>
      <c r="P2877" s="29">
        <f t="shared" si="176"/>
        <v>-1890407</v>
      </c>
      <c r="Q2877" s="29">
        <f t="shared" si="177"/>
        <v>1102762</v>
      </c>
      <c r="R2877" s="29">
        <f t="shared" si="178"/>
        <v>1005364</v>
      </c>
      <c r="S2877" s="15" t="s">
        <v>1736</v>
      </c>
      <c r="T2877" s="15">
        <v>100101</v>
      </c>
      <c r="U2877" s="15" t="s">
        <v>89</v>
      </c>
      <c r="V2877" s="15">
        <v>47030001</v>
      </c>
      <c r="W2877" s="15" t="s">
        <v>85</v>
      </c>
    </row>
    <row r="2878" spans="2:23" hidden="1" x14ac:dyDescent="0.25">
      <c r="B2878" s="14">
        <v>30001988</v>
      </c>
      <c r="C2878" s="14">
        <v>0</v>
      </c>
      <c r="D2878" s="15">
        <v>21030011</v>
      </c>
      <c r="E2878" s="16" t="s">
        <v>2645</v>
      </c>
      <c r="F2878" s="14">
        <v>1001</v>
      </c>
      <c r="G2878" s="17">
        <v>37937</v>
      </c>
      <c r="H2878" s="29">
        <v>2684958</v>
      </c>
      <c r="I2878" s="29">
        <v>0</v>
      </c>
      <c r="J2878" s="29">
        <v>0</v>
      </c>
      <c r="K2878" s="29">
        <v>0</v>
      </c>
      <c r="L2878" s="29">
        <f t="shared" si="179"/>
        <v>2684958</v>
      </c>
      <c r="M2878" s="29">
        <v>-1886961</v>
      </c>
      <c r="N2878" s="29">
        <v>-87178</v>
      </c>
      <c r="O2878" s="29">
        <v>0</v>
      </c>
      <c r="P2878" s="29">
        <f t="shared" si="176"/>
        <v>-1974139</v>
      </c>
      <c r="Q2878" s="29">
        <f t="shared" si="177"/>
        <v>797997</v>
      </c>
      <c r="R2878" s="29">
        <f t="shared" si="178"/>
        <v>710819</v>
      </c>
      <c r="S2878" s="15" t="s">
        <v>1736</v>
      </c>
      <c r="T2878" s="15">
        <v>100101</v>
      </c>
      <c r="U2878" s="15" t="s">
        <v>89</v>
      </c>
      <c r="V2878" s="15">
        <v>47030001</v>
      </c>
      <c r="W2878" s="15" t="s">
        <v>85</v>
      </c>
    </row>
    <row r="2879" spans="2:23" hidden="1" x14ac:dyDescent="0.25">
      <c r="B2879" s="14">
        <v>30001989</v>
      </c>
      <c r="C2879" s="14">
        <v>0</v>
      </c>
      <c r="D2879" s="15">
        <v>21030011</v>
      </c>
      <c r="E2879" s="16" t="s">
        <v>2646</v>
      </c>
      <c r="F2879" s="14">
        <v>1051</v>
      </c>
      <c r="G2879" s="17">
        <v>39779</v>
      </c>
      <c r="H2879" s="29">
        <v>1517430</v>
      </c>
      <c r="I2879" s="29">
        <v>0</v>
      </c>
      <c r="J2879" s="29">
        <v>0</v>
      </c>
      <c r="K2879" s="29">
        <v>0</v>
      </c>
      <c r="L2879" s="29">
        <f t="shared" si="179"/>
        <v>1517430</v>
      </c>
      <c r="M2879" s="29">
        <v>-759018</v>
      </c>
      <c r="N2879" s="29">
        <v>-53924</v>
      </c>
      <c r="O2879" s="29">
        <v>0</v>
      </c>
      <c r="P2879" s="29">
        <f t="shared" si="176"/>
        <v>-812942</v>
      </c>
      <c r="Q2879" s="29">
        <f t="shared" si="177"/>
        <v>758412</v>
      </c>
      <c r="R2879" s="29">
        <f t="shared" si="178"/>
        <v>704488</v>
      </c>
      <c r="S2879" s="15" t="s">
        <v>1736</v>
      </c>
      <c r="T2879" s="15">
        <v>100601</v>
      </c>
      <c r="U2879" s="15" t="s">
        <v>79</v>
      </c>
      <c r="V2879" s="15">
        <v>47030001</v>
      </c>
      <c r="W2879" s="15" t="s">
        <v>80</v>
      </c>
    </row>
    <row r="2880" spans="2:23" hidden="1" x14ac:dyDescent="0.25">
      <c r="B2880" s="14">
        <v>30001990</v>
      </c>
      <c r="C2880" s="14">
        <v>0</v>
      </c>
      <c r="D2880" s="15">
        <v>21030011</v>
      </c>
      <c r="E2880" s="16" t="s">
        <v>2647</v>
      </c>
      <c r="F2880" s="14">
        <v>1061</v>
      </c>
      <c r="G2880" s="17">
        <v>38755</v>
      </c>
      <c r="H2880" s="29">
        <v>3017597</v>
      </c>
      <c r="I2880" s="29">
        <v>0</v>
      </c>
      <c r="J2880" s="29">
        <v>0</v>
      </c>
      <c r="K2880" s="29">
        <v>0</v>
      </c>
      <c r="L2880" s="29">
        <f t="shared" si="179"/>
        <v>3017597</v>
      </c>
      <c r="M2880" s="29">
        <v>-1870699</v>
      </c>
      <c r="N2880" s="29">
        <v>-101069</v>
      </c>
      <c r="O2880" s="29">
        <v>0</v>
      </c>
      <c r="P2880" s="29">
        <f t="shared" si="176"/>
        <v>-1971768</v>
      </c>
      <c r="Q2880" s="29">
        <f t="shared" si="177"/>
        <v>1146898</v>
      </c>
      <c r="R2880" s="29">
        <f t="shared" si="178"/>
        <v>1045829</v>
      </c>
      <c r="S2880" s="15" t="s">
        <v>1736</v>
      </c>
      <c r="T2880" s="15">
        <v>100801</v>
      </c>
      <c r="U2880" s="15" t="s">
        <v>62</v>
      </c>
      <c r="V2880" s="15">
        <v>47030001</v>
      </c>
      <c r="W2880" s="15" t="s">
        <v>44</v>
      </c>
    </row>
    <row r="2881" spans="2:24" hidden="1" x14ac:dyDescent="0.25">
      <c r="B2881" s="14">
        <v>30001991</v>
      </c>
      <c r="C2881" s="14">
        <v>0</v>
      </c>
      <c r="D2881" s="15">
        <v>21030011</v>
      </c>
      <c r="E2881" s="16" t="s">
        <v>2648</v>
      </c>
      <c r="F2881" s="14">
        <v>1041</v>
      </c>
      <c r="G2881" s="17">
        <v>38686</v>
      </c>
      <c r="H2881" s="29">
        <v>2443583</v>
      </c>
      <c r="I2881" s="29">
        <v>0</v>
      </c>
      <c r="J2881" s="29">
        <v>0</v>
      </c>
      <c r="K2881" s="29">
        <v>0</v>
      </c>
      <c r="L2881" s="29">
        <f t="shared" si="179"/>
        <v>2443583</v>
      </c>
      <c r="M2881" s="29">
        <v>-1517313</v>
      </c>
      <c r="N2881" s="29">
        <v>-83190</v>
      </c>
      <c r="O2881" s="29">
        <v>0</v>
      </c>
      <c r="P2881" s="29">
        <f t="shared" si="176"/>
        <v>-1600503</v>
      </c>
      <c r="Q2881" s="29">
        <f t="shared" si="177"/>
        <v>926270</v>
      </c>
      <c r="R2881" s="29">
        <f t="shared" si="178"/>
        <v>843080</v>
      </c>
      <c r="S2881" s="15" t="s">
        <v>1736</v>
      </c>
      <c r="T2881" s="15">
        <v>100501</v>
      </c>
      <c r="U2881" s="15" t="s">
        <v>27</v>
      </c>
      <c r="V2881" s="15">
        <v>47030001</v>
      </c>
      <c r="W2881" s="15" t="s">
        <v>28</v>
      </c>
    </row>
    <row r="2882" spans="2:24" hidden="1" x14ac:dyDescent="0.25">
      <c r="B2882" s="14">
        <v>30001992</v>
      </c>
      <c r="C2882" s="14">
        <v>0</v>
      </c>
      <c r="D2882" s="15">
        <v>21030011</v>
      </c>
      <c r="E2882" s="16" t="s">
        <v>2649</v>
      </c>
      <c r="F2882" s="14">
        <v>1031</v>
      </c>
      <c r="G2882" s="17">
        <v>38686</v>
      </c>
      <c r="H2882" s="29">
        <v>2769121</v>
      </c>
      <c r="I2882" s="29">
        <v>0</v>
      </c>
      <c r="J2882" s="29">
        <v>0</v>
      </c>
      <c r="K2882" s="29">
        <v>0</v>
      </c>
      <c r="L2882" s="29">
        <f t="shared" si="179"/>
        <v>2769121</v>
      </c>
      <c r="M2882" s="29">
        <v>-1730798</v>
      </c>
      <c r="N2882" s="29">
        <v>-93098</v>
      </c>
      <c r="O2882" s="29">
        <v>0</v>
      </c>
      <c r="P2882" s="29">
        <f t="shared" si="176"/>
        <v>-1823896</v>
      </c>
      <c r="Q2882" s="29">
        <f t="shared" si="177"/>
        <v>1038323</v>
      </c>
      <c r="R2882" s="29">
        <f t="shared" si="178"/>
        <v>945225</v>
      </c>
      <c r="S2882" s="15" t="s">
        <v>1736</v>
      </c>
      <c r="T2882" s="15">
        <v>100401</v>
      </c>
      <c r="U2882" s="15" t="s">
        <v>97</v>
      </c>
      <c r="V2882" s="15">
        <v>47030001</v>
      </c>
      <c r="W2882" s="15" t="s">
        <v>98</v>
      </c>
    </row>
    <row r="2883" spans="2:24" hidden="1" x14ac:dyDescent="0.25">
      <c r="B2883" s="14">
        <v>30001994</v>
      </c>
      <c r="C2883" s="14">
        <v>0</v>
      </c>
      <c r="D2883" s="15">
        <v>21030011</v>
      </c>
      <c r="E2883" s="16" t="s">
        <v>2527</v>
      </c>
      <c r="F2883" s="14">
        <v>1011</v>
      </c>
      <c r="G2883" s="17">
        <v>35766</v>
      </c>
      <c r="H2883" s="29">
        <v>1996284</v>
      </c>
      <c r="I2883" s="29">
        <v>0</v>
      </c>
      <c r="J2883" s="29">
        <v>0</v>
      </c>
      <c r="K2883" s="29">
        <v>0</v>
      </c>
      <c r="L2883" s="29">
        <f t="shared" si="179"/>
        <v>1996284</v>
      </c>
      <c r="M2883" s="29">
        <v>-1821603</v>
      </c>
      <c r="N2883" s="29">
        <v>-44797</v>
      </c>
      <c r="O2883" s="29">
        <v>0</v>
      </c>
      <c r="P2883" s="29">
        <f t="shared" si="176"/>
        <v>-1866400</v>
      </c>
      <c r="Q2883" s="29">
        <f t="shared" si="177"/>
        <v>174681</v>
      </c>
      <c r="R2883" s="29">
        <f t="shared" si="178"/>
        <v>129884</v>
      </c>
      <c r="S2883" s="15" t="s">
        <v>1736</v>
      </c>
      <c r="T2883" s="15">
        <v>100201</v>
      </c>
      <c r="U2883" s="15" t="s">
        <v>75</v>
      </c>
      <c r="V2883" s="15">
        <v>47030001</v>
      </c>
      <c r="W2883" s="15" t="s">
        <v>71</v>
      </c>
    </row>
    <row r="2884" spans="2:24" hidden="1" x14ac:dyDescent="0.25">
      <c r="B2884" s="14">
        <v>30001995</v>
      </c>
      <c r="C2884" s="14">
        <v>0</v>
      </c>
      <c r="D2884" s="15">
        <v>21030011</v>
      </c>
      <c r="E2884" s="16" t="s">
        <v>2650</v>
      </c>
      <c r="F2884" s="14">
        <v>1001</v>
      </c>
      <c r="G2884" s="17">
        <v>37937</v>
      </c>
      <c r="H2884" s="29">
        <v>1717845</v>
      </c>
      <c r="I2884" s="29">
        <v>0</v>
      </c>
      <c r="J2884" s="29">
        <v>0</v>
      </c>
      <c r="K2884" s="29">
        <v>0</v>
      </c>
      <c r="L2884" s="29">
        <f t="shared" si="179"/>
        <v>1717845</v>
      </c>
      <c r="M2884" s="29">
        <v>-1172523</v>
      </c>
      <c r="N2884" s="29">
        <v>-60343</v>
      </c>
      <c r="O2884" s="29">
        <v>0</v>
      </c>
      <c r="P2884" s="29">
        <f t="shared" si="176"/>
        <v>-1232866</v>
      </c>
      <c r="Q2884" s="29">
        <f t="shared" si="177"/>
        <v>545322</v>
      </c>
      <c r="R2884" s="29">
        <f t="shared" si="178"/>
        <v>484979</v>
      </c>
      <c r="S2884" s="15" t="s">
        <v>1736</v>
      </c>
      <c r="T2884" s="15">
        <v>100101</v>
      </c>
      <c r="U2884" s="15" t="s">
        <v>89</v>
      </c>
      <c r="V2884" s="15">
        <v>47030001</v>
      </c>
      <c r="W2884" s="15" t="s">
        <v>85</v>
      </c>
    </row>
    <row r="2885" spans="2:24" hidden="1" x14ac:dyDescent="0.25">
      <c r="B2885" s="14">
        <v>30001996</v>
      </c>
      <c r="C2885" s="14">
        <v>0</v>
      </c>
      <c r="D2885" s="15">
        <v>21030011</v>
      </c>
      <c r="E2885" s="16" t="s">
        <v>2651</v>
      </c>
      <c r="F2885" s="14">
        <v>1041</v>
      </c>
      <c r="G2885" s="17">
        <v>38808</v>
      </c>
      <c r="H2885" s="29">
        <v>2418962</v>
      </c>
      <c r="I2885" s="29">
        <v>0</v>
      </c>
      <c r="J2885" s="29">
        <v>0</v>
      </c>
      <c r="K2885" s="29">
        <v>0</v>
      </c>
      <c r="L2885" s="29">
        <f t="shared" si="179"/>
        <v>2418962</v>
      </c>
      <c r="M2885" s="29">
        <v>-1471574</v>
      </c>
      <c r="N2885" s="29">
        <v>-82644</v>
      </c>
      <c r="O2885" s="29">
        <v>0</v>
      </c>
      <c r="P2885" s="29">
        <f t="shared" ref="P2885:P2948" si="180">SUM(M2885:O2885)</f>
        <v>-1554218</v>
      </c>
      <c r="Q2885" s="29">
        <f t="shared" ref="Q2885:Q2948" si="181">H2885+M2885</f>
        <v>947388</v>
      </c>
      <c r="R2885" s="29">
        <f t="shared" ref="R2885:R2948" si="182">L2885+P2885</f>
        <v>864744</v>
      </c>
      <c r="S2885" s="15" t="s">
        <v>1736</v>
      </c>
      <c r="T2885" s="15">
        <v>100501</v>
      </c>
      <c r="U2885" s="15" t="s">
        <v>27</v>
      </c>
      <c r="V2885" s="15">
        <v>47030001</v>
      </c>
      <c r="W2885" s="15" t="s">
        <v>28</v>
      </c>
    </row>
    <row r="2886" spans="2:24" hidden="1" x14ac:dyDescent="0.25">
      <c r="B2886" s="14">
        <v>30001997</v>
      </c>
      <c r="C2886" s="14">
        <v>0</v>
      </c>
      <c r="D2886" s="15">
        <v>21030011</v>
      </c>
      <c r="E2886" s="16" t="s">
        <v>2652</v>
      </c>
      <c r="F2886" s="14">
        <v>1021</v>
      </c>
      <c r="G2886" s="17">
        <v>39082</v>
      </c>
      <c r="H2886" s="29">
        <v>2800161</v>
      </c>
      <c r="I2886" s="29">
        <v>0</v>
      </c>
      <c r="J2886" s="29">
        <v>0</v>
      </c>
      <c r="K2886" s="29">
        <v>0</v>
      </c>
      <c r="L2886" s="29">
        <f t="shared" si="179"/>
        <v>2800161</v>
      </c>
      <c r="M2886" s="29">
        <v>-1633909</v>
      </c>
      <c r="N2886" s="29">
        <v>-95458</v>
      </c>
      <c r="O2886" s="29">
        <v>0</v>
      </c>
      <c r="P2886" s="29">
        <f t="shared" si="180"/>
        <v>-1729367</v>
      </c>
      <c r="Q2886" s="29">
        <f t="shared" si="181"/>
        <v>1166252</v>
      </c>
      <c r="R2886" s="29">
        <f t="shared" si="182"/>
        <v>1070794</v>
      </c>
      <c r="S2886" s="15" t="s">
        <v>1736</v>
      </c>
      <c r="T2886" s="15">
        <v>100301</v>
      </c>
      <c r="U2886" s="15" t="s">
        <v>32</v>
      </c>
      <c r="V2886" s="15">
        <v>47030001</v>
      </c>
      <c r="W2886" s="15" t="s">
        <v>33</v>
      </c>
    </row>
    <row r="2887" spans="2:24" hidden="1" x14ac:dyDescent="0.25">
      <c r="B2887" s="14">
        <v>30001998</v>
      </c>
      <c r="C2887" s="14">
        <v>0</v>
      </c>
      <c r="D2887" s="15">
        <v>21030011</v>
      </c>
      <c r="E2887" s="16" t="s">
        <v>2653</v>
      </c>
      <c r="F2887" s="14">
        <v>1071</v>
      </c>
      <c r="G2887" s="17">
        <v>39904</v>
      </c>
      <c r="H2887" s="29">
        <v>4838992</v>
      </c>
      <c r="I2887" s="29">
        <v>0</v>
      </c>
      <c r="J2887" s="29">
        <v>0</v>
      </c>
      <c r="K2887" s="29">
        <v>0</v>
      </c>
      <c r="L2887" s="29">
        <f t="shared" si="179"/>
        <v>4838992</v>
      </c>
      <c r="M2887" s="29">
        <v>-2417892</v>
      </c>
      <c r="N2887" s="29">
        <v>-167627</v>
      </c>
      <c r="O2887" s="29">
        <v>0</v>
      </c>
      <c r="P2887" s="29">
        <f t="shared" si="180"/>
        <v>-2585519</v>
      </c>
      <c r="Q2887" s="29">
        <f t="shared" si="181"/>
        <v>2421100</v>
      </c>
      <c r="R2887" s="29">
        <f t="shared" si="182"/>
        <v>2253473</v>
      </c>
      <c r="S2887" s="15" t="s">
        <v>1736</v>
      </c>
      <c r="T2887" s="15">
        <v>100901</v>
      </c>
      <c r="U2887" s="15" t="s">
        <v>57</v>
      </c>
      <c r="V2887" s="15">
        <v>47030001</v>
      </c>
      <c r="W2887" s="15" t="s">
        <v>58</v>
      </c>
    </row>
    <row r="2888" spans="2:24" hidden="1" x14ac:dyDescent="0.25">
      <c r="B2888" s="14">
        <v>30001999</v>
      </c>
      <c r="C2888" s="14">
        <v>0</v>
      </c>
      <c r="D2888" s="15">
        <v>21030011</v>
      </c>
      <c r="E2888" s="16" t="s">
        <v>2654</v>
      </c>
      <c r="F2888" s="14">
        <v>1071</v>
      </c>
      <c r="G2888" s="17">
        <v>39082</v>
      </c>
      <c r="H2888" s="29">
        <v>4241285</v>
      </c>
      <c r="I2888" s="29">
        <v>0</v>
      </c>
      <c r="J2888" s="29">
        <v>0</v>
      </c>
      <c r="K2888" s="29">
        <v>0</v>
      </c>
      <c r="L2888" s="29">
        <f t="shared" si="179"/>
        <v>4241285</v>
      </c>
      <c r="M2888" s="29">
        <v>-2508316</v>
      </c>
      <c r="N2888" s="29">
        <v>-141471</v>
      </c>
      <c r="O2888" s="29">
        <v>0</v>
      </c>
      <c r="P2888" s="29">
        <f t="shared" si="180"/>
        <v>-2649787</v>
      </c>
      <c r="Q2888" s="29">
        <f t="shared" si="181"/>
        <v>1732969</v>
      </c>
      <c r="R2888" s="29">
        <f t="shared" si="182"/>
        <v>1591498</v>
      </c>
      <c r="S2888" s="15" t="s">
        <v>1736</v>
      </c>
      <c r="T2888" s="15">
        <v>100901</v>
      </c>
      <c r="U2888" s="15" t="s">
        <v>57</v>
      </c>
      <c r="V2888" s="15">
        <v>47030001</v>
      </c>
      <c r="W2888" s="15" t="s">
        <v>58</v>
      </c>
    </row>
    <row r="2889" spans="2:24" hidden="1" x14ac:dyDescent="0.25">
      <c r="B2889" s="14">
        <v>30002000</v>
      </c>
      <c r="C2889" s="14">
        <v>0</v>
      </c>
      <c r="D2889" s="15">
        <v>21030011</v>
      </c>
      <c r="E2889" s="16" t="s">
        <v>2655</v>
      </c>
      <c r="F2889" s="14">
        <v>1061</v>
      </c>
      <c r="G2889" s="17">
        <v>39082</v>
      </c>
      <c r="H2889" s="29">
        <v>3972248</v>
      </c>
      <c r="I2889" s="29">
        <v>0</v>
      </c>
      <c r="J2889" s="29">
        <v>0</v>
      </c>
      <c r="K2889" s="29">
        <v>0</v>
      </c>
      <c r="L2889" s="29">
        <f t="shared" si="179"/>
        <v>3972248</v>
      </c>
      <c r="M2889" s="29">
        <v>-2345144</v>
      </c>
      <c r="N2889" s="29">
        <v>-132875</v>
      </c>
      <c r="O2889" s="29">
        <v>0</v>
      </c>
      <c r="P2889" s="29">
        <f t="shared" si="180"/>
        <v>-2478019</v>
      </c>
      <c r="Q2889" s="29">
        <f t="shared" si="181"/>
        <v>1627104</v>
      </c>
      <c r="R2889" s="29">
        <f t="shared" si="182"/>
        <v>1494229</v>
      </c>
      <c r="S2889" s="15" t="s">
        <v>1736</v>
      </c>
      <c r="T2889" s="15">
        <v>100801</v>
      </c>
      <c r="U2889" s="15" t="s">
        <v>62</v>
      </c>
      <c r="V2889" s="15">
        <v>47030001</v>
      </c>
      <c r="W2889" s="15" t="s">
        <v>44</v>
      </c>
    </row>
    <row r="2890" spans="2:24" hidden="1" x14ac:dyDescent="0.25">
      <c r="B2890" s="14">
        <v>30002001</v>
      </c>
      <c r="C2890" s="14">
        <v>0</v>
      </c>
      <c r="D2890" s="15">
        <v>21030011</v>
      </c>
      <c r="E2890" s="16" t="s">
        <v>2656</v>
      </c>
      <c r="F2890" s="14">
        <v>1051</v>
      </c>
      <c r="G2890" s="17">
        <v>39082</v>
      </c>
      <c r="H2890" s="29">
        <v>2514074</v>
      </c>
      <c r="I2890" s="29">
        <v>0</v>
      </c>
      <c r="J2890" s="29">
        <v>0</v>
      </c>
      <c r="K2890" s="29">
        <v>0</v>
      </c>
      <c r="L2890" s="29">
        <f t="shared" si="179"/>
        <v>2514074</v>
      </c>
      <c r="M2890" s="29">
        <v>-1460603</v>
      </c>
      <c r="N2890" s="29">
        <v>-86298</v>
      </c>
      <c r="O2890" s="29">
        <v>0</v>
      </c>
      <c r="P2890" s="29">
        <f t="shared" si="180"/>
        <v>-1546901</v>
      </c>
      <c r="Q2890" s="29">
        <f t="shared" si="181"/>
        <v>1053471</v>
      </c>
      <c r="R2890" s="29">
        <f t="shared" si="182"/>
        <v>967173</v>
      </c>
      <c r="S2890" s="15" t="s">
        <v>1736</v>
      </c>
      <c r="T2890" s="15">
        <v>100601</v>
      </c>
      <c r="U2890" s="15" t="s">
        <v>79</v>
      </c>
      <c r="V2890" s="15">
        <v>47030001</v>
      </c>
      <c r="W2890" s="15" t="s">
        <v>80</v>
      </c>
    </row>
    <row r="2891" spans="2:24" hidden="1" x14ac:dyDescent="0.25">
      <c r="B2891" s="14">
        <v>30002002</v>
      </c>
      <c r="C2891" s="14">
        <v>0</v>
      </c>
      <c r="D2891" s="15">
        <v>21030011</v>
      </c>
      <c r="E2891" s="16" t="s">
        <v>2657</v>
      </c>
      <c r="F2891" s="14">
        <v>1031</v>
      </c>
      <c r="G2891" s="17">
        <v>38686</v>
      </c>
      <c r="H2891" s="29">
        <v>1748322</v>
      </c>
      <c r="I2891" s="29">
        <v>0</v>
      </c>
      <c r="J2891" s="29">
        <v>0</v>
      </c>
      <c r="K2891" s="29">
        <v>0</v>
      </c>
      <c r="L2891" s="29">
        <f t="shared" si="179"/>
        <v>1748322</v>
      </c>
      <c r="M2891" s="29">
        <v>-1064334</v>
      </c>
      <c r="N2891" s="29">
        <v>-61720</v>
      </c>
      <c r="O2891" s="29">
        <v>0</v>
      </c>
      <c r="P2891" s="29">
        <f t="shared" si="180"/>
        <v>-1126054</v>
      </c>
      <c r="Q2891" s="29">
        <f t="shared" si="181"/>
        <v>683988</v>
      </c>
      <c r="R2891" s="29">
        <f t="shared" si="182"/>
        <v>622268</v>
      </c>
      <c r="S2891" s="15" t="s">
        <v>1736</v>
      </c>
      <c r="T2891" s="15">
        <v>100401</v>
      </c>
      <c r="U2891" s="15" t="s">
        <v>97</v>
      </c>
      <c r="V2891" s="15">
        <v>47030001</v>
      </c>
      <c r="W2891" s="15" t="s">
        <v>98</v>
      </c>
    </row>
    <row r="2892" spans="2:24" hidden="1" x14ac:dyDescent="0.25">
      <c r="B2892" s="14">
        <v>30002004</v>
      </c>
      <c r="C2892" s="14">
        <v>0</v>
      </c>
      <c r="D2892" s="15">
        <v>21030011</v>
      </c>
      <c r="E2892" s="16" t="s">
        <v>2658</v>
      </c>
      <c r="F2892" s="14">
        <v>1021</v>
      </c>
      <c r="G2892" s="17">
        <v>39082</v>
      </c>
      <c r="H2892" s="29">
        <v>2758320</v>
      </c>
      <c r="I2892" s="29">
        <v>0</v>
      </c>
      <c r="J2892" s="29">
        <v>0</v>
      </c>
      <c r="K2892" s="29">
        <v>0</v>
      </c>
      <c r="L2892" s="29">
        <f t="shared" si="179"/>
        <v>2758320</v>
      </c>
      <c r="M2892" s="29">
        <v>-1609498</v>
      </c>
      <c r="N2892" s="29">
        <v>-94032</v>
      </c>
      <c r="O2892" s="29">
        <v>0</v>
      </c>
      <c r="P2892" s="29">
        <f t="shared" si="180"/>
        <v>-1703530</v>
      </c>
      <c r="Q2892" s="29">
        <f t="shared" si="181"/>
        <v>1148822</v>
      </c>
      <c r="R2892" s="29">
        <f t="shared" si="182"/>
        <v>1054790</v>
      </c>
      <c r="S2892" s="15" t="s">
        <v>1736</v>
      </c>
      <c r="T2892" s="15">
        <v>100301</v>
      </c>
      <c r="U2892" s="15" t="s">
        <v>32</v>
      </c>
      <c r="V2892" s="15">
        <v>47030001</v>
      </c>
      <c r="W2892" s="15" t="s">
        <v>33</v>
      </c>
    </row>
    <row r="2893" spans="2:24" hidden="1" x14ac:dyDescent="0.25">
      <c r="B2893" s="14">
        <v>30002005</v>
      </c>
      <c r="C2893" s="14">
        <v>0</v>
      </c>
      <c r="D2893" s="15">
        <v>21030011</v>
      </c>
      <c r="E2893" s="16" t="s">
        <v>2659</v>
      </c>
      <c r="F2893" s="14">
        <v>1021</v>
      </c>
      <c r="G2893" s="17">
        <v>39082</v>
      </c>
      <c r="H2893" s="29">
        <v>2752869</v>
      </c>
      <c r="I2893" s="29">
        <v>0</v>
      </c>
      <c r="J2893" s="29">
        <v>0</v>
      </c>
      <c r="K2893" s="29">
        <v>0</v>
      </c>
      <c r="L2893" s="29">
        <f t="shared" si="179"/>
        <v>2752869</v>
      </c>
      <c r="M2893" s="29">
        <v>-1606316</v>
      </c>
      <c r="N2893" s="29">
        <v>-93846</v>
      </c>
      <c r="O2893" s="29">
        <v>0</v>
      </c>
      <c r="P2893" s="29">
        <f t="shared" si="180"/>
        <v>-1700162</v>
      </c>
      <c r="Q2893" s="29">
        <f t="shared" si="181"/>
        <v>1146553</v>
      </c>
      <c r="R2893" s="29">
        <f t="shared" si="182"/>
        <v>1052707</v>
      </c>
      <c r="S2893" s="15" t="s">
        <v>1736</v>
      </c>
      <c r="T2893" s="15">
        <v>100301</v>
      </c>
      <c r="U2893" s="15" t="s">
        <v>32</v>
      </c>
      <c r="V2893" s="15">
        <v>47030001</v>
      </c>
      <c r="W2893" s="15" t="s">
        <v>33</v>
      </c>
    </row>
    <row r="2894" spans="2:24" hidden="1" x14ac:dyDescent="0.25">
      <c r="B2894" s="14">
        <v>30002006</v>
      </c>
      <c r="C2894" s="14">
        <v>0</v>
      </c>
      <c r="D2894" s="15">
        <v>21030011</v>
      </c>
      <c r="E2894" s="16" t="s">
        <v>2660</v>
      </c>
      <c r="F2894" s="14">
        <v>1011</v>
      </c>
      <c r="G2894" s="17">
        <v>40262</v>
      </c>
      <c r="H2894" s="29">
        <v>2010057</v>
      </c>
      <c r="I2894" s="29">
        <v>0</v>
      </c>
      <c r="J2894" s="29">
        <v>-2010057</v>
      </c>
      <c r="K2894" s="29">
        <v>0</v>
      </c>
      <c r="L2894" s="29">
        <f t="shared" ref="L2894:L2960" si="183">SUM(H2894:K2894)</f>
        <v>0</v>
      </c>
      <c r="M2894" s="29">
        <v>-921230</v>
      </c>
      <c r="N2894" s="29">
        <v>-70691</v>
      </c>
      <c r="O2894" s="29">
        <v>0</v>
      </c>
      <c r="P2894" s="29">
        <f t="shared" si="180"/>
        <v>-991921</v>
      </c>
      <c r="Q2894" s="29">
        <f t="shared" si="181"/>
        <v>1088827</v>
      </c>
      <c r="R2894" s="29">
        <f t="shared" si="182"/>
        <v>-991921</v>
      </c>
      <c r="S2894" s="15" t="s">
        <v>1736</v>
      </c>
      <c r="T2894" s="15">
        <v>100201</v>
      </c>
      <c r="U2894" s="15" t="s">
        <v>75</v>
      </c>
      <c r="V2894" s="15">
        <v>47030001</v>
      </c>
      <c r="W2894" s="15" t="s">
        <v>71</v>
      </c>
      <c r="X2894" s="1">
        <v>30006863</v>
      </c>
    </row>
    <row r="2895" spans="2:24" hidden="1" x14ac:dyDescent="0.25">
      <c r="B2895" s="14">
        <v>30006863</v>
      </c>
      <c r="C2895" s="14">
        <v>0</v>
      </c>
      <c r="D2895" s="15">
        <v>21030011</v>
      </c>
      <c r="E2895" s="16" t="s">
        <v>2660</v>
      </c>
      <c r="F2895" s="14">
        <v>1903</v>
      </c>
      <c r="G2895" s="17">
        <v>44651</v>
      </c>
      <c r="H2895" s="29">
        <v>0</v>
      </c>
      <c r="I2895" s="29">
        <v>0</v>
      </c>
      <c r="J2895" s="29">
        <v>2010057</v>
      </c>
      <c r="K2895" s="29">
        <v>0</v>
      </c>
      <c r="L2895" s="29">
        <f t="shared" si="183"/>
        <v>2010057</v>
      </c>
      <c r="M2895" s="29">
        <v>0</v>
      </c>
      <c r="N2895" s="29">
        <v>0</v>
      </c>
      <c r="O2895" s="29">
        <v>0</v>
      </c>
      <c r="P2895" s="29">
        <f t="shared" si="180"/>
        <v>0</v>
      </c>
      <c r="Q2895" s="29">
        <f t="shared" si="181"/>
        <v>0</v>
      </c>
      <c r="R2895" s="29">
        <f t="shared" si="182"/>
        <v>2010057</v>
      </c>
      <c r="S2895" s="15" t="s">
        <v>1736</v>
      </c>
      <c r="T2895" s="15">
        <v>108300</v>
      </c>
      <c r="U2895" s="15" t="s">
        <v>1826</v>
      </c>
      <c r="V2895" s="15">
        <v>47030001</v>
      </c>
      <c r="W2895" s="15" t="s">
        <v>1827</v>
      </c>
    </row>
    <row r="2896" spans="2:24" hidden="1" x14ac:dyDescent="0.25">
      <c r="B2896" s="14">
        <v>30002007</v>
      </c>
      <c r="C2896" s="14">
        <v>0</v>
      </c>
      <c r="D2896" s="15">
        <v>21030011</v>
      </c>
      <c r="E2896" s="16" t="s">
        <v>2661</v>
      </c>
      <c r="F2896" s="14">
        <v>1092</v>
      </c>
      <c r="G2896" s="17">
        <v>39173</v>
      </c>
      <c r="H2896" s="29">
        <v>5364420</v>
      </c>
      <c r="I2896" s="29">
        <v>0</v>
      </c>
      <c r="J2896" s="29">
        <v>0</v>
      </c>
      <c r="K2896" s="29">
        <v>0</v>
      </c>
      <c r="L2896" s="29">
        <f t="shared" si="183"/>
        <v>5364420</v>
      </c>
      <c r="M2896" s="29">
        <v>-3156786</v>
      </c>
      <c r="N2896" s="29">
        <v>-176310</v>
      </c>
      <c r="O2896" s="29">
        <v>0</v>
      </c>
      <c r="P2896" s="29">
        <f t="shared" si="180"/>
        <v>-3333096</v>
      </c>
      <c r="Q2896" s="29">
        <f t="shared" si="181"/>
        <v>2207634</v>
      </c>
      <c r="R2896" s="29">
        <f t="shared" si="182"/>
        <v>2031324</v>
      </c>
      <c r="S2896" s="15" t="s">
        <v>1736</v>
      </c>
      <c r="T2896" s="15">
        <v>100702</v>
      </c>
      <c r="U2896" s="15" t="s">
        <v>47</v>
      </c>
      <c r="V2896" s="15">
        <v>47030001</v>
      </c>
      <c r="W2896" s="15" t="s">
        <v>48</v>
      </c>
    </row>
    <row r="2897" spans="2:23" hidden="1" x14ac:dyDescent="0.25">
      <c r="B2897" s="14">
        <v>30002008</v>
      </c>
      <c r="C2897" s="14">
        <v>0</v>
      </c>
      <c r="D2897" s="15">
        <v>21030011</v>
      </c>
      <c r="E2897" s="16" t="s">
        <v>2662</v>
      </c>
      <c r="F2897" s="14">
        <v>1083</v>
      </c>
      <c r="G2897" s="17">
        <v>39478</v>
      </c>
      <c r="H2897" s="29">
        <v>6600784</v>
      </c>
      <c r="I2897" s="29">
        <v>0</v>
      </c>
      <c r="J2897" s="29">
        <v>0</v>
      </c>
      <c r="K2897" s="29">
        <v>0</v>
      </c>
      <c r="L2897" s="29">
        <f t="shared" si="183"/>
        <v>6600784</v>
      </c>
      <c r="M2897" s="29">
        <v>-3637749</v>
      </c>
      <c r="N2897" s="29">
        <v>-222515</v>
      </c>
      <c r="O2897" s="29">
        <v>0</v>
      </c>
      <c r="P2897" s="29">
        <f t="shared" si="180"/>
        <v>-3860264</v>
      </c>
      <c r="Q2897" s="29">
        <f t="shared" si="181"/>
        <v>2963035</v>
      </c>
      <c r="R2897" s="29">
        <f t="shared" si="182"/>
        <v>2740520</v>
      </c>
      <c r="S2897" s="15" t="s">
        <v>1736</v>
      </c>
      <c r="T2897" s="15">
        <v>101003</v>
      </c>
      <c r="U2897" s="15" t="s">
        <v>200</v>
      </c>
      <c r="V2897" s="15">
        <v>47030001</v>
      </c>
      <c r="W2897" s="15" t="s">
        <v>38</v>
      </c>
    </row>
    <row r="2898" spans="2:23" hidden="1" x14ac:dyDescent="0.25">
      <c r="B2898" s="14">
        <v>30002009</v>
      </c>
      <c r="C2898" s="14">
        <v>0</v>
      </c>
      <c r="D2898" s="15">
        <v>21030011</v>
      </c>
      <c r="E2898" s="16" t="s">
        <v>2663</v>
      </c>
      <c r="F2898" s="14">
        <v>1031</v>
      </c>
      <c r="G2898" s="17">
        <v>39082</v>
      </c>
      <c r="H2898" s="29">
        <v>2761122</v>
      </c>
      <c r="I2898" s="29">
        <v>0</v>
      </c>
      <c r="J2898" s="29">
        <v>0</v>
      </c>
      <c r="K2898" s="29">
        <v>0</v>
      </c>
      <c r="L2898" s="29">
        <f t="shared" si="183"/>
        <v>2761122</v>
      </c>
      <c r="M2898" s="29">
        <v>-1611668</v>
      </c>
      <c r="N2898" s="29">
        <v>-94078</v>
      </c>
      <c r="O2898" s="29">
        <v>0</v>
      </c>
      <c r="P2898" s="29">
        <f t="shared" si="180"/>
        <v>-1705746</v>
      </c>
      <c r="Q2898" s="29">
        <f t="shared" si="181"/>
        <v>1149454</v>
      </c>
      <c r="R2898" s="29">
        <f t="shared" si="182"/>
        <v>1055376</v>
      </c>
      <c r="S2898" s="15" t="s">
        <v>1736</v>
      </c>
      <c r="T2898" s="15">
        <v>100401</v>
      </c>
      <c r="U2898" s="15" t="s">
        <v>97</v>
      </c>
      <c r="V2898" s="15">
        <v>47030001</v>
      </c>
      <c r="W2898" s="15" t="s">
        <v>98</v>
      </c>
    </row>
    <row r="2899" spans="2:23" hidden="1" x14ac:dyDescent="0.25">
      <c r="B2899" s="14">
        <v>30002010</v>
      </c>
      <c r="C2899" s="14">
        <v>0</v>
      </c>
      <c r="D2899" s="15">
        <v>21030011</v>
      </c>
      <c r="E2899" s="16" t="s">
        <v>2664</v>
      </c>
      <c r="F2899" s="14">
        <v>1041</v>
      </c>
      <c r="G2899" s="17">
        <v>38686</v>
      </c>
      <c r="H2899" s="29">
        <v>2353370</v>
      </c>
      <c r="I2899" s="29">
        <v>0</v>
      </c>
      <c r="J2899" s="29">
        <v>0</v>
      </c>
      <c r="K2899" s="29">
        <v>0</v>
      </c>
      <c r="L2899" s="29">
        <f t="shared" si="183"/>
        <v>2353370</v>
      </c>
      <c r="M2899" s="29">
        <v>-1461296</v>
      </c>
      <c r="N2899" s="29">
        <v>-80119</v>
      </c>
      <c r="O2899" s="29">
        <v>0</v>
      </c>
      <c r="P2899" s="29">
        <f t="shared" si="180"/>
        <v>-1541415</v>
      </c>
      <c r="Q2899" s="29">
        <f t="shared" si="181"/>
        <v>892074</v>
      </c>
      <c r="R2899" s="29">
        <f t="shared" si="182"/>
        <v>811955</v>
      </c>
      <c r="S2899" s="15" t="s">
        <v>1736</v>
      </c>
      <c r="T2899" s="15">
        <v>100501</v>
      </c>
      <c r="U2899" s="15" t="s">
        <v>27</v>
      </c>
      <c r="V2899" s="15">
        <v>47030001</v>
      </c>
      <c r="W2899" s="15" t="s">
        <v>28</v>
      </c>
    </row>
    <row r="2900" spans="2:23" hidden="1" x14ac:dyDescent="0.25">
      <c r="B2900" s="14">
        <v>30002011</v>
      </c>
      <c r="C2900" s="14">
        <v>0</v>
      </c>
      <c r="D2900" s="15">
        <v>21030011</v>
      </c>
      <c r="E2900" s="16" t="s">
        <v>2665</v>
      </c>
      <c r="F2900" s="14">
        <v>1011</v>
      </c>
      <c r="G2900" s="17">
        <v>37696</v>
      </c>
      <c r="H2900" s="29">
        <v>2939632</v>
      </c>
      <c r="I2900" s="29">
        <v>0</v>
      </c>
      <c r="J2900" s="29">
        <v>0</v>
      </c>
      <c r="K2900" s="29">
        <v>0</v>
      </c>
      <c r="L2900" s="29">
        <f t="shared" si="183"/>
        <v>2939632</v>
      </c>
      <c r="M2900" s="29">
        <v>-2155176</v>
      </c>
      <c r="N2900" s="29">
        <v>-91642</v>
      </c>
      <c r="O2900" s="29">
        <v>0</v>
      </c>
      <c r="P2900" s="29">
        <f t="shared" si="180"/>
        <v>-2246818</v>
      </c>
      <c r="Q2900" s="29">
        <f t="shared" si="181"/>
        <v>784456</v>
      </c>
      <c r="R2900" s="29">
        <f t="shared" si="182"/>
        <v>692814</v>
      </c>
      <c r="S2900" s="15" t="s">
        <v>1736</v>
      </c>
      <c r="T2900" s="15">
        <v>100201</v>
      </c>
      <c r="U2900" s="15" t="s">
        <v>75</v>
      </c>
      <c r="V2900" s="15">
        <v>47030001</v>
      </c>
      <c r="W2900" s="15" t="s">
        <v>71</v>
      </c>
    </row>
    <row r="2901" spans="2:23" hidden="1" x14ac:dyDescent="0.25">
      <c r="B2901" s="14">
        <v>30002013</v>
      </c>
      <c r="C2901" s="14">
        <v>0</v>
      </c>
      <c r="D2901" s="15">
        <v>21030011</v>
      </c>
      <c r="E2901" s="16" t="s">
        <v>2666</v>
      </c>
      <c r="F2901" s="14">
        <v>1051</v>
      </c>
      <c r="G2901" s="17">
        <v>38687</v>
      </c>
      <c r="H2901" s="29">
        <v>2422950</v>
      </c>
      <c r="I2901" s="29">
        <v>0</v>
      </c>
      <c r="J2901" s="29">
        <v>0</v>
      </c>
      <c r="K2901" s="29">
        <v>0</v>
      </c>
      <c r="L2901" s="29">
        <f t="shared" si="183"/>
        <v>2422950</v>
      </c>
      <c r="M2901" s="29">
        <v>-1506741</v>
      </c>
      <c r="N2901" s="29">
        <v>-82232</v>
      </c>
      <c r="O2901" s="29">
        <v>0</v>
      </c>
      <c r="P2901" s="29">
        <f t="shared" si="180"/>
        <v>-1588973</v>
      </c>
      <c r="Q2901" s="29">
        <f t="shared" si="181"/>
        <v>916209</v>
      </c>
      <c r="R2901" s="29">
        <f t="shared" si="182"/>
        <v>833977</v>
      </c>
      <c r="S2901" s="15" t="s">
        <v>1736</v>
      </c>
      <c r="T2901" s="15">
        <v>100601</v>
      </c>
      <c r="U2901" s="15" t="s">
        <v>79</v>
      </c>
      <c r="V2901" s="15">
        <v>47030001</v>
      </c>
      <c r="W2901" s="15" t="s">
        <v>80</v>
      </c>
    </row>
    <row r="2902" spans="2:23" hidden="1" x14ac:dyDescent="0.25">
      <c r="B2902" s="14">
        <v>30002014</v>
      </c>
      <c r="C2902" s="14">
        <v>0</v>
      </c>
      <c r="D2902" s="15">
        <v>21030011</v>
      </c>
      <c r="E2902" s="16" t="s">
        <v>2667</v>
      </c>
      <c r="F2902" s="14">
        <v>1001</v>
      </c>
      <c r="G2902" s="17">
        <v>38989</v>
      </c>
      <c r="H2902" s="29">
        <v>1509932</v>
      </c>
      <c r="I2902" s="29">
        <v>0</v>
      </c>
      <c r="J2902" s="29">
        <v>0</v>
      </c>
      <c r="K2902" s="29">
        <v>0</v>
      </c>
      <c r="L2902" s="29">
        <f t="shared" si="183"/>
        <v>1509932</v>
      </c>
      <c r="M2902" s="29">
        <v>-865954</v>
      </c>
      <c r="N2902" s="29">
        <v>-54162</v>
      </c>
      <c r="O2902" s="29">
        <v>0</v>
      </c>
      <c r="P2902" s="29">
        <f t="shared" si="180"/>
        <v>-920116</v>
      </c>
      <c r="Q2902" s="29">
        <f t="shared" si="181"/>
        <v>643978</v>
      </c>
      <c r="R2902" s="29">
        <f t="shared" si="182"/>
        <v>589816</v>
      </c>
      <c r="S2902" s="15" t="s">
        <v>1736</v>
      </c>
      <c r="T2902" s="15">
        <v>100101</v>
      </c>
      <c r="U2902" s="15" t="s">
        <v>89</v>
      </c>
      <c r="V2902" s="15">
        <v>47030001</v>
      </c>
      <c r="W2902" s="15" t="s">
        <v>85</v>
      </c>
    </row>
    <row r="2903" spans="2:23" hidden="1" x14ac:dyDescent="0.25">
      <c r="B2903" s="14">
        <v>30002015</v>
      </c>
      <c r="C2903" s="14">
        <v>0</v>
      </c>
      <c r="D2903" s="15">
        <v>21030011</v>
      </c>
      <c r="E2903" s="16" t="s">
        <v>2668</v>
      </c>
      <c r="F2903" s="14">
        <v>1021</v>
      </c>
      <c r="G2903" s="17">
        <v>39082</v>
      </c>
      <c r="H2903" s="29">
        <v>2727776</v>
      </c>
      <c r="I2903" s="29">
        <v>0</v>
      </c>
      <c r="J2903" s="29">
        <v>0</v>
      </c>
      <c r="K2903" s="29">
        <v>0</v>
      </c>
      <c r="L2903" s="29">
        <f t="shared" si="183"/>
        <v>2727776</v>
      </c>
      <c r="M2903" s="29">
        <v>-1591676</v>
      </c>
      <c r="N2903" s="29">
        <v>-92991</v>
      </c>
      <c r="O2903" s="29">
        <v>0</v>
      </c>
      <c r="P2903" s="29">
        <f t="shared" si="180"/>
        <v>-1684667</v>
      </c>
      <c r="Q2903" s="29">
        <f t="shared" si="181"/>
        <v>1136100</v>
      </c>
      <c r="R2903" s="29">
        <f t="shared" si="182"/>
        <v>1043109</v>
      </c>
      <c r="S2903" s="15" t="s">
        <v>1736</v>
      </c>
      <c r="T2903" s="15">
        <v>100301</v>
      </c>
      <c r="U2903" s="15" t="s">
        <v>32</v>
      </c>
      <c r="V2903" s="15">
        <v>47030001</v>
      </c>
      <c r="W2903" s="15" t="s">
        <v>33</v>
      </c>
    </row>
    <row r="2904" spans="2:23" hidden="1" x14ac:dyDescent="0.25">
      <c r="B2904" s="14">
        <v>30002017</v>
      </c>
      <c r="C2904" s="14">
        <v>0</v>
      </c>
      <c r="D2904" s="15">
        <v>21030011</v>
      </c>
      <c r="E2904" s="16" t="s">
        <v>2669</v>
      </c>
      <c r="F2904" s="14">
        <v>1031</v>
      </c>
      <c r="G2904" s="17">
        <v>39721</v>
      </c>
      <c r="H2904" s="29">
        <v>1688482</v>
      </c>
      <c r="I2904" s="29">
        <v>0</v>
      </c>
      <c r="J2904" s="29">
        <v>0</v>
      </c>
      <c r="K2904" s="29">
        <v>0</v>
      </c>
      <c r="L2904" s="29">
        <f t="shared" si="183"/>
        <v>1688482</v>
      </c>
      <c r="M2904" s="29">
        <v>-858771</v>
      </c>
      <c r="N2904" s="29">
        <v>-59629</v>
      </c>
      <c r="O2904" s="29">
        <v>0</v>
      </c>
      <c r="P2904" s="29">
        <f t="shared" si="180"/>
        <v>-918400</v>
      </c>
      <c r="Q2904" s="29">
        <f t="shared" si="181"/>
        <v>829711</v>
      </c>
      <c r="R2904" s="29">
        <f t="shared" si="182"/>
        <v>770082</v>
      </c>
      <c r="S2904" s="15" t="s">
        <v>1736</v>
      </c>
      <c r="T2904" s="15">
        <v>100401</v>
      </c>
      <c r="U2904" s="15" t="s">
        <v>97</v>
      </c>
      <c r="V2904" s="15">
        <v>47030001</v>
      </c>
      <c r="W2904" s="15" t="s">
        <v>98</v>
      </c>
    </row>
    <row r="2905" spans="2:23" hidden="1" x14ac:dyDescent="0.25">
      <c r="B2905" s="14">
        <v>30002019</v>
      </c>
      <c r="C2905" s="14">
        <v>0</v>
      </c>
      <c r="D2905" s="15">
        <v>21030011</v>
      </c>
      <c r="E2905" s="16" t="s">
        <v>2670</v>
      </c>
      <c r="F2905" s="14">
        <v>1022</v>
      </c>
      <c r="G2905" s="17">
        <v>38748</v>
      </c>
      <c r="H2905" s="29">
        <v>4357594</v>
      </c>
      <c r="I2905" s="29">
        <v>0</v>
      </c>
      <c r="J2905" s="29">
        <v>0</v>
      </c>
      <c r="K2905" s="29">
        <v>0</v>
      </c>
      <c r="L2905" s="29">
        <f t="shared" si="183"/>
        <v>4357594</v>
      </c>
      <c r="M2905" s="29">
        <v>-2744107</v>
      </c>
      <c r="N2905" s="29">
        <v>-141893</v>
      </c>
      <c r="O2905" s="29">
        <v>0</v>
      </c>
      <c r="P2905" s="29">
        <f t="shared" si="180"/>
        <v>-2886000</v>
      </c>
      <c r="Q2905" s="29">
        <f t="shared" si="181"/>
        <v>1613487</v>
      </c>
      <c r="R2905" s="29">
        <f t="shared" si="182"/>
        <v>1471594</v>
      </c>
      <c r="S2905" s="15" t="s">
        <v>1736</v>
      </c>
      <c r="T2905" s="15">
        <v>100302</v>
      </c>
      <c r="U2905" s="15" t="s">
        <v>225</v>
      </c>
      <c r="V2905" s="15">
        <v>47030001</v>
      </c>
      <c r="W2905" s="15" t="s">
        <v>33</v>
      </c>
    </row>
    <row r="2906" spans="2:23" hidden="1" x14ac:dyDescent="0.25">
      <c r="B2906" s="14">
        <v>30002020</v>
      </c>
      <c r="C2906" s="14">
        <v>0</v>
      </c>
      <c r="D2906" s="15">
        <v>21030011</v>
      </c>
      <c r="E2906" s="16" t="s">
        <v>2671</v>
      </c>
      <c r="F2906" s="14">
        <v>1011</v>
      </c>
      <c r="G2906" s="17">
        <v>37950</v>
      </c>
      <c r="H2906" s="29">
        <v>2434329</v>
      </c>
      <c r="I2906" s="29">
        <v>0</v>
      </c>
      <c r="J2906" s="29">
        <v>0</v>
      </c>
      <c r="K2906" s="29">
        <v>0</v>
      </c>
      <c r="L2906" s="29">
        <f t="shared" si="183"/>
        <v>2434329</v>
      </c>
      <c r="M2906" s="29">
        <v>-1704076</v>
      </c>
      <c r="N2906" s="29">
        <v>-79554</v>
      </c>
      <c r="O2906" s="29">
        <v>0</v>
      </c>
      <c r="P2906" s="29">
        <f t="shared" si="180"/>
        <v>-1783630</v>
      </c>
      <c r="Q2906" s="29">
        <f t="shared" si="181"/>
        <v>730253</v>
      </c>
      <c r="R2906" s="29">
        <f t="shared" si="182"/>
        <v>650699</v>
      </c>
      <c r="S2906" s="15" t="s">
        <v>1736</v>
      </c>
      <c r="T2906" s="15">
        <v>100201</v>
      </c>
      <c r="U2906" s="15" t="s">
        <v>75</v>
      </c>
      <c r="V2906" s="15">
        <v>47030001</v>
      </c>
      <c r="W2906" s="15" t="s">
        <v>71</v>
      </c>
    </row>
    <row r="2907" spans="2:23" hidden="1" x14ac:dyDescent="0.25">
      <c r="B2907" s="14">
        <v>30002021</v>
      </c>
      <c r="C2907" s="14">
        <v>0</v>
      </c>
      <c r="D2907" s="15">
        <v>21030011</v>
      </c>
      <c r="E2907" s="16" t="s">
        <v>2672</v>
      </c>
      <c r="F2907" s="14">
        <v>1021</v>
      </c>
      <c r="G2907" s="17">
        <v>38383</v>
      </c>
      <c r="H2907" s="29">
        <v>2546160</v>
      </c>
      <c r="I2907" s="29">
        <v>0</v>
      </c>
      <c r="J2907" s="29">
        <v>0</v>
      </c>
      <c r="K2907" s="29">
        <v>0</v>
      </c>
      <c r="L2907" s="29">
        <f t="shared" si="183"/>
        <v>2546160</v>
      </c>
      <c r="M2907" s="29">
        <v>-1670440</v>
      </c>
      <c r="N2907" s="29">
        <v>-84704</v>
      </c>
      <c r="O2907" s="29">
        <v>0</v>
      </c>
      <c r="P2907" s="29">
        <f t="shared" si="180"/>
        <v>-1755144</v>
      </c>
      <c r="Q2907" s="29">
        <f t="shared" si="181"/>
        <v>875720</v>
      </c>
      <c r="R2907" s="29">
        <f t="shared" si="182"/>
        <v>791016</v>
      </c>
      <c r="S2907" s="15" t="s">
        <v>1736</v>
      </c>
      <c r="T2907" s="15">
        <v>100301</v>
      </c>
      <c r="U2907" s="15" t="s">
        <v>32</v>
      </c>
      <c r="V2907" s="15">
        <v>47030001</v>
      </c>
      <c r="W2907" s="15" t="s">
        <v>33</v>
      </c>
    </row>
    <row r="2908" spans="2:23" hidden="1" x14ac:dyDescent="0.25">
      <c r="B2908" s="14">
        <v>30002022</v>
      </c>
      <c r="C2908" s="14">
        <v>0</v>
      </c>
      <c r="D2908" s="15">
        <v>21030011</v>
      </c>
      <c r="E2908" s="16" t="s">
        <v>2673</v>
      </c>
      <c r="F2908" s="14">
        <v>1001</v>
      </c>
      <c r="G2908" s="17">
        <v>37937</v>
      </c>
      <c r="H2908" s="29">
        <v>2506579</v>
      </c>
      <c r="I2908" s="29">
        <v>0</v>
      </c>
      <c r="J2908" s="29">
        <v>0</v>
      </c>
      <c r="K2908" s="29">
        <v>0</v>
      </c>
      <c r="L2908" s="29">
        <f t="shared" si="183"/>
        <v>2506579</v>
      </c>
      <c r="M2908" s="29">
        <v>-1761599</v>
      </c>
      <c r="N2908" s="29">
        <v>-81386</v>
      </c>
      <c r="O2908" s="29">
        <v>0</v>
      </c>
      <c r="P2908" s="29">
        <f t="shared" si="180"/>
        <v>-1842985</v>
      </c>
      <c r="Q2908" s="29">
        <f t="shared" si="181"/>
        <v>744980</v>
      </c>
      <c r="R2908" s="29">
        <f t="shared" si="182"/>
        <v>663594</v>
      </c>
      <c r="S2908" s="15" t="s">
        <v>1736</v>
      </c>
      <c r="T2908" s="15">
        <v>100101</v>
      </c>
      <c r="U2908" s="15" t="s">
        <v>89</v>
      </c>
      <c r="V2908" s="15">
        <v>47030001</v>
      </c>
      <c r="W2908" s="15" t="s">
        <v>85</v>
      </c>
    </row>
    <row r="2909" spans="2:23" hidden="1" x14ac:dyDescent="0.25">
      <c r="B2909" s="14">
        <v>30002023</v>
      </c>
      <c r="C2909" s="14">
        <v>0</v>
      </c>
      <c r="D2909" s="15">
        <v>21030011</v>
      </c>
      <c r="E2909" s="16" t="s">
        <v>2674</v>
      </c>
      <c r="F2909" s="14">
        <v>1031</v>
      </c>
      <c r="G2909" s="17">
        <v>38686</v>
      </c>
      <c r="H2909" s="29">
        <v>1589068</v>
      </c>
      <c r="I2909" s="29">
        <v>0</v>
      </c>
      <c r="J2909" s="29">
        <v>0</v>
      </c>
      <c r="K2909" s="29">
        <v>0</v>
      </c>
      <c r="L2909" s="29">
        <f t="shared" si="183"/>
        <v>1589068</v>
      </c>
      <c r="M2909" s="29">
        <v>-963021</v>
      </c>
      <c r="N2909" s="29">
        <v>-56550</v>
      </c>
      <c r="O2909" s="29">
        <v>0</v>
      </c>
      <c r="P2909" s="29">
        <f t="shared" si="180"/>
        <v>-1019571</v>
      </c>
      <c r="Q2909" s="29">
        <f t="shared" si="181"/>
        <v>626047</v>
      </c>
      <c r="R2909" s="29">
        <f t="shared" si="182"/>
        <v>569497</v>
      </c>
      <c r="S2909" s="15" t="s">
        <v>1736</v>
      </c>
      <c r="T2909" s="15">
        <v>100401</v>
      </c>
      <c r="U2909" s="15" t="s">
        <v>97</v>
      </c>
      <c r="V2909" s="15">
        <v>47030001</v>
      </c>
      <c r="W2909" s="15" t="s">
        <v>98</v>
      </c>
    </row>
    <row r="2910" spans="2:23" hidden="1" x14ac:dyDescent="0.25">
      <c r="B2910" s="14">
        <v>30002024</v>
      </c>
      <c r="C2910" s="14">
        <v>0</v>
      </c>
      <c r="D2910" s="15">
        <v>21030011</v>
      </c>
      <c r="E2910" s="16" t="s">
        <v>2675</v>
      </c>
      <c r="F2910" s="14">
        <v>1001</v>
      </c>
      <c r="G2910" s="17">
        <v>37937</v>
      </c>
      <c r="H2910" s="29">
        <v>2488346</v>
      </c>
      <c r="I2910" s="29">
        <v>0</v>
      </c>
      <c r="J2910" s="29">
        <v>0</v>
      </c>
      <c r="K2910" s="29">
        <v>0</v>
      </c>
      <c r="L2910" s="29">
        <f t="shared" si="183"/>
        <v>2488346</v>
      </c>
      <c r="M2910" s="29">
        <v>-1748784</v>
      </c>
      <c r="N2910" s="29">
        <v>-80794</v>
      </c>
      <c r="O2910" s="29">
        <v>0</v>
      </c>
      <c r="P2910" s="29">
        <f t="shared" si="180"/>
        <v>-1829578</v>
      </c>
      <c r="Q2910" s="29">
        <f t="shared" si="181"/>
        <v>739562</v>
      </c>
      <c r="R2910" s="29">
        <f t="shared" si="182"/>
        <v>658768</v>
      </c>
      <c r="S2910" s="15" t="s">
        <v>1736</v>
      </c>
      <c r="T2910" s="15">
        <v>100101</v>
      </c>
      <c r="U2910" s="15" t="s">
        <v>89</v>
      </c>
      <c r="V2910" s="15">
        <v>47030001</v>
      </c>
      <c r="W2910" s="15" t="s">
        <v>85</v>
      </c>
    </row>
    <row r="2911" spans="2:23" hidden="1" x14ac:dyDescent="0.25">
      <c r="B2911" s="14">
        <v>30002025</v>
      </c>
      <c r="C2911" s="14">
        <v>0</v>
      </c>
      <c r="D2911" s="15">
        <v>21030011</v>
      </c>
      <c r="E2911" s="16" t="s">
        <v>2676</v>
      </c>
      <c r="F2911" s="14">
        <v>1031</v>
      </c>
      <c r="G2911" s="17">
        <v>39082</v>
      </c>
      <c r="H2911" s="29">
        <v>1663018</v>
      </c>
      <c r="I2911" s="29">
        <v>0</v>
      </c>
      <c r="J2911" s="29">
        <v>0</v>
      </c>
      <c r="K2911" s="29">
        <v>0</v>
      </c>
      <c r="L2911" s="29">
        <f t="shared" si="183"/>
        <v>1663018</v>
      </c>
      <c r="M2911" s="29">
        <v>-947372</v>
      </c>
      <c r="N2911" s="29">
        <v>-58833</v>
      </c>
      <c r="O2911" s="29">
        <v>0</v>
      </c>
      <c r="P2911" s="29">
        <f t="shared" si="180"/>
        <v>-1006205</v>
      </c>
      <c r="Q2911" s="29">
        <f t="shared" si="181"/>
        <v>715646</v>
      </c>
      <c r="R2911" s="29">
        <f t="shared" si="182"/>
        <v>656813</v>
      </c>
      <c r="S2911" s="15" t="s">
        <v>1736</v>
      </c>
      <c r="T2911" s="15">
        <v>100401</v>
      </c>
      <c r="U2911" s="15" t="s">
        <v>97</v>
      </c>
      <c r="V2911" s="15">
        <v>47030001</v>
      </c>
      <c r="W2911" s="15" t="s">
        <v>98</v>
      </c>
    </row>
    <row r="2912" spans="2:23" hidden="1" x14ac:dyDescent="0.25">
      <c r="B2912" s="14">
        <v>30002026</v>
      </c>
      <c r="C2912" s="14">
        <v>0</v>
      </c>
      <c r="D2912" s="15">
        <v>21030011</v>
      </c>
      <c r="E2912" s="16" t="s">
        <v>2677</v>
      </c>
      <c r="F2912" s="14">
        <v>1051</v>
      </c>
      <c r="G2912" s="17">
        <v>38687</v>
      </c>
      <c r="H2912" s="29">
        <v>2345964</v>
      </c>
      <c r="I2912" s="29">
        <v>0</v>
      </c>
      <c r="J2912" s="29">
        <v>0</v>
      </c>
      <c r="K2912" s="29">
        <v>0</v>
      </c>
      <c r="L2912" s="29">
        <f t="shared" si="183"/>
        <v>2345964</v>
      </c>
      <c r="M2912" s="29">
        <v>-1458865</v>
      </c>
      <c r="N2912" s="29">
        <v>-79620</v>
      </c>
      <c r="O2912" s="29">
        <v>0</v>
      </c>
      <c r="P2912" s="29">
        <f t="shared" si="180"/>
        <v>-1538485</v>
      </c>
      <c r="Q2912" s="29">
        <f t="shared" si="181"/>
        <v>887099</v>
      </c>
      <c r="R2912" s="29">
        <f t="shared" si="182"/>
        <v>807479</v>
      </c>
      <c r="S2912" s="15" t="s">
        <v>1736</v>
      </c>
      <c r="T2912" s="15">
        <v>100601</v>
      </c>
      <c r="U2912" s="15" t="s">
        <v>79</v>
      </c>
      <c r="V2912" s="15">
        <v>47030001</v>
      </c>
      <c r="W2912" s="15" t="s">
        <v>80</v>
      </c>
    </row>
    <row r="2913" spans="2:23" hidden="1" x14ac:dyDescent="0.25">
      <c r="B2913" s="14">
        <v>30002028</v>
      </c>
      <c r="C2913" s="14">
        <v>0</v>
      </c>
      <c r="D2913" s="15">
        <v>21030011</v>
      </c>
      <c r="E2913" s="16" t="s">
        <v>2678</v>
      </c>
      <c r="F2913" s="14">
        <v>1013</v>
      </c>
      <c r="G2913" s="17">
        <v>39356</v>
      </c>
      <c r="H2913" s="29">
        <v>3013881</v>
      </c>
      <c r="I2913" s="29">
        <v>0</v>
      </c>
      <c r="J2913" s="29">
        <v>0</v>
      </c>
      <c r="K2913" s="29">
        <v>0</v>
      </c>
      <c r="L2913" s="29">
        <f t="shared" si="183"/>
        <v>3013881</v>
      </c>
      <c r="M2913" s="29">
        <v>-1678110</v>
      </c>
      <c r="N2913" s="29">
        <v>-103062</v>
      </c>
      <c r="O2913" s="29">
        <v>0</v>
      </c>
      <c r="P2913" s="29">
        <f t="shared" si="180"/>
        <v>-1781172</v>
      </c>
      <c r="Q2913" s="29">
        <f t="shared" si="181"/>
        <v>1335771</v>
      </c>
      <c r="R2913" s="29">
        <f t="shared" si="182"/>
        <v>1232709</v>
      </c>
      <c r="S2913" s="15" t="s">
        <v>1736</v>
      </c>
      <c r="T2913" s="15">
        <v>100203</v>
      </c>
      <c r="U2913" s="15" t="s">
        <v>173</v>
      </c>
      <c r="V2913" s="15">
        <v>47030001</v>
      </c>
      <c r="W2913" s="15" t="s">
        <v>71</v>
      </c>
    </row>
    <row r="2914" spans="2:23" hidden="1" x14ac:dyDescent="0.25">
      <c r="B2914" s="14">
        <v>30002029</v>
      </c>
      <c r="C2914" s="14">
        <v>0</v>
      </c>
      <c r="D2914" s="15">
        <v>21030011</v>
      </c>
      <c r="E2914" s="16" t="s">
        <v>2679</v>
      </c>
      <c r="F2914" s="14">
        <v>1041</v>
      </c>
      <c r="G2914" s="17">
        <v>39082</v>
      </c>
      <c r="H2914" s="29">
        <v>1561850</v>
      </c>
      <c r="I2914" s="29">
        <v>0</v>
      </c>
      <c r="J2914" s="29">
        <v>0</v>
      </c>
      <c r="K2914" s="29">
        <v>0</v>
      </c>
      <c r="L2914" s="29">
        <f t="shared" si="183"/>
        <v>1561850</v>
      </c>
      <c r="M2914" s="29">
        <v>-886520</v>
      </c>
      <c r="N2914" s="29">
        <v>-55553</v>
      </c>
      <c r="O2914" s="29">
        <v>0</v>
      </c>
      <c r="P2914" s="29">
        <f t="shared" si="180"/>
        <v>-942073</v>
      </c>
      <c r="Q2914" s="29">
        <f t="shared" si="181"/>
        <v>675330</v>
      </c>
      <c r="R2914" s="29">
        <f t="shared" si="182"/>
        <v>619777</v>
      </c>
      <c r="S2914" s="15" t="s">
        <v>1736</v>
      </c>
      <c r="T2914" s="15">
        <v>100501</v>
      </c>
      <c r="U2914" s="15" t="s">
        <v>27</v>
      </c>
      <c r="V2914" s="15">
        <v>47030001</v>
      </c>
      <c r="W2914" s="15" t="s">
        <v>28</v>
      </c>
    </row>
    <row r="2915" spans="2:23" hidden="1" x14ac:dyDescent="0.25">
      <c r="B2915" s="14">
        <v>30002030</v>
      </c>
      <c r="C2915" s="14">
        <v>0</v>
      </c>
      <c r="D2915" s="15">
        <v>21030011</v>
      </c>
      <c r="E2915" s="16" t="s">
        <v>2680</v>
      </c>
      <c r="F2915" s="14">
        <v>1011</v>
      </c>
      <c r="G2915" s="17">
        <v>37639</v>
      </c>
      <c r="H2915" s="29">
        <v>2378292</v>
      </c>
      <c r="I2915" s="29">
        <v>0</v>
      </c>
      <c r="J2915" s="29">
        <v>0</v>
      </c>
      <c r="K2915" s="29">
        <v>0</v>
      </c>
      <c r="L2915" s="29">
        <f t="shared" si="183"/>
        <v>2378292</v>
      </c>
      <c r="M2915" s="29">
        <v>-1742731</v>
      </c>
      <c r="N2915" s="29">
        <v>-75977</v>
      </c>
      <c r="O2915" s="29">
        <v>0</v>
      </c>
      <c r="P2915" s="29">
        <f t="shared" si="180"/>
        <v>-1818708</v>
      </c>
      <c r="Q2915" s="29">
        <f t="shared" si="181"/>
        <v>635561</v>
      </c>
      <c r="R2915" s="29">
        <f t="shared" si="182"/>
        <v>559584</v>
      </c>
      <c r="S2915" s="15" t="s">
        <v>1736</v>
      </c>
      <c r="T2915" s="15">
        <v>100201</v>
      </c>
      <c r="U2915" s="15" t="s">
        <v>75</v>
      </c>
      <c r="V2915" s="15">
        <v>47030001</v>
      </c>
      <c r="W2915" s="15" t="s">
        <v>71</v>
      </c>
    </row>
    <row r="2916" spans="2:23" hidden="1" x14ac:dyDescent="0.25">
      <c r="B2916" s="14">
        <v>30002031</v>
      </c>
      <c r="C2916" s="14">
        <v>0</v>
      </c>
      <c r="D2916" s="15">
        <v>21030011</v>
      </c>
      <c r="E2916" s="16" t="s">
        <v>2681</v>
      </c>
      <c r="F2916" s="14">
        <v>1091</v>
      </c>
      <c r="G2916" s="17">
        <v>38890</v>
      </c>
      <c r="H2916" s="29">
        <v>3355575</v>
      </c>
      <c r="I2916" s="29">
        <v>0</v>
      </c>
      <c r="J2916" s="29">
        <v>0</v>
      </c>
      <c r="K2916" s="29">
        <v>0</v>
      </c>
      <c r="L2916" s="29">
        <f t="shared" si="183"/>
        <v>3355575</v>
      </c>
      <c r="M2916" s="29">
        <v>-2045666</v>
      </c>
      <c r="N2916" s="29">
        <v>-111704</v>
      </c>
      <c r="O2916" s="29">
        <v>0</v>
      </c>
      <c r="P2916" s="29">
        <f t="shared" si="180"/>
        <v>-2157370</v>
      </c>
      <c r="Q2916" s="29">
        <f t="shared" si="181"/>
        <v>1309909</v>
      </c>
      <c r="R2916" s="29">
        <f t="shared" si="182"/>
        <v>1198205</v>
      </c>
      <c r="S2916" s="15" t="s">
        <v>1736</v>
      </c>
      <c r="T2916" s="15">
        <v>100701</v>
      </c>
      <c r="U2916" s="15" t="s">
        <v>52</v>
      </c>
      <c r="V2916" s="15">
        <v>47030001</v>
      </c>
      <c r="W2916" s="15" t="s">
        <v>48</v>
      </c>
    </row>
    <row r="2917" spans="2:23" hidden="1" x14ac:dyDescent="0.25">
      <c r="B2917" s="14">
        <v>30002032</v>
      </c>
      <c r="C2917" s="14">
        <v>0</v>
      </c>
      <c r="D2917" s="15">
        <v>21030011</v>
      </c>
      <c r="E2917" s="16" t="s">
        <v>2682</v>
      </c>
      <c r="F2917" s="14">
        <v>1031</v>
      </c>
      <c r="G2917" s="17">
        <v>38686</v>
      </c>
      <c r="H2917" s="29">
        <v>2564943</v>
      </c>
      <c r="I2917" s="29">
        <v>0</v>
      </c>
      <c r="J2917" s="29">
        <v>0</v>
      </c>
      <c r="K2917" s="29">
        <v>0</v>
      </c>
      <c r="L2917" s="29">
        <f t="shared" si="183"/>
        <v>2564943</v>
      </c>
      <c r="M2917" s="29">
        <v>-1603178</v>
      </c>
      <c r="N2917" s="29">
        <v>-86234</v>
      </c>
      <c r="O2917" s="29">
        <v>0</v>
      </c>
      <c r="P2917" s="29">
        <f t="shared" si="180"/>
        <v>-1689412</v>
      </c>
      <c r="Q2917" s="29">
        <f t="shared" si="181"/>
        <v>961765</v>
      </c>
      <c r="R2917" s="29">
        <f t="shared" si="182"/>
        <v>875531</v>
      </c>
      <c r="S2917" s="15" t="s">
        <v>1736</v>
      </c>
      <c r="T2917" s="15">
        <v>100401</v>
      </c>
      <c r="U2917" s="15" t="s">
        <v>97</v>
      </c>
      <c r="V2917" s="15">
        <v>47030001</v>
      </c>
      <c r="W2917" s="15" t="s">
        <v>98</v>
      </c>
    </row>
    <row r="2918" spans="2:23" hidden="1" x14ac:dyDescent="0.25">
      <c r="B2918" s="14">
        <v>30002033</v>
      </c>
      <c r="C2918" s="14">
        <v>0</v>
      </c>
      <c r="D2918" s="15">
        <v>21030011</v>
      </c>
      <c r="E2918" s="16" t="s">
        <v>2683</v>
      </c>
      <c r="F2918" s="14">
        <v>1062</v>
      </c>
      <c r="G2918" s="17">
        <v>39264</v>
      </c>
      <c r="H2918" s="29">
        <v>5768315</v>
      </c>
      <c r="I2918" s="29">
        <v>0</v>
      </c>
      <c r="J2918" s="29">
        <v>0</v>
      </c>
      <c r="K2918" s="29">
        <v>0</v>
      </c>
      <c r="L2918" s="29">
        <f t="shared" si="183"/>
        <v>5768315</v>
      </c>
      <c r="M2918" s="29">
        <v>-3318359</v>
      </c>
      <c r="N2918" s="29">
        <v>-192195</v>
      </c>
      <c r="O2918" s="29">
        <v>0</v>
      </c>
      <c r="P2918" s="29">
        <f t="shared" si="180"/>
        <v>-3510554</v>
      </c>
      <c r="Q2918" s="29">
        <f t="shared" si="181"/>
        <v>2449956</v>
      </c>
      <c r="R2918" s="29">
        <f t="shared" si="182"/>
        <v>2257761</v>
      </c>
      <c r="S2918" s="15" t="s">
        <v>1736</v>
      </c>
      <c r="T2918" s="15">
        <v>100802</v>
      </c>
      <c r="U2918" s="15" t="s">
        <v>43</v>
      </c>
      <c r="V2918" s="15">
        <v>47030001</v>
      </c>
      <c r="W2918" s="15" t="s">
        <v>44</v>
      </c>
    </row>
    <row r="2919" spans="2:23" hidden="1" x14ac:dyDescent="0.25">
      <c r="B2919" s="14">
        <v>30002034</v>
      </c>
      <c r="C2919" s="14">
        <v>0</v>
      </c>
      <c r="D2919" s="15">
        <v>21030011</v>
      </c>
      <c r="E2919" s="16" t="s">
        <v>2684</v>
      </c>
      <c r="F2919" s="14">
        <v>1041</v>
      </c>
      <c r="G2919" s="17">
        <v>39082</v>
      </c>
      <c r="H2919" s="29">
        <v>2278914</v>
      </c>
      <c r="I2919" s="29">
        <v>0</v>
      </c>
      <c r="J2919" s="29">
        <v>0</v>
      </c>
      <c r="K2919" s="29">
        <v>0</v>
      </c>
      <c r="L2919" s="29">
        <f t="shared" si="183"/>
        <v>2278914</v>
      </c>
      <c r="M2919" s="29">
        <v>-1321978</v>
      </c>
      <c r="N2919" s="29">
        <v>-78413</v>
      </c>
      <c r="O2919" s="29">
        <v>0</v>
      </c>
      <c r="P2919" s="29">
        <f t="shared" si="180"/>
        <v>-1400391</v>
      </c>
      <c r="Q2919" s="29">
        <f t="shared" si="181"/>
        <v>956936</v>
      </c>
      <c r="R2919" s="29">
        <f t="shared" si="182"/>
        <v>878523</v>
      </c>
      <c r="S2919" s="15" t="s">
        <v>1736</v>
      </c>
      <c r="T2919" s="15">
        <v>100501</v>
      </c>
      <c r="U2919" s="15" t="s">
        <v>27</v>
      </c>
      <c r="V2919" s="15">
        <v>47030001</v>
      </c>
      <c r="W2919" s="15" t="s">
        <v>28</v>
      </c>
    </row>
    <row r="2920" spans="2:23" hidden="1" x14ac:dyDescent="0.25">
      <c r="B2920" s="14">
        <v>30002035</v>
      </c>
      <c r="C2920" s="14">
        <v>0</v>
      </c>
      <c r="D2920" s="15">
        <v>21030011</v>
      </c>
      <c r="E2920" s="16" t="s">
        <v>2685</v>
      </c>
      <c r="F2920" s="14">
        <v>1011</v>
      </c>
      <c r="G2920" s="17">
        <v>37711</v>
      </c>
      <c r="H2920" s="29">
        <v>1642612</v>
      </c>
      <c r="I2920" s="29">
        <v>0</v>
      </c>
      <c r="J2920" s="29">
        <v>0</v>
      </c>
      <c r="K2920" s="29">
        <v>0</v>
      </c>
      <c r="L2920" s="29">
        <f t="shared" si="183"/>
        <v>1642612</v>
      </c>
      <c r="M2920" s="29">
        <v>-1161789</v>
      </c>
      <c r="N2920" s="29">
        <v>-56978</v>
      </c>
      <c r="O2920" s="29">
        <v>0</v>
      </c>
      <c r="P2920" s="29">
        <f t="shared" si="180"/>
        <v>-1218767</v>
      </c>
      <c r="Q2920" s="29">
        <f t="shared" si="181"/>
        <v>480823</v>
      </c>
      <c r="R2920" s="29">
        <f t="shared" si="182"/>
        <v>423845</v>
      </c>
      <c r="S2920" s="15" t="s">
        <v>1736</v>
      </c>
      <c r="T2920" s="15">
        <v>100201</v>
      </c>
      <c r="U2920" s="15" t="s">
        <v>75</v>
      </c>
      <c r="V2920" s="15">
        <v>47030001</v>
      </c>
      <c r="W2920" s="15" t="s">
        <v>71</v>
      </c>
    </row>
    <row r="2921" spans="2:23" hidden="1" x14ac:dyDescent="0.25">
      <c r="B2921" s="14">
        <v>30002036</v>
      </c>
      <c r="C2921" s="14">
        <v>0</v>
      </c>
      <c r="D2921" s="15">
        <v>21030011</v>
      </c>
      <c r="E2921" s="16" t="s">
        <v>2686</v>
      </c>
      <c r="F2921" s="14">
        <v>1001</v>
      </c>
      <c r="G2921" s="17">
        <v>36617</v>
      </c>
      <c r="H2921" s="29">
        <v>1755811</v>
      </c>
      <c r="I2921" s="29">
        <v>0</v>
      </c>
      <c r="J2921" s="29">
        <v>0</v>
      </c>
      <c r="K2921" s="29">
        <v>0</v>
      </c>
      <c r="L2921" s="29">
        <f t="shared" si="183"/>
        <v>1755811</v>
      </c>
      <c r="M2921" s="29">
        <v>-1451939</v>
      </c>
      <c r="N2921" s="29">
        <v>-54020</v>
      </c>
      <c r="O2921" s="29">
        <v>0</v>
      </c>
      <c r="P2921" s="29">
        <f t="shared" si="180"/>
        <v>-1505959</v>
      </c>
      <c r="Q2921" s="29">
        <f t="shared" si="181"/>
        <v>303872</v>
      </c>
      <c r="R2921" s="29">
        <f t="shared" si="182"/>
        <v>249852</v>
      </c>
      <c r="S2921" s="15" t="s">
        <v>1736</v>
      </c>
      <c r="T2921" s="15">
        <v>100101</v>
      </c>
      <c r="U2921" s="15" t="s">
        <v>89</v>
      </c>
      <c r="V2921" s="15">
        <v>47030001</v>
      </c>
      <c r="W2921" s="15" t="s">
        <v>85</v>
      </c>
    </row>
    <row r="2922" spans="2:23" hidden="1" x14ac:dyDescent="0.25">
      <c r="B2922" s="14">
        <v>30002037</v>
      </c>
      <c r="C2922" s="14">
        <v>0</v>
      </c>
      <c r="D2922" s="15">
        <v>21030011</v>
      </c>
      <c r="E2922" s="16" t="s">
        <v>2687</v>
      </c>
      <c r="F2922" s="14">
        <v>1001</v>
      </c>
      <c r="G2922" s="17">
        <v>38779</v>
      </c>
      <c r="H2922" s="29">
        <v>1445743</v>
      </c>
      <c r="I2922" s="29">
        <v>0</v>
      </c>
      <c r="J2922" s="29">
        <v>0</v>
      </c>
      <c r="K2922" s="29">
        <v>0</v>
      </c>
      <c r="L2922" s="29">
        <f t="shared" si="183"/>
        <v>1445743</v>
      </c>
      <c r="M2922" s="29">
        <v>-859209</v>
      </c>
      <c r="N2922" s="29">
        <v>-51837</v>
      </c>
      <c r="O2922" s="29">
        <v>0</v>
      </c>
      <c r="P2922" s="29">
        <f t="shared" si="180"/>
        <v>-911046</v>
      </c>
      <c r="Q2922" s="29">
        <f t="shared" si="181"/>
        <v>586534</v>
      </c>
      <c r="R2922" s="29">
        <f t="shared" si="182"/>
        <v>534697</v>
      </c>
      <c r="S2922" s="15" t="s">
        <v>1736</v>
      </c>
      <c r="T2922" s="15">
        <v>100101</v>
      </c>
      <c r="U2922" s="15" t="s">
        <v>89</v>
      </c>
      <c r="V2922" s="15">
        <v>47030001</v>
      </c>
      <c r="W2922" s="15" t="s">
        <v>85</v>
      </c>
    </row>
    <row r="2923" spans="2:23" hidden="1" x14ac:dyDescent="0.25">
      <c r="B2923" s="14">
        <v>30002038</v>
      </c>
      <c r="C2923" s="14">
        <v>0</v>
      </c>
      <c r="D2923" s="15">
        <v>21030011</v>
      </c>
      <c r="E2923" s="16" t="s">
        <v>2539</v>
      </c>
      <c r="F2923" s="14">
        <v>1001</v>
      </c>
      <c r="G2923" s="17">
        <v>37945</v>
      </c>
      <c r="H2923" s="29">
        <v>2403950</v>
      </c>
      <c r="I2923" s="29">
        <v>0</v>
      </c>
      <c r="J2923" s="29">
        <v>0</v>
      </c>
      <c r="K2923" s="29">
        <v>0</v>
      </c>
      <c r="L2923" s="29">
        <f t="shared" si="183"/>
        <v>2403950</v>
      </c>
      <c r="M2923" s="29">
        <v>-1687504</v>
      </c>
      <c r="N2923" s="29">
        <v>-78088</v>
      </c>
      <c r="O2923" s="29">
        <v>0</v>
      </c>
      <c r="P2923" s="29">
        <f t="shared" si="180"/>
        <v>-1765592</v>
      </c>
      <c r="Q2923" s="29">
        <f t="shared" si="181"/>
        <v>716446</v>
      </c>
      <c r="R2923" s="29">
        <f t="shared" si="182"/>
        <v>638358</v>
      </c>
      <c r="S2923" s="15" t="s">
        <v>1736</v>
      </c>
      <c r="T2923" s="15">
        <v>100101</v>
      </c>
      <c r="U2923" s="15" t="s">
        <v>89</v>
      </c>
      <c r="V2923" s="15">
        <v>47030001</v>
      </c>
      <c r="W2923" s="15" t="s">
        <v>85</v>
      </c>
    </row>
    <row r="2924" spans="2:23" hidden="1" x14ac:dyDescent="0.25">
      <c r="B2924" s="14">
        <v>30002040</v>
      </c>
      <c r="C2924" s="14">
        <v>0</v>
      </c>
      <c r="D2924" s="15">
        <v>21030011</v>
      </c>
      <c r="E2924" s="16" t="s">
        <v>2688</v>
      </c>
      <c r="F2924" s="14">
        <v>1022</v>
      </c>
      <c r="G2924" s="17">
        <v>38748</v>
      </c>
      <c r="H2924" s="29">
        <v>4119904</v>
      </c>
      <c r="I2924" s="29">
        <v>0</v>
      </c>
      <c r="J2924" s="29">
        <v>0</v>
      </c>
      <c r="K2924" s="29">
        <v>0</v>
      </c>
      <c r="L2924" s="29">
        <f t="shared" si="183"/>
        <v>4119904</v>
      </c>
      <c r="M2924" s="29">
        <v>-2594427</v>
      </c>
      <c r="N2924" s="29">
        <v>-134153</v>
      </c>
      <c r="O2924" s="29">
        <v>0</v>
      </c>
      <c r="P2924" s="29">
        <f t="shared" si="180"/>
        <v>-2728580</v>
      </c>
      <c r="Q2924" s="29">
        <f t="shared" si="181"/>
        <v>1525477</v>
      </c>
      <c r="R2924" s="29">
        <f t="shared" si="182"/>
        <v>1391324</v>
      </c>
      <c r="S2924" s="15" t="s">
        <v>1736</v>
      </c>
      <c r="T2924" s="15">
        <v>100302</v>
      </c>
      <c r="U2924" s="15" t="s">
        <v>225</v>
      </c>
      <c r="V2924" s="15">
        <v>47030001</v>
      </c>
      <c r="W2924" s="15" t="s">
        <v>33</v>
      </c>
    </row>
    <row r="2925" spans="2:23" hidden="1" x14ac:dyDescent="0.25">
      <c r="B2925" s="14">
        <v>30002041</v>
      </c>
      <c r="C2925" s="14">
        <v>0</v>
      </c>
      <c r="D2925" s="15">
        <v>21030011</v>
      </c>
      <c r="E2925" s="16" t="s">
        <v>2689</v>
      </c>
      <c r="F2925" s="14">
        <v>1081</v>
      </c>
      <c r="G2925" s="17">
        <v>39478</v>
      </c>
      <c r="H2925" s="29">
        <v>5692719</v>
      </c>
      <c r="I2925" s="29">
        <v>0</v>
      </c>
      <c r="J2925" s="29">
        <v>0</v>
      </c>
      <c r="K2925" s="29">
        <v>0</v>
      </c>
      <c r="L2925" s="29">
        <f t="shared" si="183"/>
        <v>5692719</v>
      </c>
      <c r="M2925" s="29">
        <v>-3134272</v>
      </c>
      <c r="N2925" s="29">
        <v>-192161</v>
      </c>
      <c r="O2925" s="29">
        <v>0</v>
      </c>
      <c r="P2925" s="29">
        <f t="shared" si="180"/>
        <v>-3326433</v>
      </c>
      <c r="Q2925" s="29">
        <f t="shared" si="181"/>
        <v>2558447</v>
      </c>
      <c r="R2925" s="29">
        <f t="shared" si="182"/>
        <v>2366286</v>
      </c>
      <c r="S2925" s="15" t="s">
        <v>1736</v>
      </c>
      <c r="T2925" s="15">
        <v>101001</v>
      </c>
      <c r="U2925" s="15" t="s">
        <v>37</v>
      </c>
      <c r="V2925" s="15">
        <v>47030001</v>
      </c>
      <c r="W2925" s="15" t="s">
        <v>38</v>
      </c>
    </row>
    <row r="2926" spans="2:23" hidden="1" x14ac:dyDescent="0.25">
      <c r="B2926" s="14">
        <v>30002042</v>
      </c>
      <c r="C2926" s="14">
        <v>0</v>
      </c>
      <c r="D2926" s="15">
        <v>21030011</v>
      </c>
      <c r="E2926" s="16" t="s">
        <v>2690</v>
      </c>
      <c r="F2926" s="14">
        <v>1011</v>
      </c>
      <c r="G2926" s="17">
        <v>39787</v>
      </c>
      <c r="H2926" s="29">
        <v>3454740</v>
      </c>
      <c r="I2926" s="29">
        <v>0</v>
      </c>
      <c r="J2926" s="29">
        <v>0</v>
      </c>
      <c r="K2926" s="29">
        <v>0</v>
      </c>
      <c r="L2926" s="29">
        <f t="shared" si="183"/>
        <v>3454740</v>
      </c>
      <c r="M2926" s="29">
        <v>-1766927</v>
      </c>
      <c r="N2926" s="29">
        <v>-119491</v>
      </c>
      <c r="O2926" s="29">
        <v>0</v>
      </c>
      <c r="P2926" s="29">
        <f t="shared" si="180"/>
        <v>-1886418</v>
      </c>
      <c r="Q2926" s="29">
        <f t="shared" si="181"/>
        <v>1687813</v>
      </c>
      <c r="R2926" s="29">
        <f t="shared" si="182"/>
        <v>1568322</v>
      </c>
      <c r="S2926" s="15" t="s">
        <v>1736</v>
      </c>
      <c r="T2926" s="15">
        <v>100201</v>
      </c>
      <c r="U2926" s="15" t="s">
        <v>75</v>
      </c>
      <c r="V2926" s="15">
        <v>47030001</v>
      </c>
      <c r="W2926" s="15" t="s">
        <v>71</v>
      </c>
    </row>
    <row r="2927" spans="2:23" hidden="1" x14ac:dyDescent="0.25">
      <c r="B2927" s="14">
        <v>30002043</v>
      </c>
      <c r="C2927" s="14">
        <v>0</v>
      </c>
      <c r="D2927" s="15">
        <v>21030011</v>
      </c>
      <c r="E2927" s="16" t="s">
        <v>2691</v>
      </c>
      <c r="F2927" s="14">
        <v>1062</v>
      </c>
      <c r="G2927" s="17">
        <v>39264</v>
      </c>
      <c r="H2927" s="29">
        <v>5597456</v>
      </c>
      <c r="I2927" s="29">
        <v>0</v>
      </c>
      <c r="J2927" s="29">
        <v>0</v>
      </c>
      <c r="K2927" s="29">
        <v>0</v>
      </c>
      <c r="L2927" s="29">
        <f t="shared" si="183"/>
        <v>5597456</v>
      </c>
      <c r="M2927" s="29">
        <v>-3220070</v>
      </c>
      <c r="N2927" s="29">
        <v>-186502</v>
      </c>
      <c r="O2927" s="29">
        <v>0</v>
      </c>
      <c r="P2927" s="29">
        <f t="shared" si="180"/>
        <v>-3406572</v>
      </c>
      <c r="Q2927" s="29">
        <f t="shared" si="181"/>
        <v>2377386</v>
      </c>
      <c r="R2927" s="29">
        <f t="shared" si="182"/>
        <v>2190884</v>
      </c>
      <c r="S2927" s="15" t="s">
        <v>1736</v>
      </c>
      <c r="T2927" s="15">
        <v>100802</v>
      </c>
      <c r="U2927" s="15" t="s">
        <v>43</v>
      </c>
      <c r="V2927" s="15">
        <v>47030001</v>
      </c>
      <c r="W2927" s="15" t="s">
        <v>44</v>
      </c>
    </row>
    <row r="2928" spans="2:23" hidden="1" x14ac:dyDescent="0.25">
      <c r="B2928" s="14">
        <v>30002044</v>
      </c>
      <c r="C2928" s="14">
        <v>0</v>
      </c>
      <c r="D2928" s="15">
        <v>21030011</v>
      </c>
      <c r="E2928" s="16" t="s">
        <v>2692</v>
      </c>
      <c r="F2928" s="14">
        <v>1001</v>
      </c>
      <c r="G2928" s="17">
        <v>37937</v>
      </c>
      <c r="H2928" s="29">
        <v>1555731</v>
      </c>
      <c r="I2928" s="29">
        <v>0</v>
      </c>
      <c r="J2928" s="29">
        <v>0</v>
      </c>
      <c r="K2928" s="29">
        <v>0</v>
      </c>
      <c r="L2928" s="29">
        <f t="shared" si="183"/>
        <v>1555731</v>
      </c>
      <c r="M2928" s="29">
        <v>-1061874</v>
      </c>
      <c r="N2928" s="29">
        <v>-54648</v>
      </c>
      <c r="O2928" s="29">
        <v>0</v>
      </c>
      <c r="P2928" s="29">
        <f t="shared" si="180"/>
        <v>-1116522</v>
      </c>
      <c r="Q2928" s="29">
        <f t="shared" si="181"/>
        <v>493857</v>
      </c>
      <c r="R2928" s="29">
        <f t="shared" si="182"/>
        <v>439209</v>
      </c>
      <c r="S2928" s="15" t="s">
        <v>1736</v>
      </c>
      <c r="T2928" s="15">
        <v>100101</v>
      </c>
      <c r="U2928" s="15" t="s">
        <v>89</v>
      </c>
      <c r="V2928" s="15">
        <v>47030001</v>
      </c>
      <c r="W2928" s="15" t="s">
        <v>85</v>
      </c>
    </row>
    <row r="2929" spans="2:23" hidden="1" x14ac:dyDescent="0.25">
      <c r="B2929" s="14">
        <v>30002045</v>
      </c>
      <c r="C2929" s="14">
        <v>0</v>
      </c>
      <c r="D2929" s="15">
        <v>21030011</v>
      </c>
      <c r="E2929" s="16" t="s">
        <v>2693</v>
      </c>
      <c r="F2929" s="14">
        <v>1001</v>
      </c>
      <c r="G2929" s="17">
        <v>37937</v>
      </c>
      <c r="H2929" s="29">
        <v>1551007</v>
      </c>
      <c r="I2929" s="29">
        <v>0</v>
      </c>
      <c r="J2929" s="29">
        <v>0</v>
      </c>
      <c r="K2929" s="29">
        <v>0</v>
      </c>
      <c r="L2929" s="29">
        <f t="shared" si="183"/>
        <v>1551007</v>
      </c>
      <c r="M2929" s="29">
        <v>-1058649</v>
      </c>
      <c r="N2929" s="29">
        <v>-54482</v>
      </c>
      <c r="O2929" s="29">
        <v>0</v>
      </c>
      <c r="P2929" s="29">
        <f t="shared" si="180"/>
        <v>-1113131</v>
      </c>
      <c r="Q2929" s="29">
        <f t="shared" si="181"/>
        <v>492358</v>
      </c>
      <c r="R2929" s="29">
        <f t="shared" si="182"/>
        <v>437876</v>
      </c>
      <c r="S2929" s="15" t="s">
        <v>1736</v>
      </c>
      <c r="T2929" s="15">
        <v>100101</v>
      </c>
      <c r="U2929" s="15" t="s">
        <v>89</v>
      </c>
      <c r="V2929" s="15">
        <v>47030001</v>
      </c>
      <c r="W2929" s="15" t="s">
        <v>85</v>
      </c>
    </row>
    <row r="2930" spans="2:23" hidden="1" x14ac:dyDescent="0.25">
      <c r="B2930" s="14">
        <v>30002047</v>
      </c>
      <c r="C2930" s="14">
        <v>0</v>
      </c>
      <c r="D2930" s="15">
        <v>21030011</v>
      </c>
      <c r="E2930" s="16" t="s">
        <v>2694</v>
      </c>
      <c r="F2930" s="14">
        <v>1051</v>
      </c>
      <c r="G2930" s="17">
        <v>39082</v>
      </c>
      <c r="H2930" s="29">
        <v>2275223</v>
      </c>
      <c r="I2930" s="29">
        <v>0</v>
      </c>
      <c r="J2930" s="29">
        <v>0</v>
      </c>
      <c r="K2930" s="29">
        <v>0</v>
      </c>
      <c r="L2930" s="29">
        <f t="shared" si="183"/>
        <v>2275223</v>
      </c>
      <c r="M2930" s="29">
        <v>-1321838</v>
      </c>
      <c r="N2930" s="29">
        <v>-78100</v>
      </c>
      <c r="O2930" s="29">
        <v>0</v>
      </c>
      <c r="P2930" s="29">
        <f t="shared" si="180"/>
        <v>-1399938</v>
      </c>
      <c r="Q2930" s="29">
        <f t="shared" si="181"/>
        <v>953385</v>
      </c>
      <c r="R2930" s="29">
        <f t="shared" si="182"/>
        <v>875285</v>
      </c>
      <c r="S2930" s="15" t="s">
        <v>1736</v>
      </c>
      <c r="T2930" s="15">
        <v>100601</v>
      </c>
      <c r="U2930" s="15" t="s">
        <v>79</v>
      </c>
      <c r="V2930" s="15">
        <v>47030001</v>
      </c>
      <c r="W2930" s="15" t="s">
        <v>80</v>
      </c>
    </row>
    <row r="2931" spans="2:23" hidden="1" x14ac:dyDescent="0.25">
      <c r="B2931" s="14">
        <v>30002048</v>
      </c>
      <c r="C2931" s="14">
        <v>0</v>
      </c>
      <c r="D2931" s="15">
        <v>21030011</v>
      </c>
      <c r="E2931" s="16" t="s">
        <v>2695</v>
      </c>
      <c r="F2931" s="14">
        <v>1041</v>
      </c>
      <c r="G2931" s="17">
        <v>38686</v>
      </c>
      <c r="H2931" s="29">
        <v>1504395</v>
      </c>
      <c r="I2931" s="29">
        <v>0</v>
      </c>
      <c r="J2931" s="29">
        <v>0</v>
      </c>
      <c r="K2931" s="29">
        <v>0</v>
      </c>
      <c r="L2931" s="29">
        <f t="shared" si="183"/>
        <v>1504395</v>
      </c>
      <c r="M2931" s="29">
        <v>-911781</v>
      </c>
      <c r="N2931" s="29">
        <v>-53529</v>
      </c>
      <c r="O2931" s="29">
        <v>0</v>
      </c>
      <c r="P2931" s="29">
        <f t="shared" si="180"/>
        <v>-965310</v>
      </c>
      <c r="Q2931" s="29">
        <f t="shared" si="181"/>
        <v>592614</v>
      </c>
      <c r="R2931" s="29">
        <f t="shared" si="182"/>
        <v>539085</v>
      </c>
      <c r="S2931" s="15" t="s">
        <v>1736</v>
      </c>
      <c r="T2931" s="15">
        <v>100501</v>
      </c>
      <c r="U2931" s="15" t="s">
        <v>27</v>
      </c>
      <c r="V2931" s="15">
        <v>47030001</v>
      </c>
      <c r="W2931" s="15" t="s">
        <v>28</v>
      </c>
    </row>
    <row r="2932" spans="2:23" hidden="1" x14ac:dyDescent="0.25">
      <c r="B2932" s="14">
        <v>30002049</v>
      </c>
      <c r="C2932" s="14">
        <v>0</v>
      </c>
      <c r="D2932" s="15">
        <v>21030011</v>
      </c>
      <c r="E2932" s="16" t="s">
        <v>2696</v>
      </c>
      <c r="F2932" s="14">
        <v>1012</v>
      </c>
      <c r="G2932" s="17">
        <v>38045</v>
      </c>
      <c r="H2932" s="29">
        <v>3196518</v>
      </c>
      <c r="I2932" s="29">
        <v>0</v>
      </c>
      <c r="J2932" s="29">
        <v>0</v>
      </c>
      <c r="K2932" s="29">
        <v>0</v>
      </c>
      <c r="L2932" s="29">
        <f t="shared" si="183"/>
        <v>3196518</v>
      </c>
      <c r="M2932" s="29">
        <v>-2241404</v>
      </c>
      <c r="N2932" s="29">
        <v>-100547</v>
      </c>
      <c r="O2932" s="29">
        <v>0</v>
      </c>
      <c r="P2932" s="29">
        <f t="shared" si="180"/>
        <v>-2341951</v>
      </c>
      <c r="Q2932" s="29">
        <f t="shared" si="181"/>
        <v>955114</v>
      </c>
      <c r="R2932" s="29">
        <f t="shared" si="182"/>
        <v>854567</v>
      </c>
      <c r="S2932" s="15" t="s">
        <v>1736</v>
      </c>
      <c r="T2932" s="15">
        <v>100202</v>
      </c>
      <c r="U2932" s="15" t="s">
        <v>70</v>
      </c>
      <c r="V2932" s="15">
        <v>47030001</v>
      </c>
      <c r="W2932" s="15" t="s">
        <v>71</v>
      </c>
    </row>
    <row r="2933" spans="2:23" hidden="1" x14ac:dyDescent="0.25">
      <c r="B2933" s="14">
        <v>30002050</v>
      </c>
      <c r="C2933" s="14">
        <v>0</v>
      </c>
      <c r="D2933" s="15">
        <v>21030011</v>
      </c>
      <c r="E2933" s="16" t="s">
        <v>2697</v>
      </c>
      <c r="F2933" s="14">
        <v>1071</v>
      </c>
      <c r="G2933" s="17">
        <v>39082</v>
      </c>
      <c r="H2933" s="29">
        <v>2720694</v>
      </c>
      <c r="I2933" s="29">
        <v>0</v>
      </c>
      <c r="J2933" s="29">
        <v>0</v>
      </c>
      <c r="K2933" s="29">
        <v>0</v>
      </c>
      <c r="L2933" s="29">
        <f t="shared" si="183"/>
        <v>2720694</v>
      </c>
      <c r="M2933" s="29">
        <v>-1592222</v>
      </c>
      <c r="N2933" s="29">
        <v>-92314</v>
      </c>
      <c r="O2933" s="29">
        <v>0</v>
      </c>
      <c r="P2933" s="29">
        <f t="shared" si="180"/>
        <v>-1684536</v>
      </c>
      <c r="Q2933" s="29">
        <f t="shared" si="181"/>
        <v>1128472</v>
      </c>
      <c r="R2933" s="29">
        <f t="shared" si="182"/>
        <v>1036158</v>
      </c>
      <c r="S2933" s="15" t="s">
        <v>1736</v>
      </c>
      <c r="T2933" s="15">
        <v>100901</v>
      </c>
      <c r="U2933" s="15" t="s">
        <v>57</v>
      </c>
      <c r="V2933" s="15">
        <v>47030001</v>
      </c>
      <c r="W2933" s="15" t="s">
        <v>58</v>
      </c>
    </row>
    <row r="2934" spans="2:23" hidden="1" x14ac:dyDescent="0.25">
      <c r="B2934" s="14">
        <v>30002051</v>
      </c>
      <c r="C2934" s="14">
        <v>0</v>
      </c>
      <c r="D2934" s="15">
        <v>21030011</v>
      </c>
      <c r="E2934" s="16" t="s">
        <v>2698</v>
      </c>
      <c r="F2934" s="14">
        <v>1083</v>
      </c>
      <c r="G2934" s="17">
        <v>39478</v>
      </c>
      <c r="H2934" s="29">
        <v>6048519</v>
      </c>
      <c r="I2934" s="29">
        <v>0</v>
      </c>
      <c r="J2934" s="29">
        <v>0</v>
      </c>
      <c r="K2934" s="29">
        <v>0</v>
      </c>
      <c r="L2934" s="29">
        <f t="shared" si="183"/>
        <v>6048519</v>
      </c>
      <c r="M2934" s="29">
        <v>-3333392</v>
      </c>
      <c r="N2934" s="29">
        <v>-203898</v>
      </c>
      <c r="O2934" s="29">
        <v>0</v>
      </c>
      <c r="P2934" s="29">
        <f t="shared" si="180"/>
        <v>-3537290</v>
      </c>
      <c r="Q2934" s="29">
        <f t="shared" si="181"/>
        <v>2715127</v>
      </c>
      <c r="R2934" s="29">
        <f t="shared" si="182"/>
        <v>2511229</v>
      </c>
      <c r="S2934" s="15" t="s">
        <v>1736</v>
      </c>
      <c r="T2934" s="15">
        <v>101003</v>
      </c>
      <c r="U2934" s="15" t="s">
        <v>200</v>
      </c>
      <c r="V2934" s="15">
        <v>47030001</v>
      </c>
      <c r="W2934" s="15" t="s">
        <v>38</v>
      </c>
    </row>
    <row r="2935" spans="2:23" hidden="1" x14ac:dyDescent="0.25">
      <c r="B2935" s="14">
        <v>30002052</v>
      </c>
      <c r="C2935" s="14">
        <v>0</v>
      </c>
      <c r="D2935" s="15">
        <v>21030011</v>
      </c>
      <c r="E2935" s="16" t="s">
        <v>2699</v>
      </c>
      <c r="F2935" s="14">
        <v>1012</v>
      </c>
      <c r="G2935" s="17">
        <v>38045</v>
      </c>
      <c r="H2935" s="29">
        <v>3167259</v>
      </c>
      <c r="I2935" s="29">
        <v>0</v>
      </c>
      <c r="J2935" s="29">
        <v>0</v>
      </c>
      <c r="K2935" s="29">
        <v>0</v>
      </c>
      <c r="L2935" s="29">
        <f t="shared" si="183"/>
        <v>3167259</v>
      </c>
      <c r="M2935" s="29">
        <v>-2220889</v>
      </c>
      <c r="N2935" s="29">
        <v>-99627</v>
      </c>
      <c r="O2935" s="29">
        <v>0</v>
      </c>
      <c r="P2935" s="29">
        <f t="shared" si="180"/>
        <v>-2320516</v>
      </c>
      <c r="Q2935" s="29">
        <f t="shared" si="181"/>
        <v>946370</v>
      </c>
      <c r="R2935" s="29">
        <f t="shared" si="182"/>
        <v>846743</v>
      </c>
      <c r="S2935" s="15" t="s">
        <v>1736</v>
      </c>
      <c r="T2935" s="15">
        <v>100202</v>
      </c>
      <c r="U2935" s="15" t="s">
        <v>70</v>
      </c>
      <c r="V2935" s="15">
        <v>47030001</v>
      </c>
      <c r="W2935" s="15" t="s">
        <v>71</v>
      </c>
    </row>
    <row r="2936" spans="2:23" hidden="1" x14ac:dyDescent="0.25">
      <c r="B2936" s="14">
        <v>30002053</v>
      </c>
      <c r="C2936" s="14">
        <v>0</v>
      </c>
      <c r="D2936" s="15">
        <v>21030011</v>
      </c>
      <c r="E2936" s="16" t="s">
        <v>2700</v>
      </c>
      <c r="F2936" s="14">
        <v>1001</v>
      </c>
      <c r="G2936" s="17">
        <v>37937</v>
      </c>
      <c r="H2936" s="29">
        <v>2337025</v>
      </c>
      <c r="I2936" s="29">
        <v>0</v>
      </c>
      <c r="J2936" s="29">
        <v>0</v>
      </c>
      <c r="K2936" s="29">
        <v>0</v>
      </c>
      <c r="L2936" s="29">
        <f t="shared" si="183"/>
        <v>2337025</v>
      </c>
      <c r="M2936" s="29">
        <v>-1642438</v>
      </c>
      <c r="N2936" s="29">
        <v>-75881</v>
      </c>
      <c r="O2936" s="29">
        <v>0</v>
      </c>
      <c r="P2936" s="29">
        <f t="shared" si="180"/>
        <v>-1718319</v>
      </c>
      <c r="Q2936" s="29">
        <f t="shared" si="181"/>
        <v>694587</v>
      </c>
      <c r="R2936" s="29">
        <f t="shared" si="182"/>
        <v>618706</v>
      </c>
      <c r="S2936" s="15" t="s">
        <v>1736</v>
      </c>
      <c r="T2936" s="15">
        <v>100101</v>
      </c>
      <c r="U2936" s="15" t="s">
        <v>89</v>
      </c>
      <c r="V2936" s="15">
        <v>47030001</v>
      </c>
      <c r="W2936" s="15" t="s">
        <v>85</v>
      </c>
    </row>
    <row r="2937" spans="2:23" hidden="1" x14ac:dyDescent="0.25">
      <c r="B2937" s="14">
        <v>30002054</v>
      </c>
      <c r="C2937" s="14">
        <v>0</v>
      </c>
      <c r="D2937" s="15">
        <v>21030011</v>
      </c>
      <c r="E2937" s="16" t="s">
        <v>2701</v>
      </c>
      <c r="F2937" s="14">
        <v>1021</v>
      </c>
      <c r="G2937" s="17">
        <v>38383</v>
      </c>
      <c r="H2937" s="29">
        <v>1434666</v>
      </c>
      <c r="I2937" s="29">
        <v>0</v>
      </c>
      <c r="J2937" s="29">
        <v>0</v>
      </c>
      <c r="K2937" s="29">
        <v>0</v>
      </c>
      <c r="L2937" s="29">
        <f t="shared" si="183"/>
        <v>1434666</v>
      </c>
      <c r="M2937" s="29">
        <v>-909651</v>
      </c>
      <c r="N2937" s="29">
        <v>-51302</v>
      </c>
      <c r="O2937" s="29">
        <v>0</v>
      </c>
      <c r="P2937" s="29">
        <f t="shared" si="180"/>
        <v>-960953</v>
      </c>
      <c r="Q2937" s="29">
        <f t="shared" si="181"/>
        <v>525015</v>
      </c>
      <c r="R2937" s="29">
        <f t="shared" si="182"/>
        <v>473713</v>
      </c>
      <c r="S2937" s="15" t="s">
        <v>1736</v>
      </c>
      <c r="T2937" s="15">
        <v>100301</v>
      </c>
      <c r="U2937" s="15" t="s">
        <v>32</v>
      </c>
      <c r="V2937" s="15">
        <v>47030001</v>
      </c>
      <c r="W2937" s="15" t="s">
        <v>33</v>
      </c>
    </row>
    <row r="2938" spans="2:23" hidden="1" x14ac:dyDescent="0.25">
      <c r="B2938" s="14">
        <v>30002055</v>
      </c>
      <c r="C2938" s="14">
        <v>0</v>
      </c>
      <c r="D2938" s="15">
        <v>21030011</v>
      </c>
      <c r="E2938" s="16" t="s">
        <v>2702</v>
      </c>
      <c r="F2938" s="14">
        <v>1012</v>
      </c>
      <c r="G2938" s="17">
        <v>38045</v>
      </c>
      <c r="H2938" s="29">
        <v>3152256</v>
      </c>
      <c r="I2938" s="29">
        <v>0</v>
      </c>
      <c r="J2938" s="29">
        <v>0</v>
      </c>
      <c r="K2938" s="29">
        <v>0</v>
      </c>
      <c r="L2938" s="29">
        <f t="shared" si="183"/>
        <v>3152256</v>
      </c>
      <c r="M2938" s="29">
        <v>-2210368</v>
      </c>
      <c r="N2938" s="29">
        <v>-99155</v>
      </c>
      <c r="O2938" s="29">
        <v>0</v>
      </c>
      <c r="P2938" s="29">
        <f t="shared" si="180"/>
        <v>-2309523</v>
      </c>
      <c r="Q2938" s="29">
        <f t="shared" si="181"/>
        <v>941888</v>
      </c>
      <c r="R2938" s="29">
        <f t="shared" si="182"/>
        <v>842733</v>
      </c>
      <c r="S2938" s="15" t="s">
        <v>1736</v>
      </c>
      <c r="T2938" s="15">
        <v>100202</v>
      </c>
      <c r="U2938" s="15" t="s">
        <v>70</v>
      </c>
      <c r="V2938" s="15">
        <v>47030001</v>
      </c>
      <c r="W2938" s="15" t="s">
        <v>71</v>
      </c>
    </row>
    <row r="2939" spans="2:23" hidden="1" x14ac:dyDescent="0.25">
      <c r="B2939" s="14">
        <v>30002057</v>
      </c>
      <c r="C2939" s="14">
        <v>0</v>
      </c>
      <c r="D2939" s="15">
        <v>21030011</v>
      </c>
      <c r="E2939" s="16" t="s">
        <v>2703</v>
      </c>
      <c r="F2939" s="14">
        <v>1001</v>
      </c>
      <c r="G2939" s="17">
        <v>38078</v>
      </c>
      <c r="H2939" s="29">
        <v>2352453</v>
      </c>
      <c r="I2939" s="29">
        <v>0</v>
      </c>
      <c r="J2939" s="29">
        <v>0</v>
      </c>
      <c r="K2939" s="29">
        <v>0</v>
      </c>
      <c r="L2939" s="29">
        <f t="shared" si="183"/>
        <v>2352453</v>
      </c>
      <c r="M2939" s="29">
        <v>-1619285</v>
      </c>
      <c r="N2939" s="29">
        <v>-76943</v>
      </c>
      <c r="O2939" s="29">
        <v>0</v>
      </c>
      <c r="P2939" s="29">
        <f t="shared" si="180"/>
        <v>-1696228</v>
      </c>
      <c r="Q2939" s="29">
        <f t="shared" si="181"/>
        <v>733168</v>
      </c>
      <c r="R2939" s="29">
        <f t="shared" si="182"/>
        <v>656225</v>
      </c>
      <c r="S2939" s="15" t="s">
        <v>1736</v>
      </c>
      <c r="T2939" s="15">
        <v>100101</v>
      </c>
      <c r="U2939" s="15" t="s">
        <v>89</v>
      </c>
      <c r="V2939" s="15">
        <v>47030001</v>
      </c>
      <c r="W2939" s="15" t="s">
        <v>85</v>
      </c>
    </row>
    <row r="2940" spans="2:23" hidden="1" x14ac:dyDescent="0.25">
      <c r="B2940" s="14">
        <v>30002058</v>
      </c>
      <c r="C2940" s="14">
        <v>0</v>
      </c>
      <c r="D2940" s="15">
        <v>21030011</v>
      </c>
      <c r="E2940" s="16" t="s">
        <v>2704</v>
      </c>
      <c r="F2940" s="14">
        <v>1022</v>
      </c>
      <c r="G2940" s="17">
        <v>38748</v>
      </c>
      <c r="H2940" s="29">
        <v>4003711</v>
      </c>
      <c r="I2940" s="29">
        <v>0</v>
      </c>
      <c r="J2940" s="29">
        <v>0</v>
      </c>
      <c r="K2940" s="29">
        <v>0</v>
      </c>
      <c r="L2940" s="29">
        <f t="shared" si="183"/>
        <v>4003711</v>
      </c>
      <c r="M2940" s="29">
        <v>-2521258</v>
      </c>
      <c r="N2940" s="29">
        <v>-130370</v>
      </c>
      <c r="O2940" s="29">
        <v>0</v>
      </c>
      <c r="P2940" s="29">
        <f t="shared" si="180"/>
        <v>-2651628</v>
      </c>
      <c r="Q2940" s="29">
        <f t="shared" si="181"/>
        <v>1482453</v>
      </c>
      <c r="R2940" s="29">
        <f t="shared" si="182"/>
        <v>1352083</v>
      </c>
      <c r="S2940" s="15" t="s">
        <v>1736</v>
      </c>
      <c r="T2940" s="15">
        <v>100302</v>
      </c>
      <c r="U2940" s="15" t="s">
        <v>225</v>
      </c>
      <c r="V2940" s="15">
        <v>47030001</v>
      </c>
      <c r="W2940" s="15" t="s">
        <v>33</v>
      </c>
    </row>
    <row r="2941" spans="2:23" hidden="1" x14ac:dyDescent="0.25">
      <c r="B2941" s="14">
        <v>30002059</v>
      </c>
      <c r="C2941" s="14">
        <v>0</v>
      </c>
      <c r="D2941" s="15">
        <v>21030011</v>
      </c>
      <c r="E2941" s="16" t="s">
        <v>2705</v>
      </c>
      <c r="F2941" s="14">
        <v>1001</v>
      </c>
      <c r="G2941" s="17">
        <v>38805</v>
      </c>
      <c r="H2941" s="29">
        <v>2505035</v>
      </c>
      <c r="I2941" s="29">
        <v>0</v>
      </c>
      <c r="J2941" s="29">
        <v>0</v>
      </c>
      <c r="K2941" s="29">
        <v>0</v>
      </c>
      <c r="L2941" s="29">
        <f t="shared" si="183"/>
        <v>2505035</v>
      </c>
      <c r="M2941" s="29">
        <v>-1536223</v>
      </c>
      <c r="N2941" s="29">
        <v>-84425</v>
      </c>
      <c r="O2941" s="29">
        <v>0</v>
      </c>
      <c r="P2941" s="29">
        <f t="shared" si="180"/>
        <v>-1620648</v>
      </c>
      <c r="Q2941" s="29">
        <f t="shared" si="181"/>
        <v>968812</v>
      </c>
      <c r="R2941" s="29">
        <f t="shared" si="182"/>
        <v>884387</v>
      </c>
      <c r="S2941" s="15" t="s">
        <v>1736</v>
      </c>
      <c r="T2941" s="15">
        <v>100101</v>
      </c>
      <c r="U2941" s="15" t="s">
        <v>89</v>
      </c>
      <c r="V2941" s="15">
        <v>47030001</v>
      </c>
      <c r="W2941" s="15" t="s">
        <v>85</v>
      </c>
    </row>
    <row r="2942" spans="2:23" hidden="1" x14ac:dyDescent="0.25">
      <c r="B2942" s="14">
        <v>30002060</v>
      </c>
      <c r="C2942" s="14">
        <v>0</v>
      </c>
      <c r="D2942" s="15">
        <v>21030011</v>
      </c>
      <c r="E2942" s="16" t="s">
        <v>2706</v>
      </c>
      <c r="F2942" s="14">
        <v>1012</v>
      </c>
      <c r="G2942" s="17">
        <v>38045</v>
      </c>
      <c r="H2942" s="29">
        <v>3138754</v>
      </c>
      <c r="I2942" s="29">
        <v>0</v>
      </c>
      <c r="J2942" s="29">
        <v>0</v>
      </c>
      <c r="K2942" s="29">
        <v>0</v>
      </c>
      <c r="L2942" s="29">
        <f t="shared" si="183"/>
        <v>3138754</v>
      </c>
      <c r="M2942" s="29">
        <v>-2200899</v>
      </c>
      <c r="N2942" s="29">
        <v>-98731</v>
      </c>
      <c r="O2942" s="29">
        <v>0</v>
      </c>
      <c r="P2942" s="29">
        <f t="shared" si="180"/>
        <v>-2299630</v>
      </c>
      <c r="Q2942" s="29">
        <f t="shared" si="181"/>
        <v>937855</v>
      </c>
      <c r="R2942" s="29">
        <f t="shared" si="182"/>
        <v>839124</v>
      </c>
      <c r="S2942" s="15" t="s">
        <v>1736</v>
      </c>
      <c r="T2942" s="15">
        <v>100202</v>
      </c>
      <c r="U2942" s="15" t="s">
        <v>70</v>
      </c>
      <c r="V2942" s="15">
        <v>47030001</v>
      </c>
      <c r="W2942" s="15" t="s">
        <v>71</v>
      </c>
    </row>
    <row r="2943" spans="2:23" hidden="1" x14ac:dyDescent="0.25">
      <c r="B2943" s="14">
        <v>30002061</v>
      </c>
      <c r="C2943" s="14">
        <v>0</v>
      </c>
      <c r="D2943" s="15">
        <v>21030011</v>
      </c>
      <c r="E2943" s="16" t="s">
        <v>2706</v>
      </c>
      <c r="F2943" s="14">
        <v>1012</v>
      </c>
      <c r="G2943" s="17">
        <v>38045</v>
      </c>
      <c r="H2943" s="29">
        <v>3138754</v>
      </c>
      <c r="I2943" s="29">
        <v>0</v>
      </c>
      <c r="J2943" s="29">
        <v>0</v>
      </c>
      <c r="K2943" s="29">
        <v>0</v>
      </c>
      <c r="L2943" s="29">
        <f t="shared" si="183"/>
        <v>3138754</v>
      </c>
      <c r="M2943" s="29">
        <v>-2200899</v>
      </c>
      <c r="N2943" s="29">
        <v>-98731</v>
      </c>
      <c r="O2943" s="29">
        <v>0</v>
      </c>
      <c r="P2943" s="29">
        <f t="shared" si="180"/>
        <v>-2299630</v>
      </c>
      <c r="Q2943" s="29">
        <f t="shared" si="181"/>
        <v>937855</v>
      </c>
      <c r="R2943" s="29">
        <f t="shared" si="182"/>
        <v>839124</v>
      </c>
      <c r="S2943" s="15" t="s">
        <v>1736</v>
      </c>
      <c r="T2943" s="15">
        <v>100202</v>
      </c>
      <c r="U2943" s="15" t="s">
        <v>70</v>
      </c>
      <c r="V2943" s="15">
        <v>47030001</v>
      </c>
      <c r="W2943" s="15" t="s">
        <v>71</v>
      </c>
    </row>
    <row r="2944" spans="2:23" hidden="1" x14ac:dyDescent="0.25">
      <c r="B2944" s="14">
        <v>30002062</v>
      </c>
      <c r="C2944" s="14">
        <v>0</v>
      </c>
      <c r="D2944" s="15">
        <v>21030011</v>
      </c>
      <c r="E2944" s="16" t="s">
        <v>2707</v>
      </c>
      <c r="F2944" s="14">
        <v>1001</v>
      </c>
      <c r="G2944" s="17">
        <v>38718</v>
      </c>
      <c r="H2944" s="29">
        <v>2474831</v>
      </c>
      <c r="I2944" s="29">
        <v>0</v>
      </c>
      <c r="J2944" s="29">
        <v>0</v>
      </c>
      <c r="K2944" s="29">
        <v>0</v>
      </c>
      <c r="L2944" s="29">
        <f t="shared" si="183"/>
        <v>2474831</v>
      </c>
      <c r="M2944" s="29">
        <v>-1540078</v>
      </c>
      <c r="N2944" s="29">
        <v>-83152</v>
      </c>
      <c r="O2944" s="29">
        <v>0</v>
      </c>
      <c r="P2944" s="29">
        <f t="shared" si="180"/>
        <v>-1623230</v>
      </c>
      <c r="Q2944" s="29">
        <f t="shared" si="181"/>
        <v>934753</v>
      </c>
      <c r="R2944" s="29">
        <f t="shared" si="182"/>
        <v>851601</v>
      </c>
      <c r="S2944" s="15" t="s">
        <v>1736</v>
      </c>
      <c r="T2944" s="15">
        <v>100101</v>
      </c>
      <c r="U2944" s="15" t="s">
        <v>89</v>
      </c>
      <c r="V2944" s="15">
        <v>47030001</v>
      </c>
      <c r="W2944" s="15" t="s">
        <v>85</v>
      </c>
    </row>
    <row r="2945" spans="2:24" hidden="1" x14ac:dyDescent="0.25">
      <c r="B2945" s="14">
        <v>30002063</v>
      </c>
      <c r="C2945" s="14">
        <v>0</v>
      </c>
      <c r="D2945" s="15">
        <v>21030011</v>
      </c>
      <c r="E2945" s="16" t="s">
        <v>2708</v>
      </c>
      <c r="F2945" s="14">
        <v>1022</v>
      </c>
      <c r="G2945" s="17">
        <v>38929</v>
      </c>
      <c r="H2945" s="29">
        <v>2633018</v>
      </c>
      <c r="I2945" s="29">
        <v>0</v>
      </c>
      <c r="J2945" s="29">
        <v>-2633018</v>
      </c>
      <c r="K2945" s="29">
        <v>0</v>
      </c>
      <c r="L2945" s="29">
        <f t="shared" si="183"/>
        <v>0</v>
      </c>
      <c r="M2945" s="29">
        <v>-1583828</v>
      </c>
      <c r="N2945" s="29">
        <v>-88810</v>
      </c>
      <c r="O2945" s="29">
        <v>0</v>
      </c>
      <c r="P2945" s="29">
        <f t="shared" si="180"/>
        <v>-1672638</v>
      </c>
      <c r="Q2945" s="29">
        <f t="shared" si="181"/>
        <v>1049190</v>
      </c>
      <c r="R2945" s="29">
        <f t="shared" si="182"/>
        <v>-1672638</v>
      </c>
      <c r="S2945" s="15" t="s">
        <v>1736</v>
      </c>
      <c r="T2945" s="15">
        <v>100302</v>
      </c>
      <c r="U2945" s="15" t="s">
        <v>225</v>
      </c>
      <c r="V2945" s="15">
        <v>47030001</v>
      </c>
      <c r="W2945" s="15" t="s">
        <v>33</v>
      </c>
      <c r="X2945" s="1">
        <v>30006869</v>
      </c>
    </row>
    <row r="2946" spans="2:24" hidden="1" x14ac:dyDescent="0.25">
      <c r="B2946" s="14">
        <v>30006869</v>
      </c>
      <c r="C2946" s="14">
        <v>0</v>
      </c>
      <c r="D2946" s="15">
        <v>21030011</v>
      </c>
      <c r="E2946" s="16" t="s">
        <v>2708</v>
      </c>
      <c r="F2946" s="14">
        <v>1903</v>
      </c>
      <c r="G2946" s="17">
        <v>44651</v>
      </c>
      <c r="H2946" s="29">
        <v>0</v>
      </c>
      <c r="I2946" s="29">
        <v>0</v>
      </c>
      <c r="J2946" s="29">
        <v>2633018</v>
      </c>
      <c r="K2946" s="29">
        <v>0</v>
      </c>
      <c r="L2946" s="29">
        <f t="shared" si="183"/>
        <v>2633018</v>
      </c>
      <c r="M2946" s="29">
        <v>0</v>
      </c>
      <c r="N2946" s="29">
        <v>0</v>
      </c>
      <c r="O2946" s="29">
        <v>0</v>
      </c>
      <c r="P2946" s="29">
        <f t="shared" si="180"/>
        <v>0</v>
      </c>
      <c r="Q2946" s="29">
        <f t="shared" si="181"/>
        <v>0</v>
      </c>
      <c r="R2946" s="29">
        <f t="shared" si="182"/>
        <v>2633018</v>
      </c>
      <c r="S2946" s="15" t="s">
        <v>1736</v>
      </c>
      <c r="T2946" s="15">
        <v>108300</v>
      </c>
      <c r="U2946" s="15" t="s">
        <v>1826</v>
      </c>
      <c r="V2946" s="15">
        <v>47030001</v>
      </c>
      <c r="W2946" s="15" t="s">
        <v>1827</v>
      </c>
    </row>
    <row r="2947" spans="2:24" hidden="1" x14ac:dyDescent="0.25">
      <c r="B2947" s="14">
        <v>30002064</v>
      </c>
      <c r="C2947" s="14">
        <v>0</v>
      </c>
      <c r="D2947" s="15">
        <v>21030011</v>
      </c>
      <c r="E2947" s="16" t="s">
        <v>2709</v>
      </c>
      <c r="F2947" s="14">
        <v>1071</v>
      </c>
      <c r="G2947" s="17">
        <v>39904</v>
      </c>
      <c r="H2947" s="29">
        <v>4234118</v>
      </c>
      <c r="I2947" s="29">
        <v>0</v>
      </c>
      <c r="J2947" s="29">
        <v>0</v>
      </c>
      <c r="K2947" s="29">
        <v>0</v>
      </c>
      <c r="L2947" s="29">
        <f t="shared" si="183"/>
        <v>4234118</v>
      </c>
      <c r="M2947" s="29">
        <v>-2115657</v>
      </c>
      <c r="N2947" s="29">
        <v>-146674</v>
      </c>
      <c r="O2947" s="29">
        <v>0</v>
      </c>
      <c r="P2947" s="29">
        <f t="shared" si="180"/>
        <v>-2262331</v>
      </c>
      <c r="Q2947" s="29">
        <f t="shared" si="181"/>
        <v>2118461</v>
      </c>
      <c r="R2947" s="29">
        <f t="shared" si="182"/>
        <v>1971787</v>
      </c>
      <c r="S2947" s="15" t="s">
        <v>1736</v>
      </c>
      <c r="T2947" s="15">
        <v>100901</v>
      </c>
      <c r="U2947" s="15" t="s">
        <v>57</v>
      </c>
      <c r="V2947" s="15">
        <v>47030001</v>
      </c>
      <c r="W2947" s="15" t="s">
        <v>58</v>
      </c>
    </row>
    <row r="2948" spans="2:24" hidden="1" x14ac:dyDescent="0.25">
      <c r="B2948" s="14">
        <v>30002065</v>
      </c>
      <c r="C2948" s="14">
        <v>0</v>
      </c>
      <c r="D2948" s="15">
        <v>21030011</v>
      </c>
      <c r="E2948" s="16" t="s">
        <v>2246</v>
      </c>
      <c r="F2948" s="14">
        <v>1051</v>
      </c>
      <c r="G2948" s="17">
        <v>39082</v>
      </c>
      <c r="H2948" s="29">
        <v>2208581</v>
      </c>
      <c r="I2948" s="29">
        <v>0</v>
      </c>
      <c r="J2948" s="29">
        <v>0</v>
      </c>
      <c r="K2948" s="29">
        <v>0</v>
      </c>
      <c r="L2948" s="29">
        <f t="shared" si="183"/>
        <v>2208581</v>
      </c>
      <c r="M2948" s="29">
        <v>-1283118</v>
      </c>
      <c r="N2948" s="29">
        <v>-75812</v>
      </c>
      <c r="O2948" s="29">
        <v>0</v>
      </c>
      <c r="P2948" s="29">
        <f t="shared" si="180"/>
        <v>-1358930</v>
      </c>
      <c r="Q2948" s="29">
        <f t="shared" si="181"/>
        <v>925463</v>
      </c>
      <c r="R2948" s="29">
        <f t="shared" si="182"/>
        <v>849651</v>
      </c>
      <c r="S2948" s="15" t="s">
        <v>1736</v>
      </c>
      <c r="T2948" s="15">
        <v>100601</v>
      </c>
      <c r="U2948" s="15" t="s">
        <v>79</v>
      </c>
      <c r="V2948" s="15">
        <v>47030001</v>
      </c>
      <c r="W2948" s="15" t="s">
        <v>80</v>
      </c>
    </row>
    <row r="2949" spans="2:24" hidden="1" x14ac:dyDescent="0.25">
      <c r="B2949" s="14">
        <v>30002066</v>
      </c>
      <c r="C2949" s="14">
        <v>0</v>
      </c>
      <c r="D2949" s="15">
        <v>21030011</v>
      </c>
      <c r="E2949" s="16" t="s">
        <v>2710</v>
      </c>
      <c r="F2949" s="14">
        <v>1031</v>
      </c>
      <c r="G2949" s="17">
        <v>40178</v>
      </c>
      <c r="H2949" s="29">
        <v>2617783</v>
      </c>
      <c r="I2949" s="29">
        <v>0</v>
      </c>
      <c r="J2949" s="29">
        <v>0</v>
      </c>
      <c r="K2949" s="29">
        <v>0</v>
      </c>
      <c r="L2949" s="29">
        <f t="shared" si="183"/>
        <v>2617783</v>
      </c>
      <c r="M2949" s="29">
        <v>-1223543</v>
      </c>
      <c r="N2949" s="29">
        <v>-91875</v>
      </c>
      <c r="O2949" s="29">
        <v>0</v>
      </c>
      <c r="P2949" s="29">
        <f t="shared" ref="P2949:P3012" si="184">SUM(M2949:O2949)</f>
        <v>-1315418</v>
      </c>
      <c r="Q2949" s="29">
        <f t="shared" ref="Q2949:Q3012" si="185">H2949+M2949</f>
        <v>1394240</v>
      </c>
      <c r="R2949" s="29">
        <f t="shared" ref="R2949:R3012" si="186">L2949+P2949</f>
        <v>1302365</v>
      </c>
      <c r="S2949" s="15" t="s">
        <v>1736</v>
      </c>
      <c r="T2949" s="15">
        <v>100401</v>
      </c>
      <c r="U2949" s="15" t="s">
        <v>97</v>
      </c>
      <c r="V2949" s="15">
        <v>47030001</v>
      </c>
      <c r="W2949" s="15" t="s">
        <v>98</v>
      </c>
    </row>
    <row r="2950" spans="2:24" hidden="1" x14ac:dyDescent="0.25">
      <c r="B2950" s="14">
        <v>30002067</v>
      </c>
      <c r="C2950" s="14">
        <v>0</v>
      </c>
      <c r="D2950" s="15">
        <v>21030011</v>
      </c>
      <c r="E2950" s="16" t="s">
        <v>2711</v>
      </c>
      <c r="F2950" s="14">
        <v>1012</v>
      </c>
      <c r="G2950" s="17">
        <v>38045</v>
      </c>
      <c r="H2950" s="29">
        <v>3099311</v>
      </c>
      <c r="I2950" s="29">
        <v>0</v>
      </c>
      <c r="J2950" s="29">
        <v>0</v>
      </c>
      <c r="K2950" s="29">
        <v>0</v>
      </c>
      <c r="L2950" s="29">
        <f t="shared" si="183"/>
        <v>3099311</v>
      </c>
      <c r="M2950" s="29">
        <v>-2173244</v>
      </c>
      <c r="N2950" s="29">
        <v>-97490</v>
      </c>
      <c r="O2950" s="29">
        <v>0</v>
      </c>
      <c r="P2950" s="29">
        <f t="shared" si="184"/>
        <v>-2270734</v>
      </c>
      <c r="Q2950" s="29">
        <f t="shared" si="185"/>
        <v>926067</v>
      </c>
      <c r="R2950" s="29">
        <f t="shared" si="186"/>
        <v>828577</v>
      </c>
      <c r="S2950" s="15" t="s">
        <v>1736</v>
      </c>
      <c r="T2950" s="15">
        <v>100202</v>
      </c>
      <c r="U2950" s="15" t="s">
        <v>70</v>
      </c>
      <c r="V2950" s="15">
        <v>47030001</v>
      </c>
      <c r="W2950" s="15" t="s">
        <v>71</v>
      </c>
    </row>
    <row r="2951" spans="2:24" hidden="1" x14ac:dyDescent="0.25">
      <c r="B2951" s="14">
        <v>30002068</v>
      </c>
      <c r="C2951" s="14">
        <v>0</v>
      </c>
      <c r="D2951" s="15">
        <v>21030011</v>
      </c>
      <c r="E2951" s="16" t="s">
        <v>2712</v>
      </c>
      <c r="F2951" s="14">
        <v>1031</v>
      </c>
      <c r="G2951" s="17">
        <v>38686</v>
      </c>
      <c r="H2951" s="29">
        <v>1530786</v>
      </c>
      <c r="I2951" s="29">
        <v>0</v>
      </c>
      <c r="J2951" s="29">
        <v>0</v>
      </c>
      <c r="K2951" s="29">
        <v>0</v>
      </c>
      <c r="L2951" s="29">
        <f t="shared" si="183"/>
        <v>1530786</v>
      </c>
      <c r="M2951" s="29">
        <v>-931504</v>
      </c>
      <c r="N2951" s="29">
        <v>-54082</v>
      </c>
      <c r="O2951" s="29">
        <v>0</v>
      </c>
      <c r="P2951" s="29">
        <f t="shared" si="184"/>
        <v>-985586</v>
      </c>
      <c r="Q2951" s="29">
        <f t="shared" si="185"/>
        <v>599282</v>
      </c>
      <c r="R2951" s="29">
        <f t="shared" si="186"/>
        <v>545200</v>
      </c>
      <c r="S2951" s="15" t="s">
        <v>1736</v>
      </c>
      <c r="T2951" s="15">
        <v>100401</v>
      </c>
      <c r="U2951" s="15" t="s">
        <v>97</v>
      </c>
      <c r="V2951" s="15">
        <v>47030001</v>
      </c>
      <c r="W2951" s="15" t="s">
        <v>98</v>
      </c>
    </row>
    <row r="2952" spans="2:24" hidden="1" x14ac:dyDescent="0.25">
      <c r="B2952" s="14">
        <v>30002069</v>
      </c>
      <c r="C2952" s="14">
        <v>0</v>
      </c>
      <c r="D2952" s="15">
        <v>21030011</v>
      </c>
      <c r="E2952" s="16" t="s">
        <v>2713</v>
      </c>
      <c r="F2952" s="14">
        <v>1062</v>
      </c>
      <c r="G2952" s="17">
        <v>39264</v>
      </c>
      <c r="H2952" s="29">
        <v>5371474</v>
      </c>
      <c r="I2952" s="29">
        <v>0</v>
      </c>
      <c r="J2952" s="29">
        <v>0</v>
      </c>
      <c r="K2952" s="29">
        <v>0</v>
      </c>
      <c r="L2952" s="29">
        <f t="shared" si="183"/>
        <v>5371474</v>
      </c>
      <c r="M2952" s="29">
        <v>-3090069</v>
      </c>
      <c r="N2952" s="29">
        <v>-178973</v>
      </c>
      <c r="O2952" s="29">
        <v>0</v>
      </c>
      <c r="P2952" s="29">
        <f t="shared" si="184"/>
        <v>-3269042</v>
      </c>
      <c r="Q2952" s="29">
        <f t="shared" si="185"/>
        <v>2281405</v>
      </c>
      <c r="R2952" s="29">
        <f t="shared" si="186"/>
        <v>2102432</v>
      </c>
      <c r="S2952" s="15" t="s">
        <v>1736</v>
      </c>
      <c r="T2952" s="15">
        <v>100802</v>
      </c>
      <c r="U2952" s="15" t="s">
        <v>43</v>
      </c>
      <c r="V2952" s="15">
        <v>47030001</v>
      </c>
      <c r="W2952" s="15" t="s">
        <v>44</v>
      </c>
    </row>
    <row r="2953" spans="2:24" hidden="1" x14ac:dyDescent="0.25">
      <c r="B2953" s="14">
        <v>30002070</v>
      </c>
      <c r="C2953" s="14">
        <v>0</v>
      </c>
      <c r="D2953" s="15">
        <v>21030011</v>
      </c>
      <c r="E2953" s="16" t="s">
        <v>2714</v>
      </c>
      <c r="F2953" s="14">
        <v>1001</v>
      </c>
      <c r="G2953" s="17">
        <v>38762</v>
      </c>
      <c r="H2953" s="29">
        <v>2449668</v>
      </c>
      <c r="I2953" s="29">
        <v>0</v>
      </c>
      <c r="J2953" s="29">
        <v>0</v>
      </c>
      <c r="K2953" s="29">
        <v>0</v>
      </c>
      <c r="L2953" s="29">
        <f t="shared" si="183"/>
        <v>2449668</v>
      </c>
      <c r="M2953" s="29">
        <v>-1513229</v>
      </c>
      <c r="N2953" s="29">
        <v>-82434</v>
      </c>
      <c r="O2953" s="29">
        <v>0</v>
      </c>
      <c r="P2953" s="29">
        <f t="shared" si="184"/>
        <v>-1595663</v>
      </c>
      <c r="Q2953" s="29">
        <f t="shared" si="185"/>
        <v>936439</v>
      </c>
      <c r="R2953" s="29">
        <f t="shared" si="186"/>
        <v>854005</v>
      </c>
      <c r="S2953" s="15" t="s">
        <v>1736</v>
      </c>
      <c r="T2953" s="15">
        <v>100101</v>
      </c>
      <c r="U2953" s="15" t="s">
        <v>89</v>
      </c>
      <c r="V2953" s="15">
        <v>47030001</v>
      </c>
      <c r="W2953" s="15" t="s">
        <v>85</v>
      </c>
    </row>
    <row r="2954" spans="2:24" hidden="1" x14ac:dyDescent="0.25">
      <c r="B2954" s="14">
        <v>30002071</v>
      </c>
      <c r="C2954" s="14">
        <v>0</v>
      </c>
      <c r="D2954" s="15">
        <v>21030011</v>
      </c>
      <c r="E2954" s="16" t="s">
        <v>2715</v>
      </c>
      <c r="F2954" s="14">
        <v>1062</v>
      </c>
      <c r="G2954" s="17">
        <v>39264</v>
      </c>
      <c r="H2954" s="29">
        <v>5363939</v>
      </c>
      <c r="I2954" s="29">
        <v>0</v>
      </c>
      <c r="J2954" s="29">
        <v>-5363939</v>
      </c>
      <c r="K2954" s="29">
        <v>0</v>
      </c>
      <c r="L2954" s="29">
        <f t="shared" si="183"/>
        <v>0</v>
      </c>
      <c r="M2954" s="29">
        <v>-3085734</v>
      </c>
      <c r="N2954" s="29">
        <v>-178722</v>
      </c>
      <c r="O2954" s="29">
        <v>0</v>
      </c>
      <c r="P2954" s="29">
        <f t="shared" si="184"/>
        <v>-3264456</v>
      </c>
      <c r="Q2954" s="29">
        <f t="shared" si="185"/>
        <v>2278205</v>
      </c>
      <c r="R2954" s="29">
        <f t="shared" si="186"/>
        <v>-3264456</v>
      </c>
      <c r="S2954" s="15" t="s">
        <v>1736</v>
      </c>
      <c r="T2954" s="15">
        <v>100802</v>
      </c>
      <c r="U2954" s="15" t="s">
        <v>43</v>
      </c>
      <c r="V2954" s="15">
        <v>47030001</v>
      </c>
      <c r="W2954" s="15" t="s">
        <v>44</v>
      </c>
      <c r="X2954" s="1">
        <v>30006921</v>
      </c>
    </row>
    <row r="2955" spans="2:24" hidden="1" x14ac:dyDescent="0.25">
      <c r="B2955" s="14">
        <v>30006921</v>
      </c>
      <c r="C2955" s="14">
        <v>0</v>
      </c>
      <c r="D2955" s="15">
        <v>21030011</v>
      </c>
      <c r="E2955" s="16" t="s">
        <v>2715</v>
      </c>
      <c r="F2955" s="14">
        <v>1903</v>
      </c>
      <c r="G2955" s="17">
        <v>44651</v>
      </c>
      <c r="H2955" s="29">
        <v>0</v>
      </c>
      <c r="I2955" s="29">
        <v>0</v>
      </c>
      <c r="J2955" s="29">
        <v>5363939</v>
      </c>
      <c r="K2955" s="29">
        <v>0</v>
      </c>
      <c r="L2955" s="29">
        <f t="shared" si="183"/>
        <v>5363939</v>
      </c>
      <c r="M2955" s="29">
        <v>0</v>
      </c>
      <c r="N2955" s="29">
        <v>0</v>
      </c>
      <c r="O2955" s="29">
        <v>0</v>
      </c>
      <c r="P2955" s="29">
        <f t="shared" si="184"/>
        <v>0</v>
      </c>
      <c r="Q2955" s="29">
        <f t="shared" si="185"/>
        <v>0</v>
      </c>
      <c r="R2955" s="29">
        <f t="shared" si="186"/>
        <v>5363939</v>
      </c>
      <c r="S2955" s="15" t="s">
        <v>1736</v>
      </c>
      <c r="T2955" s="15">
        <v>108300</v>
      </c>
      <c r="U2955" s="15" t="s">
        <v>1826</v>
      </c>
      <c r="V2955" s="15">
        <v>47030001</v>
      </c>
      <c r="W2955" s="15" t="s">
        <v>1827</v>
      </c>
    </row>
    <row r="2956" spans="2:24" hidden="1" x14ac:dyDescent="0.25">
      <c r="B2956" s="14">
        <v>30002072</v>
      </c>
      <c r="C2956" s="14">
        <v>0</v>
      </c>
      <c r="D2956" s="15">
        <v>21030011</v>
      </c>
      <c r="E2956" s="16" t="s">
        <v>2716</v>
      </c>
      <c r="F2956" s="14">
        <v>1011</v>
      </c>
      <c r="G2956" s="17">
        <v>37940</v>
      </c>
      <c r="H2956" s="29">
        <v>1842082</v>
      </c>
      <c r="I2956" s="29">
        <v>0</v>
      </c>
      <c r="J2956" s="29">
        <v>0</v>
      </c>
      <c r="K2956" s="29">
        <v>0</v>
      </c>
      <c r="L2956" s="29">
        <f t="shared" si="183"/>
        <v>1842082</v>
      </c>
      <c r="M2956" s="29">
        <v>-1277331</v>
      </c>
      <c r="N2956" s="29">
        <v>-62012</v>
      </c>
      <c r="O2956" s="29">
        <v>0</v>
      </c>
      <c r="P2956" s="29">
        <f t="shared" si="184"/>
        <v>-1339343</v>
      </c>
      <c r="Q2956" s="29">
        <f t="shared" si="185"/>
        <v>564751</v>
      </c>
      <c r="R2956" s="29">
        <f t="shared" si="186"/>
        <v>502739</v>
      </c>
      <c r="S2956" s="15" t="s">
        <v>1736</v>
      </c>
      <c r="T2956" s="15">
        <v>100201</v>
      </c>
      <c r="U2956" s="15" t="s">
        <v>75</v>
      </c>
      <c r="V2956" s="15">
        <v>47030001</v>
      </c>
      <c r="W2956" s="15" t="s">
        <v>71</v>
      </c>
    </row>
    <row r="2957" spans="2:24" hidden="1" x14ac:dyDescent="0.25">
      <c r="B2957" s="14">
        <v>30002073</v>
      </c>
      <c r="C2957" s="14">
        <v>0</v>
      </c>
      <c r="D2957" s="15">
        <v>21030011</v>
      </c>
      <c r="E2957" s="16" t="s">
        <v>2717</v>
      </c>
      <c r="F2957" s="14">
        <v>1001</v>
      </c>
      <c r="G2957" s="17">
        <v>37560</v>
      </c>
      <c r="H2957" s="29">
        <v>1560029</v>
      </c>
      <c r="I2957" s="29">
        <v>0</v>
      </c>
      <c r="J2957" s="29">
        <v>0</v>
      </c>
      <c r="K2957" s="29">
        <v>0</v>
      </c>
      <c r="L2957" s="29">
        <f t="shared" si="183"/>
        <v>1560029</v>
      </c>
      <c r="M2957" s="29">
        <v>-1129744</v>
      </c>
      <c r="N2957" s="29">
        <v>-53510</v>
      </c>
      <c r="O2957" s="29">
        <v>0</v>
      </c>
      <c r="P2957" s="29">
        <f t="shared" si="184"/>
        <v>-1183254</v>
      </c>
      <c r="Q2957" s="29">
        <f t="shared" si="185"/>
        <v>430285</v>
      </c>
      <c r="R2957" s="29">
        <f t="shared" si="186"/>
        <v>376775</v>
      </c>
      <c r="S2957" s="15" t="s">
        <v>1736</v>
      </c>
      <c r="T2957" s="15">
        <v>100101</v>
      </c>
      <c r="U2957" s="15" t="s">
        <v>89</v>
      </c>
      <c r="V2957" s="15">
        <v>47030001</v>
      </c>
      <c r="W2957" s="15" t="s">
        <v>85</v>
      </c>
    </row>
    <row r="2958" spans="2:24" hidden="1" x14ac:dyDescent="0.25">
      <c r="B2958" s="14">
        <v>30002075</v>
      </c>
      <c r="C2958" s="14">
        <v>0</v>
      </c>
      <c r="D2958" s="15">
        <v>21030011</v>
      </c>
      <c r="E2958" s="16" t="s">
        <v>2718</v>
      </c>
      <c r="F2958" s="14">
        <v>1011</v>
      </c>
      <c r="G2958" s="17">
        <v>35798</v>
      </c>
      <c r="H2958" s="29">
        <v>2233244</v>
      </c>
      <c r="I2958" s="29">
        <v>0</v>
      </c>
      <c r="J2958" s="29">
        <v>0</v>
      </c>
      <c r="K2958" s="29">
        <v>0</v>
      </c>
      <c r="L2958" s="29">
        <f t="shared" si="183"/>
        <v>2233244</v>
      </c>
      <c r="M2958" s="29">
        <v>-2042661</v>
      </c>
      <c r="N2958" s="29">
        <v>-44869</v>
      </c>
      <c r="O2958" s="29">
        <v>0</v>
      </c>
      <c r="P2958" s="29">
        <f t="shared" si="184"/>
        <v>-2087530</v>
      </c>
      <c r="Q2958" s="29">
        <f t="shared" si="185"/>
        <v>190583</v>
      </c>
      <c r="R2958" s="29">
        <f t="shared" si="186"/>
        <v>145714</v>
      </c>
      <c r="S2958" s="15" t="s">
        <v>1736</v>
      </c>
      <c r="T2958" s="15">
        <v>100201</v>
      </c>
      <c r="U2958" s="15" t="s">
        <v>75</v>
      </c>
      <c r="V2958" s="15">
        <v>47030001</v>
      </c>
      <c r="W2958" s="15" t="s">
        <v>71</v>
      </c>
    </row>
    <row r="2959" spans="2:24" hidden="1" x14ac:dyDescent="0.25">
      <c r="B2959" s="14">
        <v>30002076</v>
      </c>
      <c r="C2959" s="14">
        <v>0</v>
      </c>
      <c r="D2959" s="15">
        <v>21030011</v>
      </c>
      <c r="E2959" s="16" t="s">
        <v>2719</v>
      </c>
      <c r="F2959" s="14">
        <v>1021</v>
      </c>
      <c r="G2959" s="17">
        <v>39082</v>
      </c>
      <c r="H2959" s="29">
        <v>2418604</v>
      </c>
      <c r="I2959" s="29">
        <v>0</v>
      </c>
      <c r="J2959" s="29">
        <v>0</v>
      </c>
      <c r="K2959" s="29">
        <v>0</v>
      </c>
      <c r="L2959" s="29">
        <f t="shared" si="183"/>
        <v>2418604</v>
      </c>
      <c r="M2959" s="29">
        <v>-1411271</v>
      </c>
      <c r="N2959" s="29">
        <v>-82451</v>
      </c>
      <c r="O2959" s="29">
        <v>0</v>
      </c>
      <c r="P2959" s="29">
        <f t="shared" si="184"/>
        <v>-1493722</v>
      </c>
      <c r="Q2959" s="29">
        <f t="shared" si="185"/>
        <v>1007333</v>
      </c>
      <c r="R2959" s="29">
        <f t="shared" si="186"/>
        <v>924882</v>
      </c>
      <c r="S2959" s="15" t="s">
        <v>1736</v>
      </c>
      <c r="T2959" s="15">
        <v>100301</v>
      </c>
      <c r="U2959" s="15" t="s">
        <v>32</v>
      </c>
      <c r="V2959" s="15">
        <v>47030001</v>
      </c>
      <c r="W2959" s="15" t="s">
        <v>33</v>
      </c>
    </row>
    <row r="2960" spans="2:24" hidden="1" x14ac:dyDescent="0.25">
      <c r="B2960" s="14">
        <v>30002077</v>
      </c>
      <c r="C2960" s="14">
        <v>0</v>
      </c>
      <c r="D2960" s="15">
        <v>21030011</v>
      </c>
      <c r="E2960" s="16" t="s">
        <v>2720</v>
      </c>
      <c r="F2960" s="14">
        <v>1062</v>
      </c>
      <c r="G2960" s="17">
        <v>39264</v>
      </c>
      <c r="H2960" s="29">
        <v>5331467</v>
      </c>
      <c r="I2960" s="29">
        <v>0</v>
      </c>
      <c r="J2960" s="29">
        <v>0</v>
      </c>
      <c r="K2960" s="29">
        <v>0</v>
      </c>
      <c r="L2960" s="29">
        <f t="shared" si="183"/>
        <v>5331467</v>
      </c>
      <c r="M2960" s="29">
        <v>-3067053</v>
      </c>
      <c r="N2960" s="29">
        <v>-177640</v>
      </c>
      <c r="O2960" s="29">
        <v>0</v>
      </c>
      <c r="P2960" s="29">
        <f t="shared" si="184"/>
        <v>-3244693</v>
      </c>
      <c r="Q2960" s="29">
        <f t="shared" si="185"/>
        <v>2264414</v>
      </c>
      <c r="R2960" s="29">
        <f t="shared" si="186"/>
        <v>2086774</v>
      </c>
      <c r="S2960" s="15" t="s">
        <v>1736</v>
      </c>
      <c r="T2960" s="15">
        <v>100802</v>
      </c>
      <c r="U2960" s="15" t="s">
        <v>43</v>
      </c>
      <c r="V2960" s="15">
        <v>47030001</v>
      </c>
      <c r="W2960" s="15" t="s">
        <v>44</v>
      </c>
    </row>
    <row r="2961" spans="2:23" hidden="1" x14ac:dyDescent="0.25">
      <c r="B2961" s="14">
        <v>30002078</v>
      </c>
      <c r="C2961" s="14">
        <v>0</v>
      </c>
      <c r="D2961" s="15">
        <v>21030011</v>
      </c>
      <c r="E2961" s="16" t="s">
        <v>2000</v>
      </c>
      <c r="F2961" s="14">
        <v>1001</v>
      </c>
      <c r="G2961" s="17">
        <v>38078</v>
      </c>
      <c r="H2961" s="29">
        <v>2286145</v>
      </c>
      <c r="I2961" s="29">
        <v>0</v>
      </c>
      <c r="J2961" s="29">
        <v>0</v>
      </c>
      <c r="K2961" s="29">
        <v>0</v>
      </c>
      <c r="L2961" s="29">
        <f t="shared" ref="L2961:L3025" si="187">SUM(H2961:K2961)</f>
        <v>2286145</v>
      </c>
      <c r="M2961" s="29">
        <v>-1573642</v>
      </c>
      <c r="N2961" s="29">
        <v>-74774</v>
      </c>
      <c r="O2961" s="29">
        <v>0</v>
      </c>
      <c r="P2961" s="29">
        <f t="shared" si="184"/>
        <v>-1648416</v>
      </c>
      <c r="Q2961" s="29">
        <f t="shared" si="185"/>
        <v>712503</v>
      </c>
      <c r="R2961" s="29">
        <f t="shared" si="186"/>
        <v>637729</v>
      </c>
      <c r="S2961" s="15" t="s">
        <v>1736</v>
      </c>
      <c r="T2961" s="15">
        <v>100101</v>
      </c>
      <c r="U2961" s="15" t="s">
        <v>89</v>
      </c>
      <c r="V2961" s="15">
        <v>47030001</v>
      </c>
      <c r="W2961" s="15" t="s">
        <v>85</v>
      </c>
    </row>
    <row r="2962" spans="2:23" hidden="1" x14ac:dyDescent="0.25">
      <c r="B2962" s="14">
        <v>30002079</v>
      </c>
      <c r="C2962" s="14">
        <v>0</v>
      </c>
      <c r="D2962" s="15">
        <v>21030011</v>
      </c>
      <c r="E2962" s="16" t="s">
        <v>2721</v>
      </c>
      <c r="F2962" s="14">
        <v>1062</v>
      </c>
      <c r="G2962" s="17">
        <v>39264</v>
      </c>
      <c r="H2962" s="29">
        <v>5307481</v>
      </c>
      <c r="I2962" s="29">
        <v>0</v>
      </c>
      <c r="J2962" s="29">
        <v>0</v>
      </c>
      <c r="K2962" s="29">
        <v>0</v>
      </c>
      <c r="L2962" s="29">
        <f t="shared" si="187"/>
        <v>5307481</v>
      </c>
      <c r="M2962" s="29">
        <v>-3053257</v>
      </c>
      <c r="N2962" s="29">
        <v>-176840</v>
      </c>
      <c r="O2962" s="29">
        <v>0</v>
      </c>
      <c r="P2962" s="29">
        <f t="shared" si="184"/>
        <v>-3230097</v>
      </c>
      <c r="Q2962" s="29">
        <f t="shared" si="185"/>
        <v>2254224</v>
      </c>
      <c r="R2962" s="29">
        <f t="shared" si="186"/>
        <v>2077384</v>
      </c>
      <c r="S2962" s="15" t="s">
        <v>1736</v>
      </c>
      <c r="T2962" s="15">
        <v>100802</v>
      </c>
      <c r="U2962" s="15" t="s">
        <v>43</v>
      </c>
      <c r="V2962" s="15">
        <v>47030001</v>
      </c>
      <c r="W2962" s="15" t="s">
        <v>44</v>
      </c>
    </row>
    <row r="2963" spans="2:23" hidden="1" x14ac:dyDescent="0.25">
      <c r="B2963" s="14">
        <v>30002080</v>
      </c>
      <c r="C2963" s="14">
        <v>0</v>
      </c>
      <c r="D2963" s="15">
        <v>21030011</v>
      </c>
      <c r="E2963" s="16" t="s">
        <v>2722</v>
      </c>
      <c r="F2963" s="14">
        <v>1001</v>
      </c>
      <c r="G2963" s="17">
        <v>37937</v>
      </c>
      <c r="H2963" s="29">
        <v>2253239</v>
      </c>
      <c r="I2963" s="29">
        <v>0</v>
      </c>
      <c r="J2963" s="29">
        <v>0</v>
      </c>
      <c r="K2963" s="29">
        <v>0</v>
      </c>
      <c r="L2963" s="29">
        <f t="shared" si="187"/>
        <v>2253239</v>
      </c>
      <c r="M2963" s="29">
        <v>-1583556</v>
      </c>
      <c r="N2963" s="29">
        <v>-73160</v>
      </c>
      <c r="O2963" s="29">
        <v>0</v>
      </c>
      <c r="P2963" s="29">
        <f t="shared" si="184"/>
        <v>-1656716</v>
      </c>
      <c r="Q2963" s="29">
        <f t="shared" si="185"/>
        <v>669683</v>
      </c>
      <c r="R2963" s="29">
        <f t="shared" si="186"/>
        <v>596523</v>
      </c>
      <c r="S2963" s="15" t="s">
        <v>1736</v>
      </c>
      <c r="T2963" s="15">
        <v>100101</v>
      </c>
      <c r="U2963" s="15" t="s">
        <v>89</v>
      </c>
      <c r="V2963" s="15">
        <v>47030001</v>
      </c>
      <c r="W2963" s="15" t="s">
        <v>85</v>
      </c>
    </row>
    <row r="2964" spans="2:23" hidden="1" x14ac:dyDescent="0.25">
      <c r="B2964" s="14">
        <v>30002081</v>
      </c>
      <c r="C2964" s="14">
        <v>0</v>
      </c>
      <c r="D2964" s="15">
        <v>21030011</v>
      </c>
      <c r="E2964" s="16" t="s">
        <v>2723</v>
      </c>
      <c r="F2964" s="14">
        <v>1013</v>
      </c>
      <c r="G2964" s="17">
        <v>39356</v>
      </c>
      <c r="H2964" s="29">
        <v>2762681</v>
      </c>
      <c r="I2964" s="29">
        <v>0</v>
      </c>
      <c r="J2964" s="29">
        <v>0</v>
      </c>
      <c r="K2964" s="29">
        <v>0</v>
      </c>
      <c r="L2964" s="29">
        <f t="shared" si="187"/>
        <v>2762681</v>
      </c>
      <c r="M2964" s="29">
        <v>-1538469</v>
      </c>
      <c r="N2964" s="29">
        <v>-94453</v>
      </c>
      <c r="O2964" s="29">
        <v>0</v>
      </c>
      <c r="P2964" s="29">
        <f t="shared" si="184"/>
        <v>-1632922</v>
      </c>
      <c r="Q2964" s="29">
        <f t="shared" si="185"/>
        <v>1224212</v>
      </c>
      <c r="R2964" s="29">
        <f t="shared" si="186"/>
        <v>1129759</v>
      </c>
      <c r="S2964" s="15" t="s">
        <v>1736</v>
      </c>
      <c r="T2964" s="15">
        <v>100203</v>
      </c>
      <c r="U2964" s="15" t="s">
        <v>173</v>
      </c>
      <c r="V2964" s="15">
        <v>47030001</v>
      </c>
      <c r="W2964" s="15" t="s">
        <v>71</v>
      </c>
    </row>
    <row r="2965" spans="2:23" hidden="1" x14ac:dyDescent="0.25">
      <c r="B2965" s="14">
        <v>30002082</v>
      </c>
      <c r="C2965" s="14">
        <v>0</v>
      </c>
      <c r="D2965" s="15">
        <v>21030011</v>
      </c>
      <c r="E2965" s="16" t="s">
        <v>2724</v>
      </c>
      <c r="F2965" s="14">
        <v>1023</v>
      </c>
      <c r="G2965" s="17">
        <v>39783</v>
      </c>
      <c r="H2965" s="29">
        <v>1445975</v>
      </c>
      <c r="I2965" s="29">
        <v>0</v>
      </c>
      <c r="J2965" s="29">
        <v>0</v>
      </c>
      <c r="K2965" s="29">
        <v>0</v>
      </c>
      <c r="L2965" s="29">
        <f t="shared" si="187"/>
        <v>1445975</v>
      </c>
      <c r="M2965" s="29">
        <v>-726162</v>
      </c>
      <c r="N2965" s="29">
        <v>-51112</v>
      </c>
      <c r="O2965" s="29">
        <v>0</v>
      </c>
      <c r="P2965" s="29">
        <f t="shared" si="184"/>
        <v>-777274</v>
      </c>
      <c r="Q2965" s="29">
        <f t="shared" si="185"/>
        <v>719813</v>
      </c>
      <c r="R2965" s="29">
        <f t="shared" si="186"/>
        <v>668701</v>
      </c>
      <c r="S2965" s="15" t="s">
        <v>1736</v>
      </c>
      <c r="T2965" s="15">
        <v>100303</v>
      </c>
      <c r="U2965" s="15" t="s">
        <v>177</v>
      </c>
      <c r="V2965" s="15">
        <v>47030001</v>
      </c>
      <c r="W2965" s="15" t="s">
        <v>33</v>
      </c>
    </row>
    <row r="2966" spans="2:23" hidden="1" x14ac:dyDescent="0.25">
      <c r="B2966" s="14">
        <v>30002083</v>
      </c>
      <c r="C2966" s="14">
        <v>0</v>
      </c>
      <c r="D2966" s="15">
        <v>21030011</v>
      </c>
      <c r="E2966" s="16" t="s">
        <v>2725</v>
      </c>
      <c r="F2966" s="14">
        <v>1001</v>
      </c>
      <c r="G2966" s="17">
        <v>38383</v>
      </c>
      <c r="H2966" s="29">
        <v>2323290</v>
      </c>
      <c r="I2966" s="29">
        <v>0</v>
      </c>
      <c r="J2966" s="29">
        <v>0</v>
      </c>
      <c r="K2966" s="29">
        <v>0</v>
      </c>
      <c r="L2966" s="29">
        <f t="shared" si="187"/>
        <v>2323290</v>
      </c>
      <c r="M2966" s="29">
        <v>-1526302</v>
      </c>
      <c r="N2966" s="29">
        <v>-77054</v>
      </c>
      <c r="O2966" s="29">
        <v>0</v>
      </c>
      <c r="P2966" s="29">
        <f t="shared" si="184"/>
        <v>-1603356</v>
      </c>
      <c r="Q2966" s="29">
        <f t="shared" si="185"/>
        <v>796988</v>
      </c>
      <c r="R2966" s="29">
        <f t="shared" si="186"/>
        <v>719934</v>
      </c>
      <c r="S2966" s="15" t="s">
        <v>1736</v>
      </c>
      <c r="T2966" s="15">
        <v>100101</v>
      </c>
      <c r="U2966" s="15" t="s">
        <v>89</v>
      </c>
      <c r="V2966" s="15">
        <v>47030001</v>
      </c>
      <c r="W2966" s="15" t="s">
        <v>85</v>
      </c>
    </row>
    <row r="2967" spans="2:23" hidden="1" x14ac:dyDescent="0.25">
      <c r="B2967" s="14">
        <v>30002084</v>
      </c>
      <c r="C2967" s="14">
        <v>0</v>
      </c>
      <c r="D2967" s="15">
        <v>21030011</v>
      </c>
      <c r="E2967" s="16" t="s">
        <v>2726</v>
      </c>
      <c r="F2967" s="14">
        <v>1022</v>
      </c>
      <c r="G2967" s="17">
        <v>38748</v>
      </c>
      <c r="H2967" s="29">
        <v>3848410</v>
      </c>
      <c r="I2967" s="29">
        <v>0</v>
      </c>
      <c r="J2967" s="29">
        <v>0</v>
      </c>
      <c r="K2967" s="29">
        <v>0</v>
      </c>
      <c r="L2967" s="29">
        <f t="shared" si="187"/>
        <v>3848410</v>
      </c>
      <c r="M2967" s="29">
        <v>-2423459</v>
      </c>
      <c r="N2967" s="29">
        <v>-125313</v>
      </c>
      <c r="O2967" s="29">
        <v>0</v>
      </c>
      <c r="P2967" s="29">
        <f t="shared" si="184"/>
        <v>-2548772</v>
      </c>
      <c r="Q2967" s="29">
        <f t="shared" si="185"/>
        <v>1424951</v>
      </c>
      <c r="R2967" s="29">
        <f t="shared" si="186"/>
        <v>1299638</v>
      </c>
      <c r="S2967" s="15" t="s">
        <v>1736</v>
      </c>
      <c r="T2967" s="15">
        <v>100302</v>
      </c>
      <c r="U2967" s="15" t="s">
        <v>225</v>
      </c>
      <c r="V2967" s="15">
        <v>47030001</v>
      </c>
      <c r="W2967" s="15" t="s">
        <v>33</v>
      </c>
    </row>
    <row r="2968" spans="2:23" hidden="1" x14ac:dyDescent="0.25">
      <c r="B2968" s="14">
        <v>30002085</v>
      </c>
      <c r="C2968" s="14">
        <v>0</v>
      </c>
      <c r="D2968" s="15">
        <v>21030011</v>
      </c>
      <c r="E2968" s="16" t="s">
        <v>2727</v>
      </c>
      <c r="F2968" s="14">
        <v>1021</v>
      </c>
      <c r="G2968" s="17">
        <v>38656</v>
      </c>
      <c r="H2968" s="29">
        <v>2303897</v>
      </c>
      <c r="I2968" s="29">
        <v>0</v>
      </c>
      <c r="J2968" s="29">
        <v>0</v>
      </c>
      <c r="K2968" s="29">
        <v>0</v>
      </c>
      <c r="L2968" s="29">
        <f t="shared" si="187"/>
        <v>2303897</v>
      </c>
      <c r="M2968" s="29">
        <v>-1446442</v>
      </c>
      <c r="N2968" s="29">
        <v>-77451</v>
      </c>
      <c r="O2968" s="29">
        <v>0</v>
      </c>
      <c r="P2968" s="29">
        <f t="shared" si="184"/>
        <v>-1523893</v>
      </c>
      <c r="Q2968" s="29">
        <f t="shared" si="185"/>
        <v>857455</v>
      </c>
      <c r="R2968" s="29">
        <f t="shared" si="186"/>
        <v>780004</v>
      </c>
      <c r="S2968" s="15" t="s">
        <v>1736</v>
      </c>
      <c r="T2968" s="15">
        <v>100301</v>
      </c>
      <c r="U2968" s="15" t="s">
        <v>32</v>
      </c>
      <c r="V2968" s="15">
        <v>47030001</v>
      </c>
      <c r="W2968" s="15" t="s">
        <v>33</v>
      </c>
    </row>
    <row r="2969" spans="2:23" hidden="1" x14ac:dyDescent="0.25">
      <c r="B2969" s="14">
        <v>30002086</v>
      </c>
      <c r="C2969" s="14">
        <v>0</v>
      </c>
      <c r="D2969" s="15">
        <v>21030011</v>
      </c>
      <c r="E2969" s="16" t="s">
        <v>2728</v>
      </c>
      <c r="F2969" s="14">
        <v>1041</v>
      </c>
      <c r="G2969" s="17">
        <v>38392</v>
      </c>
      <c r="H2969" s="29">
        <v>1780723</v>
      </c>
      <c r="I2969" s="29">
        <v>0</v>
      </c>
      <c r="J2969" s="29">
        <v>0</v>
      </c>
      <c r="K2969" s="29">
        <v>0</v>
      </c>
      <c r="L2969" s="29">
        <f t="shared" si="187"/>
        <v>1780723</v>
      </c>
      <c r="M2969" s="29">
        <v>-1150400</v>
      </c>
      <c r="N2969" s="29">
        <v>-61091</v>
      </c>
      <c r="O2969" s="29">
        <v>0</v>
      </c>
      <c r="P2969" s="29">
        <f t="shared" si="184"/>
        <v>-1211491</v>
      </c>
      <c r="Q2969" s="29">
        <f t="shared" si="185"/>
        <v>630323</v>
      </c>
      <c r="R2969" s="29">
        <f t="shared" si="186"/>
        <v>569232</v>
      </c>
      <c r="S2969" s="15" t="s">
        <v>1736</v>
      </c>
      <c r="T2969" s="15">
        <v>100501</v>
      </c>
      <c r="U2969" s="15" t="s">
        <v>27</v>
      </c>
      <c r="V2969" s="15">
        <v>47030001</v>
      </c>
      <c r="W2969" s="15" t="s">
        <v>28</v>
      </c>
    </row>
    <row r="2970" spans="2:23" hidden="1" x14ac:dyDescent="0.25">
      <c r="B2970" s="14">
        <v>30002087</v>
      </c>
      <c r="C2970" s="14">
        <v>0</v>
      </c>
      <c r="D2970" s="15">
        <v>21030011</v>
      </c>
      <c r="E2970" s="16" t="s">
        <v>2729</v>
      </c>
      <c r="F2970" s="14">
        <v>1002</v>
      </c>
      <c r="G2970" s="17">
        <v>38533</v>
      </c>
      <c r="H2970" s="29">
        <v>3467742</v>
      </c>
      <c r="I2970" s="29">
        <v>0</v>
      </c>
      <c r="J2970" s="29">
        <v>0</v>
      </c>
      <c r="K2970" s="29">
        <v>0</v>
      </c>
      <c r="L2970" s="29">
        <f t="shared" si="187"/>
        <v>3467742</v>
      </c>
      <c r="M2970" s="29">
        <v>-2259448</v>
      </c>
      <c r="N2970" s="29">
        <v>-111923</v>
      </c>
      <c r="O2970" s="29">
        <v>0</v>
      </c>
      <c r="P2970" s="29">
        <f t="shared" si="184"/>
        <v>-2371371</v>
      </c>
      <c r="Q2970" s="29">
        <f t="shared" si="185"/>
        <v>1208294</v>
      </c>
      <c r="R2970" s="29">
        <f t="shared" si="186"/>
        <v>1096371</v>
      </c>
      <c r="S2970" s="15" t="s">
        <v>1736</v>
      </c>
      <c r="T2970" s="15">
        <v>100102</v>
      </c>
      <c r="U2970" s="15" t="s">
        <v>84</v>
      </c>
      <c r="V2970" s="15">
        <v>47030001</v>
      </c>
      <c r="W2970" s="15" t="s">
        <v>85</v>
      </c>
    </row>
    <row r="2971" spans="2:23" hidden="1" x14ac:dyDescent="0.25">
      <c r="B2971" s="14">
        <v>30002088</v>
      </c>
      <c r="C2971" s="14">
        <v>0</v>
      </c>
      <c r="D2971" s="15">
        <v>21030011</v>
      </c>
      <c r="E2971" s="16" t="s">
        <v>2730</v>
      </c>
      <c r="F2971" s="14">
        <v>1012</v>
      </c>
      <c r="G2971" s="17">
        <v>38045</v>
      </c>
      <c r="H2971" s="29">
        <v>3014363</v>
      </c>
      <c r="I2971" s="29">
        <v>0</v>
      </c>
      <c r="J2971" s="29">
        <v>0</v>
      </c>
      <c r="K2971" s="29">
        <v>0</v>
      </c>
      <c r="L2971" s="29">
        <f t="shared" si="187"/>
        <v>3014363</v>
      </c>
      <c r="M2971" s="29">
        <v>-2113677</v>
      </c>
      <c r="N2971" s="29">
        <v>-94818</v>
      </c>
      <c r="O2971" s="29">
        <v>0</v>
      </c>
      <c r="P2971" s="29">
        <f t="shared" si="184"/>
        <v>-2208495</v>
      </c>
      <c r="Q2971" s="29">
        <f t="shared" si="185"/>
        <v>900686</v>
      </c>
      <c r="R2971" s="29">
        <f t="shared" si="186"/>
        <v>805868</v>
      </c>
      <c r="S2971" s="15" t="s">
        <v>1736</v>
      </c>
      <c r="T2971" s="15">
        <v>100202</v>
      </c>
      <c r="U2971" s="15" t="s">
        <v>70</v>
      </c>
      <c r="V2971" s="15">
        <v>47030001</v>
      </c>
      <c r="W2971" s="15" t="s">
        <v>71</v>
      </c>
    </row>
    <row r="2972" spans="2:23" hidden="1" x14ac:dyDescent="0.25">
      <c r="B2972" s="14">
        <v>30002090</v>
      </c>
      <c r="C2972" s="14">
        <v>0</v>
      </c>
      <c r="D2972" s="15">
        <v>21030011</v>
      </c>
      <c r="E2972" s="16" t="s">
        <v>2731</v>
      </c>
      <c r="F2972" s="14">
        <v>1013</v>
      </c>
      <c r="G2972" s="17">
        <v>39356</v>
      </c>
      <c r="H2972" s="29">
        <v>2319862</v>
      </c>
      <c r="I2972" s="29">
        <v>0</v>
      </c>
      <c r="J2972" s="29">
        <v>0</v>
      </c>
      <c r="K2972" s="29">
        <v>0</v>
      </c>
      <c r="L2972" s="29">
        <f t="shared" si="187"/>
        <v>2319862</v>
      </c>
      <c r="M2972" s="29">
        <v>-1285731</v>
      </c>
      <c r="N2972" s="29">
        <v>-79848</v>
      </c>
      <c r="O2972" s="29">
        <v>0</v>
      </c>
      <c r="P2972" s="29">
        <f t="shared" si="184"/>
        <v>-1365579</v>
      </c>
      <c r="Q2972" s="29">
        <f t="shared" si="185"/>
        <v>1034131</v>
      </c>
      <c r="R2972" s="29">
        <f t="shared" si="186"/>
        <v>954283</v>
      </c>
      <c r="S2972" s="15" t="s">
        <v>1736</v>
      </c>
      <c r="T2972" s="15">
        <v>100203</v>
      </c>
      <c r="U2972" s="15" t="s">
        <v>173</v>
      </c>
      <c r="V2972" s="15">
        <v>47030001</v>
      </c>
      <c r="W2972" s="15" t="s">
        <v>71</v>
      </c>
    </row>
    <row r="2973" spans="2:23" hidden="1" x14ac:dyDescent="0.25">
      <c r="B2973" s="14">
        <v>30002091</v>
      </c>
      <c r="C2973" s="14">
        <v>0</v>
      </c>
      <c r="D2973" s="15">
        <v>21030011</v>
      </c>
      <c r="E2973" s="16" t="s">
        <v>2732</v>
      </c>
      <c r="F2973" s="14">
        <v>1012</v>
      </c>
      <c r="G2973" s="17">
        <v>38045</v>
      </c>
      <c r="H2973" s="29">
        <v>2965387</v>
      </c>
      <c r="I2973" s="29">
        <v>0</v>
      </c>
      <c r="J2973" s="29">
        <v>0</v>
      </c>
      <c r="K2973" s="29">
        <v>0</v>
      </c>
      <c r="L2973" s="29">
        <f t="shared" si="187"/>
        <v>2965387</v>
      </c>
      <c r="M2973" s="29">
        <v>-2079336</v>
      </c>
      <c r="N2973" s="29">
        <v>-93277</v>
      </c>
      <c r="O2973" s="29">
        <v>0</v>
      </c>
      <c r="P2973" s="29">
        <f t="shared" si="184"/>
        <v>-2172613</v>
      </c>
      <c r="Q2973" s="29">
        <f t="shared" si="185"/>
        <v>886051</v>
      </c>
      <c r="R2973" s="29">
        <f t="shared" si="186"/>
        <v>792774</v>
      </c>
      <c r="S2973" s="15" t="s">
        <v>1736</v>
      </c>
      <c r="T2973" s="15">
        <v>100202</v>
      </c>
      <c r="U2973" s="15" t="s">
        <v>70</v>
      </c>
      <c r="V2973" s="15">
        <v>47030001</v>
      </c>
      <c r="W2973" s="15" t="s">
        <v>71</v>
      </c>
    </row>
    <row r="2974" spans="2:23" hidden="1" x14ac:dyDescent="0.25">
      <c r="B2974" s="14">
        <v>30002092</v>
      </c>
      <c r="C2974" s="14">
        <v>0</v>
      </c>
      <c r="D2974" s="15">
        <v>21030011</v>
      </c>
      <c r="E2974" s="16" t="s">
        <v>2733</v>
      </c>
      <c r="F2974" s="14">
        <v>1001</v>
      </c>
      <c r="G2974" s="17">
        <v>39076</v>
      </c>
      <c r="H2974" s="29">
        <v>2419438</v>
      </c>
      <c r="I2974" s="29">
        <v>0</v>
      </c>
      <c r="J2974" s="29">
        <v>0</v>
      </c>
      <c r="K2974" s="29">
        <v>0</v>
      </c>
      <c r="L2974" s="29">
        <f t="shared" si="187"/>
        <v>2419438</v>
      </c>
      <c r="M2974" s="29">
        <v>-1415312</v>
      </c>
      <c r="N2974" s="29">
        <v>-82275</v>
      </c>
      <c r="O2974" s="29">
        <v>0</v>
      </c>
      <c r="P2974" s="29">
        <f t="shared" si="184"/>
        <v>-1497587</v>
      </c>
      <c r="Q2974" s="29">
        <f t="shared" si="185"/>
        <v>1004126</v>
      </c>
      <c r="R2974" s="29">
        <f t="shared" si="186"/>
        <v>921851</v>
      </c>
      <c r="S2974" s="15" t="s">
        <v>1736</v>
      </c>
      <c r="T2974" s="15">
        <v>100101</v>
      </c>
      <c r="U2974" s="15" t="s">
        <v>89</v>
      </c>
      <c r="V2974" s="15">
        <v>47030001</v>
      </c>
      <c r="W2974" s="15" t="s">
        <v>85</v>
      </c>
    </row>
    <row r="2975" spans="2:23" hidden="1" x14ac:dyDescent="0.25">
      <c r="B2975" s="14">
        <v>30002094</v>
      </c>
      <c r="C2975" s="14">
        <v>0</v>
      </c>
      <c r="D2975" s="15">
        <v>21030011</v>
      </c>
      <c r="E2975" s="16" t="s">
        <v>2734</v>
      </c>
      <c r="F2975" s="14">
        <v>1021</v>
      </c>
      <c r="G2975" s="17">
        <v>38656</v>
      </c>
      <c r="H2975" s="29">
        <v>2250946</v>
      </c>
      <c r="I2975" s="29">
        <v>0</v>
      </c>
      <c r="J2975" s="29">
        <v>0</v>
      </c>
      <c r="K2975" s="29">
        <v>0</v>
      </c>
      <c r="L2975" s="29">
        <f t="shared" si="187"/>
        <v>2250946</v>
      </c>
      <c r="M2975" s="29">
        <v>-1413196</v>
      </c>
      <c r="N2975" s="29">
        <v>-75672</v>
      </c>
      <c r="O2975" s="29">
        <v>0</v>
      </c>
      <c r="P2975" s="29">
        <f t="shared" si="184"/>
        <v>-1488868</v>
      </c>
      <c r="Q2975" s="29">
        <f t="shared" si="185"/>
        <v>837750</v>
      </c>
      <c r="R2975" s="29">
        <f t="shared" si="186"/>
        <v>762078</v>
      </c>
      <c r="S2975" s="15" t="s">
        <v>1736</v>
      </c>
      <c r="T2975" s="15">
        <v>100301</v>
      </c>
      <c r="U2975" s="15" t="s">
        <v>32</v>
      </c>
      <c r="V2975" s="15">
        <v>47030001</v>
      </c>
      <c r="W2975" s="15" t="s">
        <v>33</v>
      </c>
    </row>
    <row r="2976" spans="2:23" hidden="1" x14ac:dyDescent="0.25">
      <c r="B2976" s="14">
        <v>30002095</v>
      </c>
      <c r="C2976" s="14">
        <v>0</v>
      </c>
      <c r="D2976" s="15">
        <v>21030011</v>
      </c>
      <c r="E2976" s="16" t="s">
        <v>2735</v>
      </c>
      <c r="F2976" s="14">
        <v>1041</v>
      </c>
      <c r="G2976" s="17">
        <v>40188</v>
      </c>
      <c r="H2976" s="29">
        <v>2102444</v>
      </c>
      <c r="I2976" s="29">
        <v>0</v>
      </c>
      <c r="J2976" s="29">
        <v>0</v>
      </c>
      <c r="K2976" s="29">
        <v>0</v>
      </c>
      <c r="L2976" s="29">
        <f t="shared" si="187"/>
        <v>2102444</v>
      </c>
      <c r="M2976" s="29">
        <v>-979760</v>
      </c>
      <c r="N2976" s="29">
        <v>-73854</v>
      </c>
      <c r="O2976" s="29">
        <v>0</v>
      </c>
      <c r="P2976" s="29">
        <f t="shared" si="184"/>
        <v>-1053614</v>
      </c>
      <c r="Q2976" s="29">
        <f t="shared" si="185"/>
        <v>1122684</v>
      </c>
      <c r="R2976" s="29">
        <f t="shared" si="186"/>
        <v>1048830</v>
      </c>
      <c r="S2976" s="15" t="s">
        <v>1736</v>
      </c>
      <c r="T2976" s="15">
        <v>100501</v>
      </c>
      <c r="U2976" s="15" t="s">
        <v>27</v>
      </c>
      <c r="V2976" s="15">
        <v>47030001</v>
      </c>
      <c r="W2976" s="15" t="s">
        <v>28</v>
      </c>
    </row>
    <row r="2977" spans="2:23" hidden="1" x14ac:dyDescent="0.25">
      <c r="B2977" s="14">
        <v>30002096</v>
      </c>
      <c r="C2977" s="14">
        <v>0</v>
      </c>
      <c r="D2977" s="15">
        <v>21030011</v>
      </c>
      <c r="E2977" s="16" t="s">
        <v>2736</v>
      </c>
      <c r="F2977" s="14">
        <v>1001</v>
      </c>
      <c r="G2977" s="17">
        <v>38718</v>
      </c>
      <c r="H2977" s="29">
        <v>1312758</v>
      </c>
      <c r="I2977" s="29">
        <v>0</v>
      </c>
      <c r="J2977" s="29">
        <v>0</v>
      </c>
      <c r="K2977" s="29">
        <v>0</v>
      </c>
      <c r="L2977" s="29">
        <f t="shared" si="187"/>
        <v>1312758</v>
      </c>
      <c r="M2977" s="29">
        <v>-788229</v>
      </c>
      <c r="N2977" s="29">
        <v>-47049</v>
      </c>
      <c r="O2977" s="29">
        <v>0</v>
      </c>
      <c r="P2977" s="29">
        <f t="shared" si="184"/>
        <v>-835278</v>
      </c>
      <c r="Q2977" s="29">
        <f t="shared" si="185"/>
        <v>524529</v>
      </c>
      <c r="R2977" s="29">
        <f t="shared" si="186"/>
        <v>477480</v>
      </c>
      <c r="S2977" s="15" t="s">
        <v>1736</v>
      </c>
      <c r="T2977" s="15">
        <v>100101</v>
      </c>
      <c r="U2977" s="15" t="s">
        <v>89</v>
      </c>
      <c r="V2977" s="15">
        <v>47030001</v>
      </c>
      <c r="W2977" s="15" t="s">
        <v>85</v>
      </c>
    </row>
    <row r="2978" spans="2:23" hidden="1" x14ac:dyDescent="0.25">
      <c r="B2978" s="14">
        <v>30002097</v>
      </c>
      <c r="C2978" s="14">
        <v>0</v>
      </c>
      <c r="D2978" s="15">
        <v>21030011</v>
      </c>
      <c r="E2978" s="16" t="s">
        <v>2737</v>
      </c>
      <c r="F2978" s="14">
        <v>1053</v>
      </c>
      <c r="G2978" s="17">
        <v>39174</v>
      </c>
      <c r="H2978" s="29">
        <v>1243848</v>
      </c>
      <c r="I2978" s="29">
        <v>0</v>
      </c>
      <c r="J2978" s="29">
        <v>0</v>
      </c>
      <c r="K2978" s="29">
        <v>0</v>
      </c>
      <c r="L2978" s="29">
        <f t="shared" si="187"/>
        <v>1243848</v>
      </c>
      <c r="M2978" s="29">
        <v>-690522</v>
      </c>
      <c r="N2978" s="29">
        <v>-44649</v>
      </c>
      <c r="O2978" s="29">
        <v>0</v>
      </c>
      <c r="P2978" s="29">
        <f t="shared" si="184"/>
        <v>-735171</v>
      </c>
      <c r="Q2978" s="29">
        <f t="shared" si="185"/>
        <v>553326</v>
      </c>
      <c r="R2978" s="29">
        <f t="shared" si="186"/>
        <v>508677</v>
      </c>
      <c r="S2978" s="15" t="s">
        <v>1736</v>
      </c>
      <c r="T2978" s="15">
        <v>100603</v>
      </c>
      <c r="U2978" s="15" t="s">
        <v>188</v>
      </c>
      <c r="V2978" s="15">
        <v>47030001</v>
      </c>
      <c r="W2978" s="15" t="s">
        <v>80</v>
      </c>
    </row>
    <row r="2979" spans="2:23" hidden="1" x14ac:dyDescent="0.25">
      <c r="B2979" s="14">
        <v>30002098</v>
      </c>
      <c r="C2979" s="14">
        <v>0</v>
      </c>
      <c r="D2979" s="15">
        <v>21030011</v>
      </c>
      <c r="E2979" s="16" t="s">
        <v>2738</v>
      </c>
      <c r="F2979" s="14">
        <v>1053</v>
      </c>
      <c r="G2979" s="17">
        <v>39174</v>
      </c>
      <c r="H2979" s="29">
        <v>1243848</v>
      </c>
      <c r="I2979" s="29">
        <v>0</v>
      </c>
      <c r="J2979" s="29">
        <v>0</v>
      </c>
      <c r="K2979" s="29">
        <v>0</v>
      </c>
      <c r="L2979" s="29">
        <f t="shared" si="187"/>
        <v>1243848</v>
      </c>
      <c r="M2979" s="29">
        <v>-690522</v>
      </c>
      <c r="N2979" s="29">
        <v>-44649</v>
      </c>
      <c r="O2979" s="29">
        <v>0</v>
      </c>
      <c r="P2979" s="29">
        <f t="shared" si="184"/>
        <v>-735171</v>
      </c>
      <c r="Q2979" s="29">
        <f t="shared" si="185"/>
        <v>553326</v>
      </c>
      <c r="R2979" s="29">
        <f t="shared" si="186"/>
        <v>508677</v>
      </c>
      <c r="S2979" s="15" t="s">
        <v>1736</v>
      </c>
      <c r="T2979" s="15">
        <v>100603</v>
      </c>
      <c r="U2979" s="15" t="s">
        <v>188</v>
      </c>
      <c r="V2979" s="15">
        <v>47030001</v>
      </c>
      <c r="W2979" s="15" t="s">
        <v>80</v>
      </c>
    </row>
    <row r="2980" spans="2:23" hidden="1" x14ac:dyDescent="0.25">
      <c r="B2980" s="14">
        <v>30002100</v>
      </c>
      <c r="C2980" s="14">
        <v>0</v>
      </c>
      <c r="D2980" s="15">
        <v>21030011</v>
      </c>
      <c r="E2980" s="16" t="s">
        <v>2739</v>
      </c>
      <c r="F2980" s="14">
        <v>1083</v>
      </c>
      <c r="G2980" s="17">
        <v>39478</v>
      </c>
      <c r="H2980" s="29">
        <v>5521537</v>
      </c>
      <c r="I2980" s="29">
        <v>0</v>
      </c>
      <c r="J2980" s="29">
        <v>0</v>
      </c>
      <c r="K2980" s="29">
        <v>0</v>
      </c>
      <c r="L2980" s="29">
        <f t="shared" si="187"/>
        <v>5521537</v>
      </c>
      <c r="M2980" s="29">
        <v>-3042966</v>
      </c>
      <c r="N2980" s="29">
        <v>-186134</v>
      </c>
      <c r="O2980" s="29">
        <v>0</v>
      </c>
      <c r="P2980" s="29">
        <f t="shared" si="184"/>
        <v>-3229100</v>
      </c>
      <c r="Q2980" s="29">
        <f t="shared" si="185"/>
        <v>2478571</v>
      </c>
      <c r="R2980" s="29">
        <f t="shared" si="186"/>
        <v>2292437</v>
      </c>
      <c r="S2980" s="15" t="s">
        <v>1736</v>
      </c>
      <c r="T2980" s="15">
        <v>101003</v>
      </c>
      <c r="U2980" s="15" t="s">
        <v>200</v>
      </c>
      <c r="V2980" s="15">
        <v>47030001</v>
      </c>
      <c r="W2980" s="15" t="s">
        <v>38</v>
      </c>
    </row>
    <row r="2981" spans="2:23" hidden="1" x14ac:dyDescent="0.25">
      <c r="B2981" s="14">
        <v>30002101</v>
      </c>
      <c r="C2981" s="14">
        <v>0</v>
      </c>
      <c r="D2981" s="15">
        <v>21030011</v>
      </c>
      <c r="E2981" s="16" t="s">
        <v>2740</v>
      </c>
      <c r="F2981" s="14">
        <v>1011</v>
      </c>
      <c r="G2981" s="17">
        <v>37691</v>
      </c>
      <c r="H2981" s="29">
        <v>2112391</v>
      </c>
      <c r="I2981" s="29">
        <v>0</v>
      </c>
      <c r="J2981" s="29">
        <v>0</v>
      </c>
      <c r="K2981" s="29">
        <v>0</v>
      </c>
      <c r="L2981" s="29">
        <f t="shared" si="187"/>
        <v>2112391</v>
      </c>
      <c r="M2981" s="29">
        <v>-1537909</v>
      </c>
      <c r="N2981" s="29">
        <v>-67536</v>
      </c>
      <c r="O2981" s="29">
        <v>0</v>
      </c>
      <c r="P2981" s="29">
        <f t="shared" si="184"/>
        <v>-1605445</v>
      </c>
      <c r="Q2981" s="29">
        <f t="shared" si="185"/>
        <v>574482</v>
      </c>
      <c r="R2981" s="29">
        <f t="shared" si="186"/>
        <v>506946</v>
      </c>
      <c r="S2981" s="15" t="s">
        <v>1736</v>
      </c>
      <c r="T2981" s="15">
        <v>100201</v>
      </c>
      <c r="U2981" s="15" t="s">
        <v>75</v>
      </c>
      <c r="V2981" s="15">
        <v>47030001</v>
      </c>
      <c r="W2981" s="15" t="s">
        <v>71</v>
      </c>
    </row>
    <row r="2982" spans="2:23" hidden="1" x14ac:dyDescent="0.25">
      <c r="B2982" s="14">
        <v>30002102</v>
      </c>
      <c r="C2982" s="14">
        <v>0</v>
      </c>
      <c r="D2982" s="15">
        <v>21030011</v>
      </c>
      <c r="E2982" s="16" t="s">
        <v>2741</v>
      </c>
      <c r="F2982" s="14">
        <v>1063</v>
      </c>
      <c r="G2982" s="17">
        <v>40177</v>
      </c>
      <c r="H2982" s="29">
        <v>2685550</v>
      </c>
      <c r="I2982" s="29">
        <v>0</v>
      </c>
      <c r="J2982" s="29">
        <v>0</v>
      </c>
      <c r="K2982" s="29">
        <v>0</v>
      </c>
      <c r="L2982" s="29">
        <f t="shared" si="187"/>
        <v>2685550</v>
      </c>
      <c r="M2982" s="29">
        <v>-1255966</v>
      </c>
      <c r="N2982" s="29">
        <v>-94218</v>
      </c>
      <c r="O2982" s="29">
        <v>0</v>
      </c>
      <c r="P2982" s="29">
        <f t="shared" si="184"/>
        <v>-1350184</v>
      </c>
      <c r="Q2982" s="29">
        <f t="shared" si="185"/>
        <v>1429584</v>
      </c>
      <c r="R2982" s="29">
        <f t="shared" si="186"/>
        <v>1335366</v>
      </c>
      <c r="S2982" s="15" t="s">
        <v>1736</v>
      </c>
      <c r="T2982" s="15">
        <v>100803</v>
      </c>
      <c r="U2982" s="15" t="s">
        <v>192</v>
      </c>
      <c r="V2982" s="15">
        <v>47030001</v>
      </c>
      <c r="W2982" s="15" t="s">
        <v>44</v>
      </c>
    </row>
    <row r="2983" spans="2:23" hidden="1" x14ac:dyDescent="0.25">
      <c r="B2983" s="14">
        <v>30002103</v>
      </c>
      <c r="C2983" s="14">
        <v>0</v>
      </c>
      <c r="D2983" s="15">
        <v>21030011</v>
      </c>
      <c r="E2983" s="16" t="s">
        <v>2742</v>
      </c>
      <c r="F2983" s="14">
        <v>1071</v>
      </c>
      <c r="G2983" s="17">
        <v>39082</v>
      </c>
      <c r="H2983" s="29">
        <v>3461697</v>
      </c>
      <c r="I2983" s="29">
        <v>0</v>
      </c>
      <c r="J2983" s="29">
        <v>0</v>
      </c>
      <c r="K2983" s="29">
        <v>0</v>
      </c>
      <c r="L2983" s="29">
        <f t="shared" si="187"/>
        <v>3461697</v>
      </c>
      <c r="M2983" s="29">
        <v>-2047262</v>
      </c>
      <c r="N2983" s="29">
        <v>-115467</v>
      </c>
      <c r="O2983" s="29">
        <v>0</v>
      </c>
      <c r="P2983" s="29">
        <f t="shared" si="184"/>
        <v>-2162729</v>
      </c>
      <c r="Q2983" s="29">
        <f t="shared" si="185"/>
        <v>1414435</v>
      </c>
      <c r="R2983" s="29">
        <f t="shared" si="186"/>
        <v>1298968</v>
      </c>
      <c r="S2983" s="15" t="s">
        <v>1736</v>
      </c>
      <c r="T2983" s="15">
        <v>100901</v>
      </c>
      <c r="U2983" s="15" t="s">
        <v>57</v>
      </c>
      <c r="V2983" s="15">
        <v>47030001</v>
      </c>
      <c r="W2983" s="15" t="s">
        <v>58</v>
      </c>
    </row>
    <row r="2984" spans="2:23" hidden="1" x14ac:dyDescent="0.25">
      <c r="B2984" s="14">
        <v>30002104</v>
      </c>
      <c r="C2984" s="14">
        <v>0</v>
      </c>
      <c r="D2984" s="15">
        <v>21030011</v>
      </c>
      <c r="E2984" s="16" t="s">
        <v>2743</v>
      </c>
      <c r="F2984" s="14">
        <v>1063</v>
      </c>
      <c r="G2984" s="17">
        <v>39519</v>
      </c>
      <c r="H2984" s="29">
        <v>3691129</v>
      </c>
      <c r="I2984" s="29">
        <v>0</v>
      </c>
      <c r="J2984" s="29">
        <v>0</v>
      </c>
      <c r="K2984" s="29">
        <v>0</v>
      </c>
      <c r="L2984" s="29">
        <f t="shared" si="187"/>
        <v>3691129</v>
      </c>
      <c r="M2984" s="29">
        <v>-2005123</v>
      </c>
      <c r="N2984" s="29">
        <v>-125695</v>
      </c>
      <c r="O2984" s="29">
        <v>0</v>
      </c>
      <c r="P2984" s="29">
        <f t="shared" si="184"/>
        <v>-2130818</v>
      </c>
      <c r="Q2984" s="29">
        <f t="shared" si="185"/>
        <v>1686006</v>
      </c>
      <c r="R2984" s="29">
        <f t="shared" si="186"/>
        <v>1560311</v>
      </c>
      <c r="S2984" s="15" t="s">
        <v>1736</v>
      </c>
      <c r="T2984" s="15">
        <v>100803</v>
      </c>
      <c r="U2984" s="15" t="s">
        <v>192</v>
      </c>
      <c r="V2984" s="15">
        <v>47030001</v>
      </c>
      <c r="W2984" s="15" t="s">
        <v>44</v>
      </c>
    </row>
    <row r="2985" spans="2:23" hidden="1" x14ac:dyDescent="0.25">
      <c r="B2985" s="14">
        <v>30002105</v>
      </c>
      <c r="C2985" s="14">
        <v>0</v>
      </c>
      <c r="D2985" s="15">
        <v>21030011</v>
      </c>
      <c r="E2985" s="16" t="s">
        <v>2744</v>
      </c>
      <c r="F2985" s="14">
        <v>1001</v>
      </c>
      <c r="G2985" s="17">
        <v>37895</v>
      </c>
      <c r="H2985" s="29">
        <v>2100736</v>
      </c>
      <c r="I2985" s="29">
        <v>0</v>
      </c>
      <c r="J2985" s="29">
        <v>0</v>
      </c>
      <c r="K2985" s="29">
        <v>0</v>
      </c>
      <c r="L2985" s="29">
        <f t="shared" si="187"/>
        <v>2100736</v>
      </c>
      <c r="M2985" s="29">
        <v>-1485408</v>
      </c>
      <c r="N2985" s="29">
        <v>-68051</v>
      </c>
      <c r="O2985" s="29">
        <v>0</v>
      </c>
      <c r="P2985" s="29">
        <f t="shared" si="184"/>
        <v>-1553459</v>
      </c>
      <c r="Q2985" s="29">
        <f t="shared" si="185"/>
        <v>615328</v>
      </c>
      <c r="R2985" s="29">
        <f t="shared" si="186"/>
        <v>547277</v>
      </c>
      <c r="S2985" s="15" t="s">
        <v>1736</v>
      </c>
      <c r="T2985" s="15">
        <v>100101</v>
      </c>
      <c r="U2985" s="15" t="s">
        <v>89</v>
      </c>
      <c r="V2985" s="15">
        <v>47030001</v>
      </c>
      <c r="W2985" s="15" t="s">
        <v>85</v>
      </c>
    </row>
    <row r="2986" spans="2:23" hidden="1" x14ac:dyDescent="0.25">
      <c r="B2986" s="14">
        <v>30002106</v>
      </c>
      <c r="C2986" s="14">
        <v>0</v>
      </c>
      <c r="D2986" s="15">
        <v>21030011</v>
      </c>
      <c r="E2986" s="16" t="s">
        <v>2745</v>
      </c>
      <c r="F2986" s="14">
        <v>1002</v>
      </c>
      <c r="G2986" s="17">
        <v>39994</v>
      </c>
      <c r="H2986" s="29">
        <v>13683663</v>
      </c>
      <c r="I2986" s="29">
        <v>0</v>
      </c>
      <c r="J2986" s="29">
        <v>0</v>
      </c>
      <c r="K2986" s="29">
        <v>0</v>
      </c>
      <c r="L2986" s="29">
        <f t="shared" si="187"/>
        <v>13683663</v>
      </c>
      <c r="M2986" s="29">
        <v>-6730240</v>
      </c>
      <c r="N2986" s="29">
        <v>-473273</v>
      </c>
      <c r="O2986" s="29">
        <v>0</v>
      </c>
      <c r="P2986" s="29">
        <f t="shared" si="184"/>
        <v>-7203513</v>
      </c>
      <c r="Q2986" s="29">
        <f t="shared" si="185"/>
        <v>6953423</v>
      </c>
      <c r="R2986" s="29">
        <f t="shared" si="186"/>
        <v>6480150</v>
      </c>
      <c r="S2986" s="15" t="s">
        <v>1736</v>
      </c>
      <c r="T2986" s="15">
        <v>100102</v>
      </c>
      <c r="U2986" s="15" t="s">
        <v>84</v>
      </c>
      <c r="V2986" s="15">
        <v>47030001</v>
      </c>
      <c r="W2986" s="15" t="s">
        <v>85</v>
      </c>
    </row>
    <row r="2987" spans="2:23" hidden="1" x14ac:dyDescent="0.25">
      <c r="B2987" s="14">
        <v>30002107</v>
      </c>
      <c r="C2987" s="14">
        <v>0</v>
      </c>
      <c r="D2987" s="15">
        <v>21030011</v>
      </c>
      <c r="E2987" s="16" t="s">
        <v>2746</v>
      </c>
      <c r="F2987" s="14">
        <v>1092</v>
      </c>
      <c r="G2987" s="17">
        <v>39173</v>
      </c>
      <c r="H2987" s="29">
        <v>4611979</v>
      </c>
      <c r="I2987" s="29">
        <v>0</v>
      </c>
      <c r="J2987" s="29">
        <v>0</v>
      </c>
      <c r="K2987" s="29">
        <v>0</v>
      </c>
      <c r="L2987" s="29">
        <f t="shared" si="187"/>
        <v>4611979</v>
      </c>
      <c r="M2987" s="29">
        <v>-2698033</v>
      </c>
      <c r="N2987" s="29">
        <v>-153032</v>
      </c>
      <c r="O2987" s="29">
        <v>0</v>
      </c>
      <c r="P2987" s="29">
        <f t="shared" si="184"/>
        <v>-2851065</v>
      </c>
      <c r="Q2987" s="29">
        <f t="shared" si="185"/>
        <v>1913946</v>
      </c>
      <c r="R2987" s="29">
        <f t="shared" si="186"/>
        <v>1760914</v>
      </c>
      <c r="S2987" s="15" t="s">
        <v>1736</v>
      </c>
      <c r="T2987" s="15">
        <v>100702</v>
      </c>
      <c r="U2987" s="15" t="s">
        <v>47</v>
      </c>
      <c r="V2987" s="15">
        <v>47030001</v>
      </c>
      <c r="W2987" s="15" t="s">
        <v>48</v>
      </c>
    </row>
    <row r="2988" spans="2:23" hidden="1" x14ac:dyDescent="0.25">
      <c r="B2988" s="14">
        <v>30002108</v>
      </c>
      <c r="C2988" s="14">
        <v>0</v>
      </c>
      <c r="D2988" s="15">
        <v>21030011</v>
      </c>
      <c r="E2988" s="16" t="s">
        <v>2747</v>
      </c>
      <c r="F2988" s="14">
        <v>1062</v>
      </c>
      <c r="G2988" s="17">
        <v>39264</v>
      </c>
      <c r="H2988" s="29">
        <v>4934113</v>
      </c>
      <c r="I2988" s="29">
        <v>0</v>
      </c>
      <c r="J2988" s="29">
        <v>0</v>
      </c>
      <c r="K2988" s="29">
        <v>0</v>
      </c>
      <c r="L2988" s="29">
        <f t="shared" si="187"/>
        <v>4934113</v>
      </c>
      <c r="M2988" s="29">
        <v>-2838465</v>
      </c>
      <c r="N2988" s="29">
        <v>-164401</v>
      </c>
      <c r="O2988" s="29">
        <v>0</v>
      </c>
      <c r="P2988" s="29">
        <f t="shared" si="184"/>
        <v>-3002866</v>
      </c>
      <c r="Q2988" s="29">
        <f t="shared" si="185"/>
        <v>2095648</v>
      </c>
      <c r="R2988" s="29">
        <f t="shared" si="186"/>
        <v>1931247</v>
      </c>
      <c r="S2988" s="15" t="s">
        <v>1736</v>
      </c>
      <c r="T2988" s="15">
        <v>100802</v>
      </c>
      <c r="U2988" s="15" t="s">
        <v>43</v>
      </c>
      <c r="V2988" s="15">
        <v>47030001</v>
      </c>
      <c r="W2988" s="15" t="s">
        <v>44</v>
      </c>
    </row>
    <row r="2989" spans="2:23" hidden="1" x14ac:dyDescent="0.25">
      <c r="B2989" s="14">
        <v>30002109</v>
      </c>
      <c r="C2989" s="14">
        <v>0</v>
      </c>
      <c r="D2989" s="15">
        <v>21030011</v>
      </c>
      <c r="E2989" s="16" t="s">
        <v>2748</v>
      </c>
      <c r="F2989" s="14">
        <v>1011</v>
      </c>
      <c r="G2989" s="17">
        <v>36948</v>
      </c>
      <c r="H2989" s="29">
        <v>1592045</v>
      </c>
      <c r="I2989" s="29">
        <v>0</v>
      </c>
      <c r="J2989" s="29">
        <v>0</v>
      </c>
      <c r="K2989" s="29">
        <v>0</v>
      </c>
      <c r="L2989" s="29">
        <f t="shared" si="187"/>
        <v>1592045</v>
      </c>
      <c r="M2989" s="29">
        <v>-1264885</v>
      </c>
      <c r="N2989" s="29">
        <v>-50452</v>
      </c>
      <c r="O2989" s="29">
        <v>0</v>
      </c>
      <c r="P2989" s="29">
        <f t="shared" si="184"/>
        <v>-1315337</v>
      </c>
      <c r="Q2989" s="29">
        <f t="shared" si="185"/>
        <v>327160</v>
      </c>
      <c r="R2989" s="29">
        <f t="shared" si="186"/>
        <v>276708</v>
      </c>
      <c r="S2989" s="15" t="s">
        <v>1736</v>
      </c>
      <c r="T2989" s="15">
        <v>100201</v>
      </c>
      <c r="U2989" s="15" t="s">
        <v>75</v>
      </c>
      <c r="V2989" s="15">
        <v>47030001</v>
      </c>
      <c r="W2989" s="15" t="s">
        <v>71</v>
      </c>
    </row>
    <row r="2990" spans="2:23" hidden="1" x14ac:dyDescent="0.25">
      <c r="B2990" s="14">
        <v>30002110</v>
      </c>
      <c r="C2990" s="14">
        <v>0</v>
      </c>
      <c r="D2990" s="15">
        <v>21030011</v>
      </c>
      <c r="E2990" s="16" t="s">
        <v>2749</v>
      </c>
      <c r="F2990" s="14">
        <v>1011</v>
      </c>
      <c r="G2990" s="17">
        <v>36131</v>
      </c>
      <c r="H2990" s="29">
        <v>1562590</v>
      </c>
      <c r="I2990" s="29">
        <v>0</v>
      </c>
      <c r="J2990" s="29">
        <v>0</v>
      </c>
      <c r="K2990" s="29">
        <v>0</v>
      </c>
      <c r="L2990" s="29">
        <f t="shared" si="187"/>
        <v>1562590</v>
      </c>
      <c r="M2990" s="29">
        <v>-1372011</v>
      </c>
      <c r="N2990" s="29">
        <v>-42097</v>
      </c>
      <c r="O2990" s="29">
        <v>0</v>
      </c>
      <c r="P2990" s="29">
        <f t="shared" si="184"/>
        <v>-1414108</v>
      </c>
      <c r="Q2990" s="29">
        <f t="shared" si="185"/>
        <v>190579</v>
      </c>
      <c r="R2990" s="29">
        <f t="shared" si="186"/>
        <v>148482</v>
      </c>
      <c r="S2990" s="15" t="s">
        <v>1736</v>
      </c>
      <c r="T2990" s="15">
        <v>100201</v>
      </c>
      <c r="U2990" s="15" t="s">
        <v>75</v>
      </c>
      <c r="V2990" s="15">
        <v>47030001</v>
      </c>
      <c r="W2990" s="15" t="s">
        <v>71</v>
      </c>
    </row>
    <row r="2991" spans="2:23" hidden="1" x14ac:dyDescent="0.25">
      <c r="B2991" s="14">
        <v>30002111</v>
      </c>
      <c r="C2991" s="14">
        <v>0</v>
      </c>
      <c r="D2991" s="15">
        <v>21030011</v>
      </c>
      <c r="E2991" s="16" t="s">
        <v>2750</v>
      </c>
      <c r="F2991" s="14">
        <v>1093</v>
      </c>
      <c r="G2991" s="17">
        <v>39528</v>
      </c>
      <c r="H2991" s="29">
        <v>5267515</v>
      </c>
      <c r="I2991" s="29">
        <v>0</v>
      </c>
      <c r="J2991" s="29">
        <v>0</v>
      </c>
      <c r="K2991" s="29">
        <v>0</v>
      </c>
      <c r="L2991" s="29">
        <f t="shared" si="187"/>
        <v>5267515</v>
      </c>
      <c r="M2991" s="29">
        <v>-2871874</v>
      </c>
      <c r="N2991" s="29">
        <v>-178136</v>
      </c>
      <c r="O2991" s="29">
        <v>0</v>
      </c>
      <c r="P2991" s="29">
        <f t="shared" si="184"/>
        <v>-3050010</v>
      </c>
      <c r="Q2991" s="29">
        <f t="shared" si="185"/>
        <v>2395641</v>
      </c>
      <c r="R2991" s="29">
        <f t="shared" si="186"/>
        <v>2217505</v>
      </c>
      <c r="S2991" s="15" t="s">
        <v>1736</v>
      </c>
      <c r="T2991" s="15">
        <v>100703</v>
      </c>
      <c r="U2991" s="15" t="s">
        <v>204</v>
      </c>
      <c r="V2991" s="15">
        <v>47030001</v>
      </c>
      <c r="W2991" s="15" t="s">
        <v>48</v>
      </c>
    </row>
    <row r="2992" spans="2:23" hidden="1" x14ac:dyDescent="0.25">
      <c r="B2992" s="14">
        <v>30002112</v>
      </c>
      <c r="C2992" s="14">
        <v>0</v>
      </c>
      <c r="D2992" s="15">
        <v>21030011</v>
      </c>
      <c r="E2992" s="16" t="s">
        <v>2751</v>
      </c>
      <c r="F2992" s="14">
        <v>1002</v>
      </c>
      <c r="G2992" s="17">
        <v>37753</v>
      </c>
      <c r="H2992" s="29">
        <v>2628057</v>
      </c>
      <c r="I2992" s="29">
        <v>0</v>
      </c>
      <c r="J2992" s="29">
        <v>0</v>
      </c>
      <c r="K2992" s="29">
        <v>0</v>
      </c>
      <c r="L2992" s="29">
        <f t="shared" si="187"/>
        <v>2628057</v>
      </c>
      <c r="M2992" s="29">
        <v>-1919971</v>
      </c>
      <c r="N2992" s="29">
        <v>-81114</v>
      </c>
      <c r="O2992" s="29">
        <v>0</v>
      </c>
      <c r="P2992" s="29">
        <f t="shared" si="184"/>
        <v>-2001085</v>
      </c>
      <c r="Q2992" s="29">
        <f t="shared" si="185"/>
        <v>708086</v>
      </c>
      <c r="R2992" s="29">
        <f t="shared" si="186"/>
        <v>626972</v>
      </c>
      <c r="S2992" s="15" t="s">
        <v>1736</v>
      </c>
      <c r="T2992" s="15">
        <v>100102</v>
      </c>
      <c r="U2992" s="15" t="s">
        <v>84</v>
      </c>
      <c r="V2992" s="15">
        <v>47030001</v>
      </c>
      <c r="W2992" s="15" t="s">
        <v>85</v>
      </c>
    </row>
    <row r="2993" spans="2:24" hidden="1" x14ac:dyDescent="0.25">
      <c r="B2993" s="14">
        <v>30002114</v>
      </c>
      <c r="C2993" s="14">
        <v>0</v>
      </c>
      <c r="D2993" s="15">
        <v>21030011</v>
      </c>
      <c r="E2993" s="16" t="s">
        <v>2752</v>
      </c>
      <c r="F2993" s="14">
        <v>1021</v>
      </c>
      <c r="G2993" s="17">
        <v>39416</v>
      </c>
      <c r="H2993" s="29">
        <v>1731123</v>
      </c>
      <c r="I2993" s="29">
        <v>0</v>
      </c>
      <c r="J2993" s="29">
        <v>0</v>
      </c>
      <c r="K2993" s="29">
        <v>0</v>
      </c>
      <c r="L2993" s="29">
        <f t="shared" si="187"/>
        <v>1731123</v>
      </c>
      <c r="M2993" s="29">
        <v>-940610</v>
      </c>
      <c r="N2993" s="29">
        <v>-60358</v>
      </c>
      <c r="O2993" s="29">
        <v>0</v>
      </c>
      <c r="P2993" s="29">
        <f t="shared" si="184"/>
        <v>-1000968</v>
      </c>
      <c r="Q2993" s="29">
        <f t="shared" si="185"/>
        <v>790513</v>
      </c>
      <c r="R2993" s="29">
        <f t="shared" si="186"/>
        <v>730155</v>
      </c>
      <c r="S2993" s="15" t="s">
        <v>1736</v>
      </c>
      <c r="T2993" s="15">
        <v>100301</v>
      </c>
      <c r="U2993" s="15" t="s">
        <v>32</v>
      </c>
      <c r="V2993" s="15">
        <v>47030001</v>
      </c>
      <c r="W2993" s="15" t="s">
        <v>33</v>
      </c>
    </row>
    <row r="2994" spans="2:24" hidden="1" x14ac:dyDescent="0.25">
      <c r="B2994" s="14">
        <v>30002115</v>
      </c>
      <c r="C2994" s="14">
        <v>0</v>
      </c>
      <c r="D2994" s="15">
        <v>21030011</v>
      </c>
      <c r="E2994" s="16" t="s">
        <v>2753</v>
      </c>
      <c r="F2994" s="14">
        <v>1073</v>
      </c>
      <c r="G2994" s="17">
        <v>39538</v>
      </c>
      <c r="H2994" s="29">
        <v>3672279</v>
      </c>
      <c r="I2994" s="29">
        <v>0</v>
      </c>
      <c r="J2994" s="29">
        <v>0</v>
      </c>
      <c r="K2994" s="29">
        <v>0</v>
      </c>
      <c r="L2994" s="29">
        <f t="shared" si="187"/>
        <v>3672279</v>
      </c>
      <c r="M2994" s="29">
        <v>-1987756</v>
      </c>
      <c r="N2994" s="29">
        <v>-125104</v>
      </c>
      <c r="O2994" s="29">
        <v>0</v>
      </c>
      <c r="P2994" s="29">
        <f t="shared" si="184"/>
        <v>-2112860</v>
      </c>
      <c r="Q2994" s="29">
        <f t="shared" si="185"/>
        <v>1684523</v>
      </c>
      <c r="R2994" s="29">
        <f t="shared" si="186"/>
        <v>1559419</v>
      </c>
      <c r="S2994" s="15" t="s">
        <v>1736</v>
      </c>
      <c r="T2994" s="15">
        <v>100903</v>
      </c>
      <c r="U2994" s="15" t="s">
        <v>196</v>
      </c>
      <c r="V2994" s="15">
        <v>47030001</v>
      </c>
      <c r="W2994" s="15" t="s">
        <v>58</v>
      </c>
    </row>
    <row r="2995" spans="2:24" hidden="1" x14ac:dyDescent="0.25">
      <c r="B2995" s="14">
        <v>30002116</v>
      </c>
      <c r="C2995" s="14">
        <v>0</v>
      </c>
      <c r="D2995" s="15">
        <v>21030011</v>
      </c>
      <c r="E2995" s="16" t="s">
        <v>2754</v>
      </c>
      <c r="F2995" s="14">
        <v>1021</v>
      </c>
      <c r="G2995" s="17">
        <v>39872</v>
      </c>
      <c r="H2995" s="29">
        <v>2349346</v>
      </c>
      <c r="I2995" s="29">
        <v>0</v>
      </c>
      <c r="J2995" s="29">
        <v>0</v>
      </c>
      <c r="K2995" s="29">
        <v>0</v>
      </c>
      <c r="L2995" s="29">
        <f t="shared" si="187"/>
        <v>2349346</v>
      </c>
      <c r="M2995" s="29">
        <v>-1175302</v>
      </c>
      <c r="N2995" s="29">
        <v>-81827</v>
      </c>
      <c r="O2995" s="29">
        <v>0</v>
      </c>
      <c r="P2995" s="29">
        <f t="shared" si="184"/>
        <v>-1257129</v>
      </c>
      <c r="Q2995" s="29">
        <f t="shared" si="185"/>
        <v>1174044</v>
      </c>
      <c r="R2995" s="29">
        <f t="shared" si="186"/>
        <v>1092217</v>
      </c>
      <c r="S2995" s="15" t="s">
        <v>1736</v>
      </c>
      <c r="T2995" s="15">
        <v>100301</v>
      </c>
      <c r="U2995" s="15" t="s">
        <v>32</v>
      </c>
      <c r="V2995" s="15">
        <v>47030001</v>
      </c>
      <c r="W2995" s="15" t="s">
        <v>33</v>
      </c>
    </row>
    <row r="2996" spans="2:24" hidden="1" x14ac:dyDescent="0.25">
      <c r="B2996" s="14">
        <v>30002117</v>
      </c>
      <c r="C2996" s="14">
        <v>0</v>
      </c>
      <c r="D2996" s="15">
        <v>21030011</v>
      </c>
      <c r="E2996" s="16" t="s">
        <v>2755</v>
      </c>
      <c r="F2996" s="14">
        <v>1062</v>
      </c>
      <c r="G2996" s="17">
        <v>39264</v>
      </c>
      <c r="H2996" s="29">
        <v>4835502</v>
      </c>
      <c r="I2996" s="29">
        <v>0</v>
      </c>
      <c r="J2996" s="29">
        <v>0</v>
      </c>
      <c r="K2996" s="29">
        <v>0</v>
      </c>
      <c r="L2996" s="29">
        <f t="shared" si="187"/>
        <v>4835502</v>
      </c>
      <c r="M2996" s="29">
        <v>-2781738</v>
      </c>
      <c r="N2996" s="29">
        <v>-161115</v>
      </c>
      <c r="O2996" s="29">
        <v>0</v>
      </c>
      <c r="P2996" s="29">
        <f t="shared" si="184"/>
        <v>-2942853</v>
      </c>
      <c r="Q2996" s="29">
        <f t="shared" si="185"/>
        <v>2053764</v>
      </c>
      <c r="R2996" s="29">
        <f t="shared" si="186"/>
        <v>1892649</v>
      </c>
      <c r="S2996" s="15" t="s">
        <v>1736</v>
      </c>
      <c r="T2996" s="15">
        <v>100802</v>
      </c>
      <c r="U2996" s="15" t="s">
        <v>43</v>
      </c>
      <c r="V2996" s="15">
        <v>47030001</v>
      </c>
      <c r="W2996" s="15" t="s">
        <v>44</v>
      </c>
    </row>
    <row r="2997" spans="2:24" hidden="1" x14ac:dyDescent="0.25">
      <c r="B2997" s="14">
        <v>30002118</v>
      </c>
      <c r="C2997" s="14">
        <v>0</v>
      </c>
      <c r="D2997" s="15">
        <v>21030011</v>
      </c>
      <c r="E2997" s="16" t="s">
        <v>2756</v>
      </c>
      <c r="F2997" s="14">
        <v>1022</v>
      </c>
      <c r="G2997" s="17">
        <v>38929</v>
      </c>
      <c r="H2997" s="29">
        <v>4259041</v>
      </c>
      <c r="I2997" s="29">
        <v>0</v>
      </c>
      <c r="J2997" s="29">
        <v>-4259041</v>
      </c>
      <c r="K2997" s="29">
        <v>0</v>
      </c>
      <c r="L2997" s="29">
        <f t="shared" si="187"/>
        <v>0</v>
      </c>
      <c r="M2997" s="29">
        <v>-2607328</v>
      </c>
      <c r="N2997" s="29">
        <v>-139260</v>
      </c>
      <c r="O2997" s="29">
        <v>0</v>
      </c>
      <c r="P2997" s="29">
        <f t="shared" si="184"/>
        <v>-2746588</v>
      </c>
      <c r="Q2997" s="29">
        <f t="shared" si="185"/>
        <v>1651713</v>
      </c>
      <c r="R2997" s="29">
        <f t="shared" si="186"/>
        <v>-2746588</v>
      </c>
      <c r="S2997" s="15" t="s">
        <v>1736</v>
      </c>
      <c r="T2997" s="15">
        <v>100302</v>
      </c>
      <c r="U2997" s="15" t="s">
        <v>225</v>
      </c>
      <c r="V2997" s="15">
        <v>47030001</v>
      </c>
      <c r="W2997" s="15" t="s">
        <v>33</v>
      </c>
      <c r="X2997" s="1">
        <v>30006870</v>
      </c>
    </row>
    <row r="2998" spans="2:24" hidden="1" x14ac:dyDescent="0.25">
      <c r="B2998" s="14">
        <v>30006870</v>
      </c>
      <c r="C2998" s="14">
        <v>0</v>
      </c>
      <c r="D2998" s="15">
        <v>21030011</v>
      </c>
      <c r="E2998" s="16" t="s">
        <v>2756</v>
      </c>
      <c r="F2998" s="14">
        <v>1903</v>
      </c>
      <c r="G2998" s="17">
        <v>44651</v>
      </c>
      <c r="H2998" s="29">
        <v>0</v>
      </c>
      <c r="I2998" s="29">
        <v>0</v>
      </c>
      <c r="J2998" s="29">
        <v>4259041</v>
      </c>
      <c r="K2998" s="29">
        <v>0</v>
      </c>
      <c r="L2998" s="29">
        <f t="shared" si="187"/>
        <v>4259041</v>
      </c>
      <c r="M2998" s="29">
        <v>0</v>
      </c>
      <c r="N2998" s="29">
        <v>0</v>
      </c>
      <c r="O2998" s="29">
        <v>0</v>
      </c>
      <c r="P2998" s="29">
        <f t="shared" si="184"/>
        <v>0</v>
      </c>
      <c r="Q2998" s="29">
        <f t="shared" si="185"/>
        <v>0</v>
      </c>
      <c r="R2998" s="29">
        <f t="shared" si="186"/>
        <v>4259041</v>
      </c>
      <c r="S2998" s="15" t="s">
        <v>1736</v>
      </c>
      <c r="T2998" s="15">
        <v>108300</v>
      </c>
      <c r="U2998" s="15" t="s">
        <v>1826</v>
      </c>
      <c r="V2998" s="15">
        <v>47030001</v>
      </c>
      <c r="W2998" s="15" t="s">
        <v>1827</v>
      </c>
    </row>
    <row r="2999" spans="2:24" hidden="1" x14ac:dyDescent="0.25">
      <c r="B2999" s="14">
        <v>30002119</v>
      </c>
      <c r="C2999" s="14">
        <v>0</v>
      </c>
      <c r="D2999" s="15">
        <v>21030011</v>
      </c>
      <c r="E2999" s="16" t="s">
        <v>2757</v>
      </c>
      <c r="F2999" s="14">
        <v>1063</v>
      </c>
      <c r="G2999" s="17">
        <v>39356</v>
      </c>
      <c r="H2999" s="29">
        <v>2972047</v>
      </c>
      <c r="I2999" s="29">
        <v>0</v>
      </c>
      <c r="J2999" s="29">
        <f>-479346-134602.32</f>
        <v>-613948.32000000007</v>
      </c>
      <c r="K2999" s="29">
        <v>0</v>
      </c>
      <c r="L2999" s="29">
        <f t="shared" si="187"/>
        <v>2358098.6799999997</v>
      </c>
      <c r="M2999" s="29">
        <v>-1662721</v>
      </c>
      <c r="N2999" s="29">
        <v>-99173.46</v>
      </c>
      <c r="O2999" s="29">
        <v>0</v>
      </c>
      <c r="P2999" s="29">
        <f t="shared" si="184"/>
        <v>-1761894.46</v>
      </c>
      <c r="Q2999" s="29">
        <f t="shared" si="185"/>
        <v>1309326</v>
      </c>
      <c r="R2999" s="29">
        <f t="shared" si="186"/>
        <v>596204.21999999974</v>
      </c>
      <c r="S2999" s="15" t="s">
        <v>1736</v>
      </c>
      <c r="T2999" s="15">
        <v>100803</v>
      </c>
      <c r="U2999" s="15" t="s">
        <v>192</v>
      </c>
      <c r="V2999" s="15">
        <v>47030001</v>
      </c>
      <c r="W2999" s="15" t="s">
        <v>44</v>
      </c>
    </row>
    <row r="3000" spans="2:24" hidden="1" x14ac:dyDescent="0.25">
      <c r="B3000" s="14">
        <v>30002120</v>
      </c>
      <c r="C3000" s="14">
        <v>0</v>
      </c>
      <c r="D3000" s="15">
        <v>21030011</v>
      </c>
      <c r="E3000" s="16" t="s">
        <v>2758</v>
      </c>
      <c r="F3000" s="14">
        <v>1092</v>
      </c>
      <c r="G3000" s="17">
        <v>39173</v>
      </c>
      <c r="H3000" s="29">
        <v>4469630</v>
      </c>
      <c r="I3000" s="29">
        <v>0</v>
      </c>
      <c r="J3000" s="29">
        <v>0</v>
      </c>
      <c r="K3000" s="29">
        <v>0</v>
      </c>
      <c r="L3000" s="29">
        <f t="shared" si="187"/>
        <v>4469630</v>
      </c>
      <c r="M3000" s="29">
        <v>-2614755</v>
      </c>
      <c r="N3000" s="29">
        <v>-148309</v>
      </c>
      <c r="O3000" s="29">
        <v>0</v>
      </c>
      <c r="P3000" s="29">
        <f t="shared" si="184"/>
        <v>-2763064</v>
      </c>
      <c r="Q3000" s="29">
        <f t="shared" si="185"/>
        <v>1854875</v>
      </c>
      <c r="R3000" s="29">
        <f t="shared" si="186"/>
        <v>1706566</v>
      </c>
      <c r="S3000" s="15" t="s">
        <v>1736</v>
      </c>
      <c r="T3000" s="15">
        <v>100702</v>
      </c>
      <c r="U3000" s="15" t="s">
        <v>47</v>
      </c>
      <c r="V3000" s="15">
        <v>47030001</v>
      </c>
      <c r="W3000" s="15" t="s">
        <v>48</v>
      </c>
    </row>
    <row r="3001" spans="2:24" hidden="1" x14ac:dyDescent="0.25">
      <c r="B3001" s="14">
        <v>30002121</v>
      </c>
      <c r="C3001" s="14">
        <v>0</v>
      </c>
      <c r="D3001" s="15">
        <v>21030011</v>
      </c>
      <c r="E3001" s="16" t="s">
        <v>2759</v>
      </c>
      <c r="F3001" s="14">
        <v>1091</v>
      </c>
      <c r="G3001" s="17">
        <v>39082</v>
      </c>
      <c r="H3001" s="29">
        <v>2596007</v>
      </c>
      <c r="I3001" s="29">
        <v>0</v>
      </c>
      <c r="J3001" s="29">
        <v>0</v>
      </c>
      <c r="K3001" s="29">
        <v>0</v>
      </c>
      <c r="L3001" s="29">
        <f t="shared" si="187"/>
        <v>2596007</v>
      </c>
      <c r="M3001" s="29">
        <v>-1524678</v>
      </c>
      <c r="N3001" s="29">
        <v>-87579</v>
      </c>
      <c r="O3001" s="29">
        <v>0</v>
      </c>
      <c r="P3001" s="29">
        <f t="shared" si="184"/>
        <v>-1612257</v>
      </c>
      <c r="Q3001" s="29">
        <f t="shared" si="185"/>
        <v>1071329</v>
      </c>
      <c r="R3001" s="29">
        <f t="shared" si="186"/>
        <v>983750</v>
      </c>
      <c r="S3001" s="15" t="s">
        <v>1736</v>
      </c>
      <c r="T3001" s="15">
        <v>100701</v>
      </c>
      <c r="U3001" s="15" t="s">
        <v>52</v>
      </c>
      <c r="V3001" s="15">
        <v>47030001</v>
      </c>
      <c r="W3001" s="15" t="s">
        <v>48</v>
      </c>
    </row>
    <row r="3002" spans="2:24" hidden="1" x14ac:dyDescent="0.25">
      <c r="B3002" s="14">
        <v>30002122</v>
      </c>
      <c r="C3002" s="14">
        <v>0</v>
      </c>
      <c r="D3002" s="15">
        <v>21030011</v>
      </c>
      <c r="E3002" s="16" t="s">
        <v>2760</v>
      </c>
      <c r="F3002" s="14">
        <v>1021</v>
      </c>
      <c r="G3002" s="17">
        <v>39082</v>
      </c>
      <c r="H3002" s="29">
        <v>2169179</v>
      </c>
      <c r="I3002" s="29">
        <v>0</v>
      </c>
      <c r="J3002" s="29">
        <v>0</v>
      </c>
      <c r="K3002" s="29">
        <v>0</v>
      </c>
      <c r="L3002" s="29">
        <f t="shared" si="187"/>
        <v>2169179</v>
      </c>
      <c r="M3002" s="29">
        <v>-1265729</v>
      </c>
      <c r="N3002" s="29">
        <v>-73948</v>
      </c>
      <c r="O3002" s="29">
        <v>0</v>
      </c>
      <c r="P3002" s="29">
        <f t="shared" si="184"/>
        <v>-1339677</v>
      </c>
      <c r="Q3002" s="29">
        <f t="shared" si="185"/>
        <v>903450</v>
      </c>
      <c r="R3002" s="29">
        <f t="shared" si="186"/>
        <v>829502</v>
      </c>
      <c r="S3002" s="15" t="s">
        <v>1736</v>
      </c>
      <c r="T3002" s="15">
        <v>100301</v>
      </c>
      <c r="U3002" s="15" t="s">
        <v>32</v>
      </c>
      <c r="V3002" s="15">
        <v>47030001</v>
      </c>
      <c r="W3002" s="15" t="s">
        <v>33</v>
      </c>
    </row>
    <row r="3003" spans="2:24" hidden="1" x14ac:dyDescent="0.25">
      <c r="B3003" s="14">
        <v>30002123</v>
      </c>
      <c r="C3003" s="14">
        <v>0</v>
      </c>
      <c r="D3003" s="15">
        <v>21030011</v>
      </c>
      <c r="E3003" s="16" t="s">
        <v>2761</v>
      </c>
      <c r="F3003" s="14">
        <v>1011</v>
      </c>
      <c r="G3003" s="17">
        <v>35516</v>
      </c>
      <c r="H3003" s="29">
        <v>1533045</v>
      </c>
      <c r="I3003" s="29">
        <v>0</v>
      </c>
      <c r="J3003" s="29">
        <v>0</v>
      </c>
      <c r="K3003" s="29">
        <v>0</v>
      </c>
      <c r="L3003" s="29">
        <f t="shared" si="187"/>
        <v>1533045</v>
      </c>
      <c r="M3003" s="29">
        <v>-1429017</v>
      </c>
      <c r="N3003" s="29">
        <v>-27376</v>
      </c>
      <c r="O3003" s="29">
        <v>0</v>
      </c>
      <c r="P3003" s="29">
        <f t="shared" si="184"/>
        <v>-1456393</v>
      </c>
      <c r="Q3003" s="29">
        <f t="shared" si="185"/>
        <v>104028</v>
      </c>
      <c r="R3003" s="29">
        <f t="shared" si="186"/>
        <v>76652</v>
      </c>
      <c r="S3003" s="15" t="s">
        <v>1736</v>
      </c>
      <c r="T3003" s="15">
        <v>100201</v>
      </c>
      <c r="U3003" s="15" t="s">
        <v>75</v>
      </c>
      <c r="V3003" s="15">
        <v>47030001</v>
      </c>
      <c r="W3003" s="15" t="s">
        <v>71</v>
      </c>
    </row>
    <row r="3004" spans="2:24" hidden="1" x14ac:dyDescent="0.25">
      <c r="B3004" s="14">
        <v>30002124</v>
      </c>
      <c r="C3004" s="14">
        <v>0</v>
      </c>
      <c r="D3004" s="15">
        <v>21030011</v>
      </c>
      <c r="E3004" s="16" t="s">
        <v>2762</v>
      </c>
      <c r="F3004" s="14">
        <v>1041</v>
      </c>
      <c r="G3004" s="17">
        <v>39082</v>
      </c>
      <c r="H3004" s="29">
        <v>1281310</v>
      </c>
      <c r="I3004" s="29">
        <v>0</v>
      </c>
      <c r="J3004" s="29">
        <v>0</v>
      </c>
      <c r="K3004" s="29">
        <v>0</v>
      </c>
      <c r="L3004" s="29">
        <f t="shared" si="187"/>
        <v>1281310</v>
      </c>
      <c r="M3004" s="29">
        <v>-727286</v>
      </c>
      <c r="N3004" s="29">
        <v>-45575</v>
      </c>
      <c r="O3004" s="29">
        <v>0</v>
      </c>
      <c r="P3004" s="29">
        <f t="shared" si="184"/>
        <v>-772861</v>
      </c>
      <c r="Q3004" s="29">
        <f t="shared" si="185"/>
        <v>554024</v>
      </c>
      <c r="R3004" s="29">
        <f t="shared" si="186"/>
        <v>508449</v>
      </c>
      <c r="S3004" s="15" t="s">
        <v>1736</v>
      </c>
      <c r="T3004" s="15">
        <v>100501</v>
      </c>
      <c r="U3004" s="15" t="s">
        <v>27</v>
      </c>
      <c r="V3004" s="15">
        <v>47030001</v>
      </c>
      <c r="W3004" s="15" t="s">
        <v>28</v>
      </c>
    </row>
    <row r="3005" spans="2:24" hidden="1" x14ac:dyDescent="0.25">
      <c r="B3005" s="14">
        <v>30002125</v>
      </c>
      <c r="C3005" s="14">
        <v>0</v>
      </c>
      <c r="D3005" s="15">
        <v>21030011</v>
      </c>
      <c r="E3005" s="16" t="s">
        <v>2763</v>
      </c>
      <c r="F3005" s="14">
        <v>1041</v>
      </c>
      <c r="G3005" s="17">
        <v>39082</v>
      </c>
      <c r="H3005" s="29">
        <v>1280131</v>
      </c>
      <c r="I3005" s="29">
        <v>0</v>
      </c>
      <c r="J3005" s="29">
        <v>0</v>
      </c>
      <c r="K3005" s="29">
        <v>0</v>
      </c>
      <c r="L3005" s="29">
        <f t="shared" si="187"/>
        <v>1280131</v>
      </c>
      <c r="M3005" s="29">
        <v>-726616</v>
      </c>
      <c r="N3005" s="29">
        <v>-45533</v>
      </c>
      <c r="O3005" s="29">
        <v>0</v>
      </c>
      <c r="P3005" s="29">
        <f t="shared" si="184"/>
        <v>-772149</v>
      </c>
      <c r="Q3005" s="29">
        <f t="shared" si="185"/>
        <v>553515</v>
      </c>
      <c r="R3005" s="29">
        <f t="shared" si="186"/>
        <v>507982</v>
      </c>
      <c r="S3005" s="15" t="s">
        <v>1736</v>
      </c>
      <c r="T3005" s="15">
        <v>100501</v>
      </c>
      <c r="U3005" s="15" t="s">
        <v>27</v>
      </c>
      <c r="V3005" s="15">
        <v>47030001</v>
      </c>
      <c r="W3005" s="15" t="s">
        <v>28</v>
      </c>
    </row>
    <row r="3006" spans="2:24" hidden="1" x14ac:dyDescent="0.25">
      <c r="B3006" s="14">
        <v>30002126</v>
      </c>
      <c r="C3006" s="14">
        <v>0</v>
      </c>
      <c r="D3006" s="15">
        <v>21030011</v>
      </c>
      <c r="E3006" s="16" t="s">
        <v>2764</v>
      </c>
      <c r="F3006" s="14">
        <v>1001</v>
      </c>
      <c r="G3006" s="17">
        <v>31503</v>
      </c>
      <c r="H3006" s="29">
        <v>1533672</v>
      </c>
      <c r="I3006" s="29">
        <v>0</v>
      </c>
      <c r="J3006" s="29">
        <v>0</v>
      </c>
      <c r="K3006" s="29">
        <v>0</v>
      </c>
      <c r="L3006" s="29">
        <f t="shared" si="187"/>
        <v>1533672</v>
      </c>
      <c r="M3006" s="29">
        <v>-1456988</v>
      </c>
      <c r="N3006" s="29">
        <v>0</v>
      </c>
      <c r="O3006" s="29">
        <v>0</v>
      </c>
      <c r="P3006" s="29">
        <f t="shared" si="184"/>
        <v>-1456988</v>
      </c>
      <c r="Q3006" s="29">
        <f t="shared" si="185"/>
        <v>76684</v>
      </c>
      <c r="R3006" s="29">
        <f t="shared" si="186"/>
        <v>76684</v>
      </c>
      <c r="S3006" s="15" t="s">
        <v>1736</v>
      </c>
      <c r="T3006" s="15">
        <v>100101</v>
      </c>
      <c r="U3006" s="15" t="s">
        <v>89</v>
      </c>
      <c r="V3006" s="15">
        <v>47030001</v>
      </c>
      <c r="W3006" s="15" t="s">
        <v>85</v>
      </c>
    </row>
    <row r="3007" spans="2:24" hidden="1" x14ac:dyDescent="0.25">
      <c r="B3007" s="14">
        <v>30002127</v>
      </c>
      <c r="C3007" s="14">
        <v>0</v>
      </c>
      <c r="D3007" s="15">
        <v>21030011</v>
      </c>
      <c r="E3007" s="16" t="s">
        <v>2217</v>
      </c>
      <c r="F3007" s="14">
        <v>1031</v>
      </c>
      <c r="G3007" s="17">
        <v>39082</v>
      </c>
      <c r="H3007" s="29">
        <v>1312503</v>
      </c>
      <c r="I3007" s="29">
        <v>0</v>
      </c>
      <c r="J3007" s="29">
        <v>0</v>
      </c>
      <c r="K3007" s="29">
        <v>0</v>
      </c>
      <c r="L3007" s="29">
        <f t="shared" si="187"/>
        <v>1312503</v>
      </c>
      <c r="M3007" s="29">
        <v>-746476</v>
      </c>
      <c r="N3007" s="29">
        <v>-46546</v>
      </c>
      <c r="O3007" s="29">
        <v>0</v>
      </c>
      <c r="P3007" s="29">
        <f t="shared" si="184"/>
        <v>-793022</v>
      </c>
      <c r="Q3007" s="29">
        <f t="shared" si="185"/>
        <v>566027</v>
      </c>
      <c r="R3007" s="29">
        <f t="shared" si="186"/>
        <v>519481</v>
      </c>
      <c r="S3007" s="15" t="s">
        <v>1736</v>
      </c>
      <c r="T3007" s="15">
        <v>100401</v>
      </c>
      <c r="U3007" s="15" t="s">
        <v>97</v>
      </c>
      <c r="V3007" s="15">
        <v>47030001</v>
      </c>
      <c r="W3007" s="15" t="s">
        <v>98</v>
      </c>
    </row>
    <row r="3008" spans="2:24" hidden="1" x14ac:dyDescent="0.25">
      <c r="B3008" s="14">
        <v>30002128</v>
      </c>
      <c r="C3008" s="14">
        <v>0</v>
      </c>
      <c r="D3008" s="15">
        <v>21030011</v>
      </c>
      <c r="E3008" s="16" t="s">
        <v>2765</v>
      </c>
      <c r="F3008" s="14">
        <v>1001</v>
      </c>
      <c r="G3008" s="17">
        <v>40148</v>
      </c>
      <c r="H3008" s="29">
        <v>1042220</v>
      </c>
      <c r="I3008" s="29">
        <v>0</v>
      </c>
      <c r="J3008" s="29">
        <v>0</v>
      </c>
      <c r="K3008" s="29">
        <v>0</v>
      </c>
      <c r="L3008" s="29">
        <f t="shared" si="187"/>
        <v>1042220</v>
      </c>
      <c r="M3008" s="29">
        <v>-487307</v>
      </c>
      <c r="N3008" s="29">
        <v>-36785</v>
      </c>
      <c r="O3008" s="29">
        <v>0</v>
      </c>
      <c r="P3008" s="29">
        <f t="shared" si="184"/>
        <v>-524092</v>
      </c>
      <c r="Q3008" s="29">
        <f t="shared" si="185"/>
        <v>554913</v>
      </c>
      <c r="R3008" s="29">
        <f t="shared" si="186"/>
        <v>518128</v>
      </c>
      <c r="S3008" s="15" t="s">
        <v>1736</v>
      </c>
      <c r="T3008" s="15">
        <v>100101</v>
      </c>
      <c r="U3008" s="15" t="s">
        <v>89</v>
      </c>
      <c r="V3008" s="15">
        <v>47030001</v>
      </c>
      <c r="W3008" s="15" t="s">
        <v>85</v>
      </c>
    </row>
    <row r="3009" spans="2:23" hidden="1" x14ac:dyDescent="0.25">
      <c r="B3009" s="14">
        <v>30002129</v>
      </c>
      <c r="C3009" s="14">
        <v>0</v>
      </c>
      <c r="D3009" s="15">
        <v>21030011</v>
      </c>
      <c r="E3009" s="16" t="s">
        <v>2766</v>
      </c>
      <c r="F3009" s="14">
        <v>1051</v>
      </c>
      <c r="G3009" s="17">
        <v>39082</v>
      </c>
      <c r="H3009" s="29">
        <v>1922740</v>
      </c>
      <c r="I3009" s="29">
        <v>0</v>
      </c>
      <c r="J3009" s="29">
        <v>0</v>
      </c>
      <c r="K3009" s="29">
        <v>0</v>
      </c>
      <c r="L3009" s="29">
        <f t="shared" si="187"/>
        <v>1922740</v>
      </c>
      <c r="M3009" s="29">
        <v>-1117052</v>
      </c>
      <c r="N3009" s="29">
        <v>-66001</v>
      </c>
      <c r="O3009" s="29">
        <v>0</v>
      </c>
      <c r="P3009" s="29">
        <f t="shared" si="184"/>
        <v>-1183053</v>
      </c>
      <c r="Q3009" s="29">
        <f t="shared" si="185"/>
        <v>805688</v>
      </c>
      <c r="R3009" s="29">
        <f t="shared" si="186"/>
        <v>739687</v>
      </c>
      <c r="S3009" s="15" t="s">
        <v>1736</v>
      </c>
      <c r="T3009" s="15">
        <v>100601</v>
      </c>
      <c r="U3009" s="15" t="s">
        <v>79</v>
      </c>
      <c r="V3009" s="15">
        <v>47030001</v>
      </c>
      <c r="W3009" s="15" t="s">
        <v>80</v>
      </c>
    </row>
    <row r="3010" spans="2:23" hidden="1" x14ac:dyDescent="0.25">
      <c r="B3010" s="14">
        <v>30002130</v>
      </c>
      <c r="C3010" s="14">
        <v>0</v>
      </c>
      <c r="D3010" s="15">
        <v>21030011</v>
      </c>
      <c r="E3010" s="16" t="s">
        <v>2767</v>
      </c>
      <c r="F3010" s="14">
        <v>1041</v>
      </c>
      <c r="G3010" s="17">
        <v>39082</v>
      </c>
      <c r="H3010" s="29">
        <v>1828493</v>
      </c>
      <c r="I3010" s="29">
        <v>0</v>
      </c>
      <c r="J3010" s="29">
        <v>0</v>
      </c>
      <c r="K3010" s="29">
        <v>0</v>
      </c>
      <c r="L3010" s="29">
        <f t="shared" si="187"/>
        <v>1828493</v>
      </c>
      <c r="M3010" s="29">
        <v>-1060025</v>
      </c>
      <c r="N3010" s="29">
        <v>-62977</v>
      </c>
      <c r="O3010" s="29">
        <v>0</v>
      </c>
      <c r="P3010" s="29">
        <f t="shared" si="184"/>
        <v>-1123002</v>
      </c>
      <c r="Q3010" s="29">
        <f t="shared" si="185"/>
        <v>768468</v>
      </c>
      <c r="R3010" s="29">
        <f t="shared" si="186"/>
        <v>705491</v>
      </c>
      <c r="S3010" s="15" t="s">
        <v>1736</v>
      </c>
      <c r="T3010" s="15">
        <v>100501</v>
      </c>
      <c r="U3010" s="15" t="s">
        <v>27</v>
      </c>
      <c r="V3010" s="15">
        <v>47030001</v>
      </c>
      <c r="W3010" s="15" t="s">
        <v>28</v>
      </c>
    </row>
    <row r="3011" spans="2:23" hidden="1" x14ac:dyDescent="0.25">
      <c r="B3011" s="14">
        <v>30002131</v>
      </c>
      <c r="C3011" s="14">
        <v>0</v>
      </c>
      <c r="D3011" s="15">
        <v>21030011</v>
      </c>
      <c r="E3011" s="16" t="s">
        <v>2768</v>
      </c>
      <c r="F3011" s="14">
        <v>1021</v>
      </c>
      <c r="G3011" s="17">
        <v>39082</v>
      </c>
      <c r="H3011" s="29">
        <v>2122825</v>
      </c>
      <c r="I3011" s="29">
        <v>0</v>
      </c>
      <c r="J3011" s="29">
        <v>0</v>
      </c>
      <c r="K3011" s="29">
        <v>0</v>
      </c>
      <c r="L3011" s="29">
        <f t="shared" si="187"/>
        <v>2122825</v>
      </c>
      <c r="M3011" s="29">
        <v>-1238684</v>
      </c>
      <c r="N3011" s="29">
        <v>-72367</v>
      </c>
      <c r="O3011" s="29">
        <v>0</v>
      </c>
      <c r="P3011" s="29">
        <f t="shared" si="184"/>
        <v>-1311051</v>
      </c>
      <c r="Q3011" s="29">
        <f t="shared" si="185"/>
        <v>884141</v>
      </c>
      <c r="R3011" s="29">
        <f t="shared" si="186"/>
        <v>811774</v>
      </c>
      <c r="S3011" s="15" t="s">
        <v>1736</v>
      </c>
      <c r="T3011" s="15">
        <v>100301</v>
      </c>
      <c r="U3011" s="15" t="s">
        <v>32</v>
      </c>
      <c r="V3011" s="15">
        <v>47030001</v>
      </c>
      <c r="W3011" s="15" t="s">
        <v>33</v>
      </c>
    </row>
    <row r="3012" spans="2:23" hidden="1" x14ac:dyDescent="0.25">
      <c r="B3012" s="14">
        <v>30002132</v>
      </c>
      <c r="C3012" s="14">
        <v>0</v>
      </c>
      <c r="D3012" s="15">
        <v>21030011</v>
      </c>
      <c r="E3012" s="16" t="s">
        <v>2769</v>
      </c>
      <c r="F3012" s="14">
        <v>1011</v>
      </c>
      <c r="G3012" s="17">
        <v>37950</v>
      </c>
      <c r="H3012" s="29">
        <v>1913074</v>
      </c>
      <c r="I3012" s="29">
        <v>0</v>
      </c>
      <c r="J3012" s="29">
        <v>0</v>
      </c>
      <c r="K3012" s="29">
        <v>0</v>
      </c>
      <c r="L3012" s="29">
        <f t="shared" si="187"/>
        <v>1913074</v>
      </c>
      <c r="M3012" s="29">
        <v>-1339190</v>
      </c>
      <c r="N3012" s="29">
        <v>-62519</v>
      </c>
      <c r="O3012" s="29">
        <v>0</v>
      </c>
      <c r="P3012" s="29">
        <f t="shared" si="184"/>
        <v>-1401709</v>
      </c>
      <c r="Q3012" s="29">
        <f t="shared" si="185"/>
        <v>573884</v>
      </c>
      <c r="R3012" s="29">
        <f t="shared" si="186"/>
        <v>511365</v>
      </c>
      <c r="S3012" s="15" t="s">
        <v>1736</v>
      </c>
      <c r="T3012" s="15">
        <v>100201</v>
      </c>
      <c r="U3012" s="15" t="s">
        <v>75</v>
      </c>
      <c r="V3012" s="15">
        <v>47030001</v>
      </c>
      <c r="W3012" s="15" t="s">
        <v>71</v>
      </c>
    </row>
    <row r="3013" spans="2:23" hidden="1" x14ac:dyDescent="0.25">
      <c r="B3013" s="14">
        <v>30002133</v>
      </c>
      <c r="C3013" s="14">
        <v>0</v>
      </c>
      <c r="D3013" s="15">
        <v>21030011</v>
      </c>
      <c r="E3013" s="16" t="s">
        <v>2706</v>
      </c>
      <c r="F3013" s="14">
        <v>1012</v>
      </c>
      <c r="G3013" s="17">
        <v>38045</v>
      </c>
      <c r="H3013" s="29">
        <v>2682352</v>
      </c>
      <c r="I3013" s="29">
        <v>0</v>
      </c>
      <c r="J3013" s="29">
        <v>0</v>
      </c>
      <c r="K3013" s="29">
        <v>0</v>
      </c>
      <c r="L3013" s="29">
        <f t="shared" si="187"/>
        <v>2682352</v>
      </c>
      <c r="M3013" s="29">
        <v>-1880871</v>
      </c>
      <c r="N3013" s="29">
        <v>-84374</v>
      </c>
      <c r="O3013" s="29">
        <v>0</v>
      </c>
      <c r="P3013" s="29">
        <f t="shared" ref="P3013:P3076" si="188">SUM(M3013:O3013)</f>
        <v>-1965245</v>
      </c>
      <c r="Q3013" s="29">
        <f t="shared" ref="Q3013:Q3076" si="189">H3013+M3013</f>
        <v>801481</v>
      </c>
      <c r="R3013" s="29">
        <f t="shared" ref="R3013:R3076" si="190">L3013+P3013</f>
        <v>717107</v>
      </c>
      <c r="S3013" s="15" t="s">
        <v>1736</v>
      </c>
      <c r="T3013" s="15">
        <v>100202</v>
      </c>
      <c r="U3013" s="15" t="s">
        <v>70</v>
      </c>
      <c r="V3013" s="15">
        <v>47030001</v>
      </c>
      <c r="W3013" s="15" t="s">
        <v>71</v>
      </c>
    </row>
    <row r="3014" spans="2:23" hidden="1" x14ac:dyDescent="0.25">
      <c r="B3014" s="14">
        <v>30002134</v>
      </c>
      <c r="C3014" s="14">
        <v>0</v>
      </c>
      <c r="D3014" s="15">
        <v>21030011</v>
      </c>
      <c r="E3014" s="16" t="s">
        <v>2770</v>
      </c>
      <c r="F3014" s="14">
        <v>1011</v>
      </c>
      <c r="G3014" s="17">
        <v>37950</v>
      </c>
      <c r="H3014" s="29">
        <v>1908024</v>
      </c>
      <c r="I3014" s="29">
        <v>0</v>
      </c>
      <c r="J3014" s="29">
        <v>0</v>
      </c>
      <c r="K3014" s="29">
        <v>0</v>
      </c>
      <c r="L3014" s="29">
        <f t="shared" si="187"/>
        <v>1908024</v>
      </c>
      <c r="M3014" s="29">
        <v>-1335654</v>
      </c>
      <c r="N3014" s="29">
        <v>-62354</v>
      </c>
      <c r="O3014" s="29">
        <v>0</v>
      </c>
      <c r="P3014" s="29">
        <f t="shared" si="188"/>
        <v>-1398008</v>
      </c>
      <c r="Q3014" s="29">
        <f t="shared" si="189"/>
        <v>572370</v>
      </c>
      <c r="R3014" s="29">
        <f t="shared" si="190"/>
        <v>510016</v>
      </c>
      <c r="S3014" s="15" t="s">
        <v>1736</v>
      </c>
      <c r="T3014" s="15">
        <v>100201</v>
      </c>
      <c r="U3014" s="15" t="s">
        <v>75</v>
      </c>
      <c r="V3014" s="15">
        <v>47030001</v>
      </c>
      <c r="W3014" s="15" t="s">
        <v>71</v>
      </c>
    </row>
    <row r="3015" spans="2:23" hidden="1" x14ac:dyDescent="0.25">
      <c r="B3015" s="14">
        <v>30002135</v>
      </c>
      <c r="C3015" s="14">
        <v>0</v>
      </c>
      <c r="D3015" s="15">
        <v>21030011</v>
      </c>
      <c r="E3015" s="16" t="s">
        <v>2771</v>
      </c>
      <c r="F3015" s="14">
        <v>1041</v>
      </c>
      <c r="G3015" s="17">
        <v>38686</v>
      </c>
      <c r="H3015" s="29">
        <v>1811382</v>
      </c>
      <c r="I3015" s="29">
        <v>0</v>
      </c>
      <c r="J3015" s="29">
        <v>0</v>
      </c>
      <c r="K3015" s="29">
        <v>0</v>
      </c>
      <c r="L3015" s="29">
        <f t="shared" si="187"/>
        <v>1811382</v>
      </c>
      <c r="M3015" s="29">
        <v>-1124755</v>
      </c>
      <c r="N3015" s="29">
        <v>-61667</v>
      </c>
      <c r="O3015" s="29">
        <v>0</v>
      </c>
      <c r="P3015" s="29">
        <f t="shared" si="188"/>
        <v>-1186422</v>
      </c>
      <c r="Q3015" s="29">
        <f t="shared" si="189"/>
        <v>686627</v>
      </c>
      <c r="R3015" s="29">
        <f t="shared" si="190"/>
        <v>624960</v>
      </c>
      <c r="S3015" s="15" t="s">
        <v>1736</v>
      </c>
      <c r="T3015" s="15">
        <v>100501</v>
      </c>
      <c r="U3015" s="15" t="s">
        <v>27</v>
      </c>
      <c r="V3015" s="15">
        <v>47030001</v>
      </c>
      <c r="W3015" s="15" t="s">
        <v>28</v>
      </c>
    </row>
    <row r="3016" spans="2:23" hidden="1" x14ac:dyDescent="0.25">
      <c r="B3016" s="14">
        <v>30002136</v>
      </c>
      <c r="C3016" s="14">
        <v>0</v>
      </c>
      <c r="D3016" s="15">
        <v>21030011</v>
      </c>
      <c r="E3016" s="16" t="s">
        <v>2772</v>
      </c>
      <c r="F3016" s="14">
        <v>1001</v>
      </c>
      <c r="G3016" s="17">
        <v>37937</v>
      </c>
      <c r="H3016" s="29">
        <v>1290194</v>
      </c>
      <c r="I3016" s="29">
        <v>0</v>
      </c>
      <c r="J3016" s="29">
        <v>0</v>
      </c>
      <c r="K3016" s="29">
        <v>0</v>
      </c>
      <c r="L3016" s="29">
        <f t="shared" si="187"/>
        <v>1290194</v>
      </c>
      <c r="M3016" s="29">
        <v>-880628</v>
      </c>
      <c r="N3016" s="29">
        <v>-45321</v>
      </c>
      <c r="O3016" s="29">
        <v>0</v>
      </c>
      <c r="P3016" s="29">
        <f t="shared" si="188"/>
        <v>-925949</v>
      </c>
      <c r="Q3016" s="29">
        <f t="shared" si="189"/>
        <v>409566</v>
      </c>
      <c r="R3016" s="29">
        <f t="shared" si="190"/>
        <v>364245</v>
      </c>
      <c r="S3016" s="15" t="s">
        <v>1736</v>
      </c>
      <c r="T3016" s="15">
        <v>100101</v>
      </c>
      <c r="U3016" s="15" t="s">
        <v>89</v>
      </c>
      <c r="V3016" s="15">
        <v>47030001</v>
      </c>
      <c r="W3016" s="15" t="s">
        <v>85</v>
      </c>
    </row>
    <row r="3017" spans="2:23" hidden="1" x14ac:dyDescent="0.25">
      <c r="B3017" s="14">
        <v>30002137</v>
      </c>
      <c r="C3017" s="14">
        <v>0</v>
      </c>
      <c r="D3017" s="15">
        <v>21030011</v>
      </c>
      <c r="E3017" s="16" t="s">
        <v>2773</v>
      </c>
      <c r="F3017" s="14">
        <v>1092</v>
      </c>
      <c r="G3017" s="17">
        <v>39173</v>
      </c>
      <c r="H3017" s="29">
        <v>4298372</v>
      </c>
      <c r="I3017" s="29">
        <v>0</v>
      </c>
      <c r="J3017" s="29">
        <v>0</v>
      </c>
      <c r="K3017" s="29">
        <v>0</v>
      </c>
      <c r="L3017" s="29">
        <f t="shared" si="187"/>
        <v>4298372</v>
      </c>
      <c r="M3017" s="29">
        <v>-2514571</v>
      </c>
      <c r="N3017" s="29">
        <v>-142626</v>
      </c>
      <c r="O3017" s="29">
        <v>0</v>
      </c>
      <c r="P3017" s="29">
        <f t="shared" si="188"/>
        <v>-2657197</v>
      </c>
      <c r="Q3017" s="29">
        <f t="shared" si="189"/>
        <v>1783801</v>
      </c>
      <c r="R3017" s="29">
        <f t="shared" si="190"/>
        <v>1641175</v>
      </c>
      <c r="S3017" s="15" t="s">
        <v>1736</v>
      </c>
      <c r="T3017" s="15">
        <v>100702</v>
      </c>
      <c r="U3017" s="15" t="s">
        <v>47</v>
      </c>
      <c r="V3017" s="15">
        <v>47030001</v>
      </c>
      <c r="W3017" s="15" t="s">
        <v>48</v>
      </c>
    </row>
    <row r="3018" spans="2:23" hidden="1" x14ac:dyDescent="0.25">
      <c r="B3018" s="14">
        <v>30002138</v>
      </c>
      <c r="C3018" s="14">
        <v>0</v>
      </c>
      <c r="D3018" s="15">
        <v>21030011</v>
      </c>
      <c r="E3018" s="16" t="s">
        <v>2774</v>
      </c>
      <c r="F3018" s="14">
        <v>1011</v>
      </c>
      <c r="G3018" s="17">
        <v>37945</v>
      </c>
      <c r="H3018" s="29">
        <v>1913449</v>
      </c>
      <c r="I3018" s="29">
        <v>0</v>
      </c>
      <c r="J3018" s="29">
        <v>0</v>
      </c>
      <c r="K3018" s="29">
        <v>0</v>
      </c>
      <c r="L3018" s="29">
        <f t="shared" si="187"/>
        <v>1913449</v>
      </c>
      <c r="M3018" s="29">
        <v>-1341734</v>
      </c>
      <c r="N3018" s="29">
        <v>-62345</v>
      </c>
      <c r="O3018" s="29">
        <v>0</v>
      </c>
      <c r="P3018" s="29">
        <f t="shared" si="188"/>
        <v>-1404079</v>
      </c>
      <c r="Q3018" s="29">
        <f t="shared" si="189"/>
        <v>571715</v>
      </c>
      <c r="R3018" s="29">
        <f t="shared" si="190"/>
        <v>509370</v>
      </c>
      <c r="S3018" s="15" t="s">
        <v>1736</v>
      </c>
      <c r="T3018" s="15">
        <v>100201</v>
      </c>
      <c r="U3018" s="15" t="s">
        <v>75</v>
      </c>
      <c r="V3018" s="15">
        <v>47030001</v>
      </c>
      <c r="W3018" s="15" t="s">
        <v>71</v>
      </c>
    </row>
    <row r="3019" spans="2:23" hidden="1" x14ac:dyDescent="0.25">
      <c r="B3019" s="14">
        <v>30002140</v>
      </c>
      <c r="C3019" s="14">
        <v>0</v>
      </c>
      <c r="D3019" s="15">
        <v>21030011</v>
      </c>
      <c r="E3019" s="16" t="s">
        <v>2775</v>
      </c>
      <c r="F3019" s="14">
        <v>1022</v>
      </c>
      <c r="G3019" s="17">
        <v>38748</v>
      </c>
      <c r="H3019" s="29">
        <v>3353452</v>
      </c>
      <c r="I3019" s="29">
        <v>0</v>
      </c>
      <c r="J3019" s="29">
        <v>0</v>
      </c>
      <c r="K3019" s="29">
        <v>0</v>
      </c>
      <c r="L3019" s="29">
        <f t="shared" si="187"/>
        <v>3353452</v>
      </c>
      <c r="M3019" s="29">
        <v>-2111769</v>
      </c>
      <c r="N3019" s="29">
        <v>-109196</v>
      </c>
      <c r="O3019" s="29">
        <v>0</v>
      </c>
      <c r="P3019" s="29">
        <f t="shared" si="188"/>
        <v>-2220965</v>
      </c>
      <c r="Q3019" s="29">
        <f t="shared" si="189"/>
        <v>1241683</v>
      </c>
      <c r="R3019" s="29">
        <f t="shared" si="190"/>
        <v>1132487</v>
      </c>
      <c r="S3019" s="15" t="s">
        <v>1736</v>
      </c>
      <c r="T3019" s="15">
        <v>100302</v>
      </c>
      <c r="U3019" s="15" t="s">
        <v>225</v>
      </c>
      <c r="V3019" s="15">
        <v>47030001</v>
      </c>
      <c r="W3019" s="15" t="s">
        <v>33</v>
      </c>
    </row>
    <row r="3020" spans="2:23" hidden="1" x14ac:dyDescent="0.25">
      <c r="B3020" s="14">
        <v>30002141</v>
      </c>
      <c r="C3020" s="14">
        <v>0</v>
      </c>
      <c r="D3020" s="15">
        <v>21030011</v>
      </c>
      <c r="E3020" s="16" t="s">
        <v>2776</v>
      </c>
      <c r="F3020" s="14">
        <v>1022</v>
      </c>
      <c r="G3020" s="17">
        <v>38748</v>
      </c>
      <c r="H3020" s="29">
        <v>3351997</v>
      </c>
      <c r="I3020" s="29">
        <v>0</v>
      </c>
      <c r="J3020" s="29">
        <v>0</v>
      </c>
      <c r="K3020" s="29">
        <v>0</v>
      </c>
      <c r="L3020" s="29">
        <f t="shared" si="187"/>
        <v>3351997</v>
      </c>
      <c r="M3020" s="29">
        <v>-2110855</v>
      </c>
      <c r="N3020" s="29">
        <v>-109149</v>
      </c>
      <c r="O3020" s="29">
        <v>0</v>
      </c>
      <c r="P3020" s="29">
        <f t="shared" si="188"/>
        <v>-2220004</v>
      </c>
      <c r="Q3020" s="29">
        <f t="shared" si="189"/>
        <v>1241142</v>
      </c>
      <c r="R3020" s="29">
        <f t="shared" si="190"/>
        <v>1131993</v>
      </c>
      <c r="S3020" s="15" t="s">
        <v>1736</v>
      </c>
      <c r="T3020" s="15">
        <v>100302</v>
      </c>
      <c r="U3020" s="15" t="s">
        <v>225</v>
      </c>
      <c r="V3020" s="15">
        <v>47030001</v>
      </c>
      <c r="W3020" s="15" t="s">
        <v>33</v>
      </c>
    </row>
    <row r="3021" spans="2:23" hidden="1" x14ac:dyDescent="0.25">
      <c r="B3021" s="14">
        <v>30002143</v>
      </c>
      <c r="C3021" s="14">
        <v>0</v>
      </c>
      <c r="D3021" s="15">
        <v>21030011</v>
      </c>
      <c r="E3021" s="16" t="s">
        <v>2777</v>
      </c>
      <c r="F3021" s="14">
        <v>1093</v>
      </c>
      <c r="G3021" s="17">
        <v>39528</v>
      </c>
      <c r="H3021" s="29">
        <v>4954448</v>
      </c>
      <c r="I3021" s="29">
        <v>0</v>
      </c>
      <c r="J3021" s="29">
        <v>-4954448</v>
      </c>
      <c r="K3021" s="29">
        <v>0</v>
      </c>
      <c r="L3021" s="29">
        <f t="shared" si="187"/>
        <v>0</v>
      </c>
      <c r="M3021" s="29">
        <v>-2701191</v>
      </c>
      <c r="N3021" s="29">
        <v>-153319</v>
      </c>
      <c r="O3021" s="29">
        <v>0</v>
      </c>
      <c r="P3021" s="29">
        <f t="shared" si="188"/>
        <v>-2854510</v>
      </c>
      <c r="Q3021" s="29">
        <f t="shared" si="189"/>
        <v>2253257</v>
      </c>
      <c r="R3021" s="29">
        <f t="shared" si="190"/>
        <v>-2854510</v>
      </c>
      <c r="S3021" s="15" t="s">
        <v>1736</v>
      </c>
      <c r="T3021" s="15">
        <v>100703</v>
      </c>
      <c r="U3021" s="15" t="s">
        <v>204</v>
      </c>
      <c r="V3021" s="15">
        <v>47030001</v>
      </c>
      <c r="W3021" s="15" t="s">
        <v>48</v>
      </c>
    </row>
    <row r="3022" spans="2:23" hidden="1" x14ac:dyDescent="0.25">
      <c r="B3022" s="14">
        <v>30002144</v>
      </c>
      <c r="C3022" s="14">
        <v>0</v>
      </c>
      <c r="D3022" s="15">
        <v>21030011</v>
      </c>
      <c r="E3022" s="16" t="s">
        <v>2778</v>
      </c>
      <c r="F3022" s="14">
        <v>1021</v>
      </c>
      <c r="G3022" s="17">
        <v>39082</v>
      </c>
      <c r="H3022" s="29">
        <v>2064711</v>
      </c>
      <c r="I3022" s="29">
        <v>0</v>
      </c>
      <c r="J3022" s="29">
        <v>0</v>
      </c>
      <c r="K3022" s="29">
        <v>0</v>
      </c>
      <c r="L3022" s="29">
        <f t="shared" si="187"/>
        <v>2064711</v>
      </c>
      <c r="M3022" s="29">
        <v>-1204773</v>
      </c>
      <c r="N3022" s="29">
        <v>-70386</v>
      </c>
      <c r="O3022" s="29">
        <v>0</v>
      </c>
      <c r="P3022" s="29">
        <f t="shared" si="188"/>
        <v>-1275159</v>
      </c>
      <c r="Q3022" s="29">
        <f t="shared" si="189"/>
        <v>859938</v>
      </c>
      <c r="R3022" s="29">
        <f t="shared" si="190"/>
        <v>789552</v>
      </c>
      <c r="S3022" s="15" t="s">
        <v>1736</v>
      </c>
      <c r="T3022" s="15">
        <v>100301</v>
      </c>
      <c r="U3022" s="15" t="s">
        <v>32</v>
      </c>
      <c r="V3022" s="15">
        <v>47030001</v>
      </c>
      <c r="W3022" s="15" t="s">
        <v>33</v>
      </c>
    </row>
    <row r="3023" spans="2:23" hidden="1" x14ac:dyDescent="0.25">
      <c r="B3023" s="14">
        <v>30002145</v>
      </c>
      <c r="C3023" s="14">
        <v>0</v>
      </c>
      <c r="D3023" s="15">
        <v>21030011</v>
      </c>
      <c r="E3023" s="16" t="s">
        <v>2779</v>
      </c>
      <c r="F3023" s="14">
        <v>1041</v>
      </c>
      <c r="G3023" s="17">
        <v>39082</v>
      </c>
      <c r="H3023" s="29">
        <v>1224148</v>
      </c>
      <c r="I3023" s="29">
        <v>0</v>
      </c>
      <c r="J3023" s="29">
        <v>0</v>
      </c>
      <c r="K3023" s="29">
        <v>0</v>
      </c>
      <c r="L3023" s="29">
        <f t="shared" si="187"/>
        <v>1224148</v>
      </c>
      <c r="M3023" s="29">
        <v>-694840</v>
      </c>
      <c r="N3023" s="29">
        <v>-43541</v>
      </c>
      <c r="O3023" s="29">
        <v>0</v>
      </c>
      <c r="P3023" s="29">
        <f t="shared" si="188"/>
        <v>-738381</v>
      </c>
      <c r="Q3023" s="29">
        <f t="shared" si="189"/>
        <v>529308</v>
      </c>
      <c r="R3023" s="29">
        <f t="shared" si="190"/>
        <v>485767</v>
      </c>
      <c r="S3023" s="15" t="s">
        <v>1736</v>
      </c>
      <c r="T3023" s="15">
        <v>100501</v>
      </c>
      <c r="U3023" s="15" t="s">
        <v>27</v>
      </c>
      <c r="V3023" s="15">
        <v>47030001</v>
      </c>
      <c r="W3023" s="15" t="s">
        <v>28</v>
      </c>
    </row>
    <row r="3024" spans="2:23" hidden="1" x14ac:dyDescent="0.25">
      <c r="B3024" s="14">
        <v>30002146</v>
      </c>
      <c r="C3024" s="14">
        <v>0</v>
      </c>
      <c r="D3024" s="15">
        <v>21030011</v>
      </c>
      <c r="E3024" s="16" t="s">
        <v>2780</v>
      </c>
      <c r="F3024" s="14">
        <v>1001</v>
      </c>
      <c r="G3024" s="17">
        <v>38610</v>
      </c>
      <c r="H3024" s="29">
        <v>2045235</v>
      </c>
      <c r="I3024" s="29">
        <v>0</v>
      </c>
      <c r="J3024" s="29">
        <v>0</v>
      </c>
      <c r="K3024" s="29">
        <v>0</v>
      </c>
      <c r="L3024" s="29">
        <f t="shared" si="187"/>
        <v>2045235</v>
      </c>
      <c r="M3024" s="29">
        <v>-1295648</v>
      </c>
      <c r="N3024" s="29">
        <v>-68446</v>
      </c>
      <c r="O3024" s="29">
        <v>0</v>
      </c>
      <c r="P3024" s="29">
        <f t="shared" si="188"/>
        <v>-1364094</v>
      </c>
      <c r="Q3024" s="29">
        <f t="shared" si="189"/>
        <v>749587</v>
      </c>
      <c r="R3024" s="29">
        <f t="shared" si="190"/>
        <v>681141</v>
      </c>
      <c r="S3024" s="15" t="s">
        <v>1736</v>
      </c>
      <c r="T3024" s="15">
        <v>100101</v>
      </c>
      <c r="U3024" s="15" t="s">
        <v>89</v>
      </c>
      <c r="V3024" s="15">
        <v>47030001</v>
      </c>
      <c r="W3024" s="15" t="s">
        <v>85</v>
      </c>
    </row>
    <row r="3025" spans="2:23" hidden="1" x14ac:dyDescent="0.25">
      <c r="B3025" s="14">
        <v>30002148</v>
      </c>
      <c r="C3025" s="14">
        <v>0</v>
      </c>
      <c r="D3025" s="15">
        <v>21030011</v>
      </c>
      <c r="E3025" s="16" t="s">
        <v>2781</v>
      </c>
      <c r="F3025" s="14">
        <v>1081</v>
      </c>
      <c r="G3025" s="17">
        <v>39478</v>
      </c>
      <c r="H3025" s="29">
        <v>4585598</v>
      </c>
      <c r="I3025" s="29">
        <v>0</v>
      </c>
      <c r="J3025" s="29">
        <v>0</v>
      </c>
      <c r="K3025" s="29">
        <v>0</v>
      </c>
      <c r="L3025" s="29">
        <f t="shared" si="187"/>
        <v>4585598</v>
      </c>
      <c r="M3025" s="29">
        <v>-2524721</v>
      </c>
      <c r="N3025" s="29">
        <v>-154789</v>
      </c>
      <c r="O3025" s="29">
        <v>0</v>
      </c>
      <c r="P3025" s="29">
        <f t="shared" si="188"/>
        <v>-2679510</v>
      </c>
      <c r="Q3025" s="29">
        <f t="shared" si="189"/>
        <v>2060877</v>
      </c>
      <c r="R3025" s="29">
        <f t="shared" si="190"/>
        <v>1906088</v>
      </c>
      <c r="S3025" s="15" t="s">
        <v>1736</v>
      </c>
      <c r="T3025" s="15">
        <v>101001</v>
      </c>
      <c r="U3025" s="15" t="s">
        <v>37</v>
      </c>
      <c r="V3025" s="15">
        <v>47030001</v>
      </c>
      <c r="W3025" s="15" t="s">
        <v>38</v>
      </c>
    </row>
    <row r="3026" spans="2:23" hidden="1" x14ac:dyDescent="0.25">
      <c r="B3026" s="14">
        <v>30002149</v>
      </c>
      <c r="C3026" s="14">
        <v>0</v>
      </c>
      <c r="D3026" s="15">
        <v>21030011</v>
      </c>
      <c r="E3026" s="16" t="s">
        <v>2782</v>
      </c>
      <c r="F3026" s="14">
        <v>1012</v>
      </c>
      <c r="G3026" s="17">
        <v>38045</v>
      </c>
      <c r="H3026" s="29">
        <v>2581801</v>
      </c>
      <c r="I3026" s="29">
        <v>0</v>
      </c>
      <c r="J3026" s="29">
        <v>0</v>
      </c>
      <c r="K3026" s="29">
        <v>0</v>
      </c>
      <c r="L3026" s="29">
        <f t="shared" ref="L3026:L3090" si="191">SUM(H3026:K3026)</f>
        <v>2581801</v>
      </c>
      <c r="M3026" s="29">
        <v>-1810362</v>
      </c>
      <c r="N3026" s="29">
        <v>-81211</v>
      </c>
      <c r="O3026" s="29">
        <v>0</v>
      </c>
      <c r="P3026" s="29">
        <f t="shared" si="188"/>
        <v>-1891573</v>
      </c>
      <c r="Q3026" s="29">
        <f t="shared" si="189"/>
        <v>771439</v>
      </c>
      <c r="R3026" s="29">
        <f t="shared" si="190"/>
        <v>690228</v>
      </c>
      <c r="S3026" s="15" t="s">
        <v>1736</v>
      </c>
      <c r="T3026" s="15">
        <v>100202</v>
      </c>
      <c r="U3026" s="15" t="s">
        <v>70</v>
      </c>
      <c r="V3026" s="15">
        <v>47030001</v>
      </c>
      <c r="W3026" s="15" t="s">
        <v>71</v>
      </c>
    </row>
    <row r="3027" spans="2:23" hidden="1" x14ac:dyDescent="0.25">
      <c r="B3027" s="14">
        <v>30002151</v>
      </c>
      <c r="C3027" s="14">
        <v>0</v>
      </c>
      <c r="D3027" s="15">
        <v>21030011</v>
      </c>
      <c r="E3027" s="16" t="s">
        <v>2783</v>
      </c>
      <c r="F3027" s="14">
        <v>1083</v>
      </c>
      <c r="G3027" s="17">
        <v>39478</v>
      </c>
      <c r="H3027" s="29">
        <v>4876595</v>
      </c>
      <c r="I3027" s="29">
        <v>0</v>
      </c>
      <c r="J3027" s="29">
        <v>0</v>
      </c>
      <c r="K3027" s="29">
        <v>0</v>
      </c>
      <c r="L3027" s="29">
        <f t="shared" si="191"/>
        <v>4876595</v>
      </c>
      <c r="M3027" s="29">
        <v>-2687535</v>
      </c>
      <c r="N3027" s="29">
        <v>-164392</v>
      </c>
      <c r="O3027" s="29">
        <v>0</v>
      </c>
      <c r="P3027" s="29">
        <f t="shared" si="188"/>
        <v>-2851927</v>
      </c>
      <c r="Q3027" s="29">
        <f t="shared" si="189"/>
        <v>2189060</v>
      </c>
      <c r="R3027" s="29">
        <f t="shared" si="190"/>
        <v>2024668</v>
      </c>
      <c r="S3027" s="15" t="s">
        <v>1736</v>
      </c>
      <c r="T3027" s="15">
        <v>101003</v>
      </c>
      <c r="U3027" s="15" t="s">
        <v>200</v>
      </c>
      <c r="V3027" s="15">
        <v>47030001</v>
      </c>
      <c r="W3027" s="15" t="s">
        <v>38</v>
      </c>
    </row>
    <row r="3028" spans="2:23" hidden="1" x14ac:dyDescent="0.25">
      <c r="B3028" s="14">
        <v>30002152</v>
      </c>
      <c r="C3028" s="14">
        <v>0</v>
      </c>
      <c r="D3028" s="15">
        <v>21030011</v>
      </c>
      <c r="E3028" s="16" t="s">
        <v>2784</v>
      </c>
      <c r="F3028" s="14">
        <v>1062</v>
      </c>
      <c r="G3028" s="17">
        <v>39629</v>
      </c>
      <c r="H3028" s="29">
        <v>6403169</v>
      </c>
      <c r="I3028" s="29">
        <v>0</v>
      </c>
      <c r="J3028" s="29">
        <v>0</v>
      </c>
      <c r="K3028" s="29">
        <v>0</v>
      </c>
      <c r="L3028" s="29">
        <f t="shared" si="191"/>
        <v>6403169</v>
      </c>
      <c r="M3028" s="29">
        <v>-3424090</v>
      </c>
      <c r="N3028" s="29">
        <v>-217115</v>
      </c>
      <c r="O3028" s="29">
        <v>0</v>
      </c>
      <c r="P3028" s="29">
        <f t="shared" si="188"/>
        <v>-3641205</v>
      </c>
      <c r="Q3028" s="29">
        <f t="shared" si="189"/>
        <v>2979079</v>
      </c>
      <c r="R3028" s="29">
        <f t="shared" si="190"/>
        <v>2761964</v>
      </c>
      <c r="S3028" s="15" t="s">
        <v>1736</v>
      </c>
      <c r="T3028" s="15">
        <v>100802</v>
      </c>
      <c r="U3028" s="15" t="s">
        <v>43</v>
      </c>
      <c r="V3028" s="15">
        <v>47030001</v>
      </c>
      <c r="W3028" s="15" t="s">
        <v>44</v>
      </c>
    </row>
    <row r="3029" spans="2:23" hidden="1" x14ac:dyDescent="0.25">
      <c r="B3029" s="14">
        <v>30002153</v>
      </c>
      <c r="C3029" s="14">
        <v>0</v>
      </c>
      <c r="D3029" s="15">
        <v>21030011</v>
      </c>
      <c r="E3029" s="16" t="s">
        <v>2785</v>
      </c>
      <c r="F3029" s="14">
        <v>1053</v>
      </c>
      <c r="G3029" s="17">
        <v>39174</v>
      </c>
      <c r="H3029" s="29">
        <v>1088368</v>
      </c>
      <c r="I3029" s="29">
        <v>0</v>
      </c>
      <c r="J3029" s="29">
        <v>0</v>
      </c>
      <c r="K3029" s="29">
        <v>0</v>
      </c>
      <c r="L3029" s="29">
        <f t="shared" si="191"/>
        <v>1088368</v>
      </c>
      <c r="M3029" s="29">
        <v>-604207</v>
      </c>
      <c r="N3029" s="29">
        <v>-39068</v>
      </c>
      <c r="O3029" s="29">
        <v>0</v>
      </c>
      <c r="P3029" s="29">
        <f t="shared" si="188"/>
        <v>-643275</v>
      </c>
      <c r="Q3029" s="29">
        <f t="shared" si="189"/>
        <v>484161</v>
      </c>
      <c r="R3029" s="29">
        <f t="shared" si="190"/>
        <v>445093</v>
      </c>
      <c r="S3029" s="15" t="s">
        <v>1736</v>
      </c>
      <c r="T3029" s="15">
        <v>100603</v>
      </c>
      <c r="U3029" s="15" t="s">
        <v>188</v>
      </c>
      <c r="V3029" s="15">
        <v>47030001</v>
      </c>
      <c r="W3029" s="15" t="s">
        <v>80</v>
      </c>
    </row>
    <row r="3030" spans="2:23" hidden="1" x14ac:dyDescent="0.25">
      <c r="B3030" s="14">
        <v>30002154</v>
      </c>
      <c r="C3030" s="14">
        <v>0</v>
      </c>
      <c r="D3030" s="15">
        <v>21030011</v>
      </c>
      <c r="E3030" s="16" t="s">
        <v>2786</v>
      </c>
      <c r="F3030" s="14">
        <v>1033</v>
      </c>
      <c r="G3030" s="17">
        <v>39196</v>
      </c>
      <c r="H3030" s="29">
        <v>1158890</v>
      </c>
      <c r="I3030" s="29">
        <v>0</v>
      </c>
      <c r="J3030" s="29">
        <v>0</v>
      </c>
      <c r="K3030" s="29">
        <v>0</v>
      </c>
      <c r="L3030" s="29">
        <f t="shared" si="191"/>
        <v>1158890</v>
      </c>
      <c r="M3030" s="29">
        <v>-643849</v>
      </c>
      <c r="N3030" s="29">
        <v>-41328</v>
      </c>
      <c r="O3030" s="29">
        <v>0</v>
      </c>
      <c r="P3030" s="29">
        <f t="shared" si="188"/>
        <v>-685177</v>
      </c>
      <c r="Q3030" s="29">
        <f t="shared" si="189"/>
        <v>515041</v>
      </c>
      <c r="R3030" s="29">
        <f t="shared" si="190"/>
        <v>473713</v>
      </c>
      <c r="S3030" s="15" t="s">
        <v>1736</v>
      </c>
      <c r="T3030" s="15">
        <v>100403</v>
      </c>
      <c r="U3030" s="15" t="s">
        <v>181</v>
      </c>
      <c r="V3030" s="15">
        <v>47030001</v>
      </c>
      <c r="W3030" s="15" t="s">
        <v>98</v>
      </c>
    </row>
    <row r="3031" spans="2:23" hidden="1" x14ac:dyDescent="0.25">
      <c r="B3031" s="14">
        <v>30002155</v>
      </c>
      <c r="C3031" s="14">
        <v>0</v>
      </c>
      <c r="D3031" s="15">
        <v>21030011</v>
      </c>
      <c r="E3031" s="16" t="s">
        <v>2787</v>
      </c>
      <c r="F3031" s="14">
        <v>1051</v>
      </c>
      <c r="G3031" s="17">
        <v>39082</v>
      </c>
      <c r="H3031" s="29">
        <v>1821120</v>
      </c>
      <c r="I3031" s="29">
        <v>0</v>
      </c>
      <c r="J3031" s="29">
        <v>0</v>
      </c>
      <c r="K3031" s="29">
        <v>0</v>
      </c>
      <c r="L3031" s="29">
        <f t="shared" si="191"/>
        <v>1821120</v>
      </c>
      <c r="M3031" s="29">
        <v>-1058015</v>
      </c>
      <c r="N3031" s="29">
        <v>-62512</v>
      </c>
      <c r="O3031" s="29">
        <v>0</v>
      </c>
      <c r="P3031" s="29">
        <f t="shared" si="188"/>
        <v>-1120527</v>
      </c>
      <c r="Q3031" s="29">
        <f t="shared" si="189"/>
        <v>763105</v>
      </c>
      <c r="R3031" s="29">
        <f t="shared" si="190"/>
        <v>700593</v>
      </c>
      <c r="S3031" s="15" t="s">
        <v>1736</v>
      </c>
      <c r="T3031" s="15">
        <v>100601</v>
      </c>
      <c r="U3031" s="15" t="s">
        <v>79</v>
      </c>
      <c r="V3031" s="15">
        <v>47030001</v>
      </c>
      <c r="W3031" s="15" t="s">
        <v>80</v>
      </c>
    </row>
    <row r="3032" spans="2:23" hidden="1" x14ac:dyDescent="0.25">
      <c r="B3032" s="14">
        <v>30002156</v>
      </c>
      <c r="C3032" s="14">
        <v>0</v>
      </c>
      <c r="D3032" s="15">
        <v>21030011</v>
      </c>
      <c r="E3032" s="16" t="s">
        <v>2788</v>
      </c>
      <c r="F3032" s="14">
        <v>1002</v>
      </c>
      <c r="G3032" s="17">
        <v>37753</v>
      </c>
      <c r="H3032" s="29">
        <v>2406194</v>
      </c>
      <c r="I3032" s="29">
        <v>0</v>
      </c>
      <c r="J3032" s="29">
        <v>0</v>
      </c>
      <c r="K3032" s="29">
        <v>0</v>
      </c>
      <c r="L3032" s="29">
        <f t="shared" si="191"/>
        <v>2406194</v>
      </c>
      <c r="M3032" s="29">
        <v>-1757884</v>
      </c>
      <c r="N3032" s="29">
        <v>-74266</v>
      </c>
      <c r="O3032" s="29">
        <v>0</v>
      </c>
      <c r="P3032" s="29">
        <f t="shared" si="188"/>
        <v>-1832150</v>
      </c>
      <c r="Q3032" s="29">
        <f t="shared" si="189"/>
        <v>648310</v>
      </c>
      <c r="R3032" s="29">
        <f t="shared" si="190"/>
        <v>574044</v>
      </c>
      <c r="S3032" s="15" t="s">
        <v>1736</v>
      </c>
      <c r="T3032" s="15">
        <v>100102</v>
      </c>
      <c r="U3032" s="15" t="s">
        <v>84</v>
      </c>
      <c r="V3032" s="15">
        <v>47030001</v>
      </c>
      <c r="W3032" s="15" t="s">
        <v>85</v>
      </c>
    </row>
    <row r="3033" spans="2:23" hidden="1" x14ac:dyDescent="0.25">
      <c r="B3033" s="14">
        <v>30002157</v>
      </c>
      <c r="C3033" s="14">
        <v>0</v>
      </c>
      <c r="D3033" s="15">
        <v>21030011</v>
      </c>
      <c r="E3033" s="16" t="s">
        <v>2789</v>
      </c>
      <c r="F3033" s="14">
        <v>1021</v>
      </c>
      <c r="G3033" s="17">
        <v>39082</v>
      </c>
      <c r="H3033" s="29">
        <v>1996931</v>
      </c>
      <c r="I3033" s="29">
        <v>0</v>
      </c>
      <c r="J3033" s="29">
        <v>0</v>
      </c>
      <c r="K3033" s="29">
        <v>0</v>
      </c>
      <c r="L3033" s="29">
        <f t="shared" si="191"/>
        <v>1996931</v>
      </c>
      <c r="M3033" s="29">
        <v>-1165222</v>
      </c>
      <c r="N3033" s="29">
        <v>-68076</v>
      </c>
      <c r="O3033" s="29">
        <v>0</v>
      </c>
      <c r="P3033" s="29">
        <f t="shared" si="188"/>
        <v>-1233298</v>
      </c>
      <c r="Q3033" s="29">
        <f t="shared" si="189"/>
        <v>831709</v>
      </c>
      <c r="R3033" s="29">
        <f t="shared" si="190"/>
        <v>763633</v>
      </c>
      <c r="S3033" s="15" t="s">
        <v>1736</v>
      </c>
      <c r="T3033" s="15">
        <v>100301</v>
      </c>
      <c r="U3033" s="15" t="s">
        <v>32</v>
      </c>
      <c r="V3033" s="15">
        <v>47030001</v>
      </c>
      <c r="W3033" s="15" t="s">
        <v>33</v>
      </c>
    </row>
    <row r="3034" spans="2:23" hidden="1" x14ac:dyDescent="0.25">
      <c r="B3034" s="14">
        <v>30002158</v>
      </c>
      <c r="C3034" s="14">
        <v>0</v>
      </c>
      <c r="D3034" s="15">
        <v>21030011</v>
      </c>
      <c r="E3034" s="16" t="s">
        <v>2790</v>
      </c>
      <c r="F3034" s="14">
        <v>1021</v>
      </c>
      <c r="G3034" s="17">
        <v>39416</v>
      </c>
      <c r="H3034" s="29">
        <v>1869639</v>
      </c>
      <c r="I3034" s="29">
        <v>0</v>
      </c>
      <c r="J3034" s="29">
        <v>0</v>
      </c>
      <c r="K3034" s="29">
        <v>0</v>
      </c>
      <c r="L3034" s="29">
        <f t="shared" si="191"/>
        <v>1869639</v>
      </c>
      <c r="M3034" s="29">
        <v>-1022500</v>
      </c>
      <c r="N3034" s="29">
        <v>-64619</v>
      </c>
      <c r="O3034" s="29">
        <v>0</v>
      </c>
      <c r="P3034" s="29">
        <f t="shared" si="188"/>
        <v>-1087119</v>
      </c>
      <c r="Q3034" s="29">
        <f t="shared" si="189"/>
        <v>847139</v>
      </c>
      <c r="R3034" s="29">
        <f t="shared" si="190"/>
        <v>782520</v>
      </c>
      <c r="S3034" s="15" t="s">
        <v>1736</v>
      </c>
      <c r="T3034" s="15">
        <v>100301</v>
      </c>
      <c r="U3034" s="15" t="s">
        <v>32</v>
      </c>
      <c r="V3034" s="15">
        <v>47030001</v>
      </c>
      <c r="W3034" s="15" t="s">
        <v>33</v>
      </c>
    </row>
    <row r="3035" spans="2:23" hidden="1" x14ac:dyDescent="0.25">
      <c r="B3035" s="14">
        <v>30002159</v>
      </c>
      <c r="C3035" s="14">
        <v>0</v>
      </c>
      <c r="D3035" s="15">
        <v>21030011</v>
      </c>
      <c r="E3035" s="16" t="s">
        <v>2791</v>
      </c>
      <c r="F3035" s="14">
        <v>1002</v>
      </c>
      <c r="G3035" s="17">
        <v>35521</v>
      </c>
      <c r="H3035" s="29">
        <v>1984485</v>
      </c>
      <c r="I3035" s="29">
        <v>0</v>
      </c>
      <c r="J3035" s="29">
        <v>0</v>
      </c>
      <c r="K3035" s="29">
        <v>0</v>
      </c>
      <c r="L3035" s="29">
        <f t="shared" si="191"/>
        <v>1984485</v>
      </c>
      <c r="M3035" s="29">
        <v>-1855906</v>
      </c>
      <c r="N3035" s="29">
        <v>-29355</v>
      </c>
      <c r="O3035" s="29">
        <v>0</v>
      </c>
      <c r="P3035" s="29">
        <f t="shared" si="188"/>
        <v>-1885261</v>
      </c>
      <c r="Q3035" s="29">
        <f t="shared" si="189"/>
        <v>128579</v>
      </c>
      <c r="R3035" s="29">
        <f t="shared" si="190"/>
        <v>99224</v>
      </c>
      <c r="S3035" s="15" t="s">
        <v>1736</v>
      </c>
      <c r="T3035" s="15">
        <v>100102</v>
      </c>
      <c r="U3035" s="15" t="s">
        <v>84</v>
      </c>
      <c r="V3035" s="15">
        <v>47030001</v>
      </c>
      <c r="W3035" s="15" t="s">
        <v>85</v>
      </c>
    </row>
    <row r="3036" spans="2:23" hidden="1" x14ac:dyDescent="0.25">
      <c r="B3036" s="14">
        <v>30002161</v>
      </c>
      <c r="C3036" s="14">
        <v>0</v>
      </c>
      <c r="D3036" s="15">
        <v>21030011</v>
      </c>
      <c r="E3036" s="16" t="s">
        <v>2792</v>
      </c>
      <c r="F3036" s="14">
        <v>1001</v>
      </c>
      <c r="G3036" s="17">
        <v>37937</v>
      </c>
      <c r="H3036" s="29">
        <v>1854734</v>
      </c>
      <c r="I3036" s="29">
        <v>0</v>
      </c>
      <c r="J3036" s="29">
        <v>0</v>
      </c>
      <c r="K3036" s="29">
        <v>0</v>
      </c>
      <c r="L3036" s="29">
        <f t="shared" si="191"/>
        <v>1854734</v>
      </c>
      <c r="M3036" s="29">
        <v>-1303490</v>
      </c>
      <c r="N3036" s="29">
        <v>-60221</v>
      </c>
      <c r="O3036" s="29">
        <v>0</v>
      </c>
      <c r="P3036" s="29">
        <f t="shared" si="188"/>
        <v>-1363711</v>
      </c>
      <c r="Q3036" s="29">
        <f t="shared" si="189"/>
        <v>551244</v>
      </c>
      <c r="R3036" s="29">
        <f t="shared" si="190"/>
        <v>491023</v>
      </c>
      <c r="S3036" s="15" t="s">
        <v>1736</v>
      </c>
      <c r="T3036" s="15">
        <v>100101</v>
      </c>
      <c r="U3036" s="15" t="s">
        <v>89</v>
      </c>
      <c r="V3036" s="15">
        <v>47030001</v>
      </c>
      <c r="W3036" s="15" t="s">
        <v>85</v>
      </c>
    </row>
    <row r="3037" spans="2:23" hidden="1" x14ac:dyDescent="0.25">
      <c r="B3037" s="14">
        <v>30002162</v>
      </c>
      <c r="C3037" s="14">
        <v>0</v>
      </c>
      <c r="D3037" s="15">
        <v>21030011</v>
      </c>
      <c r="E3037" s="16" t="s">
        <v>2793</v>
      </c>
      <c r="F3037" s="14">
        <v>1031</v>
      </c>
      <c r="G3037" s="17">
        <v>38686</v>
      </c>
      <c r="H3037" s="29">
        <v>1951466</v>
      </c>
      <c r="I3037" s="29">
        <v>0</v>
      </c>
      <c r="J3037" s="29">
        <v>0</v>
      </c>
      <c r="K3037" s="29">
        <v>0</v>
      </c>
      <c r="L3037" s="29">
        <f t="shared" si="191"/>
        <v>1951466</v>
      </c>
      <c r="M3037" s="29">
        <v>-1220239</v>
      </c>
      <c r="N3037" s="29">
        <v>-65557</v>
      </c>
      <c r="O3037" s="29">
        <v>0</v>
      </c>
      <c r="P3037" s="29">
        <f t="shared" si="188"/>
        <v>-1285796</v>
      </c>
      <c r="Q3037" s="29">
        <f t="shared" si="189"/>
        <v>731227</v>
      </c>
      <c r="R3037" s="29">
        <f t="shared" si="190"/>
        <v>665670</v>
      </c>
      <c r="S3037" s="15" t="s">
        <v>1736</v>
      </c>
      <c r="T3037" s="15">
        <v>100401</v>
      </c>
      <c r="U3037" s="15" t="s">
        <v>97</v>
      </c>
      <c r="V3037" s="15">
        <v>47030001</v>
      </c>
      <c r="W3037" s="15" t="s">
        <v>98</v>
      </c>
    </row>
    <row r="3038" spans="2:23" hidden="1" x14ac:dyDescent="0.25">
      <c r="B3038" s="14">
        <v>30002163</v>
      </c>
      <c r="C3038" s="14">
        <v>0</v>
      </c>
      <c r="D3038" s="15">
        <v>21030011</v>
      </c>
      <c r="E3038" s="16" t="s">
        <v>2794</v>
      </c>
      <c r="F3038" s="14">
        <v>1022</v>
      </c>
      <c r="G3038" s="17">
        <v>38748</v>
      </c>
      <c r="H3038" s="29">
        <v>3184396</v>
      </c>
      <c r="I3038" s="29">
        <v>0</v>
      </c>
      <c r="J3038" s="29">
        <v>0</v>
      </c>
      <c r="K3038" s="29">
        <v>0</v>
      </c>
      <c r="L3038" s="29">
        <f t="shared" si="191"/>
        <v>3184396</v>
      </c>
      <c r="M3038" s="29">
        <v>-2005309</v>
      </c>
      <c r="N3038" s="29">
        <v>-103691</v>
      </c>
      <c r="O3038" s="29">
        <v>0</v>
      </c>
      <c r="P3038" s="29">
        <f t="shared" si="188"/>
        <v>-2109000</v>
      </c>
      <c r="Q3038" s="29">
        <f t="shared" si="189"/>
        <v>1179087</v>
      </c>
      <c r="R3038" s="29">
        <f t="shared" si="190"/>
        <v>1075396</v>
      </c>
      <c r="S3038" s="15" t="s">
        <v>1736</v>
      </c>
      <c r="T3038" s="15">
        <v>100302</v>
      </c>
      <c r="U3038" s="15" t="s">
        <v>225</v>
      </c>
      <c r="V3038" s="15">
        <v>47030001</v>
      </c>
      <c r="W3038" s="15" t="s">
        <v>33</v>
      </c>
    </row>
    <row r="3039" spans="2:23" hidden="1" x14ac:dyDescent="0.25">
      <c r="B3039" s="14">
        <v>30002164</v>
      </c>
      <c r="C3039" s="14">
        <v>0</v>
      </c>
      <c r="D3039" s="15">
        <v>21030011</v>
      </c>
      <c r="E3039" s="16" t="s">
        <v>2795</v>
      </c>
      <c r="F3039" s="14">
        <v>1071</v>
      </c>
      <c r="G3039" s="17">
        <v>39082</v>
      </c>
      <c r="H3039" s="29">
        <v>2982117</v>
      </c>
      <c r="I3039" s="29">
        <v>0</v>
      </c>
      <c r="J3039" s="29">
        <v>0</v>
      </c>
      <c r="K3039" s="29">
        <v>0</v>
      </c>
      <c r="L3039" s="29">
        <f t="shared" si="191"/>
        <v>2982117</v>
      </c>
      <c r="M3039" s="29">
        <v>-1763636</v>
      </c>
      <c r="N3039" s="29">
        <v>-99470</v>
      </c>
      <c r="O3039" s="29">
        <v>0</v>
      </c>
      <c r="P3039" s="29">
        <f t="shared" si="188"/>
        <v>-1863106</v>
      </c>
      <c r="Q3039" s="29">
        <f t="shared" si="189"/>
        <v>1218481</v>
      </c>
      <c r="R3039" s="29">
        <f t="shared" si="190"/>
        <v>1119011</v>
      </c>
      <c r="S3039" s="15" t="s">
        <v>1736</v>
      </c>
      <c r="T3039" s="15">
        <v>100901</v>
      </c>
      <c r="U3039" s="15" t="s">
        <v>57</v>
      </c>
      <c r="V3039" s="15">
        <v>47030001</v>
      </c>
      <c r="W3039" s="15" t="s">
        <v>58</v>
      </c>
    </row>
    <row r="3040" spans="2:23" hidden="1" x14ac:dyDescent="0.25">
      <c r="B3040" s="14">
        <v>30002165</v>
      </c>
      <c r="C3040" s="14">
        <v>0</v>
      </c>
      <c r="D3040" s="15">
        <v>21030011</v>
      </c>
      <c r="E3040" s="16" t="s">
        <v>2796</v>
      </c>
      <c r="F3040" s="14">
        <v>1022</v>
      </c>
      <c r="G3040" s="17">
        <v>38748</v>
      </c>
      <c r="H3040" s="29">
        <v>3171334</v>
      </c>
      <c r="I3040" s="29">
        <v>0</v>
      </c>
      <c r="J3040" s="29">
        <v>0</v>
      </c>
      <c r="K3040" s="29">
        <v>0</v>
      </c>
      <c r="L3040" s="29">
        <f t="shared" si="191"/>
        <v>3171334</v>
      </c>
      <c r="M3040" s="29">
        <v>-1997086</v>
      </c>
      <c r="N3040" s="29">
        <v>-103266</v>
      </c>
      <c r="O3040" s="29">
        <v>0</v>
      </c>
      <c r="P3040" s="29">
        <f t="shared" si="188"/>
        <v>-2100352</v>
      </c>
      <c r="Q3040" s="29">
        <f t="shared" si="189"/>
        <v>1174248</v>
      </c>
      <c r="R3040" s="29">
        <f t="shared" si="190"/>
        <v>1070982</v>
      </c>
      <c r="S3040" s="15" t="s">
        <v>1736</v>
      </c>
      <c r="T3040" s="15">
        <v>100302</v>
      </c>
      <c r="U3040" s="15" t="s">
        <v>225</v>
      </c>
      <c r="V3040" s="15">
        <v>47030001</v>
      </c>
      <c r="W3040" s="15" t="s">
        <v>33</v>
      </c>
    </row>
    <row r="3041" spans="2:24" hidden="1" x14ac:dyDescent="0.25">
      <c r="B3041" s="14">
        <v>30002167</v>
      </c>
      <c r="C3041" s="14">
        <v>0</v>
      </c>
      <c r="D3041" s="15">
        <v>21030011</v>
      </c>
      <c r="E3041" s="16" t="s">
        <v>2797</v>
      </c>
      <c r="F3041" s="14">
        <v>1001</v>
      </c>
      <c r="G3041" s="17">
        <v>36617</v>
      </c>
      <c r="H3041" s="29">
        <v>1696271</v>
      </c>
      <c r="I3041" s="29">
        <v>0</v>
      </c>
      <c r="J3041" s="29">
        <v>0</v>
      </c>
      <c r="K3041" s="29">
        <v>0</v>
      </c>
      <c r="L3041" s="29">
        <f t="shared" si="191"/>
        <v>1696271</v>
      </c>
      <c r="M3041" s="29">
        <v>-1419764</v>
      </c>
      <c r="N3041" s="29">
        <v>-47923</v>
      </c>
      <c r="O3041" s="29">
        <v>0</v>
      </c>
      <c r="P3041" s="29">
        <f t="shared" si="188"/>
        <v>-1467687</v>
      </c>
      <c r="Q3041" s="29">
        <f t="shared" si="189"/>
        <v>276507</v>
      </c>
      <c r="R3041" s="29">
        <f t="shared" si="190"/>
        <v>228584</v>
      </c>
      <c r="S3041" s="15" t="s">
        <v>1736</v>
      </c>
      <c r="T3041" s="15">
        <v>100101</v>
      </c>
      <c r="U3041" s="15" t="s">
        <v>89</v>
      </c>
      <c r="V3041" s="15">
        <v>47030001</v>
      </c>
      <c r="W3041" s="15" t="s">
        <v>85</v>
      </c>
    </row>
    <row r="3042" spans="2:24" hidden="1" x14ac:dyDescent="0.25">
      <c r="B3042" s="14">
        <v>30002168</v>
      </c>
      <c r="C3042" s="14">
        <v>0</v>
      </c>
      <c r="D3042" s="15">
        <v>21030011</v>
      </c>
      <c r="E3042" s="16" t="s">
        <v>2798</v>
      </c>
      <c r="F3042" s="14">
        <v>1092</v>
      </c>
      <c r="G3042" s="17">
        <v>39173</v>
      </c>
      <c r="H3042" s="29">
        <v>4024190</v>
      </c>
      <c r="I3042" s="29">
        <v>0</v>
      </c>
      <c r="J3042" s="29">
        <v>0</v>
      </c>
      <c r="K3042" s="29">
        <v>0</v>
      </c>
      <c r="L3042" s="29">
        <f t="shared" si="191"/>
        <v>4024190</v>
      </c>
      <c r="M3042" s="29">
        <v>-2354171</v>
      </c>
      <c r="N3042" s="29">
        <v>-133528</v>
      </c>
      <c r="O3042" s="29">
        <v>0</v>
      </c>
      <c r="P3042" s="29">
        <f t="shared" si="188"/>
        <v>-2487699</v>
      </c>
      <c r="Q3042" s="29">
        <f t="shared" si="189"/>
        <v>1670019</v>
      </c>
      <c r="R3042" s="29">
        <f t="shared" si="190"/>
        <v>1536491</v>
      </c>
      <c r="S3042" s="15" t="s">
        <v>1736</v>
      </c>
      <c r="T3042" s="15">
        <v>100702</v>
      </c>
      <c r="U3042" s="15" t="s">
        <v>47</v>
      </c>
      <c r="V3042" s="15">
        <v>47030001</v>
      </c>
      <c r="W3042" s="15" t="s">
        <v>48</v>
      </c>
    </row>
    <row r="3043" spans="2:24" hidden="1" x14ac:dyDescent="0.25">
      <c r="B3043" s="14">
        <v>30002169</v>
      </c>
      <c r="C3043" s="14">
        <v>0</v>
      </c>
      <c r="D3043" s="15">
        <v>21030011</v>
      </c>
      <c r="E3043" s="16" t="s">
        <v>2799</v>
      </c>
      <c r="F3043" s="14">
        <v>1011</v>
      </c>
      <c r="G3043" s="17">
        <v>36897</v>
      </c>
      <c r="H3043" s="29">
        <v>1435321</v>
      </c>
      <c r="I3043" s="29">
        <v>0</v>
      </c>
      <c r="J3043" s="29">
        <v>0</v>
      </c>
      <c r="K3043" s="29">
        <v>0</v>
      </c>
      <c r="L3043" s="29">
        <f t="shared" si="191"/>
        <v>1435321</v>
      </c>
      <c r="M3043" s="29">
        <v>-1149952</v>
      </c>
      <c r="N3043" s="29">
        <v>-44808</v>
      </c>
      <c r="O3043" s="29">
        <v>0</v>
      </c>
      <c r="P3043" s="29">
        <f t="shared" si="188"/>
        <v>-1194760</v>
      </c>
      <c r="Q3043" s="29">
        <f t="shared" si="189"/>
        <v>285369</v>
      </c>
      <c r="R3043" s="29">
        <f t="shared" si="190"/>
        <v>240561</v>
      </c>
      <c r="S3043" s="15" t="s">
        <v>1736</v>
      </c>
      <c r="T3043" s="15">
        <v>100201</v>
      </c>
      <c r="U3043" s="15" t="s">
        <v>75</v>
      </c>
      <c r="V3043" s="15">
        <v>47030001</v>
      </c>
      <c r="W3043" s="15" t="s">
        <v>71</v>
      </c>
    </row>
    <row r="3044" spans="2:24" hidden="1" x14ac:dyDescent="0.25">
      <c r="B3044" s="14">
        <v>30002170</v>
      </c>
      <c r="C3044" s="14">
        <v>0</v>
      </c>
      <c r="D3044" s="15">
        <v>21030011</v>
      </c>
      <c r="E3044" s="16" t="s">
        <v>2800</v>
      </c>
      <c r="F3044" s="14">
        <v>1092</v>
      </c>
      <c r="G3044" s="17">
        <v>39173</v>
      </c>
      <c r="H3044" s="29">
        <v>4366025</v>
      </c>
      <c r="I3044" s="29">
        <v>0</v>
      </c>
      <c r="J3044" s="29">
        <v>0</v>
      </c>
      <c r="K3044" s="29">
        <v>0</v>
      </c>
      <c r="L3044" s="29">
        <f t="shared" si="191"/>
        <v>4366025</v>
      </c>
      <c r="M3044" s="29">
        <v>-2557844</v>
      </c>
      <c r="N3044" s="29">
        <v>-144535</v>
      </c>
      <c r="O3044" s="29">
        <v>0</v>
      </c>
      <c r="P3044" s="29">
        <f t="shared" si="188"/>
        <v>-2702379</v>
      </c>
      <c r="Q3044" s="29">
        <f t="shared" si="189"/>
        <v>1808181</v>
      </c>
      <c r="R3044" s="29">
        <f t="shared" si="190"/>
        <v>1663646</v>
      </c>
      <c r="S3044" s="15" t="s">
        <v>1736</v>
      </c>
      <c r="T3044" s="15">
        <v>100702</v>
      </c>
      <c r="U3044" s="15" t="s">
        <v>47</v>
      </c>
      <c r="V3044" s="15">
        <v>47030001</v>
      </c>
      <c r="W3044" s="15" t="s">
        <v>48</v>
      </c>
    </row>
    <row r="3045" spans="2:24" hidden="1" x14ac:dyDescent="0.25">
      <c r="B3045" s="14">
        <v>30002171</v>
      </c>
      <c r="C3045" s="14">
        <v>0</v>
      </c>
      <c r="D3045" s="15">
        <v>21030011</v>
      </c>
      <c r="E3045" s="16" t="s">
        <v>2801</v>
      </c>
      <c r="F3045" s="14">
        <v>1021</v>
      </c>
      <c r="G3045" s="17">
        <v>39082</v>
      </c>
      <c r="H3045" s="29">
        <v>1945628</v>
      </c>
      <c r="I3045" s="29">
        <v>0</v>
      </c>
      <c r="J3045" s="29">
        <v>0</v>
      </c>
      <c r="K3045" s="29">
        <v>0</v>
      </c>
      <c r="L3045" s="29">
        <f t="shared" si="191"/>
        <v>1945628</v>
      </c>
      <c r="M3045" s="29">
        <v>-1135285</v>
      </c>
      <c r="N3045" s="29">
        <v>-66327</v>
      </c>
      <c r="O3045" s="29">
        <v>0</v>
      </c>
      <c r="P3045" s="29">
        <f t="shared" si="188"/>
        <v>-1201612</v>
      </c>
      <c r="Q3045" s="29">
        <f t="shared" si="189"/>
        <v>810343</v>
      </c>
      <c r="R3045" s="29">
        <f t="shared" si="190"/>
        <v>744016</v>
      </c>
      <c r="S3045" s="15" t="s">
        <v>1736</v>
      </c>
      <c r="T3045" s="15">
        <v>100301</v>
      </c>
      <c r="U3045" s="15" t="s">
        <v>32</v>
      </c>
      <c r="V3045" s="15">
        <v>47030001</v>
      </c>
      <c r="W3045" s="15" t="s">
        <v>33</v>
      </c>
    </row>
    <row r="3046" spans="2:24" hidden="1" x14ac:dyDescent="0.25">
      <c r="B3046" s="14">
        <v>30002172</v>
      </c>
      <c r="C3046" s="14">
        <v>0</v>
      </c>
      <c r="D3046" s="15">
        <v>21030011</v>
      </c>
      <c r="E3046" s="16" t="s">
        <v>2802</v>
      </c>
      <c r="F3046" s="14">
        <v>1022</v>
      </c>
      <c r="G3046" s="17">
        <v>38748</v>
      </c>
      <c r="H3046" s="29">
        <v>3395391</v>
      </c>
      <c r="I3046" s="29">
        <v>0</v>
      </c>
      <c r="J3046" s="29">
        <v>-3395391</v>
      </c>
      <c r="K3046" s="29">
        <v>0</v>
      </c>
      <c r="L3046" s="29">
        <f t="shared" si="191"/>
        <v>0</v>
      </c>
      <c r="M3046" s="29">
        <v>-2142735</v>
      </c>
      <c r="N3046" s="29">
        <v>-110099</v>
      </c>
      <c r="O3046" s="29">
        <v>0</v>
      </c>
      <c r="P3046" s="29">
        <f t="shared" si="188"/>
        <v>-2252834</v>
      </c>
      <c r="Q3046" s="29">
        <f t="shared" si="189"/>
        <v>1252656</v>
      </c>
      <c r="R3046" s="29">
        <f t="shared" si="190"/>
        <v>-2252834</v>
      </c>
      <c r="S3046" s="15" t="s">
        <v>1736</v>
      </c>
      <c r="T3046" s="15">
        <v>100302</v>
      </c>
      <c r="U3046" s="15" t="s">
        <v>225</v>
      </c>
      <c r="V3046" s="15">
        <v>47030001</v>
      </c>
      <c r="W3046" s="15" t="s">
        <v>33</v>
      </c>
      <c r="X3046" s="1">
        <v>30006871</v>
      </c>
    </row>
    <row r="3047" spans="2:24" hidden="1" x14ac:dyDescent="0.25">
      <c r="B3047" s="14">
        <v>30006871</v>
      </c>
      <c r="C3047" s="14">
        <v>0</v>
      </c>
      <c r="D3047" s="15">
        <v>21030011</v>
      </c>
      <c r="E3047" s="16" t="s">
        <v>2802</v>
      </c>
      <c r="F3047" s="14">
        <v>1903</v>
      </c>
      <c r="G3047" s="17">
        <v>44651</v>
      </c>
      <c r="H3047" s="29">
        <v>0</v>
      </c>
      <c r="I3047" s="29">
        <v>0</v>
      </c>
      <c r="J3047" s="29">
        <v>3395391</v>
      </c>
      <c r="K3047" s="29">
        <v>0</v>
      </c>
      <c r="L3047" s="29">
        <f t="shared" si="191"/>
        <v>3395391</v>
      </c>
      <c r="M3047" s="29">
        <v>0</v>
      </c>
      <c r="N3047" s="29">
        <v>0</v>
      </c>
      <c r="O3047" s="29">
        <v>0</v>
      </c>
      <c r="P3047" s="29">
        <f t="shared" si="188"/>
        <v>0</v>
      </c>
      <c r="Q3047" s="29">
        <f t="shared" si="189"/>
        <v>0</v>
      </c>
      <c r="R3047" s="29">
        <f t="shared" si="190"/>
        <v>3395391</v>
      </c>
      <c r="S3047" s="15" t="s">
        <v>1736</v>
      </c>
      <c r="T3047" s="15">
        <v>108300</v>
      </c>
      <c r="U3047" s="15" t="s">
        <v>1826</v>
      </c>
      <c r="V3047" s="15">
        <v>47030001</v>
      </c>
      <c r="W3047" s="15" t="s">
        <v>1827</v>
      </c>
    </row>
    <row r="3048" spans="2:24" hidden="1" x14ac:dyDescent="0.25">
      <c r="B3048" s="14">
        <v>30002173</v>
      </c>
      <c r="C3048" s="14">
        <v>0</v>
      </c>
      <c r="D3048" s="15">
        <v>21030011</v>
      </c>
      <c r="E3048" s="16" t="s">
        <v>2803</v>
      </c>
      <c r="F3048" s="14">
        <v>1011</v>
      </c>
      <c r="G3048" s="17">
        <v>35765</v>
      </c>
      <c r="H3048" s="29">
        <v>1381483</v>
      </c>
      <c r="I3048" s="29">
        <v>0</v>
      </c>
      <c r="J3048" s="29">
        <v>0</v>
      </c>
      <c r="K3048" s="29">
        <v>0</v>
      </c>
      <c r="L3048" s="29">
        <f t="shared" si="191"/>
        <v>1381483</v>
      </c>
      <c r="M3048" s="29">
        <v>-1260718</v>
      </c>
      <c r="N3048" s="29">
        <v>-30981</v>
      </c>
      <c r="O3048" s="29">
        <v>0</v>
      </c>
      <c r="P3048" s="29">
        <f t="shared" si="188"/>
        <v>-1291699</v>
      </c>
      <c r="Q3048" s="29">
        <f t="shared" si="189"/>
        <v>120765</v>
      </c>
      <c r="R3048" s="29">
        <f t="shared" si="190"/>
        <v>89784</v>
      </c>
      <c r="S3048" s="15" t="s">
        <v>1736</v>
      </c>
      <c r="T3048" s="15">
        <v>100201</v>
      </c>
      <c r="U3048" s="15" t="s">
        <v>75</v>
      </c>
      <c r="V3048" s="15">
        <v>47030001</v>
      </c>
      <c r="W3048" s="15" t="s">
        <v>71</v>
      </c>
    </row>
    <row r="3049" spans="2:24" hidden="1" x14ac:dyDescent="0.25">
      <c r="B3049" s="14">
        <v>30002174</v>
      </c>
      <c r="C3049" s="14">
        <v>0</v>
      </c>
      <c r="D3049" s="15">
        <v>21030011</v>
      </c>
      <c r="E3049" s="16" t="s">
        <v>2804</v>
      </c>
      <c r="F3049" s="14">
        <v>1012</v>
      </c>
      <c r="G3049" s="17">
        <v>38045</v>
      </c>
      <c r="H3049" s="29">
        <v>2458860</v>
      </c>
      <c r="I3049" s="29">
        <v>0</v>
      </c>
      <c r="J3049" s="29">
        <v>0</v>
      </c>
      <c r="K3049" s="29">
        <v>0</v>
      </c>
      <c r="L3049" s="29">
        <f t="shared" si="191"/>
        <v>2458860</v>
      </c>
      <c r="M3049" s="29">
        <v>-1724158</v>
      </c>
      <c r="N3049" s="29">
        <v>-77344</v>
      </c>
      <c r="O3049" s="29">
        <v>0</v>
      </c>
      <c r="P3049" s="29">
        <f t="shared" si="188"/>
        <v>-1801502</v>
      </c>
      <c r="Q3049" s="29">
        <f t="shared" si="189"/>
        <v>734702</v>
      </c>
      <c r="R3049" s="29">
        <f t="shared" si="190"/>
        <v>657358</v>
      </c>
      <c r="S3049" s="15" t="s">
        <v>1736</v>
      </c>
      <c r="T3049" s="15">
        <v>100202</v>
      </c>
      <c r="U3049" s="15" t="s">
        <v>70</v>
      </c>
      <c r="V3049" s="15">
        <v>47030001</v>
      </c>
      <c r="W3049" s="15" t="s">
        <v>71</v>
      </c>
    </row>
    <row r="3050" spans="2:24" hidden="1" x14ac:dyDescent="0.25">
      <c r="B3050" s="14">
        <v>30002175</v>
      </c>
      <c r="C3050" s="14">
        <v>0</v>
      </c>
      <c r="D3050" s="15">
        <v>21030011</v>
      </c>
      <c r="E3050" s="16" t="s">
        <v>2805</v>
      </c>
      <c r="F3050" s="14">
        <v>1063</v>
      </c>
      <c r="G3050" s="17">
        <v>39436</v>
      </c>
      <c r="H3050" s="29">
        <v>3089552</v>
      </c>
      <c r="I3050" s="29">
        <v>0</v>
      </c>
      <c r="J3050" s="29">
        <v>0</v>
      </c>
      <c r="K3050" s="29">
        <v>0</v>
      </c>
      <c r="L3050" s="29">
        <f t="shared" si="191"/>
        <v>3089552</v>
      </c>
      <c r="M3050" s="29">
        <v>-1706586</v>
      </c>
      <c r="N3050" s="29">
        <v>-104839</v>
      </c>
      <c r="O3050" s="29">
        <v>0</v>
      </c>
      <c r="P3050" s="29">
        <f t="shared" si="188"/>
        <v>-1811425</v>
      </c>
      <c r="Q3050" s="29">
        <f t="shared" si="189"/>
        <v>1382966</v>
      </c>
      <c r="R3050" s="29">
        <f t="shared" si="190"/>
        <v>1278127</v>
      </c>
      <c r="S3050" s="15" t="s">
        <v>1736</v>
      </c>
      <c r="T3050" s="15">
        <v>100803</v>
      </c>
      <c r="U3050" s="15" t="s">
        <v>192</v>
      </c>
      <c r="V3050" s="15">
        <v>47030001</v>
      </c>
      <c r="W3050" s="15" t="s">
        <v>44</v>
      </c>
    </row>
    <row r="3051" spans="2:24" hidden="1" x14ac:dyDescent="0.25">
      <c r="B3051" s="14">
        <v>30002176</v>
      </c>
      <c r="C3051" s="14">
        <v>0</v>
      </c>
      <c r="D3051" s="15">
        <v>21030011</v>
      </c>
      <c r="E3051" s="16" t="s">
        <v>2806</v>
      </c>
      <c r="F3051" s="14">
        <v>1001</v>
      </c>
      <c r="G3051" s="17">
        <v>39172</v>
      </c>
      <c r="H3051" s="29">
        <v>1052972</v>
      </c>
      <c r="I3051" s="29">
        <v>0</v>
      </c>
      <c r="J3051" s="29">
        <v>0</v>
      </c>
      <c r="K3051" s="29">
        <v>0</v>
      </c>
      <c r="L3051" s="29">
        <f t="shared" si="191"/>
        <v>1052972</v>
      </c>
      <c r="M3051" s="29">
        <v>-585238</v>
      </c>
      <c r="N3051" s="29">
        <v>-37744</v>
      </c>
      <c r="O3051" s="29">
        <v>0</v>
      </c>
      <c r="P3051" s="29">
        <f t="shared" si="188"/>
        <v>-622982</v>
      </c>
      <c r="Q3051" s="29">
        <f t="shared" si="189"/>
        <v>467734</v>
      </c>
      <c r="R3051" s="29">
        <f t="shared" si="190"/>
        <v>429990</v>
      </c>
      <c r="S3051" s="15" t="s">
        <v>1736</v>
      </c>
      <c r="T3051" s="15">
        <v>100101</v>
      </c>
      <c r="U3051" s="15" t="s">
        <v>89</v>
      </c>
      <c r="V3051" s="15">
        <v>47030001</v>
      </c>
      <c r="W3051" s="15" t="s">
        <v>85</v>
      </c>
    </row>
    <row r="3052" spans="2:24" hidden="1" x14ac:dyDescent="0.25">
      <c r="B3052" s="14">
        <v>30002177</v>
      </c>
      <c r="C3052" s="14">
        <v>0</v>
      </c>
      <c r="D3052" s="15">
        <v>21030011</v>
      </c>
      <c r="E3052" s="16" t="s">
        <v>2807</v>
      </c>
      <c r="F3052" s="14">
        <v>1011</v>
      </c>
      <c r="G3052" s="17">
        <v>38973</v>
      </c>
      <c r="H3052" s="29">
        <v>1729737</v>
      </c>
      <c r="I3052" s="29">
        <v>0</v>
      </c>
      <c r="J3052" s="29">
        <v>0</v>
      </c>
      <c r="K3052" s="29">
        <v>0</v>
      </c>
      <c r="L3052" s="29">
        <f t="shared" si="191"/>
        <v>1729737</v>
      </c>
      <c r="M3052" s="29">
        <v>-1024393</v>
      </c>
      <c r="N3052" s="29">
        <v>-59209</v>
      </c>
      <c r="O3052" s="29">
        <v>0</v>
      </c>
      <c r="P3052" s="29">
        <f t="shared" si="188"/>
        <v>-1083602</v>
      </c>
      <c r="Q3052" s="29">
        <f t="shared" si="189"/>
        <v>705344</v>
      </c>
      <c r="R3052" s="29">
        <f t="shared" si="190"/>
        <v>646135</v>
      </c>
      <c r="S3052" s="15" t="s">
        <v>1736</v>
      </c>
      <c r="T3052" s="15">
        <v>100201</v>
      </c>
      <c r="U3052" s="15" t="s">
        <v>75</v>
      </c>
      <c r="V3052" s="15">
        <v>47030001</v>
      </c>
      <c r="W3052" s="15" t="s">
        <v>71</v>
      </c>
    </row>
    <row r="3053" spans="2:24" hidden="1" x14ac:dyDescent="0.25">
      <c r="B3053" s="14">
        <v>30002178</v>
      </c>
      <c r="C3053" s="14">
        <v>0</v>
      </c>
      <c r="D3053" s="15">
        <v>21030011</v>
      </c>
      <c r="E3053" s="16" t="s">
        <v>2808</v>
      </c>
      <c r="F3053" s="14">
        <v>1001</v>
      </c>
      <c r="G3053" s="17">
        <v>37937</v>
      </c>
      <c r="H3053" s="29">
        <v>1181604</v>
      </c>
      <c r="I3053" s="29">
        <v>0</v>
      </c>
      <c r="J3053" s="29">
        <v>0</v>
      </c>
      <c r="K3053" s="29">
        <v>0</v>
      </c>
      <c r="L3053" s="29">
        <f t="shared" si="191"/>
        <v>1181604</v>
      </c>
      <c r="M3053" s="29">
        <v>-806511</v>
      </c>
      <c r="N3053" s="29">
        <v>-41506</v>
      </c>
      <c r="O3053" s="29">
        <v>0</v>
      </c>
      <c r="P3053" s="29">
        <f t="shared" si="188"/>
        <v>-848017</v>
      </c>
      <c r="Q3053" s="29">
        <f t="shared" si="189"/>
        <v>375093</v>
      </c>
      <c r="R3053" s="29">
        <f t="shared" si="190"/>
        <v>333587</v>
      </c>
      <c r="S3053" s="15" t="s">
        <v>1736</v>
      </c>
      <c r="T3053" s="15">
        <v>100101</v>
      </c>
      <c r="U3053" s="15" t="s">
        <v>89</v>
      </c>
      <c r="V3053" s="15">
        <v>47030001</v>
      </c>
      <c r="W3053" s="15" t="s">
        <v>85</v>
      </c>
    </row>
    <row r="3054" spans="2:24" hidden="1" x14ac:dyDescent="0.25">
      <c r="B3054" s="14">
        <v>30002179</v>
      </c>
      <c r="C3054" s="14">
        <v>0</v>
      </c>
      <c r="D3054" s="15">
        <v>21030011</v>
      </c>
      <c r="E3054" s="16" t="s">
        <v>2809</v>
      </c>
      <c r="F3054" s="14">
        <v>1001</v>
      </c>
      <c r="G3054" s="17">
        <v>38988</v>
      </c>
      <c r="H3054" s="29">
        <v>1064124</v>
      </c>
      <c r="I3054" s="29">
        <v>0</v>
      </c>
      <c r="J3054" s="29">
        <v>0</v>
      </c>
      <c r="K3054" s="29">
        <v>0</v>
      </c>
      <c r="L3054" s="29">
        <f t="shared" si="191"/>
        <v>1064124</v>
      </c>
      <c r="M3054" s="29">
        <v>-610387</v>
      </c>
      <c r="N3054" s="29">
        <v>-38171</v>
      </c>
      <c r="O3054" s="29">
        <v>0</v>
      </c>
      <c r="P3054" s="29">
        <f t="shared" si="188"/>
        <v>-648558</v>
      </c>
      <c r="Q3054" s="29">
        <f t="shared" si="189"/>
        <v>453737</v>
      </c>
      <c r="R3054" s="29">
        <f t="shared" si="190"/>
        <v>415566</v>
      </c>
      <c r="S3054" s="15" t="s">
        <v>1736</v>
      </c>
      <c r="T3054" s="15">
        <v>100101</v>
      </c>
      <c r="U3054" s="15" t="s">
        <v>89</v>
      </c>
      <c r="V3054" s="15">
        <v>47030001</v>
      </c>
      <c r="W3054" s="15" t="s">
        <v>85</v>
      </c>
    </row>
    <row r="3055" spans="2:24" hidden="1" x14ac:dyDescent="0.25">
      <c r="B3055" s="14">
        <v>30002180</v>
      </c>
      <c r="C3055" s="14">
        <v>0</v>
      </c>
      <c r="D3055" s="15">
        <v>21030011</v>
      </c>
      <c r="E3055" s="16" t="s">
        <v>2810</v>
      </c>
      <c r="F3055" s="14">
        <v>1073</v>
      </c>
      <c r="G3055" s="17">
        <v>39904</v>
      </c>
      <c r="H3055" s="29">
        <v>3652536</v>
      </c>
      <c r="I3055" s="29">
        <v>0</v>
      </c>
      <c r="J3055" s="29">
        <v>0</v>
      </c>
      <c r="K3055" s="29">
        <v>0</v>
      </c>
      <c r="L3055" s="29">
        <f t="shared" si="191"/>
        <v>3652536</v>
      </c>
      <c r="M3055" s="29">
        <v>-1826609</v>
      </c>
      <c r="N3055" s="29">
        <v>-126408</v>
      </c>
      <c r="O3055" s="29">
        <v>0</v>
      </c>
      <c r="P3055" s="29">
        <f t="shared" si="188"/>
        <v>-1953017</v>
      </c>
      <c r="Q3055" s="29">
        <f t="shared" si="189"/>
        <v>1825927</v>
      </c>
      <c r="R3055" s="29">
        <f t="shared" si="190"/>
        <v>1699519</v>
      </c>
      <c r="S3055" s="15" t="s">
        <v>1736</v>
      </c>
      <c r="T3055" s="15">
        <v>100903</v>
      </c>
      <c r="U3055" s="15" t="s">
        <v>196</v>
      </c>
      <c r="V3055" s="15">
        <v>47030001</v>
      </c>
      <c r="W3055" s="15" t="s">
        <v>58</v>
      </c>
    </row>
    <row r="3056" spans="2:24" hidden="1" x14ac:dyDescent="0.25">
      <c r="B3056" s="14">
        <v>30002181</v>
      </c>
      <c r="C3056" s="14">
        <v>0</v>
      </c>
      <c r="D3056" s="15">
        <v>21030011</v>
      </c>
      <c r="E3056" s="16" t="s">
        <v>1963</v>
      </c>
      <c r="F3056" s="14">
        <v>1013</v>
      </c>
      <c r="G3056" s="17">
        <v>39813</v>
      </c>
      <c r="H3056" s="29">
        <v>2591969</v>
      </c>
      <c r="I3056" s="29">
        <v>0</v>
      </c>
      <c r="J3056" s="29">
        <v>0</v>
      </c>
      <c r="K3056" s="29">
        <v>0</v>
      </c>
      <c r="L3056" s="29">
        <f t="shared" si="191"/>
        <v>2591969</v>
      </c>
      <c r="M3056" s="29">
        <v>-1318182</v>
      </c>
      <c r="N3056" s="29">
        <v>-89735</v>
      </c>
      <c r="O3056" s="29">
        <v>0</v>
      </c>
      <c r="P3056" s="29">
        <f t="shared" si="188"/>
        <v>-1407917</v>
      </c>
      <c r="Q3056" s="29">
        <f t="shared" si="189"/>
        <v>1273787</v>
      </c>
      <c r="R3056" s="29">
        <f t="shared" si="190"/>
        <v>1184052</v>
      </c>
      <c r="S3056" s="15" t="s">
        <v>1736</v>
      </c>
      <c r="T3056" s="15">
        <v>100203</v>
      </c>
      <c r="U3056" s="15" t="s">
        <v>173</v>
      </c>
      <c r="V3056" s="15">
        <v>47030001</v>
      </c>
      <c r="W3056" s="15" t="s">
        <v>71</v>
      </c>
    </row>
    <row r="3057" spans="2:23" hidden="1" x14ac:dyDescent="0.25">
      <c r="B3057" s="14">
        <v>30002182</v>
      </c>
      <c r="C3057" s="14">
        <v>0</v>
      </c>
      <c r="D3057" s="15">
        <v>21030011</v>
      </c>
      <c r="E3057" s="16" t="s">
        <v>2811</v>
      </c>
      <c r="F3057" s="14">
        <v>1062</v>
      </c>
      <c r="G3057" s="17">
        <v>39264</v>
      </c>
      <c r="H3057" s="29">
        <v>4183178</v>
      </c>
      <c r="I3057" s="29">
        <v>0</v>
      </c>
      <c r="J3057" s="29">
        <v>0</v>
      </c>
      <c r="K3057" s="29">
        <v>0</v>
      </c>
      <c r="L3057" s="29">
        <f t="shared" si="191"/>
        <v>4183178</v>
      </c>
      <c r="M3057" s="29">
        <v>-2406473</v>
      </c>
      <c r="N3057" s="29">
        <v>-139380</v>
      </c>
      <c r="O3057" s="29">
        <v>0</v>
      </c>
      <c r="P3057" s="29">
        <f t="shared" si="188"/>
        <v>-2545853</v>
      </c>
      <c r="Q3057" s="29">
        <f t="shared" si="189"/>
        <v>1776705</v>
      </c>
      <c r="R3057" s="29">
        <f t="shared" si="190"/>
        <v>1637325</v>
      </c>
      <c r="S3057" s="15" t="s">
        <v>1736</v>
      </c>
      <c r="T3057" s="15">
        <v>100802</v>
      </c>
      <c r="U3057" s="15" t="s">
        <v>43</v>
      </c>
      <c r="V3057" s="15">
        <v>47030001</v>
      </c>
      <c r="W3057" s="15" t="s">
        <v>44</v>
      </c>
    </row>
    <row r="3058" spans="2:23" hidden="1" x14ac:dyDescent="0.25">
      <c r="B3058" s="14">
        <v>30002183</v>
      </c>
      <c r="C3058" s="14">
        <v>0</v>
      </c>
      <c r="D3058" s="15">
        <v>21030011</v>
      </c>
      <c r="E3058" s="16" t="s">
        <v>2812</v>
      </c>
      <c r="F3058" s="14">
        <v>1041</v>
      </c>
      <c r="G3058" s="17">
        <v>39082</v>
      </c>
      <c r="H3058" s="29">
        <v>1646506</v>
      </c>
      <c r="I3058" s="29">
        <v>0</v>
      </c>
      <c r="J3058" s="29">
        <v>0</v>
      </c>
      <c r="K3058" s="29">
        <v>0</v>
      </c>
      <c r="L3058" s="29">
        <f t="shared" si="191"/>
        <v>1646506</v>
      </c>
      <c r="M3058" s="29">
        <v>-955123</v>
      </c>
      <c r="N3058" s="29">
        <v>-56653</v>
      </c>
      <c r="O3058" s="29">
        <v>0</v>
      </c>
      <c r="P3058" s="29">
        <f t="shared" si="188"/>
        <v>-1011776</v>
      </c>
      <c r="Q3058" s="29">
        <f t="shared" si="189"/>
        <v>691383</v>
      </c>
      <c r="R3058" s="29">
        <f t="shared" si="190"/>
        <v>634730</v>
      </c>
      <c r="S3058" s="15" t="s">
        <v>1736</v>
      </c>
      <c r="T3058" s="15">
        <v>100501</v>
      </c>
      <c r="U3058" s="15" t="s">
        <v>27</v>
      </c>
      <c r="V3058" s="15">
        <v>47030001</v>
      </c>
      <c r="W3058" s="15" t="s">
        <v>28</v>
      </c>
    </row>
    <row r="3059" spans="2:23" hidden="1" x14ac:dyDescent="0.25">
      <c r="B3059" s="14">
        <v>30002184</v>
      </c>
      <c r="C3059" s="14">
        <v>0</v>
      </c>
      <c r="D3059" s="15">
        <v>21030011</v>
      </c>
      <c r="E3059" s="16" t="s">
        <v>2813</v>
      </c>
      <c r="F3059" s="14">
        <v>1001</v>
      </c>
      <c r="G3059" s="17">
        <v>39447</v>
      </c>
      <c r="H3059" s="29">
        <v>1007853</v>
      </c>
      <c r="I3059" s="29">
        <v>0</v>
      </c>
      <c r="J3059" s="29">
        <v>0</v>
      </c>
      <c r="K3059" s="29">
        <v>0</v>
      </c>
      <c r="L3059" s="29">
        <f t="shared" si="191"/>
        <v>1007853</v>
      </c>
      <c r="M3059" s="29">
        <v>-534146</v>
      </c>
      <c r="N3059" s="29">
        <v>-36033</v>
      </c>
      <c r="O3059" s="29">
        <v>0</v>
      </c>
      <c r="P3059" s="29">
        <f t="shared" si="188"/>
        <v>-570179</v>
      </c>
      <c r="Q3059" s="29">
        <f t="shared" si="189"/>
        <v>473707</v>
      </c>
      <c r="R3059" s="29">
        <f t="shared" si="190"/>
        <v>437674</v>
      </c>
      <c r="S3059" s="15" t="s">
        <v>1736</v>
      </c>
      <c r="T3059" s="15">
        <v>100101</v>
      </c>
      <c r="U3059" s="15" t="s">
        <v>89</v>
      </c>
      <c r="V3059" s="15">
        <v>47030001</v>
      </c>
      <c r="W3059" s="15" t="s">
        <v>85</v>
      </c>
    </row>
    <row r="3060" spans="2:23" hidden="1" x14ac:dyDescent="0.25">
      <c r="B3060" s="14">
        <v>30002185</v>
      </c>
      <c r="C3060" s="14">
        <v>0</v>
      </c>
      <c r="D3060" s="15">
        <v>21030011</v>
      </c>
      <c r="E3060" s="16" t="s">
        <v>2814</v>
      </c>
      <c r="F3060" s="14">
        <v>1041</v>
      </c>
      <c r="G3060" s="17">
        <v>38718</v>
      </c>
      <c r="H3060" s="29">
        <v>1454709</v>
      </c>
      <c r="I3060" s="29">
        <v>0</v>
      </c>
      <c r="J3060" s="29">
        <v>0</v>
      </c>
      <c r="K3060" s="29">
        <v>0</v>
      </c>
      <c r="L3060" s="29">
        <f t="shared" si="191"/>
        <v>1454709</v>
      </c>
      <c r="M3060" s="29">
        <v>-892878</v>
      </c>
      <c r="N3060" s="29">
        <v>-50146</v>
      </c>
      <c r="O3060" s="29">
        <v>0</v>
      </c>
      <c r="P3060" s="29">
        <f t="shared" si="188"/>
        <v>-943024</v>
      </c>
      <c r="Q3060" s="29">
        <f t="shared" si="189"/>
        <v>561831</v>
      </c>
      <c r="R3060" s="29">
        <f t="shared" si="190"/>
        <v>511685</v>
      </c>
      <c r="S3060" s="15" t="s">
        <v>1736</v>
      </c>
      <c r="T3060" s="15">
        <v>100501</v>
      </c>
      <c r="U3060" s="15" t="s">
        <v>27</v>
      </c>
      <c r="V3060" s="15">
        <v>47030001</v>
      </c>
      <c r="W3060" s="15" t="s">
        <v>28</v>
      </c>
    </row>
    <row r="3061" spans="2:23" hidden="1" x14ac:dyDescent="0.25">
      <c r="B3061" s="14">
        <v>30002186</v>
      </c>
      <c r="C3061" s="14">
        <v>0</v>
      </c>
      <c r="D3061" s="15">
        <v>21030011</v>
      </c>
      <c r="E3061" s="16" t="s">
        <v>2815</v>
      </c>
      <c r="F3061" s="14">
        <v>1041</v>
      </c>
      <c r="G3061" s="17">
        <v>38686</v>
      </c>
      <c r="H3061" s="29">
        <v>1622265</v>
      </c>
      <c r="I3061" s="29">
        <v>0</v>
      </c>
      <c r="J3061" s="29">
        <v>0</v>
      </c>
      <c r="K3061" s="29">
        <v>0</v>
      </c>
      <c r="L3061" s="29">
        <f t="shared" si="191"/>
        <v>1622265</v>
      </c>
      <c r="M3061" s="29">
        <v>-1007327</v>
      </c>
      <c r="N3061" s="29">
        <v>-55228</v>
      </c>
      <c r="O3061" s="29">
        <v>0</v>
      </c>
      <c r="P3061" s="29">
        <f t="shared" si="188"/>
        <v>-1062555</v>
      </c>
      <c r="Q3061" s="29">
        <f t="shared" si="189"/>
        <v>614938</v>
      </c>
      <c r="R3061" s="29">
        <f t="shared" si="190"/>
        <v>559710</v>
      </c>
      <c r="S3061" s="15" t="s">
        <v>1736</v>
      </c>
      <c r="T3061" s="15">
        <v>100501</v>
      </c>
      <c r="U3061" s="15" t="s">
        <v>27</v>
      </c>
      <c r="V3061" s="15">
        <v>47030001</v>
      </c>
      <c r="W3061" s="15" t="s">
        <v>28</v>
      </c>
    </row>
    <row r="3062" spans="2:23" hidden="1" x14ac:dyDescent="0.25">
      <c r="B3062" s="14">
        <v>30002187</v>
      </c>
      <c r="C3062" s="14">
        <v>0</v>
      </c>
      <c r="D3062" s="15">
        <v>21030011</v>
      </c>
      <c r="E3062" s="16" t="s">
        <v>2816</v>
      </c>
      <c r="F3062" s="14">
        <v>1021</v>
      </c>
      <c r="G3062" s="17">
        <v>39416</v>
      </c>
      <c r="H3062" s="29">
        <v>1933182</v>
      </c>
      <c r="I3062" s="29">
        <v>0</v>
      </c>
      <c r="J3062" s="29">
        <v>0</v>
      </c>
      <c r="K3062" s="29">
        <v>0</v>
      </c>
      <c r="L3062" s="29">
        <f t="shared" si="191"/>
        <v>1933182</v>
      </c>
      <c r="M3062" s="29">
        <v>-1060492</v>
      </c>
      <c r="N3062" s="29">
        <v>-66538</v>
      </c>
      <c r="O3062" s="29">
        <v>0</v>
      </c>
      <c r="P3062" s="29">
        <f t="shared" si="188"/>
        <v>-1127030</v>
      </c>
      <c r="Q3062" s="29">
        <f t="shared" si="189"/>
        <v>872690</v>
      </c>
      <c r="R3062" s="29">
        <f t="shared" si="190"/>
        <v>806152</v>
      </c>
      <c r="S3062" s="15" t="s">
        <v>1736</v>
      </c>
      <c r="T3062" s="15">
        <v>100301</v>
      </c>
      <c r="U3062" s="15" t="s">
        <v>32</v>
      </c>
      <c r="V3062" s="15">
        <v>47030001</v>
      </c>
      <c r="W3062" s="15" t="s">
        <v>33</v>
      </c>
    </row>
    <row r="3063" spans="2:23" hidden="1" x14ac:dyDescent="0.25">
      <c r="B3063" s="14">
        <v>30002188</v>
      </c>
      <c r="C3063" s="14">
        <v>0</v>
      </c>
      <c r="D3063" s="15">
        <v>21030011</v>
      </c>
      <c r="E3063" s="16" t="s">
        <v>2817</v>
      </c>
      <c r="F3063" s="14">
        <v>1021</v>
      </c>
      <c r="G3063" s="17">
        <v>39416</v>
      </c>
      <c r="H3063" s="29">
        <v>1480005</v>
      </c>
      <c r="I3063" s="29">
        <v>0</v>
      </c>
      <c r="J3063" s="29">
        <v>0</v>
      </c>
      <c r="K3063" s="29">
        <v>0</v>
      </c>
      <c r="L3063" s="29">
        <f t="shared" si="191"/>
        <v>1480005</v>
      </c>
      <c r="M3063" s="29">
        <v>-804164</v>
      </c>
      <c r="N3063" s="29">
        <v>-51603</v>
      </c>
      <c r="O3063" s="29">
        <v>0</v>
      </c>
      <c r="P3063" s="29">
        <f t="shared" si="188"/>
        <v>-855767</v>
      </c>
      <c r="Q3063" s="29">
        <f t="shared" si="189"/>
        <v>675841</v>
      </c>
      <c r="R3063" s="29">
        <f t="shared" si="190"/>
        <v>624238</v>
      </c>
      <c r="S3063" s="15" t="s">
        <v>1736</v>
      </c>
      <c r="T3063" s="15">
        <v>100301</v>
      </c>
      <c r="U3063" s="15" t="s">
        <v>32</v>
      </c>
      <c r="V3063" s="15">
        <v>47030001</v>
      </c>
      <c r="W3063" s="15" t="s">
        <v>33</v>
      </c>
    </row>
    <row r="3064" spans="2:23" hidden="1" x14ac:dyDescent="0.25">
      <c r="B3064" s="14">
        <v>30002189</v>
      </c>
      <c r="C3064" s="14">
        <v>0</v>
      </c>
      <c r="D3064" s="15">
        <v>21030011</v>
      </c>
      <c r="E3064" s="16" t="s">
        <v>2818</v>
      </c>
      <c r="F3064" s="14">
        <v>1071</v>
      </c>
      <c r="G3064" s="17">
        <v>38811</v>
      </c>
      <c r="H3064" s="29">
        <v>1964210</v>
      </c>
      <c r="I3064" s="29">
        <v>0</v>
      </c>
      <c r="J3064" s="29">
        <v>0</v>
      </c>
      <c r="K3064" s="29">
        <v>0</v>
      </c>
      <c r="L3064" s="29">
        <f t="shared" si="191"/>
        <v>1964210</v>
      </c>
      <c r="M3064" s="29">
        <v>-1205152</v>
      </c>
      <c r="N3064" s="29">
        <v>-66031</v>
      </c>
      <c r="O3064" s="29">
        <v>0</v>
      </c>
      <c r="P3064" s="29">
        <f t="shared" si="188"/>
        <v>-1271183</v>
      </c>
      <c r="Q3064" s="29">
        <f t="shared" si="189"/>
        <v>759058</v>
      </c>
      <c r="R3064" s="29">
        <f t="shared" si="190"/>
        <v>693027</v>
      </c>
      <c r="S3064" s="15" t="s">
        <v>1736</v>
      </c>
      <c r="T3064" s="15">
        <v>100901</v>
      </c>
      <c r="U3064" s="15" t="s">
        <v>57</v>
      </c>
      <c r="V3064" s="15">
        <v>47030001</v>
      </c>
      <c r="W3064" s="15" t="s">
        <v>58</v>
      </c>
    </row>
    <row r="3065" spans="2:23" hidden="1" x14ac:dyDescent="0.25">
      <c r="B3065" s="14">
        <v>30002190</v>
      </c>
      <c r="C3065" s="14">
        <v>0</v>
      </c>
      <c r="D3065" s="15">
        <v>21030011</v>
      </c>
      <c r="E3065" s="16" t="s">
        <v>2819</v>
      </c>
      <c r="F3065" s="14">
        <v>1001</v>
      </c>
      <c r="G3065" s="17">
        <v>38045</v>
      </c>
      <c r="H3065" s="29">
        <v>1758399</v>
      </c>
      <c r="I3065" s="29">
        <v>0</v>
      </c>
      <c r="J3065" s="29">
        <v>0</v>
      </c>
      <c r="K3065" s="29">
        <v>0</v>
      </c>
      <c r="L3065" s="29">
        <f t="shared" si="191"/>
        <v>1758399</v>
      </c>
      <c r="M3065" s="29">
        <v>-1216326</v>
      </c>
      <c r="N3065" s="29">
        <v>-57418</v>
      </c>
      <c r="O3065" s="29">
        <v>0</v>
      </c>
      <c r="P3065" s="29">
        <f t="shared" si="188"/>
        <v>-1273744</v>
      </c>
      <c r="Q3065" s="29">
        <f t="shared" si="189"/>
        <v>542073</v>
      </c>
      <c r="R3065" s="29">
        <f t="shared" si="190"/>
        <v>484655</v>
      </c>
      <c r="S3065" s="15" t="s">
        <v>1736</v>
      </c>
      <c r="T3065" s="15">
        <v>100101</v>
      </c>
      <c r="U3065" s="15" t="s">
        <v>89</v>
      </c>
      <c r="V3065" s="15">
        <v>47030001</v>
      </c>
      <c r="W3065" s="15" t="s">
        <v>85</v>
      </c>
    </row>
    <row r="3066" spans="2:23" hidden="1" x14ac:dyDescent="0.25">
      <c r="B3066" s="14">
        <v>30002191</v>
      </c>
      <c r="C3066" s="14">
        <v>0</v>
      </c>
      <c r="D3066" s="15">
        <v>21030011</v>
      </c>
      <c r="E3066" s="16" t="s">
        <v>2820</v>
      </c>
      <c r="F3066" s="14">
        <v>1092</v>
      </c>
      <c r="G3066" s="17">
        <v>39173</v>
      </c>
      <c r="H3066" s="29">
        <v>3827463</v>
      </c>
      <c r="I3066" s="29">
        <v>0</v>
      </c>
      <c r="J3066" s="29">
        <v>0</v>
      </c>
      <c r="K3066" s="29">
        <v>0</v>
      </c>
      <c r="L3066" s="29">
        <f t="shared" si="191"/>
        <v>3827463</v>
      </c>
      <c r="M3066" s="29">
        <v>-2239084</v>
      </c>
      <c r="N3066" s="29">
        <v>-127001</v>
      </c>
      <c r="O3066" s="29">
        <v>0</v>
      </c>
      <c r="P3066" s="29">
        <f t="shared" si="188"/>
        <v>-2366085</v>
      </c>
      <c r="Q3066" s="29">
        <f t="shared" si="189"/>
        <v>1588379</v>
      </c>
      <c r="R3066" s="29">
        <f t="shared" si="190"/>
        <v>1461378</v>
      </c>
      <c r="S3066" s="15" t="s">
        <v>1736</v>
      </c>
      <c r="T3066" s="15">
        <v>100702</v>
      </c>
      <c r="U3066" s="15" t="s">
        <v>47</v>
      </c>
      <c r="V3066" s="15">
        <v>47030001</v>
      </c>
      <c r="W3066" s="15" t="s">
        <v>48</v>
      </c>
    </row>
    <row r="3067" spans="2:23" hidden="1" x14ac:dyDescent="0.25">
      <c r="B3067" s="14">
        <v>30002192</v>
      </c>
      <c r="C3067" s="14">
        <v>0</v>
      </c>
      <c r="D3067" s="15">
        <v>21030011</v>
      </c>
      <c r="E3067" s="16" t="s">
        <v>2821</v>
      </c>
      <c r="F3067" s="14">
        <v>1001</v>
      </c>
      <c r="G3067" s="17">
        <v>36617</v>
      </c>
      <c r="H3067" s="29">
        <v>1610319</v>
      </c>
      <c r="I3067" s="29">
        <v>0</v>
      </c>
      <c r="J3067" s="29">
        <v>0</v>
      </c>
      <c r="K3067" s="29">
        <v>0</v>
      </c>
      <c r="L3067" s="29">
        <f t="shared" si="191"/>
        <v>1610319</v>
      </c>
      <c r="M3067" s="29">
        <v>-1347822</v>
      </c>
      <c r="N3067" s="29">
        <v>-45495</v>
      </c>
      <c r="O3067" s="29">
        <v>0</v>
      </c>
      <c r="P3067" s="29">
        <f t="shared" si="188"/>
        <v>-1393317</v>
      </c>
      <c r="Q3067" s="29">
        <f t="shared" si="189"/>
        <v>262497</v>
      </c>
      <c r="R3067" s="29">
        <f t="shared" si="190"/>
        <v>217002</v>
      </c>
      <c r="S3067" s="15" t="s">
        <v>1736</v>
      </c>
      <c r="T3067" s="15">
        <v>100101</v>
      </c>
      <c r="U3067" s="15" t="s">
        <v>89</v>
      </c>
      <c r="V3067" s="15">
        <v>47030001</v>
      </c>
      <c r="W3067" s="15" t="s">
        <v>85</v>
      </c>
    </row>
    <row r="3068" spans="2:23" hidden="1" x14ac:dyDescent="0.25">
      <c r="B3068" s="14">
        <v>30002193</v>
      </c>
      <c r="C3068" s="14">
        <v>0</v>
      </c>
      <c r="D3068" s="15">
        <v>21030011</v>
      </c>
      <c r="E3068" s="16" t="s">
        <v>2822</v>
      </c>
      <c r="F3068" s="14">
        <v>1031</v>
      </c>
      <c r="G3068" s="17">
        <v>38686</v>
      </c>
      <c r="H3068" s="29">
        <v>1817589</v>
      </c>
      <c r="I3068" s="29">
        <v>0</v>
      </c>
      <c r="J3068" s="29">
        <v>0</v>
      </c>
      <c r="K3068" s="29">
        <v>0</v>
      </c>
      <c r="L3068" s="29">
        <f t="shared" si="191"/>
        <v>1817589</v>
      </c>
      <c r="M3068" s="29">
        <v>-1136057</v>
      </c>
      <c r="N3068" s="29">
        <v>-61108</v>
      </c>
      <c r="O3068" s="29">
        <v>0</v>
      </c>
      <c r="P3068" s="29">
        <f t="shared" si="188"/>
        <v>-1197165</v>
      </c>
      <c r="Q3068" s="29">
        <f t="shared" si="189"/>
        <v>681532</v>
      </c>
      <c r="R3068" s="29">
        <f t="shared" si="190"/>
        <v>620424</v>
      </c>
      <c r="S3068" s="15" t="s">
        <v>1736</v>
      </c>
      <c r="T3068" s="15">
        <v>100401</v>
      </c>
      <c r="U3068" s="15" t="s">
        <v>97</v>
      </c>
      <c r="V3068" s="15">
        <v>47030001</v>
      </c>
      <c r="W3068" s="15" t="s">
        <v>98</v>
      </c>
    </row>
    <row r="3069" spans="2:23" hidden="1" x14ac:dyDescent="0.25">
      <c r="B3069" s="14">
        <v>30002194</v>
      </c>
      <c r="C3069" s="14">
        <v>0</v>
      </c>
      <c r="D3069" s="15">
        <v>21030011</v>
      </c>
      <c r="E3069" s="16" t="s">
        <v>2338</v>
      </c>
      <c r="F3069" s="14">
        <v>1021</v>
      </c>
      <c r="G3069" s="17">
        <v>40262</v>
      </c>
      <c r="H3069" s="29">
        <v>2062108</v>
      </c>
      <c r="I3069" s="29">
        <v>0</v>
      </c>
      <c r="J3069" s="29">
        <v>0</v>
      </c>
      <c r="K3069" s="29">
        <v>0</v>
      </c>
      <c r="L3069" s="29">
        <f t="shared" si="191"/>
        <v>2062108</v>
      </c>
      <c r="M3069" s="29">
        <v>-945237</v>
      </c>
      <c r="N3069" s="29">
        <v>-72511</v>
      </c>
      <c r="O3069" s="29">
        <v>0</v>
      </c>
      <c r="P3069" s="29">
        <f t="shared" si="188"/>
        <v>-1017748</v>
      </c>
      <c r="Q3069" s="29">
        <f t="shared" si="189"/>
        <v>1116871</v>
      </c>
      <c r="R3069" s="29">
        <f t="shared" si="190"/>
        <v>1044360</v>
      </c>
      <c r="S3069" s="15" t="s">
        <v>1736</v>
      </c>
      <c r="T3069" s="15">
        <v>100301</v>
      </c>
      <c r="U3069" s="15" t="s">
        <v>32</v>
      </c>
      <c r="V3069" s="15">
        <v>47030001</v>
      </c>
      <c r="W3069" s="15" t="s">
        <v>33</v>
      </c>
    </row>
    <row r="3070" spans="2:23" hidden="1" x14ac:dyDescent="0.25">
      <c r="B3070" s="14">
        <v>30002195</v>
      </c>
      <c r="C3070" s="14">
        <v>0</v>
      </c>
      <c r="D3070" s="15">
        <v>21030011</v>
      </c>
      <c r="E3070" s="16" t="s">
        <v>2823</v>
      </c>
      <c r="F3070" s="14">
        <v>1051</v>
      </c>
      <c r="G3070" s="17">
        <v>39082</v>
      </c>
      <c r="H3070" s="29">
        <v>1676302</v>
      </c>
      <c r="I3070" s="29">
        <v>0</v>
      </c>
      <c r="J3070" s="29">
        <v>0</v>
      </c>
      <c r="K3070" s="29">
        <v>0</v>
      </c>
      <c r="L3070" s="29">
        <f t="shared" si="191"/>
        <v>1676302</v>
      </c>
      <c r="M3070" s="29">
        <v>-974091</v>
      </c>
      <c r="N3070" s="29">
        <v>-57522</v>
      </c>
      <c r="O3070" s="29">
        <v>0</v>
      </c>
      <c r="P3070" s="29">
        <f t="shared" si="188"/>
        <v>-1031613</v>
      </c>
      <c r="Q3070" s="29">
        <f t="shared" si="189"/>
        <v>702211</v>
      </c>
      <c r="R3070" s="29">
        <f t="shared" si="190"/>
        <v>644689</v>
      </c>
      <c r="S3070" s="15" t="s">
        <v>1736</v>
      </c>
      <c r="T3070" s="15">
        <v>100601</v>
      </c>
      <c r="U3070" s="15" t="s">
        <v>79</v>
      </c>
      <c r="V3070" s="15">
        <v>47030001</v>
      </c>
      <c r="W3070" s="15" t="s">
        <v>80</v>
      </c>
    </row>
    <row r="3071" spans="2:23" hidden="1" x14ac:dyDescent="0.25">
      <c r="B3071" s="14">
        <v>30002196</v>
      </c>
      <c r="C3071" s="14">
        <v>0</v>
      </c>
      <c r="D3071" s="15">
        <v>21030011</v>
      </c>
      <c r="E3071" s="16" t="s">
        <v>2824</v>
      </c>
      <c r="F3071" s="14">
        <v>1031</v>
      </c>
      <c r="G3071" s="17">
        <v>39082</v>
      </c>
      <c r="H3071" s="29">
        <v>1852779</v>
      </c>
      <c r="I3071" s="29">
        <v>0</v>
      </c>
      <c r="J3071" s="29">
        <v>0</v>
      </c>
      <c r="K3071" s="29">
        <v>0</v>
      </c>
      <c r="L3071" s="29">
        <f t="shared" si="191"/>
        <v>1852779</v>
      </c>
      <c r="M3071" s="29">
        <v>-1081176</v>
      </c>
      <c r="N3071" s="29">
        <v>-63156</v>
      </c>
      <c r="O3071" s="29">
        <v>0</v>
      </c>
      <c r="P3071" s="29">
        <f t="shared" si="188"/>
        <v>-1144332</v>
      </c>
      <c r="Q3071" s="29">
        <f t="shared" si="189"/>
        <v>771603</v>
      </c>
      <c r="R3071" s="29">
        <f t="shared" si="190"/>
        <v>708447</v>
      </c>
      <c r="S3071" s="15" t="s">
        <v>1736</v>
      </c>
      <c r="T3071" s="15">
        <v>100401</v>
      </c>
      <c r="U3071" s="15" t="s">
        <v>97</v>
      </c>
      <c r="V3071" s="15">
        <v>47030001</v>
      </c>
      <c r="W3071" s="15" t="s">
        <v>98</v>
      </c>
    </row>
    <row r="3072" spans="2:23" hidden="1" x14ac:dyDescent="0.25">
      <c r="B3072" s="14">
        <v>30002197</v>
      </c>
      <c r="C3072" s="14">
        <v>0</v>
      </c>
      <c r="D3072" s="15">
        <v>21030011</v>
      </c>
      <c r="E3072" s="16" t="s">
        <v>2825</v>
      </c>
      <c r="F3072" s="14">
        <v>1062</v>
      </c>
      <c r="G3072" s="17">
        <v>39264</v>
      </c>
      <c r="H3072" s="29">
        <v>4076985</v>
      </c>
      <c r="I3072" s="29">
        <v>0</v>
      </c>
      <c r="J3072" s="29">
        <v>0</v>
      </c>
      <c r="K3072" s="29">
        <v>0</v>
      </c>
      <c r="L3072" s="29">
        <f t="shared" si="191"/>
        <v>4076985</v>
      </c>
      <c r="M3072" s="29">
        <v>-2345384</v>
      </c>
      <c r="N3072" s="29">
        <v>-135842</v>
      </c>
      <c r="O3072" s="29">
        <v>0</v>
      </c>
      <c r="P3072" s="29">
        <f t="shared" si="188"/>
        <v>-2481226</v>
      </c>
      <c r="Q3072" s="29">
        <f t="shared" si="189"/>
        <v>1731601</v>
      </c>
      <c r="R3072" s="29">
        <f t="shared" si="190"/>
        <v>1595759</v>
      </c>
      <c r="S3072" s="15" t="s">
        <v>1736</v>
      </c>
      <c r="T3072" s="15">
        <v>100802</v>
      </c>
      <c r="U3072" s="15" t="s">
        <v>43</v>
      </c>
      <c r="V3072" s="15">
        <v>47030001</v>
      </c>
      <c r="W3072" s="15" t="s">
        <v>44</v>
      </c>
    </row>
    <row r="3073" spans="2:23" hidden="1" x14ac:dyDescent="0.25">
      <c r="B3073" s="14">
        <v>30002198</v>
      </c>
      <c r="C3073" s="14">
        <v>0</v>
      </c>
      <c r="D3073" s="15">
        <v>21030011</v>
      </c>
      <c r="E3073" s="16" t="s">
        <v>2165</v>
      </c>
      <c r="F3073" s="14">
        <v>1091</v>
      </c>
      <c r="G3073" s="17">
        <v>40184</v>
      </c>
      <c r="H3073" s="29">
        <v>2428955</v>
      </c>
      <c r="I3073" s="29">
        <v>0</v>
      </c>
      <c r="J3073" s="29">
        <v>0</v>
      </c>
      <c r="K3073" s="29">
        <v>0</v>
      </c>
      <c r="L3073" s="29">
        <f t="shared" si="191"/>
        <v>2428955</v>
      </c>
      <c r="M3073" s="29">
        <v>-1134529</v>
      </c>
      <c r="N3073" s="29">
        <v>-85201</v>
      </c>
      <c r="O3073" s="29">
        <v>0</v>
      </c>
      <c r="P3073" s="29">
        <f t="shared" si="188"/>
        <v>-1219730</v>
      </c>
      <c r="Q3073" s="29">
        <f t="shared" si="189"/>
        <v>1294426</v>
      </c>
      <c r="R3073" s="29">
        <f t="shared" si="190"/>
        <v>1209225</v>
      </c>
      <c r="S3073" s="15" t="s">
        <v>1736</v>
      </c>
      <c r="T3073" s="15">
        <v>100701</v>
      </c>
      <c r="U3073" s="15" t="s">
        <v>52</v>
      </c>
      <c r="V3073" s="15">
        <v>47030001</v>
      </c>
      <c r="W3073" s="15" t="s">
        <v>48</v>
      </c>
    </row>
    <row r="3074" spans="2:23" hidden="1" x14ac:dyDescent="0.25">
      <c r="B3074" s="14">
        <v>30002199</v>
      </c>
      <c r="C3074" s="14">
        <v>0</v>
      </c>
      <c r="D3074" s="15">
        <v>21030011</v>
      </c>
      <c r="E3074" s="16" t="s">
        <v>2826</v>
      </c>
      <c r="F3074" s="14">
        <v>1033</v>
      </c>
      <c r="G3074" s="17">
        <v>39196</v>
      </c>
      <c r="H3074" s="29">
        <v>1058049</v>
      </c>
      <c r="I3074" s="29">
        <v>0</v>
      </c>
      <c r="J3074" s="29">
        <v>0</v>
      </c>
      <c r="K3074" s="29">
        <v>0</v>
      </c>
      <c r="L3074" s="29">
        <f t="shared" si="191"/>
        <v>1058049</v>
      </c>
      <c r="M3074" s="29">
        <v>-587825</v>
      </c>
      <c r="N3074" s="29">
        <v>-37732</v>
      </c>
      <c r="O3074" s="29">
        <v>0</v>
      </c>
      <c r="P3074" s="29">
        <f t="shared" si="188"/>
        <v>-625557</v>
      </c>
      <c r="Q3074" s="29">
        <f t="shared" si="189"/>
        <v>470224</v>
      </c>
      <c r="R3074" s="29">
        <f t="shared" si="190"/>
        <v>432492</v>
      </c>
      <c r="S3074" s="15" t="s">
        <v>1736</v>
      </c>
      <c r="T3074" s="15">
        <v>100403</v>
      </c>
      <c r="U3074" s="15" t="s">
        <v>181</v>
      </c>
      <c r="V3074" s="15">
        <v>47030001</v>
      </c>
      <c r="W3074" s="15" t="s">
        <v>98</v>
      </c>
    </row>
    <row r="3075" spans="2:23" hidden="1" x14ac:dyDescent="0.25">
      <c r="B3075" s="14">
        <v>30002200</v>
      </c>
      <c r="C3075" s="14">
        <v>0</v>
      </c>
      <c r="D3075" s="15">
        <v>21030011</v>
      </c>
      <c r="E3075" s="16" t="s">
        <v>2827</v>
      </c>
      <c r="F3075" s="14">
        <v>1051</v>
      </c>
      <c r="G3075" s="17">
        <v>39082</v>
      </c>
      <c r="H3075" s="29">
        <v>1169539</v>
      </c>
      <c r="I3075" s="29">
        <v>0</v>
      </c>
      <c r="J3075" s="29">
        <v>0</v>
      </c>
      <c r="K3075" s="29">
        <v>0</v>
      </c>
      <c r="L3075" s="29">
        <f t="shared" si="191"/>
        <v>1169539</v>
      </c>
      <c r="M3075" s="29">
        <v>-666807</v>
      </c>
      <c r="N3075" s="29">
        <v>-41324</v>
      </c>
      <c r="O3075" s="29">
        <v>0</v>
      </c>
      <c r="P3075" s="29">
        <f t="shared" si="188"/>
        <v>-708131</v>
      </c>
      <c r="Q3075" s="29">
        <f t="shared" si="189"/>
        <v>502732</v>
      </c>
      <c r="R3075" s="29">
        <f t="shared" si="190"/>
        <v>461408</v>
      </c>
      <c r="S3075" s="15" t="s">
        <v>1736</v>
      </c>
      <c r="T3075" s="15">
        <v>100601</v>
      </c>
      <c r="U3075" s="15" t="s">
        <v>79</v>
      </c>
      <c r="V3075" s="15">
        <v>47030001</v>
      </c>
      <c r="W3075" s="15" t="s">
        <v>80</v>
      </c>
    </row>
    <row r="3076" spans="2:23" hidden="1" x14ac:dyDescent="0.25">
      <c r="B3076" s="14">
        <v>30002201</v>
      </c>
      <c r="C3076" s="14">
        <v>0</v>
      </c>
      <c r="D3076" s="15">
        <v>21030011</v>
      </c>
      <c r="E3076" s="16" t="s">
        <v>2828</v>
      </c>
      <c r="F3076" s="14">
        <v>1051</v>
      </c>
      <c r="G3076" s="17">
        <v>39082</v>
      </c>
      <c r="H3076" s="29">
        <v>1660057</v>
      </c>
      <c r="I3076" s="29">
        <v>0</v>
      </c>
      <c r="J3076" s="29">
        <v>0</v>
      </c>
      <c r="K3076" s="29">
        <v>0</v>
      </c>
      <c r="L3076" s="29">
        <f t="shared" si="191"/>
        <v>1660057</v>
      </c>
      <c r="M3076" s="29">
        <v>-964443</v>
      </c>
      <c r="N3076" s="29">
        <v>-56984</v>
      </c>
      <c r="O3076" s="29">
        <v>0</v>
      </c>
      <c r="P3076" s="29">
        <f t="shared" si="188"/>
        <v>-1021427</v>
      </c>
      <c r="Q3076" s="29">
        <f t="shared" si="189"/>
        <v>695614</v>
      </c>
      <c r="R3076" s="29">
        <f t="shared" si="190"/>
        <v>638630</v>
      </c>
      <c r="S3076" s="15" t="s">
        <v>1736</v>
      </c>
      <c r="T3076" s="15">
        <v>100601</v>
      </c>
      <c r="U3076" s="15" t="s">
        <v>79</v>
      </c>
      <c r="V3076" s="15">
        <v>47030001</v>
      </c>
      <c r="W3076" s="15" t="s">
        <v>80</v>
      </c>
    </row>
    <row r="3077" spans="2:23" hidden="1" x14ac:dyDescent="0.25">
      <c r="B3077" s="14">
        <v>30002202</v>
      </c>
      <c r="C3077" s="14">
        <v>0</v>
      </c>
      <c r="D3077" s="15">
        <v>21030011</v>
      </c>
      <c r="E3077" s="16" t="s">
        <v>2829</v>
      </c>
      <c r="F3077" s="14">
        <v>1062</v>
      </c>
      <c r="G3077" s="17">
        <v>39264</v>
      </c>
      <c r="H3077" s="29">
        <v>4054035</v>
      </c>
      <c r="I3077" s="29">
        <v>0</v>
      </c>
      <c r="J3077" s="29">
        <v>0</v>
      </c>
      <c r="K3077" s="29">
        <v>0</v>
      </c>
      <c r="L3077" s="29">
        <f t="shared" si="191"/>
        <v>4054035</v>
      </c>
      <c r="M3077" s="29">
        <v>-2332180</v>
      </c>
      <c r="N3077" s="29">
        <v>-135077</v>
      </c>
      <c r="O3077" s="29">
        <v>0</v>
      </c>
      <c r="P3077" s="29">
        <f t="shared" ref="P3077:P3140" si="192">SUM(M3077:O3077)</f>
        <v>-2467257</v>
      </c>
      <c r="Q3077" s="29">
        <f t="shared" ref="Q3077:Q3140" si="193">H3077+M3077</f>
        <v>1721855</v>
      </c>
      <c r="R3077" s="29">
        <f t="shared" ref="R3077:R3140" si="194">L3077+P3077</f>
        <v>1586778</v>
      </c>
      <c r="S3077" s="15" t="s">
        <v>1736</v>
      </c>
      <c r="T3077" s="15">
        <v>100802</v>
      </c>
      <c r="U3077" s="15" t="s">
        <v>43</v>
      </c>
      <c r="V3077" s="15">
        <v>47030001</v>
      </c>
      <c r="W3077" s="15" t="s">
        <v>44</v>
      </c>
    </row>
    <row r="3078" spans="2:23" hidden="1" x14ac:dyDescent="0.25">
      <c r="B3078" s="14">
        <v>30002203</v>
      </c>
      <c r="C3078" s="14">
        <v>0</v>
      </c>
      <c r="D3078" s="15">
        <v>21030011</v>
      </c>
      <c r="E3078" s="16" t="s">
        <v>1786</v>
      </c>
      <c r="F3078" s="14">
        <v>1091</v>
      </c>
      <c r="G3078" s="17">
        <v>39994</v>
      </c>
      <c r="H3078" s="29">
        <v>2372418</v>
      </c>
      <c r="I3078" s="29">
        <v>0</v>
      </c>
      <c r="J3078" s="29">
        <v>0</v>
      </c>
      <c r="K3078" s="29">
        <v>0</v>
      </c>
      <c r="L3078" s="29">
        <f t="shared" si="191"/>
        <v>2372418</v>
      </c>
      <c r="M3078" s="29">
        <v>-1158049</v>
      </c>
      <c r="N3078" s="29">
        <v>-82719</v>
      </c>
      <c r="O3078" s="29">
        <v>0</v>
      </c>
      <c r="P3078" s="29">
        <f t="shared" si="192"/>
        <v>-1240768</v>
      </c>
      <c r="Q3078" s="29">
        <f t="shared" si="193"/>
        <v>1214369</v>
      </c>
      <c r="R3078" s="29">
        <f t="shared" si="194"/>
        <v>1131650</v>
      </c>
      <c r="S3078" s="15" t="s">
        <v>1736</v>
      </c>
      <c r="T3078" s="15">
        <v>100701</v>
      </c>
      <c r="U3078" s="15" t="s">
        <v>52</v>
      </c>
      <c r="V3078" s="15">
        <v>47030001</v>
      </c>
      <c r="W3078" s="15" t="s">
        <v>48</v>
      </c>
    </row>
    <row r="3079" spans="2:23" hidden="1" x14ac:dyDescent="0.25">
      <c r="B3079" s="14">
        <v>30002204</v>
      </c>
      <c r="C3079" s="14">
        <v>0</v>
      </c>
      <c r="D3079" s="15">
        <v>21030011</v>
      </c>
      <c r="E3079" s="16" t="s">
        <v>2830</v>
      </c>
      <c r="F3079" s="14">
        <v>1021</v>
      </c>
      <c r="G3079" s="17">
        <v>40179</v>
      </c>
      <c r="H3079" s="29">
        <v>2024331</v>
      </c>
      <c r="I3079" s="29">
        <v>0</v>
      </c>
      <c r="J3079" s="29">
        <v>0</v>
      </c>
      <c r="K3079" s="29">
        <v>0</v>
      </c>
      <c r="L3079" s="29">
        <f t="shared" si="191"/>
        <v>2024331</v>
      </c>
      <c r="M3079" s="29">
        <v>-946065</v>
      </c>
      <c r="N3079" s="29">
        <v>-71040</v>
      </c>
      <c r="O3079" s="29">
        <v>0</v>
      </c>
      <c r="P3079" s="29">
        <f t="shared" si="192"/>
        <v>-1017105</v>
      </c>
      <c r="Q3079" s="29">
        <f t="shared" si="193"/>
        <v>1078266</v>
      </c>
      <c r="R3079" s="29">
        <f t="shared" si="194"/>
        <v>1007226</v>
      </c>
      <c r="S3079" s="15" t="s">
        <v>1736</v>
      </c>
      <c r="T3079" s="15">
        <v>100301</v>
      </c>
      <c r="U3079" s="15" t="s">
        <v>32</v>
      </c>
      <c r="V3079" s="15">
        <v>47030001</v>
      </c>
      <c r="W3079" s="15" t="s">
        <v>33</v>
      </c>
    </row>
    <row r="3080" spans="2:23" hidden="1" x14ac:dyDescent="0.25">
      <c r="B3080" s="14">
        <v>30002205</v>
      </c>
      <c r="C3080" s="14">
        <v>0</v>
      </c>
      <c r="D3080" s="15">
        <v>21030011</v>
      </c>
      <c r="E3080" s="16" t="s">
        <v>2831</v>
      </c>
      <c r="F3080" s="14">
        <v>1071</v>
      </c>
      <c r="G3080" s="17">
        <v>39082</v>
      </c>
      <c r="H3080" s="29">
        <v>1849827</v>
      </c>
      <c r="I3080" s="29">
        <v>0</v>
      </c>
      <c r="J3080" s="29">
        <v>0</v>
      </c>
      <c r="K3080" s="29">
        <v>0</v>
      </c>
      <c r="L3080" s="29">
        <f t="shared" si="191"/>
        <v>1849827</v>
      </c>
      <c r="M3080" s="29">
        <v>-1079749</v>
      </c>
      <c r="N3080" s="29">
        <v>-63027</v>
      </c>
      <c r="O3080" s="29">
        <v>0</v>
      </c>
      <c r="P3080" s="29">
        <f t="shared" si="192"/>
        <v>-1142776</v>
      </c>
      <c r="Q3080" s="29">
        <f t="shared" si="193"/>
        <v>770078</v>
      </c>
      <c r="R3080" s="29">
        <f t="shared" si="194"/>
        <v>707051</v>
      </c>
      <c r="S3080" s="15" t="s">
        <v>1736</v>
      </c>
      <c r="T3080" s="15">
        <v>100901</v>
      </c>
      <c r="U3080" s="15" t="s">
        <v>57</v>
      </c>
      <c r="V3080" s="15">
        <v>47030001</v>
      </c>
      <c r="W3080" s="15" t="s">
        <v>58</v>
      </c>
    </row>
    <row r="3081" spans="2:23" hidden="1" x14ac:dyDescent="0.25">
      <c r="B3081" s="14">
        <v>30002206</v>
      </c>
      <c r="C3081" s="14">
        <v>0</v>
      </c>
      <c r="D3081" s="15">
        <v>21030011</v>
      </c>
      <c r="E3081" s="16" t="s">
        <v>2832</v>
      </c>
      <c r="F3081" s="14">
        <v>1021</v>
      </c>
      <c r="G3081" s="17">
        <v>38383</v>
      </c>
      <c r="H3081" s="29">
        <v>1355400</v>
      </c>
      <c r="I3081" s="29">
        <v>0</v>
      </c>
      <c r="J3081" s="29">
        <v>0</v>
      </c>
      <c r="K3081" s="29">
        <v>0</v>
      </c>
      <c r="L3081" s="29">
        <f t="shared" si="191"/>
        <v>1355400</v>
      </c>
      <c r="M3081" s="29">
        <v>-877143</v>
      </c>
      <c r="N3081" s="29">
        <v>-46458</v>
      </c>
      <c r="O3081" s="29">
        <v>0</v>
      </c>
      <c r="P3081" s="29">
        <f t="shared" si="192"/>
        <v>-923601</v>
      </c>
      <c r="Q3081" s="29">
        <f t="shared" si="193"/>
        <v>478257</v>
      </c>
      <c r="R3081" s="29">
        <f t="shared" si="194"/>
        <v>431799</v>
      </c>
      <c r="S3081" s="15" t="s">
        <v>1736</v>
      </c>
      <c r="T3081" s="15">
        <v>100301</v>
      </c>
      <c r="U3081" s="15" t="s">
        <v>32</v>
      </c>
      <c r="V3081" s="15">
        <v>47030001</v>
      </c>
      <c r="W3081" s="15" t="s">
        <v>33</v>
      </c>
    </row>
    <row r="3082" spans="2:23" hidden="1" x14ac:dyDescent="0.25">
      <c r="B3082" s="14">
        <v>30002207</v>
      </c>
      <c r="C3082" s="14">
        <v>0</v>
      </c>
      <c r="D3082" s="15">
        <v>21030011</v>
      </c>
      <c r="E3082" s="16" t="s">
        <v>2833</v>
      </c>
      <c r="F3082" s="14">
        <v>1012</v>
      </c>
      <c r="G3082" s="17">
        <v>38045</v>
      </c>
      <c r="H3082" s="29">
        <v>2283593</v>
      </c>
      <c r="I3082" s="29">
        <v>0</v>
      </c>
      <c r="J3082" s="29">
        <v>0</v>
      </c>
      <c r="K3082" s="29">
        <v>0</v>
      </c>
      <c r="L3082" s="29">
        <f t="shared" si="191"/>
        <v>2283593</v>
      </c>
      <c r="M3082" s="29">
        <v>-1601261</v>
      </c>
      <c r="N3082" s="29">
        <v>-71831</v>
      </c>
      <c r="O3082" s="29">
        <v>0</v>
      </c>
      <c r="P3082" s="29">
        <f t="shared" si="192"/>
        <v>-1673092</v>
      </c>
      <c r="Q3082" s="29">
        <f t="shared" si="193"/>
        <v>682332</v>
      </c>
      <c r="R3082" s="29">
        <f t="shared" si="194"/>
        <v>610501</v>
      </c>
      <c r="S3082" s="15" t="s">
        <v>1736</v>
      </c>
      <c r="T3082" s="15">
        <v>100202</v>
      </c>
      <c r="U3082" s="15" t="s">
        <v>70</v>
      </c>
      <c r="V3082" s="15">
        <v>47030001</v>
      </c>
      <c r="W3082" s="15" t="s">
        <v>71</v>
      </c>
    </row>
    <row r="3083" spans="2:23" hidden="1" x14ac:dyDescent="0.25">
      <c r="B3083" s="14">
        <v>30002208</v>
      </c>
      <c r="C3083" s="14">
        <v>0</v>
      </c>
      <c r="D3083" s="15">
        <v>21030011</v>
      </c>
      <c r="E3083" s="16" t="s">
        <v>2833</v>
      </c>
      <c r="F3083" s="14">
        <v>1012</v>
      </c>
      <c r="G3083" s="17">
        <v>38045</v>
      </c>
      <c r="H3083" s="29">
        <v>2283593</v>
      </c>
      <c r="I3083" s="29">
        <v>0</v>
      </c>
      <c r="J3083" s="29">
        <v>0</v>
      </c>
      <c r="K3083" s="29">
        <v>0</v>
      </c>
      <c r="L3083" s="29">
        <f t="shared" si="191"/>
        <v>2283593</v>
      </c>
      <c r="M3083" s="29">
        <v>-1601261</v>
      </c>
      <c r="N3083" s="29">
        <v>-71831</v>
      </c>
      <c r="O3083" s="29">
        <v>0</v>
      </c>
      <c r="P3083" s="29">
        <f t="shared" si="192"/>
        <v>-1673092</v>
      </c>
      <c r="Q3083" s="29">
        <f t="shared" si="193"/>
        <v>682332</v>
      </c>
      <c r="R3083" s="29">
        <f t="shared" si="194"/>
        <v>610501</v>
      </c>
      <c r="S3083" s="15" t="s">
        <v>1736</v>
      </c>
      <c r="T3083" s="15">
        <v>100202</v>
      </c>
      <c r="U3083" s="15" t="s">
        <v>70</v>
      </c>
      <c r="V3083" s="15">
        <v>47030001</v>
      </c>
      <c r="W3083" s="15" t="s">
        <v>71</v>
      </c>
    </row>
    <row r="3084" spans="2:23" hidden="1" x14ac:dyDescent="0.25">
      <c r="B3084" s="14">
        <v>30002209</v>
      </c>
      <c r="C3084" s="14">
        <v>0</v>
      </c>
      <c r="D3084" s="15">
        <v>21030011</v>
      </c>
      <c r="E3084" s="16" t="s">
        <v>2833</v>
      </c>
      <c r="F3084" s="14">
        <v>1012</v>
      </c>
      <c r="G3084" s="17">
        <v>38045</v>
      </c>
      <c r="H3084" s="29">
        <v>2283593</v>
      </c>
      <c r="I3084" s="29">
        <v>0</v>
      </c>
      <c r="J3084" s="29">
        <v>0</v>
      </c>
      <c r="K3084" s="29">
        <v>0</v>
      </c>
      <c r="L3084" s="29">
        <f t="shared" si="191"/>
        <v>2283593</v>
      </c>
      <c r="M3084" s="29">
        <v>-1601261</v>
      </c>
      <c r="N3084" s="29">
        <v>-71831</v>
      </c>
      <c r="O3084" s="29">
        <v>0</v>
      </c>
      <c r="P3084" s="29">
        <f t="shared" si="192"/>
        <v>-1673092</v>
      </c>
      <c r="Q3084" s="29">
        <f t="shared" si="193"/>
        <v>682332</v>
      </c>
      <c r="R3084" s="29">
        <f t="shared" si="194"/>
        <v>610501</v>
      </c>
      <c r="S3084" s="15" t="s">
        <v>1736</v>
      </c>
      <c r="T3084" s="15">
        <v>100202</v>
      </c>
      <c r="U3084" s="15" t="s">
        <v>70</v>
      </c>
      <c r="V3084" s="15">
        <v>47030001</v>
      </c>
      <c r="W3084" s="15" t="s">
        <v>71</v>
      </c>
    </row>
    <row r="3085" spans="2:23" hidden="1" x14ac:dyDescent="0.25">
      <c r="B3085" s="14">
        <v>30002210</v>
      </c>
      <c r="C3085" s="14">
        <v>0</v>
      </c>
      <c r="D3085" s="15">
        <v>21030011</v>
      </c>
      <c r="E3085" s="16" t="s">
        <v>2834</v>
      </c>
      <c r="F3085" s="14">
        <v>1001</v>
      </c>
      <c r="G3085" s="17">
        <v>36617</v>
      </c>
      <c r="H3085" s="29">
        <v>1558354</v>
      </c>
      <c r="I3085" s="29">
        <v>0</v>
      </c>
      <c r="J3085" s="29">
        <v>0</v>
      </c>
      <c r="K3085" s="29">
        <v>0</v>
      </c>
      <c r="L3085" s="29">
        <f t="shared" si="191"/>
        <v>1558354</v>
      </c>
      <c r="M3085" s="29">
        <v>-1304271</v>
      </c>
      <c r="N3085" s="29">
        <v>-44041</v>
      </c>
      <c r="O3085" s="29">
        <v>0</v>
      </c>
      <c r="P3085" s="29">
        <f t="shared" si="192"/>
        <v>-1348312</v>
      </c>
      <c r="Q3085" s="29">
        <f t="shared" si="193"/>
        <v>254083</v>
      </c>
      <c r="R3085" s="29">
        <f t="shared" si="194"/>
        <v>210042</v>
      </c>
      <c r="S3085" s="15" t="s">
        <v>1736</v>
      </c>
      <c r="T3085" s="15">
        <v>100101</v>
      </c>
      <c r="U3085" s="15" t="s">
        <v>89</v>
      </c>
      <c r="V3085" s="15">
        <v>47030001</v>
      </c>
      <c r="W3085" s="15" t="s">
        <v>85</v>
      </c>
    </row>
    <row r="3086" spans="2:23" hidden="1" x14ac:dyDescent="0.25">
      <c r="B3086" s="14">
        <v>30002211</v>
      </c>
      <c r="C3086" s="14">
        <v>0</v>
      </c>
      <c r="D3086" s="15">
        <v>21030011</v>
      </c>
      <c r="E3086" s="16" t="s">
        <v>2835</v>
      </c>
      <c r="F3086" s="14">
        <v>1041</v>
      </c>
      <c r="G3086" s="17">
        <v>38686</v>
      </c>
      <c r="H3086" s="29">
        <v>1547679</v>
      </c>
      <c r="I3086" s="29">
        <v>0</v>
      </c>
      <c r="J3086" s="29">
        <v>0</v>
      </c>
      <c r="K3086" s="29">
        <v>0</v>
      </c>
      <c r="L3086" s="29">
        <f t="shared" si="191"/>
        <v>1547679</v>
      </c>
      <c r="M3086" s="29">
        <v>-961012</v>
      </c>
      <c r="N3086" s="29">
        <v>-52690</v>
      </c>
      <c r="O3086" s="29">
        <v>0</v>
      </c>
      <c r="P3086" s="29">
        <f t="shared" si="192"/>
        <v>-1013702</v>
      </c>
      <c r="Q3086" s="29">
        <f t="shared" si="193"/>
        <v>586667</v>
      </c>
      <c r="R3086" s="29">
        <f t="shared" si="194"/>
        <v>533977</v>
      </c>
      <c r="S3086" s="15" t="s">
        <v>1736</v>
      </c>
      <c r="T3086" s="15">
        <v>100501</v>
      </c>
      <c r="U3086" s="15" t="s">
        <v>27</v>
      </c>
      <c r="V3086" s="15">
        <v>47030001</v>
      </c>
      <c r="W3086" s="15" t="s">
        <v>28</v>
      </c>
    </row>
    <row r="3087" spans="2:23" hidden="1" x14ac:dyDescent="0.25">
      <c r="B3087" s="14">
        <v>30002212</v>
      </c>
      <c r="C3087" s="14">
        <v>0</v>
      </c>
      <c r="D3087" s="15">
        <v>21030011</v>
      </c>
      <c r="E3087" s="16" t="s">
        <v>2836</v>
      </c>
      <c r="F3087" s="14">
        <v>1091</v>
      </c>
      <c r="G3087" s="17">
        <v>39082</v>
      </c>
      <c r="H3087" s="29">
        <v>2149312</v>
      </c>
      <c r="I3087" s="29">
        <v>0</v>
      </c>
      <c r="J3087" s="29">
        <v>0</v>
      </c>
      <c r="K3087" s="29">
        <v>0</v>
      </c>
      <c r="L3087" s="29">
        <f t="shared" si="191"/>
        <v>2149312</v>
      </c>
      <c r="M3087" s="29">
        <v>-1262329</v>
      </c>
      <c r="N3087" s="29">
        <v>-72509</v>
      </c>
      <c r="O3087" s="29">
        <v>0</v>
      </c>
      <c r="P3087" s="29">
        <f t="shared" si="192"/>
        <v>-1334838</v>
      </c>
      <c r="Q3087" s="29">
        <f t="shared" si="193"/>
        <v>886983</v>
      </c>
      <c r="R3087" s="29">
        <f t="shared" si="194"/>
        <v>814474</v>
      </c>
      <c r="S3087" s="15" t="s">
        <v>1736</v>
      </c>
      <c r="T3087" s="15">
        <v>100701</v>
      </c>
      <c r="U3087" s="15" t="s">
        <v>52</v>
      </c>
      <c r="V3087" s="15">
        <v>47030001</v>
      </c>
      <c r="W3087" s="15" t="s">
        <v>48</v>
      </c>
    </row>
    <row r="3088" spans="2:23" hidden="1" x14ac:dyDescent="0.25">
      <c r="B3088" s="14">
        <v>30002213</v>
      </c>
      <c r="C3088" s="14">
        <v>0</v>
      </c>
      <c r="D3088" s="15">
        <v>21030011</v>
      </c>
      <c r="E3088" s="16" t="s">
        <v>2837</v>
      </c>
      <c r="F3088" s="14">
        <v>1031</v>
      </c>
      <c r="G3088" s="17">
        <v>38686</v>
      </c>
      <c r="H3088" s="29">
        <v>1758242</v>
      </c>
      <c r="I3088" s="29">
        <v>0</v>
      </c>
      <c r="J3088" s="29">
        <v>0</v>
      </c>
      <c r="K3088" s="29">
        <v>0</v>
      </c>
      <c r="L3088" s="29">
        <f t="shared" si="191"/>
        <v>1758242</v>
      </c>
      <c r="M3088" s="29">
        <v>-1098963</v>
      </c>
      <c r="N3088" s="29">
        <v>-59113</v>
      </c>
      <c r="O3088" s="29">
        <v>0</v>
      </c>
      <c r="P3088" s="29">
        <f t="shared" si="192"/>
        <v>-1158076</v>
      </c>
      <c r="Q3088" s="29">
        <f t="shared" si="193"/>
        <v>659279</v>
      </c>
      <c r="R3088" s="29">
        <f t="shared" si="194"/>
        <v>600166</v>
      </c>
      <c r="S3088" s="15" t="s">
        <v>1736</v>
      </c>
      <c r="T3088" s="15">
        <v>100401</v>
      </c>
      <c r="U3088" s="15" t="s">
        <v>97</v>
      </c>
      <c r="V3088" s="15">
        <v>47030001</v>
      </c>
      <c r="W3088" s="15" t="s">
        <v>98</v>
      </c>
    </row>
    <row r="3089" spans="2:23" hidden="1" x14ac:dyDescent="0.25">
      <c r="B3089" s="14">
        <v>30002214</v>
      </c>
      <c r="C3089" s="14">
        <v>0</v>
      </c>
      <c r="D3089" s="15">
        <v>21030011</v>
      </c>
      <c r="E3089" s="16" t="s">
        <v>2838</v>
      </c>
      <c r="F3089" s="14">
        <v>1051</v>
      </c>
      <c r="G3089" s="17">
        <v>38687</v>
      </c>
      <c r="H3089" s="29">
        <v>1589477</v>
      </c>
      <c r="I3089" s="29">
        <v>0</v>
      </c>
      <c r="J3089" s="29">
        <v>0</v>
      </c>
      <c r="K3089" s="29">
        <v>0</v>
      </c>
      <c r="L3089" s="29">
        <f t="shared" si="191"/>
        <v>1589477</v>
      </c>
      <c r="M3089" s="29">
        <v>-988435</v>
      </c>
      <c r="N3089" s="29">
        <v>-53945</v>
      </c>
      <c r="O3089" s="29">
        <v>0</v>
      </c>
      <c r="P3089" s="29">
        <f t="shared" si="192"/>
        <v>-1042380</v>
      </c>
      <c r="Q3089" s="29">
        <f t="shared" si="193"/>
        <v>601042</v>
      </c>
      <c r="R3089" s="29">
        <f t="shared" si="194"/>
        <v>547097</v>
      </c>
      <c r="S3089" s="15" t="s">
        <v>1736</v>
      </c>
      <c r="T3089" s="15">
        <v>100601</v>
      </c>
      <c r="U3089" s="15" t="s">
        <v>79</v>
      </c>
      <c r="V3089" s="15">
        <v>47030001</v>
      </c>
      <c r="W3089" s="15" t="s">
        <v>80</v>
      </c>
    </row>
    <row r="3090" spans="2:23" hidden="1" x14ac:dyDescent="0.25">
      <c r="B3090" s="14">
        <v>30002215</v>
      </c>
      <c r="C3090" s="14">
        <v>0</v>
      </c>
      <c r="D3090" s="15">
        <v>21030011</v>
      </c>
      <c r="E3090" s="16" t="s">
        <v>2839</v>
      </c>
      <c r="F3090" s="14">
        <v>1041</v>
      </c>
      <c r="G3090" s="17">
        <v>39082</v>
      </c>
      <c r="H3090" s="29">
        <v>1553603</v>
      </c>
      <c r="I3090" s="29">
        <v>0</v>
      </c>
      <c r="J3090" s="29">
        <v>0</v>
      </c>
      <c r="K3090" s="29">
        <v>0</v>
      </c>
      <c r="L3090" s="29">
        <f t="shared" si="191"/>
        <v>1553603</v>
      </c>
      <c r="M3090" s="29">
        <v>-901229</v>
      </c>
      <c r="N3090" s="29">
        <v>-53456</v>
      </c>
      <c r="O3090" s="29">
        <v>0</v>
      </c>
      <c r="P3090" s="29">
        <f t="shared" si="192"/>
        <v>-954685</v>
      </c>
      <c r="Q3090" s="29">
        <f t="shared" si="193"/>
        <v>652374</v>
      </c>
      <c r="R3090" s="29">
        <f t="shared" si="194"/>
        <v>598918</v>
      </c>
      <c r="S3090" s="15" t="s">
        <v>1736</v>
      </c>
      <c r="T3090" s="15">
        <v>100501</v>
      </c>
      <c r="U3090" s="15" t="s">
        <v>27</v>
      </c>
      <c r="V3090" s="15">
        <v>47030001</v>
      </c>
      <c r="W3090" s="15" t="s">
        <v>28</v>
      </c>
    </row>
    <row r="3091" spans="2:23" hidden="1" x14ac:dyDescent="0.25">
      <c r="B3091" s="14">
        <v>30002216</v>
      </c>
      <c r="C3091" s="14">
        <v>0</v>
      </c>
      <c r="D3091" s="15">
        <v>21030011</v>
      </c>
      <c r="E3091" s="16" t="s">
        <v>2840</v>
      </c>
      <c r="F3091" s="14">
        <v>1011</v>
      </c>
      <c r="G3091" s="17">
        <v>37650</v>
      </c>
      <c r="H3091" s="29">
        <v>1332054</v>
      </c>
      <c r="I3091" s="29">
        <v>0</v>
      </c>
      <c r="J3091" s="29">
        <v>0</v>
      </c>
      <c r="K3091" s="29">
        <v>0</v>
      </c>
      <c r="L3091" s="29">
        <f t="shared" ref="L3091:L3155" si="195">SUM(H3091:K3091)</f>
        <v>1332054</v>
      </c>
      <c r="M3091" s="29">
        <v>-963315</v>
      </c>
      <c r="N3091" s="29">
        <v>-44236</v>
      </c>
      <c r="O3091" s="29">
        <v>0</v>
      </c>
      <c r="P3091" s="29">
        <f t="shared" si="192"/>
        <v>-1007551</v>
      </c>
      <c r="Q3091" s="29">
        <f t="shared" si="193"/>
        <v>368739</v>
      </c>
      <c r="R3091" s="29">
        <f t="shared" si="194"/>
        <v>324503</v>
      </c>
      <c r="S3091" s="15" t="s">
        <v>1736</v>
      </c>
      <c r="T3091" s="15">
        <v>100201</v>
      </c>
      <c r="U3091" s="15" t="s">
        <v>75</v>
      </c>
      <c r="V3091" s="15">
        <v>47030001</v>
      </c>
      <c r="W3091" s="15" t="s">
        <v>71</v>
      </c>
    </row>
    <row r="3092" spans="2:23" hidden="1" x14ac:dyDescent="0.25">
      <c r="B3092" s="14">
        <v>30002218</v>
      </c>
      <c r="C3092" s="14">
        <v>0</v>
      </c>
      <c r="D3092" s="15">
        <v>21030011</v>
      </c>
      <c r="E3092" s="16" t="s">
        <v>2841</v>
      </c>
      <c r="F3092" s="14">
        <v>1021</v>
      </c>
      <c r="G3092" s="17">
        <v>39447</v>
      </c>
      <c r="H3092" s="29">
        <v>1827308</v>
      </c>
      <c r="I3092" s="29">
        <v>0</v>
      </c>
      <c r="J3092" s="29">
        <v>0</v>
      </c>
      <c r="K3092" s="29">
        <v>0</v>
      </c>
      <c r="L3092" s="29">
        <f t="shared" si="195"/>
        <v>1827308</v>
      </c>
      <c r="M3092" s="29">
        <v>-996451</v>
      </c>
      <c r="N3092" s="29">
        <v>-62946</v>
      </c>
      <c r="O3092" s="29">
        <v>0</v>
      </c>
      <c r="P3092" s="29">
        <f t="shared" si="192"/>
        <v>-1059397</v>
      </c>
      <c r="Q3092" s="29">
        <f t="shared" si="193"/>
        <v>830857</v>
      </c>
      <c r="R3092" s="29">
        <f t="shared" si="194"/>
        <v>767911</v>
      </c>
      <c r="S3092" s="15" t="s">
        <v>1736</v>
      </c>
      <c r="T3092" s="15">
        <v>100301</v>
      </c>
      <c r="U3092" s="15" t="s">
        <v>32</v>
      </c>
      <c r="V3092" s="15">
        <v>47030001</v>
      </c>
      <c r="W3092" s="15" t="s">
        <v>33</v>
      </c>
    </row>
    <row r="3093" spans="2:23" hidden="1" x14ac:dyDescent="0.25">
      <c r="B3093" s="14">
        <v>30002219</v>
      </c>
      <c r="C3093" s="14">
        <v>0</v>
      </c>
      <c r="D3093" s="15">
        <v>21030011</v>
      </c>
      <c r="E3093" s="16" t="s">
        <v>2842</v>
      </c>
      <c r="F3093" s="14">
        <v>1011</v>
      </c>
      <c r="G3093" s="17">
        <v>39787</v>
      </c>
      <c r="H3093" s="29">
        <v>1574575</v>
      </c>
      <c r="I3093" s="29">
        <v>0</v>
      </c>
      <c r="J3093" s="29">
        <v>0</v>
      </c>
      <c r="K3093" s="29">
        <v>0</v>
      </c>
      <c r="L3093" s="29">
        <f t="shared" si="195"/>
        <v>1574575</v>
      </c>
      <c r="M3093" s="29">
        <v>-798991</v>
      </c>
      <c r="N3093" s="29">
        <v>-54959</v>
      </c>
      <c r="O3093" s="29">
        <v>0</v>
      </c>
      <c r="P3093" s="29">
        <f t="shared" si="192"/>
        <v>-853950</v>
      </c>
      <c r="Q3093" s="29">
        <f t="shared" si="193"/>
        <v>775584</v>
      </c>
      <c r="R3093" s="29">
        <f t="shared" si="194"/>
        <v>720625</v>
      </c>
      <c r="S3093" s="15" t="s">
        <v>1736</v>
      </c>
      <c r="T3093" s="15">
        <v>100201</v>
      </c>
      <c r="U3093" s="15" t="s">
        <v>75</v>
      </c>
      <c r="V3093" s="15">
        <v>47030001</v>
      </c>
      <c r="W3093" s="15" t="s">
        <v>71</v>
      </c>
    </row>
    <row r="3094" spans="2:23" hidden="1" x14ac:dyDescent="0.25">
      <c r="B3094" s="14">
        <v>30002220</v>
      </c>
      <c r="C3094" s="14">
        <v>0</v>
      </c>
      <c r="D3094" s="15">
        <v>21030011</v>
      </c>
      <c r="E3094" s="16" t="s">
        <v>2843</v>
      </c>
      <c r="F3094" s="14">
        <v>1021</v>
      </c>
      <c r="G3094" s="17">
        <v>39082</v>
      </c>
      <c r="H3094" s="29">
        <v>1757148</v>
      </c>
      <c r="I3094" s="29">
        <v>0</v>
      </c>
      <c r="J3094" s="29">
        <v>0</v>
      </c>
      <c r="K3094" s="29">
        <v>0</v>
      </c>
      <c r="L3094" s="29">
        <f t="shared" si="195"/>
        <v>1757148</v>
      </c>
      <c r="M3094" s="29">
        <v>-1025309</v>
      </c>
      <c r="N3094" s="29">
        <v>-59901</v>
      </c>
      <c r="O3094" s="29">
        <v>0</v>
      </c>
      <c r="P3094" s="29">
        <f t="shared" si="192"/>
        <v>-1085210</v>
      </c>
      <c r="Q3094" s="29">
        <f t="shared" si="193"/>
        <v>731839</v>
      </c>
      <c r="R3094" s="29">
        <f t="shared" si="194"/>
        <v>671938</v>
      </c>
      <c r="S3094" s="15" t="s">
        <v>1736</v>
      </c>
      <c r="T3094" s="15">
        <v>100301</v>
      </c>
      <c r="U3094" s="15" t="s">
        <v>32</v>
      </c>
      <c r="V3094" s="15">
        <v>47030001</v>
      </c>
      <c r="W3094" s="15" t="s">
        <v>33</v>
      </c>
    </row>
    <row r="3095" spans="2:23" hidden="1" x14ac:dyDescent="0.25">
      <c r="B3095" s="14">
        <v>30002221</v>
      </c>
      <c r="C3095" s="14">
        <v>0</v>
      </c>
      <c r="D3095" s="15">
        <v>21030011</v>
      </c>
      <c r="E3095" s="16" t="s">
        <v>2844</v>
      </c>
      <c r="F3095" s="14">
        <v>1001</v>
      </c>
      <c r="G3095" s="17">
        <v>39873</v>
      </c>
      <c r="H3095" s="29">
        <v>1974695</v>
      </c>
      <c r="I3095" s="29">
        <v>0</v>
      </c>
      <c r="J3095" s="29">
        <v>0</v>
      </c>
      <c r="K3095" s="29">
        <v>0</v>
      </c>
      <c r="L3095" s="29">
        <f t="shared" si="195"/>
        <v>1974695</v>
      </c>
      <c r="M3095" s="29">
        <v>-988466</v>
      </c>
      <c r="N3095" s="29">
        <v>-68718</v>
      </c>
      <c r="O3095" s="29">
        <v>0</v>
      </c>
      <c r="P3095" s="29">
        <f t="shared" si="192"/>
        <v>-1057184</v>
      </c>
      <c r="Q3095" s="29">
        <f t="shared" si="193"/>
        <v>986229</v>
      </c>
      <c r="R3095" s="29">
        <f t="shared" si="194"/>
        <v>917511</v>
      </c>
      <c r="S3095" s="15" t="s">
        <v>1736</v>
      </c>
      <c r="T3095" s="15">
        <v>100101</v>
      </c>
      <c r="U3095" s="15" t="s">
        <v>89</v>
      </c>
      <c r="V3095" s="15">
        <v>47030001</v>
      </c>
      <c r="W3095" s="15" t="s">
        <v>85</v>
      </c>
    </row>
    <row r="3096" spans="2:23" hidden="1" x14ac:dyDescent="0.25">
      <c r="B3096" s="14">
        <v>30002222</v>
      </c>
      <c r="C3096" s="14">
        <v>0</v>
      </c>
      <c r="D3096" s="15">
        <v>21030011</v>
      </c>
      <c r="E3096" s="16" t="s">
        <v>2845</v>
      </c>
      <c r="F3096" s="14">
        <v>1063</v>
      </c>
      <c r="G3096" s="17">
        <v>39356</v>
      </c>
      <c r="H3096" s="29">
        <v>2376939</v>
      </c>
      <c r="I3096" s="29">
        <v>0</v>
      </c>
      <c r="J3096" s="29">
        <v>0</v>
      </c>
      <c r="K3096" s="29">
        <v>0</v>
      </c>
      <c r="L3096" s="29">
        <f t="shared" si="195"/>
        <v>2376939</v>
      </c>
      <c r="M3096" s="29">
        <v>-1329786</v>
      </c>
      <c r="N3096" s="29">
        <v>-80732</v>
      </c>
      <c r="O3096" s="29">
        <v>0</v>
      </c>
      <c r="P3096" s="29">
        <f t="shared" si="192"/>
        <v>-1410518</v>
      </c>
      <c r="Q3096" s="29">
        <f t="shared" si="193"/>
        <v>1047153</v>
      </c>
      <c r="R3096" s="29">
        <f t="shared" si="194"/>
        <v>966421</v>
      </c>
      <c r="S3096" s="15" t="s">
        <v>1736</v>
      </c>
      <c r="T3096" s="15">
        <v>100803</v>
      </c>
      <c r="U3096" s="15" t="s">
        <v>192</v>
      </c>
      <c r="V3096" s="15">
        <v>47030001</v>
      </c>
      <c r="W3096" s="15" t="s">
        <v>44</v>
      </c>
    </row>
    <row r="3097" spans="2:23" hidden="1" x14ac:dyDescent="0.25">
      <c r="B3097" s="14">
        <v>30002224</v>
      </c>
      <c r="C3097" s="14">
        <v>0</v>
      </c>
      <c r="D3097" s="15">
        <v>21030011</v>
      </c>
      <c r="E3097" s="16" t="s">
        <v>2846</v>
      </c>
      <c r="F3097" s="14">
        <v>1062</v>
      </c>
      <c r="G3097" s="17">
        <v>39264</v>
      </c>
      <c r="H3097" s="29">
        <v>3830521</v>
      </c>
      <c r="I3097" s="29">
        <v>0</v>
      </c>
      <c r="J3097" s="29">
        <v>0</v>
      </c>
      <c r="K3097" s="29">
        <v>0</v>
      </c>
      <c r="L3097" s="29">
        <f t="shared" si="195"/>
        <v>3830521</v>
      </c>
      <c r="M3097" s="29">
        <v>-2203600</v>
      </c>
      <c r="N3097" s="29">
        <v>-127630</v>
      </c>
      <c r="O3097" s="29">
        <v>0</v>
      </c>
      <c r="P3097" s="29">
        <f t="shared" si="192"/>
        <v>-2331230</v>
      </c>
      <c r="Q3097" s="29">
        <f t="shared" si="193"/>
        <v>1626921</v>
      </c>
      <c r="R3097" s="29">
        <f t="shared" si="194"/>
        <v>1499291</v>
      </c>
      <c r="S3097" s="15" t="s">
        <v>1736</v>
      </c>
      <c r="T3097" s="15">
        <v>100802</v>
      </c>
      <c r="U3097" s="15" t="s">
        <v>43</v>
      </c>
      <c r="V3097" s="15">
        <v>47030001</v>
      </c>
      <c r="W3097" s="15" t="s">
        <v>44</v>
      </c>
    </row>
    <row r="3098" spans="2:23" hidden="1" x14ac:dyDescent="0.25">
      <c r="B3098" s="14">
        <v>30002226</v>
      </c>
      <c r="C3098" s="14">
        <v>0</v>
      </c>
      <c r="D3098" s="15">
        <v>21030011</v>
      </c>
      <c r="E3098" s="16" t="s">
        <v>2847</v>
      </c>
      <c r="F3098" s="14">
        <v>1021</v>
      </c>
      <c r="G3098" s="17">
        <v>39082</v>
      </c>
      <c r="H3098" s="29">
        <v>1722270</v>
      </c>
      <c r="I3098" s="29">
        <v>0</v>
      </c>
      <c r="J3098" s="29">
        <v>0</v>
      </c>
      <c r="K3098" s="29">
        <v>0</v>
      </c>
      <c r="L3098" s="29">
        <f t="shared" si="195"/>
        <v>1722270</v>
      </c>
      <c r="M3098" s="29">
        <v>-1004957</v>
      </c>
      <c r="N3098" s="29">
        <v>-58713</v>
      </c>
      <c r="O3098" s="29">
        <v>0</v>
      </c>
      <c r="P3098" s="29">
        <f t="shared" si="192"/>
        <v>-1063670</v>
      </c>
      <c r="Q3098" s="29">
        <f t="shared" si="193"/>
        <v>717313</v>
      </c>
      <c r="R3098" s="29">
        <f t="shared" si="194"/>
        <v>658600</v>
      </c>
      <c r="S3098" s="15" t="s">
        <v>1736</v>
      </c>
      <c r="T3098" s="15">
        <v>100301</v>
      </c>
      <c r="U3098" s="15" t="s">
        <v>32</v>
      </c>
      <c r="V3098" s="15">
        <v>47030001</v>
      </c>
      <c r="W3098" s="15" t="s">
        <v>33</v>
      </c>
    </row>
    <row r="3099" spans="2:23" hidden="1" x14ac:dyDescent="0.25">
      <c r="B3099" s="14">
        <v>30002227</v>
      </c>
      <c r="C3099" s="14">
        <v>0</v>
      </c>
      <c r="D3099" s="15">
        <v>21030011</v>
      </c>
      <c r="E3099" s="16" t="s">
        <v>2782</v>
      </c>
      <c r="F3099" s="14">
        <v>1012</v>
      </c>
      <c r="G3099" s="17">
        <v>38045</v>
      </c>
      <c r="H3099" s="29">
        <v>2180517</v>
      </c>
      <c r="I3099" s="29">
        <v>0</v>
      </c>
      <c r="J3099" s="29">
        <v>0</v>
      </c>
      <c r="K3099" s="29">
        <v>0</v>
      </c>
      <c r="L3099" s="29">
        <f t="shared" si="195"/>
        <v>2180517</v>
      </c>
      <c r="M3099" s="29">
        <v>-1528985</v>
      </c>
      <c r="N3099" s="29">
        <v>-68589</v>
      </c>
      <c r="O3099" s="29">
        <v>0</v>
      </c>
      <c r="P3099" s="29">
        <f t="shared" si="192"/>
        <v>-1597574</v>
      </c>
      <c r="Q3099" s="29">
        <f t="shared" si="193"/>
        <v>651532</v>
      </c>
      <c r="R3099" s="29">
        <f t="shared" si="194"/>
        <v>582943</v>
      </c>
      <c r="S3099" s="15" t="s">
        <v>1736</v>
      </c>
      <c r="T3099" s="15">
        <v>100202</v>
      </c>
      <c r="U3099" s="15" t="s">
        <v>70</v>
      </c>
      <c r="V3099" s="15">
        <v>47030001</v>
      </c>
      <c r="W3099" s="15" t="s">
        <v>71</v>
      </c>
    </row>
    <row r="3100" spans="2:23" hidden="1" x14ac:dyDescent="0.25">
      <c r="B3100" s="14">
        <v>30002229</v>
      </c>
      <c r="C3100" s="14">
        <v>0</v>
      </c>
      <c r="D3100" s="15">
        <v>21030011</v>
      </c>
      <c r="E3100" s="16" t="s">
        <v>2848</v>
      </c>
      <c r="F3100" s="14">
        <v>1031</v>
      </c>
      <c r="G3100" s="17">
        <v>39783</v>
      </c>
      <c r="H3100" s="29">
        <v>1028597</v>
      </c>
      <c r="I3100" s="29">
        <v>0</v>
      </c>
      <c r="J3100" s="29">
        <v>0</v>
      </c>
      <c r="K3100" s="29">
        <v>0</v>
      </c>
      <c r="L3100" s="29">
        <f t="shared" si="195"/>
        <v>1028597</v>
      </c>
      <c r="M3100" s="29">
        <v>-516630</v>
      </c>
      <c r="N3100" s="29">
        <v>-36353</v>
      </c>
      <c r="O3100" s="29">
        <v>0</v>
      </c>
      <c r="P3100" s="29">
        <f t="shared" si="192"/>
        <v>-552983</v>
      </c>
      <c r="Q3100" s="29">
        <f t="shared" si="193"/>
        <v>511967</v>
      </c>
      <c r="R3100" s="29">
        <f t="shared" si="194"/>
        <v>475614</v>
      </c>
      <c r="S3100" s="15" t="s">
        <v>1736</v>
      </c>
      <c r="T3100" s="15">
        <v>100401</v>
      </c>
      <c r="U3100" s="15" t="s">
        <v>97</v>
      </c>
      <c r="V3100" s="15">
        <v>47030001</v>
      </c>
      <c r="W3100" s="15" t="s">
        <v>98</v>
      </c>
    </row>
    <row r="3101" spans="2:23" hidden="1" x14ac:dyDescent="0.25">
      <c r="B3101" s="14">
        <v>30002230</v>
      </c>
      <c r="C3101" s="14">
        <v>0</v>
      </c>
      <c r="D3101" s="15">
        <v>21030011</v>
      </c>
      <c r="E3101" s="16" t="s">
        <v>2849</v>
      </c>
      <c r="F3101" s="14">
        <v>1021</v>
      </c>
      <c r="G3101" s="17">
        <v>39082</v>
      </c>
      <c r="H3101" s="29">
        <v>1673573</v>
      </c>
      <c r="I3101" s="29">
        <v>0</v>
      </c>
      <c r="J3101" s="29">
        <v>0</v>
      </c>
      <c r="K3101" s="29">
        <v>0</v>
      </c>
      <c r="L3101" s="29">
        <f t="shared" si="195"/>
        <v>1673573</v>
      </c>
      <c r="M3101" s="29">
        <v>-975971</v>
      </c>
      <c r="N3101" s="29">
        <v>-57106</v>
      </c>
      <c r="O3101" s="29">
        <v>0</v>
      </c>
      <c r="P3101" s="29">
        <f t="shared" si="192"/>
        <v>-1033077</v>
      </c>
      <c r="Q3101" s="29">
        <f t="shared" si="193"/>
        <v>697602</v>
      </c>
      <c r="R3101" s="29">
        <f t="shared" si="194"/>
        <v>640496</v>
      </c>
      <c r="S3101" s="15" t="s">
        <v>1736</v>
      </c>
      <c r="T3101" s="15">
        <v>100301</v>
      </c>
      <c r="U3101" s="15" t="s">
        <v>32</v>
      </c>
      <c r="V3101" s="15">
        <v>47030001</v>
      </c>
      <c r="W3101" s="15" t="s">
        <v>33</v>
      </c>
    </row>
    <row r="3102" spans="2:23" hidden="1" x14ac:dyDescent="0.25">
      <c r="B3102" s="14">
        <v>30002231</v>
      </c>
      <c r="C3102" s="14">
        <v>0</v>
      </c>
      <c r="D3102" s="15">
        <v>21030011</v>
      </c>
      <c r="E3102" s="16" t="s">
        <v>2850</v>
      </c>
      <c r="F3102" s="14">
        <v>1011</v>
      </c>
      <c r="G3102" s="17">
        <v>38808</v>
      </c>
      <c r="H3102" s="29">
        <v>1518557</v>
      </c>
      <c r="I3102" s="29">
        <v>0</v>
      </c>
      <c r="J3102" s="29">
        <v>0</v>
      </c>
      <c r="K3102" s="29">
        <v>0</v>
      </c>
      <c r="L3102" s="29">
        <f t="shared" si="195"/>
        <v>1518557</v>
      </c>
      <c r="M3102" s="29">
        <v>-925629</v>
      </c>
      <c r="N3102" s="29">
        <v>-51700</v>
      </c>
      <c r="O3102" s="29">
        <v>0</v>
      </c>
      <c r="P3102" s="29">
        <f t="shared" si="192"/>
        <v>-977329</v>
      </c>
      <c r="Q3102" s="29">
        <f t="shared" si="193"/>
        <v>592928</v>
      </c>
      <c r="R3102" s="29">
        <f t="shared" si="194"/>
        <v>541228</v>
      </c>
      <c r="S3102" s="15" t="s">
        <v>1736</v>
      </c>
      <c r="T3102" s="15">
        <v>100201</v>
      </c>
      <c r="U3102" s="15" t="s">
        <v>75</v>
      </c>
      <c r="V3102" s="15">
        <v>47030001</v>
      </c>
      <c r="W3102" s="15" t="s">
        <v>71</v>
      </c>
    </row>
    <row r="3103" spans="2:23" hidden="1" x14ac:dyDescent="0.25">
      <c r="B3103" s="14">
        <v>30002233</v>
      </c>
      <c r="C3103" s="14">
        <v>0</v>
      </c>
      <c r="D3103" s="15">
        <v>21030011</v>
      </c>
      <c r="E3103" s="16" t="s">
        <v>2851</v>
      </c>
      <c r="F3103" s="14">
        <v>1021</v>
      </c>
      <c r="G3103" s="17">
        <v>39082</v>
      </c>
      <c r="H3103" s="29">
        <v>1315142</v>
      </c>
      <c r="I3103" s="29">
        <v>0</v>
      </c>
      <c r="J3103" s="29">
        <v>0</v>
      </c>
      <c r="K3103" s="29">
        <v>0</v>
      </c>
      <c r="L3103" s="29">
        <f t="shared" si="195"/>
        <v>1315142</v>
      </c>
      <c r="M3103" s="29">
        <v>-758754</v>
      </c>
      <c r="N3103" s="29">
        <v>-45637</v>
      </c>
      <c r="O3103" s="29">
        <v>0</v>
      </c>
      <c r="P3103" s="29">
        <f t="shared" si="192"/>
        <v>-804391</v>
      </c>
      <c r="Q3103" s="29">
        <f t="shared" si="193"/>
        <v>556388</v>
      </c>
      <c r="R3103" s="29">
        <f t="shared" si="194"/>
        <v>510751</v>
      </c>
      <c r="S3103" s="15" t="s">
        <v>1736</v>
      </c>
      <c r="T3103" s="15">
        <v>100301</v>
      </c>
      <c r="U3103" s="15" t="s">
        <v>32</v>
      </c>
      <c r="V3103" s="15">
        <v>47030001</v>
      </c>
      <c r="W3103" s="15" t="s">
        <v>33</v>
      </c>
    </row>
    <row r="3104" spans="2:23" hidden="1" x14ac:dyDescent="0.25">
      <c r="B3104" s="14">
        <v>30002234</v>
      </c>
      <c r="C3104" s="14">
        <v>0</v>
      </c>
      <c r="D3104" s="15">
        <v>21030011</v>
      </c>
      <c r="E3104" s="16" t="s">
        <v>2852</v>
      </c>
      <c r="F3104" s="14">
        <v>1091</v>
      </c>
      <c r="G3104" s="17">
        <v>40086</v>
      </c>
      <c r="H3104" s="29">
        <v>2171807</v>
      </c>
      <c r="I3104" s="29">
        <v>0</v>
      </c>
      <c r="J3104" s="29">
        <v>0</v>
      </c>
      <c r="K3104" s="29">
        <v>0</v>
      </c>
      <c r="L3104" s="29">
        <f t="shared" si="195"/>
        <v>2171807</v>
      </c>
      <c r="M3104" s="29">
        <v>-1038030</v>
      </c>
      <c r="N3104" s="29">
        <v>-75947</v>
      </c>
      <c r="O3104" s="29">
        <v>0</v>
      </c>
      <c r="P3104" s="29">
        <f t="shared" si="192"/>
        <v>-1113977</v>
      </c>
      <c r="Q3104" s="29">
        <f t="shared" si="193"/>
        <v>1133777</v>
      </c>
      <c r="R3104" s="29">
        <f t="shared" si="194"/>
        <v>1057830</v>
      </c>
      <c r="S3104" s="15" t="s">
        <v>1736</v>
      </c>
      <c r="T3104" s="15">
        <v>100701</v>
      </c>
      <c r="U3104" s="15" t="s">
        <v>52</v>
      </c>
      <c r="V3104" s="15">
        <v>47030001</v>
      </c>
      <c r="W3104" s="15" t="s">
        <v>48</v>
      </c>
    </row>
    <row r="3105" spans="2:24" hidden="1" x14ac:dyDescent="0.25">
      <c r="B3105" s="14">
        <v>30002235</v>
      </c>
      <c r="C3105" s="14">
        <v>0</v>
      </c>
      <c r="D3105" s="15">
        <v>21030011</v>
      </c>
      <c r="E3105" s="16" t="s">
        <v>2853</v>
      </c>
      <c r="F3105" s="14">
        <v>1041</v>
      </c>
      <c r="G3105" s="17">
        <v>39356</v>
      </c>
      <c r="H3105" s="29">
        <v>985977</v>
      </c>
      <c r="I3105" s="29">
        <v>0</v>
      </c>
      <c r="J3105" s="29">
        <v>0</v>
      </c>
      <c r="K3105" s="29">
        <v>0</v>
      </c>
      <c r="L3105" s="29">
        <f t="shared" si="195"/>
        <v>985977</v>
      </c>
      <c r="M3105" s="29">
        <v>-534014</v>
      </c>
      <c r="N3105" s="29">
        <v>-35019</v>
      </c>
      <c r="O3105" s="29">
        <v>0</v>
      </c>
      <c r="P3105" s="29">
        <f t="shared" si="192"/>
        <v>-569033</v>
      </c>
      <c r="Q3105" s="29">
        <f t="shared" si="193"/>
        <v>451963</v>
      </c>
      <c r="R3105" s="29">
        <f t="shared" si="194"/>
        <v>416944</v>
      </c>
      <c r="S3105" s="15" t="s">
        <v>1736</v>
      </c>
      <c r="T3105" s="15">
        <v>100501</v>
      </c>
      <c r="U3105" s="15" t="s">
        <v>27</v>
      </c>
      <c r="V3105" s="15">
        <v>47030001</v>
      </c>
      <c r="W3105" s="15" t="s">
        <v>28</v>
      </c>
    </row>
    <row r="3106" spans="2:24" hidden="1" x14ac:dyDescent="0.25">
      <c r="B3106" s="14">
        <v>30002236</v>
      </c>
      <c r="C3106" s="14">
        <v>0</v>
      </c>
      <c r="D3106" s="15">
        <v>21030011</v>
      </c>
      <c r="E3106" s="16" t="s">
        <v>2854</v>
      </c>
      <c r="F3106" s="14">
        <v>1062</v>
      </c>
      <c r="G3106" s="17">
        <v>39264</v>
      </c>
      <c r="H3106" s="29">
        <v>3673350</v>
      </c>
      <c r="I3106" s="29">
        <v>0</v>
      </c>
      <c r="J3106" s="29">
        <v>0</v>
      </c>
      <c r="K3106" s="29">
        <v>0</v>
      </c>
      <c r="L3106" s="29">
        <f t="shared" si="195"/>
        <v>3673350</v>
      </c>
      <c r="M3106" s="29">
        <v>-2113182</v>
      </c>
      <c r="N3106" s="29">
        <v>-122393</v>
      </c>
      <c r="O3106" s="29">
        <v>0</v>
      </c>
      <c r="P3106" s="29">
        <f t="shared" si="192"/>
        <v>-2235575</v>
      </c>
      <c r="Q3106" s="29">
        <f t="shared" si="193"/>
        <v>1560168</v>
      </c>
      <c r="R3106" s="29">
        <f t="shared" si="194"/>
        <v>1437775</v>
      </c>
      <c r="S3106" s="15" t="s">
        <v>1736</v>
      </c>
      <c r="T3106" s="15">
        <v>100802</v>
      </c>
      <c r="U3106" s="15" t="s">
        <v>43</v>
      </c>
      <c r="V3106" s="15">
        <v>47030001</v>
      </c>
      <c r="W3106" s="15" t="s">
        <v>44</v>
      </c>
    </row>
    <row r="3107" spans="2:24" hidden="1" x14ac:dyDescent="0.25">
      <c r="B3107" s="14">
        <v>30002237</v>
      </c>
      <c r="C3107" s="14">
        <v>0</v>
      </c>
      <c r="D3107" s="15">
        <v>21030011</v>
      </c>
      <c r="E3107" s="16" t="s">
        <v>2855</v>
      </c>
      <c r="F3107" s="14">
        <v>1022</v>
      </c>
      <c r="G3107" s="17">
        <v>38748</v>
      </c>
      <c r="H3107" s="29">
        <v>2681596</v>
      </c>
      <c r="I3107" s="29">
        <v>0</v>
      </c>
      <c r="J3107" s="29">
        <v>0</v>
      </c>
      <c r="K3107" s="29">
        <v>0</v>
      </c>
      <c r="L3107" s="29">
        <f t="shared" si="195"/>
        <v>2681596</v>
      </c>
      <c r="M3107" s="29">
        <v>-1688682</v>
      </c>
      <c r="N3107" s="29">
        <v>-87319</v>
      </c>
      <c r="O3107" s="29">
        <v>0</v>
      </c>
      <c r="P3107" s="29">
        <f t="shared" si="192"/>
        <v>-1776001</v>
      </c>
      <c r="Q3107" s="29">
        <f t="shared" si="193"/>
        <v>992914</v>
      </c>
      <c r="R3107" s="29">
        <f t="shared" si="194"/>
        <v>905595</v>
      </c>
      <c r="S3107" s="15" t="s">
        <v>1736</v>
      </c>
      <c r="T3107" s="15">
        <v>100302</v>
      </c>
      <c r="U3107" s="15" t="s">
        <v>225</v>
      </c>
      <c r="V3107" s="15">
        <v>47030001</v>
      </c>
      <c r="W3107" s="15" t="s">
        <v>33</v>
      </c>
    </row>
    <row r="3108" spans="2:24" hidden="1" x14ac:dyDescent="0.25">
      <c r="B3108" s="14">
        <v>30002239</v>
      </c>
      <c r="C3108" s="14">
        <v>0</v>
      </c>
      <c r="D3108" s="15">
        <v>21030011</v>
      </c>
      <c r="E3108" s="16" t="s">
        <v>2856</v>
      </c>
      <c r="F3108" s="14">
        <v>1003</v>
      </c>
      <c r="G3108" s="17">
        <v>40179</v>
      </c>
      <c r="H3108" s="29">
        <v>728133</v>
      </c>
      <c r="I3108" s="29">
        <v>0</v>
      </c>
      <c r="J3108" s="29">
        <v>0</v>
      </c>
      <c r="K3108" s="29">
        <v>0</v>
      </c>
      <c r="L3108" s="29">
        <f t="shared" si="195"/>
        <v>728133</v>
      </c>
      <c r="M3108" s="29">
        <v>-338257</v>
      </c>
      <c r="N3108" s="29">
        <v>-25701</v>
      </c>
      <c r="O3108" s="29">
        <v>0</v>
      </c>
      <c r="P3108" s="29">
        <f t="shared" si="192"/>
        <v>-363958</v>
      </c>
      <c r="Q3108" s="29">
        <f t="shared" si="193"/>
        <v>389876</v>
      </c>
      <c r="R3108" s="29">
        <f t="shared" si="194"/>
        <v>364175</v>
      </c>
      <c r="S3108" s="15" t="s">
        <v>1736</v>
      </c>
      <c r="T3108" s="15">
        <v>100103</v>
      </c>
      <c r="U3108" s="15" t="s">
        <v>221</v>
      </c>
      <c r="V3108" s="15">
        <v>47030001</v>
      </c>
      <c r="W3108" s="15" t="s">
        <v>85</v>
      </c>
    </row>
    <row r="3109" spans="2:24" hidden="1" x14ac:dyDescent="0.25">
      <c r="B3109" s="14">
        <v>30002240</v>
      </c>
      <c r="C3109" s="14">
        <v>0</v>
      </c>
      <c r="D3109" s="15">
        <v>21030011</v>
      </c>
      <c r="E3109" s="16" t="s">
        <v>2857</v>
      </c>
      <c r="F3109" s="14">
        <v>1001</v>
      </c>
      <c r="G3109" s="17">
        <v>39024</v>
      </c>
      <c r="H3109" s="29">
        <v>914949</v>
      </c>
      <c r="I3109" s="29">
        <v>0</v>
      </c>
      <c r="J3109" s="29">
        <v>0</v>
      </c>
      <c r="K3109" s="29">
        <v>0</v>
      </c>
      <c r="L3109" s="29">
        <f t="shared" si="195"/>
        <v>914949</v>
      </c>
      <c r="M3109" s="29">
        <v>-521604</v>
      </c>
      <c r="N3109" s="29">
        <v>-32818</v>
      </c>
      <c r="O3109" s="29">
        <v>0</v>
      </c>
      <c r="P3109" s="29">
        <f t="shared" si="192"/>
        <v>-554422</v>
      </c>
      <c r="Q3109" s="29">
        <f t="shared" si="193"/>
        <v>393345</v>
      </c>
      <c r="R3109" s="29">
        <f t="shared" si="194"/>
        <v>360527</v>
      </c>
      <c r="S3109" s="15" t="s">
        <v>1736</v>
      </c>
      <c r="T3109" s="15">
        <v>100101</v>
      </c>
      <c r="U3109" s="15" t="s">
        <v>89</v>
      </c>
      <c r="V3109" s="15">
        <v>47030001</v>
      </c>
      <c r="W3109" s="15" t="s">
        <v>85</v>
      </c>
    </row>
    <row r="3110" spans="2:24" hidden="1" x14ac:dyDescent="0.25">
      <c r="B3110" s="14">
        <v>30002241</v>
      </c>
      <c r="C3110" s="14">
        <v>0</v>
      </c>
      <c r="D3110" s="15">
        <v>21030011</v>
      </c>
      <c r="E3110" s="16" t="s">
        <v>2858</v>
      </c>
      <c r="F3110" s="14">
        <v>1091</v>
      </c>
      <c r="G3110" s="17">
        <v>39082</v>
      </c>
      <c r="H3110" s="29">
        <v>1983420</v>
      </c>
      <c r="I3110" s="29">
        <v>0</v>
      </c>
      <c r="J3110" s="29">
        <v>0</v>
      </c>
      <c r="K3110" s="29">
        <v>0</v>
      </c>
      <c r="L3110" s="29">
        <f t="shared" si="195"/>
        <v>1983420</v>
      </c>
      <c r="M3110" s="29">
        <v>-1164894</v>
      </c>
      <c r="N3110" s="29">
        <v>-66912</v>
      </c>
      <c r="O3110" s="29">
        <v>0</v>
      </c>
      <c r="P3110" s="29">
        <f t="shared" si="192"/>
        <v>-1231806</v>
      </c>
      <c r="Q3110" s="29">
        <f t="shared" si="193"/>
        <v>818526</v>
      </c>
      <c r="R3110" s="29">
        <f t="shared" si="194"/>
        <v>751614</v>
      </c>
      <c r="S3110" s="15" t="s">
        <v>1736</v>
      </c>
      <c r="T3110" s="15">
        <v>100701</v>
      </c>
      <c r="U3110" s="15" t="s">
        <v>52</v>
      </c>
      <c r="V3110" s="15">
        <v>47030001</v>
      </c>
      <c r="W3110" s="15" t="s">
        <v>48</v>
      </c>
    </row>
    <row r="3111" spans="2:24" hidden="1" x14ac:dyDescent="0.25">
      <c r="B3111" s="14">
        <v>30002242</v>
      </c>
      <c r="C3111" s="14">
        <v>0</v>
      </c>
      <c r="D3111" s="15">
        <v>21030011</v>
      </c>
      <c r="E3111" s="16" t="s">
        <v>2859</v>
      </c>
      <c r="F3111" s="14">
        <v>1011</v>
      </c>
      <c r="G3111" s="17">
        <v>37940</v>
      </c>
      <c r="H3111" s="29">
        <v>1496282</v>
      </c>
      <c r="I3111" s="29">
        <v>0</v>
      </c>
      <c r="J3111" s="29">
        <v>0</v>
      </c>
      <c r="K3111" s="29">
        <v>0</v>
      </c>
      <c r="L3111" s="29">
        <f t="shared" si="195"/>
        <v>1496282</v>
      </c>
      <c r="M3111" s="29">
        <v>-1049004</v>
      </c>
      <c r="N3111" s="29">
        <v>-48867</v>
      </c>
      <c r="O3111" s="29">
        <v>0</v>
      </c>
      <c r="P3111" s="29">
        <f t="shared" si="192"/>
        <v>-1097871</v>
      </c>
      <c r="Q3111" s="29">
        <f t="shared" si="193"/>
        <v>447278</v>
      </c>
      <c r="R3111" s="29">
        <f t="shared" si="194"/>
        <v>398411</v>
      </c>
      <c r="S3111" s="15" t="s">
        <v>1736</v>
      </c>
      <c r="T3111" s="15">
        <v>100201</v>
      </c>
      <c r="U3111" s="15" t="s">
        <v>75</v>
      </c>
      <c r="V3111" s="15">
        <v>47030001</v>
      </c>
      <c r="W3111" s="15" t="s">
        <v>71</v>
      </c>
    </row>
    <row r="3112" spans="2:24" hidden="1" x14ac:dyDescent="0.25">
      <c r="B3112" s="14">
        <v>30002243</v>
      </c>
      <c r="C3112" s="14">
        <v>0</v>
      </c>
      <c r="D3112" s="15">
        <v>21030011</v>
      </c>
      <c r="E3112" s="16" t="s">
        <v>2191</v>
      </c>
      <c r="F3112" s="14">
        <v>1031</v>
      </c>
      <c r="G3112" s="17">
        <v>39082</v>
      </c>
      <c r="H3112" s="29">
        <v>1656819</v>
      </c>
      <c r="I3112" s="29">
        <v>0</v>
      </c>
      <c r="J3112" s="29">
        <v>0</v>
      </c>
      <c r="K3112" s="29">
        <v>0</v>
      </c>
      <c r="L3112" s="29">
        <f t="shared" si="195"/>
        <v>1656819</v>
      </c>
      <c r="M3112" s="29">
        <v>-966825</v>
      </c>
      <c r="N3112" s="29">
        <v>-56476</v>
      </c>
      <c r="O3112" s="29">
        <v>0</v>
      </c>
      <c r="P3112" s="29">
        <f t="shared" si="192"/>
        <v>-1023301</v>
      </c>
      <c r="Q3112" s="29">
        <f t="shared" si="193"/>
        <v>689994</v>
      </c>
      <c r="R3112" s="29">
        <f t="shared" si="194"/>
        <v>633518</v>
      </c>
      <c r="S3112" s="15" t="s">
        <v>1736</v>
      </c>
      <c r="T3112" s="15">
        <v>100401</v>
      </c>
      <c r="U3112" s="15" t="s">
        <v>97</v>
      </c>
      <c r="V3112" s="15">
        <v>47030001</v>
      </c>
      <c r="W3112" s="15" t="s">
        <v>98</v>
      </c>
    </row>
    <row r="3113" spans="2:24" hidden="1" x14ac:dyDescent="0.25">
      <c r="B3113" s="14">
        <v>30002244</v>
      </c>
      <c r="C3113" s="14">
        <v>0</v>
      </c>
      <c r="D3113" s="15">
        <v>21030011</v>
      </c>
      <c r="E3113" s="16" t="s">
        <v>2860</v>
      </c>
      <c r="F3113" s="14">
        <v>1071</v>
      </c>
      <c r="G3113" s="17">
        <v>39082</v>
      </c>
      <c r="H3113" s="29">
        <v>1655287</v>
      </c>
      <c r="I3113" s="29">
        <v>0</v>
      </c>
      <c r="J3113" s="29">
        <v>0</v>
      </c>
      <c r="K3113" s="29">
        <v>0</v>
      </c>
      <c r="L3113" s="29">
        <f t="shared" si="195"/>
        <v>1655287</v>
      </c>
      <c r="M3113" s="29">
        <v>-966197</v>
      </c>
      <c r="N3113" s="29">
        <v>-56399</v>
      </c>
      <c r="O3113" s="29">
        <v>0</v>
      </c>
      <c r="P3113" s="29">
        <f t="shared" si="192"/>
        <v>-1022596</v>
      </c>
      <c r="Q3113" s="29">
        <f t="shared" si="193"/>
        <v>689090</v>
      </c>
      <c r="R3113" s="29">
        <f t="shared" si="194"/>
        <v>632691</v>
      </c>
      <c r="S3113" s="15" t="s">
        <v>1736</v>
      </c>
      <c r="T3113" s="15">
        <v>100901</v>
      </c>
      <c r="U3113" s="15" t="s">
        <v>57</v>
      </c>
      <c r="V3113" s="15">
        <v>47030001</v>
      </c>
      <c r="W3113" s="15" t="s">
        <v>58</v>
      </c>
    </row>
    <row r="3114" spans="2:24" hidden="1" x14ac:dyDescent="0.25">
      <c r="B3114" s="14">
        <v>30002245</v>
      </c>
      <c r="C3114" s="14">
        <v>0</v>
      </c>
      <c r="D3114" s="15">
        <v>21030011</v>
      </c>
      <c r="E3114" s="16" t="s">
        <v>2749</v>
      </c>
      <c r="F3114" s="14">
        <v>1011</v>
      </c>
      <c r="G3114" s="17">
        <v>35768</v>
      </c>
      <c r="H3114" s="29">
        <v>1136553</v>
      </c>
      <c r="I3114" s="29">
        <v>0</v>
      </c>
      <c r="J3114" s="29">
        <v>0</v>
      </c>
      <c r="K3114" s="29">
        <v>0</v>
      </c>
      <c r="L3114" s="29">
        <f t="shared" si="195"/>
        <v>1136553</v>
      </c>
      <c r="M3114" s="29">
        <v>-1036275</v>
      </c>
      <c r="N3114" s="29">
        <v>-25914</v>
      </c>
      <c r="O3114" s="29">
        <v>0</v>
      </c>
      <c r="P3114" s="29">
        <f t="shared" si="192"/>
        <v>-1062189</v>
      </c>
      <c r="Q3114" s="29">
        <f t="shared" si="193"/>
        <v>100278</v>
      </c>
      <c r="R3114" s="29">
        <f t="shared" si="194"/>
        <v>74364</v>
      </c>
      <c r="S3114" s="15" t="s">
        <v>1736</v>
      </c>
      <c r="T3114" s="15">
        <v>100201</v>
      </c>
      <c r="U3114" s="15" t="s">
        <v>75</v>
      </c>
      <c r="V3114" s="15">
        <v>47030001</v>
      </c>
      <c r="W3114" s="15" t="s">
        <v>71</v>
      </c>
    </row>
    <row r="3115" spans="2:24" hidden="1" x14ac:dyDescent="0.25">
      <c r="B3115" s="14">
        <v>30002246</v>
      </c>
      <c r="C3115" s="14">
        <v>0</v>
      </c>
      <c r="D3115" s="15">
        <v>21030011</v>
      </c>
      <c r="E3115" s="16" t="s">
        <v>2497</v>
      </c>
      <c r="F3115" s="14">
        <v>1012</v>
      </c>
      <c r="G3115" s="17">
        <v>38045</v>
      </c>
      <c r="H3115" s="29">
        <v>2076528</v>
      </c>
      <c r="I3115" s="29">
        <v>0</v>
      </c>
      <c r="J3115" s="29">
        <v>0</v>
      </c>
      <c r="K3115" s="29">
        <v>0</v>
      </c>
      <c r="L3115" s="29">
        <f t="shared" si="195"/>
        <v>2076528</v>
      </c>
      <c r="M3115" s="29">
        <v>-1456067</v>
      </c>
      <c r="N3115" s="29">
        <v>-65318</v>
      </c>
      <c r="O3115" s="29">
        <v>0</v>
      </c>
      <c r="P3115" s="29">
        <f t="shared" si="192"/>
        <v>-1521385</v>
      </c>
      <c r="Q3115" s="29">
        <f t="shared" si="193"/>
        <v>620461</v>
      </c>
      <c r="R3115" s="29">
        <f t="shared" si="194"/>
        <v>555143</v>
      </c>
      <c r="S3115" s="15" t="s">
        <v>1736</v>
      </c>
      <c r="T3115" s="15">
        <v>100202</v>
      </c>
      <c r="U3115" s="15" t="s">
        <v>70</v>
      </c>
      <c r="V3115" s="15">
        <v>47030001</v>
      </c>
      <c r="W3115" s="15" t="s">
        <v>71</v>
      </c>
    </row>
    <row r="3116" spans="2:24" hidden="1" x14ac:dyDescent="0.25">
      <c r="B3116" s="14">
        <v>30002247</v>
      </c>
      <c r="C3116" s="14">
        <v>0</v>
      </c>
      <c r="D3116" s="15">
        <v>21030011</v>
      </c>
      <c r="E3116" s="16" t="s">
        <v>2861</v>
      </c>
      <c r="F3116" s="14">
        <v>1051</v>
      </c>
      <c r="G3116" s="17">
        <v>38687</v>
      </c>
      <c r="H3116" s="29">
        <v>1041900</v>
      </c>
      <c r="I3116" s="29">
        <v>0</v>
      </c>
      <c r="J3116" s="29">
        <v>0</v>
      </c>
      <c r="K3116" s="29">
        <v>0</v>
      </c>
      <c r="L3116" s="29">
        <f t="shared" si="195"/>
        <v>1041900</v>
      </c>
      <c r="M3116" s="29">
        <v>-634547</v>
      </c>
      <c r="N3116" s="29">
        <v>-36744</v>
      </c>
      <c r="O3116" s="29">
        <v>0</v>
      </c>
      <c r="P3116" s="29">
        <f t="shared" si="192"/>
        <v>-671291</v>
      </c>
      <c r="Q3116" s="29">
        <f t="shared" si="193"/>
        <v>407353</v>
      </c>
      <c r="R3116" s="29">
        <f t="shared" si="194"/>
        <v>370609</v>
      </c>
      <c r="S3116" s="15" t="s">
        <v>1736</v>
      </c>
      <c r="T3116" s="15">
        <v>100601</v>
      </c>
      <c r="U3116" s="15" t="s">
        <v>79</v>
      </c>
      <c r="V3116" s="15">
        <v>47030001</v>
      </c>
      <c r="W3116" s="15" t="s">
        <v>80</v>
      </c>
    </row>
    <row r="3117" spans="2:24" hidden="1" x14ac:dyDescent="0.25">
      <c r="B3117" s="14">
        <v>30002248</v>
      </c>
      <c r="C3117" s="14">
        <v>0</v>
      </c>
      <c r="D3117" s="15">
        <v>21030011</v>
      </c>
      <c r="E3117" s="16" t="s">
        <v>2862</v>
      </c>
      <c r="F3117" s="14">
        <v>1022</v>
      </c>
      <c r="G3117" s="17">
        <v>38929</v>
      </c>
      <c r="H3117" s="29">
        <v>1122145</v>
      </c>
      <c r="I3117" s="29">
        <v>0</v>
      </c>
      <c r="J3117" s="29">
        <v>-1122145</v>
      </c>
      <c r="K3117" s="29">
        <v>0</v>
      </c>
      <c r="L3117" s="29">
        <f t="shared" si="195"/>
        <v>0</v>
      </c>
      <c r="M3117" s="29">
        <v>-804212</v>
      </c>
      <c r="N3117" s="29">
        <v>-25342</v>
      </c>
      <c r="O3117" s="29">
        <v>0</v>
      </c>
      <c r="P3117" s="29">
        <f t="shared" si="192"/>
        <v>-829554</v>
      </c>
      <c r="Q3117" s="29">
        <f t="shared" si="193"/>
        <v>317933</v>
      </c>
      <c r="R3117" s="29">
        <f t="shared" si="194"/>
        <v>-829554</v>
      </c>
      <c r="S3117" s="15" t="s">
        <v>1736</v>
      </c>
      <c r="T3117" s="15">
        <v>100302</v>
      </c>
      <c r="U3117" s="15" t="s">
        <v>225</v>
      </c>
      <c r="V3117" s="15">
        <v>47030001</v>
      </c>
      <c r="W3117" s="15" t="s">
        <v>33</v>
      </c>
      <c r="X3117" s="1">
        <v>30006872</v>
      </c>
    </row>
    <row r="3118" spans="2:24" hidden="1" x14ac:dyDescent="0.25">
      <c r="B3118" s="15">
        <v>30006872</v>
      </c>
      <c r="C3118" s="14">
        <v>0</v>
      </c>
      <c r="D3118" s="15">
        <v>21030011</v>
      </c>
      <c r="E3118" s="16" t="s">
        <v>2862</v>
      </c>
      <c r="F3118" s="14">
        <v>1903</v>
      </c>
      <c r="G3118" s="17">
        <v>44651</v>
      </c>
      <c r="H3118" s="29">
        <v>0</v>
      </c>
      <c r="I3118" s="29">
        <v>0</v>
      </c>
      <c r="J3118" s="29">
        <v>1122145</v>
      </c>
      <c r="K3118" s="29">
        <v>0</v>
      </c>
      <c r="L3118" s="29">
        <f t="shared" si="195"/>
        <v>1122145</v>
      </c>
      <c r="M3118" s="29">
        <v>0</v>
      </c>
      <c r="N3118" s="29">
        <v>0</v>
      </c>
      <c r="O3118" s="29">
        <v>0</v>
      </c>
      <c r="P3118" s="29">
        <f t="shared" si="192"/>
        <v>0</v>
      </c>
      <c r="Q3118" s="29">
        <f t="shared" si="193"/>
        <v>0</v>
      </c>
      <c r="R3118" s="29">
        <f t="shared" si="194"/>
        <v>1122145</v>
      </c>
      <c r="S3118" s="15" t="s">
        <v>1736</v>
      </c>
      <c r="T3118" s="15">
        <v>108300</v>
      </c>
      <c r="U3118" s="15" t="s">
        <v>1826</v>
      </c>
      <c r="V3118" s="15">
        <v>47030001</v>
      </c>
      <c r="W3118" s="15" t="s">
        <v>1827</v>
      </c>
    </row>
    <row r="3119" spans="2:24" hidden="1" x14ac:dyDescent="0.25">
      <c r="B3119" s="14">
        <v>30002249</v>
      </c>
      <c r="C3119" s="14">
        <v>0</v>
      </c>
      <c r="D3119" s="15">
        <v>21030011</v>
      </c>
      <c r="E3119" s="16" t="s">
        <v>2863</v>
      </c>
      <c r="F3119" s="14">
        <v>1001</v>
      </c>
      <c r="G3119" s="17">
        <v>37225</v>
      </c>
      <c r="H3119" s="29">
        <v>1103292</v>
      </c>
      <c r="I3119" s="29">
        <v>0</v>
      </c>
      <c r="J3119" s="29">
        <v>0</v>
      </c>
      <c r="K3119" s="29">
        <v>0</v>
      </c>
      <c r="L3119" s="29">
        <f t="shared" si="195"/>
        <v>1103292</v>
      </c>
      <c r="M3119" s="29">
        <v>-841002</v>
      </c>
      <c r="N3119" s="29">
        <v>-36558</v>
      </c>
      <c r="O3119" s="29">
        <v>0</v>
      </c>
      <c r="P3119" s="29">
        <f t="shared" si="192"/>
        <v>-877560</v>
      </c>
      <c r="Q3119" s="29">
        <f t="shared" si="193"/>
        <v>262290</v>
      </c>
      <c r="R3119" s="29">
        <f t="shared" si="194"/>
        <v>225732</v>
      </c>
      <c r="S3119" s="15" t="s">
        <v>1736</v>
      </c>
      <c r="T3119" s="15">
        <v>100101</v>
      </c>
      <c r="U3119" s="15" t="s">
        <v>89</v>
      </c>
      <c r="V3119" s="15">
        <v>47030001</v>
      </c>
      <c r="W3119" s="15" t="s">
        <v>85</v>
      </c>
    </row>
    <row r="3120" spans="2:24" hidden="1" x14ac:dyDescent="0.25">
      <c r="B3120" s="14">
        <v>30002250</v>
      </c>
      <c r="C3120" s="14">
        <v>0</v>
      </c>
      <c r="D3120" s="15">
        <v>21030011</v>
      </c>
      <c r="E3120" s="16" t="s">
        <v>2864</v>
      </c>
      <c r="F3120" s="14">
        <v>1071</v>
      </c>
      <c r="G3120" s="17">
        <v>39082</v>
      </c>
      <c r="H3120" s="29">
        <v>1863023</v>
      </c>
      <c r="I3120" s="29">
        <v>0</v>
      </c>
      <c r="J3120" s="29">
        <v>0</v>
      </c>
      <c r="K3120" s="29">
        <v>0</v>
      </c>
      <c r="L3120" s="29">
        <f t="shared" si="195"/>
        <v>1863023</v>
      </c>
      <c r="M3120" s="29">
        <v>-1092490</v>
      </c>
      <c r="N3120" s="29">
        <v>-63008</v>
      </c>
      <c r="O3120" s="29">
        <v>0</v>
      </c>
      <c r="P3120" s="29">
        <f t="shared" si="192"/>
        <v>-1155498</v>
      </c>
      <c r="Q3120" s="29">
        <f t="shared" si="193"/>
        <v>770533</v>
      </c>
      <c r="R3120" s="29">
        <f t="shared" si="194"/>
        <v>707525</v>
      </c>
      <c r="S3120" s="15" t="s">
        <v>1736</v>
      </c>
      <c r="T3120" s="15">
        <v>100901</v>
      </c>
      <c r="U3120" s="15" t="s">
        <v>57</v>
      </c>
      <c r="V3120" s="15">
        <v>47030001</v>
      </c>
      <c r="W3120" s="15" t="s">
        <v>58</v>
      </c>
    </row>
    <row r="3121" spans="2:23" hidden="1" x14ac:dyDescent="0.25">
      <c r="B3121" s="14">
        <v>30002252</v>
      </c>
      <c r="C3121" s="14">
        <v>0</v>
      </c>
      <c r="D3121" s="15">
        <v>21030011</v>
      </c>
      <c r="E3121" s="16" t="s">
        <v>2865</v>
      </c>
      <c r="F3121" s="14">
        <v>1001</v>
      </c>
      <c r="G3121" s="17">
        <v>37560</v>
      </c>
      <c r="H3121" s="29">
        <v>1044130</v>
      </c>
      <c r="I3121" s="29">
        <v>0</v>
      </c>
      <c r="J3121" s="29">
        <v>0</v>
      </c>
      <c r="K3121" s="29">
        <v>0</v>
      </c>
      <c r="L3121" s="29">
        <f t="shared" si="195"/>
        <v>1044130</v>
      </c>
      <c r="M3121" s="29">
        <v>-756137</v>
      </c>
      <c r="N3121" s="29">
        <v>-35814</v>
      </c>
      <c r="O3121" s="29">
        <v>0</v>
      </c>
      <c r="P3121" s="29">
        <f t="shared" si="192"/>
        <v>-791951</v>
      </c>
      <c r="Q3121" s="29">
        <f t="shared" si="193"/>
        <v>287993</v>
      </c>
      <c r="R3121" s="29">
        <f t="shared" si="194"/>
        <v>252179</v>
      </c>
      <c r="S3121" s="15" t="s">
        <v>1736</v>
      </c>
      <c r="T3121" s="15">
        <v>100101</v>
      </c>
      <c r="U3121" s="15" t="s">
        <v>89</v>
      </c>
      <c r="V3121" s="15">
        <v>47030001</v>
      </c>
      <c r="W3121" s="15" t="s">
        <v>85</v>
      </c>
    </row>
    <row r="3122" spans="2:23" hidden="1" x14ac:dyDescent="0.25">
      <c r="B3122" s="14">
        <v>30002253</v>
      </c>
      <c r="C3122" s="14">
        <v>0</v>
      </c>
      <c r="D3122" s="15">
        <v>21030011</v>
      </c>
      <c r="E3122" s="16" t="s">
        <v>2866</v>
      </c>
      <c r="F3122" s="14">
        <v>1011</v>
      </c>
      <c r="G3122" s="17">
        <v>38078</v>
      </c>
      <c r="H3122" s="29">
        <v>1292890</v>
      </c>
      <c r="I3122" s="29">
        <v>0</v>
      </c>
      <c r="J3122" s="29">
        <v>0</v>
      </c>
      <c r="K3122" s="29">
        <v>0</v>
      </c>
      <c r="L3122" s="29">
        <f t="shared" si="195"/>
        <v>1292890</v>
      </c>
      <c r="M3122" s="29">
        <v>-880786</v>
      </c>
      <c r="N3122" s="29">
        <v>-43432</v>
      </c>
      <c r="O3122" s="29">
        <v>0</v>
      </c>
      <c r="P3122" s="29">
        <f t="shared" si="192"/>
        <v>-924218</v>
      </c>
      <c r="Q3122" s="29">
        <f t="shared" si="193"/>
        <v>412104</v>
      </c>
      <c r="R3122" s="29">
        <f t="shared" si="194"/>
        <v>368672</v>
      </c>
      <c r="S3122" s="15" t="s">
        <v>1736</v>
      </c>
      <c r="T3122" s="15">
        <v>100201</v>
      </c>
      <c r="U3122" s="15" t="s">
        <v>75</v>
      </c>
      <c r="V3122" s="15">
        <v>47030001</v>
      </c>
      <c r="W3122" s="15" t="s">
        <v>71</v>
      </c>
    </row>
    <row r="3123" spans="2:23" hidden="1" x14ac:dyDescent="0.25">
      <c r="B3123" s="14">
        <v>30002254</v>
      </c>
      <c r="C3123" s="14">
        <v>0</v>
      </c>
      <c r="D3123" s="15">
        <v>21030011</v>
      </c>
      <c r="E3123" s="16" t="s">
        <v>2867</v>
      </c>
      <c r="F3123" s="14">
        <v>1021</v>
      </c>
      <c r="G3123" s="17">
        <v>39082</v>
      </c>
      <c r="H3123" s="29">
        <v>1621863</v>
      </c>
      <c r="I3123" s="29">
        <v>0</v>
      </c>
      <c r="J3123" s="29">
        <v>0</v>
      </c>
      <c r="K3123" s="29">
        <v>0</v>
      </c>
      <c r="L3123" s="29">
        <f t="shared" si="195"/>
        <v>1621863</v>
      </c>
      <c r="M3123" s="29">
        <v>-946368</v>
      </c>
      <c r="N3123" s="29">
        <v>-55290</v>
      </c>
      <c r="O3123" s="29">
        <v>0</v>
      </c>
      <c r="P3123" s="29">
        <f t="shared" si="192"/>
        <v>-1001658</v>
      </c>
      <c r="Q3123" s="29">
        <f t="shared" si="193"/>
        <v>675495</v>
      </c>
      <c r="R3123" s="29">
        <f t="shared" si="194"/>
        <v>620205</v>
      </c>
      <c r="S3123" s="15" t="s">
        <v>1736</v>
      </c>
      <c r="T3123" s="15">
        <v>100301</v>
      </c>
      <c r="U3123" s="15" t="s">
        <v>32</v>
      </c>
      <c r="V3123" s="15">
        <v>47030001</v>
      </c>
      <c r="W3123" s="15" t="s">
        <v>33</v>
      </c>
    </row>
    <row r="3124" spans="2:23" hidden="1" x14ac:dyDescent="0.25">
      <c r="B3124" s="14">
        <v>30002255</v>
      </c>
      <c r="C3124" s="14">
        <v>0</v>
      </c>
      <c r="D3124" s="15">
        <v>21030011</v>
      </c>
      <c r="E3124" s="16" t="s">
        <v>2868</v>
      </c>
      <c r="F3124" s="14">
        <v>1011</v>
      </c>
      <c r="G3124" s="17">
        <v>37639</v>
      </c>
      <c r="H3124" s="29">
        <v>1217248</v>
      </c>
      <c r="I3124" s="29">
        <v>0</v>
      </c>
      <c r="J3124" s="29">
        <v>0</v>
      </c>
      <c r="K3124" s="29">
        <v>0</v>
      </c>
      <c r="L3124" s="29">
        <f t="shared" si="195"/>
        <v>1217248</v>
      </c>
      <c r="M3124" s="29">
        <v>-881669</v>
      </c>
      <c r="N3124" s="29">
        <v>-40400</v>
      </c>
      <c r="O3124" s="29">
        <v>0</v>
      </c>
      <c r="P3124" s="29">
        <f t="shared" si="192"/>
        <v>-922069</v>
      </c>
      <c r="Q3124" s="29">
        <f t="shared" si="193"/>
        <v>335579</v>
      </c>
      <c r="R3124" s="29">
        <f t="shared" si="194"/>
        <v>295179</v>
      </c>
      <c r="S3124" s="15" t="s">
        <v>1736</v>
      </c>
      <c r="T3124" s="15">
        <v>100201</v>
      </c>
      <c r="U3124" s="15" t="s">
        <v>75</v>
      </c>
      <c r="V3124" s="15">
        <v>47030001</v>
      </c>
      <c r="W3124" s="15" t="s">
        <v>71</v>
      </c>
    </row>
    <row r="3125" spans="2:23" hidden="1" x14ac:dyDescent="0.25">
      <c r="B3125" s="14">
        <v>30002257</v>
      </c>
      <c r="C3125" s="14">
        <v>0</v>
      </c>
      <c r="D3125" s="15">
        <v>21030011</v>
      </c>
      <c r="E3125" s="16" t="s">
        <v>2869</v>
      </c>
      <c r="F3125" s="14">
        <v>1071</v>
      </c>
      <c r="G3125" s="17">
        <v>39082</v>
      </c>
      <c r="H3125" s="29">
        <v>2409908</v>
      </c>
      <c r="I3125" s="29">
        <v>0</v>
      </c>
      <c r="J3125" s="29">
        <v>0</v>
      </c>
      <c r="K3125" s="29">
        <v>0</v>
      </c>
      <c r="L3125" s="29">
        <f t="shared" si="195"/>
        <v>2409908</v>
      </c>
      <c r="M3125" s="29">
        <v>-1425230</v>
      </c>
      <c r="N3125" s="29">
        <v>-80384</v>
      </c>
      <c r="O3125" s="29">
        <v>0</v>
      </c>
      <c r="P3125" s="29">
        <f t="shared" si="192"/>
        <v>-1505614</v>
      </c>
      <c r="Q3125" s="29">
        <f t="shared" si="193"/>
        <v>984678</v>
      </c>
      <c r="R3125" s="29">
        <f t="shared" si="194"/>
        <v>904294</v>
      </c>
      <c r="S3125" s="15" t="s">
        <v>1736</v>
      </c>
      <c r="T3125" s="15">
        <v>100901</v>
      </c>
      <c r="U3125" s="15" t="s">
        <v>57</v>
      </c>
      <c r="V3125" s="15">
        <v>47030001</v>
      </c>
      <c r="W3125" s="15" t="s">
        <v>58</v>
      </c>
    </row>
    <row r="3126" spans="2:23" hidden="1" x14ac:dyDescent="0.25">
      <c r="B3126" s="14">
        <v>30002258</v>
      </c>
      <c r="C3126" s="14">
        <v>0</v>
      </c>
      <c r="D3126" s="15">
        <v>21030011</v>
      </c>
      <c r="E3126" s="16" t="s">
        <v>2870</v>
      </c>
      <c r="F3126" s="14">
        <v>1011</v>
      </c>
      <c r="G3126" s="17">
        <v>37955</v>
      </c>
      <c r="H3126" s="29">
        <v>1251798</v>
      </c>
      <c r="I3126" s="29">
        <v>0</v>
      </c>
      <c r="J3126" s="29">
        <v>0</v>
      </c>
      <c r="K3126" s="29">
        <v>0</v>
      </c>
      <c r="L3126" s="29">
        <f t="shared" si="195"/>
        <v>1251798</v>
      </c>
      <c r="M3126" s="29">
        <v>-868638</v>
      </c>
      <c r="N3126" s="29">
        <v>-41834</v>
      </c>
      <c r="O3126" s="29">
        <v>0</v>
      </c>
      <c r="P3126" s="29">
        <f t="shared" si="192"/>
        <v>-910472</v>
      </c>
      <c r="Q3126" s="29">
        <f t="shared" si="193"/>
        <v>383160</v>
      </c>
      <c r="R3126" s="29">
        <f t="shared" si="194"/>
        <v>341326</v>
      </c>
      <c r="S3126" s="15" t="s">
        <v>1736</v>
      </c>
      <c r="T3126" s="15">
        <v>100201</v>
      </c>
      <c r="U3126" s="15" t="s">
        <v>75</v>
      </c>
      <c r="V3126" s="15">
        <v>47030001</v>
      </c>
      <c r="W3126" s="15" t="s">
        <v>71</v>
      </c>
    </row>
    <row r="3127" spans="2:23" hidden="1" x14ac:dyDescent="0.25">
      <c r="B3127" s="14">
        <v>30002259</v>
      </c>
      <c r="C3127" s="14">
        <v>0</v>
      </c>
      <c r="D3127" s="15">
        <v>21030011</v>
      </c>
      <c r="E3127" s="16" t="s">
        <v>2871</v>
      </c>
      <c r="F3127" s="14">
        <v>1073</v>
      </c>
      <c r="G3127" s="17">
        <v>39234</v>
      </c>
      <c r="H3127" s="29">
        <v>2408988</v>
      </c>
      <c r="I3127" s="29">
        <v>0</v>
      </c>
      <c r="J3127" s="29">
        <v>0</v>
      </c>
      <c r="K3127" s="29">
        <v>0</v>
      </c>
      <c r="L3127" s="29">
        <f t="shared" si="195"/>
        <v>2408988</v>
      </c>
      <c r="M3127" s="29">
        <v>-1384084</v>
      </c>
      <c r="N3127" s="29">
        <v>-81013</v>
      </c>
      <c r="O3127" s="29">
        <v>0</v>
      </c>
      <c r="P3127" s="29">
        <f t="shared" si="192"/>
        <v>-1465097</v>
      </c>
      <c r="Q3127" s="29">
        <f t="shared" si="193"/>
        <v>1024904</v>
      </c>
      <c r="R3127" s="29">
        <f t="shared" si="194"/>
        <v>943891</v>
      </c>
      <c r="S3127" s="15" t="s">
        <v>1736</v>
      </c>
      <c r="T3127" s="15">
        <v>100903</v>
      </c>
      <c r="U3127" s="15" t="s">
        <v>196</v>
      </c>
      <c r="V3127" s="15">
        <v>47030001</v>
      </c>
      <c r="W3127" s="15" t="s">
        <v>58</v>
      </c>
    </row>
    <row r="3128" spans="2:23" hidden="1" x14ac:dyDescent="0.25">
      <c r="B3128" s="14">
        <v>30002260</v>
      </c>
      <c r="C3128" s="14">
        <v>0</v>
      </c>
      <c r="D3128" s="15">
        <v>21030011</v>
      </c>
      <c r="E3128" s="16" t="s">
        <v>2872</v>
      </c>
      <c r="F3128" s="14">
        <v>1092</v>
      </c>
      <c r="G3128" s="17">
        <v>39173</v>
      </c>
      <c r="H3128" s="29">
        <v>3247258</v>
      </c>
      <c r="I3128" s="29">
        <v>0</v>
      </c>
      <c r="J3128" s="29">
        <v>0</v>
      </c>
      <c r="K3128" s="29">
        <v>0</v>
      </c>
      <c r="L3128" s="29">
        <f t="shared" si="195"/>
        <v>3247258</v>
      </c>
      <c r="M3128" s="29">
        <v>-1899662</v>
      </c>
      <c r="N3128" s="29">
        <v>-107749</v>
      </c>
      <c r="O3128" s="29">
        <v>0</v>
      </c>
      <c r="P3128" s="29">
        <f t="shared" si="192"/>
        <v>-2007411</v>
      </c>
      <c r="Q3128" s="29">
        <f t="shared" si="193"/>
        <v>1347596</v>
      </c>
      <c r="R3128" s="29">
        <f t="shared" si="194"/>
        <v>1239847</v>
      </c>
      <c r="S3128" s="15" t="s">
        <v>1736</v>
      </c>
      <c r="T3128" s="15">
        <v>100702</v>
      </c>
      <c r="U3128" s="15" t="s">
        <v>47</v>
      </c>
      <c r="V3128" s="15">
        <v>47030001</v>
      </c>
      <c r="W3128" s="15" t="s">
        <v>48</v>
      </c>
    </row>
    <row r="3129" spans="2:23" hidden="1" x14ac:dyDescent="0.25">
      <c r="B3129" s="14">
        <v>30002261</v>
      </c>
      <c r="C3129" s="14">
        <v>0</v>
      </c>
      <c r="D3129" s="15">
        <v>21030011</v>
      </c>
      <c r="E3129" s="16" t="s">
        <v>2873</v>
      </c>
      <c r="F3129" s="14">
        <v>1091</v>
      </c>
      <c r="G3129" s="17">
        <v>39416</v>
      </c>
      <c r="H3129" s="29">
        <v>1486680</v>
      </c>
      <c r="I3129" s="29">
        <v>0</v>
      </c>
      <c r="J3129" s="29">
        <v>0</v>
      </c>
      <c r="K3129" s="29">
        <v>0</v>
      </c>
      <c r="L3129" s="29">
        <f t="shared" si="195"/>
        <v>1486680</v>
      </c>
      <c r="M3129" s="29">
        <v>-813281</v>
      </c>
      <c r="N3129" s="29">
        <v>-51365</v>
      </c>
      <c r="O3129" s="29">
        <v>0</v>
      </c>
      <c r="P3129" s="29">
        <f t="shared" si="192"/>
        <v>-864646</v>
      </c>
      <c r="Q3129" s="29">
        <f t="shared" si="193"/>
        <v>673399</v>
      </c>
      <c r="R3129" s="29">
        <f t="shared" si="194"/>
        <v>622034</v>
      </c>
      <c r="S3129" s="15" t="s">
        <v>1736</v>
      </c>
      <c r="T3129" s="15">
        <v>100701</v>
      </c>
      <c r="U3129" s="15" t="s">
        <v>52</v>
      </c>
      <c r="V3129" s="15">
        <v>47030001</v>
      </c>
      <c r="W3129" s="15" t="s">
        <v>48</v>
      </c>
    </row>
    <row r="3130" spans="2:23" hidden="1" x14ac:dyDescent="0.25">
      <c r="B3130" s="14">
        <v>30002262</v>
      </c>
      <c r="C3130" s="14">
        <v>0</v>
      </c>
      <c r="D3130" s="15">
        <v>21030011</v>
      </c>
      <c r="E3130" s="16" t="s">
        <v>2874</v>
      </c>
      <c r="F3130" s="14">
        <v>1001</v>
      </c>
      <c r="G3130" s="17">
        <v>37945</v>
      </c>
      <c r="H3130" s="29">
        <v>1474408</v>
      </c>
      <c r="I3130" s="29">
        <v>0</v>
      </c>
      <c r="J3130" s="29">
        <v>0</v>
      </c>
      <c r="K3130" s="29">
        <v>0</v>
      </c>
      <c r="L3130" s="29">
        <f t="shared" si="195"/>
        <v>1474408</v>
      </c>
      <c r="M3130" s="29">
        <v>-1034992</v>
      </c>
      <c r="N3130" s="29">
        <v>-47893</v>
      </c>
      <c r="O3130" s="29">
        <v>0</v>
      </c>
      <c r="P3130" s="29">
        <f t="shared" si="192"/>
        <v>-1082885</v>
      </c>
      <c r="Q3130" s="29">
        <f t="shared" si="193"/>
        <v>439416</v>
      </c>
      <c r="R3130" s="29">
        <f t="shared" si="194"/>
        <v>391523</v>
      </c>
      <c r="S3130" s="15" t="s">
        <v>1736</v>
      </c>
      <c r="T3130" s="15">
        <v>100101</v>
      </c>
      <c r="U3130" s="15" t="s">
        <v>89</v>
      </c>
      <c r="V3130" s="15">
        <v>47030001</v>
      </c>
      <c r="W3130" s="15" t="s">
        <v>85</v>
      </c>
    </row>
    <row r="3131" spans="2:23" hidden="1" x14ac:dyDescent="0.25">
      <c r="B3131" s="14">
        <v>30002263</v>
      </c>
      <c r="C3131" s="14">
        <v>0</v>
      </c>
      <c r="D3131" s="15">
        <v>21030011</v>
      </c>
      <c r="E3131" s="16" t="s">
        <v>2875</v>
      </c>
      <c r="F3131" s="14">
        <v>1011</v>
      </c>
      <c r="G3131" s="17">
        <v>35511</v>
      </c>
      <c r="H3131" s="29">
        <v>1111657</v>
      </c>
      <c r="I3131" s="29">
        <v>0</v>
      </c>
      <c r="J3131" s="29">
        <v>0</v>
      </c>
      <c r="K3131" s="29">
        <v>0</v>
      </c>
      <c r="L3131" s="29">
        <f t="shared" si="195"/>
        <v>1111657</v>
      </c>
      <c r="M3131" s="29">
        <v>-1036611</v>
      </c>
      <c r="N3131" s="29">
        <v>-19464</v>
      </c>
      <c r="O3131" s="29">
        <v>0</v>
      </c>
      <c r="P3131" s="29">
        <f t="shared" si="192"/>
        <v>-1056075</v>
      </c>
      <c r="Q3131" s="29">
        <f t="shared" si="193"/>
        <v>75046</v>
      </c>
      <c r="R3131" s="29">
        <f t="shared" si="194"/>
        <v>55582</v>
      </c>
      <c r="S3131" s="15" t="s">
        <v>1736</v>
      </c>
      <c r="T3131" s="15">
        <v>100201</v>
      </c>
      <c r="U3131" s="15" t="s">
        <v>75</v>
      </c>
      <c r="V3131" s="15">
        <v>47030001</v>
      </c>
      <c r="W3131" s="15" t="s">
        <v>71</v>
      </c>
    </row>
    <row r="3132" spans="2:23" hidden="1" x14ac:dyDescent="0.25">
      <c r="B3132" s="14">
        <v>30002264</v>
      </c>
      <c r="C3132" s="14">
        <v>0</v>
      </c>
      <c r="D3132" s="15">
        <v>21030011</v>
      </c>
      <c r="E3132" s="16" t="s">
        <v>2876</v>
      </c>
      <c r="F3132" s="14">
        <v>1063</v>
      </c>
      <c r="G3132" s="17">
        <v>39918</v>
      </c>
      <c r="H3132" s="29">
        <v>2910997</v>
      </c>
      <c r="I3132" s="29">
        <v>0</v>
      </c>
      <c r="J3132" s="29">
        <v>0</v>
      </c>
      <c r="K3132" s="29">
        <v>0</v>
      </c>
      <c r="L3132" s="29">
        <f t="shared" si="195"/>
        <v>2910997</v>
      </c>
      <c r="M3132" s="29">
        <v>-1450762</v>
      </c>
      <c r="N3132" s="29">
        <v>-100832</v>
      </c>
      <c r="O3132" s="29">
        <v>0</v>
      </c>
      <c r="P3132" s="29">
        <f t="shared" si="192"/>
        <v>-1551594</v>
      </c>
      <c r="Q3132" s="29">
        <f t="shared" si="193"/>
        <v>1460235</v>
      </c>
      <c r="R3132" s="29">
        <f t="shared" si="194"/>
        <v>1359403</v>
      </c>
      <c r="S3132" s="15" t="s">
        <v>1736</v>
      </c>
      <c r="T3132" s="15">
        <v>100803</v>
      </c>
      <c r="U3132" s="15" t="s">
        <v>192</v>
      </c>
      <c r="V3132" s="15">
        <v>47030001</v>
      </c>
      <c r="W3132" s="15" t="s">
        <v>44</v>
      </c>
    </row>
    <row r="3133" spans="2:23" hidden="1" x14ac:dyDescent="0.25">
      <c r="B3133" s="14">
        <v>30002265</v>
      </c>
      <c r="C3133" s="14">
        <v>0</v>
      </c>
      <c r="D3133" s="15">
        <v>21030011</v>
      </c>
      <c r="E3133" s="16" t="s">
        <v>2877</v>
      </c>
      <c r="F3133" s="14">
        <v>1062</v>
      </c>
      <c r="G3133" s="17">
        <v>39264</v>
      </c>
      <c r="H3133" s="29">
        <v>3448900</v>
      </c>
      <c r="I3133" s="29">
        <v>0</v>
      </c>
      <c r="J3133" s="29">
        <v>0</v>
      </c>
      <c r="K3133" s="29">
        <v>0</v>
      </c>
      <c r="L3133" s="29">
        <f t="shared" si="195"/>
        <v>3448900</v>
      </c>
      <c r="M3133" s="29">
        <v>-1984060</v>
      </c>
      <c r="N3133" s="29">
        <v>-114915</v>
      </c>
      <c r="O3133" s="29">
        <v>0</v>
      </c>
      <c r="P3133" s="29">
        <f t="shared" si="192"/>
        <v>-2098975</v>
      </c>
      <c r="Q3133" s="29">
        <f t="shared" si="193"/>
        <v>1464840</v>
      </c>
      <c r="R3133" s="29">
        <f t="shared" si="194"/>
        <v>1349925</v>
      </c>
      <c r="S3133" s="15" t="s">
        <v>1736</v>
      </c>
      <c r="T3133" s="15">
        <v>100802</v>
      </c>
      <c r="U3133" s="15" t="s">
        <v>43</v>
      </c>
      <c r="V3133" s="15">
        <v>47030001</v>
      </c>
      <c r="W3133" s="15" t="s">
        <v>44</v>
      </c>
    </row>
    <row r="3134" spans="2:23" hidden="1" x14ac:dyDescent="0.25">
      <c r="B3134" s="14">
        <v>30002266</v>
      </c>
      <c r="C3134" s="14">
        <v>0</v>
      </c>
      <c r="D3134" s="15">
        <v>21030011</v>
      </c>
      <c r="E3134" s="16" t="s">
        <v>2878</v>
      </c>
      <c r="F3134" s="14">
        <v>1001</v>
      </c>
      <c r="G3134" s="17">
        <v>39538</v>
      </c>
      <c r="H3134" s="29">
        <v>1698481</v>
      </c>
      <c r="I3134" s="29">
        <v>0</v>
      </c>
      <c r="J3134" s="29">
        <v>0</v>
      </c>
      <c r="K3134" s="29">
        <v>0</v>
      </c>
      <c r="L3134" s="29">
        <f t="shared" si="195"/>
        <v>1698481</v>
      </c>
      <c r="M3134" s="29">
        <v>-911005</v>
      </c>
      <c r="N3134" s="29">
        <v>-58559</v>
      </c>
      <c r="O3134" s="29">
        <v>0</v>
      </c>
      <c r="P3134" s="29">
        <f t="shared" si="192"/>
        <v>-969564</v>
      </c>
      <c r="Q3134" s="29">
        <f t="shared" si="193"/>
        <v>787476</v>
      </c>
      <c r="R3134" s="29">
        <f t="shared" si="194"/>
        <v>728917</v>
      </c>
      <c r="S3134" s="15" t="s">
        <v>1736</v>
      </c>
      <c r="T3134" s="15">
        <v>100101</v>
      </c>
      <c r="U3134" s="15" t="s">
        <v>89</v>
      </c>
      <c r="V3134" s="15">
        <v>47030001</v>
      </c>
      <c r="W3134" s="15" t="s">
        <v>85</v>
      </c>
    </row>
    <row r="3135" spans="2:23" hidden="1" x14ac:dyDescent="0.25">
      <c r="B3135" s="14">
        <v>30002267</v>
      </c>
      <c r="C3135" s="14">
        <v>0</v>
      </c>
      <c r="D3135" s="15">
        <v>21030011</v>
      </c>
      <c r="E3135" s="16" t="s">
        <v>2879</v>
      </c>
      <c r="F3135" s="14">
        <v>1001</v>
      </c>
      <c r="G3135" s="17">
        <v>36617</v>
      </c>
      <c r="H3135" s="29">
        <v>1350868</v>
      </c>
      <c r="I3135" s="29">
        <v>0</v>
      </c>
      <c r="J3135" s="29">
        <v>0</v>
      </c>
      <c r="K3135" s="29">
        <v>0</v>
      </c>
      <c r="L3135" s="29">
        <f t="shared" si="195"/>
        <v>1350868</v>
      </c>
      <c r="M3135" s="29">
        <v>-1130566</v>
      </c>
      <c r="N3135" s="29">
        <v>-38190</v>
      </c>
      <c r="O3135" s="29">
        <v>0</v>
      </c>
      <c r="P3135" s="29">
        <f t="shared" si="192"/>
        <v>-1168756</v>
      </c>
      <c r="Q3135" s="29">
        <f t="shared" si="193"/>
        <v>220302</v>
      </c>
      <c r="R3135" s="29">
        <f t="shared" si="194"/>
        <v>182112</v>
      </c>
      <c r="S3135" s="15" t="s">
        <v>1736</v>
      </c>
      <c r="T3135" s="15">
        <v>100101</v>
      </c>
      <c r="U3135" s="15" t="s">
        <v>89</v>
      </c>
      <c r="V3135" s="15">
        <v>47030001</v>
      </c>
      <c r="W3135" s="15" t="s">
        <v>85</v>
      </c>
    </row>
    <row r="3136" spans="2:23" hidden="1" x14ac:dyDescent="0.25">
      <c r="B3136" s="14">
        <v>30002268</v>
      </c>
      <c r="C3136" s="14">
        <v>0</v>
      </c>
      <c r="D3136" s="15">
        <v>21030011</v>
      </c>
      <c r="E3136" s="16" t="s">
        <v>2880</v>
      </c>
      <c r="F3136" s="14">
        <v>1022</v>
      </c>
      <c r="G3136" s="17">
        <v>38748</v>
      </c>
      <c r="H3136" s="29">
        <v>2522308</v>
      </c>
      <c r="I3136" s="29">
        <v>0</v>
      </c>
      <c r="J3136" s="29">
        <v>0</v>
      </c>
      <c r="K3136" s="29">
        <v>0</v>
      </c>
      <c r="L3136" s="29">
        <f t="shared" si="195"/>
        <v>2522308</v>
      </c>
      <c r="M3136" s="29">
        <v>-1588372</v>
      </c>
      <c r="N3136" s="29">
        <v>-82132</v>
      </c>
      <c r="O3136" s="29">
        <v>0</v>
      </c>
      <c r="P3136" s="29">
        <f t="shared" si="192"/>
        <v>-1670504</v>
      </c>
      <c r="Q3136" s="29">
        <f t="shared" si="193"/>
        <v>933936</v>
      </c>
      <c r="R3136" s="29">
        <f t="shared" si="194"/>
        <v>851804</v>
      </c>
      <c r="S3136" s="15" t="s">
        <v>1736</v>
      </c>
      <c r="T3136" s="15">
        <v>100302</v>
      </c>
      <c r="U3136" s="15" t="s">
        <v>225</v>
      </c>
      <c r="V3136" s="15">
        <v>47030001</v>
      </c>
      <c r="W3136" s="15" t="s">
        <v>33</v>
      </c>
    </row>
    <row r="3137" spans="2:23" hidden="1" x14ac:dyDescent="0.25">
      <c r="B3137" s="14">
        <v>30002269</v>
      </c>
      <c r="C3137" s="14">
        <v>0</v>
      </c>
      <c r="D3137" s="15">
        <v>21030011</v>
      </c>
      <c r="E3137" s="16" t="s">
        <v>2782</v>
      </c>
      <c r="F3137" s="14">
        <v>1012</v>
      </c>
      <c r="G3137" s="17">
        <v>38045</v>
      </c>
      <c r="H3137" s="29">
        <v>1969545</v>
      </c>
      <c r="I3137" s="29">
        <v>0</v>
      </c>
      <c r="J3137" s="29">
        <v>0</v>
      </c>
      <c r="K3137" s="29">
        <v>0</v>
      </c>
      <c r="L3137" s="29">
        <f t="shared" si="195"/>
        <v>1969545</v>
      </c>
      <c r="M3137" s="29">
        <v>-1381049</v>
      </c>
      <c r="N3137" s="29">
        <v>-61953</v>
      </c>
      <c r="O3137" s="29">
        <v>0</v>
      </c>
      <c r="P3137" s="29">
        <f t="shared" si="192"/>
        <v>-1443002</v>
      </c>
      <c r="Q3137" s="29">
        <f t="shared" si="193"/>
        <v>588496</v>
      </c>
      <c r="R3137" s="29">
        <f t="shared" si="194"/>
        <v>526543</v>
      </c>
      <c r="S3137" s="15" t="s">
        <v>1736</v>
      </c>
      <c r="T3137" s="15">
        <v>100202</v>
      </c>
      <c r="U3137" s="15" t="s">
        <v>70</v>
      </c>
      <c r="V3137" s="15">
        <v>47030001</v>
      </c>
      <c r="W3137" s="15" t="s">
        <v>71</v>
      </c>
    </row>
    <row r="3138" spans="2:23" hidden="1" x14ac:dyDescent="0.25">
      <c r="B3138" s="14">
        <v>30002271</v>
      </c>
      <c r="C3138" s="14">
        <v>0</v>
      </c>
      <c r="D3138" s="15">
        <v>21030011</v>
      </c>
      <c r="E3138" s="16" t="s">
        <v>2881</v>
      </c>
      <c r="F3138" s="14">
        <v>1021</v>
      </c>
      <c r="G3138" s="17">
        <v>39082</v>
      </c>
      <c r="H3138" s="29">
        <v>1202854</v>
      </c>
      <c r="I3138" s="29">
        <v>0</v>
      </c>
      <c r="J3138" s="29">
        <v>0</v>
      </c>
      <c r="K3138" s="29">
        <v>0</v>
      </c>
      <c r="L3138" s="29">
        <f t="shared" si="195"/>
        <v>1202854</v>
      </c>
      <c r="M3138" s="29">
        <v>-693771</v>
      </c>
      <c r="N3138" s="29">
        <v>-41759</v>
      </c>
      <c r="O3138" s="29">
        <v>0</v>
      </c>
      <c r="P3138" s="29">
        <f t="shared" si="192"/>
        <v>-735530</v>
      </c>
      <c r="Q3138" s="29">
        <f t="shared" si="193"/>
        <v>509083</v>
      </c>
      <c r="R3138" s="29">
        <f t="shared" si="194"/>
        <v>467324</v>
      </c>
      <c r="S3138" s="15" t="s">
        <v>1736</v>
      </c>
      <c r="T3138" s="15">
        <v>100301</v>
      </c>
      <c r="U3138" s="15" t="s">
        <v>32</v>
      </c>
      <c r="V3138" s="15">
        <v>47030001</v>
      </c>
      <c r="W3138" s="15" t="s">
        <v>33</v>
      </c>
    </row>
    <row r="3139" spans="2:23" hidden="1" x14ac:dyDescent="0.25">
      <c r="B3139" s="14">
        <v>30002272</v>
      </c>
      <c r="C3139" s="14">
        <v>0</v>
      </c>
      <c r="D3139" s="15">
        <v>21030011</v>
      </c>
      <c r="E3139" s="16" t="s">
        <v>2882</v>
      </c>
      <c r="F3139" s="14">
        <v>1033</v>
      </c>
      <c r="G3139" s="17">
        <v>39196</v>
      </c>
      <c r="H3139" s="29">
        <v>889225</v>
      </c>
      <c r="I3139" s="29">
        <v>0</v>
      </c>
      <c r="J3139" s="29">
        <v>0</v>
      </c>
      <c r="K3139" s="29">
        <v>0</v>
      </c>
      <c r="L3139" s="29">
        <f t="shared" si="195"/>
        <v>889225</v>
      </c>
      <c r="M3139" s="29">
        <v>-494028</v>
      </c>
      <c r="N3139" s="29">
        <v>-31711</v>
      </c>
      <c r="O3139" s="29">
        <v>0</v>
      </c>
      <c r="P3139" s="29">
        <f t="shared" si="192"/>
        <v>-525739</v>
      </c>
      <c r="Q3139" s="29">
        <f t="shared" si="193"/>
        <v>395197</v>
      </c>
      <c r="R3139" s="29">
        <f t="shared" si="194"/>
        <v>363486</v>
      </c>
      <c r="S3139" s="15" t="s">
        <v>1736</v>
      </c>
      <c r="T3139" s="15">
        <v>100403</v>
      </c>
      <c r="U3139" s="15" t="s">
        <v>181</v>
      </c>
      <c r="V3139" s="15">
        <v>47030001</v>
      </c>
      <c r="W3139" s="15" t="s">
        <v>98</v>
      </c>
    </row>
    <row r="3140" spans="2:23" hidden="1" x14ac:dyDescent="0.25">
      <c r="B3140" s="14">
        <v>30002273</v>
      </c>
      <c r="C3140" s="14">
        <v>0</v>
      </c>
      <c r="D3140" s="15">
        <v>21030011</v>
      </c>
      <c r="E3140" s="16" t="s">
        <v>2883</v>
      </c>
      <c r="F3140" s="14">
        <v>1021</v>
      </c>
      <c r="G3140" s="17">
        <v>38383</v>
      </c>
      <c r="H3140" s="29">
        <v>1161912</v>
      </c>
      <c r="I3140" s="29">
        <v>0</v>
      </c>
      <c r="J3140" s="29">
        <v>0</v>
      </c>
      <c r="K3140" s="29">
        <v>0</v>
      </c>
      <c r="L3140" s="29">
        <f t="shared" si="195"/>
        <v>1161912</v>
      </c>
      <c r="M3140" s="29">
        <v>-751927</v>
      </c>
      <c r="N3140" s="29">
        <v>-39826</v>
      </c>
      <c r="O3140" s="29">
        <v>0</v>
      </c>
      <c r="P3140" s="29">
        <f t="shared" si="192"/>
        <v>-791753</v>
      </c>
      <c r="Q3140" s="29">
        <f t="shared" si="193"/>
        <v>409985</v>
      </c>
      <c r="R3140" s="29">
        <f t="shared" si="194"/>
        <v>370159</v>
      </c>
      <c r="S3140" s="15" t="s">
        <v>1736</v>
      </c>
      <c r="T3140" s="15">
        <v>100301</v>
      </c>
      <c r="U3140" s="15" t="s">
        <v>32</v>
      </c>
      <c r="V3140" s="15">
        <v>47030001</v>
      </c>
      <c r="W3140" s="15" t="s">
        <v>33</v>
      </c>
    </row>
    <row r="3141" spans="2:23" hidden="1" x14ac:dyDescent="0.25">
      <c r="B3141" s="14">
        <v>30002274</v>
      </c>
      <c r="C3141" s="14">
        <v>0</v>
      </c>
      <c r="D3141" s="15">
        <v>21030011</v>
      </c>
      <c r="E3141" s="16" t="s">
        <v>2884</v>
      </c>
      <c r="F3141" s="14">
        <v>1001</v>
      </c>
      <c r="G3141" s="17">
        <v>37955</v>
      </c>
      <c r="H3141" s="29">
        <v>1474679</v>
      </c>
      <c r="I3141" s="29">
        <v>0</v>
      </c>
      <c r="J3141" s="29">
        <v>0</v>
      </c>
      <c r="K3141" s="29">
        <v>0</v>
      </c>
      <c r="L3141" s="29">
        <f t="shared" si="195"/>
        <v>1474679</v>
      </c>
      <c r="M3141" s="29">
        <v>-1034742</v>
      </c>
      <c r="N3141" s="29">
        <v>-47789</v>
      </c>
      <c r="O3141" s="29">
        <v>0</v>
      </c>
      <c r="P3141" s="29">
        <f t="shared" ref="P3141:P3204" si="196">SUM(M3141:O3141)</f>
        <v>-1082531</v>
      </c>
      <c r="Q3141" s="29">
        <f t="shared" ref="Q3141:Q3204" si="197">H3141+M3141</f>
        <v>439937</v>
      </c>
      <c r="R3141" s="29">
        <f t="shared" ref="R3141:R3204" si="198">L3141+P3141</f>
        <v>392148</v>
      </c>
      <c r="S3141" s="15" t="s">
        <v>1736</v>
      </c>
      <c r="T3141" s="15">
        <v>100101</v>
      </c>
      <c r="U3141" s="15" t="s">
        <v>89</v>
      </c>
      <c r="V3141" s="15">
        <v>47030001</v>
      </c>
      <c r="W3141" s="15" t="s">
        <v>85</v>
      </c>
    </row>
    <row r="3142" spans="2:23" hidden="1" x14ac:dyDescent="0.25">
      <c r="B3142" s="14">
        <v>30002275</v>
      </c>
      <c r="C3142" s="14">
        <v>0</v>
      </c>
      <c r="D3142" s="15">
        <v>21030011</v>
      </c>
      <c r="E3142" s="16" t="s">
        <v>2885</v>
      </c>
      <c r="F3142" s="14">
        <v>1001</v>
      </c>
      <c r="G3142" s="17">
        <v>39058</v>
      </c>
      <c r="H3142" s="29">
        <v>843797</v>
      </c>
      <c r="I3142" s="29">
        <v>0</v>
      </c>
      <c r="J3142" s="29">
        <v>0</v>
      </c>
      <c r="K3142" s="29">
        <v>0</v>
      </c>
      <c r="L3142" s="29">
        <f t="shared" si="195"/>
        <v>843797</v>
      </c>
      <c r="M3142" s="29">
        <v>-478251</v>
      </c>
      <c r="N3142" s="29">
        <v>-30263</v>
      </c>
      <c r="O3142" s="29">
        <v>0</v>
      </c>
      <c r="P3142" s="29">
        <f t="shared" si="196"/>
        <v>-508514</v>
      </c>
      <c r="Q3142" s="29">
        <f t="shared" si="197"/>
        <v>365546</v>
      </c>
      <c r="R3142" s="29">
        <f t="shared" si="198"/>
        <v>335283</v>
      </c>
      <c r="S3142" s="15" t="s">
        <v>1736</v>
      </c>
      <c r="T3142" s="15">
        <v>100101</v>
      </c>
      <c r="U3142" s="15" t="s">
        <v>89</v>
      </c>
      <c r="V3142" s="15">
        <v>47030001</v>
      </c>
      <c r="W3142" s="15" t="s">
        <v>85</v>
      </c>
    </row>
    <row r="3143" spans="2:23" hidden="1" x14ac:dyDescent="0.25">
      <c r="B3143" s="14">
        <v>30002277</v>
      </c>
      <c r="C3143" s="14">
        <v>0</v>
      </c>
      <c r="D3143" s="15">
        <v>21030011</v>
      </c>
      <c r="E3143" s="16" t="s">
        <v>2886</v>
      </c>
      <c r="F3143" s="14">
        <v>1011</v>
      </c>
      <c r="G3143" s="17">
        <v>37696</v>
      </c>
      <c r="H3143" s="29">
        <v>1386137</v>
      </c>
      <c r="I3143" s="29">
        <v>0</v>
      </c>
      <c r="J3143" s="29">
        <v>0</v>
      </c>
      <c r="K3143" s="29">
        <v>0</v>
      </c>
      <c r="L3143" s="29">
        <f t="shared" si="195"/>
        <v>1386137</v>
      </c>
      <c r="M3143" s="29">
        <v>-1007376</v>
      </c>
      <c r="N3143" s="29">
        <v>-44486</v>
      </c>
      <c r="O3143" s="29">
        <v>0</v>
      </c>
      <c r="P3143" s="29">
        <f t="shared" si="196"/>
        <v>-1051862</v>
      </c>
      <c r="Q3143" s="29">
        <f t="shared" si="197"/>
        <v>378761</v>
      </c>
      <c r="R3143" s="29">
        <f t="shared" si="198"/>
        <v>334275</v>
      </c>
      <c r="S3143" s="15" t="s">
        <v>1736</v>
      </c>
      <c r="T3143" s="15">
        <v>100201</v>
      </c>
      <c r="U3143" s="15" t="s">
        <v>75</v>
      </c>
      <c r="V3143" s="15">
        <v>47030001</v>
      </c>
      <c r="W3143" s="15" t="s">
        <v>71</v>
      </c>
    </row>
    <row r="3144" spans="2:23" hidden="1" x14ac:dyDescent="0.25">
      <c r="B3144" s="14">
        <v>30002279</v>
      </c>
      <c r="C3144" s="14">
        <v>0</v>
      </c>
      <c r="D3144" s="15">
        <v>21030011</v>
      </c>
      <c r="E3144" s="16" t="s">
        <v>2887</v>
      </c>
      <c r="F3144" s="14">
        <v>1002</v>
      </c>
      <c r="G3144" s="17">
        <v>37895</v>
      </c>
      <c r="H3144" s="29">
        <v>1907145</v>
      </c>
      <c r="I3144" s="29">
        <v>0</v>
      </c>
      <c r="J3144" s="29">
        <v>0</v>
      </c>
      <c r="K3144" s="29">
        <v>0</v>
      </c>
      <c r="L3144" s="29">
        <f t="shared" si="195"/>
        <v>1907145</v>
      </c>
      <c r="M3144" s="29">
        <v>-1367175</v>
      </c>
      <c r="N3144" s="29">
        <v>-59293</v>
      </c>
      <c r="O3144" s="29">
        <v>0</v>
      </c>
      <c r="P3144" s="29">
        <f t="shared" si="196"/>
        <v>-1426468</v>
      </c>
      <c r="Q3144" s="29">
        <f t="shared" si="197"/>
        <v>539970</v>
      </c>
      <c r="R3144" s="29">
        <f t="shared" si="198"/>
        <v>480677</v>
      </c>
      <c r="S3144" s="15" t="s">
        <v>1736</v>
      </c>
      <c r="T3144" s="15">
        <v>100102</v>
      </c>
      <c r="U3144" s="15" t="s">
        <v>84</v>
      </c>
      <c r="V3144" s="15">
        <v>47030001</v>
      </c>
      <c r="W3144" s="15" t="s">
        <v>85</v>
      </c>
    </row>
    <row r="3145" spans="2:23" hidden="1" x14ac:dyDescent="0.25">
      <c r="B3145" s="14">
        <v>30002280</v>
      </c>
      <c r="C3145" s="14">
        <v>0</v>
      </c>
      <c r="D3145" s="15">
        <v>21030011</v>
      </c>
      <c r="E3145" s="16" t="s">
        <v>2888</v>
      </c>
      <c r="F3145" s="14">
        <v>1031</v>
      </c>
      <c r="G3145" s="17">
        <v>38686</v>
      </c>
      <c r="H3145" s="29">
        <v>1493526</v>
      </c>
      <c r="I3145" s="29">
        <v>0</v>
      </c>
      <c r="J3145" s="29">
        <v>0</v>
      </c>
      <c r="K3145" s="29">
        <v>0</v>
      </c>
      <c r="L3145" s="29">
        <f t="shared" si="195"/>
        <v>1493526</v>
      </c>
      <c r="M3145" s="29">
        <v>-933507</v>
      </c>
      <c r="N3145" s="29">
        <v>-50213</v>
      </c>
      <c r="O3145" s="29">
        <v>0</v>
      </c>
      <c r="P3145" s="29">
        <f t="shared" si="196"/>
        <v>-983720</v>
      </c>
      <c r="Q3145" s="29">
        <f t="shared" si="197"/>
        <v>560019</v>
      </c>
      <c r="R3145" s="29">
        <f t="shared" si="198"/>
        <v>509806</v>
      </c>
      <c r="S3145" s="15" t="s">
        <v>1736</v>
      </c>
      <c r="T3145" s="15">
        <v>100401</v>
      </c>
      <c r="U3145" s="15" t="s">
        <v>97</v>
      </c>
      <c r="V3145" s="15">
        <v>47030001</v>
      </c>
      <c r="W3145" s="15" t="s">
        <v>98</v>
      </c>
    </row>
    <row r="3146" spans="2:23" hidden="1" x14ac:dyDescent="0.25">
      <c r="B3146" s="14">
        <v>30002281</v>
      </c>
      <c r="C3146" s="14">
        <v>0</v>
      </c>
      <c r="D3146" s="15">
        <v>21030011</v>
      </c>
      <c r="E3146" s="16" t="s">
        <v>2889</v>
      </c>
      <c r="F3146" s="14">
        <v>1061</v>
      </c>
      <c r="G3146" s="17">
        <v>39082</v>
      </c>
      <c r="H3146" s="29">
        <v>2164347</v>
      </c>
      <c r="I3146" s="29">
        <v>0</v>
      </c>
      <c r="J3146" s="29">
        <v>0</v>
      </c>
      <c r="K3146" s="29">
        <v>0</v>
      </c>
      <c r="L3146" s="29">
        <f t="shared" si="195"/>
        <v>2164347</v>
      </c>
      <c r="M3146" s="29">
        <v>-1277792</v>
      </c>
      <c r="N3146" s="29">
        <v>-72399</v>
      </c>
      <c r="O3146" s="29">
        <v>0</v>
      </c>
      <c r="P3146" s="29">
        <f t="shared" si="196"/>
        <v>-1350191</v>
      </c>
      <c r="Q3146" s="29">
        <f t="shared" si="197"/>
        <v>886555</v>
      </c>
      <c r="R3146" s="29">
        <f t="shared" si="198"/>
        <v>814156</v>
      </c>
      <c r="S3146" s="15" t="s">
        <v>1736</v>
      </c>
      <c r="T3146" s="15">
        <v>100801</v>
      </c>
      <c r="U3146" s="15" t="s">
        <v>62</v>
      </c>
      <c r="V3146" s="15">
        <v>47030001</v>
      </c>
      <c r="W3146" s="15" t="s">
        <v>44</v>
      </c>
    </row>
    <row r="3147" spans="2:23" hidden="1" x14ac:dyDescent="0.25">
      <c r="B3147" s="14">
        <v>30002282</v>
      </c>
      <c r="C3147" s="14">
        <v>0</v>
      </c>
      <c r="D3147" s="15">
        <v>21030011</v>
      </c>
      <c r="E3147" s="16" t="s">
        <v>2890</v>
      </c>
      <c r="F3147" s="14">
        <v>1091</v>
      </c>
      <c r="G3147" s="17">
        <v>39082</v>
      </c>
      <c r="H3147" s="29">
        <v>3213943.33</v>
      </c>
      <c r="I3147" s="29">
        <v>0</v>
      </c>
      <c r="J3147" s="29">
        <v>0</v>
      </c>
      <c r="K3147" s="29">
        <v>0</v>
      </c>
      <c r="L3147" s="29">
        <f t="shared" si="195"/>
        <v>3213943.33</v>
      </c>
      <c r="M3147" s="29">
        <v>-1920499.33</v>
      </c>
      <c r="N3147" s="29">
        <v>-105365</v>
      </c>
      <c r="O3147" s="29">
        <v>0</v>
      </c>
      <c r="P3147" s="29">
        <f t="shared" si="196"/>
        <v>-2025864.33</v>
      </c>
      <c r="Q3147" s="29">
        <f t="shared" si="197"/>
        <v>1293444</v>
      </c>
      <c r="R3147" s="29">
        <f t="shared" si="198"/>
        <v>1188079</v>
      </c>
      <c r="S3147" s="15" t="s">
        <v>1736</v>
      </c>
      <c r="T3147" s="15">
        <v>100701</v>
      </c>
      <c r="U3147" s="15" t="s">
        <v>52</v>
      </c>
      <c r="V3147" s="15">
        <v>47030001</v>
      </c>
      <c r="W3147" s="15" t="s">
        <v>48</v>
      </c>
    </row>
    <row r="3148" spans="2:23" hidden="1" x14ac:dyDescent="0.25">
      <c r="B3148" s="14">
        <v>30002283</v>
      </c>
      <c r="C3148" s="14">
        <v>0</v>
      </c>
      <c r="D3148" s="15">
        <v>21030011</v>
      </c>
      <c r="E3148" s="16" t="s">
        <v>2891</v>
      </c>
      <c r="F3148" s="14">
        <v>1001</v>
      </c>
      <c r="G3148" s="17">
        <v>38622</v>
      </c>
      <c r="H3148" s="29">
        <v>1021604</v>
      </c>
      <c r="I3148" s="29">
        <v>0</v>
      </c>
      <c r="J3148" s="29">
        <v>0</v>
      </c>
      <c r="K3148" s="29">
        <v>0</v>
      </c>
      <c r="L3148" s="29">
        <f t="shared" si="195"/>
        <v>1021604</v>
      </c>
      <c r="M3148" s="29">
        <v>-631275</v>
      </c>
      <c r="N3148" s="29">
        <v>-35746</v>
      </c>
      <c r="O3148" s="29">
        <v>0</v>
      </c>
      <c r="P3148" s="29">
        <f t="shared" si="196"/>
        <v>-667021</v>
      </c>
      <c r="Q3148" s="29">
        <f t="shared" si="197"/>
        <v>390329</v>
      </c>
      <c r="R3148" s="29">
        <f t="shared" si="198"/>
        <v>354583</v>
      </c>
      <c r="S3148" s="15" t="s">
        <v>1736</v>
      </c>
      <c r="T3148" s="15">
        <v>100101</v>
      </c>
      <c r="U3148" s="15" t="s">
        <v>89</v>
      </c>
      <c r="V3148" s="15">
        <v>47030001</v>
      </c>
      <c r="W3148" s="15" t="s">
        <v>85</v>
      </c>
    </row>
    <row r="3149" spans="2:23" hidden="1" x14ac:dyDescent="0.25">
      <c r="B3149" s="14">
        <v>30002284</v>
      </c>
      <c r="C3149" s="14">
        <v>0</v>
      </c>
      <c r="D3149" s="15">
        <v>21030011</v>
      </c>
      <c r="E3149" s="16" t="s">
        <v>2892</v>
      </c>
      <c r="F3149" s="14">
        <v>1021</v>
      </c>
      <c r="G3149" s="17">
        <v>38383</v>
      </c>
      <c r="H3149" s="29">
        <v>1453590</v>
      </c>
      <c r="I3149" s="29">
        <v>0</v>
      </c>
      <c r="J3149" s="29">
        <v>0</v>
      </c>
      <c r="K3149" s="29">
        <v>0</v>
      </c>
      <c r="L3149" s="29">
        <f t="shared" si="195"/>
        <v>1453590</v>
      </c>
      <c r="M3149" s="29">
        <v>-954186</v>
      </c>
      <c r="N3149" s="29">
        <v>-48296</v>
      </c>
      <c r="O3149" s="29">
        <v>0</v>
      </c>
      <c r="P3149" s="29">
        <f t="shared" si="196"/>
        <v>-1002482</v>
      </c>
      <c r="Q3149" s="29">
        <f t="shared" si="197"/>
        <v>499404</v>
      </c>
      <c r="R3149" s="29">
        <f t="shared" si="198"/>
        <v>451108</v>
      </c>
      <c r="S3149" s="15" t="s">
        <v>1736</v>
      </c>
      <c r="T3149" s="15">
        <v>100301</v>
      </c>
      <c r="U3149" s="15" t="s">
        <v>32</v>
      </c>
      <c r="V3149" s="15">
        <v>47030001</v>
      </c>
      <c r="W3149" s="15" t="s">
        <v>33</v>
      </c>
    </row>
    <row r="3150" spans="2:23" hidden="1" x14ac:dyDescent="0.25">
      <c r="B3150" s="14">
        <v>30002286</v>
      </c>
      <c r="C3150" s="14">
        <v>0</v>
      </c>
      <c r="D3150" s="15">
        <v>21030011</v>
      </c>
      <c r="E3150" s="16" t="s">
        <v>2893</v>
      </c>
      <c r="F3150" s="14">
        <v>1071</v>
      </c>
      <c r="G3150" s="17">
        <v>40086</v>
      </c>
      <c r="H3150" s="29">
        <v>2329016</v>
      </c>
      <c r="I3150" s="29">
        <v>0</v>
      </c>
      <c r="J3150" s="29">
        <v>0</v>
      </c>
      <c r="K3150" s="29">
        <v>0</v>
      </c>
      <c r="L3150" s="29">
        <f t="shared" si="195"/>
        <v>2329016</v>
      </c>
      <c r="M3150" s="29">
        <v>-1114297</v>
      </c>
      <c r="N3150" s="29">
        <v>-81362</v>
      </c>
      <c r="O3150" s="29">
        <v>0</v>
      </c>
      <c r="P3150" s="29">
        <f t="shared" si="196"/>
        <v>-1195659</v>
      </c>
      <c r="Q3150" s="29">
        <f t="shared" si="197"/>
        <v>1214719</v>
      </c>
      <c r="R3150" s="29">
        <f t="shared" si="198"/>
        <v>1133357</v>
      </c>
      <c r="S3150" s="15" t="s">
        <v>1736</v>
      </c>
      <c r="T3150" s="15">
        <v>100901</v>
      </c>
      <c r="U3150" s="15" t="s">
        <v>57</v>
      </c>
      <c r="V3150" s="15">
        <v>47030001</v>
      </c>
      <c r="W3150" s="15" t="s">
        <v>58</v>
      </c>
    </row>
    <row r="3151" spans="2:23" hidden="1" x14ac:dyDescent="0.25">
      <c r="B3151" s="14">
        <v>30002287</v>
      </c>
      <c r="C3151" s="14">
        <v>0</v>
      </c>
      <c r="D3151" s="15">
        <v>21030011</v>
      </c>
      <c r="E3151" s="16" t="s">
        <v>2894</v>
      </c>
      <c r="F3151" s="14">
        <v>1081</v>
      </c>
      <c r="G3151" s="17">
        <v>39478</v>
      </c>
      <c r="H3151" s="29">
        <v>3369282</v>
      </c>
      <c r="I3151" s="29">
        <v>0</v>
      </c>
      <c r="J3151" s="29">
        <v>0</v>
      </c>
      <c r="K3151" s="29">
        <v>0</v>
      </c>
      <c r="L3151" s="29">
        <f t="shared" si="195"/>
        <v>3369282</v>
      </c>
      <c r="M3151" s="29">
        <v>-1855047</v>
      </c>
      <c r="N3151" s="29">
        <v>-113732</v>
      </c>
      <c r="O3151" s="29">
        <v>0</v>
      </c>
      <c r="P3151" s="29">
        <f t="shared" si="196"/>
        <v>-1968779</v>
      </c>
      <c r="Q3151" s="29">
        <f t="shared" si="197"/>
        <v>1514235</v>
      </c>
      <c r="R3151" s="29">
        <f t="shared" si="198"/>
        <v>1400503</v>
      </c>
      <c r="S3151" s="15" t="s">
        <v>1736</v>
      </c>
      <c r="T3151" s="15">
        <v>101001</v>
      </c>
      <c r="U3151" s="15" t="s">
        <v>37</v>
      </c>
      <c r="V3151" s="15">
        <v>47030001</v>
      </c>
      <c r="W3151" s="15" t="s">
        <v>38</v>
      </c>
    </row>
    <row r="3152" spans="2:23" hidden="1" x14ac:dyDescent="0.25">
      <c r="B3152" s="14">
        <v>30002288</v>
      </c>
      <c r="C3152" s="14">
        <v>0</v>
      </c>
      <c r="D3152" s="15">
        <v>21030011</v>
      </c>
      <c r="E3152" s="16" t="s">
        <v>2895</v>
      </c>
      <c r="F3152" s="14">
        <v>1012</v>
      </c>
      <c r="G3152" s="17">
        <v>38045</v>
      </c>
      <c r="H3152" s="29">
        <v>1900350</v>
      </c>
      <c r="I3152" s="29">
        <v>0</v>
      </c>
      <c r="J3152" s="29">
        <v>0</v>
      </c>
      <c r="K3152" s="29">
        <v>0</v>
      </c>
      <c r="L3152" s="29">
        <f t="shared" si="195"/>
        <v>1900350</v>
      </c>
      <c r="M3152" s="29">
        <v>-1332530</v>
      </c>
      <c r="N3152" s="29">
        <v>-59776</v>
      </c>
      <c r="O3152" s="29">
        <v>0</v>
      </c>
      <c r="P3152" s="29">
        <f t="shared" si="196"/>
        <v>-1392306</v>
      </c>
      <c r="Q3152" s="29">
        <f t="shared" si="197"/>
        <v>567820</v>
      </c>
      <c r="R3152" s="29">
        <f t="shared" si="198"/>
        <v>508044</v>
      </c>
      <c r="S3152" s="15" t="s">
        <v>1736</v>
      </c>
      <c r="T3152" s="15">
        <v>100202</v>
      </c>
      <c r="U3152" s="15" t="s">
        <v>70</v>
      </c>
      <c r="V3152" s="15">
        <v>47030001</v>
      </c>
      <c r="W3152" s="15" t="s">
        <v>71</v>
      </c>
    </row>
    <row r="3153" spans="2:23" hidden="1" x14ac:dyDescent="0.25">
      <c r="B3153" s="14">
        <v>30002289</v>
      </c>
      <c r="C3153" s="14">
        <v>0</v>
      </c>
      <c r="D3153" s="15">
        <v>21030011</v>
      </c>
      <c r="E3153" s="16" t="s">
        <v>2896</v>
      </c>
      <c r="F3153" s="14">
        <v>1001</v>
      </c>
      <c r="G3153" s="17">
        <v>38991</v>
      </c>
      <c r="H3153" s="29">
        <v>828905</v>
      </c>
      <c r="I3153" s="29">
        <v>0</v>
      </c>
      <c r="J3153" s="29">
        <v>0</v>
      </c>
      <c r="K3153" s="29">
        <v>0</v>
      </c>
      <c r="L3153" s="29">
        <f t="shared" si="195"/>
        <v>828905</v>
      </c>
      <c r="M3153" s="29">
        <v>-475219</v>
      </c>
      <c r="N3153" s="29">
        <v>-29733</v>
      </c>
      <c r="O3153" s="29">
        <v>0</v>
      </c>
      <c r="P3153" s="29">
        <f t="shared" si="196"/>
        <v>-504952</v>
      </c>
      <c r="Q3153" s="29">
        <f t="shared" si="197"/>
        <v>353686</v>
      </c>
      <c r="R3153" s="29">
        <f t="shared" si="198"/>
        <v>323953</v>
      </c>
      <c r="S3153" s="15" t="s">
        <v>1736</v>
      </c>
      <c r="T3153" s="15">
        <v>100101</v>
      </c>
      <c r="U3153" s="15" t="s">
        <v>89</v>
      </c>
      <c r="V3153" s="15">
        <v>47030001</v>
      </c>
      <c r="W3153" s="15" t="s">
        <v>85</v>
      </c>
    </row>
    <row r="3154" spans="2:23" hidden="1" x14ac:dyDescent="0.25">
      <c r="B3154" s="14">
        <v>30002290</v>
      </c>
      <c r="C3154" s="14">
        <v>0</v>
      </c>
      <c r="D3154" s="15">
        <v>21030011</v>
      </c>
      <c r="E3154" s="16" t="s">
        <v>2897</v>
      </c>
      <c r="F3154" s="14">
        <v>1011</v>
      </c>
      <c r="G3154" s="17">
        <v>37950</v>
      </c>
      <c r="H3154" s="29">
        <v>1350609</v>
      </c>
      <c r="I3154" s="29">
        <v>0</v>
      </c>
      <c r="J3154" s="29">
        <v>0</v>
      </c>
      <c r="K3154" s="29">
        <v>0</v>
      </c>
      <c r="L3154" s="29">
        <f t="shared" si="195"/>
        <v>1350609</v>
      </c>
      <c r="M3154" s="29">
        <v>-945450</v>
      </c>
      <c r="N3154" s="29">
        <v>-44138</v>
      </c>
      <c r="O3154" s="29">
        <v>0</v>
      </c>
      <c r="P3154" s="29">
        <f t="shared" si="196"/>
        <v>-989588</v>
      </c>
      <c r="Q3154" s="29">
        <f t="shared" si="197"/>
        <v>405159</v>
      </c>
      <c r="R3154" s="29">
        <f t="shared" si="198"/>
        <v>361021</v>
      </c>
      <c r="S3154" s="15" t="s">
        <v>1736</v>
      </c>
      <c r="T3154" s="15">
        <v>100201</v>
      </c>
      <c r="U3154" s="15" t="s">
        <v>75</v>
      </c>
      <c r="V3154" s="15">
        <v>47030001</v>
      </c>
      <c r="W3154" s="15" t="s">
        <v>71</v>
      </c>
    </row>
    <row r="3155" spans="2:23" hidden="1" x14ac:dyDescent="0.25">
      <c r="B3155" s="14">
        <v>30002291</v>
      </c>
      <c r="C3155" s="14">
        <v>0</v>
      </c>
      <c r="D3155" s="15">
        <v>21030011</v>
      </c>
      <c r="E3155" s="16" t="s">
        <v>2898</v>
      </c>
      <c r="F3155" s="14">
        <v>1071</v>
      </c>
      <c r="G3155" s="17">
        <v>39082</v>
      </c>
      <c r="H3155" s="29">
        <v>1504584</v>
      </c>
      <c r="I3155" s="29">
        <v>0</v>
      </c>
      <c r="J3155" s="29">
        <v>0</v>
      </c>
      <c r="K3155" s="29">
        <v>0</v>
      </c>
      <c r="L3155" s="29">
        <f t="shared" si="195"/>
        <v>1504584</v>
      </c>
      <c r="M3155" s="29">
        <v>-878230</v>
      </c>
      <c r="N3155" s="29">
        <v>-51264</v>
      </c>
      <c r="O3155" s="29">
        <v>0</v>
      </c>
      <c r="P3155" s="29">
        <f t="shared" si="196"/>
        <v>-929494</v>
      </c>
      <c r="Q3155" s="29">
        <f t="shared" si="197"/>
        <v>626354</v>
      </c>
      <c r="R3155" s="29">
        <f t="shared" si="198"/>
        <v>575090</v>
      </c>
      <c r="S3155" s="15" t="s">
        <v>1736</v>
      </c>
      <c r="T3155" s="15">
        <v>100901</v>
      </c>
      <c r="U3155" s="15" t="s">
        <v>57</v>
      </c>
      <c r="V3155" s="15">
        <v>47030001</v>
      </c>
      <c r="W3155" s="15" t="s">
        <v>58</v>
      </c>
    </row>
    <row r="3156" spans="2:23" hidden="1" x14ac:dyDescent="0.25">
      <c r="B3156" s="14">
        <v>30002292</v>
      </c>
      <c r="C3156" s="14">
        <v>0</v>
      </c>
      <c r="D3156" s="15">
        <v>21030011</v>
      </c>
      <c r="E3156" s="16" t="s">
        <v>2899</v>
      </c>
      <c r="F3156" s="14">
        <v>1021</v>
      </c>
      <c r="G3156" s="17">
        <v>38383</v>
      </c>
      <c r="H3156" s="29">
        <v>1410194</v>
      </c>
      <c r="I3156" s="29">
        <v>0</v>
      </c>
      <c r="J3156" s="29">
        <v>0</v>
      </c>
      <c r="K3156" s="29">
        <v>0</v>
      </c>
      <c r="L3156" s="29">
        <f t="shared" ref="L3156:L3220" si="199">SUM(H3156:K3156)</f>
        <v>1410194</v>
      </c>
      <c r="M3156" s="29">
        <v>-925175</v>
      </c>
      <c r="N3156" s="29">
        <v>-46914</v>
      </c>
      <c r="O3156" s="29">
        <v>0</v>
      </c>
      <c r="P3156" s="29">
        <f t="shared" si="196"/>
        <v>-972089</v>
      </c>
      <c r="Q3156" s="29">
        <f t="shared" si="197"/>
        <v>485019</v>
      </c>
      <c r="R3156" s="29">
        <f t="shared" si="198"/>
        <v>438105</v>
      </c>
      <c r="S3156" s="15" t="s">
        <v>1736</v>
      </c>
      <c r="T3156" s="15">
        <v>100301</v>
      </c>
      <c r="U3156" s="15" t="s">
        <v>32</v>
      </c>
      <c r="V3156" s="15">
        <v>47030001</v>
      </c>
      <c r="W3156" s="15" t="s">
        <v>33</v>
      </c>
    </row>
    <row r="3157" spans="2:23" hidden="1" x14ac:dyDescent="0.25">
      <c r="B3157" s="14">
        <v>30002293</v>
      </c>
      <c r="C3157" s="14">
        <v>0</v>
      </c>
      <c r="D3157" s="15">
        <v>21030011</v>
      </c>
      <c r="E3157" s="16" t="s">
        <v>2900</v>
      </c>
      <c r="F3157" s="14">
        <v>1011</v>
      </c>
      <c r="G3157" s="17">
        <v>37950</v>
      </c>
      <c r="H3157" s="29">
        <v>1344407</v>
      </c>
      <c r="I3157" s="29">
        <v>0</v>
      </c>
      <c r="J3157" s="29">
        <v>0</v>
      </c>
      <c r="K3157" s="29">
        <v>0</v>
      </c>
      <c r="L3157" s="29">
        <f t="shared" si="199"/>
        <v>1344407</v>
      </c>
      <c r="M3157" s="29">
        <v>-941110</v>
      </c>
      <c r="N3157" s="29">
        <v>-43936</v>
      </c>
      <c r="O3157" s="29">
        <v>0</v>
      </c>
      <c r="P3157" s="29">
        <f t="shared" si="196"/>
        <v>-985046</v>
      </c>
      <c r="Q3157" s="29">
        <f t="shared" si="197"/>
        <v>403297</v>
      </c>
      <c r="R3157" s="29">
        <f t="shared" si="198"/>
        <v>359361</v>
      </c>
      <c r="S3157" s="15" t="s">
        <v>1736</v>
      </c>
      <c r="T3157" s="15">
        <v>100201</v>
      </c>
      <c r="U3157" s="15" t="s">
        <v>75</v>
      </c>
      <c r="V3157" s="15">
        <v>47030001</v>
      </c>
      <c r="W3157" s="15" t="s">
        <v>71</v>
      </c>
    </row>
    <row r="3158" spans="2:23" hidden="1" x14ac:dyDescent="0.25">
      <c r="B3158" s="14">
        <v>30002294</v>
      </c>
      <c r="C3158" s="14">
        <v>0</v>
      </c>
      <c r="D3158" s="15">
        <v>21030011</v>
      </c>
      <c r="E3158" s="16" t="s">
        <v>2901</v>
      </c>
      <c r="F3158" s="14">
        <v>1041</v>
      </c>
      <c r="G3158" s="17">
        <v>39082</v>
      </c>
      <c r="H3158" s="29">
        <v>750273</v>
      </c>
      <c r="I3158" s="29">
        <v>0</v>
      </c>
      <c r="J3158" s="29">
        <v>0</v>
      </c>
      <c r="K3158" s="29">
        <v>0</v>
      </c>
      <c r="L3158" s="29">
        <f t="shared" si="199"/>
        <v>750273</v>
      </c>
      <c r="M3158" s="29">
        <v>-420691</v>
      </c>
      <c r="N3158" s="29">
        <v>-27167</v>
      </c>
      <c r="O3158" s="29">
        <v>0</v>
      </c>
      <c r="P3158" s="29">
        <f t="shared" si="196"/>
        <v>-447858</v>
      </c>
      <c r="Q3158" s="29">
        <f t="shared" si="197"/>
        <v>329582</v>
      </c>
      <c r="R3158" s="29">
        <f t="shared" si="198"/>
        <v>302415</v>
      </c>
      <c r="S3158" s="15" t="s">
        <v>1736</v>
      </c>
      <c r="T3158" s="15">
        <v>100501</v>
      </c>
      <c r="U3158" s="15" t="s">
        <v>27</v>
      </c>
      <c r="V3158" s="15">
        <v>47030001</v>
      </c>
      <c r="W3158" s="15" t="s">
        <v>28</v>
      </c>
    </row>
    <row r="3159" spans="2:23" hidden="1" x14ac:dyDescent="0.25">
      <c r="B3159" s="14">
        <v>30002295</v>
      </c>
      <c r="C3159" s="14">
        <v>0</v>
      </c>
      <c r="D3159" s="15">
        <v>21030011</v>
      </c>
      <c r="E3159" s="16" t="s">
        <v>2902</v>
      </c>
      <c r="F3159" s="14">
        <v>1062</v>
      </c>
      <c r="G3159" s="17">
        <v>39264</v>
      </c>
      <c r="H3159" s="29">
        <v>3263120</v>
      </c>
      <c r="I3159" s="29">
        <v>0</v>
      </c>
      <c r="J3159" s="29">
        <v>0</v>
      </c>
      <c r="K3159" s="29">
        <v>0</v>
      </c>
      <c r="L3159" s="29">
        <f t="shared" si="199"/>
        <v>3263120</v>
      </c>
      <c r="M3159" s="29">
        <v>-1877186</v>
      </c>
      <c r="N3159" s="29">
        <v>-108724</v>
      </c>
      <c r="O3159" s="29">
        <v>0</v>
      </c>
      <c r="P3159" s="29">
        <f t="shared" si="196"/>
        <v>-1985910</v>
      </c>
      <c r="Q3159" s="29">
        <f t="shared" si="197"/>
        <v>1385934</v>
      </c>
      <c r="R3159" s="29">
        <f t="shared" si="198"/>
        <v>1277210</v>
      </c>
      <c r="S3159" s="15" t="s">
        <v>1736</v>
      </c>
      <c r="T3159" s="15">
        <v>100802</v>
      </c>
      <c r="U3159" s="15" t="s">
        <v>43</v>
      </c>
      <c r="V3159" s="15">
        <v>47030001</v>
      </c>
      <c r="W3159" s="15" t="s">
        <v>44</v>
      </c>
    </row>
    <row r="3160" spans="2:23" hidden="1" x14ac:dyDescent="0.25">
      <c r="B3160" s="14">
        <v>30002296</v>
      </c>
      <c r="C3160" s="14">
        <v>0</v>
      </c>
      <c r="D3160" s="15">
        <v>21030011</v>
      </c>
      <c r="E3160" s="16" t="s">
        <v>2903</v>
      </c>
      <c r="F3160" s="14">
        <v>1091</v>
      </c>
      <c r="G3160" s="17">
        <v>39777</v>
      </c>
      <c r="H3160" s="29">
        <v>1871682</v>
      </c>
      <c r="I3160" s="29">
        <v>0</v>
      </c>
      <c r="J3160" s="29">
        <v>0</v>
      </c>
      <c r="K3160" s="29">
        <v>0</v>
      </c>
      <c r="L3160" s="29">
        <f t="shared" si="199"/>
        <v>1871682</v>
      </c>
      <c r="M3160" s="29">
        <v>-958314</v>
      </c>
      <c r="N3160" s="29">
        <v>-64795</v>
      </c>
      <c r="O3160" s="29">
        <v>0</v>
      </c>
      <c r="P3160" s="29">
        <f t="shared" si="196"/>
        <v>-1023109</v>
      </c>
      <c r="Q3160" s="29">
        <f t="shared" si="197"/>
        <v>913368</v>
      </c>
      <c r="R3160" s="29">
        <f t="shared" si="198"/>
        <v>848573</v>
      </c>
      <c r="S3160" s="15" t="s">
        <v>1736</v>
      </c>
      <c r="T3160" s="15">
        <v>100701</v>
      </c>
      <c r="U3160" s="15" t="s">
        <v>52</v>
      </c>
      <c r="V3160" s="15">
        <v>47030001</v>
      </c>
      <c r="W3160" s="15" t="s">
        <v>48</v>
      </c>
    </row>
    <row r="3161" spans="2:23" hidden="1" x14ac:dyDescent="0.25">
      <c r="B3161" s="14">
        <v>30002297</v>
      </c>
      <c r="C3161" s="14">
        <v>0</v>
      </c>
      <c r="D3161" s="15">
        <v>21030011</v>
      </c>
      <c r="E3161" s="16" t="s">
        <v>2904</v>
      </c>
      <c r="F3161" s="14">
        <v>1071</v>
      </c>
      <c r="G3161" s="17">
        <v>39082</v>
      </c>
      <c r="H3161" s="29">
        <v>2236590</v>
      </c>
      <c r="I3161" s="29">
        <v>0</v>
      </c>
      <c r="J3161" s="29">
        <v>0</v>
      </c>
      <c r="K3161" s="29">
        <v>0</v>
      </c>
      <c r="L3161" s="29">
        <f t="shared" si="199"/>
        <v>2236590</v>
      </c>
      <c r="M3161" s="29">
        <v>-1322730</v>
      </c>
      <c r="N3161" s="29">
        <v>-74603</v>
      </c>
      <c r="O3161" s="29">
        <v>0</v>
      </c>
      <c r="P3161" s="29">
        <f t="shared" si="196"/>
        <v>-1397333</v>
      </c>
      <c r="Q3161" s="29">
        <f t="shared" si="197"/>
        <v>913860</v>
      </c>
      <c r="R3161" s="29">
        <f t="shared" si="198"/>
        <v>839257</v>
      </c>
      <c r="S3161" s="15" t="s">
        <v>1736</v>
      </c>
      <c r="T3161" s="15">
        <v>100901</v>
      </c>
      <c r="U3161" s="15" t="s">
        <v>57</v>
      </c>
      <c r="V3161" s="15">
        <v>47030001</v>
      </c>
      <c r="W3161" s="15" t="s">
        <v>58</v>
      </c>
    </row>
    <row r="3162" spans="2:23" hidden="1" x14ac:dyDescent="0.25">
      <c r="B3162" s="14">
        <v>30002298</v>
      </c>
      <c r="C3162" s="14">
        <v>0</v>
      </c>
      <c r="D3162" s="15">
        <v>21030011</v>
      </c>
      <c r="E3162" s="16" t="s">
        <v>2074</v>
      </c>
      <c r="F3162" s="14">
        <v>1001</v>
      </c>
      <c r="G3162" s="17">
        <v>38078</v>
      </c>
      <c r="H3162" s="29">
        <v>1317301</v>
      </c>
      <c r="I3162" s="29">
        <v>0</v>
      </c>
      <c r="J3162" s="29">
        <v>0</v>
      </c>
      <c r="K3162" s="29">
        <v>0</v>
      </c>
      <c r="L3162" s="29">
        <f t="shared" si="199"/>
        <v>1317301</v>
      </c>
      <c r="M3162" s="29">
        <v>-903840</v>
      </c>
      <c r="N3162" s="29">
        <v>-43449</v>
      </c>
      <c r="O3162" s="29">
        <v>0</v>
      </c>
      <c r="P3162" s="29">
        <f t="shared" si="196"/>
        <v>-947289</v>
      </c>
      <c r="Q3162" s="29">
        <f t="shared" si="197"/>
        <v>413461</v>
      </c>
      <c r="R3162" s="29">
        <f t="shared" si="198"/>
        <v>370012</v>
      </c>
      <c r="S3162" s="15" t="s">
        <v>1736</v>
      </c>
      <c r="T3162" s="15">
        <v>100101</v>
      </c>
      <c r="U3162" s="15" t="s">
        <v>89</v>
      </c>
      <c r="V3162" s="15">
        <v>47030001</v>
      </c>
      <c r="W3162" s="15" t="s">
        <v>85</v>
      </c>
    </row>
    <row r="3163" spans="2:23" hidden="1" x14ac:dyDescent="0.25">
      <c r="B3163" s="14">
        <v>30002299</v>
      </c>
      <c r="C3163" s="14">
        <v>0</v>
      </c>
      <c r="D3163" s="15">
        <v>21030011</v>
      </c>
      <c r="E3163" s="16" t="s">
        <v>2905</v>
      </c>
      <c r="F3163" s="14">
        <v>1062</v>
      </c>
      <c r="G3163" s="17">
        <v>39264</v>
      </c>
      <c r="H3163" s="29">
        <v>3246174</v>
      </c>
      <c r="I3163" s="29">
        <v>0</v>
      </c>
      <c r="J3163" s="29">
        <v>0</v>
      </c>
      <c r="K3163" s="29">
        <v>0</v>
      </c>
      <c r="L3163" s="29">
        <f t="shared" si="199"/>
        <v>3246174</v>
      </c>
      <c r="M3163" s="29">
        <v>-1867440</v>
      </c>
      <c r="N3163" s="29">
        <v>-108160</v>
      </c>
      <c r="O3163" s="29">
        <v>0</v>
      </c>
      <c r="P3163" s="29">
        <f t="shared" si="196"/>
        <v>-1975600</v>
      </c>
      <c r="Q3163" s="29">
        <f t="shared" si="197"/>
        <v>1378734</v>
      </c>
      <c r="R3163" s="29">
        <f t="shared" si="198"/>
        <v>1270574</v>
      </c>
      <c r="S3163" s="15" t="s">
        <v>1736</v>
      </c>
      <c r="T3163" s="15">
        <v>100802</v>
      </c>
      <c r="U3163" s="15" t="s">
        <v>43</v>
      </c>
      <c r="V3163" s="15">
        <v>47030001</v>
      </c>
      <c r="W3163" s="15" t="s">
        <v>44</v>
      </c>
    </row>
    <row r="3164" spans="2:23" hidden="1" x14ac:dyDescent="0.25">
      <c r="B3164" s="14">
        <v>30002300</v>
      </c>
      <c r="C3164" s="14">
        <v>0</v>
      </c>
      <c r="D3164" s="15">
        <v>21030011</v>
      </c>
      <c r="E3164" s="16" t="s">
        <v>2906</v>
      </c>
      <c r="F3164" s="14">
        <v>1033</v>
      </c>
      <c r="G3164" s="17">
        <v>39196</v>
      </c>
      <c r="H3164" s="29">
        <v>844535</v>
      </c>
      <c r="I3164" s="29">
        <v>0</v>
      </c>
      <c r="J3164" s="29">
        <v>0</v>
      </c>
      <c r="K3164" s="29">
        <v>0</v>
      </c>
      <c r="L3164" s="29">
        <f t="shared" si="199"/>
        <v>844535</v>
      </c>
      <c r="M3164" s="29">
        <v>-469201</v>
      </c>
      <c r="N3164" s="29">
        <v>-30118</v>
      </c>
      <c r="O3164" s="29">
        <v>0</v>
      </c>
      <c r="P3164" s="29">
        <f t="shared" si="196"/>
        <v>-499319</v>
      </c>
      <c r="Q3164" s="29">
        <f t="shared" si="197"/>
        <v>375334</v>
      </c>
      <c r="R3164" s="29">
        <f t="shared" si="198"/>
        <v>345216</v>
      </c>
      <c r="S3164" s="15" t="s">
        <v>1736</v>
      </c>
      <c r="T3164" s="15">
        <v>100403</v>
      </c>
      <c r="U3164" s="15" t="s">
        <v>181</v>
      </c>
      <c r="V3164" s="15">
        <v>47030001</v>
      </c>
      <c r="W3164" s="15" t="s">
        <v>98</v>
      </c>
    </row>
    <row r="3165" spans="2:23" hidden="1" x14ac:dyDescent="0.25">
      <c r="B3165" s="14">
        <v>30002301</v>
      </c>
      <c r="C3165" s="14">
        <v>0</v>
      </c>
      <c r="D3165" s="15">
        <v>21030011</v>
      </c>
      <c r="E3165" s="16" t="s">
        <v>2907</v>
      </c>
      <c r="F3165" s="14">
        <v>1062</v>
      </c>
      <c r="G3165" s="17">
        <v>39264</v>
      </c>
      <c r="H3165" s="29">
        <v>1706463</v>
      </c>
      <c r="I3165" s="29">
        <v>0</v>
      </c>
      <c r="J3165" s="29">
        <v>0</v>
      </c>
      <c r="K3165" s="29">
        <v>0</v>
      </c>
      <c r="L3165" s="29">
        <f t="shared" si="199"/>
        <v>1706463</v>
      </c>
      <c r="M3165" s="29">
        <v>-967587</v>
      </c>
      <c r="N3165" s="29">
        <v>-58111</v>
      </c>
      <c r="O3165" s="29">
        <v>0</v>
      </c>
      <c r="P3165" s="29">
        <f t="shared" si="196"/>
        <v>-1025698</v>
      </c>
      <c r="Q3165" s="29">
        <f t="shared" si="197"/>
        <v>738876</v>
      </c>
      <c r="R3165" s="29">
        <f t="shared" si="198"/>
        <v>680765</v>
      </c>
      <c r="S3165" s="15" t="s">
        <v>1736</v>
      </c>
      <c r="T3165" s="15">
        <v>100802</v>
      </c>
      <c r="U3165" s="15" t="s">
        <v>43</v>
      </c>
      <c r="V3165" s="15">
        <v>47030001</v>
      </c>
      <c r="W3165" s="15" t="s">
        <v>44</v>
      </c>
    </row>
    <row r="3166" spans="2:23" hidden="1" x14ac:dyDescent="0.25">
      <c r="B3166" s="14">
        <v>30002302</v>
      </c>
      <c r="C3166" s="14">
        <v>0</v>
      </c>
      <c r="D3166" s="15">
        <v>21030011</v>
      </c>
      <c r="E3166" s="16" t="s">
        <v>2254</v>
      </c>
      <c r="F3166" s="14">
        <v>1001</v>
      </c>
      <c r="G3166" s="17">
        <v>38078</v>
      </c>
      <c r="H3166" s="29">
        <v>1391028</v>
      </c>
      <c r="I3166" s="29">
        <v>0</v>
      </c>
      <c r="J3166" s="29">
        <v>0</v>
      </c>
      <c r="K3166" s="29">
        <v>0</v>
      </c>
      <c r="L3166" s="29">
        <f t="shared" si="199"/>
        <v>1391028</v>
      </c>
      <c r="M3166" s="29">
        <v>-957497</v>
      </c>
      <c r="N3166" s="29">
        <v>-45497</v>
      </c>
      <c r="O3166" s="29">
        <v>0</v>
      </c>
      <c r="P3166" s="29">
        <f t="shared" si="196"/>
        <v>-1002994</v>
      </c>
      <c r="Q3166" s="29">
        <f t="shared" si="197"/>
        <v>433531</v>
      </c>
      <c r="R3166" s="29">
        <f t="shared" si="198"/>
        <v>388034</v>
      </c>
      <c r="S3166" s="15" t="s">
        <v>1736</v>
      </c>
      <c r="T3166" s="15">
        <v>100101</v>
      </c>
      <c r="U3166" s="15" t="s">
        <v>89</v>
      </c>
      <c r="V3166" s="15">
        <v>47030001</v>
      </c>
      <c r="W3166" s="15" t="s">
        <v>85</v>
      </c>
    </row>
    <row r="3167" spans="2:23" hidden="1" x14ac:dyDescent="0.25">
      <c r="B3167" s="14">
        <v>30002303</v>
      </c>
      <c r="C3167" s="14">
        <v>0</v>
      </c>
      <c r="D3167" s="15">
        <v>21030011</v>
      </c>
      <c r="E3167" s="16" t="s">
        <v>2908</v>
      </c>
      <c r="F3167" s="14">
        <v>1051</v>
      </c>
      <c r="G3167" s="17">
        <v>40148</v>
      </c>
      <c r="H3167" s="29">
        <v>1382244</v>
      </c>
      <c r="I3167" s="29">
        <v>0</v>
      </c>
      <c r="J3167" s="29">
        <v>0</v>
      </c>
      <c r="K3167" s="29">
        <v>0</v>
      </c>
      <c r="L3167" s="29">
        <f t="shared" si="199"/>
        <v>1382244</v>
      </c>
      <c r="M3167" s="29">
        <v>-650039</v>
      </c>
      <c r="N3167" s="29">
        <v>-48513</v>
      </c>
      <c r="O3167" s="29">
        <v>0</v>
      </c>
      <c r="P3167" s="29">
        <f t="shared" si="196"/>
        <v>-698552</v>
      </c>
      <c r="Q3167" s="29">
        <f t="shared" si="197"/>
        <v>732205</v>
      </c>
      <c r="R3167" s="29">
        <f t="shared" si="198"/>
        <v>683692</v>
      </c>
      <c r="S3167" s="15" t="s">
        <v>1736</v>
      </c>
      <c r="T3167" s="15">
        <v>100601</v>
      </c>
      <c r="U3167" s="15" t="s">
        <v>79</v>
      </c>
      <c r="V3167" s="15">
        <v>47030001</v>
      </c>
      <c r="W3167" s="15" t="s">
        <v>80</v>
      </c>
    </row>
    <row r="3168" spans="2:23" hidden="1" x14ac:dyDescent="0.25">
      <c r="B3168" s="14">
        <v>30002305</v>
      </c>
      <c r="C3168" s="14">
        <v>0</v>
      </c>
      <c r="D3168" s="15">
        <v>21030011</v>
      </c>
      <c r="E3168" s="16" t="s">
        <v>2909</v>
      </c>
      <c r="F3168" s="14">
        <v>1021</v>
      </c>
      <c r="G3168" s="17">
        <v>39082</v>
      </c>
      <c r="H3168" s="29">
        <v>851549</v>
      </c>
      <c r="I3168" s="29">
        <v>0</v>
      </c>
      <c r="J3168" s="29">
        <v>0</v>
      </c>
      <c r="K3168" s="29">
        <v>0</v>
      </c>
      <c r="L3168" s="29">
        <f t="shared" si="199"/>
        <v>851549</v>
      </c>
      <c r="M3168" s="29">
        <v>-482952</v>
      </c>
      <c r="N3168" s="29">
        <v>-30326</v>
      </c>
      <c r="O3168" s="29">
        <v>0</v>
      </c>
      <c r="P3168" s="29">
        <f t="shared" si="196"/>
        <v>-513278</v>
      </c>
      <c r="Q3168" s="29">
        <f t="shared" si="197"/>
        <v>368597</v>
      </c>
      <c r="R3168" s="29">
        <f t="shared" si="198"/>
        <v>338271</v>
      </c>
      <c r="S3168" s="15" t="s">
        <v>1736</v>
      </c>
      <c r="T3168" s="15">
        <v>100301</v>
      </c>
      <c r="U3168" s="15" t="s">
        <v>32</v>
      </c>
      <c r="V3168" s="15">
        <v>47030001</v>
      </c>
      <c r="W3168" s="15" t="s">
        <v>33</v>
      </c>
    </row>
    <row r="3169" spans="2:24" hidden="1" x14ac:dyDescent="0.25">
      <c r="B3169" s="14">
        <v>30002306</v>
      </c>
      <c r="C3169" s="14">
        <v>0</v>
      </c>
      <c r="D3169" s="15">
        <v>21030011</v>
      </c>
      <c r="E3169" s="16" t="s">
        <v>2910</v>
      </c>
      <c r="F3169" s="14">
        <v>1091</v>
      </c>
      <c r="G3169" s="17">
        <v>38808</v>
      </c>
      <c r="H3169" s="29">
        <v>1795396</v>
      </c>
      <c r="I3169" s="29">
        <v>0</v>
      </c>
      <c r="J3169" s="29">
        <v>0</v>
      </c>
      <c r="K3169" s="29">
        <v>0</v>
      </c>
      <c r="L3169" s="29">
        <f t="shared" si="199"/>
        <v>1795396</v>
      </c>
      <c r="M3169" s="29">
        <v>-1109341</v>
      </c>
      <c r="N3169" s="29">
        <v>-59629</v>
      </c>
      <c r="O3169" s="29">
        <v>0</v>
      </c>
      <c r="P3169" s="29">
        <f t="shared" si="196"/>
        <v>-1168970</v>
      </c>
      <c r="Q3169" s="29">
        <f t="shared" si="197"/>
        <v>686055</v>
      </c>
      <c r="R3169" s="29">
        <f t="shared" si="198"/>
        <v>626426</v>
      </c>
      <c r="S3169" s="15" t="s">
        <v>1736</v>
      </c>
      <c r="T3169" s="15">
        <v>100701</v>
      </c>
      <c r="U3169" s="15" t="s">
        <v>52</v>
      </c>
      <c r="V3169" s="15">
        <v>47030001</v>
      </c>
      <c r="W3169" s="15" t="s">
        <v>48</v>
      </c>
    </row>
    <row r="3170" spans="2:24" hidden="1" x14ac:dyDescent="0.25">
      <c r="B3170" s="14">
        <v>30002307</v>
      </c>
      <c r="C3170" s="14">
        <v>0</v>
      </c>
      <c r="D3170" s="15">
        <v>21030011</v>
      </c>
      <c r="E3170" s="16" t="s">
        <v>2911</v>
      </c>
      <c r="F3170" s="14">
        <v>1041</v>
      </c>
      <c r="G3170" s="17">
        <v>40182</v>
      </c>
      <c r="H3170" s="29">
        <v>1312339</v>
      </c>
      <c r="I3170" s="29">
        <v>0</v>
      </c>
      <c r="J3170" s="29">
        <v>0</v>
      </c>
      <c r="K3170" s="29">
        <v>0</v>
      </c>
      <c r="L3170" s="29">
        <f t="shared" si="199"/>
        <v>1312339</v>
      </c>
      <c r="M3170" s="29">
        <v>-612383</v>
      </c>
      <c r="N3170" s="29">
        <v>-46095</v>
      </c>
      <c r="O3170" s="29">
        <v>0</v>
      </c>
      <c r="P3170" s="29">
        <f t="shared" si="196"/>
        <v>-658478</v>
      </c>
      <c r="Q3170" s="29">
        <f t="shared" si="197"/>
        <v>699956</v>
      </c>
      <c r="R3170" s="29">
        <f t="shared" si="198"/>
        <v>653861</v>
      </c>
      <c r="S3170" s="15" t="s">
        <v>1736</v>
      </c>
      <c r="T3170" s="15">
        <v>100501</v>
      </c>
      <c r="U3170" s="15" t="s">
        <v>27</v>
      </c>
      <c r="V3170" s="15">
        <v>47030001</v>
      </c>
      <c r="W3170" s="15" t="s">
        <v>28</v>
      </c>
    </row>
    <row r="3171" spans="2:24" hidden="1" x14ac:dyDescent="0.25">
      <c r="B3171" s="14">
        <v>30002309</v>
      </c>
      <c r="C3171" s="14">
        <v>0</v>
      </c>
      <c r="D3171" s="15">
        <v>21030011</v>
      </c>
      <c r="E3171" s="16" t="s">
        <v>2912</v>
      </c>
      <c r="F3171" s="14">
        <v>1001</v>
      </c>
      <c r="G3171" s="17">
        <v>37225</v>
      </c>
      <c r="H3171" s="29">
        <v>1282644</v>
      </c>
      <c r="I3171" s="29">
        <v>0</v>
      </c>
      <c r="J3171" s="29">
        <v>0</v>
      </c>
      <c r="K3171" s="29">
        <v>0</v>
      </c>
      <c r="L3171" s="29">
        <f t="shared" si="199"/>
        <v>1282644</v>
      </c>
      <c r="M3171" s="29">
        <v>-994423</v>
      </c>
      <c r="N3171" s="29">
        <v>-39551</v>
      </c>
      <c r="O3171" s="29">
        <v>0</v>
      </c>
      <c r="P3171" s="29">
        <f t="shared" si="196"/>
        <v>-1033974</v>
      </c>
      <c r="Q3171" s="29">
        <f t="shared" si="197"/>
        <v>288221</v>
      </c>
      <c r="R3171" s="29">
        <f t="shared" si="198"/>
        <v>248670</v>
      </c>
      <c r="S3171" s="15" t="s">
        <v>1736</v>
      </c>
      <c r="T3171" s="15">
        <v>100101</v>
      </c>
      <c r="U3171" s="15" t="s">
        <v>89</v>
      </c>
      <c r="V3171" s="15">
        <v>47030001</v>
      </c>
      <c r="W3171" s="15" t="s">
        <v>85</v>
      </c>
    </row>
    <row r="3172" spans="2:24" hidden="1" x14ac:dyDescent="0.25">
      <c r="B3172" s="14">
        <v>30002310</v>
      </c>
      <c r="C3172" s="14">
        <v>0</v>
      </c>
      <c r="D3172" s="15">
        <v>21030011</v>
      </c>
      <c r="E3172" s="16" t="s">
        <v>2913</v>
      </c>
      <c r="F3172" s="14">
        <v>1053</v>
      </c>
      <c r="G3172" s="17">
        <v>39174</v>
      </c>
      <c r="H3172" s="29">
        <v>777406</v>
      </c>
      <c r="I3172" s="29">
        <v>0</v>
      </c>
      <c r="J3172" s="29">
        <v>0</v>
      </c>
      <c r="K3172" s="29">
        <v>0</v>
      </c>
      <c r="L3172" s="29">
        <f t="shared" si="199"/>
        <v>777406</v>
      </c>
      <c r="M3172" s="29">
        <v>-431576</v>
      </c>
      <c r="N3172" s="29">
        <v>-27905</v>
      </c>
      <c r="O3172" s="29">
        <v>0</v>
      </c>
      <c r="P3172" s="29">
        <f t="shared" si="196"/>
        <v>-459481</v>
      </c>
      <c r="Q3172" s="29">
        <f t="shared" si="197"/>
        <v>345830</v>
      </c>
      <c r="R3172" s="29">
        <f t="shared" si="198"/>
        <v>317925</v>
      </c>
      <c r="S3172" s="15" t="s">
        <v>1736</v>
      </c>
      <c r="T3172" s="15">
        <v>100603</v>
      </c>
      <c r="U3172" s="15" t="s">
        <v>188</v>
      </c>
      <c r="V3172" s="15">
        <v>47030001</v>
      </c>
      <c r="W3172" s="15" t="s">
        <v>80</v>
      </c>
    </row>
    <row r="3173" spans="2:24" hidden="1" x14ac:dyDescent="0.25">
      <c r="B3173" s="14">
        <v>30002311</v>
      </c>
      <c r="C3173" s="14">
        <v>0</v>
      </c>
      <c r="D3173" s="15">
        <v>21030011</v>
      </c>
      <c r="E3173" s="16" t="s">
        <v>2914</v>
      </c>
      <c r="F3173" s="14">
        <v>1071</v>
      </c>
      <c r="G3173" s="17">
        <v>39082</v>
      </c>
      <c r="H3173" s="29">
        <v>2184314</v>
      </c>
      <c r="I3173" s="29">
        <v>0</v>
      </c>
      <c r="J3173" s="29">
        <v>0</v>
      </c>
      <c r="K3173" s="29">
        <v>0</v>
      </c>
      <c r="L3173" s="29">
        <f t="shared" si="199"/>
        <v>2184314</v>
      </c>
      <c r="M3173" s="29">
        <v>-1291812</v>
      </c>
      <c r="N3173" s="29">
        <v>-72859</v>
      </c>
      <c r="O3173" s="29">
        <v>0</v>
      </c>
      <c r="P3173" s="29">
        <f t="shared" si="196"/>
        <v>-1364671</v>
      </c>
      <c r="Q3173" s="29">
        <f t="shared" si="197"/>
        <v>892502</v>
      </c>
      <c r="R3173" s="29">
        <f t="shared" si="198"/>
        <v>819643</v>
      </c>
      <c r="S3173" s="15" t="s">
        <v>1736</v>
      </c>
      <c r="T3173" s="15">
        <v>100901</v>
      </c>
      <c r="U3173" s="15" t="s">
        <v>57</v>
      </c>
      <c r="V3173" s="15">
        <v>47030001</v>
      </c>
      <c r="W3173" s="15" t="s">
        <v>58</v>
      </c>
    </row>
    <row r="3174" spans="2:24" hidden="1" x14ac:dyDescent="0.25">
      <c r="B3174" s="14">
        <v>30002312</v>
      </c>
      <c r="C3174" s="14">
        <v>0</v>
      </c>
      <c r="D3174" s="15">
        <v>21030011</v>
      </c>
      <c r="E3174" s="16" t="s">
        <v>2915</v>
      </c>
      <c r="F3174" s="14">
        <v>1021</v>
      </c>
      <c r="G3174" s="17">
        <v>38656</v>
      </c>
      <c r="H3174" s="29">
        <v>1390901</v>
      </c>
      <c r="I3174" s="29">
        <v>0</v>
      </c>
      <c r="J3174" s="29">
        <v>0</v>
      </c>
      <c r="K3174" s="29">
        <v>0</v>
      </c>
      <c r="L3174" s="29">
        <f t="shared" si="199"/>
        <v>1390901</v>
      </c>
      <c r="M3174" s="29">
        <v>-873242</v>
      </c>
      <c r="N3174" s="29">
        <v>-46759</v>
      </c>
      <c r="O3174" s="29">
        <v>0</v>
      </c>
      <c r="P3174" s="29">
        <f t="shared" si="196"/>
        <v>-920001</v>
      </c>
      <c r="Q3174" s="29">
        <f t="shared" si="197"/>
        <v>517659</v>
      </c>
      <c r="R3174" s="29">
        <f t="shared" si="198"/>
        <v>470900</v>
      </c>
      <c r="S3174" s="15" t="s">
        <v>1736</v>
      </c>
      <c r="T3174" s="15">
        <v>100301</v>
      </c>
      <c r="U3174" s="15" t="s">
        <v>32</v>
      </c>
      <c r="V3174" s="15">
        <v>47030001</v>
      </c>
      <c r="W3174" s="15" t="s">
        <v>33</v>
      </c>
    </row>
    <row r="3175" spans="2:24" hidden="1" x14ac:dyDescent="0.25">
      <c r="B3175" s="14">
        <v>30002313</v>
      </c>
      <c r="C3175" s="14">
        <v>0</v>
      </c>
      <c r="D3175" s="15">
        <v>21030011</v>
      </c>
      <c r="E3175" s="16" t="s">
        <v>2916</v>
      </c>
      <c r="F3175" s="14">
        <v>1062</v>
      </c>
      <c r="G3175" s="17">
        <v>39264</v>
      </c>
      <c r="H3175" s="29">
        <v>3169406</v>
      </c>
      <c r="I3175" s="29">
        <v>0</v>
      </c>
      <c r="J3175" s="29">
        <v>0</v>
      </c>
      <c r="K3175" s="29">
        <v>0</v>
      </c>
      <c r="L3175" s="29">
        <f t="shared" si="199"/>
        <v>3169406</v>
      </c>
      <c r="M3175" s="29">
        <v>-1823277</v>
      </c>
      <c r="N3175" s="29">
        <v>-105602</v>
      </c>
      <c r="O3175" s="29">
        <v>0</v>
      </c>
      <c r="P3175" s="29">
        <f t="shared" si="196"/>
        <v>-1928879</v>
      </c>
      <c r="Q3175" s="29">
        <f t="shared" si="197"/>
        <v>1346129</v>
      </c>
      <c r="R3175" s="29">
        <f t="shared" si="198"/>
        <v>1240527</v>
      </c>
      <c r="S3175" s="15" t="s">
        <v>1736</v>
      </c>
      <c r="T3175" s="15">
        <v>100802</v>
      </c>
      <c r="U3175" s="15" t="s">
        <v>43</v>
      </c>
      <c r="V3175" s="15">
        <v>47030001</v>
      </c>
      <c r="W3175" s="15" t="s">
        <v>44</v>
      </c>
    </row>
    <row r="3176" spans="2:24" hidden="1" x14ac:dyDescent="0.25">
      <c r="B3176" s="14">
        <v>30002314</v>
      </c>
      <c r="C3176" s="14">
        <v>0</v>
      </c>
      <c r="D3176" s="15">
        <v>21030011</v>
      </c>
      <c r="E3176" s="16" t="s">
        <v>2917</v>
      </c>
      <c r="F3176" s="14">
        <v>1041</v>
      </c>
      <c r="G3176" s="17">
        <v>40183</v>
      </c>
      <c r="H3176" s="29">
        <v>1297792</v>
      </c>
      <c r="I3176" s="29">
        <v>0</v>
      </c>
      <c r="J3176" s="29">
        <v>0</v>
      </c>
      <c r="K3176" s="29">
        <v>0</v>
      </c>
      <c r="L3176" s="29">
        <f t="shared" si="199"/>
        <v>1297792</v>
      </c>
      <c r="M3176" s="29">
        <v>-605461</v>
      </c>
      <c r="N3176" s="29">
        <v>-45584</v>
      </c>
      <c r="O3176" s="29">
        <v>0</v>
      </c>
      <c r="P3176" s="29">
        <f t="shared" si="196"/>
        <v>-651045</v>
      </c>
      <c r="Q3176" s="29">
        <f t="shared" si="197"/>
        <v>692331</v>
      </c>
      <c r="R3176" s="29">
        <f t="shared" si="198"/>
        <v>646747</v>
      </c>
      <c r="S3176" s="15" t="s">
        <v>1736</v>
      </c>
      <c r="T3176" s="15">
        <v>100501</v>
      </c>
      <c r="U3176" s="15" t="s">
        <v>27</v>
      </c>
      <c r="V3176" s="15">
        <v>47030001</v>
      </c>
      <c r="W3176" s="15" t="s">
        <v>28</v>
      </c>
    </row>
    <row r="3177" spans="2:24" hidden="1" x14ac:dyDescent="0.25">
      <c r="B3177" s="14">
        <v>30002315</v>
      </c>
      <c r="C3177" s="14">
        <v>0</v>
      </c>
      <c r="D3177" s="15">
        <v>21030011</v>
      </c>
      <c r="E3177" s="16" t="s">
        <v>2918</v>
      </c>
      <c r="F3177" s="14">
        <v>1051</v>
      </c>
      <c r="G3177" s="17">
        <v>38687</v>
      </c>
      <c r="H3177" s="29">
        <v>2105256</v>
      </c>
      <c r="I3177" s="29">
        <v>0</v>
      </c>
      <c r="J3177" s="29">
        <v>0</v>
      </c>
      <c r="K3177" s="29">
        <v>0</v>
      </c>
      <c r="L3177" s="29">
        <f t="shared" si="199"/>
        <v>2105256</v>
      </c>
      <c r="M3177" s="29">
        <v>-1336394</v>
      </c>
      <c r="N3177" s="29">
        <v>-68635</v>
      </c>
      <c r="O3177" s="29">
        <v>0</v>
      </c>
      <c r="P3177" s="29">
        <f t="shared" si="196"/>
        <v>-1405029</v>
      </c>
      <c r="Q3177" s="29">
        <f t="shared" si="197"/>
        <v>768862</v>
      </c>
      <c r="R3177" s="29">
        <f t="shared" si="198"/>
        <v>700227</v>
      </c>
      <c r="S3177" s="15" t="s">
        <v>1736</v>
      </c>
      <c r="T3177" s="15">
        <v>100601</v>
      </c>
      <c r="U3177" s="15" t="s">
        <v>79</v>
      </c>
      <c r="V3177" s="15">
        <v>47030001</v>
      </c>
      <c r="W3177" s="15" t="s">
        <v>80</v>
      </c>
    </row>
    <row r="3178" spans="2:24" hidden="1" x14ac:dyDescent="0.25">
      <c r="B3178" s="14">
        <v>30002316</v>
      </c>
      <c r="C3178" s="14">
        <v>0</v>
      </c>
      <c r="D3178" s="15">
        <v>21030011</v>
      </c>
      <c r="E3178" s="16" t="s">
        <v>2919</v>
      </c>
      <c r="F3178" s="14">
        <v>1043</v>
      </c>
      <c r="G3178" s="17">
        <v>39538</v>
      </c>
      <c r="H3178" s="29">
        <v>1066738</v>
      </c>
      <c r="I3178" s="29">
        <v>0</v>
      </c>
      <c r="J3178" s="29">
        <v>0</v>
      </c>
      <c r="K3178" s="29">
        <v>0</v>
      </c>
      <c r="L3178" s="29">
        <f t="shared" si="199"/>
        <v>1066738</v>
      </c>
      <c r="M3178" s="29">
        <v>-565303</v>
      </c>
      <c r="N3178" s="29">
        <v>-37350</v>
      </c>
      <c r="O3178" s="29">
        <v>0</v>
      </c>
      <c r="P3178" s="29">
        <f t="shared" si="196"/>
        <v>-602653</v>
      </c>
      <c r="Q3178" s="29">
        <f t="shared" si="197"/>
        <v>501435</v>
      </c>
      <c r="R3178" s="29">
        <f t="shared" si="198"/>
        <v>464085</v>
      </c>
      <c r="S3178" s="15" t="s">
        <v>1736</v>
      </c>
      <c r="T3178" s="15">
        <v>100503</v>
      </c>
      <c r="U3178" s="15" t="s">
        <v>185</v>
      </c>
      <c r="V3178" s="15">
        <v>47030001</v>
      </c>
      <c r="W3178" s="15" t="s">
        <v>28</v>
      </c>
    </row>
    <row r="3179" spans="2:24" hidden="1" x14ac:dyDescent="0.25">
      <c r="B3179" s="14">
        <v>30002317</v>
      </c>
      <c r="C3179" s="14">
        <v>0</v>
      </c>
      <c r="D3179" s="15">
        <v>21030011</v>
      </c>
      <c r="E3179" s="16" t="s">
        <v>2920</v>
      </c>
      <c r="F3179" s="14">
        <v>1021</v>
      </c>
      <c r="G3179" s="17">
        <v>38383</v>
      </c>
      <c r="H3179" s="29">
        <v>1080053</v>
      </c>
      <c r="I3179" s="29">
        <v>0</v>
      </c>
      <c r="J3179" s="29">
        <v>0</v>
      </c>
      <c r="K3179" s="29">
        <v>0</v>
      </c>
      <c r="L3179" s="29">
        <f t="shared" si="199"/>
        <v>1080053</v>
      </c>
      <c r="M3179" s="29">
        <v>-699337</v>
      </c>
      <c r="N3179" s="29">
        <v>-36977</v>
      </c>
      <c r="O3179" s="29">
        <v>0</v>
      </c>
      <c r="P3179" s="29">
        <f t="shared" si="196"/>
        <v>-736314</v>
      </c>
      <c r="Q3179" s="29">
        <f t="shared" si="197"/>
        <v>380716</v>
      </c>
      <c r="R3179" s="29">
        <f t="shared" si="198"/>
        <v>343739</v>
      </c>
      <c r="S3179" s="15" t="s">
        <v>1736</v>
      </c>
      <c r="T3179" s="15">
        <v>100301</v>
      </c>
      <c r="U3179" s="15" t="s">
        <v>32</v>
      </c>
      <c r="V3179" s="15">
        <v>47030001</v>
      </c>
      <c r="W3179" s="15" t="s">
        <v>33</v>
      </c>
    </row>
    <row r="3180" spans="2:24" hidden="1" x14ac:dyDescent="0.25">
      <c r="B3180" s="14">
        <v>30002318</v>
      </c>
      <c r="C3180" s="14">
        <v>0</v>
      </c>
      <c r="D3180" s="15">
        <v>21030011</v>
      </c>
      <c r="E3180" s="16" t="s">
        <v>2921</v>
      </c>
      <c r="F3180" s="14">
        <v>1041</v>
      </c>
      <c r="G3180" s="17">
        <v>39082</v>
      </c>
      <c r="H3180" s="29">
        <v>1241053</v>
      </c>
      <c r="I3180" s="29">
        <v>0</v>
      </c>
      <c r="J3180" s="29">
        <v>0</v>
      </c>
      <c r="K3180" s="29">
        <v>0</v>
      </c>
      <c r="L3180" s="29">
        <f t="shared" si="199"/>
        <v>1241053</v>
      </c>
      <c r="M3180" s="29">
        <v>-719923</v>
      </c>
      <c r="N3180" s="29">
        <v>-42702</v>
      </c>
      <c r="O3180" s="29">
        <v>0</v>
      </c>
      <c r="P3180" s="29">
        <f t="shared" si="196"/>
        <v>-762625</v>
      </c>
      <c r="Q3180" s="29">
        <f t="shared" si="197"/>
        <v>521130</v>
      </c>
      <c r="R3180" s="29">
        <f t="shared" si="198"/>
        <v>478428</v>
      </c>
      <c r="S3180" s="15" t="s">
        <v>1736</v>
      </c>
      <c r="T3180" s="15">
        <v>100501</v>
      </c>
      <c r="U3180" s="15" t="s">
        <v>27</v>
      </c>
      <c r="V3180" s="15">
        <v>47030001</v>
      </c>
      <c r="W3180" s="15" t="s">
        <v>28</v>
      </c>
    </row>
    <row r="3181" spans="2:24" hidden="1" x14ac:dyDescent="0.25">
      <c r="B3181" s="14">
        <v>30002319</v>
      </c>
      <c r="C3181" s="14">
        <v>0</v>
      </c>
      <c r="D3181" s="15">
        <v>21030011</v>
      </c>
      <c r="E3181" s="16" t="s">
        <v>2922</v>
      </c>
      <c r="F3181" s="14">
        <v>1062</v>
      </c>
      <c r="G3181" s="17">
        <v>39264</v>
      </c>
      <c r="H3181" s="29">
        <v>3135851</v>
      </c>
      <c r="I3181" s="29">
        <v>0</v>
      </c>
      <c r="J3181" s="29">
        <v>0</v>
      </c>
      <c r="K3181" s="29">
        <v>0</v>
      </c>
      <c r="L3181" s="29">
        <f t="shared" si="199"/>
        <v>3135851</v>
      </c>
      <c r="M3181" s="29">
        <v>-1803973</v>
      </c>
      <c r="N3181" s="29">
        <v>-104484</v>
      </c>
      <c r="O3181" s="29">
        <v>0</v>
      </c>
      <c r="P3181" s="29">
        <f t="shared" si="196"/>
        <v>-1908457</v>
      </c>
      <c r="Q3181" s="29">
        <f t="shared" si="197"/>
        <v>1331878</v>
      </c>
      <c r="R3181" s="29">
        <f t="shared" si="198"/>
        <v>1227394</v>
      </c>
      <c r="S3181" s="15" t="s">
        <v>1736</v>
      </c>
      <c r="T3181" s="15">
        <v>100802</v>
      </c>
      <c r="U3181" s="15" t="s">
        <v>43</v>
      </c>
      <c r="V3181" s="15">
        <v>47030001</v>
      </c>
      <c r="W3181" s="15" t="s">
        <v>44</v>
      </c>
    </row>
    <row r="3182" spans="2:24" hidden="1" x14ac:dyDescent="0.25">
      <c r="B3182" s="14">
        <v>30002320</v>
      </c>
      <c r="C3182" s="14">
        <v>0</v>
      </c>
      <c r="D3182" s="15">
        <v>21030011</v>
      </c>
      <c r="E3182" s="16" t="s">
        <v>2923</v>
      </c>
      <c r="F3182" s="14">
        <v>1041</v>
      </c>
      <c r="G3182" s="17">
        <v>39082</v>
      </c>
      <c r="H3182" s="29">
        <v>843275</v>
      </c>
      <c r="I3182" s="29">
        <v>0</v>
      </c>
      <c r="J3182" s="29">
        <v>0</v>
      </c>
      <c r="K3182" s="29">
        <v>0</v>
      </c>
      <c r="L3182" s="29">
        <f t="shared" si="199"/>
        <v>843275</v>
      </c>
      <c r="M3182" s="29">
        <v>-478651</v>
      </c>
      <c r="N3182" s="29">
        <v>-29994</v>
      </c>
      <c r="O3182" s="29">
        <v>0</v>
      </c>
      <c r="P3182" s="29">
        <f t="shared" si="196"/>
        <v>-508645</v>
      </c>
      <c r="Q3182" s="29">
        <f t="shared" si="197"/>
        <v>364624</v>
      </c>
      <c r="R3182" s="29">
        <f t="shared" si="198"/>
        <v>334630</v>
      </c>
      <c r="S3182" s="15" t="s">
        <v>1736</v>
      </c>
      <c r="T3182" s="15">
        <v>100501</v>
      </c>
      <c r="U3182" s="15" t="s">
        <v>27</v>
      </c>
      <c r="V3182" s="15">
        <v>47030001</v>
      </c>
      <c r="W3182" s="15" t="s">
        <v>28</v>
      </c>
    </row>
    <row r="3183" spans="2:24" hidden="1" x14ac:dyDescent="0.25">
      <c r="B3183" s="14">
        <v>30002321</v>
      </c>
      <c r="C3183" s="14">
        <v>0</v>
      </c>
      <c r="D3183" s="15">
        <v>21030011</v>
      </c>
      <c r="E3183" s="16" t="s">
        <v>2924</v>
      </c>
      <c r="F3183" s="14">
        <v>1022</v>
      </c>
      <c r="G3183" s="17">
        <v>38929</v>
      </c>
      <c r="H3183" s="29">
        <v>1523807</v>
      </c>
      <c r="I3183" s="29">
        <v>0</v>
      </c>
      <c r="J3183" s="29">
        <v>-1523807</v>
      </c>
      <c r="K3183" s="29">
        <v>0</v>
      </c>
      <c r="L3183" s="29">
        <f t="shared" si="199"/>
        <v>0</v>
      </c>
      <c r="M3183" s="29">
        <v>-916608</v>
      </c>
      <c r="N3183" s="29">
        <v>-51397</v>
      </c>
      <c r="O3183" s="29">
        <v>0</v>
      </c>
      <c r="P3183" s="29">
        <f t="shared" si="196"/>
        <v>-968005</v>
      </c>
      <c r="Q3183" s="29">
        <f t="shared" si="197"/>
        <v>607199</v>
      </c>
      <c r="R3183" s="29">
        <f t="shared" si="198"/>
        <v>-968005</v>
      </c>
      <c r="S3183" s="15" t="s">
        <v>1736</v>
      </c>
      <c r="T3183" s="15">
        <v>100302</v>
      </c>
      <c r="U3183" s="15" t="s">
        <v>225</v>
      </c>
      <c r="V3183" s="15">
        <v>47030001</v>
      </c>
      <c r="W3183" s="15" t="s">
        <v>33</v>
      </c>
      <c r="X3183" s="1">
        <v>30006873</v>
      </c>
    </row>
    <row r="3184" spans="2:24" hidden="1" x14ac:dyDescent="0.25">
      <c r="B3184" s="15">
        <v>30006873</v>
      </c>
      <c r="C3184" s="14">
        <v>0</v>
      </c>
      <c r="D3184" s="15">
        <v>21030011</v>
      </c>
      <c r="E3184" s="16" t="s">
        <v>2924</v>
      </c>
      <c r="F3184" s="14">
        <v>1903</v>
      </c>
      <c r="G3184" s="17">
        <v>44651</v>
      </c>
      <c r="H3184" s="29">
        <v>0</v>
      </c>
      <c r="I3184" s="29">
        <v>0</v>
      </c>
      <c r="J3184" s="29">
        <v>1523807</v>
      </c>
      <c r="K3184" s="29">
        <v>0</v>
      </c>
      <c r="L3184" s="29">
        <f t="shared" si="199"/>
        <v>1523807</v>
      </c>
      <c r="M3184" s="29">
        <v>0</v>
      </c>
      <c r="N3184" s="29">
        <v>0</v>
      </c>
      <c r="O3184" s="29">
        <v>0</v>
      </c>
      <c r="P3184" s="29">
        <f t="shared" si="196"/>
        <v>0</v>
      </c>
      <c r="Q3184" s="29">
        <f t="shared" si="197"/>
        <v>0</v>
      </c>
      <c r="R3184" s="29">
        <f t="shared" si="198"/>
        <v>1523807</v>
      </c>
      <c r="S3184" s="15" t="s">
        <v>1736</v>
      </c>
      <c r="T3184" s="15">
        <v>108300</v>
      </c>
      <c r="U3184" s="15" t="s">
        <v>1826</v>
      </c>
      <c r="V3184" s="15">
        <v>47030001</v>
      </c>
      <c r="W3184" s="15" t="s">
        <v>1827</v>
      </c>
    </row>
    <row r="3185" spans="2:23" hidden="1" x14ac:dyDescent="0.25">
      <c r="B3185" s="14">
        <v>30002322</v>
      </c>
      <c r="C3185" s="14">
        <v>0</v>
      </c>
      <c r="D3185" s="15">
        <v>21030011</v>
      </c>
      <c r="E3185" s="16" t="s">
        <v>2925</v>
      </c>
      <c r="F3185" s="14">
        <v>1012</v>
      </c>
      <c r="G3185" s="17">
        <v>38045</v>
      </c>
      <c r="H3185" s="29">
        <v>1795999</v>
      </c>
      <c r="I3185" s="29">
        <v>0</v>
      </c>
      <c r="J3185" s="29">
        <v>0</v>
      </c>
      <c r="K3185" s="29">
        <v>0</v>
      </c>
      <c r="L3185" s="29">
        <f t="shared" si="199"/>
        <v>1795999</v>
      </c>
      <c r="M3185" s="29">
        <v>-1259360</v>
      </c>
      <c r="N3185" s="29">
        <v>-56493</v>
      </c>
      <c r="O3185" s="29">
        <v>0</v>
      </c>
      <c r="P3185" s="29">
        <f t="shared" si="196"/>
        <v>-1315853</v>
      </c>
      <c r="Q3185" s="29">
        <f t="shared" si="197"/>
        <v>536639</v>
      </c>
      <c r="R3185" s="29">
        <f t="shared" si="198"/>
        <v>480146</v>
      </c>
      <c r="S3185" s="15" t="s">
        <v>1736</v>
      </c>
      <c r="T3185" s="15">
        <v>100202</v>
      </c>
      <c r="U3185" s="15" t="s">
        <v>70</v>
      </c>
      <c r="V3185" s="15">
        <v>47030001</v>
      </c>
      <c r="W3185" s="15" t="s">
        <v>71</v>
      </c>
    </row>
    <row r="3186" spans="2:23" hidden="1" x14ac:dyDescent="0.25">
      <c r="B3186" s="14">
        <v>30002323</v>
      </c>
      <c r="C3186" s="14">
        <v>0</v>
      </c>
      <c r="D3186" s="15">
        <v>21030011</v>
      </c>
      <c r="E3186" s="16" t="s">
        <v>2926</v>
      </c>
      <c r="F3186" s="14">
        <v>1012</v>
      </c>
      <c r="G3186" s="17">
        <v>38045</v>
      </c>
      <c r="H3186" s="29">
        <v>1795999</v>
      </c>
      <c r="I3186" s="29">
        <v>0</v>
      </c>
      <c r="J3186" s="29">
        <v>0</v>
      </c>
      <c r="K3186" s="29">
        <v>0</v>
      </c>
      <c r="L3186" s="29">
        <f t="shared" si="199"/>
        <v>1795999</v>
      </c>
      <c r="M3186" s="29">
        <v>-1259360</v>
      </c>
      <c r="N3186" s="29">
        <v>-56493</v>
      </c>
      <c r="O3186" s="29">
        <v>0</v>
      </c>
      <c r="P3186" s="29">
        <f t="shared" si="196"/>
        <v>-1315853</v>
      </c>
      <c r="Q3186" s="29">
        <f t="shared" si="197"/>
        <v>536639</v>
      </c>
      <c r="R3186" s="29">
        <f t="shared" si="198"/>
        <v>480146</v>
      </c>
      <c r="S3186" s="15" t="s">
        <v>1736</v>
      </c>
      <c r="T3186" s="15">
        <v>100202</v>
      </c>
      <c r="U3186" s="15" t="s">
        <v>70</v>
      </c>
      <c r="V3186" s="15">
        <v>47030001</v>
      </c>
      <c r="W3186" s="15" t="s">
        <v>71</v>
      </c>
    </row>
    <row r="3187" spans="2:23" hidden="1" x14ac:dyDescent="0.25">
      <c r="B3187" s="14">
        <v>30002324</v>
      </c>
      <c r="C3187" s="14">
        <v>0</v>
      </c>
      <c r="D3187" s="15">
        <v>21030011</v>
      </c>
      <c r="E3187" s="16" t="s">
        <v>2927</v>
      </c>
      <c r="F3187" s="14">
        <v>1093</v>
      </c>
      <c r="G3187" s="17">
        <v>39528</v>
      </c>
      <c r="H3187" s="29">
        <v>3382235</v>
      </c>
      <c r="I3187" s="29">
        <v>0</v>
      </c>
      <c r="J3187" s="29">
        <v>-3382235</v>
      </c>
      <c r="K3187" s="29">
        <v>0</v>
      </c>
      <c r="L3187" s="29">
        <f t="shared" si="199"/>
        <v>0</v>
      </c>
      <c r="M3187" s="29">
        <v>-1844011</v>
      </c>
      <c r="N3187" s="29">
        <v>-104666</v>
      </c>
      <c r="O3187" s="29">
        <v>0</v>
      </c>
      <c r="P3187" s="29">
        <f t="shared" si="196"/>
        <v>-1948677</v>
      </c>
      <c r="Q3187" s="29">
        <f t="shared" si="197"/>
        <v>1538224</v>
      </c>
      <c r="R3187" s="29">
        <f t="shared" si="198"/>
        <v>-1948677</v>
      </c>
      <c r="S3187" s="15" t="s">
        <v>1736</v>
      </c>
      <c r="T3187" s="15">
        <v>100703</v>
      </c>
      <c r="U3187" s="15" t="s">
        <v>204</v>
      </c>
      <c r="V3187" s="15">
        <v>47030001</v>
      </c>
      <c r="W3187" s="15" t="s">
        <v>48</v>
      </c>
    </row>
    <row r="3188" spans="2:23" hidden="1" x14ac:dyDescent="0.25">
      <c r="B3188" s="14">
        <v>30002325</v>
      </c>
      <c r="C3188" s="14">
        <v>0</v>
      </c>
      <c r="D3188" s="15">
        <v>21030011</v>
      </c>
      <c r="E3188" s="16" t="s">
        <v>2928</v>
      </c>
      <c r="F3188" s="14">
        <v>1011</v>
      </c>
      <c r="G3188" s="17">
        <v>37940</v>
      </c>
      <c r="H3188" s="29">
        <v>1294326</v>
      </c>
      <c r="I3188" s="29">
        <v>0</v>
      </c>
      <c r="J3188" s="29">
        <v>0</v>
      </c>
      <c r="K3188" s="29">
        <v>0</v>
      </c>
      <c r="L3188" s="29">
        <f t="shared" si="199"/>
        <v>1294326</v>
      </c>
      <c r="M3188" s="29">
        <v>-908281</v>
      </c>
      <c r="N3188" s="29">
        <v>-42159</v>
      </c>
      <c r="O3188" s="29">
        <v>0</v>
      </c>
      <c r="P3188" s="29">
        <f t="shared" si="196"/>
        <v>-950440</v>
      </c>
      <c r="Q3188" s="29">
        <f t="shared" si="197"/>
        <v>386045</v>
      </c>
      <c r="R3188" s="29">
        <f t="shared" si="198"/>
        <v>343886</v>
      </c>
      <c r="S3188" s="15" t="s">
        <v>1736</v>
      </c>
      <c r="T3188" s="15">
        <v>100201</v>
      </c>
      <c r="U3188" s="15" t="s">
        <v>75</v>
      </c>
      <c r="V3188" s="15">
        <v>47030001</v>
      </c>
      <c r="W3188" s="15" t="s">
        <v>71</v>
      </c>
    </row>
    <row r="3189" spans="2:23" hidden="1" x14ac:dyDescent="0.25">
      <c r="B3189" s="14">
        <v>30002326</v>
      </c>
      <c r="C3189" s="14">
        <v>0</v>
      </c>
      <c r="D3189" s="15">
        <v>21030011</v>
      </c>
      <c r="E3189" s="16" t="s">
        <v>2929</v>
      </c>
      <c r="F3189" s="14">
        <v>1013</v>
      </c>
      <c r="G3189" s="17">
        <v>39356</v>
      </c>
      <c r="H3189" s="29">
        <v>1390303</v>
      </c>
      <c r="I3189" s="29">
        <v>0</v>
      </c>
      <c r="J3189" s="29">
        <v>0</v>
      </c>
      <c r="K3189" s="29">
        <v>0</v>
      </c>
      <c r="L3189" s="29">
        <f t="shared" si="199"/>
        <v>1390303</v>
      </c>
      <c r="M3189" s="29">
        <v>-770542</v>
      </c>
      <c r="N3189" s="29">
        <v>-47853</v>
      </c>
      <c r="O3189" s="29">
        <v>0</v>
      </c>
      <c r="P3189" s="29">
        <f t="shared" si="196"/>
        <v>-818395</v>
      </c>
      <c r="Q3189" s="29">
        <f t="shared" si="197"/>
        <v>619761</v>
      </c>
      <c r="R3189" s="29">
        <f t="shared" si="198"/>
        <v>571908</v>
      </c>
      <c r="S3189" s="15" t="s">
        <v>1736</v>
      </c>
      <c r="T3189" s="15">
        <v>100203</v>
      </c>
      <c r="U3189" s="15" t="s">
        <v>173</v>
      </c>
      <c r="V3189" s="15">
        <v>47030001</v>
      </c>
      <c r="W3189" s="15" t="s">
        <v>71</v>
      </c>
    </row>
    <row r="3190" spans="2:23" hidden="1" x14ac:dyDescent="0.25">
      <c r="B3190" s="14">
        <v>30002328</v>
      </c>
      <c r="C3190" s="14">
        <v>0</v>
      </c>
      <c r="D3190" s="15">
        <v>21030011</v>
      </c>
      <c r="E3190" s="16" t="s">
        <v>2000</v>
      </c>
      <c r="F3190" s="14">
        <v>1001</v>
      </c>
      <c r="G3190" s="17">
        <v>38078</v>
      </c>
      <c r="H3190" s="29">
        <v>1330455</v>
      </c>
      <c r="I3190" s="29">
        <v>0</v>
      </c>
      <c r="J3190" s="29">
        <v>0</v>
      </c>
      <c r="K3190" s="29">
        <v>0</v>
      </c>
      <c r="L3190" s="29">
        <f t="shared" si="199"/>
        <v>1330455</v>
      </c>
      <c r="M3190" s="29">
        <v>-915804</v>
      </c>
      <c r="N3190" s="29">
        <v>-43516</v>
      </c>
      <c r="O3190" s="29">
        <v>0</v>
      </c>
      <c r="P3190" s="29">
        <f t="shared" si="196"/>
        <v>-959320</v>
      </c>
      <c r="Q3190" s="29">
        <f t="shared" si="197"/>
        <v>414651</v>
      </c>
      <c r="R3190" s="29">
        <f t="shared" si="198"/>
        <v>371135</v>
      </c>
      <c r="S3190" s="15" t="s">
        <v>1736</v>
      </c>
      <c r="T3190" s="15">
        <v>100101</v>
      </c>
      <c r="U3190" s="15" t="s">
        <v>89</v>
      </c>
      <c r="V3190" s="15">
        <v>47030001</v>
      </c>
      <c r="W3190" s="15" t="s">
        <v>85</v>
      </c>
    </row>
    <row r="3191" spans="2:23" hidden="1" x14ac:dyDescent="0.25">
      <c r="B3191" s="14">
        <v>30002330</v>
      </c>
      <c r="C3191" s="14">
        <v>0</v>
      </c>
      <c r="D3191" s="15">
        <v>21030011</v>
      </c>
      <c r="E3191" s="16" t="s">
        <v>2930</v>
      </c>
      <c r="F3191" s="14">
        <v>1011</v>
      </c>
      <c r="G3191" s="17">
        <v>35765</v>
      </c>
      <c r="H3191" s="29">
        <v>1288397</v>
      </c>
      <c r="I3191" s="29">
        <v>0</v>
      </c>
      <c r="J3191" s="29">
        <v>0</v>
      </c>
      <c r="K3191" s="29">
        <v>0</v>
      </c>
      <c r="L3191" s="29">
        <f t="shared" si="199"/>
        <v>1288397</v>
      </c>
      <c r="M3191" s="29">
        <v>-1181806</v>
      </c>
      <c r="N3191" s="29">
        <v>-25275</v>
      </c>
      <c r="O3191" s="29">
        <v>0</v>
      </c>
      <c r="P3191" s="29">
        <f t="shared" si="196"/>
        <v>-1207081</v>
      </c>
      <c r="Q3191" s="29">
        <f t="shared" si="197"/>
        <v>106591</v>
      </c>
      <c r="R3191" s="29">
        <f t="shared" si="198"/>
        <v>81316</v>
      </c>
      <c r="S3191" s="15" t="s">
        <v>1736</v>
      </c>
      <c r="T3191" s="15">
        <v>100201</v>
      </c>
      <c r="U3191" s="15" t="s">
        <v>75</v>
      </c>
      <c r="V3191" s="15">
        <v>47030001</v>
      </c>
      <c r="W3191" s="15" t="s">
        <v>71</v>
      </c>
    </row>
    <row r="3192" spans="2:23" hidden="1" x14ac:dyDescent="0.25">
      <c r="B3192" s="14">
        <v>30002331</v>
      </c>
      <c r="C3192" s="14">
        <v>0</v>
      </c>
      <c r="D3192" s="15">
        <v>21030011</v>
      </c>
      <c r="E3192" s="16" t="s">
        <v>2931</v>
      </c>
      <c r="F3192" s="14">
        <v>1021</v>
      </c>
      <c r="G3192" s="17">
        <v>39082</v>
      </c>
      <c r="H3192" s="29">
        <v>1393174</v>
      </c>
      <c r="I3192" s="29">
        <v>0</v>
      </c>
      <c r="J3192" s="29">
        <v>0</v>
      </c>
      <c r="K3192" s="29">
        <v>0</v>
      </c>
      <c r="L3192" s="29">
        <f t="shared" si="199"/>
        <v>1393174</v>
      </c>
      <c r="M3192" s="29">
        <v>-812927</v>
      </c>
      <c r="N3192" s="29">
        <v>-47494</v>
      </c>
      <c r="O3192" s="29">
        <v>0</v>
      </c>
      <c r="P3192" s="29">
        <f t="shared" si="196"/>
        <v>-860421</v>
      </c>
      <c r="Q3192" s="29">
        <f t="shared" si="197"/>
        <v>580247</v>
      </c>
      <c r="R3192" s="29">
        <f t="shared" si="198"/>
        <v>532753</v>
      </c>
      <c r="S3192" s="15" t="s">
        <v>1736</v>
      </c>
      <c r="T3192" s="15">
        <v>100301</v>
      </c>
      <c r="U3192" s="15" t="s">
        <v>32</v>
      </c>
      <c r="V3192" s="15">
        <v>47030001</v>
      </c>
      <c r="W3192" s="15" t="s">
        <v>33</v>
      </c>
    </row>
    <row r="3193" spans="2:23" hidden="1" x14ac:dyDescent="0.25">
      <c r="B3193" s="14">
        <v>30002332</v>
      </c>
      <c r="C3193" s="14">
        <v>0</v>
      </c>
      <c r="D3193" s="15">
        <v>21030011</v>
      </c>
      <c r="E3193" s="16" t="s">
        <v>2932</v>
      </c>
      <c r="F3193" s="14">
        <v>1021</v>
      </c>
      <c r="G3193" s="17">
        <v>39872</v>
      </c>
      <c r="H3193" s="29">
        <v>1483765</v>
      </c>
      <c r="I3193" s="29">
        <v>0</v>
      </c>
      <c r="J3193" s="29">
        <v>0</v>
      </c>
      <c r="K3193" s="29">
        <v>0</v>
      </c>
      <c r="L3193" s="29">
        <f t="shared" si="199"/>
        <v>1483765</v>
      </c>
      <c r="M3193" s="29">
        <v>-742280</v>
      </c>
      <c r="N3193" s="29">
        <v>-51679</v>
      </c>
      <c r="O3193" s="29">
        <v>0</v>
      </c>
      <c r="P3193" s="29">
        <f t="shared" si="196"/>
        <v>-793959</v>
      </c>
      <c r="Q3193" s="29">
        <f t="shared" si="197"/>
        <v>741485</v>
      </c>
      <c r="R3193" s="29">
        <f t="shared" si="198"/>
        <v>689806</v>
      </c>
      <c r="S3193" s="15" t="s">
        <v>1736</v>
      </c>
      <c r="T3193" s="15">
        <v>100301</v>
      </c>
      <c r="U3193" s="15" t="s">
        <v>32</v>
      </c>
      <c r="V3193" s="15">
        <v>47030001</v>
      </c>
      <c r="W3193" s="15" t="s">
        <v>33</v>
      </c>
    </row>
    <row r="3194" spans="2:23" hidden="1" x14ac:dyDescent="0.25">
      <c r="B3194" s="14">
        <v>30002333</v>
      </c>
      <c r="C3194" s="14">
        <v>0</v>
      </c>
      <c r="D3194" s="15">
        <v>21030011</v>
      </c>
      <c r="E3194" s="16" t="s">
        <v>2933</v>
      </c>
      <c r="F3194" s="14">
        <v>1001</v>
      </c>
      <c r="G3194" s="17">
        <v>36617</v>
      </c>
      <c r="H3194" s="29">
        <v>1196649</v>
      </c>
      <c r="I3194" s="29">
        <v>0</v>
      </c>
      <c r="J3194" s="29">
        <v>0</v>
      </c>
      <c r="K3194" s="29">
        <v>0</v>
      </c>
      <c r="L3194" s="29">
        <f t="shared" si="199"/>
        <v>1196649</v>
      </c>
      <c r="M3194" s="29">
        <v>-1001527</v>
      </c>
      <c r="N3194" s="29">
        <v>-33822</v>
      </c>
      <c r="O3194" s="29">
        <v>0</v>
      </c>
      <c r="P3194" s="29">
        <f t="shared" si="196"/>
        <v>-1035349</v>
      </c>
      <c r="Q3194" s="29">
        <f t="shared" si="197"/>
        <v>195122</v>
      </c>
      <c r="R3194" s="29">
        <f t="shared" si="198"/>
        <v>161300</v>
      </c>
      <c r="S3194" s="15" t="s">
        <v>1736</v>
      </c>
      <c r="T3194" s="15">
        <v>100101</v>
      </c>
      <c r="U3194" s="15" t="s">
        <v>89</v>
      </c>
      <c r="V3194" s="15">
        <v>47030001</v>
      </c>
      <c r="W3194" s="15" t="s">
        <v>85</v>
      </c>
    </row>
    <row r="3195" spans="2:23" hidden="1" x14ac:dyDescent="0.25">
      <c r="B3195" s="14">
        <v>30002335</v>
      </c>
      <c r="C3195" s="14">
        <v>0</v>
      </c>
      <c r="D3195" s="15">
        <v>21030011</v>
      </c>
      <c r="E3195" s="16" t="s">
        <v>2934</v>
      </c>
      <c r="F3195" s="14">
        <v>1062</v>
      </c>
      <c r="G3195" s="17">
        <v>39264</v>
      </c>
      <c r="H3195" s="29">
        <v>1807721</v>
      </c>
      <c r="I3195" s="29">
        <v>0</v>
      </c>
      <c r="J3195" s="29">
        <v>0</v>
      </c>
      <c r="K3195" s="29">
        <v>0</v>
      </c>
      <c r="L3195" s="29">
        <f t="shared" si="199"/>
        <v>1807721</v>
      </c>
      <c r="M3195" s="29">
        <v>-1028619</v>
      </c>
      <c r="N3195" s="29">
        <v>-61238</v>
      </c>
      <c r="O3195" s="29">
        <v>0</v>
      </c>
      <c r="P3195" s="29">
        <f t="shared" si="196"/>
        <v>-1089857</v>
      </c>
      <c r="Q3195" s="29">
        <f t="shared" si="197"/>
        <v>779102</v>
      </c>
      <c r="R3195" s="29">
        <f t="shared" si="198"/>
        <v>717864</v>
      </c>
      <c r="S3195" s="15" t="s">
        <v>1736</v>
      </c>
      <c r="T3195" s="15">
        <v>100802</v>
      </c>
      <c r="U3195" s="15" t="s">
        <v>43</v>
      </c>
      <c r="V3195" s="15">
        <v>47030001</v>
      </c>
      <c r="W3195" s="15" t="s">
        <v>44</v>
      </c>
    </row>
    <row r="3196" spans="2:23" hidden="1" x14ac:dyDescent="0.25">
      <c r="B3196" s="14">
        <v>30002336</v>
      </c>
      <c r="C3196" s="14">
        <v>0</v>
      </c>
      <c r="D3196" s="15">
        <v>21030011</v>
      </c>
      <c r="E3196" s="16" t="s">
        <v>2935</v>
      </c>
      <c r="F3196" s="14">
        <v>1081</v>
      </c>
      <c r="G3196" s="17">
        <v>40087</v>
      </c>
      <c r="H3196" s="29">
        <v>2853981</v>
      </c>
      <c r="I3196" s="29">
        <v>0</v>
      </c>
      <c r="J3196" s="29">
        <v>0</v>
      </c>
      <c r="K3196" s="29">
        <v>0</v>
      </c>
      <c r="L3196" s="29">
        <f t="shared" si="199"/>
        <v>2853981</v>
      </c>
      <c r="M3196" s="29">
        <v>-1367107</v>
      </c>
      <c r="N3196" s="29">
        <v>-99558</v>
      </c>
      <c r="O3196" s="29">
        <v>0</v>
      </c>
      <c r="P3196" s="29">
        <f t="shared" si="196"/>
        <v>-1466665</v>
      </c>
      <c r="Q3196" s="29">
        <f t="shared" si="197"/>
        <v>1486874</v>
      </c>
      <c r="R3196" s="29">
        <f t="shared" si="198"/>
        <v>1387316</v>
      </c>
      <c r="S3196" s="15" t="s">
        <v>1736</v>
      </c>
      <c r="T3196" s="15">
        <v>101001</v>
      </c>
      <c r="U3196" s="15" t="s">
        <v>37</v>
      </c>
      <c r="V3196" s="15">
        <v>47030001</v>
      </c>
      <c r="W3196" s="15" t="s">
        <v>38</v>
      </c>
    </row>
    <row r="3197" spans="2:23" hidden="1" x14ac:dyDescent="0.25">
      <c r="B3197" s="14">
        <v>30002337</v>
      </c>
      <c r="C3197" s="14">
        <v>0</v>
      </c>
      <c r="D3197" s="15">
        <v>21030011</v>
      </c>
      <c r="E3197" s="16" t="s">
        <v>2936</v>
      </c>
      <c r="F3197" s="14">
        <v>1011</v>
      </c>
      <c r="G3197" s="17">
        <v>35882</v>
      </c>
      <c r="H3197" s="29">
        <v>1258022</v>
      </c>
      <c r="I3197" s="29">
        <v>0</v>
      </c>
      <c r="J3197" s="29">
        <v>0</v>
      </c>
      <c r="K3197" s="29">
        <v>0</v>
      </c>
      <c r="L3197" s="29">
        <f t="shared" si="199"/>
        <v>1258022</v>
      </c>
      <c r="M3197" s="29">
        <v>-1142023</v>
      </c>
      <c r="N3197" s="29">
        <v>-26695</v>
      </c>
      <c r="O3197" s="29">
        <v>0</v>
      </c>
      <c r="P3197" s="29">
        <f t="shared" si="196"/>
        <v>-1168718</v>
      </c>
      <c r="Q3197" s="29">
        <f t="shared" si="197"/>
        <v>115999</v>
      </c>
      <c r="R3197" s="29">
        <f t="shared" si="198"/>
        <v>89304</v>
      </c>
      <c r="S3197" s="15" t="s">
        <v>1736</v>
      </c>
      <c r="T3197" s="15">
        <v>100201</v>
      </c>
      <c r="U3197" s="15" t="s">
        <v>75</v>
      </c>
      <c r="V3197" s="15">
        <v>47030001</v>
      </c>
      <c r="W3197" s="15" t="s">
        <v>71</v>
      </c>
    </row>
    <row r="3198" spans="2:23" hidden="1" x14ac:dyDescent="0.25">
      <c r="B3198" s="14">
        <v>30002338</v>
      </c>
      <c r="C3198" s="14">
        <v>0</v>
      </c>
      <c r="D3198" s="15">
        <v>21030011</v>
      </c>
      <c r="E3198" s="16" t="s">
        <v>2937</v>
      </c>
      <c r="F3198" s="14">
        <v>1021</v>
      </c>
      <c r="G3198" s="17">
        <v>38383</v>
      </c>
      <c r="H3198" s="29">
        <v>1295474</v>
      </c>
      <c r="I3198" s="29">
        <v>0</v>
      </c>
      <c r="J3198" s="29">
        <v>0</v>
      </c>
      <c r="K3198" s="29">
        <v>0</v>
      </c>
      <c r="L3198" s="29">
        <f t="shared" si="199"/>
        <v>1295474</v>
      </c>
      <c r="M3198" s="29">
        <v>-849911</v>
      </c>
      <c r="N3198" s="29">
        <v>-43097</v>
      </c>
      <c r="O3198" s="29">
        <v>0</v>
      </c>
      <c r="P3198" s="29">
        <f t="shared" si="196"/>
        <v>-893008</v>
      </c>
      <c r="Q3198" s="29">
        <f t="shared" si="197"/>
        <v>445563</v>
      </c>
      <c r="R3198" s="29">
        <f t="shared" si="198"/>
        <v>402466</v>
      </c>
      <c r="S3198" s="15" t="s">
        <v>1736</v>
      </c>
      <c r="T3198" s="15">
        <v>100301</v>
      </c>
      <c r="U3198" s="15" t="s">
        <v>32</v>
      </c>
      <c r="V3198" s="15">
        <v>47030001</v>
      </c>
      <c r="W3198" s="15" t="s">
        <v>33</v>
      </c>
    </row>
    <row r="3199" spans="2:23" hidden="1" x14ac:dyDescent="0.25">
      <c r="B3199" s="14">
        <v>30002339</v>
      </c>
      <c r="C3199" s="14">
        <v>0</v>
      </c>
      <c r="D3199" s="15">
        <v>21030011</v>
      </c>
      <c r="E3199" s="16" t="s">
        <v>2938</v>
      </c>
      <c r="F3199" s="14">
        <v>1001</v>
      </c>
      <c r="G3199" s="17">
        <v>39095</v>
      </c>
      <c r="H3199" s="29">
        <v>1412641</v>
      </c>
      <c r="I3199" s="29">
        <v>0</v>
      </c>
      <c r="J3199" s="29">
        <v>0</v>
      </c>
      <c r="K3199" s="29">
        <v>0</v>
      </c>
      <c r="L3199" s="29">
        <f t="shared" si="199"/>
        <v>1412641</v>
      </c>
      <c r="M3199" s="29">
        <v>-823549</v>
      </c>
      <c r="N3199" s="29">
        <v>-48067</v>
      </c>
      <c r="O3199" s="29">
        <v>0</v>
      </c>
      <c r="P3199" s="29">
        <f t="shared" si="196"/>
        <v>-871616</v>
      </c>
      <c r="Q3199" s="29">
        <f t="shared" si="197"/>
        <v>589092</v>
      </c>
      <c r="R3199" s="29">
        <f t="shared" si="198"/>
        <v>541025</v>
      </c>
      <c r="S3199" s="15" t="s">
        <v>1736</v>
      </c>
      <c r="T3199" s="15">
        <v>100101</v>
      </c>
      <c r="U3199" s="15" t="s">
        <v>89</v>
      </c>
      <c r="V3199" s="15">
        <v>47030001</v>
      </c>
      <c r="W3199" s="15" t="s">
        <v>85</v>
      </c>
    </row>
    <row r="3200" spans="2:23" hidden="1" x14ac:dyDescent="0.25">
      <c r="B3200" s="14">
        <v>30002340</v>
      </c>
      <c r="C3200" s="14">
        <v>0</v>
      </c>
      <c r="D3200" s="15">
        <v>21030011</v>
      </c>
      <c r="E3200" s="16" t="s">
        <v>2939</v>
      </c>
      <c r="F3200" s="14">
        <v>1021</v>
      </c>
      <c r="G3200" s="17">
        <v>38656</v>
      </c>
      <c r="H3200" s="29">
        <v>1313294</v>
      </c>
      <c r="I3200" s="29">
        <v>0</v>
      </c>
      <c r="J3200" s="29">
        <v>0</v>
      </c>
      <c r="K3200" s="29">
        <v>0</v>
      </c>
      <c r="L3200" s="29">
        <f t="shared" si="199"/>
        <v>1313294</v>
      </c>
      <c r="M3200" s="29">
        <v>-824518</v>
      </c>
      <c r="N3200" s="29">
        <v>-44150</v>
      </c>
      <c r="O3200" s="29">
        <v>0</v>
      </c>
      <c r="P3200" s="29">
        <f t="shared" si="196"/>
        <v>-868668</v>
      </c>
      <c r="Q3200" s="29">
        <f t="shared" si="197"/>
        <v>488776</v>
      </c>
      <c r="R3200" s="29">
        <f t="shared" si="198"/>
        <v>444626</v>
      </c>
      <c r="S3200" s="15" t="s">
        <v>1736</v>
      </c>
      <c r="T3200" s="15">
        <v>100301</v>
      </c>
      <c r="U3200" s="15" t="s">
        <v>32</v>
      </c>
      <c r="V3200" s="15">
        <v>47030001</v>
      </c>
      <c r="W3200" s="15" t="s">
        <v>33</v>
      </c>
    </row>
    <row r="3201" spans="2:23" hidden="1" x14ac:dyDescent="0.25">
      <c r="B3201" s="14">
        <v>30002341</v>
      </c>
      <c r="C3201" s="14">
        <v>0</v>
      </c>
      <c r="D3201" s="15">
        <v>21030011</v>
      </c>
      <c r="E3201" s="16" t="s">
        <v>2940</v>
      </c>
      <c r="F3201" s="14">
        <v>1012</v>
      </c>
      <c r="G3201" s="17">
        <v>38045</v>
      </c>
      <c r="H3201" s="29">
        <v>1721201</v>
      </c>
      <c r="I3201" s="29">
        <v>0</v>
      </c>
      <c r="J3201" s="29">
        <v>0</v>
      </c>
      <c r="K3201" s="29">
        <v>0</v>
      </c>
      <c r="L3201" s="29">
        <f t="shared" si="199"/>
        <v>1721201</v>
      </c>
      <c r="M3201" s="29">
        <v>-1206911</v>
      </c>
      <c r="N3201" s="29">
        <v>-54141</v>
      </c>
      <c r="O3201" s="29">
        <v>0</v>
      </c>
      <c r="P3201" s="29">
        <f t="shared" si="196"/>
        <v>-1261052</v>
      </c>
      <c r="Q3201" s="29">
        <f t="shared" si="197"/>
        <v>514290</v>
      </c>
      <c r="R3201" s="29">
        <f t="shared" si="198"/>
        <v>460149</v>
      </c>
      <c r="S3201" s="15" t="s">
        <v>1736</v>
      </c>
      <c r="T3201" s="15">
        <v>100202</v>
      </c>
      <c r="U3201" s="15" t="s">
        <v>70</v>
      </c>
      <c r="V3201" s="15">
        <v>47030001</v>
      </c>
      <c r="W3201" s="15" t="s">
        <v>71</v>
      </c>
    </row>
    <row r="3202" spans="2:23" hidden="1" x14ac:dyDescent="0.25">
      <c r="B3202" s="14">
        <v>30002342</v>
      </c>
      <c r="C3202" s="14">
        <v>0</v>
      </c>
      <c r="D3202" s="15">
        <v>21030011</v>
      </c>
      <c r="E3202" s="16" t="s">
        <v>2941</v>
      </c>
      <c r="F3202" s="14">
        <v>1073</v>
      </c>
      <c r="G3202" s="17">
        <v>39234</v>
      </c>
      <c r="H3202" s="29">
        <v>2070529</v>
      </c>
      <c r="I3202" s="29">
        <v>0</v>
      </c>
      <c r="J3202" s="29">
        <v>0</v>
      </c>
      <c r="K3202" s="29">
        <v>0</v>
      </c>
      <c r="L3202" s="29">
        <f t="shared" si="199"/>
        <v>2070529</v>
      </c>
      <c r="M3202" s="29">
        <v>-1189621</v>
      </c>
      <c r="N3202" s="29">
        <v>-69631</v>
      </c>
      <c r="O3202" s="29">
        <v>0</v>
      </c>
      <c r="P3202" s="29">
        <f t="shared" si="196"/>
        <v>-1259252</v>
      </c>
      <c r="Q3202" s="29">
        <f t="shared" si="197"/>
        <v>880908</v>
      </c>
      <c r="R3202" s="29">
        <f t="shared" si="198"/>
        <v>811277</v>
      </c>
      <c r="S3202" s="15" t="s">
        <v>1736</v>
      </c>
      <c r="T3202" s="15">
        <v>100903</v>
      </c>
      <c r="U3202" s="15" t="s">
        <v>196</v>
      </c>
      <c r="V3202" s="15">
        <v>47030001</v>
      </c>
      <c r="W3202" s="15" t="s">
        <v>58</v>
      </c>
    </row>
    <row r="3203" spans="2:23" hidden="1" x14ac:dyDescent="0.25">
      <c r="B3203" s="14">
        <v>30002343</v>
      </c>
      <c r="C3203" s="14">
        <v>0</v>
      </c>
      <c r="D3203" s="15">
        <v>21030011</v>
      </c>
      <c r="E3203" s="16" t="s">
        <v>2942</v>
      </c>
      <c r="F3203" s="14">
        <v>1031</v>
      </c>
      <c r="G3203" s="17">
        <v>38686</v>
      </c>
      <c r="H3203" s="29">
        <v>1325896</v>
      </c>
      <c r="I3203" s="29">
        <v>0</v>
      </c>
      <c r="J3203" s="29">
        <v>0</v>
      </c>
      <c r="K3203" s="29">
        <v>0</v>
      </c>
      <c r="L3203" s="29">
        <f t="shared" si="199"/>
        <v>1325896</v>
      </c>
      <c r="M3203" s="29">
        <v>-828731</v>
      </c>
      <c r="N3203" s="29">
        <v>-44577</v>
      </c>
      <c r="O3203" s="29">
        <v>0</v>
      </c>
      <c r="P3203" s="29">
        <f t="shared" si="196"/>
        <v>-873308</v>
      </c>
      <c r="Q3203" s="29">
        <f t="shared" si="197"/>
        <v>497165</v>
      </c>
      <c r="R3203" s="29">
        <f t="shared" si="198"/>
        <v>452588</v>
      </c>
      <c r="S3203" s="15" t="s">
        <v>1736</v>
      </c>
      <c r="T3203" s="15">
        <v>100401</v>
      </c>
      <c r="U3203" s="15" t="s">
        <v>97</v>
      </c>
      <c r="V3203" s="15">
        <v>47030001</v>
      </c>
      <c r="W3203" s="15" t="s">
        <v>98</v>
      </c>
    </row>
    <row r="3204" spans="2:23" hidden="1" x14ac:dyDescent="0.25">
      <c r="B3204" s="14">
        <v>30002344</v>
      </c>
      <c r="C3204" s="14">
        <v>0</v>
      </c>
      <c r="D3204" s="15">
        <v>21030011</v>
      </c>
      <c r="E3204" s="16" t="s">
        <v>2943</v>
      </c>
      <c r="F3204" s="14">
        <v>1062</v>
      </c>
      <c r="G3204" s="17">
        <v>39264</v>
      </c>
      <c r="H3204" s="29">
        <v>3237422</v>
      </c>
      <c r="I3204" s="29">
        <v>0</v>
      </c>
      <c r="J3204" s="29">
        <v>0</v>
      </c>
      <c r="K3204" s="29">
        <v>0</v>
      </c>
      <c r="L3204" s="29">
        <f t="shared" si="199"/>
        <v>3237422</v>
      </c>
      <c r="M3204" s="29">
        <v>-1864812</v>
      </c>
      <c r="N3204" s="29">
        <v>-107654</v>
      </c>
      <c r="O3204" s="29">
        <v>0</v>
      </c>
      <c r="P3204" s="29">
        <f t="shared" si="196"/>
        <v>-1972466</v>
      </c>
      <c r="Q3204" s="29">
        <f t="shared" si="197"/>
        <v>1372610</v>
      </c>
      <c r="R3204" s="29">
        <f t="shared" si="198"/>
        <v>1264956</v>
      </c>
      <c r="S3204" s="15" t="s">
        <v>1736</v>
      </c>
      <c r="T3204" s="15">
        <v>100802</v>
      </c>
      <c r="U3204" s="15" t="s">
        <v>43</v>
      </c>
      <c r="V3204" s="15">
        <v>47030001</v>
      </c>
      <c r="W3204" s="15" t="s">
        <v>44</v>
      </c>
    </row>
    <row r="3205" spans="2:23" hidden="1" x14ac:dyDescent="0.25">
      <c r="B3205" s="14">
        <v>30002345</v>
      </c>
      <c r="C3205" s="14">
        <v>0</v>
      </c>
      <c r="D3205" s="15">
        <v>21030011</v>
      </c>
      <c r="E3205" s="16" t="s">
        <v>2944</v>
      </c>
      <c r="F3205" s="14">
        <v>1022</v>
      </c>
      <c r="G3205" s="17">
        <v>38929</v>
      </c>
      <c r="H3205" s="29">
        <v>1444681</v>
      </c>
      <c r="I3205" s="29">
        <v>0</v>
      </c>
      <c r="J3205" s="29">
        <v>0</v>
      </c>
      <c r="K3205" s="29">
        <v>0</v>
      </c>
      <c r="L3205" s="29">
        <f t="shared" si="199"/>
        <v>1444681</v>
      </c>
      <c r="M3205" s="29">
        <v>-869012</v>
      </c>
      <c r="N3205" s="29">
        <v>-48728</v>
      </c>
      <c r="O3205" s="29">
        <v>0</v>
      </c>
      <c r="P3205" s="29">
        <f t="shared" ref="P3205:P3268" si="200">SUM(M3205:O3205)</f>
        <v>-917740</v>
      </c>
      <c r="Q3205" s="29">
        <f t="shared" ref="Q3205:Q3268" si="201">H3205+M3205</f>
        <v>575669</v>
      </c>
      <c r="R3205" s="29">
        <f t="shared" ref="R3205:R3268" si="202">L3205+P3205</f>
        <v>526941</v>
      </c>
      <c r="S3205" s="15" t="s">
        <v>1736</v>
      </c>
      <c r="T3205" s="15">
        <v>100302</v>
      </c>
      <c r="U3205" s="15" t="s">
        <v>225</v>
      </c>
      <c r="V3205" s="15">
        <v>47030001</v>
      </c>
      <c r="W3205" s="15" t="s">
        <v>33</v>
      </c>
    </row>
    <row r="3206" spans="2:23" hidden="1" x14ac:dyDescent="0.25">
      <c r="B3206" s="14">
        <v>30002346</v>
      </c>
      <c r="C3206" s="14">
        <v>0</v>
      </c>
      <c r="D3206" s="15">
        <v>21030011</v>
      </c>
      <c r="E3206" s="16" t="s">
        <v>2945</v>
      </c>
      <c r="F3206" s="14">
        <v>1012</v>
      </c>
      <c r="G3206" s="17">
        <v>38045</v>
      </c>
      <c r="H3206" s="29">
        <v>1706447</v>
      </c>
      <c r="I3206" s="29">
        <v>0</v>
      </c>
      <c r="J3206" s="29">
        <v>0</v>
      </c>
      <c r="K3206" s="29">
        <v>0</v>
      </c>
      <c r="L3206" s="29">
        <f t="shared" si="199"/>
        <v>1706447</v>
      </c>
      <c r="M3206" s="29">
        <v>-1196566</v>
      </c>
      <c r="N3206" s="29">
        <v>-53676</v>
      </c>
      <c r="O3206" s="29">
        <v>0</v>
      </c>
      <c r="P3206" s="29">
        <f t="shared" si="200"/>
        <v>-1250242</v>
      </c>
      <c r="Q3206" s="29">
        <f t="shared" si="201"/>
        <v>509881</v>
      </c>
      <c r="R3206" s="29">
        <f t="shared" si="202"/>
        <v>456205</v>
      </c>
      <c r="S3206" s="15" t="s">
        <v>1736</v>
      </c>
      <c r="T3206" s="15">
        <v>100202</v>
      </c>
      <c r="U3206" s="15" t="s">
        <v>70</v>
      </c>
      <c r="V3206" s="15">
        <v>47030001</v>
      </c>
      <c r="W3206" s="15" t="s">
        <v>71</v>
      </c>
    </row>
    <row r="3207" spans="2:23" hidden="1" x14ac:dyDescent="0.25">
      <c r="B3207" s="14">
        <v>30002347</v>
      </c>
      <c r="C3207" s="14">
        <v>0</v>
      </c>
      <c r="D3207" s="15">
        <v>21030011</v>
      </c>
      <c r="E3207" s="16" t="s">
        <v>2946</v>
      </c>
      <c r="F3207" s="14">
        <v>1033</v>
      </c>
      <c r="G3207" s="17">
        <v>39196</v>
      </c>
      <c r="H3207" s="29">
        <v>770659</v>
      </c>
      <c r="I3207" s="29">
        <v>0</v>
      </c>
      <c r="J3207" s="29">
        <v>0</v>
      </c>
      <c r="K3207" s="29">
        <v>0</v>
      </c>
      <c r="L3207" s="29">
        <f t="shared" si="199"/>
        <v>770659</v>
      </c>
      <c r="M3207" s="29">
        <v>-428158</v>
      </c>
      <c r="N3207" s="29">
        <v>-27483</v>
      </c>
      <c r="O3207" s="29">
        <v>0</v>
      </c>
      <c r="P3207" s="29">
        <f t="shared" si="200"/>
        <v>-455641</v>
      </c>
      <c r="Q3207" s="29">
        <f t="shared" si="201"/>
        <v>342501</v>
      </c>
      <c r="R3207" s="29">
        <f t="shared" si="202"/>
        <v>315018</v>
      </c>
      <c r="S3207" s="15" t="s">
        <v>1736</v>
      </c>
      <c r="T3207" s="15">
        <v>100403</v>
      </c>
      <c r="U3207" s="15" t="s">
        <v>181</v>
      </c>
      <c r="V3207" s="15">
        <v>47030001</v>
      </c>
      <c r="W3207" s="15" t="s">
        <v>98</v>
      </c>
    </row>
    <row r="3208" spans="2:23" hidden="1" x14ac:dyDescent="0.25">
      <c r="B3208" s="14">
        <v>30002348</v>
      </c>
      <c r="C3208" s="14">
        <v>0</v>
      </c>
      <c r="D3208" s="15">
        <v>21030011</v>
      </c>
      <c r="E3208" s="16" t="s">
        <v>2947</v>
      </c>
      <c r="F3208" s="14">
        <v>1022</v>
      </c>
      <c r="G3208" s="17">
        <v>38748</v>
      </c>
      <c r="H3208" s="29">
        <v>2169102</v>
      </c>
      <c r="I3208" s="29">
        <v>0</v>
      </c>
      <c r="J3208" s="29">
        <v>0</v>
      </c>
      <c r="K3208" s="29">
        <v>0</v>
      </c>
      <c r="L3208" s="29">
        <f t="shared" si="199"/>
        <v>2169102</v>
      </c>
      <c r="M3208" s="29">
        <v>-1365949</v>
      </c>
      <c r="N3208" s="29">
        <v>-70631</v>
      </c>
      <c r="O3208" s="29">
        <v>0</v>
      </c>
      <c r="P3208" s="29">
        <f t="shared" si="200"/>
        <v>-1436580</v>
      </c>
      <c r="Q3208" s="29">
        <f t="shared" si="201"/>
        <v>803153</v>
      </c>
      <c r="R3208" s="29">
        <f t="shared" si="202"/>
        <v>732522</v>
      </c>
      <c r="S3208" s="15" t="s">
        <v>1736</v>
      </c>
      <c r="T3208" s="15">
        <v>100302</v>
      </c>
      <c r="U3208" s="15" t="s">
        <v>225</v>
      </c>
      <c r="V3208" s="15">
        <v>47030001</v>
      </c>
      <c r="W3208" s="15" t="s">
        <v>33</v>
      </c>
    </row>
    <row r="3209" spans="2:23" hidden="1" x14ac:dyDescent="0.25">
      <c r="B3209" s="14">
        <v>30002349</v>
      </c>
      <c r="C3209" s="14">
        <v>0</v>
      </c>
      <c r="D3209" s="15">
        <v>21030011</v>
      </c>
      <c r="E3209" s="16" t="s">
        <v>2948</v>
      </c>
      <c r="F3209" s="14">
        <v>1021</v>
      </c>
      <c r="G3209" s="17">
        <v>40179</v>
      </c>
      <c r="H3209" s="29">
        <v>1097837</v>
      </c>
      <c r="I3209" s="29">
        <v>0</v>
      </c>
      <c r="J3209" s="29">
        <v>0</v>
      </c>
      <c r="K3209" s="29">
        <v>0</v>
      </c>
      <c r="L3209" s="29">
        <f t="shared" si="199"/>
        <v>1097837</v>
      </c>
      <c r="M3209" s="29">
        <v>-512366</v>
      </c>
      <c r="N3209" s="29">
        <v>-38578</v>
      </c>
      <c r="O3209" s="29">
        <v>0</v>
      </c>
      <c r="P3209" s="29">
        <f t="shared" si="200"/>
        <v>-550944</v>
      </c>
      <c r="Q3209" s="29">
        <f t="shared" si="201"/>
        <v>585471</v>
      </c>
      <c r="R3209" s="29">
        <f t="shared" si="202"/>
        <v>546893</v>
      </c>
      <c r="S3209" s="15" t="s">
        <v>1736</v>
      </c>
      <c r="T3209" s="15">
        <v>100301</v>
      </c>
      <c r="U3209" s="15" t="s">
        <v>32</v>
      </c>
      <c r="V3209" s="15">
        <v>47030001</v>
      </c>
      <c r="W3209" s="15" t="s">
        <v>33</v>
      </c>
    </row>
    <row r="3210" spans="2:23" hidden="1" x14ac:dyDescent="0.25">
      <c r="B3210" s="14">
        <v>30002350</v>
      </c>
      <c r="C3210" s="14">
        <v>0</v>
      </c>
      <c r="D3210" s="15">
        <v>21030011</v>
      </c>
      <c r="E3210" s="16" t="s">
        <v>2949</v>
      </c>
      <c r="F3210" s="14">
        <v>1063</v>
      </c>
      <c r="G3210" s="17">
        <v>39436</v>
      </c>
      <c r="H3210" s="29">
        <v>2133388</v>
      </c>
      <c r="I3210" s="29">
        <v>0</v>
      </c>
      <c r="J3210" s="29">
        <v>0</v>
      </c>
      <c r="K3210" s="29">
        <v>0</v>
      </c>
      <c r="L3210" s="29">
        <f t="shared" si="199"/>
        <v>2133388</v>
      </c>
      <c r="M3210" s="29">
        <v>-1178426</v>
      </c>
      <c r="N3210" s="29">
        <v>-72393</v>
      </c>
      <c r="O3210" s="29">
        <v>0</v>
      </c>
      <c r="P3210" s="29">
        <f t="shared" si="200"/>
        <v>-1250819</v>
      </c>
      <c r="Q3210" s="29">
        <f t="shared" si="201"/>
        <v>954962</v>
      </c>
      <c r="R3210" s="29">
        <f t="shared" si="202"/>
        <v>882569</v>
      </c>
      <c r="S3210" s="15" t="s">
        <v>1736</v>
      </c>
      <c r="T3210" s="15">
        <v>100803</v>
      </c>
      <c r="U3210" s="15" t="s">
        <v>192</v>
      </c>
      <c r="V3210" s="15">
        <v>47030001</v>
      </c>
      <c r="W3210" s="15" t="s">
        <v>44</v>
      </c>
    </row>
    <row r="3211" spans="2:23" hidden="1" x14ac:dyDescent="0.25">
      <c r="B3211" s="14">
        <v>30002351</v>
      </c>
      <c r="C3211" s="14">
        <v>0</v>
      </c>
      <c r="D3211" s="15">
        <v>21030011</v>
      </c>
      <c r="E3211" s="16" t="s">
        <v>2950</v>
      </c>
      <c r="F3211" s="14">
        <v>1013</v>
      </c>
      <c r="G3211" s="17">
        <v>39356</v>
      </c>
      <c r="H3211" s="29">
        <v>1526648</v>
      </c>
      <c r="I3211" s="29">
        <v>0</v>
      </c>
      <c r="J3211" s="29">
        <v>0</v>
      </c>
      <c r="K3211" s="29">
        <v>0</v>
      </c>
      <c r="L3211" s="29">
        <f t="shared" si="199"/>
        <v>1526648</v>
      </c>
      <c r="M3211" s="29">
        <v>-850059</v>
      </c>
      <c r="N3211" s="29">
        <v>-52202</v>
      </c>
      <c r="O3211" s="29">
        <v>0</v>
      </c>
      <c r="P3211" s="29">
        <f t="shared" si="200"/>
        <v>-902261</v>
      </c>
      <c r="Q3211" s="29">
        <f t="shared" si="201"/>
        <v>676589</v>
      </c>
      <c r="R3211" s="29">
        <f t="shared" si="202"/>
        <v>624387</v>
      </c>
      <c r="S3211" s="15" t="s">
        <v>1736</v>
      </c>
      <c r="T3211" s="15">
        <v>100203</v>
      </c>
      <c r="U3211" s="15" t="s">
        <v>173</v>
      </c>
      <c r="V3211" s="15">
        <v>47030001</v>
      </c>
      <c r="W3211" s="15" t="s">
        <v>71</v>
      </c>
    </row>
    <row r="3212" spans="2:23" hidden="1" x14ac:dyDescent="0.25">
      <c r="B3212" s="14">
        <v>30002352</v>
      </c>
      <c r="C3212" s="14">
        <v>0</v>
      </c>
      <c r="D3212" s="15">
        <v>21030011</v>
      </c>
      <c r="E3212" s="16" t="s">
        <v>2951</v>
      </c>
      <c r="F3212" s="14">
        <v>1053</v>
      </c>
      <c r="G3212" s="17">
        <v>39174</v>
      </c>
      <c r="H3212" s="29">
        <v>715212</v>
      </c>
      <c r="I3212" s="29">
        <v>0</v>
      </c>
      <c r="J3212" s="29">
        <v>0</v>
      </c>
      <c r="K3212" s="29">
        <v>0</v>
      </c>
      <c r="L3212" s="29">
        <f t="shared" si="199"/>
        <v>715212</v>
      </c>
      <c r="M3212" s="29">
        <v>-397053</v>
      </c>
      <c r="N3212" s="29">
        <v>-25673</v>
      </c>
      <c r="O3212" s="29">
        <v>0</v>
      </c>
      <c r="P3212" s="29">
        <f t="shared" si="200"/>
        <v>-422726</v>
      </c>
      <c r="Q3212" s="29">
        <f t="shared" si="201"/>
        <v>318159</v>
      </c>
      <c r="R3212" s="29">
        <f t="shared" si="202"/>
        <v>292486</v>
      </c>
      <c r="S3212" s="15" t="s">
        <v>1736</v>
      </c>
      <c r="T3212" s="15">
        <v>100603</v>
      </c>
      <c r="U3212" s="15" t="s">
        <v>188</v>
      </c>
      <c r="V3212" s="15">
        <v>47030001</v>
      </c>
      <c r="W3212" s="15" t="s">
        <v>80</v>
      </c>
    </row>
    <row r="3213" spans="2:23" hidden="1" x14ac:dyDescent="0.25">
      <c r="B3213" s="14">
        <v>30002353</v>
      </c>
      <c r="C3213" s="14">
        <v>0</v>
      </c>
      <c r="D3213" s="15">
        <v>21030011</v>
      </c>
      <c r="E3213" s="16" t="s">
        <v>2952</v>
      </c>
      <c r="F3213" s="14">
        <v>1092</v>
      </c>
      <c r="G3213" s="17">
        <v>39173</v>
      </c>
      <c r="H3213" s="29">
        <v>2733985</v>
      </c>
      <c r="I3213" s="29">
        <v>0</v>
      </c>
      <c r="J3213" s="29">
        <v>0</v>
      </c>
      <c r="K3213" s="29">
        <v>0</v>
      </c>
      <c r="L3213" s="29">
        <f t="shared" si="199"/>
        <v>2733985</v>
      </c>
      <c r="M3213" s="29">
        <v>-1599393</v>
      </c>
      <c r="N3213" s="29">
        <v>-90718</v>
      </c>
      <c r="O3213" s="29">
        <v>0</v>
      </c>
      <c r="P3213" s="29">
        <f t="shared" si="200"/>
        <v>-1690111</v>
      </c>
      <c r="Q3213" s="29">
        <f t="shared" si="201"/>
        <v>1134592</v>
      </c>
      <c r="R3213" s="29">
        <f t="shared" si="202"/>
        <v>1043874</v>
      </c>
      <c r="S3213" s="15" t="s">
        <v>1736</v>
      </c>
      <c r="T3213" s="15">
        <v>100702</v>
      </c>
      <c r="U3213" s="15" t="s">
        <v>47</v>
      </c>
      <c r="V3213" s="15">
        <v>47030001</v>
      </c>
      <c r="W3213" s="15" t="s">
        <v>48</v>
      </c>
    </row>
    <row r="3214" spans="2:23" hidden="1" x14ac:dyDescent="0.25">
      <c r="B3214" s="14">
        <v>30002354</v>
      </c>
      <c r="C3214" s="14">
        <v>0</v>
      </c>
      <c r="D3214" s="15">
        <v>21030011</v>
      </c>
      <c r="E3214" s="16" t="s">
        <v>2953</v>
      </c>
      <c r="F3214" s="14">
        <v>1021</v>
      </c>
      <c r="G3214" s="17">
        <v>38656</v>
      </c>
      <c r="H3214" s="29">
        <v>1283487</v>
      </c>
      <c r="I3214" s="29">
        <v>0</v>
      </c>
      <c r="J3214" s="29">
        <v>0</v>
      </c>
      <c r="K3214" s="29">
        <v>0</v>
      </c>
      <c r="L3214" s="29">
        <f t="shared" si="199"/>
        <v>1283487</v>
      </c>
      <c r="M3214" s="29">
        <v>-805805</v>
      </c>
      <c r="N3214" s="29">
        <v>-43148</v>
      </c>
      <c r="O3214" s="29">
        <v>0</v>
      </c>
      <c r="P3214" s="29">
        <f t="shared" si="200"/>
        <v>-848953</v>
      </c>
      <c r="Q3214" s="29">
        <f t="shared" si="201"/>
        <v>477682</v>
      </c>
      <c r="R3214" s="29">
        <f t="shared" si="202"/>
        <v>434534</v>
      </c>
      <c r="S3214" s="15" t="s">
        <v>1736</v>
      </c>
      <c r="T3214" s="15">
        <v>100301</v>
      </c>
      <c r="U3214" s="15" t="s">
        <v>32</v>
      </c>
      <c r="V3214" s="15">
        <v>47030001</v>
      </c>
      <c r="W3214" s="15" t="s">
        <v>33</v>
      </c>
    </row>
    <row r="3215" spans="2:23" hidden="1" x14ac:dyDescent="0.25">
      <c r="B3215" s="14">
        <v>30002355</v>
      </c>
      <c r="C3215" s="14">
        <v>0</v>
      </c>
      <c r="D3215" s="15">
        <v>21030011</v>
      </c>
      <c r="E3215" s="16" t="s">
        <v>2954</v>
      </c>
      <c r="F3215" s="14">
        <v>1001</v>
      </c>
      <c r="G3215" s="17">
        <v>37937</v>
      </c>
      <c r="H3215" s="29">
        <v>1238871</v>
      </c>
      <c r="I3215" s="29">
        <v>0</v>
      </c>
      <c r="J3215" s="29">
        <v>0</v>
      </c>
      <c r="K3215" s="29">
        <v>0</v>
      </c>
      <c r="L3215" s="29">
        <f t="shared" si="199"/>
        <v>1238871</v>
      </c>
      <c r="M3215" s="29">
        <v>-870667</v>
      </c>
      <c r="N3215" s="29">
        <v>-40225</v>
      </c>
      <c r="O3215" s="29">
        <v>0</v>
      </c>
      <c r="P3215" s="29">
        <f t="shared" si="200"/>
        <v>-910892</v>
      </c>
      <c r="Q3215" s="29">
        <f t="shared" si="201"/>
        <v>368204</v>
      </c>
      <c r="R3215" s="29">
        <f t="shared" si="202"/>
        <v>327979</v>
      </c>
      <c r="S3215" s="15" t="s">
        <v>1736</v>
      </c>
      <c r="T3215" s="15">
        <v>100101</v>
      </c>
      <c r="U3215" s="15" t="s">
        <v>89</v>
      </c>
      <c r="V3215" s="15">
        <v>47030001</v>
      </c>
      <c r="W3215" s="15" t="s">
        <v>85</v>
      </c>
    </row>
    <row r="3216" spans="2:23" hidden="1" x14ac:dyDescent="0.25">
      <c r="B3216" s="14">
        <v>30002356</v>
      </c>
      <c r="C3216" s="14">
        <v>0</v>
      </c>
      <c r="D3216" s="15">
        <v>21030011</v>
      </c>
      <c r="E3216" s="16" t="s">
        <v>2955</v>
      </c>
      <c r="F3216" s="14">
        <v>1041</v>
      </c>
      <c r="G3216" s="17">
        <v>39082</v>
      </c>
      <c r="H3216" s="29">
        <v>781636</v>
      </c>
      <c r="I3216" s="29">
        <v>0</v>
      </c>
      <c r="J3216" s="29">
        <v>0</v>
      </c>
      <c r="K3216" s="29">
        <v>0</v>
      </c>
      <c r="L3216" s="29">
        <f t="shared" si="199"/>
        <v>781636</v>
      </c>
      <c r="M3216" s="29">
        <v>-443665</v>
      </c>
      <c r="N3216" s="29">
        <v>-27802</v>
      </c>
      <c r="O3216" s="29">
        <v>0</v>
      </c>
      <c r="P3216" s="29">
        <f t="shared" si="200"/>
        <v>-471467</v>
      </c>
      <c r="Q3216" s="29">
        <f t="shared" si="201"/>
        <v>337971</v>
      </c>
      <c r="R3216" s="29">
        <f t="shared" si="202"/>
        <v>310169</v>
      </c>
      <c r="S3216" s="15" t="s">
        <v>1736</v>
      </c>
      <c r="T3216" s="15">
        <v>100501</v>
      </c>
      <c r="U3216" s="15" t="s">
        <v>27</v>
      </c>
      <c r="V3216" s="15">
        <v>47030001</v>
      </c>
      <c r="W3216" s="15" t="s">
        <v>28</v>
      </c>
    </row>
    <row r="3217" spans="2:23" hidden="1" x14ac:dyDescent="0.25">
      <c r="B3217" s="14">
        <v>30002357</v>
      </c>
      <c r="C3217" s="14">
        <v>0</v>
      </c>
      <c r="D3217" s="15">
        <v>21030011</v>
      </c>
      <c r="E3217" s="16" t="s">
        <v>2956</v>
      </c>
      <c r="F3217" s="14">
        <v>1012</v>
      </c>
      <c r="G3217" s="17">
        <v>38045</v>
      </c>
      <c r="H3217" s="29">
        <v>1667610</v>
      </c>
      <c r="I3217" s="29">
        <v>0</v>
      </c>
      <c r="J3217" s="29">
        <v>0</v>
      </c>
      <c r="K3217" s="29">
        <v>0</v>
      </c>
      <c r="L3217" s="29">
        <f t="shared" si="199"/>
        <v>1667610</v>
      </c>
      <c r="M3217" s="29">
        <v>-1169331</v>
      </c>
      <c r="N3217" s="29">
        <v>-52455</v>
      </c>
      <c r="O3217" s="29">
        <v>0</v>
      </c>
      <c r="P3217" s="29">
        <f t="shared" si="200"/>
        <v>-1221786</v>
      </c>
      <c r="Q3217" s="29">
        <f t="shared" si="201"/>
        <v>498279</v>
      </c>
      <c r="R3217" s="29">
        <f t="shared" si="202"/>
        <v>445824</v>
      </c>
      <c r="S3217" s="15" t="s">
        <v>1736</v>
      </c>
      <c r="T3217" s="15">
        <v>100202</v>
      </c>
      <c r="U3217" s="15" t="s">
        <v>70</v>
      </c>
      <c r="V3217" s="15">
        <v>47030001</v>
      </c>
      <c r="W3217" s="15" t="s">
        <v>71</v>
      </c>
    </row>
    <row r="3218" spans="2:23" hidden="1" x14ac:dyDescent="0.25">
      <c r="B3218" s="14">
        <v>30002358</v>
      </c>
      <c r="C3218" s="14">
        <v>0</v>
      </c>
      <c r="D3218" s="15">
        <v>21030011</v>
      </c>
      <c r="E3218" s="16" t="s">
        <v>2957</v>
      </c>
      <c r="F3218" s="14">
        <v>1033</v>
      </c>
      <c r="G3218" s="17">
        <v>39196</v>
      </c>
      <c r="H3218" s="29">
        <v>750483</v>
      </c>
      <c r="I3218" s="29">
        <v>0</v>
      </c>
      <c r="J3218" s="29">
        <v>0</v>
      </c>
      <c r="K3218" s="29">
        <v>0</v>
      </c>
      <c r="L3218" s="29">
        <f t="shared" si="199"/>
        <v>750483</v>
      </c>
      <c r="M3218" s="29">
        <v>-416947</v>
      </c>
      <c r="N3218" s="29">
        <v>-26764</v>
      </c>
      <c r="O3218" s="29">
        <v>0</v>
      </c>
      <c r="P3218" s="29">
        <f t="shared" si="200"/>
        <v>-443711</v>
      </c>
      <c r="Q3218" s="29">
        <f t="shared" si="201"/>
        <v>333536</v>
      </c>
      <c r="R3218" s="29">
        <f t="shared" si="202"/>
        <v>306772</v>
      </c>
      <c r="S3218" s="15" t="s">
        <v>1736</v>
      </c>
      <c r="T3218" s="15">
        <v>100403</v>
      </c>
      <c r="U3218" s="15" t="s">
        <v>181</v>
      </c>
      <c r="V3218" s="15">
        <v>47030001</v>
      </c>
      <c r="W3218" s="15" t="s">
        <v>98</v>
      </c>
    </row>
    <row r="3219" spans="2:23" hidden="1" x14ac:dyDescent="0.25">
      <c r="B3219" s="14">
        <v>30002359</v>
      </c>
      <c r="C3219" s="14">
        <v>0</v>
      </c>
      <c r="D3219" s="15">
        <v>21030011</v>
      </c>
      <c r="E3219" s="16" t="s">
        <v>2105</v>
      </c>
      <c r="F3219" s="14">
        <v>1001</v>
      </c>
      <c r="G3219" s="17">
        <v>38078</v>
      </c>
      <c r="H3219" s="29">
        <v>787555</v>
      </c>
      <c r="I3219" s="29">
        <v>0</v>
      </c>
      <c r="J3219" s="29">
        <v>0</v>
      </c>
      <c r="K3219" s="29">
        <v>0</v>
      </c>
      <c r="L3219" s="29">
        <f t="shared" si="199"/>
        <v>787555</v>
      </c>
      <c r="M3219" s="29">
        <v>-525512</v>
      </c>
      <c r="N3219" s="29">
        <v>-27833</v>
      </c>
      <c r="O3219" s="29">
        <v>0</v>
      </c>
      <c r="P3219" s="29">
        <f t="shared" si="200"/>
        <v>-553345</v>
      </c>
      <c r="Q3219" s="29">
        <f t="shared" si="201"/>
        <v>262043</v>
      </c>
      <c r="R3219" s="29">
        <f t="shared" si="202"/>
        <v>234210</v>
      </c>
      <c r="S3219" s="15" t="s">
        <v>1736</v>
      </c>
      <c r="T3219" s="15">
        <v>100101</v>
      </c>
      <c r="U3219" s="15" t="s">
        <v>89</v>
      </c>
      <c r="V3219" s="15">
        <v>47030001</v>
      </c>
      <c r="W3219" s="15" t="s">
        <v>85</v>
      </c>
    </row>
    <row r="3220" spans="2:23" hidden="1" x14ac:dyDescent="0.25">
      <c r="B3220" s="14">
        <v>30002360</v>
      </c>
      <c r="C3220" s="14">
        <v>0</v>
      </c>
      <c r="D3220" s="15">
        <v>21030011</v>
      </c>
      <c r="E3220" s="16" t="s">
        <v>2958</v>
      </c>
      <c r="F3220" s="14">
        <v>1022</v>
      </c>
      <c r="G3220" s="17">
        <v>38748</v>
      </c>
      <c r="H3220" s="29">
        <v>2106955</v>
      </c>
      <c r="I3220" s="29">
        <v>0</v>
      </c>
      <c r="J3220" s="29">
        <v>0</v>
      </c>
      <c r="K3220" s="29">
        <v>0</v>
      </c>
      <c r="L3220" s="29">
        <f t="shared" si="199"/>
        <v>2106955</v>
      </c>
      <c r="M3220" s="29">
        <v>-1326811</v>
      </c>
      <c r="N3220" s="29">
        <v>-68607</v>
      </c>
      <c r="O3220" s="29">
        <v>0</v>
      </c>
      <c r="P3220" s="29">
        <f t="shared" si="200"/>
        <v>-1395418</v>
      </c>
      <c r="Q3220" s="29">
        <f t="shared" si="201"/>
        <v>780144</v>
      </c>
      <c r="R3220" s="29">
        <f t="shared" si="202"/>
        <v>711537</v>
      </c>
      <c r="S3220" s="15" t="s">
        <v>1736</v>
      </c>
      <c r="T3220" s="15">
        <v>100302</v>
      </c>
      <c r="U3220" s="15" t="s">
        <v>225</v>
      </c>
      <c r="V3220" s="15">
        <v>47030001</v>
      </c>
      <c r="W3220" s="15" t="s">
        <v>33</v>
      </c>
    </row>
    <row r="3221" spans="2:23" hidden="1" x14ac:dyDescent="0.25">
      <c r="B3221" s="14">
        <v>30002361</v>
      </c>
      <c r="C3221" s="14">
        <v>0</v>
      </c>
      <c r="D3221" s="15">
        <v>21030011</v>
      </c>
      <c r="E3221" s="16" t="s">
        <v>2959</v>
      </c>
      <c r="F3221" s="14">
        <v>1001</v>
      </c>
      <c r="G3221" s="17">
        <v>36617</v>
      </c>
      <c r="H3221" s="29">
        <v>1129713</v>
      </c>
      <c r="I3221" s="29">
        <v>0</v>
      </c>
      <c r="J3221" s="29">
        <v>0</v>
      </c>
      <c r="K3221" s="29">
        <v>0</v>
      </c>
      <c r="L3221" s="29">
        <f t="shared" ref="L3221:L3286" si="203">SUM(H3221:K3221)</f>
        <v>1129713</v>
      </c>
      <c r="M3221" s="29">
        <v>-945581</v>
      </c>
      <c r="N3221" s="29">
        <v>-31912</v>
      </c>
      <c r="O3221" s="29">
        <v>0</v>
      </c>
      <c r="P3221" s="29">
        <f t="shared" si="200"/>
        <v>-977493</v>
      </c>
      <c r="Q3221" s="29">
        <f t="shared" si="201"/>
        <v>184132</v>
      </c>
      <c r="R3221" s="29">
        <f t="shared" si="202"/>
        <v>152220</v>
      </c>
      <c r="S3221" s="15" t="s">
        <v>1736</v>
      </c>
      <c r="T3221" s="15">
        <v>100101</v>
      </c>
      <c r="U3221" s="15" t="s">
        <v>89</v>
      </c>
      <c r="V3221" s="15">
        <v>47030001</v>
      </c>
      <c r="W3221" s="15" t="s">
        <v>85</v>
      </c>
    </row>
    <row r="3222" spans="2:23" hidden="1" x14ac:dyDescent="0.25">
      <c r="B3222" s="14">
        <v>30002362</v>
      </c>
      <c r="C3222" s="14">
        <v>0</v>
      </c>
      <c r="D3222" s="15">
        <v>21030011</v>
      </c>
      <c r="E3222" s="16" t="s">
        <v>2960</v>
      </c>
      <c r="F3222" s="14">
        <v>1053</v>
      </c>
      <c r="G3222" s="17">
        <v>40147</v>
      </c>
      <c r="H3222" s="29">
        <v>685534</v>
      </c>
      <c r="I3222" s="29">
        <v>0</v>
      </c>
      <c r="J3222" s="29">
        <v>0</v>
      </c>
      <c r="K3222" s="29">
        <v>0</v>
      </c>
      <c r="L3222" s="29">
        <f t="shared" si="203"/>
        <v>685534</v>
      </c>
      <c r="M3222" s="29">
        <v>-320879</v>
      </c>
      <c r="N3222" s="29">
        <v>-24176</v>
      </c>
      <c r="O3222" s="29">
        <v>0</v>
      </c>
      <c r="P3222" s="29">
        <f t="shared" si="200"/>
        <v>-345055</v>
      </c>
      <c r="Q3222" s="29">
        <f t="shared" si="201"/>
        <v>364655</v>
      </c>
      <c r="R3222" s="29">
        <f t="shared" si="202"/>
        <v>340479</v>
      </c>
      <c r="S3222" s="15" t="s">
        <v>1736</v>
      </c>
      <c r="T3222" s="15">
        <v>100603</v>
      </c>
      <c r="U3222" s="15" t="s">
        <v>188</v>
      </c>
      <c r="V3222" s="15">
        <v>47030001</v>
      </c>
      <c r="W3222" s="15" t="s">
        <v>80</v>
      </c>
    </row>
    <row r="3223" spans="2:23" hidden="1" x14ac:dyDescent="0.25">
      <c r="B3223" s="14">
        <v>30002363</v>
      </c>
      <c r="C3223" s="14">
        <v>0</v>
      </c>
      <c r="D3223" s="15">
        <v>21030011</v>
      </c>
      <c r="E3223" s="16" t="s">
        <v>2961</v>
      </c>
      <c r="F3223" s="14">
        <v>1041</v>
      </c>
      <c r="G3223" s="17">
        <v>39869</v>
      </c>
      <c r="H3223" s="29">
        <v>1163752</v>
      </c>
      <c r="I3223" s="29">
        <v>0</v>
      </c>
      <c r="J3223" s="29">
        <v>0</v>
      </c>
      <c r="K3223" s="29">
        <v>0</v>
      </c>
      <c r="L3223" s="29">
        <f t="shared" si="203"/>
        <v>1163752</v>
      </c>
      <c r="M3223" s="29">
        <v>-580677</v>
      </c>
      <c r="N3223" s="29">
        <v>-40676</v>
      </c>
      <c r="O3223" s="29">
        <v>0</v>
      </c>
      <c r="P3223" s="29">
        <f t="shared" si="200"/>
        <v>-621353</v>
      </c>
      <c r="Q3223" s="29">
        <f t="shared" si="201"/>
        <v>583075</v>
      </c>
      <c r="R3223" s="29">
        <f t="shared" si="202"/>
        <v>542399</v>
      </c>
      <c r="S3223" s="15" t="s">
        <v>1736</v>
      </c>
      <c r="T3223" s="15">
        <v>100501</v>
      </c>
      <c r="U3223" s="15" t="s">
        <v>27</v>
      </c>
      <c r="V3223" s="15">
        <v>47030001</v>
      </c>
      <c r="W3223" s="15" t="s">
        <v>28</v>
      </c>
    </row>
    <row r="3224" spans="2:23" hidden="1" x14ac:dyDescent="0.25">
      <c r="B3224" s="14">
        <v>30002364</v>
      </c>
      <c r="C3224" s="14">
        <v>0</v>
      </c>
      <c r="D3224" s="15">
        <v>21030011</v>
      </c>
      <c r="E3224" s="16" t="s">
        <v>2962</v>
      </c>
      <c r="F3224" s="14">
        <v>1051</v>
      </c>
      <c r="G3224" s="17">
        <v>39603</v>
      </c>
      <c r="H3224" s="29">
        <v>1171095</v>
      </c>
      <c r="I3224" s="29">
        <v>0</v>
      </c>
      <c r="J3224" s="29">
        <v>0</v>
      </c>
      <c r="K3224" s="29">
        <v>0</v>
      </c>
      <c r="L3224" s="29">
        <f t="shared" si="203"/>
        <v>1171095</v>
      </c>
      <c r="M3224" s="29">
        <v>-616819</v>
      </c>
      <c r="N3224" s="29">
        <v>-40715</v>
      </c>
      <c r="O3224" s="29">
        <v>0</v>
      </c>
      <c r="P3224" s="29">
        <f t="shared" si="200"/>
        <v>-657534</v>
      </c>
      <c r="Q3224" s="29">
        <f t="shared" si="201"/>
        <v>554276</v>
      </c>
      <c r="R3224" s="29">
        <f t="shared" si="202"/>
        <v>513561</v>
      </c>
      <c r="S3224" s="15" t="s">
        <v>1736</v>
      </c>
      <c r="T3224" s="15">
        <v>100601</v>
      </c>
      <c r="U3224" s="15" t="s">
        <v>79</v>
      </c>
      <c r="V3224" s="15">
        <v>47030001</v>
      </c>
      <c r="W3224" s="15" t="s">
        <v>80</v>
      </c>
    </row>
    <row r="3225" spans="2:23" hidden="1" x14ac:dyDescent="0.25">
      <c r="B3225" s="14">
        <v>30002365</v>
      </c>
      <c r="C3225" s="14">
        <v>0</v>
      </c>
      <c r="D3225" s="15">
        <v>21030011</v>
      </c>
      <c r="E3225" s="16" t="s">
        <v>2963</v>
      </c>
      <c r="F3225" s="14">
        <v>1051</v>
      </c>
      <c r="G3225" s="17">
        <v>38733</v>
      </c>
      <c r="H3225" s="29">
        <v>1153384</v>
      </c>
      <c r="I3225" s="29">
        <v>0</v>
      </c>
      <c r="J3225" s="29">
        <v>0</v>
      </c>
      <c r="K3225" s="29">
        <v>0</v>
      </c>
      <c r="L3225" s="29">
        <f t="shared" si="203"/>
        <v>1153384</v>
      </c>
      <c r="M3225" s="29">
        <v>-711755</v>
      </c>
      <c r="N3225" s="29">
        <v>-39202</v>
      </c>
      <c r="O3225" s="29">
        <v>0</v>
      </c>
      <c r="P3225" s="29">
        <f t="shared" si="200"/>
        <v>-750957</v>
      </c>
      <c r="Q3225" s="29">
        <f t="shared" si="201"/>
        <v>441629</v>
      </c>
      <c r="R3225" s="29">
        <f t="shared" si="202"/>
        <v>402427</v>
      </c>
      <c r="S3225" s="15" t="s">
        <v>1736</v>
      </c>
      <c r="T3225" s="15">
        <v>100601</v>
      </c>
      <c r="U3225" s="15" t="s">
        <v>79</v>
      </c>
      <c r="V3225" s="15">
        <v>47030001</v>
      </c>
      <c r="W3225" s="15" t="s">
        <v>80</v>
      </c>
    </row>
    <row r="3226" spans="2:23" hidden="1" x14ac:dyDescent="0.25">
      <c r="B3226" s="14">
        <v>30002366</v>
      </c>
      <c r="C3226" s="14">
        <v>0</v>
      </c>
      <c r="D3226" s="15">
        <v>21030011</v>
      </c>
      <c r="E3226" s="16" t="s">
        <v>2964</v>
      </c>
      <c r="F3226" s="14">
        <v>1001</v>
      </c>
      <c r="G3226" s="17">
        <v>37937</v>
      </c>
      <c r="H3226" s="29">
        <v>1213495</v>
      </c>
      <c r="I3226" s="29">
        <v>0</v>
      </c>
      <c r="J3226" s="29">
        <v>0</v>
      </c>
      <c r="K3226" s="29">
        <v>0</v>
      </c>
      <c r="L3226" s="29">
        <f t="shared" si="203"/>
        <v>1213495</v>
      </c>
      <c r="M3226" s="29">
        <v>-852832</v>
      </c>
      <c r="N3226" s="29">
        <v>-39401</v>
      </c>
      <c r="O3226" s="29">
        <v>0</v>
      </c>
      <c r="P3226" s="29">
        <f t="shared" si="200"/>
        <v>-892233</v>
      </c>
      <c r="Q3226" s="29">
        <f t="shared" si="201"/>
        <v>360663</v>
      </c>
      <c r="R3226" s="29">
        <f t="shared" si="202"/>
        <v>321262</v>
      </c>
      <c r="S3226" s="15" t="s">
        <v>1736</v>
      </c>
      <c r="T3226" s="15">
        <v>100101</v>
      </c>
      <c r="U3226" s="15" t="s">
        <v>89</v>
      </c>
      <c r="V3226" s="15">
        <v>47030001</v>
      </c>
      <c r="W3226" s="15" t="s">
        <v>85</v>
      </c>
    </row>
    <row r="3227" spans="2:23" hidden="1" x14ac:dyDescent="0.25">
      <c r="B3227" s="14">
        <v>30002367</v>
      </c>
      <c r="C3227" s="14">
        <v>0</v>
      </c>
      <c r="D3227" s="15">
        <v>21030011</v>
      </c>
      <c r="E3227" s="16" t="s">
        <v>2965</v>
      </c>
      <c r="F3227" s="14">
        <v>1062</v>
      </c>
      <c r="G3227" s="17">
        <v>39264</v>
      </c>
      <c r="H3227" s="29">
        <v>2848497</v>
      </c>
      <c r="I3227" s="29">
        <v>0</v>
      </c>
      <c r="J3227" s="29">
        <v>0</v>
      </c>
      <c r="K3227" s="29">
        <v>0</v>
      </c>
      <c r="L3227" s="29">
        <f t="shared" si="203"/>
        <v>2848497</v>
      </c>
      <c r="M3227" s="29">
        <v>-1638666</v>
      </c>
      <c r="N3227" s="29">
        <v>-94910</v>
      </c>
      <c r="O3227" s="29">
        <v>0</v>
      </c>
      <c r="P3227" s="29">
        <f t="shared" si="200"/>
        <v>-1733576</v>
      </c>
      <c r="Q3227" s="29">
        <f t="shared" si="201"/>
        <v>1209831</v>
      </c>
      <c r="R3227" s="29">
        <f t="shared" si="202"/>
        <v>1114921</v>
      </c>
      <c r="S3227" s="15" t="s">
        <v>1736</v>
      </c>
      <c r="T3227" s="15">
        <v>100802</v>
      </c>
      <c r="U3227" s="15" t="s">
        <v>43</v>
      </c>
      <c r="V3227" s="15">
        <v>47030001</v>
      </c>
      <c r="W3227" s="15" t="s">
        <v>44</v>
      </c>
    </row>
    <row r="3228" spans="2:23" hidden="1" x14ac:dyDescent="0.25">
      <c r="B3228" s="14">
        <v>30002368</v>
      </c>
      <c r="C3228" s="14">
        <v>0</v>
      </c>
      <c r="D3228" s="15">
        <v>21030011</v>
      </c>
      <c r="E3228" s="16" t="s">
        <v>2966</v>
      </c>
      <c r="F3228" s="14">
        <v>1001</v>
      </c>
      <c r="G3228" s="17">
        <v>38078</v>
      </c>
      <c r="H3228" s="29">
        <v>1214772</v>
      </c>
      <c r="I3228" s="29">
        <v>0</v>
      </c>
      <c r="J3228" s="29">
        <v>0</v>
      </c>
      <c r="K3228" s="29">
        <v>0</v>
      </c>
      <c r="L3228" s="29">
        <f t="shared" si="203"/>
        <v>1214772</v>
      </c>
      <c r="M3228" s="29">
        <v>-836174</v>
      </c>
      <c r="N3228" s="29">
        <v>-39732</v>
      </c>
      <c r="O3228" s="29">
        <v>0</v>
      </c>
      <c r="P3228" s="29">
        <f t="shared" si="200"/>
        <v>-875906</v>
      </c>
      <c r="Q3228" s="29">
        <f t="shared" si="201"/>
        <v>378598</v>
      </c>
      <c r="R3228" s="29">
        <f t="shared" si="202"/>
        <v>338866</v>
      </c>
      <c r="S3228" s="15" t="s">
        <v>1736</v>
      </c>
      <c r="T3228" s="15">
        <v>100101</v>
      </c>
      <c r="U3228" s="15" t="s">
        <v>89</v>
      </c>
      <c r="V3228" s="15">
        <v>47030001</v>
      </c>
      <c r="W3228" s="15" t="s">
        <v>85</v>
      </c>
    </row>
    <row r="3229" spans="2:23" hidden="1" x14ac:dyDescent="0.25">
      <c r="B3229" s="14">
        <v>30002369</v>
      </c>
      <c r="C3229" s="14">
        <v>0</v>
      </c>
      <c r="D3229" s="15">
        <v>21030011</v>
      </c>
      <c r="E3229" s="16" t="s">
        <v>2967</v>
      </c>
      <c r="F3229" s="14">
        <v>1012</v>
      </c>
      <c r="G3229" s="17">
        <v>38045</v>
      </c>
      <c r="H3229" s="29">
        <v>1615306</v>
      </c>
      <c r="I3229" s="29">
        <v>0</v>
      </c>
      <c r="J3229" s="29">
        <v>0</v>
      </c>
      <c r="K3229" s="29">
        <v>0</v>
      </c>
      <c r="L3229" s="29">
        <f t="shared" si="203"/>
        <v>1615306</v>
      </c>
      <c r="M3229" s="29">
        <v>-1132657</v>
      </c>
      <c r="N3229" s="29">
        <v>-50810</v>
      </c>
      <c r="O3229" s="29">
        <v>0</v>
      </c>
      <c r="P3229" s="29">
        <f t="shared" si="200"/>
        <v>-1183467</v>
      </c>
      <c r="Q3229" s="29">
        <f t="shared" si="201"/>
        <v>482649</v>
      </c>
      <c r="R3229" s="29">
        <f t="shared" si="202"/>
        <v>431839</v>
      </c>
      <c r="S3229" s="15" t="s">
        <v>1736</v>
      </c>
      <c r="T3229" s="15">
        <v>100202</v>
      </c>
      <c r="U3229" s="15" t="s">
        <v>70</v>
      </c>
      <c r="V3229" s="15">
        <v>47030001</v>
      </c>
      <c r="W3229" s="15" t="s">
        <v>71</v>
      </c>
    </row>
    <row r="3230" spans="2:23" hidden="1" x14ac:dyDescent="0.25">
      <c r="B3230" s="14">
        <v>30002371</v>
      </c>
      <c r="C3230" s="14">
        <v>0</v>
      </c>
      <c r="D3230" s="15">
        <v>21030011</v>
      </c>
      <c r="E3230" s="16" t="s">
        <v>1922</v>
      </c>
      <c r="F3230" s="14">
        <v>1091</v>
      </c>
      <c r="G3230" s="17">
        <v>39813</v>
      </c>
      <c r="H3230" s="29">
        <v>1612741</v>
      </c>
      <c r="I3230" s="29">
        <v>0</v>
      </c>
      <c r="J3230" s="29">
        <v>0</v>
      </c>
      <c r="K3230" s="29">
        <v>0</v>
      </c>
      <c r="L3230" s="29">
        <f t="shared" si="203"/>
        <v>1612741</v>
      </c>
      <c r="M3230" s="29">
        <v>-819366</v>
      </c>
      <c r="N3230" s="29">
        <v>-55898</v>
      </c>
      <c r="O3230" s="29">
        <v>0</v>
      </c>
      <c r="P3230" s="29">
        <f t="shared" si="200"/>
        <v>-875264</v>
      </c>
      <c r="Q3230" s="29">
        <f t="shared" si="201"/>
        <v>793375</v>
      </c>
      <c r="R3230" s="29">
        <f t="shared" si="202"/>
        <v>737477</v>
      </c>
      <c r="S3230" s="15" t="s">
        <v>1736</v>
      </c>
      <c r="T3230" s="15">
        <v>100701</v>
      </c>
      <c r="U3230" s="15" t="s">
        <v>52</v>
      </c>
      <c r="V3230" s="15">
        <v>47030001</v>
      </c>
      <c r="W3230" s="15" t="s">
        <v>48</v>
      </c>
    </row>
    <row r="3231" spans="2:23" hidden="1" x14ac:dyDescent="0.25">
      <c r="B3231" s="14">
        <v>30002372</v>
      </c>
      <c r="C3231" s="14">
        <v>0</v>
      </c>
      <c r="D3231" s="15">
        <v>21030011</v>
      </c>
      <c r="E3231" s="16" t="s">
        <v>2968</v>
      </c>
      <c r="F3231" s="14">
        <v>1022</v>
      </c>
      <c r="G3231" s="17">
        <v>38748</v>
      </c>
      <c r="H3231" s="29">
        <v>2048355</v>
      </c>
      <c r="I3231" s="29">
        <v>0</v>
      </c>
      <c r="J3231" s="29">
        <v>0</v>
      </c>
      <c r="K3231" s="29">
        <v>0</v>
      </c>
      <c r="L3231" s="29">
        <f t="shared" si="203"/>
        <v>2048355</v>
      </c>
      <c r="M3231" s="29">
        <v>-1289909</v>
      </c>
      <c r="N3231" s="29">
        <v>-66699</v>
      </c>
      <c r="O3231" s="29">
        <v>0</v>
      </c>
      <c r="P3231" s="29">
        <f t="shared" si="200"/>
        <v>-1356608</v>
      </c>
      <c r="Q3231" s="29">
        <f t="shared" si="201"/>
        <v>758446</v>
      </c>
      <c r="R3231" s="29">
        <f t="shared" si="202"/>
        <v>691747</v>
      </c>
      <c r="S3231" s="15" t="s">
        <v>1736</v>
      </c>
      <c r="T3231" s="15">
        <v>100302</v>
      </c>
      <c r="U3231" s="15" t="s">
        <v>225</v>
      </c>
      <c r="V3231" s="15">
        <v>47030001</v>
      </c>
      <c r="W3231" s="15" t="s">
        <v>33</v>
      </c>
    </row>
    <row r="3232" spans="2:23" hidden="1" x14ac:dyDescent="0.25">
      <c r="B3232" s="14">
        <v>30002373</v>
      </c>
      <c r="C3232" s="14">
        <v>0</v>
      </c>
      <c r="D3232" s="15">
        <v>21030011</v>
      </c>
      <c r="E3232" s="16" t="s">
        <v>2969</v>
      </c>
      <c r="F3232" s="14">
        <v>1001</v>
      </c>
      <c r="G3232" s="17">
        <v>37937</v>
      </c>
      <c r="H3232" s="29">
        <v>776122</v>
      </c>
      <c r="I3232" s="29">
        <v>0</v>
      </c>
      <c r="J3232" s="29">
        <v>0</v>
      </c>
      <c r="K3232" s="29">
        <v>0</v>
      </c>
      <c r="L3232" s="29">
        <f t="shared" si="203"/>
        <v>776122</v>
      </c>
      <c r="M3232" s="29">
        <v>-529747</v>
      </c>
      <c r="N3232" s="29">
        <v>-27263</v>
      </c>
      <c r="O3232" s="29">
        <v>0</v>
      </c>
      <c r="P3232" s="29">
        <f t="shared" si="200"/>
        <v>-557010</v>
      </c>
      <c r="Q3232" s="29">
        <f t="shared" si="201"/>
        <v>246375</v>
      </c>
      <c r="R3232" s="29">
        <f t="shared" si="202"/>
        <v>219112</v>
      </c>
      <c r="S3232" s="15" t="s">
        <v>1736</v>
      </c>
      <c r="T3232" s="15">
        <v>100101</v>
      </c>
      <c r="U3232" s="15" t="s">
        <v>89</v>
      </c>
      <c r="V3232" s="15">
        <v>47030001</v>
      </c>
      <c r="W3232" s="15" t="s">
        <v>85</v>
      </c>
    </row>
    <row r="3233" spans="2:24" hidden="1" x14ac:dyDescent="0.25">
      <c r="B3233" s="14">
        <v>30002374</v>
      </c>
      <c r="C3233" s="14">
        <v>0</v>
      </c>
      <c r="D3233" s="15">
        <v>21030011</v>
      </c>
      <c r="E3233" s="16" t="s">
        <v>2970</v>
      </c>
      <c r="F3233" s="14">
        <v>1041</v>
      </c>
      <c r="G3233" s="17">
        <v>38808</v>
      </c>
      <c r="H3233" s="29">
        <v>1074622</v>
      </c>
      <c r="I3233" s="29">
        <v>0</v>
      </c>
      <c r="J3233" s="29">
        <v>0</v>
      </c>
      <c r="K3233" s="29">
        <v>0</v>
      </c>
      <c r="L3233" s="29">
        <f t="shared" si="203"/>
        <v>1074622</v>
      </c>
      <c r="M3233" s="29">
        <v>-653186</v>
      </c>
      <c r="N3233" s="29">
        <v>-36770</v>
      </c>
      <c r="O3233" s="29">
        <v>0</v>
      </c>
      <c r="P3233" s="29">
        <f t="shared" si="200"/>
        <v>-689956</v>
      </c>
      <c r="Q3233" s="29">
        <f t="shared" si="201"/>
        <v>421436</v>
      </c>
      <c r="R3233" s="29">
        <f t="shared" si="202"/>
        <v>384666</v>
      </c>
      <c r="S3233" s="15" t="s">
        <v>1736</v>
      </c>
      <c r="T3233" s="15">
        <v>100501</v>
      </c>
      <c r="U3233" s="15" t="s">
        <v>27</v>
      </c>
      <c r="V3233" s="15">
        <v>47030001</v>
      </c>
      <c r="W3233" s="15" t="s">
        <v>28</v>
      </c>
    </row>
    <row r="3234" spans="2:24" hidden="1" x14ac:dyDescent="0.25">
      <c r="B3234" s="14">
        <v>30002375</v>
      </c>
      <c r="C3234" s="14">
        <v>0</v>
      </c>
      <c r="D3234" s="15">
        <v>21030011</v>
      </c>
      <c r="E3234" s="16" t="s">
        <v>2971</v>
      </c>
      <c r="F3234" s="14">
        <v>1051</v>
      </c>
      <c r="G3234" s="17">
        <v>39082</v>
      </c>
      <c r="H3234" s="29">
        <v>801936</v>
      </c>
      <c r="I3234" s="29">
        <v>0</v>
      </c>
      <c r="J3234" s="29">
        <v>0</v>
      </c>
      <c r="K3234" s="29">
        <v>0</v>
      </c>
      <c r="L3234" s="29">
        <f t="shared" si="203"/>
        <v>801936</v>
      </c>
      <c r="M3234" s="29">
        <v>-457218</v>
      </c>
      <c r="N3234" s="29">
        <v>-28335</v>
      </c>
      <c r="O3234" s="29">
        <v>0</v>
      </c>
      <c r="P3234" s="29">
        <f t="shared" si="200"/>
        <v>-485553</v>
      </c>
      <c r="Q3234" s="29">
        <f t="shared" si="201"/>
        <v>344718</v>
      </c>
      <c r="R3234" s="29">
        <f t="shared" si="202"/>
        <v>316383</v>
      </c>
      <c r="S3234" s="15" t="s">
        <v>1736</v>
      </c>
      <c r="T3234" s="15">
        <v>100601</v>
      </c>
      <c r="U3234" s="15" t="s">
        <v>79</v>
      </c>
      <c r="V3234" s="15">
        <v>47030001</v>
      </c>
      <c r="W3234" s="15" t="s">
        <v>80</v>
      </c>
    </row>
    <row r="3235" spans="2:24" hidden="1" x14ac:dyDescent="0.25">
      <c r="B3235" s="14">
        <v>30002376</v>
      </c>
      <c r="C3235" s="14">
        <v>0</v>
      </c>
      <c r="D3235" s="15">
        <v>21030011</v>
      </c>
      <c r="E3235" s="16" t="s">
        <v>2696</v>
      </c>
      <c r="F3235" s="14">
        <v>1012</v>
      </c>
      <c r="G3235" s="17">
        <v>38045</v>
      </c>
      <c r="H3235" s="29">
        <v>1598257</v>
      </c>
      <c r="I3235" s="29">
        <v>0</v>
      </c>
      <c r="J3235" s="29">
        <v>0</v>
      </c>
      <c r="K3235" s="29">
        <v>0</v>
      </c>
      <c r="L3235" s="29">
        <f t="shared" si="203"/>
        <v>1598257</v>
      </c>
      <c r="M3235" s="29">
        <v>-1120702</v>
      </c>
      <c r="N3235" s="29">
        <v>-50274</v>
      </c>
      <c r="O3235" s="29">
        <v>0</v>
      </c>
      <c r="P3235" s="29">
        <f t="shared" si="200"/>
        <v>-1170976</v>
      </c>
      <c r="Q3235" s="29">
        <f t="shared" si="201"/>
        <v>477555</v>
      </c>
      <c r="R3235" s="29">
        <f t="shared" si="202"/>
        <v>427281</v>
      </c>
      <c r="S3235" s="15" t="s">
        <v>1736</v>
      </c>
      <c r="T3235" s="15">
        <v>100202</v>
      </c>
      <c r="U3235" s="15" t="s">
        <v>70</v>
      </c>
      <c r="V3235" s="15">
        <v>47030001</v>
      </c>
      <c r="W3235" s="15" t="s">
        <v>71</v>
      </c>
    </row>
    <row r="3236" spans="2:24" hidden="1" x14ac:dyDescent="0.25">
      <c r="B3236" s="14">
        <v>30002377</v>
      </c>
      <c r="C3236" s="14">
        <v>0</v>
      </c>
      <c r="D3236" s="15">
        <v>21030011</v>
      </c>
      <c r="E3236" s="16" t="s">
        <v>2972</v>
      </c>
      <c r="F3236" s="14">
        <v>1011</v>
      </c>
      <c r="G3236" s="17">
        <v>40142</v>
      </c>
      <c r="H3236" s="29">
        <v>1027226</v>
      </c>
      <c r="I3236" s="29">
        <v>0</v>
      </c>
      <c r="J3236" s="29">
        <v>0</v>
      </c>
      <c r="K3236" s="29">
        <v>0</v>
      </c>
      <c r="L3236" s="29">
        <f t="shared" si="203"/>
        <v>1027226</v>
      </c>
      <c r="M3236" s="29">
        <v>-483237</v>
      </c>
      <c r="N3236" s="29">
        <v>-36085</v>
      </c>
      <c r="O3236" s="29">
        <v>0</v>
      </c>
      <c r="P3236" s="29">
        <f t="shared" si="200"/>
        <v>-519322</v>
      </c>
      <c r="Q3236" s="29">
        <f t="shared" si="201"/>
        <v>543989</v>
      </c>
      <c r="R3236" s="29">
        <f t="shared" si="202"/>
        <v>507904</v>
      </c>
      <c r="S3236" s="15" t="s">
        <v>1736</v>
      </c>
      <c r="T3236" s="15">
        <v>100201</v>
      </c>
      <c r="U3236" s="15" t="s">
        <v>75</v>
      </c>
      <c r="V3236" s="15">
        <v>47030001</v>
      </c>
      <c r="W3236" s="15" t="s">
        <v>71</v>
      </c>
    </row>
    <row r="3237" spans="2:24" hidden="1" x14ac:dyDescent="0.25">
      <c r="B3237" s="14">
        <v>30002378</v>
      </c>
      <c r="C3237" s="14">
        <v>0</v>
      </c>
      <c r="D3237" s="15">
        <v>21030011</v>
      </c>
      <c r="E3237" s="16" t="s">
        <v>2973</v>
      </c>
      <c r="F3237" s="14">
        <v>1011</v>
      </c>
      <c r="G3237" s="17">
        <v>39903</v>
      </c>
      <c r="H3237" s="29">
        <v>1116268</v>
      </c>
      <c r="I3237" s="29">
        <v>0</v>
      </c>
      <c r="J3237" s="29">
        <v>0</v>
      </c>
      <c r="K3237" s="29">
        <v>0</v>
      </c>
      <c r="L3237" s="29">
        <f t="shared" si="203"/>
        <v>1116268</v>
      </c>
      <c r="M3237" s="29">
        <v>-553013</v>
      </c>
      <c r="N3237" s="29">
        <v>-39042</v>
      </c>
      <c r="O3237" s="29">
        <v>0</v>
      </c>
      <c r="P3237" s="29">
        <f t="shared" si="200"/>
        <v>-592055</v>
      </c>
      <c r="Q3237" s="29">
        <f t="shared" si="201"/>
        <v>563255</v>
      </c>
      <c r="R3237" s="29">
        <f t="shared" si="202"/>
        <v>524213</v>
      </c>
      <c r="S3237" s="15" t="s">
        <v>1736</v>
      </c>
      <c r="T3237" s="15">
        <v>100201</v>
      </c>
      <c r="U3237" s="15" t="s">
        <v>75</v>
      </c>
      <c r="V3237" s="15">
        <v>47030001</v>
      </c>
      <c r="W3237" s="15" t="s">
        <v>71</v>
      </c>
    </row>
    <row r="3238" spans="2:24" hidden="1" x14ac:dyDescent="0.25">
      <c r="B3238" s="14">
        <v>30002380</v>
      </c>
      <c r="C3238" s="14">
        <v>0</v>
      </c>
      <c r="D3238" s="15">
        <v>21030011</v>
      </c>
      <c r="E3238" s="16" t="s">
        <v>2974</v>
      </c>
      <c r="F3238" s="14">
        <v>1001</v>
      </c>
      <c r="G3238" s="17">
        <v>36617</v>
      </c>
      <c r="H3238" s="29">
        <v>1079587</v>
      </c>
      <c r="I3238" s="29">
        <v>0</v>
      </c>
      <c r="J3238" s="29">
        <v>0</v>
      </c>
      <c r="K3238" s="29">
        <v>0</v>
      </c>
      <c r="L3238" s="29">
        <f t="shared" si="203"/>
        <v>1079587</v>
      </c>
      <c r="M3238" s="29">
        <v>-903564</v>
      </c>
      <c r="N3238" s="29">
        <v>-30511</v>
      </c>
      <c r="O3238" s="29">
        <v>0</v>
      </c>
      <c r="P3238" s="29">
        <f t="shared" si="200"/>
        <v>-934075</v>
      </c>
      <c r="Q3238" s="29">
        <f t="shared" si="201"/>
        <v>176023</v>
      </c>
      <c r="R3238" s="29">
        <f t="shared" si="202"/>
        <v>145512</v>
      </c>
      <c r="S3238" s="15" t="s">
        <v>1736</v>
      </c>
      <c r="T3238" s="15">
        <v>100101</v>
      </c>
      <c r="U3238" s="15" t="s">
        <v>89</v>
      </c>
      <c r="V3238" s="15">
        <v>47030001</v>
      </c>
      <c r="W3238" s="15" t="s">
        <v>85</v>
      </c>
    </row>
    <row r="3239" spans="2:24" hidden="1" x14ac:dyDescent="0.25">
      <c r="B3239" s="14">
        <v>30002381</v>
      </c>
      <c r="C3239" s="14">
        <v>0</v>
      </c>
      <c r="D3239" s="15">
        <v>21030011</v>
      </c>
      <c r="E3239" s="16" t="s">
        <v>2975</v>
      </c>
      <c r="F3239" s="14">
        <v>1001</v>
      </c>
      <c r="G3239" s="17">
        <v>36617</v>
      </c>
      <c r="H3239" s="29">
        <v>890100</v>
      </c>
      <c r="I3239" s="29">
        <v>0</v>
      </c>
      <c r="J3239" s="29">
        <v>0</v>
      </c>
      <c r="K3239" s="29">
        <v>0</v>
      </c>
      <c r="L3239" s="29">
        <f t="shared" si="203"/>
        <v>890100</v>
      </c>
      <c r="M3239" s="29">
        <v>-738089</v>
      </c>
      <c r="N3239" s="29">
        <v>-26876</v>
      </c>
      <c r="O3239" s="29">
        <v>0</v>
      </c>
      <c r="P3239" s="29">
        <f t="shared" si="200"/>
        <v>-764965</v>
      </c>
      <c r="Q3239" s="29">
        <f t="shared" si="201"/>
        <v>152011</v>
      </c>
      <c r="R3239" s="29">
        <f t="shared" si="202"/>
        <v>125135</v>
      </c>
      <c r="S3239" s="15" t="s">
        <v>1736</v>
      </c>
      <c r="T3239" s="15">
        <v>100101</v>
      </c>
      <c r="U3239" s="15" t="s">
        <v>89</v>
      </c>
      <c r="V3239" s="15">
        <v>47030001</v>
      </c>
      <c r="W3239" s="15" t="s">
        <v>85</v>
      </c>
    </row>
    <row r="3240" spans="2:24" hidden="1" x14ac:dyDescent="0.25">
      <c r="B3240" s="14">
        <v>30002382</v>
      </c>
      <c r="C3240" s="14">
        <v>0</v>
      </c>
      <c r="D3240" s="15">
        <v>21030011</v>
      </c>
      <c r="E3240" s="16" t="s">
        <v>2241</v>
      </c>
      <c r="F3240" s="14">
        <v>1031</v>
      </c>
      <c r="G3240" s="17">
        <v>38899</v>
      </c>
      <c r="H3240" s="29">
        <v>1239112</v>
      </c>
      <c r="I3240" s="29">
        <v>0</v>
      </c>
      <c r="J3240" s="29">
        <v>0</v>
      </c>
      <c r="K3240" s="29">
        <v>0</v>
      </c>
      <c r="L3240" s="29">
        <f t="shared" si="203"/>
        <v>1239112</v>
      </c>
      <c r="M3240" s="29">
        <v>-747120</v>
      </c>
      <c r="N3240" s="29">
        <v>-41958</v>
      </c>
      <c r="O3240" s="29">
        <v>0</v>
      </c>
      <c r="P3240" s="29">
        <f t="shared" si="200"/>
        <v>-789078</v>
      </c>
      <c r="Q3240" s="29">
        <f t="shared" si="201"/>
        <v>491992</v>
      </c>
      <c r="R3240" s="29">
        <f t="shared" si="202"/>
        <v>450034</v>
      </c>
      <c r="S3240" s="15" t="s">
        <v>1736</v>
      </c>
      <c r="T3240" s="15">
        <v>100401</v>
      </c>
      <c r="U3240" s="15" t="s">
        <v>97</v>
      </c>
      <c r="V3240" s="15">
        <v>47030001</v>
      </c>
      <c r="W3240" s="15" t="s">
        <v>98</v>
      </c>
    </row>
    <row r="3241" spans="2:24" hidden="1" x14ac:dyDescent="0.25">
      <c r="B3241" s="14">
        <v>30002383</v>
      </c>
      <c r="C3241" s="14">
        <v>0</v>
      </c>
      <c r="D3241" s="15">
        <v>21030011</v>
      </c>
      <c r="E3241" s="16" t="s">
        <v>2976</v>
      </c>
      <c r="F3241" s="14">
        <v>1001</v>
      </c>
      <c r="G3241" s="17">
        <v>38718</v>
      </c>
      <c r="H3241" s="29">
        <v>1261126</v>
      </c>
      <c r="I3241" s="29">
        <v>0</v>
      </c>
      <c r="J3241" s="29">
        <v>0</v>
      </c>
      <c r="K3241" s="29">
        <v>0</v>
      </c>
      <c r="L3241" s="29">
        <f t="shared" si="203"/>
        <v>1261126</v>
      </c>
      <c r="M3241" s="29">
        <v>-785310</v>
      </c>
      <c r="N3241" s="29">
        <v>-42319</v>
      </c>
      <c r="O3241" s="29">
        <v>0</v>
      </c>
      <c r="P3241" s="29">
        <f t="shared" si="200"/>
        <v>-827629</v>
      </c>
      <c r="Q3241" s="29">
        <f t="shared" si="201"/>
        <v>475816</v>
      </c>
      <c r="R3241" s="29">
        <f t="shared" si="202"/>
        <v>433497</v>
      </c>
      <c r="S3241" s="15" t="s">
        <v>1736</v>
      </c>
      <c r="T3241" s="15">
        <v>100101</v>
      </c>
      <c r="U3241" s="15" t="s">
        <v>89</v>
      </c>
      <c r="V3241" s="15">
        <v>47030001</v>
      </c>
      <c r="W3241" s="15" t="s">
        <v>85</v>
      </c>
    </row>
    <row r="3242" spans="2:24" hidden="1" x14ac:dyDescent="0.25">
      <c r="B3242" s="14">
        <v>30002384</v>
      </c>
      <c r="C3242" s="14">
        <v>0</v>
      </c>
      <c r="D3242" s="15">
        <v>21030011</v>
      </c>
      <c r="E3242" s="16" t="s">
        <v>2977</v>
      </c>
      <c r="F3242" s="14">
        <v>1093</v>
      </c>
      <c r="G3242" s="17">
        <v>39528</v>
      </c>
      <c r="H3242" s="29">
        <v>2958462</v>
      </c>
      <c r="I3242" s="29">
        <v>0</v>
      </c>
      <c r="J3242" s="29">
        <v>0</v>
      </c>
      <c r="K3242" s="29">
        <v>0</v>
      </c>
      <c r="L3242" s="29">
        <f t="shared" si="203"/>
        <v>2958462</v>
      </c>
      <c r="M3242" s="29">
        <v>-1612969</v>
      </c>
      <c r="N3242" s="29">
        <v>-100049</v>
      </c>
      <c r="O3242" s="29">
        <v>0</v>
      </c>
      <c r="P3242" s="29">
        <f t="shared" si="200"/>
        <v>-1713018</v>
      </c>
      <c r="Q3242" s="29">
        <f t="shared" si="201"/>
        <v>1345493</v>
      </c>
      <c r="R3242" s="29">
        <f t="shared" si="202"/>
        <v>1245444</v>
      </c>
      <c r="S3242" s="15" t="s">
        <v>1736</v>
      </c>
      <c r="T3242" s="15">
        <v>100703</v>
      </c>
      <c r="U3242" s="15" t="s">
        <v>204</v>
      </c>
      <c r="V3242" s="15">
        <v>47030001</v>
      </c>
      <c r="W3242" s="15" t="s">
        <v>48</v>
      </c>
    </row>
    <row r="3243" spans="2:24" hidden="1" x14ac:dyDescent="0.25">
      <c r="B3243" s="14">
        <v>30002385</v>
      </c>
      <c r="C3243" s="14">
        <v>0</v>
      </c>
      <c r="D3243" s="15">
        <v>21030011</v>
      </c>
      <c r="E3243" s="16" t="s">
        <v>2978</v>
      </c>
      <c r="F3243" s="14">
        <v>1022</v>
      </c>
      <c r="G3243" s="17">
        <v>38929</v>
      </c>
      <c r="H3243" s="29">
        <v>1325492</v>
      </c>
      <c r="I3243" s="29">
        <v>0</v>
      </c>
      <c r="J3243" s="29">
        <v>0</v>
      </c>
      <c r="K3243" s="29">
        <v>0</v>
      </c>
      <c r="L3243" s="29">
        <f t="shared" si="203"/>
        <v>1325492</v>
      </c>
      <c r="M3243" s="29">
        <v>-797317</v>
      </c>
      <c r="N3243" s="29">
        <v>-44708</v>
      </c>
      <c r="O3243" s="29">
        <v>0</v>
      </c>
      <c r="P3243" s="29">
        <f t="shared" si="200"/>
        <v>-842025</v>
      </c>
      <c r="Q3243" s="29">
        <f t="shared" si="201"/>
        <v>528175</v>
      </c>
      <c r="R3243" s="29">
        <f t="shared" si="202"/>
        <v>483467</v>
      </c>
      <c r="S3243" s="15" t="s">
        <v>1736</v>
      </c>
      <c r="T3243" s="15">
        <v>100302</v>
      </c>
      <c r="U3243" s="15" t="s">
        <v>225</v>
      </c>
      <c r="V3243" s="15">
        <v>47030001</v>
      </c>
      <c r="W3243" s="15" t="s">
        <v>33</v>
      </c>
    </row>
    <row r="3244" spans="2:24" hidden="1" x14ac:dyDescent="0.25">
      <c r="B3244" s="14">
        <v>30002386</v>
      </c>
      <c r="C3244" s="14">
        <v>0</v>
      </c>
      <c r="D3244" s="15">
        <v>21030011</v>
      </c>
      <c r="E3244" s="16" t="s">
        <v>2979</v>
      </c>
      <c r="F3244" s="14">
        <v>1092</v>
      </c>
      <c r="G3244" s="17">
        <v>39517</v>
      </c>
      <c r="H3244" s="29">
        <v>3737389</v>
      </c>
      <c r="I3244" s="29">
        <v>0</v>
      </c>
      <c r="J3244" s="29">
        <v>-3737389</v>
      </c>
      <c r="K3244" s="29">
        <v>0</v>
      </c>
      <c r="L3244" s="29">
        <f t="shared" si="203"/>
        <v>0</v>
      </c>
      <c r="M3244" s="29">
        <v>-2047627</v>
      </c>
      <c r="N3244" s="29">
        <v>-125873</v>
      </c>
      <c r="O3244" s="29">
        <v>0</v>
      </c>
      <c r="P3244" s="29">
        <f t="shared" si="200"/>
        <v>-2173500</v>
      </c>
      <c r="Q3244" s="29">
        <f t="shared" si="201"/>
        <v>1689762</v>
      </c>
      <c r="R3244" s="29">
        <f t="shared" si="202"/>
        <v>-2173500</v>
      </c>
      <c r="S3244" s="15" t="s">
        <v>1736</v>
      </c>
      <c r="T3244" s="15">
        <v>100702</v>
      </c>
      <c r="U3244" s="15" t="s">
        <v>47</v>
      </c>
      <c r="V3244" s="15">
        <v>47030001</v>
      </c>
      <c r="W3244" s="15" t="s">
        <v>48</v>
      </c>
      <c r="X3244" s="1">
        <v>30006926</v>
      </c>
    </row>
    <row r="3245" spans="2:24" hidden="1" x14ac:dyDescent="0.25">
      <c r="B3245" s="14">
        <v>30006926</v>
      </c>
      <c r="C3245" s="14">
        <v>0</v>
      </c>
      <c r="D3245" s="15">
        <v>21030011</v>
      </c>
      <c r="E3245" s="16" t="s">
        <v>2979</v>
      </c>
      <c r="F3245" s="14">
        <v>1903</v>
      </c>
      <c r="G3245" s="17">
        <v>44651</v>
      </c>
      <c r="H3245" s="29">
        <v>0</v>
      </c>
      <c r="I3245" s="29">
        <v>0</v>
      </c>
      <c r="J3245" s="29">
        <v>3737389</v>
      </c>
      <c r="K3245" s="29">
        <v>0</v>
      </c>
      <c r="L3245" s="29">
        <f t="shared" si="203"/>
        <v>3737389</v>
      </c>
      <c r="M3245" s="29">
        <v>0</v>
      </c>
      <c r="N3245" s="29">
        <v>0</v>
      </c>
      <c r="O3245" s="29">
        <v>0</v>
      </c>
      <c r="P3245" s="29">
        <f t="shared" si="200"/>
        <v>0</v>
      </c>
      <c r="Q3245" s="29">
        <f t="shared" si="201"/>
        <v>0</v>
      </c>
      <c r="R3245" s="29">
        <f t="shared" si="202"/>
        <v>3737389</v>
      </c>
      <c r="S3245" s="15" t="s">
        <v>1736</v>
      </c>
      <c r="T3245" s="15">
        <v>108300</v>
      </c>
      <c r="U3245" s="15" t="s">
        <v>1826</v>
      </c>
      <c r="V3245" s="15">
        <v>47030001</v>
      </c>
      <c r="W3245" s="15" t="s">
        <v>1827</v>
      </c>
    </row>
    <row r="3246" spans="2:24" hidden="1" x14ac:dyDescent="0.25">
      <c r="B3246" s="14">
        <v>30002389</v>
      </c>
      <c r="C3246" s="14">
        <v>0</v>
      </c>
      <c r="D3246" s="15">
        <v>21030011</v>
      </c>
      <c r="E3246" s="16" t="s">
        <v>2980</v>
      </c>
      <c r="F3246" s="14">
        <v>1001</v>
      </c>
      <c r="G3246" s="17">
        <v>36617</v>
      </c>
      <c r="H3246" s="29">
        <v>1052158</v>
      </c>
      <c r="I3246" s="29">
        <v>0</v>
      </c>
      <c r="J3246" s="29">
        <v>0</v>
      </c>
      <c r="K3246" s="29">
        <v>0</v>
      </c>
      <c r="L3246" s="29">
        <f t="shared" si="203"/>
        <v>1052158</v>
      </c>
      <c r="M3246" s="29">
        <v>-880608</v>
      </c>
      <c r="N3246" s="29">
        <v>-29736</v>
      </c>
      <c r="O3246" s="29">
        <v>0</v>
      </c>
      <c r="P3246" s="29">
        <f t="shared" si="200"/>
        <v>-910344</v>
      </c>
      <c r="Q3246" s="29">
        <f t="shared" si="201"/>
        <v>171550</v>
      </c>
      <c r="R3246" s="29">
        <f t="shared" si="202"/>
        <v>141814</v>
      </c>
      <c r="S3246" s="15" t="s">
        <v>1736</v>
      </c>
      <c r="T3246" s="15">
        <v>100101</v>
      </c>
      <c r="U3246" s="15" t="s">
        <v>89</v>
      </c>
      <c r="V3246" s="15">
        <v>47030001</v>
      </c>
      <c r="W3246" s="15" t="s">
        <v>85</v>
      </c>
    </row>
    <row r="3247" spans="2:24" hidden="1" x14ac:dyDescent="0.25">
      <c r="B3247" s="14">
        <v>30002391</v>
      </c>
      <c r="C3247" s="14">
        <v>0</v>
      </c>
      <c r="D3247" s="15">
        <v>21030011</v>
      </c>
      <c r="E3247" s="16" t="s">
        <v>2981</v>
      </c>
      <c r="F3247" s="14">
        <v>1001</v>
      </c>
      <c r="G3247" s="17">
        <v>37631</v>
      </c>
      <c r="H3247" s="29">
        <v>1123001</v>
      </c>
      <c r="I3247" s="29">
        <v>0</v>
      </c>
      <c r="J3247" s="29">
        <v>0</v>
      </c>
      <c r="K3247" s="29">
        <v>0</v>
      </c>
      <c r="L3247" s="29">
        <f t="shared" si="203"/>
        <v>1123001</v>
      </c>
      <c r="M3247" s="29">
        <v>-825207</v>
      </c>
      <c r="N3247" s="29">
        <v>-35651</v>
      </c>
      <c r="O3247" s="29">
        <v>0</v>
      </c>
      <c r="P3247" s="29">
        <f t="shared" si="200"/>
        <v>-860858</v>
      </c>
      <c r="Q3247" s="29">
        <f t="shared" si="201"/>
        <v>297794</v>
      </c>
      <c r="R3247" s="29">
        <f t="shared" si="202"/>
        <v>262143</v>
      </c>
      <c r="S3247" s="15" t="s">
        <v>1736</v>
      </c>
      <c r="T3247" s="15">
        <v>100101</v>
      </c>
      <c r="U3247" s="15" t="s">
        <v>89</v>
      </c>
      <c r="V3247" s="15">
        <v>47030001</v>
      </c>
      <c r="W3247" s="15" t="s">
        <v>85</v>
      </c>
    </row>
    <row r="3248" spans="2:24" hidden="1" x14ac:dyDescent="0.25">
      <c r="B3248" s="14">
        <v>30002392</v>
      </c>
      <c r="C3248" s="14">
        <v>0</v>
      </c>
      <c r="D3248" s="15">
        <v>21030011</v>
      </c>
      <c r="E3248" s="16" t="s">
        <v>2982</v>
      </c>
      <c r="F3248" s="14">
        <v>1021</v>
      </c>
      <c r="G3248" s="17">
        <v>39082</v>
      </c>
      <c r="H3248" s="29">
        <v>1201506</v>
      </c>
      <c r="I3248" s="29">
        <v>0</v>
      </c>
      <c r="J3248" s="29">
        <v>0</v>
      </c>
      <c r="K3248" s="29">
        <v>0</v>
      </c>
      <c r="L3248" s="29">
        <f t="shared" si="203"/>
        <v>1201506</v>
      </c>
      <c r="M3248" s="29">
        <v>-701088</v>
      </c>
      <c r="N3248" s="29">
        <v>-40960</v>
      </c>
      <c r="O3248" s="29">
        <v>0</v>
      </c>
      <c r="P3248" s="29">
        <f t="shared" si="200"/>
        <v>-742048</v>
      </c>
      <c r="Q3248" s="29">
        <f t="shared" si="201"/>
        <v>500418</v>
      </c>
      <c r="R3248" s="29">
        <f t="shared" si="202"/>
        <v>459458</v>
      </c>
      <c r="S3248" s="15" t="s">
        <v>1736</v>
      </c>
      <c r="T3248" s="15">
        <v>100301</v>
      </c>
      <c r="U3248" s="15" t="s">
        <v>32</v>
      </c>
      <c r="V3248" s="15">
        <v>47030001</v>
      </c>
      <c r="W3248" s="15" t="s">
        <v>33</v>
      </c>
    </row>
    <row r="3249" spans="2:23" hidden="1" x14ac:dyDescent="0.25">
      <c r="B3249" s="14">
        <v>30002393</v>
      </c>
      <c r="C3249" s="14">
        <v>0</v>
      </c>
      <c r="D3249" s="15">
        <v>21030011</v>
      </c>
      <c r="E3249" s="16" t="s">
        <v>2983</v>
      </c>
      <c r="F3249" s="14">
        <v>1001</v>
      </c>
      <c r="G3249" s="17">
        <v>38929</v>
      </c>
      <c r="H3249" s="29">
        <v>1227644</v>
      </c>
      <c r="I3249" s="29">
        <v>0</v>
      </c>
      <c r="J3249" s="29">
        <v>0</v>
      </c>
      <c r="K3249" s="29">
        <v>0</v>
      </c>
      <c r="L3249" s="29">
        <f t="shared" si="203"/>
        <v>1227644</v>
      </c>
      <c r="M3249" s="29">
        <v>-737003</v>
      </c>
      <c r="N3249" s="29">
        <v>-41549</v>
      </c>
      <c r="O3249" s="29">
        <v>0</v>
      </c>
      <c r="P3249" s="29">
        <f t="shared" si="200"/>
        <v>-778552</v>
      </c>
      <c r="Q3249" s="29">
        <f t="shared" si="201"/>
        <v>490641</v>
      </c>
      <c r="R3249" s="29">
        <f t="shared" si="202"/>
        <v>449092</v>
      </c>
      <c r="S3249" s="15" t="s">
        <v>1736</v>
      </c>
      <c r="T3249" s="15">
        <v>100101</v>
      </c>
      <c r="U3249" s="15" t="s">
        <v>89</v>
      </c>
      <c r="V3249" s="15">
        <v>47030001</v>
      </c>
      <c r="W3249" s="15" t="s">
        <v>85</v>
      </c>
    </row>
    <row r="3250" spans="2:23" hidden="1" x14ac:dyDescent="0.25">
      <c r="B3250" s="14">
        <v>30002394</v>
      </c>
      <c r="C3250" s="14">
        <v>0</v>
      </c>
      <c r="D3250" s="15">
        <v>21030011</v>
      </c>
      <c r="E3250" s="16" t="s">
        <v>2984</v>
      </c>
      <c r="F3250" s="14">
        <v>1021</v>
      </c>
      <c r="G3250" s="17">
        <v>38383</v>
      </c>
      <c r="H3250" s="29">
        <v>1103405</v>
      </c>
      <c r="I3250" s="29">
        <v>0</v>
      </c>
      <c r="J3250" s="29">
        <v>0</v>
      </c>
      <c r="K3250" s="29">
        <v>0</v>
      </c>
      <c r="L3250" s="29">
        <f t="shared" si="203"/>
        <v>1103405</v>
      </c>
      <c r="M3250" s="29">
        <v>-722903</v>
      </c>
      <c r="N3250" s="29">
        <v>-36821</v>
      </c>
      <c r="O3250" s="29">
        <v>0</v>
      </c>
      <c r="P3250" s="29">
        <f t="shared" si="200"/>
        <v>-759724</v>
      </c>
      <c r="Q3250" s="29">
        <f t="shared" si="201"/>
        <v>380502</v>
      </c>
      <c r="R3250" s="29">
        <f t="shared" si="202"/>
        <v>343681</v>
      </c>
      <c r="S3250" s="15" t="s">
        <v>1736</v>
      </c>
      <c r="T3250" s="15">
        <v>100301</v>
      </c>
      <c r="U3250" s="15" t="s">
        <v>32</v>
      </c>
      <c r="V3250" s="15">
        <v>47030001</v>
      </c>
      <c r="W3250" s="15" t="s">
        <v>33</v>
      </c>
    </row>
    <row r="3251" spans="2:23" hidden="1" x14ac:dyDescent="0.25">
      <c r="B3251" s="14">
        <v>30002395</v>
      </c>
      <c r="C3251" s="14">
        <v>0</v>
      </c>
      <c r="D3251" s="15">
        <v>21030011</v>
      </c>
      <c r="E3251" s="16" t="s">
        <v>2985</v>
      </c>
      <c r="F3251" s="14">
        <v>1012</v>
      </c>
      <c r="G3251" s="17">
        <v>38045</v>
      </c>
      <c r="H3251" s="29">
        <v>1507613</v>
      </c>
      <c r="I3251" s="29">
        <v>0</v>
      </c>
      <c r="J3251" s="29">
        <v>0</v>
      </c>
      <c r="K3251" s="29">
        <v>0</v>
      </c>
      <c r="L3251" s="29">
        <f t="shared" si="203"/>
        <v>1507613</v>
      </c>
      <c r="M3251" s="29">
        <v>-1057140</v>
      </c>
      <c r="N3251" s="29">
        <v>-47423</v>
      </c>
      <c r="O3251" s="29">
        <v>0</v>
      </c>
      <c r="P3251" s="29">
        <f t="shared" si="200"/>
        <v>-1104563</v>
      </c>
      <c r="Q3251" s="29">
        <f t="shared" si="201"/>
        <v>450473</v>
      </c>
      <c r="R3251" s="29">
        <f t="shared" si="202"/>
        <v>403050</v>
      </c>
      <c r="S3251" s="15" t="s">
        <v>1736</v>
      </c>
      <c r="T3251" s="15">
        <v>100202</v>
      </c>
      <c r="U3251" s="15" t="s">
        <v>70</v>
      </c>
      <c r="V3251" s="15">
        <v>47030001</v>
      </c>
      <c r="W3251" s="15" t="s">
        <v>71</v>
      </c>
    </row>
    <row r="3252" spans="2:23" hidden="1" x14ac:dyDescent="0.25">
      <c r="B3252" s="14">
        <v>30002396</v>
      </c>
      <c r="C3252" s="14">
        <v>0</v>
      </c>
      <c r="D3252" s="15">
        <v>21030011</v>
      </c>
      <c r="E3252" s="16" t="s">
        <v>2986</v>
      </c>
      <c r="F3252" s="14">
        <v>1012</v>
      </c>
      <c r="G3252" s="17">
        <v>38045</v>
      </c>
      <c r="H3252" s="29">
        <v>1507181</v>
      </c>
      <c r="I3252" s="29">
        <v>0</v>
      </c>
      <c r="J3252" s="29">
        <v>0</v>
      </c>
      <c r="K3252" s="29">
        <v>0</v>
      </c>
      <c r="L3252" s="29">
        <f t="shared" si="203"/>
        <v>1507181</v>
      </c>
      <c r="M3252" s="29">
        <v>-1056840</v>
      </c>
      <c r="N3252" s="29">
        <v>-47409</v>
      </c>
      <c r="O3252" s="29">
        <v>0</v>
      </c>
      <c r="P3252" s="29">
        <f t="shared" si="200"/>
        <v>-1104249</v>
      </c>
      <c r="Q3252" s="29">
        <f t="shared" si="201"/>
        <v>450341</v>
      </c>
      <c r="R3252" s="29">
        <f t="shared" si="202"/>
        <v>402932</v>
      </c>
      <c r="S3252" s="15" t="s">
        <v>1736</v>
      </c>
      <c r="T3252" s="15">
        <v>100202</v>
      </c>
      <c r="U3252" s="15" t="s">
        <v>70</v>
      </c>
      <c r="V3252" s="15">
        <v>47030001</v>
      </c>
      <c r="W3252" s="15" t="s">
        <v>71</v>
      </c>
    </row>
    <row r="3253" spans="2:23" hidden="1" x14ac:dyDescent="0.25">
      <c r="B3253" s="14">
        <v>30002398</v>
      </c>
      <c r="C3253" s="14">
        <v>0</v>
      </c>
      <c r="D3253" s="15">
        <v>21030011</v>
      </c>
      <c r="E3253" s="16" t="s">
        <v>2987</v>
      </c>
      <c r="F3253" s="14">
        <v>1021</v>
      </c>
      <c r="G3253" s="17">
        <v>39082</v>
      </c>
      <c r="H3253" s="29">
        <v>1186680</v>
      </c>
      <c r="I3253" s="29">
        <v>0</v>
      </c>
      <c r="J3253" s="29">
        <v>0</v>
      </c>
      <c r="K3253" s="29">
        <v>0</v>
      </c>
      <c r="L3253" s="29">
        <f t="shared" si="203"/>
        <v>1186680</v>
      </c>
      <c r="M3253" s="29">
        <v>-692433</v>
      </c>
      <c r="N3253" s="29">
        <v>-40454</v>
      </c>
      <c r="O3253" s="29">
        <v>0</v>
      </c>
      <c r="P3253" s="29">
        <f t="shared" si="200"/>
        <v>-732887</v>
      </c>
      <c r="Q3253" s="29">
        <f t="shared" si="201"/>
        <v>494247</v>
      </c>
      <c r="R3253" s="29">
        <f t="shared" si="202"/>
        <v>453793</v>
      </c>
      <c r="S3253" s="15" t="s">
        <v>1736</v>
      </c>
      <c r="T3253" s="15">
        <v>100301</v>
      </c>
      <c r="U3253" s="15" t="s">
        <v>32</v>
      </c>
      <c r="V3253" s="15">
        <v>47030001</v>
      </c>
      <c r="W3253" s="15" t="s">
        <v>33</v>
      </c>
    </row>
    <row r="3254" spans="2:23" hidden="1" x14ac:dyDescent="0.25">
      <c r="B3254" s="14">
        <v>30002399</v>
      </c>
      <c r="C3254" s="14">
        <v>0</v>
      </c>
      <c r="D3254" s="15">
        <v>21030011</v>
      </c>
      <c r="E3254" s="16" t="s">
        <v>2988</v>
      </c>
      <c r="F3254" s="14">
        <v>1021</v>
      </c>
      <c r="G3254" s="17">
        <v>39082</v>
      </c>
      <c r="H3254" s="29">
        <v>1184788</v>
      </c>
      <c r="I3254" s="29">
        <v>0</v>
      </c>
      <c r="J3254" s="29">
        <v>0</v>
      </c>
      <c r="K3254" s="29">
        <v>0</v>
      </c>
      <c r="L3254" s="29">
        <f t="shared" si="203"/>
        <v>1184788</v>
      </c>
      <c r="M3254" s="29">
        <v>-691332</v>
      </c>
      <c r="N3254" s="29">
        <v>-40390</v>
      </c>
      <c r="O3254" s="29">
        <v>0</v>
      </c>
      <c r="P3254" s="29">
        <f t="shared" si="200"/>
        <v>-731722</v>
      </c>
      <c r="Q3254" s="29">
        <f t="shared" si="201"/>
        <v>493456</v>
      </c>
      <c r="R3254" s="29">
        <f t="shared" si="202"/>
        <v>453066</v>
      </c>
      <c r="S3254" s="15" t="s">
        <v>1736</v>
      </c>
      <c r="T3254" s="15">
        <v>100301</v>
      </c>
      <c r="U3254" s="15" t="s">
        <v>32</v>
      </c>
      <c r="V3254" s="15">
        <v>47030001</v>
      </c>
      <c r="W3254" s="15" t="s">
        <v>33</v>
      </c>
    </row>
    <row r="3255" spans="2:23" hidden="1" x14ac:dyDescent="0.25">
      <c r="B3255" s="14">
        <v>30002400</v>
      </c>
      <c r="C3255" s="14">
        <v>0</v>
      </c>
      <c r="D3255" s="15">
        <v>21030011</v>
      </c>
      <c r="E3255" s="16" t="s">
        <v>2989</v>
      </c>
      <c r="F3255" s="14">
        <v>1001</v>
      </c>
      <c r="G3255" s="17">
        <v>39075</v>
      </c>
      <c r="H3255" s="29">
        <v>1227515</v>
      </c>
      <c r="I3255" s="29">
        <v>0</v>
      </c>
      <c r="J3255" s="29">
        <v>0</v>
      </c>
      <c r="K3255" s="29">
        <v>0</v>
      </c>
      <c r="L3255" s="29">
        <f t="shared" si="203"/>
        <v>1227515</v>
      </c>
      <c r="M3255" s="29">
        <v>-718193</v>
      </c>
      <c r="N3255" s="29">
        <v>-41741</v>
      </c>
      <c r="O3255" s="29">
        <v>0</v>
      </c>
      <c r="P3255" s="29">
        <f t="shared" si="200"/>
        <v>-759934</v>
      </c>
      <c r="Q3255" s="29">
        <f t="shared" si="201"/>
        <v>509322</v>
      </c>
      <c r="R3255" s="29">
        <f t="shared" si="202"/>
        <v>467581</v>
      </c>
      <c r="S3255" s="15" t="s">
        <v>1736</v>
      </c>
      <c r="T3255" s="15">
        <v>100101</v>
      </c>
      <c r="U3255" s="15" t="s">
        <v>89</v>
      </c>
      <c r="V3255" s="15">
        <v>47030001</v>
      </c>
      <c r="W3255" s="15" t="s">
        <v>85</v>
      </c>
    </row>
    <row r="3256" spans="2:23" hidden="1" x14ac:dyDescent="0.25">
      <c r="B3256" s="14">
        <v>30002401</v>
      </c>
      <c r="C3256" s="14">
        <v>0</v>
      </c>
      <c r="D3256" s="15">
        <v>21030011</v>
      </c>
      <c r="E3256" s="16" t="s">
        <v>2990</v>
      </c>
      <c r="F3256" s="14">
        <v>1022</v>
      </c>
      <c r="G3256" s="17">
        <v>38748</v>
      </c>
      <c r="H3256" s="29">
        <v>1905399</v>
      </c>
      <c r="I3256" s="29">
        <v>0</v>
      </c>
      <c r="J3256" s="29">
        <v>0</v>
      </c>
      <c r="K3256" s="29">
        <v>0</v>
      </c>
      <c r="L3256" s="29">
        <f t="shared" si="203"/>
        <v>1905399</v>
      </c>
      <c r="M3256" s="29">
        <v>-1199886</v>
      </c>
      <c r="N3256" s="29">
        <v>-62044</v>
      </c>
      <c r="O3256" s="29">
        <v>0</v>
      </c>
      <c r="P3256" s="29">
        <f t="shared" si="200"/>
        <v>-1261930</v>
      </c>
      <c r="Q3256" s="29">
        <f t="shared" si="201"/>
        <v>705513</v>
      </c>
      <c r="R3256" s="29">
        <f t="shared" si="202"/>
        <v>643469</v>
      </c>
      <c r="S3256" s="15" t="s">
        <v>1736</v>
      </c>
      <c r="T3256" s="15">
        <v>100302</v>
      </c>
      <c r="U3256" s="15" t="s">
        <v>225</v>
      </c>
      <c r="V3256" s="15">
        <v>47030001</v>
      </c>
      <c r="W3256" s="15" t="s">
        <v>33</v>
      </c>
    </row>
    <row r="3257" spans="2:23" hidden="1" x14ac:dyDescent="0.25">
      <c r="B3257" s="14">
        <v>30002403</v>
      </c>
      <c r="C3257" s="14">
        <v>0</v>
      </c>
      <c r="D3257" s="15">
        <v>21030011</v>
      </c>
      <c r="E3257" s="16" t="s">
        <v>2497</v>
      </c>
      <c r="F3257" s="14">
        <v>1012</v>
      </c>
      <c r="G3257" s="17">
        <v>38045</v>
      </c>
      <c r="H3257" s="29">
        <v>1483234</v>
      </c>
      <c r="I3257" s="29">
        <v>0</v>
      </c>
      <c r="J3257" s="29">
        <v>0</v>
      </c>
      <c r="K3257" s="29">
        <v>0</v>
      </c>
      <c r="L3257" s="29">
        <f t="shared" si="203"/>
        <v>1483234</v>
      </c>
      <c r="M3257" s="29">
        <v>-1040047</v>
      </c>
      <c r="N3257" s="29">
        <v>-46656</v>
      </c>
      <c r="O3257" s="29">
        <v>0</v>
      </c>
      <c r="P3257" s="29">
        <f t="shared" si="200"/>
        <v>-1086703</v>
      </c>
      <c r="Q3257" s="29">
        <f t="shared" si="201"/>
        <v>443187</v>
      </c>
      <c r="R3257" s="29">
        <f t="shared" si="202"/>
        <v>396531</v>
      </c>
      <c r="S3257" s="15" t="s">
        <v>1736</v>
      </c>
      <c r="T3257" s="15">
        <v>100202</v>
      </c>
      <c r="U3257" s="15" t="s">
        <v>70</v>
      </c>
      <c r="V3257" s="15">
        <v>47030001</v>
      </c>
      <c r="W3257" s="15" t="s">
        <v>71</v>
      </c>
    </row>
    <row r="3258" spans="2:23" hidden="1" x14ac:dyDescent="0.25">
      <c r="B3258" s="14">
        <v>30002405</v>
      </c>
      <c r="C3258" s="14">
        <v>0</v>
      </c>
      <c r="D3258" s="15">
        <v>21030011</v>
      </c>
      <c r="E3258" s="16" t="s">
        <v>2991</v>
      </c>
      <c r="F3258" s="14">
        <v>1041</v>
      </c>
      <c r="G3258" s="17">
        <v>38686</v>
      </c>
      <c r="H3258" s="29">
        <v>2483449</v>
      </c>
      <c r="I3258" s="29">
        <v>0</v>
      </c>
      <c r="J3258" s="29">
        <v>0</v>
      </c>
      <c r="K3258" s="29">
        <v>0</v>
      </c>
      <c r="L3258" s="29">
        <f t="shared" si="203"/>
        <v>2483449</v>
      </c>
      <c r="M3258" s="29">
        <v>-1591753</v>
      </c>
      <c r="N3258" s="29">
        <v>-79407</v>
      </c>
      <c r="O3258" s="29">
        <v>0</v>
      </c>
      <c r="P3258" s="29">
        <f t="shared" si="200"/>
        <v>-1671160</v>
      </c>
      <c r="Q3258" s="29">
        <f t="shared" si="201"/>
        <v>891696</v>
      </c>
      <c r="R3258" s="29">
        <f t="shared" si="202"/>
        <v>812289</v>
      </c>
      <c r="S3258" s="15" t="s">
        <v>1736</v>
      </c>
      <c r="T3258" s="15">
        <v>100501</v>
      </c>
      <c r="U3258" s="15" t="s">
        <v>27</v>
      </c>
      <c r="V3258" s="15">
        <v>47030001</v>
      </c>
      <c r="W3258" s="15" t="s">
        <v>28</v>
      </c>
    </row>
    <row r="3259" spans="2:23" hidden="1" x14ac:dyDescent="0.25">
      <c r="B3259" s="14">
        <v>30002406</v>
      </c>
      <c r="C3259" s="14">
        <v>0</v>
      </c>
      <c r="D3259" s="15">
        <v>21030011</v>
      </c>
      <c r="E3259" s="16" t="s">
        <v>2992</v>
      </c>
      <c r="F3259" s="14">
        <v>1021</v>
      </c>
      <c r="G3259" s="17">
        <v>38383</v>
      </c>
      <c r="H3259" s="29">
        <v>1105990</v>
      </c>
      <c r="I3259" s="29">
        <v>0</v>
      </c>
      <c r="J3259" s="29">
        <v>0</v>
      </c>
      <c r="K3259" s="29">
        <v>0</v>
      </c>
      <c r="L3259" s="29">
        <f t="shared" si="203"/>
        <v>1105990</v>
      </c>
      <c r="M3259" s="29">
        <v>-725598</v>
      </c>
      <c r="N3259" s="29">
        <v>-36793</v>
      </c>
      <c r="O3259" s="29">
        <v>0</v>
      </c>
      <c r="P3259" s="29">
        <f t="shared" si="200"/>
        <v>-762391</v>
      </c>
      <c r="Q3259" s="29">
        <f t="shared" si="201"/>
        <v>380392</v>
      </c>
      <c r="R3259" s="29">
        <f t="shared" si="202"/>
        <v>343599</v>
      </c>
      <c r="S3259" s="15" t="s">
        <v>1736</v>
      </c>
      <c r="T3259" s="15">
        <v>100301</v>
      </c>
      <c r="U3259" s="15" t="s">
        <v>32</v>
      </c>
      <c r="V3259" s="15">
        <v>47030001</v>
      </c>
      <c r="W3259" s="15" t="s">
        <v>33</v>
      </c>
    </row>
    <row r="3260" spans="2:23" hidden="1" x14ac:dyDescent="0.25">
      <c r="B3260" s="14">
        <v>30002407</v>
      </c>
      <c r="C3260" s="14">
        <v>0</v>
      </c>
      <c r="D3260" s="15">
        <v>21030011</v>
      </c>
      <c r="E3260" s="16" t="s">
        <v>2993</v>
      </c>
      <c r="F3260" s="14">
        <v>1012</v>
      </c>
      <c r="G3260" s="17">
        <v>38045</v>
      </c>
      <c r="H3260" s="29">
        <v>1480234</v>
      </c>
      <c r="I3260" s="29">
        <v>0</v>
      </c>
      <c r="J3260" s="29">
        <v>0</v>
      </c>
      <c r="K3260" s="29">
        <v>0</v>
      </c>
      <c r="L3260" s="29">
        <f t="shared" si="203"/>
        <v>1480234</v>
      </c>
      <c r="M3260" s="29">
        <v>-1037942</v>
      </c>
      <c r="N3260" s="29">
        <v>-46561</v>
      </c>
      <c r="O3260" s="29">
        <v>0</v>
      </c>
      <c r="P3260" s="29">
        <f t="shared" si="200"/>
        <v>-1084503</v>
      </c>
      <c r="Q3260" s="29">
        <f t="shared" si="201"/>
        <v>442292</v>
      </c>
      <c r="R3260" s="29">
        <f t="shared" si="202"/>
        <v>395731</v>
      </c>
      <c r="S3260" s="15" t="s">
        <v>1736</v>
      </c>
      <c r="T3260" s="15">
        <v>100202</v>
      </c>
      <c r="U3260" s="15" t="s">
        <v>70</v>
      </c>
      <c r="V3260" s="15">
        <v>47030001</v>
      </c>
      <c r="W3260" s="15" t="s">
        <v>71</v>
      </c>
    </row>
    <row r="3261" spans="2:23" hidden="1" x14ac:dyDescent="0.25">
      <c r="B3261" s="14">
        <v>30002408</v>
      </c>
      <c r="C3261" s="14">
        <v>0</v>
      </c>
      <c r="D3261" s="15">
        <v>21030011</v>
      </c>
      <c r="E3261" s="16" t="s">
        <v>2994</v>
      </c>
      <c r="F3261" s="14">
        <v>1051</v>
      </c>
      <c r="G3261" s="17">
        <v>39269</v>
      </c>
      <c r="H3261" s="29">
        <v>1777867</v>
      </c>
      <c r="I3261" s="29">
        <v>0</v>
      </c>
      <c r="J3261" s="29">
        <v>0</v>
      </c>
      <c r="K3261" s="29">
        <v>0</v>
      </c>
      <c r="L3261" s="29">
        <f t="shared" si="203"/>
        <v>1777867</v>
      </c>
      <c r="M3261" s="29">
        <v>-1014492</v>
      </c>
      <c r="N3261" s="29">
        <v>-59899</v>
      </c>
      <c r="O3261" s="29">
        <v>0</v>
      </c>
      <c r="P3261" s="29">
        <f t="shared" si="200"/>
        <v>-1074391</v>
      </c>
      <c r="Q3261" s="29">
        <f t="shared" si="201"/>
        <v>763375</v>
      </c>
      <c r="R3261" s="29">
        <f t="shared" si="202"/>
        <v>703476</v>
      </c>
      <c r="S3261" s="15" t="s">
        <v>1736</v>
      </c>
      <c r="T3261" s="15">
        <v>100601</v>
      </c>
      <c r="U3261" s="15" t="s">
        <v>79</v>
      </c>
      <c r="V3261" s="15">
        <v>47030001</v>
      </c>
      <c r="W3261" s="15" t="s">
        <v>80</v>
      </c>
    </row>
    <row r="3262" spans="2:23" hidden="1" x14ac:dyDescent="0.25">
      <c r="B3262" s="14">
        <v>30002409</v>
      </c>
      <c r="C3262" s="14">
        <v>0</v>
      </c>
      <c r="D3262" s="15">
        <v>21030011</v>
      </c>
      <c r="E3262" s="16" t="s">
        <v>2995</v>
      </c>
      <c r="F3262" s="14">
        <v>1083</v>
      </c>
      <c r="G3262" s="17">
        <v>39478</v>
      </c>
      <c r="H3262" s="29">
        <v>2790484</v>
      </c>
      <c r="I3262" s="29">
        <v>0</v>
      </c>
      <c r="J3262" s="29">
        <v>0</v>
      </c>
      <c r="K3262" s="29">
        <v>0</v>
      </c>
      <c r="L3262" s="29">
        <f t="shared" si="203"/>
        <v>2790484</v>
      </c>
      <c r="M3262" s="29">
        <v>-1537859</v>
      </c>
      <c r="N3262" s="29">
        <v>-94068</v>
      </c>
      <c r="O3262" s="29">
        <v>0</v>
      </c>
      <c r="P3262" s="29">
        <f t="shared" si="200"/>
        <v>-1631927</v>
      </c>
      <c r="Q3262" s="29">
        <f t="shared" si="201"/>
        <v>1252625</v>
      </c>
      <c r="R3262" s="29">
        <f t="shared" si="202"/>
        <v>1158557</v>
      </c>
      <c r="S3262" s="15" t="s">
        <v>1736</v>
      </c>
      <c r="T3262" s="15">
        <v>101003</v>
      </c>
      <c r="U3262" s="15" t="s">
        <v>200</v>
      </c>
      <c r="V3262" s="15">
        <v>47030001</v>
      </c>
      <c r="W3262" s="15" t="s">
        <v>38</v>
      </c>
    </row>
    <row r="3263" spans="2:23" hidden="1" x14ac:dyDescent="0.25">
      <c r="B3263" s="14">
        <v>30002410</v>
      </c>
      <c r="C3263" s="14">
        <v>0</v>
      </c>
      <c r="D3263" s="15">
        <v>21030011</v>
      </c>
      <c r="E3263" s="16" t="s">
        <v>2996</v>
      </c>
      <c r="F3263" s="14">
        <v>1053</v>
      </c>
      <c r="G3263" s="17">
        <v>39174</v>
      </c>
      <c r="H3263" s="29">
        <v>621924</v>
      </c>
      <c r="I3263" s="29">
        <v>0</v>
      </c>
      <c r="J3263" s="29">
        <v>0</v>
      </c>
      <c r="K3263" s="29">
        <v>0</v>
      </c>
      <c r="L3263" s="29">
        <f t="shared" si="203"/>
        <v>621924</v>
      </c>
      <c r="M3263" s="29">
        <v>-345261</v>
      </c>
      <c r="N3263" s="29">
        <v>-22324</v>
      </c>
      <c r="O3263" s="29">
        <v>0</v>
      </c>
      <c r="P3263" s="29">
        <f t="shared" si="200"/>
        <v>-367585</v>
      </c>
      <c r="Q3263" s="29">
        <f t="shared" si="201"/>
        <v>276663</v>
      </c>
      <c r="R3263" s="29">
        <f t="shared" si="202"/>
        <v>254339</v>
      </c>
      <c r="S3263" s="15" t="s">
        <v>1736</v>
      </c>
      <c r="T3263" s="15">
        <v>100603</v>
      </c>
      <c r="U3263" s="15" t="s">
        <v>188</v>
      </c>
      <c r="V3263" s="15">
        <v>47030001</v>
      </c>
      <c r="W3263" s="15" t="s">
        <v>80</v>
      </c>
    </row>
    <row r="3264" spans="2:23" hidden="1" x14ac:dyDescent="0.25">
      <c r="B3264" s="14">
        <v>30002411</v>
      </c>
      <c r="C3264" s="14">
        <v>0</v>
      </c>
      <c r="D3264" s="15">
        <v>21030011</v>
      </c>
      <c r="E3264" s="16" t="s">
        <v>2997</v>
      </c>
      <c r="F3264" s="14">
        <v>1001</v>
      </c>
      <c r="G3264" s="17">
        <v>37937</v>
      </c>
      <c r="H3264" s="29">
        <v>1081888</v>
      </c>
      <c r="I3264" s="29">
        <v>0</v>
      </c>
      <c r="J3264" s="29">
        <v>0</v>
      </c>
      <c r="K3264" s="29">
        <v>0</v>
      </c>
      <c r="L3264" s="29">
        <f t="shared" si="203"/>
        <v>1081888</v>
      </c>
      <c r="M3264" s="29">
        <v>-760341</v>
      </c>
      <c r="N3264" s="29">
        <v>-35128</v>
      </c>
      <c r="O3264" s="29">
        <v>0</v>
      </c>
      <c r="P3264" s="29">
        <f t="shared" si="200"/>
        <v>-795469</v>
      </c>
      <c r="Q3264" s="29">
        <f t="shared" si="201"/>
        <v>321547</v>
      </c>
      <c r="R3264" s="29">
        <f t="shared" si="202"/>
        <v>286419</v>
      </c>
      <c r="S3264" s="15" t="s">
        <v>1736</v>
      </c>
      <c r="T3264" s="15">
        <v>100101</v>
      </c>
      <c r="U3264" s="15" t="s">
        <v>89</v>
      </c>
      <c r="V3264" s="15">
        <v>47030001</v>
      </c>
      <c r="W3264" s="15" t="s">
        <v>85</v>
      </c>
    </row>
    <row r="3265" spans="2:24" hidden="1" x14ac:dyDescent="0.25">
      <c r="B3265" s="14">
        <v>30002413</v>
      </c>
      <c r="C3265" s="14">
        <v>0</v>
      </c>
      <c r="D3265" s="15">
        <v>21030011</v>
      </c>
      <c r="E3265" s="16" t="s">
        <v>2998</v>
      </c>
      <c r="F3265" s="14">
        <v>1061</v>
      </c>
      <c r="G3265" s="17">
        <v>39447</v>
      </c>
      <c r="H3265" s="29">
        <v>655706</v>
      </c>
      <c r="I3265" s="29">
        <v>0</v>
      </c>
      <c r="J3265" s="29">
        <v>0</v>
      </c>
      <c r="K3265" s="29">
        <v>0</v>
      </c>
      <c r="L3265" s="29">
        <f t="shared" si="203"/>
        <v>655706</v>
      </c>
      <c r="M3265" s="29">
        <v>-348800</v>
      </c>
      <c r="N3265" s="29">
        <v>-23334</v>
      </c>
      <c r="O3265" s="29">
        <v>0</v>
      </c>
      <c r="P3265" s="29">
        <f t="shared" si="200"/>
        <v>-372134</v>
      </c>
      <c r="Q3265" s="29">
        <f t="shared" si="201"/>
        <v>306906</v>
      </c>
      <c r="R3265" s="29">
        <f t="shared" si="202"/>
        <v>283572</v>
      </c>
      <c r="S3265" s="15" t="s">
        <v>1736</v>
      </c>
      <c r="T3265" s="15">
        <v>100801</v>
      </c>
      <c r="U3265" s="15" t="s">
        <v>62</v>
      </c>
      <c r="V3265" s="15">
        <v>47030001</v>
      </c>
      <c r="W3265" s="15" t="s">
        <v>44</v>
      </c>
    </row>
    <row r="3266" spans="2:24" hidden="1" x14ac:dyDescent="0.25">
      <c r="B3266" s="14">
        <v>30002414</v>
      </c>
      <c r="C3266" s="14">
        <v>0</v>
      </c>
      <c r="D3266" s="15">
        <v>21030011</v>
      </c>
      <c r="E3266" s="16" t="s">
        <v>2999</v>
      </c>
      <c r="F3266" s="14">
        <v>1062</v>
      </c>
      <c r="G3266" s="17">
        <v>39264</v>
      </c>
      <c r="H3266" s="29">
        <v>2530933</v>
      </c>
      <c r="I3266" s="29">
        <v>0</v>
      </c>
      <c r="J3266" s="29">
        <v>0</v>
      </c>
      <c r="K3266" s="29">
        <v>0</v>
      </c>
      <c r="L3266" s="29">
        <f t="shared" si="203"/>
        <v>2530933</v>
      </c>
      <c r="M3266" s="29">
        <v>-1455980</v>
      </c>
      <c r="N3266" s="29">
        <v>-84329</v>
      </c>
      <c r="O3266" s="29">
        <v>0</v>
      </c>
      <c r="P3266" s="29">
        <f t="shared" si="200"/>
        <v>-1540309</v>
      </c>
      <c r="Q3266" s="29">
        <f t="shared" si="201"/>
        <v>1074953</v>
      </c>
      <c r="R3266" s="29">
        <f t="shared" si="202"/>
        <v>990624</v>
      </c>
      <c r="S3266" s="15" t="s">
        <v>1736</v>
      </c>
      <c r="T3266" s="15">
        <v>100802</v>
      </c>
      <c r="U3266" s="15" t="s">
        <v>43</v>
      </c>
      <c r="V3266" s="15">
        <v>47030001</v>
      </c>
      <c r="W3266" s="15" t="s">
        <v>44</v>
      </c>
    </row>
    <row r="3267" spans="2:24" hidden="1" x14ac:dyDescent="0.25">
      <c r="B3267" s="14">
        <v>30002415</v>
      </c>
      <c r="C3267" s="14">
        <v>0</v>
      </c>
      <c r="D3267" s="15">
        <v>21030011</v>
      </c>
      <c r="E3267" s="16" t="s">
        <v>3000</v>
      </c>
      <c r="F3267" s="14">
        <v>1031</v>
      </c>
      <c r="G3267" s="17">
        <v>39082</v>
      </c>
      <c r="H3267" s="29">
        <v>1139393</v>
      </c>
      <c r="I3267" s="29">
        <v>0</v>
      </c>
      <c r="J3267" s="29">
        <v>0</v>
      </c>
      <c r="K3267" s="29">
        <v>0</v>
      </c>
      <c r="L3267" s="29">
        <f t="shared" si="203"/>
        <v>1139393</v>
      </c>
      <c r="M3267" s="29">
        <v>-664883</v>
      </c>
      <c r="N3267" s="29">
        <v>-38839</v>
      </c>
      <c r="O3267" s="29">
        <v>0</v>
      </c>
      <c r="P3267" s="29">
        <f t="shared" si="200"/>
        <v>-703722</v>
      </c>
      <c r="Q3267" s="29">
        <f t="shared" si="201"/>
        <v>474510</v>
      </c>
      <c r="R3267" s="29">
        <f t="shared" si="202"/>
        <v>435671</v>
      </c>
      <c r="S3267" s="15" t="s">
        <v>1736</v>
      </c>
      <c r="T3267" s="15">
        <v>100401</v>
      </c>
      <c r="U3267" s="15" t="s">
        <v>97</v>
      </c>
      <c r="V3267" s="15">
        <v>47030001</v>
      </c>
      <c r="W3267" s="15" t="s">
        <v>98</v>
      </c>
    </row>
    <row r="3268" spans="2:24" hidden="1" x14ac:dyDescent="0.25">
      <c r="B3268" s="14">
        <v>30002416</v>
      </c>
      <c r="C3268" s="14">
        <v>0</v>
      </c>
      <c r="D3268" s="15">
        <v>21030011</v>
      </c>
      <c r="E3268" s="16" t="s">
        <v>3001</v>
      </c>
      <c r="F3268" s="14">
        <v>1021</v>
      </c>
      <c r="G3268" s="17">
        <v>39082</v>
      </c>
      <c r="H3268" s="29">
        <v>1137492</v>
      </c>
      <c r="I3268" s="29">
        <v>0</v>
      </c>
      <c r="J3268" s="29">
        <v>0</v>
      </c>
      <c r="K3268" s="29">
        <v>0</v>
      </c>
      <c r="L3268" s="29">
        <f t="shared" si="203"/>
        <v>1137492</v>
      </c>
      <c r="M3268" s="29">
        <v>-663733</v>
      </c>
      <c r="N3268" s="29">
        <v>-38778</v>
      </c>
      <c r="O3268" s="29">
        <v>0</v>
      </c>
      <c r="P3268" s="29">
        <f t="shared" si="200"/>
        <v>-702511</v>
      </c>
      <c r="Q3268" s="29">
        <f t="shared" si="201"/>
        <v>473759</v>
      </c>
      <c r="R3268" s="29">
        <f t="shared" si="202"/>
        <v>434981</v>
      </c>
      <c r="S3268" s="15" t="s">
        <v>1736</v>
      </c>
      <c r="T3268" s="15">
        <v>100301</v>
      </c>
      <c r="U3268" s="15" t="s">
        <v>32</v>
      </c>
      <c r="V3268" s="15">
        <v>47030001</v>
      </c>
      <c r="W3268" s="15" t="s">
        <v>33</v>
      </c>
    </row>
    <row r="3269" spans="2:24" hidden="1" x14ac:dyDescent="0.25">
      <c r="B3269" s="14">
        <v>30002418</v>
      </c>
      <c r="C3269" s="14">
        <v>0</v>
      </c>
      <c r="D3269" s="15">
        <v>21030011</v>
      </c>
      <c r="E3269" s="16" t="s">
        <v>3002</v>
      </c>
      <c r="F3269" s="14">
        <v>1011</v>
      </c>
      <c r="G3269" s="17">
        <v>37945</v>
      </c>
      <c r="H3269" s="29">
        <v>723208</v>
      </c>
      <c r="I3269" s="29">
        <v>0</v>
      </c>
      <c r="J3269" s="29">
        <v>0</v>
      </c>
      <c r="K3269" s="29">
        <v>0</v>
      </c>
      <c r="L3269" s="29">
        <f t="shared" si="203"/>
        <v>723208</v>
      </c>
      <c r="M3269" s="29">
        <v>-494588</v>
      </c>
      <c r="N3269" s="29">
        <v>-25206</v>
      </c>
      <c r="O3269" s="29">
        <v>0</v>
      </c>
      <c r="P3269" s="29">
        <f t="shared" ref="P3269:P3332" si="204">SUM(M3269:O3269)</f>
        <v>-519794</v>
      </c>
      <c r="Q3269" s="29">
        <f t="shared" ref="Q3269:Q3332" si="205">H3269+M3269</f>
        <v>228620</v>
      </c>
      <c r="R3269" s="29">
        <f t="shared" ref="R3269:R3332" si="206">L3269+P3269</f>
        <v>203414</v>
      </c>
      <c r="S3269" s="15" t="s">
        <v>1736</v>
      </c>
      <c r="T3269" s="15">
        <v>100201</v>
      </c>
      <c r="U3269" s="15" t="s">
        <v>75</v>
      </c>
      <c r="V3269" s="15">
        <v>47030001</v>
      </c>
      <c r="W3269" s="15" t="s">
        <v>71</v>
      </c>
    </row>
    <row r="3270" spans="2:24" hidden="1" x14ac:dyDescent="0.25">
      <c r="B3270" s="14">
        <v>30002419</v>
      </c>
      <c r="C3270" s="14">
        <v>0</v>
      </c>
      <c r="D3270" s="15">
        <v>21030011</v>
      </c>
      <c r="E3270" s="16" t="s">
        <v>3003</v>
      </c>
      <c r="F3270" s="14">
        <v>1092</v>
      </c>
      <c r="G3270" s="17">
        <v>39173</v>
      </c>
      <c r="H3270" s="29">
        <v>1395548</v>
      </c>
      <c r="I3270" s="29">
        <v>0</v>
      </c>
      <c r="J3270" s="29">
        <v>0</v>
      </c>
      <c r="K3270" s="29">
        <v>0</v>
      </c>
      <c r="L3270" s="29">
        <f t="shared" si="203"/>
        <v>1395548</v>
      </c>
      <c r="M3270" s="29">
        <v>-806468</v>
      </c>
      <c r="N3270" s="29">
        <v>-47209</v>
      </c>
      <c r="O3270" s="29">
        <v>0</v>
      </c>
      <c r="P3270" s="29">
        <f t="shared" si="204"/>
        <v>-853677</v>
      </c>
      <c r="Q3270" s="29">
        <f t="shared" si="205"/>
        <v>589080</v>
      </c>
      <c r="R3270" s="29">
        <f t="shared" si="206"/>
        <v>541871</v>
      </c>
      <c r="S3270" s="15" t="s">
        <v>1736</v>
      </c>
      <c r="T3270" s="15">
        <v>100702</v>
      </c>
      <c r="U3270" s="15" t="s">
        <v>47</v>
      </c>
      <c r="V3270" s="15">
        <v>47030001</v>
      </c>
      <c r="W3270" s="15" t="s">
        <v>48</v>
      </c>
    </row>
    <row r="3271" spans="2:24" hidden="1" x14ac:dyDescent="0.25">
      <c r="B3271" s="14">
        <v>30002420</v>
      </c>
      <c r="C3271" s="14">
        <v>0</v>
      </c>
      <c r="D3271" s="15">
        <v>21030011</v>
      </c>
      <c r="E3271" s="16" t="s">
        <v>3004</v>
      </c>
      <c r="F3271" s="14">
        <v>1022</v>
      </c>
      <c r="G3271" s="17">
        <v>38929</v>
      </c>
      <c r="H3271" s="29">
        <v>2025822</v>
      </c>
      <c r="I3271" s="29">
        <v>0</v>
      </c>
      <c r="J3271" s="29">
        <v>-2025822</v>
      </c>
      <c r="K3271" s="29">
        <v>0</v>
      </c>
      <c r="L3271" s="29">
        <f t="shared" si="203"/>
        <v>0</v>
      </c>
      <c r="M3271" s="29">
        <v>-1237820</v>
      </c>
      <c r="N3271" s="29">
        <v>-66468</v>
      </c>
      <c r="O3271" s="29">
        <v>0</v>
      </c>
      <c r="P3271" s="29">
        <f t="shared" si="204"/>
        <v>-1304288</v>
      </c>
      <c r="Q3271" s="29">
        <f t="shared" si="205"/>
        <v>788002</v>
      </c>
      <c r="R3271" s="29">
        <f t="shared" si="206"/>
        <v>-1304288</v>
      </c>
      <c r="S3271" s="15" t="s">
        <v>1736</v>
      </c>
      <c r="T3271" s="15">
        <v>100302</v>
      </c>
      <c r="U3271" s="15" t="s">
        <v>225</v>
      </c>
      <c r="V3271" s="15">
        <v>47030001</v>
      </c>
      <c r="W3271" s="15" t="s">
        <v>33</v>
      </c>
      <c r="X3271" s="1">
        <v>30006874</v>
      </c>
    </row>
    <row r="3272" spans="2:24" hidden="1" x14ac:dyDescent="0.25">
      <c r="B3272" s="14">
        <v>30006874</v>
      </c>
      <c r="C3272" s="14">
        <v>0</v>
      </c>
      <c r="D3272" s="15">
        <v>21030011</v>
      </c>
      <c r="E3272" s="16" t="s">
        <v>3004</v>
      </c>
      <c r="F3272" s="14">
        <v>1903</v>
      </c>
      <c r="G3272" s="17">
        <v>44651</v>
      </c>
      <c r="H3272" s="29">
        <v>0</v>
      </c>
      <c r="I3272" s="29">
        <v>0</v>
      </c>
      <c r="J3272" s="29">
        <v>2025822</v>
      </c>
      <c r="K3272" s="29">
        <v>0</v>
      </c>
      <c r="L3272" s="29">
        <f t="shared" si="203"/>
        <v>2025822</v>
      </c>
      <c r="M3272" s="29">
        <v>0</v>
      </c>
      <c r="N3272" s="29">
        <v>0</v>
      </c>
      <c r="O3272" s="29">
        <v>0</v>
      </c>
      <c r="P3272" s="29">
        <f t="shared" si="204"/>
        <v>0</v>
      </c>
      <c r="Q3272" s="29">
        <f t="shared" si="205"/>
        <v>0</v>
      </c>
      <c r="R3272" s="29">
        <f t="shared" si="206"/>
        <v>2025822</v>
      </c>
      <c r="S3272" s="15" t="s">
        <v>1736</v>
      </c>
      <c r="T3272" s="15">
        <v>108300</v>
      </c>
      <c r="U3272" s="15" t="s">
        <v>1826</v>
      </c>
      <c r="V3272" s="15">
        <v>47030001</v>
      </c>
      <c r="W3272" s="15" t="s">
        <v>1827</v>
      </c>
    </row>
    <row r="3273" spans="2:24" hidden="1" x14ac:dyDescent="0.25">
      <c r="B3273" s="14">
        <v>30002421</v>
      </c>
      <c r="C3273" s="14">
        <v>0</v>
      </c>
      <c r="D3273" s="15">
        <v>21030011</v>
      </c>
      <c r="E3273" s="16" t="s">
        <v>3005</v>
      </c>
      <c r="F3273" s="14">
        <v>1011</v>
      </c>
      <c r="G3273" s="17">
        <v>38078</v>
      </c>
      <c r="H3273" s="29">
        <v>721219</v>
      </c>
      <c r="I3273" s="29">
        <v>0</v>
      </c>
      <c r="J3273" s="29">
        <v>0</v>
      </c>
      <c r="K3273" s="29">
        <v>0</v>
      </c>
      <c r="L3273" s="29">
        <f t="shared" si="203"/>
        <v>721219</v>
      </c>
      <c r="M3273" s="29">
        <v>-483643</v>
      </c>
      <c r="N3273" s="29">
        <v>-25189</v>
      </c>
      <c r="O3273" s="29">
        <v>0</v>
      </c>
      <c r="P3273" s="29">
        <f t="shared" si="204"/>
        <v>-508832</v>
      </c>
      <c r="Q3273" s="29">
        <f t="shared" si="205"/>
        <v>237576</v>
      </c>
      <c r="R3273" s="29">
        <f t="shared" si="206"/>
        <v>212387</v>
      </c>
      <c r="S3273" s="15" t="s">
        <v>1736</v>
      </c>
      <c r="T3273" s="15">
        <v>100201</v>
      </c>
      <c r="U3273" s="15" t="s">
        <v>75</v>
      </c>
      <c r="V3273" s="15">
        <v>47030001</v>
      </c>
      <c r="W3273" s="15" t="s">
        <v>71</v>
      </c>
    </row>
    <row r="3274" spans="2:24" hidden="1" x14ac:dyDescent="0.25">
      <c r="B3274" s="14">
        <v>30002422</v>
      </c>
      <c r="C3274" s="14">
        <v>0</v>
      </c>
      <c r="D3274" s="15">
        <v>21030011</v>
      </c>
      <c r="E3274" s="16" t="s">
        <v>3006</v>
      </c>
      <c r="F3274" s="14">
        <v>1033</v>
      </c>
      <c r="G3274" s="17">
        <v>39196</v>
      </c>
      <c r="H3274" s="29">
        <v>645130</v>
      </c>
      <c r="I3274" s="29">
        <v>0</v>
      </c>
      <c r="J3274" s="29">
        <v>0</v>
      </c>
      <c r="K3274" s="29">
        <v>0</v>
      </c>
      <c r="L3274" s="29">
        <f t="shared" si="203"/>
        <v>645130</v>
      </c>
      <c r="M3274" s="29">
        <v>-358416</v>
      </c>
      <c r="N3274" s="29">
        <v>-23006</v>
      </c>
      <c r="O3274" s="29">
        <v>0</v>
      </c>
      <c r="P3274" s="29">
        <f t="shared" si="204"/>
        <v>-381422</v>
      </c>
      <c r="Q3274" s="29">
        <f t="shared" si="205"/>
        <v>286714</v>
      </c>
      <c r="R3274" s="29">
        <f t="shared" si="206"/>
        <v>263708</v>
      </c>
      <c r="S3274" s="15" t="s">
        <v>1736</v>
      </c>
      <c r="T3274" s="15">
        <v>100403</v>
      </c>
      <c r="U3274" s="15" t="s">
        <v>181</v>
      </c>
      <c r="V3274" s="15">
        <v>47030001</v>
      </c>
      <c r="W3274" s="15" t="s">
        <v>98</v>
      </c>
    </row>
    <row r="3275" spans="2:24" hidden="1" x14ac:dyDescent="0.25">
      <c r="B3275" s="14">
        <v>30002423</v>
      </c>
      <c r="C3275" s="14">
        <v>0</v>
      </c>
      <c r="D3275" s="15">
        <v>21030011</v>
      </c>
      <c r="E3275" s="16" t="s">
        <v>2895</v>
      </c>
      <c r="F3275" s="14">
        <v>1012</v>
      </c>
      <c r="G3275" s="17">
        <v>38045</v>
      </c>
      <c r="H3275" s="29">
        <v>1425260</v>
      </c>
      <c r="I3275" s="29">
        <v>0</v>
      </c>
      <c r="J3275" s="29">
        <v>0</v>
      </c>
      <c r="K3275" s="29">
        <v>0</v>
      </c>
      <c r="L3275" s="29">
        <f t="shared" si="203"/>
        <v>1425260</v>
      </c>
      <c r="M3275" s="29">
        <v>-999396</v>
      </c>
      <c r="N3275" s="29">
        <v>-44832</v>
      </c>
      <c r="O3275" s="29">
        <v>0</v>
      </c>
      <c r="P3275" s="29">
        <f t="shared" si="204"/>
        <v>-1044228</v>
      </c>
      <c r="Q3275" s="29">
        <f t="shared" si="205"/>
        <v>425864</v>
      </c>
      <c r="R3275" s="29">
        <f t="shared" si="206"/>
        <v>381032</v>
      </c>
      <c r="S3275" s="15" t="s">
        <v>1736</v>
      </c>
      <c r="T3275" s="15">
        <v>100202</v>
      </c>
      <c r="U3275" s="15" t="s">
        <v>70</v>
      </c>
      <c r="V3275" s="15">
        <v>47030001</v>
      </c>
      <c r="W3275" s="15" t="s">
        <v>71</v>
      </c>
    </row>
    <row r="3276" spans="2:24" hidden="1" x14ac:dyDescent="0.25">
      <c r="B3276" s="14">
        <v>30002424</v>
      </c>
      <c r="C3276" s="14">
        <v>0</v>
      </c>
      <c r="D3276" s="15">
        <v>21030011</v>
      </c>
      <c r="E3276" s="16" t="s">
        <v>3007</v>
      </c>
      <c r="F3276" s="14">
        <v>1062</v>
      </c>
      <c r="G3276" s="17">
        <v>39264</v>
      </c>
      <c r="H3276" s="29">
        <v>2461437</v>
      </c>
      <c r="I3276" s="29">
        <v>0</v>
      </c>
      <c r="J3276" s="29">
        <v>0</v>
      </c>
      <c r="K3276" s="29">
        <v>0</v>
      </c>
      <c r="L3276" s="29">
        <f t="shared" si="203"/>
        <v>2461437</v>
      </c>
      <c r="M3276" s="29">
        <v>-1416000</v>
      </c>
      <c r="N3276" s="29">
        <v>-82013</v>
      </c>
      <c r="O3276" s="29">
        <v>0</v>
      </c>
      <c r="P3276" s="29">
        <f t="shared" si="204"/>
        <v>-1498013</v>
      </c>
      <c r="Q3276" s="29">
        <f t="shared" si="205"/>
        <v>1045437</v>
      </c>
      <c r="R3276" s="29">
        <f t="shared" si="206"/>
        <v>963424</v>
      </c>
      <c r="S3276" s="15" t="s">
        <v>1736</v>
      </c>
      <c r="T3276" s="15">
        <v>100802</v>
      </c>
      <c r="U3276" s="15" t="s">
        <v>43</v>
      </c>
      <c r="V3276" s="15">
        <v>47030001</v>
      </c>
      <c r="W3276" s="15" t="s">
        <v>44</v>
      </c>
    </row>
    <row r="3277" spans="2:24" hidden="1" x14ac:dyDescent="0.25">
      <c r="B3277" s="14">
        <v>30002425</v>
      </c>
      <c r="C3277" s="14">
        <v>0</v>
      </c>
      <c r="D3277" s="15">
        <v>21030011</v>
      </c>
      <c r="E3277" s="16" t="s">
        <v>3008</v>
      </c>
      <c r="F3277" s="14">
        <v>1041</v>
      </c>
      <c r="G3277" s="17">
        <v>38686</v>
      </c>
      <c r="H3277" s="29">
        <v>745446</v>
      </c>
      <c r="I3277" s="29">
        <v>0</v>
      </c>
      <c r="J3277" s="29">
        <v>0</v>
      </c>
      <c r="K3277" s="29">
        <v>0</v>
      </c>
      <c r="L3277" s="29">
        <f t="shared" si="203"/>
        <v>745446</v>
      </c>
      <c r="M3277" s="29">
        <v>-455673</v>
      </c>
      <c r="N3277" s="29">
        <v>-26123</v>
      </c>
      <c r="O3277" s="29">
        <v>0</v>
      </c>
      <c r="P3277" s="29">
        <f t="shared" si="204"/>
        <v>-481796</v>
      </c>
      <c r="Q3277" s="29">
        <f t="shared" si="205"/>
        <v>289773</v>
      </c>
      <c r="R3277" s="29">
        <f t="shared" si="206"/>
        <v>263650</v>
      </c>
      <c r="S3277" s="15" t="s">
        <v>1736</v>
      </c>
      <c r="T3277" s="15">
        <v>100501</v>
      </c>
      <c r="U3277" s="15" t="s">
        <v>27</v>
      </c>
      <c r="V3277" s="15">
        <v>47030001</v>
      </c>
      <c r="W3277" s="15" t="s">
        <v>28</v>
      </c>
    </row>
    <row r="3278" spans="2:24" hidden="1" x14ac:dyDescent="0.25">
      <c r="B3278" s="14">
        <v>30002426</v>
      </c>
      <c r="C3278" s="14">
        <v>0</v>
      </c>
      <c r="D3278" s="15">
        <v>21030011</v>
      </c>
      <c r="E3278" s="16" t="s">
        <v>3009</v>
      </c>
      <c r="F3278" s="14">
        <v>1001</v>
      </c>
      <c r="G3278" s="17">
        <v>39105</v>
      </c>
      <c r="H3278" s="29">
        <v>1159323</v>
      </c>
      <c r="I3278" s="29">
        <v>0</v>
      </c>
      <c r="J3278" s="29">
        <v>0</v>
      </c>
      <c r="K3278" s="29">
        <v>0</v>
      </c>
      <c r="L3278" s="29">
        <f t="shared" si="203"/>
        <v>1159323</v>
      </c>
      <c r="M3278" s="29">
        <v>-674654</v>
      </c>
      <c r="N3278" s="29">
        <v>-39459</v>
      </c>
      <c r="O3278" s="29">
        <v>0</v>
      </c>
      <c r="P3278" s="29">
        <f t="shared" si="204"/>
        <v>-714113</v>
      </c>
      <c r="Q3278" s="29">
        <f t="shared" si="205"/>
        <v>484669</v>
      </c>
      <c r="R3278" s="29">
        <f t="shared" si="206"/>
        <v>445210</v>
      </c>
      <c r="S3278" s="15" t="s">
        <v>1736</v>
      </c>
      <c r="T3278" s="15">
        <v>100101</v>
      </c>
      <c r="U3278" s="15" t="s">
        <v>89</v>
      </c>
      <c r="V3278" s="15">
        <v>47030001</v>
      </c>
      <c r="W3278" s="15" t="s">
        <v>85</v>
      </c>
    </row>
    <row r="3279" spans="2:24" hidden="1" x14ac:dyDescent="0.25">
      <c r="B3279" s="14">
        <v>30002427</v>
      </c>
      <c r="C3279" s="14">
        <v>0</v>
      </c>
      <c r="D3279" s="15">
        <v>21030011</v>
      </c>
      <c r="E3279" s="16" t="s">
        <v>3010</v>
      </c>
      <c r="F3279" s="14">
        <v>1023</v>
      </c>
      <c r="G3279" s="17">
        <v>39813</v>
      </c>
      <c r="H3279" s="29">
        <v>670098</v>
      </c>
      <c r="I3279" s="29">
        <v>0</v>
      </c>
      <c r="J3279" s="29">
        <v>0</v>
      </c>
      <c r="K3279" s="29">
        <v>0</v>
      </c>
      <c r="L3279" s="29">
        <f t="shared" si="203"/>
        <v>670098</v>
      </c>
      <c r="M3279" s="29">
        <v>-334664</v>
      </c>
      <c r="N3279" s="29">
        <v>-23680</v>
      </c>
      <c r="O3279" s="29">
        <v>0</v>
      </c>
      <c r="P3279" s="29">
        <f t="shared" si="204"/>
        <v>-358344</v>
      </c>
      <c r="Q3279" s="29">
        <f t="shared" si="205"/>
        <v>335434</v>
      </c>
      <c r="R3279" s="29">
        <f t="shared" si="206"/>
        <v>311754</v>
      </c>
      <c r="S3279" s="15" t="s">
        <v>1736</v>
      </c>
      <c r="T3279" s="15">
        <v>100303</v>
      </c>
      <c r="U3279" s="15" t="s">
        <v>177</v>
      </c>
      <c r="V3279" s="15">
        <v>47030001</v>
      </c>
      <c r="W3279" s="15" t="s">
        <v>33</v>
      </c>
    </row>
    <row r="3280" spans="2:24" hidden="1" x14ac:dyDescent="0.25">
      <c r="B3280" s="14">
        <v>30002428</v>
      </c>
      <c r="C3280" s="14">
        <v>0</v>
      </c>
      <c r="D3280" s="15">
        <v>21030011</v>
      </c>
      <c r="E3280" s="16" t="s">
        <v>3011</v>
      </c>
      <c r="F3280" s="14">
        <v>1022</v>
      </c>
      <c r="G3280" s="17">
        <v>38748</v>
      </c>
      <c r="H3280" s="29">
        <v>1790964</v>
      </c>
      <c r="I3280" s="29">
        <v>0</v>
      </c>
      <c r="J3280" s="29">
        <v>0</v>
      </c>
      <c r="K3280" s="29">
        <v>0</v>
      </c>
      <c r="L3280" s="29">
        <f t="shared" si="203"/>
        <v>1790964</v>
      </c>
      <c r="M3280" s="29">
        <v>-1127824</v>
      </c>
      <c r="N3280" s="29">
        <v>-58318</v>
      </c>
      <c r="O3280" s="29">
        <v>0</v>
      </c>
      <c r="P3280" s="29">
        <f t="shared" si="204"/>
        <v>-1186142</v>
      </c>
      <c r="Q3280" s="29">
        <f t="shared" si="205"/>
        <v>663140</v>
      </c>
      <c r="R3280" s="29">
        <f t="shared" si="206"/>
        <v>604822</v>
      </c>
      <c r="S3280" s="15" t="s">
        <v>1736</v>
      </c>
      <c r="T3280" s="15">
        <v>100302</v>
      </c>
      <c r="U3280" s="15" t="s">
        <v>225</v>
      </c>
      <c r="V3280" s="15">
        <v>47030001</v>
      </c>
      <c r="W3280" s="15" t="s">
        <v>33</v>
      </c>
    </row>
    <row r="3281" spans="2:23" hidden="1" x14ac:dyDescent="0.25">
      <c r="B3281" s="14">
        <v>30002429</v>
      </c>
      <c r="C3281" s="14">
        <v>0</v>
      </c>
      <c r="D3281" s="15">
        <v>21030011</v>
      </c>
      <c r="E3281" s="16" t="s">
        <v>3012</v>
      </c>
      <c r="F3281" s="14">
        <v>1022</v>
      </c>
      <c r="G3281" s="17">
        <v>38748</v>
      </c>
      <c r="H3281" s="29">
        <v>1790577</v>
      </c>
      <c r="I3281" s="29">
        <v>0</v>
      </c>
      <c r="J3281" s="29">
        <v>0</v>
      </c>
      <c r="K3281" s="29">
        <v>0</v>
      </c>
      <c r="L3281" s="29">
        <f t="shared" si="203"/>
        <v>1790577</v>
      </c>
      <c r="M3281" s="29">
        <v>-1127579</v>
      </c>
      <c r="N3281" s="29">
        <v>-58305</v>
      </c>
      <c r="O3281" s="29">
        <v>0</v>
      </c>
      <c r="P3281" s="29">
        <f t="shared" si="204"/>
        <v>-1185884</v>
      </c>
      <c r="Q3281" s="29">
        <f t="shared" si="205"/>
        <v>662998</v>
      </c>
      <c r="R3281" s="29">
        <f t="shared" si="206"/>
        <v>604693</v>
      </c>
      <c r="S3281" s="15" t="s">
        <v>1736</v>
      </c>
      <c r="T3281" s="15">
        <v>100302</v>
      </c>
      <c r="U3281" s="15" t="s">
        <v>225</v>
      </c>
      <c r="V3281" s="15">
        <v>47030001</v>
      </c>
      <c r="W3281" s="15" t="s">
        <v>33</v>
      </c>
    </row>
    <row r="3282" spans="2:23" hidden="1" x14ac:dyDescent="0.25">
      <c r="B3282" s="14">
        <v>30002430</v>
      </c>
      <c r="C3282" s="14">
        <v>0</v>
      </c>
      <c r="D3282" s="15">
        <v>21030011</v>
      </c>
      <c r="E3282" s="16" t="s">
        <v>3013</v>
      </c>
      <c r="F3282" s="14">
        <v>1031</v>
      </c>
      <c r="G3282" s="17">
        <v>40173</v>
      </c>
      <c r="H3282" s="29">
        <v>1184850</v>
      </c>
      <c r="I3282" s="29">
        <v>0</v>
      </c>
      <c r="J3282" s="29">
        <v>0</v>
      </c>
      <c r="K3282" s="29">
        <v>0</v>
      </c>
      <c r="L3282" s="29">
        <f t="shared" si="203"/>
        <v>1184850</v>
      </c>
      <c r="M3282" s="29">
        <v>-554431</v>
      </c>
      <c r="N3282" s="29">
        <v>-41579</v>
      </c>
      <c r="O3282" s="29">
        <v>0</v>
      </c>
      <c r="P3282" s="29">
        <f t="shared" si="204"/>
        <v>-596010</v>
      </c>
      <c r="Q3282" s="29">
        <f t="shared" si="205"/>
        <v>630419</v>
      </c>
      <c r="R3282" s="29">
        <f t="shared" si="206"/>
        <v>588840</v>
      </c>
      <c r="S3282" s="15" t="s">
        <v>1736</v>
      </c>
      <c r="T3282" s="15">
        <v>100401</v>
      </c>
      <c r="U3282" s="15" t="s">
        <v>97</v>
      </c>
      <c r="V3282" s="15">
        <v>47030001</v>
      </c>
      <c r="W3282" s="15" t="s">
        <v>98</v>
      </c>
    </row>
    <row r="3283" spans="2:23" hidden="1" x14ac:dyDescent="0.25">
      <c r="B3283" s="14">
        <v>30002431</v>
      </c>
      <c r="C3283" s="14">
        <v>0</v>
      </c>
      <c r="D3283" s="15">
        <v>21030011</v>
      </c>
      <c r="E3283" s="16" t="s">
        <v>3014</v>
      </c>
      <c r="F3283" s="14">
        <v>1092</v>
      </c>
      <c r="G3283" s="17">
        <v>39173</v>
      </c>
      <c r="H3283" s="29">
        <v>2275254</v>
      </c>
      <c r="I3283" s="29">
        <v>0</v>
      </c>
      <c r="J3283" s="29">
        <v>0</v>
      </c>
      <c r="K3283" s="29">
        <v>0</v>
      </c>
      <c r="L3283" s="29">
        <f t="shared" si="203"/>
        <v>2275254</v>
      </c>
      <c r="M3283" s="29">
        <v>-1331035</v>
      </c>
      <c r="N3283" s="29">
        <v>-75496</v>
      </c>
      <c r="O3283" s="29">
        <v>0</v>
      </c>
      <c r="P3283" s="29">
        <f t="shared" si="204"/>
        <v>-1406531</v>
      </c>
      <c r="Q3283" s="29">
        <f t="shared" si="205"/>
        <v>944219</v>
      </c>
      <c r="R3283" s="29">
        <f t="shared" si="206"/>
        <v>868723</v>
      </c>
      <c r="S3283" s="15" t="s">
        <v>1736</v>
      </c>
      <c r="T3283" s="15">
        <v>100702</v>
      </c>
      <c r="U3283" s="15" t="s">
        <v>47</v>
      </c>
      <c r="V3283" s="15">
        <v>47030001</v>
      </c>
      <c r="W3283" s="15" t="s">
        <v>48</v>
      </c>
    </row>
    <row r="3284" spans="2:23" hidden="1" x14ac:dyDescent="0.25">
      <c r="B3284" s="14">
        <v>30002432</v>
      </c>
      <c r="C3284" s="14">
        <v>0</v>
      </c>
      <c r="D3284" s="15">
        <v>21030011</v>
      </c>
      <c r="E3284" s="16" t="s">
        <v>3015</v>
      </c>
      <c r="F3284" s="14">
        <v>1011</v>
      </c>
      <c r="G3284" s="17">
        <v>37664</v>
      </c>
      <c r="H3284" s="29">
        <v>998661</v>
      </c>
      <c r="I3284" s="29">
        <v>0</v>
      </c>
      <c r="J3284" s="29">
        <v>0</v>
      </c>
      <c r="K3284" s="29">
        <v>0</v>
      </c>
      <c r="L3284" s="29">
        <f t="shared" si="203"/>
        <v>998661</v>
      </c>
      <c r="M3284" s="29">
        <v>-729152</v>
      </c>
      <c r="N3284" s="29">
        <v>-31969</v>
      </c>
      <c r="O3284" s="29">
        <v>0</v>
      </c>
      <c r="P3284" s="29">
        <f t="shared" si="204"/>
        <v>-761121</v>
      </c>
      <c r="Q3284" s="29">
        <f t="shared" si="205"/>
        <v>269509</v>
      </c>
      <c r="R3284" s="29">
        <f t="shared" si="206"/>
        <v>237540</v>
      </c>
      <c r="S3284" s="15" t="s">
        <v>1736</v>
      </c>
      <c r="T3284" s="15">
        <v>100201</v>
      </c>
      <c r="U3284" s="15" t="s">
        <v>75</v>
      </c>
      <c r="V3284" s="15">
        <v>47030001</v>
      </c>
      <c r="W3284" s="15" t="s">
        <v>71</v>
      </c>
    </row>
    <row r="3285" spans="2:23" hidden="1" x14ac:dyDescent="0.25">
      <c r="B3285" s="14">
        <v>30002433</v>
      </c>
      <c r="C3285" s="14">
        <v>0</v>
      </c>
      <c r="D3285" s="15">
        <v>21030011</v>
      </c>
      <c r="E3285" s="16" t="s">
        <v>3012</v>
      </c>
      <c r="F3285" s="14">
        <v>1022</v>
      </c>
      <c r="G3285" s="17">
        <v>38929</v>
      </c>
      <c r="H3285" s="29">
        <v>1182974</v>
      </c>
      <c r="I3285" s="29">
        <v>0</v>
      </c>
      <c r="J3285" s="29">
        <v>0</v>
      </c>
      <c r="K3285" s="29">
        <v>0</v>
      </c>
      <c r="L3285" s="29">
        <f t="shared" si="203"/>
        <v>1182974</v>
      </c>
      <c r="M3285" s="29">
        <v>-711589</v>
      </c>
      <c r="N3285" s="29">
        <v>-39901</v>
      </c>
      <c r="O3285" s="29">
        <v>0</v>
      </c>
      <c r="P3285" s="29">
        <f t="shared" si="204"/>
        <v>-751490</v>
      </c>
      <c r="Q3285" s="29">
        <f t="shared" si="205"/>
        <v>471385</v>
      </c>
      <c r="R3285" s="29">
        <f t="shared" si="206"/>
        <v>431484</v>
      </c>
      <c r="S3285" s="15" t="s">
        <v>1736</v>
      </c>
      <c r="T3285" s="15">
        <v>100302</v>
      </c>
      <c r="U3285" s="15" t="s">
        <v>225</v>
      </c>
      <c r="V3285" s="15">
        <v>47030001</v>
      </c>
      <c r="W3285" s="15" t="s">
        <v>33</v>
      </c>
    </row>
    <row r="3286" spans="2:23" hidden="1" x14ac:dyDescent="0.25">
      <c r="B3286" s="14">
        <v>30002434</v>
      </c>
      <c r="C3286" s="14">
        <v>0</v>
      </c>
      <c r="D3286" s="15">
        <v>21030011</v>
      </c>
      <c r="E3286" s="16" t="s">
        <v>3016</v>
      </c>
      <c r="F3286" s="14">
        <v>1021</v>
      </c>
      <c r="G3286" s="17">
        <v>39082</v>
      </c>
      <c r="H3286" s="29">
        <v>1101791</v>
      </c>
      <c r="I3286" s="29">
        <v>0</v>
      </c>
      <c r="J3286" s="29">
        <v>0</v>
      </c>
      <c r="K3286" s="29">
        <v>0</v>
      </c>
      <c r="L3286" s="29">
        <f t="shared" si="203"/>
        <v>1101791</v>
      </c>
      <c r="M3286" s="29">
        <v>-642901</v>
      </c>
      <c r="N3286" s="29">
        <v>-37560</v>
      </c>
      <c r="O3286" s="29">
        <v>0</v>
      </c>
      <c r="P3286" s="29">
        <f t="shared" si="204"/>
        <v>-680461</v>
      </c>
      <c r="Q3286" s="29">
        <f t="shared" si="205"/>
        <v>458890</v>
      </c>
      <c r="R3286" s="29">
        <f t="shared" si="206"/>
        <v>421330</v>
      </c>
      <c r="S3286" s="15" t="s">
        <v>1736</v>
      </c>
      <c r="T3286" s="15">
        <v>100301</v>
      </c>
      <c r="U3286" s="15" t="s">
        <v>32</v>
      </c>
      <c r="V3286" s="15">
        <v>47030001</v>
      </c>
      <c r="W3286" s="15" t="s">
        <v>33</v>
      </c>
    </row>
    <row r="3287" spans="2:23" hidden="1" x14ac:dyDescent="0.25">
      <c r="B3287" s="14">
        <v>30002435</v>
      </c>
      <c r="C3287" s="14">
        <v>0</v>
      </c>
      <c r="D3287" s="15">
        <v>21030011</v>
      </c>
      <c r="E3287" s="16" t="s">
        <v>3017</v>
      </c>
      <c r="F3287" s="14">
        <v>1001</v>
      </c>
      <c r="G3287" s="17">
        <v>37937</v>
      </c>
      <c r="H3287" s="29">
        <v>673708</v>
      </c>
      <c r="I3287" s="29">
        <v>0</v>
      </c>
      <c r="J3287" s="29">
        <v>0</v>
      </c>
      <c r="K3287" s="29">
        <v>0</v>
      </c>
      <c r="L3287" s="29">
        <f t="shared" ref="L3287:L3352" si="207">SUM(H3287:K3287)</f>
        <v>673708</v>
      </c>
      <c r="M3287" s="29">
        <v>-459842</v>
      </c>
      <c r="N3287" s="29">
        <v>-23665</v>
      </c>
      <c r="O3287" s="29">
        <v>0</v>
      </c>
      <c r="P3287" s="29">
        <f t="shared" si="204"/>
        <v>-483507</v>
      </c>
      <c r="Q3287" s="29">
        <f t="shared" si="205"/>
        <v>213866</v>
      </c>
      <c r="R3287" s="29">
        <f t="shared" si="206"/>
        <v>190201</v>
      </c>
      <c r="S3287" s="15" t="s">
        <v>1736</v>
      </c>
      <c r="T3287" s="15">
        <v>100101</v>
      </c>
      <c r="U3287" s="15" t="s">
        <v>89</v>
      </c>
      <c r="V3287" s="15">
        <v>47030001</v>
      </c>
      <c r="W3287" s="15" t="s">
        <v>85</v>
      </c>
    </row>
    <row r="3288" spans="2:23" hidden="1" x14ac:dyDescent="0.25">
      <c r="B3288" s="14">
        <v>30002436</v>
      </c>
      <c r="C3288" s="14">
        <v>0</v>
      </c>
      <c r="D3288" s="15">
        <v>21030011</v>
      </c>
      <c r="E3288" s="16" t="s">
        <v>3018</v>
      </c>
      <c r="F3288" s="14">
        <v>1092</v>
      </c>
      <c r="G3288" s="17">
        <v>39173</v>
      </c>
      <c r="H3288" s="29">
        <v>2259366</v>
      </c>
      <c r="I3288" s="29">
        <v>0</v>
      </c>
      <c r="J3288" s="29">
        <v>0</v>
      </c>
      <c r="K3288" s="29">
        <v>0</v>
      </c>
      <c r="L3288" s="29">
        <f t="shared" si="207"/>
        <v>2259366</v>
      </c>
      <c r="M3288" s="29">
        <v>-1321742</v>
      </c>
      <c r="N3288" s="29">
        <v>-74969</v>
      </c>
      <c r="O3288" s="29">
        <v>0</v>
      </c>
      <c r="P3288" s="29">
        <f t="shared" si="204"/>
        <v>-1396711</v>
      </c>
      <c r="Q3288" s="29">
        <f t="shared" si="205"/>
        <v>937624</v>
      </c>
      <c r="R3288" s="29">
        <f t="shared" si="206"/>
        <v>862655</v>
      </c>
      <c r="S3288" s="15" t="s">
        <v>1736</v>
      </c>
      <c r="T3288" s="15">
        <v>100702</v>
      </c>
      <c r="U3288" s="15" t="s">
        <v>47</v>
      </c>
      <c r="V3288" s="15">
        <v>47030001</v>
      </c>
      <c r="W3288" s="15" t="s">
        <v>48</v>
      </c>
    </row>
    <row r="3289" spans="2:23" hidden="1" x14ac:dyDescent="0.25">
      <c r="B3289" s="14">
        <v>30002440</v>
      </c>
      <c r="C3289" s="14">
        <v>0</v>
      </c>
      <c r="D3289" s="15">
        <v>21030011</v>
      </c>
      <c r="E3289" s="16" t="s">
        <v>3019</v>
      </c>
      <c r="F3289" s="14">
        <v>1011</v>
      </c>
      <c r="G3289" s="17">
        <v>36185</v>
      </c>
      <c r="H3289" s="29">
        <v>820042</v>
      </c>
      <c r="I3289" s="29">
        <v>0</v>
      </c>
      <c r="J3289" s="29">
        <v>0</v>
      </c>
      <c r="K3289" s="29">
        <v>0</v>
      </c>
      <c r="L3289" s="29">
        <f t="shared" si="207"/>
        <v>820042</v>
      </c>
      <c r="M3289" s="29">
        <v>-717524</v>
      </c>
      <c r="N3289" s="29">
        <v>-21821</v>
      </c>
      <c r="O3289" s="29">
        <v>0</v>
      </c>
      <c r="P3289" s="29">
        <f t="shared" si="204"/>
        <v>-739345</v>
      </c>
      <c r="Q3289" s="29">
        <f t="shared" si="205"/>
        <v>102518</v>
      </c>
      <c r="R3289" s="29">
        <f t="shared" si="206"/>
        <v>80697</v>
      </c>
      <c r="S3289" s="15" t="s">
        <v>1736</v>
      </c>
      <c r="T3289" s="15">
        <v>100201</v>
      </c>
      <c r="U3289" s="15" t="s">
        <v>75</v>
      </c>
      <c r="V3289" s="15">
        <v>47030001</v>
      </c>
      <c r="W3289" s="15" t="s">
        <v>71</v>
      </c>
    </row>
    <row r="3290" spans="2:23" hidden="1" x14ac:dyDescent="0.25">
      <c r="B3290" s="14">
        <v>30002441</v>
      </c>
      <c r="C3290" s="14">
        <v>0</v>
      </c>
      <c r="D3290" s="15">
        <v>21030011</v>
      </c>
      <c r="E3290" s="16" t="s">
        <v>3020</v>
      </c>
      <c r="F3290" s="14">
        <v>1021</v>
      </c>
      <c r="G3290" s="17">
        <v>39847</v>
      </c>
      <c r="H3290" s="29">
        <v>1165205</v>
      </c>
      <c r="I3290" s="29">
        <v>0</v>
      </c>
      <c r="J3290" s="29">
        <v>0</v>
      </c>
      <c r="K3290" s="29">
        <v>0</v>
      </c>
      <c r="L3290" s="29">
        <f t="shared" si="207"/>
        <v>1165205</v>
      </c>
      <c r="M3290" s="29">
        <v>-586020</v>
      </c>
      <c r="N3290" s="29">
        <v>-40558</v>
      </c>
      <c r="O3290" s="29">
        <v>0</v>
      </c>
      <c r="P3290" s="29">
        <f t="shared" si="204"/>
        <v>-626578</v>
      </c>
      <c r="Q3290" s="29">
        <f t="shared" si="205"/>
        <v>579185</v>
      </c>
      <c r="R3290" s="29">
        <f t="shared" si="206"/>
        <v>538627</v>
      </c>
      <c r="S3290" s="15" t="s">
        <v>1736</v>
      </c>
      <c r="T3290" s="15">
        <v>100301</v>
      </c>
      <c r="U3290" s="15" t="s">
        <v>32</v>
      </c>
      <c r="V3290" s="15">
        <v>47030001</v>
      </c>
      <c r="W3290" s="15" t="s">
        <v>33</v>
      </c>
    </row>
    <row r="3291" spans="2:23" hidden="1" x14ac:dyDescent="0.25">
      <c r="B3291" s="14">
        <v>30002442</v>
      </c>
      <c r="C3291" s="14">
        <v>0</v>
      </c>
      <c r="D3291" s="15">
        <v>21030011</v>
      </c>
      <c r="E3291" s="16" t="s">
        <v>3021</v>
      </c>
      <c r="F3291" s="14">
        <v>1092</v>
      </c>
      <c r="G3291" s="17">
        <v>39173</v>
      </c>
      <c r="H3291" s="29">
        <v>2435007</v>
      </c>
      <c r="I3291" s="29">
        <v>0</v>
      </c>
      <c r="J3291" s="29">
        <v>0</v>
      </c>
      <c r="K3291" s="29">
        <v>0</v>
      </c>
      <c r="L3291" s="29">
        <f t="shared" si="207"/>
        <v>2435007</v>
      </c>
      <c r="M3291" s="29">
        <v>-1426571</v>
      </c>
      <c r="N3291" s="29">
        <v>-80608</v>
      </c>
      <c r="O3291" s="29">
        <v>0</v>
      </c>
      <c r="P3291" s="29">
        <f t="shared" si="204"/>
        <v>-1507179</v>
      </c>
      <c r="Q3291" s="29">
        <f t="shared" si="205"/>
        <v>1008436</v>
      </c>
      <c r="R3291" s="29">
        <f t="shared" si="206"/>
        <v>927828</v>
      </c>
      <c r="S3291" s="15" t="s">
        <v>1736</v>
      </c>
      <c r="T3291" s="15">
        <v>100702</v>
      </c>
      <c r="U3291" s="15" t="s">
        <v>47</v>
      </c>
      <c r="V3291" s="15">
        <v>47030001</v>
      </c>
      <c r="W3291" s="15" t="s">
        <v>48</v>
      </c>
    </row>
    <row r="3292" spans="2:23" hidden="1" x14ac:dyDescent="0.25">
      <c r="B3292" s="14">
        <v>30002443</v>
      </c>
      <c r="C3292" s="14">
        <v>0</v>
      </c>
      <c r="D3292" s="15">
        <v>21030011</v>
      </c>
      <c r="E3292" s="16" t="s">
        <v>3022</v>
      </c>
      <c r="F3292" s="14">
        <v>1081</v>
      </c>
      <c r="G3292" s="17">
        <v>39478</v>
      </c>
      <c r="H3292" s="29">
        <v>2427834</v>
      </c>
      <c r="I3292" s="29">
        <v>0</v>
      </c>
      <c r="J3292" s="29">
        <v>0</v>
      </c>
      <c r="K3292" s="29">
        <v>0</v>
      </c>
      <c r="L3292" s="29">
        <f t="shared" si="207"/>
        <v>2427834</v>
      </c>
      <c r="M3292" s="29">
        <v>-1336709</v>
      </c>
      <c r="N3292" s="29">
        <v>-81953</v>
      </c>
      <c r="O3292" s="29">
        <v>0</v>
      </c>
      <c r="P3292" s="29">
        <f t="shared" si="204"/>
        <v>-1418662</v>
      </c>
      <c r="Q3292" s="29">
        <f t="shared" si="205"/>
        <v>1091125</v>
      </c>
      <c r="R3292" s="29">
        <f t="shared" si="206"/>
        <v>1009172</v>
      </c>
      <c r="S3292" s="15" t="s">
        <v>1736</v>
      </c>
      <c r="T3292" s="15">
        <v>101001</v>
      </c>
      <c r="U3292" s="15" t="s">
        <v>37</v>
      </c>
      <c r="V3292" s="15">
        <v>47030001</v>
      </c>
      <c r="W3292" s="15" t="s">
        <v>38</v>
      </c>
    </row>
    <row r="3293" spans="2:23" hidden="1" x14ac:dyDescent="0.25">
      <c r="B3293" s="14">
        <v>30002444</v>
      </c>
      <c r="C3293" s="14">
        <v>0</v>
      </c>
      <c r="D3293" s="15">
        <v>21030011</v>
      </c>
      <c r="E3293" s="16" t="s">
        <v>3023</v>
      </c>
      <c r="F3293" s="14">
        <v>1021</v>
      </c>
      <c r="G3293" s="17">
        <v>40179</v>
      </c>
      <c r="H3293" s="29">
        <v>1196445</v>
      </c>
      <c r="I3293" s="29">
        <v>0</v>
      </c>
      <c r="J3293" s="29">
        <v>0</v>
      </c>
      <c r="K3293" s="29">
        <v>0</v>
      </c>
      <c r="L3293" s="29">
        <f t="shared" si="207"/>
        <v>1196445</v>
      </c>
      <c r="M3293" s="29">
        <v>-559152</v>
      </c>
      <c r="N3293" s="29">
        <v>-41987</v>
      </c>
      <c r="O3293" s="29">
        <v>0</v>
      </c>
      <c r="P3293" s="29">
        <f t="shared" si="204"/>
        <v>-601139</v>
      </c>
      <c r="Q3293" s="29">
        <f t="shared" si="205"/>
        <v>637293</v>
      </c>
      <c r="R3293" s="29">
        <f t="shared" si="206"/>
        <v>595306</v>
      </c>
      <c r="S3293" s="15" t="s">
        <v>1736</v>
      </c>
      <c r="T3293" s="15">
        <v>100301</v>
      </c>
      <c r="U3293" s="15" t="s">
        <v>32</v>
      </c>
      <c r="V3293" s="15">
        <v>47030001</v>
      </c>
      <c r="W3293" s="15" t="s">
        <v>33</v>
      </c>
    </row>
    <row r="3294" spans="2:23" hidden="1" x14ac:dyDescent="0.25">
      <c r="B3294" s="14">
        <v>30002446</v>
      </c>
      <c r="C3294" s="14">
        <v>0</v>
      </c>
      <c r="D3294" s="15">
        <v>21030011</v>
      </c>
      <c r="E3294" s="16" t="s">
        <v>3024</v>
      </c>
      <c r="F3294" s="14">
        <v>1001</v>
      </c>
      <c r="G3294" s="17">
        <v>39538</v>
      </c>
      <c r="H3294" s="29">
        <v>572869</v>
      </c>
      <c r="I3294" s="29">
        <v>0</v>
      </c>
      <c r="J3294" s="29">
        <v>0</v>
      </c>
      <c r="K3294" s="29">
        <v>0</v>
      </c>
      <c r="L3294" s="29">
        <f t="shared" si="207"/>
        <v>572869</v>
      </c>
      <c r="M3294" s="29">
        <v>-298816</v>
      </c>
      <c r="N3294" s="29">
        <v>-20455</v>
      </c>
      <c r="O3294" s="29">
        <v>0</v>
      </c>
      <c r="P3294" s="29">
        <f t="shared" si="204"/>
        <v>-319271</v>
      </c>
      <c r="Q3294" s="29">
        <f t="shared" si="205"/>
        <v>274053</v>
      </c>
      <c r="R3294" s="29">
        <f t="shared" si="206"/>
        <v>253598</v>
      </c>
      <c r="S3294" s="15" t="s">
        <v>1736</v>
      </c>
      <c r="T3294" s="15">
        <v>100101</v>
      </c>
      <c r="U3294" s="15" t="s">
        <v>89</v>
      </c>
      <c r="V3294" s="15">
        <v>47030001</v>
      </c>
      <c r="W3294" s="15" t="s">
        <v>85</v>
      </c>
    </row>
    <row r="3295" spans="2:23" hidden="1" x14ac:dyDescent="0.25">
      <c r="B3295" s="14">
        <v>30002447</v>
      </c>
      <c r="C3295" s="14">
        <v>0</v>
      </c>
      <c r="D3295" s="15">
        <v>21030011</v>
      </c>
      <c r="E3295" s="16" t="s">
        <v>3025</v>
      </c>
      <c r="F3295" s="14">
        <v>1061</v>
      </c>
      <c r="G3295" s="17">
        <v>39843</v>
      </c>
      <c r="H3295" s="29">
        <v>1684338</v>
      </c>
      <c r="I3295" s="29">
        <v>0</v>
      </c>
      <c r="J3295" s="29">
        <v>0</v>
      </c>
      <c r="K3295" s="29">
        <v>0</v>
      </c>
      <c r="L3295" s="29">
        <f t="shared" si="207"/>
        <v>1684338</v>
      </c>
      <c r="M3295" s="29">
        <v>-852525</v>
      </c>
      <c r="N3295" s="29">
        <v>-58256</v>
      </c>
      <c r="O3295" s="29">
        <v>0</v>
      </c>
      <c r="P3295" s="29">
        <f t="shared" si="204"/>
        <v>-910781</v>
      </c>
      <c r="Q3295" s="29">
        <f t="shared" si="205"/>
        <v>831813</v>
      </c>
      <c r="R3295" s="29">
        <f t="shared" si="206"/>
        <v>773557</v>
      </c>
      <c r="S3295" s="15" t="s">
        <v>1736</v>
      </c>
      <c r="T3295" s="15">
        <v>100801</v>
      </c>
      <c r="U3295" s="15" t="s">
        <v>62</v>
      </c>
      <c r="V3295" s="15">
        <v>47030001</v>
      </c>
      <c r="W3295" s="15" t="s">
        <v>44</v>
      </c>
    </row>
    <row r="3296" spans="2:23" hidden="1" x14ac:dyDescent="0.25">
      <c r="B3296" s="14">
        <v>30002448</v>
      </c>
      <c r="C3296" s="14">
        <v>0</v>
      </c>
      <c r="D3296" s="15">
        <v>21030011</v>
      </c>
      <c r="E3296" s="16" t="s">
        <v>3026</v>
      </c>
      <c r="F3296" s="14">
        <v>1012</v>
      </c>
      <c r="G3296" s="17">
        <v>38045</v>
      </c>
      <c r="H3296" s="29">
        <v>1355585</v>
      </c>
      <c r="I3296" s="29">
        <v>0</v>
      </c>
      <c r="J3296" s="29">
        <v>0</v>
      </c>
      <c r="K3296" s="29">
        <v>0</v>
      </c>
      <c r="L3296" s="29">
        <f t="shared" si="207"/>
        <v>1355585</v>
      </c>
      <c r="M3296" s="29">
        <v>-950537</v>
      </c>
      <c r="N3296" s="29">
        <v>-42641</v>
      </c>
      <c r="O3296" s="29">
        <v>0</v>
      </c>
      <c r="P3296" s="29">
        <f t="shared" si="204"/>
        <v>-993178</v>
      </c>
      <c r="Q3296" s="29">
        <f t="shared" si="205"/>
        <v>405048</v>
      </c>
      <c r="R3296" s="29">
        <f t="shared" si="206"/>
        <v>362407</v>
      </c>
      <c r="S3296" s="15" t="s">
        <v>1736</v>
      </c>
      <c r="T3296" s="15">
        <v>100202</v>
      </c>
      <c r="U3296" s="15" t="s">
        <v>70</v>
      </c>
      <c r="V3296" s="15">
        <v>47030001</v>
      </c>
      <c r="W3296" s="15" t="s">
        <v>71</v>
      </c>
    </row>
    <row r="3297" spans="2:23" hidden="1" x14ac:dyDescent="0.25">
      <c r="B3297" s="14">
        <v>30002449</v>
      </c>
      <c r="C3297" s="14">
        <v>0</v>
      </c>
      <c r="D3297" s="15">
        <v>21030011</v>
      </c>
      <c r="E3297" s="16" t="s">
        <v>3027</v>
      </c>
      <c r="F3297" s="14">
        <v>1062</v>
      </c>
      <c r="G3297" s="17">
        <v>39264</v>
      </c>
      <c r="H3297" s="29">
        <v>2345951</v>
      </c>
      <c r="I3297" s="29">
        <v>0</v>
      </c>
      <c r="J3297" s="29">
        <v>0</v>
      </c>
      <c r="K3297" s="29">
        <v>0</v>
      </c>
      <c r="L3297" s="29">
        <f t="shared" si="207"/>
        <v>2345951</v>
      </c>
      <c r="M3297" s="29">
        <v>-1349564</v>
      </c>
      <c r="N3297" s="29">
        <v>-78165</v>
      </c>
      <c r="O3297" s="29">
        <v>0</v>
      </c>
      <c r="P3297" s="29">
        <f t="shared" si="204"/>
        <v>-1427729</v>
      </c>
      <c r="Q3297" s="29">
        <f t="shared" si="205"/>
        <v>996387</v>
      </c>
      <c r="R3297" s="29">
        <f t="shared" si="206"/>
        <v>918222</v>
      </c>
      <c r="S3297" s="15" t="s">
        <v>1736</v>
      </c>
      <c r="T3297" s="15">
        <v>100802</v>
      </c>
      <c r="U3297" s="15" t="s">
        <v>43</v>
      </c>
      <c r="V3297" s="15">
        <v>47030001</v>
      </c>
      <c r="W3297" s="15" t="s">
        <v>44</v>
      </c>
    </row>
    <row r="3298" spans="2:23" hidden="1" x14ac:dyDescent="0.25">
      <c r="B3298" s="14">
        <v>30002451</v>
      </c>
      <c r="C3298" s="14">
        <v>0</v>
      </c>
      <c r="D3298" s="15">
        <v>21030011</v>
      </c>
      <c r="E3298" s="16" t="s">
        <v>3028</v>
      </c>
      <c r="F3298" s="14">
        <v>1051</v>
      </c>
      <c r="G3298" s="17">
        <v>39082</v>
      </c>
      <c r="H3298" s="29">
        <v>673178</v>
      </c>
      <c r="I3298" s="29">
        <v>0</v>
      </c>
      <c r="J3298" s="29">
        <v>0</v>
      </c>
      <c r="K3298" s="29">
        <v>0</v>
      </c>
      <c r="L3298" s="29">
        <f t="shared" si="207"/>
        <v>673178</v>
      </c>
      <c r="M3298" s="29">
        <v>-383810</v>
      </c>
      <c r="N3298" s="29">
        <v>-23785</v>
      </c>
      <c r="O3298" s="29">
        <v>0</v>
      </c>
      <c r="P3298" s="29">
        <f t="shared" si="204"/>
        <v>-407595</v>
      </c>
      <c r="Q3298" s="29">
        <f t="shared" si="205"/>
        <v>289368</v>
      </c>
      <c r="R3298" s="29">
        <f t="shared" si="206"/>
        <v>265583</v>
      </c>
      <c r="S3298" s="15" t="s">
        <v>1736</v>
      </c>
      <c r="T3298" s="15">
        <v>100601</v>
      </c>
      <c r="U3298" s="15" t="s">
        <v>79</v>
      </c>
      <c r="V3298" s="15">
        <v>47030001</v>
      </c>
      <c r="W3298" s="15" t="s">
        <v>80</v>
      </c>
    </row>
    <row r="3299" spans="2:23" hidden="1" x14ac:dyDescent="0.25">
      <c r="B3299" s="14">
        <v>30002452</v>
      </c>
      <c r="C3299" s="14">
        <v>0</v>
      </c>
      <c r="D3299" s="15">
        <v>21030011</v>
      </c>
      <c r="E3299" s="16" t="s">
        <v>3026</v>
      </c>
      <c r="F3299" s="14">
        <v>1012</v>
      </c>
      <c r="G3299" s="17">
        <v>38045</v>
      </c>
      <c r="H3299" s="29">
        <v>1339748</v>
      </c>
      <c r="I3299" s="29">
        <v>0</v>
      </c>
      <c r="J3299" s="29">
        <v>0</v>
      </c>
      <c r="K3299" s="29">
        <v>0</v>
      </c>
      <c r="L3299" s="29">
        <f t="shared" si="207"/>
        <v>1339748</v>
      </c>
      <c r="M3299" s="29">
        <v>-939434</v>
      </c>
      <c r="N3299" s="29">
        <v>-42142</v>
      </c>
      <c r="O3299" s="29">
        <v>0</v>
      </c>
      <c r="P3299" s="29">
        <f t="shared" si="204"/>
        <v>-981576</v>
      </c>
      <c r="Q3299" s="29">
        <f t="shared" si="205"/>
        <v>400314</v>
      </c>
      <c r="R3299" s="29">
        <f t="shared" si="206"/>
        <v>358172</v>
      </c>
      <c r="S3299" s="15" t="s">
        <v>1736</v>
      </c>
      <c r="T3299" s="15">
        <v>100202</v>
      </c>
      <c r="U3299" s="15" t="s">
        <v>70</v>
      </c>
      <c r="V3299" s="15">
        <v>47030001</v>
      </c>
      <c r="W3299" s="15" t="s">
        <v>71</v>
      </c>
    </row>
    <row r="3300" spans="2:23" hidden="1" x14ac:dyDescent="0.25">
      <c r="B3300" s="14">
        <v>30002453</v>
      </c>
      <c r="C3300" s="14">
        <v>0</v>
      </c>
      <c r="D3300" s="15">
        <v>21030011</v>
      </c>
      <c r="E3300" s="16" t="s">
        <v>3026</v>
      </c>
      <c r="F3300" s="14">
        <v>1012</v>
      </c>
      <c r="G3300" s="17">
        <v>38045</v>
      </c>
      <c r="H3300" s="29">
        <v>1339748</v>
      </c>
      <c r="I3300" s="29">
        <v>0</v>
      </c>
      <c r="J3300" s="29">
        <v>0</v>
      </c>
      <c r="K3300" s="29">
        <v>0</v>
      </c>
      <c r="L3300" s="29">
        <f t="shared" si="207"/>
        <v>1339748</v>
      </c>
      <c r="M3300" s="29">
        <v>-939434</v>
      </c>
      <c r="N3300" s="29">
        <v>-42142</v>
      </c>
      <c r="O3300" s="29">
        <v>0</v>
      </c>
      <c r="P3300" s="29">
        <f t="shared" si="204"/>
        <v>-981576</v>
      </c>
      <c r="Q3300" s="29">
        <f t="shared" si="205"/>
        <v>400314</v>
      </c>
      <c r="R3300" s="29">
        <f t="shared" si="206"/>
        <v>358172</v>
      </c>
      <c r="S3300" s="15" t="s">
        <v>1736</v>
      </c>
      <c r="T3300" s="15">
        <v>100202</v>
      </c>
      <c r="U3300" s="15" t="s">
        <v>70</v>
      </c>
      <c r="V3300" s="15">
        <v>47030001</v>
      </c>
      <c r="W3300" s="15" t="s">
        <v>71</v>
      </c>
    </row>
    <row r="3301" spans="2:23" hidden="1" x14ac:dyDescent="0.25">
      <c r="B3301" s="14">
        <v>30002454</v>
      </c>
      <c r="C3301" s="14">
        <v>0</v>
      </c>
      <c r="D3301" s="15">
        <v>21030011</v>
      </c>
      <c r="E3301" s="16" t="s">
        <v>3029</v>
      </c>
      <c r="F3301" s="14">
        <v>1011</v>
      </c>
      <c r="G3301" s="17">
        <v>37652</v>
      </c>
      <c r="H3301" s="29">
        <v>655329</v>
      </c>
      <c r="I3301" s="29">
        <v>0</v>
      </c>
      <c r="J3301" s="29">
        <v>0</v>
      </c>
      <c r="K3301" s="29">
        <v>0</v>
      </c>
      <c r="L3301" s="29">
        <f t="shared" si="207"/>
        <v>655329</v>
      </c>
      <c r="M3301" s="29">
        <v>-467408</v>
      </c>
      <c r="N3301" s="29">
        <v>-22698</v>
      </c>
      <c r="O3301" s="29">
        <v>0</v>
      </c>
      <c r="P3301" s="29">
        <f t="shared" si="204"/>
        <v>-490106</v>
      </c>
      <c r="Q3301" s="29">
        <f t="shared" si="205"/>
        <v>187921</v>
      </c>
      <c r="R3301" s="29">
        <f t="shared" si="206"/>
        <v>165223</v>
      </c>
      <c r="S3301" s="15" t="s">
        <v>1736</v>
      </c>
      <c r="T3301" s="15">
        <v>100201</v>
      </c>
      <c r="U3301" s="15" t="s">
        <v>75</v>
      </c>
      <c r="V3301" s="15">
        <v>47030001</v>
      </c>
      <c r="W3301" s="15" t="s">
        <v>71</v>
      </c>
    </row>
    <row r="3302" spans="2:23" hidden="1" x14ac:dyDescent="0.25">
      <c r="B3302" s="14">
        <v>30002455</v>
      </c>
      <c r="C3302" s="14">
        <v>0</v>
      </c>
      <c r="D3302" s="15">
        <v>21030011</v>
      </c>
      <c r="E3302" s="16" t="s">
        <v>3030</v>
      </c>
      <c r="F3302" s="14">
        <v>1092</v>
      </c>
      <c r="G3302" s="17">
        <v>39173</v>
      </c>
      <c r="H3302" s="29">
        <v>2150011</v>
      </c>
      <c r="I3302" s="29">
        <v>0</v>
      </c>
      <c r="J3302" s="29">
        <v>0</v>
      </c>
      <c r="K3302" s="29">
        <v>0</v>
      </c>
      <c r="L3302" s="29">
        <f t="shared" si="207"/>
        <v>2150011</v>
      </c>
      <c r="M3302" s="29">
        <v>-1257765</v>
      </c>
      <c r="N3302" s="29">
        <v>-71341</v>
      </c>
      <c r="O3302" s="29">
        <v>0</v>
      </c>
      <c r="P3302" s="29">
        <f t="shared" si="204"/>
        <v>-1329106</v>
      </c>
      <c r="Q3302" s="29">
        <f t="shared" si="205"/>
        <v>892246</v>
      </c>
      <c r="R3302" s="29">
        <f t="shared" si="206"/>
        <v>820905</v>
      </c>
      <c r="S3302" s="15" t="s">
        <v>1736</v>
      </c>
      <c r="T3302" s="15">
        <v>100702</v>
      </c>
      <c r="U3302" s="15" t="s">
        <v>47</v>
      </c>
      <c r="V3302" s="15">
        <v>47030001</v>
      </c>
      <c r="W3302" s="15" t="s">
        <v>48</v>
      </c>
    </row>
    <row r="3303" spans="2:23" hidden="1" x14ac:dyDescent="0.25">
      <c r="B3303" s="14">
        <v>30002457</v>
      </c>
      <c r="C3303" s="14">
        <v>0</v>
      </c>
      <c r="D3303" s="15">
        <v>21030011</v>
      </c>
      <c r="E3303" s="16" t="s">
        <v>3031</v>
      </c>
      <c r="F3303" s="14">
        <v>1021</v>
      </c>
      <c r="G3303" s="17">
        <v>39082</v>
      </c>
      <c r="H3303" s="29">
        <v>807842</v>
      </c>
      <c r="I3303" s="29">
        <v>0</v>
      </c>
      <c r="J3303" s="29">
        <v>0</v>
      </c>
      <c r="K3303" s="29">
        <v>0</v>
      </c>
      <c r="L3303" s="29">
        <f t="shared" si="207"/>
        <v>807842</v>
      </c>
      <c r="M3303" s="29">
        <v>-465942</v>
      </c>
      <c r="N3303" s="29">
        <v>-28045</v>
      </c>
      <c r="O3303" s="29">
        <v>0</v>
      </c>
      <c r="P3303" s="29">
        <f t="shared" si="204"/>
        <v>-493987</v>
      </c>
      <c r="Q3303" s="29">
        <f t="shared" si="205"/>
        <v>341900</v>
      </c>
      <c r="R3303" s="29">
        <f t="shared" si="206"/>
        <v>313855</v>
      </c>
      <c r="S3303" s="15" t="s">
        <v>1736</v>
      </c>
      <c r="T3303" s="15">
        <v>100301</v>
      </c>
      <c r="U3303" s="15" t="s">
        <v>32</v>
      </c>
      <c r="V3303" s="15">
        <v>47030001</v>
      </c>
      <c r="W3303" s="15" t="s">
        <v>33</v>
      </c>
    </row>
    <row r="3304" spans="2:23" hidden="1" x14ac:dyDescent="0.25">
      <c r="B3304" s="14">
        <v>30002458</v>
      </c>
      <c r="C3304" s="14">
        <v>0</v>
      </c>
      <c r="D3304" s="15">
        <v>21030011</v>
      </c>
      <c r="E3304" s="16" t="s">
        <v>3032</v>
      </c>
      <c r="F3304" s="14">
        <v>1011</v>
      </c>
      <c r="G3304" s="17">
        <v>35493</v>
      </c>
      <c r="H3304" s="29">
        <v>622948</v>
      </c>
      <c r="I3304" s="29">
        <v>0</v>
      </c>
      <c r="J3304" s="29">
        <v>0</v>
      </c>
      <c r="K3304" s="29">
        <v>0</v>
      </c>
      <c r="L3304" s="29">
        <f t="shared" si="207"/>
        <v>622948</v>
      </c>
      <c r="M3304" s="29">
        <v>-580445</v>
      </c>
      <c r="N3304" s="29">
        <v>-11356</v>
      </c>
      <c r="O3304" s="29">
        <v>0</v>
      </c>
      <c r="P3304" s="29">
        <f t="shared" si="204"/>
        <v>-591801</v>
      </c>
      <c r="Q3304" s="29">
        <f t="shared" si="205"/>
        <v>42503</v>
      </c>
      <c r="R3304" s="29">
        <f t="shared" si="206"/>
        <v>31147</v>
      </c>
      <c r="S3304" s="15" t="s">
        <v>1736</v>
      </c>
      <c r="T3304" s="15">
        <v>100201</v>
      </c>
      <c r="U3304" s="15" t="s">
        <v>75</v>
      </c>
      <c r="V3304" s="15">
        <v>47030001</v>
      </c>
      <c r="W3304" s="15" t="s">
        <v>71</v>
      </c>
    </row>
    <row r="3305" spans="2:23" hidden="1" x14ac:dyDescent="0.25">
      <c r="B3305" s="14">
        <v>30002459</v>
      </c>
      <c r="C3305" s="14">
        <v>0</v>
      </c>
      <c r="D3305" s="15">
        <v>21030011</v>
      </c>
      <c r="E3305" s="16" t="s">
        <v>3033</v>
      </c>
      <c r="F3305" s="14">
        <v>1091</v>
      </c>
      <c r="G3305" s="17">
        <v>39082</v>
      </c>
      <c r="H3305" s="29">
        <v>975027</v>
      </c>
      <c r="I3305" s="29">
        <v>0</v>
      </c>
      <c r="J3305" s="29">
        <v>0</v>
      </c>
      <c r="K3305" s="29">
        <v>0</v>
      </c>
      <c r="L3305" s="29">
        <f t="shared" si="207"/>
        <v>975027</v>
      </c>
      <c r="M3305" s="29">
        <v>-567411</v>
      </c>
      <c r="N3305" s="29">
        <v>-33381</v>
      </c>
      <c r="O3305" s="29">
        <v>0</v>
      </c>
      <c r="P3305" s="29">
        <f t="shared" si="204"/>
        <v>-600792</v>
      </c>
      <c r="Q3305" s="29">
        <f t="shared" si="205"/>
        <v>407616</v>
      </c>
      <c r="R3305" s="29">
        <f t="shared" si="206"/>
        <v>374235</v>
      </c>
      <c r="S3305" s="15" t="s">
        <v>1736</v>
      </c>
      <c r="T3305" s="15">
        <v>100701</v>
      </c>
      <c r="U3305" s="15" t="s">
        <v>52</v>
      </c>
      <c r="V3305" s="15">
        <v>47030001</v>
      </c>
      <c r="W3305" s="15" t="s">
        <v>48</v>
      </c>
    </row>
    <row r="3306" spans="2:23" hidden="1" x14ac:dyDescent="0.25">
      <c r="B3306" s="14">
        <v>30002460</v>
      </c>
      <c r="C3306" s="14">
        <v>0</v>
      </c>
      <c r="D3306" s="15">
        <v>21030011</v>
      </c>
      <c r="E3306" s="16" t="s">
        <v>3034</v>
      </c>
      <c r="F3306" s="14">
        <v>1092</v>
      </c>
      <c r="G3306" s="17">
        <v>39173</v>
      </c>
      <c r="H3306" s="29">
        <v>2137042</v>
      </c>
      <c r="I3306" s="29">
        <v>0</v>
      </c>
      <c r="J3306" s="29">
        <v>0</v>
      </c>
      <c r="K3306" s="29">
        <v>0</v>
      </c>
      <c r="L3306" s="29">
        <f t="shared" si="207"/>
        <v>2137042</v>
      </c>
      <c r="M3306" s="29">
        <v>-1250180</v>
      </c>
      <c r="N3306" s="29">
        <v>-70910</v>
      </c>
      <c r="O3306" s="29">
        <v>0</v>
      </c>
      <c r="P3306" s="29">
        <f t="shared" si="204"/>
        <v>-1321090</v>
      </c>
      <c r="Q3306" s="29">
        <f t="shared" si="205"/>
        <v>886862</v>
      </c>
      <c r="R3306" s="29">
        <f t="shared" si="206"/>
        <v>815952</v>
      </c>
      <c r="S3306" s="15" t="s">
        <v>1736</v>
      </c>
      <c r="T3306" s="15">
        <v>100702</v>
      </c>
      <c r="U3306" s="15" t="s">
        <v>47</v>
      </c>
      <c r="V3306" s="15">
        <v>47030001</v>
      </c>
      <c r="W3306" s="15" t="s">
        <v>48</v>
      </c>
    </row>
    <row r="3307" spans="2:23" hidden="1" x14ac:dyDescent="0.25">
      <c r="B3307" s="14">
        <v>30002461</v>
      </c>
      <c r="C3307" s="14">
        <v>0</v>
      </c>
      <c r="D3307" s="15">
        <v>21030011</v>
      </c>
      <c r="E3307" s="16" t="s">
        <v>3035</v>
      </c>
      <c r="F3307" s="14">
        <v>1011</v>
      </c>
      <c r="G3307" s="17">
        <v>36192</v>
      </c>
      <c r="H3307" s="29">
        <v>619956</v>
      </c>
      <c r="I3307" s="29">
        <v>0</v>
      </c>
      <c r="J3307" s="29">
        <v>0</v>
      </c>
      <c r="K3307" s="29">
        <v>0</v>
      </c>
      <c r="L3307" s="29">
        <f t="shared" si="207"/>
        <v>619956</v>
      </c>
      <c r="M3307" s="29">
        <v>-536797</v>
      </c>
      <c r="N3307" s="29">
        <v>-18378</v>
      </c>
      <c r="O3307" s="29">
        <v>0</v>
      </c>
      <c r="P3307" s="29">
        <f t="shared" si="204"/>
        <v>-555175</v>
      </c>
      <c r="Q3307" s="29">
        <f t="shared" si="205"/>
        <v>83159</v>
      </c>
      <c r="R3307" s="29">
        <f t="shared" si="206"/>
        <v>64781</v>
      </c>
      <c r="S3307" s="15" t="s">
        <v>1736</v>
      </c>
      <c r="T3307" s="15">
        <v>100201</v>
      </c>
      <c r="U3307" s="15" t="s">
        <v>75</v>
      </c>
      <c r="V3307" s="15">
        <v>47030001</v>
      </c>
      <c r="W3307" s="15" t="s">
        <v>71</v>
      </c>
    </row>
    <row r="3308" spans="2:23" hidden="1" x14ac:dyDescent="0.25">
      <c r="B3308" s="14">
        <v>30002463</v>
      </c>
      <c r="C3308" s="14">
        <v>0</v>
      </c>
      <c r="D3308" s="15">
        <v>21030011</v>
      </c>
      <c r="E3308" s="16" t="s">
        <v>3036</v>
      </c>
      <c r="F3308" s="14">
        <v>1001</v>
      </c>
      <c r="G3308" s="17">
        <v>31503</v>
      </c>
      <c r="H3308" s="29">
        <v>530218</v>
      </c>
      <c r="I3308" s="29">
        <v>0</v>
      </c>
      <c r="J3308" s="29">
        <v>0</v>
      </c>
      <c r="K3308" s="29">
        <v>0</v>
      </c>
      <c r="L3308" s="29">
        <f t="shared" si="207"/>
        <v>530218</v>
      </c>
      <c r="M3308" s="29">
        <v>-503707</v>
      </c>
      <c r="N3308" s="29">
        <v>0</v>
      </c>
      <c r="O3308" s="29">
        <v>0</v>
      </c>
      <c r="P3308" s="29">
        <f t="shared" si="204"/>
        <v>-503707</v>
      </c>
      <c r="Q3308" s="29">
        <f t="shared" si="205"/>
        <v>26511</v>
      </c>
      <c r="R3308" s="29">
        <f t="shared" si="206"/>
        <v>26511</v>
      </c>
      <c r="S3308" s="15" t="s">
        <v>1736</v>
      </c>
      <c r="T3308" s="15">
        <v>100101</v>
      </c>
      <c r="U3308" s="15" t="s">
        <v>89</v>
      </c>
      <c r="V3308" s="15">
        <v>47030001</v>
      </c>
      <c r="W3308" s="15" t="s">
        <v>85</v>
      </c>
    </row>
    <row r="3309" spans="2:23" hidden="1" x14ac:dyDescent="0.25">
      <c r="B3309" s="14">
        <v>30002464</v>
      </c>
      <c r="C3309" s="14">
        <v>0</v>
      </c>
      <c r="D3309" s="15">
        <v>21030011</v>
      </c>
      <c r="E3309" s="16" t="s">
        <v>3037</v>
      </c>
      <c r="F3309" s="14">
        <v>1051</v>
      </c>
      <c r="G3309" s="17">
        <v>38687</v>
      </c>
      <c r="H3309" s="29">
        <v>920526</v>
      </c>
      <c r="I3309" s="29">
        <v>0</v>
      </c>
      <c r="J3309" s="29">
        <v>0</v>
      </c>
      <c r="K3309" s="29">
        <v>0</v>
      </c>
      <c r="L3309" s="29">
        <f t="shared" si="207"/>
        <v>920526</v>
      </c>
      <c r="M3309" s="29">
        <v>-572628</v>
      </c>
      <c r="N3309" s="29">
        <v>-31222</v>
      </c>
      <c r="O3309" s="29">
        <v>0</v>
      </c>
      <c r="P3309" s="29">
        <f t="shared" si="204"/>
        <v>-603850</v>
      </c>
      <c r="Q3309" s="29">
        <f t="shared" si="205"/>
        <v>347898</v>
      </c>
      <c r="R3309" s="29">
        <f t="shared" si="206"/>
        <v>316676</v>
      </c>
      <c r="S3309" s="15" t="s">
        <v>1736</v>
      </c>
      <c r="T3309" s="15">
        <v>100601</v>
      </c>
      <c r="U3309" s="15" t="s">
        <v>79</v>
      </c>
      <c r="V3309" s="15">
        <v>47030001</v>
      </c>
      <c r="W3309" s="15" t="s">
        <v>80</v>
      </c>
    </row>
    <row r="3310" spans="2:23" hidden="1" x14ac:dyDescent="0.25">
      <c r="B3310" s="14">
        <v>30002466</v>
      </c>
      <c r="C3310" s="14">
        <v>0</v>
      </c>
      <c r="D3310" s="15">
        <v>21030011</v>
      </c>
      <c r="E3310" s="16" t="s">
        <v>3038</v>
      </c>
      <c r="F3310" s="14">
        <v>1022</v>
      </c>
      <c r="G3310" s="17">
        <v>38748</v>
      </c>
      <c r="H3310" s="29">
        <v>1656877</v>
      </c>
      <c r="I3310" s="29">
        <v>0</v>
      </c>
      <c r="J3310" s="29">
        <v>0</v>
      </c>
      <c r="K3310" s="29">
        <v>0</v>
      </c>
      <c r="L3310" s="29">
        <f t="shared" si="207"/>
        <v>1656877</v>
      </c>
      <c r="M3310" s="29">
        <v>-1043387</v>
      </c>
      <c r="N3310" s="29">
        <v>-53952</v>
      </c>
      <c r="O3310" s="29">
        <v>0</v>
      </c>
      <c r="P3310" s="29">
        <f t="shared" si="204"/>
        <v>-1097339</v>
      </c>
      <c r="Q3310" s="29">
        <f t="shared" si="205"/>
        <v>613490</v>
      </c>
      <c r="R3310" s="29">
        <f t="shared" si="206"/>
        <v>559538</v>
      </c>
      <c r="S3310" s="15" t="s">
        <v>1736</v>
      </c>
      <c r="T3310" s="15">
        <v>100302</v>
      </c>
      <c r="U3310" s="15" t="s">
        <v>225</v>
      </c>
      <c r="V3310" s="15">
        <v>47030001</v>
      </c>
      <c r="W3310" s="15" t="s">
        <v>33</v>
      </c>
    </row>
    <row r="3311" spans="2:23" hidden="1" x14ac:dyDescent="0.25">
      <c r="B3311" s="14">
        <v>30002468</v>
      </c>
      <c r="C3311" s="14">
        <v>0</v>
      </c>
      <c r="D3311" s="15">
        <v>21030011</v>
      </c>
      <c r="E3311" s="16" t="s">
        <v>3039</v>
      </c>
      <c r="F3311" s="14">
        <v>1041</v>
      </c>
      <c r="G3311" s="17">
        <v>40183</v>
      </c>
      <c r="H3311" s="29">
        <v>918628</v>
      </c>
      <c r="I3311" s="29">
        <v>0</v>
      </c>
      <c r="J3311" s="29">
        <v>0</v>
      </c>
      <c r="K3311" s="29">
        <v>0</v>
      </c>
      <c r="L3311" s="29">
        <f t="shared" si="207"/>
        <v>918628</v>
      </c>
      <c r="M3311" s="29">
        <v>-428568</v>
      </c>
      <c r="N3311" s="29">
        <v>-32267</v>
      </c>
      <c r="O3311" s="29">
        <v>0</v>
      </c>
      <c r="P3311" s="29">
        <f t="shared" si="204"/>
        <v>-460835</v>
      </c>
      <c r="Q3311" s="29">
        <f t="shared" si="205"/>
        <v>490060</v>
      </c>
      <c r="R3311" s="29">
        <f t="shared" si="206"/>
        <v>457793</v>
      </c>
      <c r="S3311" s="15" t="s">
        <v>1736</v>
      </c>
      <c r="T3311" s="15">
        <v>100501</v>
      </c>
      <c r="U3311" s="15" t="s">
        <v>27</v>
      </c>
      <c r="V3311" s="15">
        <v>47030001</v>
      </c>
      <c r="W3311" s="15" t="s">
        <v>28</v>
      </c>
    </row>
    <row r="3312" spans="2:23" hidden="1" x14ac:dyDescent="0.25">
      <c r="B3312" s="14">
        <v>30002469</v>
      </c>
      <c r="C3312" s="14">
        <v>0</v>
      </c>
      <c r="D3312" s="15">
        <v>21030011</v>
      </c>
      <c r="E3312" s="16" t="s">
        <v>3040</v>
      </c>
      <c r="F3312" s="14">
        <v>1022</v>
      </c>
      <c r="G3312" s="17">
        <v>38748</v>
      </c>
      <c r="H3312" s="29">
        <v>1635433</v>
      </c>
      <c r="I3312" s="29">
        <v>0</v>
      </c>
      <c r="J3312" s="29">
        <v>0</v>
      </c>
      <c r="K3312" s="29">
        <v>0</v>
      </c>
      <c r="L3312" s="29">
        <f t="shared" si="207"/>
        <v>1635433</v>
      </c>
      <c r="M3312" s="29">
        <v>-1029881</v>
      </c>
      <c r="N3312" s="29">
        <v>-53253</v>
      </c>
      <c r="O3312" s="29">
        <v>0</v>
      </c>
      <c r="P3312" s="29">
        <f t="shared" si="204"/>
        <v>-1083134</v>
      </c>
      <c r="Q3312" s="29">
        <f t="shared" si="205"/>
        <v>605552</v>
      </c>
      <c r="R3312" s="29">
        <f t="shared" si="206"/>
        <v>552299</v>
      </c>
      <c r="S3312" s="15" t="s">
        <v>1736</v>
      </c>
      <c r="T3312" s="15">
        <v>100302</v>
      </c>
      <c r="U3312" s="15" t="s">
        <v>225</v>
      </c>
      <c r="V3312" s="15">
        <v>47030001</v>
      </c>
      <c r="W3312" s="15" t="s">
        <v>33</v>
      </c>
    </row>
    <row r="3313" spans="2:24" hidden="1" x14ac:dyDescent="0.25">
      <c r="B3313" s="14">
        <v>30002470</v>
      </c>
      <c r="C3313" s="14">
        <v>0</v>
      </c>
      <c r="D3313" s="15">
        <v>21030011</v>
      </c>
      <c r="E3313" s="16" t="s">
        <v>3041</v>
      </c>
      <c r="F3313" s="14">
        <v>1001</v>
      </c>
      <c r="G3313" s="17">
        <v>39447</v>
      </c>
      <c r="H3313" s="29">
        <v>540104</v>
      </c>
      <c r="I3313" s="29">
        <v>0</v>
      </c>
      <c r="J3313" s="29">
        <v>0</v>
      </c>
      <c r="K3313" s="29">
        <v>0</v>
      </c>
      <c r="L3313" s="29">
        <f t="shared" si="207"/>
        <v>540104</v>
      </c>
      <c r="M3313" s="29">
        <v>-286247</v>
      </c>
      <c r="N3313" s="29">
        <v>-19310</v>
      </c>
      <c r="O3313" s="29">
        <v>0</v>
      </c>
      <c r="P3313" s="29">
        <f t="shared" si="204"/>
        <v>-305557</v>
      </c>
      <c r="Q3313" s="29">
        <f t="shared" si="205"/>
        <v>253857</v>
      </c>
      <c r="R3313" s="29">
        <f t="shared" si="206"/>
        <v>234547</v>
      </c>
      <c r="S3313" s="15" t="s">
        <v>1736</v>
      </c>
      <c r="T3313" s="15">
        <v>100101</v>
      </c>
      <c r="U3313" s="15" t="s">
        <v>89</v>
      </c>
      <c r="V3313" s="15">
        <v>47030001</v>
      </c>
      <c r="W3313" s="15" t="s">
        <v>85</v>
      </c>
    </row>
    <row r="3314" spans="2:24" hidden="1" x14ac:dyDescent="0.25">
      <c r="B3314" s="14">
        <v>30002471</v>
      </c>
      <c r="C3314" s="14">
        <v>0</v>
      </c>
      <c r="D3314" s="15">
        <v>21030011</v>
      </c>
      <c r="E3314" s="16" t="s">
        <v>3042</v>
      </c>
      <c r="F3314" s="14">
        <v>1051</v>
      </c>
      <c r="G3314" s="17">
        <v>39082</v>
      </c>
      <c r="H3314" s="29">
        <v>639249</v>
      </c>
      <c r="I3314" s="29">
        <v>0</v>
      </c>
      <c r="J3314" s="29">
        <v>0</v>
      </c>
      <c r="K3314" s="29">
        <v>0</v>
      </c>
      <c r="L3314" s="29">
        <f t="shared" si="207"/>
        <v>639249</v>
      </c>
      <c r="M3314" s="29">
        <v>-364465</v>
      </c>
      <c r="N3314" s="29">
        <v>-22587</v>
      </c>
      <c r="O3314" s="29">
        <v>0</v>
      </c>
      <c r="P3314" s="29">
        <f t="shared" si="204"/>
        <v>-387052</v>
      </c>
      <c r="Q3314" s="29">
        <f t="shared" si="205"/>
        <v>274784</v>
      </c>
      <c r="R3314" s="29">
        <f t="shared" si="206"/>
        <v>252197</v>
      </c>
      <c r="S3314" s="15" t="s">
        <v>1736</v>
      </c>
      <c r="T3314" s="15">
        <v>100601</v>
      </c>
      <c r="U3314" s="15" t="s">
        <v>79</v>
      </c>
      <c r="V3314" s="15">
        <v>47030001</v>
      </c>
      <c r="W3314" s="15" t="s">
        <v>80</v>
      </c>
    </row>
    <row r="3315" spans="2:24" hidden="1" x14ac:dyDescent="0.25">
      <c r="B3315" s="14">
        <v>30002472</v>
      </c>
      <c r="C3315" s="14">
        <v>0</v>
      </c>
      <c r="D3315" s="15">
        <v>21030011</v>
      </c>
      <c r="E3315" s="16" t="s">
        <v>3043</v>
      </c>
      <c r="F3315" s="14">
        <v>1062</v>
      </c>
      <c r="G3315" s="17">
        <v>39264</v>
      </c>
      <c r="H3315" s="29">
        <v>2218639</v>
      </c>
      <c r="I3315" s="29">
        <v>0</v>
      </c>
      <c r="J3315" s="29">
        <v>0</v>
      </c>
      <c r="K3315" s="29">
        <v>0</v>
      </c>
      <c r="L3315" s="29">
        <f t="shared" si="207"/>
        <v>2218639</v>
      </c>
      <c r="M3315" s="29">
        <v>-1276323</v>
      </c>
      <c r="N3315" s="29">
        <v>-73923</v>
      </c>
      <c r="O3315" s="29">
        <v>0</v>
      </c>
      <c r="P3315" s="29">
        <f t="shared" si="204"/>
        <v>-1350246</v>
      </c>
      <c r="Q3315" s="29">
        <f t="shared" si="205"/>
        <v>942316</v>
      </c>
      <c r="R3315" s="29">
        <f t="shared" si="206"/>
        <v>868393</v>
      </c>
      <c r="S3315" s="15" t="s">
        <v>1736</v>
      </c>
      <c r="T3315" s="15">
        <v>100802</v>
      </c>
      <c r="U3315" s="15" t="s">
        <v>43</v>
      </c>
      <c r="V3315" s="15">
        <v>47030001</v>
      </c>
      <c r="W3315" s="15" t="s">
        <v>44</v>
      </c>
    </row>
    <row r="3316" spans="2:24" hidden="1" x14ac:dyDescent="0.25">
      <c r="B3316" s="14">
        <v>30002473</v>
      </c>
      <c r="C3316" s="14">
        <v>0</v>
      </c>
      <c r="D3316" s="15">
        <v>21030011</v>
      </c>
      <c r="E3316" s="16" t="s">
        <v>3044</v>
      </c>
      <c r="F3316" s="14">
        <v>1021</v>
      </c>
      <c r="G3316" s="17">
        <v>39082</v>
      </c>
      <c r="H3316" s="29">
        <v>893497</v>
      </c>
      <c r="I3316" s="29">
        <v>0</v>
      </c>
      <c r="J3316" s="29">
        <v>0</v>
      </c>
      <c r="K3316" s="29">
        <v>0</v>
      </c>
      <c r="L3316" s="29">
        <f t="shared" si="207"/>
        <v>893497</v>
      </c>
      <c r="M3316" s="29">
        <v>-518770</v>
      </c>
      <c r="N3316" s="29">
        <v>-30701</v>
      </c>
      <c r="O3316" s="29">
        <v>0</v>
      </c>
      <c r="P3316" s="29">
        <f t="shared" si="204"/>
        <v>-549471</v>
      </c>
      <c r="Q3316" s="29">
        <f t="shared" si="205"/>
        <v>374727</v>
      </c>
      <c r="R3316" s="29">
        <f t="shared" si="206"/>
        <v>344026</v>
      </c>
      <c r="S3316" s="15" t="s">
        <v>1736</v>
      </c>
      <c r="T3316" s="15">
        <v>100301</v>
      </c>
      <c r="U3316" s="15" t="s">
        <v>32</v>
      </c>
      <c r="V3316" s="15">
        <v>47030001</v>
      </c>
      <c r="W3316" s="15" t="s">
        <v>33</v>
      </c>
    </row>
    <row r="3317" spans="2:24" hidden="1" x14ac:dyDescent="0.25">
      <c r="B3317" s="14">
        <v>30002475</v>
      </c>
      <c r="C3317" s="14">
        <v>0</v>
      </c>
      <c r="D3317" s="15">
        <v>21030011</v>
      </c>
      <c r="E3317" s="16" t="s">
        <v>3045</v>
      </c>
      <c r="F3317" s="14">
        <v>1041</v>
      </c>
      <c r="G3317" s="17">
        <v>39082</v>
      </c>
      <c r="H3317" s="29">
        <v>593805</v>
      </c>
      <c r="I3317" s="29">
        <v>0</v>
      </c>
      <c r="J3317" s="29">
        <v>0</v>
      </c>
      <c r="K3317" s="29">
        <v>0</v>
      </c>
      <c r="L3317" s="29">
        <f t="shared" si="207"/>
        <v>593805</v>
      </c>
      <c r="M3317" s="29">
        <v>-337050</v>
      </c>
      <c r="N3317" s="29">
        <v>-21121</v>
      </c>
      <c r="O3317" s="29">
        <v>0</v>
      </c>
      <c r="P3317" s="29">
        <f t="shared" si="204"/>
        <v>-358171</v>
      </c>
      <c r="Q3317" s="29">
        <f t="shared" si="205"/>
        <v>256755</v>
      </c>
      <c r="R3317" s="29">
        <f t="shared" si="206"/>
        <v>235634</v>
      </c>
      <c r="S3317" s="15" t="s">
        <v>1736</v>
      </c>
      <c r="T3317" s="15">
        <v>100501</v>
      </c>
      <c r="U3317" s="15" t="s">
        <v>27</v>
      </c>
      <c r="V3317" s="15">
        <v>47030001</v>
      </c>
      <c r="W3317" s="15" t="s">
        <v>28</v>
      </c>
    </row>
    <row r="3318" spans="2:24" hidden="1" x14ac:dyDescent="0.25">
      <c r="B3318" s="14">
        <v>30002476</v>
      </c>
      <c r="C3318" s="14">
        <v>0</v>
      </c>
      <c r="D3318" s="15">
        <v>21030011</v>
      </c>
      <c r="E3318" s="16" t="s">
        <v>3046</v>
      </c>
      <c r="F3318" s="14">
        <v>1012</v>
      </c>
      <c r="G3318" s="17">
        <v>38045</v>
      </c>
      <c r="H3318" s="29">
        <v>1266904</v>
      </c>
      <c r="I3318" s="29">
        <v>0</v>
      </c>
      <c r="J3318" s="29">
        <v>0</v>
      </c>
      <c r="K3318" s="29">
        <v>0</v>
      </c>
      <c r="L3318" s="29">
        <f t="shared" si="207"/>
        <v>1266904</v>
      </c>
      <c r="M3318" s="29">
        <v>-888357</v>
      </c>
      <c r="N3318" s="29">
        <v>-39851</v>
      </c>
      <c r="O3318" s="29">
        <v>0</v>
      </c>
      <c r="P3318" s="29">
        <f t="shared" si="204"/>
        <v>-928208</v>
      </c>
      <c r="Q3318" s="29">
        <f t="shared" si="205"/>
        <v>378547</v>
      </c>
      <c r="R3318" s="29">
        <f t="shared" si="206"/>
        <v>338696</v>
      </c>
      <c r="S3318" s="15" t="s">
        <v>1736</v>
      </c>
      <c r="T3318" s="15">
        <v>100202</v>
      </c>
      <c r="U3318" s="15" t="s">
        <v>70</v>
      </c>
      <c r="V3318" s="15">
        <v>47030001</v>
      </c>
      <c r="W3318" s="15" t="s">
        <v>71</v>
      </c>
    </row>
    <row r="3319" spans="2:24" hidden="1" x14ac:dyDescent="0.25">
      <c r="B3319" s="14">
        <v>30002477</v>
      </c>
      <c r="C3319" s="14">
        <v>0</v>
      </c>
      <c r="D3319" s="15">
        <v>21030011</v>
      </c>
      <c r="E3319" s="16" t="s">
        <v>3047</v>
      </c>
      <c r="F3319" s="14">
        <v>1011</v>
      </c>
      <c r="G3319" s="17">
        <v>36595</v>
      </c>
      <c r="H3319" s="29">
        <v>726088</v>
      </c>
      <c r="I3319" s="29">
        <v>0</v>
      </c>
      <c r="J3319" s="29">
        <v>0</v>
      </c>
      <c r="K3319" s="29">
        <v>0</v>
      </c>
      <c r="L3319" s="29">
        <f t="shared" si="207"/>
        <v>726088</v>
      </c>
      <c r="M3319" s="29">
        <v>-604349</v>
      </c>
      <c r="N3319" s="29">
        <v>-21686</v>
      </c>
      <c r="O3319" s="29">
        <v>0</v>
      </c>
      <c r="P3319" s="29">
        <f t="shared" si="204"/>
        <v>-626035</v>
      </c>
      <c r="Q3319" s="29">
        <f t="shared" si="205"/>
        <v>121739</v>
      </c>
      <c r="R3319" s="29">
        <f t="shared" si="206"/>
        <v>100053</v>
      </c>
      <c r="S3319" s="15" t="s">
        <v>1736</v>
      </c>
      <c r="T3319" s="15">
        <v>100201</v>
      </c>
      <c r="U3319" s="15" t="s">
        <v>75</v>
      </c>
      <c r="V3319" s="15">
        <v>47030001</v>
      </c>
      <c r="W3319" s="15" t="s">
        <v>71</v>
      </c>
    </row>
    <row r="3320" spans="2:24" hidden="1" x14ac:dyDescent="0.25">
      <c r="B3320" s="14">
        <v>30002478</v>
      </c>
      <c r="C3320" s="14">
        <v>0</v>
      </c>
      <c r="D3320" s="15">
        <v>21030011</v>
      </c>
      <c r="E3320" s="16" t="s">
        <v>3048</v>
      </c>
      <c r="F3320" s="14">
        <v>1063</v>
      </c>
      <c r="G3320" s="17">
        <v>39356</v>
      </c>
      <c r="H3320" s="29">
        <v>1360023</v>
      </c>
      <c r="I3320" s="29">
        <v>0</v>
      </c>
      <c r="J3320" s="29">
        <v>0</v>
      </c>
      <c r="K3320" s="29">
        <v>0</v>
      </c>
      <c r="L3320" s="29">
        <f t="shared" si="207"/>
        <v>1360023</v>
      </c>
      <c r="M3320" s="29">
        <v>-760871</v>
      </c>
      <c r="N3320" s="29">
        <v>-46193</v>
      </c>
      <c r="O3320" s="29">
        <v>0</v>
      </c>
      <c r="P3320" s="29">
        <f t="shared" si="204"/>
        <v>-807064</v>
      </c>
      <c r="Q3320" s="29">
        <f t="shared" si="205"/>
        <v>599152</v>
      </c>
      <c r="R3320" s="29">
        <f t="shared" si="206"/>
        <v>552959</v>
      </c>
      <c r="S3320" s="15" t="s">
        <v>1736</v>
      </c>
      <c r="T3320" s="15">
        <v>100803</v>
      </c>
      <c r="U3320" s="15" t="s">
        <v>192</v>
      </c>
      <c r="V3320" s="15">
        <v>47030001</v>
      </c>
      <c r="W3320" s="15" t="s">
        <v>44</v>
      </c>
    </row>
    <row r="3321" spans="2:24" hidden="1" x14ac:dyDescent="0.25">
      <c r="B3321" s="14">
        <v>30002480</v>
      </c>
      <c r="C3321" s="14">
        <v>0</v>
      </c>
      <c r="D3321" s="15">
        <v>21030011</v>
      </c>
      <c r="E3321" s="16" t="s">
        <v>3049</v>
      </c>
      <c r="F3321" s="14">
        <v>1022</v>
      </c>
      <c r="G3321" s="17">
        <v>38748</v>
      </c>
      <c r="H3321" s="29">
        <v>1598037</v>
      </c>
      <c r="I3321" s="29">
        <v>0</v>
      </c>
      <c r="J3321" s="29">
        <v>0</v>
      </c>
      <c r="K3321" s="29">
        <v>0</v>
      </c>
      <c r="L3321" s="29">
        <f t="shared" si="207"/>
        <v>1598037</v>
      </c>
      <c r="M3321" s="29">
        <v>-1006334</v>
      </c>
      <c r="N3321" s="29">
        <v>-52036</v>
      </c>
      <c r="O3321" s="29">
        <v>0</v>
      </c>
      <c r="P3321" s="29">
        <f t="shared" si="204"/>
        <v>-1058370</v>
      </c>
      <c r="Q3321" s="29">
        <f t="shared" si="205"/>
        <v>591703</v>
      </c>
      <c r="R3321" s="29">
        <f t="shared" si="206"/>
        <v>539667</v>
      </c>
      <c r="S3321" s="15" t="s">
        <v>1736</v>
      </c>
      <c r="T3321" s="15">
        <v>100302</v>
      </c>
      <c r="U3321" s="15" t="s">
        <v>225</v>
      </c>
      <c r="V3321" s="15">
        <v>47030001</v>
      </c>
      <c r="W3321" s="15" t="s">
        <v>33</v>
      </c>
    </row>
    <row r="3322" spans="2:24" hidden="1" x14ac:dyDescent="0.25">
      <c r="B3322" s="14">
        <v>30002482</v>
      </c>
      <c r="C3322" s="14">
        <v>0</v>
      </c>
      <c r="D3322" s="15">
        <v>21030011</v>
      </c>
      <c r="E3322" s="16" t="s">
        <v>3050</v>
      </c>
      <c r="F3322" s="14">
        <v>1022</v>
      </c>
      <c r="G3322" s="17">
        <v>38748</v>
      </c>
      <c r="H3322" s="29">
        <v>1594776</v>
      </c>
      <c r="I3322" s="29">
        <v>0</v>
      </c>
      <c r="J3322" s="29">
        <v>-1594776</v>
      </c>
      <c r="K3322" s="29">
        <v>0</v>
      </c>
      <c r="L3322" s="29">
        <f t="shared" si="207"/>
        <v>0</v>
      </c>
      <c r="M3322" s="29">
        <v>-1004279</v>
      </c>
      <c r="N3322" s="29">
        <v>-51930</v>
      </c>
      <c r="O3322" s="29">
        <v>0</v>
      </c>
      <c r="P3322" s="29">
        <f t="shared" si="204"/>
        <v>-1056209</v>
      </c>
      <c r="Q3322" s="29">
        <f t="shared" si="205"/>
        <v>590497</v>
      </c>
      <c r="R3322" s="29">
        <f t="shared" si="206"/>
        <v>-1056209</v>
      </c>
      <c r="S3322" s="15" t="s">
        <v>1736</v>
      </c>
      <c r="T3322" s="15">
        <v>100302</v>
      </c>
      <c r="U3322" s="15" t="s">
        <v>225</v>
      </c>
      <c r="V3322" s="15">
        <v>47030001</v>
      </c>
      <c r="W3322" s="15" t="s">
        <v>33</v>
      </c>
      <c r="X3322" s="1">
        <v>30006875</v>
      </c>
    </row>
    <row r="3323" spans="2:24" hidden="1" x14ac:dyDescent="0.25">
      <c r="B3323" s="14">
        <v>30006875</v>
      </c>
      <c r="C3323" s="14">
        <v>0</v>
      </c>
      <c r="D3323" s="15">
        <v>21030011</v>
      </c>
      <c r="E3323" s="16" t="s">
        <v>3050</v>
      </c>
      <c r="F3323" s="14">
        <v>1903</v>
      </c>
      <c r="G3323" s="17">
        <v>44651</v>
      </c>
      <c r="H3323" s="29">
        <v>0</v>
      </c>
      <c r="I3323" s="29">
        <v>0</v>
      </c>
      <c r="J3323" s="29">
        <v>1594776</v>
      </c>
      <c r="K3323" s="29">
        <v>0</v>
      </c>
      <c r="L3323" s="29">
        <f t="shared" si="207"/>
        <v>1594776</v>
      </c>
      <c r="M3323" s="29">
        <v>0</v>
      </c>
      <c r="N3323" s="29">
        <v>0</v>
      </c>
      <c r="O3323" s="29">
        <v>0</v>
      </c>
      <c r="P3323" s="29">
        <f t="shared" si="204"/>
        <v>0</v>
      </c>
      <c r="Q3323" s="29">
        <f t="shared" si="205"/>
        <v>0</v>
      </c>
      <c r="R3323" s="29">
        <f t="shared" si="206"/>
        <v>1594776</v>
      </c>
      <c r="S3323" s="15" t="s">
        <v>1736</v>
      </c>
      <c r="T3323" s="15">
        <v>108300</v>
      </c>
      <c r="U3323" s="15" t="s">
        <v>1826</v>
      </c>
      <c r="V3323" s="15">
        <v>47030001</v>
      </c>
      <c r="W3323" s="15" t="s">
        <v>1827</v>
      </c>
    </row>
    <row r="3324" spans="2:24" hidden="1" x14ac:dyDescent="0.25">
      <c r="B3324" s="14">
        <v>30002484</v>
      </c>
      <c r="C3324" s="14">
        <v>0</v>
      </c>
      <c r="D3324" s="15">
        <v>21030011</v>
      </c>
      <c r="E3324" s="16" t="s">
        <v>3051</v>
      </c>
      <c r="F3324" s="14">
        <v>1091</v>
      </c>
      <c r="G3324" s="17">
        <v>40086</v>
      </c>
      <c r="H3324" s="29">
        <v>1281222</v>
      </c>
      <c r="I3324" s="29">
        <v>0</v>
      </c>
      <c r="J3324" s="29">
        <v>0</v>
      </c>
      <c r="K3324" s="29">
        <v>0</v>
      </c>
      <c r="L3324" s="29">
        <f t="shared" si="207"/>
        <v>1281222</v>
      </c>
      <c r="M3324" s="29">
        <v>-612370</v>
      </c>
      <c r="N3324" s="29">
        <v>-44804</v>
      </c>
      <c r="O3324" s="29">
        <v>0</v>
      </c>
      <c r="P3324" s="29">
        <f t="shared" si="204"/>
        <v>-657174</v>
      </c>
      <c r="Q3324" s="29">
        <f t="shared" si="205"/>
        <v>668852</v>
      </c>
      <c r="R3324" s="29">
        <f t="shared" si="206"/>
        <v>624048</v>
      </c>
      <c r="S3324" s="15" t="s">
        <v>1736</v>
      </c>
      <c r="T3324" s="15">
        <v>100701</v>
      </c>
      <c r="U3324" s="15" t="s">
        <v>52</v>
      </c>
      <c r="V3324" s="15">
        <v>47030001</v>
      </c>
      <c r="W3324" s="15" t="s">
        <v>48</v>
      </c>
    </row>
    <row r="3325" spans="2:24" hidden="1" x14ac:dyDescent="0.25">
      <c r="B3325" s="14">
        <v>30002485</v>
      </c>
      <c r="C3325" s="14">
        <v>0</v>
      </c>
      <c r="D3325" s="15">
        <v>21030011</v>
      </c>
      <c r="E3325" s="16" t="s">
        <v>3052</v>
      </c>
      <c r="F3325" s="14">
        <v>1001</v>
      </c>
      <c r="G3325" s="17">
        <v>38623</v>
      </c>
      <c r="H3325" s="29">
        <v>975046</v>
      </c>
      <c r="I3325" s="29">
        <v>0</v>
      </c>
      <c r="J3325" s="29">
        <v>0</v>
      </c>
      <c r="K3325" s="29">
        <v>0</v>
      </c>
      <c r="L3325" s="29">
        <f t="shared" si="207"/>
        <v>975046</v>
      </c>
      <c r="M3325" s="29">
        <v>-616376</v>
      </c>
      <c r="N3325" s="29">
        <v>-32646</v>
      </c>
      <c r="O3325" s="29">
        <v>0</v>
      </c>
      <c r="P3325" s="29">
        <f t="shared" si="204"/>
        <v>-649022</v>
      </c>
      <c r="Q3325" s="29">
        <f t="shared" si="205"/>
        <v>358670</v>
      </c>
      <c r="R3325" s="29">
        <f t="shared" si="206"/>
        <v>326024</v>
      </c>
      <c r="S3325" s="15" t="s">
        <v>1736</v>
      </c>
      <c r="T3325" s="15">
        <v>100101</v>
      </c>
      <c r="U3325" s="15" t="s">
        <v>89</v>
      </c>
      <c r="V3325" s="15">
        <v>47030001</v>
      </c>
      <c r="W3325" s="15" t="s">
        <v>85</v>
      </c>
    </row>
    <row r="3326" spans="2:24" hidden="1" x14ac:dyDescent="0.25">
      <c r="B3326" s="14">
        <v>30002486</v>
      </c>
      <c r="C3326" s="14">
        <v>0</v>
      </c>
      <c r="D3326" s="15">
        <v>21030011</v>
      </c>
      <c r="E3326" s="16" t="s">
        <v>3053</v>
      </c>
      <c r="F3326" s="14">
        <v>1022</v>
      </c>
      <c r="G3326" s="17">
        <v>38929</v>
      </c>
      <c r="H3326" s="29">
        <v>1051084</v>
      </c>
      <c r="I3326" s="29">
        <v>0</v>
      </c>
      <c r="J3326" s="29">
        <v>-1051084</v>
      </c>
      <c r="K3326" s="29">
        <v>0</v>
      </c>
      <c r="L3326" s="29">
        <f t="shared" si="207"/>
        <v>0</v>
      </c>
      <c r="M3326" s="29">
        <v>-632252</v>
      </c>
      <c r="N3326" s="29">
        <v>-35453</v>
      </c>
      <c r="O3326" s="29">
        <v>0</v>
      </c>
      <c r="P3326" s="29">
        <f t="shared" si="204"/>
        <v>-667705</v>
      </c>
      <c r="Q3326" s="29">
        <f t="shared" si="205"/>
        <v>418832</v>
      </c>
      <c r="R3326" s="29">
        <f t="shared" si="206"/>
        <v>-667705</v>
      </c>
      <c r="S3326" s="15" t="s">
        <v>1736</v>
      </c>
      <c r="T3326" s="15">
        <v>100302</v>
      </c>
      <c r="U3326" s="15" t="s">
        <v>225</v>
      </c>
      <c r="V3326" s="15">
        <v>47030001</v>
      </c>
      <c r="W3326" s="15" t="s">
        <v>33</v>
      </c>
      <c r="X3326" s="1">
        <v>30006876</v>
      </c>
    </row>
    <row r="3327" spans="2:24" hidden="1" x14ac:dyDescent="0.25">
      <c r="B3327" s="14">
        <v>30006876</v>
      </c>
      <c r="C3327" s="14">
        <v>0</v>
      </c>
      <c r="D3327" s="15">
        <v>21030011</v>
      </c>
      <c r="E3327" s="16" t="s">
        <v>3053</v>
      </c>
      <c r="F3327" s="14">
        <v>1903</v>
      </c>
      <c r="G3327" s="17">
        <v>44651</v>
      </c>
      <c r="H3327" s="29">
        <v>0</v>
      </c>
      <c r="I3327" s="29">
        <v>0</v>
      </c>
      <c r="J3327" s="29">
        <v>1051084</v>
      </c>
      <c r="K3327" s="29">
        <v>0</v>
      </c>
      <c r="L3327" s="29">
        <f t="shared" si="207"/>
        <v>1051084</v>
      </c>
      <c r="M3327" s="29">
        <v>0</v>
      </c>
      <c r="N3327" s="29">
        <v>0</v>
      </c>
      <c r="O3327" s="29">
        <v>0</v>
      </c>
      <c r="P3327" s="29">
        <f t="shared" si="204"/>
        <v>0</v>
      </c>
      <c r="Q3327" s="29">
        <f t="shared" si="205"/>
        <v>0</v>
      </c>
      <c r="R3327" s="29">
        <f t="shared" si="206"/>
        <v>1051084</v>
      </c>
      <c r="S3327" s="15" t="s">
        <v>1736</v>
      </c>
      <c r="T3327" s="15">
        <v>108300</v>
      </c>
      <c r="U3327" s="15" t="s">
        <v>1826</v>
      </c>
      <c r="V3327" s="15">
        <v>47030001</v>
      </c>
      <c r="W3327" s="15" t="s">
        <v>1827</v>
      </c>
    </row>
    <row r="3328" spans="2:24" hidden="1" x14ac:dyDescent="0.25">
      <c r="B3328" s="14">
        <v>30002487</v>
      </c>
      <c r="C3328" s="14">
        <v>0</v>
      </c>
      <c r="D3328" s="15">
        <v>21030011</v>
      </c>
      <c r="E3328" s="16" t="s">
        <v>3054</v>
      </c>
      <c r="F3328" s="14">
        <v>1011</v>
      </c>
      <c r="G3328" s="17">
        <v>38078</v>
      </c>
      <c r="H3328" s="29">
        <v>882050</v>
      </c>
      <c r="I3328" s="29">
        <v>0</v>
      </c>
      <c r="J3328" s="29">
        <v>0</v>
      </c>
      <c r="K3328" s="29">
        <v>0</v>
      </c>
      <c r="L3328" s="29">
        <f t="shared" si="207"/>
        <v>882050</v>
      </c>
      <c r="M3328" s="29">
        <v>-605528</v>
      </c>
      <c r="N3328" s="29">
        <v>-29052</v>
      </c>
      <c r="O3328" s="29">
        <v>0</v>
      </c>
      <c r="P3328" s="29">
        <f t="shared" si="204"/>
        <v>-634580</v>
      </c>
      <c r="Q3328" s="29">
        <f t="shared" si="205"/>
        <v>276522</v>
      </c>
      <c r="R3328" s="29">
        <f t="shared" si="206"/>
        <v>247470</v>
      </c>
      <c r="S3328" s="15" t="s">
        <v>1736</v>
      </c>
      <c r="T3328" s="15">
        <v>100201</v>
      </c>
      <c r="U3328" s="15" t="s">
        <v>75</v>
      </c>
      <c r="V3328" s="15">
        <v>47030001</v>
      </c>
      <c r="W3328" s="15" t="s">
        <v>71</v>
      </c>
    </row>
    <row r="3329" spans="2:23" hidden="1" x14ac:dyDescent="0.25">
      <c r="B3329" s="14">
        <v>30002488</v>
      </c>
      <c r="C3329" s="14">
        <v>0</v>
      </c>
      <c r="D3329" s="15">
        <v>21030011</v>
      </c>
      <c r="E3329" s="16" t="s">
        <v>3055</v>
      </c>
      <c r="F3329" s="14">
        <v>1001</v>
      </c>
      <c r="G3329" s="17">
        <v>36617</v>
      </c>
      <c r="H3329" s="29">
        <v>842627</v>
      </c>
      <c r="I3329" s="29">
        <v>0</v>
      </c>
      <c r="J3329" s="29">
        <v>0</v>
      </c>
      <c r="K3329" s="29">
        <v>0</v>
      </c>
      <c r="L3329" s="29">
        <f t="shared" si="207"/>
        <v>842627</v>
      </c>
      <c r="M3329" s="29">
        <v>-705226</v>
      </c>
      <c r="N3329" s="29">
        <v>-23817</v>
      </c>
      <c r="O3329" s="29">
        <v>0</v>
      </c>
      <c r="P3329" s="29">
        <f t="shared" si="204"/>
        <v>-729043</v>
      </c>
      <c r="Q3329" s="29">
        <f t="shared" si="205"/>
        <v>137401</v>
      </c>
      <c r="R3329" s="29">
        <f t="shared" si="206"/>
        <v>113584</v>
      </c>
      <c r="S3329" s="15" t="s">
        <v>1736</v>
      </c>
      <c r="T3329" s="15">
        <v>100101</v>
      </c>
      <c r="U3329" s="15" t="s">
        <v>89</v>
      </c>
      <c r="V3329" s="15">
        <v>47030001</v>
      </c>
      <c r="W3329" s="15" t="s">
        <v>85</v>
      </c>
    </row>
    <row r="3330" spans="2:23" hidden="1" x14ac:dyDescent="0.25">
      <c r="B3330" s="14">
        <v>30002489</v>
      </c>
      <c r="C3330" s="14">
        <v>0</v>
      </c>
      <c r="D3330" s="15">
        <v>21030011</v>
      </c>
      <c r="E3330" s="16" t="s">
        <v>3056</v>
      </c>
      <c r="F3330" s="14">
        <v>1022</v>
      </c>
      <c r="G3330" s="17">
        <v>38748</v>
      </c>
      <c r="H3330" s="29">
        <v>1572487</v>
      </c>
      <c r="I3330" s="29">
        <v>0</v>
      </c>
      <c r="J3330" s="29">
        <v>0</v>
      </c>
      <c r="K3330" s="29">
        <v>0</v>
      </c>
      <c r="L3330" s="29">
        <f t="shared" si="207"/>
        <v>1572487</v>
      </c>
      <c r="M3330" s="29">
        <v>-990244</v>
      </c>
      <c r="N3330" s="29">
        <v>-51204</v>
      </c>
      <c r="O3330" s="29">
        <v>0</v>
      </c>
      <c r="P3330" s="29">
        <f t="shared" si="204"/>
        <v>-1041448</v>
      </c>
      <c r="Q3330" s="29">
        <f t="shared" si="205"/>
        <v>582243</v>
      </c>
      <c r="R3330" s="29">
        <f t="shared" si="206"/>
        <v>531039</v>
      </c>
      <c r="S3330" s="15" t="s">
        <v>1736</v>
      </c>
      <c r="T3330" s="15">
        <v>100302</v>
      </c>
      <c r="U3330" s="15" t="s">
        <v>225</v>
      </c>
      <c r="V3330" s="15">
        <v>47030001</v>
      </c>
      <c r="W3330" s="15" t="s">
        <v>33</v>
      </c>
    </row>
    <row r="3331" spans="2:23" hidden="1" x14ac:dyDescent="0.25">
      <c r="B3331" s="14">
        <v>30002490</v>
      </c>
      <c r="C3331" s="14">
        <v>0</v>
      </c>
      <c r="D3331" s="15">
        <v>21030011</v>
      </c>
      <c r="E3331" s="16" t="s">
        <v>3057</v>
      </c>
      <c r="F3331" s="14">
        <v>1011</v>
      </c>
      <c r="G3331" s="17">
        <v>37705</v>
      </c>
      <c r="H3331" s="29">
        <v>724169</v>
      </c>
      <c r="I3331" s="29">
        <v>0</v>
      </c>
      <c r="J3331" s="29">
        <v>0</v>
      </c>
      <c r="K3331" s="29">
        <v>0</v>
      </c>
      <c r="L3331" s="29">
        <f t="shared" si="207"/>
        <v>724169</v>
      </c>
      <c r="M3331" s="29">
        <v>-519199</v>
      </c>
      <c r="N3331" s="29">
        <v>-24175</v>
      </c>
      <c r="O3331" s="29">
        <v>0</v>
      </c>
      <c r="P3331" s="29">
        <f t="shared" si="204"/>
        <v>-543374</v>
      </c>
      <c r="Q3331" s="29">
        <f t="shared" si="205"/>
        <v>204970</v>
      </c>
      <c r="R3331" s="29">
        <f t="shared" si="206"/>
        <v>180795</v>
      </c>
      <c r="S3331" s="15" t="s">
        <v>1736</v>
      </c>
      <c r="T3331" s="15">
        <v>100201</v>
      </c>
      <c r="U3331" s="15" t="s">
        <v>75</v>
      </c>
      <c r="V3331" s="15">
        <v>47030001</v>
      </c>
      <c r="W3331" s="15" t="s">
        <v>71</v>
      </c>
    </row>
    <row r="3332" spans="2:23" hidden="1" x14ac:dyDescent="0.25">
      <c r="B3332" s="14">
        <v>30002492</v>
      </c>
      <c r="C3332" s="14">
        <v>0</v>
      </c>
      <c r="D3332" s="15">
        <v>21030011</v>
      </c>
      <c r="E3332" s="16" t="s">
        <v>3058</v>
      </c>
      <c r="F3332" s="14">
        <v>1062</v>
      </c>
      <c r="G3332" s="17">
        <v>39264</v>
      </c>
      <c r="H3332" s="29">
        <v>2141702</v>
      </c>
      <c r="I3332" s="29">
        <v>0</v>
      </c>
      <c r="J3332" s="29">
        <v>0</v>
      </c>
      <c r="K3332" s="29">
        <v>0</v>
      </c>
      <c r="L3332" s="29">
        <f t="shared" si="207"/>
        <v>2141702</v>
      </c>
      <c r="M3332" s="29">
        <v>-1232067</v>
      </c>
      <c r="N3332" s="29">
        <v>-71359</v>
      </c>
      <c r="O3332" s="29">
        <v>0</v>
      </c>
      <c r="P3332" s="29">
        <f t="shared" si="204"/>
        <v>-1303426</v>
      </c>
      <c r="Q3332" s="29">
        <f t="shared" si="205"/>
        <v>909635</v>
      </c>
      <c r="R3332" s="29">
        <f t="shared" si="206"/>
        <v>838276</v>
      </c>
      <c r="S3332" s="15" t="s">
        <v>1736</v>
      </c>
      <c r="T3332" s="15">
        <v>100802</v>
      </c>
      <c r="U3332" s="15" t="s">
        <v>43</v>
      </c>
      <c r="V3332" s="15">
        <v>47030001</v>
      </c>
      <c r="W3332" s="15" t="s">
        <v>44</v>
      </c>
    </row>
    <row r="3333" spans="2:23" hidden="1" x14ac:dyDescent="0.25">
      <c r="B3333" s="14">
        <v>30002493</v>
      </c>
      <c r="C3333" s="14">
        <v>0</v>
      </c>
      <c r="D3333" s="15">
        <v>21030011</v>
      </c>
      <c r="E3333" s="16" t="s">
        <v>3059</v>
      </c>
      <c r="F3333" s="14">
        <v>1041</v>
      </c>
      <c r="G3333" s="17">
        <v>39082</v>
      </c>
      <c r="H3333" s="29">
        <v>845288</v>
      </c>
      <c r="I3333" s="29">
        <v>0</v>
      </c>
      <c r="J3333" s="29">
        <v>0</v>
      </c>
      <c r="K3333" s="29">
        <v>0</v>
      </c>
      <c r="L3333" s="29">
        <f t="shared" si="207"/>
        <v>845288</v>
      </c>
      <c r="M3333" s="29">
        <v>-490346</v>
      </c>
      <c r="N3333" s="29">
        <v>-29084</v>
      </c>
      <c r="O3333" s="29">
        <v>0</v>
      </c>
      <c r="P3333" s="29">
        <f t="shared" ref="P3333:P3396" si="208">SUM(M3333:O3333)</f>
        <v>-519430</v>
      </c>
      <c r="Q3333" s="29">
        <f t="shared" ref="Q3333:Q3396" si="209">H3333+M3333</f>
        <v>354942</v>
      </c>
      <c r="R3333" s="29">
        <f t="shared" ref="R3333:R3396" si="210">L3333+P3333</f>
        <v>325858</v>
      </c>
      <c r="S3333" s="15" t="s">
        <v>1736</v>
      </c>
      <c r="T3333" s="15">
        <v>100501</v>
      </c>
      <c r="U3333" s="15" t="s">
        <v>27</v>
      </c>
      <c r="V3333" s="15">
        <v>47030001</v>
      </c>
      <c r="W3333" s="15" t="s">
        <v>28</v>
      </c>
    </row>
    <row r="3334" spans="2:23" hidden="1" x14ac:dyDescent="0.25">
      <c r="B3334" s="14">
        <v>30002494</v>
      </c>
      <c r="C3334" s="14">
        <v>0</v>
      </c>
      <c r="D3334" s="15">
        <v>21030011</v>
      </c>
      <c r="E3334" s="16" t="s">
        <v>3060</v>
      </c>
      <c r="F3334" s="14">
        <v>1011</v>
      </c>
      <c r="G3334" s="17">
        <v>36616</v>
      </c>
      <c r="H3334" s="29">
        <v>712730</v>
      </c>
      <c r="I3334" s="29">
        <v>0</v>
      </c>
      <c r="J3334" s="29">
        <v>0</v>
      </c>
      <c r="K3334" s="29">
        <v>0</v>
      </c>
      <c r="L3334" s="29">
        <f t="shared" si="207"/>
        <v>712730</v>
      </c>
      <c r="M3334" s="29">
        <v>-592014</v>
      </c>
      <c r="N3334" s="29">
        <v>-21285</v>
      </c>
      <c r="O3334" s="29">
        <v>0</v>
      </c>
      <c r="P3334" s="29">
        <f t="shared" si="208"/>
        <v>-613299</v>
      </c>
      <c r="Q3334" s="29">
        <f t="shared" si="209"/>
        <v>120716</v>
      </c>
      <c r="R3334" s="29">
        <f t="shared" si="210"/>
        <v>99431</v>
      </c>
      <c r="S3334" s="15" t="s">
        <v>1736</v>
      </c>
      <c r="T3334" s="15">
        <v>100201</v>
      </c>
      <c r="U3334" s="15" t="s">
        <v>75</v>
      </c>
      <c r="V3334" s="15">
        <v>47030001</v>
      </c>
      <c r="W3334" s="15" t="s">
        <v>71</v>
      </c>
    </row>
    <row r="3335" spans="2:23" hidden="1" x14ac:dyDescent="0.25">
      <c r="B3335" s="14">
        <v>30002495</v>
      </c>
      <c r="C3335" s="14">
        <v>0</v>
      </c>
      <c r="D3335" s="15">
        <v>21030011</v>
      </c>
      <c r="E3335" s="16" t="s">
        <v>3061</v>
      </c>
      <c r="F3335" s="14">
        <v>1041</v>
      </c>
      <c r="G3335" s="17">
        <v>38990</v>
      </c>
      <c r="H3335" s="29">
        <v>572400</v>
      </c>
      <c r="I3335" s="29">
        <v>0</v>
      </c>
      <c r="J3335" s="29">
        <v>0</v>
      </c>
      <c r="K3335" s="29">
        <v>0</v>
      </c>
      <c r="L3335" s="29">
        <f t="shared" si="207"/>
        <v>572400</v>
      </c>
      <c r="M3335" s="29">
        <v>-329970</v>
      </c>
      <c r="N3335" s="29">
        <v>-20366</v>
      </c>
      <c r="O3335" s="29">
        <v>0</v>
      </c>
      <c r="P3335" s="29">
        <f t="shared" si="208"/>
        <v>-350336</v>
      </c>
      <c r="Q3335" s="29">
        <f t="shared" si="209"/>
        <v>242430</v>
      </c>
      <c r="R3335" s="29">
        <f t="shared" si="210"/>
        <v>222064</v>
      </c>
      <c r="S3335" s="15" t="s">
        <v>1736</v>
      </c>
      <c r="T3335" s="15">
        <v>100501</v>
      </c>
      <c r="U3335" s="15" t="s">
        <v>27</v>
      </c>
      <c r="V3335" s="15">
        <v>47030001</v>
      </c>
      <c r="W3335" s="15" t="s">
        <v>28</v>
      </c>
    </row>
    <row r="3336" spans="2:23" hidden="1" x14ac:dyDescent="0.25">
      <c r="B3336" s="14">
        <v>30002496</v>
      </c>
      <c r="C3336" s="14">
        <v>0</v>
      </c>
      <c r="D3336" s="15">
        <v>21030011</v>
      </c>
      <c r="E3336" s="16" t="s">
        <v>3062</v>
      </c>
      <c r="F3336" s="14">
        <v>1083</v>
      </c>
      <c r="G3336" s="17">
        <v>39478</v>
      </c>
      <c r="H3336" s="29">
        <v>2311061</v>
      </c>
      <c r="I3336" s="29">
        <v>0</v>
      </c>
      <c r="J3336" s="29">
        <v>0</v>
      </c>
      <c r="K3336" s="29">
        <v>0</v>
      </c>
      <c r="L3336" s="29">
        <f t="shared" si="207"/>
        <v>2311061</v>
      </c>
      <c r="M3336" s="29">
        <v>-1273647</v>
      </c>
      <c r="N3336" s="29">
        <v>-77907</v>
      </c>
      <c r="O3336" s="29">
        <v>0</v>
      </c>
      <c r="P3336" s="29">
        <f t="shared" si="208"/>
        <v>-1351554</v>
      </c>
      <c r="Q3336" s="29">
        <f t="shared" si="209"/>
        <v>1037414</v>
      </c>
      <c r="R3336" s="29">
        <f t="shared" si="210"/>
        <v>959507</v>
      </c>
      <c r="S3336" s="15" t="s">
        <v>1736</v>
      </c>
      <c r="T3336" s="15">
        <v>101003</v>
      </c>
      <c r="U3336" s="15" t="s">
        <v>200</v>
      </c>
      <c r="V3336" s="15">
        <v>47030001</v>
      </c>
      <c r="W3336" s="15" t="s">
        <v>38</v>
      </c>
    </row>
    <row r="3337" spans="2:23" hidden="1" x14ac:dyDescent="0.25">
      <c r="B3337" s="14">
        <v>30002497</v>
      </c>
      <c r="C3337" s="14">
        <v>0</v>
      </c>
      <c r="D3337" s="15">
        <v>21030011</v>
      </c>
      <c r="E3337" s="16" t="s">
        <v>3063</v>
      </c>
      <c r="F3337" s="14">
        <v>1073</v>
      </c>
      <c r="G3337" s="17">
        <v>39234</v>
      </c>
      <c r="H3337" s="29">
        <v>1457209</v>
      </c>
      <c r="I3337" s="29">
        <v>0</v>
      </c>
      <c r="J3337" s="29">
        <v>0</v>
      </c>
      <c r="K3337" s="29">
        <v>0</v>
      </c>
      <c r="L3337" s="29">
        <f t="shared" si="207"/>
        <v>1457209</v>
      </c>
      <c r="M3337" s="29">
        <v>-837240</v>
      </c>
      <c r="N3337" s="29">
        <v>-49005</v>
      </c>
      <c r="O3337" s="29">
        <v>0</v>
      </c>
      <c r="P3337" s="29">
        <f t="shared" si="208"/>
        <v>-886245</v>
      </c>
      <c r="Q3337" s="29">
        <f t="shared" si="209"/>
        <v>619969</v>
      </c>
      <c r="R3337" s="29">
        <f t="shared" si="210"/>
        <v>570964</v>
      </c>
      <c r="S3337" s="15" t="s">
        <v>1736</v>
      </c>
      <c r="T3337" s="15">
        <v>100903</v>
      </c>
      <c r="U3337" s="15" t="s">
        <v>196</v>
      </c>
      <c r="V3337" s="15">
        <v>47030001</v>
      </c>
      <c r="W3337" s="15" t="s">
        <v>58</v>
      </c>
    </row>
    <row r="3338" spans="2:23" hidden="1" x14ac:dyDescent="0.25">
      <c r="B3338" s="14">
        <v>30002498</v>
      </c>
      <c r="C3338" s="14">
        <v>0</v>
      </c>
      <c r="D3338" s="15">
        <v>21030011</v>
      </c>
      <c r="E3338" s="16" t="s">
        <v>3064</v>
      </c>
      <c r="F3338" s="14">
        <v>1041</v>
      </c>
      <c r="G3338" s="17">
        <v>39082</v>
      </c>
      <c r="H3338" s="29">
        <v>566023</v>
      </c>
      <c r="I3338" s="29">
        <v>0</v>
      </c>
      <c r="J3338" s="29">
        <v>0</v>
      </c>
      <c r="K3338" s="29">
        <v>0</v>
      </c>
      <c r="L3338" s="29">
        <f t="shared" si="207"/>
        <v>566023</v>
      </c>
      <c r="M3338" s="29">
        <v>-321281</v>
      </c>
      <c r="N3338" s="29">
        <v>-20133</v>
      </c>
      <c r="O3338" s="29">
        <v>0</v>
      </c>
      <c r="P3338" s="29">
        <f t="shared" si="208"/>
        <v>-341414</v>
      </c>
      <c r="Q3338" s="29">
        <f t="shared" si="209"/>
        <v>244742</v>
      </c>
      <c r="R3338" s="29">
        <f t="shared" si="210"/>
        <v>224609</v>
      </c>
      <c r="S3338" s="15" t="s">
        <v>1736</v>
      </c>
      <c r="T3338" s="15">
        <v>100501</v>
      </c>
      <c r="U3338" s="15" t="s">
        <v>27</v>
      </c>
      <c r="V3338" s="15">
        <v>47030001</v>
      </c>
      <c r="W3338" s="15" t="s">
        <v>28</v>
      </c>
    </row>
    <row r="3339" spans="2:23" hidden="1" x14ac:dyDescent="0.25">
      <c r="B3339" s="14">
        <v>30002499</v>
      </c>
      <c r="C3339" s="14">
        <v>0</v>
      </c>
      <c r="D3339" s="15">
        <v>21030011</v>
      </c>
      <c r="E3339" s="16" t="s">
        <v>3065</v>
      </c>
      <c r="F3339" s="14">
        <v>1001</v>
      </c>
      <c r="G3339" s="17">
        <v>39814</v>
      </c>
      <c r="H3339" s="29">
        <v>496003</v>
      </c>
      <c r="I3339" s="29">
        <v>0</v>
      </c>
      <c r="J3339" s="29">
        <v>0</v>
      </c>
      <c r="K3339" s="29">
        <v>0</v>
      </c>
      <c r="L3339" s="29">
        <f t="shared" si="207"/>
        <v>496003</v>
      </c>
      <c r="M3339" s="29">
        <v>-246394</v>
      </c>
      <c r="N3339" s="29">
        <v>-17627</v>
      </c>
      <c r="O3339" s="29">
        <v>0</v>
      </c>
      <c r="P3339" s="29">
        <f t="shared" si="208"/>
        <v>-264021</v>
      </c>
      <c r="Q3339" s="29">
        <f t="shared" si="209"/>
        <v>249609</v>
      </c>
      <c r="R3339" s="29">
        <f t="shared" si="210"/>
        <v>231982</v>
      </c>
      <c r="S3339" s="15" t="s">
        <v>1736</v>
      </c>
      <c r="T3339" s="15">
        <v>100101</v>
      </c>
      <c r="U3339" s="15" t="s">
        <v>89</v>
      </c>
      <c r="V3339" s="15">
        <v>47030001</v>
      </c>
      <c r="W3339" s="15" t="s">
        <v>85</v>
      </c>
    </row>
    <row r="3340" spans="2:23" hidden="1" x14ac:dyDescent="0.25">
      <c r="B3340" s="14">
        <v>30002500</v>
      </c>
      <c r="C3340" s="14">
        <v>0</v>
      </c>
      <c r="D3340" s="15">
        <v>21030011</v>
      </c>
      <c r="E3340" s="16" t="s">
        <v>3066</v>
      </c>
      <c r="F3340" s="14">
        <v>1083</v>
      </c>
      <c r="G3340" s="17">
        <v>39478</v>
      </c>
      <c r="H3340" s="29">
        <v>2286689</v>
      </c>
      <c r="I3340" s="29">
        <v>0</v>
      </c>
      <c r="J3340" s="29">
        <v>0</v>
      </c>
      <c r="K3340" s="29">
        <v>0</v>
      </c>
      <c r="L3340" s="29">
        <f t="shared" si="207"/>
        <v>2286689</v>
      </c>
      <c r="M3340" s="29">
        <v>-1260213</v>
      </c>
      <c r="N3340" s="29">
        <v>-77085</v>
      </c>
      <c r="O3340" s="29">
        <v>0</v>
      </c>
      <c r="P3340" s="29">
        <f t="shared" si="208"/>
        <v>-1337298</v>
      </c>
      <c r="Q3340" s="29">
        <f t="shared" si="209"/>
        <v>1026476</v>
      </c>
      <c r="R3340" s="29">
        <f t="shared" si="210"/>
        <v>949391</v>
      </c>
      <c r="S3340" s="15" t="s">
        <v>1736</v>
      </c>
      <c r="T3340" s="15">
        <v>101003</v>
      </c>
      <c r="U3340" s="15" t="s">
        <v>200</v>
      </c>
      <c r="V3340" s="15">
        <v>47030001</v>
      </c>
      <c r="W3340" s="15" t="s">
        <v>38</v>
      </c>
    </row>
    <row r="3341" spans="2:23" hidden="1" x14ac:dyDescent="0.25">
      <c r="B3341" s="14">
        <v>30002501</v>
      </c>
      <c r="C3341" s="14">
        <v>0</v>
      </c>
      <c r="D3341" s="15">
        <v>21030011</v>
      </c>
      <c r="E3341" s="16" t="s">
        <v>3067</v>
      </c>
      <c r="F3341" s="14">
        <v>1011</v>
      </c>
      <c r="G3341" s="17">
        <v>39787</v>
      </c>
      <c r="H3341" s="29">
        <v>680345</v>
      </c>
      <c r="I3341" s="29">
        <v>0</v>
      </c>
      <c r="J3341" s="29">
        <v>0</v>
      </c>
      <c r="K3341" s="29">
        <v>0</v>
      </c>
      <c r="L3341" s="29">
        <f t="shared" si="207"/>
        <v>680345</v>
      </c>
      <c r="M3341" s="29">
        <v>-343321</v>
      </c>
      <c r="N3341" s="29">
        <v>-23897</v>
      </c>
      <c r="O3341" s="29">
        <v>0</v>
      </c>
      <c r="P3341" s="29">
        <f t="shared" si="208"/>
        <v>-367218</v>
      </c>
      <c r="Q3341" s="29">
        <f t="shared" si="209"/>
        <v>337024</v>
      </c>
      <c r="R3341" s="29">
        <f t="shared" si="210"/>
        <v>313127</v>
      </c>
      <c r="S3341" s="15" t="s">
        <v>1736</v>
      </c>
      <c r="T3341" s="15">
        <v>100201</v>
      </c>
      <c r="U3341" s="15" t="s">
        <v>75</v>
      </c>
      <c r="V3341" s="15">
        <v>47030001</v>
      </c>
      <c r="W3341" s="15" t="s">
        <v>71</v>
      </c>
    </row>
    <row r="3342" spans="2:23" hidden="1" x14ac:dyDescent="0.25">
      <c r="B3342" s="14">
        <v>30002502</v>
      </c>
      <c r="C3342" s="14">
        <v>0</v>
      </c>
      <c r="D3342" s="15">
        <v>21030011</v>
      </c>
      <c r="E3342" s="16" t="s">
        <v>3068</v>
      </c>
      <c r="F3342" s="14">
        <v>1012</v>
      </c>
      <c r="G3342" s="17">
        <v>38045</v>
      </c>
      <c r="H3342" s="29">
        <v>1198959</v>
      </c>
      <c r="I3342" s="29">
        <v>0</v>
      </c>
      <c r="J3342" s="29">
        <v>0</v>
      </c>
      <c r="K3342" s="29">
        <v>0</v>
      </c>
      <c r="L3342" s="29">
        <f t="shared" si="207"/>
        <v>1198959</v>
      </c>
      <c r="M3342" s="29">
        <v>-840714</v>
      </c>
      <c r="N3342" s="29">
        <v>-37713</v>
      </c>
      <c r="O3342" s="29">
        <v>0</v>
      </c>
      <c r="P3342" s="29">
        <f t="shared" si="208"/>
        <v>-878427</v>
      </c>
      <c r="Q3342" s="29">
        <f t="shared" si="209"/>
        <v>358245</v>
      </c>
      <c r="R3342" s="29">
        <f t="shared" si="210"/>
        <v>320532</v>
      </c>
      <c r="S3342" s="15" t="s">
        <v>1736</v>
      </c>
      <c r="T3342" s="15">
        <v>100202</v>
      </c>
      <c r="U3342" s="15" t="s">
        <v>70</v>
      </c>
      <c r="V3342" s="15">
        <v>47030001</v>
      </c>
      <c r="W3342" s="15" t="s">
        <v>71</v>
      </c>
    </row>
    <row r="3343" spans="2:23" hidden="1" x14ac:dyDescent="0.25">
      <c r="B3343" s="14">
        <v>30002503</v>
      </c>
      <c r="C3343" s="14">
        <v>0</v>
      </c>
      <c r="D3343" s="15">
        <v>21030011</v>
      </c>
      <c r="E3343" s="16" t="s">
        <v>3069</v>
      </c>
      <c r="F3343" s="14">
        <v>1012</v>
      </c>
      <c r="G3343" s="17">
        <v>38045</v>
      </c>
      <c r="H3343" s="29">
        <v>1196521</v>
      </c>
      <c r="I3343" s="29">
        <v>0</v>
      </c>
      <c r="J3343" s="29">
        <v>0</v>
      </c>
      <c r="K3343" s="29">
        <v>0</v>
      </c>
      <c r="L3343" s="29">
        <f t="shared" si="207"/>
        <v>1196521</v>
      </c>
      <c r="M3343" s="29">
        <v>-839004</v>
      </c>
      <c r="N3343" s="29">
        <v>-37637</v>
      </c>
      <c r="O3343" s="29">
        <v>0</v>
      </c>
      <c r="P3343" s="29">
        <f t="shared" si="208"/>
        <v>-876641</v>
      </c>
      <c r="Q3343" s="29">
        <f t="shared" si="209"/>
        <v>357517</v>
      </c>
      <c r="R3343" s="29">
        <f t="shared" si="210"/>
        <v>319880</v>
      </c>
      <c r="S3343" s="15" t="s">
        <v>1736</v>
      </c>
      <c r="T3343" s="15">
        <v>100202</v>
      </c>
      <c r="U3343" s="15" t="s">
        <v>70</v>
      </c>
      <c r="V3343" s="15">
        <v>47030001</v>
      </c>
      <c r="W3343" s="15" t="s">
        <v>71</v>
      </c>
    </row>
    <row r="3344" spans="2:23" hidden="1" x14ac:dyDescent="0.25">
      <c r="B3344" s="14">
        <v>30002504</v>
      </c>
      <c r="C3344" s="14">
        <v>0</v>
      </c>
      <c r="D3344" s="15">
        <v>21030011</v>
      </c>
      <c r="E3344" s="16" t="s">
        <v>3070</v>
      </c>
      <c r="F3344" s="14">
        <v>1011</v>
      </c>
      <c r="G3344" s="17">
        <v>39264</v>
      </c>
      <c r="H3344" s="29">
        <v>663790</v>
      </c>
      <c r="I3344" s="29">
        <v>0</v>
      </c>
      <c r="J3344" s="29">
        <v>0</v>
      </c>
      <c r="K3344" s="29">
        <v>0</v>
      </c>
      <c r="L3344" s="29">
        <f t="shared" si="207"/>
        <v>663790</v>
      </c>
      <c r="M3344" s="29">
        <v>-368918</v>
      </c>
      <c r="N3344" s="29">
        <v>-23268</v>
      </c>
      <c r="O3344" s="29">
        <v>0</v>
      </c>
      <c r="P3344" s="29">
        <f t="shared" si="208"/>
        <v>-392186</v>
      </c>
      <c r="Q3344" s="29">
        <f t="shared" si="209"/>
        <v>294872</v>
      </c>
      <c r="R3344" s="29">
        <f t="shared" si="210"/>
        <v>271604</v>
      </c>
      <c r="S3344" s="15" t="s">
        <v>1736</v>
      </c>
      <c r="T3344" s="15">
        <v>100201</v>
      </c>
      <c r="U3344" s="15" t="s">
        <v>75</v>
      </c>
      <c r="V3344" s="15">
        <v>47030001</v>
      </c>
      <c r="W3344" s="15" t="s">
        <v>71</v>
      </c>
    </row>
    <row r="3345" spans="2:23" hidden="1" x14ac:dyDescent="0.25">
      <c r="B3345" s="14">
        <v>30002505</v>
      </c>
      <c r="C3345" s="14">
        <v>0</v>
      </c>
      <c r="D3345" s="15">
        <v>21030011</v>
      </c>
      <c r="E3345" s="16" t="s">
        <v>3071</v>
      </c>
      <c r="F3345" s="14">
        <v>1041</v>
      </c>
      <c r="G3345" s="17">
        <v>39412</v>
      </c>
      <c r="H3345" s="29">
        <v>824045</v>
      </c>
      <c r="I3345" s="29">
        <v>0</v>
      </c>
      <c r="J3345" s="29">
        <v>0</v>
      </c>
      <c r="K3345" s="29">
        <v>0</v>
      </c>
      <c r="L3345" s="29">
        <f t="shared" si="207"/>
        <v>824045</v>
      </c>
      <c r="M3345" s="29">
        <v>-450054</v>
      </c>
      <c r="N3345" s="29">
        <v>-28561</v>
      </c>
      <c r="O3345" s="29">
        <v>0</v>
      </c>
      <c r="P3345" s="29">
        <f t="shared" si="208"/>
        <v>-478615</v>
      </c>
      <c r="Q3345" s="29">
        <f t="shared" si="209"/>
        <v>373991</v>
      </c>
      <c r="R3345" s="29">
        <f t="shared" si="210"/>
        <v>345430</v>
      </c>
      <c r="S3345" s="15" t="s">
        <v>1736</v>
      </c>
      <c r="T3345" s="15">
        <v>100501</v>
      </c>
      <c r="U3345" s="15" t="s">
        <v>27</v>
      </c>
      <c r="V3345" s="15">
        <v>47030001</v>
      </c>
      <c r="W3345" s="15" t="s">
        <v>28</v>
      </c>
    </row>
    <row r="3346" spans="2:23" hidden="1" x14ac:dyDescent="0.25">
      <c r="B3346" s="14">
        <v>30002506</v>
      </c>
      <c r="C3346" s="14">
        <v>0</v>
      </c>
      <c r="D3346" s="15">
        <v>21030011</v>
      </c>
      <c r="E3346" s="16" t="s">
        <v>3072</v>
      </c>
      <c r="F3346" s="14">
        <v>1022</v>
      </c>
      <c r="G3346" s="17">
        <v>38748</v>
      </c>
      <c r="H3346" s="29">
        <v>1508398</v>
      </c>
      <c r="I3346" s="29">
        <v>0</v>
      </c>
      <c r="J3346" s="29">
        <v>0</v>
      </c>
      <c r="K3346" s="29">
        <v>0</v>
      </c>
      <c r="L3346" s="29">
        <f t="shared" si="207"/>
        <v>1508398</v>
      </c>
      <c r="M3346" s="29">
        <v>-949884</v>
      </c>
      <c r="N3346" s="29">
        <v>-49117</v>
      </c>
      <c r="O3346" s="29">
        <v>0</v>
      </c>
      <c r="P3346" s="29">
        <f t="shared" si="208"/>
        <v>-999001</v>
      </c>
      <c r="Q3346" s="29">
        <f t="shared" si="209"/>
        <v>558514</v>
      </c>
      <c r="R3346" s="29">
        <f t="shared" si="210"/>
        <v>509397</v>
      </c>
      <c r="S3346" s="15" t="s">
        <v>1736</v>
      </c>
      <c r="T3346" s="15">
        <v>100302</v>
      </c>
      <c r="U3346" s="15" t="s">
        <v>225</v>
      </c>
      <c r="V3346" s="15">
        <v>47030001</v>
      </c>
      <c r="W3346" s="15" t="s">
        <v>33</v>
      </c>
    </row>
    <row r="3347" spans="2:23" hidden="1" x14ac:dyDescent="0.25">
      <c r="B3347" s="14">
        <v>30002507</v>
      </c>
      <c r="C3347" s="14">
        <v>0</v>
      </c>
      <c r="D3347" s="15">
        <v>21030011</v>
      </c>
      <c r="E3347" s="16" t="s">
        <v>3073</v>
      </c>
      <c r="F3347" s="14">
        <v>1021</v>
      </c>
      <c r="G3347" s="17">
        <v>39082</v>
      </c>
      <c r="H3347" s="29">
        <v>933662</v>
      </c>
      <c r="I3347" s="29">
        <v>0</v>
      </c>
      <c r="J3347" s="29">
        <v>0</v>
      </c>
      <c r="K3347" s="29">
        <v>0</v>
      </c>
      <c r="L3347" s="29">
        <f t="shared" si="207"/>
        <v>933662</v>
      </c>
      <c r="M3347" s="29">
        <v>-544799</v>
      </c>
      <c r="N3347" s="29">
        <v>-31829</v>
      </c>
      <c r="O3347" s="29">
        <v>0</v>
      </c>
      <c r="P3347" s="29">
        <f t="shared" si="208"/>
        <v>-576628</v>
      </c>
      <c r="Q3347" s="29">
        <f t="shared" si="209"/>
        <v>388863</v>
      </c>
      <c r="R3347" s="29">
        <f t="shared" si="210"/>
        <v>357034</v>
      </c>
      <c r="S3347" s="15" t="s">
        <v>1736</v>
      </c>
      <c r="T3347" s="15">
        <v>100301</v>
      </c>
      <c r="U3347" s="15" t="s">
        <v>32</v>
      </c>
      <c r="V3347" s="15">
        <v>47030001</v>
      </c>
      <c r="W3347" s="15" t="s">
        <v>33</v>
      </c>
    </row>
    <row r="3348" spans="2:23" hidden="1" x14ac:dyDescent="0.25">
      <c r="B3348" s="14">
        <v>30002508</v>
      </c>
      <c r="C3348" s="14">
        <v>0</v>
      </c>
      <c r="D3348" s="15">
        <v>21030011</v>
      </c>
      <c r="E3348" s="16" t="s">
        <v>3074</v>
      </c>
      <c r="F3348" s="14">
        <v>1012</v>
      </c>
      <c r="G3348" s="17">
        <v>39538</v>
      </c>
      <c r="H3348" s="29">
        <v>2655449</v>
      </c>
      <c r="I3348" s="29">
        <v>0</v>
      </c>
      <c r="J3348" s="29">
        <v>0</v>
      </c>
      <c r="K3348" s="29">
        <v>0</v>
      </c>
      <c r="L3348" s="29">
        <f t="shared" si="207"/>
        <v>2655449</v>
      </c>
      <c r="M3348" s="29">
        <v>-1447380</v>
      </c>
      <c r="N3348" s="29">
        <v>-89629</v>
      </c>
      <c r="O3348" s="29">
        <v>0</v>
      </c>
      <c r="P3348" s="29">
        <f t="shared" si="208"/>
        <v>-1537009</v>
      </c>
      <c r="Q3348" s="29">
        <f t="shared" si="209"/>
        <v>1208069</v>
      </c>
      <c r="R3348" s="29">
        <f t="shared" si="210"/>
        <v>1118440</v>
      </c>
      <c r="S3348" s="15" t="s">
        <v>1736</v>
      </c>
      <c r="T3348" s="15">
        <v>100202</v>
      </c>
      <c r="U3348" s="15" t="s">
        <v>70</v>
      </c>
      <c r="V3348" s="15">
        <v>47030001</v>
      </c>
      <c r="W3348" s="15" t="s">
        <v>71</v>
      </c>
    </row>
    <row r="3349" spans="2:23" hidden="1" x14ac:dyDescent="0.25">
      <c r="B3349" s="14">
        <v>30002509</v>
      </c>
      <c r="C3349" s="14">
        <v>0</v>
      </c>
      <c r="D3349" s="15">
        <v>21030011</v>
      </c>
      <c r="E3349" s="16" t="s">
        <v>3075</v>
      </c>
      <c r="F3349" s="14">
        <v>1051</v>
      </c>
      <c r="G3349" s="17">
        <v>39448</v>
      </c>
      <c r="H3349" s="29">
        <v>851546</v>
      </c>
      <c r="I3349" s="29">
        <v>0</v>
      </c>
      <c r="J3349" s="29">
        <v>0</v>
      </c>
      <c r="K3349" s="29">
        <v>0</v>
      </c>
      <c r="L3349" s="29">
        <f t="shared" si="207"/>
        <v>851546</v>
      </c>
      <c r="M3349" s="29">
        <v>-462494</v>
      </c>
      <c r="N3349" s="29">
        <v>-29486</v>
      </c>
      <c r="O3349" s="29">
        <v>0</v>
      </c>
      <c r="P3349" s="29">
        <f t="shared" si="208"/>
        <v>-491980</v>
      </c>
      <c r="Q3349" s="29">
        <f t="shared" si="209"/>
        <v>389052</v>
      </c>
      <c r="R3349" s="29">
        <f t="shared" si="210"/>
        <v>359566</v>
      </c>
      <c r="S3349" s="15" t="s">
        <v>1736</v>
      </c>
      <c r="T3349" s="15">
        <v>100601</v>
      </c>
      <c r="U3349" s="15" t="s">
        <v>79</v>
      </c>
      <c r="V3349" s="15">
        <v>47030001</v>
      </c>
      <c r="W3349" s="15" t="s">
        <v>80</v>
      </c>
    </row>
    <row r="3350" spans="2:23" hidden="1" x14ac:dyDescent="0.25">
      <c r="B3350" s="14">
        <v>30002510</v>
      </c>
      <c r="C3350" s="14">
        <v>0</v>
      </c>
      <c r="D3350" s="15">
        <v>21030011</v>
      </c>
      <c r="E3350" s="16" t="s">
        <v>3076</v>
      </c>
      <c r="F3350" s="14">
        <v>1063</v>
      </c>
      <c r="G3350" s="17">
        <v>39356</v>
      </c>
      <c r="H3350" s="29">
        <v>1269318</v>
      </c>
      <c r="I3350" s="29">
        <v>0</v>
      </c>
      <c r="J3350" s="29">
        <v>0</v>
      </c>
      <c r="K3350" s="29">
        <v>0</v>
      </c>
      <c r="L3350" s="29">
        <f t="shared" si="207"/>
        <v>1269318</v>
      </c>
      <c r="M3350" s="29">
        <v>-710125</v>
      </c>
      <c r="N3350" s="29">
        <v>-43112</v>
      </c>
      <c r="O3350" s="29">
        <v>0</v>
      </c>
      <c r="P3350" s="29">
        <f t="shared" si="208"/>
        <v>-753237</v>
      </c>
      <c r="Q3350" s="29">
        <f t="shared" si="209"/>
        <v>559193</v>
      </c>
      <c r="R3350" s="29">
        <f t="shared" si="210"/>
        <v>516081</v>
      </c>
      <c r="S3350" s="15" t="s">
        <v>1736</v>
      </c>
      <c r="T3350" s="15">
        <v>100803</v>
      </c>
      <c r="U3350" s="15" t="s">
        <v>192</v>
      </c>
      <c r="V3350" s="15">
        <v>47030001</v>
      </c>
      <c r="W3350" s="15" t="s">
        <v>44</v>
      </c>
    </row>
    <row r="3351" spans="2:23" hidden="1" x14ac:dyDescent="0.25">
      <c r="B3351" s="14">
        <v>30002512</v>
      </c>
      <c r="C3351" s="14">
        <v>0</v>
      </c>
      <c r="D3351" s="15">
        <v>21030011</v>
      </c>
      <c r="E3351" s="16" t="s">
        <v>3077</v>
      </c>
      <c r="F3351" s="14">
        <v>1041</v>
      </c>
      <c r="G3351" s="17">
        <v>39082</v>
      </c>
      <c r="H3351" s="29">
        <v>806719</v>
      </c>
      <c r="I3351" s="29">
        <v>0</v>
      </c>
      <c r="J3351" s="29">
        <v>0</v>
      </c>
      <c r="K3351" s="29">
        <v>0</v>
      </c>
      <c r="L3351" s="29">
        <f t="shared" si="207"/>
        <v>806719</v>
      </c>
      <c r="M3351" s="29">
        <v>-467972</v>
      </c>
      <c r="N3351" s="29">
        <v>-27757</v>
      </c>
      <c r="O3351" s="29">
        <v>0</v>
      </c>
      <c r="P3351" s="29">
        <f t="shared" si="208"/>
        <v>-495729</v>
      </c>
      <c r="Q3351" s="29">
        <f t="shared" si="209"/>
        <v>338747</v>
      </c>
      <c r="R3351" s="29">
        <f t="shared" si="210"/>
        <v>310990</v>
      </c>
      <c r="S3351" s="15" t="s">
        <v>1736</v>
      </c>
      <c r="T3351" s="15">
        <v>100501</v>
      </c>
      <c r="U3351" s="15" t="s">
        <v>27</v>
      </c>
      <c r="V3351" s="15">
        <v>47030001</v>
      </c>
      <c r="W3351" s="15" t="s">
        <v>28</v>
      </c>
    </row>
    <row r="3352" spans="2:23" hidden="1" x14ac:dyDescent="0.25">
      <c r="B3352" s="14">
        <v>30002513</v>
      </c>
      <c r="C3352" s="14">
        <v>0</v>
      </c>
      <c r="D3352" s="15">
        <v>21030011</v>
      </c>
      <c r="E3352" s="16" t="s">
        <v>3078</v>
      </c>
      <c r="F3352" s="14">
        <v>1061</v>
      </c>
      <c r="G3352" s="17">
        <v>39082</v>
      </c>
      <c r="H3352" s="29">
        <v>1476875</v>
      </c>
      <c r="I3352" s="29">
        <v>0</v>
      </c>
      <c r="J3352" s="29">
        <v>0</v>
      </c>
      <c r="K3352" s="29">
        <v>0</v>
      </c>
      <c r="L3352" s="29">
        <f t="shared" si="207"/>
        <v>1476875</v>
      </c>
      <c r="M3352" s="29">
        <v>-874630</v>
      </c>
      <c r="N3352" s="29">
        <v>-49151</v>
      </c>
      <c r="O3352" s="29">
        <v>0</v>
      </c>
      <c r="P3352" s="29">
        <f t="shared" si="208"/>
        <v>-923781</v>
      </c>
      <c r="Q3352" s="29">
        <f t="shared" si="209"/>
        <v>602245</v>
      </c>
      <c r="R3352" s="29">
        <f t="shared" si="210"/>
        <v>553094</v>
      </c>
      <c r="S3352" s="15" t="s">
        <v>1736</v>
      </c>
      <c r="T3352" s="15">
        <v>100801</v>
      </c>
      <c r="U3352" s="15" t="s">
        <v>62</v>
      </c>
      <c r="V3352" s="15">
        <v>47030001</v>
      </c>
      <c r="W3352" s="15" t="s">
        <v>44</v>
      </c>
    </row>
    <row r="3353" spans="2:23" hidden="1" x14ac:dyDescent="0.25">
      <c r="B3353" s="14">
        <v>30002514</v>
      </c>
      <c r="C3353" s="14">
        <v>0</v>
      </c>
      <c r="D3353" s="15">
        <v>21030011</v>
      </c>
      <c r="E3353" s="16" t="s">
        <v>3079</v>
      </c>
      <c r="F3353" s="14">
        <v>1021</v>
      </c>
      <c r="G3353" s="17">
        <v>38383</v>
      </c>
      <c r="H3353" s="29">
        <v>2294082</v>
      </c>
      <c r="I3353" s="29">
        <v>0</v>
      </c>
      <c r="J3353" s="29">
        <v>0</v>
      </c>
      <c r="K3353" s="29">
        <v>0</v>
      </c>
      <c r="L3353" s="29">
        <f t="shared" ref="L3353:L3417" si="211">SUM(H3353:K3353)</f>
        <v>2294082</v>
      </c>
      <c r="M3353" s="29">
        <v>-1553609</v>
      </c>
      <c r="N3353" s="29">
        <v>-70823</v>
      </c>
      <c r="O3353" s="29">
        <v>0</v>
      </c>
      <c r="P3353" s="29">
        <f t="shared" si="208"/>
        <v>-1624432</v>
      </c>
      <c r="Q3353" s="29">
        <f t="shared" si="209"/>
        <v>740473</v>
      </c>
      <c r="R3353" s="29">
        <f t="shared" si="210"/>
        <v>669650</v>
      </c>
      <c r="S3353" s="15" t="s">
        <v>1736</v>
      </c>
      <c r="T3353" s="15">
        <v>100301</v>
      </c>
      <c r="U3353" s="15" t="s">
        <v>32</v>
      </c>
      <c r="V3353" s="15">
        <v>47030001</v>
      </c>
      <c r="W3353" s="15" t="s">
        <v>33</v>
      </c>
    </row>
    <row r="3354" spans="2:23" hidden="1" x14ac:dyDescent="0.25">
      <c r="B3354" s="14">
        <v>30002515</v>
      </c>
      <c r="C3354" s="14">
        <v>0</v>
      </c>
      <c r="D3354" s="15">
        <v>21030011</v>
      </c>
      <c r="E3354" s="16" t="s">
        <v>1838</v>
      </c>
      <c r="F3354" s="14">
        <v>1001</v>
      </c>
      <c r="G3354" s="17">
        <v>38078</v>
      </c>
      <c r="H3354" s="29">
        <v>556155</v>
      </c>
      <c r="I3354" s="29">
        <v>0</v>
      </c>
      <c r="J3354" s="29">
        <v>0</v>
      </c>
      <c r="K3354" s="29">
        <v>0</v>
      </c>
      <c r="L3354" s="29">
        <f t="shared" si="211"/>
        <v>556155</v>
      </c>
      <c r="M3354" s="29">
        <v>-371105</v>
      </c>
      <c r="N3354" s="29">
        <v>-19655</v>
      </c>
      <c r="O3354" s="29">
        <v>0</v>
      </c>
      <c r="P3354" s="29">
        <f t="shared" si="208"/>
        <v>-390760</v>
      </c>
      <c r="Q3354" s="29">
        <f t="shared" si="209"/>
        <v>185050</v>
      </c>
      <c r="R3354" s="29">
        <f t="shared" si="210"/>
        <v>165395</v>
      </c>
      <c r="S3354" s="15" t="s">
        <v>1736</v>
      </c>
      <c r="T3354" s="15">
        <v>100101</v>
      </c>
      <c r="U3354" s="15" t="s">
        <v>89</v>
      </c>
      <c r="V3354" s="15">
        <v>47030001</v>
      </c>
      <c r="W3354" s="15" t="s">
        <v>85</v>
      </c>
    </row>
    <row r="3355" spans="2:23" hidden="1" x14ac:dyDescent="0.25">
      <c r="B3355" s="14">
        <v>30002516</v>
      </c>
      <c r="C3355" s="14">
        <v>0</v>
      </c>
      <c r="D3355" s="15">
        <v>21030011</v>
      </c>
      <c r="E3355" s="16" t="s">
        <v>3080</v>
      </c>
      <c r="F3355" s="14">
        <v>1012</v>
      </c>
      <c r="G3355" s="17">
        <v>38440</v>
      </c>
      <c r="H3355" s="29">
        <v>1313605</v>
      </c>
      <c r="I3355" s="29">
        <v>0</v>
      </c>
      <c r="J3355" s="29">
        <v>0</v>
      </c>
      <c r="K3355" s="29">
        <v>0</v>
      </c>
      <c r="L3355" s="29">
        <f t="shared" si="211"/>
        <v>1313605</v>
      </c>
      <c r="M3355" s="29">
        <v>-868822</v>
      </c>
      <c r="N3355" s="29">
        <v>-42161</v>
      </c>
      <c r="O3355" s="29">
        <v>0</v>
      </c>
      <c r="P3355" s="29">
        <f t="shared" si="208"/>
        <v>-910983</v>
      </c>
      <c r="Q3355" s="29">
        <f t="shared" si="209"/>
        <v>444783</v>
      </c>
      <c r="R3355" s="29">
        <f t="shared" si="210"/>
        <v>402622</v>
      </c>
      <c r="S3355" s="15" t="s">
        <v>1736</v>
      </c>
      <c r="T3355" s="15">
        <v>100202</v>
      </c>
      <c r="U3355" s="15" t="s">
        <v>70</v>
      </c>
      <c r="V3355" s="15">
        <v>47030001</v>
      </c>
      <c r="W3355" s="15" t="s">
        <v>71</v>
      </c>
    </row>
    <row r="3356" spans="2:23" hidden="1" x14ac:dyDescent="0.25">
      <c r="B3356" s="14">
        <v>30002517</v>
      </c>
      <c r="C3356" s="14">
        <v>0</v>
      </c>
      <c r="D3356" s="15">
        <v>21030011</v>
      </c>
      <c r="E3356" s="16" t="s">
        <v>3081</v>
      </c>
      <c r="F3356" s="14">
        <v>1041</v>
      </c>
      <c r="G3356" s="17">
        <v>39082</v>
      </c>
      <c r="H3356" s="29">
        <v>795035</v>
      </c>
      <c r="I3356" s="29">
        <v>0</v>
      </c>
      <c r="J3356" s="29">
        <v>0</v>
      </c>
      <c r="K3356" s="29">
        <v>0</v>
      </c>
      <c r="L3356" s="29">
        <f t="shared" si="211"/>
        <v>795035</v>
      </c>
      <c r="M3356" s="29">
        <v>-461194</v>
      </c>
      <c r="N3356" s="29">
        <v>-27355</v>
      </c>
      <c r="O3356" s="29">
        <v>0</v>
      </c>
      <c r="P3356" s="29">
        <f t="shared" si="208"/>
        <v>-488549</v>
      </c>
      <c r="Q3356" s="29">
        <f t="shared" si="209"/>
        <v>333841</v>
      </c>
      <c r="R3356" s="29">
        <f t="shared" si="210"/>
        <v>306486</v>
      </c>
      <c r="S3356" s="15" t="s">
        <v>1736</v>
      </c>
      <c r="T3356" s="15">
        <v>100501</v>
      </c>
      <c r="U3356" s="15" t="s">
        <v>27</v>
      </c>
      <c r="V3356" s="15">
        <v>47030001</v>
      </c>
      <c r="W3356" s="15" t="s">
        <v>28</v>
      </c>
    </row>
    <row r="3357" spans="2:23" hidden="1" x14ac:dyDescent="0.25">
      <c r="B3357" s="14">
        <v>30002519</v>
      </c>
      <c r="C3357" s="14">
        <v>0</v>
      </c>
      <c r="D3357" s="15">
        <v>21030011</v>
      </c>
      <c r="E3357" s="16" t="s">
        <v>3082</v>
      </c>
      <c r="F3357" s="14">
        <v>1081</v>
      </c>
      <c r="G3357" s="17">
        <v>39478</v>
      </c>
      <c r="H3357" s="29">
        <v>2028763</v>
      </c>
      <c r="I3357" s="29">
        <v>0</v>
      </c>
      <c r="J3357" s="29">
        <v>0</v>
      </c>
      <c r="K3357" s="29">
        <v>0</v>
      </c>
      <c r="L3357" s="29">
        <f t="shared" si="211"/>
        <v>2028763</v>
      </c>
      <c r="M3357" s="29">
        <v>-1116990</v>
      </c>
      <c r="N3357" s="29">
        <v>-68482</v>
      </c>
      <c r="O3357" s="29">
        <v>0</v>
      </c>
      <c r="P3357" s="29">
        <f t="shared" si="208"/>
        <v>-1185472</v>
      </c>
      <c r="Q3357" s="29">
        <f t="shared" si="209"/>
        <v>911773</v>
      </c>
      <c r="R3357" s="29">
        <f t="shared" si="210"/>
        <v>843291</v>
      </c>
      <c r="S3357" s="15" t="s">
        <v>1736</v>
      </c>
      <c r="T3357" s="15">
        <v>101001</v>
      </c>
      <c r="U3357" s="15" t="s">
        <v>37</v>
      </c>
      <c r="V3357" s="15">
        <v>47030001</v>
      </c>
      <c r="W3357" s="15" t="s">
        <v>38</v>
      </c>
    </row>
    <row r="3358" spans="2:23" hidden="1" x14ac:dyDescent="0.25">
      <c r="B3358" s="14">
        <v>30002520</v>
      </c>
      <c r="C3358" s="14">
        <v>0</v>
      </c>
      <c r="D3358" s="15">
        <v>21030011</v>
      </c>
      <c r="E3358" s="16" t="s">
        <v>3083</v>
      </c>
      <c r="F3358" s="14">
        <v>1092</v>
      </c>
      <c r="G3358" s="17">
        <v>39173</v>
      </c>
      <c r="H3358" s="29">
        <v>1868373</v>
      </c>
      <c r="I3358" s="29">
        <v>0</v>
      </c>
      <c r="J3358" s="29">
        <v>0</v>
      </c>
      <c r="K3358" s="29">
        <v>0</v>
      </c>
      <c r="L3358" s="29">
        <f t="shared" si="211"/>
        <v>1868373</v>
      </c>
      <c r="M3358" s="29">
        <v>-1093007</v>
      </c>
      <c r="N3358" s="29">
        <v>-61995</v>
      </c>
      <c r="O3358" s="29">
        <v>0</v>
      </c>
      <c r="P3358" s="29">
        <f t="shared" si="208"/>
        <v>-1155002</v>
      </c>
      <c r="Q3358" s="29">
        <f t="shared" si="209"/>
        <v>775366</v>
      </c>
      <c r="R3358" s="29">
        <f t="shared" si="210"/>
        <v>713371</v>
      </c>
      <c r="S3358" s="15" t="s">
        <v>1736</v>
      </c>
      <c r="T3358" s="15">
        <v>100702</v>
      </c>
      <c r="U3358" s="15" t="s">
        <v>47</v>
      </c>
      <c r="V3358" s="15">
        <v>47030001</v>
      </c>
      <c r="W3358" s="15" t="s">
        <v>48</v>
      </c>
    </row>
    <row r="3359" spans="2:23" hidden="1" x14ac:dyDescent="0.25">
      <c r="B3359" s="14">
        <v>30002521</v>
      </c>
      <c r="C3359" s="14">
        <v>0</v>
      </c>
      <c r="D3359" s="15">
        <v>21030011</v>
      </c>
      <c r="E3359" s="16" t="s">
        <v>3084</v>
      </c>
      <c r="F3359" s="14">
        <v>1001</v>
      </c>
      <c r="G3359" s="17">
        <v>39083</v>
      </c>
      <c r="H3359" s="29">
        <v>495218</v>
      </c>
      <c r="I3359" s="29">
        <v>0</v>
      </c>
      <c r="J3359" s="29">
        <v>0</v>
      </c>
      <c r="K3359" s="29">
        <v>0</v>
      </c>
      <c r="L3359" s="29">
        <f t="shared" si="211"/>
        <v>495218</v>
      </c>
      <c r="M3359" s="29">
        <v>-279482</v>
      </c>
      <c r="N3359" s="29">
        <v>-17760</v>
      </c>
      <c r="O3359" s="29">
        <v>0</v>
      </c>
      <c r="P3359" s="29">
        <f t="shared" si="208"/>
        <v>-297242</v>
      </c>
      <c r="Q3359" s="29">
        <f t="shared" si="209"/>
        <v>215736</v>
      </c>
      <c r="R3359" s="29">
        <f t="shared" si="210"/>
        <v>197976</v>
      </c>
      <c r="S3359" s="15" t="s">
        <v>1736</v>
      </c>
      <c r="T3359" s="15">
        <v>100101</v>
      </c>
      <c r="U3359" s="15" t="s">
        <v>89</v>
      </c>
      <c r="V3359" s="15">
        <v>47030001</v>
      </c>
      <c r="W3359" s="15" t="s">
        <v>85</v>
      </c>
    </row>
    <row r="3360" spans="2:23" hidden="1" x14ac:dyDescent="0.25">
      <c r="B3360" s="14">
        <v>30002522</v>
      </c>
      <c r="C3360" s="14">
        <v>0</v>
      </c>
      <c r="D3360" s="15">
        <v>21030011</v>
      </c>
      <c r="E3360" s="16" t="s">
        <v>3085</v>
      </c>
      <c r="F3360" s="14">
        <v>1071</v>
      </c>
      <c r="G3360" s="17">
        <v>39082</v>
      </c>
      <c r="H3360" s="29">
        <v>1341670</v>
      </c>
      <c r="I3360" s="29">
        <v>0</v>
      </c>
      <c r="J3360" s="29">
        <v>0</v>
      </c>
      <c r="K3360" s="29">
        <v>0</v>
      </c>
      <c r="L3360" s="29">
        <f t="shared" si="211"/>
        <v>1341670</v>
      </c>
      <c r="M3360" s="29">
        <v>-793123</v>
      </c>
      <c r="N3360" s="29">
        <v>-44784</v>
      </c>
      <c r="O3360" s="29">
        <v>0</v>
      </c>
      <c r="P3360" s="29">
        <f t="shared" si="208"/>
        <v>-837907</v>
      </c>
      <c r="Q3360" s="29">
        <f t="shared" si="209"/>
        <v>548547</v>
      </c>
      <c r="R3360" s="29">
        <f t="shared" si="210"/>
        <v>503763</v>
      </c>
      <c r="S3360" s="15" t="s">
        <v>1736</v>
      </c>
      <c r="T3360" s="15">
        <v>100901</v>
      </c>
      <c r="U3360" s="15" t="s">
        <v>57</v>
      </c>
      <c r="V3360" s="15">
        <v>47030001</v>
      </c>
      <c r="W3360" s="15" t="s">
        <v>58</v>
      </c>
    </row>
    <row r="3361" spans="2:23" hidden="1" x14ac:dyDescent="0.25">
      <c r="B3361" s="14">
        <v>30002523</v>
      </c>
      <c r="C3361" s="14">
        <v>0</v>
      </c>
      <c r="D3361" s="15">
        <v>21030011</v>
      </c>
      <c r="E3361" s="16" t="s">
        <v>3086</v>
      </c>
      <c r="F3361" s="14">
        <v>1062</v>
      </c>
      <c r="G3361" s="17">
        <v>39264</v>
      </c>
      <c r="H3361" s="29">
        <v>1984343</v>
      </c>
      <c r="I3361" s="29">
        <v>0</v>
      </c>
      <c r="J3361" s="29">
        <v>0</v>
      </c>
      <c r="K3361" s="29">
        <v>0</v>
      </c>
      <c r="L3361" s="29">
        <f t="shared" si="211"/>
        <v>1984343</v>
      </c>
      <c r="M3361" s="29">
        <v>-1141542</v>
      </c>
      <c r="N3361" s="29">
        <v>-66116</v>
      </c>
      <c r="O3361" s="29">
        <v>0</v>
      </c>
      <c r="P3361" s="29">
        <f t="shared" si="208"/>
        <v>-1207658</v>
      </c>
      <c r="Q3361" s="29">
        <f t="shared" si="209"/>
        <v>842801</v>
      </c>
      <c r="R3361" s="29">
        <f t="shared" si="210"/>
        <v>776685</v>
      </c>
      <c r="S3361" s="15" t="s">
        <v>1736</v>
      </c>
      <c r="T3361" s="15">
        <v>100802</v>
      </c>
      <c r="U3361" s="15" t="s">
        <v>43</v>
      </c>
      <c r="V3361" s="15">
        <v>47030001</v>
      </c>
      <c r="W3361" s="15" t="s">
        <v>44</v>
      </c>
    </row>
    <row r="3362" spans="2:23" hidden="1" x14ac:dyDescent="0.25">
      <c r="B3362" s="14">
        <v>30002524</v>
      </c>
      <c r="C3362" s="14">
        <v>0</v>
      </c>
      <c r="D3362" s="15">
        <v>21030011</v>
      </c>
      <c r="E3362" s="16" t="s">
        <v>2526</v>
      </c>
      <c r="F3362" s="14">
        <v>1001</v>
      </c>
      <c r="G3362" s="17">
        <v>38078</v>
      </c>
      <c r="H3362" s="29">
        <v>541485</v>
      </c>
      <c r="I3362" s="29">
        <v>0</v>
      </c>
      <c r="J3362" s="29">
        <v>0</v>
      </c>
      <c r="K3362" s="29">
        <v>0</v>
      </c>
      <c r="L3362" s="29">
        <f t="shared" si="211"/>
        <v>541485</v>
      </c>
      <c r="M3362" s="29">
        <v>-361319</v>
      </c>
      <c r="N3362" s="29">
        <v>-19136</v>
      </c>
      <c r="O3362" s="29">
        <v>0</v>
      </c>
      <c r="P3362" s="29">
        <f t="shared" si="208"/>
        <v>-380455</v>
      </c>
      <c r="Q3362" s="29">
        <f t="shared" si="209"/>
        <v>180166</v>
      </c>
      <c r="R3362" s="29">
        <f t="shared" si="210"/>
        <v>161030</v>
      </c>
      <c r="S3362" s="15" t="s">
        <v>1736</v>
      </c>
      <c r="T3362" s="15">
        <v>100101</v>
      </c>
      <c r="U3362" s="15" t="s">
        <v>89</v>
      </c>
      <c r="V3362" s="15">
        <v>47030001</v>
      </c>
      <c r="W3362" s="15" t="s">
        <v>85</v>
      </c>
    </row>
    <row r="3363" spans="2:23" hidden="1" x14ac:dyDescent="0.25">
      <c r="B3363" s="14">
        <v>30002525</v>
      </c>
      <c r="C3363" s="14">
        <v>0</v>
      </c>
      <c r="D3363" s="15">
        <v>21030011</v>
      </c>
      <c r="E3363" s="16" t="s">
        <v>3087</v>
      </c>
      <c r="F3363" s="14">
        <v>1062</v>
      </c>
      <c r="G3363" s="17">
        <v>39264</v>
      </c>
      <c r="H3363" s="29">
        <v>1972245</v>
      </c>
      <c r="I3363" s="29">
        <v>0</v>
      </c>
      <c r="J3363" s="29">
        <v>0</v>
      </c>
      <c r="K3363" s="29">
        <v>0</v>
      </c>
      <c r="L3363" s="29">
        <f t="shared" si="211"/>
        <v>1972245</v>
      </c>
      <c r="M3363" s="29">
        <v>-1134581</v>
      </c>
      <c r="N3363" s="29">
        <v>-65714</v>
      </c>
      <c r="O3363" s="29">
        <v>0</v>
      </c>
      <c r="P3363" s="29">
        <f t="shared" si="208"/>
        <v>-1200295</v>
      </c>
      <c r="Q3363" s="29">
        <f t="shared" si="209"/>
        <v>837664</v>
      </c>
      <c r="R3363" s="29">
        <f t="shared" si="210"/>
        <v>771950</v>
      </c>
      <c r="S3363" s="15" t="s">
        <v>1736</v>
      </c>
      <c r="T3363" s="15">
        <v>100802</v>
      </c>
      <c r="U3363" s="15" t="s">
        <v>43</v>
      </c>
      <c r="V3363" s="15">
        <v>47030001</v>
      </c>
      <c r="W3363" s="15" t="s">
        <v>44</v>
      </c>
    </row>
    <row r="3364" spans="2:23" hidden="1" x14ac:dyDescent="0.25">
      <c r="B3364" s="14">
        <v>30002526</v>
      </c>
      <c r="C3364" s="14">
        <v>0</v>
      </c>
      <c r="D3364" s="15">
        <v>21030011</v>
      </c>
      <c r="E3364" s="16" t="s">
        <v>3088</v>
      </c>
      <c r="F3364" s="14">
        <v>1033</v>
      </c>
      <c r="G3364" s="17">
        <v>39196</v>
      </c>
      <c r="H3364" s="29">
        <v>512585</v>
      </c>
      <c r="I3364" s="29">
        <v>0</v>
      </c>
      <c r="J3364" s="29">
        <v>0</v>
      </c>
      <c r="K3364" s="29">
        <v>0</v>
      </c>
      <c r="L3364" s="29">
        <f t="shared" si="211"/>
        <v>512585</v>
      </c>
      <c r="M3364" s="29">
        <v>-284780</v>
      </c>
      <c r="N3364" s="29">
        <v>-18279</v>
      </c>
      <c r="O3364" s="29">
        <v>0</v>
      </c>
      <c r="P3364" s="29">
        <f t="shared" si="208"/>
        <v>-303059</v>
      </c>
      <c r="Q3364" s="29">
        <f t="shared" si="209"/>
        <v>227805</v>
      </c>
      <c r="R3364" s="29">
        <f t="shared" si="210"/>
        <v>209526</v>
      </c>
      <c r="S3364" s="15" t="s">
        <v>1736</v>
      </c>
      <c r="T3364" s="15">
        <v>100403</v>
      </c>
      <c r="U3364" s="15" t="s">
        <v>181</v>
      </c>
      <c r="V3364" s="15">
        <v>47030001</v>
      </c>
      <c r="W3364" s="15" t="s">
        <v>98</v>
      </c>
    </row>
    <row r="3365" spans="2:23" hidden="1" x14ac:dyDescent="0.25">
      <c r="B3365" s="14">
        <v>30002527</v>
      </c>
      <c r="C3365" s="14">
        <v>0</v>
      </c>
      <c r="D3365" s="15">
        <v>21030011</v>
      </c>
      <c r="E3365" s="16" t="s">
        <v>3089</v>
      </c>
      <c r="F3365" s="14">
        <v>1011</v>
      </c>
      <c r="G3365" s="17">
        <v>37955</v>
      </c>
      <c r="H3365" s="29">
        <v>2513046</v>
      </c>
      <c r="I3365" s="29">
        <v>0</v>
      </c>
      <c r="J3365" s="29">
        <v>0</v>
      </c>
      <c r="K3365" s="29">
        <v>0</v>
      </c>
      <c r="L3365" s="29">
        <f t="shared" si="211"/>
        <v>2513046</v>
      </c>
      <c r="M3365" s="29">
        <v>-1825415</v>
      </c>
      <c r="N3365" s="29">
        <v>-73337</v>
      </c>
      <c r="O3365" s="29">
        <v>0</v>
      </c>
      <c r="P3365" s="29">
        <f t="shared" si="208"/>
        <v>-1898752</v>
      </c>
      <c r="Q3365" s="29">
        <f t="shared" si="209"/>
        <v>687631</v>
      </c>
      <c r="R3365" s="29">
        <f t="shared" si="210"/>
        <v>614294</v>
      </c>
      <c r="S3365" s="15" t="s">
        <v>1736</v>
      </c>
      <c r="T3365" s="15">
        <v>100201</v>
      </c>
      <c r="U3365" s="15" t="s">
        <v>75</v>
      </c>
      <c r="V3365" s="15">
        <v>47030001</v>
      </c>
      <c r="W3365" s="15" t="s">
        <v>71</v>
      </c>
    </row>
    <row r="3366" spans="2:23" hidden="1" x14ac:dyDescent="0.25">
      <c r="B3366" s="14">
        <v>30002528</v>
      </c>
      <c r="C3366" s="14">
        <v>0</v>
      </c>
      <c r="D3366" s="15">
        <v>21030011</v>
      </c>
      <c r="E3366" s="16" t="s">
        <v>3090</v>
      </c>
      <c r="F3366" s="14">
        <v>1001</v>
      </c>
      <c r="G3366" s="17">
        <v>39083</v>
      </c>
      <c r="H3366" s="29">
        <v>488539</v>
      </c>
      <c r="I3366" s="29">
        <v>0</v>
      </c>
      <c r="J3366" s="29">
        <v>0</v>
      </c>
      <c r="K3366" s="29">
        <v>0</v>
      </c>
      <c r="L3366" s="29">
        <f t="shared" si="211"/>
        <v>488539</v>
      </c>
      <c r="M3366" s="29">
        <v>-275712</v>
      </c>
      <c r="N3366" s="29">
        <v>-17520</v>
      </c>
      <c r="O3366" s="29">
        <v>0</v>
      </c>
      <c r="P3366" s="29">
        <f t="shared" si="208"/>
        <v>-293232</v>
      </c>
      <c r="Q3366" s="29">
        <f t="shared" si="209"/>
        <v>212827</v>
      </c>
      <c r="R3366" s="29">
        <f t="shared" si="210"/>
        <v>195307</v>
      </c>
      <c r="S3366" s="15" t="s">
        <v>1736</v>
      </c>
      <c r="T3366" s="15">
        <v>100101</v>
      </c>
      <c r="U3366" s="15" t="s">
        <v>89</v>
      </c>
      <c r="V3366" s="15">
        <v>47030001</v>
      </c>
      <c r="W3366" s="15" t="s">
        <v>85</v>
      </c>
    </row>
    <row r="3367" spans="2:23" hidden="1" x14ac:dyDescent="0.25">
      <c r="B3367" s="14">
        <v>30002529</v>
      </c>
      <c r="C3367" s="14">
        <v>0</v>
      </c>
      <c r="D3367" s="15">
        <v>21030011</v>
      </c>
      <c r="E3367" s="16" t="s">
        <v>3091</v>
      </c>
      <c r="F3367" s="14">
        <v>1071</v>
      </c>
      <c r="G3367" s="17">
        <v>39538</v>
      </c>
      <c r="H3367" s="29">
        <v>1044316</v>
      </c>
      <c r="I3367" s="29">
        <v>0</v>
      </c>
      <c r="J3367" s="29">
        <v>0</v>
      </c>
      <c r="K3367" s="29">
        <v>0</v>
      </c>
      <c r="L3367" s="29">
        <f t="shared" si="211"/>
        <v>1044316</v>
      </c>
      <c r="M3367" s="29">
        <v>-561285</v>
      </c>
      <c r="N3367" s="29">
        <v>-35910</v>
      </c>
      <c r="O3367" s="29">
        <v>0</v>
      </c>
      <c r="P3367" s="29">
        <f t="shared" si="208"/>
        <v>-597195</v>
      </c>
      <c r="Q3367" s="29">
        <f t="shared" si="209"/>
        <v>483031</v>
      </c>
      <c r="R3367" s="29">
        <f t="shared" si="210"/>
        <v>447121</v>
      </c>
      <c r="S3367" s="15" t="s">
        <v>1736</v>
      </c>
      <c r="T3367" s="15">
        <v>100901</v>
      </c>
      <c r="U3367" s="15" t="s">
        <v>57</v>
      </c>
      <c r="V3367" s="15">
        <v>47030001</v>
      </c>
      <c r="W3367" s="15" t="s">
        <v>58</v>
      </c>
    </row>
    <row r="3368" spans="2:23" hidden="1" x14ac:dyDescent="0.25">
      <c r="B3368" s="14">
        <v>30002530</v>
      </c>
      <c r="C3368" s="14">
        <v>0</v>
      </c>
      <c r="D3368" s="15">
        <v>21030011</v>
      </c>
      <c r="E3368" s="16" t="s">
        <v>961</v>
      </c>
      <c r="F3368" s="14">
        <v>1073</v>
      </c>
      <c r="G3368" s="17">
        <v>39538</v>
      </c>
      <c r="H3368" s="29">
        <v>1477852</v>
      </c>
      <c r="I3368" s="29">
        <v>0</v>
      </c>
      <c r="J3368" s="29">
        <v>0</v>
      </c>
      <c r="K3368" s="29">
        <v>0</v>
      </c>
      <c r="L3368" s="29">
        <f t="shared" si="211"/>
        <v>1477852</v>
      </c>
      <c r="M3368" s="29">
        <v>-799941</v>
      </c>
      <c r="N3368" s="29">
        <v>-50346</v>
      </c>
      <c r="O3368" s="29">
        <v>0</v>
      </c>
      <c r="P3368" s="29">
        <f t="shared" si="208"/>
        <v>-850287</v>
      </c>
      <c r="Q3368" s="29">
        <f t="shared" si="209"/>
        <v>677911</v>
      </c>
      <c r="R3368" s="29">
        <f t="shared" si="210"/>
        <v>627565</v>
      </c>
      <c r="S3368" s="15" t="s">
        <v>1736</v>
      </c>
      <c r="T3368" s="15">
        <v>100903</v>
      </c>
      <c r="U3368" s="15" t="s">
        <v>196</v>
      </c>
      <c r="V3368" s="15">
        <v>47030001</v>
      </c>
      <c r="W3368" s="15" t="s">
        <v>58</v>
      </c>
    </row>
    <row r="3369" spans="2:23" hidden="1" x14ac:dyDescent="0.25">
      <c r="B3369" s="14">
        <v>30002532</v>
      </c>
      <c r="C3369" s="14">
        <v>0</v>
      </c>
      <c r="D3369" s="15">
        <v>21030011</v>
      </c>
      <c r="E3369" s="16" t="s">
        <v>3092</v>
      </c>
      <c r="F3369" s="14">
        <v>1012</v>
      </c>
      <c r="G3369" s="17">
        <v>38045</v>
      </c>
      <c r="H3369" s="29">
        <v>1107589</v>
      </c>
      <c r="I3369" s="29">
        <v>0</v>
      </c>
      <c r="J3369" s="29">
        <v>0</v>
      </c>
      <c r="K3369" s="29">
        <v>0</v>
      </c>
      <c r="L3369" s="29">
        <f t="shared" si="211"/>
        <v>1107589</v>
      </c>
      <c r="M3369" s="29">
        <v>-776644</v>
      </c>
      <c r="N3369" s="29">
        <v>-34839</v>
      </c>
      <c r="O3369" s="29">
        <v>0</v>
      </c>
      <c r="P3369" s="29">
        <f t="shared" si="208"/>
        <v>-811483</v>
      </c>
      <c r="Q3369" s="29">
        <f t="shared" si="209"/>
        <v>330945</v>
      </c>
      <c r="R3369" s="29">
        <f t="shared" si="210"/>
        <v>296106</v>
      </c>
      <c r="S3369" s="15" t="s">
        <v>1736</v>
      </c>
      <c r="T3369" s="15">
        <v>100202</v>
      </c>
      <c r="U3369" s="15" t="s">
        <v>70</v>
      </c>
      <c r="V3369" s="15">
        <v>47030001</v>
      </c>
      <c r="W3369" s="15" t="s">
        <v>71</v>
      </c>
    </row>
    <row r="3370" spans="2:23" hidden="1" x14ac:dyDescent="0.25">
      <c r="B3370" s="14">
        <v>30002533</v>
      </c>
      <c r="C3370" s="14">
        <v>0</v>
      </c>
      <c r="D3370" s="15">
        <v>21030011</v>
      </c>
      <c r="E3370" s="16" t="s">
        <v>3093</v>
      </c>
      <c r="F3370" s="14">
        <v>1021</v>
      </c>
      <c r="G3370" s="17">
        <v>39082</v>
      </c>
      <c r="H3370" s="29">
        <v>873198</v>
      </c>
      <c r="I3370" s="29">
        <v>0</v>
      </c>
      <c r="J3370" s="29">
        <v>0</v>
      </c>
      <c r="K3370" s="29">
        <v>0</v>
      </c>
      <c r="L3370" s="29">
        <f t="shared" si="211"/>
        <v>873198</v>
      </c>
      <c r="M3370" s="29">
        <v>-509518</v>
      </c>
      <c r="N3370" s="29">
        <v>-29767</v>
      </c>
      <c r="O3370" s="29">
        <v>0</v>
      </c>
      <c r="P3370" s="29">
        <f t="shared" si="208"/>
        <v>-539285</v>
      </c>
      <c r="Q3370" s="29">
        <f t="shared" si="209"/>
        <v>363680</v>
      </c>
      <c r="R3370" s="29">
        <f t="shared" si="210"/>
        <v>333913</v>
      </c>
      <c r="S3370" s="15" t="s">
        <v>1736</v>
      </c>
      <c r="T3370" s="15">
        <v>100301</v>
      </c>
      <c r="U3370" s="15" t="s">
        <v>32</v>
      </c>
      <c r="V3370" s="15">
        <v>47030001</v>
      </c>
      <c r="W3370" s="15" t="s">
        <v>33</v>
      </c>
    </row>
    <row r="3371" spans="2:23" hidden="1" x14ac:dyDescent="0.25">
      <c r="B3371" s="14">
        <v>30002534</v>
      </c>
      <c r="C3371" s="14">
        <v>0</v>
      </c>
      <c r="D3371" s="15">
        <v>21030011</v>
      </c>
      <c r="E3371" s="16" t="s">
        <v>3094</v>
      </c>
      <c r="F3371" s="14">
        <v>1041</v>
      </c>
      <c r="G3371" s="17">
        <v>39082</v>
      </c>
      <c r="H3371" s="29">
        <v>517101</v>
      </c>
      <c r="I3371" s="29">
        <v>0</v>
      </c>
      <c r="J3371" s="29">
        <v>0</v>
      </c>
      <c r="K3371" s="29">
        <v>0</v>
      </c>
      <c r="L3371" s="29">
        <f t="shared" si="211"/>
        <v>517101</v>
      </c>
      <c r="M3371" s="29">
        <v>-293513</v>
      </c>
      <c r="N3371" s="29">
        <v>-18393</v>
      </c>
      <c r="O3371" s="29">
        <v>0</v>
      </c>
      <c r="P3371" s="29">
        <f t="shared" si="208"/>
        <v>-311906</v>
      </c>
      <c r="Q3371" s="29">
        <f t="shared" si="209"/>
        <v>223588</v>
      </c>
      <c r="R3371" s="29">
        <f t="shared" si="210"/>
        <v>205195</v>
      </c>
      <c r="S3371" s="15" t="s">
        <v>1736</v>
      </c>
      <c r="T3371" s="15">
        <v>100501</v>
      </c>
      <c r="U3371" s="15" t="s">
        <v>27</v>
      </c>
      <c r="V3371" s="15">
        <v>47030001</v>
      </c>
      <c r="W3371" s="15" t="s">
        <v>28</v>
      </c>
    </row>
    <row r="3372" spans="2:23" hidden="1" x14ac:dyDescent="0.25">
      <c r="B3372" s="14">
        <v>30002535</v>
      </c>
      <c r="C3372" s="14">
        <v>0</v>
      </c>
      <c r="D3372" s="15">
        <v>21030011</v>
      </c>
      <c r="E3372" s="16" t="s">
        <v>2963</v>
      </c>
      <c r="F3372" s="14">
        <v>1051</v>
      </c>
      <c r="G3372" s="17">
        <v>38871</v>
      </c>
      <c r="H3372" s="29">
        <v>778043</v>
      </c>
      <c r="I3372" s="29">
        <v>0</v>
      </c>
      <c r="J3372" s="29">
        <v>0</v>
      </c>
      <c r="K3372" s="29">
        <v>0</v>
      </c>
      <c r="L3372" s="29">
        <f t="shared" si="211"/>
        <v>778043</v>
      </c>
      <c r="M3372" s="29">
        <v>-469019</v>
      </c>
      <c r="N3372" s="29">
        <v>-26554</v>
      </c>
      <c r="O3372" s="29">
        <v>0</v>
      </c>
      <c r="P3372" s="29">
        <f t="shared" si="208"/>
        <v>-495573</v>
      </c>
      <c r="Q3372" s="29">
        <f t="shared" si="209"/>
        <v>309024</v>
      </c>
      <c r="R3372" s="29">
        <f t="shared" si="210"/>
        <v>282470</v>
      </c>
      <c r="S3372" s="15" t="s">
        <v>1736</v>
      </c>
      <c r="T3372" s="15">
        <v>100601</v>
      </c>
      <c r="U3372" s="15" t="s">
        <v>79</v>
      </c>
      <c r="V3372" s="15">
        <v>47030001</v>
      </c>
      <c r="W3372" s="15" t="s">
        <v>80</v>
      </c>
    </row>
    <row r="3373" spans="2:23" hidden="1" x14ac:dyDescent="0.25">
      <c r="B3373" s="14">
        <v>30002536</v>
      </c>
      <c r="C3373" s="14">
        <v>0</v>
      </c>
      <c r="D3373" s="15">
        <v>21030011</v>
      </c>
      <c r="E3373" s="16" t="s">
        <v>3095</v>
      </c>
      <c r="F3373" s="14">
        <v>1063</v>
      </c>
      <c r="G3373" s="17">
        <v>39356</v>
      </c>
      <c r="H3373" s="29">
        <v>1186912</v>
      </c>
      <c r="I3373" s="29">
        <v>0</v>
      </c>
      <c r="J3373" s="29">
        <v>0</v>
      </c>
      <c r="K3373" s="29">
        <v>0</v>
      </c>
      <c r="L3373" s="29">
        <f t="shared" si="211"/>
        <v>1186912</v>
      </c>
      <c r="M3373" s="29">
        <v>-664022</v>
      </c>
      <c r="N3373" s="29">
        <v>-40313</v>
      </c>
      <c r="O3373" s="29">
        <v>0</v>
      </c>
      <c r="P3373" s="29">
        <f t="shared" si="208"/>
        <v>-704335</v>
      </c>
      <c r="Q3373" s="29">
        <f t="shared" si="209"/>
        <v>522890</v>
      </c>
      <c r="R3373" s="29">
        <f t="shared" si="210"/>
        <v>482577</v>
      </c>
      <c r="S3373" s="15" t="s">
        <v>1736</v>
      </c>
      <c r="T3373" s="15">
        <v>100803</v>
      </c>
      <c r="U3373" s="15" t="s">
        <v>192</v>
      </c>
      <c r="V3373" s="15">
        <v>47030001</v>
      </c>
      <c r="W3373" s="15" t="s">
        <v>44</v>
      </c>
    </row>
    <row r="3374" spans="2:23" hidden="1" x14ac:dyDescent="0.25">
      <c r="B3374" s="14">
        <v>30002537</v>
      </c>
      <c r="C3374" s="14">
        <v>0</v>
      </c>
      <c r="D3374" s="15">
        <v>21030011</v>
      </c>
      <c r="E3374" s="16" t="s">
        <v>3096</v>
      </c>
      <c r="F3374" s="14">
        <v>1012</v>
      </c>
      <c r="G3374" s="17">
        <v>38045</v>
      </c>
      <c r="H3374" s="29">
        <v>1099036</v>
      </c>
      <c r="I3374" s="29">
        <v>0</v>
      </c>
      <c r="J3374" s="29">
        <v>0</v>
      </c>
      <c r="K3374" s="29">
        <v>0</v>
      </c>
      <c r="L3374" s="29">
        <f t="shared" si="211"/>
        <v>1099036</v>
      </c>
      <c r="M3374" s="29">
        <v>-770647</v>
      </c>
      <c r="N3374" s="29">
        <v>-34570</v>
      </c>
      <c r="O3374" s="29">
        <v>0</v>
      </c>
      <c r="P3374" s="29">
        <f t="shared" si="208"/>
        <v>-805217</v>
      </c>
      <c r="Q3374" s="29">
        <f t="shared" si="209"/>
        <v>328389</v>
      </c>
      <c r="R3374" s="29">
        <f t="shared" si="210"/>
        <v>293819</v>
      </c>
      <c r="S3374" s="15" t="s">
        <v>1736</v>
      </c>
      <c r="T3374" s="15">
        <v>100202</v>
      </c>
      <c r="U3374" s="15" t="s">
        <v>70</v>
      </c>
      <c r="V3374" s="15">
        <v>47030001</v>
      </c>
      <c r="W3374" s="15" t="s">
        <v>71</v>
      </c>
    </row>
    <row r="3375" spans="2:23" hidden="1" x14ac:dyDescent="0.25">
      <c r="B3375" s="14">
        <v>30002539</v>
      </c>
      <c r="C3375" s="14">
        <v>0</v>
      </c>
      <c r="D3375" s="15">
        <v>21030011</v>
      </c>
      <c r="E3375" s="16" t="s">
        <v>3097</v>
      </c>
      <c r="F3375" s="14">
        <v>1011</v>
      </c>
      <c r="G3375" s="17">
        <v>35488</v>
      </c>
      <c r="H3375" s="29">
        <v>515345</v>
      </c>
      <c r="I3375" s="29">
        <v>0</v>
      </c>
      <c r="J3375" s="29">
        <v>0</v>
      </c>
      <c r="K3375" s="29">
        <v>0</v>
      </c>
      <c r="L3375" s="29">
        <f t="shared" si="211"/>
        <v>515345</v>
      </c>
      <c r="M3375" s="29">
        <v>-480376</v>
      </c>
      <c r="N3375" s="29">
        <v>-9202</v>
      </c>
      <c r="O3375" s="29">
        <v>0</v>
      </c>
      <c r="P3375" s="29">
        <f t="shared" si="208"/>
        <v>-489578</v>
      </c>
      <c r="Q3375" s="29">
        <f t="shared" si="209"/>
        <v>34969</v>
      </c>
      <c r="R3375" s="29">
        <f t="shared" si="210"/>
        <v>25767</v>
      </c>
      <c r="S3375" s="15" t="s">
        <v>1736</v>
      </c>
      <c r="T3375" s="15">
        <v>100201</v>
      </c>
      <c r="U3375" s="15" t="s">
        <v>75</v>
      </c>
      <c r="V3375" s="15">
        <v>47030001</v>
      </c>
      <c r="W3375" s="15" t="s">
        <v>71</v>
      </c>
    </row>
    <row r="3376" spans="2:23" hidden="1" x14ac:dyDescent="0.25">
      <c r="B3376" s="14">
        <v>30002540</v>
      </c>
      <c r="C3376" s="14">
        <v>0</v>
      </c>
      <c r="D3376" s="15">
        <v>21030011</v>
      </c>
      <c r="E3376" s="16" t="s">
        <v>3098</v>
      </c>
      <c r="F3376" s="14">
        <v>1001</v>
      </c>
      <c r="G3376" s="17">
        <v>37560</v>
      </c>
      <c r="H3376" s="29">
        <v>549668</v>
      </c>
      <c r="I3376" s="29">
        <v>0</v>
      </c>
      <c r="J3376" s="29">
        <v>0</v>
      </c>
      <c r="K3376" s="29">
        <v>0</v>
      </c>
      <c r="L3376" s="29">
        <f t="shared" si="211"/>
        <v>549668</v>
      </c>
      <c r="M3376" s="29">
        <v>-398060</v>
      </c>
      <c r="N3376" s="29">
        <v>-18854</v>
      </c>
      <c r="O3376" s="29">
        <v>0</v>
      </c>
      <c r="P3376" s="29">
        <f t="shared" si="208"/>
        <v>-416914</v>
      </c>
      <c r="Q3376" s="29">
        <f t="shared" si="209"/>
        <v>151608</v>
      </c>
      <c r="R3376" s="29">
        <f t="shared" si="210"/>
        <v>132754</v>
      </c>
      <c r="S3376" s="15" t="s">
        <v>1736</v>
      </c>
      <c r="T3376" s="15">
        <v>100101</v>
      </c>
      <c r="U3376" s="15" t="s">
        <v>89</v>
      </c>
      <c r="V3376" s="15">
        <v>47030001</v>
      </c>
      <c r="W3376" s="15" t="s">
        <v>85</v>
      </c>
    </row>
    <row r="3377" spans="2:24" hidden="1" x14ac:dyDescent="0.25">
      <c r="B3377" s="14">
        <v>30002542</v>
      </c>
      <c r="C3377" s="14">
        <v>0</v>
      </c>
      <c r="D3377" s="15">
        <v>21030011</v>
      </c>
      <c r="E3377" s="16" t="s">
        <v>3099</v>
      </c>
      <c r="F3377" s="14">
        <v>1022</v>
      </c>
      <c r="G3377" s="17">
        <v>38929</v>
      </c>
      <c r="H3377" s="29">
        <v>918357</v>
      </c>
      <c r="I3377" s="29">
        <v>0</v>
      </c>
      <c r="J3377" s="29">
        <v>-918357</v>
      </c>
      <c r="K3377" s="29">
        <v>0</v>
      </c>
      <c r="L3377" s="29">
        <f t="shared" si="211"/>
        <v>0</v>
      </c>
      <c r="M3377" s="29">
        <v>-552416</v>
      </c>
      <c r="N3377" s="29">
        <v>-30976</v>
      </c>
      <c r="O3377" s="29">
        <v>0</v>
      </c>
      <c r="P3377" s="29">
        <f t="shared" si="208"/>
        <v>-583392</v>
      </c>
      <c r="Q3377" s="29">
        <f t="shared" si="209"/>
        <v>365941</v>
      </c>
      <c r="R3377" s="29">
        <f t="shared" si="210"/>
        <v>-583392</v>
      </c>
      <c r="S3377" s="15" t="s">
        <v>1736</v>
      </c>
      <c r="T3377" s="15">
        <v>100302</v>
      </c>
      <c r="U3377" s="15" t="s">
        <v>225</v>
      </c>
      <c r="V3377" s="15">
        <v>47030001</v>
      </c>
      <c r="W3377" s="15" t="s">
        <v>33</v>
      </c>
      <c r="X3377" s="1">
        <v>30006877</v>
      </c>
    </row>
    <row r="3378" spans="2:24" hidden="1" x14ac:dyDescent="0.25">
      <c r="B3378" s="14">
        <v>30006877</v>
      </c>
      <c r="C3378" s="14">
        <v>0</v>
      </c>
      <c r="D3378" s="15">
        <v>21030011</v>
      </c>
      <c r="E3378" s="16" t="s">
        <v>3099</v>
      </c>
      <c r="F3378" s="14">
        <v>1903</v>
      </c>
      <c r="G3378" s="17">
        <v>44651</v>
      </c>
      <c r="H3378" s="29">
        <v>0</v>
      </c>
      <c r="I3378" s="29">
        <v>0</v>
      </c>
      <c r="J3378" s="29">
        <v>918357</v>
      </c>
      <c r="K3378" s="29">
        <v>0</v>
      </c>
      <c r="L3378" s="29">
        <f t="shared" si="211"/>
        <v>918357</v>
      </c>
      <c r="M3378" s="29">
        <v>0</v>
      </c>
      <c r="N3378" s="29">
        <v>0</v>
      </c>
      <c r="O3378" s="29">
        <v>0</v>
      </c>
      <c r="P3378" s="29">
        <f t="shared" si="208"/>
        <v>0</v>
      </c>
      <c r="Q3378" s="29">
        <f t="shared" si="209"/>
        <v>0</v>
      </c>
      <c r="R3378" s="29">
        <f t="shared" si="210"/>
        <v>918357</v>
      </c>
      <c r="S3378" s="15" t="s">
        <v>1736</v>
      </c>
      <c r="T3378" s="15">
        <v>108300</v>
      </c>
      <c r="U3378" s="15" t="s">
        <v>1826</v>
      </c>
      <c r="V3378" s="15">
        <v>47030001</v>
      </c>
      <c r="W3378" s="15" t="s">
        <v>1827</v>
      </c>
    </row>
    <row r="3379" spans="2:24" hidden="1" x14ac:dyDescent="0.25">
      <c r="B3379" s="14">
        <v>30002543</v>
      </c>
      <c r="C3379" s="14">
        <v>0</v>
      </c>
      <c r="D3379" s="15">
        <v>21030011</v>
      </c>
      <c r="E3379" s="16" t="s">
        <v>3100</v>
      </c>
      <c r="F3379" s="14">
        <v>1051</v>
      </c>
      <c r="G3379" s="17">
        <v>39082</v>
      </c>
      <c r="H3379" s="29">
        <v>771326</v>
      </c>
      <c r="I3379" s="29">
        <v>0</v>
      </c>
      <c r="J3379" s="29">
        <v>0</v>
      </c>
      <c r="K3379" s="29">
        <v>0</v>
      </c>
      <c r="L3379" s="29">
        <f t="shared" si="211"/>
        <v>771326</v>
      </c>
      <c r="M3379" s="29">
        <v>-448119</v>
      </c>
      <c r="N3379" s="29">
        <v>-26477</v>
      </c>
      <c r="O3379" s="29">
        <v>0</v>
      </c>
      <c r="P3379" s="29">
        <f t="shared" si="208"/>
        <v>-474596</v>
      </c>
      <c r="Q3379" s="29">
        <f t="shared" si="209"/>
        <v>323207</v>
      </c>
      <c r="R3379" s="29">
        <f t="shared" si="210"/>
        <v>296730</v>
      </c>
      <c r="S3379" s="15" t="s">
        <v>1736</v>
      </c>
      <c r="T3379" s="15">
        <v>100601</v>
      </c>
      <c r="U3379" s="15" t="s">
        <v>79</v>
      </c>
      <c r="V3379" s="15">
        <v>47030001</v>
      </c>
      <c r="W3379" s="15" t="s">
        <v>80</v>
      </c>
    </row>
    <row r="3380" spans="2:24" hidden="1" x14ac:dyDescent="0.25">
      <c r="B3380" s="14">
        <v>30002545</v>
      </c>
      <c r="C3380" s="14">
        <v>0</v>
      </c>
      <c r="D3380" s="15">
        <v>21030011</v>
      </c>
      <c r="E3380" s="16" t="s">
        <v>3101</v>
      </c>
      <c r="F3380" s="14">
        <v>1062</v>
      </c>
      <c r="G3380" s="17">
        <v>39264</v>
      </c>
      <c r="H3380" s="29">
        <v>1861687</v>
      </c>
      <c r="I3380" s="29">
        <v>0</v>
      </c>
      <c r="J3380" s="29">
        <v>0</v>
      </c>
      <c r="K3380" s="29">
        <v>0</v>
      </c>
      <c r="L3380" s="29">
        <f t="shared" si="211"/>
        <v>1861687</v>
      </c>
      <c r="M3380" s="29">
        <v>-1070981</v>
      </c>
      <c r="N3380" s="29">
        <v>-62030</v>
      </c>
      <c r="O3380" s="29">
        <v>0</v>
      </c>
      <c r="P3380" s="29">
        <f t="shared" si="208"/>
        <v>-1133011</v>
      </c>
      <c r="Q3380" s="29">
        <f t="shared" si="209"/>
        <v>790706</v>
      </c>
      <c r="R3380" s="29">
        <f t="shared" si="210"/>
        <v>728676</v>
      </c>
      <c r="S3380" s="15" t="s">
        <v>1736</v>
      </c>
      <c r="T3380" s="15">
        <v>100802</v>
      </c>
      <c r="U3380" s="15" t="s">
        <v>43</v>
      </c>
      <c r="V3380" s="15">
        <v>47030001</v>
      </c>
      <c r="W3380" s="15" t="s">
        <v>44</v>
      </c>
    </row>
    <row r="3381" spans="2:24" hidden="1" x14ac:dyDescent="0.25">
      <c r="B3381" s="14">
        <v>30002546</v>
      </c>
      <c r="C3381" s="14">
        <v>0</v>
      </c>
      <c r="D3381" s="15">
        <v>21030011</v>
      </c>
      <c r="E3381" s="16" t="s">
        <v>3102</v>
      </c>
      <c r="F3381" s="14">
        <v>1081</v>
      </c>
      <c r="G3381" s="17">
        <v>39995</v>
      </c>
      <c r="H3381" s="29">
        <v>1060758</v>
      </c>
      <c r="I3381" s="29">
        <v>0</v>
      </c>
      <c r="J3381" s="29">
        <v>0</v>
      </c>
      <c r="K3381" s="29">
        <v>0</v>
      </c>
      <c r="L3381" s="29">
        <f t="shared" si="211"/>
        <v>1060758</v>
      </c>
      <c r="M3381" s="29">
        <v>-517543</v>
      </c>
      <c r="N3381" s="29">
        <v>-36996</v>
      </c>
      <c r="O3381" s="29">
        <v>0</v>
      </c>
      <c r="P3381" s="29">
        <f t="shared" si="208"/>
        <v>-554539</v>
      </c>
      <c r="Q3381" s="29">
        <f t="shared" si="209"/>
        <v>543215</v>
      </c>
      <c r="R3381" s="29">
        <f t="shared" si="210"/>
        <v>506219</v>
      </c>
      <c r="S3381" s="15" t="s">
        <v>1736</v>
      </c>
      <c r="T3381" s="15">
        <v>101001</v>
      </c>
      <c r="U3381" s="15" t="s">
        <v>37</v>
      </c>
      <c r="V3381" s="15">
        <v>47030001</v>
      </c>
      <c r="W3381" s="15" t="s">
        <v>38</v>
      </c>
    </row>
    <row r="3382" spans="2:24" hidden="1" x14ac:dyDescent="0.25">
      <c r="B3382" s="14">
        <v>30002547</v>
      </c>
      <c r="C3382" s="14">
        <v>0</v>
      </c>
      <c r="D3382" s="15">
        <v>21030011</v>
      </c>
      <c r="E3382" s="16" t="s">
        <v>3103</v>
      </c>
      <c r="F3382" s="14">
        <v>1011</v>
      </c>
      <c r="G3382" s="17">
        <v>39783</v>
      </c>
      <c r="H3382" s="29">
        <v>749619</v>
      </c>
      <c r="I3382" s="29">
        <v>0</v>
      </c>
      <c r="J3382" s="29">
        <v>0</v>
      </c>
      <c r="K3382" s="29">
        <v>0</v>
      </c>
      <c r="L3382" s="29">
        <f t="shared" si="211"/>
        <v>749619</v>
      </c>
      <c r="M3382" s="29">
        <v>-380690</v>
      </c>
      <c r="N3382" s="29">
        <v>-26163</v>
      </c>
      <c r="O3382" s="29">
        <v>0</v>
      </c>
      <c r="P3382" s="29">
        <f t="shared" si="208"/>
        <v>-406853</v>
      </c>
      <c r="Q3382" s="29">
        <f t="shared" si="209"/>
        <v>368929</v>
      </c>
      <c r="R3382" s="29">
        <f t="shared" si="210"/>
        <v>342766</v>
      </c>
      <c r="S3382" s="15" t="s">
        <v>1736</v>
      </c>
      <c r="T3382" s="15">
        <v>100201</v>
      </c>
      <c r="U3382" s="15" t="s">
        <v>75</v>
      </c>
      <c r="V3382" s="15">
        <v>47030001</v>
      </c>
      <c r="W3382" s="15" t="s">
        <v>71</v>
      </c>
    </row>
    <row r="3383" spans="2:24" hidden="1" x14ac:dyDescent="0.25">
      <c r="B3383" s="14">
        <v>30002548</v>
      </c>
      <c r="C3383" s="14">
        <v>0</v>
      </c>
      <c r="D3383" s="15">
        <v>21030011</v>
      </c>
      <c r="E3383" s="16" t="s">
        <v>3104</v>
      </c>
      <c r="F3383" s="14">
        <v>1033</v>
      </c>
      <c r="G3383" s="17">
        <v>39196</v>
      </c>
      <c r="H3383" s="29">
        <v>482558</v>
      </c>
      <c r="I3383" s="29">
        <v>0</v>
      </c>
      <c r="J3383" s="29">
        <v>0</v>
      </c>
      <c r="K3383" s="29">
        <v>0</v>
      </c>
      <c r="L3383" s="29">
        <f t="shared" si="211"/>
        <v>482558</v>
      </c>
      <c r="M3383" s="29">
        <v>-268098</v>
      </c>
      <c r="N3383" s="29">
        <v>-17209</v>
      </c>
      <c r="O3383" s="29">
        <v>0</v>
      </c>
      <c r="P3383" s="29">
        <f t="shared" si="208"/>
        <v>-285307</v>
      </c>
      <c r="Q3383" s="29">
        <f t="shared" si="209"/>
        <v>214460</v>
      </c>
      <c r="R3383" s="29">
        <f t="shared" si="210"/>
        <v>197251</v>
      </c>
      <c r="S3383" s="15" t="s">
        <v>1736</v>
      </c>
      <c r="T3383" s="15">
        <v>100403</v>
      </c>
      <c r="U3383" s="15" t="s">
        <v>181</v>
      </c>
      <c r="V3383" s="15">
        <v>47030001</v>
      </c>
      <c r="W3383" s="15" t="s">
        <v>98</v>
      </c>
    </row>
    <row r="3384" spans="2:24" hidden="1" x14ac:dyDescent="0.25">
      <c r="B3384" s="14">
        <v>30002549</v>
      </c>
      <c r="C3384" s="14">
        <v>0</v>
      </c>
      <c r="D3384" s="15">
        <v>21030011</v>
      </c>
      <c r="E3384" s="16" t="s">
        <v>3105</v>
      </c>
      <c r="F3384" s="14">
        <v>1011</v>
      </c>
      <c r="G3384" s="17">
        <v>39787</v>
      </c>
      <c r="H3384" s="29">
        <v>746337</v>
      </c>
      <c r="I3384" s="29">
        <v>0</v>
      </c>
      <c r="J3384" s="29">
        <v>0</v>
      </c>
      <c r="K3384" s="29">
        <v>0</v>
      </c>
      <c r="L3384" s="29">
        <f t="shared" si="211"/>
        <v>746337</v>
      </c>
      <c r="M3384" s="29">
        <v>-378715</v>
      </c>
      <c r="N3384" s="29">
        <v>-26050</v>
      </c>
      <c r="O3384" s="29">
        <v>0</v>
      </c>
      <c r="P3384" s="29">
        <f t="shared" si="208"/>
        <v>-404765</v>
      </c>
      <c r="Q3384" s="29">
        <f t="shared" si="209"/>
        <v>367622</v>
      </c>
      <c r="R3384" s="29">
        <f t="shared" si="210"/>
        <v>341572</v>
      </c>
      <c r="S3384" s="15" t="s">
        <v>1736</v>
      </c>
      <c r="T3384" s="15">
        <v>100201</v>
      </c>
      <c r="U3384" s="15" t="s">
        <v>75</v>
      </c>
      <c r="V3384" s="15">
        <v>47030001</v>
      </c>
      <c r="W3384" s="15" t="s">
        <v>71</v>
      </c>
    </row>
    <row r="3385" spans="2:24" hidden="1" x14ac:dyDescent="0.25">
      <c r="B3385" s="14">
        <v>30002550</v>
      </c>
      <c r="C3385" s="14">
        <v>0</v>
      </c>
      <c r="D3385" s="15">
        <v>21030011</v>
      </c>
      <c r="E3385" s="16" t="s">
        <v>2940</v>
      </c>
      <c r="F3385" s="14">
        <v>1012</v>
      </c>
      <c r="G3385" s="17">
        <v>38045</v>
      </c>
      <c r="H3385" s="29">
        <v>1062228</v>
      </c>
      <c r="I3385" s="29">
        <v>0</v>
      </c>
      <c r="J3385" s="29">
        <v>0</v>
      </c>
      <c r="K3385" s="29">
        <v>0</v>
      </c>
      <c r="L3385" s="29">
        <f t="shared" si="211"/>
        <v>1062228</v>
      </c>
      <c r="M3385" s="29">
        <v>-744838</v>
      </c>
      <c r="N3385" s="29">
        <v>-33412</v>
      </c>
      <c r="O3385" s="29">
        <v>0</v>
      </c>
      <c r="P3385" s="29">
        <f t="shared" si="208"/>
        <v>-778250</v>
      </c>
      <c r="Q3385" s="29">
        <f t="shared" si="209"/>
        <v>317390</v>
      </c>
      <c r="R3385" s="29">
        <f t="shared" si="210"/>
        <v>283978</v>
      </c>
      <c r="S3385" s="15" t="s">
        <v>1736</v>
      </c>
      <c r="T3385" s="15">
        <v>100202</v>
      </c>
      <c r="U3385" s="15" t="s">
        <v>70</v>
      </c>
      <c r="V3385" s="15">
        <v>47030001</v>
      </c>
      <c r="W3385" s="15" t="s">
        <v>71</v>
      </c>
    </row>
    <row r="3386" spans="2:24" hidden="1" x14ac:dyDescent="0.25">
      <c r="B3386" s="14">
        <v>30002551</v>
      </c>
      <c r="C3386" s="14">
        <v>0</v>
      </c>
      <c r="D3386" s="15">
        <v>21030011</v>
      </c>
      <c r="E3386" s="16" t="s">
        <v>3106</v>
      </c>
      <c r="F3386" s="14">
        <v>1003</v>
      </c>
      <c r="G3386" s="17">
        <v>39814</v>
      </c>
      <c r="H3386" s="29">
        <v>366378</v>
      </c>
      <c r="I3386" s="29">
        <v>0</v>
      </c>
      <c r="J3386" s="29">
        <v>0</v>
      </c>
      <c r="K3386" s="29">
        <v>0</v>
      </c>
      <c r="L3386" s="29">
        <f t="shared" si="211"/>
        <v>366378</v>
      </c>
      <c r="M3386" s="29">
        <v>-180741</v>
      </c>
      <c r="N3386" s="29">
        <v>-13120</v>
      </c>
      <c r="O3386" s="29">
        <v>0</v>
      </c>
      <c r="P3386" s="29">
        <f t="shared" si="208"/>
        <v>-193861</v>
      </c>
      <c r="Q3386" s="29">
        <f t="shared" si="209"/>
        <v>185637</v>
      </c>
      <c r="R3386" s="29">
        <f t="shared" si="210"/>
        <v>172517</v>
      </c>
      <c r="S3386" s="15" t="s">
        <v>1736</v>
      </c>
      <c r="T3386" s="15">
        <v>100103</v>
      </c>
      <c r="U3386" s="15" t="s">
        <v>221</v>
      </c>
      <c r="V3386" s="15">
        <v>47030001</v>
      </c>
      <c r="W3386" s="15" t="s">
        <v>85</v>
      </c>
    </row>
    <row r="3387" spans="2:24" hidden="1" x14ac:dyDescent="0.25">
      <c r="B3387" s="14">
        <v>30002552</v>
      </c>
      <c r="C3387" s="14">
        <v>0</v>
      </c>
      <c r="D3387" s="15">
        <v>21030011</v>
      </c>
      <c r="E3387" s="16" t="s">
        <v>3107</v>
      </c>
      <c r="F3387" s="14">
        <v>1063</v>
      </c>
      <c r="G3387" s="17">
        <v>39436</v>
      </c>
      <c r="H3387" s="29">
        <v>1325005</v>
      </c>
      <c r="I3387" s="29">
        <v>0</v>
      </c>
      <c r="J3387" s="29">
        <v>0</v>
      </c>
      <c r="K3387" s="29">
        <v>0</v>
      </c>
      <c r="L3387" s="29">
        <f t="shared" si="211"/>
        <v>1325005</v>
      </c>
      <c r="M3387" s="29">
        <v>-731894</v>
      </c>
      <c r="N3387" s="29">
        <v>-44962</v>
      </c>
      <c r="O3387" s="29">
        <v>0</v>
      </c>
      <c r="P3387" s="29">
        <f t="shared" si="208"/>
        <v>-776856</v>
      </c>
      <c r="Q3387" s="29">
        <f t="shared" si="209"/>
        <v>593111</v>
      </c>
      <c r="R3387" s="29">
        <f t="shared" si="210"/>
        <v>548149</v>
      </c>
      <c r="S3387" s="15" t="s">
        <v>1736</v>
      </c>
      <c r="T3387" s="15">
        <v>100803</v>
      </c>
      <c r="U3387" s="15" t="s">
        <v>192</v>
      </c>
      <c r="V3387" s="15">
        <v>47030001</v>
      </c>
      <c r="W3387" s="15" t="s">
        <v>44</v>
      </c>
    </row>
    <row r="3388" spans="2:24" hidden="1" x14ac:dyDescent="0.25">
      <c r="B3388" s="14">
        <v>30002553</v>
      </c>
      <c r="C3388" s="14">
        <v>0</v>
      </c>
      <c r="D3388" s="15">
        <v>21030011</v>
      </c>
      <c r="E3388" s="16" t="s">
        <v>3108</v>
      </c>
      <c r="F3388" s="14">
        <v>1063</v>
      </c>
      <c r="G3388" s="17">
        <v>39436</v>
      </c>
      <c r="H3388" s="29">
        <v>1323368</v>
      </c>
      <c r="I3388" s="29">
        <v>0</v>
      </c>
      <c r="J3388" s="29">
        <v>0</v>
      </c>
      <c r="K3388" s="29">
        <v>0</v>
      </c>
      <c r="L3388" s="29">
        <f t="shared" si="211"/>
        <v>1323368</v>
      </c>
      <c r="M3388" s="29">
        <v>-730994</v>
      </c>
      <c r="N3388" s="29">
        <v>-44907</v>
      </c>
      <c r="O3388" s="29">
        <v>0</v>
      </c>
      <c r="P3388" s="29">
        <f t="shared" si="208"/>
        <v>-775901</v>
      </c>
      <c r="Q3388" s="29">
        <f t="shared" si="209"/>
        <v>592374</v>
      </c>
      <c r="R3388" s="29">
        <f t="shared" si="210"/>
        <v>547467</v>
      </c>
      <c r="S3388" s="15" t="s">
        <v>1736</v>
      </c>
      <c r="T3388" s="15">
        <v>100803</v>
      </c>
      <c r="U3388" s="15" t="s">
        <v>192</v>
      </c>
      <c r="V3388" s="15">
        <v>47030001</v>
      </c>
      <c r="W3388" s="15" t="s">
        <v>44</v>
      </c>
    </row>
    <row r="3389" spans="2:24" hidden="1" x14ac:dyDescent="0.25">
      <c r="B3389" s="14">
        <v>30002554</v>
      </c>
      <c r="C3389" s="14">
        <v>0</v>
      </c>
      <c r="D3389" s="15">
        <v>21030011</v>
      </c>
      <c r="E3389" s="16" t="s">
        <v>3109</v>
      </c>
      <c r="F3389" s="14">
        <v>1001</v>
      </c>
      <c r="G3389" s="17">
        <v>38990</v>
      </c>
      <c r="H3389" s="29">
        <v>456174</v>
      </c>
      <c r="I3389" s="29">
        <v>0</v>
      </c>
      <c r="J3389" s="29">
        <v>0</v>
      </c>
      <c r="K3389" s="29">
        <v>0</v>
      </c>
      <c r="L3389" s="29">
        <f t="shared" si="211"/>
        <v>456174</v>
      </c>
      <c r="M3389" s="29">
        <v>-261572</v>
      </c>
      <c r="N3389" s="29">
        <v>-16363</v>
      </c>
      <c r="O3389" s="29">
        <v>0</v>
      </c>
      <c r="P3389" s="29">
        <f t="shared" si="208"/>
        <v>-277935</v>
      </c>
      <c r="Q3389" s="29">
        <f t="shared" si="209"/>
        <v>194602</v>
      </c>
      <c r="R3389" s="29">
        <f t="shared" si="210"/>
        <v>178239</v>
      </c>
      <c r="S3389" s="15" t="s">
        <v>1736</v>
      </c>
      <c r="T3389" s="15">
        <v>100101</v>
      </c>
      <c r="U3389" s="15" t="s">
        <v>89</v>
      </c>
      <c r="V3389" s="15">
        <v>47030001</v>
      </c>
      <c r="W3389" s="15" t="s">
        <v>85</v>
      </c>
    </row>
    <row r="3390" spans="2:24" hidden="1" x14ac:dyDescent="0.25">
      <c r="B3390" s="14">
        <v>30002555</v>
      </c>
      <c r="C3390" s="14">
        <v>0</v>
      </c>
      <c r="D3390" s="15">
        <v>21030011</v>
      </c>
      <c r="E3390" s="16" t="s">
        <v>3110</v>
      </c>
      <c r="F3390" s="14">
        <v>1051</v>
      </c>
      <c r="G3390" s="17">
        <v>39082</v>
      </c>
      <c r="H3390" s="29">
        <v>741884</v>
      </c>
      <c r="I3390" s="29">
        <v>0</v>
      </c>
      <c r="J3390" s="29">
        <v>0</v>
      </c>
      <c r="K3390" s="29">
        <v>0</v>
      </c>
      <c r="L3390" s="29">
        <f t="shared" si="211"/>
        <v>741884</v>
      </c>
      <c r="M3390" s="29">
        <v>-431012</v>
      </c>
      <c r="N3390" s="29">
        <v>-25466</v>
      </c>
      <c r="O3390" s="29">
        <v>0</v>
      </c>
      <c r="P3390" s="29">
        <f t="shared" si="208"/>
        <v>-456478</v>
      </c>
      <c r="Q3390" s="29">
        <f t="shared" si="209"/>
        <v>310872</v>
      </c>
      <c r="R3390" s="29">
        <f t="shared" si="210"/>
        <v>285406</v>
      </c>
      <c r="S3390" s="15" t="s">
        <v>1736</v>
      </c>
      <c r="T3390" s="15">
        <v>100601</v>
      </c>
      <c r="U3390" s="15" t="s">
        <v>79</v>
      </c>
      <c r="V3390" s="15">
        <v>47030001</v>
      </c>
      <c r="W3390" s="15" t="s">
        <v>80</v>
      </c>
    </row>
    <row r="3391" spans="2:24" hidden="1" x14ac:dyDescent="0.25">
      <c r="B3391" s="14">
        <v>30002556</v>
      </c>
      <c r="C3391" s="14">
        <v>0</v>
      </c>
      <c r="D3391" s="15">
        <v>21030011</v>
      </c>
      <c r="E3391" s="16" t="s">
        <v>3111</v>
      </c>
      <c r="F3391" s="14">
        <v>1031</v>
      </c>
      <c r="G3391" s="17">
        <v>38686</v>
      </c>
      <c r="H3391" s="29">
        <v>805696</v>
      </c>
      <c r="I3391" s="29">
        <v>0</v>
      </c>
      <c r="J3391" s="29">
        <v>0</v>
      </c>
      <c r="K3391" s="29">
        <v>0</v>
      </c>
      <c r="L3391" s="29">
        <f t="shared" si="211"/>
        <v>805696</v>
      </c>
      <c r="M3391" s="29">
        <v>-503590</v>
      </c>
      <c r="N3391" s="29">
        <v>-27088</v>
      </c>
      <c r="O3391" s="29">
        <v>0</v>
      </c>
      <c r="P3391" s="29">
        <f t="shared" si="208"/>
        <v>-530678</v>
      </c>
      <c r="Q3391" s="29">
        <f t="shared" si="209"/>
        <v>302106</v>
      </c>
      <c r="R3391" s="29">
        <f t="shared" si="210"/>
        <v>275018</v>
      </c>
      <c r="S3391" s="15" t="s">
        <v>1736</v>
      </c>
      <c r="T3391" s="15">
        <v>100401</v>
      </c>
      <c r="U3391" s="15" t="s">
        <v>97</v>
      </c>
      <c r="V3391" s="15">
        <v>47030001</v>
      </c>
      <c r="W3391" s="15" t="s">
        <v>98</v>
      </c>
    </row>
    <row r="3392" spans="2:24" hidden="1" x14ac:dyDescent="0.25">
      <c r="B3392" s="14">
        <v>30002557</v>
      </c>
      <c r="C3392" s="14">
        <v>0</v>
      </c>
      <c r="D3392" s="15">
        <v>21030011</v>
      </c>
      <c r="E3392" s="16" t="s">
        <v>3112</v>
      </c>
      <c r="F3392" s="14">
        <v>1001</v>
      </c>
      <c r="G3392" s="17">
        <v>36617</v>
      </c>
      <c r="H3392" s="29">
        <v>731356</v>
      </c>
      <c r="I3392" s="29">
        <v>0</v>
      </c>
      <c r="J3392" s="29">
        <v>0</v>
      </c>
      <c r="K3392" s="29">
        <v>0</v>
      </c>
      <c r="L3392" s="29">
        <f t="shared" si="211"/>
        <v>731356</v>
      </c>
      <c r="M3392" s="29">
        <v>-612918</v>
      </c>
      <c r="N3392" s="29">
        <v>-20468</v>
      </c>
      <c r="O3392" s="29">
        <v>0</v>
      </c>
      <c r="P3392" s="29">
        <f t="shared" si="208"/>
        <v>-633386</v>
      </c>
      <c r="Q3392" s="29">
        <f t="shared" si="209"/>
        <v>118438</v>
      </c>
      <c r="R3392" s="29">
        <f t="shared" si="210"/>
        <v>97970</v>
      </c>
      <c r="S3392" s="15" t="s">
        <v>1736</v>
      </c>
      <c r="T3392" s="15">
        <v>100101</v>
      </c>
      <c r="U3392" s="15" t="s">
        <v>89</v>
      </c>
      <c r="V3392" s="15">
        <v>47030001</v>
      </c>
      <c r="W3392" s="15" t="s">
        <v>85</v>
      </c>
    </row>
    <row r="3393" spans="2:23" hidden="1" x14ac:dyDescent="0.25">
      <c r="B3393" s="14">
        <v>30002558</v>
      </c>
      <c r="C3393" s="14">
        <v>0</v>
      </c>
      <c r="D3393" s="15">
        <v>21030011</v>
      </c>
      <c r="E3393" s="16" t="s">
        <v>3113</v>
      </c>
      <c r="F3393" s="14">
        <v>1001</v>
      </c>
      <c r="G3393" s="17">
        <v>31503</v>
      </c>
      <c r="H3393" s="29">
        <v>581229</v>
      </c>
      <c r="I3393" s="29">
        <v>0</v>
      </c>
      <c r="J3393" s="29">
        <v>0</v>
      </c>
      <c r="K3393" s="29">
        <v>0</v>
      </c>
      <c r="L3393" s="29">
        <f t="shared" si="211"/>
        <v>581229</v>
      </c>
      <c r="M3393" s="29">
        <v>-552168</v>
      </c>
      <c r="N3393" s="29">
        <v>0</v>
      </c>
      <c r="O3393" s="29">
        <v>0</v>
      </c>
      <c r="P3393" s="29">
        <f t="shared" si="208"/>
        <v>-552168</v>
      </c>
      <c r="Q3393" s="29">
        <f t="shared" si="209"/>
        <v>29061</v>
      </c>
      <c r="R3393" s="29">
        <f t="shared" si="210"/>
        <v>29061</v>
      </c>
      <c r="S3393" s="15" t="s">
        <v>1736</v>
      </c>
      <c r="T3393" s="15">
        <v>100101</v>
      </c>
      <c r="U3393" s="15" t="s">
        <v>89</v>
      </c>
      <c r="V3393" s="15">
        <v>47030001</v>
      </c>
      <c r="W3393" s="15" t="s">
        <v>85</v>
      </c>
    </row>
    <row r="3394" spans="2:23" hidden="1" x14ac:dyDescent="0.25">
      <c r="B3394" s="14">
        <v>30002559</v>
      </c>
      <c r="C3394" s="14">
        <v>0</v>
      </c>
      <c r="D3394" s="15">
        <v>21030011</v>
      </c>
      <c r="E3394" s="16" t="s">
        <v>3114</v>
      </c>
      <c r="F3394" s="14">
        <v>1063</v>
      </c>
      <c r="G3394" s="17">
        <v>39436</v>
      </c>
      <c r="H3394" s="29">
        <v>1298614</v>
      </c>
      <c r="I3394" s="29">
        <v>0</v>
      </c>
      <c r="J3394" s="29">
        <v>0</v>
      </c>
      <c r="K3394" s="29">
        <v>0</v>
      </c>
      <c r="L3394" s="29">
        <f t="shared" si="211"/>
        <v>1298614</v>
      </c>
      <c r="M3394" s="29">
        <v>-717321</v>
      </c>
      <c r="N3394" s="29">
        <v>-44067</v>
      </c>
      <c r="O3394" s="29">
        <v>0</v>
      </c>
      <c r="P3394" s="29">
        <f t="shared" si="208"/>
        <v>-761388</v>
      </c>
      <c r="Q3394" s="29">
        <f t="shared" si="209"/>
        <v>581293</v>
      </c>
      <c r="R3394" s="29">
        <f t="shared" si="210"/>
        <v>537226</v>
      </c>
      <c r="S3394" s="15" t="s">
        <v>1736</v>
      </c>
      <c r="T3394" s="15">
        <v>100803</v>
      </c>
      <c r="U3394" s="15" t="s">
        <v>192</v>
      </c>
      <c r="V3394" s="15">
        <v>47030001</v>
      </c>
      <c r="W3394" s="15" t="s">
        <v>44</v>
      </c>
    </row>
    <row r="3395" spans="2:23" hidden="1" x14ac:dyDescent="0.25">
      <c r="B3395" s="14">
        <v>30002560</v>
      </c>
      <c r="C3395" s="14">
        <v>0</v>
      </c>
      <c r="D3395" s="15">
        <v>21030011</v>
      </c>
      <c r="E3395" s="16" t="s">
        <v>3115</v>
      </c>
      <c r="F3395" s="14">
        <v>1092</v>
      </c>
      <c r="G3395" s="17">
        <v>39173</v>
      </c>
      <c r="H3395" s="29">
        <v>1667165</v>
      </c>
      <c r="I3395" s="29">
        <v>0</v>
      </c>
      <c r="J3395" s="29">
        <v>0</v>
      </c>
      <c r="K3395" s="29">
        <v>0</v>
      </c>
      <c r="L3395" s="29">
        <f t="shared" si="211"/>
        <v>1667165</v>
      </c>
      <c r="M3395" s="29">
        <v>-975301</v>
      </c>
      <c r="N3395" s="29">
        <v>-55319</v>
      </c>
      <c r="O3395" s="29">
        <v>0</v>
      </c>
      <c r="P3395" s="29">
        <f t="shared" si="208"/>
        <v>-1030620</v>
      </c>
      <c r="Q3395" s="29">
        <f t="shared" si="209"/>
        <v>691864</v>
      </c>
      <c r="R3395" s="29">
        <f t="shared" si="210"/>
        <v>636545</v>
      </c>
      <c r="S3395" s="15" t="s">
        <v>1736</v>
      </c>
      <c r="T3395" s="15">
        <v>100702</v>
      </c>
      <c r="U3395" s="15" t="s">
        <v>47</v>
      </c>
      <c r="V3395" s="15">
        <v>47030001</v>
      </c>
      <c r="W3395" s="15" t="s">
        <v>48</v>
      </c>
    </row>
    <row r="3396" spans="2:23" hidden="1" x14ac:dyDescent="0.25">
      <c r="B3396" s="14">
        <v>30002562</v>
      </c>
      <c r="C3396" s="14">
        <v>0</v>
      </c>
      <c r="D3396" s="15">
        <v>21030011</v>
      </c>
      <c r="E3396" s="16" t="s">
        <v>3116</v>
      </c>
      <c r="F3396" s="14">
        <v>1091</v>
      </c>
      <c r="G3396" s="17">
        <v>39082</v>
      </c>
      <c r="H3396" s="29">
        <v>963441</v>
      </c>
      <c r="I3396" s="29">
        <v>0</v>
      </c>
      <c r="J3396" s="29">
        <v>0</v>
      </c>
      <c r="K3396" s="29">
        <v>0</v>
      </c>
      <c r="L3396" s="29">
        <f t="shared" si="211"/>
        <v>963441</v>
      </c>
      <c r="M3396" s="29">
        <v>-565845</v>
      </c>
      <c r="N3396" s="29">
        <v>-32502</v>
      </c>
      <c r="O3396" s="29">
        <v>0</v>
      </c>
      <c r="P3396" s="29">
        <f t="shared" si="208"/>
        <v>-598347</v>
      </c>
      <c r="Q3396" s="29">
        <f t="shared" si="209"/>
        <v>397596</v>
      </c>
      <c r="R3396" s="29">
        <f t="shared" si="210"/>
        <v>365094</v>
      </c>
      <c r="S3396" s="15" t="s">
        <v>1736</v>
      </c>
      <c r="T3396" s="15">
        <v>100701</v>
      </c>
      <c r="U3396" s="15" t="s">
        <v>52</v>
      </c>
      <c r="V3396" s="15">
        <v>47030001</v>
      </c>
      <c r="W3396" s="15" t="s">
        <v>48</v>
      </c>
    </row>
    <row r="3397" spans="2:23" hidden="1" x14ac:dyDescent="0.25">
      <c r="B3397" s="14">
        <v>30002563</v>
      </c>
      <c r="C3397" s="14">
        <v>0</v>
      </c>
      <c r="D3397" s="15">
        <v>21030011</v>
      </c>
      <c r="E3397" s="16" t="s">
        <v>3117</v>
      </c>
      <c r="F3397" s="14">
        <v>1001</v>
      </c>
      <c r="G3397" s="17">
        <v>37711</v>
      </c>
      <c r="H3397" s="29">
        <v>740822</v>
      </c>
      <c r="I3397" s="29">
        <v>0</v>
      </c>
      <c r="J3397" s="29">
        <v>0</v>
      </c>
      <c r="K3397" s="29">
        <v>0</v>
      </c>
      <c r="L3397" s="29">
        <f t="shared" si="211"/>
        <v>740822</v>
      </c>
      <c r="M3397" s="29">
        <v>-537703</v>
      </c>
      <c r="N3397" s="29">
        <v>-23735</v>
      </c>
      <c r="O3397" s="29">
        <v>0</v>
      </c>
      <c r="P3397" s="29">
        <f t="shared" ref="P3397:P3460" si="212">SUM(M3397:O3397)</f>
        <v>-561438</v>
      </c>
      <c r="Q3397" s="29">
        <f t="shared" ref="Q3397:Q3460" si="213">H3397+M3397</f>
        <v>203119</v>
      </c>
      <c r="R3397" s="29">
        <f t="shared" ref="R3397:R3460" si="214">L3397+P3397</f>
        <v>179384</v>
      </c>
      <c r="S3397" s="15" t="s">
        <v>1736</v>
      </c>
      <c r="T3397" s="15">
        <v>100101</v>
      </c>
      <c r="U3397" s="15" t="s">
        <v>89</v>
      </c>
      <c r="V3397" s="15">
        <v>47030001</v>
      </c>
      <c r="W3397" s="15" t="s">
        <v>85</v>
      </c>
    </row>
    <row r="3398" spans="2:23" hidden="1" x14ac:dyDescent="0.25">
      <c r="B3398" s="14">
        <v>30002564</v>
      </c>
      <c r="C3398" s="14">
        <v>0</v>
      </c>
      <c r="D3398" s="15">
        <v>21030011</v>
      </c>
      <c r="E3398" s="16" t="s">
        <v>3118</v>
      </c>
      <c r="F3398" s="14">
        <v>1092</v>
      </c>
      <c r="G3398" s="17">
        <v>39173</v>
      </c>
      <c r="H3398" s="29">
        <v>1652792</v>
      </c>
      <c r="I3398" s="29">
        <v>0</v>
      </c>
      <c r="J3398" s="29">
        <v>0</v>
      </c>
      <c r="K3398" s="29">
        <v>0</v>
      </c>
      <c r="L3398" s="29">
        <f t="shared" si="211"/>
        <v>1652792</v>
      </c>
      <c r="M3398" s="29">
        <v>-966893</v>
      </c>
      <c r="N3398" s="29">
        <v>-54842</v>
      </c>
      <c r="O3398" s="29">
        <v>0</v>
      </c>
      <c r="P3398" s="29">
        <f t="shared" si="212"/>
        <v>-1021735</v>
      </c>
      <c r="Q3398" s="29">
        <f t="shared" si="213"/>
        <v>685899</v>
      </c>
      <c r="R3398" s="29">
        <f t="shared" si="214"/>
        <v>631057</v>
      </c>
      <c r="S3398" s="15" t="s">
        <v>1736</v>
      </c>
      <c r="T3398" s="15">
        <v>100702</v>
      </c>
      <c r="U3398" s="15" t="s">
        <v>47</v>
      </c>
      <c r="V3398" s="15">
        <v>47030001</v>
      </c>
      <c r="W3398" s="15" t="s">
        <v>48</v>
      </c>
    </row>
    <row r="3399" spans="2:23" hidden="1" x14ac:dyDescent="0.25">
      <c r="B3399" s="14">
        <v>30002566</v>
      </c>
      <c r="C3399" s="14">
        <v>0</v>
      </c>
      <c r="D3399" s="15">
        <v>21030011</v>
      </c>
      <c r="E3399" s="16" t="s">
        <v>3119</v>
      </c>
      <c r="F3399" s="14">
        <v>1041</v>
      </c>
      <c r="G3399" s="17">
        <v>39082</v>
      </c>
      <c r="H3399" s="29">
        <v>695311</v>
      </c>
      <c r="I3399" s="29">
        <v>0</v>
      </c>
      <c r="J3399" s="29">
        <v>0</v>
      </c>
      <c r="K3399" s="29">
        <v>0</v>
      </c>
      <c r="L3399" s="29">
        <f t="shared" si="211"/>
        <v>695311</v>
      </c>
      <c r="M3399" s="29">
        <v>-403342</v>
      </c>
      <c r="N3399" s="29">
        <v>-23924</v>
      </c>
      <c r="O3399" s="29">
        <v>0</v>
      </c>
      <c r="P3399" s="29">
        <f t="shared" si="212"/>
        <v>-427266</v>
      </c>
      <c r="Q3399" s="29">
        <f t="shared" si="213"/>
        <v>291969</v>
      </c>
      <c r="R3399" s="29">
        <f t="shared" si="214"/>
        <v>268045</v>
      </c>
      <c r="S3399" s="15" t="s">
        <v>1736</v>
      </c>
      <c r="T3399" s="15">
        <v>100501</v>
      </c>
      <c r="U3399" s="15" t="s">
        <v>27</v>
      </c>
      <c r="V3399" s="15">
        <v>47030001</v>
      </c>
      <c r="W3399" s="15" t="s">
        <v>28</v>
      </c>
    </row>
    <row r="3400" spans="2:23" hidden="1" x14ac:dyDescent="0.25">
      <c r="B3400" s="14">
        <v>30002568</v>
      </c>
      <c r="C3400" s="14">
        <v>0</v>
      </c>
      <c r="D3400" s="15">
        <v>21030011</v>
      </c>
      <c r="E3400" s="16" t="s">
        <v>3120</v>
      </c>
      <c r="F3400" s="14">
        <v>1051</v>
      </c>
      <c r="G3400" s="17">
        <v>40178</v>
      </c>
      <c r="H3400" s="29">
        <v>497093</v>
      </c>
      <c r="I3400" s="29">
        <v>0</v>
      </c>
      <c r="J3400" s="29">
        <v>0</v>
      </c>
      <c r="K3400" s="29">
        <v>0</v>
      </c>
      <c r="L3400" s="29">
        <f t="shared" si="211"/>
        <v>497093</v>
      </c>
      <c r="M3400" s="29">
        <v>-231672</v>
      </c>
      <c r="N3400" s="29">
        <v>-17495</v>
      </c>
      <c r="O3400" s="29">
        <v>0</v>
      </c>
      <c r="P3400" s="29">
        <f t="shared" si="212"/>
        <v>-249167</v>
      </c>
      <c r="Q3400" s="29">
        <f t="shared" si="213"/>
        <v>265421</v>
      </c>
      <c r="R3400" s="29">
        <f t="shared" si="214"/>
        <v>247926</v>
      </c>
      <c r="S3400" s="15" t="s">
        <v>1736</v>
      </c>
      <c r="T3400" s="15">
        <v>100601</v>
      </c>
      <c r="U3400" s="15" t="s">
        <v>79</v>
      </c>
      <c r="V3400" s="15">
        <v>47030001</v>
      </c>
      <c r="W3400" s="15" t="s">
        <v>80</v>
      </c>
    </row>
    <row r="3401" spans="2:23" hidden="1" x14ac:dyDescent="0.25">
      <c r="B3401" s="14">
        <v>30002569</v>
      </c>
      <c r="C3401" s="14">
        <v>0</v>
      </c>
      <c r="D3401" s="15">
        <v>21030011</v>
      </c>
      <c r="E3401" s="16" t="s">
        <v>3121</v>
      </c>
      <c r="F3401" s="14">
        <v>1062</v>
      </c>
      <c r="G3401" s="17">
        <v>39264</v>
      </c>
      <c r="H3401" s="29">
        <v>1892936</v>
      </c>
      <c r="I3401" s="29">
        <v>0</v>
      </c>
      <c r="J3401" s="29">
        <v>0</v>
      </c>
      <c r="K3401" s="29">
        <v>0</v>
      </c>
      <c r="L3401" s="29">
        <f t="shared" si="211"/>
        <v>1892936</v>
      </c>
      <c r="M3401" s="29">
        <v>-1090366</v>
      </c>
      <c r="N3401" s="29">
        <v>-62946</v>
      </c>
      <c r="O3401" s="29">
        <v>0</v>
      </c>
      <c r="P3401" s="29">
        <f t="shared" si="212"/>
        <v>-1153312</v>
      </c>
      <c r="Q3401" s="29">
        <f t="shared" si="213"/>
        <v>802570</v>
      </c>
      <c r="R3401" s="29">
        <f t="shared" si="214"/>
        <v>739624</v>
      </c>
      <c r="S3401" s="15" t="s">
        <v>1736</v>
      </c>
      <c r="T3401" s="15">
        <v>100802</v>
      </c>
      <c r="U3401" s="15" t="s">
        <v>43</v>
      </c>
      <c r="V3401" s="15">
        <v>47030001</v>
      </c>
      <c r="W3401" s="15" t="s">
        <v>44</v>
      </c>
    </row>
    <row r="3402" spans="2:23" hidden="1" x14ac:dyDescent="0.25">
      <c r="B3402" s="14">
        <v>30002570</v>
      </c>
      <c r="C3402" s="14">
        <v>0</v>
      </c>
      <c r="D3402" s="15">
        <v>21030011</v>
      </c>
      <c r="E3402" s="16" t="s">
        <v>3122</v>
      </c>
      <c r="F3402" s="14">
        <v>1061</v>
      </c>
      <c r="G3402" s="17">
        <v>39701</v>
      </c>
      <c r="H3402" s="29">
        <v>1215125</v>
      </c>
      <c r="I3402" s="29">
        <v>0</v>
      </c>
      <c r="J3402" s="29">
        <v>0</v>
      </c>
      <c r="K3402" s="29">
        <v>0</v>
      </c>
      <c r="L3402" s="29">
        <f t="shared" si="211"/>
        <v>1215125</v>
      </c>
      <c r="M3402" s="29">
        <v>-634422</v>
      </c>
      <c r="N3402" s="29">
        <v>-41783</v>
      </c>
      <c r="O3402" s="29">
        <v>0</v>
      </c>
      <c r="P3402" s="29">
        <f t="shared" si="212"/>
        <v>-676205</v>
      </c>
      <c r="Q3402" s="29">
        <f t="shared" si="213"/>
        <v>580703</v>
      </c>
      <c r="R3402" s="29">
        <f t="shared" si="214"/>
        <v>538920</v>
      </c>
      <c r="S3402" s="15" t="s">
        <v>1736</v>
      </c>
      <c r="T3402" s="15">
        <v>100801</v>
      </c>
      <c r="U3402" s="15" t="s">
        <v>62</v>
      </c>
      <c r="V3402" s="15">
        <v>47030001</v>
      </c>
      <c r="W3402" s="15" t="s">
        <v>44</v>
      </c>
    </row>
    <row r="3403" spans="2:23" hidden="1" x14ac:dyDescent="0.25">
      <c r="B3403" s="14">
        <v>30002571</v>
      </c>
      <c r="C3403" s="14">
        <v>0</v>
      </c>
      <c r="D3403" s="15">
        <v>21030011</v>
      </c>
      <c r="E3403" s="16" t="s">
        <v>3123</v>
      </c>
      <c r="F3403" s="14">
        <v>1012</v>
      </c>
      <c r="G3403" s="17">
        <v>38045</v>
      </c>
      <c r="H3403" s="29">
        <v>997686</v>
      </c>
      <c r="I3403" s="29">
        <v>0</v>
      </c>
      <c r="J3403" s="29">
        <v>0</v>
      </c>
      <c r="K3403" s="29">
        <v>0</v>
      </c>
      <c r="L3403" s="29">
        <f t="shared" si="211"/>
        <v>997686</v>
      </c>
      <c r="M3403" s="29">
        <v>-699579</v>
      </c>
      <c r="N3403" s="29">
        <v>-31383</v>
      </c>
      <c r="O3403" s="29">
        <v>0</v>
      </c>
      <c r="P3403" s="29">
        <f t="shared" si="212"/>
        <v>-730962</v>
      </c>
      <c r="Q3403" s="29">
        <f t="shared" si="213"/>
        <v>298107</v>
      </c>
      <c r="R3403" s="29">
        <f t="shared" si="214"/>
        <v>266724</v>
      </c>
      <c r="S3403" s="15" t="s">
        <v>1736</v>
      </c>
      <c r="T3403" s="15">
        <v>100202</v>
      </c>
      <c r="U3403" s="15" t="s">
        <v>70</v>
      </c>
      <c r="V3403" s="15">
        <v>47030001</v>
      </c>
      <c r="W3403" s="15" t="s">
        <v>71</v>
      </c>
    </row>
    <row r="3404" spans="2:23" hidden="1" x14ac:dyDescent="0.25">
      <c r="B3404" s="14">
        <v>30002572</v>
      </c>
      <c r="C3404" s="14">
        <v>0</v>
      </c>
      <c r="D3404" s="15">
        <v>21030011</v>
      </c>
      <c r="E3404" s="16" t="s">
        <v>3124</v>
      </c>
      <c r="F3404" s="14">
        <v>1081</v>
      </c>
      <c r="G3404" s="17">
        <v>39478</v>
      </c>
      <c r="H3404" s="29">
        <v>1753399</v>
      </c>
      <c r="I3404" s="29">
        <v>0</v>
      </c>
      <c r="J3404" s="29">
        <v>0</v>
      </c>
      <c r="K3404" s="29">
        <v>0</v>
      </c>
      <c r="L3404" s="29">
        <f t="shared" si="211"/>
        <v>1753399</v>
      </c>
      <c r="M3404" s="29">
        <v>-965381</v>
      </c>
      <c r="N3404" s="29">
        <v>-59187</v>
      </c>
      <c r="O3404" s="29">
        <v>0</v>
      </c>
      <c r="P3404" s="29">
        <f t="shared" si="212"/>
        <v>-1024568</v>
      </c>
      <c r="Q3404" s="29">
        <f t="shared" si="213"/>
        <v>788018</v>
      </c>
      <c r="R3404" s="29">
        <f t="shared" si="214"/>
        <v>728831</v>
      </c>
      <c r="S3404" s="15" t="s">
        <v>1736</v>
      </c>
      <c r="T3404" s="15">
        <v>101001</v>
      </c>
      <c r="U3404" s="15" t="s">
        <v>37</v>
      </c>
      <c r="V3404" s="15">
        <v>47030001</v>
      </c>
      <c r="W3404" s="15" t="s">
        <v>38</v>
      </c>
    </row>
    <row r="3405" spans="2:23" hidden="1" x14ac:dyDescent="0.25">
      <c r="B3405" s="14">
        <v>30002573</v>
      </c>
      <c r="C3405" s="14">
        <v>0</v>
      </c>
      <c r="D3405" s="15">
        <v>21030011</v>
      </c>
      <c r="E3405" s="16" t="s">
        <v>3125</v>
      </c>
      <c r="F3405" s="14">
        <v>1092</v>
      </c>
      <c r="G3405" s="17">
        <v>39173</v>
      </c>
      <c r="H3405" s="29">
        <v>863458</v>
      </c>
      <c r="I3405" s="29">
        <v>0</v>
      </c>
      <c r="J3405" s="29">
        <v>0</v>
      </c>
      <c r="K3405" s="29">
        <v>0</v>
      </c>
      <c r="L3405" s="29">
        <f t="shared" si="211"/>
        <v>863458</v>
      </c>
      <c r="M3405" s="29">
        <v>-497199</v>
      </c>
      <c r="N3405" s="29">
        <v>-29372</v>
      </c>
      <c r="O3405" s="29">
        <v>0</v>
      </c>
      <c r="P3405" s="29">
        <f t="shared" si="212"/>
        <v>-526571</v>
      </c>
      <c r="Q3405" s="29">
        <f t="shared" si="213"/>
        <v>366259</v>
      </c>
      <c r="R3405" s="29">
        <f t="shared" si="214"/>
        <v>336887</v>
      </c>
      <c r="S3405" s="15" t="s">
        <v>1736</v>
      </c>
      <c r="T3405" s="15">
        <v>100702</v>
      </c>
      <c r="U3405" s="15" t="s">
        <v>47</v>
      </c>
      <c r="V3405" s="15">
        <v>47030001</v>
      </c>
      <c r="W3405" s="15" t="s">
        <v>48</v>
      </c>
    </row>
    <row r="3406" spans="2:23" hidden="1" x14ac:dyDescent="0.25">
      <c r="B3406" s="14">
        <v>30002577</v>
      </c>
      <c r="C3406" s="14">
        <v>0</v>
      </c>
      <c r="D3406" s="15">
        <v>21030011</v>
      </c>
      <c r="E3406" s="16" t="s">
        <v>3126</v>
      </c>
      <c r="F3406" s="14">
        <v>1021</v>
      </c>
      <c r="G3406" s="17">
        <v>38656</v>
      </c>
      <c r="H3406" s="29">
        <v>751175</v>
      </c>
      <c r="I3406" s="29">
        <v>0</v>
      </c>
      <c r="J3406" s="29">
        <v>0</v>
      </c>
      <c r="K3406" s="29">
        <v>0</v>
      </c>
      <c r="L3406" s="29">
        <f t="shared" si="211"/>
        <v>751175</v>
      </c>
      <c r="M3406" s="29">
        <v>-471607</v>
      </c>
      <c r="N3406" s="29">
        <v>-25253</v>
      </c>
      <c r="O3406" s="29">
        <v>0</v>
      </c>
      <c r="P3406" s="29">
        <f t="shared" si="212"/>
        <v>-496860</v>
      </c>
      <c r="Q3406" s="29">
        <f t="shared" si="213"/>
        <v>279568</v>
      </c>
      <c r="R3406" s="29">
        <f t="shared" si="214"/>
        <v>254315</v>
      </c>
      <c r="S3406" s="15" t="s">
        <v>1736</v>
      </c>
      <c r="T3406" s="15">
        <v>100301</v>
      </c>
      <c r="U3406" s="15" t="s">
        <v>32</v>
      </c>
      <c r="V3406" s="15">
        <v>47030001</v>
      </c>
      <c r="W3406" s="15" t="s">
        <v>33</v>
      </c>
    </row>
    <row r="3407" spans="2:23" hidden="1" x14ac:dyDescent="0.25">
      <c r="B3407" s="14">
        <v>30002578</v>
      </c>
      <c r="C3407" s="14">
        <v>0</v>
      </c>
      <c r="D3407" s="15">
        <v>21030011</v>
      </c>
      <c r="E3407" s="16" t="s">
        <v>3127</v>
      </c>
      <c r="F3407" s="14">
        <v>1021</v>
      </c>
      <c r="G3407" s="17">
        <v>39082</v>
      </c>
      <c r="H3407" s="29">
        <v>2427257</v>
      </c>
      <c r="I3407" s="29">
        <v>0</v>
      </c>
      <c r="J3407" s="29">
        <v>0</v>
      </c>
      <c r="K3407" s="29">
        <v>0</v>
      </c>
      <c r="L3407" s="29">
        <f t="shared" si="211"/>
        <v>2427257</v>
      </c>
      <c r="M3407" s="29">
        <v>-1454661</v>
      </c>
      <c r="N3407" s="29">
        <v>-79180</v>
      </c>
      <c r="O3407" s="29">
        <v>0</v>
      </c>
      <c r="P3407" s="29">
        <f t="shared" si="212"/>
        <v>-1533841</v>
      </c>
      <c r="Q3407" s="29">
        <f t="shared" si="213"/>
        <v>972596</v>
      </c>
      <c r="R3407" s="29">
        <f t="shared" si="214"/>
        <v>893416</v>
      </c>
      <c r="S3407" s="15" t="s">
        <v>1736</v>
      </c>
      <c r="T3407" s="15">
        <v>100301</v>
      </c>
      <c r="U3407" s="15" t="s">
        <v>32</v>
      </c>
      <c r="V3407" s="15">
        <v>47030001</v>
      </c>
      <c r="W3407" s="15" t="s">
        <v>33</v>
      </c>
    </row>
    <row r="3408" spans="2:23" hidden="1" x14ac:dyDescent="0.25">
      <c r="B3408" s="14">
        <v>30002579</v>
      </c>
      <c r="C3408" s="14">
        <v>0</v>
      </c>
      <c r="D3408" s="15">
        <v>21030011</v>
      </c>
      <c r="E3408" s="16" t="s">
        <v>3128</v>
      </c>
      <c r="F3408" s="14">
        <v>1011</v>
      </c>
      <c r="G3408" s="17">
        <v>39787</v>
      </c>
      <c r="H3408" s="29">
        <v>623143</v>
      </c>
      <c r="I3408" s="29">
        <v>0</v>
      </c>
      <c r="J3408" s="29">
        <v>0</v>
      </c>
      <c r="K3408" s="29">
        <v>0</v>
      </c>
      <c r="L3408" s="29">
        <f t="shared" si="211"/>
        <v>623143</v>
      </c>
      <c r="M3408" s="29">
        <v>-315428</v>
      </c>
      <c r="N3408" s="29">
        <v>-21812</v>
      </c>
      <c r="O3408" s="29">
        <v>0</v>
      </c>
      <c r="P3408" s="29">
        <f t="shared" si="212"/>
        <v>-337240</v>
      </c>
      <c r="Q3408" s="29">
        <f t="shared" si="213"/>
        <v>307715</v>
      </c>
      <c r="R3408" s="29">
        <f t="shared" si="214"/>
        <v>285903</v>
      </c>
      <c r="S3408" s="15" t="s">
        <v>1736</v>
      </c>
      <c r="T3408" s="15">
        <v>100201</v>
      </c>
      <c r="U3408" s="15" t="s">
        <v>75</v>
      </c>
      <c r="V3408" s="15">
        <v>47030001</v>
      </c>
      <c r="W3408" s="15" t="s">
        <v>71</v>
      </c>
    </row>
    <row r="3409" spans="2:23" hidden="1" x14ac:dyDescent="0.25">
      <c r="B3409" s="14">
        <v>30002580</v>
      </c>
      <c r="C3409" s="14">
        <v>0</v>
      </c>
      <c r="D3409" s="15">
        <v>21030011</v>
      </c>
      <c r="E3409" s="16" t="s">
        <v>3129</v>
      </c>
      <c r="F3409" s="14">
        <v>1051</v>
      </c>
      <c r="G3409" s="17">
        <v>39082</v>
      </c>
      <c r="H3409" s="29">
        <v>490861</v>
      </c>
      <c r="I3409" s="29">
        <v>0</v>
      </c>
      <c r="J3409" s="29">
        <v>0</v>
      </c>
      <c r="K3409" s="29">
        <v>0</v>
      </c>
      <c r="L3409" s="29">
        <f t="shared" si="211"/>
        <v>490861</v>
      </c>
      <c r="M3409" s="29">
        <v>-279863</v>
      </c>
      <c r="N3409" s="29">
        <v>-17344</v>
      </c>
      <c r="O3409" s="29">
        <v>0</v>
      </c>
      <c r="P3409" s="29">
        <f t="shared" si="212"/>
        <v>-297207</v>
      </c>
      <c r="Q3409" s="29">
        <f t="shared" si="213"/>
        <v>210998</v>
      </c>
      <c r="R3409" s="29">
        <f t="shared" si="214"/>
        <v>193654</v>
      </c>
      <c r="S3409" s="15" t="s">
        <v>1736</v>
      </c>
      <c r="T3409" s="15">
        <v>100601</v>
      </c>
      <c r="U3409" s="15" t="s">
        <v>79</v>
      </c>
      <c r="V3409" s="15">
        <v>47030001</v>
      </c>
      <c r="W3409" s="15" t="s">
        <v>80</v>
      </c>
    </row>
    <row r="3410" spans="2:23" hidden="1" x14ac:dyDescent="0.25">
      <c r="B3410" s="14">
        <v>30002581</v>
      </c>
      <c r="C3410" s="14">
        <v>0</v>
      </c>
      <c r="D3410" s="15">
        <v>21030011</v>
      </c>
      <c r="E3410" s="16" t="s">
        <v>3130</v>
      </c>
      <c r="F3410" s="14">
        <v>1001</v>
      </c>
      <c r="G3410" s="17">
        <v>38768</v>
      </c>
      <c r="H3410" s="29">
        <v>774860</v>
      </c>
      <c r="I3410" s="29">
        <v>0</v>
      </c>
      <c r="J3410" s="29">
        <v>0</v>
      </c>
      <c r="K3410" s="29">
        <v>0</v>
      </c>
      <c r="L3410" s="29">
        <f t="shared" si="211"/>
        <v>774860</v>
      </c>
      <c r="M3410" s="29">
        <v>-478140</v>
      </c>
      <c r="N3410" s="29">
        <v>-26084</v>
      </c>
      <c r="O3410" s="29">
        <v>0</v>
      </c>
      <c r="P3410" s="29">
        <f t="shared" si="212"/>
        <v>-504224</v>
      </c>
      <c r="Q3410" s="29">
        <f t="shared" si="213"/>
        <v>296720</v>
      </c>
      <c r="R3410" s="29">
        <f t="shared" si="214"/>
        <v>270636</v>
      </c>
      <c r="S3410" s="15" t="s">
        <v>1736</v>
      </c>
      <c r="T3410" s="15">
        <v>100101</v>
      </c>
      <c r="U3410" s="15" t="s">
        <v>89</v>
      </c>
      <c r="V3410" s="15">
        <v>47030001</v>
      </c>
      <c r="W3410" s="15" t="s">
        <v>85</v>
      </c>
    </row>
    <row r="3411" spans="2:23" hidden="1" x14ac:dyDescent="0.25">
      <c r="B3411" s="14">
        <v>30002582</v>
      </c>
      <c r="C3411" s="14">
        <v>0</v>
      </c>
      <c r="D3411" s="15">
        <v>21030011</v>
      </c>
      <c r="E3411" s="16" t="s">
        <v>3131</v>
      </c>
      <c r="F3411" s="14">
        <v>1012</v>
      </c>
      <c r="G3411" s="17">
        <v>38045</v>
      </c>
      <c r="H3411" s="29">
        <v>975907</v>
      </c>
      <c r="I3411" s="29">
        <v>0</v>
      </c>
      <c r="J3411" s="29">
        <v>0</v>
      </c>
      <c r="K3411" s="29">
        <v>0</v>
      </c>
      <c r="L3411" s="29">
        <f t="shared" si="211"/>
        <v>975907</v>
      </c>
      <c r="M3411" s="29">
        <v>-684307</v>
      </c>
      <c r="N3411" s="29">
        <v>-30698</v>
      </c>
      <c r="O3411" s="29">
        <v>0</v>
      </c>
      <c r="P3411" s="29">
        <f t="shared" si="212"/>
        <v>-715005</v>
      </c>
      <c r="Q3411" s="29">
        <f t="shared" si="213"/>
        <v>291600</v>
      </c>
      <c r="R3411" s="29">
        <f t="shared" si="214"/>
        <v>260902</v>
      </c>
      <c r="S3411" s="15" t="s">
        <v>1736</v>
      </c>
      <c r="T3411" s="15">
        <v>100202</v>
      </c>
      <c r="U3411" s="15" t="s">
        <v>70</v>
      </c>
      <c r="V3411" s="15">
        <v>47030001</v>
      </c>
      <c r="W3411" s="15" t="s">
        <v>71</v>
      </c>
    </row>
    <row r="3412" spans="2:23" hidden="1" x14ac:dyDescent="0.25">
      <c r="B3412" s="14">
        <v>30002584</v>
      </c>
      <c r="C3412" s="14">
        <v>0</v>
      </c>
      <c r="D3412" s="15">
        <v>21030011</v>
      </c>
      <c r="E3412" s="16" t="s">
        <v>3132</v>
      </c>
      <c r="F3412" s="14">
        <v>1011</v>
      </c>
      <c r="G3412" s="17">
        <v>38078</v>
      </c>
      <c r="H3412" s="29">
        <v>690954</v>
      </c>
      <c r="I3412" s="29">
        <v>0</v>
      </c>
      <c r="J3412" s="29">
        <v>0</v>
      </c>
      <c r="K3412" s="29">
        <v>0</v>
      </c>
      <c r="L3412" s="29">
        <f t="shared" si="211"/>
        <v>690954</v>
      </c>
      <c r="M3412" s="29">
        <v>-474294</v>
      </c>
      <c r="N3412" s="29">
        <v>-22764</v>
      </c>
      <c r="O3412" s="29">
        <v>0</v>
      </c>
      <c r="P3412" s="29">
        <f t="shared" si="212"/>
        <v>-497058</v>
      </c>
      <c r="Q3412" s="29">
        <f t="shared" si="213"/>
        <v>216660</v>
      </c>
      <c r="R3412" s="29">
        <f t="shared" si="214"/>
        <v>193896</v>
      </c>
      <c r="S3412" s="15" t="s">
        <v>1736</v>
      </c>
      <c r="T3412" s="15">
        <v>100201</v>
      </c>
      <c r="U3412" s="15" t="s">
        <v>75</v>
      </c>
      <c r="V3412" s="15">
        <v>47030001</v>
      </c>
      <c r="W3412" s="15" t="s">
        <v>71</v>
      </c>
    </row>
    <row r="3413" spans="2:23" hidden="1" x14ac:dyDescent="0.25">
      <c r="B3413" s="14">
        <v>30002585</v>
      </c>
      <c r="C3413" s="14">
        <v>0</v>
      </c>
      <c r="D3413" s="15">
        <v>21030011</v>
      </c>
      <c r="E3413" s="16" t="s">
        <v>3131</v>
      </c>
      <c r="F3413" s="14">
        <v>1012</v>
      </c>
      <c r="G3413" s="17">
        <v>38045</v>
      </c>
      <c r="H3413" s="29">
        <v>971783</v>
      </c>
      <c r="I3413" s="29">
        <v>0</v>
      </c>
      <c r="J3413" s="29">
        <v>0</v>
      </c>
      <c r="K3413" s="29">
        <v>0</v>
      </c>
      <c r="L3413" s="29">
        <f t="shared" si="211"/>
        <v>971783</v>
      </c>
      <c r="M3413" s="29">
        <v>-681418</v>
      </c>
      <c r="N3413" s="29">
        <v>-30567</v>
      </c>
      <c r="O3413" s="29">
        <v>0</v>
      </c>
      <c r="P3413" s="29">
        <f t="shared" si="212"/>
        <v>-711985</v>
      </c>
      <c r="Q3413" s="29">
        <f t="shared" si="213"/>
        <v>290365</v>
      </c>
      <c r="R3413" s="29">
        <f t="shared" si="214"/>
        <v>259798</v>
      </c>
      <c r="S3413" s="15" t="s">
        <v>1736</v>
      </c>
      <c r="T3413" s="15">
        <v>100202</v>
      </c>
      <c r="U3413" s="15" t="s">
        <v>70</v>
      </c>
      <c r="V3413" s="15">
        <v>47030001</v>
      </c>
      <c r="W3413" s="15" t="s">
        <v>71</v>
      </c>
    </row>
    <row r="3414" spans="2:23" hidden="1" x14ac:dyDescent="0.25">
      <c r="B3414" s="14">
        <v>30002586</v>
      </c>
      <c r="C3414" s="14">
        <v>0</v>
      </c>
      <c r="D3414" s="15">
        <v>21030011</v>
      </c>
      <c r="E3414" s="16" t="s">
        <v>3133</v>
      </c>
      <c r="F3414" s="14">
        <v>1021</v>
      </c>
      <c r="G3414" s="17">
        <v>39082</v>
      </c>
      <c r="H3414" s="29">
        <v>765315</v>
      </c>
      <c r="I3414" s="29">
        <v>0</v>
      </c>
      <c r="J3414" s="29">
        <v>0</v>
      </c>
      <c r="K3414" s="29">
        <v>0</v>
      </c>
      <c r="L3414" s="29">
        <f t="shared" si="211"/>
        <v>765315</v>
      </c>
      <c r="M3414" s="29">
        <v>-446567</v>
      </c>
      <c r="N3414" s="29">
        <v>-26090</v>
      </c>
      <c r="O3414" s="29">
        <v>0</v>
      </c>
      <c r="P3414" s="29">
        <f t="shared" si="212"/>
        <v>-472657</v>
      </c>
      <c r="Q3414" s="29">
        <f t="shared" si="213"/>
        <v>318748</v>
      </c>
      <c r="R3414" s="29">
        <f t="shared" si="214"/>
        <v>292658</v>
      </c>
      <c r="S3414" s="15" t="s">
        <v>1736</v>
      </c>
      <c r="T3414" s="15">
        <v>100301</v>
      </c>
      <c r="U3414" s="15" t="s">
        <v>32</v>
      </c>
      <c r="V3414" s="15">
        <v>47030001</v>
      </c>
      <c r="W3414" s="15" t="s">
        <v>33</v>
      </c>
    </row>
    <row r="3415" spans="2:23" hidden="1" x14ac:dyDescent="0.25">
      <c r="B3415" s="14">
        <v>30002587</v>
      </c>
      <c r="C3415" s="14">
        <v>0</v>
      </c>
      <c r="D3415" s="15">
        <v>21030011</v>
      </c>
      <c r="E3415" s="16" t="s">
        <v>3134</v>
      </c>
      <c r="F3415" s="14">
        <v>1012</v>
      </c>
      <c r="G3415" s="17">
        <v>38045</v>
      </c>
      <c r="H3415" s="29">
        <v>970035</v>
      </c>
      <c r="I3415" s="29">
        <v>0</v>
      </c>
      <c r="J3415" s="29">
        <v>0</v>
      </c>
      <c r="K3415" s="29">
        <v>0</v>
      </c>
      <c r="L3415" s="29">
        <f t="shared" si="211"/>
        <v>970035</v>
      </c>
      <c r="M3415" s="29">
        <v>-680193</v>
      </c>
      <c r="N3415" s="29">
        <v>-30512</v>
      </c>
      <c r="O3415" s="29">
        <v>0</v>
      </c>
      <c r="P3415" s="29">
        <f t="shared" si="212"/>
        <v>-710705</v>
      </c>
      <c r="Q3415" s="29">
        <f t="shared" si="213"/>
        <v>289842</v>
      </c>
      <c r="R3415" s="29">
        <f t="shared" si="214"/>
        <v>259330</v>
      </c>
      <c r="S3415" s="15" t="s">
        <v>1736</v>
      </c>
      <c r="T3415" s="15">
        <v>100202</v>
      </c>
      <c r="U3415" s="15" t="s">
        <v>70</v>
      </c>
      <c r="V3415" s="15">
        <v>47030001</v>
      </c>
      <c r="W3415" s="15" t="s">
        <v>71</v>
      </c>
    </row>
    <row r="3416" spans="2:23" hidden="1" x14ac:dyDescent="0.25">
      <c r="B3416" s="14">
        <v>30002588</v>
      </c>
      <c r="C3416" s="14">
        <v>0</v>
      </c>
      <c r="D3416" s="15">
        <v>21030011</v>
      </c>
      <c r="E3416" s="16" t="s">
        <v>3135</v>
      </c>
      <c r="F3416" s="14">
        <v>1011</v>
      </c>
      <c r="G3416" s="17">
        <v>36923</v>
      </c>
      <c r="H3416" s="29">
        <v>561652</v>
      </c>
      <c r="I3416" s="29">
        <v>0</v>
      </c>
      <c r="J3416" s="29">
        <v>0</v>
      </c>
      <c r="K3416" s="29">
        <v>0</v>
      </c>
      <c r="L3416" s="29">
        <f t="shared" si="211"/>
        <v>561652</v>
      </c>
      <c r="M3416" s="29">
        <v>-448471</v>
      </c>
      <c r="N3416" s="29">
        <v>-17588</v>
      </c>
      <c r="O3416" s="29">
        <v>0</v>
      </c>
      <c r="P3416" s="29">
        <f t="shared" si="212"/>
        <v>-466059</v>
      </c>
      <c r="Q3416" s="29">
        <f t="shared" si="213"/>
        <v>113181</v>
      </c>
      <c r="R3416" s="29">
        <f t="shared" si="214"/>
        <v>95593</v>
      </c>
      <c r="S3416" s="15" t="s">
        <v>1736</v>
      </c>
      <c r="T3416" s="15">
        <v>100201</v>
      </c>
      <c r="U3416" s="15" t="s">
        <v>75</v>
      </c>
      <c r="V3416" s="15">
        <v>47030001</v>
      </c>
      <c r="W3416" s="15" t="s">
        <v>71</v>
      </c>
    </row>
    <row r="3417" spans="2:23" hidden="1" x14ac:dyDescent="0.25">
      <c r="B3417" s="14">
        <v>30002589</v>
      </c>
      <c r="C3417" s="14">
        <v>0</v>
      </c>
      <c r="D3417" s="15">
        <v>21030011</v>
      </c>
      <c r="E3417" s="16" t="s">
        <v>3136</v>
      </c>
      <c r="F3417" s="14">
        <v>1021</v>
      </c>
      <c r="G3417" s="17">
        <v>38383</v>
      </c>
      <c r="H3417" s="29">
        <v>572581</v>
      </c>
      <c r="I3417" s="29">
        <v>0</v>
      </c>
      <c r="J3417" s="29">
        <v>0</v>
      </c>
      <c r="K3417" s="29">
        <v>0</v>
      </c>
      <c r="L3417" s="29">
        <f t="shared" si="211"/>
        <v>572581</v>
      </c>
      <c r="M3417" s="29">
        <v>-370541</v>
      </c>
      <c r="N3417" s="29">
        <v>-19626</v>
      </c>
      <c r="O3417" s="29">
        <v>0</v>
      </c>
      <c r="P3417" s="29">
        <f t="shared" si="212"/>
        <v>-390167</v>
      </c>
      <c r="Q3417" s="29">
        <f t="shared" si="213"/>
        <v>202040</v>
      </c>
      <c r="R3417" s="29">
        <f t="shared" si="214"/>
        <v>182414</v>
      </c>
      <c r="S3417" s="15" t="s">
        <v>1736</v>
      </c>
      <c r="T3417" s="15">
        <v>100301</v>
      </c>
      <c r="U3417" s="15" t="s">
        <v>32</v>
      </c>
      <c r="V3417" s="15">
        <v>47030001</v>
      </c>
      <c r="W3417" s="15" t="s">
        <v>33</v>
      </c>
    </row>
    <row r="3418" spans="2:23" hidden="1" x14ac:dyDescent="0.25">
      <c r="B3418" s="14">
        <v>30002590</v>
      </c>
      <c r="C3418" s="14">
        <v>0</v>
      </c>
      <c r="D3418" s="15">
        <v>21030011</v>
      </c>
      <c r="E3418" s="16" t="s">
        <v>3137</v>
      </c>
      <c r="F3418" s="14">
        <v>1012</v>
      </c>
      <c r="G3418" s="17">
        <v>38045</v>
      </c>
      <c r="H3418" s="29">
        <v>965956</v>
      </c>
      <c r="I3418" s="29">
        <v>0</v>
      </c>
      <c r="J3418" s="29">
        <v>0</v>
      </c>
      <c r="K3418" s="29">
        <v>0</v>
      </c>
      <c r="L3418" s="29">
        <f t="shared" ref="L3418:L3482" si="215">SUM(H3418:K3418)</f>
        <v>965956</v>
      </c>
      <c r="M3418" s="29">
        <v>-677330</v>
      </c>
      <c r="N3418" s="29">
        <v>-30385</v>
      </c>
      <c r="O3418" s="29">
        <v>0</v>
      </c>
      <c r="P3418" s="29">
        <f t="shared" si="212"/>
        <v>-707715</v>
      </c>
      <c r="Q3418" s="29">
        <f t="shared" si="213"/>
        <v>288626</v>
      </c>
      <c r="R3418" s="29">
        <f t="shared" si="214"/>
        <v>258241</v>
      </c>
      <c r="S3418" s="15" t="s">
        <v>1736</v>
      </c>
      <c r="T3418" s="15">
        <v>100202</v>
      </c>
      <c r="U3418" s="15" t="s">
        <v>70</v>
      </c>
      <c r="V3418" s="15">
        <v>47030001</v>
      </c>
      <c r="W3418" s="15" t="s">
        <v>71</v>
      </c>
    </row>
    <row r="3419" spans="2:23" hidden="1" x14ac:dyDescent="0.25">
      <c r="B3419" s="14">
        <v>30002591</v>
      </c>
      <c r="C3419" s="14">
        <v>0</v>
      </c>
      <c r="D3419" s="15">
        <v>21030011</v>
      </c>
      <c r="E3419" s="16" t="s">
        <v>3138</v>
      </c>
      <c r="F3419" s="14">
        <v>1012</v>
      </c>
      <c r="G3419" s="17">
        <v>38045</v>
      </c>
      <c r="H3419" s="29">
        <v>964109</v>
      </c>
      <c r="I3419" s="29">
        <v>0</v>
      </c>
      <c r="J3419" s="29">
        <v>0</v>
      </c>
      <c r="K3419" s="29">
        <v>0</v>
      </c>
      <c r="L3419" s="29">
        <f t="shared" si="215"/>
        <v>964109</v>
      </c>
      <c r="M3419" s="29">
        <v>-676034</v>
      </c>
      <c r="N3419" s="29">
        <v>-30326</v>
      </c>
      <c r="O3419" s="29">
        <v>0</v>
      </c>
      <c r="P3419" s="29">
        <f t="shared" si="212"/>
        <v>-706360</v>
      </c>
      <c r="Q3419" s="29">
        <f t="shared" si="213"/>
        <v>288075</v>
      </c>
      <c r="R3419" s="29">
        <f t="shared" si="214"/>
        <v>257749</v>
      </c>
      <c r="S3419" s="15" t="s">
        <v>1736</v>
      </c>
      <c r="T3419" s="15">
        <v>100202</v>
      </c>
      <c r="U3419" s="15" t="s">
        <v>70</v>
      </c>
      <c r="V3419" s="15">
        <v>47030001</v>
      </c>
      <c r="W3419" s="15" t="s">
        <v>71</v>
      </c>
    </row>
    <row r="3420" spans="2:23" hidden="1" x14ac:dyDescent="0.25">
      <c r="B3420" s="14">
        <v>30002592</v>
      </c>
      <c r="C3420" s="14">
        <v>0</v>
      </c>
      <c r="D3420" s="15">
        <v>21030011</v>
      </c>
      <c r="E3420" s="16" t="s">
        <v>3139</v>
      </c>
      <c r="F3420" s="14">
        <v>1041</v>
      </c>
      <c r="G3420" s="17">
        <v>39082</v>
      </c>
      <c r="H3420" s="29">
        <v>662102</v>
      </c>
      <c r="I3420" s="29">
        <v>0</v>
      </c>
      <c r="J3420" s="29">
        <v>0</v>
      </c>
      <c r="K3420" s="29">
        <v>0</v>
      </c>
      <c r="L3420" s="29">
        <f t="shared" si="215"/>
        <v>662102</v>
      </c>
      <c r="M3420" s="29">
        <v>-384080</v>
      </c>
      <c r="N3420" s="29">
        <v>-22782</v>
      </c>
      <c r="O3420" s="29">
        <v>0</v>
      </c>
      <c r="P3420" s="29">
        <f t="shared" si="212"/>
        <v>-406862</v>
      </c>
      <c r="Q3420" s="29">
        <f t="shared" si="213"/>
        <v>278022</v>
      </c>
      <c r="R3420" s="29">
        <f t="shared" si="214"/>
        <v>255240</v>
      </c>
      <c r="S3420" s="15" t="s">
        <v>1736</v>
      </c>
      <c r="T3420" s="15">
        <v>100501</v>
      </c>
      <c r="U3420" s="15" t="s">
        <v>27</v>
      </c>
      <c r="V3420" s="15">
        <v>47030001</v>
      </c>
      <c r="W3420" s="15" t="s">
        <v>28</v>
      </c>
    </row>
    <row r="3421" spans="2:23" hidden="1" x14ac:dyDescent="0.25">
      <c r="B3421" s="14">
        <v>30002593</v>
      </c>
      <c r="C3421" s="14">
        <v>0</v>
      </c>
      <c r="D3421" s="15">
        <v>21030011</v>
      </c>
      <c r="E3421" s="16" t="s">
        <v>3140</v>
      </c>
      <c r="F3421" s="14">
        <v>1001</v>
      </c>
      <c r="G3421" s="17">
        <v>39091</v>
      </c>
      <c r="H3421" s="29">
        <v>785376</v>
      </c>
      <c r="I3421" s="29">
        <v>0</v>
      </c>
      <c r="J3421" s="29">
        <v>0</v>
      </c>
      <c r="K3421" s="29">
        <v>0</v>
      </c>
      <c r="L3421" s="29">
        <f t="shared" si="215"/>
        <v>785376</v>
      </c>
      <c r="M3421" s="29">
        <v>-458192</v>
      </c>
      <c r="N3421" s="29">
        <v>-26720</v>
      </c>
      <c r="O3421" s="29">
        <v>0</v>
      </c>
      <c r="P3421" s="29">
        <f t="shared" si="212"/>
        <v>-484912</v>
      </c>
      <c r="Q3421" s="29">
        <f t="shared" si="213"/>
        <v>327184</v>
      </c>
      <c r="R3421" s="29">
        <f t="shared" si="214"/>
        <v>300464</v>
      </c>
      <c r="S3421" s="15" t="s">
        <v>1736</v>
      </c>
      <c r="T3421" s="15">
        <v>100101</v>
      </c>
      <c r="U3421" s="15" t="s">
        <v>89</v>
      </c>
      <c r="V3421" s="15">
        <v>47030001</v>
      </c>
      <c r="W3421" s="15" t="s">
        <v>85</v>
      </c>
    </row>
    <row r="3422" spans="2:23" hidden="1" x14ac:dyDescent="0.25">
      <c r="B3422" s="14">
        <v>30002594</v>
      </c>
      <c r="C3422" s="14">
        <v>0</v>
      </c>
      <c r="D3422" s="15">
        <v>21030011</v>
      </c>
      <c r="E3422" s="16" t="s">
        <v>3141</v>
      </c>
      <c r="F3422" s="14">
        <v>1062</v>
      </c>
      <c r="G3422" s="17">
        <v>39264</v>
      </c>
      <c r="H3422" s="29">
        <v>1665043</v>
      </c>
      <c r="I3422" s="29">
        <v>0</v>
      </c>
      <c r="J3422" s="29">
        <v>0</v>
      </c>
      <c r="K3422" s="29">
        <v>0</v>
      </c>
      <c r="L3422" s="29">
        <f t="shared" si="215"/>
        <v>1665043</v>
      </c>
      <c r="M3422" s="29">
        <v>-957857</v>
      </c>
      <c r="N3422" s="29">
        <v>-55478</v>
      </c>
      <c r="O3422" s="29">
        <v>0</v>
      </c>
      <c r="P3422" s="29">
        <f t="shared" si="212"/>
        <v>-1013335</v>
      </c>
      <c r="Q3422" s="29">
        <f t="shared" si="213"/>
        <v>707186</v>
      </c>
      <c r="R3422" s="29">
        <f t="shared" si="214"/>
        <v>651708</v>
      </c>
      <c r="S3422" s="15" t="s">
        <v>1736</v>
      </c>
      <c r="T3422" s="15">
        <v>100802</v>
      </c>
      <c r="U3422" s="15" t="s">
        <v>43</v>
      </c>
      <c r="V3422" s="15">
        <v>47030001</v>
      </c>
      <c r="W3422" s="15" t="s">
        <v>44</v>
      </c>
    </row>
    <row r="3423" spans="2:23" hidden="1" x14ac:dyDescent="0.25">
      <c r="B3423" s="14">
        <v>30002595</v>
      </c>
      <c r="C3423" s="14">
        <v>0</v>
      </c>
      <c r="D3423" s="15">
        <v>21030011</v>
      </c>
      <c r="E3423" s="16" t="s">
        <v>3142</v>
      </c>
      <c r="F3423" s="14">
        <v>1021</v>
      </c>
      <c r="G3423" s="17">
        <v>39082</v>
      </c>
      <c r="H3423" s="29">
        <v>749196</v>
      </c>
      <c r="I3423" s="29">
        <v>0</v>
      </c>
      <c r="J3423" s="29">
        <v>0</v>
      </c>
      <c r="K3423" s="29">
        <v>0</v>
      </c>
      <c r="L3423" s="29">
        <f t="shared" si="215"/>
        <v>749196</v>
      </c>
      <c r="M3423" s="29">
        <v>-437159</v>
      </c>
      <c r="N3423" s="29">
        <v>-25541</v>
      </c>
      <c r="O3423" s="29">
        <v>0</v>
      </c>
      <c r="P3423" s="29">
        <f t="shared" si="212"/>
        <v>-462700</v>
      </c>
      <c r="Q3423" s="29">
        <f t="shared" si="213"/>
        <v>312037</v>
      </c>
      <c r="R3423" s="29">
        <f t="shared" si="214"/>
        <v>286496</v>
      </c>
      <c r="S3423" s="15" t="s">
        <v>1736</v>
      </c>
      <c r="T3423" s="15">
        <v>100301</v>
      </c>
      <c r="U3423" s="15" t="s">
        <v>32</v>
      </c>
      <c r="V3423" s="15">
        <v>47030001</v>
      </c>
      <c r="W3423" s="15" t="s">
        <v>33</v>
      </c>
    </row>
    <row r="3424" spans="2:23" hidden="1" x14ac:dyDescent="0.25">
      <c r="B3424" s="14">
        <v>30002596</v>
      </c>
      <c r="C3424" s="14">
        <v>0</v>
      </c>
      <c r="D3424" s="15">
        <v>21030011</v>
      </c>
      <c r="E3424" s="16" t="s">
        <v>3143</v>
      </c>
      <c r="F3424" s="14">
        <v>1001</v>
      </c>
      <c r="G3424" s="17">
        <v>37937</v>
      </c>
      <c r="H3424" s="29">
        <v>701778</v>
      </c>
      <c r="I3424" s="29">
        <v>0</v>
      </c>
      <c r="J3424" s="29">
        <v>0</v>
      </c>
      <c r="K3424" s="29">
        <v>0</v>
      </c>
      <c r="L3424" s="29">
        <f t="shared" si="215"/>
        <v>701778</v>
      </c>
      <c r="M3424" s="29">
        <v>-493202</v>
      </c>
      <c r="N3424" s="29">
        <v>-22786</v>
      </c>
      <c r="O3424" s="29">
        <v>0</v>
      </c>
      <c r="P3424" s="29">
        <f t="shared" si="212"/>
        <v>-515988</v>
      </c>
      <c r="Q3424" s="29">
        <f t="shared" si="213"/>
        <v>208576</v>
      </c>
      <c r="R3424" s="29">
        <f t="shared" si="214"/>
        <v>185790</v>
      </c>
      <c r="S3424" s="15" t="s">
        <v>1736</v>
      </c>
      <c r="T3424" s="15">
        <v>100101</v>
      </c>
      <c r="U3424" s="15" t="s">
        <v>89</v>
      </c>
      <c r="V3424" s="15">
        <v>47030001</v>
      </c>
      <c r="W3424" s="15" t="s">
        <v>85</v>
      </c>
    </row>
    <row r="3425" spans="2:23" hidden="1" x14ac:dyDescent="0.25">
      <c r="B3425" s="14">
        <v>30002597</v>
      </c>
      <c r="C3425" s="14">
        <v>0</v>
      </c>
      <c r="D3425" s="15">
        <v>21030011</v>
      </c>
      <c r="E3425" s="16" t="s">
        <v>3144</v>
      </c>
      <c r="F3425" s="14">
        <v>1021</v>
      </c>
      <c r="G3425" s="17">
        <v>39813</v>
      </c>
      <c r="H3425" s="29">
        <v>793135</v>
      </c>
      <c r="I3425" s="29">
        <v>0</v>
      </c>
      <c r="J3425" s="29">
        <v>0</v>
      </c>
      <c r="K3425" s="29">
        <v>0</v>
      </c>
      <c r="L3425" s="29">
        <f t="shared" si="215"/>
        <v>793135</v>
      </c>
      <c r="M3425" s="29">
        <v>-401770</v>
      </c>
      <c r="N3425" s="29">
        <v>-27584</v>
      </c>
      <c r="O3425" s="29">
        <v>0</v>
      </c>
      <c r="P3425" s="29">
        <f t="shared" si="212"/>
        <v>-429354</v>
      </c>
      <c r="Q3425" s="29">
        <f t="shared" si="213"/>
        <v>391365</v>
      </c>
      <c r="R3425" s="29">
        <f t="shared" si="214"/>
        <v>363781</v>
      </c>
      <c r="S3425" s="15" t="s">
        <v>1736</v>
      </c>
      <c r="T3425" s="15">
        <v>100301</v>
      </c>
      <c r="U3425" s="15" t="s">
        <v>32</v>
      </c>
      <c r="V3425" s="15">
        <v>47030001</v>
      </c>
      <c r="W3425" s="15" t="s">
        <v>33</v>
      </c>
    </row>
    <row r="3426" spans="2:23" hidden="1" x14ac:dyDescent="0.25">
      <c r="B3426" s="14">
        <v>30002598</v>
      </c>
      <c r="C3426" s="14">
        <v>0</v>
      </c>
      <c r="D3426" s="15">
        <v>21030011</v>
      </c>
      <c r="E3426" s="16" t="s">
        <v>3145</v>
      </c>
      <c r="F3426" s="14">
        <v>1041</v>
      </c>
      <c r="G3426" s="17">
        <v>39192</v>
      </c>
      <c r="H3426" s="29">
        <v>1690068</v>
      </c>
      <c r="I3426" s="29">
        <v>0</v>
      </c>
      <c r="J3426" s="29">
        <v>0</v>
      </c>
      <c r="K3426" s="29">
        <v>0</v>
      </c>
      <c r="L3426" s="29">
        <f t="shared" si="215"/>
        <v>1690068</v>
      </c>
      <c r="M3426" s="29">
        <v>-986777</v>
      </c>
      <c r="N3426" s="29">
        <v>-56002</v>
      </c>
      <c r="O3426" s="29">
        <v>0</v>
      </c>
      <c r="P3426" s="29">
        <f t="shared" si="212"/>
        <v>-1042779</v>
      </c>
      <c r="Q3426" s="29">
        <f t="shared" si="213"/>
        <v>703291</v>
      </c>
      <c r="R3426" s="29">
        <f t="shared" si="214"/>
        <v>647289</v>
      </c>
      <c r="S3426" s="15" t="s">
        <v>1736</v>
      </c>
      <c r="T3426" s="15">
        <v>100501</v>
      </c>
      <c r="U3426" s="15" t="s">
        <v>27</v>
      </c>
      <c r="V3426" s="15">
        <v>47030001</v>
      </c>
      <c r="W3426" s="15" t="s">
        <v>28</v>
      </c>
    </row>
    <row r="3427" spans="2:23" hidden="1" x14ac:dyDescent="0.25">
      <c r="B3427" s="14">
        <v>30002599</v>
      </c>
      <c r="C3427" s="14">
        <v>0</v>
      </c>
      <c r="D3427" s="15">
        <v>21030011</v>
      </c>
      <c r="E3427" s="16" t="s">
        <v>3146</v>
      </c>
      <c r="F3427" s="14">
        <v>1011</v>
      </c>
      <c r="G3427" s="17">
        <v>37711</v>
      </c>
      <c r="H3427" s="29">
        <v>557920</v>
      </c>
      <c r="I3427" s="29">
        <v>0</v>
      </c>
      <c r="J3427" s="29">
        <v>0</v>
      </c>
      <c r="K3427" s="29">
        <v>0</v>
      </c>
      <c r="L3427" s="29">
        <f t="shared" si="215"/>
        <v>557920</v>
      </c>
      <c r="M3427" s="29">
        <v>-399965</v>
      </c>
      <c r="N3427" s="29">
        <v>-18587</v>
      </c>
      <c r="O3427" s="29">
        <v>0</v>
      </c>
      <c r="P3427" s="29">
        <f t="shared" si="212"/>
        <v>-418552</v>
      </c>
      <c r="Q3427" s="29">
        <f t="shared" si="213"/>
        <v>157955</v>
      </c>
      <c r="R3427" s="29">
        <f t="shared" si="214"/>
        <v>139368</v>
      </c>
      <c r="S3427" s="15" t="s">
        <v>1736</v>
      </c>
      <c r="T3427" s="15">
        <v>100201</v>
      </c>
      <c r="U3427" s="15" t="s">
        <v>75</v>
      </c>
      <c r="V3427" s="15">
        <v>47030001</v>
      </c>
      <c r="W3427" s="15" t="s">
        <v>71</v>
      </c>
    </row>
    <row r="3428" spans="2:23" hidden="1" x14ac:dyDescent="0.25">
      <c r="B3428" s="14">
        <v>30002600</v>
      </c>
      <c r="C3428" s="14">
        <v>0</v>
      </c>
      <c r="D3428" s="15">
        <v>21030011</v>
      </c>
      <c r="E3428" s="16" t="s">
        <v>3147</v>
      </c>
      <c r="F3428" s="14">
        <v>1011</v>
      </c>
      <c r="G3428" s="17">
        <v>39355</v>
      </c>
      <c r="H3428" s="29">
        <v>978066</v>
      </c>
      <c r="I3428" s="29">
        <v>0</v>
      </c>
      <c r="J3428" s="29">
        <v>0</v>
      </c>
      <c r="K3428" s="29">
        <v>0</v>
      </c>
      <c r="L3428" s="29">
        <f t="shared" si="215"/>
        <v>978066</v>
      </c>
      <c r="M3428" s="29">
        <v>-546825</v>
      </c>
      <c r="N3428" s="29">
        <v>-33259</v>
      </c>
      <c r="O3428" s="29">
        <v>0</v>
      </c>
      <c r="P3428" s="29">
        <f t="shared" si="212"/>
        <v>-580084</v>
      </c>
      <c r="Q3428" s="29">
        <f t="shared" si="213"/>
        <v>431241</v>
      </c>
      <c r="R3428" s="29">
        <f t="shared" si="214"/>
        <v>397982</v>
      </c>
      <c r="S3428" s="15" t="s">
        <v>1736</v>
      </c>
      <c r="T3428" s="15">
        <v>100201</v>
      </c>
      <c r="U3428" s="15" t="s">
        <v>75</v>
      </c>
      <c r="V3428" s="15">
        <v>47030001</v>
      </c>
      <c r="W3428" s="15" t="s">
        <v>71</v>
      </c>
    </row>
    <row r="3429" spans="2:23" hidden="1" x14ac:dyDescent="0.25">
      <c r="B3429" s="14">
        <v>30002601</v>
      </c>
      <c r="C3429" s="14">
        <v>0</v>
      </c>
      <c r="D3429" s="15">
        <v>21030011</v>
      </c>
      <c r="E3429" s="16" t="s">
        <v>1988</v>
      </c>
      <c r="F3429" s="14">
        <v>1033</v>
      </c>
      <c r="G3429" s="17">
        <v>40149</v>
      </c>
      <c r="H3429" s="29">
        <v>416283</v>
      </c>
      <c r="I3429" s="29">
        <v>0</v>
      </c>
      <c r="J3429" s="29">
        <v>0</v>
      </c>
      <c r="K3429" s="29">
        <v>0</v>
      </c>
      <c r="L3429" s="29">
        <f t="shared" si="215"/>
        <v>416283</v>
      </c>
      <c r="M3429" s="29">
        <v>-194919</v>
      </c>
      <c r="N3429" s="29">
        <v>-14669</v>
      </c>
      <c r="O3429" s="29">
        <v>0</v>
      </c>
      <c r="P3429" s="29">
        <f t="shared" si="212"/>
        <v>-209588</v>
      </c>
      <c r="Q3429" s="29">
        <f t="shared" si="213"/>
        <v>221364</v>
      </c>
      <c r="R3429" s="29">
        <f t="shared" si="214"/>
        <v>206695</v>
      </c>
      <c r="S3429" s="15" t="s">
        <v>1736</v>
      </c>
      <c r="T3429" s="15">
        <v>100403</v>
      </c>
      <c r="U3429" s="15" t="s">
        <v>181</v>
      </c>
      <c r="V3429" s="15">
        <v>47030001</v>
      </c>
      <c r="W3429" s="15" t="s">
        <v>98</v>
      </c>
    </row>
    <row r="3430" spans="2:23" hidden="1" x14ac:dyDescent="0.25">
      <c r="B3430" s="14">
        <v>30002602</v>
      </c>
      <c r="C3430" s="14">
        <v>0</v>
      </c>
      <c r="D3430" s="15">
        <v>21030011</v>
      </c>
      <c r="E3430" s="16" t="s">
        <v>3148</v>
      </c>
      <c r="F3430" s="14">
        <v>1041</v>
      </c>
      <c r="G3430" s="17">
        <v>39082</v>
      </c>
      <c r="H3430" s="29">
        <v>643113</v>
      </c>
      <c r="I3430" s="29">
        <v>0</v>
      </c>
      <c r="J3430" s="29">
        <v>0</v>
      </c>
      <c r="K3430" s="29">
        <v>0</v>
      </c>
      <c r="L3430" s="29">
        <f t="shared" si="215"/>
        <v>643113</v>
      </c>
      <c r="M3430" s="29">
        <v>-373063</v>
      </c>
      <c r="N3430" s="29">
        <v>-22128</v>
      </c>
      <c r="O3430" s="29">
        <v>0</v>
      </c>
      <c r="P3430" s="29">
        <f t="shared" si="212"/>
        <v>-395191</v>
      </c>
      <c r="Q3430" s="29">
        <f t="shared" si="213"/>
        <v>270050</v>
      </c>
      <c r="R3430" s="29">
        <f t="shared" si="214"/>
        <v>247922</v>
      </c>
      <c r="S3430" s="15" t="s">
        <v>1736</v>
      </c>
      <c r="T3430" s="15">
        <v>100501</v>
      </c>
      <c r="U3430" s="15" t="s">
        <v>27</v>
      </c>
      <c r="V3430" s="15">
        <v>47030001</v>
      </c>
      <c r="W3430" s="15" t="s">
        <v>28</v>
      </c>
    </row>
    <row r="3431" spans="2:23" hidden="1" x14ac:dyDescent="0.25">
      <c r="B3431" s="14">
        <v>30002603</v>
      </c>
      <c r="C3431" s="14">
        <v>0</v>
      </c>
      <c r="D3431" s="15">
        <v>21030011</v>
      </c>
      <c r="E3431" s="16" t="s">
        <v>3149</v>
      </c>
      <c r="F3431" s="14">
        <v>1041</v>
      </c>
      <c r="G3431" s="17">
        <v>39828</v>
      </c>
      <c r="H3431" s="29">
        <v>433037</v>
      </c>
      <c r="I3431" s="29">
        <v>0</v>
      </c>
      <c r="J3431" s="29">
        <v>0</v>
      </c>
      <c r="K3431" s="29">
        <v>0</v>
      </c>
      <c r="L3431" s="29">
        <f t="shared" si="215"/>
        <v>433037</v>
      </c>
      <c r="M3431" s="29">
        <v>-215507</v>
      </c>
      <c r="N3431" s="29">
        <v>-15313</v>
      </c>
      <c r="O3431" s="29">
        <v>0</v>
      </c>
      <c r="P3431" s="29">
        <f t="shared" si="212"/>
        <v>-230820</v>
      </c>
      <c r="Q3431" s="29">
        <f t="shared" si="213"/>
        <v>217530</v>
      </c>
      <c r="R3431" s="29">
        <f t="shared" si="214"/>
        <v>202217</v>
      </c>
      <c r="S3431" s="15" t="s">
        <v>1736</v>
      </c>
      <c r="T3431" s="15">
        <v>100501</v>
      </c>
      <c r="U3431" s="15" t="s">
        <v>27</v>
      </c>
      <c r="V3431" s="15">
        <v>47030001</v>
      </c>
      <c r="W3431" s="15" t="s">
        <v>28</v>
      </c>
    </row>
    <row r="3432" spans="2:23" hidden="1" x14ac:dyDescent="0.25">
      <c r="B3432" s="14">
        <v>30002604</v>
      </c>
      <c r="C3432" s="14">
        <v>0</v>
      </c>
      <c r="D3432" s="15">
        <v>21030011</v>
      </c>
      <c r="E3432" s="16" t="s">
        <v>3150</v>
      </c>
      <c r="F3432" s="14">
        <v>1011</v>
      </c>
      <c r="G3432" s="17">
        <v>37965</v>
      </c>
      <c r="H3432" s="29">
        <v>551402</v>
      </c>
      <c r="I3432" s="29">
        <v>0</v>
      </c>
      <c r="J3432" s="29">
        <v>0</v>
      </c>
      <c r="K3432" s="29">
        <v>0</v>
      </c>
      <c r="L3432" s="29">
        <f t="shared" si="215"/>
        <v>551402</v>
      </c>
      <c r="M3432" s="29">
        <v>-380710</v>
      </c>
      <c r="N3432" s="29">
        <v>-18610</v>
      </c>
      <c r="O3432" s="29">
        <v>0</v>
      </c>
      <c r="P3432" s="29">
        <f t="shared" si="212"/>
        <v>-399320</v>
      </c>
      <c r="Q3432" s="29">
        <f t="shared" si="213"/>
        <v>170692</v>
      </c>
      <c r="R3432" s="29">
        <f t="shared" si="214"/>
        <v>152082</v>
      </c>
      <c r="S3432" s="15" t="s">
        <v>1736</v>
      </c>
      <c r="T3432" s="15">
        <v>100201</v>
      </c>
      <c r="U3432" s="15" t="s">
        <v>75</v>
      </c>
      <c r="V3432" s="15">
        <v>47030001</v>
      </c>
      <c r="W3432" s="15" t="s">
        <v>71</v>
      </c>
    </row>
    <row r="3433" spans="2:23" hidden="1" x14ac:dyDescent="0.25">
      <c r="B3433" s="14">
        <v>30002607</v>
      </c>
      <c r="C3433" s="14">
        <v>0</v>
      </c>
      <c r="D3433" s="15">
        <v>21030011</v>
      </c>
      <c r="E3433" s="16" t="s">
        <v>3151</v>
      </c>
      <c r="F3433" s="14">
        <v>1021</v>
      </c>
      <c r="G3433" s="17">
        <v>39082</v>
      </c>
      <c r="H3433" s="29">
        <v>731589</v>
      </c>
      <c r="I3433" s="29">
        <v>0</v>
      </c>
      <c r="J3433" s="29">
        <v>0</v>
      </c>
      <c r="K3433" s="29">
        <v>0</v>
      </c>
      <c r="L3433" s="29">
        <f t="shared" si="215"/>
        <v>731589</v>
      </c>
      <c r="M3433" s="29">
        <v>-426887</v>
      </c>
      <c r="N3433" s="29">
        <v>-24940</v>
      </c>
      <c r="O3433" s="29">
        <v>0</v>
      </c>
      <c r="P3433" s="29">
        <f t="shared" si="212"/>
        <v>-451827</v>
      </c>
      <c r="Q3433" s="29">
        <f t="shared" si="213"/>
        <v>304702</v>
      </c>
      <c r="R3433" s="29">
        <f t="shared" si="214"/>
        <v>279762</v>
      </c>
      <c r="S3433" s="15" t="s">
        <v>1736</v>
      </c>
      <c r="T3433" s="15">
        <v>100301</v>
      </c>
      <c r="U3433" s="15" t="s">
        <v>32</v>
      </c>
      <c r="V3433" s="15">
        <v>47030001</v>
      </c>
      <c r="W3433" s="15" t="s">
        <v>33</v>
      </c>
    </row>
    <row r="3434" spans="2:23" hidden="1" x14ac:dyDescent="0.25">
      <c r="B3434" s="14">
        <v>30002608</v>
      </c>
      <c r="C3434" s="14">
        <v>0</v>
      </c>
      <c r="D3434" s="15">
        <v>21030011</v>
      </c>
      <c r="E3434" s="16" t="s">
        <v>3152</v>
      </c>
      <c r="F3434" s="14">
        <v>1011</v>
      </c>
      <c r="G3434" s="17">
        <v>37945</v>
      </c>
      <c r="H3434" s="29">
        <v>552469</v>
      </c>
      <c r="I3434" s="29">
        <v>0</v>
      </c>
      <c r="J3434" s="29">
        <v>0</v>
      </c>
      <c r="K3434" s="29">
        <v>0</v>
      </c>
      <c r="L3434" s="29">
        <f t="shared" si="215"/>
        <v>552469</v>
      </c>
      <c r="M3434" s="29">
        <v>-382808</v>
      </c>
      <c r="N3434" s="29">
        <v>-18602</v>
      </c>
      <c r="O3434" s="29">
        <v>0</v>
      </c>
      <c r="P3434" s="29">
        <f t="shared" si="212"/>
        <v>-401410</v>
      </c>
      <c r="Q3434" s="29">
        <f t="shared" si="213"/>
        <v>169661</v>
      </c>
      <c r="R3434" s="29">
        <f t="shared" si="214"/>
        <v>151059</v>
      </c>
      <c r="S3434" s="15" t="s">
        <v>1736</v>
      </c>
      <c r="T3434" s="15">
        <v>100201</v>
      </c>
      <c r="U3434" s="15" t="s">
        <v>75</v>
      </c>
      <c r="V3434" s="15">
        <v>47030001</v>
      </c>
      <c r="W3434" s="15" t="s">
        <v>71</v>
      </c>
    </row>
    <row r="3435" spans="2:23" hidden="1" x14ac:dyDescent="0.25">
      <c r="B3435" s="14">
        <v>30002609</v>
      </c>
      <c r="C3435" s="14">
        <v>0</v>
      </c>
      <c r="D3435" s="15">
        <v>21030011</v>
      </c>
      <c r="E3435" s="16" t="s">
        <v>3153</v>
      </c>
      <c r="F3435" s="14">
        <v>1033</v>
      </c>
      <c r="G3435" s="17">
        <v>39196</v>
      </c>
      <c r="H3435" s="29">
        <v>416754</v>
      </c>
      <c r="I3435" s="29">
        <v>0</v>
      </c>
      <c r="J3435" s="29">
        <v>0</v>
      </c>
      <c r="K3435" s="29">
        <v>0</v>
      </c>
      <c r="L3435" s="29">
        <f t="shared" si="215"/>
        <v>416754</v>
      </c>
      <c r="M3435" s="29">
        <v>-231536</v>
      </c>
      <c r="N3435" s="29">
        <v>-14862</v>
      </c>
      <c r="O3435" s="29">
        <v>0</v>
      </c>
      <c r="P3435" s="29">
        <f t="shared" si="212"/>
        <v>-246398</v>
      </c>
      <c r="Q3435" s="29">
        <f t="shared" si="213"/>
        <v>185218</v>
      </c>
      <c r="R3435" s="29">
        <f t="shared" si="214"/>
        <v>170356</v>
      </c>
      <c r="S3435" s="15" t="s">
        <v>1736</v>
      </c>
      <c r="T3435" s="15">
        <v>100403</v>
      </c>
      <c r="U3435" s="15" t="s">
        <v>181</v>
      </c>
      <c r="V3435" s="15">
        <v>47030001</v>
      </c>
      <c r="W3435" s="15" t="s">
        <v>98</v>
      </c>
    </row>
    <row r="3436" spans="2:23" hidden="1" x14ac:dyDescent="0.25">
      <c r="B3436" s="14">
        <v>30002610</v>
      </c>
      <c r="C3436" s="14">
        <v>0</v>
      </c>
      <c r="D3436" s="15">
        <v>21030011</v>
      </c>
      <c r="E3436" s="16" t="s">
        <v>3154</v>
      </c>
      <c r="F3436" s="14">
        <v>1002</v>
      </c>
      <c r="G3436" s="17">
        <v>35886</v>
      </c>
      <c r="H3436" s="29">
        <v>732385</v>
      </c>
      <c r="I3436" s="29">
        <v>0</v>
      </c>
      <c r="J3436" s="29">
        <v>0</v>
      </c>
      <c r="K3436" s="29">
        <v>0</v>
      </c>
      <c r="L3436" s="29">
        <f t="shared" si="215"/>
        <v>732385</v>
      </c>
      <c r="M3436" s="29">
        <v>-665921</v>
      </c>
      <c r="N3436" s="29">
        <v>-14922</v>
      </c>
      <c r="O3436" s="29">
        <v>0</v>
      </c>
      <c r="P3436" s="29">
        <f t="shared" si="212"/>
        <v>-680843</v>
      </c>
      <c r="Q3436" s="29">
        <f t="shared" si="213"/>
        <v>66464</v>
      </c>
      <c r="R3436" s="29">
        <f t="shared" si="214"/>
        <v>51542</v>
      </c>
      <c r="S3436" s="15" t="s">
        <v>1736</v>
      </c>
      <c r="T3436" s="15">
        <v>100102</v>
      </c>
      <c r="U3436" s="15" t="s">
        <v>84</v>
      </c>
      <c r="V3436" s="15">
        <v>47030001</v>
      </c>
      <c r="W3436" s="15" t="s">
        <v>85</v>
      </c>
    </row>
    <row r="3437" spans="2:23" hidden="1" x14ac:dyDescent="0.25">
      <c r="B3437" s="14">
        <v>30002611</v>
      </c>
      <c r="C3437" s="14">
        <v>0</v>
      </c>
      <c r="D3437" s="15">
        <v>21030011</v>
      </c>
      <c r="E3437" s="16" t="s">
        <v>3155</v>
      </c>
      <c r="F3437" s="14">
        <v>1011</v>
      </c>
      <c r="G3437" s="17">
        <v>37950</v>
      </c>
      <c r="H3437" s="29">
        <v>652732</v>
      </c>
      <c r="I3437" s="29">
        <v>0</v>
      </c>
      <c r="J3437" s="29">
        <v>0</v>
      </c>
      <c r="K3437" s="29">
        <v>0</v>
      </c>
      <c r="L3437" s="29">
        <f t="shared" si="215"/>
        <v>652732</v>
      </c>
      <c r="M3437" s="29">
        <v>-456925</v>
      </c>
      <c r="N3437" s="29">
        <v>-21331</v>
      </c>
      <c r="O3437" s="29">
        <v>0</v>
      </c>
      <c r="P3437" s="29">
        <f t="shared" si="212"/>
        <v>-478256</v>
      </c>
      <c r="Q3437" s="29">
        <f t="shared" si="213"/>
        <v>195807</v>
      </c>
      <c r="R3437" s="29">
        <f t="shared" si="214"/>
        <v>174476</v>
      </c>
      <c r="S3437" s="15" t="s">
        <v>1736</v>
      </c>
      <c r="T3437" s="15">
        <v>100201</v>
      </c>
      <c r="U3437" s="15" t="s">
        <v>75</v>
      </c>
      <c r="V3437" s="15">
        <v>47030001</v>
      </c>
      <c r="W3437" s="15" t="s">
        <v>71</v>
      </c>
    </row>
    <row r="3438" spans="2:23" hidden="1" x14ac:dyDescent="0.25">
      <c r="B3438" s="14">
        <v>30002612</v>
      </c>
      <c r="C3438" s="14">
        <v>0</v>
      </c>
      <c r="D3438" s="15">
        <v>21030011</v>
      </c>
      <c r="E3438" s="16" t="s">
        <v>3156</v>
      </c>
      <c r="F3438" s="14">
        <v>1022</v>
      </c>
      <c r="G3438" s="17">
        <v>38748</v>
      </c>
      <c r="H3438" s="29">
        <v>1159488</v>
      </c>
      <c r="I3438" s="29">
        <v>0</v>
      </c>
      <c r="J3438" s="29">
        <v>0</v>
      </c>
      <c r="K3438" s="29">
        <v>0</v>
      </c>
      <c r="L3438" s="29">
        <f t="shared" si="215"/>
        <v>1159488</v>
      </c>
      <c r="M3438" s="29">
        <v>-730165</v>
      </c>
      <c r="N3438" s="29">
        <v>-37756</v>
      </c>
      <c r="O3438" s="29">
        <v>0</v>
      </c>
      <c r="P3438" s="29">
        <f t="shared" si="212"/>
        <v>-767921</v>
      </c>
      <c r="Q3438" s="29">
        <f t="shared" si="213"/>
        <v>429323</v>
      </c>
      <c r="R3438" s="29">
        <f t="shared" si="214"/>
        <v>391567</v>
      </c>
      <c r="S3438" s="15" t="s">
        <v>1736</v>
      </c>
      <c r="T3438" s="15">
        <v>100302</v>
      </c>
      <c r="U3438" s="15" t="s">
        <v>225</v>
      </c>
      <c r="V3438" s="15">
        <v>47030001</v>
      </c>
      <c r="W3438" s="15" t="s">
        <v>33</v>
      </c>
    </row>
    <row r="3439" spans="2:23" hidden="1" x14ac:dyDescent="0.25">
      <c r="B3439" s="14">
        <v>30002613</v>
      </c>
      <c r="C3439" s="14">
        <v>0</v>
      </c>
      <c r="D3439" s="15">
        <v>21030011</v>
      </c>
      <c r="E3439" s="16" t="s">
        <v>3157</v>
      </c>
      <c r="F3439" s="14">
        <v>1011</v>
      </c>
      <c r="G3439" s="17">
        <v>37637</v>
      </c>
      <c r="H3439" s="29">
        <v>648729</v>
      </c>
      <c r="I3439" s="29">
        <v>0</v>
      </c>
      <c r="J3439" s="29">
        <v>0</v>
      </c>
      <c r="K3439" s="29">
        <v>0</v>
      </c>
      <c r="L3439" s="29">
        <f t="shared" si="215"/>
        <v>648729</v>
      </c>
      <c r="M3439" s="29">
        <v>-475503</v>
      </c>
      <c r="N3439" s="29">
        <v>-20721</v>
      </c>
      <c r="O3439" s="29">
        <v>0</v>
      </c>
      <c r="P3439" s="29">
        <f t="shared" si="212"/>
        <v>-496224</v>
      </c>
      <c r="Q3439" s="29">
        <f t="shared" si="213"/>
        <v>173226</v>
      </c>
      <c r="R3439" s="29">
        <f t="shared" si="214"/>
        <v>152505</v>
      </c>
      <c r="S3439" s="15" t="s">
        <v>1736</v>
      </c>
      <c r="T3439" s="15">
        <v>100201</v>
      </c>
      <c r="U3439" s="15" t="s">
        <v>75</v>
      </c>
      <c r="V3439" s="15">
        <v>47030001</v>
      </c>
      <c r="W3439" s="15" t="s">
        <v>71</v>
      </c>
    </row>
    <row r="3440" spans="2:23" hidden="1" x14ac:dyDescent="0.25">
      <c r="B3440" s="14">
        <v>30002614</v>
      </c>
      <c r="C3440" s="14">
        <v>0</v>
      </c>
      <c r="D3440" s="15">
        <v>21030011</v>
      </c>
      <c r="E3440" s="16" t="s">
        <v>3158</v>
      </c>
      <c r="F3440" s="14">
        <v>1041</v>
      </c>
      <c r="G3440" s="17">
        <v>38808</v>
      </c>
      <c r="H3440" s="29">
        <v>620958</v>
      </c>
      <c r="I3440" s="29">
        <v>0</v>
      </c>
      <c r="J3440" s="29">
        <v>0</v>
      </c>
      <c r="K3440" s="29">
        <v>0</v>
      </c>
      <c r="L3440" s="29">
        <f t="shared" si="215"/>
        <v>620958</v>
      </c>
      <c r="M3440" s="29">
        <v>-377856</v>
      </c>
      <c r="N3440" s="29">
        <v>-21205</v>
      </c>
      <c r="O3440" s="29">
        <v>0</v>
      </c>
      <c r="P3440" s="29">
        <f t="shared" si="212"/>
        <v>-399061</v>
      </c>
      <c r="Q3440" s="29">
        <f t="shared" si="213"/>
        <v>243102</v>
      </c>
      <c r="R3440" s="29">
        <f t="shared" si="214"/>
        <v>221897</v>
      </c>
      <c r="S3440" s="15" t="s">
        <v>1736</v>
      </c>
      <c r="T3440" s="15">
        <v>100501</v>
      </c>
      <c r="U3440" s="15" t="s">
        <v>27</v>
      </c>
      <c r="V3440" s="15">
        <v>47030001</v>
      </c>
      <c r="W3440" s="15" t="s">
        <v>28</v>
      </c>
    </row>
    <row r="3441" spans="2:23" hidden="1" x14ac:dyDescent="0.25">
      <c r="B3441" s="14">
        <v>30002617</v>
      </c>
      <c r="C3441" s="14">
        <v>0</v>
      </c>
      <c r="D3441" s="15">
        <v>21030011</v>
      </c>
      <c r="E3441" s="16" t="s">
        <v>3159</v>
      </c>
      <c r="F3441" s="14">
        <v>1021</v>
      </c>
      <c r="G3441" s="17">
        <v>39416</v>
      </c>
      <c r="H3441" s="29">
        <v>731386</v>
      </c>
      <c r="I3441" s="29">
        <v>0</v>
      </c>
      <c r="J3441" s="29">
        <v>0</v>
      </c>
      <c r="K3441" s="29">
        <v>0</v>
      </c>
      <c r="L3441" s="29">
        <f t="shared" si="215"/>
        <v>731386</v>
      </c>
      <c r="M3441" s="29">
        <v>-401218</v>
      </c>
      <c r="N3441" s="29">
        <v>-25174</v>
      </c>
      <c r="O3441" s="29">
        <v>0</v>
      </c>
      <c r="P3441" s="29">
        <f t="shared" si="212"/>
        <v>-426392</v>
      </c>
      <c r="Q3441" s="29">
        <f t="shared" si="213"/>
        <v>330168</v>
      </c>
      <c r="R3441" s="29">
        <f t="shared" si="214"/>
        <v>304994</v>
      </c>
      <c r="S3441" s="15" t="s">
        <v>1736</v>
      </c>
      <c r="T3441" s="15">
        <v>100301</v>
      </c>
      <c r="U3441" s="15" t="s">
        <v>32</v>
      </c>
      <c r="V3441" s="15">
        <v>47030001</v>
      </c>
      <c r="W3441" s="15" t="s">
        <v>33</v>
      </c>
    </row>
    <row r="3442" spans="2:23" hidden="1" x14ac:dyDescent="0.25">
      <c r="B3442" s="14">
        <v>30002618</v>
      </c>
      <c r="C3442" s="14">
        <v>0</v>
      </c>
      <c r="D3442" s="15">
        <v>21030011</v>
      </c>
      <c r="E3442" s="16" t="s">
        <v>3160</v>
      </c>
      <c r="F3442" s="14">
        <v>1071</v>
      </c>
      <c r="G3442" s="17">
        <v>39538</v>
      </c>
      <c r="H3442" s="29">
        <v>976360</v>
      </c>
      <c r="I3442" s="29">
        <v>0</v>
      </c>
      <c r="J3442" s="29">
        <v>0</v>
      </c>
      <c r="K3442" s="29">
        <v>0</v>
      </c>
      <c r="L3442" s="29">
        <f t="shared" si="215"/>
        <v>976360</v>
      </c>
      <c r="M3442" s="29">
        <v>-526564</v>
      </c>
      <c r="N3442" s="29">
        <v>-33422</v>
      </c>
      <c r="O3442" s="29">
        <v>0</v>
      </c>
      <c r="P3442" s="29">
        <f t="shared" si="212"/>
        <v>-559986</v>
      </c>
      <c r="Q3442" s="29">
        <f t="shared" si="213"/>
        <v>449796</v>
      </c>
      <c r="R3442" s="29">
        <f t="shared" si="214"/>
        <v>416374</v>
      </c>
      <c r="S3442" s="15" t="s">
        <v>1736</v>
      </c>
      <c r="T3442" s="15">
        <v>100901</v>
      </c>
      <c r="U3442" s="15" t="s">
        <v>57</v>
      </c>
      <c r="V3442" s="15">
        <v>47030001</v>
      </c>
      <c r="W3442" s="15" t="s">
        <v>58</v>
      </c>
    </row>
    <row r="3443" spans="2:23" hidden="1" x14ac:dyDescent="0.25">
      <c r="B3443" s="14">
        <v>30002619</v>
      </c>
      <c r="C3443" s="14">
        <v>0</v>
      </c>
      <c r="D3443" s="15">
        <v>21030011</v>
      </c>
      <c r="E3443" s="16" t="s">
        <v>3161</v>
      </c>
      <c r="F3443" s="14">
        <v>1031</v>
      </c>
      <c r="G3443" s="17">
        <v>40159</v>
      </c>
      <c r="H3443" s="29">
        <v>753505</v>
      </c>
      <c r="I3443" s="29">
        <v>0</v>
      </c>
      <c r="J3443" s="29">
        <v>0</v>
      </c>
      <c r="K3443" s="29">
        <v>0</v>
      </c>
      <c r="L3443" s="29">
        <f t="shared" si="215"/>
        <v>753505</v>
      </c>
      <c r="M3443" s="29">
        <v>-353723</v>
      </c>
      <c r="N3443" s="29">
        <v>-26434</v>
      </c>
      <c r="O3443" s="29">
        <v>0</v>
      </c>
      <c r="P3443" s="29">
        <f t="shared" si="212"/>
        <v>-380157</v>
      </c>
      <c r="Q3443" s="29">
        <f t="shared" si="213"/>
        <v>399782</v>
      </c>
      <c r="R3443" s="29">
        <f t="shared" si="214"/>
        <v>373348</v>
      </c>
      <c r="S3443" s="15" t="s">
        <v>1736</v>
      </c>
      <c r="T3443" s="15">
        <v>100401</v>
      </c>
      <c r="U3443" s="15" t="s">
        <v>97</v>
      </c>
      <c r="V3443" s="15">
        <v>47030001</v>
      </c>
      <c r="W3443" s="15" t="s">
        <v>98</v>
      </c>
    </row>
    <row r="3444" spans="2:23" hidden="1" x14ac:dyDescent="0.25">
      <c r="B3444" s="14">
        <v>30002620</v>
      </c>
      <c r="C3444" s="14">
        <v>0</v>
      </c>
      <c r="D3444" s="15">
        <v>21030011</v>
      </c>
      <c r="E3444" s="16" t="s">
        <v>3162</v>
      </c>
      <c r="F3444" s="14">
        <v>1092</v>
      </c>
      <c r="G3444" s="17">
        <v>39173</v>
      </c>
      <c r="H3444" s="29">
        <v>1449511</v>
      </c>
      <c r="I3444" s="29">
        <v>0</v>
      </c>
      <c r="J3444" s="29">
        <v>0</v>
      </c>
      <c r="K3444" s="29">
        <v>0</v>
      </c>
      <c r="L3444" s="29">
        <f t="shared" si="215"/>
        <v>1449511</v>
      </c>
      <c r="M3444" s="29">
        <v>-847973</v>
      </c>
      <c r="N3444" s="29">
        <v>-48097</v>
      </c>
      <c r="O3444" s="29">
        <v>0</v>
      </c>
      <c r="P3444" s="29">
        <f t="shared" si="212"/>
        <v>-896070</v>
      </c>
      <c r="Q3444" s="29">
        <f t="shared" si="213"/>
        <v>601538</v>
      </c>
      <c r="R3444" s="29">
        <f t="shared" si="214"/>
        <v>553441</v>
      </c>
      <c r="S3444" s="15" t="s">
        <v>1736</v>
      </c>
      <c r="T3444" s="15">
        <v>100702</v>
      </c>
      <c r="U3444" s="15" t="s">
        <v>47</v>
      </c>
      <c r="V3444" s="15">
        <v>47030001</v>
      </c>
      <c r="W3444" s="15" t="s">
        <v>48</v>
      </c>
    </row>
    <row r="3445" spans="2:23" hidden="1" x14ac:dyDescent="0.25">
      <c r="B3445" s="14">
        <v>30002621</v>
      </c>
      <c r="C3445" s="14">
        <v>0</v>
      </c>
      <c r="D3445" s="15">
        <v>21030011</v>
      </c>
      <c r="E3445" s="16" t="s">
        <v>3163</v>
      </c>
      <c r="F3445" s="14">
        <v>1092</v>
      </c>
      <c r="G3445" s="17">
        <v>39173</v>
      </c>
      <c r="H3445" s="29">
        <v>1449505</v>
      </c>
      <c r="I3445" s="29">
        <v>0</v>
      </c>
      <c r="J3445" s="29">
        <v>0</v>
      </c>
      <c r="K3445" s="29">
        <v>0</v>
      </c>
      <c r="L3445" s="29">
        <f t="shared" si="215"/>
        <v>1449505</v>
      </c>
      <c r="M3445" s="29">
        <v>-847968</v>
      </c>
      <c r="N3445" s="29">
        <v>-48097</v>
      </c>
      <c r="O3445" s="29">
        <v>0</v>
      </c>
      <c r="P3445" s="29">
        <f t="shared" si="212"/>
        <v>-896065</v>
      </c>
      <c r="Q3445" s="29">
        <f t="shared" si="213"/>
        <v>601537</v>
      </c>
      <c r="R3445" s="29">
        <f t="shared" si="214"/>
        <v>553440</v>
      </c>
      <c r="S3445" s="15" t="s">
        <v>1736</v>
      </c>
      <c r="T3445" s="15">
        <v>100702</v>
      </c>
      <c r="U3445" s="15" t="s">
        <v>47</v>
      </c>
      <c r="V3445" s="15">
        <v>47030001</v>
      </c>
      <c r="W3445" s="15" t="s">
        <v>48</v>
      </c>
    </row>
    <row r="3446" spans="2:23" hidden="1" x14ac:dyDescent="0.25">
      <c r="B3446" s="14">
        <v>30002622</v>
      </c>
      <c r="C3446" s="14">
        <v>0</v>
      </c>
      <c r="D3446" s="15">
        <v>21030011</v>
      </c>
      <c r="E3446" s="16" t="s">
        <v>3164</v>
      </c>
      <c r="F3446" s="14">
        <v>1021</v>
      </c>
      <c r="G3446" s="17">
        <v>38383</v>
      </c>
      <c r="H3446" s="29">
        <v>413571</v>
      </c>
      <c r="I3446" s="29">
        <v>0</v>
      </c>
      <c r="J3446" s="29">
        <v>0</v>
      </c>
      <c r="K3446" s="29">
        <v>0</v>
      </c>
      <c r="L3446" s="29">
        <f t="shared" si="215"/>
        <v>413571</v>
      </c>
      <c r="M3446" s="29">
        <v>-262696</v>
      </c>
      <c r="N3446" s="29">
        <v>-14735</v>
      </c>
      <c r="O3446" s="29">
        <v>0</v>
      </c>
      <c r="P3446" s="29">
        <f t="shared" si="212"/>
        <v>-277431</v>
      </c>
      <c r="Q3446" s="29">
        <f t="shared" si="213"/>
        <v>150875</v>
      </c>
      <c r="R3446" s="29">
        <f t="shared" si="214"/>
        <v>136140</v>
      </c>
      <c r="S3446" s="15" t="s">
        <v>1736</v>
      </c>
      <c r="T3446" s="15">
        <v>100301</v>
      </c>
      <c r="U3446" s="15" t="s">
        <v>32</v>
      </c>
      <c r="V3446" s="15">
        <v>47030001</v>
      </c>
      <c r="W3446" s="15" t="s">
        <v>33</v>
      </c>
    </row>
    <row r="3447" spans="2:23" hidden="1" x14ac:dyDescent="0.25">
      <c r="B3447" s="14">
        <v>30002623</v>
      </c>
      <c r="C3447" s="14">
        <v>0</v>
      </c>
      <c r="D3447" s="15">
        <v>21030011</v>
      </c>
      <c r="E3447" s="16" t="s">
        <v>3165</v>
      </c>
      <c r="F3447" s="14">
        <v>1041</v>
      </c>
      <c r="G3447" s="17">
        <v>38808</v>
      </c>
      <c r="H3447" s="29">
        <v>511187</v>
      </c>
      <c r="I3447" s="29">
        <v>0</v>
      </c>
      <c r="J3447" s="29">
        <v>0</v>
      </c>
      <c r="K3447" s="29">
        <v>0</v>
      </c>
      <c r="L3447" s="29">
        <f t="shared" si="215"/>
        <v>511187</v>
      </c>
      <c r="M3447" s="29">
        <v>-308083</v>
      </c>
      <c r="N3447" s="29">
        <v>-17754</v>
      </c>
      <c r="O3447" s="29">
        <v>0</v>
      </c>
      <c r="P3447" s="29">
        <f t="shared" si="212"/>
        <v>-325837</v>
      </c>
      <c r="Q3447" s="29">
        <f t="shared" si="213"/>
        <v>203104</v>
      </c>
      <c r="R3447" s="29">
        <f t="shared" si="214"/>
        <v>185350</v>
      </c>
      <c r="S3447" s="15" t="s">
        <v>1736</v>
      </c>
      <c r="T3447" s="15">
        <v>100501</v>
      </c>
      <c r="U3447" s="15" t="s">
        <v>27</v>
      </c>
      <c r="V3447" s="15">
        <v>47030001</v>
      </c>
      <c r="W3447" s="15" t="s">
        <v>28</v>
      </c>
    </row>
    <row r="3448" spans="2:23" hidden="1" x14ac:dyDescent="0.25">
      <c r="B3448" s="14">
        <v>30002624</v>
      </c>
      <c r="C3448" s="14">
        <v>0</v>
      </c>
      <c r="D3448" s="15">
        <v>21030011</v>
      </c>
      <c r="E3448" s="16" t="s">
        <v>3166</v>
      </c>
      <c r="F3448" s="14">
        <v>1073</v>
      </c>
      <c r="G3448" s="17">
        <v>39234</v>
      </c>
      <c r="H3448" s="29">
        <v>1061074</v>
      </c>
      <c r="I3448" s="29">
        <v>0</v>
      </c>
      <c r="J3448" s="29">
        <v>0</v>
      </c>
      <c r="K3448" s="29">
        <v>0</v>
      </c>
      <c r="L3448" s="29">
        <f t="shared" si="215"/>
        <v>1061074</v>
      </c>
      <c r="M3448" s="29">
        <v>-609638</v>
      </c>
      <c r="N3448" s="29">
        <v>-35683</v>
      </c>
      <c r="O3448" s="29">
        <v>0</v>
      </c>
      <c r="P3448" s="29">
        <f t="shared" si="212"/>
        <v>-645321</v>
      </c>
      <c r="Q3448" s="29">
        <f t="shared" si="213"/>
        <v>451436</v>
      </c>
      <c r="R3448" s="29">
        <f t="shared" si="214"/>
        <v>415753</v>
      </c>
      <c r="S3448" s="15" t="s">
        <v>1736</v>
      </c>
      <c r="T3448" s="15">
        <v>100903</v>
      </c>
      <c r="U3448" s="15" t="s">
        <v>196</v>
      </c>
      <c r="V3448" s="15">
        <v>47030001</v>
      </c>
      <c r="W3448" s="15" t="s">
        <v>58</v>
      </c>
    </row>
    <row r="3449" spans="2:23" hidden="1" x14ac:dyDescent="0.25">
      <c r="B3449" s="14">
        <v>30002625</v>
      </c>
      <c r="C3449" s="14">
        <v>0</v>
      </c>
      <c r="D3449" s="15">
        <v>21030011</v>
      </c>
      <c r="E3449" s="16" t="s">
        <v>3167</v>
      </c>
      <c r="F3449" s="14">
        <v>1012</v>
      </c>
      <c r="G3449" s="17">
        <v>38045</v>
      </c>
      <c r="H3449" s="29">
        <v>879636</v>
      </c>
      <c r="I3449" s="29">
        <v>0</v>
      </c>
      <c r="J3449" s="29">
        <v>0</v>
      </c>
      <c r="K3449" s="29">
        <v>0</v>
      </c>
      <c r="L3449" s="29">
        <f t="shared" si="215"/>
        <v>879636</v>
      </c>
      <c r="M3449" s="29">
        <v>-616802</v>
      </c>
      <c r="N3449" s="29">
        <v>-27669</v>
      </c>
      <c r="O3449" s="29">
        <v>0</v>
      </c>
      <c r="P3449" s="29">
        <f t="shared" si="212"/>
        <v>-644471</v>
      </c>
      <c r="Q3449" s="29">
        <f t="shared" si="213"/>
        <v>262834</v>
      </c>
      <c r="R3449" s="29">
        <f t="shared" si="214"/>
        <v>235165</v>
      </c>
      <c r="S3449" s="15" t="s">
        <v>1736</v>
      </c>
      <c r="T3449" s="15">
        <v>100202</v>
      </c>
      <c r="U3449" s="15" t="s">
        <v>70</v>
      </c>
      <c r="V3449" s="15">
        <v>47030001</v>
      </c>
      <c r="W3449" s="15" t="s">
        <v>71</v>
      </c>
    </row>
    <row r="3450" spans="2:23" hidden="1" x14ac:dyDescent="0.25">
      <c r="B3450" s="14">
        <v>30002626</v>
      </c>
      <c r="C3450" s="14">
        <v>0</v>
      </c>
      <c r="D3450" s="15">
        <v>21030011</v>
      </c>
      <c r="E3450" s="16" t="s">
        <v>3168</v>
      </c>
      <c r="F3450" s="14">
        <v>1041</v>
      </c>
      <c r="G3450" s="17">
        <v>39784</v>
      </c>
      <c r="H3450" s="29">
        <v>618563</v>
      </c>
      <c r="I3450" s="29">
        <v>0</v>
      </c>
      <c r="J3450" s="29">
        <v>0</v>
      </c>
      <c r="K3450" s="29">
        <v>0</v>
      </c>
      <c r="L3450" s="29">
        <f t="shared" si="215"/>
        <v>618563</v>
      </c>
      <c r="M3450" s="29">
        <v>-314095</v>
      </c>
      <c r="N3450" s="29">
        <v>-21587</v>
      </c>
      <c r="O3450" s="29">
        <v>0</v>
      </c>
      <c r="P3450" s="29">
        <f t="shared" si="212"/>
        <v>-335682</v>
      </c>
      <c r="Q3450" s="29">
        <f t="shared" si="213"/>
        <v>304468</v>
      </c>
      <c r="R3450" s="29">
        <f t="shared" si="214"/>
        <v>282881</v>
      </c>
      <c r="S3450" s="15" t="s">
        <v>1736</v>
      </c>
      <c r="T3450" s="15">
        <v>100501</v>
      </c>
      <c r="U3450" s="15" t="s">
        <v>27</v>
      </c>
      <c r="V3450" s="15">
        <v>47030001</v>
      </c>
      <c r="W3450" s="15" t="s">
        <v>28</v>
      </c>
    </row>
    <row r="3451" spans="2:23" hidden="1" x14ac:dyDescent="0.25">
      <c r="B3451" s="14">
        <v>30002627</v>
      </c>
      <c r="C3451" s="14">
        <v>0</v>
      </c>
      <c r="D3451" s="15">
        <v>21030011</v>
      </c>
      <c r="E3451" s="16" t="s">
        <v>3169</v>
      </c>
      <c r="F3451" s="14">
        <v>1021</v>
      </c>
      <c r="G3451" s="17">
        <v>38383</v>
      </c>
      <c r="H3451" s="29">
        <v>653374</v>
      </c>
      <c r="I3451" s="29">
        <v>0</v>
      </c>
      <c r="J3451" s="29">
        <v>0</v>
      </c>
      <c r="K3451" s="29">
        <v>0</v>
      </c>
      <c r="L3451" s="29">
        <f t="shared" si="215"/>
        <v>653374</v>
      </c>
      <c r="M3451" s="29">
        <v>-428654</v>
      </c>
      <c r="N3451" s="29">
        <v>-21736</v>
      </c>
      <c r="O3451" s="29">
        <v>0</v>
      </c>
      <c r="P3451" s="29">
        <f t="shared" si="212"/>
        <v>-450390</v>
      </c>
      <c r="Q3451" s="29">
        <f t="shared" si="213"/>
        <v>224720</v>
      </c>
      <c r="R3451" s="29">
        <f t="shared" si="214"/>
        <v>202984</v>
      </c>
      <c r="S3451" s="15" t="s">
        <v>1736</v>
      </c>
      <c r="T3451" s="15">
        <v>100301</v>
      </c>
      <c r="U3451" s="15" t="s">
        <v>32</v>
      </c>
      <c r="V3451" s="15">
        <v>47030001</v>
      </c>
      <c r="W3451" s="15" t="s">
        <v>33</v>
      </c>
    </row>
    <row r="3452" spans="2:23" hidden="1" x14ac:dyDescent="0.25">
      <c r="B3452" s="14">
        <v>30002629</v>
      </c>
      <c r="C3452" s="14">
        <v>0</v>
      </c>
      <c r="D3452" s="15">
        <v>21030011</v>
      </c>
      <c r="E3452" s="16" t="s">
        <v>3170</v>
      </c>
      <c r="F3452" s="14">
        <v>1021</v>
      </c>
      <c r="G3452" s="17">
        <v>39535</v>
      </c>
      <c r="H3452" s="29">
        <v>715440</v>
      </c>
      <c r="I3452" s="29">
        <v>0</v>
      </c>
      <c r="J3452" s="29">
        <v>0</v>
      </c>
      <c r="K3452" s="29">
        <v>0</v>
      </c>
      <c r="L3452" s="29">
        <f t="shared" si="215"/>
        <v>715440</v>
      </c>
      <c r="M3452" s="29">
        <v>-383502</v>
      </c>
      <c r="N3452" s="29">
        <v>-24703</v>
      </c>
      <c r="O3452" s="29">
        <v>0</v>
      </c>
      <c r="P3452" s="29">
        <f t="shared" si="212"/>
        <v>-408205</v>
      </c>
      <c r="Q3452" s="29">
        <f t="shared" si="213"/>
        <v>331938</v>
      </c>
      <c r="R3452" s="29">
        <f t="shared" si="214"/>
        <v>307235</v>
      </c>
      <c r="S3452" s="15" t="s">
        <v>1736</v>
      </c>
      <c r="T3452" s="15">
        <v>100301</v>
      </c>
      <c r="U3452" s="15" t="s">
        <v>32</v>
      </c>
      <c r="V3452" s="15">
        <v>47030001</v>
      </c>
      <c r="W3452" s="15" t="s">
        <v>33</v>
      </c>
    </row>
    <row r="3453" spans="2:23" hidden="1" x14ac:dyDescent="0.25">
      <c r="B3453" s="14">
        <v>30002630</v>
      </c>
      <c r="C3453" s="14">
        <v>0</v>
      </c>
      <c r="D3453" s="15">
        <v>21030011</v>
      </c>
      <c r="E3453" s="16" t="s">
        <v>3171</v>
      </c>
      <c r="F3453" s="14">
        <v>1012</v>
      </c>
      <c r="G3453" s="17">
        <v>38045</v>
      </c>
      <c r="H3453" s="29">
        <v>870371</v>
      </c>
      <c r="I3453" s="29">
        <v>0</v>
      </c>
      <c r="J3453" s="29">
        <v>0</v>
      </c>
      <c r="K3453" s="29">
        <v>0</v>
      </c>
      <c r="L3453" s="29">
        <f t="shared" si="215"/>
        <v>870371</v>
      </c>
      <c r="M3453" s="29">
        <v>-610308</v>
      </c>
      <c r="N3453" s="29">
        <v>-27378</v>
      </c>
      <c r="O3453" s="29">
        <v>0</v>
      </c>
      <c r="P3453" s="29">
        <f t="shared" si="212"/>
        <v>-637686</v>
      </c>
      <c r="Q3453" s="29">
        <f t="shared" si="213"/>
        <v>260063</v>
      </c>
      <c r="R3453" s="29">
        <f t="shared" si="214"/>
        <v>232685</v>
      </c>
      <c r="S3453" s="15" t="s">
        <v>1736</v>
      </c>
      <c r="T3453" s="15">
        <v>100202</v>
      </c>
      <c r="U3453" s="15" t="s">
        <v>70</v>
      </c>
      <c r="V3453" s="15">
        <v>47030001</v>
      </c>
      <c r="W3453" s="15" t="s">
        <v>71</v>
      </c>
    </row>
    <row r="3454" spans="2:23" hidden="1" x14ac:dyDescent="0.25">
      <c r="B3454" s="14">
        <v>30002631</v>
      </c>
      <c r="C3454" s="14">
        <v>0</v>
      </c>
      <c r="D3454" s="15">
        <v>21030011</v>
      </c>
      <c r="E3454" s="16" t="s">
        <v>3171</v>
      </c>
      <c r="F3454" s="14">
        <v>1012</v>
      </c>
      <c r="G3454" s="17">
        <v>38045</v>
      </c>
      <c r="H3454" s="29">
        <v>870371</v>
      </c>
      <c r="I3454" s="29">
        <v>0</v>
      </c>
      <c r="J3454" s="29">
        <v>0</v>
      </c>
      <c r="K3454" s="29">
        <v>0</v>
      </c>
      <c r="L3454" s="29">
        <f t="shared" si="215"/>
        <v>870371</v>
      </c>
      <c r="M3454" s="29">
        <v>-610308</v>
      </c>
      <c r="N3454" s="29">
        <v>-27378</v>
      </c>
      <c r="O3454" s="29">
        <v>0</v>
      </c>
      <c r="P3454" s="29">
        <f t="shared" si="212"/>
        <v>-637686</v>
      </c>
      <c r="Q3454" s="29">
        <f t="shared" si="213"/>
        <v>260063</v>
      </c>
      <c r="R3454" s="29">
        <f t="shared" si="214"/>
        <v>232685</v>
      </c>
      <c r="S3454" s="15" t="s">
        <v>1736</v>
      </c>
      <c r="T3454" s="15">
        <v>100202</v>
      </c>
      <c r="U3454" s="15" t="s">
        <v>70</v>
      </c>
      <c r="V3454" s="15">
        <v>47030001</v>
      </c>
      <c r="W3454" s="15" t="s">
        <v>71</v>
      </c>
    </row>
    <row r="3455" spans="2:23" hidden="1" x14ac:dyDescent="0.25">
      <c r="B3455" s="14">
        <v>30002632</v>
      </c>
      <c r="C3455" s="14">
        <v>0</v>
      </c>
      <c r="D3455" s="15">
        <v>21030011</v>
      </c>
      <c r="E3455" s="16" t="s">
        <v>3171</v>
      </c>
      <c r="F3455" s="14">
        <v>1012</v>
      </c>
      <c r="G3455" s="17">
        <v>38045</v>
      </c>
      <c r="H3455" s="29">
        <v>870371</v>
      </c>
      <c r="I3455" s="29">
        <v>0</v>
      </c>
      <c r="J3455" s="29">
        <v>0</v>
      </c>
      <c r="K3455" s="29">
        <v>0</v>
      </c>
      <c r="L3455" s="29">
        <f t="shared" si="215"/>
        <v>870371</v>
      </c>
      <c r="M3455" s="29">
        <v>-610308</v>
      </c>
      <c r="N3455" s="29">
        <v>-27378</v>
      </c>
      <c r="O3455" s="29">
        <v>0</v>
      </c>
      <c r="P3455" s="29">
        <f t="shared" si="212"/>
        <v>-637686</v>
      </c>
      <c r="Q3455" s="29">
        <f t="shared" si="213"/>
        <v>260063</v>
      </c>
      <c r="R3455" s="29">
        <f t="shared" si="214"/>
        <v>232685</v>
      </c>
      <c r="S3455" s="15" t="s">
        <v>1736</v>
      </c>
      <c r="T3455" s="15">
        <v>100202</v>
      </c>
      <c r="U3455" s="15" t="s">
        <v>70</v>
      </c>
      <c r="V3455" s="15">
        <v>47030001</v>
      </c>
      <c r="W3455" s="15" t="s">
        <v>71</v>
      </c>
    </row>
    <row r="3456" spans="2:23" hidden="1" x14ac:dyDescent="0.25">
      <c r="B3456" s="14">
        <v>30002633</v>
      </c>
      <c r="C3456" s="14">
        <v>0</v>
      </c>
      <c r="D3456" s="15">
        <v>21030011</v>
      </c>
      <c r="E3456" s="16" t="s">
        <v>3171</v>
      </c>
      <c r="F3456" s="14">
        <v>1012</v>
      </c>
      <c r="G3456" s="17">
        <v>38045</v>
      </c>
      <c r="H3456" s="29">
        <v>870371</v>
      </c>
      <c r="I3456" s="29">
        <v>0</v>
      </c>
      <c r="J3456" s="29">
        <v>0</v>
      </c>
      <c r="K3456" s="29">
        <v>0</v>
      </c>
      <c r="L3456" s="29">
        <f t="shared" si="215"/>
        <v>870371</v>
      </c>
      <c r="M3456" s="29">
        <v>-610308</v>
      </c>
      <c r="N3456" s="29">
        <v>-27378</v>
      </c>
      <c r="O3456" s="29">
        <v>0</v>
      </c>
      <c r="P3456" s="29">
        <f t="shared" si="212"/>
        <v>-637686</v>
      </c>
      <c r="Q3456" s="29">
        <f t="shared" si="213"/>
        <v>260063</v>
      </c>
      <c r="R3456" s="29">
        <f t="shared" si="214"/>
        <v>232685</v>
      </c>
      <c r="S3456" s="15" t="s">
        <v>1736</v>
      </c>
      <c r="T3456" s="15">
        <v>100202</v>
      </c>
      <c r="U3456" s="15" t="s">
        <v>70</v>
      </c>
      <c r="V3456" s="15">
        <v>47030001</v>
      </c>
      <c r="W3456" s="15" t="s">
        <v>71</v>
      </c>
    </row>
    <row r="3457" spans="2:24" hidden="1" x14ac:dyDescent="0.25">
      <c r="B3457" s="14">
        <v>30002634</v>
      </c>
      <c r="C3457" s="14">
        <v>0</v>
      </c>
      <c r="D3457" s="15">
        <v>21030011</v>
      </c>
      <c r="E3457" s="16" t="s">
        <v>3172</v>
      </c>
      <c r="F3457" s="14">
        <v>1093</v>
      </c>
      <c r="G3457" s="17">
        <v>39721</v>
      </c>
      <c r="H3457" s="29">
        <v>1836960</v>
      </c>
      <c r="I3457" s="29">
        <v>0</v>
      </c>
      <c r="J3457" s="29">
        <v>0</v>
      </c>
      <c r="K3457" s="29">
        <v>0</v>
      </c>
      <c r="L3457" s="29">
        <f t="shared" si="215"/>
        <v>1836960</v>
      </c>
      <c r="M3457" s="29">
        <v>-960892</v>
      </c>
      <c r="N3457" s="29">
        <v>-62744</v>
      </c>
      <c r="O3457" s="29">
        <v>0</v>
      </c>
      <c r="P3457" s="29">
        <f t="shared" si="212"/>
        <v>-1023636</v>
      </c>
      <c r="Q3457" s="29">
        <f t="shared" si="213"/>
        <v>876068</v>
      </c>
      <c r="R3457" s="29">
        <f t="shared" si="214"/>
        <v>813324</v>
      </c>
      <c r="S3457" s="15" t="s">
        <v>1736</v>
      </c>
      <c r="T3457" s="15">
        <v>100703</v>
      </c>
      <c r="U3457" s="15" t="s">
        <v>204</v>
      </c>
      <c r="V3457" s="15">
        <v>47030001</v>
      </c>
      <c r="W3457" s="15" t="s">
        <v>48</v>
      </c>
    </row>
    <row r="3458" spans="2:24" hidden="1" x14ac:dyDescent="0.25">
      <c r="B3458" s="14">
        <v>30002635</v>
      </c>
      <c r="C3458" s="14">
        <v>0</v>
      </c>
      <c r="D3458" s="15">
        <v>21030011</v>
      </c>
      <c r="E3458" s="16" t="s">
        <v>3173</v>
      </c>
      <c r="F3458" s="14">
        <v>1031</v>
      </c>
      <c r="G3458" s="17">
        <v>39082</v>
      </c>
      <c r="H3458" s="29">
        <v>683533</v>
      </c>
      <c r="I3458" s="29">
        <v>0</v>
      </c>
      <c r="J3458" s="29">
        <v>0</v>
      </c>
      <c r="K3458" s="29">
        <v>0</v>
      </c>
      <c r="L3458" s="29">
        <f t="shared" si="215"/>
        <v>683533</v>
      </c>
      <c r="M3458" s="29">
        <v>-398871</v>
      </c>
      <c r="N3458" s="29">
        <v>-23300</v>
      </c>
      <c r="O3458" s="29">
        <v>0</v>
      </c>
      <c r="P3458" s="29">
        <f t="shared" si="212"/>
        <v>-422171</v>
      </c>
      <c r="Q3458" s="29">
        <f t="shared" si="213"/>
        <v>284662</v>
      </c>
      <c r="R3458" s="29">
        <f t="shared" si="214"/>
        <v>261362</v>
      </c>
      <c r="S3458" s="15" t="s">
        <v>1736</v>
      </c>
      <c r="T3458" s="15">
        <v>100401</v>
      </c>
      <c r="U3458" s="15" t="s">
        <v>97</v>
      </c>
      <c r="V3458" s="15">
        <v>47030001</v>
      </c>
      <c r="W3458" s="15" t="s">
        <v>98</v>
      </c>
    </row>
    <row r="3459" spans="2:24" hidden="1" x14ac:dyDescent="0.25">
      <c r="B3459" s="14">
        <v>30002636</v>
      </c>
      <c r="C3459" s="14">
        <v>0</v>
      </c>
      <c r="D3459" s="15">
        <v>21030011</v>
      </c>
      <c r="E3459" s="16" t="s">
        <v>3174</v>
      </c>
      <c r="F3459" s="14">
        <v>1001</v>
      </c>
      <c r="G3459" s="17">
        <v>37937</v>
      </c>
      <c r="H3459" s="29">
        <v>637924</v>
      </c>
      <c r="I3459" s="29">
        <v>0</v>
      </c>
      <c r="J3459" s="29">
        <v>0</v>
      </c>
      <c r="K3459" s="29">
        <v>0</v>
      </c>
      <c r="L3459" s="29">
        <f t="shared" si="215"/>
        <v>637924</v>
      </c>
      <c r="M3459" s="29">
        <v>-448328</v>
      </c>
      <c r="N3459" s="29">
        <v>-20713</v>
      </c>
      <c r="O3459" s="29">
        <v>0</v>
      </c>
      <c r="P3459" s="29">
        <f t="shared" si="212"/>
        <v>-469041</v>
      </c>
      <c r="Q3459" s="29">
        <f t="shared" si="213"/>
        <v>189596</v>
      </c>
      <c r="R3459" s="29">
        <f t="shared" si="214"/>
        <v>168883</v>
      </c>
      <c r="S3459" s="15" t="s">
        <v>1736</v>
      </c>
      <c r="T3459" s="15">
        <v>100101</v>
      </c>
      <c r="U3459" s="15" t="s">
        <v>89</v>
      </c>
      <c r="V3459" s="15">
        <v>47030001</v>
      </c>
      <c r="W3459" s="15" t="s">
        <v>85</v>
      </c>
    </row>
    <row r="3460" spans="2:24" hidden="1" x14ac:dyDescent="0.25">
      <c r="B3460" s="14">
        <v>30002637</v>
      </c>
      <c r="C3460" s="14">
        <v>0</v>
      </c>
      <c r="D3460" s="15">
        <v>21030011</v>
      </c>
      <c r="E3460" s="16" t="s">
        <v>3175</v>
      </c>
      <c r="F3460" s="14">
        <v>1001</v>
      </c>
      <c r="G3460" s="17">
        <v>36617</v>
      </c>
      <c r="H3460" s="29">
        <v>587813</v>
      </c>
      <c r="I3460" s="29">
        <v>0</v>
      </c>
      <c r="J3460" s="29">
        <v>0</v>
      </c>
      <c r="K3460" s="29">
        <v>0</v>
      </c>
      <c r="L3460" s="29">
        <f t="shared" si="215"/>
        <v>587813</v>
      </c>
      <c r="M3460" s="29">
        <v>-491928</v>
      </c>
      <c r="N3460" s="29">
        <v>-16624</v>
      </c>
      <c r="O3460" s="29">
        <v>0</v>
      </c>
      <c r="P3460" s="29">
        <f t="shared" si="212"/>
        <v>-508552</v>
      </c>
      <c r="Q3460" s="29">
        <f t="shared" si="213"/>
        <v>95885</v>
      </c>
      <c r="R3460" s="29">
        <f t="shared" si="214"/>
        <v>79261</v>
      </c>
      <c r="S3460" s="15" t="s">
        <v>1736</v>
      </c>
      <c r="T3460" s="15">
        <v>100101</v>
      </c>
      <c r="U3460" s="15" t="s">
        <v>89</v>
      </c>
      <c r="V3460" s="15">
        <v>47030001</v>
      </c>
      <c r="W3460" s="15" t="s">
        <v>85</v>
      </c>
    </row>
    <row r="3461" spans="2:24" hidden="1" x14ac:dyDescent="0.25">
      <c r="B3461" s="14">
        <v>30002638</v>
      </c>
      <c r="C3461" s="14">
        <v>0</v>
      </c>
      <c r="D3461" s="15">
        <v>21030011</v>
      </c>
      <c r="E3461" s="16" t="s">
        <v>3176</v>
      </c>
      <c r="F3461" s="14">
        <v>1021</v>
      </c>
      <c r="G3461" s="17">
        <v>39813</v>
      </c>
      <c r="H3461" s="29">
        <v>720289</v>
      </c>
      <c r="I3461" s="29">
        <v>0</v>
      </c>
      <c r="J3461" s="29">
        <v>0</v>
      </c>
      <c r="K3461" s="29">
        <v>0</v>
      </c>
      <c r="L3461" s="29">
        <f t="shared" si="215"/>
        <v>720289</v>
      </c>
      <c r="M3461" s="29">
        <v>-364865</v>
      </c>
      <c r="N3461" s="29">
        <v>-25050</v>
      </c>
      <c r="O3461" s="29">
        <v>0</v>
      </c>
      <c r="P3461" s="29">
        <f t="shared" ref="P3461:P3524" si="216">SUM(M3461:O3461)</f>
        <v>-389915</v>
      </c>
      <c r="Q3461" s="29">
        <f t="shared" ref="Q3461:Q3524" si="217">H3461+M3461</f>
        <v>355424</v>
      </c>
      <c r="R3461" s="29">
        <f t="shared" ref="R3461:R3524" si="218">L3461+P3461</f>
        <v>330374</v>
      </c>
      <c r="S3461" s="15" t="s">
        <v>1736</v>
      </c>
      <c r="T3461" s="15">
        <v>100301</v>
      </c>
      <c r="U3461" s="15" t="s">
        <v>32</v>
      </c>
      <c r="V3461" s="15">
        <v>47030001</v>
      </c>
      <c r="W3461" s="15" t="s">
        <v>33</v>
      </c>
    </row>
    <row r="3462" spans="2:24" hidden="1" x14ac:dyDescent="0.25">
      <c r="B3462" s="14">
        <v>30002639</v>
      </c>
      <c r="C3462" s="14">
        <v>0</v>
      </c>
      <c r="D3462" s="15">
        <v>21030011</v>
      </c>
      <c r="E3462" s="16" t="s">
        <v>3177</v>
      </c>
      <c r="F3462" s="14">
        <v>1092</v>
      </c>
      <c r="G3462" s="17">
        <v>39173</v>
      </c>
      <c r="H3462" s="29">
        <v>1379723</v>
      </c>
      <c r="I3462" s="29">
        <v>0</v>
      </c>
      <c r="J3462" s="29">
        <v>0</v>
      </c>
      <c r="K3462" s="29">
        <v>0</v>
      </c>
      <c r="L3462" s="29">
        <f t="shared" si="215"/>
        <v>1379723</v>
      </c>
      <c r="M3462" s="29">
        <v>-807144</v>
      </c>
      <c r="N3462" s="29">
        <v>-45781</v>
      </c>
      <c r="O3462" s="29">
        <v>0</v>
      </c>
      <c r="P3462" s="29">
        <f t="shared" si="216"/>
        <v>-852925</v>
      </c>
      <c r="Q3462" s="29">
        <f t="shared" si="217"/>
        <v>572579</v>
      </c>
      <c r="R3462" s="29">
        <f t="shared" si="218"/>
        <v>526798</v>
      </c>
      <c r="S3462" s="15" t="s">
        <v>1736</v>
      </c>
      <c r="T3462" s="15">
        <v>100702</v>
      </c>
      <c r="U3462" s="15" t="s">
        <v>47</v>
      </c>
      <c r="V3462" s="15">
        <v>47030001</v>
      </c>
      <c r="W3462" s="15" t="s">
        <v>48</v>
      </c>
    </row>
    <row r="3463" spans="2:24" hidden="1" x14ac:dyDescent="0.25">
      <c r="B3463" s="14">
        <v>30002640</v>
      </c>
      <c r="C3463" s="14">
        <v>0</v>
      </c>
      <c r="D3463" s="15">
        <v>21030011</v>
      </c>
      <c r="E3463" s="16" t="s">
        <v>3178</v>
      </c>
      <c r="F3463" s="14">
        <v>1012</v>
      </c>
      <c r="G3463" s="17">
        <v>38045</v>
      </c>
      <c r="H3463" s="29">
        <v>845442</v>
      </c>
      <c r="I3463" s="29">
        <v>0</v>
      </c>
      <c r="J3463" s="29">
        <v>0</v>
      </c>
      <c r="K3463" s="29">
        <v>0</v>
      </c>
      <c r="L3463" s="29">
        <f t="shared" si="215"/>
        <v>845442</v>
      </c>
      <c r="M3463" s="29">
        <v>-592826</v>
      </c>
      <c r="N3463" s="29">
        <v>-26594</v>
      </c>
      <c r="O3463" s="29">
        <v>0</v>
      </c>
      <c r="P3463" s="29">
        <f t="shared" si="216"/>
        <v>-619420</v>
      </c>
      <c r="Q3463" s="29">
        <f t="shared" si="217"/>
        <v>252616</v>
      </c>
      <c r="R3463" s="29">
        <f t="shared" si="218"/>
        <v>226022</v>
      </c>
      <c r="S3463" s="15" t="s">
        <v>1736</v>
      </c>
      <c r="T3463" s="15">
        <v>100202</v>
      </c>
      <c r="U3463" s="15" t="s">
        <v>70</v>
      </c>
      <c r="V3463" s="15">
        <v>47030001</v>
      </c>
      <c r="W3463" s="15" t="s">
        <v>71</v>
      </c>
    </row>
    <row r="3464" spans="2:24" hidden="1" x14ac:dyDescent="0.25">
      <c r="B3464" s="14">
        <v>30002641</v>
      </c>
      <c r="C3464" s="14">
        <v>0</v>
      </c>
      <c r="D3464" s="15">
        <v>21030011</v>
      </c>
      <c r="E3464" s="16" t="s">
        <v>3179</v>
      </c>
      <c r="F3464" s="14">
        <v>1022</v>
      </c>
      <c r="G3464" s="17">
        <v>38748</v>
      </c>
      <c r="H3464" s="29">
        <v>1073719</v>
      </c>
      <c r="I3464" s="29">
        <v>0</v>
      </c>
      <c r="J3464" s="29">
        <v>0</v>
      </c>
      <c r="K3464" s="29">
        <v>0</v>
      </c>
      <c r="L3464" s="29">
        <f t="shared" si="215"/>
        <v>1073719</v>
      </c>
      <c r="M3464" s="29">
        <v>-676155</v>
      </c>
      <c r="N3464" s="29">
        <v>-34963</v>
      </c>
      <c r="O3464" s="29">
        <v>0</v>
      </c>
      <c r="P3464" s="29">
        <f t="shared" si="216"/>
        <v>-711118</v>
      </c>
      <c r="Q3464" s="29">
        <f t="shared" si="217"/>
        <v>397564</v>
      </c>
      <c r="R3464" s="29">
        <f t="shared" si="218"/>
        <v>362601</v>
      </c>
      <c r="S3464" s="15" t="s">
        <v>1736</v>
      </c>
      <c r="T3464" s="15">
        <v>100302</v>
      </c>
      <c r="U3464" s="15" t="s">
        <v>225</v>
      </c>
      <c r="V3464" s="15">
        <v>47030001</v>
      </c>
      <c r="W3464" s="15" t="s">
        <v>33</v>
      </c>
    </row>
    <row r="3465" spans="2:24" hidden="1" x14ac:dyDescent="0.25">
      <c r="B3465" s="14">
        <v>30002642</v>
      </c>
      <c r="C3465" s="14">
        <v>0</v>
      </c>
      <c r="D3465" s="15">
        <v>21030011</v>
      </c>
      <c r="E3465" s="16" t="s">
        <v>3180</v>
      </c>
      <c r="F3465" s="14">
        <v>1031</v>
      </c>
      <c r="G3465" s="17">
        <v>39082</v>
      </c>
      <c r="H3465" s="29">
        <v>416052</v>
      </c>
      <c r="I3465" s="29">
        <v>0</v>
      </c>
      <c r="J3465" s="29">
        <v>0</v>
      </c>
      <c r="K3465" s="29">
        <v>0</v>
      </c>
      <c r="L3465" s="29">
        <f t="shared" si="215"/>
        <v>416052</v>
      </c>
      <c r="M3465" s="29">
        <v>-237014</v>
      </c>
      <c r="N3465" s="29">
        <v>-14719</v>
      </c>
      <c r="O3465" s="29">
        <v>0</v>
      </c>
      <c r="P3465" s="29">
        <f t="shared" si="216"/>
        <v>-251733</v>
      </c>
      <c r="Q3465" s="29">
        <f t="shared" si="217"/>
        <v>179038</v>
      </c>
      <c r="R3465" s="29">
        <f t="shared" si="218"/>
        <v>164319</v>
      </c>
      <c r="S3465" s="15" t="s">
        <v>1736</v>
      </c>
      <c r="T3465" s="15">
        <v>100401</v>
      </c>
      <c r="U3465" s="15" t="s">
        <v>97</v>
      </c>
      <c r="V3465" s="15">
        <v>47030001</v>
      </c>
      <c r="W3465" s="15" t="s">
        <v>98</v>
      </c>
    </row>
    <row r="3466" spans="2:24" hidden="1" x14ac:dyDescent="0.25">
      <c r="B3466" s="14">
        <v>30002643</v>
      </c>
      <c r="C3466" s="14">
        <v>0</v>
      </c>
      <c r="D3466" s="15">
        <v>21030011</v>
      </c>
      <c r="E3466" s="16" t="s">
        <v>3181</v>
      </c>
      <c r="F3466" s="14">
        <v>1021</v>
      </c>
      <c r="G3466" s="17">
        <v>39082</v>
      </c>
      <c r="H3466" s="29">
        <v>663875</v>
      </c>
      <c r="I3466" s="29">
        <v>0</v>
      </c>
      <c r="J3466" s="29">
        <v>0</v>
      </c>
      <c r="K3466" s="29">
        <v>0</v>
      </c>
      <c r="L3466" s="29">
        <f t="shared" si="215"/>
        <v>663875</v>
      </c>
      <c r="M3466" s="29">
        <v>-387377</v>
      </c>
      <c r="N3466" s="29">
        <v>-22632</v>
      </c>
      <c r="O3466" s="29">
        <v>0</v>
      </c>
      <c r="P3466" s="29">
        <f t="shared" si="216"/>
        <v>-410009</v>
      </c>
      <c r="Q3466" s="29">
        <f t="shared" si="217"/>
        <v>276498</v>
      </c>
      <c r="R3466" s="29">
        <f t="shared" si="218"/>
        <v>253866</v>
      </c>
      <c r="S3466" s="15" t="s">
        <v>1736</v>
      </c>
      <c r="T3466" s="15">
        <v>100301</v>
      </c>
      <c r="U3466" s="15" t="s">
        <v>32</v>
      </c>
      <c r="V3466" s="15">
        <v>47030001</v>
      </c>
      <c r="W3466" s="15" t="s">
        <v>33</v>
      </c>
    </row>
    <row r="3467" spans="2:24" hidden="1" x14ac:dyDescent="0.25">
      <c r="B3467" s="14">
        <v>30002644</v>
      </c>
      <c r="C3467" s="14">
        <v>0</v>
      </c>
      <c r="D3467" s="15">
        <v>21030011</v>
      </c>
      <c r="E3467" s="16" t="s">
        <v>3182</v>
      </c>
      <c r="F3467" s="14">
        <v>1011</v>
      </c>
      <c r="G3467" s="17">
        <v>36130</v>
      </c>
      <c r="H3467" s="29">
        <v>481686</v>
      </c>
      <c r="I3467" s="29">
        <v>0</v>
      </c>
      <c r="J3467" s="29">
        <v>0</v>
      </c>
      <c r="K3467" s="29">
        <v>0</v>
      </c>
      <c r="L3467" s="29">
        <f t="shared" si="215"/>
        <v>481686</v>
      </c>
      <c r="M3467" s="29">
        <v>-423540</v>
      </c>
      <c r="N3467" s="29">
        <v>-12765</v>
      </c>
      <c r="O3467" s="29">
        <v>0</v>
      </c>
      <c r="P3467" s="29">
        <f t="shared" si="216"/>
        <v>-436305</v>
      </c>
      <c r="Q3467" s="29">
        <f t="shared" si="217"/>
        <v>58146</v>
      </c>
      <c r="R3467" s="29">
        <f t="shared" si="218"/>
        <v>45381</v>
      </c>
      <c r="S3467" s="15" t="s">
        <v>1736</v>
      </c>
      <c r="T3467" s="15">
        <v>100201</v>
      </c>
      <c r="U3467" s="15" t="s">
        <v>75</v>
      </c>
      <c r="V3467" s="15">
        <v>47030001</v>
      </c>
      <c r="W3467" s="15" t="s">
        <v>71</v>
      </c>
    </row>
    <row r="3468" spans="2:24" hidden="1" x14ac:dyDescent="0.25">
      <c r="B3468" s="14">
        <v>30002645</v>
      </c>
      <c r="C3468" s="14">
        <v>0</v>
      </c>
      <c r="D3468" s="15">
        <v>21030011</v>
      </c>
      <c r="E3468" s="16" t="s">
        <v>3183</v>
      </c>
      <c r="F3468" s="14">
        <v>1012</v>
      </c>
      <c r="G3468" s="17">
        <v>38045</v>
      </c>
      <c r="H3468" s="29">
        <v>839322</v>
      </c>
      <c r="I3468" s="29">
        <v>0</v>
      </c>
      <c r="J3468" s="29">
        <v>0</v>
      </c>
      <c r="K3468" s="29">
        <v>0</v>
      </c>
      <c r="L3468" s="29">
        <f t="shared" si="215"/>
        <v>839322</v>
      </c>
      <c r="M3468" s="29">
        <v>-588534</v>
      </c>
      <c r="N3468" s="29">
        <v>-26401</v>
      </c>
      <c r="O3468" s="29">
        <v>0</v>
      </c>
      <c r="P3468" s="29">
        <f t="shared" si="216"/>
        <v>-614935</v>
      </c>
      <c r="Q3468" s="29">
        <f t="shared" si="217"/>
        <v>250788</v>
      </c>
      <c r="R3468" s="29">
        <f t="shared" si="218"/>
        <v>224387</v>
      </c>
      <c r="S3468" s="15" t="s">
        <v>1736</v>
      </c>
      <c r="T3468" s="15">
        <v>100202</v>
      </c>
      <c r="U3468" s="15" t="s">
        <v>70</v>
      </c>
      <c r="V3468" s="15">
        <v>47030001</v>
      </c>
      <c r="W3468" s="15" t="s">
        <v>71</v>
      </c>
    </row>
    <row r="3469" spans="2:24" hidden="1" x14ac:dyDescent="0.25">
      <c r="B3469" s="14">
        <v>30002646</v>
      </c>
      <c r="C3469" s="14">
        <v>0</v>
      </c>
      <c r="D3469" s="15">
        <v>21030011</v>
      </c>
      <c r="E3469" s="16" t="s">
        <v>3184</v>
      </c>
      <c r="F3469" s="14">
        <v>1022</v>
      </c>
      <c r="G3469" s="17">
        <v>38929</v>
      </c>
      <c r="H3469" s="29">
        <v>702102</v>
      </c>
      <c r="I3469" s="29">
        <v>0</v>
      </c>
      <c r="J3469" s="29">
        <v>-702102</v>
      </c>
      <c r="K3469" s="29">
        <v>0</v>
      </c>
      <c r="L3469" s="29">
        <f t="shared" si="215"/>
        <v>0</v>
      </c>
      <c r="M3469" s="29">
        <v>-422331</v>
      </c>
      <c r="N3469" s="29">
        <v>-23682</v>
      </c>
      <c r="O3469" s="29">
        <v>0</v>
      </c>
      <c r="P3469" s="29">
        <f t="shared" si="216"/>
        <v>-446013</v>
      </c>
      <c r="Q3469" s="29">
        <f t="shared" si="217"/>
        <v>279771</v>
      </c>
      <c r="R3469" s="29">
        <f t="shared" si="218"/>
        <v>-446013</v>
      </c>
      <c r="S3469" s="15" t="s">
        <v>1736</v>
      </c>
      <c r="T3469" s="15">
        <v>100302</v>
      </c>
      <c r="U3469" s="15" t="s">
        <v>225</v>
      </c>
      <c r="V3469" s="15">
        <v>47030001</v>
      </c>
      <c r="W3469" s="15" t="s">
        <v>33</v>
      </c>
      <c r="X3469" s="1">
        <v>30006878</v>
      </c>
    </row>
    <row r="3470" spans="2:24" hidden="1" x14ac:dyDescent="0.25">
      <c r="B3470" s="14">
        <v>30006878</v>
      </c>
      <c r="C3470" s="14">
        <v>0</v>
      </c>
      <c r="D3470" s="15">
        <v>21030011</v>
      </c>
      <c r="E3470" s="16" t="s">
        <v>3184</v>
      </c>
      <c r="F3470" s="14">
        <v>1903</v>
      </c>
      <c r="G3470" s="17">
        <v>44651</v>
      </c>
      <c r="H3470" s="29">
        <v>0</v>
      </c>
      <c r="I3470" s="29">
        <v>0</v>
      </c>
      <c r="J3470" s="29">
        <v>702102</v>
      </c>
      <c r="K3470" s="29">
        <v>0</v>
      </c>
      <c r="L3470" s="29">
        <f t="shared" si="215"/>
        <v>702102</v>
      </c>
      <c r="M3470" s="29">
        <v>0</v>
      </c>
      <c r="N3470" s="29">
        <v>0</v>
      </c>
      <c r="O3470" s="29">
        <v>0</v>
      </c>
      <c r="P3470" s="29">
        <f t="shared" si="216"/>
        <v>0</v>
      </c>
      <c r="Q3470" s="29">
        <f t="shared" si="217"/>
        <v>0</v>
      </c>
      <c r="R3470" s="29">
        <f t="shared" si="218"/>
        <v>702102</v>
      </c>
      <c r="S3470" s="15" t="s">
        <v>1736</v>
      </c>
      <c r="T3470" s="15">
        <v>108300</v>
      </c>
      <c r="U3470" s="15" t="s">
        <v>1826</v>
      </c>
      <c r="V3470" s="15">
        <v>47030001</v>
      </c>
      <c r="W3470" s="15" t="s">
        <v>1827</v>
      </c>
    </row>
    <row r="3471" spans="2:24" hidden="1" x14ac:dyDescent="0.25">
      <c r="B3471" s="14">
        <v>30002647</v>
      </c>
      <c r="C3471" s="14">
        <v>0</v>
      </c>
      <c r="D3471" s="15">
        <v>21030011</v>
      </c>
      <c r="E3471" s="16" t="s">
        <v>3185</v>
      </c>
      <c r="F3471" s="14">
        <v>1062</v>
      </c>
      <c r="G3471" s="17">
        <v>39264</v>
      </c>
      <c r="H3471" s="29">
        <v>1441395</v>
      </c>
      <c r="I3471" s="29">
        <v>0</v>
      </c>
      <c r="J3471" s="29">
        <v>0</v>
      </c>
      <c r="K3471" s="29">
        <v>0</v>
      </c>
      <c r="L3471" s="29">
        <f t="shared" si="215"/>
        <v>1441395</v>
      </c>
      <c r="M3471" s="29">
        <v>-829196</v>
      </c>
      <c r="N3471" s="29">
        <v>-48026</v>
      </c>
      <c r="O3471" s="29">
        <v>0</v>
      </c>
      <c r="P3471" s="29">
        <f t="shared" si="216"/>
        <v>-877222</v>
      </c>
      <c r="Q3471" s="29">
        <f t="shared" si="217"/>
        <v>612199</v>
      </c>
      <c r="R3471" s="29">
        <f t="shared" si="218"/>
        <v>564173</v>
      </c>
      <c r="S3471" s="15" t="s">
        <v>1736</v>
      </c>
      <c r="T3471" s="15">
        <v>100802</v>
      </c>
      <c r="U3471" s="15" t="s">
        <v>43</v>
      </c>
      <c r="V3471" s="15">
        <v>47030001</v>
      </c>
      <c r="W3471" s="15" t="s">
        <v>44</v>
      </c>
    </row>
    <row r="3472" spans="2:24" hidden="1" x14ac:dyDescent="0.25">
      <c r="B3472" s="14">
        <v>30002648</v>
      </c>
      <c r="C3472" s="14">
        <v>0</v>
      </c>
      <c r="D3472" s="15">
        <v>21030011</v>
      </c>
      <c r="E3472" s="16" t="s">
        <v>3186</v>
      </c>
      <c r="F3472" s="14">
        <v>1083</v>
      </c>
      <c r="G3472" s="17">
        <v>39478</v>
      </c>
      <c r="H3472" s="29">
        <v>1574601</v>
      </c>
      <c r="I3472" s="29">
        <v>0</v>
      </c>
      <c r="J3472" s="29">
        <v>0</v>
      </c>
      <c r="K3472" s="29">
        <v>0</v>
      </c>
      <c r="L3472" s="29">
        <f t="shared" si="215"/>
        <v>1574601</v>
      </c>
      <c r="M3472" s="29">
        <v>-867776</v>
      </c>
      <c r="N3472" s="29">
        <v>-53080</v>
      </c>
      <c r="O3472" s="29">
        <v>0</v>
      </c>
      <c r="P3472" s="29">
        <f t="shared" si="216"/>
        <v>-920856</v>
      </c>
      <c r="Q3472" s="29">
        <f t="shared" si="217"/>
        <v>706825</v>
      </c>
      <c r="R3472" s="29">
        <f t="shared" si="218"/>
        <v>653745</v>
      </c>
      <c r="S3472" s="15" t="s">
        <v>1736</v>
      </c>
      <c r="T3472" s="15">
        <v>101003</v>
      </c>
      <c r="U3472" s="15" t="s">
        <v>200</v>
      </c>
      <c r="V3472" s="15">
        <v>47030001</v>
      </c>
      <c r="W3472" s="15" t="s">
        <v>38</v>
      </c>
    </row>
    <row r="3473" spans="2:23" hidden="1" x14ac:dyDescent="0.25">
      <c r="B3473" s="14">
        <v>30002649</v>
      </c>
      <c r="C3473" s="14">
        <v>0</v>
      </c>
      <c r="D3473" s="15">
        <v>21030011</v>
      </c>
      <c r="E3473" s="16" t="s">
        <v>3187</v>
      </c>
      <c r="F3473" s="14">
        <v>1063</v>
      </c>
      <c r="G3473" s="17">
        <v>39918</v>
      </c>
      <c r="H3473" s="29">
        <v>1207572</v>
      </c>
      <c r="I3473" s="29">
        <v>0</v>
      </c>
      <c r="J3473" s="29">
        <v>-1207572</v>
      </c>
      <c r="K3473" s="29">
        <v>0</v>
      </c>
      <c r="L3473" s="29">
        <f t="shared" si="215"/>
        <v>0</v>
      </c>
      <c r="M3473" s="29">
        <v>-601820</v>
      </c>
      <c r="N3473" s="29">
        <v>-38276</v>
      </c>
      <c r="O3473" s="29">
        <v>0</v>
      </c>
      <c r="P3473" s="29">
        <f t="shared" si="216"/>
        <v>-640096</v>
      </c>
      <c r="Q3473" s="29">
        <f t="shared" si="217"/>
        <v>605752</v>
      </c>
      <c r="R3473" s="29">
        <f t="shared" si="218"/>
        <v>-640096</v>
      </c>
      <c r="S3473" s="15" t="s">
        <v>1736</v>
      </c>
      <c r="T3473" s="15">
        <v>100803</v>
      </c>
      <c r="U3473" s="15" t="s">
        <v>192</v>
      </c>
      <c r="V3473" s="15">
        <v>47030001</v>
      </c>
      <c r="W3473" s="15" t="s">
        <v>44</v>
      </c>
    </row>
    <row r="3474" spans="2:23" hidden="1" x14ac:dyDescent="0.25">
      <c r="B3474" s="14">
        <v>30002650</v>
      </c>
      <c r="C3474" s="14">
        <v>0</v>
      </c>
      <c r="D3474" s="15">
        <v>21030011</v>
      </c>
      <c r="E3474" s="16" t="s">
        <v>3188</v>
      </c>
      <c r="F3474" s="14">
        <v>1011</v>
      </c>
      <c r="G3474" s="17">
        <v>38032</v>
      </c>
      <c r="H3474" s="29">
        <v>585261</v>
      </c>
      <c r="I3474" s="29">
        <v>0</v>
      </c>
      <c r="J3474" s="29">
        <v>0</v>
      </c>
      <c r="K3474" s="29">
        <v>0</v>
      </c>
      <c r="L3474" s="29">
        <f t="shared" si="215"/>
        <v>585261</v>
      </c>
      <c r="M3474" s="29">
        <v>-404585</v>
      </c>
      <c r="N3474" s="29">
        <v>-19230</v>
      </c>
      <c r="O3474" s="29">
        <v>0</v>
      </c>
      <c r="P3474" s="29">
        <f t="shared" si="216"/>
        <v>-423815</v>
      </c>
      <c r="Q3474" s="29">
        <f t="shared" si="217"/>
        <v>180676</v>
      </c>
      <c r="R3474" s="29">
        <f t="shared" si="218"/>
        <v>161446</v>
      </c>
      <c r="S3474" s="15" t="s">
        <v>1736</v>
      </c>
      <c r="T3474" s="15">
        <v>100201</v>
      </c>
      <c r="U3474" s="15" t="s">
        <v>75</v>
      </c>
      <c r="V3474" s="15">
        <v>47030001</v>
      </c>
      <c r="W3474" s="15" t="s">
        <v>71</v>
      </c>
    </row>
    <row r="3475" spans="2:23" hidden="1" x14ac:dyDescent="0.25">
      <c r="B3475" s="14">
        <v>30002651</v>
      </c>
      <c r="C3475" s="14">
        <v>0</v>
      </c>
      <c r="D3475" s="15">
        <v>21030011</v>
      </c>
      <c r="E3475" s="16" t="s">
        <v>3189</v>
      </c>
      <c r="F3475" s="14">
        <v>1081</v>
      </c>
      <c r="G3475" s="17">
        <v>39903</v>
      </c>
      <c r="H3475" s="29">
        <v>1777370</v>
      </c>
      <c r="I3475" s="29">
        <v>0</v>
      </c>
      <c r="J3475" s="29">
        <v>0</v>
      </c>
      <c r="K3475" s="29">
        <v>0</v>
      </c>
      <c r="L3475" s="29">
        <f t="shared" si="215"/>
        <v>1777370</v>
      </c>
      <c r="M3475" s="29">
        <v>-891345</v>
      </c>
      <c r="N3475" s="29">
        <v>-61333</v>
      </c>
      <c r="O3475" s="29">
        <v>0</v>
      </c>
      <c r="P3475" s="29">
        <f t="shared" si="216"/>
        <v>-952678</v>
      </c>
      <c r="Q3475" s="29">
        <f t="shared" si="217"/>
        <v>886025</v>
      </c>
      <c r="R3475" s="29">
        <f t="shared" si="218"/>
        <v>824692</v>
      </c>
      <c r="S3475" s="15" t="s">
        <v>1736</v>
      </c>
      <c r="T3475" s="15">
        <v>101001</v>
      </c>
      <c r="U3475" s="15" t="s">
        <v>37</v>
      </c>
      <c r="V3475" s="15">
        <v>47030001</v>
      </c>
      <c r="W3475" s="15" t="s">
        <v>38</v>
      </c>
    </row>
    <row r="3476" spans="2:23" hidden="1" x14ac:dyDescent="0.25">
      <c r="B3476" s="14">
        <v>30002652</v>
      </c>
      <c r="C3476" s="14">
        <v>0</v>
      </c>
      <c r="D3476" s="15">
        <v>21030011</v>
      </c>
      <c r="E3476" s="16" t="s">
        <v>3190</v>
      </c>
      <c r="F3476" s="14">
        <v>1022</v>
      </c>
      <c r="G3476" s="17">
        <v>38748</v>
      </c>
      <c r="H3476" s="29">
        <v>1133593</v>
      </c>
      <c r="I3476" s="29">
        <v>0</v>
      </c>
      <c r="J3476" s="29">
        <v>0</v>
      </c>
      <c r="K3476" s="29">
        <v>0</v>
      </c>
      <c r="L3476" s="29">
        <f t="shared" si="215"/>
        <v>1133593</v>
      </c>
      <c r="M3476" s="29">
        <v>-715440</v>
      </c>
      <c r="N3476" s="29">
        <v>-36752</v>
      </c>
      <c r="O3476" s="29">
        <v>0</v>
      </c>
      <c r="P3476" s="29">
        <f t="shared" si="216"/>
        <v>-752192</v>
      </c>
      <c r="Q3476" s="29">
        <f t="shared" si="217"/>
        <v>418153</v>
      </c>
      <c r="R3476" s="29">
        <f t="shared" si="218"/>
        <v>381401</v>
      </c>
      <c r="S3476" s="15" t="s">
        <v>1736</v>
      </c>
      <c r="T3476" s="15">
        <v>100302</v>
      </c>
      <c r="U3476" s="15" t="s">
        <v>225</v>
      </c>
      <c r="V3476" s="15">
        <v>47030001</v>
      </c>
      <c r="W3476" s="15" t="s">
        <v>33</v>
      </c>
    </row>
    <row r="3477" spans="2:23" hidden="1" x14ac:dyDescent="0.25">
      <c r="B3477" s="14">
        <v>30002653</v>
      </c>
      <c r="C3477" s="14">
        <v>0</v>
      </c>
      <c r="D3477" s="15">
        <v>21030011</v>
      </c>
      <c r="E3477" s="16" t="s">
        <v>3191</v>
      </c>
      <c r="F3477" s="14">
        <v>1041</v>
      </c>
      <c r="G3477" s="17">
        <v>38808</v>
      </c>
      <c r="H3477" s="29">
        <v>560311</v>
      </c>
      <c r="I3477" s="29">
        <v>0</v>
      </c>
      <c r="J3477" s="29">
        <v>0</v>
      </c>
      <c r="K3477" s="29">
        <v>0</v>
      </c>
      <c r="L3477" s="29">
        <f t="shared" si="215"/>
        <v>560311</v>
      </c>
      <c r="M3477" s="29">
        <v>-340951</v>
      </c>
      <c r="N3477" s="29">
        <v>-19134</v>
      </c>
      <c r="O3477" s="29">
        <v>0</v>
      </c>
      <c r="P3477" s="29">
        <f t="shared" si="216"/>
        <v>-360085</v>
      </c>
      <c r="Q3477" s="29">
        <f t="shared" si="217"/>
        <v>219360</v>
      </c>
      <c r="R3477" s="29">
        <f t="shared" si="218"/>
        <v>200226</v>
      </c>
      <c r="S3477" s="15" t="s">
        <v>1736</v>
      </c>
      <c r="T3477" s="15">
        <v>100501</v>
      </c>
      <c r="U3477" s="15" t="s">
        <v>27</v>
      </c>
      <c r="V3477" s="15">
        <v>47030001</v>
      </c>
      <c r="W3477" s="15" t="s">
        <v>28</v>
      </c>
    </row>
    <row r="3478" spans="2:23" hidden="1" x14ac:dyDescent="0.25">
      <c r="B3478" s="14">
        <v>30002654</v>
      </c>
      <c r="C3478" s="14">
        <v>0</v>
      </c>
      <c r="D3478" s="15">
        <v>21030011</v>
      </c>
      <c r="E3478" s="16" t="s">
        <v>3192</v>
      </c>
      <c r="F3478" s="14">
        <v>1022</v>
      </c>
      <c r="G3478" s="17">
        <v>38748</v>
      </c>
      <c r="H3478" s="29">
        <v>1022221</v>
      </c>
      <c r="I3478" s="29">
        <v>0</v>
      </c>
      <c r="J3478" s="29">
        <v>0</v>
      </c>
      <c r="K3478" s="29">
        <v>0</v>
      </c>
      <c r="L3478" s="29">
        <f t="shared" si="215"/>
        <v>1022221</v>
      </c>
      <c r="M3478" s="29">
        <v>-643724</v>
      </c>
      <c r="N3478" s="29">
        <v>-33286</v>
      </c>
      <c r="O3478" s="29">
        <v>0</v>
      </c>
      <c r="P3478" s="29">
        <f t="shared" si="216"/>
        <v>-677010</v>
      </c>
      <c r="Q3478" s="29">
        <f t="shared" si="217"/>
        <v>378497</v>
      </c>
      <c r="R3478" s="29">
        <f t="shared" si="218"/>
        <v>345211</v>
      </c>
      <c r="S3478" s="15" t="s">
        <v>1736</v>
      </c>
      <c r="T3478" s="15">
        <v>100302</v>
      </c>
      <c r="U3478" s="15" t="s">
        <v>225</v>
      </c>
      <c r="V3478" s="15">
        <v>47030001</v>
      </c>
      <c r="W3478" s="15" t="s">
        <v>33</v>
      </c>
    </row>
    <row r="3479" spans="2:23" hidden="1" x14ac:dyDescent="0.25">
      <c r="B3479" s="14">
        <v>30002655</v>
      </c>
      <c r="C3479" s="14">
        <v>0</v>
      </c>
      <c r="D3479" s="15">
        <v>21030011</v>
      </c>
      <c r="E3479" s="16" t="s">
        <v>3193</v>
      </c>
      <c r="F3479" s="14">
        <v>1001</v>
      </c>
      <c r="G3479" s="17">
        <v>38799</v>
      </c>
      <c r="H3479" s="29">
        <v>639188</v>
      </c>
      <c r="I3479" s="29">
        <v>0</v>
      </c>
      <c r="J3479" s="29">
        <v>0</v>
      </c>
      <c r="K3479" s="29">
        <v>0</v>
      </c>
      <c r="L3479" s="29">
        <f t="shared" si="215"/>
        <v>639188</v>
      </c>
      <c r="M3479" s="29">
        <v>-392385</v>
      </c>
      <c r="N3479" s="29">
        <v>-21538</v>
      </c>
      <c r="O3479" s="29">
        <v>0</v>
      </c>
      <c r="P3479" s="29">
        <f t="shared" si="216"/>
        <v>-413923</v>
      </c>
      <c r="Q3479" s="29">
        <f t="shared" si="217"/>
        <v>246803</v>
      </c>
      <c r="R3479" s="29">
        <f t="shared" si="218"/>
        <v>225265</v>
      </c>
      <c r="S3479" s="15" t="s">
        <v>1736</v>
      </c>
      <c r="T3479" s="15">
        <v>100101</v>
      </c>
      <c r="U3479" s="15" t="s">
        <v>89</v>
      </c>
      <c r="V3479" s="15">
        <v>47030001</v>
      </c>
      <c r="W3479" s="15" t="s">
        <v>85</v>
      </c>
    </row>
    <row r="3480" spans="2:23" hidden="1" x14ac:dyDescent="0.25">
      <c r="B3480" s="14">
        <v>30002656</v>
      </c>
      <c r="C3480" s="14">
        <v>0</v>
      </c>
      <c r="D3480" s="15">
        <v>21030011</v>
      </c>
      <c r="E3480" s="16" t="s">
        <v>3194</v>
      </c>
      <c r="F3480" s="14">
        <v>1001</v>
      </c>
      <c r="G3480" s="17">
        <v>37937</v>
      </c>
      <c r="H3480" s="29">
        <v>591672</v>
      </c>
      <c r="I3480" s="29">
        <v>0</v>
      </c>
      <c r="J3480" s="29">
        <v>0</v>
      </c>
      <c r="K3480" s="29">
        <v>0</v>
      </c>
      <c r="L3480" s="29">
        <f t="shared" si="215"/>
        <v>591672</v>
      </c>
      <c r="M3480" s="29">
        <v>-415821</v>
      </c>
      <c r="N3480" s="29">
        <v>-19211</v>
      </c>
      <c r="O3480" s="29">
        <v>0</v>
      </c>
      <c r="P3480" s="29">
        <f t="shared" si="216"/>
        <v>-435032</v>
      </c>
      <c r="Q3480" s="29">
        <f t="shared" si="217"/>
        <v>175851</v>
      </c>
      <c r="R3480" s="29">
        <f t="shared" si="218"/>
        <v>156640</v>
      </c>
      <c r="S3480" s="15" t="s">
        <v>1736</v>
      </c>
      <c r="T3480" s="15">
        <v>100101</v>
      </c>
      <c r="U3480" s="15" t="s">
        <v>89</v>
      </c>
      <c r="V3480" s="15">
        <v>47030001</v>
      </c>
      <c r="W3480" s="15" t="s">
        <v>85</v>
      </c>
    </row>
    <row r="3481" spans="2:23" hidden="1" x14ac:dyDescent="0.25">
      <c r="B3481" s="14">
        <v>30002657</v>
      </c>
      <c r="C3481" s="14">
        <v>0</v>
      </c>
      <c r="D3481" s="15">
        <v>21030011</v>
      </c>
      <c r="E3481" s="16" t="s">
        <v>3195</v>
      </c>
      <c r="F3481" s="14">
        <v>1041</v>
      </c>
      <c r="G3481" s="17">
        <v>39539</v>
      </c>
      <c r="H3481" s="29">
        <v>559109</v>
      </c>
      <c r="I3481" s="29">
        <v>0</v>
      </c>
      <c r="J3481" s="29">
        <v>0</v>
      </c>
      <c r="K3481" s="29">
        <v>0</v>
      </c>
      <c r="L3481" s="29">
        <f t="shared" si="215"/>
        <v>559109</v>
      </c>
      <c r="M3481" s="29">
        <v>-298042</v>
      </c>
      <c r="N3481" s="29">
        <v>-19426</v>
      </c>
      <c r="O3481" s="29">
        <v>0</v>
      </c>
      <c r="P3481" s="29">
        <f t="shared" si="216"/>
        <v>-317468</v>
      </c>
      <c r="Q3481" s="29">
        <f t="shared" si="217"/>
        <v>261067</v>
      </c>
      <c r="R3481" s="29">
        <f t="shared" si="218"/>
        <v>241641</v>
      </c>
      <c r="S3481" s="15" t="s">
        <v>1736</v>
      </c>
      <c r="T3481" s="15">
        <v>100501</v>
      </c>
      <c r="U3481" s="15" t="s">
        <v>27</v>
      </c>
      <c r="V3481" s="15">
        <v>47030001</v>
      </c>
      <c r="W3481" s="15" t="s">
        <v>28</v>
      </c>
    </row>
    <row r="3482" spans="2:23" hidden="1" x14ac:dyDescent="0.25">
      <c r="B3482" s="14">
        <v>30002658</v>
      </c>
      <c r="C3482" s="14">
        <v>0</v>
      </c>
      <c r="D3482" s="15">
        <v>21030011</v>
      </c>
      <c r="E3482" s="16" t="s">
        <v>3196</v>
      </c>
      <c r="F3482" s="14">
        <v>1092</v>
      </c>
      <c r="G3482" s="17">
        <v>39173</v>
      </c>
      <c r="H3482" s="29">
        <v>1297566</v>
      </c>
      <c r="I3482" s="29">
        <v>0</v>
      </c>
      <c r="J3482" s="29">
        <v>0</v>
      </c>
      <c r="K3482" s="29">
        <v>0</v>
      </c>
      <c r="L3482" s="29">
        <f t="shared" si="215"/>
        <v>1297566</v>
      </c>
      <c r="M3482" s="29">
        <v>-759082</v>
      </c>
      <c r="N3482" s="29">
        <v>-43055</v>
      </c>
      <c r="O3482" s="29">
        <v>0</v>
      </c>
      <c r="P3482" s="29">
        <f t="shared" si="216"/>
        <v>-802137</v>
      </c>
      <c r="Q3482" s="29">
        <f t="shared" si="217"/>
        <v>538484</v>
      </c>
      <c r="R3482" s="29">
        <f t="shared" si="218"/>
        <v>495429</v>
      </c>
      <c r="S3482" s="15" t="s">
        <v>1736</v>
      </c>
      <c r="T3482" s="15">
        <v>100702</v>
      </c>
      <c r="U3482" s="15" t="s">
        <v>47</v>
      </c>
      <c r="V3482" s="15">
        <v>47030001</v>
      </c>
      <c r="W3482" s="15" t="s">
        <v>48</v>
      </c>
    </row>
    <row r="3483" spans="2:23" hidden="1" x14ac:dyDescent="0.25">
      <c r="B3483" s="14">
        <v>30002659</v>
      </c>
      <c r="C3483" s="14">
        <v>0</v>
      </c>
      <c r="D3483" s="15">
        <v>21030011</v>
      </c>
      <c r="E3483" s="16" t="s">
        <v>3197</v>
      </c>
      <c r="F3483" s="14">
        <v>1092</v>
      </c>
      <c r="G3483" s="17">
        <v>39173</v>
      </c>
      <c r="H3483" s="29">
        <v>1291428</v>
      </c>
      <c r="I3483" s="29">
        <v>0</v>
      </c>
      <c r="J3483" s="29">
        <v>0</v>
      </c>
      <c r="K3483" s="29">
        <v>0</v>
      </c>
      <c r="L3483" s="29">
        <f t="shared" ref="L3483:L3547" si="219">SUM(H3483:K3483)</f>
        <v>1291428</v>
      </c>
      <c r="M3483" s="29">
        <v>-755490</v>
      </c>
      <c r="N3483" s="29">
        <v>-42852</v>
      </c>
      <c r="O3483" s="29">
        <v>0</v>
      </c>
      <c r="P3483" s="29">
        <f t="shared" si="216"/>
        <v>-798342</v>
      </c>
      <c r="Q3483" s="29">
        <f t="shared" si="217"/>
        <v>535938</v>
      </c>
      <c r="R3483" s="29">
        <f t="shared" si="218"/>
        <v>493086</v>
      </c>
      <c r="S3483" s="15" t="s">
        <v>1736</v>
      </c>
      <c r="T3483" s="15">
        <v>100702</v>
      </c>
      <c r="U3483" s="15" t="s">
        <v>47</v>
      </c>
      <c r="V3483" s="15">
        <v>47030001</v>
      </c>
      <c r="W3483" s="15" t="s">
        <v>48</v>
      </c>
    </row>
    <row r="3484" spans="2:23" hidden="1" x14ac:dyDescent="0.25">
      <c r="B3484" s="14">
        <v>30002660</v>
      </c>
      <c r="C3484" s="14">
        <v>0</v>
      </c>
      <c r="D3484" s="15">
        <v>21030011</v>
      </c>
      <c r="E3484" s="16" t="s">
        <v>3198</v>
      </c>
      <c r="F3484" s="14">
        <v>1081</v>
      </c>
      <c r="G3484" s="17">
        <v>39478</v>
      </c>
      <c r="H3484" s="29">
        <v>1399484</v>
      </c>
      <c r="I3484" s="29">
        <v>0</v>
      </c>
      <c r="J3484" s="29">
        <v>0</v>
      </c>
      <c r="K3484" s="29">
        <v>0</v>
      </c>
      <c r="L3484" s="29">
        <f t="shared" si="219"/>
        <v>1399484</v>
      </c>
      <c r="M3484" s="29">
        <v>-770521</v>
      </c>
      <c r="N3484" s="29">
        <v>-47240</v>
      </c>
      <c r="O3484" s="29">
        <v>0</v>
      </c>
      <c r="P3484" s="29">
        <f t="shared" si="216"/>
        <v>-817761</v>
      </c>
      <c r="Q3484" s="29">
        <f t="shared" si="217"/>
        <v>628963</v>
      </c>
      <c r="R3484" s="29">
        <f t="shared" si="218"/>
        <v>581723</v>
      </c>
      <c r="S3484" s="15" t="s">
        <v>1736</v>
      </c>
      <c r="T3484" s="15">
        <v>101001</v>
      </c>
      <c r="U3484" s="15" t="s">
        <v>37</v>
      </c>
      <c r="V3484" s="15">
        <v>47030001</v>
      </c>
      <c r="W3484" s="15" t="s">
        <v>38</v>
      </c>
    </row>
    <row r="3485" spans="2:23" hidden="1" x14ac:dyDescent="0.25">
      <c r="B3485" s="14">
        <v>30002661</v>
      </c>
      <c r="C3485" s="14">
        <v>0</v>
      </c>
      <c r="D3485" s="15">
        <v>21030011</v>
      </c>
      <c r="E3485" s="16" t="s">
        <v>3199</v>
      </c>
      <c r="F3485" s="14">
        <v>1051</v>
      </c>
      <c r="G3485" s="17">
        <v>39448</v>
      </c>
      <c r="H3485" s="29">
        <v>1112343</v>
      </c>
      <c r="I3485" s="29">
        <v>0</v>
      </c>
      <c r="J3485" s="29">
        <v>0</v>
      </c>
      <c r="K3485" s="29">
        <v>0</v>
      </c>
      <c r="L3485" s="29">
        <f t="shared" si="219"/>
        <v>1112343</v>
      </c>
      <c r="M3485" s="29">
        <v>-614189</v>
      </c>
      <c r="N3485" s="29">
        <v>-37661</v>
      </c>
      <c r="O3485" s="29">
        <v>0</v>
      </c>
      <c r="P3485" s="29">
        <f t="shared" si="216"/>
        <v>-651850</v>
      </c>
      <c r="Q3485" s="29">
        <f t="shared" si="217"/>
        <v>498154</v>
      </c>
      <c r="R3485" s="29">
        <f t="shared" si="218"/>
        <v>460493</v>
      </c>
      <c r="S3485" s="15" t="s">
        <v>1736</v>
      </c>
      <c r="T3485" s="15">
        <v>100601</v>
      </c>
      <c r="U3485" s="15" t="s">
        <v>79</v>
      </c>
      <c r="V3485" s="15">
        <v>47030001</v>
      </c>
      <c r="W3485" s="15" t="s">
        <v>80</v>
      </c>
    </row>
    <row r="3486" spans="2:23" hidden="1" x14ac:dyDescent="0.25">
      <c r="B3486" s="14">
        <v>30002662</v>
      </c>
      <c r="C3486" s="14">
        <v>0</v>
      </c>
      <c r="D3486" s="15">
        <v>21030011</v>
      </c>
      <c r="E3486" s="16" t="s">
        <v>3200</v>
      </c>
      <c r="F3486" s="14">
        <v>1031</v>
      </c>
      <c r="G3486" s="17">
        <v>38686</v>
      </c>
      <c r="H3486" s="29">
        <v>605532</v>
      </c>
      <c r="I3486" s="29">
        <v>0</v>
      </c>
      <c r="J3486" s="29">
        <v>0</v>
      </c>
      <c r="K3486" s="29">
        <v>0</v>
      </c>
      <c r="L3486" s="29">
        <f t="shared" si="219"/>
        <v>605532</v>
      </c>
      <c r="M3486" s="29">
        <v>-378477</v>
      </c>
      <c r="N3486" s="29">
        <v>-20358</v>
      </c>
      <c r="O3486" s="29">
        <v>0</v>
      </c>
      <c r="P3486" s="29">
        <f t="shared" si="216"/>
        <v>-398835</v>
      </c>
      <c r="Q3486" s="29">
        <f t="shared" si="217"/>
        <v>227055</v>
      </c>
      <c r="R3486" s="29">
        <f t="shared" si="218"/>
        <v>206697</v>
      </c>
      <c r="S3486" s="15" t="s">
        <v>1736</v>
      </c>
      <c r="T3486" s="15">
        <v>100401</v>
      </c>
      <c r="U3486" s="15" t="s">
        <v>97</v>
      </c>
      <c r="V3486" s="15">
        <v>47030001</v>
      </c>
      <c r="W3486" s="15" t="s">
        <v>98</v>
      </c>
    </row>
    <row r="3487" spans="2:23" hidden="1" x14ac:dyDescent="0.25">
      <c r="B3487" s="14">
        <v>30002663</v>
      </c>
      <c r="C3487" s="14">
        <v>0</v>
      </c>
      <c r="D3487" s="15">
        <v>21030011</v>
      </c>
      <c r="E3487" s="16" t="s">
        <v>3201</v>
      </c>
      <c r="F3487" s="14">
        <v>1002</v>
      </c>
      <c r="G3487" s="17">
        <v>31503</v>
      </c>
      <c r="H3487" s="29">
        <v>2277747</v>
      </c>
      <c r="I3487" s="29">
        <v>0</v>
      </c>
      <c r="J3487" s="29">
        <v>0</v>
      </c>
      <c r="K3487" s="29">
        <v>0</v>
      </c>
      <c r="L3487" s="29">
        <f t="shared" si="219"/>
        <v>2277747</v>
      </c>
      <c r="M3487" s="29">
        <v>-2163859</v>
      </c>
      <c r="N3487" s="29">
        <v>0</v>
      </c>
      <c r="O3487" s="29">
        <v>0</v>
      </c>
      <c r="P3487" s="29">
        <f t="shared" si="216"/>
        <v>-2163859</v>
      </c>
      <c r="Q3487" s="29">
        <f t="shared" si="217"/>
        <v>113888</v>
      </c>
      <c r="R3487" s="29">
        <f t="shared" si="218"/>
        <v>113888</v>
      </c>
      <c r="S3487" s="15" t="s">
        <v>1736</v>
      </c>
      <c r="T3487" s="15">
        <v>100102</v>
      </c>
      <c r="U3487" s="15" t="s">
        <v>84</v>
      </c>
      <c r="V3487" s="15">
        <v>47030001</v>
      </c>
      <c r="W3487" s="15" t="s">
        <v>85</v>
      </c>
    </row>
    <row r="3488" spans="2:23" hidden="1" x14ac:dyDescent="0.25">
      <c r="B3488" s="14">
        <v>30002664</v>
      </c>
      <c r="C3488" s="14">
        <v>0</v>
      </c>
      <c r="D3488" s="15">
        <v>21030011</v>
      </c>
      <c r="E3488" s="16" t="s">
        <v>3202</v>
      </c>
      <c r="F3488" s="14">
        <v>1041</v>
      </c>
      <c r="G3488" s="17">
        <v>39599</v>
      </c>
      <c r="H3488" s="29">
        <v>545430</v>
      </c>
      <c r="I3488" s="29">
        <v>0</v>
      </c>
      <c r="J3488" s="29">
        <v>0</v>
      </c>
      <c r="K3488" s="29">
        <v>0</v>
      </c>
      <c r="L3488" s="29">
        <f t="shared" si="219"/>
        <v>545430</v>
      </c>
      <c r="M3488" s="29">
        <v>-287372</v>
      </c>
      <c r="N3488" s="29">
        <v>-18972</v>
      </c>
      <c r="O3488" s="29">
        <v>0</v>
      </c>
      <c r="P3488" s="29">
        <f t="shared" si="216"/>
        <v>-306344</v>
      </c>
      <c r="Q3488" s="29">
        <f t="shared" si="217"/>
        <v>258058</v>
      </c>
      <c r="R3488" s="29">
        <f t="shared" si="218"/>
        <v>239086</v>
      </c>
      <c r="S3488" s="15" t="s">
        <v>1736</v>
      </c>
      <c r="T3488" s="15">
        <v>100501</v>
      </c>
      <c r="U3488" s="15" t="s">
        <v>27</v>
      </c>
      <c r="V3488" s="15">
        <v>47030001</v>
      </c>
      <c r="W3488" s="15" t="s">
        <v>28</v>
      </c>
    </row>
    <row r="3489" spans="2:23" hidden="1" x14ac:dyDescent="0.25">
      <c r="B3489" s="14">
        <v>30002665</v>
      </c>
      <c r="C3489" s="14">
        <v>0</v>
      </c>
      <c r="D3489" s="15">
        <v>21030011</v>
      </c>
      <c r="E3489" s="16" t="s">
        <v>3203</v>
      </c>
      <c r="F3489" s="14">
        <v>1083</v>
      </c>
      <c r="G3489" s="17">
        <v>39478</v>
      </c>
      <c r="H3489" s="29">
        <v>1479943</v>
      </c>
      <c r="I3489" s="29">
        <v>0</v>
      </c>
      <c r="J3489" s="29">
        <v>0</v>
      </c>
      <c r="K3489" s="29">
        <v>0</v>
      </c>
      <c r="L3489" s="29">
        <f t="shared" si="219"/>
        <v>1479943</v>
      </c>
      <c r="M3489" s="29">
        <v>-815610</v>
      </c>
      <c r="N3489" s="29">
        <v>-49889</v>
      </c>
      <c r="O3489" s="29">
        <v>0</v>
      </c>
      <c r="P3489" s="29">
        <f t="shared" si="216"/>
        <v>-865499</v>
      </c>
      <c r="Q3489" s="29">
        <f t="shared" si="217"/>
        <v>664333</v>
      </c>
      <c r="R3489" s="29">
        <f t="shared" si="218"/>
        <v>614444</v>
      </c>
      <c r="S3489" s="15" t="s">
        <v>1736</v>
      </c>
      <c r="T3489" s="15">
        <v>101003</v>
      </c>
      <c r="U3489" s="15" t="s">
        <v>200</v>
      </c>
      <c r="V3489" s="15">
        <v>47030001</v>
      </c>
      <c r="W3489" s="15" t="s">
        <v>38</v>
      </c>
    </row>
    <row r="3490" spans="2:23" hidden="1" x14ac:dyDescent="0.25">
      <c r="B3490" s="14">
        <v>30002666</v>
      </c>
      <c r="C3490" s="14">
        <v>0</v>
      </c>
      <c r="D3490" s="15">
        <v>21030011</v>
      </c>
      <c r="E3490" s="16" t="s">
        <v>3204</v>
      </c>
      <c r="F3490" s="14">
        <v>1083</v>
      </c>
      <c r="G3490" s="17">
        <v>39478</v>
      </c>
      <c r="H3490" s="29">
        <v>1479670</v>
      </c>
      <c r="I3490" s="29">
        <v>0</v>
      </c>
      <c r="J3490" s="29">
        <v>0</v>
      </c>
      <c r="K3490" s="29">
        <v>0</v>
      </c>
      <c r="L3490" s="29">
        <f t="shared" si="219"/>
        <v>1479670</v>
      </c>
      <c r="M3490" s="29">
        <v>-815457</v>
      </c>
      <c r="N3490" s="29">
        <v>-49881</v>
      </c>
      <c r="O3490" s="29">
        <v>0</v>
      </c>
      <c r="P3490" s="29">
        <f t="shared" si="216"/>
        <v>-865338</v>
      </c>
      <c r="Q3490" s="29">
        <f t="shared" si="217"/>
        <v>664213</v>
      </c>
      <c r="R3490" s="29">
        <f t="shared" si="218"/>
        <v>614332</v>
      </c>
      <c r="S3490" s="15" t="s">
        <v>1736</v>
      </c>
      <c r="T3490" s="15">
        <v>101003</v>
      </c>
      <c r="U3490" s="15" t="s">
        <v>200</v>
      </c>
      <c r="V3490" s="15">
        <v>47030001</v>
      </c>
      <c r="W3490" s="15" t="s">
        <v>38</v>
      </c>
    </row>
    <row r="3491" spans="2:23" hidden="1" x14ac:dyDescent="0.25">
      <c r="B3491" s="14">
        <v>30002667</v>
      </c>
      <c r="C3491" s="14">
        <v>0</v>
      </c>
      <c r="D3491" s="15">
        <v>21030011</v>
      </c>
      <c r="E3491" s="16" t="s">
        <v>3205</v>
      </c>
      <c r="F3491" s="14">
        <v>1012</v>
      </c>
      <c r="G3491" s="17">
        <v>38045</v>
      </c>
      <c r="H3491" s="29">
        <v>775986</v>
      </c>
      <c r="I3491" s="29">
        <v>0</v>
      </c>
      <c r="J3491" s="29">
        <v>0</v>
      </c>
      <c r="K3491" s="29">
        <v>0</v>
      </c>
      <c r="L3491" s="29">
        <f t="shared" si="219"/>
        <v>775986</v>
      </c>
      <c r="M3491" s="29">
        <v>-544124</v>
      </c>
      <c r="N3491" s="29">
        <v>-24409</v>
      </c>
      <c r="O3491" s="29">
        <v>0</v>
      </c>
      <c r="P3491" s="29">
        <f t="shared" si="216"/>
        <v>-568533</v>
      </c>
      <c r="Q3491" s="29">
        <f t="shared" si="217"/>
        <v>231862</v>
      </c>
      <c r="R3491" s="29">
        <f t="shared" si="218"/>
        <v>207453</v>
      </c>
      <c r="S3491" s="15" t="s">
        <v>1736</v>
      </c>
      <c r="T3491" s="15">
        <v>100202</v>
      </c>
      <c r="U3491" s="15" t="s">
        <v>70</v>
      </c>
      <c r="V3491" s="15">
        <v>47030001</v>
      </c>
      <c r="W3491" s="15" t="s">
        <v>71</v>
      </c>
    </row>
    <row r="3492" spans="2:23" hidden="1" x14ac:dyDescent="0.25">
      <c r="B3492" s="14">
        <v>30002668</v>
      </c>
      <c r="C3492" s="14">
        <v>0</v>
      </c>
      <c r="D3492" s="15">
        <v>21030011</v>
      </c>
      <c r="E3492" s="16" t="s">
        <v>3206</v>
      </c>
      <c r="F3492" s="14">
        <v>1012</v>
      </c>
      <c r="G3492" s="17">
        <v>38045</v>
      </c>
      <c r="H3492" s="29">
        <v>774539</v>
      </c>
      <c r="I3492" s="29">
        <v>0</v>
      </c>
      <c r="J3492" s="29">
        <v>0</v>
      </c>
      <c r="K3492" s="29">
        <v>0</v>
      </c>
      <c r="L3492" s="29">
        <f t="shared" si="219"/>
        <v>774539</v>
      </c>
      <c r="M3492" s="29">
        <v>-543108</v>
      </c>
      <c r="N3492" s="29">
        <v>-24363</v>
      </c>
      <c r="O3492" s="29">
        <v>0</v>
      </c>
      <c r="P3492" s="29">
        <f t="shared" si="216"/>
        <v>-567471</v>
      </c>
      <c r="Q3492" s="29">
        <f t="shared" si="217"/>
        <v>231431</v>
      </c>
      <c r="R3492" s="29">
        <f t="shared" si="218"/>
        <v>207068</v>
      </c>
      <c r="S3492" s="15" t="s">
        <v>1736</v>
      </c>
      <c r="T3492" s="15">
        <v>100202</v>
      </c>
      <c r="U3492" s="15" t="s">
        <v>70</v>
      </c>
      <c r="V3492" s="15">
        <v>47030001</v>
      </c>
      <c r="W3492" s="15" t="s">
        <v>71</v>
      </c>
    </row>
    <row r="3493" spans="2:23" hidden="1" x14ac:dyDescent="0.25">
      <c r="B3493" s="14">
        <v>30002669</v>
      </c>
      <c r="C3493" s="14">
        <v>0</v>
      </c>
      <c r="D3493" s="15">
        <v>21030011</v>
      </c>
      <c r="E3493" s="16" t="s">
        <v>3207</v>
      </c>
      <c r="F3493" s="14">
        <v>1022</v>
      </c>
      <c r="G3493" s="17">
        <v>39355</v>
      </c>
      <c r="H3493" s="29">
        <v>855867</v>
      </c>
      <c r="I3493" s="29">
        <v>0</v>
      </c>
      <c r="J3493" s="29">
        <v>0</v>
      </c>
      <c r="K3493" s="29">
        <v>0</v>
      </c>
      <c r="L3493" s="29">
        <f t="shared" si="219"/>
        <v>855867</v>
      </c>
      <c r="M3493" s="29">
        <v>-479239</v>
      </c>
      <c r="N3493" s="29">
        <v>-29040</v>
      </c>
      <c r="O3493" s="29">
        <v>0</v>
      </c>
      <c r="P3493" s="29">
        <f t="shared" si="216"/>
        <v>-508279</v>
      </c>
      <c r="Q3493" s="29">
        <f t="shared" si="217"/>
        <v>376628</v>
      </c>
      <c r="R3493" s="29">
        <f t="shared" si="218"/>
        <v>347588</v>
      </c>
      <c r="S3493" s="15" t="s">
        <v>1736</v>
      </c>
      <c r="T3493" s="15">
        <v>100302</v>
      </c>
      <c r="U3493" s="15" t="s">
        <v>225</v>
      </c>
      <c r="V3493" s="15">
        <v>47030001</v>
      </c>
      <c r="W3493" s="15" t="s">
        <v>33</v>
      </c>
    </row>
    <row r="3494" spans="2:23" hidden="1" x14ac:dyDescent="0.25">
      <c r="B3494" s="14">
        <v>30002670</v>
      </c>
      <c r="C3494" s="14">
        <v>0</v>
      </c>
      <c r="D3494" s="15">
        <v>21030011</v>
      </c>
      <c r="E3494" s="16" t="s">
        <v>3208</v>
      </c>
      <c r="F3494" s="14">
        <v>1041</v>
      </c>
      <c r="G3494" s="17">
        <v>38686</v>
      </c>
      <c r="H3494" s="29">
        <v>522386</v>
      </c>
      <c r="I3494" s="29">
        <v>0</v>
      </c>
      <c r="J3494" s="29">
        <v>0</v>
      </c>
      <c r="K3494" s="29">
        <v>0</v>
      </c>
      <c r="L3494" s="29">
        <f t="shared" si="219"/>
        <v>522386</v>
      </c>
      <c r="M3494" s="29">
        <v>-324368</v>
      </c>
      <c r="N3494" s="29">
        <v>-17784</v>
      </c>
      <c r="O3494" s="29">
        <v>0</v>
      </c>
      <c r="P3494" s="29">
        <f t="shared" si="216"/>
        <v>-342152</v>
      </c>
      <c r="Q3494" s="29">
        <f t="shared" si="217"/>
        <v>198018</v>
      </c>
      <c r="R3494" s="29">
        <f t="shared" si="218"/>
        <v>180234</v>
      </c>
      <c r="S3494" s="15" t="s">
        <v>1736</v>
      </c>
      <c r="T3494" s="15">
        <v>100501</v>
      </c>
      <c r="U3494" s="15" t="s">
        <v>27</v>
      </c>
      <c r="V3494" s="15">
        <v>47030001</v>
      </c>
      <c r="W3494" s="15" t="s">
        <v>28</v>
      </c>
    </row>
    <row r="3495" spans="2:23" hidden="1" x14ac:dyDescent="0.25">
      <c r="B3495" s="14">
        <v>30002671</v>
      </c>
      <c r="C3495" s="14">
        <v>0</v>
      </c>
      <c r="D3495" s="15">
        <v>21030011</v>
      </c>
      <c r="E3495" s="16" t="s">
        <v>3209</v>
      </c>
      <c r="F3495" s="14">
        <v>1011</v>
      </c>
      <c r="G3495" s="17">
        <v>40142</v>
      </c>
      <c r="H3495" s="29">
        <v>493439</v>
      </c>
      <c r="I3495" s="29">
        <v>0</v>
      </c>
      <c r="J3495" s="29">
        <v>0</v>
      </c>
      <c r="K3495" s="29">
        <v>0</v>
      </c>
      <c r="L3495" s="29">
        <f t="shared" si="219"/>
        <v>493439</v>
      </c>
      <c r="M3495" s="29">
        <v>-232129</v>
      </c>
      <c r="N3495" s="29">
        <v>-17334</v>
      </c>
      <c r="O3495" s="29">
        <v>0</v>
      </c>
      <c r="P3495" s="29">
        <f t="shared" si="216"/>
        <v>-249463</v>
      </c>
      <c r="Q3495" s="29">
        <f t="shared" si="217"/>
        <v>261310</v>
      </c>
      <c r="R3495" s="29">
        <f t="shared" si="218"/>
        <v>243976</v>
      </c>
      <c r="S3495" s="15" t="s">
        <v>1736</v>
      </c>
      <c r="T3495" s="15">
        <v>100201</v>
      </c>
      <c r="U3495" s="15" t="s">
        <v>75</v>
      </c>
      <c r="V3495" s="15">
        <v>47030001</v>
      </c>
      <c r="W3495" s="15" t="s">
        <v>71</v>
      </c>
    </row>
    <row r="3496" spans="2:23" hidden="1" x14ac:dyDescent="0.25">
      <c r="B3496" s="14">
        <v>30002672</v>
      </c>
      <c r="C3496" s="14">
        <v>0</v>
      </c>
      <c r="D3496" s="15">
        <v>21030011</v>
      </c>
      <c r="E3496" s="16" t="s">
        <v>3131</v>
      </c>
      <c r="F3496" s="14">
        <v>1012</v>
      </c>
      <c r="G3496" s="17">
        <v>38045</v>
      </c>
      <c r="H3496" s="29">
        <v>766210</v>
      </c>
      <c r="I3496" s="29">
        <v>0</v>
      </c>
      <c r="J3496" s="29">
        <v>0</v>
      </c>
      <c r="K3496" s="29">
        <v>0</v>
      </c>
      <c r="L3496" s="29">
        <f t="shared" si="219"/>
        <v>766210</v>
      </c>
      <c r="M3496" s="29">
        <v>-537267</v>
      </c>
      <c r="N3496" s="29">
        <v>-24102</v>
      </c>
      <c r="O3496" s="29">
        <v>0</v>
      </c>
      <c r="P3496" s="29">
        <f t="shared" si="216"/>
        <v>-561369</v>
      </c>
      <c r="Q3496" s="29">
        <f t="shared" si="217"/>
        <v>228943</v>
      </c>
      <c r="R3496" s="29">
        <f t="shared" si="218"/>
        <v>204841</v>
      </c>
      <c r="S3496" s="15" t="s">
        <v>1736</v>
      </c>
      <c r="T3496" s="15">
        <v>100202</v>
      </c>
      <c r="U3496" s="15" t="s">
        <v>70</v>
      </c>
      <c r="V3496" s="15">
        <v>47030001</v>
      </c>
      <c r="W3496" s="15" t="s">
        <v>71</v>
      </c>
    </row>
    <row r="3497" spans="2:23" hidden="1" x14ac:dyDescent="0.25">
      <c r="B3497" s="14">
        <v>30002673</v>
      </c>
      <c r="C3497" s="14">
        <v>0</v>
      </c>
      <c r="D3497" s="15">
        <v>21030011</v>
      </c>
      <c r="E3497" s="16" t="s">
        <v>2192</v>
      </c>
      <c r="F3497" s="14">
        <v>1001</v>
      </c>
      <c r="G3497" s="17">
        <v>38718</v>
      </c>
      <c r="H3497" s="29">
        <v>267823</v>
      </c>
      <c r="I3497" s="29">
        <v>0</v>
      </c>
      <c r="J3497" s="29">
        <v>0</v>
      </c>
      <c r="K3497" s="29">
        <v>0</v>
      </c>
      <c r="L3497" s="29">
        <f t="shared" si="219"/>
        <v>267823</v>
      </c>
      <c r="M3497" s="29">
        <v>-157095</v>
      </c>
      <c r="N3497" s="29">
        <v>-9980</v>
      </c>
      <c r="O3497" s="29">
        <v>0</v>
      </c>
      <c r="P3497" s="29">
        <f t="shared" si="216"/>
        <v>-167075</v>
      </c>
      <c r="Q3497" s="29">
        <f t="shared" si="217"/>
        <v>110728</v>
      </c>
      <c r="R3497" s="29">
        <f t="shared" si="218"/>
        <v>100748</v>
      </c>
      <c r="S3497" s="15" t="s">
        <v>1736</v>
      </c>
      <c r="T3497" s="15">
        <v>100101</v>
      </c>
      <c r="U3497" s="15" t="s">
        <v>89</v>
      </c>
      <c r="V3497" s="15">
        <v>47030001</v>
      </c>
      <c r="W3497" s="15" t="s">
        <v>85</v>
      </c>
    </row>
    <row r="3498" spans="2:23" hidden="1" x14ac:dyDescent="0.25">
      <c r="B3498" s="14">
        <v>30002674</v>
      </c>
      <c r="C3498" s="14">
        <v>0</v>
      </c>
      <c r="D3498" s="15">
        <v>21030011</v>
      </c>
      <c r="E3498" s="16" t="s">
        <v>3210</v>
      </c>
      <c r="F3498" s="14">
        <v>1041</v>
      </c>
      <c r="G3498" s="17">
        <v>39082</v>
      </c>
      <c r="H3498" s="29">
        <v>527807</v>
      </c>
      <c r="I3498" s="29">
        <v>0</v>
      </c>
      <c r="J3498" s="29">
        <v>0</v>
      </c>
      <c r="K3498" s="29">
        <v>0</v>
      </c>
      <c r="L3498" s="29">
        <f t="shared" si="219"/>
        <v>527807</v>
      </c>
      <c r="M3498" s="29">
        <v>-306233</v>
      </c>
      <c r="N3498" s="29">
        <v>-18155</v>
      </c>
      <c r="O3498" s="29">
        <v>0</v>
      </c>
      <c r="P3498" s="29">
        <f t="shared" si="216"/>
        <v>-324388</v>
      </c>
      <c r="Q3498" s="29">
        <f t="shared" si="217"/>
        <v>221574</v>
      </c>
      <c r="R3498" s="29">
        <f t="shared" si="218"/>
        <v>203419</v>
      </c>
      <c r="S3498" s="15" t="s">
        <v>1736</v>
      </c>
      <c r="T3498" s="15">
        <v>100501</v>
      </c>
      <c r="U3498" s="15" t="s">
        <v>27</v>
      </c>
      <c r="V3498" s="15">
        <v>47030001</v>
      </c>
      <c r="W3498" s="15" t="s">
        <v>28</v>
      </c>
    </row>
    <row r="3499" spans="2:23" hidden="1" x14ac:dyDescent="0.25">
      <c r="B3499" s="14">
        <v>30002675</v>
      </c>
      <c r="C3499" s="14">
        <v>0</v>
      </c>
      <c r="D3499" s="15">
        <v>21030011</v>
      </c>
      <c r="E3499" s="16" t="s">
        <v>3211</v>
      </c>
      <c r="F3499" s="14">
        <v>1012</v>
      </c>
      <c r="G3499" s="17">
        <v>38045</v>
      </c>
      <c r="H3499" s="29">
        <v>760145</v>
      </c>
      <c r="I3499" s="29">
        <v>0</v>
      </c>
      <c r="J3499" s="29">
        <v>0</v>
      </c>
      <c r="K3499" s="29">
        <v>0</v>
      </c>
      <c r="L3499" s="29">
        <f t="shared" si="219"/>
        <v>760145</v>
      </c>
      <c r="M3499" s="29">
        <v>-533016</v>
      </c>
      <c r="N3499" s="29">
        <v>-23910</v>
      </c>
      <c r="O3499" s="29">
        <v>0</v>
      </c>
      <c r="P3499" s="29">
        <f t="shared" si="216"/>
        <v>-556926</v>
      </c>
      <c r="Q3499" s="29">
        <f t="shared" si="217"/>
        <v>227129</v>
      </c>
      <c r="R3499" s="29">
        <f t="shared" si="218"/>
        <v>203219</v>
      </c>
      <c r="S3499" s="15" t="s">
        <v>1736</v>
      </c>
      <c r="T3499" s="15">
        <v>100202</v>
      </c>
      <c r="U3499" s="15" t="s">
        <v>70</v>
      </c>
      <c r="V3499" s="15">
        <v>47030001</v>
      </c>
      <c r="W3499" s="15" t="s">
        <v>71</v>
      </c>
    </row>
    <row r="3500" spans="2:23" hidden="1" x14ac:dyDescent="0.25">
      <c r="B3500" s="14">
        <v>30002676</v>
      </c>
      <c r="C3500" s="14">
        <v>0</v>
      </c>
      <c r="D3500" s="15">
        <v>21030011</v>
      </c>
      <c r="E3500" s="16" t="s">
        <v>3212</v>
      </c>
      <c r="F3500" s="14">
        <v>1041</v>
      </c>
      <c r="G3500" s="17">
        <v>39082</v>
      </c>
      <c r="H3500" s="29">
        <v>518436</v>
      </c>
      <c r="I3500" s="29">
        <v>0</v>
      </c>
      <c r="J3500" s="29">
        <v>0</v>
      </c>
      <c r="K3500" s="29">
        <v>0</v>
      </c>
      <c r="L3500" s="29">
        <f t="shared" si="219"/>
        <v>518436</v>
      </c>
      <c r="M3500" s="29">
        <v>-300739</v>
      </c>
      <c r="N3500" s="29">
        <v>-17838</v>
      </c>
      <c r="O3500" s="29">
        <v>0</v>
      </c>
      <c r="P3500" s="29">
        <f t="shared" si="216"/>
        <v>-318577</v>
      </c>
      <c r="Q3500" s="29">
        <f t="shared" si="217"/>
        <v>217697</v>
      </c>
      <c r="R3500" s="29">
        <f t="shared" si="218"/>
        <v>199859</v>
      </c>
      <c r="S3500" s="15" t="s">
        <v>1736</v>
      </c>
      <c r="T3500" s="15">
        <v>100501</v>
      </c>
      <c r="U3500" s="15" t="s">
        <v>27</v>
      </c>
      <c r="V3500" s="15">
        <v>47030001</v>
      </c>
      <c r="W3500" s="15" t="s">
        <v>28</v>
      </c>
    </row>
    <row r="3501" spans="2:23" hidden="1" x14ac:dyDescent="0.25">
      <c r="B3501" s="14">
        <v>30002677</v>
      </c>
      <c r="C3501" s="14">
        <v>0</v>
      </c>
      <c r="D3501" s="15">
        <v>21030011</v>
      </c>
      <c r="E3501" s="16" t="s">
        <v>3213</v>
      </c>
      <c r="F3501" s="14">
        <v>1071</v>
      </c>
      <c r="G3501" s="17">
        <v>39082</v>
      </c>
      <c r="H3501" s="29">
        <v>866442</v>
      </c>
      <c r="I3501" s="29">
        <v>0</v>
      </c>
      <c r="J3501" s="29">
        <v>0</v>
      </c>
      <c r="K3501" s="29">
        <v>0</v>
      </c>
      <c r="L3501" s="29">
        <f t="shared" si="219"/>
        <v>866442</v>
      </c>
      <c r="M3501" s="29">
        <v>-511938</v>
      </c>
      <c r="N3501" s="29">
        <v>-28945</v>
      </c>
      <c r="O3501" s="29">
        <v>0</v>
      </c>
      <c r="P3501" s="29">
        <f t="shared" si="216"/>
        <v>-540883</v>
      </c>
      <c r="Q3501" s="29">
        <f t="shared" si="217"/>
        <v>354504</v>
      </c>
      <c r="R3501" s="29">
        <f t="shared" si="218"/>
        <v>325559</v>
      </c>
      <c r="S3501" s="15" t="s">
        <v>1736</v>
      </c>
      <c r="T3501" s="15">
        <v>100901</v>
      </c>
      <c r="U3501" s="15" t="s">
        <v>57</v>
      </c>
      <c r="V3501" s="15">
        <v>47030001</v>
      </c>
      <c r="W3501" s="15" t="s">
        <v>58</v>
      </c>
    </row>
    <row r="3502" spans="2:23" hidden="1" x14ac:dyDescent="0.25">
      <c r="B3502" s="14">
        <v>30002678</v>
      </c>
      <c r="C3502" s="14">
        <v>0</v>
      </c>
      <c r="D3502" s="15">
        <v>21030011</v>
      </c>
      <c r="E3502" s="16" t="s">
        <v>3131</v>
      </c>
      <c r="F3502" s="14">
        <v>1012</v>
      </c>
      <c r="G3502" s="17">
        <v>38045</v>
      </c>
      <c r="H3502" s="29">
        <v>749712</v>
      </c>
      <c r="I3502" s="29">
        <v>0</v>
      </c>
      <c r="J3502" s="29">
        <v>0</v>
      </c>
      <c r="K3502" s="29">
        <v>0</v>
      </c>
      <c r="L3502" s="29">
        <f t="shared" si="219"/>
        <v>749712</v>
      </c>
      <c r="M3502" s="29">
        <v>-525699</v>
      </c>
      <c r="N3502" s="29">
        <v>-23583</v>
      </c>
      <c r="O3502" s="29">
        <v>0</v>
      </c>
      <c r="P3502" s="29">
        <f t="shared" si="216"/>
        <v>-549282</v>
      </c>
      <c r="Q3502" s="29">
        <f t="shared" si="217"/>
        <v>224013</v>
      </c>
      <c r="R3502" s="29">
        <f t="shared" si="218"/>
        <v>200430</v>
      </c>
      <c r="S3502" s="15" t="s">
        <v>1736</v>
      </c>
      <c r="T3502" s="15">
        <v>100202</v>
      </c>
      <c r="U3502" s="15" t="s">
        <v>70</v>
      </c>
      <c r="V3502" s="15">
        <v>47030001</v>
      </c>
      <c r="W3502" s="15" t="s">
        <v>71</v>
      </c>
    </row>
    <row r="3503" spans="2:23" hidden="1" x14ac:dyDescent="0.25">
      <c r="B3503" s="14">
        <v>30002679</v>
      </c>
      <c r="C3503" s="14">
        <v>0</v>
      </c>
      <c r="D3503" s="15">
        <v>21030011</v>
      </c>
      <c r="E3503" s="16" t="s">
        <v>3214</v>
      </c>
      <c r="F3503" s="14">
        <v>1022</v>
      </c>
      <c r="G3503" s="17">
        <v>39020</v>
      </c>
      <c r="H3503" s="29">
        <v>1108889</v>
      </c>
      <c r="I3503" s="29">
        <v>0</v>
      </c>
      <c r="J3503" s="29">
        <v>0</v>
      </c>
      <c r="K3503" s="29">
        <v>0</v>
      </c>
      <c r="L3503" s="29">
        <f t="shared" si="219"/>
        <v>1108889</v>
      </c>
      <c r="M3503" s="29">
        <v>-666975</v>
      </c>
      <c r="N3503" s="29">
        <v>-36526</v>
      </c>
      <c r="O3503" s="29">
        <v>0</v>
      </c>
      <c r="P3503" s="29">
        <f t="shared" si="216"/>
        <v>-703501</v>
      </c>
      <c r="Q3503" s="29">
        <f t="shared" si="217"/>
        <v>441914</v>
      </c>
      <c r="R3503" s="29">
        <f t="shared" si="218"/>
        <v>405388</v>
      </c>
      <c r="S3503" s="15" t="s">
        <v>1736</v>
      </c>
      <c r="T3503" s="15">
        <v>100302</v>
      </c>
      <c r="U3503" s="15" t="s">
        <v>225</v>
      </c>
      <c r="V3503" s="15">
        <v>47030001</v>
      </c>
      <c r="W3503" s="15" t="s">
        <v>33</v>
      </c>
    </row>
    <row r="3504" spans="2:23" hidden="1" x14ac:dyDescent="0.25">
      <c r="B3504" s="14">
        <v>30002680</v>
      </c>
      <c r="C3504" s="14">
        <v>0</v>
      </c>
      <c r="D3504" s="15">
        <v>21030011</v>
      </c>
      <c r="E3504" s="16" t="s">
        <v>3215</v>
      </c>
      <c r="F3504" s="14">
        <v>1001</v>
      </c>
      <c r="G3504" s="17">
        <v>39083</v>
      </c>
      <c r="H3504" s="29">
        <v>608003</v>
      </c>
      <c r="I3504" s="29">
        <v>0</v>
      </c>
      <c r="J3504" s="29">
        <v>0</v>
      </c>
      <c r="K3504" s="29">
        <v>0</v>
      </c>
      <c r="L3504" s="29">
        <f t="shared" si="219"/>
        <v>608003</v>
      </c>
      <c r="M3504" s="29">
        <v>-355220</v>
      </c>
      <c r="N3504" s="29">
        <v>-20680</v>
      </c>
      <c r="O3504" s="29">
        <v>0</v>
      </c>
      <c r="P3504" s="29">
        <f t="shared" si="216"/>
        <v>-375900</v>
      </c>
      <c r="Q3504" s="29">
        <f t="shared" si="217"/>
        <v>252783</v>
      </c>
      <c r="R3504" s="29">
        <f t="shared" si="218"/>
        <v>232103</v>
      </c>
      <c r="S3504" s="15" t="s">
        <v>1736</v>
      </c>
      <c r="T3504" s="15">
        <v>100101</v>
      </c>
      <c r="U3504" s="15" t="s">
        <v>89</v>
      </c>
      <c r="V3504" s="15">
        <v>47030001</v>
      </c>
      <c r="W3504" s="15" t="s">
        <v>85</v>
      </c>
    </row>
    <row r="3505" spans="2:23" hidden="1" x14ac:dyDescent="0.25">
      <c r="B3505" s="14">
        <v>30002681</v>
      </c>
      <c r="C3505" s="14">
        <v>0</v>
      </c>
      <c r="D3505" s="15">
        <v>21030011</v>
      </c>
      <c r="E3505" s="16" t="s">
        <v>3216</v>
      </c>
      <c r="F3505" s="14">
        <v>1021</v>
      </c>
      <c r="G3505" s="17">
        <v>40179</v>
      </c>
      <c r="H3505" s="29">
        <v>645331</v>
      </c>
      <c r="I3505" s="29">
        <v>0</v>
      </c>
      <c r="J3505" s="29">
        <v>0</v>
      </c>
      <c r="K3505" s="29">
        <v>0</v>
      </c>
      <c r="L3505" s="29">
        <f t="shared" si="219"/>
        <v>645331</v>
      </c>
      <c r="M3505" s="29">
        <v>-301594</v>
      </c>
      <c r="N3505" s="29">
        <v>-22647</v>
      </c>
      <c r="O3505" s="29">
        <v>0</v>
      </c>
      <c r="P3505" s="29">
        <f t="shared" si="216"/>
        <v>-324241</v>
      </c>
      <c r="Q3505" s="29">
        <f t="shared" si="217"/>
        <v>343737</v>
      </c>
      <c r="R3505" s="29">
        <f t="shared" si="218"/>
        <v>321090</v>
      </c>
      <c r="S3505" s="15" t="s">
        <v>1736</v>
      </c>
      <c r="T3505" s="15">
        <v>100301</v>
      </c>
      <c r="U3505" s="15" t="s">
        <v>32</v>
      </c>
      <c r="V3505" s="15">
        <v>47030001</v>
      </c>
      <c r="W3505" s="15" t="s">
        <v>33</v>
      </c>
    </row>
    <row r="3506" spans="2:23" hidden="1" x14ac:dyDescent="0.25">
      <c r="B3506" s="14">
        <v>30002682</v>
      </c>
      <c r="C3506" s="14">
        <v>0</v>
      </c>
      <c r="D3506" s="15">
        <v>21030011</v>
      </c>
      <c r="E3506" s="16" t="s">
        <v>3138</v>
      </c>
      <c r="F3506" s="14">
        <v>1012</v>
      </c>
      <c r="G3506" s="17">
        <v>38045</v>
      </c>
      <c r="H3506" s="29">
        <v>741620</v>
      </c>
      <c r="I3506" s="29">
        <v>0</v>
      </c>
      <c r="J3506" s="29">
        <v>0</v>
      </c>
      <c r="K3506" s="29">
        <v>0</v>
      </c>
      <c r="L3506" s="29">
        <f t="shared" si="219"/>
        <v>741620</v>
      </c>
      <c r="M3506" s="29">
        <v>-520026</v>
      </c>
      <c r="N3506" s="29">
        <v>-23328</v>
      </c>
      <c r="O3506" s="29">
        <v>0</v>
      </c>
      <c r="P3506" s="29">
        <f t="shared" si="216"/>
        <v>-543354</v>
      </c>
      <c r="Q3506" s="29">
        <f t="shared" si="217"/>
        <v>221594</v>
      </c>
      <c r="R3506" s="29">
        <f t="shared" si="218"/>
        <v>198266</v>
      </c>
      <c r="S3506" s="15" t="s">
        <v>1736</v>
      </c>
      <c r="T3506" s="15">
        <v>100202</v>
      </c>
      <c r="U3506" s="15" t="s">
        <v>70</v>
      </c>
      <c r="V3506" s="15">
        <v>47030001</v>
      </c>
      <c r="W3506" s="15" t="s">
        <v>71</v>
      </c>
    </row>
    <row r="3507" spans="2:23" hidden="1" x14ac:dyDescent="0.25">
      <c r="B3507" s="14">
        <v>30002683</v>
      </c>
      <c r="C3507" s="14">
        <v>0</v>
      </c>
      <c r="D3507" s="15">
        <v>21030011</v>
      </c>
      <c r="E3507" s="16" t="s">
        <v>3217</v>
      </c>
      <c r="F3507" s="14">
        <v>1011</v>
      </c>
      <c r="G3507" s="17">
        <v>37560</v>
      </c>
      <c r="H3507" s="29">
        <v>527589</v>
      </c>
      <c r="I3507" s="29">
        <v>0</v>
      </c>
      <c r="J3507" s="29">
        <v>0</v>
      </c>
      <c r="K3507" s="29">
        <v>0</v>
      </c>
      <c r="L3507" s="29">
        <f t="shared" si="219"/>
        <v>527589</v>
      </c>
      <c r="M3507" s="29">
        <v>-390995</v>
      </c>
      <c r="N3507" s="29">
        <v>-16741</v>
      </c>
      <c r="O3507" s="29">
        <v>0</v>
      </c>
      <c r="P3507" s="29">
        <f t="shared" si="216"/>
        <v>-407736</v>
      </c>
      <c r="Q3507" s="29">
        <f t="shared" si="217"/>
        <v>136594</v>
      </c>
      <c r="R3507" s="29">
        <f t="shared" si="218"/>
        <v>119853</v>
      </c>
      <c r="S3507" s="15" t="s">
        <v>1736</v>
      </c>
      <c r="T3507" s="15">
        <v>100201</v>
      </c>
      <c r="U3507" s="15" t="s">
        <v>75</v>
      </c>
      <c r="V3507" s="15">
        <v>47030001</v>
      </c>
      <c r="W3507" s="15" t="s">
        <v>71</v>
      </c>
    </row>
    <row r="3508" spans="2:23" hidden="1" x14ac:dyDescent="0.25">
      <c r="B3508" s="14">
        <v>30002684</v>
      </c>
      <c r="C3508" s="14">
        <v>0</v>
      </c>
      <c r="D3508" s="15">
        <v>21030011</v>
      </c>
      <c r="E3508" s="16" t="s">
        <v>3218</v>
      </c>
      <c r="F3508" s="14">
        <v>1012</v>
      </c>
      <c r="G3508" s="17">
        <v>38045</v>
      </c>
      <c r="H3508" s="29">
        <v>737658</v>
      </c>
      <c r="I3508" s="29">
        <v>0</v>
      </c>
      <c r="J3508" s="29">
        <v>0</v>
      </c>
      <c r="K3508" s="29">
        <v>0</v>
      </c>
      <c r="L3508" s="29">
        <f t="shared" si="219"/>
        <v>737658</v>
      </c>
      <c r="M3508" s="29">
        <v>-517246</v>
      </c>
      <c r="N3508" s="29">
        <v>-23203</v>
      </c>
      <c r="O3508" s="29">
        <v>0</v>
      </c>
      <c r="P3508" s="29">
        <f t="shared" si="216"/>
        <v>-540449</v>
      </c>
      <c r="Q3508" s="29">
        <f t="shared" si="217"/>
        <v>220412</v>
      </c>
      <c r="R3508" s="29">
        <f t="shared" si="218"/>
        <v>197209</v>
      </c>
      <c r="S3508" s="15" t="s">
        <v>1736</v>
      </c>
      <c r="T3508" s="15">
        <v>100202</v>
      </c>
      <c r="U3508" s="15" t="s">
        <v>70</v>
      </c>
      <c r="V3508" s="15">
        <v>47030001</v>
      </c>
      <c r="W3508" s="15" t="s">
        <v>71</v>
      </c>
    </row>
    <row r="3509" spans="2:23" hidden="1" x14ac:dyDescent="0.25">
      <c r="B3509" s="14">
        <v>30002685</v>
      </c>
      <c r="C3509" s="14">
        <v>0</v>
      </c>
      <c r="D3509" s="15">
        <v>21030011</v>
      </c>
      <c r="E3509" s="16" t="s">
        <v>3219</v>
      </c>
      <c r="F3509" s="14">
        <v>1012</v>
      </c>
      <c r="G3509" s="17">
        <v>38045</v>
      </c>
      <c r="H3509" s="29">
        <v>737658</v>
      </c>
      <c r="I3509" s="29">
        <v>0</v>
      </c>
      <c r="J3509" s="29">
        <v>0</v>
      </c>
      <c r="K3509" s="29">
        <v>0</v>
      </c>
      <c r="L3509" s="29">
        <f t="shared" si="219"/>
        <v>737658</v>
      </c>
      <c r="M3509" s="29">
        <v>-517246</v>
      </c>
      <c r="N3509" s="29">
        <v>-23203</v>
      </c>
      <c r="O3509" s="29">
        <v>0</v>
      </c>
      <c r="P3509" s="29">
        <f t="shared" si="216"/>
        <v>-540449</v>
      </c>
      <c r="Q3509" s="29">
        <f t="shared" si="217"/>
        <v>220412</v>
      </c>
      <c r="R3509" s="29">
        <f t="shared" si="218"/>
        <v>197209</v>
      </c>
      <c r="S3509" s="15" t="s">
        <v>1736</v>
      </c>
      <c r="T3509" s="15">
        <v>100202</v>
      </c>
      <c r="U3509" s="15" t="s">
        <v>70</v>
      </c>
      <c r="V3509" s="15">
        <v>47030001</v>
      </c>
      <c r="W3509" s="15" t="s">
        <v>71</v>
      </c>
    </row>
    <row r="3510" spans="2:23" hidden="1" x14ac:dyDescent="0.25">
      <c r="B3510" s="14">
        <v>30002686</v>
      </c>
      <c r="C3510" s="14">
        <v>0</v>
      </c>
      <c r="D3510" s="15">
        <v>21030011</v>
      </c>
      <c r="E3510" s="16" t="s">
        <v>3220</v>
      </c>
      <c r="F3510" s="14">
        <v>1012</v>
      </c>
      <c r="G3510" s="17">
        <v>38045</v>
      </c>
      <c r="H3510" s="29">
        <v>736805</v>
      </c>
      <c r="I3510" s="29">
        <v>0</v>
      </c>
      <c r="J3510" s="29">
        <v>0</v>
      </c>
      <c r="K3510" s="29">
        <v>0</v>
      </c>
      <c r="L3510" s="29">
        <f t="shared" si="219"/>
        <v>736805</v>
      </c>
      <c r="M3510" s="29">
        <v>-516648</v>
      </c>
      <c r="N3510" s="29">
        <v>-23177</v>
      </c>
      <c r="O3510" s="29">
        <v>0</v>
      </c>
      <c r="P3510" s="29">
        <f t="shared" si="216"/>
        <v>-539825</v>
      </c>
      <c r="Q3510" s="29">
        <f t="shared" si="217"/>
        <v>220157</v>
      </c>
      <c r="R3510" s="29">
        <f t="shared" si="218"/>
        <v>196980</v>
      </c>
      <c r="S3510" s="15" t="s">
        <v>1736</v>
      </c>
      <c r="T3510" s="15">
        <v>100202</v>
      </c>
      <c r="U3510" s="15" t="s">
        <v>70</v>
      </c>
      <c r="V3510" s="15">
        <v>47030001</v>
      </c>
      <c r="W3510" s="15" t="s">
        <v>71</v>
      </c>
    </row>
    <row r="3511" spans="2:23" hidden="1" x14ac:dyDescent="0.25">
      <c r="B3511" s="14">
        <v>30002687</v>
      </c>
      <c r="C3511" s="14">
        <v>0</v>
      </c>
      <c r="D3511" s="15">
        <v>21030011</v>
      </c>
      <c r="E3511" s="16" t="s">
        <v>3221</v>
      </c>
      <c r="F3511" s="14">
        <v>1012</v>
      </c>
      <c r="G3511" s="17">
        <v>38045</v>
      </c>
      <c r="H3511" s="29">
        <v>735200</v>
      </c>
      <c r="I3511" s="29">
        <v>0</v>
      </c>
      <c r="J3511" s="29">
        <v>0</v>
      </c>
      <c r="K3511" s="29">
        <v>0</v>
      </c>
      <c r="L3511" s="29">
        <f t="shared" si="219"/>
        <v>735200</v>
      </c>
      <c r="M3511" s="29">
        <v>-515525</v>
      </c>
      <c r="N3511" s="29">
        <v>-23126</v>
      </c>
      <c r="O3511" s="29">
        <v>0</v>
      </c>
      <c r="P3511" s="29">
        <f t="shared" si="216"/>
        <v>-538651</v>
      </c>
      <c r="Q3511" s="29">
        <f t="shared" si="217"/>
        <v>219675</v>
      </c>
      <c r="R3511" s="29">
        <f t="shared" si="218"/>
        <v>196549</v>
      </c>
      <c r="S3511" s="15" t="s">
        <v>1736</v>
      </c>
      <c r="T3511" s="15">
        <v>100202</v>
      </c>
      <c r="U3511" s="15" t="s">
        <v>70</v>
      </c>
      <c r="V3511" s="15">
        <v>47030001</v>
      </c>
      <c r="W3511" s="15" t="s">
        <v>71</v>
      </c>
    </row>
    <row r="3512" spans="2:23" hidden="1" x14ac:dyDescent="0.25">
      <c r="B3512" s="14">
        <v>30002690</v>
      </c>
      <c r="C3512" s="14">
        <v>0</v>
      </c>
      <c r="D3512" s="15">
        <v>21030011</v>
      </c>
      <c r="E3512" s="16" t="s">
        <v>3222</v>
      </c>
      <c r="F3512" s="14">
        <v>1051</v>
      </c>
      <c r="G3512" s="17">
        <v>38687</v>
      </c>
      <c r="H3512" s="29">
        <v>768740</v>
      </c>
      <c r="I3512" s="29">
        <v>0</v>
      </c>
      <c r="J3512" s="29">
        <v>0</v>
      </c>
      <c r="K3512" s="29">
        <v>0</v>
      </c>
      <c r="L3512" s="29">
        <f t="shared" si="219"/>
        <v>768740</v>
      </c>
      <c r="M3512" s="29">
        <v>-509731</v>
      </c>
      <c r="N3512" s="29">
        <v>-22813</v>
      </c>
      <c r="O3512" s="29">
        <v>0</v>
      </c>
      <c r="P3512" s="29">
        <f t="shared" si="216"/>
        <v>-532544</v>
      </c>
      <c r="Q3512" s="29">
        <f t="shared" si="217"/>
        <v>259009</v>
      </c>
      <c r="R3512" s="29">
        <f t="shared" si="218"/>
        <v>236196</v>
      </c>
      <c r="S3512" s="15" t="s">
        <v>1736</v>
      </c>
      <c r="T3512" s="15">
        <v>100601</v>
      </c>
      <c r="U3512" s="15" t="s">
        <v>79</v>
      </c>
      <c r="V3512" s="15">
        <v>47030001</v>
      </c>
      <c r="W3512" s="15" t="s">
        <v>80</v>
      </c>
    </row>
    <row r="3513" spans="2:23" hidden="1" x14ac:dyDescent="0.25">
      <c r="B3513" s="14">
        <v>30002691</v>
      </c>
      <c r="C3513" s="14">
        <v>0</v>
      </c>
      <c r="D3513" s="15">
        <v>21030011</v>
      </c>
      <c r="E3513" s="16" t="s">
        <v>3223</v>
      </c>
      <c r="F3513" s="14">
        <v>1081</v>
      </c>
      <c r="G3513" s="17">
        <v>38715</v>
      </c>
      <c r="H3513" s="29">
        <v>801190</v>
      </c>
      <c r="I3513" s="29">
        <v>0</v>
      </c>
      <c r="J3513" s="29">
        <v>0</v>
      </c>
      <c r="K3513" s="29">
        <v>0</v>
      </c>
      <c r="L3513" s="29">
        <f t="shared" si="219"/>
        <v>801190</v>
      </c>
      <c r="M3513" s="29">
        <v>-505266</v>
      </c>
      <c r="N3513" s="29">
        <v>-26255</v>
      </c>
      <c r="O3513" s="29">
        <v>0</v>
      </c>
      <c r="P3513" s="29">
        <f t="shared" si="216"/>
        <v>-531521</v>
      </c>
      <c r="Q3513" s="29">
        <f t="shared" si="217"/>
        <v>295924</v>
      </c>
      <c r="R3513" s="29">
        <f t="shared" si="218"/>
        <v>269669</v>
      </c>
      <c r="S3513" s="15" t="s">
        <v>1736</v>
      </c>
      <c r="T3513" s="15">
        <v>101001</v>
      </c>
      <c r="U3513" s="15" t="s">
        <v>37</v>
      </c>
      <c r="V3513" s="15">
        <v>47030001</v>
      </c>
      <c r="W3513" s="15" t="s">
        <v>38</v>
      </c>
    </row>
    <row r="3514" spans="2:23" hidden="1" x14ac:dyDescent="0.25">
      <c r="B3514" s="14">
        <v>30002692</v>
      </c>
      <c r="C3514" s="14">
        <v>0</v>
      </c>
      <c r="D3514" s="15">
        <v>21030011</v>
      </c>
      <c r="E3514" s="16" t="s">
        <v>3224</v>
      </c>
      <c r="F3514" s="14">
        <v>1001</v>
      </c>
      <c r="G3514" s="17">
        <v>39809</v>
      </c>
      <c r="H3514" s="29">
        <v>298278</v>
      </c>
      <c r="I3514" s="29">
        <v>0</v>
      </c>
      <c r="J3514" s="29">
        <v>0</v>
      </c>
      <c r="K3514" s="29">
        <v>0</v>
      </c>
      <c r="L3514" s="29">
        <f t="shared" si="219"/>
        <v>298278</v>
      </c>
      <c r="M3514" s="29">
        <v>-148305</v>
      </c>
      <c r="N3514" s="29">
        <v>-10601</v>
      </c>
      <c r="O3514" s="29">
        <v>0</v>
      </c>
      <c r="P3514" s="29">
        <f t="shared" si="216"/>
        <v>-158906</v>
      </c>
      <c r="Q3514" s="29">
        <f t="shared" si="217"/>
        <v>149973</v>
      </c>
      <c r="R3514" s="29">
        <f t="shared" si="218"/>
        <v>139372</v>
      </c>
      <c r="S3514" s="15" t="s">
        <v>1736</v>
      </c>
      <c r="T3514" s="15">
        <v>100101</v>
      </c>
      <c r="U3514" s="15" t="s">
        <v>89</v>
      </c>
      <c r="V3514" s="15">
        <v>47030001</v>
      </c>
      <c r="W3514" s="15" t="s">
        <v>85</v>
      </c>
    </row>
    <row r="3515" spans="2:23" hidden="1" x14ac:dyDescent="0.25">
      <c r="B3515" s="14">
        <v>30002693</v>
      </c>
      <c r="C3515" s="14">
        <v>0</v>
      </c>
      <c r="D3515" s="15">
        <v>21030011</v>
      </c>
      <c r="E3515" s="16" t="s">
        <v>3225</v>
      </c>
      <c r="F3515" s="14">
        <v>1011</v>
      </c>
      <c r="G3515" s="17">
        <v>36855</v>
      </c>
      <c r="H3515" s="29">
        <v>412131</v>
      </c>
      <c r="I3515" s="29">
        <v>0</v>
      </c>
      <c r="J3515" s="29">
        <v>0</v>
      </c>
      <c r="K3515" s="29">
        <v>0</v>
      </c>
      <c r="L3515" s="29">
        <f t="shared" si="219"/>
        <v>412131</v>
      </c>
      <c r="M3515" s="29">
        <v>-331626</v>
      </c>
      <c r="N3515" s="29">
        <v>-12876</v>
      </c>
      <c r="O3515" s="29">
        <v>0</v>
      </c>
      <c r="P3515" s="29">
        <f t="shared" si="216"/>
        <v>-344502</v>
      </c>
      <c r="Q3515" s="29">
        <f t="shared" si="217"/>
        <v>80505</v>
      </c>
      <c r="R3515" s="29">
        <f t="shared" si="218"/>
        <v>67629</v>
      </c>
      <c r="S3515" s="15" t="s">
        <v>1736</v>
      </c>
      <c r="T3515" s="15">
        <v>100201</v>
      </c>
      <c r="U3515" s="15" t="s">
        <v>75</v>
      </c>
      <c r="V3515" s="15">
        <v>47030001</v>
      </c>
      <c r="W3515" s="15" t="s">
        <v>71</v>
      </c>
    </row>
    <row r="3516" spans="2:23" hidden="1" x14ac:dyDescent="0.25">
      <c r="B3516" s="14">
        <v>30002694</v>
      </c>
      <c r="C3516" s="14">
        <v>0</v>
      </c>
      <c r="D3516" s="15">
        <v>21030011</v>
      </c>
      <c r="E3516" s="16" t="s">
        <v>3226</v>
      </c>
      <c r="F3516" s="14">
        <v>1063</v>
      </c>
      <c r="G3516" s="17">
        <v>39356</v>
      </c>
      <c r="H3516" s="29">
        <v>777504</v>
      </c>
      <c r="I3516" s="29">
        <v>0</v>
      </c>
      <c r="J3516" s="29">
        <v>0</v>
      </c>
      <c r="K3516" s="29">
        <v>0</v>
      </c>
      <c r="L3516" s="29">
        <f t="shared" si="219"/>
        <v>777504</v>
      </c>
      <c r="M3516" s="29">
        <v>-434979</v>
      </c>
      <c r="N3516" s="29">
        <v>-26407</v>
      </c>
      <c r="O3516" s="29">
        <v>0</v>
      </c>
      <c r="P3516" s="29">
        <f t="shared" si="216"/>
        <v>-461386</v>
      </c>
      <c r="Q3516" s="29">
        <f t="shared" si="217"/>
        <v>342525</v>
      </c>
      <c r="R3516" s="29">
        <f t="shared" si="218"/>
        <v>316118</v>
      </c>
      <c r="S3516" s="15" t="s">
        <v>1736</v>
      </c>
      <c r="T3516" s="15">
        <v>100803</v>
      </c>
      <c r="U3516" s="15" t="s">
        <v>192</v>
      </c>
      <c r="V3516" s="15">
        <v>47030001</v>
      </c>
      <c r="W3516" s="15" t="s">
        <v>44</v>
      </c>
    </row>
    <row r="3517" spans="2:23" hidden="1" x14ac:dyDescent="0.25">
      <c r="B3517" s="14">
        <v>30002695</v>
      </c>
      <c r="C3517" s="14">
        <v>0</v>
      </c>
      <c r="D3517" s="15">
        <v>21030011</v>
      </c>
      <c r="E3517" s="16" t="s">
        <v>3227</v>
      </c>
      <c r="F3517" s="14">
        <v>1021</v>
      </c>
      <c r="G3517" s="17">
        <v>38383</v>
      </c>
      <c r="H3517" s="29">
        <v>425284</v>
      </c>
      <c r="I3517" s="29">
        <v>0</v>
      </c>
      <c r="J3517" s="29">
        <v>0</v>
      </c>
      <c r="K3517" s="29">
        <v>0</v>
      </c>
      <c r="L3517" s="29">
        <f t="shared" si="219"/>
        <v>425284</v>
      </c>
      <c r="M3517" s="29">
        <v>-275220</v>
      </c>
      <c r="N3517" s="29">
        <v>-14577</v>
      </c>
      <c r="O3517" s="29">
        <v>0</v>
      </c>
      <c r="P3517" s="29">
        <f t="shared" si="216"/>
        <v>-289797</v>
      </c>
      <c r="Q3517" s="29">
        <f t="shared" si="217"/>
        <v>150064</v>
      </c>
      <c r="R3517" s="29">
        <f t="shared" si="218"/>
        <v>135487</v>
      </c>
      <c r="S3517" s="15" t="s">
        <v>1736</v>
      </c>
      <c r="T3517" s="15">
        <v>100301</v>
      </c>
      <c r="U3517" s="15" t="s">
        <v>32</v>
      </c>
      <c r="V3517" s="15">
        <v>47030001</v>
      </c>
      <c r="W3517" s="15" t="s">
        <v>33</v>
      </c>
    </row>
    <row r="3518" spans="2:23" hidden="1" x14ac:dyDescent="0.25">
      <c r="B3518" s="14">
        <v>30002696</v>
      </c>
      <c r="C3518" s="14">
        <v>0</v>
      </c>
      <c r="D3518" s="15">
        <v>21030011</v>
      </c>
      <c r="E3518" s="16" t="s">
        <v>3228</v>
      </c>
      <c r="F3518" s="14">
        <v>1001</v>
      </c>
      <c r="G3518" s="17">
        <v>31503</v>
      </c>
      <c r="H3518" s="29">
        <v>402525</v>
      </c>
      <c r="I3518" s="29">
        <v>0</v>
      </c>
      <c r="J3518" s="29">
        <v>0</v>
      </c>
      <c r="K3518" s="29">
        <v>0</v>
      </c>
      <c r="L3518" s="29">
        <f t="shared" si="219"/>
        <v>402525</v>
      </c>
      <c r="M3518" s="29">
        <v>-382399</v>
      </c>
      <c r="N3518" s="29">
        <v>0</v>
      </c>
      <c r="O3518" s="29">
        <v>0</v>
      </c>
      <c r="P3518" s="29">
        <f t="shared" si="216"/>
        <v>-382399</v>
      </c>
      <c r="Q3518" s="29">
        <f t="shared" si="217"/>
        <v>20126</v>
      </c>
      <c r="R3518" s="29">
        <f t="shared" si="218"/>
        <v>20126</v>
      </c>
      <c r="S3518" s="15" t="s">
        <v>1736</v>
      </c>
      <c r="T3518" s="15">
        <v>100101</v>
      </c>
      <c r="U3518" s="15" t="s">
        <v>89</v>
      </c>
      <c r="V3518" s="15">
        <v>47030001</v>
      </c>
      <c r="W3518" s="15" t="s">
        <v>85</v>
      </c>
    </row>
    <row r="3519" spans="2:23" hidden="1" x14ac:dyDescent="0.25">
      <c r="B3519" s="14">
        <v>30002697</v>
      </c>
      <c r="C3519" s="14">
        <v>0</v>
      </c>
      <c r="D3519" s="15">
        <v>21030011</v>
      </c>
      <c r="E3519" s="16" t="s">
        <v>3229</v>
      </c>
      <c r="F3519" s="14">
        <v>1021</v>
      </c>
      <c r="G3519" s="17">
        <v>38383</v>
      </c>
      <c r="H3519" s="29">
        <v>534534</v>
      </c>
      <c r="I3519" s="29">
        <v>0</v>
      </c>
      <c r="J3519" s="29">
        <v>0</v>
      </c>
      <c r="K3519" s="29">
        <v>0</v>
      </c>
      <c r="L3519" s="29">
        <f t="shared" si="219"/>
        <v>534534</v>
      </c>
      <c r="M3519" s="29">
        <v>-350689</v>
      </c>
      <c r="N3519" s="29">
        <v>-17782</v>
      </c>
      <c r="O3519" s="29">
        <v>0</v>
      </c>
      <c r="P3519" s="29">
        <f t="shared" si="216"/>
        <v>-368471</v>
      </c>
      <c r="Q3519" s="29">
        <f t="shared" si="217"/>
        <v>183845</v>
      </c>
      <c r="R3519" s="29">
        <f t="shared" si="218"/>
        <v>166063</v>
      </c>
      <c r="S3519" s="15" t="s">
        <v>1736</v>
      </c>
      <c r="T3519" s="15">
        <v>100301</v>
      </c>
      <c r="U3519" s="15" t="s">
        <v>32</v>
      </c>
      <c r="V3519" s="15">
        <v>47030001</v>
      </c>
      <c r="W3519" s="15" t="s">
        <v>33</v>
      </c>
    </row>
    <row r="3520" spans="2:23" hidden="1" x14ac:dyDescent="0.25">
      <c r="B3520" s="14">
        <v>30002698</v>
      </c>
      <c r="C3520" s="14">
        <v>0</v>
      </c>
      <c r="D3520" s="15">
        <v>21030011</v>
      </c>
      <c r="E3520" s="16" t="s">
        <v>3230</v>
      </c>
      <c r="F3520" s="14">
        <v>1031</v>
      </c>
      <c r="G3520" s="17">
        <v>38831</v>
      </c>
      <c r="H3520" s="29">
        <v>351415</v>
      </c>
      <c r="I3520" s="29">
        <v>0</v>
      </c>
      <c r="J3520" s="29">
        <v>0</v>
      </c>
      <c r="K3520" s="29">
        <v>0</v>
      </c>
      <c r="L3520" s="29">
        <f t="shared" si="219"/>
        <v>351415</v>
      </c>
      <c r="M3520" s="29">
        <v>-208807</v>
      </c>
      <c r="N3520" s="29">
        <v>-12425</v>
      </c>
      <c r="O3520" s="29">
        <v>0</v>
      </c>
      <c r="P3520" s="29">
        <f t="shared" si="216"/>
        <v>-221232</v>
      </c>
      <c r="Q3520" s="29">
        <f t="shared" si="217"/>
        <v>142608</v>
      </c>
      <c r="R3520" s="29">
        <f t="shared" si="218"/>
        <v>130183</v>
      </c>
      <c r="S3520" s="15" t="s">
        <v>1736</v>
      </c>
      <c r="T3520" s="15">
        <v>100401</v>
      </c>
      <c r="U3520" s="15" t="s">
        <v>97</v>
      </c>
      <c r="V3520" s="15">
        <v>47030001</v>
      </c>
      <c r="W3520" s="15" t="s">
        <v>98</v>
      </c>
    </row>
    <row r="3521" spans="2:24" hidden="1" x14ac:dyDescent="0.25">
      <c r="B3521" s="14">
        <v>30002700</v>
      </c>
      <c r="C3521" s="14">
        <v>0</v>
      </c>
      <c r="D3521" s="15">
        <v>21030011</v>
      </c>
      <c r="E3521" s="16" t="s">
        <v>3231</v>
      </c>
      <c r="F3521" s="14">
        <v>1012</v>
      </c>
      <c r="G3521" s="17">
        <v>38045</v>
      </c>
      <c r="H3521" s="29">
        <v>703757</v>
      </c>
      <c r="I3521" s="29">
        <v>0</v>
      </c>
      <c r="J3521" s="29">
        <v>0</v>
      </c>
      <c r="K3521" s="29">
        <v>0</v>
      </c>
      <c r="L3521" s="29">
        <f t="shared" si="219"/>
        <v>703757</v>
      </c>
      <c r="M3521" s="29">
        <v>-493477</v>
      </c>
      <c r="N3521" s="29">
        <v>-22137</v>
      </c>
      <c r="O3521" s="29">
        <v>0</v>
      </c>
      <c r="P3521" s="29">
        <f t="shared" si="216"/>
        <v>-515614</v>
      </c>
      <c r="Q3521" s="29">
        <f t="shared" si="217"/>
        <v>210280</v>
      </c>
      <c r="R3521" s="29">
        <f t="shared" si="218"/>
        <v>188143</v>
      </c>
      <c r="S3521" s="15" t="s">
        <v>1736</v>
      </c>
      <c r="T3521" s="15">
        <v>100202</v>
      </c>
      <c r="U3521" s="15" t="s">
        <v>70</v>
      </c>
      <c r="V3521" s="15">
        <v>47030001</v>
      </c>
      <c r="W3521" s="15" t="s">
        <v>71</v>
      </c>
    </row>
    <row r="3522" spans="2:24" hidden="1" x14ac:dyDescent="0.25">
      <c r="B3522" s="14">
        <v>30002701</v>
      </c>
      <c r="C3522" s="14">
        <v>0</v>
      </c>
      <c r="D3522" s="15">
        <v>21030011</v>
      </c>
      <c r="E3522" s="16" t="s">
        <v>3232</v>
      </c>
      <c r="F3522" s="14">
        <v>1001</v>
      </c>
      <c r="G3522" s="17">
        <v>37937</v>
      </c>
      <c r="H3522" s="29">
        <v>519255</v>
      </c>
      <c r="I3522" s="29">
        <v>0</v>
      </c>
      <c r="J3522" s="29">
        <v>0</v>
      </c>
      <c r="K3522" s="29">
        <v>0</v>
      </c>
      <c r="L3522" s="29">
        <f t="shared" si="219"/>
        <v>519255</v>
      </c>
      <c r="M3522" s="29">
        <v>-364930</v>
      </c>
      <c r="N3522" s="29">
        <v>-16859</v>
      </c>
      <c r="O3522" s="29">
        <v>0</v>
      </c>
      <c r="P3522" s="29">
        <f t="shared" si="216"/>
        <v>-381789</v>
      </c>
      <c r="Q3522" s="29">
        <f t="shared" si="217"/>
        <v>154325</v>
      </c>
      <c r="R3522" s="29">
        <f t="shared" si="218"/>
        <v>137466</v>
      </c>
      <c r="S3522" s="15" t="s">
        <v>1736</v>
      </c>
      <c r="T3522" s="15">
        <v>100101</v>
      </c>
      <c r="U3522" s="15" t="s">
        <v>89</v>
      </c>
      <c r="V3522" s="15">
        <v>47030001</v>
      </c>
      <c r="W3522" s="15" t="s">
        <v>85</v>
      </c>
    </row>
    <row r="3523" spans="2:24" hidden="1" x14ac:dyDescent="0.25">
      <c r="B3523" s="14">
        <v>30002702</v>
      </c>
      <c r="C3523" s="14">
        <v>0</v>
      </c>
      <c r="D3523" s="15">
        <v>21030011</v>
      </c>
      <c r="E3523" s="16" t="s">
        <v>2200</v>
      </c>
      <c r="F3523" s="14">
        <v>1001</v>
      </c>
      <c r="G3523" s="17">
        <v>38991</v>
      </c>
      <c r="H3523" s="29">
        <v>568800</v>
      </c>
      <c r="I3523" s="29">
        <v>0</v>
      </c>
      <c r="J3523" s="29">
        <v>0</v>
      </c>
      <c r="K3523" s="29">
        <v>0</v>
      </c>
      <c r="L3523" s="29">
        <f t="shared" si="219"/>
        <v>568800</v>
      </c>
      <c r="M3523" s="29">
        <v>-337793</v>
      </c>
      <c r="N3523" s="29">
        <v>-19290</v>
      </c>
      <c r="O3523" s="29">
        <v>0</v>
      </c>
      <c r="P3523" s="29">
        <f t="shared" si="216"/>
        <v>-357083</v>
      </c>
      <c r="Q3523" s="29">
        <f t="shared" si="217"/>
        <v>231007</v>
      </c>
      <c r="R3523" s="29">
        <f t="shared" si="218"/>
        <v>211717</v>
      </c>
      <c r="S3523" s="15" t="s">
        <v>1736</v>
      </c>
      <c r="T3523" s="15">
        <v>100101</v>
      </c>
      <c r="U3523" s="15" t="s">
        <v>89</v>
      </c>
      <c r="V3523" s="15">
        <v>47030001</v>
      </c>
      <c r="W3523" s="15" t="s">
        <v>85</v>
      </c>
    </row>
    <row r="3524" spans="2:24" hidden="1" x14ac:dyDescent="0.25">
      <c r="B3524" s="14">
        <v>30002703</v>
      </c>
      <c r="C3524" s="14">
        <v>0</v>
      </c>
      <c r="D3524" s="15">
        <v>21030011</v>
      </c>
      <c r="E3524" s="16" t="s">
        <v>3233</v>
      </c>
      <c r="F3524" s="14">
        <v>1001</v>
      </c>
      <c r="G3524" s="17">
        <v>38078</v>
      </c>
      <c r="H3524" s="29">
        <v>522496</v>
      </c>
      <c r="I3524" s="29">
        <v>0</v>
      </c>
      <c r="J3524" s="29">
        <v>0</v>
      </c>
      <c r="K3524" s="29">
        <v>0</v>
      </c>
      <c r="L3524" s="29">
        <f t="shared" si="219"/>
        <v>522496</v>
      </c>
      <c r="M3524" s="29">
        <v>-359656</v>
      </c>
      <c r="N3524" s="29">
        <v>-17089</v>
      </c>
      <c r="O3524" s="29">
        <v>0</v>
      </c>
      <c r="P3524" s="29">
        <f t="shared" si="216"/>
        <v>-376745</v>
      </c>
      <c r="Q3524" s="29">
        <f t="shared" si="217"/>
        <v>162840</v>
      </c>
      <c r="R3524" s="29">
        <f t="shared" si="218"/>
        <v>145751</v>
      </c>
      <c r="S3524" s="15" t="s">
        <v>1736</v>
      </c>
      <c r="T3524" s="15">
        <v>100101</v>
      </c>
      <c r="U3524" s="15" t="s">
        <v>89</v>
      </c>
      <c r="V3524" s="15">
        <v>47030001</v>
      </c>
      <c r="W3524" s="15" t="s">
        <v>85</v>
      </c>
    </row>
    <row r="3525" spans="2:24" hidden="1" x14ac:dyDescent="0.25">
      <c r="B3525" s="14">
        <v>30002704</v>
      </c>
      <c r="C3525" s="14">
        <v>0</v>
      </c>
      <c r="D3525" s="15">
        <v>21030011</v>
      </c>
      <c r="E3525" s="16" t="s">
        <v>3234</v>
      </c>
      <c r="F3525" s="14">
        <v>1001</v>
      </c>
      <c r="G3525" s="17">
        <v>39538</v>
      </c>
      <c r="H3525" s="29">
        <v>598785</v>
      </c>
      <c r="I3525" s="29">
        <v>0</v>
      </c>
      <c r="J3525" s="29">
        <v>0</v>
      </c>
      <c r="K3525" s="29">
        <v>0</v>
      </c>
      <c r="L3525" s="29">
        <f t="shared" si="219"/>
        <v>598785</v>
      </c>
      <c r="M3525" s="29">
        <v>-321168</v>
      </c>
      <c r="N3525" s="29">
        <v>-20645</v>
      </c>
      <c r="O3525" s="29">
        <v>0</v>
      </c>
      <c r="P3525" s="29">
        <f t="shared" ref="P3525:P3588" si="220">SUM(M3525:O3525)</f>
        <v>-341813</v>
      </c>
      <c r="Q3525" s="29">
        <f t="shared" ref="Q3525:Q3588" si="221">H3525+M3525</f>
        <v>277617</v>
      </c>
      <c r="R3525" s="29">
        <f t="shared" ref="R3525:R3588" si="222">L3525+P3525</f>
        <v>256972</v>
      </c>
      <c r="S3525" s="15" t="s">
        <v>1736</v>
      </c>
      <c r="T3525" s="15">
        <v>100101</v>
      </c>
      <c r="U3525" s="15" t="s">
        <v>89</v>
      </c>
      <c r="V3525" s="15">
        <v>47030001</v>
      </c>
      <c r="W3525" s="15" t="s">
        <v>85</v>
      </c>
    </row>
    <row r="3526" spans="2:24" hidden="1" x14ac:dyDescent="0.25">
      <c r="B3526" s="14">
        <v>30002705</v>
      </c>
      <c r="C3526" s="14">
        <v>0</v>
      </c>
      <c r="D3526" s="15">
        <v>21030011</v>
      </c>
      <c r="E3526" s="16" t="s">
        <v>3235</v>
      </c>
      <c r="F3526" s="14">
        <v>1012</v>
      </c>
      <c r="G3526" s="17">
        <v>38045</v>
      </c>
      <c r="H3526" s="29">
        <v>698393</v>
      </c>
      <c r="I3526" s="29">
        <v>0</v>
      </c>
      <c r="J3526" s="29">
        <v>0</v>
      </c>
      <c r="K3526" s="29">
        <v>0</v>
      </c>
      <c r="L3526" s="29">
        <f t="shared" si="219"/>
        <v>698393</v>
      </c>
      <c r="M3526" s="29">
        <v>-489714</v>
      </c>
      <c r="N3526" s="29">
        <v>-21968</v>
      </c>
      <c r="O3526" s="29">
        <v>0</v>
      </c>
      <c r="P3526" s="29">
        <f t="shared" si="220"/>
        <v>-511682</v>
      </c>
      <c r="Q3526" s="29">
        <f t="shared" si="221"/>
        <v>208679</v>
      </c>
      <c r="R3526" s="29">
        <f t="shared" si="222"/>
        <v>186711</v>
      </c>
      <c r="S3526" s="15" t="s">
        <v>1736</v>
      </c>
      <c r="T3526" s="15">
        <v>100202</v>
      </c>
      <c r="U3526" s="15" t="s">
        <v>70</v>
      </c>
      <c r="V3526" s="15">
        <v>47030001</v>
      </c>
      <c r="W3526" s="15" t="s">
        <v>71</v>
      </c>
    </row>
    <row r="3527" spans="2:24" hidden="1" x14ac:dyDescent="0.25">
      <c r="B3527" s="14">
        <v>30002706</v>
      </c>
      <c r="C3527" s="14">
        <v>0</v>
      </c>
      <c r="D3527" s="15">
        <v>21030011</v>
      </c>
      <c r="E3527" s="16" t="s">
        <v>3236</v>
      </c>
      <c r="F3527" s="14">
        <v>1012</v>
      </c>
      <c r="G3527" s="17">
        <v>38045</v>
      </c>
      <c r="H3527" s="29">
        <v>695843</v>
      </c>
      <c r="I3527" s="29">
        <v>0</v>
      </c>
      <c r="J3527" s="29">
        <v>0</v>
      </c>
      <c r="K3527" s="29">
        <v>0</v>
      </c>
      <c r="L3527" s="29">
        <f t="shared" si="219"/>
        <v>695843</v>
      </c>
      <c r="M3527" s="29">
        <v>-487927</v>
      </c>
      <c r="N3527" s="29">
        <v>-21888</v>
      </c>
      <c r="O3527" s="29">
        <v>0</v>
      </c>
      <c r="P3527" s="29">
        <f t="shared" si="220"/>
        <v>-509815</v>
      </c>
      <c r="Q3527" s="29">
        <f t="shared" si="221"/>
        <v>207916</v>
      </c>
      <c r="R3527" s="29">
        <f t="shared" si="222"/>
        <v>186028</v>
      </c>
      <c r="S3527" s="15" t="s">
        <v>1736</v>
      </c>
      <c r="T3527" s="15">
        <v>100202</v>
      </c>
      <c r="U3527" s="15" t="s">
        <v>70</v>
      </c>
      <c r="V3527" s="15">
        <v>47030001</v>
      </c>
      <c r="W3527" s="15" t="s">
        <v>71</v>
      </c>
    </row>
    <row r="3528" spans="2:24" hidden="1" x14ac:dyDescent="0.25">
      <c r="B3528" s="14">
        <v>30002708</v>
      </c>
      <c r="C3528" s="14">
        <v>0</v>
      </c>
      <c r="D3528" s="15">
        <v>21030011</v>
      </c>
      <c r="E3528" s="16" t="s">
        <v>3237</v>
      </c>
      <c r="F3528" s="14">
        <v>1073</v>
      </c>
      <c r="G3528" s="17">
        <v>39234</v>
      </c>
      <c r="H3528" s="29">
        <v>832215</v>
      </c>
      <c r="I3528" s="29">
        <v>0</v>
      </c>
      <c r="J3528" s="29">
        <v>0</v>
      </c>
      <c r="K3528" s="29">
        <v>0</v>
      </c>
      <c r="L3528" s="29">
        <f t="shared" si="219"/>
        <v>832215</v>
      </c>
      <c r="M3528" s="29">
        <v>-478150</v>
      </c>
      <c r="N3528" s="29">
        <v>-27987</v>
      </c>
      <c r="O3528" s="29">
        <v>0</v>
      </c>
      <c r="P3528" s="29">
        <f t="shared" si="220"/>
        <v>-506137</v>
      </c>
      <c r="Q3528" s="29">
        <f t="shared" si="221"/>
        <v>354065</v>
      </c>
      <c r="R3528" s="29">
        <f t="shared" si="222"/>
        <v>326078</v>
      </c>
      <c r="S3528" s="15" t="s">
        <v>1736</v>
      </c>
      <c r="T3528" s="15">
        <v>100903</v>
      </c>
      <c r="U3528" s="15" t="s">
        <v>196</v>
      </c>
      <c r="V3528" s="15">
        <v>47030001</v>
      </c>
      <c r="W3528" s="15" t="s">
        <v>58</v>
      </c>
    </row>
    <row r="3529" spans="2:24" hidden="1" x14ac:dyDescent="0.25">
      <c r="B3529" s="14">
        <v>30002709</v>
      </c>
      <c r="C3529" s="14">
        <v>0</v>
      </c>
      <c r="D3529" s="15">
        <v>21030011</v>
      </c>
      <c r="E3529" s="16" t="s">
        <v>3238</v>
      </c>
      <c r="F3529" s="14">
        <v>1012</v>
      </c>
      <c r="G3529" s="17">
        <v>38045</v>
      </c>
      <c r="H3529" s="29">
        <v>687922</v>
      </c>
      <c r="I3529" s="29">
        <v>0</v>
      </c>
      <c r="J3529" s="29">
        <v>0</v>
      </c>
      <c r="K3529" s="29">
        <v>0</v>
      </c>
      <c r="L3529" s="29">
        <f t="shared" si="219"/>
        <v>687922</v>
      </c>
      <c r="M3529" s="29">
        <v>-482374</v>
      </c>
      <c r="N3529" s="29">
        <v>-21639</v>
      </c>
      <c r="O3529" s="29">
        <v>0</v>
      </c>
      <c r="P3529" s="29">
        <f t="shared" si="220"/>
        <v>-504013</v>
      </c>
      <c r="Q3529" s="29">
        <f t="shared" si="221"/>
        <v>205548</v>
      </c>
      <c r="R3529" s="29">
        <f t="shared" si="222"/>
        <v>183909</v>
      </c>
      <c r="S3529" s="15" t="s">
        <v>1736</v>
      </c>
      <c r="T3529" s="15">
        <v>100202</v>
      </c>
      <c r="U3529" s="15" t="s">
        <v>70</v>
      </c>
      <c r="V3529" s="15">
        <v>47030001</v>
      </c>
      <c r="W3529" s="15" t="s">
        <v>71</v>
      </c>
    </row>
    <row r="3530" spans="2:24" hidden="1" x14ac:dyDescent="0.25">
      <c r="B3530" s="14">
        <v>30002710</v>
      </c>
      <c r="C3530" s="14">
        <v>0</v>
      </c>
      <c r="D3530" s="15">
        <v>21030011</v>
      </c>
      <c r="E3530" s="16" t="s">
        <v>3239</v>
      </c>
      <c r="F3530" s="14">
        <v>1022</v>
      </c>
      <c r="G3530" s="17">
        <v>39355</v>
      </c>
      <c r="H3530" s="29">
        <v>759215</v>
      </c>
      <c r="I3530" s="29">
        <v>0</v>
      </c>
      <c r="J3530" s="29">
        <v>-759215</v>
      </c>
      <c r="K3530" s="29">
        <v>0</v>
      </c>
      <c r="L3530" s="29">
        <f t="shared" si="219"/>
        <v>0</v>
      </c>
      <c r="M3530" s="29">
        <v>-425121</v>
      </c>
      <c r="N3530" s="29">
        <v>-25760</v>
      </c>
      <c r="O3530" s="29">
        <v>0</v>
      </c>
      <c r="P3530" s="29">
        <f t="shared" si="220"/>
        <v>-450881</v>
      </c>
      <c r="Q3530" s="29">
        <f t="shared" si="221"/>
        <v>334094</v>
      </c>
      <c r="R3530" s="29">
        <f t="shared" si="222"/>
        <v>-450881</v>
      </c>
      <c r="S3530" s="15" t="s">
        <v>1736</v>
      </c>
      <c r="T3530" s="15">
        <v>100302</v>
      </c>
      <c r="U3530" s="15" t="s">
        <v>225</v>
      </c>
      <c r="V3530" s="15">
        <v>47030001</v>
      </c>
      <c r="W3530" s="15" t="s">
        <v>33</v>
      </c>
      <c r="X3530" s="1">
        <v>30006879</v>
      </c>
    </row>
    <row r="3531" spans="2:24" hidden="1" x14ac:dyDescent="0.25">
      <c r="B3531" s="14">
        <v>30006879</v>
      </c>
      <c r="C3531" s="14">
        <v>0</v>
      </c>
      <c r="D3531" s="15">
        <v>21030011</v>
      </c>
      <c r="E3531" s="16" t="s">
        <v>3239</v>
      </c>
      <c r="F3531" s="14">
        <v>1903</v>
      </c>
      <c r="G3531" s="17">
        <v>44651</v>
      </c>
      <c r="H3531" s="29">
        <v>0</v>
      </c>
      <c r="I3531" s="29">
        <v>0</v>
      </c>
      <c r="J3531" s="29">
        <v>759215</v>
      </c>
      <c r="K3531" s="29">
        <v>0</v>
      </c>
      <c r="L3531" s="29">
        <f t="shared" si="219"/>
        <v>759215</v>
      </c>
      <c r="M3531" s="29">
        <v>0</v>
      </c>
      <c r="N3531" s="29">
        <v>0</v>
      </c>
      <c r="O3531" s="29">
        <v>0</v>
      </c>
      <c r="P3531" s="29">
        <f t="shared" si="220"/>
        <v>0</v>
      </c>
      <c r="Q3531" s="29">
        <f t="shared" si="221"/>
        <v>0</v>
      </c>
      <c r="R3531" s="29">
        <f t="shared" si="222"/>
        <v>759215</v>
      </c>
      <c r="S3531" s="15" t="s">
        <v>1736</v>
      </c>
      <c r="T3531" s="15">
        <v>108300</v>
      </c>
      <c r="U3531" s="15" t="s">
        <v>1826</v>
      </c>
      <c r="V3531" s="15">
        <v>47030001</v>
      </c>
      <c r="W3531" s="15" t="s">
        <v>1827</v>
      </c>
    </row>
    <row r="3532" spans="2:24" hidden="1" x14ac:dyDescent="0.25">
      <c r="B3532" s="14">
        <v>30002711</v>
      </c>
      <c r="C3532" s="14">
        <v>0</v>
      </c>
      <c r="D3532" s="15">
        <v>21030011</v>
      </c>
      <c r="E3532" s="16" t="s">
        <v>3240</v>
      </c>
      <c r="F3532" s="14">
        <v>1091</v>
      </c>
      <c r="G3532" s="17">
        <v>39721</v>
      </c>
      <c r="H3532" s="29">
        <v>1911253</v>
      </c>
      <c r="I3532" s="29">
        <v>0</v>
      </c>
      <c r="J3532" s="29">
        <v>0</v>
      </c>
      <c r="K3532" s="29">
        <v>0</v>
      </c>
      <c r="L3532" s="29">
        <f t="shared" si="219"/>
        <v>1911253</v>
      </c>
      <c r="M3532" s="29">
        <v>-1001764</v>
      </c>
      <c r="N3532" s="29">
        <v>-65121</v>
      </c>
      <c r="O3532" s="29">
        <v>0</v>
      </c>
      <c r="P3532" s="29">
        <f t="shared" si="220"/>
        <v>-1066885</v>
      </c>
      <c r="Q3532" s="29">
        <f t="shared" si="221"/>
        <v>909489</v>
      </c>
      <c r="R3532" s="29">
        <f t="shared" si="222"/>
        <v>844368</v>
      </c>
      <c r="S3532" s="15" t="s">
        <v>1736</v>
      </c>
      <c r="T3532" s="15">
        <v>100701</v>
      </c>
      <c r="U3532" s="15" t="s">
        <v>52</v>
      </c>
      <c r="V3532" s="15">
        <v>47030001</v>
      </c>
      <c r="W3532" s="15" t="s">
        <v>48</v>
      </c>
    </row>
    <row r="3533" spans="2:24" hidden="1" x14ac:dyDescent="0.25">
      <c r="B3533" s="14">
        <v>30002712</v>
      </c>
      <c r="C3533" s="14">
        <v>0</v>
      </c>
      <c r="D3533" s="15">
        <v>21030011</v>
      </c>
      <c r="E3533" s="16" t="s">
        <v>3241</v>
      </c>
      <c r="F3533" s="14">
        <v>1031</v>
      </c>
      <c r="G3533" s="17">
        <v>39721</v>
      </c>
      <c r="H3533" s="29">
        <v>336054</v>
      </c>
      <c r="I3533" s="29">
        <v>0</v>
      </c>
      <c r="J3533" s="29">
        <v>0</v>
      </c>
      <c r="K3533" s="29">
        <v>0</v>
      </c>
      <c r="L3533" s="29">
        <f t="shared" si="219"/>
        <v>336054</v>
      </c>
      <c r="M3533" s="29">
        <v>-170920</v>
      </c>
      <c r="N3533" s="29">
        <v>-11868</v>
      </c>
      <c r="O3533" s="29">
        <v>0</v>
      </c>
      <c r="P3533" s="29">
        <f t="shared" si="220"/>
        <v>-182788</v>
      </c>
      <c r="Q3533" s="29">
        <f t="shared" si="221"/>
        <v>165134</v>
      </c>
      <c r="R3533" s="29">
        <f t="shared" si="222"/>
        <v>153266</v>
      </c>
      <c r="S3533" s="15" t="s">
        <v>1736</v>
      </c>
      <c r="T3533" s="15">
        <v>100401</v>
      </c>
      <c r="U3533" s="15" t="s">
        <v>97</v>
      </c>
      <c r="V3533" s="15">
        <v>47030001</v>
      </c>
      <c r="W3533" s="15" t="s">
        <v>98</v>
      </c>
    </row>
    <row r="3534" spans="2:24" hidden="1" x14ac:dyDescent="0.25">
      <c r="B3534" s="14">
        <v>30002713</v>
      </c>
      <c r="C3534" s="14">
        <v>0</v>
      </c>
      <c r="D3534" s="15">
        <v>21030011</v>
      </c>
      <c r="E3534" s="16" t="s">
        <v>3242</v>
      </c>
      <c r="F3534" s="14">
        <v>1062</v>
      </c>
      <c r="G3534" s="17">
        <v>39264</v>
      </c>
      <c r="H3534" s="29">
        <v>1286779</v>
      </c>
      <c r="I3534" s="29">
        <v>0</v>
      </c>
      <c r="J3534" s="29">
        <v>0</v>
      </c>
      <c r="K3534" s="29">
        <v>0</v>
      </c>
      <c r="L3534" s="29">
        <f t="shared" si="219"/>
        <v>1286779</v>
      </c>
      <c r="M3534" s="29">
        <v>-741161</v>
      </c>
      <c r="N3534" s="29">
        <v>-42793</v>
      </c>
      <c r="O3534" s="29">
        <v>0</v>
      </c>
      <c r="P3534" s="29">
        <f t="shared" si="220"/>
        <v>-783954</v>
      </c>
      <c r="Q3534" s="29">
        <f t="shared" si="221"/>
        <v>545618</v>
      </c>
      <c r="R3534" s="29">
        <f t="shared" si="222"/>
        <v>502825</v>
      </c>
      <c r="S3534" s="15" t="s">
        <v>1736</v>
      </c>
      <c r="T3534" s="15">
        <v>100802</v>
      </c>
      <c r="U3534" s="15" t="s">
        <v>43</v>
      </c>
      <c r="V3534" s="15">
        <v>47030001</v>
      </c>
      <c r="W3534" s="15" t="s">
        <v>44</v>
      </c>
    </row>
    <row r="3535" spans="2:24" hidden="1" x14ac:dyDescent="0.25">
      <c r="B3535" s="14">
        <v>30002714</v>
      </c>
      <c r="C3535" s="14">
        <v>0</v>
      </c>
      <c r="D3535" s="15">
        <v>21030011</v>
      </c>
      <c r="E3535" s="16" t="s">
        <v>3131</v>
      </c>
      <c r="F3535" s="14">
        <v>1012</v>
      </c>
      <c r="G3535" s="17">
        <v>38045</v>
      </c>
      <c r="H3535" s="29">
        <v>675928</v>
      </c>
      <c r="I3535" s="29">
        <v>0</v>
      </c>
      <c r="J3535" s="29">
        <v>0</v>
      </c>
      <c r="K3535" s="29">
        <v>0</v>
      </c>
      <c r="L3535" s="29">
        <f t="shared" si="219"/>
        <v>675928</v>
      </c>
      <c r="M3535" s="29">
        <v>-473962</v>
      </c>
      <c r="N3535" s="29">
        <v>-21262</v>
      </c>
      <c r="O3535" s="29">
        <v>0</v>
      </c>
      <c r="P3535" s="29">
        <f t="shared" si="220"/>
        <v>-495224</v>
      </c>
      <c r="Q3535" s="29">
        <f t="shared" si="221"/>
        <v>201966</v>
      </c>
      <c r="R3535" s="29">
        <f t="shared" si="222"/>
        <v>180704</v>
      </c>
      <c r="S3535" s="15" t="s">
        <v>1736</v>
      </c>
      <c r="T3535" s="15">
        <v>100202</v>
      </c>
      <c r="U3535" s="15" t="s">
        <v>70</v>
      </c>
      <c r="V3535" s="15">
        <v>47030001</v>
      </c>
      <c r="W3535" s="15" t="s">
        <v>71</v>
      </c>
    </row>
    <row r="3536" spans="2:24" hidden="1" x14ac:dyDescent="0.25">
      <c r="B3536" s="14">
        <v>30002715</v>
      </c>
      <c r="C3536" s="14">
        <v>0</v>
      </c>
      <c r="D3536" s="15">
        <v>21030011</v>
      </c>
      <c r="E3536" s="16" t="s">
        <v>3243</v>
      </c>
      <c r="F3536" s="14">
        <v>1051</v>
      </c>
      <c r="G3536" s="17">
        <v>38687</v>
      </c>
      <c r="H3536" s="29">
        <v>472375</v>
      </c>
      <c r="I3536" s="29">
        <v>0</v>
      </c>
      <c r="J3536" s="29">
        <v>0</v>
      </c>
      <c r="K3536" s="29">
        <v>0</v>
      </c>
      <c r="L3536" s="29">
        <f t="shared" si="219"/>
        <v>472375</v>
      </c>
      <c r="M3536" s="29">
        <v>-293754</v>
      </c>
      <c r="N3536" s="29">
        <v>-16032</v>
      </c>
      <c r="O3536" s="29">
        <v>0</v>
      </c>
      <c r="P3536" s="29">
        <f t="shared" si="220"/>
        <v>-309786</v>
      </c>
      <c r="Q3536" s="29">
        <f t="shared" si="221"/>
        <v>178621</v>
      </c>
      <c r="R3536" s="29">
        <f t="shared" si="222"/>
        <v>162589</v>
      </c>
      <c r="S3536" s="15" t="s">
        <v>1736</v>
      </c>
      <c r="T3536" s="15">
        <v>100601</v>
      </c>
      <c r="U3536" s="15" t="s">
        <v>79</v>
      </c>
      <c r="V3536" s="15">
        <v>47030001</v>
      </c>
      <c r="W3536" s="15" t="s">
        <v>80</v>
      </c>
    </row>
    <row r="3537" spans="2:23" hidden="1" x14ac:dyDescent="0.25">
      <c r="B3537" s="14">
        <v>30002716</v>
      </c>
      <c r="C3537" s="14">
        <v>0</v>
      </c>
      <c r="D3537" s="15">
        <v>21030011</v>
      </c>
      <c r="E3537" s="16" t="s">
        <v>3131</v>
      </c>
      <c r="F3537" s="14">
        <v>1012</v>
      </c>
      <c r="G3537" s="17">
        <v>38045</v>
      </c>
      <c r="H3537" s="29">
        <v>672284</v>
      </c>
      <c r="I3537" s="29">
        <v>0</v>
      </c>
      <c r="J3537" s="29">
        <v>0</v>
      </c>
      <c r="K3537" s="29">
        <v>0</v>
      </c>
      <c r="L3537" s="29">
        <f t="shared" si="219"/>
        <v>672284</v>
      </c>
      <c r="M3537" s="29">
        <v>-471408</v>
      </c>
      <c r="N3537" s="29">
        <v>-21147</v>
      </c>
      <c r="O3537" s="29">
        <v>0</v>
      </c>
      <c r="P3537" s="29">
        <f t="shared" si="220"/>
        <v>-492555</v>
      </c>
      <c r="Q3537" s="29">
        <f t="shared" si="221"/>
        <v>200876</v>
      </c>
      <c r="R3537" s="29">
        <f t="shared" si="222"/>
        <v>179729</v>
      </c>
      <c r="S3537" s="15" t="s">
        <v>1736</v>
      </c>
      <c r="T3537" s="15">
        <v>100202</v>
      </c>
      <c r="U3537" s="15" t="s">
        <v>70</v>
      </c>
      <c r="V3537" s="15">
        <v>47030001</v>
      </c>
      <c r="W3537" s="15" t="s">
        <v>71</v>
      </c>
    </row>
    <row r="3538" spans="2:23" hidden="1" x14ac:dyDescent="0.25">
      <c r="B3538" s="14">
        <v>30002717</v>
      </c>
      <c r="C3538" s="14">
        <v>0</v>
      </c>
      <c r="D3538" s="15">
        <v>21030011</v>
      </c>
      <c r="E3538" s="16" t="s">
        <v>3244</v>
      </c>
      <c r="F3538" s="14">
        <v>1092</v>
      </c>
      <c r="G3538" s="17">
        <v>39173</v>
      </c>
      <c r="H3538" s="29">
        <v>1089405</v>
      </c>
      <c r="I3538" s="29">
        <v>0</v>
      </c>
      <c r="J3538" s="29">
        <v>0</v>
      </c>
      <c r="K3538" s="29">
        <v>0</v>
      </c>
      <c r="L3538" s="29">
        <f t="shared" si="219"/>
        <v>1089405</v>
      </c>
      <c r="M3538" s="29">
        <v>-637308</v>
      </c>
      <c r="N3538" s="29">
        <v>-36148</v>
      </c>
      <c r="O3538" s="29">
        <v>0</v>
      </c>
      <c r="P3538" s="29">
        <f t="shared" si="220"/>
        <v>-673456</v>
      </c>
      <c r="Q3538" s="29">
        <f t="shared" si="221"/>
        <v>452097</v>
      </c>
      <c r="R3538" s="29">
        <f t="shared" si="222"/>
        <v>415949</v>
      </c>
      <c r="S3538" s="15" t="s">
        <v>1736</v>
      </c>
      <c r="T3538" s="15">
        <v>100702</v>
      </c>
      <c r="U3538" s="15" t="s">
        <v>47</v>
      </c>
      <c r="V3538" s="15">
        <v>47030001</v>
      </c>
      <c r="W3538" s="15" t="s">
        <v>48</v>
      </c>
    </row>
    <row r="3539" spans="2:23" hidden="1" x14ac:dyDescent="0.25">
      <c r="B3539" s="14">
        <v>30002718</v>
      </c>
      <c r="C3539" s="14">
        <v>0</v>
      </c>
      <c r="D3539" s="15">
        <v>21030011</v>
      </c>
      <c r="E3539" s="16" t="s">
        <v>3245</v>
      </c>
      <c r="F3539" s="14">
        <v>1021</v>
      </c>
      <c r="G3539" s="17">
        <v>39813</v>
      </c>
      <c r="H3539" s="29">
        <v>562631</v>
      </c>
      <c r="I3539" s="29">
        <v>0</v>
      </c>
      <c r="J3539" s="29">
        <v>0</v>
      </c>
      <c r="K3539" s="29">
        <v>0</v>
      </c>
      <c r="L3539" s="29">
        <f t="shared" si="219"/>
        <v>562631</v>
      </c>
      <c r="M3539" s="29">
        <v>-285003</v>
      </c>
      <c r="N3539" s="29">
        <v>-19567</v>
      </c>
      <c r="O3539" s="29">
        <v>0</v>
      </c>
      <c r="P3539" s="29">
        <f t="shared" si="220"/>
        <v>-304570</v>
      </c>
      <c r="Q3539" s="29">
        <f t="shared" si="221"/>
        <v>277628</v>
      </c>
      <c r="R3539" s="29">
        <f t="shared" si="222"/>
        <v>258061</v>
      </c>
      <c r="S3539" s="15" t="s">
        <v>1736</v>
      </c>
      <c r="T3539" s="15">
        <v>100301</v>
      </c>
      <c r="U3539" s="15" t="s">
        <v>32</v>
      </c>
      <c r="V3539" s="15">
        <v>47030001</v>
      </c>
      <c r="W3539" s="15" t="s">
        <v>33</v>
      </c>
    </row>
    <row r="3540" spans="2:23" hidden="1" x14ac:dyDescent="0.25">
      <c r="B3540" s="14">
        <v>30002719</v>
      </c>
      <c r="C3540" s="14">
        <v>0</v>
      </c>
      <c r="D3540" s="15">
        <v>21030011</v>
      </c>
      <c r="E3540" s="16" t="s">
        <v>3246</v>
      </c>
      <c r="F3540" s="14">
        <v>1041</v>
      </c>
      <c r="G3540" s="17">
        <v>39412</v>
      </c>
      <c r="H3540" s="29">
        <v>263822</v>
      </c>
      <c r="I3540" s="29">
        <v>0</v>
      </c>
      <c r="J3540" s="29">
        <v>0</v>
      </c>
      <c r="K3540" s="29">
        <v>0</v>
      </c>
      <c r="L3540" s="29">
        <f t="shared" si="219"/>
        <v>263822</v>
      </c>
      <c r="M3540" s="29">
        <v>-140094</v>
      </c>
      <c r="N3540" s="29">
        <v>-9486</v>
      </c>
      <c r="O3540" s="29">
        <v>0</v>
      </c>
      <c r="P3540" s="29">
        <f t="shared" si="220"/>
        <v>-149580</v>
      </c>
      <c r="Q3540" s="29">
        <f t="shared" si="221"/>
        <v>123728</v>
      </c>
      <c r="R3540" s="29">
        <f t="shared" si="222"/>
        <v>114242</v>
      </c>
      <c r="S3540" s="15" t="s">
        <v>1736</v>
      </c>
      <c r="T3540" s="15">
        <v>100501</v>
      </c>
      <c r="U3540" s="15" t="s">
        <v>27</v>
      </c>
      <c r="V3540" s="15">
        <v>47030001</v>
      </c>
      <c r="W3540" s="15" t="s">
        <v>28</v>
      </c>
    </row>
    <row r="3541" spans="2:23" hidden="1" x14ac:dyDescent="0.25">
      <c r="B3541" s="14">
        <v>30002721</v>
      </c>
      <c r="C3541" s="14">
        <v>0</v>
      </c>
      <c r="D3541" s="15">
        <v>21030011</v>
      </c>
      <c r="E3541" s="16" t="s">
        <v>3131</v>
      </c>
      <c r="F3541" s="14">
        <v>1012</v>
      </c>
      <c r="G3541" s="17">
        <v>38045</v>
      </c>
      <c r="H3541" s="29">
        <v>658451</v>
      </c>
      <c r="I3541" s="29">
        <v>0</v>
      </c>
      <c r="J3541" s="29">
        <v>0</v>
      </c>
      <c r="K3541" s="29">
        <v>0</v>
      </c>
      <c r="L3541" s="29">
        <f t="shared" si="219"/>
        <v>658451</v>
      </c>
      <c r="M3541" s="29">
        <v>-461709</v>
      </c>
      <c r="N3541" s="29">
        <v>-20712</v>
      </c>
      <c r="O3541" s="29">
        <v>0</v>
      </c>
      <c r="P3541" s="29">
        <f t="shared" si="220"/>
        <v>-482421</v>
      </c>
      <c r="Q3541" s="29">
        <f t="shared" si="221"/>
        <v>196742</v>
      </c>
      <c r="R3541" s="29">
        <f t="shared" si="222"/>
        <v>176030</v>
      </c>
      <c r="S3541" s="15" t="s">
        <v>1736</v>
      </c>
      <c r="T3541" s="15">
        <v>100202</v>
      </c>
      <c r="U3541" s="15" t="s">
        <v>70</v>
      </c>
      <c r="V3541" s="15">
        <v>47030001</v>
      </c>
      <c r="W3541" s="15" t="s">
        <v>71</v>
      </c>
    </row>
    <row r="3542" spans="2:23" hidden="1" x14ac:dyDescent="0.25">
      <c r="B3542" s="14">
        <v>30002722</v>
      </c>
      <c r="C3542" s="14">
        <v>0</v>
      </c>
      <c r="D3542" s="15">
        <v>21030011</v>
      </c>
      <c r="E3542" s="16" t="s">
        <v>3247</v>
      </c>
      <c r="F3542" s="14">
        <v>1041</v>
      </c>
      <c r="G3542" s="17">
        <v>40183</v>
      </c>
      <c r="H3542" s="29">
        <v>303824</v>
      </c>
      <c r="I3542" s="29">
        <v>0</v>
      </c>
      <c r="J3542" s="29">
        <v>0</v>
      </c>
      <c r="K3542" s="29">
        <v>0</v>
      </c>
      <c r="L3542" s="29">
        <f t="shared" si="219"/>
        <v>303824</v>
      </c>
      <c r="M3542" s="29">
        <v>-141388</v>
      </c>
      <c r="N3542" s="29">
        <v>-10698</v>
      </c>
      <c r="O3542" s="29">
        <v>0</v>
      </c>
      <c r="P3542" s="29">
        <f t="shared" si="220"/>
        <v>-152086</v>
      </c>
      <c r="Q3542" s="29">
        <f t="shared" si="221"/>
        <v>162436</v>
      </c>
      <c r="R3542" s="29">
        <f t="shared" si="222"/>
        <v>151738</v>
      </c>
      <c r="S3542" s="15" t="s">
        <v>1736</v>
      </c>
      <c r="T3542" s="15">
        <v>100501</v>
      </c>
      <c r="U3542" s="15" t="s">
        <v>27</v>
      </c>
      <c r="V3542" s="15">
        <v>47030001</v>
      </c>
      <c r="W3542" s="15" t="s">
        <v>28</v>
      </c>
    </row>
    <row r="3543" spans="2:23" hidden="1" x14ac:dyDescent="0.25">
      <c r="B3543" s="14">
        <v>30002723</v>
      </c>
      <c r="C3543" s="14">
        <v>0</v>
      </c>
      <c r="D3543" s="15">
        <v>21030011</v>
      </c>
      <c r="E3543" s="16" t="s">
        <v>3248</v>
      </c>
      <c r="F3543" s="14">
        <v>1001</v>
      </c>
      <c r="G3543" s="17">
        <v>37937</v>
      </c>
      <c r="H3543" s="29">
        <v>317730</v>
      </c>
      <c r="I3543" s="29">
        <v>0</v>
      </c>
      <c r="J3543" s="29">
        <v>0</v>
      </c>
      <c r="K3543" s="29">
        <v>0</v>
      </c>
      <c r="L3543" s="29">
        <f t="shared" si="219"/>
        <v>317730</v>
      </c>
      <c r="M3543" s="29">
        <v>-216870</v>
      </c>
      <c r="N3543" s="29">
        <v>-11161</v>
      </c>
      <c r="O3543" s="29">
        <v>0</v>
      </c>
      <c r="P3543" s="29">
        <f t="shared" si="220"/>
        <v>-228031</v>
      </c>
      <c r="Q3543" s="29">
        <f t="shared" si="221"/>
        <v>100860</v>
      </c>
      <c r="R3543" s="29">
        <f t="shared" si="222"/>
        <v>89699</v>
      </c>
      <c r="S3543" s="15" t="s">
        <v>1736</v>
      </c>
      <c r="T3543" s="15">
        <v>100101</v>
      </c>
      <c r="U3543" s="15" t="s">
        <v>89</v>
      </c>
      <c r="V3543" s="15">
        <v>47030001</v>
      </c>
      <c r="W3543" s="15" t="s">
        <v>85</v>
      </c>
    </row>
    <row r="3544" spans="2:23" hidden="1" x14ac:dyDescent="0.25">
      <c r="B3544" s="14">
        <v>30002724</v>
      </c>
      <c r="C3544" s="14">
        <v>0</v>
      </c>
      <c r="D3544" s="15">
        <v>21030011</v>
      </c>
      <c r="E3544" s="16" t="s">
        <v>3249</v>
      </c>
      <c r="F3544" s="14">
        <v>1011</v>
      </c>
      <c r="G3544" s="17">
        <v>36161</v>
      </c>
      <c r="H3544" s="29">
        <v>474432</v>
      </c>
      <c r="I3544" s="29">
        <v>0</v>
      </c>
      <c r="J3544" s="29">
        <v>0</v>
      </c>
      <c r="K3544" s="29">
        <v>0</v>
      </c>
      <c r="L3544" s="29">
        <f t="shared" si="219"/>
        <v>474432</v>
      </c>
      <c r="M3544" s="29">
        <v>-418970</v>
      </c>
      <c r="N3544" s="29">
        <v>-11528</v>
      </c>
      <c r="O3544" s="29">
        <v>0</v>
      </c>
      <c r="P3544" s="29">
        <f t="shared" si="220"/>
        <v>-430498</v>
      </c>
      <c r="Q3544" s="29">
        <f t="shared" si="221"/>
        <v>55462</v>
      </c>
      <c r="R3544" s="29">
        <f t="shared" si="222"/>
        <v>43934</v>
      </c>
      <c r="S3544" s="15" t="s">
        <v>1736</v>
      </c>
      <c r="T3544" s="15">
        <v>100201</v>
      </c>
      <c r="U3544" s="15" t="s">
        <v>75</v>
      </c>
      <c r="V3544" s="15">
        <v>47030001</v>
      </c>
      <c r="W3544" s="15" t="s">
        <v>71</v>
      </c>
    </row>
    <row r="3545" spans="2:23" hidden="1" x14ac:dyDescent="0.25">
      <c r="B3545" s="14">
        <v>30002725</v>
      </c>
      <c r="C3545" s="14">
        <v>0</v>
      </c>
      <c r="D3545" s="15">
        <v>21030011</v>
      </c>
      <c r="E3545" s="16" t="s">
        <v>3250</v>
      </c>
      <c r="F3545" s="14">
        <v>1021</v>
      </c>
      <c r="G3545" s="17">
        <v>40179</v>
      </c>
      <c r="H3545" s="29">
        <v>570070</v>
      </c>
      <c r="I3545" s="29">
        <v>0</v>
      </c>
      <c r="J3545" s="29">
        <v>0</v>
      </c>
      <c r="K3545" s="29">
        <v>0</v>
      </c>
      <c r="L3545" s="29">
        <f t="shared" si="219"/>
        <v>570070</v>
      </c>
      <c r="M3545" s="29">
        <v>-266422</v>
      </c>
      <c r="N3545" s="29">
        <v>-20006</v>
      </c>
      <c r="O3545" s="29">
        <v>0</v>
      </c>
      <c r="P3545" s="29">
        <f t="shared" si="220"/>
        <v>-286428</v>
      </c>
      <c r="Q3545" s="29">
        <f t="shared" si="221"/>
        <v>303648</v>
      </c>
      <c r="R3545" s="29">
        <f t="shared" si="222"/>
        <v>283642</v>
      </c>
      <c r="S3545" s="15" t="s">
        <v>1736</v>
      </c>
      <c r="T3545" s="15">
        <v>100301</v>
      </c>
      <c r="U3545" s="15" t="s">
        <v>32</v>
      </c>
      <c r="V3545" s="15">
        <v>47030001</v>
      </c>
      <c r="W3545" s="15" t="s">
        <v>33</v>
      </c>
    </row>
    <row r="3546" spans="2:23" hidden="1" x14ac:dyDescent="0.25">
      <c r="B3546" s="14">
        <v>30002726</v>
      </c>
      <c r="C3546" s="14">
        <v>0</v>
      </c>
      <c r="D3546" s="15">
        <v>21030011</v>
      </c>
      <c r="E3546" s="16" t="s">
        <v>3251</v>
      </c>
      <c r="F3546" s="14">
        <v>1001</v>
      </c>
      <c r="G3546" s="17">
        <v>37590</v>
      </c>
      <c r="H3546" s="29">
        <v>330232</v>
      </c>
      <c r="I3546" s="29">
        <v>0</v>
      </c>
      <c r="J3546" s="29">
        <v>0</v>
      </c>
      <c r="K3546" s="29">
        <v>0</v>
      </c>
      <c r="L3546" s="29">
        <f t="shared" si="219"/>
        <v>330232</v>
      </c>
      <c r="M3546" s="29">
        <v>-238038</v>
      </c>
      <c r="N3546" s="29">
        <v>-11354</v>
      </c>
      <c r="O3546" s="29">
        <v>0</v>
      </c>
      <c r="P3546" s="29">
        <f t="shared" si="220"/>
        <v>-249392</v>
      </c>
      <c r="Q3546" s="29">
        <f t="shared" si="221"/>
        <v>92194</v>
      </c>
      <c r="R3546" s="29">
        <f t="shared" si="222"/>
        <v>80840</v>
      </c>
      <c r="S3546" s="15" t="s">
        <v>1736</v>
      </c>
      <c r="T3546" s="15">
        <v>100101</v>
      </c>
      <c r="U3546" s="15" t="s">
        <v>89</v>
      </c>
      <c r="V3546" s="15">
        <v>47030001</v>
      </c>
      <c r="W3546" s="15" t="s">
        <v>85</v>
      </c>
    </row>
    <row r="3547" spans="2:23" hidden="1" x14ac:dyDescent="0.25">
      <c r="B3547" s="14">
        <v>30002727</v>
      </c>
      <c r="C3547" s="14">
        <v>0</v>
      </c>
      <c r="D3547" s="15">
        <v>21030011</v>
      </c>
      <c r="E3547" s="16" t="s">
        <v>2967</v>
      </c>
      <c r="F3547" s="14">
        <v>1012</v>
      </c>
      <c r="G3547" s="17">
        <v>38045</v>
      </c>
      <c r="H3547" s="29">
        <v>652456</v>
      </c>
      <c r="I3547" s="29">
        <v>0</v>
      </c>
      <c r="J3547" s="29">
        <v>0</v>
      </c>
      <c r="K3547" s="29">
        <v>0</v>
      </c>
      <c r="L3547" s="29">
        <f t="shared" si="219"/>
        <v>652456</v>
      </c>
      <c r="M3547" s="29">
        <v>-457502</v>
      </c>
      <c r="N3547" s="29">
        <v>-20523</v>
      </c>
      <c r="O3547" s="29">
        <v>0</v>
      </c>
      <c r="P3547" s="29">
        <f t="shared" si="220"/>
        <v>-478025</v>
      </c>
      <c r="Q3547" s="29">
        <f t="shared" si="221"/>
        <v>194954</v>
      </c>
      <c r="R3547" s="29">
        <f t="shared" si="222"/>
        <v>174431</v>
      </c>
      <c r="S3547" s="15" t="s">
        <v>1736</v>
      </c>
      <c r="T3547" s="15">
        <v>100202</v>
      </c>
      <c r="U3547" s="15" t="s">
        <v>70</v>
      </c>
      <c r="V3547" s="15">
        <v>47030001</v>
      </c>
      <c r="W3547" s="15" t="s">
        <v>71</v>
      </c>
    </row>
    <row r="3548" spans="2:23" hidden="1" x14ac:dyDescent="0.25">
      <c r="B3548" s="14">
        <v>30002728</v>
      </c>
      <c r="C3548" s="14">
        <v>0</v>
      </c>
      <c r="D3548" s="15">
        <v>21030011</v>
      </c>
      <c r="E3548" s="16" t="s">
        <v>3252</v>
      </c>
      <c r="F3548" s="14">
        <v>1022</v>
      </c>
      <c r="G3548" s="17">
        <v>38748</v>
      </c>
      <c r="H3548" s="29">
        <v>828217</v>
      </c>
      <c r="I3548" s="29">
        <v>0</v>
      </c>
      <c r="J3548" s="29">
        <v>0</v>
      </c>
      <c r="K3548" s="29">
        <v>0</v>
      </c>
      <c r="L3548" s="29">
        <f t="shared" ref="L3548:L3611" si="223">SUM(H3548:K3548)</f>
        <v>828217</v>
      </c>
      <c r="M3548" s="29">
        <v>-521555</v>
      </c>
      <c r="N3548" s="29">
        <v>-26969</v>
      </c>
      <c r="O3548" s="29">
        <v>0</v>
      </c>
      <c r="P3548" s="29">
        <f t="shared" si="220"/>
        <v>-548524</v>
      </c>
      <c r="Q3548" s="29">
        <f t="shared" si="221"/>
        <v>306662</v>
      </c>
      <c r="R3548" s="29">
        <f t="shared" si="222"/>
        <v>279693</v>
      </c>
      <c r="S3548" s="15" t="s">
        <v>1736</v>
      </c>
      <c r="T3548" s="15">
        <v>100302</v>
      </c>
      <c r="U3548" s="15" t="s">
        <v>225</v>
      </c>
      <c r="V3548" s="15">
        <v>47030001</v>
      </c>
      <c r="W3548" s="15" t="s">
        <v>33</v>
      </c>
    </row>
    <row r="3549" spans="2:23" hidden="1" x14ac:dyDescent="0.25">
      <c r="B3549" s="14">
        <v>30002729</v>
      </c>
      <c r="C3549" s="14">
        <v>0</v>
      </c>
      <c r="D3549" s="15">
        <v>21030011</v>
      </c>
      <c r="E3549" s="16" t="s">
        <v>3253</v>
      </c>
      <c r="F3549" s="14">
        <v>1092</v>
      </c>
      <c r="G3549" s="17">
        <v>39173</v>
      </c>
      <c r="H3549" s="29">
        <v>1054496</v>
      </c>
      <c r="I3549" s="29">
        <v>0</v>
      </c>
      <c r="J3549" s="29">
        <v>0</v>
      </c>
      <c r="K3549" s="29">
        <v>0</v>
      </c>
      <c r="L3549" s="29">
        <f t="shared" si="223"/>
        <v>1054496</v>
      </c>
      <c r="M3549" s="29">
        <v>-616887</v>
      </c>
      <c r="N3549" s="29">
        <v>-34990</v>
      </c>
      <c r="O3549" s="29">
        <v>0</v>
      </c>
      <c r="P3549" s="29">
        <f t="shared" si="220"/>
        <v>-651877</v>
      </c>
      <c r="Q3549" s="29">
        <f t="shared" si="221"/>
        <v>437609</v>
      </c>
      <c r="R3549" s="29">
        <f t="shared" si="222"/>
        <v>402619</v>
      </c>
      <c r="S3549" s="15" t="s">
        <v>1736</v>
      </c>
      <c r="T3549" s="15">
        <v>100702</v>
      </c>
      <c r="U3549" s="15" t="s">
        <v>47</v>
      </c>
      <c r="V3549" s="15">
        <v>47030001</v>
      </c>
      <c r="W3549" s="15" t="s">
        <v>48</v>
      </c>
    </row>
    <row r="3550" spans="2:23" hidden="1" x14ac:dyDescent="0.25">
      <c r="B3550" s="14">
        <v>30002730</v>
      </c>
      <c r="C3550" s="14">
        <v>0</v>
      </c>
      <c r="D3550" s="15">
        <v>21030011</v>
      </c>
      <c r="E3550" s="16" t="s">
        <v>3254</v>
      </c>
      <c r="F3550" s="14">
        <v>1001</v>
      </c>
      <c r="G3550" s="17">
        <v>37711</v>
      </c>
      <c r="H3550" s="29">
        <v>470748</v>
      </c>
      <c r="I3550" s="29">
        <v>0</v>
      </c>
      <c r="J3550" s="29">
        <v>0</v>
      </c>
      <c r="K3550" s="29">
        <v>0</v>
      </c>
      <c r="L3550" s="29">
        <f t="shared" si="223"/>
        <v>470748</v>
      </c>
      <c r="M3550" s="29">
        <v>-341677</v>
      </c>
      <c r="N3550" s="29">
        <v>-15082</v>
      </c>
      <c r="O3550" s="29">
        <v>0</v>
      </c>
      <c r="P3550" s="29">
        <f t="shared" si="220"/>
        <v>-356759</v>
      </c>
      <c r="Q3550" s="29">
        <f t="shared" si="221"/>
        <v>129071</v>
      </c>
      <c r="R3550" s="29">
        <f t="shared" si="222"/>
        <v>113989</v>
      </c>
      <c r="S3550" s="15" t="s">
        <v>1736</v>
      </c>
      <c r="T3550" s="15">
        <v>100101</v>
      </c>
      <c r="U3550" s="15" t="s">
        <v>89</v>
      </c>
      <c r="V3550" s="15">
        <v>47030001</v>
      </c>
      <c r="W3550" s="15" t="s">
        <v>85</v>
      </c>
    </row>
    <row r="3551" spans="2:23" hidden="1" x14ac:dyDescent="0.25">
      <c r="B3551" s="14">
        <v>30002732</v>
      </c>
      <c r="C3551" s="14">
        <v>0</v>
      </c>
      <c r="D3551" s="15">
        <v>21030011</v>
      </c>
      <c r="E3551" s="16" t="s">
        <v>3255</v>
      </c>
      <c r="F3551" s="14">
        <v>1071</v>
      </c>
      <c r="G3551" s="17">
        <v>39891</v>
      </c>
      <c r="H3551" s="29">
        <v>878670</v>
      </c>
      <c r="I3551" s="29">
        <v>0</v>
      </c>
      <c r="J3551" s="29">
        <v>0</v>
      </c>
      <c r="K3551" s="29">
        <v>0</v>
      </c>
      <c r="L3551" s="29">
        <f t="shared" si="223"/>
        <v>878670</v>
      </c>
      <c r="M3551" s="29">
        <v>-440345</v>
      </c>
      <c r="N3551" s="29">
        <v>-30421</v>
      </c>
      <c r="O3551" s="29">
        <v>0</v>
      </c>
      <c r="P3551" s="29">
        <f t="shared" si="220"/>
        <v>-470766</v>
      </c>
      <c r="Q3551" s="29">
        <f t="shared" si="221"/>
        <v>438325</v>
      </c>
      <c r="R3551" s="29">
        <f t="shared" si="222"/>
        <v>407904</v>
      </c>
      <c r="S3551" s="15" t="s">
        <v>1736</v>
      </c>
      <c r="T3551" s="15">
        <v>100901</v>
      </c>
      <c r="U3551" s="15" t="s">
        <v>57</v>
      </c>
      <c r="V3551" s="15">
        <v>47030001</v>
      </c>
      <c r="W3551" s="15" t="s">
        <v>58</v>
      </c>
    </row>
    <row r="3552" spans="2:23" hidden="1" x14ac:dyDescent="0.25">
      <c r="B3552" s="14">
        <v>30002733</v>
      </c>
      <c r="C3552" s="14">
        <v>0</v>
      </c>
      <c r="D3552" s="15">
        <v>21030011</v>
      </c>
      <c r="E3552" s="16" t="s">
        <v>3256</v>
      </c>
      <c r="F3552" s="14">
        <v>1073</v>
      </c>
      <c r="G3552" s="17">
        <v>39234</v>
      </c>
      <c r="H3552" s="29">
        <v>776734</v>
      </c>
      <c r="I3552" s="29">
        <v>0</v>
      </c>
      <c r="J3552" s="29">
        <v>0</v>
      </c>
      <c r="K3552" s="29">
        <v>0</v>
      </c>
      <c r="L3552" s="29">
        <f t="shared" si="223"/>
        <v>776734</v>
      </c>
      <c r="M3552" s="29">
        <v>-446272</v>
      </c>
      <c r="N3552" s="29">
        <v>-26121</v>
      </c>
      <c r="O3552" s="29">
        <v>0</v>
      </c>
      <c r="P3552" s="29">
        <f t="shared" si="220"/>
        <v>-472393</v>
      </c>
      <c r="Q3552" s="29">
        <f t="shared" si="221"/>
        <v>330462</v>
      </c>
      <c r="R3552" s="29">
        <f t="shared" si="222"/>
        <v>304341</v>
      </c>
      <c r="S3552" s="15" t="s">
        <v>1736</v>
      </c>
      <c r="T3552" s="15">
        <v>100903</v>
      </c>
      <c r="U3552" s="15" t="s">
        <v>196</v>
      </c>
      <c r="V3552" s="15">
        <v>47030001</v>
      </c>
      <c r="W3552" s="15" t="s">
        <v>58</v>
      </c>
    </row>
    <row r="3553" spans="2:23" hidden="1" x14ac:dyDescent="0.25">
      <c r="B3553" s="14">
        <v>30002734</v>
      </c>
      <c r="C3553" s="14">
        <v>0</v>
      </c>
      <c r="D3553" s="15">
        <v>21030011</v>
      </c>
      <c r="E3553" s="16" t="s">
        <v>3257</v>
      </c>
      <c r="F3553" s="14">
        <v>1012</v>
      </c>
      <c r="G3553" s="17">
        <v>38045</v>
      </c>
      <c r="H3553" s="29">
        <v>645589</v>
      </c>
      <c r="I3553" s="29">
        <v>0</v>
      </c>
      <c r="J3553" s="29">
        <v>0</v>
      </c>
      <c r="K3553" s="29">
        <v>0</v>
      </c>
      <c r="L3553" s="29">
        <f t="shared" si="223"/>
        <v>645589</v>
      </c>
      <c r="M3553" s="29">
        <v>-452687</v>
      </c>
      <c r="N3553" s="29">
        <v>-20307</v>
      </c>
      <c r="O3553" s="29">
        <v>0</v>
      </c>
      <c r="P3553" s="29">
        <f t="shared" si="220"/>
        <v>-472994</v>
      </c>
      <c r="Q3553" s="29">
        <f t="shared" si="221"/>
        <v>192902</v>
      </c>
      <c r="R3553" s="29">
        <f t="shared" si="222"/>
        <v>172595</v>
      </c>
      <c r="S3553" s="15" t="s">
        <v>1736</v>
      </c>
      <c r="T3553" s="15">
        <v>100202</v>
      </c>
      <c r="U3553" s="15" t="s">
        <v>70</v>
      </c>
      <c r="V3553" s="15">
        <v>47030001</v>
      </c>
      <c r="W3553" s="15" t="s">
        <v>71</v>
      </c>
    </row>
    <row r="3554" spans="2:23" hidden="1" x14ac:dyDescent="0.25">
      <c r="B3554" s="14">
        <v>30002735</v>
      </c>
      <c r="C3554" s="14">
        <v>0</v>
      </c>
      <c r="D3554" s="15">
        <v>21030011</v>
      </c>
      <c r="E3554" s="16" t="s">
        <v>3258</v>
      </c>
      <c r="F3554" s="14">
        <v>1031</v>
      </c>
      <c r="G3554" s="17">
        <v>38686</v>
      </c>
      <c r="H3554" s="29">
        <v>497636</v>
      </c>
      <c r="I3554" s="29">
        <v>0</v>
      </c>
      <c r="J3554" s="29">
        <v>0</v>
      </c>
      <c r="K3554" s="29">
        <v>0</v>
      </c>
      <c r="L3554" s="29">
        <f t="shared" si="223"/>
        <v>497636</v>
      </c>
      <c r="M3554" s="29">
        <v>-311042</v>
      </c>
      <c r="N3554" s="29">
        <v>-16731</v>
      </c>
      <c r="O3554" s="29">
        <v>0</v>
      </c>
      <c r="P3554" s="29">
        <f t="shared" si="220"/>
        <v>-327773</v>
      </c>
      <c r="Q3554" s="29">
        <f t="shared" si="221"/>
        <v>186594</v>
      </c>
      <c r="R3554" s="29">
        <f t="shared" si="222"/>
        <v>169863</v>
      </c>
      <c r="S3554" s="15" t="s">
        <v>1736</v>
      </c>
      <c r="T3554" s="15">
        <v>100401</v>
      </c>
      <c r="U3554" s="15" t="s">
        <v>97</v>
      </c>
      <c r="V3554" s="15">
        <v>47030001</v>
      </c>
      <c r="W3554" s="15" t="s">
        <v>98</v>
      </c>
    </row>
    <row r="3555" spans="2:23" hidden="1" x14ac:dyDescent="0.25">
      <c r="B3555" s="14">
        <v>30002736</v>
      </c>
      <c r="C3555" s="14">
        <v>0</v>
      </c>
      <c r="D3555" s="15">
        <v>21030011</v>
      </c>
      <c r="E3555" s="16" t="s">
        <v>3259</v>
      </c>
      <c r="F3555" s="14">
        <v>1081</v>
      </c>
      <c r="G3555" s="17">
        <v>39478</v>
      </c>
      <c r="H3555" s="29">
        <v>1171915</v>
      </c>
      <c r="I3555" s="29">
        <v>0</v>
      </c>
      <c r="J3555" s="29">
        <v>0</v>
      </c>
      <c r="K3555" s="29">
        <v>0</v>
      </c>
      <c r="L3555" s="29">
        <f t="shared" si="223"/>
        <v>1171915</v>
      </c>
      <c r="M3555" s="29">
        <v>-645520</v>
      </c>
      <c r="N3555" s="29">
        <v>-39534</v>
      </c>
      <c r="O3555" s="29">
        <v>0</v>
      </c>
      <c r="P3555" s="29">
        <f t="shared" si="220"/>
        <v>-685054</v>
      </c>
      <c r="Q3555" s="29">
        <f t="shared" si="221"/>
        <v>526395</v>
      </c>
      <c r="R3555" s="29">
        <f t="shared" si="222"/>
        <v>486861</v>
      </c>
      <c r="S3555" s="15" t="s">
        <v>1736</v>
      </c>
      <c r="T3555" s="15">
        <v>101001</v>
      </c>
      <c r="U3555" s="15" t="s">
        <v>37</v>
      </c>
      <c r="V3555" s="15">
        <v>47030001</v>
      </c>
      <c r="W3555" s="15" t="s">
        <v>38</v>
      </c>
    </row>
    <row r="3556" spans="2:23" hidden="1" x14ac:dyDescent="0.25">
      <c r="B3556" s="14">
        <v>30002737</v>
      </c>
      <c r="C3556" s="14">
        <v>0</v>
      </c>
      <c r="D3556" s="15">
        <v>21030011</v>
      </c>
      <c r="E3556" s="16" t="s">
        <v>3260</v>
      </c>
      <c r="F3556" s="14">
        <v>1002</v>
      </c>
      <c r="G3556" s="17">
        <v>38184</v>
      </c>
      <c r="H3556" s="29">
        <v>672651</v>
      </c>
      <c r="I3556" s="29">
        <v>0</v>
      </c>
      <c r="J3556" s="29">
        <v>0</v>
      </c>
      <c r="K3556" s="29">
        <v>0</v>
      </c>
      <c r="L3556" s="29">
        <f t="shared" si="223"/>
        <v>672651</v>
      </c>
      <c r="M3556" s="29">
        <v>-462428</v>
      </c>
      <c r="N3556" s="29">
        <v>-21301</v>
      </c>
      <c r="O3556" s="29">
        <v>0</v>
      </c>
      <c r="P3556" s="29">
        <f t="shared" si="220"/>
        <v>-483729</v>
      </c>
      <c r="Q3556" s="29">
        <f t="shared" si="221"/>
        <v>210223</v>
      </c>
      <c r="R3556" s="29">
        <f t="shared" si="222"/>
        <v>188922</v>
      </c>
      <c r="S3556" s="15" t="s">
        <v>1736</v>
      </c>
      <c r="T3556" s="15">
        <v>100102</v>
      </c>
      <c r="U3556" s="15" t="s">
        <v>84</v>
      </c>
      <c r="V3556" s="15">
        <v>47030001</v>
      </c>
      <c r="W3556" s="15" t="s">
        <v>85</v>
      </c>
    </row>
    <row r="3557" spans="2:23" hidden="1" x14ac:dyDescent="0.25">
      <c r="B3557" s="14">
        <v>30002738</v>
      </c>
      <c r="C3557" s="14">
        <v>0</v>
      </c>
      <c r="D3557" s="15">
        <v>21030011</v>
      </c>
      <c r="E3557" s="16" t="s">
        <v>3261</v>
      </c>
      <c r="F3557" s="14">
        <v>1012</v>
      </c>
      <c r="G3557" s="17">
        <v>38045</v>
      </c>
      <c r="H3557" s="29">
        <v>640693</v>
      </c>
      <c r="I3557" s="29">
        <v>0</v>
      </c>
      <c r="J3557" s="29">
        <v>0</v>
      </c>
      <c r="K3557" s="29">
        <v>0</v>
      </c>
      <c r="L3557" s="29">
        <f t="shared" si="223"/>
        <v>640693</v>
      </c>
      <c r="M3557" s="29">
        <v>-449254</v>
      </c>
      <c r="N3557" s="29">
        <v>-20153</v>
      </c>
      <c r="O3557" s="29">
        <v>0</v>
      </c>
      <c r="P3557" s="29">
        <f t="shared" si="220"/>
        <v>-469407</v>
      </c>
      <c r="Q3557" s="29">
        <f t="shared" si="221"/>
        <v>191439</v>
      </c>
      <c r="R3557" s="29">
        <f t="shared" si="222"/>
        <v>171286</v>
      </c>
      <c r="S3557" s="15" t="s">
        <v>1736</v>
      </c>
      <c r="T3557" s="15">
        <v>100202</v>
      </c>
      <c r="U3557" s="15" t="s">
        <v>70</v>
      </c>
      <c r="V3557" s="15">
        <v>47030001</v>
      </c>
      <c r="W3557" s="15" t="s">
        <v>71</v>
      </c>
    </row>
    <row r="3558" spans="2:23" hidden="1" x14ac:dyDescent="0.25">
      <c r="B3558" s="14">
        <v>30002739</v>
      </c>
      <c r="C3558" s="14">
        <v>0</v>
      </c>
      <c r="D3558" s="15">
        <v>21030011</v>
      </c>
      <c r="E3558" s="16" t="s">
        <v>2497</v>
      </c>
      <c r="F3558" s="14">
        <v>1012</v>
      </c>
      <c r="G3558" s="17">
        <v>38045</v>
      </c>
      <c r="H3558" s="29">
        <v>638797</v>
      </c>
      <c r="I3558" s="29">
        <v>0</v>
      </c>
      <c r="J3558" s="29">
        <v>0</v>
      </c>
      <c r="K3558" s="29">
        <v>0</v>
      </c>
      <c r="L3558" s="29">
        <f t="shared" si="223"/>
        <v>638797</v>
      </c>
      <c r="M3558" s="29">
        <v>-447927</v>
      </c>
      <c r="N3558" s="29">
        <v>-20093</v>
      </c>
      <c r="O3558" s="29">
        <v>0</v>
      </c>
      <c r="P3558" s="29">
        <f t="shared" si="220"/>
        <v>-468020</v>
      </c>
      <c r="Q3558" s="29">
        <f t="shared" si="221"/>
        <v>190870</v>
      </c>
      <c r="R3558" s="29">
        <f t="shared" si="222"/>
        <v>170777</v>
      </c>
      <c r="S3558" s="15" t="s">
        <v>1736</v>
      </c>
      <c r="T3558" s="15">
        <v>100202</v>
      </c>
      <c r="U3558" s="15" t="s">
        <v>70</v>
      </c>
      <c r="V3558" s="15">
        <v>47030001</v>
      </c>
      <c r="W3558" s="15" t="s">
        <v>71</v>
      </c>
    </row>
    <row r="3559" spans="2:23" hidden="1" x14ac:dyDescent="0.25">
      <c r="B3559" s="14">
        <v>30002740</v>
      </c>
      <c r="C3559" s="14">
        <v>0</v>
      </c>
      <c r="D3559" s="15">
        <v>21030011</v>
      </c>
      <c r="E3559" s="16" t="s">
        <v>3262</v>
      </c>
      <c r="F3559" s="14">
        <v>1001</v>
      </c>
      <c r="G3559" s="17">
        <v>36617</v>
      </c>
      <c r="H3559" s="29">
        <v>434374</v>
      </c>
      <c r="I3559" s="29">
        <v>0</v>
      </c>
      <c r="J3559" s="29">
        <v>0</v>
      </c>
      <c r="K3559" s="29">
        <v>0</v>
      </c>
      <c r="L3559" s="29">
        <f t="shared" si="223"/>
        <v>434374</v>
      </c>
      <c r="M3559" s="29">
        <v>-363545</v>
      </c>
      <c r="N3559" s="29">
        <v>-12278</v>
      </c>
      <c r="O3559" s="29">
        <v>0</v>
      </c>
      <c r="P3559" s="29">
        <f t="shared" si="220"/>
        <v>-375823</v>
      </c>
      <c r="Q3559" s="29">
        <f t="shared" si="221"/>
        <v>70829</v>
      </c>
      <c r="R3559" s="29">
        <f t="shared" si="222"/>
        <v>58551</v>
      </c>
      <c r="S3559" s="15" t="s">
        <v>1736</v>
      </c>
      <c r="T3559" s="15">
        <v>100101</v>
      </c>
      <c r="U3559" s="15" t="s">
        <v>89</v>
      </c>
      <c r="V3559" s="15">
        <v>47030001</v>
      </c>
      <c r="W3559" s="15" t="s">
        <v>85</v>
      </c>
    </row>
    <row r="3560" spans="2:23" hidden="1" x14ac:dyDescent="0.25">
      <c r="B3560" s="14">
        <v>30002741</v>
      </c>
      <c r="C3560" s="14">
        <v>0</v>
      </c>
      <c r="D3560" s="15">
        <v>21030011</v>
      </c>
      <c r="E3560" s="16" t="s">
        <v>3263</v>
      </c>
      <c r="F3560" s="14">
        <v>1012</v>
      </c>
      <c r="G3560" s="17">
        <v>38045</v>
      </c>
      <c r="H3560" s="29">
        <v>634748</v>
      </c>
      <c r="I3560" s="29">
        <v>0</v>
      </c>
      <c r="J3560" s="29">
        <v>0</v>
      </c>
      <c r="K3560" s="29">
        <v>0</v>
      </c>
      <c r="L3560" s="29">
        <f t="shared" si="223"/>
        <v>634748</v>
      </c>
      <c r="M3560" s="29">
        <v>-445086</v>
      </c>
      <c r="N3560" s="29">
        <v>-19966</v>
      </c>
      <c r="O3560" s="29">
        <v>0</v>
      </c>
      <c r="P3560" s="29">
        <f t="shared" si="220"/>
        <v>-465052</v>
      </c>
      <c r="Q3560" s="29">
        <f t="shared" si="221"/>
        <v>189662</v>
      </c>
      <c r="R3560" s="29">
        <f t="shared" si="222"/>
        <v>169696</v>
      </c>
      <c r="S3560" s="15" t="s">
        <v>1736</v>
      </c>
      <c r="T3560" s="15">
        <v>100202</v>
      </c>
      <c r="U3560" s="15" t="s">
        <v>70</v>
      </c>
      <c r="V3560" s="15">
        <v>47030001</v>
      </c>
      <c r="W3560" s="15" t="s">
        <v>71</v>
      </c>
    </row>
    <row r="3561" spans="2:23" hidden="1" x14ac:dyDescent="0.25">
      <c r="B3561" s="14">
        <v>30002742</v>
      </c>
      <c r="C3561" s="14">
        <v>0</v>
      </c>
      <c r="D3561" s="15">
        <v>21030011</v>
      </c>
      <c r="E3561" s="16" t="s">
        <v>3264</v>
      </c>
      <c r="F3561" s="14">
        <v>1051</v>
      </c>
      <c r="G3561" s="17">
        <v>38687</v>
      </c>
      <c r="H3561" s="29">
        <v>446090</v>
      </c>
      <c r="I3561" s="29">
        <v>0</v>
      </c>
      <c r="J3561" s="29">
        <v>0</v>
      </c>
      <c r="K3561" s="29">
        <v>0</v>
      </c>
      <c r="L3561" s="29">
        <f t="shared" si="223"/>
        <v>446090</v>
      </c>
      <c r="M3561" s="29">
        <v>-277497</v>
      </c>
      <c r="N3561" s="29">
        <v>-15130</v>
      </c>
      <c r="O3561" s="29">
        <v>0</v>
      </c>
      <c r="P3561" s="29">
        <f t="shared" si="220"/>
        <v>-292627</v>
      </c>
      <c r="Q3561" s="29">
        <f t="shared" si="221"/>
        <v>168593</v>
      </c>
      <c r="R3561" s="29">
        <f t="shared" si="222"/>
        <v>153463</v>
      </c>
      <c r="S3561" s="15" t="s">
        <v>1736</v>
      </c>
      <c r="T3561" s="15">
        <v>100601</v>
      </c>
      <c r="U3561" s="15" t="s">
        <v>79</v>
      </c>
      <c r="V3561" s="15">
        <v>47030001</v>
      </c>
      <c r="W3561" s="15" t="s">
        <v>80</v>
      </c>
    </row>
    <row r="3562" spans="2:23" hidden="1" x14ac:dyDescent="0.25">
      <c r="B3562" s="14">
        <v>30002743</v>
      </c>
      <c r="C3562" s="14">
        <v>0</v>
      </c>
      <c r="D3562" s="15">
        <v>21030011</v>
      </c>
      <c r="E3562" s="16" t="s">
        <v>3265</v>
      </c>
      <c r="F3562" s="14">
        <v>1051</v>
      </c>
      <c r="G3562" s="17">
        <v>38908</v>
      </c>
      <c r="H3562" s="29">
        <v>448974</v>
      </c>
      <c r="I3562" s="29">
        <v>0</v>
      </c>
      <c r="J3562" s="29">
        <v>0</v>
      </c>
      <c r="K3562" s="29">
        <v>0</v>
      </c>
      <c r="L3562" s="29">
        <f t="shared" si="223"/>
        <v>448974</v>
      </c>
      <c r="M3562" s="29">
        <v>-269000</v>
      </c>
      <c r="N3562" s="29">
        <v>-15333</v>
      </c>
      <c r="O3562" s="29">
        <v>0</v>
      </c>
      <c r="P3562" s="29">
        <f t="shared" si="220"/>
        <v>-284333</v>
      </c>
      <c r="Q3562" s="29">
        <f t="shared" si="221"/>
        <v>179974</v>
      </c>
      <c r="R3562" s="29">
        <f t="shared" si="222"/>
        <v>164641</v>
      </c>
      <c r="S3562" s="15" t="s">
        <v>1736</v>
      </c>
      <c r="T3562" s="15">
        <v>100601</v>
      </c>
      <c r="U3562" s="15" t="s">
        <v>79</v>
      </c>
      <c r="V3562" s="15">
        <v>47030001</v>
      </c>
      <c r="W3562" s="15" t="s">
        <v>80</v>
      </c>
    </row>
    <row r="3563" spans="2:23" hidden="1" x14ac:dyDescent="0.25">
      <c r="B3563" s="14">
        <v>30002744</v>
      </c>
      <c r="C3563" s="14">
        <v>0</v>
      </c>
      <c r="D3563" s="15">
        <v>21030011</v>
      </c>
      <c r="E3563" s="16" t="s">
        <v>3266</v>
      </c>
      <c r="F3563" s="14">
        <v>1062</v>
      </c>
      <c r="G3563" s="17">
        <v>39264</v>
      </c>
      <c r="H3563" s="29">
        <v>1099478</v>
      </c>
      <c r="I3563" s="29">
        <v>0</v>
      </c>
      <c r="J3563" s="29">
        <v>0</v>
      </c>
      <c r="K3563" s="29">
        <v>0</v>
      </c>
      <c r="L3563" s="29">
        <f t="shared" si="223"/>
        <v>1099478</v>
      </c>
      <c r="M3563" s="29">
        <v>-632504</v>
      </c>
      <c r="N3563" s="29">
        <v>-36633</v>
      </c>
      <c r="O3563" s="29">
        <v>0</v>
      </c>
      <c r="P3563" s="29">
        <f t="shared" si="220"/>
        <v>-669137</v>
      </c>
      <c r="Q3563" s="29">
        <f t="shared" si="221"/>
        <v>466974</v>
      </c>
      <c r="R3563" s="29">
        <f t="shared" si="222"/>
        <v>430341</v>
      </c>
      <c r="S3563" s="15" t="s">
        <v>1736</v>
      </c>
      <c r="T3563" s="15">
        <v>100802</v>
      </c>
      <c r="U3563" s="15" t="s">
        <v>43</v>
      </c>
      <c r="V3563" s="15">
        <v>47030001</v>
      </c>
      <c r="W3563" s="15" t="s">
        <v>44</v>
      </c>
    </row>
    <row r="3564" spans="2:23" hidden="1" x14ac:dyDescent="0.25">
      <c r="B3564" s="14">
        <v>30002745</v>
      </c>
      <c r="C3564" s="14">
        <v>0</v>
      </c>
      <c r="D3564" s="15">
        <v>21030011</v>
      </c>
      <c r="E3564" s="16" t="s">
        <v>3267</v>
      </c>
      <c r="F3564" s="14">
        <v>1001</v>
      </c>
      <c r="G3564" s="17">
        <v>39054</v>
      </c>
      <c r="H3564" s="29">
        <v>274497</v>
      </c>
      <c r="I3564" s="29">
        <v>0</v>
      </c>
      <c r="J3564" s="29">
        <v>0</v>
      </c>
      <c r="K3564" s="29">
        <v>0</v>
      </c>
      <c r="L3564" s="29">
        <f t="shared" si="223"/>
        <v>274497</v>
      </c>
      <c r="M3564" s="29">
        <v>-155687</v>
      </c>
      <c r="N3564" s="29">
        <v>-9845</v>
      </c>
      <c r="O3564" s="29">
        <v>0</v>
      </c>
      <c r="P3564" s="29">
        <f t="shared" si="220"/>
        <v>-165532</v>
      </c>
      <c r="Q3564" s="29">
        <f t="shared" si="221"/>
        <v>118810</v>
      </c>
      <c r="R3564" s="29">
        <f t="shared" si="222"/>
        <v>108965</v>
      </c>
      <c r="S3564" s="15" t="s">
        <v>1736</v>
      </c>
      <c r="T3564" s="15">
        <v>100101</v>
      </c>
      <c r="U3564" s="15" t="s">
        <v>89</v>
      </c>
      <c r="V3564" s="15">
        <v>47030001</v>
      </c>
      <c r="W3564" s="15" t="s">
        <v>85</v>
      </c>
    </row>
    <row r="3565" spans="2:23" hidden="1" x14ac:dyDescent="0.25">
      <c r="B3565" s="14">
        <v>30002746</v>
      </c>
      <c r="C3565" s="14">
        <v>0</v>
      </c>
      <c r="D3565" s="15">
        <v>21030011</v>
      </c>
      <c r="E3565" s="16" t="s">
        <v>3268</v>
      </c>
      <c r="F3565" s="14">
        <v>1012</v>
      </c>
      <c r="G3565" s="17">
        <v>38045</v>
      </c>
      <c r="H3565" s="29">
        <v>632045</v>
      </c>
      <c r="I3565" s="29">
        <v>0</v>
      </c>
      <c r="J3565" s="29">
        <v>0</v>
      </c>
      <c r="K3565" s="29">
        <v>0</v>
      </c>
      <c r="L3565" s="29">
        <f t="shared" si="223"/>
        <v>632045</v>
      </c>
      <c r="M3565" s="29">
        <v>-443191</v>
      </c>
      <c r="N3565" s="29">
        <v>-19881</v>
      </c>
      <c r="O3565" s="29">
        <v>0</v>
      </c>
      <c r="P3565" s="29">
        <f t="shared" si="220"/>
        <v>-463072</v>
      </c>
      <c r="Q3565" s="29">
        <f t="shared" si="221"/>
        <v>188854</v>
      </c>
      <c r="R3565" s="29">
        <f t="shared" si="222"/>
        <v>168973</v>
      </c>
      <c r="S3565" s="15" t="s">
        <v>1736</v>
      </c>
      <c r="T3565" s="15">
        <v>100202</v>
      </c>
      <c r="U3565" s="15" t="s">
        <v>70</v>
      </c>
      <c r="V3565" s="15">
        <v>47030001</v>
      </c>
      <c r="W3565" s="15" t="s">
        <v>71</v>
      </c>
    </row>
    <row r="3566" spans="2:23" hidden="1" x14ac:dyDescent="0.25">
      <c r="B3566" s="14">
        <v>30002747</v>
      </c>
      <c r="C3566" s="14">
        <v>0</v>
      </c>
      <c r="D3566" s="15">
        <v>21030011</v>
      </c>
      <c r="E3566" s="16" t="s">
        <v>3269</v>
      </c>
      <c r="F3566" s="14">
        <v>1022</v>
      </c>
      <c r="G3566" s="17">
        <v>38748</v>
      </c>
      <c r="H3566" s="29">
        <v>804270</v>
      </c>
      <c r="I3566" s="29">
        <v>0</v>
      </c>
      <c r="J3566" s="29">
        <v>0</v>
      </c>
      <c r="K3566" s="29">
        <v>0</v>
      </c>
      <c r="L3566" s="29">
        <f t="shared" si="223"/>
        <v>804270</v>
      </c>
      <c r="M3566" s="29">
        <v>-506474</v>
      </c>
      <c r="N3566" s="29">
        <v>-26189</v>
      </c>
      <c r="O3566" s="29">
        <v>0</v>
      </c>
      <c r="P3566" s="29">
        <f t="shared" si="220"/>
        <v>-532663</v>
      </c>
      <c r="Q3566" s="29">
        <f t="shared" si="221"/>
        <v>297796</v>
      </c>
      <c r="R3566" s="29">
        <f t="shared" si="222"/>
        <v>271607</v>
      </c>
      <c r="S3566" s="15" t="s">
        <v>1736</v>
      </c>
      <c r="T3566" s="15">
        <v>100302</v>
      </c>
      <c r="U3566" s="15" t="s">
        <v>225</v>
      </c>
      <c r="V3566" s="15">
        <v>47030001</v>
      </c>
      <c r="W3566" s="15" t="s">
        <v>33</v>
      </c>
    </row>
    <row r="3567" spans="2:23" hidden="1" x14ac:dyDescent="0.25">
      <c r="B3567" s="14">
        <v>30002748</v>
      </c>
      <c r="C3567" s="14">
        <v>0</v>
      </c>
      <c r="D3567" s="15">
        <v>21030011</v>
      </c>
      <c r="E3567" s="16" t="s">
        <v>3270</v>
      </c>
      <c r="F3567" s="14">
        <v>1011</v>
      </c>
      <c r="G3567" s="17">
        <v>37650</v>
      </c>
      <c r="H3567" s="29">
        <v>372749</v>
      </c>
      <c r="I3567" s="29">
        <v>0</v>
      </c>
      <c r="J3567" s="29">
        <v>0</v>
      </c>
      <c r="K3567" s="29">
        <v>0</v>
      </c>
      <c r="L3567" s="29">
        <f t="shared" si="223"/>
        <v>372749</v>
      </c>
      <c r="M3567" s="29">
        <v>-269565</v>
      </c>
      <c r="N3567" s="29">
        <v>-12379</v>
      </c>
      <c r="O3567" s="29">
        <v>0</v>
      </c>
      <c r="P3567" s="29">
        <f t="shared" si="220"/>
        <v>-281944</v>
      </c>
      <c r="Q3567" s="29">
        <f t="shared" si="221"/>
        <v>103184</v>
      </c>
      <c r="R3567" s="29">
        <f t="shared" si="222"/>
        <v>90805</v>
      </c>
      <c r="S3567" s="15" t="s">
        <v>1736</v>
      </c>
      <c r="T3567" s="15">
        <v>100201</v>
      </c>
      <c r="U3567" s="15" t="s">
        <v>75</v>
      </c>
      <c r="V3567" s="15">
        <v>47030001</v>
      </c>
      <c r="W3567" s="15" t="s">
        <v>71</v>
      </c>
    </row>
    <row r="3568" spans="2:23" hidden="1" x14ac:dyDescent="0.25">
      <c r="B3568" s="14">
        <v>30002749</v>
      </c>
      <c r="C3568" s="14">
        <v>0</v>
      </c>
      <c r="D3568" s="15">
        <v>21030011</v>
      </c>
      <c r="E3568" s="16" t="s">
        <v>3271</v>
      </c>
      <c r="F3568" s="14">
        <v>1031</v>
      </c>
      <c r="G3568" s="17">
        <v>39082</v>
      </c>
      <c r="H3568" s="29">
        <v>495470</v>
      </c>
      <c r="I3568" s="29">
        <v>0</v>
      </c>
      <c r="J3568" s="29">
        <v>0</v>
      </c>
      <c r="K3568" s="29">
        <v>0</v>
      </c>
      <c r="L3568" s="29">
        <f t="shared" si="223"/>
        <v>495470</v>
      </c>
      <c r="M3568" s="29">
        <v>-289128</v>
      </c>
      <c r="N3568" s="29">
        <v>-16889</v>
      </c>
      <c r="O3568" s="29">
        <v>0</v>
      </c>
      <c r="P3568" s="29">
        <f t="shared" si="220"/>
        <v>-306017</v>
      </c>
      <c r="Q3568" s="29">
        <f t="shared" si="221"/>
        <v>206342</v>
      </c>
      <c r="R3568" s="29">
        <f t="shared" si="222"/>
        <v>189453</v>
      </c>
      <c r="S3568" s="15" t="s">
        <v>1736</v>
      </c>
      <c r="T3568" s="15">
        <v>100401</v>
      </c>
      <c r="U3568" s="15" t="s">
        <v>97</v>
      </c>
      <c r="V3568" s="15">
        <v>47030001</v>
      </c>
      <c r="W3568" s="15" t="s">
        <v>98</v>
      </c>
    </row>
    <row r="3569" spans="2:23" hidden="1" x14ac:dyDescent="0.25">
      <c r="B3569" s="14">
        <v>30002750</v>
      </c>
      <c r="C3569" s="14">
        <v>0</v>
      </c>
      <c r="D3569" s="15">
        <v>21030011</v>
      </c>
      <c r="E3569" s="16" t="s">
        <v>3272</v>
      </c>
      <c r="F3569" s="14">
        <v>1041</v>
      </c>
      <c r="G3569" s="17">
        <v>39082</v>
      </c>
      <c r="H3569" s="29">
        <v>428717</v>
      </c>
      <c r="I3569" s="29">
        <v>0</v>
      </c>
      <c r="J3569" s="29">
        <v>0</v>
      </c>
      <c r="K3569" s="29">
        <v>0</v>
      </c>
      <c r="L3569" s="29">
        <f t="shared" si="223"/>
        <v>428717</v>
      </c>
      <c r="M3569" s="29">
        <v>-248693</v>
      </c>
      <c r="N3569" s="29">
        <v>-14752</v>
      </c>
      <c r="O3569" s="29">
        <v>0</v>
      </c>
      <c r="P3569" s="29">
        <f t="shared" si="220"/>
        <v>-263445</v>
      </c>
      <c r="Q3569" s="29">
        <f t="shared" si="221"/>
        <v>180024</v>
      </c>
      <c r="R3569" s="29">
        <f t="shared" si="222"/>
        <v>165272</v>
      </c>
      <c r="S3569" s="15" t="s">
        <v>1736</v>
      </c>
      <c r="T3569" s="15">
        <v>100501</v>
      </c>
      <c r="U3569" s="15" t="s">
        <v>27</v>
      </c>
      <c r="V3569" s="15">
        <v>47030001</v>
      </c>
      <c r="W3569" s="15" t="s">
        <v>28</v>
      </c>
    </row>
    <row r="3570" spans="2:23" hidden="1" x14ac:dyDescent="0.25">
      <c r="B3570" s="14">
        <v>30002751</v>
      </c>
      <c r="C3570" s="14">
        <v>0</v>
      </c>
      <c r="D3570" s="15">
        <v>21030011</v>
      </c>
      <c r="E3570" s="16" t="s">
        <v>3273</v>
      </c>
      <c r="F3570" s="14">
        <v>1001</v>
      </c>
      <c r="G3570" s="17">
        <v>38078</v>
      </c>
      <c r="H3570" s="29">
        <v>296495</v>
      </c>
      <c r="I3570" s="29">
        <v>0</v>
      </c>
      <c r="J3570" s="29">
        <v>0</v>
      </c>
      <c r="K3570" s="29">
        <v>0</v>
      </c>
      <c r="L3570" s="29">
        <f t="shared" si="223"/>
        <v>296495</v>
      </c>
      <c r="M3570" s="29">
        <v>-197843</v>
      </c>
      <c r="N3570" s="29">
        <v>-10478</v>
      </c>
      <c r="O3570" s="29">
        <v>0</v>
      </c>
      <c r="P3570" s="29">
        <f t="shared" si="220"/>
        <v>-208321</v>
      </c>
      <c r="Q3570" s="29">
        <f t="shared" si="221"/>
        <v>98652</v>
      </c>
      <c r="R3570" s="29">
        <f t="shared" si="222"/>
        <v>88174</v>
      </c>
      <c r="S3570" s="15" t="s">
        <v>1736</v>
      </c>
      <c r="T3570" s="15">
        <v>100101</v>
      </c>
      <c r="U3570" s="15" t="s">
        <v>89</v>
      </c>
      <c r="V3570" s="15">
        <v>47030001</v>
      </c>
      <c r="W3570" s="15" t="s">
        <v>85</v>
      </c>
    </row>
    <row r="3571" spans="2:23" hidden="1" x14ac:dyDescent="0.25">
      <c r="B3571" s="14">
        <v>30002752</v>
      </c>
      <c r="C3571" s="14">
        <v>0</v>
      </c>
      <c r="D3571" s="15">
        <v>21030011</v>
      </c>
      <c r="E3571" s="16" t="s">
        <v>3274</v>
      </c>
      <c r="F3571" s="14">
        <v>1001</v>
      </c>
      <c r="G3571" s="17">
        <v>38077</v>
      </c>
      <c r="H3571" s="29">
        <v>465218</v>
      </c>
      <c r="I3571" s="29">
        <v>0</v>
      </c>
      <c r="J3571" s="29">
        <v>0</v>
      </c>
      <c r="K3571" s="29">
        <v>0</v>
      </c>
      <c r="L3571" s="29">
        <f t="shared" si="223"/>
        <v>465218</v>
      </c>
      <c r="M3571" s="29">
        <v>-320276</v>
      </c>
      <c r="N3571" s="29">
        <v>-15215</v>
      </c>
      <c r="O3571" s="29">
        <v>0</v>
      </c>
      <c r="P3571" s="29">
        <f t="shared" si="220"/>
        <v>-335491</v>
      </c>
      <c r="Q3571" s="29">
        <f t="shared" si="221"/>
        <v>144942</v>
      </c>
      <c r="R3571" s="29">
        <f t="shared" si="222"/>
        <v>129727</v>
      </c>
      <c r="S3571" s="15" t="s">
        <v>1736</v>
      </c>
      <c r="T3571" s="15">
        <v>100101</v>
      </c>
      <c r="U3571" s="15" t="s">
        <v>89</v>
      </c>
      <c r="V3571" s="15">
        <v>47030001</v>
      </c>
      <c r="W3571" s="15" t="s">
        <v>85</v>
      </c>
    </row>
    <row r="3572" spans="2:23" hidden="1" x14ac:dyDescent="0.25">
      <c r="B3572" s="14">
        <v>30002753</v>
      </c>
      <c r="C3572" s="14">
        <v>0</v>
      </c>
      <c r="D3572" s="15">
        <v>21030011</v>
      </c>
      <c r="E3572" s="16" t="s">
        <v>3275</v>
      </c>
      <c r="F3572" s="14">
        <v>1022</v>
      </c>
      <c r="G3572" s="17">
        <v>38929</v>
      </c>
      <c r="H3572" s="29">
        <v>526139</v>
      </c>
      <c r="I3572" s="29">
        <v>0</v>
      </c>
      <c r="J3572" s="29">
        <v>0</v>
      </c>
      <c r="K3572" s="29">
        <v>0</v>
      </c>
      <c r="L3572" s="29">
        <f t="shared" si="223"/>
        <v>526139</v>
      </c>
      <c r="M3572" s="29">
        <v>-316485</v>
      </c>
      <c r="N3572" s="29">
        <v>-17746</v>
      </c>
      <c r="O3572" s="29">
        <v>0</v>
      </c>
      <c r="P3572" s="29">
        <f t="shared" si="220"/>
        <v>-334231</v>
      </c>
      <c r="Q3572" s="29">
        <f t="shared" si="221"/>
        <v>209654</v>
      </c>
      <c r="R3572" s="29">
        <f t="shared" si="222"/>
        <v>191908</v>
      </c>
      <c r="S3572" s="15" t="s">
        <v>1736</v>
      </c>
      <c r="T3572" s="15">
        <v>100302</v>
      </c>
      <c r="U3572" s="15" t="s">
        <v>225</v>
      </c>
      <c r="V3572" s="15">
        <v>47030001</v>
      </c>
      <c r="W3572" s="15" t="s">
        <v>33</v>
      </c>
    </row>
    <row r="3573" spans="2:23" hidden="1" x14ac:dyDescent="0.25">
      <c r="B3573" s="14">
        <v>30002754</v>
      </c>
      <c r="C3573" s="14">
        <v>0</v>
      </c>
      <c r="D3573" s="15">
        <v>21030011</v>
      </c>
      <c r="E3573" s="16" t="s">
        <v>3276</v>
      </c>
      <c r="F3573" s="14">
        <v>1011</v>
      </c>
      <c r="G3573" s="17">
        <v>35400</v>
      </c>
      <c r="H3573" s="29">
        <v>345103</v>
      </c>
      <c r="I3573" s="29">
        <v>0</v>
      </c>
      <c r="J3573" s="29">
        <v>0</v>
      </c>
      <c r="K3573" s="29">
        <v>0</v>
      </c>
      <c r="L3573" s="29">
        <f t="shared" si="223"/>
        <v>345103</v>
      </c>
      <c r="M3573" s="29">
        <v>-324273</v>
      </c>
      <c r="N3573" s="29">
        <v>-3575</v>
      </c>
      <c r="O3573" s="29">
        <v>0</v>
      </c>
      <c r="P3573" s="29">
        <f t="shared" si="220"/>
        <v>-327848</v>
      </c>
      <c r="Q3573" s="29">
        <f t="shared" si="221"/>
        <v>20830</v>
      </c>
      <c r="R3573" s="29">
        <f t="shared" si="222"/>
        <v>17255</v>
      </c>
      <c r="S3573" s="15" t="s">
        <v>1736</v>
      </c>
      <c r="T3573" s="15">
        <v>100201</v>
      </c>
      <c r="U3573" s="15" t="s">
        <v>75</v>
      </c>
      <c r="V3573" s="15">
        <v>47030001</v>
      </c>
      <c r="W3573" s="15" t="s">
        <v>71</v>
      </c>
    </row>
    <row r="3574" spans="2:23" hidden="1" x14ac:dyDescent="0.25">
      <c r="B3574" s="14">
        <v>30002755</v>
      </c>
      <c r="C3574" s="14">
        <v>0</v>
      </c>
      <c r="D3574" s="15">
        <v>21030011</v>
      </c>
      <c r="E3574" s="16" t="s">
        <v>3277</v>
      </c>
      <c r="F3574" s="14">
        <v>1062</v>
      </c>
      <c r="G3574" s="17">
        <v>39264</v>
      </c>
      <c r="H3574" s="29">
        <v>1077096</v>
      </c>
      <c r="I3574" s="29">
        <v>0</v>
      </c>
      <c r="J3574" s="29">
        <v>0</v>
      </c>
      <c r="K3574" s="29">
        <v>0</v>
      </c>
      <c r="L3574" s="29">
        <f t="shared" si="223"/>
        <v>1077096</v>
      </c>
      <c r="M3574" s="29">
        <v>-619626</v>
      </c>
      <c r="N3574" s="29">
        <v>-35888</v>
      </c>
      <c r="O3574" s="29">
        <v>0</v>
      </c>
      <c r="P3574" s="29">
        <f t="shared" si="220"/>
        <v>-655514</v>
      </c>
      <c r="Q3574" s="29">
        <f t="shared" si="221"/>
        <v>457470</v>
      </c>
      <c r="R3574" s="29">
        <f t="shared" si="222"/>
        <v>421582</v>
      </c>
      <c r="S3574" s="15" t="s">
        <v>1736</v>
      </c>
      <c r="T3574" s="15">
        <v>100802</v>
      </c>
      <c r="U3574" s="15" t="s">
        <v>43</v>
      </c>
      <c r="V3574" s="15">
        <v>47030001</v>
      </c>
      <c r="W3574" s="15" t="s">
        <v>44</v>
      </c>
    </row>
    <row r="3575" spans="2:23" hidden="1" x14ac:dyDescent="0.25">
      <c r="B3575" s="14">
        <v>30002757</v>
      </c>
      <c r="C3575" s="14">
        <v>0</v>
      </c>
      <c r="D3575" s="15">
        <v>21030011</v>
      </c>
      <c r="E3575" s="16" t="s">
        <v>3278</v>
      </c>
      <c r="F3575" s="14">
        <v>1001</v>
      </c>
      <c r="G3575" s="17">
        <v>39075</v>
      </c>
      <c r="H3575" s="29">
        <v>505326</v>
      </c>
      <c r="I3575" s="29">
        <v>0</v>
      </c>
      <c r="J3575" s="29">
        <v>0</v>
      </c>
      <c r="K3575" s="29">
        <v>0</v>
      </c>
      <c r="L3575" s="29">
        <f t="shared" si="223"/>
        <v>505326</v>
      </c>
      <c r="M3575" s="29">
        <v>-295655</v>
      </c>
      <c r="N3575" s="29">
        <v>-17184</v>
      </c>
      <c r="O3575" s="29">
        <v>0</v>
      </c>
      <c r="P3575" s="29">
        <f t="shared" si="220"/>
        <v>-312839</v>
      </c>
      <c r="Q3575" s="29">
        <f t="shared" si="221"/>
        <v>209671</v>
      </c>
      <c r="R3575" s="29">
        <f t="shared" si="222"/>
        <v>192487</v>
      </c>
      <c r="S3575" s="15" t="s">
        <v>1736</v>
      </c>
      <c r="T3575" s="15">
        <v>100101</v>
      </c>
      <c r="U3575" s="15" t="s">
        <v>89</v>
      </c>
      <c r="V3575" s="15">
        <v>47030001</v>
      </c>
      <c r="W3575" s="15" t="s">
        <v>85</v>
      </c>
    </row>
    <row r="3576" spans="2:23" hidden="1" x14ac:dyDescent="0.25">
      <c r="B3576" s="14">
        <v>30002758</v>
      </c>
      <c r="C3576" s="14">
        <v>0</v>
      </c>
      <c r="D3576" s="15">
        <v>21030011</v>
      </c>
      <c r="E3576" s="16" t="s">
        <v>3276</v>
      </c>
      <c r="F3576" s="14">
        <v>1011</v>
      </c>
      <c r="G3576" s="17">
        <v>35509</v>
      </c>
      <c r="H3576" s="29">
        <v>344386</v>
      </c>
      <c r="I3576" s="29">
        <v>0</v>
      </c>
      <c r="J3576" s="29">
        <v>0</v>
      </c>
      <c r="K3576" s="29">
        <v>0</v>
      </c>
      <c r="L3576" s="29">
        <f t="shared" si="223"/>
        <v>344386</v>
      </c>
      <c r="M3576" s="29">
        <v>-321185</v>
      </c>
      <c r="N3576" s="29">
        <v>-5982</v>
      </c>
      <c r="O3576" s="29">
        <v>0</v>
      </c>
      <c r="P3576" s="29">
        <f t="shared" si="220"/>
        <v>-327167</v>
      </c>
      <c r="Q3576" s="29">
        <f t="shared" si="221"/>
        <v>23201</v>
      </c>
      <c r="R3576" s="29">
        <f t="shared" si="222"/>
        <v>17219</v>
      </c>
      <c r="S3576" s="15" t="s">
        <v>1736</v>
      </c>
      <c r="T3576" s="15">
        <v>100201</v>
      </c>
      <c r="U3576" s="15" t="s">
        <v>75</v>
      </c>
      <c r="V3576" s="15">
        <v>47030001</v>
      </c>
      <c r="W3576" s="15" t="s">
        <v>71</v>
      </c>
    </row>
    <row r="3577" spans="2:23" hidden="1" x14ac:dyDescent="0.25">
      <c r="B3577" s="14">
        <v>30002759</v>
      </c>
      <c r="C3577" s="14">
        <v>0</v>
      </c>
      <c r="D3577" s="15">
        <v>21030011</v>
      </c>
      <c r="E3577" s="16" t="s">
        <v>2428</v>
      </c>
      <c r="F3577" s="14">
        <v>1001</v>
      </c>
      <c r="G3577" s="17">
        <v>37937</v>
      </c>
      <c r="H3577" s="29">
        <v>296818</v>
      </c>
      <c r="I3577" s="29">
        <v>0</v>
      </c>
      <c r="J3577" s="29">
        <v>0</v>
      </c>
      <c r="K3577" s="29">
        <v>0</v>
      </c>
      <c r="L3577" s="29">
        <f t="shared" si="223"/>
        <v>296818</v>
      </c>
      <c r="M3577" s="29">
        <v>-202594</v>
      </c>
      <c r="N3577" s="29">
        <v>-10426</v>
      </c>
      <c r="O3577" s="29">
        <v>0</v>
      </c>
      <c r="P3577" s="29">
        <f t="shared" si="220"/>
        <v>-213020</v>
      </c>
      <c r="Q3577" s="29">
        <f t="shared" si="221"/>
        <v>94224</v>
      </c>
      <c r="R3577" s="29">
        <f t="shared" si="222"/>
        <v>83798</v>
      </c>
      <c r="S3577" s="15" t="s">
        <v>1736</v>
      </c>
      <c r="T3577" s="15">
        <v>100101</v>
      </c>
      <c r="U3577" s="15" t="s">
        <v>89</v>
      </c>
      <c r="V3577" s="15">
        <v>47030001</v>
      </c>
      <c r="W3577" s="15" t="s">
        <v>85</v>
      </c>
    </row>
    <row r="3578" spans="2:23" hidden="1" x14ac:dyDescent="0.25">
      <c r="B3578" s="14">
        <v>30002760</v>
      </c>
      <c r="C3578" s="14">
        <v>0</v>
      </c>
      <c r="D3578" s="15">
        <v>21030011</v>
      </c>
      <c r="E3578" s="16" t="s">
        <v>3279</v>
      </c>
      <c r="F3578" s="14">
        <v>1051</v>
      </c>
      <c r="G3578" s="17">
        <v>40172</v>
      </c>
      <c r="H3578" s="29">
        <v>304924</v>
      </c>
      <c r="I3578" s="29">
        <v>0</v>
      </c>
      <c r="J3578" s="29">
        <v>0</v>
      </c>
      <c r="K3578" s="29">
        <v>0</v>
      </c>
      <c r="L3578" s="29">
        <f t="shared" si="223"/>
        <v>304924</v>
      </c>
      <c r="M3578" s="29">
        <v>-142280</v>
      </c>
      <c r="N3578" s="29">
        <v>-10732</v>
      </c>
      <c r="O3578" s="29">
        <v>0</v>
      </c>
      <c r="P3578" s="29">
        <f t="shared" si="220"/>
        <v>-153012</v>
      </c>
      <c r="Q3578" s="29">
        <f t="shared" si="221"/>
        <v>162644</v>
      </c>
      <c r="R3578" s="29">
        <f t="shared" si="222"/>
        <v>151912</v>
      </c>
      <c r="S3578" s="15" t="s">
        <v>1736</v>
      </c>
      <c r="T3578" s="15">
        <v>100601</v>
      </c>
      <c r="U3578" s="15" t="s">
        <v>79</v>
      </c>
      <c r="V3578" s="15">
        <v>47030001</v>
      </c>
      <c r="W3578" s="15" t="s">
        <v>80</v>
      </c>
    </row>
    <row r="3579" spans="2:23" hidden="1" x14ac:dyDescent="0.25">
      <c r="B3579" s="14">
        <v>30002762</v>
      </c>
      <c r="C3579" s="14">
        <v>0</v>
      </c>
      <c r="D3579" s="15">
        <v>21030011</v>
      </c>
      <c r="E3579" s="16" t="s">
        <v>3280</v>
      </c>
      <c r="F3579" s="14">
        <v>1012</v>
      </c>
      <c r="G3579" s="17">
        <v>38045</v>
      </c>
      <c r="H3579" s="29">
        <v>611453</v>
      </c>
      <c r="I3579" s="29">
        <v>0</v>
      </c>
      <c r="J3579" s="29">
        <v>0</v>
      </c>
      <c r="K3579" s="29">
        <v>0</v>
      </c>
      <c r="L3579" s="29">
        <f t="shared" si="223"/>
        <v>611453</v>
      </c>
      <c r="M3579" s="29">
        <v>-428752</v>
      </c>
      <c r="N3579" s="29">
        <v>-19233</v>
      </c>
      <c r="O3579" s="29">
        <v>0</v>
      </c>
      <c r="P3579" s="29">
        <f t="shared" si="220"/>
        <v>-447985</v>
      </c>
      <c r="Q3579" s="29">
        <f t="shared" si="221"/>
        <v>182701</v>
      </c>
      <c r="R3579" s="29">
        <f t="shared" si="222"/>
        <v>163468</v>
      </c>
      <c r="S3579" s="15" t="s">
        <v>1736</v>
      </c>
      <c r="T3579" s="15">
        <v>100202</v>
      </c>
      <c r="U3579" s="15" t="s">
        <v>70</v>
      </c>
      <c r="V3579" s="15">
        <v>47030001</v>
      </c>
      <c r="W3579" s="15" t="s">
        <v>71</v>
      </c>
    </row>
    <row r="3580" spans="2:23" hidden="1" x14ac:dyDescent="0.25">
      <c r="B3580" s="14">
        <v>30002763</v>
      </c>
      <c r="C3580" s="14">
        <v>0</v>
      </c>
      <c r="D3580" s="15">
        <v>21030011</v>
      </c>
      <c r="E3580" s="16" t="s">
        <v>3280</v>
      </c>
      <c r="F3580" s="14">
        <v>1012</v>
      </c>
      <c r="G3580" s="17">
        <v>38045</v>
      </c>
      <c r="H3580" s="29">
        <v>611453</v>
      </c>
      <c r="I3580" s="29">
        <v>0</v>
      </c>
      <c r="J3580" s="29">
        <v>0</v>
      </c>
      <c r="K3580" s="29">
        <v>0</v>
      </c>
      <c r="L3580" s="29">
        <f t="shared" si="223"/>
        <v>611453</v>
      </c>
      <c r="M3580" s="29">
        <v>-428752</v>
      </c>
      <c r="N3580" s="29">
        <v>-19233</v>
      </c>
      <c r="O3580" s="29">
        <v>0</v>
      </c>
      <c r="P3580" s="29">
        <f t="shared" si="220"/>
        <v>-447985</v>
      </c>
      <c r="Q3580" s="29">
        <f t="shared" si="221"/>
        <v>182701</v>
      </c>
      <c r="R3580" s="29">
        <f t="shared" si="222"/>
        <v>163468</v>
      </c>
      <c r="S3580" s="15" t="s">
        <v>1736</v>
      </c>
      <c r="T3580" s="15">
        <v>100202</v>
      </c>
      <c r="U3580" s="15" t="s">
        <v>70</v>
      </c>
      <c r="V3580" s="15">
        <v>47030001</v>
      </c>
      <c r="W3580" s="15" t="s">
        <v>71</v>
      </c>
    </row>
    <row r="3581" spans="2:23" hidden="1" x14ac:dyDescent="0.25">
      <c r="B3581" s="14">
        <v>30002764</v>
      </c>
      <c r="C3581" s="14">
        <v>0</v>
      </c>
      <c r="D3581" s="15">
        <v>21030011</v>
      </c>
      <c r="E3581" s="16" t="s">
        <v>3281</v>
      </c>
      <c r="F3581" s="14">
        <v>1051</v>
      </c>
      <c r="G3581" s="17">
        <v>38687</v>
      </c>
      <c r="H3581" s="29">
        <v>427859</v>
      </c>
      <c r="I3581" s="29">
        <v>0</v>
      </c>
      <c r="J3581" s="29">
        <v>0</v>
      </c>
      <c r="K3581" s="29">
        <v>0</v>
      </c>
      <c r="L3581" s="29">
        <f t="shared" si="223"/>
        <v>427859</v>
      </c>
      <c r="M3581" s="29">
        <v>-266069</v>
      </c>
      <c r="N3581" s="29">
        <v>-14521</v>
      </c>
      <c r="O3581" s="29">
        <v>0</v>
      </c>
      <c r="P3581" s="29">
        <f t="shared" si="220"/>
        <v>-280590</v>
      </c>
      <c r="Q3581" s="29">
        <f t="shared" si="221"/>
        <v>161790</v>
      </c>
      <c r="R3581" s="29">
        <f t="shared" si="222"/>
        <v>147269</v>
      </c>
      <c r="S3581" s="15" t="s">
        <v>1736</v>
      </c>
      <c r="T3581" s="15">
        <v>100601</v>
      </c>
      <c r="U3581" s="15" t="s">
        <v>79</v>
      </c>
      <c r="V3581" s="15">
        <v>47030001</v>
      </c>
      <c r="W3581" s="15" t="s">
        <v>80</v>
      </c>
    </row>
    <row r="3582" spans="2:23" hidden="1" x14ac:dyDescent="0.25">
      <c r="B3582" s="14">
        <v>30002766</v>
      </c>
      <c r="C3582" s="14">
        <v>0</v>
      </c>
      <c r="D3582" s="15">
        <v>21030011</v>
      </c>
      <c r="E3582" s="16" t="s">
        <v>3282</v>
      </c>
      <c r="F3582" s="14">
        <v>1011</v>
      </c>
      <c r="G3582" s="17">
        <v>36520</v>
      </c>
      <c r="H3582" s="29">
        <v>347312</v>
      </c>
      <c r="I3582" s="29">
        <v>0</v>
      </c>
      <c r="J3582" s="29">
        <v>0</v>
      </c>
      <c r="K3582" s="29">
        <v>0</v>
      </c>
      <c r="L3582" s="29">
        <f t="shared" si="223"/>
        <v>347312</v>
      </c>
      <c r="M3582" s="29">
        <v>-291744</v>
      </c>
      <c r="N3582" s="29">
        <v>-10230</v>
      </c>
      <c r="O3582" s="29">
        <v>0</v>
      </c>
      <c r="P3582" s="29">
        <f t="shared" si="220"/>
        <v>-301974</v>
      </c>
      <c r="Q3582" s="29">
        <f t="shared" si="221"/>
        <v>55568</v>
      </c>
      <c r="R3582" s="29">
        <f t="shared" si="222"/>
        <v>45338</v>
      </c>
      <c r="S3582" s="15" t="s">
        <v>1736</v>
      </c>
      <c r="T3582" s="15">
        <v>100201</v>
      </c>
      <c r="U3582" s="15" t="s">
        <v>75</v>
      </c>
      <c r="V3582" s="15">
        <v>47030001</v>
      </c>
      <c r="W3582" s="15" t="s">
        <v>71</v>
      </c>
    </row>
    <row r="3583" spans="2:23" hidden="1" x14ac:dyDescent="0.25">
      <c r="B3583" s="14">
        <v>30002767</v>
      </c>
      <c r="C3583" s="14">
        <v>0</v>
      </c>
      <c r="D3583" s="15">
        <v>21030011</v>
      </c>
      <c r="E3583" s="16" t="s">
        <v>3283</v>
      </c>
      <c r="F3583" s="14">
        <v>1083</v>
      </c>
      <c r="G3583" s="17">
        <v>39478</v>
      </c>
      <c r="H3583" s="29">
        <v>1148992</v>
      </c>
      <c r="I3583" s="29">
        <v>0</v>
      </c>
      <c r="J3583" s="29">
        <v>0</v>
      </c>
      <c r="K3583" s="29">
        <v>0</v>
      </c>
      <c r="L3583" s="29">
        <f t="shared" si="223"/>
        <v>1148992</v>
      </c>
      <c r="M3583" s="29">
        <v>-633220</v>
      </c>
      <c r="N3583" s="29">
        <v>-38733</v>
      </c>
      <c r="O3583" s="29">
        <v>0</v>
      </c>
      <c r="P3583" s="29">
        <f t="shared" si="220"/>
        <v>-671953</v>
      </c>
      <c r="Q3583" s="29">
        <f t="shared" si="221"/>
        <v>515772</v>
      </c>
      <c r="R3583" s="29">
        <f t="shared" si="222"/>
        <v>477039</v>
      </c>
      <c r="S3583" s="15" t="s">
        <v>1736</v>
      </c>
      <c r="T3583" s="15">
        <v>101003</v>
      </c>
      <c r="U3583" s="15" t="s">
        <v>200</v>
      </c>
      <c r="V3583" s="15">
        <v>47030001</v>
      </c>
      <c r="W3583" s="15" t="s">
        <v>38</v>
      </c>
    </row>
    <row r="3584" spans="2:23" hidden="1" x14ac:dyDescent="0.25">
      <c r="B3584" s="14">
        <v>30002768</v>
      </c>
      <c r="C3584" s="14">
        <v>0</v>
      </c>
      <c r="D3584" s="15">
        <v>21030011</v>
      </c>
      <c r="E3584" s="16" t="s">
        <v>3284</v>
      </c>
      <c r="F3584" s="14">
        <v>1022</v>
      </c>
      <c r="G3584" s="17">
        <v>38748</v>
      </c>
      <c r="H3584" s="29">
        <v>770002</v>
      </c>
      <c r="I3584" s="29">
        <v>0</v>
      </c>
      <c r="J3584" s="29">
        <v>0</v>
      </c>
      <c r="K3584" s="29">
        <v>0</v>
      </c>
      <c r="L3584" s="29">
        <f t="shared" si="223"/>
        <v>770002</v>
      </c>
      <c r="M3584" s="29">
        <v>-484893</v>
      </c>
      <c r="N3584" s="29">
        <v>-25073</v>
      </c>
      <c r="O3584" s="29">
        <v>0</v>
      </c>
      <c r="P3584" s="29">
        <f t="shared" si="220"/>
        <v>-509966</v>
      </c>
      <c r="Q3584" s="29">
        <f t="shared" si="221"/>
        <v>285109</v>
      </c>
      <c r="R3584" s="29">
        <f t="shared" si="222"/>
        <v>260036</v>
      </c>
      <c r="S3584" s="15" t="s">
        <v>1736</v>
      </c>
      <c r="T3584" s="15">
        <v>100302</v>
      </c>
      <c r="U3584" s="15" t="s">
        <v>225</v>
      </c>
      <c r="V3584" s="15">
        <v>47030001</v>
      </c>
      <c r="W3584" s="15" t="s">
        <v>33</v>
      </c>
    </row>
    <row r="3585" spans="2:23" hidden="1" x14ac:dyDescent="0.25">
      <c r="B3585" s="14">
        <v>30002769</v>
      </c>
      <c r="C3585" s="14">
        <v>0</v>
      </c>
      <c r="D3585" s="15">
        <v>21030011</v>
      </c>
      <c r="E3585" s="16" t="s">
        <v>3285</v>
      </c>
      <c r="F3585" s="14">
        <v>1011</v>
      </c>
      <c r="G3585" s="17">
        <v>36161</v>
      </c>
      <c r="H3585" s="29">
        <v>285340</v>
      </c>
      <c r="I3585" s="29">
        <v>0</v>
      </c>
      <c r="J3585" s="29">
        <v>0</v>
      </c>
      <c r="K3585" s="29">
        <v>0</v>
      </c>
      <c r="L3585" s="29">
        <f t="shared" si="223"/>
        <v>285340</v>
      </c>
      <c r="M3585" s="29">
        <v>-247991</v>
      </c>
      <c r="N3585" s="29">
        <v>-8383</v>
      </c>
      <c r="O3585" s="29">
        <v>0</v>
      </c>
      <c r="P3585" s="29">
        <f t="shared" si="220"/>
        <v>-256374</v>
      </c>
      <c r="Q3585" s="29">
        <f t="shared" si="221"/>
        <v>37349</v>
      </c>
      <c r="R3585" s="29">
        <f t="shared" si="222"/>
        <v>28966</v>
      </c>
      <c r="S3585" s="15" t="s">
        <v>1736</v>
      </c>
      <c r="T3585" s="15">
        <v>100201</v>
      </c>
      <c r="U3585" s="15" t="s">
        <v>75</v>
      </c>
      <c r="V3585" s="15">
        <v>47030001</v>
      </c>
      <c r="W3585" s="15" t="s">
        <v>71</v>
      </c>
    </row>
    <row r="3586" spans="2:23" hidden="1" x14ac:dyDescent="0.25">
      <c r="B3586" s="14">
        <v>30002770</v>
      </c>
      <c r="C3586" s="14">
        <v>0</v>
      </c>
      <c r="D3586" s="15">
        <v>21030011</v>
      </c>
      <c r="E3586" s="16" t="s">
        <v>2192</v>
      </c>
      <c r="F3586" s="14">
        <v>1001</v>
      </c>
      <c r="G3586" s="17">
        <v>38443</v>
      </c>
      <c r="H3586" s="29">
        <v>211078</v>
      </c>
      <c r="I3586" s="29">
        <v>0</v>
      </c>
      <c r="J3586" s="29">
        <v>0</v>
      </c>
      <c r="K3586" s="29">
        <v>0</v>
      </c>
      <c r="L3586" s="29">
        <f t="shared" si="223"/>
        <v>211078</v>
      </c>
      <c r="M3586" s="29">
        <v>-129156</v>
      </c>
      <c r="N3586" s="29">
        <v>-7930</v>
      </c>
      <c r="O3586" s="29">
        <v>0</v>
      </c>
      <c r="P3586" s="29">
        <f t="shared" si="220"/>
        <v>-137086</v>
      </c>
      <c r="Q3586" s="29">
        <f t="shared" si="221"/>
        <v>81922</v>
      </c>
      <c r="R3586" s="29">
        <f t="shared" si="222"/>
        <v>73992</v>
      </c>
      <c r="S3586" s="15" t="s">
        <v>1736</v>
      </c>
      <c r="T3586" s="15">
        <v>100101</v>
      </c>
      <c r="U3586" s="15" t="s">
        <v>89</v>
      </c>
      <c r="V3586" s="15">
        <v>47030001</v>
      </c>
      <c r="W3586" s="15" t="s">
        <v>85</v>
      </c>
    </row>
    <row r="3587" spans="2:23" hidden="1" x14ac:dyDescent="0.25">
      <c r="B3587" s="14">
        <v>30002771</v>
      </c>
      <c r="C3587" s="14">
        <v>0</v>
      </c>
      <c r="D3587" s="15">
        <v>21030011</v>
      </c>
      <c r="E3587" s="16" t="s">
        <v>3286</v>
      </c>
      <c r="F3587" s="14">
        <v>1092</v>
      </c>
      <c r="G3587" s="17">
        <v>39173</v>
      </c>
      <c r="H3587" s="29">
        <v>975722</v>
      </c>
      <c r="I3587" s="29">
        <v>0</v>
      </c>
      <c r="J3587" s="29">
        <v>0</v>
      </c>
      <c r="K3587" s="29">
        <v>0</v>
      </c>
      <c r="L3587" s="29">
        <f t="shared" si="223"/>
        <v>975722</v>
      </c>
      <c r="M3587" s="29">
        <v>-570804</v>
      </c>
      <c r="N3587" s="29">
        <v>-32376</v>
      </c>
      <c r="O3587" s="29">
        <v>0</v>
      </c>
      <c r="P3587" s="29">
        <f t="shared" si="220"/>
        <v>-603180</v>
      </c>
      <c r="Q3587" s="29">
        <f t="shared" si="221"/>
        <v>404918</v>
      </c>
      <c r="R3587" s="29">
        <f t="shared" si="222"/>
        <v>372542</v>
      </c>
      <c r="S3587" s="15" t="s">
        <v>1736</v>
      </c>
      <c r="T3587" s="15">
        <v>100702</v>
      </c>
      <c r="U3587" s="15" t="s">
        <v>47</v>
      </c>
      <c r="V3587" s="15">
        <v>47030001</v>
      </c>
      <c r="W3587" s="15" t="s">
        <v>48</v>
      </c>
    </row>
    <row r="3588" spans="2:23" hidden="1" x14ac:dyDescent="0.25">
      <c r="B3588" s="14">
        <v>30002772</v>
      </c>
      <c r="C3588" s="14">
        <v>0</v>
      </c>
      <c r="D3588" s="15">
        <v>21030011</v>
      </c>
      <c r="E3588" s="16" t="s">
        <v>3287</v>
      </c>
      <c r="F3588" s="14">
        <v>1062</v>
      </c>
      <c r="G3588" s="17">
        <v>39264</v>
      </c>
      <c r="H3588" s="29">
        <v>1043983</v>
      </c>
      <c r="I3588" s="29">
        <v>0</v>
      </c>
      <c r="J3588" s="29">
        <v>0</v>
      </c>
      <c r="K3588" s="29">
        <v>0</v>
      </c>
      <c r="L3588" s="29">
        <f t="shared" si="223"/>
        <v>1043983</v>
      </c>
      <c r="M3588" s="29">
        <v>-600577</v>
      </c>
      <c r="N3588" s="29">
        <v>-34785</v>
      </c>
      <c r="O3588" s="29">
        <v>0</v>
      </c>
      <c r="P3588" s="29">
        <f t="shared" si="220"/>
        <v>-635362</v>
      </c>
      <c r="Q3588" s="29">
        <f t="shared" si="221"/>
        <v>443406</v>
      </c>
      <c r="R3588" s="29">
        <f t="shared" si="222"/>
        <v>408621</v>
      </c>
      <c r="S3588" s="15" t="s">
        <v>1736</v>
      </c>
      <c r="T3588" s="15">
        <v>100802</v>
      </c>
      <c r="U3588" s="15" t="s">
        <v>43</v>
      </c>
      <c r="V3588" s="15">
        <v>47030001</v>
      </c>
      <c r="W3588" s="15" t="s">
        <v>44</v>
      </c>
    </row>
    <row r="3589" spans="2:23" hidden="1" x14ac:dyDescent="0.25">
      <c r="B3589" s="14">
        <v>30002773</v>
      </c>
      <c r="C3589" s="14">
        <v>0</v>
      </c>
      <c r="D3589" s="15">
        <v>21030011</v>
      </c>
      <c r="E3589" s="16" t="s">
        <v>3288</v>
      </c>
      <c r="F3589" s="14">
        <v>1012</v>
      </c>
      <c r="G3589" s="17">
        <v>38045</v>
      </c>
      <c r="H3589" s="29">
        <v>598374</v>
      </c>
      <c r="I3589" s="29">
        <v>0</v>
      </c>
      <c r="J3589" s="29">
        <v>0</v>
      </c>
      <c r="K3589" s="29">
        <v>0</v>
      </c>
      <c r="L3589" s="29">
        <f t="shared" si="223"/>
        <v>598374</v>
      </c>
      <c r="M3589" s="29">
        <v>-419582</v>
      </c>
      <c r="N3589" s="29">
        <v>-18822</v>
      </c>
      <c r="O3589" s="29">
        <v>0</v>
      </c>
      <c r="P3589" s="29">
        <f t="shared" ref="P3589:P3652" si="224">SUM(M3589:O3589)</f>
        <v>-438404</v>
      </c>
      <c r="Q3589" s="29">
        <f t="shared" ref="Q3589:Q3652" si="225">H3589+M3589</f>
        <v>178792</v>
      </c>
      <c r="R3589" s="29">
        <f t="shared" ref="R3589:R3652" si="226">L3589+P3589</f>
        <v>159970</v>
      </c>
      <c r="S3589" s="15" t="s">
        <v>1736</v>
      </c>
      <c r="T3589" s="15">
        <v>100202</v>
      </c>
      <c r="U3589" s="15" t="s">
        <v>70</v>
      </c>
      <c r="V3589" s="15">
        <v>47030001</v>
      </c>
      <c r="W3589" s="15" t="s">
        <v>71</v>
      </c>
    </row>
    <row r="3590" spans="2:23" hidden="1" x14ac:dyDescent="0.25">
      <c r="B3590" s="14">
        <v>30002774</v>
      </c>
      <c r="C3590" s="14">
        <v>0</v>
      </c>
      <c r="D3590" s="15">
        <v>21030011</v>
      </c>
      <c r="E3590" s="16" t="s">
        <v>3289</v>
      </c>
      <c r="F3590" s="14">
        <v>1011</v>
      </c>
      <c r="G3590" s="17">
        <v>35494</v>
      </c>
      <c r="H3590" s="29">
        <v>281397</v>
      </c>
      <c r="I3590" s="29">
        <v>0</v>
      </c>
      <c r="J3590" s="29">
        <v>0</v>
      </c>
      <c r="K3590" s="29">
        <v>0</v>
      </c>
      <c r="L3590" s="29">
        <f t="shared" si="223"/>
        <v>281397</v>
      </c>
      <c r="M3590" s="29">
        <v>-262177</v>
      </c>
      <c r="N3590" s="29">
        <v>-5151</v>
      </c>
      <c r="O3590" s="29">
        <v>0</v>
      </c>
      <c r="P3590" s="29">
        <f t="shared" si="224"/>
        <v>-267328</v>
      </c>
      <c r="Q3590" s="29">
        <f t="shared" si="225"/>
        <v>19220</v>
      </c>
      <c r="R3590" s="29">
        <f t="shared" si="226"/>
        <v>14069</v>
      </c>
      <c r="S3590" s="15" t="s">
        <v>1736</v>
      </c>
      <c r="T3590" s="15">
        <v>100201</v>
      </c>
      <c r="U3590" s="15" t="s">
        <v>75</v>
      </c>
      <c r="V3590" s="15">
        <v>47030001</v>
      </c>
      <c r="W3590" s="15" t="s">
        <v>71</v>
      </c>
    </row>
    <row r="3591" spans="2:23" hidden="1" x14ac:dyDescent="0.25">
      <c r="B3591" s="14">
        <v>30002775</v>
      </c>
      <c r="C3591" s="14">
        <v>0</v>
      </c>
      <c r="D3591" s="15">
        <v>21030011</v>
      </c>
      <c r="E3591" s="16" t="s">
        <v>3236</v>
      </c>
      <c r="F3591" s="14">
        <v>1012</v>
      </c>
      <c r="G3591" s="17">
        <v>38045</v>
      </c>
      <c r="H3591" s="29">
        <v>594870</v>
      </c>
      <c r="I3591" s="29">
        <v>0</v>
      </c>
      <c r="J3591" s="29">
        <v>0</v>
      </c>
      <c r="K3591" s="29">
        <v>0</v>
      </c>
      <c r="L3591" s="29">
        <f t="shared" si="223"/>
        <v>594870</v>
      </c>
      <c r="M3591" s="29">
        <v>-417126</v>
      </c>
      <c r="N3591" s="29">
        <v>-18712</v>
      </c>
      <c r="O3591" s="29">
        <v>0</v>
      </c>
      <c r="P3591" s="29">
        <f t="shared" si="224"/>
        <v>-435838</v>
      </c>
      <c r="Q3591" s="29">
        <f t="shared" si="225"/>
        <v>177744</v>
      </c>
      <c r="R3591" s="29">
        <f t="shared" si="226"/>
        <v>159032</v>
      </c>
      <c r="S3591" s="15" t="s">
        <v>1736</v>
      </c>
      <c r="T3591" s="15">
        <v>100202</v>
      </c>
      <c r="U3591" s="15" t="s">
        <v>70</v>
      </c>
      <c r="V3591" s="15">
        <v>47030001</v>
      </c>
      <c r="W3591" s="15" t="s">
        <v>71</v>
      </c>
    </row>
    <row r="3592" spans="2:23" hidden="1" x14ac:dyDescent="0.25">
      <c r="B3592" s="14">
        <v>30002776</v>
      </c>
      <c r="C3592" s="14">
        <v>0</v>
      </c>
      <c r="D3592" s="15">
        <v>21030011</v>
      </c>
      <c r="E3592" s="16" t="s">
        <v>3290</v>
      </c>
      <c r="F3592" s="14">
        <v>1031</v>
      </c>
      <c r="G3592" s="17">
        <v>39082</v>
      </c>
      <c r="H3592" s="29">
        <v>293209</v>
      </c>
      <c r="I3592" s="29">
        <v>0</v>
      </c>
      <c r="J3592" s="29">
        <v>0</v>
      </c>
      <c r="K3592" s="29">
        <v>0</v>
      </c>
      <c r="L3592" s="29">
        <f t="shared" si="223"/>
        <v>293209</v>
      </c>
      <c r="M3592" s="29">
        <v>-167033</v>
      </c>
      <c r="N3592" s="29">
        <v>-10373</v>
      </c>
      <c r="O3592" s="29">
        <v>0</v>
      </c>
      <c r="P3592" s="29">
        <f t="shared" si="224"/>
        <v>-177406</v>
      </c>
      <c r="Q3592" s="29">
        <f t="shared" si="225"/>
        <v>126176</v>
      </c>
      <c r="R3592" s="29">
        <f t="shared" si="226"/>
        <v>115803</v>
      </c>
      <c r="S3592" s="15" t="s">
        <v>1736</v>
      </c>
      <c r="T3592" s="15">
        <v>100401</v>
      </c>
      <c r="U3592" s="15" t="s">
        <v>97</v>
      </c>
      <c r="V3592" s="15">
        <v>47030001</v>
      </c>
      <c r="W3592" s="15" t="s">
        <v>98</v>
      </c>
    </row>
    <row r="3593" spans="2:23" hidden="1" x14ac:dyDescent="0.25">
      <c r="B3593" s="14">
        <v>30002777</v>
      </c>
      <c r="C3593" s="14">
        <v>0</v>
      </c>
      <c r="D3593" s="15">
        <v>21030011</v>
      </c>
      <c r="E3593" s="16" t="s">
        <v>3138</v>
      </c>
      <c r="F3593" s="14">
        <v>1012</v>
      </c>
      <c r="G3593" s="17">
        <v>38045</v>
      </c>
      <c r="H3593" s="29">
        <v>593293</v>
      </c>
      <c r="I3593" s="29">
        <v>0</v>
      </c>
      <c r="J3593" s="29">
        <v>0</v>
      </c>
      <c r="K3593" s="29">
        <v>0</v>
      </c>
      <c r="L3593" s="29">
        <f t="shared" si="223"/>
        <v>593293</v>
      </c>
      <c r="M3593" s="29">
        <v>-416017</v>
      </c>
      <c r="N3593" s="29">
        <v>-18662</v>
      </c>
      <c r="O3593" s="29">
        <v>0</v>
      </c>
      <c r="P3593" s="29">
        <f t="shared" si="224"/>
        <v>-434679</v>
      </c>
      <c r="Q3593" s="29">
        <f t="shared" si="225"/>
        <v>177276</v>
      </c>
      <c r="R3593" s="29">
        <f t="shared" si="226"/>
        <v>158614</v>
      </c>
      <c r="S3593" s="15" t="s">
        <v>1736</v>
      </c>
      <c r="T3593" s="15">
        <v>100202</v>
      </c>
      <c r="U3593" s="15" t="s">
        <v>70</v>
      </c>
      <c r="V3593" s="15">
        <v>47030001</v>
      </c>
      <c r="W3593" s="15" t="s">
        <v>71</v>
      </c>
    </row>
    <row r="3594" spans="2:23" hidden="1" x14ac:dyDescent="0.25">
      <c r="B3594" s="14">
        <v>30002778</v>
      </c>
      <c r="C3594" s="14">
        <v>0</v>
      </c>
      <c r="D3594" s="15">
        <v>21030011</v>
      </c>
      <c r="E3594" s="16" t="s">
        <v>2497</v>
      </c>
      <c r="F3594" s="14">
        <v>1012</v>
      </c>
      <c r="G3594" s="17">
        <v>38045</v>
      </c>
      <c r="H3594" s="29">
        <v>593293</v>
      </c>
      <c r="I3594" s="29">
        <v>0</v>
      </c>
      <c r="J3594" s="29">
        <v>0</v>
      </c>
      <c r="K3594" s="29">
        <v>0</v>
      </c>
      <c r="L3594" s="29">
        <f t="shared" si="223"/>
        <v>593293</v>
      </c>
      <c r="M3594" s="29">
        <v>-416017</v>
      </c>
      <c r="N3594" s="29">
        <v>-18662</v>
      </c>
      <c r="O3594" s="29">
        <v>0</v>
      </c>
      <c r="P3594" s="29">
        <f t="shared" si="224"/>
        <v>-434679</v>
      </c>
      <c r="Q3594" s="29">
        <f t="shared" si="225"/>
        <v>177276</v>
      </c>
      <c r="R3594" s="29">
        <f t="shared" si="226"/>
        <v>158614</v>
      </c>
      <c r="S3594" s="15" t="s">
        <v>1736</v>
      </c>
      <c r="T3594" s="15">
        <v>100202</v>
      </c>
      <c r="U3594" s="15" t="s">
        <v>70</v>
      </c>
      <c r="V3594" s="15">
        <v>47030001</v>
      </c>
      <c r="W3594" s="15" t="s">
        <v>71</v>
      </c>
    </row>
    <row r="3595" spans="2:23" hidden="1" x14ac:dyDescent="0.25">
      <c r="B3595" s="14">
        <v>30002779</v>
      </c>
      <c r="C3595" s="14">
        <v>0</v>
      </c>
      <c r="D3595" s="15">
        <v>21030011</v>
      </c>
      <c r="E3595" s="16" t="s">
        <v>3291</v>
      </c>
      <c r="F3595" s="14">
        <v>1012</v>
      </c>
      <c r="G3595" s="17">
        <v>38045</v>
      </c>
      <c r="H3595" s="29">
        <v>592586</v>
      </c>
      <c r="I3595" s="29">
        <v>0</v>
      </c>
      <c r="J3595" s="29">
        <v>0</v>
      </c>
      <c r="K3595" s="29">
        <v>0</v>
      </c>
      <c r="L3595" s="29">
        <f t="shared" si="223"/>
        <v>592586</v>
      </c>
      <c r="M3595" s="29">
        <v>-415523</v>
      </c>
      <c r="N3595" s="29">
        <v>-18640</v>
      </c>
      <c r="O3595" s="29">
        <v>0</v>
      </c>
      <c r="P3595" s="29">
        <f t="shared" si="224"/>
        <v>-434163</v>
      </c>
      <c r="Q3595" s="29">
        <f t="shared" si="225"/>
        <v>177063</v>
      </c>
      <c r="R3595" s="29">
        <f t="shared" si="226"/>
        <v>158423</v>
      </c>
      <c r="S3595" s="15" t="s">
        <v>1736</v>
      </c>
      <c r="T3595" s="15">
        <v>100202</v>
      </c>
      <c r="U3595" s="15" t="s">
        <v>70</v>
      </c>
      <c r="V3595" s="15">
        <v>47030001</v>
      </c>
      <c r="W3595" s="15" t="s">
        <v>71</v>
      </c>
    </row>
    <row r="3596" spans="2:23" hidden="1" x14ac:dyDescent="0.25">
      <c r="B3596" s="14">
        <v>30002780</v>
      </c>
      <c r="C3596" s="14">
        <v>0</v>
      </c>
      <c r="D3596" s="15">
        <v>21030011</v>
      </c>
      <c r="E3596" s="16" t="s">
        <v>3292</v>
      </c>
      <c r="F3596" s="14">
        <v>1021</v>
      </c>
      <c r="G3596" s="17">
        <v>40179</v>
      </c>
      <c r="H3596" s="29">
        <v>566866</v>
      </c>
      <c r="I3596" s="29">
        <v>0</v>
      </c>
      <c r="J3596" s="29">
        <v>0</v>
      </c>
      <c r="K3596" s="29">
        <v>0</v>
      </c>
      <c r="L3596" s="29">
        <f t="shared" si="223"/>
        <v>566866</v>
      </c>
      <c r="M3596" s="29">
        <v>-265018</v>
      </c>
      <c r="N3596" s="29">
        <v>-19886</v>
      </c>
      <c r="O3596" s="29">
        <v>0</v>
      </c>
      <c r="P3596" s="29">
        <f t="shared" si="224"/>
        <v>-284904</v>
      </c>
      <c r="Q3596" s="29">
        <f t="shared" si="225"/>
        <v>301848</v>
      </c>
      <c r="R3596" s="29">
        <f t="shared" si="226"/>
        <v>281962</v>
      </c>
      <c r="S3596" s="15" t="s">
        <v>1736</v>
      </c>
      <c r="T3596" s="15">
        <v>100301</v>
      </c>
      <c r="U3596" s="15" t="s">
        <v>32</v>
      </c>
      <c r="V3596" s="15">
        <v>47030001</v>
      </c>
      <c r="W3596" s="15" t="s">
        <v>33</v>
      </c>
    </row>
    <row r="3597" spans="2:23" hidden="1" x14ac:dyDescent="0.25">
      <c r="B3597" s="14">
        <v>30002781</v>
      </c>
      <c r="C3597" s="14">
        <v>0</v>
      </c>
      <c r="D3597" s="15">
        <v>21030011</v>
      </c>
      <c r="E3597" s="16" t="s">
        <v>3293</v>
      </c>
      <c r="F3597" s="14">
        <v>1051</v>
      </c>
      <c r="G3597" s="17">
        <v>39448</v>
      </c>
      <c r="H3597" s="29">
        <v>426618</v>
      </c>
      <c r="I3597" s="29">
        <v>0</v>
      </c>
      <c r="J3597" s="29">
        <v>0</v>
      </c>
      <c r="K3597" s="29">
        <v>0</v>
      </c>
      <c r="L3597" s="29">
        <f t="shared" si="223"/>
        <v>426618</v>
      </c>
      <c r="M3597" s="29">
        <v>-231705</v>
      </c>
      <c r="N3597" s="29">
        <v>-14772</v>
      </c>
      <c r="O3597" s="29">
        <v>0</v>
      </c>
      <c r="P3597" s="29">
        <f t="shared" si="224"/>
        <v>-246477</v>
      </c>
      <c r="Q3597" s="29">
        <f t="shared" si="225"/>
        <v>194913</v>
      </c>
      <c r="R3597" s="29">
        <f t="shared" si="226"/>
        <v>180141</v>
      </c>
      <c r="S3597" s="15" t="s">
        <v>1736</v>
      </c>
      <c r="T3597" s="15">
        <v>100601</v>
      </c>
      <c r="U3597" s="15" t="s">
        <v>79</v>
      </c>
      <c r="V3597" s="15">
        <v>47030001</v>
      </c>
      <c r="W3597" s="15" t="s">
        <v>80</v>
      </c>
    </row>
    <row r="3598" spans="2:23" hidden="1" x14ac:dyDescent="0.25">
      <c r="B3598" s="14">
        <v>30002782</v>
      </c>
      <c r="C3598" s="14">
        <v>0</v>
      </c>
      <c r="D3598" s="15">
        <v>21030011</v>
      </c>
      <c r="E3598" s="16" t="s">
        <v>3294</v>
      </c>
      <c r="F3598" s="14">
        <v>1001</v>
      </c>
      <c r="G3598" s="17">
        <v>37284</v>
      </c>
      <c r="H3598" s="29">
        <v>422940</v>
      </c>
      <c r="I3598" s="29">
        <v>0</v>
      </c>
      <c r="J3598" s="29">
        <v>0</v>
      </c>
      <c r="K3598" s="29">
        <v>0</v>
      </c>
      <c r="L3598" s="29">
        <f t="shared" si="223"/>
        <v>422940</v>
      </c>
      <c r="M3598" s="29">
        <v>-325760</v>
      </c>
      <c r="N3598" s="29">
        <v>-13048</v>
      </c>
      <c r="O3598" s="29">
        <v>0</v>
      </c>
      <c r="P3598" s="29">
        <f t="shared" si="224"/>
        <v>-338808</v>
      </c>
      <c r="Q3598" s="29">
        <f t="shared" si="225"/>
        <v>97180</v>
      </c>
      <c r="R3598" s="29">
        <f t="shared" si="226"/>
        <v>84132</v>
      </c>
      <c r="S3598" s="15" t="s">
        <v>1736</v>
      </c>
      <c r="T3598" s="15">
        <v>100101</v>
      </c>
      <c r="U3598" s="15" t="s">
        <v>89</v>
      </c>
      <c r="V3598" s="15">
        <v>47030001</v>
      </c>
      <c r="W3598" s="15" t="s">
        <v>85</v>
      </c>
    </row>
    <row r="3599" spans="2:23" hidden="1" x14ac:dyDescent="0.25">
      <c r="B3599" s="14">
        <v>30002783</v>
      </c>
      <c r="C3599" s="14">
        <v>0</v>
      </c>
      <c r="D3599" s="15">
        <v>21030011</v>
      </c>
      <c r="E3599" s="16" t="s">
        <v>2895</v>
      </c>
      <c r="F3599" s="14">
        <v>1012</v>
      </c>
      <c r="G3599" s="17">
        <v>38045</v>
      </c>
      <c r="H3599" s="29">
        <v>585943</v>
      </c>
      <c r="I3599" s="29">
        <v>0</v>
      </c>
      <c r="J3599" s="29">
        <v>0</v>
      </c>
      <c r="K3599" s="29">
        <v>0</v>
      </c>
      <c r="L3599" s="29">
        <f t="shared" si="223"/>
        <v>585943</v>
      </c>
      <c r="M3599" s="29">
        <v>-410865</v>
      </c>
      <c r="N3599" s="29">
        <v>-18431</v>
      </c>
      <c r="O3599" s="29">
        <v>0</v>
      </c>
      <c r="P3599" s="29">
        <f t="shared" si="224"/>
        <v>-429296</v>
      </c>
      <c r="Q3599" s="29">
        <f t="shared" si="225"/>
        <v>175078</v>
      </c>
      <c r="R3599" s="29">
        <f t="shared" si="226"/>
        <v>156647</v>
      </c>
      <c r="S3599" s="15" t="s">
        <v>1736</v>
      </c>
      <c r="T3599" s="15">
        <v>100202</v>
      </c>
      <c r="U3599" s="15" t="s">
        <v>70</v>
      </c>
      <c r="V3599" s="15">
        <v>47030001</v>
      </c>
      <c r="W3599" s="15" t="s">
        <v>71</v>
      </c>
    </row>
    <row r="3600" spans="2:23" hidden="1" x14ac:dyDescent="0.25">
      <c r="B3600" s="14">
        <v>30002784</v>
      </c>
      <c r="C3600" s="14">
        <v>0</v>
      </c>
      <c r="D3600" s="15">
        <v>21030011</v>
      </c>
      <c r="E3600" s="16" t="s">
        <v>3295</v>
      </c>
      <c r="F3600" s="14">
        <v>1011</v>
      </c>
      <c r="G3600" s="17">
        <v>37940</v>
      </c>
      <c r="H3600" s="29">
        <v>414683</v>
      </c>
      <c r="I3600" s="29">
        <v>0</v>
      </c>
      <c r="J3600" s="29">
        <v>0</v>
      </c>
      <c r="K3600" s="29">
        <v>0</v>
      </c>
      <c r="L3600" s="29">
        <f t="shared" si="223"/>
        <v>414683</v>
      </c>
      <c r="M3600" s="29">
        <v>-290723</v>
      </c>
      <c r="N3600" s="29">
        <v>-13543</v>
      </c>
      <c r="O3600" s="29">
        <v>0</v>
      </c>
      <c r="P3600" s="29">
        <f t="shared" si="224"/>
        <v>-304266</v>
      </c>
      <c r="Q3600" s="29">
        <f t="shared" si="225"/>
        <v>123960</v>
      </c>
      <c r="R3600" s="29">
        <f t="shared" si="226"/>
        <v>110417</v>
      </c>
      <c r="S3600" s="15" t="s">
        <v>1736</v>
      </c>
      <c r="T3600" s="15">
        <v>100201</v>
      </c>
      <c r="U3600" s="15" t="s">
        <v>75</v>
      </c>
      <c r="V3600" s="15">
        <v>47030001</v>
      </c>
      <c r="W3600" s="15" t="s">
        <v>71</v>
      </c>
    </row>
    <row r="3601" spans="2:23" hidden="1" x14ac:dyDescent="0.25">
      <c r="B3601" s="14">
        <v>30002785</v>
      </c>
      <c r="C3601" s="14">
        <v>0</v>
      </c>
      <c r="D3601" s="15">
        <v>21030011</v>
      </c>
      <c r="E3601" s="16" t="s">
        <v>2043</v>
      </c>
      <c r="F3601" s="14">
        <v>1063</v>
      </c>
      <c r="G3601" s="17">
        <v>39918</v>
      </c>
      <c r="H3601" s="29">
        <v>469561</v>
      </c>
      <c r="I3601" s="29">
        <v>0</v>
      </c>
      <c r="J3601" s="29">
        <v>0</v>
      </c>
      <c r="K3601" s="29">
        <v>0</v>
      </c>
      <c r="L3601" s="29">
        <f t="shared" si="223"/>
        <v>469561</v>
      </c>
      <c r="M3601" s="29">
        <v>-250361</v>
      </c>
      <c r="N3601" s="29">
        <v>-15011</v>
      </c>
      <c r="O3601" s="29">
        <v>0</v>
      </c>
      <c r="P3601" s="29">
        <f t="shared" si="224"/>
        <v>-265372</v>
      </c>
      <c r="Q3601" s="29">
        <f t="shared" si="225"/>
        <v>219200</v>
      </c>
      <c r="R3601" s="29">
        <f t="shared" si="226"/>
        <v>204189</v>
      </c>
      <c r="S3601" s="15" t="s">
        <v>1736</v>
      </c>
      <c r="T3601" s="15">
        <v>100803</v>
      </c>
      <c r="U3601" s="15" t="s">
        <v>192</v>
      </c>
      <c r="V3601" s="15">
        <v>47030001</v>
      </c>
      <c r="W3601" s="15" t="s">
        <v>44</v>
      </c>
    </row>
    <row r="3602" spans="2:23" hidden="1" x14ac:dyDescent="0.25">
      <c r="B3602" s="14">
        <v>30002786</v>
      </c>
      <c r="C3602" s="14">
        <v>0</v>
      </c>
      <c r="D3602" s="15">
        <v>21030011</v>
      </c>
      <c r="E3602" s="16" t="s">
        <v>3296</v>
      </c>
      <c r="F3602" s="14">
        <v>1031</v>
      </c>
      <c r="G3602" s="17">
        <v>38899</v>
      </c>
      <c r="H3602" s="29">
        <v>452947</v>
      </c>
      <c r="I3602" s="29">
        <v>0</v>
      </c>
      <c r="J3602" s="29">
        <v>0</v>
      </c>
      <c r="K3602" s="29">
        <v>0</v>
      </c>
      <c r="L3602" s="29">
        <f t="shared" si="223"/>
        <v>452947</v>
      </c>
      <c r="M3602" s="29">
        <v>-273101</v>
      </c>
      <c r="N3602" s="29">
        <v>-15338</v>
      </c>
      <c r="O3602" s="29">
        <v>0</v>
      </c>
      <c r="P3602" s="29">
        <f t="shared" si="224"/>
        <v>-288439</v>
      </c>
      <c r="Q3602" s="29">
        <f t="shared" si="225"/>
        <v>179846</v>
      </c>
      <c r="R3602" s="29">
        <f t="shared" si="226"/>
        <v>164508</v>
      </c>
      <c r="S3602" s="15" t="s">
        <v>1736</v>
      </c>
      <c r="T3602" s="15">
        <v>100401</v>
      </c>
      <c r="U3602" s="15" t="s">
        <v>97</v>
      </c>
      <c r="V3602" s="15">
        <v>47030001</v>
      </c>
      <c r="W3602" s="15" t="s">
        <v>98</v>
      </c>
    </row>
    <row r="3603" spans="2:23" hidden="1" x14ac:dyDescent="0.25">
      <c r="B3603" s="14">
        <v>30002787</v>
      </c>
      <c r="C3603" s="14">
        <v>0</v>
      </c>
      <c r="D3603" s="15">
        <v>21030011</v>
      </c>
      <c r="E3603" s="16" t="s">
        <v>3297</v>
      </c>
      <c r="F3603" s="14">
        <v>1011</v>
      </c>
      <c r="G3603" s="17">
        <v>37940</v>
      </c>
      <c r="H3603" s="29">
        <v>287632</v>
      </c>
      <c r="I3603" s="29">
        <v>0</v>
      </c>
      <c r="J3603" s="29">
        <v>0</v>
      </c>
      <c r="K3603" s="29">
        <v>0</v>
      </c>
      <c r="L3603" s="29">
        <f t="shared" si="223"/>
        <v>287632</v>
      </c>
      <c r="M3603" s="29">
        <v>-196851</v>
      </c>
      <c r="N3603" s="29">
        <v>-10024</v>
      </c>
      <c r="O3603" s="29">
        <v>0</v>
      </c>
      <c r="P3603" s="29">
        <f t="shared" si="224"/>
        <v>-206875</v>
      </c>
      <c r="Q3603" s="29">
        <f t="shared" si="225"/>
        <v>90781</v>
      </c>
      <c r="R3603" s="29">
        <f t="shared" si="226"/>
        <v>80757</v>
      </c>
      <c r="S3603" s="15" t="s">
        <v>1736</v>
      </c>
      <c r="T3603" s="15">
        <v>100201</v>
      </c>
      <c r="U3603" s="15" t="s">
        <v>75</v>
      </c>
      <c r="V3603" s="15">
        <v>47030001</v>
      </c>
      <c r="W3603" s="15" t="s">
        <v>71</v>
      </c>
    </row>
    <row r="3604" spans="2:23" hidden="1" x14ac:dyDescent="0.25">
      <c r="B3604" s="14">
        <v>30002788</v>
      </c>
      <c r="C3604" s="14">
        <v>0</v>
      </c>
      <c r="D3604" s="15">
        <v>21030011</v>
      </c>
      <c r="E3604" s="16" t="s">
        <v>3298</v>
      </c>
      <c r="F3604" s="14">
        <v>1041</v>
      </c>
      <c r="G3604" s="17">
        <v>39022</v>
      </c>
      <c r="H3604" s="29">
        <v>394698</v>
      </c>
      <c r="I3604" s="29">
        <v>0</v>
      </c>
      <c r="J3604" s="29">
        <v>0</v>
      </c>
      <c r="K3604" s="29">
        <v>0</v>
      </c>
      <c r="L3604" s="29">
        <f t="shared" si="223"/>
        <v>394698</v>
      </c>
      <c r="M3604" s="29">
        <v>-231451</v>
      </c>
      <c r="N3604" s="29">
        <v>-13556</v>
      </c>
      <c r="O3604" s="29">
        <v>0</v>
      </c>
      <c r="P3604" s="29">
        <f t="shared" si="224"/>
        <v>-245007</v>
      </c>
      <c r="Q3604" s="29">
        <f t="shared" si="225"/>
        <v>163247</v>
      </c>
      <c r="R3604" s="29">
        <f t="shared" si="226"/>
        <v>149691</v>
      </c>
      <c r="S3604" s="15" t="s">
        <v>1736</v>
      </c>
      <c r="T3604" s="15">
        <v>100501</v>
      </c>
      <c r="U3604" s="15" t="s">
        <v>27</v>
      </c>
      <c r="V3604" s="15">
        <v>47030001</v>
      </c>
      <c r="W3604" s="15" t="s">
        <v>28</v>
      </c>
    </row>
    <row r="3605" spans="2:23" hidden="1" x14ac:dyDescent="0.25">
      <c r="B3605" s="14">
        <v>30002789</v>
      </c>
      <c r="C3605" s="14">
        <v>0</v>
      </c>
      <c r="D3605" s="15">
        <v>21030011</v>
      </c>
      <c r="E3605" s="16" t="s">
        <v>3299</v>
      </c>
      <c r="F3605" s="14">
        <v>1001</v>
      </c>
      <c r="G3605" s="17">
        <v>38718</v>
      </c>
      <c r="H3605" s="29">
        <v>452328</v>
      </c>
      <c r="I3605" s="29">
        <v>0</v>
      </c>
      <c r="J3605" s="29">
        <v>0</v>
      </c>
      <c r="K3605" s="29">
        <v>0</v>
      </c>
      <c r="L3605" s="29">
        <f t="shared" si="223"/>
        <v>452328</v>
      </c>
      <c r="M3605" s="29">
        <v>-281484</v>
      </c>
      <c r="N3605" s="29">
        <v>-15198</v>
      </c>
      <c r="O3605" s="29">
        <v>0</v>
      </c>
      <c r="P3605" s="29">
        <f t="shared" si="224"/>
        <v>-296682</v>
      </c>
      <c r="Q3605" s="29">
        <f t="shared" si="225"/>
        <v>170844</v>
      </c>
      <c r="R3605" s="29">
        <f t="shared" si="226"/>
        <v>155646</v>
      </c>
      <c r="S3605" s="15" t="s">
        <v>1736</v>
      </c>
      <c r="T3605" s="15">
        <v>100101</v>
      </c>
      <c r="U3605" s="15" t="s">
        <v>89</v>
      </c>
      <c r="V3605" s="15">
        <v>47030001</v>
      </c>
      <c r="W3605" s="15" t="s">
        <v>85</v>
      </c>
    </row>
    <row r="3606" spans="2:23" hidden="1" x14ac:dyDescent="0.25">
      <c r="B3606" s="14">
        <v>30002790</v>
      </c>
      <c r="C3606" s="14">
        <v>0</v>
      </c>
      <c r="D3606" s="15">
        <v>21030011</v>
      </c>
      <c r="E3606" s="16" t="s">
        <v>3300</v>
      </c>
      <c r="F3606" s="14">
        <v>1021</v>
      </c>
      <c r="G3606" s="17">
        <v>39082</v>
      </c>
      <c r="H3606" s="29">
        <v>450578</v>
      </c>
      <c r="I3606" s="29">
        <v>0</v>
      </c>
      <c r="J3606" s="29">
        <v>0</v>
      </c>
      <c r="K3606" s="29">
        <v>0</v>
      </c>
      <c r="L3606" s="29">
        <f t="shared" si="223"/>
        <v>450578</v>
      </c>
      <c r="M3606" s="29">
        <v>-262914</v>
      </c>
      <c r="N3606" s="29">
        <v>-15361</v>
      </c>
      <c r="O3606" s="29">
        <v>0</v>
      </c>
      <c r="P3606" s="29">
        <f t="shared" si="224"/>
        <v>-278275</v>
      </c>
      <c r="Q3606" s="29">
        <f t="shared" si="225"/>
        <v>187664</v>
      </c>
      <c r="R3606" s="29">
        <f t="shared" si="226"/>
        <v>172303</v>
      </c>
      <c r="S3606" s="15" t="s">
        <v>1736</v>
      </c>
      <c r="T3606" s="15">
        <v>100301</v>
      </c>
      <c r="U3606" s="15" t="s">
        <v>32</v>
      </c>
      <c r="V3606" s="15">
        <v>47030001</v>
      </c>
      <c r="W3606" s="15" t="s">
        <v>33</v>
      </c>
    </row>
    <row r="3607" spans="2:23" hidden="1" x14ac:dyDescent="0.25">
      <c r="B3607" s="14">
        <v>30002791</v>
      </c>
      <c r="C3607" s="14">
        <v>0</v>
      </c>
      <c r="D3607" s="15">
        <v>21030011</v>
      </c>
      <c r="E3607" s="16" t="s">
        <v>2035</v>
      </c>
      <c r="F3607" s="14">
        <v>1001</v>
      </c>
      <c r="G3607" s="17">
        <v>38078</v>
      </c>
      <c r="H3607" s="29">
        <v>271674</v>
      </c>
      <c r="I3607" s="29">
        <v>0</v>
      </c>
      <c r="J3607" s="29">
        <v>0</v>
      </c>
      <c r="K3607" s="29">
        <v>0</v>
      </c>
      <c r="L3607" s="29">
        <f t="shared" si="223"/>
        <v>271674</v>
      </c>
      <c r="M3607" s="29">
        <v>-181279</v>
      </c>
      <c r="N3607" s="29">
        <v>-9601</v>
      </c>
      <c r="O3607" s="29">
        <v>0</v>
      </c>
      <c r="P3607" s="29">
        <f t="shared" si="224"/>
        <v>-190880</v>
      </c>
      <c r="Q3607" s="29">
        <f t="shared" si="225"/>
        <v>90395</v>
      </c>
      <c r="R3607" s="29">
        <f t="shared" si="226"/>
        <v>80794</v>
      </c>
      <c r="S3607" s="15" t="s">
        <v>1736</v>
      </c>
      <c r="T3607" s="15">
        <v>100101</v>
      </c>
      <c r="U3607" s="15" t="s">
        <v>89</v>
      </c>
      <c r="V3607" s="15">
        <v>47030001</v>
      </c>
      <c r="W3607" s="15" t="s">
        <v>85</v>
      </c>
    </row>
    <row r="3608" spans="2:23" hidden="1" x14ac:dyDescent="0.25">
      <c r="B3608" s="14">
        <v>30002792</v>
      </c>
      <c r="C3608" s="14">
        <v>0</v>
      </c>
      <c r="D3608" s="15">
        <v>21030011</v>
      </c>
      <c r="E3608" s="16" t="s">
        <v>3301</v>
      </c>
      <c r="F3608" s="14">
        <v>1012</v>
      </c>
      <c r="G3608" s="17">
        <v>38045</v>
      </c>
      <c r="H3608" s="29">
        <v>564528</v>
      </c>
      <c r="I3608" s="29">
        <v>0</v>
      </c>
      <c r="J3608" s="29">
        <v>0</v>
      </c>
      <c r="K3608" s="29">
        <v>0</v>
      </c>
      <c r="L3608" s="29">
        <f t="shared" si="223"/>
        <v>564528</v>
      </c>
      <c r="M3608" s="29">
        <v>-395847</v>
      </c>
      <c r="N3608" s="29">
        <v>-17758</v>
      </c>
      <c r="O3608" s="29">
        <v>0</v>
      </c>
      <c r="P3608" s="29">
        <f t="shared" si="224"/>
        <v>-413605</v>
      </c>
      <c r="Q3608" s="29">
        <f t="shared" si="225"/>
        <v>168681</v>
      </c>
      <c r="R3608" s="29">
        <f t="shared" si="226"/>
        <v>150923</v>
      </c>
      <c r="S3608" s="15" t="s">
        <v>1736</v>
      </c>
      <c r="T3608" s="15">
        <v>100202</v>
      </c>
      <c r="U3608" s="15" t="s">
        <v>70</v>
      </c>
      <c r="V3608" s="15">
        <v>47030001</v>
      </c>
      <c r="W3608" s="15" t="s">
        <v>71</v>
      </c>
    </row>
    <row r="3609" spans="2:23" hidden="1" x14ac:dyDescent="0.25">
      <c r="B3609" s="14">
        <v>30002793</v>
      </c>
      <c r="C3609" s="14">
        <v>0</v>
      </c>
      <c r="D3609" s="15">
        <v>21030011</v>
      </c>
      <c r="E3609" s="16" t="s">
        <v>3180</v>
      </c>
      <c r="F3609" s="14">
        <v>1031</v>
      </c>
      <c r="G3609" s="17">
        <v>40149</v>
      </c>
      <c r="H3609" s="29">
        <v>276338</v>
      </c>
      <c r="I3609" s="29">
        <v>0</v>
      </c>
      <c r="J3609" s="29">
        <v>0</v>
      </c>
      <c r="K3609" s="29">
        <v>0</v>
      </c>
      <c r="L3609" s="29">
        <f t="shared" si="223"/>
        <v>276338</v>
      </c>
      <c r="M3609" s="29">
        <v>-129515</v>
      </c>
      <c r="N3609" s="29">
        <v>-9729</v>
      </c>
      <c r="O3609" s="29">
        <v>0</v>
      </c>
      <c r="P3609" s="29">
        <f t="shared" si="224"/>
        <v>-139244</v>
      </c>
      <c r="Q3609" s="29">
        <f t="shared" si="225"/>
        <v>146823</v>
      </c>
      <c r="R3609" s="29">
        <f t="shared" si="226"/>
        <v>137094</v>
      </c>
      <c r="S3609" s="15" t="s">
        <v>1736</v>
      </c>
      <c r="T3609" s="15">
        <v>100401</v>
      </c>
      <c r="U3609" s="15" t="s">
        <v>97</v>
      </c>
      <c r="V3609" s="15">
        <v>47030001</v>
      </c>
      <c r="W3609" s="15" t="s">
        <v>98</v>
      </c>
    </row>
    <row r="3610" spans="2:23" hidden="1" x14ac:dyDescent="0.25">
      <c r="B3610" s="14">
        <v>30002794</v>
      </c>
      <c r="C3610" s="14">
        <v>0</v>
      </c>
      <c r="D3610" s="15">
        <v>21030011</v>
      </c>
      <c r="E3610" s="16" t="s">
        <v>3302</v>
      </c>
      <c r="F3610" s="14">
        <v>1001</v>
      </c>
      <c r="G3610" s="17">
        <v>37937</v>
      </c>
      <c r="H3610" s="29">
        <v>272908</v>
      </c>
      <c r="I3610" s="29">
        <v>0</v>
      </c>
      <c r="J3610" s="29">
        <v>0</v>
      </c>
      <c r="K3610" s="29">
        <v>0</v>
      </c>
      <c r="L3610" s="29">
        <f t="shared" si="223"/>
        <v>272908</v>
      </c>
      <c r="M3610" s="29">
        <v>-186274</v>
      </c>
      <c r="N3610" s="29">
        <v>-9587</v>
      </c>
      <c r="O3610" s="29">
        <v>0</v>
      </c>
      <c r="P3610" s="29">
        <f t="shared" si="224"/>
        <v>-195861</v>
      </c>
      <c r="Q3610" s="29">
        <f t="shared" si="225"/>
        <v>86634</v>
      </c>
      <c r="R3610" s="29">
        <f t="shared" si="226"/>
        <v>77047</v>
      </c>
      <c r="S3610" s="15" t="s">
        <v>1736</v>
      </c>
      <c r="T3610" s="15">
        <v>100101</v>
      </c>
      <c r="U3610" s="15" t="s">
        <v>89</v>
      </c>
      <c r="V3610" s="15">
        <v>47030001</v>
      </c>
      <c r="W3610" s="15" t="s">
        <v>85</v>
      </c>
    </row>
    <row r="3611" spans="2:23" hidden="1" x14ac:dyDescent="0.25">
      <c r="B3611" s="14">
        <v>30002795</v>
      </c>
      <c r="C3611" s="14">
        <v>0</v>
      </c>
      <c r="D3611" s="15">
        <v>21030011</v>
      </c>
      <c r="E3611" s="16" t="s">
        <v>3303</v>
      </c>
      <c r="F3611" s="14">
        <v>1091</v>
      </c>
      <c r="G3611" s="17">
        <v>39082</v>
      </c>
      <c r="H3611" s="29">
        <v>1127340</v>
      </c>
      <c r="I3611" s="29">
        <v>0</v>
      </c>
      <c r="J3611" s="29">
        <v>0</v>
      </c>
      <c r="K3611" s="29">
        <v>0</v>
      </c>
      <c r="L3611" s="29">
        <f t="shared" si="223"/>
        <v>1127340</v>
      </c>
      <c r="M3611" s="29">
        <v>-673655</v>
      </c>
      <c r="N3611" s="29">
        <v>-36957</v>
      </c>
      <c r="O3611" s="29">
        <v>0</v>
      </c>
      <c r="P3611" s="29">
        <f t="shared" si="224"/>
        <v>-710612</v>
      </c>
      <c r="Q3611" s="29">
        <f t="shared" si="225"/>
        <v>453685</v>
      </c>
      <c r="R3611" s="29">
        <f t="shared" si="226"/>
        <v>416728</v>
      </c>
      <c r="S3611" s="15" t="s">
        <v>1736</v>
      </c>
      <c r="T3611" s="15">
        <v>100701</v>
      </c>
      <c r="U3611" s="15" t="s">
        <v>52</v>
      </c>
      <c r="V3611" s="15">
        <v>47030001</v>
      </c>
      <c r="W3611" s="15" t="s">
        <v>48</v>
      </c>
    </row>
    <row r="3612" spans="2:23" hidden="1" x14ac:dyDescent="0.25">
      <c r="B3612" s="14">
        <v>30002796</v>
      </c>
      <c r="C3612" s="14">
        <v>0</v>
      </c>
      <c r="D3612" s="15">
        <v>21030011</v>
      </c>
      <c r="E3612" s="16" t="s">
        <v>3304</v>
      </c>
      <c r="F3612" s="14">
        <v>1083</v>
      </c>
      <c r="G3612" s="17">
        <v>39478</v>
      </c>
      <c r="H3612" s="29">
        <v>1067829</v>
      </c>
      <c r="I3612" s="29">
        <v>0</v>
      </c>
      <c r="J3612" s="29">
        <v>0</v>
      </c>
      <c r="K3612" s="29">
        <v>0</v>
      </c>
      <c r="L3612" s="29">
        <f t="shared" ref="L3612:L3675" si="227">SUM(H3612:K3612)</f>
        <v>1067829</v>
      </c>
      <c r="M3612" s="29">
        <v>-588490</v>
      </c>
      <c r="N3612" s="29">
        <v>-35997</v>
      </c>
      <c r="O3612" s="29">
        <v>0</v>
      </c>
      <c r="P3612" s="29">
        <f t="shared" si="224"/>
        <v>-624487</v>
      </c>
      <c r="Q3612" s="29">
        <f t="shared" si="225"/>
        <v>479339</v>
      </c>
      <c r="R3612" s="29">
        <f t="shared" si="226"/>
        <v>443342</v>
      </c>
      <c r="S3612" s="15" t="s">
        <v>1736</v>
      </c>
      <c r="T3612" s="15">
        <v>101003</v>
      </c>
      <c r="U3612" s="15" t="s">
        <v>200</v>
      </c>
      <c r="V3612" s="15">
        <v>47030001</v>
      </c>
      <c r="W3612" s="15" t="s">
        <v>38</v>
      </c>
    </row>
    <row r="3613" spans="2:23" hidden="1" x14ac:dyDescent="0.25">
      <c r="B3613" s="14">
        <v>30002797</v>
      </c>
      <c r="C3613" s="14">
        <v>0</v>
      </c>
      <c r="D3613" s="15">
        <v>21030011</v>
      </c>
      <c r="E3613" s="16" t="s">
        <v>3305</v>
      </c>
      <c r="F3613" s="14">
        <v>1001</v>
      </c>
      <c r="G3613" s="17">
        <v>38991</v>
      </c>
      <c r="H3613" s="29">
        <v>455007</v>
      </c>
      <c r="I3613" s="29">
        <v>0</v>
      </c>
      <c r="J3613" s="29">
        <v>0</v>
      </c>
      <c r="K3613" s="29">
        <v>0</v>
      </c>
      <c r="L3613" s="29">
        <f t="shared" si="227"/>
        <v>455007</v>
      </c>
      <c r="M3613" s="29">
        <v>-270215</v>
      </c>
      <c r="N3613" s="29">
        <v>-15431</v>
      </c>
      <c r="O3613" s="29">
        <v>0</v>
      </c>
      <c r="P3613" s="29">
        <f t="shared" si="224"/>
        <v>-285646</v>
      </c>
      <c r="Q3613" s="29">
        <f t="shared" si="225"/>
        <v>184792</v>
      </c>
      <c r="R3613" s="29">
        <f t="shared" si="226"/>
        <v>169361</v>
      </c>
      <c r="S3613" s="15" t="s">
        <v>1736</v>
      </c>
      <c r="T3613" s="15">
        <v>100101</v>
      </c>
      <c r="U3613" s="15" t="s">
        <v>89</v>
      </c>
      <c r="V3613" s="15">
        <v>47030001</v>
      </c>
      <c r="W3613" s="15" t="s">
        <v>85</v>
      </c>
    </row>
    <row r="3614" spans="2:23" hidden="1" x14ac:dyDescent="0.25">
      <c r="B3614" s="14">
        <v>30002798</v>
      </c>
      <c r="C3614" s="14">
        <v>0</v>
      </c>
      <c r="D3614" s="15">
        <v>21030011</v>
      </c>
      <c r="E3614" s="16" t="s">
        <v>3306</v>
      </c>
      <c r="F3614" s="14">
        <v>1051</v>
      </c>
      <c r="G3614" s="17">
        <v>39779</v>
      </c>
      <c r="H3614" s="29">
        <v>408706</v>
      </c>
      <c r="I3614" s="29">
        <v>0</v>
      </c>
      <c r="J3614" s="29">
        <v>0</v>
      </c>
      <c r="K3614" s="29">
        <v>0</v>
      </c>
      <c r="L3614" s="29">
        <f t="shared" si="227"/>
        <v>408706</v>
      </c>
      <c r="M3614" s="29">
        <v>-207925</v>
      </c>
      <c r="N3614" s="29">
        <v>-14248</v>
      </c>
      <c r="O3614" s="29">
        <v>0</v>
      </c>
      <c r="P3614" s="29">
        <f t="shared" si="224"/>
        <v>-222173</v>
      </c>
      <c r="Q3614" s="29">
        <f t="shared" si="225"/>
        <v>200781</v>
      </c>
      <c r="R3614" s="29">
        <f t="shared" si="226"/>
        <v>186533</v>
      </c>
      <c r="S3614" s="15" t="s">
        <v>1736</v>
      </c>
      <c r="T3614" s="15">
        <v>100601</v>
      </c>
      <c r="U3614" s="15" t="s">
        <v>79</v>
      </c>
      <c r="V3614" s="15">
        <v>47030001</v>
      </c>
      <c r="W3614" s="15" t="s">
        <v>80</v>
      </c>
    </row>
    <row r="3615" spans="2:23" hidden="1" x14ac:dyDescent="0.25">
      <c r="B3615" s="14">
        <v>30002799</v>
      </c>
      <c r="C3615" s="14">
        <v>0</v>
      </c>
      <c r="D3615" s="15">
        <v>21030011</v>
      </c>
      <c r="E3615" s="16" t="s">
        <v>3307</v>
      </c>
      <c r="F3615" s="14">
        <v>1063</v>
      </c>
      <c r="G3615" s="17">
        <v>39436</v>
      </c>
      <c r="H3615" s="29">
        <v>702042</v>
      </c>
      <c r="I3615" s="29">
        <v>0</v>
      </c>
      <c r="J3615" s="29">
        <v>0</v>
      </c>
      <c r="K3615" s="29">
        <v>0</v>
      </c>
      <c r="L3615" s="29">
        <f t="shared" si="227"/>
        <v>702042</v>
      </c>
      <c r="M3615" s="29">
        <v>-387790</v>
      </c>
      <c r="N3615" s="29">
        <v>-23823</v>
      </c>
      <c r="O3615" s="29">
        <v>0</v>
      </c>
      <c r="P3615" s="29">
        <f t="shared" si="224"/>
        <v>-411613</v>
      </c>
      <c r="Q3615" s="29">
        <f t="shared" si="225"/>
        <v>314252</v>
      </c>
      <c r="R3615" s="29">
        <f t="shared" si="226"/>
        <v>290429</v>
      </c>
      <c r="S3615" s="15" t="s">
        <v>1736</v>
      </c>
      <c r="T3615" s="15">
        <v>100803</v>
      </c>
      <c r="U3615" s="15" t="s">
        <v>192</v>
      </c>
      <c r="V3615" s="15">
        <v>47030001</v>
      </c>
      <c r="W3615" s="15" t="s">
        <v>44</v>
      </c>
    </row>
    <row r="3616" spans="2:23" hidden="1" x14ac:dyDescent="0.25">
      <c r="B3616" s="14">
        <v>30002801</v>
      </c>
      <c r="C3616" s="14">
        <v>0</v>
      </c>
      <c r="D3616" s="15">
        <v>21030011</v>
      </c>
      <c r="E3616" s="16" t="s">
        <v>3308</v>
      </c>
      <c r="F3616" s="14">
        <v>1041</v>
      </c>
      <c r="G3616" s="17">
        <v>39869</v>
      </c>
      <c r="H3616" s="29">
        <v>328004</v>
      </c>
      <c r="I3616" s="29">
        <v>0</v>
      </c>
      <c r="J3616" s="29">
        <v>0</v>
      </c>
      <c r="K3616" s="29">
        <v>0</v>
      </c>
      <c r="L3616" s="29">
        <f t="shared" si="227"/>
        <v>328004</v>
      </c>
      <c r="M3616" s="29">
        <v>-163032</v>
      </c>
      <c r="N3616" s="29">
        <v>-11514</v>
      </c>
      <c r="O3616" s="29">
        <v>0</v>
      </c>
      <c r="P3616" s="29">
        <f t="shared" si="224"/>
        <v>-174546</v>
      </c>
      <c r="Q3616" s="29">
        <f t="shared" si="225"/>
        <v>164972</v>
      </c>
      <c r="R3616" s="29">
        <f t="shared" si="226"/>
        <v>153458</v>
      </c>
      <c r="S3616" s="15" t="s">
        <v>1736</v>
      </c>
      <c r="T3616" s="15">
        <v>100501</v>
      </c>
      <c r="U3616" s="15" t="s">
        <v>27</v>
      </c>
      <c r="V3616" s="15">
        <v>47030001</v>
      </c>
      <c r="W3616" s="15" t="s">
        <v>28</v>
      </c>
    </row>
    <row r="3617" spans="2:23" hidden="1" x14ac:dyDescent="0.25">
      <c r="B3617" s="14">
        <v>30002802</v>
      </c>
      <c r="C3617" s="14">
        <v>0</v>
      </c>
      <c r="D3617" s="15">
        <v>21030011</v>
      </c>
      <c r="E3617" s="16" t="s">
        <v>3309</v>
      </c>
      <c r="F3617" s="14">
        <v>1021</v>
      </c>
      <c r="G3617" s="17">
        <v>39447</v>
      </c>
      <c r="H3617" s="29">
        <v>451654</v>
      </c>
      <c r="I3617" s="29">
        <v>0</v>
      </c>
      <c r="J3617" s="29">
        <v>0</v>
      </c>
      <c r="K3617" s="29">
        <v>0</v>
      </c>
      <c r="L3617" s="29">
        <f t="shared" si="227"/>
        <v>451654</v>
      </c>
      <c r="M3617" s="29">
        <v>-246292</v>
      </c>
      <c r="N3617" s="29">
        <v>-15558</v>
      </c>
      <c r="O3617" s="29">
        <v>0</v>
      </c>
      <c r="P3617" s="29">
        <f t="shared" si="224"/>
        <v>-261850</v>
      </c>
      <c r="Q3617" s="29">
        <f t="shared" si="225"/>
        <v>205362</v>
      </c>
      <c r="R3617" s="29">
        <f t="shared" si="226"/>
        <v>189804</v>
      </c>
      <c r="S3617" s="15" t="s">
        <v>1736</v>
      </c>
      <c r="T3617" s="15">
        <v>100301</v>
      </c>
      <c r="U3617" s="15" t="s">
        <v>32</v>
      </c>
      <c r="V3617" s="15">
        <v>47030001</v>
      </c>
      <c r="W3617" s="15" t="s">
        <v>33</v>
      </c>
    </row>
    <row r="3618" spans="2:23" hidden="1" x14ac:dyDescent="0.25">
      <c r="B3618" s="14">
        <v>30002803</v>
      </c>
      <c r="C3618" s="14">
        <v>0</v>
      </c>
      <c r="D3618" s="15">
        <v>21030011</v>
      </c>
      <c r="E3618" s="16" t="s">
        <v>1932</v>
      </c>
      <c r="F3618" s="14">
        <v>1001</v>
      </c>
      <c r="G3618" s="17">
        <v>32234</v>
      </c>
      <c r="H3618" s="29">
        <v>310581</v>
      </c>
      <c r="I3618" s="29">
        <v>0</v>
      </c>
      <c r="J3618" s="29">
        <v>0</v>
      </c>
      <c r="K3618" s="29">
        <v>0</v>
      </c>
      <c r="L3618" s="29">
        <f t="shared" si="227"/>
        <v>310581</v>
      </c>
      <c r="M3618" s="29">
        <v>-295052</v>
      </c>
      <c r="N3618" s="29">
        <v>0</v>
      </c>
      <c r="O3618" s="29">
        <v>0</v>
      </c>
      <c r="P3618" s="29">
        <f t="shared" si="224"/>
        <v>-295052</v>
      </c>
      <c r="Q3618" s="29">
        <f t="shared" si="225"/>
        <v>15529</v>
      </c>
      <c r="R3618" s="29">
        <f t="shared" si="226"/>
        <v>15529</v>
      </c>
      <c r="S3618" s="15" t="s">
        <v>1736</v>
      </c>
      <c r="T3618" s="15">
        <v>100101</v>
      </c>
      <c r="U3618" s="15" t="s">
        <v>89</v>
      </c>
      <c r="V3618" s="15">
        <v>47030001</v>
      </c>
      <c r="W3618" s="15" t="s">
        <v>85</v>
      </c>
    </row>
    <row r="3619" spans="2:23" hidden="1" x14ac:dyDescent="0.25">
      <c r="B3619" s="14">
        <v>30002804</v>
      </c>
      <c r="C3619" s="14">
        <v>0</v>
      </c>
      <c r="D3619" s="15">
        <v>21030011</v>
      </c>
      <c r="E3619" s="16" t="s">
        <v>3310</v>
      </c>
      <c r="F3619" s="14">
        <v>1021</v>
      </c>
      <c r="G3619" s="17">
        <v>40179</v>
      </c>
      <c r="H3619" s="29">
        <v>480365</v>
      </c>
      <c r="I3619" s="29">
        <v>0</v>
      </c>
      <c r="J3619" s="29">
        <v>0</v>
      </c>
      <c r="K3619" s="29">
        <v>0</v>
      </c>
      <c r="L3619" s="29">
        <f t="shared" si="227"/>
        <v>480365</v>
      </c>
      <c r="M3619" s="29">
        <v>-224499</v>
      </c>
      <c r="N3619" s="29">
        <v>-16857</v>
      </c>
      <c r="O3619" s="29">
        <v>0</v>
      </c>
      <c r="P3619" s="29">
        <f t="shared" si="224"/>
        <v>-241356</v>
      </c>
      <c r="Q3619" s="29">
        <f t="shared" si="225"/>
        <v>255866</v>
      </c>
      <c r="R3619" s="29">
        <f t="shared" si="226"/>
        <v>239009</v>
      </c>
      <c r="S3619" s="15" t="s">
        <v>1736</v>
      </c>
      <c r="T3619" s="15">
        <v>100301</v>
      </c>
      <c r="U3619" s="15" t="s">
        <v>32</v>
      </c>
      <c r="V3619" s="15">
        <v>47030001</v>
      </c>
      <c r="W3619" s="15" t="s">
        <v>33</v>
      </c>
    </row>
    <row r="3620" spans="2:23" hidden="1" x14ac:dyDescent="0.25">
      <c r="B3620" s="14">
        <v>30002805</v>
      </c>
      <c r="C3620" s="14">
        <v>0</v>
      </c>
      <c r="D3620" s="15">
        <v>21030011</v>
      </c>
      <c r="E3620" s="16" t="s">
        <v>3311</v>
      </c>
      <c r="F3620" s="14">
        <v>1022</v>
      </c>
      <c r="G3620" s="17">
        <v>38748</v>
      </c>
      <c r="H3620" s="29">
        <v>703174</v>
      </c>
      <c r="I3620" s="29">
        <v>0</v>
      </c>
      <c r="J3620" s="29">
        <v>0</v>
      </c>
      <c r="K3620" s="29">
        <v>0</v>
      </c>
      <c r="L3620" s="29">
        <f t="shared" si="227"/>
        <v>703174</v>
      </c>
      <c r="M3620" s="29">
        <v>-442811</v>
      </c>
      <c r="N3620" s="29">
        <v>-22897</v>
      </c>
      <c r="O3620" s="29">
        <v>0</v>
      </c>
      <c r="P3620" s="29">
        <f t="shared" si="224"/>
        <v>-465708</v>
      </c>
      <c r="Q3620" s="29">
        <f t="shared" si="225"/>
        <v>260363</v>
      </c>
      <c r="R3620" s="29">
        <f t="shared" si="226"/>
        <v>237466</v>
      </c>
      <c r="S3620" s="15" t="s">
        <v>1736</v>
      </c>
      <c r="T3620" s="15">
        <v>100302</v>
      </c>
      <c r="U3620" s="15" t="s">
        <v>225</v>
      </c>
      <c r="V3620" s="15">
        <v>47030001</v>
      </c>
      <c r="W3620" s="15" t="s">
        <v>33</v>
      </c>
    </row>
    <row r="3621" spans="2:23" hidden="1" x14ac:dyDescent="0.25">
      <c r="B3621" s="14">
        <v>30002806</v>
      </c>
      <c r="C3621" s="14">
        <v>0</v>
      </c>
      <c r="D3621" s="15">
        <v>21030011</v>
      </c>
      <c r="E3621" s="16" t="s">
        <v>3312</v>
      </c>
      <c r="F3621" s="14">
        <v>1012</v>
      </c>
      <c r="G3621" s="17">
        <v>38045</v>
      </c>
      <c r="H3621" s="29">
        <v>548774</v>
      </c>
      <c r="I3621" s="29">
        <v>0</v>
      </c>
      <c r="J3621" s="29">
        <v>0</v>
      </c>
      <c r="K3621" s="29">
        <v>0</v>
      </c>
      <c r="L3621" s="29">
        <f t="shared" si="227"/>
        <v>548774</v>
      </c>
      <c r="M3621" s="29">
        <v>-384802</v>
      </c>
      <c r="N3621" s="29">
        <v>-17262</v>
      </c>
      <c r="O3621" s="29">
        <v>0</v>
      </c>
      <c r="P3621" s="29">
        <f t="shared" si="224"/>
        <v>-402064</v>
      </c>
      <c r="Q3621" s="29">
        <f t="shared" si="225"/>
        <v>163972</v>
      </c>
      <c r="R3621" s="29">
        <f t="shared" si="226"/>
        <v>146710</v>
      </c>
      <c r="S3621" s="15" t="s">
        <v>1736</v>
      </c>
      <c r="T3621" s="15">
        <v>100202</v>
      </c>
      <c r="U3621" s="15" t="s">
        <v>70</v>
      </c>
      <c r="V3621" s="15">
        <v>47030001</v>
      </c>
      <c r="W3621" s="15" t="s">
        <v>71</v>
      </c>
    </row>
    <row r="3622" spans="2:23" hidden="1" x14ac:dyDescent="0.25">
      <c r="B3622" s="14">
        <v>30002807</v>
      </c>
      <c r="C3622" s="14">
        <v>0</v>
      </c>
      <c r="D3622" s="15">
        <v>21030011</v>
      </c>
      <c r="E3622" s="16" t="s">
        <v>3313</v>
      </c>
      <c r="F3622" s="14">
        <v>1092</v>
      </c>
      <c r="G3622" s="17">
        <v>39173</v>
      </c>
      <c r="H3622" s="29">
        <v>887463</v>
      </c>
      <c r="I3622" s="29">
        <v>0</v>
      </c>
      <c r="J3622" s="29">
        <v>0</v>
      </c>
      <c r="K3622" s="29">
        <v>0</v>
      </c>
      <c r="L3622" s="29">
        <f t="shared" si="227"/>
        <v>887463</v>
      </c>
      <c r="M3622" s="29">
        <v>-519168</v>
      </c>
      <c r="N3622" s="29">
        <v>-29447</v>
      </c>
      <c r="O3622" s="29">
        <v>0</v>
      </c>
      <c r="P3622" s="29">
        <f t="shared" si="224"/>
        <v>-548615</v>
      </c>
      <c r="Q3622" s="29">
        <f t="shared" si="225"/>
        <v>368295</v>
      </c>
      <c r="R3622" s="29">
        <f t="shared" si="226"/>
        <v>338848</v>
      </c>
      <c r="S3622" s="15" t="s">
        <v>1736</v>
      </c>
      <c r="T3622" s="15">
        <v>100702</v>
      </c>
      <c r="U3622" s="15" t="s">
        <v>47</v>
      </c>
      <c r="V3622" s="15">
        <v>47030001</v>
      </c>
      <c r="W3622" s="15" t="s">
        <v>48</v>
      </c>
    </row>
    <row r="3623" spans="2:23" hidden="1" x14ac:dyDescent="0.25">
      <c r="B3623" s="14">
        <v>30002809</v>
      </c>
      <c r="C3623" s="14">
        <v>0</v>
      </c>
      <c r="D3623" s="15">
        <v>21030011</v>
      </c>
      <c r="E3623" s="16" t="s">
        <v>3314</v>
      </c>
      <c r="F3623" s="14">
        <v>1041</v>
      </c>
      <c r="G3623" s="17">
        <v>39082</v>
      </c>
      <c r="H3623" s="29">
        <v>255825</v>
      </c>
      <c r="I3623" s="29">
        <v>0</v>
      </c>
      <c r="J3623" s="29">
        <v>0</v>
      </c>
      <c r="K3623" s="29">
        <v>0</v>
      </c>
      <c r="L3623" s="29">
        <f t="shared" si="227"/>
        <v>255825</v>
      </c>
      <c r="M3623" s="29">
        <v>-145208</v>
      </c>
      <c r="N3623" s="29">
        <v>-9100</v>
      </c>
      <c r="O3623" s="29">
        <v>0</v>
      </c>
      <c r="P3623" s="29">
        <f t="shared" si="224"/>
        <v>-154308</v>
      </c>
      <c r="Q3623" s="29">
        <f t="shared" si="225"/>
        <v>110617</v>
      </c>
      <c r="R3623" s="29">
        <f t="shared" si="226"/>
        <v>101517</v>
      </c>
      <c r="S3623" s="15" t="s">
        <v>1736</v>
      </c>
      <c r="T3623" s="15">
        <v>100501</v>
      </c>
      <c r="U3623" s="15" t="s">
        <v>27</v>
      </c>
      <c r="V3623" s="15">
        <v>47030001</v>
      </c>
      <c r="W3623" s="15" t="s">
        <v>28</v>
      </c>
    </row>
    <row r="3624" spans="2:23" hidden="1" x14ac:dyDescent="0.25">
      <c r="B3624" s="14">
        <v>30002810</v>
      </c>
      <c r="C3624" s="14">
        <v>0</v>
      </c>
      <c r="D3624" s="15">
        <v>21030011</v>
      </c>
      <c r="E3624" s="16" t="s">
        <v>3315</v>
      </c>
      <c r="F3624" s="14">
        <v>1062</v>
      </c>
      <c r="G3624" s="17">
        <v>39264</v>
      </c>
      <c r="H3624" s="29">
        <v>949679</v>
      </c>
      <c r="I3624" s="29">
        <v>0</v>
      </c>
      <c r="J3624" s="29">
        <v>0</v>
      </c>
      <c r="K3624" s="29">
        <v>0</v>
      </c>
      <c r="L3624" s="29">
        <f t="shared" si="227"/>
        <v>949679</v>
      </c>
      <c r="M3624" s="29">
        <v>-546326</v>
      </c>
      <c r="N3624" s="29">
        <v>-31643</v>
      </c>
      <c r="O3624" s="29">
        <v>0</v>
      </c>
      <c r="P3624" s="29">
        <f t="shared" si="224"/>
        <v>-577969</v>
      </c>
      <c r="Q3624" s="29">
        <f t="shared" si="225"/>
        <v>403353</v>
      </c>
      <c r="R3624" s="29">
        <f t="shared" si="226"/>
        <v>371710</v>
      </c>
      <c r="S3624" s="15" t="s">
        <v>1736</v>
      </c>
      <c r="T3624" s="15">
        <v>100802</v>
      </c>
      <c r="U3624" s="15" t="s">
        <v>43</v>
      </c>
      <c r="V3624" s="15">
        <v>47030001</v>
      </c>
      <c r="W3624" s="15" t="s">
        <v>44</v>
      </c>
    </row>
    <row r="3625" spans="2:23" hidden="1" x14ac:dyDescent="0.25">
      <c r="B3625" s="14">
        <v>30002811</v>
      </c>
      <c r="C3625" s="14">
        <v>0</v>
      </c>
      <c r="D3625" s="15">
        <v>21030011</v>
      </c>
      <c r="E3625" s="16" t="s">
        <v>3316</v>
      </c>
      <c r="F3625" s="14">
        <v>1041</v>
      </c>
      <c r="G3625" s="17">
        <v>39082</v>
      </c>
      <c r="H3625" s="29">
        <v>362259</v>
      </c>
      <c r="I3625" s="29">
        <v>0</v>
      </c>
      <c r="J3625" s="29">
        <v>0</v>
      </c>
      <c r="K3625" s="29">
        <v>0</v>
      </c>
      <c r="L3625" s="29">
        <f t="shared" si="227"/>
        <v>362259</v>
      </c>
      <c r="M3625" s="29">
        <v>-209791</v>
      </c>
      <c r="N3625" s="29">
        <v>-12497</v>
      </c>
      <c r="O3625" s="29">
        <v>0</v>
      </c>
      <c r="P3625" s="29">
        <f t="shared" si="224"/>
        <v>-222288</v>
      </c>
      <c r="Q3625" s="29">
        <f t="shared" si="225"/>
        <v>152468</v>
      </c>
      <c r="R3625" s="29">
        <f t="shared" si="226"/>
        <v>139971</v>
      </c>
      <c r="S3625" s="15" t="s">
        <v>1736</v>
      </c>
      <c r="T3625" s="15">
        <v>100501</v>
      </c>
      <c r="U3625" s="15" t="s">
        <v>27</v>
      </c>
      <c r="V3625" s="15">
        <v>47030001</v>
      </c>
      <c r="W3625" s="15" t="s">
        <v>28</v>
      </c>
    </row>
    <row r="3626" spans="2:23" hidden="1" x14ac:dyDescent="0.25">
      <c r="B3626" s="14">
        <v>30002812</v>
      </c>
      <c r="C3626" s="14">
        <v>0</v>
      </c>
      <c r="D3626" s="15">
        <v>21030011</v>
      </c>
      <c r="E3626" s="16" t="s">
        <v>3317</v>
      </c>
      <c r="F3626" s="14">
        <v>1092</v>
      </c>
      <c r="G3626" s="17">
        <v>39173</v>
      </c>
      <c r="H3626" s="29">
        <v>882973</v>
      </c>
      <c r="I3626" s="29">
        <v>0</v>
      </c>
      <c r="J3626" s="29">
        <v>0</v>
      </c>
      <c r="K3626" s="29">
        <v>0</v>
      </c>
      <c r="L3626" s="29">
        <f t="shared" si="227"/>
        <v>882973</v>
      </c>
      <c r="M3626" s="29">
        <v>-516542</v>
      </c>
      <c r="N3626" s="29">
        <v>-29298</v>
      </c>
      <c r="O3626" s="29">
        <v>0</v>
      </c>
      <c r="P3626" s="29">
        <f t="shared" si="224"/>
        <v>-545840</v>
      </c>
      <c r="Q3626" s="29">
        <f t="shared" si="225"/>
        <v>366431</v>
      </c>
      <c r="R3626" s="29">
        <f t="shared" si="226"/>
        <v>337133</v>
      </c>
      <c r="S3626" s="15" t="s">
        <v>1736</v>
      </c>
      <c r="T3626" s="15">
        <v>100702</v>
      </c>
      <c r="U3626" s="15" t="s">
        <v>47</v>
      </c>
      <c r="V3626" s="15">
        <v>47030001</v>
      </c>
      <c r="W3626" s="15" t="s">
        <v>48</v>
      </c>
    </row>
    <row r="3627" spans="2:23" hidden="1" x14ac:dyDescent="0.25">
      <c r="B3627" s="14">
        <v>30002813</v>
      </c>
      <c r="C3627" s="14">
        <v>0</v>
      </c>
      <c r="D3627" s="15">
        <v>21030011</v>
      </c>
      <c r="E3627" s="16" t="s">
        <v>3318</v>
      </c>
      <c r="F3627" s="14">
        <v>1022</v>
      </c>
      <c r="G3627" s="17">
        <v>38748</v>
      </c>
      <c r="H3627" s="29">
        <v>692560</v>
      </c>
      <c r="I3627" s="29">
        <v>0</v>
      </c>
      <c r="J3627" s="29">
        <v>0</v>
      </c>
      <c r="K3627" s="29">
        <v>0</v>
      </c>
      <c r="L3627" s="29">
        <f t="shared" si="227"/>
        <v>692560</v>
      </c>
      <c r="M3627" s="29">
        <v>-436124</v>
      </c>
      <c r="N3627" s="29">
        <v>-22552</v>
      </c>
      <c r="O3627" s="29">
        <v>0</v>
      </c>
      <c r="P3627" s="29">
        <f t="shared" si="224"/>
        <v>-458676</v>
      </c>
      <c r="Q3627" s="29">
        <f t="shared" si="225"/>
        <v>256436</v>
      </c>
      <c r="R3627" s="29">
        <f t="shared" si="226"/>
        <v>233884</v>
      </c>
      <c r="S3627" s="15" t="s">
        <v>1736</v>
      </c>
      <c r="T3627" s="15">
        <v>100302</v>
      </c>
      <c r="U3627" s="15" t="s">
        <v>225</v>
      </c>
      <c r="V3627" s="15">
        <v>47030001</v>
      </c>
      <c r="W3627" s="15" t="s">
        <v>33</v>
      </c>
    </row>
    <row r="3628" spans="2:23" hidden="1" x14ac:dyDescent="0.25">
      <c r="B3628" s="14">
        <v>30002815</v>
      </c>
      <c r="C3628" s="14">
        <v>0</v>
      </c>
      <c r="D3628" s="15">
        <v>21030011</v>
      </c>
      <c r="E3628" s="16" t="s">
        <v>3319</v>
      </c>
      <c r="F3628" s="14">
        <v>1071</v>
      </c>
      <c r="G3628" s="17">
        <v>40179</v>
      </c>
      <c r="H3628" s="29">
        <v>682957</v>
      </c>
      <c r="I3628" s="29">
        <v>0</v>
      </c>
      <c r="J3628" s="29">
        <v>0</v>
      </c>
      <c r="K3628" s="29">
        <v>0</v>
      </c>
      <c r="L3628" s="29">
        <f t="shared" si="227"/>
        <v>682957</v>
      </c>
      <c r="M3628" s="29">
        <v>-319573</v>
      </c>
      <c r="N3628" s="29">
        <v>-23939</v>
      </c>
      <c r="O3628" s="29">
        <v>0</v>
      </c>
      <c r="P3628" s="29">
        <f t="shared" si="224"/>
        <v>-343512</v>
      </c>
      <c r="Q3628" s="29">
        <f t="shared" si="225"/>
        <v>363384</v>
      </c>
      <c r="R3628" s="29">
        <f t="shared" si="226"/>
        <v>339445</v>
      </c>
      <c r="S3628" s="15" t="s">
        <v>1736</v>
      </c>
      <c r="T3628" s="15">
        <v>100901</v>
      </c>
      <c r="U3628" s="15" t="s">
        <v>57</v>
      </c>
      <c r="V3628" s="15">
        <v>47030001</v>
      </c>
      <c r="W3628" s="15" t="s">
        <v>58</v>
      </c>
    </row>
    <row r="3629" spans="2:23" hidden="1" x14ac:dyDescent="0.25">
      <c r="B3629" s="14">
        <v>30002817</v>
      </c>
      <c r="C3629" s="14">
        <v>0</v>
      </c>
      <c r="D3629" s="15">
        <v>21030011</v>
      </c>
      <c r="E3629" s="16" t="s">
        <v>3320</v>
      </c>
      <c r="F3629" s="14">
        <v>1051</v>
      </c>
      <c r="G3629" s="17">
        <v>40178</v>
      </c>
      <c r="H3629" s="29">
        <v>398654</v>
      </c>
      <c r="I3629" s="29">
        <v>0</v>
      </c>
      <c r="J3629" s="29">
        <v>0</v>
      </c>
      <c r="K3629" s="29">
        <v>0</v>
      </c>
      <c r="L3629" s="29">
        <f t="shared" si="227"/>
        <v>398654</v>
      </c>
      <c r="M3629" s="29">
        <v>-186230</v>
      </c>
      <c r="N3629" s="29">
        <v>-13999</v>
      </c>
      <c r="O3629" s="29">
        <v>0</v>
      </c>
      <c r="P3629" s="29">
        <f t="shared" si="224"/>
        <v>-200229</v>
      </c>
      <c r="Q3629" s="29">
        <f t="shared" si="225"/>
        <v>212424</v>
      </c>
      <c r="R3629" s="29">
        <f t="shared" si="226"/>
        <v>198425</v>
      </c>
      <c r="S3629" s="15" t="s">
        <v>1736</v>
      </c>
      <c r="T3629" s="15">
        <v>100601</v>
      </c>
      <c r="U3629" s="15" t="s">
        <v>79</v>
      </c>
      <c r="V3629" s="15">
        <v>47030001</v>
      </c>
      <c r="W3629" s="15" t="s">
        <v>80</v>
      </c>
    </row>
    <row r="3630" spans="2:23" hidden="1" x14ac:dyDescent="0.25">
      <c r="B3630" s="14">
        <v>30002818</v>
      </c>
      <c r="C3630" s="14">
        <v>0</v>
      </c>
      <c r="D3630" s="15">
        <v>21030011</v>
      </c>
      <c r="E3630" s="16" t="s">
        <v>2539</v>
      </c>
      <c r="F3630" s="14">
        <v>1001</v>
      </c>
      <c r="G3630" s="17">
        <v>37196</v>
      </c>
      <c r="H3630" s="29">
        <v>370250</v>
      </c>
      <c r="I3630" s="29">
        <v>0</v>
      </c>
      <c r="J3630" s="29">
        <v>0</v>
      </c>
      <c r="K3630" s="29">
        <v>0</v>
      </c>
      <c r="L3630" s="29">
        <f t="shared" si="227"/>
        <v>370250</v>
      </c>
      <c r="M3630" s="29">
        <v>-288141</v>
      </c>
      <c r="N3630" s="29">
        <v>-11384</v>
      </c>
      <c r="O3630" s="29">
        <v>0</v>
      </c>
      <c r="P3630" s="29">
        <f t="shared" si="224"/>
        <v>-299525</v>
      </c>
      <c r="Q3630" s="29">
        <f t="shared" si="225"/>
        <v>82109</v>
      </c>
      <c r="R3630" s="29">
        <f t="shared" si="226"/>
        <v>70725</v>
      </c>
      <c r="S3630" s="15" t="s">
        <v>1736</v>
      </c>
      <c r="T3630" s="15">
        <v>100101</v>
      </c>
      <c r="U3630" s="15" t="s">
        <v>89</v>
      </c>
      <c r="V3630" s="15">
        <v>47030001</v>
      </c>
      <c r="W3630" s="15" t="s">
        <v>85</v>
      </c>
    </row>
    <row r="3631" spans="2:23" hidden="1" x14ac:dyDescent="0.25">
      <c r="B3631" s="14">
        <v>30002819</v>
      </c>
      <c r="C3631" s="14">
        <v>0</v>
      </c>
      <c r="D3631" s="15">
        <v>21030011</v>
      </c>
      <c r="E3631" s="16" t="s">
        <v>3321</v>
      </c>
      <c r="F3631" s="14">
        <v>1051</v>
      </c>
      <c r="G3631" s="17">
        <v>39779</v>
      </c>
      <c r="H3631" s="29">
        <v>386577</v>
      </c>
      <c r="I3631" s="29">
        <v>0</v>
      </c>
      <c r="J3631" s="29">
        <v>0</v>
      </c>
      <c r="K3631" s="29">
        <v>0</v>
      </c>
      <c r="L3631" s="29">
        <f t="shared" si="227"/>
        <v>386577</v>
      </c>
      <c r="M3631" s="29">
        <v>-196670</v>
      </c>
      <c r="N3631" s="29">
        <v>-13476</v>
      </c>
      <c r="O3631" s="29">
        <v>0</v>
      </c>
      <c r="P3631" s="29">
        <f t="shared" si="224"/>
        <v>-210146</v>
      </c>
      <c r="Q3631" s="29">
        <f t="shared" si="225"/>
        <v>189907</v>
      </c>
      <c r="R3631" s="29">
        <f t="shared" si="226"/>
        <v>176431</v>
      </c>
      <c r="S3631" s="15" t="s">
        <v>1736</v>
      </c>
      <c r="T3631" s="15">
        <v>100601</v>
      </c>
      <c r="U3631" s="15" t="s">
        <v>79</v>
      </c>
      <c r="V3631" s="15">
        <v>47030001</v>
      </c>
      <c r="W3631" s="15" t="s">
        <v>80</v>
      </c>
    </row>
    <row r="3632" spans="2:23" hidden="1" x14ac:dyDescent="0.25">
      <c r="B3632" s="14">
        <v>30002820</v>
      </c>
      <c r="C3632" s="14">
        <v>0</v>
      </c>
      <c r="D3632" s="15">
        <v>21030011</v>
      </c>
      <c r="E3632" s="16" t="s">
        <v>3235</v>
      </c>
      <c r="F3632" s="14">
        <v>1012</v>
      </c>
      <c r="G3632" s="17">
        <v>38045</v>
      </c>
      <c r="H3632" s="29">
        <v>523795</v>
      </c>
      <c r="I3632" s="29">
        <v>0</v>
      </c>
      <c r="J3632" s="29">
        <v>0</v>
      </c>
      <c r="K3632" s="29">
        <v>0</v>
      </c>
      <c r="L3632" s="29">
        <f t="shared" si="227"/>
        <v>523795</v>
      </c>
      <c r="M3632" s="29">
        <v>-367285</v>
      </c>
      <c r="N3632" s="29">
        <v>-16476</v>
      </c>
      <c r="O3632" s="29">
        <v>0</v>
      </c>
      <c r="P3632" s="29">
        <f t="shared" si="224"/>
        <v>-383761</v>
      </c>
      <c r="Q3632" s="29">
        <f t="shared" si="225"/>
        <v>156510</v>
      </c>
      <c r="R3632" s="29">
        <f t="shared" si="226"/>
        <v>140034</v>
      </c>
      <c r="S3632" s="15" t="s">
        <v>1736</v>
      </c>
      <c r="T3632" s="15">
        <v>100202</v>
      </c>
      <c r="U3632" s="15" t="s">
        <v>70</v>
      </c>
      <c r="V3632" s="15">
        <v>47030001</v>
      </c>
      <c r="W3632" s="15" t="s">
        <v>71</v>
      </c>
    </row>
    <row r="3633" spans="2:23" hidden="1" x14ac:dyDescent="0.25">
      <c r="B3633" s="14">
        <v>30002821</v>
      </c>
      <c r="C3633" s="14">
        <v>0</v>
      </c>
      <c r="D3633" s="15">
        <v>21030011</v>
      </c>
      <c r="E3633" s="16" t="s">
        <v>3322</v>
      </c>
      <c r="F3633" s="14">
        <v>1051</v>
      </c>
      <c r="G3633" s="17">
        <v>39082</v>
      </c>
      <c r="H3633" s="29">
        <v>369557</v>
      </c>
      <c r="I3633" s="29">
        <v>0</v>
      </c>
      <c r="J3633" s="29">
        <v>0</v>
      </c>
      <c r="K3633" s="29">
        <v>0</v>
      </c>
      <c r="L3633" s="29">
        <f t="shared" si="227"/>
        <v>369557</v>
      </c>
      <c r="M3633" s="29">
        <v>-214702</v>
      </c>
      <c r="N3633" s="29">
        <v>-12686</v>
      </c>
      <c r="O3633" s="29">
        <v>0</v>
      </c>
      <c r="P3633" s="29">
        <f t="shared" si="224"/>
        <v>-227388</v>
      </c>
      <c r="Q3633" s="29">
        <f t="shared" si="225"/>
        <v>154855</v>
      </c>
      <c r="R3633" s="29">
        <f t="shared" si="226"/>
        <v>142169</v>
      </c>
      <c r="S3633" s="15" t="s">
        <v>1736</v>
      </c>
      <c r="T3633" s="15">
        <v>100601</v>
      </c>
      <c r="U3633" s="15" t="s">
        <v>79</v>
      </c>
      <c r="V3633" s="15">
        <v>47030001</v>
      </c>
      <c r="W3633" s="15" t="s">
        <v>80</v>
      </c>
    </row>
    <row r="3634" spans="2:23" hidden="1" x14ac:dyDescent="0.25">
      <c r="B3634" s="14">
        <v>30002822</v>
      </c>
      <c r="C3634" s="14">
        <v>0</v>
      </c>
      <c r="D3634" s="15">
        <v>21030011</v>
      </c>
      <c r="E3634" s="16" t="s">
        <v>3323</v>
      </c>
      <c r="F3634" s="14">
        <v>1051</v>
      </c>
      <c r="G3634" s="17">
        <v>39037</v>
      </c>
      <c r="H3634" s="29">
        <v>259775</v>
      </c>
      <c r="I3634" s="29">
        <v>0</v>
      </c>
      <c r="J3634" s="29">
        <v>0</v>
      </c>
      <c r="K3634" s="29">
        <v>0</v>
      </c>
      <c r="L3634" s="29">
        <f t="shared" si="227"/>
        <v>259775</v>
      </c>
      <c r="M3634" s="29">
        <v>-149252</v>
      </c>
      <c r="N3634" s="29">
        <v>-9178</v>
      </c>
      <c r="O3634" s="29">
        <v>0</v>
      </c>
      <c r="P3634" s="29">
        <f t="shared" si="224"/>
        <v>-158430</v>
      </c>
      <c r="Q3634" s="29">
        <f t="shared" si="225"/>
        <v>110523</v>
      </c>
      <c r="R3634" s="29">
        <f t="shared" si="226"/>
        <v>101345</v>
      </c>
      <c r="S3634" s="15" t="s">
        <v>1736</v>
      </c>
      <c r="T3634" s="15">
        <v>100601</v>
      </c>
      <c r="U3634" s="15" t="s">
        <v>79</v>
      </c>
      <c r="V3634" s="15">
        <v>47030001</v>
      </c>
      <c r="W3634" s="15" t="s">
        <v>80</v>
      </c>
    </row>
    <row r="3635" spans="2:23" hidden="1" x14ac:dyDescent="0.25">
      <c r="B3635" s="14">
        <v>30002823</v>
      </c>
      <c r="C3635" s="14">
        <v>0</v>
      </c>
      <c r="D3635" s="15">
        <v>21030011</v>
      </c>
      <c r="E3635" s="16" t="s">
        <v>3324</v>
      </c>
      <c r="F3635" s="14">
        <v>1001</v>
      </c>
      <c r="G3635" s="17">
        <v>38078</v>
      </c>
      <c r="H3635" s="29">
        <v>387326</v>
      </c>
      <c r="I3635" s="29">
        <v>0</v>
      </c>
      <c r="J3635" s="29">
        <v>0</v>
      </c>
      <c r="K3635" s="29">
        <v>0</v>
      </c>
      <c r="L3635" s="29">
        <f t="shared" si="227"/>
        <v>387326</v>
      </c>
      <c r="M3635" s="29">
        <v>-266612</v>
      </c>
      <c r="N3635" s="29">
        <v>-12668</v>
      </c>
      <c r="O3635" s="29">
        <v>0</v>
      </c>
      <c r="P3635" s="29">
        <f t="shared" si="224"/>
        <v>-279280</v>
      </c>
      <c r="Q3635" s="29">
        <f t="shared" si="225"/>
        <v>120714</v>
      </c>
      <c r="R3635" s="29">
        <f t="shared" si="226"/>
        <v>108046</v>
      </c>
      <c r="S3635" s="15" t="s">
        <v>1736</v>
      </c>
      <c r="T3635" s="15">
        <v>100101</v>
      </c>
      <c r="U3635" s="15" t="s">
        <v>89</v>
      </c>
      <c r="V3635" s="15">
        <v>47030001</v>
      </c>
      <c r="W3635" s="15" t="s">
        <v>85</v>
      </c>
    </row>
    <row r="3636" spans="2:23" hidden="1" x14ac:dyDescent="0.25">
      <c r="B3636" s="14">
        <v>30002824</v>
      </c>
      <c r="C3636" s="14">
        <v>0</v>
      </c>
      <c r="D3636" s="15">
        <v>21030011</v>
      </c>
      <c r="E3636" s="16" t="s">
        <v>3325</v>
      </c>
      <c r="F3636" s="14">
        <v>1051</v>
      </c>
      <c r="G3636" s="17">
        <v>38687</v>
      </c>
      <c r="H3636" s="29">
        <v>338764</v>
      </c>
      <c r="I3636" s="29">
        <v>0</v>
      </c>
      <c r="J3636" s="29">
        <v>0</v>
      </c>
      <c r="K3636" s="29">
        <v>0</v>
      </c>
      <c r="L3636" s="29">
        <f t="shared" si="227"/>
        <v>338764</v>
      </c>
      <c r="M3636" s="29">
        <v>-209986</v>
      </c>
      <c r="N3636" s="29">
        <v>-11567</v>
      </c>
      <c r="O3636" s="29">
        <v>0</v>
      </c>
      <c r="P3636" s="29">
        <f t="shared" si="224"/>
        <v>-221553</v>
      </c>
      <c r="Q3636" s="29">
        <f t="shared" si="225"/>
        <v>128778</v>
      </c>
      <c r="R3636" s="29">
        <f t="shared" si="226"/>
        <v>117211</v>
      </c>
      <c r="S3636" s="15" t="s">
        <v>1736</v>
      </c>
      <c r="T3636" s="15">
        <v>100601</v>
      </c>
      <c r="U3636" s="15" t="s">
        <v>79</v>
      </c>
      <c r="V3636" s="15">
        <v>47030001</v>
      </c>
      <c r="W3636" s="15" t="s">
        <v>80</v>
      </c>
    </row>
    <row r="3637" spans="2:23" hidden="1" x14ac:dyDescent="0.25">
      <c r="B3637" s="14">
        <v>30002825</v>
      </c>
      <c r="C3637" s="14">
        <v>0</v>
      </c>
      <c r="D3637" s="15">
        <v>21030011</v>
      </c>
      <c r="E3637" s="16" t="s">
        <v>3326</v>
      </c>
      <c r="F3637" s="14">
        <v>1011</v>
      </c>
      <c r="G3637" s="17">
        <v>35503</v>
      </c>
      <c r="H3637" s="29">
        <v>372317</v>
      </c>
      <c r="I3637" s="29">
        <v>0</v>
      </c>
      <c r="J3637" s="29">
        <v>0</v>
      </c>
      <c r="K3637" s="29">
        <v>0</v>
      </c>
      <c r="L3637" s="29">
        <f t="shared" si="227"/>
        <v>372317</v>
      </c>
      <c r="M3637" s="29">
        <v>-348354</v>
      </c>
      <c r="N3637" s="29">
        <v>-5348</v>
      </c>
      <c r="O3637" s="29">
        <v>0</v>
      </c>
      <c r="P3637" s="29">
        <f t="shared" si="224"/>
        <v>-353702</v>
      </c>
      <c r="Q3637" s="29">
        <f t="shared" si="225"/>
        <v>23963</v>
      </c>
      <c r="R3637" s="29">
        <f t="shared" si="226"/>
        <v>18615</v>
      </c>
      <c r="S3637" s="15" t="s">
        <v>1736</v>
      </c>
      <c r="T3637" s="15">
        <v>100201</v>
      </c>
      <c r="U3637" s="15" t="s">
        <v>75</v>
      </c>
      <c r="V3637" s="15">
        <v>47030001</v>
      </c>
      <c r="W3637" s="15" t="s">
        <v>71</v>
      </c>
    </row>
    <row r="3638" spans="2:23" hidden="1" x14ac:dyDescent="0.25">
      <c r="B3638" s="14">
        <v>30002828</v>
      </c>
      <c r="C3638" s="14">
        <v>0</v>
      </c>
      <c r="D3638" s="15">
        <v>21030011</v>
      </c>
      <c r="E3638" s="16" t="s">
        <v>3211</v>
      </c>
      <c r="F3638" s="14">
        <v>1012</v>
      </c>
      <c r="G3638" s="17">
        <v>38045</v>
      </c>
      <c r="H3638" s="29">
        <v>506762</v>
      </c>
      <c r="I3638" s="29">
        <v>0</v>
      </c>
      <c r="J3638" s="29">
        <v>0</v>
      </c>
      <c r="K3638" s="29">
        <v>0</v>
      </c>
      <c r="L3638" s="29">
        <f t="shared" si="227"/>
        <v>506762</v>
      </c>
      <c r="M3638" s="29">
        <v>-355341</v>
      </c>
      <c r="N3638" s="29">
        <v>-15941</v>
      </c>
      <c r="O3638" s="29">
        <v>0</v>
      </c>
      <c r="P3638" s="29">
        <f t="shared" si="224"/>
        <v>-371282</v>
      </c>
      <c r="Q3638" s="29">
        <f t="shared" si="225"/>
        <v>151421</v>
      </c>
      <c r="R3638" s="29">
        <f t="shared" si="226"/>
        <v>135480</v>
      </c>
      <c r="S3638" s="15" t="s">
        <v>1736</v>
      </c>
      <c r="T3638" s="15">
        <v>100202</v>
      </c>
      <c r="U3638" s="15" t="s">
        <v>70</v>
      </c>
      <c r="V3638" s="15">
        <v>47030001</v>
      </c>
      <c r="W3638" s="15" t="s">
        <v>71</v>
      </c>
    </row>
    <row r="3639" spans="2:23" hidden="1" x14ac:dyDescent="0.25">
      <c r="B3639" s="14">
        <v>30002829</v>
      </c>
      <c r="C3639" s="14">
        <v>0</v>
      </c>
      <c r="D3639" s="15">
        <v>21030011</v>
      </c>
      <c r="E3639" s="16" t="s">
        <v>3327</v>
      </c>
      <c r="F3639" s="14">
        <v>1092</v>
      </c>
      <c r="G3639" s="17">
        <v>39173</v>
      </c>
      <c r="H3639" s="29">
        <v>822000</v>
      </c>
      <c r="I3639" s="29">
        <v>0</v>
      </c>
      <c r="J3639" s="29">
        <v>0</v>
      </c>
      <c r="K3639" s="29">
        <v>0</v>
      </c>
      <c r="L3639" s="29">
        <f t="shared" si="227"/>
        <v>822000</v>
      </c>
      <c r="M3639" s="29">
        <v>-480873</v>
      </c>
      <c r="N3639" s="29">
        <v>-27275</v>
      </c>
      <c r="O3639" s="29">
        <v>0</v>
      </c>
      <c r="P3639" s="29">
        <f t="shared" si="224"/>
        <v>-508148</v>
      </c>
      <c r="Q3639" s="29">
        <f t="shared" si="225"/>
        <v>341127</v>
      </c>
      <c r="R3639" s="29">
        <f t="shared" si="226"/>
        <v>313852</v>
      </c>
      <c r="S3639" s="15" t="s">
        <v>1736</v>
      </c>
      <c r="T3639" s="15">
        <v>100702</v>
      </c>
      <c r="U3639" s="15" t="s">
        <v>47</v>
      </c>
      <c r="V3639" s="15">
        <v>47030001</v>
      </c>
      <c r="W3639" s="15" t="s">
        <v>48</v>
      </c>
    </row>
    <row r="3640" spans="2:23" hidden="1" x14ac:dyDescent="0.25">
      <c r="B3640" s="14">
        <v>30002830</v>
      </c>
      <c r="C3640" s="14">
        <v>0</v>
      </c>
      <c r="D3640" s="15">
        <v>21030011</v>
      </c>
      <c r="E3640" s="16" t="s">
        <v>3328</v>
      </c>
      <c r="F3640" s="14">
        <v>1092</v>
      </c>
      <c r="G3640" s="17">
        <v>39173</v>
      </c>
      <c r="H3640" s="29">
        <v>820287</v>
      </c>
      <c r="I3640" s="29">
        <v>0</v>
      </c>
      <c r="J3640" s="29">
        <v>0</v>
      </c>
      <c r="K3640" s="29">
        <v>0</v>
      </c>
      <c r="L3640" s="29">
        <f t="shared" si="227"/>
        <v>820287</v>
      </c>
      <c r="M3640" s="29">
        <v>-479870</v>
      </c>
      <c r="N3640" s="29">
        <v>-27218</v>
      </c>
      <c r="O3640" s="29">
        <v>0</v>
      </c>
      <c r="P3640" s="29">
        <f t="shared" si="224"/>
        <v>-507088</v>
      </c>
      <c r="Q3640" s="29">
        <f t="shared" si="225"/>
        <v>340417</v>
      </c>
      <c r="R3640" s="29">
        <f t="shared" si="226"/>
        <v>313199</v>
      </c>
      <c r="S3640" s="15" t="s">
        <v>1736</v>
      </c>
      <c r="T3640" s="15">
        <v>100702</v>
      </c>
      <c r="U3640" s="15" t="s">
        <v>47</v>
      </c>
      <c r="V3640" s="15">
        <v>47030001</v>
      </c>
      <c r="W3640" s="15" t="s">
        <v>48</v>
      </c>
    </row>
    <row r="3641" spans="2:23" hidden="1" x14ac:dyDescent="0.25">
      <c r="B3641" s="14">
        <v>30002832</v>
      </c>
      <c r="C3641" s="14">
        <v>0</v>
      </c>
      <c r="D3641" s="15">
        <v>21030011</v>
      </c>
      <c r="E3641" s="16" t="s">
        <v>3329</v>
      </c>
      <c r="F3641" s="14">
        <v>1011</v>
      </c>
      <c r="G3641" s="17">
        <v>38078</v>
      </c>
      <c r="H3641" s="29">
        <v>302780</v>
      </c>
      <c r="I3641" s="29">
        <v>0</v>
      </c>
      <c r="J3641" s="29">
        <v>0</v>
      </c>
      <c r="K3641" s="29">
        <v>0</v>
      </c>
      <c r="L3641" s="29">
        <f t="shared" si="227"/>
        <v>302780</v>
      </c>
      <c r="M3641" s="29">
        <v>-205669</v>
      </c>
      <c r="N3641" s="29">
        <v>-10246</v>
      </c>
      <c r="O3641" s="29">
        <v>0</v>
      </c>
      <c r="P3641" s="29">
        <f t="shared" si="224"/>
        <v>-215915</v>
      </c>
      <c r="Q3641" s="29">
        <f t="shared" si="225"/>
        <v>97111</v>
      </c>
      <c r="R3641" s="29">
        <f t="shared" si="226"/>
        <v>86865</v>
      </c>
      <c r="S3641" s="15" t="s">
        <v>1736</v>
      </c>
      <c r="T3641" s="15">
        <v>100201</v>
      </c>
      <c r="U3641" s="15" t="s">
        <v>75</v>
      </c>
      <c r="V3641" s="15">
        <v>47030001</v>
      </c>
      <c r="W3641" s="15" t="s">
        <v>71</v>
      </c>
    </row>
    <row r="3642" spans="2:23" hidden="1" x14ac:dyDescent="0.25">
      <c r="B3642" s="14">
        <v>30002834</v>
      </c>
      <c r="C3642" s="14">
        <v>0</v>
      </c>
      <c r="D3642" s="15">
        <v>21030011</v>
      </c>
      <c r="E3642" s="16" t="s">
        <v>3330</v>
      </c>
      <c r="F3642" s="14">
        <v>1051</v>
      </c>
      <c r="G3642" s="17">
        <v>39082</v>
      </c>
      <c r="H3642" s="29">
        <v>356807</v>
      </c>
      <c r="I3642" s="29">
        <v>0</v>
      </c>
      <c r="J3642" s="29">
        <v>0</v>
      </c>
      <c r="K3642" s="29">
        <v>0</v>
      </c>
      <c r="L3642" s="29">
        <f t="shared" si="227"/>
        <v>356807</v>
      </c>
      <c r="M3642" s="29">
        <v>-207295</v>
      </c>
      <c r="N3642" s="29">
        <v>-12248</v>
      </c>
      <c r="O3642" s="29">
        <v>0</v>
      </c>
      <c r="P3642" s="29">
        <f t="shared" si="224"/>
        <v>-219543</v>
      </c>
      <c r="Q3642" s="29">
        <f t="shared" si="225"/>
        <v>149512</v>
      </c>
      <c r="R3642" s="29">
        <f t="shared" si="226"/>
        <v>137264</v>
      </c>
      <c r="S3642" s="15" t="s">
        <v>1736</v>
      </c>
      <c r="T3642" s="15">
        <v>100601</v>
      </c>
      <c r="U3642" s="15" t="s">
        <v>79</v>
      </c>
      <c r="V3642" s="15">
        <v>47030001</v>
      </c>
      <c r="W3642" s="15" t="s">
        <v>80</v>
      </c>
    </row>
    <row r="3643" spans="2:23" hidden="1" x14ac:dyDescent="0.25">
      <c r="B3643" s="14">
        <v>30002835</v>
      </c>
      <c r="C3643" s="14">
        <v>0</v>
      </c>
      <c r="D3643" s="15">
        <v>21030011</v>
      </c>
      <c r="E3643" s="16" t="s">
        <v>3331</v>
      </c>
      <c r="F3643" s="14">
        <v>1012</v>
      </c>
      <c r="G3643" s="17">
        <v>38045</v>
      </c>
      <c r="H3643" s="29">
        <v>500425</v>
      </c>
      <c r="I3643" s="29">
        <v>0</v>
      </c>
      <c r="J3643" s="29">
        <v>0</v>
      </c>
      <c r="K3643" s="29">
        <v>0</v>
      </c>
      <c r="L3643" s="29">
        <f t="shared" si="227"/>
        <v>500425</v>
      </c>
      <c r="M3643" s="29">
        <v>-350899</v>
      </c>
      <c r="N3643" s="29">
        <v>-15741</v>
      </c>
      <c r="O3643" s="29">
        <v>0</v>
      </c>
      <c r="P3643" s="29">
        <f t="shared" si="224"/>
        <v>-366640</v>
      </c>
      <c r="Q3643" s="29">
        <f t="shared" si="225"/>
        <v>149526</v>
      </c>
      <c r="R3643" s="29">
        <f t="shared" si="226"/>
        <v>133785</v>
      </c>
      <c r="S3643" s="15" t="s">
        <v>1736</v>
      </c>
      <c r="T3643" s="15">
        <v>100202</v>
      </c>
      <c r="U3643" s="15" t="s">
        <v>70</v>
      </c>
      <c r="V3643" s="15">
        <v>47030001</v>
      </c>
      <c r="W3643" s="15" t="s">
        <v>71</v>
      </c>
    </row>
    <row r="3644" spans="2:23" hidden="1" x14ac:dyDescent="0.25">
      <c r="B3644" s="14">
        <v>30002836</v>
      </c>
      <c r="C3644" s="14">
        <v>0</v>
      </c>
      <c r="D3644" s="15">
        <v>21030011</v>
      </c>
      <c r="E3644" s="16" t="s">
        <v>3332</v>
      </c>
      <c r="F3644" s="14">
        <v>1011</v>
      </c>
      <c r="G3644" s="17">
        <v>38078</v>
      </c>
      <c r="H3644" s="29">
        <v>298895</v>
      </c>
      <c r="I3644" s="29">
        <v>0</v>
      </c>
      <c r="J3644" s="29">
        <v>0</v>
      </c>
      <c r="K3644" s="29">
        <v>0</v>
      </c>
      <c r="L3644" s="29">
        <f t="shared" si="227"/>
        <v>298895</v>
      </c>
      <c r="M3644" s="29">
        <v>-203030</v>
      </c>
      <c r="N3644" s="29">
        <v>-10115</v>
      </c>
      <c r="O3644" s="29">
        <v>0</v>
      </c>
      <c r="P3644" s="29">
        <f t="shared" si="224"/>
        <v>-213145</v>
      </c>
      <c r="Q3644" s="29">
        <f t="shared" si="225"/>
        <v>95865</v>
      </c>
      <c r="R3644" s="29">
        <f t="shared" si="226"/>
        <v>85750</v>
      </c>
      <c r="S3644" s="15" t="s">
        <v>1736</v>
      </c>
      <c r="T3644" s="15">
        <v>100201</v>
      </c>
      <c r="U3644" s="15" t="s">
        <v>75</v>
      </c>
      <c r="V3644" s="15">
        <v>47030001</v>
      </c>
      <c r="W3644" s="15" t="s">
        <v>71</v>
      </c>
    </row>
    <row r="3645" spans="2:23" hidden="1" x14ac:dyDescent="0.25">
      <c r="B3645" s="14">
        <v>30002837</v>
      </c>
      <c r="C3645" s="14">
        <v>0</v>
      </c>
      <c r="D3645" s="15">
        <v>21030011</v>
      </c>
      <c r="E3645" s="16" t="s">
        <v>3333</v>
      </c>
      <c r="F3645" s="14">
        <v>1011</v>
      </c>
      <c r="G3645" s="17">
        <v>35769</v>
      </c>
      <c r="H3645" s="29">
        <v>234941</v>
      </c>
      <c r="I3645" s="29">
        <v>0</v>
      </c>
      <c r="J3645" s="29">
        <v>0</v>
      </c>
      <c r="K3645" s="29">
        <v>0</v>
      </c>
      <c r="L3645" s="29">
        <f t="shared" si="227"/>
        <v>234941</v>
      </c>
      <c r="M3645" s="29">
        <v>-213389</v>
      </c>
      <c r="N3645" s="29">
        <v>-5838</v>
      </c>
      <c r="O3645" s="29">
        <v>0</v>
      </c>
      <c r="P3645" s="29">
        <f t="shared" si="224"/>
        <v>-219227</v>
      </c>
      <c r="Q3645" s="29">
        <f t="shared" si="225"/>
        <v>21552</v>
      </c>
      <c r="R3645" s="29">
        <f t="shared" si="226"/>
        <v>15714</v>
      </c>
      <c r="S3645" s="15" t="s">
        <v>1736</v>
      </c>
      <c r="T3645" s="15">
        <v>100201</v>
      </c>
      <c r="U3645" s="15" t="s">
        <v>75</v>
      </c>
      <c r="V3645" s="15">
        <v>47030001</v>
      </c>
      <c r="W3645" s="15" t="s">
        <v>71</v>
      </c>
    </row>
    <row r="3646" spans="2:23" hidden="1" x14ac:dyDescent="0.25">
      <c r="B3646" s="14">
        <v>30002838</v>
      </c>
      <c r="C3646" s="14">
        <v>0</v>
      </c>
      <c r="D3646" s="15">
        <v>21030011</v>
      </c>
      <c r="E3646" s="16" t="s">
        <v>3334</v>
      </c>
      <c r="F3646" s="14">
        <v>1071</v>
      </c>
      <c r="G3646" s="17">
        <v>39101</v>
      </c>
      <c r="H3646" s="29">
        <v>595866</v>
      </c>
      <c r="I3646" s="29">
        <v>0</v>
      </c>
      <c r="J3646" s="29">
        <v>0</v>
      </c>
      <c r="K3646" s="29">
        <v>0</v>
      </c>
      <c r="L3646" s="29">
        <f t="shared" si="227"/>
        <v>595866</v>
      </c>
      <c r="M3646" s="29">
        <v>-351158</v>
      </c>
      <c r="N3646" s="29">
        <v>-19894</v>
      </c>
      <c r="O3646" s="29">
        <v>0</v>
      </c>
      <c r="P3646" s="29">
        <f t="shared" si="224"/>
        <v>-371052</v>
      </c>
      <c r="Q3646" s="29">
        <f t="shared" si="225"/>
        <v>244708</v>
      </c>
      <c r="R3646" s="29">
        <f t="shared" si="226"/>
        <v>224814</v>
      </c>
      <c r="S3646" s="15" t="s">
        <v>1736</v>
      </c>
      <c r="T3646" s="15">
        <v>100901</v>
      </c>
      <c r="U3646" s="15" t="s">
        <v>57</v>
      </c>
      <c r="V3646" s="15">
        <v>47030001</v>
      </c>
      <c r="W3646" s="15" t="s">
        <v>58</v>
      </c>
    </row>
    <row r="3647" spans="2:23" hidden="1" x14ac:dyDescent="0.25">
      <c r="B3647" s="14">
        <v>30002839</v>
      </c>
      <c r="C3647" s="14">
        <v>0</v>
      </c>
      <c r="D3647" s="15">
        <v>21030011</v>
      </c>
      <c r="E3647" s="16" t="s">
        <v>3131</v>
      </c>
      <c r="F3647" s="14">
        <v>1012</v>
      </c>
      <c r="G3647" s="17">
        <v>38045</v>
      </c>
      <c r="H3647" s="29">
        <v>495842</v>
      </c>
      <c r="I3647" s="29">
        <v>0</v>
      </c>
      <c r="J3647" s="29">
        <v>0</v>
      </c>
      <c r="K3647" s="29">
        <v>0</v>
      </c>
      <c r="L3647" s="29">
        <f t="shared" si="227"/>
        <v>495842</v>
      </c>
      <c r="M3647" s="29">
        <v>-347686</v>
      </c>
      <c r="N3647" s="29">
        <v>-15597</v>
      </c>
      <c r="O3647" s="29">
        <v>0</v>
      </c>
      <c r="P3647" s="29">
        <f t="shared" si="224"/>
        <v>-363283</v>
      </c>
      <c r="Q3647" s="29">
        <f t="shared" si="225"/>
        <v>148156</v>
      </c>
      <c r="R3647" s="29">
        <f t="shared" si="226"/>
        <v>132559</v>
      </c>
      <c r="S3647" s="15" t="s">
        <v>1736</v>
      </c>
      <c r="T3647" s="15">
        <v>100202</v>
      </c>
      <c r="U3647" s="15" t="s">
        <v>70</v>
      </c>
      <c r="V3647" s="15">
        <v>47030001</v>
      </c>
      <c r="W3647" s="15" t="s">
        <v>71</v>
      </c>
    </row>
    <row r="3648" spans="2:23" hidden="1" x14ac:dyDescent="0.25">
      <c r="B3648" s="14">
        <v>30002840</v>
      </c>
      <c r="C3648" s="14">
        <v>0</v>
      </c>
      <c r="D3648" s="15">
        <v>21030011</v>
      </c>
      <c r="E3648" s="16" t="s">
        <v>2226</v>
      </c>
      <c r="F3648" s="14">
        <v>1011</v>
      </c>
      <c r="G3648" s="17">
        <v>33327</v>
      </c>
      <c r="H3648" s="29">
        <v>273920</v>
      </c>
      <c r="I3648" s="29">
        <v>0</v>
      </c>
      <c r="J3648" s="29">
        <v>0</v>
      </c>
      <c r="K3648" s="29">
        <v>0</v>
      </c>
      <c r="L3648" s="29">
        <f t="shared" si="227"/>
        <v>273920</v>
      </c>
      <c r="M3648" s="29">
        <v>-260224</v>
      </c>
      <c r="N3648" s="29">
        <v>0</v>
      </c>
      <c r="O3648" s="29">
        <v>0</v>
      </c>
      <c r="P3648" s="29">
        <f t="shared" si="224"/>
        <v>-260224</v>
      </c>
      <c r="Q3648" s="29">
        <f t="shared" si="225"/>
        <v>13696</v>
      </c>
      <c r="R3648" s="29">
        <f t="shared" si="226"/>
        <v>13696</v>
      </c>
      <c r="S3648" s="15" t="s">
        <v>1736</v>
      </c>
      <c r="T3648" s="15">
        <v>100201</v>
      </c>
      <c r="U3648" s="15" t="s">
        <v>75</v>
      </c>
      <c r="V3648" s="15">
        <v>47030001</v>
      </c>
      <c r="W3648" s="15" t="s">
        <v>71</v>
      </c>
    </row>
    <row r="3649" spans="2:23" hidden="1" x14ac:dyDescent="0.25">
      <c r="B3649" s="14">
        <v>30002841</v>
      </c>
      <c r="C3649" s="14">
        <v>0</v>
      </c>
      <c r="D3649" s="15">
        <v>21030011</v>
      </c>
      <c r="E3649" s="16" t="s">
        <v>3335</v>
      </c>
      <c r="F3649" s="14">
        <v>1041</v>
      </c>
      <c r="G3649" s="17">
        <v>39412</v>
      </c>
      <c r="H3649" s="29">
        <v>230624</v>
      </c>
      <c r="I3649" s="29">
        <v>0</v>
      </c>
      <c r="J3649" s="29">
        <v>0</v>
      </c>
      <c r="K3649" s="29">
        <v>0</v>
      </c>
      <c r="L3649" s="29">
        <f t="shared" si="227"/>
        <v>230624</v>
      </c>
      <c r="M3649" s="29">
        <v>-123692</v>
      </c>
      <c r="N3649" s="29">
        <v>-8187</v>
      </c>
      <c r="O3649" s="29">
        <v>0</v>
      </c>
      <c r="P3649" s="29">
        <f t="shared" si="224"/>
        <v>-131879</v>
      </c>
      <c r="Q3649" s="29">
        <f t="shared" si="225"/>
        <v>106932</v>
      </c>
      <c r="R3649" s="29">
        <f t="shared" si="226"/>
        <v>98745</v>
      </c>
      <c r="S3649" s="15" t="s">
        <v>1736</v>
      </c>
      <c r="T3649" s="15">
        <v>100501</v>
      </c>
      <c r="U3649" s="15" t="s">
        <v>27</v>
      </c>
      <c r="V3649" s="15">
        <v>47030001</v>
      </c>
      <c r="W3649" s="15" t="s">
        <v>28</v>
      </c>
    </row>
    <row r="3650" spans="2:23" hidden="1" x14ac:dyDescent="0.25">
      <c r="B3650" s="14">
        <v>30002842</v>
      </c>
      <c r="C3650" s="14">
        <v>0</v>
      </c>
      <c r="D3650" s="15">
        <v>21030011</v>
      </c>
      <c r="E3650" s="16" t="s">
        <v>3161</v>
      </c>
      <c r="F3650" s="14">
        <v>1031</v>
      </c>
      <c r="G3650" s="17">
        <v>39783</v>
      </c>
      <c r="H3650" s="29">
        <v>407132</v>
      </c>
      <c r="I3650" s="29">
        <v>0</v>
      </c>
      <c r="J3650" s="29">
        <v>0</v>
      </c>
      <c r="K3650" s="29">
        <v>0</v>
      </c>
      <c r="L3650" s="29">
        <f t="shared" si="227"/>
        <v>407132</v>
      </c>
      <c r="M3650" s="29">
        <v>-207465</v>
      </c>
      <c r="N3650" s="29">
        <v>-14154</v>
      </c>
      <c r="O3650" s="29">
        <v>0</v>
      </c>
      <c r="P3650" s="29">
        <f t="shared" si="224"/>
        <v>-221619</v>
      </c>
      <c r="Q3650" s="29">
        <f t="shared" si="225"/>
        <v>199667</v>
      </c>
      <c r="R3650" s="29">
        <f t="shared" si="226"/>
        <v>185513</v>
      </c>
      <c r="S3650" s="15" t="s">
        <v>1736</v>
      </c>
      <c r="T3650" s="15">
        <v>100401</v>
      </c>
      <c r="U3650" s="15" t="s">
        <v>97</v>
      </c>
      <c r="V3650" s="15">
        <v>47030001</v>
      </c>
      <c r="W3650" s="15" t="s">
        <v>98</v>
      </c>
    </row>
    <row r="3651" spans="2:23" hidden="1" x14ac:dyDescent="0.25">
      <c r="B3651" s="14">
        <v>30002843</v>
      </c>
      <c r="C3651" s="14">
        <v>0</v>
      </c>
      <c r="D3651" s="15">
        <v>21030011</v>
      </c>
      <c r="E3651" s="16" t="s">
        <v>3336</v>
      </c>
      <c r="F3651" s="14">
        <v>1062</v>
      </c>
      <c r="G3651" s="17">
        <v>39264</v>
      </c>
      <c r="H3651" s="29">
        <v>858716</v>
      </c>
      <c r="I3651" s="29">
        <v>0</v>
      </c>
      <c r="J3651" s="29">
        <v>0</v>
      </c>
      <c r="K3651" s="29">
        <v>0</v>
      </c>
      <c r="L3651" s="29">
        <f t="shared" si="227"/>
        <v>858716</v>
      </c>
      <c r="M3651" s="29">
        <v>-493999</v>
      </c>
      <c r="N3651" s="29">
        <v>-28612</v>
      </c>
      <c r="O3651" s="29">
        <v>0</v>
      </c>
      <c r="P3651" s="29">
        <f t="shared" si="224"/>
        <v>-522611</v>
      </c>
      <c r="Q3651" s="29">
        <f t="shared" si="225"/>
        <v>364717</v>
      </c>
      <c r="R3651" s="29">
        <f t="shared" si="226"/>
        <v>336105</v>
      </c>
      <c r="S3651" s="15" t="s">
        <v>1736</v>
      </c>
      <c r="T3651" s="15">
        <v>100802</v>
      </c>
      <c r="U3651" s="15" t="s">
        <v>43</v>
      </c>
      <c r="V3651" s="15">
        <v>47030001</v>
      </c>
      <c r="W3651" s="15" t="s">
        <v>44</v>
      </c>
    </row>
    <row r="3652" spans="2:23" hidden="1" x14ac:dyDescent="0.25">
      <c r="B3652" s="14">
        <v>30002844</v>
      </c>
      <c r="C3652" s="14">
        <v>0</v>
      </c>
      <c r="D3652" s="15">
        <v>21030011</v>
      </c>
      <c r="E3652" s="16" t="s">
        <v>3337</v>
      </c>
      <c r="F3652" s="14">
        <v>1041</v>
      </c>
      <c r="G3652" s="17">
        <v>39082</v>
      </c>
      <c r="H3652" s="29">
        <v>231125</v>
      </c>
      <c r="I3652" s="29">
        <v>0</v>
      </c>
      <c r="J3652" s="29">
        <v>0</v>
      </c>
      <c r="K3652" s="29">
        <v>0</v>
      </c>
      <c r="L3652" s="29">
        <f t="shared" si="227"/>
        <v>231125</v>
      </c>
      <c r="M3652" s="29">
        <v>-131190</v>
      </c>
      <c r="N3652" s="29">
        <v>-8221</v>
      </c>
      <c r="O3652" s="29">
        <v>0</v>
      </c>
      <c r="P3652" s="29">
        <f t="shared" si="224"/>
        <v>-139411</v>
      </c>
      <c r="Q3652" s="29">
        <f t="shared" si="225"/>
        <v>99935</v>
      </c>
      <c r="R3652" s="29">
        <f t="shared" si="226"/>
        <v>91714</v>
      </c>
      <c r="S3652" s="15" t="s">
        <v>1736</v>
      </c>
      <c r="T3652" s="15">
        <v>100501</v>
      </c>
      <c r="U3652" s="15" t="s">
        <v>27</v>
      </c>
      <c r="V3652" s="15">
        <v>47030001</v>
      </c>
      <c r="W3652" s="15" t="s">
        <v>28</v>
      </c>
    </row>
    <row r="3653" spans="2:23" hidden="1" x14ac:dyDescent="0.25">
      <c r="B3653" s="14">
        <v>30002846</v>
      </c>
      <c r="C3653" s="14">
        <v>0</v>
      </c>
      <c r="D3653" s="15">
        <v>21030011</v>
      </c>
      <c r="E3653" s="16" t="s">
        <v>3338</v>
      </c>
      <c r="F3653" s="14">
        <v>1011</v>
      </c>
      <c r="G3653" s="17">
        <v>32964</v>
      </c>
      <c r="H3653" s="29">
        <v>365067</v>
      </c>
      <c r="I3653" s="29">
        <v>0</v>
      </c>
      <c r="J3653" s="29">
        <v>0</v>
      </c>
      <c r="K3653" s="29">
        <v>0</v>
      </c>
      <c r="L3653" s="29">
        <f t="shared" si="227"/>
        <v>365067</v>
      </c>
      <c r="M3653" s="29">
        <v>-346814</v>
      </c>
      <c r="N3653" s="29">
        <v>0</v>
      </c>
      <c r="O3653" s="29">
        <v>0</v>
      </c>
      <c r="P3653" s="29">
        <f t="shared" ref="P3653:P3716" si="228">SUM(M3653:O3653)</f>
        <v>-346814</v>
      </c>
      <c r="Q3653" s="29">
        <f t="shared" ref="Q3653:Q3716" si="229">H3653+M3653</f>
        <v>18253</v>
      </c>
      <c r="R3653" s="29">
        <f t="shared" ref="R3653:R3716" si="230">L3653+P3653</f>
        <v>18253</v>
      </c>
      <c r="S3653" s="15" t="s">
        <v>1736</v>
      </c>
      <c r="T3653" s="15">
        <v>100201</v>
      </c>
      <c r="U3653" s="15" t="s">
        <v>75</v>
      </c>
      <c r="V3653" s="15">
        <v>47030001</v>
      </c>
      <c r="W3653" s="15" t="s">
        <v>71</v>
      </c>
    </row>
    <row r="3654" spans="2:23" hidden="1" x14ac:dyDescent="0.25">
      <c r="B3654" s="14">
        <v>30002847</v>
      </c>
      <c r="C3654" s="14">
        <v>0</v>
      </c>
      <c r="D3654" s="15">
        <v>21030011</v>
      </c>
      <c r="E3654" s="16" t="s">
        <v>3339</v>
      </c>
      <c r="F3654" s="14">
        <v>1071</v>
      </c>
      <c r="G3654" s="17">
        <v>38899</v>
      </c>
      <c r="H3654" s="29">
        <v>415854</v>
      </c>
      <c r="I3654" s="29">
        <v>0</v>
      </c>
      <c r="J3654" s="29">
        <v>0</v>
      </c>
      <c r="K3654" s="29">
        <v>0</v>
      </c>
      <c r="L3654" s="29">
        <f t="shared" si="227"/>
        <v>415854</v>
      </c>
      <c r="M3654" s="29">
        <v>-251507</v>
      </c>
      <c r="N3654" s="29">
        <v>-14006</v>
      </c>
      <c r="O3654" s="29">
        <v>0</v>
      </c>
      <c r="P3654" s="29">
        <f t="shared" si="228"/>
        <v>-265513</v>
      </c>
      <c r="Q3654" s="29">
        <f t="shared" si="229"/>
        <v>164347</v>
      </c>
      <c r="R3654" s="29">
        <f t="shared" si="230"/>
        <v>150341</v>
      </c>
      <c r="S3654" s="15" t="s">
        <v>1736</v>
      </c>
      <c r="T3654" s="15">
        <v>100901</v>
      </c>
      <c r="U3654" s="15" t="s">
        <v>57</v>
      </c>
      <c r="V3654" s="15">
        <v>47030001</v>
      </c>
      <c r="W3654" s="15" t="s">
        <v>58</v>
      </c>
    </row>
    <row r="3655" spans="2:23" hidden="1" x14ac:dyDescent="0.25">
      <c r="B3655" s="14">
        <v>30002848</v>
      </c>
      <c r="C3655" s="14">
        <v>0</v>
      </c>
      <c r="D3655" s="15">
        <v>21030011</v>
      </c>
      <c r="E3655" s="16" t="s">
        <v>3340</v>
      </c>
      <c r="F3655" s="14">
        <v>1092</v>
      </c>
      <c r="G3655" s="17">
        <v>39173</v>
      </c>
      <c r="H3655" s="29">
        <v>795561</v>
      </c>
      <c r="I3655" s="29">
        <v>0</v>
      </c>
      <c r="J3655" s="29">
        <v>0</v>
      </c>
      <c r="K3655" s="29">
        <v>0</v>
      </c>
      <c r="L3655" s="29">
        <f t="shared" si="227"/>
        <v>795561</v>
      </c>
      <c r="M3655" s="29">
        <v>-465408</v>
      </c>
      <c r="N3655" s="29">
        <v>-26398</v>
      </c>
      <c r="O3655" s="29">
        <v>0</v>
      </c>
      <c r="P3655" s="29">
        <f t="shared" si="228"/>
        <v>-491806</v>
      </c>
      <c r="Q3655" s="29">
        <f t="shared" si="229"/>
        <v>330153</v>
      </c>
      <c r="R3655" s="29">
        <f t="shared" si="230"/>
        <v>303755</v>
      </c>
      <c r="S3655" s="15" t="s">
        <v>1736</v>
      </c>
      <c r="T3655" s="15">
        <v>100702</v>
      </c>
      <c r="U3655" s="15" t="s">
        <v>47</v>
      </c>
      <c r="V3655" s="15">
        <v>47030001</v>
      </c>
      <c r="W3655" s="15" t="s">
        <v>48</v>
      </c>
    </row>
    <row r="3656" spans="2:23" hidden="1" x14ac:dyDescent="0.25">
      <c r="B3656" s="14">
        <v>30002849</v>
      </c>
      <c r="C3656" s="14">
        <v>0</v>
      </c>
      <c r="D3656" s="15">
        <v>21030011</v>
      </c>
      <c r="E3656" s="16" t="s">
        <v>3341</v>
      </c>
      <c r="F3656" s="14">
        <v>1001</v>
      </c>
      <c r="G3656" s="17">
        <v>39106</v>
      </c>
      <c r="H3656" s="29">
        <v>190408</v>
      </c>
      <c r="I3656" s="29">
        <v>0</v>
      </c>
      <c r="J3656" s="29">
        <v>0</v>
      </c>
      <c r="K3656" s="29">
        <v>0</v>
      </c>
      <c r="L3656" s="29">
        <f t="shared" si="227"/>
        <v>190408</v>
      </c>
      <c r="M3656" s="29">
        <v>-106173</v>
      </c>
      <c r="N3656" s="29">
        <v>-6908</v>
      </c>
      <c r="O3656" s="29">
        <v>0</v>
      </c>
      <c r="P3656" s="29">
        <f t="shared" si="228"/>
        <v>-113081</v>
      </c>
      <c r="Q3656" s="29">
        <f t="shared" si="229"/>
        <v>84235</v>
      </c>
      <c r="R3656" s="29">
        <f t="shared" si="230"/>
        <v>77327</v>
      </c>
      <c r="S3656" s="15" t="s">
        <v>1736</v>
      </c>
      <c r="T3656" s="15">
        <v>100101</v>
      </c>
      <c r="U3656" s="15" t="s">
        <v>89</v>
      </c>
      <c r="V3656" s="15">
        <v>47030001</v>
      </c>
      <c r="W3656" s="15" t="s">
        <v>85</v>
      </c>
    </row>
    <row r="3657" spans="2:23" hidden="1" x14ac:dyDescent="0.25">
      <c r="B3657" s="14">
        <v>30002850</v>
      </c>
      <c r="C3657" s="14">
        <v>0</v>
      </c>
      <c r="D3657" s="15">
        <v>21030011</v>
      </c>
      <c r="E3657" s="16" t="s">
        <v>3342</v>
      </c>
      <c r="F3657" s="14">
        <v>1051</v>
      </c>
      <c r="G3657" s="17">
        <v>40176</v>
      </c>
      <c r="H3657" s="29">
        <v>242435</v>
      </c>
      <c r="I3657" s="29">
        <v>0</v>
      </c>
      <c r="J3657" s="29">
        <v>0</v>
      </c>
      <c r="K3657" s="29">
        <v>0</v>
      </c>
      <c r="L3657" s="29">
        <f t="shared" si="227"/>
        <v>242435</v>
      </c>
      <c r="M3657" s="29">
        <v>-113033</v>
      </c>
      <c r="N3657" s="29">
        <v>-8532</v>
      </c>
      <c r="O3657" s="29">
        <v>0</v>
      </c>
      <c r="P3657" s="29">
        <f t="shared" si="228"/>
        <v>-121565</v>
      </c>
      <c r="Q3657" s="29">
        <f t="shared" si="229"/>
        <v>129402</v>
      </c>
      <c r="R3657" s="29">
        <f t="shared" si="230"/>
        <v>120870</v>
      </c>
      <c r="S3657" s="15" t="s">
        <v>1736</v>
      </c>
      <c r="T3657" s="15">
        <v>100601</v>
      </c>
      <c r="U3657" s="15" t="s">
        <v>79</v>
      </c>
      <c r="V3657" s="15">
        <v>47030001</v>
      </c>
      <c r="W3657" s="15" t="s">
        <v>80</v>
      </c>
    </row>
    <row r="3658" spans="2:23" hidden="1" x14ac:dyDescent="0.25">
      <c r="B3658" s="14">
        <v>30002851</v>
      </c>
      <c r="C3658" s="14">
        <v>0</v>
      </c>
      <c r="D3658" s="15">
        <v>21030011</v>
      </c>
      <c r="E3658" s="16" t="s">
        <v>3343</v>
      </c>
      <c r="F3658" s="14">
        <v>1092</v>
      </c>
      <c r="G3658" s="17">
        <v>39173</v>
      </c>
      <c r="H3658" s="29">
        <v>791388</v>
      </c>
      <c r="I3658" s="29">
        <v>0</v>
      </c>
      <c r="J3658" s="29">
        <v>0</v>
      </c>
      <c r="K3658" s="29">
        <v>0</v>
      </c>
      <c r="L3658" s="29">
        <f t="shared" si="227"/>
        <v>791388</v>
      </c>
      <c r="M3658" s="29">
        <v>-462964</v>
      </c>
      <c r="N3658" s="29">
        <v>-26260</v>
      </c>
      <c r="O3658" s="29">
        <v>0</v>
      </c>
      <c r="P3658" s="29">
        <f t="shared" si="228"/>
        <v>-489224</v>
      </c>
      <c r="Q3658" s="29">
        <f t="shared" si="229"/>
        <v>328424</v>
      </c>
      <c r="R3658" s="29">
        <f t="shared" si="230"/>
        <v>302164</v>
      </c>
      <c r="S3658" s="15" t="s">
        <v>1736</v>
      </c>
      <c r="T3658" s="15">
        <v>100702</v>
      </c>
      <c r="U3658" s="15" t="s">
        <v>47</v>
      </c>
      <c r="V3658" s="15">
        <v>47030001</v>
      </c>
      <c r="W3658" s="15" t="s">
        <v>48</v>
      </c>
    </row>
    <row r="3659" spans="2:23" hidden="1" x14ac:dyDescent="0.25">
      <c r="B3659" s="14">
        <v>30002852</v>
      </c>
      <c r="C3659" s="14">
        <v>0</v>
      </c>
      <c r="D3659" s="15">
        <v>21030011</v>
      </c>
      <c r="E3659" s="16" t="s">
        <v>3344</v>
      </c>
      <c r="F3659" s="14">
        <v>1031</v>
      </c>
      <c r="G3659" s="17">
        <v>39082</v>
      </c>
      <c r="H3659" s="29">
        <v>384466</v>
      </c>
      <c r="I3659" s="29">
        <v>0</v>
      </c>
      <c r="J3659" s="29">
        <v>0</v>
      </c>
      <c r="K3659" s="29">
        <v>0</v>
      </c>
      <c r="L3659" s="29">
        <f t="shared" si="227"/>
        <v>384466</v>
      </c>
      <c r="M3659" s="29">
        <v>-224350</v>
      </c>
      <c r="N3659" s="29">
        <v>-13105</v>
      </c>
      <c r="O3659" s="29">
        <v>0</v>
      </c>
      <c r="P3659" s="29">
        <f t="shared" si="228"/>
        <v>-237455</v>
      </c>
      <c r="Q3659" s="29">
        <f t="shared" si="229"/>
        <v>160116</v>
      </c>
      <c r="R3659" s="29">
        <f t="shared" si="230"/>
        <v>147011</v>
      </c>
      <c r="S3659" s="15" t="s">
        <v>1736</v>
      </c>
      <c r="T3659" s="15">
        <v>100401</v>
      </c>
      <c r="U3659" s="15" t="s">
        <v>97</v>
      </c>
      <c r="V3659" s="15">
        <v>47030001</v>
      </c>
      <c r="W3659" s="15" t="s">
        <v>98</v>
      </c>
    </row>
    <row r="3660" spans="2:23" hidden="1" x14ac:dyDescent="0.25">
      <c r="B3660" s="14">
        <v>30002853</v>
      </c>
      <c r="C3660" s="14">
        <v>0</v>
      </c>
      <c r="D3660" s="15">
        <v>21030011</v>
      </c>
      <c r="E3660" s="16" t="s">
        <v>3345</v>
      </c>
      <c r="F3660" s="14">
        <v>1081</v>
      </c>
      <c r="G3660" s="17">
        <v>39478</v>
      </c>
      <c r="H3660" s="29">
        <v>857170</v>
      </c>
      <c r="I3660" s="29">
        <v>0</v>
      </c>
      <c r="J3660" s="29">
        <v>0</v>
      </c>
      <c r="K3660" s="29">
        <v>0</v>
      </c>
      <c r="L3660" s="29">
        <f t="shared" si="227"/>
        <v>857170</v>
      </c>
      <c r="M3660" s="29">
        <v>-471936</v>
      </c>
      <c r="N3660" s="29">
        <v>-28934</v>
      </c>
      <c r="O3660" s="29">
        <v>0</v>
      </c>
      <c r="P3660" s="29">
        <f t="shared" si="228"/>
        <v>-500870</v>
      </c>
      <c r="Q3660" s="29">
        <f t="shared" si="229"/>
        <v>385234</v>
      </c>
      <c r="R3660" s="29">
        <f t="shared" si="230"/>
        <v>356300</v>
      </c>
      <c r="S3660" s="15" t="s">
        <v>1736</v>
      </c>
      <c r="T3660" s="15">
        <v>101001</v>
      </c>
      <c r="U3660" s="15" t="s">
        <v>37</v>
      </c>
      <c r="V3660" s="15">
        <v>47030001</v>
      </c>
      <c r="W3660" s="15" t="s">
        <v>38</v>
      </c>
    </row>
    <row r="3661" spans="2:23" hidden="1" x14ac:dyDescent="0.25">
      <c r="B3661" s="14">
        <v>30002854</v>
      </c>
      <c r="C3661" s="14">
        <v>0</v>
      </c>
      <c r="D3661" s="15">
        <v>21030011</v>
      </c>
      <c r="E3661" s="16" t="s">
        <v>3346</v>
      </c>
      <c r="F3661" s="14">
        <v>1083</v>
      </c>
      <c r="G3661" s="17">
        <v>39478</v>
      </c>
      <c r="H3661" s="29">
        <v>916413</v>
      </c>
      <c r="I3661" s="29">
        <v>0</v>
      </c>
      <c r="J3661" s="29">
        <v>0</v>
      </c>
      <c r="K3661" s="29">
        <v>0</v>
      </c>
      <c r="L3661" s="29">
        <f t="shared" si="227"/>
        <v>916413</v>
      </c>
      <c r="M3661" s="29">
        <v>-505045</v>
      </c>
      <c r="N3661" s="29">
        <v>-30893</v>
      </c>
      <c r="O3661" s="29">
        <v>0</v>
      </c>
      <c r="P3661" s="29">
        <f t="shared" si="228"/>
        <v>-535938</v>
      </c>
      <c r="Q3661" s="29">
        <f t="shared" si="229"/>
        <v>411368</v>
      </c>
      <c r="R3661" s="29">
        <f t="shared" si="230"/>
        <v>380475</v>
      </c>
      <c r="S3661" s="15" t="s">
        <v>1736</v>
      </c>
      <c r="T3661" s="15">
        <v>101003</v>
      </c>
      <c r="U3661" s="15" t="s">
        <v>200</v>
      </c>
      <c r="V3661" s="15">
        <v>47030001</v>
      </c>
      <c r="W3661" s="15" t="s">
        <v>38</v>
      </c>
    </row>
    <row r="3662" spans="2:23" hidden="1" x14ac:dyDescent="0.25">
      <c r="B3662" s="14">
        <v>30002855</v>
      </c>
      <c r="C3662" s="14">
        <v>0</v>
      </c>
      <c r="D3662" s="15">
        <v>21030011</v>
      </c>
      <c r="E3662" s="16" t="s">
        <v>3347</v>
      </c>
      <c r="F3662" s="14">
        <v>1051</v>
      </c>
      <c r="G3662" s="17">
        <v>38980</v>
      </c>
      <c r="H3662" s="29">
        <v>571782</v>
      </c>
      <c r="I3662" s="29">
        <v>0</v>
      </c>
      <c r="J3662" s="29">
        <v>0</v>
      </c>
      <c r="K3662" s="29">
        <v>0</v>
      </c>
      <c r="L3662" s="29">
        <f t="shared" si="227"/>
        <v>571782</v>
      </c>
      <c r="M3662" s="29">
        <v>-344593</v>
      </c>
      <c r="N3662" s="29">
        <v>-18966</v>
      </c>
      <c r="O3662" s="29">
        <v>0</v>
      </c>
      <c r="P3662" s="29">
        <f t="shared" si="228"/>
        <v>-363559</v>
      </c>
      <c r="Q3662" s="29">
        <f t="shared" si="229"/>
        <v>227189</v>
      </c>
      <c r="R3662" s="29">
        <f t="shared" si="230"/>
        <v>208223</v>
      </c>
      <c r="S3662" s="15" t="s">
        <v>1736</v>
      </c>
      <c r="T3662" s="15">
        <v>100601</v>
      </c>
      <c r="U3662" s="15" t="s">
        <v>79</v>
      </c>
      <c r="V3662" s="15">
        <v>47030001</v>
      </c>
      <c r="W3662" s="15" t="s">
        <v>80</v>
      </c>
    </row>
    <row r="3663" spans="2:23" hidden="1" x14ac:dyDescent="0.25">
      <c r="B3663" s="14">
        <v>30002856</v>
      </c>
      <c r="C3663" s="14">
        <v>0</v>
      </c>
      <c r="D3663" s="15">
        <v>21030011</v>
      </c>
      <c r="E3663" s="16" t="s">
        <v>3348</v>
      </c>
      <c r="F3663" s="14">
        <v>1061</v>
      </c>
      <c r="G3663" s="17">
        <v>39082</v>
      </c>
      <c r="H3663" s="29">
        <v>413141</v>
      </c>
      <c r="I3663" s="29">
        <v>0</v>
      </c>
      <c r="J3663" s="29">
        <v>0</v>
      </c>
      <c r="K3663" s="29">
        <v>0</v>
      </c>
      <c r="L3663" s="29">
        <f t="shared" si="227"/>
        <v>413141</v>
      </c>
      <c r="M3663" s="29">
        <v>-241851</v>
      </c>
      <c r="N3663" s="29">
        <v>-14011</v>
      </c>
      <c r="O3663" s="29">
        <v>0</v>
      </c>
      <c r="P3663" s="29">
        <f t="shared" si="228"/>
        <v>-255862</v>
      </c>
      <c r="Q3663" s="29">
        <f t="shared" si="229"/>
        <v>171290</v>
      </c>
      <c r="R3663" s="29">
        <f t="shared" si="230"/>
        <v>157279</v>
      </c>
      <c r="S3663" s="15" t="s">
        <v>1736</v>
      </c>
      <c r="T3663" s="15">
        <v>100801</v>
      </c>
      <c r="U3663" s="15" t="s">
        <v>62</v>
      </c>
      <c r="V3663" s="15">
        <v>47030001</v>
      </c>
      <c r="W3663" s="15" t="s">
        <v>44</v>
      </c>
    </row>
    <row r="3664" spans="2:23" hidden="1" x14ac:dyDescent="0.25">
      <c r="B3664" s="14">
        <v>30002857</v>
      </c>
      <c r="C3664" s="14">
        <v>0</v>
      </c>
      <c r="D3664" s="15">
        <v>21030011</v>
      </c>
      <c r="E3664" s="16" t="s">
        <v>3349</v>
      </c>
      <c r="F3664" s="14">
        <v>1092</v>
      </c>
      <c r="G3664" s="17">
        <v>39173</v>
      </c>
      <c r="H3664" s="29">
        <v>776169</v>
      </c>
      <c r="I3664" s="29">
        <v>0</v>
      </c>
      <c r="J3664" s="29">
        <v>0</v>
      </c>
      <c r="K3664" s="29">
        <v>0</v>
      </c>
      <c r="L3664" s="29">
        <f t="shared" si="227"/>
        <v>776169</v>
      </c>
      <c r="M3664" s="29">
        <v>-454061</v>
      </c>
      <c r="N3664" s="29">
        <v>-25755</v>
      </c>
      <c r="O3664" s="29">
        <v>0</v>
      </c>
      <c r="P3664" s="29">
        <f t="shared" si="228"/>
        <v>-479816</v>
      </c>
      <c r="Q3664" s="29">
        <f t="shared" si="229"/>
        <v>322108</v>
      </c>
      <c r="R3664" s="29">
        <f t="shared" si="230"/>
        <v>296353</v>
      </c>
      <c r="S3664" s="15" t="s">
        <v>1736</v>
      </c>
      <c r="T3664" s="15">
        <v>100702</v>
      </c>
      <c r="U3664" s="15" t="s">
        <v>47</v>
      </c>
      <c r="V3664" s="15">
        <v>47030001</v>
      </c>
      <c r="W3664" s="15" t="s">
        <v>48</v>
      </c>
    </row>
    <row r="3665" spans="2:23" hidden="1" x14ac:dyDescent="0.25">
      <c r="B3665" s="14">
        <v>30002859</v>
      </c>
      <c r="C3665" s="14">
        <v>0</v>
      </c>
      <c r="D3665" s="15">
        <v>21030011</v>
      </c>
      <c r="E3665" s="16" t="s">
        <v>3350</v>
      </c>
      <c r="F3665" s="14">
        <v>1022</v>
      </c>
      <c r="G3665" s="17">
        <v>38748</v>
      </c>
      <c r="H3665" s="29">
        <v>606853</v>
      </c>
      <c r="I3665" s="29">
        <v>0</v>
      </c>
      <c r="J3665" s="29">
        <v>0</v>
      </c>
      <c r="K3665" s="29">
        <v>0</v>
      </c>
      <c r="L3665" s="29">
        <f t="shared" si="227"/>
        <v>606853</v>
      </c>
      <c r="M3665" s="29">
        <v>-382154</v>
      </c>
      <c r="N3665" s="29">
        <v>-19761</v>
      </c>
      <c r="O3665" s="29">
        <v>0</v>
      </c>
      <c r="P3665" s="29">
        <f t="shared" si="228"/>
        <v>-401915</v>
      </c>
      <c r="Q3665" s="29">
        <f t="shared" si="229"/>
        <v>224699</v>
      </c>
      <c r="R3665" s="29">
        <f t="shared" si="230"/>
        <v>204938</v>
      </c>
      <c r="S3665" s="15" t="s">
        <v>1736</v>
      </c>
      <c r="T3665" s="15">
        <v>100302</v>
      </c>
      <c r="U3665" s="15" t="s">
        <v>225</v>
      </c>
      <c r="V3665" s="15">
        <v>47030001</v>
      </c>
      <c r="W3665" s="15" t="s">
        <v>33</v>
      </c>
    </row>
    <row r="3666" spans="2:23" hidden="1" x14ac:dyDescent="0.25">
      <c r="B3666" s="14">
        <v>30002860</v>
      </c>
      <c r="C3666" s="14">
        <v>0</v>
      </c>
      <c r="D3666" s="15">
        <v>21030011</v>
      </c>
      <c r="E3666" s="16" t="s">
        <v>3351</v>
      </c>
      <c r="F3666" s="14">
        <v>1092</v>
      </c>
      <c r="G3666" s="17">
        <v>39173</v>
      </c>
      <c r="H3666" s="29">
        <v>770107</v>
      </c>
      <c r="I3666" s="29">
        <v>0</v>
      </c>
      <c r="J3666" s="29">
        <v>0</v>
      </c>
      <c r="K3666" s="29">
        <v>0</v>
      </c>
      <c r="L3666" s="29">
        <f t="shared" si="227"/>
        <v>770107</v>
      </c>
      <c r="M3666" s="29">
        <v>-450515</v>
      </c>
      <c r="N3666" s="29">
        <v>-25553</v>
      </c>
      <c r="O3666" s="29">
        <v>0</v>
      </c>
      <c r="P3666" s="29">
        <f t="shared" si="228"/>
        <v>-476068</v>
      </c>
      <c r="Q3666" s="29">
        <f t="shared" si="229"/>
        <v>319592</v>
      </c>
      <c r="R3666" s="29">
        <f t="shared" si="230"/>
        <v>294039</v>
      </c>
      <c r="S3666" s="15" t="s">
        <v>1736</v>
      </c>
      <c r="T3666" s="15">
        <v>100702</v>
      </c>
      <c r="U3666" s="15" t="s">
        <v>47</v>
      </c>
      <c r="V3666" s="15">
        <v>47030001</v>
      </c>
      <c r="W3666" s="15" t="s">
        <v>48</v>
      </c>
    </row>
    <row r="3667" spans="2:23" hidden="1" x14ac:dyDescent="0.25">
      <c r="B3667" s="14">
        <v>30002861</v>
      </c>
      <c r="C3667" s="14">
        <v>0</v>
      </c>
      <c r="D3667" s="15">
        <v>21030011</v>
      </c>
      <c r="E3667" s="16" t="s">
        <v>1881</v>
      </c>
      <c r="F3667" s="14">
        <v>1001</v>
      </c>
      <c r="G3667" s="17">
        <v>35886</v>
      </c>
      <c r="H3667" s="29">
        <v>306621</v>
      </c>
      <c r="I3667" s="29">
        <v>0</v>
      </c>
      <c r="J3667" s="29">
        <v>0</v>
      </c>
      <c r="K3667" s="29">
        <v>0</v>
      </c>
      <c r="L3667" s="29">
        <f t="shared" si="227"/>
        <v>306621</v>
      </c>
      <c r="M3667" s="29">
        <v>-277527</v>
      </c>
      <c r="N3667" s="29">
        <v>-6881</v>
      </c>
      <c r="O3667" s="29">
        <v>0</v>
      </c>
      <c r="P3667" s="29">
        <f t="shared" si="228"/>
        <v>-284408</v>
      </c>
      <c r="Q3667" s="29">
        <f t="shared" si="229"/>
        <v>29094</v>
      </c>
      <c r="R3667" s="29">
        <f t="shared" si="230"/>
        <v>22213</v>
      </c>
      <c r="S3667" s="15" t="s">
        <v>1736</v>
      </c>
      <c r="T3667" s="15">
        <v>100101</v>
      </c>
      <c r="U3667" s="15" t="s">
        <v>89</v>
      </c>
      <c r="V3667" s="15">
        <v>47030001</v>
      </c>
      <c r="W3667" s="15" t="s">
        <v>85</v>
      </c>
    </row>
    <row r="3668" spans="2:23" hidden="1" x14ac:dyDescent="0.25">
      <c r="B3668" s="14">
        <v>30002862</v>
      </c>
      <c r="C3668" s="14">
        <v>0</v>
      </c>
      <c r="D3668" s="15">
        <v>21030011</v>
      </c>
      <c r="E3668" s="16" t="s">
        <v>3352</v>
      </c>
      <c r="F3668" s="14">
        <v>1011</v>
      </c>
      <c r="G3668" s="17">
        <v>39787</v>
      </c>
      <c r="H3668" s="29">
        <v>266920</v>
      </c>
      <c r="I3668" s="29">
        <v>0</v>
      </c>
      <c r="J3668" s="29">
        <v>0</v>
      </c>
      <c r="K3668" s="29">
        <v>0</v>
      </c>
      <c r="L3668" s="29">
        <f t="shared" si="227"/>
        <v>266920</v>
      </c>
      <c r="M3668" s="29">
        <v>-134697</v>
      </c>
      <c r="N3668" s="29">
        <v>-9376</v>
      </c>
      <c r="O3668" s="29">
        <v>0</v>
      </c>
      <c r="P3668" s="29">
        <f t="shared" si="228"/>
        <v>-144073</v>
      </c>
      <c r="Q3668" s="29">
        <f t="shared" si="229"/>
        <v>132223</v>
      </c>
      <c r="R3668" s="29">
        <f t="shared" si="230"/>
        <v>122847</v>
      </c>
      <c r="S3668" s="15" t="s">
        <v>1736</v>
      </c>
      <c r="T3668" s="15">
        <v>100201</v>
      </c>
      <c r="U3668" s="15" t="s">
        <v>75</v>
      </c>
      <c r="V3668" s="15">
        <v>47030001</v>
      </c>
      <c r="W3668" s="15" t="s">
        <v>71</v>
      </c>
    </row>
    <row r="3669" spans="2:23" hidden="1" x14ac:dyDescent="0.25">
      <c r="B3669" s="14">
        <v>30002863</v>
      </c>
      <c r="C3669" s="14">
        <v>0</v>
      </c>
      <c r="D3669" s="15">
        <v>21030011</v>
      </c>
      <c r="E3669" s="16" t="s">
        <v>3353</v>
      </c>
      <c r="F3669" s="14">
        <v>1011</v>
      </c>
      <c r="G3669" s="17">
        <v>32964</v>
      </c>
      <c r="H3669" s="29">
        <v>249114</v>
      </c>
      <c r="I3669" s="29">
        <v>0</v>
      </c>
      <c r="J3669" s="29">
        <v>0</v>
      </c>
      <c r="K3669" s="29">
        <v>0</v>
      </c>
      <c r="L3669" s="29">
        <f t="shared" si="227"/>
        <v>249114</v>
      </c>
      <c r="M3669" s="29">
        <v>-236659</v>
      </c>
      <c r="N3669" s="29">
        <v>0</v>
      </c>
      <c r="O3669" s="29">
        <v>0</v>
      </c>
      <c r="P3669" s="29">
        <f t="shared" si="228"/>
        <v>-236659</v>
      </c>
      <c r="Q3669" s="29">
        <f t="shared" si="229"/>
        <v>12455</v>
      </c>
      <c r="R3669" s="29">
        <f t="shared" si="230"/>
        <v>12455</v>
      </c>
      <c r="S3669" s="15" t="s">
        <v>1736</v>
      </c>
      <c r="T3669" s="15">
        <v>100201</v>
      </c>
      <c r="U3669" s="15" t="s">
        <v>75</v>
      </c>
      <c r="V3669" s="15">
        <v>47030001</v>
      </c>
      <c r="W3669" s="15" t="s">
        <v>71</v>
      </c>
    </row>
    <row r="3670" spans="2:23" hidden="1" x14ac:dyDescent="0.25">
      <c r="B3670" s="14">
        <v>30002864</v>
      </c>
      <c r="C3670" s="14">
        <v>0</v>
      </c>
      <c r="D3670" s="15">
        <v>21030011</v>
      </c>
      <c r="E3670" s="16" t="s">
        <v>3354</v>
      </c>
      <c r="F3670" s="14">
        <v>1041</v>
      </c>
      <c r="G3670" s="17">
        <v>38808</v>
      </c>
      <c r="H3670" s="29">
        <v>220315</v>
      </c>
      <c r="I3670" s="29">
        <v>0</v>
      </c>
      <c r="J3670" s="29">
        <v>0</v>
      </c>
      <c r="K3670" s="29">
        <v>0</v>
      </c>
      <c r="L3670" s="29">
        <f t="shared" si="227"/>
        <v>220315</v>
      </c>
      <c r="M3670" s="29">
        <v>-130895</v>
      </c>
      <c r="N3670" s="29">
        <v>-7840</v>
      </c>
      <c r="O3670" s="29">
        <v>0</v>
      </c>
      <c r="P3670" s="29">
        <f t="shared" si="228"/>
        <v>-138735</v>
      </c>
      <c r="Q3670" s="29">
        <f t="shared" si="229"/>
        <v>89420</v>
      </c>
      <c r="R3670" s="29">
        <f t="shared" si="230"/>
        <v>81580</v>
      </c>
      <c r="S3670" s="15" t="s">
        <v>1736</v>
      </c>
      <c r="T3670" s="15">
        <v>100501</v>
      </c>
      <c r="U3670" s="15" t="s">
        <v>27</v>
      </c>
      <c r="V3670" s="15">
        <v>47030001</v>
      </c>
      <c r="W3670" s="15" t="s">
        <v>28</v>
      </c>
    </row>
    <row r="3671" spans="2:23" hidden="1" x14ac:dyDescent="0.25">
      <c r="B3671" s="14">
        <v>30002865</v>
      </c>
      <c r="C3671" s="14">
        <v>0</v>
      </c>
      <c r="D3671" s="15">
        <v>21030011</v>
      </c>
      <c r="E3671" s="16" t="s">
        <v>3355</v>
      </c>
      <c r="F3671" s="14">
        <v>1092</v>
      </c>
      <c r="G3671" s="17">
        <v>39173</v>
      </c>
      <c r="H3671" s="29">
        <v>760514</v>
      </c>
      <c r="I3671" s="29">
        <v>0</v>
      </c>
      <c r="J3671" s="29">
        <v>0</v>
      </c>
      <c r="K3671" s="29">
        <v>0</v>
      </c>
      <c r="L3671" s="29">
        <f t="shared" si="227"/>
        <v>760514</v>
      </c>
      <c r="M3671" s="29">
        <v>-444905</v>
      </c>
      <c r="N3671" s="29">
        <v>-25235</v>
      </c>
      <c r="O3671" s="29">
        <v>0</v>
      </c>
      <c r="P3671" s="29">
        <f t="shared" si="228"/>
        <v>-470140</v>
      </c>
      <c r="Q3671" s="29">
        <f t="shared" si="229"/>
        <v>315609</v>
      </c>
      <c r="R3671" s="29">
        <f t="shared" si="230"/>
        <v>290374</v>
      </c>
      <c r="S3671" s="15" t="s">
        <v>1736</v>
      </c>
      <c r="T3671" s="15">
        <v>100702</v>
      </c>
      <c r="U3671" s="15" t="s">
        <v>47</v>
      </c>
      <c r="V3671" s="15">
        <v>47030001</v>
      </c>
      <c r="W3671" s="15" t="s">
        <v>48</v>
      </c>
    </row>
    <row r="3672" spans="2:23" hidden="1" x14ac:dyDescent="0.25">
      <c r="B3672" s="14">
        <v>30002867</v>
      </c>
      <c r="C3672" s="14">
        <v>0</v>
      </c>
      <c r="D3672" s="15">
        <v>21030011</v>
      </c>
      <c r="E3672" s="16" t="s">
        <v>3356</v>
      </c>
      <c r="F3672" s="14">
        <v>1011</v>
      </c>
      <c r="G3672" s="17">
        <v>32964</v>
      </c>
      <c r="H3672" s="29">
        <v>247217</v>
      </c>
      <c r="I3672" s="29">
        <v>0</v>
      </c>
      <c r="J3672" s="29">
        <v>0</v>
      </c>
      <c r="K3672" s="29">
        <v>0</v>
      </c>
      <c r="L3672" s="29">
        <f t="shared" si="227"/>
        <v>247217</v>
      </c>
      <c r="M3672" s="29">
        <v>-234857</v>
      </c>
      <c r="N3672" s="29">
        <v>0</v>
      </c>
      <c r="O3672" s="29">
        <v>0</v>
      </c>
      <c r="P3672" s="29">
        <f t="shared" si="228"/>
        <v>-234857</v>
      </c>
      <c r="Q3672" s="29">
        <f t="shared" si="229"/>
        <v>12360</v>
      </c>
      <c r="R3672" s="29">
        <f t="shared" si="230"/>
        <v>12360</v>
      </c>
      <c r="S3672" s="15" t="s">
        <v>1736</v>
      </c>
      <c r="T3672" s="15">
        <v>100201</v>
      </c>
      <c r="U3672" s="15" t="s">
        <v>75</v>
      </c>
      <c r="V3672" s="15">
        <v>47030001</v>
      </c>
      <c r="W3672" s="15" t="s">
        <v>71</v>
      </c>
    </row>
    <row r="3673" spans="2:23" hidden="1" x14ac:dyDescent="0.25">
      <c r="B3673" s="14">
        <v>30002868</v>
      </c>
      <c r="C3673" s="14">
        <v>0</v>
      </c>
      <c r="D3673" s="15">
        <v>21030011</v>
      </c>
      <c r="E3673" s="16" t="s">
        <v>3357</v>
      </c>
      <c r="F3673" s="14">
        <v>1063</v>
      </c>
      <c r="G3673" s="17">
        <v>39436</v>
      </c>
      <c r="H3673" s="29">
        <v>586676</v>
      </c>
      <c r="I3673" s="29">
        <v>0</v>
      </c>
      <c r="J3673" s="29">
        <v>0</v>
      </c>
      <c r="K3673" s="29">
        <v>0</v>
      </c>
      <c r="L3673" s="29">
        <f t="shared" si="227"/>
        <v>586676</v>
      </c>
      <c r="M3673" s="29">
        <v>-324063</v>
      </c>
      <c r="N3673" s="29">
        <v>-19908</v>
      </c>
      <c r="O3673" s="29">
        <v>0</v>
      </c>
      <c r="P3673" s="29">
        <f t="shared" si="228"/>
        <v>-343971</v>
      </c>
      <c r="Q3673" s="29">
        <f t="shared" si="229"/>
        <v>262613</v>
      </c>
      <c r="R3673" s="29">
        <f t="shared" si="230"/>
        <v>242705</v>
      </c>
      <c r="S3673" s="15" t="s">
        <v>1736</v>
      </c>
      <c r="T3673" s="15">
        <v>100803</v>
      </c>
      <c r="U3673" s="15" t="s">
        <v>192</v>
      </c>
      <c r="V3673" s="15">
        <v>47030001</v>
      </c>
      <c r="W3673" s="15" t="s">
        <v>44</v>
      </c>
    </row>
    <row r="3674" spans="2:23" hidden="1" x14ac:dyDescent="0.25">
      <c r="B3674" s="14">
        <v>30002869</v>
      </c>
      <c r="C3674" s="14">
        <v>0</v>
      </c>
      <c r="D3674" s="15">
        <v>21030011</v>
      </c>
      <c r="E3674" s="16" t="s">
        <v>3358</v>
      </c>
      <c r="F3674" s="14">
        <v>1021</v>
      </c>
      <c r="G3674" s="17">
        <v>38383</v>
      </c>
      <c r="H3674" s="29">
        <v>353433</v>
      </c>
      <c r="I3674" s="29">
        <v>0</v>
      </c>
      <c r="J3674" s="29">
        <v>0</v>
      </c>
      <c r="K3674" s="29">
        <v>0</v>
      </c>
      <c r="L3674" s="29">
        <f t="shared" si="227"/>
        <v>353433</v>
      </c>
      <c r="M3674" s="29">
        <v>-232045</v>
      </c>
      <c r="N3674" s="29">
        <v>-11739</v>
      </c>
      <c r="O3674" s="29">
        <v>0</v>
      </c>
      <c r="P3674" s="29">
        <f t="shared" si="228"/>
        <v>-243784</v>
      </c>
      <c r="Q3674" s="29">
        <f t="shared" si="229"/>
        <v>121388</v>
      </c>
      <c r="R3674" s="29">
        <f t="shared" si="230"/>
        <v>109649</v>
      </c>
      <c r="S3674" s="15" t="s">
        <v>1736</v>
      </c>
      <c r="T3674" s="15">
        <v>100301</v>
      </c>
      <c r="U3674" s="15" t="s">
        <v>32</v>
      </c>
      <c r="V3674" s="15">
        <v>47030001</v>
      </c>
      <c r="W3674" s="15" t="s">
        <v>33</v>
      </c>
    </row>
    <row r="3675" spans="2:23" hidden="1" x14ac:dyDescent="0.25">
      <c r="B3675" s="14">
        <v>30002870</v>
      </c>
      <c r="C3675" s="14">
        <v>0</v>
      </c>
      <c r="D3675" s="15">
        <v>21030011</v>
      </c>
      <c r="E3675" s="16" t="s">
        <v>3359</v>
      </c>
      <c r="F3675" s="14">
        <v>1031</v>
      </c>
      <c r="G3675" s="17">
        <v>39783</v>
      </c>
      <c r="H3675" s="29">
        <v>382169</v>
      </c>
      <c r="I3675" s="29">
        <v>0</v>
      </c>
      <c r="J3675" s="29">
        <v>0</v>
      </c>
      <c r="K3675" s="29">
        <v>0</v>
      </c>
      <c r="L3675" s="29">
        <f t="shared" si="227"/>
        <v>382169</v>
      </c>
      <c r="M3675" s="29">
        <v>-194743</v>
      </c>
      <c r="N3675" s="29">
        <v>-13286</v>
      </c>
      <c r="O3675" s="29">
        <v>0</v>
      </c>
      <c r="P3675" s="29">
        <f t="shared" si="228"/>
        <v>-208029</v>
      </c>
      <c r="Q3675" s="29">
        <f t="shared" si="229"/>
        <v>187426</v>
      </c>
      <c r="R3675" s="29">
        <f t="shared" si="230"/>
        <v>174140</v>
      </c>
      <c r="S3675" s="15" t="s">
        <v>1736</v>
      </c>
      <c r="T3675" s="15">
        <v>100401</v>
      </c>
      <c r="U3675" s="15" t="s">
        <v>97</v>
      </c>
      <c r="V3675" s="15">
        <v>47030001</v>
      </c>
      <c r="W3675" s="15" t="s">
        <v>98</v>
      </c>
    </row>
    <row r="3676" spans="2:23" hidden="1" x14ac:dyDescent="0.25">
      <c r="B3676" s="14">
        <v>30002871</v>
      </c>
      <c r="C3676" s="14">
        <v>0</v>
      </c>
      <c r="D3676" s="15">
        <v>21030011</v>
      </c>
      <c r="E3676" s="16" t="s">
        <v>3360</v>
      </c>
      <c r="F3676" s="14">
        <v>1062</v>
      </c>
      <c r="G3676" s="17">
        <v>39264</v>
      </c>
      <c r="H3676" s="29">
        <v>804416</v>
      </c>
      <c r="I3676" s="29">
        <v>0</v>
      </c>
      <c r="J3676" s="29">
        <v>0</v>
      </c>
      <c r="K3676" s="29">
        <v>0</v>
      </c>
      <c r="L3676" s="29">
        <f t="shared" ref="L3676:L3739" si="231">SUM(H3676:K3676)</f>
        <v>804416</v>
      </c>
      <c r="M3676" s="29">
        <v>-462760</v>
      </c>
      <c r="N3676" s="29">
        <v>-26802</v>
      </c>
      <c r="O3676" s="29">
        <v>0</v>
      </c>
      <c r="P3676" s="29">
        <f t="shared" si="228"/>
        <v>-489562</v>
      </c>
      <c r="Q3676" s="29">
        <f t="shared" si="229"/>
        <v>341656</v>
      </c>
      <c r="R3676" s="29">
        <f t="shared" si="230"/>
        <v>314854</v>
      </c>
      <c r="S3676" s="15" t="s">
        <v>1736</v>
      </c>
      <c r="T3676" s="15">
        <v>100802</v>
      </c>
      <c r="U3676" s="15" t="s">
        <v>43</v>
      </c>
      <c r="V3676" s="15">
        <v>47030001</v>
      </c>
      <c r="W3676" s="15" t="s">
        <v>44</v>
      </c>
    </row>
    <row r="3677" spans="2:23" hidden="1" x14ac:dyDescent="0.25">
      <c r="B3677" s="14">
        <v>30002872</v>
      </c>
      <c r="C3677" s="14">
        <v>0</v>
      </c>
      <c r="D3677" s="15">
        <v>21030011</v>
      </c>
      <c r="E3677" s="16" t="s">
        <v>3361</v>
      </c>
      <c r="F3677" s="14">
        <v>1012</v>
      </c>
      <c r="G3677" s="17">
        <v>38045</v>
      </c>
      <c r="H3677" s="29">
        <v>462423</v>
      </c>
      <c r="I3677" s="29">
        <v>0</v>
      </c>
      <c r="J3677" s="29">
        <v>0</v>
      </c>
      <c r="K3677" s="29">
        <v>0</v>
      </c>
      <c r="L3677" s="29">
        <f t="shared" si="231"/>
        <v>462423</v>
      </c>
      <c r="M3677" s="29">
        <v>-324253</v>
      </c>
      <c r="N3677" s="29">
        <v>-14546</v>
      </c>
      <c r="O3677" s="29">
        <v>0</v>
      </c>
      <c r="P3677" s="29">
        <f t="shared" si="228"/>
        <v>-338799</v>
      </c>
      <c r="Q3677" s="29">
        <f t="shared" si="229"/>
        <v>138170</v>
      </c>
      <c r="R3677" s="29">
        <f t="shared" si="230"/>
        <v>123624</v>
      </c>
      <c r="S3677" s="15" t="s">
        <v>1736</v>
      </c>
      <c r="T3677" s="15">
        <v>100202</v>
      </c>
      <c r="U3677" s="15" t="s">
        <v>70</v>
      </c>
      <c r="V3677" s="15">
        <v>47030001</v>
      </c>
      <c r="W3677" s="15" t="s">
        <v>71</v>
      </c>
    </row>
    <row r="3678" spans="2:23" hidden="1" x14ac:dyDescent="0.25">
      <c r="B3678" s="14">
        <v>30002873</v>
      </c>
      <c r="C3678" s="14">
        <v>0</v>
      </c>
      <c r="D3678" s="15">
        <v>21030011</v>
      </c>
      <c r="E3678" s="16" t="s">
        <v>3362</v>
      </c>
      <c r="F3678" s="14">
        <v>1041</v>
      </c>
      <c r="G3678" s="17">
        <v>39082</v>
      </c>
      <c r="H3678" s="29">
        <v>315794</v>
      </c>
      <c r="I3678" s="29">
        <v>0</v>
      </c>
      <c r="J3678" s="29">
        <v>0</v>
      </c>
      <c r="K3678" s="29">
        <v>0</v>
      </c>
      <c r="L3678" s="29">
        <f t="shared" si="231"/>
        <v>315794</v>
      </c>
      <c r="M3678" s="29">
        <v>-183190</v>
      </c>
      <c r="N3678" s="29">
        <v>-10866</v>
      </c>
      <c r="O3678" s="29">
        <v>0</v>
      </c>
      <c r="P3678" s="29">
        <f t="shared" si="228"/>
        <v>-194056</v>
      </c>
      <c r="Q3678" s="29">
        <f t="shared" si="229"/>
        <v>132604</v>
      </c>
      <c r="R3678" s="29">
        <f t="shared" si="230"/>
        <v>121738</v>
      </c>
      <c r="S3678" s="15" t="s">
        <v>1736</v>
      </c>
      <c r="T3678" s="15">
        <v>100501</v>
      </c>
      <c r="U3678" s="15" t="s">
        <v>27</v>
      </c>
      <c r="V3678" s="15">
        <v>47030001</v>
      </c>
      <c r="W3678" s="15" t="s">
        <v>28</v>
      </c>
    </row>
    <row r="3679" spans="2:23" hidden="1" x14ac:dyDescent="0.25">
      <c r="B3679" s="14">
        <v>30002874</v>
      </c>
      <c r="C3679" s="14">
        <v>0</v>
      </c>
      <c r="D3679" s="15">
        <v>21030011</v>
      </c>
      <c r="E3679" s="16" t="s">
        <v>3363</v>
      </c>
      <c r="F3679" s="14">
        <v>1012</v>
      </c>
      <c r="G3679" s="17">
        <v>38045</v>
      </c>
      <c r="H3679" s="29">
        <v>459253</v>
      </c>
      <c r="I3679" s="29">
        <v>0</v>
      </c>
      <c r="J3679" s="29">
        <v>0</v>
      </c>
      <c r="K3679" s="29">
        <v>0</v>
      </c>
      <c r="L3679" s="29">
        <f t="shared" si="231"/>
        <v>459253</v>
      </c>
      <c r="M3679" s="29">
        <v>-322030</v>
      </c>
      <c r="N3679" s="29">
        <v>-14446</v>
      </c>
      <c r="O3679" s="29">
        <v>0</v>
      </c>
      <c r="P3679" s="29">
        <f t="shared" si="228"/>
        <v>-336476</v>
      </c>
      <c r="Q3679" s="29">
        <f t="shared" si="229"/>
        <v>137223</v>
      </c>
      <c r="R3679" s="29">
        <f t="shared" si="230"/>
        <v>122777</v>
      </c>
      <c r="S3679" s="15" t="s">
        <v>1736</v>
      </c>
      <c r="T3679" s="15">
        <v>100202</v>
      </c>
      <c r="U3679" s="15" t="s">
        <v>70</v>
      </c>
      <c r="V3679" s="15">
        <v>47030001</v>
      </c>
      <c r="W3679" s="15" t="s">
        <v>71</v>
      </c>
    </row>
    <row r="3680" spans="2:23" hidden="1" x14ac:dyDescent="0.25">
      <c r="B3680" s="14">
        <v>30002875</v>
      </c>
      <c r="C3680" s="14">
        <v>0</v>
      </c>
      <c r="D3680" s="15">
        <v>21030011</v>
      </c>
      <c r="E3680" s="16" t="s">
        <v>3364</v>
      </c>
      <c r="F3680" s="14">
        <v>1063</v>
      </c>
      <c r="G3680" s="17">
        <v>39356</v>
      </c>
      <c r="H3680" s="29">
        <v>492201</v>
      </c>
      <c r="I3680" s="29">
        <v>0</v>
      </c>
      <c r="J3680" s="29">
        <v>0</v>
      </c>
      <c r="K3680" s="29">
        <v>0</v>
      </c>
      <c r="L3680" s="29">
        <f t="shared" si="231"/>
        <v>492201</v>
      </c>
      <c r="M3680" s="29">
        <v>-275363</v>
      </c>
      <c r="N3680" s="29">
        <v>-16717</v>
      </c>
      <c r="O3680" s="29">
        <v>0</v>
      </c>
      <c r="P3680" s="29">
        <f t="shared" si="228"/>
        <v>-292080</v>
      </c>
      <c r="Q3680" s="29">
        <f t="shared" si="229"/>
        <v>216838</v>
      </c>
      <c r="R3680" s="29">
        <f t="shared" si="230"/>
        <v>200121</v>
      </c>
      <c r="S3680" s="15" t="s">
        <v>1736</v>
      </c>
      <c r="T3680" s="15">
        <v>100803</v>
      </c>
      <c r="U3680" s="15" t="s">
        <v>192</v>
      </c>
      <c r="V3680" s="15">
        <v>47030001</v>
      </c>
      <c r="W3680" s="15" t="s">
        <v>44</v>
      </c>
    </row>
    <row r="3681" spans="2:23" hidden="1" x14ac:dyDescent="0.25">
      <c r="B3681" s="14">
        <v>30002876</v>
      </c>
      <c r="C3681" s="14">
        <v>0</v>
      </c>
      <c r="D3681" s="15">
        <v>21030011</v>
      </c>
      <c r="E3681" s="16" t="s">
        <v>3365</v>
      </c>
      <c r="F3681" s="14">
        <v>1051</v>
      </c>
      <c r="G3681" s="17">
        <v>38837</v>
      </c>
      <c r="H3681" s="29">
        <v>323237</v>
      </c>
      <c r="I3681" s="29">
        <v>0</v>
      </c>
      <c r="J3681" s="29">
        <v>0</v>
      </c>
      <c r="K3681" s="29">
        <v>0</v>
      </c>
      <c r="L3681" s="29">
        <f t="shared" si="231"/>
        <v>323237</v>
      </c>
      <c r="M3681" s="29">
        <v>-196046</v>
      </c>
      <c r="N3681" s="29">
        <v>-11015</v>
      </c>
      <c r="O3681" s="29">
        <v>0</v>
      </c>
      <c r="P3681" s="29">
        <f t="shared" si="228"/>
        <v>-207061</v>
      </c>
      <c r="Q3681" s="29">
        <f t="shared" si="229"/>
        <v>127191</v>
      </c>
      <c r="R3681" s="29">
        <f t="shared" si="230"/>
        <v>116176</v>
      </c>
      <c r="S3681" s="15" t="s">
        <v>1736</v>
      </c>
      <c r="T3681" s="15">
        <v>100601</v>
      </c>
      <c r="U3681" s="15" t="s">
        <v>79</v>
      </c>
      <c r="V3681" s="15">
        <v>47030001</v>
      </c>
      <c r="W3681" s="15" t="s">
        <v>80</v>
      </c>
    </row>
    <row r="3682" spans="2:23" hidden="1" x14ac:dyDescent="0.25">
      <c r="B3682" s="14">
        <v>30002877</v>
      </c>
      <c r="C3682" s="14">
        <v>0</v>
      </c>
      <c r="D3682" s="15">
        <v>21030011</v>
      </c>
      <c r="E3682" s="16" t="s">
        <v>3366</v>
      </c>
      <c r="F3682" s="14">
        <v>1063</v>
      </c>
      <c r="G3682" s="17">
        <v>39436</v>
      </c>
      <c r="H3682" s="29">
        <v>570636</v>
      </c>
      <c r="I3682" s="29">
        <v>0</v>
      </c>
      <c r="J3682" s="29">
        <v>0</v>
      </c>
      <c r="K3682" s="29">
        <v>0</v>
      </c>
      <c r="L3682" s="29">
        <f t="shared" si="231"/>
        <v>570636</v>
      </c>
      <c r="M3682" s="29">
        <v>-315206</v>
      </c>
      <c r="N3682" s="29">
        <v>-19364</v>
      </c>
      <c r="O3682" s="29">
        <v>0</v>
      </c>
      <c r="P3682" s="29">
        <f t="shared" si="228"/>
        <v>-334570</v>
      </c>
      <c r="Q3682" s="29">
        <f t="shared" si="229"/>
        <v>255430</v>
      </c>
      <c r="R3682" s="29">
        <f t="shared" si="230"/>
        <v>236066</v>
      </c>
      <c r="S3682" s="15" t="s">
        <v>1736</v>
      </c>
      <c r="T3682" s="15">
        <v>100803</v>
      </c>
      <c r="U3682" s="15" t="s">
        <v>192</v>
      </c>
      <c r="V3682" s="15">
        <v>47030001</v>
      </c>
      <c r="W3682" s="15" t="s">
        <v>44</v>
      </c>
    </row>
    <row r="3683" spans="2:23" hidden="1" x14ac:dyDescent="0.25">
      <c r="B3683" s="14">
        <v>30002878</v>
      </c>
      <c r="C3683" s="14">
        <v>0</v>
      </c>
      <c r="D3683" s="15">
        <v>21030011</v>
      </c>
      <c r="E3683" s="16" t="s">
        <v>3367</v>
      </c>
      <c r="F3683" s="14">
        <v>1001</v>
      </c>
      <c r="G3683" s="17">
        <v>37711</v>
      </c>
      <c r="H3683" s="29">
        <v>329074</v>
      </c>
      <c r="I3683" s="29">
        <v>0</v>
      </c>
      <c r="J3683" s="29">
        <v>0</v>
      </c>
      <c r="K3683" s="29">
        <v>0</v>
      </c>
      <c r="L3683" s="29">
        <f t="shared" si="231"/>
        <v>329074</v>
      </c>
      <c r="M3683" s="29">
        <v>-238847</v>
      </c>
      <c r="N3683" s="29">
        <v>-10543</v>
      </c>
      <c r="O3683" s="29">
        <v>0</v>
      </c>
      <c r="P3683" s="29">
        <f t="shared" si="228"/>
        <v>-249390</v>
      </c>
      <c r="Q3683" s="29">
        <f t="shared" si="229"/>
        <v>90227</v>
      </c>
      <c r="R3683" s="29">
        <f t="shared" si="230"/>
        <v>79684</v>
      </c>
      <c r="S3683" s="15" t="s">
        <v>1736</v>
      </c>
      <c r="T3683" s="15">
        <v>100101</v>
      </c>
      <c r="U3683" s="15" t="s">
        <v>89</v>
      </c>
      <c r="V3683" s="15">
        <v>47030001</v>
      </c>
      <c r="W3683" s="15" t="s">
        <v>85</v>
      </c>
    </row>
    <row r="3684" spans="2:23" hidden="1" x14ac:dyDescent="0.25">
      <c r="B3684" s="14">
        <v>30002879</v>
      </c>
      <c r="C3684" s="14">
        <v>0</v>
      </c>
      <c r="D3684" s="15">
        <v>21030011</v>
      </c>
      <c r="E3684" s="16" t="s">
        <v>3368</v>
      </c>
      <c r="F3684" s="14">
        <v>1092</v>
      </c>
      <c r="G3684" s="17">
        <v>39173</v>
      </c>
      <c r="H3684" s="29">
        <v>732977</v>
      </c>
      <c r="I3684" s="29">
        <v>0</v>
      </c>
      <c r="J3684" s="29">
        <v>0</v>
      </c>
      <c r="K3684" s="29">
        <v>0</v>
      </c>
      <c r="L3684" s="29">
        <f t="shared" si="231"/>
        <v>732977</v>
      </c>
      <c r="M3684" s="29">
        <v>-428795</v>
      </c>
      <c r="N3684" s="29">
        <v>-24321</v>
      </c>
      <c r="O3684" s="29">
        <v>0</v>
      </c>
      <c r="P3684" s="29">
        <f t="shared" si="228"/>
        <v>-453116</v>
      </c>
      <c r="Q3684" s="29">
        <f t="shared" si="229"/>
        <v>304182</v>
      </c>
      <c r="R3684" s="29">
        <f t="shared" si="230"/>
        <v>279861</v>
      </c>
      <c r="S3684" s="15" t="s">
        <v>1736</v>
      </c>
      <c r="T3684" s="15">
        <v>100702</v>
      </c>
      <c r="U3684" s="15" t="s">
        <v>47</v>
      </c>
      <c r="V3684" s="15">
        <v>47030001</v>
      </c>
      <c r="W3684" s="15" t="s">
        <v>48</v>
      </c>
    </row>
    <row r="3685" spans="2:23" hidden="1" x14ac:dyDescent="0.25">
      <c r="B3685" s="14">
        <v>30002880</v>
      </c>
      <c r="C3685" s="14">
        <v>0</v>
      </c>
      <c r="D3685" s="15">
        <v>21030011</v>
      </c>
      <c r="E3685" s="16" t="s">
        <v>3369</v>
      </c>
      <c r="F3685" s="14">
        <v>1021</v>
      </c>
      <c r="G3685" s="17">
        <v>39082</v>
      </c>
      <c r="H3685" s="29">
        <v>356072</v>
      </c>
      <c r="I3685" s="29">
        <v>0</v>
      </c>
      <c r="J3685" s="29">
        <v>0</v>
      </c>
      <c r="K3685" s="29">
        <v>0</v>
      </c>
      <c r="L3685" s="29">
        <f t="shared" si="231"/>
        <v>356072</v>
      </c>
      <c r="M3685" s="29">
        <v>-207772</v>
      </c>
      <c r="N3685" s="29">
        <v>-12138</v>
      </c>
      <c r="O3685" s="29">
        <v>0</v>
      </c>
      <c r="P3685" s="29">
        <f t="shared" si="228"/>
        <v>-219910</v>
      </c>
      <c r="Q3685" s="29">
        <f t="shared" si="229"/>
        <v>148300</v>
      </c>
      <c r="R3685" s="29">
        <f t="shared" si="230"/>
        <v>136162</v>
      </c>
      <c r="S3685" s="15" t="s">
        <v>1736</v>
      </c>
      <c r="T3685" s="15">
        <v>100301</v>
      </c>
      <c r="U3685" s="15" t="s">
        <v>32</v>
      </c>
      <c r="V3685" s="15">
        <v>47030001</v>
      </c>
      <c r="W3685" s="15" t="s">
        <v>33</v>
      </c>
    </row>
    <row r="3686" spans="2:23" hidden="1" x14ac:dyDescent="0.25">
      <c r="B3686" s="14">
        <v>30002881</v>
      </c>
      <c r="C3686" s="14">
        <v>0</v>
      </c>
      <c r="D3686" s="15">
        <v>21030011</v>
      </c>
      <c r="E3686" s="16" t="s">
        <v>3370</v>
      </c>
      <c r="F3686" s="14">
        <v>1011</v>
      </c>
      <c r="G3686" s="17">
        <v>36154</v>
      </c>
      <c r="H3686" s="29">
        <v>323836</v>
      </c>
      <c r="I3686" s="29">
        <v>0</v>
      </c>
      <c r="J3686" s="29">
        <v>0</v>
      </c>
      <c r="K3686" s="29">
        <v>0</v>
      </c>
      <c r="L3686" s="29">
        <f t="shared" si="231"/>
        <v>323836</v>
      </c>
      <c r="M3686" s="29">
        <v>-286188</v>
      </c>
      <c r="N3686" s="29">
        <v>-7847</v>
      </c>
      <c r="O3686" s="29">
        <v>0</v>
      </c>
      <c r="P3686" s="29">
        <f t="shared" si="228"/>
        <v>-294035</v>
      </c>
      <c r="Q3686" s="29">
        <f t="shared" si="229"/>
        <v>37648</v>
      </c>
      <c r="R3686" s="29">
        <f t="shared" si="230"/>
        <v>29801</v>
      </c>
      <c r="S3686" s="15" t="s">
        <v>1736</v>
      </c>
      <c r="T3686" s="15">
        <v>100201</v>
      </c>
      <c r="U3686" s="15" t="s">
        <v>75</v>
      </c>
      <c r="V3686" s="15">
        <v>47030001</v>
      </c>
      <c r="W3686" s="15" t="s">
        <v>71</v>
      </c>
    </row>
    <row r="3687" spans="2:23" hidden="1" x14ac:dyDescent="0.25">
      <c r="B3687" s="14">
        <v>30002882</v>
      </c>
      <c r="C3687" s="14">
        <v>0</v>
      </c>
      <c r="D3687" s="15">
        <v>21030011</v>
      </c>
      <c r="E3687" s="16" t="s">
        <v>3371</v>
      </c>
      <c r="F3687" s="14">
        <v>1012</v>
      </c>
      <c r="G3687" s="17">
        <v>38045</v>
      </c>
      <c r="H3687" s="29">
        <v>447512</v>
      </c>
      <c r="I3687" s="29">
        <v>0</v>
      </c>
      <c r="J3687" s="29">
        <v>0</v>
      </c>
      <c r="K3687" s="29">
        <v>0</v>
      </c>
      <c r="L3687" s="29">
        <f t="shared" si="231"/>
        <v>447512</v>
      </c>
      <c r="M3687" s="29">
        <v>-313798</v>
      </c>
      <c r="N3687" s="29">
        <v>-14076</v>
      </c>
      <c r="O3687" s="29">
        <v>0</v>
      </c>
      <c r="P3687" s="29">
        <f t="shared" si="228"/>
        <v>-327874</v>
      </c>
      <c r="Q3687" s="29">
        <f t="shared" si="229"/>
        <v>133714</v>
      </c>
      <c r="R3687" s="29">
        <f t="shared" si="230"/>
        <v>119638</v>
      </c>
      <c r="S3687" s="15" t="s">
        <v>1736</v>
      </c>
      <c r="T3687" s="15">
        <v>100202</v>
      </c>
      <c r="U3687" s="15" t="s">
        <v>70</v>
      </c>
      <c r="V3687" s="15">
        <v>47030001</v>
      </c>
      <c r="W3687" s="15" t="s">
        <v>71</v>
      </c>
    </row>
    <row r="3688" spans="2:23" hidden="1" x14ac:dyDescent="0.25">
      <c r="B3688" s="14">
        <v>30002883</v>
      </c>
      <c r="C3688" s="14">
        <v>0</v>
      </c>
      <c r="D3688" s="15">
        <v>21030011</v>
      </c>
      <c r="E3688" s="16" t="s">
        <v>3372</v>
      </c>
      <c r="F3688" s="14">
        <v>1012</v>
      </c>
      <c r="G3688" s="17">
        <v>38045</v>
      </c>
      <c r="H3688" s="29">
        <v>447355</v>
      </c>
      <c r="I3688" s="29">
        <v>0</v>
      </c>
      <c r="J3688" s="29">
        <v>0</v>
      </c>
      <c r="K3688" s="29">
        <v>0</v>
      </c>
      <c r="L3688" s="29">
        <f t="shared" si="231"/>
        <v>447355</v>
      </c>
      <c r="M3688" s="29">
        <v>-313688</v>
      </c>
      <c r="N3688" s="29">
        <v>-14072</v>
      </c>
      <c r="O3688" s="29">
        <v>0</v>
      </c>
      <c r="P3688" s="29">
        <f t="shared" si="228"/>
        <v>-327760</v>
      </c>
      <c r="Q3688" s="29">
        <f t="shared" si="229"/>
        <v>133667</v>
      </c>
      <c r="R3688" s="29">
        <f t="shared" si="230"/>
        <v>119595</v>
      </c>
      <c r="S3688" s="15" t="s">
        <v>1736</v>
      </c>
      <c r="T3688" s="15">
        <v>100202</v>
      </c>
      <c r="U3688" s="15" t="s">
        <v>70</v>
      </c>
      <c r="V3688" s="15">
        <v>47030001</v>
      </c>
      <c r="W3688" s="15" t="s">
        <v>71</v>
      </c>
    </row>
    <row r="3689" spans="2:23" hidden="1" x14ac:dyDescent="0.25">
      <c r="B3689" s="14">
        <v>30002884</v>
      </c>
      <c r="C3689" s="14">
        <v>0</v>
      </c>
      <c r="D3689" s="15">
        <v>21030011</v>
      </c>
      <c r="E3689" s="16" t="s">
        <v>3373</v>
      </c>
      <c r="F3689" s="14">
        <v>1022</v>
      </c>
      <c r="G3689" s="17">
        <v>38748</v>
      </c>
      <c r="H3689" s="29">
        <v>569285</v>
      </c>
      <c r="I3689" s="29">
        <v>0</v>
      </c>
      <c r="J3689" s="29">
        <v>0</v>
      </c>
      <c r="K3689" s="29">
        <v>0</v>
      </c>
      <c r="L3689" s="29">
        <f t="shared" si="231"/>
        <v>569285</v>
      </c>
      <c r="M3689" s="29">
        <v>-358495</v>
      </c>
      <c r="N3689" s="29">
        <v>-18537</v>
      </c>
      <c r="O3689" s="29">
        <v>0</v>
      </c>
      <c r="P3689" s="29">
        <f t="shared" si="228"/>
        <v>-377032</v>
      </c>
      <c r="Q3689" s="29">
        <f t="shared" si="229"/>
        <v>210790</v>
      </c>
      <c r="R3689" s="29">
        <f t="shared" si="230"/>
        <v>192253</v>
      </c>
      <c r="S3689" s="15" t="s">
        <v>1736</v>
      </c>
      <c r="T3689" s="15">
        <v>100302</v>
      </c>
      <c r="U3689" s="15" t="s">
        <v>225</v>
      </c>
      <c r="V3689" s="15">
        <v>47030001</v>
      </c>
      <c r="W3689" s="15" t="s">
        <v>33</v>
      </c>
    </row>
    <row r="3690" spans="2:23" hidden="1" x14ac:dyDescent="0.25">
      <c r="B3690" s="14">
        <v>30002885</v>
      </c>
      <c r="C3690" s="14">
        <v>0</v>
      </c>
      <c r="D3690" s="15">
        <v>21030011</v>
      </c>
      <c r="E3690" s="16" t="s">
        <v>3374</v>
      </c>
      <c r="F3690" s="14">
        <v>1001</v>
      </c>
      <c r="G3690" s="17">
        <v>39826</v>
      </c>
      <c r="H3690" s="29">
        <v>394491</v>
      </c>
      <c r="I3690" s="29">
        <v>0</v>
      </c>
      <c r="J3690" s="29">
        <v>0</v>
      </c>
      <c r="K3690" s="29">
        <v>0</v>
      </c>
      <c r="L3690" s="29">
        <f t="shared" si="231"/>
        <v>394491</v>
      </c>
      <c r="M3690" s="29">
        <v>-199460</v>
      </c>
      <c r="N3690" s="29">
        <v>-13711</v>
      </c>
      <c r="O3690" s="29">
        <v>0</v>
      </c>
      <c r="P3690" s="29">
        <f t="shared" si="228"/>
        <v>-213171</v>
      </c>
      <c r="Q3690" s="29">
        <f t="shared" si="229"/>
        <v>195031</v>
      </c>
      <c r="R3690" s="29">
        <f t="shared" si="230"/>
        <v>181320</v>
      </c>
      <c r="S3690" s="15" t="s">
        <v>1736</v>
      </c>
      <c r="T3690" s="15">
        <v>100101</v>
      </c>
      <c r="U3690" s="15" t="s">
        <v>89</v>
      </c>
      <c r="V3690" s="15">
        <v>47030001</v>
      </c>
      <c r="W3690" s="15" t="s">
        <v>85</v>
      </c>
    </row>
    <row r="3691" spans="2:23" hidden="1" x14ac:dyDescent="0.25">
      <c r="B3691" s="14">
        <v>30002886</v>
      </c>
      <c r="C3691" s="14">
        <v>0</v>
      </c>
      <c r="D3691" s="15">
        <v>21030011</v>
      </c>
      <c r="E3691" s="16" t="s">
        <v>3375</v>
      </c>
      <c r="F3691" s="14">
        <v>1012</v>
      </c>
      <c r="G3691" s="17">
        <v>38045</v>
      </c>
      <c r="H3691" s="29">
        <v>445053</v>
      </c>
      <c r="I3691" s="29">
        <v>0</v>
      </c>
      <c r="J3691" s="29">
        <v>0</v>
      </c>
      <c r="K3691" s="29">
        <v>0</v>
      </c>
      <c r="L3691" s="29">
        <f t="shared" si="231"/>
        <v>445053</v>
      </c>
      <c r="M3691" s="29">
        <v>-312071</v>
      </c>
      <c r="N3691" s="29">
        <v>-13999</v>
      </c>
      <c r="O3691" s="29">
        <v>0</v>
      </c>
      <c r="P3691" s="29">
        <f t="shared" si="228"/>
        <v>-326070</v>
      </c>
      <c r="Q3691" s="29">
        <f t="shared" si="229"/>
        <v>132982</v>
      </c>
      <c r="R3691" s="29">
        <f t="shared" si="230"/>
        <v>118983</v>
      </c>
      <c r="S3691" s="15" t="s">
        <v>1736</v>
      </c>
      <c r="T3691" s="15">
        <v>100202</v>
      </c>
      <c r="U3691" s="15" t="s">
        <v>70</v>
      </c>
      <c r="V3691" s="15">
        <v>47030001</v>
      </c>
      <c r="W3691" s="15" t="s">
        <v>71</v>
      </c>
    </row>
    <row r="3692" spans="2:23" hidden="1" x14ac:dyDescent="0.25">
      <c r="B3692" s="14">
        <v>30002887</v>
      </c>
      <c r="C3692" s="14">
        <v>0</v>
      </c>
      <c r="D3692" s="15">
        <v>21030011</v>
      </c>
      <c r="E3692" s="16" t="s">
        <v>3376</v>
      </c>
      <c r="F3692" s="14">
        <v>1012</v>
      </c>
      <c r="G3692" s="17">
        <v>38045</v>
      </c>
      <c r="H3692" s="29">
        <v>444971</v>
      </c>
      <c r="I3692" s="29">
        <v>0</v>
      </c>
      <c r="J3692" s="29">
        <v>0</v>
      </c>
      <c r="K3692" s="29">
        <v>0</v>
      </c>
      <c r="L3692" s="29">
        <f t="shared" si="231"/>
        <v>444971</v>
      </c>
      <c r="M3692" s="29">
        <v>-312016</v>
      </c>
      <c r="N3692" s="29">
        <v>-13997</v>
      </c>
      <c r="O3692" s="29">
        <v>0</v>
      </c>
      <c r="P3692" s="29">
        <f t="shared" si="228"/>
        <v>-326013</v>
      </c>
      <c r="Q3692" s="29">
        <f t="shared" si="229"/>
        <v>132955</v>
      </c>
      <c r="R3692" s="29">
        <f t="shared" si="230"/>
        <v>118958</v>
      </c>
      <c r="S3692" s="15" t="s">
        <v>1736</v>
      </c>
      <c r="T3692" s="15">
        <v>100202</v>
      </c>
      <c r="U3692" s="15" t="s">
        <v>70</v>
      </c>
      <c r="V3692" s="15">
        <v>47030001</v>
      </c>
      <c r="W3692" s="15" t="s">
        <v>71</v>
      </c>
    </row>
    <row r="3693" spans="2:23" hidden="1" x14ac:dyDescent="0.25">
      <c r="B3693" s="14">
        <v>30002888</v>
      </c>
      <c r="C3693" s="14">
        <v>0</v>
      </c>
      <c r="D3693" s="15">
        <v>21030011</v>
      </c>
      <c r="E3693" s="16" t="s">
        <v>3377</v>
      </c>
      <c r="F3693" s="14">
        <v>1001</v>
      </c>
      <c r="G3693" s="17">
        <v>37937</v>
      </c>
      <c r="H3693" s="29">
        <v>328564</v>
      </c>
      <c r="I3693" s="29">
        <v>0</v>
      </c>
      <c r="J3693" s="29">
        <v>0</v>
      </c>
      <c r="K3693" s="29">
        <v>0</v>
      </c>
      <c r="L3693" s="29">
        <f t="shared" si="231"/>
        <v>328564</v>
      </c>
      <c r="M3693" s="29">
        <v>-230910</v>
      </c>
      <c r="N3693" s="29">
        <v>-10668</v>
      </c>
      <c r="O3693" s="29">
        <v>0</v>
      </c>
      <c r="P3693" s="29">
        <f t="shared" si="228"/>
        <v>-241578</v>
      </c>
      <c r="Q3693" s="29">
        <f t="shared" si="229"/>
        <v>97654</v>
      </c>
      <c r="R3693" s="29">
        <f t="shared" si="230"/>
        <v>86986</v>
      </c>
      <c r="S3693" s="15" t="s">
        <v>1736</v>
      </c>
      <c r="T3693" s="15">
        <v>100101</v>
      </c>
      <c r="U3693" s="15" t="s">
        <v>89</v>
      </c>
      <c r="V3693" s="15">
        <v>47030001</v>
      </c>
      <c r="W3693" s="15" t="s">
        <v>85</v>
      </c>
    </row>
    <row r="3694" spans="2:23" hidden="1" x14ac:dyDescent="0.25">
      <c r="B3694" s="14">
        <v>30002889</v>
      </c>
      <c r="C3694" s="14">
        <v>0</v>
      </c>
      <c r="D3694" s="15">
        <v>21030011</v>
      </c>
      <c r="E3694" s="16" t="s">
        <v>3378</v>
      </c>
      <c r="F3694" s="14">
        <v>1073</v>
      </c>
      <c r="G3694" s="17">
        <v>39234</v>
      </c>
      <c r="H3694" s="29">
        <v>534005</v>
      </c>
      <c r="I3694" s="29">
        <v>0</v>
      </c>
      <c r="J3694" s="29">
        <v>0</v>
      </c>
      <c r="K3694" s="29">
        <v>0</v>
      </c>
      <c r="L3694" s="29">
        <f t="shared" si="231"/>
        <v>534005</v>
      </c>
      <c r="M3694" s="29">
        <v>-306810</v>
      </c>
      <c r="N3694" s="29">
        <v>-17958</v>
      </c>
      <c r="O3694" s="29">
        <v>0</v>
      </c>
      <c r="P3694" s="29">
        <f t="shared" si="228"/>
        <v>-324768</v>
      </c>
      <c r="Q3694" s="29">
        <f t="shared" si="229"/>
        <v>227195</v>
      </c>
      <c r="R3694" s="29">
        <f t="shared" si="230"/>
        <v>209237</v>
      </c>
      <c r="S3694" s="15" t="s">
        <v>1736</v>
      </c>
      <c r="T3694" s="15">
        <v>100903</v>
      </c>
      <c r="U3694" s="15" t="s">
        <v>196</v>
      </c>
      <c r="V3694" s="15">
        <v>47030001</v>
      </c>
      <c r="W3694" s="15" t="s">
        <v>58</v>
      </c>
    </row>
    <row r="3695" spans="2:23" hidden="1" x14ac:dyDescent="0.25">
      <c r="B3695" s="14">
        <v>30002890</v>
      </c>
      <c r="C3695" s="14">
        <v>0</v>
      </c>
      <c r="D3695" s="15">
        <v>21030011</v>
      </c>
      <c r="E3695" s="16" t="s">
        <v>3379</v>
      </c>
      <c r="F3695" s="14">
        <v>1012</v>
      </c>
      <c r="G3695" s="17">
        <v>38045</v>
      </c>
      <c r="H3695" s="29">
        <v>443412</v>
      </c>
      <c r="I3695" s="29">
        <v>0</v>
      </c>
      <c r="J3695" s="29">
        <v>0</v>
      </c>
      <c r="K3695" s="29">
        <v>0</v>
      </c>
      <c r="L3695" s="29">
        <f t="shared" si="231"/>
        <v>443412</v>
      </c>
      <c r="M3695" s="29">
        <v>-310923</v>
      </c>
      <c r="N3695" s="29">
        <v>-13947</v>
      </c>
      <c r="O3695" s="29">
        <v>0</v>
      </c>
      <c r="P3695" s="29">
        <f t="shared" si="228"/>
        <v>-324870</v>
      </c>
      <c r="Q3695" s="29">
        <f t="shared" si="229"/>
        <v>132489</v>
      </c>
      <c r="R3695" s="29">
        <f t="shared" si="230"/>
        <v>118542</v>
      </c>
      <c r="S3695" s="15" t="s">
        <v>1736</v>
      </c>
      <c r="T3695" s="15">
        <v>100202</v>
      </c>
      <c r="U3695" s="15" t="s">
        <v>70</v>
      </c>
      <c r="V3695" s="15">
        <v>47030001</v>
      </c>
      <c r="W3695" s="15" t="s">
        <v>71</v>
      </c>
    </row>
    <row r="3696" spans="2:23" hidden="1" x14ac:dyDescent="0.25">
      <c r="B3696" s="14">
        <v>30002891</v>
      </c>
      <c r="C3696" s="14">
        <v>0</v>
      </c>
      <c r="D3696" s="15">
        <v>21030011</v>
      </c>
      <c r="E3696" s="16" t="s">
        <v>3380</v>
      </c>
      <c r="F3696" s="14">
        <v>1021</v>
      </c>
      <c r="G3696" s="17">
        <v>38383</v>
      </c>
      <c r="H3696" s="29">
        <v>330134</v>
      </c>
      <c r="I3696" s="29">
        <v>0</v>
      </c>
      <c r="J3696" s="29">
        <v>0</v>
      </c>
      <c r="K3696" s="29">
        <v>0</v>
      </c>
      <c r="L3696" s="29">
        <f t="shared" si="231"/>
        <v>330134</v>
      </c>
      <c r="M3696" s="29">
        <v>-216591</v>
      </c>
      <c r="N3696" s="29">
        <v>-10982</v>
      </c>
      <c r="O3696" s="29">
        <v>0</v>
      </c>
      <c r="P3696" s="29">
        <f t="shared" si="228"/>
        <v>-227573</v>
      </c>
      <c r="Q3696" s="29">
        <f t="shared" si="229"/>
        <v>113543</v>
      </c>
      <c r="R3696" s="29">
        <f t="shared" si="230"/>
        <v>102561</v>
      </c>
      <c r="S3696" s="15" t="s">
        <v>1736</v>
      </c>
      <c r="T3696" s="15">
        <v>100301</v>
      </c>
      <c r="U3696" s="15" t="s">
        <v>32</v>
      </c>
      <c r="V3696" s="15">
        <v>47030001</v>
      </c>
      <c r="W3696" s="15" t="s">
        <v>33</v>
      </c>
    </row>
    <row r="3697" spans="2:23" hidden="1" x14ac:dyDescent="0.25">
      <c r="B3697" s="14">
        <v>30002892</v>
      </c>
      <c r="C3697" s="14">
        <v>0</v>
      </c>
      <c r="D3697" s="15">
        <v>21030011</v>
      </c>
      <c r="E3697" s="16" t="s">
        <v>3381</v>
      </c>
      <c r="F3697" s="14">
        <v>1092</v>
      </c>
      <c r="G3697" s="17">
        <v>39173</v>
      </c>
      <c r="H3697" s="29">
        <v>715077</v>
      </c>
      <c r="I3697" s="29">
        <v>0</v>
      </c>
      <c r="J3697" s="29">
        <v>0</v>
      </c>
      <c r="K3697" s="29">
        <v>0</v>
      </c>
      <c r="L3697" s="29">
        <f t="shared" si="231"/>
        <v>715077</v>
      </c>
      <c r="M3697" s="29">
        <v>-418322</v>
      </c>
      <c r="N3697" s="29">
        <v>-23727</v>
      </c>
      <c r="O3697" s="29">
        <v>0</v>
      </c>
      <c r="P3697" s="29">
        <f t="shared" si="228"/>
        <v>-442049</v>
      </c>
      <c r="Q3697" s="29">
        <f t="shared" si="229"/>
        <v>296755</v>
      </c>
      <c r="R3697" s="29">
        <f t="shared" si="230"/>
        <v>273028</v>
      </c>
      <c r="S3697" s="15" t="s">
        <v>1736</v>
      </c>
      <c r="T3697" s="15">
        <v>100702</v>
      </c>
      <c r="U3697" s="15" t="s">
        <v>47</v>
      </c>
      <c r="V3697" s="15">
        <v>47030001</v>
      </c>
      <c r="W3697" s="15" t="s">
        <v>48</v>
      </c>
    </row>
    <row r="3698" spans="2:23" hidden="1" x14ac:dyDescent="0.25">
      <c r="B3698" s="14">
        <v>30002893</v>
      </c>
      <c r="C3698" s="14">
        <v>0</v>
      </c>
      <c r="D3698" s="15">
        <v>21030011</v>
      </c>
      <c r="E3698" s="16" t="s">
        <v>3382</v>
      </c>
      <c r="F3698" s="14">
        <v>1001</v>
      </c>
      <c r="G3698" s="17">
        <v>37937</v>
      </c>
      <c r="H3698" s="29">
        <v>325071</v>
      </c>
      <c r="I3698" s="29">
        <v>0</v>
      </c>
      <c r="J3698" s="29">
        <v>0</v>
      </c>
      <c r="K3698" s="29">
        <v>0</v>
      </c>
      <c r="L3698" s="29">
        <f t="shared" si="231"/>
        <v>325071</v>
      </c>
      <c r="M3698" s="29">
        <v>-228459</v>
      </c>
      <c r="N3698" s="29">
        <v>-10555</v>
      </c>
      <c r="O3698" s="29">
        <v>0</v>
      </c>
      <c r="P3698" s="29">
        <f t="shared" si="228"/>
        <v>-239014</v>
      </c>
      <c r="Q3698" s="29">
        <f t="shared" si="229"/>
        <v>96612</v>
      </c>
      <c r="R3698" s="29">
        <f t="shared" si="230"/>
        <v>86057</v>
      </c>
      <c r="S3698" s="15" t="s">
        <v>1736</v>
      </c>
      <c r="T3698" s="15">
        <v>100101</v>
      </c>
      <c r="U3698" s="15" t="s">
        <v>89</v>
      </c>
      <c r="V3698" s="15">
        <v>47030001</v>
      </c>
      <c r="W3698" s="15" t="s">
        <v>85</v>
      </c>
    </row>
    <row r="3699" spans="2:23" hidden="1" x14ac:dyDescent="0.25">
      <c r="B3699" s="14">
        <v>30002894</v>
      </c>
      <c r="C3699" s="14">
        <v>0</v>
      </c>
      <c r="D3699" s="15">
        <v>21030011</v>
      </c>
      <c r="E3699" s="16" t="s">
        <v>3383</v>
      </c>
      <c r="F3699" s="14">
        <v>1012</v>
      </c>
      <c r="G3699" s="17">
        <v>38045</v>
      </c>
      <c r="H3699" s="29">
        <v>439019</v>
      </c>
      <c r="I3699" s="29">
        <v>0</v>
      </c>
      <c r="J3699" s="29">
        <v>0</v>
      </c>
      <c r="K3699" s="29">
        <v>0</v>
      </c>
      <c r="L3699" s="29">
        <f t="shared" si="231"/>
        <v>439019</v>
      </c>
      <c r="M3699" s="29">
        <v>-307841</v>
      </c>
      <c r="N3699" s="29">
        <v>-13810</v>
      </c>
      <c r="O3699" s="29">
        <v>0</v>
      </c>
      <c r="P3699" s="29">
        <f t="shared" si="228"/>
        <v>-321651</v>
      </c>
      <c r="Q3699" s="29">
        <f t="shared" si="229"/>
        <v>131178</v>
      </c>
      <c r="R3699" s="29">
        <f t="shared" si="230"/>
        <v>117368</v>
      </c>
      <c r="S3699" s="15" t="s">
        <v>1736</v>
      </c>
      <c r="T3699" s="15">
        <v>100202</v>
      </c>
      <c r="U3699" s="15" t="s">
        <v>70</v>
      </c>
      <c r="V3699" s="15">
        <v>47030001</v>
      </c>
      <c r="W3699" s="15" t="s">
        <v>71</v>
      </c>
    </row>
    <row r="3700" spans="2:23" hidden="1" x14ac:dyDescent="0.25">
      <c r="B3700" s="14">
        <v>30002895</v>
      </c>
      <c r="C3700" s="14">
        <v>0</v>
      </c>
      <c r="D3700" s="15">
        <v>21030011</v>
      </c>
      <c r="E3700" s="16" t="s">
        <v>3383</v>
      </c>
      <c r="F3700" s="14">
        <v>1012</v>
      </c>
      <c r="G3700" s="17">
        <v>38045</v>
      </c>
      <c r="H3700" s="29">
        <v>439019</v>
      </c>
      <c r="I3700" s="29">
        <v>0</v>
      </c>
      <c r="J3700" s="29">
        <v>0</v>
      </c>
      <c r="K3700" s="29">
        <v>0</v>
      </c>
      <c r="L3700" s="29">
        <f t="shared" si="231"/>
        <v>439019</v>
      </c>
      <c r="M3700" s="29">
        <v>-307841</v>
      </c>
      <c r="N3700" s="29">
        <v>-13810</v>
      </c>
      <c r="O3700" s="29">
        <v>0</v>
      </c>
      <c r="P3700" s="29">
        <f t="shared" si="228"/>
        <v>-321651</v>
      </c>
      <c r="Q3700" s="29">
        <f t="shared" si="229"/>
        <v>131178</v>
      </c>
      <c r="R3700" s="29">
        <f t="shared" si="230"/>
        <v>117368</v>
      </c>
      <c r="S3700" s="15" t="s">
        <v>1736</v>
      </c>
      <c r="T3700" s="15">
        <v>100202</v>
      </c>
      <c r="U3700" s="15" t="s">
        <v>70</v>
      </c>
      <c r="V3700" s="15">
        <v>47030001</v>
      </c>
      <c r="W3700" s="15" t="s">
        <v>71</v>
      </c>
    </row>
    <row r="3701" spans="2:23" hidden="1" x14ac:dyDescent="0.25">
      <c r="B3701" s="14">
        <v>30002896</v>
      </c>
      <c r="C3701" s="14">
        <v>0</v>
      </c>
      <c r="D3701" s="15">
        <v>21030011</v>
      </c>
      <c r="E3701" s="16" t="s">
        <v>3236</v>
      </c>
      <c r="F3701" s="14">
        <v>1012</v>
      </c>
      <c r="G3701" s="17">
        <v>38045</v>
      </c>
      <c r="H3701" s="29">
        <v>439019</v>
      </c>
      <c r="I3701" s="29">
        <v>0</v>
      </c>
      <c r="J3701" s="29">
        <v>0</v>
      </c>
      <c r="K3701" s="29">
        <v>0</v>
      </c>
      <c r="L3701" s="29">
        <f t="shared" si="231"/>
        <v>439019</v>
      </c>
      <c r="M3701" s="29">
        <v>-307841</v>
      </c>
      <c r="N3701" s="29">
        <v>-13810</v>
      </c>
      <c r="O3701" s="29">
        <v>0</v>
      </c>
      <c r="P3701" s="29">
        <f t="shared" si="228"/>
        <v>-321651</v>
      </c>
      <c r="Q3701" s="29">
        <f t="shared" si="229"/>
        <v>131178</v>
      </c>
      <c r="R3701" s="29">
        <f t="shared" si="230"/>
        <v>117368</v>
      </c>
      <c r="S3701" s="15" t="s">
        <v>1736</v>
      </c>
      <c r="T3701" s="15">
        <v>100202</v>
      </c>
      <c r="U3701" s="15" t="s">
        <v>70</v>
      </c>
      <c r="V3701" s="15">
        <v>47030001</v>
      </c>
      <c r="W3701" s="15" t="s">
        <v>71</v>
      </c>
    </row>
    <row r="3702" spans="2:23" hidden="1" x14ac:dyDescent="0.25">
      <c r="B3702" s="14">
        <v>30002898</v>
      </c>
      <c r="C3702" s="14">
        <v>0</v>
      </c>
      <c r="D3702" s="15">
        <v>21030011</v>
      </c>
      <c r="E3702" s="16" t="s">
        <v>3384</v>
      </c>
      <c r="F3702" s="14">
        <v>1031</v>
      </c>
      <c r="G3702" s="17">
        <v>39721</v>
      </c>
      <c r="H3702" s="29">
        <v>345302</v>
      </c>
      <c r="I3702" s="29">
        <v>0</v>
      </c>
      <c r="J3702" s="29">
        <v>0</v>
      </c>
      <c r="K3702" s="29">
        <v>0</v>
      </c>
      <c r="L3702" s="29">
        <f t="shared" si="231"/>
        <v>345302</v>
      </c>
      <c r="M3702" s="29">
        <v>-178085</v>
      </c>
      <c r="N3702" s="29">
        <v>-11997</v>
      </c>
      <c r="O3702" s="29">
        <v>0</v>
      </c>
      <c r="P3702" s="29">
        <f t="shared" si="228"/>
        <v>-190082</v>
      </c>
      <c r="Q3702" s="29">
        <f t="shared" si="229"/>
        <v>167217</v>
      </c>
      <c r="R3702" s="29">
        <f t="shared" si="230"/>
        <v>155220</v>
      </c>
      <c r="S3702" s="15" t="s">
        <v>1736</v>
      </c>
      <c r="T3702" s="15">
        <v>100401</v>
      </c>
      <c r="U3702" s="15" t="s">
        <v>97</v>
      </c>
      <c r="V3702" s="15">
        <v>47030001</v>
      </c>
      <c r="W3702" s="15" t="s">
        <v>98</v>
      </c>
    </row>
    <row r="3703" spans="2:23" hidden="1" x14ac:dyDescent="0.25">
      <c r="B3703" s="14">
        <v>30002899</v>
      </c>
      <c r="C3703" s="14">
        <v>0</v>
      </c>
      <c r="D3703" s="15">
        <v>21030011</v>
      </c>
      <c r="E3703" s="16" t="s">
        <v>3385</v>
      </c>
      <c r="F3703" s="14">
        <v>1011</v>
      </c>
      <c r="G3703" s="17">
        <v>32964</v>
      </c>
      <c r="H3703" s="29">
        <v>230852</v>
      </c>
      <c r="I3703" s="29">
        <v>0</v>
      </c>
      <c r="J3703" s="29">
        <v>0</v>
      </c>
      <c r="K3703" s="29">
        <v>0</v>
      </c>
      <c r="L3703" s="29">
        <f t="shared" si="231"/>
        <v>230852</v>
      </c>
      <c r="M3703" s="29">
        <v>-219310</v>
      </c>
      <c r="N3703" s="29">
        <v>0</v>
      </c>
      <c r="O3703" s="29">
        <v>0</v>
      </c>
      <c r="P3703" s="29">
        <f t="shared" si="228"/>
        <v>-219310</v>
      </c>
      <c r="Q3703" s="29">
        <f t="shared" si="229"/>
        <v>11542</v>
      </c>
      <c r="R3703" s="29">
        <f t="shared" si="230"/>
        <v>11542</v>
      </c>
      <c r="S3703" s="15" t="s">
        <v>1736</v>
      </c>
      <c r="T3703" s="15">
        <v>100201</v>
      </c>
      <c r="U3703" s="15" t="s">
        <v>75</v>
      </c>
      <c r="V3703" s="15">
        <v>47030001</v>
      </c>
      <c r="W3703" s="15" t="s">
        <v>71</v>
      </c>
    </row>
    <row r="3704" spans="2:23" hidden="1" x14ac:dyDescent="0.25">
      <c r="B3704" s="14">
        <v>30002900</v>
      </c>
      <c r="C3704" s="14">
        <v>0</v>
      </c>
      <c r="D3704" s="15">
        <v>21030011</v>
      </c>
      <c r="E3704" s="16" t="s">
        <v>3386</v>
      </c>
      <c r="F3704" s="14">
        <v>1021</v>
      </c>
      <c r="G3704" s="17">
        <v>40179</v>
      </c>
      <c r="H3704" s="29">
        <v>377963</v>
      </c>
      <c r="I3704" s="29">
        <v>0</v>
      </c>
      <c r="J3704" s="29">
        <v>0</v>
      </c>
      <c r="K3704" s="29">
        <v>0</v>
      </c>
      <c r="L3704" s="29">
        <f t="shared" si="231"/>
        <v>377963</v>
      </c>
      <c r="M3704" s="29">
        <v>-176636</v>
      </c>
      <c r="N3704" s="29">
        <v>-13264</v>
      </c>
      <c r="O3704" s="29">
        <v>0</v>
      </c>
      <c r="P3704" s="29">
        <f t="shared" si="228"/>
        <v>-189900</v>
      </c>
      <c r="Q3704" s="29">
        <f t="shared" si="229"/>
        <v>201327</v>
      </c>
      <c r="R3704" s="29">
        <f t="shared" si="230"/>
        <v>188063</v>
      </c>
      <c r="S3704" s="15" t="s">
        <v>1736</v>
      </c>
      <c r="T3704" s="15">
        <v>100301</v>
      </c>
      <c r="U3704" s="15" t="s">
        <v>32</v>
      </c>
      <c r="V3704" s="15">
        <v>47030001</v>
      </c>
      <c r="W3704" s="15" t="s">
        <v>33</v>
      </c>
    </row>
    <row r="3705" spans="2:23" hidden="1" x14ac:dyDescent="0.25">
      <c r="B3705" s="14">
        <v>30002901</v>
      </c>
      <c r="C3705" s="14">
        <v>0</v>
      </c>
      <c r="D3705" s="15">
        <v>21030011</v>
      </c>
      <c r="E3705" s="16" t="s">
        <v>3387</v>
      </c>
      <c r="F3705" s="14">
        <v>1011</v>
      </c>
      <c r="G3705" s="17">
        <v>36789</v>
      </c>
      <c r="H3705" s="29">
        <v>251470</v>
      </c>
      <c r="I3705" s="29">
        <v>0</v>
      </c>
      <c r="J3705" s="29">
        <v>0</v>
      </c>
      <c r="K3705" s="29">
        <v>0</v>
      </c>
      <c r="L3705" s="29">
        <f t="shared" si="231"/>
        <v>251470</v>
      </c>
      <c r="M3705" s="29">
        <v>-204283</v>
      </c>
      <c r="N3705" s="29">
        <v>-7741</v>
      </c>
      <c r="O3705" s="29">
        <v>0</v>
      </c>
      <c r="P3705" s="29">
        <f t="shared" si="228"/>
        <v>-212024</v>
      </c>
      <c r="Q3705" s="29">
        <f t="shared" si="229"/>
        <v>47187</v>
      </c>
      <c r="R3705" s="29">
        <f t="shared" si="230"/>
        <v>39446</v>
      </c>
      <c r="S3705" s="15" t="s">
        <v>1736</v>
      </c>
      <c r="T3705" s="15">
        <v>100201</v>
      </c>
      <c r="U3705" s="15" t="s">
        <v>75</v>
      </c>
      <c r="V3705" s="15">
        <v>47030001</v>
      </c>
      <c r="W3705" s="15" t="s">
        <v>71</v>
      </c>
    </row>
    <row r="3706" spans="2:23" hidden="1" x14ac:dyDescent="0.25">
      <c r="B3706" s="14">
        <v>30002902</v>
      </c>
      <c r="C3706" s="14">
        <v>0</v>
      </c>
      <c r="D3706" s="15">
        <v>21030011</v>
      </c>
      <c r="E3706" s="16" t="s">
        <v>2224</v>
      </c>
      <c r="F3706" s="14">
        <v>1031</v>
      </c>
      <c r="G3706" s="17">
        <v>40149</v>
      </c>
      <c r="H3706" s="29">
        <v>212975</v>
      </c>
      <c r="I3706" s="29">
        <v>0</v>
      </c>
      <c r="J3706" s="29">
        <v>0</v>
      </c>
      <c r="K3706" s="29">
        <v>0</v>
      </c>
      <c r="L3706" s="29">
        <f t="shared" si="231"/>
        <v>212975</v>
      </c>
      <c r="M3706" s="29">
        <v>-99817</v>
      </c>
      <c r="N3706" s="29">
        <v>-7498</v>
      </c>
      <c r="O3706" s="29">
        <v>0</v>
      </c>
      <c r="P3706" s="29">
        <f t="shared" si="228"/>
        <v>-107315</v>
      </c>
      <c r="Q3706" s="29">
        <f t="shared" si="229"/>
        <v>113158</v>
      </c>
      <c r="R3706" s="29">
        <f t="shared" si="230"/>
        <v>105660</v>
      </c>
      <c r="S3706" s="15" t="s">
        <v>1736</v>
      </c>
      <c r="T3706" s="15">
        <v>100401</v>
      </c>
      <c r="U3706" s="15" t="s">
        <v>97</v>
      </c>
      <c r="V3706" s="15">
        <v>47030001</v>
      </c>
      <c r="W3706" s="15" t="s">
        <v>98</v>
      </c>
    </row>
    <row r="3707" spans="2:23" hidden="1" x14ac:dyDescent="0.25">
      <c r="B3707" s="14">
        <v>30002903</v>
      </c>
      <c r="C3707" s="14">
        <v>0</v>
      </c>
      <c r="D3707" s="15">
        <v>21030011</v>
      </c>
      <c r="E3707" s="16" t="s">
        <v>3388</v>
      </c>
      <c r="F3707" s="14">
        <v>1022</v>
      </c>
      <c r="G3707" s="17">
        <v>38748</v>
      </c>
      <c r="H3707" s="29">
        <v>554048</v>
      </c>
      <c r="I3707" s="29">
        <v>0</v>
      </c>
      <c r="J3707" s="29">
        <v>0</v>
      </c>
      <c r="K3707" s="29">
        <v>0</v>
      </c>
      <c r="L3707" s="29">
        <f t="shared" si="231"/>
        <v>554048</v>
      </c>
      <c r="M3707" s="29">
        <v>-348900</v>
      </c>
      <c r="N3707" s="29">
        <v>-18041</v>
      </c>
      <c r="O3707" s="29">
        <v>0</v>
      </c>
      <c r="P3707" s="29">
        <f t="shared" si="228"/>
        <v>-366941</v>
      </c>
      <c r="Q3707" s="29">
        <f t="shared" si="229"/>
        <v>205148</v>
      </c>
      <c r="R3707" s="29">
        <f t="shared" si="230"/>
        <v>187107</v>
      </c>
      <c r="S3707" s="15" t="s">
        <v>1736</v>
      </c>
      <c r="T3707" s="15">
        <v>100302</v>
      </c>
      <c r="U3707" s="15" t="s">
        <v>225</v>
      </c>
      <c r="V3707" s="15">
        <v>47030001</v>
      </c>
      <c r="W3707" s="15" t="s">
        <v>33</v>
      </c>
    </row>
    <row r="3708" spans="2:23" hidden="1" x14ac:dyDescent="0.25">
      <c r="B3708" s="14">
        <v>30002904</v>
      </c>
      <c r="C3708" s="14">
        <v>0</v>
      </c>
      <c r="D3708" s="15">
        <v>21030011</v>
      </c>
      <c r="E3708" s="16" t="s">
        <v>3389</v>
      </c>
      <c r="F3708" s="14">
        <v>1022</v>
      </c>
      <c r="G3708" s="17">
        <v>38748</v>
      </c>
      <c r="H3708" s="29">
        <v>551762</v>
      </c>
      <c r="I3708" s="29">
        <v>0</v>
      </c>
      <c r="J3708" s="29">
        <v>0</v>
      </c>
      <c r="K3708" s="29">
        <v>0</v>
      </c>
      <c r="L3708" s="29">
        <f t="shared" si="231"/>
        <v>551762</v>
      </c>
      <c r="M3708" s="29">
        <v>-347462</v>
      </c>
      <c r="N3708" s="29">
        <v>-17967</v>
      </c>
      <c r="O3708" s="29">
        <v>0</v>
      </c>
      <c r="P3708" s="29">
        <f t="shared" si="228"/>
        <v>-365429</v>
      </c>
      <c r="Q3708" s="29">
        <f t="shared" si="229"/>
        <v>204300</v>
      </c>
      <c r="R3708" s="29">
        <f t="shared" si="230"/>
        <v>186333</v>
      </c>
      <c r="S3708" s="15" t="s">
        <v>1736</v>
      </c>
      <c r="T3708" s="15">
        <v>100302</v>
      </c>
      <c r="U3708" s="15" t="s">
        <v>225</v>
      </c>
      <c r="V3708" s="15">
        <v>47030001</v>
      </c>
      <c r="W3708" s="15" t="s">
        <v>33</v>
      </c>
    </row>
    <row r="3709" spans="2:23" hidden="1" x14ac:dyDescent="0.25">
      <c r="B3709" s="14">
        <v>30002905</v>
      </c>
      <c r="C3709" s="14">
        <v>0</v>
      </c>
      <c r="D3709" s="15">
        <v>21030011</v>
      </c>
      <c r="E3709" s="16" t="s">
        <v>3390</v>
      </c>
      <c r="F3709" s="14">
        <v>1022</v>
      </c>
      <c r="G3709" s="17">
        <v>38748</v>
      </c>
      <c r="H3709" s="29">
        <v>551485</v>
      </c>
      <c r="I3709" s="29">
        <v>0</v>
      </c>
      <c r="J3709" s="29">
        <v>0</v>
      </c>
      <c r="K3709" s="29">
        <v>0</v>
      </c>
      <c r="L3709" s="29">
        <f t="shared" si="231"/>
        <v>551485</v>
      </c>
      <c r="M3709" s="29">
        <v>-347288</v>
      </c>
      <c r="N3709" s="29">
        <v>-17957</v>
      </c>
      <c r="O3709" s="29">
        <v>0</v>
      </c>
      <c r="P3709" s="29">
        <f t="shared" si="228"/>
        <v>-365245</v>
      </c>
      <c r="Q3709" s="29">
        <f t="shared" si="229"/>
        <v>204197</v>
      </c>
      <c r="R3709" s="29">
        <f t="shared" si="230"/>
        <v>186240</v>
      </c>
      <c r="S3709" s="15" t="s">
        <v>1736</v>
      </c>
      <c r="T3709" s="15">
        <v>100302</v>
      </c>
      <c r="U3709" s="15" t="s">
        <v>225</v>
      </c>
      <c r="V3709" s="15">
        <v>47030001</v>
      </c>
      <c r="W3709" s="15" t="s">
        <v>33</v>
      </c>
    </row>
    <row r="3710" spans="2:23" hidden="1" x14ac:dyDescent="0.25">
      <c r="B3710" s="14">
        <v>30002906</v>
      </c>
      <c r="C3710" s="14">
        <v>0</v>
      </c>
      <c r="D3710" s="15">
        <v>21030011</v>
      </c>
      <c r="E3710" s="16" t="s">
        <v>3391</v>
      </c>
      <c r="F3710" s="14">
        <v>1022</v>
      </c>
      <c r="G3710" s="17">
        <v>38748</v>
      </c>
      <c r="H3710" s="29">
        <v>597391</v>
      </c>
      <c r="I3710" s="29">
        <v>0</v>
      </c>
      <c r="J3710" s="29">
        <v>0</v>
      </c>
      <c r="K3710" s="29">
        <v>0</v>
      </c>
      <c r="L3710" s="29">
        <f t="shared" si="231"/>
        <v>597391</v>
      </c>
      <c r="M3710" s="29">
        <v>-377031</v>
      </c>
      <c r="N3710" s="29">
        <v>-19367</v>
      </c>
      <c r="O3710" s="29">
        <v>0</v>
      </c>
      <c r="P3710" s="29">
        <f t="shared" si="228"/>
        <v>-396398</v>
      </c>
      <c r="Q3710" s="29">
        <f t="shared" si="229"/>
        <v>220360</v>
      </c>
      <c r="R3710" s="29">
        <f t="shared" si="230"/>
        <v>200993</v>
      </c>
      <c r="S3710" s="15" t="s">
        <v>1736</v>
      </c>
      <c r="T3710" s="15">
        <v>100302</v>
      </c>
      <c r="U3710" s="15" t="s">
        <v>225</v>
      </c>
      <c r="V3710" s="15">
        <v>47030001</v>
      </c>
      <c r="W3710" s="15" t="s">
        <v>33</v>
      </c>
    </row>
    <row r="3711" spans="2:23" hidden="1" x14ac:dyDescent="0.25">
      <c r="B3711" s="14">
        <v>30002907</v>
      </c>
      <c r="C3711" s="14">
        <v>0</v>
      </c>
      <c r="D3711" s="15">
        <v>21030011</v>
      </c>
      <c r="E3711" s="16" t="s">
        <v>3392</v>
      </c>
      <c r="F3711" s="14">
        <v>1001</v>
      </c>
      <c r="G3711" s="17">
        <v>38001</v>
      </c>
      <c r="H3711" s="29">
        <v>320055</v>
      </c>
      <c r="I3711" s="29">
        <v>0</v>
      </c>
      <c r="J3711" s="29">
        <v>0</v>
      </c>
      <c r="K3711" s="29">
        <v>0</v>
      </c>
      <c r="L3711" s="29">
        <f t="shared" si="231"/>
        <v>320055</v>
      </c>
      <c r="M3711" s="29">
        <v>-222833</v>
      </c>
      <c r="N3711" s="29">
        <v>-10427</v>
      </c>
      <c r="O3711" s="29">
        <v>0</v>
      </c>
      <c r="P3711" s="29">
        <f t="shared" si="228"/>
        <v>-233260</v>
      </c>
      <c r="Q3711" s="29">
        <f t="shared" si="229"/>
        <v>97222</v>
      </c>
      <c r="R3711" s="29">
        <f t="shared" si="230"/>
        <v>86795</v>
      </c>
      <c r="S3711" s="15" t="s">
        <v>1736</v>
      </c>
      <c r="T3711" s="15">
        <v>100101</v>
      </c>
      <c r="U3711" s="15" t="s">
        <v>89</v>
      </c>
      <c r="V3711" s="15">
        <v>47030001</v>
      </c>
      <c r="W3711" s="15" t="s">
        <v>85</v>
      </c>
    </row>
    <row r="3712" spans="2:23" hidden="1" x14ac:dyDescent="0.25">
      <c r="B3712" s="14">
        <v>30002908</v>
      </c>
      <c r="C3712" s="14">
        <v>0</v>
      </c>
      <c r="D3712" s="15">
        <v>21030011</v>
      </c>
      <c r="E3712" s="16" t="s">
        <v>3393</v>
      </c>
      <c r="F3712" s="14">
        <v>1022</v>
      </c>
      <c r="G3712" s="17">
        <v>38748</v>
      </c>
      <c r="H3712" s="29">
        <v>542968</v>
      </c>
      <c r="I3712" s="29">
        <v>0</v>
      </c>
      <c r="J3712" s="29">
        <v>0</v>
      </c>
      <c r="K3712" s="29">
        <v>0</v>
      </c>
      <c r="L3712" s="29">
        <f t="shared" si="231"/>
        <v>542968</v>
      </c>
      <c r="M3712" s="29">
        <v>-341922</v>
      </c>
      <c r="N3712" s="29">
        <v>-17680</v>
      </c>
      <c r="O3712" s="29">
        <v>0</v>
      </c>
      <c r="P3712" s="29">
        <f t="shared" si="228"/>
        <v>-359602</v>
      </c>
      <c r="Q3712" s="29">
        <f t="shared" si="229"/>
        <v>201046</v>
      </c>
      <c r="R3712" s="29">
        <f t="shared" si="230"/>
        <v>183366</v>
      </c>
      <c r="S3712" s="15" t="s">
        <v>1736</v>
      </c>
      <c r="T3712" s="15">
        <v>100302</v>
      </c>
      <c r="U3712" s="15" t="s">
        <v>225</v>
      </c>
      <c r="V3712" s="15">
        <v>47030001</v>
      </c>
      <c r="W3712" s="15" t="s">
        <v>33</v>
      </c>
    </row>
    <row r="3713" spans="2:23" hidden="1" x14ac:dyDescent="0.25">
      <c r="B3713" s="14">
        <v>30002909</v>
      </c>
      <c r="C3713" s="14">
        <v>0</v>
      </c>
      <c r="D3713" s="15">
        <v>21030011</v>
      </c>
      <c r="E3713" s="16" t="s">
        <v>3394</v>
      </c>
      <c r="F3713" s="14">
        <v>1021</v>
      </c>
      <c r="G3713" s="17">
        <v>39325</v>
      </c>
      <c r="H3713" s="29">
        <v>341422</v>
      </c>
      <c r="I3713" s="29">
        <v>0</v>
      </c>
      <c r="J3713" s="29">
        <v>0</v>
      </c>
      <c r="K3713" s="29">
        <v>0</v>
      </c>
      <c r="L3713" s="29">
        <f t="shared" si="231"/>
        <v>341422</v>
      </c>
      <c r="M3713" s="29">
        <v>-190559</v>
      </c>
      <c r="N3713" s="29">
        <v>-11722</v>
      </c>
      <c r="O3713" s="29">
        <v>0</v>
      </c>
      <c r="P3713" s="29">
        <f t="shared" si="228"/>
        <v>-202281</v>
      </c>
      <c r="Q3713" s="29">
        <f t="shared" si="229"/>
        <v>150863</v>
      </c>
      <c r="R3713" s="29">
        <f t="shared" si="230"/>
        <v>139141</v>
      </c>
      <c r="S3713" s="15" t="s">
        <v>1736</v>
      </c>
      <c r="T3713" s="15">
        <v>100301</v>
      </c>
      <c r="U3713" s="15" t="s">
        <v>32</v>
      </c>
      <c r="V3713" s="15">
        <v>47030001</v>
      </c>
      <c r="W3713" s="15" t="s">
        <v>33</v>
      </c>
    </row>
    <row r="3714" spans="2:23" hidden="1" x14ac:dyDescent="0.25">
      <c r="B3714" s="14">
        <v>30002910</v>
      </c>
      <c r="C3714" s="14">
        <v>0</v>
      </c>
      <c r="D3714" s="15">
        <v>21030011</v>
      </c>
      <c r="E3714" s="16" t="s">
        <v>3395</v>
      </c>
      <c r="F3714" s="14">
        <v>1092</v>
      </c>
      <c r="G3714" s="17">
        <v>39173</v>
      </c>
      <c r="H3714" s="29">
        <v>687500</v>
      </c>
      <c r="I3714" s="29">
        <v>0</v>
      </c>
      <c r="J3714" s="29">
        <v>0</v>
      </c>
      <c r="K3714" s="29">
        <v>0</v>
      </c>
      <c r="L3714" s="29">
        <f t="shared" si="231"/>
        <v>687500</v>
      </c>
      <c r="M3714" s="29">
        <v>-402190</v>
      </c>
      <c r="N3714" s="29">
        <v>-22812</v>
      </c>
      <c r="O3714" s="29">
        <v>0</v>
      </c>
      <c r="P3714" s="29">
        <f t="shared" si="228"/>
        <v>-425002</v>
      </c>
      <c r="Q3714" s="29">
        <f t="shared" si="229"/>
        <v>285310</v>
      </c>
      <c r="R3714" s="29">
        <f t="shared" si="230"/>
        <v>262498</v>
      </c>
      <c r="S3714" s="15" t="s">
        <v>1736</v>
      </c>
      <c r="T3714" s="15">
        <v>100702</v>
      </c>
      <c r="U3714" s="15" t="s">
        <v>47</v>
      </c>
      <c r="V3714" s="15">
        <v>47030001</v>
      </c>
      <c r="W3714" s="15" t="s">
        <v>48</v>
      </c>
    </row>
    <row r="3715" spans="2:23" hidden="1" x14ac:dyDescent="0.25">
      <c r="B3715" s="14">
        <v>30002911</v>
      </c>
      <c r="C3715" s="14">
        <v>0</v>
      </c>
      <c r="D3715" s="15">
        <v>21030011</v>
      </c>
      <c r="E3715" s="16" t="s">
        <v>3396</v>
      </c>
      <c r="F3715" s="14">
        <v>1012</v>
      </c>
      <c r="G3715" s="17">
        <v>38045</v>
      </c>
      <c r="H3715" s="29">
        <v>422529</v>
      </c>
      <c r="I3715" s="29">
        <v>0</v>
      </c>
      <c r="J3715" s="29">
        <v>0</v>
      </c>
      <c r="K3715" s="29">
        <v>0</v>
      </c>
      <c r="L3715" s="29">
        <f t="shared" si="231"/>
        <v>422529</v>
      </c>
      <c r="M3715" s="29">
        <v>-296280</v>
      </c>
      <c r="N3715" s="29">
        <v>-13291</v>
      </c>
      <c r="O3715" s="29">
        <v>0</v>
      </c>
      <c r="P3715" s="29">
        <f t="shared" si="228"/>
        <v>-309571</v>
      </c>
      <c r="Q3715" s="29">
        <f t="shared" si="229"/>
        <v>126249</v>
      </c>
      <c r="R3715" s="29">
        <f t="shared" si="230"/>
        <v>112958</v>
      </c>
      <c r="S3715" s="15" t="s">
        <v>1736</v>
      </c>
      <c r="T3715" s="15">
        <v>100202</v>
      </c>
      <c r="U3715" s="15" t="s">
        <v>70</v>
      </c>
      <c r="V3715" s="15">
        <v>47030001</v>
      </c>
      <c r="W3715" s="15" t="s">
        <v>71</v>
      </c>
    </row>
    <row r="3716" spans="2:23" hidden="1" x14ac:dyDescent="0.25">
      <c r="B3716" s="14">
        <v>30002912</v>
      </c>
      <c r="C3716" s="14">
        <v>0</v>
      </c>
      <c r="D3716" s="15">
        <v>21030011</v>
      </c>
      <c r="E3716" s="16" t="s">
        <v>3397</v>
      </c>
      <c r="F3716" s="14">
        <v>1012</v>
      </c>
      <c r="G3716" s="17">
        <v>38045</v>
      </c>
      <c r="H3716" s="29">
        <v>421046</v>
      </c>
      <c r="I3716" s="29">
        <v>0</v>
      </c>
      <c r="J3716" s="29">
        <v>0</v>
      </c>
      <c r="K3716" s="29">
        <v>0</v>
      </c>
      <c r="L3716" s="29">
        <f t="shared" si="231"/>
        <v>421046</v>
      </c>
      <c r="M3716" s="29">
        <v>-295238</v>
      </c>
      <c r="N3716" s="29">
        <v>-13244</v>
      </c>
      <c r="O3716" s="29">
        <v>0</v>
      </c>
      <c r="P3716" s="29">
        <f t="shared" si="228"/>
        <v>-308482</v>
      </c>
      <c r="Q3716" s="29">
        <f t="shared" si="229"/>
        <v>125808</v>
      </c>
      <c r="R3716" s="29">
        <f t="shared" si="230"/>
        <v>112564</v>
      </c>
      <c r="S3716" s="15" t="s">
        <v>1736</v>
      </c>
      <c r="T3716" s="15">
        <v>100202</v>
      </c>
      <c r="U3716" s="15" t="s">
        <v>70</v>
      </c>
      <c r="V3716" s="15">
        <v>47030001</v>
      </c>
      <c r="W3716" s="15" t="s">
        <v>71</v>
      </c>
    </row>
    <row r="3717" spans="2:23" hidden="1" x14ac:dyDescent="0.25">
      <c r="B3717" s="14">
        <v>30002913</v>
      </c>
      <c r="C3717" s="14">
        <v>0</v>
      </c>
      <c r="D3717" s="15">
        <v>21030011</v>
      </c>
      <c r="E3717" s="16" t="s">
        <v>3398</v>
      </c>
      <c r="F3717" s="14">
        <v>1012</v>
      </c>
      <c r="G3717" s="17">
        <v>38045</v>
      </c>
      <c r="H3717" s="29">
        <v>421046</v>
      </c>
      <c r="I3717" s="29">
        <v>0</v>
      </c>
      <c r="J3717" s="29">
        <v>0</v>
      </c>
      <c r="K3717" s="29">
        <v>0</v>
      </c>
      <c r="L3717" s="29">
        <f t="shared" si="231"/>
        <v>421046</v>
      </c>
      <c r="M3717" s="29">
        <v>-295238</v>
      </c>
      <c r="N3717" s="29">
        <v>-13244</v>
      </c>
      <c r="O3717" s="29">
        <v>0</v>
      </c>
      <c r="P3717" s="29">
        <f t="shared" ref="P3717:P3780" si="232">SUM(M3717:O3717)</f>
        <v>-308482</v>
      </c>
      <c r="Q3717" s="29">
        <f t="shared" ref="Q3717:Q3780" si="233">H3717+M3717</f>
        <v>125808</v>
      </c>
      <c r="R3717" s="29">
        <f t="shared" ref="R3717:R3780" si="234">L3717+P3717</f>
        <v>112564</v>
      </c>
      <c r="S3717" s="15" t="s">
        <v>1736</v>
      </c>
      <c r="T3717" s="15">
        <v>100202</v>
      </c>
      <c r="U3717" s="15" t="s">
        <v>70</v>
      </c>
      <c r="V3717" s="15">
        <v>47030001</v>
      </c>
      <c r="W3717" s="15" t="s">
        <v>71</v>
      </c>
    </row>
    <row r="3718" spans="2:23" hidden="1" x14ac:dyDescent="0.25">
      <c r="B3718" s="14">
        <v>30002914</v>
      </c>
      <c r="C3718" s="14">
        <v>0</v>
      </c>
      <c r="D3718" s="15">
        <v>21030011</v>
      </c>
      <c r="E3718" s="16" t="s">
        <v>3399</v>
      </c>
      <c r="F3718" s="14">
        <v>1062</v>
      </c>
      <c r="G3718" s="17">
        <v>39264</v>
      </c>
      <c r="H3718" s="29">
        <v>731437</v>
      </c>
      <c r="I3718" s="29">
        <v>0</v>
      </c>
      <c r="J3718" s="29">
        <v>0</v>
      </c>
      <c r="K3718" s="29">
        <v>0</v>
      </c>
      <c r="L3718" s="29">
        <f t="shared" si="231"/>
        <v>731437</v>
      </c>
      <c r="M3718" s="29">
        <v>-420778</v>
      </c>
      <c r="N3718" s="29">
        <v>-24371</v>
      </c>
      <c r="O3718" s="29">
        <v>0</v>
      </c>
      <c r="P3718" s="29">
        <f t="shared" si="232"/>
        <v>-445149</v>
      </c>
      <c r="Q3718" s="29">
        <f t="shared" si="233"/>
        <v>310659</v>
      </c>
      <c r="R3718" s="29">
        <f t="shared" si="234"/>
        <v>286288</v>
      </c>
      <c r="S3718" s="15" t="s">
        <v>1736</v>
      </c>
      <c r="T3718" s="15">
        <v>100802</v>
      </c>
      <c r="U3718" s="15" t="s">
        <v>43</v>
      </c>
      <c r="V3718" s="15">
        <v>47030001</v>
      </c>
      <c r="W3718" s="15" t="s">
        <v>44</v>
      </c>
    </row>
    <row r="3719" spans="2:23" hidden="1" x14ac:dyDescent="0.25">
      <c r="B3719" s="14">
        <v>30002916</v>
      </c>
      <c r="C3719" s="14">
        <v>0</v>
      </c>
      <c r="D3719" s="15">
        <v>21030011</v>
      </c>
      <c r="E3719" s="16" t="s">
        <v>3397</v>
      </c>
      <c r="F3719" s="14">
        <v>1012</v>
      </c>
      <c r="G3719" s="17">
        <v>38045</v>
      </c>
      <c r="H3719" s="29">
        <v>418364</v>
      </c>
      <c r="I3719" s="29">
        <v>0</v>
      </c>
      <c r="J3719" s="29">
        <v>0</v>
      </c>
      <c r="K3719" s="29">
        <v>0</v>
      </c>
      <c r="L3719" s="29">
        <f t="shared" si="231"/>
        <v>418364</v>
      </c>
      <c r="M3719" s="29">
        <v>-293359</v>
      </c>
      <c r="N3719" s="29">
        <v>-13160</v>
      </c>
      <c r="O3719" s="29">
        <v>0</v>
      </c>
      <c r="P3719" s="29">
        <f t="shared" si="232"/>
        <v>-306519</v>
      </c>
      <c r="Q3719" s="29">
        <f t="shared" si="233"/>
        <v>125005</v>
      </c>
      <c r="R3719" s="29">
        <f t="shared" si="234"/>
        <v>111845</v>
      </c>
      <c r="S3719" s="15" t="s">
        <v>1736</v>
      </c>
      <c r="T3719" s="15">
        <v>100202</v>
      </c>
      <c r="U3719" s="15" t="s">
        <v>70</v>
      </c>
      <c r="V3719" s="15">
        <v>47030001</v>
      </c>
      <c r="W3719" s="15" t="s">
        <v>71</v>
      </c>
    </row>
    <row r="3720" spans="2:23" hidden="1" x14ac:dyDescent="0.25">
      <c r="B3720" s="14">
        <v>30002917</v>
      </c>
      <c r="C3720" s="14">
        <v>0</v>
      </c>
      <c r="D3720" s="15">
        <v>21030011</v>
      </c>
      <c r="E3720" s="16" t="s">
        <v>3400</v>
      </c>
      <c r="F3720" s="14">
        <v>1012</v>
      </c>
      <c r="G3720" s="17">
        <v>38045</v>
      </c>
      <c r="H3720" s="29">
        <v>418077</v>
      </c>
      <c r="I3720" s="29">
        <v>0</v>
      </c>
      <c r="J3720" s="29">
        <v>0</v>
      </c>
      <c r="K3720" s="29">
        <v>0</v>
      </c>
      <c r="L3720" s="29">
        <f t="shared" si="231"/>
        <v>418077</v>
      </c>
      <c r="M3720" s="29">
        <v>-293159</v>
      </c>
      <c r="N3720" s="29">
        <v>-13150</v>
      </c>
      <c r="O3720" s="29">
        <v>0</v>
      </c>
      <c r="P3720" s="29">
        <f t="shared" si="232"/>
        <v>-306309</v>
      </c>
      <c r="Q3720" s="29">
        <f t="shared" si="233"/>
        <v>124918</v>
      </c>
      <c r="R3720" s="29">
        <f t="shared" si="234"/>
        <v>111768</v>
      </c>
      <c r="S3720" s="15" t="s">
        <v>1736</v>
      </c>
      <c r="T3720" s="15">
        <v>100202</v>
      </c>
      <c r="U3720" s="15" t="s">
        <v>70</v>
      </c>
      <c r="V3720" s="15">
        <v>47030001</v>
      </c>
      <c r="W3720" s="15" t="s">
        <v>71</v>
      </c>
    </row>
    <row r="3721" spans="2:23" hidden="1" x14ac:dyDescent="0.25">
      <c r="B3721" s="14">
        <v>30002918</v>
      </c>
      <c r="C3721" s="14">
        <v>0</v>
      </c>
      <c r="D3721" s="15">
        <v>21030011</v>
      </c>
      <c r="E3721" s="16" t="s">
        <v>3401</v>
      </c>
      <c r="F3721" s="14">
        <v>1011</v>
      </c>
      <c r="G3721" s="17">
        <v>32964</v>
      </c>
      <c r="H3721" s="29">
        <v>220567</v>
      </c>
      <c r="I3721" s="29">
        <v>0</v>
      </c>
      <c r="J3721" s="29">
        <v>0</v>
      </c>
      <c r="K3721" s="29">
        <v>0</v>
      </c>
      <c r="L3721" s="29">
        <f t="shared" si="231"/>
        <v>220567</v>
      </c>
      <c r="M3721" s="29">
        <v>-209539</v>
      </c>
      <c r="N3721" s="29">
        <v>0</v>
      </c>
      <c r="O3721" s="29">
        <v>0</v>
      </c>
      <c r="P3721" s="29">
        <f t="shared" si="232"/>
        <v>-209539</v>
      </c>
      <c r="Q3721" s="29">
        <f t="shared" si="233"/>
        <v>11028</v>
      </c>
      <c r="R3721" s="29">
        <f t="shared" si="234"/>
        <v>11028</v>
      </c>
      <c r="S3721" s="15" t="s">
        <v>1736</v>
      </c>
      <c r="T3721" s="15">
        <v>100201</v>
      </c>
      <c r="U3721" s="15" t="s">
        <v>75</v>
      </c>
      <c r="V3721" s="15">
        <v>47030001</v>
      </c>
      <c r="W3721" s="15" t="s">
        <v>71</v>
      </c>
    </row>
    <row r="3722" spans="2:23" hidden="1" x14ac:dyDescent="0.25">
      <c r="B3722" s="14">
        <v>30002919</v>
      </c>
      <c r="C3722" s="14">
        <v>0</v>
      </c>
      <c r="D3722" s="15">
        <v>21030011</v>
      </c>
      <c r="E3722" s="16" t="s">
        <v>3402</v>
      </c>
      <c r="F3722" s="14">
        <v>1092</v>
      </c>
      <c r="G3722" s="17">
        <v>39173</v>
      </c>
      <c r="H3722" s="29">
        <v>674841</v>
      </c>
      <c r="I3722" s="29">
        <v>0</v>
      </c>
      <c r="J3722" s="29">
        <v>0</v>
      </c>
      <c r="K3722" s="29">
        <v>0</v>
      </c>
      <c r="L3722" s="29">
        <f t="shared" si="231"/>
        <v>674841</v>
      </c>
      <c r="M3722" s="29">
        <v>-394785</v>
      </c>
      <c r="N3722" s="29">
        <v>-22392</v>
      </c>
      <c r="O3722" s="29">
        <v>0</v>
      </c>
      <c r="P3722" s="29">
        <f t="shared" si="232"/>
        <v>-417177</v>
      </c>
      <c r="Q3722" s="29">
        <f t="shared" si="233"/>
        <v>280056</v>
      </c>
      <c r="R3722" s="29">
        <f t="shared" si="234"/>
        <v>257664</v>
      </c>
      <c r="S3722" s="15" t="s">
        <v>1736</v>
      </c>
      <c r="T3722" s="15">
        <v>100702</v>
      </c>
      <c r="U3722" s="15" t="s">
        <v>47</v>
      </c>
      <c r="V3722" s="15">
        <v>47030001</v>
      </c>
      <c r="W3722" s="15" t="s">
        <v>48</v>
      </c>
    </row>
    <row r="3723" spans="2:23" hidden="1" x14ac:dyDescent="0.25">
      <c r="B3723" s="14">
        <v>30002920</v>
      </c>
      <c r="C3723" s="14">
        <v>0</v>
      </c>
      <c r="D3723" s="15">
        <v>21030011</v>
      </c>
      <c r="E3723" s="16" t="s">
        <v>2506</v>
      </c>
      <c r="F3723" s="14">
        <v>1001</v>
      </c>
      <c r="G3723" s="17">
        <v>38078</v>
      </c>
      <c r="H3723" s="29">
        <v>310131</v>
      </c>
      <c r="I3723" s="29">
        <v>0</v>
      </c>
      <c r="J3723" s="29">
        <v>0</v>
      </c>
      <c r="K3723" s="29">
        <v>0</v>
      </c>
      <c r="L3723" s="29">
        <f t="shared" si="231"/>
        <v>310131</v>
      </c>
      <c r="M3723" s="29">
        <v>-213477</v>
      </c>
      <c r="N3723" s="29">
        <v>-10143</v>
      </c>
      <c r="O3723" s="29">
        <v>0</v>
      </c>
      <c r="P3723" s="29">
        <f t="shared" si="232"/>
        <v>-223620</v>
      </c>
      <c r="Q3723" s="29">
        <f t="shared" si="233"/>
        <v>96654</v>
      </c>
      <c r="R3723" s="29">
        <f t="shared" si="234"/>
        <v>86511</v>
      </c>
      <c r="S3723" s="15" t="s">
        <v>1736</v>
      </c>
      <c r="T3723" s="15">
        <v>100101</v>
      </c>
      <c r="U3723" s="15" t="s">
        <v>89</v>
      </c>
      <c r="V3723" s="15">
        <v>47030001</v>
      </c>
      <c r="W3723" s="15" t="s">
        <v>85</v>
      </c>
    </row>
    <row r="3724" spans="2:23" hidden="1" x14ac:dyDescent="0.25">
      <c r="B3724" s="14">
        <v>30002921</v>
      </c>
      <c r="C3724" s="14">
        <v>0</v>
      </c>
      <c r="D3724" s="15">
        <v>21030011</v>
      </c>
      <c r="E3724" s="16" t="s">
        <v>3403</v>
      </c>
      <c r="F3724" s="14">
        <v>1013</v>
      </c>
      <c r="G3724" s="17">
        <v>40179</v>
      </c>
      <c r="H3724" s="29">
        <v>455449</v>
      </c>
      <c r="I3724" s="29">
        <v>0</v>
      </c>
      <c r="J3724" s="29">
        <v>0</v>
      </c>
      <c r="K3724" s="29">
        <v>0</v>
      </c>
      <c r="L3724" s="29">
        <f t="shared" si="231"/>
        <v>455449</v>
      </c>
      <c r="M3724" s="29">
        <v>-213028</v>
      </c>
      <c r="N3724" s="29">
        <v>-15970</v>
      </c>
      <c r="O3724" s="29">
        <v>0</v>
      </c>
      <c r="P3724" s="29">
        <f t="shared" si="232"/>
        <v>-228998</v>
      </c>
      <c r="Q3724" s="29">
        <f t="shared" si="233"/>
        <v>242421</v>
      </c>
      <c r="R3724" s="29">
        <f t="shared" si="234"/>
        <v>226451</v>
      </c>
      <c r="S3724" s="15" t="s">
        <v>1736</v>
      </c>
      <c r="T3724" s="15">
        <v>100203</v>
      </c>
      <c r="U3724" s="15" t="s">
        <v>173</v>
      </c>
      <c r="V3724" s="15">
        <v>47030001</v>
      </c>
      <c r="W3724" s="15" t="s">
        <v>71</v>
      </c>
    </row>
    <row r="3725" spans="2:23" hidden="1" x14ac:dyDescent="0.25">
      <c r="B3725" s="14">
        <v>30002922</v>
      </c>
      <c r="C3725" s="14">
        <v>0</v>
      </c>
      <c r="D3725" s="15">
        <v>21030011</v>
      </c>
      <c r="E3725" s="16" t="s">
        <v>3404</v>
      </c>
      <c r="F3725" s="14">
        <v>1011</v>
      </c>
      <c r="G3725" s="17">
        <v>32964</v>
      </c>
      <c r="H3725" s="29">
        <v>218996</v>
      </c>
      <c r="I3725" s="29">
        <v>0</v>
      </c>
      <c r="J3725" s="29">
        <v>0</v>
      </c>
      <c r="K3725" s="29">
        <v>0</v>
      </c>
      <c r="L3725" s="29">
        <f t="shared" si="231"/>
        <v>218996</v>
      </c>
      <c r="M3725" s="29">
        <v>-208047</v>
      </c>
      <c r="N3725" s="29">
        <v>0</v>
      </c>
      <c r="O3725" s="29">
        <v>0</v>
      </c>
      <c r="P3725" s="29">
        <f t="shared" si="232"/>
        <v>-208047</v>
      </c>
      <c r="Q3725" s="29">
        <f t="shared" si="233"/>
        <v>10949</v>
      </c>
      <c r="R3725" s="29">
        <f t="shared" si="234"/>
        <v>10949</v>
      </c>
      <c r="S3725" s="15" t="s">
        <v>1736</v>
      </c>
      <c r="T3725" s="15">
        <v>100201</v>
      </c>
      <c r="U3725" s="15" t="s">
        <v>75</v>
      </c>
      <c r="V3725" s="15">
        <v>47030001</v>
      </c>
      <c r="W3725" s="15" t="s">
        <v>71</v>
      </c>
    </row>
    <row r="3726" spans="2:23" hidden="1" x14ac:dyDescent="0.25">
      <c r="B3726" s="14">
        <v>30002923</v>
      </c>
      <c r="C3726" s="14">
        <v>0</v>
      </c>
      <c r="D3726" s="15">
        <v>21030011</v>
      </c>
      <c r="E3726" s="16" t="s">
        <v>3405</v>
      </c>
      <c r="F3726" s="14">
        <v>1051</v>
      </c>
      <c r="G3726" s="17">
        <v>39779</v>
      </c>
      <c r="H3726" s="29">
        <v>302385</v>
      </c>
      <c r="I3726" s="29">
        <v>0</v>
      </c>
      <c r="J3726" s="29">
        <v>0</v>
      </c>
      <c r="K3726" s="29">
        <v>0</v>
      </c>
      <c r="L3726" s="29">
        <f t="shared" si="231"/>
        <v>302385</v>
      </c>
      <c r="M3726" s="29">
        <v>-153837</v>
      </c>
      <c r="N3726" s="29">
        <v>-10541</v>
      </c>
      <c r="O3726" s="29">
        <v>0</v>
      </c>
      <c r="P3726" s="29">
        <f t="shared" si="232"/>
        <v>-164378</v>
      </c>
      <c r="Q3726" s="29">
        <f t="shared" si="233"/>
        <v>148548</v>
      </c>
      <c r="R3726" s="29">
        <f t="shared" si="234"/>
        <v>138007</v>
      </c>
      <c r="S3726" s="15" t="s">
        <v>1736</v>
      </c>
      <c r="T3726" s="15">
        <v>100601</v>
      </c>
      <c r="U3726" s="15" t="s">
        <v>79</v>
      </c>
      <c r="V3726" s="15">
        <v>47030001</v>
      </c>
      <c r="W3726" s="15" t="s">
        <v>80</v>
      </c>
    </row>
    <row r="3727" spans="2:23" hidden="1" x14ac:dyDescent="0.25">
      <c r="B3727" s="14">
        <v>30002924</v>
      </c>
      <c r="C3727" s="14">
        <v>0</v>
      </c>
      <c r="D3727" s="15">
        <v>21030011</v>
      </c>
      <c r="E3727" s="16" t="s">
        <v>3406</v>
      </c>
      <c r="F3727" s="14">
        <v>1021</v>
      </c>
      <c r="G3727" s="17">
        <v>39082</v>
      </c>
      <c r="H3727" s="29">
        <v>320394</v>
      </c>
      <c r="I3727" s="29">
        <v>0</v>
      </c>
      <c r="J3727" s="29">
        <v>0</v>
      </c>
      <c r="K3727" s="29">
        <v>0</v>
      </c>
      <c r="L3727" s="29">
        <f t="shared" si="231"/>
        <v>320394</v>
      </c>
      <c r="M3727" s="29">
        <v>-186843</v>
      </c>
      <c r="N3727" s="29">
        <v>-10933</v>
      </c>
      <c r="O3727" s="29">
        <v>0</v>
      </c>
      <c r="P3727" s="29">
        <f t="shared" si="232"/>
        <v>-197776</v>
      </c>
      <c r="Q3727" s="29">
        <f t="shared" si="233"/>
        <v>133551</v>
      </c>
      <c r="R3727" s="29">
        <f t="shared" si="234"/>
        <v>122618</v>
      </c>
      <c r="S3727" s="15" t="s">
        <v>1736</v>
      </c>
      <c r="T3727" s="15">
        <v>100301</v>
      </c>
      <c r="U3727" s="15" t="s">
        <v>32</v>
      </c>
      <c r="V3727" s="15">
        <v>47030001</v>
      </c>
      <c r="W3727" s="15" t="s">
        <v>33</v>
      </c>
    </row>
    <row r="3728" spans="2:23" hidden="1" x14ac:dyDescent="0.25">
      <c r="B3728" s="14">
        <v>30002925</v>
      </c>
      <c r="C3728" s="14">
        <v>0</v>
      </c>
      <c r="D3728" s="15">
        <v>21030011</v>
      </c>
      <c r="E3728" s="16" t="s">
        <v>3407</v>
      </c>
      <c r="F3728" s="14">
        <v>1092</v>
      </c>
      <c r="G3728" s="17">
        <v>39173</v>
      </c>
      <c r="H3728" s="29">
        <v>725700</v>
      </c>
      <c r="I3728" s="29">
        <v>0</v>
      </c>
      <c r="J3728" s="29">
        <v>0</v>
      </c>
      <c r="K3728" s="29">
        <v>0</v>
      </c>
      <c r="L3728" s="29">
        <f t="shared" si="231"/>
        <v>725700</v>
      </c>
      <c r="M3728" s="29">
        <v>-425156</v>
      </c>
      <c r="N3728" s="29">
        <v>-24024</v>
      </c>
      <c r="O3728" s="29">
        <v>0</v>
      </c>
      <c r="P3728" s="29">
        <f t="shared" si="232"/>
        <v>-449180</v>
      </c>
      <c r="Q3728" s="29">
        <f t="shared" si="233"/>
        <v>300544</v>
      </c>
      <c r="R3728" s="29">
        <f t="shared" si="234"/>
        <v>276520</v>
      </c>
      <c r="S3728" s="15" t="s">
        <v>1736</v>
      </c>
      <c r="T3728" s="15">
        <v>100702</v>
      </c>
      <c r="U3728" s="15" t="s">
        <v>47</v>
      </c>
      <c r="V3728" s="15">
        <v>47030001</v>
      </c>
      <c r="W3728" s="15" t="s">
        <v>48</v>
      </c>
    </row>
    <row r="3729" spans="2:23" hidden="1" x14ac:dyDescent="0.25">
      <c r="B3729" s="14">
        <v>30002926</v>
      </c>
      <c r="C3729" s="14">
        <v>0</v>
      </c>
      <c r="D3729" s="15">
        <v>21030011</v>
      </c>
      <c r="E3729" s="16" t="s">
        <v>3408</v>
      </c>
      <c r="F3729" s="14">
        <v>1011</v>
      </c>
      <c r="G3729" s="17">
        <v>32964</v>
      </c>
      <c r="H3729" s="29">
        <v>216737</v>
      </c>
      <c r="I3729" s="29">
        <v>0</v>
      </c>
      <c r="J3729" s="29">
        <v>0</v>
      </c>
      <c r="K3729" s="29">
        <v>0</v>
      </c>
      <c r="L3729" s="29">
        <f t="shared" si="231"/>
        <v>216737</v>
      </c>
      <c r="M3729" s="29">
        <v>-205901</v>
      </c>
      <c r="N3729" s="29">
        <v>0</v>
      </c>
      <c r="O3729" s="29">
        <v>0</v>
      </c>
      <c r="P3729" s="29">
        <f t="shared" si="232"/>
        <v>-205901</v>
      </c>
      <c r="Q3729" s="29">
        <f t="shared" si="233"/>
        <v>10836</v>
      </c>
      <c r="R3729" s="29">
        <f t="shared" si="234"/>
        <v>10836</v>
      </c>
      <c r="S3729" s="15" t="s">
        <v>1736</v>
      </c>
      <c r="T3729" s="15">
        <v>100201</v>
      </c>
      <c r="U3729" s="15" t="s">
        <v>75</v>
      </c>
      <c r="V3729" s="15">
        <v>47030001</v>
      </c>
      <c r="W3729" s="15" t="s">
        <v>71</v>
      </c>
    </row>
    <row r="3730" spans="2:23" hidden="1" x14ac:dyDescent="0.25">
      <c r="B3730" s="14">
        <v>30002927</v>
      </c>
      <c r="C3730" s="14">
        <v>0</v>
      </c>
      <c r="D3730" s="15">
        <v>21030011</v>
      </c>
      <c r="E3730" s="16" t="s">
        <v>3409</v>
      </c>
      <c r="F3730" s="14">
        <v>1062</v>
      </c>
      <c r="G3730" s="17">
        <v>39264</v>
      </c>
      <c r="H3730" s="29">
        <v>711654</v>
      </c>
      <c r="I3730" s="29">
        <v>0</v>
      </c>
      <c r="J3730" s="29">
        <v>0</v>
      </c>
      <c r="K3730" s="29">
        <v>0</v>
      </c>
      <c r="L3730" s="29">
        <f t="shared" si="231"/>
        <v>711654</v>
      </c>
      <c r="M3730" s="29">
        <v>-409398</v>
      </c>
      <c r="N3730" s="29">
        <v>-23712</v>
      </c>
      <c r="O3730" s="29">
        <v>0</v>
      </c>
      <c r="P3730" s="29">
        <f t="shared" si="232"/>
        <v>-433110</v>
      </c>
      <c r="Q3730" s="29">
        <f t="shared" si="233"/>
        <v>302256</v>
      </c>
      <c r="R3730" s="29">
        <f t="shared" si="234"/>
        <v>278544</v>
      </c>
      <c r="S3730" s="15" t="s">
        <v>1736</v>
      </c>
      <c r="T3730" s="15">
        <v>100802</v>
      </c>
      <c r="U3730" s="15" t="s">
        <v>43</v>
      </c>
      <c r="V3730" s="15">
        <v>47030001</v>
      </c>
      <c r="W3730" s="15" t="s">
        <v>44</v>
      </c>
    </row>
    <row r="3731" spans="2:23" hidden="1" x14ac:dyDescent="0.25">
      <c r="B3731" s="14">
        <v>30002928</v>
      </c>
      <c r="C3731" s="14">
        <v>0</v>
      </c>
      <c r="D3731" s="15">
        <v>21030011</v>
      </c>
      <c r="E3731" s="16" t="s">
        <v>3410</v>
      </c>
      <c r="F3731" s="14">
        <v>1011</v>
      </c>
      <c r="G3731" s="17">
        <v>39787</v>
      </c>
      <c r="H3731" s="29">
        <v>271099</v>
      </c>
      <c r="I3731" s="29">
        <v>0</v>
      </c>
      <c r="J3731" s="29">
        <v>0</v>
      </c>
      <c r="K3731" s="29">
        <v>0</v>
      </c>
      <c r="L3731" s="29">
        <f t="shared" si="231"/>
        <v>271099</v>
      </c>
      <c r="M3731" s="29">
        <v>-137380</v>
      </c>
      <c r="N3731" s="29">
        <v>-9477</v>
      </c>
      <c r="O3731" s="29">
        <v>0</v>
      </c>
      <c r="P3731" s="29">
        <f t="shared" si="232"/>
        <v>-146857</v>
      </c>
      <c r="Q3731" s="29">
        <f t="shared" si="233"/>
        <v>133719</v>
      </c>
      <c r="R3731" s="29">
        <f t="shared" si="234"/>
        <v>124242</v>
      </c>
      <c r="S3731" s="15" t="s">
        <v>1736</v>
      </c>
      <c r="T3731" s="15">
        <v>100201</v>
      </c>
      <c r="U3731" s="15" t="s">
        <v>75</v>
      </c>
      <c r="V3731" s="15">
        <v>47030001</v>
      </c>
      <c r="W3731" s="15" t="s">
        <v>71</v>
      </c>
    </row>
    <row r="3732" spans="2:23" hidden="1" x14ac:dyDescent="0.25">
      <c r="B3732" s="14">
        <v>30002929</v>
      </c>
      <c r="C3732" s="14">
        <v>0</v>
      </c>
      <c r="D3732" s="15">
        <v>21030011</v>
      </c>
      <c r="E3732" s="16" t="s">
        <v>3411</v>
      </c>
      <c r="F3732" s="14">
        <v>1063</v>
      </c>
      <c r="G3732" s="17">
        <v>39436</v>
      </c>
      <c r="H3732" s="29">
        <v>512471</v>
      </c>
      <c r="I3732" s="29">
        <v>0</v>
      </c>
      <c r="J3732" s="29">
        <v>0</v>
      </c>
      <c r="K3732" s="29">
        <v>0</v>
      </c>
      <c r="L3732" s="29">
        <f t="shared" si="231"/>
        <v>512471</v>
      </c>
      <c r="M3732" s="29">
        <v>-283075</v>
      </c>
      <c r="N3732" s="29">
        <v>-17390</v>
      </c>
      <c r="O3732" s="29">
        <v>0</v>
      </c>
      <c r="P3732" s="29">
        <f t="shared" si="232"/>
        <v>-300465</v>
      </c>
      <c r="Q3732" s="29">
        <f t="shared" si="233"/>
        <v>229396</v>
      </c>
      <c r="R3732" s="29">
        <f t="shared" si="234"/>
        <v>212006</v>
      </c>
      <c r="S3732" s="15" t="s">
        <v>1736</v>
      </c>
      <c r="T3732" s="15">
        <v>100803</v>
      </c>
      <c r="U3732" s="15" t="s">
        <v>192</v>
      </c>
      <c r="V3732" s="15">
        <v>47030001</v>
      </c>
      <c r="W3732" s="15" t="s">
        <v>44</v>
      </c>
    </row>
    <row r="3733" spans="2:23" hidden="1" x14ac:dyDescent="0.25">
      <c r="B3733" s="14">
        <v>30002930</v>
      </c>
      <c r="C3733" s="14">
        <v>0</v>
      </c>
      <c r="D3733" s="15">
        <v>21030011</v>
      </c>
      <c r="E3733" s="16" t="s">
        <v>3412</v>
      </c>
      <c r="F3733" s="14">
        <v>1051</v>
      </c>
      <c r="G3733" s="17">
        <v>40159</v>
      </c>
      <c r="H3733" s="29">
        <v>300870</v>
      </c>
      <c r="I3733" s="29">
        <v>0</v>
      </c>
      <c r="J3733" s="29">
        <v>0</v>
      </c>
      <c r="K3733" s="29">
        <v>0</v>
      </c>
      <c r="L3733" s="29">
        <f t="shared" si="231"/>
        <v>300870</v>
      </c>
      <c r="M3733" s="29">
        <v>-141147</v>
      </c>
      <c r="N3733" s="29">
        <v>-10562</v>
      </c>
      <c r="O3733" s="29">
        <v>0</v>
      </c>
      <c r="P3733" s="29">
        <f t="shared" si="232"/>
        <v>-151709</v>
      </c>
      <c r="Q3733" s="29">
        <f t="shared" si="233"/>
        <v>159723</v>
      </c>
      <c r="R3733" s="29">
        <f t="shared" si="234"/>
        <v>149161</v>
      </c>
      <c r="S3733" s="15" t="s">
        <v>1736</v>
      </c>
      <c r="T3733" s="15">
        <v>100601</v>
      </c>
      <c r="U3733" s="15" t="s">
        <v>79</v>
      </c>
      <c r="V3733" s="15">
        <v>47030001</v>
      </c>
      <c r="W3733" s="15" t="s">
        <v>80</v>
      </c>
    </row>
    <row r="3734" spans="2:23" hidden="1" x14ac:dyDescent="0.25">
      <c r="B3734" s="14">
        <v>30002931</v>
      </c>
      <c r="C3734" s="14">
        <v>0</v>
      </c>
      <c r="D3734" s="15">
        <v>21030011</v>
      </c>
      <c r="E3734" s="16" t="s">
        <v>3413</v>
      </c>
      <c r="F3734" s="14">
        <v>1041</v>
      </c>
      <c r="G3734" s="17">
        <v>39869</v>
      </c>
      <c r="H3734" s="29">
        <v>285600</v>
      </c>
      <c r="I3734" s="29">
        <v>0</v>
      </c>
      <c r="J3734" s="29">
        <v>0</v>
      </c>
      <c r="K3734" s="29">
        <v>0</v>
      </c>
      <c r="L3734" s="29">
        <f t="shared" si="231"/>
        <v>285600</v>
      </c>
      <c r="M3734" s="29">
        <v>-142517</v>
      </c>
      <c r="N3734" s="29">
        <v>-9982</v>
      </c>
      <c r="O3734" s="29">
        <v>0</v>
      </c>
      <c r="P3734" s="29">
        <f t="shared" si="232"/>
        <v>-152499</v>
      </c>
      <c r="Q3734" s="29">
        <f t="shared" si="233"/>
        <v>143083</v>
      </c>
      <c r="R3734" s="29">
        <f t="shared" si="234"/>
        <v>133101</v>
      </c>
      <c r="S3734" s="15" t="s">
        <v>1736</v>
      </c>
      <c r="T3734" s="15">
        <v>100501</v>
      </c>
      <c r="U3734" s="15" t="s">
        <v>27</v>
      </c>
      <c r="V3734" s="15">
        <v>47030001</v>
      </c>
      <c r="W3734" s="15" t="s">
        <v>28</v>
      </c>
    </row>
    <row r="3735" spans="2:23" hidden="1" x14ac:dyDescent="0.25">
      <c r="B3735" s="14">
        <v>30002932</v>
      </c>
      <c r="C3735" s="14">
        <v>0</v>
      </c>
      <c r="D3735" s="15">
        <v>21030011</v>
      </c>
      <c r="E3735" s="16" t="s">
        <v>3414</v>
      </c>
      <c r="F3735" s="14">
        <v>1012</v>
      </c>
      <c r="G3735" s="17">
        <v>38045</v>
      </c>
      <c r="H3735" s="29">
        <v>403255</v>
      </c>
      <c r="I3735" s="29">
        <v>0</v>
      </c>
      <c r="J3735" s="29">
        <v>0</v>
      </c>
      <c r="K3735" s="29">
        <v>0</v>
      </c>
      <c r="L3735" s="29">
        <f t="shared" si="231"/>
        <v>403255</v>
      </c>
      <c r="M3735" s="29">
        <v>-282764</v>
      </c>
      <c r="N3735" s="29">
        <v>-12684</v>
      </c>
      <c r="O3735" s="29">
        <v>0</v>
      </c>
      <c r="P3735" s="29">
        <f t="shared" si="232"/>
        <v>-295448</v>
      </c>
      <c r="Q3735" s="29">
        <f t="shared" si="233"/>
        <v>120491</v>
      </c>
      <c r="R3735" s="29">
        <f t="shared" si="234"/>
        <v>107807</v>
      </c>
      <c r="S3735" s="15" t="s">
        <v>1736</v>
      </c>
      <c r="T3735" s="15">
        <v>100202</v>
      </c>
      <c r="U3735" s="15" t="s">
        <v>70</v>
      </c>
      <c r="V3735" s="15">
        <v>47030001</v>
      </c>
      <c r="W3735" s="15" t="s">
        <v>71</v>
      </c>
    </row>
    <row r="3736" spans="2:23" hidden="1" x14ac:dyDescent="0.25">
      <c r="B3736" s="14">
        <v>30002933</v>
      </c>
      <c r="C3736" s="14">
        <v>0</v>
      </c>
      <c r="D3736" s="15">
        <v>21030011</v>
      </c>
      <c r="E3736" s="16" t="s">
        <v>3415</v>
      </c>
      <c r="F3736" s="14">
        <v>1001</v>
      </c>
      <c r="G3736" s="17">
        <v>39064</v>
      </c>
      <c r="H3736" s="29">
        <v>174424</v>
      </c>
      <c r="I3736" s="29">
        <v>0</v>
      </c>
      <c r="J3736" s="29">
        <v>0</v>
      </c>
      <c r="K3736" s="29">
        <v>0</v>
      </c>
      <c r="L3736" s="29">
        <f t="shared" si="231"/>
        <v>174424</v>
      </c>
      <c r="M3736" s="29">
        <v>-98761</v>
      </c>
      <c r="N3736" s="29">
        <v>-6255</v>
      </c>
      <c r="O3736" s="29">
        <v>0</v>
      </c>
      <c r="P3736" s="29">
        <f t="shared" si="232"/>
        <v>-105016</v>
      </c>
      <c r="Q3736" s="29">
        <f t="shared" si="233"/>
        <v>75663</v>
      </c>
      <c r="R3736" s="29">
        <f t="shared" si="234"/>
        <v>69408</v>
      </c>
      <c r="S3736" s="15" t="s">
        <v>1736</v>
      </c>
      <c r="T3736" s="15">
        <v>100101</v>
      </c>
      <c r="U3736" s="15" t="s">
        <v>89</v>
      </c>
      <c r="V3736" s="15">
        <v>47030001</v>
      </c>
      <c r="W3736" s="15" t="s">
        <v>85</v>
      </c>
    </row>
    <row r="3737" spans="2:23" hidden="1" x14ac:dyDescent="0.25">
      <c r="B3737" s="14">
        <v>30002934</v>
      </c>
      <c r="C3737" s="14">
        <v>0</v>
      </c>
      <c r="D3737" s="15">
        <v>21030011</v>
      </c>
      <c r="E3737" s="16" t="s">
        <v>3312</v>
      </c>
      <c r="F3737" s="14">
        <v>1012</v>
      </c>
      <c r="G3737" s="17">
        <v>38045</v>
      </c>
      <c r="H3737" s="29">
        <v>397310</v>
      </c>
      <c r="I3737" s="29">
        <v>0</v>
      </c>
      <c r="J3737" s="29">
        <v>0</v>
      </c>
      <c r="K3737" s="29">
        <v>0</v>
      </c>
      <c r="L3737" s="29">
        <f t="shared" si="231"/>
        <v>397310</v>
      </c>
      <c r="M3737" s="29">
        <v>-278595</v>
      </c>
      <c r="N3737" s="29">
        <v>-12497</v>
      </c>
      <c r="O3737" s="29">
        <v>0</v>
      </c>
      <c r="P3737" s="29">
        <f t="shared" si="232"/>
        <v>-291092</v>
      </c>
      <c r="Q3737" s="29">
        <f t="shared" si="233"/>
        <v>118715</v>
      </c>
      <c r="R3737" s="29">
        <f t="shared" si="234"/>
        <v>106218</v>
      </c>
      <c r="S3737" s="15" t="s">
        <v>1736</v>
      </c>
      <c r="T3737" s="15">
        <v>100202</v>
      </c>
      <c r="U3737" s="15" t="s">
        <v>70</v>
      </c>
      <c r="V3737" s="15">
        <v>47030001</v>
      </c>
      <c r="W3737" s="15" t="s">
        <v>71</v>
      </c>
    </row>
    <row r="3738" spans="2:23" hidden="1" x14ac:dyDescent="0.25">
      <c r="B3738" s="14">
        <v>30002935</v>
      </c>
      <c r="C3738" s="14">
        <v>0</v>
      </c>
      <c r="D3738" s="15">
        <v>21030011</v>
      </c>
      <c r="E3738" s="16" t="s">
        <v>3416</v>
      </c>
      <c r="F3738" s="14">
        <v>1021</v>
      </c>
      <c r="G3738" s="17">
        <v>39082</v>
      </c>
      <c r="H3738" s="29">
        <v>313017</v>
      </c>
      <c r="I3738" s="29">
        <v>0</v>
      </c>
      <c r="J3738" s="29">
        <v>0</v>
      </c>
      <c r="K3738" s="29">
        <v>0</v>
      </c>
      <c r="L3738" s="29">
        <f t="shared" si="231"/>
        <v>313017</v>
      </c>
      <c r="M3738" s="29">
        <v>-182649</v>
      </c>
      <c r="N3738" s="29">
        <v>-10671</v>
      </c>
      <c r="O3738" s="29">
        <v>0</v>
      </c>
      <c r="P3738" s="29">
        <f t="shared" si="232"/>
        <v>-193320</v>
      </c>
      <c r="Q3738" s="29">
        <f t="shared" si="233"/>
        <v>130368</v>
      </c>
      <c r="R3738" s="29">
        <f t="shared" si="234"/>
        <v>119697</v>
      </c>
      <c r="S3738" s="15" t="s">
        <v>1736</v>
      </c>
      <c r="T3738" s="15">
        <v>100301</v>
      </c>
      <c r="U3738" s="15" t="s">
        <v>32</v>
      </c>
      <c r="V3738" s="15">
        <v>47030001</v>
      </c>
      <c r="W3738" s="15" t="s">
        <v>33</v>
      </c>
    </row>
    <row r="3739" spans="2:23" hidden="1" x14ac:dyDescent="0.25">
      <c r="B3739" s="14">
        <v>30002937</v>
      </c>
      <c r="C3739" s="14">
        <v>0</v>
      </c>
      <c r="D3739" s="15">
        <v>21030011</v>
      </c>
      <c r="E3739" s="16" t="s">
        <v>3417</v>
      </c>
      <c r="F3739" s="14">
        <v>1011</v>
      </c>
      <c r="G3739" s="17">
        <v>32964</v>
      </c>
      <c r="H3739" s="29">
        <v>209967</v>
      </c>
      <c r="I3739" s="29">
        <v>0</v>
      </c>
      <c r="J3739" s="29">
        <v>0</v>
      </c>
      <c r="K3739" s="29">
        <v>0</v>
      </c>
      <c r="L3739" s="29">
        <f t="shared" si="231"/>
        <v>209967</v>
      </c>
      <c r="M3739" s="29">
        <v>-199469</v>
      </c>
      <c r="N3739" s="29">
        <v>0</v>
      </c>
      <c r="O3739" s="29">
        <v>0</v>
      </c>
      <c r="P3739" s="29">
        <f t="shared" si="232"/>
        <v>-199469</v>
      </c>
      <c r="Q3739" s="29">
        <f t="shared" si="233"/>
        <v>10498</v>
      </c>
      <c r="R3739" s="29">
        <f t="shared" si="234"/>
        <v>10498</v>
      </c>
      <c r="S3739" s="15" t="s">
        <v>1736</v>
      </c>
      <c r="T3739" s="15">
        <v>100201</v>
      </c>
      <c r="U3739" s="15" t="s">
        <v>75</v>
      </c>
      <c r="V3739" s="15">
        <v>47030001</v>
      </c>
      <c r="W3739" s="15" t="s">
        <v>71</v>
      </c>
    </row>
    <row r="3740" spans="2:23" hidden="1" x14ac:dyDescent="0.25">
      <c r="B3740" s="14">
        <v>30002938</v>
      </c>
      <c r="C3740" s="14">
        <v>0</v>
      </c>
      <c r="D3740" s="15">
        <v>21030011</v>
      </c>
      <c r="E3740" s="16" t="s">
        <v>3383</v>
      </c>
      <c r="F3740" s="14">
        <v>1012</v>
      </c>
      <c r="G3740" s="17">
        <v>38045</v>
      </c>
      <c r="H3740" s="29">
        <v>395115</v>
      </c>
      <c r="I3740" s="29">
        <v>0</v>
      </c>
      <c r="J3740" s="29">
        <v>0</v>
      </c>
      <c r="K3740" s="29">
        <v>0</v>
      </c>
      <c r="L3740" s="29">
        <f t="shared" ref="L3740:L3803" si="235">SUM(H3740:K3740)</f>
        <v>395115</v>
      </c>
      <c r="M3740" s="29">
        <v>-277056</v>
      </c>
      <c r="N3740" s="29">
        <v>-12428</v>
      </c>
      <c r="O3740" s="29">
        <v>0</v>
      </c>
      <c r="P3740" s="29">
        <f t="shared" si="232"/>
        <v>-289484</v>
      </c>
      <c r="Q3740" s="29">
        <f t="shared" si="233"/>
        <v>118059</v>
      </c>
      <c r="R3740" s="29">
        <f t="shared" si="234"/>
        <v>105631</v>
      </c>
      <c r="S3740" s="15" t="s">
        <v>1736</v>
      </c>
      <c r="T3740" s="15">
        <v>100202</v>
      </c>
      <c r="U3740" s="15" t="s">
        <v>70</v>
      </c>
      <c r="V3740" s="15">
        <v>47030001</v>
      </c>
      <c r="W3740" s="15" t="s">
        <v>71</v>
      </c>
    </row>
    <row r="3741" spans="2:23" hidden="1" x14ac:dyDescent="0.25">
      <c r="B3741" s="14">
        <v>30002939</v>
      </c>
      <c r="C3741" s="14">
        <v>0</v>
      </c>
      <c r="D3741" s="15">
        <v>21030011</v>
      </c>
      <c r="E3741" s="16" t="s">
        <v>3418</v>
      </c>
      <c r="F3741" s="14">
        <v>1021</v>
      </c>
      <c r="G3741" s="17">
        <v>40179</v>
      </c>
      <c r="H3741" s="29">
        <v>343262</v>
      </c>
      <c r="I3741" s="29">
        <v>0</v>
      </c>
      <c r="J3741" s="29">
        <v>0</v>
      </c>
      <c r="K3741" s="29">
        <v>0</v>
      </c>
      <c r="L3741" s="29">
        <f t="shared" si="235"/>
        <v>343262</v>
      </c>
      <c r="M3741" s="29">
        <v>-160420</v>
      </c>
      <c r="N3741" s="29">
        <v>-12046</v>
      </c>
      <c r="O3741" s="29">
        <v>0</v>
      </c>
      <c r="P3741" s="29">
        <f t="shared" si="232"/>
        <v>-172466</v>
      </c>
      <c r="Q3741" s="29">
        <f t="shared" si="233"/>
        <v>182842</v>
      </c>
      <c r="R3741" s="29">
        <f t="shared" si="234"/>
        <v>170796</v>
      </c>
      <c r="S3741" s="15" t="s">
        <v>1736</v>
      </c>
      <c r="T3741" s="15">
        <v>100301</v>
      </c>
      <c r="U3741" s="15" t="s">
        <v>32</v>
      </c>
      <c r="V3741" s="15">
        <v>47030001</v>
      </c>
      <c r="W3741" s="15" t="s">
        <v>33</v>
      </c>
    </row>
    <row r="3742" spans="2:23" hidden="1" x14ac:dyDescent="0.25">
      <c r="B3742" s="14">
        <v>30002940</v>
      </c>
      <c r="C3742" s="14">
        <v>0</v>
      </c>
      <c r="D3742" s="15">
        <v>21030011</v>
      </c>
      <c r="E3742" s="16" t="s">
        <v>3419</v>
      </c>
      <c r="F3742" s="14">
        <v>1073</v>
      </c>
      <c r="G3742" s="17">
        <v>39234</v>
      </c>
      <c r="H3742" s="29">
        <v>473816</v>
      </c>
      <c r="I3742" s="29">
        <v>0</v>
      </c>
      <c r="J3742" s="29">
        <v>0</v>
      </c>
      <c r="K3742" s="29">
        <v>0</v>
      </c>
      <c r="L3742" s="29">
        <f t="shared" si="235"/>
        <v>473816</v>
      </c>
      <c r="M3742" s="29">
        <v>-272230</v>
      </c>
      <c r="N3742" s="29">
        <v>-15934</v>
      </c>
      <c r="O3742" s="29">
        <v>0</v>
      </c>
      <c r="P3742" s="29">
        <f t="shared" si="232"/>
        <v>-288164</v>
      </c>
      <c r="Q3742" s="29">
        <f t="shared" si="233"/>
        <v>201586</v>
      </c>
      <c r="R3742" s="29">
        <f t="shared" si="234"/>
        <v>185652</v>
      </c>
      <c r="S3742" s="15" t="s">
        <v>1736</v>
      </c>
      <c r="T3742" s="15">
        <v>100903</v>
      </c>
      <c r="U3742" s="15" t="s">
        <v>196</v>
      </c>
      <c r="V3742" s="15">
        <v>47030001</v>
      </c>
      <c r="W3742" s="15" t="s">
        <v>58</v>
      </c>
    </row>
    <row r="3743" spans="2:23" hidden="1" x14ac:dyDescent="0.25">
      <c r="B3743" s="14">
        <v>30002942</v>
      </c>
      <c r="C3743" s="14">
        <v>0</v>
      </c>
      <c r="D3743" s="15">
        <v>21030011</v>
      </c>
      <c r="E3743" s="16" t="s">
        <v>3420</v>
      </c>
      <c r="F3743" s="14">
        <v>1011</v>
      </c>
      <c r="G3743" s="17">
        <v>35501</v>
      </c>
      <c r="H3743" s="29">
        <v>291261</v>
      </c>
      <c r="I3743" s="29">
        <v>0</v>
      </c>
      <c r="J3743" s="29">
        <v>0</v>
      </c>
      <c r="K3743" s="29">
        <v>0</v>
      </c>
      <c r="L3743" s="29">
        <f t="shared" si="235"/>
        <v>291261</v>
      </c>
      <c r="M3743" s="29">
        <v>-272594</v>
      </c>
      <c r="N3743" s="29">
        <v>-4104</v>
      </c>
      <c r="O3743" s="29">
        <v>0</v>
      </c>
      <c r="P3743" s="29">
        <f t="shared" si="232"/>
        <v>-276698</v>
      </c>
      <c r="Q3743" s="29">
        <f t="shared" si="233"/>
        <v>18667</v>
      </c>
      <c r="R3743" s="29">
        <f t="shared" si="234"/>
        <v>14563</v>
      </c>
      <c r="S3743" s="15" t="s">
        <v>1736</v>
      </c>
      <c r="T3743" s="15">
        <v>100201</v>
      </c>
      <c r="U3743" s="15" t="s">
        <v>75</v>
      </c>
      <c r="V3743" s="15">
        <v>47030001</v>
      </c>
      <c r="W3743" s="15" t="s">
        <v>71</v>
      </c>
    </row>
    <row r="3744" spans="2:23" hidden="1" x14ac:dyDescent="0.25">
      <c r="B3744" s="14">
        <v>30002943</v>
      </c>
      <c r="C3744" s="14">
        <v>0</v>
      </c>
      <c r="D3744" s="15">
        <v>21030011</v>
      </c>
      <c r="E3744" s="16" t="s">
        <v>3420</v>
      </c>
      <c r="F3744" s="14">
        <v>1011</v>
      </c>
      <c r="G3744" s="17">
        <v>35516</v>
      </c>
      <c r="H3744" s="29">
        <v>291261</v>
      </c>
      <c r="I3744" s="29">
        <v>0</v>
      </c>
      <c r="J3744" s="29">
        <v>0</v>
      </c>
      <c r="K3744" s="29">
        <v>0</v>
      </c>
      <c r="L3744" s="29">
        <f t="shared" si="235"/>
        <v>291261</v>
      </c>
      <c r="M3744" s="29">
        <v>-272331</v>
      </c>
      <c r="N3744" s="29">
        <v>-4367</v>
      </c>
      <c r="O3744" s="29">
        <v>0</v>
      </c>
      <c r="P3744" s="29">
        <f t="shared" si="232"/>
        <v>-276698</v>
      </c>
      <c r="Q3744" s="29">
        <f t="shared" si="233"/>
        <v>18930</v>
      </c>
      <c r="R3744" s="29">
        <f t="shared" si="234"/>
        <v>14563</v>
      </c>
      <c r="S3744" s="15" t="s">
        <v>1736</v>
      </c>
      <c r="T3744" s="15">
        <v>100201</v>
      </c>
      <c r="U3744" s="15" t="s">
        <v>75</v>
      </c>
      <c r="V3744" s="15">
        <v>47030001</v>
      </c>
      <c r="W3744" s="15" t="s">
        <v>71</v>
      </c>
    </row>
    <row r="3745" spans="2:23" hidden="1" x14ac:dyDescent="0.25">
      <c r="B3745" s="14">
        <v>30002944</v>
      </c>
      <c r="C3745" s="14">
        <v>0</v>
      </c>
      <c r="D3745" s="15">
        <v>21030011</v>
      </c>
      <c r="E3745" s="16" t="s">
        <v>3421</v>
      </c>
      <c r="F3745" s="14">
        <v>1012</v>
      </c>
      <c r="G3745" s="17">
        <v>38045</v>
      </c>
      <c r="H3745" s="29">
        <v>392741</v>
      </c>
      <c r="I3745" s="29">
        <v>0</v>
      </c>
      <c r="J3745" s="29">
        <v>0</v>
      </c>
      <c r="K3745" s="29">
        <v>0</v>
      </c>
      <c r="L3745" s="29">
        <f t="shared" si="235"/>
        <v>392741</v>
      </c>
      <c r="M3745" s="29">
        <v>-275392</v>
      </c>
      <c r="N3745" s="29">
        <v>-12354</v>
      </c>
      <c r="O3745" s="29">
        <v>0</v>
      </c>
      <c r="P3745" s="29">
        <f t="shared" si="232"/>
        <v>-287746</v>
      </c>
      <c r="Q3745" s="29">
        <f t="shared" si="233"/>
        <v>117349</v>
      </c>
      <c r="R3745" s="29">
        <f t="shared" si="234"/>
        <v>104995</v>
      </c>
      <c r="S3745" s="15" t="s">
        <v>1736</v>
      </c>
      <c r="T3745" s="15">
        <v>100202</v>
      </c>
      <c r="U3745" s="15" t="s">
        <v>70</v>
      </c>
      <c r="V3745" s="15">
        <v>47030001</v>
      </c>
      <c r="W3745" s="15" t="s">
        <v>71</v>
      </c>
    </row>
    <row r="3746" spans="2:23" hidden="1" x14ac:dyDescent="0.25">
      <c r="B3746" s="14">
        <v>30002946</v>
      </c>
      <c r="C3746" s="14">
        <v>0</v>
      </c>
      <c r="D3746" s="15">
        <v>21030011</v>
      </c>
      <c r="E3746" s="16" t="s">
        <v>3422</v>
      </c>
      <c r="F3746" s="14">
        <v>1092</v>
      </c>
      <c r="G3746" s="17">
        <v>39173</v>
      </c>
      <c r="H3746" s="29">
        <v>636068</v>
      </c>
      <c r="I3746" s="29">
        <v>0</v>
      </c>
      <c r="J3746" s="29">
        <v>0</v>
      </c>
      <c r="K3746" s="29">
        <v>0</v>
      </c>
      <c r="L3746" s="29">
        <f t="shared" si="235"/>
        <v>636068</v>
      </c>
      <c r="M3746" s="29">
        <v>-372104</v>
      </c>
      <c r="N3746" s="29">
        <v>-21106</v>
      </c>
      <c r="O3746" s="29">
        <v>0</v>
      </c>
      <c r="P3746" s="29">
        <f t="shared" si="232"/>
        <v>-393210</v>
      </c>
      <c r="Q3746" s="29">
        <f t="shared" si="233"/>
        <v>263964</v>
      </c>
      <c r="R3746" s="29">
        <f t="shared" si="234"/>
        <v>242858</v>
      </c>
      <c r="S3746" s="15" t="s">
        <v>1736</v>
      </c>
      <c r="T3746" s="15">
        <v>100702</v>
      </c>
      <c r="U3746" s="15" t="s">
        <v>47</v>
      </c>
      <c r="V3746" s="15">
        <v>47030001</v>
      </c>
      <c r="W3746" s="15" t="s">
        <v>48</v>
      </c>
    </row>
    <row r="3747" spans="2:23" hidden="1" x14ac:dyDescent="0.25">
      <c r="B3747" s="14">
        <v>30002947</v>
      </c>
      <c r="C3747" s="14">
        <v>0</v>
      </c>
      <c r="D3747" s="15">
        <v>21030011</v>
      </c>
      <c r="E3747" s="16" t="s">
        <v>3423</v>
      </c>
      <c r="F3747" s="14">
        <v>1011</v>
      </c>
      <c r="G3747" s="17">
        <v>35156</v>
      </c>
      <c r="H3747" s="29">
        <v>214369</v>
      </c>
      <c r="I3747" s="29">
        <v>0</v>
      </c>
      <c r="J3747" s="29">
        <v>0</v>
      </c>
      <c r="K3747" s="29">
        <v>0</v>
      </c>
      <c r="L3747" s="29">
        <f t="shared" si="235"/>
        <v>214369</v>
      </c>
      <c r="M3747" s="29">
        <v>-203651</v>
      </c>
      <c r="N3747" s="29">
        <v>0</v>
      </c>
      <c r="O3747" s="29">
        <v>0</v>
      </c>
      <c r="P3747" s="29">
        <f t="shared" si="232"/>
        <v>-203651</v>
      </c>
      <c r="Q3747" s="29">
        <f t="shared" si="233"/>
        <v>10718</v>
      </c>
      <c r="R3747" s="29">
        <f t="shared" si="234"/>
        <v>10718</v>
      </c>
      <c r="S3747" s="15" t="s">
        <v>1736</v>
      </c>
      <c r="T3747" s="15">
        <v>100201</v>
      </c>
      <c r="U3747" s="15" t="s">
        <v>75</v>
      </c>
      <c r="V3747" s="15">
        <v>47030001</v>
      </c>
      <c r="W3747" s="15" t="s">
        <v>71</v>
      </c>
    </row>
    <row r="3748" spans="2:23" hidden="1" x14ac:dyDescent="0.25">
      <c r="B3748" s="14">
        <v>30002948</v>
      </c>
      <c r="C3748" s="14">
        <v>0</v>
      </c>
      <c r="D3748" s="15">
        <v>21030011</v>
      </c>
      <c r="E3748" s="16" t="s">
        <v>3424</v>
      </c>
      <c r="F3748" s="14">
        <v>1001</v>
      </c>
      <c r="G3748" s="17">
        <v>39844</v>
      </c>
      <c r="H3748" s="29">
        <v>347219</v>
      </c>
      <c r="I3748" s="29">
        <v>0</v>
      </c>
      <c r="J3748" s="29">
        <v>0</v>
      </c>
      <c r="K3748" s="29">
        <v>0</v>
      </c>
      <c r="L3748" s="29">
        <f t="shared" si="235"/>
        <v>347219</v>
      </c>
      <c r="M3748" s="29">
        <v>-174888</v>
      </c>
      <c r="N3748" s="29">
        <v>-12074</v>
      </c>
      <c r="O3748" s="29">
        <v>0</v>
      </c>
      <c r="P3748" s="29">
        <f t="shared" si="232"/>
        <v>-186962</v>
      </c>
      <c r="Q3748" s="29">
        <f t="shared" si="233"/>
        <v>172331</v>
      </c>
      <c r="R3748" s="29">
        <f t="shared" si="234"/>
        <v>160257</v>
      </c>
      <c r="S3748" s="15" t="s">
        <v>1736</v>
      </c>
      <c r="T3748" s="15">
        <v>100101</v>
      </c>
      <c r="U3748" s="15" t="s">
        <v>89</v>
      </c>
      <c r="V3748" s="15">
        <v>47030001</v>
      </c>
      <c r="W3748" s="15" t="s">
        <v>85</v>
      </c>
    </row>
    <row r="3749" spans="2:23" hidden="1" x14ac:dyDescent="0.25">
      <c r="B3749" s="14">
        <v>30002949</v>
      </c>
      <c r="C3749" s="14">
        <v>0</v>
      </c>
      <c r="D3749" s="15">
        <v>21030011</v>
      </c>
      <c r="E3749" s="16" t="s">
        <v>3288</v>
      </c>
      <c r="F3749" s="14">
        <v>1012</v>
      </c>
      <c r="G3749" s="17">
        <v>38045</v>
      </c>
      <c r="H3749" s="29">
        <v>391161</v>
      </c>
      <c r="I3749" s="29">
        <v>0</v>
      </c>
      <c r="J3749" s="29">
        <v>0</v>
      </c>
      <c r="K3749" s="29">
        <v>0</v>
      </c>
      <c r="L3749" s="29">
        <f t="shared" si="235"/>
        <v>391161</v>
      </c>
      <c r="M3749" s="29">
        <v>-274282</v>
      </c>
      <c r="N3749" s="29">
        <v>-12304</v>
      </c>
      <c r="O3749" s="29">
        <v>0</v>
      </c>
      <c r="P3749" s="29">
        <f t="shared" si="232"/>
        <v>-286586</v>
      </c>
      <c r="Q3749" s="29">
        <f t="shared" si="233"/>
        <v>116879</v>
      </c>
      <c r="R3749" s="29">
        <f t="shared" si="234"/>
        <v>104575</v>
      </c>
      <c r="S3749" s="15" t="s">
        <v>1736</v>
      </c>
      <c r="T3749" s="15">
        <v>100202</v>
      </c>
      <c r="U3749" s="15" t="s">
        <v>70</v>
      </c>
      <c r="V3749" s="15">
        <v>47030001</v>
      </c>
      <c r="W3749" s="15" t="s">
        <v>71</v>
      </c>
    </row>
    <row r="3750" spans="2:23" hidden="1" x14ac:dyDescent="0.25">
      <c r="B3750" s="14">
        <v>30002950</v>
      </c>
      <c r="C3750" s="14">
        <v>0</v>
      </c>
      <c r="D3750" s="15">
        <v>21030011</v>
      </c>
      <c r="E3750" s="16" t="s">
        <v>3425</v>
      </c>
      <c r="F3750" s="14">
        <v>1001</v>
      </c>
      <c r="G3750" s="17">
        <v>39538</v>
      </c>
      <c r="H3750" s="29">
        <v>334934</v>
      </c>
      <c r="I3750" s="29">
        <v>0</v>
      </c>
      <c r="J3750" s="29">
        <v>0</v>
      </c>
      <c r="K3750" s="29">
        <v>0</v>
      </c>
      <c r="L3750" s="29">
        <f t="shared" si="235"/>
        <v>334934</v>
      </c>
      <c r="M3750" s="29">
        <v>-179649</v>
      </c>
      <c r="N3750" s="29">
        <v>-11548</v>
      </c>
      <c r="O3750" s="29">
        <v>0</v>
      </c>
      <c r="P3750" s="29">
        <f t="shared" si="232"/>
        <v>-191197</v>
      </c>
      <c r="Q3750" s="29">
        <f t="shared" si="233"/>
        <v>155285</v>
      </c>
      <c r="R3750" s="29">
        <f t="shared" si="234"/>
        <v>143737</v>
      </c>
      <c r="S3750" s="15" t="s">
        <v>1736</v>
      </c>
      <c r="T3750" s="15">
        <v>100101</v>
      </c>
      <c r="U3750" s="15" t="s">
        <v>89</v>
      </c>
      <c r="V3750" s="15">
        <v>47030001</v>
      </c>
      <c r="W3750" s="15" t="s">
        <v>85</v>
      </c>
    </row>
    <row r="3751" spans="2:23" hidden="1" x14ac:dyDescent="0.25">
      <c r="B3751" s="14">
        <v>30002951</v>
      </c>
      <c r="C3751" s="14">
        <v>0</v>
      </c>
      <c r="D3751" s="15">
        <v>21030011</v>
      </c>
      <c r="E3751" s="16" t="s">
        <v>3426</v>
      </c>
      <c r="F3751" s="14">
        <v>1051</v>
      </c>
      <c r="G3751" s="17">
        <v>38687</v>
      </c>
      <c r="H3751" s="29">
        <v>273302</v>
      </c>
      <c r="I3751" s="29">
        <v>0</v>
      </c>
      <c r="J3751" s="29">
        <v>0</v>
      </c>
      <c r="K3751" s="29">
        <v>0</v>
      </c>
      <c r="L3751" s="29">
        <f t="shared" si="235"/>
        <v>273302</v>
      </c>
      <c r="M3751" s="29">
        <v>-169957</v>
      </c>
      <c r="N3751" s="29">
        <v>-9275</v>
      </c>
      <c r="O3751" s="29">
        <v>0</v>
      </c>
      <c r="P3751" s="29">
        <f t="shared" si="232"/>
        <v>-179232</v>
      </c>
      <c r="Q3751" s="29">
        <f t="shared" si="233"/>
        <v>103345</v>
      </c>
      <c r="R3751" s="29">
        <f t="shared" si="234"/>
        <v>94070</v>
      </c>
      <c r="S3751" s="15" t="s">
        <v>1736</v>
      </c>
      <c r="T3751" s="15">
        <v>100601</v>
      </c>
      <c r="U3751" s="15" t="s">
        <v>79</v>
      </c>
      <c r="V3751" s="15">
        <v>47030001</v>
      </c>
      <c r="W3751" s="15" t="s">
        <v>80</v>
      </c>
    </row>
    <row r="3752" spans="2:23" hidden="1" x14ac:dyDescent="0.25">
      <c r="B3752" s="14">
        <v>30002952</v>
      </c>
      <c r="C3752" s="14">
        <v>0</v>
      </c>
      <c r="D3752" s="15">
        <v>21030011</v>
      </c>
      <c r="E3752" s="16" t="s">
        <v>3427</v>
      </c>
      <c r="F3752" s="14">
        <v>1021</v>
      </c>
      <c r="G3752" s="17">
        <v>39216</v>
      </c>
      <c r="H3752" s="29">
        <v>232053</v>
      </c>
      <c r="I3752" s="29">
        <v>0</v>
      </c>
      <c r="J3752" s="29">
        <v>0</v>
      </c>
      <c r="K3752" s="29">
        <v>0</v>
      </c>
      <c r="L3752" s="29">
        <f t="shared" si="235"/>
        <v>232053</v>
      </c>
      <c r="M3752" s="29">
        <v>-130536</v>
      </c>
      <c r="N3752" s="29">
        <v>-8089</v>
      </c>
      <c r="O3752" s="29">
        <v>0</v>
      </c>
      <c r="P3752" s="29">
        <f t="shared" si="232"/>
        <v>-138625</v>
      </c>
      <c r="Q3752" s="29">
        <f t="shared" si="233"/>
        <v>101517</v>
      </c>
      <c r="R3752" s="29">
        <f t="shared" si="234"/>
        <v>93428</v>
      </c>
      <c r="S3752" s="15" t="s">
        <v>1736</v>
      </c>
      <c r="T3752" s="15">
        <v>100301</v>
      </c>
      <c r="U3752" s="15" t="s">
        <v>32</v>
      </c>
      <c r="V3752" s="15">
        <v>47030001</v>
      </c>
      <c r="W3752" s="15" t="s">
        <v>33</v>
      </c>
    </row>
    <row r="3753" spans="2:23" hidden="1" x14ac:dyDescent="0.25">
      <c r="B3753" s="14">
        <v>30002953</v>
      </c>
      <c r="C3753" s="14">
        <v>0</v>
      </c>
      <c r="D3753" s="15">
        <v>21030011</v>
      </c>
      <c r="E3753" s="16" t="s">
        <v>3428</v>
      </c>
      <c r="F3753" s="14">
        <v>1011</v>
      </c>
      <c r="G3753" s="17">
        <v>39787</v>
      </c>
      <c r="H3753" s="29">
        <v>273095</v>
      </c>
      <c r="I3753" s="29">
        <v>0</v>
      </c>
      <c r="J3753" s="29">
        <v>0</v>
      </c>
      <c r="K3753" s="29">
        <v>0</v>
      </c>
      <c r="L3753" s="29">
        <f t="shared" si="235"/>
        <v>273095</v>
      </c>
      <c r="M3753" s="29">
        <v>-138576</v>
      </c>
      <c r="N3753" s="29">
        <v>-9532</v>
      </c>
      <c r="O3753" s="29">
        <v>0</v>
      </c>
      <c r="P3753" s="29">
        <f t="shared" si="232"/>
        <v>-148108</v>
      </c>
      <c r="Q3753" s="29">
        <f t="shared" si="233"/>
        <v>134519</v>
      </c>
      <c r="R3753" s="29">
        <f t="shared" si="234"/>
        <v>124987</v>
      </c>
      <c r="S3753" s="15" t="s">
        <v>1736</v>
      </c>
      <c r="T3753" s="15">
        <v>100201</v>
      </c>
      <c r="U3753" s="15" t="s">
        <v>75</v>
      </c>
      <c r="V3753" s="15">
        <v>47030001</v>
      </c>
      <c r="W3753" s="15" t="s">
        <v>71</v>
      </c>
    </row>
    <row r="3754" spans="2:23" hidden="1" x14ac:dyDescent="0.25">
      <c r="B3754" s="14">
        <v>30002954</v>
      </c>
      <c r="C3754" s="14">
        <v>0</v>
      </c>
      <c r="D3754" s="15">
        <v>21030011</v>
      </c>
      <c r="E3754" s="16" t="s">
        <v>3429</v>
      </c>
      <c r="F3754" s="14">
        <v>1092</v>
      </c>
      <c r="G3754" s="17">
        <v>39173</v>
      </c>
      <c r="H3754" s="29">
        <v>628703</v>
      </c>
      <c r="I3754" s="29">
        <v>0</v>
      </c>
      <c r="J3754" s="29">
        <v>0</v>
      </c>
      <c r="K3754" s="29">
        <v>0</v>
      </c>
      <c r="L3754" s="29">
        <f t="shared" si="235"/>
        <v>628703</v>
      </c>
      <c r="M3754" s="29">
        <v>-367793</v>
      </c>
      <c r="N3754" s="29">
        <v>-20861</v>
      </c>
      <c r="O3754" s="29">
        <v>0</v>
      </c>
      <c r="P3754" s="29">
        <f t="shared" si="232"/>
        <v>-388654</v>
      </c>
      <c r="Q3754" s="29">
        <f t="shared" si="233"/>
        <v>260910</v>
      </c>
      <c r="R3754" s="29">
        <f t="shared" si="234"/>
        <v>240049</v>
      </c>
      <c r="S3754" s="15" t="s">
        <v>1736</v>
      </c>
      <c r="T3754" s="15">
        <v>100702</v>
      </c>
      <c r="U3754" s="15" t="s">
        <v>47</v>
      </c>
      <c r="V3754" s="15">
        <v>47030001</v>
      </c>
      <c r="W3754" s="15" t="s">
        <v>48</v>
      </c>
    </row>
    <row r="3755" spans="2:23" hidden="1" x14ac:dyDescent="0.25">
      <c r="B3755" s="14">
        <v>30002955</v>
      </c>
      <c r="C3755" s="14">
        <v>0</v>
      </c>
      <c r="D3755" s="15">
        <v>21030011</v>
      </c>
      <c r="E3755" s="16" t="s">
        <v>3430</v>
      </c>
      <c r="F3755" s="14">
        <v>1011</v>
      </c>
      <c r="G3755" s="17">
        <v>32964</v>
      </c>
      <c r="H3755" s="29">
        <v>204545</v>
      </c>
      <c r="I3755" s="29">
        <v>0</v>
      </c>
      <c r="J3755" s="29">
        <v>0</v>
      </c>
      <c r="K3755" s="29">
        <v>0</v>
      </c>
      <c r="L3755" s="29">
        <f t="shared" si="235"/>
        <v>204545</v>
      </c>
      <c r="M3755" s="29">
        <v>-194318</v>
      </c>
      <c r="N3755" s="29">
        <v>0</v>
      </c>
      <c r="O3755" s="29">
        <v>0</v>
      </c>
      <c r="P3755" s="29">
        <f t="shared" si="232"/>
        <v>-194318</v>
      </c>
      <c r="Q3755" s="29">
        <f t="shared" si="233"/>
        <v>10227</v>
      </c>
      <c r="R3755" s="29">
        <f t="shared" si="234"/>
        <v>10227</v>
      </c>
      <c r="S3755" s="15" t="s">
        <v>1736</v>
      </c>
      <c r="T3755" s="15">
        <v>100201</v>
      </c>
      <c r="U3755" s="15" t="s">
        <v>75</v>
      </c>
      <c r="V3755" s="15">
        <v>47030001</v>
      </c>
      <c r="W3755" s="15" t="s">
        <v>71</v>
      </c>
    </row>
    <row r="3756" spans="2:23" hidden="1" x14ac:dyDescent="0.25">
      <c r="B3756" s="14">
        <v>30002956</v>
      </c>
      <c r="C3756" s="14">
        <v>0</v>
      </c>
      <c r="D3756" s="15">
        <v>21030011</v>
      </c>
      <c r="E3756" s="16" t="s">
        <v>3431</v>
      </c>
      <c r="F3756" s="14">
        <v>1091</v>
      </c>
      <c r="G3756" s="17">
        <v>39416</v>
      </c>
      <c r="H3756" s="29">
        <v>341083</v>
      </c>
      <c r="I3756" s="29">
        <v>0</v>
      </c>
      <c r="J3756" s="29">
        <v>0</v>
      </c>
      <c r="K3756" s="29">
        <v>0</v>
      </c>
      <c r="L3756" s="29">
        <f t="shared" si="235"/>
        <v>341083</v>
      </c>
      <c r="M3756" s="29">
        <v>-187597</v>
      </c>
      <c r="N3756" s="29">
        <v>-11698</v>
      </c>
      <c r="O3756" s="29">
        <v>0</v>
      </c>
      <c r="P3756" s="29">
        <f t="shared" si="232"/>
        <v>-199295</v>
      </c>
      <c r="Q3756" s="29">
        <f t="shared" si="233"/>
        <v>153486</v>
      </c>
      <c r="R3756" s="29">
        <f t="shared" si="234"/>
        <v>141788</v>
      </c>
      <c r="S3756" s="15" t="s">
        <v>1736</v>
      </c>
      <c r="T3756" s="15">
        <v>100701</v>
      </c>
      <c r="U3756" s="15" t="s">
        <v>52</v>
      </c>
      <c r="V3756" s="15">
        <v>47030001</v>
      </c>
      <c r="W3756" s="15" t="s">
        <v>48</v>
      </c>
    </row>
    <row r="3757" spans="2:23" hidden="1" x14ac:dyDescent="0.25">
      <c r="B3757" s="14">
        <v>30002957</v>
      </c>
      <c r="C3757" s="14">
        <v>0</v>
      </c>
      <c r="D3757" s="15">
        <v>21030011</v>
      </c>
      <c r="E3757" s="16" t="s">
        <v>3432</v>
      </c>
      <c r="F3757" s="14">
        <v>1012</v>
      </c>
      <c r="G3757" s="17">
        <v>38045</v>
      </c>
      <c r="H3757" s="29">
        <v>383471</v>
      </c>
      <c r="I3757" s="29">
        <v>0</v>
      </c>
      <c r="J3757" s="29">
        <v>0</v>
      </c>
      <c r="K3757" s="29">
        <v>0</v>
      </c>
      <c r="L3757" s="29">
        <f t="shared" si="235"/>
        <v>383471</v>
      </c>
      <c r="M3757" s="29">
        <v>-268890</v>
      </c>
      <c r="N3757" s="29">
        <v>-12062</v>
      </c>
      <c r="O3757" s="29">
        <v>0</v>
      </c>
      <c r="P3757" s="29">
        <f t="shared" si="232"/>
        <v>-280952</v>
      </c>
      <c r="Q3757" s="29">
        <f t="shared" si="233"/>
        <v>114581</v>
      </c>
      <c r="R3757" s="29">
        <f t="shared" si="234"/>
        <v>102519</v>
      </c>
      <c r="S3757" s="15" t="s">
        <v>1736</v>
      </c>
      <c r="T3757" s="15">
        <v>100202</v>
      </c>
      <c r="U3757" s="15" t="s">
        <v>70</v>
      </c>
      <c r="V3757" s="15">
        <v>47030001</v>
      </c>
      <c r="W3757" s="15" t="s">
        <v>71</v>
      </c>
    </row>
    <row r="3758" spans="2:23" hidden="1" x14ac:dyDescent="0.25">
      <c r="B3758" s="14">
        <v>30002958</v>
      </c>
      <c r="C3758" s="14">
        <v>0</v>
      </c>
      <c r="D3758" s="15">
        <v>21030011</v>
      </c>
      <c r="E3758" s="16" t="s">
        <v>3433</v>
      </c>
      <c r="F3758" s="14">
        <v>1012</v>
      </c>
      <c r="G3758" s="17">
        <v>38045</v>
      </c>
      <c r="H3758" s="29">
        <v>383471</v>
      </c>
      <c r="I3758" s="29">
        <v>0</v>
      </c>
      <c r="J3758" s="29">
        <v>0</v>
      </c>
      <c r="K3758" s="29">
        <v>0</v>
      </c>
      <c r="L3758" s="29">
        <f t="shared" si="235"/>
        <v>383471</v>
      </c>
      <c r="M3758" s="29">
        <v>-268890</v>
      </c>
      <c r="N3758" s="29">
        <v>-12062</v>
      </c>
      <c r="O3758" s="29">
        <v>0</v>
      </c>
      <c r="P3758" s="29">
        <f t="shared" si="232"/>
        <v>-280952</v>
      </c>
      <c r="Q3758" s="29">
        <f t="shared" si="233"/>
        <v>114581</v>
      </c>
      <c r="R3758" s="29">
        <f t="shared" si="234"/>
        <v>102519</v>
      </c>
      <c r="S3758" s="15" t="s">
        <v>1736</v>
      </c>
      <c r="T3758" s="15">
        <v>100202</v>
      </c>
      <c r="U3758" s="15" t="s">
        <v>70</v>
      </c>
      <c r="V3758" s="15">
        <v>47030001</v>
      </c>
      <c r="W3758" s="15" t="s">
        <v>71</v>
      </c>
    </row>
    <row r="3759" spans="2:23" hidden="1" x14ac:dyDescent="0.25">
      <c r="B3759" s="14">
        <v>30002960</v>
      </c>
      <c r="C3759" s="14">
        <v>0</v>
      </c>
      <c r="D3759" s="15">
        <v>21030011</v>
      </c>
      <c r="E3759" s="16" t="s">
        <v>3434</v>
      </c>
      <c r="F3759" s="14">
        <v>1062</v>
      </c>
      <c r="G3759" s="17">
        <v>39264</v>
      </c>
      <c r="H3759" s="29">
        <v>665346</v>
      </c>
      <c r="I3759" s="29">
        <v>0</v>
      </c>
      <c r="J3759" s="29">
        <v>0</v>
      </c>
      <c r="K3759" s="29">
        <v>0</v>
      </c>
      <c r="L3759" s="29">
        <f t="shared" si="235"/>
        <v>665346</v>
      </c>
      <c r="M3759" s="29">
        <v>-382758</v>
      </c>
      <c r="N3759" s="29">
        <v>-22169</v>
      </c>
      <c r="O3759" s="29">
        <v>0</v>
      </c>
      <c r="P3759" s="29">
        <f t="shared" si="232"/>
        <v>-404927</v>
      </c>
      <c r="Q3759" s="29">
        <f t="shared" si="233"/>
        <v>282588</v>
      </c>
      <c r="R3759" s="29">
        <f t="shared" si="234"/>
        <v>260419</v>
      </c>
      <c r="S3759" s="15" t="s">
        <v>1736</v>
      </c>
      <c r="T3759" s="15">
        <v>100802</v>
      </c>
      <c r="U3759" s="15" t="s">
        <v>43</v>
      </c>
      <c r="V3759" s="15">
        <v>47030001</v>
      </c>
      <c r="W3759" s="15" t="s">
        <v>44</v>
      </c>
    </row>
    <row r="3760" spans="2:23" hidden="1" x14ac:dyDescent="0.25">
      <c r="B3760" s="14">
        <v>30002961</v>
      </c>
      <c r="C3760" s="14">
        <v>0</v>
      </c>
      <c r="D3760" s="15">
        <v>21030011</v>
      </c>
      <c r="E3760" s="16" t="s">
        <v>3435</v>
      </c>
      <c r="F3760" s="14">
        <v>1083</v>
      </c>
      <c r="G3760" s="17">
        <v>39478</v>
      </c>
      <c r="H3760" s="29">
        <v>725041</v>
      </c>
      <c r="I3760" s="29">
        <v>0</v>
      </c>
      <c r="J3760" s="29">
        <v>0</v>
      </c>
      <c r="K3760" s="29">
        <v>0</v>
      </c>
      <c r="L3760" s="29">
        <f t="shared" si="235"/>
        <v>725041</v>
      </c>
      <c r="M3760" s="29">
        <v>-399576</v>
      </c>
      <c r="N3760" s="29">
        <v>-24441</v>
      </c>
      <c r="O3760" s="29">
        <v>0</v>
      </c>
      <c r="P3760" s="29">
        <f t="shared" si="232"/>
        <v>-424017</v>
      </c>
      <c r="Q3760" s="29">
        <f t="shared" si="233"/>
        <v>325465</v>
      </c>
      <c r="R3760" s="29">
        <f t="shared" si="234"/>
        <v>301024</v>
      </c>
      <c r="S3760" s="15" t="s">
        <v>1736</v>
      </c>
      <c r="T3760" s="15">
        <v>101003</v>
      </c>
      <c r="U3760" s="15" t="s">
        <v>200</v>
      </c>
      <c r="V3760" s="15">
        <v>47030001</v>
      </c>
      <c r="W3760" s="15" t="s">
        <v>38</v>
      </c>
    </row>
    <row r="3761" spans="2:23" hidden="1" x14ac:dyDescent="0.25">
      <c r="B3761" s="14">
        <v>30002962</v>
      </c>
      <c r="C3761" s="14">
        <v>0</v>
      </c>
      <c r="D3761" s="15">
        <v>21030011</v>
      </c>
      <c r="E3761" s="16" t="s">
        <v>2696</v>
      </c>
      <c r="F3761" s="14">
        <v>1012</v>
      </c>
      <c r="G3761" s="17">
        <v>38045</v>
      </c>
      <c r="H3761" s="29">
        <v>381123</v>
      </c>
      <c r="I3761" s="29">
        <v>0</v>
      </c>
      <c r="J3761" s="29">
        <v>0</v>
      </c>
      <c r="K3761" s="29">
        <v>0</v>
      </c>
      <c r="L3761" s="29">
        <f t="shared" si="235"/>
        <v>381123</v>
      </c>
      <c r="M3761" s="29">
        <v>-267243</v>
      </c>
      <c r="N3761" s="29">
        <v>-11988</v>
      </c>
      <c r="O3761" s="29">
        <v>0</v>
      </c>
      <c r="P3761" s="29">
        <f t="shared" si="232"/>
        <v>-279231</v>
      </c>
      <c r="Q3761" s="29">
        <f t="shared" si="233"/>
        <v>113880</v>
      </c>
      <c r="R3761" s="29">
        <f t="shared" si="234"/>
        <v>101892</v>
      </c>
      <c r="S3761" s="15" t="s">
        <v>1736</v>
      </c>
      <c r="T3761" s="15">
        <v>100202</v>
      </c>
      <c r="U3761" s="15" t="s">
        <v>70</v>
      </c>
      <c r="V3761" s="15">
        <v>47030001</v>
      </c>
      <c r="W3761" s="15" t="s">
        <v>71</v>
      </c>
    </row>
    <row r="3762" spans="2:23" hidden="1" x14ac:dyDescent="0.25">
      <c r="B3762" s="14">
        <v>30002963</v>
      </c>
      <c r="C3762" s="14">
        <v>0</v>
      </c>
      <c r="D3762" s="15">
        <v>21030011</v>
      </c>
      <c r="E3762" s="16" t="s">
        <v>3436</v>
      </c>
      <c r="F3762" s="14">
        <v>1061</v>
      </c>
      <c r="G3762" s="17">
        <v>38705</v>
      </c>
      <c r="H3762" s="29">
        <v>413330</v>
      </c>
      <c r="I3762" s="29">
        <v>0</v>
      </c>
      <c r="J3762" s="29">
        <v>0</v>
      </c>
      <c r="K3762" s="29">
        <v>0</v>
      </c>
      <c r="L3762" s="29">
        <f t="shared" si="235"/>
        <v>413330</v>
      </c>
      <c r="M3762" s="29">
        <v>-261002</v>
      </c>
      <c r="N3762" s="29">
        <v>-13549</v>
      </c>
      <c r="O3762" s="29">
        <v>0</v>
      </c>
      <c r="P3762" s="29">
        <f t="shared" si="232"/>
        <v>-274551</v>
      </c>
      <c r="Q3762" s="29">
        <f t="shared" si="233"/>
        <v>152328</v>
      </c>
      <c r="R3762" s="29">
        <f t="shared" si="234"/>
        <v>138779</v>
      </c>
      <c r="S3762" s="15" t="s">
        <v>1736</v>
      </c>
      <c r="T3762" s="15">
        <v>100801</v>
      </c>
      <c r="U3762" s="15" t="s">
        <v>62</v>
      </c>
      <c r="V3762" s="15">
        <v>47030001</v>
      </c>
      <c r="W3762" s="15" t="s">
        <v>44</v>
      </c>
    </row>
    <row r="3763" spans="2:23" hidden="1" x14ac:dyDescent="0.25">
      <c r="B3763" s="14">
        <v>30002964</v>
      </c>
      <c r="C3763" s="14">
        <v>0</v>
      </c>
      <c r="D3763" s="15">
        <v>21030011</v>
      </c>
      <c r="E3763" s="16" t="s">
        <v>3437</v>
      </c>
      <c r="F3763" s="14">
        <v>1063</v>
      </c>
      <c r="G3763" s="17">
        <v>39356</v>
      </c>
      <c r="H3763" s="29">
        <v>410126</v>
      </c>
      <c r="I3763" s="29">
        <v>0</v>
      </c>
      <c r="J3763" s="29">
        <v>0</v>
      </c>
      <c r="K3763" s="29">
        <v>0</v>
      </c>
      <c r="L3763" s="29">
        <f t="shared" si="235"/>
        <v>410126</v>
      </c>
      <c r="M3763" s="29">
        <v>-229448</v>
      </c>
      <c r="N3763" s="29">
        <v>-13930</v>
      </c>
      <c r="O3763" s="29">
        <v>0</v>
      </c>
      <c r="P3763" s="29">
        <f t="shared" si="232"/>
        <v>-243378</v>
      </c>
      <c r="Q3763" s="29">
        <f t="shared" si="233"/>
        <v>180678</v>
      </c>
      <c r="R3763" s="29">
        <f t="shared" si="234"/>
        <v>166748</v>
      </c>
      <c r="S3763" s="15" t="s">
        <v>1736</v>
      </c>
      <c r="T3763" s="15">
        <v>100803</v>
      </c>
      <c r="U3763" s="15" t="s">
        <v>192</v>
      </c>
      <c r="V3763" s="15">
        <v>47030001</v>
      </c>
      <c r="W3763" s="15" t="s">
        <v>44</v>
      </c>
    </row>
    <row r="3764" spans="2:23" hidden="1" x14ac:dyDescent="0.25">
      <c r="B3764" s="14">
        <v>30002965</v>
      </c>
      <c r="C3764" s="14">
        <v>0</v>
      </c>
      <c r="D3764" s="15">
        <v>21030011</v>
      </c>
      <c r="E3764" s="16" t="s">
        <v>3438</v>
      </c>
      <c r="F3764" s="14">
        <v>1013</v>
      </c>
      <c r="G3764" s="17">
        <v>39813</v>
      </c>
      <c r="H3764" s="29">
        <v>404691</v>
      </c>
      <c r="I3764" s="29">
        <v>0</v>
      </c>
      <c r="J3764" s="29">
        <v>0</v>
      </c>
      <c r="K3764" s="29">
        <v>0</v>
      </c>
      <c r="L3764" s="29">
        <f t="shared" si="235"/>
        <v>404691</v>
      </c>
      <c r="M3764" s="29">
        <v>-205813</v>
      </c>
      <c r="N3764" s="29">
        <v>-14011</v>
      </c>
      <c r="O3764" s="29">
        <v>0</v>
      </c>
      <c r="P3764" s="29">
        <f t="shared" si="232"/>
        <v>-219824</v>
      </c>
      <c r="Q3764" s="29">
        <f t="shared" si="233"/>
        <v>198878</v>
      </c>
      <c r="R3764" s="29">
        <f t="shared" si="234"/>
        <v>184867</v>
      </c>
      <c r="S3764" s="15" t="s">
        <v>1736</v>
      </c>
      <c r="T3764" s="15">
        <v>100203</v>
      </c>
      <c r="U3764" s="15" t="s">
        <v>173</v>
      </c>
      <c r="V3764" s="15">
        <v>47030001</v>
      </c>
      <c r="W3764" s="15" t="s">
        <v>71</v>
      </c>
    </row>
    <row r="3765" spans="2:23" hidden="1" x14ac:dyDescent="0.25">
      <c r="B3765" s="14">
        <v>30002966</v>
      </c>
      <c r="C3765" s="14">
        <v>0</v>
      </c>
      <c r="D3765" s="15">
        <v>21030011</v>
      </c>
      <c r="E3765" s="16" t="s">
        <v>3439</v>
      </c>
      <c r="F3765" s="14">
        <v>1071</v>
      </c>
      <c r="G3765" s="17">
        <v>39082</v>
      </c>
      <c r="H3765" s="29">
        <v>447318</v>
      </c>
      <c r="I3765" s="29">
        <v>0</v>
      </c>
      <c r="J3765" s="29">
        <v>0</v>
      </c>
      <c r="K3765" s="29">
        <v>0</v>
      </c>
      <c r="L3765" s="29">
        <f t="shared" si="235"/>
        <v>447318</v>
      </c>
      <c r="M3765" s="29">
        <v>-264547</v>
      </c>
      <c r="N3765" s="29">
        <v>-14921</v>
      </c>
      <c r="O3765" s="29">
        <v>0</v>
      </c>
      <c r="P3765" s="29">
        <f t="shared" si="232"/>
        <v>-279468</v>
      </c>
      <c r="Q3765" s="29">
        <f t="shared" si="233"/>
        <v>182771</v>
      </c>
      <c r="R3765" s="29">
        <f t="shared" si="234"/>
        <v>167850</v>
      </c>
      <c r="S3765" s="15" t="s">
        <v>1736</v>
      </c>
      <c r="T3765" s="15">
        <v>100901</v>
      </c>
      <c r="U3765" s="15" t="s">
        <v>57</v>
      </c>
      <c r="V3765" s="15">
        <v>47030001</v>
      </c>
      <c r="W3765" s="15" t="s">
        <v>58</v>
      </c>
    </row>
    <row r="3766" spans="2:23" hidden="1" x14ac:dyDescent="0.25">
      <c r="B3766" s="14">
        <v>30002967</v>
      </c>
      <c r="C3766" s="14">
        <v>0</v>
      </c>
      <c r="D3766" s="15">
        <v>21030011</v>
      </c>
      <c r="E3766" s="16" t="s">
        <v>3440</v>
      </c>
      <c r="F3766" s="14">
        <v>1011</v>
      </c>
      <c r="G3766" s="17">
        <v>32964</v>
      </c>
      <c r="H3766" s="29">
        <v>197776</v>
      </c>
      <c r="I3766" s="29">
        <v>0</v>
      </c>
      <c r="J3766" s="29">
        <v>0</v>
      </c>
      <c r="K3766" s="29">
        <v>0</v>
      </c>
      <c r="L3766" s="29">
        <f t="shared" si="235"/>
        <v>197776</v>
      </c>
      <c r="M3766" s="29">
        <v>-187888</v>
      </c>
      <c r="N3766" s="29">
        <v>0</v>
      </c>
      <c r="O3766" s="29">
        <v>0</v>
      </c>
      <c r="P3766" s="29">
        <f t="shared" si="232"/>
        <v>-187888</v>
      </c>
      <c r="Q3766" s="29">
        <f t="shared" si="233"/>
        <v>9888</v>
      </c>
      <c r="R3766" s="29">
        <f t="shared" si="234"/>
        <v>9888</v>
      </c>
      <c r="S3766" s="15" t="s">
        <v>1736</v>
      </c>
      <c r="T3766" s="15">
        <v>100201</v>
      </c>
      <c r="U3766" s="15" t="s">
        <v>75</v>
      </c>
      <c r="V3766" s="15">
        <v>47030001</v>
      </c>
      <c r="W3766" s="15" t="s">
        <v>71</v>
      </c>
    </row>
    <row r="3767" spans="2:23" hidden="1" x14ac:dyDescent="0.25">
      <c r="B3767" s="14">
        <v>30002968</v>
      </c>
      <c r="C3767" s="14">
        <v>0</v>
      </c>
      <c r="D3767" s="15">
        <v>21030011</v>
      </c>
      <c r="E3767" s="16" t="s">
        <v>3441</v>
      </c>
      <c r="F3767" s="14">
        <v>1092</v>
      </c>
      <c r="G3767" s="17">
        <v>39173</v>
      </c>
      <c r="H3767" s="29">
        <v>605719</v>
      </c>
      <c r="I3767" s="29">
        <v>0</v>
      </c>
      <c r="J3767" s="29">
        <v>0</v>
      </c>
      <c r="K3767" s="29">
        <v>0</v>
      </c>
      <c r="L3767" s="29">
        <f t="shared" si="235"/>
        <v>605719</v>
      </c>
      <c r="M3767" s="29">
        <v>-354350</v>
      </c>
      <c r="N3767" s="29">
        <v>-20099</v>
      </c>
      <c r="O3767" s="29">
        <v>0</v>
      </c>
      <c r="P3767" s="29">
        <f t="shared" si="232"/>
        <v>-374449</v>
      </c>
      <c r="Q3767" s="29">
        <f t="shared" si="233"/>
        <v>251369</v>
      </c>
      <c r="R3767" s="29">
        <f t="shared" si="234"/>
        <v>231270</v>
      </c>
      <c r="S3767" s="15" t="s">
        <v>1736</v>
      </c>
      <c r="T3767" s="15">
        <v>100702</v>
      </c>
      <c r="U3767" s="15" t="s">
        <v>47</v>
      </c>
      <c r="V3767" s="15">
        <v>47030001</v>
      </c>
      <c r="W3767" s="15" t="s">
        <v>48</v>
      </c>
    </row>
    <row r="3768" spans="2:23" hidden="1" x14ac:dyDescent="0.25">
      <c r="B3768" s="14">
        <v>30002969</v>
      </c>
      <c r="C3768" s="14">
        <v>0</v>
      </c>
      <c r="D3768" s="15">
        <v>21030011</v>
      </c>
      <c r="E3768" s="16" t="s">
        <v>3138</v>
      </c>
      <c r="F3768" s="14">
        <v>1012</v>
      </c>
      <c r="G3768" s="17">
        <v>38045</v>
      </c>
      <c r="H3768" s="29">
        <v>370809</v>
      </c>
      <c r="I3768" s="29">
        <v>0</v>
      </c>
      <c r="J3768" s="29">
        <v>0</v>
      </c>
      <c r="K3768" s="29">
        <v>0</v>
      </c>
      <c r="L3768" s="29">
        <f t="shared" si="235"/>
        <v>370809</v>
      </c>
      <c r="M3768" s="29">
        <v>-260012</v>
      </c>
      <c r="N3768" s="29">
        <v>-11664</v>
      </c>
      <c r="O3768" s="29">
        <v>0</v>
      </c>
      <c r="P3768" s="29">
        <f t="shared" si="232"/>
        <v>-271676</v>
      </c>
      <c r="Q3768" s="29">
        <f t="shared" si="233"/>
        <v>110797</v>
      </c>
      <c r="R3768" s="29">
        <f t="shared" si="234"/>
        <v>99133</v>
      </c>
      <c r="S3768" s="15" t="s">
        <v>1736</v>
      </c>
      <c r="T3768" s="15">
        <v>100202</v>
      </c>
      <c r="U3768" s="15" t="s">
        <v>70</v>
      </c>
      <c r="V3768" s="15">
        <v>47030001</v>
      </c>
      <c r="W3768" s="15" t="s">
        <v>71</v>
      </c>
    </row>
    <row r="3769" spans="2:23" hidden="1" x14ac:dyDescent="0.25">
      <c r="B3769" s="14">
        <v>30002970</v>
      </c>
      <c r="C3769" s="14">
        <v>0</v>
      </c>
      <c r="D3769" s="15">
        <v>21030011</v>
      </c>
      <c r="E3769" s="16" t="s">
        <v>2696</v>
      </c>
      <c r="F3769" s="14">
        <v>1012</v>
      </c>
      <c r="G3769" s="17">
        <v>38045</v>
      </c>
      <c r="H3769" s="29">
        <v>368830</v>
      </c>
      <c r="I3769" s="29">
        <v>0</v>
      </c>
      <c r="J3769" s="29">
        <v>0</v>
      </c>
      <c r="K3769" s="29">
        <v>0</v>
      </c>
      <c r="L3769" s="29">
        <f t="shared" si="235"/>
        <v>368830</v>
      </c>
      <c r="M3769" s="29">
        <v>-258626</v>
      </c>
      <c r="N3769" s="29">
        <v>-11601</v>
      </c>
      <c r="O3769" s="29">
        <v>0</v>
      </c>
      <c r="P3769" s="29">
        <f t="shared" si="232"/>
        <v>-270227</v>
      </c>
      <c r="Q3769" s="29">
        <f t="shared" si="233"/>
        <v>110204</v>
      </c>
      <c r="R3769" s="29">
        <f t="shared" si="234"/>
        <v>98603</v>
      </c>
      <c r="S3769" s="15" t="s">
        <v>1736</v>
      </c>
      <c r="T3769" s="15">
        <v>100202</v>
      </c>
      <c r="U3769" s="15" t="s">
        <v>70</v>
      </c>
      <c r="V3769" s="15">
        <v>47030001</v>
      </c>
      <c r="W3769" s="15" t="s">
        <v>71</v>
      </c>
    </row>
    <row r="3770" spans="2:23" hidden="1" x14ac:dyDescent="0.25">
      <c r="B3770" s="14">
        <v>30002972</v>
      </c>
      <c r="C3770" s="14">
        <v>0</v>
      </c>
      <c r="D3770" s="15">
        <v>21030011</v>
      </c>
      <c r="E3770" s="16" t="s">
        <v>3442</v>
      </c>
      <c r="F3770" s="14">
        <v>1021</v>
      </c>
      <c r="G3770" s="17">
        <v>39813</v>
      </c>
      <c r="H3770" s="29">
        <v>294841</v>
      </c>
      <c r="I3770" s="29">
        <v>0</v>
      </c>
      <c r="J3770" s="29">
        <v>0</v>
      </c>
      <c r="K3770" s="29">
        <v>0</v>
      </c>
      <c r="L3770" s="29">
        <f t="shared" si="235"/>
        <v>294841</v>
      </c>
      <c r="M3770" s="29">
        <v>-149220</v>
      </c>
      <c r="N3770" s="29">
        <v>-10264</v>
      </c>
      <c r="O3770" s="29">
        <v>0</v>
      </c>
      <c r="P3770" s="29">
        <f t="shared" si="232"/>
        <v>-159484</v>
      </c>
      <c r="Q3770" s="29">
        <f t="shared" si="233"/>
        <v>145621</v>
      </c>
      <c r="R3770" s="29">
        <f t="shared" si="234"/>
        <v>135357</v>
      </c>
      <c r="S3770" s="15" t="s">
        <v>1736</v>
      </c>
      <c r="T3770" s="15">
        <v>100301</v>
      </c>
      <c r="U3770" s="15" t="s">
        <v>32</v>
      </c>
      <c r="V3770" s="15">
        <v>47030001</v>
      </c>
      <c r="W3770" s="15" t="s">
        <v>33</v>
      </c>
    </row>
    <row r="3771" spans="2:23" hidden="1" x14ac:dyDescent="0.25">
      <c r="B3771" s="14">
        <v>30002973</v>
      </c>
      <c r="C3771" s="14">
        <v>0</v>
      </c>
      <c r="D3771" s="15">
        <v>21030011</v>
      </c>
      <c r="E3771" s="16" t="s">
        <v>3443</v>
      </c>
      <c r="F3771" s="14">
        <v>1011</v>
      </c>
      <c r="G3771" s="17">
        <v>32964</v>
      </c>
      <c r="H3771" s="29">
        <v>173562</v>
      </c>
      <c r="I3771" s="29">
        <v>0</v>
      </c>
      <c r="J3771" s="29">
        <v>0</v>
      </c>
      <c r="K3771" s="29">
        <v>0</v>
      </c>
      <c r="L3771" s="29">
        <f t="shared" si="235"/>
        <v>173562</v>
      </c>
      <c r="M3771" s="29">
        <v>-164884</v>
      </c>
      <c r="N3771" s="29">
        <v>0</v>
      </c>
      <c r="O3771" s="29">
        <v>0</v>
      </c>
      <c r="P3771" s="29">
        <f t="shared" si="232"/>
        <v>-164884</v>
      </c>
      <c r="Q3771" s="29">
        <f t="shared" si="233"/>
        <v>8678</v>
      </c>
      <c r="R3771" s="29">
        <f t="shared" si="234"/>
        <v>8678</v>
      </c>
      <c r="S3771" s="15" t="s">
        <v>1736</v>
      </c>
      <c r="T3771" s="15">
        <v>100201</v>
      </c>
      <c r="U3771" s="15" t="s">
        <v>75</v>
      </c>
      <c r="V3771" s="15">
        <v>47030001</v>
      </c>
      <c r="W3771" s="15" t="s">
        <v>71</v>
      </c>
    </row>
    <row r="3772" spans="2:23" hidden="1" x14ac:dyDescent="0.25">
      <c r="B3772" s="14">
        <v>30002974</v>
      </c>
      <c r="C3772" s="14">
        <v>0</v>
      </c>
      <c r="D3772" s="15">
        <v>21030011</v>
      </c>
      <c r="E3772" s="16" t="s">
        <v>3444</v>
      </c>
      <c r="F3772" s="14">
        <v>1012</v>
      </c>
      <c r="G3772" s="17">
        <v>38045</v>
      </c>
      <c r="H3772" s="29">
        <v>367694</v>
      </c>
      <c r="I3772" s="29">
        <v>0</v>
      </c>
      <c r="J3772" s="29">
        <v>0</v>
      </c>
      <c r="K3772" s="29">
        <v>0</v>
      </c>
      <c r="L3772" s="29">
        <f t="shared" si="235"/>
        <v>367694</v>
      </c>
      <c r="M3772" s="29">
        <v>-257829</v>
      </c>
      <c r="N3772" s="29">
        <v>-11566</v>
      </c>
      <c r="O3772" s="29">
        <v>0</v>
      </c>
      <c r="P3772" s="29">
        <f t="shared" si="232"/>
        <v>-269395</v>
      </c>
      <c r="Q3772" s="29">
        <f t="shared" si="233"/>
        <v>109865</v>
      </c>
      <c r="R3772" s="29">
        <f t="shared" si="234"/>
        <v>98299</v>
      </c>
      <c r="S3772" s="15" t="s">
        <v>1736</v>
      </c>
      <c r="T3772" s="15">
        <v>100202</v>
      </c>
      <c r="U3772" s="15" t="s">
        <v>70</v>
      </c>
      <c r="V3772" s="15">
        <v>47030001</v>
      </c>
      <c r="W3772" s="15" t="s">
        <v>71</v>
      </c>
    </row>
    <row r="3773" spans="2:23" hidden="1" x14ac:dyDescent="0.25">
      <c r="B3773" s="14">
        <v>30002975</v>
      </c>
      <c r="C3773" s="14">
        <v>0</v>
      </c>
      <c r="D3773" s="15">
        <v>21030011</v>
      </c>
      <c r="E3773" s="16" t="s">
        <v>3445</v>
      </c>
      <c r="F3773" s="14">
        <v>1011</v>
      </c>
      <c r="G3773" s="17">
        <v>32964</v>
      </c>
      <c r="H3773" s="29">
        <v>194515</v>
      </c>
      <c r="I3773" s="29">
        <v>0</v>
      </c>
      <c r="J3773" s="29">
        <v>0</v>
      </c>
      <c r="K3773" s="29">
        <v>0</v>
      </c>
      <c r="L3773" s="29">
        <f t="shared" si="235"/>
        <v>194515</v>
      </c>
      <c r="M3773" s="29">
        <v>-184790</v>
      </c>
      <c r="N3773" s="29">
        <v>0</v>
      </c>
      <c r="O3773" s="29">
        <v>0</v>
      </c>
      <c r="P3773" s="29">
        <f t="shared" si="232"/>
        <v>-184790</v>
      </c>
      <c r="Q3773" s="29">
        <f t="shared" si="233"/>
        <v>9725</v>
      </c>
      <c r="R3773" s="29">
        <f t="shared" si="234"/>
        <v>9725</v>
      </c>
      <c r="S3773" s="15" t="s">
        <v>1736</v>
      </c>
      <c r="T3773" s="15">
        <v>100201</v>
      </c>
      <c r="U3773" s="15" t="s">
        <v>75</v>
      </c>
      <c r="V3773" s="15">
        <v>47030001</v>
      </c>
      <c r="W3773" s="15" t="s">
        <v>71</v>
      </c>
    </row>
    <row r="3774" spans="2:23" hidden="1" x14ac:dyDescent="0.25">
      <c r="B3774" s="14">
        <v>30002976</v>
      </c>
      <c r="C3774" s="14">
        <v>0</v>
      </c>
      <c r="D3774" s="15">
        <v>21030011</v>
      </c>
      <c r="E3774" s="16" t="s">
        <v>3446</v>
      </c>
      <c r="F3774" s="14">
        <v>1062</v>
      </c>
      <c r="G3774" s="17">
        <v>39264</v>
      </c>
      <c r="H3774" s="29">
        <v>638643</v>
      </c>
      <c r="I3774" s="29">
        <v>0</v>
      </c>
      <c r="J3774" s="29">
        <v>0</v>
      </c>
      <c r="K3774" s="29">
        <v>0</v>
      </c>
      <c r="L3774" s="29">
        <f t="shared" si="235"/>
        <v>638643</v>
      </c>
      <c r="M3774" s="29">
        <v>-367394</v>
      </c>
      <c r="N3774" s="29">
        <v>-21279</v>
      </c>
      <c r="O3774" s="29">
        <v>0</v>
      </c>
      <c r="P3774" s="29">
        <f t="shared" si="232"/>
        <v>-388673</v>
      </c>
      <c r="Q3774" s="29">
        <f t="shared" si="233"/>
        <v>271249</v>
      </c>
      <c r="R3774" s="29">
        <f t="shared" si="234"/>
        <v>249970</v>
      </c>
      <c r="S3774" s="15" t="s">
        <v>1736</v>
      </c>
      <c r="T3774" s="15">
        <v>100802</v>
      </c>
      <c r="U3774" s="15" t="s">
        <v>43</v>
      </c>
      <c r="V3774" s="15">
        <v>47030001</v>
      </c>
      <c r="W3774" s="15" t="s">
        <v>44</v>
      </c>
    </row>
    <row r="3775" spans="2:23" hidden="1" x14ac:dyDescent="0.25">
      <c r="B3775" s="14">
        <v>30002977</v>
      </c>
      <c r="C3775" s="14">
        <v>0</v>
      </c>
      <c r="D3775" s="15">
        <v>21030011</v>
      </c>
      <c r="E3775" s="16" t="s">
        <v>3447</v>
      </c>
      <c r="F3775" s="14">
        <v>1011</v>
      </c>
      <c r="G3775" s="17">
        <v>32964</v>
      </c>
      <c r="H3775" s="29">
        <v>193054</v>
      </c>
      <c r="I3775" s="29">
        <v>0</v>
      </c>
      <c r="J3775" s="29">
        <v>0</v>
      </c>
      <c r="K3775" s="29">
        <v>0</v>
      </c>
      <c r="L3775" s="29">
        <f t="shared" si="235"/>
        <v>193054</v>
      </c>
      <c r="M3775" s="29">
        <v>-183402</v>
      </c>
      <c r="N3775" s="29">
        <v>0</v>
      </c>
      <c r="O3775" s="29">
        <v>0</v>
      </c>
      <c r="P3775" s="29">
        <f t="shared" si="232"/>
        <v>-183402</v>
      </c>
      <c r="Q3775" s="29">
        <f t="shared" si="233"/>
        <v>9652</v>
      </c>
      <c r="R3775" s="29">
        <f t="shared" si="234"/>
        <v>9652</v>
      </c>
      <c r="S3775" s="15" t="s">
        <v>1736</v>
      </c>
      <c r="T3775" s="15">
        <v>100201</v>
      </c>
      <c r="U3775" s="15" t="s">
        <v>75</v>
      </c>
      <c r="V3775" s="15">
        <v>47030001</v>
      </c>
      <c r="W3775" s="15" t="s">
        <v>71</v>
      </c>
    </row>
    <row r="3776" spans="2:23" hidden="1" x14ac:dyDescent="0.25">
      <c r="B3776" s="14">
        <v>30002978</v>
      </c>
      <c r="C3776" s="14">
        <v>0</v>
      </c>
      <c r="D3776" s="15">
        <v>21030011</v>
      </c>
      <c r="E3776" s="16" t="s">
        <v>3448</v>
      </c>
      <c r="F3776" s="14">
        <v>1011</v>
      </c>
      <c r="G3776" s="17">
        <v>39787</v>
      </c>
      <c r="H3776" s="29">
        <v>255812</v>
      </c>
      <c r="I3776" s="29">
        <v>0</v>
      </c>
      <c r="J3776" s="29">
        <v>0</v>
      </c>
      <c r="K3776" s="29">
        <v>0</v>
      </c>
      <c r="L3776" s="29">
        <f t="shared" si="235"/>
        <v>255812</v>
      </c>
      <c r="M3776" s="29">
        <v>-129807</v>
      </c>
      <c r="N3776" s="29">
        <v>-8929</v>
      </c>
      <c r="O3776" s="29">
        <v>0</v>
      </c>
      <c r="P3776" s="29">
        <f t="shared" si="232"/>
        <v>-138736</v>
      </c>
      <c r="Q3776" s="29">
        <f t="shared" si="233"/>
        <v>126005</v>
      </c>
      <c r="R3776" s="29">
        <f t="shared" si="234"/>
        <v>117076</v>
      </c>
      <c r="S3776" s="15" t="s">
        <v>1736</v>
      </c>
      <c r="T3776" s="15">
        <v>100201</v>
      </c>
      <c r="U3776" s="15" t="s">
        <v>75</v>
      </c>
      <c r="V3776" s="15">
        <v>47030001</v>
      </c>
      <c r="W3776" s="15" t="s">
        <v>71</v>
      </c>
    </row>
    <row r="3777" spans="2:23" hidden="1" x14ac:dyDescent="0.25">
      <c r="B3777" s="14">
        <v>30002979</v>
      </c>
      <c r="C3777" s="14">
        <v>0</v>
      </c>
      <c r="D3777" s="15">
        <v>21030011</v>
      </c>
      <c r="E3777" s="16" t="s">
        <v>3449</v>
      </c>
      <c r="F3777" s="14">
        <v>1022</v>
      </c>
      <c r="G3777" s="17">
        <v>38748</v>
      </c>
      <c r="H3777" s="29">
        <v>459861</v>
      </c>
      <c r="I3777" s="29">
        <v>0</v>
      </c>
      <c r="J3777" s="29">
        <v>0</v>
      </c>
      <c r="K3777" s="29">
        <v>0</v>
      </c>
      <c r="L3777" s="29">
        <f t="shared" si="235"/>
        <v>459861</v>
      </c>
      <c r="M3777" s="29">
        <v>-289587</v>
      </c>
      <c r="N3777" s="29">
        <v>-14974</v>
      </c>
      <c r="O3777" s="29">
        <v>0</v>
      </c>
      <c r="P3777" s="29">
        <f t="shared" si="232"/>
        <v>-304561</v>
      </c>
      <c r="Q3777" s="29">
        <f t="shared" si="233"/>
        <v>170274</v>
      </c>
      <c r="R3777" s="29">
        <f t="shared" si="234"/>
        <v>155300</v>
      </c>
      <c r="S3777" s="15" t="s">
        <v>1736</v>
      </c>
      <c r="T3777" s="15">
        <v>100302</v>
      </c>
      <c r="U3777" s="15" t="s">
        <v>225</v>
      </c>
      <c r="V3777" s="15">
        <v>47030001</v>
      </c>
      <c r="W3777" s="15" t="s">
        <v>33</v>
      </c>
    </row>
    <row r="3778" spans="2:23" hidden="1" x14ac:dyDescent="0.25">
      <c r="B3778" s="14">
        <v>30002980</v>
      </c>
      <c r="C3778" s="14">
        <v>0</v>
      </c>
      <c r="D3778" s="15">
        <v>21030011</v>
      </c>
      <c r="E3778" s="16" t="s">
        <v>3450</v>
      </c>
      <c r="F3778" s="14">
        <v>1012</v>
      </c>
      <c r="G3778" s="17">
        <v>38045</v>
      </c>
      <c r="H3778" s="29">
        <v>361068</v>
      </c>
      <c r="I3778" s="29">
        <v>0</v>
      </c>
      <c r="J3778" s="29">
        <v>0</v>
      </c>
      <c r="K3778" s="29">
        <v>0</v>
      </c>
      <c r="L3778" s="29">
        <f t="shared" si="235"/>
        <v>361068</v>
      </c>
      <c r="M3778" s="29">
        <v>-253182</v>
      </c>
      <c r="N3778" s="29">
        <v>-11357</v>
      </c>
      <c r="O3778" s="29">
        <v>0</v>
      </c>
      <c r="P3778" s="29">
        <f t="shared" si="232"/>
        <v>-264539</v>
      </c>
      <c r="Q3778" s="29">
        <f t="shared" si="233"/>
        <v>107886</v>
      </c>
      <c r="R3778" s="29">
        <f t="shared" si="234"/>
        <v>96529</v>
      </c>
      <c r="S3778" s="15" t="s">
        <v>1736</v>
      </c>
      <c r="T3778" s="15">
        <v>100202</v>
      </c>
      <c r="U3778" s="15" t="s">
        <v>70</v>
      </c>
      <c r="V3778" s="15">
        <v>47030001</v>
      </c>
      <c r="W3778" s="15" t="s">
        <v>71</v>
      </c>
    </row>
    <row r="3779" spans="2:23" hidden="1" x14ac:dyDescent="0.25">
      <c r="B3779" s="14">
        <v>30002982</v>
      </c>
      <c r="C3779" s="14">
        <v>0</v>
      </c>
      <c r="D3779" s="15">
        <v>21030011</v>
      </c>
      <c r="E3779" s="16" t="s">
        <v>3451</v>
      </c>
      <c r="F3779" s="14">
        <v>1001</v>
      </c>
      <c r="G3779" s="17">
        <v>39108</v>
      </c>
      <c r="H3779" s="29">
        <v>155243</v>
      </c>
      <c r="I3779" s="29">
        <v>0</v>
      </c>
      <c r="J3779" s="29">
        <v>0</v>
      </c>
      <c r="K3779" s="29">
        <v>0</v>
      </c>
      <c r="L3779" s="29">
        <f t="shared" si="235"/>
        <v>155243</v>
      </c>
      <c r="M3779" s="29">
        <v>-87240</v>
      </c>
      <c r="N3779" s="29">
        <v>-5567</v>
      </c>
      <c r="O3779" s="29">
        <v>0</v>
      </c>
      <c r="P3779" s="29">
        <f t="shared" si="232"/>
        <v>-92807</v>
      </c>
      <c r="Q3779" s="29">
        <f t="shared" si="233"/>
        <v>68003</v>
      </c>
      <c r="R3779" s="29">
        <f t="shared" si="234"/>
        <v>62436</v>
      </c>
      <c r="S3779" s="15" t="s">
        <v>1736</v>
      </c>
      <c r="T3779" s="15">
        <v>100101</v>
      </c>
      <c r="U3779" s="15" t="s">
        <v>89</v>
      </c>
      <c r="V3779" s="15">
        <v>47030001</v>
      </c>
      <c r="W3779" s="15" t="s">
        <v>85</v>
      </c>
    </row>
    <row r="3780" spans="2:23" hidden="1" x14ac:dyDescent="0.25">
      <c r="B3780" s="14">
        <v>30002983</v>
      </c>
      <c r="C3780" s="14">
        <v>0</v>
      </c>
      <c r="D3780" s="15">
        <v>21030011</v>
      </c>
      <c r="E3780" s="16" t="s">
        <v>3046</v>
      </c>
      <c r="F3780" s="14">
        <v>1012</v>
      </c>
      <c r="G3780" s="17">
        <v>38045</v>
      </c>
      <c r="H3780" s="29">
        <v>357899</v>
      </c>
      <c r="I3780" s="29">
        <v>0</v>
      </c>
      <c r="J3780" s="29">
        <v>0</v>
      </c>
      <c r="K3780" s="29">
        <v>0</v>
      </c>
      <c r="L3780" s="29">
        <f t="shared" si="235"/>
        <v>357899</v>
      </c>
      <c r="M3780" s="29">
        <v>-250961</v>
      </c>
      <c r="N3780" s="29">
        <v>-11258</v>
      </c>
      <c r="O3780" s="29">
        <v>0</v>
      </c>
      <c r="P3780" s="29">
        <f t="shared" si="232"/>
        <v>-262219</v>
      </c>
      <c r="Q3780" s="29">
        <f t="shared" si="233"/>
        <v>106938</v>
      </c>
      <c r="R3780" s="29">
        <f t="shared" si="234"/>
        <v>95680</v>
      </c>
      <c r="S3780" s="15" t="s">
        <v>1736</v>
      </c>
      <c r="T3780" s="15">
        <v>100202</v>
      </c>
      <c r="U3780" s="15" t="s">
        <v>70</v>
      </c>
      <c r="V3780" s="15">
        <v>47030001</v>
      </c>
      <c r="W3780" s="15" t="s">
        <v>71</v>
      </c>
    </row>
    <row r="3781" spans="2:23" hidden="1" x14ac:dyDescent="0.25">
      <c r="B3781" s="14">
        <v>30002984</v>
      </c>
      <c r="C3781" s="14">
        <v>0</v>
      </c>
      <c r="D3781" s="15">
        <v>21030011</v>
      </c>
      <c r="E3781" s="16" t="s">
        <v>3452</v>
      </c>
      <c r="F3781" s="14">
        <v>1091</v>
      </c>
      <c r="G3781" s="17">
        <v>39233</v>
      </c>
      <c r="H3781" s="29">
        <v>436065</v>
      </c>
      <c r="I3781" s="29">
        <v>0</v>
      </c>
      <c r="J3781" s="29">
        <v>0</v>
      </c>
      <c r="K3781" s="29">
        <v>0</v>
      </c>
      <c r="L3781" s="29">
        <f t="shared" si="235"/>
        <v>436065</v>
      </c>
      <c r="M3781" s="29">
        <v>-250664</v>
      </c>
      <c r="N3781" s="29">
        <v>-14657</v>
      </c>
      <c r="O3781" s="29">
        <v>0</v>
      </c>
      <c r="P3781" s="29">
        <f t="shared" ref="P3781:P3844" si="236">SUM(M3781:O3781)</f>
        <v>-265321</v>
      </c>
      <c r="Q3781" s="29">
        <f t="shared" ref="Q3781:Q3844" si="237">H3781+M3781</f>
        <v>185401</v>
      </c>
      <c r="R3781" s="29">
        <f t="shared" ref="R3781:R3844" si="238">L3781+P3781</f>
        <v>170744</v>
      </c>
      <c r="S3781" s="15" t="s">
        <v>1736</v>
      </c>
      <c r="T3781" s="15">
        <v>100701</v>
      </c>
      <c r="U3781" s="15" t="s">
        <v>52</v>
      </c>
      <c r="V3781" s="15">
        <v>47030001</v>
      </c>
      <c r="W3781" s="15" t="s">
        <v>48</v>
      </c>
    </row>
    <row r="3782" spans="2:23" hidden="1" x14ac:dyDescent="0.25">
      <c r="B3782" s="14">
        <v>30002985</v>
      </c>
      <c r="C3782" s="14">
        <v>0</v>
      </c>
      <c r="D3782" s="15">
        <v>21030011</v>
      </c>
      <c r="E3782" s="16" t="s">
        <v>3453</v>
      </c>
      <c r="F3782" s="14">
        <v>1012</v>
      </c>
      <c r="G3782" s="17">
        <v>39538</v>
      </c>
      <c r="H3782" s="29">
        <v>801686</v>
      </c>
      <c r="I3782" s="29">
        <v>0</v>
      </c>
      <c r="J3782" s="29">
        <v>0</v>
      </c>
      <c r="K3782" s="29">
        <v>0</v>
      </c>
      <c r="L3782" s="29">
        <f t="shared" si="235"/>
        <v>801686</v>
      </c>
      <c r="M3782" s="29">
        <v>-436966</v>
      </c>
      <c r="N3782" s="29">
        <v>-27059</v>
      </c>
      <c r="O3782" s="29">
        <v>0</v>
      </c>
      <c r="P3782" s="29">
        <f t="shared" si="236"/>
        <v>-464025</v>
      </c>
      <c r="Q3782" s="29">
        <f t="shared" si="237"/>
        <v>364720</v>
      </c>
      <c r="R3782" s="29">
        <f t="shared" si="238"/>
        <v>337661</v>
      </c>
      <c r="S3782" s="15" t="s">
        <v>1736</v>
      </c>
      <c r="T3782" s="15">
        <v>100202</v>
      </c>
      <c r="U3782" s="15" t="s">
        <v>70</v>
      </c>
      <c r="V3782" s="15">
        <v>47030001</v>
      </c>
      <c r="W3782" s="15" t="s">
        <v>71</v>
      </c>
    </row>
    <row r="3783" spans="2:23" hidden="1" x14ac:dyDescent="0.25">
      <c r="B3783" s="14">
        <v>30002986</v>
      </c>
      <c r="C3783" s="14">
        <v>0</v>
      </c>
      <c r="D3783" s="15">
        <v>21030011</v>
      </c>
      <c r="E3783" s="16" t="s">
        <v>3454</v>
      </c>
      <c r="F3783" s="14">
        <v>1001</v>
      </c>
      <c r="G3783" s="17">
        <v>39083</v>
      </c>
      <c r="H3783" s="29">
        <v>292366</v>
      </c>
      <c r="I3783" s="29">
        <v>0</v>
      </c>
      <c r="J3783" s="29">
        <v>0</v>
      </c>
      <c r="K3783" s="29">
        <v>0</v>
      </c>
      <c r="L3783" s="29">
        <f t="shared" si="235"/>
        <v>292366</v>
      </c>
      <c r="M3783" s="29">
        <v>-170811</v>
      </c>
      <c r="N3783" s="29">
        <v>-9944</v>
      </c>
      <c r="O3783" s="29">
        <v>0</v>
      </c>
      <c r="P3783" s="29">
        <f t="shared" si="236"/>
        <v>-180755</v>
      </c>
      <c r="Q3783" s="29">
        <f t="shared" si="237"/>
        <v>121555</v>
      </c>
      <c r="R3783" s="29">
        <f t="shared" si="238"/>
        <v>111611</v>
      </c>
      <c r="S3783" s="15" t="s">
        <v>1736</v>
      </c>
      <c r="T3783" s="15">
        <v>100101</v>
      </c>
      <c r="U3783" s="15" t="s">
        <v>89</v>
      </c>
      <c r="V3783" s="15">
        <v>47030001</v>
      </c>
      <c r="W3783" s="15" t="s">
        <v>85</v>
      </c>
    </row>
    <row r="3784" spans="2:23" hidden="1" x14ac:dyDescent="0.25">
      <c r="B3784" s="14">
        <v>30002987</v>
      </c>
      <c r="C3784" s="14">
        <v>0</v>
      </c>
      <c r="D3784" s="15">
        <v>21030011</v>
      </c>
      <c r="E3784" s="16" t="s">
        <v>3455</v>
      </c>
      <c r="F3784" s="14">
        <v>1011</v>
      </c>
      <c r="G3784" s="17">
        <v>36092</v>
      </c>
      <c r="H3784" s="29">
        <v>202200</v>
      </c>
      <c r="I3784" s="29">
        <v>0</v>
      </c>
      <c r="J3784" s="29">
        <v>0</v>
      </c>
      <c r="K3784" s="29">
        <v>0</v>
      </c>
      <c r="L3784" s="29">
        <f t="shared" si="235"/>
        <v>202200</v>
      </c>
      <c r="M3784" s="29">
        <v>-178462</v>
      </c>
      <c r="N3784" s="29">
        <v>-5314</v>
      </c>
      <c r="O3784" s="29">
        <v>0</v>
      </c>
      <c r="P3784" s="29">
        <f t="shared" si="236"/>
        <v>-183776</v>
      </c>
      <c r="Q3784" s="29">
        <f t="shared" si="237"/>
        <v>23738</v>
      </c>
      <c r="R3784" s="29">
        <f t="shared" si="238"/>
        <v>18424</v>
      </c>
      <c r="S3784" s="15" t="s">
        <v>1736</v>
      </c>
      <c r="T3784" s="15">
        <v>100201</v>
      </c>
      <c r="U3784" s="15" t="s">
        <v>75</v>
      </c>
      <c r="V3784" s="15">
        <v>47030001</v>
      </c>
      <c r="W3784" s="15" t="s">
        <v>71</v>
      </c>
    </row>
    <row r="3785" spans="2:23" hidden="1" x14ac:dyDescent="0.25">
      <c r="B3785" s="14">
        <v>30002988</v>
      </c>
      <c r="C3785" s="14">
        <v>0</v>
      </c>
      <c r="D3785" s="15">
        <v>21030011</v>
      </c>
      <c r="E3785" s="16" t="s">
        <v>3456</v>
      </c>
      <c r="F3785" s="14">
        <v>1012</v>
      </c>
      <c r="G3785" s="17">
        <v>38045</v>
      </c>
      <c r="H3785" s="29">
        <v>356534</v>
      </c>
      <c r="I3785" s="29">
        <v>0</v>
      </c>
      <c r="J3785" s="29">
        <v>0</v>
      </c>
      <c r="K3785" s="29">
        <v>0</v>
      </c>
      <c r="L3785" s="29">
        <f t="shared" si="235"/>
        <v>356534</v>
      </c>
      <c r="M3785" s="29">
        <v>-250003</v>
      </c>
      <c r="N3785" s="29">
        <v>-11215</v>
      </c>
      <c r="O3785" s="29">
        <v>0</v>
      </c>
      <c r="P3785" s="29">
        <f t="shared" si="236"/>
        <v>-261218</v>
      </c>
      <c r="Q3785" s="29">
        <f t="shared" si="237"/>
        <v>106531</v>
      </c>
      <c r="R3785" s="29">
        <f t="shared" si="238"/>
        <v>95316</v>
      </c>
      <c r="S3785" s="15" t="s">
        <v>1736</v>
      </c>
      <c r="T3785" s="15">
        <v>100202</v>
      </c>
      <c r="U3785" s="15" t="s">
        <v>70</v>
      </c>
      <c r="V3785" s="15">
        <v>47030001</v>
      </c>
      <c r="W3785" s="15" t="s">
        <v>71</v>
      </c>
    </row>
    <row r="3786" spans="2:23" hidden="1" x14ac:dyDescent="0.25">
      <c r="B3786" s="14">
        <v>30002989</v>
      </c>
      <c r="C3786" s="14">
        <v>0</v>
      </c>
      <c r="D3786" s="15">
        <v>21030011</v>
      </c>
      <c r="E3786" s="16" t="s">
        <v>3457</v>
      </c>
      <c r="F3786" s="14">
        <v>1021</v>
      </c>
      <c r="G3786" s="17">
        <v>40179</v>
      </c>
      <c r="H3786" s="29">
        <v>309191</v>
      </c>
      <c r="I3786" s="29">
        <v>0</v>
      </c>
      <c r="J3786" s="29">
        <v>0</v>
      </c>
      <c r="K3786" s="29">
        <v>0</v>
      </c>
      <c r="L3786" s="29">
        <f t="shared" si="235"/>
        <v>309191</v>
      </c>
      <c r="M3786" s="29">
        <v>-144500</v>
      </c>
      <c r="N3786" s="29">
        <v>-10851</v>
      </c>
      <c r="O3786" s="29">
        <v>0</v>
      </c>
      <c r="P3786" s="29">
        <f t="shared" si="236"/>
        <v>-155351</v>
      </c>
      <c r="Q3786" s="29">
        <f t="shared" si="237"/>
        <v>164691</v>
      </c>
      <c r="R3786" s="29">
        <f t="shared" si="238"/>
        <v>153840</v>
      </c>
      <c r="S3786" s="15" t="s">
        <v>1736</v>
      </c>
      <c r="T3786" s="15">
        <v>100301</v>
      </c>
      <c r="U3786" s="15" t="s">
        <v>32</v>
      </c>
      <c r="V3786" s="15">
        <v>47030001</v>
      </c>
      <c r="W3786" s="15" t="s">
        <v>33</v>
      </c>
    </row>
    <row r="3787" spans="2:23" hidden="1" x14ac:dyDescent="0.25">
      <c r="B3787" s="14">
        <v>30002990</v>
      </c>
      <c r="C3787" s="14">
        <v>0</v>
      </c>
      <c r="D3787" s="15">
        <v>21030011</v>
      </c>
      <c r="E3787" s="16" t="s">
        <v>3458</v>
      </c>
      <c r="F3787" s="14">
        <v>1061</v>
      </c>
      <c r="G3787" s="17">
        <v>39764</v>
      </c>
      <c r="H3787" s="29">
        <v>431619</v>
      </c>
      <c r="I3787" s="29">
        <v>0</v>
      </c>
      <c r="J3787" s="29">
        <v>0</v>
      </c>
      <c r="K3787" s="29">
        <v>0</v>
      </c>
      <c r="L3787" s="29">
        <f t="shared" si="235"/>
        <v>431619</v>
      </c>
      <c r="M3787" s="29">
        <v>-222262</v>
      </c>
      <c r="N3787" s="29">
        <v>-14884</v>
      </c>
      <c r="O3787" s="29">
        <v>0</v>
      </c>
      <c r="P3787" s="29">
        <f t="shared" si="236"/>
        <v>-237146</v>
      </c>
      <c r="Q3787" s="29">
        <f t="shared" si="237"/>
        <v>209357</v>
      </c>
      <c r="R3787" s="29">
        <f t="shared" si="238"/>
        <v>194473</v>
      </c>
      <c r="S3787" s="15" t="s">
        <v>1736</v>
      </c>
      <c r="T3787" s="15">
        <v>100801</v>
      </c>
      <c r="U3787" s="15" t="s">
        <v>62</v>
      </c>
      <c r="V3787" s="15">
        <v>47030001</v>
      </c>
      <c r="W3787" s="15" t="s">
        <v>44</v>
      </c>
    </row>
    <row r="3788" spans="2:23" hidden="1" x14ac:dyDescent="0.25">
      <c r="B3788" s="14">
        <v>30002991</v>
      </c>
      <c r="C3788" s="14">
        <v>0</v>
      </c>
      <c r="D3788" s="15">
        <v>21030011</v>
      </c>
      <c r="E3788" s="16" t="s">
        <v>3138</v>
      </c>
      <c r="F3788" s="14">
        <v>1012</v>
      </c>
      <c r="G3788" s="17">
        <v>38045</v>
      </c>
      <c r="H3788" s="29">
        <v>355972</v>
      </c>
      <c r="I3788" s="29">
        <v>0</v>
      </c>
      <c r="J3788" s="29">
        <v>0</v>
      </c>
      <c r="K3788" s="29">
        <v>0</v>
      </c>
      <c r="L3788" s="29">
        <f t="shared" si="235"/>
        <v>355972</v>
      </c>
      <c r="M3788" s="29">
        <v>-249607</v>
      </c>
      <c r="N3788" s="29">
        <v>-11197</v>
      </c>
      <c r="O3788" s="29">
        <v>0</v>
      </c>
      <c r="P3788" s="29">
        <f t="shared" si="236"/>
        <v>-260804</v>
      </c>
      <c r="Q3788" s="29">
        <f t="shared" si="237"/>
        <v>106365</v>
      </c>
      <c r="R3788" s="29">
        <f t="shared" si="238"/>
        <v>95168</v>
      </c>
      <c r="S3788" s="15" t="s">
        <v>1736</v>
      </c>
      <c r="T3788" s="15">
        <v>100202</v>
      </c>
      <c r="U3788" s="15" t="s">
        <v>70</v>
      </c>
      <c r="V3788" s="15">
        <v>47030001</v>
      </c>
      <c r="W3788" s="15" t="s">
        <v>71</v>
      </c>
    </row>
    <row r="3789" spans="2:23" hidden="1" x14ac:dyDescent="0.25">
      <c r="B3789" s="14">
        <v>30002992</v>
      </c>
      <c r="C3789" s="14">
        <v>0</v>
      </c>
      <c r="D3789" s="15">
        <v>21030011</v>
      </c>
      <c r="E3789" s="16" t="s">
        <v>3459</v>
      </c>
      <c r="F3789" s="14">
        <v>1092</v>
      </c>
      <c r="G3789" s="17">
        <v>39173</v>
      </c>
      <c r="H3789" s="29">
        <v>575525</v>
      </c>
      <c r="I3789" s="29">
        <v>0</v>
      </c>
      <c r="J3789" s="29">
        <v>0</v>
      </c>
      <c r="K3789" s="29">
        <v>0</v>
      </c>
      <c r="L3789" s="29">
        <f t="shared" si="235"/>
        <v>575525</v>
      </c>
      <c r="M3789" s="29">
        <v>-336687</v>
      </c>
      <c r="N3789" s="29">
        <v>-19097</v>
      </c>
      <c r="O3789" s="29">
        <v>0</v>
      </c>
      <c r="P3789" s="29">
        <f t="shared" si="236"/>
        <v>-355784</v>
      </c>
      <c r="Q3789" s="29">
        <f t="shared" si="237"/>
        <v>238838</v>
      </c>
      <c r="R3789" s="29">
        <f t="shared" si="238"/>
        <v>219741</v>
      </c>
      <c r="S3789" s="15" t="s">
        <v>1736</v>
      </c>
      <c r="T3789" s="15">
        <v>100702</v>
      </c>
      <c r="U3789" s="15" t="s">
        <v>47</v>
      </c>
      <c r="V3789" s="15">
        <v>47030001</v>
      </c>
      <c r="W3789" s="15" t="s">
        <v>48</v>
      </c>
    </row>
    <row r="3790" spans="2:23" hidden="1" x14ac:dyDescent="0.25">
      <c r="B3790" s="14">
        <v>30002993</v>
      </c>
      <c r="C3790" s="14">
        <v>0</v>
      </c>
      <c r="D3790" s="15">
        <v>21030011</v>
      </c>
      <c r="E3790" s="16" t="s">
        <v>3460</v>
      </c>
      <c r="F3790" s="14">
        <v>1093</v>
      </c>
      <c r="G3790" s="17">
        <v>39528</v>
      </c>
      <c r="H3790" s="29">
        <v>663559</v>
      </c>
      <c r="I3790" s="29">
        <v>0</v>
      </c>
      <c r="J3790" s="29">
        <v>0</v>
      </c>
      <c r="K3790" s="29">
        <v>0</v>
      </c>
      <c r="L3790" s="29">
        <f t="shared" si="235"/>
        <v>663559</v>
      </c>
      <c r="M3790" s="29">
        <v>-361775</v>
      </c>
      <c r="N3790" s="29">
        <v>-22440</v>
      </c>
      <c r="O3790" s="29">
        <v>0</v>
      </c>
      <c r="P3790" s="29">
        <f t="shared" si="236"/>
        <v>-384215</v>
      </c>
      <c r="Q3790" s="29">
        <f t="shared" si="237"/>
        <v>301784</v>
      </c>
      <c r="R3790" s="29">
        <f t="shared" si="238"/>
        <v>279344</v>
      </c>
      <c r="S3790" s="15" t="s">
        <v>1736</v>
      </c>
      <c r="T3790" s="15">
        <v>100703</v>
      </c>
      <c r="U3790" s="15" t="s">
        <v>204</v>
      </c>
      <c r="V3790" s="15">
        <v>47030001</v>
      </c>
      <c r="W3790" s="15" t="s">
        <v>48</v>
      </c>
    </row>
    <row r="3791" spans="2:23" hidden="1" x14ac:dyDescent="0.25">
      <c r="B3791" s="14">
        <v>30002994</v>
      </c>
      <c r="C3791" s="14">
        <v>0</v>
      </c>
      <c r="D3791" s="15">
        <v>21030011</v>
      </c>
      <c r="E3791" s="16" t="s">
        <v>3461</v>
      </c>
      <c r="F3791" s="14">
        <v>1011</v>
      </c>
      <c r="G3791" s="17">
        <v>32964</v>
      </c>
      <c r="H3791" s="29">
        <v>186260</v>
      </c>
      <c r="I3791" s="29">
        <v>0</v>
      </c>
      <c r="J3791" s="29">
        <v>0</v>
      </c>
      <c r="K3791" s="29">
        <v>0</v>
      </c>
      <c r="L3791" s="29">
        <f t="shared" si="235"/>
        <v>186260</v>
      </c>
      <c r="M3791" s="29">
        <v>-176947</v>
      </c>
      <c r="N3791" s="29">
        <v>0</v>
      </c>
      <c r="O3791" s="29">
        <v>0</v>
      </c>
      <c r="P3791" s="29">
        <f t="shared" si="236"/>
        <v>-176947</v>
      </c>
      <c r="Q3791" s="29">
        <f t="shared" si="237"/>
        <v>9313</v>
      </c>
      <c r="R3791" s="29">
        <f t="shared" si="238"/>
        <v>9313</v>
      </c>
      <c r="S3791" s="15" t="s">
        <v>1736</v>
      </c>
      <c r="T3791" s="15">
        <v>100201</v>
      </c>
      <c r="U3791" s="15" t="s">
        <v>75</v>
      </c>
      <c r="V3791" s="15">
        <v>47030001</v>
      </c>
      <c r="W3791" s="15" t="s">
        <v>71</v>
      </c>
    </row>
    <row r="3792" spans="2:23" hidden="1" x14ac:dyDescent="0.25">
      <c r="B3792" s="14">
        <v>30002996</v>
      </c>
      <c r="C3792" s="14">
        <v>0</v>
      </c>
      <c r="D3792" s="15">
        <v>21030011</v>
      </c>
      <c r="E3792" s="16" t="s">
        <v>3462</v>
      </c>
      <c r="F3792" s="14">
        <v>1022</v>
      </c>
      <c r="G3792" s="17">
        <v>39355</v>
      </c>
      <c r="H3792" s="29">
        <v>658028</v>
      </c>
      <c r="I3792" s="29">
        <v>0</v>
      </c>
      <c r="J3792" s="29">
        <v>0</v>
      </c>
      <c r="K3792" s="29">
        <v>0</v>
      </c>
      <c r="L3792" s="29">
        <f t="shared" si="235"/>
        <v>658028</v>
      </c>
      <c r="M3792" s="29">
        <v>-372028</v>
      </c>
      <c r="N3792" s="29">
        <v>-22016</v>
      </c>
      <c r="O3792" s="29">
        <v>0</v>
      </c>
      <c r="P3792" s="29">
        <f t="shared" si="236"/>
        <v>-394044</v>
      </c>
      <c r="Q3792" s="29">
        <f t="shared" si="237"/>
        <v>286000</v>
      </c>
      <c r="R3792" s="29">
        <f t="shared" si="238"/>
        <v>263984</v>
      </c>
      <c r="S3792" s="15" t="s">
        <v>1736</v>
      </c>
      <c r="T3792" s="15">
        <v>100302</v>
      </c>
      <c r="U3792" s="15" t="s">
        <v>225</v>
      </c>
      <c r="V3792" s="15">
        <v>47030001</v>
      </c>
      <c r="W3792" s="15" t="s">
        <v>33</v>
      </c>
    </row>
    <row r="3793" spans="2:23" hidden="1" x14ac:dyDescent="0.25">
      <c r="B3793" s="14">
        <v>30002997</v>
      </c>
      <c r="C3793" s="14">
        <v>0</v>
      </c>
      <c r="D3793" s="15">
        <v>21030011</v>
      </c>
      <c r="E3793" s="16" t="s">
        <v>3384</v>
      </c>
      <c r="F3793" s="14">
        <v>1031</v>
      </c>
      <c r="G3793" s="17">
        <v>39813</v>
      </c>
      <c r="H3793" s="29">
        <v>288425</v>
      </c>
      <c r="I3793" s="29">
        <v>0</v>
      </c>
      <c r="J3793" s="29">
        <v>0</v>
      </c>
      <c r="K3793" s="29">
        <v>0</v>
      </c>
      <c r="L3793" s="29">
        <f t="shared" si="235"/>
        <v>288425</v>
      </c>
      <c r="M3793" s="29">
        <v>-146056</v>
      </c>
      <c r="N3793" s="29">
        <v>-10035</v>
      </c>
      <c r="O3793" s="29">
        <v>0</v>
      </c>
      <c r="P3793" s="29">
        <f t="shared" si="236"/>
        <v>-156091</v>
      </c>
      <c r="Q3793" s="29">
        <f t="shared" si="237"/>
        <v>142369</v>
      </c>
      <c r="R3793" s="29">
        <f t="shared" si="238"/>
        <v>132334</v>
      </c>
      <c r="S3793" s="15" t="s">
        <v>1736</v>
      </c>
      <c r="T3793" s="15">
        <v>100401</v>
      </c>
      <c r="U3793" s="15" t="s">
        <v>97</v>
      </c>
      <c r="V3793" s="15">
        <v>47030001</v>
      </c>
      <c r="W3793" s="15" t="s">
        <v>98</v>
      </c>
    </row>
    <row r="3794" spans="2:23" hidden="1" x14ac:dyDescent="0.25">
      <c r="B3794" s="14">
        <v>30002998</v>
      </c>
      <c r="C3794" s="14">
        <v>0</v>
      </c>
      <c r="D3794" s="15">
        <v>21030011</v>
      </c>
      <c r="E3794" s="16" t="s">
        <v>3463</v>
      </c>
      <c r="F3794" s="14">
        <v>1073</v>
      </c>
      <c r="G3794" s="17">
        <v>39234</v>
      </c>
      <c r="H3794" s="29">
        <v>419921</v>
      </c>
      <c r="I3794" s="29">
        <v>0</v>
      </c>
      <c r="J3794" s="29">
        <v>0</v>
      </c>
      <c r="K3794" s="29">
        <v>0</v>
      </c>
      <c r="L3794" s="29">
        <f t="shared" si="235"/>
        <v>419921</v>
      </c>
      <c r="M3794" s="29">
        <v>-241267</v>
      </c>
      <c r="N3794" s="29">
        <v>-14122</v>
      </c>
      <c r="O3794" s="29">
        <v>0</v>
      </c>
      <c r="P3794" s="29">
        <f t="shared" si="236"/>
        <v>-255389</v>
      </c>
      <c r="Q3794" s="29">
        <f t="shared" si="237"/>
        <v>178654</v>
      </c>
      <c r="R3794" s="29">
        <f t="shared" si="238"/>
        <v>164532</v>
      </c>
      <c r="S3794" s="15" t="s">
        <v>1736</v>
      </c>
      <c r="T3794" s="15">
        <v>100903</v>
      </c>
      <c r="U3794" s="15" t="s">
        <v>196</v>
      </c>
      <c r="V3794" s="15">
        <v>47030001</v>
      </c>
      <c r="W3794" s="15" t="s">
        <v>58</v>
      </c>
    </row>
    <row r="3795" spans="2:23" hidden="1" x14ac:dyDescent="0.25">
      <c r="B3795" s="14">
        <v>30002999</v>
      </c>
      <c r="C3795" s="14">
        <v>0</v>
      </c>
      <c r="D3795" s="15">
        <v>21030011</v>
      </c>
      <c r="E3795" s="16" t="s">
        <v>3209</v>
      </c>
      <c r="F3795" s="14">
        <v>1011</v>
      </c>
      <c r="G3795" s="17">
        <v>40268</v>
      </c>
      <c r="H3795" s="29">
        <v>225229</v>
      </c>
      <c r="I3795" s="29">
        <v>0</v>
      </c>
      <c r="J3795" s="29">
        <v>0</v>
      </c>
      <c r="K3795" s="29">
        <v>0</v>
      </c>
      <c r="L3795" s="29">
        <f t="shared" si="235"/>
        <v>225229</v>
      </c>
      <c r="M3795" s="29">
        <v>-103093</v>
      </c>
      <c r="N3795" s="29">
        <v>-7921</v>
      </c>
      <c r="O3795" s="29">
        <v>0</v>
      </c>
      <c r="P3795" s="29">
        <f t="shared" si="236"/>
        <v>-111014</v>
      </c>
      <c r="Q3795" s="29">
        <f t="shared" si="237"/>
        <v>122136</v>
      </c>
      <c r="R3795" s="29">
        <f t="shared" si="238"/>
        <v>114215</v>
      </c>
      <c r="S3795" s="15" t="s">
        <v>1736</v>
      </c>
      <c r="T3795" s="15">
        <v>100201</v>
      </c>
      <c r="U3795" s="15" t="s">
        <v>75</v>
      </c>
      <c r="V3795" s="15">
        <v>47030001</v>
      </c>
      <c r="W3795" s="15" t="s">
        <v>71</v>
      </c>
    </row>
    <row r="3796" spans="2:23" hidden="1" x14ac:dyDescent="0.25">
      <c r="B3796" s="14">
        <v>30003000</v>
      </c>
      <c r="C3796" s="14">
        <v>0</v>
      </c>
      <c r="D3796" s="15">
        <v>21030011</v>
      </c>
      <c r="E3796" s="16" t="s">
        <v>3464</v>
      </c>
      <c r="F3796" s="14">
        <v>1041</v>
      </c>
      <c r="G3796" s="17">
        <v>39082</v>
      </c>
      <c r="H3796" s="29">
        <v>610171</v>
      </c>
      <c r="I3796" s="29">
        <v>0</v>
      </c>
      <c r="J3796" s="29">
        <v>0</v>
      </c>
      <c r="K3796" s="29">
        <v>0</v>
      </c>
      <c r="L3796" s="29">
        <f t="shared" si="235"/>
        <v>610171</v>
      </c>
      <c r="M3796" s="29">
        <v>-363832</v>
      </c>
      <c r="N3796" s="29">
        <v>-20076</v>
      </c>
      <c r="O3796" s="29">
        <v>0</v>
      </c>
      <c r="P3796" s="29">
        <f t="shared" si="236"/>
        <v>-383908</v>
      </c>
      <c r="Q3796" s="29">
        <f t="shared" si="237"/>
        <v>246339</v>
      </c>
      <c r="R3796" s="29">
        <f t="shared" si="238"/>
        <v>226263</v>
      </c>
      <c r="S3796" s="15" t="s">
        <v>1736</v>
      </c>
      <c r="T3796" s="15">
        <v>100501</v>
      </c>
      <c r="U3796" s="15" t="s">
        <v>27</v>
      </c>
      <c r="V3796" s="15">
        <v>47030001</v>
      </c>
      <c r="W3796" s="15" t="s">
        <v>28</v>
      </c>
    </row>
    <row r="3797" spans="2:23" hidden="1" x14ac:dyDescent="0.25">
      <c r="B3797" s="14">
        <v>30003001</v>
      </c>
      <c r="C3797" s="14">
        <v>0</v>
      </c>
      <c r="D3797" s="15">
        <v>21030011</v>
      </c>
      <c r="E3797" s="16" t="s">
        <v>3465</v>
      </c>
      <c r="F3797" s="14">
        <v>1062</v>
      </c>
      <c r="G3797" s="17">
        <v>39264</v>
      </c>
      <c r="H3797" s="29">
        <v>604756</v>
      </c>
      <c r="I3797" s="29">
        <v>0</v>
      </c>
      <c r="J3797" s="29">
        <v>0</v>
      </c>
      <c r="K3797" s="29">
        <v>0</v>
      </c>
      <c r="L3797" s="29">
        <f t="shared" si="235"/>
        <v>604756</v>
      </c>
      <c r="M3797" s="29">
        <v>-347900</v>
      </c>
      <c r="N3797" s="29">
        <v>-20150</v>
      </c>
      <c r="O3797" s="29">
        <v>0</v>
      </c>
      <c r="P3797" s="29">
        <f t="shared" si="236"/>
        <v>-368050</v>
      </c>
      <c r="Q3797" s="29">
        <f t="shared" si="237"/>
        <v>256856</v>
      </c>
      <c r="R3797" s="29">
        <f t="shared" si="238"/>
        <v>236706</v>
      </c>
      <c r="S3797" s="15" t="s">
        <v>1736</v>
      </c>
      <c r="T3797" s="15">
        <v>100802</v>
      </c>
      <c r="U3797" s="15" t="s">
        <v>43</v>
      </c>
      <c r="V3797" s="15">
        <v>47030001</v>
      </c>
      <c r="W3797" s="15" t="s">
        <v>44</v>
      </c>
    </row>
    <row r="3798" spans="2:23" hidden="1" x14ac:dyDescent="0.25">
      <c r="B3798" s="14">
        <v>30003002</v>
      </c>
      <c r="C3798" s="14">
        <v>0</v>
      </c>
      <c r="D3798" s="15">
        <v>21030011</v>
      </c>
      <c r="E3798" s="16" t="s">
        <v>3466</v>
      </c>
      <c r="F3798" s="14">
        <v>1001</v>
      </c>
      <c r="G3798" s="17">
        <v>37937</v>
      </c>
      <c r="H3798" s="29">
        <v>256776</v>
      </c>
      <c r="I3798" s="29">
        <v>0</v>
      </c>
      <c r="J3798" s="29">
        <v>0</v>
      </c>
      <c r="K3798" s="29">
        <v>0</v>
      </c>
      <c r="L3798" s="29">
        <f t="shared" si="235"/>
        <v>256776</v>
      </c>
      <c r="M3798" s="29">
        <v>-180459</v>
      </c>
      <c r="N3798" s="29">
        <v>-8337</v>
      </c>
      <c r="O3798" s="29">
        <v>0</v>
      </c>
      <c r="P3798" s="29">
        <f t="shared" si="236"/>
        <v>-188796</v>
      </c>
      <c r="Q3798" s="29">
        <f t="shared" si="237"/>
        <v>76317</v>
      </c>
      <c r="R3798" s="29">
        <f t="shared" si="238"/>
        <v>67980</v>
      </c>
      <c r="S3798" s="15" t="s">
        <v>1736</v>
      </c>
      <c r="T3798" s="15">
        <v>100101</v>
      </c>
      <c r="U3798" s="15" t="s">
        <v>89</v>
      </c>
      <c r="V3798" s="15">
        <v>47030001</v>
      </c>
      <c r="W3798" s="15" t="s">
        <v>85</v>
      </c>
    </row>
    <row r="3799" spans="2:23" hidden="1" x14ac:dyDescent="0.25">
      <c r="B3799" s="14">
        <v>30003003</v>
      </c>
      <c r="C3799" s="14">
        <v>0</v>
      </c>
      <c r="D3799" s="15">
        <v>21030011</v>
      </c>
      <c r="E3799" s="16" t="s">
        <v>3467</v>
      </c>
      <c r="F3799" s="14">
        <v>1041</v>
      </c>
      <c r="G3799" s="17">
        <v>39784</v>
      </c>
      <c r="H3799" s="29">
        <v>243627</v>
      </c>
      <c r="I3799" s="29">
        <v>0</v>
      </c>
      <c r="J3799" s="29">
        <v>0</v>
      </c>
      <c r="K3799" s="29">
        <v>0</v>
      </c>
      <c r="L3799" s="29">
        <f t="shared" si="235"/>
        <v>243627</v>
      </c>
      <c r="M3799" s="29">
        <v>-123709</v>
      </c>
      <c r="N3799" s="29">
        <v>-8502</v>
      </c>
      <c r="O3799" s="29">
        <v>0</v>
      </c>
      <c r="P3799" s="29">
        <f t="shared" si="236"/>
        <v>-132211</v>
      </c>
      <c r="Q3799" s="29">
        <f t="shared" si="237"/>
        <v>119918</v>
      </c>
      <c r="R3799" s="29">
        <f t="shared" si="238"/>
        <v>111416</v>
      </c>
      <c r="S3799" s="15" t="s">
        <v>1736</v>
      </c>
      <c r="T3799" s="15">
        <v>100501</v>
      </c>
      <c r="U3799" s="15" t="s">
        <v>27</v>
      </c>
      <c r="V3799" s="15">
        <v>47030001</v>
      </c>
      <c r="W3799" s="15" t="s">
        <v>28</v>
      </c>
    </row>
    <row r="3800" spans="2:23" hidden="1" x14ac:dyDescent="0.25">
      <c r="B3800" s="14">
        <v>30003004</v>
      </c>
      <c r="C3800" s="14">
        <v>0</v>
      </c>
      <c r="D3800" s="15">
        <v>21030011</v>
      </c>
      <c r="E3800" s="16" t="s">
        <v>3301</v>
      </c>
      <c r="F3800" s="14">
        <v>1012</v>
      </c>
      <c r="G3800" s="17">
        <v>38045</v>
      </c>
      <c r="H3800" s="29">
        <v>345609</v>
      </c>
      <c r="I3800" s="29">
        <v>0</v>
      </c>
      <c r="J3800" s="29">
        <v>0</v>
      </c>
      <c r="K3800" s="29">
        <v>0</v>
      </c>
      <c r="L3800" s="29">
        <f t="shared" si="235"/>
        <v>345609</v>
      </c>
      <c r="M3800" s="29">
        <v>-242340</v>
      </c>
      <c r="N3800" s="29">
        <v>-10871</v>
      </c>
      <c r="O3800" s="29">
        <v>0</v>
      </c>
      <c r="P3800" s="29">
        <f t="shared" si="236"/>
        <v>-253211</v>
      </c>
      <c r="Q3800" s="29">
        <f t="shared" si="237"/>
        <v>103269</v>
      </c>
      <c r="R3800" s="29">
        <f t="shared" si="238"/>
        <v>92398</v>
      </c>
      <c r="S3800" s="15" t="s">
        <v>1736</v>
      </c>
      <c r="T3800" s="15">
        <v>100202</v>
      </c>
      <c r="U3800" s="15" t="s">
        <v>70</v>
      </c>
      <c r="V3800" s="15">
        <v>47030001</v>
      </c>
      <c r="W3800" s="15" t="s">
        <v>71</v>
      </c>
    </row>
    <row r="3801" spans="2:23" hidden="1" x14ac:dyDescent="0.25">
      <c r="B3801" s="14">
        <v>30003005</v>
      </c>
      <c r="C3801" s="14">
        <v>0</v>
      </c>
      <c r="D3801" s="15">
        <v>21030011</v>
      </c>
      <c r="E3801" s="16" t="s">
        <v>3468</v>
      </c>
      <c r="F3801" s="14">
        <v>1011</v>
      </c>
      <c r="G3801" s="17">
        <v>32964</v>
      </c>
      <c r="H3801" s="29">
        <v>182873</v>
      </c>
      <c r="I3801" s="29">
        <v>0</v>
      </c>
      <c r="J3801" s="29">
        <v>0</v>
      </c>
      <c r="K3801" s="29">
        <v>0</v>
      </c>
      <c r="L3801" s="29">
        <f t="shared" si="235"/>
        <v>182873</v>
      </c>
      <c r="M3801" s="29">
        <v>-173730</v>
      </c>
      <c r="N3801" s="29">
        <v>0</v>
      </c>
      <c r="O3801" s="29">
        <v>0</v>
      </c>
      <c r="P3801" s="29">
        <f t="shared" si="236"/>
        <v>-173730</v>
      </c>
      <c r="Q3801" s="29">
        <f t="shared" si="237"/>
        <v>9143</v>
      </c>
      <c r="R3801" s="29">
        <f t="shared" si="238"/>
        <v>9143</v>
      </c>
      <c r="S3801" s="15" t="s">
        <v>1736</v>
      </c>
      <c r="T3801" s="15">
        <v>100201</v>
      </c>
      <c r="U3801" s="15" t="s">
        <v>75</v>
      </c>
      <c r="V3801" s="15">
        <v>47030001</v>
      </c>
      <c r="W3801" s="15" t="s">
        <v>71</v>
      </c>
    </row>
    <row r="3802" spans="2:23" hidden="1" x14ac:dyDescent="0.25">
      <c r="B3802" s="14">
        <v>30003006</v>
      </c>
      <c r="C3802" s="14">
        <v>0</v>
      </c>
      <c r="D3802" s="15">
        <v>21030011</v>
      </c>
      <c r="E3802" s="16" t="s">
        <v>3469</v>
      </c>
      <c r="F3802" s="14">
        <v>1022</v>
      </c>
      <c r="G3802" s="17">
        <v>38748</v>
      </c>
      <c r="H3802" s="29">
        <v>437699</v>
      </c>
      <c r="I3802" s="29">
        <v>0</v>
      </c>
      <c r="J3802" s="29">
        <v>0</v>
      </c>
      <c r="K3802" s="29">
        <v>0</v>
      </c>
      <c r="L3802" s="29">
        <f t="shared" si="235"/>
        <v>437699</v>
      </c>
      <c r="M3802" s="29">
        <v>-275633</v>
      </c>
      <c r="N3802" s="29">
        <v>-14252</v>
      </c>
      <c r="O3802" s="29">
        <v>0</v>
      </c>
      <c r="P3802" s="29">
        <f t="shared" si="236"/>
        <v>-289885</v>
      </c>
      <c r="Q3802" s="29">
        <f t="shared" si="237"/>
        <v>162066</v>
      </c>
      <c r="R3802" s="29">
        <f t="shared" si="238"/>
        <v>147814</v>
      </c>
      <c r="S3802" s="15" t="s">
        <v>1736</v>
      </c>
      <c r="T3802" s="15">
        <v>100302</v>
      </c>
      <c r="U3802" s="15" t="s">
        <v>225</v>
      </c>
      <c r="V3802" s="15">
        <v>47030001</v>
      </c>
      <c r="W3802" s="15" t="s">
        <v>33</v>
      </c>
    </row>
    <row r="3803" spans="2:23" hidden="1" x14ac:dyDescent="0.25">
      <c r="B3803" s="14">
        <v>30003007</v>
      </c>
      <c r="C3803" s="14">
        <v>0</v>
      </c>
      <c r="D3803" s="15">
        <v>21030011</v>
      </c>
      <c r="E3803" s="16" t="s">
        <v>3470</v>
      </c>
      <c r="F3803" s="14">
        <v>1062</v>
      </c>
      <c r="G3803" s="17">
        <v>39264</v>
      </c>
      <c r="H3803" s="29">
        <v>597629</v>
      </c>
      <c r="I3803" s="29">
        <v>0</v>
      </c>
      <c r="J3803" s="29">
        <v>0</v>
      </c>
      <c r="K3803" s="29">
        <v>0</v>
      </c>
      <c r="L3803" s="29">
        <f t="shared" si="235"/>
        <v>597629</v>
      </c>
      <c r="M3803" s="29">
        <v>-343801</v>
      </c>
      <c r="N3803" s="29">
        <v>-19912</v>
      </c>
      <c r="O3803" s="29">
        <v>0</v>
      </c>
      <c r="P3803" s="29">
        <f t="shared" si="236"/>
        <v>-363713</v>
      </c>
      <c r="Q3803" s="29">
        <f t="shared" si="237"/>
        <v>253828</v>
      </c>
      <c r="R3803" s="29">
        <f t="shared" si="238"/>
        <v>233916</v>
      </c>
      <c r="S3803" s="15" t="s">
        <v>1736</v>
      </c>
      <c r="T3803" s="15">
        <v>100802</v>
      </c>
      <c r="U3803" s="15" t="s">
        <v>43</v>
      </c>
      <c r="V3803" s="15">
        <v>47030001</v>
      </c>
      <c r="W3803" s="15" t="s">
        <v>44</v>
      </c>
    </row>
    <row r="3804" spans="2:23" hidden="1" x14ac:dyDescent="0.25">
      <c r="B3804" s="14">
        <v>30003008</v>
      </c>
      <c r="C3804" s="14">
        <v>0</v>
      </c>
      <c r="D3804" s="15">
        <v>21030011</v>
      </c>
      <c r="E3804" s="16" t="s">
        <v>3471</v>
      </c>
      <c r="F3804" s="14">
        <v>1041</v>
      </c>
      <c r="G3804" s="17">
        <v>38808</v>
      </c>
      <c r="H3804" s="29">
        <v>161387</v>
      </c>
      <c r="I3804" s="29">
        <v>0</v>
      </c>
      <c r="J3804" s="29">
        <v>0</v>
      </c>
      <c r="K3804" s="29">
        <v>0</v>
      </c>
      <c r="L3804" s="29">
        <f t="shared" ref="L3804:L3868" si="239">SUM(H3804:K3804)</f>
        <v>161387</v>
      </c>
      <c r="M3804" s="29">
        <v>-95883</v>
      </c>
      <c r="N3804" s="29">
        <v>-5743</v>
      </c>
      <c r="O3804" s="29">
        <v>0</v>
      </c>
      <c r="P3804" s="29">
        <f t="shared" si="236"/>
        <v>-101626</v>
      </c>
      <c r="Q3804" s="29">
        <f t="shared" si="237"/>
        <v>65504</v>
      </c>
      <c r="R3804" s="29">
        <f t="shared" si="238"/>
        <v>59761</v>
      </c>
      <c r="S3804" s="15" t="s">
        <v>1736</v>
      </c>
      <c r="T3804" s="15">
        <v>100501</v>
      </c>
      <c r="U3804" s="15" t="s">
        <v>27</v>
      </c>
      <c r="V3804" s="15">
        <v>47030001</v>
      </c>
      <c r="W3804" s="15" t="s">
        <v>28</v>
      </c>
    </row>
    <row r="3805" spans="2:23" hidden="1" x14ac:dyDescent="0.25">
      <c r="B3805" s="14">
        <v>30003009</v>
      </c>
      <c r="C3805" s="14">
        <v>0</v>
      </c>
      <c r="D3805" s="15">
        <v>21030011</v>
      </c>
      <c r="E3805" s="16" t="s">
        <v>3472</v>
      </c>
      <c r="F3805" s="14">
        <v>1001</v>
      </c>
      <c r="G3805" s="17">
        <v>38718</v>
      </c>
      <c r="H3805" s="29">
        <v>271409</v>
      </c>
      <c r="I3805" s="29">
        <v>0</v>
      </c>
      <c r="J3805" s="29">
        <v>0</v>
      </c>
      <c r="K3805" s="29">
        <v>0</v>
      </c>
      <c r="L3805" s="29">
        <f t="shared" si="239"/>
        <v>271409</v>
      </c>
      <c r="M3805" s="29">
        <v>-168896</v>
      </c>
      <c r="N3805" s="29">
        <v>-9119</v>
      </c>
      <c r="O3805" s="29">
        <v>0</v>
      </c>
      <c r="P3805" s="29">
        <f t="shared" si="236"/>
        <v>-178015</v>
      </c>
      <c r="Q3805" s="29">
        <f t="shared" si="237"/>
        <v>102513</v>
      </c>
      <c r="R3805" s="29">
        <f t="shared" si="238"/>
        <v>93394</v>
      </c>
      <c r="S3805" s="15" t="s">
        <v>1736</v>
      </c>
      <c r="T3805" s="15">
        <v>100101</v>
      </c>
      <c r="U3805" s="15" t="s">
        <v>89</v>
      </c>
      <c r="V3805" s="15">
        <v>47030001</v>
      </c>
      <c r="W3805" s="15" t="s">
        <v>85</v>
      </c>
    </row>
    <row r="3806" spans="2:23" hidden="1" x14ac:dyDescent="0.25">
      <c r="B3806" s="14">
        <v>30003010</v>
      </c>
      <c r="C3806" s="14">
        <v>0</v>
      </c>
      <c r="D3806" s="15">
        <v>21030011</v>
      </c>
      <c r="E3806" s="16" t="s">
        <v>3473</v>
      </c>
      <c r="F3806" s="14">
        <v>1092</v>
      </c>
      <c r="G3806" s="17">
        <v>39173</v>
      </c>
      <c r="H3806" s="29">
        <v>553102</v>
      </c>
      <c r="I3806" s="29">
        <v>0</v>
      </c>
      <c r="J3806" s="29">
        <v>0</v>
      </c>
      <c r="K3806" s="29">
        <v>0</v>
      </c>
      <c r="L3806" s="29">
        <f t="shared" si="239"/>
        <v>553102</v>
      </c>
      <c r="M3806" s="29">
        <v>-323569</v>
      </c>
      <c r="N3806" s="29">
        <v>-18353</v>
      </c>
      <c r="O3806" s="29">
        <v>0</v>
      </c>
      <c r="P3806" s="29">
        <f t="shared" si="236"/>
        <v>-341922</v>
      </c>
      <c r="Q3806" s="29">
        <f t="shared" si="237"/>
        <v>229533</v>
      </c>
      <c r="R3806" s="29">
        <f t="shared" si="238"/>
        <v>211180</v>
      </c>
      <c r="S3806" s="15" t="s">
        <v>1736</v>
      </c>
      <c r="T3806" s="15">
        <v>100702</v>
      </c>
      <c r="U3806" s="15" t="s">
        <v>47</v>
      </c>
      <c r="V3806" s="15">
        <v>47030001</v>
      </c>
      <c r="W3806" s="15" t="s">
        <v>48</v>
      </c>
    </row>
    <row r="3807" spans="2:23" hidden="1" x14ac:dyDescent="0.25">
      <c r="B3807" s="14">
        <v>30003011</v>
      </c>
      <c r="C3807" s="14">
        <v>0</v>
      </c>
      <c r="D3807" s="15">
        <v>21030011</v>
      </c>
      <c r="E3807" s="16" t="s">
        <v>3190</v>
      </c>
      <c r="F3807" s="14">
        <v>1022</v>
      </c>
      <c r="G3807" s="17">
        <v>38960</v>
      </c>
      <c r="H3807" s="29">
        <v>529060</v>
      </c>
      <c r="I3807" s="29">
        <v>0</v>
      </c>
      <c r="J3807" s="29">
        <v>0</v>
      </c>
      <c r="K3807" s="29">
        <v>0</v>
      </c>
      <c r="L3807" s="29">
        <f t="shared" si="239"/>
        <v>529060</v>
      </c>
      <c r="M3807" s="29">
        <v>-322147</v>
      </c>
      <c r="N3807" s="29">
        <v>-17325</v>
      </c>
      <c r="O3807" s="29">
        <v>0</v>
      </c>
      <c r="P3807" s="29">
        <f t="shared" si="236"/>
        <v>-339472</v>
      </c>
      <c r="Q3807" s="29">
        <f t="shared" si="237"/>
        <v>206913</v>
      </c>
      <c r="R3807" s="29">
        <f t="shared" si="238"/>
        <v>189588</v>
      </c>
      <c r="S3807" s="15" t="s">
        <v>1736</v>
      </c>
      <c r="T3807" s="15">
        <v>100302</v>
      </c>
      <c r="U3807" s="15" t="s">
        <v>225</v>
      </c>
      <c r="V3807" s="15">
        <v>47030001</v>
      </c>
      <c r="W3807" s="15" t="s">
        <v>33</v>
      </c>
    </row>
    <row r="3808" spans="2:23" hidden="1" x14ac:dyDescent="0.25">
      <c r="B3808" s="14">
        <v>30003013</v>
      </c>
      <c r="C3808" s="14">
        <v>0</v>
      </c>
      <c r="D3808" s="15">
        <v>21030011</v>
      </c>
      <c r="E3808" s="16" t="s">
        <v>3474</v>
      </c>
      <c r="F3808" s="14">
        <v>1041</v>
      </c>
      <c r="G3808" s="17">
        <v>38299</v>
      </c>
      <c r="H3808" s="29">
        <v>198381</v>
      </c>
      <c r="I3808" s="29">
        <v>0</v>
      </c>
      <c r="J3808" s="29">
        <v>0</v>
      </c>
      <c r="K3808" s="29">
        <v>0</v>
      </c>
      <c r="L3808" s="29">
        <f t="shared" si="239"/>
        <v>198381</v>
      </c>
      <c r="M3808" s="29">
        <v>-130067</v>
      </c>
      <c r="N3808" s="29">
        <v>-6786</v>
      </c>
      <c r="O3808" s="29">
        <v>0</v>
      </c>
      <c r="P3808" s="29">
        <f t="shared" si="236"/>
        <v>-136853</v>
      </c>
      <c r="Q3808" s="29">
        <f t="shared" si="237"/>
        <v>68314</v>
      </c>
      <c r="R3808" s="29">
        <f t="shared" si="238"/>
        <v>61528</v>
      </c>
      <c r="S3808" s="15" t="s">
        <v>1736</v>
      </c>
      <c r="T3808" s="15">
        <v>100501</v>
      </c>
      <c r="U3808" s="15" t="s">
        <v>27</v>
      </c>
      <c r="V3808" s="15">
        <v>47030001</v>
      </c>
      <c r="W3808" s="15" t="s">
        <v>28</v>
      </c>
    </row>
    <row r="3809" spans="2:23" hidden="1" x14ac:dyDescent="0.25">
      <c r="B3809" s="14">
        <v>30003014</v>
      </c>
      <c r="C3809" s="14">
        <v>0</v>
      </c>
      <c r="D3809" s="15">
        <v>21030011</v>
      </c>
      <c r="E3809" s="16" t="s">
        <v>3475</v>
      </c>
      <c r="F3809" s="14">
        <v>1012</v>
      </c>
      <c r="G3809" s="17">
        <v>38045</v>
      </c>
      <c r="H3809" s="29">
        <v>335730</v>
      </c>
      <c r="I3809" s="29">
        <v>0</v>
      </c>
      <c r="J3809" s="29">
        <v>0</v>
      </c>
      <c r="K3809" s="29">
        <v>0</v>
      </c>
      <c r="L3809" s="29">
        <f t="shared" si="239"/>
        <v>335730</v>
      </c>
      <c r="M3809" s="29">
        <v>-235415</v>
      </c>
      <c r="N3809" s="29">
        <v>-10560</v>
      </c>
      <c r="O3809" s="29">
        <v>0</v>
      </c>
      <c r="P3809" s="29">
        <f t="shared" si="236"/>
        <v>-245975</v>
      </c>
      <c r="Q3809" s="29">
        <f t="shared" si="237"/>
        <v>100315</v>
      </c>
      <c r="R3809" s="29">
        <f t="shared" si="238"/>
        <v>89755</v>
      </c>
      <c r="S3809" s="15" t="s">
        <v>1736</v>
      </c>
      <c r="T3809" s="15">
        <v>100202</v>
      </c>
      <c r="U3809" s="15" t="s">
        <v>70</v>
      </c>
      <c r="V3809" s="15">
        <v>47030001</v>
      </c>
      <c r="W3809" s="15" t="s">
        <v>71</v>
      </c>
    </row>
    <row r="3810" spans="2:23" hidden="1" x14ac:dyDescent="0.25">
      <c r="B3810" s="14">
        <v>30003015</v>
      </c>
      <c r="C3810" s="14">
        <v>0</v>
      </c>
      <c r="D3810" s="15">
        <v>21030011</v>
      </c>
      <c r="E3810" s="16" t="s">
        <v>3476</v>
      </c>
      <c r="F3810" s="14">
        <v>1041</v>
      </c>
      <c r="G3810" s="17">
        <v>39356</v>
      </c>
      <c r="H3810" s="29">
        <v>227435</v>
      </c>
      <c r="I3810" s="29">
        <v>0</v>
      </c>
      <c r="J3810" s="29">
        <v>0</v>
      </c>
      <c r="K3810" s="29">
        <v>0</v>
      </c>
      <c r="L3810" s="29">
        <f t="shared" si="239"/>
        <v>227435</v>
      </c>
      <c r="M3810" s="29">
        <v>-125528</v>
      </c>
      <c r="N3810" s="29">
        <v>-7874</v>
      </c>
      <c r="O3810" s="29">
        <v>0</v>
      </c>
      <c r="P3810" s="29">
        <f t="shared" si="236"/>
        <v>-133402</v>
      </c>
      <c r="Q3810" s="29">
        <f t="shared" si="237"/>
        <v>101907</v>
      </c>
      <c r="R3810" s="29">
        <f t="shared" si="238"/>
        <v>94033</v>
      </c>
      <c r="S3810" s="15" t="s">
        <v>1736</v>
      </c>
      <c r="T3810" s="15">
        <v>100501</v>
      </c>
      <c r="U3810" s="15" t="s">
        <v>27</v>
      </c>
      <c r="V3810" s="15">
        <v>47030001</v>
      </c>
      <c r="W3810" s="15" t="s">
        <v>28</v>
      </c>
    </row>
    <row r="3811" spans="2:23" hidden="1" x14ac:dyDescent="0.25">
      <c r="B3811" s="14">
        <v>30003016</v>
      </c>
      <c r="C3811" s="14">
        <v>0</v>
      </c>
      <c r="D3811" s="15">
        <v>21030011</v>
      </c>
      <c r="E3811" s="16" t="s">
        <v>3477</v>
      </c>
      <c r="F3811" s="14">
        <v>1011</v>
      </c>
      <c r="G3811" s="17">
        <v>32964</v>
      </c>
      <c r="H3811" s="29">
        <v>172713</v>
      </c>
      <c r="I3811" s="29">
        <v>0</v>
      </c>
      <c r="J3811" s="29">
        <v>0</v>
      </c>
      <c r="K3811" s="29">
        <v>0</v>
      </c>
      <c r="L3811" s="29">
        <f t="shared" si="239"/>
        <v>172713</v>
      </c>
      <c r="M3811" s="29">
        <v>-164078</v>
      </c>
      <c r="N3811" s="29">
        <v>0</v>
      </c>
      <c r="O3811" s="29">
        <v>0</v>
      </c>
      <c r="P3811" s="29">
        <f t="shared" si="236"/>
        <v>-164078</v>
      </c>
      <c r="Q3811" s="29">
        <f t="shared" si="237"/>
        <v>8635</v>
      </c>
      <c r="R3811" s="29">
        <f t="shared" si="238"/>
        <v>8635</v>
      </c>
      <c r="S3811" s="15" t="s">
        <v>1736</v>
      </c>
      <c r="T3811" s="15">
        <v>100201</v>
      </c>
      <c r="U3811" s="15" t="s">
        <v>75</v>
      </c>
      <c r="V3811" s="15">
        <v>47030001</v>
      </c>
      <c r="W3811" s="15" t="s">
        <v>71</v>
      </c>
    </row>
    <row r="3812" spans="2:23" hidden="1" x14ac:dyDescent="0.25">
      <c r="B3812" s="14">
        <v>30003017</v>
      </c>
      <c r="C3812" s="14">
        <v>0</v>
      </c>
      <c r="D3812" s="15">
        <v>21030011</v>
      </c>
      <c r="E3812" s="16" t="s">
        <v>3478</v>
      </c>
      <c r="F3812" s="14">
        <v>1012</v>
      </c>
      <c r="G3812" s="17">
        <v>38045</v>
      </c>
      <c r="H3812" s="29">
        <v>324754</v>
      </c>
      <c r="I3812" s="29">
        <v>0</v>
      </c>
      <c r="J3812" s="29">
        <v>0</v>
      </c>
      <c r="K3812" s="29">
        <v>0</v>
      </c>
      <c r="L3812" s="29">
        <f t="shared" si="239"/>
        <v>324754</v>
      </c>
      <c r="M3812" s="29">
        <v>-227717</v>
      </c>
      <c r="N3812" s="29">
        <v>-10215</v>
      </c>
      <c r="O3812" s="29">
        <v>0</v>
      </c>
      <c r="P3812" s="29">
        <f t="shared" si="236"/>
        <v>-237932</v>
      </c>
      <c r="Q3812" s="29">
        <f t="shared" si="237"/>
        <v>97037</v>
      </c>
      <c r="R3812" s="29">
        <f t="shared" si="238"/>
        <v>86822</v>
      </c>
      <c r="S3812" s="15" t="s">
        <v>1736</v>
      </c>
      <c r="T3812" s="15">
        <v>100202</v>
      </c>
      <c r="U3812" s="15" t="s">
        <v>70</v>
      </c>
      <c r="V3812" s="15">
        <v>47030001</v>
      </c>
      <c r="W3812" s="15" t="s">
        <v>71</v>
      </c>
    </row>
    <row r="3813" spans="2:23" hidden="1" x14ac:dyDescent="0.25">
      <c r="B3813" s="14">
        <v>30003018</v>
      </c>
      <c r="C3813" s="14">
        <v>0</v>
      </c>
      <c r="D3813" s="15">
        <v>21030011</v>
      </c>
      <c r="E3813" s="16" t="s">
        <v>3479</v>
      </c>
      <c r="F3813" s="14">
        <v>1002</v>
      </c>
      <c r="G3813" s="17">
        <v>33329</v>
      </c>
      <c r="H3813" s="29">
        <v>240424</v>
      </c>
      <c r="I3813" s="29">
        <v>0</v>
      </c>
      <c r="J3813" s="29">
        <v>0</v>
      </c>
      <c r="K3813" s="29">
        <v>0</v>
      </c>
      <c r="L3813" s="29">
        <f t="shared" si="239"/>
        <v>240424</v>
      </c>
      <c r="M3813" s="29">
        <v>-228403</v>
      </c>
      <c r="N3813" s="29">
        <v>0</v>
      </c>
      <c r="O3813" s="29">
        <v>0</v>
      </c>
      <c r="P3813" s="29">
        <f t="shared" si="236"/>
        <v>-228403</v>
      </c>
      <c r="Q3813" s="29">
        <f t="shared" si="237"/>
        <v>12021</v>
      </c>
      <c r="R3813" s="29">
        <f t="shared" si="238"/>
        <v>12021</v>
      </c>
      <c r="S3813" s="15" t="s">
        <v>1736</v>
      </c>
      <c r="T3813" s="15">
        <v>100102</v>
      </c>
      <c r="U3813" s="15" t="s">
        <v>84</v>
      </c>
      <c r="V3813" s="15">
        <v>47030001</v>
      </c>
      <c r="W3813" s="15" t="s">
        <v>85</v>
      </c>
    </row>
    <row r="3814" spans="2:23" hidden="1" x14ac:dyDescent="0.25">
      <c r="B3814" s="14">
        <v>30003019</v>
      </c>
      <c r="C3814" s="14">
        <v>0</v>
      </c>
      <c r="D3814" s="15">
        <v>21030011</v>
      </c>
      <c r="E3814" s="16" t="s">
        <v>3480</v>
      </c>
      <c r="F3814" s="14">
        <v>1062</v>
      </c>
      <c r="G3814" s="17">
        <v>39264</v>
      </c>
      <c r="H3814" s="29">
        <v>613687</v>
      </c>
      <c r="I3814" s="29">
        <v>0</v>
      </c>
      <c r="J3814" s="29">
        <v>0</v>
      </c>
      <c r="K3814" s="29">
        <v>0</v>
      </c>
      <c r="L3814" s="29">
        <f t="shared" si="239"/>
        <v>613687</v>
      </c>
      <c r="M3814" s="29">
        <v>-353495</v>
      </c>
      <c r="N3814" s="29">
        <v>-20407</v>
      </c>
      <c r="O3814" s="29">
        <v>0</v>
      </c>
      <c r="P3814" s="29">
        <f t="shared" si="236"/>
        <v>-373902</v>
      </c>
      <c r="Q3814" s="29">
        <f t="shared" si="237"/>
        <v>260192</v>
      </c>
      <c r="R3814" s="29">
        <f t="shared" si="238"/>
        <v>239785</v>
      </c>
      <c r="S3814" s="15" t="s">
        <v>1736</v>
      </c>
      <c r="T3814" s="15">
        <v>100802</v>
      </c>
      <c r="U3814" s="15" t="s">
        <v>43</v>
      </c>
      <c r="V3814" s="15">
        <v>47030001</v>
      </c>
      <c r="W3814" s="15" t="s">
        <v>44</v>
      </c>
    </row>
    <row r="3815" spans="2:23" hidden="1" x14ac:dyDescent="0.25">
      <c r="B3815" s="14">
        <v>30003020</v>
      </c>
      <c r="C3815" s="14">
        <v>0</v>
      </c>
      <c r="D3815" s="15">
        <v>21030011</v>
      </c>
      <c r="E3815" s="16" t="s">
        <v>3481</v>
      </c>
      <c r="F3815" s="14">
        <v>1051</v>
      </c>
      <c r="G3815" s="17">
        <v>40147</v>
      </c>
      <c r="H3815" s="29">
        <v>160861</v>
      </c>
      <c r="I3815" s="29">
        <v>0</v>
      </c>
      <c r="J3815" s="29">
        <v>0</v>
      </c>
      <c r="K3815" s="29">
        <v>0</v>
      </c>
      <c r="L3815" s="29">
        <f t="shared" si="239"/>
        <v>160861</v>
      </c>
      <c r="M3815" s="29">
        <v>-75434</v>
      </c>
      <c r="N3815" s="29">
        <v>-5663</v>
      </c>
      <c r="O3815" s="29">
        <v>0</v>
      </c>
      <c r="P3815" s="29">
        <f t="shared" si="236"/>
        <v>-81097</v>
      </c>
      <c r="Q3815" s="29">
        <f t="shared" si="237"/>
        <v>85427</v>
      </c>
      <c r="R3815" s="29">
        <f t="shared" si="238"/>
        <v>79764</v>
      </c>
      <c r="S3815" s="15" t="s">
        <v>1736</v>
      </c>
      <c r="T3815" s="15">
        <v>100601</v>
      </c>
      <c r="U3815" s="15" t="s">
        <v>79</v>
      </c>
      <c r="V3815" s="15">
        <v>47030001</v>
      </c>
      <c r="W3815" s="15" t="s">
        <v>80</v>
      </c>
    </row>
    <row r="3816" spans="2:23" hidden="1" x14ac:dyDescent="0.25">
      <c r="B3816" s="14">
        <v>30003021</v>
      </c>
      <c r="C3816" s="14">
        <v>0</v>
      </c>
      <c r="D3816" s="15">
        <v>21030011</v>
      </c>
      <c r="E3816" s="16" t="s">
        <v>3482</v>
      </c>
      <c r="F3816" s="14">
        <v>1012</v>
      </c>
      <c r="G3816" s="17">
        <v>38045</v>
      </c>
      <c r="H3816" s="29">
        <v>320368</v>
      </c>
      <c r="I3816" s="29">
        <v>0</v>
      </c>
      <c r="J3816" s="29">
        <v>0</v>
      </c>
      <c r="K3816" s="29">
        <v>0</v>
      </c>
      <c r="L3816" s="29">
        <f t="shared" si="239"/>
        <v>320368</v>
      </c>
      <c r="M3816" s="29">
        <v>-224641</v>
      </c>
      <c r="N3816" s="29">
        <v>-10078</v>
      </c>
      <c r="O3816" s="29">
        <v>0</v>
      </c>
      <c r="P3816" s="29">
        <f t="shared" si="236"/>
        <v>-234719</v>
      </c>
      <c r="Q3816" s="29">
        <f t="shared" si="237"/>
        <v>95727</v>
      </c>
      <c r="R3816" s="29">
        <f t="shared" si="238"/>
        <v>85649</v>
      </c>
      <c r="S3816" s="15" t="s">
        <v>1736</v>
      </c>
      <c r="T3816" s="15">
        <v>100202</v>
      </c>
      <c r="U3816" s="15" t="s">
        <v>70</v>
      </c>
      <c r="V3816" s="15">
        <v>47030001</v>
      </c>
      <c r="W3816" s="15" t="s">
        <v>71</v>
      </c>
    </row>
    <row r="3817" spans="2:23" hidden="1" x14ac:dyDescent="0.25">
      <c r="B3817" s="14">
        <v>30003022</v>
      </c>
      <c r="C3817" s="14">
        <v>0</v>
      </c>
      <c r="D3817" s="15">
        <v>21030011</v>
      </c>
      <c r="E3817" s="16" t="s">
        <v>3483</v>
      </c>
      <c r="F3817" s="14">
        <v>1092</v>
      </c>
      <c r="G3817" s="17">
        <v>39173</v>
      </c>
      <c r="H3817" s="29">
        <v>518093</v>
      </c>
      <c r="I3817" s="29">
        <v>0</v>
      </c>
      <c r="J3817" s="29">
        <v>0</v>
      </c>
      <c r="K3817" s="29">
        <v>0</v>
      </c>
      <c r="L3817" s="29">
        <f t="shared" si="239"/>
        <v>518093</v>
      </c>
      <c r="M3817" s="29">
        <v>-303087</v>
      </c>
      <c r="N3817" s="29">
        <v>-17191</v>
      </c>
      <c r="O3817" s="29">
        <v>0</v>
      </c>
      <c r="P3817" s="29">
        <f t="shared" si="236"/>
        <v>-320278</v>
      </c>
      <c r="Q3817" s="29">
        <f t="shared" si="237"/>
        <v>215006</v>
      </c>
      <c r="R3817" s="29">
        <f t="shared" si="238"/>
        <v>197815</v>
      </c>
      <c r="S3817" s="15" t="s">
        <v>1736</v>
      </c>
      <c r="T3817" s="15">
        <v>100702</v>
      </c>
      <c r="U3817" s="15" t="s">
        <v>47</v>
      </c>
      <c r="V3817" s="15">
        <v>47030001</v>
      </c>
      <c r="W3817" s="15" t="s">
        <v>48</v>
      </c>
    </row>
    <row r="3818" spans="2:23" hidden="1" x14ac:dyDescent="0.25">
      <c r="B3818" s="14">
        <v>30003023</v>
      </c>
      <c r="C3818" s="14">
        <v>0</v>
      </c>
      <c r="D3818" s="15">
        <v>21030011</v>
      </c>
      <c r="E3818" s="16" t="s">
        <v>3484</v>
      </c>
      <c r="F3818" s="14">
        <v>1001</v>
      </c>
      <c r="G3818" s="17">
        <v>38001</v>
      </c>
      <c r="H3818" s="29">
        <v>152763</v>
      </c>
      <c r="I3818" s="29">
        <v>0</v>
      </c>
      <c r="J3818" s="29">
        <v>0</v>
      </c>
      <c r="K3818" s="29">
        <v>0</v>
      </c>
      <c r="L3818" s="29">
        <f t="shared" si="239"/>
        <v>152763</v>
      </c>
      <c r="M3818" s="29">
        <v>-103207</v>
      </c>
      <c r="N3818" s="29">
        <v>-5382</v>
      </c>
      <c r="O3818" s="29">
        <v>0</v>
      </c>
      <c r="P3818" s="29">
        <f t="shared" si="236"/>
        <v>-108589</v>
      </c>
      <c r="Q3818" s="29">
        <f t="shared" si="237"/>
        <v>49556</v>
      </c>
      <c r="R3818" s="29">
        <f t="shared" si="238"/>
        <v>44174</v>
      </c>
      <c r="S3818" s="15" t="s">
        <v>1736</v>
      </c>
      <c r="T3818" s="15">
        <v>100101</v>
      </c>
      <c r="U3818" s="15" t="s">
        <v>89</v>
      </c>
      <c r="V3818" s="15">
        <v>47030001</v>
      </c>
      <c r="W3818" s="15" t="s">
        <v>85</v>
      </c>
    </row>
    <row r="3819" spans="2:23" hidden="1" x14ac:dyDescent="0.25">
      <c r="B3819" s="14">
        <v>30003024</v>
      </c>
      <c r="C3819" s="14">
        <v>0</v>
      </c>
      <c r="D3819" s="15">
        <v>21030011</v>
      </c>
      <c r="E3819" s="16" t="s">
        <v>3485</v>
      </c>
      <c r="F3819" s="14">
        <v>1071</v>
      </c>
      <c r="G3819" s="17">
        <v>39082</v>
      </c>
      <c r="H3819" s="29">
        <v>270379</v>
      </c>
      <c r="I3819" s="29">
        <v>0</v>
      </c>
      <c r="J3819" s="29">
        <v>0</v>
      </c>
      <c r="K3819" s="29">
        <v>0</v>
      </c>
      <c r="L3819" s="29">
        <f t="shared" si="239"/>
        <v>270379</v>
      </c>
      <c r="M3819" s="29">
        <v>-158233</v>
      </c>
      <c r="N3819" s="29">
        <v>-9174</v>
      </c>
      <c r="O3819" s="29">
        <v>0</v>
      </c>
      <c r="P3819" s="29">
        <f t="shared" si="236"/>
        <v>-167407</v>
      </c>
      <c r="Q3819" s="29">
        <f t="shared" si="237"/>
        <v>112146</v>
      </c>
      <c r="R3819" s="29">
        <f t="shared" si="238"/>
        <v>102972</v>
      </c>
      <c r="S3819" s="15" t="s">
        <v>1736</v>
      </c>
      <c r="T3819" s="15">
        <v>100901</v>
      </c>
      <c r="U3819" s="15" t="s">
        <v>57</v>
      </c>
      <c r="V3819" s="15">
        <v>47030001</v>
      </c>
      <c r="W3819" s="15" t="s">
        <v>58</v>
      </c>
    </row>
    <row r="3820" spans="2:23" hidden="1" x14ac:dyDescent="0.25">
      <c r="B3820" s="14">
        <v>30003025</v>
      </c>
      <c r="C3820" s="14">
        <v>0</v>
      </c>
      <c r="D3820" s="15">
        <v>21030011</v>
      </c>
      <c r="E3820" s="16" t="s">
        <v>3486</v>
      </c>
      <c r="F3820" s="14">
        <v>1041</v>
      </c>
      <c r="G3820" s="17">
        <v>40181</v>
      </c>
      <c r="H3820" s="29">
        <v>226941</v>
      </c>
      <c r="I3820" s="29">
        <v>0</v>
      </c>
      <c r="J3820" s="29">
        <v>0</v>
      </c>
      <c r="K3820" s="29">
        <v>0</v>
      </c>
      <c r="L3820" s="29">
        <f t="shared" si="239"/>
        <v>226941</v>
      </c>
      <c r="M3820" s="29">
        <v>-105923</v>
      </c>
      <c r="N3820" s="29">
        <v>-7971</v>
      </c>
      <c r="O3820" s="29">
        <v>0</v>
      </c>
      <c r="P3820" s="29">
        <f t="shared" si="236"/>
        <v>-113894</v>
      </c>
      <c r="Q3820" s="29">
        <f t="shared" si="237"/>
        <v>121018</v>
      </c>
      <c r="R3820" s="29">
        <f t="shared" si="238"/>
        <v>113047</v>
      </c>
      <c r="S3820" s="15" t="s">
        <v>1736</v>
      </c>
      <c r="T3820" s="15">
        <v>100501</v>
      </c>
      <c r="U3820" s="15" t="s">
        <v>27</v>
      </c>
      <c r="V3820" s="15">
        <v>47030001</v>
      </c>
      <c r="W3820" s="15" t="s">
        <v>28</v>
      </c>
    </row>
    <row r="3821" spans="2:23" hidden="1" x14ac:dyDescent="0.25">
      <c r="B3821" s="14">
        <v>30003026</v>
      </c>
      <c r="C3821" s="14">
        <v>0</v>
      </c>
      <c r="D3821" s="15">
        <v>21030011</v>
      </c>
      <c r="E3821" s="16" t="s">
        <v>2966</v>
      </c>
      <c r="F3821" s="14">
        <v>1001</v>
      </c>
      <c r="G3821" s="17">
        <v>37937</v>
      </c>
      <c r="H3821" s="29">
        <v>234376</v>
      </c>
      <c r="I3821" s="29">
        <v>0</v>
      </c>
      <c r="J3821" s="29">
        <v>0</v>
      </c>
      <c r="K3821" s="29">
        <v>0</v>
      </c>
      <c r="L3821" s="29">
        <f t="shared" si="239"/>
        <v>234376</v>
      </c>
      <c r="M3821" s="29">
        <v>-164718</v>
      </c>
      <c r="N3821" s="29">
        <v>-7610</v>
      </c>
      <c r="O3821" s="29">
        <v>0</v>
      </c>
      <c r="P3821" s="29">
        <f t="shared" si="236"/>
        <v>-172328</v>
      </c>
      <c r="Q3821" s="29">
        <f t="shared" si="237"/>
        <v>69658</v>
      </c>
      <c r="R3821" s="29">
        <f t="shared" si="238"/>
        <v>62048</v>
      </c>
      <c r="S3821" s="15" t="s">
        <v>1736</v>
      </c>
      <c r="T3821" s="15">
        <v>100101</v>
      </c>
      <c r="U3821" s="15" t="s">
        <v>89</v>
      </c>
      <c r="V3821" s="15">
        <v>47030001</v>
      </c>
      <c r="W3821" s="15" t="s">
        <v>85</v>
      </c>
    </row>
    <row r="3822" spans="2:23" hidden="1" x14ac:dyDescent="0.25">
      <c r="B3822" s="14">
        <v>30003027</v>
      </c>
      <c r="C3822" s="14">
        <v>0</v>
      </c>
      <c r="D3822" s="15">
        <v>21030011</v>
      </c>
      <c r="E3822" s="16" t="s">
        <v>3096</v>
      </c>
      <c r="F3822" s="14">
        <v>1012</v>
      </c>
      <c r="G3822" s="17">
        <v>38045</v>
      </c>
      <c r="H3822" s="29">
        <v>316728</v>
      </c>
      <c r="I3822" s="29">
        <v>0</v>
      </c>
      <c r="J3822" s="29">
        <v>0</v>
      </c>
      <c r="K3822" s="29">
        <v>0</v>
      </c>
      <c r="L3822" s="29">
        <f t="shared" si="239"/>
        <v>316728</v>
      </c>
      <c r="M3822" s="29">
        <v>-222092</v>
      </c>
      <c r="N3822" s="29">
        <v>-9963</v>
      </c>
      <c r="O3822" s="29">
        <v>0</v>
      </c>
      <c r="P3822" s="29">
        <f t="shared" si="236"/>
        <v>-232055</v>
      </c>
      <c r="Q3822" s="29">
        <f t="shared" si="237"/>
        <v>94636</v>
      </c>
      <c r="R3822" s="29">
        <f t="shared" si="238"/>
        <v>84673</v>
      </c>
      <c r="S3822" s="15" t="s">
        <v>1736</v>
      </c>
      <c r="T3822" s="15">
        <v>100202</v>
      </c>
      <c r="U3822" s="15" t="s">
        <v>70</v>
      </c>
      <c r="V3822" s="15">
        <v>47030001</v>
      </c>
      <c r="W3822" s="15" t="s">
        <v>71</v>
      </c>
    </row>
    <row r="3823" spans="2:23" hidden="1" x14ac:dyDescent="0.25">
      <c r="B3823" s="14">
        <v>30003028</v>
      </c>
      <c r="C3823" s="14">
        <v>0</v>
      </c>
      <c r="D3823" s="15">
        <v>21030011</v>
      </c>
      <c r="E3823" s="16" t="s">
        <v>3487</v>
      </c>
      <c r="F3823" s="14">
        <v>1012</v>
      </c>
      <c r="G3823" s="17">
        <v>38045</v>
      </c>
      <c r="H3823" s="29">
        <v>316728</v>
      </c>
      <c r="I3823" s="29">
        <v>0</v>
      </c>
      <c r="J3823" s="29">
        <v>0</v>
      </c>
      <c r="K3823" s="29">
        <v>0</v>
      </c>
      <c r="L3823" s="29">
        <f t="shared" si="239"/>
        <v>316728</v>
      </c>
      <c r="M3823" s="29">
        <v>-222092</v>
      </c>
      <c r="N3823" s="29">
        <v>-9963</v>
      </c>
      <c r="O3823" s="29">
        <v>0</v>
      </c>
      <c r="P3823" s="29">
        <f t="shared" si="236"/>
        <v>-232055</v>
      </c>
      <c r="Q3823" s="29">
        <f t="shared" si="237"/>
        <v>94636</v>
      </c>
      <c r="R3823" s="29">
        <f t="shared" si="238"/>
        <v>84673</v>
      </c>
      <c r="S3823" s="15" t="s">
        <v>1736</v>
      </c>
      <c r="T3823" s="15">
        <v>100202</v>
      </c>
      <c r="U3823" s="15" t="s">
        <v>70</v>
      </c>
      <c r="V3823" s="15">
        <v>47030001</v>
      </c>
      <c r="W3823" s="15" t="s">
        <v>71</v>
      </c>
    </row>
    <row r="3824" spans="2:23" hidden="1" x14ac:dyDescent="0.25">
      <c r="B3824" s="14">
        <v>30003029</v>
      </c>
      <c r="C3824" s="14">
        <v>0</v>
      </c>
      <c r="D3824" s="15">
        <v>21030011</v>
      </c>
      <c r="E3824" s="16" t="s">
        <v>3488</v>
      </c>
      <c r="F3824" s="14">
        <v>1012</v>
      </c>
      <c r="G3824" s="17">
        <v>38045</v>
      </c>
      <c r="H3824" s="29">
        <v>316728</v>
      </c>
      <c r="I3824" s="29">
        <v>0</v>
      </c>
      <c r="J3824" s="29">
        <v>0</v>
      </c>
      <c r="K3824" s="29">
        <v>0</v>
      </c>
      <c r="L3824" s="29">
        <f t="shared" si="239"/>
        <v>316728</v>
      </c>
      <c r="M3824" s="29">
        <v>-222092</v>
      </c>
      <c r="N3824" s="29">
        <v>-9963</v>
      </c>
      <c r="O3824" s="29">
        <v>0</v>
      </c>
      <c r="P3824" s="29">
        <f t="shared" si="236"/>
        <v>-232055</v>
      </c>
      <c r="Q3824" s="29">
        <f t="shared" si="237"/>
        <v>94636</v>
      </c>
      <c r="R3824" s="29">
        <f t="shared" si="238"/>
        <v>84673</v>
      </c>
      <c r="S3824" s="15" t="s">
        <v>1736</v>
      </c>
      <c r="T3824" s="15">
        <v>100202</v>
      </c>
      <c r="U3824" s="15" t="s">
        <v>70</v>
      </c>
      <c r="V3824" s="15">
        <v>47030001</v>
      </c>
      <c r="W3824" s="15" t="s">
        <v>71</v>
      </c>
    </row>
    <row r="3825" spans="2:24" hidden="1" x14ac:dyDescent="0.25">
      <c r="B3825" s="14">
        <v>30003030</v>
      </c>
      <c r="C3825" s="14">
        <v>0</v>
      </c>
      <c r="D3825" s="15">
        <v>21030011</v>
      </c>
      <c r="E3825" s="16" t="s">
        <v>3489</v>
      </c>
      <c r="F3825" s="14">
        <v>1012</v>
      </c>
      <c r="G3825" s="17">
        <v>38045</v>
      </c>
      <c r="H3825" s="29">
        <v>316723</v>
      </c>
      <c r="I3825" s="29">
        <v>0</v>
      </c>
      <c r="J3825" s="29">
        <v>0</v>
      </c>
      <c r="K3825" s="29">
        <v>0</v>
      </c>
      <c r="L3825" s="29">
        <f t="shared" si="239"/>
        <v>316723</v>
      </c>
      <c r="M3825" s="29">
        <v>-222088</v>
      </c>
      <c r="N3825" s="29">
        <v>-9962</v>
      </c>
      <c r="O3825" s="29">
        <v>0</v>
      </c>
      <c r="P3825" s="29">
        <f t="shared" si="236"/>
        <v>-232050</v>
      </c>
      <c r="Q3825" s="29">
        <f t="shared" si="237"/>
        <v>94635</v>
      </c>
      <c r="R3825" s="29">
        <f t="shared" si="238"/>
        <v>84673</v>
      </c>
      <c r="S3825" s="15" t="s">
        <v>1736</v>
      </c>
      <c r="T3825" s="15">
        <v>100202</v>
      </c>
      <c r="U3825" s="15" t="s">
        <v>70</v>
      </c>
      <c r="V3825" s="15">
        <v>47030001</v>
      </c>
      <c r="W3825" s="15" t="s">
        <v>71</v>
      </c>
    </row>
    <row r="3826" spans="2:24" hidden="1" x14ac:dyDescent="0.25">
      <c r="B3826" s="14">
        <v>30003031</v>
      </c>
      <c r="C3826" s="14">
        <v>0</v>
      </c>
      <c r="D3826" s="15">
        <v>21030011</v>
      </c>
      <c r="E3826" s="16" t="s">
        <v>3490</v>
      </c>
      <c r="F3826" s="14">
        <v>1013</v>
      </c>
      <c r="G3826" s="17">
        <v>39356</v>
      </c>
      <c r="H3826" s="29">
        <v>245464</v>
      </c>
      <c r="I3826" s="29">
        <v>0</v>
      </c>
      <c r="J3826" s="29">
        <v>0</v>
      </c>
      <c r="K3826" s="29">
        <v>0</v>
      </c>
      <c r="L3826" s="29">
        <f t="shared" si="239"/>
        <v>245464</v>
      </c>
      <c r="M3826" s="29">
        <v>-136045</v>
      </c>
      <c r="N3826" s="29">
        <v>-8448</v>
      </c>
      <c r="O3826" s="29">
        <v>0</v>
      </c>
      <c r="P3826" s="29">
        <f t="shared" si="236"/>
        <v>-144493</v>
      </c>
      <c r="Q3826" s="29">
        <f t="shared" si="237"/>
        <v>109419</v>
      </c>
      <c r="R3826" s="29">
        <f t="shared" si="238"/>
        <v>100971</v>
      </c>
      <c r="S3826" s="15" t="s">
        <v>1736</v>
      </c>
      <c r="T3826" s="15">
        <v>100203</v>
      </c>
      <c r="U3826" s="15" t="s">
        <v>173</v>
      </c>
      <c r="V3826" s="15">
        <v>47030001</v>
      </c>
      <c r="W3826" s="15" t="s">
        <v>71</v>
      </c>
    </row>
    <row r="3827" spans="2:24" hidden="1" x14ac:dyDescent="0.25">
      <c r="B3827" s="14">
        <v>30003032</v>
      </c>
      <c r="C3827" s="14">
        <v>0</v>
      </c>
      <c r="D3827" s="15">
        <v>21030011</v>
      </c>
      <c r="E3827" s="16" t="s">
        <v>3491</v>
      </c>
      <c r="F3827" s="14">
        <v>1041</v>
      </c>
      <c r="G3827" s="17">
        <v>38808</v>
      </c>
      <c r="H3827" s="29">
        <v>214215</v>
      </c>
      <c r="I3827" s="29">
        <v>0</v>
      </c>
      <c r="J3827" s="29">
        <v>0</v>
      </c>
      <c r="K3827" s="29">
        <v>0</v>
      </c>
      <c r="L3827" s="29">
        <f t="shared" si="239"/>
        <v>214215</v>
      </c>
      <c r="M3827" s="29">
        <v>-130320</v>
      </c>
      <c r="N3827" s="29">
        <v>-7318</v>
      </c>
      <c r="O3827" s="29">
        <v>0</v>
      </c>
      <c r="P3827" s="29">
        <f t="shared" si="236"/>
        <v>-137638</v>
      </c>
      <c r="Q3827" s="29">
        <f t="shared" si="237"/>
        <v>83895</v>
      </c>
      <c r="R3827" s="29">
        <f t="shared" si="238"/>
        <v>76577</v>
      </c>
      <c r="S3827" s="15" t="s">
        <v>1736</v>
      </c>
      <c r="T3827" s="15">
        <v>100501</v>
      </c>
      <c r="U3827" s="15" t="s">
        <v>27</v>
      </c>
      <c r="V3827" s="15">
        <v>47030001</v>
      </c>
      <c r="W3827" s="15" t="s">
        <v>28</v>
      </c>
    </row>
    <row r="3828" spans="2:24" hidden="1" x14ac:dyDescent="0.25">
      <c r="B3828" s="14">
        <v>30003033</v>
      </c>
      <c r="C3828" s="14">
        <v>0</v>
      </c>
      <c r="D3828" s="15">
        <v>21030011</v>
      </c>
      <c r="E3828" s="16" t="s">
        <v>3492</v>
      </c>
      <c r="F3828" s="14">
        <v>1092</v>
      </c>
      <c r="G3828" s="17">
        <v>39173</v>
      </c>
      <c r="H3828" s="29">
        <v>510139</v>
      </c>
      <c r="I3828" s="29">
        <v>0</v>
      </c>
      <c r="J3828" s="29">
        <v>0</v>
      </c>
      <c r="K3828" s="29">
        <v>0</v>
      </c>
      <c r="L3828" s="29">
        <f t="shared" si="239"/>
        <v>510139</v>
      </c>
      <c r="M3828" s="29">
        <v>-298433</v>
      </c>
      <c r="N3828" s="29">
        <v>-16927</v>
      </c>
      <c r="O3828" s="29">
        <v>0</v>
      </c>
      <c r="P3828" s="29">
        <f t="shared" si="236"/>
        <v>-315360</v>
      </c>
      <c r="Q3828" s="29">
        <f t="shared" si="237"/>
        <v>211706</v>
      </c>
      <c r="R3828" s="29">
        <f t="shared" si="238"/>
        <v>194779</v>
      </c>
      <c r="S3828" s="15" t="s">
        <v>1736</v>
      </c>
      <c r="T3828" s="15">
        <v>100702</v>
      </c>
      <c r="U3828" s="15" t="s">
        <v>47</v>
      </c>
      <c r="V3828" s="15">
        <v>47030001</v>
      </c>
      <c r="W3828" s="15" t="s">
        <v>48</v>
      </c>
    </row>
    <row r="3829" spans="2:24" hidden="1" x14ac:dyDescent="0.25">
      <c r="B3829" s="14">
        <v>30003035</v>
      </c>
      <c r="C3829" s="14">
        <v>0</v>
      </c>
      <c r="D3829" s="15">
        <v>21030011</v>
      </c>
      <c r="E3829" s="16" t="s">
        <v>2819</v>
      </c>
      <c r="F3829" s="14">
        <v>1001</v>
      </c>
      <c r="G3829" s="17">
        <v>37937</v>
      </c>
      <c r="H3829" s="29">
        <v>230303</v>
      </c>
      <c r="I3829" s="29">
        <v>0</v>
      </c>
      <c r="J3829" s="29">
        <v>0</v>
      </c>
      <c r="K3829" s="29">
        <v>0</v>
      </c>
      <c r="L3829" s="29">
        <f t="shared" si="239"/>
        <v>230303</v>
      </c>
      <c r="M3829" s="29">
        <v>-161857</v>
      </c>
      <c r="N3829" s="29">
        <v>-7477</v>
      </c>
      <c r="O3829" s="29">
        <v>0</v>
      </c>
      <c r="P3829" s="29">
        <f t="shared" si="236"/>
        <v>-169334</v>
      </c>
      <c r="Q3829" s="29">
        <f t="shared" si="237"/>
        <v>68446</v>
      </c>
      <c r="R3829" s="29">
        <f t="shared" si="238"/>
        <v>60969</v>
      </c>
      <c r="S3829" s="15" t="s">
        <v>1736</v>
      </c>
      <c r="T3829" s="15">
        <v>100101</v>
      </c>
      <c r="U3829" s="15" t="s">
        <v>89</v>
      </c>
      <c r="V3829" s="15">
        <v>47030001</v>
      </c>
      <c r="W3829" s="15" t="s">
        <v>85</v>
      </c>
    </row>
    <row r="3830" spans="2:24" hidden="1" x14ac:dyDescent="0.25">
      <c r="B3830" s="14">
        <v>30003037</v>
      </c>
      <c r="C3830" s="14">
        <v>0</v>
      </c>
      <c r="D3830" s="15">
        <v>21030011</v>
      </c>
      <c r="E3830" s="16" t="s">
        <v>3493</v>
      </c>
      <c r="F3830" s="14">
        <v>1022</v>
      </c>
      <c r="G3830" s="17">
        <v>38929</v>
      </c>
      <c r="H3830" s="29">
        <v>261871</v>
      </c>
      <c r="I3830" s="29">
        <v>0</v>
      </c>
      <c r="J3830" s="29">
        <v>-261871</v>
      </c>
      <c r="K3830" s="29">
        <v>0</v>
      </c>
      <c r="L3830" s="29">
        <f t="shared" si="239"/>
        <v>0</v>
      </c>
      <c r="M3830" s="29">
        <v>-157523</v>
      </c>
      <c r="N3830" s="29">
        <v>-8833</v>
      </c>
      <c r="O3830" s="29">
        <v>0</v>
      </c>
      <c r="P3830" s="29">
        <f t="shared" si="236"/>
        <v>-166356</v>
      </c>
      <c r="Q3830" s="29">
        <f t="shared" si="237"/>
        <v>104348</v>
      </c>
      <c r="R3830" s="29">
        <f t="shared" si="238"/>
        <v>-166356</v>
      </c>
      <c r="S3830" s="15" t="s">
        <v>1736</v>
      </c>
      <c r="T3830" s="15">
        <v>100302</v>
      </c>
      <c r="U3830" s="15" t="s">
        <v>225</v>
      </c>
      <c r="V3830" s="15">
        <v>47030001</v>
      </c>
      <c r="W3830" s="15" t="s">
        <v>33</v>
      </c>
      <c r="X3830" s="1">
        <v>30006880</v>
      </c>
    </row>
    <row r="3831" spans="2:24" hidden="1" x14ac:dyDescent="0.25">
      <c r="B3831" s="14">
        <v>30006880</v>
      </c>
      <c r="C3831" s="14">
        <v>0</v>
      </c>
      <c r="D3831" s="15">
        <v>21030011</v>
      </c>
      <c r="E3831" s="16" t="s">
        <v>3493</v>
      </c>
      <c r="F3831" s="14">
        <v>1903</v>
      </c>
      <c r="G3831" s="17">
        <v>44651</v>
      </c>
      <c r="H3831" s="29">
        <v>0</v>
      </c>
      <c r="I3831" s="29">
        <v>0</v>
      </c>
      <c r="J3831" s="29">
        <v>261871</v>
      </c>
      <c r="K3831" s="29">
        <v>0</v>
      </c>
      <c r="L3831" s="29">
        <f t="shared" si="239"/>
        <v>261871</v>
      </c>
      <c r="M3831" s="29">
        <v>0</v>
      </c>
      <c r="N3831" s="29">
        <v>0</v>
      </c>
      <c r="O3831" s="29">
        <v>0</v>
      </c>
      <c r="P3831" s="29">
        <f t="shared" si="236"/>
        <v>0</v>
      </c>
      <c r="Q3831" s="29">
        <f t="shared" si="237"/>
        <v>0</v>
      </c>
      <c r="R3831" s="29">
        <f t="shared" si="238"/>
        <v>261871</v>
      </c>
      <c r="S3831" s="15" t="s">
        <v>1736</v>
      </c>
      <c r="T3831" s="15">
        <v>108300</v>
      </c>
      <c r="U3831" s="15" t="s">
        <v>1826</v>
      </c>
      <c r="V3831" s="15">
        <v>47030001</v>
      </c>
      <c r="W3831" s="15" t="s">
        <v>1827</v>
      </c>
    </row>
    <row r="3832" spans="2:24" hidden="1" x14ac:dyDescent="0.25">
      <c r="B3832" s="14">
        <v>30003038</v>
      </c>
      <c r="C3832" s="14">
        <v>0</v>
      </c>
      <c r="D3832" s="15">
        <v>21030011</v>
      </c>
      <c r="E3832" s="16" t="s">
        <v>3494</v>
      </c>
      <c r="F3832" s="14">
        <v>1022</v>
      </c>
      <c r="G3832" s="17">
        <v>38929</v>
      </c>
      <c r="H3832" s="29">
        <v>261871</v>
      </c>
      <c r="I3832" s="29">
        <v>0</v>
      </c>
      <c r="J3832" s="29">
        <v>0</v>
      </c>
      <c r="K3832" s="29">
        <v>0</v>
      </c>
      <c r="L3832" s="29">
        <f t="shared" si="239"/>
        <v>261871</v>
      </c>
      <c r="M3832" s="29">
        <v>-157523</v>
      </c>
      <c r="N3832" s="29">
        <v>-8833</v>
      </c>
      <c r="O3832" s="29">
        <v>0</v>
      </c>
      <c r="P3832" s="29">
        <f t="shared" si="236"/>
        <v>-166356</v>
      </c>
      <c r="Q3832" s="29">
        <f t="shared" si="237"/>
        <v>104348</v>
      </c>
      <c r="R3832" s="29">
        <f t="shared" si="238"/>
        <v>95515</v>
      </c>
      <c r="S3832" s="15" t="s">
        <v>1736</v>
      </c>
      <c r="T3832" s="15">
        <v>100302</v>
      </c>
      <c r="U3832" s="15" t="s">
        <v>225</v>
      </c>
      <c r="V3832" s="15">
        <v>47030001</v>
      </c>
      <c r="W3832" s="15" t="s">
        <v>33</v>
      </c>
    </row>
    <row r="3833" spans="2:24" hidden="1" x14ac:dyDescent="0.25">
      <c r="B3833" s="14">
        <v>30003039</v>
      </c>
      <c r="C3833" s="14">
        <v>0</v>
      </c>
      <c r="D3833" s="15">
        <v>21030011</v>
      </c>
      <c r="E3833" s="16" t="s">
        <v>3495</v>
      </c>
      <c r="F3833" s="14">
        <v>1041</v>
      </c>
      <c r="G3833" s="17">
        <v>38808</v>
      </c>
      <c r="H3833" s="29">
        <v>528868</v>
      </c>
      <c r="I3833" s="29">
        <v>0</v>
      </c>
      <c r="J3833" s="29">
        <v>0</v>
      </c>
      <c r="K3833" s="29">
        <v>0</v>
      </c>
      <c r="L3833" s="29">
        <f t="shared" si="239"/>
        <v>528868</v>
      </c>
      <c r="M3833" s="29">
        <v>-331790</v>
      </c>
      <c r="N3833" s="29">
        <v>-17063</v>
      </c>
      <c r="O3833" s="29">
        <v>0</v>
      </c>
      <c r="P3833" s="29">
        <f t="shared" si="236"/>
        <v>-348853</v>
      </c>
      <c r="Q3833" s="29">
        <f t="shared" si="237"/>
        <v>197078</v>
      </c>
      <c r="R3833" s="29">
        <f t="shared" si="238"/>
        <v>180015</v>
      </c>
      <c r="S3833" s="15" t="s">
        <v>1736</v>
      </c>
      <c r="T3833" s="15">
        <v>100501</v>
      </c>
      <c r="U3833" s="15" t="s">
        <v>27</v>
      </c>
      <c r="V3833" s="15">
        <v>47030001</v>
      </c>
      <c r="W3833" s="15" t="s">
        <v>28</v>
      </c>
    </row>
    <row r="3834" spans="2:24" hidden="1" x14ac:dyDescent="0.25">
      <c r="B3834" s="14">
        <v>30003040</v>
      </c>
      <c r="C3834" s="14">
        <v>0</v>
      </c>
      <c r="D3834" s="15">
        <v>21030011</v>
      </c>
      <c r="E3834" s="16" t="s">
        <v>3496</v>
      </c>
      <c r="F3834" s="14">
        <v>1012</v>
      </c>
      <c r="G3834" s="17">
        <v>38045</v>
      </c>
      <c r="H3834" s="29">
        <v>305729</v>
      </c>
      <c r="I3834" s="29">
        <v>0</v>
      </c>
      <c r="J3834" s="29">
        <v>0</v>
      </c>
      <c r="K3834" s="29">
        <v>0</v>
      </c>
      <c r="L3834" s="29">
        <f t="shared" si="239"/>
        <v>305729</v>
      </c>
      <c r="M3834" s="29">
        <v>-214379</v>
      </c>
      <c r="N3834" s="29">
        <v>-9617</v>
      </c>
      <c r="O3834" s="29">
        <v>0</v>
      </c>
      <c r="P3834" s="29">
        <f t="shared" si="236"/>
        <v>-223996</v>
      </c>
      <c r="Q3834" s="29">
        <f t="shared" si="237"/>
        <v>91350</v>
      </c>
      <c r="R3834" s="29">
        <f t="shared" si="238"/>
        <v>81733</v>
      </c>
      <c r="S3834" s="15" t="s">
        <v>1736</v>
      </c>
      <c r="T3834" s="15">
        <v>100202</v>
      </c>
      <c r="U3834" s="15" t="s">
        <v>70</v>
      </c>
      <c r="V3834" s="15">
        <v>47030001</v>
      </c>
      <c r="W3834" s="15" t="s">
        <v>71</v>
      </c>
    </row>
    <row r="3835" spans="2:24" hidden="1" x14ac:dyDescent="0.25">
      <c r="B3835" s="14">
        <v>30003041</v>
      </c>
      <c r="C3835" s="14">
        <v>0</v>
      </c>
      <c r="D3835" s="15">
        <v>21030011</v>
      </c>
      <c r="E3835" s="16" t="s">
        <v>3497</v>
      </c>
      <c r="F3835" s="14">
        <v>1041</v>
      </c>
      <c r="G3835" s="17">
        <v>38989</v>
      </c>
      <c r="H3835" s="29">
        <v>522066</v>
      </c>
      <c r="I3835" s="29">
        <v>0</v>
      </c>
      <c r="J3835" s="29">
        <v>0</v>
      </c>
      <c r="K3835" s="29">
        <v>0</v>
      </c>
      <c r="L3835" s="29">
        <f t="shared" si="239"/>
        <v>522066</v>
      </c>
      <c r="M3835" s="29">
        <v>-316772</v>
      </c>
      <c r="N3835" s="29">
        <v>-17072</v>
      </c>
      <c r="O3835" s="29">
        <v>0</v>
      </c>
      <c r="P3835" s="29">
        <f t="shared" si="236"/>
        <v>-333844</v>
      </c>
      <c r="Q3835" s="29">
        <f t="shared" si="237"/>
        <v>205294</v>
      </c>
      <c r="R3835" s="29">
        <f t="shared" si="238"/>
        <v>188222</v>
      </c>
      <c r="S3835" s="15" t="s">
        <v>1736</v>
      </c>
      <c r="T3835" s="15">
        <v>100501</v>
      </c>
      <c r="U3835" s="15" t="s">
        <v>27</v>
      </c>
      <c r="V3835" s="15">
        <v>47030001</v>
      </c>
      <c r="W3835" s="15" t="s">
        <v>28</v>
      </c>
    </row>
    <row r="3836" spans="2:24" hidden="1" x14ac:dyDescent="0.25">
      <c r="B3836" s="14">
        <v>30003042</v>
      </c>
      <c r="C3836" s="14">
        <v>0</v>
      </c>
      <c r="D3836" s="15">
        <v>21030011</v>
      </c>
      <c r="E3836" s="16" t="s">
        <v>3498</v>
      </c>
      <c r="F3836" s="14">
        <v>1092</v>
      </c>
      <c r="G3836" s="17">
        <v>39173</v>
      </c>
      <c r="H3836" s="29">
        <v>491619</v>
      </c>
      <c r="I3836" s="29">
        <v>0</v>
      </c>
      <c r="J3836" s="29">
        <v>0</v>
      </c>
      <c r="K3836" s="29">
        <v>0</v>
      </c>
      <c r="L3836" s="29">
        <f t="shared" si="239"/>
        <v>491619</v>
      </c>
      <c r="M3836" s="29">
        <v>-287601</v>
      </c>
      <c r="N3836" s="29">
        <v>-16313</v>
      </c>
      <c r="O3836" s="29">
        <v>0</v>
      </c>
      <c r="P3836" s="29">
        <f t="shared" si="236"/>
        <v>-303914</v>
      </c>
      <c r="Q3836" s="29">
        <f t="shared" si="237"/>
        <v>204018</v>
      </c>
      <c r="R3836" s="29">
        <f t="shared" si="238"/>
        <v>187705</v>
      </c>
      <c r="S3836" s="15" t="s">
        <v>1736</v>
      </c>
      <c r="T3836" s="15">
        <v>100702</v>
      </c>
      <c r="U3836" s="15" t="s">
        <v>47</v>
      </c>
      <c r="V3836" s="15">
        <v>47030001</v>
      </c>
      <c r="W3836" s="15" t="s">
        <v>48</v>
      </c>
    </row>
    <row r="3837" spans="2:24" hidden="1" x14ac:dyDescent="0.25">
      <c r="B3837" s="14">
        <v>30003043</v>
      </c>
      <c r="C3837" s="14">
        <v>0</v>
      </c>
      <c r="D3837" s="15">
        <v>21030011</v>
      </c>
      <c r="E3837" s="16" t="s">
        <v>3499</v>
      </c>
      <c r="F3837" s="14">
        <v>1091</v>
      </c>
      <c r="G3837" s="17">
        <v>40086</v>
      </c>
      <c r="H3837" s="29">
        <v>310083</v>
      </c>
      <c r="I3837" s="29">
        <v>0</v>
      </c>
      <c r="J3837" s="29">
        <v>0</v>
      </c>
      <c r="K3837" s="29">
        <v>0</v>
      </c>
      <c r="L3837" s="29">
        <f t="shared" si="239"/>
        <v>310083</v>
      </c>
      <c r="M3837" s="29">
        <v>-148207</v>
      </c>
      <c r="N3837" s="29">
        <v>-10843</v>
      </c>
      <c r="O3837" s="29">
        <v>0</v>
      </c>
      <c r="P3837" s="29">
        <f t="shared" si="236"/>
        <v>-159050</v>
      </c>
      <c r="Q3837" s="29">
        <f t="shared" si="237"/>
        <v>161876</v>
      </c>
      <c r="R3837" s="29">
        <f t="shared" si="238"/>
        <v>151033</v>
      </c>
      <c r="S3837" s="15" t="s">
        <v>1736</v>
      </c>
      <c r="T3837" s="15">
        <v>100701</v>
      </c>
      <c r="U3837" s="15" t="s">
        <v>52</v>
      </c>
      <c r="V3837" s="15">
        <v>47030001</v>
      </c>
      <c r="W3837" s="15" t="s">
        <v>48</v>
      </c>
    </row>
    <row r="3838" spans="2:24" hidden="1" x14ac:dyDescent="0.25">
      <c r="B3838" s="14">
        <v>30003044</v>
      </c>
      <c r="C3838" s="14">
        <v>0</v>
      </c>
      <c r="D3838" s="15">
        <v>21030011</v>
      </c>
      <c r="E3838" s="16" t="s">
        <v>3500</v>
      </c>
      <c r="F3838" s="14">
        <v>1061</v>
      </c>
      <c r="G3838" s="17">
        <v>39809</v>
      </c>
      <c r="H3838" s="29">
        <v>425392</v>
      </c>
      <c r="I3838" s="29">
        <v>0</v>
      </c>
      <c r="J3838" s="29">
        <v>0</v>
      </c>
      <c r="K3838" s="29">
        <v>0</v>
      </c>
      <c r="L3838" s="29">
        <f t="shared" si="239"/>
        <v>425392</v>
      </c>
      <c r="M3838" s="29">
        <v>-217277</v>
      </c>
      <c r="N3838" s="29">
        <v>-14666</v>
      </c>
      <c r="O3838" s="29">
        <v>0</v>
      </c>
      <c r="P3838" s="29">
        <f t="shared" si="236"/>
        <v>-231943</v>
      </c>
      <c r="Q3838" s="29">
        <f t="shared" si="237"/>
        <v>208115</v>
      </c>
      <c r="R3838" s="29">
        <f t="shared" si="238"/>
        <v>193449</v>
      </c>
      <c r="S3838" s="15" t="s">
        <v>1736</v>
      </c>
      <c r="T3838" s="15">
        <v>100801</v>
      </c>
      <c r="U3838" s="15" t="s">
        <v>62</v>
      </c>
      <c r="V3838" s="15">
        <v>47030001</v>
      </c>
      <c r="W3838" s="15" t="s">
        <v>44</v>
      </c>
    </row>
    <row r="3839" spans="2:24" hidden="1" x14ac:dyDescent="0.25">
      <c r="B3839" s="14">
        <v>30003045</v>
      </c>
      <c r="C3839" s="14">
        <v>0</v>
      </c>
      <c r="D3839" s="15">
        <v>21030011</v>
      </c>
      <c r="E3839" s="16" t="s">
        <v>3501</v>
      </c>
      <c r="F3839" s="14">
        <v>1001</v>
      </c>
      <c r="G3839" s="17">
        <v>37937</v>
      </c>
      <c r="H3839" s="29">
        <v>222620</v>
      </c>
      <c r="I3839" s="29">
        <v>0</v>
      </c>
      <c r="J3839" s="29">
        <v>0</v>
      </c>
      <c r="K3839" s="29">
        <v>0</v>
      </c>
      <c r="L3839" s="29">
        <f t="shared" si="239"/>
        <v>222620</v>
      </c>
      <c r="M3839" s="29">
        <v>-156454</v>
      </c>
      <c r="N3839" s="29">
        <v>-7228</v>
      </c>
      <c r="O3839" s="29">
        <v>0</v>
      </c>
      <c r="P3839" s="29">
        <f t="shared" si="236"/>
        <v>-163682</v>
      </c>
      <c r="Q3839" s="29">
        <f t="shared" si="237"/>
        <v>66166</v>
      </c>
      <c r="R3839" s="29">
        <f t="shared" si="238"/>
        <v>58938</v>
      </c>
      <c r="S3839" s="15" t="s">
        <v>1736</v>
      </c>
      <c r="T3839" s="15">
        <v>100101</v>
      </c>
      <c r="U3839" s="15" t="s">
        <v>89</v>
      </c>
      <c r="V3839" s="15">
        <v>47030001</v>
      </c>
      <c r="W3839" s="15" t="s">
        <v>85</v>
      </c>
    </row>
    <row r="3840" spans="2:24" hidden="1" x14ac:dyDescent="0.25">
      <c r="B3840" s="14">
        <v>30003047</v>
      </c>
      <c r="C3840" s="14">
        <v>0</v>
      </c>
      <c r="D3840" s="15">
        <v>21030011</v>
      </c>
      <c r="E3840" s="16" t="s">
        <v>3502</v>
      </c>
      <c r="F3840" s="14">
        <v>1012</v>
      </c>
      <c r="G3840" s="17">
        <v>38045</v>
      </c>
      <c r="H3840" s="29">
        <v>300890</v>
      </c>
      <c r="I3840" s="29">
        <v>0</v>
      </c>
      <c r="J3840" s="29">
        <v>0</v>
      </c>
      <c r="K3840" s="29">
        <v>0</v>
      </c>
      <c r="L3840" s="29">
        <f t="shared" si="239"/>
        <v>300890</v>
      </c>
      <c r="M3840" s="29">
        <v>-210986</v>
      </c>
      <c r="N3840" s="29">
        <v>-9464</v>
      </c>
      <c r="O3840" s="29">
        <v>0</v>
      </c>
      <c r="P3840" s="29">
        <f t="shared" si="236"/>
        <v>-220450</v>
      </c>
      <c r="Q3840" s="29">
        <f t="shared" si="237"/>
        <v>89904</v>
      </c>
      <c r="R3840" s="29">
        <f t="shared" si="238"/>
        <v>80440</v>
      </c>
      <c r="S3840" s="15" t="s">
        <v>1736</v>
      </c>
      <c r="T3840" s="15">
        <v>100202</v>
      </c>
      <c r="U3840" s="15" t="s">
        <v>70</v>
      </c>
      <c r="V3840" s="15">
        <v>47030001</v>
      </c>
      <c r="W3840" s="15" t="s">
        <v>71</v>
      </c>
    </row>
    <row r="3841" spans="2:23" hidden="1" x14ac:dyDescent="0.25">
      <c r="B3841" s="14">
        <v>30003048</v>
      </c>
      <c r="C3841" s="14">
        <v>0</v>
      </c>
      <c r="D3841" s="15">
        <v>21030011</v>
      </c>
      <c r="E3841" s="16" t="s">
        <v>3503</v>
      </c>
      <c r="F3841" s="14">
        <v>1022</v>
      </c>
      <c r="G3841" s="17">
        <v>38748</v>
      </c>
      <c r="H3841" s="29">
        <v>381625</v>
      </c>
      <c r="I3841" s="29">
        <v>0</v>
      </c>
      <c r="J3841" s="29">
        <v>0</v>
      </c>
      <c r="K3841" s="29">
        <v>0</v>
      </c>
      <c r="L3841" s="29">
        <f t="shared" si="239"/>
        <v>381625</v>
      </c>
      <c r="M3841" s="29">
        <v>-240322</v>
      </c>
      <c r="N3841" s="29">
        <v>-12426</v>
      </c>
      <c r="O3841" s="29">
        <v>0</v>
      </c>
      <c r="P3841" s="29">
        <f t="shared" si="236"/>
        <v>-252748</v>
      </c>
      <c r="Q3841" s="29">
        <f t="shared" si="237"/>
        <v>141303</v>
      </c>
      <c r="R3841" s="29">
        <f t="shared" si="238"/>
        <v>128877</v>
      </c>
      <c r="S3841" s="15" t="s">
        <v>1736</v>
      </c>
      <c r="T3841" s="15">
        <v>100302</v>
      </c>
      <c r="U3841" s="15" t="s">
        <v>225</v>
      </c>
      <c r="V3841" s="15">
        <v>47030001</v>
      </c>
      <c r="W3841" s="15" t="s">
        <v>33</v>
      </c>
    </row>
    <row r="3842" spans="2:23" hidden="1" x14ac:dyDescent="0.25">
      <c r="B3842" s="14">
        <v>30003049</v>
      </c>
      <c r="C3842" s="14">
        <v>0</v>
      </c>
      <c r="D3842" s="15">
        <v>21030011</v>
      </c>
      <c r="E3842" s="16" t="s">
        <v>3420</v>
      </c>
      <c r="F3842" s="14">
        <v>1011</v>
      </c>
      <c r="G3842" s="17">
        <v>33298</v>
      </c>
      <c r="H3842" s="29">
        <v>221790</v>
      </c>
      <c r="I3842" s="29">
        <v>0</v>
      </c>
      <c r="J3842" s="29">
        <v>0</v>
      </c>
      <c r="K3842" s="29">
        <v>0</v>
      </c>
      <c r="L3842" s="29">
        <f t="shared" si="239"/>
        <v>221790</v>
      </c>
      <c r="M3842" s="29">
        <v>-210701</v>
      </c>
      <c r="N3842" s="29">
        <v>0</v>
      </c>
      <c r="O3842" s="29">
        <v>0</v>
      </c>
      <c r="P3842" s="29">
        <f t="shared" si="236"/>
        <v>-210701</v>
      </c>
      <c r="Q3842" s="29">
        <f t="shared" si="237"/>
        <v>11089</v>
      </c>
      <c r="R3842" s="29">
        <f t="shared" si="238"/>
        <v>11089</v>
      </c>
      <c r="S3842" s="15" t="s">
        <v>1736</v>
      </c>
      <c r="T3842" s="15">
        <v>100201</v>
      </c>
      <c r="U3842" s="15" t="s">
        <v>75</v>
      </c>
      <c r="V3842" s="15">
        <v>47030001</v>
      </c>
      <c r="W3842" s="15" t="s">
        <v>71</v>
      </c>
    </row>
    <row r="3843" spans="2:23" hidden="1" x14ac:dyDescent="0.25">
      <c r="B3843" s="14">
        <v>30003050</v>
      </c>
      <c r="C3843" s="14">
        <v>0</v>
      </c>
      <c r="D3843" s="15">
        <v>21030011</v>
      </c>
      <c r="E3843" s="16" t="s">
        <v>2633</v>
      </c>
      <c r="F3843" s="14">
        <v>1001</v>
      </c>
      <c r="G3843" s="17">
        <v>38078</v>
      </c>
      <c r="H3843" s="29">
        <v>223434</v>
      </c>
      <c r="I3843" s="29">
        <v>0</v>
      </c>
      <c r="J3843" s="29">
        <v>0</v>
      </c>
      <c r="K3843" s="29">
        <v>0</v>
      </c>
      <c r="L3843" s="29">
        <f t="shared" si="239"/>
        <v>223434</v>
      </c>
      <c r="M3843" s="29">
        <v>-153799</v>
      </c>
      <c r="N3843" s="29">
        <v>-7308</v>
      </c>
      <c r="O3843" s="29">
        <v>0</v>
      </c>
      <c r="P3843" s="29">
        <f t="shared" si="236"/>
        <v>-161107</v>
      </c>
      <c r="Q3843" s="29">
        <f t="shared" si="237"/>
        <v>69635</v>
      </c>
      <c r="R3843" s="29">
        <f t="shared" si="238"/>
        <v>62327</v>
      </c>
      <c r="S3843" s="15" t="s">
        <v>1736</v>
      </c>
      <c r="T3843" s="15">
        <v>100101</v>
      </c>
      <c r="U3843" s="15" t="s">
        <v>89</v>
      </c>
      <c r="V3843" s="15">
        <v>47030001</v>
      </c>
      <c r="W3843" s="15" t="s">
        <v>85</v>
      </c>
    </row>
    <row r="3844" spans="2:23" hidden="1" x14ac:dyDescent="0.25">
      <c r="B3844" s="14">
        <v>30003051</v>
      </c>
      <c r="C3844" s="14">
        <v>0</v>
      </c>
      <c r="D3844" s="15">
        <v>21030011</v>
      </c>
      <c r="E3844" s="16" t="s">
        <v>3504</v>
      </c>
      <c r="F3844" s="14">
        <v>1041</v>
      </c>
      <c r="G3844" s="17">
        <v>38808</v>
      </c>
      <c r="H3844" s="29">
        <v>203320</v>
      </c>
      <c r="I3844" s="29">
        <v>0</v>
      </c>
      <c r="J3844" s="29">
        <v>0</v>
      </c>
      <c r="K3844" s="29">
        <v>0</v>
      </c>
      <c r="L3844" s="29">
        <f t="shared" si="239"/>
        <v>203320</v>
      </c>
      <c r="M3844" s="29">
        <v>-123689</v>
      </c>
      <c r="N3844" s="29">
        <v>-6946</v>
      </c>
      <c r="O3844" s="29">
        <v>0</v>
      </c>
      <c r="P3844" s="29">
        <f t="shared" si="236"/>
        <v>-130635</v>
      </c>
      <c r="Q3844" s="29">
        <f t="shared" si="237"/>
        <v>79631</v>
      </c>
      <c r="R3844" s="29">
        <f t="shared" si="238"/>
        <v>72685</v>
      </c>
      <c r="S3844" s="15" t="s">
        <v>1736</v>
      </c>
      <c r="T3844" s="15">
        <v>100501</v>
      </c>
      <c r="U3844" s="15" t="s">
        <v>27</v>
      </c>
      <c r="V3844" s="15">
        <v>47030001</v>
      </c>
      <c r="W3844" s="15" t="s">
        <v>28</v>
      </c>
    </row>
    <row r="3845" spans="2:23" hidden="1" x14ac:dyDescent="0.25">
      <c r="B3845" s="14">
        <v>30003052</v>
      </c>
      <c r="C3845" s="14">
        <v>0</v>
      </c>
      <c r="D3845" s="15">
        <v>21030011</v>
      </c>
      <c r="E3845" s="16" t="s">
        <v>3505</v>
      </c>
      <c r="F3845" s="14">
        <v>1012</v>
      </c>
      <c r="G3845" s="17">
        <v>38045</v>
      </c>
      <c r="H3845" s="29">
        <v>297520</v>
      </c>
      <c r="I3845" s="29">
        <v>0</v>
      </c>
      <c r="J3845" s="29">
        <v>0</v>
      </c>
      <c r="K3845" s="29">
        <v>0</v>
      </c>
      <c r="L3845" s="29">
        <f t="shared" si="239"/>
        <v>297520</v>
      </c>
      <c r="M3845" s="29">
        <v>-208622</v>
      </c>
      <c r="N3845" s="29">
        <v>-9359</v>
      </c>
      <c r="O3845" s="29">
        <v>0</v>
      </c>
      <c r="P3845" s="29">
        <f t="shared" ref="P3845:P3908" si="240">SUM(M3845:O3845)</f>
        <v>-217981</v>
      </c>
      <c r="Q3845" s="29">
        <f t="shared" ref="Q3845:Q3908" si="241">H3845+M3845</f>
        <v>88898</v>
      </c>
      <c r="R3845" s="29">
        <f t="shared" ref="R3845:R3908" si="242">L3845+P3845</f>
        <v>79539</v>
      </c>
      <c r="S3845" s="15" t="s">
        <v>1736</v>
      </c>
      <c r="T3845" s="15">
        <v>100202</v>
      </c>
      <c r="U3845" s="15" t="s">
        <v>70</v>
      </c>
      <c r="V3845" s="15">
        <v>47030001</v>
      </c>
      <c r="W3845" s="15" t="s">
        <v>71</v>
      </c>
    </row>
    <row r="3846" spans="2:23" hidden="1" x14ac:dyDescent="0.25">
      <c r="B3846" s="14">
        <v>30003053</v>
      </c>
      <c r="C3846" s="14">
        <v>0</v>
      </c>
      <c r="D3846" s="15">
        <v>21030011</v>
      </c>
      <c r="E3846" s="16" t="s">
        <v>3138</v>
      </c>
      <c r="F3846" s="14">
        <v>1012</v>
      </c>
      <c r="G3846" s="17">
        <v>38045</v>
      </c>
      <c r="H3846" s="29">
        <v>296647</v>
      </c>
      <c r="I3846" s="29">
        <v>0</v>
      </c>
      <c r="J3846" s="29">
        <v>0</v>
      </c>
      <c r="K3846" s="29">
        <v>0</v>
      </c>
      <c r="L3846" s="29">
        <f t="shared" si="239"/>
        <v>296647</v>
      </c>
      <c r="M3846" s="29">
        <v>-208009</v>
      </c>
      <c r="N3846" s="29">
        <v>-9331</v>
      </c>
      <c r="O3846" s="29">
        <v>0</v>
      </c>
      <c r="P3846" s="29">
        <f t="shared" si="240"/>
        <v>-217340</v>
      </c>
      <c r="Q3846" s="29">
        <f t="shared" si="241"/>
        <v>88638</v>
      </c>
      <c r="R3846" s="29">
        <f t="shared" si="242"/>
        <v>79307</v>
      </c>
      <c r="S3846" s="15" t="s">
        <v>1736</v>
      </c>
      <c r="T3846" s="15">
        <v>100202</v>
      </c>
      <c r="U3846" s="15" t="s">
        <v>70</v>
      </c>
      <c r="V3846" s="15">
        <v>47030001</v>
      </c>
      <c r="W3846" s="15" t="s">
        <v>71</v>
      </c>
    </row>
    <row r="3847" spans="2:23" hidden="1" x14ac:dyDescent="0.25">
      <c r="B3847" s="14">
        <v>30003054</v>
      </c>
      <c r="C3847" s="14">
        <v>0</v>
      </c>
      <c r="D3847" s="15">
        <v>21030011</v>
      </c>
      <c r="E3847" s="16" t="s">
        <v>3134</v>
      </c>
      <c r="F3847" s="14">
        <v>1012</v>
      </c>
      <c r="G3847" s="17">
        <v>38045</v>
      </c>
      <c r="H3847" s="29">
        <v>296648</v>
      </c>
      <c r="I3847" s="29">
        <v>0</v>
      </c>
      <c r="J3847" s="29">
        <v>0</v>
      </c>
      <c r="K3847" s="29">
        <v>0</v>
      </c>
      <c r="L3847" s="29">
        <f t="shared" si="239"/>
        <v>296648</v>
      </c>
      <c r="M3847" s="29">
        <v>-208010</v>
      </c>
      <c r="N3847" s="29">
        <v>-9331</v>
      </c>
      <c r="O3847" s="29">
        <v>0</v>
      </c>
      <c r="P3847" s="29">
        <f t="shared" si="240"/>
        <v>-217341</v>
      </c>
      <c r="Q3847" s="29">
        <f t="shared" si="241"/>
        <v>88638</v>
      </c>
      <c r="R3847" s="29">
        <f t="shared" si="242"/>
        <v>79307</v>
      </c>
      <c r="S3847" s="15" t="s">
        <v>1736</v>
      </c>
      <c r="T3847" s="15">
        <v>100202</v>
      </c>
      <c r="U3847" s="15" t="s">
        <v>70</v>
      </c>
      <c r="V3847" s="15">
        <v>47030001</v>
      </c>
      <c r="W3847" s="15" t="s">
        <v>71</v>
      </c>
    </row>
    <row r="3848" spans="2:23" hidden="1" x14ac:dyDescent="0.25">
      <c r="B3848" s="14">
        <v>30003055</v>
      </c>
      <c r="C3848" s="14">
        <v>0</v>
      </c>
      <c r="D3848" s="15">
        <v>21030011</v>
      </c>
      <c r="E3848" s="16" t="s">
        <v>3506</v>
      </c>
      <c r="F3848" s="14">
        <v>1012</v>
      </c>
      <c r="G3848" s="17">
        <v>38045</v>
      </c>
      <c r="H3848" s="29">
        <v>296648</v>
      </c>
      <c r="I3848" s="29">
        <v>0</v>
      </c>
      <c r="J3848" s="29">
        <v>0</v>
      </c>
      <c r="K3848" s="29">
        <v>0</v>
      </c>
      <c r="L3848" s="29">
        <f t="shared" si="239"/>
        <v>296648</v>
      </c>
      <c r="M3848" s="29">
        <v>-208010</v>
      </c>
      <c r="N3848" s="29">
        <v>-9331</v>
      </c>
      <c r="O3848" s="29">
        <v>0</v>
      </c>
      <c r="P3848" s="29">
        <f t="shared" si="240"/>
        <v>-217341</v>
      </c>
      <c r="Q3848" s="29">
        <f t="shared" si="241"/>
        <v>88638</v>
      </c>
      <c r="R3848" s="29">
        <f t="shared" si="242"/>
        <v>79307</v>
      </c>
      <c r="S3848" s="15" t="s">
        <v>1736</v>
      </c>
      <c r="T3848" s="15">
        <v>100202</v>
      </c>
      <c r="U3848" s="15" t="s">
        <v>70</v>
      </c>
      <c r="V3848" s="15">
        <v>47030001</v>
      </c>
      <c r="W3848" s="15" t="s">
        <v>71</v>
      </c>
    </row>
    <row r="3849" spans="2:23" hidden="1" x14ac:dyDescent="0.25">
      <c r="B3849" s="14">
        <v>30003056</v>
      </c>
      <c r="C3849" s="14">
        <v>0</v>
      </c>
      <c r="D3849" s="15">
        <v>21030011</v>
      </c>
      <c r="E3849" s="16" t="s">
        <v>3507</v>
      </c>
      <c r="F3849" s="14">
        <v>1001</v>
      </c>
      <c r="G3849" s="17">
        <v>37560</v>
      </c>
      <c r="H3849" s="29">
        <v>212787</v>
      </c>
      <c r="I3849" s="29">
        <v>0</v>
      </c>
      <c r="J3849" s="29">
        <v>0</v>
      </c>
      <c r="K3849" s="29">
        <v>0</v>
      </c>
      <c r="L3849" s="29">
        <f t="shared" si="239"/>
        <v>212787</v>
      </c>
      <c r="M3849" s="29">
        <v>-157725</v>
      </c>
      <c r="N3849" s="29">
        <v>-6748</v>
      </c>
      <c r="O3849" s="29">
        <v>0</v>
      </c>
      <c r="P3849" s="29">
        <f t="shared" si="240"/>
        <v>-164473</v>
      </c>
      <c r="Q3849" s="29">
        <f t="shared" si="241"/>
        <v>55062</v>
      </c>
      <c r="R3849" s="29">
        <f t="shared" si="242"/>
        <v>48314</v>
      </c>
      <c r="S3849" s="15" t="s">
        <v>1736</v>
      </c>
      <c r="T3849" s="15">
        <v>100101</v>
      </c>
      <c r="U3849" s="15" t="s">
        <v>89</v>
      </c>
      <c r="V3849" s="15">
        <v>47030001</v>
      </c>
      <c r="W3849" s="15" t="s">
        <v>85</v>
      </c>
    </row>
    <row r="3850" spans="2:23" hidden="1" x14ac:dyDescent="0.25">
      <c r="B3850" s="14">
        <v>30003057</v>
      </c>
      <c r="C3850" s="14">
        <v>0</v>
      </c>
      <c r="D3850" s="15">
        <v>21030011</v>
      </c>
      <c r="E3850" s="16" t="s">
        <v>3508</v>
      </c>
      <c r="F3850" s="14">
        <v>1011</v>
      </c>
      <c r="G3850" s="17">
        <v>32964</v>
      </c>
      <c r="H3850" s="29">
        <v>156779</v>
      </c>
      <c r="I3850" s="29">
        <v>0</v>
      </c>
      <c r="J3850" s="29">
        <v>0</v>
      </c>
      <c r="K3850" s="29">
        <v>0</v>
      </c>
      <c r="L3850" s="29">
        <f t="shared" si="239"/>
        <v>156779</v>
      </c>
      <c r="M3850" s="29">
        <v>-148941</v>
      </c>
      <c r="N3850" s="29">
        <v>0</v>
      </c>
      <c r="O3850" s="29">
        <v>0</v>
      </c>
      <c r="P3850" s="29">
        <f t="shared" si="240"/>
        <v>-148941</v>
      </c>
      <c r="Q3850" s="29">
        <f t="shared" si="241"/>
        <v>7838</v>
      </c>
      <c r="R3850" s="29">
        <f t="shared" si="242"/>
        <v>7838</v>
      </c>
      <c r="S3850" s="15" t="s">
        <v>1736</v>
      </c>
      <c r="T3850" s="15">
        <v>100201</v>
      </c>
      <c r="U3850" s="15" t="s">
        <v>75</v>
      </c>
      <c r="V3850" s="15">
        <v>47030001</v>
      </c>
      <c r="W3850" s="15" t="s">
        <v>71</v>
      </c>
    </row>
    <row r="3851" spans="2:23" hidden="1" x14ac:dyDescent="0.25">
      <c r="B3851" s="14">
        <v>30003058</v>
      </c>
      <c r="C3851" s="14">
        <v>0</v>
      </c>
      <c r="D3851" s="15">
        <v>21030011</v>
      </c>
      <c r="E3851" s="16" t="s">
        <v>3509</v>
      </c>
      <c r="F3851" s="14">
        <v>1002</v>
      </c>
      <c r="G3851" s="17">
        <v>37578</v>
      </c>
      <c r="H3851" s="29">
        <v>275128</v>
      </c>
      <c r="I3851" s="29">
        <v>0</v>
      </c>
      <c r="J3851" s="29">
        <v>0</v>
      </c>
      <c r="K3851" s="29">
        <v>0</v>
      </c>
      <c r="L3851" s="29">
        <f t="shared" si="239"/>
        <v>275128</v>
      </c>
      <c r="M3851" s="29">
        <v>-205971</v>
      </c>
      <c r="N3851" s="29">
        <v>-8352</v>
      </c>
      <c r="O3851" s="29">
        <v>0</v>
      </c>
      <c r="P3851" s="29">
        <f t="shared" si="240"/>
        <v>-214323</v>
      </c>
      <c r="Q3851" s="29">
        <f t="shared" si="241"/>
        <v>69157</v>
      </c>
      <c r="R3851" s="29">
        <f t="shared" si="242"/>
        <v>60805</v>
      </c>
      <c r="S3851" s="15" t="s">
        <v>1736</v>
      </c>
      <c r="T3851" s="15">
        <v>100102</v>
      </c>
      <c r="U3851" s="15" t="s">
        <v>84</v>
      </c>
      <c r="V3851" s="15">
        <v>47030001</v>
      </c>
      <c r="W3851" s="15" t="s">
        <v>85</v>
      </c>
    </row>
    <row r="3852" spans="2:23" hidden="1" x14ac:dyDescent="0.25">
      <c r="B3852" s="14">
        <v>30003059</v>
      </c>
      <c r="C3852" s="14">
        <v>0</v>
      </c>
      <c r="D3852" s="15">
        <v>21030011</v>
      </c>
      <c r="E3852" s="16" t="s">
        <v>3510</v>
      </c>
      <c r="F3852" s="14">
        <v>1062</v>
      </c>
      <c r="G3852" s="17">
        <v>39264</v>
      </c>
      <c r="H3852" s="29">
        <v>513371</v>
      </c>
      <c r="I3852" s="29">
        <v>0</v>
      </c>
      <c r="J3852" s="29">
        <v>0</v>
      </c>
      <c r="K3852" s="29">
        <v>0</v>
      </c>
      <c r="L3852" s="29">
        <f t="shared" si="239"/>
        <v>513371</v>
      </c>
      <c r="M3852" s="29">
        <v>-295328</v>
      </c>
      <c r="N3852" s="29">
        <v>-17105</v>
      </c>
      <c r="O3852" s="29">
        <v>0</v>
      </c>
      <c r="P3852" s="29">
        <f t="shared" si="240"/>
        <v>-312433</v>
      </c>
      <c r="Q3852" s="29">
        <f t="shared" si="241"/>
        <v>218043</v>
      </c>
      <c r="R3852" s="29">
        <f t="shared" si="242"/>
        <v>200938</v>
      </c>
      <c r="S3852" s="15" t="s">
        <v>1736</v>
      </c>
      <c r="T3852" s="15">
        <v>100802</v>
      </c>
      <c r="U3852" s="15" t="s">
        <v>43</v>
      </c>
      <c r="V3852" s="15">
        <v>47030001</v>
      </c>
      <c r="W3852" s="15" t="s">
        <v>44</v>
      </c>
    </row>
    <row r="3853" spans="2:23" hidden="1" x14ac:dyDescent="0.25">
      <c r="B3853" s="14">
        <v>30003060</v>
      </c>
      <c r="C3853" s="14">
        <v>0</v>
      </c>
      <c r="D3853" s="15">
        <v>21030011</v>
      </c>
      <c r="E3853" s="16" t="s">
        <v>3511</v>
      </c>
      <c r="F3853" s="14">
        <v>1012</v>
      </c>
      <c r="G3853" s="17">
        <v>38045</v>
      </c>
      <c r="H3853" s="29">
        <v>295061</v>
      </c>
      <c r="I3853" s="29">
        <v>0</v>
      </c>
      <c r="J3853" s="29">
        <v>0</v>
      </c>
      <c r="K3853" s="29">
        <v>0</v>
      </c>
      <c r="L3853" s="29">
        <f t="shared" si="239"/>
        <v>295061</v>
      </c>
      <c r="M3853" s="29">
        <v>-206896</v>
      </c>
      <c r="N3853" s="29">
        <v>-9281</v>
      </c>
      <c r="O3853" s="29">
        <v>0</v>
      </c>
      <c r="P3853" s="29">
        <f t="shared" si="240"/>
        <v>-216177</v>
      </c>
      <c r="Q3853" s="29">
        <f t="shared" si="241"/>
        <v>88165</v>
      </c>
      <c r="R3853" s="29">
        <f t="shared" si="242"/>
        <v>78884</v>
      </c>
      <c r="S3853" s="15" t="s">
        <v>1736</v>
      </c>
      <c r="T3853" s="15">
        <v>100202</v>
      </c>
      <c r="U3853" s="15" t="s">
        <v>70</v>
      </c>
      <c r="V3853" s="15">
        <v>47030001</v>
      </c>
      <c r="W3853" s="15" t="s">
        <v>71</v>
      </c>
    </row>
    <row r="3854" spans="2:23" hidden="1" x14ac:dyDescent="0.25">
      <c r="B3854" s="14">
        <v>30003061</v>
      </c>
      <c r="C3854" s="14">
        <v>0</v>
      </c>
      <c r="D3854" s="15">
        <v>21030011</v>
      </c>
      <c r="E3854" s="16" t="s">
        <v>3512</v>
      </c>
      <c r="F3854" s="14">
        <v>1012</v>
      </c>
      <c r="G3854" s="17">
        <v>38045</v>
      </c>
      <c r="H3854" s="29">
        <v>295062</v>
      </c>
      <c r="I3854" s="29">
        <v>0</v>
      </c>
      <c r="J3854" s="29">
        <v>0</v>
      </c>
      <c r="K3854" s="29">
        <v>0</v>
      </c>
      <c r="L3854" s="29">
        <f t="shared" si="239"/>
        <v>295062</v>
      </c>
      <c r="M3854" s="29">
        <v>-206897</v>
      </c>
      <c r="N3854" s="29">
        <v>-9281</v>
      </c>
      <c r="O3854" s="29">
        <v>0</v>
      </c>
      <c r="P3854" s="29">
        <f t="shared" si="240"/>
        <v>-216178</v>
      </c>
      <c r="Q3854" s="29">
        <f t="shared" si="241"/>
        <v>88165</v>
      </c>
      <c r="R3854" s="29">
        <f t="shared" si="242"/>
        <v>78884</v>
      </c>
      <c r="S3854" s="15" t="s">
        <v>1736</v>
      </c>
      <c r="T3854" s="15">
        <v>100202</v>
      </c>
      <c r="U3854" s="15" t="s">
        <v>70</v>
      </c>
      <c r="V3854" s="15">
        <v>47030001</v>
      </c>
      <c r="W3854" s="15" t="s">
        <v>71</v>
      </c>
    </row>
    <row r="3855" spans="2:23" hidden="1" x14ac:dyDescent="0.25">
      <c r="B3855" s="14">
        <v>30003062</v>
      </c>
      <c r="C3855" s="14">
        <v>0</v>
      </c>
      <c r="D3855" s="15">
        <v>21030011</v>
      </c>
      <c r="E3855" s="16" t="s">
        <v>3513</v>
      </c>
      <c r="F3855" s="14">
        <v>1001</v>
      </c>
      <c r="G3855" s="17">
        <v>39108</v>
      </c>
      <c r="H3855" s="29">
        <v>241479</v>
      </c>
      <c r="I3855" s="29">
        <v>0</v>
      </c>
      <c r="J3855" s="29">
        <v>0</v>
      </c>
      <c r="K3855" s="29">
        <v>0</v>
      </c>
      <c r="L3855" s="29">
        <f t="shared" si="239"/>
        <v>241479</v>
      </c>
      <c r="M3855" s="29">
        <v>-140450</v>
      </c>
      <c r="N3855" s="29">
        <v>-8220</v>
      </c>
      <c r="O3855" s="29">
        <v>0</v>
      </c>
      <c r="P3855" s="29">
        <f t="shared" si="240"/>
        <v>-148670</v>
      </c>
      <c r="Q3855" s="29">
        <f t="shared" si="241"/>
        <v>101029</v>
      </c>
      <c r="R3855" s="29">
        <f t="shared" si="242"/>
        <v>92809</v>
      </c>
      <c r="S3855" s="15" t="s">
        <v>1736</v>
      </c>
      <c r="T3855" s="15">
        <v>100101</v>
      </c>
      <c r="U3855" s="15" t="s">
        <v>89</v>
      </c>
      <c r="V3855" s="15">
        <v>47030001</v>
      </c>
      <c r="W3855" s="15" t="s">
        <v>85</v>
      </c>
    </row>
    <row r="3856" spans="2:23" hidden="1" x14ac:dyDescent="0.25">
      <c r="B3856" s="14">
        <v>30003063</v>
      </c>
      <c r="C3856" s="14">
        <v>0</v>
      </c>
      <c r="D3856" s="15">
        <v>21030011</v>
      </c>
      <c r="E3856" s="16" t="s">
        <v>3514</v>
      </c>
      <c r="F3856" s="14">
        <v>1063</v>
      </c>
      <c r="G3856" s="17">
        <v>39629</v>
      </c>
      <c r="H3856" s="29">
        <v>391838</v>
      </c>
      <c r="I3856" s="29">
        <v>0</v>
      </c>
      <c r="J3856" s="29">
        <v>0</v>
      </c>
      <c r="K3856" s="29">
        <v>0</v>
      </c>
      <c r="L3856" s="29">
        <f t="shared" si="239"/>
        <v>391838</v>
      </c>
      <c r="M3856" s="29">
        <v>-208068</v>
      </c>
      <c r="N3856" s="29">
        <v>-13406</v>
      </c>
      <c r="O3856" s="29">
        <v>0</v>
      </c>
      <c r="P3856" s="29">
        <f t="shared" si="240"/>
        <v>-221474</v>
      </c>
      <c r="Q3856" s="29">
        <f t="shared" si="241"/>
        <v>183770</v>
      </c>
      <c r="R3856" s="29">
        <f t="shared" si="242"/>
        <v>170364</v>
      </c>
      <c r="S3856" s="15" t="s">
        <v>1736</v>
      </c>
      <c r="T3856" s="15">
        <v>100803</v>
      </c>
      <c r="U3856" s="15" t="s">
        <v>192</v>
      </c>
      <c r="V3856" s="15">
        <v>47030001</v>
      </c>
      <c r="W3856" s="15" t="s">
        <v>44</v>
      </c>
    </row>
    <row r="3857" spans="2:23" hidden="1" x14ac:dyDescent="0.25">
      <c r="B3857" s="14">
        <v>30003064</v>
      </c>
      <c r="C3857" s="14">
        <v>0</v>
      </c>
      <c r="D3857" s="15">
        <v>21030011</v>
      </c>
      <c r="E3857" s="16" t="s">
        <v>3515</v>
      </c>
      <c r="F3857" s="14">
        <v>1041</v>
      </c>
      <c r="G3857" s="17">
        <v>39082</v>
      </c>
      <c r="H3857" s="29">
        <v>201990</v>
      </c>
      <c r="I3857" s="29">
        <v>0</v>
      </c>
      <c r="J3857" s="29">
        <v>0</v>
      </c>
      <c r="K3857" s="29">
        <v>0</v>
      </c>
      <c r="L3857" s="29">
        <f t="shared" si="239"/>
        <v>201990</v>
      </c>
      <c r="M3857" s="29">
        <v>-117172</v>
      </c>
      <c r="N3857" s="29">
        <v>-6950</v>
      </c>
      <c r="O3857" s="29">
        <v>0</v>
      </c>
      <c r="P3857" s="29">
        <f t="shared" si="240"/>
        <v>-124122</v>
      </c>
      <c r="Q3857" s="29">
        <f t="shared" si="241"/>
        <v>84818</v>
      </c>
      <c r="R3857" s="29">
        <f t="shared" si="242"/>
        <v>77868</v>
      </c>
      <c r="S3857" s="15" t="s">
        <v>1736</v>
      </c>
      <c r="T3857" s="15">
        <v>100501</v>
      </c>
      <c r="U3857" s="15" t="s">
        <v>27</v>
      </c>
      <c r="V3857" s="15">
        <v>47030001</v>
      </c>
      <c r="W3857" s="15" t="s">
        <v>28</v>
      </c>
    </row>
    <row r="3858" spans="2:23" hidden="1" x14ac:dyDescent="0.25">
      <c r="B3858" s="14">
        <v>30003065</v>
      </c>
      <c r="C3858" s="14">
        <v>0</v>
      </c>
      <c r="D3858" s="15">
        <v>21030011</v>
      </c>
      <c r="E3858" s="16" t="s">
        <v>3516</v>
      </c>
      <c r="F3858" s="14">
        <v>1073</v>
      </c>
      <c r="G3858" s="17">
        <v>39538</v>
      </c>
      <c r="H3858" s="29">
        <v>386320</v>
      </c>
      <c r="I3858" s="29">
        <v>0</v>
      </c>
      <c r="J3858" s="29">
        <v>0</v>
      </c>
      <c r="K3858" s="29">
        <v>0</v>
      </c>
      <c r="L3858" s="29">
        <f t="shared" si="239"/>
        <v>386320</v>
      </c>
      <c r="M3858" s="29">
        <v>-209111</v>
      </c>
      <c r="N3858" s="29">
        <v>-13161</v>
      </c>
      <c r="O3858" s="29">
        <v>0</v>
      </c>
      <c r="P3858" s="29">
        <f t="shared" si="240"/>
        <v>-222272</v>
      </c>
      <c r="Q3858" s="29">
        <f t="shared" si="241"/>
        <v>177209</v>
      </c>
      <c r="R3858" s="29">
        <f t="shared" si="242"/>
        <v>164048</v>
      </c>
      <c r="S3858" s="15" t="s">
        <v>1736</v>
      </c>
      <c r="T3858" s="15">
        <v>100903</v>
      </c>
      <c r="U3858" s="15" t="s">
        <v>196</v>
      </c>
      <c r="V3858" s="15">
        <v>47030001</v>
      </c>
      <c r="W3858" s="15" t="s">
        <v>58</v>
      </c>
    </row>
    <row r="3859" spans="2:23" hidden="1" x14ac:dyDescent="0.25">
      <c r="B3859" s="14">
        <v>30003066</v>
      </c>
      <c r="C3859" s="14">
        <v>0</v>
      </c>
      <c r="D3859" s="15">
        <v>21030011</v>
      </c>
      <c r="E3859" s="16" t="s">
        <v>3517</v>
      </c>
      <c r="F3859" s="14">
        <v>1061</v>
      </c>
      <c r="G3859" s="17">
        <v>38808</v>
      </c>
      <c r="H3859" s="29">
        <v>292411</v>
      </c>
      <c r="I3859" s="29">
        <v>0</v>
      </c>
      <c r="J3859" s="29">
        <v>0</v>
      </c>
      <c r="K3859" s="29">
        <v>0</v>
      </c>
      <c r="L3859" s="29">
        <f t="shared" si="239"/>
        <v>292411</v>
      </c>
      <c r="M3859" s="29">
        <v>-180835</v>
      </c>
      <c r="N3859" s="29">
        <v>-9696</v>
      </c>
      <c r="O3859" s="29">
        <v>0</v>
      </c>
      <c r="P3859" s="29">
        <f t="shared" si="240"/>
        <v>-190531</v>
      </c>
      <c r="Q3859" s="29">
        <f t="shared" si="241"/>
        <v>111576</v>
      </c>
      <c r="R3859" s="29">
        <f t="shared" si="242"/>
        <v>101880</v>
      </c>
      <c r="S3859" s="15" t="s">
        <v>1736</v>
      </c>
      <c r="T3859" s="15">
        <v>100801</v>
      </c>
      <c r="U3859" s="15" t="s">
        <v>62</v>
      </c>
      <c r="V3859" s="15">
        <v>47030001</v>
      </c>
      <c r="W3859" s="15" t="s">
        <v>44</v>
      </c>
    </row>
    <row r="3860" spans="2:23" hidden="1" x14ac:dyDescent="0.25">
      <c r="B3860" s="14">
        <v>30003067</v>
      </c>
      <c r="C3860" s="14">
        <v>0</v>
      </c>
      <c r="D3860" s="15">
        <v>21030011</v>
      </c>
      <c r="E3860" s="16" t="s">
        <v>3518</v>
      </c>
      <c r="F3860" s="14">
        <v>1001</v>
      </c>
      <c r="G3860" s="17">
        <v>36617</v>
      </c>
      <c r="H3860" s="29">
        <v>199883</v>
      </c>
      <c r="I3860" s="29">
        <v>0</v>
      </c>
      <c r="J3860" s="29">
        <v>0</v>
      </c>
      <c r="K3860" s="29">
        <v>0</v>
      </c>
      <c r="L3860" s="29">
        <f t="shared" si="239"/>
        <v>199883</v>
      </c>
      <c r="M3860" s="29">
        <v>-167331</v>
      </c>
      <c r="N3860" s="29">
        <v>-5639</v>
      </c>
      <c r="O3860" s="29">
        <v>0</v>
      </c>
      <c r="P3860" s="29">
        <f t="shared" si="240"/>
        <v>-172970</v>
      </c>
      <c r="Q3860" s="29">
        <f t="shared" si="241"/>
        <v>32552</v>
      </c>
      <c r="R3860" s="29">
        <f t="shared" si="242"/>
        <v>26913</v>
      </c>
      <c r="S3860" s="15" t="s">
        <v>1736</v>
      </c>
      <c r="T3860" s="15">
        <v>100101</v>
      </c>
      <c r="U3860" s="15" t="s">
        <v>89</v>
      </c>
      <c r="V3860" s="15">
        <v>47030001</v>
      </c>
      <c r="W3860" s="15" t="s">
        <v>85</v>
      </c>
    </row>
    <row r="3861" spans="2:23" hidden="1" x14ac:dyDescent="0.25">
      <c r="B3861" s="14">
        <v>30003068</v>
      </c>
      <c r="C3861" s="14">
        <v>0</v>
      </c>
      <c r="D3861" s="15">
        <v>21030011</v>
      </c>
      <c r="E3861" s="16" t="s">
        <v>3519</v>
      </c>
      <c r="F3861" s="14">
        <v>1012</v>
      </c>
      <c r="G3861" s="17">
        <v>38045</v>
      </c>
      <c r="H3861" s="29">
        <v>289751</v>
      </c>
      <c r="I3861" s="29">
        <v>0</v>
      </c>
      <c r="J3861" s="29">
        <v>0</v>
      </c>
      <c r="K3861" s="29">
        <v>0</v>
      </c>
      <c r="L3861" s="29">
        <f t="shared" si="239"/>
        <v>289751</v>
      </c>
      <c r="M3861" s="29">
        <v>-203173</v>
      </c>
      <c r="N3861" s="29">
        <v>-9114</v>
      </c>
      <c r="O3861" s="29">
        <v>0</v>
      </c>
      <c r="P3861" s="29">
        <f t="shared" si="240"/>
        <v>-212287</v>
      </c>
      <c r="Q3861" s="29">
        <f t="shared" si="241"/>
        <v>86578</v>
      </c>
      <c r="R3861" s="29">
        <f t="shared" si="242"/>
        <v>77464</v>
      </c>
      <c r="S3861" s="15" t="s">
        <v>1736</v>
      </c>
      <c r="T3861" s="15">
        <v>100202</v>
      </c>
      <c r="U3861" s="15" t="s">
        <v>70</v>
      </c>
      <c r="V3861" s="15">
        <v>47030001</v>
      </c>
      <c r="W3861" s="15" t="s">
        <v>71</v>
      </c>
    </row>
    <row r="3862" spans="2:23" hidden="1" x14ac:dyDescent="0.25">
      <c r="B3862" s="14">
        <v>30003069</v>
      </c>
      <c r="C3862" s="14">
        <v>0</v>
      </c>
      <c r="D3862" s="15">
        <v>21030011</v>
      </c>
      <c r="E3862" s="16" t="s">
        <v>3520</v>
      </c>
      <c r="F3862" s="14">
        <v>1022</v>
      </c>
      <c r="G3862" s="17">
        <v>38748</v>
      </c>
      <c r="H3862" s="29">
        <v>368442</v>
      </c>
      <c r="I3862" s="29">
        <v>0</v>
      </c>
      <c r="J3862" s="29">
        <v>0</v>
      </c>
      <c r="K3862" s="29">
        <v>0</v>
      </c>
      <c r="L3862" s="29">
        <f t="shared" si="239"/>
        <v>368442</v>
      </c>
      <c r="M3862" s="29">
        <v>-232017</v>
      </c>
      <c r="N3862" s="29">
        <v>-11998</v>
      </c>
      <c r="O3862" s="29">
        <v>0</v>
      </c>
      <c r="P3862" s="29">
        <f t="shared" si="240"/>
        <v>-244015</v>
      </c>
      <c r="Q3862" s="29">
        <f t="shared" si="241"/>
        <v>136425</v>
      </c>
      <c r="R3862" s="29">
        <f t="shared" si="242"/>
        <v>124427</v>
      </c>
      <c r="S3862" s="15" t="s">
        <v>1736</v>
      </c>
      <c r="T3862" s="15">
        <v>100302</v>
      </c>
      <c r="U3862" s="15" t="s">
        <v>225</v>
      </c>
      <c r="V3862" s="15">
        <v>47030001</v>
      </c>
      <c r="W3862" s="15" t="s">
        <v>33</v>
      </c>
    </row>
    <row r="3863" spans="2:23" hidden="1" x14ac:dyDescent="0.25">
      <c r="B3863" s="14">
        <v>30003070</v>
      </c>
      <c r="C3863" s="14">
        <v>0</v>
      </c>
      <c r="D3863" s="15">
        <v>21030011</v>
      </c>
      <c r="E3863" s="16" t="s">
        <v>3521</v>
      </c>
      <c r="F3863" s="14">
        <v>1051</v>
      </c>
      <c r="G3863" s="17">
        <v>38837</v>
      </c>
      <c r="H3863" s="29">
        <v>203621</v>
      </c>
      <c r="I3863" s="29">
        <v>0</v>
      </c>
      <c r="J3863" s="29">
        <v>0</v>
      </c>
      <c r="K3863" s="29">
        <v>0</v>
      </c>
      <c r="L3863" s="29">
        <f t="shared" si="239"/>
        <v>203621</v>
      </c>
      <c r="M3863" s="29">
        <v>-123463</v>
      </c>
      <c r="N3863" s="29">
        <v>-6943</v>
      </c>
      <c r="O3863" s="29">
        <v>0</v>
      </c>
      <c r="P3863" s="29">
        <f t="shared" si="240"/>
        <v>-130406</v>
      </c>
      <c r="Q3863" s="29">
        <f t="shared" si="241"/>
        <v>80158</v>
      </c>
      <c r="R3863" s="29">
        <f t="shared" si="242"/>
        <v>73215</v>
      </c>
      <c r="S3863" s="15" t="s">
        <v>1736</v>
      </c>
      <c r="T3863" s="15">
        <v>100601</v>
      </c>
      <c r="U3863" s="15" t="s">
        <v>79</v>
      </c>
      <c r="V3863" s="15">
        <v>47030001</v>
      </c>
      <c r="W3863" s="15" t="s">
        <v>80</v>
      </c>
    </row>
    <row r="3864" spans="2:23" hidden="1" x14ac:dyDescent="0.25">
      <c r="B3864" s="14">
        <v>30003071</v>
      </c>
      <c r="C3864" s="14">
        <v>0</v>
      </c>
      <c r="D3864" s="15">
        <v>21030011</v>
      </c>
      <c r="E3864" s="16" t="s">
        <v>3455</v>
      </c>
      <c r="F3864" s="14">
        <v>1011</v>
      </c>
      <c r="G3864" s="17">
        <v>36169</v>
      </c>
      <c r="H3864" s="29">
        <v>164175</v>
      </c>
      <c r="I3864" s="29">
        <v>0</v>
      </c>
      <c r="J3864" s="29">
        <v>0</v>
      </c>
      <c r="K3864" s="29">
        <v>0</v>
      </c>
      <c r="L3864" s="29">
        <f t="shared" si="239"/>
        <v>164175</v>
      </c>
      <c r="M3864" s="29">
        <v>-143673</v>
      </c>
      <c r="N3864" s="29">
        <v>-4430</v>
      </c>
      <c r="O3864" s="29">
        <v>0</v>
      </c>
      <c r="P3864" s="29">
        <f t="shared" si="240"/>
        <v>-148103</v>
      </c>
      <c r="Q3864" s="29">
        <f t="shared" si="241"/>
        <v>20502</v>
      </c>
      <c r="R3864" s="29">
        <f t="shared" si="242"/>
        <v>16072</v>
      </c>
      <c r="S3864" s="15" t="s">
        <v>1736</v>
      </c>
      <c r="T3864" s="15">
        <v>100201</v>
      </c>
      <c r="U3864" s="15" t="s">
        <v>75</v>
      </c>
      <c r="V3864" s="15">
        <v>47030001</v>
      </c>
      <c r="W3864" s="15" t="s">
        <v>71</v>
      </c>
    </row>
    <row r="3865" spans="2:23" hidden="1" x14ac:dyDescent="0.25">
      <c r="B3865" s="14">
        <v>30003072</v>
      </c>
      <c r="C3865" s="14">
        <v>0</v>
      </c>
      <c r="D3865" s="15">
        <v>21030011</v>
      </c>
      <c r="E3865" s="16" t="s">
        <v>3522</v>
      </c>
      <c r="F3865" s="14">
        <v>1011</v>
      </c>
      <c r="G3865" s="17">
        <v>32964</v>
      </c>
      <c r="H3865" s="29">
        <v>152717</v>
      </c>
      <c r="I3865" s="29">
        <v>0</v>
      </c>
      <c r="J3865" s="29">
        <v>0</v>
      </c>
      <c r="K3865" s="29">
        <v>0</v>
      </c>
      <c r="L3865" s="29">
        <f t="shared" si="239"/>
        <v>152717</v>
      </c>
      <c r="M3865" s="29">
        <v>-145082</v>
      </c>
      <c r="N3865" s="29">
        <v>0</v>
      </c>
      <c r="O3865" s="29">
        <v>0</v>
      </c>
      <c r="P3865" s="29">
        <f t="shared" si="240"/>
        <v>-145082</v>
      </c>
      <c r="Q3865" s="29">
        <f t="shared" si="241"/>
        <v>7635</v>
      </c>
      <c r="R3865" s="29">
        <f t="shared" si="242"/>
        <v>7635</v>
      </c>
      <c r="S3865" s="15" t="s">
        <v>1736</v>
      </c>
      <c r="T3865" s="15">
        <v>100201</v>
      </c>
      <c r="U3865" s="15" t="s">
        <v>75</v>
      </c>
      <c r="V3865" s="15">
        <v>47030001</v>
      </c>
      <c r="W3865" s="15" t="s">
        <v>71</v>
      </c>
    </row>
    <row r="3866" spans="2:23" hidden="1" x14ac:dyDescent="0.25">
      <c r="B3866" s="14">
        <v>30003074</v>
      </c>
      <c r="C3866" s="14">
        <v>0</v>
      </c>
      <c r="D3866" s="15">
        <v>21030011</v>
      </c>
      <c r="E3866" s="16" t="s">
        <v>3523</v>
      </c>
      <c r="F3866" s="14">
        <v>1022</v>
      </c>
      <c r="G3866" s="17">
        <v>38748</v>
      </c>
      <c r="H3866" s="29">
        <v>366621</v>
      </c>
      <c r="I3866" s="29">
        <v>0</v>
      </c>
      <c r="J3866" s="29">
        <v>0</v>
      </c>
      <c r="K3866" s="29">
        <v>0</v>
      </c>
      <c r="L3866" s="29">
        <f t="shared" si="239"/>
        <v>366621</v>
      </c>
      <c r="M3866" s="29">
        <v>-230872</v>
      </c>
      <c r="N3866" s="29">
        <v>-11938</v>
      </c>
      <c r="O3866" s="29">
        <v>0</v>
      </c>
      <c r="P3866" s="29">
        <f t="shared" si="240"/>
        <v>-242810</v>
      </c>
      <c r="Q3866" s="29">
        <f t="shared" si="241"/>
        <v>135749</v>
      </c>
      <c r="R3866" s="29">
        <f t="shared" si="242"/>
        <v>123811</v>
      </c>
      <c r="S3866" s="15" t="s">
        <v>1736</v>
      </c>
      <c r="T3866" s="15">
        <v>100302</v>
      </c>
      <c r="U3866" s="15" t="s">
        <v>225</v>
      </c>
      <c r="V3866" s="15">
        <v>47030001</v>
      </c>
      <c r="W3866" s="15" t="s">
        <v>33</v>
      </c>
    </row>
    <row r="3867" spans="2:23" hidden="1" x14ac:dyDescent="0.25">
      <c r="B3867" s="14">
        <v>30003075</v>
      </c>
      <c r="C3867" s="14">
        <v>0</v>
      </c>
      <c r="D3867" s="15">
        <v>21030011</v>
      </c>
      <c r="E3867" s="16" t="s">
        <v>3524</v>
      </c>
      <c r="F3867" s="14">
        <v>1071</v>
      </c>
      <c r="G3867" s="17">
        <v>39904</v>
      </c>
      <c r="H3867" s="29">
        <v>391699</v>
      </c>
      <c r="I3867" s="29">
        <v>0</v>
      </c>
      <c r="J3867" s="29">
        <v>0</v>
      </c>
      <c r="K3867" s="29">
        <v>0</v>
      </c>
      <c r="L3867" s="29">
        <f t="shared" si="239"/>
        <v>391699</v>
      </c>
      <c r="M3867" s="29">
        <v>-195721</v>
      </c>
      <c r="N3867" s="29">
        <v>-13569</v>
      </c>
      <c r="O3867" s="29">
        <v>0</v>
      </c>
      <c r="P3867" s="29">
        <f t="shared" si="240"/>
        <v>-209290</v>
      </c>
      <c r="Q3867" s="29">
        <f t="shared" si="241"/>
        <v>195978</v>
      </c>
      <c r="R3867" s="29">
        <f t="shared" si="242"/>
        <v>182409</v>
      </c>
      <c r="S3867" s="15" t="s">
        <v>1736</v>
      </c>
      <c r="T3867" s="15">
        <v>100901</v>
      </c>
      <c r="U3867" s="15" t="s">
        <v>57</v>
      </c>
      <c r="V3867" s="15">
        <v>47030001</v>
      </c>
      <c r="W3867" s="15" t="s">
        <v>58</v>
      </c>
    </row>
    <row r="3868" spans="2:23" hidden="1" x14ac:dyDescent="0.25">
      <c r="B3868" s="14">
        <v>30003076</v>
      </c>
      <c r="C3868" s="14">
        <v>0</v>
      </c>
      <c r="D3868" s="15">
        <v>21030011</v>
      </c>
      <c r="E3868" s="16" t="s">
        <v>3525</v>
      </c>
      <c r="F3868" s="14">
        <v>1051</v>
      </c>
      <c r="G3868" s="17">
        <v>38687</v>
      </c>
      <c r="H3868" s="29">
        <v>143382</v>
      </c>
      <c r="I3868" s="29">
        <v>0</v>
      </c>
      <c r="J3868" s="29">
        <v>0</v>
      </c>
      <c r="K3868" s="29">
        <v>0</v>
      </c>
      <c r="L3868" s="29">
        <f t="shared" si="239"/>
        <v>143382</v>
      </c>
      <c r="M3868" s="29">
        <v>-87324</v>
      </c>
      <c r="N3868" s="29">
        <v>-5057</v>
      </c>
      <c r="O3868" s="29">
        <v>0</v>
      </c>
      <c r="P3868" s="29">
        <f t="shared" si="240"/>
        <v>-92381</v>
      </c>
      <c r="Q3868" s="29">
        <f t="shared" si="241"/>
        <v>56058</v>
      </c>
      <c r="R3868" s="29">
        <f t="shared" si="242"/>
        <v>51001</v>
      </c>
      <c r="S3868" s="15" t="s">
        <v>1736</v>
      </c>
      <c r="T3868" s="15">
        <v>100601</v>
      </c>
      <c r="U3868" s="15" t="s">
        <v>79</v>
      </c>
      <c r="V3868" s="15">
        <v>47030001</v>
      </c>
      <c r="W3868" s="15" t="s">
        <v>80</v>
      </c>
    </row>
    <row r="3869" spans="2:23" hidden="1" x14ac:dyDescent="0.25">
      <c r="B3869" s="14">
        <v>30003077</v>
      </c>
      <c r="C3869" s="14">
        <v>0</v>
      </c>
      <c r="D3869" s="15">
        <v>21030011</v>
      </c>
      <c r="E3869" s="16" t="s">
        <v>3526</v>
      </c>
      <c r="F3869" s="14">
        <v>1041</v>
      </c>
      <c r="G3869" s="17">
        <v>39082</v>
      </c>
      <c r="H3869" s="29">
        <v>498831</v>
      </c>
      <c r="I3869" s="29">
        <v>0</v>
      </c>
      <c r="J3869" s="29">
        <v>0</v>
      </c>
      <c r="K3869" s="29">
        <v>0</v>
      </c>
      <c r="L3869" s="29">
        <f t="shared" ref="L3869:L3932" si="243">SUM(H3869:K3869)</f>
        <v>498831</v>
      </c>
      <c r="M3869" s="29">
        <v>-297444</v>
      </c>
      <c r="N3869" s="29">
        <v>-16413</v>
      </c>
      <c r="O3869" s="29">
        <v>0</v>
      </c>
      <c r="P3869" s="29">
        <f t="shared" si="240"/>
        <v>-313857</v>
      </c>
      <c r="Q3869" s="29">
        <f t="shared" si="241"/>
        <v>201387</v>
      </c>
      <c r="R3869" s="29">
        <f t="shared" si="242"/>
        <v>184974</v>
      </c>
      <c r="S3869" s="15" t="s">
        <v>1736</v>
      </c>
      <c r="T3869" s="15">
        <v>100501</v>
      </c>
      <c r="U3869" s="15" t="s">
        <v>27</v>
      </c>
      <c r="V3869" s="15">
        <v>47030001</v>
      </c>
      <c r="W3869" s="15" t="s">
        <v>28</v>
      </c>
    </row>
    <row r="3870" spans="2:23" hidden="1" x14ac:dyDescent="0.25">
      <c r="B3870" s="14">
        <v>30003078</v>
      </c>
      <c r="C3870" s="14">
        <v>0</v>
      </c>
      <c r="D3870" s="15">
        <v>21030011</v>
      </c>
      <c r="E3870" s="16" t="s">
        <v>3527</v>
      </c>
      <c r="F3870" s="14">
        <v>1001</v>
      </c>
      <c r="G3870" s="17">
        <v>37937</v>
      </c>
      <c r="H3870" s="29">
        <v>209392</v>
      </c>
      <c r="I3870" s="29">
        <v>0</v>
      </c>
      <c r="J3870" s="29">
        <v>0</v>
      </c>
      <c r="K3870" s="29">
        <v>0</v>
      </c>
      <c r="L3870" s="29">
        <f t="shared" si="243"/>
        <v>209392</v>
      </c>
      <c r="M3870" s="29">
        <v>-147160</v>
      </c>
      <c r="N3870" s="29">
        <v>-6799</v>
      </c>
      <c r="O3870" s="29">
        <v>0</v>
      </c>
      <c r="P3870" s="29">
        <f t="shared" si="240"/>
        <v>-153959</v>
      </c>
      <c r="Q3870" s="29">
        <f t="shared" si="241"/>
        <v>62232</v>
      </c>
      <c r="R3870" s="29">
        <f t="shared" si="242"/>
        <v>55433</v>
      </c>
      <c r="S3870" s="15" t="s">
        <v>1736</v>
      </c>
      <c r="T3870" s="15">
        <v>100101</v>
      </c>
      <c r="U3870" s="15" t="s">
        <v>89</v>
      </c>
      <c r="V3870" s="15">
        <v>47030001</v>
      </c>
      <c r="W3870" s="15" t="s">
        <v>85</v>
      </c>
    </row>
    <row r="3871" spans="2:23" hidden="1" x14ac:dyDescent="0.25">
      <c r="B3871" s="14">
        <v>30003079</v>
      </c>
      <c r="C3871" s="14">
        <v>0</v>
      </c>
      <c r="D3871" s="15">
        <v>21030011</v>
      </c>
      <c r="E3871" s="16" t="s">
        <v>3528</v>
      </c>
      <c r="F3871" s="14">
        <v>1063</v>
      </c>
      <c r="G3871" s="17">
        <v>39436</v>
      </c>
      <c r="H3871" s="29">
        <v>353129</v>
      </c>
      <c r="I3871" s="29">
        <v>0</v>
      </c>
      <c r="J3871" s="29">
        <v>0</v>
      </c>
      <c r="K3871" s="29">
        <v>0</v>
      </c>
      <c r="L3871" s="29">
        <f t="shared" si="243"/>
        <v>353129</v>
      </c>
      <c r="M3871" s="29">
        <v>-195059</v>
      </c>
      <c r="N3871" s="29">
        <v>-11983</v>
      </c>
      <c r="O3871" s="29">
        <v>0</v>
      </c>
      <c r="P3871" s="29">
        <f t="shared" si="240"/>
        <v>-207042</v>
      </c>
      <c r="Q3871" s="29">
        <f t="shared" si="241"/>
        <v>158070</v>
      </c>
      <c r="R3871" s="29">
        <f t="shared" si="242"/>
        <v>146087</v>
      </c>
      <c r="S3871" s="15" t="s">
        <v>1736</v>
      </c>
      <c r="T3871" s="15">
        <v>100803</v>
      </c>
      <c r="U3871" s="15" t="s">
        <v>192</v>
      </c>
      <c r="V3871" s="15">
        <v>47030001</v>
      </c>
      <c r="W3871" s="15" t="s">
        <v>44</v>
      </c>
    </row>
    <row r="3872" spans="2:23" hidden="1" x14ac:dyDescent="0.25">
      <c r="B3872" s="14">
        <v>30003080</v>
      </c>
      <c r="C3872" s="14">
        <v>0</v>
      </c>
      <c r="D3872" s="15">
        <v>21030011</v>
      </c>
      <c r="E3872" s="16" t="s">
        <v>3529</v>
      </c>
      <c r="F3872" s="14">
        <v>1011</v>
      </c>
      <c r="G3872" s="17">
        <v>32964</v>
      </c>
      <c r="H3872" s="29">
        <v>148061</v>
      </c>
      <c r="I3872" s="29">
        <v>0</v>
      </c>
      <c r="J3872" s="29">
        <v>0</v>
      </c>
      <c r="K3872" s="29">
        <v>0</v>
      </c>
      <c r="L3872" s="29">
        <f t="shared" si="243"/>
        <v>148061</v>
      </c>
      <c r="M3872" s="29">
        <v>-140658</v>
      </c>
      <c r="N3872" s="29">
        <v>0</v>
      </c>
      <c r="O3872" s="29">
        <v>0</v>
      </c>
      <c r="P3872" s="29">
        <f t="shared" si="240"/>
        <v>-140658</v>
      </c>
      <c r="Q3872" s="29">
        <f t="shared" si="241"/>
        <v>7403</v>
      </c>
      <c r="R3872" s="29">
        <f t="shared" si="242"/>
        <v>7403</v>
      </c>
      <c r="S3872" s="15" t="s">
        <v>1736</v>
      </c>
      <c r="T3872" s="15">
        <v>100201</v>
      </c>
      <c r="U3872" s="15" t="s">
        <v>75</v>
      </c>
      <c r="V3872" s="15">
        <v>47030001</v>
      </c>
      <c r="W3872" s="15" t="s">
        <v>71</v>
      </c>
    </row>
    <row r="3873" spans="2:23" hidden="1" x14ac:dyDescent="0.25">
      <c r="B3873" s="14">
        <v>30003081</v>
      </c>
      <c r="C3873" s="14">
        <v>0</v>
      </c>
      <c r="D3873" s="15">
        <v>21030011</v>
      </c>
      <c r="E3873" s="16" t="s">
        <v>3312</v>
      </c>
      <c r="F3873" s="14">
        <v>1012</v>
      </c>
      <c r="G3873" s="17">
        <v>38045</v>
      </c>
      <c r="H3873" s="29">
        <v>278773</v>
      </c>
      <c r="I3873" s="29">
        <v>0</v>
      </c>
      <c r="J3873" s="29">
        <v>0</v>
      </c>
      <c r="K3873" s="29">
        <v>0</v>
      </c>
      <c r="L3873" s="29">
        <f t="shared" si="243"/>
        <v>278773</v>
      </c>
      <c r="M3873" s="29">
        <v>-195477</v>
      </c>
      <c r="N3873" s="29">
        <v>-8769</v>
      </c>
      <c r="O3873" s="29">
        <v>0</v>
      </c>
      <c r="P3873" s="29">
        <f t="shared" si="240"/>
        <v>-204246</v>
      </c>
      <c r="Q3873" s="29">
        <f t="shared" si="241"/>
        <v>83296</v>
      </c>
      <c r="R3873" s="29">
        <f t="shared" si="242"/>
        <v>74527</v>
      </c>
      <c r="S3873" s="15" t="s">
        <v>1736</v>
      </c>
      <c r="T3873" s="15">
        <v>100202</v>
      </c>
      <c r="U3873" s="15" t="s">
        <v>70</v>
      </c>
      <c r="V3873" s="15">
        <v>47030001</v>
      </c>
      <c r="W3873" s="15" t="s">
        <v>71</v>
      </c>
    </row>
    <row r="3874" spans="2:23" hidden="1" x14ac:dyDescent="0.25">
      <c r="B3874" s="14">
        <v>30003082</v>
      </c>
      <c r="C3874" s="14">
        <v>0</v>
      </c>
      <c r="D3874" s="15">
        <v>21030011</v>
      </c>
      <c r="E3874" s="16" t="s">
        <v>3530</v>
      </c>
      <c r="F3874" s="14">
        <v>1091</v>
      </c>
      <c r="G3874" s="17">
        <v>39416</v>
      </c>
      <c r="H3874" s="29">
        <v>246268</v>
      </c>
      <c r="I3874" s="29">
        <v>0</v>
      </c>
      <c r="J3874" s="29">
        <v>0</v>
      </c>
      <c r="K3874" s="29">
        <v>0</v>
      </c>
      <c r="L3874" s="29">
        <f t="shared" si="243"/>
        <v>246268</v>
      </c>
      <c r="M3874" s="29">
        <v>-135447</v>
      </c>
      <c r="N3874" s="29">
        <v>-8446</v>
      </c>
      <c r="O3874" s="29">
        <v>0</v>
      </c>
      <c r="P3874" s="29">
        <f t="shared" si="240"/>
        <v>-143893</v>
      </c>
      <c r="Q3874" s="29">
        <f t="shared" si="241"/>
        <v>110821</v>
      </c>
      <c r="R3874" s="29">
        <f t="shared" si="242"/>
        <v>102375</v>
      </c>
      <c r="S3874" s="15" t="s">
        <v>1736</v>
      </c>
      <c r="T3874" s="15">
        <v>100701</v>
      </c>
      <c r="U3874" s="15" t="s">
        <v>52</v>
      </c>
      <c r="V3874" s="15">
        <v>47030001</v>
      </c>
      <c r="W3874" s="15" t="s">
        <v>48</v>
      </c>
    </row>
    <row r="3875" spans="2:23" hidden="1" x14ac:dyDescent="0.25">
      <c r="B3875" s="14">
        <v>30003083</v>
      </c>
      <c r="C3875" s="14">
        <v>0</v>
      </c>
      <c r="D3875" s="15">
        <v>21030011</v>
      </c>
      <c r="E3875" s="16" t="s">
        <v>3531</v>
      </c>
      <c r="F3875" s="14">
        <v>1021</v>
      </c>
      <c r="G3875" s="17">
        <v>39082</v>
      </c>
      <c r="H3875" s="29">
        <v>221127</v>
      </c>
      <c r="I3875" s="29">
        <v>0</v>
      </c>
      <c r="J3875" s="29">
        <v>0</v>
      </c>
      <c r="K3875" s="29">
        <v>0</v>
      </c>
      <c r="L3875" s="29">
        <f t="shared" si="243"/>
        <v>221127</v>
      </c>
      <c r="M3875" s="29">
        <v>-129081</v>
      </c>
      <c r="N3875" s="29">
        <v>-7533</v>
      </c>
      <c r="O3875" s="29">
        <v>0</v>
      </c>
      <c r="P3875" s="29">
        <f t="shared" si="240"/>
        <v>-136614</v>
      </c>
      <c r="Q3875" s="29">
        <f t="shared" si="241"/>
        <v>92046</v>
      </c>
      <c r="R3875" s="29">
        <f t="shared" si="242"/>
        <v>84513</v>
      </c>
      <c r="S3875" s="15" t="s">
        <v>1736</v>
      </c>
      <c r="T3875" s="15">
        <v>100301</v>
      </c>
      <c r="U3875" s="15" t="s">
        <v>32</v>
      </c>
      <c r="V3875" s="15">
        <v>47030001</v>
      </c>
      <c r="W3875" s="15" t="s">
        <v>33</v>
      </c>
    </row>
    <row r="3876" spans="2:23" hidden="1" x14ac:dyDescent="0.25">
      <c r="B3876" s="14">
        <v>30003084</v>
      </c>
      <c r="C3876" s="14">
        <v>0</v>
      </c>
      <c r="D3876" s="15">
        <v>21030011</v>
      </c>
      <c r="E3876" s="16" t="s">
        <v>3532</v>
      </c>
      <c r="F3876" s="14">
        <v>1073</v>
      </c>
      <c r="G3876" s="17">
        <v>39234</v>
      </c>
      <c r="H3876" s="29">
        <v>332873</v>
      </c>
      <c r="I3876" s="29">
        <v>0</v>
      </c>
      <c r="J3876" s="29">
        <v>0</v>
      </c>
      <c r="K3876" s="29">
        <v>0</v>
      </c>
      <c r="L3876" s="29">
        <f t="shared" si="243"/>
        <v>332873</v>
      </c>
      <c r="M3876" s="29">
        <v>-191250</v>
      </c>
      <c r="N3876" s="29">
        <v>-11195</v>
      </c>
      <c r="O3876" s="29">
        <v>0</v>
      </c>
      <c r="P3876" s="29">
        <f t="shared" si="240"/>
        <v>-202445</v>
      </c>
      <c r="Q3876" s="29">
        <f t="shared" si="241"/>
        <v>141623</v>
      </c>
      <c r="R3876" s="29">
        <f t="shared" si="242"/>
        <v>130428</v>
      </c>
      <c r="S3876" s="15" t="s">
        <v>1736</v>
      </c>
      <c r="T3876" s="15">
        <v>100903</v>
      </c>
      <c r="U3876" s="15" t="s">
        <v>196</v>
      </c>
      <c r="V3876" s="15">
        <v>47030001</v>
      </c>
      <c r="W3876" s="15" t="s">
        <v>58</v>
      </c>
    </row>
    <row r="3877" spans="2:23" hidden="1" x14ac:dyDescent="0.25">
      <c r="B3877" s="14">
        <v>30003085</v>
      </c>
      <c r="C3877" s="14">
        <v>0</v>
      </c>
      <c r="D3877" s="15">
        <v>21030011</v>
      </c>
      <c r="E3877" s="16" t="s">
        <v>3131</v>
      </c>
      <c r="F3877" s="14">
        <v>1012</v>
      </c>
      <c r="G3877" s="17">
        <v>38045</v>
      </c>
      <c r="H3877" s="29">
        <v>275953</v>
      </c>
      <c r="I3877" s="29">
        <v>0</v>
      </c>
      <c r="J3877" s="29">
        <v>0</v>
      </c>
      <c r="K3877" s="29">
        <v>0</v>
      </c>
      <c r="L3877" s="29">
        <f t="shared" si="243"/>
        <v>275953</v>
      </c>
      <c r="M3877" s="29">
        <v>-193498</v>
      </c>
      <c r="N3877" s="29">
        <v>-8680</v>
      </c>
      <c r="O3877" s="29">
        <v>0</v>
      </c>
      <c r="P3877" s="29">
        <f t="shared" si="240"/>
        <v>-202178</v>
      </c>
      <c r="Q3877" s="29">
        <f t="shared" si="241"/>
        <v>82455</v>
      </c>
      <c r="R3877" s="29">
        <f t="shared" si="242"/>
        <v>73775</v>
      </c>
      <c r="S3877" s="15" t="s">
        <v>1736</v>
      </c>
      <c r="T3877" s="15">
        <v>100202</v>
      </c>
      <c r="U3877" s="15" t="s">
        <v>70</v>
      </c>
      <c r="V3877" s="15">
        <v>47030001</v>
      </c>
      <c r="W3877" s="15" t="s">
        <v>71</v>
      </c>
    </row>
    <row r="3878" spans="2:23" hidden="1" x14ac:dyDescent="0.25">
      <c r="B3878" s="14">
        <v>30003086</v>
      </c>
      <c r="C3878" s="14">
        <v>0</v>
      </c>
      <c r="D3878" s="15">
        <v>21030011</v>
      </c>
      <c r="E3878" s="16" t="s">
        <v>3533</v>
      </c>
      <c r="F3878" s="14">
        <v>1011</v>
      </c>
      <c r="G3878" s="17">
        <v>35774</v>
      </c>
      <c r="H3878" s="29">
        <v>242232</v>
      </c>
      <c r="I3878" s="29">
        <v>0</v>
      </c>
      <c r="J3878" s="29">
        <v>0</v>
      </c>
      <c r="K3878" s="29">
        <v>0</v>
      </c>
      <c r="L3878" s="29">
        <f t="shared" si="243"/>
        <v>242232</v>
      </c>
      <c r="M3878" s="29">
        <v>-222714</v>
      </c>
      <c r="N3878" s="29">
        <v>-4375</v>
      </c>
      <c r="O3878" s="29">
        <v>0</v>
      </c>
      <c r="P3878" s="29">
        <f t="shared" si="240"/>
        <v>-227089</v>
      </c>
      <c r="Q3878" s="29">
        <f t="shared" si="241"/>
        <v>19518</v>
      </c>
      <c r="R3878" s="29">
        <f t="shared" si="242"/>
        <v>15143</v>
      </c>
      <c r="S3878" s="15" t="s">
        <v>1736</v>
      </c>
      <c r="T3878" s="15">
        <v>100201</v>
      </c>
      <c r="U3878" s="15" t="s">
        <v>75</v>
      </c>
      <c r="V3878" s="15">
        <v>47030001</v>
      </c>
      <c r="W3878" s="15" t="s">
        <v>71</v>
      </c>
    </row>
    <row r="3879" spans="2:23" hidden="1" x14ac:dyDescent="0.25">
      <c r="B3879" s="14">
        <v>30003087</v>
      </c>
      <c r="C3879" s="14">
        <v>0</v>
      </c>
      <c r="D3879" s="15">
        <v>21030011</v>
      </c>
      <c r="E3879" s="16" t="s">
        <v>3534</v>
      </c>
      <c r="F3879" s="14">
        <v>1062</v>
      </c>
      <c r="G3879" s="17">
        <v>39264</v>
      </c>
      <c r="H3879" s="29">
        <v>476524</v>
      </c>
      <c r="I3879" s="29">
        <v>0</v>
      </c>
      <c r="J3879" s="29">
        <v>0</v>
      </c>
      <c r="K3879" s="29">
        <v>0</v>
      </c>
      <c r="L3879" s="29">
        <f t="shared" si="243"/>
        <v>476524</v>
      </c>
      <c r="M3879" s="29">
        <v>-274130</v>
      </c>
      <c r="N3879" s="29">
        <v>-15878</v>
      </c>
      <c r="O3879" s="29">
        <v>0</v>
      </c>
      <c r="P3879" s="29">
        <f t="shared" si="240"/>
        <v>-290008</v>
      </c>
      <c r="Q3879" s="29">
        <f t="shared" si="241"/>
        <v>202394</v>
      </c>
      <c r="R3879" s="29">
        <f t="shared" si="242"/>
        <v>186516</v>
      </c>
      <c r="S3879" s="15" t="s">
        <v>1736</v>
      </c>
      <c r="T3879" s="15">
        <v>100802</v>
      </c>
      <c r="U3879" s="15" t="s">
        <v>43</v>
      </c>
      <c r="V3879" s="15">
        <v>47030001</v>
      </c>
      <c r="W3879" s="15" t="s">
        <v>44</v>
      </c>
    </row>
    <row r="3880" spans="2:23" hidden="1" x14ac:dyDescent="0.25">
      <c r="B3880" s="14">
        <v>30003088</v>
      </c>
      <c r="C3880" s="14">
        <v>0</v>
      </c>
      <c r="D3880" s="15">
        <v>21030011</v>
      </c>
      <c r="E3880" s="16" t="s">
        <v>3535</v>
      </c>
      <c r="F3880" s="14">
        <v>1022</v>
      </c>
      <c r="G3880" s="17">
        <v>38748</v>
      </c>
      <c r="H3880" s="29">
        <v>348322</v>
      </c>
      <c r="I3880" s="29">
        <v>0</v>
      </c>
      <c r="J3880" s="29">
        <v>0</v>
      </c>
      <c r="K3880" s="29">
        <v>0</v>
      </c>
      <c r="L3880" s="29">
        <f t="shared" si="243"/>
        <v>348322</v>
      </c>
      <c r="M3880" s="29">
        <v>-219348</v>
      </c>
      <c r="N3880" s="29">
        <v>-11342</v>
      </c>
      <c r="O3880" s="29">
        <v>0</v>
      </c>
      <c r="P3880" s="29">
        <f t="shared" si="240"/>
        <v>-230690</v>
      </c>
      <c r="Q3880" s="29">
        <f t="shared" si="241"/>
        <v>128974</v>
      </c>
      <c r="R3880" s="29">
        <f t="shared" si="242"/>
        <v>117632</v>
      </c>
      <c r="S3880" s="15" t="s">
        <v>1736</v>
      </c>
      <c r="T3880" s="15">
        <v>100302</v>
      </c>
      <c r="U3880" s="15" t="s">
        <v>225</v>
      </c>
      <c r="V3880" s="15">
        <v>47030001</v>
      </c>
      <c r="W3880" s="15" t="s">
        <v>33</v>
      </c>
    </row>
    <row r="3881" spans="2:23" hidden="1" x14ac:dyDescent="0.25">
      <c r="B3881" s="14">
        <v>30003089</v>
      </c>
      <c r="C3881" s="14">
        <v>0</v>
      </c>
      <c r="D3881" s="15">
        <v>21030011</v>
      </c>
      <c r="E3881" s="16" t="s">
        <v>3536</v>
      </c>
      <c r="F3881" s="14">
        <v>1001</v>
      </c>
      <c r="G3881" s="17">
        <v>38078</v>
      </c>
      <c r="H3881" s="29">
        <v>203261</v>
      </c>
      <c r="I3881" s="29">
        <v>0</v>
      </c>
      <c r="J3881" s="29">
        <v>0</v>
      </c>
      <c r="K3881" s="29">
        <v>0</v>
      </c>
      <c r="L3881" s="29">
        <f t="shared" si="243"/>
        <v>203261</v>
      </c>
      <c r="M3881" s="29">
        <v>-139911</v>
      </c>
      <c r="N3881" s="29">
        <v>-6648</v>
      </c>
      <c r="O3881" s="29">
        <v>0</v>
      </c>
      <c r="P3881" s="29">
        <f t="shared" si="240"/>
        <v>-146559</v>
      </c>
      <c r="Q3881" s="29">
        <f t="shared" si="241"/>
        <v>63350</v>
      </c>
      <c r="R3881" s="29">
        <f t="shared" si="242"/>
        <v>56702</v>
      </c>
      <c r="S3881" s="15" t="s">
        <v>1736</v>
      </c>
      <c r="T3881" s="15">
        <v>100101</v>
      </c>
      <c r="U3881" s="15" t="s">
        <v>89</v>
      </c>
      <c r="V3881" s="15">
        <v>47030001</v>
      </c>
      <c r="W3881" s="15" t="s">
        <v>85</v>
      </c>
    </row>
    <row r="3882" spans="2:23" hidden="1" x14ac:dyDescent="0.25">
      <c r="B3882" s="14">
        <v>30003090</v>
      </c>
      <c r="C3882" s="14">
        <v>0</v>
      </c>
      <c r="D3882" s="15">
        <v>21030011</v>
      </c>
      <c r="E3882" s="16" t="s">
        <v>3537</v>
      </c>
      <c r="F3882" s="14">
        <v>1092</v>
      </c>
      <c r="G3882" s="17">
        <v>39173</v>
      </c>
      <c r="H3882" s="29">
        <v>440628</v>
      </c>
      <c r="I3882" s="29">
        <v>0</v>
      </c>
      <c r="J3882" s="29">
        <v>0</v>
      </c>
      <c r="K3882" s="29">
        <v>0</v>
      </c>
      <c r="L3882" s="29">
        <f t="shared" si="243"/>
        <v>440628</v>
      </c>
      <c r="M3882" s="29">
        <v>-257771</v>
      </c>
      <c r="N3882" s="29">
        <v>-14621</v>
      </c>
      <c r="O3882" s="29">
        <v>0</v>
      </c>
      <c r="P3882" s="29">
        <f t="shared" si="240"/>
        <v>-272392</v>
      </c>
      <c r="Q3882" s="29">
        <f t="shared" si="241"/>
        <v>182857</v>
      </c>
      <c r="R3882" s="29">
        <f t="shared" si="242"/>
        <v>168236</v>
      </c>
      <c r="S3882" s="15" t="s">
        <v>1736</v>
      </c>
      <c r="T3882" s="15">
        <v>100702</v>
      </c>
      <c r="U3882" s="15" t="s">
        <v>47</v>
      </c>
      <c r="V3882" s="15">
        <v>47030001</v>
      </c>
      <c r="W3882" s="15" t="s">
        <v>48</v>
      </c>
    </row>
    <row r="3883" spans="2:23" hidden="1" x14ac:dyDescent="0.25">
      <c r="B3883" s="14">
        <v>30003091</v>
      </c>
      <c r="C3883" s="14">
        <v>0</v>
      </c>
      <c r="D3883" s="15">
        <v>21030011</v>
      </c>
      <c r="E3883" s="16" t="s">
        <v>3538</v>
      </c>
      <c r="F3883" s="14">
        <v>1001</v>
      </c>
      <c r="G3883" s="17">
        <v>39083</v>
      </c>
      <c r="H3883" s="29">
        <v>117355</v>
      </c>
      <c r="I3883" s="29">
        <v>0</v>
      </c>
      <c r="J3883" s="29">
        <v>0</v>
      </c>
      <c r="K3883" s="29">
        <v>0</v>
      </c>
      <c r="L3883" s="29">
        <f t="shared" si="243"/>
        <v>117355</v>
      </c>
      <c r="M3883" s="29">
        <v>-66232</v>
      </c>
      <c r="N3883" s="29">
        <v>-4209</v>
      </c>
      <c r="O3883" s="29">
        <v>0</v>
      </c>
      <c r="P3883" s="29">
        <f t="shared" si="240"/>
        <v>-70441</v>
      </c>
      <c r="Q3883" s="29">
        <f t="shared" si="241"/>
        <v>51123</v>
      </c>
      <c r="R3883" s="29">
        <f t="shared" si="242"/>
        <v>46914</v>
      </c>
      <c r="S3883" s="15" t="s">
        <v>1736</v>
      </c>
      <c r="T3883" s="15">
        <v>100101</v>
      </c>
      <c r="U3883" s="15" t="s">
        <v>89</v>
      </c>
      <c r="V3883" s="15">
        <v>47030001</v>
      </c>
      <c r="W3883" s="15" t="s">
        <v>85</v>
      </c>
    </row>
    <row r="3884" spans="2:23" hidden="1" x14ac:dyDescent="0.25">
      <c r="B3884" s="14">
        <v>30003092</v>
      </c>
      <c r="C3884" s="14">
        <v>0</v>
      </c>
      <c r="D3884" s="15">
        <v>21030011</v>
      </c>
      <c r="E3884" s="16" t="s">
        <v>3539</v>
      </c>
      <c r="F3884" s="14">
        <v>1001</v>
      </c>
      <c r="G3884" s="17">
        <v>39355</v>
      </c>
      <c r="H3884" s="29">
        <v>226706</v>
      </c>
      <c r="I3884" s="29">
        <v>0</v>
      </c>
      <c r="J3884" s="29">
        <v>0</v>
      </c>
      <c r="K3884" s="29">
        <v>0</v>
      </c>
      <c r="L3884" s="29">
        <f t="shared" si="243"/>
        <v>226706</v>
      </c>
      <c r="M3884" s="29">
        <v>-125985</v>
      </c>
      <c r="N3884" s="29">
        <v>-7775</v>
      </c>
      <c r="O3884" s="29">
        <v>0</v>
      </c>
      <c r="P3884" s="29">
        <f t="shared" si="240"/>
        <v>-133760</v>
      </c>
      <c r="Q3884" s="29">
        <f t="shared" si="241"/>
        <v>100721</v>
      </c>
      <c r="R3884" s="29">
        <f t="shared" si="242"/>
        <v>92946</v>
      </c>
      <c r="S3884" s="15" t="s">
        <v>1736</v>
      </c>
      <c r="T3884" s="15">
        <v>100101</v>
      </c>
      <c r="U3884" s="15" t="s">
        <v>89</v>
      </c>
      <c r="V3884" s="15">
        <v>47030001</v>
      </c>
      <c r="W3884" s="15" t="s">
        <v>85</v>
      </c>
    </row>
    <row r="3885" spans="2:23" hidden="1" x14ac:dyDescent="0.25">
      <c r="B3885" s="14">
        <v>30003093</v>
      </c>
      <c r="C3885" s="14">
        <v>0</v>
      </c>
      <c r="D3885" s="15">
        <v>21030011</v>
      </c>
      <c r="E3885" s="16" t="s">
        <v>3235</v>
      </c>
      <c r="F3885" s="14">
        <v>1012</v>
      </c>
      <c r="G3885" s="17">
        <v>38045</v>
      </c>
      <c r="H3885" s="29">
        <v>268880</v>
      </c>
      <c r="I3885" s="29">
        <v>0</v>
      </c>
      <c r="J3885" s="29">
        <v>0</v>
      </c>
      <c r="K3885" s="29">
        <v>0</v>
      </c>
      <c r="L3885" s="29">
        <f t="shared" si="243"/>
        <v>268880</v>
      </c>
      <c r="M3885" s="29">
        <v>-188541</v>
      </c>
      <c r="N3885" s="29">
        <v>-8457</v>
      </c>
      <c r="O3885" s="29">
        <v>0</v>
      </c>
      <c r="P3885" s="29">
        <f t="shared" si="240"/>
        <v>-196998</v>
      </c>
      <c r="Q3885" s="29">
        <f t="shared" si="241"/>
        <v>80339</v>
      </c>
      <c r="R3885" s="29">
        <f t="shared" si="242"/>
        <v>71882</v>
      </c>
      <c r="S3885" s="15" t="s">
        <v>1736</v>
      </c>
      <c r="T3885" s="15">
        <v>100202</v>
      </c>
      <c r="U3885" s="15" t="s">
        <v>70</v>
      </c>
      <c r="V3885" s="15">
        <v>47030001</v>
      </c>
      <c r="W3885" s="15" t="s">
        <v>71</v>
      </c>
    </row>
    <row r="3886" spans="2:23" hidden="1" x14ac:dyDescent="0.25">
      <c r="B3886" s="14">
        <v>30003094</v>
      </c>
      <c r="C3886" s="14">
        <v>0</v>
      </c>
      <c r="D3886" s="15">
        <v>21030011</v>
      </c>
      <c r="E3886" s="16" t="s">
        <v>3540</v>
      </c>
      <c r="F3886" s="14">
        <v>1051</v>
      </c>
      <c r="G3886" s="17">
        <v>39082</v>
      </c>
      <c r="H3886" s="29">
        <v>190732</v>
      </c>
      <c r="I3886" s="29">
        <v>0</v>
      </c>
      <c r="J3886" s="29">
        <v>0</v>
      </c>
      <c r="K3886" s="29">
        <v>0</v>
      </c>
      <c r="L3886" s="29">
        <f t="shared" si="243"/>
        <v>190732</v>
      </c>
      <c r="M3886" s="29">
        <v>-110809</v>
      </c>
      <c r="N3886" s="29">
        <v>-6547</v>
      </c>
      <c r="O3886" s="29">
        <v>0</v>
      </c>
      <c r="P3886" s="29">
        <f t="shared" si="240"/>
        <v>-117356</v>
      </c>
      <c r="Q3886" s="29">
        <f t="shared" si="241"/>
        <v>79923</v>
      </c>
      <c r="R3886" s="29">
        <f t="shared" si="242"/>
        <v>73376</v>
      </c>
      <c r="S3886" s="15" t="s">
        <v>1736</v>
      </c>
      <c r="T3886" s="15">
        <v>100601</v>
      </c>
      <c r="U3886" s="15" t="s">
        <v>79</v>
      </c>
      <c r="V3886" s="15">
        <v>47030001</v>
      </c>
      <c r="W3886" s="15" t="s">
        <v>80</v>
      </c>
    </row>
    <row r="3887" spans="2:23" hidden="1" x14ac:dyDescent="0.25">
      <c r="B3887" s="14">
        <v>30003095</v>
      </c>
      <c r="C3887" s="14">
        <v>0</v>
      </c>
      <c r="D3887" s="15">
        <v>21030011</v>
      </c>
      <c r="E3887" s="16" t="s">
        <v>3541</v>
      </c>
      <c r="F3887" s="14">
        <v>1022</v>
      </c>
      <c r="G3887" s="17">
        <v>38748</v>
      </c>
      <c r="H3887" s="29">
        <v>368309</v>
      </c>
      <c r="I3887" s="29">
        <v>0</v>
      </c>
      <c r="J3887" s="29">
        <v>0</v>
      </c>
      <c r="K3887" s="29">
        <v>0</v>
      </c>
      <c r="L3887" s="29">
        <f t="shared" si="243"/>
        <v>368309</v>
      </c>
      <c r="M3887" s="29">
        <v>-232452</v>
      </c>
      <c r="N3887" s="29">
        <v>-11940</v>
      </c>
      <c r="O3887" s="29">
        <v>0</v>
      </c>
      <c r="P3887" s="29">
        <f t="shared" si="240"/>
        <v>-244392</v>
      </c>
      <c r="Q3887" s="29">
        <f t="shared" si="241"/>
        <v>135857</v>
      </c>
      <c r="R3887" s="29">
        <f t="shared" si="242"/>
        <v>123917</v>
      </c>
      <c r="S3887" s="15" t="s">
        <v>1736</v>
      </c>
      <c r="T3887" s="15">
        <v>100302</v>
      </c>
      <c r="U3887" s="15" t="s">
        <v>225</v>
      </c>
      <c r="V3887" s="15">
        <v>47030001</v>
      </c>
      <c r="W3887" s="15" t="s">
        <v>33</v>
      </c>
    </row>
    <row r="3888" spans="2:23" hidden="1" x14ac:dyDescent="0.25">
      <c r="B3888" s="14">
        <v>30003096</v>
      </c>
      <c r="C3888" s="14">
        <v>0</v>
      </c>
      <c r="D3888" s="15">
        <v>21030011</v>
      </c>
      <c r="E3888" s="16" t="s">
        <v>3542</v>
      </c>
      <c r="F3888" s="14">
        <v>1001</v>
      </c>
      <c r="G3888" s="17">
        <v>39853</v>
      </c>
      <c r="H3888" s="29">
        <v>234512</v>
      </c>
      <c r="I3888" s="29">
        <v>0</v>
      </c>
      <c r="J3888" s="29">
        <v>0</v>
      </c>
      <c r="K3888" s="29">
        <v>0</v>
      </c>
      <c r="L3888" s="29">
        <f t="shared" si="243"/>
        <v>234512</v>
      </c>
      <c r="M3888" s="29">
        <v>-117892</v>
      </c>
      <c r="N3888" s="29">
        <v>-8157</v>
      </c>
      <c r="O3888" s="29">
        <v>0</v>
      </c>
      <c r="P3888" s="29">
        <f t="shared" si="240"/>
        <v>-126049</v>
      </c>
      <c r="Q3888" s="29">
        <f t="shared" si="241"/>
        <v>116620</v>
      </c>
      <c r="R3888" s="29">
        <f t="shared" si="242"/>
        <v>108463</v>
      </c>
      <c r="S3888" s="15" t="s">
        <v>1736</v>
      </c>
      <c r="T3888" s="15">
        <v>100101</v>
      </c>
      <c r="U3888" s="15" t="s">
        <v>89</v>
      </c>
      <c r="V3888" s="15">
        <v>47030001</v>
      </c>
      <c r="W3888" s="15" t="s">
        <v>85</v>
      </c>
    </row>
    <row r="3889" spans="2:23" hidden="1" x14ac:dyDescent="0.25">
      <c r="B3889" s="14">
        <v>30003097</v>
      </c>
      <c r="C3889" s="14">
        <v>0</v>
      </c>
      <c r="D3889" s="15">
        <v>21030011</v>
      </c>
      <c r="E3889" s="16" t="s">
        <v>3543</v>
      </c>
      <c r="F3889" s="14">
        <v>1011</v>
      </c>
      <c r="G3889" s="17">
        <v>32964</v>
      </c>
      <c r="H3889" s="29">
        <v>139717</v>
      </c>
      <c r="I3889" s="29">
        <v>0</v>
      </c>
      <c r="J3889" s="29">
        <v>0</v>
      </c>
      <c r="K3889" s="29">
        <v>0</v>
      </c>
      <c r="L3889" s="29">
        <f t="shared" si="243"/>
        <v>139717</v>
      </c>
      <c r="M3889" s="29">
        <v>-132732</v>
      </c>
      <c r="N3889" s="29">
        <v>0</v>
      </c>
      <c r="O3889" s="29">
        <v>0</v>
      </c>
      <c r="P3889" s="29">
        <f t="shared" si="240"/>
        <v>-132732</v>
      </c>
      <c r="Q3889" s="29">
        <f t="shared" si="241"/>
        <v>6985</v>
      </c>
      <c r="R3889" s="29">
        <f t="shared" si="242"/>
        <v>6985</v>
      </c>
      <c r="S3889" s="15" t="s">
        <v>1736</v>
      </c>
      <c r="T3889" s="15">
        <v>100201</v>
      </c>
      <c r="U3889" s="15" t="s">
        <v>75</v>
      </c>
      <c r="V3889" s="15">
        <v>47030001</v>
      </c>
      <c r="W3889" s="15" t="s">
        <v>71</v>
      </c>
    </row>
    <row r="3890" spans="2:23" hidden="1" x14ac:dyDescent="0.25">
      <c r="B3890" s="14">
        <v>30003098</v>
      </c>
      <c r="C3890" s="14">
        <v>0</v>
      </c>
      <c r="D3890" s="15">
        <v>21030011</v>
      </c>
      <c r="E3890" s="16" t="s">
        <v>3544</v>
      </c>
      <c r="F3890" s="14">
        <v>1012</v>
      </c>
      <c r="G3890" s="17">
        <v>38045</v>
      </c>
      <c r="H3890" s="29">
        <v>263644</v>
      </c>
      <c r="I3890" s="29">
        <v>0</v>
      </c>
      <c r="J3890" s="29">
        <v>0</v>
      </c>
      <c r="K3890" s="29">
        <v>0</v>
      </c>
      <c r="L3890" s="29">
        <f t="shared" si="243"/>
        <v>263644</v>
      </c>
      <c r="M3890" s="29">
        <v>-184868</v>
      </c>
      <c r="N3890" s="29">
        <v>-8293</v>
      </c>
      <c r="O3890" s="29">
        <v>0</v>
      </c>
      <c r="P3890" s="29">
        <f t="shared" si="240"/>
        <v>-193161</v>
      </c>
      <c r="Q3890" s="29">
        <f t="shared" si="241"/>
        <v>78776</v>
      </c>
      <c r="R3890" s="29">
        <f t="shared" si="242"/>
        <v>70483</v>
      </c>
      <c r="S3890" s="15" t="s">
        <v>1736</v>
      </c>
      <c r="T3890" s="15">
        <v>100202</v>
      </c>
      <c r="U3890" s="15" t="s">
        <v>70</v>
      </c>
      <c r="V3890" s="15">
        <v>47030001</v>
      </c>
      <c r="W3890" s="15" t="s">
        <v>71</v>
      </c>
    </row>
    <row r="3891" spans="2:23" hidden="1" x14ac:dyDescent="0.25">
      <c r="B3891" s="14">
        <v>30003099</v>
      </c>
      <c r="C3891" s="14">
        <v>0</v>
      </c>
      <c r="D3891" s="15">
        <v>21030011</v>
      </c>
      <c r="E3891" s="16" t="s">
        <v>3544</v>
      </c>
      <c r="F3891" s="14">
        <v>1012</v>
      </c>
      <c r="G3891" s="17">
        <v>38045</v>
      </c>
      <c r="H3891" s="29">
        <v>263644</v>
      </c>
      <c r="I3891" s="29">
        <v>0</v>
      </c>
      <c r="J3891" s="29">
        <v>0</v>
      </c>
      <c r="K3891" s="29">
        <v>0</v>
      </c>
      <c r="L3891" s="29">
        <f t="shared" si="243"/>
        <v>263644</v>
      </c>
      <c r="M3891" s="29">
        <v>-184868</v>
      </c>
      <c r="N3891" s="29">
        <v>-8293</v>
      </c>
      <c r="O3891" s="29">
        <v>0</v>
      </c>
      <c r="P3891" s="29">
        <f t="shared" si="240"/>
        <v>-193161</v>
      </c>
      <c r="Q3891" s="29">
        <f t="shared" si="241"/>
        <v>78776</v>
      </c>
      <c r="R3891" s="29">
        <f t="shared" si="242"/>
        <v>70483</v>
      </c>
      <c r="S3891" s="15" t="s">
        <v>1736</v>
      </c>
      <c r="T3891" s="15">
        <v>100202</v>
      </c>
      <c r="U3891" s="15" t="s">
        <v>70</v>
      </c>
      <c r="V3891" s="15">
        <v>47030001</v>
      </c>
      <c r="W3891" s="15" t="s">
        <v>71</v>
      </c>
    </row>
    <row r="3892" spans="2:23" hidden="1" x14ac:dyDescent="0.25">
      <c r="B3892" s="14">
        <v>30003100</v>
      </c>
      <c r="C3892" s="14">
        <v>0</v>
      </c>
      <c r="D3892" s="15">
        <v>21030011</v>
      </c>
      <c r="E3892" s="16" t="s">
        <v>3545</v>
      </c>
      <c r="F3892" s="14">
        <v>1011</v>
      </c>
      <c r="G3892" s="17">
        <v>32964</v>
      </c>
      <c r="H3892" s="29">
        <v>139523</v>
      </c>
      <c r="I3892" s="29">
        <v>0</v>
      </c>
      <c r="J3892" s="29">
        <v>0</v>
      </c>
      <c r="K3892" s="29">
        <v>0</v>
      </c>
      <c r="L3892" s="29">
        <f t="shared" si="243"/>
        <v>139523</v>
      </c>
      <c r="M3892" s="29">
        <v>-132547</v>
      </c>
      <c r="N3892" s="29">
        <v>0</v>
      </c>
      <c r="O3892" s="29">
        <v>0</v>
      </c>
      <c r="P3892" s="29">
        <f t="shared" si="240"/>
        <v>-132547</v>
      </c>
      <c r="Q3892" s="29">
        <f t="shared" si="241"/>
        <v>6976</v>
      </c>
      <c r="R3892" s="29">
        <f t="shared" si="242"/>
        <v>6976</v>
      </c>
      <c r="S3892" s="15" t="s">
        <v>1736</v>
      </c>
      <c r="T3892" s="15">
        <v>100201</v>
      </c>
      <c r="U3892" s="15" t="s">
        <v>75</v>
      </c>
      <c r="V3892" s="15">
        <v>47030001</v>
      </c>
      <c r="W3892" s="15" t="s">
        <v>71</v>
      </c>
    </row>
    <row r="3893" spans="2:23" hidden="1" x14ac:dyDescent="0.25">
      <c r="B3893" s="14">
        <v>30003101</v>
      </c>
      <c r="C3893" s="14">
        <v>0</v>
      </c>
      <c r="D3893" s="15">
        <v>21030011</v>
      </c>
      <c r="E3893" s="16" t="s">
        <v>3546</v>
      </c>
      <c r="F3893" s="14">
        <v>1001</v>
      </c>
      <c r="G3893" s="17">
        <v>39538</v>
      </c>
      <c r="H3893" s="29">
        <v>225737</v>
      </c>
      <c r="I3893" s="29">
        <v>0</v>
      </c>
      <c r="J3893" s="29">
        <v>0</v>
      </c>
      <c r="K3893" s="29">
        <v>0</v>
      </c>
      <c r="L3893" s="29">
        <f t="shared" si="243"/>
        <v>225737</v>
      </c>
      <c r="M3893" s="29">
        <v>-121079</v>
      </c>
      <c r="N3893" s="29">
        <v>-7783</v>
      </c>
      <c r="O3893" s="29">
        <v>0</v>
      </c>
      <c r="P3893" s="29">
        <f t="shared" si="240"/>
        <v>-128862</v>
      </c>
      <c r="Q3893" s="29">
        <f t="shared" si="241"/>
        <v>104658</v>
      </c>
      <c r="R3893" s="29">
        <f t="shared" si="242"/>
        <v>96875</v>
      </c>
      <c r="S3893" s="15" t="s">
        <v>1736</v>
      </c>
      <c r="T3893" s="15">
        <v>100101</v>
      </c>
      <c r="U3893" s="15" t="s">
        <v>89</v>
      </c>
      <c r="V3893" s="15">
        <v>47030001</v>
      </c>
      <c r="W3893" s="15" t="s">
        <v>85</v>
      </c>
    </row>
    <row r="3894" spans="2:23" hidden="1" x14ac:dyDescent="0.25">
      <c r="B3894" s="14">
        <v>30003102</v>
      </c>
      <c r="C3894" s="14">
        <v>0</v>
      </c>
      <c r="D3894" s="15">
        <v>21030011</v>
      </c>
      <c r="E3894" s="16" t="s">
        <v>3543</v>
      </c>
      <c r="F3894" s="14">
        <v>1011</v>
      </c>
      <c r="G3894" s="17">
        <v>32964</v>
      </c>
      <c r="H3894" s="29">
        <v>139227</v>
      </c>
      <c r="I3894" s="29">
        <v>0</v>
      </c>
      <c r="J3894" s="29">
        <v>0</v>
      </c>
      <c r="K3894" s="29">
        <v>0</v>
      </c>
      <c r="L3894" s="29">
        <f t="shared" si="243"/>
        <v>139227</v>
      </c>
      <c r="M3894" s="29">
        <v>-132266</v>
      </c>
      <c r="N3894" s="29">
        <v>0</v>
      </c>
      <c r="O3894" s="29">
        <v>0</v>
      </c>
      <c r="P3894" s="29">
        <f t="shared" si="240"/>
        <v>-132266</v>
      </c>
      <c r="Q3894" s="29">
        <f t="shared" si="241"/>
        <v>6961</v>
      </c>
      <c r="R3894" s="29">
        <f t="shared" si="242"/>
        <v>6961</v>
      </c>
      <c r="S3894" s="15" t="s">
        <v>1736</v>
      </c>
      <c r="T3894" s="15">
        <v>100201</v>
      </c>
      <c r="U3894" s="15" t="s">
        <v>75</v>
      </c>
      <c r="V3894" s="15">
        <v>47030001</v>
      </c>
      <c r="W3894" s="15" t="s">
        <v>71</v>
      </c>
    </row>
    <row r="3895" spans="2:23" hidden="1" x14ac:dyDescent="0.25">
      <c r="B3895" s="14">
        <v>30003103</v>
      </c>
      <c r="C3895" s="14">
        <v>0</v>
      </c>
      <c r="D3895" s="15">
        <v>21030011</v>
      </c>
      <c r="E3895" s="16" t="s">
        <v>3547</v>
      </c>
      <c r="F3895" s="14">
        <v>1022</v>
      </c>
      <c r="G3895" s="17">
        <v>38748</v>
      </c>
      <c r="H3895" s="29">
        <v>334490</v>
      </c>
      <c r="I3895" s="29">
        <v>0</v>
      </c>
      <c r="J3895" s="29">
        <v>0</v>
      </c>
      <c r="K3895" s="29">
        <v>0</v>
      </c>
      <c r="L3895" s="29">
        <f t="shared" si="243"/>
        <v>334490</v>
      </c>
      <c r="M3895" s="29">
        <v>-210641</v>
      </c>
      <c r="N3895" s="29">
        <v>-10892</v>
      </c>
      <c r="O3895" s="29">
        <v>0</v>
      </c>
      <c r="P3895" s="29">
        <f t="shared" si="240"/>
        <v>-221533</v>
      </c>
      <c r="Q3895" s="29">
        <f t="shared" si="241"/>
        <v>123849</v>
      </c>
      <c r="R3895" s="29">
        <f t="shared" si="242"/>
        <v>112957</v>
      </c>
      <c r="S3895" s="15" t="s">
        <v>1736</v>
      </c>
      <c r="T3895" s="15">
        <v>100302</v>
      </c>
      <c r="U3895" s="15" t="s">
        <v>225</v>
      </c>
      <c r="V3895" s="15">
        <v>47030001</v>
      </c>
      <c r="W3895" s="15" t="s">
        <v>33</v>
      </c>
    </row>
    <row r="3896" spans="2:23" hidden="1" x14ac:dyDescent="0.25">
      <c r="B3896" s="14">
        <v>30003104</v>
      </c>
      <c r="C3896" s="14">
        <v>0</v>
      </c>
      <c r="D3896" s="15">
        <v>21030011</v>
      </c>
      <c r="E3896" s="16" t="s">
        <v>3548</v>
      </c>
      <c r="F3896" s="14">
        <v>1062</v>
      </c>
      <c r="G3896" s="17">
        <v>39264</v>
      </c>
      <c r="H3896" s="29">
        <v>456266</v>
      </c>
      <c r="I3896" s="29">
        <v>0</v>
      </c>
      <c r="J3896" s="29">
        <v>0</v>
      </c>
      <c r="K3896" s="29">
        <v>0</v>
      </c>
      <c r="L3896" s="29">
        <f t="shared" si="243"/>
        <v>456266</v>
      </c>
      <c r="M3896" s="29">
        <v>-262477</v>
      </c>
      <c r="N3896" s="29">
        <v>-15202</v>
      </c>
      <c r="O3896" s="29">
        <v>0</v>
      </c>
      <c r="P3896" s="29">
        <f t="shared" si="240"/>
        <v>-277679</v>
      </c>
      <c r="Q3896" s="29">
        <f t="shared" si="241"/>
        <v>193789</v>
      </c>
      <c r="R3896" s="29">
        <f t="shared" si="242"/>
        <v>178587</v>
      </c>
      <c r="S3896" s="15" t="s">
        <v>1736</v>
      </c>
      <c r="T3896" s="15">
        <v>100802</v>
      </c>
      <c r="U3896" s="15" t="s">
        <v>43</v>
      </c>
      <c r="V3896" s="15">
        <v>47030001</v>
      </c>
      <c r="W3896" s="15" t="s">
        <v>44</v>
      </c>
    </row>
    <row r="3897" spans="2:23" hidden="1" x14ac:dyDescent="0.25">
      <c r="B3897" s="14">
        <v>30003106</v>
      </c>
      <c r="C3897" s="14">
        <v>0</v>
      </c>
      <c r="D3897" s="15">
        <v>21030011</v>
      </c>
      <c r="E3897" s="16" t="s">
        <v>3549</v>
      </c>
      <c r="F3897" s="14">
        <v>1073</v>
      </c>
      <c r="G3897" s="17">
        <v>39234</v>
      </c>
      <c r="H3897" s="29">
        <v>312081</v>
      </c>
      <c r="I3897" s="29">
        <v>0</v>
      </c>
      <c r="J3897" s="29">
        <v>0</v>
      </c>
      <c r="K3897" s="29">
        <v>0</v>
      </c>
      <c r="L3897" s="29">
        <f t="shared" si="243"/>
        <v>312081</v>
      </c>
      <c r="M3897" s="29">
        <v>-179305</v>
      </c>
      <c r="N3897" s="29">
        <v>-10495</v>
      </c>
      <c r="O3897" s="29">
        <v>0</v>
      </c>
      <c r="P3897" s="29">
        <f t="shared" si="240"/>
        <v>-189800</v>
      </c>
      <c r="Q3897" s="29">
        <f t="shared" si="241"/>
        <v>132776</v>
      </c>
      <c r="R3897" s="29">
        <f t="shared" si="242"/>
        <v>122281</v>
      </c>
      <c r="S3897" s="15" t="s">
        <v>1736</v>
      </c>
      <c r="T3897" s="15">
        <v>100903</v>
      </c>
      <c r="U3897" s="15" t="s">
        <v>196</v>
      </c>
      <c r="V3897" s="15">
        <v>47030001</v>
      </c>
      <c r="W3897" s="15" t="s">
        <v>58</v>
      </c>
    </row>
    <row r="3898" spans="2:23" hidden="1" x14ac:dyDescent="0.25">
      <c r="B3898" s="14">
        <v>30003107</v>
      </c>
      <c r="C3898" s="14">
        <v>0</v>
      </c>
      <c r="D3898" s="15">
        <v>21030011</v>
      </c>
      <c r="E3898" s="16" t="s">
        <v>3323</v>
      </c>
      <c r="F3898" s="14">
        <v>1051</v>
      </c>
      <c r="G3898" s="17">
        <v>38995</v>
      </c>
      <c r="H3898" s="29">
        <v>129853</v>
      </c>
      <c r="I3898" s="29">
        <v>0</v>
      </c>
      <c r="J3898" s="29">
        <v>0</v>
      </c>
      <c r="K3898" s="29">
        <v>0</v>
      </c>
      <c r="L3898" s="29">
        <f t="shared" si="243"/>
        <v>129853</v>
      </c>
      <c r="M3898" s="29">
        <v>-75138</v>
      </c>
      <c r="N3898" s="29">
        <v>-4587</v>
      </c>
      <c r="O3898" s="29">
        <v>0</v>
      </c>
      <c r="P3898" s="29">
        <f t="shared" si="240"/>
        <v>-79725</v>
      </c>
      <c r="Q3898" s="29">
        <f t="shared" si="241"/>
        <v>54715</v>
      </c>
      <c r="R3898" s="29">
        <f t="shared" si="242"/>
        <v>50128</v>
      </c>
      <c r="S3898" s="15" t="s">
        <v>1736</v>
      </c>
      <c r="T3898" s="15">
        <v>100601</v>
      </c>
      <c r="U3898" s="15" t="s">
        <v>79</v>
      </c>
      <c r="V3898" s="15">
        <v>47030001</v>
      </c>
      <c r="W3898" s="15" t="s">
        <v>80</v>
      </c>
    </row>
    <row r="3899" spans="2:23" hidden="1" x14ac:dyDescent="0.25">
      <c r="B3899" s="14">
        <v>30003108</v>
      </c>
      <c r="C3899" s="14">
        <v>0</v>
      </c>
      <c r="D3899" s="15">
        <v>21030011</v>
      </c>
      <c r="E3899" s="16" t="s">
        <v>3550</v>
      </c>
      <c r="F3899" s="14">
        <v>1021</v>
      </c>
      <c r="G3899" s="17">
        <v>39813</v>
      </c>
      <c r="H3899" s="29">
        <v>217413</v>
      </c>
      <c r="I3899" s="29">
        <v>0</v>
      </c>
      <c r="J3899" s="29">
        <v>0</v>
      </c>
      <c r="K3899" s="29">
        <v>0</v>
      </c>
      <c r="L3899" s="29">
        <f t="shared" si="243"/>
        <v>217413</v>
      </c>
      <c r="M3899" s="29">
        <v>-110130</v>
      </c>
      <c r="N3899" s="29">
        <v>-7561</v>
      </c>
      <c r="O3899" s="29">
        <v>0</v>
      </c>
      <c r="P3899" s="29">
        <f t="shared" si="240"/>
        <v>-117691</v>
      </c>
      <c r="Q3899" s="29">
        <f t="shared" si="241"/>
        <v>107283</v>
      </c>
      <c r="R3899" s="29">
        <f t="shared" si="242"/>
        <v>99722</v>
      </c>
      <c r="S3899" s="15" t="s">
        <v>1736</v>
      </c>
      <c r="T3899" s="15">
        <v>100301</v>
      </c>
      <c r="U3899" s="15" t="s">
        <v>32</v>
      </c>
      <c r="V3899" s="15">
        <v>47030001</v>
      </c>
      <c r="W3899" s="15" t="s">
        <v>33</v>
      </c>
    </row>
    <row r="3900" spans="2:23" hidden="1" x14ac:dyDescent="0.25">
      <c r="B3900" s="14">
        <v>30003109</v>
      </c>
      <c r="C3900" s="14">
        <v>0</v>
      </c>
      <c r="D3900" s="15">
        <v>21030011</v>
      </c>
      <c r="E3900" s="16" t="s">
        <v>3551</v>
      </c>
      <c r="F3900" s="14">
        <v>1062</v>
      </c>
      <c r="G3900" s="17">
        <v>39264</v>
      </c>
      <c r="H3900" s="29">
        <v>449532</v>
      </c>
      <c r="I3900" s="29">
        <v>0</v>
      </c>
      <c r="J3900" s="29">
        <v>0</v>
      </c>
      <c r="K3900" s="29">
        <v>0</v>
      </c>
      <c r="L3900" s="29">
        <f t="shared" si="243"/>
        <v>449532</v>
      </c>
      <c r="M3900" s="29">
        <v>-258603</v>
      </c>
      <c r="N3900" s="29">
        <v>-14978</v>
      </c>
      <c r="O3900" s="29">
        <v>0</v>
      </c>
      <c r="P3900" s="29">
        <f t="shared" si="240"/>
        <v>-273581</v>
      </c>
      <c r="Q3900" s="29">
        <f t="shared" si="241"/>
        <v>190929</v>
      </c>
      <c r="R3900" s="29">
        <f t="shared" si="242"/>
        <v>175951</v>
      </c>
      <c r="S3900" s="15" t="s">
        <v>1736</v>
      </c>
      <c r="T3900" s="15">
        <v>100802</v>
      </c>
      <c r="U3900" s="15" t="s">
        <v>43</v>
      </c>
      <c r="V3900" s="15">
        <v>47030001</v>
      </c>
      <c r="W3900" s="15" t="s">
        <v>44</v>
      </c>
    </row>
    <row r="3901" spans="2:23" hidden="1" x14ac:dyDescent="0.25">
      <c r="B3901" s="14">
        <v>30003110</v>
      </c>
      <c r="C3901" s="14">
        <v>0</v>
      </c>
      <c r="D3901" s="15">
        <v>21030011</v>
      </c>
      <c r="E3901" s="16" t="s">
        <v>3552</v>
      </c>
      <c r="F3901" s="14">
        <v>1012</v>
      </c>
      <c r="G3901" s="17">
        <v>38045</v>
      </c>
      <c r="H3901" s="29">
        <v>258407</v>
      </c>
      <c r="I3901" s="29">
        <v>0</v>
      </c>
      <c r="J3901" s="29">
        <v>0</v>
      </c>
      <c r="K3901" s="29">
        <v>0</v>
      </c>
      <c r="L3901" s="29">
        <f t="shared" si="243"/>
        <v>258407</v>
      </c>
      <c r="M3901" s="29">
        <v>-181194</v>
      </c>
      <c r="N3901" s="29">
        <v>-8128</v>
      </c>
      <c r="O3901" s="29">
        <v>0</v>
      </c>
      <c r="P3901" s="29">
        <f t="shared" si="240"/>
        <v>-189322</v>
      </c>
      <c r="Q3901" s="29">
        <f t="shared" si="241"/>
        <v>77213</v>
      </c>
      <c r="R3901" s="29">
        <f t="shared" si="242"/>
        <v>69085</v>
      </c>
      <c r="S3901" s="15" t="s">
        <v>1736</v>
      </c>
      <c r="T3901" s="15">
        <v>100202</v>
      </c>
      <c r="U3901" s="15" t="s">
        <v>70</v>
      </c>
      <c r="V3901" s="15">
        <v>47030001</v>
      </c>
      <c r="W3901" s="15" t="s">
        <v>71</v>
      </c>
    </row>
    <row r="3902" spans="2:23" hidden="1" x14ac:dyDescent="0.25">
      <c r="B3902" s="14">
        <v>30003111</v>
      </c>
      <c r="C3902" s="14">
        <v>0</v>
      </c>
      <c r="D3902" s="15">
        <v>21030011</v>
      </c>
      <c r="E3902" s="16" t="s">
        <v>3553</v>
      </c>
      <c r="F3902" s="14">
        <v>1012</v>
      </c>
      <c r="G3902" s="17">
        <v>38045</v>
      </c>
      <c r="H3902" s="29">
        <v>258407</v>
      </c>
      <c r="I3902" s="29">
        <v>0</v>
      </c>
      <c r="J3902" s="29">
        <v>0</v>
      </c>
      <c r="K3902" s="29">
        <v>0</v>
      </c>
      <c r="L3902" s="29">
        <f t="shared" si="243"/>
        <v>258407</v>
      </c>
      <c r="M3902" s="29">
        <v>-181194</v>
      </c>
      <c r="N3902" s="29">
        <v>-8128</v>
      </c>
      <c r="O3902" s="29">
        <v>0</v>
      </c>
      <c r="P3902" s="29">
        <f t="shared" si="240"/>
        <v>-189322</v>
      </c>
      <c r="Q3902" s="29">
        <f t="shared" si="241"/>
        <v>77213</v>
      </c>
      <c r="R3902" s="29">
        <f t="shared" si="242"/>
        <v>69085</v>
      </c>
      <c r="S3902" s="15" t="s">
        <v>1736</v>
      </c>
      <c r="T3902" s="15">
        <v>100202</v>
      </c>
      <c r="U3902" s="15" t="s">
        <v>70</v>
      </c>
      <c r="V3902" s="15">
        <v>47030001</v>
      </c>
      <c r="W3902" s="15" t="s">
        <v>71</v>
      </c>
    </row>
    <row r="3903" spans="2:23" hidden="1" x14ac:dyDescent="0.25">
      <c r="B3903" s="14">
        <v>30003112</v>
      </c>
      <c r="C3903" s="14">
        <v>0</v>
      </c>
      <c r="D3903" s="15">
        <v>21030011</v>
      </c>
      <c r="E3903" s="16" t="s">
        <v>3554</v>
      </c>
      <c r="F3903" s="14">
        <v>1012</v>
      </c>
      <c r="G3903" s="17">
        <v>38045</v>
      </c>
      <c r="H3903" s="29">
        <v>258407</v>
      </c>
      <c r="I3903" s="29">
        <v>0</v>
      </c>
      <c r="J3903" s="29">
        <v>0</v>
      </c>
      <c r="K3903" s="29">
        <v>0</v>
      </c>
      <c r="L3903" s="29">
        <f t="shared" si="243"/>
        <v>258407</v>
      </c>
      <c r="M3903" s="29">
        <v>-181194</v>
      </c>
      <c r="N3903" s="29">
        <v>-8128</v>
      </c>
      <c r="O3903" s="29">
        <v>0</v>
      </c>
      <c r="P3903" s="29">
        <f t="shared" si="240"/>
        <v>-189322</v>
      </c>
      <c r="Q3903" s="29">
        <f t="shared" si="241"/>
        <v>77213</v>
      </c>
      <c r="R3903" s="29">
        <f t="shared" si="242"/>
        <v>69085</v>
      </c>
      <c r="S3903" s="15" t="s">
        <v>1736</v>
      </c>
      <c r="T3903" s="15">
        <v>100202</v>
      </c>
      <c r="U3903" s="15" t="s">
        <v>70</v>
      </c>
      <c r="V3903" s="15">
        <v>47030001</v>
      </c>
      <c r="W3903" s="15" t="s">
        <v>71</v>
      </c>
    </row>
    <row r="3904" spans="2:23" hidden="1" x14ac:dyDescent="0.25">
      <c r="B3904" s="14">
        <v>30003113</v>
      </c>
      <c r="C3904" s="14">
        <v>0</v>
      </c>
      <c r="D3904" s="15">
        <v>21030011</v>
      </c>
      <c r="E3904" s="16" t="s">
        <v>3555</v>
      </c>
      <c r="F3904" s="14">
        <v>1012</v>
      </c>
      <c r="G3904" s="17">
        <v>38045</v>
      </c>
      <c r="H3904" s="29">
        <v>258407</v>
      </c>
      <c r="I3904" s="29">
        <v>0</v>
      </c>
      <c r="J3904" s="29">
        <v>0</v>
      </c>
      <c r="K3904" s="29">
        <v>0</v>
      </c>
      <c r="L3904" s="29">
        <f t="shared" si="243"/>
        <v>258407</v>
      </c>
      <c r="M3904" s="29">
        <v>-181194</v>
      </c>
      <c r="N3904" s="29">
        <v>-8128</v>
      </c>
      <c r="O3904" s="29">
        <v>0</v>
      </c>
      <c r="P3904" s="29">
        <f t="shared" si="240"/>
        <v>-189322</v>
      </c>
      <c r="Q3904" s="29">
        <f t="shared" si="241"/>
        <v>77213</v>
      </c>
      <c r="R3904" s="29">
        <f t="shared" si="242"/>
        <v>69085</v>
      </c>
      <c r="S3904" s="15" t="s">
        <v>1736</v>
      </c>
      <c r="T3904" s="15">
        <v>100202</v>
      </c>
      <c r="U3904" s="15" t="s">
        <v>70</v>
      </c>
      <c r="V3904" s="15">
        <v>47030001</v>
      </c>
      <c r="W3904" s="15" t="s">
        <v>71</v>
      </c>
    </row>
    <row r="3905" spans="2:23" hidden="1" x14ac:dyDescent="0.25">
      <c r="B3905" s="14">
        <v>30003114</v>
      </c>
      <c r="C3905" s="14">
        <v>0</v>
      </c>
      <c r="D3905" s="15">
        <v>21030011</v>
      </c>
      <c r="E3905" s="16" t="s">
        <v>3556</v>
      </c>
      <c r="F3905" s="14">
        <v>1012</v>
      </c>
      <c r="G3905" s="17">
        <v>38045</v>
      </c>
      <c r="H3905" s="29">
        <v>258407</v>
      </c>
      <c r="I3905" s="29">
        <v>0</v>
      </c>
      <c r="J3905" s="29">
        <v>0</v>
      </c>
      <c r="K3905" s="29">
        <v>0</v>
      </c>
      <c r="L3905" s="29">
        <f t="shared" si="243"/>
        <v>258407</v>
      </c>
      <c r="M3905" s="29">
        <v>-181194</v>
      </c>
      <c r="N3905" s="29">
        <v>-8128</v>
      </c>
      <c r="O3905" s="29">
        <v>0</v>
      </c>
      <c r="P3905" s="29">
        <f t="shared" si="240"/>
        <v>-189322</v>
      </c>
      <c r="Q3905" s="29">
        <f t="shared" si="241"/>
        <v>77213</v>
      </c>
      <c r="R3905" s="29">
        <f t="shared" si="242"/>
        <v>69085</v>
      </c>
      <c r="S3905" s="15" t="s">
        <v>1736</v>
      </c>
      <c r="T3905" s="15">
        <v>100202</v>
      </c>
      <c r="U3905" s="15" t="s">
        <v>70</v>
      </c>
      <c r="V3905" s="15">
        <v>47030001</v>
      </c>
      <c r="W3905" s="15" t="s">
        <v>71</v>
      </c>
    </row>
    <row r="3906" spans="2:23" hidden="1" x14ac:dyDescent="0.25">
      <c r="B3906" s="14">
        <v>30003115</v>
      </c>
      <c r="C3906" s="14">
        <v>0</v>
      </c>
      <c r="D3906" s="15">
        <v>21030011</v>
      </c>
      <c r="E3906" s="16" t="s">
        <v>3557</v>
      </c>
      <c r="F3906" s="14">
        <v>1012</v>
      </c>
      <c r="G3906" s="17">
        <v>38045</v>
      </c>
      <c r="H3906" s="29">
        <v>258407</v>
      </c>
      <c r="I3906" s="29">
        <v>0</v>
      </c>
      <c r="J3906" s="29">
        <v>0</v>
      </c>
      <c r="K3906" s="29">
        <v>0</v>
      </c>
      <c r="L3906" s="29">
        <f t="shared" si="243"/>
        <v>258407</v>
      </c>
      <c r="M3906" s="29">
        <v>-181194</v>
      </c>
      <c r="N3906" s="29">
        <v>-8128</v>
      </c>
      <c r="O3906" s="29">
        <v>0</v>
      </c>
      <c r="P3906" s="29">
        <f t="shared" si="240"/>
        <v>-189322</v>
      </c>
      <c r="Q3906" s="29">
        <f t="shared" si="241"/>
        <v>77213</v>
      </c>
      <c r="R3906" s="29">
        <f t="shared" si="242"/>
        <v>69085</v>
      </c>
      <c r="S3906" s="15" t="s">
        <v>1736</v>
      </c>
      <c r="T3906" s="15">
        <v>100202</v>
      </c>
      <c r="U3906" s="15" t="s">
        <v>70</v>
      </c>
      <c r="V3906" s="15">
        <v>47030001</v>
      </c>
      <c r="W3906" s="15" t="s">
        <v>71</v>
      </c>
    </row>
    <row r="3907" spans="2:23" hidden="1" x14ac:dyDescent="0.25">
      <c r="B3907" s="14">
        <v>30003116</v>
      </c>
      <c r="C3907" s="14">
        <v>0</v>
      </c>
      <c r="D3907" s="15">
        <v>21030011</v>
      </c>
      <c r="E3907" s="16" t="s">
        <v>3558</v>
      </c>
      <c r="F3907" s="14">
        <v>1012</v>
      </c>
      <c r="G3907" s="17">
        <v>38045</v>
      </c>
      <c r="H3907" s="29">
        <v>258407</v>
      </c>
      <c r="I3907" s="29">
        <v>0</v>
      </c>
      <c r="J3907" s="29">
        <v>0</v>
      </c>
      <c r="K3907" s="29">
        <v>0</v>
      </c>
      <c r="L3907" s="29">
        <f t="shared" si="243"/>
        <v>258407</v>
      </c>
      <c r="M3907" s="29">
        <v>-181194</v>
      </c>
      <c r="N3907" s="29">
        <v>-8128</v>
      </c>
      <c r="O3907" s="29">
        <v>0</v>
      </c>
      <c r="P3907" s="29">
        <f t="shared" si="240"/>
        <v>-189322</v>
      </c>
      <c r="Q3907" s="29">
        <f t="shared" si="241"/>
        <v>77213</v>
      </c>
      <c r="R3907" s="29">
        <f t="shared" si="242"/>
        <v>69085</v>
      </c>
      <c r="S3907" s="15" t="s">
        <v>1736</v>
      </c>
      <c r="T3907" s="15">
        <v>100202</v>
      </c>
      <c r="U3907" s="15" t="s">
        <v>70</v>
      </c>
      <c r="V3907" s="15">
        <v>47030001</v>
      </c>
      <c r="W3907" s="15" t="s">
        <v>71</v>
      </c>
    </row>
    <row r="3908" spans="2:23" hidden="1" x14ac:dyDescent="0.25">
      <c r="B3908" s="14">
        <v>30003117</v>
      </c>
      <c r="C3908" s="14">
        <v>0</v>
      </c>
      <c r="D3908" s="15">
        <v>21030011</v>
      </c>
      <c r="E3908" s="16" t="s">
        <v>3559</v>
      </c>
      <c r="F3908" s="14">
        <v>1022</v>
      </c>
      <c r="G3908" s="17">
        <v>38748</v>
      </c>
      <c r="H3908" s="29">
        <v>328760</v>
      </c>
      <c r="I3908" s="29">
        <v>0</v>
      </c>
      <c r="J3908" s="29">
        <v>0</v>
      </c>
      <c r="K3908" s="29">
        <v>0</v>
      </c>
      <c r="L3908" s="29">
        <f t="shared" si="243"/>
        <v>328760</v>
      </c>
      <c r="M3908" s="29">
        <v>-207029</v>
      </c>
      <c r="N3908" s="29">
        <v>-10705</v>
      </c>
      <c r="O3908" s="29">
        <v>0</v>
      </c>
      <c r="P3908" s="29">
        <f t="shared" si="240"/>
        <v>-217734</v>
      </c>
      <c r="Q3908" s="29">
        <f t="shared" si="241"/>
        <v>121731</v>
      </c>
      <c r="R3908" s="29">
        <f t="shared" si="242"/>
        <v>111026</v>
      </c>
      <c r="S3908" s="15" t="s">
        <v>1736</v>
      </c>
      <c r="T3908" s="15">
        <v>100302</v>
      </c>
      <c r="U3908" s="15" t="s">
        <v>225</v>
      </c>
      <c r="V3908" s="15">
        <v>47030001</v>
      </c>
      <c r="W3908" s="15" t="s">
        <v>33</v>
      </c>
    </row>
    <row r="3909" spans="2:23" hidden="1" x14ac:dyDescent="0.25">
      <c r="B3909" s="14">
        <v>30003118</v>
      </c>
      <c r="C3909" s="14">
        <v>0</v>
      </c>
      <c r="D3909" s="15">
        <v>21030011</v>
      </c>
      <c r="E3909" s="16" t="s">
        <v>3560</v>
      </c>
      <c r="F3909" s="14">
        <v>1022</v>
      </c>
      <c r="G3909" s="17">
        <v>38748</v>
      </c>
      <c r="H3909" s="29">
        <v>328475</v>
      </c>
      <c r="I3909" s="29">
        <v>0</v>
      </c>
      <c r="J3909" s="29">
        <v>0</v>
      </c>
      <c r="K3909" s="29">
        <v>0</v>
      </c>
      <c r="L3909" s="29">
        <f t="shared" si="243"/>
        <v>328475</v>
      </c>
      <c r="M3909" s="29">
        <v>-206851</v>
      </c>
      <c r="N3909" s="29">
        <v>-10696</v>
      </c>
      <c r="O3909" s="29">
        <v>0</v>
      </c>
      <c r="P3909" s="29">
        <f t="shared" ref="P3909:P3972" si="244">SUM(M3909:O3909)</f>
        <v>-217547</v>
      </c>
      <c r="Q3909" s="29">
        <f t="shared" ref="Q3909:Q3972" si="245">H3909+M3909</f>
        <v>121624</v>
      </c>
      <c r="R3909" s="29">
        <f t="shared" ref="R3909:R3972" si="246">L3909+P3909</f>
        <v>110928</v>
      </c>
      <c r="S3909" s="15" t="s">
        <v>1736</v>
      </c>
      <c r="T3909" s="15">
        <v>100302</v>
      </c>
      <c r="U3909" s="15" t="s">
        <v>225</v>
      </c>
      <c r="V3909" s="15">
        <v>47030001</v>
      </c>
      <c r="W3909" s="15" t="s">
        <v>33</v>
      </c>
    </row>
    <row r="3910" spans="2:23" hidden="1" x14ac:dyDescent="0.25">
      <c r="B3910" s="14">
        <v>30003119</v>
      </c>
      <c r="C3910" s="14">
        <v>0</v>
      </c>
      <c r="D3910" s="15">
        <v>21030011</v>
      </c>
      <c r="E3910" s="16" t="s">
        <v>3561</v>
      </c>
      <c r="F3910" s="14">
        <v>1012</v>
      </c>
      <c r="G3910" s="17">
        <v>38045</v>
      </c>
      <c r="H3910" s="29">
        <v>256277</v>
      </c>
      <c r="I3910" s="29">
        <v>0</v>
      </c>
      <c r="J3910" s="29">
        <v>0</v>
      </c>
      <c r="K3910" s="29">
        <v>0</v>
      </c>
      <c r="L3910" s="29">
        <f t="shared" si="243"/>
        <v>256277</v>
      </c>
      <c r="M3910" s="29">
        <v>-179701</v>
      </c>
      <c r="N3910" s="29">
        <v>-8061</v>
      </c>
      <c r="O3910" s="29">
        <v>0</v>
      </c>
      <c r="P3910" s="29">
        <f t="shared" si="244"/>
        <v>-187762</v>
      </c>
      <c r="Q3910" s="29">
        <f t="shared" si="245"/>
        <v>76576</v>
      </c>
      <c r="R3910" s="29">
        <f t="shared" si="246"/>
        <v>68515</v>
      </c>
      <c r="S3910" s="15" t="s">
        <v>1736</v>
      </c>
      <c r="T3910" s="15">
        <v>100202</v>
      </c>
      <c r="U3910" s="15" t="s">
        <v>70</v>
      </c>
      <c r="V3910" s="15">
        <v>47030001</v>
      </c>
      <c r="W3910" s="15" t="s">
        <v>71</v>
      </c>
    </row>
    <row r="3911" spans="2:23" hidden="1" x14ac:dyDescent="0.25">
      <c r="B3911" s="14">
        <v>30003120</v>
      </c>
      <c r="C3911" s="14">
        <v>0</v>
      </c>
      <c r="D3911" s="15">
        <v>21030011</v>
      </c>
      <c r="E3911" s="16" t="s">
        <v>3562</v>
      </c>
      <c r="F3911" s="14">
        <v>1041</v>
      </c>
      <c r="G3911" s="17">
        <v>39869</v>
      </c>
      <c r="H3911" s="29">
        <v>181149</v>
      </c>
      <c r="I3911" s="29">
        <v>0</v>
      </c>
      <c r="J3911" s="29">
        <v>0</v>
      </c>
      <c r="K3911" s="29">
        <v>0</v>
      </c>
      <c r="L3911" s="29">
        <f t="shared" si="243"/>
        <v>181149</v>
      </c>
      <c r="M3911" s="29">
        <v>-90393</v>
      </c>
      <c r="N3911" s="29">
        <v>-6331</v>
      </c>
      <c r="O3911" s="29">
        <v>0</v>
      </c>
      <c r="P3911" s="29">
        <f t="shared" si="244"/>
        <v>-96724</v>
      </c>
      <c r="Q3911" s="29">
        <f t="shared" si="245"/>
        <v>90756</v>
      </c>
      <c r="R3911" s="29">
        <f t="shared" si="246"/>
        <v>84425</v>
      </c>
      <c r="S3911" s="15" t="s">
        <v>1736</v>
      </c>
      <c r="T3911" s="15">
        <v>100501</v>
      </c>
      <c r="U3911" s="15" t="s">
        <v>27</v>
      </c>
      <c r="V3911" s="15">
        <v>47030001</v>
      </c>
      <c r="W3911" s="15" t="s">
        <v>28</v>
      </c>
    </row>
    <row r="3912" spans="2:23" hidden="1" x14ac:dyDescent="0.25">
      <c r="B3912" s="14">
        <v>30003121</v>
      </c>
      <c r="C3912" s="14">
        <v>0</v>
      </c>
      <c r="D3912" s="15">
        <v>21030011</v>
      </c>
      <c r="E3912" s="16" t="s">
        <v>3563</v>
      </c>
      <c r="F3912" s="14">
        <v>1073</v>
      </c>
      <c r="G3912" s="17">
        <v>39234</v>
      </c>
      <c r="H3912" s="29">
        <v>305145</v>
      </c>
      <c r="I3912" s="29">
        <v>0</v>
      </c>
      <c r="J3912" s="29">
        <v>0</v>
      </c>
      <c r="K3912" s="29">
        <v>0</v>
      </c>
      <c r="L3912" s="29">
        <f t="shared" si="243"/>
        <v>305145</v>
      </c>
      <c r="M3912" s="29">
        <v>-175323</v>
      </c>
      <c r="N3912" s="29">
        <v>-10262</v>
      </c>
      <c r="O3912" s="29">
        <v>0</v>
      </c>
      <c r="P3912" s="29">
        <f t="shared" si="244"/>
        <v>-185585</v>
      </c>
      <c r="Q3912" s="29">
        <f t="shared" si="245"/>
        <v>129822</v>
      </c>
      <c r="R3912" s="29">
        <f t="shared" si="246"/>
        <v>119560</v>
      </c>
      <c r="S3912" s="15" t="s">
        <v>1736</v>
      </c>
      <c r="T3912" s="15">
        <v>100903</v>
      </c>
      <c r="U3912" s="15" t="s">
        <v>196</v>
      </c>
      <c r="V3912" s="15">
        <v>47030001</v>
      </c>
      <c r="W3912" s="15" t="s">
        <v>58</v>
      </c>
    </row>
    <row r="3913" spans="2:23" hidden="1" x14ac:dyDescent="0.25">
      <c r="B3913" s="14">
        <v>30003122</v>
      </c>
      <c r="C3913" s="14">
        <v>0</v>
      </c>
      <c r="D3913" s="15">
        <v>21030011</v>
      </c>
      <c r="E3913" s="16" t="s">
        <v>3211</v>
      </c>
      <c r="F3913" s="14">
        <v>1012</v>
      </c>
      <c r="G3913" s="17">
        <v>38045</v>
      </c>
      <c r="H3913" s="29">
        <v>253384</v>
      </c>
      <c r="I3913" s="29">
        <v>0</v>
      </c>
      <c r="J3913" s="29">
        <v>0</v>
      </c>
      <c r="K3913" s="29">
        <v>0</v>
      </c>
      <c r="L3913" s="29">
        <f t="shared" si="243"/>
        <v>253384</v>
      </c>
      <c r="M3913" s="29">
        <v>-177672</v>
      </c>
      <c r="N3913" s="29">
        <v>-7970</v>
      </c>
      <c r="O3913" s="29">
        <v>0</v>
      </c>
      <c r="P3913" s="29">
        <f t="shared" si="244"/>
        <v>-185642</v>
      </c>
      <c r="Q3913" s="29">
        <f t="shared" si="245"/>
        <v>75712</v>
      </c>
      <c r="R3913" s="29">
        <f t="shared" si="246"/>
        <v>67742</v>
      </c>
      <c r="S3913" s="15" t="s">
        <v>1736</v>
      </c>
      <c r="T3913" s="15">
        <v>100202</v>
      </c>
      <c r="U3913" s="15" t="s">
        <v>70</v>
      </c>
      <c r="V3913" s="15">
        <v>47030001</v>
      </c>
      <c r="W3913" s="15" t="s">
        <v>71</v>
      </c>
    </row>
    <row r="3914" spans="2:23" hidden="1" x14ac:dyDescent="0.25">
      <c r="B3914" s="14">
        <v>30003123</v>
      </c>
      <c r="C3914" s="14">
        <v>0</v>
      </c>
      <c r="D3914" s="15">
        <v>21030011</v>
      </c>
      <c r="E3914" s="16" t="s">
        <v>3564</v>
      </c>
      <c r="F3914" s="14">
        <v>1011</v>
      </c>
      <c r="G3914" s="17">
        <v>36819</v>
      </c>
      <c r="H3914" s="29">
        <v>181451</v>
      </c>
      <c r="I3914" s="29">
        <v>0</v>
      </c>
      <c r="J3914" s="29">
        <v>0</v>
      </c>
      <c r="K3914" s="29">
        <v>0</v>
      </c>
      <c r="L3914" s="29">
        <f t="shared" si="243"/>
        <v>181451</v>
      </c>
      <c r="M3914" s="29">
        <v>-148476</v>
      </c>
      <c r="N3914" s="29">
        <v>-5249</v>
      </c>
      <c r="O3914" s="29">
        <v>0</v>
      </c>
      <c r="P3914" s="29">
        <f t="shared" si="244"/>
        <v>-153725</v>
      </c>
      <c r="Q3914" s="29">
        <f t="shared" si="245"/>
        <v>32975</v>
      </c>
      <c r="R3914" s="29">
        <f t="shared" si="246"/>
        <v>27726</v>
      </c>
      <c r="S3914" s="15" t="s">
        <v>1736</v>
      </c>
      <c r="T3914" s="15">
        <v>100201</v>
      </c>
      <c r="U3914" s="15" t="s">
        <v>75</v>
      </c>
      <c r="V3914" s="15">
        <v>47030001</v>
      </c>
      <c r="W3914" s="15" t="s">
        <v>71</v>
      </c>
    </row>
    <row r="3915" spans="2:23" hidden="1" x14ac:dyDescent="0.25">
      <c r="B3915" s="14">
        <v>30003124</v>
      </c>
      <c r="C3915" s="14">
        <v>0</v>
      </c>
      <c r="D3915" s="15">
        <v>21030011</v>
      </c>
      <c r="E3915" s="16" t="s">
        <v>3565</v>
      </c>
      <c r="F3915" s="14">
        <v>1012</v>
      </c>
      <c r="G3915" s="17">
        <v>38045</v>
      </c>
      <c r="H3915" s="29">
        <v>252149</v>
      </c>
      <c r="I3915" s="29">
        <v>0</v>
      </c>
      <c r="J3915" s="29">
        <v>0</v>
      </c>
      <c r="K3915" s="29">
        <v>0</v>
      </c>
      <c r="L3915" s="29">
        <f t="shared" si="243"/>
        <v>252149</v>
      </c>
      <c r="M3915" s="29">
        <v>-176807</v>
      </c>
      <c r="N3915" s="29">
        <v>-7932</v>
      </c>
      <c r="O3915" s="29">
        <v>0</v>
      </c>
      <c r="P3915" s="29">
        <f t="shared" si="244"/>
        <v>-184739</v>
      </c>
      <c r="Q3915" s="29">
        <f t="shared" si="245"/>
        <v>75342</v>
      </c>
      <c r="R3915" s="29">
        <f t="shared" si="246"/>
        <v>67410</v>
      </c>
      <c r="S3915" s="15" t="s">
        <v>1736</v>
      </c>
      <c r="T3915" s="15">
        <v>100202</v>
      </c>
      <c r="U3915" s="15" t="s">
        <v>70</v>
      </c>
      <c r="V3915" s="15">
        <v>47030001</v>
      </c>
      <c r="W3915" s="15" t="s">
        <v>71</v>
      </c>
    </row>
    <row r="3916" spans="2:23" hidden="1" x14ac:dyDescent="0.25">
      <c r="B3916" s="14">
        <v>30003125</v>
      </c>
      <c r="C3916" s="14">
        <v>0</v>
      </c>
      <c r="D3916" s="15">
        <v>21030011</v>
      </c>
      <c r="E3916" s="16" t="s">
        <v>3566</v>
      </c>
      <c r="F3916" s="14">
        <v>1051</v>
      </c>
      <c r="G3916" s="17">
        <v>38687</v>
      </c>
      <c r="H3916" s="29">
        <v>177264</v>
      </c>
      <c r="I3916" s="29">
        <v>0</v>
      </c>
      <c r="J3916" s="29">
        <v>0</v>
      </c>
      <c r="K3916" s="29">
        <v>0</v>
      </c>
      <c r="L3916" s="29">
        <f t="shared" si="243"/>
        <v>177264</v>
      </c>
      <c r="M3916" s="29">
        <v>-110269</v>
      </c>
      <c r="N3916" s="29">
        <v>-6013</v>
      </c>
      <c r="O3916" s="29">
        <v>0</v>
      </c>
      <c r="P3916" s="29">
        <f t="shared" si="244"/>
        <v>-116282</v>
      </c>
      <c r="Q3916" s="29">
        <f t="shared" si="245"/>
        <v>66995</v>
      </c>
      <c r="R3916" s="29">
        <f t="shared" si="246"/>
        <v>60982</v>
      </c>
      <c r="S3916" s="15" t="s">
        <v>1736</v>
      </c>
      <c r="T3916" s="15">
        <v>100601</v>
      </c>
      <c r="U3916" s="15" t="s">
        <v>79</v>
      </c>
      <c r="V3916" s="15">
        <v>47030001</v>
      </c>
      <c r="W3916" s="15" t="s">
        <v>80</v>
      </c>
    </row>
    <row r="3917" spans="2:23" hidden="1" x14ac:dyDescent="0.25">
      <c r="B3917" s="14">
        <v>30003126</v>
      </c>
      <c r="C3917" s="14">
        <v>0</v>
      </c>
      <c r="D3917" s="15">
        <v>21030011</v>
      </c>
      <c r="E3917" s="16" t="s">
        <v>3567</v>
      </c>
      <c r="F3917" s="14">
        <v>1041</v>
      </c>
      <c r="G3917" s="17">
        <v>38808</v>
      </c>
      <c r="H3917" s="29">
        <v>171366</v>
      </c>
      <c r="I3917" s="29">
        <v>0</v>
      </c>
      <c r="J3917" s="29">
        <v>0</v>
      </c>
      <c r="K3917" s="29">
        <v>0</v>
      </c>
      <c r="L3917" s="29">
        <f t="shared" si="243"/>
        <v>171366</v>
      </c>
      <c r="M3917" s="29">
        <v>-104253</v>
      </c>
      <c r="N3917" s="29">
        <v>-5854</v>
      </c>
      <c r="O3917" s="29">
        <v>0</v>
      </c>
      <c r="P3917" s="29">
        <f t="shared" si="244"/>
        <v>-110107</v>
      </c>
      <c r="Q3917" s="29">
        <f t="shared" si="245"/>
        <v>67113</v>
      </c>
      <c r="R3917" s="29">
        <f t="shared" si="246"/>
        <v>61259</v>
      </c>
      <c r="S3917" s="15" t="s">
        <v>1736</v>
      </c>
      <c r="T3917" s="15">
        <v>100501</v>
      </c>
      <c r="U3917" s="15" t="s">
        <v>27</v>
      </c>
      <c r="V3917" s="15">
        <v>47030001</v>
      </c>
      <c r="W3917" s="15" t="s">
        <v>28</v>
      </c>
    </row>
    <row r="3918" spans="2:23" hidden="1" x14ac:dyDescent="0.25">
      <c r="B3918" s="14">
        <v>30003127</v>
      </c>
      <c r="C3918" s="14">
        <v>0</v>
      </c>
      <c r="D3918" s="15">
        <v>21030011</v>
      </c>
      <c r="E3918" s="16" t="s">
        <v>3568</v>
      </c>
      <c r="F3918" s="14">
        <v>1011</v>
      </c>
      <c r="G3918" s="17">
        <v>33178</v>
      </c>
      <c r="H3918" s="29">
        <v>132568</v>
      </c>
      <c r="I3918" s="29">
        <v>0</v>
      </c>
      <c r="J3918" s="29">
        <v>0</v>
      </c>
      <c r="K3918" s="29">
        <v>0</v>
      </c>
      <c r="L3918" s="29">
        <f t="shared" si="243"/>
        <v>132568</v>
      </c>
      <c r="M3918" s="29">
        <v>-125940</v>
      </c>
      <c r="N3918" s="29">
        <v>0</v>
      </c>
      <c r="O3918" s="29">
        <v>0</v>
      </c>
      <c r="P3918" s="29">
        <f t="shared" si="244"/>
        <v>-125940</v>
      </c>
      <c r="Q3918" s="29">
        <f t="shared" si="245"/>
        <v>6628</v>
      </c>
      <c r="R3918" s="29">
        <f t="shared" si="246"/>
        <v>6628</v>
      </c>
      <c r="S3918" s="15" t="s">
        <v>1736</v>
      </c>
      <c r="T3918" s="15">
        <v>100201</v>
      </c>
      <c r="U3918" s="15" t="s">
        <v>75</v>
      </c>
      <c r="V3918" s="15">
        <v>47030001</v>
      </c>
      <c r="W3918" s="15" t="s">
        <v>71</v>
      </c>
    </row>
    <row r="3919" spans="2:23" hidden="1" x14ac:dyDescent="0.25">
      <c r="B3919" s="14">
        <v>30003129</v>
      </c>
      <c r="C3919" s="14">
        <v>0</v>
      </c>
      <c r="D3919" s="15">
        <v>21030011</v>
      </c>
      <c r="E3919" s="16" t="s">
        <v>3519</v>
      </c>
      <c r="F3919" s="14">
        <v>1012</v>
      </c>
      <c r="G3919" s="17">
        <v>38045</v>
      </c>
      <c r="H3919" s="29">
        <v>248044</v>
      </c>
      <c r="I3919" s="29">
        <v>0</v>
      </c>
      <c r="J3919" s="29">
        <v>0</v>
      </c>
      <c r="K3919" s="29">
        <v>0</v>
      </c>
      <c r="L3919" s="29">
        <f t="shared" si="243"/>
        <v>248044</v>
      </c>
      <c r="M3919" s="29">
        <v>-173927</v>
      </c>
      <c r="N3919" s="29">
        <v>-7803</v>
      </c>
      <c r="O3919" s="29">
        <v>0</v>
      </c>
      <c r="P3919" s="29">
        <f t="shared" si="244"/>
        <v>-181730</v>
      </c>
      <c r="Q3919" s="29">
        <f t="shared" si="245"/>
        <v>74117</v>
      </c>
      <c r="R3919" s="29">
        <f t="shared" si="246"/>
        <v>66314</v>
      </c>
      <c r="S3919" s="15" t="s">
        <v>1736</v>
      </c>
      <c r="T3919" s="15">
        <v>100202</v>
      </c>
      <c r="U3919" s="15" t="s">
        <v>70</v>
      </c>
      <c r="V3919" s="15">
        <v>47030001</v>
      </c>
      <c r="W3919" s="15" t="s">
        <v>71</v>
      </c>
    </row>
    <row r="3920" spans="2:23" hidden="1" x14ac:dyDescent="0.25">
      <c r="B3920" s="14">
        <v>30003130</v>
      </c>
      <c r="C3920" s="14">
        <v>0</v>
      </c>
      <c r="D3920" s="15">
        <v>21030011</v>
      </c>
      <c r="E3920" s="16" t="s">
        <v>3569</v>
      </c>
      <c r="F3920" s="14">
        <v>1012</v>
      </c>
      <c r="G3920" s="17">
        <v>38045</v>
      </c>
      <c r="H3920" s="29">
        <v>247928</v>
      </c>
      <c r="I3920" s="29">
        <v>0</v>
      </c>
      <c r="J3920" s="29">
        <v>0</v>
      </c>
      <c r="K3920" s="29">
        <v>0</v>
      </c>
      <c r="L3920" s="29">
        <f t="shared" si="243"/>
        <v>247928</v>
      </c>
      <c r="M3920" s="29">
        <v>-173849</v>
      </c>
      <c r="N3920" s="29">
        <v>-7799</v>
      </c>
      <c r="O3920" s="29">
        <v>0</v>
      </c>
      <c r="P3920" s="29">
        <f t="shared" si="244"/>
        <v>-181648</v>
      </c>
      <c r="Q3920" s="29">
        <f t="shared" si="245"/>
        <v>74079</v>
      </c>
      <c r="R3920" s="29">
        <f t="shared" si="246"/>
        <v>66280</v>
      </c>
      <c r="S3920" s="15" t="s">
        <v>1736</v>
      </c>
      <c r="T3920" s="15">
        <v>100202</v>
      </c>
      <c r="U3920" s="15" t="s">
        <v>70</v>
      </c>
      <c r="V3920" s="15">
        <v>47030001</v>
      </c>
      <c r="W3920" s="15" t="s">
        <v>71</v>
      </c>
    </row>
    <row r="3921" spans="2:23" hidden="1" x14ac:dyDescent="0.25">
      <c r="B3921" s="14">
        <v>30003131</v>
      </c>
      <c r="C3921" s="14">
        <v>0</v>
      </c>
      <c r="D3921" s="15">
        <v>21030011</v>
      </c>
      <c r="E3921" s="16" t="s">
        <v>3525</v>
      </c>
      <c r="F3921" s="14">
        <v>1051</v>
      </c>
      <c r="G3921" s="17">
        <v>38687</v>
      </c>
      <c r="H3921" s="29">
        <v>173008</v>
      </c>
      <c r="I3921" s="29">
        <v>0</v>
      </c>
      <c r="J3921" s="29">
        <v>0</v>
      </c>
      <c r="K3921" s="29">
        <v>0</v>
      </c>
      <c r="L3921" s="29">
        <f t="shared" si="243"/>
        <v>173008</v>
      </c>
      <c r="M3921" s="29">
        <v>-107589</v>
      </c>
      <c r="N3921" s="29">
        <v>-5872</v>
      </c>
      <c r="O3921" s="29">
        <v>0</v>
      </c>
      <c r="P3921" s="29">
        <f t="shared" si="244"/>
        <v>-113461</v>
      </c>
      <c r="Q3921" s="29">
        <f t="shared" si="245"/>
        <v>65419</v>
      </c>
      <c r="R3921" s="29">
        <f t="shared" si="246"/>
        <v>59547</v>
      </c>
      <c r="S3921" s="15" t="s">
        <v>1736</v>
      </c>
      <c r="T3921" s="15">
        <v>100601</v>
      </c>
      <c r="U3921" s="15" t="s">
        <v>79</v>
      </c>
      <c r="V3921" s="15">
        <v>47030001</v>
      </c>
      <c r="W3921" s="15" t="s">
        <v>80</v>
      </c>
    </row>
    <row r="3922" spans="2:23" hidden="1" x14ac:dyDescent="0.25">
      <c r="B3922" s="14">
        <v>30003132</v>
      </c>
      <c r="C3922" s="14">
        <v>0</v>
      </c>
      <c r="D3922" s="15">
        <v>21030011</v>
      </c>
      <c r="E3922" s="16" t="s">
        <v>3570</v>
      </c>
      <c r="F3922" s="14">
        <v>1051</v>
      </c>
      <c r="G3922" s="17">
        <v>39448</v>
      </c>
      <c r="H3922" s="29">
        <v>178280</v>
      </c>
      <c r="I3922" s="29">
        <v>0</v>
      </c>
      <c r="J3922" s="29">
        <v>0</v>
      </c>
      <c r="K3922" s="29">
        <v>0</v>
      </c>
      <c r="L3922" s="29">
        <f t="shared" si="243"/>
        <v>178280</v>
      </c>
      <c r="M3922" s="29">
        <v>-96827</v>
      </c>
      <c r="N3922" s="29">
        <v>-6173</v>
      </c>
      <c r="O3922" s="29">
        <v>0</v>
      </c>
      <c r="P3922" s="29">
        <f t="shared" si="244"/>
        <v>-103000</v>
      </c>
      <c r="Q3922" s="29">
        <f t="shared" si="245"/>
        <v>81453</v>
      </c>
      <c r="R3922" s="29">
        <f t="shared" si="246"/>
        <v>75280</v>
      </c>
      <c r="S3922" s="15" t="s">
        <v>1736</v>
      </c>
      <c r="T3922" s="15">
        <v>100601</v>
      </c>
      <c r="U3922" s="15" t="s">
        <v>79</v>
      </c>
      <c r="V3922" s="15">
        <v>47030001</v>
      </c>
      <c r="W3922" s="15" t="s">
        <v>80</v>
      </c>
    </row>
    <row r="3923" spans="2:23" hidden="1" x14ac:dyDescent="0.25">
      <c r="B3923" s="14">
        <v>30003133</v>
      </c>
      <c r="C3923" s="14">
        <v>0</v>
      </c>
      <c r="D3923" s="15">
        <v>21030011</v>
      </c>
      <c r="E3923" s="16" t="s">
        <v>3571</v>
      </c>
      <c r="F3923" s="14">
        <v>1012</v>
      </c>
      <c r="G3923" s="17">
        <v>38045</v>
      </c>
      <c r="H3923" s="29">
        <v>245887</v>
      </c>
      <c r="I3923" s="29">
        <v>0</v>
      </c>
      <c r="J3923" s="29">
        <v>0</v>
      </c>
      <c r="K3923" s="29">
        <v>0</v>
      </c>
      <c r="L3923" s="29">
        <f t="shared" si="243"/>
        <v>245887</v>
      </c>
      <c r="M3923" s="29">
        <v>-172416</v>
      </c>
      <c r="N3923" s="29">
        <v>-7735</v>
      </c>
      <c r="O3923" s="29">
        <v>0</v>
      </c>
      <c r="P3923" s="29">
        <f t="shared" si="244"/>
        <v>-180151</v>
      </c>
      <c r="Q3923" s="29">
        <f t="shared" si="245"/>
        <v>73471</v>
      </c>
      <c r="R3923" s="29">
        <f t="shared" si="246"/>
        <v>65736</v>
      </c>
      <c r="S3923" s="15" t="s">
        <v>1736</v>
      </c>
      <c r="T3923" s="15">
        <v>100202</v>
      </c>
      <c r="U3923" s="15" t="s">
        <v>70</v>
      </c>
      <c r="V3923" s="15">
        <v>47030001</v>
      </c>
      <c r="W3923" s="15" t="s">
        <v>71</v>
      </c>
    </row>
    <row r="3924" spans="2:23" hidden="1" x14ac:dyDescent="0.25">
      <c r="B3924" s="14">
        <v>30003134</v>
      </c>
      <c r="C3924" s="14">
        <v>0</v>
      </c>
      <c r="D3924" s="15">
        <v>21030011</v>
      </c>
      <c r="E3924" s="16" t="s">
        <v>3572</v>
      </c>
      <c r="F3924" s="14">
        <v>1012</v>
      </c>
      <c r="G3924" s="17">
        <v>38045</v>
      </c>
      <c r="H3924" s="29">
        <v>245887</v>
      </c>
      <c r="I3924" s="29">
        <v>0</v>
      </c>
      <c r="J3924" s="29">
        <v>0</v>
      </c>
      <c r="K3924" s="29">
        <v>0</v>
      </c>
      <c r="L3924" s="29">
        <f t="shared" si="243"/>
        <v>245887</v>
      </c>
      <c r="M3924" s="29">
        <v>-172416</v>
      </c>
      <c r="N3924" s="29">
        <v>-7735</v>
      </c>
      <c r="O3924" s="29">
        <v>0</v>
      </c>
      <c r="P3924" s="29">
        <f t="shared" si="244"/>
        <v>-180151</v>
      </c>
      <c r="Q3924" s="29">
        <f t="shared" si="245"/>
        <v>73471</v>
      </c>
      <c r="R3924" s="29">
        <f t="shared" si="246"/>
        <v>65736</v>
      </c>
      <c r="S3924" s="15" t="s">
        <v>1736</v>
      </c>
      <c r="T3924" s="15">
        <v>100202</v>
      </c>
      <c r="U3924" s="15" t="s">
        <v>70</v>
      </c>
      <c r="V3924" s="15">
        <v>47030001</v>
      </c>
      <c r="W3924" s="15" t="s">
        <v>71</v>
      </c>
    </row>
    <row r="3925" spans="2:23" hidden="1" x14ac:dyDescent="0.25">
      <c r="B3925" s="14">
        <v>30003135</v>
      </c>
      <c r="C3925" s="14">
        <v>0</v>
      </c>
      <c r="D3925" s="15">
        <v>21030011</v>
      </c>
      <c r="E3925" s="16" t="s">
        <v>2876</v>
      </c>
      <c r="F3925" s="14">
        <v>1063</v>
      </c>
      <c r="G3925" s="17">
        <v>39918</v>
      </c>
      <c r="H3925" s="29">
        <v>356306</v>
      </c>
      <c r="I3925" s="29">
        <v>0</v>
      </c>
      <c r="J3925" s="29">
        <v>0</v>
      </c>
      <c r="K3925" s="29">
        <v>0</v>
      </c>
      <c r="L3925" s="29">
        <f t="shared" si="243"/>
        <v>356306</v>
      </c>
      <c r="M3925" s="29">
        <v>-177574</v>
      </c>
      <c r="N3925" s="29">
        <v>-12342</v>
      </c>
      <c r="O3925" s="29">
        <v>0</v>
      </c>
      <c r="P3925" s="29">
        <f t="shared" si="244"/>
        <v>-189916</v>
      </c>
      <c r="Q3925" s="29">
        <f t="shared" si="245"/>
        <v>178732</v>
      </c>
      <c r="R3925" s="29">
        <f t="shared" si="246"/>
        <v>166390</v>
      </c>
      <c r="S3925" s="15" t="s">
        <v>1736</v>
      </c>
      <c r="T3925" s="15">
        <v>100803</v>
      </c>
      <c r="U3925" s="15" t="s">
        <v>192</v>
      </c>
      <c r="V3925" s="15">
        <v>47030001</v>
      </c>
      <c r="W3925" s="15" t="s">
        <v>44</v>
      </c>
    </row>
    <row r="3926" spans="2:23" hidden="1" x14ac:dyDescent="0.25">
      <c r="B3926" s="14">
        <v>30003136</v>
      </c>
      <c r="C3926" s="14">
        <v>0</v>
      </c>
      <c r="D3926" s="15">
        <v>21030011</v>
      </c>
      <c r="E3926" s="16" t="s">
        <v>3068</v>
      </c>
      <c r="F3926" s="14">
        <v>1012</v>
      </c>
      <c r="G3926" s="17">
        <v>38045</v>
      </c>
      <c r="H3926" s="29">
        <v>242704</v>
      </c>
      <c r="I3926" s="29">
        <v>0</v>
      </c>
      <c r="J3926" s="29">
        <v>0</v>
      </c>
      <c r="K3926" s="29">
        <v>0</v>
      </c>
      <c r="L3926" s="29">
        <f t="shared" si="243"/>
        <v>242704</v>
      </c>
      <c r="M3926" s="29">
        <v>-170183</v>
      </c>
      <c r="N3926" s="29">
        <v>-7635</v>
      </c>
      <c r="O3926" s="29">
        <v>0</v>
      </c>
      <c r="P3926" s="29">
        <f t="shared" si="244"/>
        <v>-177818</v>
      </c>
      <c r="Q3926" s="29">
        <f t="shared" si="245"/>
        <v>72521</v>
      </c>
      <c r="R3926" s="29">
        <f t="shared" si="246"/>
        <v>64886</v>
      </c>
      <c r="S3926" s="15" t="s">
        <v>1736</v>
      </c>
      <c r="T3926" s="15">
        <v>100202</v>
      </c>
      <c r="U3926" s="15" t="s">
        <v>70</v>
      </c>
      <c r="V3926" s="15">
        <v>47030001</v>
      </c>
      <c r="W3926" s="15" t="s">
        <v>71</v>
      </c>
    </row>
    <row r="3927" spans="2:23" hidden="1" x14ac:dyDescent="0.25">
      <c r="B3927" s="14">
        <v>30003137</v>
      </c>
      <c r="C3927" s="14">
        <v>0</v>
      </c>
      <c r="D3927" s="15">
        <v>21030011</v>
      </c>
      <c r="E3927" s="16" t="s">
        <v>3573</v>
      </c>
      <c r="F3927" s="14">
        <v>1031</v>
      </c>
      <c r="G3927" s="17">
        <v>39082</v>
      </c>
      <c r="H3927" s="29">
        <v>190560</v>
      </c>
      <c r="I3927" s="29">
        <v>0</v>
      </c>
      <c r="J3927" s="29">
        <v>0</v>
      </c>
      <c r="K3927" s="29">
        <v>0</v>
      </c>
      <c r="L3927" s="29">
        <f t="shared" si="243"/>
        <v>190560</v>
      </c>
      <c r="M3927" s="29">
        <v>-111201</v>
      </c>
      <c r="N3927" s="29">
        <v>-6495</v>
      </c>
      <c r="O3927" s="29">
        <v>0</v>
      </c>
      <c r="P3927" s="29">
        <f t="shared" si="244"/>
        <v>-117696</v>
      </c>
      <c r="Q3927" s="29">
        <f t="shared" si="245"/>
        <v>79359</v>
      </c>
      <c r="R3927" s="29">
        <f t="shared" si="246"/>
        <v>72864</v>
      </c>
      <c r="S3927" s="15" t="s">
        <v>1736</v>
      </c>
      <c r="T3927" s="15">
        <v>100401</v>
      </c>
      <c r="U3927" s="15" t="s">
        <v>97</v>
      </c>
      <c r="V3927" s="15">
        <v>47030001</v>
      </c>
      <c r="W3927" s="15" t="s">
        <v>98</v>
      </c>
    </row>
    <row r="3928" spans="2:23" hidden="1" x14ac:dyDescent="0.25">
      <c r="B3928" s="14">
        <v>30003138</v>
      </c>
      <c r="C3928" s="14">
        <v>0</v>
      </c>
      <c r="D3928" s="15">
        <v>21030011</v>
      </c>
      <c r="E3928" s="16" t="s">
        <v>3574</v>
      </c>
      <c r="F3928" s="14">
        <v>1092</v>
      </c>
      <c r="G3928" s="17">
        <v>39173</v>
      </c>
      <c r="H3928" s="29">
        <v>425090</v>
      </c>
      <c r="I3928" s="29">
        <v>0</v>
      </c>
      <c r="J3928" s="29">
        <v>0</v>
      </c>
      <c r="K3928" s="29">
        <v>0</v>
      </c>
      <c r="L3928" s="29">
        <f t="shared" si="243"/>
        <v>425090</v>
      </c>
      <c r="M3928" s="29">
        <v>-249042</v>
      </c>
      <c r="N3928" s="29">
        <v>-14072</v>
      </c>
      <c r="O3928" s="29">
        <v>0</v>
      </c>
      <c r="P3928" s="29">
        <f t="shared" si="244"/>
        <v>-263114</v>
      </c>
      <c r="Q3928" s="29">
        <f t="shared" si="245"/>
        <v>176048</v>
      </c>
      <c r="R3928" s="29">
        <f t="shared" si="246"/>
        <v>161976</v>
      </c>
      <c r="S3928" s="15" t="s">
        <v>1736</v>
      </c>
      <c r="T3928" s="15">
        <v>100702</v>
      </c>
      <c r="U3928" s="15" t="s">
        <v>47</v>
      </c>
      <c r="V3928" s="15">
        <v>47030001</v>
      </c>
      <c r="W3928" s="15" t="s">
        <v>48</v>
      </c>
    </row>
    <row r="3929" spans="2:23" hidden="1" x14ac:dyDescent="0.25">
      <c r="B3929" s="14">
        <v>30003139</v>
      </c>
      <c r="C3929" s="14">
        <v>0</v>
      </c>
      <c r="D3929" s="15">
        <v>21030011</v>
      </c>
      <c r="E3929" s="16" t="s">
        <v>3575</v>
      </c>
      <c r="F3929" s="14">
        <v>1001</v>
      </c>
      <c r="G3929" s="17">
        <v>39447</v>
      </c>
      <c r="H3929" s="29">
        <v>204313</v>
      </c>
      <c r="I3929" s="29">
        <v>0</v>
      </c>
      <c r="J3929" s="29">
        <v>0</v>
      </c>
      <c r="K3929" s="29">
        <v>0</v>
      </c>
      <c r="L3929" s="29">
        <f t="shared" si="243"/>
        <v>204313</v>
      </c>
      <c r="M3929" s="29">
        <v>-111556</v>
      </c>
      <c r="N3929" s="29">
        <v>-7026</v>
      </c>
      <c r="O3929" s="29">
        <v>0</v>
      </c>
      <c r="P3929" s="29">
        <f t="shared" si="244"/>
        <v>-118582</v>
      </c>
      <c r="Q3929" s="29">
        <f t="shared" si="245"/>
        <v>92757</v>
      </c>
      <c r="R3929" s="29">
        <f t="shared" si="246"/>
        <v>85731</v>
      </c>
      <c r="S3929" s="15" t="s">
        <v>1736</v>
      </c>
      <c r="T3929" s="15">
        <v>100101</v>
      </c>
      <c r="U3929" s="15" t="s">
        <v>89</v>
      </c>
      <c r="V3929" s="15">
        <v>47030001</v>
      </c>
      <c r="W3929" s="15" t="s">
        <v>85</v>
      </c>
    </row>
    <row r="3930" spans="2:23" hidden="1" x14ac:dyDescent="0.25">
      <c r="B3930" s="14">
        <v>30003140</v>
      </c>
      <c r="C3930" s="14">
        <v>0</v>
      </c>
      <c r="D3930" s="15">
        <v>21030011</v>
      </c>
      <c r="E3930" s="16" t="s">
        <v>3576</v>
      </c>
      <c r="F3930" s="14">
        <v>1001</v>
      </c>
      <c r="G3930" s="17">
        <v>37937</v>
      </c>
      <c r="H3930" s="29">
        <v>177686</v>
      </c>
      <c r="I3930" s="29">
        <v>0</v>
      </c>
      <c r="J3930" s="29">
        <v>0</v>
      </c>
      <c r="K3930" s="29">
        <v>0</v>
      </c>
      <c r="L3930" s="29">
        <f t="shared" si="243"/>
        <v>177686</v>
      </c>
      <c r="M3930" s="29">
        <v>-124875</v>
      </c>
      <c r="N3930" s="29">
        <v>-5769</v>
      </c>
      <c r="O3930" s="29">
        <v>0</v>
      </c>
      <c r="P3930" s="29">
        <f t="shared" si="244"/>
        <v>-130644</v>
      </c>
      <c r="Q3930" s="29">
        <f t="shared" si="245"/>
        <v>52811</v>
      </c>
      <c r="R3930" s="29">
        <f t="shared" si="246"/>
        <v>47042</v>
      </c>
      <c r="S3930" s="15" t="s">
        <v>1736</v>
      </c>
      <c r="T3930" s="15">
        <v>100101</v>
      </c>
      <c r="U3930" s="15" t="s">
        <v>89</v>
      </c>
      <c r="V3930" s="15">
        <v>47030001</v>
      </c>
      <c r="W3930" s="15" t="s">
        <v>85</v>
      </c>
    </row>
    <row r="3931" spans="2:23" hidden="1" x14ac:dyDescent="0.25">
      <c r="B3931" s="14">
        <v>30003141</v>
      </c>
      <c r="C3931" s="14">
        <v>0</v>
      </c>
      <c r="D3931" s="15">
        <v>21030011</v>
      </c>
      <c r="E3931" s="16" t="s">
        <v>3577</v>
      </c>
      <c r="F3931" s="14">
        <v>1012</v>
      </c>
      <c r="G3931" s="17">
        <v>38045</v>
      </c>
      <c r="H3931" s="29">
        <v>239200</v>
      </c>
      <c r="I3931" s="29">
        <v>0</v>
      </c>
      <c r="J3931" s="29">
        <v>0</v>
      </c>
      <c r="K3931" s="29">
        <v>0</v>
      </c>
      <c r="L3931" s="29">
        <f t="shared" si="243"/>
        <v>239200</v>
      </c>
      <c r="M3931" s="29">
        <v>-167727</v>
      </c>
      <c r="N3931" s="29">
        <v>-7524</v>
      </c>
      <c r="O3931" s="29">
        <v>0</v>
      </c>
      <c r="P3931" s="29">
        <f t="shared" si="244"/>
        <v>-175251</v>
      </c>
      <c r="Q3931" s="29">
        <f t="shared" si="245"/>
        <v>71473</v>
      </c>
      <c r="R3931" s="29">
        <f t="shared" si="246"/>
        <v>63949</v>
      </c>
      <c r="S3931" s="15" t="s">
        <v>1736</v>
      </c>
      <c r="T3931" s="15">
        <v>100202</v>
      </c>
      <c r="U3931" s="15" t="s">
        <v>70</v>
      </c>
      <c r="V3931" s="15">
        <v>47030001</v>
      </c>
      <c r="W3931" s="15" t="s">
        <v>71</v>
      </c>
    </row>
    <row r="3932" spans="2:23" hidden="1" x14ac:dyDescent="0.25">
      <c r="B3932" s="14">
        <v>30003142</v>
      </c>
      <c r="C3932" s="14">
        <v>0</v>
      </c>
      <c r="D3932" s="15">
        <v>21030011</v>
      </c>
      <c r="E3932" s="16" t="s">
        <v>3578</v>
      </c>
      <c r="F3932" s="14">
        <v>1041</v>
      </c>
      <c r="G3932" s="17">
        <v>38808</v>
      </c>
      <c r="H3932" s="29">
        <v>162788</v>
      </c>
      <c r="I3932" s="29">
        <v>0</v>
      </c>
      <c r="J3932" s="29">
        <v>0</v>
      </c>
      <c r="K3932" s="29">
        <v>0</v>
      </c>
      <c r="L3932" s="29">
        <f t="shared" si="243"/>
        <v>162788</v>
      </c>
      <c r="M3932" s="29">
        <v>-99034</v>
      </c>
      <c r="N3932" s="29">
        <v>-5561</v>
      </c>
      <c r="O3932" s="29">
        <v>0</v>
      </c>
      <c r="P3932" s="29">
        <f t="shared" si="244"/>
        <v>-104595</v>
      </c>
      <c r="Q3932" s="29">
        <f t="shared" si="245"/>
        <v>63754</v>
      </c>
      <c r="R3932" s="29">
        <f t="shared" si="246"/>
        <v>58193</v>
      </c>
      <c r="S3932" s="15" t="s">
        <v>1736</v>
      </c>
      <c r="T3932" s="15">
        <v>100501</v>
      </c>
      <c r="U3932" s="15" t="s">
        <v>27</v>
      </c>
      <c r="V3932" s="15">
        <v>47030001</v>
      </c>
      <c r="W3932" s="15" t="s">
        <v>28</v>
      </c>
    </row>
    <row r="3933" spans="2:23" hidden="1" x14ac:dyDescent="0.25">
      <c r="B3933" s="14">
        <v>30003143</v>
      </c>
      <c r="C3933" s="14">
        <v>0</v>
      </c>
      <c r="D3933" s="15">
        <v>21030011</v>
      </c>
      <c r="E3933" s="16" t="s">
        <v>3579</v>
      </c>
      <c r="F3933" s="14">
        <v>1041</v>
      </c>
      <c r="G3933" s="17">
        <v>38718</v>
      </c>
      <c r="H3933" s="29">
        <v>163319</v>
      </c>
      <c r="I3933" s="29">
        <v>0</v>
      </c>
      <c r="J3933" s="29">
        <v>0</v>
      </c>
      <c r="K3933" s="29">
        <v>0</v>
      </c>
      <c r="L3933" s="29">
        <f t="shared" ref="L3933:L3998" si="247">SUM(H3933:K3933)</f>
        <v>163319</v>
      </c>
      <c r="M3933" s="29">
        <v>-100915</v>
      </c>
      <c r="N3933" s="29">
        <v>-5561</v>
      </c>
      <c r="O3933" s="29">
        <v>0</v>
      </c>
      <c r="P3933" s="29">
        <f t="shared" si="244"/>
        <v>-106476</v>
      </c>
      <c r="Q3933" s="29">
        <f t="shared" si="245"/>
        <v>62404</v>
      </c>
      <c r="R3933" s="29">
        <f t="shared" si="246"/>
        <v>56843</v>
      </c>
      <c r="S3933" s="15" t="s">
        <v>1736</v>
      </c>
      <c r="T3933" s="15">
        <v>100501</v>
      </c>
      <c r="U3933" s="15" t="s">
        <v>27</v>
      </c>
      <c r="V3933" s="15">
        <v>47030001</v>
      </c>
      <c r="W3933" s="15" t="s">
        <v>28</v>
      </c>
    </row>
    <row r="3934" spans="2:23" hidden="1" x14ac:dyDescent="0.25">
      <c r="B3934" s="14">
        <v>30003144</v>
      </c>
      <c r="C3934" s="14">
        <v>0</v>
      </c>
      <c r="D3934" s="15">
        <v>21030011</v>
      </c>
      <c r="E3934" s="16" t="s">
        <v>3580</v>
      </c>
      <c r="F3934" s="14">
        <v>1062</v>
      </c>
      <c r="G3934" s="17">
        <v>39264</v>
      </c>
      <c r="H3934" s="29">
        <v>413256</v>
      </c>
      <c r="I3934" s="29">
        <v>0</v>
      </c>
      <c r="J3934" s="29">
        <v>0</v>
      </c>
      <c r="K3934" s="29">
        <v>0</v>
      </c>
      <c r="L3934" s="29">
        <f t="shared" si="247"/>
        <v>413256</v>
      </c>
      <c r="M3934" s="29">
        <v>-237734</v>
      </c>
      <c r="N3934" s="29">
        <v>-13770</v>
      </c>
      <c r="O3934" s="29">
        <v>0</v>
      </c>
      <c r="P3934" s="29">
        <f t="shared" si="244"/>
        <v>-251504</v>
      </c>
      <c r="Q3934" s="29">
        <f t="shared" si="245"/>
        <v>175522</v>
      </c>
      <c r="R3934" s="29">
        <f t="shared" si="246"/>
        <v>161752</v>
      </c>
      <c r="S3934" s="15" t="s">
        <v>1736</v>
      </c>
      <c r="T3934" s="15">
        <v>100802</v>
      </c>
      <c r="U3934" s="15" t="s">
        <v>43</v>
      </c>
      <c r="V3934" s="15">
        <v>47030001</v>
      </c>
      <c r="W3934" s="15" t="s">
        <v>44</v>
      </c>
    </row>
    <row r="3935" spans="2:23" hidden="1" x14ac:dyDescent="0.25">
      <c r="B3935" s="14">
        <v>30003145</v>
      </c>
      <c r="C3935" s="14">
        <v>0</v>
      </c>
      <c r="D3935" s="15">
        <v>21030011</v>
      </c>
      <c r="E3935" s="16" t="s">
        <v>3581</v>
      </c>
      <c r="F3935" s="14">
        <v>1011</v>
      </c>
      <c r="G3935" s="17">
        <v>32964</v>
      </c>
      <c r="H3935" s="29">
        <v>125293</v>
      </c>
      <c r="I3935" s="29">
        <v>0</v>
      </c>
      <c r="J3935" s="29">
        <v>0</v>
      </c>
      <c r="K3935" s="29">
        <v>0</v>
      </c>
      <c r="L3935" s="29">
        <f t="shared" si="247"/>
        <v>125293</v>
      </c>
      <c r="M3935" s="29">
        <v>-119029</v>
      </c>
      <c r="N3935" s="29">
        <v>0</v>
      </c>
      <c r="O3935" s="29">
        <v>0</v>
      </c>
      <c r="P3935" s="29">
        <f t="shared" si="244"/>
        <v>-119029</v>
      </c>
      <c r="Q3935" s="29">
        <f t="shared" si="245"/>
        <v>6264</v>
      </c>
      <c r="R3935" s="29">
        <f t="shared" si="246"/>
        <v>6264</v>
      </c>
      <c r="S3935" s="15" t="s">
        <v>1736</v>
      </c>
      <c r="T3935" s="15">
        <v>100201</v>
      </c>
      <c r="U3935" s="15" t="s">
        <v>75</v>
      </c>
      <c r="V3935" s="15">
        <v>47030001</v>
      </c>
      <c r="W3935" s="15" t="s">
        <v>71</v>
      </c>
    </row>
    <row r="3936" spans="2:23" hidden="1" x14ac:dyDescent="0.25">
      <c r="B3936" s="14">
        <v>30003146</v>
      </c>
      <c r="C3936" s="14">
        <v>0</v>
      </c>
      <c r="D3936" s="15">
        <v>21030011</v>
      </c>
      <c r="E3936" s="16" t="s">
        <v>3582</v>
      </c>
      <c r="F3936" s="14">
        <v>1022</v>
      </c>
      <c r="G3936" s="17">
        <v>38748</v>
      </c>
      <c r="H3936" s="29">
        <v>301244</v>
      </c>
      <c r="I3936" s="29">
        <v>0</v>
      </c>
      <c r="J3936" s="29">
        <v>0</v>
      </c>
      <c r="K3936" s="29">
        <v>0</v>
      </c>
      <c r="L3936" s="29">
        <f t="shared" si="247"/>
        <v>301244</v>
      </c>
      <c r="M3936" s="29">
        <v>-189701</v>
      </c>
      <c r="N3936" s="29">
        <v>-9809</v>
      </c>
      <c r="O3936" s="29">
        <v>0</v>
      </c>
      <c r="P3936" s="29">
        <f t="shared" si="244"/>
        <v>-199510</v>
      </c>
      <c r="Q3936" s="29">
        <f t="shared" si="245"/>
        <v>111543</v>
      </c>
      <c r="R3936" s="29">
        <f t="shared" si="246"/>
        <v>101734</v>
      </c>
      <c r="S3936" s="15" t="s">
        <v>1736</v>
      </c>
      <c r="T3936" s="15">
        <v>100302</v>
      </c>
      <c r="U3936" s="15" t="s">
        <v>225</v>
      </c>
      <c r="V3936" s="15">
        <v>47030001</v>
      </c>
      <c r="W3936" s="15" t="s">
        <v>33</v>
      </c>
    </row>
    <row r="3937" spans="2:24" hidden="1" x14ac:dyDescent="0.25">
      <c r="B3937" s="14">
        <v>30003147</v>
      </c>
      <c r="C3937" s="14">
        <v>0</v>
      </c>
      <c r="D3937" s="15">
        <v>21030011</v>
      </c>
      <c r="E3937" s="16" t="s">
        <v>3583</v>
      </c>
      <c r="F3937" s="14">
        <v>1002</v>
      </c>
      <c r="G3937" s="17">
        <v>40166</v>
      </c>
      <c r="H3937" s="29">
        <v>2487564</v>
      </c>
      <c r="I3937" s="29">
        <v>0</v>
      </c>
      <c r="J3937" s="29">
        <v>-2487564</v>
      </c>
      <c r="K3937" s="29">
        <v>0</v>
      </c>
      <c r="L3937" s="29">
        <f t="shared" si="247"/>
        <v>0</v>
      </c>
      <c r="M3937" s="29">
        <v>-1170855</v>
      </c>
      <c r="N3937" s="29">
        <v>-86918</v>
      </c>
      <c r="O3937" s="29">
        <v>0</v>
      </c>
      <c r="P3937" s="29">
        <f t="shared" si="244"/>
        <v>-1257773</v>
      </c>
      <c r="Q3937" s="29">
        <f t="shared" si="245"/>
        <v>1316709</v>
      </c>
      <c r="R3937" s="29">
        <f t="shared" si="246"/>
        <v>-1257773</v>
      </c>
      <c r="S3937" s="15" t="s">
        <v>1736</v>
      </c>
      <c r="T3937" s="15">
        <v>100102</v>
      </c>
      <c r="U3937" s="15" t="s">
        <v>84</v>
      </c>
      <c r="V3937" s="15">
        <v>47030001</v>
      </c>
      <c r="W3937" s="15" t="s">
        <v>85</v>
      </c>
      <c r="X3937" s="1">
        <v>30006859</v>
      </c>
    </row>
    <row r="3938" spans="2:24" hidden="1" x14ac:dyDescent="0.25">
      <c r="B3938" s="14">
        <v>30006859</v>
      </c>
      <c r="C3938" s="14">
        <v>0</v>
      </c>
      <c r="D3938" s="15">
        <v>21030011</v>
      </c>
      <c r="E3938" s="16" t="s">
        <v>3583</v>
      </c>
      <c r="F3938" s="14">
        <v>1903</v>
      </c>
      <c r="G3938" s="17">
        <v>44651</v>
      </c>
      <c r="H3938" s="29">
        <v>0</v>
      </c>
      <c r="I3938" s="29">
        <v>0</v>
      </c>
      <c r="J3938" s="29">
        <v>2487564</v>
      </c>
      <c r="K3938" s="29">
        <v>0</v>
      </c>
      <c r="L3938" s="29">
        <f t="shared" si="247"/>
        <v>2487564</v>
      </c>
      <c r="M3938" s="29">
        <v>0</v>
      </c>
      <c r="N3938" s="29">
        <v>0</v>
      </c>
      <c r="O3938" s="29">
        <v>0</v>
      </c>
      <c r="P3938" s="29">
        <f t="shared" si="244"/>
        <v>0</v>
      </c>
      <c r="Q3938" s="29">
        <f t="shared" si="245"/>
        <v>0</v>
      </c>
      <c r="R3938" s="29">
        <f t="shared" si="246"/>
        <v>2487564</v>
      </c>
      <c r="S3938" s="15" t="s">
        <v>1736</v>
      </c>
      <c r="T3938" s="15">
        <v>108300</v>
      </c>
      <c r="U3938" s="15" t="s">
        <v>1826</v>
      </c>
      <c r="V3938" s="15">
        <v>47030001</v>
      </c>
      <c r="W3938" s="15" t="s">
        <v>1827</v>
      </c>
    </row>
    <row r="3939" spans="2:24" hidden="1" x14ac:dyDescent="0.25">
      <c r="B3939" s="14">
        <v>30003148</v>
      </c>
      <c r="C3939" s="14">
        <v>0</v>
      </c>
      <c r="D3939" s="15">
        <v>21030011</v>
      </c>
      <c r="E3939" s="16" t="s">
        <v>3584</v>
      </c>
      <c r="F3939" s="14">
        <v>1092</v>
      </c>
      <c r="G3939" s="17">
        <v>39173</v>
      </c>
      <c r="H3939" s="29">
        <v>416031</v>
      </c>
      <c r="I3939" s="29">
        <v>0</v>
      </c>
      <c r="J3939" s="29">
        <v>0</v>
      </c>
      <c r="K3939" s="29">
        <v>0</v>
      </c>
      <c r="L3939" s="29">
        <f t="shared" si="247"/>
        <v>416031</v>
      </c>
      <c r="M3939" s="29">
        <v>-243735</v>
      </c>
      <c r="N3939" s="29">
        <v>-13772</v>
      </c>
      <c r="O3939" s="29">
        <v>0</v>
      </c>
      <c r="P3939" s="29">
        <f t="shared" si="244"/>
        <v>-257507</v>
      </c>
      <c r="Q3939" s="29">
        <f t="shared" si="245"/>
        <v>172296</v>
      </c>
      <c r="R3939" s="29">
        <f t="shared" si="246"/>
        <v>158524</v>
      </c>
      <c r="S3939" s="15" t="s">
        <v>1736</v>
      </c>
      <c r="T3939" s="15">
        <v>100702</v>
      </c>
      <c r="U3939" s="15" t="s">
        <v>47</v>
      </c>
      <c r="V3939" s="15">
        <v>47030001</v>
      </c>
      <c r="W3939" s="15" t="s">
        <v>48</v>
      </c>
    </row>
    <row r="3940" spans="2:24" hidden="1" x14ac:dyDescent="0.25">
      <c r="B3940" s="14">
        <v>30003149</v>
      </c>
      <c r="C3940" s="14">
        <v>0</v>
      </c>
      <c r="D3940" s="15">
        <v>21030011</v>
      </c>
      <c r="E3940" s="16" t="s">
        <v>3404</v>
      </c>
      <c r="F3940" s="14">
        <v>1011</v>
      </c>
      <c r="G3940" s="17">
        <v>32964</v>
      </c>
      <c r="H3940" s="29">
        <v>124626</v>
      </c>
      <c r="I3940" s="29">
        <v>0</v>
      </c>
      <c r="J3940" s="29">
        <v>0</v>
      </c>
      <c r="K3940" s="29">
        <v>0</v>
      </c>
      <c r="L3940" s="29">
        <f t="shared" si="247"/>
        <v>124626</v>
      </c>
      <c r="M3940" s="29">
        <v>-118395</v>
      </c>
      <c r="N3940" s="29">
        <v>0</v>
      </c>
      <c r="O3940" s="29">
        <v>0</v>
      </c>
      <c r="P3940" s="29">
        <f t="shared" si="244"/>
        <v>-118395</v>
      </c>
      <c r="Q3940" s="29">
        <f t="shared" si="245"/>
        <v>6231</v>
      </c>
      <c r="R3940" s="29">
        <f t="shared" si="246"/>
        <v>6231</v>
      </c>
      <c r="S3940" s="15" t="s">
        <v>1736</v>
      </c>
      <c r="T3940" s="15">
        <v>100201</v>
      </c>
      <c r="U3940" s="15" t="s">
        <v>75</v>
      </c>
      <c r="V3940" s="15">
        <v>47030001</v>
      </c>
      <c r="W3940" s="15" t="s">
        <v>71</v>
      </c>
    </row>
    <row r="3941" spans="2:24" hidden="1" x14ac:dyDescent="0.25">
      <c r="B3941" s="14">
        <v>30003150</v>
      </c>
      <c r="C3941" s="14">
        <v>0</v>
      </c>
      <c r="D3941" s="15">
        <v>21030011</v>
      </c>
      <c r="E3941" s="16" t="s">
        <v>3585</v>
      </c>
      <c r="F3941" s="14">
        <v>1001</v>
      </c>
      <c r="G3941" s="17">
        <v>35156</v>
      </c>
      <c r="H3941" s="29">
        <v>132106</v>
      </c>
      <c r="I3941" s="29">
        <v>0</v>
      </c>
      <c r="J3941" s="29">
        <v>0</v>
      </c>
      <c r="K3941" s="29">
        <v>0</v>
      </c>
      <c r="L3941" s="29">
        <f t="shared" si="247"/>
        <v>132106</v>
      </c>
      <c r="M3941" s="29">
        <v>-125501</v>
      </c>
      <c r="N3941" s="29">
        <v>0</v>
      </c>
      <c r="O3941" s="29">
        <v>0</v>
      </c>
      <c r="P3941" s="29">
        <f t="shared" si="244"/>
        <v>-125501</v>
      </c>
      <c r="Q3941" s="29">
        <f t="shared" si="245"/>
        <v>6605</v>
      </c>
      <c r="R3941" s="29">
        <f t="shared" si="246"/>
        <v>6605</v>
      </c>
      <c r="S3941" s="15" t="s">
        <v>1736</v>
      </c>
      <c r="T3941" s="15">
        <v>100101</v>
      </c>
      <c r="U3941" s="15" t="s">
        <v>89</v>
      </c>
      <c r="V3941" s="15">
        <v>47030001</v>
      </c>
      <c r="W3941" s="15" t="s">
        <v>85</v>
      </c>
    </row>
    <row r="3942" spans="2:24" hidden="1" x14ac:dyDescent="0.25">
      <c r="B3942" s="14">
        <v>30003151</v>
      </c>
      <c r="C3942" s="14">
        <v>0</v>
      </c>
      <c r="D3942" s="15">
        <v>21030011</v>
      </c>
      <c r="E3942" s="16" t="s">
        <v>3586</v>
      </c>
      <c r="F3942" s="14">
        <v>1083</v>
      </c>
      <c r="G3942" s="17">
        <v>39478</v>
      </c>
      <c r="H3942" s="29">
        <v>446101</v>
      </c>
      <c r="I3942" s="29">
        <v>0</v>
      </c>
      <c r="J3942" s="29">
        <v>0</v>
      </c>
      <c r="K3942" s="29">
        <v>0</v>
      </c>
      <c r="L3942" s="29">
        <f t="shared" si="247"/>
        <v>446101</v>
      </c>
      <c r="M3942" s="29">
        <v>-245848</v>
      </c>
      <c r="N3942" s="29">
        <v>-15038</v>
      </c>
      <c r="O3942" s="29">
        <v>0</v>
      </c>
      <c r="P3942" s="29">
        <f t="shared" si="244"/>
        <v>-260886</v>
      </c>
      <c r="Q3942" s="29">
        <f t="shared" si="245"/>
        <v>200253</v>
      </c>
      <c r="R3942" s="29">
        <f t="shared" si="246"/>
        <v>185215</v>
      </c>
      <c r="S3942" s="15" t="s">
        <v>1736</v>
      </c>
      <c r="T3942" s="15">
        <v>101003</v>
      </c>
      <c r="U3942" s="15" t="s">
        <v>200</v>
      </c>
      <c r="V3942" s="15">
        <v>47030001</v>
      </c>
      <c r="W3942" s="15" t="s">
        <v>38</v>
      </c>
    </row>
    <row r="3943" spans="2:24" hidden="1" x14ac:dyDescent="0.25">
      <c r="B3943" s="14">
        <v>30003152</v>
      </c>
      <c r="C3943" s="14">
        <v>0</v>
      </c>
      <c r="D3943" s="15">
        <v>21030011</v>
      </c>
      <c r="E3943" s="16" t="s">
        <v>3587</v>
      </c>
      <c r="F3943" s="14">
        <v>1051</v>
      </c>
      <c r="G3943" s="17">
        <v>38687</v>
      </c>
      <c r="H3943" s="29">
        <v>117271</v>
      </c>
      <c r="I3943" s="29">
        <v>0</v>
      </c>
      <c r="J3943" s="29">
        <v>0</v>
      </c>
      <c r="K3943" s="29">
        <v>0</v>
      </c>
      <c r="L3943" s="29">
        <f t="shared" si="247"/>
        <v>117271</v>
      </c>
      <c r="M3943" s="29">
        <v>-71424</v>
      </c>
      <c r="N3943" s="29">
        <v>-4135</v>
      </c>
      <c r="O3943" s="29">
        <v>0</v>
      </c>
      <c r="P3943" s="29">
        <f t="shared" si="244"/>
        <v>-75559</v>
      </c>
      <c r="Q3943" s="29">
        <f t="shared" si="245"/>
        <v>45847</v>
      </c>
      <c r="R3943" s="29">
        <f t="shared" si="246"/>
        <v>41712</v>
      </c>
      <c r="S3943" s="15" t="s">
        <v>1736</v>
      </c>
      <c r="T3943" s="15">
        <v>100601</v>
      </c>
      <c r="U3943" s="15" t="s">
        <v>79</v>
      </c>
      <c r="V3943" s="15">
        <v>47030001</v>
      </c>
      <c r="W3943" s="15" t="s">
        <v>80</v>
      </c>
    </row>
    <row r="3944" spans="2:24" hidden="1" x14ac:dyDescent="0.25">
      <c r="B3944" s="14">
        <v>30003153</v>
      </c>
      <c r="C3944" s="14">
        <v>0</v>
      </c>
      <c r="D3944" s="15">
        <v>21030011</v>
      </c>
      <c r="E3944" s="16" t="s">
        <v>3588</v>
      </c>
      <c r="F3944" s="14">
        <v>1092</v>
      </c>
      <c r="G3944" s="17">
        <v>39173</v>
      </c>
      <c r="H3944" s="29">
        <v>378901</v>
      </c>
      <c r="I3944" s="29">
        <v>0</v>
      </c>
      <c r="J3944" s="29">
        <v>0</v>
      </c>
      <c r="K3944" s="29">
        <v>0</v>
      </c>
      <c r="L3944" s="29">
        <f t="shared" si="247"/>
        <v>378901</v>
      </c>
      <c r="M3944" s="29">
        <v>-221658</v>
      </c>
      <c r="N3944" s="29">
        <v>-12573</v>
      </c>
      <c r="O3944" s="29">
        <v>0</v>
      </c>
      <c r="P3944" s="29">
        <f t="shared" si="244"/>
        <v>-234231</v>
      </c>
      <c r="Q3944" s="29">
        <f t="shared" si="245"/>
        <v>157243</v>
      </c>
      <c r="R3944" s="29">
        <f t="shared" si="246"/>
        <v>144670</v>
      </c>
      <c r="S3944" s="15" t="s">
        <v>1736</v>
      </c>
      <c r="T3944" s="15">
        <v>100702</v>
      </c>
      <c r="U3944" s="15" t="s">
        <v>47</v>
      </c>
      <c r="V3944" s="15">
        <v>47030001</v>
      </c>
      <c r="W3944" s="15" t="s">
        <v>48</v>
      </c>
    </row>
    <row r="3945" spans="2:24" hidden="1" x14ac:dyDescent="0.25">
      <c r="B3945" s="14">
        <v>30003154</v>
      </c>
      <c r="C3945" s="14">
        <v>0</v>
      </c>
      <c r="D3945" s="15">
        <v>21030011</v>
      </c>
      <c r="E3945" s="16" t="s">
        <v>3589</v>
      </c>
      <c r="F3945" s="14">
        <v>1012</v>
      </c>
      <c r="G3945" s="17">
        <v>38045</v>
      </c>
      <c r="H3945" s="29">
        <v>231205</v>
      </c>
      <c r="I3945" s="29">
        <v>0</v>
      </c>
      <c r="J3945" s="29">
        <v>0</v>
      </c>
      <c r="K3945" s="29">
        <v>0</v>
      </c>
      <c r="L3945" s="29">
        <f t="shared" si="247"/>
        <v>231205</v>
      </c>
      <c r="M3945" s="29">
        <v>-162122</v>
      </c>
      <c r="N3945" s="29">
        <v>-7273</v>
      </c>
      <c r="O3945" s="29">
        <v>0</v>
      </c>
      <c r="P3945" s="29">
        <f t="shared" si="244"/>
        <v>-169395</v>
      </c>
      <c r="Q3945" s="29">
        <f t="shared" si="245"/>
        <v>69083</v>
      </c>
      <c r="R3945" s="29">
        <f t="shared" si="246"/>
        <v>61810</v>
      </c>
      <c r="S3945" s="15" t="s">
        <v>1736</v>
      </c>
      <c r="T3945" s="15">
        <v>100202</v>
      </c>
      <c r="U3945" s="15" t="s">
        <v>70</v>
      </c>
      <c r="V3945" s="15">
        <v>47030001</v>
      </c>
      <c r="W3945" s="15" t="s">
        <v>71</v>
      </c>
    </row>
    <row r="3946" spans="2:24" hidden="1" x14ac:dyDescent="0.25">
      <c r="B3946" s="14">
        <v>30003155</v>
      </c>
      <c r="C3946" s="14">
        <v>0</v>
      </c>
      <c r="D3946" s="15">
        <v>21030011</v>
      </c>
      <c r="E3946" s="16" t="s">
        <v>3590</v>
      </c>
      <c r="F3946" s="14">
        <v>1011</v>
      </c>
      <c r="G3946" s="17">
        <v>38078</v>
      </c>
      <c r="H3946" s="29">
        <v>138426</v>
      </c>
      <c r="I3946" s="29">
        <v>0</v>
      </c>
      <c r="J3946" s="29">
        <v>0</v>
      </c>
      <c r="K3946" s="29">
        <v>0</v>
      </c>
      <c r="L3946" s="29">
        <f t="shared" si="247"/>
        <v>138426</v>
      </c>
      <c r="M3946" s="29">
        <v>-94029</v>
      </c>
      <c r="N3946" s="29">
        <v>-4684</v>
      </c>
      <c r="O3946" s="29">
        <v>0</v>
      </c>
      <c r="P3946" s="29">
        <f t="shared" si="244"/>
        <v>-98713</v>
      </c>
      <c r="Q3946" s="29">
        <f t="shared" si="245"/>
        <v>44397</v>
      </c>
      <c r="R3946" s="29">
        <f t="shared" si="246"/>
        <v>39713</v>
      </c>
      <c r="S3946" s="15" t="s">
        <v>1736</v>
      </c>
      <c r="T3946" s="15">
        <v>100201</v>
      </c>
      <c r="U3946" s="15" t="s">
        <v>75</v>
      </c>
      <c r="V3946" s="15">
        <v>47030001</v>
      </c>
      <c r="W3946" s="15" t="s">
        <v>71</v>
      </c>
    </row>
    <row r="3947" spans="2:24" hidden="1" x14ac:dyDescent="0.25">
      <c r="B3947" s="14">
        <v>30003156</v>
      </c>
      <c r="C3947" s="14">
        <v>0</v>
      </c>
      <c r="D3947" s="15">
        <v>21030011</v>
      </c>
      <c r="E3947" s="16" t="s">
        <v>3591</v>
      </c>
      <c r="F3947" s="14">
        <v>1011</v>
      </c>
      <c r="G3947" s="17">
        <v>33186</v>
      </c>
      <c r="H3947" s="29">
        <v>170752</v>
      </c>
      <c r="I3947" s="29">
        <v>0</v>
      </c>
      <c r="J3947" s="29">
        <v>0</v>
      </c>
      <c r="K3947" s="29">
        <v>0</v>
      </c>
      <c r="L3947" s="29">
        <f t="shared" si="247"/>
        <v>170752</v>
      </c>
      <c r="M3947" s="29">
        <v>-162215</v>
      </c>
      <c r="N3947" s="29">
        <v>0</v>
      </c>
      <c r="O3947" s="29">
        <v>0</v>
      </c>
      <c r="P3947" s="29">
        <f t="shared" si="244"/>
        <v>-162215</v>
      </c>
      <c r="Q3947" s="29">
        <f t="shared" si="245"/>
        <v>8537</v>
      </c>
      <c r="R3947" s="29">
        <f t="shared" si="246"/>
        <v>8537</v>
      </c>
      <c r="S3947" s="15" t="s">
        <v>1736</v>
      </c>
      <c r="T3947" s="15">
        <v>100201</v>
      </c>
      <c r="U3947" s="15" t="s">
        <v>75</v>
      </c>
      <c r="V3947" s="15">
        <v>47030001</v>
      </c>
      <c r="W3947" s="15" t="s">
        <v>71</v>
      </c>
    </row>
    <row r="3948" spans="2:24" hidden="1" x14ac:dyDescent="0.25">
      <c r="B3948" s="14">
        <v>30003157</v>
      </c>
      <c r="C3948" s="14">
        <v>0</v>
      </c>
      <c r="D3948" s="15">
        <v>21030011</v>
      </c>
      <c r="E3948" s="16" t="s">
        <v>3592</v>
      </c>
      <c r="F3948" s="14">
        <v>1092</v>
      </c>
      <c r="G3948" s="17">
        <v>39173</v>
      </c>
      <c r="H3948" s="29">
        <v>373344</v>
      </c>
      <c r="I3948" s="29">
        <v>0</v>
      </c>
      <c r="J3948" s="29">
        <v>0</v>
      </c>
      <c r="K3948" s="29">
        <v>0</v>
      </c>
      <c r="L3948" s="29">
        <f t="shared" si="247"/>
        <v>373344</v>
      </c>
      <c r="M3948" s="29">
        <v>-218407</v>
      </c>
      <c r="N3948" s="29">
        <v>-12388</v>
      </c>
      <c r="O3948" s="29">
        <v>0</v>
      </c>
      <c r="P3948" s="29">
        <f t="shared" si="244"/>
        <v>-230795</v>
      </c>
      <c r="Q3948" s="29">
        <f t="shared" si="245"/>
        <v>154937</v>
      </c>
      <c r="R3948" s="29">
        <f t="shared" si="246"/>
        <v>142549</v>
      </c>
      <c r="S3948" s="15" t="s">
        <v>1736</v>
      </c>
      <c r="T3948" s="15">
        <v>100702</v>
      </c>
      <c r="U3948" s="15" t="s">
        <v>47</v>
      </c>
      <c r="V3948" s="15">
        <v>47030001</v>
      </c>
      <c r="W3948" s="15" t="s">
        <v>48</v>
      </c>
    </row>
    <row r="3949" spans="2:24" hidden="1" x14ac:dyDescent="0.25">
      <c r="B3949" s="14">
        <v>30003158</v>
      </c>
      <c r="C3949" s="14">
        <v>0</v>
      </c>
      <c r="D3949" s="15">
        <v>21030011</v>
      </c>
      <c r="E3949" s="16" t="s">
        <v>3593</v>
      </c>
      <c r="F3949" s="14">
        <v>1092</v>
      </c>
      <c r="G3949" s="17">
        <v>39173</v>
      </c>
      <c r="H3949" s="29">
        <v>373344</v>
      </c>
      <c r="I3949" s="29">
        <v>0</v>
      </c>
      <c r="J3949" s="29">
        <v>0</v>
      </c>
      <c r="K3949" s="29">
        <v>0</v>
      </c>
      <c r="L3949" s="29">
        <f t="shared" si="247"/>
        <v>373344</v>
      </c>
      <c r="M3949" s="29">
        <v>-218407</v>
      </c>
      <c r="N3949" s="29">
        <v>-12388</v>
      </c>
      <c r="O3949" s="29">
        <v>0</v>
      </c>
      <c r="P3949" s="29">
        <f t="shared" si="244"/>
        <v>-230795</v>
      </c>
      <c r="Q3949" s="29">
        <f t="shared" si="245"/>
        <v>154937</v>
      </c>
      <c r="R3949" s="29">
        <f t="shared" si="246"/>
        <v>142549</v>
      </c>
      <c r="S3949" s="15" t="s">
        <v>1736</v>
      </c>
      <c r="T3949" s="15">
        <v>100702</v>
      </c>
      <c r="U3949" s="15" t="s">
        <v>47</v>
      </c>
      <c r="V3949" s="15">
        <v>47030001</v>
      </c>
      <c r="W3949" s="15" t="s">
        <v>48</v>
      </c>
    </row>
    <row r="3950" spans="2:24" hidden="1" x14ac:dyDescent="0.25">
      <c r="B3950" s="14">
        <v>30003159</v>
      </c>
      <c r="C3950" s="14">
        <v>0</v>
      </c>
      <c r="D3950" s="15">
        <v>21030011</v>
      </c>
      <c r="E3950" s="16" t="s">
        <v>3594</v>
      </c>
      <c r="F3950" s="14">
        <v>1011</v>
      </c>
      <c r="G3950" s="17">
        <v>39787</v>
      </c>
      <c r="H3950" s="29">
        <v>129973</v>
      </c>
      <c r="I3950" s="29">
        <v>0</v>
      </c>
      <c r="J3950" s="29">
        <v>0</v>
      </c>
      <c r="K3950" s="29">
        <v>0</v>
      </c>
      <c r="L3950" s="29">
        <f t="shared" si="247"/>
        <v>129973</v>
      </c>
      <c r="M3950" s="29">
        <v>-65587</v>
      </c>
      <c r="N3950" s="29">
        <v>-4565</v>
      </c>
      <c r="O3950" s="29">
        <v>0</v>
      </c>
      <c r="P3950" s="29">
        <f t="shared" si="244"/>
        <v>-70152</v>
      </c>
      <c r="Q3950" s="29">
        <f t="shared" si="245"/>
        <v>64386</v>
      </c>
      <c r="R3950" s="29">
        <f t="shared" si="246"/>
        <v>59821</v>
      </c>
      <c r="S3950" s="15" t="s">
        <v>1736</v>
      </c>
      <c r="T3950" s="15">
        <v>100201</v>
      </c>
      <c r="U3950" s="15" t="s">
        <v>75</v>
      </c>
      <c r="V3950" s="15">
        <v>47030001</v>
      </c>
      <c r="W3950" s="15" t="s">
        <v>71</v>
      </c>
    </row>
    <row r="3951" spans="2:24" hidden="1" x14ac:dyDescent="0.25">
      <c r="B3951" s="14">
        <v>30003160</v>
      </c>
      <c r="C3951" s="14">
        <v>0</v>
      </c>
      <c r="D3951" s="15">
        <v>21030011</v>
      </c>
      <c r="E3951" s="16" t="s">
        <v>1932</v>
      </c>
      <c r="F3951" s="14">
        <v>1001</v>
      </c>
      <c r="G3951" s="17">
        <v>32234</v>
      </c>
      <c r="H3951" s="29">
        <v>128753</v>
      </c>
      <c r="I3951" s="29">
        <v>0</v>
      </c>
      <c r="J3951" s="29">
        <v>0</v>
      </c>
      <c r="K3951" s="29">
        <v>0</v>
      </c>
      <c r="L3951" s="29">
        <f t="shared" si="247"/>
        <v>128753</v>
      </c>
      <c r="M3951" s="29">
        <v>-122315</v>
      </c>
      <c r="N3951" s="29">
        <v>0</v>
      </c>
      <c r="O3951" s="29">
        <v>0</v>
      </c>
      <c r="P3951" s="29">
        <f t="shared" si="244"/>
        <v>-122315</v>
      </c>
      <c r="Q3951" s="29">
        <f t="shared" si="245"/>
        <v>6438</v>
      </c>
      <c r="R3951" s="29">
        <f t="shared" si="246"/>
        <v>6438</v>
      </c>
      <c r="S3951" s="15" t="s">
        <v>1736</v>
      </c>
      <c r="T3951" s="15">
        <v>100101</v>
      </c>
      <c r="U3951" s="15" t="s">
        <v>89</v>
      </c>
      <c r="V3951" s="15">
        <v>47030001</v>
      </c>
      <c r="W3951" s="15" t="s">
        <v>85</v>
      </c>
    </row>
    <row r="3952" spans="2:24" hidden="1" x14ac:dyDescent="0.25">
      <c r="B3952" s="14">
        <v>30003161</v>
      </c>
      <c r="C3952" s="14">
        <v>0</v>
      </c>
      <c r="D3952" s="15">
        <v>21030011</v>
      </c>
      <c r="E3952" s="16" t="s">
        <v>3595</v>
      </c>
      <c r="F3952" s="14">
        <v>1022</v>
      </c>
      <c r="G3952" s="17">
        <v>38748</v>
      </c>
      <c r="H3952" s="29">
        <v>290876</v>
      </c>
      <c r="I3952" s="29">
        <v>0</v>
      </c>
      <c r="J3952" s="29">
        <v>0</v>
      </c>
      <c r="K3952" s="29">
        <v>0</v>
      </c>
      <c r="L3952" s="29">
        <f t="shared" si="247"/>
        <v>290876</v>
      </c>
      <c r="M3952" s="29">
        <v>-183175</v>
      </c>
      <c r="N3952" s="29">
        <v>-9471</v>
      </c>
      <c r="O3952" s="29">
        <v>0</v>
      </c>
      <c r="P3952" s="29">
        <f t="shared" si="244"/>
        <v>-192646</v>
      </c>
      <c r="Q3952" s="29">
        <f t="shared" si="245"/>
        <v>107701</v>
      </c>
      <c r="R3952" s="29">
        <f t="shared" si="246"/>
        <v>98230</v>
      </c>
      <c r="S3952" s="15" t="s">
        <v>1736</v>
      </c>
      <c r="T3952" s="15">
        <v>100302</v>
      </c>
      <c r="U3952" s="15" t="s">
        <v>225</v>
      </c>
      <c r="V3952" s="15">
        <v>47030001</v>
      </c>
      <c r="W3952" s="15" t="s">
        <v>33</v>
      </c>
    </row>
    <row r="3953" spans="2:24" hidden="1" x14ac:dyDescent="0.25">
      <c r="B3953" s="14">
        <v>30003162</v>
      </c>
      <c r="C3953" s="14">
        <v>0</v>
      </c>
      <c r="D3953" s="15">
        <v>21030011</v>
      </c>
      <c r="E3953" s="16" t="s">
        <v>3596</v>
      </c>
      <c r="F3953" s="14">
        <v>1011</v>
      </c>
      <c r="G3953" s="17">
        <v>32964</v>
      </c>
      <c r="H3953" s="29">
        <v>120786</v>
      </c>
      <c r="I3953" s="29">
        <v>0</v>
      </c>
      <c r="J3953" s="29">
        <v>0</v>
      </c>
      <c r="K3953" s="29">
        <v>0</v>
      </c>
      <c r="L3953" s="29">
        <f t="shared" si="247"/>
        <v>120786</v>
      </c>
      <c r="M3953" s="29">
        <v>-114747</v>
      </c>
      <c r="N3953" s="29">
        <v>0</v>
      </c>
      <c r="O3953" s="29">
        <v>0</v>
      </c>
      <c r="P3953" s="29">
        <f t="shared" si="244"/>
        <v>-114747</v>
      </c>
      <c r="Q3953" s="29">
        <f t="shared" si="245"/>
        <v>6039</v>
      </c>
      <c r="R3953" s="29">
        <f t="shared" si="246"/>
        <v>6039</v>
      </c>
      <c r="S3953" s="15" t="s">
        <v>1736</v>
      </c>
      <c r="T3953" s="15">
        <v>100201</v>
      </c>
      <c r="U3953" s="15" t="s">
        <v>75</v>
      </c>
      <c r="V3953" s="15">
        <v>47030001</v>
      </c>
      <c r="W3953" s="15" t="s">
        <v>71</v>
      </c>
    </row>
    <row r="3954" spans="2:24" hidden="1" x14ac:dyDescent="0.25">
      <c r="B3954" s="14">
        <v>30003163</v>
      </c>
      <c r="C3954" s="14">
        <v>0</v>
      </c>
      <c r="D3954" s="15">
        <v>21030011</v>
      </c>
      <c r="E3954" s="16" t="s">
        <v>3597</v>
      </c>
      <c r="F3954" s="14">
        <v>1011</v>
      </c>
      <c r="G3954" s="17">
        <v>33240</v>
      </c>
      <c r="H3954" s="29">
        <v>120109</v>
      </c>
      <c r="I3954" s="29">
        <v>0</v>
      </c>
      <c r="J3954" s="29">
        <v>0</v>
      </c>
      <c r="K3954" s="29">
        <v>0</v>
      </c>
      <c r="L3954" s="29">
        <f t="shared" si="247"/>
        <v>120109</v>
      </c>
      <c r="M3954" s="29">
        <v>-114104</v>
      </c>
      <c r="N3954" s="29">
        <v>0</v>
      </c>
      <c r="O3954" s="29">
        <v>0</v>
      </c>
      <c r="P3954" s="29">
        <f t="shared" si="244"/>
        <v>-114104</v>
      </c>
      <c r="Q3954" s="29">
        <f t="shared" si="245"/>
        <v>6005</v>
      </c>
      <c r="R3954" s="29">
        <f t="shared" si="246"/>
        <v>6005</v>
      </c>
      <c r="S3954" s="15" t="s">
        <v>1736</v>
      </c>
      <c r="T3954" s="15">
        <v>100201</v>
      </c>
      <c r="U3954" s="15" t="s">
        <v>75</v>
      </c>
      <c r="V3954" s="15">
        <v>47030001</v>
      </c>
      <c r="W3954" s="15" t="s">
        <v>71</v>
      </c>
    </row>
    <row r="3955" spans="2:24" hidden="1" x14ac:dyDescent="0.25">
      <c r="B3955" s="14">
        <v>30003164</v>
      </c>
      <c r="C3955" s="14">
        <v>0</v>
      </c>
      <c r="D3955" s="15">
        <v>21030011</v>
      </c>
      <c r="E3955" s="16" t="s">
        <v>3598</v>
      </c>
      <c r="F3955" s="14">
        <v>1092</v>
      </c>
      <c r="G3955" s="17">
        <v>39173</v>
      </c>
      <c r="H3955" s="29">
        <v>367942</v>
      </c>
      <c r="I3955" s="29">
        <v>0</v>
      </c>
      <c r="J3955" s="29">
        <v>0</v>
      </c>
      <c r="K3955" s="29">
        <v>0</v>
      </c>
      <c r="L3955" s="29">
        <f t="shared" si="247"/>
        <v>367942</v>
      </c>
      <c r="M3955" s="29">
        <v>-215249</v>
      </c>
      <c r="N3955" s="29">
        <v>-12209</v>
      </c>
      <c r="O3955" s="29">
        <v>0</v>
      </c>
      <c r="P3955" s="29">
        <f t="shared" si="244"/>
        <v>-227458</v>
      </c>
      <c r="Q3955" s="29">
        <f t="shared" si="245"/>
        <v>152693</v>
      </c>
      <c r="R3955" s="29">
        <f t="shared" si="246"/>
        <v>140484</v>
      </c>
      <c r="S3955" s="15" t="s">
        <v>1736</v>
      </c>
      <c r="T3955" s="15">
        <v>100702</v>
      </c>
      <c r="U3955" s="15" t="s">
        <v>47</v>
      </c>
      <c r="V3955" s="15">
        <v>47030001</v>
      </c>
      <c r="W3955" s="15" t="s">
        <v>48</v>
      </c>
    </row>
    <row r="3956" spans="2:24" hidden="1" x14ac:dyDescent="0.25">
      <c r="B3956" s="14">
        <v>30003165</v>
      </c>
      <c r="C3956" s="14">
        <v>0</v>
      </c>
      <c r="D3956" s="15">
        <v>21030011</v>
      </c>
      <c r="E3956" s="16" t="s">
        <v>3599</v>
      </c>
      <c r="F3956" s="14">
        <v>1011</v>
      </c>
      <c r="G3956" s="17">
        <v>35886</v>
      </c>
      <c r="H3956" s="29">
        <v>119600</v>
      </c>
      <c r="I3956" s="29">
        <v>0</v>
      </c>
      <c r="J3956" s="29">
        <v>0</v>
      </c>
      <c r="K3956" s="29">
        <v>0</v>
      </c>
      <c r="L3956" s="29">
        <f t="shared" si="247"/>
        <v>119600</v>
      </c>
      <c r="M3956" s="29">
        <v>-107675</v>
      </c>
      <c r="N3956" s="29">
        <v>-2972</v>
      </c>
      <c r="O3956" s="29">
        <v>0</v>
      </c>
      <c r="P3956" s="29">
        <f t="shared" si="244"/>
        <v>-110647</v>
      </c>
      <c r="Q3956" s="29">
        <f t="shared" si="245"/>
        <v>11925</v>
      </c>
      <c r="R3956" s="29">
        <f t="shared" si="246"/>
        <v>8953</v>
      </c>
      <c r="S3956" s="15" t="s">
        <v>1736</v>
      </c>
      <c r="T3956" s="15">
        <v>100201</v>
      </c>
      <c r="U3956" s="15" t="s">
        <v>75</v>
      </c>
      <c r="V3956" s="15">
        <v>47030001</v>
      </c>
      <c r="W3956" s="15" t="s">
        <v>71</v>
      </c>
    </row>
    <row r="3957" spans="2:24" hidden="1" x14ac:dyDescent="0.25">
      <c r="B3957" s="14">
        <v>30003166</v>
      </c>
      <c r="C3957" s="14">
        <v>0</v>
      </c>
      <c r="D3957" s="15">
        <v>21030011</v>
      </c>
      <c r="E3957" s="16" t="s">
        <v>3600</v>
      </c>
      <c r="F3957" s="14">
        <v>1012</v>
      </c>
      <c r="G3957" s="17">
        <v>38045</v>
      </c>
      <c r="H3957" s="29">
        <v>224801</v>
      </c>
      <c r="I3957" s="29">
        <v>0</v>
      </c>
      <c r="J3957" s="29">
        <v>0</v>
      </c>
      <c r="K3957" s="29">
        <v>0</v>
      </c>
      <c r="L3957" s="29">
        <f t="shared" si="247"/>
        <v>224801</v>
      </c>
      <c r="M3957" s="29">
        <v>-157630</v>
      </c>
      <c r="N3957" s="29">
        <v>-7071</v>
      </c>
      <c r="O3957" s="29">
        <v>0</v>
      </c>
      <c r="P3957" s="29">
        <f t="shared" si="244"/>
        <v>-164701</v>
      </c>
      <c r="Q3957" s="29">
        <f t="shared" si="245"/>
        <v>67171</v>
      </c>
      <c r="R3957" s="29">
        <f t="shared" si="246"/>
        <v>60100</v>
      </c>
      <c r="S3957" s="15" t="s">
        <v>1736</v>
      </c>
      <c r="T3957" s="15">
        <v>100202</v>
      </c>
      <c r="U3957" s="15" t="s">
        <v>70</v>
      </c>
      <c r="V3957" s="15">
        <v>47030001</v>
      </c>
      <c r="W3957" s="15" t="s">
        <v>71</v>
      </c>
    </row>
    <row r="3958" spans="2:24" hidden="1" x14ac:dyDescent="0.25">
      <c r="B3958" s="14">
        <v>30003167</v>
      </c>
      <c r="C3958" s="14">
        <v>0</v>
      </c>
      <c r="D3958" s="15">
        <v>21030011</v>
      </c>
      <c r="E3958" s="16" t="s">
        <v>3601</v>
      </c>
      <c r="F3958" s="14">
        <v>1022</v>
      </c>
      <c r="G3958" s="17">
        <v>38748</v>
      </c>
      <c r="H3958" s="29">
        <v>285253</v>
      </c>
      <c r="I3958" s="29">
        <v>0</v>
      </c>
      <c r="J3958" s="29">
        <v>0</v>
      </c>
      <c r="K3958" s="29">
        <v>0</v>
      </c>
      <c r="L3958" s="29">
        <f t="shared" si="247"/>
        <v>285253</v>
      </c>
      <c r="M3958" s="29">
        <v>-179633</v>
      </c>
      <c r="N3958" s="29">
        <v>-9288</v>
      </c>
      <c r="O3958" s="29">
        <v>0</v>
      </c>
      <c r="P3958" s="29">
        <f t="shared" si="244"/>
        <v>-188921</v>
      </c>
      <c r="Q3958" s="29">
        <f t="shared" si="245"/>
        <v>105620</v>
      </c>
      <c r="R3958" s="29">
        <f t="shared" si="246"/>
        <v>96332</v>
      </c>
      <c r="S3958" s="15" t="s">
        <v>1736</v>
      </c>
      <c r="T3958" s="15">
        <v>100302</v>
      </c>
      <c r="U3958" s="15" t="s">
        <v>225</v>
      </c>
      <c r="V3958" s="15">
        <v>47030001</v>
      </c>
      <c r="W3958" s="15" t="s">
        <v>33</v>
      </c>
    </row>
    <row r="3959" spans="2:24" hidden="1" x14ac:dyDescent="0.25">
      <c r="B3959" s="14">
        <v>30003168</v>
      </c>
      <c r="C3959" s="14">
        <v>0</v>
      </c>
      <c r="D3959" s="15">
        <v>21030011</v>
      </c>
      <c r="E3959" s="16" t="s">
        <v>3602</v>
      </c>
      <c r="F3959" s="14">
        <v>1012</v>
      </c>
      <c r="G3959" s="17">
        <v>38045</v>
      </c>
      <c r="H3959" s="29">
        <v>223755</v>
      </c>
      <c r="I3959" s="29">
        <v>0</v>
      </c>
      <c r="J3959" s="29">
        <v>0</v>
      </c>
      <c r="K3959" s="29">
        <v>0</v>
      </c>
      <c r="L3959" s="29">
        <f t="shared" si="247"/>
        <v>223755</v>
      </c>
      <c r="M3959" s="29">
        <v>-156896</v>
      </c>
      <c r="N3959" s="29">
        <v>-7039</v>
      </c>
      <c r="O3959" s="29">
        <v>0</v>
      </c>
      <c r="P3959" s="29">
        <f t="shared" si="244"/>
        <v>-163935</v>
      </c>
      <c r="Q3959" s="29">
        <f t="shared" si="245"/>
        <v>66859</v>
      </c>
      <c r="R3959" s="29">
        <f t="shared" si="246"/>
        <v>59820</v>
      </c>
      <c r="S3959" s="15" t="s">
        <v>1736</v>
      </c>
      <c r="T3959" s="15">
        <v>100202</v>
      </c>
      <c r="U3959" s="15" t="s">
        <v>70</v>
      </c>
      <c r="V3959" s="15">
        <v>47030001</v>
      </c>
      <c r="W3959" s="15" t="s">
        <v>71</v>
      </c>
    </row>
    <row r="3960" spans="2:24" hidden="1" x14ac:dyDescent="0.25">
      <c r="B3960" s="14">
        <v>30003169</v>
      </c>
      <c r="C3960" s="14">
        <v>0</v>
      </c>
      <c r="D3960" s="15">
        <v>21030011</v>
      </c>
      <c r="E3960" s="16" t="s">
        <v>3603</v>
      </c>
      <c r="F3960" s="14">
        <v>1012</v>
      </c>
      <c r="G3960" s="17">
        <v>38045</v>
      </c>
      <c r="H3960" s="29">
        <v>223482</v>
      </c>
      <c r="I3960" s="29">
        <v>0</v>
      </c>
      <c r="J3960" s="29">
        <v>0</v>
      </c>
      <c r="K3960" s="29">
        <v>0</v>
      </c>
      <c r="L3960" s="29">
        <f t="shared" si="247"/>
        <v>223482</v>
      </c>
      <c r="M3960" s="29">
        <v>-156707</v>
      </c>
      <c r="N3960" s="29">
        <v>-7030</v>
      </c>
      <c r="O3960" s="29">
        <v>0</v>
      </c>
      <c r="P3960" s="29">
        <f t="shared" si="244"/>
        <v>-163737</v>
      </c>
      <c r="Q3960" s="29">
        <f t="shared" si="245"/>
        <v>66775</v>
      </c>
      <c r="R3960" s="29">
        <f t="shared" si="246"/>
        <v>59745</v>
      </c>
      <c r="S3960" s="15" t="s">
        <v>1736</v>
      </c>
      <c r="T3960" s="15">
        <v>100202</v>
      </c>
      <c r="U3960" s="15" t="s">
        <v>70</v>
      </c>
      <c r="V3960" s="15">
        <v>47030001</v>
      </c>
      <c r="W3960" s="15" t="s">
        <v>71</v>
      </c>
    </row>
    <row r="3961" spans="2:24" hidden="1" x14ac:dyDescent="0.25">
      <c r="B3961" s="14">
        <v>30003170</v>
      </c>
      <c r="C3961" s="14">
        <v>0</v>
      </c>
      <c r="D3961" s="15">
        <v>21030011</v>
      </c>
      <c r="E3961" s="16" t="s">
        <v>3603</v>
      </c>
      <c r="F3961" s="14">
        <v>1012</v>
      </c>
      <c r="G3961" s="17">
        <v>38045</v>
      </c>
      <c r="H3961" s="29">
        <v>223483</v>
      </c>
      <c r="I3961" s="29">
        <v>0</v>
      </c>
      <c r="J3961" s="29">
        <v>0</v>
      </c>
      <c r="K3961" s="29">
        <v>0</v>
      </c>
      <c r="L3961" s="29">
        <f t="shared" si="247"/>
        <v>223483</v>
      </c>
      <c r="M3961" s="29">
        <v>-156708</v>
      </c>
      <c r="N3961" s="29">
        <v>-7030</v>
      </c>
      <c r="O3961" s="29">
        <v>0</v>
      </c>
      <c r="P3961" s="29">
        <f t="shared" si="244"/>
        <v>-163738</v>
      </c>
      <c r="Q3961" s="29">
        <f t="shared" si="245"/>
        <v>66775</v>
      </c>
      <c r="R3961" s="29">
        <f t="shared" si="246"/>
        <v>59745</v>
      </c>
      <c r="S3961" s="15" t="s">
        <v>1736</v>
      </c>
      <c r="T3961" s="15">
        <v>100202</v>
      </c>
      <c r="U3961" s="15" t="s">
        <v>70</v>
      </c>
      <c r="V3961" s="15">
        <v>47030001</v>
      </c>
      <c r="W3961" s="15" t="s">
        <v>71</v>
      </c>
    </row>
    <row r="3962" spans="2:24" hidden="1" x14ac:dyDescent="0.25">
      <c r="B3962" s="14">
        <v>30003171</v>
      </c>
      <c r="C3962" s="14">
        <v>0</v>
      </c>
      <c r="D3962" s="15">
        <v>21030011</v>
      </c>
      <c r="E3962" s="16" t="s">
        <v>3604</v>
      </c>
      <c r="F3962" s="14">
        <v>1022</v>
      </c>
      <c r="G3962" s="17">
        <v>38929</v>
      </c>
      <c r="H3962" s="29">
        <v>188396</v>
      </c>
      <c r="I3962" s="29">
        <v>0</v>
      </c>
      <c r="J3962" s="29">
        <v>-188396</v>
      </c>
      <c r="K3962" s="29">
        <v>0</v>
      </c>
      <c r="L3962" s="29">
        <f t="shared" si="247"/>
        <v>0</v>
      </c>
      <c r="M3962" s="29">
        <v>-113325</v>
      </c>
      <c r="N3962" s="29">
        <v>-6355</v>
      </c>
      <c r="O3962" s="29">
        <v>0</v>
      </c>
      <c r="P3962" s="29">
        <f t="shared" si="244"/>
        <v>-119680</v>
      </c>
      <c r="Q3962" s="29">
        <f t="shared" si="245"/>
        <v>75071</v>
      </c>
      <c r="R3962" s="29">
        <f t="shared" si="246"/>
        <v>-119680</v>
      </c>
      <c r="S3962" s="15" t="s">
        <v>1736</v>
      </c>
      <c r="T3962" s="15">
        <v>100302</v>
      </c>
      <c r="U3962" s="15" t="s">
        <v>225</v>
      </c>
      <c r="V3962" s="15">
        <v>47030001</v>
      </c>
      <c r="W3962" s="15" t="s">
        <v>33</v>
      </c>
      <c r="X3962" s="1">
        <v>30006881</v>
      </c>
    </row>
    <row r="3963" spans="2:24" hidden="1" x14ac:dyDescent="0.25">
      <c r="B3963" s="14">
        <v>30006881</v>
      </c>
      <c r="C3963" s="14">
        <v>0</v>
      </c>
      <c r="D3963" s="15">
        <v>21030011</v>
      </c>
      <c r="E3963" s="16" t="s">
        <v>3604</v>
      </c>
      <c r="F3963" s="14">
        <v>1903</v>
      </c>
      <c r="G3963" s="17">
        <v>44651</v>
      </c>
      <c r="H3963" s="29">
        <v>0</v>
      </c>
      <c r="I3963" s="29">
        <v>0</v>
      </c>
      <c r="J3963" s="29">
        <v>188396</v>
      </c>
      <c r="K3963" s="29">
        <v>0</v>
      </c>
      <c r="L3963" s="29">
        <f t="shared" si="247"/>
        <v>188396</v>
      </c>
      <c r="M3963" s="29">
        <v>0</v>
      </c>
      <c r="N3963" s="29">
        <v>0</v>
      </c>
      <c r="O3963" s="29">
        <v>0</v>
      </c>
      <c r="P3963" s="29">
        <f t="shared" si="244"/>
        <v>0</v>
      </c>
      <c r="Q3963" s="29">
        <f t="shared" si="245"/>
        <v>0</v>
      </c>
      <c r="R3963" s="29">
        <f t="shared" si="246"/>
        <v>188396</v>
      </c>
      <c r="S3963" s="15" t="s">
        <v>1736</v>
      </c>
      <c r="T3963" s="15">
        <v>108300</v>
      </c>
      <c r="U3963" s="15" t="s">
        <v>1826</v>
      </c>
      <c r="V3963" s="15">
        <v>47030001</v>
      </c>
      <c r="W3963" s="15" t="s">
        <v>1827</v>
      </c>
    </row>
    <row r="3964" spans="2:24" hidden="1" x14ac:dyDescent="0.25">
      <c r="B3964" s="14">
        <v>30003172</v>
      </c>
      <c r="C3964" s="14">
        <v>0</v>
      </c>
      <c r="D3964" s="15">
        <v>21030011</v>
      </c>
      <c r="E3964" s="16" t="s">
        <v>3605</v>
      </c>
      <c r="F3964" s="14">
        <v>1091</v>
      </c>
      <c r="G3964" s="17">
        <v>39813</v>
      </c>
      <c r="H3964" s="29">
        <v>166967</v>
      </c>
      <c r="I3964" s="29">
        <v>0</v>
      </c>
      <c r="J3964" s="29">
        <v>0</v>
      </c>
      <c r="K3964" s="29">
        <v>0</v>
      </c>
      <c r="L3964" s="29">
        <f t="shared" si="247"/>
        <v>166967</v>
      </c>
      <c r="M3964" s="29">
        <v>-84404</v>
      </c>
      <c r="N3964" s="29">
        <v>-5820</v>
      </c>
      <c r="O3964" s="29">
        <v>0</v>
      </c>
      <c r="P3964" s="29">
        <f t="shared" si="244"/>
        <v>-90224</v>
      </c>
      <c r="Q3964" s="29">
        <f t="shared" si="245"/>
        <v>82563</v>
      </c>
      <c r="R3964" s="29">
        <f t="shared" si="246"/>
        <v>76743</v>
      </c>
      <c r="S3964" s="15" t="s">
        <v>1736</v>
      </c>
      <c r="T3964" s="15">
        <v>100701</v>
      </c>
      <c r="U3964" s="15" t="s">
        <v>52</v>
      </c>
      <c r="V3964" s="15">
        <v>47030001</v>
      </c>
      <c r="W3964" s="15" t="s">
        <v>48</v>
      </c>
    </row>
    <row r="3965" spans="2:24" hidden="1" x14ac:dyDescent="0.25">
      <c r="B3965" s="14">
        <v>30003173</v>
      </c>
      <c r="C3965" s="14">
        <v>0</v>
      </c>
      <c r="D3965" s="15">
        <v>21030011</v>
      </c>
      <c r="E3965" s="16" t="s">
        <v>3606</v>
      </c>
      <c r="F3965" s="14">
        <v>1011</v>
      </c>
      <c r="G3965" s="17">
        <v>32964</v>
      </c>
      <c r="H3965" s="29">
        <v>163826</v>
      </c>
      <c r="I3965" s="29">
        <v>0</v>
      </c>
      <c r="J3965" s="29">
        <v>0</v>
      </c>
      <c r="K3965" s="29">
        <v>0</v>
      </c>
      <c r="L3965" s="29">
        <f t="shared" si="247"/>
        <v>163826</v>
      </c>
      <c r="M3965" s="29">
        <v>-155635</v>
      </c>
      <c r="N3965" s="29">
        <v>0</v>
      </c>
      <c r="O3965" s="29">
        <v>0</v>
      </c>
      <c r="P3965" s="29">
        <f t="shared" si="244"/>
        <v>-155635</v>
      </c>
      <c r="Q3965" s="29">
        <f t="shared" si="245"/>
        <v>8191</v>
      </c>
      <c r="R3965" s="29">
        <f t="shared" si="246"/>
        <v>8191</v>
      </c>
      <c r="S3965" s="15" t="s">
        <v>1736</v>
      </c>
      <c r="T3965" s="15">
        <v>100201</v>
      </c>
      <c r="U3965" s="15" t="s">
        <v>75</v>
      </c>
      <c r="V3965" s="15">
        <v>47030001</v>
      </c>
      <c r="W3965" s="15" t="s">
        <v>71</v>
      </c>
    </row>
    <row r="3966" spans="2:24" hidden="1" x14ac:dyDescent="0.25">
      <c r="B3966" s="14">
        <v>30003174</v>
      </c>
      <c r="C3966" s="14">
        <v>0</v>
      </c>
      <c r="D3966" s="15">
        <v>21030011</v>
      </c>
      <c r="E3966" s="16" t="s">
        <v>3607</v>
      </c>
      <c r="F3966" s="14">
        <v>1011</v>
      </c>
      <c r="G3966" s="17">
        <v>32964</v>
      </c>
      <c r="H3966" s="29">
        <v>162448</v>
      </c>
      <c r="I3966" s="29">
        <v>0</v>
      </c>
      <c r="J3966" s="29">
        <v>0</v>
      </c>
      <c r="K3966" s="29">
        <v>0</v>
      </c>
      <c r="L3966" s="29">
        <f t="shared" si="247"/>
        <v>162448</v>
      </c>
      <c r="M3966" s="29">
        <v>-154326</v>
      </c>
      <c r="N3966" s="29">
        <v>0</v>
      </c>
      <c r="O3966" s="29">
        <v>0</v>
      </c>
      <c r="P3966" s="29">
        <f t="shared" si="244"/>
        <v>-154326</v>
      </c>
      <c r="Q3966" s="29">
        <f t="shared" si="245"/>
        <v>8122</v>
      </c>
      <c r="R3966" s="29">
        <f t="shared" si="246"/>
        <v>8122</v>
      </c>
      <c r="S3966" s="15" t="s">
        <v>1736</v>
      </c>
      <c r="T3966" s="15">
        <v>100201</v>
      </c>
      <c r="U3966" s="15" t="s">
        <v>75</v>
      </c>
      <c r="V3966" s="15">
        <v>47030001</v>
      </c>
      <c r="W3966" s="15" t="s">
        <v>71</v>
      </c>
    </row>
    <row r="3967" spans="2:24" hidden="1" x14ac:dyDescent="0.25">
      <c r="B3967" s="14">
        <v>30003175</v>
      </c>
      <c r="C3967" s="14">
        <v>0</v>
      </c>
      <c r="D3967" s="15">
        <v>21030011</v>
      </c>
      <c r="E3967" s="16" t="s">
        <v>3608</v>
      </c>
      <c r="F3967" s="14">
        <v>1092</v>
      </c>
      <c r="G3967" s="17">
        <v>39173</v>
      </c>
      <c r="H3967" s="29">
        <v>358131</v>
      </c>
      <c r="I3967" s="29">
        <v>0</v>
      </c>
      <c r="J3967" s="29">
        <v>0</v>
      </c>
      <c r="K3967" s="29">
        <v>0</v>
      </c>
      <c r="L3967" s="29">
        <f t="shared" si="247"/>
        <v>358131</v>
      </c>
      <c r="M3967" s="29">
        <v>-209506</v>
      </c>
      <c r="N3967" s="29">
        <v>-11884</v>
      </c>
      <c r="O3967" s="29">
        <v>0</v>
      </c>
      <c r="P3967" s="29">
        <f t="shared" si="244"/>
        <v>-221390</v>
      </c>
      <c r="Q3967" s="29">
        <f t="shared" si="245"/>
        <v>148625</v>
      </c>
      <c r="R3967" s="29">
        <f t="shared" si="246"/>
        <v>136741</v>
      </c>
      <c r="S3967" s="15" t="s">
        <v>1736</v>
      </c>
      <c r="T3967" s="15">
        <v>100702</v>
      </c>
      <c r="U3967" s="15" t="s">
        <v>47</v>
      </c>
      <c r="V3967" s="15">
        <v>47030001</v>
      </c>
      <c r="W3967" s="15" t="s">
        <v>48</v>
      </c>
    </row>
    <row r="3968" spans="2:24" hidden="1" x14ac:dyDescent="0.25">
      <c r="B3968" s="14">
        <v>30003176</v>
      </c>
      <c r="C3968" s="14">
        <v>0</v>
      </c>
      <c r="D3968" s="15">
        <v>21030011</v>
      </c>
      <c r="E3968" s="16" t="s">
        <v>3609</v>
      </c>
      <c r="F3968" s="14">
        <v>1011</v>
      </c>
      <c r="G3968" s="17">
        <v>35088</v>
      </c>
      <c r="H3968" s="29">
        <v>187678</v>
      </c>
      <c r="I3968" s="29">
        <v>0</v>
      </c>
      <c r="J3968" s="29">
        <v>0</v>
      </c>
      <c r="K3968" s="29">
        <v>0</v>
      </c>
      <c r="L3968" s="29">
        <f t="shared" si="247"/>
        <v>187678</v>
      </c>
      <c r="M3968" s="29">
        <v>-178295</v>
      </c>
      <c r="N3968" s="29">
        <v>0</v>
      </c>
      <c r="O3968" s="29">
        <v>0</v>
      </c>
      <c r="P3968" s="29">
        <f t="shared" si="244"/>
        <v>-178295</v>
      </c>
      <c r="Q3968" s="29">
        <f t="shared" si="245"/>
        <v>9383</v>
      </c>
      <c r="R3968" s="29">
        <f t="shared" si="246"/>
        <v>9383</v>
      </c>
      <c r="S3968" s="15" t="s">
        <v>1736</v>
      </c>
      <c r="T3968" s="15">
        <v>100201</v>
      </c>
      <c r="U3968" s="15" t="s">
        <v>75</v>
      </c>
      <c r="V3968" s="15">
        <v>47030001</v>
      </c>
      <c r="W3968" s="15" t="s">
        <v>71</v>
      </c>
    </row>
    <row r="3969" spans="2:23" hidden="1" x14ac:dyDescent="0.25">
      <c r="B3969" s="14">
        <v>30003177</v>
      </c>
      <c r="C3969" s="14">
        <v>0</v>
      </c>
      <c r="D3969" s="15">
        <v>21030011</v>
      </c>
      <c r="E3969" s="16" t="s">
        <v>3610</v>
      </c>
      <c r="F3969" s="14">
        <v>1012</v>
      </c>
      <c r="G3969" s="17">
        <v>38045</v>
      </c>
      <c r="H3969" s="29">
        <v>219511</v>
      </c>
      <c r="I3969" s="29">
        <v>0</v>
      </c>
      <c r="J3969" s="29">
        <v>0</v>
      </c>
      <c r="K3969" s="29">
        <v>0</v>
      </c>
      <c r="L3969" s="29">
        <f t="shared" si="247"/>
        <v>219511</v>
      </c>
      <c r="M3969" s="29">
        <v>-153923</v>
      </c>
      <c r="N3969" s="29">
        <v>-6905</v>
      </c>
      <c r="O3969" s="29">
        <v>0</v>
      </c>
      <c r="P3969" s="29">
        <f t="shared" si="244"/>
        <v>-160828</v>
      </c>
      <c r="Q3969" s="29">
        <f t="shared" si="245"/>
        <v>65588</v>
      </c>
      <c r="R3969" s="29">
        <f t="shared" si="246"/>
        <v>58683</v>
      </c>
      <c r="S3969" s="15" t="s">
        <v>1736</v>
      </c>
      <c r="T3969" s="15">
        <v>100202</v>
      </c>
      <c r="U3969" s="15" t="s">
        <v>70</v>
      </c>
      <c r="V3969" s="15">
        <v>47030001</v>
      </c>
      <c r="W3969" s="15" t="s">
        <v>71</v>
      </c>
    </row>
    <row r="3970" spans="2:23" hidden="1" x14ac:dyDescent="0.25">
      <c r="B3970" s="14">
        <v>30003178</v>
      </c>
      <c r="C3970" s="14">
        <v>0</v>
      </c>
      <c r="D3970" s="15">
        <v>21030011</v>
      </c>
      <c r="E3970" s="16" t="s">
        <v>3611</v>
      </c>
      <c r="F3970" s="14">
        <v>1041</v>
      </c>
      <c r="G3970" s="17">
        <v>38808</v>
      </c>
      <c r="H3970" s="29">
        <v>149490</v>
      </c>
      <c r="I3970" s="29">
        <v>0</v>
      </c>
      <c r="J3970" s="29">
        <v>0</v>
      </c>
      <c r="K3970" s="29">
        <v>0</v>
      </c>
      <c r="L3970" s="29">
        <f t="shared" si="247"/>
        <v>149490</v>
      </c>
      <c r="M3970" s="29">
        <v>-90941</v>
      </c>
      <c r="N3970" s="29">
        <v>-5107</v>
      </c>
      <c r="O3970" s="29">
        <v>0</v>
      </c>
      <c r="P3970" s="29">
        <f t="shared" si="244"/>
        <v>-96048</v>
      </c>
      <c r="Q3970" s="29">
        <f t="shared" si="245"/>
        <v>58549</v>
      </c>
      <c r="R3970" s="29">
        <f t="shared" si="246"/>
        <v>53442</v>
      </c>
      <c r="S3970" s="15" t="s">
        <v>1736</v>
      </c>
      <c r="T3970" s="15">
        <v>100501</v>
      </c>
      <c r="U3970" s="15" t="s">
        <v>27</v>
      </c>
      <c r="V3970" s="15">
        <v>47030001</v>
      </c>
      <c r="W3970" s="15" t="s">
        <v>28</v>
      </c>
    </row>
    <row r="3971" spans="2:23" hidden="1" x14ac:dyDescent="0.25">
      <c r="B3971" s="14">
        <v>30003179</v>
      </c>
      <c r="C3971" s="14">
        <v>0</v>
      </c>
      <c r="D3971" s="15">
        <v>21030011</v>
      </c>
      <c r="E3971" s="16" t="s">
        <v>3606</v>
      </c>
      <c r="F3971" s="14">
        <v>1011</v>
      </c>
      <c r="G3971" s="17">
        <v>32964</v>
      </c>
      <c r="H3971" s="29">
        <v>115605</v>
      </c>
      <c r="I3971" s="29">
        <v>0</v>
      </c>
      <c r="J3971" s="29">
        <v>0</v>
      </c>
      <c r="K3971" s="29">
        <v>0</v>
      </c>
      <c r="L3971" s="29">
        <f t="shared" si="247"/>
        <v>115605</v>
      </c>
      <c r="M3971" s="29">
        <v>-109825</v>
      </c>
      <c r="N3971" s="29">
        <v>0</v>
      </c>
      <c r="O3971" s="29">
        <v>0</v>
      </c>
      <c r="P3971" s="29">
        <f t="shared" si="244"/>
        <v>-109825</v>
      </c>
      <c r="Q3971" s="29">
        <f t="shared" si="245"/>
        <v>5780</v>
      </c>
      <c r="R3971" s="29">
        <f t="shared" si="246"/>
        <v>5780</v>
      </c>
      <c r="S3971" s="15" t="s">
        <v>1736</v>
      </c>
      <c r="T3971" s="15">
        <v>100201</v>
      </c>
      <c r="U3971" s="15" t="s">
        <v>75</v>
      </c>
      <c r="V3971" s="15">
        <v>47030001</v>
      </c>
      <c r="W3971" s="15" t="s">
        <v>71</v>
      </c>
    </row>
    <row r="3972" spans="2:23" hidden="1" x14ac:dyDescent="0.25">
      <c r="B3972" s="14">
        <v>30003180</v>
      </c>
      <c r="C3972" s="14">
        <v>0</v>
      </c>
      <c r="D3972" s="15">
        <v>21030011</v>
      </c>
      <c r="E3972" s="16" t="s">
        <v>3585</v>
      </c>
      <c r="F3972" s="14">
        <v>1001</v>
      </c>
      <c r="G3972" s="17">
        <v>35886</v>
      </c>
      <c r="H3972" s="29">
        <v>142947</v>
      </c>
      <c r="I3972" s="29">
        <v>0</v>
      </c>
      <c r="J3972" s="29">
        <v>0</v>
      </c>
      <c r="K3972" s="29">
        <v>0</v>
      </c>
      <c r="L3972" s="29">
        <f t="shared" si="247"/>
        <v>142947</v>
      </c>
      <c r="M3972" s="29">
        <v>-129447</v>
      </c>
      <c r="N3972" s="29">
        <v>-3176</v>
      </c>
      <c r="O3972" s="29">
        <v>0</v>
      </c>
      <c r="P3972" s="29">
        <f t="shared" si="244"/>
        <v>-132623</v>
      </c>
      <c r="Q3972" s="29">
        <f t="shared" si="245"/>
        <v>13500</v>
      </c>
      <c r="R3972" s="29">
        <f t="shared" si="246"/>
        <v>10324</v>
      </c>
      <c r="S3972" s="15" t="s">
        <v>1736</v>
      </c>
      <c r="T3972" s="15">
        <v>100101</v>
      </c>
      <c r="U3972" s="15" t="s">
        <v>89</v>
      </c>
      <c r="V3972" s="15">
        <v>47030001</v>
      </c>
      <c r="W3972" s="15" t="s">
        <v>85</v>
      </c>
    </row>
    <row r="3973" spans="2:23" hidden="1" x14ac:dyDescent="0.25">
      <c r="B3973" s="14">
        <v>30003181</v>
      </c>
      <c r="C3973" s="14">
        <v>0</v>
      </c>
      <c r="D3973" s="15">
        <v>21030011</v>
      </c>
      <c r="E3973" s="16" t="s">
        <v>2709</v>
      </c>
      <c r="F3973" s="14">
        <v>1071</v>
      </c>
      <c r="G3973" s="17">
        <v>39538</v>
      </c>
      <c r="H3973" s="29">
        <v>277094</v>
      </c>
      <c r="I3973" s="29">
        <v>0</v>
      </c>
      <c r="J3973" s="29">
        <v>0</v>
      </c>
      <c r="K3973" s="29">
        <v>0</v>
      </c>
      <c r="L3973" s="29">
        <f t="shared" si="247"/>
        <v>277094</v>
      </c>
      <c r="M3973" s="29">
        <v>-149916</v>
      </c>
      <c r="N3973" s="29">
        <v>-9446</v>
      </c>
      <c r="O3973" s="29">
        <v>0</v>
      </c>
      <c r="P3973" s="29">
        <f t="shared" ref="P3973:P4036" si="248">SUM(M3973:O3973)</f>
        <v>-159362</v>
      </c>
      <c r="Q3973" s="29">
        <f t="shared" ref="Q3973:Q4036" si="249">H3973+M3973</f>
        <v>127178</v>
      </c>
      <c r="R3973" s="29">
        <f t="shared" ref="R3973:R4036" si="250">L3973+P3973</f>
        <v>117732</v>
      </c>
      <c r="S3973" s="15" t="s">
        <v>1736</v>
      </c>
      <c r="T3973" s="15">
        <v>100901</v>
      </c>
      <c r="U3973" s="15" t="s">
        <v>57</v>
      </c>
      <c r="V3973" s="15">
        <v>47030001</v>
      </c>
      <c r="W3973" s="15" t="s">
        <v>58</v>
      </c>
    </row>
    <row r="3974" spans="2:23" hidden="1" x14ac:dyDescent="0.25">
      <c r="B3974" s="14">
        <v>30003183</v>
      </c>
      <c r="C3974" s="14">
        <v>0</v>
      </c>
      <c r="D3974" s="15">
        <v>21030011</v>
      </c>
      <c r="E3974" s="16" t="s">
        <v>3612</v>
      </c>
      <c r="F3974" s="14">
        <v>1041</v>
      </c>
      <c r="G3974" s="17">
        <v>39083</v>
      </c>
      <c r="H3974" s="29">
        <v>125153</v>
      </c>
      <c r="I3974" s="29">
        <v>0</v>
      </c>
      <c r="J3974" s="29">
        <v>0</v>
      </c>
      <c r="K3974" s="29">
        <v>0</v>
      </c>
      <c r="L3974" s="29">
        <f t="shared" si="247"/>
        <v>125153</v>
      </c>
      <c r="M3974" s="29">
        <v>-71995</v>
      </c>
      <c r="N3974" s="29">
        <v>-4361</v>
      </c>
      <c r="O3974" s="29">
        <v>0</v>
      </c>
      <c r="P3974" s="29">
        <f t="shared" si="248"/>
        <v>-76356</v>
      </c>
      <c r="Q3974" s="29">
        <f t="shared" si="249"/>
        <v>53158</v>
      </c>
      <c r="R3974" s="29">
        <f t="shared" si="250"/>
        <v>48797</v>
      </c>
      <c r="S3974" s="15" t="s">
        <v>1736</v>
      </c>
      <c r="T3974" s="15">
        <v>100501</v>
      </c>
      <c r="U3974" s="15" t="s">
        <v>27</v>
      </c>
      <c r="V3974" s="15">
        <v>47030001</v>
      </c>
      <c r="W3974" s="15" t="s">
        <v>28</v>
      </c>
    </row>
    <row r="3975" spans="2:23" hidden="1" x14ac:dyDescent="0.25">
      <c r="B3975" s="14">
        <v>30003184</v>
      </c>
      <c r="C3975" s="14">
        <v>0</v>
      </c>
      <c r="D3975" s="15">
        <v>21030011</v>
      </c>
      <c r="E3975" s="16" t="s">
        <v>3613</v>
      </c>
      <c r="F3975" s="14">
        <v>1011</v>
      </c>
      <c r="G3975" s="17">
        <v>32964</v>
      </c>
      <c r="H3975" s="29">
        <v>113313</v>
      </c>
      <c r="I3975" s="29">
        <v>0</v>
      </c>
      <c r="J3975" s="29">
        <v>0</v>
      </c>
      <c r="K3975" s="29">
        <v>0</v>
      </c>
      <c r="L3975" s="29">
        <f t="shared" si="247"/>
        <v>113313</v>
      </c>
      <c r="M3975" s="29">
        <v>-107648</v>
      </c>
      <c r="N3975" s="29">
        <v>0</v>
      </c>
      <c r="O3975" s="29">
        <v>0</v>
      </c>
      <c r="P3975" s="29">
        <f t="shared" si="248"/>
        <v>-107648</v>
      </c>
      <c r="Q3975" s="29">
        <f t="shared" si="249"/>
        <v>5665</v>
      </c>
      <c r="R3975" s="29">
        <f t="shared" si="250"/>
        <v>5665</v>
      </c>
      <c r="S3975" s="15" t="s">
        <v>1736</v>
      </c>
      <c r="T3975" s="15">
        <v>100201</v>
      </c>
      <c r="U3975" s="15" t="s">
        <v>75</v>
      </c>
      <c r="V3975" s="15">
        <v>47030001</v>
      </c>
      <c r="W3975" s="15" t="s">
        <v>71</v>
      </c>
    </row>
    <row r="3976" spans="2:23" hidden="1" x14ac:dyDescent="0.25">
      <c r="B3976" s="14">
        <v>30003185</v>
      </c>
      <c r="C3976" s="14">
        <v>0</v>
      </c>
      <c r="D3976" s="15">
        <v>21030011</v>
      </c>
      <c r="E3976" s="16" t="s">
        <v>3614</v>
      </c>
      <c r="F3976" s="14">
        <v>1083</v>
      </c>
      <c r="G3976" s="17">
        <v>39478</v>
      </c>
      <c r="H3976" s="29">
        <v>406027</v>
      </c>
      <c r="I3976" s="29">
        <v>0</v>
      </c>
      <c r="J3976" s="29">
        <v>0</v>
      </c>
      <c r="K3976" s="29">
        <v>0</v>
      </c>
      <c r="L3976" s="29">
        <f t="shared" si="247"/>
        <v>406027</v>
      </c>
      <c r="M3976" s="29">
        <v>-223763</v>
      </c>
      <c r="N3976" s="29">
        <v>-13688</v>
      </c>
      <c r="O3976" s="29">
        <v>0</v>
      </c>
      <c r="P3976" s="29">
        <f t="shared" si="248"/>
        <v>-237451</v>
      </c>
      <c r="Q3976" s="29">
        <f t="shared" si="249"/>
        <v>182264</v>
      </c>
      <c r="R3976" s="29">
        <f t="shared" si="250"/>
        <v>168576</v>
      </c>
      <c r="S3976" s="15" t="s">
        <v>1736</v>
      </c>
      <c r="T3976" s="15">
        <v>101003</v>
      </c>
      <c r="U3976" s="15" t="s">
        <v>200</v>
      </c>
      <c r="V3976" s="15">
        <v>47030001</v>
      </c>
      <c r="W3976" s="15" t="s">
        <v>38</v>
      </c>
    </row>
    <row r="3977" spans="2:23" hidden="1" x14ac:dyDescent="0.25">
      <c r="B3977" s="14">
        <v>30003186</v>
      </c>
      <c r="C3977" s="14">
        <v>0</v>
      </c>
      <c r="D3977" s="15">
        <v>21030011</v>
      </c>
      <c r="E3977" s="16" t="s">
        <v>3615</v>
      </c>
      <c r="F3977" s="14">
        <v>1051</v>
      </c>
      <c r="G3977" s="17">
        <v>40177</v>
      </c>
      <c r="H3977" s="29">
        <v>158822</v>
      </c>
      <c r="I3977" s="29">
        <v>0</v>
      </c>
      <c r="J3977" s="29">
        <v>0</v>
      </c>
      <c r="K3977" s="29">
        <v>0</v>
      </c>
      <c r="L3977" s="29">
        <f t="shared" si="247"/>
        <v>158822</v>
      </c>
      <c r="M3977" s="29">
        <v>-74210</v>
      </c>
      <c r="N3977" s="29">
        <v>-5577</v>
      </c>
      <c r="O3977" s="29">
        <v>0</v>
      </c>
      <c r="P3977" s="29">
        <f t="shared" si="248"/>
        <v>-79787</v>
      </c>
      <c r="Q3977" s="29">
        <f t="shared" si="249"/>
        <v>84612</v>
      </c>
      <c r="R3977" s="29">
        <f t="shared" si="250"/>
        <v>79035</v>
      </c>
      <c r="S3977" s="15" t="s">
        <v>1736</v>
      </c>
      <c r="T3977" s="15">
        <v>100601</v>
      </c>
      <c r="U3977" s="15" t="s">
        <v>79</v>
      </c>
      <c r="V3977" s="15">
        <v>47030001</v>
      </c>
      <c r="W3977" s="15" t="s">
        <v>80</v>
      </c>
    </row>
    <row r="3978" spans="2:23" hidden="1" x14ac:dyDescent="0.25">
      <c r="B3978" s="14">
        <v>30003187</v>
      </c>
      <c r="C3978" s="14">
        <v>0</v>
      </c>
      <c r="D3978" s="15">
        <v>21030011</v>
      </c>
      <c r="E3978" s="16" t="s">
        <v>3616</v>
      </c>
      <c r="F3978" s="14">
        <v>1051</v>
      </c>
      <c r="G3978" s="17">
        <v>39779</v>
      </c>
      <c r="H3978" s="29">
        <v>155814</v>
      </c>
      <c r="I3978" s="29">
        <v>0</v>
      </c>
      <c r="J3978" s="29">
        <v>0</v>
      </c>
      <c r="K3978" s="29">
        <v>0</v>
      </c>
      <c r="L3978" s="29">
        <f t="shared" si="247"/>
        <v>155814</v>
      </c>
      <c r="M3978" s="29">
        <v>-79270</v>
      </c>
      <c r="N3978" s="29">
        <v>-5432</v>
      </c>
      <c r="O3978" s="29">
        <v>0</v>
      </c>
      <c r="P3978" s="29">
        <f t="shared" si="248"/>
        <v>-84702</v>
      </c>
      <c r="Q3978" s="29">
        <f t="shared" si="249"/>
        <v>76544</v>
      </c>
      <c r="R3978" s="29">
        <f t="shared" si="250"/>
        <v>71112</v>
      </c>
      <c r="S3978" s="15" t="s">
        <v>1736</v>
      </c>
      <c r="T3978" s="15">
        <v>100601</v>
      </c>
      <c r="U3978" s="15" t="s">
        <v>79</v>
      </c>
      <c r="V3978" s="15">
        <v>47030001</v>
      </c>
      <c r="W3978" s="15" t="s">
        <v>80</v>
      </c>
    </row>
    <row r="3979" spans="2:23" hidden="1" x14ac:dyDescent="0.25">
      <c r="B3979" s="14">
        <v>30003188</v>
      </c>
      <c r="C3979" s="14">
        <v>0</v>
      </c>
      <c r="D3979" s="15">
        <v>21030011</v>
      </c>
      <c r="E3979" s="16" t="s">
        <v>3617</v>
      </c>
      <c r="F3979" s="14">
        <v>1041</v>
      </c>
      <c r="G3979" s="17">
        <v>38808</v>
      </c>
      <c r="H3979" s="29">
        <v>144650</v>
      </c>
      <c r="I3979" s="29">
        <v>0</v>
      </c>
      <c r="J3979" s="29">
        <v>0</v>
      </c>
      <c r="K3979" s="29">
        <v>0</v>
      </c>
      <c r="L3979" s="29">
        <f t="shared" si="247"/>
        <v>144650</v>
      </c>
      <c r="M3979" s="29">
        <v>-87998</v>
      </c>
      <c r="N3979" s="29">
        <v>-4942</v>
      </c>
      <c r="O3979" s="29">
        <v>0</v>
      </c>
      <c r="P3979" s="29">
        <f t="shared" si="248"/>
        <v>-92940</v>
      </c>
      <c r="Q3979" s="29">
        <f t="shared" si="249"/>
        <v>56652</v>
      </c>
      <c r="R3979" s="29">
        <f t="shared" si="250"/>
        <v>51710</v>
      </c>
      <c r="S3979" s="15" t="s">
        <v>1736</v>
      </c>
      <c r="T3979" s="15">
        <v>100501</v>
      </c>
      <c r="U3979" s="15" t="s">
        <v>27</v>
      </c>
      <c r="V3979" s="15">
        <v>47030001</v>
      </c>
      <c r="W3979" s="15" t="s">
        <v>28</v>
      </c>
    </row>
    <row r="3980" spans="2:23" hidden="1" x14ac:dyDescent="0.25">
      <c r="B3980" s="14">
        <v>30003189</v>
      </c>
      <c r="C3980" s="14">
        <v>0</v>
      </c>
      <c r="D3980" s="15">
        <v>21030011</v>
      </c>
      <c r="E3980" s="16" t="s">
        <v>3618</v>
      </c>
      <c r="F3980" s="14">
        <v>1012</v>
      </c>
      <c r="G3980" s="17">
        <v>38045</v>
      </c>
      <c r="H3980" s="29">
        <v>212206</v>
      </c>
      <c r="I3980" s="29">
        <v>0</v>
      </c>
      <c r="J3980" s="29">
        <v>0</v>
      </c>
      <c r="K3980" s="29">
        <v>0</v>
      </c>
      <c r="L3980" s="29">
        <f t="shared" si="247"/>
        <v>212206</v>
      </c>
      <c r="M3980" s="29">
        <v>-148799</v>
      </c>
      <c r="N3980" s="29">
        <v>-6675</v>
      </c>
      <c r="O3980" s="29">
        <v>0</v>
      </c>
      <c r="P3980" s="29">
        <f t="shared" si="248"/>
        <v>-155474</v>
      </c>
      <c r="Q3980" s="29">
        <f t="shared" si="249"/>
        <v>63407</v>
      </c>
      <c r="R3980" s="29">
        <f t="shared" si="250"/>
        <v>56732</v>
      </c>
      <c r="S3980" s="15" t="s">
        <v>1736</v>
      </c>
      <c r="T3980" s="15">
        <v>100202</v>
      </c>
      <c r="U3980" s="15" t="s">
        <v>70</v>
      </c>
      <c r="V3980" s="15">
        <v>47030001</v>
      </c>
      <c r="W3980" s="15" t="s">
        <v>71</v>
      </c>
    </row>
    <row r="3981" spans="2:23" hidden="1" x14ac:dyDescent="0.25">
      <c r="B3981" s="14">
        <v>30003191</v>
      </c>
      <c r="C3981" s="14">
        <v>0</v>
      </c>
      <c r="D3981" s="15">
        <v>21030011</v>
      </c>
      <c r="E3981" s="16" t="s">
        <v>3619</v>
      </c>
      <c r="F3981" s="14">
        <v>1012</v>
      </c>
      <c r="G3981" s="17">
        <v>38045</v>
      </c>
      <c r="H3981" s="29">
        <v>210616</v>
      </c>
      <c r="I3981" s="29">
        <v>0</v>
      </c>
      <c r="J3981" s="29">
        <v>0</v>
      </c>
      <c r="K3981" s="29">
        <v>0</v>
      </c>
      <c r="L3981" s="29">
        <f t="shared" si="247"/>
        <v>210616</v>
      </c>
      <c r="M3981" s="29">
        <v>-147685</v>
      </c>
      <c r="N3981" s="29">
        <v>-6625</v>
      </c>
      <c r="O3981" s="29">
        <v>0</v>
      </c>
      <c r="P3981" s="29">
        <f t="shared" si="248"/>
        <v>-154310</v>
      </c>
      <c r="Q3981" s="29">
        <f t="shared" si="249"/>
        <v>62931</v>
      </c>
      <c r="R3981" s="29">
        <f t="shared" si="250"/>
        <v>56306</v>
      </c>
      <c r="S3981" s="15" t="s">
        <v>1736</v>
      </c>
      <c r="T3981" s="15">
        <v>100202</v>
      </c>
      <c r="U3981" s="15" t="s">
        <v>70</v>
      </c>
      <c r="V3981" s="15">
        <v>47030001</v>
      </c>
      <c r="W3981" s="15" t="s">
        <v>71</v>
      </c>
    </row>
    <row r="3982" spans="2:23" hidden="1" x14ac:dyDescent="0.25">
      <c r="B3982" s="14">
        <v>30003192</v>
      </c>
      <c r="C3982" s="14">
        <v>0</v>
      </c>
      <c r="D3982" s="15">
        <v>21030011</v>
      </c>
      <c r="E3982" s="16" t="s">
        <v>3620</v>
      </c>
      <c r="F3982" s="14">
        <v>1021</v>
      </c>
      <c r="G3982" s="17">
        <v>39082</v>
      </c>
      <c r="H3982" s="29">
        <v>167764</v>
      </c>
      <c r="I3982" s="29">
        <v>0</v>
      </c>
      <c r="J3982" s="29">
        <v>0</v>
      </c>
      <c r="K3982" s="29">
        <v>0</v>
      </c>
      <c r="L3982" s="29">
        <f t="shared" si="247"/>
        <v>167764</v>
      </c>
      <c r="M3982" s="29">
        <v>-97930</v>
      </c>
      <c r="N3982" s="29">
        <v>-5716</v>
      </c>
      <c r="O3982" s="29">
        <v>0</v>
      </c>
      <c r="P3982" s="29">
        <f t="shared" si="248"/>
        <v>-103646</v>
      </c>
      <c r="Q3982" s="29">
        <f t="shared" si="249"/>
        <v>69834</v>
      </c>
      <c r="R3982" s="29">
        <f t="shared" si="250"/>
        <v>64118</v>
      </c>
      <c r="S3982" s="15" t="s">
        <v>1736</v>
      </c>
      <c r="T3982" s="15">
        <v>100301</v>
      </c>
      <c r="U3982" s="15" t="s">
        <v>32</v>
      </c>
      <c r="V3982" s="15">
        <v>47030001</v>
      </c>
      <c r="W3982" s="15" t="s">
        <v>33</v>
      </c>
    </row>
    <row r="3983" spans="2:23" hidden="1" x14ac:dyDescent="0.25">
      <c r="B3983" s="14">
        <v>30003193</v>
      </c>
      <c r="C3983" s="14">
        <v>0</v>
      </c>
      <c r="D3983" s="15">
        <v>21030011</v>
      </c>
      <c r="E3983" s="16" t="s">
        <v>3621</v>
      </c>
      <c r="F3983" s="14">
        <v>1022</v>
      </c>
      <c r="G3983" s="17">
        <v>39082</v>
      </c>
      <c r="H3983" s="29">
        <v>323377</v>
      </c>
      <c r="I3983" s="29">
        <v>0</v>
      </c>
      <c r="J3983" s="29">
        <v>0</v>
      </c>
      <c r="K3983" s="29">
        <v>0</v>
      </c>
      <c r="L3983" s="29">
        <f t="shared" si="247"/>
        <v>323377</v>
      </c>
      <c r="M3983" s="29">
        <v>-192386</v>
      </c>
      <c r="N3983" s="29">
        <v>-10681</v>
      </c>
      <c r="O3983" s="29">
        <v>0</v>
      </c>
      <c r="P3983" s="29">
        <f t="shared" si="248"/>
        <v>-203067</v>
      </c>
      <c r="Q3983" s="29">
        <f t="shared" si="249"/>
        <v>130991</v>
      </c>
      <c r="R3983" s="29">
        <f t="shared" si="250"/>
        <v>120310</v>
      </c>
      <c r="S3983" s="15" t="s">
        <v>1736</v>
      </c>
      <c r="T3983" s="15">
        <v>100302</v>
      </c>
      <c r="U3983" s="15" t="s">
        <v>225</v>
      </c>
      <c r="V3983" s="15">
        <v>47030001</v>
      </c>
      <c r="W3983" s="15" t="s">
        <v>33</v>
      </c>
    </row>
    <row r="3984" spans="2:23" hidden="1" x14ac:dyDescent="0.25">
      <c r="B3984" s="14">
        <v>30003195</v>
      </c>
      <c r="C3984" s="14">
        <v>0</v>
      </c>
      <c r="D3984" s="15">
        <v>21030011</v>
      </c>
      <c r="E3984" s="16" t="s">
        <v>3622</v>
      </c>
      <c r="F3984" s="14">
        <v>1083</v>
      </c>
      <c r="G3984" s="17">
        <v>39478</v>
      </c>
      <c r="H3984" s="29">
        <v>391138</v>
      </c>
      <c r="I3984" s="29">
        <v>0</v>
      </c>
      <c r="J3984" s="29">
        <v>0</v>
      </c>
      <c r="K3984" s="29">
        <v>0</v>
      </c>
      <c r="L3984" s="29">
        <f t="shared" si="247"/>
        <v>391138</v>
      </c>
      <c r="M3984" s="29">
        <v>-215560</v>
      </c>
      <c r="N3984" s="29">
        <v>-13185</v>
      </c>
      <c r="O3984" s="29">
        <v>0</v>
      </c>
      <c r="P3984" s="29">
        <f t="shared" si="248"/>
        <v>-228745</v>
      </c>
      <c r="Q3984" s="29">
        <f t="shared" si="249"/>
        <v>175578</v>
      </c>
      <c r="R3984" s="29">
        <f t="shared" si="250"/>
        <v>162393</v>
      </c>
      <c r="S3984" s="15" t="s">
        <v>1736</v>
      </c>
      <c r="T3984" s="15">
        <v>101003</v>
      </c>
      <c r="U3984" s="15" t="s">
        <v>200</v>
      </c>
      <c r="V3984" s="15">
        <v>47030001</v>
      </c>
      <c r="W3984" s="15" t="s">
        <v>38</v>
      </c>
    </row>
    <row r="3985" spans="2:23" hidden="1" x14ac:dyDescent="0.25">
      <c r="B3985" s="14">
        <v>30003196</v>
      </c>
      <c r="C3985" s="14">
        <v>0</v>
      </c>
      <c r="D3985" s="15">
        <v>21030011</v>
      </c>
      <c r="E3985" s="16" t="s">
        <v>3623</v>
      </c>
      <c r="F3985" s="14">
        <v>1062</v>
      </c>
      <c r="G3985" s="17">
        <v>39264</v>
      </c>
      <c r="H3985" s="29">
        <v>357227</v>
      </c>
      <c r="I3985" s="29">
        <v>0</v>
      </c>
      <c r="J3985" s="29">
        <v>0</v>
      </c>
      <c r="K3985" s="29">
        <v>0</v>
      </c>
      <c r="L3985" s="29">
        <f t="shared" si="247"/>
        <v>357227</v>
      </c>
      <c r="M3985" s="29">
        <v>-205504</v>
      </c>
      <c r="N3985" s="29">
        <v>-11902</v>
      </c>
      <c r="O3985" s="29">
        <v>0</v>
      </c>
      <c r="P3985" s="29">
        <f t="shared" si="248"/>
        <v>-217406</v>
      </c>
      <c r="Q3985" s="29">
        <f t="shared" si="249"/>
        <v>151723</v>
      </c>
      <c r="R3985" s="29">
        <f t="shared" si="250"/>
        <v>139821</v>
      </c>
      <c r="S3985" s="15" t="s">
        <v>1736</v>
      </c>
      <c r="T3985" s="15">
        <v>100802</v>
      </c>
      <c r="U3985" s="15" t="s">
        <v>43</v>
      </c>
      <c r="V3985" s="15">
        <v>47030001</v>
      </c>
      <c r="W3985" s="15" t="s">
        <v>44</v>
      </c>
    </row>
    <row r="3986" spans="2:23" hidden="1" x14ac:dyDescent="0.25">
      <c r="B3986" s="14">
        <v>30003197</v>
      </c>
      <c r="C3986" s="14">
        <v>0</v>
      </c>
      <c r="D3986" s="15">
        <v>21030011</v>
      </c>
      <c r="E3986" s="16" t="s">
        <v>3289</v>
      </c>
      <c r="F3986" s="14">
        <v>1011</v>
      </c>
      <c r="G3986" s="17">
        <v>35398</v>
      </c>
      <c r="H3986" s="29">
        <v>96481</v>
      </c>
      <c r="I3986" s="29">
        <v>0</v>
      </c>
      <c r="J3986" s="29">
        <v>0</v>
      </c>
      <c r="K3986" s="29">
        <v>0</v>
      </c>
      <c r="L3986" s="29">
        <f t="shared" si="247"/>
        <v>96481</v>
      </c>
      <c r="M3986" s="29">
        <v>-90542</v>
      </c>
      <c r="N3986" s="29">
        <v>-1115</v>
      </c>
      <c r="O3986" s="29">
        <v>0</v>
      </c>
      <c r="P3986" s="29">
        <f t="shared" si="248"/>
        <v>-91657</v>
      </c>
      <c r="Q3986" s="29">
        <f t="shared" si="249"/>
        <v>5939</v>
      </c>
      <c r="R3986" s="29">
        <f t="shared" si="250"/>
        <v>4824</v>
      </c>
      <c r="S3986" s="15" t="s">
        <v>1736</v>
      </c>
      <c r="T3986" s="15">
        <v>100201</v>
      </c>
      <c r="U3986" s="15" t="s">
        <v>75</v>
      </c>
      <c r="V3986" s="15">
        <v>47030001</v>
      </c>
      <c r="W3986" s="15" t="s">
        <v>71</v>
      </c>
    </row>
    <row r="3987" spans="2:23" hidden="1" x14ac:dyDescent="0.25">
      <c r="B3987" s="14">
        <v>30003198</v>
      </c>
      <c r="C3987" s="14">
        <v>0</v>
      </c>
      <c r="D3987" s="15">
        <v>21030011</v>
      </c>
      <c r="E3987" s="16" t="s">
        <v>3624</v>
      </c>
      <c r="F3987" s="14">
        <v>1001</v>
      </c>
      <c r="G3987" s="17">
        <v>37560</v>
      </c>
      <c r="H3987" s="29">
        <v>102689</v>
      </c>
      <c r="I3987" s="29">
        <v>0</v>
      </c>
      <c r="J3987" s="29">
        <v>0</v>
      </c>
      <c r="K3987" s="29">
        <v>0</v>
      </c>
      <c r="L3987" s="29">
        <f t="shared" si="247"/>
        <v>102689</v>
      </c>
      <c r="M3987" s="29">
        <v>-74364</v>
      </c>
      <c r="N3987" s="29">
        <v>-3523</v>
      </c>
      <c r="O3987" s="29">
        <v>0</v>
      </c>
      <c r="P3987" s="29">
        <f t="shared" si="248"/>
        <v>-77887</v>
      </c>
      <c r="Q3987" s="29">
        <f t="shared" si="249"/>
        <v>28325</v>
      </c>
      <c r="R3987" s="29">
        <f t="shared" si="250"/>
        <v>24802</v>
      </c>
      <c r="S3987" s="15" t="s">
        <v>1736</v>
      </c>
      <c r="T3987" s="15">
        <v>100101</v>
      </c>
      <c r="U3987" s="15" t="s">
        <v>89</v>
      </c>
      <c r="V3987" s="15">
        <v>47030001</v>
      </c>
      <c r="W3987" s="15" t="s">
        <v>85</v>
      </c>
    </row>
    <row r="3988" spans="2:23" hidden="1" x14ac:dyDescent="0.25">
      <c r="B3988" s="14">
        <v>30003199</v>
      </c>
      <c r="C3988" s="14">
        <v>0</v>
      </c>
      <c r="D3988" s="15">
        <v>21030011</v>
      </c>
      <c r="E3988" s="16" t="s">
        <v>3625</v>
      </c>
      <c r="F3988" s="14">
        <v>1012</v>
      </c>
      <c r="G3988" s="17">
        <v>38045</v>
      </c>
      <c r="H3988" s="29">
        <v>202702</v>
      </c>
      <c r="I3988" s="29">
        <v>0</v>
      </c>
      <c r="J3988" s="29">
        <v>0</v>
      </c>
      <c r="K3988" s="29">
        <v>0</v>
      </c>
      <c r="L3988" s="29">
        <f t="shared" si="247"/>
        <v>202702</v>
      </c>
      <c r="M3988" s="29">
        <v>-142135</v>
      </c>
      <c r="N3988" s="29">
        <v>-6376</v>
      </c>
      <c r="O3988" s="29">
        <v>0</v>
      </c>
      <c r="P3988" s="29">
        <f t="shared" si="248"/>
        <v>-148511</v>
      </c>
      <c r="Q3988" s="29">
        <f t="shared" si="249"/>
        <v>60567</v>
      </c>
      <c r="R3988" s="29">
        <f t="shared" si="250"/>
        <v>54191</v>
      </c>
      <c r="S3988" s="15" t="s">
        <v>1736</v>
      </c>
      <c r="T3988" s="15">
        <v>100202</v>
      </c>
      <c r="U3988" s="15" t="s">
        <v>70</v>
      </c>
      <c r="V3988" s="15">
        <v>47030001</v>
      </c>
      <c r="W3988" s="15" t="s">
        <v>71</v>
      </c>
    </row>
    <row r="3989" spans="2:23" hidden="1" x14ac:dyDescent="0.25">
      <c r="B3989" s="14">
        <v>30003200</v>
      </c>
      <c r="C3989" s="14">
        <v>0</v>
      </c>
      <c r="D3989" s="15">
        <v>21030011</v>
      </c>
      <c r="E3989" s="16" t="s">
        <v>3626</v>
      </c>
      <c r="F3989" s="14">
        <v>1012</v>
      </c>
      <c r="G3989" s="17">
        <v>38045</v>
      </c>
      <c r="H3989" s="29">
        <v>202702</v>
      </c>
      <c r="I3989" s="29">
        <v>0</v>
      </c>
      <c r="J3989" s="29">
        <v>0</v>
      </c>
      <c r="K3989" s="29">
        <v>0</v>
      </c>
      <c r="L3989" s="29">
        <f t="shared" si="247"/>
        <v>202702</v>
      </c>
      <c r="M3989" s="29">
        <v>-142135</v>
      </c>
      <c r="N3989" s="29">
        <v>-6376</v>
      </c>
      <c r="O3989" s="29">
        <v>0</v>
      </c>
      <c r="P3989" s="29">
        <f t="shared" si="248"/>
        <v>-148511</v>
      </c>
      <c r="Q3989" s="29">
        <f t="shared" si="249"/>
        <v>60567</v>
      </c>
      <c r="R3989" s="29">
        <f t="shared" si="250"/>
        <v>54191</v>
      </c>
      <c r="S3989" s="15" t="s">
        <v>1736</v>
      </c>
      <c r="T3989" s="15">
        <v>100202</v>
      </c>
      <c r="U3989" s="15" t="s">
        <v>70</v>
      </c>
      <c r="V3989" s="15">
        <v>47030001</v>
      </c>
      <c r="W3989" s="15" t="s">
        <v>71</v>
      </c>
    </row>
    <row r="3990" spans="2:23" hidden="1" x14ac:dyDescent="0.25">
      <c r="B3990" s="14">
        <v>30003201</v>
      </c>
      <c r="C3990" s="14">
        <v>0</v>
      </c>
      <c r="D3990" s="15">
        <v>21030011</v>
      </c>
      <c r="E3990" s="16" t="s">
        <v>3627</v>
      </c>
      <c r="F3990" s="14">
        <v>1001</v>
      </c>
      <c r="G3990" s="17">
        <v>36617</v>
      </c>
      <c r="H3990" s="29">
        <v>115205</v>
      </c>
      <c r="I3990" s="29">
        <v>0</v>
      </c>
      <c r="J3990" s="29">
        <v>0</v>
      </c>
      <c r="K3990" s="29">
        <v>0</v>
      </c>
      <c r="L3990" s="29">
        <f t="shared" si="247"/>
        <v>115205</v>
      </c>
      <c r="M3990" s="29">
        <v>-95593</v>
      </c>
      <c r="N3990" s="29">
        <v>-3463</v>
      </c>
      <c r="O3990" s="29">
        <v>0</v>
      </c>
      <c r="P3990" s="29">
        <f t="shared" si="248"/>
        <v>-99056</v>
      </c>
      <c r="Q3990" s="29">
        <f t="shared" si="249"/>
        <v>19612</v>
      </c>
      <c r="R3990" s="29">
        <f t="shared" si="250"/>
        <v>16149</v>
      </c>
      <c r="S3990" s="15" t="s">
        <v>1736</v>
      </c>
      <c r="T3990" s="15">
        <v>100101</v>
      </c>
      <c r="U3990" s="15" t="s">
        <v>89</v>
      </c>
      <c r="V3990" s="15">
        <v>47030001</v>
      </c>
      <c r="W3990" s="15" t="s">
        <v>85</v>
      </c>
    </row>
    <row r="3991" spans="2:23" hidden="1" x14ac:dyDescent="0.25">
      <c r="B3991" s="14">
        <v>30003202</v>
      </c>
      <c r="C3991" s="14">
        <v>0</v>
      </c>
      <c r="D3991" s="15">
        <v>21030011</v>
      </c>
      <c r="E3991" s="16" t="s">
        <v>3420</v>
      </c>
      <c r="F3991" s="14">
        <v>1011</v>
      </c>
      <c r="G3991" s="17">
        <v>32964</v>
      </c>
      <c r="H3991" s="29">
        <v>148596</v>
      </c>
      <c r="I3991" s="29">
        <v>0</v>
      </c>
      <c r="J3991" s="29">
        <v>0</v>
      </c>
      <c r="K3991" s="29">
        <v>0</v>
      </c>
      <c r="L3991" s="29">
        <f t="shared" si="247"/>
        <v>148596</v>
      </c>
      <c r="M3991" s="29">
        <v>-141167</v>
      </c>
      <c r="N3991" s="29">
        <v>0</v>
      </c>
      <c r="O3991" s="29">
        <v>0</v>
      </c>
      <c r="P3991" s="29">
        <f t="shared" si="248"/>
        <v>-141167</v>
      </c>
      <c r="Q3991" s="29">
        <f t="shared" si="249"/>
        <v>7429</v>
      </c>
      <c r="R3991" s="29">
        <f t="shared" si="250"/>
        <v>7429</v>
      </c>
      <c r="S3991" s="15" t="s">
        <v>1736</v>
      </c>
      <c r="T3991" s="15">
        <v>100201</v>
      </c>
      <c r="U3991" s="15" t="s">
        <v>75</v>
      </c>
      <c r="V3991" s="15">
        <v>47030001</v>
      </c>
      <c r="W3991" s="15" t="s">
        <v>71</v>
      </c>
    </row>
    <row r="3992" spans="2:23" hidden="1" x14ac:dyDescent="0.25">
      <c r="B3992" s="14">
        <v>30003203</v>
      </c>
      <c r="C3992" s="14">
        <v>0</v>
      </c>
      <c r="D3992" s="15">
        <v>21030011</v>
      </c>
      <c r="E3992" s="16" t="s">
        <v>3628</v>
      </c>
      <c r="F3992" s="14">
        <v>1012</v>
      </c>
      <c r="G3992" s="17">
        <v>38045</v>
      </c>
      <c r="H3992" s="29">
        <v>199044</v>
      </c>
      <c r="I3992" s="29">
        <v>0</v>
      </c>
      <c r="J3992" s="29">
        <v>0</v>
      </c>
      <c r="K3992" s="29">
        <v>0</v>
      </c>
      <c r="L3992" s="29">
        <f t="shared" si="247"/>
        <v>199044</v>
      </c>
      <c r="M3992" s="29">
        <v>-139570</v>
      </c>
      <c r="N3992" s="29">
        <v>-6261</v>
      </c>
      <c r="O3992" s="29">
        <v>0</v>
      </c>
      <c r="P3992" s="29">
        <f t="shared" si="248"/>
        <v>-145831</v>
      </c>
      <c r="Q3992" s="29">
        <f t="shared" si="249"/>
        <v>59474</v>
      </c>
      <c r="R3992" s="29">
        <f t="shared" si="250"/>
        <v>53213</v>
      </c>
      <c r="S3992" s="15" t="s">
        <v>1736</v>
      </c>
      <c r="T3992" s="15">
        <v>100202</v>
      </c>
      <c r="U3992" s="15" t="s">
        <v>70</v>
      </c>
      <c r="V3992" s="15">
        <v>47030001</v>
      </c>
      <c r="W3992" s="15" t="s">
        <v>71</v>
      </c>
    </row>
    <row r="3993" spans="2:23" hidden="1" x14ac:dyDescent="0.25">
      <c r="B3993" s="14">
        <v>30003204</v>
      </c>
      <c r="C3993" s="14">
        <v>0</v>
      </c>
      <c r="D3993" s="15">
        <v>21030011</v>
      </c>
      <c r="E3993" s="16" t="s">
        <v>3629</v>
      </c>
      <c r="F3993" s="14">
        <v>1012</v>
      </c>
      <c r="G3993" s="17">
        <v>38045</v>
      </c>
      <c r="H3993" s="29">
        <v>199040</v>
      </c>
      <c r="I3993" s="29">
        <v>0</v>
      </c>
      <c r="J3993" s="29">
        <v>0</v>
      </c>
      <c r="K3993" s="29">
        <v>0</v>
      </c>
      <c r="L3993" s="29">
        <f t="shared" si="247"/>
        <v>199040</v>
      </c>
      <c r="M3993" s="29">
        <v>-139568</v>
      </c>
      <c r="N3993" s="29">
        <v>-6261</v>
      </c>
      <c r="O3993" s="29">
        <v>0</v>
      </c>
      <c r="P3993" s="29">
        <f t="shared" si="248"/>
        <v>-145829</v>
      </c>
      <c r="Q3993" s="29">
        <f t="shared" si="249"/>
        <v>59472</v>
      </c>
      <c r="R3993" s="29">
        <f t="shared" si="250"/>
        <v>53211</v>
      </c>
      <c r="S3993" s="15" t="s">
        <v>1736</v>
      </c>
      <c r="T3993" s="15">
        <v>100202</v>
      </c>
      <c r="U3993" s="15" t="s">
        <v>70</v>
      </c>
      <c r="V3993" s="15">
        <v>47030001</v>
      </c>
      <c r="W3993" s="15" t="s">
        <v>71</v>
      </c>
    </row>
    <row r="3994" spans="2:23" hidden="1" x14ac:dyDescent="0.25">
      <c r="B3994" s="14">
        <v>30003205</v>
      </c>
      <c r="C3994" s="14">
        <v>0</v>
      </c>
      <c r="D3994" s="15">
        <v>21030011</v>
      </c>
      <c r="E3994" s="16" t="s">
        <v>3630</v>
      </c>
      <c r="F3994" s="14">
        <v>1041</v>
      </c>
      <c r="G3994" s="17">
        <v>38808</v>
      </c>
      <c r="H3994" s="29">
        <v>135516</v>
      </c>
      <c r="I3994" s="29">
        <v>0</v>
      </c>
      <c r="J3994" s="29">
        <v>0</v>
      </c>
      <c r="K3994" s="29">
        <v>0</v>
      </c>
      <c r="L3994" s="29">
        <f t="shared" si="247"/>
        <v>135516</v>
      </c>
      <c r="M3994" s="29">
        <v>-82442</v>
      </c>
      <c r="N3994" s="29">
        <v>-4630</v>
      </c>
      <c r="O3994" s="29">
        <v>0</v>
      </c>
      <c r="P3994" s="29">
        <f t="shared" si="248"/>
        <v>-87072</v>
      </c>
      <c r="Q3994" s="29">
        <f t="shared" si="249"/>
        <v>53074</v>
      </c>
      <c r="R3994" s="29">
        <f t="shared" si="250"/>
        <v>48444</v>
      </c>
      <c r="S3994" s="15" t="s">
        <v>1736</v>
      </c>
      <c r="T3994" s="15">
        <v>100501</v>
      </c>
      <c r="U3994" s="15" t="s">
        <v>27</v>
      </c>
      <c r="V3994" s="15">
        <v>47030001</v>
      </c>
      <c r="W3994" s="15" t="s">
        <v>28</v>
      </c>
    </row>
    <row r="3995" spans="2:23" hidden="1" x14ac:dyDescent="0.25">
      <c r="B3995" s="14">
        <v>30003206</v>
      </c>
      <c r="C3995" s="14">
        <v>0</v>
      </c>
      <c r="D3995" s="15">
        <v>21030011</v>
      </c>
      <c r="E3995" s="16" t="s">
        <v>3631</v>
      </c>
      <c r="F3995" s="14">
        <v>1022</v>
      </c>
      <c r="G3995" s="17">
        <v>38748</v>
      </c>
      <c r="H3995" s="29">
        <v>250903</v>
      </c>
      <c r="I3995" s="29">
        <v>0</v>
      </c>
      <c r="J3995" s="29">
        <v>0</v>
      </c>
      <c r="K3995" s="29">
        <v>0</v>
      </c>
      <c r="L3995" s="29">
        <f t="shared" si="247"/>
        <v>250903</v>
      </c>
      <c r="M3995" s="29">
        <v>-158001</v>
      </c>
      <c r="N3995" s="29">
        <v>-8170</v>
      </c>
      <c r="O3995" s="29">
        <v>0</v>
      </c>
      <c r="P3995" s="29">
        <f t="shared" si="248"/>
        <v>-166171</v>
      </c>
      <c r="Q3995" s="29">
        <f t="shared" si="249"/>
        <v>92902</v>
      </c>
      <c r="R3995" s="29">
        <f t="shared" si="250"/>
        <v>84732</v>
      </c>
      <c r="S3995" s="15" t="s">
        <v>1736</v>
      </c>
      <c r="T3995" s="15">
        <v>100302</v>
      </c>
      <c r="U3995" s="15" t="s">
        <v>225</v>
      </c>
      <c r="V3995" s="15">
        <v>47030001</v>
      </c>
      <c r="W3995" s="15" t="s">
        <v>33</v>
      </c>
    </row>
    <row r="3996" spans="2:23" hidden="1" x14ac:dyDescent="0.25">
      <c r="B3996" s="14">
        <v>30003207</v>
      </c>
      <c r="C3996" s="14">
        <v>0</v>
      </c>
      <c r="D3996" s="15">
        <v>21030011</v>
      </c>
      <c r="E3996" s="16" t="s">
        <v>2696</v>
      </c>
      <c r="F3996" s="14">
        <v>1012</v>
      </c>
      <c r="G3996" s="17">
        <v>38045</v>
      </c>
      <c r="H3996" s="29">
        <v>196712</v>
      </c>
      <c r="I3996" s="29">
        <v>0</v>
      </c>
      <c r="J3996" s="29">
        <v>0</v>
      </c>
      <c r="K3996" s="29">
        <v>0</v>
      </c>
      <c r="L3996" s="29">
        <f t="shared" si="247"/>
        <v>196712</v>
      </c>
      <c r="M3996" s="29">
        <v>-137936</v>
      </c>
      <c r="N3996" s="29">
        <v>-6188</v>
      </c>
      <c r="O3996" s="29">
        <v>0</v>
      </c>
      <c r="P3996" s="29">
        <f t="shared" si="248"/>
        <v>-144124</v>
      </c>
      <c r="Q3996" s="29">
        <f t="shared" si="249"/>
        <v>58776</v>
      </c>
      <c r="R3996" s="29">
        <f t="shared" si="250"/>
        <v>52588</v>
      </c>
      <c r="S3996" s="15" t="s">
        <v>1736</v>
      </c>
      <c r="T3996" s="15">
        <v>100202</v>
      </c>
      <c r="U3996" s="15" t="s">
        <v>70</v>
      </c>
      <c r="V3996" s="15">
        <v>47030001</v>
      </c>
      <c r="W3996" s="15" t="s">
        <v>71</v>
      </c>
    </row>
    <row r="3997" spans="2:23" hidden="1" x14ac:dyDescent="0.25">
      <c r="B3997" s="14">
        <v>30003208</v>
      </c>
      <c r="C3997" s="14">
        <v>0</v>
      </c>
      <c r="D3997" s="15">
        <v>21030011</v>
      </c>
      <c r="E3997" s="16" t="s">
        <v>3632</v>
      </c>
      <c r="F3997" s="14">
        <v>1071</v>
      </c>
      <c r="G3997" s="17">
        <v>39538</v>
      </c>
      <c r="H3997" s="29">
        <v>214923</v>
      </c>
      <c r="I3997" s="29">
        <v>0</v>
      </c>
      <c r="J3997" s="29">
        <v>0</v>
      </c>
      <c r="K3997" s="29">
        <v>0</v>
      </c>
      <c r="L3997" s="29">
        <f t="shared" si="247"/>
        <v>214923</v>
      </c>
      <c r="M3997" s="29">
        <v>-115931</v>
      </c>
      <c r="N3997" s="29">
        <v>-7356</v>
      </c>
      <c r="O3997" s="29">
        <v>0</v>
      </c>
      <c r="P3997" s="29">
        <f t="shared" si="248"/>
        <v>-123287</v>
      </c>
      <c r="Q3997" s="29">
        <f t="shared" si="249"/>
        <v>98992</v>
      </c>
      <c r="R3997" s="29">
        <f t="shared" si="250"/>
        <v>91636</v>
      </c>
      <c r="S3997" s="15" t="s">
        <v>1736</v>
      </c>
      <c r="T3997" s="15">
        <v>100901</v>
      </c>
      <c r="U3997" s="15" t="s">
        <v>57</v>
      </c>
      <c r="V3997" s="15">
        <v>47030001</v>
      </c>
      <c r="W3997" s="15" t="s">
        <v>58</v>
      </c>
    </row>
    <row r="3998" spans="2:23" hidden="1" x14ac:dyDescent="0.25">
      <c r="B3998" s="14">
        <v>30003209</v>
      </c>
      <c r="C3998" s="14">
        <v>0</v>
      </c>
      <c r="D3998" s="15">
        <v>21030011</v>
      </c>
      <c r="E3998" s="16" t="s">
        <v>2860</v>
      </c>
      <c r="F3998" s="14">
        <v>1071</v>
      </c>
      <c r="G3998" s="17">
        <v>40201</v>
      </c>
      <c r="H3998" s="29">
        <v>257281</v>
      </c>
      <c r="I3998" s="29">
        <v>0</v>
      </c>
      <c r="J3998" s="29">
        <v>0</v>
      </c>
      <c r="K3998" s="29">
        <v>0</v>
      </c>
      <c r="L3998" s="29">
        <f t="shared" si="247"/>
        <v>257281</v>
      </c>
      <c r="M3998" s="29">
        <v>-119749</v>
      </c>
      <c r="N3998" s="29">
        <v>-9025</v>
      </c>
      <c r="O3998" s="29">
        <v>0</v>
      </c>
      <c r="P3998" s="29">
        <f t="shared" si="248"/>
        <v>-128774</v>
      </c>
      <c r="Q3998" s="29">
        <f t="shared" si="249"/>
        <v>137532</v>
      </c>
      <c r="R3998" s="29">
        <f t="shared" si="250"/>
        <v>128507</v>
      </c>
      <c r="S3998" s="15" t="s">
        <v>1736</v>
      </c>
      <c r="T3998" s="15">
        <v>100901</v>
      </c>
      <c r="U3998" s="15" t="s">
        <v>57</v>
      </c>
      <c r="V3998" s="15">
        <v>47030001</v>
      </c>
      <c r="W3998" s="15" t="s">
        <v>58</v>
      </c>
    </row>
    <row r="3999" spans="2:23" hidden="1" x14ac:dyDescent="0.25">
      <c r="B3999" s="14">
        <v>30003210</v>
      </c>
      <c r="C3999" s="14">
        <v>0</v>
      </c>
      <c r="D3999" s="15">
        <v>21030011</v>
      </c>
      <c r="E3999" s="16" t="s">
        <v>3633</v>
      </c>
      <c r="F3999" s="14">
        <v>1092</v>
      </c>
      <c r="G3999" s="17">
        <v>39173</v>
      </c>
      <c r="H3999" s="29">
        <v>318033</v>
      </c>
      <c r="I3999" s="29">
        <v>0</v>
      </c>
      <c r="J3999" s="29">
        <v>0</v>
      </c>
      <c r="K3999" s="29">
        <v>0</v>
      </c>
      <c r="L3999" s="29">
        <f t="shared" ref="L3999:L4062" si="251">SUM(H3999:K3999)</f>
        <v>318033</v>
      </c>
      <c r="M3999" s="29">
        <v>-186052</v>
      </c>
      <c r="N3999" s="29">
        <v>-10553</v>
      </c>
      <c r="O3999" s="29">
        <v>0</v>
      </c>
      <c r="P3999" s="29">
        <f t="shared" si="248"/>
        <v>-196605</v>
      </c>
      <c r="Q3999" s="29">
        <f t="shared" si="249"/>
        <v>131981</v>
      </c>
      <c r="R3999" s="29">
        <f t="shared" si="250"/>
        <v>121428</v>
      </c>
      <c r="S3999" s="15" t="s">
        <v>1736</v>
      </c>
      <c r="T3999" s="15">
        <v>100702</v>
      </c>
      <c r="U3999" s="15" t="s">
        <v>47</v>
      </c>
      <c r="V3999" s="15">
        <v>47030001</v>
      </c>
      <c r="W3999" s="15" t="s">
        <v>48</v>
      </c>
    </row>
    <row r="4000" spans="2:23" hidden="1" x14ac:dyDescent="0.25">
      <c r="B4000" s="14">
        <v>30003211</v>
      </c>
      <c r="C4000" s="14">
        <v>0</v>
      </c>
      <c r="D4000" s="15">
        <v>21030011</v>
      </c>
      <c r="E4000" s="16" t="s">
        <v>3634</v>
      </c>
      <c r="F4000" s="14">
        <v>1063</v>
      </c>
      <c r="G4000" s="17">
        <v>39356</v>
      </c>
      <c r="H4000" s="29">
        <v>210309</v>
      </c>
      <c r="I4000" s="29">
        <v>0</v>
      </c>
      <c r="J4000" s="29">
        <v>0</v>
      </c>
      <c r="K4000" s="29">
        <v>0</v>
      </c>
      <c r="L4000" s="29">
        <f t="shared" si="251"/>
        <v>210309</v>
      </c>
      <c r="M4000" s="29">
        <v>-117658</v>
      </c>
      <c r="N4000" s="29">
        <v>-7143</v>
      </c>
      <c r="O4000" s="29">
        <v>0</v>
      </c>
      <c r="P4000" s="29">
        <f t="shared" si="248"/>
        <v>-124801</v>
      </c>
      <c r="Q4000" s="29">
        <f t="shared" si="249"/>
        <v>92651</v>
      </c>
      <c r="R4000" s="29">
        <f t="shared" si="250"/>
        <v>85508</v>
      </c>
      <c r="S4000" s="15" t="s">
        <v>1736</v>
      </c>
      <c r="T4000" s="15">
        <v>100803</v>
      </c>
      <c r="U4000" s="15" t="s">
        <v>192</v>
      </c>
      <c r="V4000" s="15">
        <v>47030001</v>
      </c>
      <c r="W4000" s="15" t="s">
        <v>44</v>
      </c>
    </row>
    <row r="4001" spans="2:23" hidden="1" x14ac:dyDescent="0.25">
      <c r="B4001" s="14">
        <v>30003212</v>
      </c>
      <c r="C4001" s="14">
        <v>0</v>
      </c>
      <c r="D4001" s="15">
        <v>21030011</v>
      </c>
      <c r="E4001" s="16" t="s">
        <v>3288</v>
      </c>
      <c r="F4001" s="14">
        <v>1012</v>
      </c>
      <c r="G4001" s="17">
        <v>38045</v>
      </c>
      <c r="H4001" s="29">
        <v>194163</v>
      </c>
      <c r="I4001" s="29">
        <v>0</v>
      </c>
      <c r="J4001" s="29">
        <v>0</v>
      </c>
      <c r="K4001" s="29">
        <v>0</v>
      </c>
      <c r="L4001" s="29">
        <f t="shared" si="251"/>
        <v>194163</v>
      </c>
      <c r="M4001" s="29">
        <v>-136147</v>
      </c>
      <c r="N4001" s="29">
        <v>-6108</v>
      </c>
      <c r="O4001" s="29">
        <v>0</v>
      </c>
      <c r="P4001" s="29">
        <f t="shared" si="248"/>
        <v>-142255</v>
      </c>
      <c r="Q4001" s="29">
        <f t="shared" si="249"/>
        <v>58016</v>
      </c>
      <c r="R4001" s="29">
        <f t="shared" si="250"/>
        <v>51908</v>
      </c>
      <c r="S4001" s="15" t="s">
        <v>1736</v>
      </c>
      <c r="T4001" s="15">
        <v>100202</v>
      </c>
      <c r="U4001" s="15" t="s">
        <v>70</v>
      </c>
      <c r="V4001" s="15">
        <v>47030001</v>
      </c>
      <c r="W4001" s="15" t="s">
        <v>71</v>
      </c>
    </row>
    <row r="4002" spans="2:23" hidden="1" x14ac:dyDescent="0.25">
      <c r="B4002" s="14">
        <v>30003213</v>
      </c>
      <c r="C4002" s="14">
        <v>0</v>
      </c>
      <c r="D4002" s="15">
        <v>21030011</v>
      </c>
      <c r="E4002" s="16" t="s">
        <v>3635</v>
      </c>
      <c r="F4002" s="14">
        <v>1012</v>
      </c>
      <c r="G4002" s="17">
        <v>38045</v>
      </c>
      <c r="H4002" s="29">
        <v>194155</v>
      </c>
      <c r="I4002" s="29">
        <v>0</v>
      </c>
      <c r="J4002" s="29">
        <v>0</v>
      </c>
      <c r="K4002" s="29">
        <v>0</v>
      </c>
      <c r="L4002" s="29">
        <f t="shared" si="251"/>
        <v>194155</v>
      </c>
      <c r="M4002" s="29">
        <v>-136140</v>
      </c>
      <c r="N4002" s="29">
        <v>-6108</v>
      </c>
      <c r="O4002" s="29">
        <v>0</v>
      </c>
      <c r="P4002" s="29">
        <f t="shared" si="248"/>
        <v>-142248</v>
      </c>
      <c r="Q4002" s="29">
        <f t="shared" si="249"/>
        <v>58015</v>
      </c>
      <c r="R4002" s="29">
        <f t="shared" si="250"/>
        <v>51907</v>
      </c>
      <c r="S4002" s="15" t="s">
        <v>1736</v>
      </c>
      <c r="T4002" s="15">
        <v>100202</v>
      </c>
      <c r="U4002" s="15" t="s">
        <v>70</v>
      </c>
      <c r="V4002" s="15">
        <v>47030001</v>
      </c>
      <c r="W4002" s="15" t="s">
        <v>71</v>
      </c>
    </row>
    <row r="4003" spans="2:23" hidden="1" x14ac:dyDescent="0.25">
      <c r="B4003" s="14">
        <v>30003214</v>
      </c>
      <c r="C4003" s="14">
        <v>0</v>
      </c>
      <c r="D4003" s="15">
        <v>21030011</v>
      </c>
      <c r="E4003" s="16" t="s">
        <v>3636</v>
      </c>
      <c r="F4003" s="14">
        <v>1051</v>
      </c>
      <c r="G4003" s="17">
        <v>39448</v>
      </c>
      <c r="H4003" s="29">
        <v>139007</v>
      </c>
      <c r="I4003" s="29">
        <v>0</v>
      </c>
      <c r="J4003" s="29">
        <v>0</v>
      </c>
      <c r="K4003" s="29">
        <v>0</v>
      </c>
      <c r="L4003" s="29">
        <f t="shared" si="251"/>
        <v>139007</v>
      </c>
      <c r="M4003" s="29">
        <v>-75496</v>
      </c>
      <c r="N4003" s="29">
        <v>-4813</v>
      </c>
      <c r="O4003" s="29">
        <v>0</v>
      </c>
      <c r="P4003" s="29">
        <f t="shared" si="248"/>
        <v>-80309</v>
      </c>
      <c r="Q4003" s="29">
        <f t="shared" si="249"/>
        <v>63511</v>
      </c>
      <c r="R4003" s="29">
        <f t="shared" si="250"/>
        <v>58698</v>
      </c>
      <c r="S4003" s="15" t="s">
        <v>1736</v>
      </c>
      <c r="T4003" s="15">
        <v>100601</v>
      </c>
      <c r="U4003" s="15" t="s">
        <v>79</v>
      </c>
      <c r="V4003" s="15">
        <v>47030001</v>
      </c>
      <c r="W4003" s="15" t="s">
        <v>80</v>
      </c>
    </row>
    <row r="4004" spans="2:23" hidden="1" x14ac:dyDescent="0.25">
      <c r="B4004" s="14">
        <v>30003215</v>
      </c>
      <c r="C4004" s="14">
        <v>0</v>
      </c>
      <c r="D4004" s="15">
        <v>21030011</v>
      </c>
      <c r="E4004" s="16" t="s">
        <v>3637</v>
      </c>
      <c r="F4004" s="14">
        <v>1011</v>
      </c>
      <c r="G4004" s="17">
        <v>35841</v>
      </c>
      <c r="H4004" s="29">
        <v>140808</v>
      </c>
      <c r="I4004" s="29">
        <v>0</v>
      </c>
      <c r="J4004" s="29">
        <v>0</v>
      </c>
      <c r="K4004" s="29">
        <v>0</v>
      </c>
      <c r="L4004" s="29">
        <f t="shared" si="251"/>
        <v>140808</v>
      </c>
      <c r="M4004" s="29">
        <v>-128325</v>
      </c>
      <c r="N4004" s="29">
        <v>-2900</v>
      </c>
      <c r="O4004" s="29">
        <v>0</v>
      </c>
      <c r="P4004" s="29">
        <f t="shared" si="248"/>
        <v>-131225</v>
      </c>
      <c r="Q4004" s="29">
        <f t="shared" si="249"/>
        <v>12483</v>
      </c>
      <c r="R4004" s="29">
        <f t="shared" si="250"/>
        <v>9583</v>
      </c>
      <c r="S4004" s="15" t="s">
        <v>1736</v>
      </c>
      <c r="T4004" s="15">
        <v>100201</v>
      </c>
      <c r="U4004" s="15" t="s">
        <v>75</v>
      </c>
      <c r="V4004" s="15">
        <v>47030001</v>
      </c>
      <c r="W4004" s="15" t="s">
        <v>71</v>
      </c>
    </row>
    <row r="4005" spans="2:23" hidden="1" x14ac:dyDescent="0.25">
      <c r="B4005" s="14">
        <v>30003216</v>
      </c>
      <c r="C4005" s="14">
        <v>0</v>
      </c>
      <c r="D4005" s="15">
        <v>21030011</v>
      </c>
      <c r="E4005" s="16" t="s">
        <v>2058</v>
      </c>
      <c r="F4005" s="14">
        <v>1003</v>
      </c>
      <c r="G4005" s="17">
        <v>39356</v>
      </c>
      <c r="H4005" s="29">
        <v>71223</v>
      </c>
      <c r="I4005" s="29">
        <v>0</v>
      </c>
      <c r="J4005" s="29">
        <v>0</v>
      </c>
      <c r="K4005" s="29">
        <v>0</v>
      </c>
      <c r="L4005" s="29">
        <f t="shared" si="251"/>
        <v>71223</v>
      </c>
      <c r="M4005" s="29">
        <v>-37990</v>
      </c>
      <c r="N4005" s="29">
        <v>-2580</v>
      </c>
      <c r="O4005" s="29">
        <v>0</v>
      </c>
      <c r="P4005" s="29">
        <f t="shared" si="248"/>
        <v>-40570</v>
      </c>
      <c r="Q4005" s="29">
        <f t="shared" si="249"/>
        <v>33233</v>
      </c>
      <c r="R4005" s="29">
        <f t="shared" si="250"/>
        <v>30653</v>
      </c>
      <c r="S4005" s="15" t="s">
        <v>1736</v>
      </c>
      <c r="T4005" s="15">
        <v>100103</v>
      </c>
      <c r="U4005" s="15" t="s">
        <v>221</v>
      </c>
      <c r="V4005" s="15">
        <v>47030001</v>
      </c>
      <c r="W4005" s="15" t="s">
        <v>85</v>
      </c>
    </row>
    <row r="4006" spans="2:23" hidden="1" x14ac:dyDescent="0.25">
      <c r="B4006" s="14">
        <v>30003217</v>
      </c>
      <c r="C4006" s="14">
        <v>0</v>
      </c>
      <c r="D4006" s="15">
        <v>21030011</v>
      </c>
      <c r="E4006" s="16" t="s">
        <v>3638</v>
      </c>
      <c r="F4006" s="14">
        <v>1011</v>
      </c>
      <c r="G4006" s="17">
        <v>32964</v>
      </c>
      <c r="H4006" s="29">
        <v>90407</v>
      </c>
      <c r="I4006" s="29">
        <v>0</v>
      </c>
      <c r="J4006" s="29">
        <v>0</v>
      </c>
      <c r="K4006" s="29">
        <v>0</v>
      </c>
      <c r="L4006" s="29">
        <f t="shared" si="251"/>
        <v>90407</v>
      </c>
      <c r="M4006" s="29">
        <v>-85887</v>
      </c>
      <c r="N4006" s="29">
        <v>0</v>
      </c>
      <c r="O4006" s="29">
        <v>0</v>
      </c>
      <c r="P4006" s="29">
        <f t="shared" si="248"/>
        <v>-85887</v>
      </c>
      <c r="Q4006" s="29">
        <f t="shared" si="249"/>
        <v>4520</v>
      </c>
      <c r="R4006" s="29">
        <f t="shared" si="250"/>
        <v>4520</v>
      </c>
      <c r="S4006" s="15" t="s">
        <v>1736</v>
      </c>
      <c r="T4006" s="15">
        <v>100201</v>
      </c>
      <c r="U4006" s="15" t="s">
        <v>75</v>
      </c>
      <c r="V4006" s="15">
        <v>47030001</v>
      </c>
      <c r="W4006" s="15" t="s">
        <v>71</v>
      </c>
    </row>
    <row r="4007" spans="2:23" hidden="1" x14ac:dyDescent="0.25">
      <c r="B4007" s="14">
        <v>30003218</v>
      </c>
      <c r="C4007" s="14">
        <v>0</v>
      </c>
      <c r="D4007" s="15">
        <v>21030011</v>
      </c>
      <c r="E4007" s="16" t="s">
        <v>3639</v>
      </c>
      <c r="F4007" s="14">
        <v>1001</v>
      </c>
      <c r="G4007" s="17">
        <v>39083</v>
      </c>
      <c r="H4007" s="29">
        <v>82906</v>
      </c>
      <c r="I4007" s="29">
        <v>0</v>
      </c>
      <c r="J4007" s="29">
        <v>0</v>
      </c>
      <c r="K4007" s="29">
        <v>0</v>
      </c>
      <c r="L4007" s="29">
        <f t="shared" si="251"/>
        <v>82906</v>
      </c>
      <c r="M4007" s="29">
        <v>-46788</v>
      </c>
      <c r="N4007" s="29">
        <v>-2973</v>
      </c>
      <c r="O4007" s="29">
        <v>0</v>
      </c>
      <c r="P4007" s="29">
        <f t="shared" si="248"/>
        <v>-49761</v>
      </c>
      <c r="Q4007" s="29">
        <f t="shared" si="249"/>
        <v>36118</v>
      </c>
      <c r="R4007" s="29">
        <f t="shared" si="250"/>
        <v>33145</v>
      </c>
      <c r="S4007" s="15" t="s">
        <v>1736</v>
      </c>
      <c r="T4007" s="15">
        <v>100101</v>
      </c>
      <c r="U4007" s="15" t="s">
        <v>89</v>
      </c>
      <c r="V4007" s="15">
        <v>47030001</v>
      </c>
      <c r="W4007" s="15" t="s">
        <v>85</v>
      </c>
    </row>
    <row r="4008" spans="2:23" hidden="1" x14ac:dyDescent="0.25">
      <c r="B4008" s="14">
        <v>30003219</v>
      </c>
      <c r="C4008" s="14">
        <v>0</v>
      </c>
      <c r="D4008" s="15">
        <v>21030011</v>
      </c>
      <c r="E4008" s="16" t="s">
        <v>3427</v>
      </c>
      <c r="F4008" s="14">
        <v>1021</v>
      </c>
      <c r="G4008" s="17">
        <v>39210</v>
      </c>
      <c r="H4008" s="29">
        <v>115227</v>
      </c>
      <c r="I4008" s="29">
        <v>0</v>
      </c>
      <c r="J4008" s="29">
        <v>0</v>
      </c>
      <c r="K4008" s="29">
        <v>0</v>
      </c>
      <c r="L4008" s="29">
        <f t="shared" si="251"/>
        <v>115227</v>
      </c>
      <c r="M4008" s="29">
        <v>-64922</v>
      </c>
      <c r="N4008" s="29">
        <v>-4013</v>
      </c>
      <c r="O4008" s="29">
        <v>0</v>
      </c>
      <c r="P4008" s="29">
        <f t="shared" si="248"/>
        <v>-68935</v>
      </c>
      <c r="Q4008" s="29">
        <f t="shared" si="249"/>
        <v>50305</v>
      </c>
      <c r="R4008" s="29">
        <f t="shared" si="250"/>
        <v>46292</v>
      </c>
      <c r="S4008" s="15" t="s">
        <v>1736</v>
      </c>
      <c r="T4008" s="15">
        <v>100301</v>
      </c>
      <c r="U4008" s="15" t="s">
        <v>32</v>
      </c>
      <c r="V4008" s="15">
        <v>47030001</v>
      </c>
      <c r="W4008" s="15" t="s">
        <v>33</v>
      </c>
    </row>
    <row r="4009" spans="2:23" hidden="1" x14ac:dyDescent="0.25">
      <c r="B4009" s="14">
        <v>30003220</v>
      </c>
      <c r="C4009" s="14">
        <v>0</v>
      </c>
      <c r="D4009" s="15">
        <v>21030011</v>
      </c>
      <c r="E4009" s="16" t="s">
        <v>3640</v>
      </c>
      <c r="F4009" s="14">
        <v>1012</v>
      </c>
      <c r="G4009" s="17">
        <v>38045</v>
      </c>
      <c r="H4009" s="29">
        <v>191087</v>
      </c>
      <c r="I4009" s="29">
        <v>0</v>
      </c>
      <c r="J4009" s="29">
        <v>0</v>
      </c>
      <c r="K4009" s="29">
        <v>0</v>
      </c>
      <c r="L4009" s="29">
        <f t="shared" si="251"/>
        <v>191087</v>
      </c>
      <c r="M4009" s="29">
        <v>-133992</v>
      </c>
      <c r="N4009" s="29">
        <v>-6011</v>
      </c>
      <c r="O4009" s="29">
        <v>0</v>
      </c>
      <c r="P4009" s="29">
        <f t="shared" si="248"/>
        <v>-140003</v>
      </c>
      <c r="Q4009" s="29">
        <f t="shared" si="249"/>
        <v>57095</v>
      </c>
      <c r="R4009" s="29">
        <f t="shared" si="250"/>
        <v>51084</v>
      </c>
      <c r="S4009" s="15" t="s">
        <v>1736</v>
      </c>
      <c r="T4009" s="15">
        <v>100202</v>
      </c>
      <c r="U4009" s="15" t="s">
        <v>70</v>
      </c>
      <c r="V4009" s="15">
        <v>47030001</v>
      </c>
      <c r="W4009" s="15" t="s">
        <v>71</v>
      </c>
    </row>
    <row r="4010" spans="2:23" hidden="1" x14ac:dyDescent="0.25">
      <c r="B4010" s="14">
        <v>30003221</v>
      </c>
      <c r="C4010" s="14">
        <v>0</v>
      </c>
      <c r="D4010" s="15">
        <v>21030011</v>
      </c>
      <c r="E4010" s="16" t="s">
        <v>3641</v>
      </c>
      <c r="F4010" s="14">
        <v>1012</v>
      </c>
      <c r="G4010" s="17">
        <v>38045</v>
      </c>
      <c r="H4010" s="29">
        <v>190407</v>
      </c>
      <c r="I4010" s="29">
        <v>0</v>
      </c>
      <c r="J4010" s="29">
        <v>0</v>
      </c>
      <c r="K4010" s="29">
        <v>0</v>
      </c>
      <c r="L4010" s="29">
        <f t="shared" si="251"/>
        <v>190407</v>
      </c>
      <c r="M4010" s="29">
        <v>-133512</v>
      </c>
      <c r="N4010" s="29">
        <v>-5990</v>
      </c>
      <c r="O4010" s="29">
        <v>0</v>
      </c>
      <c r="P4010" s="29">
        <f t="shared" si="248"/>
        <v>-139502</v>
      </c>
      <c r="Q4010" s="29">
        <f t="shared" si="249"/>
        <v>56895</v>
      </c>
      <c r="R4010" s="29">
        <f t="shared" si="250"/>
        <v>50905</v>
      </c>
      <c r="S4010" s="15" t="s">
        <v>1736</v>
      </c>
      <c r="T4010" s="15">
        <v>100202</v>
      </c>
      <c r="U4010" s="15" t="s">
        <v>70</v>
      </c>
      <c r="V4010" s="15">
        <v>47030001</v>
      </c>
      <c r="W4010" s="15" t="s">
        <v>71</v>
      </c>
    </row>
    <row r="4011" spans="2:23" hidden="1" x14ac:dyDescent="0.25">
      <c r="B4011" s="14">
        <v>30003222</v>
      </c>
      <c r="C4011" s="14">
        <v>0</v>
      </c>
      <c r="D4011" s="15">
        <v>21030011</v>
      </c>
      <c r="E4011" s="16" t="s">
        <v>3642</v>
      </c>
      <c r="F4011" s="14">
        <v>1022</v>
      </c>
      <c r="G4011" s="17">
        <v>38748</v>
      </c>
      <c r="H4011" s="29">
        <v>242395</v>
      </c>
      <c r="I4011" s="29">
        <v>0</v>
      </c>
      <c r="J4011" s="29">
        <v>0</v>
      </c>
      <c r="K4011" s="29">
        <v>0</v>
      </c>
      <c r="L4011" s="29">
        <f t="shared" si="251"/>
        <v>242395</v>
      </c>
      <c r="M4011" s="29">
        <v>-152644</v>
      </c>
      <c r="N4011" s="29">
        <v>-7893</v>
      </c>
      <c r="O4011" s="29">
        <v>0</v>
      </c>
      <c r="P4011" s="29">
        <f t="shared" si="248"/>
        <v>-160537</v>
      </c>
      <c r="Q4011" s="29">
        <f t="shared" si="249"/>
        <v>89751</v>
      </c>
      <c r="R4011" s="29">
        <f t="shared" si="250"/>
        <v>81858</v>
      </c>
      <c r="S4011" s="15" t="s">
        <v>1736</v>
      </c>
      <c r="T4011" s="15">
        <v>100302</v>
      </c>
      <c r="U4011" s="15" t="s">
        <v>225</v>
      </c>
      <c r="V4011" s="15">
        <v>47030001</v>
      </c>
      <c r="W4011" s="15" t="s">
        <v>33</v>
      </c>
    </row>
    <row r="4012" spans="2:23" hidden="1" x14ac:dyDescent="0.25">
      <c r="B4012" s="14">
        <v>30003223</v>
      </c>
      <c r="C4012" s="14">
        <v>0</v>
      </c>
      <c r="D4012" s="15">
        <v>21030011</v>
      </c>
      <c r="E4012" s="16" t="s">
        <v>3643</v>
      </c>
      <c r="F4012" s="14">
        <v>1092</v>
      </c>
      <c r="G4012" s="17">
        <v>39173</v>
      </c>
      <c r="H4012" s="29">
        <v>305873</v>
      </c>
      <c r="I4012" s="29">
        <v>0</v>
      </c>
      <c r="J4012" s="29">
        <v>0</v>
      </c>
      <c r="K4012" s="29">
        <v>0</v>
      </c>
      <c r="L4012" s="29">
        <f t="shared" si="251"/>
        <v>305873</v>
      </c>
      <c r="M4012" s="29">
        <v>-178936</v>
      </c>
      <c r="N4012" s="29">
        <v>-10149</v>
      </c>
      <c r="O4012" s="29">
        <v>0</v>
      </c>
      <c r="P4012" s="29">
        <f t="shared" si="248"/>
        <v>-189085</v>
      </c>
      <c r="Q4012" s="29">
        <f t="shared" si="249"/>
        <v>126937</v>
      </c>
      <c r="R4012" s="29">
        <f t="shared" si="250"/>
        <v>116788</v>
      </c>
      <c r="S4012" s="15" t="s">
        <v>1736</v>
      </c>
      <c r="T4012" s="15">
        <v>100702</v>
      </c>
      <c r="U4012" s="15" t="s">
        <v>47</v>
      </c>
      <c r="V4012" s="15">
        <v>47030001</v>
      </c>
      <c r="W4012" s="15" t="s">
        <v>48</v>
      </c>
    </row>
    <row r="4013" spans="2:23" hidden="1" x14ac:dyDescent="0.25">
      <c r="B4013" s="14">
        <v>30003224</v>
      </c>
      <c r="C4013" s="14">
        <v>0</v>
      </c>
      <c r="D4013" s="15">
        <v>21030011</v>
      </c>
      <c r="E4013" s="16" t="s">
        <v>3644</v>
      </c>
      <c r="F4013" s="14">
        <v>1012</v>
      </c>
      <c r="G4013" s="17">
        <v>38045</v>
      </c>
      <c r="H4013" s="29">
        <v>188379</v>
      </c>
      <c r="I4013" s="29">
        <v>0</v>
      </c>
      <c r="J4013" s="29">
        <v>0</v>
      </c>
      <c r="K4013" s="29">
        <v>0</v>
      </c>
      <c r="L4013" s="29">
        <f t="shared" si="251"/>
        <v>188379</v>
      </c>
      <c r="M4013" s="29">
        <v>-132093</v>
      </c>
      <c r="N4013" s="29">
        <v>-5925</v>
      </c>
      <c r="O4013" s="29">
        <v>0</v>
      </c>
      <c r="P4013" s="29">
        <f t="shared" si="248"/>
        <v>-138018</v>
      </c>
      <c r="Q4013" s="29">
        <f t="shared" si="249"/>
        <v>56286</v>
      </c>
      <c r="R4013" s="29">
        <f t="shared" si="250"/>
        <v>50361</v>
      </c>
      <c r="S4013" s="15" t="s">
        <v>1736</v>
      </c>
      <c r="T4013" s="15">
        <v>100202</v>
      </c>
      <c r="U4013" s="15" t="s">
        <v>70</v>
      </c>
      <c r="V4013" s="15">
        <v>47030001</v>
      </c>
      <c r="W4013" s="15" t="s">
        <v>71</v>
      </c>
    </row>
    <row r="4014" spans="2:23" hidden="1" x14ac:dyDescent="0.25">
      <c r="B4014" s="14">
        <v>30003225</v>
      </c>
      <c r="C4014" s="14">
        <v>0</v>
      </c>
      <c r="D4014" s="15">
        <v>21030011</v>
      </c>
      <c r="E4014" s="16" t="s">
        <v>3645</v>
      </c>
      <c r="F4014" s="14">
        <v>1012</v>
      </c>
      <c r="G4014" s="17">
        <v>38045</v>
      </c>
      <c r="H4014" s="29">
        <v>188379</v>
      </c>
      <c r="I4014" s="29">
        <v>0</v>
      </c>
      <c r="J4014" s="29">
        <v>0</v>
      </c>
      <c r="K4014" s="29">
        <v>0</v>
      </c>
      <c r="L4014" s="29">
        <f t="shared" si="251"/>
        <v>188379</v>
      </c>
      <c r="M4014" s="29">
        <v>-132093</v>
      </c>
      <c r="N4014" s="29">
        <v>-5925</v>
      </c>
      <c r="O4014" s="29">
        <v>0</v>
      </c>
      <c r="P4014" s="29">
        <f t="shared" si="248"/>
        <v>-138018</v>
      </c>
      <c r="Q4014" s="29">
        <f t="shared" si="249"/>
        <v>56286</v>
      </c>
      <c r="R4014" s="29">
        <f t="shared" si="250"/>
        <v>50361</v>
      </c>
      <c r="S4014" s="15" t="s">
        <v>1736</v>
      </c>
      <c r="T4014" s="15">
        <v>100202</v>
      </c>
      <c r="U4014" s="15" t="s">
        <v>70</v>
      </c>
      <c r="V4014" s="15">
        <v>47030001</v>
      </c>
      <c r="W4014" s="15" t="s">
        <v>71</v>
      </c>
    </row>
    <row r="4015" spans="2:23" hidden="1" x14ac:dyDescent="0.25">
      <c r="B4015" s="14">
        <v>30003226</v>
      </c>
      <c r="C4015" s="14">
        <v>0</v>
      </c>
      <c r="D4015" s="15">
        <v>21030011</v>
      </c>
      <c r="E4015" s="16" t="s">
        <v>3646</v>
      </c>
      <c r="F4015" s="14">
        <v>1012</v>
      </c>
      <c r="G4015" s="17">
        <v>38045</v>
      </c>
      <c r="H4015" s="29">
        <v>188379</v>
      </c>
      <c r="I4015" s="29">
        <v>0</v>
      </c>
      <c r="J4015" s="29">
        <v>0</v>
      </c>
      <c r="K4015" s="29">
        <v>0</v>
      </c>
      <c r="L4015" s="29">
        <f t="shared" si="251"/>
        <v>188379</v>
      </c>
      <c r="M4015" s="29">
        <v>-132093</v>
      </c>
      <c r="N4015" s="29">
        <v>-5925</v>
      </c>
      <c r="O4015" s="29">
        <v>0</v>
      </c>
      <c r="P4015" s="29">
        <f t="shared" si="248"/>
        <v>-138018</v>
      </c>
      <c r="Q4015" s="29">
        <f t="shared" si="249"/>
        <v>56286</v>
      </c>
      <c r="R4015" s="29">
        <f t="shared" si="250"/>
        <v>50361</v>
      </c>
      <c r="S4015" s="15" t="s">
        <v>1736</v>
      </c>
      <c r="T4015" s="15">
        <v>100202</v>
      </c>
      <c r="U4015" s="15" t="s">
        <v>70</v>
      </c>
      <c r="V4015" s="15">
        <v>47030001</v>
      </c>
      <c r="W4015" s="15" t="s">
        <v>71</v>
      </c>
    </row>
    <row r="4016" spans="2:23" hidden="1" x14ac:dyDescent="0.25">
      <c r="B4016" s="14">
        <v>30003227</v>
      </c>
      <c r="C4016" s="14">
        <v>0</v>
      </c>
      <c r="D4016" s="15">
        <v>21030011</v>
      </c>
      <c r="E4016" s="16" t="s">
        <v>3647</v>
      </c>
      <c r="F4016" s="14">
        <v>1012</v>
      </c>
      <c r="G4016" s="17">
        <v>38045</v>
      </c>
      <c r="H4016" s="29">
        <v>188379</v>
      </c>
      <c r="I4016" s="29">
        <v>0</v>
      </c>
      <c r="J4016" s="29">
        <v>0</v>
      </c>
      <c r="K4016" s="29">
        <v>0</v>
      </c>
      <c r="L4016" s="29">
        <f t="shared" si="251"/>
        <v>188379</v>
      </c>
      <c r="M4016" s="29">
        <v>-132093</v>
      </c>
      <c r="N4016" s="29">
        <v>-5925</v>
      </c>
      <c r="O4016" s="29">
        <v>0</v>
      </c>
      <c r="P4016" s="29">
        <f t="shared" si="248"/>
        <v>-138018</v>
      </c>
      <c r="Q4016" s="29">
        <f t="shared" si="249"/>
        <v>56286</v>
      </c>
      <c r="R4016" s="29">
        <f t="shared" si="250"/>
        <v>50361</v>
      </c>
      <c r="S4016" s="15" t="s">
        <v>1736</v>
      </c>
      <c r="T4016" s="15">
        <v>100202</v>
      </c>
      <c r="U4016" s="15" t="s">
        <v>70</v>
      </c>
      <c r="V4016" s="15">
        <v>47030001</v>
      </c>
      <c r="W4016" s="15" t="s">
        <v>71</v>
      </c>
    </row>
    <row r="4017" spans="2:23" hidden="1" x14ac:dyDescent="0.25">
      <c r="B4017" s="14">
        <v>30003228</v>
      </c>
      <c r="C4017" s="14">
        <v>0</v>
      </c>
      <c r="D4017" s="15">
        <v>21030011</v>
      </c>
      <c r="E4017" s="16" t="s">
        <v>3648</v>
      </c>
      <c r="F4017" s="14">
        <v>1012</v>
      </c>
      <c r="G4017" s="17">
        <v>38045</v>
      </c>
      <c r="H4017" s="29">
        <v>188379</v>
      </c>
      <c r="I4017" s="29">
        <v>0</v>
      </c>
      <c r="J4017" s="29">
        <v>0</v>
      </c>
      <c r="K4017" s="29">
        <v>0</v>
      </c>
      <c r="L4017" s="29">
        <f t="shared" si="251"/>
        <v>188379</v>
      </c>
      <c r="M4017" s="29">
        <v>-132093</v>
      </c>
      <c r="N4017" s="29">
        <v>-5925</v>
      </c>
      <c r="O4017" s="29">
        <v>0</v>
      </c>
      <c r="P4017" s="29">
        <f t="shared" si="248"/>
        <v>-138018</v>
      </c>
      <c r="Q4017" s="29">
        <f t="shared" si="249"/>
        <v>56286</v>
      </c>
      <c r="R4017" s="29">
        <f t="shared" si="250"/>
        <v>50361</v>
      </c>
      <c r="S4017" s="15" t="s">
        <v>1736</v>
      </c>
      <c r="T4017" s="15">
        <v>100202</v>
      </c>
      <c r="U4017" s="15" t="s">
        <v>70</v>
      </c>
      <c r="V4017" s="15">
        <v>47030001</v>
      </c>
      <c r="W4017" s="15" t="s">
        <v>71</v>
      </c>
    </row>
    <row r="4018" spans="2:23" hidden="1" x14ac:dyDescent="0.25">
      <c r="B4018" s="14">
        <v>30003229</v>
      </c>
      <c r="C4018" s="14">
        <v>0</v>
      </c>
      <c r="D4018" s="15">
        <v>21030011</v>
      </c>
      <c r="E4018" s="16" t="s">
        <v>3649</v>
      </c>
      <c r="F4018" s="14">
        <v>1062</v>
      </c>
      <c r="G4018" s="17">
        <v>39264</v>
      </c>
      <c r="H4018" s="29">
        <v>327022</v>
      </c>
      <c r="I4018" s="29">
        <v>0</v>
      </c>
      <c r="J4018" s="29">
        <v>0</v>
      </c>
      <c r="K4018" s="29">
        <v>0</v>
      </c>
      <c r="L4018" s="29">
        <f t="shared" si="251"/>
        <v>327022</v>
      </c>
      <c r="M4018" s="29">
        <v>-188127</v>
      </c>
      <c r="N4018" s="29">
        <v>-10896</v>
      </c>
      <c r="O4018" s="29">
        <v>0</v>
      </c>
      <c r="P4018" s="29">
        <f t="shared" si="248"/>
        <v>-199023</v>
      </c>
      <c r="Q4018" s="29">
        <f t="shared" si="249"/>
        <v>138895</v>
      </c>
      <c r="R4018" s="29">
        <f t="shared" si="250"/>
        <v>127999</v>
      </c>
      <c r="S4018" s="15" t="s">
        <v>1736</v>
      </c>
      <c r="T4018" s="15">
        <v>100802</v>
      </c>
      <c r="U4018" s="15" t="s">
        <v>43</v>
      </c>
      <c r="V4018" s="15">
        <v>47030001</v>
      </c>
      <c r="W4018" s="15" t="s">
        <v>44</v>
      </c>
    </row>
    <row r="4019" spans="2:23" hidden="1" x14ac:dyDescent="0.25">
      <c r="B4019" s="14">
        <v>30003230</v>
      </c>
      <c r="C4019" s="14">
        <v>0</v>
      </c>
      <c r="D4019" s="15">
        <v>21030011</v>
      </c>
      <c r="E4019" s="16" t="s">
        <v>3650</v>
      </c>
      <c r="F4019" s="14">
        <v>1062</v>
      </c>
      <c r="G4019" s="17">
        <v>39264</v>
      </c>
      <c r="H4019" s="29">
        <v>322500</v>
      </c>
      <c r="I4019" s="29">
        <v>0</v>
      </c>
      <c r="J4019" s="29">
        <v>0</v>
      </c>
      <c r="K4019" s="29">
        <v>0</v>
      </c>
      <c r="L4019" s="29">
        <f t="shared" si="251"/>
        <v>322500</v>
      </c>
      <c r="M4019" s="29">
        <v>-185525</v>
      </c>
      <c r="N4019" s="29">
        <v>-10745</v>
      </c>
      <c r="O4019" s="29">
        <v>0</v>
      </c>
      <c r="P4019" s="29">
        <f t="shared" si="248"/>
        <v>-196270</v>
      </c>
      <c r="Q4019" s="29">
        <f t="shared" si="249"/>
        <v>136975</v>
      </c>
      <c r="R4019" s="29">
        <f t="shared" si="250"/>
        <v>126230</v>
      </c>
      <c r="S4019" s="15" t="s">
        <v>1736</v>
      </c>
      <c r="T4019" s="15">
        <v>100802</v>
      </c>
      <c r="U4019" s="15" t="s">
        <v>43</v>
      </c>
      <c r="V4019" s="15">
        <v>47030001</v>
      </c>
      <c r="W4019" s="15" t="s">
        <v>44</v>
      </c>
    </row>
    <row r="4020" spans="2:23" hidden="1" x14ac:dyDescent="0.25">
      <c r="B4020" s="14">
        <v>30003231</v>
      </c>
      <c r="C4020" s="14">
        <v>0</v>
      </c>
      <c r="D4020" s="15">
        <v>21030011</v>
      </c>
      <c r="E4020" s="16" t="s">
        <v>3651</v>
      </c>
      <c r="F4020" s="14">
        <v>1022</v>
      </c>
      <c r="G4020" s="17">
        <v>38748</v>
      </c>
      <c r="H4020" s="29">
        <v>235471</v>
      </c>
      <c r="I4020" s="29">
        <v>0</v>
      </c>
      <c r="J4020" s="29">
        <v>0</v>
      </c>
      <c r="K4020" s="29">
        <v>0</v>
      </c>
      <c r="L4020" s="29">
        <f t="shared" si="251"/>
        <v>235471</v>
      </c>
      <c r="M4020" s="29">
        <v>-148283</v>
      </c>
      <c r="N4020" s="29">
        <v>-7668</v>
      </c>
      <c r="O4020" s="29">
        <v>0</v>
      </c>
      <c r="P4020" s="29">
        <f t="shared" si="248"/>
        <v>-155951</v>
      </c>
      <c r="Q4020" s="29">
        <f t="shared" si="249"/>
        <v>87188</v>
      </c>
      <c r="R4020" s="29">
        <f t="shared" si="250"/>
        <v>79520</v>
      </c>
      <c r="S4020" s="15" t="s">
        <v>1736</v>
      </c>
      <c r="T4020" s="15">
        <v>100302</v>
      </c>
      <c r="U4020" s="15" t="s">
        <v>225</v>
      </c>
      <c r="V4020" s="15">
        <v>47030001</v>
      </c>
      <c r="W4020" s="15" t="s">
        <v>33</v>
      </c>
    </row>
    <row r="4021" spans="2:23" hidden="1" x14ac:dyDescent="0.25">
      <c r="B4021" s="14">
        <v>30003232</v>
      </c>
      <c r="C4021" s="14">
        <v>0</v>
      </c>
      <c r="D4021" s="15">
        <v>21030011</v>
      </c>
      <c r="E4021" s="16" t="s">
        <v>3652</v>
      </c>
      <c r="F4021" s="14">
        <v>1022</v>
      </c>
      <c r="G4021" s="17">
        <v>38748</v>
      </c>
      <c r="H4021" s="29">
        <v>235471</v>
      </c>
      <c r="I4021" s="29">
        <v>0</v>
      </c>
      <c r="J4021" s="29">
        <v>0</v>
      </c>
      <c r="K4021" s="29">
        <v>0</v>
      </c>
      <c r="L4021" s="29">
        <f t="shared" si="251"/>
        <v>235471</v>
      </c>
      <c r="M4021" s="29">
        <v>-148283</v>
      </c>
      <c r="N4021" s="29">
        <v>-7668</v>
      </c>
      <c r="O4021" s="29">
        <v>0</v>
      </c>
      <c r="P4021" s="29">
        <f t="shared" si="248"/>
        <v>-155951</v>
      </c>
      <c r="Q4021" s="29">
        <f t="shared" si="249"/>
        <v>87188</v>
      </c>
      <c r="R4021" s="29">
        <f t="shared" si="250"/>
        <v>79520</v>
      </c>
      <c r="S4021" s="15" t="s">
        <v>1736</v>
      </c>
      <c r="T4021" s="15">
        <v>100302</v>
      </c>
      <c r="U4021" s="15" t="s">
        <v>225</v>
      </c>
      <c r="V4021" s="15">
        <v>47030001</v>
      </c>
      <c r="W4021" s="15" t="s">
        <v>33</v>
      </c>
    </row>
    <row r="4022" spans="2:23" hidden="1" x14ac:dyDescent="0.25">
      <c r="B4022" s="14">
        <v>30003233</v>
      </c>
      <c r="C4022" s="14">
        <v>0</v>
      </c>
      <c r="D4022" s="15">
        <v>21030011</v>
      </c>
      <c r="E4022" s="16" t="s">
        <v>3653</v>
      </c>
      <c r="F4022" s="14">
        <v>1012</v>
      </c>
      <c r="G4022" s="17">
        <v>38045</v>
      </c>
      <c r="H4022" s="29">
        <v>184414</v>
      </c>
      <c r="I4022" s="29">
        <v>0</v>
      </c>
      <c r="J4022" s="29">
        <v>0</v>
      </c>
      <c r="K4022" s="29">
        <v>0</v>
      </c>
      <c r="L4022" s="29">
        <f t="shared" si="251"/>
        <v>184414</v>
      </c>
      <c r="M4022" s="29">
        <v>-129313</v>
      </c>
      <c r="N4022" s="29">
        <v>-5801</v>
      </c>
      <c r="O4022" s="29">
        <v>0</v>
      </c>
      <c r="P4022" s="29">
        <f t="shared" si="248"/>
        <v>-135114</v>
      </c>
      <c r="Q4022" s="29">
        <f t="shared" si="249"/>
        <v>55101</v>
      </c>
      <c r="R4022" s="29">
        <f t="shared" si="250"/>
        <v>49300</v>
      </c>
      <c r="S4022" s="15" t="s">
        <v>1736</v>
      </c>
      <c r="T4022" s="15">
        <v>100202</v>
      </c>
      <c r="U4022" s="15" t="s">
        <v>70</v>
      </c>
      <c r="V4022" s="15">
        <v>47030001</v>
      </c>
      <c r="W4022" s="15" t="s">
        <v>71</v>
      </c>
    </row>
    <row r="4023" spans="2:23" hidden="1" x14ac:dyDescent="0.25">
      <c r="B4023" s="14">
        <v>30003234</v>
      </c>
      <c r="C4023" s="14">
        <v>0</v>
      </c>
      <c r="D4023" s="15">
        <v>21030011</v>
      </c>
      <c r="E4023" s="16" t="s">
        <v>2702</v>
      </c>
      <c r="F4023" s="14">
        <v>1012</v>
      </c>
      <c r="G4023" s="17">
        <v>38045</v>
      </c>
      <c r="H4023" s="29">
        <v>184414</v>
      </c>
      <c r="I4023" s="29">
        <v>0</v>
      </c>
      <c r="J4023" s="29">
        <v>0</v>
      </c>
      <c r="K4023" s="29">
        <v>0</v>
      </c>
      <c r="L4023" s="29">
        <f t="shared" si="251"/>
        <v>184414</v>
      </c>
      <c r="M4023" s="29">
        <v>-129313</v>
      </c>
      <c r="N4023" s="29">
        <v>-5801</v>
      </c>
      <c r="O4023" s="29">
        <v>0</v>
      </c>
      <c r="P4023" s="29">
        <f t="shared" si="248"/>
        <v>-135114</v>
      </c>
      <c r="Q4023" s="29">
        <f t="shared" si="249"/>
        <v>55101</v>
      </c>
      <c r="R4023" s="29">
        <f t="shared" si="250"/>
        <v>49300</v>
      </c>
      <c r="S4023" s="15" t="s">
        <v>1736</v>
      </c>
      <c r="T4023" s="15">
        <v>100202</v>
      </c>
      <c r="U4023" s="15" t="s">
        <v>70</v>
      </c>
      <c r="V4023" s="15">
        <v>47030001</v>
      </c>
      <c r="W4023" s="15" t="s">
        <v>71</v>
      </c>
    </row>
    <row r="4024" spans="2:23" hidden="1" x14ac:dyDescent="0.25">
      <c r="B4024" s="14">
        <v>30003235</v>
      </c>
      <c r="C4024" s="14">
        <v>0</v>
      </c>
      <c r="D4024" s="15">
        <v>21030011</v>
      </c>
      <c r="E4024" s="16" t="s">
        <v>3654</v>
      </c>
      <c r="F4024" s="14">
        <v>1012</v>
      </c>
      <c r="G4024" s="17">
        <v>38045</v>
      </c>
      <c r="H4024" s="29">
        <v>184415</v>
      </c>
      <c r="I4024" s="29">
        <v>0</v>
      </c>
      <c r="J4024" s="29">
        <v>0</v>
      </c>
      <c r="K4024" s="29">
        <v>0</v>
      </c>
      <c r="L4024" s="29">
        <f t="shared" si="251"/>
        <v>184415</v>
      </c>
      <c r="M4024" s="29">
        <v>-129313</v>
      </c>
      <c r="N4024" s="29">
        <v>-5801</v>
      </c>
      <c r="O4024" s="29">
        <v>0</v>
      </c>
      <c r="P4024" s="29">
        <f t="shared" si="248"/>
        <v>-135114</v>
      </c>
      <c r="Q4024" s="29">
        <f t="shared" si="249"/>
        <v>55102</v>
      </c>
      <c r="R4024" s="29">
        <f t="shared" si="250"/>
        <v>49301</v>
      </c>
      <c r="S4024" s="15" t="s">
        <v>1736</v>
      </c>
      <c r="T4024" s="15">
        <v>100202</v>
      </c>
      <c r="U4024" s="15" t="s">
        <v>70</v>
      </c>
      <c r="V4024" s="15">
        <v>47030001</v>
      </c>
      <c r="W4024" s="15" t="s">
        <v>71</v>
      </c>
    </row>
    <row r="4025" spans="2:23" hidden="1" x14ac:dyDescent="0.25">
      <c r="B4025" s="14">
        <v>30003236</v>
      </c>
      <c r="C4025" s="14">
        <v>0</v>
      </c>
      <c r="D4025" s="15">
        <v>21030011</v>
      </c>
      <c r="E4025" s="16" t="s">
        <v>3655</v>
      </c>
      <c r="F4025" s="14">
        <v>1062</v>
      </c>
      <c r="G4025" s="17">
        <v>39964</v>
      </c>
      <c r="H4025" s="29">
        <v>878892</v>
      </c>
      <c r="I4025" s="29">
        <v>0</v>
      </c>
      <c r="J4025" s="29">
        <v>0</v>
      </c>
      <c r="K4025" s="29">
        <v>0</v>
      </c>
      <c r="L4025" s="29">
        <f t="shared" si="251"/>
        <v>878892</v>
      </c>
      <c r="M4025" s="29">
        <v>-435537</v>
      </c>
      <c r="N4025" s="29">
        <v>-30340</v>
      </c>
      <c r="O4025" s="29">
        <v>0</v>
      </c>
      <c r="P4025" s="29">
        <f t="shared" si="248"/>
        <v>-465877</v>
      </c>
      <c r="Q4025" s="29">
        <f t="shared" si="249"/>
        <v>443355</v>
      </c>
      <c r="R4025" s="29">
        <f t="shared" si="250"/>
        <v>413015</v>
      </c>
      <c r="S4025" s="15" t="s">
        <v>1736</v>
      </c>
      <c r="T4025" s="15">
        <v>100802</v>
      </c>
      <c r="U4025" s="15" t="s">
        <v>43</v>
      </c>
      <c r="V4025" s="15">
        <v>47030001</v>
      </c>
      <c r="W4025" s="15" t="s">
        <v>44</v>
      </c>
    </row>
    <row r="4026" spans="2:23" hidden="1" x14ac:dyDescent="0.25">
      <c r="B4026" s="14">
        <v>30003237</v>
      </c>
      <c r="C4026" s="14">
        <v>0</v>
      </c>
      <c r="D4026" s="15">
        <v>21030011</v>
      </c>
      <c r="E4026" s="16" t="s">
        <v>3656</v>
      </c>
      <c r="F4026" s="14">
        <v>1022</v>
      </c>
      <c r="G4026" s="17">
        <v>38748</v>
      </c>
      <c r="H4026" s="29">
        <v>233971</v>
      </c>
      <c r="I4026" s="29">
        <v>0</v>
      </c>
      <c r="J4026" s="29">
        <v>0</v>
      </c>
      <c r="K4026" s="29">
        <v>0</v>
      </c>
      <c r="L4026" s="29">
        <f t="shared" si="251"/>
        <v>233971</v>
      </c>
      <c r="M4026" s="29">
        <v>-147340</v>
      </c>
      <c r="N4026" s="29">
        <v>-7619</v>
      </c>
      <c r="O4026" s="29">
        <v>0</v>
      </c>
      <c r="P4026" s="29">
        <f t="shared" si="248"/>
        <v>-154959</v>
      </c>
      <c r="Q4026" s="29">
        <f t="shared" si="249"/>
        <v>86631</v>
      </c>
      <c r="R4026" s="29">
        <f t="shared" si="250"/>
        <v>79012</v>
      </c>
      <c r="S4026" s="15" t="s">
        <v>1736</v>
      </c>
      <c r="T4026" s="15">
        <v>100302</v>
      </c>
      <c r="U4026" s="15" t="s">
        <v>225</v>
      </c>
      <c r="V4026" s="15">
        <v>47030001</v>
      </c>
      <c r="W4026" s="15" t="s">
        <v>33</v>
      </c>
    </row>
    <row r="4027" spans="2:23" hidden="1" x14ac:dyDescent="0.25">
      <c r="B4027" s="14">
        <v>30003239</v>
      </c>
      <c r="C4027" s="14">
        <v>0</v>
      </c>
      <c r="D4027" s="15">
        <v>21030011</v>
      </c>
      <c r="E4027" s="16" t="s">
        <v>2703</v>
      </c>
      <c r="F4027" s="14">
        <v>1001</v>
      </c>
      <c r="G4027" s="17">
        <v>38078</v>
      </c>
      <c r="H4027" s="29">
        <v>137038</v>
      </c>
      <c r="I4027" s="29">
        <v>0</v>
      </c>
      <c r="J4027" s="29">
        <v>0</v>
      </c>
      <c r="K4027" s="29">
        <v>0</v>
      </c>
      <c r="L4027" s="29">
        <f t="shared" si="251"/>
        <v>137038</v>
      </c>
      <c r="M4027" s="29">
        <v>-94327</v>
      </c>
      <c r="N4027" s="29">
        <v>-4482</v>
      </c>
      <c r="O4027" s="29">
        <v>0</v>
      </c>
      <c r="P4027" s="29">
        <f t="shared" si="248"/>
        <v>-98809</v>
      </c>
      <c r="Q4027" s="29">
        <f t="shared" si="249"/>
        <v>42711</v>
      </c>
      <c r="R4027" s="29">
        <f t="shared" si="250"/>
        <v>38229</v>
      </c>
      <c r="S4027" s="15" t="s">
        <v>1736</v>
      </c>
      <c r="T4027" s="15">
        <v>100101</v>
      </c>
      <c r="U4027" s="15" t="s">
        <v>89</v>
      </c>
      <c r="V4027" s="15">
        <v>47030001</v>
      </c>
      <c r="W4027" s="15" t="s">
        <v>85</v>
      </c>
    </row>
    <row r="4028" spans="2:23" hidden="1" x14ac:dyDescent="0.25">
      <c r="B4028" s="14">
        <v>30003240</v>
      </c>
      <c r="C4028" s="14">
        <v>0</v>
      </c>
      <c r="D4028" s="15">
        <v>21030011</v>
      </c>
      <c r="E4028" s="16" t="s">
        <v>3657</v>
      </c>
      <c r="F4028" s="14">
        <v>1092</v>
      </c>
      <c r="G4028" s="17">
        <v>39173</v>
      </c>
      <c r="H4028" s="29">
        <v>297354</v>
      </c>
      <c r="I4028" s="29">
        <v>0</v>
      </c>
      <c r="J4028" s="29">
        <v>0</v>
      </c>
      <c r="K4028" s="29">
        <v>0</v>
      </c>
      <c r="L4028" s="29">
        <f t="shared" si="251"/>
        <v>297354</v>
      </c>
      <c r="M4028" s="29">
        <v>-173955</v>
      </c>
      <c r="N4028" s="29">
        <v>-9867</v>
      </c>
      <c r="O4028" s="29">
        <v>0</v>
      </c>
      <c r="P4028" s="29">
        <f t="shared" si="248"/>
        <v>-183822</v>
      </c>
      <c r="Q4028" s="29">
        <f t="shared" si="249"/>
        <v>123399</v>
      </c>
      <c r="R4028" s="29">
        <f t="shared" si="250"/>
        <v>113532</v>
      </c>
      <c r="S4028" s="15" t="s">
        <v>1736</v>
      </c>
      <c r="T4028" s="15">
        <v>100702</v>
      </c>
      <c r="U4028" s="15" t="s">
        <v>47</v>
      </c>
      <c r="V4028" s="15">
        <v>47030001</v>
      </c>
      <c r="W4028" s="15" t="s">
        <v>48</v>
      </c>
    </row>
    <row r="4029" spans="2:23" hidden="1" x14ac:dyDescent="0.25">
      <c r="B4029" s="14">
        <v>30003241</v>
      </c>
      <c r="C4029" s="14">
        <v>0</v>
      </c>
      <c r="D4029" s="15">
        <v>21030011</v>
      </c>
      <c r="E4029" s="16" t="s">
        <v>3658</v>
      </c>
      <c r="F4029" s="14">
        <v>1053</v>
      </c>
      <c r="G4029" s="17">
        <v>39174</v>
      </c>
      <c r="H4029" s="29">
        <v>77740</v>
      </c>
      <c r="I4029" s="29">
        <v>0</v>
      </c>
      <c r="J4029" s="29">
        <v>0</v>
      </c>
      <c r="K4029" s="29">
        <v>0</v>
      </c>
      <c r="L4029" s="29">
        <f t="shared" si="251"/>
        <v>77740</v>
      </c>
      <c r="M4029" s="29">
        <v>-43157</v>
      </c>
      <c r="N4029" s="29">
        <v>-2791</v>
      </c>
      <c r="O4029" s="29">
        <v>0</v>
      </c>
      <c r="P4029" s="29">
        <f t="shared" si="248"/>
        <v>-45948</v>
      </c>
      <c r="Q4029" s="29">
        <f t="shared" si="249"/>
        <v>34583</v>
      </c>
      <c r="R4029" s="29">
        <f t="shared" si="250"/>
        <v>31792</v>
      </c>
      <c r="S4029" s="15" t="s">
        <v>1736</v>
      </c>
      <c r="T4029" s="15">
        <v>100603</v>
      </c>
      <c r="U4029" s="15" t="s">
        <v>188</v>
      </c>
      <c r="V4029" s="15">
        <v>47030001</v>
      </c>
      <c r="W4029" s="15" t="s">
        <v>80</v>
      </c>
    </row>
    <row r="4030" spans="2:23" hidden="1" x14ac:dyDescent="0.25">
      <c r="B4030" s="14">
        <v>30003242</v>
      </c>
      <c r="C4030" s="14">
        <v>0</v>
      </c>
      <c r="D4030" s="15">
        <v>21030011</v>
      </c>
      <c r="E4030" s="16" t="s">
        <v>2515</v>
      </c>
      <c r="F4030" s="14">
        <v>1002</v>
      </c>
      <c r="G4030" s="17">
        <v>38898</v>
      </c>
      <c r="H4030" s="29">
        <v>258998</v>
      </c>
      <c r="I4030" s="29">
        <v>0</v>
      </c>
      <c r="J4030" s="29">
        <v>0</v>
      </c>
      <c r="K4030" s="29">
        <v>0</v>
      </c>
      <c r="L4030" s="29">
        <f t="shared" si="251"/>
        <v>258998</v>
      </c>
      <c r="M4030" s="29">
        <v>-159214</v>
      </c>
      <c r="N4030" s="29">
        <v>-8475</v>
      </c>
      <c r="O4030" s="29">
        <v>0</v>
      </c>
      <c r="P4030" s="29">
        <f t="shared" si="248"/>
        <v>-167689</v>
      </c>
      <c r="Q4030" s="29">
        <f t="shared" si="249"/>
        <v>99784</v>
      </c>
      <c r="R4030" s="29">
        <f t="shared" si="250"/>
        <v>91309</v>
      </c>
      <c r="S4030" s="15" t="s">
        <v>1736</v>
      </c>
      <c r="T4030" s="15">
        <v>100102</v>
      </c>
      <c r="U4030" s="15" t="s">
        <v>84</v>
      </c>
      <c r="V4030" s="15">
        <v>47030001</v>
      </c>
      <c r="W4030" s="15" t="s">
        <v>85</v>
      </c>
    </row>
    <row r="4031" spans="2:23" hidden="1" x14ac:dyDescent="0.25">
      <c r="B4031" s="14">
        <v>30003243</v>
      </c>
      <c r="C4031" s="14">
        <v>0</v>
      </c>
      <c r="D4031" s="15">
        <v>21030011</v>
      </c>
      <c r="E4031" s="16" t="s">
        <v>3659</v>
      </c>
      <c r="F4031" s="14">
        <v>1001</v>
      </c>
      <c r="G4031" s="17">
        <v>38078</v>
      </c>
      <c r="H4031" s="29">
        <v>135497</v>
      </c>
      <c r="I4031" s="29">
        <v>0</v>
      </c>
      <c r="J4031" s="29">
        <v>0</v>
      </c>
      <c r="K4031" s="29">
        <v>0</v>
      </c>
      <c r="L4031" s="29">
        <f t="shared" si="251"/>
        <v>135497</v>
      </c>
      <c r="M4031" s="29">
        <v>-93270</v>
      </c>
      <c r="N4031" s="29">
        <v>-4432</v>
      </c>
      <c r="O4031" s="29">
        <v>0</v>
      </c>
      <c r="P4031" s="29">
        <f t="shared" si="248"/>
        <v>-97702</v>
      </c>
      <c r="Q4031" s="29">
        <f t="shared" si="249"/>
        <v>42227</v>
      </c>
      <c r="R4031" s="29">
        <f t="shared" si="250"/>
        <v>37795</v>
      </c>
      <c r="S4031" s="15" t="s">
        <v>1736</v>
      </c>
      <c r="T4031" s="15">
        <v>100101</v>
      </c>
      <c r="U4031" s="15" t="s">
        <v>89</v>
      </c>
      <c r="V4031" s="15">
        <v>47030001</v>
      </c>
      <c r="W4031" s="15" t="s">
        <v>85</v>
      </c>
    </row>
    <row r="4032" spans="2:23" hidden="1" x14ac:dyDescent="0.25">
      <c r="B4032" s="14">
        <v>30003244</v>
      </c>
      <c r="C4032" s="14">
        <v>0</v>
      </c>
      <c r="D4032" s="15">
        <v>21030011</v>
      </c>
      <c r="E4032" s="16" t="s">
        <v>3660</v>
      </c>
      <c r="F4032" s="14">
        <v>1011</v>
      </c>
      <c r="G4032" s="17">
        <v>33208</v>
      </c>
      <c r="H4032" s="29">
        <v>134261</v>
      </c>
      <c r="I4032" s="29">
        <v>0</v>
      </c>
      <c r="J4032" s="29">
        <v>0</v>
      </c>
      <c r="K4032" s="29">
        <v>0</v>
      </c>
      <c r="L4032" s="29">
        <f t="shared" si="251"/>
        <v>134261</v>
      </c>
      <c r="M4032" s="29">
        <v>-127548</v>
      </c>
      <c r="N4032" s="29">
        <v>0</v>
      </c>
      <c r="O4032" s="29">
        <v>0</v>
      </c>
      <c r="P4032" s="29">
        <f t="shared" si="248"/>
        <v>-127548</v>
      </c>
      <c r="Q4032" s="29">
        <f t="shared" si="249"/>
        <v>6713</v>
      </c>
      <c r="R4032" s="29">
        <f t="shared" si="250"/>
        <v>6713</v>
      </c>
      <c r="S4032" s="15" t="s">
        <v>1736</v>
      </c>
      <c r="T4032" s="15">
        <v>100201</v>
      </c>
      <c r="U4032" s="15" t="s">
        <v>75</v>
      </c>
      <c r="V4032" s="15">
        <v>47030001</v>
      </c>
      <c r="W4032" s="15" t="s">
        <v>71</v>
      </c>
    </row>
    <row r="4033" spans="2:23" hidden="1" x14ac:dyDescent="0.25">
      <c r="B4033" s="14">
        <v>30003245</v>
      </c>
      <c r="C4033" s="14">
        <v>0</v>
      </c>
      <c r="D4033" s="15">
        <v>21030011</v>
      </c>
      <c r="E4033" s="16" t="s">
        <v>3661</v>
      </c>
      <c r="F4033" s="14">
        <v>1011</v>
      </c>
      <c r="G4033" s="17">
        <v>35514</v>
      </c>
      <c r="H4033" s="29">
        <v>131137</v>
      </c>
      <c r="I4033" s="29">
        <v>0</v>
      </c>
      <c r="J4033" s="29">
        <v>0</v>
      </c>
      <c r="K4033" s="29">
        <v>0</v>
      </c>
      <c r="L4033" s="29">
        <f t="shared" si="251"/>
        <v>131137</v>
      </c>
      <c r="M4033" s="29">
        <v>-122604</v>
      </c>
      <c r="N4033" s="29">
        <v>-1977</v>
      </c>
      <c r="O4033" s="29">
        <v>0</v>
      </c>
      <c r="P4033" s="29">
        <f t="shared" si="248"/>
        <v>-124581</v>
      </c>
      <c r="Q4033" s="29">
        <f t="shared" si="249"/>
        <v>8533</v>
      </c>
      <c r="R4033" s="29">
        <f t="shared" si="250"/>
        <v>6556</v>
      </c>
      <c r="S4033" s="15" t="s">
        <v>1736</v>
      </c>
      <c r="T4033" s="15">
        <v>100201</v>
      </c>
      <c r="U4033" s="15" t="s">
        <v>75</v>
      </c>
      <c r="V4033" s="15">
        <v>47030001</v>
      </c>
      <c r="W4033" s="15" t="s">
        <v>71</v>
      </c>
    </row>
    <row r="4034" spans="2:23" hidden="1" x14ac:dyDescent="0.25">
      <c r="B4034" s="14">
        <v>30003246</v>
      </c>
      <c r="C4034" s="14">
        <v>0</v>
      </c>
      <c r="D4034" s="15">
        <v>21030011</v>
      </c>
      <c r="E4034" s="16" t="s">
        <v>3662</v>
      </c>
      <c r="F4034" s="14">
        <v>1012</v>
      </c>
      <c r="G4034" s="17">
        <v>38045</v>
      </c>
      <c r="H4034" s="29">
        <v>180536</v>
      </c>
      <c r="I4034" s="29">
        <v>0</v>
      </c>
      <c r="J4034" s="29">
        <v>0</v>
      </c>
      <c r="K4034" s="29">
        <v>0</v>
      </c>
      <c r="L4034" s="29">
        <f t="shared" si="251"/>
        <v>180536</v>
      </c>
      <c r="M4034" s="29">
        <v>-126593</v>
      </c>
      <c r="N4034" s="29">
        <v>-5679</v>
      </c>
      <c r="O4034" s="29">
        <v>0</v>
      </c>
      <c r="P4034" s="29">
        <f t="shared" si="248"/>
        <v>-132272</v>
      </c>
      <c r="Q4034" s="29">
        <f t="shared" si="249"/>
        <v>53943</v>
      </c>
      <c r="R4034" s="29">
        <f t="shared" si="250"/>
        <v>48264</v>
      </c>
      <c r="S4034" s="15" t="s">
        <v>1736</v>
      </c>
      <c r="T4034" s="15">
        <v>100202</v>
      </c>
      <c r="U4034" s="15" t="s">
        <v>70</v>
      </c>
      <c r="V4034" s="15">
        <v>47030001</v>
      </c>
      <c r="W4034" s="15" t="s">
        <v>71</v>
      </c>
    </row>
    <row r="4035" spans="2:23" hidden="1" x14ac:dyDescent="0.25">
      <c r="B4035" s="14">
        <v>30003247</v>
      </c>
      <c r="C4035" s="14">
        <v>0</v>
      </c>
      <c r="D4035" s="15">
        <v>21030011</v>
      </c>
      <c r="E4035" s="16" t="s">
        <v>3663</v>
      </c>
      <c r="F4035" s="14">
        <v>1012</v>
      </c>
      <c r="G4035" s="17">
        <v>38045</v>
      </c>
      <c r="H4035" s="29">
        <v>179845</v>
      </c>
      <c r="I4035" s="29">
        <v>0</v>
      </c>
      <c r="J4035" s="29">
        <v>0</v>
      </c>
      <c r="K4035" s="29">
        <v>0</v>
      </c>
      <c r="L4035" s="29">
        <f t="shared" si="251"/>
        <v>179845</v>
      </c>
      <c r="M4035" s="29">
        <v>-126107</v>
      </c>
      <c r="N4035" s="29">
        <v>-5657</v>
      </c>
      <c r="O4035" s="29">
        <v>0</v>
      </c>
      <c r="P4035" s="29">
        <f t="shared" si="248"/>
        <v>-131764</v>
      </c>
      <c r="Q4035" s="29">
        <f t="shared" si="249"/>
        <v>53738</v>
      </c>
      <c r="R4035" s="29">
        <f t="shared" si="250"/>
        <v>48081</v>
      </c>
      <c r="S4035" s="15" t="s">
        <v>1736</v>
      </c>
      <c r="T4035" s="15">
        <v>100202</v>
      </c>
      <c r="U4035" s="15" t="s">
        <v>70</v>
      </c>
      <c r="V4035" s="15">
        <v>47030001</v>
      </c>
      <c r="W4035" s="15" t="s">
        <v>71</v>
      </c>
    </row>
    <row r="4036" spans="2:23" hidden="1" x14ac:dyDescent="0.25">
      <c r="B4036" s="14">
        <v>30003248</v>
      </c>
      <c r="C4036" s="14">
        <v>0</v>
      </c>
      <c r="D4036" s="15">
        <v>21030011</v>
      </c>
      <c r="E4036" s="16" t="s">
        <v>3664</v>
      </c>
      <c r="F4036" s="14">
        <v>1063</v>
      </c>
      <c r="G4036" s="17">
        <v>39436</v>
      </c>
      <c r="H4036" s="29">
        <v>223972</v>
      </c>
      <c r="I4036" s="29">
        <v>0</v>
      </c>
      <c r="J4036" s="29">
        <v>0</v>
      </c>
      <c r="K4036" s="29">
        <v>0</v>
      </c>
      <c r="L4036" s="29">
        <f t="shared" si="251"/>
        <v>223972</v>
      </c>
      <c r="M4036" s="29">
        <v>-123715</v>
      </c>
      <c r="N4036" s="29">
        <v>-7600</v>
      </c>
      <c r="O4036" s="29">
        <v>0</v>
      </c>
      <c r="P4036" s="29">
        <f t="shared" si="248"/>
        <v>-131315</v>
      </c>
      <c r="Q4036" s="29">
        <f t="shared" si="249"/>
        <v>100257</v>
      </c>
      <c r="R4036" s="29">
        <f t="shared" si="250"/>
        <v>92657</v>
      </c>
      <c r="S4036" s="15" t="s">
        <v>1736</v>
      </c>
      <c r="T4036" s="15">
        <v>100803</v>
      </c>
      <c r="U4036" s="15" t="s">
        <v>192</v>
      </c>
      <c r="V4036" s="15">
        <v>47030001</v>
      </c>
      <c r="W4036" s="15" t="s">
        <v>44</v>
      </c>
    </row>
    <row r="4037" spans="2:23" hidden="1" x14ac:dyDescent="0.25">
      <c r="B4037" s="14">
        <v>30003249</v>
      </c>
      <c r="C4037" s="14">
        <v>0</v>
      </c>
      <c r="D4037" s="15">
        <v>21030011</v>
      </c>
      <c r="E4037" s="16" t="s">
        <v>3665</v>
      </c>
      <c r="F4037" s="14">
        <v>1041</v>
      </c>
      <c r="G4037" s="17">
        <v>39082</v>
      </c>
      <c r="H4037" s="29">
        <v>122124</v>
      </c>
      <c r="I4037" s="29">
        <v>0</v>
      </c>
      <c r="J4037" s="29">
        <v>0</v>
      </c>
      <c r="K4037" s="29">
        <v>0</v>
      </c>
      <c r="L4037" s="29">
        <f t="shared" si="251"/>
        <v>122124</v>
      </c>
      <c r="M4037" s="29">
        <v>-70843</v>
      </c>
      <c r="N4037" s="29">
        <v>-4202</v>
      </c>
      <c r="O4037" s="29">
        <v>0</v>
      </c>
      <c r="P4037" s="29">
        <f t="shared" ref="P4037:P4100" si="252">SUM(M4037:O4037)</f>
        <v>-75045</v>
      </c>
      <c r="Q4037" s="29">
        <f t="shared" ref="Q4037:Q4100" si="253">H4037+M4037</f>
        <v>51281</v>
      </c>
      <c r="R4037" s="29">
        <f t="shared" ref="R4037:R4100" si="254">L4037+P4037</f>
        <v>47079</v>
      </c>
      <c r="S4037" s="15" t="s">
        <v>1736</v>
      </c>
      <c r="T4037" s="15">
        <v>100501</v>
      </c>
      <c r="U4037" s="15" t="s">
        <v>27</v>
      </c>
      <c r="V4037" s="15">
        <v>47030001</v>
      </c>
      <c r="W4037" s="15" t="s">
        <v>28</v>
      </c>
    </row>
    <row r="4038" spans="2:23" hidden="1" x14ac:dyDescent="0.25">
      <c r="B4038" s="14">
        <v>30003250</v>
      </c>
      <c r="C4038" s="14">
        <v>0</v>
      </c>
      <c r="D4038" s="15">
        <v>21030011</v>
      </c>
      <c r="E4038" s="16" t="s">
        <v>3288</v>
      </c>
      <c r="F4038" s="14">
        <v>1012</v>
      </c>
      <c r="G4038" s="17">
        <v>38045</v>
      </c>
      <c r="H4038" s="29">
        <v>177299</v>
      </c>
      <c r="I4038" s="29">
        <v>0</v>
      </c>
      <c r="J4038" s="29">
        <v>0</v>
      </c>
      <c r="K4038" s="29">
        <v>0</v>
      </c>
      <c r="L4038" s="29">
        <f t="shared" si="251"/>
        <v>177299</v>
      </c>
      <c r="M4038" s="29">
        <v>-124322</v>
      </c>
      <c r="N4038" s="29">
        <v>-5577</v>
      </c>
      <c r="O4038" s="29">
        <v>0</v>
      </c>
      <c r="P4038" s="29">
        <f t="shared" si="252"/>
        <v>-129899</v>
      </c>
      <c r="Q4038" s="29">
        <f t="shared" si="253"/>
        <v>52977</v>
      </c>
      <c r="R4038" s="29">
        <f t="shared" si="254"/>
        <v>47400</v>
      </c>
      <c r="S4038" s="15" t="s">
        <v>1736</v>
      </c>
      <c r="T4038" s="15">
        <v>100202</v>
      </c>
      <c r="U4038" s="15" t="s">
        <v>70</v>
      </c>
      <c r="V4038" s="15">
        <v>47030001</v>
      </c>
      <c r="W4038" s="15" t="s">
        <v>71</v>
      </c>
    </row>
    <row r="4039" spans="2:23" hidden="1" x14ac:dyDescent="0.25">
      <c r="B4039" s="14">
        <v>30003251</v>
      </c>
      <c r="C4039" s="14">
        <v>0</v>
      </c>
      <c r="D4039" s="15">
        <v>21030011</v>
      </c>
      <c r="E4039" s="16" t="s">
        <v>3666</v>
      </c>
      <c r="F4039" s="14">
        <v>1022</v>
      </c>
      <c r="G4039" s="17">
        <v>38748</v>
      </c>
      <c r="H4039" s="29">
        <v>224208</v>
      </c>
      <c r="I4039" s="29">
        <v>0</v>
      </c>
      <c r="J4039" s="29">
        <v>0</v>
      </c>
      <c r="K4039" s="29">
        <v>0</v>
      </c>
      <c r="L4039" s="29">
        <f t="shared" si="251"/>
        <v>224208</v>
      </c>
      <c r="M4039" s="29">
        <v>-141193</v>
      </c>
      <c r="N4039" s="29">
        <v>-7301</v>
      </c>
      <c r="O4039" s="29">
        <v>0</v>
      </c>
      <c r="P4039" s="29">
        <f t="shared" si="252"/>
        <v>-148494</v>
      </c>
      <c r="Q4039" s="29">
        <f t="shared" si="253"/>
        <v>83015</v>
      </c>
      <c r="R4039" s="29">
        <f t="shared" si="254"/>
        <v>75714</v>
      </c>
      <c r="S4039" s="15" t="s">
        <v>1736</v>
      </c>
      <c r="T4039" s="15">
        <v>100302</v>
      </c>
      <c r="U4039" s="15" t="s">
        <v>225</v>
      </c>
      <c r="V4039" s="15">
        <v>47030001</v>
      </c>
      <c r="W4039" s="15" t="s">
        <v>33</v>
      </c>
    </row>
    <row r="4040" spans="2:23" hidden="1" x14ac:dyDescent="0.25">
      <c r="B4040" s="14">
        <v>30003252</v>
      </c>
      <c r="C4040" s="14">
        <v>0</v>
      </c>
      <c r="D4040" s="15">
        <v>21030011</v>
      </c>
      <c r="E4040" s="16" t="s">
        <v>3236</v>
      </c>
      <c r="F4040" s="14">
        <v>1012</v>
      </c>
      <c r="G4040" s="17">
        <v>38045</v>
      </c>
      <c r="H4040" s="29">
        <v>175609</v>
      </c>
      <c r="I4040" s="29">
        <v>0</v>
      </c>
      <c r="J4040" s="29">
        <v>0</v>
      </c>
      <c r="K4040" s="29">
        <v>0</v>
      </c>
      <c r="L4040" s="29">
        <f t="shared" si="251"/>
        <v>175609</v>
      </c>
      <c r="M4040" s="29">
        <v>-123138</v>
      </c>
      <c r="N4040" s="29">
        <v>-5524</v>
      </c>
      <c r="O4040" s="29">
        <v>0</v>
      </c>
      <c r="P4040" s="29">
        <f t="shared" si="252"/>
        <v>-128662</v>
      </c>
      <c r="Q4040" s="29">
        <f t="shared" si="253"/>
        <v>52471</v>
      </c>
      <c r="R4040" s="29">
        <f t="shared" si="254"/>
        <v>46947</v>
      </c>
      <c r="S4040" s="15" t="s">
        <v>1736</v>
      </c>
      <c r="T4040" s="15">
        <v>100202</v>
      </c>
      <c r="U4040" s="15" t="s">
        <v>70</v>
      </c>
      <c r="V4040" s="15">
        <v>47030001</v>
      </c>
      <c r="W4040" s="15" t="s">
        <v>71</v>
      </c>
    </row>
    <row r="4041" spans="2:23" hidden="1" x14ac:dyDescent="0.25">
      <c r="B4041" s="14">
        <v>30003253</v>
      </c>
      <c r="C4041" s="14">
        <v>0</v>
      </c>
      <c r="D4041" s="15">
        <v>21030011</v>
      </c>
      <c r="E4041" s="16" t="s">
        <v>3519</v>
      </c>
      <c r="F4041" s="14">
        <v>1012</v>
      </c>
      <c r="G4041" s="17">
        <v>38045</v>
      </c>
      <c r="H4041" s="29">
        <v>175609</v>
      </c>
      <c r="I4041" s="29">
        <v>0</v>
      </c>
      <c r="J4041" s="29">
        <v>0</v>
      </c>
      <c r="K4041" s="29">
        <v>0</v>
      </c>
      <c r="L4041" s="29">
        <f t="shared" si="251"/>
        <v>175609</v>
      </c>
      <c r="M4041" s="29">
        <v>-123138</v>
      </c>
      <c r="N4041" s="29">
        <v>-5524</v>
      </c>
      <c r="O4041" s="29">
        <v>0</v>
      </c>
      <c r="P4041" s="29">
        <f t="shared" si="252"/>
        <v>-128662</v>
      </c>
      <c r="Q4041" s="29">
        <f t="shared" si="253"/>
        <v>52471</v>
      </c>
      <c r="R4041" s="29">
        <f t="shared" si="254"/>
        <v>46947</v>
      </c>
      <c r="S4041" s="15" t="s">
        <v>1736</v>
      </c>
      <c r="T4041" s="15">
        <v>100202</v>
      </c>
      <c r="U4041" s="15" t="s">
        <v>70</v>
      </c>
      <c r="V4041" s="15">
        <v>47030001</v>
      </c>
      <c r="W4041" s="15" t="s">
        <v>71</v>
      </c>
    </row>
    <row r="4042" spans="2:23" hidden="1" x14ac:dyDescent="0.25">
      <c r="B4042" s="14">
        <v>30003254</v>
      </c>
      <c r="C4042" s="14">
        <v>0</v>
      </c>
      <c r="D4042" s="15">
        <v>21030011</v>
      </c>
      <c r="E4042" s="16" t="s">
        <v>3667</v>
      </c>
      <c r="F4042" s="14">
        <v>1022</v>
      </c>
      <c r="G4042" s="17">
        <v>38748</v>
      </c>
      <c r="H4042" s="29">
        <v>223190</v>
      </c>
      <c r="I4042" s="29">
        <v>0</v>
      </c>
      <c r="J4042" s="29">
        <v>0</v>
      </c>
      <c r="K4042" s="29">
        <v>0</v>
      </c>
      <c r="L4042" s="29">
        <f t="shared" si="251"/>
        <v>223190</v>
      </c>
      <c r="M4042" s="29">
        <v>-140551</v>
      </c>
      <c r="N4042" s="29">
        <v>-7267</v>
      </c>
      <c r="O4042" s="29">
        <v>0</v>
      </c>
      <c r="P4042" s="29">
        <f t="shared" si="252"/>
        <v>-147818</v>
      </c>
      <c r="Q4042" s="29">
        <f t="shared" si="253"/>
        <v>82639</v>
      </c>
      <c r="R4042" s="29">
        <f t="shared" si="254"/>
        <v>75372</v>
      </c>
      <c r="S4042" s="15" t="s">
        <v>1736</v>
      </c>
      <c r="T4042" s="15">
        <v>100302</v>
      </c>
      <c r="U4042" s="15" t="s">
        <v>225</v>
      </c>
      <c r="V4042" s="15">
        <v>47030001</v>
      </c>
      <c r="W4042" s="15" t="s">
        <v>33</v>
      </c>
    </row>
    <row r="4043" spans="2:23" hidden="1" x14ac:dyDescent="0.25">
      <c r="B4043" s="14">
        <v>30003255</v>
      </c>
      <c r="C4043" s="14">
        <v>0</v>
      </c>
      <c r="D4043" s="15">
        <v>21030011</v>
      </c>
      <c r="E4043" s="16" t="s">
        <v>3668</v>
      </c>
      <c r="F4043" s="14">
        <v>1011</v>
      </c>
      <c r="G4043" s="17">
        <v>32964</v>
      </c>
      <c r="H4043" s="29">
        <v>135472</v>
      </c>
      <c r="I4043" s="29">
        <v>0</v>
      </c>
      <c r="J4043" s="29">
        <v>0</v>
      </c>
      <c r="K4043" s="29">
        <v>0</v>
      </c>
      <c r="L4043" s="29">
        <f t="shared" si="251"/>
        <v>135472</v>
      </c>
      <c r="M4043" s="29">
        <v>-128699</v>
      </c>
      <c r="N4043" s="29">
        <v>0</v>
      </c>
      <c r="O4043" s="29">
        <v>0</v>
      </c>
      <c r="P4043" s="29">
        <f t="shared" si="252"/>
        <v>-128699</v>
      </c>
      <c r="Q4043" s="29">
        <f t="shared" si="253"/>
        <v>6773</v>
      </c>
      <c r="R4043" s="29">
        <f t="shared" si="254"/>
        <v>6773</v>
      </c>
      <c r="S4043" s="15" t="s">
        <v>1736</v>
      </c>
      <c r="T4043" s="15">
        <v>100201</v>
      </c>
      <c r="U4043" s="15" t="s">
        <v>75</v>
      </c>
      <c r="V4043" s="15">
        <v>47030001</v>
      </c>
      <c r="W4043" s="15" t="s">
        <v>71</v>
      </c>
    </row>
    <row r="4044" spans="2:23" hidden="1" x14ac:dyDescent="0.25">
      <c r="B4044" s="14">
        <v>30003256</v>
      </c>
      <c r="C4044" s="14">
        <v>0</v>
      </c>
      <c r="D4044" s="15">
        <v>21030011</v>
      </c>
      <c r="E4044" s="16" t="s">
        <v>3669</v>
      </c>
      <c r="F4044" s="14">
        <v>1011</v>
      </c>
      <c r="G4044" s="17">
        <v>32964</v>
      </c>
      <c r="H4044" s="29">
        <v>91436</v>
      </c>
      <c r="I4044" s="29">
        <v>0</v>
      </c>
      <c r="J4044" s="29">
        <v>0</v>
      </c>
      <c r="K4044" s="29">
        <v>0</v>
      </c>
      <c r="L4044" s="29">
        <f t="shared" si="251"/>
        <v>91436</v>
      </c>
      <c r="M4044" s="29">
        <v>-86865</v>
      </c>
      <c r="N4044" s="29">
        <v>0</v>
      </c>
      <c r="O4044" s="29">
        <v>0</v>
      </c>
      <c r="P4044" s="29">
        <f t="shared" si="252"/>
        <v>-86865</v>
      </c>
      <c r="Q4044" s="29">
        <f t="shared" si="253"/>
        <v>4571</v>
      </c>
      <c r="R4044" s="29">
        <f t="shared" si="254"/>
        <v>4571</v>
      </c>
      <c r="S4044" s="15" t="s">
        <v>1736</v>
      </c>
      <c r="T4044" s="15">
        <v>100201</v>
      </c>
      <c r="U4044" s="15" t="s">
        <v>75</v>
      </c>
      <c r="V4044" s="15">
        <v>47030001</v>
      </c>
      <c r="W4044" s="15" t="s">
        <v>71</v>
      </c>
    </row>
    <row r="4045" spans="2:23" hidden="1" x14ac:dyDescent="0.25">
      <c r="B4045" s="14">
        <v>30003257</v>
      </c>
      <c r="C4045" s="14">
        <v>0</v>
      </c>
      <c r="D4045" s="15">
        <v>21030011</v>
      </c>
      <c r="E4045" s="16" t="s">
        <v>3670</v>
      </c>
      <c r="F4045" s="14">
        <v>1001</v>
      </c>
      <c r="G4045" s="17">
        <v>39447</v>
      </c>
      <c r="H4045" s="29">
        <v>146146</v>
      </c>
      <c r="I4045" s="29">
        <v>0</v>
      </c>
      <c r="J4045" s="29">
        <v>0</v>
      </c>
      <c r="K4045" s="29">
        <v>0</v>
      </c>
      <c r="L4045" s="29">
        <f t="shared" si="251"/>
        <v>146146</v>
      </c>
      <c r="M4045" s="29">
        <v>-79799</v>
      </c>
      <c r="N4045" s="29">
        <v>-5026</v>
      </c>
      <c r="O4045" s="29">
        <v>0</v>
      </c>
      <c r="P4045" s="29">
        <f t="shared" si="252"/>
        <v>-84825</v>
      </c>
      <c r="Q4045" s="29">
        <f t="shared" si="253"/>
        <v>66347</v>
      </c>
      <c r="R4045" s="29">
        <f t="shared" si="254"/>
        <v>61321</v>
      </c>
      <c r="S4045" s="15" t="s">
        <v>1736</v>
      </c>
      <c r="T4045" s="15">
        <v>100101</v>
      </c>
      <c r="U4045" s="15" t="s">
        <v>89</v>
      </c>
      <c r="V4045" s="15">
        <v>47030001</v>
      </c>
      <c r="W4045" s="15" t="s">
        <v>85</v>
      </c>
    </row>
    <row r="4046" spans="2:23" hidden="1" x14ac:dyDescent="0.25">
      <c r="B4046" s="14">
        <v>30003258</v>
      </c>
      <c r="C4046" s="14">
        <v>0</v>
      </c>
      <c r="D4046" s="15">
        <v>21030011</v>
      </c>
      <c r="E4046" s="16" t="s">
        <v>3671</v>
      </c>
      <c r="F4046" s="14">
        <v>1022</v>
      </c>
      <c r="G4046" s="17">
        <v>38748</v>
      </c>
      <c r="H4046" s="29">
        <v>218850</v>
      </c>
      <c r="I4046" s="29">
        <v>0</v>
      </c>
      <c r="J4046" s="29">
        <v>0</v>
      </c>
      <c r="K4046" s="29">
        <v>0</v>
      </c>
      <c r="L4046" s="29">
        <f t="shared" si="251"/>
        <v>218850</v>
      </c>
      <c r="M4046" s="29">
        <v>-137815</v>
      </c>
      <c r="N4046" s="29">
        <v>-7126</v>
      </c>
      <c r="O4046" s="29">
        <v>0</v>
      </c>
      <c r="P4046" s="29">
        <f t="shared" si="252"/>
        <v>-144941</v>
      </c>
      <c r="Q4046" s="29">
        <f t="shared" si="253"/>
        <v>81035</v>
      </c>
      <c r="R4046" s="29">
        <f t="shared" si="254"/>
        <v>73909</v>
      </c>
      <c r="S4046" s="15" t="s">
        <v>1736</v>
      </c>
      <c r="T4046" s="15">
        <v>100302</v>
      </c>
      <c r="U4046" s="15" t="s">
        <v>225</v>
      </c>
      <c r="V4046" s="15">
        <v>47030001</v>
      </c>
      <c r="W4046" s="15" t="s">
        <v>33</v>
      </c>
    </row>
    <row r="4047" spans="2:23" hidden="1" x14ac:dyDescent="0.25">
      <c r="B4047" s="14">
        <v>30003259</v>
      </c>
      <c r="C4047" s="14">
        <v>0</v>
      </c>
      <c r="D4047" s="15">
        <v>21030011</v>
      </c>
      <c r="E4047" s="16" t="s">
        <v>3672</v>
      </c>
      <c r="F4047" s="14">
        <v>1062</v>
      </c>
      <c r="G4047" s="17">
        <v>39264</v>
      </c>
      <c r="H4047" s="29">
        <v>298815</v>
      </c>
      <c r="I4047" s="29">
        <v>0</v>
      </c>
      <c r="J4047" s="29">
        <v>0</v>
      </c>
      <c r="K4047" s="29">
        <v>0</v>
      </c>
      <c r="L4047" s="29">
        <f t="shared" si="251"/>
        <v>298815</v>
      </c>
      <c r="M4047" s="29">
        <v>-171899</v>
      </c>
      <c r="N4047" s="29">
        <v>-9956</v>
      </c>
      <c r="O4047" s="29">
        <v>0</v>
      </c>
      <c r="P4047" s="29">
        <f t="shared" si="252"/>
        <v>-181855</v>
      </c>
      <c r="Q4047" s="29">
        <f t="shared" si="253"/>
        <v>126916</v>
      </c>
      <c r="R4047" s="29">
        <f t="shared" si="254"/>
        <v>116960</v>
      </c>
      <c r="S4047" s="15" t="s">
        <v>1736</v>
      </c>
      <c r="T4047" s="15">
        <v>100802</v>
      </c>
      <c r="U4047" s="15" t="s">
        <v>43</v>
      </c>
      <c r="V4047" s="15">
        <v>47030001</v>
      </c>
      <c r="W4047" s="15" t="s">
        <v>44</v>
      </c>
    </row>
    <row r="4048" spans="2:23" hidden="1" x14ac:dyDescent="0.25">
      <c r="B4048" s="14">
        <v>30003260</v>
      </c>
      <c r="C4048" s="14">
        <v>0</v>
      </c>
      <c r="D4048" s="15">
        <v>21030011</v>
      </c>
      <c r="E4048" s="16" t="s">
        <v>3673</v>
      </c>
      <c r="F4048" s="14">
        <v>1022</v>
      </c>
      <c r="G4048" s="17">
        <v>38748</v>
      </c>
      <c r="H4048" s="29">
        <v>217975</v>
      </c>
      <c r="I4048" s="29">
        <v>0</v>
      </c>
      <c r="J4048" s="29">
        <v>0</v>
      </c>
      <c r="K4048" s="29">
        <v>0</v>
      </c>
      <c r="L4048" s="29">
        <f t="shared" si="251"/>
        <v>217975</v>
      </c>
      <c r="M4048" s="29">
        <v>-137267</v>
      </c>
      <c r="N4048" s="29">
        <v>-7098</v>
      </c>
      <c r="O4048" s="29">
        <v>0</v>
      </c>
      <c r="P4048" s="29">
        <f t="shared" si="252"/>
        <v>-144365</v>
      </c>
      <c r="Q4048" s="29">
        <f t="shared" si="253"/>
        <v>80708</v>
      </c>
      <c r="R4048" s="29">
        <f t="shared" si="254"/>
        <v>73610</v>
      </c>
      <c r="S4048" s="15" t="s">
        <v>1736</v>
      </c>
      <c r="T4048" s="15">
        <v>100302</v>
      </c>
      <c r="U4048" s="15" t="s">
        <v>225</v>
      </c>
      <c r="V4048" s="15">
        <v>47030001</v>
      </c>
      <c r="W4048" s="15" t="s">
        <v>33</v>
      </c>
    </row>
    <row r="4049" spans="2:23" hidden="1" x14ac:dyDescent="0.25">
      <c r="B4049" s="14">
        <v>30003262</v>
      </c>
      <c r="C4049" s="14">
        <v>0</v>
      </c>
      <c r="D4049" s="15">
        <v>21030011</v>
      </c>
      <c r="E4049" s="16" t="s">
        <v>3674</v>
      </c>
      <c r="F4049" s="14">
        <v>1073</v>
      </c>
      <c r="G4049" s="17">
        <v>39234</v>
      </c>
      <c r="H4049" s="29">
        <v>205619</v>
      </c>
      <c r="I4049" s="29">
        <v>0</v>
      </c>
      <c r="J4049" s="29">
        <v>0</v>
      </c>
      <c r="K4049" s="29">
        <v>0</v>
      </c>
      <c r="L4049" s="29">
        <f t="shared" si="251"/>
        <v>205619</v>
      </c>
      <c r="M4049" s="29">
        <v>-118139</v>
      </c>
      <c r="N4049" s="29">
        <v>-6915</v>
      </c>
      <c r="O4049" s="29">
        <v>0</v>
      </c>
      <c r="P4049" s="29">
        <f t="shared" si="252"/>
        <v>-125054</v>
      </c>
      <c r="Q4049" s="29">
        <f t="shared" si="253"/>
        <v>87480</v>
      </c>
      <c r="R4049" s="29">
        <f t="shared" si="254"/>
        <v>80565</v>
      </c>
      <c r="S4049" s="15" t="s">
        <v>1736</v>
      </c>
      <c r="T4049" s="15">
        <v>100903</v>
      </c>
      <c r="U4049" s="15" t="s">
        <v>196</v>
      </c>
      <c r="V4049" s="15">
        <v>47030001</v>
      </c>
      <c r="W4049" s="15" t="s">
        <v>58</v>
      </c>
    </row>
    <row r="4050" spans="2:23" hidden="1" x14ac:dyDescent="0.25">
      <c r="B4050" s="14">
        <v>30003263</v>
      </c>
      <c r="C4050" s="14">
        <v>0</v>
      </c>
      <c r="D4050" s="15">
        <v>21030011</v>
      </c>
      <c r="E4050" s="16" t="s">
        <v>3675</v>
      </c>
      <c r="F4050" s="14">
        <v>1041</v>
      </c>
      <c r="G4050" s="17">
        <v>39412</v>
      </c>
      <c r="H4050" s="29">
        <v>118596</v>
      </c>
      <c r="I4050" s="29">
        <v>0</v>
      </c>
      <c r="J4050" s="29">
        <v>0</v>
      </c>
      <c r="K4050" s="29">
        <v>0</v>
      </c>
      <c r="L4050" s="29">
        <f t="shared" si="251"/>
        <v>118596</v>
      </c>
      <c r="M4050" s="29">
        <v>-64771</v>
      </c>
      <c r="N4050" s="29">
        <v>-4111</v>
      </c>
      <c r="O4050" s="29">
        <v>0</v>
      </c>
      <c r="P4050" s="29">
        <f t="shared" si="252"/>
        <v>-68882</v>
      </c>
      <c r="Q4050" s="29">
        <f t="shared" si="253"/>
        <v>53825</v>
      </c>
      <c r="R4050" s="29">
        <f t="shared" si="254"/>
        <v>49714</v>
      </c>
      <c r="S4050" s="15" t="s">
        <v>1736</v>
      </c>
      <c r="T4050" s="15">
        <v>100501</v>
      </c>
      <c r="U4050" s="15" t="s">
        <v>27</v>
      </c>
      <c r="V4050" s="15">
        <v>47030001</v>
      </c>
      <c r="W4050" s="15" t="s">
        <v>28</v>
      </c>
    </row>
    <row r="4051" spans="2:23" hidden="1" x14ac:dyDescent="0.25">
      <c r="B4051" s="14">
        <v>30003264</v>
      </c>
      <c r="C4051" s="14">
        <v>0</v>
      </c>
      <c r="D4051" s="15">
        <v>21030011</v>
      </c>
      <c r="E4051" s="16" t="s">
        <v>3676</v>
      </c>
      <c r="F4051" s="14">
        <v>1012</v>
      </c>
      <c r="G4051" s="17">
        <v>38045</v>
      </c>
      <c r="H4051" s="29">
        <v>169087</v>
      </c>
      <c r="I4051" s="29">
        <v>0</v>
      </c>
      <c r="J4051" s="29">
        <v>0</v>
      </c>
      <c r="K4051" s="29">
        <v>0</v>
      </c>
      <c r="L4051" s="29">
        <f t="shared" si="251"/>
        <v>169087</v>
      </c>
      <c r="M4051" s="29">
        <v>-118566</v>
      </c>
      <c r="N4051" s="29">
        <v>-5318</v>
      </c>
      <c r="O4051" s="29">
        <v>0</v>
      </c>
      <c r="P4051" s="29">
        <f t="shared" si="252"/>
        <v>-123884</v>
      </c>
      <c r="Q4051" s="29">
        <f t="shared" si="253"/>
        <v>50521</v>
      </c>
      <c r="R4051" s="29">
        <f t="shared" si="254"/>
        <v>45203</v>
      </c>
      <c r="S4051" s="15" t="s">
        <v>1736</v>
      </c>
      <c r="T4051" s="15">
        <v>100202</v>
      </c>
      <c r="U4051" s="15" t="s">
        <v>70</v>
      </c>
      <c r="V4051" s="15">
        <v>47030001</v>
      </c>
      <c r="W4051" s="15" t="s">
        <v>71</v>
      </c>
    </row>
    <row r="4052" spans="2:23" hidden="1" x14ac:dyDescent="0.25">
      <c r="B4052" s="14">
        <v>30003265</v>
      </c>
      <c r="C4052" s="14">
        <v>0</v>
      </c>
      <c r="D4052" s="15">
        <v>21030011</v>
      </c>
      <c r="E4052" s="16" t="s">
        <v>3677</v>
      </c>
      <c r="F4052" s="14">
        <v>1012</v>
      </c>
      <c r="G4052" s="17">
        <v>38045</v>
      </c>
      <c r="H4052" s="29">
        <v>169089</v>
      </c>
      <c r="I4052" s="29">
        <v>0</v>
      </c>
      <c r="J4052" s="29">
        <v>0</v>
      </c>
      <c r="K4052" s="29">
        <v>0</v>
      </c>
      <c r="L4052" s="29">
        <f t="shared" si="251"/>
        <v>169089</v>
      </c>
      <c r="M4052" s="29">
        <v>-118568</v>
      </c>
      <c r="N4052" s="29">
        <v>-5318</v>
      </c>
      <c r="O4052" s="29">
        <v>0</v>
      </c>
      <c r="P4052" s="29">
        <f t="shared" si="252"/>
        <v>-123886</v>
      </c>
      <c r="Q4052" s="29">
        <f t="shared" si="253"/>
        <v>50521</v>
      </c>
      <c r="R4052" s="29">
        <f t="shared" si="254"/>
        <v>45203</v>
      </c>
      <c r="S4052" s="15" t="s">
        <v>1736</v>
      </c>
      <c r="T4052" s="15">
        <v>100202</v>
      </c>
      <c r="U4052" s="15" t="s">
        <v>70</v>
      </c>
      <c r="V4052" s="15">
        <v>47030001</v>
      </c>
      <c r="W4052" s="15" t="s">
        <v>71</v>
      </c>
    </row>
    <row r="4053" spans="2:23" hidden="1" x14ac:dyDescent="0.25">
      <c r="B4053" s="14">
        <v>30003266</v>
      </c>
      <c r="C4053" s="14">
        <v>0</v>
      </c>
      <c r="D4053" s="15">
        <v>21030011</v>
      </c>
      <c r="E4053" s="16" t="s">
        <v>3678</v>
      </c>
      <c r="F4053" s="14">
        <v>1012</v>
      </c>
      <c r="G4053" s="17">
        <v>38045</v>
      </c>
      <c r="H4053" s="29">
        <v>169089</v>
      </c>
      <c r="I4053" s="29">
        <v>0</v>
      </c>
      <c r="J4053" s="29">
        <v>0</v>
      </c>
      <c r="K4053" s="29">
        <v>0</v>
      </c>
      <c r="L4053" s="29">
        <f t="shared" si="251"/>
        <v>169089</v>
      </c>
      <c r="M4053" s="29">
        <v>-118568</v>
      </c>
      <c r="N4053" s="29">
        <v>-5318</v>
      </c>
      <c r="O4053" s="29">
        <v>0</v>
      </c>
      <c r="P4053" s="29">
        <f t="shared" si="252"/>
        <v>-123886</v>
      </c>
      <c r="Q4053" s="29">
        <f t="shared" si="253"/>
        <v>50521</v>
      </c>
      <c r="R4053" s="29">
        <f t="shared" si="254"/>
        <v>45203</v>
      </c>
      <c r="S4053" s="15" t="s">
        <v>1736</v>
      </c>
      <c r="T4053" s="15">
        <v>100202</v>
      </c>
      <c r="U4053" s="15" t="s">
        <v>70</v>
      </c>
      <c r="V4053" s="15">
        <v>47030001</v>
      </c>
      <c r="W4053" s="15" t="s">
        <v>71</v>
      </c>
    </row>
    <row r="4054" spans="2:23" hidden="1" x14ac:dyDescent="0.25">
      <c r="B4054" s="14">
        <v>30003267</v>
      </c>
      <c r="C4054" s="14">
        <v>0</v>
      </c>
      <c r="D4054" s="15">
        <v>21030011</v>
      </c>
      <c r="E4054" s="16" t="s">
        <v>3679</v>
      </c>
      <c r="F4054" s="14">
        <v>1012</v>
      </c>
      <c r="G4054" s="17">
        <v>38045</v>
      </c>
      <c r="H4054" s="29">
        <v>169089</v>
      </c>
      <c r="I4054" s="29">
        <v>0</v>
      </c>
      <c r="J4054" s="29">
        <v>0</v>
      </c>
      <c r="K4054" s="29">
        <v>0</v>
      </c>
      <c r="L4054" s="29">
        <f t="shared" si="251"/>
        <v>169089</v>
      </c>
      <c r="M4054" s="29">
        <v>-118568</v>
      </c>
      <c r="N4054" s="29">
        <v>-5318</v>
      </c>
      <c r="O4054" s="29">
        <v>0</v>
      </c>
      <c r="P4054" s="29">
        <f t="shared" si="252"/>
        <v>-123886</v>
      </c>
      <c r="Q4054" s="29">
        <f t="shared" si="253"/>
        <v>50521</v>
      </c>
      <c r="R4054" s="29">
        <f t="shared" si="254"/>
        <v>45203</v>
      </c>
      <c r="S4054" s="15" t="s">
        <v>1736</v>
      </c>
      <c r="T4054" s="15">
        <v>100202</v>
      </c>
      <c r="U4054" s="15" t="s">
        <v>70</v>
      </c>
      <c r="V4054" s="15">
        <v>47030001</v>
      </c>
      <c r="W4054" s="15" t="s">
        <v>71</v>
      </c>
    </row>
    <row r="4055" spans="2:23" hidden="1" x14ac:dyDescent="0.25">
      <c r="B4055" s="14">
        <v>30003268</v>
      </c>
      <c r="C4055" s="14">
        <v>0</v>
      </c>
      <c r="D4055" s="15">
        <v>21030011</v>
      </c>
      <c r="E4055" s="16" t="s">
        <v>3680</v>
      </c>
      <c r="F4055" s="14">
        <v>1062</v>
      </c>
      <c r="G4055" s="17">
        <v>39264</v>
      </c>
      <c r="H4055" s="29">
        <v>293134</v>
      </c>
      <c r="I4055" s="29">
        <v>0</v>
      </c>
      <c r="J4055" s="29">
        <v>0</v>
      </c>
      <c r="K4055" s="29">
        <v>0</v>
      </c>
      <c r="L4055" s="29">
        <f t="shared" si="251"/>
        <v>293134</v>
      </c>
      <c r="M4055" s="29">
        <v>-168632</v>
      </c>
      <c r="N4055" s="29">
        <v>-9767</v>
      </c>
      <c r="O4055" s="29">
        <v>0</v>
      </c>
      <c r="P4055" s="29">
        <f t="shared" si="252"/>
        <v>-178399</v>
      </c>
      <c r="Q4055" s="29">
        <f t="shared" si="253"/>
        <v>124502</v>
      </c>
      <c r="R4055" s="29">
        <f t="shared" si="254"/>
        <v>114735</v>
      </c>
      <c r="S4055" s="15" t="s">
        <v>1736</v>
      </c>
      <c r="T4055" s="15">
        <v>100802</v>
      </c>
      <c r="U4055" s="15" t="s">
        <v>43</v>
      </c>
      <c r="V4055" s="15">
        <v>47030001</v>
      </c>
      <c r="W4055" s="15" t="s">
        <v>44</v>
      </c>
    </row>
    <row r="4056" spans="2:23" hidden="1" x14ac:dyDescent="0.25">
      <c r="B4056" s="14">
        <v>30003269</v>
      </c>
      <c r="C4056" s="14">
        <v>0</v>
      </c>
      <c r="D4056" s="15">
        <v>21030011</v>
      </c>
      <c r="E4056" s="16" t="s">
        <v>3681</v>
      </c>
      <c r="F4056" s="14">
        <v>1022</v>
      </c>
      <c r="G4056" s="17">
        <v>39807</v>
      </c>
      <c r="H4056" s="29">
        <v>544000</v>
      </c>
      <c r="I4056" s="29">
        <v>0</v>
      </c>
      <c r="J4056" s="29">
        <v>0</v>
      </c>
      <c r="K4056" s="29">
        <v>0</v>
      </c>
      <c r="L4056" s="29">
        <f t="shared" si="251"/>
        <v>544000</v>
      </c>
      <c r="M4056" s="29">
        <v>-279698</v>
      </c>
      <c r="N4056" s="29">
        <v>-18619</v>
      </c>
      <c r="O4056" s="29">
        <v>0</v>
      </c>
      <c r="P4056" s="29">
        <f t="shared" si="252"/>
        <v>-298317</v>
      </c>
      <c r="Q4056" s="29">
        <f t="shared" si="253"/>
        <v>264302</v>
      </c>
      <c r="R4056" s="29">
        <f t="shared" si="254"/>
        <v>245683</v>
      </c>
      <c r="S4056" s="15" t="s">
        <v>1736</v>
      </c>
      <c r="T4056" s="15">
        <v>100302</v>
      </c>
      <c r="U4056" s="15" t="s">
        <v>225</v>
      </c>
      <c r="V4056" s="15">
        <v>47030001</v>
      </c>
      <c r="W4056" s="15" t="s">
        <v>33</v>
      </c>
    </row>
    <row r="4057" spans="2:23" hidden="1" x14ac:dyDescent="0.25">
      <c r="B4057" s="14">
        <v>30003270</v>
      </c>
      <c r="C4057" s="14">
        <v>0</v>
      </c>
      <c r="D4057" s="15">
        <v>21030011</v>
      </c>
      <c r="E4057" s="16" t="s">
        <v>3682</v>
      </c>
      <c r="F4057" s="14">
        <v>1012</v>
      </c>
      <c r="G4057" s="17">
        <v>38045</v>
      </c>
      <c r="H4057" s="29">
        <v>167616</v>
      </c>
      <c r="I4057" s="29">
        <v>0</v>
      </c>
      <c r="J4057" s="29">
        <v>0</v>
      </c>
      <c r="K4057" s="29">
        <v>0</v>
      </c>
      <c r="L4057" s="29">
        <f t="shared" si="251"/>
        <v>167616</v>
      </c>
      <c r="M4057" s="29">
        <v>-117533</v>
      </c>
      <c r="N4057" s="29">
        <v>-5272</v>
      </c>
      <c r="O4057" s="29">
        <v>0</v>
      </c>
      <c r="P4057" s="29">
        <f t="shared" si="252"/>
        <v>-122805</v>
      </c>
      <c r="Q4057" s="29">
        <f t="shared" si="253"/>
        <v>50083</v>
      </c>
      <c r="R4057" s="29">
        <f t="shared" si="254"/>
        <v>44811</v>
      </c>
      <c r="S4057" s="15" t="s">
        <v>1736</v>
      </c>
      <c r="T4057" s="15">
        <v>100202</v>
      </c>
      <c r="U4057" s="15" t="s">
        <v>70</v>
      </c>
      <c r="V4057" s="15">
        <v>47030001</v>
      </c>
      <c r="W4057" s="15" t="s">
        <v>71</v>
      </c>
    </row>
    <row r="4058" spans="2:23" hidden="1" x14ac:dyDescent="0.25">
      <c r="B4058" s="14">
        <v>30003271</v>
      </c>
      <c r="C4058" s="14">
        <v>0</v>
      </c>
      <c r="D4058" s="15">
        <v>21030011</v>
      </c>
      <c r="E4058" s="16" t="s">
        <v>3683</v>
      </c>
      <c r="F4058" s="14">
        <v>1081</v>
      </c>
      <c r="G4058" s="17">
        <v>39478</v>
      </c>
      <c r="H4058" s="29">
        <v>226560</v>
      </c>
      <c r="I4058" s="29">
        <v>0</v>
      </c>
      <c r="J4058" s="29">
        <v>0</v>
      </c>
      <c r="K4058" s="29">
        <v>0</v>
      </c>
      <c r="L4058" s="29">
        <f t="shared" si="251"/>
        <v>226560</v>
      </c>
      <c r="M4058" s="29">
        <v>-124238</v>
      </c>
      <c r="N4058" s="29">
        <v>-7690</v>
      </c>
      <c r="O4058" s="29">
        <v>0</v>
      </c>
      <c r="P4058" s="29">
        <f t="shared" si="252"/>
        <v>-131928</v>
      </c>
      <c r="Q4058" s="29">
        <f t="shared" si="253"/>
        <v>102322</v>
      </c>
      <c r="R4058" s="29">
        <f t="shared" si="254"/>
        <v>94632</v>
      </c>
      <c r="S4058" s="15" t="s">
        <v>1736</v>
      </c>
      <c r="T4058" s="15">
        <v>101001</v>
      </c>
      <c r="U4058" s="15" t="s">
        <v>37</v>
      </c>
      <c r="V4058" s="15">
        <v>47030001</v>
      </c>
      <c r="W4058" s="15" t="s">
        <v>38</v>
      </c>
    </row>
    <row r="4059" spans="2:23" hidden="1" x14ac:dyDescent="0.25">
      <c r="B4059" s="14">
        <v>30003272</v>
      </c>
      <c r="C4059" s="14">
        <v>0</v>
      </c>
      <c r="D4059" s="15">
        <v>21030011</v>
      </c>
      <c r="E4059" s="16" t="s">
        <v>3684</v>
      </c>
      <c r="F4059" s="14">
        <v>1062</v>
      </c>
      <c r="G4059" s="17">
        <v>39264</v>
      </c>
      <c r="H4059" s="29">
        <v>288248</v>
      </c>
      <c r="I4059" s="29">
        <v>0</v>
      </c>
      <c r="J4059" s="29">
        <v>0</v>
      </c>
      <c r="K4059" s="29">
        <v>0</v>
      </c>
      <c r="L4059" s="29">
        <f t="shared" si="251"/>
        <v>288248</v>
      </c>
      <c r="M4059" s="29">
        <v>-165821</v>
      </c>
      <c r="N4059" s="29">
        <v>-9604</v>
      </c>
      <c r="O4059" s="29">
        <v>0</v>
      </c>
      <c r="P4059" s="29">
        <f t="shared" si="252"/>
        <v>-175425</v>
      </c>
      <c r="Q4059" s="29">
        <f t="shared" si="253"/>
        <v>122427</v>
      </c>
      <c r="R4059" s="29">
        <f t="shared" si="254"/>
        <v>112823</v>
      </c>
      <c r="S4059" s="15" t="s">
        <v>1736</v>
      </c>
      <c r="T4059" s="15">
        <v>100802</v>
      </c>
      <c r="U4059" s="15" t="s">
        <v>43</v>
      </c>
      <c r="V4059" s="15">
        <v>47030001</v>
      </c>
      <c r="W4059" s="15" t="s">
        <v>44</v>
      </c>
    </row>
    <row r="4060" spans="2:23" hidden="1" x14ac:dyDescent="0.25">
      <c r="B4060" s="14">
        <v>30003273</v>
      </c>
      <c r="C4060" s="14">
        <v>0</v>
      </c>
      <c r="D4060" s="15">
        <v>21030011</v>
      </c>
      <c r="E4060" s="16" t="s">
        <v>3685</v>
      </c>
      <c r="F4060" s="14">
        <v>1092</v>
      </c>
      <c r="G4060" s="17">
        <v>38726</v>
      </c>
      <c r="H4060" s="29">
        <v>238481</v>
      </c>
      <c r="I4060" s="29">
        <v>0</v>
      </c>
      <c r="J4060" s="29">
        <v>0</v>
      </c>
      <c r="K4060" s="29">
        <v>0</v>
      </c>
      <c r="L4060" s="29">
        <f t="shared" si="251"/>
        <v>238481</v>
      </c>
      <c r="M4060" s="29">
        <v>-151251</v>
      </c>
      <c r="N4060" s="29">
        <v>-7704</v>
      </c>
      <c r="O4060" s="29">
        <v>0</v>
      </c>
      <c r="P4060" s="29">
        <f t="shared" si="252"/>
        <v>-158955</v>
      </c>
      <c r="Q4060" s="29">
        <f t="shared" si="253"/>
        <v>87230</v>
      </c>
      <c r="R4060" s="29">
        <f t="shared" si="254"/>
        <v>79526</v>
      </c>
      <c r="S4060" s="15" t="s">
        <v>1736</v>
      </c>
      <c r="T4060" s="15">
        <v>100702</v>
      </c>
      <c r="U4060" s="15" t="s">
        <v>47</v>
      </c>
      <c r="V4060" s="15">
        <v>47030001</v>
      </c>
      <c r="W4060" s="15" t="s">
        <v>48</v>
      </c>
    </row>
    <row r="4061" spans="2:23" hidden="1" x14ac:dyDescent="0.25">
      <c r="B4061" s="14">
        <v>30003274</v>
      </c>
      <c r="C4061" s="14">
        <v>0</v>
      </c>
      <c r="D4061" s="15">
        <v>21030011</v>
      </c>
      <c r="E4061" s="16" t="s">
        <v>3686</v>
      </c>
      <c r="F4061" s="14">
        <v>1001</v>
      </c>
      <c r="G4061" s="17">
        <v>39108</v>
      </c>
      <c r="H4061" s="29">
        <v>135536</v>
      </c>
      <c r="I4061" s="29">
        <v>0</v>
      </c>
      <c r="J4061" s="29">
        <v>0</v>
      </c>
      <c r="K4061" s="29">
        <v>0</v>
      </c>
      <c r="L4061" s="29">
        <f t="shared" si="251"/>
        <v>135536</v>
      </c>
      <c r="M4061" s="29">
        <v>-78833</v>
      </c>
      <c r="N4061" s="29">
        <v>-4614</v>
      </c>
      <c r="O4061" s="29">
        <v>0</v>
      </c>
      <c r="P4061" s="29">
        <f t="shared" si="252"/>
        <v>-83447</v>
      </c>
      <c r="Q4061" s="29">
        <f t="shared" si="253"/>
        <v>56703</v>
      </c>
      <c r="R4061" s="29">
        <f t="shared" si="254"/>
        <v>52089</v>
      </c>
      <c r="S4061" s="15" t="s">
        <v>1736</v>
      </c>
      <c r="T4061" s="15">
        <v>100101</v>
      </c>
      <c r="U4061" s="15" t="s">
        <v>89</v>
      </c>
      <c r="V4061" s="15">
        <v>47030001</v>
      </c>
      <c r="W4061" s="15" t="s">
        <v>85</v>
      </c>
    </row>
    <row r="4062" spans="2:23" hidden="1" x14ac:dyDescent="0.25">
      <c r="B4062" s="14">
        <v>30003275</v>
      </c>
      <c r="C4062" s="14">
        <v>0</v>
      </c>
      <c r="D4062" s="15">
        <v>21030011</v>
      </c>
      <c r="E4062" s="16" t="s">
        <v>3687</v>
      </c>
      <c r="F4062" s="14">
        <v>1012</v>
      </c>
      <c r="G4062" s="17">
        <v>38045</v>
      </c>
      <c r="H4062" s="29">
        <v>164630</v>
      </c>
      <c r="I4062" s="29">
        <v>0</v>
      </c>
      <c r="J4062" s="29">
        <v>0</v>
      </c>
      <c r="K4062" s="29">
        <v>0</v>
      </c>
      <c r="L4062" s="29">
        <f t="shared" si="251"/>
        <v>164630</v>
      </c>
      <c r="M4062" s="29">
        <v>-115439</v>
      </c>
      <c r="N4062" s="29">
        <v>-5179</v>
      </c>
      <c r="O4062" s="29">
        <v>0</v>
      </c>
      <c r="P4062" s="29">
        <f t="shared" si="252"/>
        <v>-120618</v>
      </c>
      <c r="Q4062" s="29">
        <f t="shared" si="253"/>
        <v>49191</v>
      </c>
      <c r="R4062" s="29">
        <f t="shared" si="254"/>
        <v>44012</v>
      </c>
      <c r="S4062" s="15" t="s">
        <v>1736</v>
      </c>
      <c r="T4062" s="15">
        <v>100202</v>
      </c>
      <c r="U4062" s="15" t="s">
        <v>70</v>
      </c>
      <c r="V4062" s="15">
        <v>47030001</v>
      </c>
      <c r="W4062" s="15" t="s">
        <v>71</v>
      </c>
    </row>
    <row r="4063" spans="2:23" hidden="1" x14ac:dyDescent="0.25">
      <c r="B4063" s="14">
        <v>30003276</v>
      </c>
      <c r="C4063" s="14">
        <v>0</v>
      </c>
      <c r="D4063" s="15">
        <v>21030011</v>
      </c>
      <c r="E4063" s="16" t="s">
        <v>3687</v>
      </c>
      <c r="F4063" s="14">
        <v>1012</v>
      </c>
      <c r="G4063" s="17">
        <v>38045</v>
      </c>
      <c r="H4063" s="29">
        <v>164630</v>
      </c>
      <c r="I4063" s="29">
        <v>0</v>
      </c>
      <c r="J4063" s="29">
        <v>0</v>
      </c>
      <c r="K4063" s="29">
        <v>0</v>
      </c>
      <c r="L4063" s="29">
        <f t="shared" ref="L4063:L4128" si="255">SUM(H4063:K4063)</f>
        <v>164630</v>
      </c>
      <c r="M4063" s="29">
        <v>-115439</v>
      </c>
      <c r="N4063" s="29">
        <v>-5179</v>
      </c>
      <c r="O4063" s="29">
        <v>0</v>
      </c>
      <c r="P4063" s="29">
        <f t="shared" si="252"/>
        <v>-120618</v>
      </c>
      <c r="Q4063" s="29">
        <f t="shared" si="253"/>
        <v>49191</v>
      </c>
      <c r="R4063" s="29">
        <f t="shared" si="254"/>
        <v>44012</v>
      </c>
      <c r="S4063" s="15" t="s">
        <v>1736</v>
      </c>
      <c r="T4063" s="15">
        <v>100202</v>
      </c>
      <c r="U4063" s="15" t="s">
        <v>70</v>
      </c>
      <c r="V4063" s="15">
        <v>47030001</v>
      </c>
      <c r="W4063" s="15" t="s">
        <v>71</v>
      </c>
    </row>
    <row r="4064" spans="2:23" hidden="1" x14ac:dyDescent="0.25">
      <c r="B4064" s="14">
        <v>30003277</v>
      </c>
      <c r="C4064" s="14">
        <v>0</v>
      </c>
      <c r="D4064" s="15">
        <v>21030011</v>
      </c>
      <c r="E4064" s="16" t="s">
        <v>3688</v>
      </c>
      <c r="F4064" s="14">
        <v>1022</v>
      </c>
      <c r="G4064" s="17">
        <v>38960</v>
      </c>
      <c r="H4064" s="29">
        <v>257211</v>
      </c>
      <c r="I4064" s="29">
        <v>0</v>
      </c>
      <c r="J4064" s="29">
        <v>0</v>
      </c>
      <c r="K4064" s="29">
        <v>0</v>
      </c>
      <c r="L4064" s="29">
        <f t="shared" si="255"/>
        <v>257211</v>
      </c>
      <c r="M4064" s="29">
        <v>-156618</v>
      </c>
      <c r="N4064" s="29">
        <v>-8423</v>
      </c>
      <c r="O4064" s="29">
        <v>0</v>
      </c>
      <c r="P4064" s="29">
        <f t="shared" si="252"/>
        <v>-165041</v>
      </c>
      <c r="Q4064" s="29">
        <f t="shared" si="253"/>
        <v>100593</v>
      </c>
      <c r="R4064" s="29">
        <f t="shared" si="254"/>
        <v>92170</v>
      </c>
      <c r="S4064" s="15" t="s">
        <v>1736</v>
      </c>
      <c r="T4064" s="15">
        <v>100302</v>
      </c>
      <c r="U4064" s="15" t="s">
        <v>225</v>
      </c>
      <c r="V4064" s="15">
        <v>47030001</v>
      </c>
      <c r="W4064" s="15" t="s">
        <v>33</v>
      </c>
    </row>
    <row r="4065" spans="2:23" hidden="1" x14ac:dyDescent="0.25">
      <c r="B4065" s="14">
        <v>30003278</v>
      </c>
      <c r="C4065" s="14">
        <v>0</v>
      </c>
      <c r="D4065" s="15">
        <v>21030011</v>
      </c>
      <c r="E4065" s="16" t="s">
        <v>3689</v>
      </c>
      <c r="F4065" s="14">
        <v>1062</v>
      </c>
      <c r="G4065" s="17">
        <v>39264</v>
      </c>
      <c r="H4065" s="29">
        <v>285396</v>
      </c>
      <c r="I4065" s="29">
        <v>0</v>
      </c>
      <c r="J4065" s="29">
        <v>0</v>
      </c>
      <c r="K4065" s="29">
        <v>0</v>
      </c>
      <c r="L4065" s="29">
        <f t="shared" si="255"/>
        <v>285396</v>
      </c>
      <c r="M4065" s="29">
        <v>-164180</v>
      </c>
      <c r="N4065" s="29">
        <v>-9509</v>
      </c>
      <c r="O4065" s="29">
        <v>0</v>
      </c>
      <c r="P4065" s="29">
        <f t="shared" si="252"/>
        <v>-173689</v>
      </c>
      <c r="Q4065" s="29">
        <f t="shared" si="253"/>
        <v>121216</v>
      </c>
      <c r="R4065" s="29">
        <f t="shared" si="254"/>
        <v>111707</v>
      </c>
      <c r="S4065" s="15" t="s">
        <v>1736</v>
      </c>
      <c r="T4065" s="15">
        <v>100802</v>
      </c>
      <c r="U4065" s="15" t="s">
        <v>43</v>
      </c>
      <c r="V4065" s="15">
        <v>47030001</v>
      </c>
      <c r="W4065" s="15" t="s">
        <v>44</v>
      </c>
    </row>
    <row r="4066" spans="2:23" hidden="1" x14ac:dyDescent="0.25">
      <c r="B4066" s="14">
        <v>30003279</v>
      </c>
      <c r="C4066" s="14">
        <v>0</v>
      </c>
      <c r="D4066" s="15">
        <v>21030011</v>
      </c>
      <c r="E4066" s="16" t="s">
        <v>3690</v>
      </c>
      <c r="F4066" s="14">
        <v>1092</v>
      </c>
      <c r="G4066" s="17">
        <v>39173</v>
      </c>
      <c r="H4066" s="29">
        <v>265489</v>
      </c>
      <c r="I4066" s="29">
        <v>0</v>
      </c>
      <c r="J4066" s="29">
        <v>0</v>
      </c>
      <c r="K4066" s="29">
        <v>0</v>
      </c>
      <c r="L4066" s="29">
        <f t="shared" si="255"/>
        <v>265489</v>
      </c>
      <c r="M4066" s="29">
        <v>-155310</v>
      </c>
      <c r="N4066" s="29">
        <v>-8810</v>
      </c>
      <c r="O4066" s="29">
        <v>0</v>
      </c>
      <c r="P4066" s="29">
        <f t="shared" si="252"/>
        <v>-164120</v>
      </c>
      <c r="Q4066" s="29">
        <f t="shared" si="253"/>
        <v>110179</v>
      </c>
      <c r="R4066" s="29">
        <f t="shared" si="254"/>
        <v>101369</v>
      </c>
      <c r="S4066" s="15" t="s">
        <v>1736</v>
      </c>
      <c r="T4066" s="15">
        <v>100702</v>
      </c>
      <c r="U4066" s="15" t="s">
        <v>47</v>
      </c>
      <c r="V4066" s="15">
        <v>47030001</v>
      </c>
      <c r="W4066" s="15" t="s">
        <v>48</v>
      </c>
    </row>
    <row r="4067" spans="2:23" hidden="1" x14ac:dyDescent="0.25">
      <c r="B4067" s="14">
        <v>30003280</v>
      </c>
      <c r="C4067" s="14">
        <v>0</v>
      </c>
      <c r="D4067" s="15">
        <v>21030011</v>
      </c>
      <c r="E4067" s="16" t="s">
        <v>3691</v>
      </c>
      <c r="F4067" s="14">
        <v>1011</v>
      </c>
      <c r="G4067" s="17">
        <v>32964</v>
      </c>
      <c r="H4067" s="29">
        <v>85917</v>
      </c>
      <c r="I4067" s="29">
        <v>0</v>
      </c>
      <c r="J4067" s="29">
        <v>0</v>
      </c>
      <c r="K4067" s="29">
        <v>0</v>
      </c>
      <c r="L4067" s="29">
        <f t="shared" si="255"/>
        <v>85917</v>
      </c>
      <c r="M4067" s="29">
        <v>-81622</v>
      </c>
      <c r="N4067" s="29">
        <v>0</v>
      </c>
      <c r="O4067" s="29">
        <v>0</v>
      </c>
      <c r="P4067" s="29">
        <f t="shared" si="252"/>
        <v>-81622</v>
      </c>
      <c r="Q4067" s="29">
        <f t="shared" si="253"/>
        <v>4295</v>
      </c>
      <c r="R4067" s="29">
        <f t="shared" si="254"/>
        <v>4295</v>
      </c>
      <c r="S4067" s="15" t="s">
        <v>1736</v>
      </c>
      <c r="T4067" s="15">
        <v>100201</v>
      </c>
      <c r="U4067" s="15" t="s">
        <v>75</v>
      </c>
      <c r="V4067" s="15">
        <v>47030001</v>
      </c>
      <c r="W4067" s="15" t="s">
        <v>71</v>
      </c>
    </row>
    <row r="4068" spans="2:23" hidden="1" x14ac:dyDescent="0.25">
      <c r="B4068" s="14">
        <v>30003281</v>
      </c>
      <c r="C4068" s="14">
        <v>0</v>
      </c>
      <c r="D4068" s="15">
        <v>21030011</v>
      </c>
      <c r="E4068" s="16" t="s">
        <v>3692</v>
      </c>
      <c r="F4068" s="14">
        <v>1021</v>
      </c>
      <c r="G4068" s="17">
        <v>39082</v>
      </c>
      <c r="H4068" s="29">
        <v>127443</v>
      </c>
      <c r="I4068" s="29">
        <v>0</v>
      </c>
      <c r="J4068" s="29">
        <v>0</v>
      </c>
      <c r="K4068" s="29">
        <v>0</v>
      </c>
      <c r="L4068" s="29">
        <f t="shared" si="255"/>
        <v>127443</v>
      </c>
      <c r="M4068" s="29">
        <v>-74365</v>
      </c>
      <c r="N4068" s="29">
        <v>-4344</v>
      </c>
      <c r="O4068" s="29">
        <v>0</v>
      </c>
      <c r="P4068" s="29">
        <f t="shared" si="252"/>
        <v>-78709</v>
      </c>
      <c r="Q4068" s="29">
        <f t="shared" si="253"/>
        <v>53078</v>
      </c>
      <c r="R4068" s="29">
        <f t="shared" si="254"/>
        <v>48734</v>
      </c>
      <c r="S4068" s="15" t="s">
        <v>1736</v>
      </c>
      <c r="T4068" s="15">
        <v>100301</v>
      </c>
      <c r="U4068" s="15" t="s">
        <v>32</v>
      </c>
      <c r="V4068" s="15">
        <v>47030001</v>
      </c>
      <c r="W4068" s="15" t="s">
        <v>33</v>
      </c>
    </row>
    <row r="4069" spans="2:23" hidden="1" x14ac:dyDescent="0.25">
      <c r="B4069" s="14">
        <v>30003282</v>
      </c>
      <c r="C4069" s="14">
        <v>0</v>
      </c>
      <c r="D4069" s="15">
        <v>21030011</v>
      </c>
      <c r="E4069" s="16" t="s">
        <v>3693</v>
      </c>
      <c r="F4069" s="14">
        <v>1011</v>
      </c>
      <c r="G4069" s="17">
        <v>36440</v>
      </c>
      <c r="H4069" s="29">
        <v>115387</v>
      </c>
      <c r="I4069" s="29">
        <v>0</v>
      </c>
      <c r="J4069" s="29">
        <v>0</v>
      </c>
      <c r="K4069" s="29">
        <v>0</v>
      </c>
      <c r="L4069" s="29">
        <f t="shared" si="255"/>
        <v>115387</v>
      </c>
      <c r="M4069" s="29">
        <v>-98816</v>
      </c>
      <c r="N4069" s="29">
        <v>-3073</v>
      </c>
      <c r="O4069" s="29">
        <v>0</v>
      </c>
      <c r="P4069" s="29">
        <f t="shared" si="252"/>
        <v>-101889</v>
      </c>
      <c r="Q4069" s="29">
        <f t="shared" si="253"/>
        <v>16571</v>
      </c>
      <c r="R4069" s="29">
        <f t="shared" si="254"/>
        <v>13498</v>
      </c>
      <c r="S4069" s="15" t="s">
        <v>1736</v>
      </c>
      <c r="T4069" s="15">
        <v>100201</v>
      </c>
      <c r="U4069" s="15" t="s">
        <v>75</v>
      </c>
      <c r="V4069" s="15">
        <v>47030001</v>
      </c>
      <c r="W4069" s="15" t="s">
        <v>71</v>
      </c>
    </row>
    <row r="4070" spans="2:23" hidden="1" x14ac:dyDescent="0.25">
      <c r="B4070" s="14">
        <v>30003283</v>
      </c>
      <c r="C4070" s="14">
        <v>0</v>
      </c>
      <c r="D4070" s="15">
        <v>21030011</v>
      </c>
      <c r="E4070" s="16" t="s">
        <v>3694</v>
      </c>
      <c r="F4070" s="14">
        <v>1012</v>
      </c>
      <c r="G4070" s="17">
        <v>38045</v>
      </c>
      <c r="H4070" s="29">
        <v>160184</v>
      </c>
      <c r="I4070" s="29">
        <v>0</v>
      </c>
      <c r="J4070" s="29">
        <v>0</v>
      </c>
      <c r="K4070" s="29">
        <v>0</v>
      </c>
      <c r="L4070" s="29">
        <f t="shared" si="255"/>
        <v>160184</v>
      </c>
      <c r="M4070" s="29">
        <v>-112322</v>
      </c>
      <c r="N4070" s="29">
        <v>-5039</v>
      </c>
      <c r="O4070" s="29">
        <v>0</v>
      </c>
      <c r="P4070" s="29">
        <f t="shared" si="252"/>
        <v>-117361</v>
      </c>
      <c r="Q4070" s="29">
        <f t="shared" si="253"/>
        <v>47862</v>
      </c>
      <c r="R4070" s="29">
        <f t="shared" si="254"/>
        <v>42823</v>
      </c>
      <c r="S4070" s="15" t="s">
        <v>1736</v>
      </c>
      <c r="T4070" s="15">
        <v>100202</v>
      </c>
      <c r="U4070" s="15" t="s">
        <v>70</v>
      </c>
      <c r="V4070" s="15">
        <v>47030001</v>
      </c>
      <c r="W4070" s="15" t="s">
        <v>71</v>
      </c>
    </row>
    <row r="4071" spans="2:23" hidden="1" x14ac:dyDescent="0.25">
      <c r="B4071" s="14">
        <v>30003284</v>
      </c>
      <c r="C4071" s="14">
        <v>0</v>
      </c>
      <c r="D4071" s="15">
        <v>21030011</v>
      </c>
      <c r="E4071" s="16" t="s">
        <v>3695</v>
      </c>
      <c r="F4071" s="14">
        <v>1012</v>
      </c>
      <c r="G4071" s="17">
        <v>38045</v>
      </c>
      <c r="H4071" s="29">
        <v>160184</v>
      </c>
      <c r="I4071" s="29">
        <v>0</v>
      </c>
      <c r="J4071" s="29">
        <v>0</v>
      </c>
      <c r="K4071" s="29">
        <v>0</v>
      </c>
      <c r="L4071" s="29">
        <f t="shared" si="255"/>
        <v>160184</v>
      </c>
      <c r="M4071" s="29">
        <v>-112322</v>
      </c>
      <c r="N4071" s="29">
        <v>-5039</v>
      </c>
      <c r="O4071" s="29">
        <v>0</v>
      </c>
      <c r="P4071" s="29">
        <f t="shared" si="252"/>
        <v>-117361</v>
      </c>
      <c r="Q4071" s="29">
        <f t="shared" si="253"/>
        <v>47862</v>
      </c>
      <c r="R4071" s="29">
        <f t="shared" si="254"/>
        <v>42823</v>
      </c>
      <c r="S4071" s="15" t="s">
        <v>1736</v>
      </c>
      <c r="T4071" s="15">
        <v>100202</v>
      </c>
      <c r="U4071" s="15" t="s">
        <v>70</v>
      </c>
      <c r="V4071" s="15">
        <v>47030001</v>
      </c>
      <c r="W4071" s="15" t="s">
        <v>71</v>
      </c>
    </row>
    <row r="4072" spans="2:23" hidden="1" x14ac:dyDescent="0.25">
      <c r="B4072" s="14">
        <v>30003285</v>
      </c>
      <c r="C4072" s="14">
        <v>0</v>
      </c>
      <c r="D4072" s="15">
        <v>21030011</v>
      </c>
      <c r="E4072" s="16" t="s">
        <v>3696</v>
      </c>
      <c r="F4072" s="14">
        <v>1012</v>
      </c>
      <c r="G4072" s="17">
        <v>38045</v>
      </c>
      <c r="H4072" s="29">
        <v>160184</v>
      </c>
      <c r="I4072" s="29">
        <v>0</v>
      </c>
      <c r="J4072" s="29">
        <v>0</v>
      </c>
      <c r="K4072" s="29">
        <v>0</v>
      </c>
      <c r="L4072" s="29">
        <f t="shared" si="255"/>
        <v>160184</v>
      </c>
      <c r="M4072" s="29">
        <v>-112322</v>
      </c>
      <c r="N4072" s="29">
        <v>-5039</v>
      </c>
      <c r="O4072" s="29">
        <v>0</v>
      </c>
      <c r="P4072" s="29">
        <f t="shared" si="252"/>
        <v>-117361</v>
      </c>
      <c r="Q4072" s="29">
        <f t="shared" si="253"/>
        <v>47862</v>
      </c>
      <c r="R4072" s="29">
        <f t="shared" si="254"/>
        <v>42823</v>
      </c>
      <c r="S4072" s="15" t="s">
        <v>1736</v>
      </c>
      <c r="T4072" s="15">
        <v>100202</v>
      </c>
      <c r="U4072" s="15" t="s">
        <v>70</v>
      </c>
      <c r="V4072" s="15">
        <v>47030001</v>
      </c>
      <c r="W4072" s="15" t="s">
        <v>71</v>
      </c>
    </row>
    <row r="4073" spans="2:23" hidden="1" x14ac:dyDescent="0.25">
      <c r="B4073" s="14">
        <v>30003286</v>
      </c>
      <c r="C4073" s="14">
        <v>0</v>
      </c>
      <c r="D4073" s="15">
        <v>21030011</v>
      </c>
      <c r="E4073" s="16" t="s">
        <v>3697</v>
      </c>
      <c r="F4073" s="14">
        <v>1012</v>
      </c>
      <c r="G4073" s="17">
        <v>38045</v>
      </c>
      <c r="H4073" s="29">
        <v>160184</v>
      </c>
      <c r="I4073" s="29">
        <v>0</v>
      </c>
      <c r="J4073" s="29">
        <v>0</v>
      </c>
      <c r="K4073" s="29">
        <v>0</v>
      </c>
      <c r="L4073" s="29">
        <f t="shared" si="255"/>
        <v>160184</v>
      </c>
      <c r="M4073" s="29">
        <v>-112322</v>
      </c>
      <c r="N4073" s="29">
        <v>-5039</v>
      </c>
      <c r="O4073" s="29">
        <v>0</v>
      </c>
      <c r="P4073" s="29">
        <f t="shared" si="252"/>
        <v>-117361</v>
      </c>
      <c r="Q4073" s="29">
        <f t="shared" si="253"/>
        <v>47862</v>
      </c>
      <c r="R4073" s="29">
        <f t="shared" si="254"/>
        <v>42823</v>
      </c>
      <c r="S4073" s="15" t="s">
        <v>1736</v>
      </c>
      <c r="T4073" s="15">
        <v>100202</v>
      </c>
      <c r="U4073" s="15" t="s">
        <v>70</v>
      </c>
      <c r="V4073" s="15">
        <v>47030001</v>
      </c>
      <c r="W4073" s="15" t="s">
        <v>71</v>
      </c>
    </row>
    <row r="4074" spans="2:23" hidden="1" x14ac:dyDescent="0.25">
      <c r="B4074" s="14">
        <v>30003287</v>
      </c>
      <c r="C4074" s="14">
        <v>0</v>
      </c>
      <c r="D4074" s="15">
        <v>21030011</v>
      </c>
      <c r="E4074" s="16" t="s">
        <v>3698</v>
      </c>
      <c r="F4074" s="14">
        <v>1012</v>
      </c>
      <c r="G4074" s="17">
        <v>38045</v>
      </c>
      <c r="H4074" s="29">
        <v>159611</v>
      </c>
      <c r="I4074" s="29">
        <v>0</v>
      </c>
      <c r="J4074" s="29">
        <v>0</v>
      </c>
      <c r="K4074" s="29">
        <v>0</v>
      </c>
      <c r="L4074" s="29">
        <f t="shared" si="255"/>
        <v>159611</v>
      </c>
      <c r="M4074" s="29">
        <v>-111921</v>
      </c>
      <c r="N4074" s="29">
        <v>-5020</v>
      </c>
      <c r="O4074" s="29">
        <v>0</v>
      </c>
      <c r="P4074" s="29">
        <f t="shared" si="252"/>
        <v>-116941</v>
      </c>
      <c r="Q4074" s="29">
        <f t="shared" si="253"/>
        <v>47690</v>
      </c>
      <c r="R4074" s="29">
        <f t="shared" si="254"/>
        <v>42670</v>
      </c>
      <c r="S4074" s="15" t="s">
        <v>1736</v>
      </c>
      <c r="T4074" s="15">
        <v>100202</v>
      </c>
      <c r="U4074" s="15" t="s">
        <v>70</v>
      </c>
      <c r="V4074" s="15">
        <v>47030001</v>
      </c>
      <c r="W4074" s="15" t="s">
        <v>71</v>
      </c>
    </row>
    <row r="4075" spans="2:23" hidden="1" x14ac:dyDescent="0.25">
      <c r="B4075" s="14">
        <v>30003288</v>
      </c>
      <c r="C4075" s="14">
        <v>0</v>
      </c>
      <c r="D4075" s="15">
        <v>21030011</v>
      </c>
      <c r="E4075" s="16" t="s">
        <v>3699</v>
      </c>
      <c r="F4075" s="14">
        <v>1092</v>
      </c>
      <c r="G4075" s="17">
        <v>39173</v>
      </c>
      <c r="H4075" s="29">
        <v>258072</v>
      </c>
      <c r="I4075" s="29">
        <v>0</v>
      </c>
      <c r="J4075" s="29">
        <v>0</v>
      </c>
      <c r="K4075" s="29">
        <v>0</v>
      </c>
      <c r="L4075" s="29">
        <f t="shared" si="255"/>
        <v>258072</v>
      </c>
      <c r="M4075" s="29">
        <v>-150972</v>
      </c>
      <c r="N4075" s="29">
        <v>-8563</v>
      </c>
      <c r="O4075" s="29">
        <v>0</v>
      </c>
      <c r="P4075" s="29">
        <f t="shared" si="252"/>
        <v>-159535</v>
      </c>
      <c r="Q4075" s="29">
        <f t="shared" si="253"/>
        <v>107100</v>
      </c>
      <c r="R4075" s="29">
        <f t="shared" si="254"/>
        <v>98537</v>
      </c>
      <c r="S4075" s="15" t="s">
        <v>1736</v>
      </c>
      <c r="T4075" s="15">
        <v>100702</v>
      </c>
      <c r="U4075" s="15" t="s">
        <v>47</v>
      </c>
      <c r="V4075" s="15">
        <v>47030001</v>
      </c>
      <c r="W4075" s="15" t="s">
        <v>48</v>
      </c>
    </row>
    <row r="4076" spans="2:23" hidden="1" x14ac:dyDescent="0.25">
      <c r="B4076" s="14">
        <v>30003289</v>
      </c>
      <c r="C4076" s="14">
        <v>0</v>
      </c>
      <c r="D4076" s="15">
        <v>21030011</v>
      </c>
      <c r="E4076" s="16" t="s">
        <v>3700</v>
      </c>
      <c r="F4076" s="14">
        <v>1011</v>
      </c>
      <c r="G4076" s="17">
        <v>36631</v>
      </c>
      <c r="H4076" s="29">
        <v>318402</v>
      </c>
      <c r="I4076" s="29">
        <v>0</v>
      </c>
      <c r="J4076" s="29">
        <v>0</v>
      </c>
      <c r="K4076" s="29">
        <v>0</v>
      </c>
      <c r="L4076" s="29">
        <f t="shared" si="255"/>
        <v>318402</v>
      </c>
      <c r="M4076" s="29">
        <v>-273803</v>
      </c>
      <c r="N4076" s="29">
        <v>-7102</v>
      </c>
      <c r="O4076" s="29">
        <v>0</v>
      </c>
      <c r="P4076" s="29">
        <f t="shared" si="252"/>
        <v>-280905</v>
      </c>
      <c r="Q4076" s="29">
        <f t="shared" si="253"/>
        <v>44599</v>
      </c>
      <c r="R4076" s="29">
        <f t="shared" si="254"/>
        <v>37497</v>
      </c>
      <c r="S4076" s="15" t="s">
        <v>1736</v>
      </c>
      <c r="T4076" s="15">
        <v>100201</v>
      </c>
      <c r="U4076" s="15" t="s">
        <v>75</v>
      </c>
      <c r="V4076" s="15">
        <v>47030001</v>
      </c>
      <c r="W4076" s="15" t="s">
        <v>71</v>
      </c>
    </row>
    <row r="4077" spans="2:23" hidden="1" x14ac:dyDescent="0.25">
      <c r="B4077" s="14">
        <v>30003290</v>
      </c>
      <c r="C4077" s="14">
        <v>0</v>
      </c>
      <c r="D4077" s="15">
        <v>21030011</v>
      </c>
      <c r="E4077" s="16" t="s">
        <v>3701</v>
      </c>
      <c r="F4077" s="14">
        <v>1093</v>
      </c>
      <c r="G4077" s="17">
        <v>39528</v>
      </c>
      <c r="H4077" s="29">
        <v>297767</v>
      </c>
      <c r="I4077" s="29">
        <v>0</v>
      </c>
      <c r="J4077" s="29">
        <v>0</v>
      </c>
      <c r="K4077" s="29">
        <v>0</v>
      </c>
      <c r="L4077" s="29">
        <f t="shared" si="255"/>
        <v>297767</v>
      </c>
      <c r="M4077" s="29">
        <v>-162345</v>
      </c>
      <c r="N4077" s="29">
        <v>-10070</v>
      </c>
      <c r="O4077" s="29">
        <v>0</v>
      </c>
      <c r="P4077" s="29">
        <f t="shared" si="252"/>
        <v>-172415</v>
      </c>
      <c r="Q4077" s="29">
        <f t="shared" si="253"/>
        <v>135422</v>
      </c>
      <c r="R4077" s="29">
        <f t="shared" si="254"/>
        <v>125352</v>
      </c>
      <c r="S4077" s="15" t="s">
        <v>1736</v>
      </c>
      <c r="T4077" s="15">
        <v>100703</v>
      </c>
      <c r="U4077" s="15" t="s">
        <v>204</v>
      </c>
      <c r="V4077" s="15">
        <v>47030001</v>
      </c>
      <c r="W4077" s="15" t="s">
        <v>48</v>
      </c>
    </row>
    <row r="4078" spans="2:23" hidden="1" x14ac:dyDescent="0.25">
      <c r="B4078" s="14">
        <v>30003291</v>
      </c>
      <c r="C4078" s="14">
        <v>0</v>
      </c>
      <c r="D4078" s="15">
        <v>21030011</v>
      </c>
      <c r="E4078" s="16" t="s">
        <v>3702</v>
      </c>
      <c r="F4078" s="14">
        <v>1091</v>
      </c>
      <c r="G4078" s="17">
        <v>38852</v>
      </c>
      <c r="H4078" s="29">
        <v>230290</v>
      </c>
      <c r="I4078" s="29">
        <v>0</v>
      </c>
      <c r="J4078" s="29">
        <v>0</v>
      </c>
      <c r="K4078" s="29">
        <v>0</v>
      </c>
      <c r="L4078" s="29">
        <f t="shared" si="255"/>
        <v>230290</v>
      </c>
      <c r="M4078" s="29">
        <v>-142833</v>
      </c>
      <c r="N4078" s="29">
        <v>-7504</v>
      </c>
      <c r="O4078" s="29">
        <v>0</v>
      </c>
      <c r="P4078" s="29">
        <f t="shared" si="252"/>
        <v>-150337</v>
      </c>
      <c r="Q4078" s="29">
        <f t="shared" si="253"/>
        <v>87457</v>
      </c>
      <c r="R4078" s="29">
        <f t="shared" si="254"/>
        <v>79953</v>
      </c>
      <c r="S4078" s="15" t="s">
        <v>1736</v>
      </c>
      <c r="T4078" s="15">
        <v>100701</v>
      </c>
      <c r="U4078" s="15" t="s">
        <v>52</v>
      </c>
      <c r="V4078" s="15">
        <v>47030001</v>
      </c>
      <c r="W4078" s="15" t="s">
        <v>48</v>
      </c>
    </row>
    <row r="4079" spans="2:23" hidden="1" x14ac:dyDescent="0.25">
      <c r="B4079" s="14">
        <v>30003292</v>
      </c>
      <c r="C4079" s="14">
        <v>0</v>
      </c>
      <c r="D4079" s="15">
        <v>21030011</v>
      </c>
      <c r="E4079" s="16" t="s">
        <v>3703</v>
      </c>
      <c r="F4079" s="14">
        <v>1021</v>
      </c>
      <c r="G4079" s="17">
        <v>40179</v>
      </c>
      <c r="H4079" s="29">
        <v>137214</v>
      </c>
      <c r="I4079" s="29">
        <v>0</v>
      </c>
      <c r="J4079" s="29">
        <v>0</v>
      </c>
      <c r="K4079" s="29">
        <v>0</v>
      </c>
      <c r="L4079" s="29">
        <f t="shared" si="255"/>
        <v>137214</v>
      </c>
      <c r="M4079" s="29">
        <v>-64124</v>
      </c>
      <c r="N4079" s="29">
        <v>-4816</v>
      </c>
      <c r="O4079" s="29">
        <v>0</v>
      </c>
      <c r="P4079" s="29">
        <f t="shared" si="252"/>
        <v>-68940</v>
      </c>
      <c r="Q4079" s="29">
        <f t="shared" si="253"/>
        <v>73090</v>
      </c>
      <c r="R4079" s="29">
        <f t="shared" si="254"/>
        <v>68274</v>
      </c>
      <c r="S4079" s="15" t="s">
        <v>1736</v>
      </c>
      <c r="T4079" s="15">
        <v>100301</v>
      </c>
      <c r="U4079" s="15" t="s">
        <v>32</v>
      </c>
      <c r="V4079" s="15">
        <v>47030001</v>
      </c>
      <c r="W4079" s="15" t="s">
        <v>33</v>
      </c>
    </row>
    <row r="4080" spans="2:23" hidden="1" x14ac:dyDescent="0.25">
      <c r="B4080" s="14">
        <v>30003293</v>
      </c>
      <c r="C4080" s="14">
        <v>0</v>
      </c>
      <c r="D4080" s="15">
        <v>21030011</v>
      </c>
      <c r="E4080" s="16" t="s">
        <v>3704</v>
      </c>
      <c r="F4080" s="14">
        <v>1022</v>
      </c>
      <c r="G4080" s="17">
        <v>38748</v>
      </c>
      <c r="H4080" s="29">
        <v>199389</v>
      </c>
      <c r="I4080" s="29">
        <v>0</v>
      </c>
      <c r="J4080" s="29">
        <v>0</v>
      </c>
      <c r="K4080" s="29">
        <v>0</v>
      </c>
      <c r="L4080" s="29">
        <f t="shared" si="255"/>
        <v>199389</v>
      </c>
      <c r="M4080" s="29">
        <v>-125562</v>
      </c>
      <c r="N4080" s="29">
        <v>-6493</v>
      </c>
      <c r="O4080" s="29">
        <v>0</v>
      </c>
      <c r="P4080" s="29">
        <f t="shared" si="252"/>
        <v>-132055</v>
      </c>
      <c r="Q4080" s="29">
        <f t="shared" si="253"/>
        <v>73827</v>
      </c>
      <c r="R4080" s="29">
        <f t="shared" si="254"/>
        <v>67334</v>
      </c>
      <c r="S4080" s="15" t="s">
        <v>1736</v>
      </c>
      <c r="T4080" s="15">
        <v>100302</v>
      </c>
      <c r="U4080" s="15" t="s">
        <v>225</v>
      </c>
      <c r="V4080" s="15">
        <v>47030001</v>
      </c>
      <c r="W4080" s="15" t="s">
        <v>33</v>
      </c>
    </row>
    <row r="4081" spans="2:23" hidden="1" x14ac:dyDescent="0.25">
      <c r="B4081" s="14">
        <v>30003294</v>
      </c>
      <c r="C4081" s="14">
        <v>0</v>
      </c>
      <c r="D4081" s="15">
        <v>21030011</v>
      </c>
      <c r="E4081" s="16" t="s">
        <v>3705</v>
      </c>
      <c r="F4081" s="14">
        <v>1022</v>
      </c>
      <c r="G4081" s="17">
        <v>38748</v>
      </c>
      <c r="H4081" s="29">
        <v>199262</v>
      </c>
      <c r="I4081" s="29">
        <v>0</v>
      </c>
      <c r="J4081" s="29">
        <v>0</v>
      </c>
      <c r="K4081" s="29">
        <v>0</v>
      </c>
      <c r="L4081" s="29">
        <f t="shared" si="255"/>
        <v>199262</v>
      </c>
      <c r="M4081" s="29">
        <v>-125481</v>
      </c>
      <c r="N4081" s="29">
        <v>-6488</v>
      </c>
      <c r="O4081" s="29">
        <v>0</v>
      </c>
      <c r="P4081" s="29">
        <f t="shared" si="252"/>
        <v>-131969</v>
      </c>
      <c r="Q4081" s="29">
        <f t="shared" si="253"/>
        <v>73781</v>
      </c>
      <c r="R4081" s="29">
        <f t="shared" si="254"/>
        <v>67293</v>
      </c>
      <c r="S4081" s="15" t="s">
        <v>1736</v>
      </c>
      <c r="T4081" s="15">
        <v>100302</v>
      </c>
      <c r="U4081" s="15" t="s">
        <v>225</v>
      </c>
      <c r="V4081" s="15">
        <v>47030001</v>
      </c>
      <c r="W4081" s="15" t="s">
        <v>33</v>
      </c>
    </row>
    <row r="4082" spans="2:23" hidden="1" x14ac:dyDescent="0.25">
      <c r="B4082" s="14">
        <v>30003295</v>
      </c>
      <c r="C4082" s="14">
        <v>0</v>
      </c>
      <c r="D4082" s="15">
        <v>21030011</v>
      </c>
      <c r="E4082" s="16" t="s">
        <v>3706</v>
      </c>
      <c r="F4082" s="14">
        <v>1011</v>
      </c>
      <c r="G4082" s="17">
        <v>32964</v>
      </c>
      <c r="H4082" s="29">
        <v>82630</v>
      </c>
      <c r="I4082" s="29">
        <v>0</v>
      </c>
      <c r="J4082" s="29">
        <v>0</v>
      </c>
      <c r="K4082" s="29">
        <v>0</v>
      </c>
      <c r="L4082" s="29">
        <f t="shared" si="255"/>
        <v>82630</v>
      </c>
      <c r="M4082" s="29">
        <v>-78499</v>
      </c>
      <c r="N4082" s="29">
        <v>0</v>
      </c>
      <c r="O4082" s="29">
        <v>0</v>
      </c>
      <c r="P4082" s="29">
        <f t="shared" si="252"/>
        <v>-78499</v>
      </c>
      <c r="Q4082" s="29">
        <f t="shared" si="253"/>
        <v>4131</v>
      </c>
      <c r="R4082" s="29">
        <f t="shared" si="254"/>
        <v>4131</v>
      </c>
      <c r="S4082" s="15" t="s">
        <v>1736</v>
      </c>
      <c r="T4082" s="15">
        <v>100201</v>
      </c>
      <c r="U4082" s="15" t="s">
        <v>75</v>
      </c>
      <c r="V4082" s="15">
        <v>47030001</v>
      </c>
      <c r="W4082" s="15" t="s">
        <v>71</v>
      </c>
    </row>
    <row r="4083" spans="2:23" hidden="1" x14ac:dyDescent="0.25">
      <c r="B4083" s="14">
        <v>30003296</v>
      </c>
      <c r="C4083" s="14">
        <v>0</v>
      </c>
      <c r="D4083" s="15">
        <v>21030011</v>
      </c>
      <c r="E4083" s="16" t="s">
        <v>3707</v>
      </c>
      <c r="F4083" s="14">
        <v>1012</v>
      </c>
      <c r="G4083" s="17">
        <v>38045</v>
      </c>
      <c r="H4083" s="29">
        <v>155850</v>
      </c>
      <c r="I4083" s="29">
        <v>0</v>
      </c>
      <c r="J4083" s="29">
        <v>0</v>
      </c>
      <c r="K4083" s="29">
        <v>0</v>
      </c>
      <c r="L4083" s="29">
        <f t="shared" si="255"/>
        <v>155850</v>
      </c>
      <c r="M4083" s="29">
        <v>-109281</v>
      </c>
      <c r="N4083" s="29">
        <v>-4903</v>
      </c>
      <c r="O4083" s="29">
        <v>0</v>
      </c>
      <c r="P4083" s="29">
        <f t="shared" si="252"/>
        <v>-114184</v>
      </c>
      <c r="Q4083" s="29">
        <f t="shared" si="253"/>
        <v>46569</v>
      </c>
      <c r="R4083" s="29">
        <f t="shared" si="254"/>
        <v>41666</v>
      </c>
      <c r="S4083" s="15" t="s">
        <v>1736</v>
      </c>
      <c r="T4083" s="15">
        <v>100202</v>
      </c>
      <c r="U4083" s="15" t="s">
        <v>70</v>
      </c>
      <c r="V4083" s="15">
        <v>47030001</v>
      </c>
      <c r="W4083" s="15" t="s">
        <v>71</v>
      </c>
    </row>
    <row r="4084" spans="2:23" hidden="1" x14ac:dyDescent="0.25">
      <c r="B4084" s="14">
        <v>30003297</v>
      </c>
      <c r="C4084" s="14">
        <v>0</v>
      </c>
      <c r="D4084" s="15">
        <v>21030011</v>
      </c>
      <c r="E4084" s="16" t="s">
        <v>3708</v>
      </c>
      <c r="F4084" s="14">
        <v>1041</v>
      </c>
      <c r="G4084" s="17">
        <v>39082</v>
      </c>
      <c r="H4084" s="29">
        <v>271704</v>
      </c>
      <c r="I4084" s="29">
        <v>0</v>
      </c>
      <c r="J4084" s="29">
        <v>0</v>
      </c>
      <c r="K4084" s="29">
        <v>0</v>
      </c>
      <c r="L4084" s="29">
        <f t="shared" si="255"/>
        <v>271704</v>
      </c>
      <c r="M4084" s="29">
        <v>-162013</v>
      </c>
      <c r="N4084" s="29">
        <v>-8940</v>
      </c>
      <c r="O4084" s="29">
        <v>0</v>
      </c>
      <c r="P4084" s="29">
        <f t="shared" si="252"/>
        <v>-170953</v>
      </c>
      <c r="Q4084" s="29">
        <f t="shared" si="253"/>
        <v>109691</v>
      </c>
      <c r="R4084" s="29">
        <f t="shared" si="254"/>
        <v>100751</v>
      </c>
      <c r="S4084" s="15" t="s">
        <v>1736</v>
      </c>
      <c r="T4084" s="15">
        <v>100501</v>
      </c>
      <c r="U4084" s="15" t="s">
        <v>27</v>
      </c>
      <c r="V4084" s="15">
        <v>47030001</v>
      </c>
      <c r="W4084" s="15" t="s">
        <v>28</v>
      </c>
    </row>
    <row r="4085" spans="2:23" hidden="1" x14ac:dyDescent="0.25">
      <c r="B4085" s="14">
        <v>30003298</v>
      </c>
      <c r="C4085" s="14">
        <v>0</v>
      </c>
      <c r="D4085" s="15">
        <v>21030011</v>
      </c>
      <c r="E4085" s="16" t="s">
        <v>3709</v>
      </c>
      <c r="F4085" s="14">
        <v>1011</v>
      </c>
      <c r="G4085" s="17">
        <v>36536</v>
      </c>
      <c r="H4085" s="29">
        <v>139845</v>
      </c>
      <c r="I4085" s="29">
        <v>0</v>
      </c>
      <c r="J4085" s="29">
        <v>0</v>
      </c>
      <c r="K4085" s="29">
        <v>0</v>
      </c>
      <c r="L4085" s="29">
        <f t="shared" si="255"/>
        <v>139845</v>
      </c>
      <c r="M4085" s="29">
        <v>-119418</v>
      </c>
      <c r="N4085" s="29">
        <v>-3556</v>
      </c>
      <c r="O4085" s="29">
        <v>0</v>
      </c>
      <c r="P4085" s="29">
        <f t="shared" si="252"/>
        <v>-122974</v>
      </c>
      <c r="Q4085" s="29">
        <f t="shared" si="253"/>
        <v>20427</v>
      </c>
      <c r="R4085" s="29">
        <f t="shared" si="254"/>
        <v>16871</v>
      </c>
      <c r="S4085" s="15" t="s">
        <v>1736</v>
      </c>
      <c r="T4085" s="15">
        <v>100201</v>
      </c>
      <c r="U4085" s="15" t="s">
        <v>75</v>
      </c>
      <c r="V4085" s="15">
        <v>47030001</v>
      </c>
      <c r="W4085" s="15" t="s">
        <v>71</v>
      </c>
    </row>
    <row r="4086" spans="2:23" hidden="1" x14ac:dyDescent="0.25">
      <c r="B4086" s="14">
        <v>30003299</v>
      </c>
      <c r="C4086" s="14">
        <v>0</v>
      </c>
      <c r="D4086" s="15">
        <v>21030011</v>
      </c>
      <c r="E4086" s="16" t="s">
        <v>1787</v>
      </c>
      <c r="F4086" s="14">
        <v>1001</v>
      </c>
      <c r="G4086" s="17">
        <v>32964</v>
      </c>
      <c r="H4086" s="29">
        <v>86334</v>
      </c>
      <c r="I4086" s="29">
        <v>0</v>
      </c>
      <c r="J4086" s="29">
        <v>0</v>
      </c>
      <c r="K4086" s="29">
        <v>0</v>
      </c>
      <c r="L4086" s="29">
        <f t="shared" si="255"/>
        <v>86334</v>
      </c>
      <c r="M4086" s="29">
        <v>-82018</v>
      </c>
      <c r="N4086" s="29">
        <v>0</v>
      </c>
      <c r="O4086" s="29">
        <v>0</v>
      </c>
      <c r="P4086" s="29">
        <f t="shared" si="252"/>
        <v>-82018</v>
      </c>
      <c r="Q4086" s="29">
        <f t="shared" si="253"/>
        <v>4316</v>
      </c>
      <c r="R4086" s="29">
        <f t="shared" si="254"/>
        <v>4316</v>
      </c>
      <c r="S4086" s="15" t="s">
        <v>1736</v>
      </c>
      <c r="T4086" s="15">
        <v>100101</v>
      </c>
      <c r="U4086" s="15" t="s">
        <v>89</v>
      </c>
      <c r="V4086" s="15">
        <v>47030001</v>
      </c>
      <c r="W4086" s="15" t="s">
        <v>85</v>
      </c>
    </row>
    <row r="4087" spans="2:23" hidden="1" x14ac:dyDescent="0.25">
      <c r="B4087" s="14">
        <v>30003300</v>
      </c>
      <c r="C4087" s="14">
        <v>0</v>
      </c>
      <c r="D4087" s="15">
        <v>21030011</v>
      </c>
      <c r="E4087" s="16" t="s">
        <v>3710</v>
      </c>
      <c r="F4087" s="14">
        <v>1012</v>
      </c>
      <c r="G4087" s="17">
        <v>38045</v>
      </c>
      <c r="H4087" s="29">
        <v>153648</v>
      </c>
      <c r="I4087" s="29">
        <v>0</v>
      </c>
      <c r="J4087" s="29">
        <v>0</v>
      </c>
      <c r="K4087" s="29">
        <v>0</v>
      </c>
      <c r="L4087" s="29">
        <f t="shared" si="255"/>
        <v>153648</v>
      </c>
      <c r="M4087" s="29">
        <v>-107739</v>
      </c>
      <c r="N4087" s="29">
        <v>-4833</v>
      </c>
      <c r="O4087" s="29">
        <v>0</v>
      </c>
      <c r="P4087" s="29">
        <f t="shared" si="252"/>
        <v>-112572</v>
      </c>
      <c r="Q4087" s="29">
        <f t="shared" si="253"/>
        <v>45909</v>
      </c>
      <c r="R4087" s="29">
        <f t="shared" si="254"/>
        <v>41076</v>
      </c>
      <c r="S4087" s="15" t="s">
        <v>1736</v>
      </c>
      <c r="T4087" s="15">
        <v>100202</v>
      </c>
      <c r="U4087" s="15" t="s">
        <v>70</v>
      </c>
      <c r="V4087" s="15">
        <v>47030001</v>
      </c>
      <c r="W4087" s="15" t="s">
        <v>71</v>
      </c>
    </row>
    <row r="4088" spans="2:23" hidden="1" x14ac:dyDescent="0.25">
      <c r="B4088" s="14">
        <v>30003301</v>
      </c>
      <c r="C4088" s="14">
        <v>0</v>
      </c>
      <c r="D4088" s="15">
        <v>21030011</v>
      </c>
      <c r="E4088" s="16" t="s">
        <v>3711</v>
      </c>
      <c r="F4088" s="14">
        <v>1012</v>
      </c>
      <c r="G4088" s="17">
        <v>38045</v>
      </c>
      <c r="H4088" s="29">
        <v>153648</v>
      </c>
      <c r="I4088" s="29">
        <v>0</v>
      </c>
      <c r="J4088" s="29">
        <v>0</v>
      </c>
      <c r="K4088" s="29">
        <v>0</v>
      </c>
      <c r="L4088" s="29">
        <f t="shared" si="255"/>
        <v>153648</v>
      </c>
      <c r="M4088" s="29">
        <v>-107739</v>
      </c>
      <c r="N4088" s="29">
        <v>-4833</v>
      </c>
      <c r="O4088" s="29">
        <v>0</v>
      </c>
      <c r="P4088" s="29">
        <f t="shared" si="252"/>
        <v>-112572</v>
      </c>
      <c r="Q4088" s="29">
        <f t="shared" si="253"/>
        <v>45909</v>
      </c>
      <c r="R4088" s="29">
        <f t="shared" si="254"/>
        <v>41076</v>
      </c>
      <c r="S4088" s="15" t="s">
        <v>1736</v>
      </c>
      <c r="T4088" s="15">
        <v>100202</v>
      </c>
      <c r="U4088" s="15" t="s">
        <v>70</v>
      </c>
      <c r="V4088" s="15">
        <v>47030001</v>
      </c>
      <c r="W4088" s="15" t="s">
        <v>71</v>
      </c>
    </row>
    <row r="4089" spans="2:23" hidden="1" x14ac:dyDescent="0.25">
      <c r="B4089" s="14">
        <v>30003302</v>
      </c>
      <c r="C4089" s="14">
        <v>0</v>
      </c>
      <c r="D4089" s="15">
        <v>21030011</v>
      </c>
      <c r="E4089" s="16" t="s">
        <v>3712</v>
      </c>
      <c r="F4089" s="14">
        <v>1012</v>
      </c>
      <c r="G4089" s="17">
        <v>38045</v>
      </c>
      <c r="H4089" s="29">
        <v>153648</v>
      </c>
      <c r="I4089" s="29">
        <v>0</v>
      </c>
      <c r="J4089" s="29">
        <v>0</v>
      </c>
      <c r="K4089" s="29">
        <v>0</v>
      </c>
      <c r="L4089" s="29">
        <f t="shared" si="255"/>
        <v>153648</v>
      </c>
      <c r="M4089" s="29">
        <v>-107739</v>
      </c>
      <c r="N4089" s="29">
        <v>-4833</v>
      </c>
      <c r="O4089" s="29">
        <v>0</v>
      </c>
      <c r="P4089" s="29">
        <f t="shared" si="252"/>
        <v>-112572</v>
      </c>
      <c r="Q4089" s="29">
        <f t="shared" si="253"/>
        <v>45909</v>
      </c>
      <c r="R4089" s="29">
        <f t="shared" si="254"/>
        <v>41076</v>
      </c>
      <c r="S4089" s="15" t="s">
        <v>1736</v>
      </c>
      <c r="T4089" s="15">
        <v>100202</v>
      </c>
      <c r="U4089" s="15" t="s">
        <v>70</v>
      </c>
      <c r="V4089" s="15">
        <v>47030001</v>
      </c>
      <c r="W4089" s="15" t="s">
        <v>71</v>
      </c>
    </row>
    <row r="4090" spans="2:23" hidden="1" x14ac:dyDescent="0.25">
      <c r="B4090" s="14">
        <v>30003303</v>
      </c>
      <c r="C4090" s="14">
        <v>0</v>
      </c>
      <c r="D4090" s="15">
        <v>21030011</v>
      </c>
      <c r="E4090" s="16" t="s">
        <v>3713</v>
      </c>
      <c r="F4090" s="14">
        <v>1012</v>
      </c>
      <c r="G4090" s="17">
        <v>38045</v>
      </c>
      <c r="H4090" s="29">
        <v>153648</v>
      </c>
      <c r="I4090" s="29">
        <v>0</v>
      </c>
      <c r="J4090" s="29">
        <v>0</v>
      </c>
      <c r="K4090" s="29">
        <v>0</v>
      </c>
      <c r="L4090" s="29">
        <f t="shared" si="255"/>
        <v>153648</v>
      </c>
      <c r="M4090" s="29">
        <v>-107739</v>
      </c>
      <c r="N4090" s="29">
        <v>-4833</v>
      </c>
      <c r="O4090" s="29">
        <v>0</v>
      </c>
      <c r="P4090" s="29">
        <f t="shared" si="252"/>
        <v>-112572</v>
      </c>
      <c r="Q4090" s="29">
        <f t="shared" si="253"/>
        <v>45909</v>
      </c>
      <c r="R4090" s="29">
        <f t="shared" si="254"/>
        <v>41076</v>
      </c>
      <c r="S4090" s="15" t="s">
        <v>1736</v>
      </c>
      <c r="T4090" s="15">
        <v>100202</v>
      </c>
      <c r="U4090" s="15" t="s">
        <v>70</v>
      </c>
      <c r="V4090" s="15">
        <v>47030001</v>
      </c>
      <c r="W4090" s="15" t="s">
        <v>71</v>
      </c>
    </row>
    <row r="4091" spans="2:23" hidden="1" x14ac:dyDescent="0.25">
      <c r="B4091" s="14">
        <v>30003304</v>
      </c>
      <c r="C4091" s="14">
        <v>0</v>
      </c>
      <c r="D4091" s="15">
        <v>21030011</v>
      </c>
      <c r="E4091" s="16" t="s">
        <v>3714</v>
      </c>
      <c r="F4091" s="14">
        <v>1012</v>
      </c>
      <c r="G4091" s="17">
        <v>38045</v>
      </c>
      <c r="H4091" s="29">
        <v>153648</v>
      </c>
      <c r="I4091" s="29">
        <v>0</v>
      </c>
      <c r="J4091" s="29">
        <v>0</v>
      </c>
      <c r="K4091" s="29">
        <v>0</v>
      </c>
      <c r="L4091" s="29">
        <f t="shared" si="255"/>
        <v>153648</v>
      </c>
      <c r="M4091" s="29">
        <v>-107739</v>
      </c>
      <c r="N4091" s="29">
        <v>-4833</v>
      </c>
      <c r="O4091" s="29">
        <v>0</v>
      </c>
      <c r="P4091" s="29">
        <f t="shared" si="252"/>
        <v>-112572</v>
      </c>
      <c r="Q4091" s="29">
        <f t="shared" si="253"/>
        <v>45909</v>
      </c>
      <c r="R4091" s="29">
        <f t="shared" si="254"/>
        <v>41076</v>
      </c>
      <c r="S4091" s="15" t="s">
        <v>1736</v>
      </c>
      <c r="T4091" s="15">
        <v>100202</v>
      </c>
      <c r="U4091" s="15" t="s">
        <v>70</v>
      </c>
      <c r="V4091" s="15">
        <v>47030001</v>
      </c>
      <c r="W4091" s="15" t="s">
        <v>71</v>
      </c>
    </row>
    <row r="4092" spans="2:23" hidden="1" x14ac:dyDescent="0.25">
      <c r="B4092" s="14">
        <v>30003305</v>
      </c>
      <c r="C4092" s="14">
        <v>0</v>
      </c>
      <c r="D4092" s="15">
        <v>21030011</v>
      </c>
      <c r="E4092" s="16" t="s">
        <v>3715</v>
      </c>
      <c r="F4092" s="14">
        <v>1012</v>
      </c>
      <c r="G4092" s="17">
        <v>38045</v>
      </c>
      <c r="H4092" s="29">
        <v>153648</v>
      </c>
      <c r="I4092" s="29">
        <v>0</v>
      </c>
      <c r="J4092" s="29">
        <v>0</v>
      </c>
      <c r="K4092" s="29">
        <v>0</v>
      </c>
      <c r="L4092" s="29">
        <f t="shared" si="255"/>
        <v>153648</v>
      </c>
      <c r="M4092" s="29">
        <v>-107739</v>
      </c>
      <c r="N4092" s="29">
        <v>-4833</v>
      </c>
      <c r="O4092" s="29">
        <v>0</v>
      </c>
      <c r="P4092" s="29">
        <f t="shared" si="252"/>
        <v>-112572</v>
      </c>
      <c r="Q4092" s="29">
        <f t="shared" si="253"/>
        <v>45909</v>
      </c>
      <c r="R4092" s="29">
        <f t="shared" si="254"/>
        <v>41076</v>
      </c>
      <c r="S4092" s="15" t="s">
        <v>1736</v>
      </c>
      <c r="T4092" s="15">
        <v>100202</v>
      </c>
      <c r="U4092" s="15" t="s">
        <v>70</v>
      </c>
      <c r="V4092" s="15">
        <v>47030001</v>
      </c>
      <c r="W4092" s="15" t="s">
        <v>71</v>
      </c>
    </row>
    <row r="4093" spans="2:23" hidden="1" x14ac:dyDescent="0.25">
      <c r="B4093" s="14">
        <v>30003306</v>
      </c>
      <c r="C4093" s="14">
        <v>0</v>
      </c>
      <c r="D4093" s="15">
        <v>21030011</v>
      </c>
      <c r="E4093" s="16" t="s">
        <v>3716</v>
      </c>
      <c r="F4093" s="14">
        <v>1012</v>
      </c>
      <c r="G4093" s="17">
        <v>38045</v>
      </c>
      <c r="H4093" s="29">
        <v>153648</v>
      </c>
      <c r="I4093" s="29">
        <v>0</v>
      </c>
      <c r="J4093" s="29">
        <v>0</v>
      </c>
      <c r="K4093" s="29">
        <v>0</v>
      </c>
      <c r="L4093" s="29">
        <f t="shared" si="255"/>
        <v>153648</v>
      </c>
      <c r="M4093" s="29">
        <v>-107739</v>
      </c>
      <c r="N4093" s="29">
        <v>-4833</v>
      </c>
      <c r="O4093" s="29">
        <v>0</v>
      </c>
      <c r="P4093" s="29">
        <f t="shared" si="252"/>
        <v>-112572</v>
      </c>
      <c r="Q4093" s="29">
        <f t="shared" si="253"/>
        <v>45909</v>
      </c>
      <c r="R4093" s="29">
        <f t="shared" si="254"/>
        <v>41076</v>
      </c>
      <c r="S4093" s="15" t="s">
        <v>1736</v>
      </c>
      <c r="T4093" s="15">
        <v>100202</v>
      </c>
      <c r="U4093" s="15" t="s">
        <v>70</v>
      </c>
      <c r="V4093" s="15">
        <v>47030001</v>
      </c>
      <c r="W4093" s="15" t="s">
        <v>71</v>
      </c>
    </row>
    <row r="4094" spans="2:23" hidden="1" x14ac:dyDescent="0.25">
      <c r="B4094" s="14">
        <v>30003307</v>
      </c>
      <c r="C4094" s="14">
        <v>0</v>
      </c>
      <c r="D4094" s="15">
        <v>21030011</v>
      </c>
      <c r="E4094" s="16" t="s">
        <v>3717</v>
      </c>
      <c r="F4094" s="14">
        <v>1001</v>
      </c>
      <c r="G4094" s="17">
        <v>38078</v>
      </c>
      <c r="H4094" s="29">
        <v>114815</v>
      </c>
      <c r="I4094" s="29">
        <v>0</v>
      </c>
      <c r="J4094" s="29">
        <v>0</v>
      </c>
      <c r="K4094" s="29">
        <v>0</v>
      </c>
      <c r="L4094" s="29">
        <f t="shared" si="255"/>
        <v>114815</v>
      </c>
      <c r="M4094" s="29">
        <v>-79031</v>
      </c>
      <c r="N4094" s="29">
        <v>-3755</v>
      </c>
      <c r="O4094" s="29">
        <v>0</v>
      </c>
      <c r="P4094" s="29">
        <f t="shared" si="252"/>
        <v>-82786</v>
      </c>
      <c r="Q4094" s="29">
        <f t="shared" si="253"/>
        <v>35784</v>
      </c>
      <c r="R4094" s="29">
        <f t="shared" si="254"/>
        <v>32029</v>
      </c>
      <c r="S4094" s="15" t="s">
        <v>1736</v>
      </c>
      <c r="T4094" s="15">
        <v>100101</v>
      </c>
      <c r="U4094" s="15" t="s">
        <v>89</v>
      </c>
      <c r="V4094" s="15">
        <v>47030001</v>
      </c>
      <c r="W4094" s="15" t="s">
        <v>85</v>
      </c>
    </row>
    <row r="4095" spans="2:23" hidden="1" x14ac:dyDescent="0.25">
      <c r="B4095" s="14">
        <v>30003308</v>
      </c>
      <c r="C4095" s="14">
        <v>0</v>
      </c>
      <c r="D4095" s="15">
        <v>21030011</v>
      </c>
      <c r="E4095" s="16" t="s">
        <v>3718</v>
      </c>
      <c r="F4095" s="14">
        <v>1011</v>
      </c>
      <c r="G4095" s="17">
        <v>36021</v>
      </c>
      <c r="H4095" s="29">
        <v>87829</v>
      </c>
      <c r="I4095" s="29">
        <v>0</v>
      </c>
      <c r="J4095" s="29">
        <v>0</v>
      </c>
      <c r="K4095" s="29">
        <v>0</v>
      </c>
      <c r="L4095" s="29">
        <f t="shared" si="255"/>
        <v>87829</v>
      </c>
      <c r="M4095" s="29">
        <v>-78147</v>
      </c>
      <c r="N4095" s="29">
        <v>-2233</v>
      </c>
      <c r="O4095" s="29">
        <v>0</v>
      </c>
      <c r="P4095" s="29">
        <f t="shared" si="252"/>
        <v>-80380</v>
      </c>
      <c r="Q4095" s="29">
        <f t="shared" si="253"/>
        <v>9682</v>
      </c>
      <c r="R4095" s="29">
        <f t="shared" si="254"/>
        <v>7449</v>
      </c>
      <c r="S4095" s="15" t="s">
        <v>1736</v>
      </c>
      <c r="T4095" s="15">
        <v>100201</v>
      </c>
      <c r="U4095" s="15" t="s">
        <v>75</v>
      </c>
      <c r="V4095" s="15">
        <v>47030001</v>
      </c>
      <c r="W4095" s="15" t="s">
        <v>71</v>
      </c>
    </row>
    <row r="4096" spans="2:23" hidden="1" x14ac:dyDescent="0.25">
      <c r="B4096" s="14">
        <v>30003309</v>
      </c>
      <c r="C4096" s="14">
        <v>0</v>
      </c>
      <c r="D4096" s="15">
        <v>21030011</v>
      </c>
      <c r="E4096" s="16" t="s">
        <v>3719</v>
      </c>
      <c r="F4096" s="14">
        <v>1012</v>
      </c>
      <c r="G4096" s="17">
        <v>38045</v>
      </c>
      <c r="H4096" s="29">
        <v>152864</v>
      </c>
      <c r="I4096" s="29">
        <v>0</v>
      </c>
      <c r="J4096" s="29">
        <v>0</v>
      </c>
      <c r="K4096" s="29">
        <v>0</v>
      </c>
      <c r="L4096" s="29">
        <f t="shared" si="255"/>
        <v>152864</v>
      </c>
      <c r="M4096" s="29">
        <v>-107188</v>
      </c>
      <c r="N4096" s="29">
        <v>-4808</v>
      </c>
      <c r="O4096" s="29">
        <v>0</v>
      </c>
      <c r="P4096" s="29">
        <f t="shared" si="252"/>
        <v>-111996</v>
      </c>
      <c r="Q4096" s="29">
        <f t="shared" si="253"/>
        <v>45676</v>
      </c>
      <c r="R4096" s="29">
        <f t="shared" si="254"/>
        <v>40868</v>
      </c>
      <c r="S4096" s="15" t="s">
        <v>1736</v>
      </c>
      <c r="T4096" s="15">
        <v>100202</v>
      </c>
      <c r="U4096" s="15" t="s">
        <v>70</v>
      </c>
      <c r="V4096" s="15">
        <v>47030001</v>
      </c>
      <c r="W4096" s="15" t="s">
        <v>71</v>
      </c>
    </row>
    <row r="4097" spans="2:24" hidden="1" x14ac:dyDescent="0.25">
      <c r="B4097" s="14">
        <v>30003310</v>
      </c>
      <c r="C4097" s="14">
        <v>0</v>
      </c>
      <c r="D4097" s="15">
        <v>21030011</v>
      </c>
      <c r="E4097" s="16" t="s">
        <v>3720</v>
      </c>
      <c r="F4097" s="14">
        <v>1012</v>
      </c>
      <c r="G4097" s="17">
        <v>38045</v>
      </c>
      <c r="H4097" s="29">
        <v>152868</v>
      </c>
      <c r="I4097" s="29">
        <v>0</v>
      </c>
      <c r="J4097" s="29">
        <v>0</v>
      </c>
      <c r="K4097" s="29">
        <v>0</v>
      </c>
      <c r="L4097" s="29">
        <f t="shared" si="255"/>
        <v>152868</v>
      </c>
      <c r="M4097" s="29">
        <v>-107192</v>
      </c>
      <c r="N4097" s="29">
        <v>-4808</v>
      </c>
      <c r="O4097" s="29">
        <v>0</v>
      </c>
      <c r="P4097" s="29">
        <f t="shared" si="252"/>
        <v>-112000</v>
      </c>
      <c r="Q4097" s="29">
        <f t="shared" si="253"/>
        <v>45676</v>
      </c>
      <c r="R4097" s="29">
        <f t="shared" si="254"/>
        <v>40868</v>
      </c>
      <c r="S4097" s="15" t="s">
        <v>1736</v>
      </c>
      <c r="T4097" s="15">
        <v>100202</v>
      </c>
      <c r="U4097" s="15" t="s">
        <v>70</v>
      </c>
      <c r="V4097" s="15">
        <v>47030001</v>
      </c>
      <c r="W4097" s="15" t="s">
        <v>71</v>
      </c>
    </row>
    <row r="4098" spans="2:24" hidden="1" x14ac:dyDescent="0.25">
      <c r="B4098" s="14">
        <v>30003311</v>
      </c>
      <c r="C4098" s="14">
        <v>0</v>
      </c>
      <c r="D4098" s="15">
        <v>21030011</v>
      </c>
      <c r="E4098" s="16" t="s">
        <v>3721</v>
      </c>
      <c r="F4098" s="14">
        <v>1012</v>
      </c>
      <c r="G4098" s="17">
        <v>38045</v>
      </c>
      <c r="H4098" s="29">
        <v>152862</v>
      </c>
      <c r="I4098" s="29">
        <v>0</v>
      </c>
      <c r="J4098" s="29">
        <v>0</v>
      </c>
      <c r="K4098" s="29">
        <v>0</v>
      </c>
      <c r="L4098" s="29">
        <f t="shared" si="255"/>
        <v>152862</v>
      </c>
      <c r="M4098" s="29">
        <v>-107186</v>
      </c>
      <c r="N4098" s="29">
        <v>-4808</v>
      </c>
      <c r="O4098" s="29">
        <v>0</v>
      </c>
      <c r="P4098" s="29">
        <f t="shared" si="252"/>
        <v>-111994</v>
      </c>
      <c r="Q4098" s="29">
        <f t="shared" si="253"/>
        <v>45676</v>
      </c>
      <c r="R4098" s="29">
        <f t="shared" si="254"/>
        <v>40868</v>
      </c>
      <c r="S4098" s="15" t="s">
        <v>1736</v>
      </c>
      <c r="T4098" s="15">
        <v>100202</v>
      </c>
      <c r="U4098" s="15" t="s">
        <v>70</v>
      </c>
      <c r="V4098" s="15">
        <v>47030001</v>
      </c>
      <c r="W4098" s="15" t="s">
        <v>71</v>
      </c>
    </row>
    <row r="4099" spans="2:24" hidden="1" x14ac:dyDescent="0.25">
      <c r="B4099" s="14">
        <v>30003312</v>
      </c>
      <c r="C4099" s="14">
        <v>0</v>
      </c>
      <c r="D4099" s="15">
        <v>21030011</v>
      </c>
      <c r="E4099" s="16" t="s">
        <v>3722</v>
      </c>
      <c r="F4099" s="14">
        <v>1011</v>
      </c>
      <c r="G4099" s="17">
        <v>36090</v>
      </c>
      <c r="H4099" s="29">
        <v>86542</v>
      </c>
      <c r="I4099" s="29">
        <v>0</v>
      </c>
      <c r="J4099" s="29">
        <v>0</v>
      </c>
      <c r="K4099" s="29">
        <v>0</v>
      </c>
      <c r="L4099" s="29">
        <f t="shared" si="255"/>
        <v>86542</v>
      </c>
      <c r="M4099" s="29">
        <v>-76402</v>
      </c>
      <c r="N4099" s="29">
        <v>-2272</v>
      </c>
      <c r="O4099" s="29">
        <v>0</v>
      </c>
      <c r="P4099" s="29">
        <f t="shared" si="252"/>
        <v>-78674</v>
      </c>
      <c r="Q4099" s="29">
        <f t="shared" si="253"/>
        <v>10140</v>
      </c>
      <c r="R4099" s="29">
        <f t="shared" si="254"/>
        <v>7868</v>
      </c>
      <c r="S4099" s="15" t="s">
        <v>1736</v>
      </c>
      <c r="T4099" s="15">
        <v>100201</v>
      </c>
      <c r="U4099" s="15" t="s">
        <v>75</v>
      </c>
      <c r="V4099" s="15">
        <v>47030001</v>
      </c>
      <c r="W4099" s="15" t="s">
        <v>71</v>
      </c>
    </row>
    <row r="4100" spans="2:24" hidden="1" x14ac:dyDescent="0.25">
      <c r="B4100" s="14">
        <v>30003314</v>
      </c>
      <c r="C4100" s="14">
        <v>0</v>
      </c>
      <c r="D4100" s="15">
        <v>21030011</v>
      </c>
      <c r="E4100" s="16" t="s">
        <v>3723</v>
      </c>
      <c r="F4100" s="14">
        <v>1011</v>
      </c>
      <c r="G4100" s="17">
        <v>37960</v>
      </c>
      <c r="H4100" s="29">
        <v>108369</v>
      </c>
      <c r="I4100" s="29">
        <v>0</v>
      </c>
      <c r="J4100" s="29">
        <v>0</v>
      </c>
      <c r="K4100" s="29">
        <v>0</v>
      </c>
      <c r="L4100" s="29">
        <f t="shared" si="255"/>
        <v>108369</v>
      </c>
      <c r="M4100" s="29">
        <v>-75747</v>
      </c>
      <c r="N4100" s="29">
        <v>-3544</v>
      </c>
      <c r="O4100" s="29">
        <v>0</v>
      </c>
      <c r="P4100" s="29">
        <f t="shared" si="252"/>
        <v>-79291</v>
      </c>
      <c r="Q4100" s="29">
        <f t="shared" si="253"/>
        <v>32622</v>
      </c>
      <c r="R4100" s="29">
        <f t="shared" si="254"/>
        <v>29078</v>
      </c>
      <c r="S4100" s="15" t="s">
        <v>1736</v>
      </c>
      <c r="T4100" s="15">
        <v>100201</v>
      </c>
      <c r="U4100" s="15" t="s">
        <v>75</v>
      </c>
      <c r="V4100" s="15">
        <v>47030001</v>
      </c>
      <c r="W4100" s="15" t="s">
        <v>71</v>
      </c>
    </row>
    <row r="4101" spans="2:24" hidden="1" x14ac:dyDescent="0.25">
      <c r="B4101" s="14">
        <v>30003315</v>
      </c>
      <c r="C4101" s="14">
        <v>0</v>
      </c>
      <c r="D4101" s="15">
        <v>21030011</v>
      </c>
      <c r="E4101" s="16" t="s">
        <v>3724</v>
      </c>
      <c r="F4101" s="14">
        <v>1081</v>
      </c>
      <c r="G4101" s="17">
        <v>40179</v>
      </c>
      <c r="H4101" s="29">
        <v>368528</v>
      </c>
      <c r="I4101" s="29">
        <v>0</v>
      </c>
      <c r="J4101" s="29">
        <v>0</v>
      </c>
      <c r="K4101" s="29">
        <v>0</v>
      </c>
      <c r="L4101" s="29">
        <f t="shared" si="255"/>
        <v>368528</v>
      </c>
      <c r="M4101" s="29">
        <v>-172666</v>
      </c>
      <c r="N4101" s="29">
        <v>-12901</v>
      </c>
      <c r="O4101" s="29">
        <v>0</v>
      </c>
      <c r="P4101" s="29">
        <f t="shared" ref="P4101:P4164" si="256">SUM(M4101:O4101)</f>
        <v>-185567</v>
      </c>
      <c r="Q4101" s="29">
        <f t="shared" ref="Q4101:Q4164" si="257">H4101+M4101</f>
        <v>195862</v>
      </c>
      <c r="R4101" s="29">
        <f t="shared" ref="R4101:R4164" si="258">L4101+P4101</f>
        <v>182961</v>
      </c>
      <c r="S4101" s="15" t="s">
        <v>1736</v>
      </c>
      <c r="T4101" s="15">
        <v>101001</v>
      </c>
      <c r="U4101" s="15" t="s">
        <v>37</v>
      </c>
      <c r="V4101" s="15">
        <v>47030001</v>
      </c>
      <c r="W4101" s="15" t="s">
        <v>38</v>
      </c>
    </row>
    <row r="4102" spans="2:24" hidden="1" x14ac:dyDescent="0.25">
      <c r="B4102" s="14">
        <v>30003316</v>
      </c>
      <c r="C4102" s="14">
        <v>0</v>
      </c>
      <c r="D4102" s="15">
        <v>21030011</v>
      </c>
      <c r="E4102" s="16" t="s">
        <v>3725</v>
      </c>
      <c r="F4102" s="14">
        <v>1011</v>
      </c>
      <c r="G4102" s="17">
        <v>32964</v>
      </c>
      <c r="H4102" s="29">
        <v>79924</v>
      </c>
      <c r="I4102" s="29">
        <v>0</v>
      </c>
      <c r="J4102" s="29">
        <v>0</v>
      </c>
      <c r="K4102" s="29">
        <v>0</v>
      </c>
      <c r="L4102" s="29">
        <f t="shared" si="255"/>
        <v>79924</v>
      </c>
      <c r="M4102" s="29">
        <v>-75928</v>
      </c>
      <c r="N4102" s="29">
        <v>0</v>
      </c>
      <c r="O4102" s="29">
        <v>0</v>
      </c>
      <c r="P4102" s="29">
        <f t="shared" si="256"/>
        <v>-75928</v>
      </c>
      <c r="Q4102" s="29">
        <f t="shared" si="257"/>
        <v>3996</v>
      </c>
      <c r="R4102" s="29">
        <f t="shared" si="258"/>
        <v>3996</v>
      </c>
      <c r="S4102" s="15" t="s">
        <v>1736</v>
      </c>
      <c r="T4102" s="15">
        <v>100201</v>
      </c>
      <c r="U4102" s="15" t="s">
        <v>75</v>
      </c>
      <c r="V4102" s="15">
        <v>47030001</v>
      </c>
      <c r="W4102" s="15" t="s">
        <v>71</v>
      </c>
    </row>
    <row r="4103" spans="2:24" hidden="1" x14ac:dyDescent="0.25">
      <c r="B4103" s="14">
        <v>30003317</v>
      </c>
      <c r="C4103" s="14">
        <v>0</v>
      </c>
      <c r="D4103" s="15">
        <v>21030011</v>
      </c>
      <c r="E4103" s="16" t="s">
        <v>3726</v>
      </c>
      <c r="F4103" s="14">
        <v>1012</v>
      </c>
      <c r="G4103" s="17">
        <v>38045</v>
      </c>
      <c r="H4103" s="29">
        <v>150153</v>
      </c>
      <c r="I4103" s="29">
        <v>0</v>
      </c>
      <c r="J4103" s="29">
        <v>0</v>
      </c>
      <c r="K4103" s="29">
        <v>0</v>
      </c>
      <c r="L4103" s="29">
        <f t="shared" si="255"/>
        <v>150153</v>
      </c>
      <c r="M4103" s="29">
        <v>-105287</v>
      </c>
      <c r="N4103" s="29">
        <v>-4723</v>
      </c>
      <c r="O4103" s="29">
        <v>0</v>
      </c>
      <c r="P4103" s="29">
        <f t="shared" si="256"/>
        <v>-110010</v>
      </c>
      <c r="Q4103" s="29">
        <f t="shared" si="257"/>
        <v>44866</v>
      </c>
      <c r="R4103" s="29">
        <f t="shared" si="258"/>
        <v>40143</v>
      </c>
      <c r="S4103" s="15" t="s">
        <v>1736</v>
      </c>
      <c r="T4103" s="15">
        <v>100202</v>
      </c>
      <c r="U4103" s="15" t="s">
        <v>70</v>
      </c>
      <c r="V4103" s="15">
        <v>47030001</v>
      </c>
      <c r="W4103" s="15" t="s">
        <v>71</v>
      </c>
    </row>
    <row r="4104" spans="2:24" hidden="1" x14ac:dyDescent="0.25">
      <c r="B4104" s="14">
        <v>30003318</v>
      </c>
      <c r="C4104" s="14">
        <v>0</v>
      </c>
      <c r="D4104" s="15">
        <v>21030011</v>
      </c>
      <c r="E4104" s="16" t="s">
        <v>3727</v>
      </c>
      <c r="F4104" s="14">
        <v>1012</v>
      </c>
      <c r="G4104" s="17">
        <v>38045</v>
      </c>
      <c r="H4104" s="29">
        <v>150153</v>
      </c>
      <c r="I4104" s="29">
        <v>0</v>
      </c>
      <c r="J4104" s="29">
        <v>0</v>
      </c>
      <c r="K4104" s="29">
        <v>0</v>
      </c>
      <c r="L4104" s="29">
        <f t="shared" si="255"/>
        <v>150153</v>
      </c>
      <c r="M4104" s="29">
        <v>-105287</v>
      </c>
      <c r="N4104" s="29">
        <v>-4723</v>
      </c>
      <c r="O4104" s="29">
        <v>0</v>
      </c>
      <c r="P4104" s="29">
        <f t="shared" si="256"/>
        <v>-110010</v>
      </c>
      <c r="Q4104" s="29">
        <f t="shared" si="257"/>
        <v>44866</v>
      </c>
      <c r="R4104" s="29">
        <f t="shared" si="258"/>
        <v>40143</v>
      </c>
      <c r="S4104" s="15" t="s">
        <v>1736</v>
      </c>
      <c r="T4104" s="15">
        <v>100202</v>
      </c>
      <c r="U4104" s="15" t="s">
        <v>70</v>
      </c>
      <c r="V4104" s="15">
        <v>47030001</v>
      </c>
      <c r="W4104" s="15" t="s">
        <v>71</v>
      </c>
    </row>
    <row r="4105" spans="2:24" hidden="1" x14ac:dyDescent="0.25">
      <c r="B4105" s="14">
        <v>30003319</v>
      </c>
      <c r="C4105" s="14">
        <v>0</v>
      </c>
      <c r="D4105" s="15">
        <v>21030011</v>
      </c>
      <c r="E4105" s="16" t="s">
        <v>3727</v>
      </c>
      <c r="F4105" s="14">
        <v>1012</v>
      </c>
      <c r="G4105" s="17">
        <v>38045</v>
      </c>
      <c r="H4105" s="29">
        <v>150153</v>
      </c>
      <c r="I4105" s="29">
        <v>0</v>
      </c>
      <c r="J4105" s="29">
        <v>0</v>
      </c>
      <c r="K4105" s="29">
        <v>0</v>
      </c>
      <c r="L4105" s="29">
        <f t="shared" si="255"/>
        <v>150153</v>
      </c>
      <c r="M4105" s="29">
        <v>-105287</v>
      </c>
      <c r="N4105" s="29">
        <v>-4723</v>
      </c>
      <c r="O4105" s="29">
        <v>0</v>
      </c>
      <c r="P4105" s="29">
        <f t="shared" si="256"/>
        <v>-110010</v>
      </c>
      <c r="Q4105" s="29">
        <f t="shared" si="257"/>
        <v>44866</v>
      </c>
      <c r="R4105" s="29">
        <f t="shared" si="258"/>
        <v>40143</v>
      </c>
      <c r="S4105" s="15" t="s">
        <v>1736</v>
      </c>
      <c r="T4105" s="15">
        <v>100202</v>
      </c>
      <c r="U4105" s="15" t="s">
        <v>70</v>
      </c>
      <c r="V4105" s="15">
        <v>47030001</v>
      </c>
      <c r="W4105" s="15" t="s">
        <v>71</v>
      </c>
    </row>
    <row r="4106" spans="2:24" hidden="1" x14ac:dyDescent="0.25">
      <c r="B4106" s="14">
        <v>30003320</v>
      </c>
      <c r="C4106" s="14">
        <v>0</v>
      </c>
      <c r="D4106" s="15">
        <v>21030011</v>
      </c>
      <c r="E4106" s="16" t="s">
        <v>3728</v>
      </c>
      <c r="F4106" s="14">
        <v>1012</v>
      </c>
      <c r="G4106" s="17">
        <v>38045</v>
      </c>
      <c r="H4106" s="29">
        <v>150153</v>
      </c>
      <c r="I4106" s="29">
        <v>0</v>
      </c>
      <c r="J4106" s="29">
        <v>0</v>
      </c>
      <c r="K4106" s="29">
        <v>0</v>
      </c>
      <c r="L4106" s="29">
        <f t="shared" si="255"/>
        <v>150153</v>
      </c>
      <c r="M4106" s="29">
        <v>-105287</v>
      </c>
      <c r="N4106" s="29">
        <v>-4723</v>
      </c>
      <c r="O4106" s="29">
        <v>0</v>
      </c>
      <c r="P4106" s="29">
        <f t="shared" si="256"/>
        <v>-110010</v>
      </c>
      <c r="Q4106" s="29">
        <f t="shared" si="257"/>
        <v>44866</v>
      </c>
      <c r="R4106" s="29">
        <f t="shared" si="258"/>
        <v>40143</v>
      </c>
      <c r="S4106" s="15" t="s">
        <v>1736</v>
      </c>
      <c r="T4106" s="15">
        <v>100202</v>
      </c>
      <c r="U4106" s="15" t="s">
        <v>70</v>
      </c>
      <c r="V4106" s="15">
        <v>47030001</v>
      </c>
      <c r="W4106" s="15" t="s">
        <v>71</v>
      </c>
    </row>
    <row r="4107" spans="2:24" hidden="1" x14ac:dyDescent="0.25">
      <c r="B4107" s="14">
        <v>30003321</v>
      </c>
      <c r="C4107" s="14">
        <v>0</v>
      </c>
      <c r="D4107" s="15">
        <v>21030011</v>
      </c>
      <c r="E4107" s="16" t="s">
        <v>3729</v>
      </c>
      <c r="F4107" s="14">
        <v>1012</v>
      </c>
      <c r="G4107" s="17">
        <v>38045</v>
      </c>
      <c r="H4107" s="29">
        <v>149991</v>
      </c>
      <c r="I4107" s="29">
        <v>0</v>
      </c>
      <c r="J4107" s="29">
        <v>0</v>
      </c>
      <c r="K4107" s="29">
        <v>0</v>
      </c>
      <c r="L4107" s="29">
        <f t="shared" si="255"/>
        <v>149991</v>
      </c>
      <c r="M4107" s="29">
        <v>-105173</v>
      </c>
      <c r="N4107" s="29">
        <v>-4718</v>
      </c>
      <c r="O4107" s="29">
        <v>0</v>
      </c>
      <c r="P4107" s="29">
        <f t="shared" si="256"/>
        <v>-109891</v>
      </c>
      <c r="Q4107" s="29">
        <f t="shared" si="257"/>
        <v>44818</v>
      </c>
      <c r="R4107" s="29">
        <f t="shared" si="258"/>
        <v>40100</v>
      </c>
      <c r="S4107" s="15" t="s">
        <v>1736</v>
      </c>
      <c r="T4107" s="15">
        <v>100202</v>
      </c>
      <c r="U4107" s="15" t="s">
        <v>70</v>
      </c>
      <c r="V4107" s="15">
        <v>47030001</v>
      </c>
      <c r="W4107" s="15" t="s">
        <v>71</v>
      </c>
    </row>
    <row r="4108" spans="2:24" hidden="1" x14ac:dyDescent="0.25">
      <c r="B4108" s="14">
        <v>30003322</v>
      </c>
      <c r="C4108" s="14">
        <v>0</v>
      </c>
      <c r="D4108" s="15">
        <v>21030011</v>
      </c>
      <c r="E4108" s="16" t="s">
        <v>3730</v>
      </c>
      <c r="F4108" s="14">
        <v>1092</v>
      </c>
      <c r="G4108" s="17">
        <v>39173</v>
      </c>
      <c r="H4108" s="29">
        <v>241363</v>
      </c>
      <c r="I4108" s="29">
        <v>0</v>
      </c>
      <c r="J4108" s="29">
        <v>0</v>
      </c>
      <c r="K4108" s="29">
        <v>0</v>
      </c>
      <c r="L4108" s="29">
        <f t="shared" si="255"/>
        <v>241363</v>
      </c>
      <c r="M4108" s="29">
        <v>-141200</v>
      </c>
      <c r="N4108" s="29">
        <v>-8009</v>
      </c>
      <c r="O4108" s="29">
        <v>0</v>
      </c>
      <c r="P4108" s="29">
        <f t="shared" si="256"/>
        <v>-149209</v>
      </c>
      <c r="Q4108" s="29">
        <f t="shared" si="257"/>
        <v>100163</v>
      </c>
      <c r="R4108" s="29">
        <f t="shared" si="258"/>
        <v>92154</v>
      </c>
      <c r="S4108" s="15" t="s">
        <v>1736</v>
      </c>
      <c r="T4108" s="15">
        <v>100702</v>
      </c>
      <c r="U4108" s="15" t="s">
        <v>47</v>
      </c>
      <c r="V4108" s="15">
        <v>47030001</v>
      </c>
      <c r="W4108" s="15" t="s">
        <v>48</v>
      </c>
    </row>
    <row r="4109" spans="2:24" hidden="1" x14ac:dyDescent="0.25">
      <c r="B4109" s="14">
        <v>30003323</v>
      </c>
      <c r="C4109" s="14">
        <v>0</v>
      </c>
      <c r="D4109" s="15">
        <v>21030011</v>
      </c>
      <c r="E4109" s="16" t="s">
        <v>3731</v>
      </c>
      <c r="F4109" s="14">
        <v>1012</v>
      </c>
      <c r="G4109" s="17">
        <v>38045</v>
      </c>
      <c r="H4109" s="29">
        <v>147530</v>
      </c>
      <c r="I4109" s="29">
        <v>0</v>
      </c>
      <c r="J4109" s="29">
        <v>0</v>
      </c>
      <c r="K4109" s="29">
        <v>0</v>
      </c>
      <c r="L4109" s="29">
        <f t="shared" si="255"/>
        <v>147530</v>
      </c>
      <c r="M4109" s="29">
        <v>-103450</v>
      </c>
      <c r="N4109" s="29">
        <v>-4640</v>
      </c>
      <c r="O4109" s="29">
        <v>0</v>
      </c>
      <c r="P4109" s="29">
        <f t="shared" si="256"/>
        <v>-108090</v>
      </c>
      <c r="Q4109" s="29">
        <f t="shared" si="257"/>
        <v>44080</v>
      </c>
      <c r="R4109" s="29">
        <f t="shared" si="258"/>
        <v>39440</v>
      </c>
      <c r="S4109" s="15" t="s">
        <v>1736</v>
      </c>
      <c r="T4109" s="15">
        <v>100202</v>
      </c>
      <c r="U4109" s="15" t="s">
        <v>70</v>
      </c>
      <c r="V4109" s="15">
        <v>47030001</v>
      </c>
      <c r="W4109" s="15" t="s">
        <v>71</v>
      </c>
    </row>
    <row r="4110" spans="2:24" hidden="1" x14ac:dyDescent="0.25">
      <c r="B4110" s="14">
        <v>30003324</v>
      </c>
      <c r="C4110" s="14">
        <v>0</v>
      </c>
      <c r="D4110" s="15">
        <v>21030011</v>
      </c>
      <c r="E4110" s="16" t="s">
        <v>3732</v>
      </c>
      <c r="F4110" s="14">
        <v>1012</v>
      </c>
      <c r="G4110" s="17">
        <v>38045</v>
      </c>
      <c r="H4110" s="29">
        <v>147530</v>
      </c>
      <c r="I4110" s="29">
        <v>0</v>
      </c>
      <c r="J4110" s="29">
        <v>0</v>
      </c>
      <c r="K4110" s="29">
        <v>0</v>
      </c>
      <c r="L4110" s="29">
        <f t="shared" si="255"/>
        <v>147530</v>
      </c>
      <c r="M4110" s="29">
        <v>-103450</v>
      </c>
      <c r="N4110" s="29">
        <v>-4640</v>
      </c>
      <c r="O4110" s="29">
        <v>0</v>
      </c>
      <c r="P4110" s="29">
        <f t="shared" si="256"/>
        <v>-108090</v>
      </c>
      <c r="Q4110" s="29">
        <f t="shared" si="257"/>
        <v>44080</v>
      </c>
      <c r="R4110" s="29">
        <f t="shared" si="258"/>
        <v>39440</v>
      </c>
      <c r="S4110" s="15" t="s">
        <v>1736</v>
      </c>
      <c r="T4110" s="15">
        <v>100202</v>
      </c>
      <c r="U4110" s="15" t="s">
        <v>70</v>
      </c>
      <c r="V4110" s="15">
        <v>47030001</v>
      </c>
      <c r="W4110" s="15" t="s">
        <v>71</v>
      </c>
    </row>
    <row r="4111" spans="2:24" hidden="1" x14ac:dyDescent="0.25">
      <c r="B4111" s="14">
        <v>30003325</v>
      </c>
      <c r="C4111" s="14">
        <v>0</v>
      </c>
      <c r="D4111" s="15">
        <v>21030011</v>
      </c>
      <c r="E4111" s="16" t="s">
        <v>3733</v>
      </c>
      <c r="F4111" s="14">
        <v>1012</v>
      </c>
      <c r="G4111" s="17">
        <v>38045</v>
      </c>
      <c r="H4111" s="29">
        <v>147530</v>
      </c>
      <c r="I4111" s="29">
        <v>0</v>
      </c>
      <c r="J4111" s="29">
        <v>0</v>
      </c>
      <c r="K4111" s="29">
        <v>0</v>
      </c>
      <c r="L4111" s="29">
        <f t="shared" si="255"/>
        <v>147530</v>
      </c>
      <c r="M4111" s="29">
        <v>-103450</v>
      </c>
      <c r="N4111" s="29">
        <v>-4640</v>
      </c>
      <c r="O4111" s="29">
        <v>0</v>
      </c>
      <c r="P4111" s="29">
        <f t="shared" si="256"/>
        <v>-108090</v>
      </c>
      <c r="Q4111" s="29">
        <f t="shared" si="257"/>
        <v>44080</v>
      </c>
      <c r="R4111" s="29">
        <f t="shared" si="258"/>
        <v>39440</v>
      </c>
      <c r="S4111" s="15" t="s">
        <v>1736</v>
      </c>
      <c r="T4111" s="15">
        <v>100202</v>
      </c>
      <c r="U4111" s="15" t="s">
        <v>70</v>
      </c>
      <c r="V4111" s="15">
        <v>47030001</v>
      </c>
      <c r="W4111" s="15" t="s">
        <v>71</v>
      </c>
    </row>
    <row r="4112" spans="2:24" hidden="1" x14ac:dyDescent="0.25">
      <c r="B4112" s="14">
        <v>30003326</v>
      </c>
      <c r="C4112" s="14">
        <v>0</v>
      </c>
      <c r="D4112" s="15">
        <v>21030011</v>
      </c>
      <c r="E4112" s="16" t="s">
        <v>3734</v>
      </c>
      <c r="F4112" s="14">
        <v>1022</v>
      </c>
      <c r="G4112" s="17">
        <v>38929</v>
      </c>
      <c r="H4112" s="29">
        <v>124883</v>
      </c>
      <c r="I4112" s="29">
        <v>0</v>
      </c>
      <c r="J4112" s="29">
        <v>-124883</v>
      </c>
      <c r="K4112" s="29">
        <v>0</v>
      </c>
      <c r="L4112" s="29">
        <f t="shared" si="255"/>
        <v>0</v>
      </c>
      <c r="M4112" s="29">
        <v>-75118</v>
      </c>
      <c r="N4112" s="29">
        <v>-4212</v>
      </c>
      <c r="O4112" s="29">
        <v>0</v>
      </c>
      <c r="P4112" s="29">
        <f t="shared" si="256"/>
        <v>-79330</v>
      </c>
      <c r="Q4112" s="29">
        <f t="shared" si="257"/>
        <v>49765</v>
      </c>
      <c r="R4112" s="29">
        <f t="shared" si="258"/>
        <v>-79330</v>
      </c>
      <c r="S4112" s="15" t="s">
        <v>1736</v>
      </c>
      <c r="T4112" s="15">
        <v>100302</v>
      </c>
      <c r="U4112" s="15" t="s">
        <v>225</v>
      </c>
      <c r="V4112" s="15">
        <v>47030001</v>
      </c>
      <c r="W4112" s="15" t="s">
        <v>33</v>
      </c>
      <c r="X4112" s="1">
        <v>30006882</v>
      </c>
    </row>
    <row r="4113" spans="2:24" hidden="1" x14ac:dyDescent="0.25">
      <c r="B4113" s="15">
        <v>30006882</v>
      </c>
      <c r="C4113" s="14">
        <v>0</v>
      </c>
      <c r="D4113" s="15">
        <v>21030011</v>
      </c>
      <c r="E4113" s="16" t="s">
        <v>3734</v>
      </c>
      <c r="F4113" s="14">
        <v>1903</v>
      </c>
      <c r="G4113" s="17">
        <v>44651</v>
      </c>
      <c r="H4113" s="29">
        <v>0</v>
      </c>
      <c r="I4113" s="29">
        <v>0</v>
      </c>
      <c r="J4113" s="29">
        <v>124883</v>
      </c>
      <c r="K4113" s="29">
        <v>0</v>
      </c>
      <c r="L4113" s="29">
        <f t="shared" si="255"/>
        <v>124883</v>
      </c>
      <c r="M4113" s="29">
        <v>0</v>
      </c>
      <c r="N4113" s="29">
        <v>0</v>
      </c>
      <c r="O4113" s="29">
        <v>0</v>
      </c>
      <c r="P4113" s="29">
        <f t="shared" si="256"/>
        <v>0</v>
      </c>
      <c r="Q4113" s="29">
        <f t="shared" si="257"/>
        <v>0</v>
      </c>
      <c r="R4113" s="29">
        <f t="shared" si="258"/>
        <v>124883</v>
      </c>
      <c r="S4113" s="15" t="s">
        <v>1736</v>
      </c>
      <c r="T4113" s="15">
        <v>108300</v>
      </c>
      <c r="U4113" s="15" t="s">
        <v>1826</v>
      </c>
      <c r="V4113" s="15">
        <v>47030001</v>
      </c>
      <c r="W4113" s="15" t="s">
        <v>1827</v>
      </c>
    </row>
    <row r="4114" spans="2:24" hidden="1" x14ac:dyDescent="0.25">
      <c r="B4114" s="14">
        <v>30003327</v>
      </c>
      <c r="C4114" s="14">
        <v>0</v>
      </c>
      <c r="D4114" s="15">
        <v>21030011</v>
      </c>
      <c r="E4114" s="16" t="s">
        <v>3735</v>
      </c>
      <c r="F4114" s="14">
        <v>1011</v>
      </c>
      <c r="G4114" s="17">
        <v>36054</v>
      </c>
      <c r="H4114" s="29">
        <v>84064</v>
      </c>
      <c r="I4114" s="29">
        <v>0</v>
      </c>
      <c r="J4114" s="29">
        <v>0</v>
      </c>
      <c r="K4114" s="29">
        <v>0</v>
      </c>
      <c r="L4114" s="29">
        <f t="shared" si="255"/>
        <v>84064</v>
      </c>
      <c r="M4114" s="29">
        <v>-74533</v>
      </c>
      <c r="N4114" s="29">
        <v>-2166</v>
      </c>
      <c r="O4114" s="29">
        <v>0</v>
      </c>
      <c r="P4114" s="29">
        <f t="shared" si="256"/>
        <v>-76699</v>
      </c>
      <c r="Q4114" s="29">
        <f t="shared" si="257"/>
        <v>9531</v>
      </c>
      <c r="R4114" s="29">
        <f t="shared" si="258"/>
        <v>7365</v>
      </c>
      <c r="S4114" s="15" t="s">
        <v>1736</v>
      </c>
      <c r="T4114" s="15">
        <v>100201</v>
      </c>
      <c r="U4114" s="15" t="s">
        <v>75</v>
      </c>
      <c r="V4114" s="15">
        <v>47030001</v>
      </c>
      <c r="W4114" s="15" t="s">
        <v>71</v>
      </c>
    </row>
    <row r="4115" spans="2:24" hidden="1" x14ac:dyDescent="0.25">
      <c r="B4115" s="14">
        <v>30003328</v>
      </c>
      <c r="C4115" s="14">
        <v>0</v>
      </c>
      <c r="D4115" s="15">
        <v>21030011</v>
      </c>
      <c r="E4115" s="16" t="s">
        <v>3736</v>
      </c>
      <c r="F4115" s="14">
        <v>1011</v>
      </c>
      <c r="G4115" s="17">
        <v>36819</v>
      </c>
      <c r="H4115" s="29">
        <v>104683</v>
      </c>
      <c r="I4115" s="29">
        <v>0</v>
      </c>
      <c r="J4115" s="29">
        <v>0</v>
      </c>
      <c r="K4115" s="29">
        <v>0</v>
      </c>
      <c r="L4115" s="29">
        <f t="shared" si="255"/>
        <v>104683</v>
      </c>
      <c r="M4115" s="29">
        <v>-85659</v>
      </c>
      <c r="N4115" s="29">
        <v>-3028</v>
      </c>
      <c r="O4115" s="29">
        <v>0</v>
      </c>
      <c r="P4115" s="29">
        <f t="shared" si="256"/>
        <v>-88687</v>
      </c>
      <c r="Q4115" s="29">
        <f t="shared" si="257"/>
        <v>19024</v>
      </c>
      <c r="R4115" s="29">
        <f t="shared" si="258"/>
        <v>15996</v>
      </c>
      <c r="S4115" s="15" t="s">
        <v>1736</v>
      </c>
      <c r="T4115" s="15">
        <v>100201</v>
      </c>
      <c r="U4115" s="15" t="s">
        <v>75</v>
      </c>
      <c r="V4115" s="15">
        <v>47030001</v>
      </c>
      <c r="W4115" s="15" t="s">
        <v>71</v>
      </c>
    </row>
    <row r="4116" spans="2:24" hidden="1" x14ac:dyDescent="0.25">
      <c r="B4116" s="14">
        <v>30003329</v>
      </c>
      <c r="C4116" s="14">
        <v>0</v>
      </c>
      <c r="D4116" s="15">
        <v>21030011</v>
      </c>
      <c r="E4116" s="16" t="s">
        <v>3737</v>
      </c>
      <c r="F4116" s="14">
        <v>1022</v>
      </c>
      <c r="G4116" s="17">
        <v>38929</v>
      </c>
      <c r="H4116" s="29">
        <v>123387</v>
      </c>
      <c r="I4116" s="29">
        <v>0</v>
      </c>
      <c r="J4116" s="29">
        <v>-123387</v>
      </c>
      <c r="K4116" s="29">
        <v>0</v>
      </c>
      <c r="L4116" s="29">
        <f t="shared" si="255"/>
        <v>0</v>
      </c>
      <c r="M4116" s="29">
        <v>-74222</v>
      </c>
      <c r="N4116" s="29">
        <v>-4162</v>
      </c>
      <c r="O4116" s="29">
        <v>0</v>
      </c>
      <c r="P4116" s="29">
        <f t="shared" si="256"/>
        <v>-78384</v>
      </c>
      <c r="Q4116" s="29">
        <f t="shared" si="257"/>
        <v>49165</v>
      </c>
      <c r="R4116" s="29">
        <f t="shared" si="258"/>
        <v>-78384</v>
      </c>
      <c r="S4116" s="15" t="s">
        <v>1736</v>
      </c>
      <c r="T4116" s="15">
        <v>100302</v>
      </c>
      <c r="U4116" s="15" t="s">
        <v>225</v>
      </c>
      <c r="V4116" s="15">
        <v>47030001</v>
      </c>
      <c r="W4116" s="15" t="s">
        <v>33</v>
      </c>
      <c r="X4116" s="1">
        <v>30006883</v>
      </c>
    </row>
    <row r="4117" spans="2:24" hidden="1" x14ac:dyDescent="0.25">
      <c r="B4117" s="15">
        <v>30006883</v>
      </c>
      <c r="C4117" s="14">
        <v>0</v>
      </c>
      <c r="D4117" s="15">
        <v>21030011</v>
      </c>
      <c r="E4117" s="16" t="s">
        <v>3737</v>
      </c>
      <c r="F4117" s="14">
        <v>1903</v>
      </c>
      <c r="G4117" s="17">
        <v>44651</v>
      </c>
      <c r="H4117" s="29">
        <v>0</v>
      </c>
      <c r="I4117" s="29">
        <v>0</v>
      </c>
      <c r="J4117" s="29">
        <v>123387</v>
      </c>
      <c r="K4117" s="29">
        <v>0</v>
      </c>
      <c r="L4117" s="29">
        <f t="shared" si="255"/>
        <v>123387</v>
      </c>
      <c r="M4117" s="29">
        <v>0</v>
      </c>
      <c r="N4117" s="29">
        <v>0</v>
      </c>
      <c r="O4117" s="29">
        <v>0</v>
      </c>
      <c r="P4117" s="29">
        <f t="shared" si="256"/>
        <v>0</v>
      </c>
      <c r="Q4117" s="29">
        <f t="shared" si="257"/>
        <v>0</v>
      </c>
      <c r="R4117" s="29">
        <f t="shared" si="258"/>
        <v>123387</v>
      </c>
      <c r="S4117" s="15" t="s">
        <v>1736</v>
      </c>
      <c r="T4117" s="15">
        <v>108300</v>
      </c>
      <c r="U4117" s="15" t="s">
        <v>1826</v>
      </c>
      <c r="V4117" s="15">
        <v>47030001</v>
      </c>
      <c r="W4117" s="15" t="s">
        <v>1827</v>
      </c>
    </row>
    <row r="4118" spans="2:24" hidden="1" x14ac:dyDescent="0.25">
      <c r="B4118" s="14">
        <v>30003330</v>
      </c>
      <c r="C4118" s="14">
        <v>0</v>
      </c>
      <c r="D4118" s="15">
        <v>21030011</v>
      </c>
      <c r="E4118" s="16" t="s">
        <v>3738</v>
      </c>
      <c r="F4118" s="14">
        <v>1012</v>
      </c>
      <c r="G4118" s="17">
        <v>38045</v>
      </c>
      <c r="H4118" s="29">
        <v>145691</v>
      </c>
      <c r="I4118" s="29">
        <v>0</v>
      </c>
      <c r="J4118" s="29">
        <v>0</v>
      </c>
      <c r="K4118" s="29">
        <v>0</v>
      </c>
      <c r="L4118" s="29">
        <f t="shared" si="255"/>
        <v>145691</v>
      </c>
      <c r="M4118" s="29">
        <v>-102160</v>
      </c>
      <c r="N4118" s="29">
        <v>-4583</v>
      </c>
      <c r="O4118" s="29">
        <v>0</v>
      </c>
      <c r="P4118" s="29">
        <f t="shared" si="256"/>
        <v>-106743</v>
      </c>
      <c r="Q4118" s="29">
        <f t="shared" si="257"/>
        <v>43531</v>
      </c>
      <c r="R4118" s="29">
        <f t="shared" si="258"/>
        <v>38948</v>
      </c>
      <c r="S4118" s="15" t="s">
        <v>1736</v>
      </c>
      <c r="T4118" s="15">
        <v>100202</v>
      </c>
      <c r="U4118" s="15" t="s">
        <v>70</v>
      </c>
      <c r="V4118" s="15">
        <v>47030001</v>
      </c>
      <c r="W4118" s="15" t="s">
        <v>71</v>
      </c>
    </row>
    <row r="4119" spans="2:24" hidden="1" x14ac:dyDescent="0.25">
      <c r="B4119" s="14">
        <v>30003331</v>
      </c>
      <c r="C4119" s="14">
        <v>0</v>
      </c>
      <c r="D4119" s="15">
        <v>21030011</v>
      </c>
      <c r="E4119" s="16" t="s">
        <v>3739</v>
      </c>
      <c r="F4119" s="14">
        <v>1011</v>
      </c>
      <c r="G4119" s="17">
        <v>32964</v>
      </c>
      <c r="H4119" s="29">
        <v>76693</v>
      </c>
      <c r="I4119" s="29">
        <v>0</v>
      </c>
      <c r="J4119" s="29">
        <v>0</v>
      </c>
      <c r="K4119" s="29">
        <v>0</v>
      </c>
      <c r="L4119" s="29">
        <f t="shared" si="255"/>
        <v>76693</v>
      </c>
      <c r="M4119" s="29">
        <v>-72859</v>
      </c>
      <c r="N4119" s="29">
        <v>0</v>
      </c>
      <c r="O4119" s="29">
        <v>0</v>
      </c>
      <c r="P4119" s="29">
        <f t="shared" si="256"/>
        <v>-72859</v>
      </c>
      <c r="Q4119" s="29">
        <f t="shared" si="257"/>
        <v>3834</v>
      </c>
      <c r="R4119" s="29">
        <f t="shared" si="258"/>
        <v>3834</v>
      </c>
      <c r="S4119" s="15" t="s">
        <v>1736</v>
      </c>
      <c r="T4119" s="15">
        <v>100201</v>
      </c>
      <c r="U4119" s="15" t="s">
        <v>75</v>
      </c>
      <c r="V4119" s="15">
        <v>47030001</v>
      </c>
      <c r="W4119" s="15" t="s">
        <v>71</v>
      </c>
    </row>
    <row r="4120" spans="2:24" hidden="1" x14ac:dyDescent="0.25">
      <c r="B4120" s="14">
        <v>30003332</v>
      </c>
      <c r="C4120" s="14">
        <v>0</v>
      </c>
      <c r="D4120" s="15">
        <v>21030011</v>
      </c>
      <c r="E4120" s="16" t="s">
        <v>3430</v>
      </c>
      <c r="F4120" s="14">
        <v>1011</v>
      </c>
      <c r="G4120" s="17">
        <v>32964</v>
      </c>
      <c r="H4120" s="29">
        <v>76630</v>
      </c>
      <c r="I4120" s="29">
        <v>0</v>
      </c>
      <c r="J4120" s="29">
        <v>0</v>
      </c>
      <c r="K4120" s="29">
        <v>0</v>
      </c>
      <c r="L4120" s="29">
        <f t="shared" si="255"/>
        <v>76630</v>
      </c>
      <c r="M4120" s="29">
        <v>-72799</v>
      </c>
      <c r="N4120" s="29">
        <v>0</v>
      </c>
      <c r="O4120" s="29">
        <v>0</v>
      </c>
      <c r="P4120" s="29">
        <f t="shared" si="256"/>
        <v>-72799</v>
      </c>
      <c r="Q4120" s="29">
        <f t="shared" si="257"/>
        <v>3831</v>
      </c>
      <c r="R4120" s="29">
        <f t="shared" si="258"/>
        <v>3831</v>
      </c>
      <c r="S4120" s="15" t="s">
        <v>1736</v>
      </c>
      <c r="T4120" s="15">
        <v>100201</v>
      </c>
      <c r="U4120" s="15" t="s">
        <v>75</v>
      </c>
      <c r="V4120" s="15">
        <v>47030001</v>
      </c>
      <c r="W4120" s="15" t="s">
        <v>71</v>
      </c>
    </row>
    <row r="4121" spans="2:24" hidden="1" x14ac:dyDescent="0.25">
      <c r="B4121" s="14">
        <v>30003333</v>
      </c>
      <c r="C4121" s="14">
        <v>0</v>
      </c>
      <c r="D4121" s="15">
        <v>21030011</v>
      </c>
      <c r="E4121" s="16" t="s">
        <v>3740</v>
      </c>
      <c r="F4121" s="14">
        <v>1021</v>
      </c>
      <c r="G4121" s="17">
        <v>38383</v>
      </c>
      <c r="H4121" s="29">
        <v>81282</v>
      </c>
      <c r="I4121" s="29">
        <v>0</v>
      </c>
      <c r="J4121" s="29">
        <v>0</v>
      </c>
      <c r="K4121" s="29">
        <v>0</v>
      </c>
      <c r="L4121" s="29">
        <f t="shared" si="255"/>
        <v>81282</v>
      </c>
      <c r="M4121" s="29">
        <v>-52447</v>
      </c>
      <c r="N4121" s="29">
        <v>-2804</v>
      </c>
      <c r="O4121" s="29">
        <v>0</v>
      </c>
      <c r="P4121" s="29">
        <f t="shared" si="256"/>
        <v>-55251</v>
      </c>
      <c r="Q4121" s="29">
        <f t="shared" si="257"/>
        <v>28835</v>
      </c>
      <c r="R4121" s="29">
        <f t="shared" si="258"/>
        <v>26031</v>
      </c>
      <c r="S4121" s="15" t="s">
        <v>1736</v>
      </c>
      <c r="T4121" s="15">
        <v>100301</v>
      </c>
      <c r="U4121" s="15" t="s">
        <v>32</v>
      </c>
      <c r="V4121" s="15">
        <v>47030001</v>
      </c>
      <c r="W4121" s="15" t="s">
        <v>33</v>
      </c>
    </row>
    <row r="4122" spans="2:24" hidden="1" x14ac:dyDescent="0.25">
      <c r="B4122" s="14">
        <v>30003334</v>
      </c>
      <c r="C4122" s="14">
        <v>0</v>
      </c>
      <c r="D4122" s="15">
        <v>21030011</v>
      </c>
      <c r="E4122" s="16" t="s">
        <v>3741</v>
      </c>
      <c r="F4122" s="14">
        <v>1012</v>
      </c>
      <c r="G4122" s="17">
        <v>38045</v>
      </c>
      <c r="H4122" s="29">
        <v>142525</v>
      </c>
      <c r="I4122" s="29">
        <v>0</v>
      </c>
      <c r="J4122" s="29">
        <v>0</v>
      </c>
      <c r="K4122" s="29">
        <v>0</v>
      </c>
      <c r="L4122" s="29">
        <f t="shared" si="255"/>
        <v>142525</v>
      </c>
      <c r="M4122" s="29">
        <v>-99938</v>
      </c>
      <c r="N4122" s="29">
        <v>-4483</v>
      </c>
      <c r="O4122" s="29">
        <v>0</v>
      </c>
      <c r="P4122" s="29">
        <f t="shared" si="256"/>
        <v>-104421</v>
      </c>
      <c r="Q4122" s="29">
        <f t="shared" si="257"/>
        <v>42587</v>
      </c>
      <c r="R4122" s="29">
        <f t="shared" si="258"/>
        <v>38104</v>
      </c>
      <c r="S4122" s="15" t="s">
        <v>1736</v>
      </c>
      <c r="T4122" s="15">
        <v>100202</v>
      </c>
      <c r="U4122" s="15" t="s">
        <v>70</v>
      </c>
      <c r="V4122" s="15">
        <v>47030001</v>
      </c>
      <c r="W4122" s="15" t="s">
        <v>71</v>
      </c>
    </row>
    <row r="4123" spans="2:24" hidden="1" x14ac:dyDescent="0.25">
      <c r="B4123" s="14">
        <v>30003335</v>
      </c>
      <c r="C4123" s="14">
        <v>0</v>
      </c>
      <c r="D4123" s="15">
        <v>21030011</v>
      </c>
      <c r="E4123" s="16" t="s">
        <v>3742</v>
      </c>
      <c r="F4123" s="14">
        <v>1011</v>
      </c>
      <c r="G4123" s="17">
        <v>32964</v>
      </c>
      <c r="H4123" s="29">
        <v>75617</v>
      </c>
      <c r="I4123" s="29">
        <v>0</v>
      </c>
      <c r="J4123" s="29">
        <v>0</v>
      </c>
      <c r="K4123" s="29">
        <v>0</v>
      </c>
      <c r="L4123" s="29">
        <f t="shared" si="255"/>
        <v>75617</v>
      </c>
      <c r="M4123" s="29">
        <v>-71837</v>
      </c>
      <c r="N4123" s="29">
        <v>0</v>
      </c>
      <c r="O4123" s="29">
        <v>0</v>
      </c>
      <c r="P4123" s="29">
        <f t="shared" si="256"/>
        <v>-71837</v>
      </c>
      <c r="Q4123" s="29">
        <f t="shared" si="257"/>
        <v>3780</v>
      </c>
      <c r="R4123" s="29">
        <f t="shared" si="258"/>
        <v>3780</v>
      </c>
      <c r="S4123" s="15" t="s">
        <v>1736</v>
      </c>
      <c r="T4123" s="15">
        <v>100201</v>
      </c>
      <c r="U4123" s="15" t="s">
        <v>75</v>
      </c>
      <c r="V4123" s="15">
        <v>47030001</v>
      </c>
      <c r="W4123" s="15" t="s">
        <v>71</v>
      </c>
    </row>
    <row r="4124" spans="2:24" hidden="1" x14ac:dyDescent="0.25">
      <c r="B4124" s="14">
        <v>30003337</v>
      </c>
      <c r="C4124" s="14">
        <v>0</v>
      </c>
      <c r="D4124" s="15">
        <v>21030011</v>
      </c>
      <c r="E4124" s="16" t="s">
        <v>3743</v>
      </c>
      <c r="F4124" s="14">
        <v>1062</v>
      </c>
      <c r="G4124" s="17">
        <v>39264</v>
      </c>
      <c r="H4124" s="29">
        <v>244926</v>
      </c>
      <c r="I4124" s="29">
        <v>0</v>
      </c>
      <c r="J4124" s="29">
        <v>0</v>
      </c>
      <c r="K4124" s="29">
        <v>0</v>
      </c>
      <c r="L4124" s="29">
        <f t="shared" si="255"/>
        <v>244926</v>
      </c>
      <c r="M4124" s="29">
        <v>-140902</v>
      </c>
      <c r="N4124" s="29">
        <v>-8161</v>
      </c>
      <c r="O4124" s="29">
        <v>0</v>
      </c>
      <c r="P4124" s="29">
        <f t="shared" si="256"/>
        <v>-149063</v>
      </c>
      <c r="Q4124" s="29">
        <f t="shared" si="257"/>
        <v>104024</v>
      </c>
      <c r="R4124" s="29">
        <f t="shared" si="258"/>
        <v>95863</v>
      </c>
      <c r="S4124" s="15" t="s">
        <v>1736</v>
      </c>
      <c r="T4124" s="15">
        <v>100802</v>
      </c>
      <c r="U4124" s="15" t="s">
        <v>43</v>
      </c>
      <c r="V4124" s="15">
        <v>47030001</v>
      </c>
      <c r="W4124" s="15" t="s">
        <v>44</v>
      </c>
    </row>
    <row r="4125" spans="2:24" hidden="1" x14ac:dyDescent="0.25">
      <c r="B4125" s="14">
        <v>30003338</v>
      </c>
      <c r="C4125" s="14">
        <v>0</v>
      </c>
      <c r="D4125" s="15">
        <v>21030011</v>
      </c>
      <c r="E4125" s="16" t="s">
        <v>3744</v>
      </c>
      <c r="F4125" s="14">
        <v>1041</v>
      </c>
      <c r="G4125" s="17">
        <v>39869</v>
      </c>
      <c r="H4125" s="29">
        <v>99236</v>
      </c>
      <c r="I4125" s="29">
        <v>0</v>
      </c>
      <c r="J4125" s="29">
        <v>0</v>
      </c>
      <c r="K4125" s="29">
        <v>0</v>
      </c>
      <c r="L4125" s="29">
        <f t="shared" si="255"/>
        <v>99236</v>
      </c>
      <c r="M4125" s="29">
        <v>-49517</v>
      </c>
      <c r="N4125" s="29">
        <v>-3469</v>
      </c>
      <c r="O4125" s="29">
        <v>0</v>
      </c>
      <c r="P4125" s="29">
        <f t="shared" si="256"/>
        <v>-52986</v>
      </c>
      <c r="Q4125" s="29">
        <f t="shared" si="257"/>
        <v>49719</v>
      </c>
      <c r="R4125" s="29">
        <f t="shared" si="258"/>
        <v>46250</v>
      </c>
      <c r="S4125" s="15" t="s">
        <v>1736</v>
      </c>
      <c r="T4125" s="15">
        <v>100501</v>
      </c>
      <c r="U4125" s="15" t="s">
        <v>27</v>
      </c>
      <c r="V4125" s="15">
        <v>47030001</v>
      </c>
      <c r="W4125" s="15" t="s">
        <v>28</v>
      </c>
    </row>
    <row r="4126" spans="2:24" hidden="1" x14ac:dyDescent="0.25">
      <c r="B4126" s="14">
        <v>30003339</v>
      </c>
      <c r="C4126" s="14">
        <v>0</v>
      </c>
      <c r="D4126" s="15">
        <v>21030011</v>
      </c>
      <c r="E4126" s="16" t="s">
        <v>3745</v>
      </c>
      <c r="F4126" s="14">
        <v>1012</v>
      </c>
      <c r="G4126" s="17">
        <v>38045</v>
      </c>
      <c r="H4126" s="29">
        <v>140153</v>
      </c>
      <c r="I4126" s="29">
        <v>0</v>
      </c>
      <c r="J4126" s="29">
        <v>0</v>
      </c>
      <c r="K4126" s="29">
        <v>0</v>
      </c>
      <c r="L4126" s="29">
        <f t="shared" si="255"/>
        <v>140153</v>
      </c>
      <c r="M4126" s="29">
        <v>-98277</v>
      </c>
      <c r="N4126" s="29">
        <v>-4408</v>
      </c>
      <c r="O4126" s="29">
        <v>0</v>
      </c>
      <c r="P4126" s="29">
        <f t="shared" si="256"/>
        <v>-102685</v>
      </c>
      <c r="Q4126" s="29">
        <f t="shared" si="257"/>
        <v>41876</v>
      </c>
      <c r="R4126" s="29">
        <f t="shared" si="258"/>
        <v>37468</v>
      </c>
      <c r="S4126" s="15" t="s">
        <v>1736</v>
      </c>
      <c r="T4126" s="15">
        <v>100202</v>
      </c>
      <c r="U4126" s="15" t="s">
        <v>70</v>
      </c>
      <c r="V4126" s="15">
        <v>47030001</v>
      </c>
      <c r="W4126" s="15" t="s">
        <v>71</v>
      </c>
    </row>
    <row r="4127" spans="2:24" hidden="1" x14ac:dyDescent="0.25">
      <c r="B4127" s="14">
        <v>30003340</v>
      </c>
      <c r="C4127" s="14">
        <v>0</v>
      </c>
      <c r="D4127" s="15">
        <v>21030011</v>
      </c>
      <c r="E4127" s="16" t="s">
        <v>3746</v>
      </c>
      <c r="F4127" s="14">
        <v>1011</v>
      </c>
      <c r="G4127" s="17">
        <v>38645</v>
      </c>
      <c r="H4127" s="29">
        <v>318976</v>
      </c>
      <c r="I4127" s="29">
        <v>0</v>
      </c>
      <c r="J4127" s="29">
        <v>0</v>
      </c>
      <c r="K4127" s="29">
        <v>0</v>
      </c>
      <c r="L4127" s="29">
        <f t="shared" si="255"/>
        <v>318976</v>
      </c>
      <c r="M4127" s="29">
        <v>-207098</v>
      </c>
      <c r="N4127" s="29">
        <v>-10041</v>
      </c>
      <c r="O4127" s="29">
        <v>0</v>
      </c>
      <c r="P4127" s="29">
        <f t="shared" si="256"/>
        <v>-217139</v>
      </c>
      <c r="Q4127" s="29">
        <f t="shared" si="257"/>
        <v>111878</v>
      </c>
      <c r="R4127" s="29">
        <f t="shared" si="258"/>
        <v>101837</v>
      </c>
      <c r="S4127" s="15" t="s">
        <v>1736</v>
      </c>
      <c r="T4127" s="15">
        <v>100201</v>
      </c>
      <c r="U4127" s="15" t="s">
        <v>75</v>
      </c>
      <c r="V4127" s="15">
        <v>47030001</v>
      </c>
      <c r="W4127" s="15" t="s">
        <v>71</v>
      </c>
    </row>
    <row r="4128" spans="2:24" hidden="1" x14ac:dyDescent="0.25">
      <c r="B4128" s="14">
        <v>30003341</v>
      </c>
      <c r="C4128" s="14">
        <v>0</v>
      </c>
      <c r="D4128" s="15">
        <v>21030011</v>
      </c>
      <c r="E4128" s="16" t="s">
        <v>3747</v>
      </c>
      <c r="F4128" s="14">
        <v>1062</v>
      </c>
      <c r="G4128" s="17">
        <v>39264</v>
      </c>
      <c r="H4128" s="29">
        <v>242005</v>
      </c>
      <c r="I4128" s="29">
        <v>0</v>
      </c>
      <c r="J4128" s="29">
        <v>0</v>
      </c>
      <c r="K4128" s="29">
        <v>0</v>
      </c>
      <c r="L4128" s="29">
        <f t="shared" si="255"/>
        <v>242005</v>
      </c>
      <c r="M4128" s="29">
        <v>-139218</v>
      </c>
      <c r="N4128" s="29">
        <v>-8064</v>
      </c>
      <c r="O4128" s="29">
        <v>0</v>
      </c>
      <c r="P4128" s="29">
        <f t="shared" si="256"/>
        <v>-147282</v>
      </c>
      <c r="Q4128" s="29">
        <f t="shared" si="257"/>
        <v>102787</v>
      </c>
      <c r="R4128" s="29">
        <f t="shared" si="258"/>
        <v>94723</v>
      </c>
      <c r="S4128" s="15" t="s">
        <v>1736</v>
      </c>
      <c r="T4128" s="15">
        <v>100802</v>
      </c>
      <c r="U4128" s="15" t="s">
        <v>43</v>
      </c>
      <c r="V4128" s="15">
        <v>47030001</v>
      </c>
      <c r="W4128" s="15" t="s">
        <v>44</v>
      </c>
    </row>
    <row r="4129" spans="2:23" hidden="1" x14ac:dyDescent="0.25">
      <c r="B4129" s="14">
        <v>30003342</v>
      </c>
      <c r="C4129" s="14">
        <v>0</v>
      </c>
      <c r="D4129" s="15">
        <v>21030011</v>
      </c>
      <c r="E4129" s="16" t="s">
        <v>3748</v>
      </c>
      <c r="F4129" s="14">
        <v>1002</v>
      </c>
      <c r="G4129" s="17">
        <v>33329</v>
      </c>
      <c r="H4129" s="29">
        <v>103136</v>
      </c>
      <c r="I4129" s="29">
        <v>0</v>
      </c>
      <c r="J4129" s="29">
        <v>0</v>
      </c>
      <c r="K4129" s="29">
        <v>0</v>
      </c>
      <c r="L4129" s="29">
        <f t="shared" ref="L4129:L4194" si="259">SUM(H4129:K4129)</f>
        <v>103136</v>
      </c>
      <c r="M4129" s="29">
        <v>-97980</v>
      </c>
      <c r="N4129" s="29">
        <v>0</v>
      </c>
      <c r="O4129" s="29">
        <v>0</v>
      </c>
      <c r="P4129" s="29">
        <f t="shared" si="256"/>
        <v>-97980</v>
      </c>
      <c r="Q4129" s="29">
        <f t="shared" si="257"/>
        <v>5156</v>
      </c>
      <c r="R4129" s="29">
        <f t="shared" si="258"/>
        <v>5156</v>
      </c>
      <c r="S4129" s="15" t="s">
        <v>1736</v>
      </c>
      <c r="T4129" s="15">
        <v>100102</v>
      </c>
      <c r="U4129" s="15" t="s">
        <v>84</v>
      </c>
      <c r="V4129" s="15">
        <v>47030001</v>
      </c>
      <c r="W4129" s="15" t="s">
        <v>85</v>
      </c>
    </row>
    <row r="4130" spans="2:23" hidden="1" x14ac:dyDescent="0.25">
      <c r="B4130" s="14">
        <v>30003344</v>
      </c>
      <c r="C4130" s="14">
        <v>0</v>
      </c>
      <c r="D4130" s="15">
        <v>21030011</v>
      </c>
      <c r="E4130" s="16" t="s">
        <v>3749</v>
      </c>
      <c r="F4130" s="14">
        <v>1051</v>
      </c>
      <c r="G4130" s="17">
        <v>40178</v>
      </c>
      <c r="H4130" s="29">
        <v>103184</v>
      </c>
      <c r="I4130" s="29">
        <v>0</v>
      </c>
      <c r="J4130" s="29">
        <v>0</v>
      </c>
      <c r="K4130" s="29">
        <v>0</v>
      </c>
      <c r="L4130" s="29">
        <f t="shared" si="259"/>
        <v>103184</v>
      </c>
      <c r="M4130" s="29">
        <v>-48199</v>
      </c>
      <c r="N4130" s="29">
        <v>-3624</v>
      </c>
      <c r="O4130" s="29">
        <v>0</v>
      </c>
      <c r="P4130" s="29">
        <f t="shared" si="256"/>
        <v>-51823</v>
      </c>
      <c r="Q4130" s="29">
        <f t="shared" si="257"/>
        <v>54985</v>
      </c>
      <c r="R4130" s="29">
        <f t="shared" si="258"/>
        <v>51361</v>
      </c>
      <c r="S4130" s="15" t="s">
        <v>1736</v>
      </c>
      <c r="T4130" s="15">
        <v>100601</v>
      </c>
      <c r="U4130" s="15" t="s">
        <v>79</v>
      </c>
      <c r="V4130" s="15">
        <v>47030001</v>
      </c>
      <c r="W4130" s="15" t="s">
        <v>80</v>
      </c>
    </row>
    <row r="4131" spans="2:23" hidden="1" x14ac:dyDescent="0.25">
      <c r="B4131" s="14">
        <v>30003345</v>
      </c>
      <c r="C4131" s="14">
        <v>0</v>
      </c>
      <c r="D4131" s="15">
        <v>21030011</v>
      </c>
      <c r="E4131" s="16" t="s">
        <v>3750</v>
      </c>
      <c r="F4131" s="14">
        <v>1062</v>
      </c>
      <c r="G4131" s="17">
        <v>39264</v>
      </c>
      <c r="H4131" s="29">
        <v>239580</v>
      </c>
      <c r="I4131" s="29">
        <v>0</v>
      </c>
      <c r="J4131" s="29">
        <v>0</v>
      </c>
      <c r="K4131" s="29">
        <v>0</v>
      </c>
      <c r="L4131" s="29">
        <f t="shared" si="259"/>
        <v>239580</v>
      </c>
      <c r="M4131" s="29">
        <v>-137825</v>
      </c>
      <c r="N4131" s="29">
        <v>-7983</v>
      </c>
      <c r="O4131" s="29">
        <v>0</v>
      </c>
      <c r="P4131" s="29">
        <f t="shared" si="256"/>
        <v>-145808</v>
      </c>
      <c r="Q4131" s="29">
        <f t="shared" si="257"/>
        <v>101755</v>
      </c>
      <c r="R4131" s="29">
        <f t="shared" si="258"/>
        <v>93772</v>
      </c>
      <c r="S4131" s="15" t="s">
        <v>1736</v>
      </c>
      <c r="T4131" s="15">
        <v>100802</v>
      </c>
      <c r="U4131" s="15" t="s">
        <v>43</v>
      </c>
      <c r="V4131" s="15">
        <v>47030001</v>
      </c>
      <c r="W4131" s="15" t="s">
        <v>44</v>
      </c>
    </row>
    <row r="4132" spans="2:23" hidden="1" x14ac:dyDescent="0.25">
      <c r="B4132" s="14">
        <v>30003346</v>
      </c>
      <c r="C4132" s="14">
        <v>0</v>
      </c>
      <c r="D4132" s="15">
        <v>21030011</v>
      </c>
      <c r="E4132" s="16" t="s">
        <v>3751</v>
      </c>
      <c r="F4132" s="14">
        <v>1062</v>
      </c>
      <c r="G4132" s="17">
        <v>39264</v>
      </c>
      <c r="H4132" s="29">
        <v>237387</v>
      </c>
      <c r="I4132" s="29">
        <v>0</v>
      </c>
      <c r="J4132" s="29">
        <v>0</v>
      </c>
      <c r="K4132" s="29">
        <v>0</v>
      </c>
      <c r="L4132" s="29">
        <f t="shared" si="259"/>
        <v>237387</v>
      </c>
      <c r="M4132" s="29">
        <v>-136563</v>
      </c>
      <c r="N4132" s="29">
        <v>-7910</v>
      </c>
      <c r="O4132" s="29">
        <v>0</v>
      </c>
      <c r="P4132" s="29">
        <f t="shared" si="256"/>
        <v>-144473</v>
      </c>
      <c r="Q4132" s="29">
        <f t="shared" si="257"/>
        <v>100824</v>
      </c>
      <c r="R4132" s="29">
        <f t="shared" si="258"/>
        <v>92914</v>
      </c>
      <c r="S4132" s="15" t="s">
        <v>1736</v>
      </c>
      <c r="T4132" s="15">
        <v>100802</v>
      </c>
      <c r="U4132" s="15" t="s">
        <v>43</v>
      </c>
      <c r="V4132" s="15">
        <v>47030001</v>
      </c>
      <c r="W4132" s="15" t="s">
        <v>44</v>
      </c>
    </row>
    <row r="4133" spans="2:23" hidden="1" x14ac:dyDescent="0.25">
      <c r="B4133" s="14">
        <v>30003347</v>
      </c>
      <c r="C4133" s="14">
        <v>0</v>
      </c>
      <c r="D4133" s="15">
        <v>21030011</v>
      </c>
      <c r="E4133" s="16" t="s">
        <v>3752</v>
      </c>
      <c r="F4133" s="14">
        <v>1062</v>
      </c>
      <c r="G4133" s="17">
        <v>39264</v>
      </c>
      <c r="H4133" s="29">
        <v>237387</v>
      </c>
      <c r="I4133" s="29">
        <v>0</v>
      </c>
      <c r="J4133" s="29">
        <v>0</v>
      </c>
      <c r="K4133" s="29">
        <v>0</v>
      </c>
      <c r="L4133" s="29">
        <f t="shared" si="259"/>
        <v>237387</v>
      </c>
      <c r="M4133" s="29">
        <v>-136563</v>
      </c>
      <c r="N4133" s="29">
        <v>-7910</v>
      </c>
      <c r="O4133" s="29">
        <v>0</v>
      </c>
      <c r="P4133" s="29">
        <f t="shared" si="256"/>
        <v>-144473</v>
      </c>
      <c r="Q4133" s="29">
        <f t="shared" si="257"/>
        <v>100824</v>
      </c>
      <c r="R4133" s="29">
        <f t="shared" si="258"/>
        <v>92914</v>
      </c>
      <c r="S4133" s="15" t="s">
        <v>1736</v>
      </c>
      <c r="T4133" s="15">
        <v>100802</v>
      </c>
      <c r="U4133" s="15" t="s">
        <v>43</v>
      </c>
      <c r="V4133" s="15">
        <v>47030001</v>
      </c>
      <c r="W4133" s="15" t="s">
        <v>44</v>
      </c>
    </row>
    <row r="4134" spans="2:23" hidden="1" x14ac:dyDescent="0.25">
      <c r="B4134" s="14">
        <v>30003348</v>
      </c>
      <c r="C4134" s="14">
        <v>0</v>
      </c>
      <c r="D4134" s="15">
        <v>21030011</v>
      </c>
      <c r="E4134" s="16" t="s">
        <v>3753</v>
      </c>
      <c r="F4134" s="14">
        <v>1062</v>
      </c>
      <c r="G4134" s="17">
        <v>39264</v>
      </c>
      <c r="H4134" s="29">
        <v>237387</v>
      </c>
      <c r="I4134" s="29">
        <v>0</v>
      </c>
      <c r="J4134" s="29">
        <v>0</v>
      </c>
      <c r="K4134" s="29">
        <v>0</v>
      </c>
      <c r="L4134" s="29">
        <f t="shared" si="259"/>
        <v>237387</v>
      </c>
      <c r="M4134" s="29">
        <v>-136563</v>
      </c>
      <c r="N4134" s="29">
        <v>-7910</v>
      </c>
      <c r="O4134" s="29">
        <v>0</v>
      </c>
      <c r="P4134" s="29">
        <f t="shared" si="256"/>
        <v>-144473</v>
      </c>
      <c r="Q4134" s="29">
        <f t="shared" si="257"/>
        <v>100824</v>
      </c>
      <c r="R4134" s="29">
        <f t="shared" si="258"/>
        <v>92914</v>
      </c>
      <c r="S4134" s="15" t="s">
        <v>1736</v>
      </c>
      <c r="T4134" s="15">
        <v>100802</v>
      </c>
      <c r="U4134" s="15" t="s">
        <v>43</v>
      </c>
      <c r="V4134" s="15">
        <v>47030001</v>
      </c>
      <c r="W4134" s="15" t="s">
        <v>44</v>
      </c>
    </row>
    <row r="4135" spans="2:23" hidden="1" x14ac:dyDescent="0.25">
      <c r="B4135" s="14">
        <v>30003349</v>
      </c>
      <c r="C4135" s="14">
        <v>0</v>
      </c>
      <c r="D4135" s="15">
        <v>21030011</v>
      </c>
      <c r="E4135" s="16" t="s">
        <v>3754</v>
      </c>
      <c r="F4135" s="14">
        <v>1092</v>
      </c>
      <c r="G4135" s="17">
        <v>39173</v>
      </c>
      <c r="H4135" s="29">
        <v>221241</v>
      </c>
      <c r="I4135" s="29">
        <v>0</v>
      </c>
      <c r="J4135" s="29">
        <v>0</v>
      </c>
      <c r="K4135" s="29">
        <v>0</v>
      </c>
      <c r="L4135" s="29">
        <f t="shared" si="259"/>
        <v>221241</v>
      </c>
      <c r="M4135" s="29">
        <v>-129426</v>
      </c>
      <c r="N4135" s="29">
        <v>-7341</v>
      </c>
      <c r="O4135" s="29">
        <v>0</v>
      </c>
      <c r="P4135" s="29">
        <f t="shared" si="256"/>
        <v>-136767</v>
      </c>
      <c r="Q4135" s="29">
        <f t="shared" si="257"/>
        <v>91815</v>
      </c>
      <c r="R4135" s="29">
        <f t="shared" si="258"/>
        <v>84474</v>
      </c>
      <c r="S4135" s="15" t="s">
        <v>1736</v>
      </c>
      <c r="T4135" s="15">
        <v>100702</v>
      </c>
      <c r="U4135" s="15" t="s">
        <v>47</v>
      </c>
      <c r="V4135" s="15">
        <v>47030001</v>
      </c>
      <c r="W4135" s="15" t="s">
        <v>48</v>
      </c>
    </row>
    <row r="4136" spans="2:23" hidden="1" x14ac:dyDescent="0.25">
      <c r="B4136" s="14">
        <v>30003350</v>
      </c>
      <c r="C4136" s="14">
        <v>0</v>
      </c>
      <c r="D4136" s="15">
        <v>21030011</v>
      </c>
      <c r="E4136" s="16" t="s">
        <v>3755</v>
      </c>
      <c r="F4136" s="14">
        <v>1012</v>
      </c>
      <c r="G4136" s="17">
        <v>38045</v>
      </c>
      <c r="H4136" s="29">
        <v>136196</v>
      </c>
      <c r="I4136" s="29">
        <v>0</v>
      </c>
      <c r="J4136" s="29">
        <v>0</v>
      </c>
      <c r="K4136" s="29">
        <v>0</v>
      </c>
      <c r="L4136" s="29">
        <f t="shared" si="259"/>
        <v>136196</v>
      </c>
      <c r="M4136" s="29">
        <v>-95501</v>
      </c>
      <c r="N4136" s="29">
        <v>-4284</v>
      </c>
      <c r="O4136" s="29">
        <v>0</v>
      </c>
      <c r="P4136" s="29">
        <f t="shared" si="256"/>
        <v>-99785</v>
      </c>
      <c r="Q4136" s="29">
        <f t="shared" si="257"/>
        <v>40695</v>
      </c>
      <c r="R4136" s="29">
        <f t="shared" si="258"/>
        <v>36411</v>
      </c>
      <c r="S4136" s="15" t="s">
        <v>1736</v>
      </c>
      <c r="T4136" s="15">
        <v>100202</v>
      </c>
      <c r="U4136" s="15" t="s">
        <v>70</v>
      </c>
      <c r="V4136" s="15">
        <v>47030001</v>
      </c>
      <c r="W4136" s="15" t="s">
        <v>71</v>
      </c>
    </row>
    <row r="4137" spans="2:23" hidden="1" x14ac:dyDescent="0.25">
      <c r="B4137" s="14">
        <v>30003351</v>
      </c>
      <c r="C4137" s="14">
        <v>0</v>
      </c>
      <c r="D4137" s="15">
        <v>21030011</v>
      </c>
      <c r="E4137" s="16" t="s">
        <v>3756</v>
      </c>
      <c r="F4137" s="14">
        <v>1012</v>
      </c>
      <c r="G4137" s="17">
        <v>38045</v>
      </c>
      <c r="H4137" s="29">
        <v>136196</v>
      </c>
      <c r="I4137" s="29">
        <v>0</v>
      </c>
      <c r="J4137" s="29">
        <v>0</v>
      </c>
      <c r="K4137" s="29">
        <v>0</v>
      </c>
      <c r="L4137" s="29">
        <f t="shared" si="259"/>
        <v>136196</v>
      </c>
      <c r="M4137" s="29">
        <v>-95501</v>
      </c>
      <c r="N4137" s="29">
        <v>-4284</v>
      </c>
      <c r="O4137" s="29">
        <v>0</v>
      </c>
      <c r="P4137" s="29">
        <f t="shared" si="256"/>
        <v>-99785</v>
      </c>
      <c r="Q4137" s="29">
        <f t="shared" si="257"/>
        <v>40695</v>
      </c>
      <c r="R4137" s="29">
        <f t="shared" si="258"/>
        <v>36411</v>
      </c>
      <c r="S4137" s="15" t="s">
        <v>1736</v>
      </c>
      <c r="T4137" s="15">
        <v>100202</v>
      </c>
      <c r="U4137" s="15" t="s">
        <v>70</v>
      </c>
      <c r="V4137" s="15">
        <v>47030001</v>
      </c>
      <c r="W4137" s="15" t="s">
        <v>71</v>
      </c>
    </row>
    <row r="4138" spans="2:23" hidden="1" x14ac:dyDescent="0.25">
      <c r="B4138" s="14">
        <v>30003352</v>
      </c>
      <c r="C4138" s="14">
        <v>0</v>
      </c>
      <c r="D4138" s="15">
        <v>21030011</v>
      </c>
      <c r="E4138" s="16" t="s">
        <v>3757</v>
      </c>
      <c r="F4138" s="14">
        <v>1012</v>
      </c>
      <c r="G4138" s="17">
        <v>38045</v>
      </c>
      <c r="H4138" s="29">
        <v>136190</v>
      </c>
      <c r="I4138" s="29">
        <v>0</v>
      </c>
      <c r="J4138" s="29">
        <v>0</v>
      </c>
      <c r="K4138" s="29">
        <v>0</v>
      </c>
      <c r="L4138" s="29">
        <f t="shared" si="259"/>
        <v>136190</v>
      </c>
      <c r="M4138" s="29">
        <v>-95498</v>
      </c>
      <c r="N4138" s="29">
        <v>-4284</v>
      </c>
      <c r="O4138" s="29">
        <v>0</v>
      </c>
      <c r="P4138" s="29">
        <f t="shared" si="256"/>
        <v>-99782</v>
      </c>
      <c r="Q4138" s="29">
        <f t="shared" si="257"/>
        <v>40692</v>
      </c>
      <c r="R4138" s="29">
        <f t="shared" si="258"/>
        <v>36408</v>
      </c>
      <c r="S4138" s="15" t="s">
        <v>1736</v>
      </c>
      <c r="T4138" s="15">
        <v>100202</v>
      </c>
      <c r="U4138" s="15" t="s">
        <v>70</v>
      </c>
      <c r="V4138" s="15">
        <v>47030001</v>
      </c>
      <c r="W4138" s="15" t="s">
        <v>71</v>
      </c>
    </row>
    <row r="4139" spans="2:23" hidden="1" x14ac:dyDescent="0.25">
      <c r="B4139" s="14">
        <v>30003354</v>
      </c>
      <c r="C4139" s="14">
        <v>0</v>
      </c>
      <c r="D4139" s="15">
        <v>21030011</v>
      </c>
      <c r="E4139" s="16" t="s">
        <v>3758</v>
      </c>
      <c r="F4139" s="14">
        <v>1051</v>
      </c>
      <c r="G4139" s="17">
        <v>38687</v>
      </c>
      <c r="H4139" s="29">
        <v>95098</v>
      </c>
      <c r="I4139" s="29">
        <v>0</v>
      </c>
      <c r="J4139" s="29">
        <v>0</v>
      </c>
      <c r="K4139" s="29">
        <v>0</v>
      </c>
      <c r="L4139" s="29">
        <f t="shared" si="259"/>
        <v>95098</v>
      </c>
      <c r="M4139" s="29">
        <v>-59139</v>
      </c>
      <c r="N4139" s="29">
        <v>-3227</v>
      </c>
      <c r="O4139" s="29">
        <v>0</v>
      </c>
      <c r="P4139" s="29">
        <f t="shared" si="256"/>
        <v>-62366</v>
      </c>
      <c r="Q4139" s="29">
        <f t="shared" si="257"/>
        <v>35959</v>
      </c>
      <c r="R4139" s="29">
        <f t="shared" si="258"/>
        <v>32732</v>
      </c>
      <c r="S4139" s="15" t="s">
        <v>1736</v>
      </c>
      <c r="T4139" s="15">
        <v>100601</v>
      </c>
      <c r="U4139" s="15" t="s">
        <v>79</v>
      </c>
      <c r="V4139" s="15">
        <v>47030001</v>
      </c>
      <c r="W4139" s="15" t="s">
        <v>80</v>
      </c>
    </row>
    <row r="4140" spans="2:23" hidden="1" x14ac:dyDescent="0.25">
      <c r="B4140" s="14">
        <v>30003355</v>
      </c>
      <c r="C4140" s="14">
        <v>0</v>
      </c>
      <c r="D4140" s="15">
        <v>21030011</v>
      </c>
      <c r="E4140" s="16" t="s">
        <v>3759</v>
      </c>
      <c r="F4140" s="14">
        <v>1012</v>
      </c>
      <c r="G4140" s="17">
        <v>38045</v>
      </c>
      <c r="H4140" s="29">
        <v>134881</v>
      </c>
      <c r="I4140" s="29">
        <v>0</v>
      </c>
      <c r="J4140" s="29">
        <v>0</v>
      </c>
      <c r="K4140" s="29">
        <v>0</v>
      </c>
      <c r="L4140" s="29">
        <f t="shared" si="259"/>
        <v>134881</v>
      </c>
      <c r="M4140" s="29">
        <v>-94581</v>
      </c>
      <c r="N4140" s="29">
        <v>-4242</v>
      </c>
      <c r="O4140" s="29">
        <v>0</v>
      </c>
      <c r="P4140" s="29">
        <f t="shared" si="256"/>
        <v>-98823</v>
      </c>
      <c r="Q4140" s="29">
        <f t="shared" si="257"/>
        <v>40300</v>
      </c>
      <c r="R4140" s="29">
        <f t="shared" si="258"/>
        <v>36058</v>
      </c>
      <c r="S4140" s="15" t="s">
        <v>1736</v>
      </c>
      <c r="T4140" s="15">
        <v>100202</v>
      </c>
      <c r="U4140" s="15" t="s">
        <v>70</v>
      </c>
      <c r="V4140" s="15">
        <v>47030001</v>
      </c>
      <c r="W4140" s="15" t="s">
        <v>71</v>
      </c>
    </row>
    <row r="4141" spans="2:23" hidden="1" x14ac:dyDescent="0.25">
      <c r="B4141" s="14">
        <v>30003356</v>
      </c>
      <c r="C4141" s="14">
        <v>0</v>
      </c>
      <c r="D4141" s="15">
        <v>21030011</v>
      </c>
      <c r="E4141" s="16" t="s">
        <v>3760</v>
      </c>
      <c r="F4141" s="14">
        <v>1063</v>
      </c>
      <c r="G4141" s="17">
        <v>39436</v>
      </c>
      <c r="H4141" s="29">
        <v>169374</v>
      </c>
      <c r="I4141" s="29">
        <v>0</v>
      </c>
      <c r="J4141" s="29">
        <v>0</v>
      </c>
      <c r="K4141" s="29">
        <v>0</v>
      </c>
      <c r="L4141" s="29">
        <f t="shared" si="259"/>
        <v>169374</v>
      </c>
      <c r="M4141" s="29">
        <v>-93558</v>
      </c>
      <c r="N4141" s="29">
        <v>-5747</v>
      </c>
      <c r="O4141" s="29">
        <v>0</v>
      </c>
      <c r="P4141" s="29">
        <f t="shared" si="256"/>
        <v>-99305</v>
      </c>
      <c r="Q4141" s="29">
        <f t="shared" si="257"/>
        <v>75816</v>
      </c>
      <c r="R4141" s="29">
        <f t="shared" si="258"/>
        <v>70069</v>
      </c>
      <c r="S4141" s="15" t="s">
        <v>1736</v>
      </c>
      <c r="T4141" s="15">
        <v>100803</v>
      </c>
      <c r="U4141" s="15" t="s">
        <v>192</v>
      </c>
      <c r="V4141" s="15">
        <v>47030001</v>
      </c>
      <c r="W4141" s="15" t="s">
        <v>44</v>
      </c>
    </row>
    <row r="4142" spans="2:23" hidden="1" x14ac:dyDescent="0.25">
      <c r="B4142" s="14">
        <v>30003357</v>
      </c>
      <c r="C4142" s="14">
        <v>0</v>
      </c>
      <c r="D4142" s="15">
        <v>21030011</v>
      </c>
      <c r="E4142" s="16" t="s">
        <v>3761</v>
      </c>
      <c r="F4142" s="14">
        <v>1012</v>
      </c>
      <c r="G4142" s="17">
        <v>38045</v>
      </c>
      <c r="H4142" s="29">
        <v>133027</v>
      </c>
      <c r="I4142" s="29">
        <v>0</v>
      </c>
      <c r="J4142" s="29">
        <v>0</v>
      </c>
      <c r="K4142" s="29">
        <v>0</v>
      </c>
      <c r="L4142" s="29">
        <f t="shared" si="259"/>
        <v>133027</v>
      </c>
      <c r="M4142" s="29">
        <v>-93278</v>
      </c>
      <c r="N4142" s="29">
        <v>-4185</v>
      </c>
      <c r="O4142" s="29">
        <v>0</v>
      </c>
      <c r="P4142" s="29">
        <f t="shared" si="256"/>
        <v>-97463</v>
      </c>
      <c r="Q4142" s="29">
        <f t="shared" si="257"/>
        <v>39749</v>
      </c>
      <c r="R4142" s="29">
        <f t="shared" si="258"/>
        <v>35564</v>
      </c>
      <c r="S4142" s="15" t="s">
        <v>1736</v>
      </c>
      <c r="T4142" s="15">
        <v>100202</v>
      </c>
      <c r="U4142" s="15" t="s">
        <v>70</v>
      </c>
      <c r="V4142" s="15">
        <v>47030001</v>
      </c>
      <c r="W4142" s="15" t="s">
        <v>71</v>
      </c>
    </row>
    <row r="4143" spans="2:23" hidden="1" x14ac:dyDescent="0.25">
      <c r="B4143" s="14">
        <v>30003359</v>
      </c>
      <c r="C4143" s="14">
        <v>0</v>
      </c>
      <c r="D4143" s="15">
        <v>21030011</v>
      </c>
      <c r="E4143" s="16" t="s">
        <v>3762</v>
      </c>
      <c r="F4143" s="14">
        <v>1022</v>
      </c>
      <c r="G4143" s="17">
        <v>39355</v>
      </c>
      <c r="H4143" s="29">
        <v>270777</v>
      </c>
      <c r="I4143" s="29">
        <v>0</v>
      </c>
      <c r="J4143" s="29">
        <v>0</v>
      </c>
      <c r="K4143" s="29">
        <v>0</v>
      </c>
      <c r="L4143" s="29">
        <f t="shared" si="259"/>
        <v>270777</v>
      </c>
      <c r="M4143" s="29">
        <v>-153261</v>
      </c>
      <c r="N4143" s="29">
        <v>-9045</v>
      </c>
      <c r="O4143" s="29">
        <v>0</v>
      </c>
      <c r="P4143" s="29">
        <f t="shared" si="256"/>
        <v>-162306</v>
      </c>
      <c r="Q4143" s="29">
        <f t="shared" si="257"/>
        <v>117516</v>
      </c>
      <c r="R4143" s="29">
        <f t="shared" si="258"/>
        <v>108471</v>
      </c>
      <c r="S4143" s="15" t="s">
        <v>1736</v>
      </c>
      <c r="T4143" s="15">
        <v>100302</v>
      </c>
      <c r="U4143" s="15" t="s">
        <v>225</v>
      </c>
      <c r="V4143" s="15">
        <v>47030001</v>
      </c>
      <c r="W4143" s="15" t="s">
        <v>33</v>
      </c>
    </row>
    <row r="4144" spans="2:23" hidden="1" x14ac:dyDescent="0.25">
      <c r="B4144" s="14">
        <v>30003360</v>
      </c>
      <c r="C4144" s="14">
        <v>0</v>
      </c>
      <c r="D4144" s="15">
        <v>21030011</v>
      </c>
      <c r="E4144" s="16" t="s">
        <v>3763</v>
      </c>
      <c r="F4144" s="14">
        <v>1041</v>
      </c>
      <c r="G4144" s="17">
        <v>38808</v>
      </c>
      <c r="H4144" s="29">
        <v>90156</v>
      </c>
      <c r="I4144" s="29">
        <v>0</v>
      </c>
      <c r="J4144" s="29">
        <v>0</v>
      </c>
      <c r="K4144" s="29">
        <v>0</v>
      </c>
      <c r="L4144" s="29">
        <f t="shared" si="259"/>
        <v>90156</v>
      </c>
      <c r="M4144" s="29">
        <v>-54845</v>
      </c>
      <c r="N4144" s="29">
        <v>-3080</v>
      </c>
      <c r="O4144" s="29">
        <v>0</v>
      </c>
      <c r="P4144" s="29">
        <f t="shared" si="256"/>
        <v>-57925</v>
      </c>
      <c r="Q4144" s="29">
        <f t="shared" si="257"/>
        <v>35311</v>
      </c>
      <c r="R4144" s="29">
        <f t="shared" si="258"/>
        <v>32231</v>
      </c>
      <c r="S4144" s="15" t="s">
        <v>1736</v>
      </c>
      <c r="T4144" s="15">
        <v>100501</v>
      </c>
      <c r="U4144" s="15" t="s">
        <v>27</v>
      </c>
      <c r="V4144" s="15">
        <v>47030001</v>
      </c>
      <c r="W4144" s="15" t="s">
        <v>28</v>
      </c>
    </row>
    <row r="4145" spans="2:23" hidden="1" x14ac:dyDescent="0.25">
      <c r="B4145" s="14">
        <v>30003361</v>
      </c>
      <c r="C4145" s="14">
        <v>0</v>
      </c>
      <c r="D4145" s="15">
        <v>21030011</v>
      </c>
      <c r="E4145" s="16" t="s">
        <v>3764</v>
      </c>
      <c r="F4145" s="14">
        <v>1053</v>
      </c>
      <c r="G4145" s="17">
        <v>39174</v>
      </c>
      <c r="H4145" s="29">
        <v>55975</v>
      </c>
      <c r="I4145" s="29">
        <v>0</v>
      </c>
      <c r="J4145" s="29">
        <v>0</v>
      </c>
      <c r="K4145" s="29">
        <v>0</v>
      </c>
      <c r="L4145" s="29">
        <f t="shared" si="259"/>
        <v>55975</v>
      </c>
      <c r="M4145" s="29">
        <v>-31073</v>
      </c>
      <c r="N4145" s="29">
        <v>-2009</v>
      </c>
      <c r="O4145" s="29">
        <v>0</v>
      </c>
      <c r="P4145" s="29">
        <f t="shared" si="256"/>
        <v>-33082</v>
      </c>
      <c r="Q4145" s="29">
        <f t="shared" si="257"/>
        <v>24902</v>
      </c>
      <c r="R4145" s="29">
        <f t="shared" si="258"/>
        <v>22893</v>
      </c>
      <c r="S4145" s="15" t="s">
        <v>1736</v>
      </c>
      <c r="T4145" s="15">
        <v>100603</v>
      </c>
      <c r="U4145" s="15" t="s">
        <v>188</v>
      </c>
      <c r="V4145" s="15">
        <v>47030001</v>
      </c>
      <c r="W4145" s="15" t="s">
        <v>80</v>
      </c>
    </row>
    <row r="4146" spans="2:23" hidden="1" x14ac:dyDescent="0.25">
      <c r="B4146" s="14">
        <v>30003362</v>
      </c>
      <c r="C4146" s="14">
        <v>0</v>
      </c>
      <c r="D4146" s="15">
        <v>21030011</v>
      </c>
      <c r="E4146" s="16" t="s">
        <v>3765</v>
      </c>
      <c r="F4146" s="14">
        <v>1062</v>
      </c>
      <c r="G4146" s="17">
        <v>39264</v>
      </c>
      <c r="H4146" s="29">
        <v>228506</v>
      </c>
      <c r="I4146" s="29">
        <v>0</v>
      </c>
      <c r="J4146" s="29">
        <v>0</v>
      </c>
      <c r="K4146" s="29">
        <v>0</v>
      </c>
      <c r="L4146" s="29">
        <f t="shared" si="259"/>
        <v>228506</v>
      </c>
      <c r="M4146" s="29">
        <v>-131455</v>
      </c>
      <c r="N4146" s="29">
        <v>-7614</v>
      </c>
      <c r="O4146" s="29">
        <v>0</v>
      </c>
      <c r="P4146" s="29">
        <f t="shared" si="256"/>
        <v>-139069</v>
      </c>
      <c r="Q4146" s="29">
        <f t="shared" si="257"/>
        <v>97051</v>
      </c>
      <c r="R4146" s="29">
        <f t="shared" si="258"/>
        <v>89437</v>
      </c>
      <c r="S4146" s="15" t="s">
        <v>1736</v>
      </c>
      <c r="T4146" s="15">
        <v>100802</v>
      </c>
      <c r="U4146" s="15" t="s">
        <v>43</v>
      </c>
      <c r="V4146" s="15">
        <v>47030001</v>
      </c>
      <c r="W4146" s="15" t="s">
        <v>44</v>
      </c>
    </row>
    <row r="4147" spans="2:23" hidden="1" x14ac:dyDescent="0.25">
      <c r="B4147" s="14">
        <v>30003363</v>
      </c>
      <c r="C4147" s="14">
        <v>0</v>
      </c>
      <c r="D4147" s="15">
        <v>21030011</v>
      </c>
      <c r="E4147" s="16" t="s">
        <v>3766</v>
      </c>
      <c r="F4147" s="14">
        <v>1043</v>
      </c>
      <c r="G4147" s="17">
        <v>39356</v>
      </c>
      <c r="H4147" s="29">
        <v>77427</v>
      </c>
      <c r="I4147" s="29">
        <v>0</v>
      </c>
      <c r="J4147" s="29">
        <v>0</v>
      </c>
      <c r="K4147" s="29">
        <v>0</v>
      </c>
      <c r="L4147" s="29">
        <f t="shared" si="259"/>
        <v>77427</v>
      </c>
      <c r="M4147" s="29">
        <v>-42444</v>
      </c>
      <c r="N4147" s="29">
        <v>-2706</v>
      </c>
      <c r="O4147" s="29">
        <v>0</v>
      </c>
      <c r="P4147" s="29">
        <f t="shared" si="256"/>
        <v>-45150</v>
      </c>
      <c r="Q4147" s="29">
        <f t="shared" si="257"/>
        <v>34983</v>
      </c>
      <c r="R4147" s="29">
        <f t="shared" si="258"/>
        <v>32277</v>
      </c>
      <c r="S4147" s="15" t="s">
        <v>1736</v>
      </c>
      <c r="T4147" s="15">
        <v>100503</v>
      </c>
      <c r="U4147" s="15" t="s">
        <v>185</v>
      </c>
      <c r="V4147" s="15">
        <v>47030001</v>
      </c>
      <c r="W4147" s="15" t="s">
        <v>28</v>
      </c>
    </row>
    <row r="4148" spans="2:23" hidden="1" x14ac:dyDescent="0.25">
      <c r="B4148" s="14">
        <v>30003364</v>
      </c>
      <c r="C4148" s="14">
        <v>0</v>
      </c>
      <c r="D4148" s="15">
        <v>21030011</v>
      </c>
      <c r="E4148" s="16" t="s">
        <v>3767</v>
      </c>
      <c r="F4148" s="14">
        <v>1062</v>
      </c>
      <c r="G4148" s="17">
        <v>39264</v>
      </c>
      <c r="H4148" s="29">
        <v>227065</v>
      </c>
      <c r="I4148" s="29">
        <v>0</v>
      </c>
      <c r="J4148" s="29">
        <v>0</v>
      </c>
      <c r="K4148" s="29">
        <v>0</v>
      </c>
      <c r="L4148" s="29">
        <f t="shared" si="259"/>
        <v>227065</v>
      </c>
      <c r="M4148" s="29">
        <v>-130626</v>
      </c>
      <c r="N4148" s="29">
        <v>-7565</v>
      </c>
      <c r="O4148" s="29">
        <v>0</v>
      </c>
      <c r="P4148" s="29">
        <f t="shared" si="256"/>
        <v>-138191</v>
      </c>
      <c r="Q4148" s="29">
        <f t="shared" si="257"/>
        <v>96439</v>
      </c>
      <c r="R4148" s="29">
        <f t="shared" si="258"/>
        <v>88874</v>
      </c>
      <c r="S4148" s="15" t="s">
        <v>1736</v>
      </c>
      <c r="T4148" s="15">
        <v>100802</v>
      </c>
      <c r="U4148" s="15" t="s">
        <v>43</v>
      </c>
      <c r="V4148" s="15">
        <v>47030001</v>
      </c>
      <c r="W4148" s="15" t="s">
        <v>44</v>
      </c>
    </row>
    <row r="4149" spans="2:23" hidden="1" x14ac:dyDescent="0.25">
      <c r="B4149" s="14">
        <v>30003365</v>
      </c>
      <c r="C4149" s="14">
        <v>0</v>
      </c>
      <c r="D4149" s="15">
        <v>21030011</v>
      </c>
      <c r="E4149" s="16" t="s">
        <v>3768</v>
      </c>
      <c r="F4149" s="14">
        <v>1041</v>
      </c>
      <c r="G4149" s="17">
        <v>39082</v>
      </c>
      <c r="H4149" s="29">
        <v>89765</v>
      </c>
      <c r="I4149" s="29">
        <v>0</v>
      </c>
      <c r="J4149" s="29">
        <v>0</v>
      </c>
      <c r="K4149" s="29">
        <v>0</v>
      </c>
      <c r="L4149" s="29">
        <f t="shared" si="259"/>
        <v>89765</v>
      </c>
      <c r="M4149" s="29">
        <v>-52073</v>
      </c>
      <c r="N4149" s="29">
        <v>-3089</v>
      </c>
      <c r="O4149" s="29">
        <v>0</v>
      </c>
      <c r="P4149" s="29">
        <f t="shared" si="256"/>
        <v>-55162</v>
      </c>
      <c r="Q4149" s="29">
        <f t="shared" si="257"/>
        <v>37692</v>
      </c>
      <c r="R4149" s="29">
        <f t="shared" si="258"/>
        <v>34603</v>
      </c>
      <c r="S4149" s="15" t="s">
        <v>1736</v>
      </c>
      <c r="T4149" s="15">
        <v>100501</v>
      </c>
      <c r="U4149" s="15" t="s">
        <v>27</v>
      </c>
      <c r="V4149" s="15">
        <v>47030001</v>
      </c>
      <c r="W4149" s="15" t="s">
        <v>28</v>
      </c>
    </row>
    <row r="4150" spans="2:23" hidden="1" x14ac:dyDescent="0.25">
      <c r="B4150" s="14">
        <v>30003366</v>
      </c>
      <c r="C4150" s="14">
        <v>0</v>
      </c>
      <c r="D4150" s="15">
        <v>21030011</v>
      </c>
      <c r="E4150" s="16" t="s">
        <v>3769</v>
      </c>
      <c r="F4150" s="14">
        <v>1011</v>
      </c>
      <c r="G4150" s="17">
        <v>32964</v>
      </c>
      <c r="H4150" s="29">
        <v>68859</v>
      </c>
      <c r="I4150" s="29">
        <v>0</v>
      </c>
      <c r="J4150" s="29">
        <v>0</v>
      </c>
      <c r="K4150" s="29">
        <v>0</v>
      </c>
      <c r="L4150" s="29">
        <f t="shared" si="259"/>
        <v>68859</v>
      </c>
      <c r="M4150" s="29">
        <v>-65417</v>
      </c>
      <c r="N4150" s="29">
        <v>0</v>
      </c>
      <c r="O4150" s="29">
        <v>0</v>
      </c>
      <c r="P4150" s="29">
        <f t="shared" si="256"/>
        <v>-65417</v>
      </c>
      <c r="Q4150" s="29">
        <f t="shared" si="257"/>
        <v>3442</v>
      </c>
      <c r="R4150" s="29">
        <f t="shared" si="258"/>
        <v>3442</v>
      </c>
      <c r="S4150" s="15" t="s">
        <v>1736</v>
      </c>
      <c r="T4150" s="15">
        <v>100201</v>
      </c>
      <c r="U4150" s="15" t="s">
        <v>75</v>
      </c>
      <c r="V4150" s="15">
        <v>47030001</v>
      </c>
      <c r="W4150" s="15" t="s">
        <v>71</v>
      </c>
    </row>
    <row r="4151" spans="2:23" hidden="1" x14ac:dyDescent="0.25">
      <c r="B4151" s="14">
        <v>30003367</v>
      </c>
      <c r="C4151" s="14">
        <v>0</v>
      </c>
      <c r="D4151" s="15">
        <v>21030011</v>
      </c>
      <c r="E4151" s="16" t="s">
        <v>3770</v>
      </c>
      <c r="F4151" s="14">
        <v>1022</v>
      </c>
      <c r="G4151" s="17">
        <v>38748</v>
      </c>
      <c r="H4151" s="29">
        <v>165101</v>
      </c>
      <c r="I4151" s="29">
        <v>0</v>
      </c>
      <c r="J4151" s="29">
        <v>0</v>
      </c>
      <c r="K4151" s="29">
        <v>0</v>
      </c>
      <c r="L4151" s="29">
        <f t="shared" si="259"/>
        <v>165101</v>
      </c>
      <c r="M4151" s="29">
        <v>-103968</v>
      </c>
      <c r="N4151" s="29">
        <v>-5376</v>
      </c>
      <c r="O4151" s="29">
        <v>0</v>
      </c>
      <c r="P4151" s="29">
        <f t="shared" si="256"/>
        <v>-109344</v>
      </c>
      <c r="Q4151" s="29">
        <f t="shared" si="257"/>
        <v>61133</v>
      </c>
      <c r="R4151" s="29">
        <f t="shared" si="258"/>
        <v>55757</v>
      </c>
      <c r="S4151" s="15" t="s">
        <v>1736</v>
      </c>
      <c r="T4151" s="15">
        <v>100302</v>
      </c>
      <c r="U4151" s="15" t="s">
        <v>225</v>
      </c>
      <c r="V4151" s="15">
        <v>47030001</v>
      </c>
      <c r="W4151" s="15" t="s">
        <v>33</v>
      </c>
    </row>
    <row r="4152" spans="2:23" hidden="1" x14ac:dyDescent="0.25">
      <c r="B4152" s="14">
        <v>30003368</v>
      </c>
      <c r="C4152" s="14">
        <v>0</v>
      </c>
      <c r="D4152" s="15">
        <v>21030011</v>
      </c>
      <c r="E4152" s="16" t="s">
        <v>3771</v>
      </c>
      <c r="F4152" s="14">
        <v>1021</v>
      </c>
      <c r="G4152" s="17">
        <v>39082</v>
      </c>
      <c r="H4152" s="29">
        <v>102231</v>
      </c>
      <c r="I4152" s="29">
        <v>0</v>
      </c>
      <c r="J4152" s="29">
        <v>0</v>
      </c>
      <c r="K4152" s="29">
        <v>0</v>
      </c>
      <c r="L4152" s="29">
        <f t="shared" si="259"/>
        <v>102231</v>
      </c>
      <c r="M4152" s="29">
        <v>-59652</v>
      </c>
      <c r="N4152" s="29">
        <v>-3485</v>
      </c>
      <c r="O4152" s="29">
        <v>0</v>
      </c>
      <c r="P4152" s="29">
        <f t="shared" si="256"/>
        <v>-63137</v>
      </c>
      <c r="Q4152" s="29">
        <f t="shared" si="257"/>
        <v>42579</v>
      </c>
      <c r="R4152" s="29">
        <f t="shared" si="258"/>
        <v>39094</v>
      </c>
      <c r="S4152" s="15" t="s">
        <v>1736</v>
      </c>
      <c r="T4152" s="15">
        <v>100301</v>
      </c>
      <c r="U4152" s="15" t="s">
        <v>32</v>
      </c>
      <c r="V4152" s="15">
        <v>47030001</v>
      </c>
      <c r="W4152" s="15" t="s">
        <v>33</v>
      </c>
    </row>
    <row r="4153" spans="2:23" hidden="1" x14ac:dyDescent="0.25">
      <c r="B4153" s="14">
        <v>30003369</v>
      </c>
      <c r="C4153" s="14">
        <v>0</v>
      </c>
      <c r="D4153" s="15">
        <v>21030011</v>
      </c>
      <c r="E4153" s="16" t="s">
        <v>3772</v>
      </c>
      <c r="F4153" s="14">
        <v>1083</v>
      </c>
      <c r="G4153" s="17">
        <v>39478</v>
      </c>
      <c r="H4153" s="29">
        <v>245899</v>
      </c>
      <c r="I4153" s="29">
        <v>0</v>
      </c>
      <c r="J4153" s="29">
        <v>0</v>
      </c>
      <c r="K4153" s="29">
        <v>0</v>
      </c>
      <c r="L4153" s="29">
        <f t="shared" si="259"/>
        <v>245899</v>
      </c>
      <c r="M4153" s="29">
        <v>-135516</v>
      </c>
      <c r="N4153" s="29">
        <v>-8290</v>
      </c>
      <c r="O4153" s="29">
        <v>0</v>
      </c>
      <c r="P4153" s="29">
        <f t="shared" si="256"/>
        <v>-143806</v>
      </c>
      <c r="Q4153" s="29">
        <f t="shared" si="257"/>
        <v>110383</v>
      </c>
      <c r="R4153" s="29">
        <f t="shared" si="258"/>
        <v>102093</v>
      </c>
      <c r="S4153" s="15" t="s">
        <v>1736</v>
      </c>
      <c r="T4153" s="15">
        <v>101003</v>
      </c>
      <c r="U4153" s="15" t="s">
        <v>200</v>
      </c>
      <c r="V4153" s="15">
        <v>47030001</v>
      </c>
      <c r="W4153" s="15" t="s">
        <v>38</v>
      </c>
    </row>
    <row r="4154" spans="2:23" hidden="1" x14ac:dyDescent="0.25">
      <c r="B4154" s="14">
        <v>30003370</v>
      </c>
      <c r="C4154" s="14">
        <v>0</v>
      </c>
      <c r="D4154" s="15">
        <v>21030011</v>
      </c>
      <c r="E4154" s="16" t="s">
        <v>3773</v>
      </c>
      <c r="F4154" s="14">
        <v>1012</v>
      </c>
      <c r="G4154" s="17">
        <v>38045</v>
      </c>
      <c r="H4154" s="29">
        <v>129201</v>
      </c>
      <c r="I4154" s="29">
        <v>0</v>
      </c>
      <c r="J4154" s="29">
        <v>0</v>
      </c>
      <c r="K4154" s="29">
        <v>0</v>
      </c>
      <c r="L4154" s="29">
        <f t="shared" si="259"/>
        <v>129201</v>
      </c>
      <c r="M4154" s="29">
        <v>-90596</v>
      </c>
      <c r="N4154" s="29">
        <v>-4064</v>
      </c>
      <c r="O4154" s="29">
        <v>0</v>
      </c>
      <c r="P4154" s="29">
        <f t="shared" si="256"/>
        <v>-94660</v>
      </c>
      <c r="Q4154" s="29">
        <f t="shared" si="257"/>
        <v>38605</v>
      </c>
      <c r="R4154" s="29">
        <f t="shared" si="258"/>
        <v>34541</v>
      </c>
      <c r="S4154" s="15" t="s">
        <v>1736</v>
      </c>
      <c r="T4154" s="15">
        <v>100202</v>
      </c>
      <c r="U4154" s="15" t="s">
        <v>70</v>
      </c>
      <c r="V4154" s="15">
        <v>47030001</v>
      </c>
      <c r="W4154" s="15" t="s">
        <v>71</v>
      </c>
    </row>
    <row r="4155" spans="2:23" hidden="1" x14ac:dyDescent="0.25">
      <c r="B4155" s="14">
        <v>30003371</v>
      </c>
      <c r="C4155" s="14">
        <v>0</v>
      </c>
      <c r="D4155" s="15">
        <v>21030011</v>
      </c>
      <c r="E4155" s="16" t="s">
        <v>3774</v>
      </c>
      <c r="F4155" s="14">
        <v>1012</v>
      </c>
      <c r="G4155" s="17">
        <v>38045</v>
      </c>
      <c r="H4155" s="29">
        <v>129201</v>
      </c>
      <c r="I4155" s="29">
        <v>0</v>
      </c>
      <c r="J4155" s="29">
        <v>0</v>
      </c>
      <c r="K4155" s="29">
        <v>0</v>
      </c>
      <c r="L4155" s="29">
        <f t="shared" si="259"/>
        <v>129201</v>
      </c>
      <c r="M4155" s="29">
        <v>-90596</v>
      </c>
      <c r="N4155" s="29">
        <v>-4064</v>
      </c>
      <c r="O4155" s="29">
        <v>0</v>
      </c>
      <c r="P4155" s="29">
        <f t="shared" si="256"/>
        <v>-94660</v>
      </c>
      <c r="Q4155" s="29">
        <f t="shared" si="257"/>
        <v>38605</v>
      </c>
      <c r="R4155" s="29">
        <f t="shared" si="258"/>
        <v>34541</v>
      </c>
      <c r="S4155" s="15" t="s">
        <v>1736</v>
      </c>
      <c r="T4155" s="15">
        <v>100202</v>
      </c>
      <c r="U4155" s="15" t="s">
        <v>70</v>
      </c>
      <c r="V4155" s="15">
        <v>47030001</v>
      </c>
      <c r="W4155" s="15" t="s">
        <v>71</v>
      </c>
    </row>
    <row r="4156" spans="2:23" hidden="1" x14ac:dyDescent="0.25">
      <c r="B4156" s="14">
        <v>30003372</v>
      </c>
      <c r="C4156" s="14">
        <v>0</v>
      </c>
      <c r="D4156" s="15">
        <v>21030011</v>
      </c>
      <c r="E4156" s="16" t="s">
        <v>3775</v>
      </c>
      <c r="F4156" s="14">
        <v>1022</v>
      </c>
      <c r="G4156" s="17">
        <v>38748</v>
      </c>
      <c r="H4156" s="29">
        <v>164380</v>
      </c>
      <c r="I4156" s="29">
        <v>0</v>
      </c>
      <c r="J4156" s="29">
        <v>0</v>
      </c>
      <c r="K4156" s="29">
        <v>0</v>
      </c>
      <c r="L4156" s="29">
        <f t="shared" si="259"/>
        <v>164380</v>
      </c>
      <c r="M4156" s="29">
        <v>-103516</v>
      </c>
      <c r="N4156" s="29">
        <v>-5352</v>
      </c>
      <c r="O4156" s="29">
        <v>0</v>
      </c>
      <c r="P4156" s="29">
        <f t="shared" si="256"/>
        <v>-108868</v>
      </c>
      <c r="Q4156" s="29">
        <f t="shared" si="257"/>
        <v>60864</v>
      </c>
      <c r="R4156" s="29">
        <f t="shared" si="258"/>
        <v>55512</v>
      </c>
      <c r="S4156" s="15" t="s">
        <v>1736</v>
      </c>
      <c r="T4156" s="15">
        <v>100302</v>
      </c>
      <c r="U4156" s="15" t="s">
        <v>225</v>
      </c>
      <c r="V4156" s="15">
        <v>47030001</v>
      </c>
      <c r="W4156" s="15" t="s">
        <v>33</v>
      </c>
    </row>
    <row r="4157" spans="2:23" hidden="1" x14ac:dyDescent="0.25">
      <c r="B4157" s="14">
        <v>30003373</v>
      </c>
      <c r="C4157" s="14">
        <v>0</v>
      </c>
      <c r="D4157" s="15">
        <v>21030011</v>
      </c>
      <c r="E4157" s="16" t="s">
        <v>3776</v>
      </c>
      <c r="F4157" s="14">
        <v>1022</v>
      </c>
      <c r="G4157" s="17">
        <v>38748</v>
      </c>
      <c r="H4157" s="29">
        <v>163790</v>
      </c>
      <c r="I4157" s="29">
        <v>0</v>
      </c>
      <c r="J4157" s="29">
        <v>0</v>
      </c>
      <c r="K4157" s="29">
        <v>0</v>
      </c>
      <c r="L4157" s="29">
        <f t="shared" si="259"/>
        <v>163790</v>
      </c>
      <c r="M4157" s="29">
        <v>-103143</v>
      </c>
      <c r="N4157" s="29">
        <v>-5333</v>
      </c>
      <c r="O4157" s="29">
        <v>0</v>
      </c>
      <c r="P4157" s="29">
        <f t="shared" si="256"/>
        <v>-108476</v>
      </c>
      <c r="Q4157" s="29">
        <f t="shared" si="257"/>
        <v>60647</v>
      </c>
      <c r="R4157" s="29">
        <f t="shared" si="258"/>
        <v>55314</v>
      </c>
      <c r="S4157" s="15" t="s">
        <v>1736</v>
      </c>
      <c r="T4157" s="15">
        <v>100302</v>
      </c>
      <c r="U4157" s="15" t="s">
        <v>225</v>
      </c>
      <c r="V4157" s="15">
        <v>47030001</v>
      </c>
      <c r="W4157" s="15" t="s">
        <v>33</v>
      </c>
    </row>
    <row r="4158" spans="2:23" hidden="1" x14ac:dyDescent="0.25">
      <c r="B4158" s="14">
        <v>30003374</v>
      </c>
      <c r="C4158" s="14">
        <v>0</v>
      </c>
      <c r="D4158" s="15">
        <v>21030011</v>
      </c>
      <c r="E4158" s="16" t="s">
        <v>3777</v>
      </c>
      <c r="F4158" s="14">
        <v>1022</v>
      </c>
      <c r="G4158" s="17">
        <v>38748</v>
      </c>
      <c r="H4158" s="29">
        <v>163555</v>
      </c>
      <c r="I4158" s="29">
        <v>0</v>
      </c>
      <c r="J4158" s="29">
        <v>0</v>
      </c>
      <c r="K4158" s="29">
        <v>0</v>
      </c>
      <c r="L4158" s="29">
        <f t="shared" si="259"/>
        <v>163555</v>
      </c>
      <c r="M4158" s="29">
        <v>-102998</v>
      </c>
      <c r="N4158" s="29">
        <v>-5326</v>
      </c>
      <c r="O4158" s="29">
        <v>0</v>
      </c>
      <c r="P4158" s="29">
        <f t="shared" si="256"/>
        <v>-108324</v>
      </c>
      <c r="Q4158" s="29">
        <f t="shared" si="257"/>
        <v>60557</v>
      </c>
      <c r="R4158" s="29">
        <f t="shared" si="258"/>
        <v>55231</v>
      </c>
      <c r="S4158" s="15" t="s">
        <v>1736</v>
      </c>
      <c r="T4158" s="15">
        <v>100302</v>
      </c>
      <c r="U4158" s="15" t="s">
        <v>225</v>
      </c>
      <c r="V4158" s="15">
        <v>47030001</v>
      </c>
      <c r="W4158" s="15" t="s">
        <v>33</v>
      </c>
    </row>
    <row r="4159" spans="2:23" hidden="1" x14ac:dyDescent="0.25">
      <c r="B4159" s="14">
        <v>30003375</v>
      </c>
      <c r="C4159" s="14">
        <v>0</v>
      </c>
      <c r="D4159" s="15">
        <v>21030011</v>
      </c>
      <c r="E4159" s="16" t="s">
        <v>3778</v>
      </c>
      <c r="F4159" s="14">
        <v>1012</v>
      </c>
      <c r="G4159" s="17">
        <v>38045</v>
      </c>
      <c r="H4159" s="29">
        <v>127557</v>
      </c>
      <c r="I4159" s="29">
        <v>0</v>
      </c>
      <c r="J4159" s="29">
        <v>0</v>
      </c>
      <c r="K4159" s="29">
        <v>0</v>
      </c>
      <c r="L4159" s="29">
        <f t="shared" si="259"/>
        <v>127557</v>
      </c>
      <c r="M4159" s="29">
        <v>-89443</v>
      </c>
      <c r="N4159" s="29">
        <v>-4012</v>
      </c>
      <c r="O4159" s="29">
        <v>0</v>
      </c>
      <c r="P4159" s="29">
        <f t="shared" si="256"/>
        <v>-93455</v>
      </c>
      <c r="Q4159" s="29">
        <f t="shared" si="257"/>
        <v>38114</v>
      </c>
      <c r="R4159" s="29">
        <f t="shared" si="258"/>
        <v>34102</v>
      </c>
      <c r="S4159" s="15" t="s">
        <v>1736</v>
      </c>
      <c r="T4159" s="15">
        <v>100202</v>
      </c>
      <c r="U4159" s="15" t="s">
        <v>70</v>
      </c>
      <c r="V4159" s="15">
        <v>47030001</v>
      </c>
      <c r="W4159" s="15" t="s">
        <v>71</v>
      </c>
    </row>
    <row r="4160" spans="2:23" hidden="1" x14ac:dyDescent="0.25">
      <c r="B4160" s="14">
        <v>30003376</v>
      </c>
      <c r="C4160" s="14">
        <v>0</v>
      </c>
      <c r="D4160" s="15">
        <v>21030011</v>
      </c>
      <c r="E4160" s="16" t="s">
        <v>3779</v>
      </c>
      <c r="F4160" s="14">
        <v>1012</v>
      </c>
      <c r="G4160" s="17">
        <v>38045</v>
      </c>
      <c r="H4160" s="29">
        <v>127557</v>
      </c>
      <c r="I4160" s="29">
        <v>0</v>
      </c>
      <c r="J4160" s="29">
        <v>0</v>
      </c>
      <c r="K4160" s="29">
        <v>0</v>
      </c>
      <c r="L4160" s="29">
        <f t="shared" si="259"/>
        <v>127557</v>
      </c>
      <c r="M4160" s="29">
        <v>-89443</v>
      </c>
      <c r="N4160" s="29">
        <v>-4012</v>
      </c>
      <c r="O4160" s="29">
        <v>0</v>
      </c>
      <c r="P4160" s="29">
        <f t="shared" si="256"/>
        <v>-93455</v>
      </c>
      <c r="Q4160" s="29">
        <f t="shared" si="257"/>
        <v>38114</v>
      </c>
      <c r="R4160" s="29">
        <f t="shared" si="258"/>
        <v>34102</v>
      </c>
      <c r="S4160" s="15" t="s">
        <v>1736</v>
      </c>
      <c r="T4160" s="15">
        <v>100202</v>
      </c>
      <c r="U4160" s="15" t="s">
        <v>70</v>
      </c>
      <c r="V4160" s="15">
        <v>47030001</v>
      </c>
      <c r="W4160" s="15" t="s">
        <v>71</v>
      </c>
    </row>
    <row r="4161" spans="2:24" hidden="1" x14ac:dyDescent="0.25">
      <c r="B4161" s="14">
        <v>30003377</v>
      </c>
      <c r="C4161" s="14">
        <v>0</v>
      </c>
      <c r="D4161" s="15">
        <v>21030011</v>
      </c>
      <c r="E4161" s="16" t="s">
        <v>2973</v>
      </c>
      <c r="F4161" s="14">
        <v>1011</v>
      </c>
      <c r="G4161" s="17">
        <v>40268</v>
      </c>
      <c r="H4161" s="29">
        <v>89242</v>
      </c>
      <c r="I4161" s="29">
        <v>0</v>
      </c>
      <c r="J4161" s="29">
        <v>0</v>
      </c>
      <c r="K4161" s="29">
        <v>0</v>
      </c>
      <c r="L4161" s="29">
        <f t="shared" si="259"/>
        <v>89242</v>
      </c>
      <c r="M4161" s="29">
        <v>-40850</v>
      </c>
      <c r="N4161" s="29">
        <v>-3138</v>
      </c>
      <c r="O4161" s="29">
        <v>0</v>
      </c>
      <c r="P4161" s="29">
        <f t="shared" si="256"/>
        <v>-43988</v>
      </c>
      <c r="Q4161" s="29">
        <f t="shared" si="257"/>
        <v>48392</v>
      </c>
      <c r="R4161" s="29">
        <f t="shared" si="258"/>
        <v>45254</v>
      </c>
      <c r="S4161" s="15" t="s">
        <v>1736</v>
      </c>
      <c r="T4161" s="15">
        <v>100201</v>
      </c>
      <c r="U4161" s="15" t="s">
        <v>75</v>
      </c>
      <c r="V4161" s="15">
        <v>47030001</v>
      </c>
      <c r="W4161" s="15" t="s">
        <v>71</v>
      </c>
    </row>
    <row r="4162" spans="2:24" hidden="1" x14ac:dyDescent="0.25">
      <c r="B4162" s="14">
        <v>30003378</v>
      </c>
      <c r="C4162" s="14">
        <v>0</v>
      </c>
      <c r="D4162" s="15">
        <v>21030011</v>
      </c>
      <c r="E4162" s="16" t="s">
        <v>3780</v>
      </c>
      <c r="F4162" s="14">
        <v>1021</v>
      </c>
      <c r="G4162" s="17">
        <v>38656</v>
      </c>
      <c r="H4162" s="29">
        <v>269610</v>
      </c>
      <c r="I4162" s="29">
        <v>0</v>
      </c>
      <c r="J4162" s="29">
        <v>0</v>
      </c>
      <c r="K4162" s="29">
        <v>0</v>
      </c>
      <c r="L4162" s="29">
        <f t="shared" si="259"/>
        <v>269610</v>
      </c>
      <c r="M4162" s="29">
        <v>-174492</v>
      </c>
      <c r="N4162" s="29">
        <v>-8519</v>
      </c>
      <c r="O4162" s="29">
        <v>0</v>
      </c>
      <c r="P4162" s="29">
        <f t="shared" si="256"/>
        <v>-183011</v>
      </c>
      <c r="Q4162" s="29">
        <f t="shared" si="257"/>
        <v>95118</v>
      </c>
      <c r="R4162" s="29">
        <f t="shared" si="258"/>
        <v>86599</v>
      </c>
      <c r="S4162" s="15" t="s">
        <v>1736</v>
      </c>
      <c r="T4162" s="15">
        <v>100301</v>
      </c>
      <c r="U4162" s="15" t="s">
        <v>32</v>
      </c>
      <c r="V4162" s="15">
        <v>47030001</v>
      </c>
      <c r="W4162" s="15" t="s">
        <v>33</v>
      </c>
    </row>
    <row r="4163" spans="2:24" hidden="1" x14ac:dyDescent="0.25">
      <c r="B4163" s="14">
        <v>30003379</v>
      </c>
      <c r="C4163" s="14">
        <v>0</v>
      </c>
      <c r="D4163" s="15">
        <v>21030011</v>
      </c>
      <c r="E4163" s="16" t="s">
        <v>1931</v>
      </c>
      <c r="F4163" s="14">
        <v>1092</v>
      </c>
      <c r="G4163" s="17">
        <v>39903</v>
      </c>
      <c r="H4163" s="29">
        <v>519373</v>
      </c>
      <c r="I4163" s="29">
        <v>0</v>
      </c>
      <c r="J4163" s="29">
        <v>-519373</v>
      </c>
      <c r="K4163" s="29">
        <v>0</v>
      </c>
      <c r="L4163" s="29">
        <f t="shared" si="259"/>
        <v>0</v>
      </c>
      <c r="M4163" s="29">
        <v>-261186</v>
      </c>
      <c r="N4163" s="29">
        <v>-17867</v>
      </c>
      <c r="O4163" s="29">
        <v>0</v>
      </c>
      <c r="P4163" s="29">
        <f t="shared" si="256"/>
        <v>-279053</v>
      </c>
      <c r="Q4163" s="29">
        <f t="shared" si="257"/>
        <v>258187</v>
      </c>
      <c r="R4163" s="29">
        <f t="shared" si="258"/>
        <v>-279053</v>
      </c>
      <c r="S4163" s="15" t="s">
        <v>1736</v>
      </c>
      <c r="T4163" s="15">
        <v>100702</v>
      </c>
      <c r="U4163" s="15" t="s">
        <v>47</v>
      </c>
      <c r="V4163" s="15">
        <v>47030001</v>
      </c>
      <c r="W4163" s="15" t="s">
        <v>48</v>
      </c>
      <c r="X4163" s="1">
        <v>30006927</v>
      </c>
    </row>
    <row r="4164" spans="2:24" hidden="1" x14ac:dyDescent="0.25">
      <c r="B4164" s="15">
        <v>30006927</v>
      </c>
      <c r="C4164" s="14">
        <v>0</v>
      </c>
      <c r="D4164" s="15">
        <v>21030011</v>
      </c>
      <c r="E4164" s="16" t="s">
        <v>1931</v>
      </c>
      <c r="F4164" s="14">
        <v>1903</v>
      </c>
      <c r="G4164" s="17">
        <v>44651</v>
      </c>
      <c r="H4164" s="29">
        <v>0</v>
      </c>
      <c r="I4164" s="29">
        <v>0</v>
      </c>
      <c r="J4164" s="29">
        <v>519373</v>
      </c>
      <c r="K4164" s="29">
        <v>0</v>
      </c>
      <c r="L4164" s="29">
        <f t="shared" si="259"/>
        <v>519373</v>
      </c>
      <c r="M4164" s="29">
        <v>0</v>
      </c>
      <c r="N4164" s="29">
        <v>0</v>
      </c>
      <c r="O4164" s="29">
        <v>0</v>
      </c>
      <c r="P4164" s="29">
        <f t="shared" si="256"/>
        <v>0</v>
      </c>
      <c r="Q4164" s="29">
        <f t="shared" si="257"/>
        <v>0</v>
      </c>
      <c r="R4164" s="29">
        <f t="shared" si="258"/>
        <v>519373</v>
      </c>
      <c r="S4164" s="15" t="s">
        <v>1736</v>
      </c>
      <c r="T4164" s="15">
        <v>108300</v>
      </c>
      <c r="U4164" s="15" t="s">
        <v>1826</v>
      </c>
      <c r="V4164" s="15">
        <v>47030001</v>
      </c>
      <c r="W4164" s="15" t="s">
        <v>1827</v>
      </c>
    </row>
    <row r="4165" spans="2:24" hidden="1" x14ac:dyDescent="0.25">
      <c r="B4165" s="14">
        <v>30003380</v>
      </c>
      <c r="C4165" s="14">
        <v>0</v>
      </c>
      <c r="D4165" s="15">
        <v>21030011</v>
      </c>
      <c r="E4165" s="16" t="s">
        <v>3781</v>
      </c>
      <c r="F4165" s="14">
        <v>1012</v>
      </c>
      <c r="G4165" s="17">
        <v>38045</v>
      </c>
      <c r="H4165" s="29">
        <v>125120</v>
      </c>
      <c r="I4165" s="29">
        <v>0</v>
      </c>
      <c r="J4165" s="29">
        <v>0</v>
      </c>
      <c r="K4165" s="29">
        <v>0</v>
      </c>
      <c r="L4165" s="29">
        <f t="shared" si="259"/>
        <v>125120</v>
      </c>
      <c r="M4165" s="29">
        <v>-87736</v>
      </c>
      <c r="N4165" s="29">
        <v>-3935</v>
      </c>
      <c r="O4165" s="29">
        <v>0</v>
      </c>
      <c r="P4165" s="29">
        <f t="shared" ref="P4165:P4228" si="260">SUM(M4165:O4165)</f>
        <v>-91671</v>
      </c>
      <c r="Q4165" s="29">
        <f t="shared" ref="Q4165:Q4228" si="261">H4165+M4165</f>
        <v>37384</v>
      </c>
      <c r="R4165" s="29">
        <f t="shared" ref="R4165:R4228" si="262">L4165+P4165</f>
        <v>33449</v>
      </c>
      <c r="S4165" s="15" t="s">
        <v>1736</v>
      </c>
      <c r="T4165" s="15">
        <v>100202</v>
      </c>
      <c r="U4165" s="15" t="s">
        <v>70</v>
      </c>
      <c r="V4165" s="15">
        <v>47030001</v>
      </c>
      <c r="W4165" s="15" t="s">
        <v>71</v>
      </c>
    </row>
    <row r="4166" spans="2:24" hidden="1" x14ac:dyDescent="0.25">
      <c r="B4166" s="14">
        <v>30003381</v>
      </c>
      <c r="C4166" s="14">
        <v>0</v>
      </c>
      <c r="D4166" s="15">
        <v>21030011</v>
      </c>
      <c r="E4166" s="16" t="s">
        <v>3782</v>
      </c>
      <c r="F4166" s="14">
        <v>1011</v>
      </c>
      <c r="G4166" s="17">
        <v>32964</v>
      </c>
      <c r="H4166" s="29">
        <v>92106</v>
      </c>
      <c r="I4166" s="29">
        <v>0</v>
      </c>
      <c r="J4166" s="29">
        <v>0</v>
      </c>
      <c r="K4166" s="29">
        <v>0</v>
      </c>
      <c r="L4166" s="29">
        <f t="shared" si="259"/>
        <v>92106</v>
      </c>
      <c r="M4166" s="29">
        <v>-87501</v>
      </c>
      <c r="N4166" s="29">
        <v>0</v>
      </c>
      <c r="O4166" s="29">
        <v>0</v>
      </c>
      <c r="P4166" s="29">
        <f t="shared" si="260"/>
        <v>-87501</v>
      </c>
      <c r="Q4166" s="29">
        <f t="shared" si="261"/>
        <v>4605</v>
      </c>
      <c r="R4166" s="29">
        <f t="shared" si="262"/>
        <v>4605</v>
      </c>
      <c r="S4166" s="15" t="s">
        <v>1736</v>
      </c>
      <c r="T4166" s="15">
        <v>100201</v>
      </c>
      <c r="U4166" s="15" t="s">
        <v>75</v>
      </c>
      <c r="V4166" s="15">
        <v>47030001</v>
      </c>
      <c r="W4166" s="15" t="s">
        <v>71</v>
      </c>
    </row>
    <row r="4167" spans="2:24" hidden="1" x14ac:dyDescent="0.25">
      <c r="B4167" s="14">
        <v>30003382</v>
      </c>
      <c r="C4167" s="14">
        <v>0</v>
      </c>
      <c r="D4167" s="15">
        <v>21030011</v>
      </c>
      <c r="E4167" s="16" t="s">
        <v>3783</v>
      </c>
      <c r="F4167" s="14">
        <v>1012</v>
      </c>
      <c r="G4167" s="17">
        <v>38045</v>
      </c>
      <c r="H4167" s="29">
        <v>124234</v>
      </c>
      <c r="I4167" s="29">
        <v>0</v>
      </c>
      <c r="J4167" s="29">
        <v>0</v>
      </c>
      <c r="K4167" s="29">
        <v>0</v>
      </c>
      <c r="L4167" s="29">
        <f t="shared" si="259"/>
        <v>124234</v>
      </c>
      <c r="M4167" s="29">
        <v>-87114</v>
      </c>
      <c r="N4167" s="29">
        <v>-3908</v>
      </c>
      <c r="O4167" s="29">
        <v>0</v>
      </c>
      <c r="P4167" s="29">
        <f t="shared" si="260"/>
        <v>-91022</v>
      </c>
      <c r="Q4167" s="29">
        <f t="shared" si="261"/>
        <v>37120</v>
      </c>
      <c r="R4167" s="29">
        <f t="shared" si="262"/>
        <v>33212</v>
      </c>
      <c r="S4167" s="15" t="s">
        <v>1736</v>
      </c>
      <c r="T4167" s="15">
        <v>100202</v>
      </c>
      <c r="U4167" s="15" t="s">
        <v>70</v>
      </c>
      <c r="V4167" s="15">
        <v>47030001</v>
      </c>
      <c r="W4167" s="15" t="s">
        <v>71</v>
      </c>
    </row>
    <row r="4168" spans="2:24" hidden="1" x14ac:dyDescent="0.25">
      <c r="B4168" s="14">
        <v>30003383</v>
      </c>
      <c r="C4168" s="14">
        <v>0</v>
      </c>
      <c r="D4168" s="15">
        <v>21030011</v>
      </c>
      <c r="E4168" s="16" t="s">
        <v>3784</v>
      </c>
      <c r="F4168" s="14">
        <v>1022</v>
      </c>
      <c r="G4168" s="17">
        <v>38929</v>
      </c>
      <c r="H4168" s="29">
        <v>105074</v>
      </c>
      <c r="I4168" s="29">
        <v>0</v>
      </c>
      <c r="J4168" s="29">
        <v>-105074</v>
      </c>
      <c r="K4168" s="29">
        <v>0</v>
      </c>
      <c r="L4168" s="29">
        <f t="shared" si="259"/>
        <v>0</v>
      </c>
      <c r="M4168" s="29">
        <v>-63204</v>
      </c>
      <c r="N4168" s="29">
        <v>-3544</v>
      </c>
      <c r="O4168" s="29">
        <v>0</v>
      </c>
      <c r="P4168" s="29">
        <f t="shared" si="260"/>
        <v>-66748</v>
      </c>
      <c r="Q4168" s="29">
        <f t="shared" si="261"/>
        <v>41870</v>
      </c>
      <c r="R4168" s="29">
        <f t="shared" si="262"/>
        <v>-66748</v>
      </c>
      <c r="S4168" s="15" t="s">
        <v>1736</v>
      </c>
      <c r="T4168" s="15">
        <v>100302</v>
      </c>
      <c r="U4168" s="15" t="s">
        <v>225</v>
      </c>
      <c r="V4168" s="15">
        <v>47030001</v>
      </c>
      <c r="W4168" s="15" t="s">
        <v>33</v>
      </c>
      <c r="X4168" s="1">
        <v>30006884</v>
      </c>
    </row>
    <row r="4169" spans="2:24" hidden="1" x14ac:dyDescent="0.25">
      <c r="B4169" s="15">
        <v>30006884</v>
      </c>
      <c r="C4169" s="14">
        <v>0</v>
      </c>
      <c r="D4169" s="15">
        <v>21030011</v>
      </c>
      <c r="E4169" s="16" t="s">
        <v>3784</v>
      </c>
      <c r="F4169" s="14">
        <v>1903</v>
      </c>
      <c r="G4169" s="17">
        <v>44651</v>
      </c>
      <c r="H4169" s="29">
        <v>0</v>
      </c>
      <c r="I4169" s="29">
        <v>0</v>
      </c>
      <c r="J4169" s="29">
        <v>105074</v>
      </c>
      <c r="K4169" s="29">
        <v>0</v>
      </c>
      <c r="L4169" s="29">
        <f t="shared" si="259"/>
        <v>105074</v>
      </c>
      <c r="M4169" s="29">
        <v>0</v>
      </c>
      <c r="N4169" s="29">
        <v>0</v>
      </c>
      <c r="O4169" s="29">
        <v>0</v>
      </c>
      <c r="P4169" s="29">
        <f t="shared" si="260"/>
        <v>0</v>
      </c>
      <c r="Q4169" s="29">
        <f t="shared" si="261"/>
        <v>0</v>
      </c>
      <c r="R4169" s="29">
        <f t="shared" si="262"/>
        <v>105074</v>
      </c>
      <c r="S4169" s="15" t="s">
        <v>1736</v>
      </c>
      <c r="T4169" s="15">
        <v>108300</v>
      </c>
      <c r="U4169" s="15" t="s">
        <v>1826</v>
      </c>
      <c r="V4169" s="15">
        <v>47030001</v>
      </c>
      <c r="W4169" s="15" t="s">
        <v>1827</v>
      </c>
    </row>
    <row r="4170" spans="2:24" hidden="1" x14ac:dyDescent="0.25">
      <c r="B4170" s="14">
        <v>30003384</v>
      </c>
      <c r="C4170" s="14">
        <v>0</v>
      </c>
      <c r="D4170" s="15">
        <v>21030011</v>
      </c>
      <c r="E4170" s="16" t="s">
        <v>3785</v>
      </c>
      <c r="F4170" s="14">
        <v>1041</v>
      </c>
      <c r="G4170" s="17">
        <v>38899</v>
      </c>
      <c r="H4170" s="29">
        <v>215235</v>
      </c>
      <c r="I4170" s="29">
        <v>0</v>
      </c>
      <c r="J4170" s="29">
        <v>0</v>
      </c>
      <c r="K4170" s="29">
        <v>0</v>
      </c>
      <c r="L4170" s="29">
        <f t="shared" si="259"/>
        <v>215235</v>
      </c>
      <c r="M4170" s="29">
        <v>-132836</v>
      </c>
      <c r="N4170" s="29">
        <v>-6990</v>
      </c>
      <c r="O4170" s="29">
        <v>0</v>
      </c>
      <c r="P4170" s="29">
        <f t="shared" si="260"/>
        <v>-139826</v>
      </c>
      <c r="Q4170" s="29">
        <f t="shared" si="261"/>
        <v>82399</v>
      </c>
      <c r="R4170" s="29">
        <f t="shared" si="262"/>
        <v>75409</v>
      </c>
      <c r="S4170" s="15" t="s">
        <v>1736</v>
      </c>
      <c r="T4170" s="15">
        <v>100501</v>
      </c>
      <c r="U4170" s="15" t="s">
        <v>27</v>
      </c>
      <c r="V4170" s="15">
        <v>47030001</v>
      </c>
      <c r="W4170" s="15" t="s">
        <v>28</v>
      </c>
    </row>
    <row r="4171" spans="2:24" hidden="1" x14ac:dyDescent="0.25">
      <c r="B4171" s="14">
        <v>30003385</v>
      </c>
      <c r="C4171" s="14">
        <v>0</v>
      </c>
      <c r="D4171" s="15">
        <v>21030011</v>
      </c>
      <c r="E4171" s="16" t="s">
        <v>3786</v>
      </c>
      <c r="F4171" s="14">
        <v>1011</v>
      </c>
      <c r="G4171" s="17">
        <v>32964</v>
      </c>
      <c r="H4171" s="29">
        <v>65545</v>
      </c>
      <c r="I4171" s="29">
        <v>0</v>
      </c>
      <c r="J4171" s="29">
        <v>0</v>
      </c>
      <c r="K4171" s="29">
        <v>0</v>
      </c>
      <c r="L4171" s="29">
        <f t="shared" si="259"/>
        <v>65545</v>
      </c>
      <c r="M4171" s="29">
        <v>-62268</v>
      </c>
      <c r="N4171" s="29">
        <v>0</v>
      </c>
      <c r="O4171" s="29">
        <v>0</v>
      </c>
      <c r="P4171" s="29">
        <f t="shared" si="260"/>
        <v>-62268</v>
      </c>
      <c r="Q4171" s="29">
        <f t="shared" si="261"/>
        <v>3277</v>
      </c>
      <c r="R4171" s="29">
        <f t="shared" si="262"/>
        <v>3277</v>
      </c>
      <c r="S4171" s="15" t="s">
        <v>1736</v>
      </c>
      <c r="T4171" s="15">
        <v>100201</v>
      </c>
      <c r="U4171" s="15" t="s">
        <v>75</v>
      </c>
      <c r="V4171" s="15">
        <v>47030001</v>
      </c>
      <c r="W4171" s="15" t="s">
        <v>71</v>
      </c>
    </row>
    <row r="4172" spans="2:24" hidden="1" x14ac:dyDescent="0.25">
      <c r="B4172" s="14">
        <v>30003386</v>
      </c>
      <c r="C4172" s="14">
        <v>0</v>
      </c>
      <c r="D4172" s="15">
        <v>21030011</v>
      </c>
      <c r="E4172" s="16" t="s">
        <v>3571</v>
      </c>
      <c r="F4172" s="14">
        <v>1012</v>
      </c>
      <c r="G4172" s="17">
        <v>38045</v>
      </c>
      <c r="H4172" s="29">
        <v>122943</v>
      </c>
      <c r="I4172" s="29">
        <v>0</v>
      </c>
      <c r="J4172" s="29">
        <v>0</v>
      </c>
      <c r="K4172" s="29">
        <v>0</v>
      </c>
      <c r="L4172" s="29">
        <f t="shared" si="259"/>
        <v>122943</v>
      </c>
      <c r="M4172" s="29">
        <v>-86207</v>
      </c>
      <c r="N4172" s="29">
        <v>-3867</v>
      </c>
      <c r="O4172" s="29">
        <v>0</v>
      </c>
      <c r="P4172" s="29">
        <f t="shared" si="260"/>
        <v>-90074</v>
      </c>
      <c r="Q4172" s="29">
        <f t="shared" si="261"/>
        <v>36736</v>
      </c>
      <c r="R4172" s="29">
        <f t="shared" si="262"/>
        <v>32869</v>
      </c>
      <c r="S4172" s="15" t="s">
        <v>1736</v>
      </c>
      <c r="T4172" s="15">
        <v>100202</v>
      </c>
      <c r="U4172" s="15" t="s">
        <v>70</v>
      </c>
      <c r="V4172" s="15">
        <v>47030001</v>
      </c>
      <c r="W4172" s="15" t="s">
        <v>71</v>
      </c>
    </row>
    <row r="4173" spans="2:24" hidden="1" x14ac:dyDescent="0.25">
      <c r="B4173" s="14">
        <v>30003387</v>
      </c>
      <c r="C4173" s="14">
        <v>0</v>
      </c>
      <c r="D4173" s="15">
        <v>21030011</v>
      </c>
      <c r="E4173" s="16" t="s">
        <v>3787</v>
      </c>
      <c r="F4173" s="14">
        <v>1011</v>
      </c>
      <c r="G4173" s="17">
        <v>32964</v>
      </c>
      <c r="H4173" s="29">
        <v>64927</v>
      </c>
      <c r="I4173" s="29">
        <v>0</v>
      </c>
      <c r="J4173" s="29">
        <v>0</v>
      </c>
      <c r="K4173" s="29">
        <v>0</v>
      </c>
      <c r="L4173" s="29">
        <f t="shared" si="259"/>
        <v>64927</v>
      </c>
      <c r="M4173" s="29">
        <v>-61681</v>
      </c>
      <c r="N4173" s="29">
        <v>0</v>
      </c>
      <c r="O4173" s="29">
        <v>0</v>
      </c>
      <c r="P4173" s="29">
        <f t="shared" si="260"/>
        <v>-61681</v>
      </c>
      <c r="Q4173" s="29">
        <f t="shared" si="261"/>
        <v>3246</v>
      </c>
      <c r="R4173" s="29">
        <f t="shared" si="262"/>
        <v>3246</v>
      </c>
      <c r="S4173" s="15" t="s">
        <v>1736</v>
      </c>
      <c r="T4173" s="15">
        <v>100201</v>
      </c>
      <c r="U4173" s="15" t="s">
        <v>75</v>
      </c>
      <c r="V4173" s="15">
        <v>47030001</v>
      </c>
      <c r="W4173" s="15" t="s">
        <v>71</v>
      </c>
    </row>
    <row r="4174" spans="2:24" hidden="1" x14ac:dyDescent="0.25">
      <c r="B4174" s="14">
        <v>30003388</v>
      </c>
      <c r="C4174" s="14">
        <v>0</v>
      </c>
      <c r="D4174" s="15">
        <v>21030011</v>
      </c>
      <c r="E4174" s="16" t="s">
        <v>3788</v>
      </c>
      <c r="F4174" s="14">
        <v>1041</v>
      </c>
      <c r="G4174" s="17">
        <v>39083</v>
      </c>
      <c r="H4174" s="29">
        <v>71491</v>
      </c>
      <c r="I4174" s="29">
        <v>0</v>
      </c>
      <c r="J4174" s="29">
        <v>0</v>
      </c>
      <c r="K4174" s="29">
        <v>0</v>
      </c>
      <c r="L4174" s="29">
        <f t="shared" si="259"/>
        <v>71491</v>
      </c>
      <c r="M4174" s="29">
        <v>-41125</v>
      </c>
      <c r="N4174" s="29">
        <v>-2491</v>
      </c>
      <c r="O4174" s="29">
        <v>0</v>
      </c>
      <c r="P4174" s="29">
        <f t="shared" si="260"/>
        <v>-43616</v>
      </c>
      <c r="Q4174" s="29">
        <f t="shared" si="261"/>
        <v>30366</v>
      </c>
      <c r="R4174" s="29">
        <f t="shared" si="262"/>
        <v>27875</v>
      </c>
      <c r="S4174" s="15" t="s">
        <v>1736</v>
      </c>
      <c r="T4174" s="15">
        <v>100501</v>
      </c>
      <c r="U4174" s="15" t="s">
        <v>27</v>
      </c>
      <c r="V4174" s="15">
        <v>47030001</v>
      </c>
      <c r="W4174" s="15" t="s">
        <v>28</v>
      </c>
    </row>
    <row r="4175" spans="2:24" hidden="1" x14ac:dyDescent="0.25">
      <c r="B4175" s="14">
        <v>30003389</v>
      </c>
      <c r="C4175" s="14">
        <v>0</v>
      </c>
      <c r="D4175" s="15">
        <v>21030011</v>
      </c>
      <c r="E4175" s="16" t="s">
        <v>3789</v>
      </c>
      <c r="F4175" s="14">
        <v>1013</v>
      </c>
      <c r="G4175" s="17">
        <v>39356</v>
      </c>
      <c r="H4175" s="29">
        <v>95429</v>
      </c>
      <c r="I4175" s="29">
        <v>0</v>
      </c>
      <c r="J4175" s="29">
        <v>0</v>
      </c>
      <c r="K4175" s="29">
        <v>0</v>
      </c>
      <c r="L4175" s="29">
        <f t="shared" si="259"/>
        <v>95429</v>
      </c>
      <c r="M4175" s="29">
        <v>-52891</v>
      </c>
      <c r="N4175" s="29">
        <v>-3284</v>
      </c>
      <c r="O4175" s="29">
        <v>0</v>
      </c>
      <c r="P4175" s="29">
        <f t="shared" si="260"/>
        <v>-56175</v>
      </c>
      <c r="Q4175" s="29">
        <f t="shared" si="261"/>
        <v>42538</v>
      </c>
      <c r="R4175" s="29">
        <f t="shared" si="262"/>
        <v>39254</v>
      </c>
      <c r="S4175" s="15" t="s">
        <v>1736</v>
      </c>
      <c r="T4175" s="15">
        <v>100203</v>
      </c>
      <c r="U4175" s="15" t="s">
        <v>173</v>
      </c>
      <c r="V4175" s="15">
        <v>47030001</v>
      </c>
      <c r="W4175" s="15" t="s">
        <v>71</v>
      </c>
    </row>
    <row r="4176" spans="2:24" hidden="1" x14ac:dyDescent="0.25">
      <c r="B4176" s="14">
        <v>30003390</v>
      </c>
      <c r="C4176" s="14">
        <v>0</v>
      </c>
      <c r="D4176" s="15">
        <v>21030011</v>
      </c>
      <c r="E4176" s="16" t="s">
        <v>3790</v>
      </c>
      <c r="F4176" s="14">
        <v>1011</v>
      </c>
      <c r="G4176" s="17">
        <v>33178</v>
      </c>
      <c r="H4176" s="29">
        <v>64514</v>
      </c>
      <c r="I4176" s="29">
        <v>0</v>
      </c>
      <c r="J4176" s="29">
        <v>0</v>
      </c>
      <c r="K4176" s="29">
        <v>0</v>
      </c>
      <c r="L4176" s="29">
        <f t="shared" si="259"/>
        <v>64514</v>
      </c>
      <c r="M4176" s="29">
        <v>-61289</v>
      </c>
      <c r="N4176" s="29">
        <v>0</v>
      </c>
      <c r="O4176" s="29">
        <v>0</v>
      </c>
      <c r="P4176" s="29">
        <f t="shared" si="260"/>
        <v>-61289</v>
      </c>
      <c r="Q4176" s="29">
        <f t="shared" si="261"/>
        <v>3225</v>
      </c>
      <c r="R4176" s="29">
        <f t="shared" si="262"/>
        <v>3225</v>
      </c>
      <c r="S4176" s="15" t="s">
        <v>1736</v>
      </c>
      <c r="T4176" s="15">
        <v>100201</v>
      </c>
      <c r="U4176" s="15" t="s">
        <v>75</v>
      </c>
      <c r="V4176" s="15">
        <v>47030001</v>
      </c>
      <c r="W4176" s="15" t="s">
        <v>71</v>
      </c>
    </row>
    <row r="4177" spans="2:23" hidden="1" x14ac:dyDescent="0.25">
      <c r="B4177" s="14">
        <v>30003391</v>
      </c>
      <c r="C4177" s="14">
        <v>0</v>
      </c>
      <c r="D4177" s="15">
        <v>21030011</v>
      </c>
      <c r="E4177" s="16" t="s">
        <v>2972</v>
      </c>
      <c r="F4177" s="14">
        <v>1011</v>
      </c>
      <c r="G4177" s="17">
        <v>40268</v>
      </c>
      <c r="H4177" s="29">
        <v>78558</v>
      </c>
      <c r="I4177" s="29">
        <v>0</v>
      </c>
      <c r="J4177" s="29">
        <v>0</v>
      </c>
      <c r="K4177" s="29">
        <v>0</v>
      </c>
      <c r="L4177" s="29">
        <f t="shared" si="259"/>
        <v>78558</v>
      </c>
      <c r="M4177" s="29">
        <v>-35959</v>
      </c>
      <c r="N4177" s="29">
        <v>-2763</v>
      </c>
      <c r="O4177" s="29">
        <v>0</v>
      </c>
      <c r="P4177" s="29">
        <f t="shared" si="260"/>
        <v>-38722</v>
      </c>
      <c r="Q4177" s="29">
        <f t="shared" si="261"/>
        <v>42599</v>
      </c>
      <c r="R4177" s="29">
        <f t="shared" si="262"/>
        <v>39836</v>
      </c>
      <c r="S4177" s="15" t="s">
        <v>1736</v>
      </c>
      <c r="T4177" s="15">
        <v>100201</v>
      </c>
      <c r="U4177" s="15" t="s">
        <v>75</v>
      </c>
      <c r="V4177" s="15">
        <v>47030001</v>
      </c>
      <c r="W4177" s="15" t="s">
        <v>71</v>
      </c>
    </row>
    <row r="4178" spans="2:23" hidden="1" x14ac:dyDescent="0.25">
      <c r="B4178" s="14">
        <v>30003392</v>
      </c>
      <c r="C4178" s="14">
        <v>0</v>
      </c>
      <c r="D4178" s="15">
        <v>21030011</v>
      </c>
      <c r="E4178" s="16" t="s">
        <v>3791</v>
      </c>
      <c r="F4178" s="14">
        <v>1092</v>
      </c>
      <c r="G4178" s="17">
        <v>39173</v>
      </c>
      <c r="H4178" s="29">
        <v>196530</v>
      </c>
      <c r="I4178" s="29">
        <v>0</v>
      </c>
      <c r="J4178" s="29">
        <v>0</v>
      </c>
      <c r="K4178" s="29">
        <v>0</v>
      </c>
      <c r="L4178" s="29">
        <f t="shared" si="259"/>
        <v>196530</v>
      </c>
      <c r="M4178" s="29">
        <v>-114970</v>
      </c>
      <c r="N4178" s="29">
        <v>-6521</v>
      </c>
      <c r="O4178" s="29">
        <v>0</v>
      </c>
      <c r="P4178" s="29">
        <f t="shared" si="260"/>
        <v>-121491</v>
      </c>
      <c r="Q4178" s="29">
        <f t="shared" si="261"/>
        <v>81560</v>
      </c>
      <c r="R4178" s="29">
        <f t="shared" si="262"/>
        <v>75039</v>
      </c>
      <c r="S4178" s="15" t="s">
        <v>1736</v>
      </c>
      <c r="T4178" s="15">
        <v>100702</v>
      </c>
      <c r="U4178" s="15" t="s">
        <v>47</v>
      </c>
      <c r="V4178" s="15">
        <v>47030001</v>
      </c>
      <c r="W4178" s="15" t="s">
        <v>48</v>
      </c>
    </row>
    <row r="4179" spans="2:23" hidden="1" x14ac:dyDescent="0.25">
      <c r="B4179" s="14">
        <v>30003393</v>
      </c>
      <c r="C4179" s="14">
        <v>0</v>
      </c>
      <c r="D4179" s="15">
        <v>21030011</v>
      </c>
      <c r="E4179" s="16" t="s">
        <v>3792</v>
      </c>
      <c r="F4179" s="14">
        <v>1062</v>
      </c>
      <c r="G4179" s="17">
        <v>39264</v>
      </c>
      <c r="H4179" s="29">
        <v>210337</v>
      </c>
      <c r="I4179" s="29">
        <v>0</v>
      </c>
      <c r="J4179" s="29">
        <v>0</v>
      </c>
      <c r="K4179" s="29">
        <v>0</v>
      </c>
      <c r="L4179" s="29">
        <f t="shared" si="259"/>
        <v>210337</v>
      </c>
      <c r="M4179" s="29">
        <v>-120999</v>
      </c>
      <c r="N4179" s="29">
        <v>-7009</v>
      </c>
      <c r="O4179" s="29">
        <v>0</v>
      </c>
      <c r="P4179" s="29">
        <f t="shared" si="260"/>
        <v>-128008</v>
      </c>
      <c r="Q4179" s="29">
        <f t="shared" si="261"/>
        <v>89338</v>
      </c>
      <c r="R4179" s="29">
        <f t="shared" si="262"/>
        <v>82329</v>
      </c>
      <c r="S4179" s="15" t="s">
        <v>1736</v>
      </c>
      <c r="T4179" s="15">
        <v>100802</v>
      </c>
      <c r="U4179" s="15" t="s">
        <v>43</v>
      </c>
      <c r="V4179" s="15">
        <v>47030001</v>
      </c>
      <c r="W4179" s="15" t="s">
        <v>44</v>
      </c>
    </row>
    <row r="4180" spans="2:23" hidden="1" x14ac:dyDescent="0.25">
      <c r="B4180" s="14">
        <v>30003394</v>
      </c>
      <c r="C4180" s="14">
        <v>0</v>
      </c>
      <c r="D4180" s="15">
        <v>21030011</v>
      </c>
      <c r="E4180" s="16" t="s">
        <v>3793</v>
      </c>
      <c r="F4180" s="14">
        <v>1012</v>
      </c>
      <c r="G4180" s="17">
        <v>38045</v>
      </c>
      <c r="H4180" s="29">
        <v>120354</v>
      </c>
      <c r="I4180" s="29">
        <v>0</v>
      </c>
      <c r="J4180" s="29">
        <v>0</v>
      </c>
      <c r="K4180" s="29">
        <v>0</v>
      </c>
      <c r="L4180" s="29">
        <f t="shared" si="259"/>
        <v>120354</v>
      </c>
      <c r="M4180" s="29">
        <v>-84394</v>
      </c>
      <c r="N4180" s="29">
        <v>-3786</v>
      </c>
      <c r="O4180" s="29">
        <v>0</v>
      </c>
      <c r="P4180" s="29">
        <f t="shared" si="260"/>
        <v>-88180</v>
      </c>
      <c r="Q4180" s="29">
        <f t="shared" si="261"/>
        <v>35960</v>
      </c>
      <c r="R4180" s="29">
        <f t="shared" si="262"/>
        <v>32174</v>
      </c>
      <c r="S4180" s="15" t="s">
        <v>1736</v>
      </c>
      <c r="T4180" s="15">
        <v>100202</v>
      </c>
      <c r="U4180" s="15" t="s">
        <v>70</v>
      </c>
      <c r="V4180" s="15">
        <v>47030001</v>
      </c>
      <c r="W4180" s="15" t="s">
        <v>71</v>
      </c>
    </row>
    <row r="4181" spans="2:23" hidden="1" x14ac:dyDescent="0.25">
      <c r="B4181" s="14">
        <v>30003395</v>
      </c>
      <c r="C4181" s="14">
        <v>0</v>
      </c>
      <c r="D4181" s="15">
        <v>21030011</v>
      </c>
      <c r="E4181" s="16" t="s">
        <v>3794</v>
      </c>
      <c r="F4181" s="14">
        <v>1062</v>
      </c>
      <c r="G4181" s="17">
        <v>39264</v>
      </c>
      <c r="H4181" s="29">
        <v>209209</v>
      </c>
      <c r="I4181" s="29">
        <v>0</v>
      </c>
      <c r="J4181" s="29">
        <v>0</v>
      </c>
      <c r="K4181" s="29">
        <v>0</v>
      </c>
      <c r="L4181" s="29">
        <f t="shared" si="259"/>
        <v>209209</v>
      </c>
      <c r="M4181" s="29">
        <v>-120355</v>
      </c>
      <c r="N4181" s="29">
        <v>-6970</v>
      </c>
      <c r="O4181" s="29">
        <v>0</v>
      </c>
      <c r="P4181" s="29">
        <f t="shared" si="260"/>
        <v>-127325</v>
      </c>
      <c r="Q4181" s="29">
        <f t="shared" si="261"/>
        <v>88854</v>
      </c>
      <c r="R4181" s="29">
        <f t="shared" si="262"/>
        <v>81884</v>
      </c>
      <c r="S4181" s="15" t="s">
        <v>1736</v>
      </c>
      <c r="T4181" s="15">
        <v>100802</v>
      </c>
      <c r="U4181" s="15" t="s">
        <v>43</v>
      </c>
      <c r="V4181" s="15">
        <v>47030001</v>
      </c>
      <c r="W4181" s="15" t="s">
        <v>44</v>
      </c>
    </row>
    <row r="4182" spans="2:23" hidden="1" x14ac:dyDescent="0.25">
      <c r="B4182" s="14">
        <v>30003396</v>
      </c>
      <c r="C4182" s="14">
        <v>0</v>
      </c>
      <c r="D4182" s="15">
        <v>21030011</v>
      </c>
      <c r="E4182" s="16" t="s">
        <v>3783</v>
      </c>
      <c r="F4182" s="14">
        <v>1012</v>
      </c>
      <c r="G4182" s="17">
        <v>38045</v>
      </c>
      <c r="H4182" s="29">
        <v>119682</v>
      </c>
      <c r="I4182" s="29">
        <v>0</v>
      </c>
      <c r="J4182" s="29">
        <v>0</v>
      </c>
      <c r="K4182" s="29">
        <v>0</v>
      </c>
      <c r="L4182" s="29">
        <f t="shared" si="259"/>
        <v>119682</v>
      </c>
      <c r="M4182" s="29">
        <v>-83922</v>
      </c>
      <c r="N4182" s="29">
        <v>-3765</v>
      </c>
      <c r="O4182" s="29">
        <v>0</v>
      </c>
      <c r="P4182" s="29">
        <f t="shared" si="260"/>
        <v>-87687</v>
      </c>
      <c r="Q4182" s="29">
        <f t="shared" si="261"/>
        <v>35760</v>
      </c>
      <c r="R4182" s="29">
        <f t="shared" si="262"/>
        <v>31995</v>
      </c>
      <c r="S4182" s="15" t="s">
        <v>1736</v>
      </c>
      <c r="T4182" s="15">
        <v>100202</v>
      </c>
      <c r="U4182" s="15" t="s">
        <v>70</v>
      </c>
      <c r="V4182" s="15">
        <v>47030001</v>
      </c>
      <c r="W4182" s="15" t="s">
        <v>71</v>
      </c>
    </row>
    <row r="4183" spans="2:23" hidden="1" x14ac:dyDescent="0.25">
      <c r="B4183" s="14">
        <v>30003397</v>
      </c>
      <c r="C4183" s="14">
        <v>0</v>
      </c>
      <c r="D4183" s="15">
        <v>21030011</v>
      </c>
      <c r="E4183" s="16" t="s">
        <v>3795</v>
      </c>
      <c r="F4183" s="14">
        <v>1062</v>
      </c>
      <c r="G4183" s="17">
        <v>39264</v>
      </c>
      <c r="H4183" s="29">
        <v>206697</v>
      </c>
      <c r="I4183" s="29">
        <v>0</v>
      </c>
      <c r="J4183" s="29">
        <v>0</v>
      </c>
      <c r="K4183" s="29">
        <v>0</v>
      </c>
      <c r="L4183" s="29">
        <f t="shared" si="259"/>
        <v>206697</v>
      </c>
      <c r="M4183" s="29">
        <v>-118907</v>
      </c>
      <c r="N4183" s="29">
        <v>-6887</v>
      </c>
      <c r="O4183" s="29">
        <v>0</v>
      </c>
      <c r="P4183" s="29">
        <f t="shared" si="260"/>
        <v>-125794</v>
      </c>
      <c r="Q4183" s="29">
        <f t="shared" si="261"/>
        <v>87790</v>
      </c>
      <c r="R4183" s="29">
        <f t="shared" si="262"/>
        <v>80903</v>
      </c>
      <c r="S4183" s="15" t="s">
        <v>1736</v>
      </c>
      <c r="T4183" s="15">
        <v>100802</v>
      </c>
      <c r="U4183" s="15" t="s">
        <v>43</v>
      </c>
      <c r="V4183" s="15">
        <v>47030001</v>
      </c>
      <c r="W4183" s="15" t="s">
        <v>44</v>
      </c>
    </row>
    <row r="4184" spans="2:23" hidden="1" x14ac:dyDescent="0.25">
      <c r="B4184" s="14">
        <v>30003398</v>
      </c>
      <c r="C4184" s="14">
        <v>0</v>
      </c>
      <c r="D4184" s="15">
        <v>21030011</v>
      </c>
      <c r="E4184" s="16" t="s">
        <v>3796</v>
      </c>
      <c r="F4184" s="14">
        <v>1062</v>
      </c>
      <c r="G4184" s="17">
        <v>39264</v>
      </c>
      <c r="H4184" s="29">
        <v>206692</v>
      </c>
      <c r="I4184" s="29">
        <v>0</v>
      </c>
      <c r="J4184" s="29">
        <v>0</v>
      </c>
      <c r="K4184" s="29">
        <v>0</v>
      </c>
      <c r="L4184" s="29">
        <f t="shared" si="259"/>
        <v>206692</v>
      </c>
      <c r="M4184" s="29">
        <v>-118906</v>
      </c>
      <c r="N4184" s="29">
        <v>-6887</v>
      </c>
      <c r="O4184" s="29">
        <v>0</v>
      </c>
      <c r="P4184" s="29">
        <f t="shared" si="260"/>
        <v>-125793</v>
      </c>
      <c r="Q4184" s="29">
        <f t="shared" si="261"/>
        <v>87786</v>
      </c>
      <c r="R4184" s="29">
        <f t="shared" si="262"/>
        <v>80899</v>
      </c>
      <c r="S4184" s="15" t="s">
        <v>1736</v>
      </c>
      <c r="T4184" s="15">
        <v>100802</v>
      </c>
      <c r="U4184" s="15" t="s">
        <v>43</v>
      </c>
      <c r="V4184" s="15">
        <v>47030001</v>
      </c>
      <c r="W4184" s="15" t="s">
        <v>44</v>
      </c>
    </row>
    <row r="4185" spans="2:23" hidden="1" x14ac:dyDescent="0.25">
      <c r="B4185" s="14">
        <v>30003399</v>
      </c>
      <c r="C4185" s="14">
        <v>0</v>
      </c>
      <c r="D4185" s="15">
        <v>21030011</v>
      </c>
      <c r="E4185" s="16" t="s">
        <v>3797</v>
      </c>
      <c r="F4185" s="14">
        <v>1012</v>
      </c>
      <c r="G4185" s="17">
        <v>38045</v>
      </c>
      <c r="H4185" s="29">
        <v>118612</v>
      </c>
      <c r="I4185" s="29">
        <v>0</v>
      </c>
      <c r="J4185" s="29">
        <v>0</v>
      </c>
      <c r="K4185" s="29">
        <v>0</v>
      </c>
      <c r="L4185" s="29">
        <f t="shared" si="259"/>
        <v>118612</v>
      </c>
      <c r="M4185" s="29">
        <v>-83171</v>
      </c>
      <c r="N4185" s="29">
        <v>-3731</v>
      </c>
      <c r="O4185" s="29">
        <v>0</v>
      </c>
      <c r="P4185" s="29">
        <f t="shared" si="260"/>
        <v>-86902</v>
      </c>
      <c r="Q4185" s="29">
        <f t="shared" si="261"/>
        <v>35441</v>
      </c>
      <c r="R4185" s="29">
        <f t="shared" si="262"/>
        <v>31710</v>
      </c>
      <c r="S4185" s="15" t="s">
        <v>1736</v>
      </c>
      <c r="T4185" s="15">
        <v>100202</v>
      </c>
      <c r="U4185" s="15" t="s">
        <v>70</v>
      </c>
      <c r="V4185" s="15">
        <v>47030001</v>
      </c>
      <c r="W4185" s="15" t="s">
        <v>71</v>
      </c>
    </row>
    <row r="4186" spans="2:23" hidden="1" x14ac:dyDescent="0.25">
      <c r="B4186" s="14">
        <v>30003400</v>
      </c>
      <c r="C4186" s="14">
        <v>0</v>
      </c>
      <c r="D4186" s="15">
        <v>21030011</v>
      </c>
      <c r="E4186" s="16" t="s">
        <v>3798</v>
      </c>
      <c r="F4186" s="14">
        <v>1012</v>
      </c>
      <c r="G4186" s="17">
        <v>38045</v>
      </c>
      <c r="H4186" s="29">
        <v>118612</v>
      </c>
      <c r="I4186" s="29">
        <v>0</v>
      </c>
      <c r="J4186" s="29">
        <v>0</v>
      </c>
      <c r="K4186" s="29">
        <v>0</v>
      </c>
      <c r="L4186" s="29">
        <f t="shared" si="259"/>
        <v>118612</v>
      </c>
      <c r="M4186" s="29">
        <v>-83171</v>
      </c>
      <c r="N4186" s="29">
        <v>-3731</v>
      </c>
      <c r="O4186" s="29">
        <v>0</v>
      </c>
      <c r="P4186" s="29">
        <f t="shared" si="260"/>
        <v>-86902</v>
      </c>
      <c r="Q4186" s="29">
        <f t="shared" si="261"/>
        <v>35441</v>
      </c>
      <c r="R4186" s="29">
        <f t="shared" si="262"/>
        <v>31710</v>
      </c>
      <c r="S4186" s="15" t="s">
        <v>1736</v>
      </c>
      <c r="T4186" s="15">
        <v>100202</v>
      </c>
      <c r="U4186" s="15" t="s">
        <v>70</v>
      </c>
      <c r="V4186" s="15">
        <v>47030001</v>
      </c>
      <c r="W4186" s="15" t="s">
        <v>71</v>
      </c>
    </row>
    <row r="4187" spans="2:23" hidden="1" x14ac:dyDescent="0.25">
      <c r="B4187" s="14">
        <v>30003401</v>
      </c>
      <c r="C4187" s="14">
        <v>0</v>
      </c>
      <c r="D4187" s="15">
        <v>21030011</v>
      </c>
      <c r="E4187" s="16" t="s">
        <v>3799</v>
      </c>
      <c r="F4187" s="14">
        <v>1022</v>
      </c>
      <c r="G4187" s="17">
        <v>38748</v>
      </c>
      <c r="H4187" s="29">
        <v>150302</v>
      </c>
      <c r="I4187" s="29">
        <v>0</v>
      </c>
      <c r="J4187" s="29">
        <v>0</v>
      </c>
      <c r="K4187" s="29">
        <v>0</v>
      </c>
      <c r="L4187" s="29">
        <f t="shared" si="259"/>
        <v>150302</v>
      </c>
      <c r="M4187" s="29">
        <v>-94649</v>
      </c>
      <c r="N4187" s="29">
        <v>-4894</v>
      </c>
      <c r="O4187" s="29">
        <v>0</v>
      </c>
      <c r="P4187" s="29">
        <f t="shared" si="260"/>
        <v>-99543</v>
      </c>
      <c r="Q4187" s="29">
        <f t="shared" si="261"/>
        <v>55653</v>
      </c>
      <c r="R4187" s="29">
        <f t="shared" si="262"/>
        <v>50759</v>
      </c>
      <c r="S4187" s="15" t="s">
        <v>1736</v>
      </c>
      <c r="T4187" s="15">
        <v>100302</v>
      </c>
      <c r="U4187" s="15" t="s">
        <v>225</v>
      </c>
      <c r="V4187" s="15">
        <v>47030001</v>
      </c>
      <c r="W4187" s="15" t="s">
        <v>33</v>
      </c>
    </row>
    <row r="4188" spans="2:23" hidden="1" x14ac:dyDescent="0.25">
      <c r="B4188" s="14">
        <v>30003402</v>
      </c>
      <c r="C4188" s="14">
        <v>0</v>
      </c>
      <c r="D4188" s="15">
        <v>21030011</v>
      </c>
      <c r="E4188" s="16" t="s">
        <v>3800</v>
      </c>
      <c r="F4188" s="14">
        <v>1022</v>
      </c>
      <c r="G4188" s="17">
        <v>38748</v>
      </c>
      <c r="H4188" s="29">
        <v>149761</v>
      </c>
      <c r="I4188" s="29">
        <v>0</v>
      </c>
      <c r="J4188" s="29">
        <v>0</v>
      </c>
      <c r="K4188" s="29">
        <v>0</v>
      </c>
      <c r="L4188" s="29">
        <f t="shared" si="259"/>
        <v>149761</v>
      </c>
      <c r="M4188" s="29">
        <v>-94310</v>
      </c>
      <c r="N4188" s="29">
        <v>-4876</v>
      </c>
      <c r="O4188" s="29">
        <v>0</v>
      </c>
      <c r="P4188" s="29">
        <f t="shared" si="260"/>
        <v>-99186</v>
      </c>
      <c r="Q4188" s="29">
        <f t="shared" si="261"/>
        <v>55451</v>
      </c>
      <c r="R4188" s="29">
        <f t="shared" si="262"/>
        <v>50575</v>
      </c>
      <c r="S4188" s="15" t="s">
        <v>1736</v>
      </c>
      <c r="T4188" s="15">
        <v>100302</v>
      </c>
      <c r="U4188" s="15" t="s">
        <v>225</v>
      </c>
      <c r="V4188" s="15">
        <v>47030001</v>
      </c>
      <c r="W4188" s="15" t="s">
        <v>33</v>
      </c>
    </row>
    <row r="4189" spans="2:23" hidden="1" x14ac:dyDescent="0.25">
      <c r="B4189" s="14">
        <v>30003403</v>
      </c>
      <c r="C4189" s="14">
        <v>0</v>
      </c>
      <c r="D4189" s="15">
        <v>21030011</v>
      </c>
      <c r="E4189" s="16" t="s">
        <v>3211</v>
      </c>
      <c r="F4189" s="14">
        <v>1012</v>
      </c>
      <c r="G4189" s="17">
        <v>38045</v>
      </c>
      <c r="H4189" s="29">
        <v>117185</v>
      </c>
      <c r="I4189" s="29">
        <v>0</v>
      </c>
      <c r="J4189" s="29">
        <v>0</v>
      </c>
      <c r="K4189" s="29">
        <v>0</v>
      </c>
      <c r="L4189" s="29">
        <f t="shared" si="259"/>
        <v>117185</v>
      </c>
      <c r="M4189" s="29">
        <v>-82170</v>
      </c>
      <c r="N4189" s="29">
        <v>-3686</v>
      </c>
      <c r="O4189" s="29">
        <v>0</v>
      </c>
      <c r="P4189" s="29">
        <f t="shared" si="260"/>
        <v>-85856</v>
      </c>
      <c r="Q4189" s="29">
        <f t="shared" si="261"/>
        <v>35015</v>
      </c>
      <c r="R4189" s="29">
        <f t="shared" si="262"/>
        <v>31329</v>
      </c>
      <c r="S4189" s="15" t="s">
        <v>1736</v>
      </c>
      <c r="T4189" s="15">
        <v>100202</v>
      </c>
      <c r="U4189" s="15" t="s">
        <v>70</v>
      </c>
      <c r="V4189" s="15">
        <v>47030001</v>
      </c>
      <c r="W4189" s="15" t="s">
        <v>71</v>
      </c>
    </row>
    <row r="4190" spans="2:23" hidden="1" x14ac:dyDescent="0.25">
      <c r="B4190" s="14">
        <v>30003405</v>
      </c>
      <c r="C4190" s="14">
        <v>0</v>
      </c>
      <c r="D4190" s="15">
        <v>21030011</v>
      </c>
      <c r="E4190" s="16" t="s">
        <v>3801</v>
      </c>
      <c r="F4190" s="14">
        <v>1001</v>
      </c>
      <c r="G4190" s="17">
        <v>39045</v>
      </c>
      <c r="H4190" s="29">
        <v>95246</v>
      </c>
      <c r="I4190" s="29">
        <v>0</v>
      </c>
      <c r="J4190" s="29">
        <v>0</v>
      </c>
      <c r="K4190" s="29">
        <v>0</v>
      </c>
      <c r="L4190" s="29">
        <f t="shared" si="259"/>
        <v>95246</v>
      </c>
      <c r="M4190" s="29">
        <v>-56028</v>
      </c>
      <c r="N4190" s="29">
        <v>-3236</v>
      </c>
      <c r="O4190" s="29">
        <v>0</v>
      </c>
      <c r="P4190" s="29">
        <f t="shared" si="260"/>
        <v>-59264</v>
      </c>
      <c r="Q4190" s="29">
        <f t="shared" si="261"/>
        <v>39218</v>
      </c>
      <c r="R4190" s="29">
        <f t="shared" si="262"/>
        <v>35982</v>
      </c>
      <c r="S4190" s="15" t="s">
        <v>1736</v>
      </c>
      <c r="T4190" s="15">
        <v>100101</v>
      </c>
      <c r="U4190" s="15" t="s">
        <v>89</v>
      </c>
      <c r="V4190" s="15">
        <v>47030001</v>
      </c>
      <c r="W4190" s="15" t="s">
        <v>85</v>
      </c>
    </row>
    <row r="4191" spans="2:23" hidden="1" x14ac:dyDescent="0.25">
      <c r="B4191" s="14">
        <v>30003406</v>
      </c>
      <c r="C4191" s="14">
        <v>0</v>
      </c>
      <c r="D4191" s="15">
        <v>21030011</v>
      </c>
      <c r="E4191" s="16" t="s">
        <v>3606</v>
      </c>
      <c r="F4191" s="14">
        <v>1011</v>
      </c>
      <c r="G4191" s="17">
        <v>35430</v>
      </c>
      <c r="H4191" s="29">
        <v>63063</v>
      </c>
      <c r="I4191" s="29">
        <v>0</v>
      </c>
      <c r="J4191" s="29">
        <v>0</v>
      </c>
      <c r="K4191" s="29">
        <v>0</v>
      </c>
      <c r="L4191" s="29">
        <f t="shared" si="259"/>
        <v>63063</v>
      </c>
      <c r="M4191" s="29">
        <v>-59127</v>
      </c>
      <c r="N4191" s="29">
        <v>-783</v>
      </c>
      <c r="O4191" s="29">
        <v>0</v>
      </c>
      <c r="P4191" s="29">
        <f t="shared" si="260"/>
        <v>-59910</v>
      </c>
      <c r="Q4191" s="29">
        <f t="shared" si="261"/>
        <v>3936</v>
      </c>
      <c r="R4191" s="29">
        <f t="shared" si="262"/>
        <v>3153</v>
      </c>
      <c r="S4191" s="15" t="s">
        <v>1736</v>
      </c>
      <c r="T4191" s="15">
        <v>100201</v>
      </c>
      <c r="U4191" s="15" t="s">
        <v>75</v>
      </c>
      <c r="V4191" s="15">
        <v>47030001</v>
      </c>
      <c r="W4191" s="15" t="s">
        <v>71</v>
      </c>
    </row>
    <row r="4192" spans="2:23" hidden="1" x14ac:dyDescent="0.25">
      <c r="B4192" s="14">
        <v>30003407</v>
      </c>
      <c r="C4192" s="14">
        <v>0</v>
      </c>
      <c r="D4192" s="15">
        <v>21030011</v>
      </c>
      <c r="E4192" s="16" t="s">
        <v>3802</v>
      </c>
      <c r="F4192" s="14">
        <v>1092</v>
      </c>
      <c r="G4192" s="17">
        <v>39173</v>
      </c>
      <c r="H4192" s="29">
        <v>188072</v>
      </c>
      <c r="I4192" s="29">
        <v>0</v>
      </c>
      <c r="J4192" s="29">
        <v>0</v>
      </c>
      <c r="K4192" s="29">
        <v>0</v>
      </c>
      <c r="L4192" s="29">
        <f t="shared" si="259"/>
        <v>188072</v>
      </c>
      <c r="M4192" s="29">
        <v>-110023</v>
      </c>
      <c r="N4192" s="29">
        <v>-6241</v>
      </c>
      <c r="O4192" s="29">
        <v>0</v>
      </c>
      <c r="P4192" s="29">
        <f t="shared" si="260"/>
        <v>-116264</v>
      </c>
      <c r="Q4192" s="29">
        <f t="shared" si="261"/>
        <v>78049</v>
      </c>
      <c r="R4192" s="29">
        <f t="shared" si="262"/>
        <v>71808</v>
      </c>
      <c r="S4192" s="15" t="s">
        <v>1736</v>
      </c>
      <c r="T4192" s="15">
        <v>100702</v>
      </c>
      <c r="U4192" s="15" t="s">
        <v>47</v>
      </c>
      <c r="V4192" s="15">
        <v>47030001</v>
      </c>
      <c r="W4192" s="15" t="s">
        <v>48</v>
      </c>
    </row>
    <row r="4193" spans="2:24" hidden="1" x14ac:dyDescent="0.25">
      <c r="B4193" s="14">
        <v>30003408</v>
      </c>
      <c r="C4193" s="14">
        <v>0</v>
      </c>
      <c r="D4193" s="15">
        <v>21030011</v>
      </c>
      <c r="E4193" s="16" t="s">
        <v>3803</v>
      </c>
      <c r="F4193" s="14">
        <v>1092</v>
      </c>
      <c r="G4193" s="17">
        <v>39173</v>
      </c>
      <c r="H4193" s="29">
        <v>188073</v>
      </c>
      <c r="I4193" s="29">
        <v>0</v>
      </c>
      <c r="J4193" s="29">
        <v>0</v>
      </c>
      <c r="K4193" s="29">
        <v>0</v>
      </c>
      <c r="L4193" s="29">
        <f t="shared" si="259"/>
        <v>188073</v>
      </c>
      <c r="M4193" s="29">
        <v>-110024</v>
      </c>
      <c r="N4193" s="29">
        <v>-6241</v>
      </c>
      <c r="O4193" s="29">
        <v>0</v>
      </c>
      <c r="P4193" s="29">
        <f t="shared" si="260"/>
        <v>-116265</v>
      </c>
      <c r="Q4193" s="29">
        <f t="shared" si="261"/>
        <v>78049</v>
      </c>
      <c r="R4193" s="29">
        <f t="shared" si="262"/>
        <v>71808</v>
      </c>
      <c r="S4193" s="15" t="s">
        <v>1736</v>
      </c>
      <c r="T4193" s="15">
        <v>100702</v>
      </c>
      <c r="U4193" s="15" t="s">
        <v>47</v>
      </c>
      <c r="V4193" s="15">
        <v>47030001</v>
      </c>
      <c r="W4193" s="15" t="s">
        <v>48</v>
      </c>
    </row>
    <row r="4194" spans="2:24" hidden="1" x14ac:dyDescent="0.25">
      <c r="B4194" s="14">
        <v>30003409</v>
      </c>
      <c r="C4194" s="14">
        <v>0</v>
      </c>
      <c r="D4194" s="15">
        <v>21030011</v>
      </c>
      <c r="E4194" s="16" t="s">
        <v>3804</v>
      </c>
      <c r="F4194" s="14">
        <v>1033</v>
      </c>
      <c r="G4194" s="17">
        <v>39196</v>
      </c>
      <c r="H4194" s="29">
        <v>52372</v>
      </c>
      <c r="I4194" s="29">
        <v>0</v>
      </c>
      <c r="J4194" s="29">
        <v>0</v>
      </c>
      <c r="K4194" s="29">
        <v>0</v>
      </c>
      <c r="L4194" s="29">
        <f t="shared" si="259"/>
        <v>52372</v>
      </c>
      <c r="M4194" s="29">
        <v>-29099</v>
      </c>
      <c r="N4194" s="29">
        <v>-1867</v>
      </c>
      <c r="O4194" s="29">
        <v>0</v>
      </c>
      <c r="P4194" s="29">
        <f t="shared" si="260"/>
        <v>-30966</v>
      </c>
      <c r="Q4194" s="29">
        <f t="shared" si="261"/>
        <v>23273</v>
      </c>
      <c r="R4194" s="29">
        <f t="shared" si="262"/>
        <v>21406</v>
      </c>
      <c r="S4194" s="15" t="s">
        <v>1736</v>
      </c>
      <c r="T4194" s="15">
        <v>100403</v>
      </c>
      <c r="U4194" s="15" t="s">
        <v>181</v>
      </c>
      <c r="V4194" s="15">
        <v>47030001</v>
      </c>
      <c r="W4194" s="15" t="s">
        <v>98</v>
      </c>
    </row>
    <row r="4195" spans="2:24" hidden="1" x14ac:dyDescent="0.25">
      <c r="B4195" s="14">
        <v>30003410</v>
      </c>
      <c r="C4195" s="14">
        <v>0</v>
      </c>
      <c r="D4195" s="15">
        <v>21030011</v>
      </c>
      <c r="E4195" s="16" t="s">
        <v>3805</v>
      </c>
      <c r="F4195" s="14">
        <v>1051</v>
      </c>
      <c r="G4195" s="17">
        <v>38687</v>
      </c>
      <c r="H4195" s="29">
        <v>58322</v>
      </c>
      <c r="I4195" s="29">
        <v>0</v>
      </c>
      <c r="J4195" s="29">
        <v>0</v>
      </c>
      <c r="K4195" s="29">
        <v>0</v>
      </c>
      <c r="L4195" s="29">
        <f t="shared" ref="L4195:L4259" si="263">SUM(H4195:K4195)</f>
        <v>58322</v>
      </c>
      <c r="M4195" s="29">
        <v>-35543</v>
      </c>
      <c r="N4195" s="29">
        <v>-2054</v>
      </c>
      <c r="O4195" s="29">
        <v>0</v>
      </c>
      <c r="P4195" s="29">
        <f t="shared" si="260"/>
        <v>-37597</v>
      </c>
      <c r="Q4195" s="29">
        <f t="shared" si="261"/>
        <v>22779</v>
      </c>
      <c r="R4195" s="29">
        <f t="shared" si="262"/>
        <v>20725</v>
      </c>
      <c r="S4195" s="15" t="s">
        <v>1736</v>
      </c>
      <c r="T4195" s="15">
        <v>100601</v>
      </c>
      <c r="U4195" s="15" t="s">
        <v>79</v>
      </c>
      <c r="V4195" s="15">
        <v>47030001</v>
      </c>
      <c r="W4195" s="15" t="s">
        <v>80</v>
      </c>
    </row>
    <row r="4196" spans="2:24" hidden="1" x14ac:dyDescent="0.25">
      <c r="B4196" s="14">
        <v>30003411</v>
      </c>
      <c r="C4196" s="14">
        <v>0</v>
      </c>
      <c r="D4196" s="15">
        <v>21030011</v>
      </c>
      <c r="E4196" s="16" t="s">
        <v>3806</v>
      </c>
      <c r="F4196" s="14">
        <v>1011</v>
      </c>
      <c r="G4196" s="17">
        <v>32964</v>
      </c>
      <c r="H4196" s="29">
        <v>89401</v>
      </c>
      <c r="I4196" s="29">
        <v>0</v>
      </c>
      <c r="J4196" s="29">
        <v>0</v>
      </c>
      <c r="K4196" s="29">
        <v>0</v>
      </c>
      <c r="L4196" s="29">
        <f t="shared" si="263"/>
        <v>89401</v>
      </c>
      <c r="M4196" s="29">
        <v>-84931</v>
      </c>
      <c r="N4196" s="29">
        <v>0</v>
      </c>
      <c r="O4196" s="29">
        <v>0</v>
      </c>
      <c r="P4196" s="29">
        <f t="shared" si="260"/>
        <v>-84931</v>
      </c>
      <c r="Q4196" s="29">
        <f t="shared" si="261"/>
        <v>4470</v>
      </c>
      <c r="R4196" s="29">
        <f t="shared" si="262"/>
        <v>4470</v>
      </c>
      <c r="S4196" s="15" t="s">
        <v>1736</v>
      </c>
      <c r="T4196" s="15">
        <v>100201</v>
      </c>
      <c r="U4196" s="15" t="s">
        <v>75</v>
      </c>
      <c r="V4196" s="15">
        <v>47030001</v>
      </c>
      <c r="W4196" s="15" t="s">
        <v>71</v>
      </c>
    </row>
    <row r="4197" spans="2:24" hidden="1" x14ac:dyDescent="0.25">
      <c r="B4197" s="14">
        <v>30003412</v>
      </c>
      <c r="C4197" s="14">
        <v>0</v>
      </c>
      <c r="D4197" s="15">
        <v>21030011</v>
      </c>
      <c r="E4197" s="16" t="s">
        <v>3807</v>
      </c>
      <c r="F4197" s="14">
        <v>1011</v>
      </c>
      <c r="G4197" s="17">
        <v>32964</v>
      </c>
      <c r="H4197" s="29">
        <v>60746</v>
      </c>
      <c r="I4197" s="29">
        <v>0</v>
      </c>
      <c r="J4197" s="29">
        <v>0</v>
      </c>
      <c r="K4197" s="29">
        <v>0</v>
      </c>
      <c r="L4197" s="29">
        <f t="shared" si="263"/>
        <v>60746</v>
      </c>
      <c r="M4197" s="29">
        <v>-57709</v>
      </c>
      <c r="N4197" s="29">
        <v>0</v>
      </c>
      <c r="O4197" s="29">
        <v>0</v>
      </c>
      <c r="P4197" s="29">
        <f t="shared" si="260"/>
        <v>-57709</v>
      </c>
      <c r="Q4197" s="29">
        <f t="shared" si="261"/>
        <v>3037</v>
      </c>
      <c r="R4197" s="29">
        <f t="shared" si="262"/>
        <v>3037</v>
      </c>
      <c r="S4197" s="15" t="s">
        <v>1736</v>
      </c>
      <c r="T4197" s="15">
        <v>100201</v>
      </c>
      <c r="U4197" s="15" t="s">
        <v>75</v>
      </c>
      <c r="V4197" s="15">
        <v>47030001</v>
      </c>
      <c r="W4197" s="15" t="s">
        <v>71</v>
      </c>
    </row>
    <row r="4198" spans="2:24" hidden="1" x14ac:dyDescent="0.25">
      <c r="B4198" s="14">
        <v>30003413</v>
      </c>
      <c r="C4198" s="14">
        <v>0</v>
      </c>
      <c r="D4198" s="15">
        <v>21030011</v>
      </c>
      <c r="E4198" s="16" t="s">
        <v>3808</v>
      </c>
      <c r="F4198" s="14">
        <v>1062</v>
      </c>
      <c r="G4198" s="17">
        <v>39264</v>
      </c>
      <c r="H4198" s="29">
        <v>199333</v>
      </c>
      <c r="I4198" s="29">
        <v>0</v>
      </c>
      <c r="J4198" s="29">
        <v>0</v>
      </c>
      <c r="K4198" s="29">
        <v>0</v>
      </c>
      <c r="L4198" s="29">
        <f t="shared" si="263"/>
        <v>199333</v>
      </c>
      <c r="M4198" s="29">
        <v>-114673</v>
      </c>
      <c r="N4198" s="29">
        <v>-6641</v>
      </c>
      <c r="O4198" s="29">
        <v>0</v>
      </c>
      <c r="P4198" s="29">
        <f t="shared" si="260"/>
        <v>-121314</v>
      </c>
      <c r="Q4198" s="29">
        <f t="shared" si="261"/>
        <v>84660</v>
      </c>
      <c r="R4198" s="29">
        <f t="shared" si="262"/>
        <v>78019</v>
      </c>
      <c r="S4198" s="15" t="s">
        <v>1736</v>
      </c>
      <c r="T4198" s="15">
        <v>100802</v>
      </c>
      <c r="U4198" s="15" t="s">
        <v>43</v>
      </c>
      <c r="V4198" s="15">
        <v>47030001</v>
      </c>
      <c r="W4198" s="15" t="s">
        <v>44</v>
      </c>
    </row>
    <row r="4199" spans="2:24" hidden="1" x14ac:dyDescent="0.25">
      <c r="B4199" s="14">
        <v>30003414</v>
      </c>
      <c r="C4199" s="14">
        <v>0</v>
      </c>
      <c r="D4199" s="15">
        <v>21030011</v>
      </c>
      <c r="E4199" s="16" t="s">
        <v>3809</v>
      </c>
      <c r="F4199" s="14">
        <v>1022</v>
      </c>
      <c r="G4199" s="17">
        <v>38748</v>
      </c>
      <c r="H4199" s="29">
        <v>145661</v>
      </c>
      <c r="I4199" s="29">
        <v>0</v>
      </c>
      <c r="J4199" s="29">
        <v>0</v>
      </c>
      <c r="K4199" s="29">
        <v>0</v>
      </c>
      <c r="L4199" s="29">
        <f t="shared" si="263"/>
        <v>145661</v>
      </c>
      <c r="M4199" s="29">
        <v>-91726</v>
      </c>
      <c r="N4199" s="29">
        <v>-4743</v>
      </c>
      <c r="O4199" s="29">
        <v>0</v>
      </c>
      <c r="P4199" s="29">
        <f t="shared" si="260"/>
        <v>-96469</v>
      </c>
      <c r="Q4199" s="29">
        <f t="shared" si="261"/>
        <v>53935</v>
      </c>
      <c r="R4199" s="29">
        <f t="shared" si="262"/>
        <v>49192</v>
      </c>
      <c r="S4199" s="15" t="s">
        <v>1736</v>
      </c>
      <c r="T4199" s="15">
        <v>100302</v>
      </c>
      <c r="U4199" s="15" t="s">
        <v>225</v>
      </c>
      <c r="V4199" s="15">
        <v>47030001</v>
      </c>
      <c r="W4199" s="15" t="s">
        <v>33</v>
      </c>
    </row>
    <row r="4200" spans="2:24" hidden="1" x14ac:dyDescent="0.25">
      <c r="B4200" s="14">
        <v>30003415</v>
      </c>
      <c r="C4200" s="14">
        <v>0</v>
      </c>
      <c r="D4200" s="15">
        <v>21030011</v>
      </c>
      <c r="E4200" s="16" t="s">
        <v>3810</v>
      </c>
      <c r="F4200" s="14">
        <v>1012</v>
      </c>
      <c r="G4200" s="17">
        <v>38045</v>
      </c>
      <c r="H4200" s="29">
        <v>114028</v>
      </c>
      <c r="I4200" s="29">
        <v>0</v>
      </c>
      <c r="J4200" s="29">
        <v>0</v>
      </c>
      <c r="K4200" s="29">
        <v>0</v>
      </c>
      <c r="L4200" s="29">
        <f t="shared" si="263"/>
        <v>114028</v>
      </c>
      <c r="M4200" s="29">
        <v>-79958</v>
      </c>
      <c r="N4200" s="29">
        <v>-3587</v>
      </c>
      <c r="O4200" s="29">
        <v>0</v>
      </c>
      <c r="P4200" s="29">
        <f t="shared" si="260"/>
        <v>-83545</v>
      </c>
      <c r="Q4200" s="29">
        <f t="shared" si="261"/>
        <v>34070</v>
      </c>
      <c r="R4200" s="29">
        <f t="shared" si="262"/>
        <v>30483</v>
      </c>
      <c r="S4200" s="15" t="s">
        <v>1736</v>
      </c>
      <c r="T4200" s="15">
        <v>100202</v>
      </c>
      <c r="U4200" s="15" t="s">
        <v>70</v>
      </c>
      <c r="V4200" s="15">
        <v>47030001</v>
      </c>
      <c r="W4200" s="15" t="s">
        <v>71</v>
      </c>
    </row>
    <row r="4201" spans="2:24" hidden="1" x14ac:dyDescent="0.25">
      <c r="B4201" s="14">
        <v>30003416</v>
      </c>
      <c r="C4201" s="14">
        <v>0</v>
      </c>
      <c r="D4201" s="15">
        <v>21030011</v>
      </c>
      <c r="E4201" s="16" t="s">
        <v>3811</v>
      </c>
      <c r="F4201" s="14">
        <v>1022</v>
      </c>
      <c r="G4201" s="17">
        <v>38748</v>
      </c>
      <c r="H4201" s="29">
        <v>145129</v>
      </c>
      <c r="I4201" s="29">
        <v>0</v>
      </c>
      <c r="J4201" s="29">
        <v>0</v>
      </c>
      <c r="K4201" s="29">
        <v>0</v>
      </c>
      <c r="L4201" s="29">
        <f t="shared" si="263"/>
        <v>145129</v>
      </c>
      <c r="M4201" s="29">
        <v>-91395</v>
      </c>
      <c r="N4201" s="29">
        <v>-4725</v>
      </c>
      <c r="O4201" s="29">
        <v>0</v>
      </c>
      <c r="P4201" s="29">
        <f t="shared" si="260"/>
        <v>-96120</v>
      </c>
      <c r="Q4201" s="29">
        <f t="shared" si="261"/>
        <v>53734</v>
      </c>
      <c r="R4201" s="29">
        <f t="shared" si="262"/>
        <v>49009</v>
      </c>
      <c r="S4201" s="15" t="s">
        <v>1736</v>
      </c>
      <c r="T4201" s="15">
        <v>100302</v>
      </c>
      <c r="U4201" s="15" t="s">
        <v>225</v>
      </c>
      <c r="V4201" s="15">
        <v>47030001</v>
      </c>
      <c r="W4201" s="15" t="s">
        <v>33</v>
      </c>
    </row>
    <row r="4202" spans="2:24" hidden="1" x14ac:dyDescent="0.25">
      <c r="B4202" s="14">
        <v>30003417</v>
      </c>
      <c r="C4202" s="14">
        <v>0</v>
      </c>
      <c r="D4202" s="15">
        <v>21030011</v>
      </c>
      <c r="E4202" s="16" t="s">
        <v>3812</v>
      </c>
      <c r="F4202" s="14">
        <v>1041</v>
      </c>
      <c r="G4202" s="17">
        <v>38808</v>
      </c>
      <c r="H4202" s="29">
        <v>68303</v>
      </c>
      <c r="I4202" s="29">
        <v>0</v>
      </c>
      <c r="J4202" s="29">
        <v>0</v>
      </c>
      <c r="K4202" s="29">
        <v>0</v>
      </c>
      <c r="L4202" s="29">
        <f t="shared" si="263"/>
        <v>68303</v>
      </c>
      <c r="M4202" s="29">
        <v>-41271</v>
      </c>
      <c r="N4202" s="29">
        <v>-2362</v>
      </c>
      <c r="O4202" s="29">
        <v>0</v>
      </c>
      <c r="P4202" s="29">
        <f t="shared" si="260"/>
        <v>-43633</v>
      </c>
      <c r="Q4202" s="29">
        <f t="shared" si="261"/>
        <v>27032</v>
      </c>
      <c r="R4202" s="29">
        <f t="shared" si="262"/>
        <v>24670</v>
      </c>
      <c r="S4202" s="15" t="s">
        <v>1736</v>
      </c>
      <c r="T4202" s="15">
        <v>100501</v>
      </c>
      <c r="U4202" s="15" t="s">
        <v>27</v>
      </c>
      <c r="V4202" s="15">
        <v>47030001</v>
      </c>
      <c r="W4202" s="15" t="s">
        <v>28</v>
      </c>
    </row>
    <row r="4203" spans="2:24" hidden="1" x14ac:dyDescent="0.25">
      <c r="B4203" s="14">
        <v>30003419</v>
      </c>
      <c r="C4203" s="14">
        <v>0</v>
      </c>
      <c r="D4203" s="15">
        <v>21030011</v>
      </c>
      <c r="E4203" s="16" t="s">
        <v>3813</v>
      </c>
      <c r="F4203" s="14">
        <v>1051</v>
      </c>
      <c r="G4203" s="17">
        <v>38502</v>
      </c>
      <c r="H4203" s="29">
        <v>129616</v>
      </c>
      <c r="I4203" s="29">
        <v>0</v>
      </c>
      <c r="J4203" s="29">
        <v>0</v>
      </c>
      <c r="K4203" s="29">
        <v>0</v>
      </c>
      <c r="L4203" s="29">
        <f t="shared" si="263"/>
        <v>129616</v>
      </c>
      <c r="M4203" s="29">
        <v>-84885</v>
      </c>
      <c r="N4203" s="29">
        <v>-4175</v>
      </c>
      <c r="O4203" s="29">
        <v>0</v>
      </c>
      <c r="P4203" s="29">
        <f t="shared" si="260"/>
        <v>-89060</v>
      </c>
      <c r="Q4203" s="29">
        <f t="shared" si="261"/>
        <v>44731</v>
      </c>
      <c r="R4203" s="29">
        <f t="shared" si="262"/>
        <v>40556</v>
      </c>
      <c r="S4203" s="15" t="s">
        <v>1736</v>
      </c>
      <c r="T4203" s="15">
        <v>100601</v>
      </c>
      <c r="U4203" s="15" t="s">
        <v>79</v>
      </c>
      <c r="V4203" s="15">
        <v>47030001</v>
      </c>
      <c r="W4203" s="15" t="s">
        <v>80</v>
      </c>
    </row>
    <row r="4204" spans="2:24" hidden="1" x14ac:dyDescent="0.25">
      <c r="B4204" s="14">
        <v>30003420</v>
      </c>
      <c r="C4204" s="14">
        <v>0</v>
      </c>
      <c r="D4204" s="15">
        <v>21030011</v>
      </c>
      <c r="E4204" s="16" t="s">
        <v>3814</v>
      </c>
      <c r="F4204" s="14">
        <v>1012</v>
      </c>
      <c r="G4204" s="17">
        <v>38045</v>
      </c>
      <c r="H4204" s="29">
        <v>113107</v>
      </c>
      <c r="I4204" s="29">
        <v>0</v>
      </c>
      <c r="J4204" s="29">
        <v>0</v>
      </c>
      <c r="K4204" s="29">
        <v>0</v>
      </c>
      <c r="L4204" s="29">
        <f t="shared" si="263"/>
        <v>113107</v>
      </c>
      <c r="M4204" s="29">
        <v>-79312</v>
      </c>
      <c r="N4204" s="29">
        <v>-3558</v>
      </c>
      <c r="O4204" s="29">
        <v>0</v>
      </c>
      <c r="P4204" s="29">
        <f t="shared" si="260"/>
        <v>-82870</v>
      </c>
      <c r="Q4204" s="29">
        <f t="shared" si="261"/>
        <v>33795</v>
      </c>
      <c r="R4204" s="29">
        <f t="shared" si="262"/>
        <v>30237</v>
      </c>
      <c r="S4204" s="15" t="s">
        <v>1736</v>
      </c>
      <c r="T4204" s="15">
        <v>100202</v>
      </c>
      <c r="U4204" s="15" t="s">
        <v>70</v>
      </c>
      <c r="V4204" s="15">
        <v>47030001</v>
      </c>
      <c r="W4204" s="15" t="s">
        <v>71</v>
      </c>
    </row>
    <row r="4205" spans="2:24" hidden="1" x14ac:dyDescent="0.25">
      <c r="B4205" s="14">
        <v>30003421</v>
      </c>
      <c r="C4205" s="14">
        <v>0</v>
      </c>
      <c r="D4205" s="15">
        <v>21030011</v>
      </c>
      <c r="E4205" s="16" t="s">
        <v>3815</v>
      </c>
      <c r="F4205" s="14">
        <v>1062</v>
      </c>
      <c r="G4205" s="17">
        <v>39933</v>
      </c>
      <c r="H4205" s="29">
        <v>496801</v>
      </c>
      <c r="I4205" s="29">
        <v>0</v>
      </c>
      <c r="J4205" s="29">
        <v>-496801</v>
      </c>
      <c r="K4205" s="29">
        <v>0</v>
      </c>
      <c r="L4205" s="29">
        <f t="shared" si="263"/>
        <v>0</v>
      </c>
      <c r="M4205" s="29">
        <v>-248047</v>
      </c>
      <c r="N4205" s="29">
        <v>-17120</v>
      </c>
      <c r="O4205" s="29">
        <v>0</v>
      </c>
      <c r="P4205" s="29">
        <f t="shared" si="260"/>
        <v>-265167</v>
      </c>
      <c r="Q4205" s="29">
        <f t="shared" si="261"/>
        <v>248754</v>
      </c>
      <c r="R4205" s="29">
        <f t="shared" si="262"/>
        <v>-265167</v>
      </c>
      <c r="S4205" s="15" t="s">
        <v>1736</v>
      </c>
      <c r="T4205" s="15">
        <v>100802</v>
      </c>
      <c r="U4205" s="15" t="s">
        <v>43</v>
      </c>
      <c r="V4205" s="15">
        <v>47030001</v>
      </c>
      <c r="W4205" s="15" t="s">
        <v>44</v>
      </c>
      <c r="X4205" s="1">
        <v>30006922</v>
      </c>
    </row>
    <row r="4206" spans="2:24" hidden="1" x14ac:dyDescent="0.25">
      <c r="B4206" s="15">
        <v>30006922</v>
      </c>
      <c r="C4206" s="14">
        <v>0</v>
      </c>
      <c r="D4206" s="15">
        <v>21030011</v>
      </c>
      <c r="E4206" s="16" t="s">
        <v>3815</v>
      </c>
      <c r="F4206" s="14">
        <v>1903</v>
      </c>
      <c r="G4206" s="17">
        <v>44651</v>
      </c>
      <c r="H4206" s="29">
        <v>0</v>
      </c>
      <c r="I4206" s="29">
        <v>0</v>
      </c>
      <c r="J4206" s="29">
        <v>496801</v>
      </c>
      <c r="K4206" s="29">
        <v>0</v>
      </c>
      <c r="L4206" s="29">
        <f t="shared" si="263"/>
        <v>496801</v>
      </c>
      <c r="M4206" s="29">
        <v>0</v>
      </c>
      <c r="N4206" s="29">
        <v>0</v>
      </c>
      <c r="O4206" s="29">
        <v>0</v>
      </c>
      <c r="P4206" s="29">
        <f t="shared" si="260"/>
        <v>0</v>
      </c>
      <c r="Q4206" s="29">
        <f t="shared" si="261"/>
        <v>0</v>
      </c>
      <c r="R4206" s="29">
        <f t="shared" si="262"/>
        <v>496801</v>
      </c>
      <c r="S4206" s="15" t="s">
        <v>1736</v>
      </c>
      <c r="T4206" s="15">
        <v>108300</v>
      </c>
      <c r="U4206" s="15" t="s">
        <v>1826</v>
      </c>
      <c r="V4206" s="15">
        <v>47030001</v>
      </c>
      <c r="W4206" s="15" t="s">
        <v>1827</v>
      </c>
    </row>
    <row r="4207" spans="2:24" hidden="1" x14ac:dyDescent="0.25">
      <c r="B4207" s="14">
        <v>30003422</v>
      </c>
      <c r="C4207" s="14">
        <v>0</v>
      </c>
      <c r="D4207" s="15">
        <v>21030011</v>
      </c>
      <c r="E4207" s="16" t="s">
        <v>3816</v>
      </c>
      <c r="F4207" s="14">
        <v>1011</v>
      </c>
      <c r="G4207" s="17">
        <v>32964</v>
      </c>
      <c r="H4207" s="29">
        <v>83301</v>
      </c>
      <c r="I4207" s="29">
        <v>0</v>
      </c>
      <c r="J4207" s="29">
        <v>0</v>
      </c>
      <c r="K4207" s="29">
        <v>0</v>
      </c>
      <c r="L4207" s="29">
        <f t="shared" si="263"/>
        <v>83301</v>
      </c>
      <c r="M4207" s="29">
        <v>-79136</v>
      </c>
      <c r="N4207" s="29">
        <v>0</v>
      </c>
      <c r="O4207" s="29">
        <v>0</v>
      </c>
      <c r="P4207" s="29">
        <f t="shared" si="260"/>
        <v>-79136</v>
      </c>
      <c r="Q4207" s="29">
        <f t="shared" si="261"/>
        <v>4165</v>
      </c>
      <c r="R4207" s="29">
        <f t="shared" si="262"/>
        <v>4165</v>
      </c>
      <c r="S4207" s="15" t="s">
        <v>1736</v>
      </c>
      <c r="T4207" s="15">
        <v>100201</v>
      </c>
      <c r="U4207" s="15" t="s">
        <v>75</v>
      </c>
      <c r="V4207" s="15">
        <v>47030001</v>
      </c>
      <c r="W4207" s="15" t="s">
        <v>71</v>
      </c>
    </row>
    <row r="4208" spans="2:24" hidden="1" x14ac:dyDescent="0.25">
      <c r="B4208" s="14">
        <v>30003423</v>
      </c>
      <c r="C4208" s="14">
        <v>0</v>
      </c>
      <c r="D4208" s="15">
        <v>21030011</v>
      </c>
      <c r="E4208" s="16" t="s">
        <v>3817</v>
      </c>
      <c r="F4208" s="14">
        <v>1051</v>
      </c>
      <c r="G4208" s="17">
        <v>39779</v>
      </c>
      <c r="H4208" s="29">
        <v>82170</v>
      </c>
      <c r="I4208" s="29">
        <v>0</v>
      </c>
      <c r="J4208" s="29">
        <v>0</v>
      </c>
      <c r="K4208" s="29">
        <v>0</v>
      </c>
      <c r="L4208" s="29">
        <f t="shared" si="263"/>
        <v>82170</v>
      </c>
      <c r="M4208" s="29">
        <v>-41804</v>
      </c>
      <c r="N4208" s="29">
        <v>-2865</v>
      </c>
      <c r="O4208" s="29">
        <v>0</v>
      </c>
      <c r="P4208" s="29">
        <f t="shared" si="260"/>
        <v>-44669</v>
      </c>
      <c r="Q4208" s="29">
        <f t="shared" si="261"/>
        <v>40366</v>
      </c>
      <c r="R4208" s="29">
        <f t="shared" si="262"/>
        <v>37501</v>
      </c>
      <c r="S4208" s="15" t="s">
        <v>1736</v>
      </c>
      <c r="T4208" s="15">
        <v>100601</v>
      </c>
      <c r="U4208" s="15" t="s">
        <v>79</v>
      </c>
      <c r="V4208" s="15">
        <v>47030001</v>
      </c>
      <c r="W4208" s="15" t="s">
        <v>80</v>
      </c>
    </row>
    <row r="4209" spans="2:23" hidden="1" x14ac:dyDescent="0.25">
      <c r="B4209" s="14">
        <v>30003424</v>
      </c>
      <c r="C4209" s="14">
        <v>0</v>
      </c>
      <c r="D4209" s="15">
        <v>21030011</v>
      </c>
      <c r="E4209" s="16" t="s">
        <v>3818</v>
      </c>
      <c r="F4209" s="14">
        <v>1022</v>
      </c>
      <c r="G4209" s="17">
        <v>38748</v>
      </c>
      <c r="H4209" s="29">
        <v>142623</v>
      </c>
      <c r="I4209" s="29">
        <v>0</v>
      </c>
      <c r="J4209" s="29">
        <v>0</v>
      </c>
      <c r="K4209" s="29">
        <v>0</v>
      </c>
      <c r="L4209" s="29">
        <f t="shared" si="263"/>
        <v>142623</v>
      </c>
      <c r="M4209" s="29">
        <v>-89813</v>
      </c>
      <c r="N4209" s="29">
        <v>-4644</v>
      </c>
      <c r="O4209" s="29">
        <v>0</v>
      </c>
      <c r="P4209" s="29">
        <f t="shared" si="260"/>
        <v>-94457</v>
      </c>
      <c r="Q4209" s="29">
        <f t="shared" si="261"/>
        <v>52810</v>
      </c>
      <c r="R4209" s="29">
        <f t="shared" si="262"/>
        <v>48166</v>
      </c>
      <c r="S4209" s="15" t="s">
        <v>1736</v>
      </c>
      <c r="T4209" s="15">
        <v>100302</v>
      </c>
      <c r="U4209" s="15" t="s">
        <v>225</v>
      </c>
      <c r="V4209" s="15">
        <v>47030001</v>
      </c>
      <c r="W4209" s="15" t="s">
        <v>33</v>
      </c>
    </row>
    <row r="4210" spans="2:23" hidden="1" x14ac:dyDescent="0.25">
      <c r="B4210" s="14">
        <v>30003425</v>
      </c>
      <c r="C4210" s="14">
        <v>0</v>
      </c>
      <c r="D4210" s="15">
        <v>21030011</v>
      </c>
      <c r="E4210" s="16" t="s">
        <v>3519</v>
      </c>
      <c r="F4210" s="14">
        <v>1012</v>
      </c>
      <c r="G4210" s="17">
        <v>38045</v>
      </c>
      <c r="H4210" s="29">
        <v>111951</v>
      </c>
      <c r="I4210" s="29">
        <v>0</v>
      </c>
      <c r="J4210" s="29">
        <v>0</v>
      </c>
      <c r="K4210" s="29">
        <v>0</v>
      </c>
      <c r="L4210" s="29">
        <f t="shared" si="263"/>
        <v>111951</v>
      </c>
      <c r="M4210" s="29">
        <v>-78500</v>
      </c>
      <c r="N4210" s="29">
        <v>-3522</v>
      </c>
      <c r="O4210" s="29">
        <v>0</v>
      </c>
      <c r="P4210" s="29">
        <f t="shared" si="260"/>
        <v>-82022</v>
      </c>
      <c r="Q4210" s="29">
        <f t="shared" si="261"/>
        <v>33451</v>
      </c>
      <c r="R4210" s="29">
        <f t="shared" si="262"/>
        <v>29929</v>
      </c>
      <c r="S4210" s="15" t="s">
        <v>1736</v>
      </c>
      <c r="T4210" s="15">
        <v>100202</v>
      </c>
      <c r="U4210" s="15" t="s">
        <v>70</v>
      </c>
      <c r="V4210" s="15">
        <v>47030001</v>
      </c>
      <c r="W4210" s="15" t="s">
        <v>71</v>
      </c>
    </row>
    <row r="4211" spans="2:23" hidden="1" x14ac:dyDescent="0.25">
      <c r="B4211" s="14">
        <v>30003426</v>
      </c>
      <c r="C4211" s="14">
        <v>0</v>
      </c>
      <c r="D4211" s="15">
        <v>21030011</v>
      </c>
      <c r="E4211" s="16" t="s">
        <v>3289</v>
      </c>
      <c r="F4211" s="14">
        <v>1011</v>
      </c>
      <c r="G4211" s="17">
        <v>35394</v>
      </c>
      <c r="H4211" s="29">
        <v>61759</v>
      </c>
      <c r="I4211" s="29">
        <v>0</v>
      </c>
      <c r="J4211" s="29">
        <v>0</v>
      </c>
      <c r="K4211" s="29">
        <v>0</v>
      </c>
      <c r="L4211" s="29">
        <f t="shared" si="263"/>
        <v>61759</v>
      </c>
      <c r="M4211" s="29">
        <v>-58054</v>
      </c>
      <c r="N4211" s="29">
        <v>-618</v>
      </c>
      <c r="O4211" s="29">
        <v>0</v>
      </c>
      <c r="P4211" s="29">
        <f t="shared" si="260"/>
        <v>-58672</v>
      </c>
      <c r="Q4211" s="29">
        <f t="shared" si="261"/>
        <v>3705</v>
      </c>
      <c r="R4211" s="29">
        <f t="shared" si="262"/>
        <v>3087</v>
      </c>
      <c r="S4211" s="15" t="s">
        <v>1736</v>
      </c>
      <c r="T4211" s="15">
        <v>100201</v>
      </c>
      <c r="U4211" s="15" t="s">
        <v>75</v>
      </c>
      <c r="V4211" s="15">
        <v>47030001</v>
      </c>
      <c r="W4211" s="15" t="s">
        <v>71</v>
      </c>
    </row>
    <row r="4212" spans="2:23" hidden="1" x14ac:dyDescent="0.25">
      <c r="B4212" s="14">
        <v>30003427</v>
      </c>
      <c r="C4212" s="14">
        <v>0</v>
      </c>
      <c r="D4212" s="15">
        <v>21030011</v>
      </c>
      <c r="E4212" s="16" t="s">
        <v>3819</v>
      </c>
      <c r="F4212" s="14">
        <v>1002</v>
      </c>
      <c r="G4212" s="17">
        <v>38898</v>
      </c>
      <c r="H4212" s="29">
        <v>158320</v>
      </c>
      <c r="I4212" s="29">
        <v>0</v>
      </c>
      <c r="J4212" s="29">
        <v>0</v>
      </c>
      <c r="K4212" s="29">
        <v>0</v>
      </c>
      <c r="L4212" s="29">
        <f t="shared" si="263"/>
        <v>158320</v>
      </c>
      <c r="M4212" s="29">
        <v>-97322</v>
      </c>
      <c r="N4212" s="29">
        <v>-5180</v>
      </c>
      <c r="O4212" s="29">
        <v>0</v>
      </c>
      <c r="P4212" s="29">
        <f t="shared" si="260"/>
        <v>-102502</v>
      </c>
      <c r="Q4212" s="29">
        <f t="shared" si="261"/>
        <v>60998</v>
      </c>
      <c r="R4212" s="29">
        <f t="shared" si="262"/>
        <v>55818</v>
      </c>
      <c r="S4212" s="15" t="s">
        <v>1736</v>
      </c>
      <c r="T4212" s="15">
        <v>100102</v>
      </c>
      <c r="U4212" s="15" t="s">
        <v>84</v>
      </c>
      <c r="V4212" s="15">
        <v>47030001</v>
      </c>
      <c r="W4212" s="15" t="s">
        <v>85</v>
      </c>
    </row>
    <row r="4213" spans="2:23" hidden="1" x14ac:dyDescent="0.25">
      <c r="B4213" s="14">
        <v>30003428</v>
      </c>
      <c r="C4213" s="14">
        <v>0</v>
      </c>
      <c r="D4213" s="15">
        <v>21030011</v>
      </c>
      <c r="E4213" s="16" t="s">
        <v>3820</v>
      </c>
      <c r="F4213" s="14">
        <v>1092</v>
      </c>
      <c r="G4213" s="17">
        <v>39173</v>
      </c>
      <c r="H4213" s="29">
        <v>179758</v>
      </c>
      <c r="I4213" s="29">
        <v>0</v>
      </c>
      <c r="J4213" s="29">
        <v>0</v>
      </c>
      <c r="K4213" s="29">
        <v>0</v>
      </c>
      <c r="L4213" s="29">
        <f t="shared" si="263"/>
        <v>179758</v>
      </c>
      <c r="M4213" s="29">
        <v>-105161</v>
      </c>
      <c r="N4213" s="29">
        <v>-5965</v>
      </c>
      <c r="O4213" s="29">
        <v>0</v>
      </c>
      <c r="P4213" s="29">
        <f t="shared" si="260"/>
        <v>-111126</v>
      </c>
      <c r="Q4213" s="29">
        <f t="shared" si="261"/>
        <v>74597</v>
      </c>
      <c r="R4213" s="29">
        <f t="shared" si="262"/>
        <v>68632</v>
      </c>
      <c r="S4213" s="15" t="s">
        <v>1736</v>
      </c>
      <c r="T4213" s="15">
        <v>100702</v>
      </c>
      <c r="U4213" s="15" t="s">
        <v>47</v>
      </c>
      <c r="V4213" s="15">
        <v>47030001</v>
      </c>
      <c r="W4213" s="15" t="s">
        <v>48</v>
      </c>
    </row>
    <row r="4214" spans="2:23" hidden="1" x14ac:dyDescent="0.25">
      <c r="B4214" s="14">
        <v>30003429</v>
      </c>
      <c r="C4214" s="14">
        <v>0</v>
      </c>
      <c r="D4214" s="15">
        <v>21030011</v>
      </c>
      <c r="E4214" s="16" t="s">
        <v>3821</v>
      </c>
      <c r="F4214" s="14">
        <v>1041</v>
      </c>
      <c r="G4214" s="17">
        <v>38686</v>
      </c>
      <c r="H4214" s="29">
        <v>75395</v>
      </c>
      <c r="I4214" s="29">
        <v>0</v>
      </c>
      <c r="J4214" s="29">
        <v>0</v>
      </c>
      <c r="K4214" s="29">
        <v>0</v>
      </c>
      <c r="L4214" s="29">
        <f t="shared" si="263"/>
        <v>75395</v>
      </c>
      <c r="M4214" s="29">
        <v>-46828</v>
      </c>
      <c r="N4214" s="29">
        <v>-2566</v>
      </c>
      <c r="O4214" s="29">
        <v>0</v>
      </c>
      <c r="P4214" s="29">
        <f t="shared" si="260"/>
        <v>-49394</v>
      </c>
      <c r="Q4214" s="29">
        <f t="shared" si="261"/>
        <v>28567</v>
      </c>
      <c r="R4214" s="29">
        <f t="shared" si="262"/>
        <v>26001</v>
      </c>
      <c r="S4214" s="15" t="s">
        <v>1736</v>
      </c>
      <c r="T4214" s="15">
        <v>100501</v>
      </c>
      <c r="U4214" s="15" t="s">
        <v>27</v>
      </c>
      <c r="V4214" s="15">
        <v>47030001</v>
      </c>
      <c r="W4214" s="15" t="s">
        <v>28</v>
      </c>
    </row>
    <row r="4215" spans="2:23" hidden="1" x14ac:dyDescent="0.25">
      <c r="B4215" s="14">
        <v>30003430</v>
      </c>
      <c r="C4215" s="14">
        <v>0</v>
      </c>
      <c r="D4215" s="15">
        <v>21030011</v>
      </c>
      <c r="E4215" s="16" t="s">
        <v>3822</v>
      </c>
      <c r="F4215" s="14">
        <v>1021</v>
      </c>
      <c r="G4215" s="17">
        <v>40179</v>
      </c>
      <c r="H4215" s="29">
        <v>96113</v>
      </c>
      <c r="I4215" s="29">
        <v>0</v>
      </c>
      <c r="J4215" s="29">
        <v>0</v>
      </c>
      <c r="K4215" s="29">
        <v>0</v>
      </c>
      <c r="L4215" s="29">
        <f t="shared" si="263"/>
        <v>96113</v>
      </c>
      <c r="M4215" s="29">
        <v>-44918</v>
      </c>
      <c r="N4215" s="29">
        <v>-3373</v>
      </c>
      <c r="O4215" s="29">
        <v>0</v>
      </c>
      <c r="P4215" s="29">
        <f t="shared" si="260"/>
        <v>-48291</v>
      </c>
      <c r="Q4215" s="29">
        <f t="shared" si="261"/>
        <v>51195</v>
      </c>
      <c r="R4215" s="29">
        <f t="shared" si="262"/>
        <v>47822</v>
      </c>
      <c r="S4215" s="15" t="s">
        <v>1736</v>
      </c>
      <c r="T4215" s="15">
        <v>100301</v>
      </c>
      <c r="U4215" s="15" t="s">
        <v>32</v>
      </c>
      <c r="V4215" s="15">
        <v>47030001</v>
      </c>
      <c r="W4215" s="15" t="s">
        <v>33</v>
      </c>
    </row>
    <row r="4216" spans="2:23" hidden="1" x14ac:dyDescent="0.25">
      <c r="B4216" s="14">
        <v>30003431</v>
      </c>
      <c r="C4216" s="14">
        <v>0</v>
      </c>
      <c r="D4216" s="15">
        <v>21030011</v>
      </c>
      <c r="E4216" s="16" t="s">
        <v>3823</v>
      </c>
      <c r="F4216" s="14">
        <v>1062</v>
      </c>
      <c r="G4216" s="17">
        <v>39264</v>
      </c>
      <c r="H4216" s="29">
        <v>191409</v>
      </c>
      <c r="I4216" s="29">
        <v>0</v>
      </c>
      <c r="J4216" s="29">
        <v>0</v>
      </c>
      <c r="K4216" s="29">
        <v>0</v>
      </c>
      <c r="L4216" s="29">
        <f t="shared" si="263"/>
        <v>191409</v>
      </c>
      <c r="M4216" s="29">
        <v>-110114</v>
      </c>
      <c r="N4216" s="29">
        <v>-6377</v>
      </c>
      <c r="O4216" s="29">
        <v>0</v>
      </c>
      <c r="P4216" s="29">
        <f t="shared" si="260"/>
        <v>-116491</v>
      </c>
      <c r="Q4216" s="29">
        <f t="shared" si="261"/>
        <v>81295</v>
      </c>
      <c r="R4216" s="29">
        <f t="shared" si="262"/>
        <v>74918</v>
      </c>
      <c r="S4216" s="15" t="s">
        <v>1736</v>
      </c>
      <c r="T4216" s="15">
        <v>100802</v>
      </c>
      <c r="U4216" s="15" t="s">
        <v>43</v>
      </c>
      <c r="V4216" s="15">
        <v>47030001</v>
      </c>
      <c r="W4216" s="15" t="s">
        <v>44</v>
      </c>
    </row>
    <row r="4217" spans="2:23" hidden="1" x14ac:dyDescent="0.25">
      <c r="B4217" s="14">
        <v>30003432</v>
      </c>
      <c r="C4217" s="14">
        <v>0</v>
      </c>
      <c r="D4217" s="15">
        <v>21030011</v>
      </c>
      <c r="E4217" s="16" t="s">
        <v>3824</v>
      </c>
      <c r="F4217" s="14">
        <v>1022</v>
      </c>
      <c r="G4217" s="17">
        <v>39872</v>
      </c>
      <c r="H4217" s="29">
        <v>423144</v>
      </c>
      <c r="I4217" s="29">
        <v>0</v>
      </c>
      <c r="J4217" s="29">
        <v>0</v>
      </c>
      <c r="K4217" s="29">
        <v>0</v>
      </c>
      <c r="L4217" s="29">
        <f t="shared" si="263"/>
        <v>423144</v>
      </c>
      <c r="M4217" s="29">
        <v>-214357</v>
      </c>
      <c r="N4217" s="29">
        <v>-14531</v>
      </c>
      <c r="O4217" s="29">
        <v>0</v>
      </c>
      <c r="P4217" s="29">
        <f t="shared" si="260"/>
        <v>-228888</v>
      </c>
      <c r="Q4217" s="29">
        <f t="shared" si="261"/>
        <v>208787</v>
      </c>
      <c r="R4217" s="29">
        <f t="shared" si="262"/>
        <v>194256</v>
      </c>
      <c r="S4217" s="15" t="s">
        <v>1736</v>
      </c>
      <c r="T4217" s="15">
        <v>100302</v>
      </c>
      <c r="U4217" s="15" t="s">
        <v>225</v>
      </c>
      <c r="V4217" s="15">
        <v>47030001</v>
      </c>
      <c r="W4217" s="15" t="s">
        <v>33</v>
      </c>
    </row>
    <row r="4218" spans="2:23" hidden="1" x14ac:dyDescent="0.25">
      <c r="B4218" s="14">
        <v>30003433</v>
      </c>
      <c r="C4218" s="14">
        <v>0</v>
      </c>
      <c r="D4218" s="15">
        <v>21030011</v>
      </c>
      <c r="E4218" s="16" t="s">
        <v>3610</v>
      </c>
      <c r="F4218" s="14">
        <v>1012</v>
      </c>
      <c r="G4218" s="17">
        <v>38045</v>
      </c>
      <c r="H4218" s="29">
        <v>109755</v>
      </c>
      <c r="I4218" s="29">
        <v>0</v>
      </c>
      <c r="J4218" s="29">
        <v>0</v>
      </c>
      <c r="K4218" s="29">
        <v>0</v>
      </c>
      <c r="L4218" s="29">
        <f t="shared" si="263"/>
        <v>109755</v>
      </c>
      <c r="M4218" s="29">
        <v>-76960</v>
      </c>
      <c r="N4218" s="29">
        <v>-3453</v>
      </c>
      <c r="O4218" s="29">
        <v>0</v>
      </c>
      <c r="P4218" s="29">
        <f t="shared" si="260"/>
        <v>-80413</v>
      </c>
      <c r="Q4218" s="29">
        <f t="shared" si="261"/>
        <v>32795</v>
      </c>
      <c r="R4218" s="29">
        <f t="shared" si="262"/>
        <v>29342</v>
      </c>
      <c r="S4218" s="15" t="s">
        <v>1736</v>
      </c>
      <c r="T4218" s="15">
        <v>100202</v>
      </c>
      <c r="U4218" s="15" t="s">
        <v>70</v>
      </c>
      <c r="V4218" s="15">
        <v>47030001</v>
      </c>
      <c r="W4218" s="15" t="s">
        <v>71</v>
      </c>
    </row>
    <row r="4219" spans="2:23" hidden="1" x14ac:dyDescent="0.25">
      <c r="B4219" s="14">
        <v>30003434</v>
      </c>
      <c r="C4219" s="14">
        <v>0</v>
      </c>
      <c r="D4219" s="15">
        <v>21030011</v>
      </c>
      <c r="E4219" s="16" t="s">
        <v>3825</v>
      </c>
      <c r="F4219" s="14">
        <v>1011</v>
      </c>
      <c r="G4219" s="17">
        <v>35674</v>
      </c>
      <c r="H4219" s="29">
        <v>204656</v>
      </c>
      <c r="I4219" s="29">
        <v>0</v>
      </c>
      <c r="J4219" s="29">
        <v>0</v>
      </c>
      <c r="K4219" s="29">
        <v>0</v>
      </c>
      <c r="L4219" s="29">
        <f t="shared" si="263"/>
        <v>204656</v>
      </c>
      <c r="M4219" s="29">
        <v>-190816</v>
      </c>
      <c r="N4219" s="29">
        <v>-2542</v>
      </c>
      <c r="O4219" s="29">
        <v>0</v>
      </c>
      <c r="P4219" s="29">
        <f t="shared" si="260"/>
        <v>-193358</v>
      </c>
      <c r="Q4219" s="29">
        <f t="shared" si="261"/>
        <v>13840</v>
      </c>
      <c r="R4219" s="29">
        <f t="shared" si="262"/>
        <v>11298</v>
      </c>
      <c r="S4219" s="15" t="s">
        <v>1736</v>
      </c>
      <c r="T4219" s="15">
        <v>100201</v>
      </c>
      <c r="U4219" s="15" t="s">
        <v>75</v>
      </c>
      <c r="V4219" s="15">
        <v>47030001</v>
      </c>
      <c r="W4219" s="15" t="s">
        <v>71</v>
      </c>
    </row>
    <row r="4220" spans="2:23" hidden="1" x14ac:dyDescent="0.25">
      <c r="B4220" s="14">
        <v>30003435</v>
      </c>
      <c r="C4220" s="14">
        <v>0</v>
      </c>
      <c r="D4220" s="15">
        <v>21030011</v>
      </c>
      <c r="E4220" s="16" t="s">
        <v>3585</v>
      </c>
      <c r="F4220" s="14">
        <v>1001</v>
      </c>
      <c r="G4220" s="17">
        <v>35521</v>
      </c>
      <c r="H4220" s="29">
        <v>61395</v>
      </c>
      <c r="I4220" s="29">
        <v>0</v>
      </c>
      <c r="J4220" s="29">
        <v>0</v>
      </c>
      <c r="K4220" s="29">
        <v>0</v>
      </c>
      <c r="L4220" s="29">
        <f t="shared" si="263"/>
        <v>61395</v>
      </c>
      <c r="M4220" s="29">
        <v>-57212</v>
      </c>
      <c r="N4220" s="29">
        <v>-1114</v>
      </c>
      <c r="O4220" s="29">
        <v>0</v>
      </c>
      <c r="P4220" s="29">
        <f t="shared" si="260"/>
        <v>-58326</v>
      </c>
      <c r="Q4220" s="29">
        <f t="shared" si="261"/>
        <v>4183</v>
      </c>
      <c r="R4220" s="29">
        <f t="shared" si="262"/>
        <v>3069</v>
      </c>
      <c r="S4220" s="15" t="s">
        <v>1736</v>
      </c>
      <c r="T4220" s="15">
        <v>100101</v>
      </c>
      <c r="U4220" s="15" t="s">
        <v>89</v>
      </c>
      <c r="V4220" s="15">
        <v>47030001</v>
      </c>
      <c r="W4220" s="15" t="s">
        <v>85</v>
      </c>
    </row>
    <row r="4221" spans="2:23" hidden="1" x14ac:dyDescent="0.25">
      <c r="B4221" s="14">
        <v>30003436</v>
      </c>
      <c r="C4221" s="14">
        <v>0</v>
      </c>
      <c r="D4221" s="15">
        <v>21030011</v>
      </c>
      <c r="E4221" s="16" t="s">
        <v>3826</v>
      </c>
      <c r="F4221" s="14">
        <v>1011</v>
      </c>
      <c r="G4221" s="17">
        <v>36130</v>
      </c>
      <c r="H4221" s="29">
        <v>97508</v>
      </c>
      <c r="I4221" s="29">
        <v>0</v>
      </c>
      <c r="J4221" s="29">
        <v>0</v>
      </c>
      <c r="K4221" s="29">
        <v>0</v>
      </c>
      <c r="L4221" s="29">
        <f t="shared" si="263"/>
        <v>97508</v>
      </c>
      <c r="M4221" s="29">
        <v>-86860</v>
      </c>
      <c r="N4221" s="29">
        <v>-2163</v>
      </c>
      <c r="O4221" s="29">
        <v>0</v>
      </c>
      <c r="P4221" s="29">
        <f t="shared" si="260"/>
        <v>-89023</v>
      </c>
      <c r="Q4221" s="29">
        <f t="shared" si="261"/>
        <v>10648</v>
      </c>
      <c r="R4221" s="29">
        <f t="shared" si="262"/>
        <v>8485</v>
      </c>
      <c r="S4221" s="15" t="s">
        <v>1736</v>
      </c>
      <c r="T4221" s="15">
        <v>100201</v>
      </c>
      <c r="U4221" s="15" t="s">
        <v>75</v>
      </c>
      <c r="V4221" s="15">
        <v>47030001</v>
      </c>
      <c r="W4221" s="15" t="s">
        <v>71</v>
      </c>
    </row>
    <row r="4222" spans="2:23" hidden="1" x14ac:dyDescent="0.25">
      <c r="B4222" s="14">
        <v>30003437</v>
      </c>
      <c r="C4222" s="14">
        <v>0</v>
      </c>
      <c r="D4222" s="15">
        <v>21030011</v>
      </c>
      <c r="E4222" s="16" t="s">
        <v>3827</v>
      </c>
      <c r="F4222" s="14">
        <v>1001</v>
      </c>
      <c r="G4222" s="17">
        <v>37937</v>
      </c>
      <c r="H4222" s="29">
        <v>80800</v>
      </c>
      <c r="I4222" s="29">
        <v>0</v>
      </c>
      <c r="J4222" s="29">
        <v>0</v>
      </c>
      <c r="K4222" s="29">
        <v>0</v>
      </c>
      <c r="L4222" s="29">
        <f t="shared" si="263"/>
        <v>80800</v>
      </c>
      <c r="M4222" s="29">
        <v>-56808</v>
      </c>
      <c r="N4222" s="29">
        <v>-2621</v>
      </c>
      <c r="O4222" s="29">
        <v>0</v>
      </c>
      <c r="P4222" s="29">
        <f t="shared" si="260"/>
        <v>-59429</v>
      </c>
      <c r="Q4222" s="29">
        <f t="shared" si="261"/>
        <v>23992</v>
      </c>
      <c r="R4222" s="29">
        <f t="shared" si="262"/>
        <v>21371</v>
      </c>
      <c r="S4222" s="15" t="s">
        <v>1736</v>
      </c>
      <c r="T4222" s="15">
        <v>100101</v>
      </c>
      <c r="U4222" s="15" t="s">
        <v>89</v>
      </c>
      <c r="V4222" s="15">
        <v>47030001</v>
      </c>
      <c r="W4222" s="15" t="s">
        <v>85</v>
      </c>
    </row>
    <row r="4223" spans="2:23" hidden="1" x14ac:dyDescent="0.25">
      <c r="B4223" s="14">
        <v>30003438</v>
      </c>
      <c r="C4223" s="14">
        <v>0</v>
      </c>
      <c r="D4223" s="15">
        <v>21030011</v>
      </c>
      <c r="E4223" s="16" t="s">
        <v>3828</v>
      </c>
      <c r="F4223" s="14">
        <v>1011</v>
      </c>
      <c r="G4223" s="17">
        <v>33208</v>
      </c>
      <c r="H4223" s="29">
        <v>84312</v>
      </c>
      <c r="I4223" s="29">
        <v>0</v>
      </c>
      <c r="J4223" s="29">
        <v>0</v>
      </c>
      <c r="K4223" s="29">
        <v>0</v>
      </c>
      <c r="L4223" s="29">
        <f t="shared" si="263"/>
        <v>84312</v>
      </c>
      <c r="M4223" s="29">
        <v>-80097</v>
      </c>
      <c r="N4223" s="29">
        <v>0</v>
      </c>
      <c r="O4223" s="29">
        <v>0</v>
      </c>
      <c r="P4223" s="29">
        <f t="shared" si="260"/>
        <v>-80097</v>
      </c>
      <c r="Q4223" s="29">
        <f t="shared" si="261"/>
        <v>4215</v>
      </c>
      <c r="R4223" s="29">
        <f t="shared" si="262"/>
        <v>4215</v>
      </c>
      <c r="S4223" s="15" t="s">
        <v>1736</v>
      </c>
      <c r="T4223" s="15">
        <v>100201</v>
      </c>
      <c r="U4223" s="15" t="s">
        <v>75</v>
      </c>
      <c r="V4223" s="15">
        <v>47030001</v>
      </c>
      <c r="W4223" s="15" t="s">
        <v>71</v>
      </c>
    </row>
    <row r="4224" spans="2:23" hidden="1" x14ac:dyDescent="0.25">
      <c r="B4224" s="14">
        <v>30003439</v>
      </c>
      <c r="C4224" s="14">
        <v>0</v>
      </c>
      <c r="D4224" s="15">
        <v>21030011</v>
      </c>
      <c r="E4224" s="16" t="s">
        <v>3829</v>
      </c>
      <c r="F4224" s="14">
        <v>1012</v>
      </c>
      <c r="G4224" s="17">
        <v>38045</v>
      </c>
      <c r="H4224" s="29">
        <v>108190</v>
      </c>
      <c r="I4224" s="29">
        <v>0</v>
      </c>
      <c r="J4224" s="29">
        <v>0</v>
      </c>
      <c r="K4224" s="29">
        <v>0</v>
      </c>
      <c r="L4224" s="29">
        <f t="shared" si="263"/>
        <v>108190</v>
      </c>
      <c r="M4224" s="29">
        <v>-75862</v>
      </c>
      <c r="N4224" s="29">
        <v>-3403</v>
      </c>
      <c r="O4224" s="29">
        <v>0</v>
      </c>
      <c r="P4224" s="29">
        <f t="shared" si="260"/>
        <v>-79265</v>
      </c>
      <c r="Q4224" s="29">
        <f t="shared" si="261"/>
        <v>32328</v>
      </c>
      <c r="R4224" s="29">
        <f t="shared" si="262"/>
        <v>28925</v>
      </c>
      <c r="S4224" s="15" t="s">
        <v>1736</v>
      </c>
      <c r="T4224" s="15">
        <v>100202</v>
      </c>
      <c r="U4224" s="15" t="s">
        <v>70</v>
      </c>
      <c r="V4224" s="15">
        <v>47030001</v>
      </c>
      <c r="W4224" s="15" t="s">
        <v>71</v>
      </c>
    </row>
    <row r="4225" spans="2:23" hidden="1" x14ac:dyDescent="0.25">
      <c r="B4225" s="14">
        <v>30003440</v>
      </c>
      <c r="C4225" s="14">
        <v>0</v>
      </c>
      <c r="D4225" s="15">
        <v>21030011</v>
      </c>
      <c r="E4225" s="16" t="s">
        <v>3830</v>
      </c>
      <c r="F4225" s="14">
        <v>1083</v>
      </c>
      <c r="G4225" s="17">
        <v>39478</v>
      </c>
      <c r="H4225" s="29">
        <v>204866</v>
      </c>
      <c r="I4225" s="29">
        <v>0</v>
      </c>
      <c r="J4225" s="29">
        <v>0</v>
      </c>
      <c r="K4225" s="29">
        <v>0</v>
      </c>
      <c r="L4225" s="29">
        <f t="shared" si="263"/>
        <v>204866</v>
      </c>
      <c r="M4225" s="29">
        <v>-112903</v>
      </c>
      <c r="N4225" s="29">
        <v>-6906</v>
      </c>
      <c r="O4225" s="29">
        <v>0</v>
      </c>
      <c r="P4225" s="29">
        <f t="shared" si="260"/>
        <v>-119809</v>
      </c>
      <c r="Q4225" s="29">
        <f t="shared" si="261"/>
        <v>91963</v>
      </c>
      <c r="R4225" s="29">
        <f t="shared" si="262"/>
        <v>85057</v>
      </c>
      <c r="S4225" s="15" t="s">
        <v>1736</v>
      </c>
      <c r="T4225" s="15">
        <v>101003</v>
      </c>
      <c r="U4225" s="15" t="s">
        <v>200</v>
      </c>
      <c r="V4225" s="15">
        <v>47030001</v>
      </c>
      <c r="W4225" s="15" t="s">
        <v>38</v>
      </c>
    </row>
    <row r="4226" spans="2:23" hidden="1" x14ac:dyDescent="0.25">
      <c r="B4226" s="14">
        <v>30003441</v>
      </c>
      <c r="C4226" s="14">
        <v>0</v>
      </c>
      <c r="D4226" s="15">
        <v>21030011</v>
      </c>
      <c r="E4226" s="16" t="s">
        <v>3831</v>
      </c>
      <c r="F4226" s="14">
        <v>1012</v>
      </c>
      <c r="G4226" s="17">
        <v>38045</v>
      </c>
      <c r="H4226" s="29">
        <v>106796</v>
      </c>
      <c r="I4226" s="29">
        <v>0</v>
      </c>
      <c r="J4226" s="29">
        <v>0</v>
      </c>
      <c r="K4226" s="29">
        <v>0</v>
      </c>
      <c r="L4226" s="29">
        <f t="shared" si="263"/>
        <v>106796</v>
      </c>
      <c r="M4226" s="29">
        <v>-74885</v>
      </c>
      <c r="N4226" s="29">
        <v>-3359</v>
      </c>
      <c r="O4226" s="29">
        <v>0</v>
      </c>
      <c r="P4226" s="29">
        <f t="shared" si="260"/>
        <v>-78244</v>
      </c>
      <c r="Q4226" s="29">
        <f t="shared" si="261"/>
        <v>31911</v>
      </c>
      <c r="R4226" s="29">
        <f t="shared" si="262"/>
        <v>28552</v>
      </c>
      <c r="S4226" s="15" t="s">
        <v>1736</v>
      </c>
      <c r="T4226" s="15">
        <v>100202</v>
      </c>
      <c r="U4226" s="15" t="s">
        <v>70</v>
      </c>
      <c r="V4226" s="15">
        <v>47030001</v>
      </c>
      <c r="W4226" s="15" t="s">
        <v>71</v>
      </c>
    </row>
    <row r="4227" spans="2:23" hidden="1" x14ac:dyDescent="0.25">
      <c r="B4227" s="14">
        <v>30003442</v>
      </c>
      <c r="C4227" s="14">
        <v>0</v>
      </c>
      <c r="D4227" s="15">
        <v>21030011</v>
      </c>
      <c r="E4227" s="16" t="s">
        <v>3832</v>
      </c>
      <c r="F4227" s="14">
        <v>1012</v>
      </c>
      <c r="G4227" s="17">
        <v>38045</v>
      </c>
      <c r="H4227" s="29">
        <v>106790</v>
      </c>
      <c r="I4227" s="29">
        <v>0</v>
      </c>
      <c r="J4227" s="29">
        <v>0</v>
      </c>
      <c r="K4227" s="29">
        <v>0</v>
      </c>
      <c r="L4227" s="29">
        <f t="shared" si="263"/>
        <v>106790</v>
      </c>
      <c r="M4227" s="29">
        <v>-74880</v>
      </c>
      <c r="N4227" s="29">
        <v>-3359</v>
      </c>
      <c r="O4227" s="29">
        <v>0</v>
      </c>
      <c r="P4227" s="29">
        <f t="shared" si="260"/>
        <v>-78239</v>
      </c>
      <c r="Q4227" s="29">
        <f t="shared" si="261"/>
        <v>31910</v>
      </c>
      <c r="R4227" s="29">
        <f t="shared" si="262"/>
        <v>28551</v>
      </c>
      <c r="S4227" s="15" t="s">
        <v>1736</v>
      </c>
      <c r="T4227" s="15">
        <v>100202</v>
      </c>
      <c r="U4227" s="15" t="s">
        <v>70</v>
      </c>
      <c r="V4227" s="15">
        <v>47030001</v>
      </c>
      <c r="W4227" s="15" t="s">
        <v>71</v>
      </c>
    </row>
    <row r="4228" spans="2:23" hidden="1" x14ac:dyDescent="0.25">
      <c r="B4228" s="14">
        <v>30003443</v>
      </c>
      <c r="C4228" s="14">
        <v>0</v>
      </c>
      <c r="D4228" s="15">
        <v>21030011</v>
      </c>
      <c r="E4228" s="16" t="s">
        <v>3783</v>
      </c>
      <c r="F4228" s="14">
        <v>1012</v>
      </c>
      <c r="G4228" s="17">
        <v>38045</v>
      </c>
      <c r="H4228" s="29">
        <v>105503</v>
      </c>
      <c r="I4228" s="29">
        <v>0</v>
      </c>
      <c r="J4228" s="29">
        <v>0</v>
      </c>
      <c r="K4228" s="29">
        <v>0</v>
      </c>
      <c r="L4228" s="29">
        <f t="shared" si="263"/>
        <v>105503</v>
      </c>
      <c r="M4228" s="29">
        <v>-73980</v>
      </c>
      <c r="N4228" s="29">
        <v>-3318</v>
      </c>
      <c r="O4228" s="29">
        <v>0</v>
      </c>
      <c r="P4228" s="29">
        <f t="shared" si="260"/>
        <v>-77298</v>
      </c>
      <c r="Q4228" s="29">
        <f t="shared" si="261"/>
        <v>31523</v>
      </c>
      <c r="R4228" s="29">
        <f t="shared" si="262"/>
        <v>28205</v>
      </c>
      <c r="S4228" s="15" t="s">
        <v>1736</v>
      </c>
      <c r="T4228" s="15">
        <v>100202</v>
      </c>
      <c r="U4228" s="15" t="s">
        <v>70</v>
      </c>
      <c r="V4228" s="15">
        <v>47030001</v>
      </c>
      <c r="W4228" s="15" t="s">
        <v>71</v>
      </c>
    </row>
    <row r="4229" spans="2:23" hidden="1" x14ac:dyDescent="0.25">
      <c r="B4229" s="14">
        <v>30003444</v>
      </c>
      <c r="C4229" s="14">
        <v>0</v>
      </c>
      <c r="D4229" s="15">
        <v>21030011</v>
      </c>
      <c r="E4229" s="16" t="s">
        <v>3833</v>
      </c>
      <c r="F4229" s="14">
        <v>1041</v>
      </c>
      <c r="G4229" s="17">
        <v>39412</v>
      </c>
      <c r="H4229" s="29">
        <v>72890</v>
      </c>
      <c r="I4229" s="29">
        <v>0</v>
      </c>
      <c r="J4229" s="29">
        <v>0</v>
      </c>
      <c r="K4229" s="29">
        <v>0</v>
      </c>
      <c r="L4229" s="29">
        <f t="shared" si="263"/>
        <v>72890</v>
      </c>
      <c r="M4229" s="29">
        <v>-39807</v>
      </c>
      <c r="N4229" s="29">
        <v>-2527</v>
      </c>
      <c r="O4229" s="29">
        <v>0</v>
      </c>
      <c r="P4229" s="29">
        <f t="shared" ref="P4229:P4292" si="264">SUM(M4229:O4229)</f>
        <v>-42334</v>
      </c>
      <c r="Q4229" s="29">
        <f t="shared" ref="Q4229:Q4292" si="265">H4229+M4229</f>
        <v>33083</v>
      </c>
      <c r="R4229" s="29">
        <f t="shared" ref="R4229:R4292" si="266">L4229+P4229</f>
        <v>30556</v>
      </c>
      <c r="S4229" s="15" t="s">
        <v>1736</v>
      </c>
      <c r="T4229" s="15">
        <v>100501</v>
      </c>
      <c r="U4229" s="15" t="s">
        <v>27</v>
      </c>
      <c r="V4229" s="15">
        <v>47030001</v>
      </c>
      <c r="W4229" s="15" t="s">
        <v>28</v>
      </c>
    </row>
    <row r="4230" spans="2:23" hidden="1" x14ac:dyDescent="0.25">
      <c r="B4230" s="14">
        <v>30003445</v>
      </c>
      <c r="C4230" s="14">
        <v>0</v>
      </c>
      <c r="D4230" s="15">
        <v>21030011</v>
      </c>
      <c r="E4230" s="16" t="s">
        <v>3834</v>
      </c>
      <c r="F4230" s="14">
        <v>1012</v>
      </c>
      <c r="G4230" s="17">
        <v>38045</v>
      </c>
      <c r="H4230" s="29">
        <v>104521</v>
      </c>
      <c r="I4230" s="29">
        <v>0</v>
      </c>
      <c r="J4230" s="29">
        <v>0</v>
      </c>
      <c r="K4230" s="29">
        <v>0</v>
      </c>
      <c r="L4230" s="29">
        <f t="shared" si="263"/>
        <v>104521</v>
      </c>
      <c r="M4230" s="29">
        <v>-73292</v>
      </c>
      <c r="N4230" s="29">
        <v>-3288</v>
      </c>
      <c r="O4230" s="29">
        <v>0</v>
      </c>
      <c r="P4230" s="29">
        <f t="shared" si="264"/>
        <v>-76580</v>
      </c>
      <c r="Q4230" s="29">
        <f t="shared" si="265"/>
        <v>31229</v>
      </c>
      <c r="R4230" s="29">
        <f t="shared" si="266"/>
        <v>27941</v>
      </c>
      <c r="S4230" s="15" t="s">
        <v>1736</v>
      </c>
      <c r="T4230" s="15">
        <v>100202</v>
      </c>
      <c r="U4230" s="15" t="s">
        <v>70</v>
      </c>
      <c r="V4230" s="15">
        <v>47030001</v>
      </c>
      <c r="W4230" s="15" t="s">
        <v>71</v>
      </c>
    </row>
    <row r="4231" spans="2:23" hidden="1" x14ac:dyDescent="0.25">
      <c r="B4231" s="14">
        <v>30003446</v>
      </c>
      <c r="C4231" s="14">
        <v>0</v>
      </c>
      <c r="D4231" s="15">
        <v>21030011</v>
      </c>
      <c r="E4231" s="16" t="s">
        <v>3835</v>
      </c>
      <c r="F4231" s="14">
        <v>1011</v>
      </c>
      <c r="G4231" s="17">
        <v>32964</v>
      </c>
      <c r="H4231" s="29">
        <v>55313</v>
      </c>
      <c r="I4231" s="29">
        <v>0</v>
      </c>
      <c r="J4231" s="29">
        <v>0</v>
      </c>
      <c r="K4231" s="29">
        <v>0</v>
      </c>
      <c r="L4231" s="29">
        <f t="shared" si="263"/>
        <v>55313</v>
      </c>
      <c r="M4231" s="29">
        <v>-52548</v>
      </c>
      <c r="N4231" s="29">
        <v>0</v>
      </c>
      <c r="O4231" s="29">
        <v>0</v>
      </c>
      <c r="P4231" s="29">
        <f t="shared" si="264"/>
        <v>-52548</v>
      </c>
      <c r="Q4231" s="29">
        <f t="shared" si="265"/>
        <v>2765</v>
      </c>
      <c r="R4231" s="29">
        <f t="shared" si="266"/>
        <v>2765</v>
      </c>
      <c r="S4231" s="15" t="s">
        <v>1736</v>
      </c>
      <c r="T4231" s="15">
        <v>100201</v>
      </c>
      <c r="U4231" s="15" t="s">
        <v>75</v>
      </c>
      <c r="V4231" s="15">
        <v>47030001</v>
      </c>
      <c r="W4231" s="15" t="s">
        <v>71</v>
      </c>
    </row>
    <row r="4232" spans="2:23" hidden="1" x14ac:dyDescent="0.25">
      <c r="B4232" s="14">
        <v>30003447</v>
      </c>
      <c r="C4232" s="14">
        <v>0</v>
      </c>
      <c r="D4232" s="15">
        <v>21030011</v>
      </c>
      <c r="E4232" s="16" t="s">
        <v>3836</v>
      </c>
      <c r="F4232" s="14">
        <v>1022</v>
      </c>
      <c r="G4232" s="17">
        <v>38748</v>
      </c>
      <c r="H4232" s="29">
        <v>132971</v>
      </c>
      <c r="I4232" s="29">
        <v>0</v>
      </c>
      <c r="J4232" s="29">
        <v>0</v>
      </c>
      <c r="K4232" s="29">
        <v>0</v>
      </c>
      <c r="L4232" s="29">
        <f t="shared" si="263"/>
        <v>132971</v>
      </c>
      <c r="M4232" s="29">
        <v>-83737</v>
      </c>
      <c r="N4232" s="29">
        <v>-4330</v>
      </c>
      <c r="O4232" s="29">
        <v>0</v>
      </c>
      <c r="P4232" s="29">
        <f t="shared" si="264"/>
        <v>-88067</v>
      </c>
      <c r="Q4232" s="29">
        <f t="shared" si="265"/>
        <v>49234</v>
      </c>
      <c r="R4232" s="29">
        <f t="shared" si="266"/>
        <v>44904</v>
      </c>
      <c r="S4232" s="15" t="s">
        <v>1736</v>
      </c>
      <c r="T4232" s="15">
        <v>100302</v>
      </c>
      <c r="U4232" s="15" t="s">
        <v>225</v>
      </c>
      <c r="V4232" s="15">
        <v>47030001</v>
      </c>
      <c r="W4232" s="15" t="s">
        <v>33</v>
      </c>
    </row>
    <row r="4233" spans="2:23" hidden="1" x14ac:dyDescent="0.25">
      <c r="B4233" s="14">
        <v>30003448</v>
      </c>
      <c r="C4233" s="14">
        <v>0</v>
      </c>
      <c r="D4233" s="15">
        <v>21030011</v>
      </c>
      <c r="E4233" s="16" t="s">
        <v>3837</v>
      </c>
      <c r="F4233" s="14">
        <v>1022</v>
      </c>
      <c r="G4233" s="17">
        <v>38748</v>
      </c>
      <c r="H4233" s="29">
        <v>132871</v>
      </c>
      <c r="I4233" s="29">
        <v>0</v>
      </c>
      <c r="J4233" s="29">
        <v>0</v>
      </c>
      <c r="K4233" s="29">
        <v>0</v>
      </c>
      <c r="L4233" s="29">
        <f t="shared" si="263"/>
        <v>132871</v>
      </c>
      <c r="M4233" s="29">
        <v>-83674</v>
      </c>
      <c r="N4233" s="29">
        <v>-4327</v>
      </c>
      <c r="O4233" s="29">
        <v>0</v>
      </c>
      <c r="P4233" s="29">
        <f t="shared" si="264"/>
        <v>-88001</v>
      </c>
      <c r="Q4233" s="29">
        <f t="shared" si="265"/>
        <v>49197</v>
      </c>
      <c r="R4233" s="29">
        <f t="shared" si="266"/>
        <v>44870</v>
      </c>
      <c r="S4233" s="15" t="s">
        <v>1736</v>
      </c>
      <c r="T4233" s="15">
        <v>100302</v>
      </c>
      <c r="U4233" s="15" t="s">
        <v>225</v>
      </c>
      <c r="V4233" s="15">
        <v>47030001</v>
      </c>
      <c r="W4233" s="15" t="s">
        <v>33</v>
      </c>
    </row>
    <row r="4234" spans="2:23" hidden="1" x14ac:dyDescent="0.25">
      <c r="B4234" s="14">
        <v>30003449</v>
      </c>
      <c r="C4234" s="14">
        <v>0</v>
      </c>
      <c r="D4234" s="15">
        <v>21030011</v>
      </c>
      <c r="E4234" s="16" t="s">
        <v>3838</v>
      </c>
      <c r="F4234" s="14">
        <v>1001</v>
      </c>
      <c r="G4234" s="17">
        <v>39447</v>
      </c>
      <c r="H4234" s="29">
        <v>88244</v>
      </c>
      <c r="I4234" s="29">
        <v>0</v>
      </c>
      <c r="J4234" s="29">
        <v>0</v>
      </c>
      <c r="K4234" s="29">
        <v>0</v>
      </c>
      <c r="L4234" s="29">
        <f t="shared" si="263"/>
        <v>88244</v>
      </c>
      <c r="M4234" s="29">
        <v>-48183</v>
      </c>
      <c r="N4234" s="29">
        <v>-3034</v>
      </c>
      <c r="O4234" s="29">
        <v>0</v>
      </c>
      <c r="P4234" s="29">
        <f t="shared" si="264"/>
        <v>-51217</v>
      </c>
      <c r="Q4234" s="29">
        <f t="shared" si="265"/>
        <v>40061</v>
      </c>
      <c r="R4234" s="29">
        <f t="shared" si="266"/>
        <v>37027</v>
      </c>
      <c r="S4234" s="15" t="s">
        <v>1736</v>
      </c>
      <c r="T4234" s="15">
        <v>100101</v>
      </c>
      <c r="U4234" s="15" t="s">
        <v>89</v>
      </c>
      <c r="V4234" s="15">
        <v>47030001</v>
      </c>
      <c r="W4234" s="15" t="s">
        <v>85</v>
      </c>
    </row>
    <row r="4235" spans="2:23" hidden="1" x14ac:dyDescent="0.25">
      <c r="B4235" s="14">
        <v>30003450</v>
      </c>
      <c r="C4235" s="14">
        <v>0</v>
      </c>
      <c r="D4235" s="15">
        <v>21030011</v>
      </c>
      <c r="E4235" s="16" t="s">
        <v>3347</v>
      </c>
      <c r="F4235" s="14">
        <v>1051</v>
      </c>
      <c r="G4235" s="17">
        <v>38502</v>
      </c>
      <c r="H4235" s="29">
        <v>117833</v>
      </c>
      <c r="I4235" s="29">
        <v>0</v>
      </c>
      <c r="J4235" s="29">
        <v>0</v>
      </c>
      <c r="K4235" s="29">
        <v>0</v>
      </c>
      <c r="L4235" s="29">
        <f t="shared" si="263"/>
        <v>117833</v>
      </c>
      <c r="M4235" s="29">
        <v>-77169</v>
      </c>
      <c r="N4235" s="29">
        <v>-3795</v>
      </c>
      <c r="O4235" s="29">
        <v>0</v>
      </c>
      <c r="P4235" s="29">
        <f t="shared" si="264"/>
        <v>-80964</v>
      </c>
      <c r="Q4235" s="29">
        <f t="shared" si="265"/>
        <v>40664</v>
      </c>
      <c r="R4235" s="29">
        <f t="shared" si="266"/>
        <v>36869</v>
      </c>
      <c r="S4235" s="15" t="s">
        <v>1736</v>
      </c>
      <c r="T4235" s="15">
        <v>100601</v>
      </c>
      <c r="U4235" s="15" t="s">
        <v>79</v>
      </c>
      <c r="V4235" s="15">
        <v>47030001</v>
      </c>
      <c r="W4235" s="15" t="s">
        <v>80</v>
      </c>
    </row>
    <row r="4236" spans="2:23" hidden="1" x14ac:dyDescent="0.25">
      <c r="B4236" s="14">
        <v>30003451</v>
      </c>
      <c r="C4236" s="14">
        <v>0</v>
      </c>
      <c r="D4236" s="15">
        <v>21030011</v>
      </c>
      <c r="E4236" s="16" t="s">
        <v>3839</v>
      </c>
      <c r="F4236" s="14">
        <v>1001</v>
      </c>
      <c r="G4236" s="17">
        <v>37937</v>
      </c>
      <c r="H4236" s="29">
        <v>76009</v>
      </c>
      <c r="I4236" s="29">
        <v>0</v>
      </c>
      <c r="J4236" s="29">
        <v>0</v>
      </c>
      <c r="K4236" s="29">
        <v>0</v>
      </c>
      <c r="L4236" s="29">
        <f t="shared" si="263"/>
        <v>76009</v>
      </c>
      <c r="M4236" s="29">
        <v>-53419</v>
      </c>
      <c r="N4236" s="29">
        <v>-2468</v>
      </c>
      <c r="O4236" s="29">
        <v>0</v>
      </c>
      <c r="P4236" s="29">
        <f t="shared" si="264"/>
        <v>-55887</v>
      </c>
      <c r="Q4236" s="29">
        <f t="shared" si="265"/>
        <v>22590</v>
      </c>
      <c r="R4236" s="29">
        <f t="shared" si="266"/>
        <v>20122</v>
      </c>
      <c r="S4236" s="15" t="s">
        <v>1736</v>
      </c>
      <c r="T4236" s="15">
        <v>100101</v>
      </c>
      <c r="U4236" s="15" t="s">
        <v>89</v>
      </c>
      <c r="V4236" s="15">
        <v>47030001</v>
      </c>
      <c r="W4236" s="15" t="s">
        <v>85</v>
      </c>
    </row>
    <row r="4237" spans="2:23" hidden="1" x14ac:dyDescent="0.25">
      <c r="B4237" s="14">
        <v>30003453</v>
      </c>
      <c r="C4237" s="14">
        <v>0</v>
      </c>
      <c r="D4237" s="15">
        <v>21030011</v>
      </c>
      <c r="E4237" s="16" t="s">
        <v>3840</v>
      </c>
      <c r="F4237" s="14">
        <v>1051</v>
      </c>
      <c r="G4237" s="17">
        <v>39779</v>
      </c>
      <c r="H4237" s="29">
        <v>74613</v>
      </c>
      <c r="I4237" s="29">
        <v>0</v>
      </c>
      <c r="J4237" s="29">
        <v>0</v>
      </c>
      <c r="K4237" s="29">
        <v>0</v>
      </c>
      <c r="L4237" s="29">
        <f t="shared" si="263"/>
        <v>74613</v>
      </c>
      <c r="M4237" s="29">
        <v>-37957</v>
      </c>
      <c r="N4237" s="29">
        <v>-2601</v>
      </c>
      <c r="O4237" s="29">
        <v>0</v>
      </c>
      <c r="P4237" s="29">
        <f t="shared" si="264"/>
        <v>-40558</v>
      </c>
      <c r="Q4237" s="29">
        <f t="shared" si="265"/>
        <v>36656</v>
      </c>
      <c r="R4237" s="29">
        <f t="shared" si="266"/>
        <v>34055</v>
      </c>
      <c r="S4237" s="15" t="s">
        <v>1736</v>
      </c>
      <c r="T4237" s="15">
        <v>100601</v>
      </c>
      <c r="U4237" s="15" t="s">
        <v>79</v>
      </c>
      <c r="V4237" s="15">
        <v>47030001</v>
      </c>
      <c r="W4237" s="15" t="s">
        <v>80</v>
      </c>
    </row>
    <row r="4238" spans="2:23" hidden="1" x14ac:dyDescent="0.25">
      <c r="B4238" s="14">
        <v>30003454</v>
      </c>
      <c r="C4238" s="14">
        <v>0</v>
      </c>
      <c r="D4238" s="15">
        <v>21030011</v>
      </c>
      <c r="E4238" s="16" t="s">
        <v>3841</v>
      </c>
      <c r="F4238" s="14">
        <v>1051</v>
      </c>
      <c r="G4238" s="17">
        <v>40176</v>
      </c>
      <c r="H4238" s="29">
        <v>75870</v>
      </c>
      <c r="I4238" s="29">
        <v>0</v>
      </c>
      <c r="J4238" s="29">
        <v>0</v>
      </c>
      <c r="K4238" s="29">
        <v>0</v>
      </c>
      <c r="L4238" s="29">
        <f t="shared" si="263"/>
        <v>75870</v>
      </c>
      <c r="M4238" s="29">
        <v>-35457</v>
      </c>
      <c r="N4238" s="29">
        <v>-2664</v>
      </c>
      <c r="O4238" s="29">
        <v>0</v>
      </c>
      <c r="P4238" s="29">
        <f t="shared" si="264"/>
        <v>-38121</v>
      </c>
      <c r="Q4238" s="29">
        <f t="shared" si="265"/>
        <v>40413</v>
      </c>
      <c r="R4238" s="29">
        <f t="shared" si="266"/>
        <v>37749</v>
      </c>
      <c r="S4238" s="15" t="s">
        <v>1736</v>
      </c>
      <c r="T4238" s="15">
        <v>100601</v>
      </c>
      <c r="U4238" s="15" t="s">
        <v>79</v>
      </c>
      <c r="V4238" s="15">
        <v>47030001</v>
      </c>
      <c r="W4238" s="15" t="s">
        <v>80</v>
      </c>
    </row>
    <row r="4239" spans="2:23" hidden="1" x14ac:dyDescent="0.25">
      <c r="B4239" s="14">
        <v>30003456</v>
      </c>
      <c r="C4239" s="14">
        <v>0</v>
      </c>
      <c r="D4239" s="15">
        <v>21030011</v>
      </c>
      <c r="E4239" s="16" t="s">
        <v>3606</v>
      </c>
      <c r="F4239" s="14">
        <v>1011</v>
      </c>
      <c r="G4239" s="17">
        <v>35156</v>
      </c>
      <c r="H4239" s="29">
        <v>74658</v>
      </c>
      <c r="I4239" s="29">
        <v>0</v>
      </c>
      <c r="J4239" s="29">
        <v>0</v>
      </c>
      <c r="K4239" s="29">
        <v>0</v>
      </c>
      <c r="L4239" s="29">
        <f t="shared" si="263"/>
        <v>74658</v>
      </c>
      <c r="M4239" s="29">
        <v>-70926</v>
      </c>
      <c r="N4239" s="29">
        <v>0</v>
      </c>
      <c r="O4239" s="29">
        <v>0</v>
      </c>
      <c r="P4239" s="29">
        <f t="shared" si="264"/>
        <v>-70926</v>
      </c>
      <c r="Q4239" s="29">
        <f t="shared" si="265"/>
        <v>3732</v>
      </c>
      <c r="R4239" s="29">
        <f t="shared" si="266"/>
        <v>3732</v>
      </c>
      <c r="S4239" s="15" t="s">
        <v>1736</v>
      </c>
      <c r="T4239" s="15">
        <v>100201</v>
      </c>
      <c r="U4239" s="15" t="s">
        <v>75</v>
      </c>
      <c r="V4239" s="15">
        <v>47030001</v>
      </c>
      <c r="W4239" s="15" t="s">
        <v>71</v>
      </c>
    </row>
    <row r="4240" spans="2:23" hidden="1" x14ac:dyDescent="0.25">
      <c r="B4240" s="14">
        <v>30003457</v>
      </c>
      <c r="C4240" s="14">
        <v>0</v>
      </c>
      <c r="D4240" s="15">
        <v>21030011</v>
      </c>
      <c r="E4240" s="16" t="s">
        <v>3842</v>
      </c>
      <c r="F4240" s="14">
        <v>1022</v>
      </c>
      <c r="G4240" s="17">
        <v>38748</v>
      </c>
      <c r="H4240" s="29">
        <v>127162</v>
      </c>
      <c r="I4240" s="29">
        <v>0</v>
      </c>
      <c r="J4240" s="29">
        <v>0</v>
      </c>
      <c r="K4240" s="29">
        <v>0</v>
      </c>
      <c r="L4240" s="29">
        <f t="shared" si="263"/>
        <v>127162</v>
      </c>
      <c r="M4240" s="29">
        <v>-80079</v>
      </c>
      <c r="N4240" s="29">
        <v>-4141</v>
      </c>
      <c r="O4240" s="29">
        <v>0</v>
      </c>
      <c r="P4240" s="29">
        <f t="shared" si="264"/>
        <v>-84220</v>
      </c>
      <c r="Q4240" s="29">
        <f t="shared" si="265"/>
        <v>47083</v>
      </c>
      <c r="R4240" s="29">
        <f t="shared" si="266"/>
        <v>42942</v>
      </c>
      <c r="S4240" s="15" t="s">
        <v>1736</v>
      </c>
      <c r="T4240" s="15">
        <v>100302</v>
      </c>
      <c r="U4240" s="15" t="s">
        <v>225</v>
      </c>
      <c r="V4240" s="15">
        <v>47030001</v>
      </c>
      <c r="W4240" s="15" t="s">
        <v>33</v>
      </c>
    </row>
    <row r="4241" spans="2:23" hidden="1" x14ac:dyDescent="0.25">
      <c r="B4241" s="14">
        <v>30003458</v>
      </c>
      <c r="C4241" s="14">
        <v>0</v>
      </c>
      <c r="D4241" s="15">
        <v>21030011</v>
      </c>
      <c r="E4241" s="16" t="s">
        <v>3131</v>
      </c>
      <c r="F4241" s="14">
        <v>1012</v>
      </c>
      <c r="G4241" s="17">
        <v>38045</v>
      </c>
      <c r="H4241" s="29">
        <v>99749</v>
      </c>
      <c r="I4241" s="29">
        <v>0</v>
      </c>
      <c r="J4241" s="29">
        <v>0</v>
      </c>
      <c r="K4241" s="29">
        <v>0</v>
      </c>
      <c r="L4241" s="29">
        <f t="shared" si="263"/>
        <v>99749</v>
      </c>
      <c r="M4241" s="29">
        <v>-69946</v>
      </c>
      <c r="N4241" s="29">
        <v>-3137</v>
      </c>
      <c r="O4241" s="29">
        <v>0</v>
      </c>
      <c r="P4241" s="29">
        <f t="shared" si="264"/>
        <v>-73083</v>
      </c>
      <c r="Q4241" s="29">
        <f t="shared" si="265"/>
        <v>29803</v>
      </c>
      <c r="R4241" s="29">
        <f t="shared" si="266"/>
        <v>26666</v>
      </c>
      <c r="S4241" s="15" t="s">
        <v>1736</v>
      </c>
      <c r="T4241" s="15">
        <v>100202</v>
      </c>
      <c r="U4241" s="15" t="s">
        <v>70</v>
      </c>
      <c r="V4241" s="15">
        <v>47030001</v>
      </c>
      <c r="W4241" s="15" t="s">
        <v>71</v>
      </c>
    </row>
    <row r="4242" spans="2:23" hidden="1" x14ac:dyDescent="0.25">
      <c r="B4242" s="14">
        <v>30003459</v>
      </c>
      <c r="C4242" s="14">
        <v>0</v>
      </c>
      <c r="D4242" s="15">
        <v>21030011</v>
      </c>
      <c r="E4242" s="16" t="s">
        <v>2499</v>
      </c>
      <c r="F4242" s="14">
        <v>1001</v>
      </c>
      <c r="G4242" s="17">
        <v>39083</v>
      </c>
      <c r="H4242" s="29">
        <v>81629</v>
      </c>
      <c r="I4242" s="29">
        <v>0</v>
      </c>
      <c r="J4242" s="29">
        <v>0</v>
      </c>
      <c r="K4242" s="29">
        <v>0</v>
      </c>
      <c r="L4242" s="29">
        <f t="shared" si="263"/>
        <v>81629</v>
      </c>
      <c r="M4242" s="29">
        <v>-47691</v>
      </c>
      <c r="N4242" s="29">
        <v>-2777</v>
      </c>
      <c r="O4242" s="29">
        <v>0</v>
      </c>
      <c r="P4242" s="29">
        <f t="shared" si="264"/>
        <v>-50468</v>
      </c>
      <c r="Q4242" s="29">
        <f t="shared" si="265"/>
        <v>33938</v>
      </c>
      <c r="R4242" s="29">
        <f t="shared" si="266"/>
        <v>31161</v>
      </c>
      <c r="S4242" s="15" t="s">
        <v>1736</v>
      </c>
      <c r="T4242" s="15">
        <v>100101</v>
      </c>
      <c r="U4242" s="15" t="s">
        <v>89</v>
      </c>
      <c r="V4242" s="15">
        <v>47030001</v>
      </c>
      <c r="W4242" s="15" t="s">
        <v>85</v>
      </c>
    </row>
    <row r="4243" spans="2:23" hidden="1" x14ac:dyDescent="0.25">
      <c r="B4243" s="14">
        <v>30003460</v>
      </c>
      <c r="C4243" s="14">
        <v>0</v>
      </c>
      <c r="D4243" s="15">
        <v>21030011</v>
      </c>
      <c r="E4243" s="16" t="s">
        <v>3843</v>
      </c>
      <c r="F4243" s="14">
        <v>1011</v>
      </c>
      <c r="G4243" s="17">
        <v>32964</v>
      </c>
      <c r="H4243" s="29">
        <v>77094</v>
      </c>
      <c r="I4243" s="29">
        <v>0</v>
      </c>
      <c r="J4243" s="29">
        <v>0</v>
      </c>
      <c r="K4243" s="29">
        <v>0</v>
      </c>
      <c r="L4243" s="29">
        <f t="shared" si="263"/>
        <v>77094</v>
      </c>
      <c r="M4243" s="29">
        <v>-73240</v>
      </c>
      <c r="N4243" s="29">
        <v>0</v>
      </c>
      <c r="O4243" s="29">
        <v>0</v>
      </c>
      <c r="P4243" s="29">
        <f t="shared" si="264"/>
        <v>-73240</v>
      </c>
      <c r="Q4243" s="29">
        <f t="shared" si="265"/>
        <v>3854</v>
      </c>
      <c r="R4243" s="29">
        <f t="shared" si="266"/>
        <v>3854</v>
      </c>
      <c r="S4243" s="15" t="s">
        <v>1736</v>
      </c>
      <c r="T4243" s="15">
        <v>100201</v>
      </c>
      <c r="U4243" s="15" t="s">
        <v>75</v>
      </c>
      <c r="V4243" s="15">
        <v>47030001</v>
      </c>
      <c r="W4243" s="15" t="s">
        <v>71</v>
      </c>
    </row>
    <row r="4244" spans="2:23" hidden="1" x14ac:dyDescent="0.25">
      <c r="B4244" s="14">
        <v>30003461</v>
      </c>
      <c r="C4244" s="14">
        <v>0</v>
      </c>
      <c r="D4244" s="15">
        <v>21030011</v>
      </c>
      <c r="E4244" s="16" t="s">
        <v>3844</v>
      </c>
      <c r="F4244" s="14">
        <v>1051</v>
      </c>
      <c r="G4244" s="17">
        <v>38878</v>
      </c>
      <c r="H4244" s="29">
        <v>58032</v>
      </c>
      <c r="I4244" s="29">
        <v>0</v>
      </c>
      <c r="J4244" s="29">
        <v>0</v>
      </c>
      <c r="K4244" s="29">
        <v>0</v>
      </c>
      <c r="L4244" s="29">
        <f t="shared" si="263"/>
        <v>58032</v>
      </c>
      <c r="M4244" s="29">
        <v>-34600</v>
      </c>
      <c r="N4244" s="29">
        <v>-2014</v>
      </c>
      <c r="O4244" s="29">
        <v>0</v>
      </c>
      <c r="P4244" s="29">
        <f t="shared" si="264"/>
        <v>-36614</v>
      </c>
      <c r="Q4244" s="29">
        <f t="shared" si="265"/>
        <v>23432</v>
      </c>
      <c r="R4244" s="29">
        <f t="shared" si="266"/>
        <v>21418</v>
      </c>
      <c r="S4244" s="15" t="s">
        <v>1736</v>
      </c>
      <c r="T4244" s="15">
        <v>100601</v>
      </c>
      <c r="U4244" s="15" t="s">
        <v>79</v>
      </c>
      <c r="V4244" s="15">
        <v>47030001</v>
      </c>
      <c r="W4244" s="15" t="s">
        <v>80</v>
      </c>
    </row>
    <row r="4245" spans="2:23" hidden="1" x14ac:dyDescent="0.25">
      <c r="B4245" s="14">
        <v>30003462</v>
      </c>
      <c r="C4245" s="14">
        <v>0</v>
      </c>
      <c r="D4245" s="15">
        <v>21030011</v>
      </c>
      <c r="E4245" s="16" t="s">
        <v>3845</v>
      </c>
      <c r="F4245" s="14">
        <v>1012</v>
      </c>
      <c r="G4245" s="17">
        <v>38590</v>
      </c>
      <c r="H4245" s="29">
        <v>72417</v>
      </c>
      <c r="I4245" s="29">
        <v>0</v>
      </c>
      <c r="J4245" s="29">
        <v>0</v>
      </c>
      <c r="K4245" s="29">
        <v>0</v>
      </c>
      <c r="L4245" s="29">
        <f t="shared" si="263"/>
        <v>72417</v>
      </c>
      <c r="M4245" s="29">
        <v>-45887</v>
      </c>
      <c r="N4245" s="29">
        <v>-2437</v>
      </c>
      <c r="O4245" s="29">
        <v>0</v>
      </c>
      <c r="P4245" s="29">
        <f t="shared" si="264"/>
        <v>-48324</v>
      </c>
      <c r="Q4245" s="29">
        <f t="shared" si="265"/>
        <v>26530</v>
      </c>
      <c r="R4245" s="29">
        <f t="shared" si="266"/>
        <v>24093</v>
      </c>
      <c r="S4245" s="15" t="s">
        <v>1736</v>
      </c>
      <c r="T4245" s="15">
        <v>100202</v>
      </c>
      <c r="U4245" s="15" t="s">
        <v>70</v>
      </c>
      <c r="V4245" s="15">
        <v>47030001</v>
      </c>
      <c r="W4245" s="15" t="s">
        <v>71</v>
      </c>
    </row>
    <row r="4246" spans="2:23" hidden="1" x14ac:dyDescent="0.25">
      <c r="B4246" s="14">
        <v>30003463</v>
      </c>
      <c r="C4246" s="14">
        <v>0</v>
      </c>
      <c r="D4246" s="15">
        <v>21030011</v>
      </c>
      <c r="E4246" s="16" t="s">
        <v>3846</v>
      </c>
      <c r="F4246" s="14">
        <v>1051</v>
      </c>
      <c r="G4246" s="17">
        <v>39037</v>
      </c>
      <c r="H4246" s="29">
        <v>51444</v>
      </c>
      <c r="I4246" s="29">
        <v>0</v>
      </c>
      <c r="J4246" s="29">
        <v>0</v>
      </c>
      <c r="K4246" s="29">
        <v>0</v>
      </c>
      <c r="L4246" s="29">
        <f t="shared" si="263"/>
        <v>51444</v>
      </c>
      <c r="M4246" s="29">
        <v>-29639</v>
      </c>
      <c r="N4246" s="29">
        <v>-1810</v>
      </c>
      <c r="O4246" s="29">
        <v>0</v>
      </c>
      <c r="P4246" s="29">
        <f t="shared" si="264"/>
        <v>-31449</v>
      </c>
      <c r="Q4246" s="29">
        <f t="shared" si="265"/>
        <v>21805</v>
      </c>
      <c r="R4246" s="29">
        <f t="shared" si="266"/>
        <v>19995</v>
      </c>
      <c r="S4246" s="15" t="s">
        <v>1736</v>
      </c>
      <c r="T4246" s="15">
        <v>100601</v>
      </c>
      <c r="U4246" s="15" t="s">
        <v>79</v>
      </c>
      <c r="V4246" s="15">
        <v>47030001</v>
      </c>
      <c r="W4246" s="15" t="s">
        <v>80</v>
      </c>
    </row>
    <row r="4247" spans="2:23" hidden="1" x14ac:dyDescent="0.25">
      <c r="B4247" s="14">
        <v>30003464</v>
      </c>
      <c r="C4247" s="14">
        <v>0</v>
      </c>
      <c r="D4247" s="15">
        <v>21030011</v>
      </c>
      <c r="E4247" s="16" t="s">
        <v>3847</v>
      </c>
      <c r="F4247" s="14">
        <v>1011</v>
      </c>
      <c r="G4247" s="17">
        <v>32964</v>
      </c>
      <c r="H4247" s="29">
        <v>46367</v>
      </c>
      <c r="I4247" s="29">
        <v>0</v>
      </c>
      <c r="J4247" s="29">
        <v>0</v>
      </c>
      <c r="K4247" s="29">
        <v>0</v>
      </c>
      <c r="L4247" s="29">
        <f t="shared" si="263"/>
        <v>46367</v>
      </c>
      <c r="M4247" s="29">
        <v>-44049</v>
      </c>
      <c r="N4247" s="29">
        <v>0</v>
      </c>
      <c r="O4247" s="29">
        <v>0</v>
      </c>
      <c r="P4247" s="29">
        <f t="shared" si="264"/>
        <v>-44049</v>
      </c>
      <c r="Q4247" s="29">
        <f t="shared" si="265"/>
        <v>2318</v>
      </c>
      <c r="R4247" s="29">
        <f t="shared" si="266"/>
        <v>2318</v>
      </c>
      <c r="S4247" s="15" t="s">
        <v>1736</v>
      </c>
      <c r="T4247" s="15">
        <v>100201</v>
      </c>
      <c r="U4247" s="15" t="s">
        <v>75</v>
      </c>
      <c r="V4247" s="15">
        <v>47030001</v>
      </c>
      <c r="W4247" s="15" t="s">
        <v>71</v>
      </c>
    </row>
    <row r="4248" spans="2:23" hidden="1" x14ac:dyDescent="0.25">
      <c r="B4248" s="14">
        <v>30003465</v>
      </c>
      <c r="C4248" s="14">
        <v>0</v>
      </c>
      <c r="D4248" s="15">
        <v>21030011</v>
      </c>
      <c r="E4248" s="16" t="s">
        <v>3848</v>
      </c>
      <c r="F4248" s="14">
        <v>1062</v>
      </c>
      <c r="G4248" s="17">
        <v>39264</v>
      </c>
      <c r="H4248" s="29">
        <v>169926</v>
      </c>
      <c r="I4248" s="29">
        <v>0</v>
      </c>
      <c r="J4248" s="29">
        <v>0</v>
      </c>
      <c r="K4248" s="29">
        <v>0</v>
      </c>
      <c r="L4248" s="29">
        <f t="shared" si="263"/>
        <v>169926</v>
      </c>
      <c r="M4248" s="29">
        <v>-97755</v>
      </c>
      <c r="N4248" s="29">
        <v>-5662</v>
      </c>
      <c r="O4248" s="29">
        <v>0</v>
      </c>
      <c r="P4248" s="29">
        <f t="shared" si="264"/>
        <v>-103417</v>
      </c>
      <c r="Q4248" s="29">
        <f t="shared" si="265"/>
        <v>72171</v>
      </c>
      <c r="R4248" s="29">
        <f t="shared" si="266"/>
        <v>66509</v>
      </c>
      <c r="S4248" s="15" t="s">
        <v>1736</v>
      </c>
      <c r="T4248" s="15">
        <v>100802</v>
      </c>
      <c r="U4248" s="15" t="s">
        <v>43</v>
      </c>
      <c r="V4248" s="15">
        <v>47030001</v>
      </c>
      <c r="W4248" s="15" t="s">
        <v>44</v>
      </c>
    </row>
    <row r="4249" spans="2:23" hidden="1" x14ac:dyDescent="0.25">
      <c r="B4249" s="14">
        <v>30003466</v>
      </c>
      <c r="C4249" s="14">
        <v>0</v>
      </c>
      <c r="D4249" s="15">
        <v>21030011</v>
      </c>
      <c r="E4249" s="16" t="s">
        <v>3849</v>
      </c>
      <c r="F4249" s="14">
        <v>1012</v>
      </c>
      <c r="G4249" s="17">
        <v>38045</v>
      </c>
      <c r="H4249" s="29">
        <v>96663</v>
      </c>
      <c r="I4249" s="29">
        <v>0</v>
      </c>
      <c r="J4249" s="29">
        <v>0</v>
      </c>
      <c r="K4249" s="29">
        <v>0</v>
      </c>
      <c r="L4249" s="29">
        <f t="shared" si="263"/>
        <v>96663</v>
      </c>
      <c r="M4249" s="29">
        <v>-67781</v>
      </c>
      <c r="N4249" s="29">
        <v>-3040</v>
      </c>
      <c r="O4249" s="29">
        <v>0</v>
      </c>
      <c r="P4249" s="29">
        <f t="shared" si="264"/>
        <v>-70821</v>
      </c>
      <c r="Q4249" s="29">
        <f t="shared" si="265"/>
        <v>28882</v>
      </c>
      <c r="R4249" s="29">
        <f t="shared" si="266"/>
        <v>25842</v>
      </c>
      <c r="S4249" s="15" t="s">
        <v>1736</v>
      </c>
      <c r="T4249" s="15">
        <v>100202</v>
      </c>
      <c r="U4249" s="15" t="s">
        <v>70</v>
      </c>
      <c r="V4249" s="15">
        <v>47030001</v>
      </c>
      <c r="W4249" s="15" t="s">
        <v>71</v>
      </c>
    </row>
    <row r="4250" spans="2:23" hidden="1" x14ac:dyDescent="0.25">
      <c r="B4250" s="14">
        <v>30003467</v>
      </c>
      <c r="C4250" s="14">
        <v>0</v>
      </c>
      <c r="D4250" s="15">
        <v>21030011</v>
      </c>
      <c r="E4250" s="16" t="s">
        <v>3850</v>
      </c>
      <c r="F4250" s="14">
        <v>1012</v>
      </c>
      <c r="G4250" s="17">
        <v>38045</v>
      </c>
      <c r="H4250" s="29">
        <v>96544</v>
      </c>
      <c r="I4250" s="29">
        <v>0</v>
      </c>
      <c r="J4250" s="29">
        <v>0</v>
      </c>
      <c r="K4250" s="29">
        <v>0</v>
      </c>
      <c r="L4250" s="29">
        <f t="shared" si="263"/>
        <v>96544</v>
      </c>
      <c r="M4250" s="29">
        <v>-67698</v>
      </c>
      <c r="N4250" s="29">
        <v>-3037</v>
      </c>
      <c r="O4250" s="29">
        <v>0</v>
      </c>
      <c r="P4250" s="29">
        <f t="shared" si="264"/>
        <v>-70735</v>
      </c>
      <c r="Q4250" s="29">
        <f t="shared" si="265"/>
        <v>28846</v>
      </c>
      <c r="R4250" s="29">
        <f t="shared" si="266"/>
        <v>25809</v>
      </c>
      <c r="S4250" s="15" t="s">
        <v>1736</v>
      </c>
      <c r="T4250" s="15">
        <v>100202</v>
      </c>
      <c r="U4250" s="15" t="s">
        <v>70</v>
      </c>
      <c r="V4250" s="15">
        <v>47030001</v>
      </c>
      <c r="W4250" s="15" t="s">
        <v>71</v>
      </c>
    </row>
    <row r="4251" spans="2:23" hidden="1" x14ac:dyDescent="0.25">
      <c r="B4251" s="14">
        <v>30003468</v>
      </c>
      <c r="C4251" s="14">
        <v>0</v>
      </c>
      <c r="D4251" s="15">
        <v>21030011</v>
      </c>
      <c r="E4251" s="16" t="s">
        <v>3851</v>
      </c>
      <c r="F4251" s="14">
        <v>1012</v>
      </c>
      <c r="G4251" s="17">
        <v>38045</v>
      </c>
      <c r="H4251" s="29">
        <v>96544</v>
      </c>
      <c r="I4251" s="29">
        <v>0</v>
      </c>
      <c r="J4251" s="29">
        <v>0</v>
      </c>
      <c r="K4251" s="29">
        <v>0</v>
      </c>
      <c r="L4251" s="29">
        <f t="shared" si="263"/>
        <v>96544</v>
      </c>
      <c r="M4251" s="29">
        <v>-67698</v>
      </c>
      <c r="N4251" s="29">
        <v>-3037</v>
      </c>
      <c r="O4251" s="29">
        <v>0</v>
      </c>
      <c r="P4251" s="29">
        <f t="shared" si="264"/>
        <v>-70735</v>
      </c>
      <c r="Q4251" s="29">
        <f t="shared" si="265"/>
        <v>28846</v>
      </c>
      <c r="R4251" s="29">
        <f t="shared" si="266"/>
        <v>25809</v>
      </c>
      <c r="S4251" s="15" t="s">
        <v>1736</v>
      </c>
      <c r="T4251" s="15">
        <v>100202</v>
      </c>
      <c r="U4251" s="15" t="s">
        <v>70</v>
      </c>
      <c r="V4251" s="15">
        <v>47030001</v>
      </c>
      <c r="W4251" s="15" t="s">
        <v>71</v>
      </c>
    </row>
    <row r="4252" spans="2:23" hidden="1" x14ac:dyDescent="0.25">
      <c r="B4252" s="14">
        <v>30003469</v>
      </c>
      <c r="C4252" s="14">
        <v>0</v>
      </c>
      <c r="D4252" s="15">
        <v>21030011</v>
      </c>
      <c r="E4252" s="16" t="s">
        <v>3852</v>
      </c>
      <c r="F4252" s="14">
        <v>1011</v>
      </c>
      <c r="G4252" s="17">
        <v>32964</v>
      </c>
      <c r="H4252" s="29">
        <v>71021</v>
      </c>
      <c r="I4252" s="29">
        <v>0</v>
      </c>
      <c r="J4252" s="29">
        <v>0</v>
      </c>
      <c r="K4252" s="29">
        <v>0</v>
      </c>
      <c r="L4252" s="29">
        <f t="shared" si="263"/>
        <v>71021</v>
      </c>
      <c r="M4252" s="29">
        <v>-67470</v>
      </c>
      <c r="N4252" s="29">
        <v>0</v>
      </c>
      <c r="O4252" s="29">
        <v>0</v>
      </c>
      <c r="P4252" s="29">
        <f t="shared" si="264"/>
        <v>-67470</v>
      </c>
      <c r="Q4252" s="29">
        <f t="shared" si="265"/>
        <v>3551</v>
      </c>
      <c r="R4252" s="29">
        <f t="shared" si="266"/>
        <v>3551</v>
      </c>
      <c r="S4252" s="15" t="s">
        <v>1736</v>
      </c>
      <c r="T4252" s="15">
        <v>100201</v>
      </c>
      <c r="U4252" s="15" t="s">
        <v>75</v>
      </c>
      <c r="V4252" s="15">
        <v>47030001</v>
      </c>
      <c r="W4252" s="15" t="s">
        <v>71</v>
      </c>
    </row>
    <row r="4253" spans="2:23" hidden="1" x14ac:dyDescent="0.25">
      <c r="B4253" s="14">
        <v>30003470</v>
      </c>
      <c r="C4253" s="14">
        <v>0</v>
      </c>
      <c r="D4253" s="15">
        <v>21030011</v>
      </c>
      <c r="E4253" s="16" t="s">
        <v>3853</v>
      </c>
      <c r="F4253" s="14">
        <v>1001</v>
      </c>
      <c r="G4253" s="17">
        <v>39083</v>
      </c>
      <c r="H4253" s="29">
        <v>41256</v>
      </c>
      <c r="I4253" s="29">
        <v>0</v>
      </c>
      <c r="J4253" s="29">
        <v>0</v>
      </c>
      <c r="K4253" s="29">
        <v>0</v>
      </c>
      <c r="L4253" s="29">
        <f t="shared" si="263"/>
        <v>41256</v>
      </c>
      <c r="M4253" s="29">
        <v>-23284</v>
      </c>
      <c r="N4253" s="29">
        <v>-1480</v>
      </c>
      <c r="O4253" s="29">
        <v>0</v>
      </c>
      <c r="P4253" s="29">
        <f t="shared" si="264"/>
        <v>-24764</v>
      </c>
      <c r="Q4253" s="29">
        <f t="shared" si="265"/>
        <v>17972</v>
      </c>
      <c r="R4253" s="29">
        <f t="shared" si="266"/>
        <v>16492</v>
      </c>
      <c r="S4253" s="15" t="s">
        <v>1736</v>
      </c>
      <c r="T4253" s="15">
        <v>100101</v>
      </c>
      <c r="U4253" s="15" t="s">
        <v>89</v>
      </c>
      <c r="V4253" s="15">
        <v>47030001</v>
      </c>
      <c r="W4253" s="15" t="s">
        <v>85</v>
      </c>
    </row>
    <row r="4254" spans="2:23" hidden="1" x14ac:dyDescent="0.25">
      <c r="B4254" s="14">
        <v>30003471</v>
      </c>
      <c r="C4254" s="14">
        <v>0</v>
      </c>
      <c r="D4254" s="15">
        <v>21030011</v>
      </c>
      <c r="E4254" s="16" t="s">
        <v>3854</v>
      </c>
      <c r="F4254" s="14">
        <v>1011</v>
      </c>
      <c r="G4254" s="17">
        <v>35328</v>
      </c>
      <c r="H4254" s="29">
        <v>52659</v>
      </c>
      <c r="I4254" s="29">
        <v>0</v>
      </c>
      <c r="J4254" s="29">
        <v>0</v>
      </c>
      <c r="K4254" s="29">
        <v>0</v>
      </c>
      <c r="L4254" s="29">
        <f t="shared" si="263"/>
        <v>52659</v>
      </c>
      <c r="M4254" s="29">
        <v>-49689</v>
      </c>
      <c r="N4254" s="29">
        <v>-338</v>
      </c>
      <c r="O4254" s="29">
        <v>0</v>
      </c>
      <c r="P4254" s="29">
        <f t="shared" si="264"/>
        <v>-50027</v>
      </c>
      <c r="Q4254" s="29">
        <f t="shared" si="265"/>
        <v>2970</v>
      </c>
      <c r="R4254" s="29">
        <f t="shared" si="266"/>
        <v>2632</v>
      </c>
      <c r="S4254" s="15" t="s">
        <v>1736</v>
      </c>
      <c r="T4254" s="15">
        <v>100201</v>
      </c>
      <c r="U4254" s="15" t="s">
        <v>75</v>
      </c>
      <c r="V4254" s="15">
        <v>47030001</v>
      </c>
      <c r="W4254" s="15" t="s">
        <v>71</v>
      </c>
    </row>
    <row r="4255" spans="2:23" hidden="1" x14ac:dyDescent="0.25">
      <c r="B4255" s="14">
        <v>30003472</v>
      </c>
      <c r="C4255" s="14">
        <v>0</v>
      </c>
      <c r="D4255" s="15">
        <v>21030011</v>
      </c>
      <c r="E4255" s="16" t="s">
        <v>3855</v>
      </c>
      <c r="F4255" s="14">
        <v>1022</v>
      </c>
      <c r="G4255" s="17">
        <v>38748</v>
      </c>
      <c r="H4255" s="29">
        <v>120504</v>
      </c>
      <c r="I4255" s="29">
        <v>0</v>
      </c>
      <c r="J4255" s="29">
        <v>0</v>
      </c>
      <c r="K4255" s="29">
        <v>0</v>
      </c>
      <c r="L4255" s="29">
        <f t="shared" si="263"/>
        <v>120504</v>
      </c>
      <c r="M4255" s="29">
        <v>-75885</v>
      </c>
      <c r="N4255" s="29">
        <v>-3924</v>
      </c>
      <c r="O4255" s="29">
        <v>0</v>
      </c>
      <c r="P4255" s="29">
        <f t="shared" si="264"/>
        <v>-79809</v>
      </c>
      <c r="Q4255" s="29">
        <f t="shared" si="265"/>
        <v>44619</v>
      </c>
      <c r="R4255" s="29">
        <f t="shared" si="266"/>
        <v>40695</v>
      </c>
      <c r="S4255" s="15" t="s">
        <v>1736</v>
      </c>
      <c r="T4255" s="15">
        <v>100302</v>
      </c>
      <c r="U4255" s="15" t="s">
        <v>225</v>
      </c>
      <c r="V4255" s="15">
        <v>47030001</v>
      </c>
      <c r="W4255" s="15" t="s">
        <v>33</v>
      </c>
    </row>
    <row r="4256" spans="2:23" hidden="1" x14ac:dyDescent="0.25">
      <c r="B4256" s="14">
        <v>30003473</v>
      </c>
      <c r="C4256" s="14">
        <v>0</v>
      </c>
      <c r="D4256" s="15">
        <v>21030011</v>
      </c>
      <c r="E4256" s="16" t="s">
        <v>3856</v>
      </c>
      <c r="F4256" s="14">
        <v>1022</v>
      </c>
      <c r="G4256" s="17">
        <v>38748</v>
      </c>
      <c r="H4256" s="29">
        <v>120505</v>
      </c>
      <c r="I4256" s="29">
        <v>0</v>
      </c>
      <c r="J4256" s="29">
        <v>0</v>
      </c>
      <c r="K4256" s="29">
        <v>0</v>
      </c>
      <c r="L4256" s="29">
        <f t="shared" si="263"/>
        <v>120505</v>
      </c>
      <c r="M4256" s="29">
        <v>-75887</v>
      </c>
      <c r="N4256" s="29">
        <v>-3924</v>
      </c>
      <c r="O4256" s="29">
        <v>0</v>
      </c>
      <c r="P4256" s="29">
        <f t="shared" si="264"/>
        <v>-79811</v>
      </c>
      <c r="Q4256" s="29">
        <f t="shared" si="265"/>
        <v>44618</v>
      </c>
      <c r="R4256" s="29">
        <f t="shared" si="266"/>
        <v>40694</v>
      </c>
      <c r="S4256" s="15" t="s">
        <v>1736</v>
      </c>
      <c r="T4256" s="15">
        <v>100302</v>
      </c>
      <c r="U4256" s="15" t="s">
        <v>225</v>
      </c>
      <c r="V4256" s="15">
        <v>47030001</v>
      </c>
      <c r="W4256" s="15" t="s">
        <v>33</v>
      </c>
    </row>
    <row r="4257" spans="2:23" hidden="1" x14ac:dyDescent="0.25">
      <c r="B4257" s="14">
        <v>30003474</v>
      </c>
      <c r="C4257" s="14">
        <v>0</v>
      </c>
      <c r="D4257" s="15">
        <v>21030011</v>
      </c>
      <c r="E4257" s="16" t="s">
        <v>3857</v>
      </c>
      <c r="F4257" s="14">
        <v>1093</v>
      </c>
      <c r="G4257" s="17">
        <v>39528</v>
      </c>
      <c r="H4257" s="29">
        <v>176987</v>
      </c>
      <c r="I4257" s="29">
        <v>0</v>
      </c>
      <c r="J4257" s="29">
        <v>0</v>
      </c>
      <c r="K4257" s="29">
        <v>0</v>
      </c>
      <c r="L4257" s="29">
        <f t="shared" si="263"/>
        <v>176987</v>
      </c>
      <c r="M4257" s="29">
        <v>-96492</v>
      </c>
      <c r="N4257" s="29">
        <v>-5986</v>
      </c>
      <c r="O4257" s="29">
        <v>0</v>
      </c>
      <c r="P4257" s="29">
        <f t="shared" si="264"/>
        <v>-102478</v>
      </c>
      <c r="Q4257" s="29">
        <f t="shared" si="265"/>
        <v>80495</v>
      </c>
      <c r="R4257" s="29">
        <f t="shared" si="266"/>
        <v>74509</v>
      </c>
      <c r="S4257" s="15" t="s">
        <v>1736</v>
      </c>
      <c r="T4257" s="15">
        <v>100703</v>
      </c>
      <c r="U4257" s="15" t="s">
        <v>204</v>
      </c>
      <c r="V4257" s="15">
        <v>47030001</v>
      </c>
      <c r="W4257" s="15" t="s">
        <v>48</v>
      </c>
    </row>
    <row r="4258" spans="2:23" hidden="1" x14ac:dyDescent="0.25">
      <c r="B4258" s="14">
        <v>30003475</v>
      </c>
      <c r="C4258" s="14">
        <v>0</v>
      </c>
      <c r="D4258" s="15">
        <v>21030011</v>
      </c>
      <c r="E4258" s="16" t="s">
        <v>3858</v>
      </c>
      <c r="F4258" s="14">
        <v>1051</v>
      </c>
      <c r="G4258" s="17">
        <v>38868</v>
      </c>
      <c r="H4258" s="29">
        <v>66155</v>
      </c>
      <c r="I4258" s="29">
        <v>0</v>
      </c>
      <c r="J4258" s="29">
        <v>0</v>
      </c>
      <c r="K4258" s="29">
        <v>0</v>
      </c>
      <c r="L4258" s="29">
        <f t="shared" si="263"/>
        <v>66155</v>
      </c>
      <c r="M4258" s="29">
        <v>-39902</v>
      </c>
      <c r="N4258" s="29">
        <v>-2257</v>
      </c>
      <c r="O4258" s="29">
        <v>0</v>
      </c>
      <c r="P4258" s="29">
        <f t="shared" si="264"/>
        <v>-42159</v>
      </c>
      <c r="Q4258" s="29">
        <f t="shared" si="265"/>
        <v>26253</v>
      </c>
      <c r="R4258" s="29">
        <f t="shared" si="266"/>
        <v>23996</v>
      </c>
      <c r="S4258" s="15" t="s">
        <v>1736</v>
      </c>
      <c r="T4258" s="15">
        <v>100601</v>
      </c>
      <c r="U4258" s="15" t="s">
        <v>79</v>
      </c>
      <c r="V4258" s="15">
        <v>47030001</v>
      </c>
      <c r="W4258" s="15" t="s">
        <v>80</v>
      </c>
    </row>
    <row r="4259" spans="2:23" hidden="1" x14ac:dyDescent="0.25">
      <c r="B4259" s="14">
        <v>30003476</v>
      </c>
      <c r="C4259" s="14">
        <v>0</v>
      </c>
      <c r="D4259" s="15">
        <v>21030011</v>
      </c>
      <c r="E4259" s="16" t="s">
        <v>3859</v>
      </c>
      <c r="F4259" s="14">
        <v>1051</v>
      </c>
      <c r="G4259" s="17">
        <v>38837</v>
      </c>
      <c r="H4259" s="29">
        <v>66009</v>
      </c>
      <c r="I4259" s="29">
        <v>0</v>
      </c>
      <c r="J4259" s="29">
        <v>0</v>
      </c>
      <c r="K4259" s="29">
        <v>0</v>
      </c>
      <c r="L4259" s="29">
        <f t="shared" si="263"/>
        <v>66009</v>
      </c>
      <c r="M4259" s="29">
        <v>-40025</v>
      </c>
      <c r="N4259" s="29">
        <v>-2251</v>
      </c>
      <c r="O4259" s="29">
        <v>0</v>
      </c>
      <c r="P4259" s="29">
        <f t="shared" si="264"/>
        <v>-42276</v>
      </c>
      <c r="Q4259" s="29">
        <f t="shared" si="265"/>
        <v>25984</v>
      </c>
      <c r="R4259" s="29">
        <f t="shared" si="266"/>
        <v>23733</v>
      </c>
      <c r="S4259" s="15" t="s">
        <v>1736</v>
      </c>
      <c r="T4259" s="15">
        <v>100601</v>
      </c>
      <c r="U4259" s="15" t="s">
        <v>79</v>
      </c>
      <c r="V4259" s="15">
        <v>47030001</v>
      </c>
      <c r="W4259" s="15" t="s">
        <v>80</v>
      </c>
    </row>
    <row r="4260" spans="2:23" hidden="1" x14ac:dyDescent="0.25">
      <c r="B4260" s="14">
        <v>30003477</v>
      </c>
      <c r="C4260" s="14">
        <v>0</v>
      </c>
      <c r="D4260" s="15">
        <v>21030011</v>
      </c>
      <c r="E4260" s="16" t="s">
        <v>3860</v>
      </c>
      <c r="F4260" s="14">
        <v>1062</v>
      </c>
      <c r="G4260" s="17">
        <v>39264</v>
      </c>
      <c r="H4260" s="29">
        <v>161680</v>
      </c>
      <c r="I4260" s="29">
        <v>0</v>
      </c>
      <c r="J4260" s="29">
        <v>0</v>
      </c>
      <c r="K4260" s="29">
        <v>0</v>
      </c>
      <c r="L4260" s="29">
        <f t="shared" ref="L4260:L4323" si="267">SUM(H4260:K4260)</f>
        <v>161680</v>
      </c>
      <c r="M4260" s="29">
        <v>-93010</v>
      </c>
      <c r="N4260" s="29">
        <v>-5387</v>
      </c>
      <c r="O4260" s="29">
        <v>0</v>
      </c>
      <c r="P4260" s="29">
        <f t="shared" si="264"/>
        <v>-98397</v>
      </c>
      <c r="Q4260" s="29">
        <f t="shared" si="265"/>
        <v>68670</v>
      </c>
      <c r="R4260" s="29">
        <f t="shared" si="266"/>
        <v>63283</v>
      </c>
      <c r="S4260" s="15" t="s">
        <v>1736</v>
      </c>
      <c r="T4260" s="15">
        <v>100802</v>
      </c>
      <c r="U4260" s="15" t="s">
        <v>43</v>
      </c>
      <c r="V4260" s="15">
        <v>47030001</v>
      </c>
      <c r="W4260" s="15" t="s">
        <v>44</v>
      </c>
    </row>
    <row r="4261" spans="2:23" hidden="1" x14ac:dyDescent="0.25">
      <c r="B4261" s="14">
        <v>30003478</v>
      </c>
      <c r="C4261" s="14">
        <v>0</v>
      </c>
      <c r="D4261" s="15">
        <v>21030011</v>
      </c>
      <c r="E4261" s="16" t="s">
        <v>3861</v>
      </c>
      <c r="F4261" s="14">
        <v>1022</v>
      </c>
      <c r="G4261" s="17">
        <v>38929</v>
      </c>
      <c r="H4261" s="29">
        <v>78495</v>
      </c>
      <c r="I4261" s="29">
        <v>0</v>
      </c>
      <c r="J4261" s="29">
        <v>0</v>
      </c>
      <c r="K4261" s="29">
        <v>0</v>
      </c>
      <c r="L4261" s="29">
        <f t="shared" si="267"/>
        <v>78495</v>
      </c>
      <c r="M4261" s="29">
        <v>-47218</v>
      </c>
      <c r="N4261" s="29">
        <v>-2648</v>
      </c>
      <c r="O4261" s="29">
        <v>0</v>
      </c>
      <c r="P4261" s="29">
        <f t="shared" si="264"/>
        <v>-49866</v>
      </c>
      <c r="Q4261" s="29">
        <f t="shared" si="265"/>
        <v>31277</v>
      </c>
      <c r="R4261" s="29">
        <f t="shared" si="266"/>
        <v>28629</v>
      </c>
      <c r="S4261" s="15" t="s">
        <v>1736</v>
      </c>
      <c r="T4261" s="15">
        <v>100302</v>
      </c>
      <c r="U4261" s="15" t="s">
        <v>225</v>
      </c>
      <c r="V4261" s="15">
        <v>47030001</v>
      </c>
      <c r="W4261" s="15" t="s">
        <v>33</v>
      </c>
    </row>
    <row r="4262" spans="2:23" hidden="1" x14ac:dyDescent="0.25">
      <c r="B4262" s="14">
        <v>30003479</v>
      </c>
      <c r="C4262" s="14">
        <v>0</v>
      </c>
      <c r="D4262" s="15">
        <v>21030011</v>
      </c>
      <c r="E4262" s="16" t="s">
        <v>3862</v>
      </c>
      <c r="F4262" s="14">
        <v>1092</v>
      </c>
      <c r="G4262" s="17">
        <v>39173</v>
      </c>
      <c r="H4262" s="29">
        <v>149809</v>
      </c>
      <c r="I4262" s="29">
        <v>0</v>
      </c>
      <c r="J4262" s="29">
        <v>0</v>
      </c>
      <c r="K4262" s="29">
        <v>0</v>
      </c>
      <c r="L4262" s="29">
        <f t="shared" si="267"/>
        <v>149809</v>
      </c>
      <c r="M4262" s="29">
        <v>-87640</v>
      </c>
      <c r="N4262" s="29">
        <v>-4971</v>
      </c>
      <c r="O4262" s="29">
        <v>0</v>
      </c>
      <c r="P4262" s="29">
        <f t="shared" si="264"/>
        <v>-92611</v>
      </c>
      <c r="Q4262" s="29">
        <f t="shared" si="265"/>
        <v>62169</v>
      </c>
      <c r="R4262" s="29">
        <f t="shared" si="266"/>
        <v>57198</v>
      </c>
      <c r="S4262" s="15" t="s">
        <v>1736</v>
      </c>
      <c r="T4262" s="15">
        <v>100702</v>
      </c>
      <c r="U4262" s="15" t="s">
        <v>47</v>
      </c>
      <c r="V4262" s="15">
        <v>47030001</v>
      </c>
      <c r="W4262" s="15" t="s">
        <v>48</v>
      </c>
    </row>
    <row r="4263" spans="2:23" hidden="1" x14ac:dyDescent="0.25">
      <c r="B4263" s="14">
        <v>30003480</v>
      </c>
      <c r="C4263" s="14">
        <v>0</v>
      </c>
      <c r="D4263" s="15">
        <v>21030011</v>
      </c>
      <c r="E4263" s="16" t="s">
        <v>3863</v>
      </c>
      <c r="F4263" s="14">
        <v>1011</v>
      </c>
      <c r="G4263" s="17">
        <v>32964</v>
      </c>
      <c r="H4263" s="29">
        <v>48407</v>
      </c>
      <c r="I4263" s="29">
        <v>0</v>
      </c>
      <c r="J4263" s="29">
        <v>0</v>
      </c>
      <c r="K4263" s="29">
        <v>0</v>
      </c>
      <c r="L4263" s="29">
        <f t="shared" si="267"/>
        <v>48407</v>
      </c>
      <c r="M4263" s="29">
        <v>-45987</v>
      </c>
      <c r="N4263" s="29">
        <v>0</v>
      </c>
      <c r="O4263" s="29">
        <v>0</v>
      </c>
      <c r="P4263" s="29">
        <f t="shared" si="264"/>
        <v>-45987</v>
      </c>
      <c r="Q4263" s="29">
        <f t="shared" si="265"/>
        <v>2420</v>
      </c>
      <c r="R4263" s="29">
        <f t="shared" si="266"/>
        <v>2420</v>
      </c>
      <c r="S4263" s="15" t="s">
        <v>1736</v>
      </c>
      <c r="T4263" s="15">
        <v>100201</v>
      </c>
      <c r="U4263" s="15" t="s">
        <v>75</v>
      </c>
      <c r="V4263" s="15">
        <v>47030001</v>
      </c>
      <c r="W4263" s="15" t="s">
        <v>71</v>
      </c>
    </row>
    <row r="4264" spans="2:23" hidden="1" x14ac:dyDescent="0.25">
      <c r="B4264" s="14">
        <v>30003481</v>
      </c>
      <c r="C4264" s="14">
        <v>0</v>
      </c>
      <c r="D4264" s="15">
        <v>21030011</v>
      </c>
      <c r="E4264" s="16" t="s">
        <v>3864</v>
      </c>
      <c r="F4264" s="14">
        <v>1011</v>
      </c>
      <c r="G4264" s="17">
        <v>32964</v>
      </c>
      <c r="H4264" s="29">
        <v>67227</v>
      </c>
      <c r="I4264" s="29">
        <v>0</v>
      </c>
      <c r="J4264" s="29">
        <v>0</v>
      </c>
      <c r="K4264" s="29">
        <v>0</v>
      </c>
      <c r="L4264" s="29">
        <f t="shared" si="267"/>
        <v>67227</v>
      </c>
      <c r="M4264" s="29">
        <v>-63866</v>
      </c>
      <c r="N4264" s="29">
        <v>0</v>
      </c>
      <c r="O4264" s="29">
        <v>0</v>
      </c>
      <c r="P4264" s="29">
        <f t="shared" si="264"/>
        <v>-63866</v>
      </c>
      <c r="Q4264" s="29">
        <f t="shared" si="265"/>
        <v>3361</v>
      </c>
      <c r="R4264" s="29">
        <f t="shared" si="266"/>
        <v>3361</v>
      </c>
      <c r="S4264" s="15" t="s">
        <v>1736</v>
      </c>
      <c r="T4264" s="15">
        <v>100201</v>
      </c>
      <c r="U4264" s="15" t="s">
        <v>75</v>
      </c>
      <c r="V4264" s="15">
        <v>47030001</v>
      </c>
      <c r="W4264" s="15" t="s">
        <v>71</v>
      </c>
    </row>
    <row r="4265" spans="2:23" hidden="1" x14ac:dyDescent="0.25">
      <c r="B4265" s="14">
        <v>30003482</v>
      </c>
      <c r="C4265" s="14">
        <v>0</v>
      </c>
      <c r="D4265" s="15">
        <v>21030011</v>
      </c>
      <c r="E4265" s="16" t="s">
        <v>3865</v>
      </c>
      <c r="F4265" s="14">
        <v>1092</v>
      </c>
      <c r="G4265" s="17">
        <v>40086</v>
      </c>
      <c r="H4265" s="29">
        <v>382582</v>
      </c>
      <c r="I4265" s="29">
        <v>0</v>
      </c>
      <c r="J4265" s="29">
        <v>0</v>
      </c>
      <c r="K4265" s="29">
        <v>0</v>
      </c>
      <c r="L4265" s="29">
        <f t="shared" si="267"/>
        <v>382582</v>
      </c>
      <c r="M4265" s="29">
        <v>-183766</v>
      </c>
      <c r="N4265" s="29">
        <v>-13311</v>
      </c>
      <c r="O4265" s="29">
        <v>0</v>
      </c>
      <c r="P4265" s="29">
        <f t="shared" si="264"/>
        <v>-197077</v>
      </c>
      <c r="Q4265" s="29">
        <f t="shared" si="265"/>
        <v>198816</v>
      </c>
      <c r="R4265" s="29">
        <f t="shared" si="266"/>
        <v>185505</v>
      </c>
      <c r="S4265" s="15" t="s">
        <v>1736</v>
      </c>
      <c r="T4265" s="15">
        <v>100702</v>
      </c>
      <c r="U4265" s="15" t="s">
        <v>47</v>
      </c>
      <c r="V4265" s="15">
        <v>47030001</v>
      </c>
      <c r="W4265" s="15" t="s">
        <v>48</v>
      </c>
    </row>
    <row r="4266" spans="2:23" hidden="1" x14ac:dyDescent="0.25">
      <c r="B4266" s="14">
        <v>30003483</v>
      </c>
      <c r="C4266" s="14">
        <v>0</v>
      </c>
      <c r="D4266" s="15">
        <v>21030011</v>
      </c>
      <c r="E4266" s="16" t="s">
        <v>3866</v>
      </c>
      <c r="F4266" s="14">
        <v>1022</v>
      </c>
      <c r="G4266" s="17">
        <v>38748</v>
      </c>
      <c r="H4266" s="29">
        <v>116350</v>
      </c>
      <c r="I4266" s="29">
        <v>0</v>
      </c>
      <c r="J4266" s="29">
        <v>0</v>
      </c>
      <c r="K4266" s="29">
        <v>0</v>
      </c>
      <c r="L4266" s="29">
        <f t="shared" si="267"/>
        <v>116350</v>
      </c>
      <c r="M4266" s="29">
        <v>-73271</v>
      </c>
      <c r="N4266" s="29">
        <v>-3788</v>
      </c>
      <c r="O4266" s="29">
        <v>0</v>
      </c>
      <c r="P4266" s="29">
        <f t="shared" si="264"/>
        <v>-77059</v>
      </c>
      <c r="Q4266" s="29">
        <f t="shared" si="265"/>
        <v>43079</v>
      </c>
      <c r="R4266" s="29">
        <f t="shared" si="266"/>
        <v>39291</v>
      </c>
      <c r="S4266" s="15" t="s">
        <v>1736</v>
      </c>
      <c r="T4266" s="15">
        <v>100302</v>
      </c>
      <c r="U4266" s="15" t="s">
        <v>225</v>
      </c>
      <c r="V4266" s="15">
        <v>47030001</v>
      </c>
      <c r="W4266" s="15" t="s">
        <v>33</v>
      </c>
    </row>
    <row r="4267" spans="2:23" hidden="1" x14ac:dyDescent="0.25">
      <c r="B4267" s="14">
        <v>30003484</v>
      </c>
      <c r="C4267" s="14">
        <v>0</v>
      </c>
      <c r="D4267" s="15">
        <v>21030011</v>
      </c>
      <c r="E4267" s="16" t="s">
        <v>3867</v>
      </c>
      <c r="F4267" s="14">
        <v>1092</v>
      </c>
      <c r="G4267" s="17">
        <v>39448</v>
      </c>
      <c r="H4267" s="29">
        <v>184953</v>
      </c>
      <c r="I4267" s="29">
        <v>0</v>
      </c>
      <c r="J4267" s="29">
        <v>0</v>
      </c>
      <c r="K4267" s="29">
        <v>0</v>
      </c>
      <c r="L4267" s="29">
        <f t="shared" si="267"/>
        <v>184953</v>
      </c>
      <c r="M4267" s="29">
        <v>-102670</v>
      </c>
      <c r="N4267" s="29">
        <v>-6215</v>
      </c>
      <c r="O4267" s="29">
        <v>0</v>
      </c>
      <c r="P4267" s="29">
        <f t="shared" si="264"/>
        <v>-108885</v>
      </c>
      <c r="Q4267" s="29">
        <f t="shared" si="265"/>
        <v>82283</v>
      </c>
      <c r="R4267" s="29">
        <f t="shared" si="266"/>
        <v>76068</v>
      </c>
      <c r="S4267" s="15" t="s">
        <v>1736</v>
      </c>
      <c r="T4267" s="15">
        <v>100702</v>
      </c>
      <c r="U4267" s="15" t="s">
        <v>47</v>
      </c>
      <c r="V4267" s="15">
        <v>47030001</v>
      </c>
      <c r="W4267" s="15" t="s">
        <v>48</v>
      </c>
    </row>
    <row r="4268" spans="2:23" hidden="1" x14ac:dyDescent="0.25">
      <c r="B4268" s="14">
        <v>30003485</v>
      </c>
      <c r="C4268" s="14">
        <v>0</v>
      </c>
      <c r="D4268" s="15">
        <v>21030011</v>
      </c>
      <c r="E4268" s="16" t="s">
        <v>3868</v>
      </c>
      <c r="F4268" s="14">
        <v>1041</v>
      </c>
      <c r="G4268" s="17">
        <v>38808</v>
      </c>
      <c r="H4268" s="29">
        <v>42421</v>
      </c>
      <c r="I4268" s="29">
        <v>0</v>
      </c>
      <c r="J4268" s="29">
        <v>0</v>
      </c>
      <c r="K4268" s="29">
        <v>0</v>
      </c>
      <c r="L4268" s="29">
        <f t="shared" si="267"/>
        <v>42421</v>
      </c>
      <c r="M4268" s="29">
        <v>-25205</v>
      </c>
      <c r="N4268" s="29">
        <v>-1509</v>
      </c>
      <c r="O4268" s="29">
        <v>0</v>
      </c>
      <c r="P4268" s="29">
        <f t="shared" si="264"/>
        <v>-26714</v>
      </c>
      <c r="Q4268" s="29">
        <f t="shared" si="265"/>
        <v>17216</v>
      </c>
      <c r="R4268" s="29">
        <f t="shared" si="266"/>
        <v>15707</v>
      </c>
      <c r="S4268" s="15" t="s">
        <v>1736</v>
      </c>
      <c r="T4268" s="15">
        <v>100501</v>
      </c>
      <c r="U4268" s="15" t="s">
        <v>27</v>
      </c>
      <c r="V4268" s="15">
        <v>47030001</v>
      </c>
      <c r="W4268" s="15" t="s">
        <v>28</v>
      </c>
    </row>
    <row r="4269" spans="2:23" hidden="1" x14ac:dyDescent="0.25">
      <c r="B4269" s="14">
        <v>30003486</v>
      </c>
      <c r="C4269" s="14">
        <v>0</v>
      </c>
      <c r="D4269" s="15">
        <v>21030011</v>
      </c>
      <c r="E4269" s="16" t="s">
        <v>3869</v>
      </c>
      <c r="F4269" s="14">
        <v>1021</v>
      </c>
      <c r="G4269" s="17">
        <v>38656</v>
      </c>
      <c r="H4269" s="29">
        <v>54221</v>
      </c>
      <c r="I4269" s="29">
        <v>0</v>
      </c>
      <c r="J4269" s="29">
        <v>0</v>
      </c>
      <c r="K4269" s="29">
        <v>0</v>
      </c>
      <c r="L4269" s="29">
        <f t="shared" si="267"/>
        <v>54221</v>
      </c>
      <c r="M4269" s="29">
        <v>-33610</v>
      </c>
      <c r="N4269" s="29">
        <v>-1868</v>
      </c>
      <c r="O4269" s="29">
        <v>0</v>
      </c>
      <c r="P4269" s="29">
        <f t="shared" si="264"/>
        <v>-35478</v>
      </c>
      <c r="Q4269" s="29">
        <f t="shared" si="265"/>
        <v>20611</v>
      </c>
      <c r="R4269" s="29">
        <f t="shared" si="266"/>
        <v>18743</v>
      </c>
      <c r="S4269" s="15" t="s">
        <v>1736</v>
      </c>
      <c r="T4269" s="15">
        <v>100301</v>
      </c>
      <c r="U4269" s="15" t="s">
        <v>32</v>
      </c>
      <c r="V4269" s="15">
        <v>47030001</v>
      </c>
      <c r="W4269" s="15" t="s">
        <v>33</v>
      </c>
    </row>
    <row r="4270" spans="2:23" hidden="1" x14ac:dyDescent="0.25">
      <c r="B4270" s="14">
        <v>30003487</v>
      </c>
      <c r="C4270" s="14">
        <v>0</v>
      </c>
      <c r="D4270" s="15">
        <v>21030011</v>
      </c>
      <c r="E4270" s="16" t="s">
        <v>3870</v>
      </c>
      <c r="F4270" s="14">
        <v>1011</v>
      </c>
      <c r="G4270" s="17">
        <v>33086</v>
      </c>
      <c r="H4270" s="29">
        <v>47424</v>
      </c>
      <c r="I4270" s="29">
        <v>0</v>
      </c>
      <c r="J4270" s="29">
        <v>0</v>
      </c>
      <c r="K4270" s="29">
        <v>0</v>
      </c>
      <c r="L4270" s="29">
        <f t="shared" si="267"/>
        <v>47424</v>
      </c>
      <c r="M4270" s="29">
        <v>-45053</v>
      </c>
      <c r="N4270" s="29">
        <v>0</v>
      </c>
      <c r="O4270" s="29">
        <v>0</v>
      </c>
      <c r="P4270" s="29">
        <f t="shared" si="264"/>
        <v>-45053</v>
      </c>
      <c r="Q4270" s="29">
        <f t="shared" si="265"/>
        <v>2371</v>
      </c>
      <c r="R4270" s="29">
        <f t="shared" si="266"/>
        <v>2371</v>
      </c>
      <c r="S4270" s="15" t="s">
        <v>1736</v>
      </c>
      <c r="T4270" s="15">
        <v>100201</v>
      </c>
      <c r="U4270" s="15" t="s">
        <v>75</v>
      </c>
      <c r="V4270" s="15">
        <v>47030001</v>
      </c>
      <c r="W4270" s="15" t="s">
        <v>71</v>
      </c>
    </row>
    <row r="4271" spans="2:23" hidden="1" x14ac:dyDescent="0.25">
      <c r="B4271" s="14">
        <v>30003488</v>
      </c>
      <c r="C4271" s="14">
        <v>0</v>
      </c>
      <c r="D4271" s="15">
        <v>21030011</v>
      </c>
      <c r="E4271" s="16" t="s">
        <v>3444</v>
      </c>
      <c r="F4271" s="14">
        <v>1012</v>
      </c>
      <c r="G4271" s="17">
        <v>38045</v>
      </c>
      <c r="H4271" s="29">
        <v>88829</v>
      </c>
      <c r="I4271" s="29">
        <v>0</v>
      </c>
      <c r="J4271" s="29">
        <v>0</v>
      </c>
      <c r="K4271" s="29">
        <v>0</v>
      </c>
      <c r="L4271" s="29">
        <f t="shared" si="267"/>
        <v>88829</v>
      </c>
      <c r="M4271" s="29">
        <v>-62286</v>
      </c>
      <c r="N4271" s="29">
        <v>-2794</v>
      </c>
      <c r="O4271" s="29">
        <v>0</v>
      </c>
      <c r="P4271" s="29">
        <f t="shared" si="264"/>
        <v>-65080</v>
      </c>
      <c r="Q4271" s="29">
        <f t="shared" si="265"/>
        <v>26543</v>
      </c>
      <c r="R4271" s="29">
        <f t="shared" si="266"/>
        <v>23749</v>
      </c>
      <c r="S4271" s="15" t="s">
        <v>1736</v>
      </c>
      <c r="T4271" s="15">
        <v>100202</v>
      </c>
      <c r="U4271" s="15" t="s">
        <v>70</v>
      </c>
      <c r="V4271" s="15">
        <v>47030001</v>
      </c>
      <c r="W4271" s="15" t="s">
        <v>71</v>
      </c>
    </row>
    <row r="4272" spans="2:23" hidden="1" x14ac:dyDescent="0.25">
      <c r="B4272" s="14">
        <v>30003490</v>
      </c>
      <c r="C4272" s="14">
        <v>0</v>
      </c>
      <c r="D4272" s="15">
        <v>21030011</v>
      </c>
      <c r="E4272" s="16" t="s">
        <v>3871</v>
      </c>
      <c r="F4272" s="14">
        <v>1051</v>
      </c>
      <c r="G4272" s="17">
        <v>38837</v>
      </c>
      <c r="H4272" s="29">
        <v>62438</v>
      </c>
      <c r="I4272" s="29">
        <v>0</v>
      </c>
      <c r="J4272" s="29">
        <v>0</v>
      </c>
      <c r="K4272" s="29">
        <v>0</v>
      </c>
      <c r="L4272" s="29">
        <f t="shared" si="267"/>
        <v>62438</v>
      </c>
      <c r="M4272" s="29">
        <v>-37871</v>
      </c>
      <c r="N4272" s="29">
        <v>-2128</v>
      </c>
      <c r="O4272" s="29">
        <v>0</v>
      </c>
      <c r="P4272" s="29">
        <f t="shared" si="264"/>
        <v>-39999</v>
      </c>
      <c r="Q4272" s="29">
        <f t="shared" si="265"/>
        <v>24567</v>
      </c>
      <c r="R4272" s="29">
        <f t="shared" si="266"/>
        <v>22439</v>
      </c>
      <c r="S4272" s="15" t="s">
        <v>1736</v>
      </c>
      <c r="T4272" s="15">
        <v>100601</v>
      </c>
      <c r="U4272" s="15" t="s">
        <v>79</v>
      </c>
      <c r="V4272" s="15">
        <v>47030001</v>
      </c>
      <c r="W4272" s="15" t="s">
        <v>80</v>
      </c>
    </row>
    <row r="4273" spans="2:23" hidden="1" x14ac:dyDescent="0.25">
      <c r="B4273" s="14">
        <v>30003491</v>
      </c>
      <c r="C4273" s="14">
        <v>0</v>
      </c>
      <c r="D4273" s="15">
        <v>21030011</v>
      </c>
      <c r="E4273" s="16" t="s">
        <v>3872</v>
      </c>
      <c r="F4273" s="14">
        <v>1051</v>
      </c>
      <c r="G4273" s="17">
        <v>38954</v>
      </c>
      <c r="H4273" s="29">
        <v>62696</v>
      </c>
      <c r="I4273" s="29">
        <v>0</v>
      </c>
      <c r="J4273" s="29">
        <v>0</v>
      </c>
      <c r="K4273" s="29">
        <v>0</v>
      </c>
      <c r="L4273" s="29">
        <f t="shared" si="267"/>
        <v>62696</v>
      </c>
      <c r="M4273" s="29">
        <v>-37266</v>
      </c>
      <c r="N4273" s="29">
        <v>-2144</v>
      </c>
      <c r="O4273" s="29">
        <v>0</v>
      </c>
      <c r="P4273" s="29">
        <f t="shared" si="264"/>
        <v>-39410</v>
      </c>
      <c r="Q4273" s="29">
        <f t="shared" si="265"/>
        <v>25430</v>
      </c>
      <c r="R4273" s="29">
        <f t="shared" si="266"/>
        <v>23286</v>
      </c>
      <c r="S4273" s="15" t="s">
        <v>1736</v>
      </c>
      <c r="T4273" s="15">
        <v>100601</v>
      </c>
      <c r="U4273" s="15" t="s">
        <v>79</v>
      </c>
      <c r="V4273" s="15">
        <v>47030001</v>
      </c>
      <c r="W4273" s="15" t="s">
        <v>80</v>
      </c>
    </row>
    <row r="4274" spans="2:23" hidden="1" x14ac:dyDescent="0.25">
      <c r="B4274" s="14">
        <v>30003492</v>
      </c>
      <c r="C4274" s="14">
        <v>0</v>
      </c>
      <c r="D4274" s="15">
        <v>21030011</v>
      </c>
      <c r="E4274" s="16" t="s">
        <v>3783</v>
      </c>
      <c r="F4274" s="14">
        <v>1012</v>
      </c>
      <c r="G4274" s="17">
        <v>38045</v>
      </c>
      <c r="H4274" s="29">
        <v>87826</v>
      </c>
      <c r="I4274" s="29">
        <v>0</v>
      </c>
      <c r="J4274" s="29">
        <v>0</v>
      </c>
      <c r="K4274" s="29">
        <v>0</v>
      </c>
      <c r="L4274" s="29">
        <f t="shared" si="267"/>
        <v>87826</v>
      </c>
      <c r="M4274" s="29">
        <v>-61585</v>
      </c>
      <c r="N4274" s="29">
        <v>-2762</v>
      </c>
      <c r="O4274" s="29">
        <v>0</v>
      </c>
      <c r="P4274" s="29">
        <f t="shared" si="264"/>
        <v>-64347</v>
      </c>
      <c r="Q4274" s="29">
        <f t="shared" si="265"/>
        <v>26241</v>
      </c>
      <c r="R4274" s="29">
        <f t="shared" si="266"/>
        <v>23479</v>
      </c>
      <c r="S4274" s="15" t="s">
        <v>1736</v>
      </c>
      <c r="T4274" s="15">
        <v>100202</v>
      </c>
      <c r="U4274" s="15" t="s">
        <v>70</v>
      </c>
      <c r="V4274" s="15">
        <v>47030001</v>
      </c>
      <c r="W4274" s="15" t="s">
        <v>71</v>
      </c>
    </row>
    <row r="4275" spans="2:23" hidden="1" x14ac:dyDescent="0.25">
      <c r="B4275" s="14">
        <v>30003493</v>
      </c>
      <c r="C4275" s="14">
        <v>0</v>
      </c>
      <c r="D4275" s="15">
        <v>21030011</v>
      </c>
      <c r="E4275" s="16" t="s">
        <v>3873</v>
      </c>
      <c r="F4275" s="14">
        <v>1001</v>
      </c>
      <c r="G4275" s="17">
        <v>38078</v>
      </c>
      <c r="H4275" s="29">
        <v>65568</v>
      </c>
      <c r="I4275" s="29">
        <v>0</v>
      </c>
      <c r="J4275" s="29">
        <v>0</v>
      </c>
      <c r="K4275" s="29">
        <v>0</v>
      </c>
      <c r="L4275" s="29">
        <f t="shared" si="267"/>
        <v>65568</v>
      </c>
      <c r="M4275" s="29">
        <v>-45134</v>
      </c>
      <c r="N4275" s="29">
        <v>-2144</v>
      </c>
      <c r="O4275" s="29">
        <v>0</v>
      </c>
      <c r="P4275" s="29">
        <f t="shared" si="264"/>
        <v>-47278</v>
      </c>
      <c r="Q4275" s="29">
        <f t="shared" si="265"/>
        <v>20434</v>
      </c>
      <c r="R4275" s="29">
        <f t="shared" si="266"/>
        <v>18290</v>
      </c>
      <c r="S4275" s="15" t="s">
        <v>1736</v>
      </c>
      <c r="T4275" s="15">
        <v>100101</v>
      </c>
      <c r="U4275" s="15" t="s">
        <v>89</v>
      </c>
      <c r="V4275" s="15">
        <v>47030001</v>
      </c>
      <c r="W4275" s="15" t="s">
        <v>85</v>
      </c>
    </row>
    <row r="4276" spans="2:23" hidden="1" x14ac:dyDescent="0.25">
      <c r="B4276" s="14">
        <v>30003494</v>
      </c>
      <c r="C4276" s="14">
        <v>0</v>
      </c>
      <c r="D4276" s="15">
        <v>21030011</v>
      </c>
      <c r="E4276" s="16" t="s">
        <v>3874</v>
      </c>
      <c r="F4276" s="14">
        <v>1062</v>
      </c>
      <c r="G4276" s="17">
        <v>39264</v>
      </c>
      <c r="H4276" s="29">
        <v>152229</v>
      </c>
      <c r="I4276" s="29">
        <v>0</v>
      </c>
      <c r="J4276" s="29">
        <v>0</v>
      </c>
      <c r="K4276" s="29">
        <v>0</v>
      </c>
      <c r="L4276" s="29">
        <f t="shared" si="267"/>
        <v>152229</v>
      </c>
      <c r="M4276" s="29">
        <v>-87572</v>
      </c>
      <c r="N4276" s="29">
        <v>-5072</v>
      </c>
      <c r="O4276" s="29">
        <v>0</v>
      </c>
      <c r="P4276" s="29">
        <f t="shared" si="264"/>
        <v>-92644</v>
      </c>
      <c r="Q4276" s="29">
        <f t="shared" si="265"/>
        <v>64657</v>
      </c>
      <c r="R4276" s="29">
        <f t="shared" si="266"/>
        <v>59585</v>
      </c>
      <c r="S4276" s="15" t="s">
        <v>1736</v>
      </c>
      <c r="T4276" s="15">
        <v>100802</v>
      </c>
      <c r="U4276" s="15" t="s">
        <v>43</v>
      </c>
      <c r="V4276" s="15">
        <v>47030001</v>
      </c>
      <c r="W4276" s="15" t="s">
        <v>44</v>
      </c>
    </row>
    <row r="4277" spans="2:23" hidden="1" x14ac:dyDescent="0.25">
      <c r="B4277" s="14">
        <v>30003495</v>
      </c>
      <c r="C4277" s="14">
        <v>0</v>
      </c>
      <c r="D4277" s="15">
        <v>21030011</v>
      </c>
      <c r="E4277" s="16" t="s">
        <v>3131</v>
      </c>
      <c r="F4277" s="14">
        <v>1012</v>
      </c>
      <c r="G4277" s="17">
        <v>38045</v>
      </c>
      <c r="H4277" s="29">
        <v>87376</v>
      </c>
      <c r="I4277" s="29">
        <v>0</v>
      </c>
      <c r="J4277" s="29">
        <v>0</v>
      </c>
      <c r="K4277" s="29">
        <v>0</v>
      </c>
      <c r="L4277" s="29">
        <f t="shared" si="267"/>
        <v>87376</v>
      </c>
      <c r="M4277" s="29">
        <v>-61268</v>
      </c>
      <c r="N4277" s="29">
        <v>-2749</v>
      </c>
      <c r="O4277" s="29">
        <v>0</v>
      </c>
      <c r="P4277" s="29">
        <f t="shared" si="264"/>
        <v>-64017</v>
      </c>
      <c r="Q4277" s="29">
        <f t="shared" si="265"/>
        <v>26108</v>
      </c>
      <c r="R4277" s="29">
        <f t="shared" si="266"/>
        <v>23359</v>
      </c>
      <c r="S4277" s="15" t="s">
        <v>1736</v>
      </c>
      <c r="T4277" s="15">
        <v>100202</v>
      </c>
      <c r="U4277" s="15" t="s">
        <v>70</v>
      </c>
      <c r="V4277" s="15">
        <v>47030001</v>
      </c>
      <c r="W4277" s="15" t="s">
        <v>71</v>
      </c>
    </row>
    <row r="4278" spans="2:23" hidden="1" x14ac:dyDescent="0.25">
      <c r="B4278" s="14">
        <v>30003496</v>
      </c>
      <c r="C4278" s="14">
        <v>0</v>
      </c>
      <c r="D4278" s="15">
        <v>21030011</v>
      </c>
      <c r="E4278" s="16" t="s">
        <v>3875</v>
      </c>
      <c r="F4278" s="14">
        <v>1011</v>
      </c>
      <c r="G4278" s="17">
        <v>32964</v>
      </c>
      <c r="H4278" s="29">
        <v>64434</v>
      </c>
      <c r="I4278" s="29">
        <v>0</v>
      </c>
      <c r="J4278" s="29">
        <v>0</v>
      </c>
      <c r="K4278" s="29">
        <v>0</v>
      </c>
      <c r="L4278" s="29">
        <f t="shared" si="267"/>
        <v>64434</v>
      </c>
      <c r="M4278" s="29">
        <v>-61213</v>
      </c>
      <c r="N4278" s="29">
        <v>0</v>
      </c>
      <c r="O4278" s="29">
        <v>0</v>
      </c>
      <c r="P4278" s="29">
        <f t="shared" si="264"/>
        <v>-61213</v>
      </c>
      <c r="Q4278" s="29">
        <f t="shared" si="265"/>
        <v>3221</v>
      </c>
      <c r="R4278" s="29">
        <f t="shared" si="266"/>
        <v>3221</v>
      </c>
      <c r="S4278" s="15" t="s">
        <v>1736</v>
      </c>
      <c r="T4278" s="15">
        <v>100201</v>
      </c>
      <c r="U4278" s="15" t="s">
        <v>75</v>
      </c>
      <c r="V4278" s="15">
        <v>47030001</v>
      </c>
      <c r="W4278" s="15" t="s">
        <v>71</v>
      </c>
    </row>
    <row r="4279" spans="2:23" hidden="1" x14ac:dyDescent="0.25">
      <c r="B4279" s="14">
        <v>30003497</v>
      </c>
      <c r="C4279" s="14">
        <v>0</v>
      </c>
      <c r="D4279" s="15">
        <v>21030011</v>
      </c>
      <c r="E4279" s="16" t="s">
        <v>3876</v>
      </c>
      <c r="F4279" s="14">
        <v>1051</v>
      </c>
      <c r="G4279" s="17">
        <v>38502</v>
      </c>
      <c r="H4279" s="29">
        <v>99197</v>
      </c>
      <c r="I4279" s="29">
        <v>0</v>
      </c>
      <c r="J4279" s="29">
        <v>0</v>
      </c>
      <c r="K4279" s="29">
        <v>0</v>
      </c>
      <c r="L4279" s="29">
        <f t="shared" si="267"/>
        <v>99197</v>
      </c>
      <c r="M4279" s="29">
        <v>-64962</v>
      </c>
      <c r="N4279" s="29">
        <v>-3195</v>
      </c>
      <c r="O4279" s="29">
        <v>0</v>
      </c>
      <c r="P4279" s="29">
        <f t="shared" si="264"/>
        <v>-68157</v>
      </c>
      <c r="Q4279" s="29">
        <f t="shared" si="265"/>
        <v>34235</v>
      </c>
      <c r="R4279" s="29">
        <f t="shared" si="266"/>
        <v>31040</v>
      </c>
      <c r="S4279" s="15" t="s">
        <v>1736</v>
      </c>
      <c r="T4279" s="15">
        <v>100601</v>
      </c>
      <c r="U4279" s="15" t="s">
        <v>79</v>
      </c>
      <c r="V4279" s="15">
        <v>47030001</v>
      </c>
      <c r="W4279" s="15" t="s">
        <v>80</v>
      </c>
    </row>
    <row r="4280" spans="2:23" hidden="1" x14ac:dyDescent="0.25">
      <c r="B4280" s="14">
        <v>30003498</v>
      </c>
      <c r="C4280" s="14">
        <v>0</v>
      </c>
      <c r="D4280" s="15">
        <v>21030011</v>
      </c>
      <c r="E4280" s="16" t="s">
        <v>3877</v>
      </c>
      <c r="F4280" s="14">
        <v>1051</v>
      </c>
      <c r="G4280" s="17">
        <v>38837</v>
      </c>
      <c r="H4280" s="29">
        <v>50029</v>
      </c>
      <c r="I4280" s="29">
        <v>0</v>
      </c>
      <c r="J4280" s="29">
        <v>0</v>
      </c>
      <c r="K4280" s="29">
        <v>0</v>
      </c>
      <c r="L4280" s="29">
        <f t="shared" si="267"/>
        <v>50029</v>
      </c>
      <c r="M4280" s="29">
        <v>-30035</v>
      </c>
      <c r="N4280" s="29">
        <v>-1736</v>
      </c>
      <c r="O4280" s="29">
        <v>0</v>
      </c>
      <c r="P4280" s="29">
        <f t="shared" si="264"/>
        <v>-31771</v>
      </c>
      <c r="Q4280" s="29">
        <f t="shared" si="265"/>
        <v>19994</v>
      </c>
      <c r="R4280" s="29">
        <f t="shared" si="266"/>
        <v>18258</v>
      </c>
      <c r="S4280" s="15" t="s">
        <v>1736</v>
      </c>
      <c r="T4280" s="15">
        <v>100601</v>
      </c>
      <c r="U4280" s="15" t="s">
        <v>79</v>
      </c>
      <c r="V4280" s="15">
        <v>47030001</v>
      </c>
      <c r="W4280" s="15" t="s">
        <v>80</v>
      </c>
    </row>
    <row r="4281" spans="2:23" hidden="1" x14ac:dyDescent="0.25">
      <c r="B4281" s="14">
        <v>30003499</v>
      </c>
      <c r="C4281" s="14">
        <v>0</v>
      </c>
      <c r="D4281" s="15">
        <v>21030011</v>
      </c>
      <c r="E4281" s="16" t="s">
        <v>3878</v>
      </c>
      <c r="F4281" s="14">
        <v>1001</v>
      </c>
      <c r="G4281" s="17">
        <v>38045</v>
      </c>
      <c r="H4281" s="29">
        <v>63232</v>
      </c>
      <c r="I4281" s="29">
        <v>0</v>
      </c>
      <c r="J4281" s="29">
        <v>0</v>
      </c>
      <c r="K4281" s="29">
        <v>0</v>
      </c>
      <c r="L4281" s="29">
        <f t="shared" si="267"/>
        <v>63232</v>
      </c>
      <c r="M4281" s="29">
        <v>-43741</v>
      </c>
      <c r="N4281" s="29">
        <v>-2065</v>
      </c>
      <c r="O4281" s="29">
        <v>0</v>
      </c>
      <c r="P4281" s="29">
        <f t="shared" si="264"/>
        <v>-45806</v>
      </c>
      <c r="Q4281" s="29">
        <f t="shared" si="265"/>
        <v>19491</v>
      </c>
      <c r="R4281" s="29">
        <f t="shared" si="266"/>
        <v>17426</v>
      </c>
      <c r="S4281" s="15" t="s">
        <v>1736</v>
      </c>
      <c r="T4281" s="15">
        <v>100101</v>
      </c>
      <c r="U4281" s="15" t="s">
        <v>89</v>
      </c>
      <c r="V4281" s="15">
        <v>47030001</v>
      </c>
      <c r="W4281" s="15" t="s">
        <v>85</v>
      </c>
    </row>
    <row r="4282" spans="2:23" hidden="1" x14ac:dyDescent="0.25">
      <c r="B4282" s="14">
        <v>30003500</v>
      </c>
      <c r="C4282" s="14">
        <v>0</v>
      </c>
      <c r="D4282" s="15">
        <v>21030011</v>
      </c>
      <c r="E4282" s="16" t="s">
        <v>3879</v>
      </c>
      <c r="F4282" s="14">
        <v>1062</v>
      </c>
      <c r="G4282" s="17">
        <v>39264</v>
      </c>
      <c r="H4282" s="29">
        <v>147463</v>
      </c>
      <c r="I4282" s="29">
        <v>0</v>
      </c>
      <c r="J4282" s="29">
        <v>0</v>
      </c>
      <c r="K4282" s="29">
        <v>0</v>
      </c>
      <c r="L4282" s="29">
        <f t="shared" si="267"/>
        <v>147463</v>
      </c>
      <c r="M4282" s="29">
        <v>-84830</v>
      </c>
      <c r="N4282" s="29">
        <v>-4913</v>
      </c>
      <c r="O4282" s="29">
        <v>0</v>
      </c>
      <c r="P4282" s="29">
        <f t="shared" si="264"/>
        <v>-89743</v>
      </c>
      <c r="Q4282" s="29">
        <f t="shared" si="265"/>
        <v>62633</v>
      </c>
      <c r="R4282" s="29">
        <f t="shared" si="266"/>
        <v>57720</v>
      </c>
      <c r="S4282" s="15" t="s">
        <v>1736</v>
      </c>
      <c r="T4282" s="15">
        <v>100802</v>
      </c>
      <c r="U4282" s="15" t="s">
        <v>43</v>
      </c>
      <c r="V4282" s="15">
        <v>47030001</v>
      </c>
      <c r="W4282" s="15" t="s">
        <v>44</v>
      </c>
    </row>
    <row r="4283" spans="2:23" hidden="1" x14ac:dyDescent="0.25">
      <c r="B4283" s="14">
        <v>30003501</v>
      </c>
      <c r="C4283" s="14">
        <v>0</v>
      </c>
      <c r="D4283" s="15">
        <v>21030011</v>
      </c>
      <c r="E4283" s="16" t="s">
        <v>3880</v>
      </c>
      <c r="F4283" s="14">
        <v>1062</v>
      </c>
      <c r="G4283" s="17">
        <v>39264</v>
      </c>
      <c r="H4283" s="29">
        <v>145043</v>
      </c>
      <c r="I4283" s="29">
        <v>0</v>
      </c>
      <c r="J4283" s="29">
        <v>0</v>
      </c>
      <c r="K4283" s="29">
        <v>0</v>
      </c>
      <c r="L4283" s="29">
        <f t="shared" si="267"/>
        <v>145043</v>
      </c>
      <c r="M4283" s="29">
        <v>-83442</v>
      </c>
      <c r="N4283" s="29">
        <v>-4832</v>
      </c>
      <c r="O4283" s="29">
        <v>0</v>
      </c>
      <c r="P4283" s="29">
        <f t="shared" si="264"/>
        <v>-88274</v>
      </c>
      <c r="Q4283" s="29">
        <f t="shared" si="265"/>
        <v>61601</v>
      </c>
      <c r="R4283" s="29">
        <f t="shared" si="266"/>
        <v>56769</v>
      </c>
      <c r="S4283" s="15" t="s">
        <v>1736</v>
      </c>
      <c r="T4283" s="15">
        <v>100802</v>
      </c>
      <c r="U4283" s="15" t="s">
        <v>43</v>
      </c>
      <c r="V4283" s="15">
        <v>47030001</v>
      </c>
      <c r="W4283" s="15" t="s">
        <v>44</v>
      </c>
    </row>
    <row r="4284" spans="2:23" hidden="1" x14ac:dyDescent="0.25">
      <c r="B4284" s="14">
        <v>30003502</v>
      </c>
      <c r="C4284" s="14">
        <v>0</v>
      </c>
      <c r="D4284" s="15">
        <v>21030011</v>
      </c>
      <c r="E4284" s="16" t="s">
        <v>3881</v>
      </c>
      <c r="F4284" s="14">
        <v>1062</v>
      </c>
      <c r="G4284" s="17">
        <v>39264</v>
      </c>
      <c r="H4284" s="29">
        <v>145043</v>
      </c>
      <c r="I4284" s="29">
        <v>0</v>
      </c>
      <c r="J4284" s="29">
        <v>0</v>
      </c>
      <c r="K4284" s="29">
        <v>0</v>
      </c>
      <c r="L4284" s="29">
        <f t="shared" si="267"/>
        <v>145043</v>
      </c>
      <c r="M4284" s="29">
        <v>-83442</v>
      </c>
      <c r="N4284" s="29">
        <v>-4832</v>
      </c>
      <c r="O4284" s="29">
        <v>0</v>
      </c>
      <c r="P4284" s="29">
        <f t="shared" si="264"/>
        <v>-88274</v>
      </c>
      <c r="Q4284" s="29">
        <f t="shared" si="265"/>
        <v>61601</v>
      </c>
      <c r="R4284" s="29">
        <f t="shared" si="266"/>
        <v>56769</v>
      </c>
      <c r="S4284" s="15" t="s">
        <v>1736</v>
      </c>
      <c r="T4284" s="15">
        <v>100802</v>
      </c>
      <c r="U4284" s="15" t="s">
        <v>43</v>
      </c>
      <c r="V4284" s="15">
        <v>47030001</v>
      </c>
      <c r="W4284" s="15" t="s">
        <v>44</v>
      </c>
    </row>
    <row r="4285" spans="2:23" hidden="1" x14ac:dyDescent="0.25">
      <c r="B4285" s="14">
        <v>30003503</v>
      </c>
      <c r="C4285" s="14">
        <v>0</v>
      </c>
      <c r="D4285" s="15">
        <v>21030011</v>
      </c>
      <c r="E4285" s="16" t="s">
        <v>3882</v>
      </c>
      <c r="F4285" s="14">
        <v>1012</v>
      </c>
      <c r="G4285" s="17">
        <v>38045</v>
      </c>
      <c r="H4285" s="29">
        <v>82344</v>
      </c>
      <c r="I4285" s="29">
        <v>0</v>
      </c>
      <c r="J4285" s="29">
        <v>0</v>
      </c>
      <c r="K4285" s="29">
        <v>0</v>
      </c>
      <c r="L4285" s="29">
        <f t="shared" si="267"/>
        <v>82344</v>
      </c>
      <c r="M4285" s="29">
        <v>-57739</v>
      </c>
      <c r="N4285" s="29">
        <v>-2590</v>
      </c>
      <c r="O4285" s="29">
        <v>0</v>
      </c>
      <c r="P4285" s="29">
        <f t="shared" si="264"/>
        <v>-60329</v>
      </c>
      <c r="Q4285" s="29">
        <f t="shared" si="265"/>
        <v>24605</v>
      </c>
      <c r="R4285" s="29">
        <f t="shared" si="266"/>
        <v>22015</v>
      </c>
      <c r="S4285" s="15" t="s">
        <v>1736</v>
      </c>
      <c r="T4285" s="15">
        <v>100202</v>
      </c>
      <c r="U4285" s="15" t="s">
        <v>70</v>
      </c>
      <c r="V4285" s="15">
        <v>47030001</v>
      </c>
      <c r="W4285" s="15" t="s">
        <v>71</v>
      </c>
    </row>
    <row r="4286" spans="2:23" hidden="1" x14ac:dyDescent="0.25">
      <c r="B4286" s="14">
        <v>30003504</v>
      </c>
      <c r="C4286" s="14">
        <v>0</v>
      </c>
      <c r="D4286" s="15">
        <v>21030011</v>
      </c>
      <c r="E4286" s="16" t="s">
        <v>3883</v>
      </c>
      <c r="F4286" s="14">
        <v>1011</v>
      </c>
      <c r="G4286" s="17">
        <v>32964</v>
      </c>
      <c r="H4286" s="29">
        <v>43555</v>
      </c>
      <c r="I4286" s="29">
        <v>0</v>
      </c>
      <c r="J4286" s="29">
        <v>0</v>
      </c>
      <c r="K4286" s="29">
        <v>0</v>
      </c>
      <c r="L4286" s="29">
        <f t="shared" si="267"/>
        <v>43555</v>
      </c>
      <c r="M4286" s="29">
        <v>-41378</v>
      </c>
      <c r="N4286" s="29">
        <v>0</v>
      </c>
      <c r="O4286" s="29">
        <v>0</v>
      </c>
      <c r="P4286" s="29">
        <f t="shared" si="264"/>
        <v>-41378</v>
      </c>
      <c r="Q4286" s="29">
        <f t="shared" si="265"/>
        <v>2177</v>
      </c>
      <c r="R4286" s="29">
        <f t="shared" si="266"/>
        <v>2177</v>
      </c>
      <c r="S4286" s="15" t="s">
        <v>1736</v>
      </c>
      <c r="T4286" s="15">
        <v>100201</v>
      </c>
      <c r="U4286" s="15" t="s">
        <v>75</v>
      </c>
      <c r="V4286" s="15">
        <v>47030001</v>
      </c>
      <c r="W4286" s="15" t="s">
        <v>71</v>
      </c>
    </row>
    <row r="4287" spans="2:23" hidden="1" x14ac:dyDescent="0.25">
      <c r="B4287" s="14">
        <v>30003505</v>
      </c>
      <c r="C4287" s="14">
        <v>0</v>
      </c>
      <c r="D4287" s="15">
        <v>21030011</v>
      </c>
      <c r="E4287" s="16" t="s">
        <v>3884</v>
      </c>
      <c r="F4287" s="14">
        <v>1022</v>
      </c>
      <c r="G4287" s="17">
        <v>38748</v>
      </c>
      <c r="H4287" s="29">
        <v>103884</v>
      </c>
      <c r="I4287" s="29">
        <v>0</v>
      </c>
      <c r="J4287" s="29">
        <v>0</v>
      </c>
      <c r="K4287" s="29">
        <v>0</v>
      </c>
      <c r="L4287" s="29">
        <f t="shared" si="267"/>
        <v>103884</v>
      </c>
      <c r="M4287" s="29">
        <v>-65421</v>
      </c>
      <c r="N4287" s="29">
        <v>-3382</v>
      </c>
      <c r="O4287" s="29">
        <v>0</v>
      </c>
      <c r="P4287" s="29">
        <f t="shared" si="264"/>
        <v>-68803</v>
      </c>
      <c r="Q4287" s="29">
        <f t="shared" si="265"/>
        <v>38463</v>
      </c>
      <c r="R4287" s="29">
        <f t="shared" si="266"/>
        <v>35081</v>
      </c>
      <c r="S4287" s="15" t="s">
        <v>1736</v>
      </c>
      <c r="T4287" s="15">
        <v>100302</v>
      </c>
      <c r="U4287" s="15" t="s">
        <v>225</v>
      </c>
      <c r="V4287" s="15">
        <v>47030001</v>
      </c>
      <c r="W4287" s="15" t="s">
        <v>33</v>
      </c>
    </row>
    <row r="4288" spans="2:23" hidden="1" x14ac:dyDescent="0.25">
      <c r="B4288" s="14">
        <v>30003506</v>
      </c>
      <c r="C4288" s="14">
        <v>0</v>
      </c>
      <c r="D4288" s="15">
        <v>21030011</v>
      </c>
      <c r="E4288" s="16" t="s">
        <v>3885</v>
      </c>
      <c r="F4288" s="14">
        <v>1091</v>
      </c>
      <c r="G4288" s="17">
        <v>39903</v>
      </c>
      <c r="H4288" s="29">
        <v>195999</v>
      </c>
      <c r="I4288" s="29">
        <v>0</v>
      </c>
      <c r="J4288" s="29">
        <v>0</v>
      </c>
      <c r="K4288" s="29">
        <v>0</v>
      </c>
      <c r="L4288" s="29">
        <f t="shared" si="267"/>
        <v>195999</v>
      </c>
      <c r="M4288" s="29">
        <v>-98355</v>
      </c>
      <c r="N4288" s="29">
        <v>-6759</v>
      </c>
      <c r="O4288" s="29">
        <v>0</v>
      </c>
      <c r="P4288" s="29">
        <f t="shared" si="264"/>
        <v>-105114</v>
      </c>
      <c r="Q4288" s="29">
        <f t="shared" si="265"/>
        <v>97644</v>
      </c>
      <c r="R4288" s="29">
        <f t="shared" si="266"/>
        <v>90885</v>
      </c>
      <c r="S4288" s="15" t="s">
        <v>1736</v>
      </c>
      <c r="T4288" s="15">
        <v>100701</v>
      </c>
      <c r="U4288" s="15" t="s">
        <v>52</v>
      </c>
      <c r="V4288" s="15">
        <v>47030001</v>
      </c>
      <c r="W4288" s="15" t="s">
        <v>48</v>
      </c>
    </row>
    <row r="4289" spans="2:23" hidden="1" x14ac:dyDescent="0.25">
      <c r="B4289" s="14">
        <v>30003507</v>
      </c>
      <c r="C4289" s="14">
        <v>0</v>
      </c>
      <c r="D4289" s="15">
        <v>21030011</v>
      </c>
      <c r="E4289" s="16" t="s">
        <v>3444</v>
      </c>
      <c r="F4289" s="14">
        <v>1012</v>
      </c>
      <c r="G4289" s="17">
        <v>38045</v>
      </c>
      <c r="H4289" s="29">
        <v>80819</v>
      </c>
      <c r="I4289" s="29">
        <v>0</v>
      </c>
      <c r="J4289" s="29">
        <v>0</v>
      </c>
      <c r="K4289" s="29">
        <v>0</v>
      </c>
      <c r="L4289" s="29">
        <f t="shared" si="267"/>
        <v>80819</v>
      </c>
      <c r="M4289" s="29">
        <v>-56669</v>
      </c>
      <c r="N4289" s="29">
        <v>-2542</v>
      </c>
      <c r="O4289" s="29">
        <v>0</v>
      </c>
      <c r="P4289" s="29">
        <f t="shared" si="264"/>
        <v>-59211</v>
      </c>
      <c r="Q4289" s="29">
        <f t="shared" si="265"/>
        <v>24150</v>
      </c>
      <c r="R4289" s="29">
        <f t="shared" si="266"/>
        <v>21608</v>
      </c>
      <c r="S4289" s="15" t="s">
        <v>1736</v>
      </c>
      <c r="T4289" s="15">
        <v>100202</v>
      </c>
      <c r="U4289" s="15" t="s">
        <v>70</v>
      </c>
      <c r="V4289" s="15">
        <v>47030001</v>
      </c>
      <c r="W4289" s="15" t="s">
        <v>71</v>
      </c>
    </row>
    <row r="4290" spans="2:23" hidden="1" x14ac:dyDescent="0.25">
      <c r="B4290" s="14">
        <v>30003508</v>
      </c>
      <c r="C4290" s="14">
        <v>0</v>
      </c>
      <c r="D4290" s="15">
        <v>21030011</v>
      </c>
      <c r="E4290" s="16" t="s">
        <v>3886</v>
      </c>
      <c r="F4290" s="14">
        <v>1022</v>
      </c>
      <c r="G4290" s="17">
        <v>39355</v>
      </c>
      <c r="H4290" s="29">
        <v>164548</v>
      </c>
      <c r="I4290" s="29">
        <v>0</v>
      </c>
      <c r="J4290" s="29">
        <v>0</v>
      </c>
      <c r="K4290" s="29">
        <v>0</v>
      </c>
      <c r="L4290" s="29">
        <f t="shared" si="267"/>
        <v>164548</v>
      </c>
      <c r="M4290" s="29">
        <v>-93134</v>
      </c>
      <c r="N4290" s="29">
        <v>-5496</v>
      </c>
      <c r="O4290" s="29">
        <v>0</v>
      </c>
      <c r="P4290" s="29">
        <f t="shared" si="264"/>
        <v>-98630</v>
      </c>
      <c r="Q4290" s="29">
        <f t="shared" si="265"/>
        <v>71414</v>
      </c>
      <c r="R4290" s="29">
        <f t="shared" si="266"/>
        <v>65918</v>
      </c>
      <c r="S4290" s="15" t="s">
        <v>1736</v>
      </c>
      <c r="T4290" s="15">
        <v>100302</v>
      </c>
      <c r="U4290" s="15" t="s">
        <v>225</v>
      </c>
      <c r="V4290" s="15">
        <v>47030001</v>
      </c>
      <c r="W4290" s="15" t="s">
        <v>33</v>
      </c>
    </row>
    <row r="4291" spans="2:23" hidden="1" x14ac:dyDescent="0.25">
      <c r="B4291" s="14">
        <v>30003509</v>
      </c>
      <c r="C4291" s="14">
        <v>0</v>
      </c>
      <c r="D4291" s="15">
        <v>21030011</v>
      </c>
      <c r="E4291" s="16" t="s">
        <v>3887</v>
      </c>
      <c r="F4291" s="14">
        <v>1022</v>
      </c>
      <c r="G4291" s="17">
        <v>38748</v>
      </c>
      <c r="H4291" s="29">
        <v>102348</v>
      </c>
      <c r="I4291" s="29">
        <v>0</v>
      </c>
      <c r="J4291" s="29">
        <v>0</v>
      </c>
      <c r="K4291" s="29">
        <v>0</v>
      </c>
      <c r="L4291" s="29">
        <f t="shared" si="267"/>
        <v>102348</v>
      </c>
      <c r="M4291" s="29">
        <v>-64454</v>
      </c>
      <c r="N4291" s="29">
        <v>-3332</v>
      </c>
      <c r="O4291" s="29">
        <v>0</v>
      </c>
      <c r="P4291" s="29">
        <f t="shared" si="264"/>
        <v>-67786</v>
      </c>
      <c r="Q4291" s="29">
        <f t="shared" si="265"/>
        <v>37894</v>
      </c>
      <c r="R4291" s="29">
        <f t="shared" si="266"/>
        <v>34562</v>
      </c>
      <c r="S4291" s="15" t="s">
        <v>1736</v>
      </c>
      <c r="T4291" s="15">
        <v>100302</v>
      </c>
      <c r="U4291" s="15" t="s">
        <v>225</v>
      </c>
      <c r="V4291" s="15">
        <v>47030001</v>
      </c>
      <c r="W4291" s="15" t="s">
        <v>33</v>
      </c>
    </row>
    <row r="4292" spans="2:23" hidden="1" x14ac:dyDescent="0.25">
      <c r="B4292" s="14">
        <v>30003510</v>
      </c>
      <c r="C4292" s="14">
        <v>0</v>
      </c>
      <c r="D4292" s="15">
        <v>21030011</v>
      </c>
      <c r="E4292" s="16" t="s">
        <v>3888</v>
      </c>
      <c r="F4292" s="14">
        <v>1012</v>
      </c>
      <c r="G4292" s="17">
        <v>38045</v>
      </c>
      <c r="H4292" s="29">
        <v>80093</v>
      </c>
      <c r="I4292" s="29">
        <v>0</v>
      </c>
      <c r="J4292" s="29">
        <v>0</v>
      </c>
      <c r="K4292" s="29">
        <v>0</v>
      </c>
      <c r="L4292" s="29">
        <f t="shared" si="267"/>
        <v>80093</v>
      </c>
      <c r="M4292" s="29">
        <v>-56161</v>
      </c>
      <c r="N4292" s="29">
        <v>-2519</v>
      </c>
      <c r="O4292" s="29">
        <v>0</v>
      </c>
      <c r="P4292" s="29">
        <f t="shared" si="264"/>
        <v>-58680</v>
      </c>
      <c r="Q4292" s="29">
        <f t="shared" si="265"/>
        <v>23932</v>
      </c>
      <c r="R4292" s="29">
        <f t="shared" si="266"/>
        <v>21413</v>
      </c>
      <c r="S4292" s="15" t="s">
        <v>1736</v>
      </c>
      <c r="T4292" s="15">
        <v>100202</v>
      </c>
      <c r="U4292" s="15" t="s">
        <v>70</v>
      </c>
      <c r="V4292" s="15">
        <v>47030001</v>
      </c>
      <c r="W4292" s="15" t="s">
        <v>71</v>
      </c>
    </row>
    <row r="4293" spans="2:23" hidden="1" x14ac:dyDescent="0.25">
      <c r="B4293" s="14">
        <v>30003511</v>
      </c>
      <c r="C4293" s="14">
        <v>0</v>
      </c>
      <c r="D4293" s="15">
        <v>21030011</v>
      </c>
      <c r="E4293" s="16" t="s">
        <v>3889</v>
      </c>
      <c r="F4293" s="14">
        <v>1012</v>
      </c>
      <c r="G4293" s="17">
        <v>38045</v>
      </c>
      <c r="H4293" s="29">
        <v>80093</v>
      </c>
      <c r="I4293" s="29">
        <v>0</v>
      </c>
      <c r="J4293" s="29">
        <v>0</v>
      </c>
      <c r="K4293" s="29">
        <v>0</v>
      </c>
      <c r="L4293" s="29">
        <f t="shared" si="267"/>
        <v>80093</v>
      </c>
      <c r="M4293" s="29">
        <v>-56161</v>
      </c>
      <c r="N4293" s="29">
        <v>-2519</v>
      </c>
      <c r="O4293" s="29">
        <v>0</v>
      </c>
      <c r="P4293" s="29">
        <f t="shared" ref="P4293:P4356" si="268">SUM(M4293:O4293)</f>
        <v>-58680</v>
      </c>
      <c r="Q4293" s="29">
        <f t="shared" ref="Q4293:Q4356" si="269">H4293+M4293</f>
        <v>23932</v>
      </c>
      <c r="R4293" s="29">
        <f t="shared" ref="R4293:R4356" si="270">L4293+P4293</f>
        <v>21413</v>
      </c>
      <c r="S4293" s="15" t="s">
        <v>1736</v>
      </c>
      <c r="T4293" s="15">
        <v>100202</v>
      </c>
      <c r="U4293" s="15" t="s">
        <v>70</v>
      </c>
      <c r="V4293" s="15">
        <v>47030001</v>
      </c>
      <c r="W4293" s="15" t="s">
        <v>71</v>
      </c>
    </row>
    <row r="4294" spans="2:23" hidden="1" x14ac:dyDescent="0.25">
      <c r="B4294" s="14">
        <v>30003512</v>
      </c>
      <c r="C4294" s="14">
        <v>0</v>
      </c>
      <c r="D4294" s="15">
        <v>21030011</v>
      </c>
      <c r="E4294" s="16" t="s">
        <v>3890</v>
      </c>
      <c r="F4294" s="14">
        <v>1012</v>
      </c>
      <c r="G4294" s="17">
        <v>38045</v>
      </c>
      <c r="H4294" s="29">
        <v>80093</v>
      </c>
      <c r="I4294" s="29">
        <v>0</v>
      </c>
      <c r="J4294" s="29">
        <v>0</v>
      </c>
      <c r="K4294" s="29">
        <v>0</v>
      </c>
      <c r="L4294" s="29">
        <f t="shared" si="267"/>
        <v>80093</v>
      </c>
      <c r="M4294" s="29">
        <v>-56161</v>
      </c>
      <c r="N4294" s="29">
        <v>-2519</v>
      </c>
      <c r="O4294" s="29">
        <v>0</v>
      </c>
      <c r="P4294" s="29">
        <f t="shared" si="268"/>
        <v>-58680</v>
      </c>
      <c r="Q4294" s="29">
        <f t="shared" si="269"/>
        <v>23932</v>
      </c>
      <c r="R4294" s="29">
        <f t="shared" si="270"/>
        <v>21413</v>
      </c>
      <c r="S4294" s="15" t="s">
        <v>1736</v>
      </c>
      <c r="T4294" s="15">
        <v>100202</v>
      </c>
      <c r="U4294" s="15" t="s">
        <v>70</v>
      </c>
      <c r="V4294" s="15">
        <v>47030001</v>
      </c>
      <c r="W4294" s="15" t="s">
        <v>71</v>
      </c>
    </row>
    <row r="4295" spans="2:23" hidden="1" x14ac:dyDescent="0.25">
      <c r="B4295" s="14">
        <v>30003513</v>
      </c>
      <c r="C4295" s="14">
        <v>0</v>
      </c>
      <c r="D4295" s="15">
        <v>21030011</v>
      </c>
      <c r="E4295" s="16" t="s">
        <v>3891</v>
      </c>
      <c r="F4295" s="14">
        <v>1012</v>
      </c>
      <c r="G4295" s="17">
        <v>38045</v>
      </c>
      <c r="H4295" s="29">
        <v>80092</v>
      </c>
      <c r="I4295" s="29">
        <v>0</v>
      </c>
      <c r="J4295" s="29">
        <v>0</v>
      </c>
      <c r="K4295" s="29">
        <v>0</v>
      </c>
      <c r="L4295" s="29">
        <f t="shared" si="267"/>
        <v>80092</v>
      </c>
      <c r="M4295" s="29">
        <v>-56160</v>
      </c>
      <c r="N4295" s="29">
        <v>-2519</v>
      </c>
      <c r="O4295" s="29">
        <v>0</v>
      </c>
      <c r="P4295" s="29">
        <f t="shared" si="268"/>
        <v>-58679</v>
      </c>
      <c r="Q4295" s="29">
        <f t="shared" si="269"/>
        <v>23932</v>
      </c>
      <c r="R4295" s="29">
        <f t="shared" si="270"/>
        <v>21413</v>
      </c>
      <c r="S4295" s="15" t="s">
        <v>1736</v>
      </c>
      <c r="T4295" s="15">
        <v>100202</v>
      </c>
      <c r="U4295" s="15" t="s">
        <v>70</v>
      </c>
      <c r="V4295" s="15">
        <v>47030001</v>
      </c>
      <c r="W4295" s="15" t="s">
        <v>71</v>
      </c>
    </row>
    <row r="4296" spans="2:23" hidden="1" x14ac:dyDescent="0.25">
      <c r="B4296" s="14">
        <v>30003514</v>
      </c>
      <c r="C4296" s="14">
        <v>0</v>
      </c>
      <c r="D4296" s="15">
        <v>21030011</v>
      </c>
      <c r="E4296" s="16" t="s">
        <v>3892</v>
      </c>
      <c r="F4296" s="14">
        <v>1012</v>
      </c>
      <c r="G4296" s="17">
        <v>38045</v>
      </c>
      <c r="H4296" s="29">
        <v>80092</v>
      </c>
      <c r="I4296" s="29">
        <v>0</v>
      </c>
      <c r="J4296" s="29">
        <v>0</v>
      </c>
      <c r="K4296" s="29">
        <v>0</v>
      </c>
      <c r="L4296" s="29">
        <f t="shared" si="267"/>
        <v>80092</v>
      </c>
      <c r="M4296" s="29">
        <v>-56160</v>
      </c>
      <c r="N4296" s="29">
        <v>-2519</v>
      </c>
      <c r="O4296" s="29">
        <v>0</v>
      </c>
      <c r="P4296" s="29">
        <f t="shared" si="268"/>
        <v>-58679</v>
      </c>
      <c r="Q4296" s="29">
        <f t="shared" si="269"/>
        <v>23932</v>
      </c>
      <c r="R4296" s="29">
        <f t="shared" si="270"/>
        <v>21413</v>
      </c>
      <c r="S4296" s="15" t="s">
        <v>1736</v>
      </c>
      <c r="T4296" s="15">
        <v>100202</v>
      </c>
      <c r="U4296" s="15" t="s">
        <v>70</v>
      </c>
      <c r="V4296" s="15">
        <v>47030001</v>
      </c>
      <c r="W4296" s="15" t="s">
        <v>71</v>
      </c>
    </row>
    <row r="4297" spans="2:23" hidden="1" x14ac:dyDescent="0.25">
      <c r="B4297" s="14">
        <v>30003515</v>
      </c>
      <c r="C4297" s="14">
        <v>0</v>
      </c>
      <c r="D4297" s="15">
        <v>21030011</v>
      </c>
      <c r="E4297" s="16" t="s">
        <v>3893</v>
      </c>
      <c r="F4297" s="14">
        <v>1012</v>
      </c>
      <c r="G4297" s="17">
        <v>38045</v>
      </c>
      <c r="H4297" s="29">
        <v>80092</v>
      </c>
      <c r="I4297" s="29">
        <v>0</v>
      </c>
      <c r="J4297" s="29">
        <v>0</v>
      </c>
      <c r="K4297" s="29">
        <v>0</v>
      </c>
      <c r="L4297" s="29">
        <f t="shared" si="267"/>
        <v>80092</v>
      </c>
      <c r="M4297" s="29">
        <v>-56160</v>
      </c>
      <c r="N4297" s="29">
        <v>-2519</v>
      </c>
      <c r="O4297" s="29">
        <v>0</v>
      </c>
      <c r="P4297" s="29">
        <f t="shared" si="268"/>
        <v>-58679</v>
      </c>
      <c r="Q4297" s="29">
        <f t="shared" si="269"/>
        <v>23932</v>
      </c>
      <c r="R4297" s="29">
        <f t="shared" si="270"/>
        <v>21413</v>
      </c>
      <c r="S4297" s="15" t="s">
        <v>1736</v>
      </c>
      <c r="T4297" s="15">
        <v>100202</v>
      </c>
      <c r="U4297" s="15" t="s">
        <v>70</v>
      </c>
      <c r="V4297" s="15">
        <v>47030001</v>
      </c>
      <c r="W4297" s="15" t="s">
        <v>71</v>
      </c>
    </row>
    <row r="4298" spans="2:23" hidden="1" x14ac:dyDescent="0.25">
      <c r="B4298" s="14">
        <v>30003516</v>
      </c>
      <c r="C4298" s="14">
        <v>0</v>
      </c>
      <c r="D4298" s="15">
        <v>21030011</v>
      </c>
      <c r="E4298" s="16" t="s">
        <v>3894</v>
      </c>
      <c r="F4298" s="14">
        <v>1093</v>
      </c>
      <c r="G4298" s="17">
        <v>39528</v>
      </c>
      <c r="H4298" s="29">
        <v>150686</v>
      </c>
      <c r="I4298" s="29">
        <v>0</v>
      </c>
      <c r="J4298" s="29">
        <v>0</v>
      </c>
      <c r="K4298" s="29">
        <v>0</v>
      </c>
      <c r="L4298" s="29">
        <f t="shared" si="267"/>
        <v>150686</v>
      </c>
      <c r="M4298" s="29">
        <v>-82156</v>
      </c>
      <c r="N4298" s="29">
        <v>-5096</v>
      </c>
      <c r="O4298" s="29">
        <v>0</v>
      </c>
      <c r="P4298" s="29">
        <f t="shared" si="268"/>
        <v>-87252</v>
      </c>
      <c r="Q4298" s="29">
        <f t="shared" si="269"/>
        <v>68530</v>
      </c>
      <c r="R4298" s="29">
        <f t="shared" si="270"/>
        <v>63434</v>
      </c>
      <c r="S4298" s="15" t="s">
        <v>1736</v>
      </c>
      <c r="T4298" s="15">
        <v>100703</v>
      </c>
      <c r="U4298" s="15" t="s">
        <v>204</v>
      </c>
      <c r="V4298" s="15">
        <v>47030001</v>
      </c>
      <c r="W4298" s="15" t="s">
        <v>48</v>
      </c>
    </row>
    <row r="4299" spans="2:23" hidden="1" x14ac:dyDescent="0.25">
      <c r="B4299" s="14">
        <v>30003517</v>
      </c>
      <c r="C4299" s="14">
        <v>0</v>
      </c>
      <c r="D4299" s="15">
        <v>21030011</v>
      </c>
      <c r="E4299" s="16" t="s">
        <v>3895</v>
      </c>
      <c r="F4299" s="14">
        <v>1051</v>
      </c>
      <c r="G4299" s="17">
        <v>40176</v>
      </c>
      <c r="H4299" s="29">
        <v>59258</v>
      </c>
      <c r="I4299" s="29">
        <v>0</v>
      </c>
      <c r="J4299" s="29">
        <v>0</v>
      </c>
      <c r="K4299" s="29">
        <v>0</v>
      </c>
      <c r="L4299" s="29">
        <f t="shared" si="267"/>
        <v>59258</v>
      </c>
      <c r="M4299" s="29">
        <v>-27696</v>
      </c>
      <c r="N4299" s="29">
        <v>-2081</v>
      </c>
      <c r="O4299" s="29">
        <v>0</v>
      </c>
      <c r="P4299" s="29">
        <f t="shared" si="268"/>
        <v>-29777</v>
      </c>
      <c r="Q4299" s="29">
        <f t="shared" si="269"/>
        <v>31562</v>
      </c>
      <c r="R4299" s="29">
        <f t="shared" si="270"/>
        <v>29481</v>
      </c>
      <c r="S4299" s="15" t="s">
        <v>1736</v>
      </c>
      <c r="T4299" s="15">
        <v>100601</v>
      </c>
      <c r="U4299" s="15" t="s">
        <v>79</v>
      </c>
      <c r="V4299" s="15">
        <v>47030001</v>
      </c>
      <c r="W4299" s="15" t="s">
        <v>80</v>
      </c>
    </row>
    <row r="4300" spans="2:23" hidden="1" x14ac:dyDescent="0.25">
      <c r="B4300" s="14">
        <v>30003518</v>
      </c>
      <c r="C4300" s="14">
        <v>0</v>
      </c>
      <c r="D4300" s="15">
        <v>21030011</v>
      </c>
      <c r="E4300" s="16" t="s">
        <v>3896</v>
      </c>
      <c r="F4300" s="14">
        <v>1022</v>
      </c>
      <c r="G4300" s="17">
        <v>38748</v>
      </c>
      <c r="H4300" s="29">
        <v>100560</v>
      </c>
      <c r="I4300" s="29">
        <v>0</v>
      </c>
      <c r="J4300" s="29">
        <v>0</v>
      </c>
      <c r="K4300" s="29">
        <v>0</v>
      </c>
      <c r="L4300" s="29">
        <f t="shared" si="267"/>
        <v>100560</v>
      </c>
      <c r="M4300" s="29">
        <v>-63325</v>
      </c>
      <c r="N4300" s="29">
        <v>-3275</v>
      </c>
      <c r="O4300" s="29">
        <v>0</v>
      </c>
      <c r="P4300" s="29">
        <f t="shared" si="268"/>
        <v>-66600</v>
      </c>
      <c r="Q4300" s="29">
        <f t="shared" si="269"/>
        <v>37235</v>
      </c>
      <c r="R4300" s="29">
        <f t="shared" si="270"/>
        <v>33960</v>
      </c>
      <c r="S4300" s="15" t="s">
        <v>1736</v>
      </c>
      <c r="T4300" s="15">
        <v>100302</v>
      </c>
      <c r="U4300" s="15" t="s">
        <v>225</v>
      </c>
      <c r="V4300" s="15">
        <v>47030001</v>
      </c>
      <c r="W4300" s="15" t="s">
        <v>33</v>
      </c>
    </row>
    <row r="4301" spans="2:23" hidden="1" x14ac:dyDescent="0.25">
      <c r="B4301" s="14">
        <v>30003519</v>
      </c>
      <c r="C4301" s="14">
        <v>0</v>
      </c>
      <c r="D4301" s="15">
        <v>21030011</v>
      </c>
      <c r="E4301" s="16" t="s">
        <v>3897</v>
      </c>
      <c r="F4301" s="14">
        <v>1062</v>
      </c>
      <c r="G4301" s="17">
        <v>39264</v>
      </c>
      <c r="H4301" s="29">
        <v>136150</v>
      </c>
      <c r="I4301" s="29">
        <v>0</v>
      </c>
      <c r="J4301" s="29">
        <v>0</v>
      </c>
      <c r="K4301" s="29">
        <v>0</v>
      </c>
      <c r="L4301" s="29">
        <f t="shared" si="267"/>
        <v>136150</v>
      </c>
      <c r="M4301" s="29">
        <v>-78323</v>
      </c>
      <c r="N4301" s="29">
        <v>-4536</v>
      </c>
      <c r="O4301" s="29">
        <v>0</v>
      </c>
      <c r="P4301" s="29">
        <f t="shared" si="268"/>
        <v>-82859</v>
      </c>
      <c r="Q4301" s="29">
        <f t="shared" si="269"/>
        <v>57827</v>
      </c>
      <c r="R4301" s="29">
        <f t="shared" si="270"/>
        <v>53291</v>
      </c>
      <c r="S4301" s="15" t="s">
        <v>1736</v>
      </c>
      <c r="T4301" s="15">
        <v>100802</v>
      </c>
      <c r="U4301" s="15" t="s">
        <v>43</v>
      </c>
      <c r="V4301" s="15">
        <v>47030001</v>
      </c>
      <c r="W4301" s="15" t="s">
        <v>44</v>
      </c>
    </row>
    <row r="4302" spans="2:23" hidden="1" x14ac:dyDescent="0.25">
      <c r="B4302" s="14">
        <v>30003520</v>
      </c>
      <c r="C4302" s="14">
        <v>0</v>
      </c>
      <c r="D4302" s="15">
        <v>21030011</v>
      </c>
      <c r="E4302" s="16" t="s">
        <v>3898</v>
      </c>
      <c r="F4302" s="14">
        <v>1041</v>
      </c>
      <c r="G4302" s="17">
        <v>38808</v>
      </c>
      <c r="H4302" s="29">
        <v>46086</v>
      </c>
      <c r="I4302" s="29">
        <v>0</v>
      </c>
      <c r="J4302" s="29">
        <v>0</v>
      </c>
      <c r="K4302" s="29">
        <v>0</v>
      </c>
      <c r="L4302" s="29">
        <f t="shared" si="267"/>
        <v>46086</v>
      </c>
      <c r="M4302" s="29">
        <v>-27807</v>
      </c>
      <c r="N4302" s="29">
        <v>-1597</v>
      </c>
      <c r="O4302" s="29">
        <v>0</v>
      </c>
      <c r="P4302" s="29">
        <f t="shared" si="268"/>
        <v>-29404</v>
      </c>
      <c r="Q4302" s="29">
        <f t="shared" si="269"/>
        <v>18279</v>
      </c>
      <c r="R4302" s="29">
        <f t="shared" si="270"/>
        <v>16682</v>
      </c>
      <c r="S4302" s="15" t="s">
        <v>1736</v>
      </c>
      <c r="T4302" s="15">
        <v>100501</v>
      </c>
      <c r="U4302" s="15" t="s">
        <v>27</v>
      </c>
      <c r="V4302" s="15">
        <v>47030001</v>
      </c>
      <c r="W4302" s="15" t="s">
        <v>28</v>
      </c>
    </row>
    <row r="4303" spans="2:23" hidden="1" x14ac:dyDescent="0.25">
      <c r="B4303" s="14">
        <v>30003521</v>
      </c>
      <c r="C4303" s="14">
        <v>0</v>
      </c>
      <c r="D4303" s="15">
        <v>21030011</v>
      </c>
      <c r="E4303" s="16" t="s">
        <v>3899</v>
      </c>
      <c r="F4303" s="14">
        <v>1011</v>
      </c>
      <c r="G4303" s="17">
        <v>33178</v>
      </c>
      <c r="H4303" s="29">
        <v>41402</v>
      </c>
      <c r="I4303" s="29">
        <v>0</v>
      </c>
      <c r="J4303" s="29">
        <v>0</v>
      </c>
      <c r="K4303" s="29">
        <v>0</v>
      </c>
      <c r="L4303" s="29">
        <f t="shared" si="267"/>
        <v>41402</v>
      </c>
      <c r="M4303" s="29">
        <v>-39332</v>
      </c>
      <c r="N4303" s="29">
        <v>0</v>
      </c>
      <c r="O4303" s="29">
        <v>0</v>
      </c>
      <c r="P4303" s="29">
        <f t="shared" si="268"/>
        <v>-39332</v>
      </c>
      <c r="Q4303" s="29">
        <f t="shared" si="269"/>
        <v>2070</v>
      </c>
      <c r="R4303" s="29">
        <f t="shared" si="270"/>
        <v>2070</v>
      </c>
      <c r="S4303" s="15" t="s">
        <v>1736</v>
      </c>
      <c r="T4303" s="15">
        <v>100201</v>
      </c>
      <c r="U4303" s="15" t="s">
        <v>75</v>
      </c>
      <c r="V4303" s="15">
        <v>47030001</v>
      </c>
      <c r="W4303" s="15" t="s">
        <v>71</v>
      </c>
    </row>
    <row r="4304" spans="2:23" hidden="1" x14ac:dyDescent="0.25">
      <c r="B4304" s="14">
        <v>30003522</v>
      </c>
      <c r="C4304" s="14">
        <v>0</v>
      </c>
      <c r="D4304" s="15">
        <v>21030011</v>
      </c>
      <c r="E4304" s="16" t="s">
        <v>3900</v>
      </c>
      <c r="F4304" s="14">
        <v>1011</v>
      </c>
      <c r="G4304" s="17">
        <v>36092</v>
      </c>
      <c r="H4304" s="29">
        <v>44809</v>
      </c>
      <c r="I4304" s="29">
        <v>0</v>
      </c>
      <c r="J4304" s="29">
        <v>0</v>
      </c>
      <c r="K4304" s="29">
        <v>0</v>
      </c>
      <c r="L4304" s="29">
        <f t="shared" si="267"/>
        <v>44809</v>
      </c>
      <c r="M4304" s="29">
        <v>-39565</v>
      </c>
      <c r="N4304" s="29">
        <v>-1171</v>
      </c>
      <c r="O4304" s="29">
        <v>0</v>
      </c>
      <c r="P4304" s="29">
        <f t="shared" si="268"/>
        <v>-40736</v>
      </c>
      <c r="Q4304" s="29">
        <f t="shared" si="269"/>
        <v>5244</v>
      </c>
      <c r="R4304" s="29">
        <f t="shared" si="270"/>
        <v>4073</v>
      </c>
      <c r="S4304" s="15" t="s">
        <v>1736</v>
      </c>
      <c r="T4304" s="15">
        <v>100201</v>
      </c>
      <c r="U4304" s="15" t="s">
        <v>75</v>
      </c>
      <c r="V4304" s="15">
        <v>47030001</v>
      </c>
      <c r="W4304" s="15" t="s">
        <v>71</v>
      </c>
    </row>
    <row r="4305" spans="2:23" hidden="1" x14ac:dyDescent="0.25">
      <c r="B4305" s="14">
        <v>30003524</v>
      </c>
      <c r="C4305" s="14">
        <v>0</v>
      </c>
      <c r="D4305" s="15">
        <v>21030011</v>
      </c>
      <c r="E4305" s="16" t="s">
        <v>3901</v>
      </c>
      <c r="F4305" s="14">
        <v>1051</v>
      </c>
      <c r="G4305" s="17">
        <v>38954</v>
      </c>
      <c r="H4305" s="29">
        <v>54764</v>
      </c>
      <c r="I4305" s="29">
        <v>0</v>
      </c>
      <c r="J4305" s="29">
        <v>0</v>
      </c>
      <c r="K4305" s="29">
        <v>0</v>
      </c>
      <c r="L4305" s="29">
        <f t="shared" si="267"/>
        <v>54764</v>
      </c>
      <c r="M4305" s="29">
        <v>-32552</v>
      </c>
      <c r="N4305" s="29">
        <v>-1872</v>
      </c>
      <c r="O4305" s="29">
        <v>0</v>
      </c>
      <c r="P4305" s="29">
        <f t="shared" si="268"/>
        <v>-34424</v>
      </c>
      <c r="Q4305" s="29">
        <f t="shared" si="269"/>
        <v>22212</v>
      </c>
      <c r="R4305" s="29">
        <f t="shared" si="270"/>
        <v>20340</v>
      </c>
      <c r="S4305" s="15" t="s">
        <v>1736</v>
      </c>
      <c r="T4305" s="15">
        <v>100601</v>
      </c>
      <c r="U4305" s="15" t="s">
        <v>79</v>
      </c>
      <c r="V4305" s="15">
        <v>47030001</v>
      </c>
      <c r="W4305" s="15" t="s">
        <v>80</v>
      </c>
    </row>
    <row r="4306" spans="2:23" hidden="1" x14ac:dyDescent="0.25">
      <c r="B4306" s="14">
        <v>30003525</v>
      </c>
      <c r="C4306" s="14">
        <v>0</v>
      </c>
      <c r="D4306" s="15">
        <v>21030011</v>
      </c>
      <c r="E4306" s="16" t="s">
        <v>3902</v>
      </c>
      <c r="F4306" s="14">
        <v>1062</v>
      </c>
      <c r="G4306" s="17">
        <v>39264</v>
      </c>
      <c r="H4306" s="29">
        <v>133165</v>
      </c>
      <c r="I4306" s="29">
        <v>0</v>
      </c>
      <c r="J4306" s="29">
        <v>0</v>
      </c>
      <c r="K4306" s="29">
        <v>0</v>
      </c>
      <c r="L4306" s="29">
        <f t="shared" si="267"/>
        <v>133165</v>
      </c>
      <c r="M4306" s="29">
        <v>-76606</v>
      </c>
      <c r="N4306" s="29">
        <v>-4437</v>
      </c>
      <c r="O4306" s="29">
        <v>0</v>
      </c>
      <c r="P4306" s="29">
        <f t="shared" si="268"/>
        <v>-81043</v>
      </c>
      <c r="Q4306" s="29">
        <f t="shared" si="269"/>
        <v>56559</v>
      </c>
      <c r="R4306" s="29">
        <f t="shared" si="270"/>
        <v>52122</v>
      </c>
      <c r="S4306" s="15" t="s">
        <v>1736</v>
      </c>
      <c r="T4306" s="15">
        <v>100802</v>
      </c>
      <c r="U4306" s="15" t="s">
        <v>43</v>
      </c>
      <c r="V4306" s="15">
        <v>47030001</v>
      </c>
      <c r="W4306" s="15" t="s">
        <v>44</v>
      </c>
    </row>
    <row r="4307" spans="2:23" hidden="1" x14ac:dyDescent="0.25">
      <c r="B4307" s="14">
        <v>30003526</v>
      </c>
      <c r="C4307" s="14">
        <v>0</v>
      </c>
      <c r="D4307" s="15">
        <v>21030011</v>
      </c>
      <c r="E4307" s="16" t="s">
        <v>3903</v>
      </c>
      <c r="F4307" s="14">
        <v>1012</v>
      </c>
      <c r="G4307" s="17">
        <v>38045</v>
      </c>
      <c r="H4307" s="29">
        <v>76435</v>
      </c>
      <c r="I4307" s="29">
        <v>0</v>
      </c>
      <c r="J4307" s="29">
        <v>0</v>
      </c>
      <c r="K4307" s="29">
        <v>0</v>
      </c>
      <c r="L4307" s="29">
        <f t="shared" si="267"/>
        <v>76435</v>
      </c>
      <c r="M4307" s="29">
        <v>-53595</v>
      </c>
      <c r="N4307" s="29">
        <v>-2405</v>
      </c>
      <c r="O4307" s="29">
        <v>0</v>
      </c>
      <c r="P4307" s="29">
        <f t="shared" si="268"/>
        <v>-56000</v>
      </c>
      <c r="Q4307" s="29">
        <f t="shared" si="269"/>
        <v>22840</v>
      </c>
      <c r="R4307" s="29">
        <f t="shared" si="270"/>
        <v>20435</v>
      </c>
      <c r="S4307" s="15" t="s">
        <v>1736</v>
      </c>
      <c r="T4307" s="15">
        <v>100202</v>
      </c>
      <c r="U4307" s="15" t="s">
        <v>70</v>
      </c>
      <c r="V4307" s="15">
        <v>47030001</v>
      </c>
      <c r="W4307" s="15" t="s">
        <v>71</v>
      </c>
    </row>
    <row r="4308" spans="2:23" hidden="1" x14ac:dyDescent="0.25">
      <c r="B4308" s="14">
        <v>30003527</v>
      </c>
      <c r="C4308" s="14">
        <v>0</v>
      </c>
      <c r="D4308" s="15">
        <v>21030011</v>
      </c>
      <c r="E4308" s="16" t="s">
        <v>3904</v>
      </c>
      <c r="F4308" s="14">
        <v>1012</v>
      </c>
      <c r="G4308" s="17">
        <v>38045</v>
      </c>
      <c r="H4308" s="29">
        <v>76223</v>
      </c>
      <c r="I4308" s="29">
        <v>0</v>
      </c>
      <c r="J4308" s="29">
        <v>0</v>
      </c>
      <c r="K4308" s="29">
        <v>0</v>
      </c>
      <c r="L4308" s="29">
        <f t="shared" si="267"/>
        <v>76223</v>
      </c>
      <c r="M4308" s="29">
        <v>-53449</v>
      </c>
      <c r="N4308" s="29">
        <v>-2397</v>
      </c>
      <c r="O4308" s="29">
        <v>0</v>
      </c>
      <c r="P4308" s="29">
        <f t="shared" si="268"/>
        <v>-55846</v>
      </c>
      <c r="Q4308" s="29">
        <f t="shared" si="269"/>
        <v>22774</v>
      </c>
      <c r="R4308" s="29">
        <f t="shared" si="270"/>
        <v>20377</v>
      </c>
      <c r="S4308" s="15" t="s">
        <v>1736</v>
      </c>
      <c r="T4308" s="15">
        <v>100202</v>
      </c>
      <c r="U4308" s="15" t="s">
        <v>70</v>
      </c>
      <c r="V4308" s="15">
        <v>47030001</v>
      </c>
      <c r="W4308" s="15" t="s">
        <v>71</v>
      </c>
    </row>
    <row r="4309" spans="2:23" hidden="1" x14ac:dyDescent="0.25">
      <c r="B4309" s="14">
        <v>30003528</v>
      </c>
      <c r="C4309" s="14">
        <v>0</v>
      </c>
      <c r="D4309" s="15">
        <v>21030011</v>
      </c>
      <c r="E4309" s="16" t="s">
        <v>3359</v>
      </c>
      <c r="F4309" s="14">
        <v>1031</v>
      </c>
      <c r="G4309" s="17">
        <v>40149</v>
      </c>
      <c r="H4309" s="29">
        <v>64172</v>
      </c>
      <c r="I4309" s="29">
        <v>0</v>
      </c>
      <c r="J4309" s="29">
        <v>0</v>
      </c>
      <c r="K4309" s="29">
        <v>0</v>
      </c>
      <c r="L4309" s="29">
        <f t="shared" si="267"/>
        <v>64172</v>
      </c>
      <c r="M4309" s="29">
        <v>-30195</v>
      </c>
      <c r="N4309" s="29">
        <v>-2251</v>
      </c>
      <c r="O4309" s="29">
        <v>0</v>
      </c>
      <c r="P4309" s="29">
        <f t="shared" si="268"/>
        <v>-32446</v>
      </c>
      <c r="Q4309" s="29">
        <f t="shared" si="269"/>
        <v>33977</v>
      </c>
      <c r="R4309" s="29">
        <f t="shared" si="270"/>
        <v>31726</v>
      </c>
      <c r="S4309" s="15" t="s">
        <v>1736</v>
      </c>
      <c r="T4309" s="15">
        <v>100401</v>
      </c>
      <c r="U4309" s="15" t="s">
        <v>97</v>
      </c>
      <c r="V4309" s="15">
        <v>47030001</v>
      </c>
      <c r="W4309" s="15" t="s">
        <v>98</v>
      </c>
    </row>
    <row r="4310" spans="2:23" hidden="1" x14ac:dyDescent="0.25">
      <c r="B4310" s="14">
        <v>30003530</v>
      </c>
      <c r="C4310" s="14">
        <v>0</v>
      </c>
      <c r="D4310" s="15">
        <v>21030011</v>
      </c>
      <c r="E4310" s="16" t="s">
        <v>3905</v>
      </c>
      <c r="F4310" s="14">
        <v>1012</v>
      </c>
      <c r="G4310" s="17">
        <v>38045</v>
      </c>
      <c r="H4310" s="29">
        <v>75341</v>
      </c>
      <c r="I4310" s="29">
        <v>0</v>
      </c>
      <c r="J4310" s="29">
        <v>0</v>
      </c>
      <c r="K4310" s="29">
        <v>0</v>
      </c>
      <c r="L4310" s="29">
        <f t="shared" si="267"/>
        <v>75341</v>
      </c>
      <c r="M4310" s="29">
        <v>-52830</v>
      </c>
      <c r="N4310" s="29">
        <v>-2370</v>
      </c>
      <c r="O4310" s="29">
        <v>0</v>
      </c>
      <c r="P4310" s="29">
        <f t="shared" si="268"/>
        <v>-55200</v>
      </c>
      <c r="Q4310" s="29">
        <f t="shared" si="269"/>
        <v>22511</v>
      </c>
      <c r="R4310" s="29">
        <f t="shared" si="270"/>
        <v>20141</v>
      </c>
      <c r="S4310" s="15" t="s">
        <v>1736</v>
      </c>
      <c r="T4310" s="15">
        <v>100202</v>
      </c>
      <c r="U4310" s="15" t="s">
        <v>70</v>
      </c>
      <c r="V4310" s="15">
        <v>47030001</v>
      </c>
      <c r="W4310" s="15" t="s">
        <v>71</v>
      </c>
    </row>
    <row r="4311" spans="2:23" hidden="1" x14ac:dyDescent="0.25">
      <c r="B4311" s="14">
        <v>30003531</v>
      </c>
      <c r="C4311" s="14">
        <v>0</v>
      </c>
      <c r="D4311" s="15">
        <v>21030011</v>
      </c>
      <c r="E4311" s="16" t="s">
        <v>3906</v>
      </c>
      <c r="F4311" s="14">
        <v>1051</v>
      </c>
      <c r="G4311" s="17">
        <v>38808</v>
      </c>
      <c r="H4311" s="29">
        <v>53161</v>
      </c>
      <c r="I4311" s="29">
        <v>0</v>
      </c>
      <c r="J4311" s="29">
        <v>0</v>
      </c>
      <c r="K4311" s="29">
        <v>0</v>
      </c>
      <c r="L4311" s="29">
        <f t="shared" si="267"/>
        <v>53161</v>
      </c>
      <c r="M4311" s="29">
        <v>-32402</v>
      </c>
      <c r="N4311" s="29">
        <v>-1810</v>
      </c>
      <c r="O4311" s="29">
        <v>0</v>
      </c>
      <c r="P4311" s="29">
        <f t="shared" si="268"/>
        <v>-34212</v>
      </c>
      <c r="Q4311" s="29">
        <f t="shared" si="269"/>
        <v>20759</v>
      </c>
      <c r="R4311" s="29">
        <f t="shared" si="270"/>
        <v>18949</v>
      </c>
      <c r="S4311" s="15" t="s">
        <v>1736</v>
      </c>
      <c r="T4311" s="15">
        <v>100601</v>
      </c>
      <c r="U4311" s="15" t="s">
        <v>79</v>
      </c>
      <c r="V4311" s="15">
        <v>47030001</v>
      </c>
      <c r="W4311" s="15" t="s">
        <v>80</v>
      </c>
    </row>
    <row r="4312" spans="2:23" hidden="1" x14ac:dyDescent="0.25">
      <c r="B4312" s="14">
        <v>30003533</v>
      </c>
      <c r="C4312" s="14">
        <v>0</v>
      </c>
      <c r="D4312" s="15">
        <v>21030011</v>
      </c>
      <c r="E4312" s="16" t="s">
        <v>3907</v>
      </c>
      <c r="F4312" s="14">
        <v>1041</v>
      </c>
      <c r="G4312" s="17">
        <v>38930</v>
      </c>
      <c r="H4312" s="29">
        <v>129969</v>
      </c>
      <c r="I4312" s="29">
        <v>0</v>
      </c>
      <c r="J4312" s="29">
        <v>0</v>
      </c>
      <c r="K4312" s="29">
        <v>0</v>
      </c>
      <c r="L4312" s="29">
        <f t="shared" si="267"/>
        <v>129969</v>
      </c>
      <c r="M4312" s="29">
        <v>-79762</v>
      </c>
      <c r="N4312" s="29">
        <v>-4230</v>
      </c>
      <c r="O4312" s="29">
        <v>0</v>
      </c>
      <c r="P4312" s="29">
        <f t="shared" si="268"/>
        <v>-83992</v>
      </c>
      <c r="Q4312" s="29">
        <f t="shared" si="269"/>
        <v>50207</v>
      </c>
      <c r="R4312" s="29">
        <f t="shared" si="270"/>
        <v>45977</v>
      </c>
      <c r="S4312" s="15" t="s">
        <v>1736</v>
      </c>
      <c r="T4312" s="15">
        <v>100501</v>
      </c>
      <c r="U4312" s="15" t="s">
        <v>27</v>
      </c>
      <c r="V4312" s="15">
        <v>47030001</v>
      </c>
      <c r="W4312" s="15" t="s">
        <v>28</v>
      </c>
    </row>
    <row r="4313" spans="2:23" hidden="1" x14ac:dyDescent="0.25">
      <c r="B4313" s="14">
        <v>30003534</v>
      </c>
      <c r="C4313" s="14">
        <v>0</v>
      </c>
      <c r="D4313" s="15">
        <v>21030011</v>
      </c>
      <c r="E4313" s="16" t="s">
        <v>3908</v>
      </c>
      <c r="F4313" s="14">
        <v>1012</v>
      </c>
      <c r="G4313" s="17">
        <v>38045</v>
      </c>
      <c r="H4313" s="29">
        <v>73767</v>
      </c>
      <c r="I4313" s="29">
        <v>0</v>
      </c>
      <c r="J4313" s="29">
        <v>0</v>
      </c>
      <c r="K4313" s="29">
        <v>0</v>
      </c>
      <c r="L4313" s="29">
        <f t="shared" si="267"/>
        <v>73767</v>
      </c>
      <c r="M4313" s="29">
        <v>-51725</v>
      </c>
      <c r="N4313" s="29">
        <v>-2320</v>
      </c>
      <c r="O4313" s="29">
        <v>0</v>
      </c>
      <c r="P4313" s="29">
        <f t="shared" si="268"/>
        <v>-54045</v>
      </c>
      <c r="Q4313" s="29">
        <f t="shared" si="269"/>
        <v>22042</v>
      </c>
      <c r="R4313" s="29">
        <f t="shared" si="270"/>
        <v>19722</v>
      </c>
      <c r="S4313" s="15" t="s">
        <v>1736</v>
      </c>
      <c r="T4313" s="15">
        <v>100202</v>
      </c>
      <c r="U4313" s="15" t="s">
        <v>70</v>
      </c>
      <c r="V4313" s="15">
        <v>47030001</v>
      </c>
      <c r="W4313" s="15" t="s">
        <v>71</v>
      </c>
    </row>
    <row r="4314" spans="2:23" hidden="1" x14ac:dyDescent="0.25">
      <c r="B4314" s="14">
        <v>30003535</v>
      </c>
      <c r="C4314" s="14">
        <v>0</v>
      </c>
      <c r="D4314" s="15">
        <v>21030011</v>
      </c>
      <c r="E4314" s="16" t="s">
        <v>3909</v>
      </c>
      <c r="F4314" s="14">
        <v>1012</v>
      </c>
      <c r="G4314" s="17">
        <v>38045</v>
      </c>
      <c r="H4314" s="29">
        <v>73765</v>
      </c>
      <c r="I4314" s="29">
        <v>0</v>
      </c>
      <c r="J4314" s="29">
        <v>0</v>
      </c>
      <c r="K4314" s="29">
        <v>0</v>
      </c>
      <c r="L4314" s="29">
        <f t="shared" si="267"/>
        <v>73765</v>
      </c>
      <c r="M4314" s="29">
        <v>-51723</v>
      </c>
      <c r="N4314" s="29">
        <v>-2320</v>
      </c>
      <c r="O4314" s="29">
        <v>0</v>
      </c>
      <c r="P4314" s="29">
        <f t="shared" si="268"/>
        <v>-54043</v>
      </c>
      <c r="Q4314" s="29">
        <f t="shared" si="269"/>
        <v>22042</v>
      </c>
      <c r="R4314" s="29">
        <f t="shared" si="270"/>
        <v>19722</v>
      </c>
      <c r="S4314" s="15" t="s">
        <v>1736</v>
      </c>
      <c r="T4314" s="15">
        <v>100202</v>
      </c>
      <c r="U4314" s="15" t="s">
        <v>70</v>
      </c>
      <c r="V4314" s="15">
        <v>47030001</v>
      </c>
      <c r="W4314" s="15" t="s">
        <v>71</v>
      </c>
    </row>
    <row r="4315" spans="2:23" hidden="1" x14ac:dyDescent="0.25">
      <c r="B4315" s="14">
        <v>30003536</v>
      </c>
      <c r="C4315" s="14">
        <v>0</v>
      </c>
      <c r="D4315" s="15">
        <v>21030011</v>
      </c>
      <c r="E4315" s="16" t="s">
        <v>3910</v>
      </c>
      <c r="F4315" s="14">
        <v>1011</v>
      </c>
      <c r="G4315" s="17">
        <v>38078</v>
      </c>
      <c r="H4315" s="29">
        <v>165236</v>
      </c>
      <c r="I4315" s="29">
        <v>0</v>
      </c>
      <c r="J4315" s="29">
        <v>0</v>
      </c>
      <c r="K4315" s="29">
        <v>0</v>
      </c>
      <c r="L4315" s="29">
        <f t="shared" si="267"/>
        <v>165236</v>
      </c>
      <c r="M4315" s="29">
        <v>-117810</v>
      </c>
      <c r="N4315" s="29">
        <v>-4896</v>
      </c>
      <c r="O4315" s="29">
        <v>0</v>
      </c>
      <c r="P4315" s="29">
        <f t="shared" si="268"/>
        <v>-122706</v>
      </c>
      <c r="Q4315" s="29">
        <f t="shared" si="269"/>
        <v>47426</v>
      </c>
      <c r="R4315" s="29">
        <f t="shared" si="270"/>
        <v>42530</v>
      </c>
      <c r="S4315" s="15" t="s">
        <v>1736</v>
      </c>
      <c r="T4315" s="15">
        <v>100201</v>
      </c>
      <c r="U4315" s="15" t="s">
        <v>75</v>
      </c>
      <c r="V4315" s="15">
        <v>47030001</v>
      </c>
      <c r="W4315" s="15" t="s">
        <v>71</v>
      </c>
    </row>
    <row r="4316" spans="2:23" hidden="1" x14ac:dyDescent="0.25">
      <c r="B4316" s="14">
        <v>30003537</v>
      </c>
      <c r="C4316" s="14">
        <v>0</v>
      </c>
      <c r="D4316" s="15">
        <v>21030011</v>
      </c>
      <c r="E4316" s="16" t="s">
        <v>3911</v>
      </c>
      <c r="F4316" s="14">
        <v>1012</v>
      </c>
      <c r="G4316" s="17">
        <v>38045</v>
      </c>
      <c r="H4316" s="29">
        <v>73331</v>
      </c>
      <c r="I4316" s="29">
        <v>0</v>
      </c>
      <c r="J4316" s="29">
        <v>0</v>
      </c>
      <c r="K4316" s="29">
        <v>0</v>
      </c>
      <c r="L4316" s="29">
        <f t="shared" si="267"/>
        <v>73331</v>
      </c>
      <c r="M4316" s="29">
        <v>-51421</v>
      </c>
      <c r="N4316" s="29">
        <v>-2307</v>
      </c>
      <c r="O4316" s="29">
        <v>0</v>
      </c>
      <c r="P4316" s="29">
        <f t="shared" si="268"/>
        <v>-53728</v>
      </c>
      <c r="Q4316" s="29">
        <f t="shared" si="269"/>
        <v>21910</v>
      </c>
      <c r="R4316" s="29">
        <f t="shared" si="270"/>
        <v>19603</v>
      </c>
      <c r="S4316" s="15" t="s">
        <v>1736</v>
      </c>
      <c r="T4316" s="15">
        <v>100202</v>
      </c>
      <c r="U4316" s="15" t="s">
        <v>70</v>
      </c>
      <c r="V4316" s="15">
        <v>47030001</v>
      </c>
      <c r="W4316" s="15" t="s">
        <v>71</v>
      </c>
    </row>
    <row r="4317" spans="2:23" hidden="1" x14ac:dyDescent="0.25">
      <c r="B4317" s="14">
        <v>30003538</v>
      </c>
      <c r="C4317" s="14">
        <v>0</v>
      </c>
      <c r="D4317" s="15">
        <v>21030011</v>
      </c>
      <c r="E4317" s="16" t="s">
        <v>3774</v>
      </c>
      <c r="F4317" s="14">
        <v>1012</v>
      </c>
      <c r="G4317" s="17">
        <v>38045</v>
      </c>
      <c r="H4317" s="29">
        <v>73331</v>
      </c>
      <c r="I4317" s="29">
        <v>0</v>
      </c>
      <c r="J4317" s="29">
        <v>0</v>
      </c>
      <c r="K4317" s="29">
        <v>0</v>
      </c>
      <c r="L4317" s="29">
        <f t="shared" si="267"/>
        <v>73331</v>
      </c>
      <c r="M4317" s="29">
        <v>-51421</v>
      </c>
      <c r="N4317" s="29">
        <v>-2307</v>
      </c>
      <c r="O4317" s="29">
        <v>0</v>
      </c>
      <c r="P4317" s="29">
        <f t="shared" si="268"/>
        <v>-53728</v>
      </c>
      <c r="Q4317" s="29">
        <f t="shared" si="269"/>
        <v>21910</v>
      </c>
      <c r="R4317" s="29">
        <f t="shared" si="270"/>
        <v>19603</v>
      </c>
      <c r="S4317" s="15" t="s">
        <v>1736</v>
      </c>
      <c r="T4317" s="15">
        <v>100202</v>
      </c>
      <c r="U4317" s="15" t="s">
        <v>70</v>
      </c>
      <c r="V4317" s="15">
        <v>47030001</v>
      </c>
      <c r="W4317" s="15" t="s">
        <v>71</v>
      </c>
    </row>
    <row r="4318" spans="2:23" hidden="1" x14ac:dyDescent="0.25">
      <c r="B4318" s="14">
        <v>30003539</v>
      </c>
      <c r="C4318" s="14">
        <v>0</v>
      </c>
      <c r="D4318" s="15">
        <v>21030011</v>
      </c>
      <c r="E4318" s="16" t="s">
        <v>3912</v>
      </c>
      <c r="F4318" s="14">
        <v>1041</v>
      </c>
      <c r="G4318" s="17">
        <v>38808</v>
      </c>
      <c r="H4318" s="29">
        <v>43243</v>
      </c>
      <c r="I4318" s="29">
        <v>0</v>
      </c>
      <c r="J4318" s="29">
        <v>0</v>
      </c>
      <c r="K4318" s="29">
        <v>0</v>
      </c>
      <c r="L4318" s="29">
        <f t="shared" si="267"/>
        <v>43243</v>
      </c>
      <c r="M4318" s="29">
        <v>-26096</v>
      </c>
      <c r="N4318" s="29">
        <v>-1498</v>
      </c>
      <c r="O4318" s="29">
        <v>0</v>
      </c>
      <c r="P4318" s="29">
        <f t="shared" si="268"/>
        <v>-27594</v>
      </c>
      <c r="Q4318" s="29">
        <f t="shared" si="269"/>
        <v>17147</v>
      </c>
      <c r="R4318" s="29">
        <f t="shared" si="270"/>
        <v>15649</v>
      </c>
      <c r="S4318" s="15" t="s">
        <v>1736</v>
      </c>
      <c r="T4318" s="15">
        <v>100501</v>
      </c>
      <c r="U4318" s="15" t="s">
        <v>27</v>
      </c>
      <c r="V4318" s="15">
        <v>47030001</v>
      </c>
      <c r="W4318" s="15" t="s">
        <v>28</v>
      </c>
    </row>
    <row r="4319" spans="2:23" hidden="1" x14ac:dyDescent="0.25">
      <c r="B4319" s="14">
        <v>30003540</v>
      </c>
      <c r="C4319" s="14">
        <v>0</v>
      </c>
      <c r="D4319" s="15">
        <v>21030011</v>
      </c>
      <c r="E4319" s="16" t="s">
        <v>3913</v>
      </c>
      <c r="F4319" s="14">
        <v>1092</v>
      </c>
      <c r="G4319" s="17">
        <v>39173</v>
      </c>
      <c r="H4319" s="29">
        <v>117535</v>
      </c>
      <c r="I4319" s="29">
        <v>0</v>
      </c>
      <c r="J4319" s="29">
        <v>0</v>
      </c>
      <c r="K4319" s="29">
        <v>0</v>
      </c>
      <c r="L4319" s="29">
        <f t="shared" si="267"/>
        <v>117535</v>
      </c>
      <c r="M4319" s="29">
        <v>-68759</v>
      </c>
      <c r="N4319" s="29">
        <v>-3900</v>
      </c>
      <c r="O4319" s="29">
        <v>0</v>
      </c>
      <c r="P4319" s="29">
        <f t="shared" si="268"/>
        <v>-72659</v>
      </c>
      <c r="Q4319" s="29">
        <f t="shared" si="269"/>
        <v>48776</v>
      </c>
      <c r="R4319" s="29">
        <f t="shared" si="270"/>
        <v>44876</v>
      </c>
      <c r="S4319" s="15" t="s">
        <v>1736</v>
      </c>
      <c r="T4319" s="15">
        <v>100702</v>
      </c>
      <c r="U4319" s="15" t="s">
        <v>47</v>
      </c>
      <c r="V4319" s="15">
        <v>47030001</v>
      </c>
      <c r="W4319" s="15" t="s">
        <v>48</v>
      </c>
    </row>
    <row r="4320" spans="2:23" hidden="1" x14ac:dyDescent="0.25">
      <c r="B4320" s="14">
        <v>30003541</v>
      </c>
      <c r="C4320" s="14">
        <v>0</v>
      </c>
      <c r="D4320" s="15">
        <v>21030011</v>
      </c>
      <c r="E4320" s="16" t="s">
        <v>3914</v>
      </c>
      <c r="F4320" s="14">
        <v>1022</v>
      </c>
      <c r="G4320" s="17">
        <v>38748</v>
      </c>
      <c r="H4320" s="29">
        <v>91799</v>
      </c>
      <c r="I4320" s="29">
        <v>0</v>
      </c>
      <c r="J4320" s="29">
        <v>0</v>
      </c>
      <c r="K4320" s="29">
        <v>0</v>
      </c>
      <c r="L4320" s="29">
        <f t="shared" si="267"/>
        <v>91799</v>
      </c>
      <c r="M4320" s="29">
        <v>-57807</v>
      </c>
      <c r="N4320" s="29">
        <v>-2989</v>
      </c>
      <c r="O4320" s="29">
        <v>0</v>
      </c>
      <c r="P4320" s="29">
        <f t="shared" si="268"/>
        <v>-60796</v>
      </c>
      <c r="Q4320" s="29">
        <f t="shared" si="269"/>
        <v>33992</v>
      </c>
      <c r="R4320" s="29">
        <f t="shared" si="270"/>
        <v>31003</v>
      </c>
      <c r="S4320" s="15" t="s">
        <v>1736</v>
      </c>
      <c r="T4320" s="15">
        <v>100302</v>
      </c>
      <c r="U4320" s="15" t="s">
        <v>225</v>
      </c>
      <c r="V4320" s="15">
        <v>47030001</v>
      </c>
      <c r="W4320" s="15" t="s">
        <v>33</v>
      </c>
    </row>
    <row r="4321" spans="2:23" hidden="1" x14ac:dyDescent="0.25">
      <c r="B4321" s="14">
        <v>30003542</v>
      </c>
      <c r="C4321" s="14">
        <v>0</v>
      </c>
      <c r="D4321" s="15">
        <v>21030011</v>
      </c>
      <c r="E4321" s="16" t="s">
        <v>3915</v>
      </c>
      <c r="F4321" s="14">
        <v>1022</v>
      </c>
      <c r="G4321" s="17">
        <v>38748</v>
      </c>
      <c r="H4321" s="29">
        <v>91687</v>
      </c>
      <c r="I4321" s="29">
        <v>0</v>
      </c>
      <c r="J4321" s="29">
        <v>0</v>
      </c>
      <c r="K4321" s="29">
        <v>0</v>
      </c>
      <c r="L4321" s="29">
        <f t="shared" si="267"/>
        <v>91687</v>
      </c>
      <c r="M4321" s="29">
        <v>-57739</v>
      </c>
      <c r="N4321" s="29">
        <v>-2985</v>
      </c>
      <c r="O4321" s="29">
        <v>0</v>
      </c>
      <c r="P4321" s="29">
        <f t="shared" si="268"/>
        <v>-60724</v>
      </c>
      <c r="Q4321" s="29">
        <f t="shared" si="269"/>
        <v>33948</v>
      </c>
      <c r="R4321" s="29">
        <f t="shared" si="270"/>
        <v>30963</v>
      </c>
      <c r="S4321" s="15" t="s">
        <v>1736</v>
      </c>
      <c r="T4321" s="15">
        <v>100302</v>
      </c>
      <c r="U4321" s="15" t="s">
        <v>225</v>
      </c>
      <c r="V4321" s="15">
        <v>47030001</v>
      </c>
      <c r="W4321" s="15" t="s">
        <v>33</v>
      </c>
    </row>
    <row r="4322" spans="2:23" hidden="1" x14ac:dyDescent="0.25">
      <c r="B4322" s="14">
        <v>30003543</v>
      </c>
      <c r="C4322" s="14">
        <v>0</v>
      </c>
      <c r="D4322" s="15">
        <v>21030011</v>
      </c>
      <c r="E4322" s="16" t="s">
        <v>3916</v>
      </c>
      <c r="F4322" s="14">
        <v>1022</v>
      </c>
      <c r="G4322" s="17">
        <v>38748</v>
      </c>
      <c r="H4322" s="29">
        <v>91687</v>
      </c>
      <c r="I4322" s="29">
        <v>0</v>
      </c>
      <c r="J4322" s="29">
        <v>0</v>
      </c>
      <c r="K4322" s="29">
        <v>0</v>
      </c>
      <c r="L4322" s="29">
        <f t="shared" si="267"/>
        <v>91687</v>
      </c>
      <c r="M4322" s="29">
        <v>-57739</v>
      </c>
      <c r="N4322" s="29">
        <v>-2985</v>
      </c>
      <c r="O4322" s="29">
        <v>0</v>
      </c>
      <c r="P4322" s="29">
        <f t="shared" si="268"/>
        <v>-60724</v>
      </c>
      <c r="Q4322" s="29">
        <f t="shared" si="269"/>
        <v>33948</v>
      </c>
      <c r="R4322" s="29">
        <f t="shared" si="270"/>
        <v>30963</v>
      </c>
      <c r="S4322" s="15" t="s">
        <v>1736</v>
      </c>
      <c r="T4322" s="15">
        <v>100302</v>
      </c>
      <c r="U4322" s="15" t="s">
        <v>225</v>
      </c>
      <c r="V4322" s="15">
        <v>47030001</v>
      </c>
      <c r="W4322" s="15" t="s">
        <v>33</v>
      </c>
    </row>
    <row r="4323" spans="2:23" hidden="1" x14ac:dyDescent="0.25">
      <c r="B4323" s="14">
        <v>30003544</v>
      </c>
      <c r="C4323" s="14">
        <v>0</v>
      </c>
      <c r="D4323" s="15">
        <v>21030011</v>
      </c>
      <c r="E4323" s="16" t="s">
        <v>3917</v>
      </c>
      <c r="F4323" s="14">
        <v>1092</v>
      </c>
      <c r="G4323" s="17">
        <v>39533</v>
      </c>
      <c r="H4323" s="29">
        <v>94148</v>
      </c>
      <c r="I4323" s="29">
        <v>0</v>
      </c>
      <c r="J4323" s="29">
        <v>0</v>
      </c>
      <c r="K4323" s="29">
        <v>0</v>
      </c>
      <c r="L4323" s="29">
        <f t="shared" si="267"/>
        <v>94148</v>
      </c>
      <c r="M4323" s="29">
        <v>-51006</v>
      </c>
      <c r="N4323" s="29">
        <v>-3207</v>
      </c>
      <c r="O4323" s="29">
        <v>0</v>
      </c>
      <c r="P4323" s="29">
        <f t="shared" si="268"/>
        <v>-54213</v>
      </c>
      <c r="Q4323" s="29">
        <f t="shared" si="269"/>
        <v>43142</v>
      </c>
      <c r="R4323" s="29">
        <f t="shared" si="270"/>
        <v>39935</v>
      </c>
      <c r="S4323" s="15" t="s">
        <v>1736</v>
      </c>
      <c r="T4323" s="15">
        <v>100702</v>
      </c>
      <c r="U4323" s="15" t="s">
        <v>47</v>
      </c>
      <c r="V4323" s="15">
        <v>47030001</v>
      </c>
      <c r="W4323" s="15" t="s">
        <v>48</v>
      </c>
    </row>
    <row r="4324" spans="2:23" hidden="1" x14ac:dyDescent="0.25">
      <c r="B4324" s="14">
        <v>30003545</v>
      </c>
      <c r="C4324" s="14">
        <v>0</v>
      </c>
      <c r="D4324" s="15">
        <v>21030011</v>
      </c>
      <c r="E4324" s="16" t="s">
        <v>3918</v>
      </c>
      <c r="F4324" s="14">
        <v>1062</v>
      </c>
      <c r="G4324" s="17">
        <v>39264</v>
      </c>
      <c r="H4324" s="29">
        <v>124211</v>
      </c>
      <c r="I4324" s="29">
        <v>0</v>
      </c>
      <c r="J4324" s="29">
        <v>0</v>
      </c>
      <c r="K4324" s="29">
        <v>0</v>
      </c>
      <c r="L4324" s="29">
        <f t="shared" ref="L4324:L4387" si="271">SUM(H4324:K4324)</f>
        <v>124211</v>
      </c>
      <c r="M4324" s="29">
        <v>-71457</v>
      </c>
      <c r="N4324" s="29">
        <v>-4138</v>
      </c>
      <c r="O4324" s="29">
        <v>0</v>
      </c>
      <c r="P4324" s="29">
        <f t="shared" si="268"/>
        <v>-75595</v>
      </c>
      <c r="Q4324" s="29">
        <f t="shared" si="269"/>
        <v>52754</v>
      </c>
      <c r="R4324" s="29">
        <f t="shared" si="270"/>
        <v>48616</v>
      </c>
      <c r="S4324" s="15" t="s">
        <v>1736</v>
      </c>
      <c r="T4324" s="15">
        <v>100802</v>
      </c>
      <c r="U4324" s="15" t="s">
        <v>43</v>
      </c>
      <c r="V4324" s="15">
        <v>47030001</v>
      </c>
      <c r="W4324" s="15" t="s">
        <v>44</v>
      </c>
    </row>
    <row r="4325" spans="2:23" hidden="1" x14ac:dyDescent="0.25">
      <c r="B4325" s="14">
        <v>30003546</v>
      </c>
      <c r="C4325" s="14">
        <v>0</v>
      </c>
      <c r="D4325" s="15">
        <v>21030011</v>
      </c>
      <c r="E4325" s="16" t="s">
        <v>3919</v>
      </c>
      <c r="F4325" s="14">
        <v>1011</v>
      </c>
      <c r="G4325" s="17">
        <v>32964</v>
      </c>
      <c r="H4325" s="29">
        <v>37246</v>
      </c>
      <c r="I4325" s="29">
        <v>0</v>
      </c>
      <c r="J4325" s="29">
        <v>0</v>
      </c>
      <c r="K4325" s="29">
        <v>0</v>
      </c>
      <c r="L4325" s="29">
        <f t="shared" si="271"/>
        <v>37246</v>
      </c>
      <c r="M4325" s="29">
        <v>-35384</v>
      </c>
      <c r="N4325" s="29">
        <v>0</v>
      </c>
      <c r="O4325" s="29">
        <v>0</v>
      </c>
      <c r="P4325" s="29">
        <f t="shared" si="268"/>
        <v>-35384</v>
      </c>
      <c r="Q4325" s="29">
        <f t="shared" si="269"/>
        <v>1862</v>
      </c>
      <c r="R4325" s="29">
        <f t="shared" si="270"/>
        <v>1862</v>
      </c>
      <c r="S4325" s="15" t="s">
        <v>1736</v>
      </c>
      <c r="T4325" s="15">
        <v>100201</v>
      </c>
      <c r="U4325" s="15" t="s">
        <v>75</v>
      </c>
      <c r="V4325" s="15">
        <v>47030001</v>
      </c>
      <c r="W4325" s="15" t="s">
        <v>71</v>
      </c>
    </row>
    <row r="4326" spans="2:23" hidden="1" x14ac:dyDescent="0.25">
      <c r="B4326" s="14">
        <v>30003547</v>
      </c>
      <c r="C4326" s="14">
        <v>0</v>
      </c>
      <c r="D4326" s="15">
        <v>21030011</v>
      </c>
      <c r="E4326" s="16" t="s">
        <v>3920</v>
      </c>
      <c r="F4326" s="14">
        <v>1051</v>
      </c>
      <c r="G4326" s="17">
        <v>38894</v>
      </c>
      <c r="H4326" s="29">
        <v>40972</v>
      </c>
      <c r="I4326" s="29">
        <v>0</v>
      </c>
      <c r="J4326" s="29">
        <v>0</v>
      </c>
      <c r="K4326" s="29">
        <v>0</v>
      </c>
      <c r="L4326" s="29">
        <f t="shared" si="271"/>
        <v>40972</v>
      </c>
      <c r="M4326" s="29">
        <v>-24364</v>
      </c>
      <c r="N4326" s="29">
        <v>-1422</v>
      </c>
      <c r="O4326" s="29">
        <v>0</v>
      </c>
      <c r="P4326" s="29">
        <f t="shared" si="268"/>
        <v>-25786</v>
      </c>
      <c r="Q4326" s="29">
        <f t="shared" si="269"/>
        <v>16608</v>
      </c>
      <c r="R4326" s="29">
        <f t="shared" si="270"/>
        <v>15186</v>
      </c>
      <c r="S4326" s="15" t="s">
        <v>1736</v>
      </c>
      <c r="T4326" s="15">
        <v>100601</v>
      </c>
      <c r="U4326" s="15" t="s">
        <v>79</v>
      </c>
      <c r="V4326" s="15">
        <v>47030001</v>
      </c>
      <c r="W4326" s="15" t="s">
        <v>80</v>
      </c>
    </row>
    <row r="4327" spans="2:23" hidden="1" x14ac:dyDescent="0.25">
      <c r="B4327" s="14">
        <v>30003548</v>
      </c>
      <c r="C4327" s="14">
        <v>0</v>
      </c>
      <c r="D4327" s="15">
        <v>21030011</v>
      </c>
      <c r="E4327" s="16" t="s">
        <v>3921</v>
      </c>
      <c r="F4327" s="14">
        <v>1022</v>
      </c>
      <c r="G4327" s="17">
        <v>38748</v>
      </c>
      <c r="H4327" s="29">
        <v>88648</v>
      </c>
      <c r="I4327" s="29">
        <v>0</v>
      </c>
      <c r="J4327" s="29">
        <v>0</v>
      </c>
      <c r="K4327" s="29">
        <v>0</v>
      </c>
      <c r="L4327" s="29">
        <f t="shared" si="271"/>
        <v>88648</v>
      </c>
      <c r="M4327" s="29">
        <v>-55825</v>
      </c>
      <c r="N4327" s="29">
        <v>-2887</v>
      </c>
      <c r="O4327" s="29">
        <v>0</v>
      </c>
      <c r="P4327" s="29">
        <f t="shared" si="268"/>
        <v>-58712</v>
      </c>
      <c r="Q4327" s="29">
        <f t="shared" si="269"/>
        <v>32823</v>
      </c>
      <c r="R4327" s="29">
        <f t="shared" si="270"/>
        <v>29936</v>
      </c>
      <c r="S4327" s="15" t="s">
        <v>1736</v>
      </c>
      <c r="T4327" s="15">
        <v>100302</v>
      </c>
      <c r="U4327" s="15" t="s">
        <v>225</v>
      </c>
      <c r="V4327" s="15">
        <v>47030001</v>
      </c>
      <c r="W4327" s="15" t="s">
        <v>33</v>
      </c>
    </row>
    <row r="4328" spans="2:23" hidden="1" x14ac:dyDescent="0.25">
      <c r="B4328" s="14">
        <v>30003549</v>
      </c>
      <c r="C4328" s="14">
        <v>0</v>
      </c>
      <c r="D4328" s="15">
        <v>21030011</v>
      </c>
      <c r="E4328" s="16" t="s">
        <v>3922</v>
      </c>
      <c r="F4328" s="14">
        <v>1062</v>
      </c>
      <c r="G4328" s="17">
        <v>39264</v>
      </c>
      <c r="H4328" s="29">
        <v>121003</v>
      </c>
      <c r="I4328" s="29">
        <v>0</v>
      </c>
      <c r="J4328" s="29">
        <v>0</v>
      </c>
      <c r="K4328" s="29">
        <v>0</v>
      </c>
      <c r="L4328" s="29">
        <f t="shared" si="271"/>
        <v>121003</v>
      </c>
      <c r="M4328" s="29">
        <v>-69612</v>
      </c>
      <c r="N4328" s="29">
        <v>-4032</v>
      </c>
      <c r="O4328" s="29">
        <v>0</v>
      </c>
      <c r="P4328" s="29">
        <f t="shared" si="268"/>
        <v>-73644</v>
      </c>
      <c r="Q4328" s="29">
        <f t="shared" si="269"/>
        <v>51391</v>
      </c>
      <c r="R4328" s="29">
        <f t="shared" si="270"/>
        <v>47359</v>
      </c>
      <c r="S4328" s="15" t="s">
        <v>1736</v>
      </c>
      <c r="T4328" s="15">
        <v>100802</v>
      </c>
      <c r="U4328" s="15" t="s">
        <v>43</v>
      </c>
      <c r="V4328" s="15">
        <v>47030001</v>
      </c>
      <c r="W4328" s="15" t="s">
        <v>44</v>
      </c>
    </row>
    <row r="4329" spans="2:23" hidden="1" x14ac:dyDescent="0.25">
      <c r="B4329" s="14">
        <v>30003550</v>
      </c>
      <c r="C4329" s="14">
        <v>0</v>
      </c>
      <c r="D4329" s="15">
        <v>21030011</v>
      </c>
      <c r="E4329" s="16" t="s">
        <v>3923</v>
      </c>
      <c r="F4329" s="14">
        <v>1011</v>
      </c>
      <c r="G4329" s="17">
        <v>32964</v>
      </c>
      <c r="H4329" s="29">
        <v>53910</v>
      </c>
      <c r="I4329" s="29">
        <v>0</v>
      </c>
      <c r="J4329" s="29">
        <v>0</v>
      </c>
      <c r="K4329" s="29">
        <v>0</v>
      </c>
      <c r="L4329" s="29">
        <f t="shared" si="271"/>
        <v>53910</v>
      </c>
      <c r="M4329" s="29">
        <v>-51215</v>
      </c>
      <c r="N4329" s="29">
        <v>0</v>
      </c>
      <c r="O4329" s="29">
        <v>0</v>
      </c>
      <c r="P4329" s="29">
        <f t="shared" si="268"/>
        <v>-51215</v>
      </c>
      <c r="Q4329" s="29">
        <f t="shared" si="269"/>
        <v>2695</v>
      </c>
      <c r="R4329" s="29">
        <f t="shared" si="270"/>
        <v>2695</v>
      </c>
      <c r="S4329" s="15" t="s">
        <v>1736</v>
      </c>
      <c r="T4329" s="15">
        <v>100201</v>
      </c>
      <c r="U4329" s="15" t="s">
        <v>75</v>
      </c>
      <c r="V4329" s="15">
        <v>47030001</v>
      </c>
      <c r="W4329" s="15" t="s">
        <v>71</v>
      </c>
    </row>
    <row r="4330" spans="2:23" hidden="1" x14ac:dyDescent="0.25">
      <c r="B4330" s="14">
        <v>30003551</v>
      </c>
      <c r="C4330" s="14">
        <v>0</v>
      </c>
      <c r="D4330" s="15">
        <v>21030011</v>
      </c>
      <c r="E4330" s="16" t="s">
        <v>3924</v>
      </c>
      <c r="F4330" s="14">
        <v>1051</v>
      </c>
      <c r="G4330" s="17">
        <v>38687</v>
      </c>
      <c r="H4330" s="29">
        <v>48352</v>
      </c>
      <c r="I4330" s="29">
        <v>0</v>
      </c>
      <c r="J4330" s="29">
        <v>0</v>
      </c>
      <c r="K4330" s="29">
        <v>0</v>
      </c>
      <c r="L4330" s="29">
        <f t="shared" si="271"/>
        <v>48352</v>
      </c>
      <c r="M4330" s="29">
        <v>-30069</v>
      </c>
      <c r="N4330" s="29">
        <v>-1641</v>
      </c>
      <c r="O4330" s="29">
        <v>0</v>
      </c>
      <c r="P4330" s="29">
        <f t="shared" si="268"/>
        <v>-31710</v>
      </c>
      <c r="Q4330" s="29">
        <f t="shared" si="269"/>
        <v>18283</v>
      </c>
      <c r="R4330" s="29">
        <f t="shared" si="270"/>
        <v>16642</v>
      </c>
      <c r="S4330" s="15" t="s">
        <v>1736</v>
      </c>
      <c r="T4330" s="15">
        <v>100601</v>
      </c>
      <c r="U4330" s="15" t="s">
        <v>79</v>
      </c>
      <c r="V4330" s="15">
        <v>47030001</v>
      </c>
      <c r="W4330" s="15" t="s">
        <v>80</v>
      </c>
    </row>
    <row r="4331" spans="2:23" hidden="1" x14ac:dyDescent="0.25">
      <c r="B4331" s="14">
        <v>30003552</v>
      </c>
      <c r="C4331" s="14">
        <v>0</v>
      </c>
      <c r="D4331" s="15">
        <v>21030011</v>
      </c>
      <c r="E4331" s="16" t="s">
        <v>3925</v>
      </c>
      <c r="F4331" s="14">
        <v>1022</v>
      </c>
      <c r="G4331" s="17">
        <v>38748</v>
      </c>
      <c r="H4331" s="29">
        <v>87263</v>
      </c>
      <c r="I4331" s="29">
        <v>0</v>
      </c>
      <c r="J4331" s="29">
        <v>0</v>
      </c>
      <c r="K4331" s="29">
        <v>0</v>
      </c>
      <c r="L4331" s="29">
        <f t="shared" si="271"/>
        <v>87263</v>
      </c>
      <c r="M4331" s="29">
        <v>-54952</v>
      </c>
      <c r="N4331" s="29">
        <v>-2842</v>
      </c>
      <c r="O4331" s="29">
        <v>0</v>
      </c>
      <c r="P4331" s="29">
        <f t="shared" si="268"/>
        <v>-57794</v>
      </c>
      <c r="Q4331" s="29">
        <f t="shared" si="269"/>
        <v>32311</v>
      </c>
      <c r="R4331" s="29">
        <f t="shared" si="270"/>
        <v>29469</v>
      </c>
      <c r="S4331" s="15" t="s">
        <v>1736</v>
      </c>
      <c r="T4331" s="15">
        <v>100302</v>
      </c>
      <c r="U4331" s="15" t="s">
        <v>225</v>
      </c>
      <c r="V4331" s="15">
        <v>47030001</v>
      </c>
      <c r="W4331" s="15" t="s">
        <v>33</v>
      </c>
    </row>
    <row r="4332" spans="2:23" hidden="1" x14ac:dyDescent="0.25">
      <c r="B4332" s="14">
        <v>30003553</v>
      </c>
      <c r="C4332" s="14">
        <v>0</v>
      </c>
      <c r="D4332" s="15">
        <v>21030011</v>
      </c>
      <c r="E4332" s="16" t="s">
        <v>3926</v>
      </c>
      <c r="F4332" s="14">
        <v>1092</v>
      </c>
      <c r="G4332" s="17">
        <v>39173</v>
      </c>
      <c r="H4332" s="29">
        <v>110620</v>
      </c>
      <c r="I4332" s="29">
        <v>0</v>
      </c>
      <c r="J4332" s="29">
        <v>0</v>
      </c>
      <c r="K4332" s="29">
        <v>0</v>
      </c>
      <c r="L4332" s="29">
        <f t="shared" si="271"/>
        <v>110620</v>
      </c>
      <c r="M4332" s="29">
        <v>-64713</v>
      </c>
      <c r="N4332" s="29">
        <v>-3671</v>
      </c>
      <c r="O4332" s="29">
        <v>0</v>
      </c>
      <c r="P4332" s="29">
        <f t="shared" si="268"/>
        <v>-68384</v>
      </c>
      <c r="Q4332" s="29">
        <f t="shared" si="269"/>
        <v>45907</v>
      </c>
      <c r="R4332" s="29">
        <f t="shared" si="270"/>
        <v>42236</v>
      </c>
      <c r="S4332" s="15" t="s">
        <v>1736</v>
      </c>
      <c r="T4332" s="15">
        <v>100702</v>
      </c>
      <c r="U4332" s="15" t="s">
        <v>47</v>
      </c>
      <c r="V4332" s="15">
        <v>47030001</v>
      </c>
      <c r="W4332" s="15" t="s">
        <v>48</v>
      </c>
    </row>
    <row r="4333" spans="2:23" hidden="1" x14ac:dyDescent="0.25">
      <c r="B4333" s="14">
        <v>30003554</v>
      </c>
      <c r="C4333" s="14">
        <v>0</v>
      </c>
      <c r="D4333" s="15">
        <v>21030011</v>
      </c>
      <c r="E4333" s="16" t="s">
        <v>3927</v>
      </c>
      <c r="F4333" s="14">
        <v>1051</v>
      </c>
      <c r="G4333" s="17">
        <v>38687</v>
      </c>
      <c r="H4333" s="29">
        <v>47896</v>
      </c>
      <c r="I4333" s="29">
        <v>0</v>
      </c>
      <c r="J4333" s="29">
        <v>0</v>
      </c>
      <c r="K4333" s="29">
        <v>0</v>
      </c>
      <c r="L4333" s="29">
        <f t="shared" si="271"/>
        <v>47896</v>
      </c>
      <c r="M4333" s="29">
        <v>-29795</v>
      </c>
      <c r="N4333" s="29">
        <v>-1625</v>
      </c>
      <c r="O4333" s="29">
        <v>0</v>
      </c>
      <c r="P4333" s="29">
        <f t="shared" si="268"/>
        <v>-31420</v>
      </c>
      <c r="Q4333" s="29">
        <f t="shared" si="269"/>
        <v>18101</v>
      </c>
      <c r="R4333" s="29">
        <f t="shared" si="270"/>
        <v>16476</v>
      </c>
      <c r="S4333" s="15" t="s">
        <v>1736</v>
      </c>
      <c r="T4333" s="15">
        <v>100601</v>
      </c>
      <c r="U4333" s="15" t="s">
        <v>79</v>
      </c>
      <c r="V4333" s="15">
        <v>47030001</v>
      </c>
      <c r="W4333" s="15" t="s">
        <v>80</v>
      </c>
    </row>
    <row r="4334" spans="2:23" hidden="1" x14ac:dyDescent="0.25">
      <c r="B4334" s="14">
        <v>30003555</v>
      </c>
      <c r="C4334" s="14">
        <v>0</v>
      </c>
      <c r="D4334" s="15">
        <v>21030011</v>
      </c>
      <c r="E4334" s="16" t="s">
        <v>3928</v>
      </c>
      <c r="F4334" s="14">
        <v>1001</v>
      </c>
      <c r="G4334" s="17">
        <v>39793</v>
      </c>
      <c r="H4334" s="29">
        <v>59725</v>
      </c>
      <c r="I4334" s="29">
        <v>0</v>
      </c>
      <c r="J4334" s="29">
        <v>0</v>
      </c>
      <c r="K4334" s="29">
        <v>0</v>
      </c>
      <c r="L4334" s="29">
        <f t="shared" si="271"/>
        <v>59725</v>
      </c>
      <c r="M4334" s="29">
        <v>-30410</v>
      </c>
      <c r="N4334" s="29">
        <v>-2074</v>
      </c>
      <c r="O4334" s="29">
        <v>0</v>
      </c>
      <c r="P4334" s="29">
        <f t="shared" si="268"/>
        <v>-32484</v>
      </c>
      <c r="Q4334" s="29">
        <f t="shared" si="269"/>
        <v>29315</v>
      </c>
      <c r="R4334" s="29">
        <f t="shared" si="270"/>
        <v>27241</v>
      </c>
      <c r="S4334" s="15" t="s">
        <v>1736</v>
      </c>
      <c r="T4334" s="15">
        <v>100101</v>
      </c>
      <c r="U4334" s="15" t="s">
        <v>89</v>
      </c>
      <c r="V4334" s="15">
        <v>47030001</v>
      </c>
      <c r="W4334" s="15" t="s">
        <v>85</v>
      </c>
    </row>
    <row r="4335" spans="2:23" hidden="1" x14ac:dyDescent="0.25">
      <c r="B4335" s="14">
        <v>30003556</v>
      </c>
      <c r="C4335" s="14">
        <v>0</v>
      </c>
      <c r="D4335" s="15">
        <v>21030011</v>
      </c>
      <c r="E4335" s="16" t="s">
        <v>3929</v>
      </c>
      <c r="F4335" s="14">
        <v>1051</v>
      </c>
      <c r="G4335" s="17">
        <v>40178</v>
      </c>
      <c r="H4335" s="29">
        <v>50091</v>
      </c>
      <c r="I4335" s="29">
        <v>0</v>
      </c>
      <c r="J4335" s="29">
        <v>0</v>
      </c>
      <c r="K4335" s="29">
        <v>0</v>
      </c>
      <c r="L4335" s="29">
        <f t="shared" si="271"/>
        <v>50091</v>
      </c>
      <c r="M4335" s="29">
        <v>-23400</v>
      </c>
      <c r="N4335" s="29">
        <v>-1759</v>
      </c>
      <c r="O4335" s="29">
        <v>0</v>
      </c>
      <c r="P4335" s="29">
        <f t="shared" si="268"/>
        <v>-25159</v>
      </c>
      <c r="Q4335" s="29">
        <f t="shared" si="269"/>
        <v>26691</v>
      </c>
      <c r="R4335" s="29">
        <f t="shared" si="270"/>
        <v>24932</v>
      </c>
      <c r="S4335" s="15" t="s">
        <v>1736</v>
      </c>
      <c r="T4335" s="15">
        <v>100601</v>
      </c>
      <c r="U4335" s="15" t="s">
        <v>79</v>
      </c>
      <c r="V4335" s="15">
        <v>47030001</v>
      </c>
      <c r="W4335" s="15" t="s">
        <v>80</v>
      </c>
    </row>
    <row r="4336" spans="2:23" hidden="1" x14ac:dyDescent="0.25">
      <c r="B4336" s="14">
        <v>30003557</v>
      </c>
      <c r="C4336" s="14">
        <v>0</v>
      </c>
      <c r="D4336" s="15">
        <v>21030011</v>
      </c>
      <c r="E4336" s="16" t="s">
        <v>3930</v>
      </c>
      <c r="F4336" s="14">
        <v>1091</v>
      </c>
      <c r="G4336" s="17">
        <v>39813</v>
      </c>
      <c r="H4336" s="29">
        <v>199171</v>
      </c>
      <c r="I4336" s="29">
        <v>0</v>
      </c>
      <c r="J4336" s="29">
        <v>0</v>
      </c>
      <c r="K4336" s="29">
        <v>0</v>
      </c>
      <c r="L4336" s="29">
        <f t="shared" si="271"/>
        <v>199171</v>
      </c>
      <c r="M4336" s="29">
        <v>-102218</v>
      </c>
      <c r="N4336" s="29">
        <v>-6823</v>
      </c>
      <c r="O4336" s="29">
        <v>0</v>
      </c>
      <c r="P4336" s="29">
        <f t="shared" si="268"/>
        <v>-109041</v>
      </c>
      <c r="Q4336" s="29">
        <f t="shared" si="269"/>
        <v>96953</v>
      </c>
      <c r="R4336" s="29">
        <f t="shared" si="270"/>
        <v>90130</v>
      </c>
      <c r="S4336" s="15" t="s">
        <v>1736</v>
      </c>
      <c r="T4336" s="15">
        <v>100701</v>
      </c>
      <c r="U4336" s="15" t="s">
        <v>52</v>
      </c>
      <c r="V4336" s="15">
        <v>47030001</v>
      </c>
      <c r="W4336" s="15" t="s">
        <v>48</v>
      </c>
    </row>
    <row r="4337" spans="2:23" hidden="1" x14ac:dyDescent="0.25">
      <c r="B4337" s="14">
        <v>30003558</v>
      </c>
      <c r="C4337" s="14">
        <v>0</v>
      </c>
      <c r="D4337" s="15">
        <v>21030011</v>
      </c>
      <c r="E4337" s="16" t="s">
        <v>3931</v>
      </c>
      <c r="F4337" s="14">
        <v>1051</v>
      </c>
      <c r="G4337" s="17">
        <v>38827</v>
      </c>
      <c r="H4337" s="29">
        <v>46719</v>
      </c>
      <c r="I4337" s="29">
        <v>0</v>
      </c>
      <c r="J4337" s="29">
        <v>0</v>
      </c>
      <c r="K4337" s="29">
        <v>0</v>
      </c>
      <c r="L4337" s="29">
        <f t="shared" si="271"/>
        <v>46719</v>
      </c>
      <c r="M4337" s="29">
        <v>-28376</v>
      </c>
      <c r="N4337" s="29">
        <v>-1593</v>
      </c>
      <c r="O4337" s="29">
        <v>0</v>
      </c>
      <c r="P4337" s="29">
        <f t="shared" si="268"/>
        <v>-29969</v>
      </c>
      <c r="Q4337" s="29">
        <f t="shared" si="269"/>
        <v>18343</v>
      </c>
      <c r="R4337" s="29">
        <f t="shared" si="270"/>
        <v>16750</v>
      </c>
      <c r="S4337" s="15" t="s">
        <v>1736</v>
      </c>
      <c r="T4337" s="15">
        <v>100601</v>
      </c>
      <c r="U4337" s="15" t="s">
        <v>79</v>
      </c>
      <c r="V4337" s="15">
        <v>47030001</v>
      </c>
      <c r="W4337" s="15" t="s">
        <v>80</v>
      </c>
    </row>
    <row r="4338" spans="2:23" hidden="1" x14ac:dyDescent="0.25">
      <c r="B4338" s="14">
        <v>30003559</v>
      </c>
      <c r="C4338" s="14">
        <v>0</v>
      </c>
      <c r="D4338" s="15">
        <v>21030011</v>
      </c>
      <c r="E4338" s="16" t="s">
        <v>3576</v>
      </c>
      <c r="F4338" s="14">
        <v>1001</v>
      </c>
      <c r="G4338" s="17">
        <v>38078</v>
      </c>
      <c r="H4338" s="29">
        <v>49335</v>
      </c>
      <c r="I4338" s="29">
        <v>0</v>
      </c>
      <c r="J4338" s="29">
        <v>0</v>
      </c>
      <c r="K4338" s="29">
        <v>0</v>
      </c>
      <c r="L4338" s="29">
        <f t="shared" si="271"/>
        <v>49335</v>
      </c>
      <c r="M4338" s="29">
        <v>-33961</v>
      </c>
      <c r="N4338" s="29">
        <v>-1613</v>
      </c>
      <c r="O4338" s="29">
        <v>0</v>
      </c>
      <c r="P4338" s="29">
        <f t="shared" si="268"/>
        <v>-35574</v>
      </c>
      <c r="Q4338" s="29">
        <f t="shared" si="269"/>
        <v>15374</v>
      </c>
      <c r="R4338" s="29">
        <f t="shared" si="270"/>
        <v>13761</v>
      </c>
      <c r="S4338" s="15" t="s">
        <v>1736</v>
      </c>
      <c r="T4338" s="15">
        <v>100101</v>
      </c>
      <c r="U4338" s="15" t="s">
        <v>89</v>
      </c>
      <c r="V4338" s="15">
        <v>47030001</v>
      </c>
      <c r="W4338" s="15" t="s">
        <v>85</v>
      </c>
    </row>
    <row r="4339" spans="2:23" hidden="1" x14ac:dyDescent="0.25">
      <c r="B4339" s="14">
        <v>30003560</v>
      </c>
      <c r="C4339" s="14">
        <v>0</v>
      </c>
      <c r="D4339" s="15">
        <v>21030011</v>
      </c>
      <c r="E4339" s="16" t="s">
        <v>3932</v>
      </c>
      <c r="F4339" s="14">
        <v>1022</v>
      </c>
      <c r="G4339" s="17">
        <v>38748</v>
      </c>
      <c r="H4339" s="29">
        <v>83800</v>
      </c>
      <c r="I4339" s="29">
        <v>0</v>
      </c>
      <c r="J4339" s="29">
        <v>0</v>
      </c>
      <c r="K4339" s="29">
        <v>0</v>
      </c>
      <c r="L4339" s="29">
        <f t="shared" si="271"/>
        <v>83800</v>
      </c>
      <c r="M4339" s="29">
        <v>-52773</v>
      </c>
      <c r="N4339" s="29">
        <v>-2729</v>
      </c>
      <c r="O4339" s="29">
        <v>0</v>
      </c>
      <c r="P4339" s="29">
        <f t="shared" si="268"/>
        <v>-55502</v>
      </c>
      <c r="Q4339" s="29">
        <f t="shared" si="269"/>
        <v>31027</v>
      </c>
      <c r="R4339" s="29">
        <f t="shared" si="270"/>
        <v>28298</v>
      </c>
      <c r="S4339" s="15" t="s">
        <v>1736</v>
      </c>
      <c r="T4339" s="15">
        <v>100302</v>
      </c>
      <c r="U4339" s="15" t="s">
        <v>225</v>
      </c>
      <c r="V4339" s="15">
        <v>47030001</v>
      </c>
      <c r="W4339" s="15" t="s">
        <v>33</v>
      </c>
    </row>
    <row r="4340" spans="2:23" hidden="1" x14ac:dyDescent="0.25">
      <c r="B4340" s="14">
        <v>30003561</v>
      </c>
      <c r="C4340" s="14">
        <v>0</v>
      </c>
      <c r="D4340" s="15">
        <v>21030011</v>
      </c>
      <c r="E4340" s="16" t="s">
        <v>3933</v>
      </c>
      <c r="F4340" s="14">
        <v>1092</v>
      </c>
      <c r="G4340" s="17">
        <v>39173</v>
      </c>
      <c r="H4340" s="29">
        <v>63384</v>
      </c>
      <c r="I4340" s="29">
        <v>0</v>
      </c>
      <c r="J4340" s="29">
        <v>0</v>
      </c>
      <c r="K4340" s="29">
        <v>0</v>
      </c>
      <c r="L4340" s="29">
        <f t="shared" si="271"/>
        <v>63384</v>
      </c>
      <c r="M4340" s="29">
        <v>-36627</v>
      </c>
      <c r="N4340" s="29">
        <v>-2144</v>
      </c>
      <c r="O4340" s="29">
        <v>0</v>
      </c>
      <c r="P4340" s="29">
        <f t="shared" si="268"/>
        <v>-38771</v>
      </c>
      <c r="Q4340" s="29">
        <f t="shared" si="269"/>
        <v>26757</v>
      </c>
      <c r="R4340" s="29">
        <f t="shared" si="270"/>
        <v>24613</v>
      </c>
      <c r="S4340" s="15" t="s">
        <v>1736</v>
      </c>
      <c r="T4340" s="15">
        <v>100702</v>
      </c>
      <c r="U4340" s="15" t="s">
        <v>47</v>
      </c>
      <c r="V4340" s="15">
        <v>47030001</v>
      </c>
      <c r="W4340" s="15" t="s">
        <v>48</v>
      </c>
    </row>
    <row r="4341" spans="2:23" hidden="1" x14ac:dyDescent="0.25">
      <c r="B4341" s="14">
        <v>30003562</v>
      </c>
      <c r="C4341" s="14">
        <v>0</v>
      </c>
      <c r="D4341" s="15">
        <v>21030011</v>
      </c>
      <c r="E4341" s="16" t="s">
        <v>3934</v>
      </c>
      <c r="F4341" s="14">
        <v>1022</v>
      </c>
      <c r="G4341" s="17">
        <v>39355</v>
      </c>
      <c r="H4341" s="29">
        <v>121897</v>
      </c>
      <c r="I4341" s="29">
        <v>0</v>
      </c>
      <c r="J4341" s="29">
        <v>0</v>
      </c>
      <c r="K4341" s="29">
        <v>0</v>
      </c>
      <c r="L4341" s="29">
        <f t="shared" si="271"/>
        <v>121897</v>
      </c>
      <c r="M4341" s="29">
        <v>-68917</v>
      </c>
      <c r="N4341" s="29">
        <v>-4078</v>
      </c>
      <c r="O4341" s="29">
        <v>0</v>
      </c>
      <c r="P4341" s="29">
        <f t="shared" si="268"/>
        <v>-72995</v>
      </c>
      <c r="Q4341" s="29">
        <f t="shared" si="269"/>
        <v>52980</v>
      </c>
      <c r="R4341" s="29">
        <f t="shared" si="270"/>
        <v>48902</v>
      </c>
      <c r="S4341" s="15" t="s">
        <v>1736</v>
      </c>
      <c r="T4341" s="15">
        <v>100302</v>
      </c>
      <c r="U4341" s="15" t="s">
        <v>225</v>
      </c>
      <c r="V4341" s="15">
        <v>47030001</v>
      </c>
      <c r="W4341" s="15" t="s">
        <v>33</v>
      </c>
    </row>
    <row r="4342" spans="2:23" hidden="1" x14ac:dyDescent="0.25">
      <c r="B4342" s="14">
        <v>30003564</v>
      </c>
      <c r="C4342" s="14">
        <v>0</v>
      </c>
      <c r="D4342" s="15">
        <v>21030011</v>
      </c>
      <c r="E4342" s="16" t="s">
        <v>3935</v>
      </c>
      <c r="F4342" s="14">
        <v>1051</v>
      </c>
      <c r="G4342" s="17">
        <v>39037</v>
      </c>
      <c r="H4342" s="29">
        <v>32459</v>
      </c>
      <c r="I4342" s="29">
        <v>0</v>
      </c>
      <c r="J4342" s="29">
        <v>0</v>
      </c>
      <c r="K4342" s="29">
        <v>0</v>
      </c>
      <c r="L4342" s="29">
        <f t="shared" si="271"/>
        <v>32459</v>
      </c>
      <c r="M4342" s="29">
        <v>-18650</v>
      </c>
      <c r="N4342" s="29">
        <v>-1147</v>
      </c>
      <c r="O4342" s="29">
        <v>0</v>
      </c>
      <c r="P4342" s="29">
        <f t="shared" si="268"/>
        <v>-19797</v>
      </c>
      <c r="Q4342" s="29">
        <f t="shared" si="269"/>
        <v>13809</v>
      </c>
      <c r="R4342" s="29">
        <f t="shared" si="270"/>
        <v>12662</v>
      </c>
      <c r="S4342" s="15" t="s">
        <v>1736</v>
      </c>
      <c r="T4342" s="15">
        <v>100601</v>
      </c>
      <c r="U4342" s="15" t="s">
        <v>79</v>
      </c>
      <c r="V4342" s="15">
        <v>47030001</v>
      </c>
      <c r="W4342" s="15" t="s">
        <v>80</v>
      </c>
    </row>
    <row r="4343" spans="2:23" hidden="1" x14ac:dyDescent="0.25">
      <c r="B4343" s="14">
        <v>30003565</v>
      </c>
      <c r="C4343" s="14">
        <v>0</v>
      </c>
      <c r="D4343" s="15">
        <v>21030011</v>
      </c>
      <c r="E4343" s="16" t="s">
        <v>2956</v>
      </c>
      <c r="F4343" s="14">
        <v>1012</v>
      </c>
      <c r="G4343" s="17">
        <v>38045</v>
      </c>
      <c r="H4343" s="29">
        <v>64314</v>
      </c>
      <c r="I4343" s="29">
        <v>0</v>
      </c>
      <c r="J4343" s="29">
        <v>0</v>
      </c>
      <c r="K4343" s="29">
        <v>0</v>
      </c>
      <c r="L4343" s="29">
        <f t="shared" si="271"/>
        <v>64314</v>
      </c>
      <c r="M4343" s="29">
        <v>-45097</v>
      </c>
      <c r="N4343" s="29">
        <v>-2023</v>
      </c>
      <c r="O4343" s="29">
        <v>0</v>
      </c>
      <c r="P4343" s="29">
        <f t="shared" si="268"/>
        <v>-47120</v>
      </c>
      <c r="Q4343" s="29">
        <f t="shared" si="269"/>
        <v>19217</v>
      </c>
      <c r="R4343" s="29">
        <f t="shared" si="270"/>
        <v>17194</v>
      </c>
      <c r="S4343" s="15" t="s">
        <v>1736</v>
      </c>
      <c r="T4343" s="15">
        <v>100202</v>
      </c>
      <c r="U4343" s="15" t="s">
        <v>70</v>
      </c>
      <c r="V4343" s="15">
        <v>47030001</v>
      </c>
      <c r="W4343" s="15" t="s">
        <v>71</v>
      </c>
    </row>
    <row r="4344" spans="2:23" hidden="1" x14ac:dyDescent="0.25">
      <c r="B4344" s="14">
        <v>30003566</v>
      </c>
      <c r="C4344" s="14">
        <v>0</v>
      </c>
      <c r="D4344" s="15">
        <v>21030011</v>
      </c>
      <c r="E4344" s="16" t="s">
        <v>3936</v>
      </c>
      <c r="F4344" s="14">
        <v>1011</v>
      </c>
      <c r="G4344" s="17">
        <v>32964</v>
      </c>
      <c r="H4344" s="29">
        <v>47201</v>
      </c>
      <c r="I4344" s="29">
        <v>0</v>
      </c>
      <c r="J4344" s="29">
        <v>0</v>
      </c>
      <c r="K4344" s="29">
        <v>0</v>
      </c>
      <c r="L4344" s="29">
        <f t="shared" si="271"/>
        <v>47201</v>
      </c>
      <c r="M4344" s="29">
        <v>-44841</v>
      </c>
      <c r="N4344" s="29">
        <v>0</v>
      </c>
      <c r="O4344" s="29">
        <v>0</v>
      </c>
      <c r="P4344" s="29">
        <f t="shared" si="268"/>
        <v>-44841</v>
      </c>
      <c r="Q4344" s="29">
        <f t="shared" si="269"/>
        <v>2360</v>
      </c>
      <c r="R4344" s="29">
        <f t="shared" si="270"/>
        <v>2360</v>
      </c>
      <c r="S4344" s="15" t="s">
        <v>1736</v>
      </c>
      <c r="T4344" s="15">
        <v>100201</v>
      </c>
      <c r="U4344" s="15" t="s">
        <v>75</v>
      </c>
      <c r="V4344" s="15">
        <v>47030001</v>
      </c>
      <c r="W4344" s="15" t="s">
        <v>71</v>
      </c>
    </row>
    <row r="4345" spans="2:23" hidden="1" x14ac:dyDescent="0.25">
      <c r="B4345" s="14">
        <v>30003567</v>
      </c>
      <c r="C4345" s="14">
        <v>0</v>
      </c>
      <c r="D4345" s="15">
        <v>21030011</v>
      </c>
      <c r="E4345" s="16" t="s">
        <v>3937</v>
      </c>
      <c r="F4345" s="14">
        <v>1092</v>
      </c>
      <c r="G4345" s="17">
        <v>39173</v>
      </c>
      <c r="H4345" s="29">
        <v>103324</v>
      </c>
      <c r="I4345" s="29">
        <v>0</v>
      </c>
      <c r="J4345" s="29">
        <v>0</v>
      </c>
      <c r="K4345" s="29">
        <v>0</v>
      </c>
      <c r="L4345" s="29">
        <f t="shared" si="271"/>
        <v>103324</v>
      </c>
      <c r="M4345" s="29">
        <v>-60444</v>
      </c>
      <c r="N4345" s="29">
        <v>-3429</v>
      </c>
      <c r="O4345" s="29">
        <v>0</v>
      </c>
      <c r="P4345" s="29">
        <f t="shared" si="268"/>
        <v>-63873</v>
      </c>
      <c r="Q4345" s="29">
        <f t="shared" si="269"/>
        <v>42880</v>
      </c>
      <c r="R4345" s="29">
        <f t="shared" si="270"/>
        <v>39451</v>
      </c>
      <c r="S4345" s="15" t="s">
        <v>1736</v>
      </c>
      <c r="T4345" s="15">
        <v>100702</v>
      </c>
      <c r="U4345" s="15" t="s">
        <v>47</v>
      </c>
      <c r="V4345" s="15">
        <v>47030001</v>
      </c>
      <c r="W4345" s="15" t="s">
        <v>48</v>
      </c>
    </row>
    <row r="4346" spans="2:23" hidden="1" x14ac:dyDescent="0.25">
      <c r="B4346" s="14">
        <v>30003568</v>
      </c>
      <c r="C4346" s="14">
        <v>0</v>
      </c>
      <c r="D4346" s="15">
        <v>21030011</v>
      </c>
      <c r="E4346" s="16" t="s">
        <v>3938</v>
      </c>
      <c r="F4346" s="14">
        <v>1051</v>
      </c>
      <c r="G4346" s="17">
        <v>38687</v>
      </c>
      <c r="H4346" s="29">
        <v>44608</v>
      </c>
      <c r="I4346" s="29">
        <v>0</v>
      </c>
      <c r="J4346" s="29">
        <v>0</v>
      </c>
      <c r="K4346" s="29">
        <v>0</v>
      </c>
      <c r="L4346" s="29">
        <f t="shared" si="271"/>
        <v>44608</v>
      </c>
      <c r="M4346" s="29">
        <v>-27749</v>
      </c>
      <c r="N4346" s="29">
        <v>-1513</v>
      </c>
      <c r="O4346" s="29">
        <v>0</v>
      </c>
      <c r="P4346" s="29">
        <f t="shared" si="268"/>
        <v>-29262</v>
      </c>
      <c r="Q4346" s="29">
        <f t="shared" si="269"/>
        <v>16859</v>
      </c>
      <c r="R4346" s="29">
        <f t="shared" si="270"/>
        <v>15346</v>
      </c>
      <c r="S4346" s="15" t="s">
        <v>1736</v>
      </c>
      <c r="T4346" s="15">
        <v>100601</v>
      </c>
      <c r="U4346" s="15" t="s">
        <v>79</v>
      </c>
      <c r="V4346" s="15">
        <v>47030001</v>
      </c>
      <c r="W4346" s="15" t="s">
        <v>80</v>
      </c>
    </row>
    <row r="4347" spans="2:23" hidden="1" x14ac:dyDescent="0.25">
      <c r="B4347" s="14">
        <v>30003569</v>
      </c>
      <c r="C4347" s="14">
        <v>0</v>
      </c>
      <c r="D4347" s="15">
        <v>21030011</v>
      </c>
      <c r="E4347" s="16" t="s">
        <v>3939</v>
      </c>
      <c r="F4347" s="14">
        <v>1012</v>
      </c>
      <c r="G4347" s="17">
        <v>38045</v>
      </c>
      <c r="H4347" s="29">
        <v>62943</v>
      </c>
      <c r="I4347" s="29">
        <v>0</v>
      </c>
      <c r="J4347" s="29">
        <v>0</v>
      </c>
      <c r="K4347" s="29">
        <v>0</v>
      </c>
      <c r="L4347" s="29">
        <f t="shared" si="271"/>
        <v>62943</v>
      </c>
      <c r="M4347" s="29">
        <v>-44137</v>
      </c>
      <c r="N4347" s="29">
        <v>-1980</v>
      </c>
      <c r="O4347" s="29">
        <v>0</v>
      </c>
      <c r="P4347" s="29">
        <f t="shared" si="268"/>
        <v>-46117</v>
      </c>
      <c r="Q4347" s="29">
        <f t="shared" si="269"/>
        <v>18806</v>
      </c>
      <c r="R4347" s="29">
        <f t="shared" si="270"/>
        <v>16826</v>
      </c>
      <c r="S4347" s="15" t="s">
        <v>1736</v>
      </c>
      <c r="T4347" s="15">
        <v>100202</v>
      </c>
      <c r="U4347" s="15" t="s">
        <v>70</v>
      </c>
      <c r="V4347" s="15">
        <v>47030001</v>
      </c>
      <c r="W4347" s="15" t="s">
        <v>71</v>
      </c>
    </row>
    <row r="4348" spans="2:23" hidden="1" x14ac:dyDescent="0.25">
      <c r="B4348" s="14">
        <v>30003570</v>
      </c>
      <c r="C4348" s="14">
        <v>0</v>
      </c>
      <c r="D4348" s="15">
        <v>21030011</v>
      </c>
      <c r="E4348" s="16" t="s">
        <v>3940</v>
      </c>
      <c r="F4348" s="14">
        <v>1012</v>
      </c>
      <c r="G4348" s="17">
        <v>38045</v>
      </c>
      <c r="H4348" s="29">
        <v>62943</v>
      </c>
      <c r="I4348" s="29">
        <v>0</v>
      </c>
      <c r="J4348" s="29">
        <v>0</v>
      </c>
      <c r="K4348" s="29">
        <v>0</v>
      </c>
      <c r="L4348" s="29">
        <f t="shared" si="271"/>
        <v>62943</v>
      </c>
      <c r="M4348" s="29">
        <v>-44137</v>
      </c>
      <c r="N4348" s="29">
        <v>-1980</v>
      </c>
      <c r="O4348" s="29">
        <v>0</v>
      </c>
      <c r="P4348" s="29">
        <f t="shared" si="268"/>
        <v>-46117</v>
      </c>
      <c r="Q4348" s="29">
        <f t="shared" si="269"/>
        <v>18806</v>
      </c>
      <c r="R4348" s="29">
        <f t="shared" si="270"/>
        <v>16826</v>
      </c>
      <c r="S4348" s="15" t="s">
        <v>1736</v>
      </c>
      <c r="T4348" s="15">
        <v>100202</v>
      </c>
      <c r="U4348" s="15" t="s">
        <v>70</v>
      </c>
      <c r="V4348" s="15">
        <v>47030001</v>
      </c>
      <c r="W4348" s="15" t="s">
        <v>71</v>
      </c>
    </row>
    <row r="4349" spans="2:23" hidden="1" x14ac:dyDescent="0.25">
      <c r="B4349" s="14">
        <v>30003571</v>
      </c>
      <c r="C4349" s="14">
        <v>0</v>
      </c>
      <c r="D4349" s="15">
        <v>21030011</v>
      </c>
      <c r="E4349" s="16" t="s">
        <v>3941</v>
      </c>
      <c r="F4349" s="14">
        <v>1041</v>
      </c>
      <c r="G4349" s="17">
        <v>38808</v>
      </c>
      <c r="H4349" s="29">
        <v>28929</v>
      </c>
      <c r="I4349" s="29">
        <v>0</v>
      </c>
      <c r="J4349" s="29">
        <v>0</v>
      </c>
      <c r="K4349" s="29">
        <v>0</v>
      </c>
      <c r="L4349" s="29">
        <f t="shared" si="271"/>
        <v>28929</v>
      </c>
      <c r="M4349" s="29">
        <v>-17188</v>
      </c>
      <c r="N4349" s="29">
        <v>-1029</v>
      </c>
      <c r="O4349" s="29">
        <v>0</v>
      </c>
      <c r="P4349" s="29">
        <f t="shared" si="268"/>
        <v>-18217</v>
      </c>
      <c r="Q4349" s="29">
        <f t="shared" si="269"/>
        <v>11741</v>
      </c>
      <c r="R4349" s="29">
        <f t="shared" si="270"/>
        <v>10712</v>
      </c>
      <c r="S4349" s="15" t="s">
        <v>1736</v>
      </c>
      <c r="T4349" s="15">
        <v>100501</v>
      </c>
      <c r="U4349" s="15" t="s">
        <v>27</v>
      </c>
      <c r="V4349" s="15">
        <v>47030001</v>
      </c>
      <c r="W4349" s="15" t="s">
        <v>28</v>
      </c>
    </row>
    <row r="4350" spans="2:23" hidden="1" x14ac:dyDescent="0.25">
      <c r="B4350" s="14">
        <v>30003572</v>
      </c>
      <c r="C4350" s="14">
        <v>0</v>
      </c>
      <c r="D4350" s="15">
        <v>21030011</v>
      </c>
      <c r="E4350" s="16" t="s">
        <v>2696</v>
      </c>
      <c r="F4350" s="14">
        <v>1012</v>
      </c>
      <c r="G4350" s="17">
        <v>38045</v>
      </c>
      <c r="H4350" s="29">
        <v>61471</v>
      </c>
      <c r="I4350" s="29">
        <v>0</v>
      </c>
      <c r="J4350" s="29">
        <v>0</v>
      </c>
      <c r="K4350" s="29">
        <v>0</v>
      </c>
      <c r="L4350" s="29">
        <f t="shared" si="271"/>
        <v>61471</v>
      </c>
      <c r="M4350" s="29">
        <v>-43105</v>
      </c>
      <c r="N4350" s="29">
        <v>-1933</v>
      </c>
      <c r="O4350" s="29">
        <v>0</v>
      </c>
      <c r="P4350" s="29">
        <f t="shared" si="268"/>
        <v>-45038</v>
      </c>
      <c r="Q4350" s="29">
        <f t="shared" si="269"/>
        <v>18366</v>
      </c>
      <c r="R4350" s="29">
        <f t="shared" si="270"/>
        <v>16433</v>
      </c>
      <c r="S4350" s="15" t="s">
        <v>1736</v>
      </c>
      <c r="T4350" s="15">
        <v>100202</v>
      </c>
      <c r="U4350" s="15" t="s">
        <v>70</v>
      </c>
      <c r="V4350" s="15">
        <v>47030001</v>
      </c>
      <c r="W4350" s="15" t="s">
        <v>71</v>
      </c>
    </row>
    <row r="4351" spans="2:23" hidden="1" x14ac:dyDescent="0.25">
      <c r="B4351" s="14">
        <v>30003573</v>
      </c>
      <c r="C4351" s="14">
        <v>0</v>
      </c>
      <c r="D4351" s="15">
        <v>21030011</v>
      </c>
      <c r="E4351" s="16" t="s">
        <v>3942</v>
      </c>
      <c r="F4351" s="14">
        <v>1011</v>
      </c>
      <c r="G4351" s="17">
        <v>32964</v>
      </c>
      <c r="H4351" s="29">
        <v>32516</v>
      </c>
      <c r="I4351" s="29">
        <v>0</v>
      </c>
      <c r="J4351" s="29">
        <v>0</v>
      </c>
      <c r="K4351" s="29">
        <v>0</v>
      </c>
      <c r="L4351" s="29">
        <f t="shared" si="271"/>
        <v>32516</v>
      </c>
      <c r="M4351" s="29">
        <v>-30891</v>
      </c>
      <c r="N4351" s="29">
        <v>0</v>
      </c>
      <c r="O4351" s="29">
        <v>0</v>
      </c>
      <c r="P4351" s="29">
        <f t="shared" si="268"/>
        <v>-30891</v>
      </c>
      <c r="Q4351" s="29">
        <f t="shared" si="269"/>
        <v>1625</v>
      </c>
      <c r="R4351" s="29">
        <f t="shared" si="270"/>
        <v>1625</v>
      </c>
      <c r="S4351" s="15" t="s">
        <v>1736</v>
      </c>
      <c r="T4351" s="15">
        <v>100201</v>
      </c>
      <c r="U4351" s="15" t="s">
        <v>75</v>
      </c>
      <c r="V4351" s="15">
        <v>47030001</v>
      </c>
      <c r="W4351" s="15" t="s">
        <v>71</v>
      </c>
    </row>
    <row r="4352" spans="2:23" hidden="1" x14ac:dyDescent="0.25">
      <c r="B4352" s="14">
        <v>30003574</v>
      </c>
      <c r="C4352" s="14">
        <v>0</v>
      </c>
      <c r="D4352" s="15">
        <v>21030011</v>
      </c>
      <c r="E4352" s="16" t="s">
        <v>3943</v>
      </c>
      <c r="F4352" s="14">
        <v>1011</v>
      </c>
      <c r="G4352" s="17">
        <v>32964</v>
      </c>
      <c r="H4352" s="29">
        <v>32511</v>
      </c>
      <c r="I4352" s="29">
        <v>0</v>
      </c>
      <c r="J4352" s="29">
        <v>0</v>
      </c>
      <c r="K4352" s="29">
        <v>0</v>
      </c>
      <c r="L4352" s="29">
        <f t="shared" si="271"/>
        <v>32511</v>
      </c>
      <c r="M4352" s="29">
        <v>-30886</v>
      </c>
      <c r="N4352" s="29">
        <v>0</v>
      </c>
      <c r="O4352" s="29">
        <v>0</v>
      </c>
      <c r="P4352" s="29">
        <f t="shared" si="268"/>
        <v>-30886</v>
      </c>
      <c r="Q4352" s="29">
        <f t="shared" si="269"/>
        <v>1625</v>
      </c>
      <c r="R4352" s="29">
        <f t="shared" si="270"/>
        <v>1625</v>
      </c>
      <c r="S4352" s="15" t="s">
        <v>1736</v>
      </c>
      <c r="T4352" s="15">
        <v>100201</v>
      </c>
      <c r="U4352" s="15" t="s">
        <v>75</v>
      </c>
      <c r="V4352" s="15">
        <v>47030001</v>
      </c>
      <c r="W4352" s="15" t="s">
        <v>71</v>
      </c>
    </row>
    <row r="4353" spans="2:23" hidden="1" x14ac:dyDescent="0.25">
      <c r="B4353" s="14">
        <v>30003575</v>
      </c>
      <c r="C4353" s="14">
        <v>0</v>
      </c>
      <c r="D4353" s="15">
        <v>21030011</v>
      </c>
      <c r="E4353" s="16" t="s">
        <v>3943</v>
      </c>
      <c r="F4353" s="14">
        <v>1011</v>
      </c>
      <c r="G4353" s="17">
        <v>32964</v>
      </c>
      <c r="H4353" s="29">
        <v>32511</v>
      </c>
      <c r="I4353" s="29">
        <v>0</v>
      </c>
      <c r="J4353" s="29">
        <v>0</v>
      </c>
      <c r="K4353" s="29">
        <v>0</v>
      </c>
      <c r="L4353" s="29">
        <f t="shared" si="271"/>
        <v>32511</v>
      </c>
      <c r="M4353" s="29">
        <v>-30886</v>
      </c>
      <c r="N4353" s="29">
        <v>0</v>
      </c>
      <c r="O4353" s="29">
        <v>0</v>
      </c>
      <c r="P4353" s="29">
        <f t="shared" si="268"/>
        <v>-30886</v>
      </c>
      <c r="Q4353" s="29">
        <f t="shared" si="269"/>
        <v>1625</v>
      </c>
      <c r="R4353" s="29">
        <f t="shared" si="270"/>
        <v>1625</v>
      </c>
      <c r="S4353" s="15" t="s">
        <v>1736</v>
      </c>
      <c r="T4353" s="15">
        <v>100201</v>
      </c>
      <c r="U4353" s="15" t="s">
        <v>75</v>
      </c>
      <c r="V4353" s="15">
        <v>47030001</v>
      </c>
      <c r="W4353" s="15" t="s">
        <v>71</v>
      </c>
    </row>
    <row r="4354" spans="2:23" hidden="1" x14ac:dyDescent="0.25">
      <c r="B4354" s="14">
        <v>30003576</v>
      </c>
      <c r="C4354" s="14">
        <v>0</v>
      </c>
      <c r="D4354" s="15">
        <v>21030011</v>
      </c>
      <c r="E4354" s="16" t="s">
        <v>3944</v>
      </c>
      <c r="F4354" s="14">
        <v>1011</v>
      </c>
      <c r="G4354" s="17">
        <v>33178</v>
      </c>
      <c r="H4354" s="29">
        <v>32440</v>
      </c>
      <c r="I4354" s="29">
        <v>0</v>
      </c>
      <c r="J4354" s="29">
        <v>0</v>
      </c>
      <c r="K4354" s="29">
        <v>0</v>
      </c>
      <c r="L4354" s="29">
        <f t="shared" si="271"/>
        <v>32440</v>
      </c>
      <c r="M4354" s="29">
        <v>-30818</v>
      </c>
      <c r="N4354" s="29">
        <v>0</v>
      </c>
      <c r="O4354" s="29">
        <v>0</v>
      </c>
      <c r="P4354" s="29">
        <f t="shared" si="268"/>
        <v>-30818</v>
      </c>
      <c r="Q4354" s="29">
        <f t="shared" si="269"/>
        <v>1622</v>
      </c>
      <c r="R4354" s="29">
        <f t="shared" si="270"/>
        <v>1622</v>
      </c>
      <c r="S4354" s="15" t="s">
        <v>1736</v>
      </c>
      <c r="T4354" s="15">
        <v>100201</v>
      </c>
      <c r="U4354" s="15" t="s">
        <v>75</v>
      </c>
      <c r="V4354" s="15">
        <v>47030001</v>
      </c>
      <c r="W4354" s="15" t="s">
        <v>71</v>
      </c>
    </row>
    <row r="4355" spans="2:23" hidden="1" x14ac:dyDescent="0.25">
      <c r="B4355" s="14">
        <v>30003577</v>
      </c>
      <c r="C4355" s="14">
        <v>0</v>
      </c>
      <c r="D4355" s="15">
        <v>21030011</v>
      </c>
      <c r="E4355" s="16" t="s">
        <v>3945</v>
      </c>
      <c r="F4355" s="14">
        <v>1083</v>
      </c>
      <c r="G4355" s="17">
        <v>39478</v>
      </c>
      <c r="H4355" s="29">
        <v>115243</v>
      </c>
      <c r="I4355" s="29">
        <v>0</v>
      </c>
      <c r="J4355" s="29">
        <v>0</v>
      </c>
      <c r="K4355" s="29">
        <v>0</v>
      </c>
      <c r="L4355" s="29">
        <f t="shared" si="271"/>
        <v>115243</v>
      </c>
      <c r="M4355" s="29">
        <v>-63513</v>
      </c>
      <c r="N4355" s="29">
        <v>-3885</v>
      </c>
      <c r="O4355" s="29">
        <v>0</v>
      </c>
      <c r="P4355" s="29">
        <f t="shared" si="268"/>
        <v>-67398</v>
      </c>
      <c r="Q4355" s="29">
        <f t="shared" si="269"/>
        <v>51730</v>
      </c>
      <c r="R4355" s="29">
        <f t="shared" si="270"/>
        <v>47845</v>
      </c>
      <c r="S4355" s="15" t="s">
        <v>1736</v>
      </c>
      <c r="T4355" s="15">
        <v>101003</v>
      </c>
      <c r="U4355" s="15" t="s">
        <v>200</v>
      </c>
      <c r="V4355" s="15">
        <v>47030001</v>
      </c>
      <c r="W4355" s="15" t="s">
        <v>38</v>
      </c>
    </row>
    <row r="4356" spans="2:23" hidden="1" x14ac:dyDescent="0.25">
      <c r="B4356" s="14">
        <v>30003578</v>
      </c>
      <c r="C4356" s="14">
        <v>0</v>
      </c>
      <c r="D4356" s="15">
        <v>21030011</v>
      </c>
      <c r="E4356" s="16" t="s">
        <v>3946</v>
      </c>
      <c r="F4356" s="14">
        <v>1011</v>
      </c>
      <c r="G4356" s="17">
        <v>32964</v>
      </c>
      <c r="H4356" s="29">
        <v>44679</v>
      </c>
      <c r="I4356" s="29">
        <v>0</v>
      </c>
      <c r="J4356" s="29">
        <v>0</v>
      </c>
      <c r="K4356" s="29">
        <v>0</v>
      </c>
      <c r="L4356" s="29">
        <f t="shared" si="271"/>
        <v>44679</v>
      </c>
      <c r="M4356" s="29">
        <v>-42446</v>
      </c>
      <c r="N4356" s="29">
        <v>0</v>
      </c>
      <c r="O4356" s="29">
        <v>0</v>
      </c>
      <c r="P4356" s="29">
        <f t="shared" si="268"/>
        <v>-42446</v>
      </c>
      <c r="Q4356" s="29">
        <f t="shared" si="269"/>
        <v>2233</v>
      </c>
      <c r="R4356" s="29">
        <f t="shared" si="270"/>
        <v>2233</v>
      </c>
      <c r="S4356" s="15" t="s">
        <v>1736</v>
      </c>
      <c r="T4356" s="15">
        <v>100201</v>
      </c>
      <c r="U4356" s="15" t="s">
        <v>75</v>
      </c>
      <c r="V4356" s="15">
        <v>47030001</v>
      </c>
      <c r="W4356" s="15" t="s">
        <v>71</v>
      </c>
    </row>
    <row r="4357" spans="2:23" hidden="1" x14ac:dyDescent="0.25">
      <c r="B4357" s="14">
        <v>30003579</v>
      </c>
      <c r="C4357" s="14">
        <v>0</v>
      </c>
      <c r="D4357" s="15">
        <v>21030011</v>
      </c>
      <c r="E4357" s="16" t="s">
        <v>3947</v>
      </c>
      <c r="F4357" s="14">
        <v>1022</v>
      </c>
      <c r="G4357" s="17">
        <v>38748</v>
      </c>
      <c r="H4357" s="29">
        <v>76181</v>
      </c>
      <c r="I4357" s="29">
        <v>0</v>
      </c>
      <c r="J4357" s="29">
        <v>0</v>
      </c>
      <c r="K4357" s="29">
        <v>0</v>
      </c>
      <c r="L4357" s="29">
        <f t="shared" si="271"/>
        <v>76181</v>
      </c>
      <c r="M4357" s="29">
        <v>-47975</v>
      </c>
      <c r="N4357" s="29">
        <v>-2480</v>
      </c>
      <c r="O4357" s="29">
        <v>0</v>
      </c>
      <c r="P4357" s="29">
        <f t="shared" ref="P4357:P4420" si="272">SUM(M4357:O4357)</f>
        <v>-50455</v>
      </c>
      <c r="Q4357" s="29">
        <f t="shared" ref="Q4357:Q4420" si="273">H4357+M4357</f>
        <v>28206</v>
      </c>
      <c r="R4357" s="29">
        <f t="shared" ref="R4357:R4420" si="274">L4357+P4357</f>
        <v>25726</v>
      </c>
      <c r="S4357" s="15" t="s">
        <v>1736</v>
      </c>
      <c r="T4357" s="15">
        <v>100302</v>
      </c>
      <c r="U4357" s="15" t="s">
        <v>225</v>
      </c>
      <c r="V4357" s="15">
        <v>47030001</v>
      </c>
      <c r="W4357" s="15" t="s">
        <v>33</v>
      </c>
    </row>
    <row r="4358" spans="2:23" hidden="1" x14ac:dyDescent="0.25">
      <c r="B4358" s="14">
        <v>30003580</v>
      </c>
      <c r="C4358" s="14">
        <v>0</v>
      </c>
      <c r="D4358" s="15">
        <v>21030011</v>
      </c>
      <c r="E4358" s="16" t="s">
        <v>3131</v>
      </c>
      <c r="F4358" s="14">
        <v>1012</v>
      </c>
      <c r="G4358" s="17">
        <v>38045</v>
      </c>
      <c r="H4358" s="29">
        <v>59706</v>
      </c>
      <c r="I4358" s="29">
        <v>0</v>
      </c>
      <c r="J4358" s="29">
        <v>0</v>
      </c>
      <c r="K4358" s="29">
        <v>0</v>
      </c>
      <c r="L4358" s="29">
        <f t="shared" si="271"/>
        <v>59706</v>
      </c>
      <c r="M4358" s="29">
        <v>-41865</v>
      </c>
      <c r="N4358" s="29">
        <v>-1878</v>
      </c>
      <c r="O4358" s="29">
        <v>0</v>
      </c>
      <c r="P4358" s="29">
        <f t="shared" si="272"/>
        <v>-43743</v>
      </c>
      <c r="Q4358" s="29">
        <f t="shared" si="273"/>
        <v>17841</v>
      </c>
      <c r="R4358" s="29">
        <f t="shared" si="274"/>
        <v>15963</v>
      </c>
      <c r="S4358" s="15" t="s">
        <v>1736</v>
      </c>
      <c r="T4358" s="15">
        <v>100202</v>
      </c>
      <c r="U4358" s="15" t="s">
        <v>70</v>
      </c>
      <c r="V4358" s="15">
        <v>47030001</v>
      </c>
      <c r="W4358" s="15" t="s">
        <v>71</v>
      </c>
    </row>
    <row r="4359" spans="2:23" hidden="1" x14ac:dyDescent="0.25">
      <c r="B4359" s="14">
        <v>30003581</v>
      </c>
      <c r="C4359" s="14">
        <v>0</v>
      </c>
      <c r="D4359" s="15">
        <v>21030011</v>
      </c>
      <c r="E4359" s="16" t="s">
        <v>3901</v>
      </c>
      <c r="F4359" s="14">
        <v>1051</v>
      </c>
      <c r="G4359" s="17">
        <v>38954</v>
      </c>
      <c r="H4359" s="29">
        <v>42321</v>
      </c>
      <c r="I4359" s="29">
        <v>0</v>
      </c>
      <c r="J4359" s="29">
        <v>0</v>
      </c>
      <c r="K4359" s="29">
        <v>0</v>
      </c>
      <c r="L4359" s="29">
        <f t="shared" si="271"/>
        <v>42321</v>
      </c>
      <c r="M4359" s="29">
        <v>-25154</v>
      </c>
      <c r="N4359" s="29">
        <v>-1447</v>
      </c>
      <c r="O4359" s="29">
        <v>0</v>
      </c>
      <c r="P4359" s="29">
        <f t="shared" si="272"/>
        <v>-26601</v>
      </c>
      <c r="Q4359" s="29">
        <f t="shared" si="273"/>
        <v>17167</v>
      </c>
      <c r="R4359" s="29">
        <f t="shared" si="274"/>
        <v>15720</v>
      </c>
      <c r="S4359" s="15" t="s">
        <v>1736</v>
      </c>
      <c r="T4359" s="15">
        <v>100601</v>
      </c>
      <c r="U4359" s="15" t="s">
        <v>79</v>
      </c>
      <c r="V4359" s="15">
        <v>47030001</v>
      </c>
      <c r="W4359" s="15" t="s">
        <v>80</v>
      </c>
    </row>
    <row r="4360" spans="2:23" hidden="1" x14ac:dyDescent="0.25">
      <c r="B4360" s="14">
        <v>30003582</v>
      </c>
      <c r="C4360" s="14">
        <v>0</v>
      </c>
      <c r="D4360" s="15">
        <v>21030011</v>
      </c>
      <c r="E4360" s="16" t="s">
        <v>3948</v>
      </c>
      <c r="F4360" s="14">
        <v>1041</v>
      </c>
      <c r="G4360" s="17">
        <v>38808</v>
      </c>
      <c r="H4360" s="29">
        <v>40050</v>
      </c>
      <c r="I4360" s="29">
        <v>0</v>
      </c>
      <c r="J4360" s="29">
        <v>0</v>
      </c>
      <c r="K4360" s="29">
        <v>0</v>
      </c>
      <c r="L4360" s="29">
        <f t="shared" si="271"/>
        <v>40050</v>
      </c>
      <c r="M4360" s="29">
        <v>-24363</v>
      </c>
      <c r="N4360" s="29">
        <v>-1368</v>
      </c>
      <c r="O4360" s="29">
        <v>0</v>
      </c>
      <c r="P4360" s="29">
        <f t="shared" si="272"/>
        <v>-25731</v>
      </c>
      <c r="Q4360" s="29">
        <f t="shared" si="273"/>
        <v>15687</v>
      </c>
      <c r="R4360" s="29">
        <f t="shared" si="274"/>
        <v>14319</v>
      </c>
      <c r="S4360" s="15" t="s">
        <v>1736</v>
      </c>
      <c r="T4360" s="15">
        <v>100501</v>
      </c>
      <c r="U4360" s="15" t="s">
        <v>27</v>
      </c>
      <c r="V4360" s="15">
        <v>47030001</v>
      </c>
      <c r="W4360" s="15" t="s">
        <v>28</v>
      </c>
    </row>
    <row r="4361" spans="2:23" hidden="1" x14ac:dyDescent="0.25">
      <c r="B4361" s="14">
        <v>30003583</v>
      </c>
      <c r="C4361" s="14">
        <v>0</v>
      </c>
      <c r="D4361" s="15">
        <v>21030011</v>
      </c>
      <c r="E4361" s="16" t="s">
        <v>3949</v>
      </c>
      <c r="F4361" s="14">
        <v>1092</v>
      </c>
      <c r="G4361" s="17">
        <v>39173</v>
      </c>
      <c r="H4361" s="29">
        <v>93815</v>
      </c>
      <c r="I4361" s="29">
        <v>0</v>
      </c>
      <c r="J4361" s="29">
        <v>0</v>
      </c>
      <c r="K4361" s="29">
        <v>0</v>
      </c>
      <c r="L4361" s="29">
        <f t="shared" si="271"/>
        <v>93815</v>
      </c>
      <c r="M4361" s="29">
        <v>-54882</v>
      </c>
      <c r="N4361" s="29">
        <v>-3113</v>
      </c>
      <c r="O4361" s="29">
        <v>0</v>
      </c>
      <c r="P4361" s="29">
        <f t="shared" si="272"/>
        <v>-57995</v>
      </c>
      <c r="Q4361" s="29">
        <f t="shared" si="273"/>
        <v>38933</v>
      </c>
      <c r="R4361" s="29">
        <f t="shared" si="274"/>
        <v>35820</v>
      </c>
      <c r="S4361" s="15" t="s">
        <v>1736</v>
      </c>
      <c r="T4361" s="15">
        <v>100702</v>
      </c>
      <c r="U4361" s="15" t="s">
        <v>47</v>
      </c>
      <c r="V4361" s="15">
        <v>47030001</v>
      </c>
      <c r="W4361" s="15" t="s">
        <v>48</v>
      </c>
    </row>
    <row r="4362" spans="2:23" hidden="1" x14ac:dyDescent="0.25">
      <c r="B4362" s="14">
        <v>30003584</v>
      </c>
      <c r="C4362" s="14">
        <v>0</v>
      </c>
      <c r="D4362" s="15">
        <v>21030011</v>
      </c>
      <c r="E4362" s="16" t="s">
        <v>3950</v>
      </c>
      <c r="F4362" s="14">
        <v>1012</v>
      </c>
      <c r="G4362" s="17">
        <v>38045</v>
      </c>
      <c r="H4362" s="29">
        <v>57621</v>
      </c>
      <c r="I4362" s="29">
        <v>0</v>
      </c>
      <c r="J4362" s="29">
        <v>0</v>
      </c>
      <c r="K4362" s="29">
        <v>0</v>
      </c>
      <c r="L4362" s="29">
        <f t="shared" si="271"/>
        <v>57621</v>
      </c>
      <c r="M4362" s="29">
        <v>-40404</v>
      </c>
      <c r="N4362" s="29">
        <v>-1812</v>
      </c>
      <c r="O4362" s="29">
        <v>0</v>
      </c>
      <c r="P4362" s="29">
        <f t="shared" si="272"/>
        <v>-42216</v>
      </c>
      <c r="Q4362" s="29">
        <f t="shared" si="273"/>
        <v>17217</v>
      </c>
      <c r="R4362" s="29">
        <f t="shared" si="274"/>
        <v>15405</v>
      </c>
      <c r="S4362" s="15" t="s">
        <v>1736</v>
      </c>
      <c r="T4362" s="15">
        <v>100202</v>
      </c>
      <c r="U4362" s="15" t="s">
        <v>70</v>
      </c>
      <c r="V4362" s="15">
        <v>47030001</v>
      </c>
      <c r="W4362" s="15" t="s">
        <v>71</v>
      </c>
    </row>
    <row r="4363" spans="2:23" hidden="1" x14ac:dyDescent="0.25">
      <c r="B4363" s="14">
        <v>30003585</v>
      </c>
      <c r="C4363" s="14">
        <v>0</v>
      </c>
      <c r="D4363" s="15">
        <v>21030011</v>
      </c>
      <c r="E4363" s="16" t="s">
        <v>3951</v>
      </c>
      <c r="F4363" s="14">
        <v>1012</v>
      </c>
      <c r="G4363" s="17">
        <v>38045</v>
      </c>
      <c r="H4363" s="29">
        <v>57621</v>
      </c>
      <c r="I4363" s="29">
        <v>0</v>
      </c>
      <c r="J4363" s="29">
        <v>0</v>
      </c>
      <c r="K4363" s="29">
        <v>0</v>
      </c>
      <c r="L4363" s="29">
        <f t="shared" si="271"/>
        <v>57621</v>
      </c>
      <c r="M4363" s="29">
        <v>-40404</v>
      </c>
      <c r="N4363" s="29">
        <v>-1812</v>
      </c>
      <c r="O4363" s="29">
        <v>0</v>
      </c>
      <c r="P4363" s="29">
        <f t="shared" si="272"/>
        <v>-42216</v>
      </c>
      <c r="Q4363" s="29">
        <f t="shared" si="273"/>
        <v>17217</v>
      </c>
      <c r="R4363" s="29">
        <f t="shared" si="274"/>
        <v>15405</v>
      </c>
      <c r="S4363" s="15" t="s">
        <v>1736</v>
      </c>
      <c r="T4363" s="15">
        <v>100202</v>
      </c>
      <c r="U4363" s="15" t="s">
        <v>70</v>
      </c>
      <c r="V4363" s="15">
        <v>47030001</v>
      </c>
      <c r="W4363" s="15" t="s">
        <v>71</v>
      </c>
    </row>
    <row r="4364" spans="2:23" hidden="1" x14ac:dyDescent="0.25">
      <c r="B4364" s="14">
        <v>30003586</v>
      </c>
      <c r="C4364" s="14">
        <v>0</v>
      </c>
      <c r="D4364" s="15">
        <v>21030011</v>
      </c>
      <c r="E4364" s="16" t="s">
        <v>3952</v>
      </c>
      <c r="F4364" s="14">
        <v>1012</v>
      </c>
      <c r="G4364" s="17">
        <v>38045</v>
      </c>
      <c r="H4364" s="29">
        <v>57621</v>
      </c>
      <c r="I4364" s="29">
        <v>0</v>
      </c>
      <c r="J4364" s="29">
        <v>0</v>
      </c>
      <c r="K4364" s="29">
        <v>0</v>
      </c>
      <c r="L4364" s="29">
        <f t="shared" si="271"/>
        <v>57621</v>
      </c>
      <c r="M4364" s="29">
        <v>-40404</v>
      </c>
      <c r="N4364" s="29">
        <v>-1812</v>
      </c>
      <c r="O4364" s="29">
        <v>0</v>
      </c>
      <c r="P4364" s="29">
        <f t="shared" si="272"/>
        <v>-42216</v>
      </c>
      <c r="Q4364" s="29">
        <f t="shared" si="273"/>
        <v>17217</v>
      </c>
      <c r="R4364" s="29">
        <f t="shared" si="274"/>
        <v>15405</v>
      </c>
      <c r="S4364" s="15" t="s">
        <v>1736</v>
      </c>
      <c r="T4364" s="15">
        <v>100202</v>
      </c>
      <c r="U4364" s="15" t="s">
        <v>70</v>
      </c>
      <c r="V4364" s="15">
        <v>47030001</v>
      </c>
      <c r="W4364" s="15" t="s">
        <v>71</v>
      </c>
    </row>
    <row r="4365" spans="2:23" hidden="1" x14ac:dyDescent="0.25">
      <c r="B4365" s="14">
        <v>30003587</v>
      </c>
      <c r="C4365" s="14">
        <v>0</v>
      </c>
      <c r="D4365" s="15">
        <v>21030011</v>
      </c>
      <c r="E4365" s="16" t="s">
        <v>3953</v>
      </c>
      <c r="F4365" s="14">
        <v>1011</v>
      </c>
      <c r="G4365" s="17">
        <v>32964</v>
      </c>
      <c r="H4365" s="29">
        <v>42362</v>
      </c>
      <c r="I4365" s="29">
        <v>0</v>
      </c>
      <c r="J4365" s="29">
        <v>0</v>
      </c>
      <c r="K4365" s="29">
        <v>0</v>
      </c>
      <c r="L4365" s="29">
        <f t="shared" si="271"/>
        <v>42362</v>
      </c>
      <c r="M4365" s="29">
        <v>-40244</v>
      </c>
      <c r="N4365" s="29">
        <v>0</v>
      </c>
      <c r="O4365" s="29">
        <v>0</v>
      </c>
      <c r="P4365" s="29">
        <f t="shared" si="272"/>
        <v>-40244</v>
      </c>
      <c r="Q4365" s="29">
        <f t="shared" si="273"/>
        <v>2118</v>
      </c>
      <c r="R4365" s="29">
        <f t="shared" si="274"/>
        <v>2118</v>
      </c>
      <c r="S4365" s="15" t="s">
        <v>1736</v>
      </c>
      <c r="T4365" s="15">
        <v>100201</v>
      </c>
      <c r="U4365" s="15" t="s">
        <v>75</v>
      </c>
      <c r="V4365" s="15">
        <v>47030001</v>
      </c>
      <c r="W4365" s="15" t="s">
        <v>71</v>
      </c>
    </row>
    <row r="4366" spans="2:23" hidden="1" x14ac:dyDescent="0.25">
      <c r="B4366" s="14">
        <v>30003588</v>
      </c>
      <c r="C4366" s="14">
        <v>0</v>
      </c>
      <c r="D4366" s="15">
        <v>21030011</v>
      </c>
      <c r="E4366" s="16" t="s">
        <v>3954</v>
      </c>
      <c r="F4366" s="14">
        <v>1011</v>
      </c>
      <c r="G4366" s="17">
        <v>36102</v>
      </c>
      <c r="H4366" s="29">
        <v>26714</v>
      </c>
      <c r="I4366" s="29">
        <v>0</v>
      </c>
      <c r="J4366" s="29">
        <v>0</v>
      </c>
      <c r="K4366" s="29">
        <v>0</v>
      </c>
      <c r="L4366" s="29">
        <f t="shared" si="271"/>
        <v>26714</v>
      </c>
      <c r="M4366" s="29">
        <v>-23382</v>
      </c>
      <c r="N4366" s="29">
        <v>-771</v>
      </c>
      <c r="O4366" s="29">
        <v>0</v>
      </c>
      <c r="P4366" s="29">
        <f t="shared" si="272"/>
        <v>-24153</v>
      </c>
      <c r="Q4366" s="29">
        <f t="shared" si="273"/>
        <v>3332</v>
      </c>
      <c r="R4366" s="29">
        <f t="shared" si="274"/>
        <v>2561</v>
      </c>
      <c r="S4366" s="15" t="s">
        <v>1736</v>
      </c>
      <c r="T4366" s="15">
        <v>100201</v>
      </c>
      <c r="U4366" s="15" t="s">
        <v>75</v>
      </c>
      <c r="V4366" s="15">
        <v>47030001</v>
      </c>
      <c r="W4366" s="15" t="s">
        <v>71</v>
      </c>
    </row>
    <row r="4367" spans="2:23" hidden="1" x14ac:dyDescent="0.25">
      <c r="B4367" s="14">
        <v>30003589</v>
      </c>
      <c r="C4367" s="14">
        <v>0</v>
      </c>
      <c r="D4367" s="15">
        <v>21030011</v>
      </c>
      <c r="E4367" s="16" t="s">
        <v>3138</v>
      </c>
      <c r="F4367" s="14">
        <v>1012</v>
      </c>
      <c r="G4367" s="17">
        <v>38045</v>
      </c>
      <c r="H4367" s="29">
        <v>56370</v>
      </c>
      <c r="I4367" s="29">
        <v>0</v>
      </c>
      <c r="J4367" s="29">
        <v>0</v>
      </c>
      <c r="K4367" s="29">
        <v>0</v>
      </c>
      <c r="L4367" s="29">
        <f t="shared" si="271"/>
        <v>56370</v>
      </c>
      <c r="M4367" s="29">
        <v>-39526</v>
      </c>
      <c r="N4367" s="29">
        <v>-1773</v>
      </c>
      <c r="O4367" s="29">
        <v>0</v>
      </c>
      <c r="P4367" s="29">
        <f t="shared" si="272"/>
        <v>-41299</v>
      </c>
      <c r="Q4367" s="29">
        <f t="shared" si="273"/>
        <v>16844</v>
      </c>
      <c r="R4367" s="29">
        <f t="shared" si="274"/>
        <v>15071</v>
      </c>
      <c r="S4367" s="15" t="s">
        <v>1736</v>
      </c>
      <c r="T4367" s="15">
        <v>100202</v>
      </c>
      <c r="U4367" s="15" t="s">
        <v>70</v>
      </c>
      <c r="V4367" s="15">
        <v>47030001</v>
      </c>
      <c r="W4367" s="15" t="s">
        <v>71</v>
      </c>
    </row>
    <row r="4368" spans="2:23" hidden="1" x14ac:dyDescent="0.25">
      <c r="B4368" s="14">
        <v>30003590</v>
      </c>
      <c r="C4368" s="14">
        <v>0</v>
      </c>
      <c r="D4368" s="15">
        <v>21030011</v>
      </c>
      <c r="E4368" s="16" t="s">
        <v>3138</v>
      </c>
      <c r="F4368" s="14">
        <v>1012</v>
      </c>
      <c r="G4368" s="17">
        <v>38045</v>
      </c>
      <c r="H4368" s="29">
        <v>56370</v>
      </c>
      <c r="I4368" s="29">
        <v>0</v>
      </c>
      <c r="J4368" s="29">
        <v>0</v>
      </c>
      <c r="K4368" s="29">
        <v>0</v>
      </c>
      <c r="L4368" s="29">
        <f t="shared" si="271"/>
        <v>56370</v>
      </c>
      <c r="M4368" s="29">
        <v>-39526</v>
      </c>
      <c r="N4368" s="29">
        <v>-1773</v>
      </c>
      <c r="O4368" s="29">
        <v>0</v>
      </c>
      <c r="P4368" s="29">
        <f t="shared" si="272"/>
        <v>-41299</v>
      </c>
      <c r="Q4368" s="29">
        <f t="shared" si="273"/>
        <v>16844</v>
      </c>
      <c r="R4368" s="29">
        <f t="shared" si="274"/>
        <v>15071</v>
      </c>
      <c r="S4368" s="15" t="s">
        <v>1736</v>
      </c>
      <c r="T4368" s="15">
        <v>100202</v>
      </c>
      <c r="U4368" s="15" t="s">
        <v>70</v>
      </c>
      <c r="V4368" s="15">
        <v>47030001</v>
      </c>
      <c r="W4368" s="15" t="s">
        <v>71</v>
      </c>
    </row>
    <row r="4369" spans="2:23" hidden="1" x14ac:dyDescent="0.25">
      <c r="B4369" s="14">
        <v>30003591</v>
      </c>
      <c r="C4369" s="14">
        <v>0</v>
      </c>
      <c r="D4369" s="15">
        <v>21030011</v>
      </c>
      <c r="E4369" s="16" t="s">
        <v>3955</v>
      </c>
      <c r="F4369" s="14">
        <v>1001</v>
      </c>
      <c r="G4369" s="17">
        <v>39447</v>
      </c>
      <c r="H4369" s="29">
        <v>47459</v>
      </c>
      <c r="I4369" s="29">
        <v>0</v>
      </c>
      <c r="J4369" s="29">
        <v>0</v>
      </c>
      <c r="K4369" s="29">
        <v>0</v>
      </c>
      <c r="L4369" s="29">
        <f t="shared" si="271"/>
        <v>47459</v>
      </c>
      <c r="M4369" s="29">
        <v>-25912</v>
      </c>
      <c r="N4369" s="29">
        <v>-1632</v>
      </c>
      <c r="O4369" s="29">
        <v>0</v>
      </c>
      <c r="P4369" s="29">
        <f t="shared" si="272"/>
        <v>-27544</v>
      </c>
      <c r="Q4369" s="29">
        <f t="shared" si="273"/>
        <v>21547</v>
      </c>
      <c r="R4369" s="29">
        <f t="shared" si="274"/>
        <v>19915</v>
      </c>
      <c r="S4369" s="15" t="s">
        <v>1736</v>
      </c>
      <c r="T4369" s="15">
        <v>100101</v>
      </c>
      <c r="U4369" s="15" t="s">
        <v>89</v>
      </c>
      <c r="V4369" s="15">
        <v>47030001</v>
      </c>
      <c r="W4369" s="15" t="s">
        <v>85</v>
      </c>
    </row>
    <row r="4370" spans="2:23" hidden="1" x14ac:dyDescent="0.25">
      <c r="B4370" s="14">
        <v>30003592</v>
      </c>
      <c r="C4370" s="14">
        <v>0</v>
      </c>
      <c r="D4370" s="15">
        <v>21030011</v>
      </c>
      <c r="E4370" s="16" t="s">
        <v>3956</v>
      </c>
      <c r="F4370" s="14">
        <v>1022</v>
      </c>
      <c r="G4370" s="17">
        <v>38748</v>
      </c>
      <c r="H4370" s="29">
        <v>70641</v>
      </c>
      <c r="I4370" s="29">
        <v>0</v>
      </c>
      <c r="J4370" s="29">
        <v>0</v>
      </c>
      <c r="K4370" s="29">
        <v>0</v>
      </c>
      <c r="L4370" s="29">
        <f t="shared" si="271"/>
        <v>70641</v>
      </c>
      <c r="M4370" s="29">
        <v>-44483</v>
      </c>
      <c r="N4370" s="29">
        <v>-2300</v>
      </c>
      <c r="O4370" s="29">
        <v>0</v>
      </c>
      <c r="P4370" s="29">
        <f t="shared" si="272"/>
        <v>-46783</v>
      </c>
      <c r="Q4370" s="29">
        <f t="shared" si="273"/>
        <v>26158</v>
      </c>
      <c r="R4370" s="29">
        <f t="shared" si="274"/>
        <v>23858</v>
      </c>
      <c r="S4370" s="15" t="s">
        <v>1736</v>
      </c>
      <c r="T4370" s="15">
        <v>100302</v>
      </c>
      <c r="U4370" s="15" t="s">
        <v>225</v>
      </c>
      <c r="V4370" s="15">
        <v>47030001</v>
      </c>
      <c r="W4370" s="15" t="s">
        <v>33</v>
      </c>
    </row>
    <row r="4371" spans="2:23" hidden="1" x14ac:dyDescent="0.25">
      <c r="B4371" s="14">
        <v>30003593</v>
      </c>
      <c r="C4371" s="14">
        <v>0</v>
      </c>
      <c r="D4371" s="15">
        <v>21030011</v>
      </c>
      <c r="E4371" s="16" t="s">
        <v>3957</v>
      </c>
      <c r="F4371" s="14">
        <v>1051</v>
      </c>
      <c r="G4371" s="17">
        <v>39779</v>
      </c>
      <c r="H4371" s="29">
        <v>40542</v>
      </c>
      <c r="I4371" s="29">
        <v>0</v>
      </c>
      <c r="J4371" s="29">
        <v>0</v>
      </c>
      <c r="K4371" s="29">
        <v>0</v>
      </c>
      <c r="L4371" s="29">
        <f t="shared" si="271"/>
        <v>40542</v>
      </c>
      <c r="M4371" s="29">
        <v>-20624</v>
      </c>
      <c r="N4371" s="29">
        <v>-1413</v>
      </c>
      <c r="O4371" s="29">
        <v>0</v>
      </c>
      <c r="P4371" s="29">
        <f t="shared" si="272"/>
        <v>-22037</v>
      </c>
      <c r="Q4371" s="29">
        <f t="shared" si="273"/>
        <v>19918</v>
      </c>
      <c r="R4371" s="29">
        <f t="shared" si="274"/>
        <v>18505</v>
      </c>
      <c r="S4371" s="15" t="s">
        <v>1736</v>
      </c>
      <c r="T4371" s="15">
        <v>100601</v>
      </c>
      <c r="U4371" s="15" t="s">
        <v>79</v>
      </c>
      <c r="V4371" s="15">
        <v>47030001</v>
      </c>
      <c r="W4371" s="15" t="s">
        <v>80</v>
      </c>
    </row>
    <row r="4372" spans="2:23" hidden="1" x14ac:dyDescent="0.25">
      <c r="B4372" s="14">
        <v>30003594</v>
      </c>
      <c r="C4372" s="14">
        <v>0</v>
      </c>
      <c r="D4372" s="15">
        <v>21030011</v>
      </c>
      <c r="E4372" s="16" t="s">
        <v>3958</v>
      </c>
      <c r="F4372" s="14">
        <v>1011</v>
      </c>
      <c r="G4372" s="17">
        <v>32964</v>
      </c>
      <c r="H4372" s="29">
        <v>86318</v>
      </c>
      <c r="I4372" s="29">
        <v>0</v>
      </c>
      <c r="J4372" s="29">
        <v>0</v>
      </c>
      <c r="K4372" s="29">
        <v>0</v>
      </c>
      <c r="L4372" s="29">
        <f t="shared" si="271"/>
        <v>86318</v>
      </c>
      <c r="M4372" s="29">
        <v>-82003</v>
      </c>
      <c r="N4372" s="29">
        <v>0</v>
      </c>
      <c r="O4372" s="29">
        <v>0</v>
      </c>
      <c r="P4372" s="29">
        <f t="shared" si="272"/>
        <v>-82003</v>
      </c>
      <c r="Q4372" s="29">
        <f t="shared" si="273"/>
        <v>4315</v>
      </c>
      <c r="R4372" s="29">
        <f t="shared" si="274"/>
        <v>4315</v>
      </c>
      <c r="S4372" s="15" t="s">
        <v>1736</v>
      </c>
      <c r="T4372" s="15">
        <v>100201</v>
      </c>
      <c r="U4372" s="15" t="s">
        <v>75</v>
      </c>
      <c r="V4372" s="15">
        <v>47030001</v>
      </c>
      <c r="W4372" s="15" t="s">
        <v>71</v>
      </c>
    </row>
    <row r="4373" spans="2:23" hidden="1" x14ac:dyDescent="0.25">
      <c r="B4373" s="14">
        <v>30003595</v>
      </c>
      <c r="C4373" s="14">
        <v>0</v>
      </c>
      <c r="D4373" s="15">
        <v>21030011</v>
      </c>
      <c r="E4373" s="16" t="s">
        <v>3780</v>
      </c>
      <c r="F4373" s="14">
        <v>1021</v>
      </c>
      <c r="G4373" s="17">
        <v>38868</v>
      </c>
      <c r="H4373" s="29">
        <v>124903</v>
      </c>
      <c r="I4373" s="29">
        <v>0</v>
      </c>
      <c r="J4373" s="29">
        <v>0</v>
      </c>
      <c r="K4373" s="29">
        <v>0</v>
      </c>
      <c r="L4373" s="29">
        <f t="shared" si="271"/>
        <v>124903</v>
      </c>
      <c r="M4373" s="29">
        <v>-77886</v>
      </c>
      <c r="N4373" s="29">
        <v>-4011</v>
      </c>
      <c r="O4373" s="29">
        <v>0</v>
      </c>
      <c r="P4373" s="29">
        <f t="shared" si="272"/>
        <v>-81897</v>
      </c>
      <c r="Q4373" s="29">
        <f t="shared" si="273"/>
        <v>47017</v>
      </c>
      <c r="R4373" s="29">
        <f t="shared" si="274"/>
        <v>43006</v>
      </c>
      <c r="S4373" s="15" t="s">
        <v>1736</v>
      </c>
      <c r="T4373" s="15">
        <v>100301</v>
      </c>
      <c r="U4373" s="15" t="s">
        <v>32</v>
      </c>
      <c r="V4373" s="15">
        <v>47030001</v>
      </c>
      <c r="W4373" s="15" t="s">
        <v>33</v>
      </c>
    </row>
    <row r="4374" spans="2:23" hidden="1" x14ac:dyDescent="0.25">
      <c r="B4374" s="14">
        <v>30003596</v>
      </c>
      <c r="C4374" s="14">
        <v>0</v>
      </c>
      <c r="D4374" s="15">
        <v>21030011</v>
      </c>
      <c r="E4374" s="16" t="s">
        <v>3959</v>
      </c>
      <c r="F4374" s="14">
        <v>1012</v>
      </c>
      <c r="G4374" s="17">
        <v>38045</v>
      </c>
      <c r="H4374" s="29">
        <v>53844</v>
      </c>
      <c r="I4374" s="29">
        <v>0</v>
      </c>
      <c r="J4374" s="29">
        <v>0</v>
      </c>
      <c r="K4374" s="29">
        <v>0</v>
      </c>
      <c r="L4374" s="29">
        <f t="shared" si="271"/>
        <v>53844</v>
      </c>
      <c r="M4374" s="29">
        <v>-37757</v>
      </c>
      <c r="N4374" s="29">
        <v>-1694</v>
      </c>
      <c r="O4374" s="29">
        <v>0</v>
      </c>
      <c r="P4374" s="29">
        <f t="shared" si="272"/>
        <v>-39451</v>
      </c>
      <c r="Q4374" s="29">
        <f t="shared" si="273"/>
        <v>16087</v>
      </c>
      <c r="R4374" s="29">
        <f t="shared" si="274"/>
        <v>14393</v>
      </c>
      <c r="S4374" s="15" t="s">
        <v>1736</v>
      </c>
      <c r="T4374" s="15">
        <v>100202</v>
      </c>
      <c r="U4374" s="15" t="s">
        <v>70</v>
      </c>
      <c r="V4374" s="15">
        <v>47030001</v>
      </c>
      <c r="W4374" s="15" t="s">
        <v>71</v>
      </c>
    </row>
    <row r="4375" spans="2:23" hidden="1" x14ac:dyDescent="0.25">
      <c r="B4375" s="14">
        <v>30003597</v>
      </c>
      <c r="C4375" s="14">
        <v>0</v>
      </c>
      <c r="D4375" s="15">
        <v>21030011</v>
      </c>
      <c r="E4375" s="16" t="s">
        <v>3960</v>
      </c>
      <c r="F4375" s="14">
        <v>1092</v>
      </c>
      <c r="G4375" s="17">
        <v>39173</v>
      </c>
      <c r="H4375" s="29">
        <v>87278</v>
      </c>
      <c r="I4375" s="29">
        <v>0</v>
      </c>
      <c r="J4375" s="29">
        <v>0</v>
      </c>
      <c r="K4375" s="29">
        <v>0</v>
      </c>
      <c r="L4375" s="29">
        <f t="shared" si="271"/>
        <v>87278</v>
      </c>
      <c r="M4375" s="29">
        <v>-51058</v>
      </c>
      <c r="N4375" s="29">
        <v>-2896</v>
      </c>
      <c r="O4375" s="29">
        <v>0</v>
      </c>
      <c r="P4375" s="29">
        <f t="shared" si="272"/>
        <v>-53954</v>
      </c>
      <c r="Q4375" s="29">
        <f t="shared" si="273"/>
        <v>36220</v>
      </c>
      <c r="R4375" s="29">
        <f t="shared" si="274"/>
        <v>33324</v>
      </c>
      <c r="S4375" s="15" t="s">
        <v>1736</v>
      </c>
      <c r="T4375" s="15">
        <v>100702</v>
      </c>
      <c r="U4375" s="15" t="s">
        <v>47</v>
      </c>
      <c r="V4375" s="15">
        <v>47030001</v>
      </c>
      <c r="W4375" s="15" t="s">
        <v>48</v>
      </c>
    </row>
    <row r="4376" spans="2:23" hidden="1" x14ac:dyDescent="0.25">
      <c r="B4376" s="14">
        <v>30003598</v>
      </c>
      <c r="C4376" s="14">
        <v>0</v>
      </c>
      <c r="D4376" s="15">
        <v>21030011</v>
      </c>
      <c r="E4376" s="16" t="s">
        <v>3961</v>
      </c>
      <c r="F4376" s="14">
        <v>1011</v>
      </c>
      <c r="G4376" s="17">
        <v>32964</v>
      </c>
      <c r="H4376" s="29">
        <v>28447</v>
      </c>
      <c r="I4376" s="29">
        <v>0</v>
      </c>
      <c r="J4376" s="29">
        <v>0</v>
      </c>
      <c r="K4376" s="29">
        <v>0</v>
      </c>
      <c r="L4376" s="29">
        <f t="shared" si="271"/>
        <v>28447</v>
      </c>
      <c r="M4376" s="29">
        <v>-27025</v>
      </c>
      <c r="N4376" s="29">
        <v>0</v>
      </c>
      <c r="O4376" s="29">
        <v>0</v>
      </c>
      <c r="P4376" s="29">
        <f t="shared" si="272"/>
        <v>-27025</v>
      </c>
      <c r="Q4376" s="29">
        <f t="shared" si="273"/>
        <v>1422</v>
      </c>
      <c r="R4376" s="29">
        <f t="shared" si="274"/>
        <v>1422</v>
      </c>
      <c r="S4376" s="15" t="s">
        <v>1736</v>
      </c>
      <c r="T4376" s="15">
        <v>100201</v>
      </c>
      <c r="U4376" s="15" t="s">
        <v>75</v>
      </c>
      <c r="V4376" s="15">
        <v>47030001</v>
      </c>
      <c r="W4376" s="15" t="s">
        <v>71</v>
      </c>
    </row>
    <row r="4377" spans="2:23" hidden="1" x14ac:dyDescent="0.25">
      <c r="B4377" s="14">
        <v>30003599</v>
      </c>
      <c r="C4377" s="14">
        <v>0</v>
      </c>
      <c r="D4377" s="15">
        <v>21030011</v>
      </c>
      <c r="E4377" s="16" t="s">
        <v>3962</v>
      </c>
      <c r="F4377" s="14">
        <v>1012</v>
      </c>
      <c r="G4377" s="17">
        <v>38045</v>
      </c>
      <c r="H4377" s="29">
        <v>53394</v>
      </c>
      <c r="I4377" s="29">
        <v>0</v>
      </c>
      <c r="J4377" s="29">
        <v>0</v>
      </c>
      <c r="K4377" s="29">
        <v>0</v>
      </c>
      <c r="L4377" s="29">
        <f t="shared" si="271"/>
        <v>53394</v>
      </c>
      <c r="M4377" s="29">
        <v>-37441</v>
      </c>
      <c r="N4377" s="29">
        <v>-1679</v>
      </c>
      <c r="O4377" s="29">
        <v>0</v>
      </c>
      <c r="P4377" s="29">
        <f t="shared" si="272"/>
        <v>-39120</v>
      </c>
      <c r="Q4377" s="29">
        <f t="shared" si="273"/>
        <v>15953</v>
      </c>
      <c r="R4377" s="29">
        <f t="shared" si="274"/>
        <v>14274</v>
      </c>
      <c r="S4377" s="15" t="s">
        <v>1736</v>
      </c>
      <c r="T4377" s="15">
        <v>100202</v>
      </c>
      <c r="U4377" s="15" t="s">
        <v>70</v>
      </c>
      <c r="V4377" s="15">
        <v>47030001</v>
      </c>
      <c r="W4377" s="15" t="s">
        <v>71</v>
      </c>
    </row>
    <row r="4378" spans="2:23" hidden="1" x14ac:dyDescent="0.25">
      <c r="B4378" s="14">
        <v>30003600</v>
      </c>
      <c r="C4378" s="14">
        <v>0</v>
      </c>
      <c r="D4378" s="15">
        <v>21030011</v>
      </c>
      <c r="E4378" s="16" t="s">
        <v>3963</v>
      </c>
      <c r="F4378" s="14">
        <v>1012</v>
      </c>
      <c r="G4378" s="17">
        <v>38045</v>
      </c>
      <c r="H4378" s="29">
        <v>53394</v>
      </c>
      <c r="I4378" s="29">
        <v>0</v>
      </c>
      <c r="J4378" s="29">
        <v>0</v>
      </c>
      <c r="K4378" s="29">
        <v>0</v>
      </c>
      <c r="L4378" s="29">
        <f t="shared" si="271"/>
        <v>53394</v>
      </c>
      <c r="M4378" s="29">
        <v>-37441</v>
      </c>
      <c r="N4378" s="29">
        <v>-1679</v>
      </c>
      <c r="O4378" s="29">
        <v>0</v>
      </c>
      <c r="P4378" s="29">
        <f t="shared" si="272"/>
        <v>-39120</v>
      </c>
      <c r="Q4378" s="29">
        <f t="shared" si="273"/>
        <v>15953</v>
      </c>
      <c r="R4378" s="29">
        <f t="shared" si="274"/>
        <v>14274</v>
      </c>
      <c r="S4378" s="15" t="s">
        <v>1736</v>
      </c>
      <c r="T4378" s="15">
        <v>100202</v>
      </c>
      <c r="U4378" s="15" t="s">
        <v>70</v>
      </c>
      <c r="V4378" s="15">
        <v>47030001</v>
      </c>
      <c r="W4378" s="15" t="s">
        <v>71</v>
      </c>
    </row>
    <row r="4379" spans="2:23" hidden="1" x14ac:dyDescent="0.25">
      <c r="B4379" s="14">
        <v>30003601</v>
      </c>
      <c r="C4379" s="14">
        <v>0</v>
      </c>
      <c r="D4379" s="15">
        <v>21030011</v>
      </c>
      <c r="E4379" s="16" t="s">
        <v>3964</v>
      </c>
      <c r="F4379" s="14">
        <v>1012</v>
      </c>
      <c r="G4379" s="17">
        <v>38045</v>
      </c>
      <c r="H4379" s="29">
        <v>53394</v>
      </c>
      <c r="I4379" s="29">
        <v>0</v>
      </c>
      <c r="J4379" s="29">
        <v>0</v>
      </c>
      <c r="K4379" s="29">
        <v>0</v>
      </c>
      <c r="L4379" s="29">
        <f t="shared" si="271"/>
        <v>53394</v>
      </c>
      <c r="M4379" s="29">
        <v>-37441</v>
      </c>
      <c r="N4379" s="29">
        <v>-1679</v>
      </c>
      <c r="O4379" s="29">
        <v>0</v>
      </c>
      <c r="P4379" s="29">
        <f t="shared" si="272"/>
        <v>-39120</v>
      </c>
      <c r="Q4379" s="29">
        <f t="shared" si="273"/>
        <v>15953</v>
      </c>
      <c r="R4379" s="29">
        <f t="shared" si="274"/>
        <v>14274</v>
      </c>
      <c r="S4379" s="15" t="s">
        <v>1736</v>
      </c>
      <c r="T4379" s="15">
        <v>100202</v>
      </c>
      <c r="U4379" s="15" t="s">
        <v>70</v>
      </c>
      <c r="V4379" s="15">
        <v>47030001</v>
      </c>
      <c r="W4379" s="15" t="s">
        <v>71</v>
      </c>
    </row>
    <row r="4380" spans="2:23" hidden="1" x14ac:dyDescent="0.25">
      <c r="B4380" s="14">
        <v>30003602</v>
      </c>
      <c r="C4380" s="14">
        <v>0</v>
      </c>
      <c r="D4380" s="15">
        <v>21030011</v>
      </c>
      <c r="E4380" s="16" t="s">
        <v>3965</v>
      </c>
      <c r="F4380" s="14">
        <v>1012</v>
      </c>
      <c r="G4380" s="17">
        <v>38045</v>
      </c>
      <c r="H4380" s="29">
        <v>53394</v>
      </c>
      <c r="I4380" s="29">
        <v>0</v>
      </c>
      <c r="J4380" s="29">
        <v>0</v>
      </c>
      <c r="K4380" s="29">
        <v>0</v>
      </c>
      <c r="L4380" s="29">
        <f t="shared" si="271"/>
        <v>53394</v>
      </c>
      <c r="M4380" s="29">
        <v>-37441</v>
      </c>
      <c r="N4380" s="29">
        <v>-1679</v>
      </c>
      <c r="O4380" s="29">
        <v>0</v>
      </c>
      <c r="P4380" s="29">
        <f t="shared" si="272"/>
        <v>-39120</v>
      </c>
      <c r="Q4380" s="29">
        <f t="shared" si="273"/>
        <v>15953</v>
      </c>
      <c r="R4380" s="29">
        <f t="shared" si="274"/>
        <v>14274</v>
      </c>
      <c r="S4380" s="15" t="s">
        <v>1736</v>
      </c>
      <c r="T4380" s="15">
        <v>100202</v>
      </c>
      <c r="U4380" s="15" t="s">
        <v>70</v>
      </c>
      <c r="V4380" s="15">
        <v>47030001</v>
      </c>
      <c r="W4380" s="15" t="s">
        <v>71</v>
      </c>
    </row>
    <row r="4381" spans="2:23" hidden="1" x14ac:dyDescent="0.25">
      <c r="B4381" s="14">
        <v>30003604</v>
      </c>
      <c r="C4381" s="14">
        <v>0</v>
      </c>
      <c r="D4381" s="15">
        <v>21030011</v>
      </c>
      <c r="E4381" s="16" t="s">
        <v>3966</v>
      </c>
      <c r="F4381" s="14">
        <v>1022</v>
      </c>
      <c r="G4381" s="17">
        <v>38748</v>
      </c>
      <c r="H4381" s="29">
        <v>66486</v>
      </c>
      <c r="I4381" s="29">
        <v>0</v>
      </c>
      <c r="J4381" s="29">
        <v>0</v>
      </c>
      <c r="K4381" s="29">
        <v>0</v>
      </c>
      <c r="L4381" s="29">
        <f t="shared" si="271"/>
        <v>66486</v>
      </c>
      <c r="M4381" s="29">
        <v>-41868</v>
      </c>
      <c r="N4381" s="29">
        <v>-2165</v>
      </c>
      <c r="O4381" s="29">
        <v>0</v>
      </c>
      <c r="P4381" s="29">
        <f t="shared" si="272"/>
        <v>-44033</v>
      </c>
      <c r="Q4381" s="29">
        <f t="shared" si="273"/>
        <v>24618</v>
      </c>
      <c r="R4381" s="29">
        <f t="shared" si="274"/>
        <v>22453</v>
      </c>
      <c r="S4381" s="15" t="s">
        <v>1736</v>
      </c>
      <c r="T4381" s="15">
        <v>100302</v>
      </c>
      <c r="U4381" s="15" t="s">
        <v>225</v>
      </c>
      <c r="V4381" s="15">
        <v>47030001</v>
      </c>
      <c r="W4381" s="15" t="s">
        <v>33</v>
      </c>
    </row>
    <row r="4382" spans="2:23" hidden="1" x14ac:dyDescent="0.25">
      <c r="B4382" s="14">
        <v>30003605</v>
      </c>
      <c r="C4382" s="14">
        <v>0</v>
      </c>
      <c r="D4382" s="15">
        <v>21030011</v>
      </c>
      <c r="E4382" s="16" t="s">
        <v>3967</v>
      </c>
      <c r="F4382" s="14">
        <v>1022</v>
      </c>
      <c r="G4382" s="17">
        <v>38748</v>
      </c>
      <c r="H4382" s="29">
        <v>66487</v>
      </c>
      <c r="I4382" s="29">
        <v>0</v>
      </c>
      <c r="J4382" s="29">
        <v>0</v>
      </c>
      <c r="K4382" s="29">
        <v>0</v>
      </c>
      <c r="L4382" s="29">
        <f t="shared" si="271"/>
        <v>66487</v>
      </c>
      <c r="M4382" s="29">
        <v>-41869</v>
      </c>
      <c r="N4382" s="29">
        <v>-2165</v>
      </c>
      <c r="O4382" s="29">
        <v>0</v>
      </c>
      <c r="P4382" s="29">
        <f t="shared" si="272"/>
        <v>-44034</v>
      </c>
      <c r="Q4382" s="29">
        <f t="shared" si="273"/>
        <v>24618</v>
      </c>
      <c r="R4382" s="29">
        <f t="shared" si="274"/>
        <v>22453</v>
      </c>
      <c r="S4382" s="15" t="s">
        <v>1736</v>
      </c>
      <c r="T4382" s="15">
        <v>100302</v>
      </c>
      <c r="U4382" s="15" t="s">
        <v>225</v>
      </c>
      <c r="V4382" s="15">
        <v>47030001</v>
      </c>
      <c r="W4382" s="15" t="s">
        <v>33</v>
      </c>
    </row>
    <row r="4383" spans="2:23" hidden="1" x14ac:dyDescent="0.25">
      <c r="B4383" s="14">
        <v>30003607</v>
      </c>
      <c r="C4383" s="14">
        <v>0</v>
      </c>
      <c r="D4383" s="15">
        <v>21030011</v>
      </c>
      <c r="E4383" s="16" t="s">
        <v>3968</v>
      </c>
      <c r="F4383" s="14">
        <v>1011</v>
      </c>
      <c r="G4383" s="17">
        <v>32964</v>
      </c>
      <c r="H4383" s="29">
        <v>27092</v>
      </c>
      <c r="I4383" s="29">
        <v>0</v>
      </c>
      <c r="J4383" s="29">
        <v>0</v>
      </c>
      <c r="K4383" s="29">
        <v>0</v>
      </c>
      <c r="L4383" s="29">
        <f t="shared" si="271"/>
        <v>27092</v>
      </c>
      <c r="M4383" s="29">
        <v>-25738</v>
      </c>
      <c r="N4383" s="29">
        <v>0</v>
      </c>
      <c r="O4383" s="29">
        <v>0</v>
      </c>
      <c r="P4383" s="29">
        <f t="shared" si="272"/>
        <v>-25738</v>
      </c>
      <c r="Q4383" s="29">
        <f t="shared" si="273"/>
        <v>1354</v>
      </c>
      <c r="R4383" s="29">
        <f t="shared" si="274"/>
        <v>1354</v>
      </c>
      <c r="S4383" s="15" t="s">
        <v>1736</v>
      </c>
      <c r="T4383" s="15">
        <v>100201</v>
      </c>
      <c r="U4383" s="15" t="s">
        <v>75</v>
      </c>
      <c r="V4383" s="15">
        <v>47030001</v>
      </c>
      <c r="W4383" s="15" t="s">
        <v>71</v>
      </c>
    </row>
    <row r="4384" spans="2:23" hidden="1" x14ac:dyDescent="0.25">
      <c r="B4384" s="14">
        <v>30003608</v>
      </c>
      <c r="C4384" s="14">
        <v>0</v>
      </c>
      <c r="D4384" s="15">
        <v>21030011</v>
      </c>
      <c r="E4384" s="16" t="s">
        <v>3969</v>
      </c>
      <c r="F4384" s="14">
        <v>1012</v>
      </c>
      <c r="G4384" s="17">
        <v>38609</v>
      </c>
      <c r="H4384" s="29">
        <v>37676</v>
      </c>
      <c r="I4384" s="29">
        <v>0</v>
      </c>
      <c r="J4384" s="29">
        <v>0</v>
      </c>
      <c r="K4384" s="29">
        <v>0</v>
      </c>
      <c r="L4384" s="29">
        <f t="shared" si="271"/>
        <v>37676</v>
      </c>
      <c r="M4384" s="29">
        <v>-23809</v>
      </c>
      <c r="N4384" s="29">
        <v>-1268</v>
      </c>
      <c r="O4384" s="29">
        <v>0</v>
      </c>
      <c r="P4384" s="29">
        <f t="shared" si="272"/>
        <v>-25077</v>
      </c>
      <c r="Q4384" s="29">
        <f t="shared" si="273"/>
        <v>13867</v>
      </c>
      <c r="R4384" s="29">
        <f t="shared" si="274"/>
        <v>12599</v>
      </c>
      <c r="S4384" s="15" t="s">
        <v>1736</v>
      </c>
      <c r="T4384" s="15">
        <v>100202</v>
      </c>
      <c r="U4384" s="15" t="s">
        <v>70</v>
      </c>
      <c r="V4384" s="15">
        <v>47030001</v>
      </c>
      <c r="W4384" s="15" t="s">
        <v>71</v>
      </c>
    </row>
    <row r="4385" spans="2:23" hidden="1" x14ac:dyDescent="0.25">
      <c r="B4385" s="14">
        <v>30003609</v>
      </c>
      <c r="C4385" s="14">
        <v>0</v>
      </c>
      <c r="D4385" s="15">
        <v>21030011</v>
      </c>
      <c r="E4385" s="16" t="s">
        <v>3969</v>
      </c>
      <c r="F4385" s="14">
        <v>1012</v>
      </c>
      <c r="G4385" s="17">
        <v>38609</v>
      </c>
      <c r="H4385" s="29">
        <v>37676</v>
      </c>
      <c r="I4385" s="29">
        <v>0</v>
      </c>
      <c r="J4385" s="29">
        <v>0</v>
      </c>
      <c r="K4385" s="29">
        <v>0</v>
      </c>
      <c r="L4385" s="29">
        <f t="shared" si="271"/>
        <v>37676</v>
      </c>
      <c r="M4385" s="29">
        <v>-23809</v>
      </c>
      <c r="N4385" s="29">
        <v>-1268</v>
      </c>
      <c r="O4385" s="29">
        <v>0</v>
      </c>
      <c r="P4385" s="29">
        <f t="shared" si="272"/>
        <v>-25077</v>
      </c>
      <c r="Q4385" s="29">
        <f t="shared" si="273"/>
        <v>13867</v>
      </c>
      <c r="R4385" s="29">
        <f t="shared" si="274"/>
        <v>12599</v>
      </c>
      <c r="S4385" s="15" t="s">
        <v>1736</v>
      </c>
      <c r="T4385" s="15">
        <v>100202</v>
      </c>
      <c r="U4385" s="15" t="s">
        <v>70</v>
      </c>
      <c r="V4385" s="15">
        <v>47030001</v>
      </c>
      <c r="W4385" s="15" t="s">
        <v>71</v>
      </c>
    </row>
    <row r="4386" spans="2:23" hidden="1" x14ac:dyDescent="0.25">
      <c r="B4386" s="14">
        <v>30003610</v>
      </c>
      <c r="C4386" s="14">
        <v>0</v>
      </c>
      <c r="D4386" s="15">
        <v>21030011</v>
      </c>
      <c r="E4386" s="16" t="s">
        <v>3969</v>
      </c>
      <c r="F4386" s="14">
        <v>1012</v>
      </c>
      <c r="G4386" s="17">
        <v>38609</v>
      </c>
      <c r="H4386" s="29">
        <v>37677</v>
      </c>
      <c r="I4386" s="29">
        <v>0</v>
      </c>
      <c r="J4386" s="29">
        <v>0</v>
      </c>
      <c r="K4386" s="29">
        <v>0</v>
      </c>
      <c r="L4386" s="29">
        <f t="shared" si="271"/>
        <v>37677</v>
      </c>
      <c r="M4386" s="29">
        <v>-23810</v>
      </c>
      <c r="N4386" s="29">
        <v>-1268</v>
      </c>
      <c r="O4386" s="29">
        <v>0</v>
      </c>
      <c r="P4386" s="29">
        <f t="shared" si="272"/>
        <v>-25078</v>
      </c>
      <c r="Q4386" s="29">
        <f t="shared" si="273"/>
        <v>13867</v>
      </c>
      <c r="R4386" s="29">
        <f t="shared" si="274"/>
        <v>12599</v>
      </c>
      <c r="S4386" s="15" t="s">
        <v>1736</v>
      </c>
      <c r="T4386" s="15">
        <v>100202</v>
      </c>
      <c r="U4386" s="15" t="s">
        <v>70</v>
      </c>
      <c r="V4386" s="15">
        <v>47030001</v>
      </c>
      <c r="W4386" s="15" t="s">
        <v>71</v>
      </c>
    </row>
    <row r="4387" spans="2:23" hidden="1" x14ac:dyDescent="0.25">
      <c r="B4387" s="14">
        <v>30003611</v>
      </c>
      <c r="C4387" s="14">
        <v>0</v>
      </c>
      <c r="D4387" s="15">
        <v>21030011</v>
      </c>
      <c r="E4387" s="16" t="s">
        <v>3970</v>
      </c>
      <c r="F4387" s="14">
        <v>1051</v>
      </c>
      <c r="G4387" s="17">
        <v>38687</v>
      </c>
      <c r="H4387" s="29">
        <v>35352</v>
      </c>
      <c r="I4387" s="29">
        <v>0</v>
      </c>
      <c r="J4387" s="29">
        <v>0</v>
      </c>
      <c r="K4387" s="29">
        <v>0</v>
      </c>
      <c r="L4387" s="29">
        <f t="shared" si="271"/>
        <v>35352</v>
      </c>
      <c r="M4387" s="29">
        <v>-21991</v>
      </c>
      <c r="N4387" s="29">
        <v>-1199</v>
      </c>
      <c r="O4387" s="29">
        <v>0</v>
      </c>
      <c r="P4387" s="29">
        <f t="shared" si="272"/>
        <v>-23190</v>
      </c>
      <c r="Q4387" s="29">
        <f t="shared" si="273"/>
        <v>13361</v>
      </c>
      <c r="R4387" s="29">
        <f t="shared" si="274"/>
        <v>12162</v>
      </c>
      <c r="S4387" s="15" t="s">
        <v>1736</v>
      </c>
      <c r="T4387" s="15">
        <v>100601</v>
      </c>
      <c r="U4387" s="15" t="s">
        <v>79</v>
      </c>
      <c r="V4387" s="15">
        <v>47030001</v>
      </c>
      <c r="W4387" s="15" t="s">
        <v>80</v>
      </c>
    </row>
    <row r="4388" spans="2:23" hidden="1" x14ac:dyDescent="0.25">
      <c r="B4388" s="14">
        <v>30003612</v>
      </c>
      <c r="C4388" s="14">
        <v>0</v>
      </c>
      <c r="D4388" s="15">
        <v>21030011</v>
      </c>
      <c r="E4388" s="16" t="s">
        <v>3971</v>
      </c>
      <c r="F4388" s="14">
        <v>1022</v>
      </c>
      <c r="G4388" s="17">
        <v>38748</v>
      </c>
      <c r="H4388" s="29">
        <v>63714</v>
      </c>
      <c r="I4388" s="29">
        <v>0</v>
      </c>
      <c r="J4388" s="29">
        <v>0</v>
      </c>
      <c r="K4388" s="29">
        <v>0</v>
      </c>
      <c r="L4388" s="29">
        <f t="shared" ref="L4388:L4453" si="275">SUM(H4388:K4388)</f>
        <v>63714</v>
      </c>
      <c r="M4388" s="29">
        <v>-40125</v>
      </c>
      <c r="N4388" s="29">
        <v>-2074</v>
      </c>
      <c r="O4388" s="29">
        <v>0</v>
      </c>
      <c r="P4388" s="29">
        <f t="shared" si="272"/>
        <v>-42199</v>
      </c>
      <c r="Q4388" s="29">
        <f t="shared" si="273"/>
        <v>23589</v>
      </c>
      <c r="R4388" s="29">
        <f t="shared" si="274"/>
        <v>21515</v>
      </c>
      <c r="S4388" s="15" t="s">
        <v>1736</v>
      </c>
      <c r="T4388" s="15">
        <v>100302</v>
      </c>
      <c r="U4388" s="15" t="s">
        <v>225</v>
      </c>
      <c r="V4388" s="15">
        <v>47030001</v>
      </c>
      <c r="W4388" s="15" t="s">
        <v>33</v>
      </c>
    </row>
    <row r="4389" spans="2:23" hidden="1" x14ac:dyDescent="0.25">
      <c r="B4389" s="14">
        <v>30003613</v>
      </c>
      <c r="C4389" s="14">
        <v>0</v>
      </c>
      <c r="D4389" s="15">
        <v>21030011</v>
      </c>
      <c r="E4389" s="16" t="s">
        <v>3131</v>
      </c>
      <c r="F4389" s="14">
        <v>1012</v>
      </c>
      <c r="G4389" s="17">
        <v>38045</v>
      </c>
      <c r="H4389" s="29">
        <v>49996</v>
      </c>
      <c r="I4389" s="29">
        <v>0</v>
      </c>
      <c r="J4389" s="29">
        <v>0</v>
      </c>
      <c r="K4389" s="29">
        <v>0</v>
      </c>
      <c r="L4389" s="29">
        <f t="shared" si="275"/>
        <v>49996</v>
      </c>
      <c r="M4389" s="29">
        <v>-35059</v>
      </c>
      <c r="N4389" s="29">
        <v>-1573</v>
      </c>
      <c r="O4389" s="29">
        <v>0</v>
      </c>
      <c r="P4389" s="29">
        <f t="shared" si="272"/>
        <v>-36632</v>
      </c>
      <c r="Q4389" s="29">
        <f t="shared" si="273"/>
        <v>14937</v>
      </c>
      <c r="R4389" s="29">
        <f t="shared" si="274"/>
        <v>13364</v>
      </c>
      <c r="S4389" s="15" t="s">
        <v>1736</v>
      </c>
      <c r="T4389" s="15">
        <v>100202</v>
      </c>
      <c r="U4389" s="15" t="s">
        <v>70</v>
      </c>
      <c r="V4389" s="15">
        <v>47030001</v>
      </c>
      <c r="W4389" s="15" t="s">
        <v>71</v>
      </c>
    </row>
    <row r="4390" spans="2:23" hidden="1" x14ac:dyDescent="0.25">
      <c r="B4390" s="14">
        <v>30003614</v>
      </c>
      <c r="C4390" s="14">
        <v>0</v>
      </c>
      <c r="D4390" s="15">
        <v>21030011</v>
      </c>
      <c r="E4390" s="16" t="s">
        <v>3844</v>
      </c>
      <c r="F4390" s="14">
        <v>1051</v>
      </c>
      <c r="G4390" s="17">
        <v>38869</v>
      </c>
      <c r="H4390" s="29">
        <v>29016</v>
      </c>
      <c r="I4390" s="29">
        <v>0</v>
      </c>
      <c r="J4390" s="29">
        <v>0</v>
      </c>
      <c r="K4390" s="29">
        <v>0</v>
      </c>
      <c r="L4390" s="29">
        <f t="shared" si="275"/>
        <v>29016</v>
      </c>
      <c r="M4390" s="29">
        <v>-17327</v>
      </c>
      <c r="N4390" s="29">
        <v>-1007</v>
      </c>
      <c r="O4390" s="29">
        <v>0</v>
      </c>
      <c r="P4390" s="29">
        <f t="shared" si="272"/>
        <v>-18334</v>
      </c>
      <c r="Q4390" s="29">
        <f t="shared" si="273"/>
        <v>11689</v>
      </c>
      <c r="R4390" s="29">
        <f t="shared" si="274"/>
        <v>10682</v>
      </c>
      <c r="S4390" s="15" t="s">
        <v>1736</v>
      </c>
      <c r="T4390" s="15">
        <v>100601</v>
      </c>
      <c r="U4390" s="15" t="s">
        <v>79</v>
      </c>
      <c r="V4390" s="15">
        <v>47030001</v>
      </c>
      <c r="W4390" s="15" t="s">
        <v>80</v>
      </c>
    </row>
    <row r="4391" spans="2:23" hidden="1" x14ac:dyDescent="0.25">
      <c r="B4391" s="14">
        <v>30003615</v>
      </c>
      <c r="C4391" s="14">
        <v>0</v>
      </c>
      <c r="D4391" s="15">
        <v>21030011</v>
      </c>
      <c r="E4391" s="16" t="s">
        <v>3221</v>
      </c>
      <c r="F4391" s="14">
        <v>1012</v>
      </c>
      <c r="G4391" s="17">
        <v>38045</v>
      </c>
      <c r="H4391" s="29">
        <v>49178</v>
      </c>
      <c r="I4391" s="29">
        <v>0</v>
      </c>
      <c r="J4391" s="29">
        <v>0</v>
      </c>
      <c r="K4391" s="29">
        <v>0</v>
      </c>
      <c r="L4391" s="29">
        <f t="shared" si="275"/>
        <v>49178</v>
      </c>
      <c r="M4391" s="29">
        <v>-34484</v>
      </c>
      <c r="N4391" s="29">
        <v>-1547</v>
      </c>
      <c r="O4391" s="29">
        <v>0</v>
      </c>
      <c r="P4391" s="29">
        <f t="shared" si="272"/>
        <v>-36031</v>
      </c>
      <c r="Q4391" s="29">
        <f t="shared" si="273"/>
        <v>14694</v>
      </c>
      <c r="R4391" s="29">
        <f t="shared" si="274"/>
        <v>13147</v>
      </c>
      <c r="S4391" s="15" t="s">
        <v>1736</v>
      </c>
      <c r="T4391" s="15">
        <v>100202</v>
      </c>
      <c r="U4391" s="15" t="s">
        <v>70</v>
      </c>
      <c r="V4391" s="15">
        <v>47030001</v>
      </c>
      <c r="W4391" s="15" t="s">
        <v>71</v>
      </c>
    </row>
    <row r="4392" spans="2:23" hidden="1" x14ac:dyDescent="0.25">
      <c r="B4392" s="14">
        <v>30003616</v>
      </c>
      <c r="C4392" s="14">
        <v>0</v>
      </c>
      <c r="D4392" s="15">
        <v>21030011</v>
      </c>
      <c r="E4392" s="16" t="s">
        <v>3885</v>
      </c>
      <c r="F4392" s="14">
        <v>1091</v>
      </c>
      <c r="G4392" s="17">
        <v>39903</v>
      </c>
      <c r="H4392" s="29">
        <v>118597</v>
      </c>
      <c r="I4392" s="29">
        <v>0</v>
      </c>
      <c r="J4392" s="29">
        <v>0</v>
      </c>
      <c r="K4392" s="29">
        <v>0</v>
      </c>
      <c r="L4392" s="29">
        <f t="shared" si="275"/>
        <v>118597</v>
      </c>
      <c r="M4392" s="29">
        <v>-59515</v>
      </c>
      <c r="N4392" s="29">
        <v>-4090</v>
      </c>
      <c r="O4392" s="29">
        <v>0</v>
      </c>
      <c r="P4392" s="29">
        <f t="shared" si="272"/>
        <v>-63605</v>
      </c>
      <c r="Q4392" s="29">
        <f t="shared" si="273"/>
        <v>59082</v>
      </c>
      <c r="R4392" s="29">
        <f t="shared" si="274"/>
        <v>54992</v>
      </c>
      <c r="S4392" s="15" t="s">
        <v>1736</v>
      </c>
      <c r="T4392" s="15">
        <v>100701</v>
      </c>
      <c r="U4392" s="15" t="s">
        <v>52</v>
      </c>
      <c r="V4392" s="15">
        <v>47030001</v>
      </c>
      <c r="W4392" s="15" t="s">
        <v>48</v>
      </c>
    </row>
    <row r="4393" spans="2:23" hidden="1" x14ac:dyDescent="0.25">
      <c r="B4393" s="14">
        <v>30003617</v>
      </c>
      <c r="C4393" s="14">
        <v>0</v>
      </c>
      <c r="D4393" s="15">
        <v>21030011</v>
      </c>
      <c r="E4393" s="16" t="s">
        <v>3972</v>
      </c>
      <c r="F4393" s="14">
        <v>1011</v>
      </c>
      <c r="G4393" s="17">
        <v>32967</v>
      </c>
      <c r="H4393" s="29">
        <v>25880</v>
      </c>
      <c r="I4393" s="29">
        <v>0</v>
      </c>
      <c r="J4393" s="29">
        <v>0</v>
      </c>
      <c r="K4393" s="29">
        <v>0</v>
      </c>
      <c r="L4393" s="29">
        <f t="shared" si="275"/>
        <v>25880</v>
      </c>
      <c r="M4393" s="29">
        <v>-24586</v>
      </c>
      <c r="N4393" s="29">
        <v>0</v>
      </c>
      <c r="O4393" s="29">
        <v>0</v>
      </c>
      <c r="P4393" s="29">
        <f t="shared" si="272"/>
        <v>-24586</v>
      </c>
      <c r="Q4393" s="29">
        <f t="shared" si="273"/>
        <v>1294</v>
      </c>
      <c r="R4393" s="29">
        <f t="shared" si="274"/>
        <v>1294</v>
      </c>
      <c r="S4393" s="15" t="s">
        <v>1736</v>
      </c>
      <c r="T4393" s="15">
        <v>100201</v>
      </c>
      <c r="U4393" s="15" t="s">
        <v>75</v>
      </c>
      <c r="V4393" s="15">
        <v>47030001</v>
      </c>
      <c r="W4393" s="15" t="s">
        <v>71</v>
      </c>
    </row>
    <row r="4394" spans="2:23" hidden="1" x14ac:dyDescent="0.25">
      <c r="B4394" s="14">
        <v>30003618</v>
      </c>
      <c r="C4394" s="14">
        <v>0</v>
      </c>
      <c r="D4394" s="15">
        <v>21030011</v>
      </c>
      <c r="E4394" s="16" t="s">
        <v>3973</v>
      </c>
      <c r="F4394" s="14">
        <v>1022</v>
      </c>
      <c r="G4394" s="17">
        <v>39807</v>
      </c>
      <c r="H4394" s="29">
        <v>156474</v>
      </c>
      <c r="I4394" s="29">
        <v>0</v>
      </c>
      <c r="J4394" s="29">
        <v>0</v>
      </c>
      <c r="K4394" s="29">
        <v>0</v>
      </c>
      <c r="L4394" s="29">
        <f t="shared" si="275"/>
        <v>156474</v>
      </c>
      <c r="M4394" s="29">
        <v>-80453</v>
      </c>
      <c r="N4394" s="29">
        <v>-5355</v>
      </c>
      <c r="O4394" s="29">
        <v>0</v>
      </c>
      <c r="P4394" s="29">
        <f t="shared" si="272"/>
        <v>-85808</v>
      </c>
      <c r="Q4394" s="29">
        <f t="shared" si="273"/>
        <v>76021</v>
      </c>
      <c r="R4394" s="29">
        <f t="shared" si="274"/>
        <v>70666</v>
      </c>
      <c r="S4394" s="15" t="s">
        <v>1736</v>
      </c>
      <c r="T4394" s="15">
        <v>100302</v>
      </c>
      <c r="U4394" s="15" t="s">
        <v>225</v>
      </c>
      <c r="V4394" s="15">
        <v>47030001</v>
      </c>
      <c r="W4394" s="15" t="s">
        <v>33</v>
      </c>
    </row>
    <row r="4395" spans="2:23" hidden="1" x14ac:dyDescent="0.25">
      <c r="B4395" s="14">
        <v>30003619</v>
      </c>
      <c r="C4395" s="14">
        <v>0</v>
      </c>
      <c r="D4395" s="15">
        <v>21030011</v>
      </c>
      <c r="E4395" s="16" t="s">
        <v>3383</v>
      </c>
      <c r="F4395" s="14">
        <v>1012</v>
      </c>
      <c r="G4395" s="17">
        <v>38045</v>
      </c>
      <c r="H4395" s="29">
        <v>48291</v>
      </c>
      <c r="I4395" s="29">
        <v>0</v>
      </c>
      <c r="J4395" s="29">
        <v>0</v>
      </c>
      <c r="K4395" s="29">
        <v>0</v>
      </c>
      <c r="L4395" s="29">
        <f t="shared" si="275"/>
        <v>48291</v>
      </c>
      <c r="M4395" s="29">
        <v>-33862</v>
      </c>
      <c r="N4395" s="29">
        <v>-1519</v>
      </c>
      <c r="O4395" s="29">
        <v>0</v>
      </c>
      <c r="P4395" s="29">
        <f t="shared" si="272"/>
        <v>-35381</v>
      </c>
      <c r="Q4395" s="29">
        <f t="shared" si="273"/>
        <v>14429</v>
      </c>
      <c r="R4395" s="29">
        <f t="shared" si="274"/>
        <v>12910</v>
      </c>
      <c r="S4395" s="15" t="s">
        <v>1736</v>
      </c>
      <c r="T4395" s="15">
        <v>100202</v>
      </c>
      <c r="U4395" s="15" t="s">
        <v>70</v>
      </c>
      <c r="V4395" s="15">
        <v>47030001</v>
      </c>
      <c r="W4395" s="15" t="s">
        <v>71</v>
      </c>
    </row>
    <row r="4396" spans="2:23" hidden="1" x14ac:dyDescent="0.25">
      <c r="B4396" s="14">
        <v>30003620</v>
      </c>
      <c r="C4396" s="14">
        <v>0</v>
      </c>
      <c r="D4396" s="15">
        <v>21030011</v>
      </c>
      <c r="E4396" s="16" t="s">
        <v>3974</v>
      </c>
      <c r="F4396" s="14">
        <v>1011</v>
      </c>
      <c r="G4396" s="17">
        <v>36251</v>
      </c>
      <c r="H4396" s="29">
        <v>37111</v>
      </c>
      <c r="I4396" s="29">
        <v>0</v>
      </c>
      <c r="J4396" s="29">
        <v>0</v>
      </c>
      <c r="K4396" s="29">
        <v>0</v>
      </c>
      <c r="L4396" s="29">
        <f t="shared" si="275"/>
        <v>37111</v>
      </c>
      <c r="M4396" s="29">
        <v>-32535</v>
      </c>
      <c r="N4396" s="29">
        <v>-907</v>
      </c>
      <c r="O4396" s="29">
        <v>0</v>
      </c>
      <c r="P4396" s="29">
        <f t="shared" si="272"/>
        <v>-33442</v>
      </c>
      <c r="Q4396" s="29">
        <f t="shared" si="273"/>
        <v>4576</v>
      </c>
      <c r="R4396" s="29">
        <f t="shared" si="274"/>
        <v>3669</v>
      </c>
      <c r="S4396" s="15" t="s">
        <v>1736</v>
      </c>
      <c r="T4396" s="15">
        <v>100201</v>
      </c>
      <c r="U4396" s="15" t="s">
        <v>75</v>
      </c>
      <c r="V4396" s="15">
        <v>47030001</v>
      </c>
      <c r="W4396" s="15" t="s">
        <v>71</v>
      </c>
    </row>
    <row r="4397" spans="2:23" hidden="1" x14ac:dyDescent="0.25">
      <c r="B4397" s="14">
        <v>30003621</v>
      </c>
      <c r="C4397" s="14">
        <v>0</v>
      </c>
      <c r="D4397" s="15">
        <v>21030011</v>
      </c>
      <c r="E4397" s="16" t="s">
        <v>3975</v>
      </c>
      <c r="F4397" s="14">
        <v>1021</v>
      </c>
      <c r="G4397" s="17">
        <v>40179</v>
      </c>
      <c r="H4397" s="29">
        <v>41189</v>
      </c>
      <c r="I4397" s="29">
        <v>0</v>
      </c>
      <c r="J4397" s="29">
        <v>0</v>
      </c>
      <c r="K4397" s="29">
        <v>0</v>
      </c>
      <c r="L4397" s="29">
        <f t="shared" si="275"/>
        <v>41189</v>
      </c>
      <c r="M4397" s="29">
        <v>-19249</v>
      </c>
      <c r="N4397" s="29">
        <v>-1446</v>
      </c>
      <c r="O4397" s="29">
        <v>0</v>
      </c>
      <c r="P4397" s="29">
        <f t="shared" si="272"/>
        <v>-20695</v>
      </c>
      <c r="Q4397" s="29">
        <f t="shared" si="273"/>
        <v>21940</v>
      </c>
      <c r="R4397" s="29">
        <f t="shared" si="274"/>
        <v>20494</v>
      </c>
      <c r="S4397" s="15" t="s">
        <v>1736</v>
      </c>
      <c r="T4397" s="15">
        <v>100301</v>
      </c>
      <c r="U4397" s="15" t="s">
        <v>32</v>
      </c>
      <c r="V4397" s="15">
        <v>47030001</v>
      </c>
      <c r="W4397" s="15" t="s">
        <v>33</v>
      </c>
    </row>
    <row r="4398" spans="2:23" hidden="1" x14ac:dyDescent="0.25">
      <c r="B4398" s="14">
        <v>30003622</v>
      </c>
      <c r="C4398" s="14">
        <v>0</v>
      </c>
      <c r="D4398" s="15">
        <v>21030011</v>
      </c>
      <c r="E4398" s="16" t="s">
        <v>3976</v>
      </c>
      <c r="F4398" s="14">
        <v>1012</v>
      </c>
      <c r="G4398" s="17">
        <v>38045</v>
      </c>
      <c r="H4398" s="29">
        <v>47212</v>
      </c>
      <c r="I4398" s="29">
        <v>0</v>
      </c>
      <c r="J4398" s="29">
        <v>0</v>
      </c>
      <c r="K4398" s="29">
        <v>0</v>
      </c>
      <c r="L4398" s="29">
        <f t="shared" si="275"/>
        <v>47212</v>
      </c>
      <c r="M4398" s="29">
        <v>-33105</v>
      </c>
      <c r="N4398" s="29">
        <v>-1485</v>
      </c>
      <c r="O4398" s="29">
        <v>0</v>
      </c>
      <c r="P4398" s="29">
        <f t="shared" si="272"/>
        <v>-34590</v>
      </c>
      <c r="Q4398" s="29">
        <f t="shared" si="273"/>
        <v>14107</v>
      </c>
      <c r="R4398" s="29">
        <f t="shared" si="274"/>
        <v>12622</v>
      </c>
      <c r="S4398" s="15" t="s">
        <v>1736</v>
      </c>
      <c r="T4398" s="15">
        <v>100202</v>
      </c>
      <c r="U4398" s="15" t="s">
        <v>70</v>
      </c>
      <c r="V4398" s="15">
        <v>47030001</v>
      </c>
      <c r="W4398" s="15" t="s">
        <v>71</v>
      </c>
    </row>
    <row r="4399" spans="2:23" hidden="1" x14ac:dyDescent="0.25">
      <c r="B4399" s="14">
        <v>30003623</v>
      </c>
      <c r="C4399" s="14">
        <v>0</v>
      </c>
      <c r="D4399" s="15">
        <v>21030011</v>
      </c>
      <c r="E4399" s="16" t="s">
        <v>3977</v>
      </c>
      <c r="F4399" s="14">
        <v>1012</v>
      </c>
      <c r="G4399" s="17">
        <v>38045</v>
      </c>
      <c r="H4399" s="29">
        <v>47212</v>
      </c>
      <c r="I4399" s="29">
        <v>0</v>
      </c>
      <c r="J4399" s="29">
        <v>0</v>
      </c>
      <c r="K4399" s="29">
        <v>0</v>
      </c>
      <c r="L4399" s="29">
        <f t="shared" si="275"/>
        <v>47212</v>
      </c>
      <c r="M4399" s="29">
        <v>-33105</v>
      </c>
      <c r="N4399" s="29">
        <v>-1485</v>
      </c>
      <c r="O4399" s="29">
        <v>0</v>
      </c>
      <c r="P4399" s="29">
        <f t="shared" si="272"/>
        <v>-34590</v>
      </c>
      <c r="Q4399" s="29">
        <f t="shared" si="273"/>
        <v>14107</v>
      </c>
      <c r="R4399" s="29">
        <f t="shared" si="274"/>
        <v>12622</v>
      </c>
      <c r="S4399" s="15" t="s">
        <v>1736</v>
      </c>
      <c r="T4399" s="15">
        <v>100202</v>
      </c>
      <c r="U4399" s="15" t="s">
        <v>70</v>
      </c>
      <c r="V4399" s="15">
        <v>47030001</v>
      </c>
      <c r="W4399" s="15" t="s">
        <v>71</v>
      </c>
    </row>
    <row r="4400" spans="2:23" hidden="1" x14ac:dyDescent="0.25">
      <c r="B4400" s="14">
        <v>30003624</v>
      </c>
      <c r="C4400" s="14">
        <v>0</v>
      </c>
      <c r="D4400" s="15">
        <v>21030011</v>
      </c>
      <c r="E4400" s="16" t="s">
        <v>3978</v>
      </c>
      <c r="F4400" s="14">
        <v>1012</v>
      </c>
      <c r="G4400" s="17">
        <v>38045</v>
      </c>
      <c r="H4400" s="29">
        <v>47200</v>
      </c>
      <c r="I4400" s="29">
        <v>0</v>
      </c>
      <c r="J4400" s="29">
        <v>0</v>
      </c>
      <c r="K4400" s="29">
        <v>0</v>
      </c>
      <c r="L4400" s="29">
        <f t="shared" si="275"/>
        <v>47200</v>
      </c>
      <c r="M4400" s="29">
        <v>-33098</v>
      </c>
      <c r="N4400" s="29">
        <v>-1485</v>
      </c>
      <c r="O4400" s="29">
        <v>0</v>
      </c>
      <c r="P4400" s="29">
        <f t="shared" si="272"/>
        <v>-34583</v>
      </c>
      <c r="Q4400" s="29">
        <f t="shared" si="273"/>
        <v>14102</v>
      </c>
      <c r="R4400" s="29">
        <f t="shared" si="274"/>
        <v>12617</v>
      </c>
      <c r="S4400" s="15" t="s">
        <v>1736</v>
      </c>
      <c r="T4400" s="15">
        <v>100202</v>
      </c>
      <c r="U4400" s="15" t="s">
        <v>70</v>
      </c>
      <c r="V4400" s="15">
        <v>47030001</v>
      </c>
      <c r="W4400" s="15" t="s">
        <v>71</v>
      </c>
    </row>
    <row r="4401" spans="2:23" hidden="1" x14ac:dyDescent="0.25">
      <c r="B4401" s="14">
        <v>30003625</v>
      </c>
      <c r="C4401" s="14">
        <v>0</v>
      </c>
      <c r="D4401" s="15">
        <v>21030011</v>
      </c>
      <c r="E4401" s="16" t="s">
        <v>3979</v>
      </c>
      <c r="F4401" s="14">
        <v>1012</v>
      </c>
      <c r="G4401" s="17">
        <v>38045</v>
      </c>
      <c r="H4401" s="29">
        <v>46721</v>
      </c>
      <c r="I4401" s="29">
        <v>0</v>
      </c>
      <c r="J4401" s="29">
        <v>0</v>
      </c>
      <c r="K4401" s="29">
        <v>0</v>
      </c>
      <c r="L4401" s="29">
        <f t="shared" si="275"/>
        <v>46721</v>
      </c>
      <c r="M4401" s="29">
        <v>-32762</v>
      </c>
      <c r="N4401" s="29">
        <v>-1469</v>
      </c>
      <c r="O4401" s="29">
        <v>0</v>
      </c>
      <c r="P4401" s="29">
        <f t="shared" si="272"/>
        <v>-34231</v>
      </c>
      <c r="Q4401" s="29">
        <f t="shared" si="273"/>
        <v>13959</v>
      </c>
      <c r="R4401" s="29">
        <f t="shared" si="274"/>
        <v>12490</v>
      </c>
      <c r="S4401" s="15" t="s">
        <v>1736</v>
      </c>
      <c r="T4401" s="15">
        <v>100202</v>
      </c>
      <c r="U4401" s="15" t="s">
        <v>70</v>
      </c>
      <c r="V4401" s="15">
        <v>47030001</v>
      </c>
      <c r="W4401" s="15" t="s">
        <v>71</v>
      </c>
    </row>
    <row r="4402" spans="2:23" hidden="1" x14ac:dyDescent="0.25">
      <c r="B4402" s="14">
        <v>30003626</v>
      </c>
      <c r="C4402" s="14">
        <v>0</v>
      </c>
      <c r="D4402" s="15">
        <v>21030011</v>
      </c>
      <c r="E4402" s="16" t="s">
        <v>3980</v>
      </c>
      <c r="F4402" s="14">
        <v>1041</v>
      </c>
      <c r="G4402" s="17">
        <v>38961</v>
      </c>
      <c r="H4402" s="29">
        <v>81809</v>
      </c>
      <c r="I4402" s="29">
        <v>0</v>
      </c>
      <c r="J4402" s="29">
        <v>0</v>
      </c>
      <c r="K4402" s="29">
        <v>0</v>
      </c>
      <c r="L4402" s="29">
        <f t="shared" si="275"/>
        <v>81809</v>
      </c>
      <c r="M4402" s="29">
        <v>-49920</v>
      </c>
      <c r="N4402" s="29">
        <v>-2668</v>
      </c>
      <c r="O4402" s="29">
        <v>0</v>
      </c>
      <c r="P4402" s="29">
        <f t="shared" si="272"/>
        <v>-52588</v>
      </c>
      <c r="Q4402" s="29">
        <f t="shared" si="273"/>
        <v>31889</v>
      </c>
      <c r="R4402" s="29">
        <f t="shared" si="274"/>
        <v>29221</v>
      </c>
      <c r="S4402" s="15" t="s">
        <v>1736</v>
      </c>
      <c r="T4402" s="15">
        <v>100501</v>
      </c>
      <c r="U4402" s="15" t="s">
        <v>27</v>
      </c>
      <c r="V4402" s="15">
        <v>47030001</v>
      </c>
      <c r="W4402" s="15" t="s">
        <v>28</v>
      </c>
    </row>
    <row r="4403" spans="2:23" hidden="1" x14ac:dyDescent="0.25">
      <c r="B4403" s="14">
        <v>30003627</v>
      </c>
      <c r="C4403" s="14">
        <v>0</v>
      </c>
      <c r="D4403" s="15">
        <v>21030011</v>
      </c>
      <c r="E4403" s="16" t="s">
        <v>3981</v>
      </c>
      <c r="F4403" s="14">
        <v>1051</v>
      </c>
      <c r="G4403" s="17">
        <v>38687</v>
      </c>
      <c r="H4403" s="29">
        <v>52066</v>
      </c>
      <c r="I4403" s="29">
        <v>0</v>
      </c>
      <c r="J4403" s="29">
        <v>0</v>
      </c>
      <c r="K4403" s="29">
        <v>0</v>
      </c>
      <c r="L4403" s="29">
        <f t="shared" si="275"/>
        <v>52066</v>
      </c>
      <c r="M4403" s="29">
        <v>-33041</v>
      </c>
      <c r="N4403" s="29">
        <v>-1699</v>
      </c>
      <c r="O4403" s="29">
        <v>0</v>
      </c>
      <c r="P4403" s="29">
        <f t="shared" si="272"/>
        <v>-34740</v>
      </c>
      <c r="Q4403" s="29">
        <f t="shared" si="273"/>
        <v>19025</v>
      </c>
      <c r="R4403" s="29">
        <f t="shared" si="274"/>
        <v>17326</v>
      </c>
      <c r="S4403" s="15" t="s">
        <v>1736</v>
      </c>
      <c r="T4403" s="15">
        <v>100601</v>
      </c>
      <c r="U4403" s="15" t="s">
        <v>79</v>
      </c>
      <c r="V4403" s="15">
        <v>47030001</v>
      </c>
      <c r="W4403" s="15" t="s">
        <v>80</v>
      </c>
    </row>
    <row r="4404" spans="2:23" hidden="1" x14ac:dyDescent="0.25">
      <c r="B4404" s="14">
        <v>30003628</v>
      </c>
      <c r="C4404" s="14">
        <v>0</v>
      </c>
      <c r="D4404" s="15">
        <v>21030011</v>
      </c>
      <c r="E4404" s="16" t="s">
        <v>3783</v>
      </c>
      <c r="F4404" s="14">
        <v>1012</v>
      </c>
      <c r="G4404" s="17">
        <v>38045</v>
      </c>
      <c r="H4404" s="29">
        <v>45305</v>
      </c>
      <c r="I4404" s="29">
        <v>0</v>
      </c>
      <c r="J4404" s="29">
        <v>0</v>
      </c>
      <c r="K4404" s="29">
        <v>0</v>
      </c>
      <c r="L4404" s="29">
        <f t="shared" si="275"/>
        <v>45305</v>
      </c>
      <c r="M4404" s="29">
        <v>-31767</v>
      </c>
      <c r="N4404" s="29">
        <v>-1425</v>
      </c>
      <c r="O4404" s="29">
        <v>0</v>
      </c>
      <c r="P4404" s="29">
        <f t="shared" si="272"/>
        <v>-33192</v>
      </c>
      <c r="Q4404" s="29">
        <f t="shared" si="273"/>
        <v>13538</v>
      </c>
      <c r="R4404" s="29">
        <f t="shared" si="274"/>
        <v>12113</v>
      </c>
      <c r="S4404" s="15" t="s">
        <v>1736</v>
      </c>
      <c r="T4404" s="15">
        <v>100202</v>
      </c>
      <c r="U4404" s="15" t="s">
        <v>70</v>
      </c>
      <c r="V4404" s="15">
        <v>47030001</v>
      </c>
      <c r="W4404" s="15" t="s">
        <v>71</v>
      </c>
    </row>
    <row r="4405" spans="2:23" hidden="1" x14ac:dyDescent="0.25">
      <c r="B4405" s="14">
        <v>30003629</v>
      </c>
      <c r="C4405" s="14">
        <v>0</v>
      </c>
      <c r="D4405" s="15">
        <v>21030011</v>
      </c>
      <c r="E4405" s="16" t="s">
        <v>3982</v>
      </c>
      <c r="F4405" s="14">
        <v>1021</v>
      </c>
      <c r="G4405" s="17">
        <v>38656</v>
      </c>
      <c r="H4405" s="29">
        <v>34361</v>
      </c>
      <c r="I4405" s="29">
        <v>0</v>
      </c>
      <c r="J4405" s="29">
        <v>0</v>
      </c>
      <c r="K4405" s="29">
        <v>0</v>
      </c>
      <c r="L4405" s="29">
        <f t="shared" si="275"/>
        <v>34361</v>
      </c>
      <c r="M4405" s="29">
        <v>-21571</v>
      </c>
      <c r="N4405" s="29">
        <v>-1155</v>
      </c>
      <c r="O4405" s="29">
        <v>0</v>
      </c>
      <c r="P4405" s="29">
        <f t="shared" si="272"/>
        <v>-22726</v>
      </c>
      <c r="Q4405" s="29">
        <f t="shared" si="273"/>
        <v>12790</v>
      </c>
      <c r="R4405" s="29">
        <f t="shared" si="274"/>
        <v>11635</v>
      </c>
      <c r="S4405" s="15" t="s">
        <v>1736</v>
      </c>
      <c r="T4405" s="15">
        <v>100301</v>
      </c>
      <c r="U4405" s="15" t="s">
        <v>32</v>
      </c>
      <c r="V4405" s="15">
        <v>47030001</v>
      </c>
      <c r="W4405" s="15" t="s">
        <v>33</v>
      </c>
    </row>
    <row r="4406" spans="2:23" hidden="1" x14ac:dyDescent="0.25">
      <c r="B4406" s="14">
        <v>30003630</v>
      </c>
      <c r="C4406" s="14">
        <v>0</v>
      </c>
      <c r="D4406" s="15">
        <v>21030011</v>
      </c>
      <c r="E4406" s="16" t="s">
        <v>3983</v>
      </c>
      <c r="F4406" s="14">
        <v>1062</v>
      </c>
      <c r="G4406" s="17">
        <v>39264</v>
      </c>
      <c r="H4406" s="29">
        <v>84874</v>
      </c>
      <c r="I4406" s="29">
        <v>0</v>
      </c>
      <c r="J4406" s="29">
        <v>0</v>
      </c>
      <c r="K4406" s="29">
        <v>0</v>
      </c>
      <c r="L4406" s="29">
        <f t="shared" si="275"/>
        <v>84874</v>
      </c>
      <c r="M4406" s="29">
        <v>-48887</v>
      </c>
      <c r="N4406" s="29">
        <v>-2823</v>
      </c>
      <c r="O4406" s="29">
        <v>0</v>
      </c>
      <c r="P4406" s="29">
        <f t="shared" si="272"/>
        <v>-51710</v>
      </c>
      <c r="Q4406" s="29">
        <f t="shared" si="273"/>
        <v>35987</v>
      </c>
      <c r="R4406" s="29">
        <f t="shared" si="274"/>
        <v>33164</v>
      </c>
      <c r="S4406" s="15" t="s">
        <v>1736</v>
      </c>
      <c r="T4406" s="15">
        <v>100802</v>
      </c>
      <c r="U4406" s="15" t="s">
        <v>43</v>
      </c>
      <c r="V4406" s="15">
        <v>47030001</v>
      </c>
      <c r="W4406" s="15" t="s">
        <v>44</v>
      </c>
    </row>
    <row r="4407" spans="2:23" hidden="1" x14ac:dyDescent="0.25">
      <c r="B4407" s="14">
        <v>30003631</v>
      </c>
      <c r="C4407" s="14">
        <v>0</v>
      </c>
      <c r="D4407" s="15">
        <v>21030011</v>
      </c>
      <c r="E4407" s="16" t="s">
        <v>3984</v>
      </c>
      <c r="F4407" s="14">
        <v>1041</v>
      </c>
      <c r="G4407" s="17">
        <v>38912</v>
      </c>
      <c r="H4407" s="29">
        <v>30922</v>
      </c>
      <c r="I4407" s="29">
        <v>0</v>
      </c>
      <c r="J4407" s="29">
        <v>0</v>
      </c>
      <c r="K4407" s="29">
        <v>0</v>
      </c>
      <c r="L4407" s="29">
        <f t="shared" si="275"/>
        <v>30922</v>
      </c>
      <c r="M4407" s="29">
        <v>-18484</v>
      </c>
      <c r="N4407" s="29">
        <v>-1059</v>
      </c>
      <c r="O4407" s="29">
        <v>0</v>
      </c>
      <c r="P4407" s="29">
        <f t="shared" si="272"/>
        <v>-19543</v>
      </c>
      <c r="Q4407" s="29">
        <f t="shared" si="273"/>
        <v>12438</v>
      </c>
      <c r="R4407" s="29">
        <f t="shared" si="274"/>
        <v>11379</v>
      </c>
      <c r="S4407" s="15" t="s">
        <v>1736</v>
      </c>
      <c r="T4407" s="15">
        <v>100501</v>
      </c>
      <c r="U4407" s="15" t="s">
        <v>27</v>
      </c>
      <c r="V4407" s="15">
        <v>47030001</v>
      </c>
      <c r="W4407" s="15" t="s">
        <v>28</v>
      </c>
    </row>
    <row r="4408" spans="2:23" hidden="1" x14ac:dyDescent="0.25">
      <c r="B4408" s="14">
        <v>30003632</v>
      </c>
      <c r="C4408" s="14">
        <v>0</v>
      </c>
      <c r="D4408" s="15">
        <v>21030011</v>
      </c>
      <c r="E4408" s="16" t="s">
        <v>3985</v>
      </c>
      <c r="F4408" s="14">
        <v>1012</v>
      </c>
      <c r="G4408" s="17">
        <v>38045</v>
      </c>
      <c r="H4408" s="29">
        <v>44960</v>
      </c>
      <c r="I4408" s="29">
        <v>0</v>
      </c>
      <c r="J4408" s="29">
        <v>0</v>
      </c>
      <c r="K4408" s="29">
        <v>0</v>
      </c>
      <c r="L4408" s="29">
        <f t="shared" si="275"/>
        <v>44960</v>
      </c>
      <c r="M4408" s="29">
        <v>-31525</v>
      </c>
      <c r="N4408" s="29">
        <v>-1414</v>
      </c>
      <c r="O4408" s="29">
        <v>0</v>
      </c>
      <c r="P4408" s="29">
        <f t="shared" si="272"/>
        <v>-32939</v>
      </c>
      <c r="Q4408" s="29">
        <f t="shared" si="273"/>
        <v>13435</v>
      </c>
      <c r="R4408" s="29">
        <f t="shared" si="274"/>
        <v>12021</v>
      </c>
      <c r="S4408" s="15" t="s">
        <v>1736</v>
      </c>
      <c r="T4408" s="15">
        <v>100202</v>
      </c>
      <c r="U4408" s="15" t="s">
        <v>70</v>
      </c>
      <c r="V4408" s="15">
        <v>47030001</v>
      </c>
      <c r="W4408" s="15" t="s">
        <v>71</v>
      </c>
    </row>
    <row r="4409" spans="2:23" hidden="1" x14ac:dyDescent="0.25">
      <c r="B4409" s="14">
        <v>30003633</v>
      </c>
      <c r="C4409" s="14">
        <v>0</v>
      </c>
      <c r="D4409" s="15">
        <v>21030011</v>
      </c>
      <c r="E4409" s="16" t="s">
        <v>3986</v>
      </c>
      <c r="F4409" s="14">
        <v>1012</v>
      </c>
      <c r="G4409" s="17">
        <v>38045</v>
      </c>
      <c r="H4409" s="29">
        <v>44339</v>
      </c>
      <c r="I4409" s="29">
        <v>0</v>
      </c>
      <c r="J4409" s="29">
        <v>0</v>
      </c>
      <c r="K4409" s="29">
        <v>0</v>
      </c>
      <c r="L4409" s="29">
        <f t="shared" si="275"/>
        <v>44339</v>
      </c>
      <c r="M4409" s="29">
        <v>-31093</v>
      </c>
      <c r="N4409" s="29">
        <v>-1395</v>
      </c>
      <c r="O4409" s="29">
        <v>0</v>
      </c>
      <c r="P4409" s="29">
        <f t="shared" si="272"/>
        <v>-32488</v>
      </c>
      <c r="Q4409" s="29">
        <f t="shared" si="273"/>
        <v>13246</v>
      </c>
      <c r="R4409" s="29">
        <f t="shared" si="274"/>
        <v>11851</v>
      </c>
      <c r="S4409" s="15" t="s">
        <v>1736</v>
      </c>
      <c r="T4409" s="15">
        <v>100202</v>
      </c>
      <c r="U4409" s="15" t="s">
        <v>70</v>
      </c>
      <c r="V4409" s="15">
        <v>47030001</v>
      </c>
      <c r="W4409" s="15" t="s">
        <v>71</v>
      </c>
    </row>
    <row r="4410" spans="2:23" hidden="1" x14ac:dyDescent="0.25">
      <c r="B4410" s="14">
        <v>30003634</v>
      </c>
      <c r="C4410" s="14">
        <v>0</v>
      </c>
      <c r="D4410" s="15">
        <v>21030011</v>
      </c>
      <c r="E4410" s="16" t="s">
        <v>3987</v>
      </c>
      <c r="F4410" s="14">
        <v>1012</v>
      </c>
      <c r="G4410" s="17">
        <v>38045</v>
      </c>
      <c r="H4410" s="29">
        <v>44341</v>
      </c>
      <c r="I4410" s="29">
        <v>0</v>
      </c>
      <c r="J4410" s="29">
        <v>0</v>
      </c>
      <c r="K4410" s="29">
        <v>0</v>
      </c>
      <c r="L4410" s="29">
        <f t="shared" si="275"/>
        <v>44341</v>
      </c>
      <c r="M4410" s="29">
        <v>-31094</v>
      </c>
      <c r="N4410" s="29">
        <v>-1395</v>
      </c>
      <c r="O4410" s="29">
        <v>0</v>
      </c>
      <c r="P4410" s="29">
        <f t="shared" si="272"/>
        <v>-32489</v>
      </c>
      <c r="Q4410" s="29">
        <f t="shared" si="273"/>
        <v>13247</v>
      </c>
      <c r="R4410" s="29">
        <f t="shared" si="274"/>
        <v>11852</v>
      </c>
      <c r="S4410" s="15" t="s">
        <v>1736</v>
      </c>
      <c r="T4410" s="15">
        <v>100202</v>
      </c>
      <c r="U4410" s="15" t="s">
        <v>70</v>
      </c>
      <c r="V4410" s="15">
        <v>47030001</v>
      </c>
      <c r="W4410" s="15" t="s">
        <v>71</v>
      </c>
    </row>
    <row r="4411" spans="2:23" hidden="1" x14ac:dyDescent="0.25">
      <c r="B4411" s="14">
        <v>30003635</v>
      </c>
      <c r="C4411" s="14">
        <v>0</v>
      </c>
      <c r="D4411" s="15">
        <v>21030011</v>
      </c>
      <c r="E4411" s="16" t="s">
        <v>3988</v>
      </c>
      <c r="F4411" s="14">
        <v>1012</v>
      </c>
      <c r="G4411" s="17">
        <v>38045</v>
      </c>
      <c r="H4411" s="29">
        <v>44341</v>
      </c>
      <c r="I4411" s="29">
        <v>0</v>
      </c>
      <c r="J4411" s="29">
        <v>0</v>
      </c>
      <c r="K4411" s="29">
        <v>0</v>
      </c>
      <c r="L4411" s="29">
        <f t="shared" si="275"/>
        <v>44341</v>
      </c>
      <c r="M4411" s="29">
        <v>-31094</v>
      </c>
      <c r="N4411" s="29">
        <v>-1395</v>
      </c>
      <c r="O4411" s="29">
        <v>0</v>
      </c>
      <c r="P4411" s="29">
        <f t="shared" si="272"/>
        <v>-32489</v>
      </c>
      <c r="Q4411" s="29">
        <f t="shared" si="273"/>
        <v>13247</v>
      </c>
      <c r="R4411" s="29">
        <f t="shared" si="274"/>
        <v>11852</v>
      </c>
      <c r="S4411" s="15" t="s">
        <v>1736</v>
      </c>
      <c r="T4411" s="15">
        <v>100202</v>
      </c>
      <c r="U4411" s="15" t="s">
        <v>70</v>
      </c>
      <c r="V4411" s="15">
        <v>47030001</v>
      </c>
      <c r="W4411" s="15" t="s">
        <v>71</v>
      </c>
    </row>
    <row r="4412" spans="2:23" hidden="1" x14ac:dyDescent="0.25">
      <c r="B4412" s="14">
        <v>30003636</v>
      </c>
      <c r="C4412" s="14">
        <v>0</v>
      </c>
      <c r="D4412" s="15">
        <v>21030011</v>
      </c>
      <c r="E4412" s="16" t="s">
        <v>3989</v>
      </c>
      <c r="F4412" s="14">
        <v>1051</v>
      </c>
      <c r="G4412" s="17">
        <v>38687</v>
      </c>
      <c r="H4412" s="29">
        <v>30989</v>
      </c>
      <c r="I4412" s="29">
        <v>0</v>
      </c>
      <c r="J4412" s="29">
        <v>0</v>
      </c>
      <c r="K4412" s="29">
        <v>0</v>
      </c>
      <c r="L4412" s="29">
        <f t="shared" si="275"/>
        <v>30989</v>
      </c>
      <c r="M4412" s="29">
        <v>-19277</v>
      </c>
      <c r="N4412" s="29">
        <v>-1051</v>
      </c>
      <c r="O4412" s="29">
        <v>0</v>
      </c>
      <c r="P4412" s="29">
        <f t="shared" si="272"/>
        <v>-20328</v>
      </c>
      <c r="Q4412" s="29">
        <f t="shared" si="273"/>
        <v>11712</v>
      </c>
      <c r="R4412" s="29">
        <f t="shared" si="274"/>
        <v>10661</v>
      </c>
      <c r="S4412" s="15" t="s">
        <v>1736</v>
      </c>
      <c r="T4412" s="15">
        <v>100601</v>
      </c>
      <c r="U4412" s="15" t="s">
        <v>79</v>
      </c>
      <c r="V4412" s="15">
        <v>47030001</v>
      </c>
      <c r="W4412" s="15" t="s">
        <v>80</v>
      </c>
    </row>
    <row r="4413" spans="2:23" hidden="1" x14ac:dyDescent="0.25">
      <c r="B4413" s="14">
        <v>30003637</v>
      </c>
      <c r="C4413" s="14">
        <v>0</v>
      </c>
      <c r="D4413" s="15">
        <v>21030011</v>
      </c>
      <c r="E4413" s="16" t="s">
        <v>3236</v>
      </c>
      <c r="F4413" s="14">
        <v>1012</v>
      </c>
      <c r="G4413" s="17">
        <v>38045</v>
      </c>
      <c r="H4413" s="29">
        <v>43901</v>
      </c>
      <c r="I4413" s="29">
        <v>0</v>
      </c>
      <c r="J4413" s="29">
        <v>0</v>
      </c>
      <c r="K4413" s="29">
        <v>0</v>
      </c>
      <c r="L4413" s="29">
        <f t="shared" si="275"/>
        <v>43901</v>
      </c>
      <c r="M4413" s="29">
        <v>-30784</v>
      </c>
      <c r="N4413" s="29">
        <v>-1381</v>
      </c>
      <c r="O4413" s="29">
        <v>0</v>
      </c>
      <c r="P4413" s="29">
        <f t="shared" si="272"/>
        <v>-32165</v>
      </c>
      <c r="Q4413" s="29">
        <f t="shared" si="273"/>
        <v>13117</v>
      </c>
      <c r="R4413" s="29">
        <f t="shared" si="274"/>
        <v>11736</v>
      </c>
      <c r="S4413" s="15" t="s">
        <v>1736</v>
      </c>
      <c r="T4413" s="15">
        <v>100202</v>
      </c>
      <c r="U4413" s="15" t="s">
        <v>70</v>
      </c>
      <c r="V4413" s="15">
        <v>47030001</v>
      </c>
      <c r="W4413" s="15" t="s">
        <v>71</v>
      </c>
    </row>
    <row r="4414" spans="2:23" hidden="1" x14ac:dyDescent="0.25">
      <c r="B4414" s="14">
        <v>30003638</v>
      </c>
      <c r="C4414" s="14">
        <v>0</v>
      </c>
      <c r="D4414" s="15">
        <v>21030011</v>
      </c>
      <c r="E4414" s="16" t="s">
        <v>3990</v>
      </c>
      <c r="F4414" s="14">
        <v>1011</v>
      </c>
      <c r="G4414" s="17">
        <v>32964</v>
      </c>
      <c r="H4414" s="29">
        <v>23030</v>
      </c>
      <c r="I4414" s="29">
        <v>0</v>
      </c>
      <c r="J4414" s="29">
        <v>0</v>
      </c>
      <c r="K4414" s="29">
        <v>0</v>
      </c>
      <c r="L4414" s="29">
        <f t="shared" si="275"/>
        <v>23030</v>
      </c>
      <c r="M4414" s="29">
        <v>-21879</v>
      </c>
      <c r="N4414" s="29">
        <v>0</v>
      </c>
      <c r="O4414" s="29">
        <v>0</v>
      </c>
      <c r="P4414" s="29">
        <f t="shared" si="272"/>
        <v>-21879</v>
      </c>
      <c r="Q4414" s="29">
        <f t="shared" si="273"/>
        <v>1151</v>
      </c>
      <c r="R4414" s="29">
        <f t="shared" si="274"/>
        <v>1151</v>
      </c>
      <c r="S4414" s="15" t="s">
        <v>1736</v>
      </c>
      <c r="T4414" s="15">
        <v>100201</v>
      </c>
      <c r="U4414" s="15" t="s">
        <v>75</v>
      </c>
      <c r="V4414" s="15">
        <v>47030001</v>
      </c>
      <c r="W4414" s="15" t="s">
        <v>71</v>
      </c>
    </row>
    <row r="4415" spans="2:23" hidden="1" x14ac:dyDescent="0.25">
      <c r="B4415" s="14">
        <v>30003639</v>
      </c>
      <c r="C4415" s="14">
        <v>0</v>
      </c>
      <c r="D4415" s="15">
        <v>21030011</v>
      </c>
      <c r="E4415" s="16" t="s">
        <v>3991</v>
      </c>
      <c r="F4415" s="14">
        <v>1012</v>
      </c>
      <c r="G4415" s="17">
        <v>38045</v>
      </c>
      <c r="H4415" s="29">
        <v>43461</v>
      </c>
      <c r="I4415" s="29">
        <v>0</v>
      </c>
      <c r="J4415" s="29">
        <v>0</v>
      </c>
      <c r="K4415" s="29">
        <v>0</v>
      </c>
      <c r="L4415" s="29">
        <f t="shared" si="275"/>
        <v>43461</v>
      </c>
      <c r="M4415" s="29">
        <v>-30475</v>
      </c>
      <c r="N4415" s="29">
        <v>-1367</v>
      </c>
      <c r="O4415" s="29">
        <v>0</v>
      </c>
      <c r="P4415" s="29">
        <f t="shared" si="272"/>
        <v>-31842</v>
      </c>
      <c r="Q4415" s="29">
        <f t="shared" si="273"/>
        <v>12986</v>
      </c>
      <c r="R4415" s="29">
        <f t="shared" si="274"/>
        <v>11619</v>
      </c>
      <c r="S4415" s="15" t="s">
        <v>1736</v>
      </c>
      <c r="T4415" s="15">
        <v>100202</v>
      </c>
      <c r="U4415" s="15" t="s">
        <v>70</v>
      </c>
      <c r="V4415" s="15">
        <v>47030001</v>
      </c>
      <c r="W4415" s="15" t="s">
        <v>71</v>
      </c>
    </row>
    <row r="4416" spans="2:23" hidden="1" x14ac:dyDescent="0.25">
      <c r="B4416" s="14">
        <v>30003640</v>
      </c>
      <c r="C4416" s="14">
        <v>0</v>
      </c>
      <c r="D4416" s="15">
        <v>21030011</v>
      </c>
      <c r="E4416" s="16" t="s">
        <v>3992</v>
      </c>
      <c r="F4416" s="14">
        <v>1081</v>
      </c>
      <c r="G4416" s="17">
        <v>39478</v>
      </c>
      <c r="H4416" s="29">
        <v>76195</v>
      </c>
      <c r="I4416" s="29">
        <v>0</v>
      </c>
      <c r="J4416" s="29">
        <v>0</v>
      </c>
      <c r="K4416" s="29">
        <v>0</v>
      </c>
      <c r="L4416" s="29">
        <f t="shared" si="275"/>
        <v>76195</v>
      </c>
      <c r="M4416" s="29">
        <v>-41951</v>
      </c>
      <c r="N4416" s="29">
        <v>-2572</v>
      </c>
      <c r="O4416" s="29">
        <v>0</v>
      </c>
      <c r="P4416" s="29">
        <f t="shared" si="272"/>
        <v>-44523</v>
      </c>
      <c r="Q4416" s="29">
        <f t="shared" si="273"/>
        <v>34244</v>
      </c>
      <c r="R4416" s="29">
        <f t="shared" si="274"/>
        <v>31672</v>
      </c>
      <c r="S4416" s="15" t="s">
        <v>1736</v>
      </c>
      <c r="T4416" s="15">
        <v>101001</v>
      </c>
      <c r="U4416" s="15" t="s">
        <v>37</v>
      </c>
      <c r="V4416" s="15">
        <v>47030001</v>
      </c>
      <c r="W4416" s="15" t="s">
        <v>38</v>
      </c>
    </row>
    <row r="4417" spans="2:24" hidden="1" x14ac:dyDescent="0.25">
      <c r="B4417" s="14">
        <v>30003641</v>
      </c>
      <c r="C4417" s="14">
        <v>0</v>
      </c>
      <c r="D4417" s="15">
        <v>21030011</v>
      </c>
      <c r="E4417" s="16" t="s">
        <v>3993</v>
      </c>
      <c r="F4417" s="14">
        <v>1022</v>
      </c>
      <c r="G4417" s="17">
        <v>39872</v>
      </c>
      <c r="H4417" s="29">
        <v>165579</v>
      </c>
      <c r="I4417" s="29">
        <v>0</v>
      </c>
      <c r="J4417" s="29">
        <v>-165579</v>
      </c>
      <c r="K4417" s="29">
        <v>0</v>
      </c>
      <c r="L4417" s="29">
        <f t="shared" si="275"/>
        <v>0</v>
      </c>
      <c r="M4417" s="29">
        <v>-83879</v>
      </c>
      <c r="N4417" s="29">
        <v>-5686</v>
      </c>
      <c r="O4417" s="29">
        <v>0</v>
      </c>
      <c r="P4417" s="29">
        <f t="shared" si="272"/>
        <v>-89565</v>
      </c>
      <c r="Q4417" s="29">
        <f t="shared" si="273"/>
        <v>81700</v>
      </c>
      <c r="R4417" s="29">
        <f t="shared" si="274"/>
        <v>-89565</v>
      </c>
      <c r="S4417" s="15" t="s">
        <v>1736</v>
      </c>
      <c r="T4417" s="15">
        <v>100302</v>
      </c>
      <c r="U4417" s="15" t="s">
        <v>225</v>
      </c>
      <c r="V4417" s="15">
        <v>47030001</v>
      </c>
      <c r="W4417" s="15" t="s">
        <v>33</v>
      </c>
      <c r="X4417" s="1">
        <v>30006885</v>
      </c>
    </row>
    <row r="4418" spans="2:24" hidden="1" x14ac:dyDescent="0.25">
      <c r="B4418" s="15">
        <v>30006885</v>
      </c>
      <c r="C4418" s="14">
        <v>0</v>
      </c>
      <c r="D4418" s="15">
        <v>21030011</v>
      </c>
      <c r="E4418" s="16" t="s">
        <v>3993</v>
      </c>
      <c r="F4418" s="14">
        <v>1903</v>
      </c>
      <c r="G4418" s="17">
        <v>44651</v>
      </c>
      <c r="H4418" s="29">
        <v>0</v>
      </c>
      <c r="I4418" s="29">
        <v>0</v>
      </c>
      <c r="J4418" s="29">
        <v>165579</v>
      </c>
      <c r="K4418" s="29">
        <v>0</v>
      </c>
      <c r="L4418" s="29">
        <f t="shared" si="275"/>
        <v>165579</v>
      </c>
      <c r="M4418" s="29">
        <v>0</v>
      </c>
      <c r="N4418" s="29">
        <v>0</v>
      </c>
      <c r="O4418" s="29">
        <v>0</v>
      </c>
      <c r="P4418" s="29">
        <f t="shared" si="272"/>
        <v>0</v>
      </c>
      <c r="Q4418" s="29">
        <f t="shared" si="273"/>
        <v>0</v>
      </c>
      <c r="R4418" s="29">
        <f t="shared" si="274"/>
        <v>165579</v>
      </c>
      <c r="S4418" s="15" t="s">
        <v>1736</v>
      </c>
      <c r="T4418" s="15">
        <v>108300</v>
      </c>
      <c r="U4418" s="15" t="s">
        <v>1826</v>
      </c>
      <c r="V4418" s="15">
        <v>47030001</v>
      </c>
      <c r="W4418" s="15" t="s">
        <v>1827</v>
      </c>
    </row>
    <row r="4419" spans="2:24" hidden="1" x14ac:dyDescent="0.25">
      <c r="B4419" s="14">
        <v>30003642</v>
      </c>
      <c r="C4419" s="14">
        <v>0</v>
      </c>
      <c r="D4419" s="15">
        <v>21030011</v>
      </c>
      <c r="E4419" s="16" t="s">
        <v>3994</v>
      </c>
      <c r="F4419" s="14">
        <v>1041</v>
      </c>
      <c r="G4419" s="17">
        <v>38808</v>
      </c>
      <c r="H4419" s="29">
        <v>29048</v>
      </c>
      <c r="I4419" s="29">
        <v>0</v>
      </c>
      <c r="J4419" s="29">
        <v>0</v>
      </c>
      <c r="K4419" s="29">
        <v>0</v>
      </c>
      <c r="L4419" s="29">
        <f t="shared" si="275"/>
        <v>29048</v>
      </c>
      <c r="M4419" s="29">
        <v>-17671</v>
      </c>
      <c r="N4419" s="29">
        <v>-992</v>
      </c>
      <c r="O4419" s="29">
        <v>0</v>
      </c>
      <c r="P4419" s="29">
        <f t="shared" si="272"/>
        <v>-18663</v>
      </c>
      <c r="Q4419" s="29">
        <f t="shared" si="273"/>
        <v>11377</v>
      </c>
      <c r="R4419" s="29">
        <f t="shared" si="274"/>
        <v>10385</v>
      </c>
      <c r="S4419" s="15" t="s">
        <v>1736</v>
      </c>
      <c r="T4419" s="15">
        <v>100501</v>
      </c>
      <c r="U4419" s="15" t="s">
        <v>27</v>
      </c>
      <c r="V4419" s="15">
        <v>47030001</v>
      </c>
      <c r="W4419" s="15" t="s">
        <v>28</v>
      </c>
    </row>
    <row r="4420" spans="2:24" hidden="1" x14ac:dyDescent="0.25">
      <c r="B4420" s="14">
        <v>30003643</v>
      </c>
      <c r="C4420" s="14">
        <v>0</v>
      </c>
      <c r="D4420" s="15">
        <v>21030011</v>
      </c>
      <c r="E4420" s="16" t="s">
        <v>3995</v>
      </c>
      <c r="F4420" s="14">
        <v>1051</v>
      </c>
      <c r="G4420" s="17">
        <v>39037</v>
      </c>
      <c r="H4420" s="29">
        <v>21329</v>
      </c>
      <c r="I4420" s="29">
        <v>0</v>
      </c>
      <c r="J4420" s="29">
        <v>0</v>
      </c>
      <c r="K4420" s="29">
        <v>0</v>
      </c>
      <c r="L4420" s="29">
        <f t="shared" si="275"/>
        <v>21329</v>
      </c>
      <c r="M4420" s="29">
        <v>-12255</v>
      </c>
      <c r="N4420" s="29">
        <v>-754</v>
      </c>
      <c r="O4420" s="29">
        <v>0</v>
      </c>
      <c r="P4420" s="29">
        <f t="shared" si="272"/>
        <v>-13009</v>
      </c>
      <c r="Q4420" s="29">
        <f t="shared" si="273"/>
        <v>9074</v>
      </c>
      <c r="R4420" s="29">
        <f t="shared" si="274"/>
        <v>8320</v>
      </c>
      <c r="S4420" s="15" t="s">
        <v>1736</v>
      </c>
      <c r="T4420" s="15">
        <v>100601</v>
      </c>
      <c r="U4420" s="15" t="s">
        <v>79</v>
      </c>
      <c r="V4420" s="15">
        <v>47030001</v>
      </c>
      <c r="W4420" s="15" t="s">
        <v>80</v>
      </c>
    </row>
    <row r="4421" spans="2:24" hidden="1" x14ac:dyDescent="0.25">
      <c r="B4421" s="14">
        <v>30003644</v>
      </c>
      <c r="C4421" s="14">
        <v>0</v>
      </c>
      <c r="D4421" s="15">
        <v>21030011</v>
      </c>
      <c r="E4421" s="16" t="s">
        <v>3996</v>
      </c>
      <c r="F4421" s="14">
        <v>1083</v>
      </c>
      <c r="G4421" s="17">
        <v>39538</v>
      </c>
      <c r="H4421" s="29">
        <v>82991</v>
      </c>
      <c r="I4421" s="29">
        <v>0</v>
      </c>
      <c r="J4421" s="29">
        <v>0</v>
      </c>
      <c r="K4421" s="29">
        <v>0</v>
      </c>
      <c r="L4421" s="29">
        <f t="shared" si="275"/>
        <v>82991</v>
      </c>
      <c r="M4421" s="29">
        <v>-45172</v>
      </c>
      <c r="N4421" s="29">
        <v>-2806</v>
      </c>
      <c r="O4421" s="29">
        <v>0</v>
      </c>
      <c r="P4421" s="29">
        <f t="shared" ref="P4421:P4484" si="276">SUM(M4421:O4421)</f>
        <v>-47978</v>
      </c>
      <c r="Q4421" s="29">
        <f t="shared" ref="Q4421:Q4484" si="277">H4421+M4421</f>
        <v>37819</v>
      </c>
      <c r="R4421" s="29">
        <f t="shared" ref="R4421:R4484" si="278">L4421+P4421</f>
        <v>35013</v>
      </c>
      <c r="S4421" s="15" t="s">
        <v>1736</v>
      </c>
      <c r="T4421" s="15">
        <v>101003</v>
      </c>
      <c r="U4421" s="15" t="s">
        <v>200</v>
      </c>
      <c r="V4421" s="15">
        <v>47030001</v>
      </c>
      <c r="W4421" s="15" t="s">
        <v>38</v>
      </c>
    </row>
    <row r="4422" spans="2:24" hidden="1" x14ac:dyDescent="0.25">
      <c r="B4422" s="14">
        <v>30003645</v>
      </c>
      <c r="C4422" s="14">
        <v>0</v>
      </c>
      <c r="D4422" s="15">
        <v>21030011</v>
      </c>
      <c r="E4422" s="16" t="s">
        <v>3997</v>
      </c>
      <c r="F4422" s="14">
        <v>1022</v>
      </c>
      <c r="G4422" s="17">
        <v>39872</v>
      </c>
      <c r="H4422" s="29">
        <v>160229</v>
      </c>
      <c r="I4422" s="29">
        <v>0</v>
      </c>
      <c r="J4422" s="29">
        <v>0</v>
      </c>
      <c r="K4422" s="29">
        <v>0</v>
      </c>
      <c r="L4422" s="29">
        <f t="shared" si="275"/>
        <v>160229</v>
      </c>
      <c r="M4422" s="29">
        <v>-81168</v>
      </c>
      <c r="N4422" s="29">
        <v>-5502</v>
      </c>
      <c r="O4422" s="29">
        <v>0</v>
      </c>
      <c r="P4422" s="29">
        <f t="shared" si="276"/>
        <v>-86670</v>
      </c>
      <c r="Q4422" s="29">
        <f t="shared" si="277"/>
        <v>79061</v>
      </c>
      <c r="R4422" s="29">
        <f t="shared" si="278"/>
        <v>73559</v>
      </c>
      <c r="S4422" s="15" t="s">
        <v>1736</v>
      </c>
      <c r="T4422" s="15">
        <v>100302</v>
      </c>
      <c r="U4422" s="15" t="s">
        <v>225</v>
      </c>
      <c r="V4422" s="15">
        <v>47030001</v>
      </c>
      <c r="W4422" s="15" t="s">
        <v>33</v>
      </c>
    </row>
    <row r="4423" spans="2:24" hidden="1" x14ac:dyDescent="0.25">
      <c r="B4423" s="14">
        <v>30003646</v>
      </c>
      <c r="C4423" s="14">
        <v>0</v>
      </c>
      <c r="D4423" s="15">
        <v>21030011</v>
      </c>
      <c r="E4423" s="16" t="s">
        <v>3998</v>
      </c>
      <c r="F4423" s="14">
        <v>1011</v>
      </c>
      <c r="G4423" s="17">
        <v>38432</v>
      </c>
      <c r="H4423" s="29">
        <v>29771</v>
      </c>
      <c r="I4423" s="29">
        <v>0</v>
      </c>
      <c r="J4423" s="29">
        <v>0</v>
      </c>
      <c r="K4423" s="29">
        <v>0</v>
      </c>
      <c r="L4423" s="29">
        <f t="shared" si="275"/>
        <v>29771</v>
      </c>
      <c r="M4423" s="29">
        <v>-19340</v>
      </c>
      <c r="N4423" s="29">
        <v>-997</v>
      </c>
      <c r="O4423" s="29">
        <v>0</v>
      </c>
      <c r="P4423" s="29">
        <f t="shared" si="276"/>
        <v>-20337</v>
      </c>
      <c r="Q4423" s="29">
        <f t="shared" si="277"/>
        <v>10431</v>
      </c>
      <c r="R4423" s="29">
        <f t="shared" si="278"/>
        <v>9434</v>
      </c>
      <c r="S4423" s="15" t="s">
        <v>1736</v>
      </c>
      <c r="T4423" s="15">
        <v>100201</v>
      </c>
      <c r="U4423" s="15" t="s">
        <v>75</v>
      </c>
      <c r="V4423" s="15">
        <v>47030001</v>
      </c>
      <c r="W4423" s="15" t="s">
        <v>71</v>
      </c>
    </row>
    <row r="4424" spans="2:24" hidden="1" x14ac:dyDescent="0.25">
      <c r="B4424" s="14">
        <v>30003647</v>
      </c>
      <c r="C4424" s="14">
        <v>0</v>
      </c>
      <c r="D4424" s="15">
        <v>21030011</v>
      </c>
      <c r="E4424" s="16" t="s">
        <v>3999</v>
      </c>
      <c r="F4424" s="14">
        <v>1051</v>
      </c>
      <c r="G4424" s="17">
        <v>38687</v>
      </c>
      <c r="H4424" s="29">
        <v>28258</v>
      </c>
      <c r="I4424" s="29">
        <v>0</v>
      </c>
      <c r="J4424" s="29">
        <v>0</v>
      </c>
      <c r="K4424" s="29">
        <v>0</v>
      </c>
      <c r="L4424" s="29">
        <f t="shared" si="275"/>
        <v>28258</v>
      </c>
      <c r="M4424" s="29">
        <v>-17572</v>
      </c>
      <c r="N4424" s="29">
        <v>-959</v>
      </c>
      <c r="O4424" s="29">
        <v>0</v>
      </c>
      <c r="P4424" s="29">
        <f t="shared" si="276"/>
        <v>-18531</v>
      </c>
      <c r="Q4424" s="29">
        <f t="shared" si="277"/>
        <v>10686</v>
      </c>
      <c r="R4424" s="29">
        <f t="shared" si="278"/>
        <v>9727</v>
      </c>
      <c r="S4424" s="15" t="s">
        <v>1736</v>
      </c>
      <c r="T4424" s="15">
        <v>100601</v>
      </c>
      <c r="U4424" s="15" t="s">
        <v>79</v>
      </c>
      <c r="V4424" s="15">
        <v>47030001</v>
      </c>
      <c r="W4424" s="15" t="s">
        <v>80</v>
      </c>
    </row>
    <row r="4425" spans="2:24" hidden="1" x14ac:dyDescent="0.25">
      <c r="B4425" s="14">
        <v>30003648</v>
      </c>
      <c r="C4425" s="14">
        <v>0</v>
      </c>
      <c r="D4425" s="15">
        <v>21030011</v>
      </c>
      <c r="E4425" s="16" t="s">
        <v>1881</v>
      </c>
      <c r="F4425" s="14">
        <v>1001</v>
      </c>
      <c r="G4425" s="17">
        <v>35156</v>
      </c>
      <c r="H4425" s="29">
        <v>25089</v>
      </c>
      <c r="I4425" s="29">
        <v>0</v>
      </c>
      <c r="J4425" s="29">
        <v>0</v>
      </c>
      <c r="K4425" s="29">
        <v>0</v>
      </c>
      <c r="L4425" s="29">
        <f t="shared" si="275"/>
        <v>25089</v>
      </c>
      <c r="M4425" s="29">
        <v>-23835</v>
      </c>
      <c r="N4425" s="29">
        <v>0</v>
      </c>
      <c r="O4425" s="29">
        <v>0</v>
      </c>
      <c r="P4425" s="29">
        <f t="shared" si="276"/>
        <v>-23835</v>
      </c>
      <c r="Q4425" s="29">
        <f t="shared" si="277"/>
        <v>1254</v>
      </c>
      <c r="R4425" s="29">
        <f t="shared" si="278"/>
        <v>1254</v>
      </c>
      <c r="S4425" s="15" t="s">
        <v>1736</v>
      </c>
      <c r="T4425" s="15">
        <v>100101</v>
      </c>
      <c r="U4425" s="15" t="s">
        <v>89</v>
      </c>
      <c r="V4425" s="15">
        <v>47030001</v>
      </c>
      <c r="W4425" s="15" t="s">
        <v>85</v>
      </c>
    </row>
    <row r="4426" spans="2:24" hidden="1" x14ac:dyDescent="0.25">
      <c r="B4426" s="14">
        <v>30003649</v>
      </c>
      <c r="C4426" s="14">
        <v>0</v>
      </c>
      <c r="D4426" s="15">
        <v>21030011</v>
      </c>
      <c r="E4426" s="16" t="s">
        <v>4000</v>
      </c>
      <c r="F4426" s="14">
        <v>1092</v>
      </c>
      <c r="G4426" s="17">
        <v>40086</v>
      </c>
      <c r="H4426" s="29">
        <v>282618</v>
      </c>
      <c r="I4426" s="29">
        <v>0</v>
      </c>
      <c r="J4426" s="29">
        <v>-282618</v>
      </c>
      <c r="K4426" s="29">
        <v>0</v>
      </c>
      <c r="L4426" s="29">
        <f t="shared" si="275"/>
        <v>0</v>
      </c>
      <c r="M4426" s="29">
        <v>-135841</v>
      </c>
      <c r="N4426" s="29">
        <v>-9827</v>
      </c>
      <c r="O4426" s="29">
        <v>0</v>
      </c>
      <c r="P4426" s="29">
        <f t="shared" si="276"/>
        <v>-145668</v>
      </c>
      <c r="Q4426" s="29">
        <f t="shared" si="277"/>
        <v>146777</v>
      </c>
      <c r="R4426" s="29">
        <f t="shared" si="278"/>
        <v>-145668</v>
      </c>
      <c r="S4426" s="15" t="s">
        <v>1736</v>
      </c>
      <c r="T4426" s="15">
        <v>100702</v>
      </c>
      <c r="U4426" s="15" t="s">
        <v>47</v>
      </c>
      <c r="V4426" s="15">
        <v>47030001</v>
      </c>
      <c r="W4426" s="15" t="s">
        <v>48</v>
      </c>
      <c r="X4426" s="1">
        <v>30006928</v>
      </c>
    </row>
    <row r="4427" spans="2:24" hidden="1" x14ac:dyDescent="0.25">
      <c r="B4427" s="15">
        <v>30006928</v>
      </c>
      <c r="C4427" s="14">
        <v>0</v>
      </c>
      <c r="D4427" s="15">
        <v>21030011</v>
      </c>
      <c r="E4427" s="16" t="s">
        <v>4000</v>
      </c>
      <c r="F4427" s="14">
        <v>1903</v>
      </c>
      <c r="G4427" s="17">
        <v>44651</v>
      </c>
      <c r="H4427" s="29">
        <v>0</v>
      </c>
      <c r="I4427" s="29">
        <v>0</v>
      </c>
      <c r="J4427" s="29">
        <v>282618</v>
      </c>
      <c r="K4427" s="29">
        <v>0</v>
      </c>
      <c r="L4427" s="29">
        <f t="shared" si="275"/>
        <v>282618</v>
      </c>
      <c r="M4427" s="29">
        <v>0</v>
      </c>
      <c r="N4427" s="29">
        <v>0</v>
      </c>
      <c r="O4427" s="29">
        <v>0</v>
      </c>
      <c r="P4427" s="29">
        <f t="shared" si="276"/>
        <v>0</v>
      </c>
      <c r="Q4427" s="29">
        <f t="shared" si="277"/>
        <v>0</v>
      </c>
      <c r="R4427" s="29">
        <f t="shared" si="278"/>
        <v>282618</v>
      </c>
      <c r="S4427" s="15" t="s">
        <v>1736</v>
      </c>
      <c r="T4427" s="15">
        <v>108300</v>
      </c>
      <c r="U4427" s="15" t="s">
        <v>1826</v>
      </c>
      <c r="V4427" s="15">
        <v>47030001</v>
      </c>
      <c r="W4427" s="15" t="s">
        <v>1827</v>
      </c>
    </row>
    <row r="4428" spans="2:24" hidden="1" x14ac:dyDescent="0.25">
      <c r="B4428" s="14">
        <v>30003650</v>
      </c>
      <c r="C4428" s="14">
        <v>0</v>
      </c>
      <c r="D4428" s="15">
        <v>21030011</v>
      </c>
      <c r="E4428" s="16" t="s">
        <v>4001</v>
      </c>
      <c r="F4428" s="14">
        <v>1011</v>
      </c>
      <c r="G4428" s="17">
        <v>32964</v>
      </c>
      <c r="H4428" s="29">
        <v>21081</v>
      </c>
      <c r="I4428" s="29">
        <v>0</v>
      </c>
      <c r="J4428" s="29">
        <v>0</v>
      </c>
      <c r="K4428" s="29">
        <v>0</v>
      </c>
      <c r="L4428" s="29">
        <f t="shared" si="275"/>
        <v>21081</v>
      </c>
      <c r="M4428" s="29">
        <v>-20027</v>
      </c>
      <c r="N4428" s="29">
        <v>0</v>
      </c>
      <c r="O4428" s="29">
        <v>0</v>
      </c>
      <c r="P4428" s="29">
        <f t="shared" si="276"/>
        <v>-20027</v>
      </c>
      <c r="Q4428" s="29">
        <f t="shared" si="277"/>
        <v>1054</v>
      </c>
      <c r="R4428" s="29">
        <f t="shared" si="278"/>
        <v>1054</v>
      </c>
      <c r="S4428" s="15" t="s">
        <v>1736</v>
      </c>
      <c r="T4428" s="15">
        <v>100201</v>
      </c>
      <c r="U4428" s="15" t="s">
        <v>75</v>
      </c>
      <c r="V4428" s="15">
        <v>47030001</v>
      </c>
      <c r="W4428" s="15" t="s">
        <v>71</v>
      </c>
    </row>
    <row r="4429" spans="2:24" hidden="1" x14ac:dyDescent="0.25">
      <c r="B4429" s="14">
        <v>30003651</v>
      </c>
      <c r="C4429" s="14">
        <v>0</v>
      </c>
      <c r="D4429" s="15">
        <v>21030011</v>
      </c>
      <c r="E4429" s="16" t="s">
        <v>4002</v>
      </c>
      <c r="F4429" s="14">
        <v>1051</v>
      </c>
      <c r="G4429" s="17">
        <v>38837</v>
      </c>
      <c r="H4429" s="29">
        <v>23351</v>
      </c>
      <c r="I4429" s="29">
        <v>0</v>
      </c>
      <c r="J4429" s="29">
        <v>0</v>
      </c>
      <c r="K4429" s="29">
        <v>0</v>
      </c>
      <c r="L4429" s="29">
        <f t="shared" si="275"/>
        <v>23351</v>
      </c>
      <c r="M4429" s="29">
        <v>-14020</v>
      </c>
      <c r="N4429" s="29">
        <v>-810</v>
      </c>
      <c r="O4429" s="29">
        <v>0</v>
      </c>
      <c r="P4429" s="29">
        <f t="shared" si="276"/>
        <v>-14830</v>
      </c>
      <c r="Q4429" s="29">
        <f t="shared" si="277"/>
        <v>9331</v>
      </c>
      <c r="R4429" s="29">
        <f t="shared" si="278"/>
        <v>8521</v>
      </c>
      <c r="S4429" s="15" t="s">
        <v>1736</v>
      </c>
      <c r="T4429" s="15">
        <v>100601</v>
      </c>
      <c r="U4429" s="15" t="s">
        <v>79</v>
      </c>
      <c r="V4429" s="15">
        <v>47030001</v>
      </c>
      <c r="W4429" s="15" t="s">
        <v>80</v>
      </c>
    </row>
    <row r="4430" spans="2:24" hidden="1" x14ac:dyDescent="0.25">
      <c r="B4430" s="14">
        <v>30003652</v>
      </c>
      <c r="C4430" s="14">
        <v>0</v>
      </c>
      <c r="D4430" s="15">
        <v>21030011</v>
      </c>
      <c r="E4430" s="16" t="s">
        <v>4003</v>
      </c>
      <c r="F4430" s="14">
        <v>1012</v>
      </c>
      <c r="G4430" s="17">
        <v>38045</v>
      </c>
      <c r="H4430" s="29">
        <v>39339</v>
      </c>
      <c r="I4430" s="29">
        <v>0</v>
      </c>
      <c r="J4430" s="29">
        <v>0</v>
      </c>
      <c r="K4430" s="29">
        <v>0</v>
      </c>
      <c r="L4430" s="29">
        <f t="shared" si="275"/>
        <v>39339</v>
      </c>
      <c r="M4430" s="29">
        <v>-27585</v>
      </c>
      <c r="N4430" s="29">
        <v>-1237</v>
      </c>
      <c r="O4430" s="29">
        <v>0</v>
      </c>
      <c r="P4430" s="29">
        <f t="shared" si="276"/>
        <v>-28822</v>
      </c>
      <c r="Q4430" s="29">
        <f t="shared" si="277"/>
        <v>11754</v>
      </c>
      <c r="R4430" s="29">
        <f t="shared" si="278"/>
        <v>10517</v>
      </c>
      <c r="S4430" s="15" t="s">
        <v>1736</v>
      </c>
      <c r="T4430" s="15">
        <v>100202</v>
      </c>
      <c r="U4430" s="15" t="s">
        <v>70</v>
      </c>
      <c r="V4430" s="15">
        <v>47030001</v>
      </c>
      <c r="W4430" s="15" t="s">
        <v>71</v>
      </c>
    </row>
    <row r="4431" spans="2:24" hidden="1" x14ac:dyDescent="0.25">
      <c r="B4431" s="14">
        <v>30003653</v>
      </c>
      <c r="C4431" s="14">
        <v>0</v>
      </c>
      <c r="D4431" s="15">
        <v>21030011</v>
      </c>
      <c r="E4431" s="16" t="s">
        <v>4004</v>
      </c>
      <c r="F4431" s="14">
        <v>1022</v>
      </c>
      <c r="G4431" s="17">
        <v>38748</v>
      </c>
      <c r="H4431" s="29">
        <v>49864</v>
      </c>
      <c r="I4431" s="29">
        <v>0</v>
      </c>
      <c r="J4431" s="29">
        <v>0</v>
      </c>
      <c r="K4431" s="29">
        <v>0</v>
      </c>
      <c r="L4431" s="29">
        <f t="shared" si="275"/>
        <v>49864</v>
      </c>
      <c r="M4431" s="29">
        <v>-31403</v>
      </c>
      <c r="N4431" s="29">
        <v>-1623</v>
      </c>
      <c r="O4431" s="29">
        <v>0</v>
      </c>
      <c r="P4431" s="29">
        <f t="shared" si="276"/>
        <v>-33026</v>
      </c>
      <c r="Q4431" s="29">
        <f t="shared" si="277"/>
        <v>18461</v>
      </c>
      <c r="R4431" s="29">
        <f t="shared" si="278"/>
        <v>16838</v>
      </c>
      <c r="S4431" s="15" t="s">
        <v>1736</v>
      </c>
      <c r="T4431" s="15">
        <v>100302</v>
      </c>
      <c r="U4431" s="15" t="s">
        <v>225</v>
      </c>
      <c r="V4431" s="15">
        <v>47030001</v>
      </c>
      <c r="W4431" s="15" t="s">
        <v>33</v>
      </c>
    </row>
    <row r="4432" spans="2:24" hidden="1" x14ac:dyDescent="0.25">
      <c r="B4432" s="14">
        <v>30003654</v>
      </c>
      <c r="C4432" s="14">
        <v>0</v>
      </c>
      <c r="D4432" s="15">
        <v>21030011</v>
      </c>
      <c r="E4432" s="16" t="s">
        <v>4005</v>
      </c>
      <c r="F4432" s="14">
        <v>1012</v>
      </c>
      <c r="G4432" s="17">
        <v>38594</v>
      </c>
      <c r="H4432" s="29">
        <v>28672</v>
      </c>
      <c r="I4432" s="29">
        <v>0</v>
      </c>
      <c r="J4432" s="29">
        <v>0</v>
      </c>
      <c r="K4432" s="29">
        <v>0</v>
      </c>
      <c r="L4432" s="29">
        <f t="shared" si="275"/>
        <v>28672</v>
      </c>
      <c r="M4432" s="29">
        <v>-18159</v>
      </c>
      <c r="N4432" s="29">
        <v>-965</v>
      </c>
      <c r="O4432" s="29">
        <v>0</v>
      </c>
      <c r="P4432" s="29">
        <f t="shared" si="276"/>
        <v>-19124</v>
      </c>
      <c r="Q4432" s="29">
        <f t="shared" si="277"/>
        <v>10513</v>
      </c>
      <c r="R4432" s="29">
        <f t="shared" si="278"/>
        <v>9548</v>
      </c>
      <c r="S4432" s="15" t="s">
        <v>1736</v>
      </c>
      <c r="T4432" s="15">
        <v>100202</v>
      </c>
      <c r="U4432" s="15" t="s">
        <v>70</v>
      </c>
      <c r="V4432" s="15">
        <v>47030001</v>
      </c>
      <c r="W4432" s="15" t="s">
        <v>71</v>
      </c>
    </row>
    <row r="4433" spans="2:23" hidden="1" x14ac:dyDescent="0.25">
      <c r="B4433" s="14">
        <v>30003655</v>
      </c>
      <c r="C4433" s="14">
        <v>0</v>
      </c>
      <c r="D4433" s="15">
        <v>21030011</v>
      </c>
      <c r="E4433" s="16" t="s">
        <v>3131</v>
      </c>
      <c r="F4433" s="14">
        <v>1012</v>
      </c>
      <c r="G4433" s="17">
        <v>38045</v>
      </c>
      <c r="H4433" s="29">
        <v>38836</v>
      </c>
      <c r="I4433" s="29">
        <v>0</v>
      </c>
      <c r="J4433" s="29">
        <v>0</v>
      </c>
      <c r="K4433" s="29">
        <v>0</v>
      </c>
      <c r="L4433" s="29">
        <f t="shared" si="275"/>
        <v>38836</v>
      </c>
      <c r="M4433" s="29">
        <v>-27233</v>
      </c>
      <c r="N4433" s="29">
        <v>-1222</v>
      </c>
      <c r="O4433" s="29">
        <v>0</v>
      </c>
      <c r="P4433" s="29">
        <f t="shared" si="276"/>
        <v>-28455</v>
      </c>
      <c r="Q4433" s="29">
        <f t="shared" si="277"/>
        <v>11603</v>
      </c>
      <c r="R4433" s="29">
        <f t="shared" si="278"/>
        <v>10381</v>
      </c>
      <c r="S4433" s="15" t="s">
        <v>1736</v>
      </c>
      <c r="T4433" s="15">
        <v>100202</v>
      </c>
      <c r="U4433" s="15" t="s">
        <v>70</v>
      </c>
      <c r="V4433" s="15">
        <v>47030001</v>
      </c>
      <c r="W4433" s="15" t="s">
        <v>71</v>
      </c>
    </row>
    <row r="4434" spans="2:23" hidden="1" x14ac:dyDescent="0.25">
      <c r="B4434" s="14">
        <v>30003656</v>
      </c>
      <c r="C4434" s="14">
        <v>0</v>
      </c>
      <c r="D4434" s="15">
        <v>21030011</v>
      </c>
      <c r="E4434" s="16" t="s">
        <v>4006</v>
      </c>
      <c r="F4434" s="14">
        <v>1011</v>
      </c>
      <c r="G4434" s="17">
        <v>32964</v>
      </c>
      <c r="H4434" s="29">
        <v>58863</v>
      </c>
      <c r="I4434" s="29">
        <v>0</v>
      </c>
      <c r="J4434" s="29">
        <v>0</v>
      </c>
      <c r="K4434" s="29">
        <v>0</v>
      </c>
      <c r="L4434" s="29">
        <f t="shared" si="275"/>
        <v>58863</v>
      </c>
      <c r="M4434" s="29">
        <v>-55920</v>
      </c>
      <c r="N4434" s="29">
        <v>0</v>
      </c>
      <c r="O4434" s="29">
        <v>0</v>
      </c>
      <c r="P4434" s="29">
        <f t="shared" si="276"/>
        <v>-55920</v>
      </c>
      <c r="Q4434" s="29">
        <f t="shared" si="277"/>
        <v>2943</v>
      </c>
      <c r="R4434" s="29">
        <f t="shared" si="278"/>
        <v>2943</v>
      </c>
      <c r="S4434" s="15" t="s">
        <v>1736</v>
      </c>
      <c r="T4434" s="15">
        <v>100201</v>
      </c>
      <c r="U4434" s="15" t="s">
        <v>75</v>
      </c>
      <c r="V4434" s="15">
        <v>47030001</v>
      </c>
      <c r="W4434" s="15" t="s">
        <v>71</v>
      </c>
    </row>
    <row r="4435" spans="2:23" hidden="1" x14ac:dyDescent="0.25">
      <c r="B4435" s="14">
        <v>30003657</v>
      </c>
      <c r="C4435" s="14">
        <v>0</v>
      </c>
      <c r="D4435" s="15">
        <v>21030011</v>
      </c>
      <c r="E4435" s="16" t="s">
        <v>4007</v>
      </c>
      <c r="F4435" s="14">
        <v>1012</v>
      </c>
      <c r="G4435" s="17">
        <v>38045</v>
      </c>
      <c r="H4435" s="29">
        <v>37676</v>
      </c>
      <c r="I4435" s="29">
        <v>0</v>
      </c>
      <c r="J4435" s="29">
        <v>0</v>
      </c>
      <c r="K4435" s="29">
        <v>0</v>
      </c>
      <c r="L4435" s="29">
        <f t="shared" si="275"/>
        <v>37676</v>
      </c>
      <c r="M4435" s="29">
        <v>-26418</v>
      </c>
      <c r="N4435" s="29">
        <v>-1185</v>
      </c>
      <c r="O4435" s="29">
        <v>0</v>
      </c>
      <c r="P4435" s="29">
        <f t="shared" si="276"/>
        <v>-27603</v>
      </c>
      <c r="Q4435" s="29">
        <f t="shared" si="277"/>
        <v>11258</v>
      </c>
      <c r="R4435" s="29">
        <f t="shared" si="278"/>
        <v>10073</v>
      </c>
      <c r="S4435" s="15" t="s">
        <v>1736</v>
      </c>
      <c r="T4435" s="15">
        <v>100202</v>
      </c>
      <c r="U4435" s="15" t="s">
        <v>70</v>
      </c>
      <c r="V4435" s="15">
        <v>47030001</v>
      </c>
      <c r="W4435" s="15" t="s">
        <v>71</v>
      </c>
    </row>
    <row r="4436" spans="2:23" hidden="1" x14ac:dyDescent="0.25">
      <c r="B4436" s="14">
        <v>30003658</v>
      </c>
      <c r="C4436" s="14">
        <v>0</v>
      </c>
      <c r="D4436" s="15">
        <v>21030011</v>
      </c>
      <c r="E4436" s="16" t="s">
        <v>4008</v>
      </c>
      <c r="F4436" s="14">
        <v>1012</v>
      </c>
      <c r="G4436" s="17">
        <v>38045</v>
      </c>
      <c r="H4436" s="29">
        <v>37676</v>
      </c>
      <c r="I4436" s="29">
        <v>0</v>
      </c>
      <c r="J4436" s="29">
        <v>0</v>
      </c>
      <c r="K4436" s="29">
        <v>0</v>
      </c>
      <c r="L4436" s="29">
        <f t="shared" si="275"/>
        <v>37676</v>
      </c>
      <c r="M4436" s="29">
        <v>-26418</v>
      </c>
      <c r="N4436" s="29">
        <v>-1185</v>
      </c>
      <c r="O4436" s="29">
        <v>0</v>
      </c>
      <c r="P4436" s="29">
        <f t="shared" si="276"/>
        <v>-27603</v>
      </c>
      <c r="Q4436" s="29">
        <f t="shared" si="277"/>
        <v>11258</v>
      </c>
      <c r="R4436" s="29">
        <f t="shared" si="278"/>
        <v>10073</v>
      </c>
      <c r="S4436" s="15" t="s">
        <v>1736</v>
      </c>
      <c r="T4436" s="15">
        <v>100202</v>
      </c>
      <c r="U4436" s="15" t="s">
        <v>70</v>
      </c>
      <c r="V4436" s="15">
        <v>47030001</v>
      </c>
      <c r="W4436" s="15" t="s">
        <v>71</v>
      </c>
    </row>
    <row r="4437" spans="2:23" hidden="1" x14ac:dyDescent="0.25">
      <c r="B4437" s="14">
        <v>30003659</v>
      </c>
      <c r="C4437" s="14">
        <v>0</v>
      </c>
      <c r="D4437" s="15">
        <v>21030011</v>
      </c>
      <c r="E4437" s="16" t="s">
        <v>4009</v>
      </c>
      <c r="F4437" s="14">
        <v>1012</v>
      </c>
      <c r="G4437" s="17">
        <v>38045</v>
      </c>
      <c r="H4437" s="29">
        <v>37676</v>
      </c>
      <c r="I4437" s="29">
        <v>0</v>
      </c>
      <c r="J4437" s="29">
        <v>0</v>
      </c>
      <c r="K4437" s="29">
        <v>0</v>
      </c>
      <c r="L4437" s="29">
        <f t="shared" si="275"/>
        <v>37676</v>
      </c>
      <c r="M4437" s="29">
        <v>-26418</v>
      </c>
      <c r="N4437" s="29">
        <v>-1185</v>
      </c>
      <c r="O4437" s="29">
        <v>0</v>
      </c>
      <c r="P4437" s="29">
        <f t="shared" si="276"/>
        <v>-27603</v>
      </c>
      <c r="Q4437" s="29">
        <f t="shared" si="277"/>
        <v>11258</v>
      </c>
      <c r="R4437" s="29">
        <f t="shared" si="278"/>
        <v>10073</v>
      </c>
      <c r="S4437" s="15" t="s">
        <v>1736</v>
      </c>
      <c r="T4437" s="15">
        <v>100202</v>
      </c>
      <c r="U4437" s="15" t="s">
        <v>70</v>
      </c>
      <c r="V4437" s="15">
        <v>47030001</v>
      </c>
      <c r="W4437" s="15" t="s">
        <v>71</v>
      </c>
    </row>
    <row r="4438" spans="2:23" hidden="1" x14ac:dyDescent="0.25">
      <c r="B4438" s="14">
        <v>30003660</v>
      </c>
      <c r="C4438" s="14">
        <v>0</v>
      </c>
      <c r="D4438" s="15">
        <v>21030011</v>
      </c>
      <c r="E4438" s="16" t="s">
        <v>4010</v>
      </c>
      <c r="F4438" s="14">
        <v>1012</v>
      </c>
      <c r="G4438" s="17">
        <v>38045</v>
      </c>
      <c r="H4438" s="29">
        <v>37676</v>
      </c>
      <c r="I4438" s="29">
        <v>0</v>
      </c>
      <c r="J4438" s="29">
        <v>0</v>
      </c>
      <c r="K4438" s="29">
        <v>0</v>
      </c>
      <c r="L4438" s="29">
        <f t="shared" si="275"/>
        <v>37676</v>
      </c>
      <c r="M4438" s="29">
        <v>-26418</v>
      </c>
      <c r="N4438" s="29">
        <v>-1185</v>
      </c>
      <c r="O4438" s="29">
        <v>0</v>
      </c>
      <c r="P4438" s="29">
        <f t="shared" si="276"/>
        <v>-27603</v>
      </c>
      <c r="Q4438" s="29">
        <f t="shared" si="277"/>
        <v>11258</v>
      </c>
      <c r="R4438" s="29">
        <f t="shared" si="278"/>
        <v>10073</v>
      </c>
      <c r="S4438" s="15" t="s">
        <v>1736</v>
      </c>
      <c r="T4438" s="15">
        <v>100202</v>
      </c>
      <c r="U4438" s="15" t="s">
        <v>70</v>
      </c>
      <c r="V4438" s="15">
        <v>47030001</v>
      </c>
      <c r="W4438" s="15" t="s">
        <v>71</v>
      </c>
    </row>
    <row r="4439" spans="2:23" hidden="1" x14ac:dyDescent="0.25">
      <c r="B4439" s="14">
        <v>30003661</v>
      </c>
      <c r="C4439" s="14">
        <v>0</v>
      </c>
      <c r="D4439" s="15">
        <v>21030011</v>
      </c>
      <c r="E4439" s="16" t="s">
        <v>4011</v>
      </c>
      <c r="F4439" s="14">
        <v>1012</v>
      </c>
      <c r="G4439" s="17">
        <v>38045</v>
      </c>
      <c r="H4439" s="29">
        <v>37676</v>
      </c>
      <c r="I4439" s="29">
        <v>0</v>
      </c>
      <c r="J4439" s="29">
        <v>0</v>
      </c>
      <c r="K4439" s="29">
        <v>0</v>
      </c>
      <c r="L4439" s="29">
        <f t="shared" si="275"/>
        <v>37676</v>
      </c>
      <c r="M4439" s="29">
        <v>-26418</v>
      </c>
      <c r="N4439" s="29">
        <v>-1185</v>
      </c>
      <c r="O4439" s="29">
        <v>0</v>
      </c>
      <c r="P4439" s="29">
        <f t="shared" si="276"/>
        <v>-27603</v>
      </c>
      <c r="Q4439" s="29">
        <f t="shared" si="277"/>
        <v>11258</v>
      </c>
      <c r="R4439" s="29">
        <f t="shared" si="278"/>
        <v>10073</v>
      </c>
      <c r="S4439" s="15" t="s">
        <v>1736</v>
      </c>
      <c r="T4439" s="15">
        <v>100202</v>
      </c>
      <c r="U4439" s="15" t="s">
        <v>70</v>
      </c>
      <c r="V4439" s="15">
        <v>47030001</v>
      </c>
      <c r="W4439" s="15" t="s">
        <v>71</v>
      </c>
    </row>
    <row r="4440" spans="2:23" hidden="1" x14ac:dyDescent="0.25">
      <c r="B4440" s="14">
        <v>30003662</v>
      </c>
      <c r="C4440" s="14">
        <v>0</v>
      </c>
      <c r="D4440" s="15">
        <v>21030011</v>
      </c>
      <c r="E4440" s="16" t="s">
        <v>4012</v>
      </c>
      <c r="F4440" s="14">
        <v>1012</v>
      </c>
      <c r="G4440" s="17">
        <v>38045</v>
      </c>
      <c r="H4440" s="29">
        <v>37676</v>
      </c>
      <c r="I4440" s="29">
        <v>0</v>
      </c>
      <c r="J4440" s="29">
        <v>0</v>
      </c>
      <c r="K4440" s="29">
        <v>0</v>
      </c>
      <c r="L4440" s="29">
        <f t="shared" si="275"/>
        <v>37676</v>
      </c>
      <c r="M4440" s="29">
        <v>-26418</v>
      </c>
      <c r="N4440" s="29">
        <v>-1185</v>
      </c>
      <c r="O4440" s="29">
        <v>0</v>
      </c>
      <c r="P4440" s="29">
        <f t="shared" si="276"/>
        <v>-27603</v>
      </c>
      <c r="Q4440" s="29">
        <f t="shared" si="277"/>
        <v>11258</v>
      </c>
      <c r="R4440" s="29">
        <f t="shared" si="278"/>
        <v>10073</v>
      </c>
      <c r="S4440" s="15" t="s">
        <v>1736</v>
      </c>
      <c r="T4440" s="15">
        <v>100202</v>
      </c>
      <c r="U4440" s="15" t="s">
        <v>70</v>
      </c>
      <c r="V4440" s="15">
        <v>47030001</v>
      </c>
      <c r="W4440" s="15" t="s">
        <v>71</v>
      </c>
    </row>
    <row r="4441" spans="2:23" hidden="1" x14ac:dyDescent="0.25">
      <c r="B4441" s="14">
        <v>30003663</v>
      </c>
      <c r="C4441" s="14">
        <v>0</v>
      </c>
      <c r="D4441" s="15">
        <v>21030011</v>
      </c>
      <c r="E4441" s="16" t="s">
        <v>4013</v>
      </c>
      <c r="F4441" s="14">
        <v>1012</v>
      </c>
      <c r="G4441" s="17">
        <v>38045</v>
      </c>
      <c r="H4441" s="29">
        <v>37676</v>
      </c>
      <c r="I4441" s="29">
        <v>0</v>
      </c>
      <c r="J4441" s="29">
        <v>0</v>
      </c>
      <c r="K4441" s="29">
        <v>0</v>
      </c>
      <c r="L4441" s="29">
        <f t="shared" si="275"/>
        <v>37676</v>
      </c>
      <c r="M4441" s="29">
        <v>-26418</v>
      </c>
      <c r="N4441" s="29">
        <v>-1185</v>
      </c>
      <c r="O4441" s="29">
        <v>0</v>
      </c>
      <c r="P4441" s="29">
        <f t="shared" si="276"/>
        <v>-27603</v>
      </c>
      <c r="Q4441" s="29">
        <f t="shared" si="277"/>
        <v>11258</v>
      </c>
      <c r="R4441" s="29">
        <f t="shared" si="278"/>
        <v>10073</v>
      </c>
      <c r="S4441" s="15" t="s">
        <v>1736</v>
      </c>
      <c r="T4441" s="15">
        <v>100202</v>
      </c>
      <c r="U4441" s="15" t="s">
        <v>70</v>
      </c>
      <c r="V4441" s="15">
        <v>47030001</v>
      </c>
      <c r="W4441" s="15" t="s">
        <v>71</v>
      </c>
    </row>
    <row r="4442" spans="2:23" hidden="1" x14ac:dyDescent="0.25">
      <c r="B4442" s="14">
        <v>30003664</v>
      </c>
      <c r="C4442" s="14">
        <v>0</v>
      </c>
      <c r="D4442" s="15">
        <v>21030011</v>
      </c>
      <c r="E4442" s="16" t="s">
        <v>4014</v>
      </c>
      <c r="F4442" s="14">
        <v>1092</v>
      </c>
      <c r="G4442" s="17">
        <v>39173</v>
      </c>
      <c r="H4442" s="29">
        <v>61004</v>
      </c>
      <c r="I4442" s="29">
        <v>0</v>
      </c>
      <c r="J4442" s="29">
        <v>0</v>
      </c>
      <c r="K4442" s="29">
        <v>0</v>
      </c>
      <c r="L4442" s="29">
        <f t="shared" si="275"/>
        <v>61004</v>
      </c>
      <c r="M4442" s="29">
        <v>-35686</v>
      </c>
      <c r="N4442" s="29">
        <v>-2024</v>
      </c>
      <c r="O4442" s="29">
        <v>0</v>
      </c>
      <c r="P4442" s="29">
        <f t="shared" si="276"/>
        <v>-37710</v>
      </c>
      <c r="Q4442" s="29">
        <f t="shared" si="277"/>
        <v>25318</v>
      </c>
      <c r="R4442" s="29">
        <f t="shared" si="278"/>
        <v>23294</v>
      </c>
      <c r="S4442" s="15" t="s">
        <v>1736</v>
      </c>
      <c r="T4442" s="15">
        <v>100702</v>
      </c>
      <c r="U4442" s="15" t="s">
        <v>47</v>
      </c>
      <c r="V4442" s="15">
        <v>47030001</v>
      </c>
      <c r="W4442" s="15" t="s">
        <v>48</v>
      </c>
    </row>
    <row r="4443" spans="2:23" hidden="1" x14ac:dyDescent="0.25">
      <c r="B4443" s="14">
        <v>30003665</v>
      </c>
      <c r="C4443" s="14">
        <v>0</v>
      </c>
      <c r="D4443" s="15">
        <v>21030011</v>
      </c>
      <c r="E4443" s="16" t="s">
        <v>4015</v>
      </c>
      <c r="F4443" s="14">
        <v>1051</v>
      </c>
      <c r="G4443" s="17">
        <v>38837</v>
      </c>
      <c r="H4443" s="29">
        <v>26460</v>
      </c>
      <c r="I4443" s="29">
        <v>0</v>
      </c>
      <c r="J4443" s="29">
        <v>0</v>
      </c>
      <c r="K4443" s="29">
        <v>0</v>
      </c>
      <c r="L4443" s="29">
        <f t="shared" si="275"/>
        <v>26460</v>
      </c>
      <c r="M4443" s="29">
        <v>-16050</v>
      </c>
      <c r="N4443" s="29">
        <v>-902</v>
      </c>
      <c r="O4443" s="29">
        <v>0</v>
      </c>
      <c r="P4443" s="29">
        <f t="shared" si="276"/>
        <v>-16952</v>
      </c>
      <c r="Q4443" s="29">
        <f t="shared" si="277"/>
        <v>10410</v>
      </c>
      <c r="R4443" s="29">
        <f t="shared" si="278"/>
        <v>9508</v>
      </c>
      <c r="S4443" s="15" t="s">
        <v>1736</v>
      </c>
      <c r="T4443" s="15">
        <v>100601</v>
      </c>
      <c r="U4443" s="15" t="s">
        <v>79</v>
      </c>
      <c r="V4443" s="15">
        <v>47030001</v>
      </c>
      <c r="W4443" s="15" t="s">
        <v>80</v>
      </c>
    </row>
    <row r="4444" spans="2:23" hidden="1" x14ac:dyDescent="0.25">
      <c r="B4444" s="14">
        <v>30003666</v>
      </c>
      <c r="C4444" s="14">
        <v>0</v>
      </c>
      <c r="D4444" s="15">
        <v>21030011</v>
      </c>
      <c r="E4444" s="16" t="s">
        <v>4016</v>
      </c>
      <c r="F4444" s="14">
        <v>1012</v>
      </c>
      <c r="G4444" s="17">
        <v>38045</v>
      </c>
      <c r="H4444" s="29">
        <v>36881</v>
      </c>
      <c r="I4444" s="29">
        <v>0</v>
      </c>
      <c r="J4444" s="29">
        <v>0</v>
      </c>
      <c r="K4444" s="29">
        <v>0</v>
      </c>
      <c r="L4444" s="29">
        <f t="shared" si="275"/>
        <v>36881</v>
      </c>
      <c r="M4444" s="29">
        <v>-25861</v>
      </c>
      <c r="N4444" s="29">
        <v>-1160</v>
      </c>
      <c r="O4444" s="29">
        <v>0</v>
      </c>
      <c r="P4444" s="29">
        <f t="shared" si="276"/>
        <v>-27021</v>
      </c>
      <c r="Q4444" s="29">
        <f t="shared" si="277"/>
        <v>11020</v>
      </c>
      <c r="R4444" s="29">
        <f t="shared" si="278"/>
        <v>9860</v>
      </c>
      <c r="S4444" s="15" t="s">
        <v>1736</v>
      </c>
      <c r="T4444" s="15">
        <v>100202</v>
      </c>
      <c r="U4444" s="15" t="s">
        <v>70</v>
      </c>
      <c r="V4444" s="15">
        <v>47030001</v>
      </c>
      <c r="W4444" s="15" t="s">
        <v>71</v>
      </c>
    </row>
    <row r="4445" spans="2:23" hidden="1" x14ac:dyDescent="0.25">
      <c r="B4445" s="14">
        <v>30003668</v>
      </c>
      <c r="C4445" s="14">
        <v>0</v>
      </c>
      <c r="D4445" s="15">
        <v>21030011</v>
      </c>
      <c r="E4445" s="16" t="s">
        <v>4017</v>
      </c>
      <c r="F4445" s="14">
        <v>1051</v>
      </c>
      <c r="G4445" s="17">
        <v>38687</v>
      </c>
      <c r="H4445" s="29">
        <v>25679</v>
      </c>
      <c r="I4445" s="29">
        <v>0</v>
      </c>
      <c r="J4445" s="29">
        <v>0</v>
      </c>
      <c r="K4445" s="29">
        <v>0</v>
      </c>
      <c r="L4445" s="29">
        <f t="shared" si="275"/>
        <v>25679</v>
      </c>
      <c r="M4445" s="29">
        <v>-15974</v>
      </c>
      <c r="N4445" s="29">
        <v>-871</v>
      </c>
      <c r="O4445" s="29">
        <v>0</v>
      </c>
      <c r="P4445" s="29">
        <f t="shared" si="276"/>
        <v>-16845</v>
      </c>
      <c r="Q4445" s="29">
        <f t="shared" si="277"/>
        <v>9705</v>
      </c>
      <c r="R4445" s="29">
        <f t="shared" si="278"/>
        <v>8834</v>
      </c>
      <c r="S4445" s="15" t="s">
        <v>1736</v>
      </c>
      <c r="T4445" s="15">
        <v>100601</v>
      </c>
      <c r="U4445" s="15" t="s">
        <v>79</v>
      </c>
      <c r="V4445" s="15">
        <v>47030001</v>
      </c>
      <c r="W4445" s="15" t="s">
        <v>80</v>
      </c>
    </row>
    <row r="4446" spans="2:23" hidden="1" x14ac:dyDescent="0.25">
      <c r="B4446" s="14">
        <v>30003669</v>
      </c>
      <c r="C4446" s="14">
        <v>0</v>
      </c>
      <c r="D4446" s="15">
        <v>21030011</v>
      </c>
      <c r="E4446" s="16" t="s">
        <v>4018</v>
      </c>
      <c r="F4446" s="14">
        <v>1051</v>
      </c>
      <c r="G4446" s="17">
        <v>38954</v>
      </c>
      <c r="H4446" s="29">
        <v>21329</v>
      </c>
      <c r="I4446" s="29">
        <v>0</v>
      </c>
      <c r="J4446" s="29">
        <v>0</v>
      </c>
      <c r="K4446" s="29">
        <v>0</v>
      </c>
      <c r="L4446" s="29">
        <f t="shared" si="275"/>
        <v>21329</v>
      </c>
      <c r="M4446" s="29">
        <v>-12551</v>
      </c>
      <c r="N4446" s="29">
        <v>-742</v>
      </c>
      <c r="O4446" s="29">
        <v>0</v>
      </c>
      <c r="P4446" s="29">
        <f t="shared" si="276"/>
        <v>-13293</v>
      </c>
      <c r="Q4446" s="29">
        <f t="shared" si="277"/>
        <v>8778</v>
      </c>
      <c r="R4446" s="29">
        <f t="shared" si="278"/>
        <v>8036</v>
      </c>
      <c r="S4446" s="15" t="s">
        <v>1736</v>
      </c>
      <c r="T4446" s="15">
        <v>100601</v>
      </c>
      <c r="U4446" s="15" t="s">
        <v>79</v>
      </c>
      <c r="V4446" s="15">
        <v>47030001</v>
      </c>
      <c r="W4446" s="15" t="s">
        <v>80</v>
      </c>
    </row>
    <row r="4447" spans="2:23" hidden="1" x14ac:dyDescent="0.25">
      <c r="B4447" s="14">
        <v>30003670</v>
      </c>
      <c r="C4447" s="14">
        <v>0</v>
      </c>
      <c r="D4447" s="15">
        <v>21030011</v>
      </c>
      <c r="E4447" s="16" t="s">
        <v>4019</v>
      </c>
      <c r="F4447" s="14">
        <v>1051</v>
      </c>
      <c r="G4447" s="17">
        <v>38808</v>
      </c>
      <c r="H4447" s="29">
        <v>41875</v>
      </c>
      <c r="I4447" s="29">
        <v>0</v>
      </c>
      <c r="J4447" s="29">
        <v>0</v>
      </c>
      <c r="K4447" s="29">
        <v>0</v>
      </c>
      <c r="L4447" s="29">
        <f t="shared" si="275"/>
        <v>41875</v>
      </c>
      <c r="M4447" s="29">
        <v>-26027</v>
      </c>
      <c r="N4447" s="29">
        <v>-1375</v>
      </c>
      <c r="O4447" s="29">
        <v>0</v>
      </c>
      <c r="P4447" s="29">
        <f t="shared" si="276"/>
        <v>-27402</v>
      </c>
      <c r="Q4447" s="29">
        <f t="shared" si="277"/>
        <v>15848</v>
      </c>
      <c r="R4447" s="29">
        <f t="shared" si="278"/>
        <v>14473</v>
      </c>
      <c r="S4447" s="15" t="s">
        <v>1736</v>
      </c>
      <c r="T4447" s="15">
        <v>100601</v>
      </c>
      <c r="U4447" s="15" t="s">
        <v>79</v>
      </c>
      <c r="V4447" s="15">
        <v>47030001</v>
      </c>
      <c r="W4447" s="15" t="s">
        <v>80</v>
      </c>
    </row>
    <row r="4448" spans="2:23" hidden="1" x14ac:dyDescent="0.25">
      <c r="B4448" s="14">
        <v>30003671</v>
      </c>
      <c r="C4448" s="14">
        <v>0</v>
      </c>
      <c r="D4448" s="15">
        <v>21030011</v>
      </c>
      <c r="E4448" s="16" t="s">
        <v>4020</v>
      </c>
      <c r="F4448" s="14">
        <v>1011</v>
      </c>
      <c r="G4448" s="17">
        <v>32964</v>
      </c>
      <c r="H4448" s="29">
        <v>54775</v>
      </c>
      <c r="I4448" s="29">
        <v>0</v>
      </c>
      <c r="J4448" s="29">
        <v>0</v>
      </c>
      <c r="K4448" s="29">
        <v>0</v>
      </c>
      <c r="L4448" s="29">
        <f t="shared" si="275"/>
        <v>54775</v>
      </c>
      <c r="M4448" s="29">
        <v>-52037</v>
      </c>
      <c r="N4448" s="29">
        <v>0</v>
      </c>
      <c r="O4448" s="29">
        <v>0</v>
      </c>
      <c r="P4448" s="29">
        <f t="shared" si="276"/>
        <v>-52037</v>
      </c>
      <c r="Q4448" s="29">
        <f t="shared" si="277"/>
        <v>2738</v>
      </c>
      <c r="R4448" s="29">
        <f t="shared" si="278"/>
        <v>2738</v>
      </c>
      <c r="S4448" s="15" t="s">
        <v>1736</v>
      </c>
      <c r="T4448" s="15">
        <v>100201</v>
      </c>
      <c r="U4448" s="15" t="s">
        <v>75</v>
      </c>
      <c r="V4448" s="15">
        <v>47030001</v>
      </c>
      <c r="W4448" s="15" t="s">
        <v>71</v>
      </c>
    </row>
    <row r="4449" spans="2:23" hidden="1" x14ac:dyDescent="0.25">
      <c r="B4449" s="14">
        <v>30003672</v>
      </c>
      <c r="C4449" s="14">
        <v>0</v>
      </c>
      <c r="D4449" s="15">
        <v>21030011</v>
      </c>
      <c r="E4449" s="16" t="s">
        <v>3236</v>
      </c>
      <c r="F4449" s="14">
        <v>1012</v>
      </c>
      <c r="G4449" s="17">
        <v>38045</v>
      </c>
      <c r="H4449" s="29">
        <v>35123</v>
      </c>
      <c r="I4449" s="29">
        <v>0</v>
      </c>
      <c r="J4449" s="29">
        <v>0</v>
      </c>
      <c r="K4449" s="29">
        <v>0</v>
      </c>
      <c r="L4449" s="29">
        <f t="shared" si="275"/>
        <v>35123</v>
      </c>
      <c r="M4449" s="29">
        <v>-24630</v>
      </c>
      <c r="N4449" s="29">
        <v>-1105</v>
      </c>
      <c r="O4449" s="29">
        <v>0</v>
      </c>
      <c r="P4449" s="29">
        <f t="shared" si="276"/>
        <v>-25735</v>
      </c>
      <c r="Q4449" s="29">
        <f t="shared" si="277"/>
        <v>10493</v>
      </c>
      <c r="R4449" s="29">
        <f t="shared" si="278"/>
        <v>9388</v>
      </c>
      <c r="S4449" s="15" t="s">
        <v>1736</v>
      </c>
      <c r="T4449" s="15">
        <v>100202</v>
      </c>
      <c r="U4449" s="15" t="s">
        <v>70</v>
      </c>
      <c r="V4449" s="15">
        <v>47030001</v>
      </c>
      <c r="W4449" s="15" t="s">
        <v>71</v>
      </c>
    </row>
    <row r="4450" spans="2:23" hidden="1" x14ac:dyDescent="0.25">
      <c r="B4450" s="14">
        <v>30003673</v>
      </c>
      <c r="C4450" s="14">
        <v>0</v>
      </c>
      <c r="D4450" s="15">
        <v>21030011</v>
      </c>
      <c r="E4450" s="16" t="s">
        <v>4021</v>
      </c>
      <c r="F4450" s="14">
        <v>1012</v>
      </c>
      <c r="G4450" s="17">
        <v>38045</v>
      </c>
      <c r="H4450" s="29">
        <v>34424</v>
      </c>
      <c r="I4450" s="29">
        <v>0</v>
      </c>
      <c r="J4450" s="29">
        <v>0</v>
      </c>
      <c r="K4450" s="29">
        <v>0</v>
      </c>
      <c r="L4450" s="29">
        <f t="shared" si="275"/>
        <v>34424</v>
      </c>
      <c r="M4450" s="29">
        <v>-24139</v>
      </c>
      <c r="N4450" s="29">
        <v>-1083</v>
      </c>
      <c r="O4450" s="29">
        <v>0</v>
      </c>
      <c r="P4450" s="29">
        <f t="shared" si="276"/>
        <v>-25222</v>
      </c>
      <c r="Q4450" s="29">
        <f t="shared" si="277"/>
        <v>10285</v>
      </c>
      <c r="R4450" s="29">
        <f t="shared" si="278"/>
        <v>9202</v>
      </c>
      <c r="S4450" s="15" t="s">
        <v>1736</v>
      </c>
      <c r="T4450" s="15">
        <v>100202</v>
      </c>
      <c r="U4450" s="15" t="s">
        <v>70</v>
      </c>
      <c r="V4450" s="15">
        <v>47030001</v>
      </c>
      <c r="W4450" s="15" t="s">
        <v>71</v>
      </c>
    </row>
    <row r="4451" spans="2:23" hidden="1" x14ac:dyDescent="0.25">
      <c r="B4451" s="14">
        <v>30003674</v>
      </c>
      <c r="C4451" s="14">
        <v>0</v>
      </c>
      <c r="D4451" s="15">
        <v>21030011</v>
      </c>
      <c r="E4451" s="16" t="s">
        <v>4022</v>
      </c>
      <c r="F4451" s="14">
        <v>1012</v>
      </c>
      <c r="G4451" s="17">
        <v>40179</v>
      </c>
      <c r="H4451" s="29">
        <v>628840</v>
      </c>
      <c r="I4451" s="29">
        <v>0</v>
      </c>
      <c r="J4451" s="29">
        <v>0</v>
      </c>
      <c r="K4451" s="29">
        <v>0</v>
      </c>
      <c r="L4451" s="29">
        <f t="shared" si="275"/>
        <v>628840</v>
      </c>
      <c r="M4451" s="29">
        <v>-294992</v>
      </c>
      <c r="N4451" s="29">
        <v>-21988</v>
      </c>
      <c r="O4451" s="29">
        <v>0</v>
      </c>
      <c r="P4451" s="29">
        <f t="shared" si="276"/>
        <v>-316980</v>
      </c>
      <c r="Q4451" s="29">
        <f t="shared" si="277"/>
        <v>333848</v>
      </c>
      <c r="R4451" s="29">
        <f t="shared" si="278"/>
        <v>311860</v>
      </c>
      <c r="S4451" s="15" t="s">
        <v>1736</v>
      </c>
      <c r="T4451" s="15">
        <v>100202</v>
      </c>
      <c r="U4451" s="15" t="s">
        <v>70</v>
      </c>
      <c r="V4451" s="15">
        <v>47030001</v>
      </c>
      <c r="W4451" s="15" t="s">
        <v>71</v>
      </c>
    </row>
    <row r="4452" spans="2:23" hidden="1" x14ac:dyDescent="0.25">
      <c r="B4452" s="14">
        <v>30003675</v>
      </c>
      <c r="C4452" s="14">
        <v>0</v>
      </c>
      <c r="D4452" s="15">
        <v>21030011</v>
      </c>
      <c r="E4452" s="16" t="s">
        <v>3783</v>
      </c>
      <c r="F4452" s="14">
        <v>1012</v>
      </c>
      <c r="G4452" s="17">
        <v>38045</v>
      </c>
      <c r="H4452" s="29">
        <v>33948</v>
      </c>
      <c r="I4452" s="29">
        <v>0</v>
      </c>
      <c r="J4452" s="29">
        <v>0</v>
      </c>
      <c r="K4452" s="29">
        <v>0</v>
      </c>
      <c r="L4452" s="29">
        <f t="shared" si="275"/>
        <v>33948</v>
      </c>
      <c r="M4452" s="29">
        <v>-23806</v>
      </c>
      <c r="N4452" s="29">
        <v>-1068</v>
      </c>
      <c r="O4452" s="29">
        <v>0</v>
      </c>
      <c r="P4452" s="29">
        <f t="shared" si="276"/>
        <v>-24874</v>
      </c>
      <c r="Q4452" s="29">
        <f t="shared" si="277"/>
        <v>10142</v>
      </c>
      <c r="R4452" s="29">
        <f t="shared" si="278"/>
        <v>9074</v>
      </c>
      <c r="S4452" s="15" t="s">
        <v>1736</v>
      </c>
      <c r="T4452" s="15">
        <v>100202</v>
      </c>
      <c r="U4452" s="15" t="s">
        <v>70</v>
      </c>
      <c r="V4452" s="15">
        <v>47030001</v>
      </c>
      <c r="W4452" s="15" t="s">
        <v>71</v>
      </c>
    </row>
    <row r="4453" spans="2:23" hidden="1" x14ac:dyDescent="0.25">
      <c r="B4453" s="14">
        <v>30003676</v>
      </c>
      <c r="C4453" s="14">
        <v>0</v>
      </c>
      <c r="D4453" s="15">
        <v>21030011</v>
      </c>
      <c r="E4453" s="16" t="s">
        <v>4023</v>
      </c>
      <c r="F4453" s="14">
        <v>1041</v>
      </c>
      <c r="G4453" s="17">
        <v>39022</v>
      </c>
      <c r="H4453" s="29">
        <v>59801</v>
      </c>
      <c r="I4453" s="29">
        <v>0</v>
      </c>
      <c r="J4453" s="29">
        <v>0</v>
      </c>
      <c r="K4453" s="29">
        <v>0</v>
      </c>
      <c r="L4453" s="29">
        <f t="shared" si="275"/>
        <v>59801</v>
      </c>
      <c r="M4453" s="29">
        <v>-36078</v>
      </c>
      <c r="N4453" s="29">
        <v>-1958</v>
      </c>
      <c r="O4453" s="29">
        <v>0</v>
      </c>
      <c r="P4453" s="29">
        <f t="shared" si="276"/>
        <v>-38036</v>
      </c>
      <c r="Q4453" s="29">
        <f t="shared" si="277"/>
        <v>23723</v>
      </c>
      <c r="R4453" s="29">
        <f t="shared" si="278"/>
        <v>21765</v>
      </c>
      <c r="S4453" s="15" t="s">
        <v>1736</v>
      </c>
      <c r="T4453" s="15">
        <v>100501</v>
      </c>
      <c r="U4453" s="15" t="s">
        <v>27</v>
      </c>
      <c r="V4453" s="15">
        <v>47030001</v>
      </c>
      <c r="W4453" s="15" t="s">
        <v>28</v>
      </c>
    </row>
    <row r="4454" spans="2:23" hidden="1" x14ac:dyDescent="0.25">
      <c r="B4454" s="14">
        <v>30003677</v>
      </c>
      <c r="C4454" s="14">
        <v>0</v>
      </c>
      <c r="D4454" s="15">
        <v>21030011</v>
      </c>
      <c r="E4454" s="16" t="s">
        <v>4024</v>
      </c>
      <c r="F4454" s="14">
        <v>1021</v>
      </c>
      <c r="G4454" s="17">
        <v>38656</v>
      </c>
      <c r="H4454" s="29">
        <v>25466</v>
      </c>
      <c r="I4454" s="29">
        <v>0</v>
      </c>
      <c r="J4454" s="29">
        <v>0</v>
      </c>
      <c r="K4454" s="29">
        <v>0</v>
      </c>
      <c r="L4454" s="29">
        <f t="shared" ref="L4454:L4519" si="279">SUM(H4454:K4454)</f>
        <v>25466</v>
      </c>
      <c r="M4454" s="29">
        <v>-15995</v>
      </c>
      <c r="N4454" s="29">
        <v>-855</v>
      </c>
      <c r="O4454" s="29">
        <v>0</v>
      </c>
      <c r="P4454" s="29">
        <f t="shared" si="276"/>
        <v>-16850</v>
      </c>
      <c r="Q4454" s="29">
        <f t="shared" si="277"/>
        <v>9471</v>
      </c>
      <c r="R4454" s="29">
        <f t="shared" si="278"/>
        <v>8616</v>
      </c>
      <c r="S4454" s="15" t="s">
        <v>1736</v>
      </c>
      <c r="T4454" s="15">
        <v>100301</v>
      </c>
      <c r="U4454" s="15" t="s">
        <v>32</v>
      </c>
      <c r="V4454" s="15">
        <v>47030001</v>
      </c>
      <c r="W4454" s="15" t="s">
        <v>33</v>
      </c>
    </row>
    <row r="4455" spans="2:23" hidden="1" x14ac:dyDescent="0.25">
      <c r="B4455" s="14">
        <v>30003678</v>
      </c>
      <c r="C4455" s="14">
        <v>0</v>
      </c>
      <c r="D4455" s="15">
        <v>21030011</v>
      </c>
      <c r="E4455" s="16" t="s">
        <v>4025</v>
      </c>
      <c r="F4455" s="14">
        <v>1001</v>
      </c>
      <c r="G4455" s="17">
        <v>39538</v>
      </c>
      <c r="H4455" s="29">
        <v>27886</v>
      </c>
      <c r="I4455" s="29">
        <v>0</v>
      </c>
      <c r="J4455" s="29">
        <v>0</v>
      </c>
      <c r="K4455" s="29">
        <v>0</v>
      </c>
      <c r="L4455" s="29">
        <f t="shared" si="279"/>
        <v>27886</v>
      </c>
      <c r="M4455" s="29">
        <v>-14957</v>
      </c>
      <c r="N4455" s="29">
        <v>-961</v>
      </c>
      <c r="O4455" s="29">
        <v>0</v>
      </c>
      <c r="P4455" s="29">
        <f t="shared" si="276"/>
        <v>-15918</v>
      </c>
      <c r="Q4455" s="29">
        <f t="shared" si="277"/>
        <v>12929</v>
      </c>
      <c r="R4455" s="29">
        <f t="shared" si="278"/>
        <v>11968</v>
      </c>
      <c r="S4455" s="15" t="s">
        <v>1736</v>
      </c>
      <c r="T4455" s="15">
        <v>100101</v>
      </c>
      <c r="U4455" s="15" t="s">
        <v>89</v>
      </c>
      <c r="V4455" s="15">
        <v>47030001</v>
      </c>
      <c r="W4455" s="15" t="s">
        <v>85</v>
      </c>
    </row>
    <row r="4456" spans="2:23" hidden="1" x14ac:dyDescent="0.25">
      <c r="B4456" s="14">
        <v>30003679</v>
      </c>
      <c r="C4456" s="14">
        <v>0</v>
      </c>
      <c r="D4456" s="15">
        <v>21030011</v>
      </c>
      <c r="E4456" s="16" t="s">
        <v>4026</v>
      </c>
      <c r="F4456" s="14">
        <v>1001</v>
      </c>
      <c r="G4456" s="17">
        <v>39447</v>
      </c>
      <c r="H4456" s="29">
        <v>27584</v>
      </c>
      <c r="I4456" s="29">
        <v>0</v>
      </c>
      <c r="J4456" s="29">
        <v>0</v>
      </c>
      <c r="K4456" s="29">
        <v>0</v>
      </c>
      <c r="L4456" s="29">
        <f t="shared" si="279"/>
        <v>27584</v>
      </c>
      <c r="M4456" s="29">
        <v>-15062</v>
      </c>
      <c r="N4456" s="29">
        <v>-949</v>
      </c>
      <c r="O4456" s="29">
        <v>0</v>
      </c>
      <c r="P4456" s="29">
        <f t="shared" si="276"/>
        <v>-16011</v>
      </c>
      <c r="Q4456" s="29">
        <f t="shared" si="277"/>
        <v>12522</v>
      </c>
      <c r="R4456" s="29">
        <f t="shared" si="278"/>
        <v>11573</v>
      </c>
      <c r="S4456" s="15" t="s">
        <v>1736</v>
      </c>
      <c r="T4456" s="15">
        <v>100101</v>
      </c>
      <c r="U4456" s="15" t="s">
        <v>89</v>
      </c>
      <c r="V4456" s="15">
        <v>47030001</v>
      </c>
      <c r="W4456" s="15" t="s">
        <v>85</v>
      </c>
    </row>
    <row r="4457" spans="2:23" hidden="1" x14ac:dyDescent="0.25">
      <c r="B4457" s="14">
        <v>30003681</v>
      </c>
      <c r="C4457" s="14">
        <v>0</v>
      </c>
      <c r="D4457" s="15">
        <v>21030011</v>
      </c>
      <c r="E4457" s="16" t="s">
        <v>4027</v>
      </c>
      <c r="F4457" s="14">
        <v>1091</v>
      </c>
      <c r="G4457" s="17">
        <v>39416</v>
      </c>
      <c r="H4457" s="29">
        <v>74262</v>
      </c>
      <c r="I4457" s="29">
        <v>0</v>
      </c>
      <c r="J4457" s="29">
        <v>0</v>
      </c>
      <c r="K4457" s="29">
        <v>0</v>
      </c>
      <c r="L4457" s="29">
        <f t="shared" si="279"/>
        <v>74262</v>
      </c>
      <c r="M4457" s="29">
        <v>-41566</v>
      </c>
      <c r="N4457" s="29">
        <v>-2485</v>
      </c>
      <c r="O4457" s="29">
        <v>0</v>
      </c>
      <c r="P4457" s="29">
        <f t="shared" si="276"/>
        <v>-44051</v>
      </c>
      <c r="Q4457" s="29">
        <f t="shared" si="277"/>
        <v>32696</v>
      </c>
      <c r="R4457" s="29">
        <f t="shared" si="278"/>
        <v>30211</v>
      </c>
      <c r="S4457" s="15" t="s">
        <v>1736</v>
      </c>
      <c r="T4457" s="15">
        <v>100701</v>
      </c>
      <c r="U4457" s="15" t="s">
        <v>52</v>
      </c>
      <c r="V4457" s="15">
        <v>47030001</v>
      </c>
      <c r="W4457" s="15" t="s">
        <v>48</v>
      </c>
    </row>
    <row r="4458" spans="2:23" hidden="1" x14ac:dyDescent="0.25">
      <c r="B4458" s="14">
        <v>30003682</v>
      </c>
      <c r="C4458" s="14">
        <v>0</v>
      </c>
      <c r="D4458" s="15">
        <v>21030011</v>
      </c>
      <c r="E4458" s="16" t="s">
        <v>4028</v>
      </c>
      <c r="F4458" s="14">
        <v>1012</v>
      </c>
      <c r="G4458" s="17">
        <v>38045</v>
      </c>
      <c r="H4458" s="29">
        <v>31473</v>
      </c>
      <c r="I4458" s="29">
        <v>0</v>
      </c>
      <c r="J4458" s="29">
        <v>0</v>
      </c>
      <c r="K4458" s="29">
        <v>0</v>
      </c>
      <c r="L4458" s="29">
        <f t="shared" si="279"/>
        <v>31473</v>
      </c>
      <c r="M4458" s="29">
        <v>-22069</v>
      </c>
      <c r="N4458" s="29">
        <v>-990</v>
      </c>
      <c r="O4458" s="29">
        <v>0</v>
      </c>
      <c r="P4458" s="29">
        <f t="shared" si="276"/>
        <v>-23059</v>
      </c>
      <c r="Q4458" s="29">
        <f t="shared" si="277"/>
        <v>9404</v>
      </c>
      <c r="R4458" s="29">
        <f t="shared" si="278"/>
        <v>8414</v>
      </c>
      <c r="S4458" s="15" t="s">
        <v>1736</v>
      </c>
      <c r="T4458" s="15">
        <v>100202</v>
      </c>
      <c r="U4458" s="15" t="s">
        <v>70</v>
      </c>
      <c r="V4458" s="15">
        <v>47030001</v>
      </c>
      <c r="W4458" s="15" t="s">
        <v>71</v>
      </c>
    </row>
    <row r="4459" spans="2:23" hidden="1" x14ac:dyDescent="0.25">
      <c r="B4459" s="14">
        <v>30003683</v>
      </c>
      <c r="C4459" s="14">
        <v>0</v>
      </c>
      <c r="D4459" s="15">
        <v>21030011</v>
      </c>
      <c r="E4459" s="16" t="s">
        <v>4029</v>
      </c>
      <c r="F4459" s="14">
        <v>1012</v>
      </c>
      <c r="G4459" s="17">
        <v>38045</v>
      </c>
      <c r="H4459" s="29">
        <v>31473</v>
      </c>
      <c r="I4459" s="29">
        <v>0</v>
      </c>
      <c r="J4459" s="29">
        <v>0</v>
      </c>
      <c r="K4459" s="29">
        <v>0</v>
      </c>
      <c r="L4459" s="29">
        <f t="shared" si="279"/>
        <v>31473</v>
      </c>
      <c r="M4459" s="29">
        <v>-22069</v>
      </c>
      <c r="N4459" s="29">
        <v>-990</v>
      </c>
      <c r="O4459" s="29">
        <v>0</v>
      </c>
      <c r="P4459" s="29">
        <f t="shared" si="276"/>
        <v>-23059</v>
      </c>
      <c r="Q4459" s="29">
        <f t="shared" si="277"/>
        <v>9404</v>
      </c>
      <c r="R4459" s="29">
        <f t="shared" si="278"/>
        <v>8414</v>
      </c>
      <c r="S4459" s="15" t="s">
        <v>1736</v>
      </c>
      <c r="T4459" s="15">
        <v>100202</v>
      </c>
      <c r="U4459" s="15" t="s">
        <v>70</v>
      </c>
      <c r="V4459" s="15">
        <v>47030001</v>
      </c>
      <c r="W4459" s="15" t="s">
        <v>71</v>
      </c>
    </row>
    <row r="4460" spans="2:23" hidden="1" x14ac:dyDescent="0.25">
      <c r="B4460" s="14">
        <v>30003684</v>
      </c>
      <c r="C4460" s="14">
        <v>0</v>
      </c>
      <c r="D4460" s="15">
        <v>21030011</v>
      </c>
      <c r="E4460" s="16" t="s">
        <v>4030</v>
      </c>
      <c r="F4460" s="14">
        <v>1012</v>
      </c>
      <c r="G4460" s="17">
        <v>38045</v>
      </c>
      <c r="H4460" s="29">
        <v>31473</v>
      </c>
      <c r="I4460" s="29">
        <v>0</v>
      </c>
      <c r="J4460" s="29">
        <v>0</v>
      </c>
      <c r="K4460" s="29">
        <v>0</v>
      </c>
      <c r="L4460" s="29">
        <f t="shared" si="279"/>
        <v>31473</v>
      </c>
      <c r="M4460" s="29">
        <v>-22069</v>
      </c>
      <c r="N4460" s="29">
        <v>-990</v>
      </c>
      <c r="O4460" s="29">
        <v>0</v>
      </c>
      <c r="P4460" s="29">
        <f t="shared" si="276"/>
        <v>-23059</v>
      </c>
      <c r="Q4460" s="29">
        <f t="shared" si="277"/>
        <v>9404</v>
      </c>
      <c r="R4460" s="29">
        <f t="shared" si="278"/>
        <v>8414</v>
      </c>
      <c r="S4460" s="15" t="s">
        <v>1736</v>
      </c>
      <c r="T4460" s="15">
        <v>100202</v>
      </c>
      <c r="U4460" s="15" t="s">
        <v>70</v>
      </c>
      <c r="V4460" s="15">
        <v>47030001</v>
      </c>
      <c r="W4460" s="15" t="s">
        <v>71</v>
      </c>
    </row>
    <row r="4461" spans="2:23" hidden="1" x14ac:dyDescent="0.25">
      <c r="B4461" s="14">
        <v>30003685</v>
      </c>
      <c r="C4461" s="14">
        <v>0</v>
      </c>
      <c r="D4461" s="15">
        <v>21030011</v>
      </c>
      <c r="E4461" s="16" t="s">
        <v>4031</v>
      </c>
      <c r="F4461" s="14">
        <v>1012</v>
      </c>
      <c r="G4461" s="17">
        <v>38045</v>
      </c>
      <c r="H4461" s="29">
        <v>31473</v>
      </c>
      <c r="I4461" s="29">
        <v>0</v>
      </c>
      <c r="J4461" s="29">
        <v>0</v>
      </c>
      <c r="K4461" s="29">
        <v>0</v>
      </c>
      <c r="L4461" s="29">
        <f t="shared" si="279"/>
        <v>31473</v>
      </c>
      <c r="M4461" s="29">
        <v>-22069</v>
      </c>
      <c r="N4461" s="29">
        <v>-990</v>
      </c>
      <c r="O4461" s="29">
        <v>0</v>
      </c>
      <c r="P4461" s="29">
        <f t="shared" si="276"/>
        <v>-23059</v>
      </c>
      <c r="Q4461" s="29">
        <f t="shared" si="277"/>
        <v>9404</v>
      </c>
      <c r="R4461" s="29">
        <f t="shared" si="278"/>
        <v>8414</v>
      </c>
      <c r="S4461" s="15" t="s">
        <v>1736</v>
      </c>
      <c r="T4461" s="15">
        <v>100202</v>
      </c>
      <c r="U4461" s="15" t="s">
        <v>70</v>
      </c>
      <c r="V4461" s="15">
        <v>47030001</v>
      </c>
      <c r="W4461" s="15" t="s">
        <v>71</v>
      </c>
    </row>
    <row r="4462" spans="2:23" hidden="1" x14ac:dyDescent="0.25">
      <c r="B4462" s="14">
        <v>30003686</v>
      </c>
      <c r="C4462" s="14">
        <v>0</v>
      </c>
      <c r="D4462" s="15">
        <v>21030011</v>
      </c>
      <c r="E4462" s="16" t="s">
        <v>4032</v>
      </c>
      <c r="F4462" s="14">
        <v>1012</v>
      </c>
      <c r="G4462" s="17">
        <v>38045</v>
      </c>
      <c r="H4462" s="29">
        <v>31473</v>
      </c>
      <c r="I4462" s="29">
        <v>0</v>
      </c>
      <c r="J4462" s="29">
        <v>0</v>
      </c>
      <c r="K4462" s="29">
        <v>0</v>
      </c>
      <c r="L4462" s="29">
        <f t="shared" si="279"/>
        <v>31473</v>
      </c>
      <c r="M4462" s="29">
        <v>-22069</v>
      </c>
      <c r="N4462" s="29">
        <v>-990</v>
      </c>
      <c r="O4462" s="29">
        <v>0</v>
      </c>
      <c r="P4462" s="29">
        <f t="shared" si="276"/>
        <v>-23059</v>
      </c>
      <c r="Q4462" s="29">
        <f t="shared" si="277"/>
        <v>9404</v>
      </c>
      <c r="R4462" s="29">
        <f t="shared" si="278"/>
        <v>8414</v>
      </c>
      <c r="S4462" s="15" t="s">
        <v>1736</v>
      </c>
      <c r="T4462" s="15">
        <v>100202</v>
      </c>
      <c r="U4462" s="15" t="s">
        <v>70</v>
      </c>
      <c r="V4462" s="15">
        <v>47030001</v>
      </c>
      <c r="W4462" s="15" t="s">
        <v>71</v>
      </c>
    </row>
    <row r="4463" spans="2:23" hidden="1" x14ac:dyDescent="0.25">
      <c r="B4463" s="14">
        <v>30003687</v>
      </c>
      <c r="C4463" s="14">
        <v>0</v>
      </c>
      <c r="D4463" s="15">
        <v>21030011</v>
      </c>
      <c r="E4463" s="16" t="s">
        <v>4019</v>
      </c>
      <c r="F4463" s="14">
        <v>1051</v>
      </c>
      <c r="G4463" s="17">
        <v>38868</v>
      </c>
      <c r="H4463" s="29">
        <v>36950</v>
      </c>
      <c r="I4463" s="29">
        <v>0</v>
      </c>
      <c r="J4463" s="29">
        <v>0</v>
      </c>
      <c r="K4463" s="29">
        <v>0</v>
      </c>
      <c r="L4463" s="29">
        <f t="shared" si="279"/>
        <v>36950</v>
      </c>
      <c r="M4463" s="29">
        <v>-22724</v>
      </c>
      <c r="N4463" s="29">
        <v>-1218</v>
      </c>
      <c r="O4463" s="29">
        <v>0</v>
      </c>
      <c r="P4463" s="29">
        <f t="shared" si="276"/>
        <v>-23942</v>
      </c>
      <c r="Q4463" s="29">
        <f t="shared" si="277"/>
        <v>14226</v>
      </c>
      <c r="R4463" s="29">
        <f t="shared" si="278"/>
        <v>13008</v>
      </c>
      <c r="S4463" s="15" t="s">
        <v>1736</v>
      </c>
      <c r="T4463" s="15">
        <v>100601</v>
      </c>
      <c r="U4463" s="15" t="s">
        <v>79</v>
      </c>
      <c r="V4463" s="15">
        <v>47030001</v>
      </c>
      <c r="W4463" s="15" t="s">
        <v>80</v>
      </c>
    </row>
    <row r="4464" spans="2:23" hidden="1" x14ac:dyDescent="0.25">
      <c r="B4464" s="14">
        <v>30003688</v>
      </c>
      <c r="C4464" s="14">
        <v>0</v>
      </c>
      <c r="D4464" s="15">
        <v>21030011</v>
      </c>
      <c r="E4464" s="16" t="s">
        <v>4033</v>
      </c>
      <c r="F4464" s="14">
        <v>1041</v>
      </c>
      <c r="G4464" s="17">
        <v>38777</v>
      </c>
      <c r="H4464" s="29">
        <v>21415</v>
      </c>
      <c r="I4464" s="29">
        <v>0</v>
      </c>
      <c r="J4464" s="29">
        <v>0</v>
      </c>
      <c r="K4464" s="29">
        <v>0</v>
      </c>
      <c r="L4464" s="29">
        <f t="shared" si="279"/>
        <v>21415</v>
      </c>
      <c r="M4464" s="29">
        <v>-13102</v>
      </c>
      <c r="N4464" s="29">
        <v>-730</v>
      </c>
      <c r="O4464" s="29">
        <v>0</v>
      </c>
      <c r="P4464" s="29">
        <f t="shared" si="276"/>
        <v>-13832</v>
      </c>
      <c r="Q4464" s="29">
        <f t="shared" si="277"/>
        <v>8313</v>
      </c>
      <c r="R4464" s="29">
        <f t="shared" si="278"/>
        <v>7583</v>
      </c>
      <c r="S4464" s="15" t="s">
        <v>1736</v>
      </c>
      <c r="T4464" s="15">
        <v>100501</v>
      </c>
      <c r="U4464" s="15" t="s">
        <v>27</v>
      </c>
      <c r="V4464" s="15">
        <v>47030001</v>
      </c>
      <c r="W4464" s="15" t="s">
        <v>28</v>
      </c>
    </row>
    <row r="4465" spans="2:23" hidden="1" x14ac:dyDescent="0.25">
      <c r="B4465" s="14">
        <v>30003689</v>
      </c>
      <c r="C4465" s="14">
        <v>0</v>
      </c>
      <c r="D4465" s="15">
        <v>21030011</v>
      </c>
      <c r="E4465" s="16" t="s">
        <v>4019</v>
      </c>
      <c r="F4465" s="14">
        <v>1051</v>
      </c>
      <c r="G4465" s="17">
        <v>38869</v>
      </c>
      <c r="H4465" s="29">
        <v>22147</v>
      </c>
      <c r="I4465" s="29">
        <v>0</v>
      </c>
      <c r="J4465" s="29">
        <v>0</v>
      </c>
      <c r="K4465" s="29">
        <v>0</v>
      </c>
      <c r="L4465" s="29">
        <f t="shared" si="279"/>
        <v>22147</v>
      </c>
      <c r="M4465" s="29">
        <v>-13359</v>
      </c>
      <c r="N4465" s="29">
        <v>-755</v>
      </c>
      <c r="O4465" s="29">
        <v>0</v>
      </c>
      <c r="P4465" s="29">
        <f t="shared" si="276"/>
        <v>-14114</v>
      </c>
      <c r="Q4465" s="29">
        <f t="shared" si="277"/>
        <v>8788</v>
      </c>
      <c r="R4465" s="29">
        <f t="shared" si="278"/>
        <v>8033</v>
      </c>
      <c r="S4465" s="15" t="s">
        <v>1736</v>
      </c>
      <c r="T4465" s="15">
        <v>100601</v>
      </c>
      <c r="U4465" s="15" t="s">
        <v>79</v>
      </c>
      <c r="V4465" s="15">
        <v>47030001</v>
      </c>
      <c r="W4465" s="15" t="s">
        <v>80</v>
      </c>
    </row>
    <row r="4466" spans="2:23" hidden="1" x14ac:dyDescent="0.25">
      <c r="B4466" s="14">
        <v>30003690</v>
      </c>
      <c r="C4466" s="14">
        <v>0</v>
      </c>
      <c r="D4466" s="15">
        <v>21030011</v>
      </c>
      <c r="E4466" s="16" t="s">
        <v>4034</v>
      </c>
      <c r="F4466" s="14">
        <v>1041</v>
      </c>
      <c r="G4466" s="17">
        <v>38808</v>
      </c>
      <c r="H4466" s="29">
        <v>21197</v>
      </c>
      <c r="I4466" s="29">
        <v>0</v>
      </c>
      <c r="J4466" s="29">
        <v>0</v>
      </c>
      <c r="K4466" s="29">
        <v>0</v>
      </c>
      <c r="L4466" s="29">
        <f t="shared" si="279"/>
        <v>21197</v>
      </c>
      <c r="M4466" s="29">
        <v>-12894</v>
      </c>
      <c r="N4466" s="29">
        <v>-724</v>
      </c>
      <c r="O4466" s="29">
        <v>0</v>
      </c>
      <c r="P4466" s="29">
        <f t="shared" si="276"/>
        <v>-13618</v>
      </c>
      <c r="Q4466" s="29">
        <f t="shared" si="277"/>
        <v>8303</v>
      </c>
      <c r="R4466" s="29">
        <f t="shared" si="278"/>
        <v>7579</v>
      </c>
      <c r="S4466" s="15" t="s">
        <v>1736</v>
      </c>
      <c r="T4466" s="15">
        <v>100501</v>
      </c>
      <c r="U4466" s="15" t="s">
        <v>27</v>
      </c>
      <c r="V4466" s="15">
        <v>47030001</v>
      </c>
      <c r="W4466" s="15" t="s">
        <v>28</v>
      </c>
    </row>
    <row r="4467" spans="2:23" hidden="1" x14ac:dyDescent="0.25">
      <c r="B4467" s="14">
        <v>30003691</v>
      </c>
      <c r="C4467" s="14">
        <v>0</v>
      </c>
      <c r="D4467" s="15">
        <v>21030011</v>
      </c>
      <c r="E4467" s="16" t="s">
        <v>4035</v>
      </c>
      <c r="F4467" s="14">
        <v>1011</v>
      </c>
      <c r="G4467" s="17">
        <v>36244</v>
      </c>
      <c r="H4467" s="29">
        <v>17664</v>
      </c>
      <c r="I4467" s="29">
        <v>0</v>
      </c>
      <c r="J4467" s="29">
        <v>0</v>
      </c>
      <c r="K4467" s="29">
        <v>0</v>
      </c>
      <c r="L4467" s="29">
        <f t="shared" si="279"/>
        <v>17664</v>
      </c>
      <c r="M4467" s="29">
        <v>-15334</v>
      </c>
      <c r="N4467" s="29">
        <v>-485</v>
      </c>
      <c r="O4467" s="29">
        <v>0</v>
      </c>
      <c r="P4467" s="29">
        <f t="shared" si="276"/>
        <v>-15819</v>
      </c>
      <c r="Q4467" s="29">
        <f t="shared" si="277"/>
        <v>2330</v>
      </c>
      <c r="R4467" s="29">
        <f t="shared" si="278"/>
        <v>1845</v>
      </c>
      <c r="S4467" s="15" t="s">
        <v>1736</v>
      </c>
      <c r="T4467" s="15">
        <v>100201</v>
      </c>
      <c r="U4467" s="15" t="s">
        <v>75</v>
      </c>
      <c r="V4467" s="15">
        <v>47030001</v>
      </c>
      <c r="W4467" s="15" t="s">
        <v>71</v>
      </c>
    </row>
    <row r="4468" spans="2:23" hidden="1" x14ac:dyDescent="0.25">
      <c r="B4468" s="14">
        <v>30003692</v>
      </c>
      <c r="C4468" s="14">
        <v>0</v>
      </c>
      <c r="D4468" s="15">
        <v>21030011</v>
      </c>
      <c r="E4468" s="16" t="s">
        <v>4036</v>
      </c>
      <c r="F4468" s="14">
        <v>1012</v>
      </c>
      <c r="G4468" s="17">
        <v>38045</v>
      </c>
      <c r="H4468" s="29">
        <v>30731</v>
      </c>
      <c r="I4468" s="29">
        <v>0</v>
      </c>
      <c r="J4468" s="29">
        <v>0</v>
      </c>
      <c r="K4468" s="29">
        <v>0</v>
      </c>
      <c r="L4468" s="29">
        <f t="shared" si="279"/>
        <v>30731</v>
      </c>
      <c r="M4468" s="29">
        <v>-21550</v>
      </c>
      <c r="N4468" s="29">
        <v>-967</v>
      </c>
      <c r="O4468" s="29">
        <v>0</v>
      </c>
      <c r="P4468" s="29">
        <f t="shared" si="276"/>
        <v>-22517</v>
      </c>
      <c r="Q4468" s="29">
        <f t="shared" si="277"/>
        <v>9181</v>
      </c>
      <c r="R4468" s="29">
        <f t="shared" si="278"/>
        <v>8214</v>
      </c>
      <c r="S4468" s="15" t="s">
        <v>1736</v>
      </c>
      <c r="T4468" s="15">
        <v>100202</v>
      </c>
      <c r="U4468" s="15" t="s">
        <v>70</v>
      </c>
      <c r="V4468" s="15">
        <v>47030001</v>
      </c>
      <c r="W4468" s="15" t="s">
        <v>71</v>
      </c>
    </row>
    <row r="4469" spans="2:23" hidden="1" x14ac:dyDescent="0.25">
      <c r="B4469" s="14">
        <v>30003693</v>
      </c>
      <c r="C4469" s="14">
        <v>0</v>
      </c>
      <c r="D4469" s="15">
        <v>21030011</v>
      </c>
      <c r="E4469" s="16" t="s">
        <v>4037</v>
      </c>
      <c r="F4469" s="14">
        <v>1051</v>
      </c>
      <c r="G4469" s="17">
        <v>38837</v>
      </c>
      <c r="H4469" s="29">
        <v>25454</v>
      </c>
      <c r="I4469" s="29">
        <v>0</v>
      </c>
      <c r="J4469" s="29">
        <v>0</v>
      </c>
      <c r="K4469" s="29">
        <v>0</v>
      </c>
      <c r="L4469" s="29">
        <f t="shared" si="279"/>
        <v>25454</v>
      </c>
      <c r="M4469" s="29">
        <v>-15549</v>
      </c>
      <c r="N4469" s="29">
        <v>-856</v>
      </c>
      <c r="O4469" s="29">
        <v>0</v>
      </c>
      <c r="P4469" s="29">
        <f t="shared" si="276"/>
        <v>-16405</v>
      </c>
      <c r="Q4469" s="29">
        <f t="shared" si="277"/>
        <v>9905</v>
      </c>
      <c r="R4469" s="29">
        <f t="shared" si="278"/>
        <v>9049</v>
      </c>
      <c r="S4469" s="15" t="s">
        <v>1736</v>
      </c>
      <c r="T4469" s="15">
        <v>100601</v>
      </c>
      <c r="U4469" s="15" t="s">
        <v>79</v>
      </c>
      <c r="V4469" s="15">
        <v>47030001</v>
      </c>
      <c r="W4469" s="15" t="s">
        <v>80</v>
      </c>
    </row>
    <row r="4470" spans="2:23" hidden="1" x14ac:dyDescent="0.25">
      <c r="B4470" s="14">
        <v>30003694</v>
      </c>
      <c r="C4470" s="14">
        <v>0</v>
      </c>
      <c r="D4470" s="15">
        <v>21030011</v>
      </c>
      <c r="E4470" s="16" t="s">
        <v>4038</v>
      </c>
      <c r="F4470" s="14">
        <v>1012</v>
      </c>
      <c r="G4470" s="17">
        <v>38590</v>
      </c>
      <c r="H4470" s="29">
        <v>22399</v>
      </c>
      <c r="I4470" s="29">
        <v>0</v>
      </c>
      <c r="J4470" s="29">
        <v>0</v>
      </c>
      <c r="K4470" s="29">
        <v>0</v>
      </c>
      <c r="L4470" s="29">
        <f t="shared" si="279"/>
        <v>22399</v>
      </c>
      <c r="M4470" s="29">
        <v>-14195</v>
      </c>
      <c r="N4470" s="29">
        <v>-753</v>
      </c>
      <c r="O4470" s="29">
        <v>0</v>
      </c>
      <c r="P4470" s="29">
        <f t="shared" si="276"/>
        <v>-14948</v>
      </c>
      <c r="Q4470" s="29">
        <f t="shared" si="277"/>
        <v>8204</v>
      </c>
      <c r="R4470" s="29">
        <f t="shared" si="278"/>
        <v>7451</v>
      </c>
      <c r="S4470" s="15" t="s">
        <v>1736</v>
      </c>
      <c r="T4470" s="15">
        <v>100202</v>
      </c>
      <c r="U4470" s="15" t="s">
        <v>70</v>
      </c>
      <c r="V4470" s="15">
        <v>47030001</v>
      </c>
      <c r="W4470" s="15" t="s">
        <v>71</v>
      </c>
    </row>
    <row r="4471" spans="2:23" hidden="1" x14ac:dyDescent="0.25">
      <c r="B4471" s="14">
        <v>30003695</v>
      </c>
      <c r="C4471" s="14">
        <v>0</v>
      </c>
      <c r="D4471" s="15">
        <v>21030011</v>
      </c>
      <c r="E4471" s="16" t="s">
        <v>4039</v>
      </c>
      <c r="F4471" s="14">
        <v>1051</v>
      </c>
      <c r="G4471" s="17">
        <v>38687</v>
      </c>
      <c r="H4471" s="29">
        <v>21131</v>
      </c>
      <c r="I4471" s="29">
        <v>0</v>
      </c>
      <c r="J4471" s="29">
        <v>0</v>
      </c>
      <c r="K4471" s="29">
        <v>0</v>
      </c>
      <c r="L4471" s="29">
        <f t="shared" si="279"/>
        <v>21131</v>
      </c>
      <c r="M4471" s="29">
        <v>-13146</v>
      </c>
      <c r="N4471" s="29">
        <v>-717</v>
      </c>
      <c r="O4471" s="29">
        <v>0</v>
      </c>
      <c r="P4471" s="29">
        <f t="shared" si="276"/>
        <v>-13863</v>
      </c>
      <c r="Q4471" s="29">
        <f t="shared" si="277"/>
        <v>7985</v>
      </c>
      <c r="R4471" s="29">
        <f t="shared" si="278"/>
        <v>7268</v>
      </c>
      <c r="S4471" s="15" t="s">
        <v>1736</v>
      </c>
      <c r="T4471" s="15">
        <v>100601</v>
      </c>
      <c r="U4471" s="15" t="s">
        <v>79</v>
      </c>
      <c r="V4471" s="15">
        <v>47030001</v>
      </c>
      <c r="W4471" s="15" t="s">
        <v>80</v>
      </c>
    </row>
    <row r="4472" spans="2:23" hidden="1" x14ac:dyDescent="0.25">
      <c r="B4472" s="14">
        <v>30003696</v>
      </c>
      <c r="C4472" s="14">
        <v>0</v>
      </c>
      <c r="D4472" s="15">
        <v>21030011</v>
      </c>
      <c r="E4472" s="16" t="s">
        <v>4040</v>
      </c>
      <c r="F4472" s="14">
        <v>1001</v>
      </c>
      <c r="G4472" s="17">
        <v>39106</v>
      </c>
      <c r="H4472" s="29">
        <v>24595</v>
      </c>
      <c r="I4472" s="29">
        <v>0</v>
      </c>
      <c r="J4472" s="29">
        <v>0</v>
      </c>
      <c r="K4472" s="29">
        <v>0</v>
      </c>
      <c r="L4472" s="29">
        <f t="shared" si="279"/>
        <v>24595</v>
      </c>
      <c r="M4472" s="29">
        <v>-14309</v>
      </c>
      <c r="N4472" s="29">
        <v>-837</v>
      </c>
      <c r="O4472" s="29">
        <v>0</v>
      </c>
      <c r="P4472" s="29">
        <f t="shared" si="276"/>
        <v>-15146</v>
      </c>
      <c r="Q4472" s="29">
        <f t="shared" si="277"/>
        <v>10286</v>
      </c>
      <c r="R4472" s="29">
        <f t="shared" si="278"/>
        <v>9449</v>
      </c>
      <c r="S4472" s="15" t="s">
        <v>1736</v>
      </c>
      <c r="T4472" s="15">
        <v>100101</v>
      </c>
      <c r="U4472" s="15" t="s">
        <v>89</v>
      </c>
      <c r="V4472" s="15">
        <v>47030001</v>
      </c>
      <c r="W4472" s="15" t="s">
        <v>85</v>
      </c>
    </row>
    <row r="4473" spans="2:23" hidden="1" x14ac:dyDescent="0.25">
      <c r="B4473" s="14">
        <v>30003697</v>
      </c>
      <c r="C4473" s="14">
        <v>0</v>
      </c>
      <c r="D4473" s="15">
        <v>21030011</v>
      </c>
      <c r="E4473" s="16" t="s">
        <v>4041</v>
      </c>
      <c r="F4473" s="14">
        <v>1011</v>
      </c>
      <c r="G4473" s="17">
        <v>39903</v>
      </c>
      <c r="H4473" s="29">
        <v>16815</v>
      </c>
      <c r="I4473" s="29">
        <v>0</v>
      </c>
      <c r="J4473" s="29">
        <v>0</v>
      </c>
      <c r="K4473" s="29">
        <v>0</v>
      </c>
      <c r="L4473" s="29">
        <f t="shared" si="279"/>
        <v>16815</v>
      </c>
      <c r="M4473" s="29">
        <v>-8296</v>
      </c>
      <c r="N4473" s="29">
        <v>-591</v>
      </c>
      <c r="O4473" s="29">
        <v>0</v>
      </c>
      <c r="P4473" s="29">
        <f t="shared" si="276"/>
        <v>-8887</v>
      </c>
      <c r="Q4473" s="29">
        <f t="shared" si="277"/>
        <v>8519</v>
      </c>
      <c r="R4473" s="29">
        <f t="shared" si="278"/>
        <v>7928</v>
      </c>
      <c r="S4473" s="15" t="s">
        <v>1736</v>
      </c>
      <c r="T4473" s="15">
        <v>100201</v>
      </c>
      <c r="U4473" s="15" t="s">
        <v>75</v>
      </c>
      <c r="V4473" s="15">
        <v>47030001</v>
      </c>
      <c r="W4473" s="15" t="s">
        <v>71</v>
      </c>
    </row>
    <row r="4474" spans="2:23" hidden="1" x14ac:dyDescent="0.25">
      <c r="B4474" s="14">
        <v>30003698</v>
      </c>
      <c r="C4474" s="14">
        <v>0</v>
      </c>
      <c r="D4474" s="15">
        <v>21030011</v>
      </c>
      <c r="E4474" s="16" t="s">
        <v>4042</v>
      </c>
      <c r="F4474" s="14">
        <v>1011</v>
      </c>
      <c r="G4474" s="17">
        <v>32964</v>
      </c>
      <c r="H4474" s="29">
        <v>15663</v>
      </c>
      <c r="I4474" s="29">
        <v>0</v>
      </c>
      <c r="J4474" s="29">
        <v>0</v>
      </c>
      <c r="K4474" s="29">
        <v>0</v>
      </c>
      <c r="L4474" s="29">
        <f t="shared" si="279"/>
        <v>15663</v>
      </c>
      <c r="M4474" s="29">
        <v>-14880</v>
      </c>
      <c r="N4474" s="29">
        <v>0</v>
      </c>
      <c r="O4474" s="29">
        <v>0</v>
      </c>
      <c r="P4474" s="29">
        <f t="shared" si="276"/>
        <v>-14880</v>
      </c>
      <c r="Q4474" s="29">
        <f t="shared" si="277"/>
        <v>783</v>
      </c>
      <c r="R4474" s="29">
        <f t="shared" si="278"/>
        <v>783</v>
      </c>
      <c r="S4474" s="15" t="s">
        <v>1736</v>
      </c>
      <c r="T4474" s="15">
        <v>100201</v>
      </c>
      <c r="U4474" s="15" t="s">
        <v>75</v>
      </c>
      <c r="V4474" s="15">
        <v>47030001</v>
      </c>
      <c r="W4474" s="15" t="s">
        <v>71</v>
      </c>
    </row>
    <row r="4475" spans="2:23" hidden="1" x14ac:dyDescent="0.25">
      <c r="B4475" s="14">
        <v>30003700</v>
      </c>
      <c r="C4475" s="14">
        <v>0</v>
      </c>
      <c r="D4475" s="15">
        <v>21030011</v>
      </c>
      <c r="E4475" s="16" t="s">
        <v>4043</v>
      </c>
      <c r="F4475" s="14">
        <v>1051</v>
      </c>
      <c r="G4475" s="17">
        <v>39779</v>
      </c>
      <c r="H4475" s="29">
        <v>21056</v>
      </c>
      <c r="I4475" s="29">
        <v>0</v>
      </c>
      <c r="J4475" s="29">
        <v>0</v>
      </c>
      <c r="K4475" s="29">
        <v>0</v>
      </c>
      <c r="L4475" s="29">
        <f t="shared" si="279"/>
        <v>21056</v>
      </c>
      <c r="M4475" s="29">
        <v>-10712</v>
      </c>
      <c r="N4475" s="29">
        <v>-734</v>
      </c>
      <c r="O4475" s="29">
        <v>0</v>
      </c>
      <c r="P4475" s="29">
        <f t="shared" si="276"/>
        <v>-11446</v>
      </c>
      <c r="Q4475" s="29">
        <f t="shared" si="277"/>
        <v>10344</v>
      </c>
      <c r="R4475" s="29">
        <f t="shared" si="278"/>
        <v>9610</v>
      </c>
      <c r="S4475" s="15" t="s">
        <v>1736</v>
      </c>
      <c r="T4475" s="15">
        <v>100601</v>
      </c>
      <c r="U4475" s="15" t="s">
        <v>79</v>
      </c>
      <c r="V4475" s="15">
        <v>47030001</v>
      </c>
      <c r="W4475" s="15" t="s">
        <v>80</v>
      </c>
    </row>
    <row r="4476" spans="2:23" hidden="1" x14ac:dyDescent="0.25">
      <c r="B4476" s="14">
        <v>30003701</v>
      </c>
      <c r="C4476" s="14">
        <v>0</v>
      </c>
      <c r="D4476" s="15">
        <v>21030011</v>
      </c>
      <c r="E4476" s="16" t="s">
        <v>4044</v>
      </c>
      <c r="F4476" s="14">
        <v>1041</v>
      </c>
      <c r="G4476" s="17">
        <v>38808</v>
      </c>
      <c r="H4476" s="29">
        <v>16656</v>
      </c>
      <c r="I4476" s="29">
        <v>0</v>
      </c>
      <c r="J4476" s="29">
        <v>0</v>
      </c>
      <c r="K4476" s="29">
        <v>0</v>
      </c>
      <c r="L4476" s="29">
        <f t="shared" si="279"/>
        <v>16656</v>
      </c>
      <c r="M4476" s="29">
        <v>-10050</v>
      </c>
      <c r="N4476" s="29">
        <v>-577</v>
      </c>
      <c r="O4476" s="29">
        <v>0</v>
      </c>
      <c r="P4476" s="29">
        <f t="shared" si="276"/>
        <v>-10627</v>
      </c>
      <c r="Q4476" s="29">
        <f t="shared" si="277"/>
        <v>6606</v>
      </c>
      <c r="R4476" s="29">
        <f t="shared" si="278"/>
        <v>6029</v>
      </c>
      <c r="S4476" s="15" t="s">
        <v>1736</v>
      </c>
      <c r="T4476" s="15">
        <v>100501</v>
      </c>
      <c r="U4476" s="15" t="s">
        <v>27</v>
      </c>
      <c r="V4476" s="15">
        <v>47030001</v>
      </c>
      <c r="W4476" s="15" t="s">
        <v>28</v>
      </c>
    </row>
    <row r="4477" spans="2:23" hidden="1" x14ac:dyDescent="0.25">
      <c r="B4477" s="14">
        <v>30003702</v>
      </c>
      <c r="C4477" s="14">
        <v>0</v>
      </c>
      <c r="D4477" s="15">
        <v>21030011</v>
      </c>
      <c r="E4477" s="16" t="s">
        <v>4045</v>
      </c>
      <c r="F4477" s="14">
        <v>1002</v>
      </c>
      <c r="G4477" s="17">
        <v>39538</v>
      </c>
      <c r="H4477" s="29">
        <v>61822</v>
      </c>
      <c r="I4477" s="29">
        <v>0</v>
      </c>
      <c r="J4477" s="29">
        <v>0</v>
      </c>
      <c r="K4477" s="29">
        <v>0</v>
      </c>
      <c r="L4477" s="29">
        <f t="shared" si="279"/>
        <v>61822</v>
      </c>
      <c r="M4477" s="29">
        <v>-33699</v>
      </c>
      <c r="N4477" s="29">
        <v>-2086</v>
      </c>
      <c r="O4477" s="29">
        <v>0</v>
      </c>
      <c r="P4477" s="29">
        <f t="shared" si="276"/>
        <v>-35785</v>
      </c>
      <c r="Q4477" s="29">
        <f t="shared" si="277"/>
        <v>28123</v>
      </c>
      <c r="R4477" s="29">
        <f t="shared" si="278"/>
        <v>26037</v>
      </c>
      <c r="S4477" s="15" t="s">
        <v>1736</v>
      </c>
      <c r="T4477" s="15">
        <v>100102</v>
      </c>
      <c r="U4477" s="15" t="s">
        <v>84</v>
      </c>
      <c r="V4477" s="15">
        <v>47030001</v>
      </c>
      <c r="W4477" s="15" t="s">
        <v>85</v>
      </c>
    </row>
    <row r="4478" spans="2:23" hidden="1" x14ac:dyDescent="0.25">
      <c r="B4478" s="14">
        <v>30003703</v>
      </c>
      <c r="C4478" s="14">
        <v>0</v>
      </c>
      <c r="D4478" s="15">
        <v>21030011</v>
      </c>
      <c r="E4478" s="16" t="s">
        <v>4046</v>
      </c>
      <c r="F4478" s="14">
        <v>1011</v>
      </c>
      <c r="G4478" s="17">
        <v>32964</v>
      </c>
      <c r="H4478" s="29">
        <v>12798</v>
      </c>
      <c r="I4478" s="29">
        <v>0</v>
      </c>
      <c r="J4478" s="29">
        <v>0</v>
      </c>
      <c r="K4478" s="29">
        <v>0</v>
      </c>
      <c r="L4478" s="29">
        <f t="shared" si="279"/>
        <v>12798</v>
      </c>
      <c r="M4478" s="29">
        <v>-12159</v>
      </c>
      <c r="N4478" s="29">
        <v>0</v>
      </c>
      <c r="O4478" s="29">
        <v>0</v>
      </c>
      <c r="P4478" s="29">
        <f t="shared" si="276"/>
        <v>-12159</v>
      </c>
      <c r="Q4478" s="29">
        <f t="shared" si="277"/>
        <v>639</v>
      </c>
      <c r="R4478" s="29">
        <f t="shared" si="278"/>
        <v>639</v>
      </c>
      <c r="S4478" s="15" t="s">
        <v>1736</v>
      </c>
      <c r="T4478" s="15">
        <v>100201</v>
      </c>
      <c r="U4478" s="15" t="s">
        <v>75</v>
      </c>
      <c r="V4478" s="15">
        <v>47030001</v>
      </c>
      <c r="W4478" s="15" t="s">
        <v>71</v>
      </c>
    </row>
    <row r="4479" spans="2:23" hidden="1" x14ac:dyDescent="0.25">
      <c r="B4479" s="14">
        <v>30003704</v>
      </c>
      <c r="C4479" s="14">
        <v>0</v>
      </c>
      <c r="D4479" s="15">
        <v>21030011</v>
      </c>
      <c r="E4479" s="16" t="s">
        <v>4047</v>
      </c>
      <c r="F4479" s="14">
        <v>1051</v>
      </c>
      <c r="G4479" s="17">
        <v>38827</v>
      </c>
      <c r="H4479" s="29">
        <v>18790</v>
      </c>
      <c r="I4479" s="29">
        <v>0</v>
      </c>
      <c r="J4479" s="29">
        <v>0</v>
      </c>
      <c r="K4479" s="29">
        <v>0</v>
      </c>
      <c r="L4479" s="29">
        <f t="shared" si="279"/>
        <v>18790</v>
      </c>
      <c r="M4479" s="29">
        <v>-11413</v>
      </c>
      <c r="N4479" s="29">
        <v>-640</v>
      </c>
      <c r="O4479" s="29">
        <v>0</v>
      </c>
      <c r="P4479" s="29">
        <f t="shared" si="276"/>
        <v>-12053</v>
      </c>
      <c r="Q4479" s="29">
        <f t="shared" si="277"/>
        <v>7377</v>
      </c>
      <c r="R4479" s="29">
        <f t="shared" si="278"/>
        <v>6737</v>
      </c>
      <c r="S4479" s="15" t="s">
        <v>1736</v>
      </c>
      <c r="T4479" s="15">
        <v>100601</v>
      </c>
      <c r="U4479" s="15" t="s">
        <v>79</v>
      </c>
      <c r="V4479" s="15">
        <v>47030001</v>
      </c>
      <c r="W4479" s="15" t="s">
        <v>80</v>
      </c>
    </row>
    <row r="4480" spans="2:23" hidden="1" x14ac:dyDescent="0.25">
      <c r="B4480" s="14">
        <v>30003705</v>
      </c>
      <c r="C4480" s="14">
        <v>0</v>
      </c>
      <c r="D4480" s="15">
        <v>21030011</v>
      </c>
      <c r="E4480" s="16" t="s">
        <v>4048</v>
      </c>
      <c r="F4480" s="14">
        <v>1012</v>
      </c>
      <c r="G4480" s="17">
        <v>38045</v>
      </c>
      <c r="H4480" s="29">
        <v>26695</v>
      </c>
      <c r="I4480" s="29">
        <v>0</v>
      </c>
      <c r="J4480" s="29">
        <v>0</v>
      </c>
      <c r="K4480" s="29">
        <v>0</v>
      </c>
      <c r="L4480" s="29">
        <f t="shared" si="279"/>
        <v>26695</v>
      </c>
      <c r="M4480" s="29">
        <v>-18720</v>
      </c>
      <c r="N4480" s="29">
        <v>-840</v>
      </c>
      <c r="O4480" s="29">
        <v>0</v>
      </c>
      <c r="P4480" s="29">
        <f t="shared" si="276"/>
        <v>-19560</v>
      </c>
      <c r="Q4480" s="29">
        <f t="shared" si="277"/>
        <v>7975</v>
      </c>
      <c r="R4480" s="29">
        <f t="shared" si="278"/>
        <v>7135</v>
      </c>
      <c r="S4480" s="15" t="s">
        <v>1736</v>
      </c>
      <c r="T4480" s="15">
        <v>100202</v>
      </c>
      <c r="U4480" s="15" t="s">
        <v>70</v>
      </c>
      <c r="V4480" s="15">
        <v>47030001</v>
      </c>
      <c r="W4480" s="15" t="s">
        <v>71</v>
      </c>
    </row>
    <row r="4481" spans="2:24" hidden="1" x14ac:dyDescent="0.25">
      <c r="B4481" s="14">
        <v>30003706</v>
      </c>
      <c r="C4481" s="14">
        <v>0</v>
      </c>
      <c r="D4481" s="15">
        <v>21030011</v>
      </c>
      <c r="E4481" s="16" t="s">
        <v>4049</v>
      </c>
      <c r="F4481" s="14">
        <v>1012</v>
      </c>
      <c r="G4481" s="17">
        <v>38045</v>
      </c>
      <c r="H4481" s="29">
        <v>26695</v>
      </c>
      <c r="I4481" s="29">
        <v>0</v>
      </c>
      <c r="J4481" s="29">
        <v>0</v>
      </c>
      <c r="K4481" s="29">
        <v>0</v>
      </c>
      <c r="L4481" s="29">
        <f t="shared" si="279"/>
        <v>26695</v>
      </c>
      <c r="M4481" s="29">
        <v>-18720</v>
      </c>
      <c r="N4481" s="29">
        <v>-840</v>
      </c>
      <c r="O4481" s="29">
        <v>0</v>
      </c>
      <c r="P4481" s="29">
        <f t="shared" si="276"/>
        <v>-19560</v>
      </c>
      <c r="Q4481" s="29">
        <f t="shared" si="277"/>
        <v>7975</v>
      </c>
      <c r="R4481" s="29">
        <f t="shared" si="278"/>
        <v>7135</v>
      </c>
      <c r="S4481" s="15" t="s">
        <v>1736</v>
      </c>
      <c r="T4481" s="15">
        <v>100202</v>
      </c>
      <c r="U4481" s="15" t="s">
        <v>70</v>
      </c>
      <c r="V4481" s="15">
        <v>47030001</v>
      </c>
      <c r="W4481" s="15" t="s">
        <v>71</v>
      </c>
    </row>
    <row r="4482" spans="2:24" hidden="1" x14ac:dyDescent="0.25">
      <c r="B4482" s="14">
        <v>30003707</v>
      </c>
      <c r="C4482" s="14">
        <v>0</v>
      </c>
      <c r="D4482" s="15">
        <v>21030011</v>
      </c>
      <c r="E4482" s="16" t="s">
        <v>4050</v>
      </c>
      <c r="F4482" s="14">
        <v>1012</v>
      </c>
      <c r="G4482" s="17">
        <v>38045</v>
      </c>
      <c r="H4482" s="29">
        <v>26695</v>
      </c>
      <c r="I4482" s="29">
        <v>0</v>
      </c>
      <c r="J4482" s="29">
        <v>0</v>
      </c>
      <c r="K4482" s="29">
        <v>0</v>
      </c>
      <c r="L4482" s="29">
        <f t="shared" si="279"/>
        <v>26695</v>
      </c>
      <c r="M4482" s="29">
        <v>-18720</v>
      </c>
      <c r="N4482" s="29">
        <v>-840</v>
      </c>
      <c r="O4482" s="29">
        <v>0</v>
      </c>
      <c r="P4482" s="29">
        <f t="shared" si="276"/>
        <v>-19560</v>
      </c>
      <c r="Q4482" s="29">
        <f t="shared" si="277"/>
        <v>7975</v>
      </c>
      <c r="R4482" s="29">
        <f t="shared" si="278"/>
        <v>7135</v>
      </c>
      <c r="S4482" s="15" t="s">
        <v>1736</v>
      </c>
      <c r="T4482" s="15">
        <v>100202</v>
      </c>
      <c r="U4482" s="15" t="s">
        <v>70</v>
      </c>
      <c r="V4482" s="15">
        <v>47030001</v>
      </c>
      <c r="W4482" s="15" t="s">
        <v>71</v>
      </c>
    </row>
    <row r="4483" spans="2:24" hidden="1" x14ac:dyDescent="0.25">
      <c r="B4483" s="14">
        <v>30003708</v>
      </c>
      <c r="C4483" s="14">
        <v>0</v>
      </c>
      <c r="D4483" s="15">
        <v>21030011</v>
      </c>
      <c r="E4483" s="16" t="s">
        <v>4051</v>
      </c>
      <c r="F4483" s="14">
        <v>1012</v>
      </c>
      <c r="G4483" s="17">
        <v>38045</v>
      </c>
      <c r="H4483" s="29">
        <v>26695</v>
      </c>
      <c r="I4483" s="29">
        <v>0</v>
      </c>
      <c r="J4483" s="29">
        <v>0</v>
      </c>
      <c r="K4483" s="29">
        <v>0</v>
      </c>
      <c r="L4483" s="29">
        <f t="shared" si="279"/>
        <v>26695</v>
      </c>
      <c r="M4483" s="29">
        <v>-18720</v>
      </c>
      <c r="N4483" s="29">
        <v>-840</v>
      </c>
      <c r="O4483" s="29">
        <v>0</v>
      </c>
      <c r="P4483" s="29">
        <f t="shared" si="276"/>
        <v>-19560</v>
      </c>
      <c r="Q4483" s="29">
        <f t="shared" si="277"/>
        <v>7975</v>
      </c>
      <c r="R4483" s="29">
        <f t="shared" si="278"/>
        <v>7135</v>
      </c>
      <c r="S4483" s="15" t="s">
        <v>1736</v>
      </c>
      <c r="T4483" s="15">
        <v>100202</v>
      </c>
      <c r="U4483" s="15" t="s">
        <v>70</v>
      </c>
      <c r="V4483" s="15">
        <v>47030001</v>
      </c>
      <c r="W4483" s="15" t="s">
        <v>71</v>
      </c>
    </row>
    <row r="4484" spans="2:24" hidden="1" x14ac:dyDescent="0.25">
      <c r="B4484" s="14">
        <v>30003709</v>
      </c>
      <c r="C4484" s="14">
        <v>0</v>
      </c>
      <c r="D4484" s="15">
        <v>21030011</v>
      </c>
      <c r="E4484" s="16" t="s">
        <v>4052</v>
      </c>
      <c r="F4484" s="14">
        <v>1012</v>
      </c>
      <c r="G4484" s="17">
        <v>38045</v>
      </c>
      <c r="H4484" s="29">
        <v>26695</v>
      </c>
      <c r="I4484" s="29">
        <v>0</v>
      </c>
      <c r="J4484" s="29">
        <v>0</v>
      </c>
      <c r="K4484" s="29">
        <v>0</v>
      </c>
      <c r="L4484" s="29">
        <f t="shared" si="279"/>
        <v>26695</v>
      </c>
      <c r="M4484" s="29">
        <v>-18720</v>
      </c>
      <c r="N4484" s="29">
        <v>-840</v>
      </c>
      <c r="O4484" s="29">
        <v>0</v>
      </c>
      <c r="P4484" s="29">
        <f t="shared" si="276"/>
        <v>-19560</v>
      </c>
      <c r="Q4484" s="29">
        <f t="shared" si="277"/>
        <v>7975</v>
      </c>
      <c r="R4484" s="29">
        <f t="shared" si="278"/>
        <v>7135</v>
      </c>
      <c r="S4484" s="15" t="s">
        <v>1736</v>
      </c>
      <c r="T4484" s="15">
        <v>100202</v>
      </c>
      <c r="U4484" s="15" t="s">
        <v>70</v>
      </c>
      <c r="V4484" s="15">
        <v>47030001</v>
      </c>
      <c r="W4484" s="15" t="s">
        <v>71</v>
      </c>
    </row>
    <row r="4485" spans="2:24" hidden="1" x14ac:dyDescent="0.25">
      <c r="B4485" s="14">
        <v>30003710</v>
      </c>
      <c r="C4485" s="14">
        <v>0</v>
      </c>
      <c r="D4485" s="15">
        <v>21030011</v>
      </c>
      <c r="E4485" s="16" t="s">
        <v>4053</v>
      </c>
      <c r="F4485" s="14">
        <v>1012</v>
      </c>
      <c r="G4485" s="17">
        <v>38045</v>
      </c>
      <c r="H4485" s="29">
        <v>26695</v>
      </c>
      <c r="I4485" s="29">
        <v>0</v>
      </c>
      <c r="J4485" s="29">
        <v>0</v>
      </c>
      <c r="K4485" s="29">
        <v>0</v>
      </c>
      <c r="L4485" s="29">
        <f t="shared" si="279"/>
        <v>26695</v>
      </c>
      <c r="M4485" s="29">
        <v>-18720</v>
      </c>
      <c r="N4485" s="29">
        <v>-840</v>
      </c>
      <c r="O4485" s="29">
        <v>0</v>
      </c>
      <c r="P4485" s="29">
        <f t="shared" ref="P4485:P4548" si="280">SUM(M4485:O4485)</f>
        <v>-19560</v>
      </c>
      <c r="Q4485" s="29">
        <f t="shared" ref="Q4485:Q4548" si="281">H4485+M4485</f>
        <v>7975</v>
      </c>
      <c r="R4485" s="29">
        <f t="shared" ref="R4485:R4548" si="282">L4485+P4485</f>
        <v>7135</v>
      </c>
      <c r="S4485" s="15" t="s">
        <v>1736</v>
      </c>
      <c r="T4485" s="15">
        <v>100202</v>
      </c>
      <c r="U4485" s="15" t="s">
        <v>70</v>
      </c>
      <c r="V4485" s="15">
        <v>47030001</v>
      </c>
      <c r="W4485" s="15" t="s">
        <v>71</v>
      </c>
    </row>
    <row r="4486" spans="2:24" hidden="1" x14ac:dyDescent="0.25">
      <c r="B4486" s="14">
        <v>30003711</v>
      </c>
      <c r="C4486" s="14">
        <v>0</v>
      </c>
      <c r="D4486" s="15">
        <v>21030011</v>
      </c>
      <c r="E4486" s="16" t="s">
        <v>4054</v>
      </c>
      <c r="F4486" s="14">
        <v>1011</v>
      </c>
      <c r="G4486" s="17">
        <v>32964</v>
      </c>
      <c r="H4486" s="29">
        <v>20643</v>
      </c>
      <c r="I4486" s="29">
        <v>0</v>
      </c>
      <c r="J4486" s="29">
        <v>0</v>
      </c>
      <c r="K4486" s="29">
        <v>0</v>
      </c>
      <c r="L4486" s="29">
        <f t="shared" si="279"/>
        <v>20643</v>
      </c>
      <c r="M4486" s="29">
        <v>-19611</v>
      </c>
      <c r="N4486" s="29">
        <v>0</v>
      </c>
      <c r="O4486" s="29">
        <v>0</v>
      </c>
      <c r="P4486" s="29">
        <f t="shared" si="280"/>
        <v>-19611</v>
      </c>
      <c r="Q4486" s="29">
        <f t="shared" si="281"/>
        <v>1032</v>
      </c>
      <c r="R4486" s="29">
        <f t="shared" si="282"/>
        <v>1032</v>
      </c>
      <c r="S4486" s="15" t="s">
        <v>1736</v>
      </c>
      <c r="T4486" s="15">
        <v>100201</v>
      </c>
      <c r="U4486" s="15" t="s">
        <v>75</v>
      </c>
      <c r="V4486" s="15">
        <v>47030001</v>
      </c>
      <c r="W4486" s="15" t="s">
        <v>71</v>
      </c>
    </row>
    <row r="4487" spans="2:24" hidden="1" x14ac:dyDescent="0.25">
      <c r="B4487" s="14">
        <v>30003712</v>
      </c>
      <c r="C4487" s="14">
        <v>0</v>
      </c>
      <c r="D4487" s="15">
        <v>21030011</v>
      </c>
      <c r="E4487" s="16" t="s">
        <v>4055</v>
      </c>
      <c r="F4487" s="14">
        <v>1012</v>
      </c>
      <c r="G4487" s="17">
        <v>38594</v>
      </c>
      <c r="H4487" s="29">
        <v>19139</v>
      </c>
      <c r="I4487" s="29">
        <v>0</v>
      </c>
      <c r="J4487" s="29">
        <v>0</v>
      </c>
      <c r="K4487" s="29">
        <v>0</v>
      </c>
      <c r="L4487" s="29">
        <f t="shared" si="279"/>
        <v>19139</v>
      </c>
      <c r="M4487" s="29">
        <v>-12121</v>
      </c>
      <c r="N4487" s="29">
        <v>-644</v>
      </c>
      <c r="O4487" s="29">
        <v>0</v>
      </c>
      <c r="P4487" s="29">
        <f t="shared" si="280"/>
        <v>-12765</v>
      </c>
      <c r="Q4487" s="29">
        <f t="shared" si="281"/>
        <v>7018</v>
      </c>
      <c r="R4487" s="29">
        <f t="shared" si="282"/>
        <v>6374</v>
      </c>
      <c r="S4487" s="15" t="s">
        <v>1736</v>
      </c>
      <c r="T4487" s="15">
        <v>100202</v>
      </c>
      <c r="U4487" s="15" t="s">
        <v>70</v>
      </c>
      <c r="V4487" s="15">
        <v>47030001</v>
      </c>
      <c r="W4487" s="15" t="s">
        <v>71</v>
      </c>
    </row>
    <row r="4488" spans="2:24" hidden="1" x14ac:dyDescent="0.25">
      <c r="B4488" s="14">
        <v>30003713</v>
      </c>
      <c r="C4488" s="14">
        <v>0</v>
      </c>
      <c r="D4488" s="15">
        <v>21030011</v>
      </c>
      <c r="E4488" s="16" t="s">
        <v>4056</v>
      </c>
      <c r="F4488" s="14">
        <v>1041</v>
      </c>
      <c r="G4488" s="17">
        <v>38986</v>
      </c>
      <c r="H4488" s="29">
        <v>17589</v>
      </c>
      <c r="I4488" s="29">
        <v>0</v>
      </c>
      <c r="J4488" s="29">
        <v>0</v>
      </c>
      <c r="K4488" s="29">
        <v>0</v>
      </c>
      <c r="L4488" s="29">
        <f t="shared" si="279"/>
        <v>17589</v>
      </c>
      <c r="M4488" s="29">
        <v>-10381</v>
      </c>
      <c r="N4488" s="29">
        <v>-603</v>
      </c>
      <c r="O4488" s="29">
        <v>0</v>
      </c>
      <c r="P4488" s="29">
        <f t="shared" si="280"/>
        <v>-10984</v>
      </c>
      <c r="Q4488" s="29">
        <f t="shared" si="281"/>
        <v>7208</v>
      </c>
      <c r="R4488" s="29">
        <f t="shared" si="282"/>
        <v>6605</v>
      </c>
      <c r="S4488" s="15" t="s">
        <v>1736</v>
      </c>
      <c r="T4488" s="15">
        <v>100501</v>
      </c>
      <c r="U4488" s="15" t="s">
        <v>27</v>
      </c>
      <c r="V4488" s="15">
        <v>47030001</v>
      </c>
      <c r="W4488" s="15" t="s">
        <v>28</v>
      </c>
    </row>
    <row r="4489" spans="2:24" hidden="1" x14ac:dyDescent="0.25">
      <c r="B4489" s="14">
        <v>30003714</v>
      </c>
      <c r="C4489" s="14">
        <v>0</v>
      </c>
      <c r="D4489" s="15">
        <v>21030011</v>
      </c>
      <c r="E4489" s="16" t="s">
        <v>4057</v>
      </c>
      <c r="F4489" s="14">
        <v>1051</v>
      </c>
      <c r="G4489" s="17">
        <v>38827</v>
      </c>
      <c r="H4489" s="29">
        <v>14602</v>
      </c>
      <c r="I4489" s="29">
        <v>0</v>
      </c>
      <c r="J4489" s="29">
        <v>0</v>
      </c>
      <c r="K4489" s="29">
        <v>0</v>
      </c>
      <c r="L4489" s="29">
        <f t="shared" si="279"/>
        <v>14602</v>
      </c>
      <c r="M4489" s="29">
        <v>-8781</v>
      </c>
      <c r="N4489" s="29">
        <v>-506</v>
      </c>
      <c r="O4489" s="29">
        <v>0</v>
      </c>
      <c r="P4489" s="29">
        <f t="shared" si="280"/>
        <v>-9287</v>
      </c>
      <c r="Q4489" s="29">
        <f t="shared" si="281"/>
        <v>5821</v>
      </c>
      <c r="R4489" s="29">
        <f t="shared" si="282"/>
        <v>5315</v>
      </c>
      <c r="S4489" s="15" t="s">
        <v>1736</v>
      </c>
      <c r="T4489" s="15">
        <v>100601</v>
      </c>
      <c r="U4489" s="15" t="s">
        <v>79</v>
      </c>
      <c r="V4489" s="15">
        <v>47030001</v>
      </c>
      <c r="W4489" s="15" t="s">
        <v>80</v>
      </c>
    </row>
    <row r="4490" spans="2:24" hidden="1" x14ac:dyDescent="0.25">
      <c r="B4490" s="14">
        <v>30003715</v>
      </c>
      <c r="C4490" s="14">
        <v>0</v>
      </c>
      <c r="D4490" s="15">
        <v>21030011</v>
      </c>
      <c r="E4490" s="16" t="s">
        <v>4058</v>
      </c>
      <c r="F4490" s="14">
        <v>1062</v>
      </c>
      <c r="G4490" s="17">
        <v>40257</v>
      </c>
      <c r="H4490" s="29">
        <v>3349703</v>
      </c>
      <c r="I4490" s="29">
        <v>0</v>
      </c>
      <c r="J4490" s="29">
        <v>-3349703</v>
      </c>
      <c r="K4490" s="29">
        <v>0</v>
      </c>
      <c r="L4490" s="29">
        <f t="shared" si="279"/>
        <v>0</v>
      </c>
      <c r="M4490" s="29">
        <v>-1538082</v>
      </c>
      <c r="N4490" s="29">
        <v>-117715</v>
      </c>
      <c r="O4490" s="29">
        <v>0</v>
      </c>
      <c r="P4490" s="29">
        <f t="shared" si="280"/>
        <v>-1655797</v>
      </c>
      <c r="Q4490" s="29">
        <f t="shared" si="281"/>
        <v>1811621</v>
      </c>
      <c r="R4490" s="29">
        <f t="shared" si="282"/>
        <v>-1655797</v>
      </c>
      <c r="S4490" s="15" t="s">
        <v>1736</v>
      </c>
      <c r="T4490" s="15">
        <v>100802</v>
      </c>
      <c r="U4490" s="15" t="s">
        <v>43</v>
      </c>
      <c r="V4490" s="15">
        <v>47030001</v>
      </c>
      <c r="W4490" s="15" t="s">
        <v>44</v>
      </c>
      <c r="X4490" s="1">
        <v>30006923</v>
      </c>
    </row>
    <row r="4491" spans="2:24" hidden="1" x14ac:dyDescent="0.25">
      <c r="B4491" s="15">
        <v>30006923</v>
      </c>
      <c r="C4491" s="14">
        <v>0</v>
      </c>
      <c r="D4491" s="15">
        <v>21030011</v>
      </c>
      <c r="E4491" s="16" t="s">
        <v>4058</v>
      </c>
      <c r="F4491" s="14">
        <v>1903</v>
      </c>
      <c r="G4491" s="17">
        <v>44651</v>
      </c>
      <c r="H4491" s="29">
        <v>0</v>
      </c>
      <c r="I4491" s="29">
        <v>0</v>
      </c>
      <c r="J4491" s="29">
        <v>3349703</v>
      </c>
      <c r="K4491" s="29">
        <v>0</v>
      </c>
      <c r="L4491" s="29">
        <f t="shared" si="279"/>
        <v>3349703</v>
      </c>
      <c r="M4491" s="29">
        <v>0</v>
      </c>
      <c r="N4491" s="29">
        <v>0</v>
      </c>
      <c r="O4491" s="29">
        <v>0</v>
      </c>
      <c r="P4491" s="29">
        <f t="shared" si="280"/>
        <v>0</v>
      </c>
      <c r="Q4491" s="29">
        <f t="shared" si="281"/>
        <v>0</v>
      </c>
      <c r="R4491" s="29">
        <f t="shared" si="282"/>
        <v>3349703</v>
      </c>
      <c r="S4491" s="15" t="s">
        <v>1736</v>
      </c>
      <c r="T4491" s="15">
        <v>108300</v>
      </c>
      <c r="U4491" s="15" t="s">
        <v>1826</v>
      </c>
      <c r="V4491" s="15">
        <v>47030001</v>
      </c>
      <c r="W4491" s="15" t="s">
        <v>1827</v>
      </c>
    </row>
    <row r="4492" spans="2:24" hidden="1" x14ac:dyDescent="0.25">
      <c r="B4492" s="14">
        <v>30003716</v>
      </c>
      <c r="C4492" s="14">
        <v>0</v>
      </c>
      <c r="D4492" s="15">
        <v>21030011</v>
      </c>
      <c r="E4492" s="16" t="s">
        <v>4059</v>
      </c>
      <c r="F4492" s="14">
        <v>1041</v>
      </c>
      <c r="G4492" s="17">
        <v>38777</v>
      </c>
      <c r="H4492" s="29">
        <v>16677</v>
      </c>
      <c r="I4492" s="29">
        <v>0</v>
      </c>
      <c r="J4492" s="29">
        <v>0</v>
      </c>
      <c r="K4492" s="29">
        <v>0</v>
      </c>
      <c r="L4492" s="29">
        <f t="shared" si="279"/>
        <v>16677</v>
      </c>
      <c r="M4492" s="29">
        <v>-10203</v>
      </c>
      <c r="N4492" s="29">
        <v>-569</v>
      </c>
      <c r="O4492" s="29">
        <v>0</v>
      </c>
      <c r="P4492" s="29">
        <f t="shared" si="280"/>
        <v>-10772</v>
      </c>
      <c r="Q4492" s="29">
        <f t="shared" si="281"/>
        <v>6474</v>
      </c>
      <c r="R4492" s="29">
        <f t="shared" si="282"/>
        <v>5905</v>
      </c>
      <c r="S4492" s="15" t="s">
        <v>1736</v>
      </c>
      <c r="T4492" s="15">
        <v>100501</v>
      </c>
      <c r="U4492" s="15" t="s">
        <v>27</v>
      </c>
      <c r="V4492" s="15">
        <v>47030001</v>
      </c>
      <c r="W4492" s="15" t="s">
        <v>28</v>
      </c>
    </row>
    <row r="4493" spans="2:24" hidden="1" x14ac:dyDescent="0.25">
      <c r="B4493" s="14">
        <v>30003717</v>
      </c>
      <c r="C4493" s="14">
        <v>0</v>
      </c>
      <c r="D4493" s="15">
        <v>21030011</v>
      </c>
      <c r="E4493" s="16" t="s">
        <v>4060</v>
      </c>
      <c r="F4493" s="14">
        <v>1092</v>
      </c>
      <c r="G4493" s="17">
        <v>39448</v>
      </c>
      <c r="H4493" s="29">
        <v>53814</v>
      </c>
      <c r="I4493" s="29">
        <v>0</v>
      </c>
      <c r="J4493" s="29">
        <v>0</v>
      </c>
      <c r="K4493" s="29">
        <v>0</v>
      </c>
      <c r="L4493" s="29">
        <f t="shared" si="279"/>
        <v>53814</v>
      </c>
      <c r="M4493" s="29">
        <v>-29901</v>
      </c>
      <c r="N4493" s="29">
        <v>-1806</v>
      </c>
      <c r="O4493" s="29">
        <v>0</v>
      </c>
      <c r="P4493" s="29">
        <f t="shared" si="280"/>
        <v>-31707</v>
      </c>
      <c r="Q4493" s="29">
        <f t="shared" si="281"/>
        <v>23913</v>
      </c>
      <c r="R4493" s="29">
        <f t="shared" si="282"/>
        <v>22107</v>
      </c>
      <c r="S4493" s="15" t="s">
        <v>1736</v>
      </c>
      <c r="T4493" s="15">
        <v>100702</v>
      </c>
      <c r="U4493" s="15" t="s">
        <v>47</v>
      </c>
      <c r="V4493" s="15">
        <v>47030001</v>
      </c>
      <c r="W4493" s="15" t="s">
        <v>48</v>
      </c>
    </row>
    <row r="4494" spans="2:24" hidden="1" x14ac:dyDescent="0.25">
      <c r="B4494" s="14">
        <v>30003718</v>
      </c>
      <c r="C4494" s="14">
        <v>0</v>
      </c>
      <c r="D4494" s="15">
        <v>21030011</v>
      </c>
      <c r="E4494" s="16" t="s">
        <v>4061</v>
      </c>
      <c r="F4494" s="14">
        <v>1001</v>
      </c>
      <c r="G4494" s="17">
        <v>39101</v>
      </c>
      <c r="H4494" s="29">
        <v>19605</v>
      </c>
      <c r="I4494" s="29">
        <v>0</v>
      </c>
      <c r="J4494" s="29">
        <v>0</v>
      </c>
      <c r="K4494" s="29">
        <v>0</v>
      </c>
      <c r="L4494" s="29">
        <f t="shared" si="279"/>
        <v>19605</v>
      </c>
      <c r="M4494" s="29">
        <v>-11416</v>
      </c>
      <c r="N4494" s="29">
        <v>-667</v>
      </c>
      <c r="O4494" s="29">
        <v>0</v>
      </c>
      <c r="P4494" s="29">
        <f t="shared" si="280"/>
        <v>-12083</v>
      </c>
      <c r="Q4494" s="29">
        <f t="shared" si="281"/>
        <v>8189</v>
      </c>
      <c r="R4494" s="29">
        <f t="shared" si="282"/>
        <v>7522</v>
      </c>
      <c r="S4494" s="15" t="s">
        <v>1736</v>
      </c>
      <c r="T4494" s="15">
        <v>100101</v>
      </c>
      <c r="U4494" s="15" t="s">
        <v>89</v>
      </c>
      <c r="V4494" s="15">
        <v>47030001</v>
      </c>
      <c r="W4494" s="15" t="s">
        <v>85</v>
      </c>
    </row>
    <row r="4495" spans="2:24" hidden="1" x14ac:dyDescent="0.25">
      <c r="B4495" s="14">
        <v>30003719</v>
      </c>
      <c r="C4495" s="14">
        <v>0</v>
      </c>
      <c r="D4495" s="15">
        <v>21030011</v>
      </c>
      <c r="E4495" s="16" t="s">
        <v>4062</v>
      </c>
      <c r="F4495" s="14">
        <v>1002</v>
      </c>
      <c r="G4495" s="17">
        <v>40150</v>
      </c>
      <c r="H4495" s="29">
        <v>228630</v>
      </c>
      <c r="I4495" s="29">
        <v>0</v>
      </c>
      <c r="J4495" s="29">
        <v>0</v>
      </c>
      <c r="K4495" s="29">
        <v>0</v>
      </c>
      <c r="L4495" s="29">
        <f t="shared" si="279"/>
        <v>228630</v>
      </c>
      <c r="M4495" s="29">
        <v>-108073</v>
      </c>
      <c r="N4495" s="29">
        <v>-7981</v>
      </c>
      <c r="O4495" s="29">
        <v>0</v>
      </c>
      <c r="P4495" s="29">
        <f t="shared" si="280"/>
        <v>-116054</v>
      </c>
      <c r="Q4495" s="29">
        <f t="shared" si="281"/>
        <v>120557</v>
      </c>
      <c r="R4495" s="29">
        <f t="shared" si="282"/>
        <v>112576</v>
      </c>
      <c r="S4495" s="15" t="s">
        <v>1736</v>
      </c>
      <c r="T4495" s="15">
        <v>100102</v>
      </c>
      <c r="U4495" s="15" t="s">
        <v>84</v>
      </c>
      <c r="V4495" s="15">
        <v>47030001</v>
      </c>
      <c r="W4495" s="15" t="s">
        <v>85</v>
      </c>
    </row>
    <row r="4496" spans="2:24" hidden="1" x14ac:dyDescent="0.25">
      <c r="B4496" s="14">
        <v>30003720</v>
      </c>
      <c r="C4496" s="14">
        <v>0</v>
      </c>
      <c r="D4496" s="15">
        <v>21030011</v>
      </c>
      <c r="E4496" s="16" t="s">
        <v>4063</v>
      </c>
      <c r="F4496" s="14">
        <v>1011</v>
      </c>
      <c r="G4496" s="17">
        <v>32964</v>
      </c>
      <c r="H4496" s="29">
        <v>36801</v>
      </c>
      <c r="I4496" s="29">
        <v>0</v>
      </c>
      <c r="J4496" s="29">
        <v>0</v>
      </c>
      <c r="K4496" s="29">
        <v>0</v>
      </c>
      <c r="L4496" s="29">
        <f t="shared" si="279"/>
        <v>36801</v>
      </c>
      <c r="M4496" s="29">
        <v>-34961</v>
      </c>
      <c r="N4496" s="29">
        <v>0</v>
      </c>
      <c r="O4496" s="29">
        <v>0</v>
      </c>
      <c r="P4496" s="29">
        <f t="shared" si="280"/>
        <v>-34961</v>
      </c>
      <c r="Q4496" s="29">
        <f t="shared" si="281"/>
        <v>1840</v>
      </c>
      <c r="R4496" s="29">
        <f t="shared" si="282"/>
        <v>1840</v>
      </c>
      <c r="S4496" s="15" t="s">
        <v>1736</v>
      </c>
      <c r="T4496" s="15">
        <v>100201</v>
      </c>
      <c r="U4496" s="15" t="s">
        <v>75</v>
      </c>
      <c r="V4496" s="15">
        <v>47030001</v>
      </c>
      <c r="W4496" s="15" t="s">
        <v>71</v>
      </c>
    </row>
    <row r="4497" spans="2:24" hidden="1" x14ac:dyDescent="0.25">
      <c r="B4497" s="14">
        <v>30003721</v>
      </c>
      <c r="C4497" s="14">
        <v>0</v>
      </c>
      <c r="D4497" s="15">
        <v>21030011</v>
      </c>
      <c r="E4497" s="16" t="s">
        <v>4019</v>
      </c>
      <c r="F4497" s="14">
        <v>1051</v>
      </c>
      <c r="G4497" s="17">
        <v>38869</v>
      </c>
      <c r="H4497" s="29">
        <v>16721</v>
      </c>
      <c r="I4497" s="29">
        <v>0</v>
      </c>
      <c r="J4497" s="29">
        <v>0</v>
      </c>
      <c r="K4497" s="29">
        <v>0</v>
      </c>
      <c r="L4497" s="29">
        <f t="shared" si="279"/>
        <v>16721</v>
      </c>
      <c r="M4497" s="29">
        <v>-10085</v>
      </c>
      <c r="N4497" s="29">
        <v>-570</v>
      </c>
      <c r="O4497" s="29">
        <v>0</v>
      </c>
      <c r="P4497" s="29">
        <f t="shared" si="280"/>
        <v>-10655</v>
      </c>
      <c r="Q4497" s="29">
        <f t="shared" si="281"/>
        <v>6636</v>
      </c>
      <c r="R4497" s="29">
        <f t="shared" si="282"/>
        <v>6066</v>
      </c>
      <c r="S4497" s="15" t="s">
        <v>1736</v>
      </c>
      <c r="T4497" s="15">
        <v>100601</v>
      </c>
      <c r="U4497" s="15" t="s">
        <v>79</v>
      </c>
      <c r="V4497" s="15">
        <v>47030001</v>
      </c>
      <c r="W4497" s="15" t="s">
        <v>80</v>
      </c>
    </row>
    <row r="4498" spans="2:24" hidden="1" x14ac:dyDescent="0.25">
      <c r="B4498" s="14">
        <v>30003722</v>
      </c>
      <c r="C4498" s="14">
        <v>0</v>
      </c>
      <c r="D4498" s="15">
        <v>21030011</v>
      </c>
      <c r="E4498" s="16" t="s">
        <v>4064</v>
      </c>
      <c r="F4498" s="14">
        <v>1011</v>
      </c>
      <c r="G4498" s="17">
        <v>39355</v>
      </c>
      <c r="H4498" s="29">
        <v>24496</v>
      </c>
      <c r="I4498" s="29">
        <v>0</v>
      </c>
      <c r="J4498" s="29">
        <v>0</v>
      </c>
      <c r="K4498" s="29">
        <v>0</v>
      </c>
      <c r="L4498" s="29">
        <f t="shared" si="279"/>
        <v>24496</v>
      </c>
      <c r="M4498" s="29">
        <v>-13696</v>
      </c>
      <c r="N4498" s="29">
        <v>-833</v>
      </c>
      <c r="O4498" s="29">
        <v>0</v>
      </c>
      <c r="P4498" s="29">
        <f t="shared" si="280"/>
        <v>-14529</v>
      </c>
      <c r="Q4498" s="29">
        <f t="shared" si="281"/>
        <v>10800</v>
      </c>
      <c r="R4498" s="29">
        <f t="shared" si="282"/>
        <v>9967</v>
      </c>
      <c r="S4498" s="15" t="s">
        <v>1736</v>
      </c>
      <c r="T4498" s="15">
        <v>100201</v>
      </c>
      <c r="U4498" s="15" t="s">
        <v>75</v>
      </c>
      <c r="V4498" s="15">
        <v>47030001</v>
      </c>
      <c r="W4498" s="15" t="s">
        <v>71</v>
      </c>
    </row>
    <row r="4499" spans="2:24" hidden="1" x14ac:dyDescent="0.25">
      <c r="B4499" s="14">
        <v>30003723</v>
      </c>
      <c r="C4499" s="14">
        <v>0</v>
      </c>
      <c r="D4499" s="15">
        <v>21030011</v>
      </c>
      <c r="E4499" s="16" t="s">
        <v>4065</v>
      </c>
      <c r="F4499" s="14">
        <v>1022</v>
      </c>
      <c r="G4499" s="17">
        <v>38929</v>
      </c>
      <c r="H4499" s="29">
        <v>35533</v>
      </c>
      <c r="I4499" s="29">
        <v>0</v>
      </c>
      <c r="J4499" s="29">
        <v>-35533</v>
      </c>
      <c r="K4499" s="29">
        <v>0</v>
      </c>
      <c r="L4499" s="29">
        <f t="shared" si="279"/>
        <v>0</v>
      </c>
      <c r="M4499" s="29">
        <v>-21754</v>
      </c>
      <c r="N4499" s="29">
        <v>-1162</v>
      </c>
      <c r="O4499" s="29">
        <v>0</v>
      </c>
      <c r="P4499" s="29">
        <f t="shared" si="280"/>
        <v>-22916</v>
      </c>
      <c r="Q4499" s="29">
        <f t="shared" si="281"/>
        <v>13779</v>
      </c>
      <c r="R4499" s="29">
        <f t="shared" si="282"/>
        <v>-22916</v>
      </c>
      <c r="S4499" s="15" t="s">
        <v>1736</v>
      </c>
      <c r="T4499" s="15">
        <v>100302</v>
      </c>
      <c r="U4499" s="15" t="s">
        <v>225</v>
      </c>
      <c r="V4499" s="15">
        <v>47030001</v>
      </c>
      <c r="W4499" s="15" t="s">
        <v>33</v>
      </c>
      <c r="X4499" s="1">
        <v>30006886</v>
      </c>
    </row>
    <row r="4500" spans="2:24" hidden="1" x14ac:dyDescent="0.25">
      <c r="B4500" s="15">
        <v>30006886</v>
      </c>
      <c r="C4500" s="14">
        <v>0</v>
      </c>
      <c r="D4500" s="15">
        <v>21030011</v>
      </c>
      <c r="E4500" s="16" t="s">
        <v>4065</v>
      </c>
      <c r="F4500" s="14">
        <v>1903</v>
      </c>
      <c r="G4500" s="17">
        <v>44651</v>
      </c>
      <c r="H4500" s="29">
        <v>0</v>
      </c>
      <c r="I4500" s="29">
        <v>0</v>
      </c>
      <c r="J4500" s="29">
        <v>35533</v>
      </c>
      <c r="K4500" s="29">
        <v>0</v>
      </c>
      <c r="L4500" s="29">
        <f t="shared" si="279"/>
        <v>35533</v>
      </c>
      <c r="M4500" s="29">
        <v>0</v>
      </c>
      <c r="N4500" s="29">
        <v>0</v>
      </c>
      <c r="O4500" s="29">
        <v>0</v>
      </c>
      <c r="P4500" s="29">
        <f t="shared" si="280"/>
        <v>0</v>
      </c>
      <c r="Q4500" s="29">
        <f t="shared" si="281"/>
        <v>0</v>
      </c>
      <c r="R4500" s="29">
        <f t="shared" si="282"/>
        <v>35533</v>
      </c>
      <c r="S4500" s="15" t="s">
        <v>1736</v>
      </c>
      <c r="T4500" s="15">
        <v>108300</v>
      </c>
      <c r="U4500" s="15" t="s">
        <v>1826</v>
      </c>
      <c r="V4500" s="15">
        <v>47030001</v>
      </c>
      <c r="W4500" s="15" t="s">
        <v>1827</v>
      </c>
    </row>
    <row r="4501" spans="2:24" hidden="1" x14ac:dyDescent="0.25">
      <c r="B4501" s="14">
        <v>30003724</v>
      </c>
      <c r="C4501" s="14">
        <v>0</v>
      </c>
      <c r="D4501" s="15">
        <v>21030011</v>
      </c>
      <c r="E4501" s="16" t="s">
        <v>4066</v>
      </c>
      <c r="F4501" s="14">
        <v>1022</v>
      </c>
      <c r="G4501" s="17">
        <v>38960</v>
      </c>
      <c r="H4501" s="29">
        <v>36003</v>
      </c>
      <c r="I4501" s="29">
        <v>0</v>
      </c>
      <c r="J4501" s="29">
        <v>0</v>
      </c>
      <c r="K4501" s="29">
        <v>0</v>
      </c>
      <c r="L4501" s="29">
        <f t="shared" si="279"/>
        <v>36003</v>
      </c>
      <c r="M4501" s="29">
        <v>-21923</v>
      </c>
      <c r="N4501" s="29">
        <v>-1179</v>
      </c>
      <c r="O4501" s="29">
        <v>0</v>
      </c>
      <c r="P4501" s="29">
        <f t="shared" si="280"/>
        <v>-23102</v>
      </c>
      <c r="Q4501" s="29">
        <f t="shared" si="281"/>
        <v>14080</v>
      </c>
      <c r="R4501" s="29">
        <f t="shared" si="282"/>
        <v>12901</v>
      </c>
      <c r="S4501" s="15" t="s">
        <v>1736</v>
      </c>
      <c r="T4501" s="15">
        <v>100302</v>
      </c>
      <c r="U4501" s="15" t="s">
        <v>225</v>
      </c>
      <c r="V4501" s="15">
        <v>47030001</v>
      </c>
      <c r="W4501" s="15" t="s">
        <v>33</v>
      </c>
    </row>
    <row r="4502" spans="2:24" hidden="1" x14ac:dyDescent="0.25">
      <c r="B4502" s="14">
        <v>30003725</v>
      </c>
      <c r="C4502" s="14">
        <v>0</v>
      </c>
      <c r="D4502" s="15">
        <v>21030011</v>
      </c>
      <c r="E4502" s="16" t="s">
        <v>4067</v>
      </c>
      <c r="F4502" s="14">
        <v>1011</v>
      </c>
      <c r="G4502" s="17">
        <v>33119</v>
      </c>
      <c r="H4502" s="29">
        <v>36368</v>
      </c>
      <c r="I4502" s="29">
        <v>0</v>
      </c>
      <c r="J4502" s="29">
        <v>0</v>
      </c>
      <c r="K4502" s="29">
        <v>0</v>
      </c>
      <c r="L4502" s="29">
        <f t="shared" si="279"/>
        <v>36368</v>
      </c>
      <c r="M4502" s="29">
        <v>-34550</v>
      </c>
      <c r="N4502" s="29">
        <v>0</v>
      </c>
      <c r="O4502" s="29">
        <v>0</v>
      </c>
      <c r="P4502" s="29">
        <f t="shared" si="280"/>
        <v>-34550</v>
      </c>
      <c r="Q4502" s="29">
        <f t="shared" si="281"/>
        <v>1818</v>
      </c>
      <c r="R4502" s="29">
        <f t="shared" si="282"/>
        <v>1818</v>
      </c>
      <c r="S4502" s="15" t="s">
        <v>1736</v>
      </c>
      <c r="T4502" s="15">
        <v>100201</v>
      </c>
      <c r="U4502" s="15" t="s">
        <v>75</v>
      </c>
      <c r="V4502" s="15">
        <v>47030001</v>
      </c>
      <c r="W4502" s="15" t="s">
        <v>71</v>
      </c>
    </row>
    <row r="4503" spans="2:24" hidden="1" x14ac:dyDescent="0.25">
      <c r="B4503" s="14">
        <v>30003726</v>
      </c>
      <c r="C4503" s="14">
        <v>0</v>
      </c>
      <c r="D4503" s="15">
        <v>21030011</v>
      </c>
      <c r="E4503" s="16" t="s">
        <v>4068</v>
      </c>
      <c r="F4503" s="14">
        <v>1011</v>
      </c>
      <c r="G4503" s="17">
        <v>36902</v>
      </c>
      <c r="H4503" s="29">
        <v>20959</v>
      </c>
      <c r="I4503" s="29">
        <v>0</v>
      </c>
      <c r="J4503" s="29">
        <v>0</v>
      </c>
      <c r="K4503" s="29">
        <v>0</v>
      </c>
      <c r="L4503" s="29">
        <f t="shared" si="279"/>
        <v>20959</v>
      </c>
      <c r="M4503" s="29">
        <v>-17151</v>
      </c>
      <c r="N4503" s="29">
        <v>-578</v>
      </c>
      <c r="O4503" s="29">
        <v>0</v>
      </c>
      <c r="P4503" s="29">
        <f t="shared" si="280"/>
        <v>-17729</v>
      </c>
      <c r="Q4503" s="29">
        <f t="shared" si="281"/>
        <v>3808</v>
      </c>
      <c r="R4503" s="29">
        <f t="shared" si="282"/>
        <v>3230</v>
      </c>
      <c r="S4503" s="15" t="s">
        <v>1736</v>
      </c>
      <c r="T4503" s="15">
        <v>100201</v>
      </c>
      <c r="U4503" s="15" t="s">
        <v>75</v>
      </c>
      <c r="V4503" s="15">
        <v>47030001</v>
      </c>
      <c r="W4503" s="15" t="s">
        <v>71</v>
      </c>
    </row>
    <row r="4504" spans="2:24" hidden="1" x14ac:dyDescent="0.25">
      <c r="B4504" s="14">
        <v>30003727</v>
      </c>
      <c r="C4504" s="14">
        <v>0</v>
      </c>
      <c r="D4504" s="15">
        <v>21030011</v>
      </c>
      <c r="E4504" s="16" t="s">
        <v>4069</v>
      </c>
      <c r="F4504" s="14">
        <v>1012</v>
      </c>
      <c r="G4504" s="17">
        <v>38045</v>
      </c>
      <c r="H4504" s="29">
        <v>22175</v>
      </c>
      <c r="I4504" s="29">
        <v>0</v>
      </c>
      <c r="J4504" s="29">
        <v>0</v>
      </c>
      <c r="K4504" s="29">
        <v>0</v>
      </c>
      <c r="L4504" s="29">
        <f t="shared" si="279"/>
        <v>22175</v>
      </c>
      <c r="M4504" s="29">
        <v>-15550</v>
      </c>
      <c r="N4504" s="29">
        <v>-698</v>
      </c>
      <c r="O4504" s="29">
        <v>0</v>
      </c>
      <c r="P4504" s="29">
        <f t="shared" si="280"/>
        <v>-16248</v>
      </c>
      <c r="Q4504" s="29">
        <f t="shared" si="281"/>
        <v>6625</v>
      </c>
      <c r="R4504" s="29">
        <f t="shared" si="282"/>
        <v>5927</v>
      </c>
      <c r="S4504" s="15" t="s">
        <v>1736</v>
      </c>
      <c r="T4504" s="15">
        <v>100202</v>
      </c>
      <c r="U4504" s="15" t="s">
        <v>70</v>
      </c>
      <c r="V4504" s="15">
        <v>47030001</v>
      </c>
      <c r="W4504" s="15" t="s">
        <v>71</v>
      </c>
    </row>
    <row r="4505" spans="2:24" hidden="1" x14ac:dyDescent="0.25">
      <c r="B4505" s="14">
        <v>30003728</v>
      </c>
      <c r="C4505" s="14">
        <v>0</v>
      </c>
      <c r="D4505" s="15">
        <v>21030011</v>
      </c>
      <c r="E4505" s="16" t="s">
        <v>4070</v>
      </c>
      <c r="F4505" s="14">
        <v>1012</v>
      </c>
      <c r="G4505" s="17">
        <v>38045</v>
      </c>
      <c r="H4505" s="29">
        <v>22175</v>
      </c>
      <c r="I4505" s="29">
        <v>0</v>
      </c>
      <c r="J4505" s="29">
        <v>0</v>
      </c>
      <c r="K4505" s="29">
        <v>0</v>
      </c>
      <c r="L4505" s="29">
        <f t="shared" si="279"/>
        <v>22175</v>
      </c>
      <c r="M4505" s="29">
        <v>-15550</v>
      </c>
      <c r="N4505" s="29">
        <v>-698</v>
      </c>
      <c r="O4505" s="29">
        <v>0</v>
      </c>
      <c r="P4505" s="29">
        <f t="shared" si="280"/>
        <v>-16248</v>
      </c>
      <c r="Q4505" s="29">
        <f t="shared" si="281"/>
        <v>6625</v>
      </c>
      <c r="R4505" s="29">
        <f t="shared" si="282"/>
        <v>5927</v>
      </c>
      <c r="S4505" s="15" t="s">
        <v>1736</v>
      </c>
      <c r="T4505" s="15">
        <v>100202</v>
      </c>
      <c r="U4505" s="15" t="s">
        <v>70</v>
      </c>
      <c r="V4505" s="15">
        <v>47030001</v>
      </c>
      <c r="W4505" s="15" t="s">
        <v>71</v>
      </c>
    </row>
    <row r="4506" spans="2:24" hidden="1" x14ac:dyDescent="0.25">
      <c r="B4506" s="14">
        <v>30003729</v>
      </c>
      <c r="C4506" s="14">
        <v>0</v>
      </c>
      <c r="D4506" s="15">
        <v>21030011</v>
      </c>
      <c r="E4506" s="16" t="s">
        <v>3783</v>
      </c>
      <c r="F4506" s="14">
        <v>1012</v>
      </c>
      <c r="G4506" s="17">
        <v>38045</v>
      </c>
      <c r="H4506" s="29">
        <v>22032</v>
      </c>
      <c r="I4506" s="29">
        <v>0</v>
      </c>
      <c r="J4506" s="29">
        <v>0</v>
      </c>
      <c r="K4506" s="29">
        <v>0</v>
      </c>
      <c r="L4506" s="29">
        <f t="shared" si="279"/>
        <v>22032</v>
      </c>
      <c r="M4506" s="29">
        <v>-15449</v>
      </c>
      <c r="N4506" s="29">
        <v>-693</v>
      </c>
      <c r="O4506" s="29">
        <v>0</v>
      </c>
      <c r="P4506" s="29">
        <f t="shared" si="280"/>
        <v>-16142</v>
      </c>
      <c r="Q4506" s="29">
        <f t="shared" si="281"/>
        <v>6583</v>
      </c>
      <c r="R4506" s="29">
        <f t="shared" si="282"/>
        <v>5890</v>
      </c>
      <c r="S4506" s="15" t="s">
        <v>1736</v>
      </c>
      <c r="T4506" s="15">
        <v>100202</v>
      </c>
      <c r="U4506" s="15" t="s">
        <v>70</v>
      </c>
      <c r="V4506" s="15">
        <v>47030001</v>
      </c>
      <c r="W4506" s="15" t="s">
        <v>71</v>
      </c>
    </row>
    <row r="4507" spans="2:24" hidden="1" x14ac:dyDescent="0.25">
      <c r="B4507" s="14">
        <v>30003731</v>
      </c>
      <c r="C4507" s="14">
        <v>0</v>
      </c>
      <c r="D4507" s="15">
        <v>21030011</v>
      </c>
      <c r="E4507" s="16" t="s">
        <v>4071</v>
      </c>
      <c r="F4507" s="14">
        <v>1051</v>
      </c>
      <c r="G4507" s="17">
        <v>38954</v>
      </c>
      <c r="H4507" s="29">
        <v>14522</v>
      </c>
      <c r="I4507" s="29">
        <v>0</v>
      </c>
      <c r="J4507" s="29">
        <v>0</v>
      </c>
      <c r="K4507" s="29">
        <v>0</v>
      </c>
      <c r="L4507" s="29">
        <f t="shared" si="279"/>
        <v>14522</v>
      </c>
      <c r="M4507" s="29">
        <v>-8632</v>
      </c>
      <c r="N4507" s="29">
        <v>-497</v>
      </c>
      <c r="O4507" s="29">
        <v>0</v>
      </c>
      <c r="P4507" s="29">
        <f t="shared" si="280"/>
        <v>-9129</v>
      </c>
      <c r="Q4507" s="29">
        <f t="shared" si="281"/>
        <v>5890</v>
      </c>
      <c r="R4507" s="29">
        <f t="shared" si="282"/>
        <v>5393</v>
      </c>
      <c r="S4507" s="15" t="s">
        <v>1736</v>
      </c>
      <c r="T4507" s="15">
        <v>100601</v>
      </c>
      <c r="U4507" s="15" t="s">
        <v>79</v>
      </c>
      <c r="V4507" s="15">
        <v>47030001</v>
      </c>
      <c r="W4507" s="15" t="s">
        <v>80</v>
      </c>
    </row>
    <row r="4508" spans="2:24" hidden="1" x14ac:dyDescent="0.25">
      <c r="B4508" s="14">
        <v>30003732</v>
      </c>
      <c r="C4508" s="14">
        <v>0</v>
      </c>
      <c r="D4508" s="15">
        <v>21030011</v>
      </c>
      <c r="E4508" s="16" t="s">
        <v>3533</v>
      </c>
      <c r="F4508" s="14">
        <v>1011</v>
      </c>
      <c r="G4508" s="17">
        <v>35873</v>
      </c>
      <c r="H4508" s="29">
        <v>17791</v>
      </c>
      <c r="I4508" s="29">
        <v>0</v>
      </c>
      <c r="J4508" s="29">
        <v>0</v>
      </c>
      <c r="K4508" s="29">
        <v>0</v>
      </c>
      <c r="L4508" s="29">
        <f t="shared" si="279"/>
        <v>17791</v>
      </c>
      <c r="M4508" s="29">
        <v>-16225</v>
      </c>
      <c r="N4508" s="29">
        <v>-345</v>
      </c>
      <c r="O4508" s="29">
        <v>0</v>
      </c>
      <c r="P4508" s="29">
        <f t="shared" si="280"/>
        <v>-16570</v>
      </c>
      <c r="Q4508" s="29">
        <f t="shared" si="281"/>
        <v>1566</v>
      </c>
      <c r="R4508" s="29">
        <f t="shared" si="282"/>
        <v>1221</v>
      </c>
      <c r="S4508" s="15" t="s">
        <v>1736</v>
      </c>
      <c r="T4508" s="15">
        <v>100201</v>
      </c>
      <c r="U4508" s="15" t="s">
        <v>75</v>
      </c>
      <c r="V4508" s="15">
        <v>47030001</v>
      </c>
      <c r="W4508" s="15" t="s">
        <v>71</v>
      </c>
    </row>
    <row r="4509" spans="2:24" hidden="1" x14ac:dyDescent="0.25">
      <c r="B4509" s="14">
        <v>30003733</v>
      </c>
      <c r="C4509" s="14">
        <v>0</v>
      </c>
      <c r="D4509" s="15">
        <v>21030011</v>
      </c>
      <c r="E4509" s="16" t="s">
        <v>4072</v>
      </c>
      <c r="F4509" s="14">
        <v>1051</v>
      </c>
      <c r="G4509" s="17">
        <v>38502</v>
      </c>
      <c r="H4509" s="29">
        <v>22633</v>
      </c>
      <c r="I4509" s="29">
        <v>0</v>
      </c>
      <c r="J4509" s="29">
        <v>0</v>
      </c>
      <c r="K4509" s="29">
        <v>0</v>
      </c>
      <c r="L4509" s="29">
        <f t="shared" si="279"/>
        <v>22633</v>
      </c>
      <c r="M4509" s="29">
        <v>-14823</v>
      </c>
      <c r="N4509" s="29">
        <v>-729</v>
      </c>
      <c r="O4509" s="29">
        <v>0</v>
      </c>
      <c r="P4509" s="29">
        <f t="shared" si="280"/>
        <v>-15552</v>
      </c>
      <c r="Q4509" s="29">
        <f t="shared" si="281"/>
        <v>7810</v>
      </c>
      <c r="R4509" s="29">
        <f t="shared" si="282"/>
        <v>7081</v>
      </c>
      <c r="S4509" s="15" t="s">
        <v>1736</v>
      </c>
      <c r="T4509" s="15">
        <v>100601</v>
      </c>
      <c r="U4509" s="15" t="s">
        <v>79</v>
      </c>
      <c r="V4509" s="15">
        <v>47030001</v>
      </c>
      <c r="W4509" s="15" t="s">
        <v>80</v>
      </c>
    </row>
    <row r="4510" spans="2:24" hidden="1" x14ac:dyDescent="0.25">
      <c r="B4510" s="14">
        <v>30003734</v>
      </c>
      <c r="C4510" s="14">
        <v>0</v>
      </c>
      <c r="D4510" s="15">
        <v>21030011</v>
      </c>
      <c r="E4510" s="16" t="s">
        <v>4073</v>
      </c>
      <c r="F4510" s="14">
        <v>1022</v>
      </c>
      <c r="G4510" s="17">
        <v>38748</v>
      </c>
      <c r="H4510" s="29">
        <v>25099</v>
      </c>
      <c r="I4510" s="29">
        <v>0</v>
      </c>
      <c r="J4510" s="29">
        <v>0</v>
      </c>
      <c r="K4510" s="29">
        <v>0</v>
      </c>
      <c r="L4510" s="29">
        <f t="shared" si="279"/>
        <v>25099</v>
      </c>
      <c r="M4510" s="29">
        <v>-15804</v>
      </c>
      <c r="N4510" s="29">
        <v>-818</v>
      </c>
      <c r="O4510" s="29">
        <v>0</v>
      </c>
      <c r="P4510" s="29">
        <f t="shared" si="280"/>
        <v>-16622</v>
      </c>
      <c r="Q4510" s="29">
        <f t="shared" si="281"/>
        <v>9295</v>
      </c>
      <c r="R4510" s="29">
        <f t="shared" si="282"/>
        <v>8477</v>
      </c>
      <c r="S4510" s="15" t="s">
        <v>1736</v>
      </c>
      <c r="T4510" s="15">
        <v>100302</v>
      </c>
      <c r="U4510" s="15" t="s">
        <v>225</v>
      </c>
      <c r="V4510" s="15">
        <v>47030001</v>
      </c>
      <c r="W4510" s="15" t="s">
        <v>33</v>
      </c>
    </row>
    <row r="4511" spans="2:24" hidden="1" x14ac:dyDescent="0.25">
      <c r="B4511" s="14">
        <v>30003735</v>
      </c>
      <c r="C4511" s="14">
        <v>0</v>
      </c>
      <c r="D4511" s="15">
        <v>21030011</v>
      </c>
      <c r="E4511" s="16" t="s">
        <v>4074</v>
      </c>
      <c r="F4511" s="14">
        <v>1073</v>
      </c>
      <c r="G4511" s="17">
        <v>39234</v>
      </c>
      <c r="H4511" s="29">
        <v>23516</v>
      </c>
      <c r="I4511" s="29">
        <v>0</v>
      </c>
      <c r="J4511" s="29">
        <v>0</v>
      </c>
      <c r="K4511" s="29">
        <v>0</v>
      </c>
      <c r="L4511" s="29">
        <f t="shared" si="279"/>
        <v>23516</v>
      </c>
      <c r="M4511" s="29">
        <v>-13512</v>
      </c>
      <c r="N4511" s="29">
        <v>-791</v>
      </c>
      <c r="O4511" s="29">
        <v>0</v>
      </c>
      <c r="P4511" s="29">
        <f t="shared" si="280"/>
        <v>-14303</v>
      </c>
      <c r="Q4511" s="29">
        <f t="shared" si="281"/>
        <v>10004</v>
      </c>
      <c r="R4511" s="29">
        <f t="shared" si="282"/>
        <v>9213</v>
      </c>
      <c r="S4511" s="15" t="s">
        <v>1736</v>
      </c>
      <c r="T4511" s="15">
        <v>100903</v>
      </c>
      <c r="U4511" s="15" t="s">
        <v>196</v>
      </c>
      <c r="V4511" s="15">
        <v>47030001</v>
      </c>
      <c r="W4511" s="15" t="s">
        <v>58</v>
      </c>
    </row>
    <row r="4512" spans="2:24" hidden="1" x14ac:dyDescent="0.25">
      <c r="B4512" s="14">
        <v>30003736</v>
      </c>
      <c r="C4512" s="14">
        <v>0</v>
      </c>
      <c r="D4512" s="15">
        <v>21030011</v>
      </c>
      <c r="E4512" s="16" t="s">
        <v>3783</v>
      </c>
      <c r="F4512" s="14">
        <v>1012</v>
      </c>
      <c r="G4512" s="17">
        <v>38045</v>
      </c>
      <c r="H4512" s="29">
        <v>19399</v>
      </c>
      <c r="I4512" s="29">
        <v>0</v>
      </c>
      <c r="J4512" s="29">
        <v>0</v>
      </c>
      <c r="K4512" s="29">
        <v>0</v>
      </c>
      <c r="L4512" s="29">
        <f t="shared" si="279"/>
        <v>19399</v>
      </c>
      <c r="M4512" s="29">
        <v>-13601</v>
      </c>
      <c r="N4512" s="29">
        <v>-611</v>
      </c>
      <c r="O4512" s="29">
        <v>0</v>
      </c>
      <c r="P4512" s="29">
        <f t="shared" si="280"/>
        <v>-14212</v>
      </c>
      <c r="Q4512" s="29">
        <f t="shared" si="281"/>
        <v>5798</v>
      </c>
      <c r="R4512" s="29">
        <f t="shared" si="282"/>
        <v>5187</v>
      </c>
      <c r="S4512" s="15" t="s">
        <v>1736</v>
      </c>
      <c r="T4512" s="15">
        <v>100202</v>
      </c>
      <c r="U4512" s="15" t="s">
        <v>70</v>
      </c>
      <c r="V4512" s="15">
        <v>47030001</v>
      </c>
      <c r="W4512" s="15" t="s">
        <v>71</v>
      </c>
    </row>
    <row r="4513" spans="2:23" hidden="1" x14ac:dyDescent="0.25">
      <c r="B4513" s="14">
        <v>30003737</v>
      </c>
      <c r="C4513" s="14">
        <v>0</v>
      </c>
      <c r="D4513" s="15">
        <v>21030011</v>
      </c>
      <c r="E4513" s="16" t="s">
        <v>4075</v>
      </c>
      <c r="F4513" s="14">
        <v>1041</v>
      </c>
      <c r="G4513" s="17">
        <v>38808</v>
      </c>
      <c r="H4513" s="29">
        <v>13036</v>
      </c>
      <c r="I4513" s="29">
        <v>0</v>
      </c>
      <c r="J4513" s="29">
        <v>0</v>
      </c>
      <c r="K4513" s="29">
        <v>0</v>
      </c>
      <c r="L4513" s="29">
        <f t="shared" si="279"/>
        <v>13036</v>
      </c>
      <c r="M4513" s="29">
        <v>-7930</v>
      </c>
      <c r="N4513" s="29">
        <v>-445</v>
      </c>
      <c r="O4513" s="29">
        <v>0</v>
      </c>
      <c r="P4513" s="29">
        <f t="shared" si="280"/>
        <v>-8375</v>
      </c>
      <c r="Q4513" s="29">
        <f t="shared" si="281"/>
        <v>5106</v>
      </c>
      <c r="R4513" s="29">
        <f t="shared" si="282"/>
        <v>4661</v>
      </c>
      <c r="S4513" s="15" t="s">
        <v>1736</v>
      </c>
      <c r="T4513" s="15">
        <v>100501</v>
      </c>
      <c r="U4513" s="15" t="s">
        <v>27</v>
      </c>
      <c r="V4513" s="15">
        <v>47030001</v>
      </c>
      <c r="W4513" s="15" t="s">
        <v>28</v>
      </c>
    </row>
    <row r="4514" spans="2:23" hidden="1" x14ac:dyDescent="0.25">
      <c r="B4514" s="14">
        <v>30003739</v>
      </c>
      <c r="C4514" s="14">
        <v>0</v>
      </c>
      <c r="D4514" s="15">
        <v>21030011</v>
      </c>
      <c r="E4514" s="16" t="s">
        <v>3131</v>
      </c>
      <c r="F4514" s="14">
        <v>1012</v>
      </c>
      <c r="G4514" s="17">
        <v>38045</v>
      </c>
      <c r="H4514" s="29">
        <v>18686</v>
      </c>
      <c r="I4514" s="29">
        <v>0</v>
      </c>
      <c r="J4514" s="29">
        <v>0</v>
      </c>
      <c r="K4514" s="29">
        <v>0</v>
      </c>
      <c r="L4514" s="29">
        <f t="shared" si="279"/>
        <v>18686</v>
      </c>
      <c r="M4514" s="29">
        <v>-13104</v>
      </c>
      <c r="N4514" s="29">
        <v>-588</v>
      </c>
      <c r="O4514" s="29">
        <v>0</v>
      </c>
      <c r="P4514" s="29">
        <f t="shared" si="280"/>
        <v>-13692</v>
      </c>
      <c r="Q4514" s="29">
        <f t="shared" si="281"/>
        <v>5582</v>
      </c>
      <c r="R4514" s="29">
        <f t="shared" si="282"/>
        <v>4994</v>
      </c>
      <c r="S4514" s="15" t="s">
        <v>1736</v>
      </c>
      <c r="T4514" s="15">
        <v>100202</v>
      </c>
      <c r="U4514" s="15" t="s">
        <v>70</v>
      </c>
      <c r="V4514" s="15">
        <v>47030001</v>
      </c>
      <c r="W4514" s="15" t="s">
        <v>71</v>
      </c>
    </row>
    <row r="4515" spans="2:23" hidden="1" x14ac:dyDescent="0.25">
      <c r="B4515" s="14">
        <v>30003740</v>
      </c>
      <c r="C4515" s="14">
        <v>0</v>
      </c>
      <c r="D4515" s="15">
        <v>21030011</v>
      </c>
      <c r="E4515" s="16" t="s">
        <v>4076</v>
      </c>
      <c r="F4515" s="14">
        <v>1051</v>
      </c>
      <c r="G4515" s="17">
        <v>38914</v>
      </c>
      <c r="H4515" s="29">
        <v>10869</v>
      </c>
      <c r="I4515" s="29">
        <v>0</v>
      </c>
      <c r="J4515" s="29">
        <v>0</v>
      </c>
      <c r="K4515" s="29">
        <v>0</v>
      </c>
      <c r="L4515" s="29">
        <f t="shared" si="279"/>
        <v>10869</v>
      </c>
      <c r="M4515" s="29">
        <v>-6441</v>
      </c>
      <c r="N4515" s="29">
        <v>-378</v>
      </c>
      <c r="O4515" s="29">
        <v>0</v>
      </c>
      <c r="P4515" s="29">
        <f t="shared" si="280"/>
        <v>-6819</v>
      </c>
      <c r="Q4515" s="29">
        <f t="shared" si="281"/>
        <v>4428</v>
      </c>
      <c r="R4515" s="29">
        <f t="shared" si="282"/>
        <v>4050</v>
      </c>
      <c r="S4515" s="15" t="s">
        <v>1736</v>
      </c>
      <c r="T4515" s="15">
        <v>100601</v>
      </c>
      <c r="U4515" s="15" t="s">
        <v>79</v>
      </c>
      <c r="V4515" s="15">
        <v>47030001</v>
      </c>
      <c r="W4515" s="15" t="s">
        <v>80</v>
      </c>
    </row>
    <row r="4516" spans="2:23" hidden="1" x14ac:dyDescent="0.25">
      <c r="B4516" s="14">
        <v>30003742</v>
      </c>
      <c r="C4516" s="14">
        <v>0</v>
      </c>
      <c r="D4516" s="15">
        <v>21030011</v>
      </c>
      <c r="E4516" s="16" t="s">
        <v>4019</v>
      </c>
      <c r="F4516" s="14">
        <v>1051</v>
      </c>
      <c r="G4516" s="17">
        <v>38818</v>
      </c>
      <c r="H4516" s="29">
        <v>20324</v>
      </c>
      <c r="I4516" s="29">
        <v>0</v>
      </c>
      <c r="J4516" s="29">
        <v>0</v>
      </c>
      <c r="K4516" s="29">
        <v>0</v>
      </c>
      <c r="L4516" s="29">
        <f t="shared" si="279"/>
        <v>20324</v>
      </c>
      <c r="M4516" s="29">
        <v>-12611</v>
      </c>
      <c r="N4516" s="29">
        <v>-668</v>
      </c>
      <c r="O4516" s="29">
        <v>0</v>
      </c>
      <c r="P4516" s="29">
        <f t="shared" si="280"/>
        <v>-13279</v>
      </c>
      <c r="Q4516" s="29">
        <f t="shared" si="281"/>
        <v>7713</v>
      </c>
      <c r="R4516" s="29">
        <f t="shared" si="282"/>
        <v>7045</v>
      </c>
      <c r="S4516" s="15" t="s">
        <v>1736</v>
      </c>
      <c r="T4516" s="15">
        <v>100601</v>
      </c>
      <c r="U4516" s="15" t="s">
        <v>79</v>
      </c>
      <c r="V4516" s="15">
        <v>47030001</v>
      </c>
      <c r="W4516" s="15" t="s">
        <v>80</v>
      </c>
    </row>
    <row r="4517" spans="2:23" hidden="1" x14ac:dyDescent="0.25">
      <c r="B4517" s="14">
        <v>30003744</v>
      </c>
      <c r="C4517" s="14">
        <v>0</v>
      </c>
      <c r="D4517" s="15">
        <v>21030011</v>
      </c>
      <c r="E4517" s="16" t="s">
        <v>3843</v>
      </c>
      <c r="F4517" s="14">
        <v>1011</v>
      </c>
      <c r="G4517" s="17">
        <v>32964</v>
      </c>
      <c r="H4517" s="29">
        <v>13269</v>
      </c>
      <c r="I4517" s="29">
        <v>0</v>
      </c>
      <c r="J4517" s="29">
        <v>0</v>
      </c>
      <c r="K4517" s="29">
        <v>0</v>
      </c>
      <c r="L4517" s="29">
        <f t="shared" si="279"/>
        <v>13269</v>
      </c>
      <c r="M4517" s="29">
        <v>-12606</v>
      </c>
      <c r="N4517" s="29">
        <v>0</v>
      </c>
      <c r="O4517" s="29">
        <v>0</v>
      </c>
      <c r="P4517" s="29">
        <f t="shared" si="280"/>
        <v>-12606</v>
      </c>
      <c r="Q4517" s="29">
        <f t="shared" si="281"/>
        <v>663</v>
      </c>
      <c r="R4517" s="29">
        <f t="shared" si="282"/>
        <v>663</v>
      </c>
      <c r="S4517" s="15" t="s">
        <v>1736</v>
      </c>
      <c r="T4517" s="15">
        <v>100201</v>
      </c>
      <c r="U4517" s="15" t="s">
        <v>75</v>
      </c>
      <c r="V4517" s="15">
        <v>47030001</v>
      </c>
      <c r="W4517" s="15" t="s">
        <v>71</v>
      </c>
    </row>
    <row r="4518" spans="2:23" hidden="1" x14ac:dyDescent="0.25">
      <c r="B4518" s="14">
        <v>30003745</v>
      </c>
      <c r="C4518" s="14">
        <v>0</v>
      </c>
      <c r="D4518" s="15">
        <v>21030011</v>
      </c>
      <c r="E4518" s="16" t="s">
        <v>4077</v>
      </c>
      <c r="F4518" s="14">
        <v>1062</v>
      </c>
      <c r="G4518" s="17">
        <v>39264</v>
      </c>
      <c r="H4518" s="29">
        <v>29463</v>
      </c>
      <c r="I4518" s="29">
        <v>0</v>
      </c>
      <c r="J4518" s="29">
        <v>0</v>
      </c>
      <c r="K4518" s="29">
        <v>0</v>
      </c>
      <c r="L4518" s="29">
        <f t="shared" si="279"/>
        <v>29463</v>
      </c>
      <c r="M4518" s="29">
        <v>-16951</v>
      </c>
      <c r="N4518" s="29">
        <v>-982</v>
      </c>
      <c r="O4518" s="29">
        <v>0</v>
      </c>
      <c r="P4518" s="29">
        <f t="shared" si="280"/>
        <v>-17933</v>
      </c>
      <c r="Q4518" s="29">
        <f t="shared" si="281"/>
        <v>12512</v>
      </c>
      <c r="R4518" s="29">
        <f t="shared" si="282"/>
        <v>11530</v>
      </c>
      <c r="S4518" s="15" t="s">
        <v>1736</v>
      </c>
      <c r="T4518" s="15">
        <v>100802</v>
      </c>
      <c r="U4518" s="15" t="s">
        <v>43</v>
      </c>
      <c r="V4518" s="15">
        <v>47030001</v>
      </c>
      <c r="W4518" s="15" t="s">
        <v>44</v>
      </c>
    </row>
    <row r="4519" spans="2:23" hidden="1" x14ac:dyDescent="0.25">
      <c r="B4519" s="14">
        <v>30003746</v>
      </c>
      <c r="C4519" s="14">
        <v>0</v>
      </c>
      <c r="D4519" s="15">
        <v>21030011</v>
      </c>
      <c r="E4519" s="16" t="s">
        <v>4078</v>
      </c>
      <c r="F4519" s="14">
        <v>1051</v>
      </c>
      <c r="G4519" s="17">
        <v>38827</v>
      </c>
      <c r="H4519" s="29">
        <v>9855</v>
      </c>
      <c r="I4519" s="29">
        <v>0</v>
      </c>
      <c r="J4519" s="29">
        <v>0</v>
      </c>
      <c r="K4519" s="29">
        <v>0</v>
      </c>
      <c r="L4519" s="29">
        <f t="shared" si="279"/>
        <v>9855</v>
      </c>
      <c r="M4519" s="29">
        <v>-5928</v>
      </c>
      <c r="N4519" s="29">
        <v>-342</v>
      </c>
      <c r="O4519" s="29">
        <v>0</v>
      </c>
      <c r="P4519" s="29">
        <f t="shared" si="280"/>
        <v>-6270</v>
      </c>
      <c r="Q4519" s="29">
        <f t="shared" si="281"/>
        <v>3927</v>
      </c>
      <c r="R4519" s="29">
        <f t="shared" si="282"/>
        <v>3585</v>
      </c>
      <c r="S4519" s="15" t="s">
        <v>1736</v>
      </c>
      <c r="T4519" s="15">
        <v>100601</v>
      </c>
      <c r="U4519" s="15" t="s">
        <v>79</v>
      </c>
      <c r="V4519" s="15">
        <v>47030001</v>
      </c>
      <c r="W4519" s="15" t="s">
        <v>80</v>
      </c>
    </row>
    <row r="4520" spans="2:23" hidden="1" x14ac:dyDescent="0.25">
      <c r="B4520" s="14">
        <v>30003747</v>
      </c>
      <c r="C4520" s="14">
        <v>0</v>
      </c>
      <c r="D4520" s="15">
        <v>21030011</v>
      </c>
      <c r="E4520" s="16" t="s">
        <v>3444</v>
      </c>
      <c r="F4520" s="14">
        <v>1012</v>
      </c>
      <c r="G4520" s="17">
        <v>38045</v>
      </c>
      <c r="H4520" s="29">
        <v>16745</v>
      </c>
      <c r="I4520" s="29">
        <v>0</v>
      </c>
      <c r="J4520" s="29">
        <v>0</v>
      </c>
      <c r="K4520" s="29">
        <v>0</v>
      </c>
      <c r="L4520" s="29">
        <f t="shared" ref="L4520:L4584" si="283">SUM(H4520:K4520)</f>
        <v>16745</v>
      </c>
      <c r="M4520" s="29">
        <v>-11744</v>
      </c>
      <c r="N4520" s="29">
        <v>-526</v>
      </c>
      <c r="O4520" s="29">
        <v>0</v>
      </c>
      <c r="P4520" s="29">
        <f t="shared" si="280"/>
        <v>-12270</v>
      </c>
      <c r="Q4520" s="29">
        <f t="shared" si="281"/>
        <v>5001</v>
      </c>
      <c r="R4520" s="29">
        <f t="shared" si="282"/>
        <v>4475</v>
      </c>
      <c r="S4520" s="15" t="s">
        <v>1736</v>
      </c>
      <c r="T4520" s="15">
        <v>100202</v>
      </c>
      <c r="U4520" s="15" t="s">
        <v>70</v>
      </c>
      <c r="V4520" s="15">
        <v>47030001</v>
      </c>
      <c r="W4520" s="15" t="s">
        <v>71</v>
      </c>
    </row>
    <row r="4521" spans="2:23" hidden="1" x14ac:dyDescent="0.25">
      <c r="B4521" s="14">
        <v>30003748</v>
      </c>
      <c r="C4521" s="14">
        <v>0</v>
      </c>
      <c r="D4521" s="15">
        <v>21030011</v>
      </c>
      <c r="E4521" s="16" t="s">
        <v>4079</v>
      </c>
      <c r="F4521" s="14">
        <v>1012</v>
      </c>
      <c r="G4521" s="17">
        <v>38590</v>
      </c>
      <c r="H4521" s="29">
        <v>12157</v>
      </c>
      <c r="I4521" s="29">
        <v>0</v>
      </c>
      <c r="J4521" s="29">
        <v>0</v>
      </c>
      <c r="K4521" s="29">
        <v>0</v>
      </c>
      <c r="L4521" s="29">
        <f t="shared" si="283"/>
        <v>12157</v>
      </c>
      <c r="M4521" s="29">
        <v>-7703</v>
      </c>
      <c r="N4521" s="29">
        <v>-409</v>
      </c>
      <c r="O4521" s="29">
        <v>0</v>
      </c>
      <c r="P4521" s="29">
        <f t="shared" si="280"/>
        <v>-8112</v>
      </c>
      <c r="Q4521" s="29">
        <f t="shared" si="281"/>
        <v>4454</v>
      </c>
      <c r="R4521" s="29">
        <f t="shared" si="282"/>
        <v>4045</v>
      </c>
      <c r="S4521" s="15" t="s">
        <v>1736</v>
      </c>
      <c r="T4521" s="15">
        <v>100202</v>
      </c>
      <c r="U4521" s="15" t="s">
        <v>70</v>
      </c>
      <c r="V4521" s="15">
        <v>47030001</v>
      </c>
      <c r="W4521" s="15" t="s">
        <v>71</v>
      </c>
    </row>
    <row r="4522" spans="2:23" hidden="1" x14ac:dyDescent="0.25">
      <c r="B4522" s="14">
        <v>30003749</v>
      </c>
      <c r="C4522" s="14">
        <v>0</v>
      </c>
      <c r="D4522" s="15">
        <v>21030011</v>
      </c>
      <c r="E4522" s="16" t="s">
        <v>4080</v>
      </c>
      <c r="F4522" s="14">
        <v>1041</v>
      </c>
      <c r="G4522" s="17">
        <v>38808</v>
      </c>
      <c r="H4522" s="29">
        <v>9874</v>
      </c>
      <c r="I4522" s="29">
        <v>0</v>
      </c>
      <c r="J4522" s="29">
        <v>0</v>
      </c>
      <c r="K4522" s="29">
        <v>0</v>
      </c>
      <c r="L4522" s="29">
        <f t="shared" si="283"/>
        <v>9874</v>
      </c>
      <c r="M4522" s="29">
        <v>-5966</v>
      </c>
      <c r="N4522" s="29">
        <v>-341</v>
      </c>
      <c r="O4522" s="29">
        <v>0</v>
      </c>
      <c r="P4522" s="29">
        <f t="shared" si="280"/>
        <v>-6307</v>
      </c>
      <c r="Q4522" s="29">
        <f t="shared" si="281"/>
        <v>3908</v>
      </c>
      <c r="R4522" s="29">
        <f t="shared" si="282"/>
        <v>3567</v>
      </c>
      <c r="S4522" s="15" t="s">
        <v>1736</v>
      </c>
      <c r="T4522" s="15">
        <v>100501</v>
      </c>
      <c r="U4522" s="15" t="s">
        <v>27</v>
      </c>
      <c r="V4522" s="15">
        <v>47030001</v>
      </c>
      <c r="W4522" s="15" t="s">
        <v>28</v>
      </c>
    </row>
    <row r="4523" spans="2:23" hidden="1" x14ac:dyDescent="0.25">
      <c r="B4523" s="14">
        <v>30003750</v>
      </c>
      <c r="C4523" s="14">
        <v>0</v>
      </c>
      <c r="D4523" s="15">
        <v>21030011</v>
      </c>
      <c r="E4523" s="16" t="s">
        <v>4081</v>
      </c>
      <c r="F4523" s="14">
        <v>1022</v>
      </c>
      <c r="G4523" s="17">
        <v>39807</v>
      </c>
      <c r="H4523" s="29">
        <v>57423</v>
      </c>
      <c r="I4523" s="29">
        <v>0</v>
      </c>
      <c r="J4523" s="29">
        <v>0</v>
      </c>
      <c r="K4523" s="29">
        <v>0</v>
      </c>
      <c r="L4523" s="29">
        <f t="shared" si="283"/>
        <v>57423</v>
      </c>
      <c r="M4523" s="29">
        <v>-29536</v>
      </c>
      <c r="N4523" s="29">
        <v>-1964</v>
      </c>
      <c r="O4523" s="29">
        <v>0</v>
      </c>
      <c r="P4523" s="29">
        <f t="shared" si="280"/>
        <v>-31500</v>
      </c>
      <c r="Q4523" s="29">
        <f t="shared" si="281"/>
        <v>27887</v>
      </c>
      <c r="R4523" s="29">
        <f t="shared" si="282"/>
        <v>25923</v>
      </c>
      <c r="S4523" s="15" t="s">
        <v>1736</v>
      </c>
      <c r="T4523" s="15">
        <v>100302</v>
      </c>
      <c r="U4523" s="15" t="s">
        <v>225</v>
      </c>
      <c r="V4523" s="15">
        <v>47030001</v>
      </c>
      <c r="W4523" s="15" t="s">
        <v>33</v>
      </c>
    </row>
    <row r="4524" spans="2:23" hidden="1" x14ac:dyDescent="0.25">
      <c r="B4524" s="14">
        <v>30003751</v>
      </c>
      <c r="C4524" s="14">
        <v>0</v>
      </c>
      <c r="D4524" s="15">
        <v>21030011</v>
      </c>
      <c r="E4524" s="16" t="s">
        <v>4082</v>
      </c>
      <c r="F4524" s="14">
        <v>1051</v>
      </c>
      <c r="G4524" s="17">
        <v>38897</v>
      </c>
      <c r="H4524" s="29">
        <v>19261</v>
      </c>
      <c r="I4524" s="29">
        <v>0</v>
      </c>
      <c r="J4524" s="29">
        <v>0</v>
      </c>
      <c r="K4524" s="29">
        <v>0</v>
      </c>
      <c r="L4524" s="29">
        <f t="shared" si="283"/>
        <v>19261</v>
      </c>
      <c r="M4524" s="29">
        <v>-11784</v>
      </c>
      <c r="N4524" s="29">
        <v>-636</v>
      </c>
      <c r="O4524" s="29">
        <v>0</v>
      </c>
      <c r="P4524" s="29">
        <f t="shared" si="280"/>
        <v>-12420</v>
      </c>
      <c r="Q4524" s="29">
        <f t="shared" si="281"/>
        <v>7477</v>
      </c>
      <c r="R4524" s="29">
        <f t="shared" si="282"/>
        <v>6841</v>
      </c>
      <c r="S4524" s="15" t="s">
        <v>1736</v>
      </c>
      <c r="T4524" s="15">
        <v>100601</v>
      </c>
      <c r="U4524" s="15" t="s">
        <v>79</v>
      </c>
      <c r="V4524" s="15">
        <v>47030001</v>
      </c>
      <c r="W4524" s="15" t="s">
        <v>80</v>
      </c>
    </row>
    <row r="4525" spans="2:23" hidden="1" x14ac:dyDescent="0.25">
      <c r="B4525" s="14">
        <v>30003752</v>
      </c>
      <c r="C4525" s="14">
        <v>0</v>
      </c>
      <c r="D4525" s="15">
        <v>21030011</v>
      </c>
      <c r="E4525" s="16" t="s">
        <v>4083</v>
      </c>
      <c r="F4525" s="14">
        <v>1041</v>
      </c>
      <c r="G4525" s="17">
        <v>39083</v>
      </c>
      <c r="H4525" s="29">
        <v>14399</v>
      </c>
      <c r="I4525" s="29">
        <v>0</v>
      </c>
      <c r="J4525" s="29">
        <v>0</v>
      </c>
      <c r="K4525" s="29">
        <v>0</v>
      </c>
      <c r="L4525" s="29">
        <f t="shared" si="283"/>
        <v>14399</v>
      </c>
      <c r="M4525" s="29">
        <v>-8443</v>
      </c>
      <c r="N4525" s="29">
        <v>-487</v>
      </c>
      <c r="O4525" s="29">
        <v>0</v>
      </c>
      <c r="P4525" s="29">
        <f t="shared" si="280"/>
        <v>-8930</v>
      </c>
      <c r="Q4525" s="29">
        <f t="shared" si="281"/>
        <v>5956</v>
      </c>
      <c r="R4525" s="29">
        <f t="shared" si="282"/>
        <v>5469</v>
      </c>
      <c r="S4525" s="15" t="s">
        <v>1736</v>
      </c>
      <c r="T4525" s="15">
        <v>100501</v>
      </c>
      <c r="U4525" s="15" t="s">
        <v>27</v>
      </c>
      <c r="V4525" s="15">
        <v>47030001</v>
      </c>
      <c r="W4525" s="15" t="s">
        <v>28</v>
      </c>
    </row>
    <row r="4526" spans="2:23" hidden="1" x14ac:dyDescent="0.25">
      <c r="B4526" s="14">
        <v>30003753</v>
      </c>
      <c r="C4526" s="14">
        <v>0</v>
      </c>
      <c r="D4526" s="15">
        <v>21030011</v>
      </c>
      <c r="E4526" s="16" t="s">
        <v>1983</v>
      </c>
      <c r="F4526" s="14">
        <v>1071</v>
      </c>
      <c r="G4526" s="17">
        <v>39082</v>
      </c>
      <c r="H4526" s="29">
        <v>18690</v>
      </c>
      <c r="I4526" s="29">
        <v>0</v>
      </c>
      <c r="J4526" s="29">
        <v>0</v>
      </c>
      <c r="K4526" s="29">
        <v>0</v>
      </c>
      <c r="L4526" s="29">
        <f t="shared" si="283"/>
        <v>18690</v>
      </c>
      <c r="M4526" s="29">
        <v>-11053</v>
      </c>
      <c r="N4526" s="29">
        <v>-623</v>
      </c>
      <c r="O4526" s="29">
        <v>0</v>
      </c>
      <c r="P4526" s="29">
        <f t="shared" si="280"/>
        <v>-11676</v>
      </c>
      <c r="Q4526" s="29">
        <f t="shared" si="281"/>
        <v>7637</v>
      </c>
      <c r="R4526" s="29">
        <f t="shared" si="282"/>
        <v>7014</v>
      </c>
      <c r="S4526" s="15" t="s">
        <v>1736</v>
      </c>
      <c r="T4526" s="15">
        <v>100901</v>
      </c>
      <c r="U4526" s="15" t="s">
        <v>57</v>
      </c>
      <c r="V4526" s="15">
        <v>47030001</v>
      </c>
      <c r="W4526" s="15" t="s">
        <v>58</v>
      </c>
    </row>
    <row r="4527" spans="2:23" hidden="1" x14ac:dyDescent="0.25">
      <c r="B4527" s="14">
        <v>30003754</v>
      </c>
      <c r="C4527" s="14">
        <v>0</v>
      </c>
      <c r="D4527" s="15">
        <v>21030011</v>
      </c>
      <c r="E4527" s="16" t="s">
        <v>4084</v>
      </c>
      <c r="F4527" s="14">
        <v>1021</v>
      </c>
      <c r="G4527" s="17">
        <v>38656</v>
      </c>
      <c r="H4527" s="29">
        <v>13054</v>
      </c>
      <c r="I4527" s="29">
        <v>0</v>
      </c>
      <c r="J4527" s="29">
        <v>0</v>
      </c>
      <c r="K4527" s="29">
        <v>0</v>
      </c>
      <c r="L4527" s="29">
        <f t="shared" si="283"/>
        <v>13054</v>
      </c>
      <c r="M4527" s="29">
        <v>-8228</v>
      </c>
      <c r="N4527" s="29">
        <v>-436</v>
      </c>
      <c r="O4527" s="29">
        <v>0</v>
      </c>
      <c r="P4527" s="29">
        <f t="shared" si="280"/>
        <v>-8664</v>
      </c>
      <c r="Q4527" s="29">
        <f t="shared" si="281"/>
        <v>4826</v>
      </c>
      <c r="R4527" s="29">
        <f t="shared" si="282"/>
        <v>4390</v>
      </c>
      <c r="S4527" s="15" t="s">
        <v>1736</v>
      </c>
      <c r="T4527" s="15">
        <v>100301</v>
      </c>
      <c r="U4527" s="15" t="s">
        <v>32</v>
      </c>
      <c r="V4527" s="15">
        <v>47030001</v>
      </c>
      <c r="W4527" s="15" t="s">
        <v>33</v>
      </c>
    </row>
    <row r="4528" spans="2:23" hidden="1" x14ac:dyDescent="0.25">
      <c r="B4528" s="14">
        <v>30003755</v>
      </c>
      <c r="C4528" s="14">
        <v>0</v>
      </c>
      <c r="D4528" s="15">
        <v>21030011</v>
      </c>
      <c r="E4528" s="16" t="s">
        <v>4085</v>
      </c>
      <c r="F4528" s="14">
        <v>1011</v>
      </c>
      <c r="G4528" s="17">
        <v>32964</v>
      </c>
      <c r="H4528" s="29">
        <v>21568</v>
      </c>
      <c r="I4528" s="29">
        <v>0</v>
      </c>
      <c r="J4528" s="29">
        <v>0</v>
      </c>
      <c r="K4528" s="29">
        <v>0</v>
      </c>
      <c r="L4528" s="29">
        <f t="shared" si="283"/>
        <v>21568</v>
      </c>
      <c r="M4528" s="29">
        <v>-20490</v>
      </c>
      <c r="N4528" s="29">
        <v>0</v>
      </c>
      <c r="O4528" s="29">
        <v>0</v>
      </c>
      <c r="P4528" s="29">
        <f t="shared" si="280"/>
        <v>-20490</v>
      </c>
      <c r="Q4528" s="29">
        <f t="shared" si="281"/>
        <v>1078</v>
      </c>
      <c r="R4528" s="29">
        <f t="shared" si="282"/>
        <v>1078</v>
      </c>
      <c r="S4528" s="15" t="s">
        <v>1736</v>
      </c>
      <c r="T4528" s="15">
        <v>100201</v>
      </c>
      <c r="U4528" s="15" t="s">
        <v>75</v>
      </c>
      <c r="V4528" s="15">
        <v>47030001</v>
      </c>
      <c r="W4528" s="15" t="s">
        <v>71</v>
      </c>
    </row>
    <row r="4529" spans="2:23" hidden="1" x14ac:dyDescent="0.25">
      <c r="B4529" s="14">
        <v>30003756</v>
      </c>
      <c r="C4529" s="14">
        <v>0</v>
      </c>
      <c r="D4529" s="15">
        <v>21030011</v>
      </c>
      <c r="E4529" s="16" t="s">
        <v>4086</v>
      </c>
      <c r="F4529" s="14">
        <v>1011</v>
      </c>
      <c r="G4529" s="17">
        <v>38049</v>
      </c>
      <c r="H4529" s="29">
        <v>30446</v>
      </c>
      <c r="I4529" s="29">
        <v>0</v>
      </c>
      <c r="J4529" s="29">
        <v>0</v>
      </c>
      <c r="K4529" s="29">
        <v>0</v>
      </c>
      <c r="L4529" s="29">
        <f t="shared" si="283"/>
        <v>30446</v>
      </c>
      <c r="M4529" s="29">
        <v>-21804</v>
      </c>
      <c r="N4529" s="29">
        <v>-899</v>
      </c>
      <c r="O4529" s="29">
        <v>0</v>
      </c>
      <c r="P4529" s="29">
        <f t="shared" si="280"/>
        <v>-22703</v>
      </c>
      <c r="Q4529" s="29">
        <f t="shared" si="281"/>
        <v>8642</v>
      </c>
      <c r="R4529" s="29">
        <f t="shared" si="282"/>
        <v>7743</v>
      </c>
      <c r="S4529" s="15" t="s">
        <v>1736</v>
      </c>
      <c r="T4529" s="15">
        <v>100201</v>
      </c>
      <c r="U4529" s="15" t="s">
        <v>75</v>
      </c>
      <c r="V4529" s="15">
        <v>47030001</v>
      </c>
      <c r="W4529" s="15" t="s">
        <v>71</v>
      </c>
    </row>
    <row r="4530" spans="2:23" hidden="1" x14ac:dyDescent="0.25">
      <c r="B4530" s="14">
        <v>30003757</v>
      </c>
      <c r="C4530" s="14">
        <v>0</v>
      </c>
      <c r="D4530" s="15">
        <v>21030011</v>
      </c>
      <c r="E4530" s="16" t="s">
        <v>4087</v>
      </c>
      <c r="F4530" s="14">
        <v>1022</v>
      </c>
      <c r="G4530" s="17">
        <v>38748</v>
      </c>
      <c r="H4530" s="29">
        <v>18603</v>
      </c>
      <c r="I4530" s="29">
        <v>0</v>
      </c>
      <c r="J4530" s="29">
        <v>0</v>
      </c>
      <c r="K4530" s="29">
        <v>0</v>
      </c>
      <c r="L4530" s="29">
        <f t="shared" si="283"/>
        <v>18603</v>
      </c>
      <c r="M4530" s="29">
        <v>-11740</v>
      </c>
      <c r="N4530" s="29">
        <v>-603</v>
      </c>
      <c r="O4530" s="29">
        <v>0</v>
      </c>
      <c r="P4530" s="29">
        <f t="shared" si="280"/>
        <v>-12343</v>
      </c>
      <c r="Q4530" s="29">
        <f t="shared" si="281"/>
        <v>6863</v>
      </c>
      <c r="R4530" s="29">
        <f t="shared" si="282"/>
        <v>6260</v>
      </c>
      <c r="S4530" s="15" t="s">
        <v>1736</v>
      </c>
      <c r="T4530" s="15">
        <v>100302</v>
      </c>
      <c r="U4530" s="15" t="s">
        <v>225</v>
      </c>
      <c r="V4530" s="15">
        <v>47030001</v>
      </c>
      <c r="W4530" s="15" t="s">
        <v>33</v>
      </c>
    </row>
    <row r="4531" spans="2:23" hidden="1" x14ac:dyDescent="0.25">
      <c r="B4531" s="14">
        <v>30003758</v>
      </c>
      <c r="C4531" s="14">
        <v>0</v>
      </c>
      <c r="D4531" s="15">
        <v>21030011</v>
      </c>
      <c r="E4531" s="16" t="s">
        <v>4088</v>
      </c>
      <c r="F4531" s="14">
        <v>1011</v>
      </c>
      <c r="G4531" s="17">
        <v>32964</v>
      </c>
      <c r="H4531" s="29">
        <v>6997</v>
      </c>
      <c r="I4531" s="29">
        <v>0</v>
      </c>
      <c r="J4531" s="29">
        <v>0</v>
      </c>
      <c r="K4531" s="29">
        <v>0</v>
      </c>
      <c r="L4531" s="29">
        <f t="shared" si="283"/>
        <v>6997</v>
      </c>
      <c r="M4531" s="29">
        <v>-6648</v>
      </c>
      <c r="N4531" s="29">
        <v>0</v>
      </c>
      <c r="O4531" s="29">
        <v>0</v>
      </c>
      <c r="P4531" s="29">
        <f t="shared" si="280"/>
        <v>-6648</v>
      </c>
      <c r="Q4531" s="29">
        <f t="shared" si="281"/>
        <v>349</v>
      </c>
      <c r="R4531" s="29">
        <f t="shared" si="282"/>
        <v>349</v>
      </c>
      <c r="S4531" s="15" t="s">
        <v>1736</v>
      </c>
      <c r="T4531" s="15">
        <v>100201</v>
      </c>
      <c r="U4531" s="15" t="s">
        <v>75</v>
      </c>
      <c r="V4531" s="15">
        <v>47030001</v>
      </c>
      <c r="W4531" s="15" t="s">
        <v>71</v>
      </c>
    </row>
    <row r="4532" spans="2:23" hidden="1" x14ac:dyDescent="0.25">
      <c r="B4532" s="14">
        <v>30003759</v>
      </c>
      <c r="C4532" s="14">
        <v>0</v>
      </c>
      <c r="D4532" s="15">
        <v>21030011</v>
      </c>
      <c r="E4532" s="16" t="s">
        <v>4089</v>
      </c>
      <c r="F4532" s="14">
        <v>1022</v>
      </c>
      <c r="G4532" s="17">
        <v>38748</v>
      </c>
      <c r="H4532" s="29">
        <v>16620</v>
      </c>
      <c r="I4532" s="29">
        <v>0</v>
      </c>
      <c r="J4532" s="29">
        <v>0</v>
      </c>
      <c r="K4532" s="29">
        <v>0</v>
      </c>
      <c r="L4532" s="29">
        <f t="shared" si="283"/>
        <v>16620</v>
      </c>
      <c r="M4532" s="29">
        <v>-10465</v>
      </c>
      <c r="N4532" s="29">
        <v>-541</v>
      </c>
      <c r="O4532" s="29">
        <v>0</v>
      </c>
      <c r="P4532" s="29">
        <f t="shared" si="280"/>
        <v>-11006</v>
      </c>
      <c r="Q4532" s="29">
        <f t="shared" si="281"/>
        <v>6155</v>
      </c>
      <c r="R4532" s="29">
        <f t="shared" si="282"/>
        <v>5614</v>
      </c>
      <c r="S4532" s="15" t="s">
        <v>1736</v>
      </c>
      <c r="T4532" s="15">
        <v>100302</v>
      </c>
      <c r="U4532" s="15" t="s">
        <v>225</v>
      </c>
      <c r="V4532" s="15">
        <v>47030001</v>
      </c>
      <c r="W4532" s="15" t="s">
        <v>33</v>
      </c>
    </row>
    <row r="4533" spans="2:23" hidden="1" x14ac:dyDescent="0.25">
      <c r="B4533" s="14">
        <v>30003760</v>
      </c>
      <c r="C4533" s="14">
        <v>0</v>
      </c>
      <c r="D4533" s="15">
        <v>21030011</v>
      </c>
      <c r="E4533" s="16" t="s">
        <v>4090</v>
      </c>
      <c r="F4533" s="14">
        <v>1022</v>
      </c>
      <c r="G4533" s="17">
        <v>38748</v>
      </c>
      <c r="H4533" s="29">
        <v>16621</v>
      </c>
      <c r="I4533" s="29">
        <v>0</v>
      </c>
      <c r="J4533" s="29">
        <v>0</v>
      </c>
      <c r="K4533" s="29">
        <v>0</v>
      </c>
      <c r="L4533" s="29">
        <f t="shared" si="283"/>
        <v>16621</v>
      </c>
      <c r="M4533" s="29">
        <v>-10465</v>
      </c>
      <c r="N4533" s="29">
        <v>-541</v>
      </c>
      <c r="O4533" s="29">
        <v>0</v>
      </c>
      <c r="P4533" s="29">
        <f t="shared" si="280"/>
        <v>-11006</v>
      </c>
      <c r="Q4533" s="29">
        <f t="shared" si="281"/>
        <v>6156</v>
      </c>
      <c r="R4533" s="29">
        <f t="shared" si="282"/>
        <v>5615</v>
      </c>
      <c r="S4533" s="15" t="s">
        <v>1736</v>
      </c>
      <c r="T4533" s="15">
        <v>100302</v>
      </c>
      <c r="U4533" s="15" t="s">
        <v>225</v>
      </c>
      <c r="V4533" s="15">
        <v>47030001</v>
      </c>
      <c r="W4533" s="15" t="s">
        <v>33</v>
      </c>
    </row>
    <row r="4534" spans="2:23" hidden="1" x14ac:dyDescent="0.25">
      <c r="B4534" s="14">
        <v>30003761</v>
      </c>
      <c r="C4534" s="14">
        <v>0</v>
      </c>
      <c r="D4534" s="15">
        <v>21030011</v>
      </c>
      <c r="E4534" s="16" t="s">
        <v>4006</v>
      </c>
      <c r="F4534" s="14">
        <v>1011</v>
      </c>
      <c r="G4534" s="17">
        <v>32964</v>
      </c>
      <c r="H4534" s="29">
        <v>19938</v>
      </c>
      <c r="I4534" s="29">
        <v>0</v>
      </c>
      <c r="J4534" s="29">
        <v>0</v>
      </c>
      <c r="K4534" s="29">
        <v>0</v>
      </c>
      <c r="L4534" s="29">
        <f t="shared" si="283"/>
        <v>19938</v>
      </c>
      <c r="M4534" s="29">
        <v>-18942</v>
      </c>
      <c r="N4534" s="29">
        <v>0</v>
      </c>
      <c r="O4534" s="29">
        <v>0</v>
      </c>
      <c r="P4534" s="29">
        <f t="shared" si="280"/>
        <v>-18942</v>
      </c>
      <c r="Q4534" s="29">
        <f t="shared" si="281"/>
        <v>996</v>
      </c>
      <c r="R4534" s="29">
        <f t="shared" si="282"/>
        <v>996</v>
      </c>
      <c r="S4534" s="15" t="s">
        <v>1736</v>
      </c>
      <c r="T4534" s="15">
        <v>100201</v>
      </c>
      <c r="U4534" s="15" t="s">
        <v>75</v>
      </c>
      <c r="V4534" s="15">
        <v>47030001</v>
      </c>
      <c r="W4534" s="15" t="s">
        <v>71</v>
      </c>
    </row>
    <row r="4535" spans="2:23" hidden="1" x14ac:dyDescent="0.25">
      <c r="B4535" s="14">
        <v>30003762</v>
      </c>
      <c r="C4535" s="14">
        <v>0</v>
      </c>
      <c r="D4535" s="15">
        <v>21030011</v>
      </c>
      <c r="E4535" s="16" t="s">
        <v>4091</v>
      </c>
      <c r="F4535" s="14">
        <v>1081</v>
      </c>
      <c r="G4535" s="17">
        <v>39904</v>
      </c>
      <c r="H4535" s="29">
        <v>25146</v>
      </c>
      <c r="I4535" s="29">
        <v>0</v>
      </c>
      <c r="J4535" s="29">
        <v>0</v>
      </c>
      <c r="K4535" s="29">
        <v>0</v>
      </c>
      <c r="L4535" s="29">
        <f t="shared" si="283"/>
        <v>25146</v>
      </c>
      <c r="M4535" s="29">
        <v>-12599</v>
      </c>
      <c r="N4535" s="29">
        <v>-868</v>
      </c>
      <c r="O4535" s="29">
        <v>0</v>
      </c>
      <c r="P4535" s="29">
        <f t="shared" si="280"/>
        <v>-13467</v>
      </c>
      <c r="Q4535" s="29">
        <f t="shared" si="281"/>
        <v>12547</v>
      </c>
      <c r="R4535" s="29">
        <f t="shared" si="282"/>
        <v>11679</v>
      </c>
      <c r="S4535" s="15" t="s">
        <v>1736</v>
      </c>
      <c r="T4535" s="15">
        <v>101001</v>
      </c>
      <c r="U4535" s="15" t="s">
        <v>37</v>
      </c>
      <c r="V4535" s="15">
        <v>47030001</v>
      </c>
      <c r="W4535" s="15" t="s">
        <v>38</v>
      </c>
    </row>
    <row r="4536" spans="2:23" hidden="1" x14ac:dyDescent="0.25">
      <c r="B4536" s="14">
        <v>30003763</v>
      </c>
      <c r="C4536" s="14">
        <v>0</v>
      </c>
      <c r="D4536" s="15">
        <v>21030011</v>
      </c>
      <c r="E4536" s="16" t="s">
        <v>4092</v>
      </c>
      <c r="F4536" s="14">
        <v>1001</v>
      </c>
      <c r="G4536" s="17">
        <v>38047</v>
      </c>
      <c r="H4536" s="29">
        <v>5401</v>
      </c>
      <c r="I4536" s="29">
        <v>0</v>
      </c>
      <c r="J4536" s="29">
        <v>0</v>
      </c>
      <c r="K4536" s="29">
        <v>0</v>
      </c>
      <c r="L4536" s="29">
        <f t="shared" si="283"/>
        <v>5401</v>
      </c>
      <c r="M4536" s="29">
        <v>-3615</v>
      </c>
      <c r="N4536" s="29">
        <v>-192</v>
      </c>
      <c r="O4536" s="29">
        <v>0</v>
      </c>
      <c r="P4536" s="29">
        <f t="shared" si="280"/>
        <v>-3807</v>
      </c>
      <c r="Q4536" s="29">
        <f t="shared" si="281"/>
        <v>1786</v>
      </c>
      <c r="R4536" s="29">
        <f t="shared" si="282"/>
        <v>1594</v>
      </c>
      <c r="S4536" s="15" t="s">
        <v>1736</v>
      </c>
      <c r="T4536" s="15">
        <v>100101</v>
      </c>
      <c r="U4536" s="15" t="s">
        <v>89</v>
      </c>
      <c r="V4536" s="15">
        <v>47030001</v>
      </c>
      <c r="W4536" s="15" t="s">
        <v>85</v>
      </c>
    </row>
    <row r="4537" spans="2:23" hidden="1" x14ac:dyDescent="0.25">
      <c r="B4537" s="14">
        <v>30003764</v>
      </c>
      <c r="C4537" s="14">
        <v>0</v>
      </c>
      <c r="D4537" s="15">
        <v>21030011</v>
      </c>
      <c r="E4537" s="16" t="s">
        <v>4093</v>
      </c>
      <c r="F4537" s="14">
        <v>1022</v>
      </c>
      <c r="G4537" s="17">
        <v>39005</v>
      </c>
      <c r="H4537" s="29">
        <v>18275</v>
      </c>
      <c r="I4537" s="29">
        <v>0</v>
      </c>
      <c r="J4537" s="29">
        <v>0</v>
      </c>
      <c r="K4537" s="29">
        <v>0</v>
      </c>
      <c r="L4537" s="29">
        <f t="shared" si="283"/>
        <v>18275</v>
      </c>
      <c r="M4537" s="29">
        <v>-11042</v>
      </c>
      <c r="N4537" s="29">
        <v>-600</v>
      </c>
      <c r="O4537" s="29">
        <v>0</v>
      </c>
      <c r="P4537" s="29">
        <f t="shared" si="280"/>
        <v>-11642</v>
      </c>
      <c r="Q4537" s="29">
        <f t="shared" si="281"/>
        <v>7233</v>
      </c>
      <c r="R4537" s="29">
        <f t="shared" si="282"/>
        <v>6633</v>
      </c>
      <c r="S4537" s="15" t="s">
        <v>1736</v>
      </c>
      <c r="T4537" s="15">
        <v>100302</v>
      </c>
      <c r="U4537" s="15" t="s">
        <v>225</v>
      </c>
      <c r="V4537" s="15">
        <v>47030001</v>
      </c>
      <c r="W4537" s="15" t="s">
        <v>33</v>
      </c>
    </row>
    <row r="4538" spans="2:23" hidden="1" x14ac:dyDescent="0.25">
      <c r="B4538" s="14">
        <v>30003765</v>
      </c>
      <c r="C4538" s="14">
        <v>0</v>
      </c>
      <c r="D4538" s="15">
        <v>21030011</v>
      </c>
      <c r="E4538" s="16" t="s">
        <v>4094</v>
      </c>
      <c r="F4538" s="14">
        <v>1041</v>
      </c>
      <c r="G4538" s="17">
        <v>38808</v>
      </c>
      <c r="H4538" s="29">
        <v>7656</v>
      </c>
      <c r="I4538" s="29">
        <v>0</v>
      </c>
      <c r="J4538" s="29">
        <v>0</v>
      </c>
      <c r="K4538" s="29">
        <v>0</v>
      </c>
      <c r="L4538" s="29">
        <f t="shared" si="283"/>
        <v>7656</v>
      </c>
      <c r="M4538" s="29">
        <v>-4659</v>
      </c>
      <c r="N4538" s="29">
        <v>-261</v>
      </c>
      <c r="O4538" s="29">
        <v>0</v>
      </c>
      <c r="P4538" s="29">
        <f t="shared" si="280"/>
        <v>-4920</v>
      </c>
      <c r="Q4538" s="29">
        <f t="shared" si="281"/>
        <v>2997</v>
      </c>
      <c r="R4538" s="29">
        <f t="shared" si="282"/>
        <v>2736</v>
      </c>
      <c r="S4538" s="15" t="s">
        <v>1736</v>
      </c>
      <c r="T4538" s="15">
        <v>100501</v>
      </c>
      <c r="U4538" s="15" t="s">
        <v>27</v>
      </c>
      <c r="V4538" s="15">
        <v>47030001</v>
      </c>
      <c r="W4538" s="15" t="s">
        <v>28</v>
      </c>
    </row>
    <row r="4539" spans="2:23" hidden="1" x14ac:dyDescent="0.25">
      <c r="B4539" s="14">
        <v>30003766</v>
      </c>
      <c r="C4539" s="14">
        <v>0</v>
      </c>
      <c r="D4539" s="15">
        <v>21030011</v>
      </c>
      <c r="E4539" s="16" t="s">
        <v>4095</v>
      </c>
      <c r="F4539" s="14">
        <v>1041</v>
      </c>
      <c r="G4539" s="17">
        <v>38808</v>
      </c>
      <c r="H4539" s="29">
        <v>6555</v>
      </c>
      <c r="I4539" s="29">
        <v>0</v>
      </c>
      <c r="J4539" s="29">
        <v>0</v>
      </c>
      <c r="K4539" s="29">
        <v>0</v>
      </c>
      <c r="L4539" s="29">
        <f t="shared" si="283"/>
        <v>6555</v>
      </c>
      <c r="M4539" s="29">
        <v>-3953</v>
      </c>
      <c r="N4539" s="29">
        <v>-227</v>
      </c>
      <c r="O4539" s="29">
        <v>0</v>
      </c>
      <c r="P4539" s="29">
        <f t="shared" si="280"/>
        <v>-4180</v>
      </c>
      <c r="Q4539" s="29">
        <f t="shared" si="281"/>
        <v>2602</v>
      </c>
      <c r="R4539" s="29">
        <f t="shared" si="282"/>
        <v>2375</v>
      </c>
      <c r="S4539" s="15" t="s">
        <v>1736</v>
      </c>
      <c r="T4539" s="15">
        <v>100501</v>
      </c>
      <c r="U4539" s="15" t="s">
        <v>27</v>
      </c>
      <c r="V4539" s="15">
        <v>47030001</v>
      </c>
      <c r="W4539" s="15" t="s">
        <v>28</v>
      </c>
    </row>
    <row r="4540" spans="2:23" hidden="1" x14ac:dyDescent="0.25">
      <c r="B4540" s="14">
        <v>30003767</v>
      </c>
      <c r="C4540" s="14">
        <v>0</v>
      </c>
      <c r="D4540" s="15">
        <v>21030011</v>
      </c>
      <c r="E4540" s="16" t="s">
        <v>4096</v>
      </c>
      <c r="F4540" s="14">
        <v>1092</v>
      </c>
      <c r="G4540" s="17">
        <v>39508</v>
      </c>
      <c r="H4540" s="29">
        <v>26412</v>
      </c>
      <c r="I4540" s="29">
        <v>0</v>
      </c>
      <c r="J4540" s="29">
        <v>0</v>
      </c>
      <c r="K4540" s="29">
        <v>0</v>
      </c>
      <c r="L4540" s="29">
        <f t="shared" si="283"/>
        <v>26412</v>
      </c>
      <c r="M4540" s="29">
        <v>-14496</v>
      </c>
      <c r="N4540" s="29">
        <v>-889</v>
      </c>
      <c r="O4540" s="29">
        <v>0</v>
      </c>
      <c r="P4540" s="29">
        <f t="shared" si="280"/>
        <v>-15385</v>
      </c>
      <c r="Q4540" s="29">
        <f t="shared" si="281"/>
        <v>11916</v>
      </c>
      <c r="R4540" s="29">
        <f t="shared" si="282"/>
        <v>11027</v>
      </c>
      <c r="S4540" s="15" t="s">
        <v>1736</v>
      </c>
      <c r="T4540" s="15">
        <v>100702</v>
      </c>
      <c r="U4540" s="15" t="s">
        <v>47</v>
      </c>
      <c r="V4540" s="15">
        <v>47030001</v>
      </c>
      <c r="W4540" s="15" t="s">
        <v>48</v>
      </c>
    </row>
    <row r="4541" spans="2:23" hidden="1" x14ac:dyDescent="0.25">
      <c r="B4541" s="14">
        <v>30003768</v>
      </c>
      <c r="C4541" s="14">
        <v>0</v>
      </c>
      <c r="D4541" s="15">
        <v>21030011</v>
      </c>
      <c r="E4541" s="16" t="s">
        <v>4097</v>
      </c>
      <c r="F4541" s="14">
        <v>1011</v>
      </c>
      <c r="G4541" s="17">
        <v>32964</v>
      </c>
      <c r="H4541" s="29">
        <v>5830</v>
      </c>
      <c r="I4541" s="29">
        <v>0</v>
      </c>
      <c r="J4541" s="29">
        <v>0</v>
      </c>
      <c r="K4541" s="29">
        <v>0</v>
      </c>
      <c r="L4541" s="29">
        <f t="shared" si="283"/>
        <v>5830</v>
      </c>
      <c r="M4541" s="29">
        <v>-5539</v>
      </c>
      <c r="N4541" s="29">
        <v>0</v>
      </c>
      <c r="O4541" s="29">
        <v>0</v>
      </c>
      <c r="P4541" s="29">
        <f t="shared" si="280"/>
        <v>-5539</v>
      </c>
      <c r="Q4541" s="29">
        <f t="shared" si="281"/>
        <v>291</v>
      </c>
      <c r="R4541" s="29">
        <f t="shared" si="282"/>
        <v>291</v>
      </c>
      <c r="S4541" s="15" t="s">
        <v>1736</v>
      </c>
      <c r="T4541" s="15">
        <v>100201</v>
      </c>
      <c r="U4541" s="15" t="s">
        <v>75</v>
      </c>
      <c r="V4541" s="15">
        <v>47030001</v>
      </c>
      <c r="W4541" s="15" t="s">
        <v>71</v>
      </c>
    </row>
    <row r="4542" spans="2:23" hidden="1" x14ac:dyDescent="0.25">
      <c r="B4542" s="14">
        <v>30003769</v>
      </c>
      <c r="C4542" s="14">
        <v>0</v>
      </c>
      <c r="D4542" s="15">
        <v>21030011</v>
      </c>
      <c r="E4542" s="16" t="s">
        <v>4098</v>
      </c>
      <c r="F4542" s="14">
        <v>1041</v>
      </c>
      <c r="G4542" s="17">
        <v>39052</v>
      </c>
      <c r="H4542" s="29">
        <v>19393</v>
      </c>
      <c r="I4542" s="29">
        <v>0</v>
      </c>
      <c r="J4542" s="29">
        <v>0</v>
      </c>
      <c r="K4542" s="29">
        <v>0</v>
      </c>
      <c r="L4542" s="29">
        <f t="shared" si="283"/>
        <v>19393</v>
      </c>
      <c r="M4542" s="29">
        <v>-11633</v>
      </c>
      <c r="N4542" s="29">
        <v>-637</v>
      </c>
      <c r="O4542" s="29">
        <v>0</v>
      </c>
      <c r="P4542" s="29">
        <f t="shared" si="280"/>
        <v>-12270</v>
      </c>
      <c r="Q4542" s="29">
        <f t="shared" si="281"/>
        <v>7760</v>
      </c>
      <c r="R4542" s="29">
        <f t="shared" si="282"/>
        <v>7123</v>
      </c>
      <c r="S4542" s="15" t="s">
        <v>1736</v>
      </c>
      <c r="T4542" s="15">
        <v>100501</v>
      </c>
      <c r="U4542" s="15" t="s">
        <v>27</v>
      </c>
      <c r="V4542" s="15">
        <v>47030001</v>
      </c>
      <c r="W4542" s="15" t="s">
        <v>28</v>
      </c>
    </row>
    <row r="4543" spans="2:23" hidden="1" x14ac:dyDescent="0.25">
      <c r="B4543" s="14">
        <v>30003770</v>
      </c>
      <c r="C4543" s="14">
        <v>0</v>
      </c>
      <c r="D4543" s="15">
        <v>21030011</v>
      </c>
      <c r="E4543" s="16" t="s">
        <v>4099</v>
      </c>
      <c r="F4543" s="14">
        <v>1041</v>
      </c>
      <c r="G4543" s="17">
        <v>38869</v>
      </c>
      <c r="H4543" s="29">
        <v>6293</v>
      </c>
      <c r="I4543" s="29">
        <v>0</v>
      </c>
      <c r="J4543" s="29">
        <v>0</v>
      </c>
      <c r="K4543" s="29">
        <v>0</v>
      </c>
      <c r="L4543" s="29">
        <f t="shared" si="283"/>
        <v>6293</v>
      </c>
      <c r="M4543" s="29">
        <v>-3757</v>
      </c>
      <c r="N4543" s="29">
        <v>-219</v>
      </c>
      <c r="O4543" s="29">
        <v>0</v>
      </c>
      <c r="P4543" s="29">
        <f t="shared" si="280"/>
        <v>-3976</v>
      </c>
      <c r="Q4543" s="29">
        <f t="shared" si="281"/>
        <v>2536</v>
      </c>
      <c r="R4543" s="29">
        <f t="shared" si="282"/>
        <v>2317</v>
      </c>
      <c r="S4543" s="15" t="s">
        <v>1736</v>
      </c>
      <c r="T4543" s="15">
        <v>100501</v>
      </c>
      <c r="U4543" s="15" t="s">
        <v>27</v>
      </c>
      <c r="V4543" s="15">
        <v>47030001</v>
      </c>
      <c r="W4543" s="15" t="s">
        <v>28</v>
      </c>
    </row>
    <row r="4544" spans="2:23" hidden="1" x14ac:dyDescent="0.25">
      <c r="B4544" s="14">
        <v>30003771</v>
      </c>
      <c r="C4544" s="14">
        <v>0</v>
      </c>
      <c r="D4544" s="15">
        <v>21030011</v>
      </c>
      <c r="E4544" s="16" t="s">
        <v>3131</v>
      </c>
      <c r="F4544" s="14">
        <v>1012</v>
      </c>
      <c r="G4544" s="17">
        <v>38045</v>
      </c>
      <c r="H4544" s="29">
        <v>10435</v>
      </c>
      <c r="I4544" s="29">
        <v>0</v>
      </c>
      <c r="J4544" s="29">
        <v>0</v>
      </c>
      <c r="K4544" s="29">
        <v>0</v>
      </c>
      <c r="L4544" s="29">
        <f t="shared" si="283"/>
        <v>10435</v>
      </c>
      <c r="M4544" s="29">
        <v>-7316</v>
      </c>
      <c r="N4544" s="29">
        <v>-328</v>
      </c>
      <c r="O4544" s="29">
        <v>0</v>
      </c>
      <c r="P4544" s="29">
        <f t="shared" si="280"/>
        <v>-7644</v>
      </c>
      <c r="Q4544" s="29">
        <f t="shared" si="281"/>
        <v>3119</v>
      </c>
      <c r="R4544" s="29">
        <f t="shared" si="282"/>
        <v>2791</v>
      </c>
      <c r="S4544" s="15" t="s">
        <v>1736</v>
      </c>
      <c r="T4544" s="15">
        <v>100202</v>
      </c>
      <c r="U4544" s="15" t="s">
        <v>70</v>
      </c>
      <c r="V4544" s="15">
        <v>47030001</v>
      </c>
      <c r="W4544" s="15" t="s">
        <v>71</v>
      </c>
    </row>
    <row r="4545" spans="2:23" hidden="1" x14ac:dyDescent="0.25">
      <c r="B4545" s="14">
        <v>30003772</v>
      </c>
      <c r="C4545" s="14">
        <v>0</v>
      </c>
      <c r="D4545" s="15">
        <v>21030011</v>
      </c>
      <c r="E4545" s="16" t="s">
        <v>4100</v>
      </c>
      <c r="F4545" s="14">
        <v>1041</v>
      </c>
      <c r="G4545" s="17">
        <v>38808</v>
      </c>
      <c r="H4545" s="29">
        <v>6891</v>
      </c>
      <c r="I4545" s="29">
        <v>0</v>
      </c>
      <c r="J4545" s="29">
        <v>0</v>
      </c>
      <c r="K4545" s="29">
        <v>0</v>
      </c>
      <c r="L4545" s="29">
        <f t="shared" si="283"/>
        <v>6891</v>
      </c>
      <c r="M4545" s="29">
        <v>-4192</v>
      </c>
      <c r="N4545" s="29">
        <v>-235</v>
      </c>
      <c r="O4545" s="29">
        <v>0</v>
      </c>
      <c r="P4545" s="29">
        <f t="shared" si="280"/>
        <v>-4427</v>
      </c>
      <c r="Q4545" s="29">
        <f t="shared" si="281"/>
        <v>2699</v>
      </c>
      <c r="R4545" s="29">
        <f t="shared" si="282"/>
        <v>2464</v>
      </c>
      <c r="S4545" s="15" t="s">
        <v>1736</v>
      </c>
      <c r="T4545" s="15">
        <v>100501</v>
      </c>
      <c r="U4545" s="15" t="s">
        <v>27</v>
      </c>
      <c r="V4545" s="15">
        <v>47030001</v>
      </c>
      <c r="W4545" s="15" t="s">
        <v>28</v>
      </c>
    </row>
    <row r="4546" spans="2:23" hidden="1" x14ac:dyDescent="0.25">
      <c r="B4546" s="14">
        <v>30003773</v>
      </c>
      <c r="C4546" s="14">
        <v>0</v>
      </c>
      <c r="D4546" s="15">
        <v>21030011</v>
      </c>
      <c r="E4546" s="16" t="s">
        <v>4101</v>
      </c>
      <c r="F4546" s="14">
        <v>1011</v>
      </c>
      <c r="G4546" s="17">
        <v>35768</v>
      </c>
      <c r="H4546" s="29">
        <v>8890</v>
      </c>
      <c r="I4546" s="29">
        <v>0</v>
      </c>
      <c r="J4546" s="29">
        <v>0</v>
      </c>
      <c r="K4546" s="29">
        <v>0</v>
      </c>
      <c r="L4546" s="29">
        <f t="shared" si="283"/>
        <v>8890</v>
      </c>
      <c r="M4546" s="29">
        <v>-8178</v>
      </c>
      <c r="N4546" s="29">
        <v>-160</v>
      </c>
      <c r="O4546" s="29">
        <v>0</v>
      </c>
      <c r="P4546" s="29">
        <f t="shared" si="280"/>
        <v>-8338</v>
      </c>
      <c r="Q4546" s="29">
        <f t="shared" si="281"/>
        <v>712</v>
      </c>
      <c r="R4546" s="29">
        <f t="shared" si="282"/>
        <v>552</v>
      </c>
      <c r="S4546" s="15" t="s">
        <v>1736</v>
      </c>
      <c r="T4546" s="15">
        <v>100201</v>
      </c>
      <c r="U4546" s="15" t="s">
        <v>75</v>
      </c>
      <c r="V4546" s="15">
        <v>47030001</v>
      </c>
      <c r="W4546" s="15" t="s">
        <v>71</v>
      </c>
    </row>
    <row r="4547" spans="2:23" hidden="1" x14ac:dyDescent="0.25">
      <c r="B4547" s="14">
        <v>30003774</v>
      </c>
      <c r="C4547" s="14">
        <v>0</v>
      </c>
      <c r="D4547" s="15">
        <v>21030011</v>
      </c>
      <c r="E4547" s="16" t="s">
        <v>4102</v>
      </c>
      <c r="F4547" s="14">
        <v>1091</v>
      </c>
      <c r="G4547" s="17">
        <v>39083</v>
      </c>
      <c r="H4547" s="29">
        <v>13009</v>
      </c>
      <c r="I4547" s="29">
        <v>0</v>
      </c>
      <c r="J4547" s="29">
        <v>0</v>
      </c>
      <c r="K4547" s="29">
        <v>0</v>
      </c>
      <c r="L4547" s="29">
        <f t="shared" si="283"/>
        <v>13009</v>
      </c>
      <c r="M4547" s="29">
        <v>-7708</v>
      </c>
      <c r="N4547" s="29">
        <v>-433</v>
      </c>
      <c r="O4547" s="29">
        <v>0</v>
      </c>
      <c r="P4547" s="29">
        <f t="shared" si="280"/>
        <v>-8141</v>
      </c>
      <c r="Q4547" s="29">
        <f t="shared" si="281"/>
        <v>5301</v>
      </c>
      <c r="R4547" s="29">
        <f t="shared" si="282"/>
        <v>4868</v>
      </c>
      <c r="S4547" s="15" t="s">
        <v>1736</v>
      </c>
      <c r="T4547" s="15">
        <v>100701</v>
      </c>
      <c r="U4547" s="15" t="s">
        <v>52</v>
      </c>
      <c r="V4547" s="15">
        <v>47030001</v>
      </c>
      <c r="W4547" s="15" t="s">
        <v>48</v>
      </c>
    </row>
    <row r="4548" spans="2:23" hidden="1" x14ac:dyDescent="0.25">
      <c r="B4548" s="14">
        <v>30003775</v>
      </c>
      <c r="C4548" s="14">
        <v>0</v>
      </c>
      <c r="D4548" s="15">
        <v>21030011</v>
      </c>
      <c r="E4548" s="16" t="s">
        <v>4103</v>
      </c>
      <c r="F4548" s="14">
        <v>1011</v>
      </c>
      <c r="G4548" s="17">
        <v>32964</v>
      </c>
      <c r="H4548" s="29">
        <v>15399</v>
      </c>
      <c r="I4548" s="29">
        <v>0</v>
      </c>
      <c r="J4548" s="29">
        <v>0</v>
      </c>
      <c r="K4548" s="29">
        <v>0</v>
      </c>
      <c r="L4548" s="29">
        <f t="shared" si="283"/>
        <v>15399</v>
      </c>
      <c r="M4548" s="29">
        <v>-14630</v>
      </c>
      <c r="N4548" s="29">
        <v>0</v>
      </c>
      <c r="O4548" s="29">
        <v>0</v>
      </c>
      <c r="P4548" s="29">
        <f t="shared" si="280"/>
        <v>-14630</v>
      </c>
      <c r="Q4548" s="29">
        <f t="shared" si="281"/>
        <v>769</v>
      </c>
      <c r="R4548" s="29">
        <f t="shared" si="282"/>
        <v>769</v>
      </c>
      <c r="S4548" s="15" t="s">
        <v>1736</v>
      </c>
      <c r="T4548" s="15">
        <v>100201</v>
      </c>
      <c r="U4548" s="15" t="s">
        <v>75</v>
      </c>
      <c r="V4548" s="15">
        <v>47030001</v>
      </c>
      <c r="W4548" s="15" t="s">
        <v>71</v>
      </c>
    </row>
    <row r="4549" spans="2:23" hidden="1" x14ac:dyDescent="0.25">
      <c r="B4549" s="14">
        <v>30003776</v>
      </c>
      <c r="C4549" s="14">
        <v>0</v>
      </c>
      <c r="D4549" s="15">
        <v>21030011</v>
      </c>
      <c r="E4549" s="16" t="s">
        <v>4104</v>
      </c>
      <c r="F4549" s="14">
        <v>1063</v>
      </c>
      <c r="G4549" s="17">
        <v>39436</v>
      </c>
      <c r="H4549" s="29">
        <v>12314</v>
      </c>
      <c r="I4549" s="29">
        <v>0</v>
      </c>
      <c r="J4549" s="29">
        <v>0</v>
      </c>
      <c r="K4549" s="29">
        <v>0</v>
      </c>
      <c r="L4549" s="29">
        <f t="shared" si="283"/>
        <v>12314</v>
      </c>
      <c r="M4549" s="29">
        <v>-6802</v>
      </c>
      <c r="N4549" s="29">
        <v>-418</v>
      </c>
      <c r="O4549" s="29">
        <v>0</v>
      </c>
      <c r="P4549" s="29">
        <f t="shared" ref="P4549:P4612" si="284">SUM(M4549:O4549)</f>
        <v>-7220</v>
      </c>
      <c r="Q4549" s="29">
        <f t="shared" ref="Q4549:Q4612" si="285">H4549+M4549</f>
        <v>5512</v>
      </c>
      <c r="R4549" s="29">
        <f t="shared" ref="R4549:R4612" si="286">L4549+P4549</f>
        <v>5094</v>
      </c>
      <c r="S4549" s="15" t="s">
        <v>1736</v>
      </c>
      <c r="T4549" s="15">
        <v>100803</v>
      </c>
      <c r="U4549" s="15" t="s">
        <v>192</v>
      </c>
      <c r="V4549" s="15">
        <v>47030001</v>
      </c>
      <c r="W4549" s="15" t="s">
        <v>44</v>
      </c>
    </row>
    <row r="4550" spans="2:23" hidden="1" x14ac:dyDescent="0.25">
      <c r="B4550" s="14">
        <v>30003777</v>
      </c>
      <c r="C4550" s="14">
        <v>0</v>
      </c>
      <c r="D4550" s="15">
        <v>21030011</v>
      </c>
      <c r="E4550" s="16" t="s">
        <v>4105</v>
      </c>
      <c r="F4550" s="14">
        <v>1012</v>
      </c>
      <c r="G4550" s="17">
        <v>38045</v>
      </c>
      <c r="H4550" s="29">
        <v>9506</v>
      </c>
      <c r="I4550" s="29">
        <v>0</v>
      </c>
      <c r="J4550" s="29">
        <v>0</v>
      </c>
      <c r="K4550" s="29">
        <v>0</v>
      </c>
      <c r="L4550" s="29">
        <f t="shared" si="283"/>
        <v>9506</v>
      </c>
      <c r="M4550" s="29">
        <v>-6666</v>
      </c>
      <c r="N4550" s="29">
        <v>-299</v>
      </c>
      <c r="O4550" s="29">
        <v>0</v>
      </c>
      <c r="P4550" s="29">
        <f t="shared" si="284"/>
        <v>-6965</v>
      </c>
      <c r="Q4550" s="29">
        <f t="shared" si="285"/>
        <v>2840</v>
      </c>
      <c r="R4550" s="29">
        <f t="shared" si="286"/>
        <v>2541</v>
      </c>
      <c r="S4550" s="15" t="s">
        <v>1736</v>
      </c>
      <c r="T4550" s="15">
        <v>100202</v>
      </c>
      <c r="U4550" s="15" t="s">
        <v>70</v>
      </c>
      <c r="V4550" s="15">
        <v>47030001</v>
      </c>
      <c r="W4550" s="15" t="s">
        <v>71</v>
      </c>
    </row>
    <row r="4551" spans="2:23" hidden="1" x14ac:dyDescent="0.25">
      <c r="B4551" s="14">
        <v>30003778</v>
      </c>
      <c r="C4551" s="14">
        <v>0</v>
      </c>
      <c r="D4551" s="15">
        <v>21030011</v>
      </c>
      <c r="E4551" s="16" t="s">
        <v>4106</v>
      </c>
      <c r="F4551" s="14">
        <v>1012</v>
      </c>
      <c r="G4551" s="17">
        <v>38045</v>
      </c>
      <c r="H4551" s="29">
        <v>9506</v>
      </c>
      <c r="I4551" s="29">
        <v>0</v>
      </c>
      <c r="J4551" s="29">
        <v>0</v>
      </c>
      <c r="K4551" s="29">
        <v>0</v>
      </c>
      <c r="L4551" s="29">
        <f t="shared" si="283"/>
        <v>9506</v>
      </c>
      <c r="M4551" s="29">
        <v>-6666</v>
      </c>
      <c r="N4551" s="29">
        <v>-299</v>
      </c>
      <c r="O4551" s="29">
        <v>0</v>
      </c>
      <c r="P4551" s="29">
        <f t="shared" si="284"/>
        <v>-6965</v>
      </c>
      <c r="Q4551" s="29">
        <f t="shared" si="285"/>
        <v>2840</v>
      </c>
      <c r="R4551" s="29">
        <f t="shared" si="286"/>
        <v>2541</v>
      </c>
      <c r="S4551" s="15" t="s">
        <v>1736</v>
      </c>
      <c r="T4551" s="15">
        <v>100202</v>
      </c>
      <c r="U4551" s="15" t="s">
        <v>70</v>
      </c>
      <c r="V4551" s="15">
        <v>47030001</v>
      </c>
      <c r="W4551" s="15" t="s">
        <v>71</v>
      </c>
    </row>
    <row r="4552" spans="2:23" hidden="1" x14ac:dyDescent="0.25">
      <c r="B4552" s="14">
        <v>30003779</v>
      </c>
      <c r="C4552" s="14">
        <v>0</v>
      </c>
      <c r="D4552" s="15">
        <v>21030011</v>
      </c>
      <c r="E4552" s="16" t="s">
        <v>4107</v>
      </c>
      <c r="F4552" s="14">
        <v>1012</v>
      </c>
      <c r="G4552" s="17">
        <v>38045</v>
      </c>
      <c r="H4552" s="29">
        <v>9506</v>
      </c>
      <c r="I4552" s="29">
        <v>0</v>
      </c>
      <c r="J4552" s="29">
        <v>0</v>
      </c>
      <c r="K4552" s="29">
        <v>0</v>
      </c>
      <c r="L4552" s="29">
        <f t="shared" si="283"/>
        <v>9506</v>
      </c>
      <c r="M4552" s="29">
        <v>-6666</v>
      </c>
      <c r="N4552" s="29">
        <v>-299</v>
      </c>
      <c r="O4552" s="29">
        <v>0</v>
      </c>
      <c r="P4552" s="29">
        <f t="shared" si="284"/>
        <v>-6965</v>
      </c>
      <c r="Q4552" s="29">
        <f t="shared" si="285"/>
        <v>2840</v>
      </c>
      <c r="R4552" s="29">
        <f t="shared" si="286"/>
        <v>2541</v>
      </c>
      <c r="S4552" s="15" t="s">
        <v>1736</v>
      </c>
      <c r="T4552" s="15">
        <v>100202</v>
      </c>
      <c r="U4552" s="15" t="s">
        <v>70</v>
      </c>
      <c r="V4552" s="15">
        <v>47030001</v>
      </c>
      <c r="W4552" s="15" t="s">
        <v>71</v>
      </c>
    </row>
    <row r="4553" spans="2:23" hidden="1" x14ac:dyDescent="0.25">
      <c r="B4553" s="14">
        <v>30003780</v>
      </c>
      <c r="C4553" s="14">
        <v>0</v>
      </c>
      <c r="D4553" s="15">
        <v>21030011</v>
      </c>
      <c r="E4553" s="16" t="s">
        <v>4108</v>
      </c>
      <c r="F4553" s="14">
        <v>1012</v>
      </c>
      <c r="G4553" s="17">
        <v>38045</v>
      </c>
      <c r="H4553" s="29">
        <v>9506</v>
      </c>
      <c r="I4553" s="29">
        <v>0</v>
      </c>
      <c r="J4553" s="29">
        <v>0</v>
      </c>
      <c r="K4553" s="29">
        <v>0</v>
      </c>
      <c r="L4553" s="29">
        <f t="shared" si="283"/>
        <v>9506</v>
      </c>
      <c r="M4553" s="29">
        <v>-6666</v>
      </c>
      <c r="N4553" s="29">
        <v>-299</v>
      </c>
      <c r="O4553" s="29">
        <v>0</v>
      </c>
      <c r="P4553" s="29">
        <f t="shared" si="284"/>
        <v>-6965</v>
      </c>
      <c r="Q4553" s="29">
        <f t="shared" si="285"/>
        <v>2840</v>
      </c>
      <c r="R4553" s="29">
        <f t="shared" si="286"/>
        <v>2541</v>
      </c>
      <c r="S4553" s="15" t="s">
        <v>1736</v>
      </c>
      <c r="T4553" s="15">
        <v>100202</v>
      </c>
      <c r="U4553" s="15" t="s">
        <v>70</v>
      </c>
      <c r="V4553" s="15">
        <v>47030001</v>
      </c>
      <c r="W4553" s="15" t="s">
        <v>71</v>
      </c>
    </row>
    <row r="4554" spans="2:23" hidden="1" x14ac:dyDescent="0.25">
      <c r="B4554" s="14">
        <v>30003781</v>
      </c>
      <c r="C4554" s="14">
        <v>0</v>
      </c>
      <c r="D4554" s="15">
        <v>21030011</v>
      </c>
      <c r="E4554" s="16" t="s">
        <v>4109</v>
      </c>
      <c r="F4554" s="14">
        <v>1012</v>
      </c>
      <c r="G4554" s="17">
        <v>38045</v>
      </c>
      <c r="H4554" s="29">
        <v>9506</v>
      </c>
      <c r="I4554" s="29">
        <v>0</v>
      </c>
      <c r="J4554" s="29">
        <v>0</v>
      </c>
      <c r="K4554" s="29">
        <v>0</v>
      </c>
      <c r="L4554" s="29">
        <f t="shared" si="283"/>
        <v>9506</v>
      </c>
      <c r="M4554" s="29">
        <v>-6666</v>
      </c>
      <c r="N4554" s="29">
        <v>-299</v>
      </c>
      <c r="O4554" s="29">
        <v>0</v>
      </c>
      <c r="P4554" s="29">
        <f t="shared" si="284"/>
        <v>-6965</v>
      </c>
      <c r="Q4554" s="29">
        <f t="shared" si="285"/>
        <v>2840</v>
      </c>
      <c r="R4554" s="29">
        <f t="shared" si="286"/>
        <v>2541</v>
      </c>
      <c r="S4554" s="15" t="s">
        <v>1736</v>
      </c>
      <c r="T4554" s="15">
        <v>100202</v>
      </c>
      <c r="U4554" s="15" t="s">
        <v>70</v>
      </c>
      <c r="V4554" s="15">
        <v>47030001</v>
      </c>
      <c r="W4554" s="15" t="s">
        <v>71</v>
      </c>
    </row>
    <row r="4555" spans="2:23" hidden="1" x14ac:dyDescent="0.25">
      <c r="B4555" s="14">
        <v>30003782</v>
      </c>
      <c r="C4555" s="14">
        <v>0</v>
      </c>
      <c r="D4555" s="15">
        <v>21030011</v>
      </c>
      <c r="E4555" s="16" t="s">
        <v>4110</v>
      </c>
      <c r="F4555" s="14">
        <v>1012</v>
      </c>
      <c r="G4555" s="17">
        <v>38045</v>
      </c>
      <c r="H4555" s="29">
        <v>9506</v>
      </c>
      <c r="I4555" s="29">
        <v>0</v>
      </c>
      <c r="J4555" s="29">
        <v>0</v>
      </c>
      <c r="K4555" s="29">
        <v>0</v>
      </c>
      <c r="L4555" s="29">
        <f t="shared" si="283"/>
        <v>9506</v>
      </c>
      <c r="M4555" s="29">
        <v>-6666</v>
      </c>
      <c r="N4555" s="29">
        <v>-299</v>
      </c>
      <c r="O4555" s="29">
        <v>0</v>
      </c>
      <c r="P4555" s="29">
        <f t="shared" si="284"/>
        <v>-6965</v>
      </c>
      <c r="Q4555" s="29">
        <f t="shared" si="285"/>
        <v>2840</v>
      </c>
      <c r="R4555" s="29">
        <f t="shared" si="286"/>
        <v>2541</v>
      </c>
      <c r="S4555" s="15" t="s">
        <v>1736</v>
      </c>
      <c r="T4555" s="15">
        <v>100202</v>
      </c>
      <c r="U4555" s="15" t="s">
        <v>70</v>
      </c>
      <c r="V4555" s="15">
        <v>47030001</v>
      </c>
      <c r="W4555" s="15" t="s">
        <v>71</v>
      </c>
    </row>
    <row r="4556" spans="2:23" hidden="1" x14ac:dyDescent="0.25">
      <c r="B4556" s="14">
        <v>30003783</v>
      </c>
      <c r="C4556" s="14">
        <v>0</v>
      </c>
      <c r="D4556" s="15">
        <v>21030011</v>
      </c>
      <c r="E4556" s="16" t="s">
        <v>4111</v>
      </c>
      <c r="F4556" s="14">
        <v>1012</v>
      </c>
      <c r="G4556" s="17">
        <v>38045</v>
      </c>
      <c r="H4556" s="29">
        <v>9506</v>
      </c>
      <c r="I4556" s="29">
        <v>0</v>
      </c>
      <c r="J4556" s="29">
        <v>0</v>
      </c>
      <c r="K4556" s="29">
        <v>0</v>
      </c>
      <c r="L4556" s="29">
        <f t="shared" si="283"/>
        <v>9506</v>
      </c>
      <c r="M4556" s="29">
        <v>-6666</v>
      </c>
      <c r="N4556" s="29">
        <v>-299</v>
      </c>
      <c r="O4556" s="29">
        <v>0</v>
      </c>
      <c r="P4556" s="29">
        <f t="shared" si="284"/>
        <v>-6965</v>
      </c>
      <c r="Q4556" s="29">
        <f t="shared" si="285"/>
        <v>2840</v>
      </c>
      <c r="R4556" s="29">
        <f t="shared" si="286"/>
        <v>2541</v>
      </c>
      <c r="S4556" s="15" t="s">
        <v>1736</v>
      </c>
      <c r="T4556" s="15">
        <v>100202</v>
      </c>
      <c r="U4556" s="15" t="s">
        <v>70</v>
      </c>
      <c r="V4556" s="15">
        <v>47030001</v>
      </c>
      <c r="W4556" s="15" t="s">
        <v>71</v>
      </c>
    </row>
    <row r="4557" spans="2:23" hidden="1" x14ac:dyDescent="0.25">
      <c r="B4557" s="14">
        <v>30003784</v>
      </c>
      <c r="C4557" s="14">
        <v>0</v>
      </c>
      <c r="D4557" s="15">
        <v>21030011</v>
      </c>
      <c r="E4557" s="16" t="s">
        <v>4112</v>
      </c>
      <c r="F4557" s="14">
        <v>1012</v>
      </c>
      <c r="G4557" s="17">
        <v>38045</v>
      </c>
      <c r="H4557" s="29">
        <v>9506</v>
      </c>
      <c r="I4557" s="29">
        <v>0</v>
      </c>
      <c r="J4557" s="29">
        <v>0</v>
      </c>
      <c r="K4557" s="29">
        <v>0</v>
      </c>
      <c r="L4557" s="29">
        <f t="shared" si="283"/>
        <v>9506</v>
      </c>
      <c r="M4557" s="29">
        <v>-6666</v>
      </c>
      <c r="N4557" s="29">
        <v>-299</v>
      </c>
      <c r="O4557" s="29">
        <v>0</v>
      </c>
      <c r="P4557" s="29">
        <f t="shared" si="284"/>
        <v>-6965</v>
      </c>
      <c r="Q4557" s="29">
        <f t="shared" si="285"/>
        <v>2840</v>
      </c>
      <c r="R4557" s="29">
        <f t="shared" si="286"/>
        <v>2541</v>
      </c>
      <c r="S4557" s="15" t="s">
        <v>1736</v>
      </c>
      <c r="T4557" s="15">
        <v>100202</v>
      </c>
      <c r="U4557" s="15" t="s">
        <v>70</v>
      </c>
      <c r="V4557" s="15">
        <v>47030001</v>
      </c>
      <c r="W4557" s="15" t="s">
        <v>71</v>
      </c>
    </row>
    <row r="4558" spans="2:23" hidden="1" x14ac:dyDescent="0.25">
      <c r="B4558" s="14">
        <v>30003785</v>
      </c>
      <c r="C4558" s="14">
        <v>0</v>
      </c>
      <c r="D4558" s="15">
        <v>21030011</v>
      </c>
      <c r="E4558" s="16" t="s">
        <v>4113</v>
      </c>
      <c r="F4558" s="14">
        <v>1012</v>
      </c>
      <c r="G4558" s="17">
        <v>38045</v>
      </c>
      <c r="H4558" s="29">
        <v>9506</v>
      </c>
      <c r="I4558" s="29">
        <v>0</v>
      </c>
      <c r="J4558" s="29">
        <v>0</v>
      </c>
      <c r="K4558" s="29">
        <v>0</v>
      </c>
      <c r="L4558" s="29">
        <f t="shared" si="283"/>
        <v>9506</v>
      </c>
      <c r="M4558" s="29">
        <v>-6666</v>
      </c>
      <c r="N4558" s="29">
        <v>-299</v>
      </c>
      <c r="O4558" s="29">
        <v>0</v>
      </c>
      <c r="P4558" s="29">
        <f t="shared" si="284"/>
        <v>-6965</v>
      </c>
      <c r="Q4558" s="29">
        <f t="shared" si="285"/>
        <v>2840</v>
      </c>
      <c r="R4558" s="29">
        <f t="shared" si="286"/>
        <v>2541</v>
      </c>
      <c r="S4558" s="15" t="s">
        <v>1736</v>
      </c>
      <c r="T4558" s="15">
        <v>100202</v>
      </c>
      <c r="U4558" s="15" t="s">
        <v>70</v>
      </c>
      <c r="V4558" s="15">
        <v>47030001</v>
      </c>
      <c r="W4558" s="15" t="s">
        <v>71</v>
      </c>
    </row>
    <row r="4559" spans="2:23" hidden="1" x14ac:dyDescent="0.25">
      <c r="B4559" s="14">
        <v>30003786</v>
      </c>
      <c r="C4559" s="14">
        <v>0</v>
      </c>
      <c r="D4559" s="15">
        <v>21030011</v>
      </c>
      <c r="E4559" s="16" t="s">
        <v>4114</v>
      </c>
      <c r="F4559" s="14">
        <v>1012</v>
      </c>
      <c r="G4559" s="17">
        <v>38045</v>
      </c>
      <c r="H4559" s="29">
        <v>9506</v>
      </c>
      <c r="I4559" s="29">
        <v>0</v>
      </c>
      <c r="J4559" s="29">
        <v>0</v>
      </c>
      <c r="K4559" s="29">
        <v>0</v>
      </c>
      <c r="L4559" s="29">
        <f t="shared" si="283"/>
        <v>9506</v>
      </c>
      <c r="M4559" s="29">
        <v>-6666</v>
      </c>
      <c r="N4559" s="29">
        <v>-299</v>
      </c>
      <c r="O4559" s="29">
        <v>0</v>
      </c>
      <c r="P4559" s="29">
        <f t="shared" si="284"/>
        <v>-6965</v>
      </c>
      <c r="Q4559" s="29">
        <f t="shared" si="285"/>
        <v>2840</v>
      </c>
      <c r="R4559" s="29">
        <f t="shared" si="286"/>
        <v>2541</v>
      </c>
      <c r="S4559" s="15" t="s">
        <v>1736</v>
      </c>
      <c r="T4559" s="15">
        <v>100202</v>
      </c>
      <c r="U4559" s="15" t="s">
        <v>70</v>
      </c>
      <c r="V4559" s="15">
        <v>47030001</v>
      </c>
      <c r="W4559" s="15" t="s">
        <v>71</v>
      </c>
    </row>
    <row r="4560" spans="2:23" hidden="1" x14ac:dyDescent="0.25">
      <c r="B4560" s="14">
        <v>30003787</v>
      </c>
      <c r="C4560" s="14">
        <v>0</v>
      </c>
      <c r="D4560" s="15">
        <v>21030011</v>
      </c>
      <c r="E4560" s="16" t="s">
        <v>4115</v>
      </c>
      <c r="F4560" s="14">
        <v>1012</v>
      </c>
      <c r="G4560" s="17">
        <v>38045</v>
      </c>
      <c r="H4560" s="29">
        <v>9505</v>
      </c>
      <c r="I4560" s="29">
        <v>0</v>
      </c>
      <c r="J4560" s="29">
        <v>0</v>
      </c>
      <c r="K4560" s="29">
        <v>0</v>
      </c>
      <c r="L4560" s="29">
        <f t="shared" si="283"/>
        <v>9505</v>
      </c>
      <c r="M4560" s="29">
        <v>-6665</v>
      </c>
      <c r="N4560" s="29">
        <v>-299</v>
      </c>
      <c r="O4560" s="29">
        <v>0</v>
      </c>
      <c r="P4560" s="29">
        <f t="shared" si="284"/>
        <v>-6964</v>
      </c>
      <c r="Q4560" s="29">
        <f t="shared" si="285"/>
        <v>2840</v>
      </c>
      <c r="R4560" s="29">
        <f t="shared" si="286"/>
        <v>2541</v>
      </c>
      <c r="S4560" s="15" t="s">
        <v>1736</v>
      </c>
      <c r="T4560" s="15">
        <v>100202</v>
      </c>
      <c r="U4560" s="15" t="s">
        <v>70</v>
      </c>
      <c r="V4560" s="15">
        <v>47030001</v>
      </c>
      <c r="W4560" s="15" t="s">
        <v>71</v>
      </c>
    </row>
    <row r="4561" spans="2:24" hidden="1" x14ac:dyDescent="0.25">
      <c r="B4561" s="14">
        <v>30003788</v>
      </c>
      <c r="C4561" s="14">
        <v>0</v>
      </c>
      <c r="D4561" s="15">
        <v>21030011</v>
      </c>
      <c r="E4561" s="16" t="s">
        <v>4116</v>
      </c>
      <c r="F4561" s="14">
        <v>1012</v>
      </c>
      <c r="G4561" s="17">
        <v>38045</v>
      </c>
      <c r="H4561" s="29">
        <v>9505</v>
      </c>
      <c r="I4561" s="29">
        <v>0</v>
      </c>
      <c r="J4561" s="29">
        <v>0</v>
      </c>
      <c r="K4561" s="29">
        <v>0</v>
      </c>
      <c r="L4561" s="29">
        <f t="shared" si="283"/>
        <v>9505</v>
      </c>
      <c r="M4561" s="29">
        <v>-6665</v>
      </c>
      <c r="N4561" s="29">
        <v>-299</v>
      </c>
      <c r="O4561" s="29">
        <v>0</v>
      </c>
      <c r="P4561" s="29">
        <f t="shared" si="284"/>
        <v>-6964</v>
      </c>
      <c r="Q4561" s="29">
        <f t="shared" si="285"/>
        <v>2840</v>
      </c>
      <c r="R4561" s="29">
        <f t="shared" si="286"/>
        <v>2541</v>
      </c>
      <c r="S4561" s="15" t="s">
        <v>1736</v>
      </c>
      <c r="T4561" s="15">
        <v>100202</v>
      </c>
      <c r="U4561" s="15" t="s">
        <v>70</v>
      </c>
      <c r="V4561" s="15">
        <v>47030001</v>
      </c>
      <c r="W4561" s="15" t="s">
        <v>71</v>
      </c>
    </row>
    <row r="4562" spans="2:24" hidden="1" x14ac:dyDescent="0.25">
      <c r="B4562" s="14">
        <v>30003789</v>
      </c>
      <c r="C4562" s="14">
        <v>0</v>
      </c>
      <c r="D4562" s="15">
        <v>21030011</v>
      </c>
      <c r="E4562" s="16" t="s">
        <v>4117</v>
      </c>
      <c r="F4562" s="14">
        <v>1012</v>
      </c>
      <c r="G4562" s="17">
        <v>38045</v>
      </c>
      <c r="H4562" s="29">
        <v>9505</v>
      </c>
      <c r="I4562" s="29">
        <v>0</v>
      </c>
      <c r="J4562" s="29">
        <v>0</v>
      </c>
      <c r="K4562" s="29">
        <v>0</v>
      </c>
      <c r="L4562" s="29">
        <f t="shared" si="283"/>
        <v>9505</v>
      </c>
      <c r="M4562" s="29">
        <v>-6665</v>
      </c>
      <c r="N4562" s="29">
        <v>-299</v>
      </c>
      <c r="O4562" s="29">
        <v>0</v>
      </c>
      <c r="P4562" s="29">
        <f t="shared" si="284"/>
        <v>-6964</v>
      </c>
      <c r="Q4562" s="29">
        <f t="shared" si="285"/>
        <v>2840</v>
      </c>
      <c r="R4562" s="29">
        <f t="shared" si="286"/>
        <v>2541</v>
      </c>
      <c r="S4562" s="15" t="s">
        <v>1736</v>
      </c>
      <c r="T4562" s="15">
        <v>100202</v>
      </c>
      <c r="U4562" s="15" t="s">
        <v>70</v>
      </c>
      <c r="V4562" s="15">
        <v>47030001</v>
      </c>
      <c r="W4562" s="15" t="s">
        <v>71</v>
      </c>
    </row>
    <row r="4563" spans="2:24" hidden="1" x14ac:dyDescent="0.25">
      <c r="B4563" s="14">
        <v>30003790</v>
      </c>
      <c r="C4563" s="14">
        <v>0</v>
      </c>
      <c r="D4563" s="15">
        <v>21030011</v>
      </c>
      <c r="E4563" s="16" t="s">
        <v>4118</v>
      </c>
      <c r="F4563" s="14">
        <v>1012</v>
      </c>
      <c r="G4563" s="17">
        <v>38045</v>
      </c>
      <c r="H4563" s="29">
        <v>9505</v>
      </c>
      <c r="I4563" s="29">
        <v>0</v>
      </c>
      <c r="J4563" s="29">
        <v>0</v>
      </c>
      <c r="K4563" s="29">
        <v>0</v>
      </c>
      <c r="L4563" s="29">
        <f t="shared" si="283"/>
        <v>9505</v>
      </c>
      <c r="M4563" s="29">
        <v>-6665</v>
      </c>
      <c r="N4563" s="29">
        <v>-299</v>
      </c>
      <c r="O4563" s="29">
        <v>0</v>
      </c>
      <c r="P4563" s="29">
        <f t="shared" si="284"/>
        <v>-6964</v>
      </c>
      <c r="Q4563" s="29">
        <f t="shared" si="285"/>
        <v>2840</v>
      </c>
      <c r="R4563" s="29">
        <f t="shared" si="286"/>
        <v>2541</v>
      </c>
      <c r="S4563" s="15" t="s">
        <v>1736</v>
      </c>
      <c r="T4563" s="15">
        <v>100202</v>
      </c>
      <c r="U4563" s="15" t="s">
        <v>70</v>
      </c>
      <c r="V4563" s="15">
        <v>47030001</v>
      </c>
      <c r="W4563" s="15" t="s">
        <v>71</v>
      </c>
    </row>
    <row r="4564" spans="2:24" hidden="1" x14ac:dyDescent="0.25">
      <c r="B4564" s="14">
        <v>30003791</v>
      </c>
      <c r="C4564" s="14">
        <v>0</v>
      </c>
      <c r="D4564" s="15">
        <v>21030011</v>
      </c>
      <c r="E4564" s="16" t="s">
        <v>4119</v>
      </c>
      <c r="F4564" s="14">
        <v>1012</v>
      </c>
      <c r="G4564" s="17">
        <v>38045</v>
      </c>
      <c r="H4564" s="29">
        <v>9505</v>
      </c>
      <c r="I4564" s="29">
        <v>0</v>
      </c>
      <c r="J4564" s="29">
        <v>0</v>
      </c>
      <c r="K4564" s="29">
        <v>0</v>
      </c>
      <c r="L4564" s="29">
        <f t="shared" si="283"/>
        <v>9505</v>
      </c>
      <c r="M4564" s="29">
        <v>-6665</v>
      </c>
      <c r="N4564" s="29">
        <v>-299</v>
      </c>
      <c r="O4564" s="29">
        <v>0</v>
      </c>
      <c r="P4564" s="29">
        <f t="shared" si="284"/>
        <v>-6964</v>
      </c>
      <c r="Q4564" s="29">
        <f t="shared" si="285"/>
        <v>2840</v>
      </c>
      <c r="R4564" s="29">
        <f t="shared" si="286"/>
        <v>2541</v>
      </c>
      <c r="S4564" s="15" t="s">
        <v>1736</v>
      </c>
      <c r="T4564" s="15">
        <v>100202</v>
      </c>
      <c r="U4564" s="15" t="s">
        <v>70</v>
      </c>
      <c r="V4564" s="15">
        <v>47030001</v>
      </c>
      <c r="W4564" s="15" t="s">
        <v>71</v>
      </c>
    </row>
    <row r="4565" spans="2:24" hidden="1" x14ac:dyDescent="0.25">
      <c r="B4565" s="14">
        <v>30003792</v>
      </c>
      <c r="C4565" s="14">
        <v>0</v>
      </c>
      <c r="D4565" s="15">
        <v>21030011</v>
      </c>
      <c r="E4565" s="16" t="s">
        <v>4120</v>
      </c>
      <c r="F4565" s="14">
        <v>1012</v>
      </c>
      <c r="G4565" s="17">
        <v>38045</v>
      </c>
      <c r="H4565" s="29">
        <v>9505</v>
      </c>
      <c r="I4565" s="29">
        <v>0</v>
      </c>
      <c r="J4565" s="29">
        <v>0</v>
      </c>
      <c r="K4565" s="29">
        <v>0</v>
      </c>
      <c r="L4565" s="29">
        <f t="shared" si="283"/>
        <v>9505</v>
      </c>
      <c r="M4565" s="29">
        <v>-6665</v>
      </c>
      <c r="N4565" s="29">
        <v>-299</v>
      </c>
      <c r="O4565" s="29">
        <v>0</v>
      </c>
      <c r="P4565" s="29">
        <f t="shared" si="284"/>
        <v>-6964</v>
      </c>
      <c r="Q4565" s="29">
        <f t="shared" si="285"/>
        <v>2840</v>
      </c>
      <c r="R4565" s="29">
        <f t="shared" si="286"/>
        <v>2541</v>
      </c>
      <c r="S4565" s="15" t="s">
        <v>1736</v>
      </c>
      <c r="T4565" s="15">
        <v>100202</v>
      </c>
      <c r="U4565" s="15" t="s">
        <v>70</v>
      </c>
      <c r="V4565" s="15">
        <v>47030001</v>
      </c>
      <c r="W4565" s="15" t="s">
        <v>71</v>
      </c>
    </row>
    <row r="4566" spans="2:24" hidden="1" x14ac:dyDescent="0.25">
      <c r="B4566" s="14">
        <v>30003793</v>
      </c>
      <c r="C4566" s="14">
        <v>0</v>
      </c>
      <c r="D4566" s="15">
        <v>21030011</v>
      </c>
      <c r="E4566" s="16" t="s">
        <v>4121</v>
      </c>
      <c r="F4566" s="14">
        <v>1012</v>
      </c>
      <c r="G4566" s="17">
        <v>38045</v>
      </c>
      <c r="H4566" s="29">
        <v>9505</v>
      </c>
      <c r="I4566" s="29">
        <v>0</v>
      </c>
      <c r="J4566" s="29">
        <v>0</v>
      </c>
      <c r="K4566" s="29">
        <v>0</v>
      </c>
      <c r="L4566" s="29">
        <f t="shared" si="283"/>
        <v>9505</v>
      </c>
      <c r="M4566" s="29">
        <v>-6665</v>
      </c>
      <c r="N4566" s="29">
        <v>-299</v>
      </c>
      <c r="O4566" s="29">
        <v>0</v>
      </c>
      <c r="P4566" s="29">
        <f t="shared" si="284"/>
        <v>-6964</v>
      </c>
      <c r="Q4566" s="29">
        <f t="shared" si="285"/>
        <v>2840</v>
      </c>
      <c r="R4566" s="29">
        <f t="shared" si="286"/>
        <v>2541</v>
      </c>
      <c r="S4566" s="15" t="s">
        <v>1736</v>
      </c>
      <c r="T4566" s="15">
        <v>100202</v>
      </c>
      <c r="U4566" s="15" t="s">
        <v>70</v>
      </c>
      <c r="V4566" s="15">
        <v>47030001</v>
      </c>
      <c r="W4566" s="15" t="s">
        <v>71</v>
      </c>
    </row>
    <row r="4567" spans="2:24" hidden="1" x14ac:dyDescent="0.25">
      <c r="B4567" s="14">
        <v>30003794</v>
      </c>
      <c r="C4567" s="14">
        <v>0</v>
      </c>
      <c r="D4567" s="15">
        <v>21030011</v>
      </c>
      <c r="E4567" s="16" t="s">
        <v>4122</v>
      </c>
      <c r="F4567" s="14">
        <v>1012</v>
      </c>
      <c r="G4567" s="17">
        <v>38045</v>
      </c>
      <c r="H4567" s="29">
        <v>9505</v>
      </c>
      <c r="I4567" s="29">
        <v>0</v>
      </c>
      <c r="J4567" s="29">
        <v>0</v>
      </c>
      <c r="K4567" s="29">
        <v>0</v>
      </c>
      <c r="L4567" s="29">
        <f t="shared" si="283"/>
        <v>9505</v>
      </c>
      <c r="M4567" s="29">
        <v>-6665</v>
      </c>
      <c r="N4567" s="29">
        <v>-299</v>
      </c>
      <c r="O4567" s="29">
        <v>0</v>
      </c>
      <c r="P4567" s="29">
        <f t="shared" si="284"/>
        <v>-6964</v>
      </c>
      <c r="Q4567" s="29">
        <f t="shared" si="285"/>
        <v>2840</v>
      </c>
      <c r="R4567" s="29">
        <f t="shared" si="286"/>
        <v>2541</v>
      </c>
      <c r="S4567" s="15" t="s">
        <v>1736</v>
      </c>
      <c r="T4567" s="15">
        <v>100202</v>
      </c>
      <c r="U4567" s="15" t="s">
        <v>70</v>
      </c>
      <c r="V4567" s="15">
        <v>47030001</v>
      </c>
      <c r="W4567" s="15" t="s">
        <v>71</v>
      </c>
    </row>
    <row r="4568" spans="2:24" hidden="1" x14ac:dyDescent="0.25">
      <c r="B4568" s="14">
        <v>30003795</v>
      </c>
      <c r="C4568" s="14">
        <v>0</v>
      </c>
      <c r="D4568" s="15">
        <v>21030011</v>
      </c>
      <c r="E4568" s="16" t="s">
        <v>4123</v>
      </c>
      <c r="F4568" s="14">
        <v>1012</v>
      </c>
      <c r="G4568" s="17">
        <v>38594</v>
      </c>
      <c r="H4568" s="29">
        <v>4331</v>
      </c>
      <c r="I4568" s="29">
        <v>0</v>
      </c>
      <c r="J4568" s="29">
        <v>0</v>
      </c>
      <c r="K4568" s="29">
        <v>0</v>
      </c>
      <c r="L4568" s="29">
        <f t="shared" si="283"/>
        <v>4331</v>
      </c>
      <c r="M4568" s="29">
        <v>-2665</v>
      </c>
      <c r="N4568" s="29">
        <v>-154</v>
      </c>
      <c r="O4568" s="29">
        <v>0</v>
      </c>
      <c r="P4568" s="29">
        <f t="shared" si="284"/>
        <v>-2819</v>
      </c>
      <c r="Q4568" s="29">
        <f t="shared" si="285"/>
        <v>1666</v>
      </c>
      <c r="R4568" s="29">
        <f t="shared" si="286"/>
        <v>1512</v>
      </c>
      <c r="S4568" s="15" t="s">
        <v>1736</v>
      </c>
      <c r="T4568" s="15">
        <v>100202</v>
      </c>
      <c r="U4568" s="15" t="s">
        <v>70</v>
      </c>
      <c r="V4568" s="15">
        <v>47030001</v>
      </c>
      <c r="W4568" s="15" t="s">
        <v>71</v>
      </c>
    </row>
    <row r="4569" spans="2:24" hidden="1" x14ac:dyDescent="0.25">
      <c r="B4569" s="14">
        <v>30003796</v>
      </c>
      <c r="C4569" s="14">
        <v>0</v>
      </c>
      <c r="D4569" s="15">
        <v>21030011</v>
      </c>
      <c r="E4569" s="16" t="s">
        <v>4006</v>
      </c>
      <c r="F4569" s="14">
        <v>1011</v>
      </c>
      <c r="G4569" s="17">
        <v>33074</v>
      </c>
      <c r="H4569" s="29">
        <v>13858</v>
      </c>
      <c r="I4569" s="29">
        <v>0</v>
      </c>
      <c r="J4569" s="29">
        <v>0</v>
      </c>
      <c r="K4569" s="29">
        <v>0</v>
      </c>
      <c r="L4569" s="29">
        <f t="shared" si="283"/>
        <v>13858</v>
      </c>
      <c r="M4569" s="29">
        <v>-13166</v>
      </c>
      <c r="N4569" s="29">
        <v>0</v>
      </c>
      <c r="O4569" s="29">
        <v>0</v>
      </c>
      <c r="P4569" s="29">
        <f t="shared" si="284"/>
        <v>-13166</v>
      </c>
      <c r="Q4569" s="29">
        <f t="shared" si="285"/>
        <v>692</v>
      </c>
      <c r="R4569" s="29">
        <f t="shared" si="286"/>
        <v>692</v>
      </c>
      <c r="S4569" s="15" t="s">
        <v>1736</v>
      </c>
      <c r="T4569" s="15">
        <v>100201</v>
      </c>
      <c r="U4569" s="15" t="s">
        <v>75</v>
      </c>
      <c r="V4569" s="15">
        <v>47030001</v>
      </c>
      <c r="W4569" s="15" t="s">
        <v>71</v>
      </c>
    </row>
    <row r="4570" spans="2:24" hidden="1" x14ac:dyDescent="0.25">
      <c r="B4570" s="14">
        <v>30003798</v>
      </c>
      <c r="C4570" s="14">
        <v>0</v>
      </c>
      <c r="D4570" s="15">
        <v>21030011</v>
      </c>
      <c r="E4570" s="16" t="s">
        <v>4124</v>
      </c>
      <c r="F4570" s="14">
        <v>1041</v>
      </c>
      <c r="G4570" s="17">
        <v>38808</v>
      </c>
      <c r="H4570" s="29">
        <v>14526</v>
      </c>
      <c r="I4570" s="29">
        <v>0</v>
      </c>
      <c r="J4570" s="29">
        <v>0</v>
      </c>
      <c r="K4570" s="29">
        <v>0</v>
      </c>
      <c r="L4570" s="29">
        <f t="shared" si="283"/>
        <v>14526</v>
      </c>
      <c r="M4570" s="29">
        <v>-9115</v>
      </c>
      <c r="N4570" s="29">
        <v>-468</v>
      </c>
      <c r="O4570" s="29">
        <v>0</v>
      </c>
      <c r="P4570" s="29">
        <f t="shared" si="284"/>
        <v>-9583</v>
      </c>
      <c r="Q4570" s="29">
        <f t="shared" si="285"/>
        <v>5411</v>
      </c>
      <c r="R4570" s="29">
        <f t="shared" si="286"/>
        <v>4943</v>
      </c>
      <c r="S4570" s="15" t="s">
        <v>1736</v>
      </c>
      <c r="T4570" s="15">
        <v>100501</v>
      </c>
      <c r="U4570" s="15" t="s">
        <v>27</v>
      </c>
      <c r="V4570" s="15">
        <v>47030001</v>
      </c>
      <c r="W4570" s="15" t="s">
        <v>28</v>
      </c>
    </row>
    <row r="4571" spans="2:24" hidden="1" x14ac:dyDescent="0.25">
      <c r="B4571" s="14">
        <v>30003799</v>
      </c>
      <c r="C4571" s="14">
        <v>0</v>
      </c>
      <c r="D4571" s="15">
        <v>21030011</v>
      </c>
      <c r="E4571" s="16" t="s">
        <v>4125</v>
      </c>
      <c r="F4571" s="14">
        <v>1051</v>
      </c>
      <c r="G4571" s="17">
        <v>38687</v>
      </c>
      <c r="H4571" s="29">
        <v>4380</v>
      </c>
      <c r="I4571" s="29">
        <v>0</v>
      </c>
      <c r="J4571" s="29">
        <v>0</v>
      </c>
      <c r="K4571" s="29">
        <v>0</v>
      </c>
      <c r="L4571" s="29">
        <f t="shared" si="283"/>
        <v>4380</v>
      </c>
      <c r="M4571" s="29">
        <v>-2677</v>
      </c>
      <c r="N4571" s="29">
        <v>-153</v>
      </c>
      <c r="O4571" s="29">
        <v>0</v>
      </c>
      <c r="P4571" s="29">
        <f t="shared" si="284"/>
        <v>-2830</v>
      </c>
      <c r="Q4571" s="29">
        <f t="shared" si="285"/>
        <v>1703</v>
      </c>
      <c r="R4571" s="29">
        <f t="shared" si="286"/>
        <v>1550</v>
      </c>
      <c r="S4571" s="15" t="s">
        <v>1736</v>
      </c>
      <c r="T4571" s="15">
        <v>100601</v>
      </c>
      <c r="U4571" s="15" t="s">
        <v>79</v>
      </c>
      <c r="V4571" s="15">
        <v>47030001</v>
      </c>
      <c r="W4571" s="15" t="s">
        <v>80</v>
      </c>
    </row>
    <row r="4572" spans="2:24" hidden="1" x14ac:dyDescent="0.25">
      <c r="B4572" s="14">
        <v>30003800</v>
      </c>
      <c r="C4572" s="14">
        <v>0</v>
      </c>
      <c r="D4572" s="15">
        <v>21030011</v>
      </c>
      <c r="E4572" s="16" t="s">
        <v>4126</v>
      </c>
      <c r="F4572" s="14">
        <v>1011</v>
      </c>
      <c r="G4572" s="17">
        <v>32964</v>
      </c>
      <c r="H4572" s="29">
        <v>11755</v>
      </c>
      <c r="I4572" s="29">
        <v>0</v>
      </c>
      <c r="J4572" s="29">
        <v>0</v>
      </c>
      <c r="K4572" s="29">
        <v>0</v>
      </c>
      <c r="L4572" s="29">
        <f t="shared" si="283"/>
        <v>11755</v>
      </c>
      <c r="M4572" s="29">
        <v>-11168</v>
      </c>
      <c r="N4572" s="29">
        <v>0</v>
      </c>
      <c r="O4572" s="29">
        <v>0</v>
      </c>
      <c r="P4572" s="29">
        <f t="shared" si="284"/>
        <v>-11168</v>
      </c>
      <c r="Q4572" s="29">
        <f t="shared" si="285"/>
        <v>587</v>
      </c>
      <c r="R4572" s="29">
        <f t="shared" si="286"/>
        <v>587</v>
      </c>
      <c r="S4572" s="15" t="s">
        <v>1736</v>
      </c>
      <c r="T4572" s="15">
        <v>100201</v>
      </c>
      <c r="U4572" s="15" t="s">
        <v>75</v>
      </c>
      <c r="V4572" s="15">
        <v>47030001</v>
      </c>
      <c r="W4572" s="15" t="s">
        <v>71</v>
      </c>
    </row>
    <row r="4573" spans="2:24" hidden="1" x14ac:dyDescent="0.25">
      <c r="B4573" s="14">
        <v>30003801</v>
      </c>
      <c r="C4573" s="14">
        <v>0</v>
      </c>
      <c r="D4573" s="15">
        <v>21030011</v>
      </c>
      <c r="E4573" s="16" t="s">
        <v>1825</v>
      </c>
      <c r="F4573" s="14">
        <v>1022</v>
      </c>
      <c r="G4573" s="17">
        <v>40262</v>
      </c>
      <c r="H4573" s="29">
        <v>885407</v>
      </c>
      <c r="I4573" s="29">
        <v>0</v>
      </c>
      <c r="J4573" s="29">
        <v>-885407</v>
      </c>
      <c r="K4573" s="29">
        <v>0</v>
      </c>
      <c r="L4573" s="29">
        <f t="shared" si="283"/>
        <v>0</v>
      </c>
      <c r="M4573" s="29">
        <v>-405983</v>
      </c>
      <c r="N4573" s="29">
        <v>-31125</v>
      </c>
      <c r="O4573" s="29">
        <v>0</v>
      </c>
      <c r="P4573" s="29">
        <f t="shared" si="284"/>
        <v>-437108</v>
      </c>
      <c r="Q4573" s="29">
        <f t="shared" si="285"/>
        <v>479424</v>
      </c>
      <c r="R4573" s="29">
        <f t="shared" si="286"/>
        <v>-437108</v>
      </c>
      <c r="S4573" s="15" t="s">
        <v>1736</v>
      </c>
      <c r="T4573" s="15">
        <v>100302</v>
      </c>
      <c r="U4573" s="15" t="s">
        <v>225</v>
      </c>
      <c r="V4573" s="15">
        <v>47030001</v>
      </c>
      <c r="W4573" s="15" t="s">
        <v>33</v>
      </c>
      <c r="X4573" s="1">
        <v>30006887</v>
      </c>
    </row>
    <row r="4574" spans="2:24" hidden="1" x14ac:dyDescent="0.25">
      <c r="B4574" s="15">
        <v>30006887</v>
      </c>
      <c r="C4574" s="14">
        <v>0</v>
      </c>
      <c r="D4574" s="15">
        <v>21030011</v>
      </c>
      <c r="E4574" s="16" t="s">
        <v>1825</v>
      </c>
      <c r="F4574" s="14">
        <v>1903</v>
      </c>
      <c r="G4574" s="17">
        <v>44651</v>
      </c>
      <c r="H4574" s="29">
        <v>0</v>
      </c>
      <c r="I4574" s="29">
        <v>0</v>
      </c>
      <c r="J4574" s="29">
        <v>885407</v>
      </c>
      <c r="K4574" s="29">
        <v>0</v>
      </c>
      <c r="L4574" s="29">
        <f t="shared" si="283"/>
        <v>885407</v>
      </c>
      <c r="M4574" s="29">
        <v>0</v>
      </c>
      <c r="N4574" s="29">
        <v>0</v>
      </c>
      <c r="O4574" s="29">
        <v>0</v>
      </c>
      <c r="P4574" s="29">
        <f t="shared" si="284"/>
        <v>0</v>
      </c>
      <c r="Q4574" s="29">
        <f t="shared" si="285"/>
        <v>0</v>
      </c>
      <c r="R4574" s="29">
        <f t="shared" si="286"/>
        <v>885407</v>
      </c>
      <c r="S4574" s="15" t="s">
        <v>1736</v>
      </c>
      <c r="T4574" s="15">
        <v>108300</v>
      </c>
      <c r="U4574" s="15" t="s">
        <v>1826</v>
      </c>
      <c r="V4574" s="15">
        <v>47030001</v>
      </c>
      <c r="W4574" s="15" t="s">
        <v>1827</v>
      </c>
    </row>
    <row r="4575" spans="2:24" hidden="1" x14ac:dyDescent="0.25">
      <c r="B4575" s="14">
        <v>30003802</v>
      </c>
      <c r="C4575" s="14">
        <v>0</v>
      </c>
      <c r="D4575" s="15">
        <v>21030011</v>
      </c>
      <c r="E4575" s="16" t="s">
        <v>2696</v>
      </c>
      <c r="F4575" s="14">
        <v>1012</v>
      </c>
      <c r="G4575" s="17">
        <v>38045</v>
      </c>
      <c r="H4575" s="29">
        <v>7376</v>
      </c>
      <c r="I4575" s="29">
        <v>0</v>
      </c>
      <c r="J4575" s="29">
        <v>0</v>
      </c>
      <c r="K4575" s="29">
        <v>0</v>
      </c>
      <c r="L4575" s="29">
        <f t="shared" si="283"/>
        <v>7376</v>
      </c>
      <c r="M4575" s="29">
        <v>-5172</v>
      </c>
      <c r="N4575" s="29">
        <v>-232</v>
      </c>
      <c r="O4575" s="29">
        <v>0</v>
      </c>
      <c r="P4575" s="29">
        <f t="shared" si="284"/>
        <v>-5404</v>
      </c>
      <c r="Q4575" s="29">
        <f t="shared" si="285"/>
        <v>2204</v>
      </c>
      <c r="R4575" s="29">
        <f t="shared" si="286"/>
        <v>1972</v>
      </c>
      <c r="S4575" s="15" t="s">
        <v>1736</v>
      </c>
      <c r="T4575" s="15">
        <v>100202</v>
      </c>
      <c r="U4575" s="15" t="s">
        <v>70</v>
      </c>
      <c r="V4575" s="15">
        <v>47030001</v>
      </c>
      <c r="W4575" s="15" t="s">
        <v>71</v>
      </c>
    </row>
    <row r="4576" spans="2:24" hidden="1" x14ac:dyDescent="0.25">
      <c r="B4576" s="14">
        <v>30003803</v>
      </c>
      <c r="C4576" s="14">
        <v>0</v>
      </c>
      <c r="D4576" s="15">
        <v>21030011</v>
      </c>
      <c r="E4576" s="16" t="s">
        <v>4127</v>
      </c>
      <c r="F4576" s="14">
        <v>1063</v>
      </c>
      <c r="G4576" s="17">
        <v>39436</v>
      </c>
      <c r="H4576" s="29">
        <v>9236</v>
      </c>
      <c r="I4576" s="29">
        <v>0</v>
      </c>
      <c r="J4576" s="29">
        <v>0</v>
      </c>
      <c r="K4576" s="29">
        <v>0</v>
      </c>
      <c r="L4576" s="29">
        <f t="shared" si="283"/>
        <v>9236</v>
      </c>
      <c r="M4576" s="29">
        <v>-5101</v>
      </c>
      <c r="N4576" s="29">
        <v>-314</v>
      </c>
      <c r="O4576" s="29">
        <v>0</v>
      </c>
      <c r="P4576" s="29">
        <f t="shared" si="284"/>
        <v>-5415</v>
      </c>
      <c r="Q4576" s="29">
        <f t="shared" si="285"/>
        <v>4135</v>
      </c>
      <c r="R4576" s="29">
        <f t="shared" si="286"/>
        <v>3821</v>
      </c>
      <c r="S4576" s="15" t="s">
        <v>1736</v>
      </c>
      <c r="T4576" s="15">
        <v>100803</v>
      </c>
      <c r="U4576" s="15" t="s">
        <v>192</v>
      </c>
      <c r="V4576" s="15">
        <v>47030001</v>
      </c>
      <c r="W4576" s="15" t="s">
        <v>44</v>
      </c>
    </row>
    <row r="4577" spans="2:24" hidden="1" x14ac:dyDescent="0.25">
      <c r="B4577" s="14">
        <v>30003804</v>
      </c>
      <c r="C4577" s="14">
        <v>0</v>
      </c>
      <c r="D4577" s="15">
        <v>21030011</v>
      </c>
      <c r="E4577" s="16" t="s">
        <v>4128</v>
      </c>
      <c r="F4577" s="14">
        <v>1041</v>
      </c>
      <c r="G4577" s="17">
        <v>38991</v>
      </c>
      <c r="H4577" s="29">
        <v>12870</v>
      </c>
      <c r="I4577" s="29">
        <v>0</v>
      </c>
      <c r="J4577" s="29">
        <v>0</v>
      </c>
      <c r="K4577" s="29">
        <v>0</v>
      </c>
      <c r="L4577" s="29">
        <f t="shared" si="283"/>
        <v>12870</v>
      </c>
      <c r="M4577" s="29">
        <v>-7811</v>
      </c>
      <c r="N4577" s="29">
        <v>-421</v>
      </c>
      <c r="O4577" s="29">
        <v>0</v>
      </c>
      <c r="P4577" s="29">
        <f t="shared" si="284"/>
        <v>-8232</v>
      </c>
      <c r="Q4577" s="29">
        <f t="shared" si="285"/>
        <v>5059</v>
      </c>
      <c r="R4577" s="29">
        <f t="shared" si="286"/>
        <v>4638</v>
      </c>
      <c r="S4577" s="15" t="s">
        <v>1736</v>
      </c>
      <c r="T4577" s="15">
        <v>100501</v>
      </c>
      <c r="U4577" s="15" t="s">
        <v>27</v>
      </c>
      <c r="V4577" s="15">
        <v>47030001</v>
      </c>
      <c r="W4577" s="15" t="s">
        <v>28</v>
      </c>
    </row>
    <row r="4578" spans="2:24" hidden="1" x14ac:dyDescent="0.25">
      <c r="B4578" s="14">
        <v>30003805</v>
      </c>
      <c r="C4578" s="14">
        <v>0</v>
      </c>
      <c r="D4578" s="15">
        <v>21030011</v>
      </c>
      <c r="E4578" s="16" t="s">
        <v>3161</v>
      </c>
      <c r="F4578" s="14">
        <v>1031</v>
      </c>
      <c r="G4578" s="17">
        <v>40149</v>
      </c>
      <c r="H4578" s="29">
        <v>6081</v>
      </c>
      <c r="I4578" s="29">
        <v>0</v>
      </c>
      <c r="J4578" s="29">
        <v>0</v>
      </c>
      <c r="K4578" s="29">
        <v>0</v>
      </c>
      <c r="L4578" s="29">
        <f t="shared" si="283"/>
        <v>6081</v>
      </c>
      <c r="M4578" s="29">
        <v>-2859</v>
      </c>
      <c r="N4578" s="29">
        <v>-213</v>
      </c>
      <c r="O4578" s="29">
        <v>0</v>
      </c>
      <c r="P4578" s="29">
        <f t="shared" si="284"/>
        <v>-3072</v>
      </c>
      <c r="Q4578" s="29">
        <f t="shared" si="285"/>
        <v>3222</v>
      </c>
      <c r="R4578" s="29">
        <f t="shared" si="286"/>
        <v>3009</v>
      </c>
      <c r="S4578" s="15" t="s">
        <v>1736</v>
      </c>
      <c r="T4578" s="15">
        <v>100401</v>
      </c>
      <c r="U4578" s="15" t="s">
        <v>97</v>
      </c>
      <c r="V4578" s="15">
        <v>47030001</v>
      </c>
      <c r="W4578" s="15" t="s">
        <v>98</v>
      </c>
    </row>
    <row r="4579" spans="2:24" hidden="1" x14ac:dyDescent="0.25">
      <c r="B4579" s="14">
        <v>30003806</v>
      </c>
      <c r="C4579" s="14">
        <v>0</v>
      </c>
      <c r="D4579" s="15">
        <v>21030011</v>
      </c>
      <c r="E4579" s="16" t="s">
        <v>4129</v>
      </c>
      <c r="F4579" s="14">
        <v>1011</v>
      </c>
      <c r="G4579" s="17">
        <v>35854</v>
      </c>
      <c r="H4579" s="29">
        <v>10645</v>
      </c>
      <c r="I4579" s="29">
        <v>0</v>
      </c>
      <c r="J4579" s="29">
        <v>0</v>
      </c>
      <c r="K4579" s="29">
        <v>0</v>
      </c>
      <c r="L4579" s="29">
        <f t="shared" si="283"/>
        <v>10645</v>
      </c>
      <c r="M4579" s="29">
        <v>-9793</v>
      </c>
      <c r="N4579" s="29">
        <v>-167</v>
      </c>
      <c r="O4579" s="29">
        <v>0</v>
      </c>
      <c r="P4579" s="29">
        <f t="shared" si="284"/>
        <v>-9960</v>
      </c>
      <c r="Q4579" s="29">
        <f t="shared" si="285"/>
        <v>852</v>
      </c>
      <c r="R4579" s="29">
        <f t="shared" si="286"/>
        <v>685</v>
      </c>
      <c r="S4579" s="15" t="s">
        <v>1736</v>
      </c>
      <c r="T4579" s="15">
        <v>100201</v>
      </c>
      <c r="U4579" s="15" t="s">
        <v>75</v>
      </c>
      <c r="V4579" s="15">
        <v>47030001</v>
      </c>
      <c r="W4579" s="15" t="s">
        <v>71</v>
      </c>
    </row>
    <row r="4580" spans="2:24" hidden="1" x14ac:dyDescent="0.25">
      <c r="B4580" s="14">
        <v>30003807</v>
      </c>
      <c r="C4580" s="14">
        <v>0</v>
      </c>
      <c r="D4580" s="15">
        <v>21030011</v>
      </c>
      <c r="E4580" s="16" t="s">
        <v>4130</v>
      </c>
      <c r="F4580" s="14">
        <v>1041</v>
      </c>
      <c r="G4580" s="17">
        <v>39022</v>
      </c>
      <c r="H4580" s="29">
        <v>12074</v>
      </c>
      <c r="I4580" s="29">
        <v>0</v>
      </c>
      <c r="J4580" s="29">
        <v>0</v>
      </c>
      <c r="K4580" s="29">
        <v>0</v>
      </c>
      <c r="L4580" s="29">
        <f t="shared" si="283"/>
        <v>12074</v>
      </c>
      <c r="M4580" s="29">
        <v>-7284</v>
      </c>
      <c r="N4580" s="29">
        <v>-396</v>
      </c>
      <c r="O4580" s="29">
        <v>0</v>
      </c>
      <c r="P4580" s="29">
        <f t="shared" si="284"/>
        <v>-7680</v>
      </c>
      <c r="Q4580" s="29">
        <f t="shared" si="285"/>
        <v>4790</v>
      </c>
      <c r="R4580" s="29">
        <f t="shared" si="286"/>
        <v>4394</v>
      </c>
      <c r="S4580" s="15" t="s">
        <v>1736</v>
      </c>
      <c r="T4580" s="15">
        <v>100501</v>
      </c>
      <c r="U4580" s="15" t="s">
        <v>27</v>
      </c>
      <c r="V4580" s="15">
        <v>47030001</v>
      </c>
      <c r="W4580" s="15" t="s">
        <v>28</v>
      </c>
    </row>
    <row r="4581" spans="2:24" hidden="1" x14ac:dyDescent="0.25">
      <c r="B4581" s="14">
        <v>30003808</v>
      </c>
      <c r="C4581" s="14">
        <v>0</v>
      </c>
      <c r="D4581" s="15">
        <v>21030011</v>
      </c>
      <c r="E4581" s="16" t="s">
        <v>4131</v>
      </c>
      <c r="F4581" s="14">
        <v>1022</v>
      </c>
      <c r="G4581" s="17">
        <v>40257</v>
      </c>
      <c r="H4581" s="29">
        <v>161436</v>
      </c>
      <c r="I4581" s="29">
        <v>0</v>
      </c>
      <c r="J4581" s="29">
        <v>0</v>
      </c>
      <c r="K4581" s="29">
        <v>0</v>
      </c>
      <c r="L4581" s="29">
        <f t="shared" si="283"/>
        <v>161436</v>
      </c>
      <c r="M4581" s="29">
        <v>-74124</v>
      </c>
      <c r="N4581" s="29">
        <v>-5673</v>
      </c>
      <c r="O4581" s="29">
        <v>0</v>
      </c>
      <c r="P4581" s="29">
        <f t="shared" si="284"/>
        <v>-79797</v>
      </c>
      <c r="Q4581" s="29">
        <f t="shared" si="285"/>
        <v>87312</v>
      </c>
      <c r="R4581" s="29">
        <f t="shared" si="286"/>
        <v>81639</v>
      </c>
      <c r="S4581" s="15" t="s">
        <v>1736</v>
      </c>
      <c r="T4581" s="15">
        <v>100302</v>
      </c>
      <c r="U4581" s="15" t="s">
        <v>225</v>
      </c>
      <c r="V4581" s="15">
        <v>47030001</v>
      </c>
      <c r="W4581" s="15" t="s">
        <v>33</v>
      </c>
    </row>
    <row r="4582" spans="2:24" hidden="1" x14ac:dyDescent="0.25">
      <c r="B4582" s="14">
        <v>30003809</v>
      </c>
      <c r="C4582" s="14">
        <v>0</v>
      </c>
      <c r="D4582" s="15">
        <v>21030011</v>
      </c>
      <c r="E4582" s="16" t="s">
        <v>4132</v>
      </c>
      <c r="F4582" s="14">
        <v>1051</v>
      </c>
      <c r="G4582" s="17">
        <v>38808</v>
      </c>
      <c r="H4582" s="29">
        <v>5223</v>
      </c>
      <c r="I4582" s="29">
        <v>0</v>
      </c>
      <c r="J4582" s="29">
        <v>0</v>
      </c>
      <c r="K4582" s="29">
        <v>0</v>
      </c>
      <c r="L4582" s="29">
        <f t="shared" si="283"/>
        <v>5223</v>
      </c>
      <c r="M4582" s="29">
        <v>-3207</v>
      </c>
      <c r="N4582" s="29">
        <v>-175</v>
      </c>
      <c r="O4582" s="29">
        <v>0</v>
      </c>
      <c r="P4582" s="29">
        <f t="shared" si="284"/>
        <v>-3382</v>
      </c>
      <c r="Q4582" s="29">
        <f t="shared" si="285"/>
        <v>2016</v>
      </c>
      <c r="R4582" s="29">
        <f t="shared" si="286"/>
        <v>1841</v>
      </c>
      <c r="S4582" s="15" t="s">
        <v>1736</v>
      </c>
      <c r="T4582" s="15">
        <v>100601</v>
      </c>
      <c r="U4582" s="15" t="s">
        <v>79</v>
      </c>
      <c r="V4582" s="15">
        <v>47030001</v>
      </c>
      <c r="W4582" s="15" t="s">
        <v>80</v>
      </c>
    </row>
    <row r="4583" spans="2:24" hidden="1" x14ac:dyDescent="0.25">
      <c r="B4583" s="14">
        <v>30003810</v>
      </c>
      <c r="C4583" s="14">
        <v>0</v>
      </c>
      <c r="D4583" s="15">
        <v>21030011</v>
      </c>
      <c r="E4583" s="16" t="s">
        <v>3288</v>
      </c>
      <c r="F4583" s="14">
        <v>1012</v>
      </c>
      <c r="G4583" s="17">
        <v>38045</v>
      </c>
      <c r="H4583" s="29">
        <v>6205</v>
      </c>
      <c r="I4583" s="29">
        <v>0</v>
      </c>
      <c r="J4583" s="29">
        <v>0</v>
      </c>
      <c r="K4583" s="29">
        <v>0</v>
      </c>
      <c r="L4583" s="29">
        <f t="shared" si="283"/>
        <v>6205</v>
      </c>
      <c r="M4583" s="29">
        <v>-4350</v>
      </c>
      <c r="N4583" s="29">
        <v>-195</v>
      </c>
      <c r="O4583" s="29">
        <v>0</v>
      </c>
      <c r="P4583" s="29">
        <f t="shared" si="284"/>
        <v>-4545</v>
      </c>
      <c r="Q4583" s="29">
        <f t="shared" si="285"/>
        <v>1855</v>
      </c>
      <c r="R4583" s="29">
        <f t="shared" si="286"/>
        <v>1660</v>
      </c>
      <c r="S4583" s="15" t="s">
        <v>1736</v>
      </c>
      <c r="T4583" s="15">
        <v>100202</v>
      </c>
      <c r="U4583" s="15" t="s">
        <v>70</v>
      </c>
      <c r="V4583" s="15">
        <v>47030001</v>
      </c>
      <c r="W4583" s="15" t="s">
        <v>71</v>
      </c>
    </row>
    <row r="4584" spans="2:24" hidden="1" x14ac:dyDescent="0.25">
      <c r="B4584" s="14">
        <v>30003811</v>
      </c>
      <c r="C4584" s="14">
        <v>0</v>
      </c>
      <c r="D4584" s="15">
        <v>21030011</v>
      </c>
      <c r="E4584" s="16" t="s">
        <v>4133</v>
      </c>
      <c r="F4584" s="14">
        <v>1041</v>
      </c>
      <c r="G4584" s="17">
        <v>38957</v>
      </c>
      <c r="H4584" s="29">
        <v>3588</v>
      </c>
      <c r="I4584" s="29">
        <v>0</v>
      </c>
      <c r="J4584" s="29">
        <v>0</v>
      </c>
      <c r="K4584" s="29">
        <v>0</v>
      </c>
      <c r="L4584" s="29">
        <f t="shared" si="283"/>
        <v>3588</v>
      </c>
      <c r="M4584" s="29">
        <v>-2111</v>
      </c>
      <c r="N4584" s="29">
        <v>-125</v>
      </c>
      <c r="O4584" s="29">
        <v>0</v>
      </c>
      <c r="P4584" s="29">
        <f t="shared" si="284"/>
        <v>-2236</v>
      </c>
      <c r="Q4584" s="29">
        <f t="shared" si="285"/>
        <v>1477</v>
      </c>
      <c r="R4584" s="29">
        <f t="shared" si="286"/>
        <v>1352</v>
      </c>
      <c r="S4584" s="15" t="s">
        <v>1736</v>
      </c>
      <c r="T4584" s="15">
        <v>100501</v>
      </c>
      <c r="U4584" s="15" t="s">
        <v>27</v>
      </c>
      <c r="V4584" s="15">
        <v>47030001</v>
      </c>
      <c r="W4584" s="15" t="s">
        <v>28</v>
      </c>
    </row>
    <row r="4585" spans="2:24" hidden="1" x14ac:dyDescent="0.25">
      <c r="B4585" s="14">
        <v>30003812</v>
      </c>
      <c r="C4585" s="14">
        <v>0</v>
      </c>
      <c r="D4585" s="15">
        <v>21030011</v>
      </c>
      <c r="E4585" s="16" t="s">
        <v>4134</v>
      </c>
      <c r="F4585" s="14">
        <v>1041</v>
      </c>
      <c r="G4585" s="17">
        <v>38904</v>
      </c>
      <c r="H4585" s="29">
        <v>3583</v>
      </c>
      <c r="I4585" s="29">
        <v>0</v>
      </c>
      <c r="J4585" s="29">
        <v>0</v>
      </c>
      <c r="K4585" s="29">
        <v>0</v>
      </c>
      <c r="L4585" s="29">
        <f t="shared" ref="L4585:L4649" si="287">SUM(H4585:K4585)</f>
        <v>3583</v>
      </c>
      <c r="M4585" s="29">
        <v>-2126</v>
      </c>
      <c r="N4585" s="29">
        <v>-125</v>
      </c>
      <c r="O4585" s="29">
        <v>0</v>
      </c>
      <c r="P4585" s="29">
        <f t="shared" si="284"/>
        <v>-2251</v>
      </c>
      <c r="Q4585" s="29">
        <f t="shared" si="285"/>
        <v>1457</v>
      </c>
      <c r="R4585" s="29">
        <f t="shared" si="286"/>
        <v>1332</v>
      </c>
      <c r="S4585" s="15" t="s">
        <v>1736</v>
      </c>
      <c r="T4585" s="15">
        <v>100501</v>
      </c>
      <c r="U4585" s="15" t="s">
        <v>27</v>
      </c>
      <c r="V4585" s="15">
        <v>47030001</v>
      </c>
      <c r="W4585" s="15" t="s">
        <v>28</v>
      </c>
    </row>
    <row r="4586" spans="2:24" hidden="1" x14ac:dyDescent="0.25">
      <c r="B4586" s="14">
        <v>30003813</v>
      </c>
      <c r="C4586" s="14">
        <v>0</v>
      </c>
      <c r="D4586" s="15">
        <v>21030011</v>
      </c>
      <c r="E4586" s="16" t="s">
        <v>2444</v>
      </c>
      <c r="F4586" s="14">
        <v>1022</v>
      </c>
      <c r="G4586" s="17">
        <v>40263</v>
      </c>
      <c r="H4586" s="29">
        <v>838623</v>
      </c>
      <c r="I4586" s="29">
        <v>0</v>
      </c>
      <c r="J4586" s="29">
        <v>-838623</v>
      </c>
      <c r="K4586" s="29">
        <v>0</v>
      </c>
      <c r="L4586" s="29">
        <f t="shared" si="287"/>
        <v>0</v>
      </c>
      <c r="M4586" s="29">
        <v>-384422</v>
      </c>
      <c r="N4586" s="29">
        <v>-29482</v>
      </c>
      <c r="O4586" s="29">
        <v>0</v>
      </c>
      <c r="P4586" s="29">
        <f t="shared" si="284"/>
        <v>-413904</v>
      </c>
      <c r="Q4586" s="29">
        <f t="shared" si="285"/>
        <v>454201</v>
      </c>
      <c r="R4586" s="29">
        <f t="shared" si="286"/>
        <v>-413904</v>
      </c>
      <c r="S4586" s="15" t="s">
        <v>1736</v>
      </c>
      <c r="T4586" s="15">
        <v>100302</v>
      </c>
      <c r="U4586" s="15" t="s">
        <v>225</v>
      </c>
      <c r="V4586" s="15">
        <v>47030001</v>
      </c>
      <c r="W4586" s="15" t="s">
        <v>33</v>
      </c>
      <c r="X4586" s="1">
        <v>30006888</v>
      </c>
    </row>
    <row r="4587" spans="2:24" hidden="1" x14ac:dyDescent="0.25">
      <c r="B4587" s="15">
        <v>30006888</v>
      </c>
      <c r="C4587" s="14">
        <v>0</v>
      </c>
      <c r="D4587" s="15">
        <v>21030011</v>
      </c>
      <c r="E4587" s="16" t="s">
        <v>2444</v>
      </c>
      <c r="F4587" s="14">
        <v>1903</v>
      </c>
      <c r="G4587" s="17">
        <v>44651</v>
      </c>
      <c r="H4587" s="29">
        <v>0</v>
      </c>
      <c r="I4587" s="29">
        <v>0</v>
      </c>
      <c r="J4587" s="29">
        <v>838623</v>
      </c>
      <c r="K4587" s="29">
        <v>0</v>
      </c>
      <c r="L4587" s="29">
        <f t="shared" si="287"/>
        <v>838623</v>
      </c>
      <c r="M4587" s="29">
        <v>0</v>
      </c>
      <c r="N4587" s="29">
        <v>0</v>
      </c>
      <c r="O4587" s="29">
        <v>0</v>
      </c>
      <c r="P4587" s="29">
        <f t="shared" si="284"/>
        <v>0</v>
      </c>
      <c r="Q4587" s="29">
        <f t="shared" si="285"/>
        <v>0</v>
      </c>
      <c r="R4587" s="29">
        <f t="shared" si="286"/>
        <v>838623</v>
      </c>
      <c r="S4587" s="15" t="s">
        <v>1736</v>
      </c>
      <c r="T4587" s="15">
        <v>108300</v>
      </c>
      <c r="U4587" s="15" t="s">
        <v>1826</v>
      </c>
      <c r="V4587" s="15">
        <v>47030001</v>
      </c>
      <c r="W4587" s="15" t="s">
        <v>1827</v>
      </c>
    </row>
    <row r="4588" spans="2:24" hidden="1" x14ac:dyDescent="0.25">
      <c r="B4588" s="14">
        <v>30003814</v>
      </c>
      <c r="C4588" s="14">
        <v>0</v>
      </c>
      <c r="D4588" s="15">
        <v>21030011</v>
      </c>
      <c r="E4588" s="16" t="s">
        <v>4135</v>
      </c>
      <c r="F4588" s="14">
        <v>1051</v>
      </c>
      <c r="G4588" s="17">
        <v>38827</v>
      </c>
      <c r="H4588" s="29">
        <v>3489</v>
      </c>
      <c r="I4588" s="29">
        <v>0</v>
      </c>
      <c r="J4588" s="29">
        <v>0</v>
      </c>
      <c r="K4588" s="29">
        <v>0</v>
      </c>
      <c r="L4588" s="29">
        <f t="shared" si="287"/>
        <v>3489</v>
      </c>
      <c r="M4588" s="29">
        <v>-2099</v>
      </c>
      <c r="N4588" s="29">
        <v>-121</v>
      </c>
      <c r="O4588" s="29">
        <v>0</v>
      </c>
      <c r="P4588" s="29">
        <f t="shared" si="284"/>
        <v>-2220</v>
      </c>
      <c r="Q4588" s="29">
        <f t="shared" si="285"/>
        <v>1390</v>
      </c>
      <c r="R4588" s="29">
        <f t="shared" si="286"/>
        <v>1269</v>
      </c>
      <c r="S4588" s="15" t="s">
        <v>1736</v>
      </c>
      <c r="T4588" s="15">
        <v>100601</v>
      </c>
      <c r="U4588" s="15" t="s">
        <v>79</v>
      </c>
      <c r="V4588" s="15">
        <v>47030001</v>
      </c>
      <c r="W4588" s="15" t="s">
        <v>80</v>
      </c>
    </row>
    <row r="4589" spans="2:24" hidden="1" x14ac:dyDescent="0.25">
      <c r="B4589" s="14">
        <v>30003815</v>
      </c>
      <c r="C4589" s="14">
        <v>0</v>
      </c>
      <c r="D4589" s="15">
        <v>21030011</v>
      </c>
      <c r="E4589" s="16" t="s">
        <v>4136</v>
      </c>
      <c r="F4589" s="14">
        <v>1062</v>
      </c>
      <c r="G4589" s="17">
        <v>39928</v>
      </c>
      <c r="H4589" s="29">
        <v>25106</v>
      </c>
      <c r="I4589" s="29">
        <v>0</v>
      </c>
      <c r="J4589" s="29">
        <v>0</v>
      </c>
      <c r="K4589" s="29">
        <v>0</v>
      </c>
      <c r="L4589" s="29">
        <f t="shared" si="287"/>
        <v>25106</v>
      </c>
      <c r="M4589" s="29">
        <v>-12551</v>
      </c>
      <c r="N4589" s="29">
        <v>-865</v>
      </c>
      <c r="O4589" s="29">
        <v>0</v>
      </c>
      <c r="P4589" s="29">
        <f t="shared" si="284"/>
        <v>-13416</v>
      </c>
      <c r="Q4589" s="29">
        <f t="shared" si="285"/>
        <v>12555</v>
      </c>
      <c r="R4589" s="29">
        <f t="shared" si="286"/>
        <v>11690</v>
      </c>
      <c r="S4589" s="15" t="s">
        <v>1736</v>
      </c>
      <c r="T4589" s="15">
        <v>100802</v>
      </c>
      <c r="U4589" s="15" t="s">
        <v>43</v>
      </c>
      <c r="V4589" s="15">
        <v>47030001</v>
      </c>
      <c r="W4589" s="15" t="s">
        <v>44</v>
      </c>
    </row>
    <row r="4590" spans="2:24" hidden="1" x14ac:dyDescent="0.25">
      <c r="B4590" s="14">
        <v>30003816</v>
      </c>
      <c r="C4590" s="14">
        <v>0</v>
      </c>
      <c r="D4590" s="15">
        <v>21030011</v>
      </c>
      <c r="E4590" s="16" t="s">
        <v>4137</v>
      </c>
      <c r="F4590" s="14">
        <v>1041</v>
      </c>
      <c r="G4590" s="17">
        <v>38808</v>
      </c>
      <c r="H4590" s="29">
        <v>3828</v>
      </c>
      <c r="I4590" s="29">
        <v>0</v>
      </c>
      <c r="J4590" s="29">
        <v>0</v>
      </c>
      <c r="K4590" s="29">
        <v>0</v>
      </c>
      <c r="L4590" s="29">
        <f t="shared" si="287"/>
        <v>3828</v>
      </c>
      <c r="M4590" s="29">
        <v>-2330</v>
      </c>
      <c r="N4590" s="29">
        <v>-131</v>
      </c>
      <c r="O4590" s="29">
        <v>0</v>
      </c>
      <c r="P4590" s="29">
        <f t="shared" si="284"/>
        <v>-2461</v>
      </c>
      <c r="Q4590" s="29">
        <f t="shared" si="285"/>
        <v>1498</v>
      </c>
      <c r="R4590" s="29">
        <f t="shared" si="286"/>
        <v>1367</v>
      </c>
      <c r="S4590" s="15" t="s">
        <v>1736</v>
      </c>
      <c r="T4590" s="15">
        <v>100501</v>
      </c>
      <c r="U4590" s="15" t="s">
        <v>27</v>
      </c>
      <c r="V4590" s="15">
        <v>47030001</v>
      </c>
      <c r="W4590" s="15" t="s">
        <v>28</v>
      </c>
    </row>
    <row r="4591" spans="2:24" hidden="1" x14ac:dyDescent="0.25">
      <c r="B4591" s="14">
        <v>30003817</v>
      </c>
      <c r="C4591" s="14">
        <v>0</v>
      </c>
      <c r="D4591" s="15">
        <v>21030011</v>
      </c>
      <c r="E4591" s="16" t="s">
        <v>2098</v>
      </c>
      <c r="F4591" s="14">
        <v>1092</v>
      </c>
      <c r="G4591" s="17">
        <v>40262</v>
      </c>
      <c r="H4591" s="29">
        <v>1300638</v>
      </c>
      <c r="I4591" s="29">
        <v>0</v>
      </c>
      <c r="J4591" s="29">
        <v>0</v>
      </c>
      <c r="K4591" s="29">
        <v>0</v>
      </c>
      <c r="L4591" s="29">
        <f t="shared" si="287"/>
        <v>1300638</v>
      </c>
      <c r="M4591" s="29">
        <v>-596379</v>
      </c>
      <c r="N4591" s="29">
        <v>-45722</v>
      </c>
      <c r="O4591" s="29">
        <v>0</v>
      </c>
      <c r="P4591" s="29">
        <f t="shared" si="284"/>
        <v>-642101</v>
      </c>
      <c r="Q4591" s="29">
        <f t="shared" si="285"/>
        <v>704259</v>
      </c>
      <c r="R4591" s="29">
        <f t="shared" si="286"/>
        <v>658537</v>
      </c>
      <c r="S4591" s="15" t="s">
        <v>1736</v>
      </c>
      <c r="T4591" s="15">
        <v>100702</v>
      </c>
      <c r="U4591" s="15" t="s">
        <v>47</v>
      </c>
      <c r="V4591" s="15">
        <v>47030001</v>
      </c>
      <c r="W4591" s="15" t="s">
        <v>48</v>
      </c>
    </row>
    <row r="4592" spans="2:24" hidden="1" x14ac:dyDescent="0.25">
      <c r="B4592" s="14">
        <v>30003818</v>
      </c>
      <c r="C4592" s="14">
        <v>0</v>
      </c>
      <c r="D4592" s="15">
        <v>21030011</v>
      </c>
      <c r="E4592" s="16" t="s">
        <v>4138</v>
      </c>
      <c r="F4592" s="14">
        <v>1051</v>
      </c>
      <c r="G4592" s="17">
        <v>38601</v>
      </c>
      <c r="H4592" s="29">
        <v>6372</v>
      </c>
      <c r="I4592" s="29">
        <v>0</v>
      </c>
      <c r="J4592" s="29">
        <v>0</v>
      </c>
      <c r="K4592" s="29">
        <v>0</v>
      </c>
      <c r="L4592" s="29">
        <f t="shared" si="287"/>
        <v>6372</v>
      </c>
      <c r="M4592" s="29">
        <v>-4106</v>
      </c>
      <c r="N4592" s="29">
        <v>-207</v>
      </c>
      <c r="O4592" s="29">
        <v>0</v>
      </c>
      <c r="P4592" s="29">
        <f t="shared" si="284"/>
        <v>-4313</v>
      </c>
      <c r="Q4592" s="29">
        <f t="shared" si="285"/>
        <v>2266</v>
      </c>
      <c r="R4592" s="29">
        <f t="shared" si="286"/>
        <v>2059</v>
      </c>
      <c r="S4592" s="15" t="s">
        <v>1736</v>
      </c>
      <c r="T4592" s="15">
        <v>100601</v>
      </c>
      <c r="U4592" s="15" t="s">
        <v>79</v>
      </c>
      <c r="V4592" s="15">
        <v>47030001</v>
      </c>
      <c r="W4592" s="15" t="s">
        <v>80</v>
      </c>
    </row>
    <row r="4593" spans="2:23" hidden="1" x14ac:dyDescent="0.25">
      <c r="B4593" s="14">
        <v>30003819</v>
      </c>
      <c r="C4593" s="14">
        <v>0</v>
      </c>
      <c r="D4593" s="15">
        <v>21030011</v>
      </c>
      <c r="E4593" s="16" t="s">
        <v>4033</v>
      </c>
      <c r="F4593" s="14">
        <v>1041</v>
      </c>
      <c r="G4593" s="17">
        <v>38777</v>
      </c>
      <c r="H4593" s="29">
        <v>3015</v>
      </c>
      <c r="I4593" s="29">
        <v>0</v>
      </c>
      <c r="J4593" s="29">
        <v>0</v>
      </c>
      <c r="K4593" s="29">
        <v>0</v>
      </c>
      <c r="L4593" s="29">
        <f t="shared" si="287"/>
        <v>3015</v>
      </c>
      <c r="M4593" s="29">
        <v>-1829</v>
      </c>
      <c r="N4593" s="29">
        <v>-104</v>
      </c>
      <c r="O4593" s="29">
        <v>0</v>
      </c>
      <c r="P4593" s="29">
        <f t="shared" si="284"/>
        <v>-1933</v>
      </c>
      <c r="Q4593" s="29">
        <f t="shared" si="285"/>
        <v>1186</v>
      </c>
      <c r="R4593" s="29">
        <f t="shared" si="286"/>
        <v>1082</v>
      </c>
      <c r="S4593" s="15" t="s">
        <v>1736</v>
      </c>
      <c r="T4593" s="15">
        <v>100501</v>
      </c>
      <c r="U4593" s="15" t="s">
        <v>27</v>
      </c>
      <c r="V4593" s="15">
        <v>47030001</v>
      </c>
      <c r="W4593" s="15" t="s">
        <v>28</v>
      </c>
    </row>
    <row r="4594" spans="2:23" hidden="1" x14ac:dyDescent="0.25">
      <c r="B4594" s="14">
        <v>30003820</v>
      </c>
      <c r="C4594" s="14">
        <v>0</v>
      </c>
      <c r="D4594" s="15">
        <v>21030011</v>
      </c>
      <c r="E4594" s="16" t="s">
        <v>4139</v>
      </c>
      <c r="F4594" s="14">
        <v>1022</v>
      </c>
      <c r="G4594" s="17">
        <v>40259</v>
      </c>
      <c r="H4594" s="29">
        <v>130302</v>
      </c>
      <c r="I4594" s="29">
        <v>0</v>
      </c>
      <c r="J4594" s="29">
        <v>0</v>
      </c>
      <c r="K4594" s="29">
        <v>0</v>
      </c>
      <c r="L4594" s="29">
        <f t="shared" si="287"/>
        <v>130302</v>
      </c>
      <c r="M4594" s="29">
        <v>-59798</v>
      </c>
      <c r="N4594" s="29">
        <v>-4580</v>
      </c>
      <c r="O4594" s="29">
        <v>0</v>
      </c>
      <c r="P4594" s="29">
        <f t="shared" si="284"/>
        <v>-64378</v>
      </c>
      <c r="Q4594" s="29">
        <f t="shared" si="285"/>
        <v>70504</v>
      </c>
      <c r="R4594" s="29">
        <f t="shared" si="286"/>
        <v>65924</v>
      </c>
      <c r="S4594" s="15" t="s">
        <v>1736</v>
      </c>
      <c r="T4594" s="15">
        <v>100302</v>
      </c>
      <c r="U4594" s="15" t="s">
        <v>225</v>
      </c>
      <c r="V4594" s="15">
        <v>47030001</v>
      </c>
      <c r="W4594" s="15" t="s">
        <v>33</v>
      </c>
    </row>
    <row r="4595" spans="2:23" hidden="1" x14ac:dyDescent="0.25">
      <c r="B4595" s="14">
        <v>30003821</v>
      </c>
      <c r="C4595" s="14">
        <v>0</v>
      </c>
      <c r="D4595" s="15">
        <v>21030011</v>
      </c>
      <c r="E4595" s="16" t="s">
        <v>4140</v>
      </c>
      <c r="F4595" s="14">
        <v>1041</v>
      </c>
      <c r="G4595" s="17">
        <v>38899</v>
      </c>
      <c r="H4595" s="29">
        <v>2894</v>
      </c>
      <c r="I4595" s="29">
        <v>0</v>
      </c>
      <c r="J4595" s="29">
        <v>0</v>
      </c>
      <c r="K4595" s="29">
        <v>0</v>
      </c>
      <c r="L4595" s="29">
        <f t="shared" si="287"/>
        <v>2894</v>
      </c>
      <c r="M4595" s="29">
        <v>-1720</v>
      </c>
      <c r="N4595" s="29">
        <v>-100</v>
      </c>
      <c r="O4595" s="29">
        <v>0</v>
      </c>
      <c r="P4595" s="29">
        <f t="shared" si="284"/>
        <v>-1820</v>
      </c>
      <c r="Q4595" s="29">
        <f t="shared" si="285"/>
        <v>1174</v>
      </c>
      <c r="R4595" s="29">
        <f t="shared" si="286"/>
        <v>1074</v>
      </c>
      <c r="S4595" s="15" t="s">
        <v>1736</v>
      </c>
      <c r="T4595" s="15">
        <v>100501</v>
      </c>
      <c r="U4595" s="15" t="s">
        <v>27</v>
      </c>
      <c r="V4595" s="15">
        <v>47030001</v>
      </c>
      <c r="W4595" s="15" t="s">
        <v>28</v>
      </c>
    </row>
    <row r="4596" spans="2:23" hidden="1" x14ac:dyDescent="0.25">
      <c r="B4596" s="14">
        <v>30003822</v>
      </c>
      <c r="C4596" s="14">
        <v>0</v>
      </c>
      <c r="D4596" s="15">
        <v>21030011</v>
      </c>
      <c r="E4596" s="16" t="s">
        <v>4141</v>
      </c>
      <c r="F4596" s="14">
        <v>1063</v>
      </c>
      <c r="G4596" s="17">
        <v>39436</v>
      </c>
      <c r="H4596" s="29">
        <v>6157</v>
      </c>
      <c r="I4596" s="29">
        <v>0</v>
      </c>
      <c r="J4596" s="29">
        <v>0</v>
      </c>
      <c r="K4596" s="29">
        <v>0</v>
      </c>
      <c r="L4596" s="29">
        <f t="shared" si="287"/>
        <v>6157</v>
      </c>
      <c r="M4596" s="29">
        <v>-3401</v>
      </c>
      <c r="N4596" s="29">
        <v>-209</v>
      </c>
      <c r="O4596" s="29">
        <v>0</v>
      </c>
      <c r="P4596" s="29">
        <f t="shared" si="284"/>
        <v>-3610</v>
      </c>
      <c r="Q4596" s="29">
        <f t="shared" si="285"/>
        <v>2756</v>
      </c>
      <c r="R4596" s="29">
        <f t="shared" si="286"/>
        <v>2547</v>
      </c>
      <c r="S4596" s="15" t="s">
        <v>1736</v>
      </c>
      <c r="T4596" s="15">
        <v>100803</v>
      </c>
      <c r="U4596" s="15" t="s">
        <v>192</v>
      </c>
      <c r="V4596" s="15">
        <v>47030001</v>
      </c>
      <c r="W4596" s="15" t="s">
        <v>44</v>
      </c>
    </row>
    <row r="4597" spans="2:23" hidden="1" x14ac:dyDescent="0.25">
      <c r="B4597" s="14">
        <v>30003823</v>
      </c>
      <c r="C4597" s="14">
        <v>0</v>
      </c>
      <c r="D4597" s="15">
        <v>21030011</v>
      </c>
      <c r="E4597" s="16" t="s">
        <v>4142</v>
      </c>
      <c r="F4597" s="14">
        <v>1041</v>
      </c>
      <c r="G4597" s="17">
        <v>38808</v>
      </c>
      <c r="H4597" s="29">
        <v>2797</v>
      </c>
      <c r="I4597" s="29">
        <v>0</v>
      </c>
      <c r="J4597" s="29">
        <v>0</v>
      </c>
      <c r="K4597" s="29">
        <v>0</v>
      </c>
      <c r="L4597" s="29">
        <f t="shared" si="287"/>
        <v>2797</v>
      </c>
      <c r="M4597" s="29">
        <v>-1687</v>
      </c>
      <c r="N4597" s="29">
        <v>-97</v>
      </c>
      <c r="O4597" s="29">
        <v>0</v>
      </c>
      <c r="P4597" s="29">
        <f t="shared" si="284"/>
        <v>-1784</v>
      </c>
      <c r="Q4597" s="29">
        <f t="shared" si="285"/>
        <v>1110</v>
      </c>
      <c r="R4597" s="29">
        <f t="shared" si="286"/>
        <v>1013</v>
      </c>
      <c r="S4597" s="15" t="s">
        <v>1736</v>
      </c>
      <c r="T4597" s="15">
        <v>100501</v>
      </c>
      <c r="U4597" s="15" t="s">
        <v>27</v>
      </c>
      <c r="V4597" s="15">
        <v>47030001</v>
      </c>
      <c r="W4597" s="15" t="s">
        <v>28</v>
      </c>
    </row>
    <row r="4598" spans="2:23" hidden="1" x14ac:dyDescent="0.25">
      <c r="B4598" s="14">
        <v>30003824</v>
      </c>
      <c r="C4598" s="14">
        <v>0</v>
      </c>
      <c r="D4598" s="15">
        <v>21030011</v>
      </c>
      <c r="E4598" s="16" t="s">
        <v>2197</v>
      </c>
      <c r="F4598" s="14">
        <v>1092</v>
      </c>
      <c r="G4598" s="17">
        <v>40262</v>
      </c>
      <c r="H4598" s="29">
        <v>988082</v>
      </c>
      <c r="I4598" s="29">
        <v>0</v>
      </c>
      <c r="J4598" s="29">
        <v>0</v>
      </c>
      <c r="K4598" s="29">
        <v>0</v>
      </c>
      <c r="L4598" s="29">
        <f t="shared" si="287"/>
        <v>988082</v>
      </c>
      <c r="M4598" s="29">
        <v>-453061</v>
      </c>
      <c r="N4598" s="29">
        <v>-34735</v>
      </c>
      <c r="O4598" s="29">
        <v>0</v>
      </c>
      <c r="P4598" s="29">
        <f t="shared" si="284"/>
        <v>-487796</v>
      </c>
      <c r="Q4598" s="29">
        <f t="shared" si="285"/>
        <v>535021</v>
      </c>
      <c r="R4598" s="29">
        <f t="shared" si="286"/>
        <v>500286</v>
      </c>
      <c r="S4598" s="15" t="s">
        <v>1736</v>
      </c>
      <c r="T4598" s="15">
        <v>100702</v>
      </c>
      <c r="U4598" s="15" t="s">
        <v>47</v>
      </c>
      <c r="V4598" s="15">
        <v>47030001</v>
      </c>
      <c r="W4598" s="15" t="s">
        <v>48</v>
      </c>
    </row>
    <row r="4599" spans="2:23" hidden="1" x14ac:dyDescent="0.25">
      <c r="B4599" s="14">
        <v>30003825</v>
      </c>
      <c r="C4599" s="14">
        <v>0</v>
      </c>
      <c r="D4599" s="15">
        <v>21030011</v>
      </c>
      <c r="E4599" s="16" t="s">
        <v>4084</v>
      </c>
      <c r="F4599" s="14">
        <v>1021</v>
      </c>
      <c r="G4599" s="17">
        <v>38656</v>
      </c>
      <c r="H4599" s="29">
        <v>8780</v>
      </c>
      <c r="I4599" s="29">
        <v>0</v>
      </c>
      <c r="J4599" s="29">
        <v>0</v>
      </c>
      <c r="K4599" s="29">
        <v>0</v>
      </c>
      <c r="L4599" s="29">
        <f t="shared" si="287"/>
        <v>8780</v>
      </c>
      <c r="M4599" s="29">
        <v>-5682</v>
      </c>
      <c r="N4599" s="29">
        <v>-277</v>
      </c>
      <c r="O4599" s="29">
        <v>0</v>
      </c>
      <c r="P4599" s="29">
        <f t="shared" si="284"/>
        <v>-5959</v>
      </c>
      <c r="Q4599" s="29">
        <f t="shared" si="285"/>
        <v>3098</v>
      </c>
      <c r="R4599" s="29">
        <f t="shared" si="286"/>
        <v>2821</v>
      </c>
      <c r="S4599" s="15" t="s">
        <v>1736</v>
      </c>
      <c r="T4599" s="15">
        <v>100301</v>
      </c>
      <c r="U4599" s="15" t="s">
        <v>32</v>
      </c>
      <c r="V4599" s="15">
        <v>47030001</v>
      </c>
      <c r="W4599" s="15" t="s">
        <v>33</v>
      </c>
    </row>
    <row r="4600" spans="2:23" hidden="1" x14ac:dyDescent="0.25">
      <c r="B4600" s="14">
        <v>30003826</v>
      </c>
      <c r="C4600" s="14">
        <v>0</v>
      </c>
      <c r="D4600" s="15">
        <v>21030011</v>
      </c>
      <c r="E4600" s="16" t="s">
        <v>4143</v>
      </c>
      <c r="F4600" s="14">
        <v>1011</v>
      </c>
      <c r="G4600" s="17">
        <v>32964</v>
      </c>
      <c r="H4600" s="29">
        <v>6403</v>
      </c>
      <c r="I4600" s="29">
        <v>0</v>
      </c>
      <c r="J4600" s="29">
        <v>0</v>
      </c>
      <c r="K4600" s="29">
        <v>0</v>
      </c>
      <c r="L4600" s="29">
        <f t="shared" si="287"/>
        <v>6403</v>
      </c>
      <c r="M4600" s="29">
        <v>-6083</v>
      </c>
      <c r="N4600" s="29">
        <v>0</v>
      </c>
      <c r="O4600" s="29">
        <v>0</v>
      </c>
      <c r="P4600" s="29">
        <f t="shared" si="284"/>
        <v>-6083</v>
      </c>
      <c r="Q4600" s="29">
        <f t="shared" si="285"/>
        <v>320</v>
      </c>
      <c r="R4600" s="29">
        <f t="shared" si="286"/>
        <v>320</v>
      </c>
      <c r="S4600" s="15" t="s">
        <v>1736</v>
      </c>
      <c r="T4600" s="15">
        <v>100201</v>
      </c>
      <c r="U4600" s="15" t="s">
        <v>75</v>
      </c>
      <c r="V4600" s="15">
        <v>47030001</v>
      </c>
      <c r="W4600" s="15" t="s">
        <v>71</v>
      </c>
    </row>
    <row r="4601" spans="2:23" hidden="1" x14ac:dyDescent="0.25">
      <c r="B4601" s="14">
        <v>30003827</v>
      </c>
      <c r="C4601" s="14">
        <v>0</v>
      </c>
      <c r="D4601" s="15">
        <v>21030011</v>
      </c>
      <c r="E4601" s="16" t="s">
        <v>2745</v>
      </c>
      <c r="F4601" s="14">
        <v>1002</v>
      </c>
      <c r="G4601" s="17">
        <v>40260</v>
      </c>
      <c r="H4601" s="29">
        <v>749693</v>
      </c>
      <c r="I4601" s="29">
        <v>0</v>
      </c>
      <c r="J4601" s="29">
        <v>0</v>
      </c>
      <c r="K4601" s="29">
        <v>0</v>
      </c>
      <c r="L4601" s="29">
        <f t="shared" si="287"/>
        <v>749693</v>
      </c>
      <c r="M4601" s="29">
        <v>-343948</v>
      </c>
      <c r="N4601" s="29">
        <v>-26351</v>
      </c>
      <c r="O4601" s="29">
        <v>0</v>
      </c>
      <c r="P4601" s="29">
        <f t="shared" si="284"/>
        <v>-370299</v>
      </c>
      <c r="Q4601" s="29">
        <f t="shared" si="285"/>
        <v>405745</v>
      </c>
      <c r="R4601" s="29">
        <f t="shared" si="286"/>
        <v>379394</v>
      </c>
      <c r="S4601" s="15" t="s">
        <v>1736</v>
      </c>
      <c r="T4601" s="15">
        <v>100102</v>
      </c>
      <c r="U4601" s="15" t="s">
        <v>84</v>
      </c>
      <c r="V4601" s="15">
        <v>47030001</v>
      </c>
      <c r="W4601" s="15" t="s">
        <v>85</v>
      </c>
    </row>
    <row r="4602" spans="2:23" hidden="1" x14ac:dyDescent="0.25">
      <c r="B4602" s="14">
        <v>30003828</v>
      </c>
      <c r="C4602" s="14">
        <v>0</v>
      </c>
      <c r="D4602" s="15">
        <v>21030011</v>
      </c>
      <c r="E4602" s="16" t="s">
        <v>4144</v>
      </c>
      <c r="F4602" s="14">
        <v>1041</v>
      </c>
      <c r="G4602" s="17">
        <v>38808</v>
      </c>
      <c r="H4602" s="29">
        <v>2756</v>
      </c>
      <c r="I4602" s="29">
        <v>0</v>
      </c>
      <c r="J4602" s="29">
        <v>0</v>
      </c>
      <c r="K4602" s="29">
        <v>0</v>
      </c>
      <c r="L4602" s="29">
        <f t="shared" si="287"/>
        <v>2756</v>
      </c>
      <c r="M4602" s="29">
        <v>-1675</v>
      </c>
      <c r="N4602" s="29">
        <v>-94</v>
      </c>
      <c r="O4602" s="29">
        <v>0</v>
      </c>
      <c r="P4602" s="29">
        <f t="shared" si="284"/>
        <v>-1769</v>
      </c>
      <c r="Q4602" s="29">
        <f t="shared" si="285"/>
        <v>1081</v>
      </c>
      <c r="R4602" s="29">
        <f t="shared" si="286"/>
        <v>987</v>
      </c>
      <c r="S4602" s="15" t="s">
        <v>1736</v>
      </c>
      <c r="T4602" s="15">
        <v>100501</v>
      </c>
      <c r="U4602" s="15" t="s">
        <v>27</v>
      </c>
      <c r="V4602" s="15">
        <v>47030001</v>
      </c>
      <c r="W4602" s="15" t="s">
        <v>28</v>
      </c>
    </row>
    <row r="4603" spans="2:23" hidden="1" x14ac:dyDescent="0.25">
      <c r="B4603" s="14">
        <v>30003829</v>
      </c>
      <c r="C4603" s="14">
        <v>0</v>
      </c>
      <c r="D4603" s="15">
        <v>21030011</v>
      </c>
      <c r="E4603" s="16" t="s">
        <v>4145</v>
      </c>
      <c r="F4603" s="14">
        <v>1041</v>
      </c>
      <c r="G4603" s="17">
        <v>39356</v>
      </c>
      <c r="H4603" s="29">
        <v>7087</v>
      </c>
      <c r="I4603" s="29">
        <v>0</v>
      </c>
      <c r="J4603" s="29">
        <v>0</v>
      </c>
      <c r="K4603" s="29">
        <v>0</v>
      </c>
      <c r="L4603" s="29">
        <f t="shared" si="287"/>
        <v>7087</v>
      </c>
      <c r="M4603" s="29">
        <v>-4005</v>
      </c>
      <c r="N4603" s="29">
        <v>-237</v>
      </c>
      <c r="O4603" s="29">
        <v>0</v>
      </c>
      <c r="P4603" s="29">
        <f t="shared" si="284"/>
        <v>-4242</v>
      </c>
      <c r="Q4603" s="29">
        <f t="shared" si="285"/>
        <v>3082</v>
      </c>
      <c r="R4603" s="29">
        <f t="shared" si="286"/>
        <v>2845</v>
      </c>
      <c r="S4603" s="15" t="s">
        <v>1736</v>
      </c>
      <c r="T4603" s="15">
        <v>100501</v>
      </c>
      <c r="U4603" s="15" t="s">
        <v>27</v>
      </c>
      <c r="V4603" s="15">
        <v>47030001</v>
      </c>
      <c r="W4603" s="15" t="s">
        <v>28</v>
      </c>
    </row>
    <row r="4604" spans="2:23" hidden="1" x14ac:dyDescent="0.25">
      <c r="B4604" s="14">
        <v>30003830</v>
      </c>
      <c r="C4604" s="14">
        <v>0</v>
      </c>
      <c r="D4604" s="15">
        <v>21030011</v>
      </c>
      <c r="E4604" s="16" t="s">
        <v>4146</v>
      </c>
      <c r="F4604" s="14">
        <v>1022</v>
      </c>
      <c r="G4604" s="17">
        <v>40257</v>
      </c>
      <c r="H4604" s="29">
        <v>248075</v>
      </c>
      <c r="I4604" s="29">
        <v>0</v>
      </c>
      <c r="J4604" s="29">
        <v>0</v>
      </c>
      <c r="K4604" s="29">
        <v>0</v>
      </c>
      <c r="L4604" s="29">
        <f t="shared" si="287"/>
        <v>248075</v>
      </c>
      <c r="M4604" s="29">
        <v>-113909</v>
      </c>
      <c r="N4604" s="29">
        <v>-8718</v>
      </c>
      <c r="O4604" s="29">
        <v>0</v>
      </c>
      <c r="P4604" s="29">
        <f t="shared" si="284"/>
        <v>-122627</v>
      </c>
      <c r="Q4604" s="29">
        <f t="shared" si="285"/>
        <v>134166</v>
      </c>
      <c r="R4604" s="29">
        <f t="shared" si="286"/>
        <v>125448</v>
      </c>
      <c r="S4604" s="15" t="s">
        <v>1736</v>
      </c>
      <c r="T4604" s="15">
        <v>100302</v>
      </c>
      <c r="U4604" s="15" t="s">
        <v>225</v>
      </c>
      <c r="V4604" s="15">
        <v>47030001</v>
      </c>
      <c r="W4604" s="15" t="s">
        <v>33</v>
      </c>
    </row>
    <row r="4605" spans="2:23" hidden="1" x14ac:dyDescent="0.25">
      <c r="B4605" s="14">
        <v>30003831</v>
      </c>
      <c r="C4605" s="14">
        <v>0</v>
      </c>
      <c r="D4605" s="15">
        <v>21030011</v>
      </c>
      <c r="E4605" s="16" t="s">
        <v>4076</v>
      </c>
      <c r="F4605" s="14">
        <v>1051</v>
      </c>
      <c r="G4605" s="17">
        <v>38510</v>
      </c>
      <c r="H4605" s="29">
        <v>2859</v>
      </c>
      <c r="I4605" s="29">
        <v>0</v>
      </c>
      <c r="J4605" s="29">
        <v>0</v>
      </c>
      <c r="K4605" s="29">
        <v>0</v>
      </c>
      <c r="L4605" s="29">
        <f t="shared" si="287"/>
        <v>2859</v>
      </c>
      <c r="M4605" s="29">
        <v>-1849</v>
      </c>
      <c r="N4605" s="29">
        <v>-95</v>
      </c>
      <c r="O4605" s="29">
        <v>0</v>
      </c>
      <c r="P4605" s="29">
        <f t="shared" si="284"/>
        <v>-1944</v>
      </c>
      <c r="Q4605" s="29">
        <f t="shared" si="285"/>
        <v>1010</v>
      </c>
      <c r="R4605" s="29">
        <f t="shared" si="286"/>
        <v>915</v>
      </c>
      <c r="S4605" s="15" t="s">
        <v>1736</v>
      </c>
      <c r="T4605" s="15">
        <v>100601</v>
      </c>
      <c r="U4605" s="15" t="s">
        <v>79</v>
      </c>
      <c r="V4605" s="15">
        <v>47030001</v>
      </c>
      <c r="W4605" s="15" t="s">
        <v>80</v>
      </c>
    </row>
    <row r="4606" spans="2:23" hidden="1" x14ac:dyDescent="0.25">
      <c r="B4606" s="14">
        <v>30003832</v>
      </c>
      <c r="C4606" s="14">
        <v>0</v>
      </c>
      <c r="D4606" s="15">
        <v>21030011</v>
      </c>
      <c r="E4606" s="16" t="s">
        <v>4147</v>
      </c>
      <c r="F4606" s="14">
        <v>1041</v>
      </c>
      <c r="G4606" s="17">
        <v>38808</v>
      </c>
      <c r="H4606" s="29">
        <v>2297</v>
      </c>
      <c r="I4606" s="29">
        <v>0</v>
      </c>
      <c r="J4606" s="29">
        <v>0</v>
      </c>
      <c r="K4606" s="29">
        <v>0</v>
      </c>
      <c r="L4606" s="29">
        <f t="shared" si="287"/>
        <v>2297</v>
      </c>
      <c r="M4606" s="29">
        <v>-1398</v>
      </c>
      <c r="N4606" s="29">
        <v>-78</v>
      </c>
      <c r="O4606" s="29">
        <v>0</v>
      </c>
      <c r="P4606" s="29">
        <f t="shared" si="284"/>
        <v>-1476</v>
      </c>
      <c r="Q4606" s="29">
        <f t="shared" si="285"/>
        <v>899</v>
      </c>
      <c r="R4606" s="29">
        <f t="shared" si="286"/>
        <v>821</v>
      </c>
      <c r="S4606" s="15" t="s">
        <v>1736</v>
      </c>
      <c r="T4606" s="15">
        <v>100501</v>
      </c>
      <c r="U4606" s="15" t="s">
        <v>27</v>
      </c>
      <c r="V4606" s="15">
        <v>47030001</v>
      </c>
      <c r="W4606" s="15" t="s">
        <v>28</v>
      </c>
    </row>
    <row r="4607" spans="2:23" hidden="1" x14ac:dyDescent="0.25">
      <c r="B4607" s="14">
        <v>30003833</v>
      </c>
      <c r="C4607" s="14">
        <v>0</v>
      </c>
      <c r="D4607" s="15">
        <v>21030011</v>
      </c>
      <c r="E4607" s="16" t="s">
        <v>4148</v>
      </c>
      <c r="F4607" s="14">
        <v>1062</v>
      </c>
      <c r="G4607" s="17">
        <v>39928</v>
      </c>
      <c r="H4607" s="29">
        <v>13167</v>
      </c>
      <c r="I4607" s="29">
        <v>0</v>
      </c>
      <c r="J4607" s="29">
        <v>0</v>
      </c>
      <c r="K4607" s="29">
        <v>0</v>
      </c>
      <c r="L4607" s="29">
        <f t="shared" si="287"/>
        <v>13167</v>
      </c>
      <c r="M4607" s="29">
        <v>-6583</v>
      </c>
      <c r="N4607" s="29">
        <v>-454</v>
      </c>
      <c r="O4607" s="29">
        <v>0</v>
      </c>
      <c r="P4607" s="29">
        <f t="shared" si="284"/>
        <v>-7037</v>
      </c>
      <c r="Q4607" s="29">
        <f t="shared" si="285"/>
        <v>6584</v>
      </c>
      <c r="R4607" s="29">
        <f t="shared" si="286"/>
        <v>6130</v>
      </c>
      <c r="S4607" s="15" t="s">
        <v>1736</v>
      </c>
      <c r="T4607" s="15">
        <v>100802</v>
      </c>
      <c r="U4607" s="15" t="s">
        <v>43</v>
      </c>
      <c r="V4607" s="15">
        <v>47030001</v>
      </c>
      <c r="W4607" s="15" t="s">
        <v>44</v>
      </c>
    </row>
    <row r="4608" spans="2:23" hidden="1" x14ac:dyDescent="0.25">
      <c r="B4608" s="14">
        <v>30003834</v>
      </c>
      <c r="C4608" s="14">
        <v>0</v>
      </c>
      <c r="D4608" s="15">
        <v>21030011</v>
      </c>
      <c r="E4608" s="16" t="s">
        <v>4149</v>
      </c>
      <c r="F4608" s="14">
        <v>1022</v>
      </c>
      <c r="G4608" s="17">
        <v>40257</v>
      </c>
      <c r="H4608" s="29">
        <v>392273</v>
      </c>
      <c r="I4608" s="29">
        <v>0</v>
      </c>
      <c r="J4608" s="29">
        <v>0</v>
      </c>
      <c r="K4608" s="29">
        <v>0</v>
      </c>
      <c r="L4608" s="29">
        <f t="shared" si="287"/>
        <v>392273</v>
      </c>
      <c r="M4608" s="29">
        <v>-180118</v>
      </c>
      <c r="N4608" s="29">
        <v>-13785</v>
      </c>
      <c r="O4608" s="29">
        <v>0</v>
      </c>
      <c r="P4608" s="29">
        <f t="shared" si="284"/>
        <v>-193903</v>
      </c>
      <c r="Q4608" s="29">
        <f t="shared" si="285"/>
        <v>212155</v>
      </c>
      <c r="R4608" s="29">
        <f t="shared" si="286"/>
        <v>198370</v>
      </c>
      <c r="S4608" s="15" t="s">
        <v>1736</v>
      </c>
      <c r="T4608" s="15">
        <v>100302</v>
      </c>
      <c r="U4608" s="15" t="s">
        <v>225</v>
      </c>
      <c r="V4608" s="15">
        <v>47030001</v>
      </c>
      <c r="W4608" s="15" t="s">
        <v>33</v>
      </c>
    </row>
    <row r="4609" spans="2:23" hidden="1" x14ac:dyDescent="0.25">
      <c r="B4609" s="14">
        <v>30003835</v>
      </c>
      <c r="C4609" s="14">
        <v>0</v>
      </c>
      <c r="D4609" s="15">
        <v>21030011</v>
      </c>
      <c r="E4609" s="16" t="s">
        <v>4150</v>
      </c>
      <c r="F4609" s="14">
        <v>1011</v>
      </c>
      <c r="G4609" s="17">
        <v>37346</v>
      </c>
      <c r="H4609" s="29">
        <v>5805</v>
      </c>
      <c r="I4609" s="29">
        <v>0</v>
      </c>
      <c r="J4609" s="29">
        <v>0</v>
      </c>
      <c r="K4609" s="29">
        <v>0</v>
      </c>
      <c r="L4609" s="29">
        <f t="shared" si="287"/>
        <v>5805</v>
      </c>
      <c r="M4609" s="29">
        <v>-4588</v>
      </c>
      <c r="N4609" s="29">
        <v>-155</v>
      </c>
      <c r="O4609" s="29">
        <v>0</v>
      </c>
      <c r="P4609" s="29">
        <f t="shared" si="284"/>
        <v>-4743</v>
      </c>
      <c r="Q4609" s="29">
        <f t="shared" si="285"/>
        <v>1217</v>
      </c>
      <c r="R4609" s="29">
        <f t="shared" si="286"/>
        <v>1062</v>
      </c>
      <c r="S4609" s="15" t="s">
        <v>1736</v>
      </c>
      <c r="T4609" s="15">
        <v>100201</v>
      </c>
      <c r="U4609" s="15" t="s">
        <v>75</v>
      </c>
      <c r="V4609" s="15">
        <v>47030001</v>
      </c>
      <c r="W4609" s="15" t="s">
        <v>71</v>
      </c>
    </row>
    <row r="4610" spans="2:23" hidden="1" x14ac:dyDescent="0.25">
      <c r="B4610" s="14">
        <v>30003836</v>
      </c>
      <c r="C4610" s="14">
        <v>0</v>
      </c>
      <c r="D4610" s="15">
        <v>21030011</v>
      </c>
      <c r="E4610" s="16" t="s">
        <v>4151</v>
      </c>
      <c r="F4610" s="14">
        <v>1011</v>
      </c>
      <c r="G4610" s="17">
        <v>32964</v>
      </c>
      <c r="H4610" s="29">
        <v>4114</v>
      </c>
      <c r="I4610" s="29">
        <v>0</v>
      </c>
      <c r="J4610" s="29">
        <v>0</v>
      </c>
      <c r="K4610" s="29">
        <v>0</v>
      </c>
      <c r="L4610" s="29">
        <f t="shared" si="287"/>
        <v>4114</v>
      </c>
      <c r="M4610" s="29">
        <v>-3909</v>
      </c>
      <c r="N4610" s="29">
        <v>0</v>
      </c>
      <c r="O4610" s="29">
        <v>0</v>
      </c>
      <c r="P4610" s="29">
        <f t="shared" si="284"/>
        <v>-3909</v>
      </c>
      <c r="Q4610" s="29">
        <f t="shared" si="285"/>
        <v>205</v>
      </c>
      <c r="R4610" s="29">
        <f t="shared" si="286"/>
        <v>205</v>
      </c>
      <c r="S4610" s="15" t="s">
        <v>1736</v>
      </c>
      <c r="T4610" s="15">
        <v>100201</v>
      </c>
      <c r="U4610" s="15" t="s">
        <v>75</v>
      </c>
      <c r="V4610" s="15">
        <v>47030001</v>
      </c>
      <c r="W4610" s="15" t="s">
        <v>71</v>
      </c>
    </row>
    <row r="4611" spans="2:23" hidden="1" x14ac:dyDescent="0.25">
      <c r="B4611" s="14">
        <v>30003837</v>
      </c>
      <c r="C4611" s="14">
        <v>0</v>
      </c>
      <c r="D4611" s="15">
        <v>21030011</v>
      </c>
      <c r="E4611" s="16" t="s">
        <v>4152</v>
      </c>
      <c r="F4611" s="14">
        <v>1041</v>
      </c>
      <c r="G4611" s="17">
        <v>38808</v>
      </c>
      <c r="H4611" s="29">
        <v>1634</v>
      </c>
      <c r="I4611" s="29">
        <v>0</v>
      </c>
      <c r="J4611" s="29">
        <v>0</v>
      </c>
      <c r="K4611" s="29">
        <v>0</v>
      </c>
      <c r="L4611" s="29">
        <f t="shared" si="287"/>
        <v>1634</v>
      </c>
      <c r="M4611" s="29">
        <v>-995</v>
      </c>
      <c r="N4611" s="29">
        <v>-56</v>
      </c>
      <c r="O4611" s="29">
        <v>0</v>
      </c>
      <c r="P4611" s="29">
        <f t="shared" si="284"/>
        <v>-1051</v>
      </c>
      <c r="Q4611" s="29">
        <f t="shared" si="285"/>
        <v>639</v>
      </c>
      <c r="R4611" s="29">
        <f t="shared" si="286"/>
        <v>583</v>
      </c>
      <c r="S4611" s="15" t="s">
        <v>1736</v>
      </c>
      <c r="T4611" s="15">
        <v>100501</v>
      </c>
      <c r="U4611" s="15" t="s">
        <v>27</v>
      </c>
      <c r="V4611" s="15">
        <v>47030001</v>
      </c>
      <c r="W4611" s="15" t="s">
        <v>28</v>
      </c>
    </row>
    <row r="4612" spans="2:23" hidden="1" x14ac:dyDescent="0.25">
      <c r="B4612" s="14">
        <v>30003838</v>
      </c>
      <c r="C4612" s="14">
        <v>0</v>
      </c>
      <c r="D4612" s="15">
        <v>21030011</v>
      </c>
      <c r="E4612" s="16" t="s">
        <v>4153</v>
      </c>
      <c r="F4612" s="14">
        <v>1012</v>
      </c>
      <c r="G4612" s="17">
        <v>38606</v>
      </c>
      <c r="H4612" s="29">
        <v>1111</v>
      </c>
      <c r="I4612" s="29">
        <v>0</v>
      </c>
      <c r="J4612" s="29">
        <v>0</v>
      </c>
      <c r="K4612" s="29">
        <v>0</v>
      </c>
      <c r="L4612" s="29">
        <f t="shared" si="287"/>
        <v>1111</v>
      </c>
      <c r="M4612" s="29">
        <v>-683</v>
      </c>
      <c r="N4612" s="29">
        <v>-39</v>
      </c>
      <c r="O4612" s="29">
        <v>0</v>
      </c>
      <c r="P4612" s="29">
        <f t="shared" si="284"/>
        <v>-722</v>
      </c>
      <c r="Q4612" s="29">
        <f t="shared" si="285"/>
        <v>428</v>
      </c>
      <c r="R4612" s="29">
        <f t="shared" si="286"/>
        <v>389</v>
      </c>
      <c r="S4612" s="15" t="s">
        <v>1736</v>
      </c>
      <c r="T4612" s="15">
        <v>100202</v>
      </c>
      <c r="U4612" s="15" t="s">
        <v>70</v>
      </c>
      <c r="V4612" s="15">
        <v>47030001</v>
      </c>
      <c r="W4612" s="15" t="s">
        <v>71</v>
      </c>
    </row>
    <row r="4613" spans="2:23" hidden="1" x14ac:dyDescent="0.25">
      <c r="B4613" s="14">
        <v>30003839</v>
      </c>
      <c r="C4613" s="14">
        <v>0</v>
      </c>
      <c r="D4613" s="15">
        <v>21030011</v>
      </c>
      <c r="E4613" s="16" t="s">
        <v>4154</v>
      </c>
      <c r="F4613" s="14">
        <v>1041</v>
      </c>
      <c r="G4613" s="17">
        <v>38808</v>
      </c>
      <c r="H4613" s="29">
        <v>1544</v>
      </c>
      <c r="I4613" s="29">
        <v>0</v>
      </c>
      <c r="J4613" s="29">
        <v>0</v>
      </c>
      <c r="K4613" s="29">
        <v>0</v>
      </c>
      <c r="L4613" s="29">
        <f t="shared" si="287"/>
        <v>1544</v>
      </c>
      <c r="M4613" s="29">
        <v>-941</v>
      </c>
      <c r="N4613" s="29">
        <v>-53</v>
      </c>
      <c r="O4613" s="29">
        <v>0</v>
      </c>
      <c r="P4613" s="29">
        <f t="shared" ref="P4613:P4676" si="288">SUM(M4613:O4613)</f>
        <v>-994</v>
      </c>
      <c r="Q4613" s="29">
        <f t="shared" ref="Q4613:Q4676" si="289">H4613+M4613</f>
        <v>603</v>
      </c>
      <c r="R4613" s="29">
        <f t="shared" ref="R4613:R4676" si="290">L4613+P4613</f>
        <v>550</v>
      </c>
      <c r="S4613" s="15" t="s">
        <v>1736</v>
      </c>
      <c r="T4613" s="15">
        <v>100501</v>
      </c>
      <c r="U4613" s="15" t="s">
        <v>27</v>
      </c>
      <c r="V4613" s="15">
        <v>47030001</v>
      </c>
      <c r="W4613" s="15" t="s">
        <v>28</v>
      </c>
    </row>
    <row r="4614" spans="2:23" hidden="1" x14ac:dyDescent="0.25">
      <c r="B4614" s="14">
        <v>30003840</v>
      </c>
      <c r="C4614" s="14">
        <v>0</v>
      </c>
      <c r="D4614" s="15">
        <v>21030011</v>
      </c>
      <c r="E4614" s="16" t="s">
        <v>4155</v>
      </c>
      <c r="F4614" s="14">
        <v>1041</v>
      </c>
      <c r="G4614" s="17">
        <v>38808</v>
      </c>
      <c r="H4614" s="29">
        <v>1531</v>
      </c>
      <c r="I4614" s="29">
        <v>0</v>
      </c>
      <c r="J4614" s="29">
        <v>0</v>
      </c>
      <c r="K4614" s="29">
        <v>0</v>
      </c>
      <c r="L4614" s="29">
        <f t="shared" si="287"/>
        <v>1531</v>
      </c>
      <c r="M4614" s="29">
        <v>-930</v>
      </c>
      <c r="N4614" s="29">
        <v>-52</v>
      </c>
      <c r="O4614" s="29">
        <v>0</v>
      </c>
      <c r="P4614" s="29">
        <f t="shared" si="288"/>
        <v>-982</v>
      </c>
      <c r="Q4614" s="29">
        <f t="shared" si="289"/>
        <v>601</v>
      </c>
      <c r="R4614" s="29">
        <f t="shared" si="290"/>
        <v>549</v>
      </c>
      <c r="S4614" s="15" t="s">
        <v>1736</v>
      </c>
      <c r="T4614" s="15">
        <v>100501</v>
      </c>
      <c r="U4614" s="15" t="s">
        <v>27</v>
      </c>
      <c r="V4614" s="15">
        <v>47030001</v>
      </c>
      <c r="W4614" s="15" t="s">
        <v>28</v>
      </c>
    </row>
    <row r="4615" spans="2:23" hidden="1" x14ac:dyDescent="0.25">
      <c r="B4615" s="14">
        <v>30003841</v>
      </c>
      <c r="C4615" s="14">
        <v>0</v>
      </c>
      <c r="D4615" s="15">
        <v>21030011</v>
      </c>
      <c r="E4615" s="16" t="s">
        <v>4156</v>
      </c>
      <c r="F4615" s="14">
        <v>1092</v>
      </c>
      <c r="G4615" s="17">
        <v>40086</v>
      </c>
      <c r="H4615" s="29">
        <v>15517</v>
      </c>
      <c r="I4615" s="29">
        <v>0</v>
      </c>
      <c r="J4615" s="29">
        <v>0</v>
      </c>
      <c r="K4615" s="29">
        <v>0</v>
      </c>
      <c r="L4615" s="29">
        <f t="shared" si="287"/>
        <v>15517</v>
      </c>
      <c r="M4615" s="29">
        <v>-7459</v>
      </c>
      <c r="N4615" s="29">
        <v>-540</v>
      </c>
      <c r="O4615" s="29">
        <v>0</v>
      </c>
      <c r="P4615" s="29">
        <f t="shared" si="288"/>
        <v>-7999</v>
      </c>
      <c r="Q4615" s="29">
        <f t="shared" si="289"/>
        <v>8058</v>
      </c>
      <c r="R4615" s="29">
        <f t="shared" si="290"/>
        <v>7518</v>
      </c>
      <c r="S4615" s="15" t="s">
        <v>1736</v>
      </c>
      <c r="T4615" s="15">
        <v>100702</v>
      </c>
      <c r="U4615" s="15" t="s">
        <v>47</v>
      </c>
      <c r="V4615" s="15">
        <v>47030001</v>
      </c>
      <c r="W4615" s="15" t="s">
        <v>48</v>
      </c>
    </row>
    <row r="4616" spans="2:23" hidden="1" x14ac:dyDescent="0.25">
      <c r="B4616" s="14">
        <v>30003842</v>
      </c>
      <c r="C4616" s="14">
        <v>0</v>
      </c>
      <c r="D4616" s="15">
        <v>21030011</v>
      </c>
      <c r="E4616" s="16" t="s">
        <v>4157</v>
      </c>
      <c r="F4616" s="14">
        <v>1062</v>
      </c>
      <c r="G4616" s="17">
        <v>40043</v>
      </c>
      <c r="H4616" s="29">
        <v>13159</v>
      </c>
      <c r="I4616" s="29">
        <v>0</v>
      </c>
      <c r="J4616" s="29">
        <v>0</v>
      </c>
      <c r="K4616" s="29">
        <v>0</v>
      </c>
      <c r="L4616" s="29">
        <f t="shared" si="287"/>
        <v>13159</v>
      </c>
      <c r="M4616" s="29">
        <v>-6394</v>
      </c>
      <c r="N4616" s="29">
        <v>-456</v>
      </c>
      <c r="O4616" s="29">
        <v>0</v>
      </c>
      <c r="P4616" s="29">
        <f t="shared" si="288"/>
        <v>-6850</v>
      </c>
      <c r="Q4616" s="29">
        <f t="shared" si="289"/>
        <v>6765</v>
      </c>
      <c r="R4616" s="29">
        <f t="shared" si="290"/>
        <v>6309</v>
      </c>
      <c r="S4616" s="15" t="s">
        <v>1736</v>
      </c>
      <c r="T4616" s="15">
        <v>100802</v>
      </c>
      <c r="U4616" s="15" t="s">
        <v>43</v>
      </c>
      <c r="V4616" s="15">
        <v>47030001</v>
      </c>
      <c r="W4616" s="15" t="s">
        <v>44</v>
      </c>
    </row>
    <row r="4617" spans="2:23" hidden="1" x14ac:dyDescent="0.25">
      <c r="B4617" s="14">
        <v>30003843</v>
      </c>
      <c r="C4617" s="14">
        <v>0</v>
      </c>
      <c r="D4617" s="15">
        <v>21030011</v>
      </c>
      <c r="E4617" s="16" t="s">
        <v>4158</v>
      </c>
      <c r="F4617" s="14">
        <v>1092</v>
      </c>
      <c r="G4617" s="17">
        <v>40262</v>
      </c>
      <c r="H4617" s="29">
        <v>504193</v>
      </c>
      <c r="I4617" s="29">
        <v>0</v>
      </c>
      <c r="J4617" s="29">
        <v>0</v>
      </c>
      <c r="K4617" s="29">
        <v>0</v>
      </c>
      <c r="L4617" s="29">
        <f t="shared" si="287"/>
        <v>504193</v>
      </c>
      <c r="M4617" s="29">
        <v>-231186</v>
      </c>
      <c r="N4617" s="29">
        <v>-17724</v>
      </c>
      <c r="O4617" s="29">
        <v>0</v>
      </c>
      <c r="P4617" s="29">
        <f t="shared" si="288"/>
        <v>-248910</v>
      </c>
      <c r="Q4617" s="29">
        <f t="shared" si="289"/>
        <v>273007</v>
      </c>
      <c r="R4617" s="29">
        <f t="shared" si="290"/>
        <v>255283</v>
      </c>
      <c r="S4617" s="15" t="s">
        <v>1736</v>
      </c>
      <c r="T4617" s="15">
        <v>100702</v>
      </c>
      <c r="U4617" s="15" t="s">
        <v>47</v>
      </c>
      <c r="V4617" s="15">
        <v>47030001</v>
      </c>
      <c r="W4617" s="15" t="s">
        <v>48</v>
      </c>
    </row>
    <row r="4618" spans="2:23" hidden="1" x14ac:dyDescent="0.25">
      <c r="B4618" s="14">
        <v>30003844</v>
      </c>
      <c r="C4618" s="14">
        <v>0</v>
      </c>
      <c r="D4618" s="15">
        <v>21030011</v>
      </c>
      <c r="E4618" s="16" t="s">
        <v>3783</v>
      </c>
      <c r="F4618" s="14">
        <v>1012</v>
      </c>
      <c r="G4618" s="17">
        <v>38045</v>
      </c>
      <c r="H4618" s="29">
        <v>2140</v>
      </c>
      <c r="I4618" s="29">
        <v>0</v>
      </c>
      <c r="J4618" s="29">
        <v>0</v>
      </c>
      <c r="K4618" s="29">
        <v>0</v>
      </c>
      <c r="L4618" s="29">
        <f t="shared" si="287"/>
        <v>2140</v>
      </c>
      <c r="M4618" s="29">
        <v>-1499</v>
      </c>
      <c r="N4618" s="29">
        <v>-68</v>
      </c>
      <c r="O4618" s="29">
        <v>0</v>
      </c>
      <c r="P4618" s="29">
        <f t="shared" si="288"/>
        <v>-1567</v>
      </c>
      <c r="Q4618" s="29">
        <f t="shared" si="289"/>
        <v>641</v>
      </c>
      <c r="R4618" s="29">
        <f t="shared" si="290"/>
        <v>573</v>
      </c>
      <c r="S4618" s="15" t="s">
        <v>1736</v>
      </c>
      <c r="T4618" s="15">
        <v>100202</v>
      </c>
      <c r="U4618" s="15" t="s">
        <v>70</v>
      </c>
      <c r="V4618" s="15">
        <v>47030001</v>
      </c>
      <c r="W4618" s="15" t="s">
        <v>71</v>
      </c>
    </row>
    <row r="4619" spans="2:23" hidden="1" x14ac:dyDescent="0.25">
      <c r="B4619" s="14">
        <v>30003845</v>
      </c>
      <c r="C4619" s="14">
        <v>0</v>
      </c>
      <c r="D4619" s="15">
        <v>21030011</v>
      </c>
      <c r="E4619" s="16" t="s">
        <v>3783</v>
      </c>
      <c r="F4619" s="14">
        <v>1012</v>
      </c>
      <c r="G4619" s="17">
        <v>38045</v>
      </c>
      <c r="H4619" s="29">
        <v>2096</v>
      </c>
      <c r="I4619" s="29">
        <v>0</v>
      </c>
      <c r="J4619" s="29">
        <v>0</v>
      </c>
      <c r="K4619" s="29">
        <v>0</v>
      </c>
      <c r="L4619" s="29">
        <f t="shared" si="287"/>
        <v>2096</v>
      </c>
      <c r="M4619" s="29">
        <v>-1470</v>
      </c>
      <c r="N4619" s="29">
        <v>-66</v>
      </c>
      <c r="O4619" s="29">
        <v>0</v>
      </c>
      <c r="P4619" s="29">
        <f t="shared" si="288"/>
        <v>-1536</v>
      </c>
      <c r="Q4619" s="29">
        <f t="shared" si="289"/>
        <v>626</v>
      </c>
      <c r="R4619" s="29">
        <f t="shared" si="290"/>
        <v>560</v>
      </c>
      <c r="S4619" s="15" t="s">
        <v>1736</v>
      </c>
      <c r="T4619" s="15">
        <v>100202</v>
      </c>
      <c r="U4619" s="15" t="s">
        <v>70</v>
      </c>
      <c r="V4619" s="15">
        <v>47030001</v>
      </c>
      <c r="W4619" s="15" t="s">
        <v>71</v>
      </c>
    </row>
    <row r="4620" spans="2:23" hidden="1" x14ac:dyDescent="0.25">
      <c r="B4620" s="14">
        <v>30003846</v>
      </c>
      <c r="C4620" s="14">
        <v>0</v>
      </c>
      <c r="D4620" s="15">
        <v>21030011</v>
      </c>
      <c r="E4620" s="16" t="s">
        <v>3783</v>
      </c>
      <c r="F4620" s="14">
        <v>1012</v>
      </c>
      <c r="G4620" s="17">
        <v>38045</v>
      </c>
      <c r="H4620" s="29">
        <v>1450</v>
      </c>
      <c r="I4620" s="29">
        <v>0</v>
      </c>
      <c r="J4620" s="29">
        <v>0</v>
      </c>
      <c r="K4620" s="29">
        <v>0</v>
      </c>
      <c r="L4620" s="29">
        <f t="shared" si="287"/>
        <v>1450</v>
      </c>
      <c r="M4620" s="29">
        <v>-1018</v>
      </c>
      <c r="N4620" s="29">
        <v>-46</v>
      </c>
      <c r="O4620" s="29">
        <v>0</v>
      </c>
      <c r="P4620" s="29">
        <f t="shared" si="288"/>
        <v>-1064</v>
      </c>
      <c r="Q4620" s="29">
        <f t="shared" si="289"/>
        <v>432</v>
      </c>
      <c r="R4620" s="29">
        <f t="shared" si="290"/>
        <v>386</v>
      </c>
      <c r="S4620" s="15" t="s">
        <v>1736</v>
      </c>
      <c r="T4620" s="15">
        <v>100202</v>
      </c>
      <c r="U4620" s="15" t="s">
        <v>70</v>
      </c>
      <c r="V4620" s="15">
        <v>47030001</v>
      </c>
      <c r="W4620" s="15" t="s">
        <v>71</v>
      </c>
    </row>
    <row r="4621" spans="2:23" hidden="1" x14ac:dyDescent="0.25">
      <c r="B4621" s="14">
        <v>30003847</v>
      </c>
      <c r="C4621" s="14">
        <v>0</v>
      </c>
      <c r="D4621" s="15">
        <v>21030011</v>
      </c>
      <c r="E4621" s="16" t="s">
        <v>4056</v>
      </c>
      <c r="F4621" s="14">
        <v>1041</v>
      </c>
      <c r="G4621" s="17">
        <v>38986</v>
      </c>
      <c r="H4621" s="29">
        <v>840</v>
      </c>
      <c r="I4621" s="29">
        <v>0</v>
      </c>
      <c r="J4621" s="29">
        <v>0</v>
      </c>
      <c r="K4621" s="29">
        <v>0</v>
      </c>
      <c r="L4621" s="29">
        <f t="shared" si="287"/>
        <v>840</v>
      </c>
      <c r="M4621" s="29">
        <v>-490</v>
      </c>
      <c r="N4621" s="29">
        <v>-29</v>
      </c>
      <c r="O4621" s="29">
        <v>0</v>
      </c>
      <c r="P4621" s="29">
        <f t="shared" si="288"/>
        <v>-519</v>
      </c>
      <c r="Q4621" s="29">
        <f t="shared" si="289"/>
        <v>350</v>
      </c>
      <c r="R4621" s="29">
        <f t="shared" si="290"/>
        <v>321</v>
      </c>
      <c r="S4621" s="15" t="s">
        <v>1736</v>
      </c>
      <c r="T4621" s="15">
        <v>100501</v>
      </c>
      <c r="U4621" s="15" t="s">
        <v>27</v>
      </c>
      <c r="V4621" s="15">
        <v>47030001</v>
      </c>
      <c r="W4621" s="15" t="s">
        <v>28</v>
      </c>
    </row>
    <row r="4622" spans="2:23" hidden="1" x14ac:dyDescent="0.25">
      <c r="B4622" s="14">
        <v>30003848</v>
      </c>
      <c r="C4622" s="14">
        <v>0</v>
      </c>
      <c r="D4622" s="15">
        <v>21030011</v>
      </c>
      <c r="E4622" s="16" t="s">
        <v>4159</v>
      </c>
      <c r="F4622" s="14">
        <v>1012</v>
      </c>
      <c r="G4622" s="17">
        <v>38594</v>
      </c>
      <c r="H4622" s="29">
        <v>647</v>
      </c>
      <c r="I4622" s="29">
        <v>0</v>
      </c>
      <c r="J4622" s="29">
        <v>0</v>
      </c>
      <c r="K4622" s="29">
        <v>0</v>
      </c>
      <c r="L4622" s="29">
        <f t="shared" si="287"/>
        <v>647</v>
      </c>
      <c r="M4622" s="29">
        <v>-398</v>
      </c>
      <c r="N4622" s="29">
        <v>-23</v>
      </c>
      <c r="O4622" s="29">
        <v>0</v>
      </c>
      <c r="P4622" s="29">
        <f t="shared" si="288"/>
        <v>-421</v>
      </c>
      <c r="Q4622" s="29">
        <f t="shared" si="289"/>
        <v>249</v>
      </c>
      <c r="R4622" s="29">
        <f t="shared" si="290"/>
        <v>226</v>
      </c>
      <c r="S4622" s="15" t="s">
        <v>1736</v>
      </c>
      <c r="T4622" s="15">
        <v>100202</v>
      </c>
      <c r="U4622" s="15" t="s">
        <v>70</v>
      </c>
      <c r="V4622" s="15">
        <v>47030001</v>
      </c>
      <c r="W4622" s="15" t="s">
        <v>71</v>
      </c>
    </row>
    <row r="4623" spans="2:23" hidden="1" x14ac:dyDescent="0.25">
      <c r="B4623" s="14">
        <v>30003849</v>
      </c>
      <c r="C4623" s="14">
        <v>0</v>
      </c>
      <c r="D4623" s="15">
        <v>21030011</v>
      </c>
      <c r="E4623" s="16" t="s">
        <v>4160</v>
      </c>
      <c r="F4623" s="14">
        <v>1092</v>
      </c>
      <c r="G4623" s="17">
        <v>40182</v>
      </c>
      <c r="H4623" s="29">
        <v>23260</v>
      </c>
      <c r="I4623" s="29">
        <v>0</v>
      </c>
      <c r="J4623" s="29">
        <v>0</v>
      </c>
      <c r="K4623" s="29">
        <v>0</v>
      </c>
      <c r="L4623" s="29">
        <f t="shared" si="287"/>
        <v>23260</v>
      </c>
      <c r="M4623" s="29">
        <v>-10902</v>
      </c>
      <c r="N4623" s="29">
        <v>-813</v>
      </c>
      <c r="O4623" s="29">
        <v>0</v>
      </c>
      <c r="P4623" s="29">
        <f t="shared" si="288"/>
        <v>-11715</v>
      </c>
      <c r="Q4623" s="29">
        <f t="shared" si="289"/>
        <v>12358</v>
      </c>
      <c r="R4623" s="29">
        <f t="shared" si="290"/>
        <v>11545</v>
      </c>
      <c r="S4623" s="15" t="s">
        <v>1736</v>
      </c>
      <c r="T4623" s="15">
        <v>100702</v>
      </c>
      <c r="U4623" s="15" t="s">
        <v>47</v>
      </c>
      <c r="V4623" s="15">
        <v>47030001</v>
      </c>
      <c r="W4623" s="15" t="s">
        <v>48</v>
      </c>
    </row>
    <row r="4624" spans="2:23" hidden="1" x14ac:dyDescent="0.25">
      <c r="B4624" s="14">
        <v>30003850</v>
      </c>
      <c r="C4624" s="14">
        <v>0</v>
      </c>
      <c r="D4624" s="15">
        <v>21030011</v>
      </c>
      <c r="E4624" s="16" t="s">
        <v>4161</v>
      </c>
      <c r="F4624" s="14">
        <v>1092</v>
      </c>
      <c r="G4624" s="17">
        <v>40262</v>
      </c>
      <c r="H4624" s="29">
        <v>164600</v>
      </c>
      <c r="I4624" s="29">
        <v>0</v>
      </c>
      <c r="J4624" s="29">
        <v>0</v>
      </c>
      <c r="K4624" s="29">
        <v>0</v>
      </c>
      <c r="L4624" s="29">
        <f t="shared" si="287"/>
        <v>164600</v>
      </c>
      <c r="M4624" s="29">
        <v>-75472</v>
      </c>
      <c r="N4624" s="29">
        <v>-5786</v>
      </c>
      <c r="O4624" s="29">
        <v>0</v>
      </c>
      <c r="P4624" s="29">
        <f t="shared" si="288"/>
        <v>-81258</v>
      </c>
      <c r="Q4624" s="29">
        <f t="shared" si="289"/>
        <v>89128</v>
      </c>
      <c r="R4624" s="29">
        <f t="shared" si="290"/>
        <v>83342</v>
      </c>
      <c r="S4624" s="15" t="s">
        <v>1736</v>
      </c>
      <c r="T4624" s="15">
        <v>100702</v>
      </c>
      <c r="U4624" s="15" t="s">
        <v>47</v>
      </c>
      <c r="V4624" s="15">
        <v>47030001</v>
      </c>
      <c r="W4624" s="15" t="s">
        <v>48</v>
      </c>
    </row>
    <row r="4625" spans="2:23" hidden="1" x14ac:dyDescent="0.25">
      <c r="B4625" s="14">
        <v>30003851</v>
      </c>
      <c r="C4625" s="14">
        <v>0</v>
      </c>
      <c r="D4625" s="15">
        <v>21030011</v>
      </c>
      <c r="E4625" s="16" t="s">
        <v>4162</v>
      </c>
      <c r="F4625" s="14">
        <v>1012</v>
      </c>
      <c r="G4625" s="17">
        <v>38606</v>
      </c>
      <c r="H4625" s="29">
        <v>279</v>
      </c>
      <c r="I4625" s="29">
        <v>0</v>
      </c>
      <c r="J4625" s="29">
        <v>0</v>
      </c>
      <c r="K4625" s="29">
        <v>0</v>
      </c>
      <c r="L4625" s="29">
        <f t="shared" si="287"/>
        <v>279</v>
      </c>
      <c r="M4625" s="29">
        <v>-172</v>
      </c>
      <c r="N4625" s="29">
        <v>-10</v>
      </c>
      <c r="O4625" s="29">
        <v>0</v>
      </c>
      <c r="P4625" s="29">
        <f t="shared" si="288"/>
        <v>-182</v>
      </c>
      <c r="Q4625" s="29">
        <f t="shared" si="289"/>
        <v>107</v>
      </c>
      <c r="R4625" s="29">
        <f t="shared" si="290"/>
        <v>97</v>
      </c>
      <c r="S4625" s="15" t="s">
        <v>1736</v>
      </c>
      <c r="T4625" s="15">
        <v>100202</v>
      </c>
      <c r="U4625" s="15" t="s">
        <v>70</v>
      </c>
      <c r="V4625" s="15">
        <v>47030001</v>
      </c>
      <c r="W4625" s="15" t="s">
        <v>71</v>
      </c>
    </row>
    <row r="4626" spans="2:23" hidden="1" x14ac:dyDescent="0.25">
      <c r="B4626" s="14">
        <v>30003852</v>
      </c>
      <c r="C4626" s="14">
        <v>0</v>
      </c>
      <c r="D4626" s="15">
        <v>21030011</v>
      </c>
      <c r="E4626" s="16" t="s">
        <v>4163</v>
      </c>
      <c r="F4626" s="14">
        <v>1022</v>
      </c>
      <c r="G4626" s="17">
        <v>40261</v>
      </c>
      <c r="H4626" s="29">
        <v>111241</v>
      </c>
      <c r="I4626" s="29">
        <v>0</v>
      </c>
      <c r="J4626" s="29">
        <v>0</v>
      </c>
      <c r="K4626" s="29">
        <v>0</v>
      </c>
      <c r="L4626" s="29">
        <f t="shared" si="287"/>
        <v>111241</v>
      </c>
      <c r="M4626" s="29">
        <v>-51019</v>
      </c>
      <c r="N4626" s="29">
        <v>-3910</v>
      </c>
      <c r="O4626" s="29">
        <v>0</v>
      </c>
      <c r="P4626" s="29">
        <f t="shared" si="288"/>
        <v>-54929</v>
      </c>
      <c r="Q4626" s="29">
        <f t="shared" si="289"/>
        <v>60222</v>
      </c>
      <c r="R4626" s="29">
        <f t="shared" si="290"/>
        <v>56312</v>
      </c>
      <c r="S4626" s="15" t="s">
        <v>1736</v>
      </c>
      <c r="T4626" s="15">
        <v>100302</v>
      </c>
      <c r="U4626" s="15" t="s">
        <v>225</v>
      </c>
      <c r="V4626" s="15">
        <v>47030001</v>
      </c>
      <c r="W4626" s="15" t="s">
        <v>33</v>
      </c>
    </row>
    <row r="4627" spans="2:23" hidden="1" x14ac:dyDescent="0.25">
      <c r="B4627" s="14">
        <v>30003853</v>
      </c>
      <c r="C4627" s="14">
        <v>0</v>
      </c>
      <c r="D4627" s="15">
        <v>21030011</v>
      </c>
      <c r="E4627" s="16" t="s">
        <v>4164</v>
      </c>
      <c r="F4627" s="14">
        <v>1011</v>
      </c>
      <c r="G4627" s="17">
        <v>32964</v>
      </c>
      <c r="H4627" s="29">
        <v>844</v>
      </c>
      <c r="I4627" s="29">
        <v>0</v>
      </c>
      <c r="J4627" s="29">
        <v>0</v>
      </c>
      <c r="K4627" s="29">
        <v>0</v>
      </c>
      <c r="L4627" s="29">
        <f t="shared" si="287"/>
        <v>844</v>
      </c>
      <c r="M4627" s="29">
        <v>-802</v>
      </c>
      <c r="N4627" s="29">
        <v>0</v>
      </c>
      <c r="O4627" s="29">
        <v>0</v>
      </c>
      <c r="P4627" s="29">
        <f t="shared" si="288"/>
        <v>-802</v>
      </c>
      <c r="Q4627" s="29">
        <f t="shared" si="289"/>
        <v>42</v>
      </c>
      <c r="R4627" s="29">
        <f t="shared" si="290"/>
        <v>42</v>
      </c>
      <c r="S4627" s="15" t="s">
        <v>1736</v>
      </c>
      <c r="T4627" s="15">
        <v>100201</v>
      </c>
      <c r="U4627" s="15" t="s">
        <v>75</v>
      </c>
      <c r="V4627" s="15">
        <v>47030001</v>
      </c>
      <c r="W4627" s="15" t="s">
        <v>71</v>
      </c>
    </row>
    <row r="4628" spans="2:23" hidden="1" x14ac:dyDescent="0.25">
      <c r="B4628" s="14">
        <v>30003854</v>
      </c>
      <c r="C4628" s="14">
        <v>0</v>
      </c>
      <c r="D4628" s="15">
        <v>21030011</v>
      </c>
      <c r="E4628" s="16" t="s">
        <v>4165</v>
      </c>
      <c r="F4628" s="14">
        <v>1041</v>
      </c>
      <c r="G4628" s="17">
        <v>39083</v>
      </c>
      <c r="H4628" s="29">
        <v>294</v>
      </c>
      <c r="I4628" s="29">
        <v>0</v>
      </c>
      <c r="J4628" s="29">
        <v>0</v>
      </c>
      <c r="K4628" s="29">
        <v>0</v>
      </c>
      <c r="L4628" s="29">
        <f t="shared" si="287"/>
        <v>294</v>
      </c>
      <c r="M4628" s="29">
        <v>-167</v>
      </c>
      <c r="N4628" s="29">
        <v>-11</v>
      </c>
      <c r="O4628" s="29">
        <v>0</v>
      </c>
      <c r="P4628" s="29">
        <f t="shared" si="288"/>
        <v>-178</v>
      </c>
      <c r="Q4628" s="29">
        <f t="shared" si="289"/>
        <v>127</v>
      </c>
      <c r="R4628" s="29">
        <f t="shared" si="290"/>
        <v>116</v>
      </c>
      <c r="S4628" s="15" t="s">
        <v>1736</v>
      </c>
      <c r="T4628" s="15">
        <v>100501</v>
      </c>
      <c r="U4628" s="15" t="s">
        <v>27</v>
      </c>
      <c r="V4628" s="15">
        <v>47030001</v>
      </c>
      <c r="W4628" s="15" t="s">
        <v>28</v>
      </c>
    </row>
    <row r="4629" spans="2:23" hidden="1" x14ac:dyDescent="0.25">
      <c r="B4629" s="14">
        <v>30003855</v>
      </c>
      <c r="C4629" s="14">
        <v>0</v>
      </c>
      <c r="D4629" s="15">
        <v>21030011</v>
      </c>
      <c r="E4629" s="16" t="s">
        <v>4166</v>
      </c>
      <c r="F4629" s="14">
        <v>1011</v>
      </c>
      <c r="G4629" s="17">
        <v>32964</v>
      </c>
      <c r="H4629" s="29">
        <v>747</v>
      </c>
      <c r="I4629" s="29">
        <v>0</v>
      </c>
      <c r="J4629" s="29">
        <v>0</v>
      </c>
      <c r="K4629" s="29">
        <v>0</v>
      </c>
      <c r="L4629" s="29">
        <f t="shared" si="287"/>
        <v>747</v>
      </c>
      <c r="M4629" s="29">
        <v>-710</v>
      </c>
      <c r="N4629" s="29">
        <v>0</v>
      </c>
      <c r="O4629" s="29">
        <v>0</v>
      </c>
      <c r="P4629" s="29">
        <f t="shared" si="288"/>
        <v>-710</v>
      </c>
      <c r="Q4629" s="29">
        <f t="shared" si="289"/>
        <v>37</v>
      </c>
      <c r="R4629" s="29">
        <f t="shared" si="290"/>
        <v>37</v>
      </c>
      <c r="S4629" s="15" t="s">
        <v>1736</v>
      </c>
      <c r="T4629" s="15">
        <v>100201</v>
      </c>
      <c r="U4629" s="15" t="s">
        <v>75</v>
      </c>
      <c r="V4629" s="15">
        <v>47030001</v>
      </c>
      <c r="W4629" s="15" t="s">
        <v>71</v>
      </c>
    </row>
    <row r="4630" spans="2:23" hidden="1" x14ac:dyDescent="0.25">
      <c r="B4630" s="14">
        <v>30003856</v>
      </c>
      <c r="C4630" s="14">
        <v>0</v>
      </c>
      <c r="D4630" s="15">
        <v>21030011</v>
      </c>
      <c r="E4630" s="16" t="s">
        <v>3998</v>
      </c>
      <c r="F4630" s="14">
        <v>1011</v>
      </c>
      <c r="G4630" s="17">
        <v>37012</v>
      </c>
      <c r="H4630" s="29">
        <v>337</v>
      </c>
      <c r="I4630" s="29">
        <v>0</v>
      </c>
      <c r="J4630" s="29">
        <v>0</v>
      </c>
      <c r="K4630" s="29">
        <v>0</v>
      </c>
      <c r="L4630" s="29">
        <f t="shared" si="287"/>
        <v>337</v>
      </c>
      <c r="M4630" s="29">
        <v>-269</v>
      </c>
      <c r="N4630" s="29">
        <v>-10</v>
      </c>
      <c r="O4630" s="29">
        <v>0</v>
      </c>
      <c r="P4630" s="29">
        <f t="shared" si="288"/>
        <v>-279</v>
      </c>
      <c r="Q4630" s="29">
        <f t="shared" si="289"/>
        <v>68</v>
      </c>
      <c r="R4630" s="29">
        <f t="shared" si="290"/>
        <v>58</v>
      </c>
      <c r="S4630" s="15" t="s">
        <v>1736</v>
      </c>
      <c r="T4630" s="15">
        <v>100201</v>
      </c>
      <c r="U4630" s="15" t="s">
        <v>75</v>
      </c>
      <c r="V4630" s="15">
        <v>47030001</v>
      </c>
      <c r="W4630" s="15" t="s">
        <v>71</v>
      </c>
    </row>
    <row r="4631" spans="2:23" hidden="1" x14ac:dyDescent="0.25">
      <c r="B4631" s="14">
        <v>30003857</v>
      </c>
      <c r="C4631" s="14">
        <v>0</v>
      </c>
      <c r="D4631" s="15">
        <v>21030011</v>
      </c>
      <c r="E4631" s="16" t="s">
        <v>4167</v>
      </c>
      <c r="F4631" s="14">
        <v>1092</v>
      </c>
      <c r="G4631" s="17">
        <v>40262</v>
      </c>
      <c r="H4631" s="29">
        <v>83284</v>
      </c>
      <c r="I4631" s="29">
        <v>0</v>
      </c>
      <c r="J4631" s="29">
        <v>0</v>
      </c>
      <c r="K4631" s="29">
        <v>0</v>
      </c>
      <c r="L4631" s="29">
        <f t="shared" si="287"/>
        <v>83284</v>
      </c>
      <c r="M4631" s="29">
        <v>-38190</v>
      </c>
      <c r="N4631" s="29">
        <v>-2928</v>
      </c>
      <c r="O4631" s="29">
        <v>0</v>
      </c>
      <c r="P4631" s="29">
        <f t="shared" si="288"/>
        <v>-41118</v>
      </c>
      <c r="Q4631" s="29">
        <f t="shared" si="289"/>
        <v>45094</v>
      </c>
      <c r="R4631" s="29">
        <f t="shared" si="290"/>
        <v>42166</v>
      </c>
      <c r="S4631" s="15" t="s">
        <v>1736</v>
      </c>
      <c r="T4631" s="15">
        <v>100702</v>
      </c>
      <c r="U4631" s="15" t="s">
        <v>47</v>
      </c>
      <c r="V4631" s="15">
        <v>47030001</v>
      </c>
      <c r="W4631" s="15" t="s">
        <v>48</v>
      </c>
    </row>
    <row r="4632" spans="2:23" hidden="1" x14ac:dyDescent="0.25">
      <c r="B4632" s="14">
        <v>30003858</v>
      </c>
      <c r="C4632" s="14">
        <v>0</v>
      </c>
      <c r="D4632" s="15">
        <v>21030011</v>
      </c>
      <c r="E4632" s="16" t="s">
        <v>4168</v>
      </c>
      <c r="F4632" s="14">
        <v>1011</v>
      </c>
      <c r="G4632" s="17">
        <v>32964</v>
      </c>
      <c r="H4632" s="29">
        <v>627</v>
      </c>
      <c r="I4632" s="29">
        <v>0</v>
      </c>
      <c r="J4632" s="29">
        <v>0</v>
      </c>
      <c r="K4632" s="29">
        <v>0</v>
      </c>
      <c r="L4632" s="29">
        <f t="shared" si="287"/>
        <v>627</v>
      </c>
      <c r="M4632" s="29">
        <v>-596</v>
      </c>
      <c r="N4632" s="29">
        <v>0</v>
      </c>
      <c r="O4632" s="29">
        <v>0</v>
      </c>
      <c r="P4632" s="29">
        <f t="shared" si="288"/>
        <v>-596</v>
      </c>
      <c r="Q4632" s="29">
        <f t="shared" si="289"/>
        <v>31</v>
      </c>
      <c r="R4632" s="29">
        <f t="shared" si="290"/>
        <v>31</v>
      </c>
      <c r="S4632" s="15" t="s">
        <v>1736</v>
      </c>
      <c r="T4632" s="15">
        <v>100201</v>
      </c>
      <c r="U4632" s="15" t="s">
        <v>75</v>
      </c>
      <c r="V4632" s="15">
        <v>47030001</v>
      </c>
      <c r="W4632" s="15" t="s">
        <v>71</v>
      </c>
    </row>
    <row r="4633" spans="2:23" hidden="1" x14ac:dyDescent="0.25">
      <c r="B4633" s="14">
        <v>30003859</v>
      </c>
      <c r="C4633" s="14">
        <v>0</v>
      </c>
      <c r="D4633" s="15">
        <v>21030011</v>
      </c>
      <c r="E4633" s="16" t="s">
        <v>4169</v>
      </c>
      <c r="F4633" s="14">
        <v>1062</v>
      </c>
      <c r="G4633" s="17">
        <v>40268</v>
      </c>
      <c r="H4633" s="29">
        <v>433432</v>
      </c>
      <c r="I4633" s="29">
        <v>0</v>
      </c>
      <c r="J4633" s="29">
        <v>0</v>
      </c>
      <c r="K4633" s="29">
        <v>0</v>
      </c>
      <c r="L4633" s="29">
        <f t="shared" si="287"/>
        <v>433432</v>
      </c>
      <c r="M4633" s="29">
        <v>-198408</v>
      </c>
      <c r="N4633" s="29">
        <v>-15242</v>
      </c>
      <c r="O4633" s="29">
        <v>0</v>
      </c>
      <c r="P4633" s="29">
        <f t="shared" si="288"/>
        <v>-213650</v>
      </c>
      <c r="Q4633" s="29">
        <f t="shared" si="289"/>
        <v>235024</v>
      </c>
      <c r="R4633" s="29">
        <f t="shared" si="290"/>
        <v>219782</v>
      </c>
      <c r="S4633" s="15" t="s">
        <v>1736</v>
      </c>
      <c r="T4633" s="15">
        <v>100802</v>
      </c>
      <c r="U4633" s="15" t="s">
        <v>43</v>
      </c>
      <c r="V4633" s="15">
        <v>47030001</v>
      </c>
      <c r="W4633" s="15" t="s">
        <v>44</v>
      </c>
    </row>
    <row r="4634" spans="2:23" hidden="1" x14ac:dyDescent="0.25">
      <c r="B4634" s="14">
        <v>30003860</v>
      </c>
      <c r="C4634" s="14">
        <v>0</v>
      </c>
      <c r="D4634" s="15">
        <v>21030011</v>
      </c>
      <c r="E4634" s="16" t="s">
        <v>4066</v>
      </c>
      <c r="F4634" s="14">
        <v>1022</v>
      </c>
      <c r="G4634" s="17">
        <v>40257</v>
      </c>
      <c r="H4634" s="29">
        <v>37058</v>
      </c>
      <c r="I4634" s="29">
        <v>0</v>
      </c>
      <c r="J4634" s="29">
        <v>0</v>
      </c>
      <c r="K4634" s="29">
        <v>0</v>
      </c>
      <c r="L4634" s="29">
        <f t="shared" si="287"/>
        <v>37058</v>
      </c>
      <c r="M4634" s="29">
        <v>-17014</v>
      </c>
      <c r="N4634" s="29">
        <v>-1302</v>
      </c>
      <c r="O4634" s="29">
        <v>0</v>
      </c>
      <c r="P4634" s="29">
        <f t="shared" si="288"/>
        <v>-18316</v>
      </c>
      <c r="Q4634" s="29">
        <f t="shared" si="289"/>
        <v>20044</v>
      </c>
      <c r="R4634" s="29">
        <f t="shared" si="290"/>
        <v>18742</v>
      </c>
      <c r="S4634" s="15" t="s">
        <v>1736</v>
      </c>
      <c r="T4634" s="15">
        <v>100302</v>
      </c>
      <c r="U4634" s="15" t="s">
        <v>225</v>
      </c>
      <c r="V4634" s="15">
        <v>47030001</v>
      </c>
      <c r="W4634" s="15" t="s">
        <v>33</v>
      </c>
    </row>
    <row r="4635" spans="2:23" hidden="1" x14ac:dyDescent="0.25">
      <c r="B4635" s="14">
        <v>30003861</v>
      </c>
      <c r="C4635" s="14">
        <v>0</v>
      </c>
      <c r="D4635" s="15">
        <v>21030011</v>
      </c>
      <c r="E4635" s="16" t="s">
        <v>4170</v>
      </c>
      <c r="F4635" s="14">
        <v>1041</v>
      </c>
      <c r="G4635" s="17">
        <v>39173</v>
      </c>
      <c r="H4635" s="29">
        <v>373</v>
      </c>
      <c r="I4635" s="29">
        <v>0</v>
      </c>
      <c r="J4635" s="29">
        <v>0</v>
      </c>
      <c r="K4635" s="29">
        <v>0</v>
      </c>
      <c r="L4635" s="29">
        <f t="shared" si="287"/>
        <v>373</v>
      </c>
      <c r="M4635" s="29">
        <v>-217</v>
      </c>
      <c r="N4635" s="29">
        <v>-13</v>
      </c>
      <c r="O4635" s="29">
        <v>0</v>
      </c>
      <c r="P4635" s="29">
        <f t="shared" si="288"/>
        <v>-230</v>
      </c>
      <c r="Q4635" s="29">
        <f t="shared" si="289"/>
        <v>156</v>
      </c>
      <c r="R4635" s="29">
        <f t="shared" si="290"/>
        <v>143</v>
      </c>
      <c r="S4635" s="15" t="s">
        <v>1736</v>
      </c>
      <c r="T4635" s="15">
        <v>100501</v>
      </c>
      <c r="U4635" s="15" t="s">
        <v>27</v>
      </c>
      <c r="V4635" s="15">
        <v>47030001</v>
      </c>
      <c r="W4635" s="15" t="s">
        <v>28</v>
      </c>
    </row>
    <row r="4636" spans="2:23" hidden="1" x14ac:dyDescent="0.25">
      <c r="B4636" s="14">
        <v>30003862</v>
      </c>
      <c r="C4636" s="14">
        <v>0</v>
      </c>
      <c r="D4636" s="15">
        <v>21030011</v>
      </c>
      <c r="E4636" s="16" t="s">
        <v>4171</v>
      </c>
      <c r="F4636" s="14">
        <v>1012</v>
      </c>
      <c r="G4636" s="17">
        <v>38590</v>
      </c>
      <c r="H4636" s="29">
        <v>59</v>
      </c>
      <c r="I4636" s="29">
        <v>0</v>
      </c>
      <c r="J4636" s="29">
        <v>0</v>
      </c>
      <c r="K4636" s="29">
        <v>0</v>
      </c>
      <c r="L4636" s="29">
        <f t="shared" si="287"/>
        <v>59</v>
      </c>
      <c r="M4636" s="29">
        <v>-36</v>
      </c>
      <c r="N4636" s="29">
        <v>-2</v>
      </c>
      <c r="O4636" s="29">
        <v>0</v>
      </c>
      <c r="P4636" s="29">
        <f t="shared" si="288"/>
        <v>-38</v>
      </c>
      <c r="Q4636" s="29">
        <f t="shared" si="289"/>
        <v>23</v>
      </c>
      <c r="R4636" s="29">
        <f t="shared" si="290"/>
        <v>21</v>
      </c>
      <c r="S4636" s="15" t="s">
        <v>1736</v>
      </c>
      <c r="T4636" s="15">
        <v>100202</v>
      </c>
      <c r="U4636" s="15" t="s">
        <v>70</v>
      </c>
      <c r="V4636" s="15">
        <v>47030001</v>
      </c>
      <c r="W4636" s="15" t="s">
        <v>71</v>
      </c>
    </row>
    <row r="4637" spans="2:23" hidden="1" x14ac:dyDescent="0.25">
      <c r="B4637" s="14">
        <v>30003863</v>
      </c>
      <c r="C4637" s="14">
        <v>0</v>
      </c>
      <c r="D4637" s="15">
        <v>21030011</v>
      </c>
      <c r="E4637" s="16" t="s">
        <v>4172</v>
      </c>
      <c r="F4637" s="14">
        <v>1011</v>
      </c>
      <c r="G4637" s="17">
        <v>32964</v>
      </c>
      <c r="H4637" s="29">
        <v>115</v>
      </c>
      <c r="I4637" s="29">
        <v>0</v>
      </c>
      <c r="J4637" s="29">
        <v>0</v>
      </c>
      <c r="K4637" s="29">
        <v>0</v>
      </c>
      <c r="L4637" s="29">
        <f t="shared" si="287"/>
        <v>115</v>
      </c>
      <c r="M4637" s="29">
        <v>-110</v>
      </c>
      <c r="N4637" s="29">
        <v>0</v>
      </c>
      <c r="O4637" s="29">
        <v>0</v>
      </c>
      <c r="P4637" s="29">
        <f t="shared" si="288"/>
        <v>-110</v>
      </c>
      <c r="Q4637" s="29">
        <f t="shared" si="289"/>
        <v>5</v>
      </c>
      <c r="R4637" s="29">
        <f t="shared" si="290"/>
        <v>5</v>
      </c>
      <c r="S4637" s="15" t="s">
        <v>1736</v>
      </c>
      <c r="T4637" s="15">
        <v>100201</v>
      </c>
      <c r="U4637" s="15" t="s">
        <v>75</v>
      </c>
      <c r="V4637" s="15">
        <v>47030001</v>
      </c>
      <c r="W4637" s="15" t="s">
        <v>71</v>
      </c>
    </row>
    <row r="4638" spans="2:23" hidden="1" x14ac:dyDescent="0.25">
      <c r="B4638" s="14">
        <v>30003864</v>
      </c>
      <c r="C4638" s="14">
        <v>0</v>
      </c>
      <c r="D4638" s="15">
        <v>21030011</v>
      </c>
      <c r="E4638" s="16" t="s">
        <v>4173</v>
      </c>
      <c r="F4638" s="14">
        <v>1011</v>
      </c>
      <c r="G4638" s="17">
        <v>32964</v>
      </c>
      <c r="H4638" s="29">
        <v>20</v>
      </c>
      <c r="I4638" s="29">
        <v>0</v>
      </c>
      <c r="J4638" s="29">
        <v>0</v>
      </c>
      <c r="K4638" s="29">
        <v>0</v>
      </c>
      <c r="L4638" s="29">
        <f t="shared" si="287"/>
        <v>20</v>
      </c>
      <c r="M4638" s="29">
        <v>-19</v>
      </c>
      <c r="N4638" s="29">
        <v>0</v>
      </c>
      <c r="O4638" s="29">
        <v>0</v>
      </c>
      <c r="P4638" s="29">
        <f t="shared" si="288"/>
        <v>-19</v>
      </c>
      <c r="Q4638" s="29">
        <f t="shared" si="289"/>
        <v>1</v>
      </c>
      <c r="R4638" s="29">
        <f t="shared" si="290"/>
        <v>1</v>
      </c>
      <c r="S4638" s="15" t="s">
        <v>1736</v>
      </c>
      <c r="T4638" s="15">
        <v>100201</v>
      </c>
      <c r="U4638" s="15" t="s">
        <v>75</v>
      </c>
      <c r="V4638" s="15">
        <v>47030001</v>
      </c>
      <c r="W4638" s="15" t="s">
        <v>71</v>
      </c>
    </row>
    <row r="4639" spans="2:23" hidden="1" x14ac:dyDescent="0.25">
      <c r="B4639" s="14">
        <v>30003865</v>
      </c>
      <c r="C4639" s="14">
        <v>0</v>
      </c>
      <c r="D4639" s="15">
        <v>21030011</v>
      </c>
      <c r="E4639" s="16" t="s">
        <v>4174</v>
      </c>
      <c r="F4639" s="14">
        <v>1001</v>
      </c>
      <c r="G4639" s="17">
        <v>39355</v>
      </c>
      <c r="H4639" s="29">
        <v>2</v>
      </c>
      <c r="I4639" s="29">
        <v>0</v>
      </c>
      <c r="J4639" s="29">
        <v>0</v>
      </c>
      <c r="K4639" s="29">
        <v>0</v>
      </c>
      <c r="L4639" s="29">
        <f t="shared" si="287"/>
        <v>2</v>
      </c>
      <c r="M4639" s="29">
        <v>0</v>
      </c>
      <c r="N4639" s="29">
        <v>0</v>
      </c>
      <c r="O4639" s="29">
        <v>0</v>
      </c>
      <c r="P4639" s="29">
        <f t="shared" si="288"/>
        <v>0</v>
      </c>
      <c r="Q4639" s="29">
        <f t="shared" si="289"/>
        <v>2</v>
      </c>
      <c r="R4639" s="29">
        <f t="shared" si="290"/>
        <v>2</v>
      </c>
      <c r="S4639" s="15" t="s">
        <v>1736</v>
      </c>
      <c r="T4639" s="15">
        <v>100101</v>
      </c>
      <c r="U4639" s="15" t="s">
        <v>89</v>
      </c>
      <c r="V4639" s="15">
        <v>47030001</v>
      </c>
      <c r="W4639" s="15" t="s">
        <v>85</v>
      </c>
    </row>
    <row r="4640" spans="2:23" hidden="1" x14ac:dyDescent="0.25">
      <c r="B4640" s="14">
        <v>30003866</v>
      </c>
      <c r="C4640" s="14">
        <v>0</v>
      </c>
      <c r="D4640" s="15">
        <v>21030011</v>
      </c>
      <c r="E4640" s="16" t="s">
        <v>4175</v>
      </c>
      <c r="F4640" s="14">
        <v>1081</v>
      </c>
      <c r="G4640" s="17">
        <v>41429</v>
      </c>
      <c r="H4640" s="29">
        <v>7393378</v>
      </c>
      <c r="I4640" s="29">
        <v>0</v>
      </c>
      <c r="J4640" s="29">
        <v>0</v>
      </c>
      <c r="K4640" s="29">
        <v>0</v>
      </c>
      <c r="L4640" s="29">
        <f t="shared" si="287"/>
        <v>7393378</v>
      </c>
      <c r="M4640" s="29">
        <v>-2262696</v>
      </c>
      <c r="N4640" s="29">
        <v>-277201</v>
      </c>
      <c r="O4640" s="29">
        <v>0</v>
      </c>
      <c r="P4640" s="29">
        <f t="shared" si="288"/>
        <v>-2539897</v>
      </c>
      <c r="Q4640" s="29">
        <f t="shared" si="289"/>
        <v>5130682</v>
      </c>
      <c r="R4640" s="29">
        <f t="shared" si="290"/>
        <v>4853481</v>
      </c>
      <c r="S4640" s="15" t="s">
        <v>1736</v>
      </c>
      <c r="T4640" s="15">
        <v>101001</v>
      </c>
      <c r="U4640" s="15" t="s">
        <v>37</v>
      </c>
      <c r="V4640" s="15">
        <v>47030001</v>
      </c>
      <c r="W4640" s="15" t="s">
        <v>38</v>
      </c>
    </row>
    <row r="4641" spans="2:23" hidden="1" x14ac:dyDescent="0.25">
      <c r="B4641" s="14">
        <v>30003867</v>
      </c>
      <c r="C4641" s="14">
        <v>0</v>
      </c>
      <c r="D4641" s="15">
        <v>21030011</v>
      </c>
      <c r="E4641" s="16" t="s">
        <v>4176</v>
      </c>
      <c r="F4641" s="14">
        <v>1022</v>
      </c>
      <c r="G4641" s="17">
        <v>41724</v>
      </c>
      <c r="H4641" s="29">
        <v>1019680</v>
      </c>
      <c r="I4641" s="29">
        <v>0</v>
      </c>
      <c r="J4641" s="29">
        <v>0</v>
      </c>
      <c r="K4641" s="29">
        <v>0</v>
      </c>
      <c r="L4641" s="29">
        <f t="shared" si="287"/>
        <v>1019680</v>
      </c>
      <c r="M4641" s="29">
        <v>-272052</v>
      </c>
      <c r="N4641" s="29">
        <v>-38738</v>
      </c>
      <c r="O4641" s="29">
        <v>0</v>
      </c>
      <c r="P4641" s="29">
        <f t="shared" si="288"/>
        <v>-310790</v>
      </c>
      <c r="Q4641" s="29">
        <f t="shared" si="289"/>
        <v>747628</v>
      </c>
      <c r="R4641" s="29">
        <f t="shared" si="290"/>
        <v>708890</v>
      </c>
      <c r="S4641" s="15" t="s">
        <v>1736</v>
      </c>
      <c r="T4641" s="15">
        <v>100302</v>
      </c>
      <c r="U4641" s="15" t="s">
        <v>225</v>
      </c>
      <c r="V4641" s="15">
        <v>47030001</v>
      </c>
      <c r="W4641" s="15" t="s">
        <v>33</v>
      </c>
    </row>
    <row r="4642" spans="2:23" hidden="1" x14ac:dyDescent="0.25">
      <c r="B4642" s="14">
        <v>30003869</v>
      </c>
      <c r="C4642" s="14">
        <v>0</v>
      </c>
      <c r="D4642" s="15">
        <v>21030011</v>
      </c>
      <c r="E4642" s="16" t="s">
        <v>4177</v>
      </c>
      <c r="F4642" s="14">
        <v>1051</v>
      </c>
      <c r="G4642" s="17">
        <v>41167</v>
      </c>
      <c r="H4642" s="29">
        <v>5675</v>
      </c>
      <c r="I4642" s="29">
        <v>0</v>
      </c>
      <c r="J4642" s="29">
        <v>0</v>
      </c>
      <c r="K4642" s="29">
        <v>0</v>
      </c>
      <c r="L4642" s="29">
        <f t="shared" si="287"/>
        <v>5675</v>
      </c>
      <c r="M4642" s="29">
        <v>-1933</v>
      </c>
      <c r="N4642" s="29">
        <v>-210</v>
      </c>
      <c r="O4642" s="29">
        <v>0</v>
      </c>
      <c r="P4642" s="29">
        <f t="shared" si="288"/>
        <v>-2143</v>
      </c>
      <c r="Q4642" s="29">
        <f t="shared" si="289"/>
        <v>3742</v>
      </c>
      <c r="R4642" s="29">
        <f t="shared" si="290"/>
        <v>3532</v>
      </c>
      <c r="S4642" s="15" t="s">
        <v>1736</v>
      </c>
      <c r="T4642" s="15">
        <v>100601</v>
      </c>
      <c r="U4642" s="15" t="s">
        <v>79</v>
      </c>
      <c r="V4642" s="15">
        <v>47030001</v>
      </c>
      <c r="W4642" s="15" t="s">
        <v>80</v>
      </c>
    </row>
    <row r="4643" spans="2:23" hidden="1" x14ac:dyDescent="0.25">
      <c r="B4643" s="14">
        <v>30003870</v>
      </c>
      <c r="C4643" s="14">
        <v>0</v>
      </c>
      <c r="D4643" s="15">
        <v>21030011</v>
      </c>
      <c r="E4643" s="16" t="s">
        <v>4178</v>
      </c>
      <c r="F4643" s="14">
        <v>1051</v>
      </c>
      <c r="G4643" s="17">
        <v>41167</v>
      </c>
      <c r="H4643" s="29">
        <v>11400</v>
      </c>
      <c r="I4643" s="29">
        <v>0</v>
      </c>
      <c r="J4643" s="29">
        <v>0</v>
      </c>
      <c r="K4643" s="29">
        <v>0</v>
      </c>
      <c r="L4643" s="29">
        <f t="shared" si="287"/>
        <v>11400</v>
      </c>
      <c r="M4643" s="29">
        <v>-3884</v>
      </c>
      <c r="N4643" s="29">
        <v>-422</v>
      </c>
      <c r="O4643" s="29">
        <v>0</v>
      </c>
      <c r="P4643" s="29">
        <f t="shared" si="288"/>
        <v>-4306</v>
      </c>
      <c r="Q4643" s="29">
        <f t="shared" si="289"/>
        <v>7516</v>
      </c>
      <c r="R4643" s="29">
        <f t="shared" si="290"/>
        <v>7094</v>
      </c>
      <c r="S4643" s="15" t="s">
        <v>1736</v>
      </c>
      <c r="T4643" s="15">
        <v>100601</v>
      </c>
      <c r="U4643" s="15" t="s">
        <v>79</v>
      </c>
      <c r="V4643" s="15">
        <v>47030001</v>
      </c>
      <c r="W4643" s="15" t="s">
        <v>80</v>
      </c>
    </row>
    <row r="4644" spans="2:23" hidden="1" x14ac:dyDescent="0.25">
      <c r="B4644" s="14">
        <v>30003871</v>
      </c>
      <c r="C4644" s="14">
        <v>0</v>
      </c>
      <c r="D4644" s="15">
        <v>21030011</v>
      </c>
      <c r="E4644" s="16" t="s">
        <v>4179</v>
      </c>
      <c r="F4644" s="14">
        <v>1203</v>
      </c>
      <c r="G4644" s="17">
        <v>40269</v>
      </c>
      <c r="H4644" s="29">
        <v>22976</v>
      </c>
      <c r="I4644" s="29">
        <v>0</v>
      </c>
      <c r="J4644" s="29">
        <v>0</v>
      </c>
      <c r="K4644" s="29">
        <v>0</v>
      </c>
      <c r="L4644" s="29">
        <f t="shared" si="287"/>
        <v>22976</v>
      </c>
      <c r="M4644" s="29">
        <v>-10514</v>
      </c>
      <c r="N4644" s="29">
        <v>-808</v>
      </c>
      <c r="O4644" s="29">
        <v>0</v>
      </c>
      <c r="P4644" s="29">
        <f t="shared" si="288"/>
        <v>-11322</v>
      </c>
      <c r="Q4644" s="29">
        <f t="shared" si="289"/>
        <v>12462</v>
      </c>
      <c r="R4644" s="29">
        <f t="shared" si="290"/>
        <v>11654</v>
      </c>
      <c r="S4644" s="15" t="s">
        <v>1736</v>
      </c>
      <c r="T4644" s="15">
        <v>101203</v>
      </c>
      <c r="U4644" s="15" t="s">
        <v>210</v>
      </c>
      <c r="V4644" s="15">
        <v>47030001</v>
      </c>
      <c r="W4644" s="15" t="s">
        <v>145</v>
      </c>
    </row>
    <row r="4645" spans="2:23" hidden="1" x14ac:dyDescent="0.25">
      <c r="B4645" s="14">
        <v>30003872</v>
      </c>
      <c r="C4645" s="14">
        <v>0</v>
      </c>
      <c r="D4645" s="15">
        <v>21030011</v>
      </c>
      <c r="E4645" s="16" t="s">
        <v>4180</v>
      </c>
      <c r="F4645" s="14">
        <v>1062</v>
      </c>
      <c r="G4645" s="17">
        <v>41364</v>
      </c>
      <c r="H4645" s="29">
        <v>28800</v>
      </c>
      <c r="I4645" s="29">
        <v>0</v>
      </c>
      <c r="J4645" s="29">
        <v>0</v>
      </c>
      <c r="K4645" s="29">
        <v>0</v>
      </c>
      <c r="L4645" s="29">
        <f t="shared" si="287"/>
        <v>28800</v>
      </c>
      <c r="M4645" s="29">
        <v>-9062</v>
      </c>
      <c r="N4645" s="29">
        <v>-1077</v>
      </c>
      <c r="O4645" s="29">
        <v>0</v>
      </c>
      <c r="P4645" s="29">
        <f t="shared" si="288"/>
        <v>-10139</v>
      </c>
      <c r="Q4645" s="29">
        <f t="shared" si="289"/>
        <v>19738</v>
      </c>
      <c r="R4645" s="29">
        <f t="shared" si="290"/>
        <v>18661</v>
      </c>
      <c r="S4645" s="15" t="s">
        <v>1736</v>
      </c>
      <c r="T4645" s="15">
        <v>100802</v>
      </c>
      <c r="U4645" s="15" t="s">
        <v>43</v>
      </c>
      <c r="V4645" s="15">
        <v>47030001</v>
      </c>
      <c r="W4645" s="15" t="s">
        <v>44</v>
      </c>
    </row>
    <row r="4646" spans="2:23" hidden="1" x14ac:dyDescent="0.25">
      <c r="B4646" s="14">
        <v>30003873</v>
      </c>
      <c r="C4646" s="14">
        <v>0</v>
      </c>
      <c r="D4646" s="15">
        <v>21030011</v>
      </c>
      <c r="E4646" s="16" t="s">
        <v>4181</v>
      </c>
      <c r="F4646" s="14">
        <v>1301</v>
      </c>
      <c r="G4646" s="17">
        <v>40269</v>
      </c>
      <c r="H4646" s="29">
        <v>30000</v>
      </c>
      <c r="I4646" s="29">
        <v>0</v>
      </c>
      <c r="J4646" s="29">
        <v>0</v>
      </c>
      <c r="K4646" s="29">
        <v>0</v>
      </c>
      <c r="L4646" s="29">
        <f t="shared" si="287"/>
        <v>30000</v>
      </c>
      <c r="M4646" s="29">
        <v>-13728</v>
      </c>
      <c r="N4646" s="29">
        <v>-1055</v>
      </c>
      <c r="O4646" s="29">
        <v>0</v>
      </c>
      <c r="P4646" s="29">
        <f t="shared" si="288"/>
        <v>-14783</v>
      </c>
      <c r="Q4646" s="29">
        <f t="shared" si="289"/>
        <v>16272</v>
      </c>
      <c r="R4646" s="29">
        <f t="shared" si="290"/>
        <v>15217</v>
      </c>
      <c r="S4646" s="15" t="s">
        <v>1736</v>
      </c>
      <c r="T4646" s="15">
        <v>101301</v>
      </c>
      <c r="U4646" s="15" t="s">
        <v>133</v>
      </c>
      <c r="V4646" s="15">
        <v>47030001</v>
      </c>
      <c r="W4646" s="15" t="s">
        <v>134</v>
      </c>
    </row>
    <row r="4647" spans="2:23" hidden="1" x14ac:dyDescent="0.25">
      <c r="B4647" s="14">
        <v>30003874</v>
      </c>
      <c r="C4647" s="14">
        <v>0</v>
      </c>
      <c r="D4647" s="15">
        <v>21030011</v>
      </c>
      <c r="E4647" s="16" t="s">
        <v>4182</v>
      </c>
      <c r="F4647" s="14">
        <v>1303</v>
      </c>
      <c r="G4647" s="17">
        <v>40269</v>
      </c>
      <c r="H4647" s="29">
        <v>31000</v>
      </c>
      <c r="I4647" s="29">
        <v>0</v>
      </c>
      <c r="J4647" s="29">
        <v>0</v>
      </c>
      <c r="K4647" s="29">
        <v>0</v>
      </c>
      <c r="L4647" s="29">
        <f t="shared" si="287"/>
        <v>31000</v>
      </c>
      <c r="M4647" s="29">
        <v>-14185</v>
      </c>
      <c r="N4647" s="29">
        <v>-1090</v>
      </c>
      <c r="O4647" s="29">
        <v>0</v>
      </c>
      <c r="P4647" s="29">
        <f t="shared" si="288"/>
        <v>-15275</v>
      </c>
      <c r="Q4647" s="29">
        <f t="shared" si="289"/>
        <v>16815</v>
      </c>
      <c r="R4647" s="29">
        <f t="shared" si="290"/>
        <v>15725</v>
      </c>
      <c r="S4647" s="15" t="s">
        <v>1736</v>
      </c>
      <c r="T4647" s="15">
        <v>101303</v>
      </c>
      <c r="U4647" s="15" t="s">
        <v>215</v>
      </c>
      <c r="V4647" s="15">
        <v>47030001</v>
      </c>
      <c r="W4647" s="15" t="s">
        <v>134</v>
      </c>
    </row>
    <row r="4648" spans="2:23" hidden="1" x14ac:dyDescent="0.25">
      <c r="B4648" s="14">
        <v>30003876</v>
      </c>
      <c r="C4648" s="14">
        <v>0</v>
      </c>
      <c r="D4648" s="15">
        <v>21030011</v>
      </c>
      <c r="E4648" s="16" t="s">
        <v>4183</v>
      </c>
      <c r="F4648" s="14">
        <v>1301</v>
      </c>
      <c r="G4648" s="17">
        <v>40269</v>
      </c>
      <c r="H4648" s="29">
        <v>42000</v>
      </c>
      <c r="I4648" s="29">
        <v>0</v>
      </c>
      <c r="J4648" s="29">
        <v>0</v>
      </c>
      <c r="K4648" s="29">
        <v>0</v>
      </c>
      <c r="L4648" s="29">
        <f t="shared" si="287"/>
        <v>42000</v>
      </c>
      <c r="M4648" s="29">
        <v>-19220</v>
      </c>
      <c r="N4648" s="29">
        <v>-1477</v>
      </c>
      <c r="O4648" s="29">
        <v>0</v>
      </c>
      <c r="P4648" s="29">
        <f t="shared" si="288"/>
        <v>-20697</v>
      </c>
      <c r="Q4648" s="29">
        <f t="shared" si="289"/>
        <v>22780</v>
      </c>
      <c r="R4648" s="29">
        <f t="shared" si="290"/>
        <v>21303</v>
      </c>
      <c r="S4648" s="15" t="s">
        <v>1736</v>
      </c>
      <c r="T4648" s="15">
        <v>101301</v>
      </c>
      <c r="U4648" s="15" t="s">
        <v>133</v>
      </c>
      <c r="V4648" s="15">
        <v>47030001</v>
      </c>
      <c r="W4648" s="15" t="s">
        <v>134</v>
      </c>
    </row>
    <row r="4649" spans="2:23" hidden="1" x14ac:dyDescent="0.25">
      <c r="B4649" s="14">
        <v>30003877</v>
      </c>
      <c r="C4649" s="14">
        <v>0</v>
      </c>
      <c r="D4649" s="15">
        <v>21030011</v>
      </c>
      <c r="E4649" s="16" t="s">
        <v>4184</v>
      </c>
      <c r="F4649" s="14">
        <v>1301</v>
      </c>
      <c r="G4649" s="17">
        <v>40269</v>
      </c>
      <c r="H4649" s="29">
        <v>71000</v>
      </c>
      <c r="I4649" s="29">
        <v>0</v>
      </c>
      <c r="J4649" s="29">
        <v>0</v>
      </c>
      <c r="K4649" s="29">
        <v>0</v>
      </c>
      <c r="L4649" s="29">
        <f t="shared" si="287"/>
        <v>71000</v>
      </c>
      <c r="M4649" s="29">
        <v>-32491</v>
      </c>
      <c r="N4649" s="29">
        <v>-2497</v>
      </c>
      <c r="O4649" s="29">
        <v>0</v>
      </c>
      <c r="P4649" s="29">
        <f t="shared" si="288"/>
        <v>-34988</v>
      </c>
      <c r="Q4649" s="29">
        <f t="shared" si="289"/>
        <v>38509</v>
      </c>
      <c r="R4649" s="29">
        <f t="shared" si="290"/>
        <v>36012</v>
      </c>
      <c r="S4649" s="15" t="s">
        <v>1736</v>
      </c>
      <c r="T4649" s="15">
        <v>101301</v>
      </c>
      <c r="U4649" s="15" t="s">
        <v>133</v>
      </c>
      <c r="V4649" s="15">
        <v>47030001</v>
      </c>
      <c r="W4649" s="15" t="s">
        <v>134</v>
      </c>
    </row>
    <row r="4650" spans="2:23" hidden="1" x14ac:dyDescent="0.25">
      <c r="B4650" s="14">
        <v>30003878</v>
      </c>
      <c r="C4650" s="14">
        <v>0</v>
      </c>
      <c r="D4650" s="15">
        <v>21030011</v>
      </c>
      <c r="E4650" s="16" t="s">
        <v>4185</v>
      </c>
      <c r="F4650" s="14">
        <v>1051</v>
      </c>
      <c r="G4650" s="17">
        <v>41167</v>
      </c>
      <c r="H4650" s="29">
        <v>78000</v>
      </c>
      <c r="I4650" s="29">
        <v>0</v>
      </c>
      <c r="J4650" s="29">
        <v>0</v>
      </c>
      <c r="K4650" s="29">
        <v>0</v>
      </c>
      <c r="L4650" s="29">
        <f t="shared" ref="L4650:L4716" si="291">SUM(H4650:K4650)</f>
        <v>78000</v>
      </c>
      <c r="M4650" s="29">
        <v>-26576</v>
      </c>
      <c r="N4650" s="29">
        <v>-2888</v>
      </c>
      <c r="O4650" s="29">
        <v>0</v>
      </c>
      <c r="P4650" s="29">
        <f t="shared" si="288"/>
        <v>-29464</v>
      </c>
      <c r="Q4650" s="29">
        <f t="shared" si="289"/>
        <v>51424</v>
      </c>
      <c r="R4650" s="29">
        <f t="shared" si="290"/>
        <v>48536</v>
      </c>
      <c r="S4650" s="15" t="s">
        <v>1736</v>
      </c>
      <c r="T4650" s="15">
        <v>100601</v>
      </c>
      <c r="U4650" s="15" t="s">
        <v>79</v>
      </c>
      <c r="V4650" s="15">
        <v>47030001</v>
      </c>
      <c r="W4650" s="15" t="s">
        <v>80</v>
      </c>
    </row>
    <row r="4651" spans="2:23" hidden="1" x14ac:dyDescent="0.25">
      <c r="B4651" s="14">
        <v>30003879</v>
      </c>
      <c r="C4651" s="14">
        <v>0</v>
      </c>
      <c r="D4651" s="15">
        <v>21030011</v>
      </c>
      <c r="E4651" s="16" t="s">
        <v>4186</v>
      </c>
      <c r="F4651" s="14">
        <v>1203</v>
      </c>
      <c r="G4651" s="17">
        <v>40269</v>
      </c>
      <c r="H4651" s="29">
        <v>91427</v>
      </c>
      <c r="I4651" s="29">
        <v>0</v>
      </c>
      <c r="J4651" s="29">
        <v>0</v>
      </c>
      <c r="K4651" s="29">
        <v>0</v>
      </c>
      <c r="L4651" s="29">
        <f t="shared" si="291"/>
        <v>91427</v>
      </c>
      <c r="M4651" s="29">
        <v>-41839</v>
      </c>
      <c r="N4651" s="29">
        <v>-3215</v>
      </c>
      <c r="O4651" s="29">
        <v>0</v>
      </c>
      <c r="P4651" s="29">
        <f t="shared" si="288"/>
        <v>-45054</v>
      </c>
      <c r="Q4651" s="29">
        <f t="shared" si="289"/>
        <v>49588</v>
      </c>
      <c r="R4651" s="29">
        <f t="shared" si="290"/>
        <v>46373</v>
      </c>
      <c r="S4651" s="15" t="s">
        <v>1736</v>
      </c>
      <c r="T4651" s="15">
        <v>101203</v>
      </c>
      <c r="U4651" s="15" t="s">
        <v>210</v>
      </c>
      <c r="V4651" s="15">
        <v>47030001</v>
      </c>
      <c r="W4651" s="15" t="s">
        <v>145</v>
      </c>
    </row>
    <row r="4652" spans="2:23" hidden="1" x14ac:dyDescent="0.25">
      <c r="B4652" s="14">
        <v>30003880</v>
      </c>
      <c r="C4652" s="14">
        <v>0</v>
      </c>
      <c r="D4652" s="15">
        <v>21030011</v>
      </c>
      <c r="E4652" s="16" t="s">
        <v>4187</v>
      </c>
      <c r="F4652" s="14">
        <v>1041</v>
      </c>
      <c r="G4652" s="17">
        <v>40339</v>
      </c>
      <c r="H4652" s="29">
        <v>104658</v>
      </c>
      <c r="I4652" s="29">
        <v>0</v>
      </c>
      <c r="J4652" s="29">
        <v>0</v>
      </c>
      <c r="K4652" s="29">
        <v>0</v>
      </c>
      <c r="L4652" s="29">
        <f t="shared" si="291"/>
        <v>104658</v>
      </c>
      <c r="M4652" s="29">
        <v>-46952</v>
      </c>
      <c r="N4652" s="29">
        <v>-3697</v>
      </c>
      <c r="O4652" s="29">
        <v>0</v>
      </c>
      <c r="P4652" s="29">
        <f t="shared" si="288"/>
        <v>-50649</v>
      </c>
      <c r="Q4652" s="29">
        <f t="shared" si="289"/>
        <v>57706</v>
      </c>
      <c r="R4652" s="29">
        <f t="shared" si="290"/>
        <v>54009</v>
      </c>
      <c r="S4652" s="15" t="s">
        <v>1736</v>
      </c>
      <c r="T4652" s="15">
        <v>100501</v>
      </c>
      <c r="U4652" s="15" t="s">
        <v>27</v>
      </c>
      <c r="V4652" s="15">
        <v>47030001</v>
      </c>
      <c r="W4652" s="15" t="s">
        <v>28</v>
      </c>
    </row>
    <row r="4653" spans="2:23" hidden="1" x14ac:dyDescent="0.25">
      <c r="B4653" s="14">
        <v>30003881</v>
      </c>
      <c r="C4653" s="14">
        <v>0</v>
      </c>
      <c r="D4653" s="15">
        <v>21030011</v>
      </c>
      <c r="E4653" s="16" t="s">
        <v>4188</v>
      </c>
      <c r="F4653" s="14">
        <v>1403</v>
      </c>
      <c r="G4653" s="17">
        <v>40269</v>
      </c>
      <c r="H4653" s="29">
        <v>115525</v>
      </c>
      <c r="I4653" s="29">
        <v>0</v>
      </c>
      <c r="J4653" s="29">
        <v>0</v>
      </c>
      <c r="K4653" s="29">
        <v>0</v>
      </c>
      <c r="L4653" s="29">
        <f t="shared" si="291"/>
        <v>115525</v>
      </c>
      <c r="M4653" s="29">
        <v>-52868</v>
      </c>
      <c r="N4653" s="29">
        <v>-4063</v>
      </c>
      <c r="O4653" s="29">
        <v>0</v>
      </c>
      <c r="P4653" s="29">
        <f t="shared" si="288"/>
        <v>-56931</v>
      </c>
      <c r="Q4653" s="29">
        <f t="shared" si="289"/>
        <v>62657</v>
      </c>
      <c r="R4653" s="29">
        <f t="shared" si="290"/>
        <v>58594</v>
      </c>
      <c r="S4653" s="15" t="s">
        <v>1736</v>
      </c>
      <c r="T4653" s="15">
        <v>101403</v>
      </c>
      <c r="U4653" s="15" t="s">
        <v>218</v>
      </c>
      <c r="V4653" s="15">
        <v>47030001</v>
      </c>
      <c r="W4653" s="15" t="s">
        <v>140</v>
      </c>
    </row>
    <row r="4654" spans="2:23" hidden="1" x14ac:dyDescent="0.25">
      <c r="B4654" s="14">
        <v>30003882</v>
      </c>
      <c r="C4654" s="14">
        <v>0</v>
      </c>
      <c r="D4654" s="15">
        <v>21030011</v>
      </c>
      <c r="E4654" s="16" t="s">
        <v>4189</v>
      </c>
      <c r="F4654" s="14">
        <v>1403</v>
      </c>
      <c r="G4654" s="17">
        <v>40269</v>
      </c>
      <c r="H4654" s="29">
        <v>124835</v>
      </c>
      <c r="I4654" s="29">
        <v>0</v>
      </c>
      <c r="J4654" s="29">
        <v>0</v>
      </c>
      <c r="K4654" s="29">
        <v>0</v>
      </c>
      <c r="L4654" s="29">
        <f t="shared" si="291"/>
        <v>124835</v>
      </c>
      <c r="M4654" s="29">
        <v>-57127</v>
      </c>
      <c r="N4654" s="29">
        <v>-4390</v>
      </c>
      <c r="O4654" s="29">
        <v>0</v>
      </c>
      <c r="P4654" s="29">
        <f t="shared" si="288"/>
        <v>-61517</v>
      </c>
      <c r="Q4654" s="29">
        <f t="shared" si="289"/>
        <v>67708</v>
      </c>
      <c r="R4654" s="29">
        <f t="shared" si="290"/>
        <v>63318</v>
      </c>
      <c r="S4654" s="15" t="s">
        <v>1736</v>
      </c>
      <c r="T4654" s="15">
        <v>101403</v>
      </c>
      <c r="U4654" s="15" t="s">
        <v>218</v>
      </c>
      <c r="V4654" s="15">
        <v>47030001</v>
      </c>
      <c r="W4654" s="15" t="s">
        <v>140</v>
      </c>
    </row>
    <row r="4655" spans="2:23" hidden="1" x14ac:dyDescent="0.25">
      <c r="B4655" s="14">
        <v>30003884</v>
      </c>
      <c r="C4655" s="14">
        <v>0</v>
      </c>
      <c r="D4655" s="15">
        <v>21030011</v>
      </c>
      <c r="E4655" s="16" t="s">
        <v>4190</v>
      </c>
      <c r="F4655" s="14">
        <v>1303</v>
      </c>
      <c r="G4655" s="17">
        <v>40269</v>
      </c>
      <c r="H4655" s="29">
        <v>137000</v>
      </c>
      <c r="I4655" s="29">
        <v>0</v>
      </c>
      <c r="J4655" s="29">
        <v>0</v>
      </c>
      <c r="K4655" s="29">
        <v>0</v>
      </c>
      <c r="L4655" s="29">
        <f t="shared" si="291"/>
        <v>137000</v>
      </c>
      <c r="M4655" s="29">
        <v>-62693</v>
      </c>
      <c r="N4655" s="29">
        <v>-4818</v>
      </c>
      <c r="O4655" s="29">
        <v>0</v>
      </c>
      <c r="P4655" s="29">
        <f t="shared" si="288"/>
        <v>-67511</v>
      </c>
      <c r="Q4655" s="29">
        <f t="shared" si="289"/>
        <v>74307</v>
      </c>
      <c r="R4655" s="29">
        <f t="shared" si="290"/>
        <v>69489</v>
      </c>
      <c r="S4655" s="15" t="s">
        <v>1736</v>
      </c>
      <c r="T4655" s="15">
        <v>101303</v>
      </c>
      <c r="U4655" s="15" t="s">
        <v>215</v>
      </c>
      <c r="V4655" s="15">
        <v>47030001</v>
      </c>
      <c r="W4655" s="15" t="s">
        <v>134</v>
      </c>
    </row>
    <row r="4656" spans="2:23" hidden="1" x14ac:dyDescent="0.25">
      <c r="B4656" s="14">
        <v>30003885</v>
      </c>
      <c r="C4656" s="14">
        <v>0</v>
      </c>
      <c r="D4656" s="15">
        <v>21030011</v>
      </c>
      <c r="E4656" s="16" t="s">
        <v>4191</v>
      </c>
      <c r="F4656" s="14">
        <v>1041</v>
      </c>
      <c r="G4656" s="17">
        <v>40359</v>
      </c>
      <c r="H4656" s="29">
        <v>145412</v>
      </c>
      <c r="I4656" s="29">
        <v>0</v>
      </c>
      <c r="J4656" s="29">
        <v>0</v>
      </c>
      <c r="K4656" s="29">
        <v>0</v>
      </c>
      <c r="L4656" s="29">
        <f t="shared" si="291"/>
        <v>145412</v>
      </c>
      <c r="M4656" s="29">
        <v>-64859</v>
      </c>
      <c r="N4656" s="29">
        <v>-5144</v>
      </c>
      <c r="O4656" s="29">
        <v>0</v>
      </c>
      <c r="P4656" s="29">
        <f t="shared" si="288"/>
        <v>-70003</v>
      </c>
      <c r="Q4656" s="29">
        <f t="shared" si="289"/>
        <v>80553</v>
      </c>
      <c r="R4656" s="29">
        <f t="shared" si="290"/>
        <v>75409</v>
      </c>
      <c r="S4656" s="15" t="s">
        <v>1736</v>
      </c>
      <c r="T4656" s="15">
        <v>100501</v>
      </c>
      <c r="U4656" s="15" t="s">
        <v>27</v>
      </c>
      <c r="V4656" s="15">
        <v>47030001</v>
      </c>
      <c r="W4656" s="15" t="s">
        <v>28</v>
      </c>
    </row>
    <row r="4657" spans="2:24" hidden="1" x14ac:dyDescent="0.25">
      <c r="B4657" s="14">
        <v>30003886</v>
      </c>
      <c r="C4657" s="14">
        <v>0</v>
      </c>
      <c r="D4657" s="15">
        <v>21030011</v>
      </c>
      <c r="E4657" s="16" t="s">
        <v>4192</v>
      </c>
      <c r="F4657" s="14">
        <v>1403</v>
      </c>
      <c r="G4657" s="17">
        <v>40269</v>
      </c>
      <c r="H4657" s="29">
        <v>169352</v>
      </c>
      <c r="I4657" s="29">
        <v>0</v>
      </c>
      <c r="J4657" s="29">
        <v>0</v>
      </c>
      <c r="K4657" s="29">
        <v>0</v>
      </c>
      <c r="L4657" s="29">
        <f t="shared" si="291"/>
        <v>169352</v>
      </c>
      <c r="M4657" s="29">
        <v>-77500</v>
      </c>
      <c r="N4657" s="29">
        <v>-5956</v>
      </c>
      <c r="O4657" s="29">
        <v>0</v>
      </c>
      <c r="P4657" s="29">
        <f t="shared" si="288"/>
        <v>-83456</v>
      </c>
      <c r="Q4657" s="29">
        <f t="shared" si="289"/>
        <v>91852</v>
      </c>
      <c r="R4657" s="29">
        <f t="shared" si="290"/>
        <v>85896</v>
      </c>
      <c r="S4657" s="15" t="s">
        <v>1736</v>
      </c>
      <c r="T4657" s="15">
        <v>101403</v>
      </c>
      <c r="U4657" s="15" t="s">
        <v>218</v>
      </c>
      <c r="V4657" s="15">
        <v>47030001</v>
      </c>
      <c r="W4657" s="15" t="s">
        <v>140</v>
      </c>
    </row>
    <row r="4658" spans="2:24" hidden="1" x14ac:dyDescent="0.25">
      <c r="B4658" s="14">
        <v>30003887</v>
      </c>
      <c r="C4658" s="14">
        <v>0</v>
      </c>
      <c r="D4658" s="15">
        <v>21030011</v>
      </c>
      <c r="E4658" s="16" t="s">
        <v>4193</v>
      </c>
      <c r="F4658" s="14">
        <v>1051</v>
      </c>
      <c r="G4658" s="17">
        <v>41091</v>
      </c>
      <c r="H4658" s="29">
        <v>210672</v>
      </c>
      <c r="I4658" s="29">
        <v>0</v>
      </c>
      <c r="J4658" s="29">
        <v>0</v>
      </c>
      <c r="K4658" s="29">
        <v>0</v>
      </c>
      <c r="L4658" s="29">
        <f t="shared" si="291"/>
        <v>210672</v>
      </c>
      <c r="M4658" s="29">
        <v>-73886</v>
      </c>
      <c r="N4658" s="29">
        <v>-7770</v>
      </c>
      <c r="O4658" s="29">
        <v>0</v>
      </c>
      <c r="P4658" s="29">
        <f t="shared" si="288"/>
        <v>-81656</v>
      </c>
      <c r="Q4658" s="29">
        <f t="shared" si="289"/>
        <v>136786</v>
      </c>
      <c r="R4658" s="29">
        <f t="shared" si="290"/>
        <v>129016</v>
      </c>
      <c r="S4658" s="15" t="s">
        <v>1736</v>
      </c>
      <c r="T4658" s="15">
        <v>100601</v>
      </c>
      <c r="U4658" s="15" t="s">
        <v>79</v>
      </c>
      <c r="V4658" s="15">
        <v>47030001</v>
      </c>
      <c r="W4658" s="15" t="s">
        <v>80</v>
      </c>
    </row>
    <row r="4659" spans="2:24" hidden="1" x14ac:dyDescent="0.25">
      <c r="B4659" s="14">
        <v>30003888</v>
      </c>
      <c r="C4659" s="14">
        <v>0</v>
      </c>
      <c r="D4659" s="15">
        <v>21030011</v>
      </c>
      <c r="E4659" s="16" t="s">
        <v>4194</v>
      </c>
      <c r="F4659" s="14">
        <v>1203</v>
      </c>
      <c r="G4659" s="17">
        <v>40269</v>
      </c>
      <c r="H4659" s="29">
        <v>225770</v>
      </c>
      <c r="I4659" s="29">
        <v>0</v>
      </c>
      <c r="J4659" s="29">
        <v>0</v>
      </c>
      <c r="K4659" s="29">
        <v>0</v>
      </c>
      <c r="L4659" s="29">
        <f t="shared" si="291"/>
        <v>225770</v>
      </c>
      <c r="M4659" s="29">
        <v>-103317</v>
      </c>
      <c r="N4659" s="29">
        <v>-7940</v>
      </c>
      <c r="O4659" s="29">
        <v>0</v>
      </c>
      <c r="P4659" s="29">
        <f t="shared" si="288"/>
        <v>-111257</v>
      </c>
      <c r="Q4659" s="29">
        <f t="shared" si="289"/>
        <v>122453</v>
      </c>
      <c r="R4659" s="29">
        <f t="shared" si="290"/>
        <v>114513</v>
      </c>
      <c r="S4659" s="15" t="s">
        <v>1736</v>
      </c>
      <c r="T4659" s="15">
        <v>101203</v>
      </c>
      <c r="U4659" s="15" t="s">
        <v>210</v>
      </c>
      <c r="V4659" s="15">
        <v>47030001</v>
      </c>
      <c r="W4659" s="15" t="s">
        <v>145</v>
      </c>
    </row>
    <row r="4660" spans="2:24" hidden="1" x14ac:dyDescent="0.25">
      <c r="B4660" s="14">
        <v>30003889</v>
      </c>
      <c r="C4660" s="14">
        <v>0</v>
      </c>
      <c r="D4660" s="15">
        <v>21030011</v>
      </c>
      <c r="E4660" s="16" t="s">
        <v>4195</v>
      </c>
      <c r="F4660" s="14">
        <v>1201</v>
      </c>
      <c r="G4660" s="17">
        <v>40449</v>
      </c>
      <c r="H4660" s="29">
        <v>233333</v>
      </c>
      <c r="I4660" s="29">
        <v>0</v>
      </c>
      <c r="J4660" s="29">
        <v>0</v>
      </c>
      <c r="K4660" s="29">
        <v>0</v>
      </c>
      <c r="L4660" s="29">
        <f t="shared" si="291"/>
        <v>233333</v>
      </c>
      <c r="M4660" s="29">
        <v>-101361</v>
      </c>
      <c r="N4660" s="29">
        <v>-8301</v>
      </c>
      <c r="O4660" s="29">
        <v>0</v>
      </c>
      <c r="P4660" s="29">
        <f t="shared" si="288"/>
        <v>-109662</v>
      </c>
      <c r="Q4660" s="29">
        <f t="shared" si="289"/>
        <v>131972</v>
      </c>
      <c r="R4660" s="29">
        <f t="shared" si="290"/>
        <v>123671</v>
      </c>
      <c r="S4660" s="15" t="s">
        <v>1736</v>
      </c>
      <c r="T4660" s="15">
        <v>101201</v>
      </c>
      <c r="U4660" s="15" t="s">
        <v>144</v>
      </c>
      <c r="V4660" s="15">
        <v>47030001</v>
      </c>
      <c r="W4660" s="15" t="s">
        <v>145</v>
      </c>
    </row>
    <row r="4661" spans="2:24" hidden="1" x14ac:dyDescent="0.25">
      <c r="B4661" s="14">
        <v>30003892</v>
      </c>
      <c r="C4661" s="14">
        <v>0</v>
      </c>
      <c r="D4661" s="15">
        <v>21030011</v>
      </c>
      <c r="E4661" s="16" t="s">
        <v>4196</v>
      </c>
      <c r="F4661" s="14">
        <v>1083</v>
      </c>
      <c r="G4661" s="17">
        <v>41334</v>
      </c>
      <c r="H4661" s="29">
        <v>306618</v>
      </c>
      <c r="I4661" s="29">
        <v>0</v>
      </c>
      <c r="J4661" s="29">
        <v>0</v>
      </c>
      <c r="K4661" s="29">
        <v>0</v>
      </c>
      <c r="L4661" s="29">
        <f t="shared" si="291"/>
        <v>306618</v>
      </c>
      <c r="M4661" s="29">
        <v>-97699</v>
      </c>
      <c r="N4661" s="29">
        <v>-11445</v>
      </c>
      <c r="O4661" s="29">
        <v>0</v>
      </c>
      <c r="P4661" s="29">
        <f t="shared" si="288"/>
        <v>-109144</v>
      </c>
      <c r="Q4661" s="29">
        <f t="shared" si="289"/>
        <v>208919</v>
      </c>
      <c r="R4661" s="29">
        <f t="shared" si="290"/>
        <v>197474</v>
      </c>
      <c r="S4661" s="15" t="s">
        <v>1736</v>
      </c>
      <c r="T4661" s="15">
        <v>101003</v>
      </c>
      <c r="U4661" s="15" t="s">
        <v>200</v>
      </c>
      <c r="V4661" s="15">
        <v>47030001</v>
      </c>
      <c r="W4661" s="15" t="s">
        <v>38</v>
      </c>
    </row>
    <row r="4662" spans="2:24" hidden="1" x14ac:dyDescent="0.25">
      <c r="B4662" s="14">
        <v>30003893</v>
      </c>
      <c r="C4662" s="14">
        <v>0</v>
      </c>
      <c r="D4662" s="15">
        <v>21030011</v>
      </c>
      <c r="E4662" s="16" t="s">
        <v>4197</v>
      </c>
      <c r="F4662" s="14">
        <v>1203</v>
      </c>
      <c r="G4662" s="17">
        <v>40269</v>
      </c>
      <c r="H4662" s="29">
        <v>334123</v>
      </c>
      <c r="I4662" s="29">
        <v>0</v>
      </c>
      <c r="J4662" s="29">
        <v>0</v>
      </c>
      <c r="K4662" s="29">
        <v>0</v>
      </c>
      <c r="L4662" s="29">
        <f t="shared" si="291"/>
        <v>334123</v>
      </c>
      <c r="M4662" s="29">
        <v>-152904</v>
      </c>
      <c r="N4662" s="29">
        <v>-11751</v>
      </c>
      <c r="O4662" s="29">
        <v>0</v>
      </c>
      <c r="P4662" s="29">
        <f t="shared" si="288"/>
        <v>-164655</v>
      </c>
      <c r="Q4662" s="29">
        <f t="shared" si="289"/>
        <v>181219</v>
      </c>
      <c r="R4662" s="29">
        <f t="shared" si="290"/>
        <v>169468</v>
      </c>
      <c r="S4662" s="15" t="s">
        <v>1736</v>
      </c>
      <c r="T4662" s="15">
        <v>101203</v>
      </c>
      <c r="U4662" s="15" t="s">
        <v>210</v>
      </c>
      <c r="V4662" s="15">
        <v>47030001</v>
      </c>
      <c r="W4662" s="15" t="s">
        <v>145</v>
      </c>
    </row>
    <row r="4663" spans="2:24" hidden="1" x14ac:dyDescent="0.25">
      <c r="B4663" s="14">
        <v>30003894</v>
      </c>
      <c r="C4663" s="14">
        <v>0</v>
      </c>
      <c r="D4663" s="15">
        <v>21030011</v>
      </c>
      <c r="E4663" s="16" t="s">
        <v>4198</v>
      </c>
      <c r="F4663" s="14">
        <v>1092</v>
      </c>
      <c r="G4663" s="17">
        <v>40939</v>
      </c>
      <c r="H4663" s="29">
        <v>345275</v>
      </c>
      <c r="I4663" s="29">
        <v>0</v>
      </c>
      <c r="J4663" s="29">
        <v>-345275</v>
      </c>
      <c r="K4663" s="29">
        <v>0</v>
      </c>
      <c r="L4663" s="29">
        <f t="shared" si="291"/>
        <v>0</v>
      </c>
      <c r="M4663" s="29">
        <v>-127983</v>
      </c>
      <c r="N4663" s="29">
        <v>-12634</v>
      </c>
      <c r="O4663" s="29">
        <v>0</v>
      </c>
      <c r="P4663" s="29">
        <f t="shared" si="288"/>
        <v>-140617</v>
      </c>
      <c r="Q4663" s="29">
        <f t="shared" si="289"/>
        <v>217292</v>
      </c>
      <c r="R4663" s="29">
        <f t="shared" si="290"/>
        <v>-140617</v>
      </c>
      <c r="S4663" s="15" t="s">
        <v>1736</v>
      </c>
      <c r="T4663" s="15">
        <v>100702</v>
      </c>
      <c r="U4663" s="15" t="s">
        <v>47</v>
      </c>
      <c r="V4663" s="15">
        <v>47030001</v>
      </c>
      <c r="W4663" s="15" t="s">
        <v>48</v>
      </c>
      <c r="X4663" s="1">
        <v>30006929</v>
      </c>
    </row>
    <row r="4664" spans="2:24" hidden="1" x14ac:dyDescent="0.25">
      <c r="B4664" s="14">
        <v>30003895</v>
      </c>
      <c r="C4664" s="14">
        <v>0</v>
      </c>
      <c r="D4664" s="15">
        <v>21030011</v>
      </c>
      <c r="E4664" s="16" t="s">
        <v>4199</v>
      </c>
      <c r="F4664" s="14">
        <v>1092</v>
      </c>
      <c r="G4664" s="17">
        <v>41274</v>
      </c>
      <c r="H4664" s="29">
        <v>398777</v>
      </c>
      <c r="I4664" s="29">
        <v>0</v>
      </c>
      <c r="J4664" s="29">
        <v>-398777</v>
      </c>
      <c r="K4664" s="29">
        <v>0</v>
      </c>
      <c r="L4664" s="29">
        <f t="shared" si="291"/>
        <v>0</v>
      </c>
      <c r="M4664" s="29">
        <v>-130229</v>
      </c>
      <c r="N4664" s="29">
        <v>-14842</v>
      </c>
      <c r="O4664" s="29">
        <v>0</v>
      </c>
      <c r="P4664" s="29">
        <f t="shared" si="288"/>
        <v>-145071</v>
      </c>
      <c r="Q4664" s="29">
        <f t="shared" si="289"/>
        <v>268548</v>
      </c>
      <c r="R4664" s="29">
        <f t="shared" si="290"/>
        <v>-145071</v>
      </c>
      <c r="S4664" s="15" t="s">
        <v>1736</v>
      </c>
      <c r="T4664" s="15">
        <v>100702</v>
      </c>
      <c r="U4664" s="15" t="s">
        <v>47</v>
      </c>
      <c r="V4664" s="15">
        <v>47030001</v>
      </c>
      <c r="W4664" s="15" t="s">
        <v>48</v>
      </c>
      <c r="X4664" s="1">
        <v>30006930</v>
      </c>
    </row>
    <row r="4665" spans="2:24" hidden="1" x14ac:dyDescent="0.25">
      <c r="B4665" s="15">
        <v>30006929</v>
      </c>
      <c r="C4665" s="14">
        <v>0</v>
      </c>
      <c r="D4665" s="15">
        <v>21030011</v>
      </c>
      <c r="E4665" s="16" t="s">
        <v>4198</v>
      </c>
      <c r="F4665" s="14">
        <v>1903</v>
      </c>
      <c r="G4665" s="17">
        <v>44651</v>
      </c>
      <c r="H4665" s="29">
        <v>0</v>
      </c>
      <c r="I4665" s="29">
        <v>0</v>
      </c>
      <c r="J4665" s="29">
        <v>345275</v>
      </c>
      <c r="K4665" s="29">
        <v>0</v>
      </c>
      <c r="L4665" s="29">
        <f t="shared" si="291"/>
        <v>345275</v>
      </c>
      <c r="M4665" s="29">
        <v>0</v>
      </c>
      <c r="N4665" s="29">
        <v>0</v>
      </c>
      <c r="O4665" s="29">
        <v>0</v>
      </c>
      <c r="P4665" s="29">
        <f t="shared" si="288"/>
        <v>0</v>
      </c>
      <c r="Q4665" s="29">
        <f t="shared" si="289"/>
        <v>0</v>
      </c>
      <c r="R4665" s="29">
        <f t="shared" si="290"/>
        <v>345275</v>
      </c>
      <c r="S4665" s="15" t="s">
        <v>1736</v>
      </c>
      <c r="T4665" s="15">
        <v>108300</v>
      </c>
      <c r="U4665" s="15" t="s">
        <v>1826</v>
      </c>
      <c r="V4665" s="15">
        <v>47030001</v>
      </c>
      <c r="W4665" s="15" t="s">
        <v>1827</v>
      </c>
    </row>
    <row r="4666" spans="2:24" hidden="1" x14ac:dyDescent="0.25">
      <c r="B4666" s="15">
        <v>30006930</v>
      </c>
      <c r="C4666" s="14">
        <v>0</v>
      </c>
      <c r="D4666" s="15">
        <v>21030011</v>
      </c>
      <c r="E4666" s="16" t="s">
        <v>4199</v>
      </c>
      <c r="F4666" s="14">
        <v>1903</v>
      </c>
      <c r="G4666" s="17">
        <v>44651</v>
      </c>
      <c r="H4666" s="29">
        <v>0</v>
      </c>
      <c r="I4666" s="29">
        <v>0</v>
      </c>
      <c r="J4666" s="29">
        <v>398777</v>
      </c>
      <c r="K4666" s="29">
        <v>0</v>
      </c>
      <c r="L4666" s="29">
        <f t="shared" si="291"/>
        <v>398777</v>
      </c>
      <c r="M4666" s="29">
        <v>0</v>
      </c>
      <c r="N4666" s="29">
        <v>0</v>
      </c>
      <c r="O4666" s="29">
        <v>0</v>
      </c>
      <c r="P4666" s="29">
        <f t="shared" si="288"/>
        <v>0</v>
      </c>
      <c r="Q4666" s="29">
        <f t="shared" si="289"/>
        <v>0</v>
      </c>
      <c r="R4666" s="29">
        <f t="shared" si="290"/>
        <v>398777</v>
      </c>
      <c r="S4666" s="15" t="s">
        <v>1736</v>
      </c>
      <c r="T4666" s="15">
        <v>108300</v>
      </c>
      <c r="U4666" s="15" t="s">
        <v>1826</v>
      </c>
      <c r="V4666" s="15">
        <v>47030001</v>
      </c>
      <c r="W4666" s="15" t="s">
        <v>1827</v>
      </c>
    </row>
    <row r="4667" spans="2:24" hidden="1" x14ac:dyDescent="0.25">
      <c r="B4667" s="14">
        <v>30003898</v>
      </c>
      <c r="C4667" s="14">
        <v>0</v>
      </c>
      <c r="D4667" s="15">
        <v>21030011</v>
      </c>
      <c r="E4667" s="16" t="s">
        <v>4200</v>
      </c>
      <c r="F4667" s="14">
        <v>1062</v>
      </c>
      <c r="G4667" s="17">
        <v>41342</v>
      </c>
      <c r="H4667" s="29">
        <v>494654</v>
      </c>
      <c r="I4667" s="29">
        <v>0</v>
      </c>
      <c r="J4667" s="29">
        <v>0</v>
      </c>
      <c r="K4667" s="29">
        <v>0</v>
      </c>
      <c r="L4667" s="29">
        <f t="shared" si="291"/>
        <v>494654</v>
      </c>
      <c r="M4667" s="29">
        <v>-157087</v>
      </c>
      <c r="N4667" s="29">
        <v>-18471</v>
      </c>
      <c r="O4667" s="29">
        <v>0</v>
      </c>
      <c r="P4667" s="29">
        <f t="shared" si="288"/>
        <v>-175558</v>
      </c>
      <c r="Q4667" s="29">
        <f t="shared" si="289"/>
        <v>337567</v>
      </c>
      <c r="R4667" s="29">
        <f t="shared" si="290"/>
        <v>319096</v>
      </c>
      <c r="S4667" s="15" t="s">
        <v>1736</v>
      </c>
      <c r="T4667" s="15">
        <v>100802</v>
      </c>
      <c r="U4667" s="15" t="s">
        <v>43</v>
      </c>
      <c r="V4667" s="15">
        <v>47030001</v>
      </c>
      <c r="W4667" s="15" t="s">
        <v>44</v>
      </c>
    </row>
    <row r="4668" spans="2:24" hidden="1" x14ac:dyDescent="0.25">
      <c r="B4668" s="14">
        <v>30003899</v>
      </c>
      <c r="C4668" s="14">
        <v>0</v>
      </c>
      <c r="D4668" s="15">
        <v>21030011</v>
      </c>
      <c r="E4668" s="16" t="s">
        <v>4201</v>
      </c>
      <c r="F4668" s="14">
        <v>1303</v>
      </c>
      <c r="G4668" s="17">
        <v>40269</v>
      </c>
      <c r="H4668" s="29">
        <v>555000</v>
      </c>
      <c r="I4668" s="29">
        <v>0</v>
      </c>
      <c r="J4668" s="29">
        <v>0</v>
      </c>
      <c r="K4668" s="29">
        <v>0</v>
      </c>
      <c r="L4668" s="29">
        <f t="shared" si="291"/>
        <v>555000</v>
      </c>
      <c r="M4668" s="29">
        <v>-253983</v>
      </c>
      <c r="N4668" s="29">
        <v>-19519</v>
      </c>
      <c r="O4668" s="29">
        <v>0</v>
      </c>
      <c r="P4668" s="29">
        <f t="shared" si="288"/>
        <v>-273502</v>
      </c>
      <c r="Q4668" s="29">
        <f t="shared" si="289"/>
        <v>301017</v>
      </c>
      <c r="R4668" s="29">
        <f t="shared" si="290"/>
        <v>281498</v>
      </c>
      <c r="S4668" s="15" t="s">
        <v>1736</v>
      </c>
      <c r="T4668" s="15">
        <v>101303</v>
      </c>
      <c r="U4668" s="15" t="s">
        <v>215</v>
      </c>
      <c r="V4668" s="15">
        <v>47030001</v>
      </c>
      <c r="W4668" s="15" t="s">
        <v>134</v>
      </c>
    </row>
    <row r="4669" spans="2:24" hidden="1" x14ac:dyDescent="0.25">
      <c r="B4669" s="14">
        <v>30003901</v>
      </c>
      <c r="C4669" s="14">
        <v>0</v>
      </c>
      <c r="D4669" s="15">
        <v>21030011</v>
      </c>
      <c r="E4669" s="16" t="s">
        <v>4202</v>
      </c>
      <c r="F4669" s="14">
        <v>1403</v>
      </c>
      <c r="G4669" s="17">
        <v>40269</v>
      </c>
      <c r="H4669" s="29">
        <v>607654</v>
      </c>
      <c r="I4669" s="29">
        <v>0</v>
      </c>
      <c r="J4669" s="29">
        <v>0</v>
      </c>
      <c r="K4669" s="29">
        <v>0</v>
      </c>
      <c r="L4669" s="29">
        <f t="shared" si="291"/>
        <v>607654</v>
      </c>
      <c r="M4669" s="29">
        <v>-278080</v>
      </c>
      <c r="N4669" s="29">
        <v>-21371</v>
      </c>
      <c r="O4669" s="29">
        <v>0</v>
      </c>
      <c r="P4669" s="29">
        <f t="shared" si="288"/>
        <v>-299451</v>
      </c>
      <c r="Q4669" s="29">
        <f t="shared" si="289"/>
        <v>329574</v>
      </c>
      <c r="R4669" s="29">
        <f t="shared" si="290"/>
        <v>308203</v>
      </c>
      <c r="S4669" s="15" t="s">
        <v>1736</v>
      </c>
      <c r="T4669" s="15">
        <v>101403</v>
      </c>
      <c r="U4669" s="15" t="s">
        <v>218</v>
      </c>
      <c r="V4669" s="15">
        <v>47030001</v>
      </c>
      <c r="W4669" s="15" t="s">
        <v>140</v>
      </c>
    </row>
    <row r="4670" spans="2:24" hidden="1" x14ac:dyDescent="0.25">
      <c r="B4670" s="14">
        <v>30003902</v>
      </c>
      <c r="C4670" s="14">
        <v>0</v>
      </c>
      <c r="D4670" s="15">
        <v>21030011</v>
      </c>
      <c r="E4670" s="16" t="s">
        <v>4203</v>
      </c>
      <c r="F4670" s="14">
        <v>1303</v>
      </c>
      <c r="G4670" s="17">
        <v>40269</v>
      </c>
      <c r="H4670" s="29">
        <v>622000</v>
      </c>
      <c r="I4670" s="29">
        <v>0</v>
      </c>
      <c r="J4670" s="29">
        <v>0</v>
      </c>
      <c r="K4670" s="29">
        <v>0</v>
      </c>
      <c r="L4670" s="29">
        <f t="shared" si="291"/>
        <v>622000</v>
      </c>
      <c r="M4670" s="29">
        <v>-284643</v>
      </c>
      <c r="N4670" s="29">
        <v>-21875</v>
      </c>
      <c r="O4670" s="29">
        <v>0</v>
      </c>
      <c r="P4670" s="29">
        <f t="shared" si="288"/>
        <v>-306518</v>
      </c>
      <c r="Q4670" s="29">
        <f t="shared" si="289"/>
        <v>337357</v>
      </c>
      <c r="R4670" s="29">
        <f t="shared" si="290"/>
        <v>315482</v>
      </c>
      <c r="S4670" s="15" t="s">
        <v>1736</v>
      </c>
      <c r="T4670" s="15">
        <v>101303</v>
      </c>
      <c r="U4670" s="15" t="s">
        <v>215</v>
      </c>
      <c r="V4670" s="15">
        <v>47030001</v>
      </c>
      <c r="W4670" s="15" t="s">
        <v>134</v>
      </c>
    </row>
    <row r="4671" spans="2:24" hidden="1" x14ac:dyDescent="0.25">
      <c r="B4671" s="14">
        <v>30003903</v>
      </c>
      <c r="C4671" s="14">
        <v>0</v>
      </c>
      <c r="D4671" s="15">
        <v>21030011</v>
      </c>
      <c r="E4671" s="16" t="s">
        <v>4204</v>
      </c>
      <c r="F4671" s="14">
        <v>1301</v>
      </c>
      <c r="G4671" s="17">
        <v>40269</v>
      </c>
      <c r="H4671" s="29">
        <v>686000</v>
      </c>
      <c r="I4671" s="29">
        <v>0</v>
      </c>
      <c r="J4671" s="29">
        <v>0</v>
      </c>
      <c r="K4671" s="29">
        <v>0</v>
      </c>
      <c r="L4671" s="29">
        <f t="shared" si="291"/>
        <v>686000</v>
      </c>
      <c r="M4671" s="29">
        <v>-313931</v>
      </c>
      <c r="N4671" s="29">
        <v>-24126</v>
      </c>
      <c r="O4671" s="29">
        <v>0</v>
      </c>
      <c r="P4671" s="29">
        <f t="shared" si="288"/>
        <v>-338057</v>
      </c>
      <c r="Q4671" s="29">
        <f t="shared" si="289"/>
        <v>372069</v>
      </c>
      <c r="R4671" s="29">
        <f t="shared" si="290"/>
        <v>347943</v>
      </c>
      <c r="S4671" s="15" t="s">
        <v>1736</v>
      </c>
      <c r="T4671" s="15">
        <v>101301</v>
      </c>
      <c r="U4671" s="15" t="s">
        <v>133</v>
      </c>
      <c r="V4671" s="15">
        <v>47030001</v>
      </c>
      <c r="W4671" s="15" t="s">
        <v>134</v>
      </c>
    </row>
    <row r="4672" spans="2:24" hidden="1" x14ac:dyDescent="0.25">
      <c r="B4672" s="14">
        <v>30003904</v>
      </c>
      <c r="C4672" s="14">
        <v>0</v>
      </c>
      <c r="D4672" s="15">
        <v>21030011</v>
      </c>
      <c r="E4672" s="16" t="s">
        <v>4022</v>
      </c>
      <c r="F4672" s="14">
        <v>1012</v>
      </c>
      <c r="G4672" s="17">
        <v>40451</v>
      </c>
      <c r="H4672" s="29">
        <v>686805</v>
      </c>
      <c r="I4672" s="29">
        <v>0</v>
      </c>
      <c r="J4672" s="29">
        <v>0</v>
      </c>
      <c r="K4672" s="29">
        <v>0</v>
      </c>
      <c r="L4672" s="29">
        <f t="shared" si="291"/>
        <v>686805</v>
      </c>
      <c r="M4672" s="29">
        <v>-298169</v>
      </c>
      <c r="N4672" s="29">
        <v>-24437</v>
      </c>
      <c r="O4672" s="29">
        <v>0</v>
      </c>
      <c r="P4672" s="29">
        <f t="shared" si="288"/>
        <v>-322606</v>
      </c>
      <c r="Q4672" s="29">
        <f t="shared" si="289"/>
        <v>388636</v>
      </c>
      <c r="R4672" s="29">
        <f t="shared" si="290"/>
        <v>364199</v>
      </c>
      <c r="S4672" s="15" t="s">
        <v>1736</v>
      </c>
      <c r="T4672" s="15">
        <v>100202</v>
      </c>
      <c r="U4672" s="15" t="s">
        <v>70</v>
      </c>
      <c r="V4672" s="15">
        <v>47030001</v>
      </c>
      <c r="W4672" s="15" t="s">
        <v>71</v>
      </c>
    </row>
    <row r="4673" spans="2:24" hidden="1" x14ac:dyDescent="0.25">
      <c r="B4673" s="14">
        <v>30003905</v>
      </c>
      <c r="C4673" s="14">
        <v>0</v>
      </c>
      <c r="D4673" s="15">
        <v>21030011</v>
      </c>
      <c r="E4673" s="16" t="s">
        <v>4205</v>
      </c>
      <c r="F4673" s="14">
        <v>1303</v>
      </c>
      <c r="G4673" s="17">
        <v>40269</v>
      </c>
      <c r="H4673" s="29">
        <v>721000</v>
      </c>
      <c r="I4673" s="29">
        <v>0</v>
      </c>
      <c r="J4673" s="29">
        <v>0</v>
      </c>
      <c r="K4673" s="29">
        <v>0</v>
      </c>
      <c r="L4673" s="29">
        <f t="shared" si="291"/>
        <v>721000</v>
      </c>
      <c r="M4673" s="29">
        <v>-329948</v>
      </c>
      <c r="N4673" s="29">
        <v>-25357</v>
      </c>
      <c r="O4673" s="29">
        <v>0</v>
      </c>
      <c r="P4673" s="29">
        <f t="shared" si="288"/>
        <v>-355305</v>
      </c>
      <c r="Q4673" s="29">
        <f t="shared" si="289"/>
        <v>391052</v>
      </c>
      <c r="R4673" s="29">
        <f t="shared" si="290"/>
        <v>365695</v>
      </c>
      <c r="S4673" s="15" t="s">
        <v>1736</v>
      </c>
      <c r="T4673" s="15">
        <v>101303</v>
      </c>
      <c r="U4673" s="15" t="s">
        <v>215</v>
      </c>
      <c r="V4673" s="15">
        <v>47030001</v>
      </c>
      <c r="W4673" s="15" t="s">
        <v>134</v>
      </c>
    </row>
    <row r="4674" spans="2:24" hidden="1" x14ac:dyDescent="0.25">
      <c r="B4674" s="14">
        <v>30003906</v>
      </c>
      <c r="C4674" s="14">
        <v>0</v>
      </c>
      <c r="D4674" s="15">
        <v>21030011</v>
      </c>
      <c r="E4674" s="16" t="s">
        <v>4206</v>
      </c>
      <c r="F4674" s="14">
        <v>1303</v>
      </c>
      <c r="G4674" s="17">
        <v>40269</v>
      </c>
      <c r="H4674" s="29">
        <v>738000</v>
      </c>
      <c r="I4674" s="29">
        <v>0</v>
      </c>
      <c r="J4674" s="29">
        <v>0</v>
      </c>
      <c r="K4674" s="29">
        <v>0</v>
      </c>
      <c r="L4674" s="29">
        <f t="shared" si="291"/>
        <v>738000</v>
      </c>
      <c r="M4674" s="29">
        <v>-337728</v>
      </c>
      <c r="N4674" s="29">
        <v>-25955</v>
      </c>
      <c r="O4674" s="29">
        <v>0</v>
      </c>
      <c r="P4674" s="29">
        <f t="shared" si="288"/>
        <v>-363683</v>
      </c>
      <c r="Q4674" s="29">
        <f t="shared" si="289"/>
        <v>400272</v>
      </c>
      <c r="R4674" s="29">
        <f t="shared" si="290"/>
        <v>374317</v>
      </c>
      <c r="S4674" s="15" t="s">
        <v>1736</v>
      </c>
      <c r="T4674" s="15">
        <v>101303</v>
      </c>
      <c r="U4674" s="15" t="s">
        <v>215</v>
      </c>
      <c r="V4674" s="15">
        <v>47030001</v>
      </c>
      <c r="W4674" s="15" t="s">
        <v>134</v>
      </c>
    </row>
    <row r="4675" spans="2:24" hidden="1" x14ac:dyDescent="0.25">
      <c r="B4675" s="14">
        <v>30003907</v>
      </c>
      <c r="C4675" s="14">
        <v>0</v>
      </c>
      <c r="D4675" s="15">
        <v>21030011</v>
      </c>
      <c r="E4675" s="16" t="s">
        <v>4207</v>
      </c>
      <c r="F4675" s="14">
        <v>1303</v>
      </c>
      <c r="G4675" s="17">
        <v>40269</v>
      </c>
      <c r="H4675" s="29">
        <v>742000</v>
      </c>
      <c r="I4675" s="29">
        <v>0</v>
      </c>
      <c r="J4675" s="29">
        <v>0</v>
      </c>
      <c r="K4675" s="29">
        <v>0</v>
      </c>
      <c r="L4675" s="29">
        <f t="shared" si="291"/>
        <v>742000</v>
      </c>
      <c r="M4675" s="29">
        <v>-339561</v>
      </c>
      <c r="N4675" s="29">
        <v>-26096</v>
      </c>
      <c r="O4675" s="29">
        <v>0</v>
      </c>
      <c r="P4675" s="29">
        <f t="shared" si="288"/>
        <v>-365657</v>
      </c>
      <c r="Q4675" s="29">
        <f t="shared" si="289"/>
        <v>402439</v>
      </c>
      <c r="R4675" s="29">
        <f t="shared" si="290"/>
        <v>376343</v>
      </c>
      <c r="S4675" s="15" t="s">
        <v>1736</v>
      </c>
      <c r="T4675" s="15">
        <v>101303</v>
      </c>
      <c r="U4675" s="15" t="s">
        <v>215</v>
      </c>
      <c r="V4675" s="15">
        <v>47030001</v>
      </c>
      <c r="W4675" s="15" t="s">
        <v>134</v>
      </c>
    </row>
    <row r="4676" spans="2:24" hidden="1" x14ac:dyDescent="0.25">
      <c r="B4676" s="14">
        <v>30003908</v>
      </c>
      <c r="C4676" s="14">
        <v>0</v>
      </c>
      <c r="D4676" s="15">
        <v>21030011</v>
      </c>
      <c r="E4676" s="16" t="s">
        <v>4208</v>
      </c>
      <c r="F4676" s="14">
        <v>1203</v>
      </c>
      <c r="G4676" s="17">
        <v>40269</v>
      </c>
      <c r="H4676" s="29">
        <v>757667</v>
      </c>
      <c r="I4676" s="29">
        <v>0</v>
      </c>
      <c r="J4676" s="29">
        <v>0</v>
      </c>
      <c r="K4676" s="29">
        <v>0</v>
      </c>
      <c r="L4676" s="29">
        <f t="shared" si="291"/>
        <v>757667</v>
      </c>
      <c r="M4676" s="29">
        <v>-346731</v>
      </c>
      <c r="N4676" s="29">
        <v>-26647</v>
      </c>
      <c r="O4676" s="29">
        <v>0</v>
      </c>
      <c r="P4676" s="29">
        <f t="shared" si="288"/>
        <v>-373378</v>
      </c>
      <c r="Q4676" s="29">
        <f t="shared" si="289"/>
        <v>410936</v>
      </c>
      <c r="R4676" s="29">
        <f t="shared" si="290"/>
        <v>384289</v>
      </c>
      <c r="S4676" s="15" t="s">
        <v>1736</v>
      </c>
      <c r="T4676" s="15">
        <v>101203</v>
      </c>
      <c r="U4676" s="15" t="s">
        <v>210</v>
      </c>
      <c r="V4676" s="15">
        <v>47030001</v>
      </c>
      <c r="W4676" s="15" t="s">
        <v>145</v>
      </c>
    </row>
    <row r="4677" spans="2:24" hidden="1" x14ac:dyDescent="0.25">
      <c r="B4677" s="14">
        <v>30003910</v>
      </c>
      <c r="C4677" s="14">
        <v>0</v>
      </c>
      <c r="D4677" s="15">
        <v>21030011</v>
      </c>
      <c r="E4677" s="16" t="s">
        <v>4209</v>
      </c>
      <c r="F4677" s="14">
        <v>1403</v>
      </c>
      <c r="G4677" s="17">
        <v>40269</v>
      </c>
      <c r="H4677" s="29">
        <v>765392</v>
      </c>
      <c r="I4677" s="29">
        <v>0</v>
      </c>
      <c r="J4677" s="29">
        <v>0</v>
      </c>
      <c r="K4677" s="29">
        <v>0</v>
      </c>
      <c r="L4677" s="29">
        <f t="shared" si="291"/>
        <v>765392</v>
      </c>
      <c r="M4677" s="29">
        <v>-350264</v>
      </c>
      <c r="N4677" s="29">
        <v>-26918</v>
      </c>
      <c r="O4677" s="29">
        <v>0</v>
      </c>
      <c r="P4677" s="29">
        <f t="shared" ref="P4677:P4740" si="292">SUM(M4677:O4677)</f>
        <v>-377182</v>
      </c>
      <c r="Q4677" s="29">
        <f t="shared" ref="Q4677:Q4740" si="293">H4677+M4677</f>
        <v>415128</v>
      </c>
      <c r="R4677" s="29">
        <f t="shared" ref="R4677:R4740" si="294">L4677+P4677</f>
        <v>388210</v>
      </c>
      <c r="S4677" s="15" t="s">
        <v>1736</v>
      </c>
      <c r="T4677" s="15">
        <v>101403</v>
      </c>
      <c r="U4677" s="15" t="s">
        <v>218</v>
      </c>
      <c r="V4677" s="15">
        <v>47030001</v>
      </c>
      <c r="W4677" s="15" t="s">
        <v>140</v>
      </c>
    </row>
    <row r="4678" spans="2:24" hidden="1" x14ac:dyDescent="0.25">
      <c r="B4678" s="14">
        <v>30003912</v>
      </c>
      <c r="C4678" s="14">
        <v>0</v>
      </c>
      <c r="D4678" s="15">
        <v>21030011</v>
      </c>
      <c r="E4678" s="16" t="s">
        <v>4210</v>
      </c>
      <c r="F4678" s="14">
        <v>1203</v>
      </c>
      <c r="G4678" s="17">
        <v>40269</v>
      </c>
      <c r="H4678" s="29">
        <v>848511</v>
      </c>
      <c r="I4678" s="29">
        <v>0</v>
      </c>
      <c r="J4678" s="29">
        <v>0</v>
      </c>
      <c r="K4678" s="29">
        <v>0</v>
      </c>
      <c r="L4678" s="29">
        <f t="shared" si="291"/>
        <v>848511</v>
      </c>
      <c r="M4678" s="29">
        <v>-388304</v>
      </c>
      <c r="N4678" s="29">
        <v>-29842</v>
      </c>
      <c r="O4678" s="29">
        <v>0</v>
      </c>
      <c r="P4678" s="29">
        <f t="shared" si="292"/>
        <v>-418146</v>
      </c>
      <c r="Q4678" s="29">
        <f t="shared" si="293"/>
        <v>460207</v>
      </c>
      <c r="R4678" s="29">
        <f t="shared" si="294"/>
        <v>430365</v>
      </c>
      <c r="S4678" s="15" t="s">
        <v>1736</v>
      </c>
      <c r="T4678" s="15">
        <v>101203</v>
      </c>
      <c r="U4678" s="15" t="s">
        <v>210</v>
      </c>
      <c r="V4678" s="15">
        <v>47030001</v>
      </c>
      <c r="W4678" s="15" t="s">
        <v>145</v>
      </c>
    </row>
    <row r="4679" spans="2:24" hidden="1" x14ac:dyDescent="0.25">
      <c r="B4679" s="14">
        <v>30003913</v>
      </c>
      <c r="C4679" s="14">
        <v>0</v>
      </c>
      <c r="D4679" s="15">
        <v>21030011</v>
      </c>
      <c r="E4679" s="16" t="s">
        <v>4211</v>
      </c>
      <c r="F4679" s="14">
        <v>1022</v>
      </c>
      <c r="G4679" s="17">
        <v>41364</v>
      </c>
      <c r="H4679" s="29">
        <v>888414</v>
      </c>
      <c r="I4679" s="29">
        <v>0</v>
      </c>
      <c r="J4679" s="29">
        <v>-888414</v>
      </c>
      <c r="K4679" s="29">
        <v>0</v>
      </c>
      <c r="L4679" s="29">
        <f t="shared" si="291"/>
        <v>0</v>
      </c>
      <c r="M4679" s="29">
        <v>-279546</v>
      </c>
      <c r="N4679" s="29">
        <v>-33208</v>
      </c>
      <c r="O4679" s="29">
        <v>0</v>
      </c>
      <c r="P4679" s="29">
        <f t="shared" si="292"/>
        <v>-312754</v>
      </c>
      <c r="Q4679" s="29">
        <f t="shared" si="293"/>
        <v>608868</v>
      </c>
      <c r="R4679" s="29">
        <f t="shared" si="294"/>
        <v>-312754</v>
      </c>
      <c r="S4679" s="15" t="s">
        <v>1736</v>
      </c>
      <c r="T4679" s="15">
        <v>100302</v>
      </c>
      <c r="U4679" s="15" t="s">
        <v>225</v>
      </c>
      <c r="V4679" s="15">
        <v>47030001</v>
      </c>
      <c r="W4679" s="15" t="s">
        <v>33</v>
      </c>
      <c r="X4679" s="1">
        <v>30006889</v>
      </c>
    </row>
    <row r="4680" spans="2:24" hidden="1" x14ac:dyDescent="0.25">
      <c r="B4680" s="14">
        <v>30006889</v>
      </c>
      <c r="C4680" s="14">
        <v>0</v>
      </c>
      <c r="D4680" s="15">
        <v>21030011</v>
      </c>
      <c r="E4680" s="16" t="s">
        <v>4211</v>
      </c>
      <c r="F4680" s="14">
        <v>1903</v>
      </c>
      <c r="G4680" s="17">
        <v>44651</v>
      </c>
      <c r="H4680" s="29">
        <v>0</v>
      </c>
      <c r="I4680" s="29">
        <v>0</v>
      </c>
      <c r="J4680" s="29">
        <v>888414</v>
      </c>
      <c r="K4680" s="29">
        <v>0</v>
      </c>
      <c r="L4680" s="29">
        <f t="shared" si="291"/>
        <v>888414</v>
      </c>
      <c r="M4680" s="29">
        <v>0</v>
      </c>
      <c r="N4680" s="29">
        <v>0</v>
      </c>
      <c r="O4680" s="29">
        <v>0</v>
      </c>
      <c r="P4680" s="29">
        <f t="shared" si="292"/>
        <v>0</v>
      </c>
      <c r="Q4680" s="29">
        <f t="shared" si="293"/>
        <v>0</v>
      </c>
      <c r="R4680" s="29">
        <f t="shared" si="294"/>
        <v>888414</v>
      </c>
      <c r="S4680" s="15" t="s">
        <v>1736</v>
      </c>
      <c r="T4680" s="15">
        <v>108300</v>
      </c>
      <c r="U4680" s="15" t="s">
        <v>1826</v>
      </c>
      <c r="V4680" s="15">
        <v>47030001</v>
      </c>
      <c r="W4680" s="15" t="s">
        <v>1827</v>
      </c>
    </row>
    <row r="4681" spans="2:24" hidden="1" x14ac:dyDescent="0.25">
      <c r="B4681" s="14">
        <v>30003914</v>
      </c>
      <c r="C4681" s="14">
        <v>0</v>
      </c>
      <c r="D4681" s="15">
        <v>21030011</v>
      </c>
      <c r="E4681" s="16" t="s">
        <v>4212</v>
      </c>
      <c r="F4681" s="14">
        <v>1303</v>
      </c>
      <c r="G4681" s="17">
        <v>40269</v>
      </c>
      <c r="H4681" s="29">
        <v>890000</v>
      </c>
      <c r="I4681" s="29">
        <v>0</v>
      </c>
      <c r="J4681" s="29">
        <v>0</v>
      </c>
      <c r="K4681" s="29">
        <v>0</v>
      </c>
      <c r="L4681" s="29">
        <f t="shared" si="291"/>
        <v>890000</v>
      </c>
      <c r="M4681" s="29">
        <v>-407289</v>
      </c>
      <c r="N4681" s="29">
        <v>-31301</v>
      </c>
      <c r="O4681" s="29">
        <v>0</v>
      </c>
      <c r="P4681" s="29">
        <f t="shared" si="292"/>
        <v>-438590</v>
      </c>
      <c r="Q4681" s="29">
        <f t="shared" si="293"/>
        <v>482711</v>
      </c>
      <c r="R4681" s="29">
        <f t="shared" si="294"/>
        <v>451410</v>
      </c>
      <c r="S4681" s="15" t="s">
        <v>1736</v>
      </c>
      <c r="T4681" s="15">
        <v>101303</v>
      </c>
      <c r="U4681" s="15" t="s">
        <v>215</v>
      </c>
      <c r="V4681" s="15">
        <v>47030001</v>
      </c>
      <c r="W4681" s="15" t="s">
        <v>134</v>
      </c>
    </row>
    <row r="4682" spans="2:24" hidden="1" x14ac:dyDescent="0.25">
      <c r="B4682" s="14">
        <v>30003916</v>
      </c>
      <c r="C4682" s="14">
        <v>0</v>
      </c>
      <c r="D4682" s="15">
        <v>21030011</v>
      </c>
      <c r="E4682" s="16" t="s">
        <v>4213</v>
      </c>
      <c r="F4682" s="14">
        <v>1303</v>
      </c>
      <c r="G4682" s="17">
        <v>40269</v>
      </c>
      <c r="H4682" s="29">
        <v>907000</v>
      </c>
      <c r="I4682" s="29">
        <v>0</v>
      </c>
      <c r="J4682" s="29">
        <v>0</v>
      </c>
      <c r="K4682" s="29">
        <v>0</v>
      </c>
      <c r="L4682" s="29">
        <f t="shared" si="291"/>
        <v>907000</v>
      </c>
      <c r="M4682" s="29">
        <v>-415070</v>
      </c>
      <c r="N4682" s="29">
        <v>-31899</v>
      </c>
      <c r="O4682" s="29">
        <v>0</v>
      </c>
      <c r="P4682" s="29">
        <f t="shared" si="292"/>
        <v>-446969</v>
      </c>
      <c r="Q4682" s="29">
        <f t="shared" si="293"/>
        <v>491930</v>
      </c>
      <c r="R4682" s="29">
        <f t="shared" si="294"/>
        <v>460031</v>
      </c>
      <c r="S4682" s="15" t="s">
        <v>1736</v>
      </c>
      <c r="T4682" s="15">
        <v>101303</v>
      </c>
      <c r="U4682" s="15" t="s">
        <v>215</v>
      </c>
      <c r="V4682" s="15">
        <v>47030001</v>
      </c>
      <c r="W4682" s="15" t="s">
        <v>134</v>
      </c>
    </row>
    <row r="4683" spans="2:24" hidden="1" x14ac:dyDescent="0.25">
      <c r="B4683" s="14">
        <v>30003917</v>
      </c>
      <c r="C4683" s="14">
        <v>0</v>
      </c>
      <c r="D4683" s="15">
        <v>21030011</v>
      </c>
      <c r="E4683" s="16" t="s">
        <v>4214</v>
      </c>
      <c r="F4683" s="14">
        <v>1301</v>
      </c>
      <c r="G4683" s="17">
        <v>40269</v>
      </c>
      <c r="H4683" s="29">
        <v>953000</v>
      </c>
      <c r="I4683" s="29">
        <v>0</v>
      </c>
      <c r="J4683" s="29">
        <v>0</v>
      </c>
      <c r="K4683" s="29">
        <v>0</v>
      </c>
      <c r="L4683" s="29">
        <f t="shared" si="291"/>
        <v>953000</v>
      </c>
      <c r="M4683" s="29">
        <v>-436119</v>
      </c>
      <c r="N4683" s="29">
        <v>-33516</v>
      </c>
      <c r="O4683" s="29">
        <v>0</v>
      </c>
      <c r="P4683" s="29">
        <f t="shared" si="292"/>
        <v>-469635</v>
      </c>
      <c r="Q4683" s="29">
        <f t="shared" si="293"/>
        <v>516881</v>
      </c>
      <c r="R4683" s="29">
        <f t="shared" si="294"/>
        <v>483365</v>
      </c>
      <c r="S4683" s="15" t="s">
        <v>1736</v>
      </c>
      <c r="T4683" s="15">
        <v>101301</v>
      </c>
      <c r="U4683" s="15" t="s">
        <v>133</v>
      </c>
      <c r="V4683" s="15">
        <v>47030001</v>
      </c>
      <c r="W4683" s="15" t="s">
        <v>134</v>
      </c>
    </row>
    <row r="4684" spans="2:24" hidden="1" x14ac:dyDescent="0.25">
      <c r="B4684" s="14">
        <v>30003918</v>
      </c>
      <c r="C4684" s="14">
        <v>0</v>
      </c>
      <c r="D4684" s="15">
        <v>21030011</v>
      </c>
      <c r="E4684" s="16" t="s">
        <v>4215</v>
      </c>
      <c r="F4684" s="14">
        <v>1303</v>
      </c>
      <c r="G4684" s="17">
        <v>40269</v>
      </c>
      <c r="H4684" s="29">
        <v>988000</v>
      </c>
      <c r="I4684" s="29">
        <v>0</v>
      </c>
      <c r="J4684" s="29">
        <v>0</v>
      </c>
      <c r="K4684" s="29">
        <v>0</v>
      </c>
      <c r="L4684" s="29">
        <f t="shared" si="291"/>
        <v>988000</v>
      </c>
      <c r="M4684" s="29">
        <v>-452135</v>
      </c>
      <c r="N4684" s="29">
        <v>-34747</v>
      </c>
      <c r="O4684" s="29">
        <v>0</v>
      </c>
      <c r="P4684" s="29">
        <f t="shared" si="292"/>
        <v>-486882</v>
      </c>
      <c r="Q4684" s="29">
        <f t="shared" si="293"/>
        <v>535865</v>
      </c>
      <c r="R4684" s="29">
        <f t="shared" si="294"/>
        <v>501118</v>
      </c>
      <c r="S4684" s="15" t="s">
        <v>1736</v>
      </c>
      <c r="T4684" s="15">
        <v>101303</v>
      </c>
      <c r="U4684" s="15" t="s">
        <v>215</v>
      </c>
      <c r="V4684" s="15">
        <v>47030001</v>
      </c>
      <c r="W4684" s="15" t="s">
        <v>134</v>
      </c>
    </row>
    <row r="4685" spans="2:24" hidden="1" x14ac:dyDescent="0.25">
      <c r="B4685" s="14">
        <v>30003919</v>
      </c>
      <c r="C4685" s="14">
        <v>0</v>
      </c>
      <c r="D4685" s="15">
        <v>21030011</v>
      </c>
      <c r="E4685" s="16" t="s">
        <v>4216</v>
      </c>
      <c r="F4685" s="14">
        <v>1203</v>
      </c>
      <c r="G4685" s="17">
        <v>40269</v>
      </c>
      <c r="H4685" s="29">
        <v>997429</v>
      </c>
      <c r="I4685" s="29">
        <v>0</v>
      </c>
      <c r="J4685" s="29">
        <v>0</v>
      </c>
      <c r="K4685" s="29">
        <v>0</v>
      </c>
      <c r="L4685" s="29">
        <f t="shared" si="291"/>
        <v>997429</v>
      </c>
      <c r="M4685" s="29">
        <v>-456450</v>
      </c>
      <c r="N4685" s="29">
        <v>-35079</v>
      </c>
      <c r="O4685" s="29">
        <v>0</v>
      </c>
      <c r="P4685" s="29">
        <f t="shared" si="292"/>
        <v>-491529</v>
      </c>
      <c r="Q4685" s="29">
        <f t="shared" si="293"/>
        <v>540979</v>
      </c>
      <c r="R4685" s="29">
        <f t="shared" si="294"/>
        <v>505900</v>
      </c>
      <c r="S4685" s="15" t="s">
        <v>1736</v>
      </c>
      <c r="T4685" s="15">
        <v>101203</v>
      </c>
      <c r="U4685" s="15" t="s">
        <v>210</v>
      </c>
      <c r="V4685" s="15">
        <v>47030001</v>
      </c>
      <c r="W4685" s="15" t="s">
        <v>145</v>
      </c>
    </row>
    <row r="4686" spans="2:24" hidden="1" x14ac:dyDescent="0.25">
      <c r="B4686" s="14">
        <v>30003920</v>
      </c>
      <c r="C4686" s="14">
        <v>0</v>
      </c>
      <c r="D4686" s="15">
        <v>21030011</v>
      </c>
      <c r="E4686" s="16" t="s">
        <v>4217</v>
      </c>
      <c r="F4686" s="14">
        <v>1301</v>
      </c>
      <c r="G4686" s="17">
        <v>40269</v>
      </c>
      <c r="H4686" s="29">
        <v>1078000</v>
      </c>
      <c r="I4686" s="29">
        <v>0</v>
      </c>
      <c r="J4686" s="29">
        <v>0</v>
      </c>
      <c r="K4686" s="29">
        <v>0</v>
      </c>
      <c r="L4686" s="29">
        <f t="shared" si="291"/>
        <v>1078000</v>
      </c>
      <c r="M4686" s="29">
        <v>-493324</v>
      </c>
      <c r="N4686" s="29">
        <v>-37913</v>
      </c>
      <c r="O4686" s="29">
        <v>0</v>
      </c>
      <c r="P4686" s="29">
        <f t="shared" si="292"/>
        <v>-531237</v>
      </c>
      <c r="Q4686" s="29">
        <f t="shared" si="293"/>
        <v>584676</v>
      </c>
      <c r="R4686" s="29">
        <f t="shared" si="294"/>
        <v>546763</v>
      </c>
      <c r="S4686" s="15" t="s">
        <v>1736</v>
      </c>
      <c r="T4686" s="15">
        <v>101301</v>
      </c>
      <c r="U4686" s="15" t="s">
        <v>133</v>
      </c>
      <c r="V4686" s="15">
        <v>47030001</v>
      </c>
      <c r="W4686" s="15" t="s">
        <v>134</v>
      </c>
    </row>
    <row r="4687" spans="2:24" hidden="1" x14ac:dyDescent="0.25">
      <c r="B4687" s="14">
        <v>30003921</v>
      </c>
      <c r="C4687" s="14">
        <v>0</v>
      </c>
      <c r="D4687" s="15">
        <v>21030011</v>
      </c>
      <c r="E4687" s="16" t="s">
        <v>4218</v>
      </c>
      <c r="F4687" s="14">
        <v>1303</v>
      </c>
      <c r="G4687" s="17">
        <v>40269</v>
      </c>
      <c r="H4687" s="29">
        <v>1217000</v>
      </c>
      <c r="I4687" s="29">
        <v>0</v>
      </c>
      <c r="J4687" s="29">
        <v>0</v>
      </c>
      <c r="K4687" s="29">
        <v>0</v>
      </c>
      <c r="L4687" s="29">
        <f t="shared" si="291"/>
        <v>1217000</v>
      </c>
      <c r="M4687" s="29">
        <v>-556931</v>
      </c>
      <c r="N4687" s="29">
        <v>-42801</v>
      </c>
      <c r="O4687" s="29">
        <v>0</v>
      </c>
      <c r="P4687" s="29">
        <f t="shared" si="292"/>
        <v>-599732</v>
      </c>
      <c r="Q4687" s="29">
        <f t="shared" si="293"/>
        <v>660069</v>
      </c>
      <c r="R4687" s="29">
        <f t="shared" si="294"/>
        <v>617268</v>
      </c>
      <c r="S4687" s="15" t="s">
        <v>1736</v>
      </c>
      <c r="T4687" s="15">
        <v>101303</v>
      </c>
      <c r="U4687" s="15" t="s">
        <v>215</v>
      </c>
      <c r="V4687" s="15">
        <v>47030001</v>
      </c>
      <c r="W4687" s="15" t="s">
        <v>134</v>
      </c>
    </row>
    <row r="4688" spans="2:24" hidden="1" x14ac:dyDescent="0.25">
      <c r="B4688" s="14">
        <v>30003922</v>
      </c>
      <c r="C4688" s="14">
        <v>0</v>
      </c>
      <c r="D4688" s="15">
        <v>21030011</v>
      </c>
      <c r="E4688" s="16" t="s">
        <v>4219</v>
      </c>
      <c r="F4688" s="14">
        <v>1403</v>
      </c>
      <c r="G4688" s="17">
        <v>40269</v>
      </c>
      <c r="H4688" s="29">
        <v>1261405</v>
      </c>
      <c r="I4688" s="29">
        <v>0</v>
      </c>
      <c r="J4688" s="29">
        <v>0</v>
      </c>
      <c r="K4688" s="29">
        <v>0</v>
      </c>
      <c r="L4688" s="29">
        <f t="shared" si="291"/>
        <v>1261405</v>
      </c>
      <c r="M4688" s="29">
        <v>-577254</v>
      </c>
      <c r="N4688" s="29">
        <v>-44363</v>
      </c>
      <c r="O4688" s="29">
        <v>0</v>
      </c>
      <c r="P4688" s="29">
        <f t="shared" si="292"/>
        <v>-621617</v>
      </c>
      <c r="Q4688" s="29">
        <f t="shared" si="293"/>
        <v>684151</v>
      </c>
      <c r="R4688" s="29">
        <f t="shared" si="294"/>
        <v>639788</v>
      </c>
      <c r="S4688" s="15" t="s">
        <v>1736</v>
      </c>
      <c r="T4688" s="15">
        <v>101403</v>
      </c>
      <c r="U4688" s="15" t="s">
        <v>218</v>
      </c>
      <c r="V4688" s="15">
        <v>47030001</v>
      </c>
      <c r="W4688" s="15" t="s">
        <v>140</v>
      </c>
    </row>
    <row r="4689" spans="2:23" hidden="1" x14ac:dyDescent="0.25">
      <c r="B4689" s="14">
        <v>30003925</v>
      </c>
      <c r="C4689" s="14">
        <v>0</v>
      </c>
      <c r="D4689" s="15">
        <v>21030011</v>
      </c>
      <c r="E4689" s="16" t="s">
        <v>4220</v>
      </c>
      <c r="F4689" s="14">
        <v>1301</v>
      </c>
      <c r="G4689" s="17">
        <v>40269</v>
      </c>
      <c r="H4689" s="29">
        <v>1472000</v>
      </c>
      <c r="I4689" s="29">
        <v>0</v>
      </c>
      <c r="J4689" s="29">
        <v>0</v>
      </c>
      <c r="K4689" s="29">
        <v>0</v>
      </c>
      <c r="L4689" s="29">
        <f t="shared" si="291"/>
        <v>1472000</v>
      </c>
      <c r="M4689" s="29">
        <v>-673627</v>
      </c>
      <c r="N4689" s="29">
        <v>-51769</v>
      </c>
      <c r="O4689" s="29">
        <v>0</v>
      </c>
      <c r="P4689" s="29">
        <f t="shared" si="292"/>
        <v>-725396</v>
      </c>
      <c r="Q4689" s="29">
        <f t="shared" si="293"/>
        <v>798373</v>
      </c>
      <c r="R4689" s="29">
        <f t="shared" si="294"/>
        <v>746604</v>
      </c>
      <c r="S4689" s="15" t="s">
        <v>1736</v>
      </c>
      <c r="T4689" s="15">
        <v>101301</v>
      </c>
      <c r="U4689" s="15" t="s">
        <v>133</v>
      </c>
      <c r="V4689" s="15">
        <v>47030001</v>
      </c>
      <c r="W4689" s="15" t="s">
        <v>134</v>
      </c>
    </row>
    <row r="4690" spans="2:23" hidden="1" x14ac:dyDescent="0.25">
      <c r="B4690" s="14">
        <v>30003926</v>
      </c>
      <c r="C4690" s="14">
        <v>0</v>
      </c>
      <c r="D4690" s="15">
        <v>21030011</v>
      </c>
      <c r="E4690" s="16" t="s">
        <v>4221</v>
      </c>
      <c r="F4690" s="14">
        <v>1203</v>
      </c>
      <c r="G4690" s="17">
        <v>40269</v>
      </c>
      <c r="H4690" s="29">
        <v>1574568</v>
      </c>
      <c r="I4690" s="29">
        <v>0</v>
      </c>
      <c r="J4690" s="29">
        <v>0</v>
      </c>
      <c r="K4690" s="29">
        <v>0</v>
      </c>
      <c r="L4690" s="29">
        <f t="shared" si="291"/>
        <v>1574568</v>
      </c>
      <c r="M4690" s="29">
        <v>-720567</v>
      </c>
      <c r="N4690" s="29">
        <v>-55377</v>
      </c>
      <c r="O4690" s="29">
        <v>0</v>
      </c>
      <c r="P4690" s="29">
        <f t="shared" si="292"/>
        <v>-775944</v>
      </c>
      <c r="Q4690" s="29">
        <f t="shared" si="293"/>
        <v>854001</v>
      </c>
      <c r="R4690" s="29">
        <f t="shared" si="294"/>
        <v>798624</v>
      </c>
      <c r="S4690" s="15" t="s">
        <v>1736</v>
      </c>
      <c r="T4690" s="15">
        <v>101203</v>
      </c>
      <c r="U4690" s="15" t="s">
        <v>210</v>
      </c>
      <c r="V4690" s="15">
        <v>47030001</v>
      </c>
      <c r="W4690" s="15" t="s">
        <v>145</v>
      </c>
    </row>
    <row r="4691" spans="2:23" hidden="1" x14ac:dyDescent="0.25">
      <c r="B4691" s="14">
        <v>30003928</v>
      </c>
      <c r="C4691" s="14">
        <v>0</v>
      </c>
      <c r="D4691" s="15">
        <v>21030011</v>
      </c>
      <c r="E4691" s="16" t="s">
        <v>4222</v>
      </c>
      <c r="F4691" s="14">
        <v>1403</v>
      </c>
      <c r="G4691" s="17">
        <v>40269</v>
      </c>
      <c r="H4691" s="29">
        <v>1589983</v>
      </c>
      <c r="I4691" s="29">
        <v>0</v>
      </c>
      <c r="J4691" s="29">
        <v>0</v>
      </c>
      <c r="K4691" s="29">
        <v>0</v>
      </c>
      <c r="L4691" s="29">
        <f t="shared" si="291"/>
        <v>1589983</v>
      </c>
      <c r="M4691" s="29">
        <v>-727621</v>
      </c>
      <c r="N4691" s="29">
        <v>-55919</v>
      </c>
      <c r="O4691" s="29">
        <v>0</v>
      </c>
      <c r="P4691" s="29">
        <f t="shared" si="292"/>
        <v>-783540</v>
      </c>
      <c r="Q4691" s="29">
        <f t="shared" si="293"/>
        <v>862362</v>
      </c>
      <c r="R4691" s="29">
        <f t="shared" si="294"/>
        <v>806443</v>
      </c>
      <c r="S4691" s="15" t="s">
        <v>1736</v>
      </c>
      <c r="T4691" s="15">
        <v>101403</v>
      </c>
      <c r="U4691" s="15" t="s">
        <v>218</v>
      </c>
      <c r="V4691" s="15">
        <v>47030001</v>
      </c>
      <c r="W4691" s="15" t="s">
        <v>140</v>
      </c>
    </row>
    <row r="4692" spans="2:23" hidden="1" x14ac:dyDescent="0.25">
      <c r="B4692" s="14">
        <v>30003930</v>
      </c>
      <c r="C4692" s="14">
        <v>0</v>
      </c>
      <c r="D4692" s="15">
        <v>21030011</v>
      </c>
      <c r="E4692" s="16" t="s">
        <v>4223</v>
      </c>
      <c r="F4692" s="14">
        <v>1303</v>
      </c>
      <c r="G4692" s="17">
        <v>40269</v>
      </c>
      <c r="H4692" s="29">
        <v>1834000</v>
      </c>
      <c r="I4692" s="29">
        <v>0</v>
      </c>
      <c r="J4692" s="29">
        <v>0</v>
      </c>
      <c r="K4692" s="29">
        <v>0</v>
      </c>
      <c r="L4692" s="29">
        <f t="shared" si="291"/>
        <v>1834000</v>
      </c>
      <c r="M4692" s="29">
        <v>-839290</v>
      </c>
      <c r="N4692" s="29">
        <v>-64501</v>
      </c>
      <c r="O4692" s="29">
        <v>0</v>
      </c>
      <c r="P4692" s="29">
        <f t="shared" si="292"/>
        <v>-903791</v>
      </c>
      <c r="Q4692" s="29">
        <f t="shared" si="293"/>
        <v>994710</v>
      </c>
      <c r="R4692" s="29">
        <f t="shared" si="294"/>
        <v>930209</v>
      </c>
      <c r="S4692" s="15" t="s">
        <v>1736</v>
      </c>
      <c r="T4692" s="15">
        <v>101303</v>
      </c>
      <c r="U4692" s="15" t="s">
        <v>215</v>
      </c>
      <c r="V4692" s="15">
        <v>47030001</v>
      </c>
      <c r="W4692" s="15" t="s">
        <v>134</v>
      </c>
    </row>
    <row r="4693" spans="2:23" hidden="1" x14ac:dyDescent="0.25">
      <c r="B4693" s="14">
        <v>30003931</v>
      </c>
      <c r="C4693" s="14">
        <v>0</v>
      </c>
      <c r="D4693" s="15">
        <v>21030011</v>
      </c>
      <c r="E4693" s="16" t="s">
        <v>4224</v>
      </c>
      <c r="F4693" s="14">
        <v>1301</v>
      </c>
      <c r="G4693" s="17">
        <v>40269</v>
      </c>
      <c r="H4693" s="29">
        <v>1895000</v>
      </c>
      <c r="I4693" s="29">
        <v>0</v>
      </c>
      <c r="J4693" s="29">
        <v>0</v>
      </c>
      <c r="K4693" s="29">
        <v>0</v>
      </c>
      <c r="L4693" s="29">
        <f t="shared" si="291"/>
        <v>1895000</v>
      </c>
      <c r="M4693" s="29">
        <v>-867203</v>
      </c>
      <c r="N4693" s="29">
        <v>-66646</v>
      </c>
      <c r="O4693" s="29">
        <v>0</v>
      </c>
      <c r="P4693" s="29">
        <f t="shared" si="292"/>
        <v>-933849</v>
      </c>
      <c r="Q4693" s="29">
        <f t="shared" si="293"/>
        <v>1027797</v>
      </c>
      <c r="R4693" s="29">
        <f t="shared" si="294"/>
        <v>961151</v>
      </c>
      <c r="S4693" s="15" t="s">
        <v>1736</v>
      </c>
      <c r="T4693" s="15">
        <v>101301</v>
      </c>
      <c r="U4693" s="15" t="s">
        <v>133</v>
      </c>
      <c r="V4693" s="15">
        <v>47030001</v>
      </c>
      <c r="W4693" s="15" t="s">
        <v>134</v>
      </c>
    </row>
    <row r="4694" spans="2:23" hidden="1" x14ac:dyDescent="0.25">
      <c r="B4694" s="14">
        <v>30003934</v>
      </c>
      <c r="C4694" s="14">
        <v>0</v>
      </c>
      <c r="D4694" s="15">
        <v>21030011</v>
      </c>
      <c r="E4694" s="16" t="s">
        <v>4225</v>
      </c>
      <c r="F4694" s="14">
        <v>1301</v>
      </c>
      <c r="G4694" s="17">
        <v>40269</v>
      </c>
      <c r="H4694" s="29">
        <v>2094000</v>
      </c>
      <c r="I4694" s="29">
        <v>0</v>
      </c>
      <c r="J4694" s="29">
        <v>0</v>
      </c>
      <c r="K4694" s="29">
        <v>0</v>
      </c>
      <c r="L4694" s="29">
        <f t="shared" si="291"/>
        <v>2094000</v>
      </c>
      <c r="M4694" s="29">
        <v>-958272</v>
      </c>
      <c r="N4694" s="29">
        <v>-73645</v>
      </c>
      <c r="O4694" s="29">
        <v>0</v>
      </c>
      <c r="P4694" s="29">
        <f t="shared" si="292"/>
        <v>-1031917</v>
      </c>
      <c r="Q4694" s="29">
        <f t="shared" si="293"/>
        <v>1135728</v>
      </c>
      <c r="R4694" s="29">
        <f t="shared" si="294"/>
        <v>1062083</v>
      </c>
      <c r="S4694" s="15" t="s">
        <v>1736</v>
      </c>
      <c r="T4694" s="15">
        <v>101301</v>
      </c>
      <c r="U4694" s="15" t="s">
        <v>133</v>
      </c>
      <c r="V4694" s="15">
        <v>47030001</v>
      </c>
      <c r="W4694" s="15" t="s">
        <v>134</v>
      </c>
    </row>
    <row r="4695" spans="2:23" hidden="1" x14ac:dyDescent="0.25">
      <c r="B4695" s="14">
        <v>30003936</v>
      </c>
      <c r="C4695" s="14">
        <v>0</v>
      </c>
      <c r="D4695" s="15">
        <v>21030011</v>
      </c>
      <c r="E4695" s="16" t="s">
        <v>4226</v>
      </c>
      <c r="F4695" s="14">
        <v>1403</v>
      </c>
      <c r="G4695" s="17">
        <v>40269</v>
      </c>
      <c r="H4695" s="29">
        <v>1967280</v>
      </c>
      <c r="I4695" s="29">
        <v>0</v>
      </c>
      <c r="J4695" s="29">
        <v>0</v>
      </c>
      <c r="K4695" s="29">
        <v>0</v>
      </c>
      <c r="L4695" s="29">
        <f t="shared" si="291"/>
        <v>1967280</v>
      </c>
      <c r="M4695" s="29">
        <v>-900279</v>
      </c>
      <c r="N4695" s="29">
        <v>-69188</v>
      </c>
      <c r="O4695" s="29">
        <v>0</v>
      </c>
      <c r="P4695" s="29">
        <f t="shared" si="292"/>
        <v>-969467</v>
      </c>
      <c r="Q4695" s="29">
        <f t="shared" si="293"/>
        <v>1067001</v>
      </c>
      <c r="R4695" s="29">
        <f t="shared" si="294"/>
        <v>997813</v>
      </c>
      <c r="S4695" s="15" t="s">
        <v>1736</v>
      </c>
      <c r="T4695" s="15">
        <v>101403</v>
      </c>
      <c r="U4695" s="15" t="s">
        <v>218</v>
      </c>
      <c r="V4695" s="15">
        <v>47030001</v>
      </c>
      <c r="W4695" s="15" t="s">
        <v>140</v>
      </c>
    </row>
    <row r="4696" spans="2:23" hidden="1" x14ac:dyDescent="0.25">
      <c r="B4696" s="14">
        <v>30003937</v>
      </c>
      <c r="C4696" s="14">
        <v>0</v>
      </c>
      <c r="D4696" s="15">
        <v>21030011</v>
      </c>
      <c r="E4696" s="16" t="s">
        <v>4227</v>
      </c>
      <c r="F4696" s="14">
        <v>1203</v>
      </c>
      <c r="G4696" s="17">
        <v>40269</v>
      </c>
      <c r="H4696" s="29">
        <v>2155542</v>
      </c>
      <c r="I4696" s="29">
        <v>0</v>
      </c>
      <c r="J4696" s="29">
        <v>0</v>
      </c>
      <c r="K4696" s="29">
        <v>0</v>
      </c>
      <c r="L4696" s="29">
        <f t="shared" si="291"/>
        <v>2155542</v>
      </c>
      <c r="M4696" s="29">
        <v>-986433</v>
      </c>
      <c r="N4696" s="29">
        <v>-75809</v>
      </c>
      <c r="O4696" s="29">
        <v>0</v>
      </c>
      <c r="P4696" s="29">
        <f t="shared" si="292"/>
        <v>-1062242</v>
      </c>
      <c r="Q4696" s="29">
        <f t="shared" si="293"/>
        <v>1169109</v>
      </c>
      <c r="R4696" s="29">
        <f t="shared" si="294"/>
        <v>1093300</v>
      </c>
      <c r="S4696" s="15" t="s">
        <v>1736</v>
      </c>
      <c r="T4696" s="15">
        <v>101203</v>
      </c>
      <c r="U4696" s="15" t="s">
        <v>210</v>
      </c>
      <c r="V4696" s="15">
        <v>47030001</v>
      </c>
      <c r="W4696" s="15" t="s">
        <v>145</v>
      </c>
    </row>
    <row r="4697" spans="2:23" hidden="1" x14ac:dyDescent="0.25">
      <c r="B4697" s="14">
        <v>30003939</v>
      </c>
      <c r="C4697" s="14">
        <v>0</v>
      </c>
      <c r="D4697" s="15">
        <v>21030011</v>
      </c>
      <c r="E4697" s="16" t="s">
        <v>4228</v>
      </c>
      <c r="F4697" s="14">
        <v>1403</v>
      </c>
      <c r="G4697" s="17">
        <v>40269</v>
      </c>
      <c r="H4697" s="29">
        <v>2236718</v>
      </c>
      <c r="I4697" s="29">
        <v>0</v>
      </c>
      <c r="J4697" s="29">
        <v>0</v>
      </c>
      <c r="K4697" s="29">
        <v>0</v>
      </c>
      <c r="L4697" s="29">
        <f t="shared" si="291"/>
        <v>2236718</v>
      </c>
      <c r="M4697" s="29">
        <v>-1023582</v>
      </c>
      <c r="N4697" s="29">
        <v>-78664</v>
      </c>
      <c r="O4697" s="29">
        <v>0</v>
      </c>
      <c r="P4697" s="29">
        <f t="shared" si="292"/>
        <v>-1102246</v>
      </c>
      <c r="Q4697" s="29">
        <f t="shared" si="293"/>
        <v>1213136</v>
      </c>
      <c r="R4697" s="29">
        <f t="shared" si="294"/>
        <v>1134472</v>
      </c>
      <c r="S4697" s="15" t="s">
        <v>1736</v>
      </c>
      <c r="T4697" s="15">
        <v>101403</v>
      </c>
      <c r="U4697" s="15" t="s">
        <v>218</v>
      </c>
      <c r="V4697" s="15">
        <v>47030001</v>
      </c>
      <c r="W4697" s="15" t="s">
        <v>140</v>
      </c>
    </row>
    <row r="4698" spans="2:23" hidden="1" x14ac:dyDescent="0.25">
      <c r="B4698" s="14">
        <v>30003940</v>
      </c>
      <c r="C4698" s="14">
        <v>0</v>
      </c>
      <c r="D4698" s="15">
        <v>21030011</v>
      </c>
      <c r="E4698" s="16" t="s">
        <v>4229</v>
      </c>
      <c r="F4698" s="14">
        <v>1403</v>
      </c>
      <c r="G4698" s="17">
        <v>40269</v>
      </c>
      <c r="H4698" s="29">
        <v>2311590</v>
      </c>
      <c r="I4698" s="29">
        <v>0</v>
      </c>
      <c r="J4698" s="29">
        <v>0</v>
      </c>
      <c r="K4698" s="29">
        <v>0</v>
      </c>
      <c r="L4698" s="29">
        <f t="shared" si="291"/>
        <v>2311590</v>
      </c>
      <c r="M4698" s="29">
        <v>-1057846</v>
      </c>
      <c r="N4698" s="29">
        <v>-81297</v>
      </c>
      <c r="O4698" s="29">
        <v>0</v>
      </c>
      <c r="P4698" s="29">
        <f t="shared" si="292"/>
        <v>-1139143</v>
      </c>
      <c r="Q4698" s="29">
        <f t="shared" si="293"/>
        <v>1253744</v>
      </c>
      <c r="R4698" s="29">
        <f t="shared" si="294"/>
        <v>1172447</v>
      </c>
      <c r="S4698" s="15" t="s">
        <v>1736</v>
      </c>
      <c r="T4698" s="15">
        <v>101403</v>
      </c>
      <c r="U4698" s="15" t="s">
        <v>218</v>
      </c>
      <c r="V4698" s="15">
        <v>47030001</v>
      </c>
      <c r="W4698" s="15" t="s">
        <v>140</v>
      </c>
    </row>
    <row r="4699" spans="2:23" hidden="1" x14ac:dyDescent="0.25">
      <c r="B4699" s="14">
        <v>30003946</v>
      </c>
      <c r="C4699" s="14">
        <v>0</v>
      </c>
      <c r="D4699" s="15">
        <v>21030011</v>
      </c>
      <c r="E4699" s="16" t="s">
        <v>4230</v>
      </c>
      <c r="F4699" s="14">
        <v>1301</v>
      </c>
      <c r="G4699" s="17">
        <v>40269</v>
      </c>
      <c r="H4699" s="29">
        <v>2581000</v>
      </c>
      <c r="I4699" s="29">
        <v>0</v>
      </c>
      <c r="J4699" s="29">
        <v>0</v>
      </c>
      <c r="K4699" s="29">
        <v>0</v>
      </c>
      <c r="L4699" s="29">
        <f t="shared" si="291"/>
        <v>2581000</v>
      </c>
      <c r="M4699" s="29">
        <v>-1181135</v>
      </c>
      <c r="N4699" s="29">
        <v>-90772</v>
      </c>
      <c r="O4699" s="29">
        <v>0</v>
      </c>
      <c r="P4699" s="29">
        <f t="shared" si="292"/>
        <v>-1271907</v>
      </c>
      <c r="Q4699" s="29">
        <f t="shared" si="293"/>
        <v>1399865</v>
      </c>
      <c r="R4699" s="29">
        <f t="shared" si="294"/>
        <v>1309093</v>
      </c>
      <c r="S4699" s="15" t="s">
        <v>1736</v>
      </c>
      <c r="T4699" s="15">
        <v>101301</v>
      </c>
      <c r="U4699" s="15" t="s">
        <v>133</v>
      </c>
      <c r="V4699" s="15">
        <v>47030001</v>
      </c>
      <c r="W4699" s="15" t="s">
        <v>134</v>
      </c>
    </row>
    <row r="4700" spans="2:23" hidden="1" x14ac:dyDescent="0.25">
      <c r="B4700" s="14">
        <v>30003947</v>
      </c>
      <c r="C4700" s="14">
        <v>0</v>
      </c>
      <c r="D4700" s="15">
        <v>21030011</v>
      </c>
      <c r="E4700" s="16" t="s">
        <v>4231</v>
      </c>
      <c r="F4700" s="14">
        <v>1403</v>
      </c>
      <c r="G4700" s="17">
        <v>40269</v>
      </c>
      <c r="H4700" s="29">
        <v>2637100</v>
      </c>
      <c r="I4700" s="29">
        <v>0</v>
      </c>
      <c r="J4700" s="29">
        <v>0</v>
      </c>
      <c r="K4700" s="29">
        <v>0</v>
      </c>
      <c r="L4700" s="29">
        <f t="shared" si="291"/>
        <v>2637100</v>
      </c>
      <c r="M4700" s="29">
        <v>-1206808</v>
      </c>
      <c r="N4700" s="29">
        <v>-92745</v>
      </c>
      <c r="O4700" s="29">
        <v>0</v>
      </c>
      <c r="P4700" s="29">
        <f t="shared" si="292"/>
        <v>-1299553</v>
      </c>
      <c r="Q4700" s="29">
        <f t="shared" si="293"/>
        <v>1430292</v>
      </c>
      <c r="R4700" s="29">
        <f t="shared" si="294"/>
        <v>1337547</v>
      </c>
      <c r="S4700" s="15" t="s">
        <v>1736</v>
      </c>
      <c r="T4700" s="15">
        <v>101403</v>
      </c>
      <c r="U4700" s="15" t="s">
        <v>218</v>
      </c>
      <c r="V4700" s="15">
        <v>47030001</v>
      </c>
      <c r="W4700" s="15" t="s">
        <v>140</v>
      </c>
    </row>
    <row r="4701" spans="2:23" hidden="1" x14ac:dyDescent="0.25">
      <c r="B4701" s="14">
        <v>30003949</v>
      </c>
      <c r="C4701" s="14">
        <v>0</v>
      </c>
      <c r="D4701" s="15">
        <v>21030011</v>
      </c>
      <c r="E4701" s="16" t="s">
        <v>4232</v>
      </c>
      <c r="F4701" s="14">
        <v>1403</v>
      </c>
      <c r="G4701" s="17">
        <v>40269</v>
      </c>
      <c r="H4701" s="29">
        <v>2961390</v>
      </c>
      <c r="I4701" s="29">
        <v>0</v>
      </c>
      <c r="J4701" s="29">
        <v>0</v>
      </c>
      <c r="K4701" s="29">
        <v>0</v>
      </c>
      <c r="L4701" s="29">
        <f t="shared" si="291"/>
        <v>2961390</v>
      </c>
      <c r="M4701" s="29">
        <v>-1355214</v>
      </c>
      <c r="N4701" s="29">
        <v>-104150</v>
      </c>
      <c r="O4701" s="29">
        <v>0</v>
      </c>
      <c r="P4701" s="29">
        <f t="shared" si="292"/>
        <v>-1459364</v>
      </c>
      <c r="Q4701" s="29">
        <f t="shared" si="293"/>
        <v>1606176</v>
      </c>
      <c r="R4701" s="29">
        <f t="shared" si="294"/>
        <v>1502026</v>
      </c>
      <c r="S4701" s="15" t="s">
        <v>1736</v>
      </c>
      <c r="T4701" s="15">
        <v>101403</v>
      </c>
      <c r="U4701" s="15" t="s">
        <v>218</v>
      </c>
      <c r="V4701" s="15">
        <v>47030001</v>
      </c>
      <c r="W4701" s="15" t="s">
        <v>140</v>
      </c>
    </row>
    <row r="4702" spans="2:23" hidden="1" x14ac:dyDescent="0.25">
      <c r="B4702" s="14">
        <v>30003950</v>
      </c>
      <c r="C4702" s="14">
        <v>0</v>
      </c>
      <c r="D4702" s="15">
        <v>21030011</v>
      </c>
      <c r="E4702" s="16" t="s">
        <v>4233</v>
      </c>
      <c r="F4702" s="14">
        <v>1403</v>
      </c>
      <c r="G4702" s="17">
        <v>40269</v>
      </c>
      <c r="H4702" s="29">
        <v>2969823</v>
      </c>
      <c r="I4702" s="29">
        <v>0</v>
      </c>
      <c r="J4702" s="29">
        <v>0</v>
      </c>
      <c r="K4702" s="29">
        <v>0</v>
      </c>
      <c r="L4702" s="29">
        <f t="shared" si="291"/>
        <v>2969823</v>
      </c>
      <c r="M4702" s="29">
        <v>-1359071</v>
      </c>
      <c r="N4702" s="29">
        <v>-104447</v>
      </c>
      <c r="O4702" s="29">
        <v>0</v>
      </c>
      <c r="P4702" s="29">
        <f t="shared" si="292"/>
        <v>-1463518</v>
      </c>
      <c r="Q4702" s="29">
        <f t="shared" si="293"/>
        <v>1610752</v>
      </c>
      <c r="R4702" s="29">
        <f t="shared" si="294"/>
        <v>1506305</v>
      </c>
      <c r="S4702" s="15" t="s">
        <v>1736</v>
      </c>
      <c r="T4702" s="15">
        <v>101403</v>
      </c>
      <c r="U4702" s="15" t="s">
        <v>218</v>
      </c>
      <c r="V4702" s="15">
        <v>47030001</v>
      </c>
      <c r="W4702" s="15" t="s">
        <v>140</v>
      </c>
    </row>
    <row r="4703" spans="2:23" hidden="1" x14ac:dyDescent="0.25">
      <c r="B4703" s="14">
        <v>30003951</v>
      </c>
      <c r="C4703" s="14">
        <v>0</v>
      </c>
      <c r="D4703" s="15">
        <v>21030011</v>
      </c>
      <c r="E4703" s="16" t="s">
        <v>4234</v>
      </c>
      <c r="F4703" s="14">
        <v>1301</v>
      </c>
      <c r="G4703" s="17">
        <v>40269</v>
      </c>
      <c r="H4703" s="29">
        <v>3255000</v>
      </c>
      <c r="I4703" s="29">
        <v>0</v>
      </c>
      <c r="J4703" s="29">
        <v>0</v>
      </c>
      <c r="K4703" s="29">
        <v>0</v>
      </c>
      <c r="L4703" s="29">
        <f t="shared" si="291"/>
        <v>3255000</v>
      </c>
      <c r="M4703" s="29">
        <v>-1489579</v>
      </c>
      <c r="N4703" s="29">
        <v>-114476</v>
      </c>
      <c r="O4703" s="29">
        <v>0</v>
      </c>
      <c r="P4703" s="29">
        <f t="shared" si="292"/>
        <v>-1604055</v>
      </c>
      <c r="Q4703" s="29">
        <f t="shared" si="293"/>
        <v>1765421</v>
      </c>
      <c r="R4703" s="29">
        <f t="shared" si="294"/>
        <v>1650945</v>
      </c>
      <c r="S4703" s="15" t="s">
        <v>1736</v>
      </c>
      <c r="T4703" s="15">
        <v>101301</v>
      </c>
      <c r="U4703" s="15" t="s">
        <v>133</v>
      </c>
      <c r="V4703" s="15">
        <v>47030001</v>
      </c>
      <c r="W4703" s="15" t="s">
        <v>134</v>
      </c>
    </row>
    <row r="4704" spans="2:23" hidden="1" x14ac:dyDescent="0.25">
      <c r="B4704" s="14">
        <v>30003952</v>
      </c>
      <c r="C4704" s="14">
        <v>0</v>
      </c>
      <c r="D4704" s="15">
        <v>21030011</v>
      </c>
      <c r="E4704" s="16" t="s">
        <v>4235</v>
      </c>
      <c r="F4704" s="14">
        <v>1203</v>
      </c>
      <c r="G4704" s="17">
        <v>40269</v>
      </c>
      <c r="H4704" s="29">
        <v>3314319</v>
      </c>
      <c r="I4704" s="29">
        <v>0</v>
      </c>
      <c r="J4704" s="29">
        <v>0</v>
      </c>
      <c r="K4704" s="29">
        <v>0</v>
      </c>
      <c r="L4704" s="29">
        <f t="shared" si="291"/>
        <v>3314319</v>
      </c>
      <c r="M4704" s="29">
        <v>-1516724</v>
      </c>
      <c r="N4704" s="29">
        <v>-116563</v>
      </c>
      <c r="O4704" s="29">
        <v>0</v>
      </c>
      <c r="P4704" s="29">
        <f t="shared" si="292"/>
        <v>-1633287</v>
      </c>
      <c r="Q4704" s="29">
        <f t="shared" si="293"/>
        <v>1797595</v>
      </c>
      <c r="R4704" s="29">
        <f t="shared" si="294"/>
        <v>1681032</v>
      </c>
      <c r="S4704" s="15" t="s">
        <v>1736</v>
      </c>
      <c r="T4704" s="15">
        <v>101203</v>
      </c>
      <c r="U4704" s="15" t="s">
        <v>210</v>
      </c>
      <c r="V4704" s="15">
        <v>47030001</v>
      </c>
      <c r="W4704" s="15" t="s">
        <v>145</v>
      </c>
    </row>
    <row r="4705" spans="2:24" hidden="1" x14ac:dyDescent="0.25">
      <c r="B4705" s="14">
        <v>30003953</v>
      </c>
      <c r="C4705" s="14">
        <v>0</v>
      </c>
      <c r="D4705" s="15">
        <v>21030011</v>
      </c>
      <c r="E4705" s="16" t="s">
        <v>4236</v>
      </c>
      <c r="F4705" s="14">
        <v>1301</v>
      </c>
      <c r="G4705" s="17">
        <v>40269</v>
      </c>
      <c r="H4705" s="29">
        <v>3342000</v>
      </c>
      <c r="I4705" s="29">
        <v>0</v>
      </c>
      <c r="J4705" s="29">
        <v>0</v>
      </c>
      <c r="K4705" s="29">
        <v>0</v>
      </c>
      <c r="L4705" s="29">
        <f t="shared" si="291"/>
        <v>3342000</v>
      </c>
      <c r="M4705" s="29">
        <v>-1529389</v>
      </c>
      <c r="N4705" s="29">
        <v>-117536</v>
      </c>
      <c r="O4705" s="29">
        <v>0</v>
      </c>
      <c r="P4705" s="29">
        <f t="shared" si="292"/>
        <v>-1646925</v>
      </c>
      <c r="Q4705" s="29">
        <f t="shared" si="293"/>
        <v>1812611</v>
      </c>
      <c r="R4705" s="29">
        <f t="shared" si="294"/>
        <v>1695075</v>
      </c>
      <c r="S4705" s="15" t="s">
        <v>1736</v>
      </c>
      <c r="T4705" s="15">
        <v>101301</v>
      </c>
      <c r="U4705" s="15" t="s">
        <v>133</v>
      </c>
      <c r="V4705" s="15">
        <v>47030001</v>
      </c>
      <c r="W4705" s="15" t="s">
        <v>134</v>
      </c>
    </row>
    <row r="4706" spans="2:24" hidden="1" x14ac:dyDescent="0.25">
      <c r="B4706" s="14">
        <v>30003957</v>
      </c>
      <c r="C4706" s="14">
        <v>0</v>
      </c>
      <c r="D4706" s="15">
        <v>21030011</v>
      </c>
      <c r="E4706" s="16" t="s">
        <v>4237</v>
      </c>
      <c r="F4706" s="14">
        <v>1303</v>
      </c>
      <c r="G4706" s="17">
        <v>40269</v>
      </c>
      <c r="H4706" s="29">
        <v>3773000</v>
      </c>
      <c r="I4706" s="29">
        <v>0</v>
      </c>
      <c r="J4706" s="29">
        <v>0</v>
      </c>
      <c r="K4706" s="29">
        <v>0</v>
      </c>
      <c r="L4706" s="29">
        <f t="shared" si="291"/>
        <v>3773000</v>
      </c>
      <c r="M4706" s="29">
        <v>-1726627</v>
      </c>
      <c r="N4706" s="29">
        <v>-132694</v>
      </c>
      <c r="O4706" s="29">
        <v>0</v>
      </c>
      <c r="P4706" s="29">
        <f t="shared" si="292"/>
        <v>-1859321</v>
      </c>
      <c r="Q4706" s="29">
        <f t="shared" si="293"/>
        <v>2046373</v>
      </c>
      <c r="R4706" s="29">
        <f t="shared" si="294"/>
        <v>1913679</v>
      </c>
      <c r="S4706" s="15" t="s">
        <v>1736</v>
      </c>
      <c r="T4706" s="15">
        <v>101303</v>
      </c>
      <c r="U4706" s="15" t="s">
        <v>215</v>
      </c>
      <c r="V4706" s="15">
        <v>47030001</v>
      </c>
      <c r="W4706" s="15" t="s">
        <v>134</v>
      </c>
    </row>
    <row r="4707" spans="2:24" hidden="1" x14ac:dyDescent="0.25">
      <c r="B4707" s="14">
        <v>30003958</v>
      </c>
      <c r="C4707" s="14">
        <v>0</v>
      </c>
      <c r="D4707" s="15">
        <v>21030011</v>
      </c>
      <c r="E4707" s="16" t="s">
        <v>4238</v>
      </c>
      <c r="F4707" s="14">
        <v>1403</v>
      </c>
      <c r="G4707" s="17">
        <v>40269</v>
      </c>
      <c r="H4707" s="29">
        <v>3681031</v>
      </c>
      <c r="I4707" s="29">
        <v>0</v>
      </c>
      <c r="J4707" s="29">
        <v>-482056</v>
      </c>
      <c r="K4707" s="29">
        <v>0</v>
      </c>
      <c r="L4707" s="29">
        <f t="shared" si="291"/>
        <v>3198975</v>
      </c>
      <c r="M4707" s="29">
        <v>-1684540</v>
      </c>
      <c r="N4707" s="29">
        <v>-117105.37</v>
      </c>
      <c r="O4707" s="29">
        <v>0</v>
      </c>
      <c r="P4707" s="29">
        <f t="shared" si="292"/>
        <v>-1801645.37</v>
      </c>
      <c r="Q4707" s="29">
        <f t="shared" si="293"/>
        <v>1996491</v>
      </c>
      <c r="R4707" s="29">
        <f t="shared" si="294"/>
        <v>1397329.63</v>
      </c>
      <c r="S4707" s="15" t="s">
        <v>1736</v>
      </c>
      <c r="T4707" s="15">
        <v>101403</v>
      </c>
      <c r="U4707" s="15" t="s">
        <v>218</v>
      </c>
      <c r="V4707" s="15">
        <v>47030001</v>
      </c>
      <c r="W4707" s="15" t="s">
        <v>140</v>
      </c>
    </row>
    <row r="4708" spans="2:24" hidden="1" x14ac:dyDescent="0.25">
      <c r="B4708" s="14">
        <v>30003959</v>
      </c>
      <c r="C4708" s="14">
        <v>0</v>
      </c>
      <c r="D4708" s="15">
        <v>21030011</v>
      </c>
      <c r="E4708" s="16" t="s">
        <v>4239</v>
      </c>
      <c r="F4708" s="14">
        <v>1201</v>
      </c>
      <c r="G4708" s="17">
        <v>40269</v>
      </c>
      <c r="H4708" s="29">
        <v>3963329</v>
      </c>
      <c r="I4708" s="29">
        <v>0</v>
      </c>
      <c r="J4708" s="29">
        <v>0</v>
      </c>
      <c r="K4708" s="29">
        <v>0</v>
      </c>
      <c r="L4708" s="29">
        <f t="shared" si="291"/>
        <v>3963329</v>
      </c>
      <c r="M4708" s="29">
        <v>-1813726</v>
      </c>
      <c r="N4708" s="29">
        <v>-139388</v>
      </c>
      <c r="O4708" s="29">
        <v>0</v>
      </c>
      <c r="P4708" s="29">
        <f t="shared" si="292"/>
        <v>-1953114</v>
      </c>
      <c r="Q4708" s="29">
        <f t="shared" si="293"/>
        <v>2149603</v>
      </c>
      <c r="R4708" s="29">
        <f t="shared" si="294"/>
        <v>2010215</v>
      </c>
      <c r="S4708" s="15" t="s">
        <v>1736</v>
      </c>
      <c r="T4708" s="15">
        <v>101201</v>
      </c>
      <c r="U4708" s="15" t="s">
        <v>144</v>
      </c>
      <c r="V4708" s="15">
        <v>47030001</v>
      </c>
      <c r="W4708" s="15" t="s">
        <v>145</v>
      </c>
    </row>
    <row r="4709" spans="2:24" hidden="1" x14ac:dyDescent="0.25">
      <c r="B4709" s="14">
        <v>30003960</v>
      </c>
      <c r="C4709" s="14">
        <v>0</v>
      </c>
      <c r="D4709" s="15">
        <v>21030011</v>
      </c>
      <c r="E4709" s="16" t="s">
        <v>4240</v>
      </c>
      <c r="F4709" s="14">
        <v>1203</v>
      </c>
      <c r="G4709" s="17">
        <v>40269</v>
      </c>
      <c r="H4709" s="29">
        <v>4161191</v>
      </c>
      <c r="I4709" s="29">
        <v>0</v>
      </c>
      <c r="J4709" s="29">
        <v>0</v>
      </c>
      <c r="K4709" s="29">
        <v>0</v>
      </c>
      <c r="L4709" s="29">
        <f t="shared" si="291"/>
        <v>4161191</v>
      </c>
      <c r="M4709" s="29">
        <v>-1904275</v>
      </c>
      <c r="N4709" s="29">
        <v>-146347</v>
      </c>
      <c r="O4709" s="29">
        <v>0</v>
      </c>
      <c r="P4709" s="29">
        <f t="shared" si="292"/>
        <v>-2050622</v>
      </c>
      <c r="Q4709" s="29">
        <f t="shared" si="293"/>
        <v>2256916</v>
      </c>
      <c r="R4709" s="29">
        <f t="shared" si="294"/>
        <v>2110569</v>
      </c>
      <c r="S4709" s="15" t="s">
        <v>1736</v>
      </c>
      <c r="T4709" s="15">
        <v>101203</v>
      </c>
      <c r="U4709" s="15" t="s">
        <v>210</v>
      </c>
      <c r="V4709" s="15">
        <v>47030001</v>
      </c>
      <c r="W4709" s="15" t="s">
        <v>145</v>
      </c>
    </row>
    <row r="4710" spans="2:24" hidden="1" x14ac:dyDescent="0.25">
      <c r="B4710" s="14">
        <v>30003962</v>
      </c>
      <c r="C4710" s="14">
        <v>0</v>
      </c>
      <c r="D4710" s="15">
        <v>21030011</v>
      </c>
      <c r="E4710" s="16" t="s">
        <v>4241</v>
      </c>
      <c r="F4710" s="14">
        <v>1301</v>
      </c>
      <c r="G4710" s="17">
        <v>40269</v>
      </c>
      <c r="H4710" s="29">
        <v>4376000</v>
      </c>
      <c r="I4710" s="29">
        <v>0</v>
      </c>
      <c r="J4710" s="29">
        <v>0</v>
      </c>
      <c r="K4710" s="29">
        <v>0</v>
      </c>
      <c r="L4710" s="29">
        <f t="shared" si="291"/>
        <v>4376000</v>
      </c>
      <c r="M4710" s="29">
        <v>-2002579</v>
      </c>
      <c r="N4710" s="29">
        <v>-153901</v>
      </c>
      <c r="O4710" s="29">
        <v>0</v>
      </c>
      <c r="P4710" s="29">
        <f t="shared" si="292"/>
        <v>-2156480</v>
      </c>
      <c r="Q4710" s="29">
        <f t="shared" si="293"/>
        <v>2373421</v>
      </c>
      <c r="R4710" s="29">
        <f t="shared" si="294"/>
        <v>2219520</v>
      </c>
      <c r="S4710" s="15" t="s">
        <v>1736</v>
      </c>
      <c r="T4710" s="15">
        <v>101301</v>
      </c>
      <c r="U4710" s="15" t="s">
        <v>133</v>
      </c>
      <c r="V4710" s="15">
        <v>47030001</v>
      </c>
      <c r="W4710" s="15" t="s">
        <v>134</v>
      </c>
    </row>
    <row r="4711" spans="2:24" hidden="1" x14ac:dyDescent="0.25">
      <c r="B4711" s="14">
        <v>30003963</v>
      </c>
      <c r="C4711" s="14">
        <v>0</v>
      </c>
      <c r="D4711" s="15">
        <v>21030011</v>
      </c>
      <c r="E4711" s="16" t="s">
        <v>4242</v>
      </c>
      <c r="F4711" s="14">
        <v>1301</v>
      </c>
      <c r="G4711" s="17">
        <v>40269</v>
      </c>
      <c r="H4711" s="29">
        <v>4381000</v>
      </c>
      <c r="I4711" s="29">
        <v>0</v>
      </c>
      <c r="J4711" s="29">
        <v>0</v>
      </c>
      <c r="K4711" s="29">
        <v>0</v>
      </c>
      <c r="L4711" s="29">
        <f t="shared" si="291"/>
        <v>4381000</v>
      </c>
      <c r="M4711" s="29">
        <v>-2004865</v>
      </c>
      <c r="N4711" s="29">
        <v>-154077</v>
      </c>
      <c r="O4711" s="29">
        <v>0</v>
      </c>
      <c r="P4711" s="29">
        <f t="shared" si="292"/>
        <v>-2158942</v>
      </c>
      <c r="Q4711" s="29">
        <f t="shared" si="293"/>
        <v>2376135</v>
      </c>
      <c r="R4711" s="29">
        <f t="shared" si="294"/>
        <v>2222058</v>
      </c>
      <c r="S4711" s="15" t="s">
        <v>1736</v>
      </c>
      <c r="T4711" s="15">
        <v>101301</v>
      </c>
      <c r="U4711" s="15" t="s">
        <v>133</v>
      </c>
      <c r="V4711" s="15">
        <v>47030001</v>
      </c>
      <c r="W4711" s="15" t="s">
        <v>134</v>
      </c>
    </row>
    <row r="4712" spans="2:24" hidden="1" x14ac:dyDescent="0.25">
      <c r="B4712" s="14">
        <v>30003964</v>
      </c>
      <c r="C4712" s="14">
        <v>0</v>
      </c>
      <c r="D4712" s="15">
        <v>21030011</v>
      </c>
      <c r="E4712" s="16" t="s">
        <v>4243</v>
      </c>
      <c r="F4712" s="14">
        <v>1201</v>
      </c>
      <c r="G4712" s="17">
        <v>40269</v>
      </c>
      <c r="H4712" s="29">
        <v>4428508</v>
      </c>
      <c r="I4712" s="29">
        <v>0</v>
      </c>
      <c r="J4712" s="29">
        <v>0</v>
      </c>
      <c r="K4712" s="29">
        <v>0</v>
      </c>
      <c r="L4712" s="29">
        <f t="shared" si="291"/>
        <v>4428508</v>
      </c>
      <c r="M4712" s="29">
        <v>-2026604</v>
      </c>
      <c r="N4712" s="29">
        <v>-155748</v>
      </c>
      <c r="O4712" s="29">
        <v>0</v>
      </c>
      <c r="P4712" s="29">
        <f t="shared" si="292"/>
        <v>-2182352</v>
      </c>
      <c r="Q4712" s="29">
        <f t="shared" si="293"/>
        <v>2401904</v>
      </c>
      <c r="R4712" s="29">
        <f t="shared" si="294"/>
        <v>2246156</v>
      </c>
      <c r="S4712" s="15" t="s">
        <v>1736</v>
      </c>
      <c r="T4712" s="15">
        <v>101201</v>
      </c>
      <c r="U4712" s="15" t="s">
        <v>144</v>
      </c>
      <c r="V4712" s="15">
        <v>47030001</v>
      </c>
      <c r="W4712" s="15" t="s">
        <v>145</v>
      </c>
    </row>
    <row r="4713" spans="2:24" hidden="1" x14ac:dyDescent="0.25">
      <c r="B4713" s="14">
        <v>30003965</v>
      </c>
      <c r="C4713" s="14">
        <v>0</v>
      </c>
      <c r="D4713" s="15">
        <v>21030011</v>
      </c>
      <c r="E4713" s="16" t="s">
        <v>4244</v>
      </c>
      <c r="F4713" s="14">
        <v>1301</v>
      </c>
      <c r="G4713" s="17">
        <v>40269</v>
      </c>
      <c r="H4713" s="29">
        <v>4450000</v>
      </c>
      <c r="I4713" s="29">
        <v>0</v>
      </c>
      <c r="J4713" s="29">
        <v>0</v>
      </c>
      <c r="K4713" s="29">
        <v>0</v>
      </c>
      <c r="L4713" s="29">
        <f t="shared" si="291"/>
        <v>4450000</v>
      </c>
      <c r="M4713" s="29">
        <v>-2036440</v>
      </c>
      <c r="N4713" s="29">
        <v>-156504</v>
      </c>
      <c r="O4713" s="29">
        <v>0</v>
      </c>
      <c r="P4713" s="29">
        <f t="shared" si="292"/>
        <v>-2192944</v>
      </c>
      <c r="Q4713" s="29">
        <f t="shared" si="293"/>
        <v>2413560</v>
      </c>
      <c r="R4713" s="29">
        <f t="shared" si="294"/>
        <v>2257056</v>
      </c>
      <c r="S4713" s="15" t="s">
        <v>1736</v>
      </c>
      <c r="T4713" s="15">
        <v>101301</v>
      </c>
      <c r="U4713" s="15" t="s">
        <v>133</v>
      </c>
      <c r="V4713" s="15">
        <v>47030001</v>
      </c>
      <c r="W4713" s="15" t="s">
        <v>134</v>
      </c>
    </row>
    <row r="4714" spans="2:24" hidden="1" x14ac:dyDescent="0.25">
      <c r="B4714" s="14">
        <v>30003966</v>
      </c>
      <c r="C4714" s="14">
        <v>0</v>
      </c>
      <c r="D4714" s="15">
        <v>21030011</v>
      </c>
      <c r="E4714" s="16" t="s">
        <v>4245</v>
      </c>
      <c r="F4714" s="14">
        <v>1403</v>
      </c>
      <c r="G4714" s="17">
        <v>40269</v>
      </c>
      <c r="H4714" s="29">
        <v>4478405</v>
      </c>
      <c r="I4714" s="29">
        <v>0</v>
      </c>
      <c r="J4714" s="29">
        <v>0</v>
      </c>
      <c r="K4714" s="29">
        <v>0</v>
      </c>
      <c r="L4714" s="29">
        <f t="shared" si="291"/>
        <v>4478405</v>
      </c>
      <c r="M4714" s="29">
        <v>-2049439</v>
      </c>
      <c r="N4714" s="29">
        <v>-157503</v>
      </c>
      <c r="O4714" s="29">
        <v>0</v>
      </c>
      <c r="P4714" s="29">
        <f t="shared" si="292"/>
        <v>-2206942</v>
      </c>
      <c r="Q4714" s="29">
        <f t="shared" si="293"/>
        <v>2428966</v>
      </c>
      <c r="R4714" s="29">
        <f t="shared" si="294"/>
        <v>2271463</v>
      </c>
      <c r="S4714" s="15" t="s">
        <v>1736</v>
      </c>
      <c r="T4714" s="15">
        <v>101403</v>
      </c>
      <c r="U4714" s="15" t="s">
        <v>218</v>
      </c>
      <c r="V4714" s="15">
        <v>47030001</v>
      </c>
      <c r="W4714" s="15" t="s">
        <v>140</v>
      </c>
    </row>
    <row r="4715" spans="2:24" hidden="1" x14ac:dyDescent="0.25">
      <c r="B4715" s="14">
        <v>30003967</v>
      </c>
      <c r="C4715" s="14">
        <v>0</v>
      </c>
      <c r="D4715" s="15">
        <v>21030011</v>
      </c>
      <c r="E4715" s="16" t="s">
        <v>4246</v>
      </c>
      <c r="F4715" s="14">
        <v>1303</v>
      </c>
      <c r="G4715" s="17">
        <v>40269</v>
      </c>
      <c r="H4715" s="29">
        <v>4548000</v>
      </c>
      <c r="I4715" s="29">
        <v>0</v>
      </c>
      <c r="J4715" s="29">
        <v>0</v>
      </c>
      <c r="K4715" s="29">
        <v>0</v>
      </c>
      <c r="L4715" s="29">
        <f t="shared" si="291"/>
        <v>4548000</v>
      </c>
      <c r="M4715" s="29">
        <v>-2081291</v>
      </c>
      <c r="N4715" s="29">
        <v>-159951</v>
      </c>
      <c r="O4715" s="29">
        <v>0</v>
      </c>
      <c r="P4715" s="29">
        <f t="shared" si="292"/>
        <v>-2241242</v>
      </c>
      <c r="Q4715" s="29">
        <f t="shared" si="293"/>
        <v>2466709</v>
      </c>
      <c r="R4715" s="29">
        <f t="shared" si="294"/>
        <v>2306758</v>
      </c>
      <c r="S4715" s="15" t="s">
        <v>1736</v>
      </c>
      <c r="T4715" s="15">
        <v>101303</v>
      </c>
      <c r="U4715" s="15" t="s">
        <v>215</v>
      </c>
      <c r="V4715" s="15">
        <v>47030001</v>
      </c>
      <c r="W4715" s="15" t="s">
        <v>134</v>
      </c>
    </row>
    <row r="4716" spans="2:24" hidden="1" x14ac:dyDescent="0.25">
      <c r="B4716" s="14">
        <v>30003969</v>
      </c>
      <c r="C4716" s="14">
        <v>0</v>
      </c>
      <c r="D4716" s="15">
        <v>21030011</v>
      </c>
      <c r="E4716" s="16" t="s">
        <v>4247</v>
      </c>
      <c r="F4716" s="14">
        <v>1201</v>
      </c>
      <c r="G4716" s="17">
        <v>40269</v>
      </c>
      <c r="H4716" s="29">
        <v>4589081</v>
      </c>
      <c r="I4716" s="29">
        <v>0</v>
      </c>
      <c r="J4716" s="29">
        <v>0</v>
      </c>
      <c r="K4716" s="29">
        <v>0</v>
      </c>
      <c r="L4716" s="29">
        <f t="shared" si="291"/>
        <v>4589081</v>
      </c>
      <c r="M4716" s="29">
        <v>-2100090</v>
      </c>
      <c r="N4716" s="29">
        <v>-161395</v>
      </c>
      <c r="O4716" s="29">
        <v>0</v>
      </c>
      <c r="P4716" s="29">
        <f t="shared" si="292"/>
        <v>-2261485</v>
      </c>
      <c r="Q4716" s="29">
        <f t="shared" si="293"/>
        <v>2488991</v>
      </c>
      <c r="R4716" s="29">
        <f t="shared" si="294"/>
        <v>2327596</v>
      </c>
      <c r="S4716" s="15" t="s">
        <v>1736</v>
      </c>
      <c r="T4716" s="15">
        <v>101201</v>
      </c>
      <c r="U4716" s="15" t="s">
        <v>144</v>
      </c>
      <c r="V4716" s="15">
        <v>47030001</v>
      </c>
      <c r="W4716" s="15" t="s">
        <v>145</v>
      </c>
    </row>
    <row r="4717" spans="2:24" hidden="1" x14ac:dyDescent="0.25">
      <c r="B4717" s="14">
        <v>30003970</v>
      </c>
      <c r="C4717" s="14">
        <v>0</v>
      </c>
      <c r="D4717" s="15">
        <v>21030011</v>
      </c>
      <c r="E4717" s="16" t="s">
        <v>4248</v>
      </c>
      <c r="F4717" s="14">
        <v>1201</v>
      </c>
      <c r="G4717" s="17">
        <v>40269</v>
      </c>
      <c r="H4717" s="29">
        <v>4603823</v>
      </c>
      <c r="I4717" s="29">
        <v>0</v>
      </c>
      <c r="J4717" s="29">
        <v>0</v>
      </c>
      <c r="K4717" s="29">
        <v>0</v>
      </c>
      <c r="L4717" s="29">
        <f t="shared" ref="L4717:L4786" si="295">SUM(H4717:K4717)</f>
        <v>4603823</v>
      </c>
      <c r="M4717" s="29">
        <v>-2106835</v>
      </c>
      <c r="N4717" s="29">
        <v>-161914</v>
      </c>
      <c r="O4717" s="29">
        <v>0</v>
      </c>
      <c r="P4717" s="29">
        <f t="shared" si="292"/>
        <v>-2268749</v>
      </c>
      <c r="Q4717" s="29">
        <f t="shared" si="293"/>
        <v>2496988</v>
      </c>
      <c r="R4717" s="29">
        <f t="shared" si="294"/>
        <v>2335074</v>
      </c>
      <c r="S4717" s="15" t="s">
        <v>1736</v>
      </c>
      <c r="T4717" s="15">
        <v>101201</v>
      </c>
      <c r="U4717" s="15" t="s">
        <v>144</v>
      </c>
      <c r="V4717" s="15">
        <v>47030001</v>
      </c>
      <c r="W4717" s="15" t="s">
        <v>145</v>
      </c>
    </row>
    <row r="4718" spans="2:24" hidden="1" x14ac:dyDescent="0.25">
      <c r="B4718" s="14">
        <v>30003971</v>
      </c>
      <c r="C4718" s="14">
        <v>0</v>
      </c>
      <c r="D4718" s="15">
        <v>21030011</v>
      </c>
      <c r="E4718" s="16" t="s">
        <v>4249</v>
      </c>
      <c r="F4718" s="14">
        <v>1092</v>
      </c>
      <c r="G4718" s="17">
        <v>40451</v>
      </c>
      <c r="H4718" s="29">
        <v>4612450</v>
      </c>
      <c r="I4718" s="29">
        <v>0</v>
      </c>
      <c r="J4718" s="29">
        <v>-4612450</v>
      </c>
      <c r="K4718" s="29">
        <v>0</v>
      </c>
      <c r="L4718" s="29">
        <f t="shared" si="295"/>
        <v>0</v>
      </c>
      <c r="M4718" s="29">
        <v>-2002457</v>
      </c>
      <c r="N4718" s="29">
        <v>-164110</v>
      </c>
      <c r="O4718" s="29">
        <v>0</v>
      </c>
      <c r="P4718" s="29">
        <f t="shared" si="292"/>
        <v>-2166567</v>
      </c>
      <c r="Q4718" s="29">
        <f t="shared" si="293"/>
        <v>2609993</v>
      </c>
      <c r="R4718" s="29">
        <f t="shared" si="294"/>
        <v>-2166567</v>
      </c>
      <c r="S4718" s="15" t="s">
        <v>1736</v>
      </c>
      <c r="T4718" s="15">
        <v>100702</v>
      </c>
      <c r="U4718" s="15" t="s">
        <v>47</v>
      </c>
      <c r="V4718" s="15">
        <v>47030001</v>
      </c>
      <c r="W4718" s="15" t="s">
        <v>48</v>
      </c>
      <c r="X4718" s="1">
        <v>30006931</v>
      </c>
    </row>
    <row r="4719" spans="2:24" hidden="1" x14ac:dyDescent="0.25">
      <c r="B4719" s="15">
        <v>30006931</v>
      </c>
      <c r="C4719" s="14">
        <v>0</v>
      </c>
      <c r="D4719" s="15">
        <v>21030011</v>
      </c>
      <c r="E4719" s="16" t="s">
        <v>4249</v>
      </c>
      <c r="F4719" s="14">
        <v>1903</v>
      </c>
      <c r="G4719" s="17">
        <v>44651</v>
      </c>
      <c r="H4719" s="29">
        <v>0</v>
      </c>
      <c r="I4719" s="29">
        <v>0</v>
      </c>
      <c r="J4719" s="29">
        <v>4612450</v>
      </c>
      <c r="K4719" s="29">
        <v>0</v>
      </c>
      <c r="L4719" s="29">
        <f t="shared" si="295"/>
        <v>4612450</v>
      </c>
      <c r="M4719" s="29">
        <v>0</v>
      </c>
      <c r="N4719" s="29">
        <v>0</v>
      </c>
      <c r="O4719" s="29">
        <v>0</v>
      </c>
      <c r="P4719" s="29">
        <f t="shared" si="292"/>
        <v>0</v>
      </c>
      <c r="Q4719" s="29">
        <f t="shared" si="293"/>
        <v>0</v>
      </c>
      <c r="R4719" s="29">
        <f t="shared" si="294"/>
        <v>4612450</v>
      </c>
      <c r="S4719" s="15" t="s">
        <v>1736</v>
      </c>
      <c r="T4719" s="15">
        <v>108300</v>
      </c>
      <c r="U4719" s="15" t="s">
        <v>1826</v>
      </c>
      <c r="V4719" s="15">
        <v>47030001</v>
      </c>
      <c r="W4719" s="15" t="s">
        <v>1827</v>
      </c>
    </row>
    <row r="4720" spans="2:24" hidden="1" x14ac:dyDescent="0.25">
      <c r="B4720" s="14">
        <v>30003972</v>
      </c>
      <c r="C4720" s="14">
        <v>0</v>
      </c>
      <c r="D4720" s="15">
        <v>21030011</v>
      </c>
      <c r="E4720" s="16" t="s">
        <v>4250</v>
      </c>
      <c r="F4720" s="14">
        <v>1301</v>
      </c>
      <c r="G4720" s="17">
        <v>40269</v>
      </c>
      <c r="H4720" s="29">
        <v>4783000</v>
      </c>
      <c r="I4720" s="29">
        <v>0</v>
      </c>
      <c r="J4720" s="29">
        <v>0</v>
      </c>
      <c r="K4720" s="29">
        <v>0</v>
      </c>
      <c r="L4720" s="29">
        <f t="shared" si="295"/>
        <v>4783000</v>
      </c>
      <c r="M4720" s="29">
        <v>-2188833</v>
      </c>
      <c r="N4720" s="29">
        <v>-168215</v>
      </c>
      <c r="O4720" s="29">
        <v>0</v>
      </c>
      <c r="P4720" s="29">
        <f t="shared" si="292"/>
        <v>-2357048</v>
      </c>
      <c r="Q4720" s="29">
        <f t="shared" si="293"/>
        <v>2594167</v>
      </c>
      <c r="R4720" s="29">
        <f t="shared" si="294"/>
        <v>2425952</v>
      </c>
      <c r="S4720" s="15" t="s">
        <v>1736</v>
      </c>
      <c r="T4720" s="15">
        <v>101301</v>
      </c>
      <c r="U4720" s="15" t="s">
        <v>133</v>
      </c>
      <c r="V4720" s="15">
        <v>47030001</v>
      </c>
      <c r="W4720" s="15" t="s">
        <v>134</v>
      </c>
    </row>
    <row r="4721" spans="2:24" hidden="1" x14ac:dyDescent="0.25">
      <c r="B4721" s="14">
        <v>30003973</v>
      </c>
      <c r="C4721" s="14">
        <v>0</v>
      </c>
      <c r="D4721" s="15">
        <v>21030011</v>
      </c>
      <c r="E4721" s="16" t="s">
        <v>4251</v>
      </c>
      <c r="F4721" s="14">
        <v>1403</v>
      </c>
      <c r="G4721" s="17">
        <v>40269</v>
      </c>
      <c r="H4721" s="29">
        <v>4815396</v>
      </c>
      <c r="I4721" s="29">
        <v>0</v>
      </c>
      <c r="J4721" s="29">
        <v>0</v>
      </c>
      <c r="K4721" s="29">
        <v>0</v>
      </c>
      <c r="L4721" s="29">
        <f t="shared" si="295"/>
        <v>4815396</v>
      </c>
      <c r="M4721" s="29">
        <v>-2203657</v>
      </c>
      <c r="N4721" s="29">
        <v>-169355</v>
      </c>
      <c r="O4721" s="29">
        <v>0</v>
      </c>
      <c r="P4721" s="29">
        <f t="shared" si="292"/>
        <v>-2373012</v>
      </c>
      <c r="Q4721" s="29">
        <f t="shared" si="293"/>
        <v>2611739</v>
      </c>
      <c r="R4721" s="29">
        <f t="shared" si="294"/>
        <v>2442384</v>
      </c>
      <c r="S4721" s="15" t="s">
        <v>1736</v>
      </c>
      <c r="T4721" s="15">
        <v>101403</v>
      </c>
      <c r="U4721" s="15" t="s">
        <v>218</v>
      </c>
      <c r="V4721" s="15">
        <v>47030001</v>
      </c>
      <c r="W4721" s="15" t="s">
        <v>140</v>
      </c>
    </row>
    <row r="4722" spans="2:24" hidden="1" x14ac:dyDescent="0.25">
      <c r="B4722" s="14">
        <v>30003975</v>
      </c>
      <c r="C4722" s="14">
        <v>0</v>
      </c>
      <c r="D4722" s="15">
        <v>21030011</v>
      </c>
      <c r="E4722" s="16" t="s">
        <v>4252</v>
      </c>
      <c r="F4722" s="14">
        <v>1301</v>
      </c>
      <c r="G4722" s="17">
        <v>40269</v>
      </c>
      <c r="H4722" s="29">
        <v>4837000</v>
      </c>
      <c r="I4722" s="29">
        <v>0</v>
      </c>
      <c r="J4722" s="29">
        <v>0</v>
      </c>
      <c r="K4722" s="29">
        <v>0</v>
      </c>
      <c r="L4722" s="29">
        <f t="shared" si="295"/>
        <v>4837000</v>
      </c>
      <c r="M4722" s="29">
        <v>-2213545</v>
      </c>
      <c r="N4722" s="29">
        <v>-170115</v>
      </c>
      <c r="O4722" s="29">
        <v>0</v>
      </c>
      <c r="P4722" s="29">
        <f t="shared" si="292"/>
        <v>-2383660</v>
      </c>
      <c r="Q4722" s="29">
        <f t="shared" si="293"/>
        <v>2623455</v>
      </c>
      <c r="R4722" s="29">
        <f t="shared" si="294"/>
        <v>2453340</v>
      </c>
      <c r="S4722" s="15" t="s">
        <v>1736</v>
      </c>
      <c r="T4722" s="15">
        <v>101301</v>
      </c>
      <c r="U4722" s="15" t="s">
        <v>133</v>
      </c>
      <c r="V4722" s="15">
        <v>47030001</v>
      </c>
      <c r="W4722" s="15" t="s">
        <v>134</v>
      </c>
    </row>
    <row r="4723" spans="2:24" hidden="1" x14ac:dyDescent="0.25">
      <c r="B4723" s="14">
        <v>30003976</v>
      </c>
      <c r="C4723" s="14">
        <v>0</v>
      </c>
      <c r="D4723" s="15">
        <v>21030011</v>
      </c>
      <c r="E4723" s="16" t="s">
        <v>4253</v>
      </c>
      <c r="F4723" s="14">
        <v>1303</v>
      </c>
      <c r="G4723" s="17">
        <v>40269</v>
      </c>
      <c r="H4723" s="29">
        <v>4861000</v>
      </c>
      <c r="I4723" s="29">
        <v>0</v>
      </c>
      <c r="J4723" s="29">
        <v>0</v>
      </c>
      <c r="K4723" s="29">
        <v>0</v>
      </c>
      <c r="L4723" s="29">
        <f t="shared" si="295"/>
        <v>4861000</v>
      </c>
      <c r="M4723" s="29">
        <v>-2224528</v>
      </c>
      <c r="N4723" s="29">
        <v>-170959</v>
      </c>
      <c r="O4723" s="29">
        <v>0</v>
      </c>
      <c r="P4723" s="29">
        <f t="shared" si="292"/>
        <v>-2395487</v>
      </c>
      <c r="Q4723" s="29">
        <f t="shared" si="293"/>
        <v>2636472</v>
      </c>
      <c r="R4723" s="29">
        <f t="shared" si="294"/>
        <v>2465513</v>
      </c>
      <c r="S4723" s="15" t="s">
        <v>1736</v>
      </c>
      <c r="T4723" s="15">
        <v>101303</v>
      </c>
      <c r="U4723" s="15" t="s">
        <v>215</v>
      </c>
      <c r="V4723" s="15">
        <v>47030001</v>
      </c>
      <c r="W4723" s="15" t="s">
        <v>134</v>
      </c>
    </row>
    <row r="4724" spans="2:24" hidden="1" x14ac:dyDescent="0.25">
      <c r="B4724" s="14">
        <v>30003977</v>
      </c>
      <c r="C4724" s="14">
        <v>0</v>
      </c>
      <c r="D4724" s="15">
        <v>21030011</v>
      </c>
      <c r="E4724" s="16" t="s">
        <v>4254</v>
      </c>
      <c r="F4724" s="14">
        <v>1002</v>
      </c>
      <c r="G4724" s="17">
        <v>40511</v>
      </c>
      <c r="H4724" s="29">
        <v>4862018</v>
      </c>
      <c r="I4724" s="29">
        <v>0</v>
      </c>
      <c r="J4724" s="29">
        <v>0</v>
      </c>
      <c r="K4724" s="29">
        <v>0</v>
      </c>
      <c r="L4724" s="29">
        <f t="shared" si="295"/>
        <v>4862018</v>
      </c>
      <c r="M4724" s="29">
        <v>-2073019</v>
      </c>
      <c r="N4724" s="29">
        <v>-173627</v>
      </c>
      <c r="O4724" s="29">
        <v>0</v>
      </c>
      <c r="P4724" s="29">
        <f t="shared" si="292"/>
        <v>-2246646</v>
      </c>
      <c r="Q4724" s="29">
        <f t="shared" si="293"/>
        <v>2788999</v>
      </c>
      <c r="R4724" s="29">
        <f t="shared" si="294"/>
        <v>2615372</v>
      </c>
      <c r="S4724" s="15" t="s">
        <v>1736</v>
      </c>
      <c r="T4724" s="15">
        <v>100102</v>
      </c>
      <c r="U4724" s="15" t="s">
        <v>84</v>
      </c>
      <c r="V4724" s="15">
        <v>47030001</v>
      </c>
      <c r="W4724" s="15" t="s">
        <v>85</v>
      </c>
    </row>
    <row r="4725" spans="2:24" hidden="1" x14ac:dyDescent="0.25">
      <c r="B4725" s="14">
        <v>30003978</v>
      </c>
      <c r="C4725" s="14">
        <v>0</v>
      </c>
      <c r="D4725" s="15">
        <v>21030011</v>
      </c>
      <c r="E4725" s="16" t="s">
        <v>4255</v>
      </c>
      <c r="F4725" s="14">
        <v>1092</v>
      </c>
      <c r="G4725" s="17">
        <v>40451</v>
      </c>
      <c r="H4725" s="29">
        <v>5124945</v>
      </c>
      <c r="I4725" s="29">
        <v>0</v>
      </c>
      <c r="J4725" s="29">
        <v>-5124945</v>
      </c>
      <c r="K4725" s="29">
        <v>0</v>
      </c>
      <c r="L4725" s="29">
        <f t="shared" si="295"/>
        <v>0</v>
      </c>
      <c r="M4725" s="29">
        <v>-2224952</v>
      </c>
      <c r="N4725" s="29">
        <v>-182345</v>
      </c>
      <c r="O4725" s="29">
        <v>0</v>
      </c>
      <c r="P4725" s="29">
        <f t="shared" si="292"/>
        <v>-2407297</v>
      </c>
      <c r="Q4725" s="29">
        <f t="shared" si="293"/>
        <v>2899993</v>
      </c>
      <c r="R4725" s="29">
        <f t="shared" si="294"/>
        <v>-2407297</v>
      </c>
      <c r="S4725" s="15" t="s">
        <v>1736</v>
      </c>
      <c r="T4725" s="15">
        <v>100702</v>
      </c>
      <c r="U4725" s="15" t="s">
        <v>47</v>
      </c>
      <c r="V4725" s="15">
        <v>47030001</v>
      </c>
      <c r="W4725" s="15" t="s">
        <v>48</v>
      </c>
      <c r="X4725" s="1">
        <v>30006932</v>
      </c>
    </row>
    <row r="4726" spans="2:24" hidden="1" x14ac:dyDescent="0.25">
      <c r="B4726" s="15">
        <v>30006932</v>
      </c>
      <c r="C4726" s="14">
        <v>0</v>
      </c>
      <c r="D4726" s="15">
        <v>21030011</v>
      </c>
      <c r="E4726" s="16" t="s">
        <v>4255</v>
      </c>
      <c r="F4726" s="14">
        <v>1903</v>
      </c>
      <c r="G4726" s="17">
        <v>44651</v>
      </c>
      <c r="H4726" s="29">
        <v>0</v>
      </c>
      <c r="I4726" s="29">
        <v>0</v>
      </c>
      <c r="J4726" s="29">
        <v>5124945</v>
      </c>
      <c r="K4726" s="29">
        <v>0</v>
      </c>
      <c r="L4726" s="29">
        <f t="shared" si="295"/>
        <v>5124945</v>
      </c>
      <c r="M4726" s="29">
        <v>0</v>
      </c>
      <c r="N4726" s="29">
        <v>0</v>
      </c>
      <c r="O4726" s="29">
        <v>0</v>
      </c>
      <c r="P4726" s="29">
        <f t="shared" si="292"/>
        <v>0</v>
      </c>
      <c r="Q4726" s="29">
        <f t="shared" si="293"/>
        <v>0</v>
      </c>
      <c r="R4726" s="29">
        <f t="shared" si="294"/>
        <v>5124945</v>
      </c>
      <c r="S4726" s="15" t="s">
        <v>1736</v>
      </c>
      <c r="T4726" s="15">
        <v>108300</v>
      </c>
      <c r="U4726" s="15" t="s">
        <v>1826</v>
      </c>
      <c r="V4726" s="15">
        <v>47030001</v>
      </c>
      <c r="W4726" s="15" t="s">
        <v>1827</v>
      </c>
    </row>
    <row r="4727" spans="2:24" hidden="1" x14ac:dyDescent="0.25">
      <c r="B4727" s="14">
        <v>30003979</v>
      </c>
      <c r="C4727" s="14">
        <v>0</v>
      </c>
      <c r="D4727" s="15">
        <v>21030011</v>
      </c>
      <c r="E4727" s="16" t="s">
        <v>4256</v>
      </c>
      <c r="F4727" s="14">
        <v>1301</v>
      </c>
      <c r="G4727" s="17">
        <v>40269</v>
      </c>
      <c r="H4727" s="29">
        <v>5164000</v>
      </c>
      <c r="I4727" s="29">
        <v>0</v>
      </c>
      <c r="J4727" s="29">
        <v>0</v>
      </c>
      <c r="K4727" s="29">
        <v>0</v>
      </c>
      <c r="L4727" s="29">
        <f t="shared" si="295"/>
        <v>5164000</v>
      </c>
      <c r="M4727" s="29">
        <v>-2363186</v>
      </c>
      <c r="N4727" s="29">
        <v>-181615</v>
      </c>
      <c r="O4727" s="29">
        <v>0</v>
      </c>
      <c r="P4727" s="29">
        <f t="shared" si="292"/>
        <v>-2544801</v>
      </c>
      <c r="Q4727" s="29">
        <f t="shared" si="293"/>
        <v>2800814</v>
      </c>
      <c r="R4727" s="29">
        <f t="shared" si="294"/>
        <v>2619199</v>
      </c>
      <c r="S4727" s="15" t="s">
        <v>1736</v>
      </c>
      <c r="T4727" s="15">
        <v>101301</v>
      </c>
      <c r="U4727" s="15" t="s">
        <v>133</v>
      </c>
      <c r="V4727" s="15">
        <v>47030001</v>
      </c>
      <c r="W4727" s="15" t="s">
        <v>134</v>
      </c>
    </row>
    <row r="4728" spans="2:24" hidden="1" x14ac:dyDescent="0.25">
      <c r="B4728" s="14">
        <v>30003980</v>
      </c>
      <c r="C4728" s="14">
        <v>0</v>
      </c>
      <c r="D4728" s="15">
        <v>21030011</v>
      </c>
      <c r="E4728" s="16" t="s">
        <v>4257</v>
      </c>
      <c r="F4728" s="14">
        <v>1301</v>
      </c>
      <c r="G4728" s="17">
        <v>40269</v>
      </c>
      <c r="H4728" s="29">
        <v>5276000</v>
      </c>
      <c r="I4728" s="29">
        <v>0</v>
      </c>
      <c r="J4728" s="29">
        <v>0</v>
      </c>
      <c r="K4728" s="29">
        <v>0</v>
      </c>
      <c r="L4728" s="29">
        <f t="shared" si="295"/>
        <v>5276000</v>
      </c>
      <c r="M4728" s="29">
        <v>-2414441</v>
      </c>
      <c r="N4728" s="29">
        <v>-185554</v>
      </c>
      <c r="O4728" s="29">
        <v>0</v>
      </c>
      <c r="P4728" s="29">
        <f t="shared" si="292"/>
        <v>-2599995</v>
      </c>
      <c r="Q4728" s="29">
        <f t="shared" si="293"/>
        <v>2861559</v>
      </c>
      <c r="R4728" s="29">
        <f t="shared" si="294"/>
        <v>2676005</v>
      </c>
      <c r="S4728" s="15" t="s">
        <v>1736</v>
      </c>
      <c r="T4728" s="15">
        <v>101301</v>
      </c>
      <c r="U4728" s="15" t="s">
        <v>133</v>
      </c>
      <c r="V4728" s="15">
        <v>47030001</v>
      </c>
      <c r="W4728" s="15" t="s">
        <v>134</v>
      </c>
    </row>
    <row r="4729" spans="2:24" hidden="1" x14ac:dyDescent="0.25">
      <c r="B4729" s="14">
        <v>30003981</v>
      </c>
      <c r="C4729" s="14">
        <v>0</v>
      </c>
      <c r="D4729" s="15">
        <v>21030011</v>
      </c>
      <c r="E4729" s="16" t="s">
        <v>4258</v>
      </c>
      <c r="F4729" s="14">
        <v>1403</v>
      </c>
      <c r="G4729" s="17">
        <v>40269</v>
      </c>
      <c r="H4729" s="29">
        <v>5380642</v>
      </c>
      <c r="I4729" s="29">
        <v>0</v>
      </c>
      <c r="J4729" s="29">
        <v>0</v>
      </c>
      <c r="K4729" s="29">
        <v>0</v>
      </c>
      <c r="L4729" s="29">
        <f t="shared" si="295"/>
        <v>5380642</v>
      </c>
      <c r="M4729" s="29">
        <v>-2462327</v>
      </c>
      <c r="N4729" s="29">
        <v>-189234</v>
      </c>
      <c r="O4729" s="29">
        <v>0</v>
      </c>
      <c r="P4729" s="29">
        <f t="shared" si="292"/>
        <v>-2651561</v>
      </c>
      <c r="Q4729" s="29">
        <f t="shared" si="293"/>
        <v>2918315</v>
      </c>
      <c r="R4729" s="29">
        <f t="shared" si="294"/>
        <v>2729081</v>
      </c>
      <c r="S4729" s="15" t="s">
        <v>1736</v>
      </c>
      <c r="T4729" s="15">
        <v>101403</v>
      </c>
      <c r="U4729" s="15" t="s">
        <v>218</v>
      </c>
      <c r="V4729" s="15">
        <v>47030001</v>
      </c>
      <c r="W4729" s="15" t="s">
        <v>140</v>
      </c>
    </row>
    <row r="4730" spans="2:24" hidden="1" x14ac:dyDescent="0.25">
      <c r="B4730" s="14">
        <v>30003982</v>
      </c>
      <c r="C4730" s="14">
        <v>0</v>
      </c>
      <c r="D4730" s="15">
        <v>21030011</v>
      </c>
      <c r="E4730" s="16" t="s">
        <v>4259</v>
      </c>
      <c r="F4730" s="14">
        <v>1301</v>
      </c>
      <c r="G4730" s="17">
        <v>40269</v>
      </c>
      <c r="H4730" s="29">
        <v>5401000</v>
      </c>
      <c r="I4730" s="29">
        <v>0</v>
      </c>
      <c r="J4730" s="29">
        <v>0</v>
      </c>
      <c r="K4730" s="29">
        <v>0</v>
      </c>
      <c r="L4730" s="29">
        <f t="shared" si="295"/>
        <v>5401000</v>
      </c>
      <c r="M4730" s="29">
        <v>-2471643</v>
      </c>
      <c r="N4730" s="29">
        <v>-189950</v>
      </c>
      <c r="O4730" s="29">
        <v>0</v>
      </c>
      <c r="P4730" s="29">
        <f t="shared" si="292"/>
        <v>-2661593</v>
      </c>
      <c r="Q4730" s="29">
        <f t="shared" si="293"/>
        <v>2929357</v>
      </c>
      <c r="R4730" s="29">
        <f t="shared" si="294"/>
        <v>2739407</v>
      </c>
      <c r="S4730" s="15" t="s">
        <v>1736</v>
      </c>
      <c r="T4730" s="15">
        <v>101301</v>
      </c>
      <c r="U4730" s="15" t="s">
        <v>133</v>
      </c>
      <c r="V4730" s="15">
        <v>47030001</v>
      </c>
      <c r="W4730" s="15" t="s">
        <v>134</v>
      </c>
    </row>
    <row r="4731" spans="2:24" hidden="1" x14ac:dyDescent="0.25">
      <c r="B4731" s="14">
        <v>30003983</v>
      </c>
      <c r="C4731" s="14">
        <v>0</v>
      </c>
      <c r="D4731" s="15">
        <v>21030011</v>
      </c>
      <c r="E4731" s="16" t="s">
        <v>4260</v>
      </c>
      <c r="F4731" s="14">
        <v>1201</v>
      </c>
      <c r="G4731" s="17">
        <v>40269</v>
      </c>
      <c r="H4731" s="29">
        <v>5427244</v>
      </c>
      <c r="I4731" s="29">
        <v>0</v>
      </c>
      <c r="J4731" s="29">
        <v>0</v>
      </c>
      <c r="K4731" s="29">
        <v>0</v>
      </c>
      <c r="L4731" s="29">
        <f t="shared" si="295"/>
        <v>5427244</v>
      </c>
      <c r="M4731" s="29">
        <v>-2483653</v>
      </c>
      <c r="N4731" s="29">
        <v>-190873</v>
      </c>
      <c r="O4731" s="29">
        <v>0</v>
      </c>
      <c r="P4731" s="29">
        <f t="shared" si="292"/>
        <v>-2674526</v>
      </c>
      <c r="Q4731" s="29">
        <f t="shared" si="293"/>
        <v>2943591</v>
      </c>
      <c r="R4731" s="29">
        <f t="shared" si="294"/>
        <v>2752718</v>
      </c>
      <c r="S4731" s="15" t="s">
        <v>1736</v>
      </c>
      <c r="T4731" s="15">
        <v>101201</v>
      </c>
      <c r="U4731" s="15" t="s">
        <v>144</v>
      </c>
      <c r="V4731" s="15">
        <v>47030001</v>
      </c>
      <c r="W4731" s="15" t="s">
        <v>145</v>
      </c>
    </row>
    <row r="4732" spans="2:24" hidden="1" x14ac:dyDescent="0.25">
      <c r="B4732" s="14">
        <v>30003985</v>
      </c>
      <c r="C4732" s="14">
        <v>0</v>
      </c>
      <c r="D4732" s="15">
        <v>21030011</v>
      </c>
      <c r="E4732" s="16" t="s">
        <v>4261</v>
      </c>
      <c r="F4732" s="14">
        <v>1403</v>
      </c>
      <c r="G4732" s="17">
        <v>40269</v>
      </c>
      <c r="H4732" s="29">
        <v>5183949</v>
      </c>
      <c r="I4732" s="29">
        <v>0</v>
      </c>
      <c r="J4732" s="29">
        <v>0</v>
      </c>
      <c r="K4732" s="29">
        <v>0</v>
      </c>
      <c r="L4732" s="29">
        <f t="shared" si="295"/>
        <v>5183949</v>
      </c>
      <c r="M4732" s="29">
        <v>-2372318</v>
      </c>
      <c r="N4732" s="29">
        <v>-182317</v>
      </c>
      <c r="O4732" s="29">
        <v>0</v>
      </c>
      <c r="P4732" s="29">
        <f t="shared" si="292"/>
        <v>-2554635</v>
      </c>
      <c r="Q4732" s="29">
        <f t="shared" si="293"/>
        <v>2811631</v>
      </c>
      <c r="R4732" s="29">
        <f t="shared" si="294"/>
        <v>2629314</v>
      </c>
      <c r="S4732" s="15" t="s">
        <v>1736</v>
      </c>
      <c r="T4732" s="15">
        <v>101403</v>
      </c>
      <c r="U4732" s="15" t="s">
        <v>218</v>
      </c>
      <c r="V4732" s="15">
        <v>47030001</v>
      </c>
      <c r="W4732" s="15" t="s">
        <v>140</v>
      </c>
    </row>
    <row r="4733" spans="2:24" hidden="1" x14ac:dyDescent="0.25">
      <c r="B4733" s="14">
        <v>30003986</v>
      </c>
      <c r="C4733" s="14">
        <v>0</v>
      </c>
      <c r="D4733" s="15">
        <v>21030011</v>
      </c>
      <c r="E4733" s="16" t="s">
        <v>4262</v>
      </c>
      <c r="F4733" s="14">
        <v>1201</v>
      </c>
      <c r="G4733" s="17">
        <v>40269</v>
      </c>
      <c r="H4733" s="29">
        <v>5727733</v>
      </c>
      <c r="I4733" s="29">
        <v>0</v>
      </c>
      <c r="J4733" s="29">
        <v>0</v>
      </c>
      <c r="K4733" s="29">
        <v>0</v>
      </c>
      <c r="L4733" s="29">
        <f t="shared" si="295"/>
        <v>5727733</v>
      </c>
      <c r="M4733" s="29">
        <v>-2621166</v>
      </c>
      <c r="N4733" s="29">
        <v>-201441</v>
      </c>
      <c r="O4733" s="29">
        <v>0</v>
      </c>
      <c r="P4733" s="29">
        <f t="shared" si="292"/>
        <v>-2822607</v>
      </c>
      <c r="Q4733" s="29">
        <f t="shared" si="293"/>
        <v>3106567</v>
      </c>
      <c r="R4733" s="29">
        <f t="shared" si="294"/>
        <v>2905126</v>
      </c>
      <c r="S4733" s="15" t="s">
        <v>1736</v>
      </c>
      <c r="T4733" s="15">
        <v>101201</v>
      </c>
      <c r="U4733" s="15" t="s">
        <v>144</v>
      </c>
      <c r="V4733" s="15">
        <v>47030001</v>
      </c>
      <c r="W4733" s="15" t="s">
        <v>145</v>
      </c>
    </row>
    <row r="4734" spans="2:24" hidden="1" x14ac:dyDescent="0.25">
      <c r="B4734" s="14">
        <v>30003988</v>
      </c>
      <c r="C4734" s="14">
        <v>0</v>
      </c>
      <c r="D4734" s="15">
        <v>21030011</v>
      </c>
      <c r="E4734" s="16" t="s">
        <v>4263</v>
      </c>
      <c r="F4734" s="14">
        <v>1303</v>
      </c>
      <c r="G4734" s="17">
        <v>40269</v>
      </c>
      <c r="H4734" s="29">
        <v>5888000</v>
      </c>
      <c r="I4734" s="29">
        <v>0</v>
      </c>
      <c r="J4734" s="29">
        <v>0</v>
      </c>
      <c r="K4734" s="29">
        <v>0</v>
      </c>
      <c r="L4734" s="29">
        <f t="shared" si="295"/>
        <v>5888000</v>
      </c>
      <c r="M4734" s="29">
        <v>-2694511</v>
      </c>
      <c r="N4734" s="29">
        <v>-207078</v>
      </c>
      <c r="O4734" s="29">
        <v>0</v>
      </c>
      <c r="P4734" s="29">
        <f t="shared" si="292"/>
        <v>-2901589</v>
      </c>
      <c r="Q4734" s="29">
        <f t="shared" si="293"/>
        <v>3193489</v>
      </c>
      <c r="R4734" s="29">
        <f t="shared" si="294"/>
        <v>2986411</v>
      </c>
      <c r="S4734" s="15" t="s">
        <v>1736</v>
      </c>
      <c r="T4734" s="15">
        <v>101303</v>
      </c>
      <c r="U4734" s="15" t="s">
        <v>215</v>
      </c>
      <c r="V4734" s="15">
        <v>47030001</v>
      </c>
      <c r="W4734" s="15" t="s">
        <v>134</v>
      </c>
    </row>
    <row r="4735" spans="2:24" hidden="1" x14ac:dyDescent="0.25">
      <c r="B4735" s="14">
        <v>30003990</v>
      </c>
      <c r="C4735" s="14">
        <v>0</v>
      </c>
      <c r="D4735" s="15">
        <v>21030011</v>
      </c>
      <c r="E4735" s="16" t="s">
        <v>4264</v>
      </c>
      <c r="F4735" s="14">
        <v>1092</v>
      </c>
      <c r="G4735" s="17">
        <v>40451</v>
      </c>
      <c r="H4735" s="29">
        <v>6149935</v>
      </c>
      <c r="I4735" s="29">
        <v>0</v>
      </c>
      <c r="J4735" s="29">
        <v>-6149935</v>
      </c>
      <c r="K4735" s="29">
        <v>0</v>
      </c>
      <c r="L4735" s="29">
        <f t="shared" si="295"/>
        <v>0</v>
      </c>
      <c r="M4735" s="29">
        <v>-2669943</v>
      </c>
      <c r="N4735" s="29">
        <v>-218813</v>
      </c>
      <c r="O4735" s="29">
        <v>0</v>
      </c>
      <c r="P4735" s="29">
        <f t="shared" si="292"/>
        <v>-2888756</v>
      </c>
      <c r="Q4735" s="29">
        <f t="shared" si="293"/>
        <v>3479992</v>
      </c>
      <c r="R4735" s="29">
        <f t="shared" si="294"/>
        <v>-2888756</v>
      </c>
      <c r="S4735" s="15" t="s">
        <v>1736</v>
      </c>
      <c r="T4735" s="15">
        <v>100702</v>
      </c>
      <c r="U4735" s="15" t="s">
        <v>47</v>
      </c>
      <c r="V4735" s="15">
        <v>47030001</v>
      </c>
      <c r="W4735" s="15" t="s">
        <v>48</v>
      </c>
      <c r="X4735" s="1">
        <v>30006933</v>
      </c>
    </row>
    <row r="4736" spans="2:24" hidden="1" x14ac:dyDescent="0.25">
      <c r="B4736" s="15">
        <v>30006933</v>
      </c>
      <c r="C4736" s="14">
        <v>0</v>
      </c>
      <c r="D4736" s="15">
        <v>21030011</v>
      </c>
      <c r="E4736" s="16" t="s">
        <v>4264</v>
      </c>
      <c r="F4736" s="14">
        <v>1903</v>
      </c>
      <c r="G4736" s="17">
        <v>44651</v>
      </c>
      <c r="H4736" s="29">
        <v>0</v>
      </c>
      <c r="I4736" s="29">
        <v>0</v>
      </c>
      <c r="J4736" s="29">
        <v>6149935</v>
      </c>
      <c r="K4736" s="29">
        <v>0</v>
      </c>
      <c r="L4736" s="29">
        <f t="shared" si="295"/>
        <v>6149935</v>
      </c>
      <c r="M4736" s="29">
        <v>0</v>
      </c>
      <c r="N4736" s="29">
        <v>0</v>
      </c>
      <c r="O4736" s="29">
        <v>0</v>
      </c>
      <c r="P4736" s="29">
        <f t="shared" si="292"/>
        <v>0</v>
      </c>
      <c r="Q4736" s="29">
        <f t="shared" si="293"/>
        <v>0</v>
      </c>
      <c r="R4736" s="29">
        <f t="shared" si="294"/>
        <v>6149935</v>
      </c>
      <c r="S4736" s="15" t="s">
        <v>1736</v>
      </c>
      <c r="T4736" s="15">
        <v>108300</v>
      </c>
      <c r="U4736" s="15" t="s">
        <v>1826</v>
      </c>
      <c r="V4736" s="15">
        <v>47030001</v>
      </c>
      <c r="W4736" s="15" t="s">
        <v>1827</v>
      </c>
    </row>
    <row r="4737" spans="2:24" hidden="1" x14ac:dyDescent="0.25">
      <c r="B4737" s="14">
        <v>30003991</v>
      </c>
      <c r="C4737" s="14">
        <v>0</v>
      </c>
      <c r="D4737" s="15">
        <v>21030011</v>
      </c>
      <c r="E4737" s="16" t="s">
        <v>4265</v>
      </c>
      <c r="F4737" s="14">
        <v>1201</v>
      </c>
      <c r="G4737" s="17">
        <v>40269</v>
      </c>
      <c r="H4737" s="29">
        <v>6164425</v>
      </c>
      <c r="I4737" s="29">
        <v>0</v>
      </c>
      <c r="J4737" s="29">
        <v>0</v>
      </c>
      <c r="K4737" s="29">
        <v>0</v>
      </c>
      <c r="L4737" s="29">
        <f t="shared" si="295"/>
        <v>6164425</v>
      </c>
      <c r="M4737" s="29">
        <v>-2821011</v>
      </c>
      <c r="N4737" s="29">
        <v>-216799</v>
      </c>
      <c r="O4737" s="29">
        <v>0</v>
      </c>
      <c r="P4737" s="29">
        <f t="shared" si="292"/>
        <v>-3037810</v>
      </c>
      <c r="Q4737" s="29">
        <f t="shared" si="293"/>
        <v>3343414</v>
      </c>
      <c r="R4737" s="29">
        <f t="shared" si="294"/>
        <v>3126615</v>
      </c>
      <c r="S4737" s="15" t="s">
        <v>1736</v>
      </c>
      <c r="T4737" s="15">
        <v>101201</v>
      </c>
      <c r="U4737" s="15" t="s">
        <v>144</v>
      </c>
      <c r="V4737" s="15">
        <v>47030001</v>
      </c>
      <c r="W4737" s="15" t="s">
        <v>145</v>
      </c>
    </row>
    <row r="4738" spans="2:24" hidden="1" x14ac:dyDescent="0.25">
      <c r="B4738" s="14">
        <v>30003995</v>
      </c>
      <c r="C4738" s="14">
        <v>0</v>
      </c>
      <c r="D4738" s="15">
        <v>21030011</v>
      </c>
      <c r="E4738" s="16" t="s">
        <v>4266</v>
      </c>
      <c r="F4738" s="14">
        <v>1201</v>
      </c>
      <c r="G4738" s="17">
        <v>40269</v>
      </c>
      <c r="H4738" s="29">
        <v>6325224</v>
      </c>
      <c r="I4738" s="29">
        <v>0</v>
      </c>
      <c r="J4738" s="29">
        <v>0</v>
      </c>
      <c r="K4738" s="29">
        <v>0</v>
      </c>
      <c r="L4738" s="29">
        <f t="shared" si="295"/>
        <v>6325224</v>
      </c>
      <c r="M4738" s="29">
        <v>-2894597</v>
      </c>
      <c r="N4738" s="29">
        <v>-222455</v>
      </c>
      <c r="O4738" s="29">
        <v>0</v>
      </c>
      <c r="P4738" s="29">
        <f t="shared" si="292"/>
        <v>-3117052</v>
      </c>
      <c r="Q4738" s="29">
        <f t="shared" si="293"/>
        <v>3430627</v>
      </c>
      <c r="R4738" s="29">
        <f t="shared" si="294"/>
        <v>3208172</v>
      </c>
      <c r="S4738" s="15" t="s">
        <v>1736</v>
      </c>
      <c r="T4738" s="15">
        <v>101201</v>
      </c>
      <c r="U4738" s="15" t="s">
        <v>144</v>
      </c>
      <c r="V4738" s="15">
        <v>47030001</v>
      </c>
      <c r="W4738" s="15" t="s">
        <v>145</v>
      </c>
    </row>
    <row r="4739" spans="2:24" hidden="1" x14ac:dyDescent="0.25">
      <c r="B4739" s="14">
        <v>30003997</v>
      </c>
      <c r="C4739" s="14">
        <v>0</v>
      </c>
      <c r="D4739" s="15">
        <v>21030011</v>
      </c>
      <c r="E4739" s="16" t="s">
        <v>4267</v>
      </c>
      <c r="F4739" s="14">
        <v>1403</v>
      </c>
      <c r="G4739" s="17">
        <v>40269</v>
      </c>
      <c r="H4739" s="29">
        <v>7094773</v>
      </c>
      <c r="I4739" s="29">
        <v>0</v>
      </c>
      <c r="J4739" s="29">
        <v>0</v>
      </c>
      <c r="K4739" s="29">
        <v>0</v>
      </c>
      <c r="L4739" s="29">
        <f t="shared" si="295"/>
        <v>7094773</v>
      </c>
      <c r="M4739" s="29">
        <v>-3246762</v>
      </c>
      <c r="N4739" s="29">
        <v>-249519</v>
      </c>
      <c r="O4739" s="29">
        <v>0</v>
      </c>
      <c r="P4739" s="29">
        <f t="shared" si="292"/>
        <v>-3496281</v>
      </c>
      <c r="Q4739" s="29">
        <f t="shared" si="293"/>
        <v>3848011</v>
      </c>
      <c r="R4739" s="29">
        <f t="shared" si="294"/>
        <v>3598492</v>
      </c>
      <c r="S4739" s="15" t="s">
        <v>1736</v>
      </c>
      <c r="T4739" s="15">
        <v>101403</v>
      </c>
      <c r="U4739" s="15" t="s">
        <v>218</v>
      </c>
      <c r="V4739" s="15">
        <v>47030001</v>
      </c>
      <c r="W4739" s="15" t="s">
        <v>140</v>
      </c>
    </row>
    <row r="4740" spans="2:24" hidden="1" x14ac:dyDescent="0.25">
      <c r="B4740" s="14">
        <v>30003998</v>
      </c>
      <c r="C4740" s="14">
        <v>0</v>
      </c>
      <c r="D4740" s="15">
        <v>21030011</v>
      </c>
      <c r="E4740" s="16" t="s">
        <v>4268</v>
      </c>
      <c r="F4740" s="14">
        <v>1203</v>
      </c>
      <c r="G4740" s="17">
        <v>40269</v>
      </c>
      <c r="H4740" s="29">
        <v>7112840</v>
      </c>
      <c r="I4740" s="29">
        <v>0</v>
      </c>
      <c r="J4740" s="29">
        <v>0</v>
      </c>
      <c r="K4740" s="29">
        <v>0</v>
      </c>
      <c r="L4740" s="29">
        <f t="shared" si="295"/>
        <v>7112840</v>
      </c>
      <c r="M4740" s="29">
        <v>-3255031</v>
      </c>
      <c r="N4740" s="29">
        <v>-250155</v>
      </c>
      <c r="O4740" s="29">
        <v>0</v>
      </c>
      <c r="P4740" s="29">
        <f t="shared" si="292"/>
        <v>-3505186</v>
      </c>
      <c r="Q4740" s="29">
        <f t="shared" si="293"/>
        <v>3857809</v>
      </c>
      <c r="R4740" s="29">
        <f t="shared" si="294"/>
        <v>3607654</v>
      </c>
      <c r="S4740" s="15" t="s">
        <v>1736</v>
      </c>
      <c r="T4740" s="15">
        <v>101203</v>
      </c>
      <c r="U4740" s="15" t="s">
        <v>210</v>
      </c>
      <c r="V4740" s="15">
        <v>47030001</v>
      </c>
      <c r="W4740" s="15" t="s">
        <v>145</v>
      </c>
    </row>
    <row r="4741" spans="2:24" hidden="1" x14ac:dyDescent="0.25">
      <c r="B4741" s="14">
        <v>30003999</v>
      </c>
      <c r="C4741" s="14">
        <v>0</v>
      </c>
      <c r="D4741" s="15">
        <v>21030011</v>
      </c>
      <c r="E4741" s="16" t="s">
        <v>4269</v>
      </c>
      <c r="F4741" s="14">
        <v>1301</v>
      </c>
      <c r="G4741" s="17">
        <v>40269</v>
      </c>
      <c r="H4741" s="29">
        <v>7149000</v>
      </c>
      <c r="I4741" s="29">
        <v>0</v>
      </c>
      <c r="J4741" s="29">
        <v>0</v>
      </c>
      <c r="K4741" s="29">
        <v>0</v>
      </c>
      <c r="L4741" s="29">
        <f t="shared" si="295"/>
        <v>7149000</v>
      </c>
      <c r="M4741" s="29">
        <v>-3271579</v>
      </c>
      <c r="N4741" s="29">
        <v>-251426</v>
      </c>
      <c r="O4741" s="29">
        <v>0</v>
      </c>
      <c r="P4741" s="29">
        <f t="shared" ref="P4741:P4804" si="296">SUM(M4741:O4741)</f>
        <v>-3523005</v>
      </c>
      <c r="Q4741" s="29">
        <f t="shared" ref="Q4741:Q4804" si="297">H4741+M4741</f>
        <v>3877421</v>
      </c>
      <c r="R4741" s="29">
        <f t="shared" ref="R4741:R4804" si="298">L4741+P4741</f>
        <v>3625995</v>
      </c>
      <c r="S4741" s="15" t="s">
        <v>1736</v>
      </c>
      <c r="T4741" s="15">
        <v>101301</v>
      </c>
      <c r="U4741" s="15" t="s">
        <v>133</v>
      </c>
      <c r="V4741" s="15">
        <v>47030001</v>
      </c>
      <c r="W4741" s="15" t="s">
        <v>134</v>
      </c>
    </row>
    <row r="4742" spans="2:24" hidden="1" x14ac:dyDescent="0.25">
      <c r="B4742" s="14">
        <v>30004000</v>
      </c>
      <c r="C4742" s="14">
        <v>0</v>
      </c>
      <c r="D4742" s="15">
        <v>21030011</v>
      </c>
      <c r="E4742" s="16" t="s">
        <v>4270</v>
      </c>
      <c r="F4742" s="14">
        <v>1201</v>
      </c>
      <c r="G4742" s="17">
        <v>40269</v>
      </c>
      <c r="H4742" s="29">
        <v>7440028</v>
      </c>
      <c r="I4742" s="29">
        <v>0</v>
      </c>
      <c r="J4742" s="29">
        <v>0</v>
      </c>
      <c r="K4742" s="29">
        <v>0</v>
      </c>
      <c r="L4742" s="29">
        <f t="shared" si="295"/>
        <v>7440028</v>
      </c>
      <c r="M4742" s="29">
        <v>-3404761</v>
      </c>
      <c r="N4742" s="29">
        <v>-261662</v>
      </c>
      <c r="O4742" s="29">
        <v>0</v>
      </c>
      <c r="P4742" s="29">
        <f t="shared" si="296"/>
        <v>-3666423</v>
      </c>
      <c r="Q4742" s="29">
        <f t="shared" si="297"/>
        <v>4035267</v>
      </c>
      <c r="R4742" s="29">
        <f t="shared" si="298"/>
        <v>3773605</v>
      </c>
      <c r="S4742" s="15" t="s">
        <v>1736</v>
      </c>
      <c r="T4742" s="15">
        <v>101201</v>
      </c>
      <c r="U4742" s="15" t="s">
        <v>144</v>
      </c>
      <c r="V4742" s="15">
        <v>47030001</v>
      </c>
      <c r="W4742" s="15" t="s">
        <v>145</v>
      </c>
    </row>
    <row r="4743" spans="2:24" hidden="1" x14ac:dyDescent="0.25">
      <c r="B4743" s="14">
        <v>30004001</v>
      </c>
      <c r="C4743" s="14">
        <v>0</v>
      </c>
      <c r="D4743" s="15">
        <v>21030011</v>
      </c>
      <c r="E4743" s="16" t="s">
        <v>4271</v>
      </c>
      <c r="F4743" s="14">
        <v>1201</v>
      </c>
      <c r="G4743" s="17">
        <v>40269</v>
      </c>
      <c r="H4743" s="29">
        <v>7833992</v>
      </c>
      <c r="I4743" s="29">
        <v>0</v>
      </c>
      <c r="J4743" s="29">
        <v>0</v>
      </c>
      <c r="K4743" s="29">
        <v>0</v>
      </c>
      <c r="L4743" s="29">
        <f t="shared" si="295"/>
        <v>7833992</v>
      </c>
      <c r="M4743" s="29">
        <v>-3585048</v>
      </c>
      <c r="N4743" s="29">
        <v>-275517</v>
      </c>
      <c r="O4743" s="29">
        <v>0</v>
      </c>
      <c r="P4743" s="29">
        <f t="shared" si="296"/>
        <v>-3860565</v>
      </c>
      <c r="Q4743" s="29">
        <f t="shared" si="297"/>
        <v>4248944</v>
      </c>
      <c r="R4743" s="29">
        <f t="shared" si="298"/>
        <v>3973427</v>
      </c>
      <c r="S4743" s="15" t="s">
        <v>1736</v>
      </c>
      <c r="T4743" s="15">
        <v>101201</v>
      </c>
      <c r="U4743" s="15" t="s">
        <v>144</v>
      </c>
      <c r="V4743" s="15">
        <v>47030001</v>
      </c>
      <c r="W4743" s="15" t="s">
        <v>145</v>
      </c>
    </row>
    <row r="4744" spans="2:24" hidden="1" x14ac:dyDescent="0.25">
      <c r="B4744" s="14">
        <v>30004003</v>
      </c>
      <c r="C4744" s="14">
        <v>0</v>
      </c>
      <c r="D4744" s="15">
        <v>21030011</v>
      </c>
      <c r="E4744" s="16" t="s">
        <v>4272</v>
      </c>
      <c r="F4744" s="14">
        <v>1201</v>
      </c>
      <c r="G4744" s="17">
        <v>40269</v>
      </c>
      <c r="H4744" s="29">
        <v>8172571</v>
      </c>
      <c r="I4744" s="29">
        <v>0</v>
      </c>
      <c r="J4744" s="29">
        <v>0</v>
      </c>
      <c r="K4744" s="29">
        <v>0</v>
      </c>
      <c r="L4744" s="29">
        <f t="shared" si="295"/>
        <v>8172571</v>
      </c>
      <c r="M4744" s="29">
        <v>-3739991</v>
      </c>
      <c r="N4744" s="29">
        <v>-287425</v>
      </c>
      <c r="O4744" s="29">
        <v>0</v>
      </c>
      <c r="P4744" s="29">
        <f t="shared" si="296"/>
        <v>-4027416</v>
      </c>
      <c r="Q4744" s="29">
        <f t="shared" si="297"/>
        <v>4432580</v>
      </c>
      <c r="R4744" s="29">
        <f t="shared" si="298"/>
        <v>4145155</v>
      </c>
      <c r="S4744" s="15" t="s">
        <v>1736</v>
      </c>
      <c r="T4744" s="15">
        <v>101201</v>
      </c>
      <c r="U4744" s="15" t="s">
        <v>144</v>
      </c>
      <c r="V4744" s="15">
        <v>47030001</v>
      </c>
      <c r="W4744" s="15" t="s">
        <v>145</v>
      </c>
    </row>
    <row r="4745" spans="2:24" hidden="1" x14ac:dyDescent="0.25">
      <c r="B4745" s="14">
        <v>30004004</v>
      </c>
      <c r="C4745" s="14">
        <v>0</v>
      </c>
      <c r="D4745" s="15">
        <v>21030011</v>
      </c>
      <c r="E4745" s="16" t="s">
        <v>4273</v>
      </c>
      <c r="F4745" s="14">
        <v>1092</v>
      </c>
      <c r="G4745" s="17">
        <v>40451</v>
      </c>
      <c r="H4745" s="29">
        <v>8199912</v>
      </c>
      <c r="I4745" s="29">
        <v>0</v>
      </c>
      <c r="J4745" s="29">
        <v>-8199912</v>
      </c>
      <c r="K4745" s="29">
        <v>0</v>
      </c>
      <c r="L4745" s="29">
        <f t="shared" si="295"/>
        <v>0</v>
      </c>
      <c r="M4745" s="29">
        <v>-3559924</v>
      </c>
      <c r="N4745" s="29">
        <v>-291751</v>
      </c>
      <c r="O4745" s="29">
        <v>0</v>
      </c>
      <c r="P4745" s="29">
        <f t="shared" si="296"/>
        <v>-3851675</v>
      </c>
      <c r="Q4745" s="29">
        <f t="shared" si="297"/>
        <v>4639988</v>
      </c>
      <c r="R4745" s="29">
        <f t="shared" si="298"/>
        <v>-3851675</v>
      </c>
      <c r="S4745" s="15" t="s">
        <v>1736</v>
      </c>
      <c r="T4745" s="15">
        <v>100702</v>
      </c>
      <c r="U4745" s="15" t="s">
        <v>47</v>
      </c>
      <c r="V4745" s="15">
        <v>47030001</v>
      </c>
      <c r="W4745" s="15" t="s">
        <v>48</v>
      </c>
      <c r="X4745" s="1">
        <v>30006934</v>
      </c>
    </row>
    <row r="4746" spans="2:24" hidden="1" x14ac:dyDescent="0.25">
      <c r="B4746" s="14">
        <v>30004008</v>
      </c>
      <c r="C4746" s="14">
        <v>0</v>
      </c>
      <c r="D4746" s="15">
        <v>21030011</v>
      </c>
      <c r="E4746" s="16" t="s">
        <v>4274</v>
      </c>
      <c r="F4746" s="14">
        <v>1092</v>
      </c>
      <c r="G4746" s="17">
        <v>40451</v>
      </c>
      <c r="H4746" s="29">
        <v>8712407</v>
      </c>
      <c r="I4746" s="29">
        <v>0</v>
      </c>
      <c r="J4746" s="29">
        <v>-8712407</v>
      </c>
      <c r="K4746" s="29">
        <v>0</v>
      </c>
      <c r="L4746" s="29">
        <f t="shared" si="295"/>
        <v>0</v>
      </c>
      <c r="M4746" s="29">
        <v>-3782422</v>
      </c>
      <c r="N4746" s="29">
        <v>-309985</v>
      </c>
      <c r="O4746" s="29">
        <v>0</v>
      </c>
      <c r="P4746" s="29">
        <f t="shared" si="296"/>
        <v>-4092407</v>
      </c>
      <c r="Q4746" s="29">
        <f t="shared" si="297"/>
        <v>4929985</v>
      </c>
      <c r="R4746" s="29">
        <f t="shared" si="298"/>
        <v>-4092407</v>
      </c>
      <c r="S4746" s="15" t="s">
        <v>1736</v>
      </c>
      <c r="T4746" s="15">
        <v>100702</v>
      </c>
      <c r="U4746" s="15" t="s">
        <v>47</v>
      </c>
      <c r="V4746" s="15">
        <v>47030001</v>
      </c>
      <c r="W4746" s="15" t="s">
        <v>48</v>
      </c>
      <c r="X4746" s="1">
        <v>30006935</v>
      </c>
    </row>
    <row r="4747" spans="2:24" hidden="1" x14ac:dyDescent="0.25">
      <c r="B4747" s="15">
        <v>30006934</v>
      </c>
      <c r="C4747" s="14">
        <v>0</v>
      </c>
      <c r="D4747" s="15">
        <v>21030011</v>
      </c>
      <c r="E4747" s="16" t="s">
        <v>4273</v>
      </c>
      <c r="F4747" s="14">
        <v>1903</v>
      </c>
      <c r="G4747" s="17">
        <v>44651</v>
      </c>
      <c r="H4747" s="29">
        <v>0</v>
      </c>
      <c r="I4747" s="29">
        <v>0</v>
      </c>
      <c r="J4747" s="29">
        <v>8199912</v>
      </c>
      <c r="K4747" s="29">
        <v>0</v>
      </c>
      <c r="L4747" s="29">
        <f t="shared" si="295"/>
        <v>8199912</v>
      </c>
      <c r="M4747" s="29">
        <v>0</v>
      </c>
      <c r="N4747" s="29">
        <v>0</v>
      </c>
      <c r="O4747" s="29">
        <v>0</v>
      </c>
      <c r="P4747" s="29">
        <f t="shared" si="296"/>
        <v>0</v>
      </c>
      <c r="Q4747" s="29">
        <f t="shared" si="297"/>
        <v>0</v>
      </c>
      <c r="R4747" s="29">
        <f t="shared" si="298"/>
        <v>8199912</v>
      </c>
      <c r="S4747" s="15" t="s">
        <v>1736</v>
      </c>
      <c r="T4747" s="15">
        <v>108300</v>
      </c>
      <c r="U4747" s="15" t="s">
        <v>1826</v>
      </c>
      <c r="V4747" s="15">
        <v>47030001</v>
      </c>
      <c r="W4747" s="15" t="s">
        <v>1827</v>
      </c>
    </row>
    <row r="4748" spans="2:24" hidden="1" x14ac:dyDescent="0.25">
      <c r="B4748" s="15">
        <v>30006935</v>
      </c>
      <c r="C4748" s="14">
        <v>0</v>
      </c>
      <c r="D4748" s="15">
        <v>21030011</v>
      </c>
      <c r="E4748" s="16" t="s">
        <v>4274</v>
      </c>
      <c r="F4748" s="14">
        <v>1903</v>
      </c>
      <c r="G4748" s="17">
        <v>44651</v>
      </c>
      <c r="H4748" s="29">
        <v>0</v>
      </c>
      <c r="I4748" s="29">
        <v>0</v>
      </c>
      <c r="J4748" s="29">
        <v>8712407</v>
      </c>
      <c r="K4748" s="29">
        <v>0</v>
      </c>
      <c r="L4748" s="29">
        <f t="shared" si="295"/>
        <v>8712407</v>
      </c>
      <c r="M4748" s="29">
        <v>0</v>
      </c>
      <c r="N4748" s="29">
        <v>0</v>
      </c>
      <c r="O4748" s="29">
        <v>0</v>
      </c>
      <c r="P4748" s="29">
        <f t="shared" si="296"/>
        <v>0</v>
      </c>
      <c r="Q4748" s="29">
        <f t="shared" si="297"/>
        <v>0</v>
      </c>
      <c r="R4748" s="29">
        <f t="shared" si="298"/>
        <v>8712407</v>
      </c>
      <c r="S4748" s="15" t="s">
        <v>1736</v>
      </c>
      <c r="T4748" s="15">
        <v>108300</v>
      </c>
      <c r="U4748" s="15" t="s">
        <v>1826</v>
      </c>
      <c r="V4748" s="15">
        <v>47030001</v>
      </c>
      <c r="W4748" s="15" t="s">
        <v>1827</v>
      </c>
    </row>
    <row r="4749" spans="2:24" hidden="1" x14ac:dyDescent="0.25">
      <c r="B4749" s="14">
        <v>30004011</v>
      </c>
      <c r="C4749" s="14">
        <v>0</v>
      </c>
      <c r="D4749" s="15">
        <v>21030011</v>
      </c>
      <c r="E4749" s="16" t="s">
        <v>4275</v>
      </c>
      <c r="F4749" s="14">
        <v>1301</v>
      </c>
      <c r="G4749" s="17">
        <v>40269</v>
      </c>
      <c r="H4749" s="29">
        <v>9322000</v>
      </c>
      <c r="I4749" s="29">
        <v>0</v>
      </c>
      <c r="J4749" s="29">
        <v>0</v>
      </c>
      <c r="K4749" s="29">
        <v>0</v>
      </c>
      <c r="L4749" s="29">
        <f t="shared" si="295"/>
        <v>9322000</v>
      </c>
      <c r="M4749" s="29">
        <v>-4266003</v>
      </c>
      <c r="N4749" s="29">
        <v>-327850</v>
      </c>
      <c r="O4749" s="29">
        <v>0</v>
      </c>
      <c r="P4749" s="29">
        <f t="shared" si="296"/>
        <v>-4593853</v>
      </c>
      <c r="Q4749" s="29">
        <f t="shared" si="297"/>
        <v>5055997</v>
      </c>
      <c r="R4749" s="29">
        <f t="shared" si="298"/>
        <v>4728147</v>
      </c>
      <c r="S4749" s="15" t="s">
        <v>1736</v>
      </c>
      <c r="T4749" s="15">
        <v>101301</v>
      </c>
      <c r="U4749" s="15" t="s">
        <v>133</v>
      </c>
      <c r="V4749" s="15">
        <v>47030001</v>
      </c>
      <c r="W4749" s="15" t="s">
        <v>134</v>
      </c>
    </row>
    <row r="4750" spans="2:24" hidden="1" x14ac:dyDescent="0.25">
      <c r="B4750" s="14">
        <v>30004012</v>
      </c>
      <c r="C4750" s="14">
        <v>0</v>
      </c>
      <c r="D4750" s="15">
        <v>21030011</v>
      </c>
      <c r="E4750" s="16" t="s">
        <v>4276</v>
      </c>
      <c r="F4750" s="14">
        <v>1301</v>
      </c>
      <c r="G4750" s="17">
        <v>40269</v>
      </c>
      <c r="H4750" s="29">
        <v>9848000</v>
      </c>
      <c r="I4750" s="29">
        <v>0</v>
      </c>
      <c r="J4750" s="29">
        <v>0</v>
      </c>
      <c r="K4750" s="29">
        <v>0</v>
      </c>
      <c r="L4750" s="29">
        <f t="shared" si="295"/>
        <v>9848000</v>
      </c>
      <c r="M4750" s="29">
        <v>-4506714</v>
      </c>
      <c r="N4750" s="29">
        <v>-346349</v>
      </c>
      <c r="O4750" s="29">
        <v>0</v>
      </c>
      <c r="P4750" s="29">
        <f t="shared" si="296"/>
        <v>-4853063</v>
      </c>
      <c r="Q4750" s="29">
        <f t="shared" si="297"/>
        <v>5341286</v>
      </c>
      <c r="R4750" s="29">
        <f t="shared" si="298"/>
        <v>4994937</v>
      </c>
      <c r="S4750" s="15" t="s">
        <v>1736</v>
      </c>
      <c r="T4750" s="15">
        <v>101301</v>
      </c>
      <c r="U4750" s="15" t="s">
        <v>133</v>
      </c>
      <c r="V4750" s="15">
        <v>47030001</v>
      </c>
      <c r="W4750" s="15" t="s">
        <v>134</v>
      </c>
    </row>
    <row r="4751" spans="2:24" hidden="1" x14ac:dyDescent="0.25">
      <c r="B4751" s="14">
        <v>30004014</v>
      </c>
      <c r="C4751" s="14">
        <v>0</v>
      </c>
      <c r="D4751" s="15">
        <v>21030011</v>
      </c>
      <c r="E4751" s="16" t="s">
        <v>4277</v>
      </c>
      <c r="F4751" s="14">
        <v>1403</v>
      </c>
      <c r="G4751" s="17">
        <v>40269</v>
      </c>
      <c r="H4751" s="29">
        <v>11293585</v>
      </c>
      <c r="I4751" s="29">
        <v>0</v>
      </c>
      <c r="J4751" s="29">
        <v>0</v>
      </c>
      <c r="K4751" s="29">
        <v>0</v>
      </c>
      <c r="L4751" s="29">
        <f t="shared" si="295"/>
        <v>11293585</v>
      </c>
      <c r="M4751" s="29">
        <v>-5168253</v>
      </c>
      <c r="N4751" s="29">
        <v>-397189</v>
      </c>
      <c r="O4751" s="29">
        <v>0</v>
      </c>
      <c r="P4751" s="29">
        <f t="shared" si="296"/>
        <v>-5565442</v>
      </c>
      <c r="Q4751" s="29">
        <f t="shared" si="297"/>
        <v>6125332</v>
      </c>
      <c r="R4751" s="29">
        <f t="shared" si="298"/>
        <v>5728143</v>
      </c>
      <c r="S4751" s="15" t="s">
        <v>1736</v>
      </c>
      <c r="T4751" s="15">
        <v>101403</v>
      </c>
      <c r="U4751" s="15" t="s">
        <v>218</v>
      </c>
      <c r="V4751" s="15">
        <v>47030001</v>
      </c>
      <c r="W4751" s="15" t="s">
        <v>140</v>
      </c>
    </row>
    <row r="4752" spans="2:24" hidden="1" x14ac:dyDescent="0.25">
      <c r="B4752" s="14">
        <v>30004015</v>
      </c>
      <c r="C4752" s="14">
        <v>0</v>
      </c>
      <c r="D4752" s="15">
        <v>21030011</v>
      </c>
      <c r="E4752" s="16" t="s">
        <v>4278</v>
      </c>
      <c r="F4752" s="14">
        <v>1201</v>
      </c>
      <c r="G4752" s="17">
        <v>40269</v>
      </c>
      <c r="H4752" s="29">
        <v>11328439</v>
      </c>
      <c r="I4752" s="29">
        <v>0</v>
      </c>
      <c r="J4752" s="29">
        <v>0</v>
      </c>
      <c r="K4752" s="29">
        <v>0</v>
      </c>
      <c r="L4752" s="29">
        <f t="shared" si="295"/>
        <v>11328439</v>
      </c>
      <c r="M4752" s="29">
        <v>-5184201</v>
      </c>
      <c r="N4752" s="29">
        <v>-398415</v>
      </c>
      <c r="O4752" s="29">
        <v>0</v>
      </c>
      <c r="P4752" s="29">
        <f t="shared" si="296"/>
        <v>-5582616</v>
      </c>
      <c r="Q4752" s="29">
        <f t="shared" si="297"/>
        <v>6144238</v>
      </c>
      <c r="R4752" s="29">
        <f t="shared" si="298"/>
        <v>5745823</v>
      </c>
      <c r="S4752" s="15" t="s">
        <v>1736</v>
      </c>
      <c r="T4752" s="15">
        <v>101201</v>
      </c>
      <c r="U4752" s="15" t="s">
        <v>144</v>
      </c>
      <c r="V4752" s="15">
        <v>47030001</v>
      </c>
      <c r="W4752" s="15" t="s">
        <v>145</v>
      </c>
    </row>
    <row r="4753" spans="2:23" hidden="1" x14ac:dyDescent="0.25">
      <c r="B4753" s="14">
        <v>30004016</v>
      </c>
      <c r="C4753" s="14">
        <v>0</v>
      </c>
      <c r="D4753" s="15">
        <v>21030011</v>
      </c>
      <c r="E4753" s="16" t="s">
        <v>4279</v>
      </c>
      <c r="F4753" s="14">
        <v>1301</v>
      </c>
      <c r="G4753" s="17">
        <v>40269</v>
      </c>
      <c r="H4753" s="29">
        <v>11388000</v>
      </c>
      <c r="I4753" s="29">
        <v>0</v>
      </c>
      <c r="J4753" s="29">
        <v>0</v>
      </c>
      <c r="K4753" s="29">
        <v>0</v>
      </c>
      <c r="L4753" s="29">
        <f t="shared" si="295"/>
        <v>11388000</v>
      </c>
      <c r="M4753" s="29">
        <v>-5211460</v>
      </c>
      <c r="N4753" s="29">
        <v>-400510</v>
      </c>
      <c r="O4753" s="29">
        <v>0</v>
      </c>
      <c r="P4753" s="29">
        <f t="shared" si="296"/>
        <v>-5611970</v>
      </c>
      <c r="Q4753" s="29">
        <f t="shared" si="297"/>
        <v>6176540</v>
      </c>
      <c r="R4753" s="29">
        <f t="shared" si="298"/>
        <v>5776030</v>
      </c>
      <c r="S4753" s="15" t="s">
        <v>1736</v>
      </c>
      <c r="T4753" s="15">
        <v>101301</v>
      </c>
      <c r="U4753" s="15" t="s">
        <v>133</v>
      </c>
      <c r="V4753" s="15">
        <v>47030001</v>
      </c>
      <c r="W4753" s="15" t="s">
        <v>134</v>
      </c>
    </row>
    <row r="4754" spans="2:23" hidden="1" x14ac:dyDescent="0.25">
      <c r="B4754" s="14">
        <v>30004017</v>
      </c>
      <c r="C4754" s="14">
        <v>0</v>
      </c>
      <c r="D4754" s="15">
        <v>21030011</v>
      </c>
      <c r="E4754" s="16" t="s">
        <v>4280</v>
      </c>
      <c r="F4754" s="14">
        <v>1201</v>
      </c>
      <c r="G4754" s="17">
        <v>40269</v>
      </c>
      <c r="H4754" s="29">
        <v>11543281</v>
      </c>
      <c r="I4754" s="29">
        <v>0</v>
      </c>
      <c r="J4754" s="29">
        <v>0</v>
      </c>
      <c r="K4754" s="29">
        <v>0</v>
      </c>
      <c r="L4754" s="29">
        <f t="shared" si="295"/>
        <v>11543281</v>
      </c>
      <c r="M4754" s="29">
        <v>-5282520</v>
      </c>
      <c r="N4754" s="29">
        <v>-405971</v>
      </c>
      <c r="O4754" s="29">
        <v>0</v>
      </c>
      <c r="P4754" s="29">
        <f t="shared" si="296"/>
        <v>-5688491</v>
      </c>
      <c r="Q4754" s="29">
        <f t="shared" si="297"/>
        <v>6260761</v>
      </c>
      <c r="R4754" s="29">
        <f t="shared" si="298"/>
        <v>5854790</v>
      </c>
      <c r="S4754" s="15" t="s">
        <v>1736</v>
      </c>
      <c r="T4754" s="15">
        <v>101201</v>
      </c>
      <c r="U4754" s="15" t="s">
        <v>144</v>
      </c>
      <c r="V4754" s="15">
        <v>47030001</v>
      </c>
      <c r="W4754" s="15" t="s">
        <v>145</v>
      </c>
    </row>
    <row r="4755" spans="2:23" hidden="1" x14ac:dyDescent="0.25">
      <c r="B4755" s="14">
        <v>30004018</v>
      </c>
      <c r="C4755" s="14">
        <v>0</v>
      </c>
      <c r="D4755" s="15">
        <v>21030011</v>
      </c>
      <c r="E4755" s="16" t="s">
        <v>4281</v>
      </c>
      <c r="F4755" s="14">
        <v>1201</v>
      </c>
      <c r="G4755" s="17">
        <v>40269</v>
      </c>
      <c r="H4755" s="29">
        <v>11814640</v>
      </c>
      <c r="I4755" s="29">
        <v>0</v>
      </c>
      <c r="J4755" s="29">
        <v>0</v>
      </c>
      <c r="K4755" s="29">
        <v>0</v>
      </c>
      <c r="L4755" s="29">
        <f t="shared" si="295"/>
        <v>11814640</v>
      </c>
      <c r="M4755" s="29">
        <v>-5406704</v>
      </c>
      <c r="N4755" s="29">
        <v>-415515</v>
      </c>
      <c r="O4755" s="29">
        <v>0</v>
      </c>
      <c r="P4755" s="29">
        <f t="shared" si="296"/>
        <v>-5822219</v>
      </c>
      <c r="Q4755" s="29">
        <f t="shared" si="297"/>
        <v>6407936</v>
      </c>
      <c r="R4755" s="29">
        <f t="shared" si="298"/>
        <v>5992421</v>
      </c>
      <c r="S4755" s="15" t="s">
        <v>1736</v>
      </c>
      <c r="T4755" s="15">
        <v>101201</v>
      </c>
      <c r="U4755" s="15" t="s">
        <v>144</v>
      </c>
      <c r="V4755" s="15">
        <v>47030001</v>
      </c>
      <c r="W4755" s="15" t="s">
        <v>145</v>
      </c>
    </row>
    <row r="4756" spans="2:23" hidden="1" x14ac:dyDescent="0.25">
      <c r="B4756" s="14">
        <v>30004019</v>
      </c>
      <c r="C4756" s="14">
        <v>0</v>
      </c>
      <c r="D4756" s="15">
        <v>21030011</v>
      </c>
      <c r="E4756" s="16" t="s">
        <v>4282</v>
      </c>
      <c r="F4756" s="14">
        <v>1201</v>
      </c>
      <c r="G4756" s="17">
        <v>40269</v>
      </c>
      <c r="H4756" s="29">
        <v>12027283</v>
      </c>
      <c r="I4756" s="29">
        <v>0</v>
      </c>
      <c r="J4756" s="29">
        <v>0</v>
      </c>
      <c r="K4756" s="29">
        <v>0</v>
      </c>
      <c r="L4756" s="29">
        <f t="shared" si="295"/>
        <v>12027283</v>
      </c>
      <c r="M4756" s="29">
        <v>-5504012</v>
      </c>
      <c r="N4756" s="29">
        <v>-422993</v>
      </c>
      <c r="O4756" s="29">
        <v>0</v>
      </c>
      <c r="P4756" s="29">
        <f t="shared" si="296"/>
        <v>-5927005</v>
      </c>
      <c r="Q4756" s="29">
        <f t="shared" si="297"/>
        <v>6523271</v>
      </c>
      <c r="R4756" s="29">
        <f t="shared" si="298"/>
        <v>6100278</v>
      </c>
      <c r="S4756" s="15" t="s">
        <v>1736</v>
      </c>
      <c r="T4756" s="15">
        <v>101201</v>
      </c>
      <c r="U4756" s="15" t="s">
        <v>144</v>
      </c>
      <c r="V4756" s="15">
        <v>47030001</v>
      </c>
      <c r="W4756" s="15" t="s">
        <v>145</v>
      </c>
    </row>
    <row r="4757" spans="2:23" hidden="1" x14ac:dyDescent="0.25">
      <c r="B4757" s="14">
        <v>30004020</v>
      </c>
      <c r="C4757" s="14">
        <v>0</v>
      </c>
      <c r="D4757" s="15">
        <v>21030011</v>
      </c>
      <c r="E4757" s="16" t="s">
        <v>4283</v>
      </c>
      <c r="F4757" s="14">
        <v>1301</v>
      </c>
      <c r="G4757" s="17">
        <v>40269</v>
      </c>
      <c r="H4757" s="29">
        <v>11642666</v>
      </c>
      <c r="I4757" s="29">
        <v>0</v>
      </c>
      <c r="J4757" s="29">
        <v>0</v>
      </c>
      <c r="K4757" s="29">
        <v>0</v>
      </c>
      <c r="L4757" s="29">
        <f t="shared" si="295"/>
        <v>11642666</v>
      </c>
      <c r="M4757" s="29">
        <v>-5328002</v>
      </c>
      <c r="N4757" s="29">
        <v>-409466</v>
      </c>
      <c r="O4757" s="29">
        <v>0</v>
      </c>
      <c r="P4757" s="29">
        <f t="shared" si="296"/>
        <v>-5737468</v>
      </c>
      <c r="Q4757" s="29">
        <f t="shared" si="297"/>
        <v>6314664</v>
      </c>
      <c r="R4757" s="29">
        <f t="shared" si="298"/>
        <v>5905198</v>
      </c>
      <c r="S4757" s="15" t="s">
        <v>1736</v>
      </c>
      <c r="T4757" s="15">
        <v>101301</v>
      </c>
      <c r="U4757" s="15" t="s">
        <v>133</v>
      </c>
      <c r="V4757" s="15">
        <v>47030001</v>
      </c>
      <c r="W4757" s="15" t="s">
        <v>134</v>
      </c>
    </row>
    <row r="4758" spans="2:23" hidden="1" x14ac:dyDescent="0.25">
      <c r="B4758" s="14">
        <v>30004022</v>
      </c>
      <c r="C4758" s="14">
        <v>0</v>
      </c>
      <c r="D4758" s="15">
        <v>21030011</v>
      </c>
      <c r="E4758" s="16" t="s">
        <v>4284</v>
      </c>
      <c r="F4758" s="14">
        <v>1301</v>
      </c>
      <c r="G4758" s="17">
        <v>40269</v>
      </c>
      <c r="H4758" s="29">
        <v>13391000</v>
      </c>
      <c r="I4758" s="29">
        <v>0</v>
      </c>
      <c r="J4758" s="29">
        <v>0</v>
      </c>
      <c r="K4758" s="29">
        <v>0</v>
      </c>
      <c r="L4758" s="29">
        <f t="shared" si="295"/>
        <v>13391000</v>
      </c>
      <c r="M4758" s="29">
        <v>-6128087</v>
      </c>
      <c r="N4758" s="29">
        <v>-470954</v>
      </c>
      <c r="O4758" s="29">
        <v>0</v>
      </c>
      <c r="P4758" s="29">
        <f t="shared" si="296"/>
        <v>-6599041</v>
      </c>
      <c r="Q4758" s="29">
        <f t="shared" si="297"/>
        <v>7262913</v>
      </c>
      <c r="R4758" s="29">
        <f t="shared" si="298"/>
        <v>6791959</v>
      </c>
      <c r="S4758" s="15" t="s">
        <v>1736</v>
      </c>
      <c r="T4758" s="15">
        <v>101301</v>
      </c>
      <c r="U4758" s="15" t="s">
        <v>133</v>
      </c>
      <c r="V4758" s="15">
        <v>47030001</v>
      </c>
      <c r="W4758" s="15" t="s">
        <v>134</v>
      </c>
    </row>
    <row r="4759" spans="2:23" hidden="1" x14ac:dyDescent="0.25">
      <c r="B4759" s="14">
        <v>30004023</v>
      </c>
      <c r="C4759" s="14">
        <v>0</v>
      </c>
      <c r="D4759" s="15">
        <v>21030011</v>
      </c>
      <c r="E4759" s="16" t="s">
        <v>4285</v>
      </c>
      <c r="F4759" s="14">
        <v>1403</v>
      </c>
      <c r="G4759" s="17">
        <v>40695</v>
      </c>
      <c r="H4759" s="29">
        <v>13455381</v>
      </c>
      <c r="I4759" s="29">
        <v>0</v>
      </c>
      <c r="J4759" s="29">
        <v>0</v>
      </c>
      <c r="K4759" s="29">
        <v>0</v>
      </c>
      <c r="L4759" s="29">
        <f t="shared" si="295"/>
        <v>13455381</v>
      </c>
      <c r="M4759" s="29">
        <v>-5415924</v>
      </c>
      <c r="N4759" s="29">
        <v>-485789</v>
      </c>
      <c r="O4759" s="29">
        <v>0</v>
      </c>
      <c r="P4759" s="29">
        <f t="shared" si="296"/>
        <v>-5901713</v>
      </c>
      <c r="Q4759" s="29">
        <f t="shared" si="297"/>
        <v>8039457</v>
      </c>
      <c r="R4759" s="29">
        <f t="shared" si="298"/>
        <v>7553668</v>
      </c>
      <c r="S4759" s="15" t="s">
        <v>1736</v>
      </c>
      <c r="T4759" s="15">
        <v>101403</v>
      </c>
      <c r="U4759" s="15" t="s">
        <v>218</v>
      </c>
      <c r="V4759" s="15">
        <v>47030001</v>
      </c>
      <c r="W4759" s="15" t="s">
        <v>140</v>
      </c>
    </row>
    <row r="4760" spans="2:23" hidden="1" x14ac:dyDescent="0.25">
      <c r="B4760" s="14">
        <v>30004024</v>
      </c>
      <c r="C4760" s="14">
        <v>0</v>
      </c>
      <c r="D4760" s="15">
        <v>21030011</v>
      </c>
      <c r="E4760" s="16" t="s">
        <v>4286</v>
      </c>
      <c r="F4760" s="14">
        <v>1201</v>
      </c>
      <c r="G4760" s="17">
        <v>40269</v>
      </c>
      <c r="H4760" s="29">
        <v>13500875</v>
      </c>
      <c r="I4760" s="29">
        <v>0</v>
      </c>
      <c r="J4760" s="29">
        <v>0</v>
      </c>
      <c r="K4760" s="29">
        <v>0</v>
      </c>
      <c r="L4760" s="29">
        <f t="shared" si="295"/>
        <v>13500875</v>
      </c>
      <c r="M4760" s="29">
        <v>-6178371</v>
      </c>
      <c r="N4760" s="29">
        <v>-474819</v>
      </c>
      <c r="O4760" s="29">
        <v>0</v>
      </c>
      <c r="P4760" s="29">
        <f t="shared" si="296"/>
        <v>-6653190</v>
      </c>
      <c r="Q4760" s="29">
        <f t="shared" si="297"/>
        <v>7322504</v>
      </c>
      <c r="R4760" s="29">
        <f t="shared" si="298"/>
        <v>6847685</v>
      </c>
      <c r="S4760" s="15" t="s">
        <v>1736</v>
      </c>
      <c r="T4760" s="15">
        <v>101201</v>
      </c>
      <c r="U4760" s="15" t="s">
        <v>144</v>
      </c>
      <c r="V4760" s="15">
        <v>47030001</v>
      </c>
      <c r="W4760" s="15" t="s">
        <v>145</v>
      </c>
    </row>
    <row r="4761" spans="2:23" hidden="1" x14ac:dyDescent="0.25">
      <c r="B4761" s="14">
        <v>30004025</v>
      </c>
      <c r="C4761" s="14">
        <v>0</v>
      </c>
      <c r="D4761" s="15">
        <v>21030011</v>
      </c>
      <c r="E4761" s="16" t="s">
        <v>4287</v>
      </c>
      <c r="F4761" s="14">
        <v>1301</v>
      </c>
      <c r="G4761" s="17">
        <v>40269</v>
      </c>
      <c r="H4761" s="29">
        <v>13705000</v>
      </c>
      <c r="I4761" s="29">
        <v>0</v>
      </c>
      <c r="J4761" s="29">
        <v>0</v>
      </c>
      <c r="K4761" s="29">
        <v>0</v>
      </c>
      <c r="L4761" s="29">
        <f t="shared" si="295"/>
        <v>13705000</v>
      </c>
      <c r="M4761" s="29">
        <v>-6271785</v>
      </c>
      <c r="N4761" s="29">
        <v>-481997</v>
      </c>
      <c r="O4761" s="29">
        <v>0</v>
      </c>
      <c r="P4761" s="29">
        <f t="shared" si="296"/>
        <v>-6753782</v>
      </c>
      <c r="Q4761" s="29">
        <f t="shared" si="297"/>
        <v>7433215</v>
      </c>
      <c r="R4761" s="29">
        <f t="shared" si="298"/>
        <v>6951218</v>
      </c>
      <c r="S4761" s="15" t="s">
        <v>1736</v>
      </c>
      <c r="T4761" s="15">
        <v>101301</v>
      </c>
      <c r="U4761" s="15" t="s">
        <v>133</v>
      </c>
      <c r="V4761" s="15">
        <v>47030001</v>
      </c>
      <c r="W4761" s="15" t="s">
        <v>134</v>
      </c>
    </row>
    <row r="4762" spans="2:23" hidden="1" x14ac:dyDescent="0.25">
      <c r="B4762" s="14">
        <v>30004026</v>
      </c>
      <c r="C4762" s="14">
        <v>0</v>
      </c>
      <c r="D4762" s="15">
        <v>21030011</v>
      </c>
      <c r="E4762" s="16" t="s">
        <v>4288</v>
      </c>
      <c r="F4762" s="14">
        <v>1301</v>
      </c>
      <c r="G4762" s="17">
        <v>40269</v>
      </c>
      <c r="H4762" s="29">
        <v>14045000</v>
      </c>
      <c r="I4762" s="29">
        <v>0</v>
      </c>
      <c r="J4762" s="29">
        <v>0</v>
      </c>
      <c r="K4762" s="29">
        <v>0</v>
      </c>
      <c r="L4762" s="29">
        <f t="shared" si="295"/>
        <v>14045000</v>
      </c>
      <c r="M4762" s="29">
        <v>-6427374</v>
      </c>
      <c r="N4762" s="29">
        <v>-493955</v>
      </c>
      <c r="O4762" s="29">
        <v>0</v>
      </c>
      <c r="P4762" s="29">
        <f t="shared" si="296"/>
        <v>-6921329</v>
      </c>
      <c r="Q4762" s="29">
        <f t="shared" si="297"/>
        <v>7617626</v>
      </c>
      <c r="R4762" s="29">
        <f t="shared" si="298"/>
        <v>7123671</v>
      </c>
      <c r="S4762" s="15" t="s">
        <v>1736</v>
      </c>
      <c r="T4762" s="15">
        <v>101301</v>
      </c>
      <c r="U4762" s="15" t="s">
        <v>133</v>
      </c>
      <c r="V4762" s="15">
        <v>47030001</v>
      </c>
      <c r="W4762" s="15" t="s">
        <v>134</v>
      </c>
    </row>
    <row r="4763" spans="2:23" hidden="1" x14ac:dyDescent="0.25">
      <c r="B4763" s="14">
        <v>30004027</v>
      </c>
      <c r="C4763" s="14">
        <v>0</v>
      </c>
      <c r="D4763" s="15">
        <v>21030011</v>
      </c>
      <c r="E4763" s="16" t="s">
        <v>4289</v>
      </c>
      <c r="F4763" s="14">
        <v>1301</v>
      </c>
      <c r="G4763" s="17">
        <v>40269</v>
      </c>
      <c r="H4763" s="29">
        <v>14219000</v>
      </c>
      <c r="I4763" s="29">
        <v>0</v>
      </c>
      <c r="J4763" s="29">
        <v>0</v>
      </c>
      <c r="K4763" s="29">
        <v>0</v>
      </c>
      <c r="L4763" s="29">
        <f t="shared" si="295"/>
        <v>14219000</v>
      </c>
      <c r="M4763" s="29">
        <v>-6507004</v>
      </c>
      <c r="N4763" s="29">
        <v>-500075</v>
      </c>
      <c r="O4763" s="29">
        <v>0</v>
      </c>
      <c r="P4763" s="29">
        <f t="shared" si="296"/>
        <v>-7007079</v>
      </c>
      <c r="Q4763" s="29">
        <f t="shared" si="297"/>
        <v>7711996</v>
      </c>
      <c r="R4763" s="29">
        <f t="shared" si="298"/>
        <v>7211921</v>
      </c>
      <c r="S4763" s="15" t="s">
        <v>1736</v>
      </c>
      <c r="T4763" s="15">
        <v>101301</v>
      </c>
      <c r="U4763" s="15" t="s">
        <v>133</v>
      </c>
      <c r="V4763" s="15">
        <v>47030001</v>
      </c>
      <c r="W4763" s="15" t="s">
        <v>134</v>
      </c>
    </row>
    <row r="4764" spans="2:23" hidden="1" x14ac:dyDescent="0.25">
      <c r="B4764" s="14">
        <v>30004028</v>
      </c>
      <c r="C4764" s="14">
        <v>0</v>
      </c>
      <c r="D4764" s="15">
        <v>21030011</v>
      </c>
      <c r="E4764" s="16" t="s">
        <v>4290</v>
      </c>
      <c r="F4764" s="14">
        <v>1403</v>
      </c>
      <c r="G4764" s="17">
        <v>40269</v>
      </c>
      <c r="H4764" s="29">
        <v>14228832</v>
      </c>
      <c r="I4764" s="29">
        <v>0</v>
      </c>
      <c r="J4764" s="29">
        <v>0</v>
      </c>
      <c r="K4764" s="29">
        <v>0</v>
      </c>
      <c r="L4764" s="29">
        <f t="shared" si="295"/>
        <v>14228832</v>
      </c>
      <c r="M4764" s="29">
        <v>-6511504</v>
      </c>
      <c r="N4764" s="29">
        <v>-500420</v>
      </c>
      <c r="O4764" s="29">
        <v>0</v>
      </c>
      <c r="P4764" s="29">
        <f t="shared" si="296"/>
        <v>-7011924</v>
      </c>
      <c r="Q4764" s="29">
        <f t="shared" si="297"/>
        <v>7717328</v>
      </c>
      <c r="R4764" s="29">
        <f t="shared" si="298"/>
        <v>7216908</v>
      </c>
      <c r="S4764" s="15" t="s">
        <v>1736</v>
      </c>
      <c r="T4764" s="15">
        <v>101403</v>
      </c>
      <c r="U4764" s="15" t="s">
        <v>218</v>
      </c>
      <c r="V4764" s="15">
        <v>47030001</v>
      </c>
      <c r="W4764" s="15" t="s">
        <v>140</v>
      </c>
    </row>
    <row r="4765" spans="2:23" hidden="1" x14ac:dyDescent="0.25">
      <c r="B4765" s="14">
        <v>30004031</v>
      </c>
      <c r="C4765" s="14">
        <v>0</v>
      </c>
      <c r="D4765" s="15">
        <v>21030011</v>
      </c>
      <c r="E4765" s="16" t="s">
        <v>4291</v>
      </c>
      <c r="F4765" s="14">
        <v>1301</v>
      </c>
      <c r="G4765" s="17">
        <v>40269</v>
      </c>
      <c r="H4765" s="29">
        <v>16055000</v>
      </c>
      <c r="I4765" s="29">
        <v>0</v>
      </c>
      <c r="J4765" s="29">
        <v>0</v>
      </c>
      <c r="K4765" s="29">
        <v>0</v>
      </c>
      <c r="L4765" s="29">
        <f t="shared" si="295"/>
        <v>16055000</v>
      </c>
      <c r="M4765" s="29">
        <v>-7347207</v>
      </c>
      <c r="N4765" s="29">
        <v>-564646</v>
      </c>
      <c r="O4765" s="29">
        <v>0</v>
      </c>
      <c r="P4765" s="29">
        <f t="shared" si="296"/>
        <v>-7911853</v>
      </c>
      <c r="Q4765" s="29">
        <f t="shared" si="297"/>
        <v>8707793</v>
      </c>
      <c r="R4765" s="29">
        <f t="shared" si="298"/>
        <v>8143147</v>
      </c>
      <c r="S4765" s="15" t="s">
        <v>1736</v>
      </c>
      <c r="T4765" s="15">
        <v>101301</v>
      </c>
      <c r="U4765" s="15" t="s">
        <v>133</v>
      </c>
      <c r="V4765" s="15">
        <v>47030001</v>
      </c>
      <c r="W4765" s="15" t="s">
        <v>134</v>
      </c>
    </row>
    <row r="4766" spans="2:23" hidden="1" x14ac:dyDescent="0.25">
      <c r="B4766" s="14">
        <v>30004032</v>
      </c>
      <c r="C4766" s="14">
        <v>0</v>
      </c>
      <c r="D4766" s="15">
        <v>21030011</v>
      </c>
      <c r="E4766" s="16" t="s">
        <v>4292</v>
      </c>
      <c r="F4766" s="14">
        <v>1403</v>
      </c>
      <c r="G4766" s="17">
        <v>40447</v>
      </c>
      <c r="H4766" s="29">
        <v>16595632</v>
      </c>
      <c r="I4766" s="29">
        <v>0</v>
      </c>
      <c r="J4766" s="29">
        <v>0</v>
      </c>
      <c r="K4766" s="29">
        <v>0</v>
      </c>
      <c r="L4766" s="29">
        <f t="shared" si="295"/>
        <v>16595632</v>
      </c>
      <c r="M4766" s="29">
        <v>-7213449</v>
      </c>
      <c r="N4766" s="29">
        <v>-590323</v>
      </c>
      <c r="O4766" s="29">
        <v>0</v>
      </c>
      <c r="P4766" s="29">
        <f t="shared" si="296"/>
        <v>-7803772</v>
      </c>
      <c r="Q4766" s="29">
        <f t="shared" si="297"/>
        <v>9382183</v>
      </c>
      <c r="R4766" s="29">
        <f t="shared" si="298"/>
        <v>8791860</v>
      </c>
      <c r="S4766" s="15" t="s">
        <v>1736</v>
      </c>
      <c r="T4766" s="15">
        <v>101403</v>
      </c>
      <c r="U4766" s="15" t="s">
        <v>218</v>
      </c>
      <c r="V4766" s="15">
        <v>47030001</v>
      </c>
      <c r="W4766" s="15" t="s">
        <v>140</v>
      </c>
    </row>
    <row r="4767" spans="2:23" hidden="1" x14ac:dyDescent="0.25">
      <c r="B4767" s="14">
        <v>30004034</v>
      </c>
      <c r="C4767" s="14">
        <v>0</v>
      </c>
      <c r="D4767" s="15">
        <v>21030011</v>
      </c>
      <c r="E4767" s="16" t="s">
        <v>4293</v>
      </c>
      <c r="F4767" s="14">
        <v>1301</v>
      </c>
      <c r="G4767" s="17">
        <v>40269</v>
      </c>
      <c r="H4767" s="29">
        <v>17159000</v>
      </c>
      <c r="I4767" s="29">
        <v>0</v>
      </c>
      <c r="J4767" s="29">
        <v>0</v>
      </c>
      <c r="K4767" s="29">
        <v>0</v>
      </c>
      <c r="L4767" s="29">
        <f t="shared" si="295"/>
        <v>17159000</v>
      </c>
      <c r="M4767" s="29">
        <v>-7852427</v>
      </c>
      <c r="N4767" s="29">
        <v>-603473</v>
      </c>
      <c r="O4767" s="29">
        <v>0</v>
      </c>
      <c r="P4767" s="29">
        <f t="shared" si="296"/>
        <v>-8455900</v>
      </c>
      <c r="Q4767" s="29">
        <f t="shared" si="297"/>
        <v>9306573</v>
      </c>
      <c r="R4767" s="29">
        <f t="shared" si="298"/>
        <v>8703100</v>
      </c>
      <c r="S4767" s="15" t="s">
        <v>1736</v>
      </c>
      <c r="T4767" s="15">
        <v>101301</v>
      </c>
      <c r="U4767" s="15" t="s">
        <v>133</v>
      </c>
      <c r="V4767" s="15">
        <v>47030001</v>
      </c>
      <c r="W4767" s="15" t="s">
        <v>134</v>
      </c>
    </row>
    <row r="4768" spans="2:23" hidden="1" x14ac:dyDescent="0.25">
      <c r="B4768" s="14">
        <v>30004038</v>
      </c>
      <c r="C4768" s="14">
        <v>0</v>
      </c>
      <c r="D4768" s="15">
        <v>21030011</v>
      </c>
      <c r="E4768" s="16" t="s">
        <v>4294</v>
      </c>
      <c r="F4768" s="14">
        <v>1301</v>
      </c>
      <c r="G4768" s="17">
        <v>40269</v>
      </c>
      <c r="H4768" s="29">
        <v>18453000</v>
      </c>
      <c r="I4768" s="29">
        <v>0</v>
      </c>
      <c r="J4768" s="29">
        <v>0</v>
      </c>
      <c r="K4768" s="29">
        <v>0</v>
      </c>
      <c r="L4768" s="29">
        <f t="shared" si="295"/>
        <v>18453000</v>
      </c>
      <c r="M4768" s="29">
        <v>-8444595</v>
      </c>
      <c r="N4768" s="29">
        <v>-648982</v>
      </c>
      <c r="O4768" s="29">
        <v>0</v>
      </c>
      <c r="P4768" s="29">
        <f t="shared" si="296"/>
        <v>-9093577</v>
      </c>
      <c r="Q4768" s="29">
        <f t="shared" si="297"/>
        <v>10008405</v>
      </c>
      <c r="R4768" s="29">
        <f t="shared" si="298"/>
        <v>9359423</v>
      </c>
      <c r="S4768" s="15" t="s">
        <v>1736</v>
      </c>
      <c r="T4768" s="15">
        <v>101301</v>
      </c>
      <c r="U4768" s="15" t="s">
        <v>133</v>
      </c>
      <c r="V4768" s="15">
        <v>47030001</v>
      </c>
      <c r="W4768" s="15" t="s">
        <v>134</v>
      </c>
    </row>
    <row r="4769" spans="2:23" hidden="1" x14ac:dyDescent="0.25">
      <c r="B4769" s="14">
        <v>30004039</v>
      </c>
      <c r="C4769" s="14">
        <v>0</v>
      </c>
      <c r="D4769" s="15">
        <v>21030011</v>
      </c>
      <c r="E4769" s="16" t="s">
        <v>4295</v>
      </c>
      <c r="F4769" s="14">
        <v>1301</v>
      </c>
      <c r="G4769" s="17">
        <v>40269</v>
      </c>
      <c r="H4769" s="29">
        <v>18925000</v>
      </c>
      <c r="I4769" s="29">
        <v>0</v>
      </c>
      <c r="J4769" s="29">
        <v>0</v>
      </c>
      <c r="K4769" s="29">
        <v>0</v>
      </c>
      <c r="L4769" s="29">
        <f t="shared" si="295"/>
        <v>18925000</v>
      </c>
      <c r="M4769" s="29">
        <v>-8660595</v>
      </c>
      <c r="N4769" s="29">
        <v>-665582</v>
      </c>
      <c r="O4769" s="29">
        <v>0</v>
      </c>
      <c r="P4769" s="29">
        <f t="shared" si="296"/>
        <v>-9326177</v>
      </c>
      <c r="Q4769" s="29">
        <f t="shared" si="297"/>
        <v>10264405</v>
      </c>
      <c r="R4769" s="29">
        <f t="shared" si="298"/>
        <v>9598823</v>
      </c>
      <c r="S4769" s="15" t="s">
        <v>1736</v>
      </c>
      <c r="T4769" s="15">
        <v>101301</v>
      </c>
      <c r="U4769" s="15" t="s">
        <v>133</v>
      </c>
      <c r="V4769" s="15">
        <v>47030001</v>
      </c>
      <c r="W4769" s="15" t="s">
        <v>134</v>
      </c>
    </row>
    <row r="4770" spans="2:23" hidden="1" x14ac:dyDescent="0.25">
      <c r="B4770" s="14">
        <v>30004043</v>
      </c>
      <c r="C4770" s="14">
        <v>0</v>
      </c>
      <c r="D4770" s="15">
        <v>21030011</v>
      </c>
      <c r="E4770" s="16" t="s">
        <v>4296</v>
      </c>
      <c r="F4770" s="14">
        <v>1403</v>
      </c>
      <c r="G4770" s="17">
        <v>40269</v>
      </c>
      <c r="H4770" s="29">
        <v>19404539</v>
      </c>
      <c r="I4770" s="29">
        <v>0</v>
      </c>
      <c r="J4770" s="29">
        <v>0</v>
      </c>
      <c r="K4770" s="29">
        <v>0</v>
      </c>
      <c r="L4770" s="29">
        <f t="shared" si="295"/>
        <v>19404539</v>
      </c>
      <c r="M4770" s="29">
        <v>-8880048</v>
      </c>
      <c r="N4770" s="29">
        <v>-682447</v>
      </c>
      <c r="O4770" s="29">
        <v>0</v>
      </c>
      <c r="P4770" s="29">
        <f t="shared" si="296"/>
        <v>-9562495</v>
      </c>
      <c r="Q4770" s="29">
        <f t="shared" si="297"/>
        <v>10524491</v>
      </c>
      <c r="R4770" s="29">
        <f t="shared" si="298"/>
        <v>9842044</v>
      </c>
      <c r="S4770" s="15" t="s">
        <v>1736</v>
      </c>
      <c r="T4770" s="15">
        <v>101403</v>
      </c>
      <c r="U4770" s="15" t="s">
        <v>218</v>
      </c>
      <c r="V4770" s="15">
        <v>47030001</v>
      </c>
      <c r="W4770" s="15" t="s">
        <v>140</v>
      </c>
    </row>
    <row r="4771" spans="2:23" hidden="1" x14ac:dyDescent="0.25">
      <c r="B4771" s="14">
        <v>30004044</v>
      </c>
      <c r="C4771" s="14">
        <v>0</v>
      </c>
      <c r="D4771" s="15">
        <v>21030011</v>
      </c>
      <c r="E4771" s="16" t="s">
        <v>4297</v>
      </c>
      <c r="F4771" s="14">
        <v>1301</v>
      </c>
      <c r="G4771" s="17">
        <v>40269</v>
      </c>
      <c r="H4771" s="29">
        <v>19931000</v>
      </c>
      <c r="I4771" s="29">
        <v>0</v>
      </c>
      <c r="J4771" s="29">
        <v>0</v>
      </c>
      <c r="K4771" s="29">
        <v>0</v>
      </c>
      <c r="L4771" s="29">
        <f t="shared" si="295"/>
        <v>19931000</v>
      </c>
      <c r="M4771" s="29">
        <v>-9120971</v>
      </c>
      <c r="N4771" s="29">
        <v>-700963</v>
      </c>
      <c r="O4771" s="29">
        <v>0</v>
      </c>
      <c r="P4771" s="29">
        <f t="shared" si="296"/>
        <v>-9821934</v>
      </c>
      <c r="Q4771" s="29">
        <f t="shared" si="297"/>
        <v>10810029</v>
      </c>
      <c r="R4771" s="29">
        <f t="shared" si="298"/>
        <v>10109066</v>
      </c>
      <c r="S4771" s="15" t="s">
        <v>1736</v>
      </c>
      <c r="T4771" s="15">
        <v>101301</v>
      </c>
      <c r="U4771" s="15" t="s">
        <v>133</v>
      </c>
      <c r="V4771" s="15">
        <v>47030001</v>
      </c>
      <c r="W4771" s="15" t="s">
        <v>134</v>
      </c>
    </row>
    <row r="4772" spans="2:23" hidden="1" x14ac:dyDescent="0.25">
      <c r="B4772" s="14">
        <v>30004046</v>
      </c>
      <c r="C4772" s="14">
        <v>0</v>
      </c>
      <c r="D4772" s="15">
        <v>21030011</v>
      </c>
      <c r="E4772" s="16" t="s">
        <v>4298</v>
      </c>
      <c r="F4772" s="14">
        <v>1403</v>
      </c>
      <c r="G4772" s="17">
        <v>40269</v>
      </c>
      <c r="H4772" s="29">
        <v>22573185</v>
      </c>
      <c r="I4772" s="29">
        <v>0</v>
      </c>
      <c r="J4772" s="29">
        <v>0</v>
      </c>
      <c r="K4772" s="29">
        <v>0</v>
      </c>
      <c r="L4772" s="29">
        <f t="shared" si="295"/>
        <v>22573185</v>
      </c>
      <c r="M4772" s="29">
        <v>-10330106</v>
      </c>
      <c r="N4772" s="29">
        <v>-793887</v>
      </c>
      <c r="O4772" s="29">
        <v>0</v>
      </c>
      <c r="P4772" s="29">
        <f t="shared" si="296"/>
        <v>-11123993</v>
      </c>
      <c r="Q4772" s="29">
        <f t="shared" si="297"/>
        <v>12243079</v>
      </c>
      <c r="R4772" s="29">
        <f t="shared" si="298"/>
        <v>11449192</v>
      </c>
      <c r="S4772" s="15" t="s">
        <v>1736</v>
      </c>
      <c r="T4772" s="15">
        <v>101403</v>
      </c>
      <c r="U4772" s="15" t="s">
        <v>218</v>
      </c>
      <c r="V4772" s="15">
        <v>47030001</v>
      </c>
      <c r="W4772" s="15" t="s">
        <v>140</v>
      </c>
    </row>
    <row r="4773" spans="2:23" hidden="1" x14ac:dyDescent="0.25">
      <c r="B4773" s="14">
        <v>30004047</v>
      </c>
      <c r="C4773" s="14">
        <v>0</v>
      </c>
      <c r="D4773" s="15">
        <v>21030011</v>
      </c>
      <c r="E4773" s="16" t="s">
        <v>4299</v>
      </c>
      <c r="F4773" s="14">
        <v>1301</v>
      </c>
      <c r="G4773" s="17">
        <v>40269</v>
      </c>
      <c r="H4773" s="29">
        <v>22738000</v>
      </c>
      <c r="I4773" s="29">
        <v>0</v>
      </c>
      <c r="J4773" s="29">
        <v>0</v>
      </c>
      <c r="K4773" s="29">
        <v>0</v>
      </c>
      <c r="L4773" s="29">
        <f t="shared" si="295"/>
        <v>22738000</v>
      </c>
      <c r="M4773" s="29">
        <v>-10405531</v>
      </c>
      <c r="N4773" s="29">
        <v>-799683</v>
      </c>
      <c r="O4773" s="29">
        <v>0</v>
      </c>
      <c r="P4773" s="29">
        <f t="shared" si="296"/>
        <v>-11205214</v>
      </c>
      <c r="Q4773" s="29">
        <f t="shared" si="297"/>
        <v>12332469</v>
      </c>
      <c r="R4773" s="29">
        <f t="shared" si="298"/>
        <v>11532786</v>
      </c>
      <c r="S4773" s="15" t="s">
        <v>1736</v>
      </c>
      <c r="T4773" s="15">
        <v>101301</v>
      </c>
      <c r="U4773" s="15" t="s">
        <v>133</v>
      </c>
      <c r="V4773" s="15">
        <v>47030001</v>
      </c>
      <c r="W4773" s="15" t="s">
        <v>134</v>
      </c>
    </row>
    <row r="4774" spans="2:23" hidden="1" x14ac:dyDescent="0.25">
      <c r="B4774" s="14">
        <v>30004048</v>
      </c>
      <c r="C4774" s="14">
        <v>0</v>
      </c>
      <c r="D4774" s="15">
        <v>21030011</v>
      </c>
      <c r="E4774" s="16" t="s">
        <v>4300</v>
      </c>
      <c r="F4774" s="14">
        <v>1303</v>
      </c>
      <c r="G4774" s="17">
        <v>40269</v>
      </c>
      <c r="H4774" s="29">
        <v>23002000</v>
      </c>
      <c r="I4774" s="29">
        <v>0</v>
      </c>
      <c r="J4774" s="29">
        <v>0</v>
      </c>
      <c r="K4774" s="29">
        <v>0</v>
      </c>
      <c r="L4774" s="29">
        <f t="shared" si="295"/>
        <v>23002000</v>
      </c>
      <c r="M4774" s="29">
        <v>-10526342</v>
      </c>
      <c r="N4774" s="29">
        <v>-808968</v>
      </c>
      <c r="O4774" s="29">
        <v>0</v>
      </c>
      <c r="P4774" s="29">
        <f t="shared" si="296"/>
        <v>-11335310</v>
      </c>
      <c r="Q4774" s="29">
        <f t="shared" si="297"/>
        <v>12475658</v>
      </c>
      <c r="R4774" s="29">
        <f t="shared" si="298"/>
        <v>11666690</v>
      </c>
      <c r="S4774" s="15" t="s">
        <v>1736</v>
      </c>
      <c r="T4774" s="15">
        <v>101303</v>
      </c>
      <c r="U4774" s="15" t="s">
        <v>215</v>
      </c>
      <c r="V4774" s="15">
        <v>47030001</v>
      </c>
      <c r="W4774" s="15" t="s">
        <v>134</v>
      </c>
    </row>
    <row r="4775" spans="2:23" hidden="1" x14ac:dyDescent="0.25">
      <c r="B4775" s="14">
        <v>30004049</v>
      </c>
      <c r="C4775" s="14">
        <v>0</v>
      </c>
      <c r="D4775" s="15">
        <v>21030011</v>
      </c>
      <c r="E4775" s="16" t="s">
        <v>4301</v>
      </c>
      <c r="F4775" s="14">
        <v>1201</v>
      </c>
      <c r="G4775" s="17">
        <v>40269</v>
      </c>
      <c r="H4775" s="29">
        <v>23287871</v>
      </c>
      <c r="I4775" s="29">
        <v>0</v>
      </c>
      <c r="J4775" s="29">
        <v>0</v>
      </c>
      <c r="K4775" s="29">
        <v>0</v>
      </c>
      <c r="L4775" s="29">
        <f t="shared" si="295"/>
        <v>23287871</v>
      </c>
      <c r="M4775" s="29">
        <v>-10657164</v>
      </c>
      <c r="N4775" s="29">
        <v>-819022</v>
      </c>
      <c r="O4775" s="29">
        <v>0</v>
      </c>
      <c r="P4775" s="29">
        <f t="shared" si="296"/>
        <v>-11476186</v>
      </c>
      <c r="Q4775" s="29">
        <f t="shared" si="297"/>
        <v>12630707</v>
      </c>
      <c r="R4775" s="29">
        <f t="shared" si="298"/>
        <v>11811685</v>
      </c>
      <c r="S4775" s="15" t="s">
        <v>1736</v>
      </c>
      <c r="T4775" s="15">
        <v>101201</v>
      </c>
      <c r="U4775" s="15" t="s">
        <v>144</v>
      </c>
      <c r="V4775" s="15">
        <v>47030001</v>
      </c>
      <c r="W4775" s="15" t="s">
        <v>145</v>
      </c>
    </row>
    <row r="4776" spans="2:23" hidden="1" x14ac:dyDescent="0.25">
      <c r="B4776" s="14">
        <v>30004051</v>
      </c>
      <c r="C4776" s="14">
        <v>0</v>
      </c>
      <c r="D4776" s="15">
        <v>21030011</v>
      </c>
      <c r="E4776" s="16" t="s">
        <v>4302</v>
      </c>
      <c r="F4776" s="14">
        <v>1403</v>
      </c>
      <c r="G4776" s="17">
        <v>40269</v>
      </c>
      <c r="H4776" s="29">
        <v>25048246</v>
      </c>
      <c r="I4776" s="29">
        <v>0</v>
      </c>
      <c r="J4776" s="29">
        <v>0</v>
      </c>
      <c r="K4776" s="29">
        <v>0</v>
      </c>
      <c r="L4776" s="29">
        <f t="shared" si="295"/>
        <v>25048246</v>
      </c>
      <c r="M4776" s="29">
        <v>-11462764</v>
      </c>
      <c r="N4776" s="29">
        <v>-880934</v>
      </c>
      <c r="O4776" s="29">
        <v>0</v>
      </c>
      <c r="P4776" s="29">
        <f t="shared" si="296"/>
        <v>-12343698</v>
      </c>
      <c r="Q4776" s="29">
        <f t="shared" si="297"/>
        <v>13585482</v>
      </c>
      <c r="R4776" s="29">
        <f t="shared" si="298"/>
        <v>12704548</v>
      </c>
      <c r="S4776" s="15" t="s">
        <v>1736</v>
      </c>
      <c r="T4776" s="15">
        <v>101403</v>
      </c>
      <c r="U4776" s="15" t="s">
        <v>218</v>
      </c>
      <c r="V4776" s="15">
        <v>47030001</v>
      </c>
      <c r="W4776" s="15" t="s">
        <v>140</v>
      </c>
    </row>
    <row r="4777" spans="2:23" hidden="1" x14ac:dyDescent="0.25">
      <c r="B4777" s="14">
        <v>30004052</v>
      </c>
      <c r="C4777" s="14">
        <v>0</v>
      </c>
      <c r="D4777" s="15">
        <v>21030011</v>
      </c>
      <c r="E4777" s="16" t="s">
        <v>4303</v>
      </c>
      <c r="F4777" s="14">
        <v>1201</v>
      </c>
      <c r="G4777" s="17">
        <v>40269</v>
      </c>
      <c r="H4777" s="29">
        <v>25593333</v>
      </c>
      <c r="I4777" s="29">
        <v>0</v>
      </c>
      <c r="J4777" s="29">
        <v>0</v>
      </c>
      <c r="K4777" s="29">
        <v>0</v>
      </c>
      <c r="L4777" s="29">
        <f t="shared" si="295"/>
        <v>25593333</v>
      </c>
      <c r="M4777" s="29">
        <v>-11712208</v>
      </c>
      <c r="N4777" s="29">
        <v>-900104</v>
      </c>
      <c r="O4777" s="29">
        <v>0</v>
      </c>
      <c r="P4777" s="29">
        <f t="shared" si="296"/>
        <v>-12612312</v>
      </c>
      <c r="Q4777" s="29">
        <f t="shared" si="297"/>
        <v>13881125</v>
      </c>
      <c r="R4777" s="29">
        <f t="shared" si="298"/>
        <v>12981021</v>
      </c>
      <c r="S4777" s="15" t="s">
        <v>1736</v>
      </c>
      <c r="T4777" s="15">
        <v>101201</v>
      </c>
      <c r="U4777" s="15" t="s">
        <v>144</v>
      </c>
      <c r="V4777" s="15">
        <v>47030001</v>
      </c>
      <c r="W4777" s="15" t="s">
        <v>145</v>
      </c>
    </row>
    <row r="4778" spans="2:23" hidden="1" x14ac:dyDescent="0.25">
      <c r="B4778" s="14">
        <v>30004053</v>
      </c>
      <c r="C4778" s="14">
        <v>0</v>
      </c>
      <c r="D4778" s="15">
        <v>21030011</v>
      </c>
      <c r="E4778" s="16" t="s">
        <v>4304</v>
      </c>
      <c r="F4778" s="14">
        <v>1301</v>
      </c>
      <c r="G4778" s="17">
        <v>40269</v>
      </c>
      <c r="H4778" s="29">
        <v>26007000</v>
      </c>
      <c r="I4778" s="29">
        <v>0</v>
      </c>
      <c r="J4778" s="29">
        <v>0</v>
      </c>
      <c r="K4778" s="29">
        <v>0</v>
      </c>
      <c r="L4778" s="29">
        <f t="shared" si="295"/>
        <v>26007000</v>
      </c>
      <c r="M4778" s="29">
        <v>-11901515</v>
      </c>
      <c r="N4778" s="29">
        <v>-914652</v>
      </c>
      <c r="O4778" s="29">
        <v>0</v>
      </c>
      <c r="P4778" s="29">
        <f t="shared" si="296"/>
        <v>-12816167</v>
      </c>
      <c r="Q4778" s="29">
        <f t="shared" si="297"/>
        <v>14105485</v>
      </c>
      <c r="R4778" s="29">
        <f t="shared" si="298"/>
        <v>13190833</v>
      </c>
      <c r="S4778" s="15" t="s">
        <v>1736</v>
      </c>
      <c r="T4778" s="15">
        <v>101301</v>
      </c>
      <c r="U4778" s="15" t="s">
        <v>133</v>
      </c>
      <c r="V4778" s="15">
        <v>47030001</v>
      </c>
      <c r="W4778" s="15" t="s">
        <v>134</v>
      </c>
    </row>
    <row r="4779" spans="2:23" hidden="1" x14ac:dyDescent="0.25">
      <c r="B4779" s="14">
        <v>30004056</v>
      </c>
      <c r="C4779" s="14">
        <v>0</v>
      </c>
      <c r="D4779" s="15">
        <v>21030011</v>
      </c>
      <c r="E4779" s="16" t="s">
        <v>4305</v>
      </c>
      <c r="F4779" s="14">
        <v>1301</v>
      </c>
      <c r="G4779" s="17">
        <v>40269</v>
      </c>
      <c r="H4779" s="29">
        <v>28471000</v>
      </c>
      <c r="I4779" s="29">
        <v>0</v>
      </c>
      <c r="J4779" s="29">
        <v>0</v>
      </c>
      <c r="K4779" s="29">
        <v>0</v>
      </c>
      <c r="L4779" s="29">
        <f t="shared" si="295"/>
        <v>28471000</v>
      </c>
      <c r="M4779" s="29">
        <v>-13029106</v>
      </c>
      <c r="N4779" s="29">
        <v>-1001310</v>
      </c>
      <c r="O4779" s="29">
        <v>0</v>
      </c>
      <c r="P4779" s="29">
        <f t="shared" si="296"/>
        <v>-14030416</v>
      </c>
      <c r="Q4779" s="29">
        <f t="shared" si="297"/>
        <v>15441894</v>
      </c>
      <c r="R4779" s="29">
        <f t="shared" si="298"/>
        <v>14440584</v>
      </c>
      <c r="S4779" s="15" t="s">
        <v>1736</v>
      </c>
      <c r="T4779" s="15">
        <v>101301</v>
      </c>
      <c r="U4779" s="15" t="s">
        <v>133</v>
      </c>
      <c r="V4779" s="15">
        <v>47030001</v>
      </c>
      <c r="W4779" s="15" t="s">
        <v>134</v>
      </c>
    </row>
    <row r="4780" spans="2:23" hidden="1" x14ac:dyDescent="0.25">
      <c r="B4780" s="14">
        <v>30004058</v>
      </c>
      <c r="C4780" s="14">
        <v>0</v>
      </c>
      <c r="D4780" s="15">
        <v>21030011</v>
      </c>
      <c r="E4780" s="16" t="s">
        <v>4306</v>
      </c>
      <c r="F4780" s="14">
        <v>1401</v>
      </c>
      <c r="G4780" s="17">
        <v>40269</v>
      </c>
      <c r="H4780" s="29">
        <v>29559186</v>
      </c>
      <c r="I4780" s="29">
        <v>0</v>
      </c>
      <c r="J4780" s="29">
        <v>0</v>
      </c>
      <c r="K4780" s="29">
        <v>0</v>
      </c>
      <c r="L4780" s="29">
        <f t="shared" si="295"/>
        <v>29559186</v>
      </c>
      <c r="M4780" s="29">
        <v>-13527090</v>
      </c>
      <c r="N4780" s="29">
        <v>-1039581</v>
      </c>
      <c r="O4780" s="29">
        <v>0</v>
      </c>
      <c r="P4780" s="29">
        <f t="shared" si="296"/>
        <v>-14566671</v>
      </c>
      <c r="Q4780" s="29">
        <f t="shared" si="297"/>
        <v>16032096</v>
      </c>
      <c r="R4780" s="29">
        <f t="shared" si="298"/>
        <v>14992515</v>
      </c>
      <c r="S4780" s="15" t="s">
        <v>1736</v>
      </c>
      <c r="T4780" s="15">
        <v>101401</v>
      </c>
      <c r="U4780" s="15" t="s">
        <v>139</v>
      </c>
      <c r="V4780" s="15">
        <v>47030001</v>
      </c>
      <c r="W4780" s="15" t="s">
        <v>140</v>
      </c>
    </row>
    <row r="4781" spans="2:23" hidden="1" x14ac:dyDescent="0.25">
      <c r="B4781" s="14">
        <v>30004059</v>
      </c>
      <c r="C4781" s="14">
        <v>0</v>
      </c>
      <c r="D4781" s="15">
        <v>21030011</v>
      </c>
      <c r="E4781" s="16" t="s">
        <v>4307</v>
      </c>
      <c r="F4781" s="14">
        <v>1403</v>
      </c>
      <c r="G4781" s="17">
        <v>40269</v>
      </c>
      <c r="H4781" s="29">
        <v>29403950</v>
      </c>
      <c r="I4781" s="29">
        <v>0</v>
      </c>
      <c r="J4781" s="29">
        <v>0</v>
      </c>
      <c r="K4781" s="29">
        <v>0</v>
      </c>
      <c r="L4781" s="29">
        <f t="shared" si="295"/>
        <v>29403950</v>
      </c>
      <c r="M4781" s="29">
        <v>-13456052</v>
      </c>
      <c r="N4781" s="29">
        <v>-1034121</v>
      </c>
      <c r="O4781" s="29">
        <v>0</v>
      </c>
      <c r="P4781" s="29">
        <f t="shared" si="296"/>
        <v>-14490173</v>
      </c>
      <c r="Q4781" s="29">
        <f t="shared" si="297"/>
        <v>15947898</v>
      </c>
      <c r="R4781" s="29">
        <f t="shared" si="298"/>
        <v>14913777</v>
      </c>
      <c r="S4781" s="15" t="s">
        <v>1736</v>
      </c>
      <c r="T4781" s="15">
        <v>101403</v>
      </c>
      <c r="U4781" s="15" t="s">
        <v>218</v>
      </c>
      <c r="V4781" s="15">
        <v>47030001</v>
      </c>
      <c r="W4781" s="15" t="s">
        <v>140</v>
      </c>
    </row>
    <row r="4782" spans="2:23" hidden="1" x14ac:dyDescent="0.25">
      <c r="B4782" s="14">
        <v>30004061</v>
      </c>
      <c r="C4782" s="14">
        <v>0</v>
      </c>
      <c r="D4782" s="15">
        <v>21030011</v>
      </c>
      <c r="E4782" s="16" t="s">
        <v>4308</v>
      </c>
      <c r="F4782" s="14">
        <v>1301</v>
      </c>
      <c r="G4782" s="17">
        <v>40269</v>
      </c>
      <c r="H4782" s="29">
        <v>32451000</v>
      </c>
      <c r="I4782" s="29">
        <v>0</v>
      </c>
      <c r="J4782" s="29">
        <v>0</v>
      </c>
      <c r="K4782" s="29">
        <v>0</v>
      </c>
      <c r="L4782" s="29">
        <f t="shared" si="295"/>
        <v>32451000</v>
      </c>
      <c r="M4782" s="29">
        <v>-14850466</v>
      </c>
      <c r="N4782" s="29">
        <v>-1141285</v>
      </c>
      <c r="O4782" s="29">
        <v>0</v>
      </c>
      <c r="P4782" s="29">
        <f t="shared" si="296"/>
        <v>-15991751</v>
      </c>
      <c r="Q4782" s="29">
        <f t="shared" si="297"/>
        <v>17600534</v>
      </c>
      <c r="R4782" s="29">
        <f t="shared" si="298"/>
        <v>16459249</v>
      </c>
      <c r="S4782" s="15" t="s">
        <v>1736</v>
      </c>
      <c r="T4782" s="15">
        <v>101301</v>
      </c>
      <c r="U4782" s="15" t="s">
        <v>133</v>
      </c>
      <c r="V4782" s="15">
        <v>47030001</v>
      </c>
      <c r="W4782" s="15" t="s">
        <v>134</v>
      </c>
    </row>
    <row r="4783" spans="2:23" hidden="1" x14ac:dyDescent="0.25">
      <c r="B4783" s="14">
        <v>30004062</v>
      </c>
      <c r="C4783" s="14">
        <v>0</v>
      </c>
      <c r="D4783" s="15">
        <v>21030011</v>
      </c>
      <c r="E4783" s="16" t="s">
        <v>4309</v>
      </c>
      <c r="F4783" s="14">
        <v>1403</v>
      </c>
      <c r="G4783" s="17">
        <v>40269</v>
      </c>
      <c r="H4783" s="29">
        <v>33835342</v>
      </c>
      <c r="I4783" s="29">
        <v>0</v>
      </c>
      <c r="J4783" s="29">
        <v>0</v>
      </c>
      <c r="K4783" s="29">
        <v>0</v>
      </c>
      <c r="L4783" s="29">
        <f t="shared" si="295"/>
        <v>33835342</v>
      </c>
      <c r="M4783" s="29">
        <v>-15483975</v>
      </c>
      <c r="N4783" s="29">
        <v>-1189971</v>
      </c>
      <c r="O4783" s="29">
        <v>0</v>
      </c>
      <c r="P4783" s="29">
        <f t="shared" si="296"/>
        <v>-16673946</v>
      </c>
      <c r="Q4783" s="29">
        <f t="shared" si="297"/>
        <v>18351367</v>
      </c>
      <c r="R4783" s="29">
        <f t="shared" si="298"/>
        <v>17161396</v>
      </c>
      <c r="S4783" s="15" t="s">
        <v>1736</v>
      </c>
      <c r="T4783" s="15">
        <v>101403</v>
      </c>
      <c r="U4783" s="15" t="s">
        <v>218</v>
      </c>
      <c r="V4783" s="15">
        <v>47030001</v>
      </c>
      <c r="W4783" s="15" t="s">
        <v>140</v>
      </c>
    </row>
    <row r="4784" spans="2:23" hidden="1" x14ac:dyDescent="0.25">
      <c r="B4784" s="14">
        <v>30004066</v>
      </c>
      <c r="C4784" s="14">
        <v>0</v>
      </c>
      <c r="D4784" s="15">
        <v>21030011</v>
      </c>
      <c r="E4784" s="16" t="s">
        <v>4310</v>
      </c>
      <c r="F4784" s="14">
        <v>1403</v>
      </c>
      <c r="G4784" s="17">
        <v>40269</v>
      </c>
      <c r="H4784" s="29">
        <v>42170530</v>
      </c>
      <c r="I4784" s="29">
        <v>0</v>
      </c>
      <c r="J4784" s="29">
        <v>0</v>
      </c>
      <c r="K4784" s="29">
        <v>0</v>
      </c>
      <c r="L4784" s="29">
        <f t="shared" si="295"/>
        <v>42170530</v>
      </c>
      <c r="M4784" s="29">
        <v>-19298387</v>
      </c>
      <c r="N4784" s="29">
        <v>-1483115</v>
      </c>
      <c r="O4784" s="29">
        <v>0</v>
      </c>
      <c r="P4784" s="29">
        <f t="shared" si="296"/>
        <v>-20781502</v>
      </c>
      <c r="Q4784" s="29">
        <f t="shared" si="297"/>
        <v>22872143</v>
      </c>
      <c r="R4784" s="29">
        <f t="shared" si="298"/>
        <v>21389028</v>
      </c>
      <c r="S4784" s="15" t="s">
        <v>1736</v>
      </c>
      <c r="T4784" s="15">
        <v>101403</v>
      </c>
      <c r="U4784" s="15" t="s">
        <v>218</v>
      </c>
      <c r="V4784" s="15">
        <v>47030001</v>
      </c>
      <c r="W4784" s="15" t="s">
        <v>140</v>
      </c>
    </row>
    <row r="4785" spans="2:24" hidden="1" x14ac:dyDescent="0.25">
      <c r="B4785" s="14">
        <v>30004067</v>
      </c>
      <c r="C4785" s="14">
        <v>0</v>
      </c>
      <c r="D4785" s="15">
        <v>21030011</v>
      </c>
      <c r="E4785" s="16" t="s">
        <v>4311</v>
      </c>
      <c r="F4785" s="14">
        <v>1092</v>
      </c>
      <c r="G4785" s="17">
        <v>40451</v>
      </c>
      <c r="H4785" s="29">
        <v>54474361</v>
      </c>
      <c r="I4785" s="29">
        <v>0</v>
      </c>
      <c r="J4785" s="29">
        <v>-54474361</v>
      </c>
      <c r="K4785" s="29">
        <v>0</v>
      </c>
      <c r="L4785" s="29">
        <f t="shared" si="295"/>
        <v>0</v>
      </c>
      <c r="M4785" s="29">
        <v>-23649595</v>
      </c>
      <c r="N4785" s="29">
        <v>-1938186</v>
      </c>
      <c r="O4785" s="29">
        <v>0</v>
      </c>
      <c r="P4785" s="29">
        <f t="shared" si="296"/>
        <v>-25587781</v>
      </c>
      <c r="Q4785" s="29">
        <f t="shared" si="297"/>
        <v>30824766</v>
      </c>
      <c r="R4785" s="29">
        <f t="shared" si="298"/>
        <v>-25587781</v>
      </c>
      <c r="S4785" s="15" t="s">
        <v>1736</v>
      </c>
      <c r="T4785" s="15">
        <v>100702</v>
      </c>
      <c r="U4785" s="15" t="s">
        <v>47</v>
      </c>
      <c r="V4785" s="15">
        <v>47030001</v>
      </c>
      <c r="W4785" s="15" t="s">
        <v>48</v>
      </c>
      <c r="X4785" s="1">
        <v>30006936</v>
      </c>
    </row>
    <row r="4786" spans="2:24" hidden="1" x14ac:dyDescent="0.25">
      <c r="B4786" s="15">
        <v>30006936</v>
      </c>
      <c r="C4786" s="14">
        <v>0</v>
      </c>
      <c r="D4786" s="15">
        <v>21030011</v>
      </c>
      <c r="E4786" s="16" t="s">
        <v>4311</v>
      </c>
      <c r="F4786" s="14">
        <v>1903</v>
      </c>
      <c r="G4786" s="17">
        <v>44651</v>
      </c>
      <c r="H4786" s="29">
        <v>0</v>
      </c>
      <c r="I4786" s="29">
        <v>0</v>
      </c>
      <c r="J4786" s="29">
        <v>54474361</v>
      </c>
      <c r="K4786" s="29">
        <v>0</v>
      </c>
      <c r="L4786" s="29">
        <f t="shared" si="295"/>
        <v>54474361</v>
      </c>
      <c r="M4786" s="29">
        <v>0</v>
      </c>
      <c r="N4786" s="29">
        <v>0</v>
      </c>
      <c r="O4786" s="29">
        <v>0</v>
      </c>
      <c r="P4786" s="29">
        <f t="shared" si="296"/>
        <v>0</v>
      </c>
      <c r="Q4786" s="29">
        <f t="shared" si="297"/>
        <v>0</v>
      </c>
      <c r="R4786" s="29">
        <f t="shared" si="298"/>
        <v>54474361</v>
      </c>
      <c r="S4786" s="15" t="s">
        <v>1736</v>
      </c>
      <c r="T4786" s="15">
        <v>108300</v>
      </c>
      <c r="U4786" s="15" t="s">
        <v>1826</v>
      </c>
      <c r="V4786" s="15">
        <v>47030001</v>
      </c>
      <c r="W4786" s="15" t="s">
        <v>1827</v>
      </c>
    </row>
    <row r="4787" spans="2:24" hidden="1" x14ac:dyDescent="0.25">
      <c r="B4787" s="14">
        <v>30004068</v>
      </c>
      <c r="C4787" s="14">
        <v>0</v>
      </c>
      <c r="D4787" s="15">
        <v>21030011</v>
      </c>
      <c r="E4787" s="16" t="s">
        <v>4312</v>
      </c>
      <c r="F4787" s="14">
        <v>1301</v>
      </c>
      <c r="G4787" s="17">
        <v>40269</v>
      </c>
      <c r="H4787" s="29">
        <v>62106000</v>
      </c>
      <c r="I4787" s="29">
        <v>0</v>
      </c>
      <c r="J4787" s="29">
        <v>0</v>
      </c>
      <c r="K4787" s="29">
        <v>0</v>
      </c>
      <c r="L4787" s="29">
        <f t="shared" ref="L4787:L4851" si="299">SUM(H4787:K4787)</f>
        <v>62106000</v>
      </c>
      <c r="M4787" s="29">
        <v>-28421403</v>
      </c>
      <c r="N4787" s="29">
        <v>-2184235</v>
      </c>
      <c r="O4787" s="29">
        <v>0</v>
      </c>
      <c r="P4787" s="29">
        <f t="shared" si="296"/>
        <v>-30605638</v>
      </c>
      <c r="Q4787" s="29">
        <f t="shared" si="297"/>
        <v>33684597</v>
      </c>
      <c r="R4787" s="29">
        <f t="shared" si="298"/>
        <v>31500362</v>
      </c>
      <c r="S4787" s="15" t="s">
        <v>1736</v>
      </c>
      <c r="T4787" s="15">
        <v>101301</v>
      </c>
      <c r="U4787" s="15" t="s">
        <v>133</v>
      </c>
      <c r="V4787" s="15">
        <v>47030001</v>
      </c>
      <c r="W4787" s="15" t="s">
        <v>134</v>
      </c>
    </row>
    <row r="4788" spans="2:24" hidden="1" x14ac:dyDescent="0.25">
      <c r="B4788" s="14">
        <v>30004071</v>
      </c>
      <c r="C4788" s="14">
        <v>0</v>
      </c>
      <c r="D4788" s="15">
        <v>21030011</v>
      </c>
      <c r="E4788" s="16" t="s">
        <v>4313</v>
      </c>
      <c r="F4788" s="14">
        <v>1201</v>
      </c>
      <c r="G4788" s="17">
        <v>40269</v>
      </c>
      <c r="H4788" s="29">
        <v>70811087</v>
      </c>
      <c r="I4788" s="29">
        <v>0</v>
      </c>
      <c r="J4788" s="29">
        <v>0</v>
      </c>
      <c r="K4788" s="29">
        <v>0</v>
      </c>
      <c r="L4788" s="29">
        <f t="shared" si="299"/>
        <v>70811087</v>
      </c>
      <c r="M4788" s="29">
        <v>-32405089</v>
      </c>
      <c r="N4788" s="29">
        <v>-2490389</v>
      </c>
      <c r="O4788" s="29">
        <v>0</v>
      </c>
      <c r="P4788" s="29">
        <f t="shared" si="296"/>
        <v>-34895478</v>
      </c>
      <c r="Q4788" s="29">
        <f t="shared" si="297"/>
        <v>38405998</v>
      </c>
      <c r="R4788" s="29">
        <f t="shared" si="298"/>
        <v>35915609</v>
      </c>
      <c r="S4788" s="15" t="s">
        <v>1736</v>
      </c>
      <c r="T4788" s="15">
        <v>101201</v>
      </c>
      <c r="U4788" s="15" t="s">
        <v>144</v>
      </c>
      <c r="V4788" s="15">
        <v>47030001</v>
      </c>
      <c r="W4788" s="15" t="s">
        <v>145</v>
      </c>
    </row>
    <row r="4789" spans="2:24" hidden="1" x14ac:dyDescent="0.25">
      <c r="B4789" s="14">
        <v>30004077</v>
      </c>
      <c r="C4789" s="14">
        <v>0</v>
      </c>
      <c r="D4789" s="15">
        <v>21030011</v>
      </c>
      <c r="E4789" s="16" t="s">
        <v>4314</v>
      </c>
      <c r="F4789" s="14">
        <v>1203</v>
      </c>
      <c r="G4789" s="17">
        <v>40269</v>
      </c>
      <c r="H4789" s="29">
        <v>105114127</v>
      </c>
      <c r="I4789" s="29">
        <v>0</v>
      </c>
      <c r="J4789" s="29">
        <v>0</v>
      </c>
      <c r="K4789" s="29">
        <v>0</v>
      </c>
      <c r="L4789" s="29">
        <f t="shared" si="299"/>
        <v>105114127</v>
      </c>
      <c r="M4789" s="29">
        <v>-48103097</v>
      </c>
      <c r="N4789" s="29">
        <v>-3696809</v>
      </c>
      <c r="O4789" s="29">
        <v>0</v>
      </c>
      <c r="P4789" s="29">
        <f t="shared" si="296"/>
        <v>-51799906</v>
      </c>
      <c r="Q4789" s="29">
        <f t="shared" si="297"/>
        <v>57011030</v>
      </c>
      <c r="R4789" s="29">
        <f t="shared" si="298"/>
        <v>53314221</v>
      </c>
      <c r="S4789" s="15" t="s">
        <v>1736</v>
      </c>
      <c r="T4789" s="15">
        <v>101203</v>
      </c>
      <c r="U4789" s="15" t="s">
        <v>210</v>
      </c>
      <c r="V4789" s="15">
        <v>47030001</v>
      </c>
      <c r="W4789" s="15" t="s">
        <v>145</v>
      </c>
    </row>
    <row r="4790" spans="2:24" hidden="1" x14ac:dyDescent="0.25">
      <c r="B4790" s="14">
        <v>30004081</v>
      </c>
      <c r="C4790" s="14">
        <v>0</v>
      </c>
      <c r="D4790" s="15">
        <v>21030011</v>
      </c>
      <c r="E4790" s="16" t="s">
        <v>4315</v>
      </c>
      <c r="F4790" s="14">
        <v>1303</v>
      </c>
      <c r="G4790" s="17">
        <v>40269</v>
      </c>
      <c r="H4790" s="29">
        <v>163642023</v>
      </c>
      <c r="I4790" s="29">
        <v>0</v>
      </c>
      <c r="J4790" s="29">
        <v>0</v>
      </c>
      <c r="K4790" s="29">
        <v>0</v>
      </c>
      <c r="L4790" s="29">
        <f t="shared" si="299"/>
        <v>163642023</v>
      </c>
      <c r="M4790" s="29">
        <v>-74887059</v>
      </c>
      <c r="N4790" s="29">
        <v>-5755204</v>
      </c>
      <c r="O4790" s="29">
        <v>0</v>
      </c>
      <c r="P4790" s="29">
        <f t="shared" si="296"/>
        <v>-80642263</v>
      </c>
      <c r="Q4790" s="29">
        <f t="shared" si="297"/>
        <v>88754964</v>
      </c>
      <c r="R4790" s="29">
        <f t="shared" si="298"/>
        <v>82999760</v>
      </c>
      <c r="S4790" s="15" t="s">
        <v>1736</v>
      </c>
      <c r="T4790" s="15">
        <v>101303</v>
      </c>
      <c r="U4790" s="15" t="s">
        <v>215</v>
      </c>
      <c r="V4790" s="15">
        <v>47030001</v>
      </c>
      <c r="W4790" s="15" t="s">
        <v>134</v>
      </c>
    </row>
    <row r="4791" spans="2:24" hidden="1" x14ac:dyDescent="0.25">
      <c r="B4791" s="14">
        <v>30004084</v>
      </c>
      <c r="C4791" s="14">
        <v>0</v>
      </c>
      <c r="D4791" s="15">
        <v>21030011</v>
      </c>
      <c r="E4791" s="16" t="s">
        <v>4316</v>
      </c>
      <c r="F4791" s="14">
        <v>1403</v>
      </c>
      <c r="G4791" s="17">
        <v>40269</v>
      </c>
      <c r="H4791" s="29">
        <v>315133239</v>
      </c>
      <c r="I4791" s="29">
        <v>0</v>
      </c>
      <c r="J4791" s="29">
        <v>0</v>
      </c>
      <c r="K4791" s="29">
        <v>0</v>
      </c>
      <c r="L4791" s="29">
        <f t="shared" si="299"/>
        <v>315133239</v>
      </c>
      <c r="M4791" s="29">
        <v>-144213581</v>
      </c>
      <c r="N4791" s="29">
        <v>-11083071</v>
      </c>
      <c r="O4791" s="29">
        <v>0</v>
      </c>
      <c r="P4791" s="29">
        <f t="shared" si="296"/>
        <v>-155296652</v>
      </c>
      <c r="Q4791" s="29">
        <f t="shared" si="297"/>
        <v>170919658</v>
      </c>
      <c r="R4791" s="29">
        <f t="shared" si="298"/>
        <v>159836587</v>
      </c>
      <c r="S4791" s="15" t="s">
        <v>1736</v>
      </c>
      <c r="T4791" s="15">
        <v>101403</v>
      </c>
      <c r="U4791" s="15" t="s">
        <v>218</v>
      </c>
      <c r="V4791" s="15">
        <v>47030001</v>
      </c>
      <c r="W4791" s="15" t="s">
        <v>140</v>
      </c>
    </row>
    <row r="4792" spans="2:24" hidden="1" x14ac:dyDescent="0.25">
      <c r="B4792" s="14">
        <v>30004085</v>
      </c>
      <c r="C4792" s="14">
        <v>0</v>
      </c>
      <c r="D4792" s="15">
        <v>21030011</v>
      </c>
      <c r="E4792" s="16" t="s">
        <v>4317</v>
      </c>
      <c r="F4792" s="14">
        <v>1001</v>
      </c>
      <c r="G4792" s="17">
        <v>41571</v>
      </c>
      <c r="H4792" s="29">
        <v>358044</v>
      </c>
      <c r="I4792" s="29">
        <v>0</v>
      </c>
      <c r="J4792" s="29">
        <v>0</v>
      </c>
      <c r="K4792" s="29">
        <v>0</v>
      </c>
      <c r="L4792" s="29">
        <f t="shared" si="299"/>
        <v>358044</v>
      </c>
      <c r="M4792" s="29">
        <v>-102822</v>
      </c>
      <c r="N4792" s="29">
        <v>-13511</v>
      </c>
      <c r="O4792" s="29">
        <v>0</v>
      </c>
      <c r="P4792" s="29">
        <f t="shared" si="296"/>
        <v>-116333</v>
      </c>
      <c r="Q4792" s="29">
        <f t="shared" si="297"/>
        <v>255222</v>
      </c>
      <c r="R4792" s="29">
        <f t="shared" si="298"/>
        <v>241711</v>
      </c>
      <c r="S4792" s="15" t="s">
        <v>1736</v>
      </c>
      <c r="T4792" s="15">
        <v>100101</v>
      </c>
      <c r="U4792" s="15" t="s">
        <v>89</v>
      </c>
      <c r="V4792" s="15">
        <v>47030001</v>
      </c>
      <c r="W4792" s="15" t="s">
        <v>85</v>
      </c>
    </row>
    <row r="4793" spans="2:24" hidden="1" x14ac:dyDescent="0.25">
      <c r="B4793" s="14">
        <v>30004086</v>
      </c>
      <c r="C4793" s="14">
        <v>0</v>
      </c>
      <c r="D4793" s="15">
        <v>21030011</v>
      </c>
      <c r="E4793" s="16" t="s">
        <v>4318</v>
      </c>
      <c r="F4793" s="14">
        <v>1002</v>
      </c>
      <c r="G4793" s="17">
        <v>41636</v>
      </c>
      <c r="H4793" s="29">
        <v>1185126</v>
      </c>
      <c r="I4793" s="29">
        <v>0</v>
      </c>
      <c r="J4793" s="29">
        <v>0</v>
      </c>
      <c r="K4793" s="29">
        <v>0</v>
      </c>
      <c r="L4793" s="29">
        <f t="shared" si="299"/>
        <v>1185126</v>
      </c>
      <c r="M4793" s="29">
        <v>-330094</v>
      </c>
      <c r="N4793" s="29">
        <v>-44851</v>
      </c>
      <c r="O4793" s="29">
        <v>0</v>
      </c>
      <c r="P4793" s="29">
        <f t="shared" si="296"/>
        <v>-374945</v>
      </c>
      <c r="Q4793" s="29">
        <f t="shared" si="297"/>
        <v>855032</v>
      </c>
      <c r="R4793" s="29">
        <f t="shared" si="298"/>
        <v>810181</v>
      </c>
      <c r="S4793" s="15" t="s">
        <v>1736</v>
      </c>
      <c r="T4793" s="15">
        <v>100102</v>
      </c>
      <c r="U4793" s="15" t="s">
        <v>84</v>
      </c>
      <c r="V4793" s="15">
        <v>47030001</v>
      </c>
      <c r="W4793" s="15" t="s">
        <v>85</v>
      </c>
    </row>
    <row r="4794" spans="2:24" hidden="1" x14ac:dyDescent="0.25">
      <c r="B4794" s="14">
        <v>30004087</v>
      </c>
      <c r="C4794" s="14">
        <v>0</v>
      </c>
      <c r="D4794" s="15">
        <v>21030011</v>
      </c>
      <c r="E4794" s="16" t="s">
        <v>4319</v>
      </c>
      <c r="F4794" s="14">
        <v>1011</v>
      </c>
      <c r="G4794" s="17">
        <v>41418</v>
      </c>
      <c r="H4794" s="29">
        <v>4524620</v>
      </c>
      <c r="I4794" s="29">
        <v>0</v>
      </c>
      <c r="J4794" s="29">
        <v>0</v>
      </c>
      <c r="K4794" s="29">
        <v>0</v>
      </c>
      <c r="L4794" s="29">
        <f t="shared" si="299"/>
        <v>4524620</v>
      </c>
      <c r="M4794" s="29">
        <v>-1391328</v>
      </c>
      <c r="N4794" s="29">
        <v>-169555</v>
      </c>
      <c r="O4794" s="29">
        <v>0</v>
      </c>
      <c r="P4794" s="29">
        <f t="shared" si="296"/>
        <v>-1560883</v>
      </c>
      <c r="Q4794" s="29">
        <f t="shared" si="297"/>
        <v>3133292</v>
      </c>
      <c r="R4794" s="29">
        <f t="shared" si="298"/>
        <v>2963737</v>
      </c>
      <c r="S4794" s="15" t="s">
        <v>1736</v>
      </c>
      <c r="T4794" s="15">
        <v>100201</v>
      </c>
      <c r="U4794" s="15" t="s">
        <v>75</v>
      </c>
      <c r="V4794" s="15">
        <v>47030001</v>
      </c>
      <c r="W4794" s="15" t="s">
        <v>71</v>
      </c>
    </row>
    <row r="4795" spans="2:24" hidden="1" x14ac:dyDescent="0.25">
      <c r="B4795" s="14">
        <v>30004088</v>
      </c>
      <c r="C4795" s="14">
        <v>0</v>
      </c>
      <c r="D4795" s="15">
        <v>21030011</v>
      </c>
      <c r="E4795" s="16" t="s">
        <v>4320</v>
      </c>
      <c r="F4795" s="14">
        <v>1022</v>
      </c>
      <c r="G4795" s="17">
        <v>41639</v>
      </c>
      <c r="H4795" s="29">
        <v>267218</v>
      </c>
      <c r="I4795" s="29">
        <v>0</v>
      </c>
      <c r="J4795" s="29">
        <v>0</v>
      </c>
      <c r="K4795" s="29">
        <v>0</v>
      </c>
      <c r="L4795" s="29">
        <f t="shared" si="299"/>
        <v>267218</v>
      </c>
      <c r="M4795" s="29">
        <v>-74320</v>
      </c>
      <c r="N4795" s="29">
        <v>-10114</v>
      </c>
      <c r="O4795" s="29">
        <v>0</v>
      </c>
      <c r="P4795" s="29">
        <f t="shared" si="296"/>
        <v>-84434</v>
      </c>
      <c r="Q4795" s="29">
        <f t="shared" si="297"/>
        <v>192898</v>
      </c>
      <c r="R4795" s="29">
        <f t="shared" si="298"/>
        <v>182784</v>
      </c>
      <c r="S4795" s="15" t="s">
        <v>1736</v>
      </c>
      <c r="T4795" s="15">
        <v>100302</v>
      </c>
      <c r="U4795" s="15" t="s">
        <v>225</v>
      </c>
      <c r="V4795" s="15">
        <v>47030001</v>
      </c>
      <c r="W4795" s="15" t="s">
        <v>33</v>
      </c>
    </row>
    <row r="4796" spans="2:24" hidden="1" x14ac:dyDescent="0.25">
      <c r="B4796" s="14">
        <v>30004089</v>
      </c>
      <c r="C4796" s="14">
        <v>0</v>
      </c>
      <c r="D4796" s="15">
        <v>21030011</v>
      </c>
      <c r="E4796" s="16" t="s">
        <v>4321</v>
      </c>
      <c r="F4796" s="14">
        <v>1025</v>
      </c>
      <c r="G4796" s="17">
        <v>41453</v>
      </c>
      <c r="H4796" s="29">
        <v>41000</v>
      </c>
      <c r="I4796" s="29">
        <v>0</v>
      </c>
      <c r="J4796" s="29">
        <v>0</v>
      </c>
      <c r="K4796" s="29">
        <v>0</v>
      </c>
      <c r="L4796" s="29">
        <f t="shared" si="299"/>
        <v>41000</v>
      </c>
      <c r="M4796" s="29">
        <v>-27304</v>
      </c>
      <c r="N4796" s="29">
        <v>-675</v>
      </c>
      <c r="O4796" s="29">
        <v>0</v>
      </c>
      <c r="P4796" s="29">
        <f t="shared" si="296"/>
        <v>-27979</v>
      </c>
      <c r="Q4796" s="29">
        <f t="shared" si="297"/>
        <v>13696</v>
      </c>
      <c r="R4796" s="29">
        <f t="shared" si="298"/>
        <v>13021</v>
      </c>
      <c r="S4796" s="15" t="s">
        <v>1736</v>
      </c>
      <c r="T4796" s="15">
        <v>100305</v>
      </c>
      <c r="U4796" s="15" t="s">
        <v>156</v>
      </c>
      <c r="V4796" s="15">
        <v>47030001</v>
      </c>
      <c r="W4796" s="15" t="s">
        <v>33</v>
      </c>
    </row>
    <row r="4797" spans="2:24" hidden="1" x14ac:dyDescent="0.25">
      <c r="B4797" s="14">
        <v>30004090</v>
      </c>
      <c r="C4797" s="14">
        <v>0</v>
      </c>
      <c r="D4797" s="15">
        <v>21030011</v>
      </c>
      <c r="E4797" s="16" t="s">
        <v>4322</v>
      </c>
      <c r="F4797" s="14">
        <v>1071</v>
      </c>
      <c r="G4797" s="17">
        <v>41487</v>
      </c>
      <c r="H4797" s="29">
        <v>10474</v>
      </c>
      <c r="I4797" s="29">
        <v>0</v>
      </c>
      <c r="J4797" s="29">
        <v>0</v>
      </c>
      <c r="K4797" s="29">
        <v>0</v>
      </c>
      <c r="L4797" s="29">
        <f t="shared" si="299"/>
        <v>10474</v>
      </c>
      <c r="M4797" s="29">
        <v>-3127</v>
      </c>
      <c r="N4797" s="29">
        <v>-394</v>
      </c>
      <c r="O4797" s="29">
        <v>0</v>
      </c>
      <c r="P4797" s="29">
        <f t="shared" si="296"/>
        <v>-3521</v>
      </c>
      <c r="Q4797" s="29">
        <f t="shared" si="297"/>
        <v>7347</v>
      </c>
      <c r="R4797" s="29">
        <f t="shared" si="298"/>
        <v>6953</v>
      </c>
      <c r="S4797" s="15" t="s">
        <v>1736</v>
      </c>
      <c r="T4797" s="15">
        <v>100901</v>
      </c>
      <c r="U4797" s="15" t="s">
        <v>57</v>
      </c>
      <c r="V4797" s="15">
        <v>47030001</v>
      </c>
      <c r="W4797" s="15" t="s">
        <v>58</v>
      </c>
    </row>
    <row r="4798" spans="2:24" hidden="1" x14ac:dyDescent="0.25">
      <c r="B4798" s="14">
        <v>30004091</v>
      </c>
      <c r="C4798" s="14">
        <v>0</v>
      </c>
      <c r="D4798" s="15">
        <v>21030011</v>
      </c>
      <c r="E4798" s="16" t="s">
        <v>1995</v>
      </c>
      <c r="F4798" s="14">
        <v>1093</v>
      </c>
      <c r="G4798" s="17">
        <v>41533</v>
      </c>
      <c r="H4798" s="29">
        <v>20594405</v>
      </c>
      <c r="I4798" s="29">
        <v>0</v>
      </c>
      <c r="J4798" s="29">
        <v>0</v>
      </c>
      <c r="K4798" s="29">
        <v>0</v>
      </c>
      <c r="L4798" s="29">
        <f t="shared" si="299"/>
        <v>20594405</v>
      </c>
      <c r="M4798" s="29">
        <v>-6018402</v>
      </c>
      <c r="N4798" s="29">
        <v>-775834</v>
      </c>
      <c r="O4798" s="29">
        <v>0</v>
      </c>
      <c r="P4798" s="29">
        <f t="shared" si="296"/>
        <v>-6794236</v>
      </c>
      <c r="Q4798" s="29">
        <f t="shared" si="297"/>
        <v>14576003</v>
      </c>
      <c r="R4798" s="29">
        <f t="shared" si="298"/>
        <v>13800169</v>
      </c>
      <c r="S4798" s="15" t="s">
        <v>1736</v>
      </c>
      <c r="T4798" s="15">
        <v>100703</v>
      </c>
      <c r="U4798" s="15" t="s">
        <v>204</v>
      </c>
      <c r="V4798" s="15">
        <v>47030001</v>
      </c>
      <c r="W4798" s="15" t="s">
        <v>48</v>
      </c>
    </row>
    <row r="4799" spans="2:24" hidden="1" x14ac:dyDescent="0.25">
      <c r="B4799" s="14">
        <v>30004092</v>
      </c>
      <c r="C4799" s="14">
        <v>0</v>
      </c>
      <c r="D4799" s="15">
        <v>21030011</v>
      </c>
      <c r="E4799" s="16" t="s">
        <v>1995</v>
      </c>
      <c r="F4799" s="14">
        <v>1093</v>
      </c>
      <c r="G4799" s="17">
        <v>41631</v>
      </c>
      <c r="H4799" s="29">
        <v>2118000</v>
      </c>
      <c r="I4799" s="29">
        <v>0</v>
      </c>
      <c r="J4799" s="29">
        <v>0</v>
      </c>
      <c r="K4799" s="29">
        <v>0</v>
      </c>
      <c r="L4799" s="29">
        <f t="shared" si="299"/>
        <v>2118000</v>
      </c>
      <c r="M4799" s="29">
        <v>-591340</v>
      </c>
      <c r="N4799" s="29">
        <v>-80139</v>
      </c>
      <c r="O4799" s="29">
        <v>0</v>
      </c>
      <c r="P4799" s="29">
        <f t="shared" si="296"/>
        <v>-671479</v>
      </c>
      <c r="Q4799" s="29">
        <f t="shared" si="297"/>
        <v>1526660</v>
      </c>
      <c r="R4799" s="29">
        <f t="shared" si="298"/>
        <v>1446521</v>
      </c>
      <c r="S4799" s="15" t="s">
        <v>1736</v>
      </c>
      <c r="T4799" s="15">
        <v>100703</v>
      </c>
      <c r="U4799" s="15" t="s">
        <v>204</v>
      </c>
      <c r="V4799" s="15">
        <v>47030001</v>
      </c>
      <c r="W4799" s="15" t="s">
        <v>48</v>
      </c>
    </row>
    <row r="4800" spans="2:24" hidden="1" x14ac:dyDescent="0.25">
      <c r="B4800" s="14">
        <v>30004093</v>
      </c>
      <c r="C4800" s="14">
        <v>0</v>
      </c>
      <c r="D4800" s="15">
        <v>21030011</v>
      </c>
      <c r="E4800" s="16" t="s">
        <v>4323</v>
      </c>
      <c r="F4800" s="14">
        <v>1202</v>
      </c>
      <c r="G4800" s="17">
        <v>41639</v>
      </c>
      <c r="H4800" s="29">
        <v>478380</v>
      </c>
      <c r="I4800" s="29">
        <v>0</v>
      </c>
      <c r="J4800" s="29">
        <v>0</v>
      </c>
      <c r="K4800" s="29">
        <v>0</v>
      </c>
      <c r="L4800" s="29">
        <f t="shared" si="299"/>
        <v>478380</v>
      </c>
      <c r="M4800" s="29">
        <v>-133054</v>
      </c>
      <c r="N4800" s="29">
        <v>-18107</v>
      </c>
      <c r="O4800" s="29">
        <v>0</v>
      </c>
      <c r="P4800" s="29">
        <f t="shared" si="296"/>
        <v>-151161</v>
      </c>
      <c r="Q4800" s="29">
        <f t="shared" si="297"/>
        <v>345326</v>
      </c>
      <c r="R4800" s="29">
        <f t="shared" si="298"/>
        <v>327219</v>
      </c>
      <c r="S4800" s="15" t="s">
        <v>1736</v>
      </c>
      <c r="T4800" s="15">
        <v>101202</v>
      </c>
      <c r="U4800" s="15" t="s">
        <v>149</v>
      </c>
      <c r="V4800" s="15">
        <v>47030001</v>
      </c>
      <c r="W4800" s="15" t="s">
        <v>145</v>
      </c>
    </row>
    <row r="4801" spans="2:24" hidden="1" x14ac:dyDescent="0.25">
      <c r="B4801" s="14">
        <v>30004094</v>
      </c>
      <c r="C4801" s="14">
        <v>0</v>
      </c>
      <c r="D4801" s="15">
        <v>21030011</v>
      </c>
      <c r="E4801" s="16" t="s">
        <v>4324</v>
      </c>
      <c r="F4801" s="14">
        <v>1202</v>
      </c>
      <c r="G4801" s="17">
        <v>41635</v>
      </c>
      <c r="H4801" s="29">
        <v>632321</v>
      </c>
      <c r="I4801" s="29">
        <v>0</v>
      </c>
      <c r="J4801" s="29">
        <v>-632321</v>
      </c>
      <c r="K4801" s="29">
        <v>0</v>
      </c>
      <c r="L4801" s="29">
        <f t="shared" si="299"/>
        <v>0</v>
      </c>
      <c r="M4801" s="29">
        <v>-176203</v>
      </c>
      <c r="N4801" s="29">
        <v>-23929</v>
      </c>
      <c r="O4801" s="29">
        <v>0</v>
      </c>
      <c r="P4801" s="29">
        <f t="shared" si="296"/>
        <v>-200132</v>
      </c>
      <c r="Q4801" s="29">
        <f t="shared" si="297"/>
        <v>456118</v>
      </c>
      <c r="R4801" s="29">
        <f t="shared" si="298"/>
        <v>-200132</v>
      </c>
      <c r="S4801" s="15" t="s">
        <v>1736</v>
      </c>
      <c r="T4801" s="15">
        <v>101202</v>
      </c>
      <c r="U4801" s="15" t="s">
        <v>149</v>
      </c>
      <c r="V4801" s="15">
        <v>47030001</v>
      </c>
      <c r="W4801" s="15" t="s">
        <v>145</v>
      </c>
      <c r="X4801" s="1">
        <v>30006937</v>
      </c>
    </row>
    <row r="4802" spans="2:24" hidden="1" x14ac:dyDescent="0.25">
      <c r="B4802" s="15">
        <v>30006937</v>
      </c>
      <c r="C4802" s="14">
        <v>0</v>
      </c>
      <c r="D4802" s="15">
        <v>21030011</v>
      </c>
      <c r="E4802" s="16" t="s">
        <v>4324</v>
      </c>
      <c r="F4802" s="14">
        <v>1903</v>
      </c>
      <c r="G4802" s="17">
        <v>44651</v>
      </c>
      <c r="H4802" s="29">
        <v>0</v>
      </c>
      <c r="I4802" s="29">
        <v>0</v>
      </c>
      <c r="J4802" s="29">
        <v>632321</v>
      </c>
      <c r="K4802" s="29">
        <v>0</v>
      </c>
      <c r="L4802" s="29">
        <f t="shared" si="299"/>
        <v>632321</v>
      </c>
      <c r="M4802" s="29">
        <v>0</v>
      </c>
      <c r="N4802" s="29">
        <v>0</v>
      </c>
      <c r="O4802" s="29">
        <v>0</v>
      </c>
      <c r="P4802" s="29">
        <f t="shared" si="296"/>
        <v>0</v>
      </c>
      <c r="Q4802" s="29">
        <f t="shared" si="297"/>
        <v>0</v>
      </c>
      <c r="R4802" s="29">
        <f t="shared" si="298"/>
        <v>632321</v>
      </c>
      <c r="S4802" s="15" t="s">
        <v>1736</v>
      </c>
      <c r="T4802" s="15">
        <v>108300</v>
      </c>
      <c r="U4802" s="15" t="s">
        <v>1826</v>
      </c>
      <c r="V4802" s="15">
        <v>47030001</v>
      </c>
      <c r="W4802" s="15" t="s">
        <v>1827</v>
      </c>
    </row>
    <row r="4803" spans="2:24" hidden="1" x14ac:dyDescent="0.25">
      <c r="B4803" s="14">
        <v>30004095</v>
      </c>
      <c r="C4803" s="14">
        <v>0</v>
      </c>
      <c r="D4803" s="15">
        <v>21030011</v>
      </c>
      <c r="E4803" s="16" t="s">
        <v>4325</v>
      </c>
      <c r="F4803" s="14">
        <v>1011</v>
      </c>
      <c r="G4803" s="17">
        <v>41640</v>
      </c>
      <c r="H4803" s="29">
        <v>2290952</v>
      </c>
      <c r="I4803" s="29">
        <v>0</v>
      </c>
      <c r="J4803" s="29">
        <v>0</v>
      </c>
      <c r="K4803" s="29">
        <v>0</v>
      </c>
      <c r="L4803" s="29">
        <f t="shared" si="299"/>
        <v>2290952</v>
      </c>
      <c r="M4803" s="29">
        <v>-636879</v>
      </c>
      <c r="N4803" s="29">
        <v>-86717</v>
      </c>
      <c r="O4803" s="29">
        <v>0</v>
      </c>
      <c r="P4803" s="29">
        <f t="shared" si="296"/>
        <v>-723596</v>
      </c>
      <c r="Q4803" s="29">
        <f t="shared" si="297"/>
        <v>1654073</v>
      </c>
      <c r="R4803" s="29">
        <f t="shared" si="298"/>
        <v>1567356</v>
      </c>
      <c r="S4803" s="15" t="s">
        <v>1736</v>
      </c>
      <c r="T4803" s="15">
        <v>100201</v>
      </c>
      <c r="U4803" s="15" t="s">
        <v>75</v>
      </c>
      <c r="V4803" s="15">
        <v>47030001</v>
      </c>
      <c r="W4803" s="15" t="s">
        <v>71</v>
      </c>
    </row>
    <row r="4804" spans="2:24" hidden="1" x14ac:dyDescent="0.25">
      <c r="B4804" s="14">
        <v>30004096</v>
      </c>
      <c r="C4804" s="14">
        <v>0</v>
      </c>
      <c r="D4804" s="15">
        <v>21030011</v>
      </c>
      <c r="E4804" s="16" t="s">
        <v>4326</v>
      </c>
      <c r="F4804" s="14">
        <v>1012</v>
      </c>
      <c r="G4804" s="17">
        <v>41671</v>
      </c>
      <c r="H4804" s="29">
        <v>478619</v>
      </c>
      <c r="I4804" s="29">
        <v>0</v>
      </c>
      <c r="J4804" s="29">
        <v>0</v>
      </c>
      <c r="K4804" s="29">
        <v>0</v>
      </c>
      <c r="L4804" s="29">
        <f t="shared" si="299"/>
        <v>478619</v>
      </c>
      <c r="M4804" s="29">
        <v>-131077</v>
      </c>
      <c r="N4804" s="29">
        <v>-18141</v>
      </c>
      <c r="O4804" s="29">
        <v>0</v>
      </c>
      <c r="P4804" s="29">
        <f t="shared" si="296"/>
        <v>-149218</v>
      </c>
      <c r="Q4804" s="29">
        <f t="shared" si="297"/>
        <v>347542</v>
      </c>
      <c r="R4804" s="29">
        <f t="shared" si="298"/>
        <v>329401</v>
      </c>
      <c r="S4804" s="15" t="s">
        <v>1736</v>
      </c>
      <c r="T4804" s="15">
        <v>100202</v>
      </c>
      <c r="U4804" s="15" t="s">
        <v>70</v>
      </c>
      <c r="V4804" s="15">
        <v>47030001</v>
      </c>
      <c r="W4804" s="15" t="s">
        <v>71</v>
      </c>
    </row>
    <row r="4805" spans="2:24" hidden="1" x14ac:dyDescent="0.25">
      <c r="B4805" s="14">
        <v>30004097</v>
      </c>
      <c r="C4805" s="14">
        <v>0</v>
      </c>
      <c r="D4805" s="15">
        <v>21030011</v>
      </c>
      <c r="E4805" s="16" t="s">
        <v>4327</v>
      </c>
      <c r="F4805" s="14">
        <v>1012</v>
      </c>
      <c r="G4805" s="17">
        <v>41694</v>
      </c>
      <c r="H4805" s="29">
        <v>1914959</v>
      </c>
      <c r="I4805" s="29">
        <v>0</v>
      </c>
      <c r="J4805" s="29">
        <v>0</v>
      </c>
      <c r="K4805" s="29">
        <v>0</v>
      </c>
      <c r="L4805" s="29">
        <f t="shared" si="299"/>
        <v>1914959</v>
      </c>
      <c r="M4805" s="29">
        <v>-518576</v>
      </c>
      <c r="N4805" s="29">
        <v>-72656</v>
      </c>
      <c r="O4805" s="29">
        <v>0</v>
      </c>
      <c r="P4805" s="29">
        <f t="shared" ref="P4805:P4868" si="300">SUM(M4805:O4805)</f>
        <v>-591232</v>
      </c>
      <c r="Q4805" s="29">
        <f t="shared" ref="Q4805:Q4868" si="301">H4805+M4805</f>
        <v>1396383</v>
      </c>
      <c r="R4805" s="29">
        <f t="shared" ref="R4805:R4868" si="302">L4805+P4805</f>
        <v>1323727</v>
      </c>
      <c r="S4805" s="15" t="s">
        <v>1736</v>
      </c>
      <c r="T4805" s="15">
        <v>100202</v>
      </c>
      <c r="U4805" s="15" t="s">
        <v>70</v>
      </c>
      <c r="V4805" s="15">
        <v>47030001</v>
      </c>
      <c r="W4805" s="15" t="s">
        <v>71</v>
      </c>
    </row>
    <row r="4806" spans="2:24" hidden="1" x14ac:dyDescent="0.25">
      <c r="B4806" s="14">
        <v>30004098</v>
      </c>
      <c r="C4806" s="14">
        <v>0</v>
      </c>
      <c r="D4806" s="15">
        <v>21030011</v>
      </c>
      <c r="E4806" s="16" t="s">
        <v>4328</v>
      </c>
      <c r="F4806" s="14">
        <v>1071</v>
      </c>
      <c r="G4806" s="17">
        <v>41698</v>
      </c>
      <c r="H4806" s="29">
        <v>1588479</v>
      </c>
      <c r="I4806" s="29">
        <v>0</v>
      </c>
      <c r="J4806" s="29">
        <v>0</v>
      </c>
      <c r="K4806" s="29">
        <v>0</v>
      </c>
      <c r="L4806" s="29">
        <f t="shared" si="299"/>
        <v>1588479</v>
      </c>
      <c r="M4806" s="29">
        <v>-429315</v>
      </c>
      <c r="N4806" s="29">
        <v>-60279</v>
      </c>
      <c r="O4806" s="29">
        <v>0</v>
      </c>
      <c r="P4806" s="29">
        <f t="shared" si="300"/>
        <v>-489594</v>
      </c>
      <c r="Q4806" s="29">
        <f t="shared" si="301"/>
        <v>1159164</v>
      </c>
      <c r="R4806" s="29">
        <f t="shared" si="302"/>
        <v>1098885</v>
      </c>
      <c r="S4806" s="15" t="s">
        <v>1736</v>
      </c>
      <c r="T4806" s="15">
        <v>100901</v>
      </c>
      <c r="U4806" s="15" t="s">
        <v>57</v>
      </c>
      <c r="V4806" s="15">
        <v>47030001</v>
      </c>
      <c r="W4806" s="15" t="s">
        <v>58</v>
      </c>
    </row>
    <row r="4807" spans="2:24" hidden="1" x14ac:dyDescent="0.25">
      <c r="B4807" s="14">
        <v>30004100</v>
      </c>
      <c r="C4807" s="14">
        <v>0</v>
      </c>
      <c r="D4807" s="15">
        <v>21030011</v>
      </c>
      <c r="E4807" s="16" t="s">
        <v>4329</v>
      </c>
      <c r="F4807" s="14">
        <v>1202</v>
      </c>
      <c r="G4807" s="17">
        <v>41699</v>
      </c>
      <c r="H4807" s="29">
        <v>13459</v>
      </c>
      <c r="I4807" s="29">
        <v>0</v>
      </c>
      <c r="J4807" s="29">
        <v>0</v>
      </c>
      <c r="K4807" s="29">
        <v>0</v>
      </c>
      <c r="L4807" s="29">
        <f t="shared" si="299"/>
        <v>13459</v>
      </c>
      <c r="M4807" s="29">
        <v>-3637</v>
      </c>
      <c r="N4807" s="29">
        <v>-511</v>
      </c>
      <c r="O4807" s="29">
        <v>0</v>
      </c>
      <c r="P4807" s="29">
        <f t="shared" si="300"/>
        <v>-4148</v>
      </c>
      <c r="Q4807" s="29">
        <f t="shared" si="301"/>
        <v>9822</v>
      </c>
      <c r="R4807" s="29">
        <f t="shared" si="302"/>
        <v>9311</v>
      </c>
      <c r="S4807" s="15" t="s">
        <v>1736</v>
      </c>
      <c r="T4807" s="15">
        <v>101202</v>
      </c>
      <c r="U4807" s="15" t="s">
        <v>149</v>
      </c>
      <c r="V4807" s="15">
        <v>47030001</v>
      </c>
      <c r="W4807" s="15" t="s">
        <v>145</v>
      </c>
    </row>
    <row r="4808" spans="2:24" hidden="1" x14ac:dyDescent="0.25">
      <c r="B4808" s="14">
        <v>30004101</v>
      </c>
      <c r="C4808" s="14">
        <v>0</v>
      </c>
      <c r="D4808" s="15">
        <v>21030011</v>
      </c>
      <c r="E4808" s="16" t="s">
        <v>4330</v>
      </c>
      <c r="F4808" s="14">
        <v>1301</v>
      </c>
      <c r="G4808" s="17">
        <v>40269</v>
      </c>
      <c r="H4808" s="29">
        <v>1000</v>
      </c>
      <c r="I4808" s="29">
        <v>0</v>
      </c>
      <c r="J4808" s="29">
        <v>0</v>
      </c>
      <c r="K4808" s="29">
        <v>0</v>
      </c>
      <c r="L4808" s="29">
        <f t="shared" si="299"/>
        <v>1000</v>
      </c>
      <c r="M4808" s="29">
        <v>-456</v>
      </c>
      <c r="N4808" s="29">
        <v>-35</v>
      </c>
      <c r="O4808" s="29">
        <v>0</v>
      </c>
      <c r="P4808" s="29">
        <f t="shared" si="300"/>
        <v>-491</v>
      </c>
      <c r="Q4808" s="29">
        <f t="shared" si="301"/>
        <v>544</v>
      </c>
      <c r="R4808" s="29">
        <f t="shared" si="302"/>
        <v>509</v>
      </c>
      <c r="S4808" s="15" t="s">
        <v>1736</v>
      </c>
      <c r="T4808" s="15">
        <v>101301</v>
      </c>
      <c r="U4808" s="15" t="s">
        <v>133</v>
      </c>
      <c r="V4808" s="15">
        <v>47030001</v>
      </c>
      <c r="W4808" s="15" t="s">
        <v>134</v>
      </c>
    </row>
    <row r="4809" spans="2:24" hidden="1" x14ac:dyDescent="0.25">
      <c r="B4809" s="14">
        <v>30004102</v>
      </c>
      <c r="C4809" s="14">
        <v>0</v>
      </c>
      <c r="D4809" s="15">
        <v>21030011</v>
      </c>
      <c r="E4809" s="16" t="s">
        <v>4331</v>
      </c>
      <c r="F4809" s="14">
        <v>1301</v>
      </c>
      <c r="G4809" s="17">
        <v>40269</v>
      </c>
      <c r="H4809" s="29">
        <v>2000</v>
      </c>
      <c r="I4809" s="29">
        <v>0</v>
      </c>
      <c r="J4809" s="29">
        <v>0</v>
      </c>
      <c r="K4809" s="29">
        <v>0</v>
      </c>
      <c r="L4809" s="29">
        <f t="shared" si="299"/>
        <v>2000</v>
      </c>
      <c r="M4809" s="29">
        <v>-913</v>
      </c>
      <c r="N4809" s="29">
        <v>-70</v>
      </c>
      <c r="O4809" s="29">
        <v>0</v>
      </c>
      <c r="P4809" s="29">
        <f t="shared" si="300"/>
        <v>-983</v>
      </c>
      <c r="Q4809" s="29">
        <f t="shared" si="301"/>
        <v>1087</v>
      </c>
      <c r="R4809" s="29">
        <f t="shared" si="302"/>
        <v>1017</v>
      </c>
      <c r="S4809" s="15" t="s">
        <v>1736</v>
      </c>
      <c r="T4809" s="15">
        <v>101301</v>
      </c>
      <c r="U4809" s="15" t="s">
        <v>133</v>
      </c>
      <c r="V4809" s="15">
        <v>47030001</v>
      </c>
      <c r="W4809" s="15" t="s">
        <v>134</v>
      </c>
    </row>
    <row r="4810" spans="2:24" hidden="1" x14ac:dyDescent="0.25">
      <c r="B4810" s="14">
        <v>30004103</v>
      </c>
      <c r="C4810" s="14">
        <v>0</v>
      </c>
      <c r="D4810" s="15">
        <v>21030011</v>
      </c>
      <c r="E4810" s="16" t="s">
        <v>4332</v>
      </c>
      <c r="F4810" s="14">
        <v>1901</v>
      </c>
      <c r="G4810" s="17">
        <v>41275</v>
      </c>
      <c r="H4810" s="29">
        <v>2639</v>
      </c>
      <c r="I4810" s="29">
        <v>0</v>
      </c>
      <c r="J4810" s="29">
        <v>0</v>
      </c>
      <c r="K4810" s="29">
        <v>0</v>
      </c>
      <c r="L4810" s="29">
        <f t="shared" si="299"/>
        <v>2639</v>
      </c>
      <c r="M4810" s="29">
        <v>-860</v>
      </c>
      <c r="N4810" s="29">
        <v>-98</v>
      </c>
      <c r="O4810" s="29">
        <v>0</v>
      </c>
      <c r="P4810" s="29">
        <f t="shared" si="300"/>
        <v>-958</v>
      </c>
      <c r="Q4810" s="29">
        <f t="shared" si="301"/>
        <v>1779</v>
      </c>
      <c r="R4810" s="29">
        <f t="shared" si="302"/>
        <v>1681</v>
      </c>
      <c r="S4810" s="15" t="s">
        <v>1736</v>
      </c>
      <c r="T4810" s="15">
        <v>108100</v>
      </c>
      <c r="U4810" s="15" t="s">
        <v>104</v>
      </c>
      <c r="V4810" s="15">
        <v>47030001</v>
      </c>
      <c r="W4810" s="15" t="s">
        <v>105</v>
      </c>
    </row>
    <row r="4811" spans="2:24" hidden="1" x14ac:dyDescent="0.25">
      <c r="B4811" s="14">
        <v>30004105</v>
      </c>
      <c r="C4811" s="14">
        <v>0</v>
      </c>
      <c r="D4811" s="15">
        <v>21030011</v>
      </c>
      <c r="E4811" s="16" t="s">
        <v>4333</v>
      </c>
      <c r="F4811" s="14">
        <v>1301</v>
      </c>
      <c r="G4811" s="17">
        <v>40269</v>
      </c>
      <c r="H4811" s="29">
        <v>3000</v>
      </c>
      <c r="I4811" s="29">
        <v>0</v>
      </c>
      <c r="J4811" s="29">
        <v>0</v>
      </c>
      <c r="K4811" s="29">
        <v>0</v>
      </c>
      <c r="L4811" s="29">
        <f t="shared" si="299"/>
        <v>3000</v>
      </c>
      <c r="M4811" s="29">
        <v>-1373</v>
      </c>
      <c r="N4811" s="29">
        <v>-105</v>
      </c>
      <c r="O4811" s="29">
        <v>0</v>
      </c>
      <c r="P4811" s="29">
        <f t="shared" si="300"/>
        <v>-1478</v>
      </c>
      <c r="Q4811" s="29">
        <f t="shared" si="301"/>
        <v>1627</v>
      </c>
      <c r="R4811" s="29">
        <f t="shared" si="302"/>
        <v>1522</v>
      </c>
      <c r="S4811" s="15" t="s">
        <v>1736</v>
      </c>
      <c r="T4811" s="15">
        <v>101301</v>
      </c>
      <c r="U4811" s="15" t="s">
        <v>133</v>
      </c>
      <c r="V4811" s="15">
        <v>47030001</v>
      </c>
      <c r="W4811" s="15" t="s">
        <v>134</v>
      </c>
    </row>
    <row r="4812" spans="2:24" hidden="1" x14ac:dyDescent="0.25">
      <c r="B4812" s="14">
        <v>30004106</v>
      </c>
      <c r="C4812" s="14">
        <v>0</v>
      </c>
      <c r="D4812" s="15">
        <v>21030011</v>
      </c>
      <c r="E4812" s="16" t="s">
        <v>4334</v>
      </c>
      <c r="F4812" s="14">
        <v>1405</v>
      </c>
      <c r="G4812" s="17">
        <v>39545</v>
      </c>
      <c r="H4812" s="29">
        <v>3501</v>
      </c>
      <c r="I4812" s="29">
        <v>0</v>
      </c>
      <c r="J4812" s="29">
        <v>0</v>
      </c>
      <c r="K4812" s="29">
        <v>0</v>
      </c>
      <c r="L4812" s="29">
        <f t="shared" si="299"/>
        <v>3501</v>
      </c>
      <c r="M4812" s="29">
        <v>-3286</v>
      </c>
      <c r="N4812" s="29">
        <v>-3</v>
      </c>
      <c r="O4812" s="29">
        <v>0</v>
      </c>
      <c r="P4812" s="29">
        <f t="shared" si="300"/>
        <v>-3289</v>
      </c>
      <c r="Q4812" s="29">
        <f t="shared" si="301"/>
        <v>215</v>
      </c>
      <c r="R4812" s="29">
        <f t="shared" si="302"/>
        <v>212</v>
      </c>
      <c r="S4812" s="15" t="s">
        <v>1736</v>
      </c>
      <c r="T4812" s="15">
        <v>101405</v>
      </c>
      <c r="U4812" s="15" t="s">
        <v>162</v>
      </c>
      <c r="V4812" s="15">
        <v>47030001</v>
      </c>
      <c r="W4812" s="15" t="s">
        <v>140</v>
      </c>
    </row>
    <row r="4813" spans="2:24" hidden="1" x14ac:dyDescent="0.25">
      <c r="B4813" s="14">
        <v>30004107</v>
      </c>
      <c r="C4813" s="14">
        <v>0</v>
      </c>
      <c r="D4813" s="15">
        <v>21030011</v>
      </c>
      <c r="E4813" s="16" t="s">
        <v>4335</v>
      </c>
      <c r="F4813" s="14">
        <v>1025</v>
      </c>
      <c r="G4813" s="17">
        <v>39545</v>
      </c>
      <c r="H4813" s="29">
        <v>3895</v>
      </c>
      <c r="I4813" s="29">
        <v>0</v>
      </c>
      <c r="J4813" s="29">
        <v>0</v>
      </c>
      <c r="K4813" s="29">
        <v>0</v>
      </c>
      <c r="L4813" s="29">
        <f t="shared" si="299"/>
        <v>3895</v>
      </c>
      <c r="M4813" s="29">
        <v>-3407</v>
      </c>
      <c r="N4813" s="29">
        <v>-24</v>
      </c>
      <c r="O4813" s="29">
        <v>0</v>
      </c>
      <c r="P4813" s="29">
        <f t="shared" si="300"/>
        <v>-3431</v>
      </c>
      <c r="Q4813" s="29">
        <f t="shared" si="301"/>
        <v>488</v>
      </c>
      <c r="R4813" s="29">
        <f t="shared" si="302"/>
        <v>464</v>
      </c>
      <c r="S4813" s="15" t="s">
        <v>1736</v>
      </c>
      <c r="T4813" s="15">
        <v>100305</v>
      </c>
      <c r="U4813" s="15" t="s">
        <v>156</v>
      </c>
      <c r="V4813" s="15">
        <v>47030001</v>
      </c>
      <c r="W4813" s="15" t="s">
        <v>33</v>
      </c>
    </row>
    <row r="4814" spans="2:24" hidden="1" x14ac:dyDescent="0.25">
      <c r="B4814" s="14">
        <v>30004108</v>
      </c>
      <c r="C4814" s="14">
        <v>0</v>
      </c>
      <c r="D4814" s="15">
        <v>21030011</v>
      </c>
      <c r="E4814" s="16" t="s">
        <v>4336</v>
      </c>
      <c r="F4814" s="14">
        <v>1025</v>
      </c>
      <c r="G4814" s="17">
        <v>39545</v>
      </c>
      <c r="H4814" s="29">
        <v>4007</v>
      </c>
      <c r="I4814" s="29">
        <v>0</v>
      </c>
      <c r="J4814" s="29">
        <v>0</v>
      </c>
      <c r="K4814" s="29">
        <v>0</v>
      </c>
      <c r="L4814" s="29">
        <f t="shared" si="299"/>
        <v>4007</v>
      </c>
      <c r="M4814" s="29">
        <v>-3501</v>
      </c>
      <c r="N4814" s="29">
        <v>-25</v>
      </c>
      <c r="O4814" s="29">
        <v>0</v>
      </c>
      <c r="P4814" s="29">
        <f t="shared" si="300"/>
        <v>-3526</v>
      </c>
      <c r="Q4814" s="29">
        <f t="shared" si="301"/>
        <v>506</v>
      </c>
      <c r="R4814" s="29">
        <f t="shared" si="302"/>
        <v>481</v>
      </c>
      <c r="S4814" s="15" t="s">
        <v>1736</v>
      </c>
      <c r="T4814" s="15">
        <v>100305</v>
      </c>
      <c r="U4814" s="15" t="s">
        <v>156</v>
      </c>
      <c r="V4814" s="15">
        <v>47030001</v>
      </c>
      <c r="W4814" s="15" t="s">
        <v>33</v>
      </c>
    </row>
    <row r="4815" spans="2:24" hidden="1" x14ac:dyDescent="0.25">
      <c r="B4815" s="14">
        <v>30004109</v>
      </c>
      <c r="C4815" s="14">
        <v>0</v>
      </c>
      <c r="D4815" s="15">
        <v>21030011</v>
      </c>
      <c r="E4815" s="16" t="s">
        <v>4337</v>
      </c>
      <c r="F4815" s="14">
        <v>1025</v>
      </c>
      <c r="G4815" s="17">
        <v>39545</v>
      </c>
      <c r="H4815" s="29">
        <v>4044</v>
      </c>
      <c r="I4815" s="29">
        <v>0</v>
      </c>
      <c r="J4815" s="29">
        <v>0</v>
      </c>
      <c r="K4815" s="29">
        <v>0</v>
      </c>
      <c r="L4815" s="29">
        <f t="shared" si="299"/>
        <v>4044</v>
      </c>
      <c r="M4815" s="29">
        <v>-3536</v>
      </c>
      <c r="N4815" s="29">
        <v>-25</v>
      </c>
      <c r="O4815" s="29">
        <v>0</v>
      </c>
      <c r="P4815" s="29">
        <f t="shared" si="300"/>
        <v>-3561</v>
      </c>
      <c r="Q4815" s="29">
        <f t="shared" si="301"/>
        <v>508</v>
      </c>
      <c r="R4815" s="29">
        <f t="shared" si="302"/>
        <v>483</v>
      </c>
      <c r="S4815" s="15" t="s">
        <v>1736</v>
      </c>
      <c r="T4815" s="15">
        <v>100305</v>
      </c>
      <c r="U4815" s="15" t="s">
        <v>156</v>
      </c>
      <c r="V4815" s="15">
        <v>47030001</v>
      </c>
      <c r="W4815" s="15" t="s">
        <v>33</v>
      </c>
    </row>
    <row r="4816" spans="2:24" hidden="1" x14ac:dyDescent="0.25">
      <c r="B4816" s="14">
        <v>30004110</v>
      </c>
      <c r="C4816" s="14">
        <v>0</v>
      </c>
      <c r="D4816" s="15">
        <v>21030011</v>
      </c>
      <c r="E4816" s="16" t="s">
        <v>4338</v>
      </c>
      <c r="F4816" s="14">
        <v>1025</v>
      </c>
      <c r="G4816" s="17">
        <v>39545</v>
      </c>
      <c r="H4816" s="29">
        <v>4326</v>
      </c>
      <c r="I4816" s="29">
        <v>0</v>
      </c>
      <c r="J4816" s="29">
        <v>0</v>
      </c>
      <c r="K4816" s="29">
        <v>0</v>
      </c>
      <c r="L4816" s="29">
        <f t="shared" si="299"/>
        <v>4326</v>
      </c>
      <c r="M4816" s="29">
        <v>-3779</v>
      </c>
      <c r="N4816" s="29">
        <v>-28</v>
      </c>
      <c r="O4816" s="29">
        <v>0</v>
      </c>
      <c r="P4816" s="29">
        <f t="shared" si="300"/>
        <v>-3807</v>
      </c>
      <c r="Q4816" s="29">
        <f t="shared" si="301"/>
        <v>547</v>
      </c>
      <c r="R4816" s="29">
        <f t="shared" si="302"/>
        <v>519</v>
      </c>
      <c r="S4816" s="15" t="s">
        <v>1736</v>
      </c>
      <c r="T4816" s="15">
        <v>100305</v>
      </c>
      <c r="U4816" s="15" t="s">
        <v>156</v>
      </c>
      <c r="V4816" s="15">
        <v>47030001</v>
      </c>
      <c r="W4816" s="15" t="s">
        <v>33</v>
      </c>
    </row>
    <row r="4817" spans="2:23" hidden="1" x14ac:dyDescent="0.25">
      <c r="B4817" s="14">
        <v>30004111</v>
      </c>
      <c r="C4817" s="14">
        <v>0</v>
      </c>
      <c r="D4817" s="15">
        <v>21030011</v>
      </c>
      <c r="E4817" s="16" t="s">
        <v>4339</v>
      </c>
      <c r="F4817" s="14">
        <v>1405</v>
      </c>
      <c r="G4817" s="17">
        <v>39545</v>
      </c>
      <c r="H4817" s="29">
        <v>4406</v>
      </c>
      <c r="I4817" s="29">
        <v>0</v>
      </c>
      <c r="J4817" s="29">
        <v>0</v>
      </c>
      <c r="K4817" s="29">
        <v>0</v>
      </c>
      <c r="L4817" s="29">
        <f t="shared" si="299"/>
        <v>4406</v>
      </c>
      <c r="M4817" s="29">
        <v>-4137</v>
      </c>
      <c r="N4817" s="29">
        <v>-4</v>
      </c>
      <c r="O4817" s="29">
        <v>0</v>
      </c>
      <c r="P4817" s="29">
        <f t="shared" si="300"/>
        <v>-4141</v>
      </c>
      <c r="Q4817" s="29">
        <f t="shared" si="301"/>
        <v>269</v>
      </c>
      <c r="R4817" s="29">
        <f t="shared" si="302"/>
        <v>265</v>
      </c>
      <c r="S4817" s="15" t="s">
        <v>1736</v>
      </c>
      <c r="T4817" s="15">
        <v>101405</v>
      </c>
      <c r="U4817" s="15" t="s">
        <v>162</v>
      </c>
      <c r="V4817" s="15">
        <v>47030001</v>
      </c>
      <c r="W4817" s="15" t="s">
        <v>140</v>
      </c>
    </row>
    <row r="4818" spans="2:23" hidden="1" x14ac:dyDescent="0.25">
      <c r="B4818" s="14">
        <v>30004112</v>
      </c>
      <c r="C4818" s="14">
        <v>0</v>
      </c>
      <c r="D4818" s="15">
        <v>21030011</v>
      </c>
      <c r="E4818" s="16" t="s">
        <v>4340</v>
      </c>
      <c r="F4818" s="14">
        <v>1025</v>
      </c>
      <c r="G4818" s="17">
        <v>39545</v>
      </c>
      <c r="H4818" s="29">
        <v>4465</v>
      </c>
      <c r="I4818" s="29">
        <v>0</v>
      </c>
      <c r="J4818" s="29">
        <v>0</v>
      </c>
      <c r="K4818" s="29">
        <v>0</v>
      </c>
      <c r="L4818" s="29">
        <f t="shared" si="299"/>
        <v>4465</v>
      </c>
      <c r="M4818" s="29">
        <v>-3901</v>
      </c>
      <c r="N4818" s="29">
        <v>-28</v>
      </c>
      <c r="O4818" s="29">
        <v>0</v>
      </c>
      <c r="P4818" s="29">
        <f t="shared" si="300"/>
        <v>-3929</v>
      </c>
      <c r="Q4818" s="29">
        <f t="shared" si="301"/>
        <v>564</v>
      </c>
      <c r="R4818" s="29">
        <f t="shared" si="302"/>
        <v>536</v>
      </c>
      <c r="S4818" s="15" t="s">
        <v>1736</v>
      </c>
      <c r="T4818" s="15">
        <v>100305</v>
      </c>
      <c r="U4818" s="15" t="s">
        <v>156</v>
      </c>
      <c r="V4818" s="15">
        <v>47030001</v>
      </c>
      <c r="W4818" s="15" t="s">
        <v>33</v>
      </c>
    </row>
    <row r="4819" spans="2:23" hidden="1" x14ac:dyDescent="0.25">
      <c r="B4819" s="14">
        <v>30004113</v>
      </c>
      <c r="C4819" s="14">
        <v>0</v>
      </c>
      <c r="D4819" s="15">
        <v>21030011</v>
      </c>
      <c r="E4819" s="16" t="s">
        <v>4341</v>
      </c>
      <c r="F4819" s="14">
        <v>1025</v>
      </c>
      <c r="G4819" s="17">
        <v>39545</v>
      </c>
      <c r="H4819" s="29">
        <v>4635</v>
      </c>
      <c r="I4819" s="29">
        <v>0</v>
      </c>
      <c r="J4819" s="29">
        <v>0</v>
      </c>
      <c r="K4819" s="29">
        <v>0</v>
      </c>
      <c r="L4819" s="29">
        <f t="shared" si="299"/>
        <v>4635</v>
      </c>
      <c r="M4819" s="29">
        <v>-4050</v>
      </c>
      <c r="N4819" s="29">
        <v>-29</v>
      </c>
      <c r="O4819" s="29">
        <v>0</v>
      </c>
      <c r="P4819" s="29">
        <f t="shared" si="300"/>
        <v>-4079</v>
      </c>
      <c r="Q4819" s="29">
        <f t="shared" si="301"/>
        <v>585</v>
      </c>
      <c r="R4819" s="29">
        <f t="shared" si="302"/>
        <v>556</v>
      </c>
      <c r="S4819" s="15" t="s">
        <v>1736</v>
      </c>
      <c r="T4819" s="15">
        <v>100305</v>
      </c>
      <c r="U4819" s="15" t="s">
        <v>156</v>
      </c>
      <c r="V4819" s="15">
        <v>47030001</v>
      </c>
      <c r="W4819" s="15" t="s">
        <v>33</v>
      </c>
    </row>
    <row r="4820" spans="2:23" hidden="1" x14ac:dyDescent="0.25">
      <c r="B4820" s="14">
        <v>30004114</v>
      </c>
      <c r="C4820" s="14">
        <v>0</v>
      </c>
      <c r="D4820" s="15">
        <v>21030011</v>
      </c>
      <c r="E4820" s="16" t="s">
        <v>4342</v>
      </c>
      <c r="F4820" s="14">
        <v>1025</v>
      </c>
      <c r="G4820" s="17">
        <v>39545</v>
      </c>
      <c r="H4820" s="29">
        <v>4635</v>
      </c>
      <c r="I4820" s="29">
        <v>0</v>
      </c>
      <c r="J4820" s="29">
        <v>0</v>
      </c>
      <c r="K4820" s="29">
        <v>0</v>
      </c>
      <c r="L4820" s="29">
        <f t="shared" si="299"/>
        <v>4635</v>
      </c>
      <c r="M4820" s="29">
        <v>-4050</v>
      </c>
      <c r="N4820" s="29">
        <v>-29</v>
      </c>
      <c r="O4820" s="29">
        <v>0</v>
      </c>
      <c r="P4820" s="29">
        <f t="shared" si="300"/>
        <v>-4079</v>
      </c>
      <c r="Q4820" s="29">
        <f t="shared" si="301"/>
        <v>585</v>
      </c>
      <c r="R4820" s="29">
        <f t="shared" si="302"/>
        <v>556</v>
      </c>
      <c r="S4820" s="15" t="s">
        <v>1736</v>
      </c>
      <c r="T4820" s="15">
        <v>100305</v>
      </c>
      <c r="U4820" s="15" t="s">
        <v>156</v>
      </c>
      <c r="V4820" s="15">
        <v>47030001</v>
      </c>
      <c r="W4820" s="15" t="s">
        <v>33</v>
      </c>
    </row>
    <row r="4821" spans="2:23" hidden="1" x14ac:dyDescent="0.25">
      <c r="B4821" s="14">
        <v>30004115</v>
      </c>
      <c r="C4821" s="14">
        <v>0</v>
      </c>
      <c r="D4821" s="15">
        <v>21030011</v>
      </c>
      <c r="E4821" s="16" t="s">
        <v>4343</v>
      </c>
      <c r="F4821" s="14">
        <v>1091</v>
      </c>
      <c r="G4821" s="17">
        <v>39904</v>
      </c>
      <c r="H4821" s="29">
        <v>5000</v>
      </c>
      <c r="I4821" s="29">
        <v>0</v>
      </c>
      <c r="J4821" s="29">
        <v>0</v>
      </c>
      <c r="K4821" s="29">
        <v>0</v>
      </c>
      <c r="L4821" s="29">
        <f t="shared" si="299"/>
        <v>5000</v>
      </c>
      <c r="M4821" s="29">
        <v>-2520</v>
      </c>
      <c r="N4821" s="29">
        <v>-172</v>
      </c>
      <c r="O4821" s="29">
        <v>0</v>
      </c>
      <c r="P4821" s="29">
        <f t="shared" si="300"/>
        <v>-2692</v>
      </c>
      <c r="Q4821" s="29">
        <f t="shared" si="301"/>
        <v>2480</v>
      </c>
      <c r="R4821" s="29">
        <f t="shared" si="302"/>
        <v>2308</v>
      </c>
      <c r="S4821" s="15" t="s">
        <v>1736</v>
      </c>
      <c r="T4821" s="15">
        <v>100701</v>
      </c>
      <c r="U4821" s="15" t="s">
        <v>52</v>
      </c>
      <c r="V4821" s="15">
        <v>47030001</v>
      </c>
      <c r="W4821" s="15" t="s">
        <v>48</v>
      </c>
    </row>
    <row r="4822" spans="2:23" hidden="1" x14ac:dyDescent="0.25">
      <c r="B4822" s="14">
        <v>30004116</v>
      </c>
      <c r="C4822" s="14">
        <v>0</v>
      </c>
      <c r="D4822" s="15">
        <v>21030011</v>
      </c>
      <c r="E4822" s="16" t="s">
        <v>4344</v>
      </c>
      <c r="F4822" s="14">
        <v>1301</v>
      </c>
      <c r="G4822" s="17">
        <v>40269</v>
      </c>
      <c r="H4822" s="29">
        <v>5000</v>
      </c>
      <c r="I4822" s="29">
        <v>0</v>
      </c>
      <c r="J4822" s="29">
        <v>0</v>
      </c>
      <c r="K4822" s="29">
        <v>0</v>
      </c>
      <c r="L4822" s="29">
        <f t="shared" si="299"/>
        <v>5000</v>
      </c>
      <c r="M4822" s="29">
        <v>-2289</v>
      </c>
      <c r="N4822" s="29">
        <v>-176</v>
      </c>
      <c r="O4822" s="29">
        <v>0</v>
      </c>
      <c r="P4822" s="29">
        <f t="shared" si="300"/>
        <v>-2465</v>
      </c>
      <c r="Q4822" s="29">
        <f t="shared" si="301"/>
        <v>2711</v>
      </c>
      <c r="R4822" s="29">
        <f t="shared" si="302"/>
        <v>2535</v>
      </c>
      <c r="S4822" s="15" t="s">
        <v>1736</v>
      </c>
      <c r="T4822" s="15">
        <v>101301</v>
      </c>
      <c r="U4822" s="15" t="s">
        <v>133</v>
      </c>
      <c r="V4822" s="15">
        <v>47030001</v>
      </c>
      <c r="W4822" s="15" t="s">
        <v>134</v>
      </c>
    </row>
    <row r="4823" spans="2:23" hidden="1" x14ac:dyDescent="0.25">
      <c r="B4823" s="14">
        <v>30004117</v>
      </c>
      <c r="C4823" s="14">
        <v>0</v>
      </c>
      <c r="D4823" s="15">
        <v>21030011</v>
      </c>
      <c r="E4823" s="16" t="s">
        <v>4345</v>
      </c>
      <c r="F4823" s="14">
        <v>1405</v>
      </c>
      <c r="G4823" s="17">
        <v>39545</v>
      </c>
      <c r="H4823" s="29">
        <v>5000</v>
      </c>
      <c r="I4823" s="29">
        <v>0</v>
      </c>
      <c r="J4823" s="29">
        <v>0</v>
      </c>
      <c r="K4823" s="29">
        <v>0</v>
      </c>
      <c r="L4823" s="29">
        <f t="shared" si="299"/>
        <v>5000</v>
      </c>
      <c r="M4823" s="29">
        <v>-4696</v>
      </c>
      <c r="N4823" s="29">
        <v>-4</v>
      </c>
      <c r="O4823" s="29">
        <v>0</v>
      </c>
      <c r="P4823" s="29">
        <f t="shared" si="300"/>
        <v>-4700</v>
      </c>
      <c r="Q4823" s="29">
        <f t="shared" si="301"/>
        <v>304</v>
      </c>
      <c r="R4823" s="29">
        <f t="shared" si="302"/>
        <v>300</v>
      </c>
      <c r="S4823" s="15" t="s">
        <v>1736</v>
      </c>
      <c r="T4823" s="15">
        <v>101405</v>
      </c>
      <c r="U4823" s="15" t="s">
        <v>162</v>
      </c>
      <c r="V4823" s="15">
        <v>47030001</v>
      </c>
      <c r="W4823" s="15" t="s">
        <v>140</v>
      </c>
    </row>
    <row r="4824" spans="2:23" hidden="1" x14ac:dyDescent="0.25">
      <c r="B4824" s="14">
        <v>30004118</v>
      </c>
      <c r="C4824" s="14">
        <v>0</v>
      </c>
      <c r="D4824" s="15">
        <v>21030011</v>
      </c>
      <c r="E4824" s="16" t="s">
        <v>4346</v>
      </c>
      <c r="F4824" s="14">
        <v>1015</v>
      </c>
      <c r="G4824" s="17">
        <v>39545</v>
      </c>
      <c r="H4824" s="29">
        <v>5040</v>
      </c>
      <c r="I4824" s="29">
        <v>0</v>
      </c>
      <c r="J4824" s="29">
        <v>0</v>
      </c>
      <c r="K4824" s="29">
        <v>0</v>
      </c>
      <c r="L4824" s="29">
        <f t="shared" si="299"/>
        <v>5040</v>
      </c>
      <c r="M4824" s="29">
        <v>-4734</v>
      </c>
      <c r="N4824" s="29">
        <v>-4</v>
      </c>
      <c r="O4824" s="29">
        <v>0</v>
      </c>
      <c r="P4824" s="29">
        <f t="shared" si="300"/>
        <v>-4738</v>
      </c>
      <c r="Q4824" s="29">
        <f t="shared" si="301"/>
        <v>306</v>
      </c>
      <c r="R4824" s="29">
        <f t="shared" si="302"/>
        <v>302</v>
      </c>
      <c r="S4824" s="15" t="s">
        <v>1736</v>
      </c>
      <c r="T4824" s="15">
        <v>100205</v>
      </c>
      <c r="U4824" s="15" t="s">
        <v>159</v>
      </c>
      <c r="V4824" s="15">
        <v>47030001</v>
      </c>
      <c r="W4824" s="15" t="s">
        <v>71</v>
      </c>
    </row>
    <row r="4825" spans="2:23" hidden="1" x14ac:dyDescent="0.25">
      <c r="B4825" s="14">
        <v>30004119</v>
      </c>
      <c r="C4825" s="14">
        <v>0</v>
      </c>
      <c r="D4825" s="15">
        <v>21030011</v>
      </c>
      <c r="E4825" s="16" t="s">
        <v>4347</v>
      </c>
      <c r="F4825" s="14">
        <v>1405</v>
      </c>
      <c r="G4825" s="17">
        <v>39545</v>
      </c>
      <c r="H4825" s="29">
        <v>5098</v>
      </c>
      <c r="I4825" s="29">
        <v>0</v>
      </c>
      <c r="J4825" s="29">
        <v>0</v>
      </c>
      <c r="K4825" s="29">
        <v>0</v>
      </c>
      <c r="L4825" s="29">
        <f t="shared" si="299"/>
        <v>5098</v>
      </c>
      <c r="M4825" s="29">
        <v>-4788</v>
      </c>
      <c r="N4825" s="29">
        <v>-5</v>
      </c>
      <c r="O4825" s="29">
        <v>0</v>
      </c>
      <c r="P4825" s="29">
        <f t="shared" si="300"/>
        <v>-4793</v>
      </c>
      <c r="Q4825" s="29">
        <f t="shared" si="301"/>
        <v>310</v>
      </c>
      <c r="R4825" s="29">
        <f t="shared" si="302"/>
        <v>305</v>
      </c>
      <c r="S4825" s="15" t="s">
        <v>1736</v>
      </c>
      <c r="T4825" s="15">
        <v>101405</v>
      </c>
      <c r="U4825" s="15" t="s">
        <v>162</v>
      </c>
      <c r="V4825" s="15">
        <v>47030001</v>
      </c>
      <c r="W4825" s="15" t="s">
        <v>140</v>
      </c>
    </row>
    <row r="4826" spans="2:23" hidden="1" x14ac:dyDescent="0.25">
      <c r="B4826" s="14">
        <v>30004120</v>
      </c>
      <c r="C4826" s="14">
        <v>0</v>
      </c>
      <c r="D4826" s="15">
        <v>21030011</v>
      </c>
      <c r="E4826" s="16" t="s">
        <v>4335</v>
      </c>
      <c r="F4826" s="14">
        <v>1025</v>
      </c>
      <c r="G4826" s="17">
        <v>39545</v>
      </c>
      <c r="H4826" s="29">
        <v>5099</v>
      </c>
      <c r="I4826" s="29">
        <v>0</v>
      </c>
      <c r="J4826" s="29">
        <v>0</v>
      </c>
      <c r="K4826" s="29">
        <v>0</v>
      </c>
      <c r="L4826" s="29">
        <f t="shared" si="299"/>
        <v>5099</v>
      </c>
      <c r="M4826" s="29">
        <v>-4456</v>
      </c>
      <c r="N4826" s="29">
        <v>-32</v>
      </c>
      <c r="O4826" s="29">
        <v>0</v>
      </c>
      <c r="P4826" s="29">
        <f t="shared" si="300"/>
        <v>-4488</v>
      </c>
      <c r="Q4826" s="29">
        <f t="shared" si="301"/>
        <v>643</v>
      </c>
      <c r="R4826" s="29">
        <f t="shared" si="302"/>
        <v>611</v>
      </c>
      <c r="S4826" s="15" t="s">
        <v>1736</v>
      </c>
      <c r="T4826" s="15">
        <v>100305</v>
      </c>
      <c r="U4826" s="15" t="s">
        <v>156</v>
      </c>
      <c r="V4826" s="15">
        <v>47030001</v>
      </c>
      <c r="W4826" s="15" t="s">
        <v>33</v>
      </c>
    </row>
    <row r="4827" spans="2:23" hidden="1" x14ac:dyDescent="0.25">
      <c r="B4827" s="14">
        <v>30004121</v>
      </c>
      <c r="C4827" s="14">
        <v>0</v>
      </c>
      <c r="D4827" s="15">
        <v>21030011</v>
      </c>
      <c r="E4827" s="16" t="s">
        <v>4348</v>
      </c>
      <c r="F4827" s="14">
        <v>1405</v>
      </c>
      <c r="G4827" s="17">
        <v>39545</v>
      </c>
      <c r="H4827" s="29">
        <v>5134</v>
      </c>
      <c r="I4827" s="29">
        <v>0</v>
      </c>
      <c r="J4827" s="29">
        <v>0</v>
      </c>
      <c r="K4827" s="29">
        <v>0</v>
      </c>
      <c r="L4827" s="29">
        <f t="shared" si="299"/>
        <v>5134</v>
      </c>
      <c r="M4827" s="29">
        <v>-4821</v>
      </c>
      <c r="N4827" s="29">
        <v>-5</v>
      </c>
      <c r="O4827" s="29">
        <v>0</v>
      </c>
      <c r="P4827" s="29">
        <f t="shared" si="300"/>
        <v>-4826</v>
      </c>
      <c r="Q4827" s="29">
        <f t="shared" si="301"/>
        <v>313</v>
      </c>
      <c r="R4827" s="29">
        <f t="shared" si="302"/>
        <v>308</v>
      </c>
      <c r="S4827" s="15" t="s">
        <v>1736</v>
      </c>
      <c r="T4827" s="15">
        <v>101405</v>
      </c>
      <c r="U4827" s="15" t="s">
        <v>162</v>
      </c>
      <c r="V4827" s="15">
        <v>47030001</v>
      </c>
      <c r="W4827" s="15" t="s">
        <v>140</v>
      </c>
    </row>
    <row r="4828" spans="2:23" hidden="1" x14ac:dyDescent="0.25">
      <c r="B4828" s="14">
        <v>30004122</v>
      </c>
      <c r="C4828" s="14">
        <v>0</v>
      </c>
      <c r="D4828" s="15">
        <v>21030011</v>
      </c>
      <c r="E4828" s="16" t="s">
        <v>4349</v>
      </c>
      <c r="F4828" s="14">
        <v>1025</v>
      </c>
      <c r="G4828" s="17">
        <v>39545</v>
      </c>
      <c r="H4828" s="29">
        <v>5191</v>
      </c>
      <c r="I4828" s="29">
        <v>0</v>
      </c>
      <c r="J4828" s="29">
        <v>0</v>
      </c>
      <c r="K4828" s="29">
        <v>0</v>
      </c>
      <c r="L4828" s="29">
        <f t="shared" si="299"/>
        <v>5191</v>
      </c>
      <c r="M4828" s="29">
        <v>-4538</v>
      </c>
      <c r="N4828" s="29">
        <v>-33</v>
      </c>
      <c r="O4828" s="29">
        <v>0</v>
      </c>
      <c r="P4828" s="29">
        <f t="shared" si="300"/>
        <v>-4571</v>
      </c>
      <c r="Q4828" s="29">
        <f t="shared" si="301"/>
        <v>653</v>
      </c>
      <c r="R4828" s="29">
        <f t="shared" si="302"/>
        <v>620</v>
      </c>
      <c r="S4828" s="15" t="s">
        <v>1736</v>
      </c>
      <c r="T4828" s="15">
        <v>100305</v>
      </c>
      <c r="U4828" s="15" t="s">
        <v>156</v>
      </c>
      <c r="V4828" s="15">
        <v>47030001</v>
      </c>
      <c r="W4828" s="15" t="s">
        <v>33</v>
      </c>
    </row>
    <row r="4829" spans="2:23" hidden="1" x14ac:dyDescent="0.25">
      <c r="B4829" s="14">
        <v>30004123</v>
      </c>
      <c r="C4829" s="14">
        <v>0</v>
      </c>
      <c r="D4829" s="15">
        <v>21030011</v>
      </c>
      <c r="E4829" s="16" t="s">
        <v>4350</v>
      </c>
      <c r="F4829" s="14">
        <v>1025</v>
      </c>
      <c r="G4829" s="17">
        <v>39545</v>
      </c>
      <c r="H4829" s="29">
        <v>5535</v>
      </c>
      <c r="I4829" s="29">
        <v>0</v>
      </c>
      <c r="J4829" s="29">
        <v>0</v>
      </c>
      <c r="K4829" s="29">
        <v>0</v>
      </c>
      <c r="L4829" s="29">
        <f t="shared" si="299"/>
        <v>5535</v>
      </c>
      <c r="M4829" s="29">
        <v>-4839</v>
      </c>
      <c r="N4829" s="29">
        <v>-35</v>
      </c>
      <c r="O4829" s="29">
        <v>0</v>
      </c>
      <c r="P4829" s="29">
        <f t="shared" si="300"/>
        <v>-4874</v>
      </c>
      <c r="Q4829" s="29">
        <f t="shared" si="301"/>
        <v>696</v>
      </c>
      <c r="R4829" s="29">
        <f t="shared" si="302"/>
        <v>661</v>
      </c>
      <c r="S4829" s="15" t="s">
        <v>1736</v>
      </c>
      <c r="T4829" s="15">
        <v>100305</v>
      </c>
      <c r="U4829" s="15" t="s">
        <v>156</v>
      </c>
      <c r="V4829" s="15">
        <v>47030001</v>
      </c>
      <c r="W4829" s="15" t="s">
        <v>33</v>
      </c>
    </row>
    <row r="4830" spans="2:23" hidden="1" x14ac:dyDescent="0.25">
      <c r="B4830" s="14">
        <v>30004124</v>
      </c>
      <c r="C4830" s="14">
        <v>0</v>
      </c>
      <c r="D4830" s="15">
        <v>21030011</v>
      </c>
      <c r="E4830" s="16" t="s">
        <v>4351</v>
      </c>
      <c r="F4830" s="14">
        <v>1025</v>
      </c>
      <c r="G4830" s="17">
        <v>39545</v>
      </c>
      <c r="H4830" s="29">
        <v>5904</v>
      </c>
      <c r="I4830" s="29">
        <v>0</v>
      </c>
      <c r="J4830" s="29">
        <v>0</v>
      </c>
      <c r="K4830" s="29">
        <v>0</v>
      </c>
      <c r="L4830" s="29">
        <f t="shared" si="299"/>
        <v>5904</v>
      </c>
      <c r="M4830" s="29">
        <v>-5158</v>
      </c>
      <c r="N4830" s="29">
        <v>-38</v>
      </c>
      <c r="O4830" s="29">
        <v>0</v>
      </c>
      <c r="P4830" s="29">
        <f t="shared" si="300"/>
        <v>-5196</v>
      </c>
      <c r="Q4830" s="29">
        <f t="shared" si="301"/>
        <v>746</v>
      </c>
      <c r="R4830" s="29">
        <f t="shared" si="302"/>
        <v>708</v>
      </c>
      <c r="S4830" s="15" t="s">
        <v>1736</v>
      </c>
      <c r="T4830" s="15">
        <v>100305</v>
      </c>
      <c r="U4830" s="15" t="s">
        <v>156</v>
      </c>
      <c r="V4830" s="15">
        <v>47030001</v>
      </c>
      <c r="W4830" s="15" t="s">
        <v>33</v>
      </c>
    </row>
    <row r="4831" spans="2:23" hidden="1" x14ac:dyDescent="0.25">
      <c r="B4831" s="14">
        <v>30004125</v>
      </c>
      <c r="C4831" s="14">
        <v>0</v>
      </c>
      <c r="D4831" s="15">
        <v>21030011</v>
      </c>
      <c r="E4831" s="16" t="s">
        <v>4352</v>
      </c>
      <c r="F4831" s="14">
        <v>1301</v>
      </c>
      <c r="G4831" s="17">
        <v>40269</v>
      </c>
      <c r="H4831" s="29">
        <v>6000</v>
      </c>
      <c r="I4831" s="29">
        <v>0</v>
      </c>
      <c r="J4831" s="29">
        <v>0</v>
      </c>
      <c r="K4831" s="29">
        <v>0</v>
      </c>
      <c r="L4831" s="29">
        <f t="shared" si="299"/>
        <v>6000</v>
      </c>
      <c r="M4831" s="29">
        <v>-2746</v>
      </c>
      <c r="N4831" s="29">
        <v>-211</v>
      </c>
      <c r="O4831" s="29">
        <v>0</v>
      </c>
      <c r="P4831" s="29">
        <f t="shared" si="300"/>
        <v>-2957</v>
      </c>
      <c r="Q4831" s="29">
        <f t="shared" si="301"/>
        <v>3254</v>
      </c>
      <c r="R4831" s="29">
        <f t="shared" si="302"/>
        <v>3043</v>
      </c>
      <c r="S4831" s="15" t="s">
        <v>1736</v>
      </c>
      <c r="T4831" s="15">
        <v>101301</v>
      </c>
      <c r="U4831" s="15" t="s">
        <v>133</v>
      </c>
      <c r="V4831" s="15">
        <v>47030001</v>
      </c>
      <c r="W4831" s="15" t="s">
        <v>134</v>
      </c>
    </row>
    <row r="4832" spans="2:23" hidden="1" x14ac:dyDescent="0.25">
      <c r="B4832" s="14">
        <v>30004126</v>
      </c>
      <c r="C4832" s="14">
        <v>0</v>
      </c>
      <c r="D4832" s="15">
        <v>21030011</v>
      </c>
      <c r="E4832" s="16" t="s">
        <v>4353</v>
      </c>
      <c r="F4832" s="14">
        <v>1301</v>
      </c>
      <c r="G4832" s="17">
        <v>40269</v>
      </c>
      <c r="H4832" s="29">
        <v>6000</v>
      </c>
      <c r="I4832" s="29">
        <v>0</v>
      </c>
      <c r="J4832" s="29">
        <v>0</v>
      </c>
      <c r="K4832" s="29">
        <v>0</v>
      </c>
      <c r="L4832" s="29">
        <f t="shared" si="299"/>
        <v>6000</v>
      </c>
      <c r="M4832" s="29">
        <v>-2746</v>
      </c>
      <c r="N4832" s="29">
        <v>-211</v>
      </c>
      <c r="O4832" s="29">
        <v>0</v>
      </c>
      <c r="P4832" s="29">
        <f t="shared" si="300"/>
        <v>-2957</v>
      </c>
      <c r="Q4832" s="29">
        <f t="shared" si="301"/>
        <v>3254</v>
      </c>
      <c r="R4832" s="29">
        <f t="shared" si="302"/>
        <v>3043</v>
      </c>
      <c r="S4832" s="15" t="s">
        <v>1736</v>
      </c>
      <c r="T4832" s="15">
        <v>101301</v>
      </c>
      <c r="U4832" s="15" t="s">
        <v>133</v>
      </c>
      <c r="V4832" s="15">
        <v>47030001</v>
      </c>
      <c r="W4832" s="15" t="s">
        <v>134</v>
      </c>
    </row>
    <row r="4833" spans="2:23" hidden="1" x14ac:dyDescent="0.25">
      <c r="B4833" s="14">
        <v>30004127</v>
      </c>
      <c r="C4833" s="14">
        <v>0</v>
      </c>
      <c r="D4833" s="15">
        <v>21030011</v>
      </c>
      <c r="E4833" s="16" t="s">
        <v>4354</v>
      </c>
      <c r="F4833" s="14">
        <v>1405</v>
      </c>
      <c r="G4833" s="17">
        <v>39545</v>
      </c>
      <c r="H4833" s="29">
        <v>6000</v>
      </c>
      <c r="I4833" s="29">
        <v>0</v>
      </c>
      <c r="J4833" s="29">
        <v>0</v>
      </c>
      <c r="K4833" s="29">
        <v>0</v>
      </c>
      <c r="L4833" s="29">
        <f t="shared" si="299"/>
        <v>6000</v>
      </c>
      <c r="M4833" s="29">
        <v>-5634</v>
      </c>
      <c r="N4833" s="29">
        <v>-5</v>
      </c>
      <c r="O4833" s="29">
        <v>0</v>
      </c>
      <c r="P4833" s="29">
        <f t="shared" si="300"/>
        <v>-5639</v>
      </c>
      <c r="Q4833" s="29">
        <f t="shared" si="301"/>
        <v>366</v>
      </c>
      <c r="R4833" s="29">
        <f t="shared" si="302"/>
        <v>361</v>
      </c>
      <c r="S4833" s="15" t="s">
        <v>1736</v>
      </c>
      <c r="T4833" s="15">
        <v>101405</v>
      </c>
      <c r="U4833" s="15" t="s">
        <v>162</v>
      </c>
      <c r="V4833" s="15">
        <v>47030001</v>
      </c>
      <c r="W4833" s="15" t="s">
        <v>140</v>
      </c>
    </row>
    <row r="4834" spans="2:23" hidden="1" x14ac:dyDescent="0.25">
      <c r="B4834" s="14">
        <v>30004128</v>
      </c>
      <c r="C4834" s="14">
        <v>0</v>
      </c>
      <c r="D4834" s="15">
        <v>21030011</v>
      </c>
      <c r="E4834" s="16" t="s">
        <v>4355</v>
      </c>
      <c r="F4834" s="14">
        <v>1012</v>
      </c>
      <c r="G4834" s="17">
        <v>41275</v>
      </c>
      <c r="H4834" s="29">
        <v>6220</v>
      </c>
      <c r="I4834" s="29">
        <v>0</v>
      </c>
      <c r="J4834" s="29">
        <v>0</v>
      </c>
      <c r="K4834" s="29">
        <v>0</v>
      </c>
      <c r="L4834" s="29">
        <f t="shared" si="299"/>
        <v>6220</v>
      </c>
      <c r="M4834" s="29">
        <v>-2030</v>
      </c>
      <c r="N4834" s="29">
        <v>-232</v>
      </c>
      <c r="O4834" s="29">
        <v>0</v>
      </c>
      <c r="P4834" s="29">
        <f t="shared" si="300"/>
        <v>-2262</v>
      </c>
      <c r="Q4834" s="29">
        <f t="shared" si="301"/>
        <v>4190</v>
      </c>
      <c r="R4834" s="29">
        <f t="shared" si="302"/>
        <v>3958</v>
      </c>
      <c r="S4834" s="15" t="s">
        <v>1736</v>
      </c>
      <c r="T4834" s="15">
        <v>100202</v>
      </c>
      <c r="U4834" s="15" t="s">
        <v>70</v>
      </c>
      <c r="V4834" s="15">
        <v>47030001</v>
      </c>
      <c r="W4834" s="15" t="s">
        <v>71</v>
      </c>
    </row>
    <row r="4835" spans="2:23" hidden="1" x14ac:dyDescent="0.25">
      <c r="B4835" s="14">
        <v>30004129</v>
      </c>
      <c r="C4835" s="14">
        <v>0</v>
      </c>
      <c r="D4835" s="15">
        <v>21030011</v>
      </c>
      <c r="E4835" s="16" t="s">
        <v>4356</v>
      </c>
      <c r="F4835" s="14">
        <v>1012</v>
      </c>
      <c r="G4835" s="17">
        <v>41275</v>
      </c>
      <c r="H4835" s="29">
        <v>6549</v>
      </c>
      <c r="I4835" s="29">
        <v>0</v>
      </c>
      <c r="J4835" s="29">
        <v>0</v>
      </c>
      <c r="K4835" s="29">
        <v>0</v>
      </c>
      <c r="L4835" s="29">
        <f t="shared" si="299"/>
        <v>6549</v>
      </c>
      <c r="M4835" s="29">
        <v>-2140</v>
      </c>
      <c r="N4835" s="29">
        <v>-244</v>
      </c>
      <c r="O4835" s="29">
        <v>0</v>
      </c>
      <c r="P4835" s="29">
        <f t="shared" si="300"/>
        <v>-2384</v>
      </c>
      <c r="Q4835" s="29">
        <f t="shared" si="301"/>
        <v>4409</v>
      </c>
      <c r="R4835" s="29">
        <f t="shared" si="302"/>
        <v>4165</v>
      </c>
      <c r="S4835" s="15" t="s">
        <v>1736</v>
      </c>
      <c r="T4835" s="15">
        <v>100202</v>
      </c>
      <c r="U4835" s="15" t="s">
        <v>70</v>
      </c>
      <c r="V4835" s="15">
        <v>47030001</v>
      </c>
      <c r="W4835" s="15" t="s">
        <v>71</v>
      </c>
    </row>
    <row r="4836" spans="2:23" hidden="1" x14ac:dyDescent="0.25">
      <c r="B4836" s="14">
        <v>30004130</v>
      </c>
      <c r="C4836" s="14">
        <v>0</v>
      </c>
      <c r="D4836" s="15">
        <v>21030011</v>
      </c>
      <c r="E4836" s="16" t="s">
        <v>4357</v>
      </c>
      <c r="F4836" s="14">
        <v>1101</v>
      </c>
      <c r="G4836" s="17">
        <v>40402</v>
      </c>
      <c r="H4836" s="29">
        <v>6637</v>
      </c>
      <c r="I4836" s="29">
        <v>0</v>
      </c>
      <c r="J4836" s="29">
        <v>0</v>
      </c>
      <c r="K4836" s="29">
        <v>0</v>
      </c>
      <c r="L4836" s="29">
        <f t="shared" si="299"/>
        <v>6637</v>
      </c>
      <c r="M4836" s="29">
        <v>-2923</v>
      </c>
      <c r="N4836" s="29">
        <v>-236</v>
      </c>
      <c r="O4836" s="29">
        <v>0</v>
      </c>
      <c r="P4836" s="29">
        <f t="shared" si="300"/>
        <v>-3159</v>
      </c>
      <c r="Q4836" s="29">
        <f t="shared" si="301"/>
        <v>3714</v>
      </c>
      <c r="R4836" s="29">
        <f t="shared" si="302"/>
        <v>3478</v>
      </c>
      <c r="S4836" s="15" t="s">
        <v>1736</v>
      </c>
      <c r="T4836" s="15">
        <v>101101</v>
      </c>
      <c r="U4836" s="15" t="s">
        <v>129</v>
      </c>
      <c r="V4836" s="15">
        <v>47030001</v>
      </c>
      <c r="W4836" s="15" t="s">
        <v>130</v>
      </c>
    </row>
    <row r="4837" spans="2:23" hidden="1" x14ac:dyDescent="0.25">
      <c r="B4837" s="14">
        <v>30004131</v>
      </c>
      <c r="C4837" s="14">
        <v>0</v>
      </c>
      <c r="D4837" s="15">
        <v>21030011</v>
      </c>
      <c r="E4837" s="16" t="s">
        <v>4358</v>
      </c>
      <c r="F4837" s="14">
        <v>1202</v>
      </c>
      <c r="G4837" s="17">
        <v>40269</v>
      </c>
      <c r="H4837" s="29">
        <v>6671</v>
      </c>
      <c r="I4837" s="29">
        <v>0</v>
      </c>
      <c r="J4837" s="29">
        <v>0</v>
      </c>
      <c r="K4837" s="29">
        <v>0</v>
      </c>
      <c r="L4837" s="29">
        <f t="shared" si="299"/>
        <v>6671</v>
      </c>
      <c r="M4837" s="29">
        <v>-3055</v>
      </c>
      <c r="N4837" s="29">
        <v>-234</v>
      </c>
      <c r="O4837" s="29">
        <v>0</v>
      </c>
      <c r="P4837" s="29">
        <f t="shared" si="300"/>
        <v>-3289</v>
      </c>
      <c r="Q4837" s="29">
        <f t="shared" si="301"/>
        <v>3616</v>
      </c>
      <c r="R4837" s="29">
        <f t="shared" si="302"/>
        <v>3382</v>
      </c>
      <c r="S4837" s="15" t="s">
        <v>1736</v>
      </c>
      <c r="T4837" s="15">
        <v>101202</v>
      </c>
      <c r="U4837" s="15" t="s">
        <v>149</v>
      </c>
      <c r="V4837" s="15">
        <v>47030001</v>
      </c>
      <c r="W4837" s="15" t="s">
        <v>145</v>
      </c>
    </row>
    <row r="4838" spans="2:23" hidden="1" x14ac:dyDescent="0.25">
      <c r="B4838" s="14">
        <v>30004132</v>
      </c>
      <c r="C4838" s="14">
        <v>0</v>
      </c>
      <c r="D4838" s="15">
        <v>21030011</v>
      </c>
      <c r="E4838" s="16" t="s">
        <v>4359</v>
      </c>
      <c r="F4838" s="14">
        <v>1012</v>
      </c>
      <c r="G4838" s="17">
        <v>41275</v>
      </c>
      <c r="H4838" s="29">
        <v>6724</v>
      </c>
      <c r="I4838" s="29">
        <v>0</v>
      </c>
      <c r="J4838" s="29">
        <v>0</v>
      </c>
      <c r="K4838" s="29">
        <v>0</v>
      </c>
      <c r="L4838" s="29">
        <f t="shared" si="299"/>
        <v>6724</v>
      </c>
      <c r="M4838" s="29">
        <v>-2193</v>
      </c>
      <c r="N4838" s="29">
        <v>-250</v>
      </c>
      <c r="O4838" s="29">
        <v>0</v>
      </c>
      <c r="P4838" s="29">
        <f t="shared" si="300"/>
        <v>-2443</v>
      </c>
      <c r="Q4838" s="29">
        <f t="shared" si="301"/>
        <v>4531</v>
      </c>
      <c r="R4838" s="29">
        <f t="shared" si="302"/>
        <v>4281</v>
      </c>
      <c r="S4838" s="15" t="s">
        <v>1736</v>
      </c>
      <c r="T4838" s="15">
        <v>100202</v>
      </c>
      <c r="U4838" s="15" t="s">
        <v>70</v>
      </c>
      <c r="V4838" s="15">
        <v>47030001</v>
      </c>
      <c r="W4838" s="15" t="s">
        <v>71</v>
      </c>
    </row>
    <row r="4839" spans="2:23" hidden="1" x14ac:dyDescent="0.25">
      <c r="B4839" s="14">
        <v>30004133</v>
      </c>
      <c r="C4839" s="14">
        <v>0</v>
      </c>
      <c r="D4839" s="15">
        <v>21030011</v>
      </c>
      <c r="E4839" s="16" t="s">
        <v>4360</v>
      </c>
      <c r="F4839" s="14">
        <v>1405</v>
      </c>
      <c r="G4839" s="17">
        <v>39545</v>
      </c>
      <c r="H4839" s="29">
        <v>6812</v>
      </c>
      <c r="I4839" s="29">
        <v>0</v>
      </c>
      <c r="J4839" s="29">
        <v>0</v>
      </c>
      <c r="K4839" s="29">
        <v>0</v>
      </c>
      <c r="L4839" s="29">
        <f t="shared" si="299"/>
        <v>6812</v>
      </c>
      <c r="M4839" s="29">
        <v>-6394</v>
      </c>
      <c r="N4839" s="29">
        <v>-6</v>
      </c>
      <c r="O4839" s="29">
        <v>0</v>
      </c>
      <c r="P4839" s="29">
        <f t="shared" si="300"/>
        <v>-6400</v>
      </c>
      <c r="Q4839" s="29">
        <f t="shared" si="301"/>
        <v>418</v>
      </c>
      <c r="R4839" s="29">
        <f t="shared" si="302"/>
        <v>412</v>
      </c>
      <c r="S4839" s="15" t="s">
        <v>1736</v>
      </c>
      <c r="T4839" s="15">
        <v>101405</v>
      </c>
      <c r="U4839" s="15" t="s">
        <v>162</v>
      </c>
      <c r="V4839" s="15">
        <v>47030001</v>
      </c>
      <c r="W4839" s="15" t="s">
        <v>140</v>
      </c>
    </row>
    <row r="4840" spans="2:23" hidden="1" x14ac:dyDescent="0.25">
      <c r="B4840" s="14">
        <v>30004134</v>
      </c>
      <c r="C4840" s="14">
        <v>0</v>
      </c>
      <c r="D4840" s="15">
        <v>21030011</v>
      </c>
      <c r="E4840" s="16" t="s">
        <v>4361</v>
      </c>
      <c r="F4840" s="14">
        <v>1405</v>
      </c>
      <c r="G4840" s="17">
        <v>39545</v>
      </c>
      <c r="H4840" s="29">
        <v>6989</v>
      </c>
      <c r="I4840" s="29">
        <v>0</v>
      </c>
      <c r="J4840" s="29">
        <v>0</v>
      </c>
      <c r="K4840" s="29">
        <v>0</v>
      </c>
      <c r="L4840" s="29">
        <f t="shared" si="299"/>
        <v>6989</v>
      </c>
      <c r="M4840" s="29">
        <v>-6562</v>
      </c>
      <c r="N4840" s="29">
        <v>-6</v>
      </c>
      <c r="O4840" s="29">
        <v>0</v>
      </c>
      <c r="P4840" s="29">
        <f t="shared" si="300"/>
        <v>-6568</v>
      </c>
      <c r="Q4840" s="29">
        <f t="shared" si="301"/>
        <v>427</v>
      </c>
      <c r="R4840" s="29">
        <f t="shared" si="302"/>
        <v>421</v>
      </c>
      <c r="S4840" s="15" t="s">
        <v>1736</v>
      </c>
      <c r="T4840" s="15">
        <v>101405</v>
      </c>
      <c r="U4840" s="15" t="s">
        <v>162</v>
      </c>
      <c r="V4840" s="15">
        <v>47030001</v>
      </c>
      <c r="W4840" s="15" t="s">
        <v>140</v>
      </c>
    </row>
    <row r="4841" spans="2:23" hidden="1" x14ac:dyDescent="0.25">
      <c r="B4841" s="14">
        <v>30004135</v>
      </c>
      <c r="C4841" s="14">
        <v>0</v>
      </c>
      <c r="D4841" s="15">
        <v>21030011</v>
      </c>
      <c r="E4841" s="16" t="s">
        <v>4362</v>
      </c>
      <c r="F4841" s="14">
        <v>1301</v>
      </c>
      <c r="G4841" s="17">
        <v>40269</v>
      </c>
      <c r="H4841" s="29">
        <v>7000</v>
      </c>
      <c r="I4841" s="29">
        <v>0</v>
      </c>
      <c r="J4841" s="29">
        <v>0</v>
      </c>
      <c r="K4841" s="29">
        <v>0</v>
      </c>
      <c r="L4841" s="29">
        <f t="shared" si="299"/>
        <v>7000</v>
      </c>
      <c r="M4841" s="29">
        <v>-3202</v>
      </c>
      <c r="N4841" s="29">
        <v>-246</v>
      </c>
      <c r="O4841" s="29">
        <v>0</v>
      </c>
      <c r="P4841" s="29">
        <f t="shared" si="300"/>
        <v>-3448</v>
      </c>
      <c r="Q4841" s="29">
        <f t="shared" si="301"/>
        <v>3798</v>
      </c>
      <c r="R4841" s="29">
        <f t="shared" si="302"/>
        <v>3552</v>
      </c>
      <c r="S4841" s="15" t="s">
        <v>1736</v>
      </c>
      <c r="T4841" s="15">
        <v>101301</v>
      </c>
      <c r="U4841" s="15" t="s">
        <v>133</v>
      </c>
      <c r="V4841" s="15">
        <v>47030001</v>
      </c>
      <c r="W4841" s="15" t="s">
        <v>134</v>
      </c>
    </row>
    <row r="4842" spans="2:23" hidden="1" x14ac:dyDescent="0.25">
      <c r="B4842" s="14">
        <v>30004136</v>
      </c>
      <c r="C4842" s="14">
        <v>0</v>
      </c>
      <c r="D4842" s="15">
        <v>21030011</v>
      </c>
      <c r="E4842" s="16" t="s">
        <v>4363</v>
      </c>
      <c r="F4842" s="14">
        <v>1405</v>
      </c>
      <c r="G4842" s="17">
        <v>39545</v>
      </c>
      <c r="H4842" s="29">
        <v>7119</v>
      </c>
      <c r="I4842" s="29">
        <v>0</v>
      </c>
      <c r="J4842" s="29">
        <v>0</v>
      </c>
      <c r="K4842" s="29">
        <v>0</v>
      </c>
      <c r="L4842" s="29">
        <f t="shared" si="299"/>
        <v>7119</v>
      </c>
      <c r="M4842" s="29">
        <v>-6686</v>
      </c>
      <c r="N4842" s="29">
        <v>-6</v>
      </c>
      <c r="O4842" s="29">
        <v>0</v>
      </c>
      <c r="P4842" s="29">
        <f t="shared" si="300"/>
        <v>-6692</v>
      </c>
      <c r="Q4842" s="29">
        <f t="shared" si="301"/>
        <v>433</v>
      </c>
      <c r="R4842" s="29">
        <f t="shared" si="302"/>
        <v>427</v>
      </c>
      <c r="S4842" s="15" t="s">
        <v>1736</v>
      </c>
      <c r="T4842" s="15">
        <v>101405</v>
      </c>
      <c r="U4842" s="15" t="s">
        <v>162</v>
      </c>
      <c r="V4842" s="15">
        <v>47030001</v>
      </c>
      <c r="W4842" s="15" t="s">
        <v>140</v>
      </c>
    </row>
    <row r="4843" spans="2:23" hidden="1" x14ac:dyDescent="0.25">
      <c r="B4843" s="14">
        <v>30004137</v>
      </c>
      <c r="C4843" s="14">
        <v>0</v>
      </c>
      <c r="D4843" s="15">
        <v>21030011</v>
      </c>
      <c r="E4843" s="16" t="s">
        <v>4364</v>
      </c>
      <c r="F4843" s="14">
        <v>1025</v>
      </c>
      <c r="G4843" s="17">
        <v>39545</v>
      </c>
      <c r="H4843" s="29">
        <v>7327</v>
      </c>
      <c r="I4843" s="29">
        <v>0</v>
      </c>
      <c r="J4843" s="29">
        <v>0</v>
      </c>
      <c r="K4843" s="29">
        <v>0</v>
      </c>
      <c r="L4843" s="29">
        <f t="shared" si="299"/>
        <v>7327</v>
      </c>
      <c r="M4843" s="29">
        <v>-6402</v>
      </c>
      <c r="N4843" s="29">
        <v>-47</v>
      </c>
      <c r="O4843" s="29">
        <v>0</v>
      </c>
      <c r="P4843" s="29">
        <f t="shared" si="300"/>
        <v>-6449</v>
      </c>
      <c r="Q4843" s="29">
        <f t="shared" si="301"/>
        <v>925</v>
      </c>
      <c r="R4843" s="29">
        <f t="shared" si="302"/>
        <v>878</v>
      </c>
      <c r="S4843" s="15" t="s">
        <v>1736</v>
      </c>
      <c r="T4843" s="15">
        <v>100305</v>
      </c>
      <c r="U4843" s="15" t="s">
        <v>156</v>
      </c>
      <c r="V4843" s="15">
        <v>47030001</v>
      </c>
      <c r="W4843" s="15" t="s">
        <v>33</v>
      </c>
    </row>
    <row r="4844" spans="2:23" hidden="1" x14ac:dyDescent="0.25">
      <c r="B4844" s="14">
        <v>30004138</v>
      </c>
      <c r="C4844" s="14">
        <v>0</v>
      </c>
      <c r="D4844" s="15">
        <v>21030011</v>
      </c>
      <c r="E4844" s="16" t="s">
        <v>4365</v>
      </c>
      <c r="F4844" s="14">
        <v>1202</v>
      </c>
      <c r="G4844" s="17">
        <v>40269</v>
      </c>
      <c r="H4844" s="29">
        <v>7395</v>
      </c>
      <c r="I4844" s="29">
        <v>0</v>
      </c>
      <c r="J4844" s="29">
        <v>0</v>
      </c>
      <c r="K4844" s="29">
        <v>0</v>
      </c>
      <c r="L4844" s="29">
        <f t="shared" si="299"/>
        <v>7395</v>
      </c>
      <c r="M4844" s="29">
        <v>-3384</v>
      </c>
      <c r="N4844" s="29">
        <v>-260</v>
      </c>
      <c r="O4844" s="29">
        <v>0</v>
      </c>
      <c r="P4844" s="29">
        <f t="shared" si="300"/>
        <v>-3644</v>
      </c>
      <c r="Q4844" s="29">
        <f t="shared" si="301"/>
        <v>4011</v>
      </c>
      <c r="R4844" s="29">
        <f t="shared" si="302"/>
        <v>3751</v>
      </c>
      <c r="S4844" s="15" t="s">
        <v>1736</v>
      </c>
      <c r="T4844" s="15">
        <v>101202</v>
      </c>
      <c r="U4844" s="15" t="s">
        <v>149</v>
      </c>
      <c r="V4844" s="15">
        <v>47030001</v>
      </c>
      <c r="W4844" s="15" t="s">
        <v>145</v>
      </c>
    </row>
    <row r="4845" spans="2:23" hidden="1" x14ac:dyDescent="0.25">
      <c r="B4845" s="14">
        <v>30004139</v>
      </c>
      <c r="C4845" s="14">
        <v>0</v>
      </c>
      <c r="D4845" s="15">
        <v>21030011</v>
      </c>
      <c r="E4845" s="16" t="s">
        <v>4366</v>
      </c>
      <c r="F4845" s="14">
        <v>1405</v>
      </c>
      <c r="G4845" s="17">
        <v>39545</v>
      </c>
      <c r="H4845" s="29">
        <v>7471</v>
      </c>
      <c r="I4845" s="29">
        <v>0</v>
      </c>
      <c r="J4845" s="29">
        <v>0</v>
      </c>
      <c r="K4845" s="29">
        <v>0</v>
      </c>
      <c r="L4845" s="29">
        <f t="shared" si="299"/>
        <v>7471</v>
      </c>
      <c r="M4845" s="29">
        <v>-7015</v>
      </c>
      <c r="N4845" s="29">
        <v>-7</v>
      </c>
      <c r="O4845" s="29">
        <v>0</v>
      </c>
      <c r="P4845" s="29">
        <f t="shared" si="300"/>
        <v>-7022</v>
      </c>
      <c r="Q4845" s="29">
        <f t="shared" si="301"/>
        <v>456</v>
      </c>
      <c r="R4845" s="29">
        <f t="shared" si="302"/>
        <v>449</v>
      </c>
      <c r="S4845" s="15" t="s">
        <v>1736</v>
      </c>
      <c r="T4845" s="15">
        <v>101405</v>
      </c>
      <c r="U4845" s="15" t="s">
        <v>162</v>
      </c>
      <c r="V4845" s="15">
        <v>47030001</v>
      </c>
      <c r="W4845" s="15" t="s">
        <v>140</v>
      </c>
    </row>
    <row r="4846" spans="2:23" hidden="1" x14ac:dyDescent="0.25">
      <c r="B4846" s="14">
        <v>30004140</v>
      </c>
      <c r="C4846" s="14">
        <v>0</v>
      </c>
      <c r="D4846" s="15">
        <v>21030011</v>
      </c>
      <c r="E4846" s="16" t="s">
        <v>4367</v>
      </c>
      <c r="F4846" s="14">
        <v>1015</v>
      </c>
      <c r="G4846" s="17">
        <v>39545</v>
      </c>
      <c r="H4846" s="29">
        <v>7500</v>
      </c>
      <c r="I4846" s="29">
        <v>0</v>
      </c>
      <c r="J4846" s="29">
        <v>0</v>
      </c>
      <c r="K4846" s="29">
        <v>0</v>
      </c>
      <c r="L4846" s="29">
        <f t="shared" si="299"/>
        <v>7500</v>
      </c>
      <c r="M4846" s="29">
        <v>-7042</v>
      </c>
      <c r="N4846" s="29">
        <v>-7</v>
      </c>
      <c r="O4846" s="29">
        <v>0</v>
      </c>
      <c r="P4846" s="29">
        <f t="shared" si="300"/>
        <v>-7049</v>
      </c>
      <c r="Q4846" s="29">
        <f t="shared" si="301"/>
        <v>458</v>
      </c>
      <c r="R4846" s="29">
        <f t="shared" si="302"/>
        <v>451</v>
      </c>
      <c r="S4846" s="15" t="s">
        <v>1736</v>
      </c>
      <c r="T4846" s="15">
        <v>100205</v>
      </c>
      <c r="U4846" s="15" t="s">
        <v>159</v>
      </c>
      <c r="V4846" s="15">
        <v>47030001</v>
      </c>
      <c r="W4846" s="15" t="s">
        <v>71</v>
      </c>
    </row>
    <row r="4847" spans="2:23" hidden="1" x14ac:dyDescent="0.25">
      <c r="B4847" s="14">
        <v>30004141</v>
      </c>
      <c r="C4847" s="14">
        <v>0</v>
      </c>
      <c r="D4847" s="15">
        <v>21030011</v>
      </c>
      <c r="E4847" s="16" t="s">
        <v>4368</v>
      </c>
      <c r="F4847" s="14">
        <v>1101</v>
      </c>
      <c r="G4847" s="17">
        <v>40402</v>
      </c>
      <c r="H4847" s="29">
        <v>7676</v>
      </c>
      <c r="I4847" s="29">
        <v>0</v>
      </c>
      <c r="J4847" s="29">
        <v>0</v>
      </c>
      <c r="K4847" s="29">
        <v>0</v>
      </c>
      <c r="L4847" s="29">
        <f t="shared" si="299"/>
        <v>7676</v>
      </c>
      <c r="M4847" s="29">
        <v>-3379</v>
      </c>
      <c r="N4847" s="29">
        <v>-272</v>
      </c>
      <c r="O4847" s="29">
        <v>0</v>
      </c>
      <c r="P4847" s="29">
        <f t="shared" si="300"/>
        <v>-3651</v>
      </c>
      <c r="Q4847" s="29">
        <f t="shared" si="301"/>
        <v>4297</v>
      </c>
      <c r="R4847" s="29">
        <f t="shared" si="302"/>
        <v>4025</v>
      </c>
      <c r="S4847" s="15" t="s">
        <v>1736</v>
      </c>
      <c r="T4847" s="15">
        <v>101101</v>
      </c>
      <c r="U4847" s="15" t="s">
        <v>129</v>
      </c>
      <c r="V4847" s="15">
        <v>47030001</v>
      </c>
      <c r="W4847" s="15" t="s">
        <v>130</v>
      </c>
    </row>
    <row r="4848" spans="2:23" hidden="1" x14ac:dyDescent="0.25">
      <c r="B4848" s="14">
        <v>30004142</v>
      </c>
      <c r="C4848" s="14">
        <v>0</v>
      </c>
      <c r="D4848" s="15">
        <v>21030011</v>
      </c>
      <c r="E4848" s="16" t="s">
        <v>4369</v>
      </c>
      <c r="F4848" s="14">
        <v>1025</v>
      </c>
      <c r="G4848" s="17">
        <v>39545</v>
      </c>
      <c r="H4848" s="29">
        <v>7725</v>
      </c>
      <c r="I4848" s="29">
        <v>0</v>
      </c>
      <c r="J4848" s="29">
        <v>0</v>
      </c>
      <c r="K4848" s="29">
        <v>0</v>
      </c>
      <c r="L4848" s="29">
        <f t="shared" si="299"/>
        <v>7725</v>
      </c>
      <c r="M4848" s="29">
        <v>-6752</v>
      </c>
      <c r="N4848" s="29">
        <v>-49</v>
      </c>
      <c r="O4848" s="29">
        <v>0</v>
      </c>
      <c r="P4848" s="29">
        <f t="shared" si="300"/>
        <v>-6801</v>
      </c>
      <c r="Q4848" s="29">
        <f t="shared" si="301"/>
        <v>973</v>
      </c>
      <c r="R4848" s="29">
        <f t="shared" si="302"/>
        <v>924</v>
      </c>
      <c r="S4848" s="15" t="s">
        <v>1736</v>
      </c>
      <c r="T4848" s="15">
        <v>100305</v>
      </c>
      <c r="U4848" s="15" t="s">
        <v>156</v>
      </c>
      <c r="V4848" s="15">
        <v>47030001</v>
      </c>
      <c r="W4848" s="15" t="s">
        <v>33</v>
      </c>
    </row>
    <row r="4849" spans="2:23" hidden="1" x14ac:dyDescent="0.25">
      <c r="B4849" s="14">
        <v>30004143</v>
      </c>
      <c r="C4849" s="14">
        <v>0</v>
      </c>
      <c r="D4849" s="15">
        <v>21030011</v>
      </c>
      <c r="E4849" s="16" t="s">
        <v>4370</v>
      </c>
      <c r="F4849" s="14">
        <v>1025</v>
      </c>
      <c r="G4849" s="17">
        <v>39545</v>
      </c>
      <c r="H4849" s="29">
        <v>7828</v>
      </c>
      <c r="I4849" s="29">
        <v>0</v>
      </c>
      <c r="J4849" s="29">
        <v>0</v>
      </c>
      <c r="K4849" s="29">
        <v>0</v>
      </c>
      <c r="L4849" s="29">
        <f t="shared" si="299"/>
        <v>7828</v>
      </c>
      <c r="M4849" s="29">
        <v>-6842</v>
      </c>
      <c r="N4849" s="29">
        <v>-50</v>
      </c>
      <c r="O4849" s="29">
        <v>0</v>
      </c>
      <c r="P4849" s="29">
        <f t="shared" si="300"/>
        <v>-6892</v>
      </c>
      <c r="Q4849" s="29">
        <f t="shared" si="301"/>
        <v>986</v>
      </c>
      <c r="R4849" s="29">
        <f t="shared" si="302"/>
        <v>936</v>
      </c>
      <c r="S4849" s="15" t="s">
        <v>1736</v>
      </c>
      <c r="T4849" s="15">
        <v>100305</v>
      </c>
      <c r="U4849" s="15" t="s">
        <v>156</v>
      </c>
      <c r="V4849" s="15">
        <v>47030001</v>
      </c>
      <c r="W4849" s="15" t="s">
        <v>33</v>
      </c>
    </row>
    <row r="4850" spans="2:23" hidden="1" x14ac:dyDescent="0.25">
      <c r="B4850" s="14">
        <v>30004144</v>
      </c>
      <c r="C4850" s="14">
        <v>0</v>
      </c>
      <c r="D4850" s="15">
        <v>21030011</v>
      </c>
      <c r="E4850" s="16" t="s">
        <v>4371</v>
      </c>
      <c r="F4850" s="14">
        <v>1025</v>
      </c>
      <c r="G4850" s="17">
        <v>39545</v>
      </c>
      <c r="H4850" s="29">
        <v>7828</v>
      </c>
      <c r="I4850" s="29">
        <v>0</v>
      </c>
      <c r="J4850" s="29">
        <v>0</v>
      </c>
      <c r="K4850" s="29">
        <v>0</v>
      </c>
      <c r="L4850" s="29">
        <f t="shared" si="299"/>
        <v>7828</v>
      </c>
      <c r="M4850" s="29">
        <v>-6842</v>
      </c>
      <c r="N4850" s="29">
        <v>-50</v>
      </c>
      <c r="O4850" s="29">
        <v>0</v>
      </c>
      <c r="P4850" s="29">
        <f t="shared" si="300"/>
        <v>-6892</v>
      </c>
      <c r="Q4850" s="29">
        <f t="shared" si="301"/>
        <v>986</v>
      </c>
      <c r="R4850" s="29">
        <f t="shared" si="302"/>
        <v>936</v>
      </c>
      <c r="S4850" s="15" t="s">
        <v>1736</v>
      </c>
      <c r="T4850" s="15">
        <v>100305</v>
      </c>
      <c r="U4850" s="15" t="s">
        <v>156</v>
      </c>
      <c r="V4850" s="15">
        <v>47030001</v>
      </c>
      <c r="W4850" s="15" t="s">
        <v>33</v>
      </c>
    </row>
    <row r="4851" spans="2:23" hidden="1" x14ac:dyDescent="0.25">
      <c r="B4851" s="14">
        <v>30004145</v>
      </c>
      <c r="C4851" s="14">
        <v>0</v>
      </c>
      <c r="D4851" s="15">
        <v>21030011</v>
      </c>
      <c r="E4851" s="16" t="s">
        <v>4372</v>
      </c>
      <c r="F4851" s="14">
        <v>1405</v>
      </c>
      <c r="G4851" s="17">
        <v>39545</v>
      </c>
      <c r="H4851" s="29">
        <v>8091</v>
      </c>
      <c r="I4851" s="29">
        <v>0</v>
      </c>
      <c r="J4851" s="29">
        <v>0</v>
      </c>
      <c r="K4851" s="29">
        <v>0</v>
      </c>
      <c r="L4851" s="29">
        <f t="shared" si="299"/>
        <v>8091</v>
      </c>
      <c r="M4851" s="29">
        <v>-7597</v>
      </c>
      <c r="N4851" s="29">
        <v>-7</v>
      </c>
      <c r="O4851" s="29">
        <v>0</v>
      </c>
      <c r="P4851" s="29">
        <f t="shared" si="300"/>
        <v>-7604</v>
      </c>
      <c r="Q4851" s="29">
        <f t="shared" si="301"/>
        <v>494</v>
      </c>
      <c r="R4851" s="29">
        <f t="shared" si="302"/>
        <v>487</v>
      </c>
      <c r="S4851" s="15" t="s">
        <v>1736</v>
      </c>
      <c r="T4851" s="15">
        <v>101405</v>
      </c>
      <c r="U4851" s="15" t="s">
        <v>162</v>
      </c>
      <c r="V4851" s="15">
        <v>47030001</v>
      </c>
      <c r="W4851" s="15" t="s">
        <v>140</v>
      </c>
    </row>
    <row r="4852" spans="2:23" hidden="1" x14ac:dyDescent="0.25">
      <c r="B4852" s="14">
        <v>30004146</v>
      </c>
      <c r="C4852" s="14">
        <v>0</v>
      </c>
      <c r="D4852" s="15">
        <v>21030011</v>
      </c>
      <c r="E4852" s="16" t="s">
        <v>4373</v>
      </c>
      <c r="F4852" s="14">
        <v>1012</v>
      </c>
      <c r="G4852" s="17">
        <v>41275</v>
      </c>
      <c r="H4852" s="29">
        <v>8145</v>
      </c>
      <c r="I4852" s="29">
        <v>0</v>
      </c>
      <c r="J4852" s="29">
        <v>0</v>
      </c>
      <c r="K4852" s="29">
        <v>0</v>
      </c>
      <c r="L4852" s="29">
        <f t="shared" ref="L4852:L4915" si="303">SUM(H4852:K4852)</f>
        <v>8145</v>
      </c>
      <c r="M4852" s="29">
        <v>-2658</v>
      </c>
      <c r="N4852" s="29">
        <v>-303</v>
      </c>
      <c r="O4852" s="29">
        <v>0</v>
      </c>
      <c r="P4852" s="29">
        <f t="shared" si="300"/>
        <v>-2961</v>
      </c>
      <c r="Q4852" s="29">
        <f t="shared" si="301"/>
        <v>5487</v>
      </c>
      <c r="R4852" s="29">
        <f t="shared" si="302"/>
        <v>5184</v>
      </c>
      <c r="S4852" s="15" t="s">
        <v>1736</v>
      </c>
      <c r="T4852" s="15">
        <v>100202</v>
      </c>
      <c r="U4852" s="15" t="s">
        <v>70</v>
      </c>
      <c r="V4852" s="15">
        <v>47030001</v>
      </c>
      <c r="W4852" s="15" t="s">
        <v>71</v>
      </c>
    </row>
    <row r="4853" spans="2:23" hidden="1" x14ac:dyDescent="0.25">
      <c r="B4853" s="14">
        <v>30004147</v>
      </c>
      <c r="C4853" s="14">
        <v>0</v>
      </c>
      <c r="D4853" s="15">
        <v>21030011</v>
      </c>
      <c r="E4853" s="16" t="s">
        <v>4374</v>
      </c>
      <c r="F4853" s="14">
        <v>1015</v>
      </c>
      <c r="G4853" s="17">
        <v>39545</v>
      </c>
      <c r="H4853" s="29">
        <v>8174</v>
      </c>
      <c r="I4853" s="29">
        <v>0</v>
      </c>
      <c r="J4853" s="29">
        <v>0</v>
      </c>
      <c r="K4853" s="29">
        <v>0</v>
      </c>
      <c r="L4853" s="29">
        <f t="shared" si="303"/>
        <v>8174</v>
      </c>
      <c r="M4853" s="29">
        <v>-7676</v>
      </c>
      <c r="N4853" s="29">
        <v>-7</v>
      </c>
      <c r="O4853" s="29">
        <v>0</v>
      </c>
      <c r="P4853" s="29">
        <f t="shared" si="300"/>
        <v>-7683</v>
      </c>
      <c r="Q4853" s="29">
        <f t="shared" si="301"/>
        <v>498</v>
      </c>
      <c r="R4853" s="29">
        <f t="shared" si="302"/>
        <v>491</v>
      </c>
      <c r="S4853" s="15" t="s">
        <v>1736</v>
      </c>
      <c r="T4853" s="15">
        <v>100205</v>
      </c>
      <c r="U4853" s="15" t="s">
        <v>159</v>
      </c>
      <c r="V4853" s="15">
        <v>47030001</v>
      </c>
      <c r="W4853" s="15" t="s">
        <v>71</v>
      </c>
    </row>
    <row r="4854" spans="2:23" hidden="1" x14ac:dyDescent="0.25">
      <c r="B4854" s="14">
        <v>30004148</v>
      </c>
      <c r="C4854" s="14">
        <v>0</v>
      </c>
      <c r="D4854" s="15">
        <v>21030011</v>
      </c>
      <c r="E4854" s="16" t="s">
        <v>4375</v>
      </c>
      <c r="F4854" s="14">
        <v>1025</v>
      </c>
      <c r="G4854" s="17">
        <v>41090</v>
      </c>
      <c r="H4854" s="29">
        <v>8364</v>
      </c>
      <c r="I4854" s="29">
        <v>0</v>
      </c>
      <c r="J4854" s="29">
        <v>0</v>
      </c>
      <c r="K4854" s="29">
        <v>0</v>
      </c>
      <c r="L4854" s="29">
        <f t="shared" si="303"/>
        <v>8364</v>
      </c>
      <c r="M4854" s="29">
        <v>-5923</v>
      </c>
      <c r="N4854" s="29">
        <v>-125</v>
      </c>
      <c r="O4854" s="29">
        <v>0</v>
      </c>
      <c r="P4854" s="29">
        <f t="shared" si="300"/>
        <v>-6048</v>
      </c>
      <c r="Q4854" s="29">
        <f t="shared" si="301"/>
        <v>2441</v>
      </c>
      <c r="R4854" s="29">
        <f t="shared" si="302"/>
        <v>2316</v>
      </c>
      <c r="S4854" s="15" t="s">
        <v>1736</v>
      </c>
      <c r="T4854" s="15">
        <v>100305</v>
      </c>
      <c r="U4854" s="15" t="s">
        <v>156</v>
      </c>
      <c r="V4854" s="15">
        <v>47030001</v>
      </c>
      <c r="W4854" s="15" t="s">
        <v>33</v>
      </c>
    </row>
    <row r="4855" spans="2:23" hidden="1" x14ac:dyDescent="0.25">
      <c r="B4855" s="14">
        <v>30004149</v>
      </c>
      <c r="C4855" s="14">
        <v>0</v>
      </c>
      <c r="D4855" s="15">
        <v>21030011</v>
      </c>
      <c r="E4855" s="16" t="s">
        <v>4376</v>
      </c>
      <c r="F4855" s="14">
        <v>1012</v>
      </c>
      <c r="G4855" s="17">
        <v>41275</v>
      </c>
      <c r="H4855" s="29">
        <v>8409</v>
      </c>
      <c r="I4855" s="29">
        <v>0</v>
      </c>
      <c r="J4855" s="29">
        <v>0</v>
      </c>
      <c r="K4855" s="29">
        <v>0</v>
      </c>
      <c r="L4855" s="29">
        <f t="shared" si="303"/>
        <v>8409</v>
      </c>
      <c r="M4855" s="29">
        <v>-2745</v>
      </c>
      <c r="N4855" s="29">
        <v>-313</v>
      </c>
      <c r="O4855" s="29">
        <v>0</v>
      </c>
      <c r="P4855" s="29">
        <f t="shared" si="300"/>
        <v>-3058</v>
      </c>
      <c r="Q4855" s="29">
        <f t="shared" si="301"/>
        <v>5664</v>
      </c>
      <c r="R4855" s="29">
        <f t="shared" si="302"/>
        <v>5351</v>
      </c>
      <c r="S4855" s="15" t="s">
        <v>1736</v>
      </c>
      <c r="T4855" s="15">
        <v>100202</v>
      </c>
      <c r="U4855" s="15" t="s">
        <v>70</v>
      </c>
      <c r="V4855" s="15">
        <v>47030001</v>
      </c>
      <c r="W4855" s="15" t="s">
        <v>71</v>
      </c>
    </row>
    <row r="4856" spans="2:23" hidden="1" x14ac:dyDescent="0.25">
      <c r="B4856" s="14">
        <v>30004150</v>
      </c>
      <c r="C4856" s="14">
        <v>0</v>
      </c>
      <c r="D4856" s="15">
        <v>21030011</v>
      </c>
      <c r="E4856" s="16" t="s">
        <v>4377</v>
      </c>
      <c r="F4856" s="14">
        <v>1015</v>
      </c>
      <c r="G4856" s="17">
        <v>39545</v>
      </c>
      <c r="H4856" s="29">
        <v>8438</v>
      </c>
      <c r="I4856" s="29">
        <v>0</v>
      </c>
      <c r="J4856" s="29">
        <v>0</v>
      </c>
      <c r="K4856" s="29">
        <v>0</v>
      </c>
      <c r="L4856" s="29">
        <f t="shared" si="303"/>
        <v>8438</v>
      </c>
      <c r="M4856" s="29">
        <v>-7924</v>
      </c>
      <c r="N4856" s="29">
        <v>-8</v>
      </c>
      <c r="O4856" s="29">
        <v>0</v>
      </c>
      <c r="P4856" s="29">
        <f t="shared" si="300"/>
        <v>-7932</v>
      </c>
      <c r="Q4856" s="29">
        <f t="shared" si="301"/>
        <v>514</v>
      </c>
      <c r="R4856" s="29">
        <f t="shared" si="302"/>
        <v>506</v>
      </c>
      <c r="S4856" s="15" t="s">
        <v>1736</v>
      </c>
      <c r="T4856" s="15">
        <v>100205</v>
      </c>
      <c r="U4856" s="15" t="s">
        <v>159</v>
      </c>
      <c r="V4856" s="15">
        <v>47030001</v>
      </c>
      <c r="W4856" s="15" t="s">
        <v>71</v>
      </c>
    </row>
    <row r="4857" spans="2:23" hidden="1" x14ac:dyDescent="0.25">
      <c r="B4857" s="14">
        <v>30004151</v>
      </c>
      <c r="C4857" s="14">
        <v>0</v>
      </c>
      <c r="D4857" s="15">
        <v>21030011</v>
      </c>
      <c r="E4857" s="16" t="s">
        <v>4378</v>
      </c>
      <c r="F4857" s="14">
        <v>1101</v>
      </c>
      <c r="G4857" s="17">
        <v>40402</v>
      </c>
      <c r="H4857" s="29">
        <v>8538</v>
      </c>
      <c r="I4857" s="29">
        <v>0</v>
      </c>
      <c r="J4857" s="29">
        <v>0</v>
      </c>
      <c r="K4857" s="29">
        <v>0</v>
      </c>
      <c r="L4857" s="29">
        <f t="shared" si="303"/>
        <v>8538</v>
      </c>
      <c r="M4857" s="29">
        <v>-3762</v>
      </c>
      <c r="N4857" s="29">
        <v>-303</v>
      </c>
      <c r="O4857" s="29">
        <v>0</v>
      </c>
      <c r="P4857" s="29">
        <f t="shared" si="300"/>
        <v>-4065</v>
      </c>
      <c r="Q4857" s="29">
        <f t="shared" si="301"/>
        <v>4776</v>
      </c>
      <c r="R4857" s="29">
        <f t="shared" si="302"/>
        <v>4473</v>
      </c>
      <c r="S4857" s="15" t="s">
        <v>1736</v>
      </c>
      <c r="T4857" s="15">
        <v>101101</v>
      </c>
      <c r="U4857" s="15" t="s">
        <v>129</v>
      </c>
      <c r="V4857" s="15">
        <v>47030001</v>
      </c>
      <c r="W4857" s="15" t="s">
        <v>130</v>
      </c>
    </row>
    <row r="4858" spans="2:23" hidden="1" x14ac:dyDescent="0.25">
      <c r="B4858" s="14">
        <v>30004152</v>
      </c>
      <c r="C4858" s="14">
        <v>0</v>
      </c>
      <c r="D4858" s="15">
        <v>21030011</v>
      </c>
      <c r="E4858" s="16" t="s">
        <v>4379</v>
      </c>
      <c r="F4858" s="14">
        <v>1405</v>
      </c>
      <c r="G4858" s="17">
        <v>39545</v>
      </c>
      <c r="H4858" s="29">
        <v>8571</v>
      </c>
      <c r="I4858" s="29">
        <v>0</v>
      </c>
      <c r="J4858" s="29">
        <v>0</v>
      </c>
      <c r="K4858" s="29">
        <v>0</v>
      </c>
      <c r="L4858" s="29">
        <f t="shared" si="303"/>
        <v>8571</v>
      </c>
      <c r="M4858" s="29">
        <v>-8048</v>
      </c>
      <c r="N4858" s="29">
        <v>-8</v>
      </c>
      <c r="O4858" s="29">
        <v>0</v>
      </c>
      <c r="P4858" s="29">
        <f t="shared" si="300"/>
        <v>-8056</v>
      </c>
      <c r="Q4858" s="29">
        <f t="shared" si="301"/>
        <v>523</v>
      </c>
      <c r="R4858" s="29">
        <f t="shared" si="302"/>
        <v>515</v>
      </c>
      <c r="S4858" s="15" t="s">
        <v>1736</v>
      </c>
      <c r="T4858" s="15">
        <v>101405</v>
      </c>
      <c r="U4858" s="15" t="s">
        <v>162</v>
      </c>
      <c r="V4858" s="15">
        <v>47030001</v>
      </c>
      <c r="W4858" s="15" t="s">
        <v>140</v>
      </c>
    </row>
    <row r="4859" spans="2:23" hidden="1" x14ac:dyDescent="0.25">
      <c r="B4859" s="14">
        <v>30004153</v>
      </c>
      <c r="C4859" s="14">
        <v>0</v>
      </c>
      <c r="D4859" s="15">
        <v>21030011</v>
      </c>
      <c r="E4859" s="16" t="s">
        <v>4380</v>
      </c>
      <c r="F4859" s="14">
        <v>1025</v>
      </c>
      <c r="G4859" s="17">
        <v>39545</v>
      </c>
      <c r="H4859" s="29">
        <v>8652</v>
      </c>
      <c r="I4859" s="29">
        <v>0</v>
      </c>
      <c r="J4859" s="29">
        <v>0</v>
      </c>
      <c r="K4859" s="29">
        <v>0</v>
      </c>
      <c r="L4859" s="29">
        <f t="shared" si="303"/>
        <v>8652</v>
      </c>
      <c r="M4859" s="29">
        <v>-7564</v>
      </c>
      <c r="N4859" s="29">
        <v>-55</v>
      </c>
      <c r="O4859" s="29">
        <v>0</v>
      </c>
      <c r="P4859" s="29">
        <f t="shared" si="300"/>
        <v>-7619</v>
      </c>
      <c r="Q4859" s="29">
        <f t="shared" si="301"/>
        <v>1088</v>
      </c>
      <c r="R4859" s="29">
        <f t="shared" si="302"/>
        <v>1033</v>
      </c>
      <c r="S4859" s="15" t="s">
        <v>1736</v>
      </c>
      <c r="T4859" s="15">
        <v>100305</v>
      </c>
      <c r="U4859" s="15" t="s">
        <v>156</v>
      </c>
      <c r="V4859" s="15">
        <v>47030001</v>
      </c>
      <c r="W4859" s="15" t="s">
        <v>33</v>
      </c>
    </row>
    <row r="4860" spans="2:23" hidden="1" x14ac:dyDescent="0.25">
      <c r="B4860" s="14">
        <v>30004154</v>
      </c>
      <c r="C4860" s="14">
        <v>0</v>
      </c>
      <c r="D4860" s="15">
        <v>21030011</v>
      </c>
      <c r="E4860" s="16" t="s">
        <v>4381</v>
      </c>
      <c r="F4860" s="14">
        <v>1025</v>
      </c>
      <c r="G4860" s="17">
        <v>39545</v>
      </c>
      <c r="H4860" s="29">
        <v>8969</v>
      </c>
      <c r="I4860" s="29">
        <v>0</v>
      </c>
      <c r="J4860" s="29">
        <v>0</v>
      </c>
      <c r="K4860" s="29">
        <v>0</v>
      </c>
      <c r="L4860" s="29">
        <f t="shared" si="303"/>
        <v>8969</v>
      </c>
      <c r="M4860" s="29">
        <v>-7841</v>
      </c>
      <c r="N4860" s="29">
        <v>-57</v>
      </c>
      <c r="O4860" s="29">
        <v>0</v>
      </c>
      <c r="P4860" s="29">
        <f t="shared" si="300"/>
        <v>-7898</v>
      </c>
      <c r="Q4860" s="29">
        <f t="shared" si="301"/>
        <v>1128</v>
      </c>
      <c r="R4860" s="29">
        <f t="shared" si="302"/>
        <v>1071</v>
      </c>
      <c r="S4860" s="15" t="s">
        <v>1736</v>
      </c>
      <c r="T4860" s="15">
        <v>100305</v>
      </c>
      <c r="U4860" s="15" t="s">
        <v>156</v>
      </c>
      <c r="V4860" s="15">
        <v>47030001</v>
      </c>
      <c r="W4860" s="15" t="s">
        <v>33</v>
      </c>
    </row>
    <row r="4861" spans="2:23" hidden="1" x14ac:dyDescent="0.25">
      <c r="B4861" s="14">
        <v>30004155</v>
      </c>
      <c r="C4861" s="14">
        <v>0</v>
      </c>
      <c r="D4861" s="15">
        <v>21030011</v>
      </c>
      <c r="E4861" s="16" t="s">
        <v>4382</v>
      </c>
      <c r="F4861" s="14">
        <v>1015</v>
      </c>
      <c r="G4861" s="17">
        <v>39545</v>
      </c>
      <c r="H4861" s="29">
        <v>9215</v>
      </c>
      <c r="I4861" s="29">
        <v>0</v>
      </c>
      <c r="J4861" s="29">
        <v>0</v>
      </c>
      <c r="K4861" s="29">
        <v>0</v>
      </c>
      <c r="L4861" s="29">
        <f t="shared" si="303"/>
        <v>9215</v>
      </c>
      <c r="M4861" s="29">
        <v>-8653</v>
      </c>
      <c r="N4861" s="29">
        <v>-8</v>
      </c>
      <c r="O4861" s="29">
        <v>0</v>
      </c>
      <c r="P4861" s="29">
        <f t="shared" si="300"/>
        <v>-8661</v>
      </c>
      <c r="Q4861" s="29">
        <f t="shared" si="301"/>
        <v>562</v>
      </c>
      <c r="R4861" s="29">
        <f t="shared" si="302"/>
        <v>554</v>
      </c>
      <c r="S4861" s="15" t="s">
        <v>1736</v>
      </c>
      <c r="T4861" s="15">
        <v>100205</v>
      </c>
      <c r="U4861" s="15" t="s">
        <v>159</v>
      </c>
      <c r="V4861" s="15">
        <v>47030001</v>
      </c>
      <c r="W4861" s="15" t="s">
        <v>71</v>
      </c>
    </row>
    <row r="4862" spans="2:23" hidden="1" x14ac:dyDescent="0.25">
      <c r="B4862" s="14">
        <v>30004156</v>
      </c>
      <c r="C4862" s="14">
        <v>0</v>
      </c>
      <c r="D4862" s="15">
        <v>21030011</v>
      </c>
      <c r="E4862" s="16" t="s">
        <v>4383</v>
      </c>
      <c r="F4862" s="14">
        <v>1025</v>
      </c>
      <c r="G4862" s="17">
        <v>39545</v>
      </c>
      <c r="H4862" s="29">
        <v>9785</v>
      </c>
      <c r="I4862" s="29">
        <v>0</v>
      </c>
      <c r="J4862" s="29">
        <v>0</v>
      </c>
      <c r="K4862" s="29">
        <v>0</v>
      </c>
      <c r="L4862" s="29">
        <f t="shared" si="303"/>
        <v>9785</v>
      </c>
      <c r="M4862" s="29">
        <v>-8554</v>
      </c>
      <c r="N4862" s="29">
        <v>-62</v>
      </c>
      <c r="O4862" s="29">
        <v>0</v>
      </c>
      <c r="P4862" s="29">
        <f t="shared" si="300"/>
        <v>-8616</v>
      </c>
      <c r="Q4862" s="29">
        <f t="shared" si="301"/>
        <v>1231</v>
      </c>
      <c r="R4862" s="29">
        <f t="shared" si="302"/>
        <v>1169</v>
      </c>
      <c r="S4862" s="15" t="s">
        <v>1736</v>
      </c>
      <c r="T4862" s="15">
        <v>100305</v>
      </c>
      <c r="U4862" s="15" t="s">
        <v>156</v>
      </c>
      <c r="V4862" s="15">
        <v>47030001</v>
      </c>
      <c r="W4862" s="15" t="s">
        <v>33</v>
      </c>
    </row>
    <row r="4863" spans="2:23" hidden="1" x14ac:dyDescent="0.25">
      <c r="B4863" s="14">
        <v>30004157</v>
      </c>
      <c r="C4863" s="14">
        <v>0</v>
      </c>
      <c r="D4863" s="15">
        <v>21030011</v>
      </c>
      <c r="E4863" s="16" t="s">
        <v>4384</v>
      </c>
      <c r="F4863" s="14">
        <v>1025</v>
      </c>
      <c r="G4863" s="17">
        <v>39545</v>
      </c>
      <c r="H4863" s="29">
        <v>9785</v>
      </c>
      <c r="I4863" s="29">
        <v>0</v>
      </c>
      <c r="J4863" s="29">
        <v>0</v>
      </c>
      <c r="K4863" s="29">
        <v>0</v>
      </c>
      <c r="L4863" s="29">
        <f t="shared" si="303"/>
        <v>9785</v>
      </c>
      <c r="M4863" s="29">
        <v>-8554</v>
      </c>
      <c r="N4863" s="29">
        <v>-62</v>
      </c>
      <c r="O4863" s="29">
        <v>0</v>
      </c>
      <c r="P4863" s="29">
        <f t="shared" si="300"/>
        <v>-8616</v>
      </c>
      <c r="Q4863" s="29">
        <f t="shared" si="301"/>
        <v>1231</v>
      </c>
      <c r="R4863" s="29">
        <f t="shared" si="302"/>
        <v>1169</v>
      </c>
      <c r="S4863" s="15" t="s">
        <v>1736</v>
      </c>
      <c r="T4863" s="15">
        <v>100305</v>
      </c>
      <c r="U4863" s="15" t="s">
        <v>156</v>
      </c>
      <c r="V4863" s="15">
        <v>47030001</v>
      </c>
      <c r="W4863" s="15" t="s">
        <v>33</v>
      </c>
    </row>
    <row r="4864" spans="2:23" hidden="1" x14ac:dyDescent="0.25">
      <c r="B4864" s="14">
        <v>30004158</v>
      </c>
      <c r="C4864" s="14">
        <v>0</v>
      </c>
      <c r="D4864" s="15">
        <v>21030011</v>
      </c>
      <c r="E4864" s="16" t="s">
        <v>4385</v>
      </c>
      <c r="F4864" s="14">
        <v>1015</v>
      </c>
      <c r="G4864" s="17">
        <v>39545</v>
      </c>
      <c r="H4864" s="29">
        <v>9888</v>
      </c>
      <c r="I4864" s="29">
        <v>0</v>
      </c>
      <c r="J4864" s="29">
        <v>0</v>
      </c>
      <c r="K4864" s="29">
        <v>0</v>
      </c>
      <c r="L4864" s="29">
        <f t="shared" si="303"/>
        <v>9888</v>
      </c>
      <c r="M4864" s="29">
        <v>-9283</v>
      </c>
      <c r="N4864" s="29">
        <v>-9</v>
      </c>
      <c r="O4864" s="29">
        <v>0</v>
      </c>
      <c r="P4864" s="29">
        <f t="shared" si="300"/>
        <v>-9292</v>
      </c>
      <c r="Q4864" s="29">
        <f t="shared" si="301"/>
        <v>605</v>
      </c>
      <c r="R4864" s="29">
        <f t="shared" si="302"/>
        <v>596</v>
      </c>
      <c r="S4864" s="15" t="s">
        <v>1736</v>
      </c>
      <c r="T4864" s="15">
        <v>100205</v>
      </c>
      <c r="U4864" s="15" t="s">
        <v>159</v>
      </c>
      <c r="V4864" s="15">
        <v>47030001</v>
      </c>
      <c r="W4864" s="15" t="s">
        <v>71</v>
      </c>
    </row>
    <row r="4865" spans="2:23" hidden="1" x14ac:dyDescent="0.25">
      <c r="B4865" s="14">
        <v>30004159</v>
      </c>
      <c r="C4865" s="14">
        <v>0</v>
      </c>
      <c r="D4865" s="15">
        <v>21030011</v>
      </c>
      <c r="E4865" s="16" t="s">
        <v>4386</v>
      </c>
      <c r="F4865" s="14">
        <v>1025</v>
      </c>
      <c r="G4865" s="17">
        <v>39545</v>
      </c>
      <c r="H4865" s="29">
        <v>9932</v>
      </c>
      <c r="I4865" s="29">
        <v>0</v>
      </c>
      <c r="J4865" s="29">
        <v>0</v>
      </c>
      <c r="K4865" s="29">
        <v>0</v>
      </c>
      <c r="L4865" s="29">
        <f t="shared" si="303"/>
        <v>9932</v>
      </c>
      <c r="M4865" s="29">
        <v>-8682</v>
      </c>
      <c r="N4865" s="29">
        <v>-63</v>
      </c>
      <c r="O4865" s="29">
        <v>0</v>
      </c>
      <c r="P4865" s="29">
        <f t="shared" si="300"/>
        <v>-8745</v>
      </c>
      <c r="Q4865" s="29">
        <f t="shared" si="301"/>
        <v>1250</v>
      </c>
      <c r="R4865" s="29">
        <f t="shared" si="302"/>
        <v>1187</v>
      </c>
      <c r="S4865" s="15" t="s">
        <v>1736</v>
      </c>
      <c r="T4865" s="15">
        <v>100305</v>
      </c>
      <c r="U4865" s="15" t="s">
        <v>156</v>
      </c>
      <c r="V4865" s="15">
        <v>47030001</v>
      </c>
      <c r="W4865" s="15" t="s">
        <v>33</v>
      </c>
    </row>
    <row r="4866" spans="2:23" hidden="1" x14ac:dyDescent="0.25">
      <c r="B4866" s="14">
        <v>30004160</v>
      </c>
      <c r="C4866" s="14">
        <v>0</v>
      </c>
      <c r="D4866" s="15">
        <v>21030011</v>
      </c>
      <c r="E4866" s="16" t="s">
        <v>4387</v>
      </c>
      <c r="F4866" s="14">
        <v>1025</v>
      </c>
      <c r="G4866" s="17">
        <v>39545</v>
      </c>
      <c r="H4866" s="29">
        <v>9981</v>
      </c>
      <c r="I4866" s="29">
        <v>0</v>
      </c>
      <c r="J4866" s="29">
        <v>0</v>
      </c>
      <c r="K4866" s="29">
        <v>0</v>
      </c>
      <c r="L4866" s="29">
        <f t="shared" si="303"/>
        <v>9981</v>
      </c>
      <c r="M4866" s="29">
        <v>-8724</v>
      </c>
      <c r="N4866" s="29">
        <v>-63</v>
      </c>
      <c r="O4866" s="29">
        <v>0</v>
      </c>
      <c r="P4866" s="29">
        <f t="shared" si="300"/>
        <v>-8787</v>
      </c>
      <c r="Q4866" s="29">
        <f t="shared" si="301"/>
        <v>1257</v>
      </c>
      <c r="R4866" s="29">
        <f t="shared" si="302"/>
        <v>1194</v>
      </c>
      <c r="S4866" s="15" t="s">
        <v>1736</v>
      </c>
      <c r="T4866" s="15">
        <v>100305</v>
      </c>
      <c r="U4866" s="15" t="s">
        <v>156</v>
      </c>
      <c r="V4866" s="15">
        <v>47030001</v>
      </c>
      <c r="W4866" s="15" t="s">
        <v>33</v>
      </c>
    </row>
    <row r="4867" spans="2:23" hidden="1" x14ac:dyDescent="0.25">
      <c r="B4867" s="14">
        <v>30004161</v>
      </c>
      <c r="C4867" s="14">
        <v>0</v>
      </c>
      <c r="D4867" s="15">
        <v>21030011</v>
      </c>
      <c r="E4867" s="16" t="s">
        <v>4388</v>
      </c>
      <c r="F4867" s="14">
        <v>1025</v>
      </c>
      <c r="G4867" s="17">
        <v>39545</v>
      </c>
      <c r="H4867" s="29">
        <v>9996</v>
      </c>
      <c r="I4867" s="29">
        <v>0</v>
      </c>
      <c r="J4867" s="29">
        <v>0</v>
      </c>
      <c r="K4867" s="29">
        <v>0</v>
      </c>
      <c r="L4867" s="29">
        <f t="shared" si="303"/>
        <v>9996</v>
      </c>
      <c r="M4867" s="29">
        <v>-8736</v>
      </c>
      <c r="N4867" s="29">
        <v>-63</v>
      </c>
      <c r="O4867" s="29">
        <v>0</v>
      </c>
      <c r="P4867" s="29">
        <f t="shared" si="300"/>
        <v>-8799</v>
      </c>
      <c r="Q4867" s="29">
        <f t="shared" si="301"/>
        <v>1260</v>
      </c>
      <c r="R4867" s="29">
        <f t="shared" si="302"/>
        <v>1197</v>
      </c>
      <c r="S4867" s="15" t="s">
        <v>1736</v>
      </c>
      <c r="T4867" s="15">
        <v>100305</v>
      </c>
      <c r="U4867" s="15" t="s">
        <v>156</v>
      </c>
      <c r="V4867" s="15">
        <v>47030001</v>
      </c>
      <c r="W4867" s="15" t="s">
        <v>33</v>
      </c>
    </row>
    <row r="4868" spans="2:23" hidden="1" x14ac:dyDescent="0.25">
      <c r="B4868" s="14">
        <v>30004162</v>
      </c>
      <c r="C4868" s="14">
        <v>0</v>
      </c>
      <c r="D4868" s="15">
        <v>21030011</v>
      </c>
      <c r="E4868" s="16" t="s">
        <v>4389</v>
      </c>
      <c r="F4868" s="14">
        <v>1101</v>
      </c>
      <c r="G4868" s="17">
        <v>40910</v>
      </c>
      <c r="H4868" s="29">
        <v>10608</v>
      </c>
      <c r="I4868" s="29">
        <v>0</v>
      </c>
      <c r="J4868" s="29">
        <v>0</v>
      </c>
      <c r="K4868" s="29">
        <v>0</v>
      </c>
      <c r="L4868" s="29">
        <f t="shared" si="303"/>
        <v>10608</v>
      </c>
      <c r="M4868" s="29">
        <v>-3973</v>
      </c>
      <c r="N4868" s="29">
        <v>-388</v>
      </c>
      <c r="O4868" s="29">
        <v>0</v>
      </c>
      <c r="P4868" s="29">
        <f t="shared" si="300"/>
        <v>-4361</v>
      </c>
      <c r="Q4868" s="29">
        <f t="shared" si="301"/>
        <v>6635</v>
      </c>
      <c r="R4868" s="29">
        <f t="shared" si="302"/>
        <v>6247</v>
      </c>
      <c r="S4868" s="15" t="s">
        <v>1736</v>
      </c>
      <c r="T4868" s="15">
        <v>101101</v>
      </c>
      <c r="U4868" s="15" t="s">
        <v>129</v>
      </c>
      <c r="V4868" s="15">
        <v>47030001</v>
      </c>
      <c r="W4868" s="15" t="s">
        <v>130</v>
      </c>
    </row>
    <row r="4869" spans="2:23" hidden="1" x14ac:dyDescent="0.25">
      <c r="B4869" s="14">
        <v>30004163</v>
      </c>
      <c r="C4869" s="14">
        <v>0</v>
      </c>
      <c r="D4869" s="15">
        <v>21030011</v>
      </c>
      <c r="E4869" s="16" t="s">
        <v>4390</v>
      </c>
      <c r="F4869" s="14">
        <v>1012</v>
      </c>
      <c r="G4869" s="17">
        <v>41275</v>
      </c>
      <c r="H4869" s="29">
        <v>10683</v>
      </c>
      <c r="I4869" s="29">
        <v>0</v>
      </c>
      <c r="J4869" s="29">
        <v>0</v>
      </c>
      <c r="K4869" s="29">
        <v>0</v>
      </c>
      <c r="L4869" s="29">
        <f t="shared" si="303"/>
        <v>10683</v>
      </c>
      <c r="M4869" s="29">
        <v>-3489</v>
      </c>
      <c r="N4869" s="29">
        <v>-398</v>
      </c>
      <c r="O4869" s="29">
        <v>0</v>
      </c>
      <c r="P4869" s="29">
        <f t="shared" ref="P4869:P4932" si="304">SUM(M4869:O4869)</f>
        <v>-3887</v>
      </c>
      <c r="Q4869" s="29">
        <f t="shared" ref="Q4869:Q4932" si="305">H4869+M4869</f>
        <v>7194</v>
      </c>
      <c r="R4869" s="29">
        <f t="shared" ref="R4869:R4932" si="306">L4869+P4869</f>
        <v>6796</v>
      </c>
      <c r="S4869" s="15" t="s">
        <v>1736</v>
      </c>
      <c r="T4869" s="15">
        <v>100202</v>
      </c>
      <c r="U4869" s="15" t="s">
        <v>70</v>
      </c>
      <c r="V4869" s="15">
        <v>47030001</v>
      </c>
      <c r="W4869" s="15" t="s">
        <v>71</v>
      </c>
    </row>
    <row r="4870" spans="2:23" hidden="1" x14ac:dyDescent="0.25">
      <c r="B4870" s="14">
        <v>30004164</v>
      </c>
      <c r="C4870" s="14">
        <v>0</v>
      </c>
      <c r="D4870" s="15">
        <v>21030011</v>
      </c>
      <c r="E4870" s="16" t="s">
        <v>4391</v>
      </c>
      <c r="F4870" s="14">
        <v>1015</v>
      </c>
      <c r="G4870" s="17">
        <v>39545</v>
      </c>
      <c r="H4870" s="29">
        <v>10863</v>
      </c>
      <c r="I4870" s="29">
        <v>0</v>
      </c>
      <c r="J4870" s="29">
        <v>0</v>
      </c>
      <c r="K4870" s="29">
        <v>0</v>
      </c>
      <c r="L4870" s="29">
        <f t="shared" si="303"/>
        <v>10863</v>
      </c>
      <c r="M4870" s="29">
        <v>-10200</v>
      </c>
      <c r="N4870" s="29">
        <v>-10</v>
      </c>
      <c r="O4870" s="29">
        <v>0</v>
      </c>
      <c r="P4870" s="29">
        <f t="shared" si="304"/>
        <v>-10210</v>
      </c>
      <c r="Q4870" s="29">
        <f t="shared" si="305"/>
        <v>663</v>
      </c>
      <c r="R4870" s="29">
        <f t="shared" si="306"/>
        <v>653</v>
      </c>
      <c r="S4870" s="15" t="s">
        <v>1736</v>
      </c>
      <c r="T4870" s="15">
        <v>100205</v>
      </c>
      <c r="U4870" s="15" t="s">
        <v>159</v>
      </c>
      <c r="V4870" s="15">
        <v>47030001</v>
      </c>
      <c r="W4870" s="15" t="s">
        <v>71</v>
      </c>
    </row>
    <row r="4871" spans="2:23" hidden="1" x14ac:dyDescent="0.25">
      <c r="B4871" s="14">
        <v>30004165</v>
      </c>
      <c r="C4871" s="14">
        <v>0</v>
      </c>
      <c r="D4871" s="15">
        <v>21030011</v>
      </c>
      <c r="E4871" s="16" t="s">
        <v>4392</v>
      </c>
      <c r="F4871" s="14">
        <v>1015</v>
      </c>
      <c r="G4871" s="17">
        <v>39545</v>
      </c>
      <c r="H4871" s="29">
        <v>11016</v>
      </c>
      <c r="I4871" s="29">
        <v>0</v>
      </c>
      <c r="J4871" s="29">
        <v>0</v>
      </c>
      <c r="K4871" s="29">
        <v>0</v>
      </c>
      <c r="L4871" s="29">
        <f t="shared" si="303"/>
        <v>11016</v>
      </c>
      <c r="M4871" s="29">
        <v>-10342</v>
      </c>
      <c r="N4871" s="29">
        <v>-10</v>
      </c>
      <c r="O4871" s="29">
        <v>0</v>
      </c>
      <c r="P4871" s="29">
        <f t="shared" si="304"/>
        <v>-10352</v>
      </c>
      <c r="Q4871" s="29">
        <f t="shared" si="305"/>
        <v>674</v>
      </c>
      <c r="R4871" s="29">
        <f t="shared" si="306"/>
        <v>664</v>
      </c>
      <c r="S4871" s="15" t="s">
        <v>1736</v>
      </c>
      <c r="T4871" s="15">
        <v>100205</v>
      </c>
      <c r="U4871" s="15" t="s">
        <v>159</v>
      </c>
      <c r="V4871" s="15">
        <v>47030001</v>
      </c>
      <c r="W4871" s="15" t="s">
        <v>71</v>
      </c>
    </row>
    <row r="4872" spans="2:23" hidden="1" x14ac:dyDescent="0.25">
      <c r="B4872" s="14">
        <v>30004167</v>
      </c>
      <c r="C4872" s="14">
        <v>0</v>
      </c>
      <c r="D4872" s="15">
        <v>21030011</v>
      </c>
      <c r="E4872" s="16" t="s">
        <v>4393</v>
      </c>
      <c r="F4872" s="14">
        <v>1101</v>
      </c>
      <c r="G4872" s="17">
        <v>40402</v>
      </c>
      <c r="H4872" s="29">
        <v>11252</v>
      </c>
      <c r="I4872" s="29">
        <v>0</v>
      </c>
      <c r="J4872" s="29">
        <v>0</v>
      </c>
      <c r="K4872" s="29">
        <v>0</v>
      </c>
      <c r="L4872" s="29">
        <f t="shared" si="303"/>
        <v>11252</v>
      </c>
      <c r="M4872" s="29">
        <v>-4956</v>
      </c>
      <c r="N4872" s="29">
        <v>-399</v>
      </c>
      <c r="O4872" s="29">
        <v>0</v>
      </c>
      <c r="P4872" s="29">
        <f t="shared" si="304"/>
        <v>-5355</v>
      </c>
      <c r="Q4872" s="29">
        <f t="shared" si="305"/>
        <v>6296</v>
      </c>
      <c r="R4872" s="29">
        <f t="shared" si="306"/>
        <v>5897</v>
      </c>
      <c r="S4872" s="15" t="s">
        <v>1736</v>
      </c>
      <c r="T4872" s="15">
        <v>101101</v>
      </c>
      <c r="U4872" s="15" t="s">
        <v>129</v>
      </c>
      <c r="V4872" s="15">
        <v>47030001</v>
      </c>
      <c r="W4872" s="15" t="s">
        <v>130</v>
      </c>
    </row>
    <row r="4873" spans="2:23" hidden="1" x14ac:dyDescent="0.25">
      <c r="B4873" s="14">
        <v>30004168</v>
      </c>
      <c r="C4873" s="14">
        <v>0</v>
      </c>
      <c r="D4873" s="15">
        <v>21030011</v>
      </c>
      <c r="E4873" s="16" t="s">
        <v>4394</v>
      </c>
      <c r="F4873" s="14">
        <v>1012</v>
      </c>
      <c r="G4873" s="17">
        <v>41275</v>
      </c>
      <c r="H4873" s="29">
        <v>11373</v>
      </c>
      <c r="I4873" s="29">
        <v>0</v>
      </c>
      <c r="J4873" s="29">
        <v>0</v>
      </c>
      <c r="K4873" s="29">
        <v>0</v>
      </c>
      <c r="L4873" s="29">
        <f t="shared" si="303"/>
        <v>11373</v>
      </c>
      <c r="M4873" s="29">
        <v>-3710</v>
      </c>
      <c r="N4873" s="29">
        <v>-423</v>
      </c>
      <c r="O4873" s="29">
        <v>0</v>
      </c>
      <c r="P4873" s="29">
        <f t="shared" si="304"/>
        <v>-4133</v>
      </c>
      <c r="Q4873" s="29">
        <f t="shared" si="305"/>
        <v>7663</v>
      </c>
      <c r="R4873" s="29">
        <f t="shared" si="306"/>
        <v>7240</v>
      </c>
      <c r="S4873" s="15" t="s">
        <v>1736</v>
      </c>
      <c r="T4873" s="15">
        <v>100202</v>
      </c>
      <c r="U4873" s="15" t="s">
        <v>70</v>
      </c>
      <c r="V4873" s="15">
        <v>47030001</v>
      </c>
      <c r="W4873" s="15" t="s">
        <v>71</v>
      </c>
    </row>
    <row r="4874" spans="2:23" hidden="1" x14ac:dyDescent="0.25">
      <c r="B4874" s="14">
        <v>30004169</v>
      </c>
      <c r="C4874" s="14">
        <v>0</v>
      </c>
      <c r="D4874" s="15">
        <v>21030011</v>
      </c>
      <c r="E4874" s="16" t="s">
        <v>4395</v>
      </c>
      <c r="F4874" s="14">
        <v>1025</v>
      </c>
      <c r="G4874" s="17">
        <v>39545</v>
      </c>
      <c r="H4874" s="29">
        <v>11742</v>
      </c>
      <c r="I4874" s="29">
        <v>0</v>
      </c>
      <c r="J4874" s="29">
        <v>0</v>
      </c>
      <c r="K4874" s="29">
        <v>0</v>
      </c>
      <c r="L4874" s="29">
        <f t="shared" si="303"/>
        <v>11742</v>
      </c>
      <c r="M4874" s="29">
        <v>-10261</v>
      </c>
      <c r="N4874" s="29">
        <v>-74</v>
      </c>
      <c r="O4874" s="29">
        <v>0</v>
      </c>
      <c r="P4874" s="29">
        <f t="shared" si="304"/>
        <v>-10335</v>
      </c>
      <c r="Q4874" s="29">
        <f t="shared" si="305"/>
        <v>1481</v>
      </c>
      <c r="R4874" s="29">
        <f t="shared" si="306"/>
        <v>1407</v>
      </c>
      <c r="S4874" s="15" t="s">
        <v>1736</v>
      </c>
      <c r="T4874" s="15">
        <v>100305</v>
      </c>
      <c r="U4874" s="15" t="s">
        <v>156</v>
      </c>
      <c r="V4874" s="15">
        <v>47030001</v>
      </c>
      <c r="W4874" s="15" t="s">
        <v>33</v>
      </c>
    </row>
    <row r="4875" spans="2:23" hidden="1" x14ac:dyDescent="0.25">
      <c r="B4875" s="14">
        <v>30004170</v>
      </c>
      <c r="C4875" s="14">
        <v>0</v>
      </c>
      <c r="D4875" s="15">
        <v>21030011</v>
      </c>
      <c r="E4875" s="16" t="s">
        <v>4396</v>
      </c>
      <c r="F4875" s="14">
        <v>1015</v>
      </c>
      <c r="G4875" s="17">
        <v>39545</v>
      </c>
      <c r="H4875" s="29">
        <v>11902</v>
      </c>
      <c r="I4875" s="29">
        <v>0</v>
      </c>
      <c r="J4875" s="29">
        <v>0</v>
      </c>
      <c r="K4875" s="29">
        <v>0</v>
      </c>
      <c r="L4875" s="29">
        <f t="shared" si="303"/>
        <v>11902</v>
      </c>
      <c r="M4875" s="29">
        <v>-11175</v>
      </c>
      <c r="N4875" s="29">
        <v>-11</v>
      </c>
      <c r="O4875" s="29">
        <v>0</v>
      </c>
      <c r="P4875" s="29">
        <f t="shared" si="304"/>
        <v>-11186</v>
      </c>
      <c r="Q4875" s="29">
        <f t="shared" si="305"/>
        <v>727</v>
      </c>
      <c r="R4875" s="29">
        <f t="shared" si="306"/>
        <v>716</v>
      </c>
      <c r="S4875" s="15" t="s">
        <v>1736</v>
      </c>
      <c r="T4875" s="15">
        <v>100205</v>
      </c>
      <c r="U4875" s="15" t="s">
        <v>159</v>
      </c>
      <c r="V4875" s="15">
        <v>47030001</v>
      </c>
      <c r="W4875" s="15" t="s">
        <v>71</v>
      </c>
    </row>
    <row r="4876" spans="2:23" hidden="1" x14ac:dyDescent="0.25">
      <c r="B4876" s="14">
        <v>30004171</v>
      </c>
      <c r="C4876" s="14">
        <v>0</v>
      </c>
      <c r="D4876" s="15">
        <v>21030011</v>
      </c>
      <c r="E4876" s="16" t="s">
        <v>4397</v>
      </c>
      <c r="F4876" s="14">
        <v>1012</v>
      </c>
      <c r="G4876" s="17">
        <v>41275</v>
      </c>
      <c r="H4876" s="29">
        <v>12024</v>
      </c>
      <c r="I4876" s="29">
        <v>0</v>
      </c>
      <c r="J4876" s="29">
        <v>0</v>
      </c>
      <c r="K4876" s="29">
        <v>0</v>
      </c>
      <c r="L4876" s="29">
        <f t="shared" si="303"/>
        <v>12024</v>
      </c>
      <c r="M4876" s="29">
        <v>-3926</v>
      </c>
      <c r="N4876" s="29">
        <v>-447</v>
      </c>
      <c r="O4876" s="29">
        <v>0</v>
      </c>
      <c r="P4876" s="29">
        <f t="shared" si="304"/>
        <v>-4373</v>
      </c>
      <c r="Q4876" s="29">
        <f t="shared" si="305"/>
        <v>8098</v>
      </c>
      <c r="R4876" s="29">
        <f t="shared" si="306"/>
        <v>7651</v>
      </c>
      <c r="S4876" s="15" t="s">
        <v>1736</v>
      </c>
      <c r="T4876" s="15">
        <v>100202</v>
      </c>
      <c r="U4876" s="15" t="s">
        <v>70</v>
      </c>
      <c r="V4876" s="15">
        <v>47030001</v>
      </c>
      <c r="W4876" s="15" t="s">
        <v>71</v>
      </c>
    </row>
    <row r="4877" spans="2:23" hidden="1" x14ac:dyDescent="0.25">
      <c r="B4877" s="14">
        <v>30004172</v>
      </c>
      <c r="C4877" s="14">
        <v>0</v>
      </c>
      <c r="D4877" s="15">
        <v>21030011</v>
      </c>
      <c r="E4877" s="16" t="s">
        <v>4398</v>
      </c>
      <c r="F4877" s="14">
        <v>1031</v>
      </c>
      <c r="G4877" s="17">
        <v>41176</v>
      </c>
      <c r="H4877" s="29">
        <v>12692</v>
      </c>
      <c r="I4877" s="29">
        <v>0</v>
      </c>
      <c r="J4877" s="29">
        <v>0</v>
      </c>
      <c r="K4877" s="29">
        <v>0</v>
      </c>
      <c r="L4877" s="29">
        <f t="shared" si="303"/>
        <v>12692</v>
      </c>
      <c r="M4877" s="29">
        <v>-4308</v>
      </c>
      <c r="N4877" s="29">
        <v>-470</v>
      </c>
      <c r="O4877" s="29">
        <v>0</v>
      </c>
      <c r="P4877" s="29">
        <f t="shared" si="304"/>
        <v>-4778</v>
      </c>
      <c r="Q4877" s="29">
        <f t="shared" si="305"/>
        <v>8384</v>
      </c>
      <c r="R4877" s="29">
        <f t="shared" si="306"/>
        <v>7914</v>
      </c>
      <c r="S4877" s="15" t="s">
        <v>1736</v>
      </c>
      <c r="T4877" s="15">
        <v>100401</v>
      </c>
      <c r="U4877" s="15" t="s">
        <v>97</v>
      </c>
      <c r="V4877" s="15">
        <v>47030001</v>
      </c>
      <c r="W4877" s="15" t="s">
        <v>98</v>
      </c>
    </row>
    <row r="4878" spans="2:23" hidden="1" x14ac:dyDescent="0.25">
      <c r="B4878" s="14">
        <v>30004173</v>
      </c>
      <c r="C4878" s="14">
        <v>0</v>
      </c>
      <c r="D4878" s="15">
        <v>21030011</v>
      </c>
      <c r="E4878" s="16" t="s">
        <v>4399</v>
      </c>
      <c r="F4878" s="14">
        <v>1071</v>
      </c>
      <c r="G4878" s="17">
        <v>41152</v>
      </c>
      <c r="H4878" s="29">
        <v>12784</v>
      </c>
      <c r="I4878" s="29">
        <v>0</v>
      </c>
      <c r="J4878" s="29">
        <v>0</v>
      </c>
      <c r="K4878" s="29">
        <v>0</v>
      </c>
      <c r="L4878" s="29">
        <f t="shared" si="303"/>
        <v>12784</v>
      </c>
      <c r="M4878" s="29">
        <v>-4381</v>
      </c>
      <c r="N4878" s="29">
        <v>-473</v>
      </c>
      <c r="O4878" s="29">
        <v>0</v>
      </c>
      <c r="P4878" s="29">
        <f t="shared" si="304"/>
        <v>-4854</v>
      </c>
      <c r="Q4878" s="29">
        <f t="shared" si="305"/>
        <v>8403</v>
      </c>
      <c r="R4878" s="29">
        <f t="shared" si="306"/>
        <v>7930</v>
      </c>
      <c r="S4878" s="15" t="s">
        <v>1736</v>
      </c>
      <c r="T4878" s="15">
        <v>100901</v>
      </c>
      <c r="U4878" s="15" t="s">
        <v>57</v>
      </c>
      <c r="V4878" s="15">
        <v>47030001</v>
      </c>
      <c r="W4878" s="15" t="s">
        <v>58</v>
      </c>
    </row>
    <row r="4879" spans="2:23" hidden="1" x14ac:dyDescent="0.25">
      <c r="B4879" s="14">
        <v>30004174</v>
      </c>
      <c r="C4879" s="14">
        <v>0</v>
      </c>
      <c r="D4879" s="15">
        <v>21030011</v>
      </c>
      <c r="E4879" s="16" t="s">
        <v>4400</v>
      </c>
      <c r="F4879" s="14">
        <v>1025</v>
      </c>
      <c r="G4879" s="17">
        <v>39545</v>
      </c>
      <c r="H4879" s="29">
        <v>13014</v>
      </c>
      <c r="I4879" s="29">
        <v>0</v>
      </c>
      <c r="J4879" s="29">
        <v>0</v>
      </c>
      <c r="K4879" s="29">
        <v>0</v>
      </c>
      <c r="L4879" s="29">
        <f t="shared" si="303"/>
        <v>13014</v>
      </c>
      <c r="M4879" s="29">
        <v>-11373</v>
      </c>
      <c r="N4879" s="29">
        <v>-82</v>
      </c>
      <c r="O4879" s="29">
        <v>0</v>
      </c>
      <c r="P4879" s="29">
        <f t="shared" si="304"/>
        <v>-11455</v>
      </c>
      <c r="Q4879" s="29">
        <f t="shared" si="305"/>
        <v>1641</v>
      </c>
      <c r="R4879" s="29">
        <f t="shared" si="306"/>
        <v>1559</v>
      </c>
      <c r="S4879" s="15" t="s">
        <v>1736</v>
      </c>
      <c r="T4879" s="15">
        <v>100305</v>
      </c>
      <c r="U4879" s="15" t="s">
        <v>156</v>
      </c>
      <c r="V4879" s="15">
        <v>47030001</v>
      </c>
      <c r="W4879" s="15" t="s">
        <v>33</v>
      </c>
    </row>
    <row r="4880" spans="2:23" hidden="1" x14ac:dyDescent="0.25">
      <c r="B4880" s="14">
        <v>30004175</v>
      </c>
      <c r="C4880" s="14">
        <v>0</v>
      </c>
      <c r="D4880" s="15">
        <v>21030011</v>
      </c>
      <c r="E4880" s="16" t="s">
        <v>4401</v>
      </c>
      <c r="F4880" s="14">
        <v>1015</v>
      </c>
      <c r="G4880" s="17">
        <v>39545</v>
      </c>
      <c r="H4880" s="29">
        <v>13057</v>
      </c>
      <c r="I4880" s="29">
        <v>0</v>
      </c>
      <c r="J4880" s="29">
        <v>0</v>
      </c>
      <c r="K4880" s="29">
        <v>0</v>
      </c>
      <c r="L4880" s="29">
        <f t="shared" si="303"/>
        <v>13057</v>
      </c>
      <c r="M4880" s="29">
        <v>-12259</v>
      </c>
      <c r="N4880" s="29">
        <v>-12</v>
      </c>
      <c r="O4880" s="29">
        <v>0</v>
      </c>
      <c r="P4880" s="29">
        <f t="shared" si="304"/>
        <v>-12271</v>
      </c>
      <c r="Q4880" s="29">
        <f t="shared" si="305"/>
        <v>798</v>
      </c>
      <c r="R4880" s="29">
        <f t="shared" si="306"/>
        <v>786</v>
      </c>
      <c r="S4880" s="15" t="s">
        <v>1736</v>
      </c>
      <c r="T4880" s="15">
        <v>100205</v>
      </c>
      <c r="U4880" s="15" t="s">
        <v>159</v>
      </c>
      <c r="V4880" s="15">
        <v>47030001</v>
      </c>
      <c r="W4880" s="15" t="s">
        <v>71</v>
      </c>
    </row>
    <row r="4881" spans="2:23" hidden="1" x14ac:dyDescent="0.25">
      <c r="B4881" s="14">
        <v>30004176</v>
      </c>
      <c r="C4881" s="14">
        <v>0</v>
      </c>
      <c r="D4881" s="15">
        <v>21030011</v>
      </c>
      <c r="E4881" s="16" t="s">
        <v>4402</v>
      </c>
      <c r="F4881" s="14">
        <v>1012</v>
      </c>
      <c r="G4881" s="17">
        <v>41275</v>
      </c>
      <c r="H4881" s="29">
        <v>13225</v>
      </c>
      <c r="I4881" s="29">
        <v>0</v>
      </c>
      <c r="J4881" s="29">
        <v>0</v>
      </c>
      <c r="K4881" s="29">
        <v>0</v>
      </c>
      <c r="L4881" s="29">
        <f t="shared" si="303"/>
        <v>13225</v>
      </c>
      <c r="M4881" s="29">
        <v>-4315</v>
      </c>
      <c r="N4881" s="29">
        <v>-492</v>
      </c>
      <c r="O4881" s="29">
        <v>0</v>
      </c>
      <c r="P4881" s="29">
        <f t="shared" si="304"/>
        <v>-4807</v>
      </c>
      <c r="Q4881" s="29">
        <f t="shared" si="305"/>
        <v>8910</v>
      </c>
      <c r="R4881" s="29">
        <f t="shared" si="306"/>
        <v>8418</v>
      </c>
      <c r="S4881" s="15" t="s">
        <v>1736</v>
      </c>
      <c r="T4881" s="15">
        <v>100202</v>
      </c>
      <c r="U4881" s="15" t="s">
        <v>70</v>
      </c>
      <c r="V4881" s="15">
        <v>47030001</v>
      </c>
      <c r="W4881" s="15" t="s">
        <v>71</v>
      </c>
    </row>
    <row r="4882" spans="2:23" hidden="1" x14ac:dyDescent="0.25">
      <c r="B4882" s="14">
        <v>30004177</v>
      </c>
      <c r="C4882" s="14">
        <v>0</v>
      </c>
      <c r="D4882" s="15">
        <v>21030011</v>
      </c>
      <c r="E4882" s="16" t="s">
        <v>4403</v>
      </c>
      <c r="F4882" s="14">
        <v>1401</v>
      </c>
      <c r="G4882" s="17">
        <v>40269</v>
      </c>
      <c r="H4882" s="29">
        <v>13246</v>
      </c>
      <c r="I4882" s="29">
        <v>0</v>
      </c>
      <c r="J4882" s="29">
        <v>0</v>
      </c>
      <c r="K4882" s="29">
        <v>0</v>
      </c>
      <c r="L4882" s="29">
        <f t="shared" si="303"/>
        <v>13246</v>
      </c>
      <c r="M4882" s="29">
        <v>-6063</v>
      </c>
      <c r="N4882" s="29">
        <v>-466</v>
      </c>
      <c r="O4882" s="29">
        <v>0</v>
      </c>
      <c r="P4882" s="29">
        <f t="shared" si="304"/>
        <v>-6529</v>
      </c>
      <c r="Q4882" s="29">
        <f t="shared" si="305"/>
        <v>7183</v>
      </c>
      <c r="R4882" s="29">
        <f t="shared" si="306"/>
        <v>6717</v>
      </c>
      <c r="S4882" s="15" t="s">
        <v>1736</v>
      </c>
      <c r="T4882" s="15">
        <v>101401</v>
      </c>
      <c r="U4882" s="15" t="s">
        <v>139</v>
      </c>
      <c r="V4882" s="15">
        <v>47030001</v>
      </c>
      <c r="W4882" s="15" t="s">
        <v>140</v>
      </c>
    </row>
    <row r="4883" spans="2:23" hidden="1" x14ac:dyDescent="0.25">
      <c r="B4883" s="14">
        <v>30004178</v>
      </c>
      <c r="C4883" s="14">
        <v>0</v>
      </c>
      <c r="D4883" s="15">
        <v>21030011</v>
      </c>
      <c r="E4883" s="16" t="s">
        <v>4404</v>
      </c>
      <c r="F4883" s="14">
        <v>1015</v>
      </c>
      <c r="G4883" s="17">
        <v>39545</v>
      </c>
      <c r="H4883" s="29">
        <v>13905</v>
      </c>
      <c r="I4883" s="29">
        <v>0</v>
      </c>
      <c r="J4883" s="29">
        <v>0</v>
      </c>
      <c r="K4883" s="29">
        <v>0</v>
      </c>
      <c r="L4883" s="29">
        <f t="shared" si="303"/>
        <v>13905</v>
      </c>
      <c r="M4883" s="29">
        <v>-13056</v>
      </c>
      <c r="N4883" s="29">
        <v>-13</v>
      </c>
      <c r="O4883" s="29">
        <v>0</v>
      </c>
      <c r="P4883" s="29">
        <f t="shared" si="304"/>
        <v>-13069</v>
      </c>
      <c r="Q4883" s="29">
        <f t="shared" si="305"/>
        <v>849</v>
      </c>
      <c r="R4883" s="29">
        <f t="shared" si="306"/>
        <v>836</v>
      </c>
      <c r="S4883" s="15" t="s">
        <v>1736</v>
      </c>
      <c r="T4883" s="15">
        <v>100205</v>
      </c>
      <c r="U4883" s="15" t="s">
        <v>159</v>
      </c>
      <c r="V4883" s="15">
        <v>47030001</v>
      </c>
      <c r="W4883" s="15" t="s">
        <v>71</v>
      </c>
    </row>
    <row r="4884" spans="2:23" hidden="1" x14ac:dyDescent="0.25">
      <c r="B4884" s="14">
        <v>30004179</v>
      </c>
      <c r="C4884" s="14">
        <v>0</v>
      </c>
      <c r="D4884" s="15">
        <v>21030011</v>
      </c>
      <c r="E4884" s="16" t="s">
        <v>4405</v>
      </c>
      <c r="F4884" s="14">
        <v>1405</v>
      </c>
      <c r="G4884" s="17">
        <v>39545</v>
      </c>
      <c r="H4884" s="29">
        <v>13905</v>
      </c>
      <c r="I4884" s="29">
        <v>0</v>
      </c>
      <c r="J4884" s="29">
        <v>0</v>
      </c>
      <c r="K4884" s="29">
        <v>0</v>
      </c>
      <c r="L4884" s="29">
        <f t="shared" si="303"/>
        <v>13905</v>
      </c>
      <c r="M4884" s="29">
        <v>-13056</v>
      </c>
      <c r="N4884" s="29">
        <v>-13</v>
      </c>
      <c r="O4884" s="29">
        <v>0</v>
      </c>
      <c r="P4884" s="29">
        <f t="shared" si="304"/>
        <v>-13069</v>
      </c>
      <c r="Q4884" s="29">
        <f t="shared" si="305"/>
        <v>849</v>
      </c>
      <c r="R4884" s="29">
        <f t="shared" si="306"/>
        <v>836</v>
      </c>
      <c r="S4884" s="15" t="s">
        <v>1736</v>
      </c>
      <c r="T4884" s="15">
        <v>101405</v>
      </c>
      <c r="U4884" s="15" t="s">
        <v>162</v>
      </c>
      <c r="V4884" s="15">
        <v>47030001</v>
      </c>
      <c r="W4884" s="15" t="s">
        <v>140</v>
      </c>
    </row>
    <row r="4885" spans="2:23" hidden="1" x14ac:dyDescent="0.25">
      <c r="B4885" s="14">
        <v>30004180</v>
      </c>
      <c r="C4885" s="14">
        <v>0</v>
      </c>
      <c r="D4885" s="15">
        <v>21030011</v>
      </c>
      <c r="E4885" s="16" t="s">
        <v>4406</v>
      </c>
      <c r="F4885" s="14">
        <v>1301</v>
      </c>
      <c r="G4885" s="17">
        <v>40269</v>
      </c>
      <c r="H4885" s="29">
        <v>14000</v>
      </c>
      <c r="I4885" s="29">
        <v>0</v>
      </c>
      <c r="J4885" s="29">
        <v>0</v>
      </c>
      <c r="K4885" s="29">
        <v>0</v>
      </c>
      <c r="L4885" s="29">
        <f t="shared" si="303"/>
        <v>14000</v>
      </c>
      <c r="M4885" s="29">
        <v>-6405</v>
      </c>
      <c r="N4885" s="29">
        <v>-492</v>
      </c>
      <c r="O4885" s="29">
        <v>0</v>
      </c>
      <c r="P4885" s="29">
        <f t="shared" si="304"/>
        <v>-6897</v>
      </c>
      <c r="Q4885" s="29">
        <f t="shared" si="305"/>
        <v>7595</v>
      </c>
      <c r="R4885" s="29">
        <f t="shared" si="306"/>
        <v>7103</v>
      </c>
      <c r="S4885" s="15" t="s">
        <v>1736</v>
      </c>
      <c r="T4885" s="15">
        <v>101301</v>
      </c>
      <c r="U4885" s="15" t="s">
        <v>133</v>
      </c>
      <c r="V4885" s="15">
        <v>47030001</v>
      </c>
      <c r="W4885" s="15" t="s">
        <v>134</v>
      </c>
    </row>
    <row r="4886" spans="2:23" hidden="1" x14ac:dyDescent="0.25">
      <c r="B4886" s="14">
        <v>30004181</v>
      </c>
      <c r="C4886" s="14">
        <v>0</v>
      </c>
      <c r="D4886" s="15">
        <v>21030011</v>
      </c>
      <c r="E4886" s="16" t="s">
        <v>4407</v>
      </c>
      <c r="F4886" s="14">
        <v>1202</v>
      </c>
      <c r="G4886" s="17">
        <v>40269</v>
      </c>
      <c r="H4886" s="29">
        <v>14385</v>
      </c>
      <c r="I4886" s="29">
        <v>0</v>
      </c>
      <c r="J4886" s="29">
        <v>0</v>
      </c>
      <c r="K4886" s="29">
        <v>0</v>
      </c>
      <c r="L4886" s="29">
        <f t="shared" si="303"/>
        <v>14385</v>
      </c>
      <c r="M4886" s="29">
        <v>-6583</v>
      </c>
      <c r="N4886" s="29">
        <v>-506</v>
      </c>
      <c r="O4886" s="29">
        <v>0</v>
      </c>
      <c r="P4886" s="29">
        <f t="shared" si="304"/>
        <v>-7089</v>
      </c>
      <c r="Q4886" s="29">
        <f t="shared" si="305"/>
        <v>7802</v>
      </c>
      <c r="R4886" s="29">
        <f t="shared" si="306"/>
        <v>7296</v>
      </c>
      <c r="S4886" s="15" t="s">
        <v>1736</v>
      </c>
      <c r="T4886" s="15">
        <v>101202</v>
      </c>
      <c r="U4886" s="15" t="s">
        <v>149</v>
      </c>
      <c r="V4886" s="15">
        <v>47030001</v>
      </c>
      <c r="W4886" s="15" t="s">
        <v>145</v>
      </c>
    </row>
    <row r="4887" spans="2:23" hidden="1" x14ac:dyDescent="0.25">
      <c r="B4887" s="14">
        <v>30004182</v>
      </c>
      <c r="C4887" s="14">
        <v>0</v>
      </c>
      <c r="D4887" s="15">
        <v>21030011</v>
      </c>
      <c r="E4887" s="16" t="s">
        <v>4408</v>
      </c>
      <c r="F4887" s="14">
        <v>1011</v>
      </c>
      <c r="G4887" s="17">
        <v>40422</v>
      </c>
      <c r="H4887" s="29">
        <v>14405</v>
      </c>
      <c r="I4887" s="29">
        <v>0</v>
      </c>
      <c r="J4887" s="29">
        <v>0</v>
      </c>
      <c r="K4887" s="29">
        <v>0</v>
      </c>
      <c r="L4887" s="29">
        <f t="shared" si="303"/>
        <v>14405</v>
      </c>
      <c r="M4887" s="29">
        <v>-6310</v>
      </c>
      <c r="N4887" s="29">
        <v>-511</v>
      </c>
      <c r="O4887" s="29">
        <v>0</v>
      </c>
      <c r="P4887" s="29">
        <f t="shared" si="304"/>
        <v>-6821</v>
      </c>
      <c r="Q4887" s="29">
        <f t="shared" si="305"/>
        <v>8095</v>
      </c>
      <c r="R4887" s="29">
        <f t="shared" si="306"/>
        <v>7584</v>
      </c>
      <c r="S4887" s="15" t="s">
        <v>1736</v>
      </c>
      <c r="T4887" s="15">
        <v>100201</v>
      </c>
      <c r="U4887" s="15" t="s">
        <v>75</v>
      </c>
      <c r="V4887" s="15">
        <v>47030001</v>
      </c>
      <c r="W4887" s="15" t="s">
        <v>71</v>
      </c>
    </row>
    <row r="4888" spans="2:23" hidden="1" x14ac:dyDescent="0.25">
      <c r="B4888" s="14">
        <v>30004183</v>
      </c>
      <c r="C4888" s="14">
        <v>0</v>
      </c>
      <c r="D4888" s="15">
        <v>21030011</v>
      </c>
      <c r="E4888" s="16" t="s">
        <v>4409</v>
      </c>
      <c r="F4888" s="14">
        <v>1405</v>
      </c>
      <c r="G4888" s="17">
        <v>39545</v>
      </c>
      <c r="H4888" s="29">
        <v>14420</v>
      </c>
      <c r="I4888" s="29">
        <v>0</v>
      </c>
      <c r="J4888" s="29">
        <v>0</v>
      </c>
      <c r="K4888" s="29">
        <v>0</v>
      </c>
      <c r="L4888" s="29">
        <f t="shared" si="303"/>
        <v>14420</v>
      </c>
      <c r="M4888" s="29">
        <v>-13538</v>
      </c>
      <c r="N4888" s="29">
        <v>-13</v>
      </c>
      <c r="O4888" s="29">
        <v>0</v>
      </c>
      <c r="P4888" s="29">
        <f t="shared" si="304"/>
        <v>-13551</v>
      </c>
      <c r="Q4888" s="29">
        <f t="shared" si="305"/>
        <v>882</v>
      </c>
      <c r="R4888" s="29">
        <f t="shared" si="306"/>
        <v>869</v>
      </c>
      <c r="S4888" s="15" t="s">
        <v>1736</v>
      </c>
      <c r="T4888" s="15">
        <v>101405</v>
      </c>
      <c r="U4888" s="15" t="s">
        <v>162</v>
      </c>
      <c r="V4888" s="15">
        <v>47030001</v>
      </c>
      <c r="W4888" s="15" t="s">
        <v>140</v>
      </c>
    </row>
    <row r="4889" spans="2:23" hidden="1" x14ac:dyDescent="0.25">
      <c r="B4889" s="14">
        <v>30004184</v>
      </c>
      <c r="C4889" s="14">
        <v>0</v>
      </c>
      <c r="D4889" s="15">
        <v>21030011</v>
      </c>
      <c r="E4889" s="16" t="s">
        <v>4410</v>
      </c>
      <c r="F4889" s="14">
        <v>1031</v>
      </c>
      <c r="G4889" s="17">
        <v>41267</v>
      </c>
      <c r="H4889" s="29">
        <v>14450</v>
      </c>
      <c r="I4889" s="29">
        <v>0</v>
      </c>
      <c r="J4889" s="29">
        <v>0</v>
      </c>
      <c r="K4889" s="29">
        <v>0</v>
      </c>
      <c r="L4889" s="29">
        <f t="shared" si="303"/>
        <v>14450</v>
      </c>
      <c r="M4889" s="29">
        <v>-4735</v>
      </c>
      <c r="N4889" s="29">
        <v>-537</v>
      </c>
      <c r="O4889" s="29">
        <v>0</v>
      </c>
      <c r="P4889" s="29">
        <f t="shared" si="304"/>
        <v>-5272</v>
      </c>
      <c r="Q4889" s="29">
        <f t="shared" si="305"/>
        <v>9715</v>
      </c>
      <c r="R4889" s="29">
        <f t="shared" si="306"/>
        <v>9178</v>
      </c>
      <c r="S4889" s="15" t="s">
        <v>1736</v>
      </c>
      <c r="T4889" s="15">
        <v>100401</v>
      </c>
      <c r="U4889" s="15" t="s">
        <v>97</v>
      </c>
      <c r="V4889" s="15">
        <v>47030001</v>
      </c>
      <c r="W4889" s="15" t="s">
        <v>98</v>
      </c>
    </row>
    <row r="4890" spans="2:23" hidden="1" x14ac:dyDescent="0.25">
      <c r="B4890" s="14">
        <v>30004185</v>
      </c>
      <c r="C4890" s="14">
        <v>0</v>
      </c>
      <c r="D4890" s="15">
        <v>21030011</v>
      </c>
      <c r="E4890" s="16" t="s">
        <v>4411</v>
      </c>
      <c r="F4890" s="14">
        <v>1101</v>
      </c>
      <c r="G4890" s="17">
        <v>40402</v>
      </c>
      <c r="H4890" s="29">
        <v>14510</v>
      </c>
      <c r="I4890" s="29">
        <v>0</v>
      </c>
      <c r="J4890" s="29">
        <v>0</v>
      </c>
      <c r="K4890" s="29">
        <v>0</v>
      </c>
      <c r="L4890" s="29">
        <f t="shared" si="303"/>
        <v>14510</v>
      </c>
      <c r="M4890" s="29">
        <v>-6394</v>
      </c>
      <c r="N4890" s="29">
        <v>-515</v>
      </c>
      <c r="O4890" s="29">
        <v>0</v>
      </c>
      <c r="P4890" s="29">
        <f t="shared" si="304"/>
        <v>-6909</v>
      </c>
      <c r="Q4890" s="29">
        <f t="shared" si="305"/>
        <v>8116</v>
      </c>
      <c r="R4890" s="29">
        <f t="shared" si="306"/>
        <v>7601</v>
      </c>
      <c r="S4890" s="15" t="s">
        <v>1736</v>
      </c>
      <c r="T4890" s="15">
        <v>101101</v>
      </c>
      <c r="U4890" s="15" t="s">
        <v>129</v>
      </c>
      <c r="V4890" s="15">
        <v>47030001</v>
      </c>
      <c r="W4890" s="15" t="s">
        <v>130</v>
      </c>
    </row>
    <row r="4891" spans="2:23" hidden="1" x14ac:dyDescent="0.25">
      <c r="B4891" s="14">
        <v>30004186</v>
      </c>
      <c r="C4891" s="14">
        <v>0</v>
      </c>
      <c r="D4891" s="15">
        <v>21030011</v>
      </c>
      <c r="E4891" s="16" t="s">
        <v>4412</v>
      </c>
      <c r="F4891" s="14">
        <v>1201</v>
      </c>
      <c r="G4891" s="17">
        <v>40269</v>
      </c>
      <c r="H4891" s="29">
        <v>14780</v>
      </c>
      <c r="I4891" s="29">
        <v>0</v>
      </c>
      <c r="J4891" s="29">
        <v>0</v>
      </c>
      <c r="K4891" s="29">
        <v>0</v>
      </c>
      <c r="L4891" s="29">
        <f t="shared" si="303"/>
        <v>14780</v>
      </c>
      <c r="M4891" s="29">
        <v>-6765</v>
      </c>
      <c r="N4891" s="29">
        <v>-520</v>
      </c>
      <c r="O4891" s="29">
        <v>0</v>
      </c>
      <c r="P4891" s="29">
        <f t="shared" si="304"/>
        <v>-7285</v>
      </c>
      <c r="Q4891" s="29">
        <f t="shared" si="305"/>
        <v>8015</v>
      </c>
      <c r="R4891" s="29">
        <f t="shared" si="306"/>
        <v>7495</v>
      </c>
      <c r="S4891" s="15" t="s">
        <v>1736</v>
      </c>
      <c r="T4891" s="15">
        <v>101201</v>
      </c>
      <c r="U4891" s="15" t="s">
        <v>144</v>
      </c>
      <c r="V4891" s="15">
        <v>47030001</v>
      </c>
      <c r="W4891" s="15" t="s">
        <v>145</v>
      </c>
    </row>
    <row r="4892" spans="2:23" hidden="1" x14ac:dyDescent="0.25">
      <c r="B4892" s="14">
        <v>30004187</v>
      </c>
      <c r="C4892" s="14">
        <v>0</v>
      </c>
      <c r="D4892" s="15">
        <v>21030011</v>
      </c>
      <c r="E4892" s="16" t="s">
        <v>4413</v>
      </c>
      <c r="F4892" s="14">
        <v>1025</v>
      </c>
      <c r="G4892" s="17">
        <v>39545</v>
      </c>
      <c r="H4892" s="29">
        <v>15117</v>
      </c>
      <c r="I4892" s="29">
        <v>0</v>
      </c>
      <c r="J4892" s="29">
        <v>0</v>
      </c>
      <c r="K4892" s="29">
        <v>0</v>
      </c>
      <c r="L4892" s="29">
        <f t="shared" si="303"/>
        <v>15117</v>
      </c>
      <c r="M4892" s="29">
        <v>-13214</v>
      </c>
      <c r="N4892" s="29">
        <v>-96</v>
      </c>
      <c r="O4892" s="29">
        <v>0</v>
      </c>
      <c r="P4892" s="29">
        <f t="shared" si="304"/>
        <v>-13310</v>
      </c>
      <c r="Q4892" s="29">
        <f t="shared" si="305"/>
        <v>1903</v>
      </c>
      <c r="R4892" s="29">
        <f t="shared" si="306"/>
        <v>1807</v>
      </c>
      <c r="S4892" s="15" t="s">
        <v>1736</v>
      </c>
      <c r="T4892" s="15">
        <v>100305</v>
      </c>
      <c r="U4892" s="15" t="s">
        <v>156</v>
      </c>
      <c r="V4892" s="15">
        <v>47030001</v>
      </c>
      <c r="W4892" s="15" t="s">
        <v>33</v>
      </c>
    </row>
    <row r="4893" spans="2:23" hidden="1" x14ac:dyDescent="0.25">
      <c r="B4893" s="14">
        <v>30004188</v>
      </c>
      <c r="C4893" s="14">
        <v>0</v>
      </c>
      <c r="D4893" s="15">
        <v>21030011</v>
      </c>
      <c r="E4893" s="16" t="s">
        <v>4414</v>
      </c>
      <c r="F4893" s="14">
        <v>1201</v>
      </c>
      <c r="G4893" s="17">
        <v>40269</v>
      </c>
      <c r="H4893" s="29">
        <v>15675</v>
      </c>
      <c r="I4893" s="29">
        <v>0</v>
      </c>
      <c r="J4893" s="29">
        <v>0</v>
      </c>
      <c r="K4893" s="29">
        <v>0</v>
      </c>
      <c r="L4893" s="29">
        <f t="shared" si="303"/>
        <v>15675</v>
      </c>
      <c r="M4893" s="29">
        <v>-7171</v>
      </c>
      <c r="N4893" s="29">
        <v>-551</v>
      </c>
      <c r="O4893" s="29">
        <v>0</v>
      </c>
      <c r="P4893" s="29">
        <f t="shared" si="304"/>
        <v>-7722</v>
      </c>
      <c r="Q4893" s="29">
        <f t="shared" si="305"/>
        <v>8504</v>
      </c>
      <c r="R4893" s="29">
        <f t="shared" si="306"/>
        <v>7953</v>
      </c>
      <c r="S4893" s="15" t="s">
        <v>1736</v>
      </c>
      <c r="T4893" s="15">
        <v>101201</v>
      </c>
      <c r="U4893" s="15" t="s">
        <v>144</v>
      </c>
      <c r="V4893" s="15">
        <v>47030001</v>
      </c>
      <c r="W4893" s="15" t="s">
        <v>145</v>
      </c>
    </row>
    <row r="4894" spans="2:23" hidden="1" x14ac:dyDescent="0.25">
      <c r="B4894" s="14">
        <v>30004189</v>
      </c>
      <c r="C4894" s="14">
        <v>0</v>
      </c>
      <c r="D4894" s="15">
        <v>21030011</v>
      </c>
      <c r="E4894" s="16" t="s">
        <v>4415</v>
      </c>
      <c r="F4894" s="14">
        <v>1025</v>
      </c>
      <c r="G4894" s="17">
        <v>39545</v>
      </c>
      <c r="H4894" s="29">
        <v>16068</v>
      </c>
      <c r="I4894" s="29">
        <v>0</v>
      </c>
      <c r="J4894" s="29">
        <v>0</v>
      </c>
      <c r="K4894" s="29">
        <v>0</v>
      </c>
      <c r="L4894" s="29">
        <f t="shared" si="303"/>
        <v>16068</v>
      </c>
      <c r="M4894" s="29">
        <v>-14045</v>
      </c>
      <c r="N4894" s="29">
        <v>-102</v>
      </c>
      <c r="O4894" s="29">
        <v>0</v>
      </c>
      <c r="P4894" s="29">
        <f t="shared" si="304"/>
        <v>-14147</v>
      </c>
      <c r="Q4894" s="29">
        <f t="shared" si="305"/>
        <v>2023</v>
      </c>
      <c r="R4894" s="29">
        <f t="shared" si="306"/>
        <v>1921</v>
      </c>
      <c r="S4894" s="15" t="s">
        <v>1736</v>
      </c>
      <c r="T4894" s="15">
        <v>100305</v>
      </c>
      <c r="U4894" s="15" t="s">
        <v>156</v>
      </c>
      <c r="V4894" s="15">
        <v>47030001</v>
      </c>
      <c r="W4894" s="15" t="s">
        <v>33</v>
      </c>
    </row>
    <row r="4895" spans="2:23" hidden="1" x14ac:dyDescent="0.25">
      <c r="B4895" s="14">
        <v>30004190</v>
      </c>
      <c r="C4895" s="14">
        <v>0</v>
      </c>
      <c r="D4895" s="15">
        <v>21030011</v>
      </c>
      <c r="E4895" s="16" t="s">
        <v>4416</v>
      </c>
      <c r="F4895" s="14">
        <v>1405</v>
      </c>
      <c r="G4895" s="17">
        <v>39545</v>
      </c>
      <c r="H4895" s="29">
        <v>16695</v>
      </c>
      <c r="I4895" s="29">
        <v>0</v>
      </c>
      <c r="J4895" s="29">
        <v>0</v>
      </c>
      <c r="K4895" s="29">
        <v>0</v>
      </c>
      <c r="L4895" s="29">
        <f t="shared" si="303"/>
        <v>16695</v>
      </c>
      <c r="M4895" s="29">
        <v>-15675</v>
      </c>
      <c r="N4895" s="29">
        <v>-15</v>
      </c>
      <c r="O4895" s="29">
        <v>0</v>
      </c>
      <c r="P4895" s="29">
        <f t="shared" si="304"/>
        <v>-15690</v>
      </c>
      <c r="Q4895" s="29">
        <f t="shared" si="305"/>
        <v>1020</v>
      </c>
      <c r="R4895" s="29">
        <f t="shared" si="306"/>
        <v>1005</v>
      </c>
      <c r="S4895" s="15" t="s">
        <v>1736</v>
      </c>
      <c r="T4895" s="15">
        <v>101405</v>
      </c>
      <c r="U4895" s="15" t="s">
        <v>162</v>
      </c>
      <c r="V4895" s="15">
        <v>47030001</v>
      </c>
      <c r="W4895" s="15" t="s">
        <v>140</v>
      </c>
    </row>
    <row r="4896" spans="2:23" hidden="1" x14ac:dyDescent="0.25">
      <c r="B4896" s="14">
        <v>30004191</v>
      </c>
      <c r="C4896" s="14">
        <v>0</v>
      </c>
      <c r="D4896" s="15">
        <v>21030011</v>
      </c>
      <c r="E4896" s="16" t="s">
        <v>4417</v>
      </c>
      <c r="F4896" s="14">
        <v>1401</v>
      </c>
      <c r="G4896" s="17">
        <v>40269</v>
      </c>
      <c r="H4896" s="29">
        <v>17072</v>
      </c>
      <c r="I4896" s="29">
        <v>0</v>
      </c>
      <c r="J4896" s="29">
        <v>0</v>
      </c>
      <c r="K4896" s="29">
        <v>0</v>
      </c>
      <c r="L4896" s="29">
        <f t="shared" si="303"/>
        <v>17072</v>
      </c>
      <c r="M4896" s="29">
        <v>-7812</v>
      </c>
      <c r="N4896" s="29">
        <v>-600</v>
      </c>
      <c r="O4896" s="29">
        <v>0</v>
      </c>
      <c r="P4896" s="29">
        <f t="shared" si="304"/>
        <v>-8412</v>
      </c>
      <c r="Q4896" s="29">
        <f t="shared" si="305"/>
        <v>9260</v>
      </c>
      <c r="R4896" s="29">
        <f t="shared" si="306"/>
        <v>8660</v>
      </c>
      <c r="S4896" s="15" t="s">
        <v>1736</v>
      </c>
      <c r="T4896" s="15">
        <v>101401</v>
      </c>
      <c r="U4896" s="15" t="s">
        <v>139</v>
      </c>
      <c r="V4896" s="15">
        <v>47030001</v>
      </c>
      <c r="W4896" s="15" t="s">
        <v>140</v>
      </c>
    </row>
    <row r="4897" spans="2:23" hidden="1" x14ac:dyDescent="0.25">
      <c r="B4897" s="14">
        <v>30004192</v>
      </c>
      <c r="C4897" s="14">
        <v>0</v>
      </c>
      <c r="D4897" s="15">
        <v>21030011</v>
      </c>
      <c r="E4897" s="16" t="s">
        <v>4418</v>
      </c>
      <c r="F4897" s="14">
        <v>1025</v>
      </c>
      <c r="G4897" s="17">
        <v>39545</v>
      </c>
      <c r="H4897" s="29">
        <v>17291</v>
      </c>
      <c r="I4897" s="29">
        <v>0</v>
      </c>
      <c r="J4897" s="29">
        <v>0</v>
      </c>
      <c r="K4897" s="29">
        <v>0</v>
      </c>
      <c r="L4897" s="29">
        <f t="shared" si="303"/>
        <v>17291</v>
      </c>
      <c r="M4897" s="29">
        <v>-15111</v>
      </c>
      <c r="N4897" s="29">
        <v>-110</v>
      </c>
      <c r="O4897" s="29">
        <v>0</v>
      </c>
      <c r="P4897" s="29">
        <f t="shared" si="304"/>
        <v>-15221</v>
      </c>
      <c r="Q4897" s="29">
        <f t="shared" si="305"/>
        <v>2180</v>
      </c>
      <c r="R4897" s="29">
        <f t="shared" si="306"/>
        <v>2070</v>
      </c>
      <c r="S4897" s="15" t="s">
        <v>1736</v>
      </c>
      <c r="T4897" s="15">
        <v>100305</v>
      </c>
      <c r="U4897" s="15" t="s">
        <v>156</v>
      </c>
      <c r="V4897" s="15">
        <v>47030001</v>
      </c>
      <c r="W4897" s="15" t="s">
        <v>33</v>
      </c>
    </row>
    <row r="4898" spans="2:23" hidden="1" x14ac:dyDescent="0.25">
      <c r="B4898" s="14">
        <v>30004193</v>
      </c>
      <c r="C4898" s="14">
        <v>0</v>
      </c>
      <c r="D4898" s="15">
        <v>21030011</v>
      </c>
      <c r="E4898" s="16" t="s">
        <v>4419</v>
      </c>
      <c r="F4898" s="14">
        <v>1405</v>
      </c>
      <c r="G4898" s="17">
        <v>39545</v>
      </c>
      <c r="H4898" s="29">
        <v>17291</v>
      </c>
      <c r="I4898" s="29">
        <v>0</v>
      </c>
      <c r="J4898" s="29">
        <v>0</v>
      </c>
      <c r="K4898" s="29">
        <v>0</v>
      </c>
      <c r="L4898" s="29">
        <f t="shared" si="303"/>
        <v>17291</v>
      </c>
      <c r="M4898" s="29">
        <v>-16235</v>
      </c>
      <c r="N4898" s="29">
        <v>-16</v>
      </c>
      <c r="O4898" s="29">
        <v>0</v>
      </c>
      <c r="P4898" s="29">
        <f t="shared" si="304"/>
        <v>-16251</v>
      </c>
      <c r="Q4898" s="29">
        <f t="shared" si="305"/>
        <v>1056</v>
      </c>
      <c r="R4898" s="29">
        <f t="shared" si="306"/>
        <v>1040</v>
      </c>
      <c r="S4898" s="15" t="s">
        <v>1736</v>
      </c>
      <c r="T4898" s="15">
        <v>101405</v>
      </c>
      <c r="U4898" s="15" t="s">
        <v>162</v>
      </c>
      <c r="V4898" s="15">
        <v>47030001</v>
      </c>
      <c r="W4898" s="15" t="s">
        <v>140</v>
      </c>
    </row>
    <row r="4899" spans="2:23" hidden="1" x14ac:dyDescent="0.25">
      <c r="B4899" s="14">
        <v>30004194</v>
      </c>
      <c r="C4899" s="14">
        <v>0</v>
      </c>
      <c r="D4899" s="15">
        <v>21030011</v>
      </c>
      <c r="E4899" s="16" t="s">
        <v>4420</v>
      </c>
      <c r="F4899" s="14">
        <v>1025</v>
      </c>
      <c r="G4899" s="17">
        <v>39545</v>
      </c>
      <c r="H4899" s="29">
        <v>17505</v>
      </c>
      <c r="I4899" s="29">
        <v>0</v>
      </c>
      <c r="J4899" s="29">
        <v>0</v>
      </c>
      <c r="K4899" s="29">
        <v>0</v>
      </c>
      <c r="L4899" s="29">
        <f t="shared" si="303"/>
        <v>17505</v>
      </c>
      <c r="M4899" s="29">
        <v>-15302</v>
      </c>
      <c r="N4899" s="29">
        <v>-111</v>
      </c>
      <c r="O4899" s="29">
        <v>0</v>
      </c>
      <c r="P4899" s="29">
        <f t="shared" si="304"/>
        <v>-15413</v>
      </c>
      <c r="Q4899" s="29">
        <f t="shared" si="305"/>
        <v>2203</v>
      </c>
      <c r="R4899" s="29">
        <f t="shared" si="306"/>
        <v>2092</v>
      </c>
      <c r="S4899" s="15" t="s">
        <v>1736</v>
      </c>
      <c r="T4899" s="15">
        <v>100305</v>
      </c>
      <c r="U4899" s="15" t="s">
        <v>156</v>
      </c>
      <c r="V4899" s="15">
        <v>47030001</v>
      </c>
      <c r="W4899" s="15" t="s">
        <v>33</v>
      </c>
    </row>
    <row r="4900" spans="2:23" hidden="1" x14ac:dyDescent="0.25">
      <c r="B4900" s="14">
        <v>30004196</v>
      </c>
      <c r="C4900" s="14">
        <v>0</v>
      </c>
      <c r="D4900" s="15">
        <v>21030011</v>
      </c>
      <c r="E4900" s="16" t="s">
        <v>4421</v>
      </c>
      <c r="F4900" s="14">
        <v>1015</v>
      </c>
      <c r="G4900" s="17">
        <v>39545</v>
      </c>
      <c r="H4900" s="29">
        <v>18040</v>
      </c>
      <c r="I4900" s="29">
        <v>0</v>
      </c>
      <c r="J4900" s="29">
        <v>0</v>
      </c>
      <c r="K4900" s="29">
        <v>0</v>
      </c>
      <c r="L4900" s="29">
        <f t="shared" si="303"/>
        <v>18040</v>
      </c>
      <c r="M4900" s="29">
        <v>-16940</v>
      </c>
      <c r="N4900" s="29">
        <v>-16</v>
      </c>
      <c r="O4900" s="29">
        <v>0</v>
      </c>
      <c r="P4900" s="29">
        <f t="shared" si="304"/>
        <v>-16956</v>
      </c>
      <c r="Q4900" s="29">
        <f t="shared" si="305"/>
        <v>1100</v>
      </c>
      <c r="R4900" s="29">
        <f t="shared" si="306"/>
        <v>1084</v>
      </c>
      <c r="S4900" s="15" t="s">
        <v>1736</v>
      </c>
      <c r="T4900" s="15">
        <v>100205</v>
      </c>
      <c r="U4900" s="15" t="s">
        <v>159</v>
      </c>
      <c r="V4900" s="15">
        <v>47030001</v>
      </c>
      <c r="W4900" s="15" t="s">
        <v>71</v>
      </c>
    </row>
    <row r="4901" spans="2:23" hidden="1" x14ac:dyDescent="0.25">
      <c r="B4901" s="14">
        <v>30004197</v>
      </c>
      <c r="C4901" s="14">
        <v>0</v>
      </c>
      <c r="D4901" s="15">
        <v>21030011</v>
      </c>
      <c r="E4901" s="16" t="s">
        <v>4422</v>
      </c>
      <c r="F4901" s="14">
        <v>1201</v>
      </c>
      <c r="G4901" s="17">
        <v>40269</v>
      </c>
      <c r="H4901" s="29">
        <v>18288</v>
      </c>
      <c r="I4901" s="29">
        <v>0</v>
      </c>
      <c r="J4901" s="29">
        <v>0</v>
      </c>
      <c r="K4901" s="29">
        <v>0</v>
      </c>
      <c r="L4901" s="29">
        <f t="shared" si="303"/>
        <v>18288</v>
      </c>
      <c r="M4901" s="29">
        <v>-8368</v>
      </c>
      <c r="N4901" s="29">
        <v>-643</v>
      </c>
      <c r="O4901" s="29">
        <v>0</v>
      </c>
      <c r="P4901" s="29">
        <f t="shared" si="304"/>
        <v>-9011</v>
      </c>
      <c r="Q4901" s="29">
        <f t="shared" si="305"/>
        <v>9920</v>
      </c>
      <c r="R4901" s="29">
        <f t="shared" si="306"/>
        <v>9277</v>
      </c>
      <c r="S4901" s="15" t="s">
        <v>1736</v>
      </c>
      <c r="T4901" s="15">
        <v>101201</v>
      </c>
      <c r="U4901" s="15" t="s">
        <v>144</v>
      </c>
      <c r="V4901" s="15">
        <v>47030001</v>
      </c>
      <c r="W4901" s="15" t="s">
        <v>145</v>
      </c>
    </row>
    <row r="4902" spans="2:23" hidden="1" x14ac:dyDescent="0.25">
      <c r="B4902" s="14">
        <v>30004199</v>
      </c>
      <c r="C4902" s="14">
        <v>0</v>
      </c>
      <c r="D4902" s="15">
        <v>21030011</v>
      </c>
      <c r="E4902" s="16" t="s">
        <v>4423</v>
      </c>
      <c r="F4902" s="14">
        <v>1015</v>
      </c>
      <c r="G4902" s="17">
        <v>39545</v>
      </c>
      <c r="H4902" s="29">
        <v>20026</v>
      </c>
      <c r="I4902" s="29">
        <v>0</v>
      </c>
      <c r="J4902" s="29">
        <v>0</v>
      </c>
      <c r="K4902" s="29">
        <v>0</v>
      </c>
      <c r="L4902" s="29">
        <f t="shared" si="303"/>
        <v>20026</v>
      </c>
      <c r="M4902" s="29">
        <v>-18803</v>
      </c>
      <c r="N4902" s="29">
        <v>-18</v>
      </c>
      <c r="O4902" s="29">
        <v>0</v>
      </c>
      <c r="P4902" s="29">
        <f t="shared" si="304"/>
        <v>-18821</v>
      </c>
      <c r="Q4902" s="29">
        <f t="shared" si="305"/>
        <v>1223</v>
      </c>
      <c r="R4902" s="29">
        <f t="shared" si="306"/>
        <v>1205</v>
      </c>
      <c r="S4902" s="15" t="s">
        <v>1736</v>
      </c>
      <c r="T4902" s="15">
        <v>100205</v>
      </c>
      <c r="U4902" s="15" t="s">
        <v>159</v>
      </c>
      <c r="V4902" s="15">
        <v>47030001</v>
      </c>
      <c r="W4902" s="15" t="s">
        <v>71</v>
      </c>
    </row>
    <row r="4903" spans="2:23" hidden="1" x14ac:dyDescent="0.25">
      <c r="B4903" s="14">
        <v>30004200</v>
      </c>
      <c r="C4903" s="14">
        <v>0</v>
      </c>
      <c r="D4903" s="15">
        <v>21030011</v>
      </c>
      <c r="E4903" s="16" t="s">
        <v>4424</v>
      </c>
      <c r="F4903" s="14">
        <v>1025</v>
      </c>
      <c r="G4903" s="17">
        <v>39545</v>
      </c>
      <c r="H4903" s="29">
        <v>20363</v>
      </c>
      <c r="I4903" s="29">
        <v>0</v>
      </c>
      <c r="J4903" s="29">
        <v>0</v>
      </c>
      <c r="K4903" s="29">
        <v>0</v>
      </c>
      <c r="L4903" s="29">
        <f t="shared" si="303"/>
        <v>20363</v>
      </c>
      <c r="M4903" s="29">
        <v>-17800</v>
      </c>
      <c r="N4903" s="29">
        <v>-129</v>
      </c>
      <c r="O4903" s="29">
        <v>0</v>
      </c>
      <c r="P4903" s="29">
        <f t="shared" si="304"/>
        <v>-17929</v>
      </c>
      <c r="Q4903" s="29">
        <f t="shared" si="305"/>
        <v>2563</v>
      </c>
      <c r="R4903" s="29">
        <f t="shared" si="306"/>
        <v>2434</v>
      </c>
      <c r="S4903" s="15" t="s">
        <v>1736</v>
      </c>
      <c r="T4903" s="15">
        <v>100305</v>
      </c>
      <c r="U4903" s="15" t="s">
        <v>156</v>
      </c>
      <c r="V4903" s="15">
        <v>47030001</v>
      </c>
      <c r="W4903" s="15" t="s">
        <v>33</v>
      </c>
    </row>
    <row r="4904" spans="2:23" hidden="1" x14ac:dyDescent="0.25">
      <c r="B4904" s="14">
        <v>30004201</v>
      </c>
      <c r="C4904" s="14">
        <v>0</v>
      </c>
      <c r="D4904" s="15">
        <v>21030011</v>
      </c>
      <c r="E4904" s="16" t="s">
        <v>4425</v>
      </c>
      <c r="F4904" s="14">
        <v>1011</v>
      </c>
      <c r="G4904" s="17">
        <v>40451</v>
      </c>
      <c r="H4904" s="29">
        <v>20841</v>
      </c>
      <c r="I4904" s="29">
        <v>0</v>
      </c>
      <c r="J4904" s="29">
        <v>0</v>
      </c>
      <c r="K4904" s="29">
        <v>0</v>
      </c>
      <c r="L4904" s="29">
        <f t="shared" si="303"/>
        <v>20841</v>
      </c>
      <c r="M4904" s="29">
        <v>-9048</v>
      </c>
      <c r="N4904" s="29">
        <v>-742</v>
      </c>
      <c r="O4904" s="29">
        <v>0</v>
      </c>
      <c r="P4904" s="29">
        <f t="shared" si="304"/>
        <v>-9790</v>
      </c>
      <c r="Q4904" s="29">
        <f t="shared" si="305"/>
        <v>11793</v>
      </c>
      <c r="R4904" s="29">
        <f t="shared" si="306"/>
        <v>11051</v>
      </c>
      <c r="S4904" s="15" t="s">
        <v>1736</v>
      </c>
      <c r="T4904" s="15">
        <v>100201</v>
      </c>
      <c r="U4904" s="15" t="s">
        <v>75</v>
      </c>
      <c r="V4904" s="15">
        <v>47030001</v>
      </c>
      <c r="W4904" s="15" t="s">
        <v>71</v>
      </c>
    </row>
    <row r="4905" spans="2:23" hidden="1" x14ac:dyDescent="0.25">
      <c r="B4905" s="14">
        <v>30004202</v>
      </c>
      <c r="C4905" s="14">
        <v>0</v>
      </c>
      <c r="D4905" s="15">
        <v>21030011</v>
      </c>
      <c r="E4905" s="16" t="s">
        <v>4426</v>
      </c>
      <c r="F4905" s="14">
        <v>1015</v>
      </c>
      <c r="G4905" s="17">
        <v>39545</v>
      </c>
      <c r="H4905" s="29">
        <v>21238</v>
      </c>
      <c r="I4905" s="29">
        <v>0</v>
      </c>
      <c r="J4905" s="29">
        <v>0</v>
      </c>
      <c r="K4905" s="29">
        <v>0</v>
      </c>
      <c r="L4905" s="29">
        <f t="shared" si="303"/>
        <v>21238</v>
      </c>
      <c r="M4905" s="29">
        <v>-19943</v>
      </c>
      <c r="N4905" s="29">
        <v>-19</v>
      </c>
      <c r="O4905" s="29">
        <v>0</v>
      </c>
      <c r="P4905" s="29">
        <f t="shared" si="304"/>
        <v>-19962</v>
      </c>
      <c r="Q4905" s="29">
        <f t="shared" si="305"/>
        <v>1295</v>
      </c>
      <c r="R4905" s="29">
        <f t="shared" si="306"/>
        <v>1276</v>
      </c>
      <c r="S4905" s="15" t="s">
        <v>1736</v>
      </c>
      <c r="T4905" s="15">
        <v>100205</v>
      </c>
      <c r="U4905" s="15" t="s">
        <v>159</v>
      </c>
      <c r="V4905" s="15">
        <v>47030001</v>
      </c>
      <c r="W4905" s="15" t="s">
        <v>71</v>
      </c>
    </row>
    <row r="4906" spans="2:23" hidden="1" x14ac:dyDescent="0.25">
      <c r="B4906" s="14">
        <v>30004203</v>
      </c>
      <c r="C4906" s="14">
        <v>0</v>
      </c>
      <c r="D4906" s="15">
        <v>21030011</v>
      </c>
      <c r="E4906" s="16" t="s">
        <v>4427</v>
      </c>
      <c r="F4906" s="14">
        <v>1025</v>
      </c>
      <c r="G4906" s="17">
        <v>39545</v>
      </c>
      <c r="H4906" s="29">
        <v>21630</v>
      </c>
      <c r="I4906" s="29">
        <v>0</v>
      </c>
      <c r="J4906" s="29">
        <v>0</v>
      </c>
      <c r="K4906" s="29">
        <v>0</v>
      </c>
      <c r="L4906" s="29">
        <f t="shared" si="303"/>
        <v>21630</v>
      </c>
      <c r="M4906" s="29">
        <v>-18906</v>
      </c>
      <c r="N4906" s="29">
        <v>-137</v>
      </c>
      <c r="O4906" s="29">
        <v>0</v>
      </c>
      <c r="P4906" s="29">
        <f t="shared" si="304"/>
        <v>-19043</v>
      </c>
      <c r="Q4906" s="29">
        <f t="shared" si="305"/>
        <v>2724</v>
      </c>
      <c r="R4906" s="29">
        <f t="shared" si="306"/>
        <v>2587</v>
      </c>
      <c r="S4906" s="15" t="s">
        <v>1736</v>
      </c>
      <c r="T4906" s="15">
        <v>100305</v>
      </c>
      <c r="U4906" s="15" t="s">
        <v>156</v>
      </c>
      <c r="V4906" s="15">
        <v>47030001</v>
      </c>
      <c r="W4906" s="15" t="s">
        <v>33</v>
      </c>
    </row>
    <row r="4907" spans="2:23" hidden="1" x14ac:dyDescent="0.25">
      <c r="B4907" s="14">
        <v>30004204</v>
      </c>
      <c r="C4907" s="14">
        <v>0</v>
      </c>
      <c r="D4907" s="15">
        <v>21030011</v>
      </c>
      <c r="E4907" s="16" t="s">
        <v>4428</v>
      </c>
      <c r="F4907" s="14">
        <v>1015</v>
      </c>
      <c r="G4907" s="17">
        <v>39545</v>
      </c>
      <c r="H4907" s="29">
        <v>22285</v>
      </c>
      <c r="I4907" s="29">
        <v>0</v>
      </c>
      <c r="J4907" s="29">
        <v>0</v>
      </c>
      <c r="K4907" s="29">
        <v>0</v>
      </c>
      <c r="L4907" s="29">
        <f t="shared" si="303"/>
        <v>22285</v>
      </c>
      <c r="M4907" s="29">
        <v>-20925</v>
      </c>
      <c r="N4907" s="29">
        <v>-20</v>
      </c>
      <c r="O4907" s="29">
        <v>0</v>
      </c>
      <c r="P4907" s="29">
        <f t="shared" si="304"/>
        <v>-20945</v>
      </c>
      <c r="Q4907" s="29">
        <f t="shared" si="305"/>
        <v>1360</v>
      </c>
      <c r="R4907" s="29">
        <f t="shared" si="306"/>
        <v>1340</v>
      </c>
      <c r="S4907" s="15" t="s">
        <v>1736</v>
      </c>
      <c r="T4907" s="15">
        <v>100205</v>
      </c>
      <c r="U4907" s="15" t="s">
        <v>159</v>
      </c>
      <c r="V4907" s="15">
        <v>47030001</v>
      </c>
      <c r="W4907" s="15" t="s">
        <v>71</v>
      </c>
    </row>
    <row r="4908" spans="2:23" hidden="1" x14ac:dyDescent="0.25">
      <c r="B4908" s="14">
        <v>30004205</v>
      </c>
      <c r="C4908" s="14">
        <v>0</v>
      </c>
      <c r="D4908" s="15">
        <v>21030011</v>
      </c>
      <c r="E4908" s="16" t="s">
        <v>4429</v>
      </c>
      <c r="F4908" s="14">
        <v>1405</v>
      </c>
      <c r="G4908" s="17">
        <v>39545</v>
      </c>
      <c r="H4908" s="29">
        <v>22632</v>
      </c>
      <c r="I4908" s="29">
        <v>0</v>
      </c>
      <c r="J4908" s="29">
        <v>0</v>
      </c>
      <c r="K4908" s="29">
        <v>0</v>
      </c>
      <c r="L4908" s="29">
        <f t="shared" si="303"/>
        <v>22632</v>
      </c>
      <c r="M4908" s="29">
        <v>-21250</v>
      </c>
      <c r="N4908" s="29">
        <v>-21</v>
      </c>
      <c r="O4908" s="29">
        <v>0</v>
      </c>
      <c r="P4908" s="29">
        <f t="shared" si="304"/>
        <v>-21271</v>
      </c>
      <c r="Q4908" s="29">
        <f t="shared" si="305"/>
        <v>1382</v>
      </c>
      <c r="R4908" s="29">
        <f t="shared" si="306"/>
        <v>1361</v>
      </c>
      <c r="S4908" s="15" t="s">
        <v>1736</v>
      </c>
      <c r="T4908" s="15">
        <v>101405</v>
      </c>
      <c r="U4908" s="15" t="s">
        <v>162</v>
      </c>
      <c r="V4908" s="15">
        <v>47030001</v>
      </c>
      <c r="W4908" s="15" t="s">
        <v>140</v>
      </c>
    </row>
    <row r="4909" spans="2:23" hidden="1" x14ac:dyDescent="0.25">
      <c r="B4909" s="14">
        <v>30004207</v>
      </c>
      <c r="C4909" s="14">
        <v>0</v>
      </c>
      <c r="D4909" s="15">
        <v>21030011</v>
      </c>
      <c r="E4909" s="16" t="s">
        <v>4430</v>
      </c>
      <c r="F4909" s="14">
        <v>1025</v>
      </c>
      <c r="G4909" s="17">
        <v>39545</v>
      </c>
      <c r="H4909" s="29">
        <v>23175</v>
      </c>
      <c r="I4909" s="29">
        <v>0</v>
      </c>
      <c r="J4909" s="29">
        <v>0</v>
      </c>
      <c r="K4909" s="29">
        <v>0</v>
      </c>
      <c r="L4909" s="29">
        <f t="shared" si="303"/>
        <v>23175</v>
      </c>
      <c r="M4909" s="29">
        <v>-20257</v>
      </c>
      <c r="N4909" s="29">
        <v>-146</v>
      </c>
      <c r="O4909" s="29">
        <v>0</v>
      </c>
      <c r="P4909" s="29">
        <f t="shared" si="304"/>
        <v>-20403</v>
      </c>
      <c r="Q4909" s="29">
        <f t="shared" si="305"/>
        <v>2918</v>
      </c>
      <c r="R4909" s="29">
        <f t="shared" si="306"/>
        <v>2772</v>
      </c>
      <c r="S4909" s="15" t="s">
        <v>1736</v>
      </c>
      <c r="T4909" s="15">
        <v>100305</v>
      </c>
      <c r="U4909" s="15" t="s">
        <v>156</v>
      </c>
      <c r="V4909" s="15">
        <v>47030001</v>
      </c>
      <c r="W4909" s="15" t="s">
        <v>33</v>
      </c>
    </row>
    <row r="4910" spans="2:23" hidden="1" x14ac:dyDescent="0.25">
      <c r="B4910" s="14">
        <v>30004208</v>
      </c>
      <c r="C4910" s="14">
        <v>0</v>
      </c>
      <c r="D4910" s="15">
        <v>21030011</v>
      </c>
      <c r="E4910" s="16" t="s">
        <v>4431</v>
      </c>
      <c r="F4910" s="14">
        <v>1025</v>
      </c>
      <c r="G4910" s="17">
        <v>39545</v>
      </c>
      <c r="H4910" s="29">
        <v>23194</v>
      </c>
      <c r="I4910" s="29">
        <v>0</v>
      </c>
      <c r="J4910" s="29">
        <v>0</v>
      </c>
      <c r="K4910" s="29">
        <v>0</v>
      </c>
      <c r="L4910" s="29">
        <f t="shared" si="303"/>
        <v>23194</v>
      </c>
      <c r="M4910" s="29">
        <v>-20274</v>
      </c>
      <c r="N4910" s="29">
        <v>-147</v>
      </c>
      <c r="O4910" s="29">
        <v>0</v>
      </c>
      <c r="P4910" s="29">
        <f t="shared" si="304"/>
        <v>-20421</v>
      </c>
      <c r="Q4910" s="29">
        <f t="shared" si="305"/>
        <v>2920</v>
      </c>
      <c r="R4910" s="29">
        <f t="shared" si="306"/>
        <v>2773</v>
      </c>
      <c r="S4910" s="15" t="s">
        <v>1736</v>
      </c>
      <c r="T4910" s="15">
        <v>100305</v>
      </c>
      <c r="U4910" s="15" t="s">
        <v>156</v>
      </c>
      <c r="V4910" s="15">
        <v>47030001</v>
      </c>
      <c r="W4910" s="15" t="s">
        <v>33</v>
      </c>
    </row>
    <row r="4911" spans="2:23" hidden="1" x14ac:dyDescent="0.25">
      <c r="B4911" s="14">
        <v>30004209</v>
      </c>
      <c r="C4911" s="14">
        <v>0</v>
      </c>
      <c r="D4911" s="15">
        <v>21030011</v>
      </c>
      <c r="E4911" s="16" t="s">
        <v>4432</v>
      </c>
      <c r="F4911" s="14">
        <v>1405</v>
      </c>
      <c r="G4911" s="17">
        <v>39545</v>
      </c>
      <c r="H4911" s="29">
        <v>23484</v>
      </c>
      <c r="I4911" s="29">
        <v>0</v>
      </c>
      <c r="J4911" s="29">
        <v>0</v>
      </c>
      <c r="K4911" s="29">
        <v>0</v>
      </c>
      <c r="L4911" s="29">
        <f t="shared" si="303"/>
        <v>23484</v>
      </c>
      <c r="M4911" s="29">
        <v>-22051</v>
      </c>
      <c r="N4911" s="29">
        <v>-22</v>
      </c>
      <c r="O4911" s="29">
        <v>0</v>
      </c>
      <c r="P4911" s="29">
        <f t="shared" si="304"/>
        <v>-22073</v>
      </c>
      <c r="Q4911" s="29">
        <f t="shared" si="305"/>
        <v>1433</v>
      </c>
      <c r="R4911" s="29">
        <f t="shared" si="306"/>
        <v>1411</v>
      </c>
      <c r="S4911" s="15" t="s">
        <v>1736</v>
      </c>
      <c r="T4911" s="15">
        <v>101405</v>
      </c>
      <c r="U4911" s="15" t="s">
        <v>162</v>
      </c>
      <c r="V4911" s="15">
        <v>47030001</v>
      </c>
      <c r="W4911" s="15" t="s">
        <v>140</v>
      </c>
    </row>
    <row r="4912" spans="2:23" hidden="1" x14ac:dyDescent="0.25">
      <c r="B4912" s="14">
        <v>30004210</v>
      </c>
      <c r="C4912" s="14">
        <v>0</v>
      </c>
      <c r="D4912" s="15">
        <v>21030011</v>
      </c>
      <c r="E4912" s="16" t="s">
        <v>4433</v>
      </c>
      <c r="F4912" s="14">
        <v>1201</v>
      </c>
      <c r="G4912" s="17">
        <v>40299</v>
      </c>
      <c r="H4912" s="29">
        <v>24185</v>
      </c>
      <c r="I4912" s="29">
        <v>0</v>
      </c>
      <c r="J4912" s="29">
        <v>0</v>
      </c>
      <c r="K4912" s="29">
        <v>0</v>
      </c>
      <c r="L4912" s="29">
        <f t="shared" si="303"/>
        <v>24185</v>
      </c>
      <c r="M4912" s="29">
        <v>-10973</v>
      </c>
      <c r="N4912" s="29">
        <v>-852</v>
      </c>
      <c r="O4912" s="29">
        <v>0</v>
      </c>
      <c r="P4912" s="29">
        <f t="shared" si="304"/>
        <v>-11825</v>
      </c>
      <c r="Q4912" s="29">
        <f t="shared" si="305"/>
        <v>13212</v>
      </c>
      <c r="R4912" s="29">
        <f t="shared" si="306"/>
        <v>12360</v>
      </c>
      <c r="S4912" s="15" t="s">
        <v>1736</v>
      </c>
      <c r="T4912" s="15">
        <v>101201</v>
      </c>
      <c r="U4912" s="15" t="s">
        <v>144</v>
      </c>
      <c r="V4912" s="15">
        <v>47030001</v>
      </c>
      <c r="W4912" s="15" t="s">
        <v>145</v>
      </c>
    </row>
    <row r="4913" spans="2:23" hidden="1" x14ac:dyDescent="0.25">
      <c r="B4913" s="14">
        <v>30004211</v>
      </c>
      <c r="C4913" s="14">
        <v>0</v>
      </c>
      <c r="D4913" s="15">
        <v>21030011</v>
      </c>
      <c r="E4913" s="16" t="s">
        <v>4434</v>
      </c>
      <c r="F4913" s="14">
        <v>1012</v>
      </c>
      <c r="G4913" s="17">
        <v>41275</v>
      </c>
      <c r="H4913" s="29">
        <v>24405</v>
      </c>
      <c r="I4913" s="29">
        <v>0</v>
      </c>
      <c r="J4913" s="29">
        <v>0</v>
      </c>
      <c r="K4913" s="29">
        <v>0</v>
      </c>
      <c r="L4913" s="29">
        <f t="shared" si="303"/>
        <v>24405</v>
      </c>
      <c r="M4913" s="29">
        <v>-7964</v>
      </c>
      <c r="N4913" s="29">
        <v>-909</v>
      </c>
      <c r="O4913" s="29">
        <v>0</v>
      </c>
      <c r="P4913" s="29">
        <f t="shared" si="304"/>
        <v>-8873</v>
      </c>
      <c r="Q4913" s="29">
        <f t="shared" si="305"/>
        <v>16441</v>
      </c>
      <c r="R4913" s="29">
        <f t="shared" si="306"/>
        <v>15532</v>
      </c>
      <c r="S4913" s="15" t="s">
        <v>1736</v>
      </c>
      <c r="T4913" s="15">
        <v>100202</v>
      </c>
      <c r="U4913" s="15" t="s">
        <v>70</v>
      </c>
      <c r="V4913" s="15">
        <v>47030001</v>
      </c>
      <c r="W4913" s="15" t="s">
        <v>71</v>
      </c>
    </row>
    <row r="4914" spans="2:23" hidden="1" x14ac:dyDescent="0.25">
      <c r="B4914" s="14">
        <v>30004212</v>
      </c>
      <c r="C4914" s="14">
        <v>0</v>
      </c>
      <c r="D4914" s="15">
        <v>21030011</v>
      </c>
      <c r="E4914" s="16" t="s">
        <v>4435</v>
      </c>
      <c r="F4914" s="14">
        <v>1301</v>
      </c>
      <c r="G4914" s="17">
        <v>40269</v>
      </c>
      <c r="H4914" s="29">
        <v>25000</v>
      </c>
      <c r="I4914" s="29">
        <v>0</v>
      </c>
      <c r="J4914" s="29">
        <v>0</v>
      </c>
      <c r="K4914" s="29">
        <v>0</v>
      </c>
      <c r="L4914" s="29">
        <f t="shared" si="303"/>
        <v>25000</v>
      </c>
      <c r="M4914" s="29">
        <v>-11439</v>
      </c>
      <c r="N4914" s="29">
        <v>-879</v>
      </c>
      <c r="O4914" s="29">
        <v>0</v>
      </c>
      <c r="P4914" s="29">
        <f t="shared" si="304"/>
        <v>-12318</v>
      </c>
      <c r="Q4914" s="29">
        <f t="shared" si="305"/>
        <v>13561</v>
      </c>
      <c r="R4914" s="29">
        <f t="shared" si="306"/>
        <v>12682</v>
      </c>
      <c r="S4914" s="15" t="s">
        <v>1736</v>
      </c>
      <c r="T4914" s="15">
        <v>101301</v>
      </c>
      <c r="U4914" s="15" t="s">
        <v>133</v>
      </c>
      <c r="V4914" s="15">
        <v>47030001</v>
      </c>
      <c r="W4914" s="15" t="s">
        <v>134</v>
      </c>
    </row>
    <row r="4915" spans="2:23" hidden="1" x14ac:dyDescent="0.25">
      <c r="B4915" s="14">
        <v>30004213</v>
      </c>
      <c r="C4915" s="14">
        <v>0</v>
      </c>
      <c r="D4915" s="15">
        <v>21030011</v>
      </c>
      <c r="E4915" s="16" t="s">
        <v>4436</v>
      </c>
      <c r="F4915" s="14">
        <v>1012</v>
      </c>
      <c r="G4915" s="17">
        <v>41275</v>
      </c>
      <c r="H4915" s="29">
        <v>26491</v>
      </c>
      <c r="I4915" s="29">
        <v>0</v>
      </c>
      <c r="J4915" s="29">
        <v>0</v>
      </c>
      <c r="K4915" s="29">
        <v>0</v>
      </c>
      <c r="L4915" s="29">
        <f t="shared" si="303"/>
        <v>26491</v>
      </c>
      <c r="M4915" s="29">
        <v>-8648</v>
      </c>
      <c r="N4915" s="29">
        <v>-986</v>
      </c>
      <c r="O4915" s="29">
        <v>0</v>
      </c>
      <c r="P4915" s="29">
        <f t="shared" si="304"/>
        <v>-9634</v>
      </c>
      <c r="Q4915" s="29">
        <f t="shared" si="305"/>
        <v>17843</v>
      </c>
      <c r="R4915" s="29">
        <f t="shared" si="306"/>
        <v>16857</v>
      </c>
      <c r="S4915" s="15" t="s">
        <v>1736</v>
      </c>
      <c r="T4915" s="15">
        <v>100202</v>
      </c>
      <c r="U4915" s="15" t="s">
        <v>70</v>
      </c>
      <c r="V4915" s="15">
        <v>47030001</v>
      </c>
      <c r="W4915" s="15" t="s">
        <v>71</v>
      </c>
    </row>
    <row r="4916" spans="2:23" hidden="1" x14ac:dyDescent="0.25">
      <c r="B4916" s="14">
        <v>30004214</v>
      </c>
      <c r="C4916" s="14">
        <v>0</v>
      </c>
      <c r="D4916" s="15">
        <v>21030011</v>
      </c>
      <c r="E4916" s="16" t="s">
        <v>4437</v>
      </c>
      <c r="F4916" s="14">
        <v>1405</v>
      </c>
      <c r="G4916" s="17">
        <v>39545</v>
      </c>
      <c r="H4916" s="29">
        <v>26500</v>
      </c>
      <c r="I4916" s="29">
        <v>0</v>
      </c>
      <c r="J4916" s="29">
        <v>0</v>
      </c>
      <c r="K4916" s="29">
        <v>0</v>
      </c>
      <c r="L4916" s="29">
        <f t="shared" ref="L4916:L4979" si="307">SUM(H4916:K4916)</f>
        <v>26500</v>
      </c>
      <c r="M4916" s="29">
        <v>-24881</v>
      </c>
      <c r="N4916" s="29">
        <v>-24</v>
      </c>
      <c r="O4916" s="29">
        <v>0</v>
      </c>
      <c r="P4916" s="29">
        <f t="shared" si="304"/>
        <v>-24905</v>
      </c>
      <c r="Q4916" s="29">
        <f t="shared" si="305"/>
        <v>1619</v>
      </c>
      <c r="R4916" s="29">
        <f t="shared" si="306"/>
        <v>1595</v>
      </c>
      <c r="S4916" s="15" t="s">
        <v>1736</v>
      </c>
      <c r="T4916" s="15">
        <v>101405</v>
      </c>
      <c r="U4916" s="15" t="s">
        <v>162</v>
      </c>
      <c r="V4916" s="15">
        <v>47030001</v>
      </c>
      <c r="W4916" s="15" t="s">
        <v>140</v>
      </c>
    </row>
    <row r="4917" spans="2:23" hidden="1" x14ac:dyDescent="0.25">
      <c r="B4917" s="14">
        <v>30004215</v>
      </c>
      <c r="C4917" s="14">
        <v>0</v>
      </c>
      <c r="D4917" s="15">
        <v>21030011</v>
      </c>
      <c r="E4917" s="16" t="s">
        <v>4438</v>
      </c>
      <c r="F4917" s="14">
        <v>1015</v>
      </c>
      <c r="G4917" s="17">
        <v>39545</v>
      </c>
      <c r="H4917" s="29">
        <v>26932</v>
      </c>
      <c r="I4917" s="29">
        <v>0</v>
      </c>
      <c r="J4917" s="29">
        <v>0</v>
      </c>
      <c r="K4917" s="29">
        <v>0</v>
      </c>
      <c r="L4917" s="29">
        <f t="shared" si="307"/>
        <v>26932</v>
      </c>
      <c r="M4917" s="29">
        <v>-25287</v>
      </c>
      <c r="N4917" s="29">
        <v>-25</v>
      </c>
      <c r="O4917" s="29">
        <v>0</v>
      </c>
      <c r="P4917" s="29">
        <f t="shared" si="304"/>
        <v>-25312</v>
      </c>
      <c r="Q4917" s="29">
        <f t="shared" si="305"/>
        <v>1645</v>
      </c>
      <c r="R4917" s="29">
        <f t="shared" si="306"/>
        <v>1620</v>
      </c>
      <c r="S4917" s="15" t="s">
        <v>1736</v>
      </c>
      <c r="T4917" s="15">
        <v>100205</v>
      </c>
      <c r="U4917" s="15" t="s">
        <v>159</v>
      </c>
      <c r="V4917" s="15">
        <v>47030001</v>
      </c>
      <c r="W4917" s="15" t="s">
        <v>71</v>
      </c>
    </row>
    <row r="4918" spans="2:23" hidden="1" x14ac:dyDescent="0.25">
      <c r="B4918" s="14">
        <v>30004216</v>
      </c>
      <c r="C4918" s="14">
        <v>0</v>
      </c>
      <c r="D4918" s="15">
        <v>21030011</v>
      </c>
      <c r="E4918" s="16" t="s">
        <v>4439</v>
      </c>
      <c r="F4918" s="14">
        <v>1025</v>
      </c>
      <c r="G4918" s="17">
        <v>39545</v>
      </c>
      <c r="H4918" s="29">
        <v>29045</v>
      </c>
      <c r="I4918" s="29">
        <v>0</v>
      </c>
      <c r="J4918" s="29">
        <v>0</v>
      </c>
      <c r="K4918" s="29">
        <v>0</v>
      </c>
      <c r="L4918" s="29">
        <f t="shared" si="307"/>
        <v>29045</v>
      </c>
      <c r="M4918" s="29">
        <v>-25388</v>
      </c>
      <c r="N4918" s="29">
        <v>-183</v>
      </c>
      <c r="O4918" s="29">
        <v>0</v>
      </c>
      <c r="P4918" s="29">
        <f t="shared" si="304"/>
        <v>-25571</v>
      </c>
      <c r="Q4918" s="29">
        <f t="shared" si="305"/>
        <v>3657</v>
      </c>
      <c r="R4918" s="29">
        <f t="shared" si="306"/>
        <v>3474</v>
      </c>
      <c r="S4918" s="15" t="s">
        <v>1736</v>
      </c>
      <c r="T4918" s="15">
        <v>100305</v>
      </c>
      <c r="U4918" s="15" t="s">
        <v>156</v>
      </c>
      <c r="V4918" s="15">
        <v>47030001</v>
      </c>
      <c r="W4918" s="15" t="s">
        <v>33</v>
      </c>
    </row>
    <row r="4919" spans="2:23" hidden="1" x14ac:dyDescent="0.25">
      <c r="B4919" s="14">
        <v>30004217</v>
      </c>
      <c r="C4919" s="14">
        <v>0</v>
      </c>
      <c r="D4919" s="15">
        <v>21030011</v>
      </c>
      <c r="E4919" s="16" t="s">
        <v>4440</v>
      </c>
      <c r="F4919" s="14">
        <v>1015</v>
      </c>
      <c r="G4919" s="17">
        <v>39545</v>
      </c>
      <c r="H4919" s="29">
        <v>29433</v>
      </c>
      <c r="I4919" s="29">
        <v>0</v>
      </c>
      <c r="J4919" s="29">
        <v>0</v>
      </c>
      <c r="K4919" s="29">
        <v>0</v>
      </c>
      <c r="L4919" s="29">
        <f t="shared" si="307"/>
        <v>29433</v>
      </c>
      <c r="M4919" s="29">
        <v>-27634</v>
      </c>
      <c r="N4919" s="29">
        <v>-27</v>
      </c>
      <c r="O4919" s="29">
        <v>0</v>
      </c>
      <c r="P4919" s="29">
        <f t="shared" si="304"/>
        <v>-27661</v>
      </c>
      <c r="Q4919" s="29">
        <f t="shared" si="305"/>
        <v>1799</v>
      </c>
      <c r="R4919" s="29">
        <f t="shared" si="306"/>
        <v>1772</v>
      </c>
      <c r="S4919" s="15" t="s">
        <v>1736</v>
      </c>
      <c r="T4919" s="15">
        <v>100205</v>
      </c>
      <c r="U4919" s="15" t="s">
        <v>159</v>
      </c>
      <c r="V4919" s="15">
        <v>47030001</v>
      </c>
      <c r="W4919" s="15" t="s">
        <v>71</v>
      </c>
    </row>
    <row r="4920" spans="2:23" hidden="1" x14ac:dyDescent="0.25">
      <c r="B4920" s="14">
        <v>30004218</v>
      </c>
      <c r="C4920" s="14">
        <v>0</v>
      </c>
      <c r="D4920" s="15">
        <v>21030011</v>
      </c>
      <c r="E4920" s="16" t="s">
        <v>4441</v>
      </c>
      <c r="F4920" s="14">
        <v>1083</v>
      </c>
      <c r="G4920" s="17">
        <v>40987</v>
      </c>
      <c r="H4920" s="29">
        <v>29733</v>
      </c>
      <c r="I4920" s="29">
        <v>0</v>
      </c>
      <c r="J4920" s="29">
        <v>0</v>
      </c>
      <c r="K4920" s="29">
        <v>0</v>
      </c>
      <c r="L4920" s="29">
        <f t="shared" si="307"/>
        <v>29733</v>
      </c>
      <c r="M4920" s="29">
        <v>-10836</v>
      </c>
      <c r="N4920" s="29">
        <v>-1091</v>
      </c>
      <c r="O4920" s="29">
        <v>0</v>
      </c>
      <c r="P4920" s="29">
        <f t="shared" si="304"/>
        <v>-11927</v>
      </c>
      <c r="Q4920" s="29">
        <f t="shared" si="305"/>
        <v>18897</v>
      </c>
      <c r="R4920" s="29">
        <f t="shared" si="306"/>
        <v>17806</v>
      </c>
      <c r="S4920" s="15" t="s">
        <v>1736</v>
      </c>
      <c r="T4920" s="15">
        <v>101003</v>
      </c>
      <c r="U4920" s="15" t="s">
        <v>200</v>
      </c>
      <c r="V4920" s="15">
        <v>47030001</v>
      </c>
      <c r="W4920" s="15" t="s">
        <v>38</v>
      </c>
    </row>
    <row r="4921" spans="2:23" hidden="1" x14ac:dyDescent="0.25">
      <c r="B4921" s="14">
        <v>30004219</v>
      </c>
      <c r="C4921" s="14">
        <v>0</v>
      </c>
      <c r="D4921" s="15">
        <v>21030011</v>
      </c>
      <c r="E4921" s="16" t="s">
        <v>4442</v>
      </c>
      <c r="F4921" s="14">
        <v>1201</v>
      </c>
      <c r="G4921" s="17">
        <v>40269</v>
      </c>
      <c r="H4921" s="29">
        <v>31349</v>
      </c>
      <c r="I4921" s="29">
        <v>0</v>
      </c>
      <c r="J4921" s="29">
        <v>0</v>
      </c>
      <c r="K4921" s="29">
        <v>0</v>
      </c>
      <c r="L4921" s="29">
        <f t="shared" si="307"/>
        <v>31349</v>
      </c>
      <c r="M4921" s="29">
        <v>-14347</v>
      </c>
      <c r="N4921" s="29">
        <v>-1102</v>
      </c>
      <c r="O4921" s="29">
        <v>0</v>
      </c>
      <c r="P4921" s="29">
        <f t="shared" si="304"/>
        <v>-15449</v>
      </c>
      <c r="Q4921" s="29">
        <f t="shared" si="305"/>
        <v>17002</v>
      </c>
      <c r="R4921" s="29">
        <f t="shared" si="306"/>
        <v>15900</v>
      </c>
      <c r="S4921" s="15" t="s">
        <v>1736</v>
      </c>
      <c r="T4921" s="15">
        <v>101201</v>
      </c>
      <c r="U4921" s="15" t="s">
        <v>144</v>
      </c>
      <c r="V4921" s="15">
        <v>47030001</v>
      </c>
      <c r="W4921" s="15" t="s">
        <v>145</v>
      </c>
    </row>
    <row r="4922" spans="2:23" hidden="1" x14ac:dyDescent="0.25">
      <c r="B4922" s="14">
        <v>30004220</v>
      </c>
      <c r="C4922" s="14">
        <v>0</v>
      </c>
      <c r="D4922" s="15">
        <v>21030011</v>
      </c>
      <c r="E4922" s="16" t="s">
        <v>4443</v>
      </c>
      <c r="F4922" s="14">
        <v>1015</v>
      </c>
      <c r="G4922" s="17">
        <v>41060</v>
      </c>
      <c r="H4922" s="29">
        <v>32591</v>
      </c>
      <c r="I4922" s="29">
        <v>0</v>
      </c>
      <c r="J4922" s="29">
        <v>0</v>
      </c>
      <c r="K4922" s="29">
        <v>0</v>
      </c>
      <c r="L4922" s="29">
        <f t="shared" si="307"/>
        <v>32591</v>
      </c>
      <c r="M4922" s="29">
        <v>-25506</v>
      </c>
      <c r="N4922" s="29">
        <v>-338</v>
      </c>
      <c r="O4922" s="29">
        <v>0</v>
      </c>
      <c r="P4922" s="29">
        <f t="shared" si="304"/>
        <v>-25844</v>
      </c>
      <c r="Q4922" s="29">
        <f t="shared" si="305"/>
        <v>7085</v>
      </c>
      <c r="R4922" s="29">
        <f t="shared" si="306"/>
        <v>6747</v>
      </c>
      <c r="S4922" s="15" t="s">
        <v>1736</v>
      </c>
      <c r="T4922" s="15">
        <v>100205</v>
      </c>
      <c r="U4922" s="15" t="s">
        <v>159</v>
      </c>
      <c r="V4922" s="15">
        <v>47030001</v>
      </c>
      <c r="W4922" s="15" t="s">
        <v>71</v>
      </c>
    </row>
    <row r="4923" spans="2:23" hidden="1" x14ac:dyDescent="0.25">
      <c r="B4923" s="14">
        <v>30004221</v>
      </c>
      <c r="C4923" s="14">
        <v>0</v>
      </c>
      <c r="D4923" s="15">
        <v>21030011</v>
      </c>
      <c r="E4923" s="16" t="s">
        <v>4444</v>
      </c>
      <c r="F4923" s="14">
        <v>1015</v>
      </c>
      <c r="G4923" s="17">
        <v>39545</v>
      </c>
      <c r="H4923" s="29">
        <v>32960</v>
      </c>
      <c r="I4923" s="29">
        <v>0</v>
      </c>
      <c r="J4923" s="29">
        <v>0</v>
      </c>
      <c r="K4923" s="29">
        <v>0</v>
      </c>
      <c r="L4923" s="29">
        <f t="shared" si="307"/>
        <v>32960</v>
      </c>
      <c r="M4923" s="29">
        <v>-30945</v>
      </c>
      <c r="N4923" s="29">
        <v>-31</v>
      </c>
      <c r="O4923" s="29">
        <v>0</v>
      </c>
      <c r="P4923" s="29">
        <f t="shared" si="304"/>
        <v>-30976</v>
      </c>
      <c r="Q4923" s="29">
        <f t="shared" si="305"/>
        <v>2015</v>
      </c>
      <c r="R4923" s="29">
        <f t="shared" si="306"/>
        <v>1984</v>
      </c>
      <c r="S4923" s="15" t="s">
        <v>1736</v>
      </c>
      <c r="T4923" s="15">
        <v>100205</v>
      </c>
      <c r="U4923" s="15" t="s">
        <v>159</v>
      </c>
      <c r="V4923" s="15">
        <v>47030001</v>
      </c>
      <c r="W4923" s="15" t="s">
        <v>71</v>
      </c>
    </row>
    <row r="4924" spans="2:23" hidden="1" x14ac:dyDescent="0.25">
      <c r="B4924" s="14">
        <v>30004222</v>
      </c>
      <c r="C4924" s="14">
        <v>0</v>
      </c>
      <c r="D4924" s="15">
        <v>21030011</v>
      </c>
      <c r="E4924" s="16" t="s">
        <v>4445</v>
      </c>
      <c r="F4924" s="14">
        <v>1012</v>
      </c>
      <c r="G4924" s="17">
        <v>41275</v>
      </c>
      <c r="H4924" s="29">
        <v>33727</v>
      </c>
      <c r="I4924" s="29">
        <v>0</v>
      </c>
      <c r="J4924" s="29">
        <v>0</v>
      </c>
      <c r="K4924" s="29">
        <v>0</v>
      </c>
      <c r="L4924" s="29">
        <f t="shared" si="307"/>
        <v>33727</v>
      </c>
      <c r="M4924" s="29">
        <v>-11007</v>
      </c>
      <c r="N4924" s="29">
        <v>-1255</v>
      </c>
      <c r="O4924" s="29">
        <v>0</v>
      </c>
      <c r="P4924" s="29">
        <f t="shared" si="304"/>
        <v>-12262</v>
      </c>
      <c r="Q4924" s="29">
        <f t="shared" si="305"/>
        <v>22720</v>
      </c>
      <c r="R4924" s="29">
        <f t="shared" si="306"/>
        <v>21465</v>
      </c>
      <c r="S4924" s="15" t="s">
        <v>1736</v>
      </c>
      <c r="T4924" s="15">
        <v>100202</v>
      </c>
      <c r="U4924" s="15" t="s">
        <v>70</v>
      </c>
      <c r="V4924" s="15">
        <v>47030001</v>
      </c>
      <c r="W4924" s="15" t="s">
        <v>71</v>
      </c>
    </row>
    <row r="4925" spans="2:23" hidden="1" x14ac:dyDescent="0.25">
      <c r="B4925" s="14">
        <v>30004223</v>
      </c>
      <c r="C4925" s="14">
        <v>0</v>
      </c>
      <c r="D4925" s="15">
        <v>21030011</v>
      </c>
      <c r="E4925" s="16" t="s">
        <v>4446</v>
      </c>
      <c r="F4925" s="14">
        <v>1015</v>
      </c>
      <c r="G4925" s="17">
        <v>39545</v>
      </c>
      <c r="H4925" s="29">
        <v>33733</v>
      </c>
      <c r="I4925" s="29">
        <v>0</v>
      </c>
      <c r="J4925" s="29">
        <v>0</v>
      </c>
      <c r="K4925" s="29">
        <v>0</v>
      </c>
      <c r="L4925" s="29">
        <f t="shared" si="307"/>
        <v>33733</v>
      </c>
      <c r="M4925" s="29">
        <v>-31672</v>
      </c>
      <c r="N4925" s="29">
        <v>-31</v>
      </c>
      <c r="O4925" s="29">
        <v>0</v>
      </c>
      <c r="P4925" s="29">
        <f t="shared" si="304"/>
        <v>-31703</v>
      </c>
      <c r="Q4925" s="29">
        <f t="shared" si="305"/>
        <v>2061</v>
      </c>
      <c r="R4925" s="29">
        <f t="shared" si="306"/>
        <v>2030</v>
      </c>
      <c r="S4925" s="15" t="s">
        <v>1736</v>
      </c>
      <c r="T4925" s="15">
        <v>100205</v>
      </c>
      <c r="U4925" s="15" t="s">
        <v>159</v>
      </c>
      <c r="V4925" s="15">
        <v>47030001</v>
      </c>
      <c r="W4925" s="15" t="s">
        <v>71</v>
      </c>
    </row>
    <row r="4926" spans="2:23" hidden="1" x14ac:dyDescent="0.25">
      <c r="B4926" s="14">
        <v>30004224</v>
      </c>
      <c r="C4926" s="14">
        <v>0</v>
      </c>
      <c r="D4926" s="15">
        <v>21030011</v>
      </c>
      <c r="E4926" s="16" t="s">
        <v>4447</v>
      </c>
      <c r="F4926" s="14">
        <v>1201</v>
      </c>
      <c r="G4926" s="17">
        <v>40269</v>
      </c>
      <c r="H4926" s="29">
        <v>36364</v>
      </c>
      <c r="I4926" s="29">
        <v>0</v>
      </c>
      <c r="J4926" s="29">
        <v>0</v>
      </c>
      <c r="K4926" s="29">
        <v>0</v>
      </c>
      <c r="L4926" s="29">
        <f t="shared" si="307"/>
        <v>36364</v>
      </c>
      <c r="M4926" s="29">
        <v>-16642</v>
      </c>
      <c r="N4926" s="29">
        <v>-1279</v>
      </c>
      <c r="O4926" s="29">
        <v>0</v>
      </c>
      <c r="P4926" s="29">
        <f t="shared" si="304"/>
        <v>-17921</v>
      </c>
      <c r="Q4926" s="29">
        <f t="shared" si="305"/>
        <v>19722</v>
      </c>
      <c r="R4926" s="29">
        <f t="shared" si="306"/>
        <v>18443</v>
      </c>
      <c r="S4926" s="15" t="s">
        <v>1736</v>
      </c>
      <c r="T4926" s="15">
        <v>101201</v>
      </c>
      <c r="U4926" s="15" t="s">
        <v>144</v>
      </c>
      <c r="V4926" s="15">
        <v>47030001</v>
      </c>
      <c r="W4926" s="15" t="s">
        <v>145</v>
      </c>
    </row>
    <row r="4927" spans="2:23" hidden="1" x14ac:dyDescent="0.25">
      <c r="B4927" s="14">
        <v>30004225</v>
      </c>
      <c r="C4927" s="14">
        <v>0</v>
      </c>
      <c r="D4927" s="15">
        <v>21030011</v>
      </c>
      <c r="E4927" s="16" t="s">
        <v>4448</v>
      </c>
      <c r="F4927" s="14">
        <v>1201</v>
      </c>
      <c r="G4927" s="17">
        <v>40269</v>
      </c>
      <c r="H4927" s="29">
        <v>37158</v>
      </c>
      <c r="I4927" s="29">
        <v>0</v>
      </c>
      <c r="J4927" s="29">
        <v>0</v>
      </c>
      <c r="K4927" s="29">
        <v>0</v>
      </c>
      <c r="L4927" s="29">
        <f t="shared" si="307"/>
        <v>37158</v>
      </c>
      <c r="M4927" s="29">
        <v>-17006</v>
      </c>
      <c r="N4927" s="29">
        <v>-1307</v>
      </c>
      <c r="O4927" s="29">
        <v>0</v>
      </c>
      <c r="P4927" s="29">
        <f t="shared" si="304"/>
        <v>-18313</v>
      </c>
      <c r="Q4927" s="29">
        <f t="shared" si="305"/>
        <v>20152</v>
      </c>
      <c r="R4927" s="29">
        <f t="shared" si="306"/>
        <v>18845</v>
      </c>
      <c r="S4927" s="15" t="s">
        <v>1736</v>
      </c>
      <c r="T4927" s="15">
        <v>101201</v>
      </c>
      <c r="U4927" s="15" t="s">
        <v>144</v>
      </c>
      <c r="V4927" s="15">
        <v>47030001</v>
      </c>
      <c r="W4927" s="15" t="s">
        <v>145</v>
      </c>
    </row>
    <row r="4928" spans="2:23" hidden="1" x14ac:dyDescent="0.25">
      <c r="B4928" s="14">
        <v>30004226</v>
      </c>
      <c r="C4928" s="14">
        <v>0</v>
      </c>
      <c r="D4928" s="15">
        <v>21030011</v>
      </c>
      <c r="E4928" s="16" t="s">
        <v>4449</v>
      </c>
      <c r="F4928" s="14">
        <v>1405</v>
      </c>
      <c r="G4928" s="17">
        <v>39545</v>
      </c>
      <c r="H4928" s="29">
        <v>40180</v>
      </c>
      <c r="I4928" s="29">
        <v>0</v>
      </c>
      <c r="J4928" s="29">
        <v>0</v>
      </c>
      <c r="K4928" s="29">
        <v>0</v>
      </c>
      <c r="L4928" s="29">
        <f t="shared" si="307"/>
        <v>40180</v>
      </c>
      <c r="M4928" s="29">
        <v>-37726</v>
      </c>
      <c r="N4928" s="29">
        <v>-37</v>
      </c>
      <c r="O4928" s="29">
        <v>0</v>
      </c>
      <c r="P4928" s="29">
        <f t="shared" si="304"/>
        <v>-37763</v>
      </c>
      <c r="Q4928" s="29">
        <f t="shared" si="305"/>
        <v>2454</v>
      </c>
      <c r="R4928" s="29">
        <f t="shared" si="306"/>
        <v>2417</v>
      </c>
      <c r="S4928" s="15" t="s">
        <v>1736</v>
      </c>
      <c r="T4928" s="15">
        <v>101405</v>
      </c>
      <c r="U4928" s="15" t="s">
        <v>162</v>
      </c>
      <c r="V4928" s="15">
        <v>47030001</v>
      </c>
      <c r="W4928" s="15" t="s">
        <v>140</v>
      </c>
    </row>
    <row r="4929" spans="2:23" hidden="1" x14ac:dyDescent="0.25">
      <c r="B4929" s="14">
        <v>30004227</v>
      </c>
      <c r="C4929" s="14">
        <v>0</v>
      </c>
      <c r="D4929" s="15">
        <v>21030011</v>
      </c>
      <c r="E4929" s="16" t="s">
        <v>4450</v>
      </c>
      <c r="F4929" s="14">
        <v>1405</v>
      </c>
      <c r="G4929" s="17">
        <v>39545</v>
      </c>
      <c r="H4929" s="29">
        <v>40547</v>
      </c>
      <c r="I4929" s="29">
        <v>0</v>
      </c>
      <c r="J4929" s="29">
        <v>0</v>
      </c>
      <c r="K4929" s="29">
        <v>0</v>
      </c>
      <c r="L4929" s="29">
        <f t="shared" si="307"/>
        <v>40547</v>
      </c>
      <c r="M4929" s="29">
        <v>-38069</v>
      </c>
      <c r="N4929" s="29">
        <v>-38</v>
      </c>
      <c r="O4929" s="29">
        <v>0</v>
      </c>
      <c r="P4929" s="29">
        <f t="shared" si="304"/>
        <v>-38107</v>
      </c>
      <c r="Q4929" s="29">
        <f t="shared" si="305"/>
        <v>2478</v>
      </c>
      <c r="R4929" s="29">
        <f t="shared" si="306"/>
        <v>2440</v>
      </c>
      <c r="S4929" s="15" t="s">
        <v>1736</v>
      </c>
      <c r="T4929" s="15">
        <v>101405</v>
      </c>
      <c r="U4929" s="15" t="s">
        <v>162</v>
      </c>
      <c r="V4929" s="15">
        <v>47030001</v>
      </c>
      <c r="W4929" s="15" t="s">
        <v>140</v>
      </c>
    </row>
    <row r="4930" spans="2:23" hidden="1" x14ac:dyDescent="0.25">
      <c r="B4930" s="14">
        <v>30004228</v>
      </c>
      <c r="C4930" s="14">
        <v>0</v>
      </c>
      <c r="D4930" s="15">
        <v>21030011</v>
      </c>
      <c r="E4930" s="16" t="s">
        <v>4451</v>
      </c>
      <c r="F4930" s="14">
        <v>1015</v>
      </c>
      <c r="G4930" s="17">
        <v>39545</v>
      </c>
      <c r="H4930" s="29">
        <v>40800</v>
      </c>
      <c r="I4930" s="29">
        <v>0</v>
      </c>
      <c r="J4930" s="29">
        <v>0</v>
      </c>
      <c r="K4930" s="29">
        <v>0</v>
      </c>
      <c r="L4930" s="29">
        <f t="shared" si="307"/>
        <v>40800</v>
      </c>
      <c r="M4930" s="29">
        <v>-38309</v>
      </c>
      <c r="N4930" s="29">
        <v>-38</v>
      </c>
      <c r="O4930" s="29">
        <v>0</v>
      </c>
      <c r="P4930" s="29">
        <f t="shared" si="304"/>
        <v>-38347</v>
      </c>
      <c r="Q4930" s="29">
        <f t="shared" si="305"/>
        <v>2491</v>
      </c>
      <c r="R4930" s="29">
        <f t="shared" si="306"/>
        <v>2453</v>
      </c>
      <c r="S4930" s="15" t="s">
        <v>1736</v>
      </c>
      <c r="T4930" s="15">
        <v>100205</v>
      </c>
      <c r="U4930" s="15" t="s">
        <v>159</v>
      </c>
      <c r="V4930" s="15">
        <v>47030001</v>
      </c>
      <c r="W4930" s="15" t="s">
        <v>71</v>
      </c>
    </row>
    <row r="4931" spans="2:23" hidden="1" x14ac:dyDescent="0.25">
      <c r="B4931" s="14">
        <v>30004229</v>
      </c>
      <c r="C4931" s="14">
        <v>0</v>
      </c>
      <c r="D4931" s="15">
        <v>21030011</v>
      </c>
      <c r="E4931" s="16" t="s">
        <v>4452</v>
      </c>
      <c r="F4931" s="14">
        <v>1301</v>
      </c>
      <c r="G4931" s="17">
        <v>40269</v>
      </c>
      <c r="H4931" s="29">
        <v>41000</v>
      </c>
      <c r="I4931" s="29">
        <v>0</v>
      </c>
      <c r="J4931" s="29">
        <v>0</v>
      </c>
      <c r="K4931" s="29">
        <v>0</v>
      </c>
      <c r="L4931" s="29">
        <f t="shared" si="307"/>
        <v>41000</v>
      </c>
      <c r="M4931" s="29">
        <v>-18763</v>
      </c>
      <c r="N4931" s="29">
        <v>-1442</v>
      </c>
      <c r="O4931" s="29">
        <v>0</v>
      </c>
      <c r="P4931" s="29">
        <f t="shared" si="304"/>
        <v>-20205</v>
      </c>
      <c r="Q4931" s="29">
        <f t="shared" si="305"/>
        <v>22237</v>
      </c>
      <c r="R4931" s="29">
        <f t="shared" si="306"/>
        <v>20795</v>
      </c>
      <c r="S4931" s="15" t="s">
        <v>1736</v>
      </c>
      <c r="T4931" s="15">
        <v>101301</v>
      </c>
      <c r="U4931" s="15" t="s">
        <v>133</v>
      </c>
      <c r="V4931" s="15">
        <v>47030001</v>
      </c>
      <c r="W4931" s="15" t="s">
        <v>134</v>
      </c>
    </row>
    <row r="4932" spans="2:23" hidden="1" x14ac:dyDescent="0.25">
      <c r="B4932" s="14">
        <v>30004230</v>
      </c>
      <c r="C4932" s="14">
        <v>0</v>
      </c>
      <c r="D4932" s="15">
        <v>21030011</v>
      </c>
      <c r="E4932" s="16" t="s">
        <v>4453</v>
      </c>
      <c r="F4932" s="14">
        <v>1015</v>
      </c>
      <c r="G4932" s="17">
        <v>39545</v>
      </c>
      <c r="H4932" s="29">
        <v>41000</v>
      </c>
      <c r="I4932" s="29">
        <v>0</v>
      </c>
      <c r="J4932" s="29">
        <v>0</v>
      </c>
      <c r="K4932" s="29">
        <v>0</v>
      </c>
      <c r="L4932" s="29">
        <f t="shared" si="307"/>
        <v>41000</v>
      </c>
      <c r="M4932" s="29">
        <v>-38496</v>
      </c>
      <c r="N4932" s="29">
        <v>-38</v>
      </c>
      <c r="O4932" s="29">
        <v>0</v>
      </c>
      <c r="P4932" s="29">
        <f t="shared" si="304"/>
        <v>-38534</v>
      </c>
      <c r="Q4932" s="29">
        <f t="shared" si="305"/>
        <v>2504</v>
      </c>
      <c r="R4932" s="29">
        <f t="shared" si="306"/>
        <v>2466</v>
      </c>
      <c r="S4932" s="15" t="s">
        <v>1736</v>
      </c>
      <c r="T4932" s="15">
        <v>100205</v>
      </c>
      <c r="U4932" s="15" t="s">
        <v>159</v>
      </c>
      <c r="V4932" s="15">
        <v>47030001</v>
      </c>
      <c r="W4932" s="15" t="s">
        <v>71</v>
      </c>
    </row>
    <row r="4933" spans="2:23" hidden="1" x14ac:dyDescent="0.25">
      <c r="B4933" s="14">
        <v>30004231</v>
      </c>
      <c r="C4933" s="14">
        <v>0</v>
      </c>
      <c r="D4933" s="15">
        <v>21030011</v>
      </c>
      <c r="E4933" s="16" t="s">
        <v>4454</v>
      </c>
      <c r="F4933" s="14">
        <v>1405</v>
      </c>
      <c r="G4933" s="17">
        <v>39545</v>
      </c>
      <c r="H4933" s="29">
        <v>42564</v>
      </c>
      <c r="I4933" s="29">
        <v>0</v>
      </c>
      <c r="J4933" s="29">
        <v>0</v>
      </c>
      <c r="K4933" s="29">
        <v>0</v>
      </c>
      <c r="L4933" s="29">
        <f t="shared" si="307"/>
        <v>42564</v>
      </c>
      <c r="M4933" s="29">
        <v>-39962</v>
      </c>
      <c r="N4933" s="29">
        <v>-39</v>
      </c>
      <c r="O4933" s="29">
        <v>0</v>
      </c>
      <c r="P4933" s="29">
        <f t="shared" ref="P4933:P4996" si="308">SUM(M4933:O4933)</f>
        <v>-40001</v>
      </c>
      <c r="Q4933" s="29">
        <f t="shared" ref="Q4933:Q4996" si="309">H4933+M4933</f>
        <v>2602</v>
      </c>
      <c r="R4933" s="29">
        <f t="shared" ref="R4933:R4996" si="310">L4933+P4933</f>
        <v>2563</v>
      </c>
      <c r="S4933" s="15" t="s">
        <v>1736</v>
      </c>
      <c r="T4933" s="15">
        <v>101405</v>
      </c>
      <c r="U4933" s="15" t="s">
        <v>162</v>
      </c>
      <c r="V4933" s="15">
        <v>47030001</v>
      </c>
      <c r="W4933" s="15" t="s">
        <v>140</v>
      </c>
    </row>
    <row r="4934" spans="2:23" hidden="1" x14ac:dyDescent="0.25">
      <c r="B4934" s="14">
        <v>30004233</v>
      </c>
      <c r="C4934" s="14">
        <v>0</v>
      </c>
      <c r="D4934" s="15">
        <v>21030011</v>
      </c>
      <c r="E4934" s="16" t="s">
        <v>4455</v>
      </c>
      <c r="F4934" s="14">
        <v>1301</v>
      </c>
      <c r="G4934" s="17">
        <v>40452</v>
      </c>
      <c r="H4934" s="29">
        <v>43209</v>
      </c>
      <c r="I4934" s="29">
        <v>0</v>
      </c>
      <c r="J4934" s="29">
        <v>0</v>
      </c>
      <c r="K4934" s="29">
        <v>0</v>
      </c>
      <c r="L4934" s="29">
        <f t="shared" si="307"/>
        <v>43209</v>
      </c>
      <c r="M4934" s="29">
        <v>-18753</v>
      </c>
      <c r="N4934" s="29">
        <v>-1538</v>
      </c>
      <c r="O4934" s="29">
        <v>0</v>
      </c>
      <c r="P4934" s="29">
        <f t="shared" si="308"/>
        <v>-20291</v>
      </c>
      <c r="Q4934" s="29">
        <f t="shared" si="309"/>
        <v>24456</v>
      </c>
      <c r="R4934" s="29">
        <f t="shared" si="310"/>
        <v>22918</v>
      </c>
      <c r="S4934" s="15" t="s">
        <v>1736</v>
      </c>
      <c r="T4934" s="15">
        <v>101301</v>
      </c>
      <c r="U4934" s="15" t="s">
        <v>133</v>
      </c>
      <c r="V4934" s="15">
        <v>47030001</v>
      </c>
      <c r="W4934" s="15" t="s">
        <v>134</v>
      </c>
    </row>
    <row r="4935" spans="2:23" hidden="1" x14ac:dyDescent="0.25">
      <c r="B4935" s="14">
        <v>30004234</v>
      </c>
      <c r="C4935" s="14">
        <v>0</v>
      </c>
      <c r="D4935" s="15">
        <v>21030011</v>
      </c>
      <c r="E4935" s="16" t="s">
        <v>4456</v>
      </c>
      <c r="F4935" s="14">
        <v>1101</v>
      </c>
      <c r="G4935" s="17">
        <v>40402</v>
      </c>
      <c r="H4935" s="29">
        <v>45000</v>
      </c>
      <c r="I4935" s="29">
        <v>0</v>
      </c>
      <c r="J4935" s="29">
        <v>0</v>
      </c>
      <c r="K4935" s="29">
        <v>0</v>
      </c>
      <c r="L4935" s="29">
        <f t="shared" si="307"/>
        <v>45000</v>
      </c>
      <c r="M4935" s="29">
        <v>-19820</v>
      </c>
      <c r="N4935" s="29">
        <v>-1596</v>
      </c>
      <c r="O4935" s="29">
        <v>0</v>
      </c>
      <c r="P4935" s="29">
        <f t="shared" si="308"/>
        <v>-21416</v>
      </c>
      <c r="Q4935" s="29">
        <f t="shared" si="309"/>
        <v>25180</v>
      </c>
      <c r="R4935" s="29">
        <f t="shared" si="310"/>
        <v>23584</v>
      </c>
      <c r="S4935" s="15" t="s">
        <v>1736</v>
      </c>
      <c r="T4935" s="15">
        <v>101101</v>
      </c>
      <c r="U4935" s="15" t="s">
        <v>129</v>
      </c>
      <c r="V4935" s="15">
        <v>47030001</v>
      </c>
      <c r="W4935" s="15" t="s">
        <v>130</v>
      </c>
    </row>
    <row r="4936" spans="2:23" hidden="1" x14ac:dyDescent="0.25">
      <c r="B4936" s="14">
        <v>30004235</v>
      </c>
      <c r="C4936" s="14">
        <v>0</v>
      </c>
      <c r="D4936" s="15">
        <v>21030011</v>
      </c>
      <c r="E4936" s="16" t="s">
        <v>4457</v>
      </c>
      <c r="F4936" s="14">
        <v>1202</v>
      </c>
      <c r="G4936" s="17">
        <v>40269</v>
      </c>
      <c r="H4936" s="29">
        <v>46567</v>
      </c>
      <c r="I4936" s="29">
        <v>0</v>
      </c>
      <c r="J4936" s="29">
        <v>0</v>
      </c>
      <c r="K4936" s="29">
        <v>0</v>
      </c>
      <c r="L4936" s="29">
        <f t="shared" si="307"/>
        <v>46567</v>
      </c>
      <c r="M4936" s="29">
        <v>-21312</v>
      </c>
      <c r="N4936" s="29">
        <v>-1638</v>
      </c>
      <c r="O4936" s="29">
        <v>0</v>
      </c>
      <c r="P4936" s="29">
        <f t="shared" si="308"/>
        <v>-22950</v>
      </c>
      <c r="Q4936" s="29">
        <f t="shared" si="309"/>
        <v>25255</v>
      </c>
      <c r="R4936" s="29">
        <f t="shared" si="310"/>
        <v>23617</v>
      </c>
      <c r="S4936" s="15" t="s">
        <v>1736</v>
      </c>
      <c r="T4936" s="15">
        <v>101202</v>
      </c>
      <c r="U4936" s="15" t="s">
        <v>149</v>
      </c>
      <c r="V4936" s="15">
        <v>47030001</v>
      </c>
      <c r="W4936" s="15" t="s">
        <v>145</v>
      </c>
    </row>
    <row r="4937" spans="2:23" hidden="1" x14ac:dyDescent="0.25">
      <c r="B4937" s="14">
        <v>30004236</v>
      </c>
      <c r="C4937" s="14">
        <v>0</v>
      </c>
      <c r="D4937" s="15">
        <v>21030011</v>
      </c>
      <c r="E4937" s="16" t="s">
        <v>4458</v>
      </c>
      <c r="F4937" s="14">
        <v>1015</v>
      </c>
      <c r="G4937" s="17">
        <v>39545</v>
      </c>
      <c r="H4937" s="29">
        <v>47287</v>
      </c>
      <c r="I4937" s="29">
        <v>0</v>
      </c>
      <c r="J4937" s="29">
        <v>0</v>
      </c>
      <c r="K4937" s="29">
        <v>0</v>
      </c>
      <c r="L4937" s="29">
        <f t="shared" si="307"/>
        <v>47287</v>
      </c>
      <c r="M4937" s="29">
        <v>-44400</v>
      </c>
      <c r="N4937" s="29">
        <v>-44</v>
      </c>
      <c r="O4937" s="29">
        <v>0</v>
      </c>
      <c r="P4937" s="29">
        <f t="shared" si="308"/>
        <v>-44444</v>
      </c>
      <c r="Q4937" s="29">
        <f t="shared" si="309"/>
        <v>2887</v>
      </c>
      <c r="R4937" s="29">
        <f t="shared" si="310"/>
        <v>2843</v>
      </c>
      <c r="S4937" s="15" t="s">
        <v>1736</v>
      </c>
      <c r="T4937" s="15">
        <v>100205</v>
      </c>
      <c r="U4937" s="15" t="s">
        <v>159</v>
      </c>
      <c r="V4937" s="15">
        <v>47030001</v>
      </c>
      <c r="W4937" s="15" t="s">
        <v>71</v>
      </c>
    </row>
    <row r="4938" spans="2:23" hidden="1" x14ac:dyDescent="0.25">
      <c r="B4938" s="14">
        <v>30004237</v>
      </c>
      <c r="C4938" s="14">
        <v>0</v>
      </c>
      <c r="D4938" s="15">
        <v>21030011</v>
      </c>
      <c r="E4938" s="16" t="s">
        <v>4459</v>
      </c>
      <c r="F4938" s="14">
        <v>1025</v>
      </c>
      <c r="G4938" s="17">
        <v>39545</v>
      </c>
      <c r="H4938" s="29">
        <v>48393</v>
      </c>
      <c r="I4938" s="29">
        <v>0</v>
      </c>
      <c r="J4938" s="29">
        <v>0</v>
      </c>
      <c r="K4938" s="29">
        <v>0</v>
      </c>
      <c r="L4938" s="29">
        <f t="shared" si="307"/>
        <v>48393</v>
      </c>
      <c r="M4938" s="29">
        <v>-42296</v>
      </c>
      <c r="N4938" s="29">
        <v>-306</v>
      </c>
      <c r="O4938" s="29">
        <v>0</v>
      </c>
      <c r="P4938" s="29">
        <f t="shared" si="308"/>
        <v>-42602</v>
      </c>
      <c r="Q4938" s="29">
        <f t="shared" si="309"/>
        <v>6097</v>
      </c>
      <c r="R4938" s="29">
        <f t="shared" si="310"/>
        <v>5791</v>
      </c>
      <c r="S4938" s="15" t="s">
        <v>1736</v>
      </c>
      <c r="T4938" s="15">
        <v>100305</v>
      </c>
      <c r="U4938" s="15" t="s">
        <v>156</v>
      </c>
      <c r="V4938" s="15">
        <v>47030001</v>
      </c>
      <c r="W4938" s="15" t="s">
        <v>33</v>
      </c>
    </row>
    <row r="4939" spans="2:23" hidden="1" x14ac:dyDescent="0.25">
      <c r="B4939" s="14">
        <v>30004238</v>
      </c>
      <c r="C4939" s="14">
        <v>0</v>
      </c>
      <c r="D4939" s="15">
        <v>21030011</v>
      </c>
      <c r="E4939" s="16" t="s">
        <v>4460</v>
      </c>
      <c r="F4939" s="14">
        <v>1015</v>
      </c>
      <c r="G4939" s="17">
        <v>39545</v>
      </c>
      <c r="H4939" s="29">
        <v>48503</v>
      </c>
      <c r="I4939" s="29">
        <v>0</v>
      </c>
      <c r="J4939" s="29">
        <v>0</v>
      </c>
      <c r="K4939" s="29">
        <v>0</v>
      </c>
      <c r="L4939" s="29">
        <f t="shared" si="307"/>
        <v>48503</v>
      </c>
      <c r="M4939" s="29">
        <v>-45541</v>
      </c>
      <c r="N4939" s="29">
        <v>-45</v>
      </c>
      <c r="O4939" s="29">
        <v>0</v>
      </c>
      <c r="P4939" s="29">
        <f t="shared" si="308"/>
        <v>-45586</v>
      </c>
      <c r="Q4939" s="29">
        <f t="shared" si="309"/>
        <v>2962</v>
      </c>
      <c r="R4939" s="29">
        <f t="shared" si="310"/>
        <v>2917</v>
      </c>
      <c r="S4939" s="15" t="s">
        <v>1736</v>
      </c>
      <c r="T4939" s="15">
        <v>100205</v>
      </c>
      <c r="U4939" s="15" t="s">
        <v>159</v>
      </c>
      <c r="V4939" s="15">
        <v>47030001</v>
      </c>
      <c r="W4939" s="15" t="s">
        <v>71</v>
      </c>
    </row>
    <row r="4940" spans="2:23" hidden="1" x14ac:dyDescent="0.25">
      <c r="B4940" s="14">
        <v>30004239</v>
      </c>
      <c r="C4940" s="14">
        <v>0</v>
      </c>
      <c r="D4940" s="15">
        <v>21030011</v>
      </c>
      <c r="E4940" s="16" t="s">
        <v>4446</v>
      </c>
      <c r="F4940" s="14">
        <v>1015</v>
      </c>
      <c r="G4940" s="17">
        <v>39545</v>
      </c>
      <c r="H4940" s="29">
        <v>49625</v>
      </c>
      <c r="I4940" s="29">
        <v>0</v>
      </c>
      <c r="J4940" s="29">
        <v>0</v>
      </c>
      <c r="K4940" s="29">
        <v>0</v>
      </c>
      <c r="L4940" s="29">
        <f t="shared" si="307"/>
        <v>49625</v>
      </c>
      <c r="M4940" s="29">
        <v>-46595</v>
      </c>
      <c r="N4940" s="29">
        <v>-46</v>
      </c>
      <c r="O4940" s="29">
        <v>0</v>
      </c>
      <c r="P4940" s="29">
        <f t="shared" si="308"/>
        <v>-46641</v>
      </c>
      <c r="Q4940" s="29">
        <f t="shared" si="309"/>
        <v>3030</v>
      </c>
      <c r="R4940" s="29">
        <f t="shared" si="310"/>
        <v>2984</v>
      </c>
      <c r="S4940" s="15" t="s">
        <v>1736</v>
      </c>
      <c r="T4940" s="15">
        <v>100205</v>
      </c>
      <c r="U4940" s="15" t="s">
        <v>159</v>
      </c>
      <c r="V4940" s="15">
        <v>47030001</v>
      </c>
      <c r="W4940" s="15" t="s">
        <v>71</v>
      </c>
    </row>
    <row r="4941" spans="2:23" hidden="1" x14ac:dyDescent="0.25">
      <c r="B4941" s="14">
        <v>30004240</v>
      </c>
      <c r="C4941" s="14">
        <v>0</v>
      </c>
      <c r="D4941" s="15">
        <v>21030011</v>
      </c>
      <c r="E4941" s="16" t="s">
        <v>4461</v>
      </c>
      <c r="F4941" s="14">
        <v>1015</v>
      </c>
      <c r="G4941" s="17">
        <v>39545</v>
      </c>
      <c r="H4941" s="29">
        <v>49625</v>
      </c>
      <c r="I4941" s="29">
        <v>0</v>
      </c>
      <c r="J4941" s="29">
        <v>0</v>
      </c>
      <c r="K4941" s="29">
        <v>0</v>
      </c>
      <c r="L4941" s="29">
        <f t="shared" si="307"/>
        <v>49625</v>
      </c>
      <c r="M4941" s="29">
        <v>-46595</v>
      </c>
      <c r="N4941" s="29">
        <v>-46</v>
      </c>
      <c r="O4941" s="29">
        <v>0</v>
      </c>
      <c r="P4941" s="29">
        <f t="shared" si="308"/>
        <v>-46641</v>
      </c>
      <c r="Q4941" s="29">
        <f t="shared" si="309"/>
        <v>3030</v>
      </c>
      <c r="R4941" s="29">
        <f t="shared" si="310"/>
        <v>2984</v>
      </c>
      <c r="S4941" s="15" t="s">
        <v>1736</v>
      </c>
      <c r="T4941" s="15">
        <v>100205</v>
      </c>
      <c r="U4941" s="15" t="s">
        <v>159</v>
      </c>
      <c r="V4941" s="15">
        <v>47030001</v>
      </c>
      <c r="W4941" s="15" t="s">
        <v>71</v>
      </c>
    </row>
    <row r="4942" spans="2:23" hidden="1" x14ac:dyDescent="0.25">
      <c r="B4942" s="14">
        <v>30004241</v>
      </c>
      <c r="C4942" s="14">
        <v>0</v>
      </c>
      <c r="D4942" s="15">
        <v>21030011</v>
      </c>
      <c r="E4942" s="16" t="s">
        <v>4462</v>
      </c>
      <c r="F4942" s="14">
        <v>1015</v>
      </c>
      <c r="G4942" s="17">
        <v>39545</v>
      </c>
      <c r="H4942" s="29">
        <v>50000</v>
      </c>
      <c r="I4942" s="29">
        <v>0</v>
      </c>
      <c r="J4942" s="29">
        <v>0</v>
      </c>
      <c r="K4942" s="29">
        <v>0</v>
      </c>
      <c r="L4942" s="29">
        <f t="shared" si="307"/>
        <v>50000</v>
      </c>
      <c r="M4942" s="29">
        <v>-46945</v>
      </c>
      <c r="N4942" s="29">
        <v>-46</v>
      </c>
      <c r="O4942" s="29">
        <v>0</v>
      </c>
      <c r="P4942" s="29">
        <f t="shared" si="308"/>
        <v>-46991</v>
      </c>
      <c r="Q4942" s="29">
        <f t="shared" si="309"/>
        <v>3055</v>
      </c>
      <c r="R4942" s="29">
        <f t="shared" si="310"/>
        <v>3009</v>
      </c>
      <c r="S4942" s="15" t="s">
        <v>1736</v>
      </c>
      <c r="T4942" s="15">
        <v>100205</v>
      </c>
      <c r="U4942" s="15" t="s">
        <v>159</v>
      </c>
      <c r="V4942" s="15">
        <v>47030001</v>
      </c>
      <c r="W4942" s="15" t="s">
        <v>71</v>
      </c>
    </row>
    <row r="4943" spans="2:23" hidden="1" x14ac:dyDescent="0.25">
      <c r="B4943" s="14">
        <v>30004242</v>
      </c>
      <c r="C4943" s="14">
        <v>0</v>
      </c>
      <c r="D4943" s="15">
        <v>21030011</v>
      </c>
      <c r="E4943" s="16" t="s">
        <v>4463</v>
      </c>
      <c r="F4943" s="14">
        <v>1403</v>
      </c>
      <c r="G4943" s="17">
        <v>40910</v>
      </c>
      <c r="H4943" s="29">
        <v>50114</v>
      </c>
      <c r="I4943" s="29">
        <v>0</v>
      </c>
      <c r="J4943" s="29">
        <v>0</v>
      </c>
      <c r="K4943" s="29">
        <v>0</v>
      </c>
      <c r="L4943" s="29">
        <f t="shared" si="307"/>
        <v>50114</v>
      </c>
      <c r="M4943" s="29">
        <v>-18767</v>
      </c>
      <c r="N4943" s="29">
        <v>-1831</v>
      </c>
      <c r="O4943" s="29">
        <v>0</v>
      </c>
      <c r="P4943" s="29">
        <f t="shared" si="308"/>
        <v>-20598</v>
      </c>
      <c r="Q4943" s="29">
        <f t="shared" si="309"/>
        <v>31347</v>
      </c>
      <c r="R4943" s="29">
        <f t="shared" si="310"/>
        <v>29516</v>
      </c>
      <c r="S4943" s="15" t="s">
        <v>1736</v>
      </c>
      <c r="T4943" s="15">
        <v>101403</v>
      </c>
      <c r="U4943" s="15" t="s">
        <v>218</v>
      </c>
      <c r="V4943" s="15">
        <v>47030001</v>
      </c>
      <c r="W4943" s="15" t="s">
        <v>140</v>
      </c>
    </row>
    <row r="4944" spans="2:23" hidden="1" x14ac:dyDescent="0.25">
      <c r="B4944" s="14">
        <v>30004243</v>
      </c>
      <c r="C4944" s="14">
        <v>0</v>
      </c>
      <c r="D4944" s="15">
        <v>21030011</v>
      </c>
      <c r="E4944" s="16" t="s">
        <v>4464</v>
      </c>
      <c r="F4944" s="14">
        <v>1303</v>
      </c>
      <c r="G4944" s="17">
        <v>40925</v>
      </c>
      <c r="H4944" s="29">
        <v>50114</v>
      </c>
      <c r="I4944" s="29">
        <v>0</v>
      </c>
      <c r="J4944" s="29">
        <v>0</v>
      </c>
      <c r="K4944" s="29">
        <v>0</v>
      </c>
      <c r="L4944" s="29">
        <f t="shared" si="307"/>
        <v>50114</v>
      </c>
      <c r="M4944" s="29">
        <v>-18665</v>
      </c>
      <c r="N4944" s="29">
        <v>-1833</v>
      </c>
      <c r="O4944" s="29">
        <v>0</v>
      </c>
      <c r="P4944" s="29">
        <f t="shared" si="308"/>
        <v>-20498</v>
      </c>
      <c r="Q4944" s="29">
        <f t="shared" si="309"/>
        <v>31449</v>
      </c>
      <c r="R4944" s="29">
        <f t="shared" si="310"/>
        <v>29616</v>
      </c>
      <c r="S4944" s="15" t="s">
        <v>1736</v>
      </c>
      <c r="T4944" s="15">
        <v>101303</v>
      </c>
      <c r="U4944" s="15" t="s">
        <v>215</v>
      </c>
      <c r="V4944" s="15">
        <v>47030001</v>
      </c>
      <c r="W4944" s="15" t="s">
        <v>134</v>
      </c>
    </row>
    <row r="4945" spans="2:23" hidden="1" x14ac:dyDescent="0.25">
      <c r="B4945" s="14">
        <v>30004244</v>
      </c>
      <c r="C4945" s="14">
        <v>0</v>
      </c>
      <c r="D4945" s="15">
        <v>21030011</v>
      </c>
      <c r="E4945" s="16" t="s">
        <v>4465</v>
      </c>
      <c r="F4945" s="14">
        <v>1405</v>
      </c>
      <c r="G4945" s="17">
        <v>39545</v>
      </c>
      <c r="H4945" s="29">
        <v>51221</v>
      </c>
      <c r="I4945" s="29">
        <v>0</v>
      </c>
      <c r="J4945" s="29">
        <v>0</v>
      </c>
      <c r="K4945" s="29">
        <v>0</v>
      </c>
      <c r="L4945" s="29">
        <f t="shared" si="307"/>
        <v>51221</v>
      </c>
      <c r="M4945" s="29">
        <v>-48091</v>
      </c>
      <c r="N4945" s="29">
        <v>-47</v>
      </c>
      <c r="O4945" s="29">
        <v>0</v>
      </c>
      <c r="P4945" s="29">
        <f t="shared" si="308"/>
        <v>-48138</v>
      </c>
      <c r="Q4945" s="29">
        <f t="shared" si="309"/>
        <v>3130</v>
      </c>
      <c r="R4945" s="29">
        <f t="shared" si="310"/>
        <v>3083</v>
      </c>
      <c r="S4945" s="15" t="s">
        <v>1736</v>
      </c>
      <c r="T4945" s="15">
        <v>101405</v>
      </c>
      <c r="U4945" s="15" t="s">
        <v>162</v>
      </c>
      <c r="V4945" s="15">
        <v>47030001</v>
      </c>
      <c r="W4945" s="15" t="s">
        <v>140</v>
      </c>
    </row>
    <row r="4946" spans="2:23" hidden="1" x14ac:dyDescent="0.25">
      <c r="B4946" s="14">
        <v>30004245</v>
      </c>
      <c r="C4946" s="14">
        <v>0</v>
      </c>
      <c r="D4946" s="15">
        <v>21030011</v>
      </c>
      <c r="E4946" s="16" t="s">
        <v>4466</v>
      </c>
      <c r="F4946" s="14">
        <v>1025</v>
      </c>
      <c r="G4946" s="17">
        <v>41060</v>
      </c>
      <c r="H4946" s="29">
        <v>53120</v>
      </c>
      <c r="I4946" s="29">
        <v>0</v>
      </c>
      <c r="J4946" s="29">
        <v>0</v>
      </c>
      <c r="K4946" s="29">
        <v>0</v>
      </c>
      <c r="L4946" s="29">
        <f t="shared" si="307"/>
        <v>53120</v>
      </c>
      <c r="M4946" s="29">
        <v>-37786</v>
      </c>
      <c r="N4946" s="29">
        <v>-784</v>
      </c>
      <c r="O4946" s="29">
        <v>0</v>
      </c>
      <c r="P4946" s="29">
        <f t="shared" si="308"/>
        <v>-38570</v>
      </c>
      <c r="Q4946" s="29">
        <f t="shared" si="309"/>
        <v>15334</v>
      </c>
      <c r="R4946" s="29">
        <f t="shared" si="310"/>
        <v>14550</v>
      </c>
      <c r="S4946" s="15" t="s">
        <v>1736</v>
      </c>
      <c r="T4946" s="15">
        <v>100305</v>
      </c>
      <c r="U4946" s="15" t="s">
        <v>156</v>
      </c>
      <c r="V4946" s="15">
        <v>47030001</v>
      </c>
      <c r="W4946" s="15" t="s">
        <v>33</v>
      </c>
    </row>
    <row r="4947" spans="2:23" hidden="1" x14ac:dyDescent="0.25">
      <c r="B4947" s="14">
        <v>30004246</v>
      </c>
      <c r="C4947" s="14">
        <v>0</v>
      </c>
      <c r="D4947" s="15">
        <v>21030011</v>
      </c>
      <c r="E4947" s="16" t="s">
        <v>3103</v>
      </c>
      <c r="F4947" s="14">
        <v>1011</v>
      </c>
      <c r="G4947" s="17">
        <v>40451</v>
      </c>
      <c r="H4947" s="29">
        <v>53892</v>
      </c>
      <c r="I4947" s="29">
        <v>0</v>
      </c>
      <c r="J4947" s="29">
        <v>0</v>
      </c>
      <c r="K4947" s="29">
        <v>0</v>
      </c>
      <c r="L4947" s="29">
        <f t="shared" si="307"/>
        <v>53892</v>
      </c>
      <c r="M4947" s="29">
        <v>-23397</v>
      </c>
      <c r="N4947" s="29">
        <v>-1917</v>
      </c>
      <c r="O4947" s="29">
        <v>0</v>
      </c>
      <c r="P4947" s="29">
        <f t="shared" si="308"/>
        <v>-25314</v>
      </c>
      <c r="Q4947" s="29">
        <f t="shared" si="309"/>
        <v>30495</v>
      </c>
      <c r="R4947" s="29">
        <f t="shared" si="310"/>
        <v>28578</v>
      </c>
      <c r="S4947" s="15" t="s">
        <v>1736</v>
      </c>
      <c r="T4947" s="15">
        <v>100201</v>
      </c>
      <c r="U4947" s="15" t="s">
        <v>75</v>
      </c>
      <c r="V4947" s="15">
        <v>47030001</v>
      </c>
      <c r="W4947" s="15" t="s">
        <v>71</v>
      </c>
    </row>
    <row r="4948" spans="2:23" hidden="1" x14ac:dyDescent="0.25">
      <c r="B4948" s="14">
        <v>30004247</v>
      </c>
      <c r="C4948" s="14">
        <v>0</v>
      </c>
      <c r="D4948" s="15">
        <v>21030011</v>
      </c>
      <c r="E4948" s="16" t="s">
        <v>4467</v>
      </c>
      <c r="F4948" s="14">
        <v>1202</v>
      </c>
      <c r="G4948" s="17">
        <v>40269</v>
      </c>
      <c r="H4948" s="29">
        <v>54439</v>
      </c>
      <c r="I4948" s="29">
        <v>0</v>
      </c>
      <c r="J4948" s="29">
        <v>0</v>
      </c>
      <c r="K4948" s="29">
        <v>0</v>
      </c>
      <c r="L4948" s="29">
        <f t="shared" si="307"/>
        <v>54439</v>
      </c>
      <c r="M4948" s="29">
        <v>-24915</v>
      </c>
      <c r="N4948" s="29">
        <v>-1914</v>
      </c>
      <c r="O4948" s="29">
        <v>0</v>
      </c>
      <c r="P4948" s="29">
        <f t="shared" si="308"/>
        <v>-26829</v>
      </c>
      <c r="Q4948" s="29">
        <f t="shared" si="309"/>
        <v>29524</v>
      </c>
      <c r="R4948" s="29">
        <f t="shared" si="310"/>
        <v>27610</v>
      </c>
      <c r="S4948" s="15" t="s">
        <v>1736</v>
      </c>
      <c r="T4948" s="15">
        <v>101202</v>
      </c>
      <c r="U4948" s="15" t="s">
        <v>149</v>
      </c>
      <c r="V4948" s="15">
        <v>47030001</v>
      </c>
      <c r="W4948" s="15" t="s">
        <v>145</v>
      </c>
    </row>
    <row r="4949" spans="2:23" hidden="1" x14ac:dyDescent="0.25">
      <c r="B4949" s="14">
        <v>30004248</v>
      </c>
      <c r="C4949" s="14">
        <v>0</v>
      </c>
      <c r="D4949" s="15">
        <v>21030011</v>
      </c>
      <c r="E4949" s="16" t="s">
        <v>4468</v>
      </c>
      <c r="F4949" s="14">
        <v>1201</v>
      </c>
      <c r="G4949" s="17">
        <v>40269</v>
      </c>
      <c r="H4949" s="29">
        <v>54701</v>
      </c>
      <c r="I4949" s="29">
        <v>0</v>
      </c>
      <c r="J4949" s="29">
        <v>0</v>
      </c>
      <c r="K4949" s="29">
        <v>0</v>
      </c>
      <c r="L4949" s="29">
        <f t="shared" si="307"/>
        <v>54701</v>
      </c>
      <c r="M4949" s="29">
        <v>-25034</v>
      </c>
      <c r="N4949" s="29">
        <v>-1924</v>
      </c>
      <c r="O4949" s="29">
        <v>0</v>
      </c>
      <c r="P4949" s="29">
        <f t="shared" si="308"/>
        <v>-26958</v>
      </c>
      <c r="Q4949" s="29">
        <f t="shared" si="309"/>
        <v>29667</v>
      </c>
      <c r="R4949" s="29">
        <f t="shared" si="310"/>
        <v>27743</v>
      </c>
      <c r="S4949" s="15" t="s">
        <v>1736</v>
      </c>
      <c r="T4949" s="15">
        <v>101201</v>
      </c>
      <c r="U4949" s="15" t="s">
        <v>144</v>
      </c>
      <c r="V4949" s="15">
        <v>47030001</v>
      </c>
      <c r="W4949" s="15" t="s">
        <v>145</v>
      </c>
    </row>
    <row r="4950" spans="2:23" hidden="1" x14ac:dyDescent="0.25">
      <c r="B4950" s="14">
        <v>30004249</v>
      </c>
      <c r="C4950" s="14">
        <v>0</v>
      </c>
      <c r="D4950" s="15">
        <v>21030011</v>
      </c>
      <c r="E4950" s="16" t="s">
        <v>4469</v>
      </c>
      <c r="F4950" s="14">
        <v>1201</v>
      </c>
      <c r="G4950" s="17">
        <v>40269</v>
      </c>
      <c r="H4950" s="29">
        <v>55737</v>
      </c>
      <c r="I4950" s="29">
        <v>0</v>
      </c>
      <c r="J4950" s="29">
        <v>0</v>
      </c>
      <c r="K4950" s="29">
        <v>0</v>
      </c>
      <c r="L4950" s="29">
        <f t="shared" si="307"/>
        <v>55737</v>
      </c>
      <c r="M4950" s="29">
        <v>-25505</v>
      </c>
      <c r="N4950" s="29">
        <v>-1960</v>
      </c>
      <c r="O4950" s="29">
        <v>0</v>
      </c>
      <c r="P4950" s="29">
        <f t="shared" si="308"/>
        <v>-27465</v>
      </c>
      <c r="Q4950" s="29">
        <f t="shared" si="309"/>
        <v>30232</v>
      </c>
      <c r="R4950" s="29">
        <f t="shared" si="310"/>
        <v>28272</v>
      </c>
      <c r="S4950" s="15" t="s">
        <v>1736</v>
      </c>
      <c r="T4950" s="15">
        <v>101201</v>
      </c>
      <c r="U4950" s="15" t="s">
        <v>144</v>
      </c>
      <c r="V4950" s="15">
        <v>47030001</v>
      </c>
      <c r="W4950" s="15" t="s">
        <v>145</v>
      </c>
    </row>
    <row r="4951" spans="2:23" hidden="1" x14ac:dyDescent="0.25">
      <c r="B4951" s="14">
        <v>30004250</v>
      </c>
      <c r="C4951" s="14">
        <v>0</v>
      </c>
      <c r="D4951" s="15">
        <v>21030011</v>
      </c>
      <c r="E4951" s="16" t="s">
        <v>4470</v>
      </c>
      <c r="F4951" s="14">
        <v>1025</v>
      </c>
      <c r="G4951" s="17">
        <v>41090</v>
      </c>
      <c r="H4951" s="29">
        <v>55810</v>
      </c>
      <c r="I4951" s="29">
        <v>0</v>
      </c>
      <c r="J4951" s="29">
        <v>0</v>
      </c>
      <c r="K4951" s="29">
        <v>0</v>
      </c>
      <c r="L4951" s="29">
        <f t="shared" si="307"/>
        <v>55810</v>
      </c>
      <c r="M4951" s="29">
        <v>-39511</v>
      </c>
      <c r="N4951" s="29">
        <v>-831</v>
      </c>
      <c r="O4951" s="29">
        <v>0</v>
      </c>
      <c r="P4951" s="29">
        <f t="shared" si="308"/>
        <v>-40342</v>
      </c>
      <c r="Q4951" s="29">
        <f t="shared" si="309"/>
        <v>16299</v>
      </c>
      <c r="R4951" s="29">
        <f t="shared" si="310"/>
        <v>15468</v>
      </c>
      <c r="S4951" s="15" t="s">
        <v>1736</v>
      </c>
      <c r="T4951" s="15">
        <v>100305</v>
      </c>
      <c r="U4951" s="15" t="s">
        <v>156</v>
      </c>
      <c r="V4951" s="15">
        <v>47030001</v>
      </c>
      <c r="W4951" s="15" t="s">
        <v>33</v>
      </c>
    </row>
    <row r="4952" spans="2:23" hidden="1" x14ac:dyDescent="0.25">
      <c r="B4952" s="14">
        <v>30004251</v>
      </c>
      <c r="C4952" s="14">
        <v>0</v>
      </c>
      <c r="D4952" s="15">
        <v>21030011</v>
      </c>
      <c r="E4952" s="16" t="s">
        <v>4471</v>
      </c>
      <c r="F4952" s="14">
        <v>1403</v>
      </c>
      <c r="G4952" s="17">
        <v>40910</v>
      </c>
      <c r="H4952" s="29">
        <v>57733</v>
      </c>
      <c r="I4952" s="29">
        <v>0</v>
      </c>
      <c r="J4952" s="29">
        <v>0</v>
      </c>
      <c r="K4952" s="29">
        <v>0</v>
      </c>
      <c r="L4952" s="29">
        <f t="shared" si="307"/>
        <v>57733</v>
      </c>
      <c r="M4952" s="29">
        <v>-21617</v>
      </c>
      <c r="N4952" s="29">
        <v>-2109</v>
      </c>
      <c r="O4952" s="29">
        <v>0</v>
      </c>
      <c r="P4952" s="29">
        <f t="shared" si="308"/>
        <v>-23726</v>
      </c>
      <c r="Q4952" s="29">
        <f t="shared" si="309"/>
        <v>36116</v>
      </c>
      <c r="R4952" s="29">
        <f t="shared" si="310"/>
        <v>34007</v>
      </c>
      <c r="S4952" s="15" t="s">
        <v>1736</v>
      </c>
      <c r="T4952" s="15">
        <v>101403</v>
      </c>
      <c r="U4952" s="15" t="s">
        <v>218</v>
      </c>
      <c r="V4952" s="15">
        <v>47030001</v>
      </c>
      <c r="W4952" s="15" t="s">
        <v>140</v>
      </c>
    </row>
    <row r="4953" spans="2:23" hidden="1" x14ac:dyDescent="0.25">
      <c r="B4953" s="14">
        <v>30004252</v>
      </c>
      <c r="C4953" s="14">
        <v>0</v>
      </c>
      <c r="D4953" s="15">
        <v>21030011</v>
      </c>
      <c r="E4953" s="16" t="s">
        <v>4472</v>
      </c>
      <c r="F4953" s="14">
        <v>1202</v>
      </c>
      <c r="G4953" s="17">
        <v>40269</v>
      </c>
      <c r="H4953" s="29">
        <v>58209</v>
      </c>
      <c r="I4953" s="29">
        <v>0</v>
      </c>
      <c r="J4953" s="29">
        <v>0</v>
      </c>
      <c r="K4953" s="29">
        <v>0</v>
      </c>
      <c r="L4953" s="29">
        <f t="shared" si="307"/>
        <v>58209</v>
      </c>
      <c r="M4953" s="29">
        <v>-26637</v>
      </c>
      <c r="N4953" s="29">
        <v>-2047</v>
      </c>
      <c r="O4953" s="29">
        <v>0</v>
      </c>
      <c r="P4953" s="29">
        <f t="shared" si="308"/>
        <v>-28684</v>
      </c>
      <c r="Q4953" s="29">
        <f t="shared" si="309"/>
        <v>31572</v>
      </c>
      <c r="R4953" s="29">
        <f t="shared" si="310"/>
        <v>29525</v>
      </c>
      <c r="S4953" s="15" t="s">
        <v>1736</v>
      </c>
      <c r="T4953" s="15">
        <v>101202</v>
      </c>
      <c r="U4953" s="15" t="s">
        <v>149</v>
      </c>
      <c r="V4953" s="15">
        <v>47030001</v>
      </c>
      <c r="W4953" s="15" t="s">
        <v>145</v>
      </c>
    </row>
    <row r="4954" spans="2:23" hidden="1" x14ac:dyDescent="0.25">
      <c r="B4954" s="14">
        <v>30004253</v>
      </c>
      <c r="C4954" s="14">
        <v>0</v>
      </c>
      <c r="D4954" s="15">
        <v>21030011</v>
      </c>
      <c r="E4954" s="16" t="s">
        <v>4473</v>
      </c>
      <c r="F4954" s="14">
        <v>1202</v>
      </c>
      <c r="G4954" s="17">
        <v>40269</v>
      </c>
      <c r="H4954" s="29">
        <v>58209</v>
      </c>
      <c r="I4954" s="29">
        <v>0</v>
      </c>
      <c r="J4954" s="29">
        <v>0</v>
      </c>
      <c r="K4954" s="29">
        <v>0</v>
      </c>
      <c r="L4954" s="29">
        <f t="shared" si="307"/>
        <v>58209</v>
      </c>
      <c r="M4954" s="29">
        <v>-26637</v>
      </c>
      <c r="N4954" s="29">
        <v>-2047</v>
      </c>
      <c r="O4954" s="29">
        <v>0</v>
      </c>
      <c r="P4954" s="29">
        <f t="shared" si="308"/>
        <v>-28684</v>
      </c>
      <c r="Q4954" s="29">
        <f t="shared" si="309"/>
        <v>31572</v>
      </c>
      <c r="R4954" s="29">
        <f t="shared" si="310"/>
        <v>29525</v>
      </c>
      <c r="S4954" s="15" t="s">
        <v>1736</v>
      </c>
      <c r="T4954" s="15">
        <v>101202</v>
      </c>
      <c r="U4954" s="15" t="s">
        <v>149</v>
      </c>
      <c r="V4954" s="15">
        <v>47030001</v>
      </c>
      <c r="W4954" s="15" t="s">
        <v>145</v>
      </c>
    </row>
    <row r="4955" spans="2:23" hidden="1" x14ac:dyDescent="0.25">
      <c r="B4955" s="14">
        <v>30004254</v>
      </c>
      <c r="C4955" s="14">
        <v>0</v>
      </c>
      <c r="D4955" s="15">
        <v>21030011</v>
      </c>
      <c r="E4955" s="16" t="s">
        <v>4474</v>
      </c>
      <c r="F4955" s="14">
        <v>1012</v>
      </c>
      <c r="G4955" s="17">
        <v>41275</v>
      </c>
      <c r="H4955" s="29">
        <v>58421</v>
      </c>
      <c r="I4955" s="29">
        <v>0</v>
      </c>
      <c r="J4955" s="29">
        <v>0</v>
      </c>
      <c r="K4955" s="29">
        <v>0</v>
      </c>
      <c r="L4955" s="29">
        <f t="shared" si="307"/>
        <v>58421</v>
      </c>
      <c r="M4955" s="29">
        <v>-19070</v>
      </c>
      <c r="N4955" s="29">
        <v>-2174</v>
      </c>
      <c r="O4955" s="29">
        <v>0</v>
      </c>
      <c r="P4955" s="29">
        <f t="shared" si="308"/>
        <v>-21244</v>
      </c>
      <c r="Q4955" s="29">
        <f t="shared" si="309"/>
        <v>39351</v>
      </c>
      <c r="R4955" s="29">
        <f t="shared" si="310"/>
        <v>37177</v>
      </c>
      <c r="S4955" s="15" t="s">
        <v>1736</v>
      </c>
      <c r="T4955" s="15">
        <v>100202</v>
      </c>
      <c r="U4955" s="15" t="s">
        <v>70</v>
      </c>
      <c r="V4955" s="15">
        <v>47030001</v>
      </c>
      <c r="W4955" s="15" t="s">
        <v>71</v>
      </c>
    </row>
    <row r="4956" spans="2:23" hidden="1" x14ac:dyDescent="0.25">
      <c r="B4956" s="14">
        <v>30004255</v>
      </c>
      <c r="C4956" s="14">
        <v>0</v>
      </c>
      <c r="D4956" s="15">
        <v>21030011</v>
      </c>
      <c r="E4956" s="16" t="s">
        <v>4475</v>
      </c>
      <c r="F4956" s="14">
        <v>1405</v>
      </c>
      <c r="G4956" s="17">
        <v>39545</v>
      </c>
      <c r="H4956" s="29">
        <v>58730</v>
      </c>
      <c r="I4956" s="29">
        <v>0</v>
      </c>
      <c r="J4956" s="29">
        <v>0</v>
      </c>
      <c r="K4956" s="29">
        <v>0</v>
      </c>
      <c r="L4956" s="29">
        <f t="shared" si="307"/>
        <v>58730</v>
      </c>
      <c r="M4956" s="29">
        <v>-55141</v>
      </c>
      <c r="N4956" s="29">
        <v>-54</v>
      </c>
      <c r="O4956" s="29">
        <v>0</v>
      </c>
      <c r="P4956" s="29">
        <f t="shared" si="308"/>
        <v>-55195</v>
      </c>
      <c r="Q4956" s="29">
        <f t="shared" si="309"/>
        <v>3589</v>
      </c>
      <c r="R4956" s="29">
        <f t="shared" si="310"/>
        <v>3535</v>
      </c>
      <c r="S4956" s="15" t="s">
        <v>1736</v>
      </c>
      <c r="T4956" s="15">
        <v>101405</v>
      </c>
      <c r="U4956" s="15" t="s">
        <v>162</v>
      </c>
      <c r="V4956" s="15">
        <v>47030001</v>
      </c>
      <c r="W4956" s="15" t="s">
        <v>140</v>
      </c>
    </row>
    <row r="4957" spans="2:23" hidden="1" x14ac:dyDescent="0.25">
      <c r="B4957" s="14">
        <v>30004256</v>
      </c>
      <c r="C4957" s="14">
        <v>0</v>
      </c>
      <c r="D4957" s="15">
        <v>21030011</v>
      </c>
      <c r="E4957" s="16" t="s">
        <v>4476</v>
      </c>
      <c r="F4957" s="14">
        <v>1015</v>
      </c>
      <c r="G4957" s="17">
        <v>39545</v>
      </c>
      <c r="H4957" s="29">
        <v>60770</v>
      </c>
      <c r="I4957" s="29">
        <v>0</v>
      </c>
      <c r="J4957" s="29">
        <v>0</v>
      </c>
      <c r="K4957" s="29">
        <v>0</v>
      </c>
      <c r="L4957" s="29">
        <f t="shared" si="307"/>
        <v>60770</v>
      </c>
      <c r="M4957" s="29">
        <v>-57057</v>
      </c>
      <c r="N4957" s="29">
        <v>-56</v>
      </c>
      <c r="O4957" s="29">
        <v>0</v>
      </c>
      <c r="P4957" s="29">
        <f t="shared" si="308"/>
        <v>-57113</v>
      </c>
      <c r="Q4957" s="29">
        <f t="shared" si="309"/>
        <v>3713</v>
      </c>
      <c r="R4957" s="29">
        <f t="shared" si="310"/>
        <v>3657</v>
      </c>
      <c r="S4957" s="15" t="s">
        <v>1736</v>
      </c>
      <c r="T4957" s="15">
        <v>100205</v>
      </c>
      <c r="U4957" s="15" t="s">
        <v>159</v>
      </c>
      <c r="V4957" s="15">
        <v>47030001</v>
      </c>
      <c r="W4957" s="15" t="s">
        <v>71</v>
      </c>
    </row>
    <row r="4958" spans="2:23" hidden="1" x14ac:dyDescent="0.25">
      <c r="B4958" s="14">
        <v>30004257</v>
      </c>
      <c r="C4958" s="14">
        <v>0</v>
      </c>
      <c r="D4958" s="15">
        <v>21030011</v>
      </c>
      <c r="E4958" s="16" t="s">
        <v>4477</v>
      </c>
      <c r="F4958" s="14">
        <v>1201</v>
      </c>
      <c r="G4958" s="17">
        <v>40269</v>
      </c>
      <c r="H4958" s="29">
        <v>61930</v>
      </c>
      <c r="I4958" s="29">
        <v>0</v>
      </c>
      <c r="J4958" s="29">
        <v>0</v>
      </c>
      <c r="K4958" s="29">
        <v>0</v>
      </c>
      <c r="L4958" s="29">
        <f t="shared" si="307"/>
        <v>61930</v>
      </c>
      <c r="M4958" s="29">
        <v>-28341</v>
      </c>
      <c r="N4958" s="29">
        <v>-2178</v>
      </c>
      <c r="O4958" s="29">
        <v>0</v>
      </c>
      <c r="P4958" s="29">
        <f t="shared" si="308"/>
        <v>-30519</v>
      </c>
      <c r="Q4958" s="29">
        <f t="shared" si="309"/>
        <v>33589</v>
      </c>
      <c r="R4958" s="29">
        <f t="shared" si="310"/>
        <v>31411</v>
      </c>
      <c r="S4958" s="15" t="s">
        <v>1736</v>
      </c>
      <c r="T4958" s="15">
        <v>101201</v>
      </c>
      <c r="U4958" s="15" t="s">
        <v>144</v>
      </c>
      <c r="V4958" s="15">
        <v>47030001</v>
      </c>
      <c r="W4958" s="15" t="s">
        <v>145</v>
      </c>
    </row>
    <row r="4959" spans="2:23" hidden="1" x14ac:dyDescent="0.25">
      <c r="B4959" s="14">
        <v>30004258</v>
      </c>
      <c r="C4959" s="14">
        <v>0</v>
      </c>
      <c r="D4959" s="15">
        <v>21030011</v>
      </c>
      <c r="E4959" s="16" t="s">
        <v>4478</v>
      </c>
      <c r="F4959" s="14">
        <v>1405</v>
      </c>
      <c r="G4959" s="17">
        <v>39545</v>
      </c>
      <c r="H4959" s="29">
        <v>62481</v>
      </c>
      <c r="I4959" s="29">
        <v>0</v>
      </c>
      <c r="J4959" s="29">
        <v>0</v>
      </c>
      <c r="K4959" s="29">
        <v>0</v>
      </c>
      <c r="L4959" s="29">
        <f t="shared" si="307"/>
        <v>62481</v>
      </c>
      <c r="M4959" s="29">
        <v>-58666</v>
      </c>
      <c r="N4959" s="29">
        <v>-57</v>
      </c>
      <c r="O4959" s="29">
        <v>0</v>
      </c>
      <c r="P4959" s="29">
        <f t="shared" si="308"/>
        <v>-58723</v>
      </c>
      <c r="Q4959" s="29">
        <f t="shared" si="309"/>
        <v>3815</v>
      </c>
      <c r="R4959" s="29">
        <f t="shared" si="310"/>
        <v>3758</v>
      </c>
      <c r="S4959" s="15" t="s">
        <v>1736</v>
      </c>
      <c r="T4959" s="15">
        <v>101405</v>
      </c>
      <c r="U4959" s="15" t="s">
        <v>162</v>
      </c>
      <c r="V4959" s="15">
        <v>47030001</v>
      </c>
      <c r="W4959" s="15" t="s">
        <v>140</v>
      </c>
    </row>
    <row r="4960" spans="2:23" hidden="1" x14ac:dyDescent="0.25">
      <c r="B4960" s="14">
        <v>30004259</v>
      </c>
      <c r="C4960" s="14">
        <v>0</v>
      </c>
      <c r="D4960" s="15">
        <v>21030011</v>
      </c>
      <c r="E4960" s="16" t="s">
        <v>4479</v>
      </c>
      <c r="F4960" s="14">
        <v>1405</v>
      </c>
      <c r="G4960" s="17">
        <v>39545</v>
      </c>
      <c r="H4960" s="29">
        <v>66780</v>
      </c>
      <c r="I4960" s="29">
        <v>0</v>
      </c>
      <c r="J4960" s="29">
        <v>0</v>
      </c>
      <c r="K4960" s="29">
        <v>0</v>
      </c>
      <c r="L4960" s="29">
        <f t="shared" si="307"/>
        <v>66780</v>
      </c>
      <c r="M4960" s="29">
        <v>-62702</v>
      </c>
      <c r="N4960" s="29">
        <v>-61</v>
      </c>
      <c r="O4960" s="29">
        <v>0</v>
      </c>
      <c r="P4960" s="29">
        <f t="shared" si="308"/>
        <v>-62763</v>
      </c>
      <c r="Q4960" s="29">
        <f t="shared" si="309"/>
        <v>4078</v>
      </c>
      <c r="R4960" s="29">
        <f t="shared" si="310"/>
        <v>4017</v>
      </c>
      <c r="S4960" s="15" t="s">
        <v>1736</v>
      </c>
      <c r="T4960" s="15">
        <v>101405</v>
      </c>
      <c r="U4960" s="15" t="s">
        <v>162</v>
      </c>
      <c r="V4960" s="15">
        <v>47030001</v>
      </c>
      <c r="W4960" s="15" t="s">
        <v>140</v>
      </c>
    </row>
    <row r="4961" spans="2:23" hidden="1" x14ac:dyDescent="0.25">
      <c r="B4961" s="14">
        <v>30004260</v>
      </c>
      <c r="C4961" s="14">
        <v>0</v>
      </c>
      <c r="D4961" s="15">
        <v>21030011</v>
      </c>
      <c r="E4961" s="16" t="s">
        <v>4480</v>
      </c>
      <c r="F4961" s="14">
        <v>1015</v>
      </c>
      <c r="G4961" s="17">
        <v>39545</v>
      </c>
      <c r="H4961" s="29">
        <v>67626</v>
      </c>
      <c r="I4961" s="29">
        <v>0</v>
      </c>
      <c r="J4961" s="29">
        <v>0</v>
      </c>
      <c r="K4961" s="29">
        <v>0</v>
      </c>
      <c r="L4961" s="29">
        <f t="shared" si="307"/>
        <v>67626</v>
      </c>
      <c r="M4961" s="29">
        <v>-63494</v>
      </c>
      <c r="N4961" s="29">
        <v>-62</v>
      </c>
      <c r="O4961" s="29">
        <v>0</v>
      </c>
      <c r="P4961" s="29">
        <f t="shared" si="308"/>
        <v>-63556</v>
      </c>
      <c r="Q4961" s="29">
        <f t="shared" si="309"/>
        <v>4132</v>
      </c>
      <c r="R4961" s="29">
        <f t="shared" si="310"/>
        <v>4070</v>
      </c>
      <c r="S4961" s="15" t="s">
        <v>1736</v>
      </c>
      <c r="T4961" s="15">
        <v>100205</v>
      </c>
      <c r="U4961" s="15" t="s">
        <v>159</v>
      </c>
      <c r="V4961" s="15">
        <v>47030001</v>
      </c>
      <c r="W4961" s="15" t="s">
        <v>71</v>
      </c>
    </row>
    <row r="4962" spans="2:23" hidden="1" x14ac:dyDescent="0.25">
      <c r="B4962" s="14">
        <v>30004261</v>
      </c>
      <c r="C4962" s="14">
        <v>0</v>
      </c>
      <c r="D4962" s="15">
        <v>21030011</v>
      </c>
      <c r="E4962" s="16" t="s">
        <v>4481</v>
      </c>
      <c r="F4962" s="14">
        <v>1405</v>
      </c>
      <c r="G4962" s="17">
        <v>39545</v>
      </c>
      <c r="H4962" s="29">
        <v>67626</v>
      </c>
      <c r="I4962" s="29">
        <v>0</v>
      </c>
      <c r="J4962" s="29">
        <v>0</v>
      </c>
      <c r="K4962" s="29">
        <v>0</v>
      </c>
      <c r="L4962" s="29">
        <f t="shared" si="307"/>
        <v>67626</v>
      </c>
      <c r="M4962" s="29">
        <v>-63494</v>
      </c>
      <c r="N4962" s="29">
        <v>-62</v>
      </c>
      <c r="O4962" s="29">
        <v>0</v>
      </c>
      <c r="P4962" s="29">
        <f t="shared" si="308"/>
        <v>-63556</v>
      </c>
      <c r="Q4962" s="29">
        <f t="shared" si="309"/>
        <v>4132</v>
      </c>
      <c r="R4962" s="29">
        <f t="shared" si="310"/>
        <v>4070</v>
      </c>
      <c r="S4962" s="15" t="s">
        <v>1736</v>
      </c>
      <c r="T4962" s="15">
        <v>101405</v>
      </c>
      <c r="U4962" s="15" t="s">
        <v>162</v>
      </c>
      <c r="V4962" s="15">
        <v>47030001</v>
      </c>
      <c r="W4962" s="15" t="s">
        <v>140</v>
      </c>
    </row>
    <row r="4963" spans="2:23" hidden="1" x14ac:dyDescent="0.25">
      <c r="B4963" s="14">
        <v>30004262</v>
      </c>
      <c r="C4963" s="14">
        <v>0</v>
      </c>
      <c r="D4963" s="15">
        <v>21030011</v>
      </c>
      <c r="E4963" s="16" t="s">
        <v>4482</v>
      </c>
      <c r="F4963" s="14">
        <v>1405</v>
      </c>
      <c r="G4963" s="17">
        <v>39545</v>
      </c>
      <c r="H4963" s="29">
        <v>67984</v>
      </c>
      <c r="I4963" s="29">
        <v>0</v>
      </c>
      <c r="J4963" s="29">
        <v>0</v>
      </c>
      <c r="K4963" s="29">
        <v>0</v>
      </c>
      <c r="L4963" s="29">
        <f t="shared" si="307"/>
        <v>67984</v>
      </c>
      <c r="M4963" s="29">
        <v>-63832</v>
      </c>
      <c r="N4963" s="29">
        <v>-63</v>
      </c>
      <c r="O4963" s="29">
        <v>0</v>
      </c>
      <c r="P4963" s="29">
        <f t="shared" si="308"/>
        <v>-63895</v>
      </c>
      <c r="Q4963" s="29">
        <f t="shared" si="309"/>
        <v>4152</v>
      </c>
      <c r="R4963" s="29">
        <f t="shared" si="310"/>
        <v>4089</v>
      </c>
      <c r="S4963" s="15" t="s">
        <v>1736</v>
      </c>
      <c r="T4963" s="15">
        <v>101405</v>
      </c>
      <c r="U4963" s="15" t="s">
        <v>162</v>
      </c>
      <c r="V4963" s="15">
        <v>47030001</v>
      </c>
      <c r="W4963" s="15" t="s">
        <v>140</v>
      </c>
    </row>
    <row r="4964" spans="2:23" hidden="1" x14ac:dyDescent="0.25">
      <c r="B4964" s="14">
        <v>30004263</v>
      </c>
      <c r="C4964" s="14">
        <v>0</v>
      </c>
      <c r="D4964" s="15">
        <v>21030011</v>
      </c>
      <c r="E4964" s="16" t="s">
        <v>4483</v>
      </c>
      <c r="F4964" s="14">
        <v>1403</v>
      </c>
      <c r="G4964" s="17">
        <v>40910</v>
      </c>
      <c r="H4964" s="29">
        <v>68070</v>
      </c>
      <c r="I4964" s="29">
        <v>0</v>
      </c>
      <c r="J4964" s="29">
        <v>0</v>
      </c>
      <c r="K4964" s="29">
        <v>0</v>
      </c>
      <c r="L4964" s="29">
        <f t="shared" si="307"/>
        <v>68070</v>
      </c>
      <c r="M4964" s="29">
        <v>-25490</v>
      </c>
      <c r="N4964" s="29">
        <v>-2487</v>
      </c>
      <c r="O4964" s="29">
        <v>0</v>
      </c>
      <c r="P4964" s="29">
        <f t="shared" si="308"/>
        <v>-27977</v>
      </c>
      <c r="Q4964" s="29">
        <f t="shared" si="309"/>
        <v>42580</v>
      </c>
      <c r="R4964" s="29">
        <f t="shared" si="310"/>
        <v>40093</v>
      </c>
      <c r="S4964" s="15" t="s">
        <v>1736</v>
      </c>
      <c r="T4964" s="15">
        <v>101403</v>
      </c>
      <c r="U4964" s="15" t="s">
        <v>218</v>
      </c>
      <c r="V4964" s="15">
        <v>47030001</v>
      </c>
      <c r="W4964" s="15" t="s">
        <v>140</v>
      </c>
    </row>
    <row r="4965" spans="2:23" hidden="1" x14ac:dyDescent="0.25">
      <c r="B4965" s="14">
        <v>30004264</v>
      </c>
      <c r="C4965" s="14">
        <v>0</v>
      </c>
      <c r="D4965" s="15">
        <v>21030011</v>
      </c>
      <c r="E4965" s="16" t="s">
        <v>4484</v>
      </c>
      <c r="F4965" s="14">
        <v>1071</v>
      </c>
      <c r="G4965" s="17">
        <v>40359</v>
      </c>
      <c r="H4965" s="29">
        <v>69064</v>
      </c>
      <c r="I4965" s="29">
        <v>0</v>
      </c>
      <c r="J4965" s="29">
        <v>0</v>
      </c>
      <c r="K4965" s="29">
        <v>0</v>
      </c>
      <c r="L4965" s="29">
        <f t="shared" si="307"/>
        <v>69064</v>
      </c>
      <c r="M4965" s="29">
        <v>-30804</v>
      </c>
      <c r="N4965" s="29">
        <v>-2443</v>
      </c>
      <c r="O4965" s="29">
        <v>0</v>
      </c>
      <c r="P4965" s="29">
        <f t="shared" si="308"/>
        <v>-33247</v>
      </c>
      <c r="Q4965" s="29">
        <f t="shared" si="309"/>
        <v>38260</v>
      </c>
      <c r="R4965" s="29">
        <f t="shared" si="310"/>
        <v>35817</v>
      </c>
      <c r="S4965" s="15" t="s">
        <v>1736</v>
      </c>
      <c r="T4965" s="15">
        <v>100901</v>
      </c>
      <c r="U4965" s="15" t="s">
        <v>57</v>
      </c>
      <c r="V4965" s="15">
        <v>47030001</v>
      </c>
      <c r="W4965" s="15" t="s">
        <v>58</v>
      </c>
    </row>
    <row r="4966" spans="2:23" hidden="1" x14ac:dyDescent="0.25">
      <c r="B4966" s="14">
        <v>30004265</v>
      </c>
      <c r="C4966" s="14">
        <v>0</v>
      </c>
      <c r="D4966" s="15">
        <v>21030011</v>
      </c>
      <c r="E4966" s="16" t="s">
        <v>4485</v>
      </c>
      <c r="F4966" s="14">
        <v>1025</v>
      </c>
      <c r="G4966" s="17">
        <v>39545</v>
      </c>
      <c r="H4966" s="29">
        <v>70795</v>
      </c>
      <c r="I4966" s="29">
        <v>0</v>
      </c>
      <c r="J4966" s="29">
        <v>0</v>
      </c>
      <c r="K4966" s="29">
        <v>0</v>
      </c>
      <c r="L4966" s="29">
        <f t="shared" si="307"/>
        <v>70795</v>
      </c>
      <c r="M4966" s="29">
        <v>-61878</v>
      </c>
      <c r="N4966" s="29">
        <v>-448</v>
      </c>
      <c r="O4966" s="29">
        <v>0</v>
      </c>
      <c r="P4966" s="29">
        <f t="shared" si="308"/>
        <v>-62326</v>
      </c>
      <c r="Q4966" s="29">
        <f t="shared" si="309"/>
        <v>8917</v>
      </c>
      <c r="R4966" s="29">
        <f t="shared" si="310"/>
        <v>8469</v>
      </c>
      <c r="S4966" s="15" t="s">
        <v>1736</v>
      </c>
      <c r="T4966" s="15">
        <v>100305</v>
      </c>
      <c r="U4966" s="15" t="s">
        <v>156</v>
      </c>
      <c r="V4966" s="15">
        <v>47030001</v>
      </c>
      <c r="W4966" s="15" t="s">
        <v>33</v>
      </c>
    </row>
    <row r="4967" spans="2:23" hidden="1" x14ac:dyDescent="0.25">
      <c r="B4967" s="14">
        <v>30004266</v>
      </c>
      <c r="C4967" s="14">
        <v>0</v>
      </c>
      <c r="D4967" s="15">
        <v>21030011</v>
      </c>
      <c r="E4967" s="16" t="s">
        <v>4486</v>
      </c>
      <c r="F4967" s="14">
        <v>1015</v>
      </c>
      <c r="G4967" s="17">
        <v>39545</v>
      </c>
      <c r="H4967" s="29">
        <v>71585</v>
      </c>
      <c r="I4967" s="29">
        <v>0</v>
      </c>
      <c r="J4967" s="29">
        <v>0</v>
      </c>
      <c r="K4967" s="29">
        <v>0</v>
      </c>
      <c r="L4967" s="29">
        <f t="shared" si="307"/>
        <v>71585</v>
      </c>
      <c r="M4967" s="29">
        <v>-67211</v>
      </c>
      <c r="N4967" s="29">
        <v>-66</v>
      </c>
      <c r="O4967" s="29">
        <v>0</v>
      </c>
      <c r="P4967" s="29">
        <f t="shared" si="308"/>
        <v>-67277</v>
      </c>
      <c r="Q4967" s="29">
        <f t="shared" si="309"/>
        <v>4374</v>
      </c>
      <c r="R4967" s="29">
        <f t="shared" si="310"/>
        <v>4308</v>
      </c>
      <c r="S4967" s="15" t="s">
        <v>1736</v>
      </c>
      <c r="T4967" s="15">
        <v>100205</v>
      </c>
      <c r="U4967" s="15" t="s">
        <v>159</v>
      </c>
      <c r="V4967" s="15">
        <v>47030001</v>
      </c>
      <c r="W4967" s="15" t="s">
        <v>71</v>
      </c>
    </row>
    <row r="4968" spans="2:23" hidden="1" x14ac:dyDescent="0.25">
      <c r="B4968" s="14">
        <v>30004267</v>
      </c>
      <c r="C4968" s="14">
        <v>0</v>
      </c>
      <c r="D4968" s="15">
        <v>21030011</v>
      </c>
      <c r="E4968" s="16" t="s">
        <v>4487</v>
      </c>
      <c r="F4968" s="14">
        <v>1405</v>
      </c>
      <c r="G4968" s="17">
        <v>39545</v>
      </c>
      <c r="H4968" s="29">
        <v>71585</v>
      </c>
      <c r="I4968" s="29">
        <v>0</v>
      </c>
      <c r="J4968" s="29">
        <v>0</v>
      </c>
      <c r="K4968" s="29">
        <v>0</v>
      </c>
      <c r="L4968" s="29">
        <f t="shared" si="307"/>
        <v>71585</v>
      </c>
      <c r="M4968" s="29">
        <v>-67211</v>
      </c>
      <c r="N4968" s="29">
        <v>-66</v>
      </c>
      <c r="O4968" s="29">
        <v>0</v>
      </c>
      <c r="P4968" s="29">
        <f t="shared" si="308"/>
        <v>-67277</v>
      </c>
      <c r="Q4968" s="29">
        <f t="shared" si="309"/>
        <v>4374</v>
      </c>
      <c r="R4968" s="29">
        <f t="shared" si="310"/>
        <v>4308</v>
      </c>
      <c r="S4968" s="15" t="s">
        <v>1736</v>
      </c>
      <c r="T4968" s="15">
        <v>101405</v>
      </c>
      <c r="U4968" s="15" t="s">
        <v>162</v>
      </c>
      <c r="V4968" s="15">
        <v>47030001</v>
      </c>
      <c r="W4968" s="15" t="s">
        <v>140</v>
      </c>
    </row>
    <row r="4969" spans="2:23" hidden="1" x14ac:dyDescent="0.25">
      <c r="B4969" s="14">
        <v>30004268</v>
      </c>
      <c r="C4969" s="14">
        <v>0</v>
      </c>
      <c r="D4969" s="15">
        <v>21030011</v>
      </c>
      <c r="E4969" s="16" t="s">
        <v>4488</v>
      </c>
      <c r="F4969" s="14">
        <v>1201</v>
      </c>
      <c r="G4969" s="17">
        <v>40269</v>
      </c>
      <c r="H4969" s="29">
        <v>71843</v>
      </c>
      <c r="I4969" s="29">
        <v>0</v>
      </c>
      <c r="J4969" s="29">
        <v>0</v>
      </c>
      <c r="K4969" s="29">
        <v>0</v>
      </c>
      <c r="L4969" s="29">
        <f t="shared" si="307"/>
        <v>71843</v>
      </c>
      <c r="M4969" s="29">
        <v>-32880</v>
      </c>
      <c r="N4969" s="29">
        <v>-2526</v>
      </c>
      <c r="O4969" s="29">
        <v>0</v>
      </c>
      <c r="P4969" s="29">
        <f t="shared" si="308"/>
        <v>-35406</v>
      </c>
      <c r="Q4969" s="29">
        <f t="shared" si="309"/>
        <v>38963</v>
      </c>
      <c r="R4969" s="29">
        <f t="shared" si="310"/>
        <v>36437</v>
      </c>
      <c r="S4969" s="15" t="s">
        <v>1736</v>
      </c>
      <c r="T4969" s="15">
        <v>101201</v>
      </c>
      <c r="U4969" s="15" t="s">
        <v>144</v>
      </c>
      <c r="V4969" s="15">
        <v>47030001</v>
      </c>
      <c r="W4969" s="15" t="s">
        <v>145</v>
      </c>
    </row>
    <row r="4970" spans="2:23" hidden="1" x14ac:dyDescent="0.25">
      <c r="B4970" s="14">
        <v>30004269</v>
      </c>
      <c r="C4970" s="14">
        <v>0</v>
      </c>
      <c r="D4970" s="15">
        <v>21030011</v>
      </c>
      <c r="E4970" s="16" t="s">
        <v>4489</v>
      </c>
      <c r="F4970" s="14">
        <v>1015</v>
      </c>
      <c r="G4970" s="17">
        <v>39545</v>
      </c>
      <c r="H4970" s="29">
        <v>71918</v>
      </c>
      <c r="I4970" s="29">
        <v>0</v>
      </c>
      <c r="J4970" s="29">
        <v>0</v>
      </c>
      <c r="K4970" s="29">
        <v>0</v>
      </c>
      <c r="L4970" s="29">
        <f t="shared" si="307"/>
        <v>71918</v>
      </c>
      <c r="M4970" s="29">
        <v>-67524</v>
      </c>
      <c r="N4970" s="29">
        <v>-66</v>
      </c>
      <c r="O4970" s="29">
        <v>0</v>
      </c>
      <c r="P4970" s="29">
        <f t="shared" si="308"/>
        <v>-67590</v>
      </c>
      <c r="Q4970" s="29">
        <f t="shared" si="309"/>
        <v>4394</v>
      </c>
      <c r="R4970" s="29">
        <f t="shared" si="310"/>
        <v>4328</v>
      </c>
      <c r="S4970" s="15" t="s">
        <v>1736</v>
      </c>
      <c r="T4970" s="15">
        <v>100205</v>
      </c>
      <c r="U4970" s="15" t="s">
        <v>159</v>
      </c>
      <c r="V4970" s="15">
        <v>47030001</v>
      </c>
      <c r="W4970" s="15" t="s">
        <v>71</v>
      </c>
    </row>
    <row r="4971" spans="2:23" hidden="1" x14ac:dyDescent="0.25">
      <c r="B4971" s="14">
        <v>30004270</v>
      </c>
      <c r="C4971" s="14">
        <v>0</v>
      </c>
      <c r="D4971" s="15">
        <v>21030011</v>
      </c>
      <c r="E4971" s="16" t="s">
        <v>4490</v>
      </c>
      <c r="F4971" s="14">
        <v>1403</v>
      </c>
      <c r="G4971" s="17">
        <v>40329</v>
      </c>
      <c r="H4971" s="29">
        <v>73273</v>
      </c>
      <c r="I4971" s="29">
        <v>0</v>
      </c>
      <c r="J4971" s="29">
        <v>0</v>
      </c>
      <c r="K4971" s="29">
        <v>0</v>
      </c>
      <c r="L4971" s="29">
        <f t="shared" si="307"/>
        <v>73273</v>
      </c>
      <c r="M4971" s="29">
        <v>-32965</v>
      </c>
      <c r="N4971" s="29">
        <v>-2587</v>
      </c>
      <c r="O4971" s="29">
        <v>0</v>
      </c>
      <c r="P4971" s="29">
        <f t="shared" si="308"/>
        <v>-35552</v>
      </c>
      <c r="Q4971" s="29">
        <f t="shared" si="309"/>
        <v>40308</v>
      </c>
      <c r="R4971" s="29">
        <f t="shared" si="310"/>
        <v>37721</v>
      </c>
      <c r="S4971" s="15" t="s">
        <v>1736</v>
      </c>
      <c r="T4971" s="15">
        <v>101403</v>
      </c>
      <c r="U4971" s="15" t="s">
        <v>218</v>
      </c>
      <c r="V4971" s="15">
        <v>47030001</v>
      </c>
      <c r="W4971" s="15" t="s">
        <v>140</v>
      </c>
    </row>
    <row r="4972" spans="2:23" hidden="1" x14ac:dyDescent="0.25">
      <c r="B4972" s="14">
        <v>30004271</v>
      </c>
      <c r="C4972" s="14">
        <v>0</v>
      </c>
      <c r="D4972" s="15">
        <v>21030011</v>
      </c>
      <c r="E4972" s="16" t="s">
        <v>4491</v>
      </c>
      <c r="F4972" s="14">
        <v>1202</v>
      </c>
      <c r="G4972" s="17">
        <v>40269</v>
      </c>
      <c r="H4972" s="29">
        <v>73542</v>
      </c>
      <c r="I4972" s="29">
        <v>0</v>
      </c>
      <c r="J4972" s="29">
        <v>0</v>
      </c>
      <c r="K4972" s="29">
        <v>0</v>
      </c>
      <c r="L4972" s="29">
        <f t="shared" si="307"/>
        <v>73542</v>
      </c>
      <c r="M4972" s="29">
        <v>-33654</v>
      </c>
      <c r="N4972" s="29">
        <v>-2586</v>
      </c>
      <c r="O4972" s="29">
        <v>0</v>
      </c>
      <c r="P4972" s="29">
        <f t="shared" si="308"/>
        <v>-36240</v>
      </c>
      <c r="Q4972" s="29">
        <f t="shared" si="309"/>
        <v>39888</v>
      </c>
      <c r="R4972" s="29">
        <f t="shared" si="310"/>
        <v>37302</v>
      </c>
      <c r="S4972" s="15" t="s">
        <v>1736</v>
      </c>
      <c r="T4972" s="15">
        <v>101202</v>
      </c>
      <c r="U4972" s="15" t="s">
        <v>149</v>
      </c>
      <c r="V4972" s="15">
        <v>47030001</v>
      </c>
      <c r="W4972" s="15" t="s">
        <v>145</v>
      </c>
    </row>
    <row r="4973" spans="2:23" hidden="1" x14ac:dyDescent="0.25">
      <c r="B4973" s="14">
        <v>30004272</v>
      </c>
      <c r="C4973" s="14">
        <v>0</v>
      </c>
      <c r="D4973" s="15">
        <v>21030011</v>
      </c>
      <c r="E4973" s="16" t="s">
        <v>4492</v>
      </c>
      <c r="F4973" s="14">
        <v>1015</v>
      </c>
      <c r="G4973" s="17">
        <v>39545</v>
      </c>
      <c r="H4973" s="29">
        <v>73800</v>
      </c>
      <c r="I4973" s="29">
        <v>0</v>
      </c>
      <c r="J4973" s="29">
        <v>0</v>
      </c>
      <c r="K4973" s="29">
        <v>0</v>
      </c>
      <c r="L4973" s="29">
        <f t="shared" si="307"/>
        <v>73800</v>
      </c>
      <c r="M4973" s="29">
        <v>-69290</v>
      </c>
      <c r="N4973" s="29">
        <v>-68</v>
      </c>
      <c r="O4973" s="29">
        <v>0</v>
      </c>
      <c r="P4973" s="29">
        <f t="shared" si="308"/>
        <v>-69358</v>
      </c>
      <c r="Q4973" s="29">
        <f t="shared" si="309"/>
        <v>4510</v>
      </c>
      <c r="R4973" s="29">
        <f t="shared" si="310"/>
        <v>4442</v>
      </c>
      <c r="S4973" s="15" t="s">
        <v>1736</v>
      </c>
      <c r="T4973" s="15">
        <v>100205</v>
      </c>
      <c r="U4973" s="15" t="s">
        <v>159</v>
      </c>
      <c r="V4973" s="15">
        <v>47030001</v>
      </c>
      <c r="W4973" s="15" t="s">
        <v>71</v>
      </c>
    </row>
    <row r="4974" spans="2:23" hidden="1" x14ac:dyDescent="0.25">
      <c r="B4974" s="14">
        <v>30004273</v>
      </c>
      <c r="C4974" s="14">
        <v>0</v>
      </c>
      <c r="D4974" s="15">
        <v>21030011</v>
      </c>
      <c r="E4974" s="16" t="s">
        <v>4493</v>
      </c>
      <c r="F4974" s="14">
        <v>1405</v>
      </c>
      <c r="G4974" s="17">
        <v>39545</v>
      </c>
      <c r="H4974" s="29">
        <v>73800</v>
      </c>
      <c r="I4974" s="29">
        <v>0</v>
      </c>
      <c r="J4974" s="29">
        <v>0</v>
      </c>
      <c r="K4974" s="29">
        <v>0</v>
      </c>
      <c r="L4974" s="29">
        <f t="shared" si="307"/>
        <v>73800</v>
      </c>
      <c r="M4974" s="29">
        <v>-69290</v>
      </c>
      <c r="N4974" s="29">
        <v>-68</v>
      </c>
      <c r="O4974" s="29">
        <v>0</v>
      </c>
      <c r="P4974" s="29">
        <f t="shared" si="308"/>
        <v>-69358</v>
      </c>
      <c r="Q4974" s="29">
        <f t="shared" si="309"/>
        <v>4510</v>
      </c>
      <c r="R4974" s="29">
        <f t="shared" si="310"/>
        <v>4442</v>
      </c>
      <c r="S4974" s="15" t="s">
        <v>1736</v>
      </c>
      <c r="T4974" s="15">
        <v>101405</v>
      </c>
      <c r="U4974" s="15" t="s">
        <v>162</v>
      </c>
      <c r="V4974" s="15">
        <v>47030001</v>
      </c>
      <c r="W4974" s="15" t="s">
        <v>140</v>
      </c>
    </row>
    <row r="4975" spans="2:23" hidden="1" x14ac:dyDescent="0.25">
      <c r="B4975" s="14">
        <v>30004274</v>
      </c>
      <c r="C4975" s="14">
        <v>0</v>
      </c>
      <c r="D4975" s="15">
        <v>21030011</v>
      </c>
      <c r="E4975" s="16" t="s">
        <v>4494</v>
      </c>
      <c r="F4975" s="14">
        <v>1301</v>
      </c>
      <c r="G4975" s="17">
        <v>40269</v>
      </c>
      <c r="H4975" s="29">
        <v>74000</v>
      </c>
      <c r="I4975" s="29">
        <v>0</v>
      </c>
      <c r="J4975" s="29">
        <v>0</v>
      </c>
      <c r="K4975" s="29">
        <v>0</v>
      </c>
      <c r="L4975" s="29">
        <f t="shared" si="307"/>
        <v>74000</v>
      </c>
      <c r="M4975" s="29">
        <v>-33865</v>
      </c>
      <c r="N4975" s="29">
        <v>-2602</v>
      </c>
      <c r="O4975" s="29">
        <v>0</v>
      </c>
      <c r="P4975" s="29">
        <f t="shared" si="308"/>
        <v>-36467</v>
      </c>
      <c r="Q4975" s="29">
        <f t="shared" si="309"/>
        <v>40135</v>
      </c>
      <c r="R4975" s="29">
        <f t="shared" si="310"/>
        <v>37533</v>
      </c>
      <c r="S4975" s="15" t="s">
        <v>1736</v>
      </c>
      <c r="T4975" s="15">
        <v>101301</v>
      </c>
      <c r="U4975" s="15" t="s">
        <v>133</v>
      </c>
      <c r="V4975" s="15">
        <v>47030001</v>
      </c>
      <c r="W4975" s="15" t="s">
        <v>134</v>
      </c>
    </row>
    <row r="4976" spans="2:23" hidden="1" x14ac:dyDescent="0.25">
      <c r="B4976" s="14">
        <v>30004275</v>
      </c>
      <c r="C4976" s="14">
        <v>0</v>
      </c>
      <c r="D4976" s="15">
        <v>21030011</v>
      </c>
      <c r="E4976" s="16" t="s">
        <v>4495</v>
      </c>
      <c r="F4976" s="14">
        <v>1015</v>
      </c>
      <c r="G4976" s="17">
        <v>39545</v>
      </c>
      <c r="H4976" s="29">
        <v>74295</v>
      </c>
      <c r="I4976" s="29">
        <v>0</v>
      </c>
      <c r="J4976" s="29">
        <v>0</v>
      </c>
      <c r="K4976" s="29">
        <v>0</v>
      </c>
      <c r="L4976" s="29">
        <f t="shared" si="307"/>
        <v>74295</v>
      </c>
      <c r="M4976" s="29">
        <v>-69758</v>
      </c>
      <c r="N4976" s="29">
        <v>-68</v>
      </c>
      <c r="O4976" s="29">
        <v>0</v>
      </c>
      <c r="P4976" s="29">
        <f t="shared" si="308"/>
        <v>-69826</v>
      </c>
      <c r="Q4976" s="29">
        <f t="shared" si="309"/>
        <v>4537</v>
      </c>
      <c r="R4976" s="29">
        <f t="shared" si="310"/>
        <v>4469</v>
      </c>
      <c r="S4976" s="15" t="s">
        <v>1736</v>
      </c>
      <c r="T4976" s="15">
        <v>100205</v>
      </c>
      <c r="U4976" s="15" t="s">
        <v>159</v>
      </c>
      <c r="V4976" s="15">
        <v>47030001</v>
      </c>
      <c r="W4976" s="15" t="s">
        <v>71</v>
      </c>
    </row>
    <row r="4977" spans="2:23" hidden="1" x14ac:dyDescent="0.25">
      <c r="B4977" s="14">
        <v>30004276</v>
      </c>
      <c r="C4977" s="14">
        <v>0</v>
      </c>
      <c r="D4977" s="15">
        <v>21030011</v>
      </c>
      <c r="E4977" s="16" t="s">
        <v>4496</v>
      </c>
      <c r="F4977" s="14">
        <v>1015</v>
      </c>
      <c r="G4977" s="17">
        <v>39545</v>
      </c>
      <c r="H4977" s="29">
        <v>75133</v>
      </c>
      <c r="I4977" s="29">
        <v>0</v>
      </c>
      <c r="J4977" s="29">
        <v>0</v>
      </c>
      <c r="K4977" s="29">
        <v>0</v>
      </c>
      <c r="L4977" s="29">
        <f t="shared" si="307"/>
        <v>75133</v>
      </c>
      <c r="M4977" s="29">
        <v>-70542</v>
      </c>
      <c r="N4977" s="29">
        <v>-69</v>
      </c>
      <c r="O4977" s="29">
        <v>0</v>
      </c>
      <c r="P4977" s="29">
        <f t="shared" si="308"/>
        <v>-70611</v>
      </c>
      <c r="Q4977" s="29">
        <f t="shared" si="309"/>
        <v>4591</v>
      </c>
      <c r="R4977" s="29">
        <f t="shared" si="310"/>
        <v>4522</v>
      </c>
      <c r="S4977" s="15" t="s">
        <v>1736</v>
      </c>
      <c r="T4977" s="15">
        <v>100205</v>
      </c>
      <c r="U4977" s="15" t="s">
        <v>159</v>
      </c>
      <c r="V4977" s="15">
        <v>47030001</v>
      </c>
      <c r="W4977" s="15" t="s">
        <v>71</v>
      </c>
    </row>
    <row r="4978" spans="2:23" hidden="1" x14ac:dyDescent="0.25">
      <c r="B4978" s="14">
        <v>30004277</v>
      </c>
      <c r="C4978" s="14">
        <v>0</v>
      </c>
      <c r="D4978" s="15">
        <v>21030011</v>
      </c>
      <c r="E4978" s="16" t="s">
        <v>4497</v>
      </c>
      <c r="F4978" s="14">
        <v>1405</v>
      </c>
      <c r="G4978" s="17">
        <v>39545</v>
      </c>
      <c r="H4978" s="29">
        <v>75605</v>
      </c>
      <c r="I4978" s="29">
        <v>0</v>
      </c>
      <c r="J4978" s="29">
        <v>0</v>
      </c>
      <c r="K4978" s="29">
        <v>0</v>
      </c>
      <c r="L4978" s="29">
        <f t="shared" si="307"/>
        <v>75605</v>
      </c>
      <c r="M4978" s="29">
        <v>-70987</v>
      </c>
      <c r="N4978" s="29">
        <v>-70</v>
      </c>
      <c r="O4978" s="29">
        <v>0</v>
      </c>
      <c r="P4978" s="29">
        <f t="shared" si="308"/>
        <v>-71057</v>
      </c>
      <c r="Q4978" s="29">
        <f t="shared" si="309"/>
        <v>4618</v>
      </c>
      <c r="R4978" s="29">
        <f t="shared" si="310"/>
        <v>4548</v>
      </c>
      <c r="S4978" s="15" t="s">
        <v>1736</v>
      </c>
      <c r="T4978" s="15">
        <v>101405</v>
      </c>
      <c r="U4978" s="15" t="s">
        <v>162</v>
      </c>
      <c r="V4978" s="15">
        <v>47030001</v>
      </c>
      <c r="W4978" s="15" t="s">
        <v>140</v>
      </c>
    </row>
    <row r="4979" spans="2:23" hidden="1" x14ac:dyDescent="0.25">
      <c r="B4979" s="14">
        <v>30004278</v>
      </c>
      <c r="C4979" s="14">
        <v>0</v>
      </c>
      <c r="D4979" s="15">
        <v>21030011</v>
      </c>
      <c r="E4979" s="16" t="s">
        <v>4498</v>
      </c>
      <c r="F4979" s="14">
        <v>1401</v>
      </c>
      <c r="G4979" s="17">
        <v>40269</v>
      </c>
      <c r="H4979" s="29">
        <v>76791</v>
      </c>
      <c r="I4979" s="29">
        <v>0</v>
      </c>
      <c r="J4979" s="29">
        <v>0</v>
      </c>
      <c r="K4979" s="29">
        <v>0</v>
      </c>
      <c r="L4979" s="29">
        <f t="shared" si="307"/>
        <v>76791</v>
      </c>
      <c r="M4979" s="29">
        <v>-35144</v>
      </c>
      <c r="N4979" s="29">
        <v>-2701</v>
      </c>
      <c r="O4979" s="29">
        <v>0</v>
      </c>
      <c r="P4979" s="29">
        <f t="shared" si="308"/>
        <v>-37845</v>
      </c>
      <c r="Q4979" s="29">
        <f t="shared" si="309"/>
        <v>41647</v>
      </c>
      <c r="R4979" s="29">
        <f t="shared" si="310"/>
        <v>38946</v>
      </c>
      <c r="S4979" s="15" t="s">
        <v>1736</v>
      </c>
      <c r="T4979" s="15">
        <v>101401</v>
      </c>
      <c r="U4979" s="15" t="s">
        <v>139</v>
      </c>
      <c r="V4979" s="15">
        <v>47030001</v>
      </c>
      <c r="W4979" s="15" t="s">
        <v>140</v>
      </c>
    </row>
    <row r="4980" spans="2:23" hidden="1" x14ac:dyDescent="0.25">
      <c r="B4980" s="14">
        <v>30004279</v>
      </c>
      <c r="C4980" s="14">
        <v>0</v>
      </c>
      <c r="D4980" s="15">
        <v>21030011</v>
      </c>
      <c r="E4980" s="16" t="s">
        <v>4499</v>
      </c>
      <c r="F4980" s="14">
        <v>1015</v>
      </c>
      <c r="G4980" s="17">
        <v>39545</v>
      </c>
      <c r="H4980" s="29">
        <v>77469</v>
      </c>
      <c r="I4980" s="29">
        <v>0</v>
      </c>
      <c r="J4980" s="29">
        <v>0</v>
      </c>
      <c r="K4980" s="29">
        <v>0</v>
      </c>
      <c r="L4980" s="29">
        <f t="shared" ref="L4980:L5044" si="311">SUM(H4980:K4980)</f>
        <v>77469</v>
      </c>
      <c r="M4980" s="29">
        <v>-72737</v>
      </c>
      <c r="N4980" s="29">
        <v>-71</v>
      </c>
      <c r="O4980" s="29">
        <v>0</v>
      </c>
      <c r="P4980" s="29">
        <f t="shared" si="308"/>
        <v>-72808</v>
      </c>
      <c r="Q4980" s="29">
        <f t="shared" si="309"/>
        <v>4732</v>
      </c>
      <c r="R4980" s="29">
        <f t="shared" si="310"/>
        <v>4661</v>
      </c>
      <c r="S4980" s="15" t="s">
        <v>1736</v>
      </c>
      <c r="T4980" s="15">
        <v>100205</v>
      </c>
      <c r="U4980" s="15" t="s">
        <v>159</v>
      </c>
      <c r="V4980" s="15">
        <v>47030001</v>
      </c>
      <c r="W4980" s="15" t="s">
        <v>71</v>
      </c>
    </row>
    <row r="4981" spans="2:23" hidden="1" x14ac:dyDescent="0.25">
      <c r="B4981" s="14">
        <v>30004280</v>
      </c>
      <c r="C4981" s="14">
        <v>0</v>
      </c>
      <c r="D4981" s="15">
        <v>21030011</v>
      </c>
      <c r="E4981" s="16" t="s">
        <v>4500</v>
      </c>
      <c r="F4981" s="14">
        <v>1081</v>
      </c>
      <c r="G4981" s="17">
        <v>40285</v>
      </c>
      <c r="H4981" s="29">
        <v>77675</v>
      </c>
      <c r="I4981" s="29">
        <v>0</v>
      </c>
      <c r="J4981" s="29">
        <v>0</v>
      </c>
      <c r="K4981" s="29">
        <v>-77675</v>
      </c>
      <c r="L4981" s="29">
        <f t="shared" si="311"/>
        <v>0</v>
      </c>
      <c r="M4981" s="29">
        <v>-35389</v>
      </c>
      <c r="N4981" s="29">
        <v>-1671</v>
      </c>
      <c r="O4981" s="29">
        <v>37060</v>
      </c>
      <c r="P4981" s="29">
        <f t="shared" si="308"/>
        <v>0</v>
      </c>
      <c r="Q4981" s="29">
        <f t="shared" si="309"/>
        <v>42286</v>
      </c>
      <c r="R4981" s="29">
        <f t="shared" si="310"/>
        <v>0</v>
      </c>
      <c r="S4981" s="15" t="s">
        <v>1736</v>
      </c>
      <c r="T4981" s="15">
        <v>101001</v>
      </c>
      <c r="U4981" s="15" t="s">
        <v>37</v>
      </c>
      <c r="V4981" s="15">
        <v>47030001</v>
      </c>
      <c r="W4981" s="15" t="s">
        <v>38</v>
      </c>
    </row>
    <row r="4982" spans="2:23" hidden="1" x14ac:dyDescent="0.25">
      <c r="B4982" s="14">
        <v>30004281</v>
      </c>
      <c r="C4982" s="14">
        <v>0</v>
      </c>
      <c r="D4982" s="15">
        <v>21030011</v>
      </c>
      <c r="E4982" s="16" t="s">
        <v>4501</v>
      </c>
      <c r="F4982" s="14">
        <v>1025</v>
      </c>
      <c r="G4982" s="17">
        <v>39545</v>
      </c>
      <c r="H4982" s="29">
        <v>78402</v>
      </c>
      <c r="I4982" s="29">
        <v>0</v>
      </c>
      <c r="J4982" s="29">
        <v>0</v>
      </c>
      <c r="K4982" s="29">
        <v>0</v>
      </c>
      <c r="L4982" s="29">
        <f t="shared" si="311"/>
        <v>78402</v>
      </c>
      <c r="M4982" s="29">
        <v>-68527</v>
      </c>
      <c r="N4982" s="29">
        <v>-496</v>
      </c>
      <c r="O4982" s="29">
        <v>0</v>
      </c>
      <c r="P4982" s="29">
        <f t="shared" si="308"/>
        <v>-69023</v>
      </c>
      <c r="Q4982" s="29">
        <f t="shared" si="309"/>
        <v>9875</v>
      </c>
      <c r="R4982" s="29">
        <f t="shared" si="310"/>
        <v>9379</v>
      </c>
      <c r="S4982" s="15" t="s">
        <v>1736</v>
      </c>
      <c r="T4982" s="15">
        <v>100305</v>
      </c>
      <c r="U4982" s="15" t="s">
        <v>156</v>
      </c>
      <c r="V4982" s="15">
        <v>47030001</v>
      </c>
      <c r="W4982" s="15" t="s">
        <v>33</v>
      </c>
    </row>
    <row r="4983" spans="2:23" hidden="1" x14ac:dyDescent="0.25">
      <c r="B4983" s="14">
        <v>30004282</v>
      </c>
      <c r="C4983" s="14">
        <v>0</v>
      </c>
      <c r="D4983" s="15">
        <v>21030011</v>
      </c>
      <c r="E4983" s="16" t="s">
        <v>4502</v>
      </c>
      <c r="F4983" s="14">
        <v>1025</v>
      </c>
      <c r="G4983" s="17">
        <v>39545</v>
      </c>
      <c r="H4983" s="29">
        <v>79094</v>
      </c>
      <c r="I4983" s="29">
        <v>0</v>
      </c>
      <c r="J4983" s="29">
        <v>0</v>
      </c>
      <c r="K4983" s="29">
        <v>0</v>
      </c>
      <c r="L4983" s="29">
        <f t="shared" si="311"/>
        <v>79094</v>
      </c>
      <c r="M4983" s="29">
        <v>-69129</v>
      </c>
      <c r="N4983" s="29">
        <v>-500</v>
      </c>
      <c r="O4983" s="29">
        <v>0</v>
      </c>
      <c r="P4983" s="29">
        <f t="shared" si="308"/>
        <v>-69629</v>
      </c>
      <c r="Q4983" s="29">
        <f t="shared" si="309"/>
        <v>9965</v>
      </c>
      <c r="R4983" s="29">
        <f t="shared" si="310"/>
        <v>9465</v>
      </c>
      <c r="S4983" s="15" t="s">
        <v>1736</v>
      </c>
      <c r="T4983" s="15">
        <v>100305</v>
      </c>
      <c r="U4983" s="15" t="s">
        <v>156</v>
      </c>
      <c r="V4983" s="15">
        <v>47030001</v>
      </c>
      <c r="W4983" s="15" t="s">
        <v>33</v>
      </c>
    </row>
    <row r="4984" spans="2:23" hidden="1" x14ac:dyDescent="0.25">
      <c r="B4984" s="14">
        <v>30004283</v>
      </c>
      <c r="C4984" s="14">
        <v>0</v>
      </c>
      <c r="D4984" s="15">
        <v>21030011</v>
      </c>
      <c r="E4984" s="16" t="s">
        <v>4503</v>
      </c>
      <c r="F4984" s="14">
        <v>1053</v>
      </c>
      <c r="G4984" s="17">
        <v>40865</v>
      </c>
      <c r="H4984" s="29">
        <v>80442</v>
      </c>
      <c r="I4984" s="29">
        <v>0</v>
      </c>
      <c r="J4984" s="29">
        <v>0</v>
      </c>
      <c r="K4984" s="29">
        <v>0</v>
      </c>
      <c r="L4984" s="29">
        <f t="shared" si="311"/>
        <v>80442</v>
      </c>
      <c r="M4984" s="29">
        <v>-30597</v>
      </c>
      <c r="N4984" s="29">
        <v>-2932</v>
      </c>
      <c r="O4984" s="29">
        <v>0</v>
      </c>
      <c r="P4984" s="29">
        <f t="shared" si="308"/>
        <v>-33529</v>
      </c>
      <c r="Q4984" s="29">
        <f t="shared" si="309"/>
        <v>49845</v>
      </c>
      <c r="R4984" s="29">
        <f t="shared" si="310"/>
        <v>46913</v>
      </c>
      <c r="S4984" s="15" t="s">
        <v>1736</v>
      </c>
      <c r="T4984" s="15">
        <v>100603</v>
      </c>
      <c r="U4984" s="15" t="s">
        <v>188</v>
      </c>
      <c r="V4984" s="15">
        <v>47030001</v>
      </c>
      <c r="W4984" s="15" t="s">
        <v>80</v>
      </c>
    </row>
    <row r="4985" spans="2:23" hidden="1" x14ac:dyDescent="0.25">
      <c r="B4985" s="14">
        <v>30004284</v>
      </c>
      <c r="C4985" s="14">
        <v>0</v>
      </c>
      <c r="D4985" s="15">
        <v>21030011</v>
      </c>
      <c r="E4985" s="16" t="s">
        <v>4504</v>
      </c>
      <c r="F4985" s="14">
        <v>1401</v>
      </c>
      <c r="G4985" s="17">
        <v>40318</v>
      </c>
      <c r="H4985" s="29">
        <v>82121</v>
      </c>
      <c r="I4985" s="29">
        <v>0</v>
      </c>
      <c r="J4985" s="29">
        <v>0</v>
      </c>
      <c r="K4985" s="29">
        <v>0</v>
      </c>
      <c r="L4985" s="29">
        <f t="shared" si="311"/>
        <v>82121</v>
      </c>
      <c r="M4985" s="29">
        <v>-37061</v>
      </c>
      <c r="N4985" s="29">
        <v>-2897</v>
      </c>
      <c r="O4985" s="29">
        <v>0</v>
      </c>
      <c r="P4985" s="29">
        <f t="shared" si="308"/>
        <v>-39958</v>
      </c>
      <c r="Q4985" s="29">
        <f t="shared" si="309"/>
        <v>45060</v>
      </c>
      <c r="R4985" s="29">
        <f t="shared" si="310"/>
        <v>42163</v>
      </c>
      <c r="S4985" s="15" t="s">
        <v>1736</v>
      </c>
      <c r="T4985" s="15">
        <v>101401</v>
      </c>
      <c r="U4985" s="15" t="s">
        <v>139</v>
      </c>
      <c r="V4985" s="15">
        <v>47030001</v>
      </c>
      <c r="W4985" s="15" t="s">
        <v>140</v>
      </c>
    </row>
    <row r="4986" spans="2:23" hidden="1" x14ac:dyDescent="0.25">
      <c r="B4986" s="14">
        <v>30004285</v>
      </c>
      <c r="C4986" s="14">
        <v>0</v>
      </c>
      <c r="D4986" s="15">
        <v>21030011</v>
      </c>
      <c r="E4986" s="16" t="s">
        <v>4505</v>
      </c>
      <c r="F4986" s="14">
        <v>1012</v>
      </c>
      <c r="G4986" s="17">
        <v>41275</v>
      </c>
      <c r="H4986" s="29">
        <v>82552</v>
      </c>
      <c r="I4986" s="29">
        <v>0</v>
      </c>
      <c r="J4986" s="29">
        <v>0</v>
      </c>
      <c r="K4986" s="29">
        <v>0</v>
      </c>
      <c r="L4986" s="29">
        <f t="shared" si="311"/>
        <v>82552</v>
      </c>
      <c r="M4986" s="29">
        <v>-26950</v>
      </c>
      <c r="N4986" s="29">
        <v>-3073</v>
      </c>
      <c r="O4986" s="29">
        <v>0</v>
      </c>
      <c r="P4986" s="29">
        <f t="shared" si="308"/>
        <v>-30023</v>
      </c>
      <c r="Q4986" s="29">
        <f t="shared" si="309"/>
        <v>55602</v>
      </c>
      <c r="R4986" s="29">
        <f t="shared" si="310"/>
        <v>52529</v>
      </c>
      <c r="S4986" s="15" t="s">
        <v>1736</v>
      </c>
      <c r="T4986" s="15">
        <v>100202</v>
      </c>
      <c r="U4986" s="15" t="s">
        <v>70</v>
      </c>
      <c r="V4986" s="15">
        <v>47030001</v>
      </c>
      <c r="W4986" s="15" t="s">
        <v>71</v>
      </c>
    </row>
    <row r="4987" spans="2:23" hidden="1" x14ac:dyDescent="0.25">
      <c r="B4987" s="14">
        <v>30004286</v>
      </c>
      <c r="C4987" s="14">
        <v>0</v>
      </c>
      <c r="D4987" s="15">
        <v>21030011</v>
      </c>
      <c r="E4987" s="16" t="s">
        <v>4506</v>
      </c>
      <c r="F4987" s="14">
        <v>1202</v>
      </c>
      <c r="G4987" s="17">
        <v>40269</v>
      </c>
      <c r="H4987" s="29">
        <v>84283</v>
      </c>
      <c r="I4987" s="29">
        <v>0</v>
      </c>
      <c r="J4987" s="29">
        <v>0</v>
      </c>
      <c r="K4987" s="29">
        <v>0</v>
      </c>
      <c r="L4987" s="29">
        <f t="shared" si="311"/>
        <v>84283</v>
      </c>
      <c r="M4987" s="29">
        <v>-38569</v>
      </c>
      <c r="N4987" s="29">
        <v>-2964</v>
      </c>
      <c r="O4987" s="29">
        <v>0</v>
      </c>
      <c r="P4987" s="29">
        <f t="shared" si="308"/>
        <v>-41533</v>
      </c>
      <c r="Q4987" s="29">
        <f t="shared" si="309"/>
        <v>45714</v>
      </c>
      <c r="R4987" s="29">
        <f t="shared" si="310"/>
        <v>42750</v>
      </c>
      <c r="S4987" s="15" t="s">
        <v>1736</v>
      </c>
      <c r="T4987" s="15">
        <v>101202</v>
      </c>
      <c r="U4987" s="15" t="s">
        <v>149</v>
      </c>
      <c r="V4987" s="15">
        <v>47030001</v>
      </c>
      <c r="W4987" s="15" t="s">
        <v>145</v>
      </c>
    </row>
    <row r="4988" spans="2:23" hidden="1" x14ac:dyDescent="0.25">
      <c r="B4988" s="14">
        <v>30004287</v>
      </c>
      <c r="C4988" s="14">
        <v>0</v>
      </c>
      <c r="D4988" s="15">
        <v>21030011</v>
      </c>
      <c r="E4988" s="16" t="s">
        <v>4507</v>
      </c>
      <c r="F4988" s="14">
        <v>1202</v>
      </c>
      <c r="G4988" s="17">
        <v>40269</v>
      </c>
      <c r="H4988" s="29">
        <v>84986</v>
      </c>
      <c r="I4988" s="29">
        <v>0</v>
      </c>
      <c r="J4988" s="29">
        <v>0</v>
      </c>
      <c r="K4988" s="29">
        <v>0</v>
      </c>
      <c r="L4988" s="29">
        <f t="shared" si="311"/>
        <v>84986</v>
      </c>
      <c r="M4988" s="29">
        <v>-38892</v>
      </c>
      <c r="N4988" s="29">
        <v>-2989</v>
      </c>
      <c r="O4988" s="29">
        <v>0</v>
      </c>
      <c r="P4988" s="29">
        <f t="shared" si="308"/>
        <v>-41881</v>
      </c>
      <c r="Q4988" s="29">
        <f t="shared" si="309"/>
        <v>46094</v>
      </c>
      <c r="R4988" s="29">
        <f t="shared" si="310"/>
        <v>43105</v>
      </c>
      <c r="S4988" s="15" t="s">
        <v>1736</v>
      </c>
      <c r="T4988" s="15">
        <v>101202</v>
      </c>
      <c r="U4988" s="15" t="s">
        <v>149</v>
      </c>
      <c r="V4988" s="15">
        <v>47030001</v>
      </c>
      <c r="W4988" s="15" t="s">
        <v>145</v>
      </c>
    </row>
    <row r="4989" spans="2:23" hidden="1" x14ac:dyDescent="0.25">
      <c r="B4989" s="14">
        <v>30004288</v>
      </c>
      <c r="C4989" s="14">
        <v>0</v>
      </c>
      <c r="D4989" s="15">
        <v>21030011</v>
      </c>
      <c r="E4989" s="16" t="s">
        <v>4508</v>
      </c>
      <c r="F4989" s="14">
        <v>1025</v>
      </c>
      <c r="G4989" s="17">
        <v>39545</v>
      </c>
      <c r="H4989" s="29">
        <v>87233</v>
      </c>
      <c r="I4989" s="29">
        <v>0</v>
      </c>
      <c r="J4989" s="29">
        <v>0</v>
      </c>
      <c r="K4989" s="29">
        <v>0</v>
      </c>
      <c r="L4989" s="29">
        <f t="shared" si="311"/>
        <v>87233</v>
      </c>
      <c r="M4989" s="29">
        <v>-76245</v>
      </c>
      <c r="N4989" s="29">
        <v>-551</v>
      </c>
      <c r="O4989" s="29">
        <v>0</v>
      </c>
      <c r="P4989" s="29">
        <f t="shared" si="308"/>
        <v>-76796</v>
      </c>
      <c r="Q4989" s="29">
        <f t="shared" si="309"/>
        <v>10988</v>
      </c>
      <c r="R4989" s="29">
        <f t="shared" si="310"/>
        <v>10437</v>
      </c>
      <c r="S4989" s="15" t="s">
        <v>1736</v>
      </c>
      <c r="T4989" s="15">
        <v>100305</v>
      </c>
      <c r="U4989" s="15" t="s">
        <v>156</v>
      </c>
      <c r="V4989" s="15">
        <v>47030001</v>
      </c>
      <c r="W4989" s="15" t="s">
        <v>33</v>
      </c>
    </row>
    <row r="4990" spans="2:23" hidden="1" x14ac:dyDescent="0.25">
      <c r="B4990" s="14">
        <v>30004289</v>
      </c>
      <c r="C4990" s="14">
        <v>0</v>
      </c>
      <c r="D4990" s="15">
        <v>21030011</v>
      </c>
      <c r="E4990" s="16" t="s">
        <v>4509</v>
      </c>
      <c r="F4990" s="14">
        <v>1301</v>
      </c>
      <c r="G4990" s="17">
        <v>40360</v>
      </c>
      <c r="H4990" s="29">
        <v>87850</v>
      </c>
      <c r="I4990" s="29">
        <v>0</v>
      </c>
      <c r="J4990" s="29">
        <v>0</v>
      </c>
      <c r="K4990" s="29">
        <v>0</v>
      </c>
      <c r="L4990" s="29">
        <f t="shared" si="311"/>
        <v>87850</v>
      </c>
      <c r="M4990" s="29">
        <v>-39173</v>
      </c>
      <c r="N4990" s="29">
        <v>-3108</v>
      </c>
      <c r="O4990" s="29">
        <v>0</v>
      </c>
      <c r="P4990" s="29">
        <f t="shared" si="308"/>
        <v>-42281</v>
      </c>
      <c r="Q4990" s="29">
        <f t="shared" si="309"/>
        <v>48677</v>
      </c>
      <c r="R4990" s="29">
        <f t="shared" si="310"/>
        <v>45569</v>
      </c>
      <c r="S4990" s="15" t="s">
        <v>1736</v>
      </c>
      <c r="T4990" s="15">
        <v>101301</v>
      </c>
      <c r="U4990" s="15" t="s">
        <v>133</v>
      </c>
      <c r="V4990" s="15">
        <v>47030001</v>
      </c>
      <c r="W4990" s="15" t="s">
        <v>134</v>
      </c>
    </row>
    <row r="4991" spans="2:23" hidden="1" x14ac:dyDescent="0.25">
      <c r="B4991" s="14">
        <v>30004290</v>
      </c>
      <c r="C4991" s="14">
        <v>0</v>
      </c>
      <c r="D4991" s="15">
        <v>21030011</v>
      </c>
      <c r="E4991" s="16" t="s">
        <v>4510</v>
      </c>
      <c r="F4991" s="14">
        <v>1405</v>
      </c>
      <c r="G4991" s="17">
        <v>39545</v>
      </c>
      <c r="H4991" s="29">
        <v>91000</v>
      </c>
      <c r="I4991" s="29">
        <v>0</v>
      </c>
      <c r="J4991" s="29">
        <v>0</v>
      </c>
      <c r="K4991" s="29">
        <v>0</v>
      </c>
      <c r="L4991" s="29">
        <f t="shared" si="311"/>
        <v>91000</v>
      </c>
      <c r="M4991" s="29">
        <v>-85441</v>
      </c>
      <c r="N4991" s="29">
        <v>-84</v>
      </c>
      <c r="O4991" s="29">
        <v>0</v>
      </c>
      <c r="P4991" s="29">
        <f t="shared" si="308"/>
        <v>-85525</v>
      </c>
      <c r="Q4991" s="29">
        <f t="shared" si="309"/>
        <v>5559</v>
      </c>
      <c r="R4991" s="29">
        <f t="shared" si="310"/>
        <v>5475</v>
      </c>
      <c r="S4991" s="15" t="s">
        <v>1736</v>
      </c>
      <c r="T4991" s="15">
        <v>101405</v>
      </c>
      <c r="U4991" s="15" t="s">
        <v>162</v>
      </c>
      <c r="V4991" s="15">
        <v>47030001</v>
      </c>
      <c r="W4991" s="15" t="s">
        <v>140</v>
      </c>
    </row>
    <row r="4992" spans="2:23" hidden="1" x14ac:dyDescent="0.25">
      <c r="B4992" s="14">
        <v>30004291</v>
      </c>
      <c r="C4992" s="14">
        <v>0</v>
      </c>
      <c r="D4992" s="15">
        <v>21030011</v>
      </c>
      <c r="E4992" s="16" t="s">
        <v>4511</v>
      </c>
      <c r="F4992" s="14">
        <v>1083</v>
      </c>
      <c r="G4992" s="17">
        <v>40987</v>
      </c>
      <c r="H4992" s="29">
        <v>91900</v>
      </c>
      <c r="I4992" s="29">
        <v>0</v>
      </c>
      <c r="J4992" s="29">
        <v>0</v>
      </c>
      <c r="K4992" s="29">
        <v>0</v>
      </c>
      <c r="L4992" s="29">
        <f t="shared" si="311"/>
        <v>91900</v>
      </c>
      <c r="M4992" s="29">
        <v>-33485</v>
      </c>
      <c r="N4992" s="29">
        <v>-3371</v>
      </c>
      <c r="O4992" s="29">
        <v>0</v>
      </c>
      <c r="P4992" s="29">
        <f t="shared" si="308"/>
        <v>-36856</v>
      </c>
      <c r="Q4992" s="29">
        <f t="shared" si="309"/>
        <v>58415</v>
      </c>
      <c r="R4992" s="29">
        <f t="shared" si="310"/>
        <v>55044</v>
      </c>
      <c r="S4992" s="15" t="s">
        <v>1736</v>
      </c>
      <c r="T4992" s="15">
        <v>101003</v>
      </c>
      <c r="U4992" s="15" t="s">
        <v>200</v>
      </c>
      <c r="V4992" s="15">
        <v>47030001</v>
      </c>
      <c r="W4992" s="15" t="s">
        <v>38</v>
      </c>
    </row>
    <row r="4993" spans="2:24" hidden="1" x14ac:dyDescent="0.25">
      <c r="B4993" s="14">
        <v>30004292</v>
      </c>
      <c r="C4993" s="14">
        <v>0</v>
      </c>
      <c r="D4993" s="15">
        <v>21030011</v>
      </c>
      <c r="E4993" s="16" t="s">
        <v>4512</v>
      </c>
      <c r="F4993" s="14">
        <v>1091</v>
      </c>
      <c r="G4993" s="17">
        <v>40423</v>
      </c>
      <c r="H4993" s="29">
        <v>42938.31</v>
      </c>
      <c r="I4993" s="29">
        <v>0</v>
      </c>
      <c r="J4993" s="29">
        <v>0</v>
      </c>
      <c r="K4993" s="29">
        <v>0</v>
      </c>
      <c r="L4993" s="29">
        <f t="shared" si="311"/>
        <v>42938.31</v>
      </c>
      <c r="M4993" s="29">
        <v>-18796.310000000001</v>
      </c>
      <c r="N4993" s="29">
        <v>-1525</v>
      </c>
      <c r="O4993" s="29">
        <v>0</v>
      </c>
      <c r="P4993" s="29">
        <f t="shared" si="308"/>
        <v>-20321.310000000001</v>
      </c>
      <c r="Q4993" s="29">
        <f t="shared" si="309"/>
        <v>24141.999999999996</v>
      </c>
      <c r="R4993" s="29">
        <f t="shared" si="310"/>
        <v>22616.999999999996</v>
      </c>
      <c r="S4993" s="15" t="s">
        <v>1736</v>
      </c>
      <c r="T4993" s="15">
        <v>100701</v>
      </c>
      <c r="U4993" s="15" t="s">
        <v>52</v>
      </c>
      <c r="V4993" s="15">
        <v>47030001</v>
      </c>
      <c r="W4993" s="15" t="s">
        <v>48</v>
      </c>
    </row>
    <row r="4994" spans="2:24" hidden="1" x14ac:dyDescent="0.25">
      <c r="B4994" s="14">
        <v>30004293</v>
      </c>
      <c r="C4994" s="14">
        <v>0</v>
      </c>
      <c r="D4994" s="15">
        <v>21030011</v>
      </c>
      <c r="E4994" s="16" t="s">
        <v>4513</v>
      </c>
      <c r="F4994" s="14">
        <v>1202</v>
      </c>
      <c r="G4994" s="17">
        <v>40269</v>
      </c>
      <c r="H4994" s="29">
        <v>93135</v>
      </c>
      <c r="I4994" s="29">
        <v>0</v>
      </c>
      <c r="J4994" s="29">
        <v>0</v>
      </c>
      <c r="K4994" s="29">
        <v>0</v>
      </c>
      <c r="L4994" s="29">
        <f t="shared" si="311"/>
        <v>93135</v>
      </c>
      <c r="M4994" s="29">
        <v>-42622</v>
      </c>
      <c r="N4994" s="29">
        <v>-3275</v>
      </c>
      <c r="O4994" s="29">
        <v>0</v>
      </c>
      <c r="P4994" s="29">
        <f t="shared" si="308"/>
        <v>-45897</v>
      </c>
      <c r="Q4994" s="29">
        <f t="shared" si="309"/>
        <v>50513</v>
      </c>
      <c r="R4994" s="29">
        <f t="shared" si="310"/>
        <v>47238</v>
      </c>
      <c r="S4994" s="15" t="s">
        <v>1736</v>
      </c>
      <c r="T4994" s="15">
        <v>101202</v>
      </c>
      <c r="U4994" s="15" t="s">
        <v>149</v>
      </c>
      <c r="V4994" s="15">
        <v>47030001</v>
      </c>
      <c r="W4994" s="15" t="s">
        <v>145</v>
      </c>
    </row>
    <row r="4995" spans="2:24" hidden="1" x14ac:dyDescent="0.25">
      <c r="B4995" s="14">
        <v>30004294</v>
      </c>
      <c r="C4995" s="14">
        <v>0</v>
      </c>
      <c r="D4995" s="15">
        <v>21030011</v>
      </c>
      <c r="E4995" s="16" t="s">
        <v>4514</v>
      </c>
      <c r="F4995" s="14">
        <v>1202</v>
      </c>
      <c r="G4995" s="17">
        <v>40269</v>
      </c>
      <c r="H4995" s="29">
        <v>93135</v>
      </c>
      <c r="I4995" s="29">
        <v>0</v>
      </c>
      <c r="J4995" s="29">
        <v>0</v>
      </c>
      <c r="K4995" s="29">
        <v>0</v>
      </c>
      <c r="L4995" s="29">
        <f t="shared" si="311"/>
        <v>93135</v>
      </c>
      <c r="M4995" s="29">
        <v>-42622</v>
      </c>
      <c r="N4995" s="29">
        <v>-3275</v>
      </c>
      <c r="O4995" s="29">
        <v>0</v>
      </c>
      <c r="P4995" s="29">
        <f t="shared" si="308"/>
        <v>-45897</v>
      </c>
      <c r="Q4995" s="29">
        <f t="shared" si="309"/>
        <v>50513</v>
      </c>
      <c r="R4995" s="29">
        <f t="shared" si="310"/>
        <v>47238</v>
      </c>
      <c r="S4995" s="15" t="s">
        <v>1736</v>
      </c>
      <c r="T4995" s="15">
        <v>101202</v>
      </c>
      <c r="U4995" s="15" t="s">
        <v>149</v>
      </c>
      <c r="V4995" s="15">
        <v>47030001</v>
      </c>
      <c r="W4995" s="15" t="s">
        <v>145</v>
      </c>
    </row>
    <row r="4996" spans="2:24" hidden="1" x14ac:dyDescent="0.25">
      <c r="B4996" s="14">
        <v>30004295</v>
      </c>
      <c r="C4996" s="14">
        <v>0</v>
      </c>
      <c r="D4996" s="15">
        <v>21030011</v>
      </c>
      <c r="E4996" s="16" t="s">
        <v>4515</v>
      </c>
      <c r="F4996" s="14">
        <v>1202</v>
      </c>
      <c r="G4996" s="17">
        <v>40269</v>
      </c>
      <c r="H4996" s="29">
        <v>93135</v>
      </c>
      <c r="I4996" s="29">
        <v>0</v>
      </c>
      <c r="J4996" s="29">
        <v>0</v>
      </c>
      <c r="K4996" s="29">
        <v>0</v>
      </c>
      <c r="L4996" s="29">
        <f t="shared" si="311"/>
        <v>93135</v>
      </c>
      <c r="M4996" s="29">
        <v>-42622</v>
      </c>
      <c r="N4996" s="29">
        <v>-3275</v>
      </c>
      <c r="O4996" s="29">
        <v>0</v>
      </c>
      <c r="P4996" s="29">
        <f t="shared" si="308"/>
        <v>-45897</v>
      </c>
      <c r="Q4996" s="29">
        <f t="shared" si="309"/>
        <v>50513</v>
      </c>
      <c r="R4996" s="29">
        <f t="shared" si="310"/>
        <v>47238</v>
      </c>
      <c r="S4996" s="15" t="s">
        <v>1736</v>
      </c>
      <c r="T4996" s="15">
        <v>101202</v>
      </c>
      <c r="U4996" s="15" t="s">
        <v>149</v>
      </c>
      <c r="V4996" s="15">
        <v>47030001</v>
      </c>
      <c r="W4996" s="15" t="s">
        <v>145</v>
      </c>
    </row>
    <row r="4997" spans="2:24" hidden="1" x14ac:dyDescent="0.25">
      <c r="B4997" s="14">
        <v>30004296</v>
      </c>
      <c r="C4997" s="14">
        <v>0</v>
      </c>
      <c r="D4997" s="15">
        <v>21030011</v>
      </c>
      <c r="E4997" s="16" t="s">
        <v>4516</v>
      </c>
      <c r="F4997" s="14">
        <v>1202</v>
      </c>
      <c r="G4997" s="17">
        <v>40269</v>
      </c>
      <c r="H4997" s="29">
        <v>93135</v>
      </c>
      <c r="I4997" s="29">
        <v>0</v>
      </c>
      <c r="J4997" s="29">
        <v>0</v>
      </c>
      <c r="K4997" s="29">
        <v>0</v>
      </c>
      <c r="L4997" s="29">
        <f t="shared" si="311"/>
        <v>93135</v>
      </c>
      <c r="M4997" s="29">
        <v>-42622</v>
      </c>
      <c r="N4997" s="29">
        <v>-3275</v>
      </c>
      <c r="O4997" s="29">
        <v>0</v>
      </c>
      <c r="P4997" s="29">
        <f t="shared" ref="P4997:P5060" si="312">SUM(M4997:O4997)</f>
        <v>-45897</v>
      </c>
      <c r="Q4997" s="29">
        <f t="shared" ref="Q4997:Q5060" si="313">H4997+M4997</f>
        <v>50513</v>
      </c>
      <c r="R4997" s="29">
        <f t="shared" ref="R4997:R5060" si="314">L4997+P4997</f>
        <v>47238</v>
      </c>
      <c r="S4997" s="15" t="s">
        <v>1736</v>
      </c>
      <c r="T4997" s="15">
        <v>101202</v>
      </c>
      <c r="U4997" s="15" t="s">
        <v>149</v>
      </c>
      <c r="V4997" s="15">
        <v>47030001</v>
      </c>
      <c r="W4997" s="15" t="s">
        <v>145</v>
      </c>
    </row>
    <row r="4998" spans="2:24" hidden="1" x14ac:dyDescent="0.25">
      <c r="B4998" s="14">
        <v>30004297</v>
      </c>
      <c r="C4998" s="14">
        <v>0</v>
      </c>
      <c r="D4998" s="15">
        <v>21030011</v>
      </c>
      <c r="E4998" s="16" t="s">
        <v>4517</v>
      </c>
      <c r="F4998" s="14">
        <v>1013</v>
      </c>
      <c r="G4998" s="17">
        <v>40502</v>
      </c>
      <c r="H4998" s="29">
        <v>93523</v>
      </c>
      <c r="I4998" s="29">
        <v>0</v>
      </c>
      <c r="J4998" s="29">
        <v>0</v>
      </c>
      <c r="K4998" s="29">
        <v>0</v>
      </c>
      <c r="L4998" s="29">
        <f t="shared" si="311"/>
        <v>93523</v>
      </c>
      <c r="M4998" s="29">
        <v>-39985</v>
      </c>
      <c r="N4998" s="29">
        <v>-3338</v>
      </c>
      <c r="O4998" s="29">
        <v>0</v>
      </c>
      <c r="P4998" s="29">
        <f t="shared" si="312"/>
        <v>-43323</v>
      </c>
      <c r="Q4998" s="29">
        <f t="shared" si="313"/>
        <v>53538</v>
      </c>
      <c r="R4998" s="29">
        <f t="shared" si="314"/>
        <v>50200</v>
      </c>
      <c r="S4998" s="15" t="s">
        <v>1736</v>
      </c>
      <c r="T4998" s="15">
        <v>100203</v>
      </c>
      <c r="U4998" s="15" t="s">
        <v>173</v>
      </c>
      <c r="V4998" s="15">
        <v>47030001</v>
      </c>
      <c r="W4998" s="15" t="s">
        <v>71</v>
      </c>
    </row>
    <row r="4999" spans="2:24" hidden="1" x14ac:dyDescent="0.25">
      <c r="B4999" s="14">
        <v>30004298</v>
      </c>
      <c r="C4999" s="14">
        <v>0</v>
      </c>
      <c r="D4999" s="15">
        <v>21030011</v>
      </c>
      <c r="E4999" s="16" t="s">
        <v>4518</v>
      </c>
      <c r="F4999" s="14">
        <v>1301</v>
      </c>
      <c r="G4999" s="17">
        <v>40269</v>
      </c>
      <c r="H4999" s="29">
        <v>94000</v>
      </c>
      <c r="I4999" s="29">
        <v>0</v>
      </c>
      <c r="J4999" s="29">
        <v>0</v>
      </c>
      <c r="K4999" s="29">
        <v>0</v>
      </c>
      <c r="L4999" s="29">
        <f t="shared" si="311"/>
        <v>94000</v>
      </c>
      <c r="M4999" s="29">
        <v>-43017</v>
      </c>
      <c r="N4999" s="29">
        <v>-3306</v>
      </c>
      <c r="O4999" s="29">
        <v>0</v>
      </c>
      <c r="P4999" s="29">
        <f t="shared" si="312"/>
        <v>-46323</v>
      </c>
      <c r="Q4999" s="29">
        <f t="shared" si="313"/>
        <v>50983</v>
      </c>
      <c r="R4999" s="29">
        <f t="shared" si="314"/>
        <v>47677</v>
      </c>
      <c r="S4999" s="15" t="s">
        <v>1736</v>
      </c>
      <c r="T4999" s="15">
        <v>101301</v>
      </c>
      <c r="U4999" s="15" t="s">
        <v>133</v>
      </c>
      <c r="V4999" s="15">
        <v>47030001</v>
      </c>
      <c r="W4999" s="15" t="s">
        <v>134</v>
      </c>
    </row>
    <row r="5000" spans="2:24" hidden="1" x14ac:dyDescent="0.25">
      <c r="B5000" s="14">
        <v>30004300</v>
      </c>
      <c r="C5000" s="14">
        <v>0</v>
      </c>
      <c r="D5000" s="15">
        <v>21030011</v>
      </c>
      <c r="E5000" s="16" t="s">
        <v>4519</v>
      </c>
      <c r="F5000" s="14">
        <v>1022</v>
      </c>
      <c r="G5000" s="17">
        <v>40574</v>
      </c>
      <c r="H5000" s="29">
        <v>96149</v>
      </c>
      <c r="I5000" s="29">
        <v>0</v>
      </c>
      <c r="J5000" s="29">
        <v>-96149</v>
      </c>
      <c r="K5000" s="29">
        <v>0</v>
      </c>
      <c r="L5000" s="29">
        <f t="shared" si="311"/>
        <v>0</v>
      </c>
      <c r="M5000" s="29">
        <v>-40211</v>
      </c>
      <c r="N5000" s="29">
        <v>-3446</v>
      </c>
      <c r="O5000" s="29">
        <v>0</v>
      </c>
      <c r="P5000" s="29">
        <f t="shared" si="312"/>
        <v>-43657</v>
      </c>
      <c r="Q5000" s="29">
        <f t="shared" si="313"/>
        <v>55938</v>
      </c>
      <c r="R5000" s="29">
        <f t="shared" si="314"/>
        <v>-43657</v>
      </c>
      <c r="S5000" s="15" t="s">
        <v>1736</v>
      </c>
      <c r="T5000" s="15">
        <v>100302</v>
      </c>
      <c r="U5000" s="15" t="s">
        <v>225</v>
      </c>
      <c r="V5000" s="15">
        <v>47030001</v>
      </c>
      <c r="W5000" s="15" t="s">
        <v>33</v>
      </c>
      <c r="X5000" s="1">
        <v>30006890</v>
      </c>
    </row>
    <row r="5001" spans="2:24" hidden="1" x14ac:dyDescent="0.25">
      <c r="B5001" s="15">
        <v>30006890</v>
      </c>
      <c r="C5001" s="14">
        <v>0</v>
      </c>
      <c r="D5001" s="15">
        <v>21030011</v>
      </c>
      <c r="E5001" s="16" t="s">
        <v>4519</v>
      </c>
      <c r="F5001" s="14">
        <v>1903</v>
      </c>
      <c r="G5001" s="17">
        <v>44651</v>
      </c>
      <c r="H5001" s="29">
        <v>0</v>
      </c>
      <c r="I5001" s="29">
        <v>0</v>
      </c>
      <c r="J5001" s="29">
        <v>96149</v>
      </c>
      <c r="K5001" s="29">
        <v>0</v>
      </c>
      <c r="L5001" s="29">
        <f t="shared" si="311"/>
        <v>96149</v>
      </c>
      <c r="M5001" s="29">
        <v>0</v>
      </c>
      <c r="N5001" s="29">
        <v>0</v>
      </c>
      <c r="O5001" s="29">
        <v>0</v>
      </c>
      <c r="P5001" s="29">
        <f t="shared" si="312"/>
        <v>0</v>
      </c>
      <c r="Q5001" s="29">
        <f t="shared" si="313"/>
        <v>0</v>
      </c>
      <c r="R5001" s="29">
        <f t="shared" si="314"/>
        <v>96149</v>
      </c>
      <c r="S5001" s="15" t="s">
        <v>1736</v>
      </c>
      <c r="T5001" s="15">
        <v>108300</v>
      </c>
      <c r="U5001" s="15" t="s">
        <v>1826</v>
      </c>
      <c r="V5001" s="15">
        <v>47030001</v>
      </c>
      <c r="W5001" s="15" t="s">
        <v>1827</v>
      </c>
    </row>
    <row r="5002" spans="2:24" hidden="1" x14ac:dyDescent="0.25">
      <c r="B5002" s="14">
        <v>30004301</v>
      </c>
      <c r="C5002" s="14">
        <v>0</v>
      </c>
      <c r="D5002" s="15">
        <v>21030011</v>
      </c>
      <c r="E5002" s="16" t="s">
        <v>4520</v>
      </c>
      <c r="F5002" s="14">
        <v>1405</v>
      </c>
      <c r="G5002" s="17">
        <v>39545</v>
      </c>
      <c r="H5002" s="29">
        <v>96244</v>
      </c>
      <c r="I5002" s="29">
        <v>0</v>
      </c>
      <c r="J5002" s="29">
        <v>0</v>
      </c>
      <c r="K5002" s="29">
        <v>0</v>
      </c>
      <c r="L5002" s="29">
        <f t="shared" si="311"/>
        <v>96244</v>
      </c>
      <c r="M5002" s="29">
        <v>-90365</v>
      </c>
      <c r="N5002" s="29">
        <v>-89</v>
      </c>
      <c r="O5002" s="29">
        <v>0</v>
      </c>
      <c r="P5002" s="29">
        <f t="shared" si="312"/>
        <v>-90454</v>
      </c>
      <c r="Q5002" s="29">
        <f t="shared" si="313"/>
        <v>5879</v>
      </c>
      <c r="R5002" s="29">
        <f t="shared" si="314"/>
        <v>5790</v>
      </c>
      <c r="S5002" s="15" t="s">
        <v>1736</v>
      </c>
      <c r="T5002" s="15">
        <v>101405</v>
      </c>
      <c r="U5002" s="15" t="s">
        <v>162</v>
      </c>
      <c r="V5002" s="15">
        <v>47030001</v>
      </c>
      <c r="W5002" s="15" t="s">
        <v>140</v>
      </c>
    </row>
    <row r="5003" spans="2:24" hidden="1" x14ac:dyDescent="0.25">
      <c r="B5003" s="14">
        <v>30004302</v>
      </c>
      <c r="C5003" s="14">
        <v>0</v>
      </c>
      <c r="D5003" s="15">
        <v>21030011</v>
      </c>
      <c r="E5003" s="16" t="s">
        <v>4521</v>
      </c>
      <c r="F5003" s="14">
        <v>1405</v>
      </c>
      <c r="G5003" s="17">
        <v>39545</v>
      </c>
      <c r="H5003" s="29">
        <v>97859</v>
      </c>
      <c r="I5003" s="29">
        <v>0</v>
      </c>
      <c r="J5003" s="29">
        <v>0</v>
      </c>
      <c r="K5003" s="29">
        <v>0</v>
      </c>
      <c r="L5003" s="29">
        <f t="shared" si="311"/>
        <v>97859</v>
      </c>
      <c r="M5003" s="29">
        <v>-91879</v>
      </c>
      <c r="N5003" s="29">
        <v>-91</v>
      </c>
      <c r="O5003" s="29">
        <v>0</v>
      </c>
      <c r="P5003" s="29">
        <f t="shared" si="312"/>
        <v>-91970</v>
      </c>
      <c r="Q5003" s="29">
        <f t="shared" si="313"/>
        <v>5980</v>
      </c>
      <c r="R5003" s="29">
        <f t="shared" si="314"/>
        <v>5889</v>
      </c>
      <c r="S5003" s="15" t="s">
        <v>1736</v>
      </c>
      <c r="T5003" s="15">
        <v>101405</v>
      </c>
      <c r="U5003" s="15" t="s">
        <v>162</v>
      </c>
      <c r="V5003" s="15">
        <v>47030001</v>
      </c>
      <c r="W5003" s="15" t="s">
        <v>140</v>
      </c>
    </row>
    <row r="5004" spans="2:24" hidden="1" x14ac:dyDescent="0.25">
      <c r="B5004" s="14">
        <v>30004303</v>
      </c>
      <c r="C5004" s="14">
        <v>0</v>
      </c>
      <c r="D5004" s="15">
        <v>21030011</v>
      </c>
      <c r="E5004" s="16" t="s">
        <v>4522</v>
      </c>
      <c r="F5004" s="14">
        <v>1301</v>
      </c>
      <c r="G5004" s="17">
        <v>40269</v>
      </c>
      <c r="H5004" s="29">
        <v>99000</v>
      </c>
      <c r="I5004" s="29">
        <v>0</v>
      </c>
      <c r="J5004" s="29">
        <v>0</v>
      </c>
      <c r="K5004" s="29">
        <v>0</v>
      </c>
      <c r="L5004" s="29">
        <f t="shared" si="311"/>
        <v>99000</v>
      </c>
      <c r="M5004" s="29">
        <v>-45307</v>
      </c>
      <c r="N5004" s="29">
        <v>-3482</v>
      </c>
      <c r="O5004" s="29">
        <v>0</v>
      </c>
      <c r="P5004" s="29">
        <f t="shared" si="312"/>
        <v>-48789</v>
      </c>
      <c r="Q5004" s="29">
        <f t="shared" si="313"/>
        <v>53693</v>
      </c>
      <c r="R5004" s="29">
        <f t="shared" si="314"/>
        <v>50211</v>
      </c>
      <c r="S5004" s="15" t="s">
        <v>1736</v>
      </c>
      <c r="T5004" s="15">
        <v>101301</v>
      </c>
      <c r="U5004" s="15" t="s">
        <v>133</v>
      </c>
      <c r="V5004" s="15">
        <v>47030001</v>
      </c>
      <c r="W5004" s="15" t="s">
        <v>134</v>
      </c>
    </row>
    <row r="5005" spans="2:24" hidden="1" x14ac:dyDescent="0.25">
      <c r="B5005" s="14">
        <v>30004304</v>
      </c>
      <c r="C5005" s="14">
        <v>0</v>
      </c>
      <c r="D5005" s="15">
        <v>21030011</v>
      </c>
      <c r="E5005" s="16" t="s">
        <v>4523</v>
      </c>
      <c r="F5005" s="14">
        <v>1303</v>
      </c>
      <c r="G5005" s="17">
        <v>40925</v>
      </c>
      <c r="H5005" s="29">
        <v>100152</v>
      </c>
      <c r="I5005" s="29">
        <v>0</v>
      </c>
      <c r="J5005" s="29">
        <v>0</v>
      </c>
      <c r="K5005" s="29">
        <v>0</v>
      </c>
      <c r="L5005" s="29">
        <f t="shared" si="311"/>
        <v>100152</v>
      </c>
      <c r="M5005" s="29">
        <v>-37307</v>
      </c>
      <c r="N5005" s="29">
        <v>-3662</v>
      </c>
      <c r="O5005" s="29">
        <v>0</v>
      </c>
      <c r="P5005" s="29">
        <f t="shared" si="312"/>
        <v>-40969</v>
      </c>
      <c r="Q5005" s="29">
        <f t="shared" si="313"/>
        <v>62845</v>
      </c>
      <c r="R5005" s="29">
        <f t="shared" si="314"/>
        <v>59183</v>
      </c>
      <c r="S5005" s="15" t="s">
        <v>1736</v>
      </c>
      <c r="T5005" s="15">
        <v>101303</v>
      </c>
      <c r="U5005" s="15" t="s">
        <v>215</v>
      </c>
      <c r="V5005" s="15">
        <v>47030001</v>
      </c>
      <c r="W5005" s="15" t="s">
        <v>134</v>
      </c>
    </row>
    <row r="5006" spans="2:24" hidden="1" x14ac:dyDescent="0.25">
      <c r="B5006" s="14">
        <v>30004305</v>
      </c>
      <c r="C5006" s="14">
        <v>0</v>
      </c>
      <c r="D5006" s="15">
        <v>21030011</v>
      </c>
      <c r="E5006" s="16" t="s">
        <v>4524</v>
      </c>
      <c r="F5006" s="14">
        <v>1073</v>
      </c>
      <c r="G5006" s="17">
        <v>40939</v>
      </c>
      <c r="H5006" s="29">
        <v>100229</v>
      </c>
      <c r="I5006" s="29">
        <v>0</v>
      </c>
      <c r="J5006" s="29">
        <v>0</v>
      </c>
      <c r="K5006" s="29">
        <v>0</v>
      </c>
      <c r="L5006" s="29">
        <f t="shared" si="311"/>
        <v>100229</v>
      </c>
      <c r="M5006" s="29">
        <v>-37151</v>
      </c>
      <c r="N5006" s="29">
        <v>-3667</v>
      </c>
      <c r="O5006" s="29">
        <v>0</v>
      </c>
      <c r="P5006" s="29">
        <f t="shared" si="312"/>
        <v>-40818</v>
      </c>
      <c r="Q5006" s="29">
        <f t="shared" si="313"/>
        <v>63078</v>
      </c>
      <c r="R5006" s="29">
        <f t="shared" si="314"/>
        <v>59411</v>
      </c>
      <c r="S5006" s="15" t="s">
        <v>1736</v>
      </c>
      <c r="T5006" s="15">
        <v>100903</v>
      </c>
      <c r="U5006" s="15" t="s">
        <v>196</v>
      </c>
      <c r="V5006" s="15">
        <v>47030001</v>
      </c>
      <c r="W5006" s="15" t="s">
        <v>58</v>
      </c>
    </row>
    <row r="5007" spans="2:24" hidden="1" x14ac:dyDescent="0.25">
      <c r="B5007" s="14">
        <v>30004306</v>
      </c>
      <c r="C5007" s="14">
        <v>0</v>
      </c>
      <c r="D5007" s="15">
        <v>21030011</v>
      </c>
      <c r="E5007" s="16" t="s">
        <v>4525</v>
      </c>
      <c r="F5007" s="14">
        <v>1301</v>
      </c>
      <c r="G5007" s="17">
        <v>40360</v>
      </c>
      <c r="H5007" s="29">
        <v>100353</v>
      </c>
      <c r="I5007" s="29">
        <v>0</v>
      </c>
      <c r="J5007" s="29">
        <v>0</v>
      </c>
      <c r="K5007" s="29">
        <v>0</v>
      </c>
      <c r="L5007" s="29">
        <f t="shared" si="311"/>
        <v>100353</v>
      </c>
      <c r="M5007" s="29">
        <v>-44746</v>
      </c>
      <c r="N5007" s="29">
        <v>-3550</v>
      </c>
      <c r="O5007" s="29">
        <v>0</v>
      </c>
      <c r="P5007" s="29">
        <f t="shared" si="312"/>
        <v>-48296</v>
      </c>
      <c r="Q5007" s="29">
        <f t="shared" si="313"/>
        <v>55607</v>
      </c>
      <c r="R5007" s="29">
        <f t="shared" si="314"/>
        <v>52057</v>
      </c>
      <c r="S5007" s="15" t="s">
        <v>1736</v>
      </c>
      <c r="T5007" s="15">
        <v>101301</v>
      </c>
      <c r="U5007" s="15" t="s">
        <v>133</v>
      </c>
      <c r="V5007" s="15">
        <v>47030001</v>
      </c>
      <c r="W5007" s="15" t="s">
        <v>134</v>
      </c>
    </row>
    <row r="5008" spans="2:24" hidden="1" x14ac:dyDescent="0.25">
      <c r="B5008" s="14">
        <v>30004307</v>
      </c>
      <c r="C5008" s="14">
        <v>0</v>
      </c>
      <c r="D5008" s="15">
        <v>21030011</v>
      </c>
      <c r="E5008" s="16" t="s">
        <v>4526</v>
      </c>
      <c r="F5008" s="14">
        <v>1301</v>
      </c>
      <c r="G5008" s="17">
        <v>40269</v>
      </c>
      <c r="H5008" s="29">
        <v>102000</v>
      </c>
      <c r="I5008" s="29">
        <v>0</v>
      </c>
      <c r="J5008" s="29">
        <v>0</v>
      </c>
      <c r="K5008" s="29">
        <v>0</v>
      </c>
      <c r="L5008" s="29">
        <f t="shared" si="311"/>
        <v>102000</v>
      </c>
      <c r="M5008" s="29">
        <v>-46676</v>
      </c>
      <c r="N5008" s="29">
        <v>-3587</v>
      </c>
      <c r="O5008" s="29">
        <v>0</v>
      </c>
      <c r="P5008" s="29">
        <f t="shared" si="312"/>
        <v>-50263</v>
      </c>
      <c r="Q5008" s="29">
        <f t="shared" si="313"/>
        <v>55324</v>
      </c>
      <c r="R5008" s="29">
        <f t="shared" si="314"/>
        <v>51737</v>
      </c>
      <c r="S5008" s="15" t="s">
        <v>1736</v>
      </c>
      <c r="T5008" s="15">
        <v>101301</v>
      </c>
      <c r="U5008" s="15" t="s">
        <v>133</v>
      </c>
      <c r="V5008" s="15">
        <v>47030001</v>
      </c>
      <c r="W5008" s="15" t="s">
        <v>134</v>
      </c>
    </row>
    <row r="5009" spans="2:23" hidden="1" x14ac:dyDescent="0.25">
      <c r="B5009" s="14">
        <v>30004308</v>
      </c>
      <c r="C5009" s="14">
        <v>0</v>
      </c>
      <c r="D5009" s="15">
        <v>21030011</v>
      </c>
      <c r="E5009" s="16" t="s">
        <v>4527</v>
      </c>
      <c r="F5009" s="14">
        <v>1015</v>
      </c>
      <c r="G5009" s="17">
        <v>39545</v>
      </c>
      <c r="H5009" s="29">
        <v>102820</v>
      </c>
      <c r="I5009" s="29">
        <v>0</v>
      </c>
      <c r="J5009" s="29">
        <v>0</v>
      </c>
      <c r="K5009" s="29">
        <v>0</v>
      </c>
      <c r="L5009" s="29">
        <f t="shared" si="311"/>
        <v>102820</v>
      </c>
      <c r="M5009" s="29">
        <v>-96540</v>
      </c>
      <c r="N5009" s="29">
        <v>-95</v>
      </c>
      <c r="O5009" s="29">
        <v>0</v>
      </c>
      <c r="P5009" s="29">
        <f t="shared" si="312"/>
        <v>-96635</v>
      </c>
      <c r="Q5009" s="29">
        <f t="shared" si="313"/>
        <v>6280</v>
      </c>
      <c r="R5009" s="29">
        <f t="shared" si="314"/>
        <v>6185</v>
      </c>
      <c r="S5009" s="15" t="s">
        <v>1736</v>
      </c>
      <c r="T5009" s="15">
        <v>100205</v>
      </c>
      <c r="U5009" s="15" t="s">
        <v>159</v>
      </c>
      <c r="V5009" s="15">
        <v>47030001</v>
      </c>
      <c r="W5009" s="15" t="s">
        <v>71</v>
      </c>
    </row>
    <row r="5010" spans="2:23" hidden="1" x14ac:dyDescent="0.25">
      <c r="B5010" s="14">
        <v>30004309</v>
      </c>
      <c r="C5010" s="14">
        <v>0</v>
      </c>
      <c r="D5010" s="15">
        <v>21030011</v>
      </c>
      <c r="E5010" s="16" t="s">
        <v>4528</v>
      </c>
      <c r="F5010" s="14">
        <v>1015</v>
      </c>
      <c r="G5010" s="17">
        <v>39545</v>
      </c>
      <c r="H5010" s="29">
        <v>102844</v>
      </c>
      <c r="I5010" s="29">
        <v>0</v>
      </c>
      <c r="J5010" s="29">
        <v>0</v>
      </c>
      <c r="K5010" s="29">
        <v>0</v>
      </c>
      <c r="L5010" s="29">
        <f t="shared" si="311"/>
        <v>102844</v>
      </c>
      <c r="M5010" s="29">
        <v>-96562</v>
      </c>
      <c r="N5010" s="29">
        <v>-95</v>
      </c>
      <c r="O5010" s="29">
        <v>0</v>
      </c>
      <c r="P5010" s="29">
        <f t="shared" si="312"/>
        <v>-96657</v>
      </c>
      <c r="Q5010" s="29">
        <f t="shared" si="313"/>
        <v>6282</v>
      </c>
      <c r="R5010" s="29">
        <f t="shared" si="314"/>
        <v>6187</v>
      </c>
      <c r="S5010" s="15" t="s">
        <v>1736</v>
      </c>
      <c r="T5010" s="15">
        <v>100205</v>
      </c>
      <c r="U5010" s="15" t="s">
        <v>159</v>
      </c>
      <c r="V5010" s="15">
        <v>47030001</v>
      </c>
      <c r="W5010" s="15" t="s">
        <v>71</v>
      </c>
    </row>
    <row r="5011" spans="2:23" hidden="1" x14ac:dyDescent="0.25">
      <c r="B5011" s="14">
        <v>30004310</v>
      </c>
      <c r="C5011" s="14">
        <v>0</v>
      </c>
      <c r="D5011" s="15">
        <v>21030011</v>
      </c>
      <c r="E5011" s="16" t="s">
        <v>4529</v>
      </c>
      <c r="F5011" s="14">
        <v>1025</v>
      </c>
      <c r="G5011" s="17">
        <v>39545</v>
      </c>
      <c r="H5011" s="29">
        <v>102967</v>
      </c>
      <c r="I5011" s="29">
        <v>0</v>
      </c>
      <c r="J5011" s="29">
        <v>0</v>
      </c>
      <c r="K5011" s="29">
        <v>0</v>
      </c>
      <c r="L5011" s="29">
        <f t="shared" si="311"/>
        <v>102967</v>
      </c>
      <c r="M5011" s="29">
        <v>-89995</v>
      </c>
      <c r="N5011" s="29">
        <v>-651</v>
      </c>
      <c r="O5011" s="29">
        <v>0</v>
      </c>
      <c r="P5011" s="29">
        <f t="shared" si="312"/>
        <v>-90646</v>
      </c>
      <c r="Q5011" s="29">
        <f t="shared" si="313"/>
        <v>12972</v>
      </c>
      <c r="R5011" s="29">
        <f t="shared" si="314"/>
        <v>12321</v>
      </c>
      <c r="S5011" s="15" t="s">
        <v>1736</v>
      </c>
      <c r="T5011" s="15">
        <v>100305</v>
      </c>
      <c r="U5011" s="15" t="s">
        <v>156</v>
      </c>
      <c r="V5011" s="15">
        <v>47030001</v>
      </c>
      <c r="W5011" s="15" t="s">
        <v>33</v>
      </c>
    </row>
    <row r="5012" spans="2:23" hidden="1" x14ac:dyDescent="0.25">
      <c r="B5012" s="14">
        <v>30004311</v>
      </c>
      <c r="C5012" s="14">
        <v>0</v>
      </c>
      <c r="D5012" s="15">
        <v>21030011</v>
      </c>
      <c r="E5012" s="16" t="s">
        <v>4530</v>
      </c>
      <c r="F5012" s="14">
        <v>1405</v>
      </c>
      <c r="G5012" s="17">
        <v>39545</v>
      </c>
      <c r="H5012" s="29">
        <v>103734</v>
      </c>
      <c r="I5012" s="29">
        <v>0</v>
      </c>
      <c r="J5012" s="29">
        <v>0</v>
      </c>
      <c r="K5012" s="29">
        <v>0</v>
      </c>
      <c r="L5012" s="29">
        <f t="shared" si="311"/>
        <v>103734</v>
      </c>
      <c r="M5012" s="29">
        <v>-97398</v>
      </c>
      <c r="N5012" s="29">
        <v>-96</v>
      </c>
      <c r="O5012" s="29">
        <v>0</v>
      </c>
      <c r="P5012" s="29">
        <f t="shared" si="312"/>
        <v>-97494</v>
      </c>
      <c r="Q5012" s="29">
        <f t="shared" si="313"/>
        <v>6336</v>
      </c>
      <c r="R5012" s="29">
        <f t="shared" si="314"/>
        <v>6240</v>
      </c>
      <c r="S5012" s="15" t="s">
        <v>1736</v>
      </c>
      <c r="T5012" s="15">
        <v>101405</v>
      </c>
      <c r="U5012" s="15" t="s">
        <v>162</v>
      </c>
      <c r="V5012" s="15">
        <v>47030001</v>
      </c>
      <c r="W5012" s="15" t="s">
        <v>140</v>
      </c>
    </row>
    <row r="5013" spans="2:23" hidden="1" x14ac:dyDescent="0.25">
      <c r="B5013" s="14">
        <v>30004312</v>
      </c>
      <c r="C5013" s="14">
        <v>0</v>
      </c>
      <c r="D5013" s="15">
        <v>21030011</v>
      </c>
      <c r="E5013" s="16" t="s">
        <v>4531</v>
      </c>
      <c r="F5013" s="14">
        <v>1033</v>
      </c>
      <c r="G5013" s="17">
        <v>40905</v>
      </c>
      <c r="H5013" s="29">
        <v>108052</v>
      </c>
      <c r="I5013" s="29">
        <v>0</v>
      </c>
      <c r="J5013" s="29">
        <v>0</v>
      </c>
      <c r="K5013" s="29">
        <v>0</v>
      </c>
      <c r="L5013" s="29">
        <f t="shared" si="311"/>
        <v>108052</v>
      </c>
      <c r="M5013" s="29">
        <v>-40533</v>
      </c>
      <c r="N5013" s="29">
        <v>-3947</v>
      </c>
      <c r="O5013" s="29">
        <v>0</v>
      </c>
      <c r="P5013" s="29">
        <f t="shared" si="312"/>
        <v>-44480</v>
      </c>
      <c r="Q5013" s="29">
        <f t="shared" si="313"/>
        <v>67519</v>
      </c>
      <c r="R5013" s="29">
        <f t="shared" si="314"/>
        <v>63572</v>
      </c>
      <c r="S5013" s="15" t="s">
        <v>1736</v>
      </c>
      <c r="T5013" s="15">
        <v>100403</v>
      </c>
      <c r="U5013" s="15" t="s">
        <v>181</v>
      </c>
      <c r="V5013" s="15">
        <v>47030001</v>
      </c>
      <c r="W5013" s="15" t="s">
        <v>98</v>
      </c>
    </row>
    <row r="5014" spans="2:23" hidden="1" x14ac:dyDescent="0.25">
      <c r="B5014" s="14">
        <v>30004313</v>
      </c>
      <c r="C5014" s="14">
        <v>0</v>
      </c>
      <c r="D5014" s="15">
        <v>21030011</v>
      </c>
      <c r="E5014" s="16" t="s">
        <v>4532</v>
      </c>
      <c r="F5014" s="14">
        <v>1015</v>
      </c>
      <c r="G5014" s="17">
        <v>39545</v>
      </c>
      <c r="H5014" s="29">
        <v>108098</v>
      </c>
      <c r="I5014" s="29">
        <v>0</v>
      </c>
      <c r="J5014" s="29">
        <v>0</v>
      </c>
      <c r="K5014" s="29">
        <v>0</v>
      </c>
      <c r="L5014" s="29">
        <f t="shared" si="311"/>
        <v>108098</v>
      </c>
      <c r="M5014" s="29">
        <v>-101496</v>
      </c>
      <c r="N5014" s="29">
        <v>-100</v>
      </c>
      <c r="O5014" s="29">
        <v>0</v>
      </c>
      <c r="P5014" s="29">
        <f t="shared" si="312"/>
        <v>-101596</v>
      </c>
      <c r="Q5014" s="29">
        <f t="shared" si="313"/>
        <v>6602</v>
      </c>
      <c r="R5014" s="29">
        <f t="shared" si="314"/>
        <v>6502</v>
      </c>
      <c r="S5014" s="15" t="s">
        <v>1736</v>
      </c>
      <c r="T5014" s="15">
        <v>100205</v>
      </c>
      <c r="U5014" s="15" t="s">
        <v>159</v>
      </c>
      <c r="V5014" s="15">
        <v>47030001</v>
      </c>
      <c r="W5014" s="15" t="s">
        <v>71</v>
      </c>
    </row>
    <row r="5015" spans="2:23" hidden="1" x14ac:dyDescent="0.25">
      <c r="B5015" s="14">
        <v>30004314</v>
      </c>
      <c r="C5015" s="14">
        <v>0</v>
      </c>
      <c r="D5015" s="15">
        <v>21030011</v>
      </c>
      <c r="E5015" s="16" t="s">
        <v>4533</v>
      </c>
      <c r="F5015" s="14">
        <v>1062</v>
      </c>
      <c r="G5015" s="17">
        <v>40359</v>
      </c>
      <c r="H5015" s="29">
        <v>108136</v>
      </c>
      <c r="I5015" s="29">
        <v>0</v>
      </c>
      <c r="J5015" s="29">
        <v>0</v>
      </c>
      <c r="K5015" s="29">
        <v>0</v>
      </c>
      <c r="L5015" s="29">
        <f t="shared" si="311"/>
        <v>108136</v>
      </c>
      <c r="M5015" s="29">
        <v>-48230</v>
      </c>
      <c r="N5015" s="29">
        <v>-3825</v>
      </c>
      <c r="O5015" s="29">
        <v>0</v>
      </c>
      <c r="P5015" s="29">
        <f t="shared" si="312"/>
        <v>-52055</v>
      </c>
      <c r="Q5015" s="29">
        <f t="shared" si="313"/>
        <v>59906</v>
      </c>
      <c r="R5015" s="29">
        <f t="shared" si="314"/>
        <v>56081</v>
      </c>
      <c r="S5015" s="15" t="s">
        <v>1736</v>
      </c>
      <c r="T5015" s="15">
        <v>100802</v>
      </c>
      <c r="U5015" s="15" t="s">
        <v>43</v>
      </c>
      <c r="V5015" s="15">
        <v>47030001</v>
      </c>
      <c r="W5015" s="15" t="s">
        <v>44</v>
      </c>
    </row>
    <row r="5016" spans="2:23" hidden="1" x14ac:dyDescent="0.25">
      <c r="B5016" s="14">
        <v>30004315</v>
      </c>
      <c r="C5016" s="14">
        <v>0</v>
      </c>
      <c r="D5016" s="15">
        <v>21030011</v>
      </c>
      <c r="E5016" s="16" t="s">
        <v>4534</v>
      </c>
      <c r="F5016" s="14">
        <v>1043</v>
      </c>
      <c r="G5016" s="17">
        <v>40906</v>
      </c>
      <c r="H5016" s="29">
        <v>109298</v>
      </c>
      <c r="I5016" s="29">
        <v>0</v>
      </c>
      <c r="J5016" s="29">
        <v>0</v>
      </c>
      <c r="K5016" s="29">
        <v>0</v>
      </c>
      <c r="L5016" s="29">
        <f t="shared" si="311"/>
        <v>109298</v>
      </c>
      <c r="M5016" s="29">
        <v>-40983</v>
      </c>
      <c r="N5016" s="29">
        <v>-3992</v>
      </c>
      <c r="O5016" s="29">
        <v>0</v>
      </c>
      <c r="P5016" s="29">
        <f t="shared" si="312"/>
        <v>-44975</v>
      </c>
      <c r="Q5016" s="29">
        <f t="shared" si="313"/>
        <v>68315</v>
      </c>
      <c r="R5016" s="29">
        <f t="shared" si="314"/>
        <v>64323</v>
      </c>
      <c r="S5016" s="15" t="s">
        <v>1736</v>
      </c>
      <c r="T5016" s="15">
        <v>100503</v>
      </c>
      <c r="U5016" s="15" t="s">
        <v>185</v>
      </c>
      <c r="V5016" s="15">
        <v>47030001</v>
      </c>
      <c r="W5016" s="15" t="s">
        <v>28</v>
      </c>
    </row>
    <row r="5017" spans="2:23" hidden="1" x14ac:dyDescent="0.25">
      <c r="B5017" s="14">
        <v>30004316</v>
      </c>
      <c r="C5017" s="14">
        <v>0</v>
      </c>
      <c r="D5017" s="15">
        <v>21030011</v>
      </c>
      <c r="E5017" s="16" t="s">
        <v>4535</v>
      </c>
      <c r="F5017" s="14">
        <v>1303</v>
      </c>
      <c r="G5017" s="17">
        <v>40925</v>
      </c>
      <c r="H5017" s="29">
        <v>110500</v>
      </c>
      <c r="I5017" s="29">
        <v>0</v>
      </c>
      <c r="J5017" s="29">
        <v>0</v>
      </c>
      <c r="K5017" s="29">
        <v>0</v>
      </c>
      <c r="L5017" s="29">
        <f t="shared" si="311"/>
        <v>110500</v>
      </c>
      <c r="M5017" s="29">
        <v>-41159</v>
      </c>
      <c r="N5017" s="29">
        <v>-4040</v>
      </c>
      <c r="O5017" s="29">
        <v>0</v>
      </c>
      <c r="P5017" s="29">
        <f t="shared" si="312"/>
        <v>-45199</v>
      </c>
      <c r="Q5017" s="29">
        <f t="shared" si="313"/>
        <v>69341</v>
      </c>
      <c r="R5017" s="29">
        <f t="shared" si="314"/>
        <v>65301</v>
      </c>
      <c r="S5017" s="15" t="s">
        <v>1736</v>
      </c>
      <c r="T5017" s="15">
        <v>101303</v>
      </c>
      <c r="U5017" s="15" t="s">
        <v>215</v>
      </c>
      <c r="V5017" s="15">
        <v>47030001</v>
      </c>
      <c r="W5017" s="15" t="s">
        <v>134</v>
      </c>
    </row>
    <row r="5018" spans="2:23" hidden="1" x14ac:dyDescent="0.25">
      <c r="B5018" s="14">
        <v>30004317</v>
      </c>
      <c r="C5018" s="14">
        <v>0</v>
      </c>
      <c r="D5018" s="15">
        <v>21030011</v>
      </c>
      <c r="E5018" s="16" t="s">
        <v>4536</v>
      </c>
      <c r="F5018" s="14">
        <v>1405</v>
      </c>
      <c r="G5018" s="17">
        <v>39545</v>
      </c>
      <c r="H5018" s="29">
        <v>111249</v>
      </c>
      <c r="I5018" s="29">
        <v>0</v>
      </c>
      <c r="J5018" s="29">
        <v>0</v>
      </c>
      <c r="K5018" s="29">
        <v>0</v>
      </c>
      <c r="L5018" s="29">
        <f t="shared" si="311"/>
        <v>111249</v>
      </c>
      <c r="M5018" s="29">
        <v>-104454</v>
      </c>
      <c r="N5018" s="29">
        <v>-103</v>
      </c>
      <c r="O5018" s="29">
        <v>0</v>
      </c>
      <c r="P5018" s="29">
        <f t="shared" si="312"/>
        <v>-104557</v>
      </c>
      <c r="Q5018" s="29">
        <f t="shared" si="313"/>
        <v>6795</v>
      </c>
      <c r="R5018" s="29">
        <f t="shared" si="314"/>
        <v>6692</v>
      </c>
      <c r="S5018" s="15" t="s">
        <v>1736</v>
      </c>
      <c r="T5018" s="15">
        <v>101405</v>
      </c>
      <c r="U5018" s="15" t="s">
        <v>162</v>
      </c>
      <c r="V5018" s="15">
        <v>47030001</v>
      </c>
      <c r="W5018" s="15" t="s">
        <v>140</v>
      </c>
    </row>
    <row r="5019" spans="2:23" hidden="1" x14ac:dyDescent="0.25">
      <c r="B5019" s="14">
        <v>30004318</v>
      </c>
      <c r="C5019" s="14">
        <v>0</v>
      </c>
      <c r="D5019" s="15">
        <v>21030011</v>
      </c>
      <c r="E5019" s="16" t="s">
        <v>4537</v>
      </c>
      <c r="F5019" s="14">
        <v>1025</v>
      </c>
      <c r="G5019" s="17">
        <v>39545</v>
      </c>
      <c r="H5019" s="29">
        <v>112250</v>
      </c>
      <c r="I5019" s="29">
        <v>0</v>
      </c>
      <c r="J5019" s="29">
        <v>0</v>
      </c>
      <c r="K5019" s="29">
        <v>0</v>
      </c>
      <c r="L5019" s="29">
        <f t="shared" si="311"/>
        <v>112250</v>
      </c>
      <c r="M5019" s="29">
        <v>-98110</v>
      </c>
      <c r="N5019" s="29">
        <v>-710</v>
      </c>
      <c r="O5019" s="29">
        <v>0</v>
      </c>
      <c r="P5019" s="29">
        <f t="shared" si="312"/>
        <v>-98820</v>
      </c>
      <c r="Q5019" s="29">
        <f t="shared" si="313"/>
        <v>14140</v>
      </c>
      <c r="R5019" s="29">
        <f t="shared" si="314"/>
        <v>13430</v>
      </c>
      <c r="S5019" s="15" t="s">
        <v>1736</v>
      </c>
      <c r="T5019" s="15">
        <v>100305</v>
      </c>
      <c r="U5019" s="15" t="s">
        <v>156</v>
      </c>
      <c r="V5019" s="15">
        <v>47030001</v>
      </c>
      <c r="W5019" s="15" t="s">
        <v>33</v>
      </c>
    </row>
    <row r="5020" spans="2:23" hidden="1" x14ac:dyDescent="0.25">
      <c r="B5020" s="14">
        <v>30004319</v>
      </c>
      <c r="C5020" s="14">
        <v>0</v>
      </c>
      <c r="D5020" s="15">
        <v>21030011</v>
      </c>
      <c r="E5020" s="16" t="s">
        <v>4538</v>
      </c>
      <c r="F5020" s="14">
        <v>1015</v>
      </c>
      <c r="G5020" s="17">
        <v>39545</v>
      </c>
      <c r="H5020" s="29">
        <v>112750</v>
      </c>
      <c r="I5020" s="29">
        <v>0</v>
      </c>
      <c r="J5020" s="29">
        <v>0</v>
      </c>
      <c r="K5020" s="29">
        <v>0</v>
      </c>
      <c r="L5020" s="29">
        <f t="shared" si="311"/>
        <v>112750</v>
      </c>
      <c r="M5020" s="29">
        <v>-105862</v>
      </c>
      <c r="N5020" s="29">
        <v>-104</v>
      </c>
      <c r="O5020" s="29">
        <v>0</v>
      </c>
      <c r="P5020" s="29">
        <f t="shared" si="312"/>
        <v>-105966</v>
      </c>
      <c r="Q5020" s="29">
        <f t="shared" si="313"/>
        <v>6888</v>
      </c>
      <c r="R5020" s="29">
        <f t="shared" si="314"/>
        <v>6784</v>
      </c>
      <c r="S5020" s="15" t="s">
        <v>1736</v>
      </c>
      <c r="T5020" s="15">
        <v>100205</v>
      </c>
      <c r="U5020" s="15" t="s">
        <v>159</v>
      </c>
      <c r="V5020" s="15">
        <v>47030001</v>
      </c>
      <c r="W5020" s="15" t="s">
        <v>71</v>
      </c>
    </row>
    <row r="5021" spans="2:23" hidden="1" x14ac:dyDescent="0.25">
      <c r="B5021" s="14">
        <v>30004320</v>
      </c>
      <c r="C5021" s="14">
        <v>0</v>
      </c>
      <c r="D5021" s="15">
        <v>21030011</v>
      </c>
      <c r="E5021" s="16" t="s">
        <v>4539</v>
      </c>
      <c r="F5021" s="14">
        <v>1202</v>
      </c>
      <c r="G5021" s="17">
        <v>40269</v>
      </c>
      <c r="H5021" s="29">
        <v>116418</v>
      </c>
      <c r="I5021" s="29">
        <v>0</v>
      </c>
      <c r="J5021" s="29">
        <v>0</v>
      </c>
      <c r="K5021" s="29">
        <v>0</v>
      </c>
      <c r="L5021" s="29">
        <f t="shared" si="311"/>
        <v>116418</v>
      </c>
      <c r="M5021" s="29">
        <v>-53275</v>
      </c>
      <c r="N5021" s="29">
        <v>-4094</v>
      </c>
      <c r="O5021" s="29">
        <v>0</v>
      </c>
      <c r="P5021" s="29">
        <f t="shared" si="312"/>
        <v>-57369</v>
      </c>
      <c r="Q5021" s="29">
        <f t="shared" si="313"/>
        <v>63143</v>
      </c>
      <c r="R5021" s="29">
        <f t="shared" si="314"/>
        <v>59049</v>
      </c>
      <c r="S5021" s="15" t="s">
        <v>1736</v>
      </c>
      <c r="T5021" s="15">
        <v>101202</v>
      </c>
      <c r="U5021" s="15" t="s">
        <v>149</v>
      </c>
      <c r="V5021" s="15">
        <v>47030001</v>
      </c>
      <c r="W5021" s="15" t="s">
        <v>145</v>
      </c>
    </row>
    <row r="5022" spans="2:23" hidden="1" x14ac:dyDescent="0.25">
      <c r="B5022" s="14">
        <v>30004321</v>
      </c>
      <c r="C5022" s="14">
        <v>0</v>
      </c>
      <c r="D5022" s="15">
        <v>21030011</v>
      </c>
      <c r="E5022" s="16" t="s">
        <v>4540</v>
      </c>
      <c r="F5022" s="14">
        <v>1202</v>
      </c>
      <c r="G5022" s="17">
        <v>40269</v>
      </c>
      <c r="H5022" s="29">
        <v>116418</v>
      </c>
      <c r="I5022" s="29">
        <v>0</v>
      </c>
      <c r="J5022" s="29">
        <v>0</v>
      </c>
      <c r="K5022" s="29">
        <v>0</v>
      </c>
      <c r="L5022" s="29">
        <f t="shared" si="311"/>
        <v>116418</v>
      </c>
      <c r="M5022" s="29">
        <v>-53275</v>
      </c>
      <c r="N5022" s="29">
        <v>-4094</v>
      </c>
      <c r="O5022" s="29">
        <v>0</v>
      </c>
      <c r="P5022" s="29">
        <f t="shared" si="312"/>
        <v>-57369</v>
      </c>
      <c r="Q5022" s="29">
        <f t="shared" si="313"/>
        <v>63143</v>
      </c>
      <c r="R5022" s="29">
        <f t="shared" si="314"/>
        <v>59049</v>
      </c>
      <c r="S5022" s="15" t="s">
        <v>1736</v>
      </c>
      <c r="T5022" s="15">
        <v>101202</v>
      </c>
      <c r="U5022" s="15" t="s">
        <v>149</v>
      </c>
      <c r="V5022" s="15">
        <v>47030001</v>
      </c>
      <c r="W5022" s="15" t="s">
        <v>145</v>
      </c>
    </row>
    <row r="5023" spans="2:23" hidden="1" x14ac:dyDescent="0.25">
      <c r="B5023" s="14">
        <v>30004323</v>
      </c>
      <c r="C5023" s="14">
        <v>0</v>
      </c>
      <c r="D5023" s="15">
        <v>21030011</v>
      </c>
      <c r="E5023" s="16" t="s">
        <v>4541</v>
      </c>
      <c r="F5023" s="14">
        <v>1013</v>
      </c>
      <c r="G5023" s="17">
        <v>40953</v>
      </c>
      <c r="H5023" s="29">
        <v>120628</v>
      </c>
      <c r="I5023" s="29">
        <v>0</v>
      </c>
      <c r="J5023" s="29">
        <v>0</v>
      </c>
      <c r="K5023" s="29">
        <v>0</v>
      </c>
      <c r="L5023" s="29">
        <f t="shared" si="311"/>
        <v>120628</v>
      </c>
      <c r="M5023" s="29">
        <v>-44491</v>
      </c>
      <c r="N5023" s="29">
        <v>-4417</v>
      </c>
      <c r="O5023" s="29">
        <v>0</v>
      </c>
      <c r="P5023" s="29">
        <f t="shared" si="312"/>
        <v>-48908</v>
      </c>
      <c r="Q5023" s="29">
        <f t="shared" si="313"/>
        <v>76137</v>
      </c>
      <c r="R5023" s="29">
        <f t="shared" si="314"/>
        <v>71720</v>
      </c>
      <c r="S5023" s="15" t="s">
        <v>1736</v>
      </c>
      <c r="T5023" s="15">
        <v>100203</v>
      </c>
      <c r="U5023" s="15" t="s">
        <v>173</v>
      </c>
      <c r="V5023" s="15">
        <v>47030001</v>
      </c>
      <c r="W5023" s="15" t="s">
        <v>71</v>
      </c>
    </row>
    <row r="5024" spans="2:23" hidden="1" x14ac:dyDescent="0.25">
      <c r="B5024" s="14">
        <v>30004324</v>
      </c>
      <c r="C5024" s="14">
        <v>0</v>
      </c>
      <c r="D5024" s="15">
        <v>21030011</v>
      </c>
      <c r="E5024" s="16" t="s">
        <v>4542</v>
      </c>
      <c r="F5024" s="14">
        <v>1301</v>
      </c>
      <c r="G5024" s="17">
        <v>40269</v>
      </c>
      <c r="H5024" s="29">
        <v>123000</v>
      </c>
      <c r="I5024" s="29">
        <v>0</v>
      </c>
      <c r="J5024" s="29">
        <v>0</v>
      </c>
      <c r="K5024" s="29">
        <v>0</v>
      </c>
      <c r="L5024" s="29">
        <f t="shared" si="311"/>
        <v>123000</v>
      </c>
      <c r="M5024" s="29">
        <v>-56289</v>
      </c>
      <c r="N5024" s="29">
        <v>-4326</v>
      </c>
      <c r="O5024" s="29">
        <v>0</v>
      </c>
      <c r="P5024" s="29">
        <f t="shared" si="312"/>
        <v>-60615</v>
      </c>
      <c r="Q5024" s="29">
        <f t="shared" si="313"/>
        <v>66711</v>
      </c>
      <c r="R5024" s="29">
        <f t="shared" si="314"/>
        <v>62385</v>
      </c>
      <c r="S5024" s="15" t="s">
        <v>1736</v>
      </c>
      <c r="T5024" s="15">
        <v>101301</v>
      </c>
      <c r="U5024" s="15" t="s">
        <v>133</v>
      </c>
      <c r="V5024" s="15">
        <v>47030001</v>
      </c>
      <c r="W5024" s="15" t="s">
        <v>134</v>
      </c>
    </row>
    <row r="5025" spans="2:23" hidden="1" x14ac:dyDescent="0.25">
      <c r="B5025" s="14">
        <v>30004325</v>
      </c>
      <c r="C5025" s="14">
        <v>0</v>
      </c>
      <c r="D5025" s="15">
        <v>21030011</v>
      </c>
      <c r="E5025" s="16" t="s">
        <v>4543</v>
      </c>
      <c r="F5025" s="14">
        <v>1301</v>
      </c>
      <c r="G5025" s="17">
        <v>40269</v>
      </c>
      <c r="H5025" s="29">
        <v>124000</v>
      </c>
      <c r="I5025" s="29">
        <v>0</v>
      </c>
      <c r="J5025" s="29">
        <v>0</v>
      </c>
      <c r="K5025" s="29">
        <v>0</v>
      </c>
      <c r="L5025" s="29">
        <f t="shared" si="311"/>
        <v>124000</v>
      </c>
      <c r="M5025" s="29">
        <v>-56746</v>
      </c>
      <c r="N5025" s="29">
        <v>-4361</v>
      </c>
      <c r="O5025" s="29">
        <v>0</v>
      </c>
      <c r="P5025" s="29">
        <f t="shared" si="312"/>
        <v>-61107</v>
      </c>
      <c r="Q5025" s="29">
        <f t="shared" si="313"/>
        <v>67254</v>
      </c>
      <c r="R5025" s="29">
        <f t="shared" si="314"/>
        <v>62893</v>
      </c>
      <c r="S5025" s="15" t="s">
        <v>1736</v>
      </c>
      <c r="T5025" s="15">
        <v>101301</v>
      </c>
      <c r="U5025" s="15" t="s">
        <v>133</v>
      </c>
      <c r="V5025" s="15">
        <v>47030001</v>
      </c>
      <c r="W5025" s="15" t="s">
        <v>134</v>
      </c>
    </row>
    <row r="5026" spans="2:23" hidden="1" x14ac:dyDescent="0.25">
      <c r="B5026" s="14">
        <v>30004326</v>
      </c>
      <c r="C5026" s="14">
        <v>0</v>
      </c>
      <c r="D5026" s="15">
        <v>21030011</v>
      </c>
      <c r="E5026" s="16" t="s">
        <v>4544</v>
      </c>
      <c r="F5026" s="14">
        <v>1203</v>
      </c>
      <c r="G5026" s="17">
        <v>40269</v>
      </c>
      <c r="H5026" s="29">
        <v>124038</v>
      </c>
      <c r="I5026" s="29">
        <v>0</v>
      </c>
      <c r="J5026" s="29">
        <v>0</v>
      </c>
      <c r="K5026" s="29">
        <v>0</v>
      </c>
      <c r="L5026" s="29">
        <f t="shared" si="311"/>
        <v>124038</v>
      </c>
      <c r="M5026" s="29">
        <v>-56762</v>
      </c>
      <c r="N5026" s="29">
        <v>-4362</v>
      </c>
      <c r="O5026" s="29">
        <v>0</v>
      </c>
      <c r="P5026" s="29">
        <f t="shared" si="312"/>
        <v>-61124</v>
      </c>
      <c r="Q5026" s="29">
        <f t="shared" si="313"/>
        <v>67276</v>
      </c>
      <c r="R5026" s="29">
        <f t="shared" si="314"/>
        <v>62914</v>
      </c>
      <c r="S5026" s="15" t="s">
        <v>1736</v>
      </c>
      <c r="T5026" s="15">
        <v>101203</v>
      </c>
      <c r="U5026" s="15" t="s">
        <v>210</v>
      </c>
      <c r="V5026" s="15">
        <v>47030001</v>
      </c>
      <c r="W5026" s="15" t="s">
        <v>145</v>
      </c>
    </row>
    <row r="5027" spans="2:23" hidden="1" x14ac:dyDescent="0.25">
      <c r="B5027" s="14">
        <v>30004327</v>
      </c>
      <c r="C5027" s="14">
        <v>0</v>
      </c>
      <c r="D5027" s="15">
        <v>21030011</v>
      </c>
      <c r="E5027" s="16" t="s">
        <v>4545</v>
      </c>
      <c r="F5027" s="14">
        <v>1025</v>
      </c>
      <c r="G5027" s="17">
        <v>39545</v>
      </c>
      <c r="H5027" s="29">
        <v>124624</v>
      </c>
      <c r="I5027" s="29">
        <v>0</v>
      </c>
      <c r="J5027" s="29">
        <v>0</v>
      </c>
      <c r="K5027" s="29">
        <v>0</v>
      </c>
      <c r="L5027" s="29">
        <f t="shared" si="311"/>
        <v>124624</v>
      </c>
      <c r="M5027" s="29">
        <v>-108924</v>
      </c>
      <c r="N5027" s="29">
        <v>-788</v>
      </c>
      <c r="O5027" s="29">
        <v>0</v>
      </c>
      <c r="P5027" s="29">
        <f t="shared" si="312"/>
        <v>-109712</v>
      </c>
      <c r="Q5027" s="29">
        <f t="shared" si="313"/>
        <v>15700</v>
      </c>
      <c r="R5027" s="29">
        <f t="shared" si="314"/>
        <v>14912</v>
      </c>
      <c r="S5027" s="15" t="s">
        <v>1736</v>
      </c>
      <c r="T5027" s="15">
        <v>100305</v>
      </c>
      <c r="U5027" s="15" t="s">
        <v>156</v>
      </c>
      <c r="V5027" s="15">
        <v>47030001</v>
      </c>
      <c r="W5027" s="15" t="s">
        <v>33</v>
      </c>
    </row>
    <row r="5028" spans="2:23" hidden="1" x14ac:dyDescent="0.25">
      <c r="B5028" s="14">
        <v>30004328</v>
      </c>
      <c r="C5028" s="14">
        <v>0</v>
      </c>
      <c r="D5028" s="15">
        <v>21030011</v>
      </c>
      <c r="E5028" s="16" t="s">
        <v>4546</v>
      </c>
      <c r="F5028" s="14">
        <v>1015</v>
      </c>
      <c r="G5028" s="17">
        <v>39545</v>
      </c>
      <c r="H5028" s="29">
        <v>124813</v>
      </c>
      <c r="I5028" s="29">
        <v>0</v>
      </c>
      <c r="J5028" s="29">
        <v>0</v>
      </c>
      <c r="K5028" s="29">
        <v>0</v>
      </c>
      <c r="L5028" s="29">
        <f t="shared" si="311"/>
        <v>124813</v>
      </c>
      <c r="M5028" s="29">
        <v>-117187</v>
      </c>
      <c r="N5028" s="29">
        <v>-115</v>
      </c>
      <c r="O5028" s="29">
        <v>0</v>
      </c>
      <c r="P5028" s="29">
        <f t="shared" si="312"/>
        <v>-117302</v>
      </c>
      <c r="Q5028" s="29">
        <f t="shared" si="313"/>
        <v>7626</v>
      </c>
      <c r="R5028" s="29">
        <f t="shared" si="314"/>
        <v>7511</v>
      </c>
      <c r="S5028" s="15" t="s">
        <v>1736</v>
      </c>
      <c r="T5028" s="15">
        <v>100205</v>
      </c>
      <c r="U5028" s="15" t="s">
        <v>159</v>
      </c>
      <c r="V5028" s="15">
        <v>47030001</v>
      </c>
      <c r="W5028" s="15" t="s">
        <v>71</v>
      </c>
    </row>
    <row r="5029" spans="2:23" hidden="1" x14ac:dyDescent="0.25">
      <c r="B5029" s="14">
        <v>30004329</v>
      </c>
      <c r="C5029" s="14">
        <v>0</v>
      </c>
      <c r="D5029" s="15">
        <v>21030011</v>
      </c>
      <c r="E5029" s="16" t="s">
        <v>4547</v>
      </c>
      <c r="F5029" s="14">
        <v>1405</v>
      </c>
      <c r="G5029" s="17">
        <v>39545</v>
      </c>
      <c r="H5029" s="29">
        <v>124958</v>
      </c>
      <c r="I5029" s="29">
        <v>0</v>
      </c>
      <c r="J5029" s="29">
        <v>0</v>
      </c>
      <c r="K5029" s="29">
        <v>0</v>
      </c>
      <c r="L5029" s="29">
        <f t="shared" si="311"/>
        <v>124958</v>
      </c>
      <c r="M5029" s="29">
        <v>-117323</v>
      </c>
      <c r="N5029" s="29">
        <v>-116</v>
      </c>
      <c r="O5029" s="29">
        <v>0</v>
      </c>
      <c r="P5029" s="29">
        <f t="shared" si="312"/>
        <v>-117439</v>
      </c>
      <c r="Q5029" s="29">
        <f t="shared" si="313"/>
        <v>7635</v>
      </c>
      <c r="R5029" s="29">
        <f t="shared" si="314"/>
        <v>7519</v>
      </c>
      <c r="S5029" s="15" t="s">
        <v>1736</v>
      </c>
      <c r="T5029" s="15">
        <v>101405</v>
      </c>
      <c r="U5029" s="15" t="s">
        <v>162</v>
      </c>
      <c r="V5029" s="15">
        <v>47030001</v>
      </c>
      <c r="W5029" s="15" t="s">
        <v>140</v>
      </c>
    </row>
    <row r="5030" spans="2:23" hidden="1" x14ac:dyDescent="0.25">
      <c r="B5030" s="14">
        <v>30004330</v>
      </c>
      <c r="C5030" s="14">
        <v>0</v>
      </c>
      <c r="D5030" s="15">
        <v>21030011</v>
      </c>
      <c r="E5030" s="16" t="s">
        <v>4548</v>
      </c>
      <c r="F5030" s="14">
        <v>1301</v>
      </c>
      <c r="G5030" s="17">
        <v>40269</v>
      </c>
      <c r="H5030" s="29">
        <v>127000</v>
      </c>
      <c r="I5030" s="29">
        <v>0</v>
      </c>
      <c r="J5030" s="29">
        <v>0</v>
      </c>
      <c r="K5030" s="29">
        <v>0</v>
      </c>
      <c r="L5030" s="29">
        <f t="shared" si="311"/>
        <v>127000</v>
      </c>
      <c r="M5030" s="29">
        <v>-58119</v>
      </c>
      <c r="N5030" s="29">
        <v>-4466</v>
      </c>
      <c r="O5030" s="29">
        <v>0</v>
      </c>
      <c r="P5030" s="29">
        <f t="shared" si="312"/>
        <v>-62585</v>
      </c>
      <c r="Q5030" s="29">
        <f t="shared" si="313"/>
        <v>68881</v>
      </c>
      <c r="R5030" s="29">
        <f t="shared" si="314"/>
        <v>64415</v>
      </c>
      <c r="S5030" s="15" t="s">
        <v>1736</v>
      </c>
      <c r="T5030" s="15">
        <v>101301</v>
      </c>
      <c r="U5030" s="15" t="s">
        <v>133</v>
      </c>
      <c r="V5030" s="15">
        <v>47030001</v>
      </c>
      <c r="W5030" s="15" t="s">
        <v>134</v>
      </c>
    </row>
    <row r="5031" spans="2:23" hidden="1" x14ac:dyDescent="0.25">
      <c r="B5031" s="14">
        <v>30004331</v>
      </c>
      <c r="C5031" s="14">
        <v>0</v>
      </c>
      <c r="D5031" s="15">
        <v>21030011</v>
      </c>
      <c r="E5031" s="16" t="s">
        <v>4549</v>
      </c>
      <c r="F5031" s="14">
        <v>1033</v>
      </c>
      <c r="G5031" s="17">
        <v>40905</v>
      </c>
      <c r="H5031" s="29">
        <v>128625</v>
      </c>
      <c r="I5031" s="29">
        <v>0</v>
      </c>
      <c r="J5031" s="29">
        <v>0</v>
      </c>
      <c r="K5031" s="29">
        <v>0</v>
      </c>
      <c r="L5031" s="29">
        <f t="shared" si="311"/>
        <v>128625</v>
      </c>
      <c r="M5031" s="29">
        <v>-48250</v>
      </c>
      <c r="N5031" s="29">
        <v>-4698</v>
      </c>
      <c r="O5031" s="29">
        <v>0</v>
      </c>
      <c r="P5031" s="29">
        <f t="shared" si="312"/>
        <v>-52948</v>
      </c>
      <c r="Q5031" s="29">
        <f t="shared" si="313"/>
        <v>80375</v>
      </c>
      <c r="R5031" s="29">
        <f t="shared" si="314"/>
        <v>75677</v>
      </c>
      <c r="S5031" s="15" t="s">
        <v>1736</v>
      </c>
      <c r="T5031" s="15">
        <v>100403</v>
      </c>
      <c r="U5031" s="15" t="s">
        <v>181</v>
      </c>
      <c r="V5031" s="15">
        <v>47030001</v>
      </c>
      <c r="W5031" s="15" t="s">
        <v>98</v>
      </c>
    </row>
    <row r="5032" spans="2:23" hidden="1" x14ac:dyDescent="0.25">
      <c r="B5032" s="14">
        <v>30004332</v>
      </c>
      <c r="C5032" s="14">
        <v>0</v>
      </c>
      <c r="D5032" s="15">
        <v>21030011</v>
      </c>
      <c r="E5032" s="16" t="s">
        <v>4550</v>
      </c>
      <c r="F5032" s="14">
        <v>1063</v>
      </c>
      <c r="G5032" s="17">
        <v>40968</v>
      </c>
      <c r="H5032" s="29">
        <v>129375</v>
      </c>
      <c r="I5032" s="29">
        <v>0</v>
      </c>
      <c r="J5032" s="29">
        <v>0</v>
      </c>
      <c r="K5032" s="29">
        <v>0</v>
      </c>
      <c r="L5032" s="29">
        <f t="shared" si="311"/>
        <v>129375</v>
      </c>
      <c r="M5032" s="29">
        <v>-47463</v>
      </c>
      <c r="N5032" s="29">
        <v>-4741</v>
      </c>
      <c r="O5032" s="29">
        <v>0</v>
      </c>
      <c r="P5032" s="29">
        <f t="shared" si="312"/>
        <v>-52204</v>
      </c>
      <c r="Q5032" s="29">
        <f t="shared" si="313"/>
        <v>81912</v>
      </c>
      <c r="R5032" s="29">
        <f t="shared" si="314"/>
        <v>77171</v>
      </c>
      <c r="S5032" s="15" t="s">
        <v>1736</v>
      </c>
      <c r="T5032" s="15">
        <v>100803</v>
      </c>
      <c r="U5032" s="15" t="s">
        <v>192</v>
      </c>
      <c r="V5032" s="15">
        <v>47030001</v>
      </c>
      <c r="W5032" s="15" t="s">
        <v>44</v>
      </c>
    </row>
    <row r="5033" spans="2:23" hidden="1" x14ac:dyDescent="0.25">
      <c r="B5033" s="14">
        <v>30004333</v>
      </c>
      <c r="C5033" s="14">
        <v>0</v>
      </c>
      <c r="D5033" s="15">
        <v>21030011</v>
      </c>
      <c r="E5033" s="16" t="s">
        <v>4443</v>
      </c>
      <c r="F5033" s="14">
        <v>1015</v>
      </c>
      <c r="G5033" s="17">
        <v>39545</v>
      </c>
      <c r="H5033" s="29">
        <v>129853</v>
      </c>
      <c r="I5033" s="29">
        <v>0</v>
      </c>
      <c r="J5033" s="29">
        <v>0</v>
      </c>
      <c r="K5033" s="29">
        <v>0</v>
      </c>
      <c r="L5033" s="29">
        <f t="shared" si="311"/>
        <v>129853</v>
      </c>
      <c r="M5033" s="29">
        <v>-121922</v>
      </c>
      <c r="N5033" s="29">
        <v>-120</v>
      </c>
      <c r="O5033" s="29">
        <v>0</v>
      </c>
      <c r="P5033" s="29">
        <f t="shared" si="312"/>
        <v>-122042</v>
      </c>
      <c r="Q5033" s="29">
        <f t="shared" si="313"/>
        <v>7931</v>
      </c>
      <c r="R5033" s="29">
        <f t="shared" si="314"/>
        <v>7811</v>
      </c>
      <c r="S5033" s="15" t="s">
        <v>1736</v>
      </c>
      <c r="T5033" s="15">
        <v>100205</v>
      </c>
      <c r="U5033" s="15" t="s">
        <v>159</v>
      </c>
      <c r="V5033" s="15">
        <v>47030001</v>
      </c>
      <c r="W5033" s="15" t="s">
        <v>71</v>
      </c>
    </row>
    <row r="5034" spans="2:23" hidden="1" x14ac:dyDescent="0.25">
      <c r="B5034" s="14">
        <v>30004334</v>
      </c>
      <c r="C5034" s="14">
        <v>0</v>
      </c>
      <c r="D5034" s="15">
        <v>21030011</v>
      </c>
      <c r="E5034" s="16" t="s">
        <v>4551</v>
      </c>
      <c r="F5034" s="14">
        <v>1405</v>
      </c>
      <c r="G5034" s="17">
        <v>39545</v>
      </c>
      <c r="H5034" s="29">
        <v>130333</v>
      </c>
      <c r="I5034" s="29">
        <v>0</v>
      </c>
      <c r="J5034" s="29">
        <v>0</v>
      </c>
      <c r="K5034" s="29">
        <v>0</v>
      </c>
      <c r="L5034" s="29">
        <f t="shared" si="311"/>
        <v>130333</v>
      </c>
      <c r="M5034" s="29">
        <v>-122369</v>
      </c>
      <c r="N5034" s="29">
        <v>-120</v>
      </c>
      <c r="O5034" s="29">
        <v>0</v>
      </c>
      <c r="P5034" s="29">
        <f t="shared" si="312"/>
        <v>-122489</v>
      </c>
      <c r="Q5034" s="29">
        <f t="shared" si="313"/>
        <v>7964</v>
      </c>
      <c r="R5034" s="29">
        <f t="shared" si="314"/>
        <v>7844</v>
      </c>
      <c r="S5034" s="15" t="s">
        <v>1736</v>
      </c>
      <c r="T5034" s="15">
        <v>101405</v>
      </c>
      <c r="U5034" s="15" t="s">
        <v>162</v>
      </c>
      <c r="V5034" s="15">
        <v>47030001</v>
      </c>
      <c r="W5034" s="15" t="s">
        <v>140</v>
      </c>
    </row>
    <row r="5035" spans="2:23" hidden="1" x14ac:dyDescent="0.25">
      <c r="B5035" s="14">
        <v>30004335</v>
      </c>
      <c r="C5035" s="14">
        <v>0</v>
      </c>
      <c r="D5035" s="15">
        <v>21030011</v>
      </c>
      <c r="E5035" s="16" t="s">
        <v>4475</v>
      </c>
      <c r="F5035" s="14">
        <v>1405</v>
      </c>
      <c r="G5035" s="17">
        <v>39545</v>
      </c>
      <c r="H5035" s="29">
        <v>130614</v>
      </c>
      <c r="I5035" s="29">
        <v>0</v>
      </c>
      <c r="J5035" s="29">
        <v>0</v>
      </c>
      <c r="K5035" s="29">
        <v>0</v>
      </c>
      <c r="L5035" s="29">
        <f t="shared" si="311"/>
        <v>130614</v>
      </c>
      <c r="M5035" s="29">
        <v>-122636</v>
      </c>
      <c r="N5035" s="29">
        <v>-120</v>
      </c>
      <c r="O5035" s="29">
        <v>0</v>
      </c>
      <c r="P5035" s="29">
        <f t="shared" si="312"/>
        <v>-122756</v>
      </c>
      <c r="Q5035" s="29">
        <f t="shared" si="313"/>
        <v>7978</v>
      </c>
      <c r="R5035" s="29">
        <f t="shared" si="314"/>
        <v>7858</v>
      </c>
      <c r="S5035" s="15" t="s">
        <v>1736</v>
      </c>
      <c r="T5035" s="15">
        <v>101405</v>
      </c>
      <c r="U5035" s="15" t="s">
        <v>162</v>
      </c>
      <c r="V5035" s="15">
        <v>47030001</v>
      </c>
      <c r="W5035" s="15" t="s">
        <v>140</v>
      </c>
    </row>
    <row r="5036" spans="2:23" hidden="1" x14ac:dyDescent="0.25">
      <c r="B5036" s="14">
        <v>30004336</v>
      </c>
      <c r="C5036" s="14">
        <v>0</v>
      </c>
      <c r="D5036" s="15">
        <v>21030011</v>
      </c>
      <c r="E5036" s="16" t="s">
        <v>4552</v>
      </c>
      <c r="F5036" s="14">
        <v>1015</v>
      </c>
      <c r="G5036" s="17">
        <v>39545</v>
      </c>
      <c r="H5036" s="29">
        <v>132361</v>
      </c>
      <c r="I5036" s="29">
        <v>0</v>
      </c>
      <c r="J5036" s="29">
        <v>0</v>
      </c>
      <c r="K5036" s="29">
        <v>0</v>
      </c>
      <c r="L5036" s="29">
        <f t="shared" si="311"/>
        <v>132361</v>
      </c>
      <c r="M5036" s="29">
        <v>-124274</v>
      </c>
      <c r="N5036" s="29">
        <v>-122</v>
      </c>
      <c r="O5036" s="29">
        <v>0</v>
      </c>
      <c r="P5036" s="29">
        <f t="shared" si="312"/>
        <v>-124396</v>
      </c>
      <c r="Q5036" s="29">
        <f t="shared" si="313"/>
        <v>8087</v>
      </c>
      <c r="R5036" s="29">
        <f t="shared" si="314"/>
        <v>7965</v>
      </c>
      <c r="S5036" s="15" t="s">
        <v>1736</v>
      </c>
      <c r="T5036" s="15">
        <v>100205</v>
      </c>
      <c r="U5036" s="15" t="s">
        <v>159</v>
      </c>
      <c r="V5036" s="15">
        <v>47030001</v>
      </c>
      <c r="W5036" s="15" t="s">
        <v>71</v>
      </c>
    </row>
    <row r="5037" spans="2:23" hidden="1" x14ac:dyDescent="0.25">
      <c r="B5037" s="14">
        <v>30004337</v>
      </c>
      <c r="C5037" s="14">
        <v>0</v>
      </c>
      <c r="D5037" s="15">
        <v>21030011</v>
      </c>
      <c r="E5037" s="16" t="s">
        <v>4553</v>
      </c>
      <c r="F5037" s="14">
        <v>1201</v>
      </c>
      <c r="G5037" s="17">
        <v>40269</v>
      </c>
      <c r="H5037" s="29">
        <v>133968</v>
      </c>
      <c r="I5037" s="29">
        <v>0</v>
      </c>
      <c r="J5037" s="29">
        <v>0</v>
      </c>
      <c r="K5037" s="29">
        <v>0</v>
      </c>
      <c r="L5037" s="29">
        <f t="shared" si="311"/>
        <v>133968</v>
      </c>
      <c r="M5037" s="29">
        <v>-61309</v>
      </c>
      <c r="N5037" s="29">
        <v>-4711</v>
      </c>
      <c r="O5037" s="29">
        <v>0</v>
      </c>
      <c r="P5037" s="29">
        <f t="shared" si="312"/>
        <v>-66020</v>
      </c>
      <c r="Q5037" s="29">
        <f t="shared" si="313"/>
        <v>72659</v>
      </c>
      <c r="R5037" s="29">
        <f t="shared" si="314"/>
        <v>67948</v>
      </c>
      <c r="S5037" s="15" t="s">
        <v>1736</v>
      </c>
      <c r="T5037" s="15">
        <v>101201</v>
      </c>
      <c r="U5037" s="15" t="s">
        <v>144</v>
      </c>
      <c r="V5037" s="15">
        <v>47030001</v>
      </c>
      <c r="W5037" s="15" t="s">
        <v>145</v>
      </c>
    </row>
    <row r="5038" spans="2:23" hidden="1" x14ac:dyDescent="0.25">
      <c r="B5038" s="14">
        <v>30004338</v>
      </c>
      <c r="C5038" s="14">
        <v>0</v>
      </c>
      <c r="D5038" s="15">
        <v>21030011</v>
      </c>
      <c r="E5038" s="16" t="s">
        <v>4554</v>
      </c>
      <c r="F5038" s="14">
        <v>1073</v>
      </c>
      <c r="G5038" s="17">
        <v>40939</v>
      </c>
      <c r="H5038" s="29">
        <v>135000</v>
      </c>
      <c r="I5038" s="29">
        <v>0</v>
      </c>
      <c r="J5038" s="29">
        <v>0</v>
      </c>
      <c r="K5038" s="29">
        <v>0</v>
      </c>
      <c r="L5038" s="29">
        <f t="shared" si="311"/>
        <v>135000</v>
      </c>
      <c r="M5038" s="29">
        <v>-50042</v>
      </c>
      <c r="N5038" s="29">
        <v>-4940</v>
      </c>
      <c r="O5038" s="29">
        <v>0</v>
      </c>
      <c r="P5038" s="29">
        <f t="shared" si="312"/>
        <v>-54982</v>
      </c>
      <c r="Q5038" s="29">
        <f t="shared" si="313"/>
        <v>84958</v>
      </c>
      <c r="R5038" s="29">
        <f t="shared" si="314"/>
        <v>80018</v>
      </c>
      <c r="S5038" s="15" t="s">
        <v>1736</v>
      </c>
      <c r="T5038" s="15">
        <v>100903</v>
      </c>
      <c r="U5038" s="15" t="s">
        <v>196</v>
      </c>
      <c r="V5038" s="15">
        <v>47030001</v>
      </c>
      <c r="W5038" s="15" t="s">
        <v>58</v>
      </c>
    </row>
    <row r="5039" spans="2:23" hidden="1" x14ac:dyDescent="0.25">
      <c r="B5039" s="14">
        <v>30004339</v>
      </c>
      <c r="C5039" s="14">
        <v>0</v>
      </c>
      <c r="D5039" s="15">
        <v>21030011</v>
      </c>
      <c r="E5039" s="16" t="s">
        <v>4555</v>
      </c>
      <c r="F5039" s="14">
        <v>1093</v>
      </c>
      <c r="G5039" s="17">
        <v>40968</v>
      </c>
      <c r="H5039" s="29">
        <v>135278</v>
      </c>
      <c r="I5039" s="29">
        <v>0</v>
      </c>
      <c r="J5039" s="29">
        <v>0</v>
      </c>
      <c r="K5039" s="29">
        <v>0</v>
      </c>
      <c r="L5039" s="29">
        <f t="shared" si="311"/>
        <v>135278</v>
      </c>
      <c r="M5039" s="29">
        <v>-49630</v>
      </c>
      <c r="N5039" s="29">
        <v>-4957</v>
      </c>
      <c r="O5039" s="29">
        <v>0</v>
      </c>
      <c r="P5039" s="29">
        <f t="shared" si="312"/>
        <v>-54587</v>
      </c>
      <c r="Q5039" s="29">
        <f t="shared" si="313"/>
        <v>85648</v>
      </c>
      <c r="R5039" s="29">
        <f t="shared" si="314"/>
        <v>80691</v>
      </c>
      <c r="S5039" s="15" t="s">
        <v>1736</v>
      </c>
      <c r="T5039" s="15">
        <v>100703</v>
      </c>
      <c r="U5039" s="15" t="s">
        <v>204</v>
      </c>
      <c r="V5039" s="15">
        <v>47030001</v>
      </c>
      <c r="W5039" s="15" t="s">
        <v>48</v>
      </c>
    </row>
    <row r="5040" spans="2:23" hidden="1" x14ac:dyDescent="0.25">
      <c r="B5040" s="14">
        <v>30004340</v>
      </c>
      <c r="C5040" s="14">
        <v>0</v>
      </c>
      <c r="D5040" s="15">
        <v>21030011</v>
      </c>
      <c r="E5040" s="16" t="s">
        <v>4556</v>
      </c>
      <c r="F5040" s="14">
        <v>1202</v>
      </c>
      <c r="G5040" s="17">
        <v>40269</v>
      </c>
      <c r="H5040" s="29">
        <v>139703</v>
      </c>
      <c r="I5040" s="29">
        <v>0</v>
      </c>
      <c r="J5040" s="29">
        <v>0</v>
      </c>
      <c r="K5040" s="29">
        <v>0</v>
      </c>
      <c r="L5040" s="29">
        <f t="shared" si="311"/>
        <v>139703</v>
      </c>
      <c r="M5040" s="29">
        <v>-63930</v>
      </c>
      <c r="N5040" s="29">
        <v>-4913</v>
      </c>
      <c r="O5040" s="29">
        <v>0</v>
      </c>
      <c r="P5040" s="29">
        <f t="shared" si="312"/>
        <v>-68843</v>
      </c>
      <c r="Q5040" s="29">
        <f t="shared" si="313"/>
        <v>75773</v>
      </c>
      <c r="R5040" s="29">
        <f t="shared" si="314"/>
        <v>70860</v>
      </c>
      <c r="S5040" s="15" t="s">
        <v>1736</v>
      </c>
      <c r="T5040" s="15">
        <v>101202</v>
      </c>
      <c r="U5040" s="15" t="s">
        <v>149</v>
      </c>
      <c r="V5040" s="15">
        <v>47030001</v>
      </c>
      <c r="W5040" s="15" t="s">
        <v>145</v>
      </c>
    </row>
    <row r="5041" spans="2:23" hidden="1" x14ac:dyDescent="0.25">
      <c r="B5041" s="14">
        <v>30004341</v>
      </c>
      <c r="C5041" s="14">
        <v>0</v>
      </c>
      <c r="D5041" s="15">
        <v>21030011</v>
      </c>
      <c r="E5041" s="16" t="s">
        <v>4557</v>
      </c>
      <c r="F5041" s="14">
        <v>1403</v>
      </c>
      <c r="G5041" s="17">
        <v>40316</v>
      </c>
      <c r="H5041" s="29">
        <v>140859</v>
      </c>
      <c r="I5041" s="29">
        <v>0</v>
      </c>
      <c r="J5041" s="29">
        <v>0</v>
      </c>
      <c r="K5041" s="29">
        <v>0</v>
      </c>
      <c r="L5041" s="29">
        <f t="shared" si="311"/>
        <v>140859</v>
      </c>
      <c r="M5041" s="29">
        <v>-63608</v>
      </c>
      <c r="N5041" s="29">
        <v>-4969</v>
      </c>
      <c r="O5041" s="29">
        <v>0</v>
      </c>
      <c r="P5041" s="29">
        <f t="shared" si="312"/>
        <v>-68577</v>
      </c>
      <c r="Q5041" s="29">
        <f t="shared" si="313"/>
        <v>77251</v>
      </c>
      <c r="R5041" s="29">
        <f t="shared" si="314"/>
        <v>72282</v>
      </c>
      <c r="S5041" s="15" t="s">
        <v>1736</v>
      </c>
      <c r="T5041" s="15">
        <v>101403</v>
      </c>
      <c r="U5041" s="15" t="s">
        <v>218</v>
      </c>
      <c r="V5041" s="15">
        <v>47030001</v>
      </c>
      <c r="W5041" s="15" t="s">
        <v>140</v>
      </c>
    </row>
    <row r="5042" spans="2:23" hidden="1" x14ac:dyDescent="0.25">
      <c r="B5042" s="14">
        <v>30004342</v>
      </c>
      <c r="C5042" s="14">
        <v>0</v>
      </c>
      <c r="D5042" s="15">
        <v>21030011</v>
      </c>
      <c r="E5042" s="16" t="s">
        <v>4558</v>
      </c>
      <c r="F5042" s="14">
        <v>1201</v>
      </c>
      <c r="G5042" s="17">
        <v>40269</v>
      </c>
      <c r="H5042" s="29">
        <v>141229</v>
      </c>
      <c r="I5042" s="29">
        <v>0</v>
      </c>
      <c r="J5042" s="29">
        <v>0</v>
      </c>
      <c r="K5042" s="29">
        <v>0</v>
      </c>
      <c r="L5042" s="29">
        <f t="shared" si="311"/>
        <v>141229</v>
      </c>
      <c r="M5042" s="29">
        <v>-64631</v>
      </c>
      <c r="N5042" s="29">
        <v>-4967</v>
      </c>
      <c r="O5042" s="29">
        <v>0</v>
      </c>
      <c r="P5042" s="29">
        <f t="shared" si="312"/>
        <v>-69598</v>
      </c>
      <c r="Q5042" s="29">
        <f t="shared" si="313"/>
        <v>76598</v>
      </c>
      <c r="R5042" s="29">
        <f t="shared" si="314"/>
        <v>71631</v>
      </c>
      <c r="S5042" s="15" t="s">
        <v>1736</v>
      </c>
      <c r="T5042" s="15">
        <v>101201</v>
      </c>
      <c r="U5042" s="15" t="s">
        <v>144</v>
      </c>
      <c r="V5042" s="15">
        <v>47030001</v>
      </c>
      <c r="W5042" s="15" t="s">
        <v>145</v>
      </c>
    </row>
    <row r="5043" spans="2:23" hidden="1" x14ac:dyDescent="0.25">
      <c r="B5043" s="14">
        <v>30004343</v>
      </c>
      <c r="C5043" s="14">
        <v>0</v>
      </c>
      <c r="D5043" s="15">
        <v>21030011</v>
      </c>
      <c r="E5043" s="16" t="s">
        <v>4559</v>
      </c>
      <c r="F5043" s="14">
        <v>1025</v>
      </c>
      <c r="G5043" s="17">
        <v>39545</v>
      </c>
      <c r="H5043" s="29">
        <v>142223</v>
      </c>
      <c r="I5043" s="29">
        <v>0</v>
      </c>
      <c r="J5043" s="29">
        <v>0</v>
      </c>
      <c r="K5043" s="29">
        <v>0</v>
      </c>
      <c r="L5043" s="29">
        <f t="shared" si="311"/>
        <v>142223</v>
      </c>
      <c r="M5043" s="29">
        <v>-124304</v>
      </c>
      <c r="N5043" s="29">
        <v>-899</v>
      </c>
      <c r="O5043" s="29">
        <v>0</v>
      </c>
      <c r="P5043" s="29">
        <f t="shared" si="312"/>
        <v>-125203</v>
      </c>
      <c r="Q5043" s="29">
        <f t="shared" si="313"/>
        <v>17919</v>
      </c>
      <c r="R5043" s="29">
        <f t="shared" si="314"/>
        <v>17020</v>
      </c>
      <c r="S5043" s="15" t="s">
        <v>1736</v>
      </c>
      <c r="T5043" s="15">
        <v>100305</v>
      </c>
      <c r="U5043" s="15" t="s">
        <v>156</v>
      </c>
      <c r="V5043" s="15">
        <v>47030001</v>
      </c>
      <c r="W5043" s="15" t="s">
        <v>33</v>
      </c>
    </row>
    <row r="5044" spans="2:23" hidden="1" x14ac:dyDescent="0.25">
      <c r="B5044" s="14">
        <v>30004344</v>
      </c>
      <c r="C5044" s="14">
        <v>0</v>
      </c>
      <c r="D5044" s="15">
        <v>21030011</v>
      </c>
      <c r="E5044" s="16" t="s">
        <v>4560</v>
      </c>
      <c r="F5044" s="14">
        <v>1405</v>
      </c>
      <c r="G5044" s="17">
        <v>39545</v>
      </c>
      <c r="H5044" s="29">
        <v>143723</v>
      </c>
      <c r="I5044" s="29">
        <v>0</v>
      </c>
      <c r="J5044" s="29">
        <v>0</v>
      </c>
      <c r="K5044" s="29">
        <v>0</v>
      </c>
      <c r="L5044" s="29">
        <f t="shared" si="311"/>
        <v>143723</v>
      </c>
      <c r="M5044" s="29">
        <v>-134945</v>
      </c>
      <c r="N5044" s="29">
        <v>-132</v>
      </c>
      <c r="O5044" s="29">
        <v>0</v>
      </c>
      <c r="P5044" s="29">
        <f t="shared" si="312"/>
        <v>-135077</v>
      </c>
      <c r="Q5044" s="29">
        <f t="shared" si="313"/>
        <v>8778</v>
      </c>
      <c r="R5044" s="29">
        <f t="shared" si="314"/>
        <v>8646</v>
      </c>
      <c r="S5044" s="15" t="s">
        <v>1736</v>
      </c>
      <c r="T5044" s="15">
        <v>101405</v>
      </c>
      <c r="U5044" s="15" t="s">
        <v>162</v>
      </c>
      <c r="V5044" s="15">
        <v>47030001</v>
      </c>
      <c r="W5044" s="15" t="s">
        <v>140</v>
      </c>
    </row>
    <row r="5045" spans="2:23" hidden="1" x14ac:dyDescent="0.25">
      <c r="B5045" s="14">
        <v>30004345</v>
      </c>
      <c r="C5045" s="14">
        <v>0</v>
      </c>
      <c r="D5045" s="15">
        <v>21030011</v>
      </c>
      <c r="E5045" s="16" t="s">
        <v>4561</v>
      </c>
      <c r="F5045" s="14">
        <v>1301</v>
      </c>
      <c r="G5045" s="17">
        <v>40269</v>
      </c>
      <c r="H5045" s="29">
        <v>145000</v>
      </c>
      <c r="I5045" s="29">
        <v>0</v>
      </c>
      <c r="J5045" s="29">
        <v>0</v>
      </c>
      <c r="K5045" s="29">
        <v>0</v>
      </c>
      <c r="L5045" s="29">
        <f t="shared" ref="L5045:L5109" si="315">SUM(H5045:K5045)</f>
        <v>145000</v>
      </c>
      <c r="M5045" s="29">
        <v>-66357</v>
      </c>
      <c r="N5045" s="29">
        <v>-5099</v>
      </c>
      <c r="O5045" s="29">
        <v>0</v>
      </c>
      <c r="P5045" s="29">
        <f t="shared" si="312"/>
        <v>-71456</v>
      </c>
      <c r="Q5045" s="29">
        <f t="shared" si="313"/>
        <v>78643</v>
      </c>
      <c r="R5045" s="29">
        <f t="shared" si="314"/>
        <v>73544</v>
      </c>
      <c r="S5045" s="15" t="s">
        <v>1736</v>
      </c>
      <c r="T5045" s="15">
        <v>101301</v>
      </c>
      <c r="U5045" s="15" t="s">
        <v>133</v>
      </c>
      <c r="V5045" s="15">
        <v>47030001</v>
      </c>
      <c r="W5045" s="15" t="s">
        <v>134</v>
      </c>
    </row>
    <row r="5046" spans="2:23" hidden="1" x14ac:dyDescent="0.25">
      <c r="B5046" s="14">
        <v>30004346</v>
      </c>
      <c r="C5046" s="14">
        <v>0</v>
      </c>
      <c r="D5046" s="15">
        <v>21030011</v>
      </c>
      <c r="E5046" s="16" t="s">
        <v>4562</v>
      </c>
      <c r="F5046" s="14">
        <v>1301</v>
      </c>
      <c r="G5046" s="17">
        <v>40269</v>
      </c>
      <c r="H5046" s="29">
        <v>145000</v>
      </c>
      <c r="I5046" s="29">
        <v>0</v>
      </c>
      <c r="J5046" s="29">
        <v>0</v>
      </c>
      <c r="K5046" s="29">
        <v>0</v>
      </c>
      <c r="L5046" s="29">
        <f t="shared" si="315"/>
        <v>145000</v>
      </c>
      <c r="M5046" s="29">
        <v>-66357</v>
      </c>
      <c r="N5046" s="29">
        <v>-5099</v>
      </c>
      <c r="O5046" s="29">
        <v>0</v>
      </c>
      <c r="P5046" s="29">
        <f t="shared" si="312"/>
        <v>-71456</v>
      </c>
      <c r="Q5046" s="29">
        <f t="shared" si="313"/>
        <v>78643</v>
      </c>
      <c r="R5046" s="29">
        <f t="shared" si="314"/>
        <v>73544</v>
      </c>
      <c r="S5046" s="15" t="s">
        <v>1736</v>
      </c>
      <c r="T5046" s="15">
        <v>101301</v>
      </c>
      <c r="U5046" s="15" t="s">
        <v>133</v>
      </c>
      <c r="V5046" s="15">
        <v>47030001</v>
      </c>
      <c r="W5046" s="15" t="s">
        <v>134</v>
      </c>
    </row>
    <row r="5047" spans="2:23" hidden="1" x14ac:dyDescent="0.25">
      <c r="B5047" s="14">
        <v>30004347</v>
      </c>
      <c r="C5047" s="14">
        <v>0</v>
      </c>
      <c r="D5047" s="15">
        <v>21030011</v>
      </c>
      <c r="E5047" s="16" t="s">
        <v>4563</v>
      </c>
      <c r="F5047" s="14">
        <v>1405</v>
      </c>
      <c r="G5047" s="17">
        <v>39545</v>
      </c>
      <c r="H5047" s="29">
        <v>146565</v>
      </c>
      <c r="I5047" s="29">
        <v>0</v>
      </c>
      <c r="J5047" s="29">
        <v>0</v>
      </c>
      <c r="K5047" s="29">
        <v>0</v>
      </c>
      <c r="L5047" s="29">
        <f t="shared" si="315"/>
        <v>146565</v>
      </c>
      <c r="M5047" s="29">
        <v>-137609</v>
      </c>
      <c r="N5047" s="29">
        <v>-135</v>
      </c>
      <c r="O5047" s="29">
        <v>0</v>
      </c>
      <c r="P5047" s="29">
        <f t="shared" si="312"/>
        <v>-137744</v>
      </c>
      <c r="Q5047" s="29">
        <f t="shared" si="313"/>
        <v>8956</v>
      </c>
      <c r="R5047" s="29">
        <f t="shared" si="314"/>
        <v>8821</v>
      </c>
      <c r="S5047" s="15" t="s">
        <v>1736</v>
      </c>
      <c r="T5047" s="15">
        <v>101405</v>
      </c>
      <c r="U5047" s="15" t="s">
        <v>162</v>
      </c>
      <c r="V5047" s="15">
        <v>47030001</v>
      </c>
      <c r="W5047" s="15" t="s">
        <v>140</v>
      </c>
    </row>
    <row r="5048" spans="2:23" hidden="1" x14ac:dyDescent="0.25">
      <c r="B5048" s="14">
        <v>30004348</v>
      </c>
      <c r="C5048" s="14">
        <v>0</v>
      </c>
      <c r="D5048" s="15">
        <v>21030011</v>
      </c>
      <c r="E5048" s="16" t="s">
        <v>4564</v>
      </c>
      <c r="F5048" s="14">
        <v>1081</v>
      </c>
      <c r="G5048" s="17">
        <v>40269</v>
      </c>
      <c r="H5048" s="29">
        <v>147658</v>
      </c>
      <c r="I5048" s="29">
        <v>0</v>
      </c>
      <c r="J5048" s="29">
        <v>0</v>
      </c>
      <c r="K5048" s="29">
        <v>-147658</v>
      </c>
      <c r="L5048" s="29">
        <f t="shared" si="315"/>
        <v>0</v>
      </c>
      <c r="M5048" s="29">
        <v>-67572</v>
      </c>
      <c r="N5048" s="29">
        <v>-3173</v>
      </c>
      <c r="O5048" s="29">
        <v>70745</v>
      </c>
      <c r="P5048" s="29">
        <f t="shared" si="312"/>
        <v>0</v>
      </c>
      <c r="Q5048" s="29">
        <f t="shared" si="313"/>
        <v>80086</v>
      </c>
      <c r="R5048" s="29">
        <f t="shared" si="314"/>
        <v>0</v>
      </c>
      <c r="S5048" s="15" t="s">
        <v>1736</v>
      </c>
      <c r="T5048" s="15">
        <v>101001</v>
      </c>
      <c r="U5048" s="15" t="s">
        <v>37</v>
      </c>
      <c r="V5048" s="15">
        <v>47030001</v>
      </c>
      <c r="W5048" s="15" t="s">
        <v>38</v>
      </c>
    </row>
    <row r="5049" spans="2:23" hidden="1" x14ac:dyDescent="0.25">
      <c r="B5049" s="14">
        <v>30004349</v>
      </c>
      <c r="C5049" s="14">
        <v>0</v>
      </c>
      <c r="D5049" s="15">
        <v>21030011</v>
      </c>
      <c r="E5049" s="16" t="s">
        <v>4565</v>
      </c>
      <c r="F5049" s="14">
        <v>1301</v>
      </c>
      <c r="G5049" s="17">
        <v>40269</v>
      </c>
      <c r="H5049" s="29">
        <v>148000</v>
      </c>
      <c r="I5049" s="29">
        <v>0</v>
      </c>
      <c r="J5049" s="29">
        <v>0</v>
      </c>
      <c r="K5049" s="29">
        <v>0</v>
      </c>
      <c r="L5049" s="29">
        <f t="shared" si="315"/>
        <v>148000</v>
      </c>
      <c r="M5049" s="29">
        <v>-67728</v>
      </c>
      <c r="N5049" s="29">
        <v>-5205</v>
      </c>
      <c r="O5049" s="29">
        <v>0</v>
      </c>
      <c r="P5049" s="29">
        <f t="shared" si="312"/>
        <v>-72933</v>
      </c>
      <c r="Q5049" s="29">
        <f t="shared" si="313"/>
        <v>80272</v>
      </c>
      <c r="R5049" s="29">
        <f t="shared" si="314"/>
        <v>75067</v>
      </c>
      <c r="S5049" s="15" t="s">
        <v>1736</v>
      </c>
      <c r="T5049" s="15">
        <v>101301</v>
      </c>
      <c r="U5049" s="15" t="s">
        <v>133</v>
      </c>
      <c r="V5049" s="15">
        <v>47030001</v>
      </c>
      <c r="W5049" s="15" t="s">
        <v>134</v>
      </c>
    </row>
    <row r="5050" spans="2:23" hidden="1" x14ac:dyDescent="0.25">
      <c r="B5050" s="14">
        <v>30004350</v>
      </c>
      <c r="C5050" s="14">
        <v>0</v>
      </c>
      <c r="D5050" s="15">
        <v>21030011</v>
      </c>
      <c r="E5050" s="16" t="s">
        <v>4528</v>
      </c>
      <c r="F5050" s="14">
        <v>1015</v>
      </c>
      <c r="G5050" s="17">
        <v>41060</v>
      </c>
      <c r="H5050" s="29">
        <v>148081</v>
      </c>
      <c r="I5050" s="29">
        <v>0</v>
      </c>
      <c r="J5050" s="29">
        <v>0</v>
      </c>
      <c r="K5050" s="29">
        <v>0</v>
      </c>
      <c r="L5050" s="29">
        <f t="shared" si="315"/>
        <v>148081</v>
      </c>
      <c r="M5050" s="29">
        <v>-115902</v>
      </c>
      <c r="N5050" s="29">
        <v>-1533</v>
      </c>
      <c r="O5050" s="29">
        <v>0</v>
      </c>
      <c r="P5050" s="29">
        <f t="shared" si="312"/>
        <v>-117435</v>
      </c>
      <c r="Q5050" s="29">
        <f t="shared" si="313"/>
        <v>32179</v>
      </c>
      <c r="R5050" s="29">
        <f t="shared" si="314"/>
        <v>30646</v>
      </c>
      <c r="S5050" s="15" t="s">
        <v>1736</v>
      </c>
      <c r="T5050" s="15">
        <v>100205</v>
      </c>
      <c r="U5050" s="15" t="s">
        <v>159</v>
      </c>
      <c r="V5050" s="15">
        <v>47030001</v>
      </c>
      <c r="W5050" s="15" t="s">
        <v>71</v>
      </c>
    </row>
    <row r="5051" spans="2:23" hidden="1" x14ac:dyDescent="0.25">
      <c r="B5051" s="14">
        <v>30004351</v>
      </c>
      <c r="C5051" s="14">
        <v>0</v>
      </c>
      <c r="D5051" s="15">
        <v>21030011</v>
      </c>
      <c r="E5051" s="16" t="s">
        <v>4566</v>
      </c>
      <c r="F5051" s="14">
        <v>1033</v>
      </c>
      <c r="G5051" s="17">
        <v>40905</v>
      </c>
      <c r="H5051" s="29">
        <v>149000</v>
      </c>
      <c r="I5051" s="29">
        <v>0</v>
      </c>
      <c r="J5051" s="29">
        <v>0</v>
      </c>
      <c r="K5051" s="29">
        <v>0</v>
      </c>
      <c r="L5051" s="29">
        <f t="shared" si="315"/>
        <v>149000</v>
      </c>
      <c r="M5051" s="29">
        <v>-55891</v>
      </c>
      <c r="N5051" s="29">
        <v>-5442</v>
      </c>
      <c r="O5051" s="29">
        <v>0</v>
      </c>
      <c r="P5051" s="29">
        <f t="shared" si="312"/>
        <v>-61333</v>
      </c>
      <c r="Q5051" s="29">
        <f t="shared" si="313"/>
        <v>93109</v>
      </c>
      <c r="R5051" s="29">
        <f t="shared" si="314"/>
        <v>87667</v>
      </c>
      <c r="S5051" s="15" t="s">
        <v>1736</v>
      </c>
      <c r="T5051" s="15">
        <v>100403</v>
      </c>
      <c r="U5051" s="15" t="s">
        <v>181</v>
      </c>
      <c r="V5051" s="15">
        <v>47030001</v>
      </c>
      <c r="W5051" s="15" t="s">
        <v>98</v>
      </c>
    </row>
    <row r="5052" spans="2:23" hidden="1" x14ac:dyDescent="0.25">
      <c r="B5052" s="14">
        <v>30004352</v>
      </c>
      <c r="C5052" s="14">
        <v>0</v>
      </c>
      <c r="D5052" s="15">
        <v>21030011</v>
      </c>
      <c r="E5052" s="16" t="s">
        <v>4567</v>
      </c>
      <c r="F5052" s="14">
        <v>1202</v>
      </c>
      <c r="G5052" s="17">
        <v>40269</v>
      </c>
      <c r="H5052" s="29">
        <v>151345</v>
      </c>
      <c r="I5052" s="29">
        <v>0</v>
      </c>
      <c r="J5052" s="29">
        <v>0</v>
      </c>
      <c r="K5052" s="29">
        <v>0</v>
      </c>
      <c r="L5052" s="29">
        <f t="shared" si="315"/>
        <v>151345</v>
      </c>
      <c r="M5052" s="29">
        <v>-69261</v>
      </c>
      <c r="N5052" s="29">
        <v>-5323</v>
      </c>
      <c r="O5052" s="29">
        <v>0</v>
      </c>
      <c r="P5052" s="29">
        <f t="shared" si="312"/>
        <v>-74584</v>
      </c>
      <c r="Q5052" s="29">
        <f t="shared" si="313"/>
        <v>82084</v>
      </c>
      <c r="R5052" s="29">
        <f t="shared" si="314"/>
        <v>76761</v>
      </c>
      <c r="S5052" s="15" t="s">
        <v>1736</v>
      </c>
      <c r="T5052" s="15">
        <v>101202</v>
      </c>
      <c r="U5052" s="15" t="s">
        <v>149</v>
      </c>
      <c r="V5052" s="15">
        <v>47030001</v>
      </c>
      <c r="W5052" s="15" t="s">
        <v>145</v>
      </c>
    </row>
    <row r="5053" spans="2:23" hidden="1" x14ac:dyDescent="0.25">
      <c r="B5053" s="14">
        <v>30004353</v>
      </c>
      <c r="C5053" s="14">
        <v>0</v>
      </c>
      <c r="D5053" s="15">
        <v>21030011</v>
      </c>
      <c r="E5053" s="16" t="s">
        <v>4568</v>
      </c>
      <c r="F5053" s="14">
        <v>1015</v>
      </c>
      <c r="G5053" s="17">
        <v>39545</v>
      </c>
      <c r="H5053" s="29">
        <v>151668</v>
      </c>
      <c r="I5053" s="29">
        <v>0</v>
      </c>
      <c r="J5053" s="29">
        <v>0</v>
      </c>
      <c r="K5053" s="29">
        <v>0</v>
      </c>
      <c r="L5053" s="29">
        <f t="shared" si="315"/>
        <v>151668</v>
      </c>
      <c r="M5053" s="29">
        <v>-142402</v>
      </c>
      <c r="N5053" s="29">
        <v>-140</v>
      </c>
      <c r="O5053" s="29">
        <v>0</v>
      </c>
      <c r="P5053" s="29">
        <f t="shared" si="312"/>
        <v>-142542</v>
      </c>
      <c r="Q5053" s="29">
        <f t="shared" si="313"/>
        <v>9266</v>
      </c>
      <c r="R5053" s="29">
        <f t="shared" si="314"/>
        <v>9126</v>
      </c>
      <c r="S5053" s="15" t="s">
        <v>1736</v>
      </c>
      <c r="T5053" s="15">
        <v>100205</v>
      </c>
      <c r="U5053" s="15" t="s">
        <v>159</v>
      </c>
      <c r="V5053" s="15">
        <v>47030001</v>
      </c>
      <c r="W5053" s="15" t="s">
        <v>71</v>
      </c>
    </row>
    <row r="5054" spans="2:23" hidden="1" x14ac:dyDescent="0.25">
      <c r="B5054" s="14">
        <v>30004354</v>
      </c>
      <c r="C5054" s="14">
        <v>0</v>
      </c>
      <c r="D5054" s="15">
        <v>21030011</v>
      </c>
      <c r="E5054" s="16" t="s">
        <v>4569</v>
      </c>
      <c r="F5054" s="14">
        <v>1073</v>
      </c>
      <c r="G5054" s="17">
        <v>40939</v>
      </c>
      <c r="H5054" s="29">
        <v>151744</v>
      </c>
      <c r="I5054" s="29">
        <v>0</v>
      </c>
      <c r="J5054" s="29">
        <v>0</v>
      </c>
      <c r="K5054" s="29">
        <v>0</v>
      </c>
      <c r="L5054" s="29">
        <f t="shared" si="315"/>
        <v>151744</v>
      </c>
      <c r="M5054" s="29">
        <v>-56245</v>
      </c>
      <c r="N5054" s="29">
        <v>-5552</v>
      </c>
      <c r="O5054" s="29">
        <v>0</v>
      </c>
      <c r="P5054" s="29">
        <f t="shared" si="312"/>
        <v>-61797</v>
      </c>
      <c r="Q5054" s="29">
        <f t="shared" si="313"/>
        <v>95499</v>
      </c>
      <c r="R5054" s="29">
        <f t="shared" si="314"/>
        <v>89947</v>
      </c>
      <c r="S5054" s="15" t="s">
        <v>1736</v>
      </c>
      <c r="T5054" s="15">
        <v>100903</v>
      </c>
      <c r="U5054" s="15" t="s">
        <v>196</v>
      </c>
      <c r="V5054" s="15">
        <v>47030001</v>
      </c>
      <c r="W5054" s="15" t="s">
        <v>58</v>
      </c>
    </row>
    <row r="5055" spans="2:23" hidden="1" x14ac:dyDescent="0.25">
      <c r="B5055" s="14">
        <v>30004355</v>
      </c>
      <c r="C5055" s="14">
        <v>0</v>
      </c>
      <c r="D5055" s="15">
        <v>21030011</v>
      </c>
      <c r="E5055" s="16" t="s">
        <v>4570</v>
      </c>
      <c r="F5055" s="14">
        <v>1202</v>
      </c>
      <c r="G5055" s="17">
        <v>40269</v>
      </c>
      <c r="H5055" s="29">
        <v>153673</v>
      </c>
      <c r="I5055" s="29">
        <v>0</v>
      </c>
      <c r="J5055" s="29">
        <v>0</v>
      </c>
      <c r="K5055" s="29">
        <v>0</v>
      </c>
      <c r="L5055" s="29">
        <f t="shared" si="315"/>
        <v>153673</v>
      </c>
      <c r="M5055" s="29">
        <v>-70327</v>
      </c>
      <c r="N5055" s="29">
        <v>-5404</v>
      </c>
      <c r="O5055" s="29">
        <v>0</v>
      </c>
      <c r="P5055" s="29">
        <f t="shared" si="312"/>
        <v>-75731</v>
      </c>
      <c r="Q5055" s="29">
        <f t="shared" si="313"/>
        <v>83346</v>
      </c>
      <c r="R5055" s="29">
        <f t="shared" si="314"/>
        <v>77942</v>
      </c>
      <c r="S5055" s="15" t="s">
        <v>1736</v>
      </c>
      <c r="T5055" s="15">
        <v>101202</v>
      </c>
      <c r="U5055" s="15" t="s">
        <v>149</v>
      </c>
      <c r="V5055" s="15">
        <v>47030001</v>
      </c>
      <c r="W5055" s="15" t="s">
        <v>145</v>
      </c>
    </row>
    <row r="5056" spans="2:23" hidden="1" x14ac:dyDescent="0.25">
      <c r="B5056" s="14">
        <v>30004356</v>
      </c>
      <c r="C5056" s="14">
        <v>0</v>
      </c>
      <c r="D5056" s="15">
        <v>21030011</v>
      </c>
      <c r="E5056" s="16" t="s">
        <v>4571</v>
      </c>
      <c r="F5056" s="14">
        <v>1073</v>
      </c>
      <c r="G5056" s="17">
        <v>40939</v>
      </c>
      <c r="H5056" s="29">
        <v>155108</v>
      </c>
      <c r="I5056" s="29">
        <v>0</v>
      </c>
      <c r="J5056" s="29">
        <v>0</v>
      </c>
      <c r="K5056" s="29">
        <v>0</v>
      </c>
      <c r="L5056" s="29">
        <f t="shared" si="315"/>
        <v>155108</v>
      </c>
      <c r="M5056" s="29">
        <v>-57493</v>
      </c>
      <c r="N5056" s="29">
        <v>-5676</v>
      </c>
      <c r="O5056" s="29">
        <v>0</v>
      </c>
      <c r="P5056" s="29">
        <f t="shared" si="312"/>
        <v>-63169</v>
      </c>
      <c r="Q5056" s="29">
        <f t="shared" si="313"/>
        <v>97615</v>
      </c>
      <c r="R5056" s="29">
        <f t="shared" si="314"/>
        <v>91939</v>
      </c>
      <c r="S5056" s="15" t="s">
        <v>1736</v>
      </c>
      <c r="T5056" s="15">
        <v>100903</v>
      </c>
      <c r="U5056" s="15" t="s">
        <v>196</v>
      </c>
      <c r="V5056" s="15">
        <v>47030001</v>
      </c>
      <c r="W5056" s="15" t="s">
        <v>58</v>
      </c>
    </row>
    <row r="5057" spans="2:23" hidden="1" x14ac:dyDescent="0.25">
      <c r="B5057" s="14">
        <v>30004357</v>
      </c>
      <c r="C5057" s="14">
        <v>0</v>
      </c>
      <c r="D5057" s="15">
        <v>21030011</v>
      </c>
      <c r="E5057" s="16" t="s">
        <v>4572</v>
      </c>
      <c r="F5057" s="14">
        <v>1015</v>
      </c>
      <c r="G5057" s="17">
        <v>39545</v>
      </c>
      <c r="H5057" s="29">
        <v>155242</v>
      </c>
      <c r="I5057" s="29">
        <v>0</v>
      </c>
      <c r="J5057" s="29">
        <v>0</v>
      </c>
      <c r="K5057" s="29">
        <v>0</v>
      </c>
      <c r="L5057" s="29">
        <f t="shared" si="315"/>
        <v>155242</v>
      </c>
      <c r="M5057" s="29">
        <v>-145757</v>
      </c>
      <c r="N5057" s="29">
        <v>-143</v>
      </c>
      <c r="O5057" s="29">
        <v>0</v>
      </c>
      <c r="P5057" s="29">
        <f t="shared" si="312"/>
        <v>-145900</v>
      </c>
      <c r="Q5057" s="29">
        <f t="shared" si="313"/>
        <v>9485</v>
      </c>
      <c r="R5057" s="29">
        <f t="shared" si="314"/>
        <v>9342</v>
      </c>
      <c r="S5057" s="15" t="s">
        <v>1736</v>
      </c>
      <c r="T5057" s="15">
        <v>100205</v>
      </c>
      <c r="U5057" s="15" t="s">
        <v>159</v>
      </c>
      <c r="V5057" s="15">
        <v>47030001</v>
      </c>
      <c r="W5057" s="15" t="s">
        <v>71</v>
      </c>
    </row>
    <row r="5058" spans="2:23" hidden="1" x14ac:dyDescent="0.25">
      <c r="B5058" s="14">
        <v>30004358</v>
      </c>
      <c r="C5058" s="14">
        <v>0</v>
      </c>
      <c r="D5058" s="15">
        <v>21030011</v>
      </c>
      <c r="E5058" s="16" t="s">
        <v>4573</v>
      </c>
      <c r="F5058" s="14">
        <v>1093</v>
      </c>
      <c r="G5058" s="17">
        <v>40968</v>
      </c>
      <c r="H5058" s="29">
        <v>159436</v>
      </c>
      <c r="I5058" s="29">
        <v>0</v>
      </c>
      <c r="J5058" s="29">
        <v>0</v>
      </c>
      <c r="K5058" s="29">
        <v>0</v>
      </c>
      <c r="L5058" s="29">
        <f t="shared" si="315"/>
        <v>159436</v>
      </c>
      <c r="M5058" s="29">
        <v>-58494</v>
      </c>
      <c r="N5058" s="29">
        <v>-5843</v>
      </c>
      <c r="O5058" s="29">
        <v>0</v>
      </c>
      <c r="P5058" s="29">
        <f t="shared" si="312"/>
        <v>-64337</v>
      </c>
      <c r="Q5058" s="29">
        <f t="shared" si="313"/>
        <v>100942</v>
      </c>
      <c r="R5058" s="29">
        <f t="shared" si="314"/>
        <v>95099</v>
      </c>
      <c r="S5058" s="15" t="s">
        <v>1736</v>
      </c>
      <c r="T5058" s="15">
        <v>100703</v>
      </c>
      <c r="U5058" s="15" t="s">
        <v>204</v>
      </c>
      <c r="V5058" s="15">
        <v>47030001</v>
      </c>
      <c r="W5058" s="15" t="s">
        <v>48</v>
      </c>
    </row>
    <row r="5059" spans="2:23" hidden="1" x14ac:dyDescent="0.25">
      <c r="B5059" s="14">
        <v>30004359</v>
      </c>
      <c r="C5059" s="14">
        <v>0</v>
      </c>
      <c r="D5059" s="15">
        <v>21030011</v>
      </c>
      <c r="E5059" s="16" t="s">
        <v>4574</v>
      </c>
      <c r="F5059" s="14">
        <v>1202</v>
      </c>
      <c r="G5059" s="17">
        <v>40269</v>
      </c>
      <c r="H5059" s="29">
        <v>162987</v>
      </c>
      <c r="I5059" s="29">
        <v>0</v>
      </c>
      <c r="J5059" s="29">
        <v>0</v>
      </c>
      <c r="K5059" s="29">
        <v>0</v>
      </c>
      <c r="L5059" s="29">
        <f t="shared" si="315"/>
        <v>162987</v>
      </c>
      <c r="M5059" s="29">
        <v>-74586</v>
      </c>
      <c r="N5059" s="29">
        <v>-5732</v>
      </c>
      <c r="O5059" s="29">
        <v>0</v>
      </c>
      <c r="P5059" s="29">
        <f t="shared" si="312"/>
        <v>-80318</v>
      </c>
      <c r="Q5059" s="29">
        <f t="shared" si="313"/>
        <v>88401</v>
      </c>
      <c r="R5059" s="29">
        <f t="shared" si="314"/>
        <v>82669</v>
      </c>
      <c r="S5059" s="15" t="s">
        <v>1736</v>
      </c>
      <c r="T5059" s="15">
        <v>101202</v>
      </c>
      <c r="U5059" s="15" t="s">
        <v>149</v>
      </c>
      <c r="V5059" s="15">
        <v>47030001</v>
      </c>
      <c r="W5059" s="15" t="s">
        <v>145</v>
      </c>
    </row>
    <row r="5060" spans="2:23" hidden="1" x14ac:dyDescent="0.25">
      <c r="B5060" s="14">
        <v>30004360</v>
      </c>
      <c r="C5060" s="14">
        <v>0</v>
      </c>
      <c r="D5060" s="15">
        <v>21030011</v>
      </c>
      <c r="E5060" s="16" t="s">
        <v>4575</v>
      </c>
      <c r="F5060" s="14">
        <v>1041</v>
      </c>
      <c r="G5060" s="17">
        <v>40593</v>
      </c>
      <c r="H5060" s="29">
        <v>164449</v>
      </c>
      <c r="I5060" s="29">
        <v>0</v>
      </c>
      <c r="J5060" s="29">
        <v>0</v>
      </c>
      <c r="K5060" s="29">
        <v>0</v>
      </c>
      <c r="L5060" s="29">
        <f t="shared" si="315"/>
        <v>164449</v>
      </c>
      <c r="M5060" s="29">
        <v>-68367</v>
      </c>
      <c r="N5060" s="29">
        <v>-5902</v>
      </c>
      <c r="O5060" s="29">
        <v>0</v>
      </c>
      <c r="P5060" s="29">
        <f t="shared" si="312"/>
        <v>-74269</v>
      </c>
      <c r="Q5060" s="29">
        <f t="shared" si="313"/>
        <v>96082</v>
      </c>
      <c r="R5060" s="29">
        <f t="shared" si="314"/>
        <v>90180</v>
      </c>
      <c r="S5060" s="15" t="s">
        <v>1736</v>
      </c>
      <c r="T5060" s="15">
        <v>100501</v>
      </c>
      <c r="U5060" s="15" t="s">
        <v>27</v>
      </c>
      <c r="V5060" s="15">
        <v>47030001</v>
      </c>
      <c r="W5060" s="15" t="s">
        <v>28</v>
      </c>
    </row>
    <row r="5061" spans="2:23" hidden="1" x14ac:dyDescent="0.25">
      <c r="B5061" s="14">
        <v>30004361</v>
      </c>
      <c r="C5061" s="14">
        <v>0</v>
      </c>
      <c r="D5061" s="15">
        <v>21030011</v>
      </c>
      <c r="E5061" s="16" t="s">
        <v>4576</v>
      </c>
      <c r="F5061" s="14">
        <v>1202</v>
      </c>
      <c r="G5061" s="17">
        <v>40269</v>
      </c>
      <c r="H5061" s="29">
        <v>167745</v>
      </c>
      <c r="I5061" s="29">
        <v>0</v>
      </c>
      <c r="J5061" s="29">
        <v>0</v>
      </c>
      <c r="K5061" s="29">
        <v>0</v>
      </c>
      <c r="L5061" s="29">
        <f t="shared" si="315"/>
        <v>167745</v>
      </c>
      <c r="M5061" s="29">
        <v>-76765</v>
      </c>
      <c r="N5061" s="29">
        <v>-5899</v>
      </c>
      <c r="O5061" s="29">
        <v>0</v>
      </c>
      <c r="P5061" s="29">
        <f t="shared" ref="P5061:P5124" si="316">SUM(M5061:O5061)</f>
        <v>-82664</v>
      </c>
      <c r="Q5061" s="29">
        <f t="shared" ref="Q5061:Q5124" si="317">H5061+M5061</f>
        <v>90980</v>
      </c>
      <c r="R5061" s="29">
        <f t="shared" ref="R5061:R5124" si="318">L5061+P5061</f>
        <v>85081</v>
      </c>
      <c r="S5061" s="15" t="s">
        <v>1736</v>
      </c>
      <c r="T5061" s="15">
        <v>101202</v>
      </c>
      <c r="U5061" s="15" t="s">
        <v>149</v>
      </c>
      <c r="V5061" s="15">
        <v>47030001</v>
      </c>
      <c r="W5061" s="15" t="s">
        <v>145</v>
      </c>
    </row>
    <row r="5062" spans="2:23" hidden="1" x14ac:dyDescent="0.25">
      <c r="B5062" s="14">
        <v>30004362</v>
      </c>
      <c r="C5062" s="14">
        <v>0</v>
      </c>
      <c r="D5062" s="15">
        <v>21030011</v>
      </c>
      <c r="E5062" s="16" t="s">
        <v>4577</v>
      </c>
      <c r="F5062" s="14">
        <v>1093</v>
      </c>
      <c r="G5062" s="17">
        <v>40968</v>
      </c>
      <c r="H5062" s="29">
        <v>170134</v>
      </c>
      <c r="I5062" s="29">
        <v>0</v>
      </c>
      <c r="J5062" s="29">
        <v>0</v>
      </c>
      <c r="K5062" s="29">
        <v>0</v>
      </c>
      <c r="L5062" s="29">
        <f t="shared" si="315"/>
        <v>170134</v>
      </c>
      <c r="M5062" s="29">
        <v>-62418</v>
      </c>
      <c r="N5062" s="29">
        <v>-6235</v>
      </c>
      <c r="O5062" s="29">
        <v>0</v>
      </c>
      <c r="P5062" s="29">
        <f t="shared" si="316"/>
        <v>-68653</v>
      </c>
      <c r="Q5062" s="29">
        <f t="shared" si="317"/>
        <v>107716</v>
      </c>
      <c r="R5062" s="29">
        <f t="shared" si="318"/>
        <v>101481</v>
      </c>
      <c r="S5062" s="15" t="s">
        <v>1736</v>
      </c>
      <c r="T5062" s="15">
        <v>100703</v>
      </c>
      <c r="U5062" s="15" t="s">
        <v>204</v>
      </c>
      <c r="V5062" s="15">
        <v>47030001</v>
      </c>
      <c r="W5062" s="15" t="s">
        <v>48</v>
      </c>
    </row>
    <row r="5063" spans="2:23" hidden="1" x14ac:dyDescent="0.25">
      <c r="B5063" s="14">
        <v>30004364</v>
      </c>
      <c r="C5063" s="14">
        <v>0</v>
      </c>
      <c r="D5063" s="15">
        <v>21030011</v>
      </c>
      <c r="E5063" s="16" t="s">
        <v>4578</v>
      </c>
      <c r="F5063" s="14">
        <v>1303</v>
      </c>
      <c r="G5063" s="17">
        <v>40925</v>
      </c>
      <c r="H5063" s="29">
        <v>173335</v>
      </c>
      <c r="I5063" s="29">
        <v>0</v>
      </c>
      <c r="J5063" s="29">
        <v>0</v>
      </c>
      <c r="K5063" s="29">
        <v>0</v>
      </c>
      <c r="L5063" s="29">
        <f t="shared" si="315"/>
        <v>173335</v>
      </c>
      <c r="M5063" s="29">
        <v>-64569</v>
      </c>
      <c r="N5063" s="29">
        <v>-6338</v>
      </c>
      <c r="O5063" s="29">
        <v>0</v>
      </c>
      <c r="P5063" s="29">
        <f t="shared" si="316"/>
        <v>-70907</v>
      </c>
      <c r="Q5063" s="29">
        <f t="shared" si="317"/>
        <v>108766</v>
      </c>
      <c r="R5063" s="29">
        <f t="shared" si="318"/>
        <v>102428</v>
      </c>
      <c r="S5063" s="15" t="s">
        <v>1736</v>
      </c>
      <c r="T5063" s="15">
        <v>101303</v>
      </c>
      <c r="U5063" s="15" t="s">
        <v>215</v>
      </c>
      <c r="V5063" s="15">
        <v>47030001</v>
      </c>
      <c r="W5063" s="15" t="s">
        <v>134</v>
      </c>
    </row>
    <row r="5064" spans="2:23" hidden="1" x14ac:dyDescent="0.25">
      <c r="B5064" s="14">
        <v>30004365</v>
      </c>
      <c r="C5064" s="14">
        <v>0</v>
      </c>
      <c r="D5064" s="15">
        <v>21030011</v>
      </c>
      <c r="E5064" s="16" t="s">
        <v>4579</v>
      </c>
      <c r="F5064" s="14">
        <v>1202</v>
      </c>
      <c r="G5064" s="17">
        <v>40269</v>
      </c>
      <c r="H5064" s="29">
        <v>174628</v>
      </c>
      <c r="I5064" s="29">
        <v>0</v>
      </c>
      <c r="J5064" s="29">
        <v>0</v>
      </c>
      <c r="K5064" s="29">
        <v>0</v>
      </c>
      <c r="L5064" s="29">
        <f t="shared" si="315"/>
        <v>174628</v>
      </c>
      <c r="M5064" s="29">
        <v>-79916</v>
      </c>
      <c r="N5064" s="29">
        <v>-6141</v>
      </c>
      <c r="O5064" s="29">
        <v>0</v>
      </c>
      <c r="P5064" s="29">
        <f t="shared" si="316"/>
        <v>-86057</v>
      </c>
      <c r="Q5064" s="29">
        <f t="shared" si="317"/>
        <v>94712</v>
      </c>
      <c r="R5064" s="29">
        <f t="shared" si="318"/>
        <v>88571</v>
      </c>
      <c r="S5064" s="15" t="s">
        <v>1736</v>
      </c>
      <c r="T5064" s="15">
        <v>101202</v>
      </c>
      <c r="U5064" s="15" t="s">
        <v>149</v>
      </c>
      <c r="V5064" s="15">
        <v>47030001</v>
      </c>
      <c r="W5064" s="15" t="s">
        <v>145</v>
      </c>
    </row>
    <row r="5065" spans="2:23" hidden="1" x14ac:dyDescent="0.25">
      <c r="B5065" s="14">
        <v>30004366</v>
      </c>
      <c r="C5065" s="14">
        <v>0</v>
      </c>
      <c r="D5065" s="15">
        <v>21030011</v>
      </c>
      <c r="E5065" s="16" t="s">
        <v>4580</v>
      </c>
      <c r="F5065" s="14">
        <v>1202</v>
      </c>
      <c r="G5065" s="17">
        <v>40269</v>
      </c>
      <c r="H5065" s="29">
        <v>186270</v>
      </c>
      <c r="I5065" s="29">
        <v>0</v>
      </c>
      <c r="J5065" s="29">
        <v>0</v>
      </c>
      <c r="K5065" s="29">
        <v>0</v>
      </c>
      <c r="L5065" s="29">
        <f t="shared" si="315"/>
        <v>186270</v>
      </c>
      <c r="M5065" s="29">
        <v>-85242</v>
      </c>
      <c r="N5065" s="29">
        <v>-6551</v>
      </c>
      <c r="O5065" s="29">
        <v>0</v>
      </c>
      <c r="P5065" s="29">
        <f t="shared" si="316"/>
        <v>-91793</v>
      </c>
      <c r="Q5065" s="29">
        <f t="shared" si="317"/>
        <v>101028</v>
      </c>
      <c r="R5065" s="29">
        <f t="shared" si="318"/>
        <v>94477</v>
      </c>
      <c r="S5065" s="15" t="s">
        <v>1736</v>
      </c>
      <c r="T5065" s="15">
        <v>101202</v>
      </c>
      <c r="U5065" s="15" t="s">
        <v>149</v>
      </c>
      <c r="V5065" s="15">
        <v>47030001</v>
      </c>
      <c r="W5065" s="15" t="s">
        <v>145</v>
      </c>
    </row>
    <row r="5066" spans="2:23" hidden="1" x14ac:dyDescent="0.25">
      <c r="B5066" s="14">
        <v>30004367</v>
      </c>
      <c r="C5066" s="14">
        <v>0</v>
      </c>
      <c r="D5066" s="15">
        <v>21030011</v>
      </c>
      <c r="E5066" s="16" t="s">
        <v>4581</v>
      </c>
      <c r="F5066" s="14">
        <v>1043</v>
      </c>
      <c r="G5066" s="17">
        <v>40906</v>
      </c>
      <c r="H5066" s="29">
        <v>191285</v>
      </c>
      <c r="I5066" s="29">
        <v>0</v>
      </c>
      <c r="J5066" s="29">
        <v>0</v>
      </c>
      <c r="K5066" s="29">
        <v>0</v>
      </c>
      <c r="L5066" s="29">
        <f t="shared" si="315"/>
        <v>191285</v>
      </c>
      <c r="M5066" s="29">
        <v>-71729</v>
      </c>
      <c r="N5066" s="29">
        <v>-6987</v>
      </c>
      <c r="O5066" s="29">
        <v>0</v>
      </c>
      <c r="P5066" s="29">
        <f t="shared" si="316"/>
        <v>-78716</v>
      </c>
      <c r="Q5066" s="29">
        <f t="shared" si="317"/>
        <v>119556</v>
      </c>
      <c r="R5066" s="29">
        <f t="shared" si="318"/>
        <v>112569</v>
      </c>
      <c r="S5066" s="15" t="s">
        <v>1736</v>
      </c>
      <c r="T5066" s="15">
        <v>100503</v>
      </c>
      <c r="U5066" s="15" t="s">
        <v>185</v>
      </c>
      <c r="V5066" s="15">
        <v>47030001</v>
      </c>
      <c r="W5066" s="15" t="s">
        <v>28</v>
      </c>
    </row>
    <row r="5067" spans="2:23" hidden="1" x14ac:dyDescent="0.25">
      <c r="B5067" s="14">
        <v>30004368</v>
      </c>
      <c r="C5067" s="14">
        <v>0</v>
      </c>
      <c r="D5067" s="15">
        <v>21030011</v>
      </c>
      <c r="E5067" s="16" t="s">
        <v>4582</v>
      </c>
      <c r="F5067" s="14">
        <v>1301</v>
      </c>
      <c r="G5067" s="17">
        <v>40269</v>
      </c>
      <c r="H5067" s="29">
        <v>192000</v>
      </c>
      <c r="I5067" s="29">
        <v>0</v>
      </c>
      <c r="J5067" s="29">
        <v>0</v>
      </c>
      <c r="K5067" s="29">
        <v>0</v>
      </c>
      <c r="L5067" s="29">
        <f t="shared" si="315"/>
        <v>192000</v>
      </c>
      <c r="M5067" s="29">
        <v>-87865</v>
      </c>
      <c r="N5067" s="29">
        <v>-6752</v>
      </c>
      <c r="O5067" s="29">
        <v>0</v>
      </c>
      <c r="P5067" s="29">
        <f t="shared" si="316"/>
        <v>-94617</v>
      </c>
      <c r="Q5067" s="29">
        <f t="shared" si="317"/>
        <v>104135</v>
      </c>
      <c r="R5067" s="29">
        <f t="shared" si="318"/>
        <v>97383</v>
      </c>
      <c r="S5067" s="15" t="s">
        <v>1736</v>
      </c>
      <c r="T5067" s="15">
        <v>101301</v>
      </c>
      <c r="U5067" s="15" t="s">
        <v>133</v>
      </c>
      <c r="V5067" s="15">
        <v>47030001</v>
      </c>
      <c r="W5067" s="15" t="s">
        <v>134</v>
      </c>
    </row>
    <row r="5068" spans="2:23" hidden="1" x14ac:dyDescent="0.25">
      <c r="B5068" s="14">
        <v>30004369</v>
      </c>
      <c r="C5068" s="14">
        <v>0</v>
      </c>
      <c r="D5068" s="15">
        <v>21030011</v>
      </c>
      <c r="E5068" s="16" t="s">
        <v>4583</v>
      </c>
      <c r="F5068" s="14">
        <v>1202</v>
      </c>
      <c r="G5068" s="17">
        <v>40269</v>
      </c>
      <c r="H5068" s="29">
        <v>193258</v>
      </c>
      <c r="I5068" s="29">
        <v>0</v>
      </c>
      <c r="J5068" s="29">
        <v>0</v>
      </c>
      <c r="K5068" s="29">
        <v>0</v>
      </c>
      <c r="L5068" s="29">
        <f t="shared" si="315"/>
        <v>193258</v>
      </c>
      <c r="M5068" s="29">
        <v>-88442</v>
      </c>
      <c r="N5068" s="29">
        <v>-6797</v>
      </c>
      <c r="O5068" s="29">
        <v>0</v>
      </c>
      <c r="P5068" s="29">
        <f t="shared" si="316"/>
        <v>-95239</v>
      </c>
      <c r="Q5068" s="29">
        <f t="shared" si="317"/>
        <v>104816</v>
      </c>
      <c r="R5068" s="29">
        <f t="shared" si="318"/>
        <v>98019</v>
      </c>
      <c r="S5068" s="15" t="s">
        <v>1736</v>
      </c>
      <c r="T5068" s="15">
        <v>101202</v>
      </c>
      <c r="U5068" s="15" t="s">
        <v>149</v>
      </c>
      <c r="V5068" s="15">
        <v>47030001</v>
      </c>
      <c r="W5068" s="15" t="s">
        <v>145</v>
      </c>
    </row>
    <row r="5069" spans="2:23" hidden="1" x14ac:dyDescent="0.25">
      <c r="B5069" s="14">
        <v>30004370</v>
      </c>
      <c r="C5069" s="14">
        <v>0</v>
      </c>
      <c r="D5069" s="15">
        <v>21030011</v>
      </c>
      <c r="E5069" s="16" t="s">
        <v>4584</v>
      </c>
      <c r="F5069" s="14">
        <v>1013</v>
      </c>
      <c r="G5069" s="17">
        <v>40953</v>
      </c>
      <c r="H5069" s="29">
        <v>196475</v>
      </c>
      <c r="I5069" s="29">
        <v>0</v>
      </c>
      <c r="J5069" s="29">
        <v>0</v>
      </c>
      <c r="K5069" s="29">
        <v>0</v>
      </c>
      <c r="L5069" s="29">
        <f t="shared" si="315"/>
        <v>196475</v>
      </c>
      <c r="M5069" s="29">
        <v>-72466</v>
      </c>
      <c r="N5069" s="29">
        <v>-7195</v>
      </c>
      <c r="O5069" s="29">
        <v>0</v>
      </c>
      <c r="P5069" s="29">
        <f t="shared" si="316"/>
        <v>-79661</v>
      </c>
      <c r="Q5069" s="29">
        <f t="shared" si="317"/>
        <v>124009</v>
      </c>
      <c r="R5069" s="29">
        <f t="shared" si="318"/>
        <v>116814</v>
      </c>
      <c r="S5069" s="15" t="s">
        <v>1736</v>
      </c>
      <c r="T5069" s="15">
        <v>100203</v>
      </c>
      <c r="U5069" s="15" t="s">
        <v>173</v>
      </c>
      <c r="V5069" s="15">
        <v>47030001</v>
      </c>
      <c r="W5069" s="15" t="s">
        <v>71</v>
      </c>
    </row>
    <row r="5070" spans="2:23" hidden="1" x14ac:dyDescent="0.25">
      <c r="B5070" s="14">
        <v>30004371</v>
      </c>
      <c r="C5070" s="14">
        <v>0</v>
      </c>
      <c r="D5070" s="15">
        <v>21030011</v>
      </c>
      <c r="E5070" s="16" t="s">
        <v>4585</v>
      </c>
      <c r="F5070" s="14">
        <v>1053</v>
      </c>
      <c r="G5070" s="17">
        <v>40865</v>
      </c>
      <c r="H5070" s="29">
        <v>196597</v>
      </c>
      <c r="I5070" s="29">
        <v>0</v>
      </c>
      <c r="J5070" s="29">
        <v>0</v>
      </c>
      <c r="K5070" s="29">
        <v>0</v>
      </c>
      <c r="L5070" s="29">
        <f t="shared" si="315"/>
        <v>196597</v>
      </c>
      <c r="M5070" s="29">
        <v>-74774</v>
      </c>
      <c r="N5070" s="29">
        <v>-7165</v>
      </c>
      <c r="O5070" s="29">
        <v>0</v>
      </c>
      <c r="P5070" s="29">
        <f t="shared" si="316"/>
        <v>-81939</v>
      </c>
      <c r="Q5070" s="29">
        <f t="shared" si="317"/>
        <v>121823</v>
      </c>
      <c r="R5070" s="29">
        <f t="shared" si="318"/>
        <v>114658</v>
      </c>
      <c r="S5070" s="15" t="s">
        <v>1736</v>
      </c>
      <c r="T5070" s="15">
        <v>100603</v>
      </c>
      <c r="U5070" s="15" t="s">
        <v>188</v>
      </c>
      <c r="V5070" s="15">
        <v>47030001</v>
      </c>
      <c r="W5070" s="15" t="s">
        <v>80</v>
      </c>
    </row>
    <row r="5071" spans="2:23" hidden="1" x14ac:dyDescent="0.25">
      <c r="B5071" s="14">
        <v>30004372</v>
      </c>
      <c r="C5071" s="14">
        <v>0</v>
      </c>
      <c r="D5071" s="15">
        <v>21030011</v>
      </c>
      <c r="E5071" s="16" t="s">
        <v>4552</v>
      </c>
      <c r="F5071" s="14">
        <v>1015</v>
      </c>
      <c r="G5071" s="17">
        <v>39545</v>
      </c>
      <c r="H5071" s="29">
        <v>196910</v>
      </c>
      <c r="I5071" s="29">
        <v>0</v>
      </c>
      <c r="J5071" s="29">
        <v>0</v>
      </c>
      <c r="K5071" s="29">
        <v>0</v>
      </c>
      <c r="L5071" s="29">
        <f t="shared" si="315"/>
        <v>196910</v>
      </c>
      <c r="M5071" s="29">
        <v>-184882</v>
      </c>
      <c r="N5071" s="29">
        <v>-182</v>
      </c>
      <c r="O5071" s="29">
        <v>0</v>
      </c>
      <c r="P5071" s="29">
        <f t="shared" si="316"/>
        <v>-185064</v>
      </c>
      <c r="Q5071" s="29">
        <f t="shared" si="317"/>
        <v>12028</v>
      </c>
      <c r="R5071" s="29">
        <f t="shared" si="318"/>
        <v>11846</v>
      </c>
      <c r="S5071" s="15" t="s">
        <v>1736</v>
      </c>
      <c r="T5071" s="15">
        <v>100205</v>
      </c>
      <c r="U5071" s="15" t="s">
        <v>159</v>
      </c>
      <c r="V5071" s="15">
        <v>47030001</v>
      </c>
      <c r="W5071" s="15" t="s">
        <v>71</v>
      </c>
    </row>
    <row r="5072" spans="2:23" hidden="1" x14ac:dyDescent="0.25">
      <c r="B5072" s="14">
        <v>30004373</v>
      </c>
      <c r="C5072" s="14">
        <v>0</v>
      </c>
      <c r="D5072" s="15">
        <v>21030011</v>
      </c>
      <c r="E5072" s="16" t="s">
        <v>4586</v>
      </c>
      <c r="F5072" s="14">
        <v>1023</v>
      </c>
      <c r="G5072" s="17">
        <v>40908</v>
      </c>
      <c r="H5072" s="29">
        <v>199399</v>
      </c>
      <c r="I5072" s="29">
        <v>0</v>
      </c>
      <c r="J5072" s="29">
        <v>0</v>
      </c>
      <c r="K5072" s="29">
        <v>0</v>
      </c>
      <c r="L5072" s="29">
        <f t="shared" si="315"/>
        <v>199399</v>
      </c>
      <c r="M5072" s="29">
        <v>-74719</v>
      </c>
      <c r="N5072" s="29">
        <v>-7284</v>
      </c>
      <c r="O5072" s="29">
        <v>0</v>
      </c>
      <c r="P5072" s="29">
        <f t="shared" si="316"/>
        <v>-82003</v>
      </c>
      <c r="Q5072" s="29">
        <f t="shared" si="317"/>
        <v>124680</v>
      </c>
      <c r="R5072" s="29">
        <f t="shared" si="318"/>
        <v>117396</v>
      </c>
      <c r="S5072" s="15" t="s">
        <v>1736</v>
      </c>
      <c r="T5072" s="15">
        <v>100303</v>
      </c>
      <c r="U5072" s="15" t="s">
        <v>177</v>
      </c>
      <c r="V5072" s="15">
        <v>47030001</v>
      </c>
      <c r="W5072" s="15" t="s">
        <v>33</v>
      </c>
    </row>
    <row r="5073" spans="2:24" hidden="1" x14ac:dyDescent="0.25">
      <c r="B5073" s="14">
        <v>30004374</v>
      </c>
      <c r="C5073" s="14">
        <v>0</v>
      </c>
      <c r="D5073" s="15">
        <v>21030011</v>
      </c>
      <c r="E5073" s="16" t="s">
        <v>4587</v>
      </c>
      <c r="F5073" s="14">
        <v>1405</v>
      </c>
      <c r="G5073" s="17">
        <v>39545</v>
      </c>
      <c r="H5073" s="29">
        <v>204000</v>
      </c>
      <c r="I5073" s="29">
        <v>0</v>
      </c>
      <c r="J5073" s="29">
        <v>0</v>
      </c>
      <c r="K5073" s="29">
        <v>0</v>
      </c>
      <c r="L5073" s="29">
        <f t="shared" si="315"/>
        <v>204000</v>
      </c>
      <c r="M5073" s="29">
        <v>-191536</v>
      </c>
      <c r="N5073" s="29">
        <v>-188</v>
      </c>
      <c r="O5073" s="29">
        <v>0</v>
      </c>
      <c r="P5073" s="29">
        <f t="shared" si="316"/>
        <v>-191724</v>
      </c>
      <c r="Q5073" s="29">
        <f t="shared" si="317"/>
        <v>12464</v>
      </c>
      <c r="R5073" s="29">
        <f t="shared" si="318"/>
        <v>12276</v>
      </c>
      <c r="S5073" s="15" t="s">
        <v>1736</v>
      </c>
      <c r="T5073" s="15">
        <v>101405</v>
      </c>
      <c r="U5073" s="15" t="s">
        <v>162</v>
      </c>
      <c r="V5073" s="15">
        <v>47030001</v>
      </c>
      <c r="W5073" s="15" t="s">
        <v>140</v>
      </c>
    </row>
    <row r="5074" spans="2:24" hidden="1" x14ac:dyDescent="0.25">
      <c r="B5074" s="14">
        <v>30004375</v>
      </c>
      <c r="C5074" s="14">
        <v>0</v>
      </c>
      <c r="D5074" s="15">
        <v>21030011</v>
      </c>
      <c r="E5074" s="16" t="s">
        <v>4588</v>
      </c>
      <c r="F5074" s="14">
        <v>1023</v>
      </c>
      <c r="G5074" s="17">
        <v>40908</v>
      </c>
      <c r="H5074" s="29">
        <v>204229</v>
      </c>
      <c r="I5074" s="29">
        <v>0</v>
      </c>
      <c r="J5074" s="29">
        <v>0</v>
      </c>
      <c r="K5074" s="29">
        <v>0</v>
      </c>
      <c r="L5074" s="29">
        <f t="shared" si="315"/>
        <v>204229</v>
      </c>
      <c r="M5074" s="29">
        <v>-76530</v>
      </c>
      <c r="N5074" s="29">
        <v>-7461</v>
      </c>
      <c r="O5074" s="29">
        <v>0</v>
      </c>
      <c r="P5074" s="29">
        <f t="shared" si="316"/>
        <v>-83991</v>
      </c>
      <c r="Q5074" s="29">
        <f t="shared" si="317"/>
        <v>127699</v>
      </c>
      <c r="R5074" s="29">
        <f t="shared" si="318"/>
        <v>120238</v>
      </c>
      <c r="S5074" s="15" t="s">
        <v>1736</v>
      </c>
      <c r="T5074" s="15">
        <v>100303</v>
      </c>
      <c r="U5074" s="15" t="s">
        <v>177</v>
      </c>
      <c r="V5074" s="15">
        <v>47030001</v>
      </c>
      <c r="W5074" s="15" t="s">
        <v>33</v>
      </c>
    </row>
    <row r="5075" spans="2:24" hidden="1" x14ac:dyDescent="0.25">
      <c r="B5075" s="14">
        <v>30004376</v>
      </c>
      <c r="C5075" s="14">
        <v>0</v>
      </c>
      <c r="D5075" s="15">
        <v>21030011</v>
      </c>
      <c r="E5075" s="16" t="s">
        <v>4589</v>
      </c>
      <c r="F5075" s="14">
        <v>1012</v>
      </c>
      <c r="G5075" s="17">
        <v>41275</v>
      </c>
      <c r="H5075" s="29">
        <v>205827</v>
      </c>
      <c r="I5075" s="29">
        <v>0</v>
      </c>
      <c r="J5075" s="29">
        <v>-205827</v>
      </c>
      <c r="K5075" s="29">
        <v>0</v>
      </c>
      <c r="L5075" s="29">
        <f t="shared" si="315"/>
        <v>0</v>
      </c>
      <c r="M5075" s="29">
        <v>-67190</v>
      </c>
      <c r="N5075" s="29">
        <v>-7661</v>
      </c>
      <c r="O5075" s="29">
        <v>0</v>
      </c>
      <c r="P5075" s="29">
        <f t="shared" si="316"/>
        <v>-74851</v>
      </c>
      <c r="Q5075" s="29">
        <f t="shared" si="317"/>
        <v>138637</v>
      </c>
      <c r="R5075" s="29">
        <f t="shared" si="318"/>
        <v>-74851</v>
      </c>
      <c r="S5075" s="15" t="s">
        <v>1736</v>
      </c>
      <c r="T5075" s="15">
        <v>100202</v>
      </c>
      <c r="U5075" s="15" t="s">
        <v>70</v>
      </c>
      <c r="V5075" s="15">
        <v>47030001</v>
      </c>
      <c r="W5075" s="15" t="s">
        <v>71</v>
      </c>
      <c r="X5075" s="1">
        <v>30006864</v>
      </c>
    </row>
    <row r="5076" spans="2:24" hidden="1" x14ac:dyDescent="0.25">
      <c r="B5076" s="15">
        <v>30006864</v>
      </c>
      <c r="C5076" s="14">
        <v>0</v>
      </c>
      <c r="D5076" s="15">
        <v>21030011</v>
      </c>
      <c r="E5076" s="16" t="s">
        <v>4589</v>
      </c>
      <c r="F5076" s="14">
        <v>1903</v>
      </c>
      <c r="G5076" s="17">
        <v>44651</v>
      </c>
      <c r="H5076" s="29">
        <v>0</v>
      </c>
      <c r="I5076" s="29">
        <v>0</v>
      </c>
      <c r="J5076" s="29">
        <v>205827</v>
      </c>
      <c r="K5076" s="29">
        <v>0</v>
      </c>
      <c r="L5076" s="29">
        <f t="shared" si="315"/>
        <v>205827</v>
      </c>
      <c r="M5076" s="29">
        <v>0</v>
      </c>
      <c r="N5076" s="29">
        <v>0</v>
      </c>
      <c r="O5076" s="29">
        <v>0</v>
      </c>
      <c r="P5076" s="29">
        <f t="shared" si="316"/>
        <v>0</v>
      </c>
      <c r="Q5076" s="29">
        <f t="shared" si="317"/>
        <v>0</v>
      </c>
      <c r="R5076" s="29">
        <f t="shared" si="318"/>
        <v>205827</v>
      </c>
      <c r="S5076" s="15" t="s">
        <v>1736</v>
      </c>
      <c r="T5076" s="15">
        <v>108300</v>
      </c>
      <c r="U5076" s="15" t="s">
        <v>1826</v>
      </c>
      <c r="V5076" s="15">
        <v>47030001</v>
      </c>
      <c r="W5076" s="15" t="s">
        <v>1827</v>
      </c>
    </row>
    <row r="5077" spans="2:24" hidden="1" x14ac:dyDescent="0.25">
      <c r="B5077" s="14">
        <v>30004377</v>
      </c>
      <c r="C5077" s="14">
        <v>0</v>
      </c>
      <c r="D5077" s="15">
        <v>21030011</v>
      </c>
      <c r="E5077" s="16" t="s">
        <v>4590</v>
      </c>
      <c r="F5077" s="14">
        <v>1015</v>
      </c>
      <c r="G5077" s="17">
        <v>39545</v>
      </c>
      <c r="H5077" s="29">
        <v>206000</v>
      </c>
      <c r="I5077" s="29">
        <v>0</v>
      </c>
      <c r="J5077" s="29">
        <v>0</v>
      </c>
      <c r="K5077" s="29">
        <v>0</v>
      </c>
      <c r="L5077" s="29">
        <f t="shared" si="315"/>
        <v>206000</v>
      </c>
      <c r="M5077" s="29">
        <v>-193414</v>
      </c>
      <c r="N5077" s="29">
        <v>-190</v>
      </c>
      <c r="O5077" s="29">
        <v>0</v>
      </c>
      <c r="P5077" s="29">
        <f t="shared" si="316"/>
        <v>-193604</v>
      </c>
      <c r="Q5077" s="29">
        <f t="shared" si="317"/>
        <v>12586</v>
      </c>
      <c r="R5077" s="29">
        <f t="shared" si="318"/>
        <v>12396</v>
      </c>
      <c r="S5077" s="15" t="s">
        <v>1736</v>
      </c>
      <c r="T5077" s="15">
        <v>100205</v>
      </c>
      <c r="U5077" s="15" t="s">
        <v>159</v>
      </c>
      <c r="V5077" s="15">
        <v>47030001</v>
      </c>
      <c r="W5077" s="15" t="s">
        <v>71</v>
      </c>
    </row>
    <row r="5078" spans="2:24" hidden="1" x14ac:dyDescent="0.25">
      <c r="B5078" s="14">
        <v>30004378</v>
      </c>
      <c r="C5078" s="14">
        <v>0</v>
      </c>
      <c r="D5078" s="15">
        <v>21030011</v>
      </c>
      <c r="E5078" s="16" t="s">
        <v>4591</v>
      </c>
      <c r="F5078" s="14">
        <v>1201</v>
      </c>
      <c r="G5078" s="17">
        <v>40269</v>
      </c>
      <c r="H5078" s="29">
        <v>208340</v>
      </c>
      <c r="I5078" s="29">
        <v>0</v>
      </c>
      <c r="J5078" s="29">
        <v>0</v>
      </c>
      <c r="K5078" s="29">
        <v>0</v>
      </c>
      <c r="L5078" s="29">
        <f t="shared" si="315"/>
        <v>208340</v>
      </c>
      <c r="M5078" s="29">
        <v>-95341</v>
      </c>
      <c r="N5078" s="29">
        <v>-7327</v>
      </c>
      <c r="O5078" s="29">
        <v>0</v>
      </c>
      <c r="P5078" s="29">
        <f t="shared" si="316"/>
        <v>-102668</v>
      </c>
      <c r="Q5078" s="29">
        <f t="shared" si="317"/>
        <v>112999</v>
      </c>
      <c r="R5078" s="29">
        <f t="shared" si="318"/>
        <v>105672</v>
      </c>
      <c r="S5078" s="15" t="s">
        <v>1736</v>
      </c>
      <c r="T5078" s="15">
        <v>101201</v>
      </c>
      <c r="U5078" s="15" t="s">
        <v>144</v>
      </c>
      <c r="V5078" s="15">
        <v>47030001</v>
      </c>
      <c r="W5078" s="15" t="s">
        <v>145</v>
      </c>
    </row>
    <row r="5079" spans="2:24" hidden="1" x14ac:dyDescent="0.25">
      <c r="B5079" s="14">
        <v>30004379</v>
      </c>
      <c r="C5079" s="14">
        <v>0</v>
      </c>
      <c r="D5079" s="15">
        <v>21030011</v>
      </c>
      <c r="E5079" s="16" t="s">
        <v>4592</v>
      </c>
      <c r="F5079" s="14">
        <v>1015</v>
      </c>
      <c r="G5079" s="17">
        <v>39545</v>
      </c>
      <c r="H5079" s="29">
        <v>208908</v>
      </c>
      <c r="I5079" s="29">
        <v>0</v>
      </c>
      <c r="J5079" s="29">
        <v>0</v>
      </c>
      <c r="K5079" s="29">
        <v>0</v>
      </c>
      <c r="L5079" s="29">
        <f t="shared" si="315"/>
        <v>208908</v>
      </c>
      <c r="M5079" s="29">
        <v>-196147</v>
      </c>
      <c r="N5079" s="29">
        <v>-193</v>
      </c>
      <c r="O5079" s="29">
        <v>0</v>
      </c>
      <c r="P5079" s="29">
        <f t="shared" si="316"/>
        <v>-196340</v>
      </c>
      <c r="Q5079" s="29">
        <f t="shared" si="317"/>
        <v>12761</v>
      </c>
      <c r="R5079" s="29">
        <f t="shared" si="318"/>
        <v>12568</v>
      </c>
      <c r="S5079" s="15" t="s">
        <v>1736</v>
      </c>
      <c r="T5079" s="15">
        <v>100205</v>
      </c>
      <c r="U5079" s="15" t="s">
        <v>159</v>
      </c>
      <c r="V5079" s="15">
        <v>47030001</v>
      </c>
      <c r="W5079" s="15" t="s">
        <v>71</v>
      </c>
    </row>
    <row r="5080" spans="2:24" hidden="1" x14ac:dyDescent="0.25">
      <c r="B5080" s="14">
        <v>30004380</v>
      </c>
      <c r="C5080" s="14">
        <v>0</v>
      </c>
      <c r="D5080" s="15">
        <v>21030011</v>
      </c>
      <c r="E5080" s="16" t="s">
        <v>4593</v>
      </c>
      <c r="F5080" s="14">
        <v>1405</v>
      </c>
      <c r="G5080" s="17">
        <v>39545</v>
      </c>
      <c r="H5080" s="29">
        <v>208909</v>
      </c>
      <c r="I5080" s="29">
        <v>0</v>
      </c>
      <c r="J5080" s="29">
        <v>0</v>
      </c>
      <c r="K5080" s="29">
        <v>0</v>
      </c>
      <c r="L5080" s="29">
        <f t="shared" si="315"/>
        <v>208909</v>
      </c>
      <c r="M5080" s="29">
        <v>-196147</v>
      </c>
      <c r="N5080" s="29">
        <v>-193</v>
      </c>
      <c r="O5080" s="29">
        <v>0</v>
      </c>
      <c r="P5080" s="29">
        <f t="shared" si="316"/>
        <v>-196340</v>
      </c>
      <c r="Q5080" s="29">
        <f t="shared" si="317"/>
        <v>12762</v>
      </c>
      <c r="R5080" s="29">
        <f t="shared" si="318"/>
        <v>12569</v>
      </c>
      <c r="S5080" s="15" t="s">
        <v>1736</v>
      </c>
      <c r="T5080" s="15">
        <v>101405</v>
      </c>
      <c r="U5080" s="15" t="s">
        <v>162</v>
      </c>
      <c r="V5080" s="15">
        <v>47030001</v>
      </c>
      <c r="W5080" s="15" t="s">
        <v>140</v>
      </c>
    </row>
    <row r="5081" spans="2:24" hidden="1" x14ac:dyDescent="0.25">
      <c r="B5081" s="14">
        <v>30004381</v>
      </c>
      <c r="C5081" s="14">
        <v>0</v>
      </c>
      <c r="D5081" s="15">
        <v>21030011</v>
      </c>
      <c r="E5081" s="16" t="s">
        <v>4594</v>
      </c>
      <c r="F5081" s="14">
        <v>1301</v>
      </c>
      <c r="G5081" s="17">
        <v>40269</v>
      </c>
      <c r="H5081" s="29">
        <v>209000</v>
      </c>
      <c r="I5081" s="29">
        <v>0</v>
      </c>
      <c r="J5081" s="29">
        <v>0</v>
      </c>
      <c r="K5081" s="29">
        <v>0</v>
      </c>
      <c r="L5081" s="29">
        <f t="shared" si="315"/>
        <v>209000</v>
      </c>
      <c r="M5081" s="29">
        <v>-95643</v>
      </c>
      <c r="N5081" s="29">
        <v>-7350</v>
      </c>
      <c r="O5081" s="29">
        <v>0</v>
      </c>
      <c r="P5081" s="29">
        <f t="shared" si="316"/>
        <v>-102993</v>
      </c>
      <c r="Q5081" s="29">
        <f t="shared" si="317"/>
        <v>113357</v>
      </c>
      <c r="R5081" s="29">
        <f t="shared" si="318"/>
        <v>106007</v>
      </c>
      <c r="S5081" s="15" t="s">
        <v>1736</v>
      </c>
      <c r="T5081" s="15">
        <v>101301</v>
      </c>
      <c r="U5081" s="15" t="s">
        <v>133</v>
      </c>
      <c r="V5081" s="15">
        <v>47030001</v>
      </c>
      <c r="W5081" s="15" t="s">
        <v>134</v>
      </c>
    </row>
    <row r="5082" spans="2:24" hidden="1" x14ac:dyDescent="0.25">
      <c r="B5082" s="14">
        <v>30004382</v>
      </c>
      <c r="C5082" s="14">
        <v>0</v>
      </c>
      <c r="D5082" s="15">
        <v>21030011</v>
      </c>
      <c r="E5082" s="16" t="s">
        <v>4595</v>
      </c>
      <c r="F5082" s="14">
        <v>1202</v>
      </c>
      <c r="G5082" s="17">
        <v>40269</v>
      </c>
      <c r="H5082" s="29">
        <v>209554</v>
      </c>
      <c r="I5082" s="29">
        <v>0</v>
      </c>
      <c r="J5082" s="29">
        <v>0</v>
      </c>
      <c r="K5082" s="29">
        <v>0</v>
      </c>
      <c r="L5082" s="29">
        <f t="shared" si="315"/>
        <v>209554</v>
      </c>
      <c r="M5082" s="29">
        <v>-95898</v>
      </c>
      <c r="N5082" s="29">
        <v>-7370</v>
      </c>
      <c r="O5082" s="29">
        <v>0</v>
      </c>
      <c r="P5082" s="29">
        <f t="shared" si="316"/>
        <v>-103268</v>
      </c>
      <c r="Q5082" s="29">
        <f t="shared" si="317"/>
        <v>113656</v>
      </c>
      <c r="R5082" s="29">
        <f t="shared" si="318"/>
        <v>106286</v>
      </c>
      <c r="S5082" s="15" t="s">
        <v>1736</v>
      </c>
      <c r="T5082" s="15">
        <v>101202</v>
      </c>
      <c r="U5082" s="15" t="s">
        <v>149</v>
      </c>
      <c r="V5082" s="15">
        <v>47030001</v>
      </c>
      <c r="W5082" s="15" t="s">
        <v>145</v>
      </c>
    </row>
    <row r="5083" spans="2:24" hidden="1" x14ac:dyDescent="0.25">
      <c r="B5083" s="14">
        <v>30004383</v>
      </c>
      <c r="C5083" s="14">
        <v>0</v>
      </c>
      <c r="D5083" s="15">
        <v>21030011</v>
      </c>
      <c r="E5083" s="16" t="s">
        <v>4596</v>
      </c>
      <c r="F5083" s="14">
        <v>1202</v>
      </c>
      <c r="G5083" s="17">
        <v>40269</v>
      </c>
      <c r="H5083" s="29">
        <v>211882</v>
      </c>
      <c r="I5083" s="29">
        <v>0</v>
      </c>
      <c r="J5083" s="29">
        <v>0</v>
      </c>
      <c r="K5083" s="29">
        <v>0</v>
      </c>
      <c r="L5083" s="29">
        <f t="shared" si="315"/>
        <v>211882</v>
      </c>
      <c r="M5083" s="29">
        <v>-96965</v>
      </c>
      <c r="N5083" s="29">
        <v>-7452</v>
      </c>
      <c r="O5083" s="29">
        <v>0</v>
      </c>
      <c r="P5083" s="29">
        <f t="shared" si="316"/>
        <v>-104417</v>
      </c>
      <c r="Q5083" s="29">
        <f t="shared" si="317"/>
        <v>114917</v>
      </c>
      <c r="R5083" s="29">
        <f t="shared" si="318"/>
        <v>107465</v>
      </c>
      <c r="S5083" s="15" t="s">
        <v>1736</v>
      </c>
      <c r="T5083" s="15">
        <v>101202</v>
      </c>
      <c r="U5083" s="15" t="s">
        <v>149</v>
      </c>
      <c r="V5083" s="15">
        <v>47030001</v>
      </c>
      <c r="W5083" s="15" t="s">
        <v>145</v>
      </c>
    </row>
    <row r="5084" spans="2:24" hidden="1" x14ac:dyDescent="0.25">
      <c r="B5084" s="14">
        <v>30004384</v>
      </c>
      <c r="C5084" s="14">
        <v>0</v>
      </c>
      <c r="D5084" s="15">
        <v>21030011</v>
      </c>
      <c r="E5084" s="16" t="s">
        <v>4597</v>
      </c>
      <c r="F5084" s="14">
        <v>1093</v>
      </c>
      <c r="G5084" s="17">
        <v>40968</v>
      </c>
      <c r="H5084" s="29">
        <v>213005</v>
      </c>
      <c r="I5084" s="29">
        <v>0</v>
      </c>
      <c r="J5084" s="29">
        <v>0</v>
      </c>
      <c r="K5084" s="29">
        <v>0</v>
      </c>
      <c r="L5084" s="29">
        <f t="shared" si="315"/>
        <v>213005</v>
      </c>
      <c r="M5084" s="29">
        <v>-78146</v>
      </c>
      <c r="N5084" s="29">
        <v>-7806</v>
      </c>
      <c r="O5084" s="29">
        <v>0</v>
      </c>
      <c r="P5084" s="29">
        <f t="shared" si="316"/>
        <v>-85952</v>
      </c>
      <c r="Q5084" s="29">
        <f t="shared" si="317"/>
        <v>134859</v>
      </c>
      <c r="R5084" s="29">
        <f t="shared" si="318"/>
        <v>127053</v>
      </c>
      <c r="S5084" s="15" t="s">
        <v>1736</v>
      </c>
      <c r="T5084" s="15">
        <v>100703</v>
      </c>
      <c r="U5084" s="15" t="s">
        <v>204</v>
      </c>
      <c r="V5084" s="15">
        <v>47030001</v>
      </c>
      <c r="W5084" s="15" t="s">
        <v>48</v>
      </c>
    </row>
    <row r="5085" spans="2:24" hidden="1" x14ac:dyDescent="0.25">
      <c r="B5085" s="14">
        <v>30004385</v>
      </c>
      <c r="C5085" s="14">
        <v>0</v>
      </c>
      <c r="D5085" s="15">
        <v>21030011</v>
      </c>
      <c r="E5085" s="16" t="s">
        <v>4598</v>
      </c>
      <c r="F5085" s="14">
        <v>1083</v>
      </c>
      <c r="G5085" s="17">
        <v>40987</v>
      </c>
      <c r="H5085" s="29">
        <v>216879</v>
      </c>
      <c r="I5085" s="29">
        <v>0</v>
      </c>
      <c r="J5085" s="29">
        <v>0</v>
      </c>
      <c r="K5085" s="29">
        <v>0</v>
      </c>
      <c r="L5085" s="29">
        <f t="shared" si="315"/>
        <v>216879</v>
      </c>
      <c r="M5085" s="29">
        <v>-79028</v>
      </c>
      <c r="N5085" s="29">
        <v>-7956</v>
      </c>
      <c r="O5085" s="29">
        <v>0</v>
      </c>
      <c r="P5085" s="29">
        <f t="shared" si="316"/>
        <v>-86984</v>
      </c>
      <c r="Q5085" s="29">
        <f t="shared" si="317"/>
        <v>137851</v>
      </c>
      <c r="R5085" s="29">
        <f t="shared" si="318"/>
        <v>129895</v>
      </c>
      <c r="S5085" s="15" t="s">
        <v>1736</v>
      </c>
      <c r="T5085" s="15">
        <v>101003</v>
      </c>
      <c r="U5085" s="15" t="s">
        <v>200</v>
      </c>
      <c r="V5085" s="15">
        <v>47030001</v>
      </c>
      <c r="W5085" s="15" t="s">
        <v>38</v>
      </c>
    </row>
    <row r="5086" spans="2:24" hidden="1" x14ac:dyDescent="0.25">
      <c r="B5086" s="14">
        <v>30004386</v>
      </c>
      <c r="C5086" s="14">
        <v>0</v>
      </c>
      <c r="D5086" s="15">
        <v>21030011</v>
      </c>
      <c r="E5086" s="16" t="s">
        <v>4599</v>
      </c>
      <c r="F5086" s="14">
        <v>1083</v>
      </c>
      <c r="G5086" s="17">
        <v>40987</v>
      </c>
      <c r="H5086" s="29">
        <v>217542</v>
      </c>
      <c r="I5086" s="29">
        <v>0</v>
      </c>
      <c r="J5086" s="29">
        <v>0</v>
      </c>
      <c r="K5086" s="29">
        <v>0</v>
      </c>
      <c r="L5086" s="29">
        <f t="shared" si="315"/>
        <v>217542</v>
      </c>
      <c r="M5086" s="29">
        <v>-79267</v>
      </c>
      <c r="N5086" s="29">
        <v>-7980</v>
      </c>
      <c r="O5086" s="29">
        <v>0</v>
      </c>
      <c r="P5086" s="29">
        <f t="shared" si="316"/>
        <v>-87247</v>
      </c>
      <c r="Q5086" s="29">
        <f t="shared" si="317"/>
        <v>138275</v>
      </c>
      <c r="R5086" s="29">
        <f t="shared" si="318"/>
        <v>130295</v>
      </c>
      <c r="S5086" s="15" t="s">
        <v>1736</v>
      </c>
      <c r="T5086" s="15">
        <v>101003</v>
      </c>
      <c r="U5086" s="15" t="s">
        <v>200</v>
      </c>
      <c r="V5086" s="15">
        <v>47030001</v>
      </c>
      <c r="W5086" s="15" t="s">
        <v>38</v>
      </c>
    </row>
    <row r="5087" spans="2:24" hidden="1" x14ac:dyDescent="0.25">
      <c r="B5087" s="14">
        <v>30004387</v>
      </c>
      <c r="C5087" s="14">
        <v>0</v>
      </c>
      <c r="D5087" s="15">
        <v>21030011</v>
      </c>
      <c r="E5087" s="16" t="s">
        <v>4600</v>
      </c>
      <c r="F5087" s="14">
        <v>1301</v>
      </c>
      <c r="G5087" s="17">
        <v>40360</v>
      </c>
      <c r="H5087" s="29">
        <v>218097</v>
      </c>
      <c r="I5087" s="29">
        <v>0</v>
      </c>
      <c r="J5087" s="29">
        <v>0</v>
      </c>
      <c r="K5087" s="29">
        <v>0</v>
      </c>
      <c r="L5087" s="29">
        <f t="shared" si="315"/>
        <v>218097</v>
      </c>
      <c r="M5087" s="29">
        <v>-97252</v>
      </c>
      <c r="N5087" s="29">
        <v>-7716</v>
      </c>
      <c r="O5087" s="29">
        <v>0</v>
      </c>
      <c r="P5087" s="29">
        <f t="shared" si="316"/>
        <v>-104968</v>
      </c>
      <c r="Q5087" s="29">
        <f t="shared" si="317"/>
        <v>120845</v>
      </c>
      <c r="R5087" s="29">
        <f t="shared" si="318"/>
        <v>113129</v>
      </c>
      <c r="S5087" s="15" t="s">
        <v>1736</v>
      </c>
      <c r="T5087" s="15">
        <v>101301</v>
      </c>
      <c r="U5087" s="15" t="s">
        <v>133</v>
      </c>
      <c r="V5087" s="15">
        <v>47030001</v>
      </c>
      <c r="W5087" s="15" t="s">
        <v>134</v>
      </c>
    </row>
    <row r="5088" spans="2:24" hidden="1" x14ac:dyDescent="0.25">
      <c r="B5088" s="14">
        <v>30004388</v>
      </c>
      <c r="C5088" s="14">
        <v>0</v>
      </c>
      <c r="D5088" s="15">
        <v>21030011</v>
      </c>
      <c r="E5088" s="16" t="s">
        <v>4601</v>
      </c>
      <c r="F5088" s="14">
        <v>1013</v>
      </c>
      <c r="G5088" s="17">
        <v>40953</v>
      </c>
      <c r="H5088" s="29">
        <v>219782</v>
      </c>
      <c r="I5088" s="29">
        <v>0</v>
      </c>
      <c r="J5088" s="29">
        <v>0</v>
      </c>
      <c r="K5088" s="29">
        <v>0</v>
      </c>
      <c r="L5088" s="29">
        <f t="shared" si="315"/>
        <v>219782</v>
      </c>
      <c r="M5088" s="29">
        <v>-81064</v>
      </c>
      <c r="N5088" s="29">
        <v>-8048</v>
      </c>
      <c r="O5088" s="29">
        <v>0</v>
      </c>
      <c r="P5088" s="29">
        <f t="shared" si="316"/>
        <v>-89112</v>
      </c>
      <c r="Q5088" s="29">
        <f t="shared" si="317"/>
        <v>138718</v>
      </c>
      <c r="R5088" s="29">
        <f t="shared" si="318"/>
        <v>130670</v>
      </c>
      <c r="S5088" s="15" t="s">
        <v>1736</v>
      </c>
      <c r="T5088" s="15">
        <v>100203</v>
      </c>
      <c r="U5088" s="15" t="s">
        <v>173</v>
      </c>
      <c r="V5088" s="15">
        <v>47030001</v>
      </c>
      <c r="W5088" s="15" t="s">
        <v>71</v>
      </c>
    </row>
    <row r="5089" spans="2:23" hidden="1" x14ac:dyDescent="0.25">
      <c r="B5089" s="14">
        <v>30004389</v>
      </c>
      <c r="C5089" s="14">
        <v>0</v>
      </c>
      <c r="D5089" s="15">
        <v>21030011</v>
      </c>
      <c r="E5089" s="16" t="s">
        <v>4602</v>
      </c>
      <c r="F5089" s="14">
        <v>1015</v>
      </c>
      <c r="G5089" s="17">
        <v>39545</v>
      </c>
      <c r="H5089" s="29">
        <v>219802</v>
      </c>
      <c r="I5089" s="29">
        <v>0</v>
      </c>
      <c r="J5089" s="29">
        <v>0</v>
      </c>
      <c r="K5089" s="29">
        <v>0</v>
      </c>
      <c r="L5089" s="29">
        <f t="shared" si="315"/>
        <v>219802</v>
      </c>
      <c r="M5089" s="29">
        <v>-206375</v>
      </c>
      <c r="N5089" s="29">
        <v>-203</v>
      </c>
      <c r="O5089" s="29">
        <v>0</v>
      </c>
      <c r="P5089" s="29">
        <f t="shared" si="316"/>
        <v>-206578</v>
      </c>
      <c r="Q5089" s="29">
        <f t="shared" si="317"/>
        <v>13427</v>
      </c>
      <c r="R5089" s="29">
        <f t="shared" si="318"/>
        <v>13224</v>
      </c>
      <c r="S5089" s="15" t="s">
        <v>1736</v>
      </c>
      <c r="T5089" s="15">
        <v>100205</v>
      </c>
      <c r="U5089" s="15" t="s">
        <v>159</v>
      </c>
      <c r="V5089" s="15">
        <v>47030001</v>
      </c>
      <c r="W5089" s="15" t="s">
        <v>71</v>
      </c>
    </row>
    <row r="5090" spans="2:23" hidden="1" x14ac:dyDescent="0.25">
      <c r="B5090" s="14">
        <v>30004390</v>
      </c>
      <c r="C5090" s="14">
        <v>0</v>
      </c>
      <c r="D5090" s="15">
        <v>21030011</v>
      </c>
      <c r="E5090" s="16" t="s">
        <v>4603</v>
      </c>
      <c r="F5090" s="14">
        <v>1043</v>
      </c>
      <c r="G5090" s="17">
        <v>40906</v>
      </c>
      <c r="H5090" s="29">
        <v>219915</v>
      </c>
      <c r="I5090" s="29">
        <v>0</v>
      </c>
      <c r="J5090" s="29">
        <v>0</v>
      </c>
      <c r="K5090" s="29">
        <v>0</v>
      </c>
      <c r="L5090" s="29">
        <f t="shared" si="315"/>
        <v>219915</v>
      </c>
      <c r="M5090" s="29">
        <v>-82467</v>
      </c>
      <c r="N5090" s="29">
        <v>-8033</v>
      </c>
      <c r="O5090" s="29">
        <v>0</v>
      </c>
      <c r="P5090" s="29">
        <f t="shared" si="316"/>
        <v>-90500</v>
      </c>
      <c r="Q5090" s="29">
        <f t="shared" si="317"/>
        <v>137448</v>
      </c>
      <c r="R5090" s="29">
        <f t="shared" si="318"/>
        <v>129415</v>
      </c>
      <c r="S5090" s="15" t="s">
        <v>1736</v>
      </c>
      <c r="T5090" s="15">
        <v>100503</v>
      </c>
      <c r="U5090" s="15" t="s">
        <v>185</v>
      </c>
      <c r="V5090" s="15">
        <v>47030001</v>
      </c>
      <c r="W5090" s="15" t="s">
        <v>28</v>
      </c>
    </row>
    <row r="5091" spans="2:23" hidden="1" x14ac:dyDescent="0.25">
      <c r="B5091" s="14">
        <v>30004392</v>
      </c>
      <c r="C5091" s="14">
        <v>0</v>
      </c>
      <c r="D5091" s="15">
        <v>21030011</v>
      </c>
      <c r="E5091" s="16" t="s">
        <v>4604</v>
      </c>
      <c r="F5091" s="14">
        <v>1025</v>
      </c>
      <c r="G5091" s="17">
        <v>39545</v>
      </c>
      <c r="H5091" s="29">
        <v>230125</v>
      </c>
      <c r="I5091" s="29">
        <v>0</v>
      </c>
      <c r="J5091" s="29">
        <v>0</v>
      </c>
      <c r="K5091" s="29">
        <v>0</v>
      </c>
      <c r="L5091" s="29">
        <f t="shared" si="315"/>
        <v>230125</v>
      </c>
      <c r="M5091" s="29">
        <v>-201134</v>
      </c>
      <c r="N5091" s="29">
        <v>-1455</v>
      </c>
      <c r="O5091" s="29">
        <v>0</v>
      </c>
      <c r="P5091" s="29">
        <f t="shared" si="316"/>
        <v>-202589</v>
      </c>
      <c r="Q5091" s="29">
        <f t="shared" si="317"/>
        <v>28991</v>
      </c>
      <c r="R5091" s="29">
        <f t="shared" si="318"/>
        <v>27536</v>
      </c>
      <c r="S5091" s="15" t="s">
        <v>1736</v>
      </c>
      <c r="T5091" s="15">
        <v>100305</v>
      </c>
      <c r="U5091" s="15" t="s">
        <v>156</v>
      </c>
      <c r="V5091" s="15">
        <v>47030001</v>
      </c>
      <c r="W5091" s="15" t="s">
        <v>33</v>
      </c>
    </row>
    <row r="5092" spans="2:23" hidden="1" x14ac:dyDescent="0.25">
      <c r="B5092" s="14">
        <v>30004393</v>
      </c>
      <c r="C5092" s="14">
        <v>0</v>
      </c>
      <c r="D5092" s="15">
        <v>21030011</v>
      </c>
      <c r="E5092" s="16" t="s">
        <v>4605</v>
      </c>
      <c r="F5092" s="14">
        <v>1202</v>
      </c>
      <c r="G5092" s="17">
        <v>40269</v>
      </c>
      <c r="H5092" s="29">
        <v>230509</v>
      </c>
      <c r="I5092" s="29">
        <v>0</v>
      </c>
      <c r="J5092" s="29">
        <v>0</v>
      </c>
      <c r="K5092" s="29">
        <v>0</v>
      </c>
      <c r="L5092" s="29">
        <f t="shared" si="315"/>
        <v>230509</v>
      </c>
      <c r="M5092" s="29">
        <v>-105488</v>
      </c>
      <c r="N5092" s="29">
        <v>-8107</v>
      </c>
      <c r="O5092" s="29">
        <v>0</v>
      </c>
      <c r="P5092" s="29">
        <f t="shared" si="316"/>
        <v>-113595</v>
      </c>
      <c r="Q5092" s="29">
        <f t="shared" si="317"/>
        <v>125021</v>
      </c>
      <c r="R5092" s="29">
        <f t="shared" si="318"/>
        <v>116914</v>
      </c>
      <c r="S5092" s="15" t="s">
        <v>1736</v>
      </c>
      <c r="T5092" s="15">
        <v>101202</v>
      </c>
      <c r="U5092" s="15" t="s">
        <v>149</v>
      </c>
      <c r="V5092" s="15">
        <v>47030001</v>
      </c>
      <c r="W5092" s="15" t="s">
        <v>145</v>
      </c>
    </row>
    <row r="5093" spans="2:23" hidden="1" x14ac:dyDescent="0.25">
      <c r="B5093" s="14">
        <v>30004394</v>
      </c>
      <c r="C5093" s="14">
        <v>0</v>
      </c>
      <c r="D5093" s="15">
        <v>21030011</v>
      </c>
      <c r="E5093" s="16" t="s">
        <v>4606</v>
      </c>
      <c r="F5093" s="14">
        <v>1015</v>
      </c>
      <c r="G5093" s="17">
        <v>39545</v>
      </c>
      <c r="H5093" s="29">
        <v>230554</v>
      </c>
      <c r="I5093" s="29">
        <v>0</v>
      </c>
      <c r="J5093" s="29">
        <v>0</v>
      </c>
      <c r="K5093" s="29">
        <v>0</v>
      </c>
      <c r="L5093" s="29">
        <f t="shared" si="315"/>
        <v>230554</v>
      </c>
      <c r="M5093" s="29">
        <v>-216471</v>
      </c>
      <c r="N5093" s="29">
        <v>-213</v>
      </c>
      <c r="O5093" s="29">
        <v>0</v>
      </c>
      <c r="P5093" s="29">
        <f t="shared" si="316"/>
        <v>-216684</v>
      </c>
      <c r="Q5093" s="29">
        <f t="shared" si="317"/>
        <v>14083</v>
      </c>
      <c r="R5093" s="29">
        <f t="shared" si="318"/>
        <v>13870</v>
      </c>
      <c r="S5093" s="15" t="s">
        <v>1736</v>
      </c>
      <c r="T5093" s="15">
        <v>100205</v>
      </c>
      <c r="U5093" s="15" t="s">
        <v>159</v>
      </c>
      <c r="V5093" s="15">
        <v>47030001</v>
      </c>
      <c r="W5093" s="15" t="s">
        <v>71</v>
      </c>
    </row>
    <row r="5094" spans="2:23" hidden="1" x14ac:dyDescent="0.25">
      <c r="B5094" s="14">
        <v>30004395</v>
      </c>
      <c r="C5094" s="14">
        <v>0</v>
      </c>
      <c r="D5094" s="15">
        <v>21030011</v>
      </c>
      <c r="E5094" s="16" t="s">
        <v>4607</v>
      </c>
      <c r="F5094" s="14">
        <v>1025</v>
      </c>
      <c r="G5094" s="17">
        <v>39545</v>
      </c>
      <c r="H5094" s="29">
        <v>231184</v>
      </c>
      <c r="I5094" s="29">
        <v>0</v>
      </c>
      <c r="J5094" s="29">
        <v>0</v>
      </c>
      <c r="K5094" s="29">
        <v>0</v>
      </c>
      <c r="L5094" s="29">
        <f t="shared" si="315"/>
        <v>231184</v>
      </c>
      <c r="M5094" s="29">
        <v>-202060</v>
      </c>
      <c r="N5094" s="29">
        <v>-1462</v>
      </c>
      <c r="O5094" s="29">
        <v>0</v>
      </c>
      <c r="P5094" s="29">
        <f t="shared" si="316"/>
        <v>-203522</v>
      </c>
      <c r="Q5094" s="29">
        <f t="shared" si="317"/>
        <v>29124</v>
      </c>
      <c r="R5094" s="29">
        <f t="shared" si="318"/>
        <v>27662</v>
      </c>
      <c r="S5094" s="15" t="s">
        <v>1736</v>
      </c>
      <c r="T5094" s="15">
        <v>100305</v>
      </c>
      <c r="U5094" s="15" t="s">
        <v>156</v>
      </c>
      <c r="V5094" s="15">
        <v>47030001</v>
      </c>
      <c r="W5094" s="15" t="s">
        <v>33</v>
      </c>
    </row>
    <row r="5095" spans="2:23" hidden="1" x14ac:dyDescent="0.25">
      <c r="B5095" s="14">
        <v>30004396</v>
      </c>
      <c r="C5095" s="14">
        <v>0</v>
      </c>
      <c r="D5095" s="15">
        <v>21030011</v>
      </c>
      <c r="E5095" s="16" t="s">
        <v>4608</v>
      </c>
      <c r="F5095" s="14">
        <v>1202</v>
      </c>
      <c r="G5095" s="17">
        <v>40269</v>
      </c>
      <c r="H5095" s="29">
        <v>232838</v>
      </c>
      <c r="I5095" s="29">
        <v>0</v>
      </c>
      <c r="J5095" s="29">
        <v>0</v>
      </c>
      <c r="K5095" s="29">
        <v>0</v>
      </c>
      <c r="L5095" s="29">
        <f t="shared" si="315"/>
        <v>232838</v>
      </c>
      <c r="M5095" s="29">
        <v>-106554</v>
      </c>
      <c r="N5095" s="29">
        <v>-8189</v>
      </c>
      <c r="O5095" s="29">
        <v>0</v>
      </c>
      <c r="P5095" s="29">
        <f t="shared" si="316"/>
        <v>-114743</v>
      </c>
      <c r="Q5095" s="29">
        <f t="shared" si="317"/>
        <v>126284</v>
      </c>
      <c r="R5095" s="29">
        <f t="shared" si="318"/>
        <v>118095</v>
      </c>
      <c r="S5095" s="15" t="s">
        <v>1736</v>
      </c>
      <c r="T5095" s="15">
        <v>101202</v>
      </c>
      <c r="U5095" s="15" t="s">
        <v>149</v>
      </c>
      <c r="V5095" s="15">
        <v>47030001</v>
      </c>
      <c r="W5095" s="15" t="s">
        <v>145</v>
      </c>
    </row>
    <row r="5096" spans="2:23" hidden="1" x14ac:dyDescent="0.25">
      <c r="B5096" s="14">
        <v>30004397</v>
      </c>
      <c r="C5096" s="14">
        <v>0</v>
      </c>
      <c r="D5096" s="15">
        <v>21030011</v>
      </c>
      <c r="E5096" s="16" t="s">
        <v>4609</v>
      </c>
      <c r="F5096" s="14">
        <v>1202</v>
      </c>
      <c r="G5096" s="17">
        <v>40269</v>
      </c>
      <c r="H5096" s="29">
        <v>232838</v>
      </c>
      <c r="I5096" s="29">
        <v>0</v>
      </c>
      <c r="J5096" s="29">
        <v>0</v>
      </c>
      <c r="K5096" s="29">
        <v>0</v>
      </c>
      <c r="L5096" s="29">
        <f t="shared" si="315"/>
        <v>232838</v>
      </c>
      <c r="M5096" s="29">
        <v>-106554</v>
      </c>
      <c r="N5096" s="29">
        <v>-8189</v>
      </c>
      <c r="O5096" s="29">
        <v>0</v>
      </c>
      <c r="P5096" s="29">
        <f t="shared" si="316"/>
        <v>-114743</v>
      </c>
      <c r="Q5096" s="29">
        <f t="shared" si="317"/>
        <v>126284</v>
      </c>
      <c r="R5096" s="29">
        <f t="shared" si="318"/>
        <v>118095</v>
      </c>
      <c r="S5096" s="15" t="s">
        <v>1736</v>
      </c>
      <c r="T5096" s="15">
        <v>101202</v>
      </c>
      <c r="U5096" s="15" t="s">
        <v>149</v>
      </c>
      <c r="V5096" s="15">
        <v>47030001</v>
      </c>
      <c r="W5096" s="15" t="s">
        <v>145</v>
      </c>
    </row>
    <row r="5097" spans="2:23" hidden="1" x14ac:dyDescent="0.25">
      <c r="B5097" s="14">
        <v>30004398</v>
      </c>
      <c r="C5097" s="14">
        <v>0</v>
      </c>
      <c r="D5097" s="15">
        <v>21030011</v>
      </c>
      <c r="E5097" s="16" t="s">
        <v>4610</v>
      </c>
      <c r="F5097" s="14">
        <v>1202</v>
      </c>
      <c r="G5097" s="17">
        <v>40269</v>
      </c>
      <c r="H5097" s="29">
        <v>232838</v>
      </c>
      <c r="I5097" s="29">
        <v>0</v>
      </c>
      <c r="J5097" s="29">
        <v>0</v>
      </c>
      <c r="K5097" s="29">
        <v>0</v>
      </c>
      <c r="L5097" s="29">
        <f t="shared" si="315"/>
        <v>232838</v>
      </c>
      <c r="M5097" s="29">
        <v>-106554</v>
      </c>
      <c r="N5097" s="29">
        <v>-8189</v>
      </c>
      <c r="O5097" s="29">
        <v>0</v>
      </c>
      <c r="P5097" s="29">
        <f t="shared" si="316"/>
        <v>-114743</v>
      </c>
      <c r="Q5097" s="29">
        <f t="shared" si="317"/>
        <v>126284</v>
      </c>
      <c r="R5097" s="29">
        <f t="shared" si="318"/>
        <v>118095</v>
      </c>
      <c r="S5097" s="15" t="s">
        <v>1736</v>
      </c>
      <c r="T5097" s="15">
        <v>101202</v>
      </c>
      <c r="U5097" s="15" t="s">
        <v>149</v>
      </c>
      <c r="V5097" s="15">
        <v>47030001</v>
      </c>
      <c r="W5097" s="15" t="s">
        <v>145</v>
      </c>
    </row>
    <row r="5098" spans="2:23" hidden="1" x14ac:dyDescent="0.25">
      <c r="B5098" s="14">
        <v>30004399</v>
      </c>
      <c r="C5098" s="14">
        <v>0</v>
      </c>
      <c r="D5098" s="15">
        <v>21030011</v>
      </c>
      <c r="E5098" s="16" t="s">
        <v>4611</v>
      </c>
      <c r="F5098" s="14">
        <v>1202</v>
      </c>
      <c r="G5098" s="17">
        <v>40269</v>
      </c>
      <c r="H5098" s="29">
        <v>232838</v>
      </c>
      <c r="I5098" s="29">
        <v>0</v>
      </c>
      <c r="J5098" s="29">
        <v>0</v>
      </c>
      <c r="K5098" s="29">
        <v>0</v>
      </c>
      <c r="L5098" s="29">
        <f t="shared" si="315"/>
        <v>232838</v>
      </c>
      <c r="M5098" s="29">
        <v>-106554</v>
      </c>
      <c r="N5098" s="29">
        <v>-8189</v>
      </c>
      <c r="O5098" s="29">
        <v>0</v>
      </c>
      <c r="P5098" s="29">
        <f t="shared" si="316"/>
        <v>-114743</v>
      </c>
      <c r="Q5098" s="29">
        <f t="shared" si="317"/>
        <v>126284</v>
      </c>
      <c r="R5098" s="29">
        <f t="shared" si="318"/>
        <v>118095</v>
      </c>
      <c r="S5098" s="15" t="s">
        <v>1736</v>
      </c>
      <c r="T5098" s="15">
        <v>101202</v>
      </c>
      <c r="U5098" s="15" t="s">
        <v>149</v>
      </c>
      <c r="V5098" s="15">
        <v>47030001</v>
      </c>
      <c r="W5098" s="15" t="s">
        <v>145</v>
      </c>
    </row>
    <row r="5099" spans="2:23" hidden="1" x14ac:dyDescent="0.25">
      <c r="B5099" s="14">
        <v>30004400</v>
      </c>
      <c r="C5099" s="14">
        <v>0</v>
      </c>
      <c r="D5099" s="15">
        <v>21030011</v>
      </c>
      <c r="E5099" s="16" t="s">
        <v>4612</v>
      </c>
      <c r="F5099" s="14">
        <v>1202</v>
      </c>
      <c r="G5099" s="17">
        <v>40269</v>
      </c>
      <c r="H5099" s="29">
        <v>232838</v>
      </c>
      <c r="I5099" s="29">
        <v>0</v>
      </c>
      <c r="J5099" s="29">
        <v>0</v>
      </c>
      <c r="K5099" s="29">
        <v>0</v>
      </c>
      <c r="L5099" s="29">
        <f t="shared" si="315"/>
        <v>232838</v>
      </c>
      <c r="M5099" s="29">
        <v>-106554</v>
      </c>
      <c r="N5099" s="29">
        <v>-8189</v>
      </c>
      <c r="O5099" s="29">
        <v>0</v>
      </c>
      <c r="P5099" s="29">
        <f t="shared" si="316"/>
        <v>-114743</v>
      </c>
      <c r="Q5099" s="29">
        <f t="shared" si="317"/>
        <v>126284</v>
      </c>
      <c r="R5099" s="29">
        <f t="shared" si="318"/>
        <v>118095</v>
      </c>
      <c r="S5099" s="15" t="s">
        <v>1736</v>
      </c>
      <c r="T5099" s="15">
        <v>101202</v>
      </c>
      <c r="U5099" s="15" t="s">
        <v>149</v>
      </c>
      <c r="V5099" s="15">
        <v>47030001</v>
      </c>
      <c r="W5099" s="15" t="s">
        <v>145</v>
      </c>
    </row>
    <row r="5100" spans="2:23" hidden="1" x14ac:dyDescent="0.25">
      <c r="B5100" s="14">
        <v>30004401</v>
      </c>
      <c r="C5100" s="14">
        <v>0</v>
      </c>
      <c r="D5100" s="15">
        <v>21030011</v>
      </c>
      <c r="E5100" s="16" t="s">
        <v>4613</v>
      </c>
      <c r="F5100" s="14">
        <v>1202</v>
      </c>
      <c r="G5100" s="17">
        <v>40269</v>
      </c>
      <c r="H5100" s="29">
        <v>232838</v>
      </c>
      <c r="I5100" s="29">
        <v>0</v>
      </c>
      <c r="J5100" s="29">
        <v>0</v>
      </c>
      <c r="K5100" s="29">
        <v>0</v>
      </c>
      <c r="L5100" s="29">
        <f t="shared" si="315"/>
        <v>232838</v>
      </c>
      <c r="M5100" s="29">
        <v>-106554</v>
      </c>
      <c r="N5100" s="29">
        <v>-8189</v>
      </c>
      <c r="O5100" s="29">
        <v>0</v>
      </c>
      <c r="P5100" s="29">
        <f t="shared" si="316"/>
        <v>-114743</v>
      </c>
      <c r="Q5100" s="29">
        <f t="shared" si="317"/>
        <v>126284</v>
      </c>
      <c r="R5100" s="29">
        <f t="shared" si="318"/>
        <v>118095</v>
      </c>
      <c r="S5100" s="15" t="s">
        <v>1736</v>
      </c>
      <c r="T5100" s="15">
        <v>101202</v>
      </c>
      <c r="U5100" s="15" t="s">
        <v>149</v>
      </c>
      <c r="V5100" s="15">
        <v>47030001</v>
      </c>
      <c r="W5100" s="15" t="s">
        <v>145</v>
      </c>
    </row>
    <row r="5101" spans="2:23" hidden="1" x14ac:dyDescent="0.25">
      <c r="B5101" s="14">
        <v>30004402</v>
      </c>
      <c r="C5101" s="14">
        <v>0</v>
      </c>
      <c r="D5101" s="15">
        <v>21030011</v>
      </c>
      <c r="E5101" s="16" t="s">
        <v>4614</v>
      </c>
      <c r="F5101" s="14">
        <v>1081</v>
      </c>
      <c r="G5101" s="17">
        <v>40359</v>
      </c>
      <c r="H5101" s="29">
        <v>232862</v>
      </c>
      <c r="I5101" s="29">
        <v>0</v>
      </c>
      <c r="J5101" s="29">
        <v>0</v>
      </c>
      <c r="K5101" s="29">
        <v>-232862</v>
      </c>
      <c r="L5101" s="29">
        <f t="shared" si="315"/>
        <v>0</v>
      </c>
      <c r="M5101" s="29">
        <v>-103863</v>
      </c>
      <c r="N5101" s="29">
        <v>-5033</v>
      </c>
      <c r="O5101" s="29">
        <v>108896</v>
      </c>
      <c r="P5101" s="29">
        <f t="shared" si="316"/>
        <v>0</v>
      </c>
      <c r="Q5101" s="29">
        <f t="shared" si="317"/>
        <v>128999</v>
      </c>
      <c r="R5101" s="29">
        <f t="shared" si="318"/>
        <v>0</v>
      </c>
      <c r="S5101" s="15" t="s">
        <v>1736</v>
      </c>
      <c r="T5101" s="15">
        <v>101001</v>
      </c>
      <c r="U5101" s="15" t="s">
        <v>37</v>
      </c>
      <c r="V5101" s="15">
        <v>47030001</v>
      </c>
      <c r="W5101" s="15" t="s">
        <v>38</v>
      </c>
    </row>
    <row r="5102" spans="2:23" hidden="1" x14ac:dyDescent="0.25">
      <c r="B5102" s="14">
        <v>30004403</v>
      </c>
      <c r="C5102" s="14">
        <v>0</v>
      </c>
      <c r="D5102" s="15">
        <v>21030011</v>
      </c>
      <c r="E5102" s="16" t="s">
        <v>4615</v>
      </c>
      <c r="F5102" s="14">
        <v>1202</v>
      </c>
      <c r="G5102" s="17">
        <v>40269</v>
      </c>
      <c r="H5102" s="29">
        <v>234173</v>
      </c>
      <c r="I5102" s="29">
        <v>0</v>
      </c>
      <c r="J5102" s="29">
        <v>0</v>
      </c>
      <c r="K5102" s="29">
        <v>0</v>
      </c>
      <c r="L5102" s="29">
        <f t="shared" si="315"/>
        <v>234173</v>
      </c>
      <c r="M5102" s="29">
        <v>-107166</v>
      </c>
      <c r="N5102" s="29">
        <v>-8236</v>
      </c>
      <c r="O5102" s="29">
        <v>0</v>
      </c>
      <c r="P5102" s="29">
        <f t="shared" si="316"/>
        <v>-115402</v>
      </c>
      <c r="Q5102" s="29">
        <f t="shared" si="317"/>
        <v>127007</v>
      </c>
      <c r="R5102" s="29">
        <f t="shared" si="318"/>
        <v>118771</v>
      </c>
      <c r="S5102" s="15" t="s">
        <v>1736</v>
      </c>
      <c r="T5102" s="15">
        <v>101202</v>
      </c>
      <c r="U5102" s="15" t="s">
        <v>149</v>
      </c>
      <c r="V5102" s="15">
        <v>47030001</v>
      </c>
      <c r="W5102" s="15" t="s">
        <v>145</v>
      </c>
    </row>
    <row r="5103" spans="2:23" hidden="1" x14ac:dyDescent="0.25">
      <c r="B5103" s="14">
        <v>30004404</v>
      </c>
      <c r="C5103" s="14">
        <v>0</v>
      </c>
      <c r="D5103" s="15">
        <v>21030011</v>
      </c>
      <c r="E5103" s="16" t="s">
        <v>4616</v>
      </c>
      <c r="F5103" s="14">
        <v>1015</v>
      </c>
      <c r="G5103" s="17">
        <v>39545</v>
      </c>
      <c r="H5103" s="29">
        <v>234325</v>
      </c>
      <c r="I5103" s="29">
        <v>0</v>
      </c>
      <c r="J5103" s="29">
        <v>0</v>
      </c>
      <c r="K5103" s="29">
        <v>0</v>
      </c>
      <c r="L5103" s="29">
        <f t="shared" si="315"/>
        <v>234325</v>
      </c>
      <c r="M5103" s="29">
        <v>-220008</v>
      </c>
      <c r="N5103" s="29">
        <v>-216</v>
      </c>
      <c r="O5103" s="29">
        <v>0</v>
      </c>
      <c r="P5103" s="29">
        <f t="shared" si="316"/>
        <v>-220224</v>
      </c>
      <c r="Q5103" s="29">
        <f t="shared" si="317"/>
        <v>14317</v>
      </c>
      <c r="R5103" s="29">
        <f t="shared" si="318"/>
        <v>14101</v>
      </c>
      <c r="S5103" s="15" t="s">
        <v>1736</v>
      </c>
      <c r="T5103" s="15">
        <v>100205</v>
      </c>
      <c r="U5103" s="15" t="s">
        <v>159</v>
      </c>
      <c r="V5103" s="15">
        <v>47030001</v>
      </c>
      <c r="W5103" s="15" t="s">
        <v>71</v>
      </c>
    </row>
    <row r="5104" spans="2:23" hidden="1" x14ac:dyDescent="0.25">
      <c r="B5104" s="14">
        <v>30004405</v>
      </c>
      <c r="C5104" s="14">
        <v>0</v>
      </c>
      <c r="D5104" s="15">
        <v>21030011</v>
      </c>
      <c r="E5104" s="16" t="s">
        <v>4617</v>
      </c>
      <c r="F5104" s="14">
        <v>1301</v>
      </c>
      <c r="G5104" s="17">
        <v>40269</v>
      </c>
      <c r="H5104" s="29">
        <v>235000</v>
      </c>
      <c r="I5104" s="29">
        <v>0</v>
      </c>
      <c r="J5104" s="29">
        <v>0</v>
      </c>
      <c r="K5104" s="29">
        <v>0</v>
      </c>
      <c r="L5104" s="29">
        <f t="shared" si="315"/>
        <v>235000</v>
      </c>
      <c r="M5104" s="29">
        <v>-107544</v>
      </c>
      <c r="N5104" s="29">
        <v>-8265</v>
      </c>
      <c r="O5104" s="29">
        <v>0</v>
      </c>
      <c r="P5104" s="29">
        <f t="shared" si="316"/>
        <v>-115809</v>
      </c>
      <c r="Q5104" s="29">
        <f t="shared" si="317"/>
        <v>127456</v>
      </c>
      <c r="R5104" s="29">
        <f t="shared" si="318"/>
        <v>119191</v>
      </c>
      <c r="S5104" s="15" t="s">
        <v>1736</v>
      </c>
      <c r="T5104" s="15">
        <v>101301</v>
      </c>
      <c r="U5104" s="15" t="s">
        <v>133</v>
      </c>
      <c r="V5104" s="15">
        <v>47030001</v>
      </c>
      <c r="W5104" s="15" t="s">
        <v>134</v>
      </c>
    </row>
    <row r="5105" spans="2:23" hidden="1" x14ac:dyDescent="0.25">
      <c r="B5105" s="14">
        <v>30004407</v>
      </c>
      <c r="C5105" s="14">
        <v>0</v>
      </c>
      <c r="D5105" s="15">
        <v>21030011</v>
      </c>
      <c r="E5105" s="16" t="s">
        <v>4618</v>
      </c>
      <c r="F5105" s="14">
        <v>1041</v>
      </c>
      <c r="G5105" s="17">
        <v>40593</v>
      </c>
      <c r="H5105" s="29">
        <v>238986</v>
      </c>
      <c r="I5105" s="29">
        <v>0</v>
      </c>
      <c r="J5105" s="29">
        <v>0</v>
      </c>
      <c r="K5105" s="29">
        <v>0</v>
      </c>
      <c r="L5105" s="29">
        <f t="shared" si="315"/>
        <v>238986</v>
      </c>
      <c r="M5105" s="29">
        <v>-99353</v>
      </c>
      <c r="N5105" s="29">
        <v>-8576</v>
      </c>
      <c r="O5105" s="29">
        <v>0</v>
      </c>
      <c r="P5105" s="29">
        <f t="shared" si="316"/>
        <v>-107929</v>
      </c>
      <c r="Q5105" s="29">
        <f t="shared" si="317"/>
        <v>139633</v>
      </c>
      <c r="R5105" s="29">
        <f t="shared" si="318"/>
        <v>131057</v>
      </c>
      <c r="S5105" s="15" t="s">
        <v>1736</v>
      </c>
      <c r="T5105" s="15">
        <v>100501</v>
      </c>
      <c r="U5105" s="15" t="s">
        <v>27</v>
      </c>
      <c r="V5105" s="15">
        <v>47030001</v>
      </c>
      <c r="W5105" s="15" t="s">
        <v>28</v>
      </c>
    </row>
    <row r="5106" spans="2:23" hidden="1" x14ac:dyDescent="0.25">
      <c r="B5106" s="14">
        <v>30004408</v>
      </c>
      <c r="C5106" s="14">
        <v>0</v>
      </c>
      <c r="D5106" s="15">
        <v>21030011</v>
      </c>
      <c r="E5106" s="16" t="s">
        <v>4619</v>
      </c>
      <c r="F5106" s="14">
        <v>1012</v>
      </c>
      <c r="G5106" s="17">
        <v>41275</v>
      </c>
      <c r="H5106" s="29">
        <v>241620</v>
      </c>
      <c r="I5106" s="29">
        <v>0</v>
      </c>
      <c r="J5106" s="29">
        <v>0</v>
      </c>
      <c r="K5106" s="29">
        <v>0</v>
      </c>
      <c r="L5106" s="29">
        <f t="shared" si="315"/>
        <v>241620</v>
      </c>
      <c r="M5106" s="29">
        <v>-78872</v>
      </c>
      <c r="N5106" s="29">
        <v>-8993</v>
      </c>
      <c r="O5106" s="29">
        <v>0</v>
      </c>
      <c r="P5106" s="29">
        <f t="shared" si="316"/>
        <v>-87865</v>
      </c>
      <c r="Q5106" s="29">
        <f t="shared" si="317"/>
        <v>162748</v>
      </c>
      <c r="R5106" s="29">
        <f t="shared" si="318"/>
        <v>153755</v>
      </c>
      <c r="S5106" s="15" t="s">
        <v>1736</v>
      </c>
      <c r="T5106" s="15">
        <v>100202</v>
      </c>
      <c r="U5106" s="15" t="s">
        <v>70</v>
      </c>
      <c r="V5106" s="15">
        <v>47030001</v>
      </c>
      <c r="W5106" s="15" t="s">
        <v>71</v>
      </c>
    </row>
    <row r="5107" spans="2:23" hidden="1" x14ac:dyDescent="0.25">
      <c r="B5107" s="14">
        <v>30004409</v>
      </c>
      <c r="C5107" s="14">
        <v>0</v>
      </c>
      <c r="D5107" s="15">
        <v>21030011</v>
      </c>
      <c r="E5107" s="16" t="s">
        <v>4620</v>
      </c>
      <c r="F5107" s="14">
        <v>1202</v>
      </c>
      <c r="G5107" s="17">
        <v>40269</v>
      </c>
      <c r="H5107" s="29">
        <v>244479</v>
      </c>
      <c r="I5107" s="29">
        <v>0</v>
      </c>
      <c r="J5107" s="29">
        <v>0</v>
      </c>
      <c r="K5107" s="29">
        <v>0</v>
      </c>
      <c r="L5107" s="29">
        <f t="shared" si="315"/>
        <v>244479</v>
      </c>
      <c r="M5107" s="29">
        <v>-111879</v>
      </c>
      <c r="N5107" s="29">
        <v>-8598</v>
      </c>
      <c r="O5107" s="29">
        <v>0</v>
      </c>
      <c r="P5107" s="29">
        <f t="shared" si="316"/>
        <v>-120477</v>
      </c>
      <c r="Q5107" s="29">
        <f t="shared" si="317"/>
        <v>132600</v>
      </c>
      <c r="R5107" s="29">
        <f t="shared" si="318"/>
        <v>124002</v>
      </c>
      <c r="S5107" s="15" t="s">
        <v>1736</v>
      </c>
      <c r="T5107" s="15">
        <v>101202</v>
      </c>
      <c r="U5107" s="15" t="s">
        <v>149</v>
      </c>
      <c r="V5107" s="15">
        <v>47030001</v>
      </c>
      <c r="W5107" s="15" t="s">
        <v>145</v>
      </c>
    </row>
    <row r="5108" spans="2:23" hidden="1" x14ac:dyDescent="0.25">
      <c r="B5108" s="14">
        <v>30004410</v>
      </c>
      <c r="C5108" s="14">
        <v>0</v>
      </c>
      <c r="D5108" s="15">
        <v>21030011</v>
      </c>
      <c r="E5108" s="16" t="s">
        <v>4621</v>
      </c>
      <c r="F5108" s="14">
        <v>1101</v>
      </c>
      <c r="G5108" s="17">
        <v>40799</v>
      </c>
      <c r="H5108" s="29">
        <v>247766</v>
      </c>
      <c r="I5108" s="29">
        <v>0</v>
      </c>
      <c r="J5108" s="29">
        <v>0</v>
      </c>
      <c r="K5108" s="29">
        <v>0</v>
      </c>
      <c r="L5108" s="29">
        <f t="shared" si="315"/>
        <v>247766</v>
      </c>
      <c r="M5108" s="29">
        <v>-96373</v>
      </c>
      <c r="N5108" s="29">
        <v>-8997</v>
      </c>
      <c r="O5108" s="29">
        <v>0</v>
      </c>
      <c r="P5108" s="29">
        <f t="shared" si="316"/>
        <v>-105370</v>
      </c>
      <c r="Q5108" s="29">
        <f t="shared" si="317"/>
        <v>151393</v>
      </c>
      <c r="R5108" s="29">
        <f t="shared" si="318"/>
        <v>142396</v>
      </c>
      <c r="S5108" s="15" t="s">
        <v>1736</v>
      </c>
      <c r="T5108" s="15">
        <v>101101</v>
      </c>
      <c r="U5108" s="15" t="s">
        <v>129</v>
      </c>
      <c r="V5108" s="15">
        <v>47030001</v>
      </c>
      <c r="W5108" s="15" t="s">
        <v>130</v>
      </c>
    </row>
    <row r="5109" spans="2:23" hidden="1" x14ac:dyDescent="0.25">
      <c r="B5109" s="14">
        <v>30004411</v>
      </c>
      <c r="C5109" s="14">
        <v>0</v>
      </c>
      <c r="D5109" s="15">
        <v>21030011</v>
      </c>
      <c r="E5109" s="16" t="s">
        <v>4622</v>
      </c>
      <c r="F5109" s="14">
        <v>1301</v>
      </c>
      <c r="G5109" s="17">
        <v>40269</v>
      </c>
      <c r="H5109" s="29">
        <v>250000</v>
      </c>
      <c r="I5109" s="29">
        <v>0</v>
      </c>
      <c r="J5109" s="29">
        <v>0</v>
      </c>
      <c r="K5109" s="29">
        <v>0</v>
      </c>
      <c r="L5109" s="29">
        <f t="shared" si="315"/>
        <v>250000</v>
      </c>
      <c r="M5109" s="29">
        <v>-114405</v>
      </c>
      <c r="N5109" s="29">
        <v>-8792</v>
      </c>
      <c r="O5109" s="29">
        <v>0</v>
      </c>
      <c r="P5109" s="29">
        <f t="shared" si="316"/>
        <v>-123197</v>
      </c>
      <c r="Q5109" s="29">
        <f t="shared" si="317"/>
        <v>135595</v>
      </c>
      <c r="R5109" s="29">
        <f t="shared" si="318"/>
        <v>126803</v>
      </c>
      <c r="S5109" s="15" t="s">
        <v>1736</v>
      </c>
      <c r="T5109" s="15">
        <v>101301</v>
      </c>
      <c r="U5109" s="15" t="s">
        <v>133</v>
      </c>
      <c r="V5109" s="15">
        <v>47030001</v>
      </c>
      <c r="W5109" s="15" t="s">
        <v>134</v>
      </c>
    </row>
    <row r="5110" spans="2:23" hidden="1" x14ac:dyDescent="0.25">
      <c r="B5110" s="14">
        <v>30004412</v>
      </c>
      <c r="C5110" s="14">
        <v>0</v>
      </c>
      <c r="D5110" s="15">
        <v>21030011</v>
      </c>
      <c r="E5110" s="16" t="s">
        <v>4623</v>
      </c>
      <c r="F5110" s="14">
        <v>1303</v>
      </c>
      <c r="G5110" s="17">
        <v>40925</v>
      </c>
      <c r="H5110" s="29">
        <v>251539</v>
      </c>
      <c r="I5110" s="29">
        <v>0</v>
      </c>
      <c r="J5110" s="29">
        <v>0</v>
      </c>
      <c r="K5110" s="29">
        <v>0</v>
      </c>
      <c r="L5110" s="29">
        <f t="shared" ref="L5110:L5174" si="319">SUM(H5110:K5110)</f>
        <v>251539</v>
      </c>
      <c r="M5110" s="29">
        <v>-93697</v>
      </c>
      <c r="N5110" s="29">
        <v>-9197</v>
      </c>
      <c r="O5110" s="29">
        <v>0</v>
      </c>
      <c r="P5110" s="29">
        <f t="shared" si="316"/>
        <v>-102894</v>
      </c>
      <c r="Q5110" s="29">
        <f t="shared" si="317"/>
        <v>157842</v>
      </c>
      <c r="R5110" s="29">
        <f t="shared" si="318"/>
        <v>148645</v>
      </c>
      <c r="S5110" s="15" t="s">
        <v>1736</v>
      </c>
      <c r="T5110" s="15">
        <v>101303</v>
      </c>
      <c r="U5110" s="15" t="s">
        <v>215</v>
      </c>
      <c r="V5110" s="15">
        <v>47030001</v>
      </c>
      <c r="W5110" s="15" t="s">
        <v>134</v>
      </c>
    </row>
    <row r="5111" spans="2:23" hidden="1" x14ac:dyDescent="0.25">
      <c r="B5111" s="14">
        <v>30004413</v>
      </c>
      <c r="C5111" s="14">
        <v>0</v>
      </c>
      <c r="D5111" s="15">
        <v>21030011</v>
      </c>
      <c r="E5111" s="16" t="s">
        <v>4624</v>
      </c>
      <c r="F5111" s="14">
        <v>1001</v>
      </c>
      <c r="G5111" s="17">
        <v>41305</v>
      </c>
      <c r="H5111" s="29">
        <v>254544</v>
      </c>
      <c r="I5111" s="29">
        <v>0</v>
      </c>
      <c r="J5111" s="29">
        <v>0</v>
      </c>
      <c r="K5111" s="29">
        <v>0</v>
      </c>
      <c r="L5111" s="29">
        <f t="shared" si="319"/>
        <v>254544</v>
      </c>
      <c r="M5111" s="29">
        <v>-82083</v>
      </c>
      <c r="N5111" s="29">
        <v>-9488</v>
      </c>
      <c r="O5111" s="29">
        <v>0</v>
      </c>
      <c r="P5111" s="29">
        <f t="shared" si="316"/>
        <v>-91571</v>
      </c>
      <c r="Q5111" s="29">
        <f t="shared" si="317"/>
        <v>172461</v>
      </c>
      <c r="R5111" s="29">
        <f t="shared" si="318"/>
        <v>162973</v>
      </c>
      <c r="S5111" s="15" t="s">
        <v>1736</v>
      </c>
      <c r="T5111" s="15">
        <v>100101</v>
      </c>
      <c r="U5111" s="15" t="s">
        <v>89</v>
      </c>
      <c r="V5111" s="15">
        <v>47030001</v>
      </c>
      <c r="W5111" s="15" t="s">
        <v>85</v>
      </c>
    </row>
    <row r="5112" spans="2:23" hidden="1" x14ac:dyDescent="0.25">
      <c r="B5112" s="14">
        <v>30004414</v>
      </c>
      <c r="C5112" s="14">
        <v>0</v>
      </c>
      <c r="D5112" s="15">
        <v>21030011</v>
      </c>
      <c r="E5112" s="16" t="s">
        <v>4625</v>
      </c>
      <c r="F5112" s="14">
        <v>1053</v>
      </c>
      <c r="G5112" s="17">
        <v>40865</v>
      </c>
      <c r="H5112" s="29">
        <v>262643</v>
      </c>
      <c r="I5112" s="29">
        <v>0</v>
      </c>
      <c r="J5112" s="29">
        <v>0</v>
      </c>
      <c r="K5112" s="29">
        <v>0</v>
      </c>
      <c r="L5112" s="29">
        <f t="shared" si="319"/>
        <v>262643</v>
      </c>
      <c r="M5112" s="29">
        <v>-99893</v>
      </c>
      <c r="N5112" s="29">
        <v>-9572</v>
      </c>
      <c r="O5112" s="29">
        <v>0</v>
      </c>
      <c r="P5112" s="29">
        <f t="shared" si="316"/>
        <v>-109465</v>
      </c>
      <c r="Q5112" s="29">
        <f t="shared" si="317"/>
        <v>162750</v>
      </c>
      <c r="R5112" s="29">
        <f t="shared" si="318"/>
        <v>153178</v>
      </c>
      <c r="S5112" s="15" t="s">
        <v>1736</v>
      </c>
      <c r="T5112" s="15">
        <v>100603</v>
      </c>
      <c r="U5112" s="15" t="s">
        <v>188</v>
      </c>
      <c r="V5112" s="15">
        <v>47030001</v>
      </c>
      <c r="W5112" s="15" t="s">
        <v>80</v>
      </c>
    </row>
    <row r="5113" spans="2:23" hidden="1" x14ac:dyDescent="0.25">
      <c r="B5113" s="14">
        <v>30004415</v>
      </c>
      <c r="C5113" s="14">
        <v>0</v>
      </c>
      <c r="D5113" s="15">
        <v>21030011</v>
      </c>
      <c r="E5113" s="16" t="s">
        <v>4626</v>
      </c>
      <c r="F5113" s="14">
        <v>1201</v>
      </c>
      <c r="G5113" s="17">
        <v>40269</v>
      </c>
      <c r="H5113" s="29">
        <v>263187</v>
      </c>
      <c r="I5113" s="29">
        <v>0</v>
      </c>
      <c r="J5113" s="29">
        <v>0</v>
      </c>
      <c r="K5113" s="29">
        <v>0</v>
      </c>
      <c r="L5113" s="29">
        <f t="shared" si="319"/>
        <v>263187</v>
      </c>
      <c r="M5113" s="29">
        <v>-120441</v>
      </c>
      <c r="N5113" s="29">
        <v>-9256</v>
      </c>
      <c r="O5113" s="29">
        <v>0</v>
      </c>
      <c r="P5113" s="29">
        <f t="shared" si="316"/>
        <v>-129697</v>
      </c>
      <c r="Q5113" s="29">
        <f t="shared" si="317"/>
        <v>142746</v>
      </c>
      <c r="R5113" s="29">
        <f t="shared" si="318"/>
        <v>133490</v>
      </c>
      <c r="S5113" s="15" t="s">
        <v>1736</v>
      </c>
      <c r="T5113" s="15">
        <v>101201</v>
      </c>
      <c r="U5113" s="15" t="s">
        <v>144</v>
      </c>
      <c r="V5113" s="15">
        <v>47030001</v>
      </c>
      <c r="W5113" s="15" t="s">
        <v>145</v>
      </c>
    </row>
    <row r="5114" spans="2:23" hidden="1" x14ac:dyDescent="0.25">
      <c r="B5114" s="14">
        <v>30004416</v>
      </c>
      <c r="C5114" s="14">
        <v>0</v>
      </c>
      <c r="D5114" s="15">
        <v>21030011</v>
      </c>
      <c r="E5114" s="16" t="s">
        <v>4627</v>
      </c>
      <c r="F5114" s="14">
        <v>1202</v>
      </c>
      <c r="G5114" s="17">
        <v>40269</v>
      </c>
      <c r="H5114" s="29">
        <v>265324</v>
      </c>
      <c r="I5114" s="29">
        <v>0</v>
      </c>
      <c r="J5114" s="29">
        <v>0</v>
      </c>
      <c r="K5114" s="29">
        <v>0</v>
      </c>
      <c r="L5114" s="29">
        <f t="shared" si="319"/>
        <v>265324</v>
      </c>
      <c r="M5114" s="29">
        <v>-121417</v>
      </c>
      <c r="N5114" s="29">
        <v>-9331</v>
      </c>
      <c r="O5114" s="29">
        <v>0</v>
      </c>
      <c r="P5114" s="29">
        <f t="shared" si="316"/>
        <v>-130748</v>
      </c>
      <c r="Q5114" s="29">
        <f t="shared" si="317"/>
        <v>143907</v>
      </c>
      <c r="R5114" s="29">
        <f t="shared" si="318"/>
        <v>134576</v>
      </c>
      <c r="S5114" s="15" t="s">
        <v>1736</v>
      </c>
      <c r="T5114" s="15">
        <v>101202</v>
      </c>
      <c r="U5114" s="15" t="s">
        <v>149</v>
      </c>
      <c r="V5114" s="15">
        <v>47030001</v>
      </c>
      <c r="W5114" s="15" t="s">
        <v>145</v>
      </c>
    </row>
    <row r="5115" spans="2:23" hidden="1" x14ac:dyDescent="0.25">
      <c r="B5115" s="14">
        <v>30004417</v>
      </c>
      <c r="C5115" s="14">
        <v>0</v>
      </c>
      <c r="D5115" s="15">
        <v>21030011</v>
      </c>
      <c r="E5115" s="16" t="s">
        <v>4628</v>
      </c>
      <c r="F5115" s="14">
        <v>1405</v>
      </c>
      <c r="G5115" s="17">
        <v>39545</v>
      </c>
      <c r="H5115" s="29">
        <v>266975</v>
      </c>
      <c r="I5115" s="29">
        <v>0</v>
      </c>
      <c r="J5115" s="29">
        <v>0</v>
      </c>
      <c r="K5115" s="29">
        <v>0</v>
      </c>
      <c r="L5115" s="29">
        <f t="shared" si="319"/>
        <v>266975</v>
      </c>
      <c r="M5115" s="29">
        <v>-250665</v>
      </c>
      <c r="N5115" s="29">
        <v>-246</v>
      </c>
      <c r="O5115" s="29">
        <v>0</v>
      </c>
      <c r="P5115" s="29">
        <f t="shared" si="316"/>
        <v>-250911</v>
      </c>
      <c r="Q5115" s="29">
        <f t="shared" si="317"/>
        <v>16310</v>
      </c>
      <c r="R5115" s="29">
        <f t="shared" si="318"/>
        <v>16064</v>
      </c>
      <c r="S5115" s="15" t="s">
        <v>1736</v>
      </c>
      <c r="T5115" s="15">
        <v>101405</v>
      </c>
      <c r="U5115" s="15" t="s">
        <v>162</v>
      </c>
      <c r="V5115" s="15">
        <v>47030001</v>
      </c>
      <c r="W5115" s="15" t="s">
        <v>140</v>
      </c>
    </row>
    <row r="5116" spans="2:23" hidden="1" x14ac:dyDescent="0.25">
      <c r="B5116" s="14">
        <v>30004418</v>
      </c>
      <c r="C5116" s="14">
        <v>0</v>
      </c>
      <c r="D5116" s="15">
        <v>21030011</v>
      </c>
      <c r="E5116" s="16" t="s">
        <v>4629</v>
      </c>
      <c r="F5116" s="14">
        <v>1301</v>
      </c>
      <c r="G5116" s="17">
        <v>40269</v>
      </c>
      <c r="H5116" s="29">
        <v>270000</v>
      </c>
      <c r="I5116" s="29">
        <v>0</v>
      </c>
      <c r="J5116" s="29">
        <v>0</v>
      </c>
      <c r="K5116" s="29">
        <v>0</v>
      </c>
      <c r="L5116" s="29">
        <f t="shared" si="319"/>
        <v>270000</v>
      </c>
      <c r="M5116" s="29">
        <v>-123561</v>
      </c>
      <c r="N5116" s="29">
        <v>-9496</v>
      </c>
      <c r="O5116" s="29">
        <v>0</v>
      </c>
      <c r="P5116" s="29">
        <f t="shared" si="316"/>
        <v>-133057</v>
      </c>
      <c r="Q5116" s="29">
        <f t="shared" si="317"/>
        <v>146439</v>
      </c>
      <c r="R5116" s="29">
        <f t="shared" si="318"/>
        <v>136943</v>
      </c>
      <c r="S5116" s="15" t="s">
        <v>1736</v>
      </c>
      <c r="T5116" s="15">
        <v>101301</v>
      </c>
      <c r="U5116" s="15" t="s">
        <v>133</v>
      </c>
      <c r="V5116" s="15">
        <v>47030001</v>
      </c>
      <c r="W5116" s="15" t="s">
        <v>134</v>
      </c>
    </row>
    <row r="5117" spans="2:23" hidden="1" x14ac:dyDescent="0.25">
      <c r="B5117" s="14">
        <v>30004419</v>
      </c>
      <c r="C5117" s="14">
        <v>0</v>
      </c>
      <c r="D5117" s="15">
        <v>21030011</v>
      </c>
      <c r="E5117" s="16" t="s">
        <v>4630</v>
      </c>
      <c r="F5117" s="14">
        <v>1301</v>
      </c>
      <c r="G5117" s="17">
        <v>40269</v>
      </c>
      <c r="H5117" s="29">
        <v>271000</v>
      </c>
      <c r="I5117" s="29">
        <v>0</v>
      </c>
      <c r="J5117" s="29">
        <v>0</v>
      </c>
      <c r="K5117" s="29">
        <v>0</v>
      </c>
      <c r="L5117" s="29">
        <f t="shared" si="319"/>
        <v>271000</v>
      </c>
      <c r="M5117" s="29">
        <v>-124018</v>
      </c>
      <c r="N5117" s="29">
        <v>-9531</v>
      </c>
      <c r="O5117" s="29">
        <v>0</v>
      </c>
      <c r="P5117" s="29">
        <f t="shared" si="316"/>
        <v>-133549</v>
      </c>
      <c r="Q5117" s="29">
        <f t="shared" si="317"/>
        <v>146982</v>
      </c>
      <c r="R5117" s="29">
        <f t="shared" si="318"/>
        <v>137451</v>
      </c>
      <c r="S5117" s="15" t="s">
        <v>1736</v>
      </c>
      <c r="T5117" s="15">
        <v>101301</v>
      </c>
      <c r="U5117" s="15" t="s">
        <v>133</v>
      </c>
      <c r="V5117" s="15">
        <v>47030001</v>
      </c>
      <c r="W5117" s="15" t="s">
        <v>134</v>
      </c>
    </row>
    <row r="5118" spans="2:23" hidden="1" x14ac:dyDescent="0.25">
      <c r="B5118" s="14">
        <v>30004421</v>
      </c>
      <c r="C5118" s="14">
        <v>0</v>
      </c>
      <c r="D5118" s="15">
        <v>21030011</v>
      </c>
      <c r="E5118" s="16" t="s">
        <v>4631</v>
      </c>
      <c r="F5118" s="14">
        <v>1301</v>
      </c>
      <c r="G5118" s="17">
        <v>40269</v>
      </c>
      <c r="H5118" s="29">
        <v>279000</v>
      </c>
      <c r="I5118" s="29">
        <v>0</v>
      </c>
      <c r="J5118" s="29">
        <v>0</v>
      </c>
      <c r="K5118" s="29">
        <v>0</v>
      </c>
      <c r="L5118" s="29">
        <f t="shared" si="319"/>
        <v>279000</v>
      </c>
      <c r="M5118" s="29">
        <v>-127676</v>
      </c>
      <c r="N5118" s="29">
        <v>-9812</v>
      </c>
      <c r="O5118" s="29">
        <v>0</v>
      </c>
      <c r="P5118" s="29">
        <f t="shared" si="316"/>
        <v>-137488</v>
      </c>
      <c r="Q5118" s="29">
        <f t="shared" si="317"/>
        <v>151324</v>
      </c>
      <c r="R5118" s="29">
        <f t="shared" si="318"/>
        <v>141512</v>
      </c>
      <c r="S5118" s="15" t="s">
        <v>1736</v>
      </c>
      <c r="T5118" s="15">
        <v>101301</v>
      </c>
      <c r="U5118" s="15" t="s">
        <v>133</v>
      </c>
      <c r="V5118" s="15">
        <v>47030001</v>
      </c>
      <c r="W5118" s="15" t="s">
        <v>134</v>
      </c>
    </row>
    <row r="5119" spans="2:23" hidden="1" x14ac:dyDescent="0.25">
      <c r="B5119" s="14">
        <v>30004422</v>
      </c>
      <c r="C5119" s="14">
        <v>0</v>
      </c>
      <c r="D5119" s="15">
        <v>21030011</v>
      </c>
      <c r="E5119" s="16" t="s">
        <v>4632</v>
      </c>
      <c r="F5119" s="14">
        <v>1202</v>
      </c>
      <c r="G5119" s="17">
        <v>40269</v>
      </c>
      <c r="H5119" s="29">
        <v>279405</v>
      </c>
      <c r="I5119" s="29">
        <v>0</v>
      </c>
      <c r="J5119" s="29">
        <v>0</v>
      </c>
      <c r="K5119" s="29">
        <v>0</v>
      </c>
      <c r="L5119" s="29">
        <f t="shared" si="319"/>
        <v>279405</v>
      </c>
      <c r="M5119" s="29">
        <v>-127864</v>
      </c>
      <c r="N5119" s="29">
        <v>-9826</v>
      </c>
      <c r="O5119" s="29">
        <v>0</v>
      </c>
      <c r="P5119" s="29">
        <f t="shared" si="316"/>
        <v>-137690</v>
      </c>
      <c r="Q5119" s="29">
        <f t="shared" si="317"/>
        <v>151541</v>
      </c>
      <c r="R5119" s="29">
        <f t="shared" si="318"/>
        <v>141715</v>
      </c>
      <c r="S5119" s="15" t="s">
        <v>1736</v>
      </c>
      <c r="T5119" s="15">
        <v>101202</v>
      </c>
      <c r="U5119" s="15" t="s">
        <v>149</v>
      </c>
      <c r="V5119" s="15">
        <v>47030001</v>
      </c>
      <c r="W5119" s="15" t="s">
        <v>145</v>
      </c>
    </row>
    <row r="5120" spans="2:23" hidden="1" x14ac:dyDescent="0.25">
      <c r="B5120" s="14">
        <v>30004423</v>
      </c>
      <c r="C5120" s="14">
        <v>0</v>
      </c>
      <c r="D5120" s="15">
        <v>21030011</v>
      </c>
      <c r="E5120" s="16" t="s">
        <v>4633</v>
      </c>
      <c r="F5120" s="14">
        <v>1202</v>
      </c>
      <c r="G5120" s="17">
        <v>40269</v>
      </c>
      <c r="H5120" s="29">
        <v>291047</v>
      </c>
      <c r="I5120" s="29">
        <v>0</v>
      </c>
      <c r="J5120" s="29">
        <v>0</v>
      </c>
      <c r="K5120" s="29">
        <v>0</v>
      </c>
      <c r="L5120" s="29">
        <f t="shared" si="319"/>
        <v>291047</v>
      </c>
      <c r="M5120" s="29">
        <v>-133191</v>
      </c>
      <c r="N5120" s="29">
        <v>-10236</v>
      </c>
      <c r="O5120" s="29">
        <v>0</v>
      </c>
      <c r="P5120" s="29">
        <f t="shared" si="316"/>
        <v>-143427</v>
      </c>
      <c r="Q5120" s="29">
        <f t="shared" si="317"/>
        <v>157856</v>
      </c>
      <c r="R5120" s="29">
        <f t="shared" si="318"/>
        <v>147620</v>
      </c>
      <c r="S5120" s="15" t="s">
        <v>1736</v>
      </c>
      <c r="T5120" s="15">
        <v>101202</v>
      </c>
      <c r="U5120" s="15" t="s">
        <v>149</v>
      </c>
      <c r="V5120" s="15">
        <v>47030001</v>
      </c>
      <c r="W5120" s="15" t="s">
        <v>145</v>
      </c>
    </row>
    <row r="5121" spans="2:23" hidden="1" x14ac:dyDescent="0.25">
      <c r="B5121" s="14">
        <v>30004424</v>
      </c>
      <c r="C5121" s="14">
        <v>0</v>
      </c>
      <c r="D5121" s="15">
        <v>21030011</v>
      </c>
      <c r="E5121" s="16" t="s">
        <v>4634</v>
      </c>
      <c r="F5121" s="14">
        <v>1202</v>
      </c>
      <c r="G5121" s="17">
        <v>40269</v>
      </c>
      <c r="H5121" s="29">
        <v>291047</v>
      </c>
      <c r="I5121" s="29">
        <v>0</v>
      </c>
      <c r="J5121" s="29">
        <v>0</v>
      </c>
      <c r="K5121" s="29">
        <v>0</v>
      </c>
      <c r="L5121" s="29">
        <f t="shared" si="319"/>
        <v>291047</v>
      </c>
      <c r="M5121" s="29">
        <v>-133191</v>
      </c>
      <c r="N5121" s="29">
        <v>-10236</v>
      </c>
      <c r="O5121" s="29">
        <v>0</v>
      </c>
      <c r="P5121" s="29">
        <f t="shared" si="316"/>
        <v>-143427</v>
      </c>
      <c r="Q5121" s="29">
        <f t="shared" si="317"/>
        <v>157856</v>
      </c>
      <c r="R5121" s="29">
        <f t="shared" si="318"/>
        <v>147620</v>
      </c>
      <c r="S5121" s="15" t="s">
        <v>1736</v>
      </c>
      <c r="T5121" s="15">
        <v>101202</v>
      </c>
      <c r="U5121" s="15" t="s">
        <v>149</v>
      </c>
      <c r="V5121" s="15">
        <v>47030001</v>
      </c>
      <c r="W5121" s="15" t="s">
        <v>145</v>
      </c>
    </row>
    <row r="5122" spans="2:23" hidden="1" x14ac:dyDescent="0.25">
      <c r="B5122" s="14">
        <v>30004425</v>
      </c>
      <c r="C5122" s="14">
        <v>0</v>
      </c>
      <c r="D5122" s="15">
        <v>21030011</v>
      </c>
      <c r="E5122" s="16" t="s">
        <v>4635</v>
      </c>
      <c r="F5122" s="14">
        <v>1202</v>
      </c>
      <c r="G5122" s="17">
        <v>40269</v>
      </c>
      <c r="H5122" s="29">
        <v>291047</v>
      </c>
      <c r="I5122" s="29">
        <v>0</v>
      </c>
      <c r="J5122" s="29">
        <v>0</v>
      </c>
      <c r="K5122" s="29">
        <v>0</v>
      </c>
      <c r="L5122" s="29">
        <f t="shared" si="319"/>
        <v>291047</v>
      </c>
      <c r="M5122" s="29">
        <v>-133191</v>
      </c>
      <c r="N5122" s="29">
        <v>-10236</v>
      </c>
      <c r="O5122" s="29">
        <v>0</v>
      </c>
      <c r="P5122" s="29">
        <f t="shared" si="316"/>
        <v>-143427</v>
      </c>
      <c r="Q5122" s="29">
        <f t="shared" si="317"/>
        <v>157856</v>
      </c>
      <c r="R5122" s="29">
        <f t="shared" si="318"/>
        <v>147620</v>
      </c>
      <c r="S5122" s="15" t="s">
        <v>1736</v>
      </c>
      <c r="T5122" s="15">
        <v>101202</v>
      </c>
      <c r="U5122" s="15" t="s">
        <v>149</v>
      </c>
      <c r="V5122" s="15">
        <v>47030001</v>
      </c>
      <c r="W5122" s="15" t="s">
        <v>145</v>
      </c>
    </row>
    <row r="5123" spans="2:23" hidden="1" x14ac:dyDescent="0.25">
      <c r="B5123" s="14">
        <v>30004426</v>
      </c>
      <c r="C5123" s="14">
        <v>0</v>
      </c>
      <c r="D5123" s="15">
        <v>21030011</v>
      </c>
      <c r="E5123" s="16" t="s">
        <v>4636</v>
      </c>
      <c r="F5123" s="14">
        <v>1202</v>
      </c>
      <c r="G5123" s="17">
        <v>40269</v>
      </c>
      <c r="H5123" s="29">
        <v>300659</v>
      </c>
      <c r="I5123" s="29">
        <v>0</v>
      </c>
      <c r="J5123" s="29">
        <v>0</v>
      </c>
      <c r="K5123" s="29">
        <v>0</v>
      </c>
      <c r="L5123" s="29">
        <f t="shared" si="319"/>
        <v>300659</v>
      </c>
      <c r="M5123" s="29">
        <v>-137590</v>
      </c>
      <c r="N5123" s="29">
        <v>-10574</v>
      </c>
      <c r="O5123" s="29">
        <v>0</v>
      </c>
      <c r="P5123" s="29">
        <f t="shared" si="316"/>
        <v>-148164</v>
      </c>
      <c r="Q5123" s="29">
        <f t="shared" si="317"/>
        <v>163069</v>
      </c>
      <c r="R5123" s="29">
        <f t="shared" si="318"/>
        <v>152495</v>
      </c>
      <c r="S5123" s="15" t="s">
        <v>1736</v>
      </c>
      <c r="T5123" s="15">
        <v>101202</v>
      </c>
      <c r="U5123" s="15" t="s">
        <v>149</v>
      </c>
      <c r="V5123" s="15">
        <v>47030001</v>
      </c>
      <c r="W5123" s="15" t="s">
        <v>145</v>
      </c>
    </row>
    <row r="5124" spans="2:23" hidden="1" x14ac:dyDescent="0.25">
      <c r="B5124" s="14">
        <v>30004427</v>
      </c>
      <c r="C5124" s="14">
        <v>0</v>
      </c>
      <c r="D5124" s="15">
        <v>21030011</v>
      </c>
      <c r="E5124" s="16" t="s">
        <v>4637</v>
      </c>
      <c r="F5124" s="14">
        <v>1073</v>
      </c>
      <c r="G5124" s="17">
        <v>40939</v>
      </c>
      <c r="H5124" s="29">
        <v>303488</v>
      </c>
      <c r="I5124" s="29">
        <v>0</v>
      </c>
      <c r="J5124" s="29">
        <v>0</v>
      </c>
      <c r="K5124" s="29">
        <v>0</v>
      </c>
      <c r="L5124" s="29">
        <f t="shared" si="319"/>
        <v>303488</v>
      </c>
      <c r="M5124" s="29">
        <v>-112494</v>
      </c>
      <c r="N5124" s="29">
        <v>-11105</v>
      </c>
      <c r="O5124" s="29">
        <v>0</v>
      </c>
      <c r="P5124" s="29">
        <f t="shared" si="316"/>
        <v>-123599</v>
      </c>
      <c r="Q5124" s="29">
        <f t="shared" si="317"/>
        <v>190994</v>
      </c>
      <c r="R5124" s="29">
        <f t="shared" si="318"/>
        <v>179889</v>
      </c>
      <c r="S5124" s="15" t="s">
        <v>1736</v>
      </c>
      <c r="T5124" s="15">
        <v>100903</v>
      </c>
      <c r="U5124" s="15" t="s">
        <v>196</v>
      </c>
      <c r="V5124" s="15">
        <v>47030001</v>
      </c>
      <c r="W5124" s="15" t="s">
        <v>58</v>
      </c>
    </row>
    <row r="5125" spans="2:23" hidden="1" x14ac:dyDescent="0.25">
      <c r="B5125" s="14">
        <v>30004428</v>
      </c>
      <c r="C5125" s="14">
        <v>0</v>
      </c>
      <c r="D5125" s="15">
        <v>21030011</v>
      </c>
      <c r="E5125" s="16" t="s">
        <v>4638</v>
      </c>
      <c r="F5125" s="14">
        <v>1001</v>
      </c>
      <c r="G5125" s="17">
        <v>40512</v>
      </c>
      <c r="H5125" s="29">
        <v>308350</v>
      </c>
      <c r="I5125" s="29">
        <v>0</v>
      </c>
      <c r="J5125" s="29">
        <v>0</v>
      </c>
      <c r="K5125" s="29">
        <v>0</v>
      </c>
      <c r="L5125" s="29">
        <f t="shared" si="319"/>
        <v>308350</v>
      </c>
      <c r="M5125" s="29">
        <v>-131430</v>
      </c>
      <c r="N5125" s="29">
        <v>-11012</v>
      </c>
      <c r="O5125" s="29">
        <v>0</v>
      </c>
      <c r="P5125" s="29">
        <f t="shared" ref="P5125:P5188" si="320">SUM(M5125:O5125)</f>
        <v>-142442</v>
      </c>
      <c r="Q5125" s="29">
        <f t="shared" ref="Q5125:Q5188" si="321">H5125+M5125</f>
        <v>176920</v>
      </c>
      <c r="R5125" s="29">
        <f t="shared" ref="R5125:R5188" si="322">L5125+P5125</f>
        <v>165908</v>
      </c>
      <c r="S5125" s="15" t="s">
        <v>1736</v>
      </c>
      <c r="T5125" s="15">
        <v>100101</v>
      </c>
      <c r="U5125" s="15" t="s">
        <v>89</v>
      </c>
      <c r="V5125" s="15">
        <v>47030001</v>
      </c>
      <c r="W5125" s="15" t="s">
        <v>85</v>
      </c>
    </row>
    <row r="5126" spans="2:23" hidden="1" x14ac:dyDescent="0.25">
      <c r="B5126" s="14">
        <v>30004429</v>
      </c>
      <c r="C5126" s="14">
        <v>0</v>
      </c>
      <c r="D5126" s="15">
        <v>21030011</v>
      </c>
      <c r="E5126" s="16" t="s">
        <v>4639</v>
      </c>
      <c r="F5126" s="14">
        <v>1013</v>
      </c>
      <c r="G5126" s="17">
        <v>40953</v>
      </c>
      <c r="H5126" s="29">
        <v>308526</v>
      </c>
      <c r="I5126" s="29">
        <v>0</v>
      </c>
      <c r="J5126" s="29">
        <v>0</v>
      </c>
      <c r="K5126" s="29">
        <v>0</v>
      </c>
      <c r="L5126" s="29">
        <f t="shared" si="319"/>
        <v>308526</v>
      </c>
      <c r="M5126" s="29">
        <v>-113795</v>
      </c>
      <c r="N5126" s="29">
        <v>-11297</v>
      </c>
      <c r="O5126" s="29">
        <v>0</v>
      </c>
      <c r="P5126" s="29">
        <f t="shared" si="320"/>
        <v>-125092</v>
      </c>
      <c r="Q5126" s="29">
        <f t="shared" si="321"/>
        <v>194731</v>
      </c>
      <c r="R5126" s="29">
        <f t="shared" si="322"/>
        <v>183434</v>
      </c>
      <c r="S5126" s="15" t="s">
        <v>1736</v>
      </c>
      <c r="T5126" s="15">
        <v>100203</v>
      </c>
      <c r="U5126" s="15" t="s">
        <v>173</v>
      </c>
      <c r="V5126" s="15">
        <v>47030001</v>
      </c>
      <c r="W5126" s="15" t="s">
        <v>71</v>
      </c>
    </row>
    <row r="5127" spans="2:23" hidden="1" x14ac:dyDescent="0.25">
      <c r="B5127" s="14">
        <v>30004430</v>
      </c>
      <c r="C5127" s="14">
        <v>0</v>
      </c>
      <c r="D5127" s="15">
        <v>21030011</v>
      </c>
      <c r="E5127" s="16" t="s">
        <v>4640</v>
      </c>
      <c r="F5127" s="14">
        <v>1015</v>
      </c>
      <c r="G5127" s="17">
        <v>39545</v>
      </c>
      <c r="H5127" s="29">
        <v>309000</v>
      </c>
      <c r="I5127" s="29">
        <v>0</v>
      </c>
      <c r="J5127" s="29">
        <v>0</v>
      </c>
      <c r="K5127" s="29">
        <v>0</v>
      </c>
      <c r="L5127" s="29">
        <f t="shared" si="319"/>
        <v>309000</v>
      </c>
      <c r="M5127" s="29">
        <v>-290121</v>
      </c>
      <c r="N5127" s="29">
        <v>-285</v>
      </c>
      <c r="O5127" s="29">
        <v>0</v>
      </c>
      <c r="P5127" s="29">
        <f t="shared" si="320"/>
        <v>-290406</v>
      </c>
      <c r="Q5127" s="29">
        <f t="shared" si="321"/>
        <v>18879</v>
      </c>
      <c r="R5127" s="29">
        <f t="shared" si="322"/>
        <v>18594</v>
      </c>
      <c r="S5127" s="15" t="s">
        <v>1736</v>
      </c>
      <c r="T5127" s="15">
        <v>100205</v>
      </c>
      <c r="U5127" s="15" t="s">
        <v>159</v>
      </c>
      <c r="V5127" s="15">
        <v>47030001</v>
      </c>
      <c r="W5127" s="15" t="s">
        <v>71</v>
      </c>
    </row>
    <row r="5128" spans="2:23" hidden="1" x14ac:dyDescent="0.25">
      <c r="B5128" s="14">
        <v>30004431</v>
      </c>
      <c r="C5128" s="14">
        <v>0</v>
      </c>
      <c r="D5128" s="15">
        <v>21030011</v>
      </c>
      <c r="E5128" s="16" t="s">
        <v>4641</v>
      </c>
      <c r="F5128" s="14">
        <v>1013</v>
      </c>
      <c r="G5128" s="17">
        <v>40953</v>
      </c>
      <c r="H5128" s="29">
        <v>313875</v>
      </c>
      <c r="I5128" s="29">
        <v>0</v>
      </c>
      <c r="J5128" s="29">
        <v>0</v>
      </c>
      <c r="K5128" s="29">
        <v>0</v>
      </c>
      <c r="L5128" s="29">
        <f t="shared" si="319"/>
        <v>313875</v>
      </c>
      <c r="M5128" s="29">
        <v>-115766</v>
      </c>
      <c r="N5128" s="29">
        <v>-11493</v>
      </c>
      <c r="O5128" s="29">
        <v>0</v>
      </c>
      <c r="P5128" s="29">
        <f t="shared" si="320"/>
        <v>-127259</v>
      </c>
      <c r="Q5128" s="29">
        <f t="shared" si="321"/>
        <v>198109</v>
      </c>
      <c r="R5128" s="29">
        <f t="shared" si="322"/>
        <v>186616</v>
      </c>
      <c r="S5128" s="15" t="s">
        <v>1736</v>
      </c>
      <c r="T5128" s="15">
        <v>100203</v>
      </c>
      <c r="U5128" s="15" t="s">
        <v>173</v>
      </c>
      <c r="V5128" s="15">
        <v>47030001</v>
      </c>
      <c r="W5128" s="15" t="s">
        <v>71</v>
      </c>
    </row>
    <row r="5129" spans="2:23" hidden="1" x14ac:dyDescent="0.25">
      <c r="B5129" s="14">
        <v>30004432</v>
      </c>
      <c r="C5129" s="14">
        <v>0</v>
      </c>
      <c r="D5129" s="15">
        <v>21030011</v>
      </c>
      <c r="E5129" s="16" t="s">
        <v>4642</v>
      </c>
      <c r="F5129" s="14">
        <v>1043</v>
      </c>
      <c r="G5129" s="17">
        <v>40906</v>
      </c>
      <c r="H5129" s="29">
        <v>315246</v>
      </c>
      <c r="I5129" s="29">
        <v>0</v>
      </c>
      <c r="J5129" s="29">
        <v>0</v>
      </c>
      <c r="K5129" s="29">
        <v>0</v>
      </c>
      <c r="L5129" s="29">
        <f t="shared" si="319"/>
        <v>315246</v>
      </c>
      <c r="M5129" s="29">
        <v>-118214</v>
      </c>
      <c r="N5129" s="29">
        <v>-11515</v>
      </c>
      <c r="O5129" s="29">
        <v>0</v>
      </c>
      <c r="P5129" s="29">
        <f t="shared" si="320"/>
        <v>-129729</v>
      </c>
      <c r="Q5129" s="29">
        <f t="shared" si="321"/>
        <v>197032</v>
      </c>
      <c r="R5129" s="29">
        <f t="shared" si="322"/>
        <v>185517</v>
      </c>
      <c r="S5129" s="15" t="s">
        <v>1736</v>
      </c>
      <c r="T5129" s="15">
        <v>100503</v>
      </c>
      <c r="U5129" s="15" t="s">
        <v>185</v>
      </c>
      <c r="V5129" s="15">
        <v>47030001</v>
      </c>
      <c r="W5129" s="15" t="s">
        <v>28</v>
      </c>
    </row>
    <row r="5130" spans="2:23" hidden="1" x14ac:dyDescent="0.25">
      <c r="B5130" s="14">
        <v>30004434</v>
      </c>
      <c r="C5130" s="14">
        <v>0</v>
      </c>
      <c r="D5130" s="15">
        <v>21030011</v>
      </c>
      <c r="E5130" s="16" t="s">
        <v>4643</v>
      </c>
      <c r="F5130" s="14">
        <v>1401</v>
      </c>
      <c r="G5130" s="17">
        <v>40269</v>
      </c>
      <c r="H5130" s="29">
        <v>319478</v>
      </c>
      <c r="I5130" s="29">
        <v>0</v>
      </c>
      <c r="J5130" s="29">
        <v>0</v>
      </c>
      <c r="K5130" s="29">
        <v>0</v>
      </c>
      <c r="L5130" s="29">
        <f t="shared" si="319"/>
        <v>319478</v>
      </c>
      <c r="M5130" s="29">
        <v>-146203</v>
      </c>
      <c r="N5130" s="29">
        <v>-11236</v>
      </c>
      <c r="O5130" s="29">
        <v>0</v>
      </c>
      <c r="P5130" s="29">
        <f t="shared" si="320"/>
        <v>-157439</v>
      </c>
      <c r="Q5130" s="29">
        <f t="shared" si="321"/>
        <v>173275</v>
      </c>
      <c r="R5130" s="29">
        <f t="shared" si="322"/>
        <v>162039</v>
      </c>
      <c r="S5130" s="15" t="s">
        <v>1736</v>
      </c>
      <c r="T5130" s="15">
        <v>101401</v>
      </c>
      <c r="U5130" s="15" t="s">
        <v>139</v>
      </c>
      <c r="V5130" s="15">
        <v>47030001</v>
      </c>
      <c r="W5130" s="15" t="s">
        <v>140</v>
      </c>
    </row>
    <row r="5131" spans="2:23" hidden="1" x14ac:dyDescent="0.25">
      <c r="B5131" s="14">
        <v>30004435</v>
      </c>
      <c r="C5131" s="14">
        <v>0</v>
      </c>
      <c r="D5131" s="15">
        <v>21030011</v>
      </c>
      <c r="E5131" s="16" t="s">
        <v>4644</v>
      </c>
      <c r="F5131" s="14">
        <v>1033</v>
      </c>
      <c r="G5131" s="17">
        <v>40905</v>
      </c>
      <c r="H5131" s="29">
        <v>328327</v>
      </c>
      <c r="I5131" s="29">
        <v>0</v>
      </c>
      <c r="J5131" s="29">
        <v>0</v>
      </c>
      <c r="K5131" s="29">
        <v>0</v>
      </c>
      <c r="L5131" s="29">
        <f t="shared" si="319"/>
        <v>328327</v>
      </c>
      <c r="M5131" s="29">
        <v>-123161</v>
      </c>
      <c r="N5131" s="29">
        <v>-11992</v>
      </c>
      <c r="O5131" s="29">
        <v>0</v>
      </c>
      <c r="P5131" s="29">
        <f t="shared" si="320"/>
        <v>-135153</v>
      </c>
      <c r="Q5131" s="29">
        <f t="shared" si="321"/>
        <v>205166</v>
      </c>
      <c r="R5131" s="29">
        <f t="shared" si="322"/>
        <v>193174</v>
      </c>
      <c r="S5131" s="15" t="s">
        <v>1736</v>
      </c>
      <c r="T5131" s="15">
        <v>100403</v>
      </c>
      <c r="U5131" s="15" t="s">
        <v>181</v>
      </c>
      <c r="V5131" s="15">
        <v>47030001</v>
      </c>
      <c r="W5131" s="15" t="s">
        <v>98</v>
      </c>
    </row>
    <row r="5132" spans="2:23" hidden="1" x14ac:dyDescent="0.25">
      <c r="B5132" s="14">
        <v>30004436</v>
      </c>
      <c r="C5132" s="14">
        <v>0</v>
      </c>
      <c r="D5132" s="15">
        <v>21030011</v>
      </c>
      <c r="E5132" s="16" t="s">
        <v>4645</v>
      </c>
      <c r="F5132" s="14">
        <v>1301</v>
      </c>
      <c r="G5132" s="17">
        <v>40269</v>
      </c>
      <c r="H5132" s="29">
        <v>332000</v>
      </c>
      <c r="I5132" s="29">
        <v>0</v>
      </c>
      <c r="J5132" s="29">
        <v>0</v>
      </c>
      <c r="K5132" s="29">
        <v>0</v>
      </c>
      <c r="L5132" s="29">
        <f t="shared" si="319"/>
        <v>332000</v>
      </c>
      <c r="M5132" s="29">
        <v>-151930</v>
      </c>
      <c r="N5132" s="29">
        <v>-11676</v>
      </c>
      <c r="O5132" s="29">
        <v>0</v>
      </c>
      <c r="P5132" s="29">
        <f t="shared" si="320"/>
        <v>-163606</v>
      </c>
      <c r="Q5132" s="29">
        <f t="shared" si="321"/>
        <v>180070</v>
      </c>
      <c r="R5132" s="29">
        <f t="shared" si="322"/>
        <v>168394</v>
      </c>
      <c r="S5132" s="15" t="s">
        <v>1736</v>
      </c>
      <c r="T5132" s="15">
        <v>101301</v>
      </c>
      <c r="U5132" s="15" t="s">
        <v>133</v>
      </c>
      <c r="V5132" s="15">
        <v>47030001</v>
      </c>
      <c r="W5132" s="15" t="s">
        <v>134</v>
      </c>
    </row>
    <row r="5133" spans="2:23" hidden="1" x14ac:dyDescent="0.25">
      <c r="B5133" s="14">
        <v>30004437</v>
      </c>
      <c r="C5133" s="14">
        <v>0</v>
      </c>
      <c r="D5133" s="15">
        <v>21030011</v>
      </c>
      <c r="E5133" s="16" t="s">
        <v>4646</v>
      </c>
      <c r="F5133" s="14">
        <v>1015</v>
      </c>
      <c r="G5133" s="17">
        <v>39545</v>
      </c>
      <c r="H5133" s="29">
        <v>340990</v>
      </c>
      <c r="I5133" s="29">
        <v>0</v>
      </c>
      <c r="J5133" s="29">
        <v>0</v>
      </c>
      <c r="K5133" s="29">
        <v>0</v>
      </c>
      <c r="L5133" s="29">
        <f t="shared" si="319"/>
        <v>340990</v>
      </c>
      <c r="M5133" s="29">
        <v>-320161</v>
      </c>
      <c r="N5133" s="29">
        <v>-315</v>
      </c>
      <c r="O5133" s="29">
        <v>0</v>
      </c>
      <c r="P5133" s="29">
        <f t="shared" si="320"/>
        <v>-320476</v>
      </c>
      <c r="Q5133" s="29">
        <f t="shared" si="321"/>
        <v>20829</v>
      </c>
      <c r="R5133" s="29">
        <f t="shared" si="322"/>
        <v>20514</v>
      </c>
      <c r="S5133" s="15" t="s">
        <v>1736</v>
      </c>
      <c r="T5133" s="15">
        <v>100205</v>
      </c>
      <c r="U5133" s="15" t="s">
        <v>159</v>
      </c>
      <c r="V5133" s="15">
        <v>47030001</v>
      </c>
      <c r="W5133" s="15" t="s">
        <v>71</v>
      </c>
    </row>
    <row r="5134" spans="2:23" hidden="1" x14ac:dyDescent="0.25">
      <c r="B5134" s="14">
        <v>30004438</v>
      </c>
      <c r="C5134" s="14">
        <v>0</v>
      </c>
      <c r="D5134" s="15">
        <v>21030011</v>
      </c>
      <c r="E5134" s="16" t="s">
        <v>4647</v>
      </c>
      <c r="F5134" s="14">
        <v>1301</v>
      </c>
      <c r="G5134" s="17">
        <v>40269</v>
      </c>
      <c r="H5134" s="29">
        <v>344000</v>
      </c>
      <c r="I5134" s="29">
        <v>0</v>
      </c>
      <c r="J5134" s="29">
        <v>0</v>
      </c>
      <c r="K5134" s="29">
        <v>0</v>
      </c>
      <c r="L5134" s="29">
        <f t="shared" si="319"/>
        <v>344000</v>
      </c>
      <c r="M5134" s="29">
        <v>-157422</v>
      </c>
      <c r="N5134" s="29">
        <v>-12098</v>
      </c>
      <c r="O5134" s="29">
        <v>0</v>
      </c>
      <c r="P5134" s="29">
        <f t="shared" si="320"/>
        <v>-169520</v>
      </c>
      <c r="Q5134" s="29">
        <f t="shared" si="321"/>
        <v>186578</v>
      </c>
      <c r="R5134" s="29">
        <f t="shared" si="322"/>
        <v>174480</v>
      </c>
      <c r="S5134" s="15" t="s">
        <v>1736</v>
      </c>
      <c r="T5134" s="15">
        <v>101301</v>
      </c>
      <c r="U5134" s="15" t="s">
        <v>133</v>
      </c>
      <c r="V5134" s="15">
        <v>47030001</v>
      </c>
      <c r="W5134" s="15" t="s">
        <v>134</v>
      </c>
    </row>
    <row r="5135" spans="2:23" hidden="1" x14ac:dyDescent="0.25">
      <c r="B5135" s="14">
        <v>30004439</v>
      </c>
      <c r="C5135" s="14">
        <v>0</v>
      </c>
      <c r="D5135" s="15">
        <v>21030011</v>
      </c>
      <c r="E5135" s="16" t="s">
        <v>4648</v>
      </c>
      <c r="F5135" s="14">
        <v>1202</v>
      </c>
      <c r="G5135" s="17">
        <v>40269</v>
      </c>
      <c r="H5135" s="29">
        <v>344351</v>
      </c>
      <c r="I5135" s="29">
        <v>0</v>
      </c>
      <c r="J5135" s="29">
        <v>0</v>
      </c>
      <c r="K5135" s="29">
        <v>0</v>
      </c>
      <c r="L5135" s="29">
        <f t="shared" si="319"/>
        <v>344351</v>
      </c>
      <c r="M5135" s="29">
        <v>-157587</v>
      </c>
      <c r="N5135" s="29">
        <v>-12110</v>
      </c>
      <c r="O5135" s="29">
        <v>0</v>
      </c>
      <c r="P5135" s="29">
        <f t="shared" si="320"/>
        <v>-169697</v>
      </c>
      <c r="Q5135" s="29">
        <f t="shared" si="321"/>
        <v>186764</v>
      </c>
      <c r="R5135" s="29">
        <f t="shared" si="322"/>
        <v>174654</v>
      </c>
      <c r="S5135" s="15" t="s">
        <v>1736</v>
      </c>
      <c r="T5135" s="15">
        <v>101202</v>
      </c>
      <c r="U5135" s="15" t="s">
        <v>149</v>
      </c>
      <c r="V5135" s="15">
        <v>47030001</v>
      </c>
      <c r="W5135" s="15" t="s">
        <v>145</v>
      </c>
    </row>
    <row r="5136" spans="2:23" hidden="1" x14ac:dyDescent="0.25">
      <c r="B5136" s="14">
        <v>30004440</v>
      </c>
      <c r="C5136" s="14">
        <v>0</v>
      </c>
      <c r="D5136" s="15">
        <v>21030011</v>
      </c>
      <c r="E5136" s="16" t="s">
        <v>4649</v>
      </c>
      <c r="F5136" s="14">
        <v>1202</v>
      </c>
      <c r="G5136" s="17">
        <v>40269</v>
      </c>
      <c r="H5136" s="29">
        <v>349256</v>
      </c>
      <c r="I5136" s="29">
        <v>0</v>
      </c>
      <c r="J5136" s="29">
        <v>0</v>
      </c>
      <c r="K5136" s="29">
        <v>0</v>
      </c>
      <c r="L5136" s="29">
        <f t="shared" si="319"/>
        <v>349256</v>
      </c>
      <c r="M5136" s="29">
        <v>-159828</v>
      </c>
      <c r="N5136" s="29">
        <v>-12283</v>
      </c>
      <c r="O5136" s="29">
        <v>0</v>
      </c>
      <c r="P5136" s="29">
        <f t="shared" si="320"/>
        <v>-172111</v>
      </c>
      <c r="Q5136" s="29">
        <f t="shared" si="321"/>
        <v>189428</v>
      </c>
      <c r="R5136" s="29">
        <f t="shared" si="322"/>
        <v>177145</v>
      </c>
      <c r="S5136" s="15" t="s">
        <v>1736</v>
      </c>
      <c r="T5136" s="15">
        <v>101202</v>
      </c>
      <c r="U5136" s="15" t="s">
        <v>149</v>
      </c>
      <c r="V5136" s="15">
        <v>47030001</v>
      </c>
      <c r="W5136" s="15" t="s">
        <v>145</v>
      </c>
    </row>
    <row r="5137" spans="2:24" hidden="1" x14ac:dyDescent="0.25">
      <c r="B5137" s="14">
        <v>30004441</v>
      </c>
      <c r="C5137" s="14">
        <v>0</v>
      </c>
      <c r="D5137" s="15">
        <v>21030011</v>
      </c>
      <c r="E5137" s="16" t="s">
        <v>4650</v>
      </c>
      <c r="F5137" s="14">
        <v>1202</v>
      </c>
      <c r="G5137" s="17">
        <v>40269</v>
      </c>
      <c r="H5137" s="29">
        <v>349256</v>
      </c>
      <c r="I5137" s="29">
        <v>0</v>
      </c>
      <c r="J5137" s="29">
        <v>0</v>
      </c>
      <c r="K5137" s="29">
        <v>0</v>
      </c>
      <c r="L5137" s="29">
        <f t="shared" si="319"/>
        <v>349256</v>
      </c>
      <c r="M5137" s="29">
        <v>-159828</v>
      </c>
      <c r="N5137" s="29">
        <v>-12283</v>
      </c>
      <c r="O5137" s="29">
        <v>0</v>
      </c>
      <c r="P5137" s="29">
        <f t="shared" si="320"/>
        <v>-172111</v>
      </c>
      <c r="Q5137" s="29">
        <f t="shared" si="321"/>
        <v>189428</v>
      </c>
      <c r="R5137" s="29">
        <f t="shared" si="322"/>
        <v>177145</v>
      </c>
      <c r="S5137" s="15" t="s">
        <v>1736</v>
      </c>
      <c r="T5137" s="15">
        <v>101202</v>
      </c>
      <c r="U5137" s="15" t="s">
        <v>149</v>
      </c>
      <c r="V5137" s="15">
        <v>47030001</v>
      </c>
      <c r="W5137" s="15" t="s">
        <v>145</v>
      </c>
    </row>
    <row r="5138" spans="2:24" hidden="1" x14ac:dyDescent="0.25">
      <c r="B5138" s="14">
        <v>30004442</v>
      </c>
      <c r="C5138" s="14">
        <v>0</v>
      </c>
      <c r="D5138" s="15">
        <v>21030011</v>
      </c>
      <c r="E5138" s="16" t="s">
        <v>4651</v>
      </c>
      <c r="F5138" s="14">
        <v>1053</v>
      </c>
      <c r="G5138" s="17">
        <v>40865</v>
      </c>
      <c r="H5138" s="29">
        <v>352395</v>
      </c>
      <c r="I5138" s="29">
        <v>0</v>
      </c>
      <c r="J5138" s="29">
        <v>0</v>
      </c>
      <c r="K5138" s="29">
        <v>0</v>
      </c>
      <c r="L5138" s="29">
        <f t="shared" si="319"/>
        <v>352395</v>
      </c>
      <c r="M5138" s="29">
        <v>-134030</v>
      </c>
      <c r="N5138" s="29">
        <v>-12844</v>
      </c>
      <c r="O5138" s="29">
        <v>0</v>
      </c>
      <c r="P5138" s="29">
        <f t="shared" si="320"/>
        <v>-146874</v>
      </c>
      <c r="Q5138" s="29">
        <f t="shared" si="321"/>
        <v>218365</v>
      </c>
      <c r="R5138" s="29">
        <f t="shared" si="322"/>
        <v>205521</v>
      </c>
      <c r="S5138" s="15" t="s">
        <v>1736</v>
      </c>
      <c r="T5138" s="15">
        <v>100603</v>
      </c>
      <c r="U5138" s="15" t="s">
        <v>188</v>
      </c>
      <c r="V5138" s="15">
        <v>47030001</v>
      </c>
      <c r="W5138" s="15" t="s">
        <v>80</v>
      </c>
    </row>
    <row r="5139" spans="2:24" hidden="1" x14ac:dyDescent="0.25">
      <c r="B5139" s="14">
        <v>30004443</v>
      </c>
      <c r="C5139" s="14">
        <v>0</v>
      </c>
      <c r="D5139" s="15">
        <v>21030011</v>
      </c>
      <c r="E5139" s="16" t="s">
        <v>4652</v>
      </c>
      <c r="F5139" s="14">
        <v>1025</v>
      </c>
      <c r="G5139" s="17">
        <v>39545</v>
      </c>
      <c r="H5139" s="29">
        <v>353700</v>
      </c>
      <c r="I5139" s="29">
        <v>0</v>
      </c>
      <c r="J5139" s="29">
        <v>0</v>
      </c>
      <c r="K5139" s="29">
        <v>0</v>
      </c>
      <c r="L5139" s="29">
        <f t="shared" si="319"/>
        <v>353700</v>
      </c>
      <c r="M5139" s="29">
        <v>-309140</v>
      </c>
      <c r="N5139" s="29">
        <v>-2237</v>
      </c>
      <c r="O5139" s="29">
        <v>0</v>
      </c>
      <c r="P5139" s="29">
        <f t="shared" si="320"/>
        <v>-311377</v>
      </c>
      <c r="Q5139" s="29">
        <f t="shared" si="321"/>
        <v>44560</v>
      </c>
      <c r="R5139" s="29">
        <f t="shared" si="322"/>
        <v>42323</v>
      </c>
      <c r="S5139" s="15" t="s">
        <v>1736</v>
      </c>
      <c r="T5139" s="15">
        <v>100305</v>
      </c>
      <c r="U5139" s="15" t="s">
        <v>156</v>
      </c>
      <c r="V5139" s="15">
        <v>47030001</v>
      </c>
      <c r="W5139" s="15" t="s">
        <v>33</v>
      </c>
    </row>
    <row r="5140" spans="2:24" hidden="1" x14ac:dyDescent="0.25">
      <c r="B5140" s="14">
        <v>30004444</v>
      </c>
      <c r="C5140" s="14">
        <v>0</v>
      </c>
      <c r="D5140" s="15">
        <v>21030011</v>
      </c>
      <c r="E5140" s="16" t="s">
        <v>4653</v>
      </c>
      <c r="F5140" s="14">
        <v>1053</v>
      </c>
      <c r="G5140" s="17">
        <v>40865</v>
      </c>
      <c r="H5140" s="29">
        <v>359831</v>
      </c>
      <c r="I5140" s="29">
        <v>0</v>
      </c>
      <c r="J5140" s="29">
        <v>0</v>
      </c>
      <c r="K5140" s="29">
        <v>0</v>
      </c>
      <c r="L5140" s="29">
        <f t="shared" si="319"/>
        <v>359831</v>
      </c>
      <c r="M5140" s="29">
        <v>-136858</v>
      </c>
      <c r="N5140" s="29">
        <v>-13115</v>
      </c>
      <c r="O5140" s="29">
        <v>0</v>
      </c>
      <c r="P5140" s="29">
        <f t="shared" si="320"/>
        <v>-149973</v>
      </c>
      <c r="Q5140" s="29">
        <f t="shared" si="321"/>
        <v>222973</v>
      </c>
      <c r="R5140" s="29">
        <f t="shared" si="322"/>
        <v>209858</v>
      </c>
      <c r="S5140" s="15" t="s">
        <v>1736</v>
      </c>
      <c r="T5140" s="15">
        <v>100603</v>
      </c>
      <c r="U5140" s="15" t="s">
        <v>188</v>
      </c>
      <c r="V5140" s="15">
        <v>47030001</v>
      </c>
      <c r="W5140" s="15" t="s">
        <v>80</v>
      </c>
    </row>
    <row r="5141" spans="2:24" hidden="1" x14ac:dyDescent="0.25">
      <c r="B5141" s="14">
        <v>30004445</v>
      </c>
      <c r="C5141" s="14">
        <v>0</v>
      </c>
      <c r="D5141" s="15">
        <v>21030011</v>
      </c>
      <c r="E5141" s="16" t="s">
        <v>4654</v>
      </c>
      <c r="F5141" s="14">
        <v>1025</v>
      </c>
      <c r="G5141" s="17">
        <v>39545</v>
      </c>
      <c r="H5141" s="29">
        <v>363178</v>
      </c>
      <c r="I5141" s="29">
        <v>0</v>
      </c>
      <c r="J5141" s="29">
        <v>0</v>
      </c>
      <c r="K5141" s="29">
        <v>0</v>
      </c>
      <c r="L5141" s="29">
        <f t="shared" si="319"/>
        <v>363178</v>
      </c>
      <c r="M5141" s="29">
        <v>-317424</v>
      </c>
      <c r="N5141" s="29">
        <v>-2297</v>
      </c>
      <c r="O5141" s="29">
        <v>0</v>
      </c>
      <c r="P5141" s="29">
        <f t="shared" si="320"/>
        <v>-319721</v>
      </c>
      <c r="Q5141" s="29">
        <f t="shared" si="321"/>
        <v>45754</v>
      </c>
      <c r="R5141" s="29">
        <f t="shared" si="322"/>
        <v>43457</v>
      </c>
      <c r="S5141" s="15" t="s">
        <v>1736</v>
      </c>
      <c r="T5141" s="15">
        <v>100305</v>
      </c>
      <c r="U5141" s="15" t="s">
        <v>156</v>
      </c>
      <c r="V5141" s="15">
        <v>47030001</v>
      </c>
      <c r="W5141" s="15" t="s">
        <v>33</v>
      </c>
    </row>
    <row r="5142" spans="2:24" hidden="1" x14ac:dyDescent="0.25">
      <c r="B5142" s="14">
        <v>30004447</v>
      </c>
      <c r="C5142" s="14">
        <v>0</v>
      </c>
      <c r="D5142" s="15">
        <v>21030011</v>
      </c>
      <c r="E5142" s="16" t="s">
        <v>4655</v>
      </c>
      <c r="F5142" s="14">
        <v>1201</v>
      </c>
      <c r="G5142" s="17">
        <v>40269</v>
      </c>
      <c r="H5142" s="29">
        <v>375705</v>
      </c>
      <c r="I5142" s="29">
        <v>0</v>
      </c>
      <c r="J5142" s="29">
        <v>0</v>
      </c>
      <c r="K5142" s="29">
        <v>0</v>
      </c>
      <c r="L5142" s="29">
        <f t="shared" si="319"/>
        <v>375705</v>
      </c>
      <c r="M5142" s="29">
        <v>-171931</v>
      </c>
      <c r="N5142" s="29">
        <v>-13213</v>
      </c>
      <c r="O5142" s="29">
        <v>0</v>
      </c>
      <c r="P5142" s="29">
        <f t="shared" si="320"/>
        <v>-185144</v>
      </c>
      <c r="Q5142" s="29">
        <f t="shared" si="321"/>
        <v>203774</v>
      </c>
      <c r="R5142" s="29">
        <f t="shared" si="322"/>
        <v>190561</v>
      </c>
      <c r="S5142" s="15" t="s">
        <v>1736</v>
      </c>
      <c r="T5142" s="15">
        <v>101201</v>
      </c>
      <c r="U5142" s="15" t="s">
        <v>144</v>
      </c>
      <c r="V5142" s="15">
        <v>47030001</v>
      </c>
      <c r="W5142" s="15" t="s">
        <v>145</v>
      </c>
    </row>
    <row r="5143" spans="2:24" hidden="1" x14ac:dyDescent="0.25">
      <c r="B5143" s="14">
        <v>30004448</v>
      </c>
      <c r="C5143" s="14">
        <v>0</v>
      </c>
      <c r="D5143" s="15">
        <v>21030011</v>
      </c>
      <c r="E5143" s="16" t="s">
        <v>4656</v>
      </c>
      <c r="F5143" s="14">
        <v>1023</v>
      </c>
      <c r="G5143" s="17">
        <v>40908</v>
      </c>
      <c r="H5143" s="29">
        <v>380276</v>
      </c>
      <c r="I5143" s="29">
        <v>0</v>
      </c>
      <c r="J5143" s="29">
        <v>0</v>
      </c>
      <c r="K5143" s="29">
        <v>0</v>
      </c>
      <c r="L5143" s="29">
        <f t="shared" si="319"/>
        <v>380276</v>
      </c>
      <c r="M5143" s="29">
        <v>-142500</v>
      </c>
      <c r="N5143" s="29">
        <v>-13892</v>
      </c>
      <c r="O5143" s="29">
        <v>0</v>
      </c>
      <c r="P5143" s="29">
        <f t="shared" si="320"/>
        <v>-156392</v>
      </c>
      <c r="Q5143" s="29">
        <f t="shared" si="321"/>
        <v>237776</v>
      </c>
      <c r="R5143" s="29">
        <f t="shared" si="322"/>
        <v>223884</v>
      </c>
      <c r="S5143" s="15" t="s">
        <v>1736</v>
      </c>
      <c r="T5143" s="15">
        <v>100303</v>
      </c>
      <c r="U5143" s="15" t="s">
        <v>177</v>
      </c>
      <c r="V5143" s="15">
        <v>47030001</v>
      </c>
      <c r="W5143" s="15" t="s">
        <v>33</v>
      </c>
    </row>
    <row r="5144" spans="2:24" hidden="1" x14ac:dyDescent="0.25">
      <c r="B5144" s="14">
        <v>30004449</v>
      </c>
      <c r="C5144" s="14">
        <v>0</v>
      </c>
      <c r="D5144" s="15">
        <v>21030011</v>
      </c>
      <c r="E5144" s="16" t="s">
        <v>4657</v>
      </c>
      <c r="F5144" s="14">
        <v>1062</v>
      </c>
      <c r="G5144" s="17">
        <v>41014</v>
      </c>
      <c r="H5144" s="29">
        <v>381012</v>
      </c>
      <c r="I5144" s="29">
        <v>0</v>
      </c>
      <c r="J5144" s="29">
        <v>-381012</v>
      </c>
      <c r="K5144" s="29">
        <v>0</v>
      </c>
      <c r="L5144" s="29">
        <f t="shared" si="319"/>
        <v>0</v>
      </c>
      <c r="M5144" s="29">
        <v>-137481</v>
      </c>
      <c r="N5144" s="29">
        <v>-13997</v>
      </c>
      <c r="O5144" s="29">
        <v>0</v>
      </c>
      <c r="P5144" s="29">
        <f t="shared" si="320"/>
        <v>-151478</v>
      </c>
      <c r="Q5144" s="29">
        <f t="shared" si="321"/>
        <v>243531</v>
      </c>
      <c r="R5144" s="29">
        <f t="shared" si="322"/>
        <v>-151478</v>
      </c>
      <c r="S5144" s="15" t="s">
        <v>1736</v>
      </c>
      <c r="T5144" s="15">
        <v>100802</v>
      </c>
      <c r="U5144" s="15" t="s">
        <v>43</v>
      </c>
      <c r="V5144" s="15">
        <v>47030001</v>
      </c>
      <c r="W5144" s="15" t="s">
        <v>44</v>
      </c>
      <c r="X5144" s="1">
        <v>30006924</v>
      </c>
    </row>
    <row r="5145" spans="2:24" hidden="1" x14ac:dyDescent="0.25">
      <c r="B5145" s="15">
        <v>30006924</v>
      </c>
      <c r="C5145" s="14">
        <v>0</v>
      </c>
      <c r="D5145" s="15">
        <v>21030011</v>
      </c>
      <c r="E5145" s="16" t="s">
        <v>4657</v>
      </c>
      <c r="F5145" s="14">
        <v>1903</v>
      </c>
      <c r="G5145" s="17">
        <v>44651</v>
      </c>
      <c r="H5145" s="29">
        <v>0</v>
      </c>
      <c r="I5145" s="29">
        <v>0</v>
      </c>
      <c r="J5145" s="29">
        <v>381012</v>
      </c>
      <c r="K5145" s="29">
        <v>0</v>
      </c>
      <c r="L5145" s="29">
        <f t="shared" si="319"/>
        <v>381012</v>
      </c>
      <c r="M5145" s="29">
        <v>0</v>
      </c>
      <c r="N5145" s="29">
        <v>0</v>
      </c>
      <c r="O5145" s="29">
        <v>0</v>
      </c>
      <c r="P5145" s="29">
        <f t="shared" si="320"/>
        <v>0</v>
      </c>
      <c r="Q5145" s="29">
        <f t="shared" si="321"/>
        <v>0</v>
      </c>
      <c r="R5145" s="29">
        <f t="shared" si="322"/>
        <v>381012</v>
      </c>
      <c r="S5145" s="15" t="s">
        <v>1736</v>
      </c>
      <c r="T5145" s="15">
        <v>108300</v>
      </c>
      <c r="U5145" s="15" t="s">
        <v>1826</v>
      </c>
      <c r="V5145" s="15">
        <v>47030001</v>
      </c>
      <c r="W5145" s="15" t="s">
        <v>1827</v>
      </c>
    </row>
    <row r="5146" spans="2:24" hidden="1" x14ac:dyDescent="0.25">
      <c r="B5146" s="14">
        <v>30004450</v>
      </c>
      <c r="C5146" s="14">
        <v>0</v>
      </c>
      <c r="D5146" s="15">
        <v>21030011</v>
      </c>
      <c r="E5146" s="16" t="s">
        <v>4658</v>
      </c>
      <c r="F5146" s="14">
        <v>1033</v>
      </c>
      <c r="G5146" s="17">
        <v>40532</v>
      </c>
      <c r="H5146" s="29">
        <v>382750</v>
      </c>
      <c r="I5146" s="29">
        <v>0</v>
      </c>
      <c r="J5146" s="29">
        <v>0</v>
      </c>
      <c r="K5146" s="29">
        <v>0</v>
      </c>
      <c r="L5146" s="29">
        <f t="shared" si="319"/>
        <v>382750</v>
      </c>
      <c r="M5146" s="29">
        <v>-162153</v>
      </c>
      <c r="N5146" s="29">
        <v>-13686</v>
      </c>
      <c r="O5146" s="29">
        <v>0</v>
      </c>
      <c r="P5146" s="29">
        <f t="shared" si="320"/>
        <v>-175839</v>
      </c>
      <c r="Q5146" s="29">
        <f t="shared" si="321"/>
        <v>220597</v>
      </c>
      <c r="R5146" s="29">
        <f t="shared" si="322"/>
        <v>206911</v>
      </c>
      <c r="S5146" s="15" t="s">
        <v>1736</v>
      </c>
      <c r="T5146" s="15">
        <v>100403</v>
      </c>
      <c r="U5146" s="15" t="s">
        <v>181</v>
      </c>
      <c r="V5146" s="15">
        <v>47030001</v>
      </c>
      <c r="W5146" s="15" t="s">
        <v>98</v>
      </c>
    </row>
    <row r="5147" spans="2:24" hidden="1" x14ac:dyDescent="0.25">
      <c r="B5147" s="14">
        <v>30004451</v>
      </c>
      <c r="C5147" s="14">
        <v>0</v>
      </c>
      <c r="D5147" s="15">
        <v>21030011</v>
      </c>
      <c r="E5147" s="16" t="s">
        <v>4659</v>
      </c>
      <c r="F5147" s="14">
        <v>1202</v>
      </c>
      <c r="G5147" s="17">
        <v>40633</v>
      </c>
      <c r="H5147" s="29">
        <v>383534</v>
      </c>
      <c r="I5147" s="29">
        <v>0</v>
      </c>
      <c r="J5147" s="29">
        <v>0</v>
      </c>
      <c r="K5147" s="29">
        <v>0</v>
      </c>
      <c r="L5147" s="29">
        <f t="shared" si="319"/>
        <v>383534</v>
      </c>
      <c r="M5147" s="29">
        <v>-157449</v>
      </c>
      <c r="N5147" s="29">
        <v>-13796</v>
      </c>
      <c r="O5147" s="29">
        <v>0</v>
      </c>
      <c r="P5147" s="29">
        <f t="shared" si="320"/>
        <v>-171245</v>
      </c>
      <c r="Q5147" s="29">
        <f t="shared" si="321"/>
        <v>226085</v>
      </c>
      <c r="R5147" s="29">
        <f t="shared" si="322"/>
        <v>212289</v>
      </c>
      <c r="S5147" s="15" t="s">
        <v>1736</v>
      </c>
      <c r="T5147" s="15">
        <v>101202</v>
      </c>
      <c r="U5147" s="15" t="s">
        <v>149</v>
      </c>
      <c r="V5147" s="15">
        <v>47030001</v>
      </c>
      <c r="W5147" s="15" t="s">
        <v>145</v>
      </c>
    </row>
    <row r="5148" spans="2:24" hidden="1" x14ac:dyDescent="0.25">
      <c r="B5148" s="14">
        <v>30004452</v>
      </c>
      <c r="C5148" s="14">
        <v>0</v>
      </c>
      <c r="D5148" s="15">
        <v>21030011</v>
      </c>
      <c r="E5148" s="16" t="s">
        <v>4660</v>
      </c>
      <c r="F5148" s="14">
        <v>1202</v>
      </c>
      <c r="G5148" s="17">
        <v>40269</v>
      </c>
      <c r="H5148" s="29">
        <v>384182</v>
      </c>
      <c r="I5148" s="29">
        <v>0</v>
      </c>
      <c r="J5148" s="29">
        <v>0</v>
      </c>
      <c r="K5148" s="29">
        <v>0</v>
      </c>
      <c r="L5148" s="29">
        <f t="shared" si="319"/>
        <v>384182</v>
      </c>
      <c r="M5148" s="29">
        <v>-175812</v>
      </c>
      <c r="N5148" s="29">
        <v>-13511</v>
      </c>
      <c r="O5148" s="29">
        <v>0</v>
      </c>
      <c r="P5148" s="29">
        <f t="shared" si="320"/>
        <v>-189323</v>
      </c>
      <c r="Q5148" s="29">
        <f t="shared" si="321"/>
        <v>208370</v>
      </c>
      <c r="R5148" s="29">
        <f t="shared" si="322"/>
        <v>194859</v>
      </c>
      <c r="S5148" s="15" t="s">
        <v>1736</v>
      </c>
      <c r="T5148" s="15">
        <v>101202</v>
      </c>
      <c r="U5148" s="15" t="s">
        <v>149</v>
      </c>
      <c r="V5148" s="15">
        <v>47030001</v>
      </c>
      <c r="W5148" s="15" t="s">
        <v>145</v>
      </c>
    </row>
    <row r="5149" spans="2:24" hidden="1" x14ac:dyDescent="0.25">
      <c r="B5149" s="14">
        <v>30004453</v>
      </c>
      <c r="C5149" s="14">
        <v>0</v>
      </c>
      <c r="D5149" s="15">
        <v>21030011</v>
      </c>
      <c r="E5149" s="16" t="s">
        <v>4661</v>
      </c>
      <c r="F5149" s="14">
        <v>1202</v>
      </c>
      <c r="G5149" s="17">
        <v>40269</v>
      </c>
      <c r="H5149" s="29">
        <v>395824</v>
      </c>
      <c r="I5149" s="29">
        <v>0</v>
      </c>
      <c r="J5149" s="29">
        <v>0</v>
      </c>
      <c r="K5149" s="29">
        <v>0</v>
      </c>
      <c r="L5149" s="29">
        <f t="shared" si="319"/>
        <v>395824</v>
      </c>
      <c r="M5149" s="29">
        <v>-181140</v>
      </c>
      <c r="N5149" s="29">
        <v>-13921</v>
      </c>
      <c r="O5149" s="29">
        <v>0</v>
      </c>
      <c r="P5149" s="29">
        <f t="shared" si="320"/>
        <v>-195061</v>
      </c>
      <c r="Q5149" s="29">
        <f t="shared" si="321"/>
        <v>214684</v>
      </c>
      <c r="R5149" s="29">
        <f t="shared" si="322"/>
        <v>200763</v>
      </c>
      <c r="S5149" s="15" t="s">
        <v>1736</v>
      </c>
      <c r="T5149" s="15">
        <v>101202</v>
      </c>
      <c r="U5149" s="15" t="s">
        <v>149</v>
      </c>
      <c r="V5149" s="15">
        <v>47030001</v>
      </c>
      <c r="W5149" s="15" t="s">
        <v>145</v>
      </c>
    </row>
    <row r="5150" spans="2:24" hidden="1" x14ac:dyDescent="0.25">
      <c r="B5150" s="14">
        <v>30004454</v>
      </c>
      <c r="C5150" s="14">
        <v>0</v>
      </c>
      <c r="D5150" s="15">
        <v>21030011</v>
      </c>
      <c r="E5150" s="16" t="s">
        <v>4662</v>
      </c>
      <c r="F5150" s="14">
        <v>1202</v>
      </c>
      <c r="G5150" s="17">
        <v>40299</v>
      </c>
      <c r="H5150" s="29">
        <v>397155</v>
      </c>
      <c r="I5150" s="29">
        <v>0</v>
      </c>
      <c r="J5150" s="29">
        <v>0</v>
      </c>
      <c r="K5150" s="29">
        <v>0</v>
      </c>
      <c r="L5150" s="29">
        <f t="shared" si="319"/>
        <v>397155</v>
      </c>
      <c r="M5150" s="29">
        <v>-180214</v>
      </c>
      <c r="N5150" s="29">
        <v>-13995</v>
      </c>
      <c r="O5150" s="29">
        <v>0</v>
      </c>
      <c r="P5150" s="29">
        <f t="shared" si="320"/>
        <v>-194209</v>
      </c>
      <c r="Q5150" s="29">
        <f t="shared" si="321"/>
        <v>216941</v>
      </c>
      <c r="R5150" s="29">
        <f t="shared" si="322"/>
        <v>202946</v>
      </c>
      <c r="S5150" s="15" t="s">
        <v>1736</v>
      </c>
      <c r="T5150" s="15">
        <v>101202</v>
      </c>
      <c r="U5150" s="15" t="s">
        <v>149</v>
      </c>
      <c r="V5150" s="15">
        <v>47030001</v>
      </c>
      <c r="W5150" s="15" t="s">
        <v>145</v>
      </c>
    </row>
    <row r="5151" spans="2:24" hidden="1" x14ac:dyDescent="0.25">
      <c r="B5151" s="14">
        <v>30004455</v>
      </c>
      <c r="C5151" s="14">
        <v>0</v>
      </c>
      <c r="D5151" s="15">
        <v>21030011</v>
      </c>
      <c r="E5151" s="16" t="s">
        <v>4663</v>
      </c>
      <c r="F5151" s="14">
        <v>1063</v>
      </c>
      <c r="G5151" s="17">
        <v>40968</v>
      </c>
      <c r="H5151" s="29">
        <v>401732</v>
      </c>
      <c r="I5151" s="29">
        <v>0</v>
      </c>
      <c r="J5151" s="29">
        <v>0</v>
      </c>
      <c r="K5151" s="29">
        <v>0</v>
      </c>
      <c r="L5151" s="29">
        <f t="shared" si="319"/>
        <v>401732</v>
      </c>
      <c r="M5151" s="29">
        <v>-147383</v>
      </c>
      <c r="N5151" s="29">
        <v>-14722</v>
      </c>
      <c r="O5151" s="29">
        <v>0</v>
      </c>
      <c r="P5151" s="29">
        <f t="shared" si="320"/>
        <v>-162105</v>
      </c>
      <c r="Q5151" s="29">
        <f t="shared" si="321"/>
        <v>254349</v>
      </c>
      <c r="R5151" s="29">
        <f t="shared" si="322"/>
        <v>239627</v>
      </c>
      <c r="S5151" s="15" t="s">
        <v>1736</v>
      </c>
      <c r="T5151" s="15">
        <v>100803</v>
      </c>
      <c r="U5151" s="15" t="s">
        <v>192</v>
      </c>
      <c r="V5151" s="15">
        <v>47030001</v>
      </c>
      <c r="W5151" s="15" t="s">
        <v>44</v>
      </c>
    </row>
    <row r="5152" spans="2:24" hidden="1" x14ac:dyDescent="0.25">
      <c r="B5152" s="14">
        <v>30004456</v>
      </c>
      <c r="C5152" s="14">
        <v>0</v>
      </c>
      <c r="D5152" s="15">
        <v>21030011</v>
      </c>
      <c r="E5152" s="16" t="s">
        <v>4664</v>
      </c>
      <c r="F5152" s="14">
        <v>1202</v>
      </c>
      <c r="G5152" s="17">
        <v>40269</v>
      </c>
      <c r="H5152" s="29">
        <v>413287</v>
      </c>
      <c r="I5152" s="29">
        <v>0</v>
      </c>
      <c r="J5152" s="29">
        <v>0</v>
      </c>
      <c r="K5152" s="29">
        <v>0</v>
      </c>
      <c r="L5152" s="29">
        <f t="shared" si="319"/>
        <v>413287</v>
      </c>
      <c r="M5152" s="29">
        <v>-189131</v>
      </c>
      <c r="N5152" s="29">
        <v>-14535</v>
      </c>
      <c r="O5152" s="29">
        <v>0</v>
      </c>
      <c r="P5152" s="29">
        <f t="shared" si="320"/>
        <v>-203666</v>
      </c>
      <c r="Q5152" s="29">
        <f t="shared" si="321"/>
        <v>224156</v>
      </c>
      <c r="R5152" s="29">
        <f t="shared" si="322"/>
        <v>209621</v>
      </c>
      <c r="S5152" s="15" t="s">
        <v>1736</v>
      </c>
      <c r="T5152" s="15">
        <v>101202</v>
      </c>
      <c r="U5152" s="15" t="s">
        <v>149</v>
      </c>
      <c r="V5152" s="15">
        <v>47030001</v>
      </c>
      <c r="W5152" s="15" t="s">
        <v>145</v>
      </c>
    </row>
    <row r="5153" spans="2:23" hidden="1" x14ac:dyDescent="0.25">
      <c r="B5153" s="14">
        <v>30004457</v>
      </c>
      <c r="C5153" s="14">
        <v>0</v>
      </c>
      <c r="D5153" s="15">
        <v>21030011</v>
      </c>
      <c r="E5153" s="16" t="s">
        <v>4665</v>
      </c>
      <c r="F5153" s="14">
        <v>1083</v>
      </c>
      <c r="G5153" s="17">
        <v>40987</v>
      </c>
      <c r="H5153" s="29">
        <v>422982</v>
      </c>
      <c r="I5153" s="29">
        <v>0</v>
      </c>
      <c r="J5153" s="29">
        <v>0</v>
      </c>
      <c r="K5153" s="29">
        <v>0</v>
      </c>
      <c r="L5153" s="29">
        <f t="shared" si="319"/>
        <v>422982</v>
      </c>
      <c r="M5153" s="29">
        <v>-154124</v>
      </c>
      <c r="N5153" s="29">
        <v>-15516</v>
      </c>
      <c r="O5153" s="29">
        <v>0</v>
      </c>
      <c r="P5153" s="29">
        <f t="shared" si="320"/>
        <v>-169640</v>
      </c>
      <c r="Q5153" s="29">
        <f t="shared" si="321"/>
        <v>268858</v>
      </c>
      <c r="R5153" s="29">
        <f t="shared" si="322"/>
        <v>253342</v>
      </c>
      <c r="S5153" s="15" t="s">
        <v>1736</v>
      </c>
      <c r="T5153" s="15">
        <v>101003</v>
      </c>
      <c r="U5153" s="15" t="s">
        <v>200</v>
      </c>
      <c r="V5153" s="15">
        <v>47030001</v>
      </c>
      <c r="W5153" s="15" t="s">
        <v>38</v>
      </c>
    </row>
    <row r="5154" spans="2:23" hidden="1" x14ac:dyDescent="0.25">
      <c r="B5154" s="14">
        <v>30004458</v>
      </c>
      <c r="C5154" s="14">
        <v>0</v>
      </c>
      <c r="D5154" s="15">
        <v>21030011</v>
      </c>
      <c r="E5154" s="16" t="s">
        <v>4666</v>
      </c>
      <c r="F5154" s="14">
        <v>1015</v>
      </c>
      <c r="G5154" s="17">
        <v>39545</v>
      </c>
      <c r="H5154" s="29">
        <v>427788</v>
      </c>
      <c r="I5154" s="29">
        <v>0</v>
      </c>
      <c r="J5154" s="29">
        <v>0</v>
      </c>
      <c r="K5154" s="29">
        <v>0</v>
      </c>
      <c r="L5154" s="29">
        <f t="shared" si="319"/>
        <v>427788</v>
      </c>
      <c r="M5154" s="29">
        <v>-401655</v>
      </c>
      <c r="N5154" s="29">
        <v>-395</v>
      </c>
      <c r="O5154" s="29">
        <v>0</v>
      </c>
      <c r="P5154" s="29">
        <f t="shared" si="320"/>
        <v>-402050</v>
      </c>
      <c r="Q5154" s="29">
        <f t="shared" si="321"/>
        <v>26133</v>
      </c>
      <c r="R5154" s="29">
        <f t="shared" si="322"/>
        <v>25738</v>
      </c>
      <c r="S5154" s="15" t="s">
        <v>1736</v>
      </c>
      <c r="T5154" s="15">
        <v>100205</v>
      </c>
      <c r="U5154" s="15" t="s">
        <v>159</v>
      </c>
      <c r="V5154" s="15">
        <v>47030001</v>
      </c>
      <c r="W5154" s="15" t="s">
        <v>71</v>
      </c>
    </row>
    <row r="5155" spans="2:23" hidden="1" x14ac:dyDescent="0.25">
      <c r="B5155" s="14">
        <v>30004459</v>
      </c>
      <c r="C5155" s="14">
        <v>0</v>
      </c>
      <c r="D5155" s="15">
        <v>21030011</v>
      </c>
      <c r="E5155" s="16" t="s">
        <v>4667</v>
      </c>
      <c r="F5155" s="14">
        <v>1202</v>
      </c>
      <c r="G5155" s="17">
        <v>40269</v>
      </c>
      <c r="H5155" s="29">
        <v>430750</v>
      </c>
      <c r="I5155" s="29">
        <v>0</v>
      </c>
      <c r="J5155" s="29">
        <v>0</v>
      </c>
      <c r="K5155" s="29">
        <v>0</v>
      </c>
      <c r="L5155" s="29">
        <f t="shared" si="319"/>
        <v>430750</v>
      </c>
      <c r="M5155" s="29">
        <v>-197121</v>
      </c>
      <c r="N5155" s="29">
        <v>-15149</v>
      </c>
      <c r="O5155" s="29">
        <v>0</v>
      </c>
      <c r="P5155" s="29">
        <f t="shared" si="320"/>
        <v>-212270</v>
      </c>
      <c r="Q5155" s="29">
        <f t="shared" si="321"/>
        <v>233629</v>
      </c>
      <c r="R5155" s="29">
        <f t="shared" si="322"/>
        <v>218480</v>
      </c>
      <c r="S5155" s="15" t="s">
        <v>1736</v>
      </c>
      <c r="T5155" s="15">
        <v>101202</v>
      </c>
      <c r="U5155" s="15" t="s">
        <v>149</v>
      </c>
      <c r="V5155" s="15">
        <v>47030001</v>
      </c>
      <c r="W5155" s="15" t="s">
        <v>145</v>
      </c>
    </row>
    <row r="5156" spans="2:23" hidden="1" x14ac:dyDescent="0.25">
      <c r="B5156" s="14">
        <v>30004461</v>
      </c>
      <c r="C5156" s="14">
        <v>0</v>
      </c>
      <c r="D5156" s="15">
        <v>21030011</v>
      </c>
      <c r="E5156" s="16" t="s">
        <v>4668</v>
      </c>
      <c r="F5156" s="14">
        <v>1401</v>
      </c>
      <c r="G5156" s="17">
        <v>40269</v>
      </c>
      <c r="H5156" s="29">
        <v>434145</v>
      </c>
      <c r="I5156" s="29">
        <v>0</v>
      </c>
      <c r="J5156" s="29">
        <v>0</v>
      </c>
      <c r="K5156" s="29">
        <v>0</v>
      </c>
      <c r="L5156" s="29">
        <f t="shared" si="319"/>
        <v>434145</v>
      </c>
      <c r="M5156" s="29">
        <v>-198679</v>
      </c>
      <c r="N5156" s="29">
        <v>-15268</v>
      </c>
      <c r="O5156" s="29">
        <v>0</v>
      </c>
      <c r="P5156" s="29">
        <f t="shared" si="320"/>
        <v>-213947</v>
      </c>
      <c r="Q5156" s="29">
        <f t="shared" si="321"/>
        <v>235466</v>
      </c>
      <c r="R5156" s="29">
        <f t="shared" si="322"/>
        <v>220198</v>
      </c>
      <c r="S5156" s="15" t="s">
        <v>1736</v>
      </c>
      <c r="T5156" s="15">
        <v>101401</v>
      </c>
      <c r="U5156" s="15" t="s">
        <v>139</v>
      </c>
      <c r="V5156" s="15">
        <v>47030001</v>
      </c>
      <c r="W5156" s="15" t="s">
        <v>140</v>
      </c>
    </row>
    <row r="5157" spans="2:23" hidden="1" x14ac:dyDescent="0.25">
      <c r="B5157" s="14">
        <v>30004462</v>
      </c>
      <c r="C5157" s="14">
        <v>0</v>
      </c>
      <c r="D5157" s="15">
        <v>21030011</v>
      </c>
      <c r="E5157" s="16" t="s">
        <v>4669</v>
      </c>
      <c r="F5157" s="14">
        <v>1202</v>
      </c>
      <c r="G5157" s="17">
        <v>40269</v>
      </c>
      <c r="H5157" s="29">
        <v>435406</v>
      </c>
      <c r="I5157" s="29">
        <v>0</v>
      </c>
      <c r="J5157" s="29">
        <v>0</v>
      </c>
      <c r="K5157" s="29">
        <v>0</v>
      </c>
      <c r="L5157" s="29">
        <f t="shared" si="319"/>
        <v>435406</v>
      </c>
      <c r="M5157" s="29">
        <v>-199254</v>
      </c>
      <c r="N5157" s="29">
        <v>-15313</v>
      </c>
      <c r="O5157" s="29">
        <v>0</v>
      </c>
      <c r="P5157" s="29">
        <f t="shared" si="320"/>
        <v>-214567</v>
      </c>
      <c r="Q5157" s="29">
        <f t="shared" si="321"/>
        <v>236152</v>
      </c>
      <c r="R5157" s="29">
        <f t="shared" si="322"/>
        <v>220839</v>
      </c>
      <c r="S5157" s="15" t="s">
        <v>1736</v>
      </c>
      <c r="T5157" s="15">
        <v>101202</v>
      </c>
      <c r="U5157" s="15" t="s">
        <v>149</v>
      </c>
      <c r="V5157" s="15">
        <v>47030001</v>
      </c>
      <c r="W5157" s="15" t="s">
        <v>145</v>
      </c>
    </row>
    <row r="5158" spans="2:23" hidden="1" x14ac:dyDescent="0.25">
      <c r="B5158" s="14">
        <v>30004463</v>
      </c>
      <c r="C5158" s="14">
        <v>0</v>
      </c>
      <c r="D5158" s="15">
        <v>21030011</v>
      </c>
      <c r="E5158" s="16" t="s">
        <v>4670</v>
      </c>
      <c r="F5158" s="14">
        <v>1202</v>
      </c>
      <c r="G5158" s="17">
        <v>40269</v>
      </c>
      <c r="H5158" s="29">
        <v>436356</v>
      </c>
      <c r="I5158" s="29">
        <v>0</v>
      </c>
      <c r="J5158" s="29">
        <v>0</v>
      </c>
      <c r="K5158" s="29">
        <v>0</v>
      </c>
      <c r="L5158" s="29">
        <f t="shared" si="319"/>
        <v>436356</v>
      </c>
      <c r="M5158" s="29">
        <v>-199688</v>
      </c>
      <c r="N5158" s="29">
        <v>-15346</v>
      </c>
      <c r="O5158" s="29">
        <v>0</v>
      </c>
      <c r="P5158" s="29">
        <f t="shared" si="320"/>
        <v>-215034</v>
      </c>
      <c r="Q5158" s="29">
        <f t="shared" si="321"/>
        <v>236668</v>
      </c>
      <c r="R5158" s="29">
        <f t="shared" si="322"/>
        <v>221322</v>
      </c>
      <c r="S5158" s="15" t="s">
        <v>1736</v>
      </c>
      <c r="T5158" s="15">
        <v>101202</v>
      </c>
      <c r="U5158" s="15" t="s">
        <v>149</v>
      </c>
      <c r="V5158" s="15">
        <v>47030001</v>
      </c>
      <c r="W5158" s="15" t="s">
        <v>145</v>
      </c>
    </row>
    <row r="5159" spans="2:23" hidden="1" x14ac:dyDescent="0.25">
      <c r="B5159" s="14">
        <v>30004464</v>
      </c>
      <c r="C5159" s="14">
        <v>0</v>
      </c>
      <c r="D5159" s="15">
        <v>21030011</v>
      </c>
      <c r="E5159" s="16" t="s">
        <v>4671</v>
      </c>
      <c r="F5159" s="14">
        <v>1015</v>
      </c>
      <c r="G5159" s="17">
        <v>39545</v>
      </c>
      <c r="H5159" s="29">
        <v>437750</v>
      </c>
      <c r="I5159" s="29">
        <v>0</v>
      </c>
      <c r="J5159" s="29">
        <v>0</v>
      </c>
      <c r="K5159" s="29">
        <v>0</v>
      </c>
      <c r="L5159" s="29">
        <f t="shared" si="319"/>
        <v>437750</v>
      </c>
      <c r="M5159" s="29">
        <v>-411008</v>
      </c>
      <c r="N5159" s="29">
        <v>-404</v>
      </c>
      <c r="O5159" s="29">
        <v>0</v>
      </c>
      <c r="P5159" s="29">
        <f t="shared" si="320"/>
        <v>-411412</v>
      </c>
      <c r="Q5159" s="29">
        <f t="shared" si="321"/>
        <v>26742</v>
      </c>
      <c r="R5159" s="29">
        <f t="shared" si="322"/>
        <v>26338</v>
      </c>
      <c r="S5159" s="15" t="s">
        <v>1736</v>
      </c>
      <c r="T5159" s="15">
        <v>100205</v>
      </c>
      <c r="U5159" s="15" t="s">
        <v>159</v>
      </c>
      <c r="V5159" s="15">
        <v>47030001</v>
      </c>
      <c r="W5159" s="15" t="s">
        <v>71</v>
      </c>
    </row>
    <row r="5160" spans="2:23" hidden="1" x14ac:dyDescent="0.25">
      <c r="B5160" s="14">
        <v>30004465</v>
      </c>
      <c r="C5160" s="14">
        <v>0</v>
      </c>
      <c r="D5160" s="15">
        <v>21030011</v>
      </c>
      <c r="E5160" s="16" t="s">
        <v>4672</v>
      </c>
      <c r="F5160" s="14">
        <v>1405</v>
      </c>
      <c r="G5160" s="17">
        <v>39545</v>
      </c>
      <c r="H5160" s="29">
        <v>437750</v>
      </c>
      <c r="I5160" s="29">
        <v>0</v>
      </c>
      <c r="J5160" s="29">
        <v>0</v>
      </c>
      <c r="K5160" s="29">
        <v>0</v>
      </c>
      <c r="L5160" s="29">
        <f t="shared" si="319"/>
        <v>437750</v>
      </c>
      <c r="M5160" s="29">
        <v>-411008</v>
      </c>
      <c r="N5160" s="29">
        <v>-404</v>
      </c>
      <c r="O5160" s="29">
        <v>0</v>
      </c>
      <c r="P5160" s="29">
        <f t="shared" si="320"/>
        <v>-411412</v>
      </c>
      <c r="Q5160" s="29">
        <f t="shared" si="321"/>
        <v>26742</v>
      </c>
      <c r="R5160" s="29">
        <f t="shared" si="322"/>
        <v>26338</v>
      </c>
      <c r="S5160" s="15" t="s">
        <v>1736</v>
      </c>
      <c r="T5160" s="15">
        <v>101405</v>
      </c>
      <c r="U5160" s="15" t="s">
        <v>162</v>
      </c>
      <c r="V5160" s="15">
        <v>47030001</v>
      </c>
      <c r="W5160" s="15" t="s">
        <v>140</v>
      </c>
    </row>
    <row r="5161" spans="2:23" hidden="1" x14ac:dyDescent="0.25">
      <c r="B5161" s="14">
        <v>30004466</v>
      </c>
      <c r="C5161" s="14">
        <v>0</v>
      </c>
      <c r="D5161" s="15">
        <v>21030011</v>
      </c>
      <c r="E5161" s="16" t="s">
        <v>4673</v>
      </c>
      <c r="F5161" s="14">
        <v>1202</v>
      </c>
      <c r="G5161" s="17">
        <v>40269</v>
      </c>
      <c r="H5161" s="29">
        <v>442391</v>
      </c>
      <c r="I5161" s="29">
        <v>0</v>
      </c>
      <c r="J5161" s="29">
        <v>0</v>
      </c>
      <c r="K5161" s="29">
        <v>0</v>
      </c>
      <c r="L5161" s="29">
        <f t="shared" si="319"/>
        <v>442391</v>
      </c>
      <c r="M5161" s="29">
        <v>-202453</v>
      </c>
      <c r="N5161" s="29">
        <v>-15558</v>
      </c>
      <c r="O5161" s="29">
        <v>0</v>
      </c>
      <c r="P5161" s="29">
        <f t="shared" si="320"/>
        <v>-218011</v>
      </c>
      <c r="Q5161" s="29">
        <f t="shared" si="321"/>
        <v>239938</v>
      </c>
      <c r="R5161" s="29">
        <f t="shared" si="322"/>
        <v>224380</v>
      </c>
      <c r="S5161" s="15" t="s">
        <v>1736</v>
      </c>
      <c r="T5161" s="15">
        <v>101202</v>
      </c>
      <c r="U5161" s="15" t="s">
        <v>149</v>
      </c>
      <c r="V5161" s="15">
        <v>47030001</v>
      </c>
      <c r="W5161" s="15" t="s">
        <v>145</v>
      </c>
    </row>
    <row r="5162" spans="2:23" hidden="1" x14ac:dyDescent="0.25">
      <c r="B5162" s="14">
        <v>30004467</v>
      </c>
      <c r="C5162" s="14">
        <v>0</v>
      </c>
      <c r="D5162" s="15">
        <v>21030011</v>
      </c>
      <c r="E5162" s="16" t="s">
        <v>4674</v>
      </c>
      <c r="F5162" s="14">
        <v>1202</v>
      </c>
      <c r="G5162" s="17">
        <v>40269</v>
      </c>
      <c r="H5162" s="29">
        <v>454033</v>
      </c>
      <c r="I5162" s="29">
        <v>0</v>
      </c>
      <c r="J5162" s="29">
        <v>0</v>
      </c>
      <c r="K5162" s="29">
        <v>0</v>
      </c>
      <c r="L5162" s="29">
        <f t="shared" si="319"/>
        <v>454033</v>
      </c>
      <c r="M5162" s="29">
        <v>-207777</v>
      </c>
      <c r="N5162" s="29">
        <v>-15968</v>
      </c>
      <c r="O5162" s="29">
        <v>0</v>
      </c>
      <c r="P5162" s="29">
        <f t="shared" si="320"/>
        <v>-223745</v>
      </c>
      <c r="Q5162" s="29">
        <f t="shared" si="321"/>
        <v>246256</v>
      </c>
      <c r="R5162" s="29">
        <f t="shared" si="322"/>
        <v>230288</v>
      </c>
      <c r="S5162" s="15" t="s">
        <v>1736</v>
      </c>
      <c r="T5162" s="15">
        <v>101202</v>
      </c>
      <c r="U5162" s="15" t="s">
        <v>149</v>
      </c>
      <c r="V5162" s="15">
        <v>47030001</v>
      </c>
      <c r="W5162" s="15" t="s">
        <v>145</v>
      </c>
    </row>
    <row r="5163" spans="2:23" hidden="1" x14ac:dyDescent="0.25">
      <c r="B5163" s="14">
        <v>30004468</v>
      </c>
      <c r="C5163" s="14">
        <v>0</v>
      </c>
      <c r="D5163" s="15">
        <v>21030011</v>
      </c>
      <c r="E5163" s="16" t="s">
        <v>4675</v>
      </c>
      <c r="F5163" s="14">
        <v>1202</v>
      </c>
      <c r="G5163" s="17">
        <v>40299</v>
      </c>
      <c r="H5163" s="29">
        <v>459717</v>
      </c>
      <c r="I5163" s="29">
        <v>0</v>
      </c>
      <c r="J5163" s="29">
        <v>0</v>
      </c>
      <c r="K5163" s="29">
        <v>0</v>
      </c>
      <c r="L5163" s="29">
        <f t="shared" si="319"/>
        <v>459717</v>
      </c>
      <c r="M5163" s="29">
        <v>-208606</v>
      </c>
      <c r="N5163" s="29">
        <v>-16200</v>
      </c>
      <c r="O5163" s="29">
        <v>0</v>
      </c>
      <c r="P5163" s="29">
        <f t="shared" si="320"/>
        <v>-224806</v>
      </c>
      <c r="Q5163" s="29">
        <f t="shared" si="321"/>
        <v>251111</v>
      </c>
      <c r="R5163" s="29">
        <f t="shared" si="322"/>
        <v>234911</v>
      </c>
      <c r="S5163" s="15" t="s">
        <v>1736</v>
      </c>
      <c r="T5163" s="15">
        <v>101202</v>
      </c>
      <c r="U5163" s="15" t="s">
        <v>149</v>
      </c>
      <c r="V5163" s="15">
        <v>47030001</v>
      </c>
      <c r="W5163" s="15" t="s">
        <v>145</v>
      </c>
    </row>
    <row r="5164" spans="2:23" hidden="1" x14ac:dyDescent="0.25">
      <c r="B5164" s="14">
        <v>30004469</v>
      </c>
      <c r="C5164" s="14">
        <v>0</v>
      </c>
      <c r="D5164" s="15">
        <v>21030011</v>
      </c>
      <c r="E5164" s="16" t="s">
        <v>4676</v>
      </c>
      <c r="F5164" s="14">
        <v>1202</v>
      </c>
      <c r="G5164" s="17">
        <v>40269</v>
      </c>
      <c r="H5164" s="29">
        <v>459854</v>
      </c>
      <c r="I5164" s="29">
        <v>0</v>
      </c>
      <c r="J5164" s="29">
        <v>0</v>
      </c>
      <c r="K5164" s="29">
        <v>0</v>
      </c>
      <c r="L5164" s="29">
        <f t="shared" si="319"/>
        <v>459854</v>
      </c>
      <c r="M5164" s="29">
        <v>-210443</v>
      </c>
      <c r="N5164" s="29">
        <v>-16173</v>
      </c>
      <c r="O5164" s="29">
        <v>0</v>
      </c>
      <c r="P5164" s="29">
        <f t="shared" si="320"/>
        <v>-226616</v>
      </c>
      <c r="Q5164" s="29">
        <f t="shared" si="321"/>
        <v>249411</v>
      </c>
      <c r="R5164" s="29">
        <f t="shared" si="322"/>
        <v>233238</v>
      </c>
      <c r="S5164" s="15" t="s">
        <v>1736</v>
      </c>
      <c r="T5164" s="15">
        <v>101202</v>
      </c>
      <c r="U5164" s="15" t="s">
        <v>149</v>
      </c>
      <c r="V5164" s="15">
        <v>47030001</v>
      </c>
      <c r="W5164" s="15" t="s">
        <v>145</v>
      </c>
    </row>
    <row r="5165" spans="2:23" hidden="1" x14ac:dyDescent="0.25">
      <c r="B5165" s="14">
        <v>30004470</v>
      </c>
      <c r="C5165" s="14">
        <v>0</v>
      </c>
      <c r="D5165" s="15">
        <v>21030011</v>
      </c>
      <c r="E5165" s="16" t="s">
        <v>4677</v>
      </c>
      <c r="F5165" s="14">
        <v>1201</v>
      </c>
      <c r="G5165" s="17">
        <v>40269</v>
      </c>
      <c r="H5165" s="29">
        <v>462119</v>
      </c>
      <c r="I5165" s="29">
        <v>0</v>
      </c>
      <c r="J5165" s="29">
        <v>0</v>
      </c>
      <c r="K5165" s="29">
        <v>0</v>
      </c>
      <c r="L5165" s="29">
        <f t="shared" si="319"/>
        <v>462119</v>
      </c>
      <c r="M5165" s="29">
        <v>-211479</v>
      </c>
      <c r="N5165" s="29">
        <v>-16252</v>
      </c>
      <c r="O5165" s="29">
        <v>0</v>
      </c>
      <c r="P5165" s="29">
        <f t="shared" si="320"/>
        <v>-227731</v>
      </c>
      <c r="Q5165" s="29">
        <f t="shared" si="321"/>
        <v>250640</v>
      </c>
      <c r="R5165" s="29">
        <f t="shared" si="322"/>
        <v>234388</v>
      </c>
      <c r="S5165" s="15" t="s">
        <v>1736</v>
      </c>
      <c r="T5165" s="15">
        <v>101201</v>
      </c>
      <c r="U5165" s="15" t="s">
        <v>144</v>
      </c>
      <c r="V5165" s="15">
        <v>47030001</v>
      </c>
      <c r="W5165" s="15" t="s">
        <v>145</v>
      </c>
    </row>
    <row r="5166" spans="2:23" hidden="1" x14ac:dyDescent="0.25">
      <c r="B5166" s="14">
        <v>30004471</v>
      </c>
      <c r="C5166" s="14">
        <v>0</v>
      </c>
      <c r="D5166" s="15">
        <v>21030011</v>
      </c>
      <c r="E5166" s="16" t="s">
        <v>4678</v>
      </c>
      <c r="F5166" s="14">
        <v>1401</v>
      </c>
      <c r="G5166" s="17">
        <v>40306</v>
      </c>
      <c r="H5166" s="29">
        <v>464281</v>
      </c>
      <c r="I5166" s="29">
        <v>0</v>
      </c>
      <c r="J5166" s="29">
        <v>0</v>
      </c>
      <c r="K5166" s="29">
        <v>0</v>
      </c>
      <c r="L5166" s="29">
        <f t="shared" si="319"/>
        <v>464281</v>
      </c>
      <c r="M5166" s="29">
        <v>-210256</v>
      </c>
      <c r="N5166" s="29">
        <v>-16368</v>
      </c>
      <c r="O5166" s="29">
        <v>0</v>
      </c>
      <c r="P5166" s="29">
        <f t="shared" si="320"/>
        <v>-226624</v>
      </c>
      <c r="Q5166" s="29">
        <f t="shared" si="321"/>
        <v>254025</v>
      </c>
      <c r="R5166" s="29">
        <f t="shared" si="322"/>
        <v>237657</v>
      </c>
      <c r="S5166" s="15" t="s">
        <v>1736</v>
      </c>
      <c r="T5166" s="15">
        <v>101401</v>
      </c>
      <c r="U5166" s="15" t="s">
        <v>139</v>
      </c>
      <c r="V5166" s="15">
        <v>47030001</v>
      </c>
      <c r="W5166" s="15" t="s">
        <v>140</v>
      </c>
    </row>
    <row r="5167" spans="2:23" hidden="1" x14ac:dyDescent="0.25">
      <c r="B5167" s="14">
        <v>30004472</v>
      </c>
      <c r="C5167" s="14">
        <v>0</v>
      </c>
      <c r="D5167" s="15">
        <v>21030011</v>
      </c>
      <c r="E5167" s="16" t="s">
        <v>4679</v>
      </c>
      <c r="F5167" s="14">
        <v>1023</v>
      </c>
      <c r="G5167" s="17">
        <v>40908</v>
      </c>
      <c r="H5167" s="29">
        <v>464771</v>
      </c>
      <c r="I5167" s="29">
        <v>0</v>
      </c>
      <c r="J5167" s="29">
        <v>0</v>
      </c>
      <c r="K5167" s="29">
        <v>0</v>
      </c>
      <c r="L5167" s="29">
        <f t="shared" si="319"/>
        <v>464771</v>
      </c>
      <c r="M5167" s="29">
        <v>-174159</v>
      </c>
      <c r="N5167" s="29">
        <v>-16978</v>
      </c>
      <c r="O5167" s="29">
        <v>0</v>
      </c>
      <c r="P5167" s="29">
        <f t="shared" si="320"/>
        <v>-191137</v>
      </c>
      <c r="Q5167" s="29">
        <f t="shared" si="321"/>
        <v>290612</v>
      </c>
      <c r="R5167" s="29">
        <f t="shared" si="322"/>
        <v>273634</v>
      </c>
      <c r="S5167" s="15" t="s">
        <v>1736</v>
      </c>
      <c r="T5167" s="15">
        <v>100303</v>
      </c>
      <c r="U5167" s="15" t="s">
        <v>177</v>
      </c>
      <c r="V5167" s="15">
        <v>47030001</v>
      </c>
      <c r="W5167" s="15" t="s">
        <v>33</v>
      </c>
    </row>
    <row r="5168" spans="2:23" hidden="1" x14ac:dyDescent="0.25">
      <c r="B5168" s="14">
        <v>30004473</v>
      </c>
      <c r="C5168" s="14">
        <v>0</v>
      </c>
      <c r="D5168" s="15">
        <v>21030011</v>
      </c>
      <c r="E5168" s="16" t="s">
        <v>4680</v>
      </c>
      <c r="F5168" s="14">
        <v>1202</v>
      </c>
      <c r="G5168" s="17">
        <v>40269</v>
      </c>
      <c r="H5168" s="29">
        <v>465675</v>
      </c>
      <c r="I5168" s="29">
        <v>0</v>
      </c>
      <c r="J5168" s="29">
        <v>0</v>
      </c>
      <c r="K5168" s="29">
        <v>0</v>
      </c>
      <c r="L5168" s="29">
        <f t="shared" si="319"/>
        <v>465675</v>
      </c>
      <c r="M5168" s="29">
        <v>-213107</v>
      </c>
      <c r="N5168" s="29">
        <v>-16377</v>
      </c>
      <c r="O5168" s="29">
        <v>0</v>
      </c>
      <c r="P5168" s="29">
        <f t="shared" si="320"/>
        <v>-229484</v>
      </c>
      <c r="Q5168" s="29">
        <f t="shared" si="321"/>
        <v>252568</v>
      </c>
      <c r="R5168" s="29">
        <f t="shared" si="322"/>
        <v>236191</v>
      </c>
      <c r="S5168" s="15" t="s">
        <v>1736</v>
      </c>
      <c r="T5168" s="15">
        <v>101202</v>
      </c>
      <c r="U5168" s="15" t="s">
        <v>149</v>
      </c>
      <c r="V5168" s="15">
        <v>47030001</v>
      </c>
      <c r="W5168" s="15" t="s">
        <v>145</v>
      </c>
    </row>
    <row r="5169" spans="2:23" hidden="1" x14ac:dyDescent="0.25">
      <c r="B5169" s="14">
        <v>30004474</v>
      </c>
      <c r="C5169" s="14">
        <v>0</v>
      </c>
      <c r="D5169" s="15">
        <v>21030011</v>
      </c>
      <c r="E5169" s="16" t="s">
        <v>4681</v>
      </c>
      <c r="F5169" s="14">
        <v>1202</v>
      </c>
      <c r="G5169" s="17">
        <v>40269</v>
      </c>
      <c r="H5169" s="29">
        <v>465675</v>
      </c>
      <c r="I5169" s="29">
        <v>0</v>
      </c>
      <c r="J5169" s="29">
        <v>0</v>
      </c>
      <c r="K5169" s="29">
        <v>0</v>
      </c>
      <c r="L5169" s="29">
        <f t="shared" si="319"/>
        <v>465675</v>
      </c>
      <c r="M5169" s="29">
        <v>-213107</v>
      </c>
      <c r="N5169" s="29">
        <v>-16377</v>
      </c>
      <c r="O5169" s="29">
        <v>0</v>
      </c>
      <c r="P5169" s="29">
        <f t="shared" si="320"/>
        <v>-229484</v>
      </c>
      <c r="Q5169" s="29">
        <f t="shared" si="321"/>
        <v>252568</v>
      </c>
      <c r="R5169" s="29">
        <f t="shared" si="322"/>
        <v>236191</v>
      </c>
      <c r="S5169" s="15" t="s">
        <v>1736</v>
      </c>
      <c r="T5169" s="15">
        <v>101202</v>
      </c>
      <c r="U5169" s="15" t="s">
        <v>149</v>
      </c>
      <c r="V5169" s="15">
        <v>47030001</v>
      </c>
      <c r="W5169" s="15" t="s">
        <v>145</v>
      </c>
    </row>
    <row r="5170" spans="2:23" hidden="1" x14ac:dyDescent="0.25">
      <c r="B5170" s="14">
        <v>30004475</v>
      </c>
      <c r="C5170" s="14">
        <v>0</v>
      </c>
      <c r="D5170" s="15">
        <v>21030011</v>
      </c>
      <c r="E5170" s="16" t="s">
        <v>4682</v>
      </c>
      <c r="F5170" s="14">
        <v>1201</v>
      </c>
      <c r="G5170" s="17">
        <v>40269</v>
      </c>
      <c r="H5170" s="29">
        <v>466210</v>
      </c>
      <c r="I5170" s="29">
        <v>0</v>
      </c>
      <c r="J5170" s="29">
        <v>0</v>
      </c>
      <c r="K5170" s="29">
        <v>0</v>
      </c>
      <c r="L5170" s="29">
        <f t="shared" si="319"/>
        <v>466210</v>
      </c>
      <c r="M5170" s="29">
        <v>-213349</v>
      </c>
      <c r="N5170" s="29">
        <v>-16396</v>
      </c>
      <c r="O5170" s="29">
        <v>0</v>
      </c>
      <c r="P5170" s="29">
        <f t="shared" si="320"/>
        <v>-229745</v>
      </c>
      <c r="Q5170" s="29">
        <f t="shared" si="321"/>
        <v>252861</v>
      </c>
      <c r="R5170" s="29">
        <f t="shared" si="322"/>
        <v>236465</v>
      </c>
      <c r="S5170" s="15" t="s">
        <v>1736</v>
      </c>
      <c r="T5170" s="15">
        <v>101201</v>
      </c>
      <c r="U5170" s="15" t="s">
        <v>144</v>
      </c>
      <c r="V5170" s="15">
        <v>47030001</v>
      </c>
      <c r="W5170" s="15" t="s">
        <v>145</v>
      </c>
    </row>
    <row r="5171" spans="2:23" hidden="1" x14ac:dyDescent="0.25">
      <c r="B5171" s="14">
        <v>30004476</v>
      </c>
      <c r="C5171" s="14">
        <v>0</v>
      </c>
      <c r="D5171" s="15">
        <v>21030011</v>
      </c>
      <c r="E5171" s="16" t="s">
        <v>4683</v>
      </c>
      <c r="F5171" s="14">
        <v>1093</v>
      </c>
      <c r="G5171" s="17">
        <v>40968</v>
      </c>
      <c r="H5171" s="29">
        <v>473859</v>
      </c>
      <c r="I5171" s="29">
        <v>0</v>
      </c>
      <c r="J5171" s="29">
        <v>0</v>
      </c>
      <c r="K5171" s="29">
        <v>0</v>
      </c>
      <c r="L5171" s="29">
        <f t="shared" si="319"/>
        <v>473859</v>
      </c>
      <c r="M5171" s="29">
        <v>-173842</v>
      </c>
      <c r="N5171" s="29">
        <v>-17365</v>
      </c>
      <c r="O5171" s="29">
        <v>0</v>
      </c>
      <c r="P5171" s="29">
        <f t="shared" si="320"/>
        <v>-191207</v>
      </c>
      <c r="Q5171" s="29">
        <f t="shared" si="321"/>
        <v>300017</v>
      </c>
      <c r="R5171" s="29">
        <f t="shared" si="322"/>
        <v>282652</v>
      </c>
      <c r="S5171" s="15" t="s">
        <v>1736</v>
      </c>
      <c r="T5171" s="15">
        <v>100703</v>
      </c>
      <c r="U5171" s="15" t="s">
        <v>204</v>
      </c>
      <c r="V5171" s="15">
        <v>47030001</v>
      </c>
      <c r="W5171" s="15" t="s">
        <v>48</v>
      </c>
    </row>
    <row r="5172" spans="2:23" hidden="1" x14ac:dyDescent="0.25">
      <c r="B5172" s="14">
        <v>30004477</v>
      </c>
      <c r="C5172" s="14">
        <v>0</v>
      </c>
      <c r="D5172" s="15">
        <v>21030011</v>
      </c>
      <c r="E5172" s="16" t="s">
        <v>4684</v>
      </c>
      <c r="F5172" s="14">
        <v>1025</v>
      </c>
      <c r="G5172" s="17">
        <v>39545</v>
      </c>
      <c r="H5172" s="29">
        <v>479093</v>
      </c>
      <c r="I5172" s="29">
        <v>0</v>
      </c>
      <c r="J5172" s="29">
        <v>0</v>
      </c>
      <c r="K5172" s="29">
        <v>0</v>
      </c>
      <c r="L5172" s="29">
        <f t="shared" si="319"/>
        <v>479093</v>
      </c>
      <c r="M5172" s="29">
        <v>-418735</v>
      </c>
      <c r="N5172" s="29">
        <v>-3030</v>
      </c>
      <c r="O5172" s="29">
        <v>0</v>
      </c>
      <c r="P5172" s="29">
        <f t="shared" si="320"/>
        <v>-421765</v>
      </c>
      <c r="Q5172" s="29">
        <f t="shared" si="321"/>
        <v>60358</v>
      </c>
      <c r="R5172" s="29">
        <f t="shared" si="322"/>
        <v>57328</v>
      </c>
      <c r="S5172" s="15" t="s">
        <v>1736</v>
      </c>
      <c r="T5172" s="15">
        <v>100305</v>
      </c>
      <c r="U5172" s="15" t="s">
        <v>156</v>
      </c>
      <c r="V5172" s="15">
        <v>47030001</v>
      </c>
      <c r="W5172" s="15" t="s">
        <v>33</v>
      </c>
    </row>
    <row r="5173" spans="2:23" hidden="1" x14ac:dyDescent="0.25">
      <c r="B5173" s="14">
        <v>30004478</v>
      </c>
      <c r="C5173" s="14">
        <v>0</v>
      </c>
      <c r="D5173" s="15">
        <v>21030011</v>
      </c>
      <c r="E5173" s="16" t="s">
        <v>4685</v>
      </c>
      <c r="F5173" s="14">
        <v>1405</v>
      </c>
      <c r="G5173" s="17">
        <v>39545</v>
      </c>
      <c r="H5173" s="29">
        <v>488025</v>
      </c>
      <c r="I5173" s="29">
        <v>0</v>
      </c>
      <c r="J5173" s="29">
        <v>0</v>
      </c>
      <c r="K5173" s="29">
        <v>0</v>
      </c>
      <c r="L5173" s="29">
        <f t="shared" si="319"/>
        <v>488025</v>
      </c>
      <c r="M5173" s="29">
        <v>-458211</v>
      </c>
      <c r="N5173" s="29">
        <v>-450</v>
      </c>
      <c r="O5173" s="29">
        <v>0</v>
      </c>
      <c r="P5173" s="29">
        <f t="shared" si="320"/>
        <v>-458661</v>
      </c>
      <c r="Q5173" s="29">
        <f t="shared" si="321"/>
        <v>29814</v>
      </c>
      <c r="R5173" s="29">
        <f t="shared" si="322"/>
        <v>29364</v>
      </c>
      <c r="S5173" s="15" t="s">
        <v>1736</v>
      </c>
      <c r="T5173" s="15">
        <v>101405</v>
      </c>
      <c r="U5173" s="15" t="s">
        <v>162</v>
      </c>
      <c r="V5173" s="15">
        <v>47030001</v>
      </c>
      <c r="W5173" s="15" t="s">
        <v>140</v>
      </c>
    </row>
    <row r="5174" spans="2:23" hidden="1" x14ac:dyDescent="0.25">
      <c r="B5174" s="14">
        <v>30004479</v>
      </c>
      <c r="C5174" s="14">
        <v>0</v>
      </c>
      <c r="D5174" s="15">
        <v>21030011</v>
      </c>
      <c r="E5174" s="16" t="s">
        <v>4686</v>
      </c>
      <c r="F5174" s="14">
        <v>1062</v>
      </c>
      <c r="G5174" s="17">
        <v>40451</v>
      </c>
      <c r="H5174" s="29">
        <v>490204</v>
      </c>
      <c r="I5174" s="29">
        <v>0</v>
      </c>
      <c r="J5174" s="29">
        <v>0</v>
      </c>
      <c r="K5174" s="29">
        <v>0</v>
      </c>
      <c r="L5174" s="29">
        <f t="shared" si="319"/>
        <v>490204</v>
      </c>
      <c r="M5174" s="29">
        <v>-212816</v>
      </c>
      <c r="N5174" s="29">
        <v>-17442</v>
      </c>
      <c r="O5174" s="29">
        <v>0</v>
      </c>
      <c r="P5174" s="29">
        <f t="shared" si="320"/>
        <v>-230258</v>
      </c>
      <c r="Q5174" s="29">
        <f t="shared" si="321"/>
        <v>277388</v>
      </c>
      <c r="R5174" s="29">
        <f t="shared" si="322"/>
        <v>259946</v>
      </c>
      <c r="S5174" s="15" t="s">
        <v>1736</v>
      </c>
      <c r="T5174" s="15">
        <v>100802</v>
      </c>
      <c r="U5174" s="15" t="s">
        <v>43</v>
      </c>
      <c r="V5174" s="15">
        <v>47030001</v>
      </c>
      <c r="W5174" s="15" t="s">
        <v>44</v>
      </c>
    </row>
    <row r="5175" spans="2:23" hidden="1" x14ac:dyDescent="0.25">
      <c r="B5175" s="14">
        <v>30004480</v>
      </c>
      <c r="C5175" s="14">
        <v>0</v>
      </c>
      <c r="D5175" s="15">
        <v>21030011</v>
      </c>
      <c r="E5175" s="16" t="s">
        <v>4687</v>
      </c>
      <c r="F5175" s="14">
        <v>1043</v>
      </c>
      <c r="G5175" s="17">
        <v>40906</v>
      </c>
      <c r="H5175" s="29">
        <v>499075</v>
      </c>
      <c r="I5175" s="29">
        <v>0</v>
      </c>
      <c r="J5175" s="29">
        <v>0</v>
      </c>
      <c r="K5175" s="29">
        <v>0</v>
      </c>
      <c r="L5175" s="29">
        <f t="shared" ref="L5175:L5239" si="323">SUM(H5175:K5175)</f>
        <v>499075</v>
      </c>
      <c r="M5175" s="29">
        <v>-187145</v>
      </c>
      <c r="N5175" s="29">
        <v>-18229</v>
      </c>
      <c r="O5175" s="29">
        <v>0</v>
      </c>
      <c r="P5175" s="29">
        <f t="shared" si="320"/>
        <v>-205374</v>
      </c>
      <c r="Q5175" s="29">
        <f t="shared" si="321"/>
        <v>311930</v>
      </c>
      <c r="R5175" s="29">
        <f t="shared" si="322"/>
        <v>293701</v>
      </c>
      <c r="S5175" s="15" t="s">
        <v>1736</v>
      </c>
      <c r="T5175" s="15">
        <v>100503</v>
      </c>
      <c r="U5175" s="15" t="s">
        <v>185</v>
      </c>
      <c r="V5175" s="15">
        <v>47030001</v>
      </c>
      <c r="W5175" s="15" t="s">
        <v>28</v>
      </c>
    </row>
    <row r="5176" spans="2:23" hidden="1" x14ac:dyDescent="0.25">
      <c r="B5176" s="14">
        <v>30004481</v>
      </c>
      <c r="C5176" s="14">
        <v>0</v>
      </c>
      <c r="D5176" s="15">
        <v>21030011</v>
      </c>
      <c r="E5176" s="16" t="s">
        <v>4688</v>
      </c>
      <c r="F5176" s="14">
        <v>1101</v>
      </c>
      <c r="G5176" s="17">
        <v>41092</v>
      </c>
      <c r="H5176" s="29">
        <v>502129</v>
      </c>
      <c r="I5176" s="29">
        <v>0</v>
      </c>
      <c r="J5176" s="29">
        <v>0</v>
      </c>
      <c r="K5176" s="29">
        <v>0</v>
      </c>
      <c r="L5176" s="29">
        <f t="shared" si="323"/>
        <v>502129</v>
      </c>
      <c r="M5176" s="29">
        <v>-176035</v>
      </c>
      <c r="N5176" s="29">
        <v>-18520</v>
      </c>
      <c r="O5176" s="29">
        <v>0</v>
      </c>
      <c r="P5176" s="29">
        <f t="shared" si="320"/>
        <v>-194555</v>
      </c>
      <c r="Q5176" s="29">
        <f t="shared" si="321"/>
        <v>326094</v>
      </c>
      <c r="R5176" s="29">
        <f t="shared" si="322"/>
        <v>307574</v>
      </c>
      <c r="S5176" s="15" t="s">
        <v>1736</v>
      </c>
      <c r="T5176" s="15">
        <v>101101</v>
      </c>
      <c r="U5176" s="15" t="s">
        <v>129</v>
      </c>
      <c r="V5176" s="15">
        <v>47030001</v>
      </c>
      <c r="W5176" s="15" t="s">
        <v>130</v>
      </c>
    </row>
    <row r="5177" spans="2:23" hidden="1" x14ac:dyDescent="0.25">
      <c r="B5177" s="14">
        <v>30004482</v>
      </c>
      <c r="C5177" s="14">
        <v>0</v>
      </c>
      <c r="D5177" s="15">
        <v>21030011</v>
      </c>
      <c r="E5177" s="16" t="s">
        <v>2203</v>
      </c>
      <c r="F5177" s="14">
        <v>1083</v>
      </c>
      <c r="G5177" s="17">
        <v>40633</v>
      </c>
      <c r="H5177" s="29">
        <v>505229</v>
      </c>
      <c r="I5177" s="29">
        <v>0</v>
      </c>
      <c r="J5177" s="29">
        <v>0</v>
      </c>
      <c r="K5177" s="29">
        <v>0</v>
      </c>
      <c r="L5177" s="29">
        <f t="shared" si="323"/>
        <v>505229</v>
      </c>
      <c r="M5177" s="29">
        <v>-207411</v>
      </c>
      <c r="N5177" s="29">
        <v>-18174</v>
      </c>
      <c r="O5177" s="29">
        <v>0</v>
      </c>
      <c r="P5177" s="29">
        <f t="shared" si="320"/>
        <v>-225585</v>
      </c>
      <c r="Q5177" s="29">
        <f t="shared" si="321"/>
        <v>297818</v>
      </c>
      <c r="R5177" s="29">
        <f t="shared" si="322"/>
        <v>279644</v>
      </c>
      <c r="S5177" s="15" t="s">
        <v>1736</v>
      </c>
      <c r="T5177" s="15">
        <v>101003</v>
      </c>
      <c r="U5177" s="15" t="s">
        <v>200</v>
      </c>
      <c r="V5177" s="15">
        <v>47030001</v>
      </c>
      <c r="W5177" s="15" t="s">
        <v>38</v>
      </c>
    </row>
    <row r="5178" spans="2:23" hidden="1" x14ac:dyDescent="0.25">
      <c r="B5178" s="14">
        <v>30004483</v>
      </c>
      <c r="C5178" s="14">
        <v>0</v>
      </c>
      <c r="D5178" s="15">
        <v>21030011</v>
      </c>
      <c r="E5178" s="16" t="s">
        <v>4689</v>
      </c>
      <c r="F5178" s="14">
        <v>1023</v>
      </c>
      <c r="G5178" s="17">
        <v>40908</v>
      </c>
      <c r="H5178" s="29">
        <v>516251</v>
      </c>
      <c r="I5178" s="29">
        <v>0</v>
      </c>
      <c r="J5178" s="29">
        <v>0</v>
      </c>
      <c r="K5178" s="29">
        <v>0</v>
      </c>
      <c r="L5178" s="29">
        <f t="shared" si="323"/>
        <v>516251</v>
      </c>
      <c r="M5178" s="29">
        <v>-193453</v>
      </c>
      <c r="N5178" s="29">
        <v>-18859</v>
      </c>
      <c r="O5178" s="29">
        <v>0</v>
      </c>
      <c r="P5178" s="29">
        <f t="shared" si="320"/>
        <v>-212312</v>
      </c>
      <c r="Q5178" s="29">
        <f t="shared" si="321"/>
        <v>322798</v>
      </c>
      <c r="R5178" s="29">
        <f t="shared" si="322"/>
        <v>303939</v>
      </c>
      <c r="S5178" s="15" t="s">
        <v>1736</v>
      </c>
      <c r="T5178" s="15">
        <v>100303</v>
      </c>
      <c r="U5178" s="15" t="s">
        <v>177</v>
      </c>
      <c r="V5178" s="15">
        <v>47030001</v>
      </c>
      <c r="W5178" s="15" t="s">
        <v>33</v>
      </c>
    </row>
    <row r="5179" spans="2:23" hidden="1" x14ac:dyDescent="0.25">
      <c r="B5179" s="14">
        <v>30004484</v>
      </c>
      <c r="C5179" s="14">
        <v>0</v>
      </c>
      <c r="D5179" s="15">
        <v>21030011</v>
      </c>
      <c r="E5179" s="16" t="s">
        <v>4690</v>
      </c>
      <c r="F5179" s="14">
        <v>1405</v>
      </c>
      <c r="G5179" s="17">
        <v>41121</v>
      </c>
      <c r="H5179" s="29">
        <v>517605</v>
      </c>
      <c r="I5179" s="29">
        <v>0</v>
      </c>
      <c r="J5179" s="29">
        <v>0</v>
      </c>
      <c r="K5179" s="29">
        <v>0</v>
      </c>
      <c r="L5179" s="29">
        <f t="shared" si="323"/>
        <v>517605</v>
      </c>
      <c r="M5179" s="29">
        <v>-401616</v>
      </c>
      <c r="N5179" s="29">
        <v>-5517</v>
      </c>
      <c r="O5179" s="29">
        <v>0</v>
      </c>
      <c r="P5179" s="29">
        <f t="shared" si="320"/>
        <v>-407133</v>
      </c>
      <c r="Q5179" s="29">
        <f t="shared" si="321"/>
        <v>115989</v>
      </c>
      <c r="R5179" s="29">
        <f t="shared" si="322"/>
        <v>110472</v>
      </c>
      <c r="S5179" s="15" t="s">
        <v>1736</v>
      </c>
      <c r="T5179" s="15">
        <v>101405</v>
      </c>
      <c r="U5179" s="15" t="s">
        <v>162</v>
      </c>
      <c r="V5179" s="15">
        <v>47030001</v>
      </c>
      <c r="W5179" s="15" t="s">
        <v>140</v>
      </c>
    </row>
    <row r="5180" spans="2:23" hidden="1" x14ac:dyDescent="0.25">
      <c r="B5180" s="14">
        <v>30004485</v>
      </c>
      <c r="C5180" s="14">
        <v>0</v>
      </c>
      <c r="D5180" s="15">
        <v>21030011</v>
      </c>
      <c r="E5180" s="16" t="s">
        <v>4691</v>
      </c>
      <c r="F5180" s="14">
        <v>1023</v>
      </c>
      <c r="G5180" s="17">
        <v>40908</v>
      </c>
      <c r="H5180" s="29">
        <v>518469</v>
      </c>
      <c r="I5180" s="29">
        <v>0</v>
      </c>
      <c r="J5180" s="29">
        <v>0</v>
      </c>
      <c r="K5180" s="29">
        <v>0</v>
      </c>
      <c r="L5180" s="29">
        <f t="shared" si="323"/>
        <v>518469</v>
      </c>
      <c r="M5180" s="29">
        <v>-194284</v>
      </c>
      <c r="N5180" s="29">
        <v>-18940</v>
      </c>
      <c r="O5180" s="29">
        <v>0</v>
      </c>
      <c r="P5180" s="29">
        <f t="shared" si="320"/>
        <v>-213224</v>
      </c>
      <c r="Q5180" s="29">
        <f t="shared" si="321"/>
        <v>324185</v>
      </c>
      <c r="R5180" s="29">
        <f t="shared" si="322"/>
        <v>305245</v>
      </c>
      <c r="S5180" s="15" t="s">
        <v>1736</v>
      </c>
      <c r="T5180" s="15">
        <v>100303</v>
      </c>
      <c r="U5180" s="15" t="s">
        <v>177</v>
      </c>
      <c r="V5180" s="15">
        <v>47030001</v>
      </c>
      <c r="W5180" s="15" t="s">
        <v>33</v>
      </c>
    </row>
    <row r="5181" spans="2:23" hidden="1" x14ac:dyDescent="0.25">
      <c r="B5181" s="14">
        <v>30004486</v>
      </c>
      <c r="C5181" s="14">
        <v>0</v>
      </c>
      <c r="D5181" s="15">
        <v>21030011</v>
      </c>
      <c r="E5181" s="16" t="s">
        <v>4692</v>
      </c>
      <c r="F5181" s="14">
        <v>1202</v>
      </c>
      <c r="G5181" s="17">
        <v>40269</v>
      </c>
      <c r="H5181" s="29">
        <v>518953</v>
      </c>
      <c r="I5181" s="29">
        <v>0</v>
      </c>
      <c r="J5181" s="29">
        <v>0</v>
      </c>
      <c r="K5181" s="29">
        <v>0</v>
      </c>
      <c r="L5181" s="29">
        <f t="shared" si="323"/>
        <v>518953</v>
      </c>
      <c r="M5181" s="29">
        <v>-237485</v>
      </c>
      <c r="N5181" s="29">
        <v>-18251</v>
      </c>
      <c r="O5181" s="29">
        <v>0</v>
      </c>
      <c r="P5181" s="29">
        <f t="shared" si="320"/>
        <v>-255736</v>
      </c>
      <c r="Q5181" s="29">
        <f t="shared" si="321"/>
        <v>281468</v>
      </c>
      <c r="R5181" s="29">
        <f t="shared" si="322"/>
        <v>263217</v>
      </c>
      <c r="S5181" s="15" t="s">
        <v>1736</v>
      </c>
      <c r="T5181" s="15">
        <v>101202</v>
      </c>
      <c r="U5181" s="15" t="s">
        <v>149</v>
      </c>
      <c r="V5181" s="15">
        <v>47030001</v>
      </c>
      <c r="W5181" s="15" t="s">
        <v>145</v>
      </c>
    </row>
    <row r="5182" spans="2:23" hidden="1" x14ac:dyDescent="0.25">
      <c r="B5182" s="14">
        <v>30004487</v>
      </c>
      <c r="C5182" s="14">
        <v>0</v>
      </c>
      <c r="D5182" s="15">
        <v>21030011</v>
      </c>
      <c r="E5182" s="16" t="s">
        <v>4693</v>
      </c>
      <c r="F5182" s="14">
        <v>1041</v>
      </c>
      <c r="G5182" s="17">
        <v>41353</v>
      </c>
      <c r="H5182" s="29">
        <v>520519</v>
      </c>
      <c r="I5182" s="29">
        <v>0</v>
      </c>
      <c r="J5182" s="29">
        <v>0</v>
      </c>
      <c r="K5182" s="29">
        <v>0</v>
      </c>
      <c r="L5182" s="29">
        <f t="shared" si="323"/>
        <v>520519</v>
      </c>
      <c r="M5182" s="29">
        <v>-164543</v>
      </c>
      <c r="N5182" s="29">
        <v>-19446</v>
      </c>
      <c r="O5182" s="29">
        <v>0</v>
      </c>
      <c r="P5182" s="29">
        <f t="shared" si="320"/>
        <v>-183989</v>
      </c>
      <c r="Q5182" s="29">
        <f t="shared" si="321"/>
        <v>355976</v>
      </c>
      <c r="R5182" s="29">
        <f t="shared" si="322"/>
        <v>336530</v>
      </c>
      <c r="S5182" s="15" t="s">
        <v>1736</v>
      </c>
      <c r="T5182" s="15">
        <v>100501</v>
      </c>
      <c r="U5182" s="15" t="s">
        <v>27</v>
      </c>
      <c r="V5182" s="15">
        <v>47030001</v>
      </c>
      <c r="W5182" s="15" t="s">
        <v>28</v>
      </c>
    </row>
    <row r="5183" spans="2:23" hidden="1" x14ac:dyDescent="0.25">
      <c r="B5183" s="14">
        <v>30004488</v>
      </c>
      <c r="C5183" s="14">
        <v>0</v>
      </c>
      <c r="D5183" s="15">
        <v>21030011</v>
      </c>
      <c r="E5183" s="16" t="s">
        <v>4694</v>
      </c>
      <c r="F5183" s="14">
        <v>1063</v>
      </c>
      <c r="G5183" s="17">
        <v>40968</v>
      </c>
      <c r="H5183" s="29">
        <v>541563</v>
      </c>
      <c r="I5183" s="29">
        <v>0</v>
      </c>
      <c r="J5183" s="29">
        <v>0</v>
      </c>
      <c r="K5183" s="29">
        <v>0</v>
      </c>
      <c r="L5183" s="29">
        <f t="shared" si="323"/>
        <v>541563</v>
      </c>
      <c r="M5183" s="29">
        <v>-198681</v>
      </c>
      <c r="N5183" s="29">
        <v>-19846</v>
      </c>
      <c r="O5183" s="29">
        <v>0</v>
      </c>
      <c r="P5183" s="29">
        <f t="shared" si="320"/>
        <v>-218527</v>
      </c>
      <c r="Q5183" s="29">
        <f t="shared" si="321"/>
        <v>342882</v>
      </c>
      <c r="R5183" s="29">
        <f t="shared" si="322"/>
        <v>323036</v>
      </c>
      <c r="S5183" s="15" t="s">
        <v>1736</v>
      </c>
      <c r="T5183" s="15">
        <v>100803</v>
      </c>
      <c r="U5183" s="15" t="s">
        <v>192</v>
      </c>
      <c r="V5183" s="15">
        <v>47030001</v>
      </c>
      <c r="W5183" s="15" t="s">
        <v>44</v>
      </c>
    </row>
    <row r="5184" spans="2:23" hidden="1" x14ac:dyDescent="0.25">
      <c r="B5184" s="14">
        <v>30004491</v>
      </c>
      <c r="C5184" s="14">
        <v>0</v>
      </c>
      <c r="D5184" s="15">
        <v>21030011</v>
      </c>
      <c r="E5184" s="16" t="s">
        <v>4695</v>
      </c>
      <c r="F5184" s="14">
        <v>1063</v>
      </c>
      <c r="G5184" s="17">
        <v>40968</v>
      </c>
      <c r="H5184" s="29">
        <v>549545</v>
      </c>
      <c r="I5184" s="29">
        <v>0</v>
      </c>
      <c r="J5184" s="29">
        <v>0</v>
      </c>
      <c r="K5184" s="29">
        <v>0</v>
      </c>
      <c r="L5184" s="29">
        <f t="shared" si="323"/>
        <v>549545</v>
      </c>
      <c r="M5184" s="29">
        <v>-201612</v>
      </c>
      <c r="N5184" s="29">
        <v>-20139</v>
      </c>
      <c r="O5184" s="29">
        <v>0</v>
      </c>
      <c r="P5184" s="29">
        <f t="shared" si="320"/>
        <v>-221751</v>
      </c>
      <c r="Q5184" s="29">
        <f t="shared" si="321"/>
        <v>347933</v>
      </c>
      <c r="R5184" s="29">
        <f t="shared" si="322"/>
        <v>327794</v>
      </c>
      <c r="S5184" s="15" t="s">
        <v>1736</v>
      </c>
      <c r="T5184" s="15">
        <v>100803</v>
      </c>
      <c r="U5184" s="15" t="s">
        <v>192</v>
      </c>
      <c r="V5184" s="15">
        <v>47030001</v>
      </c>
      <c r="W5184" s="15" t="s">
        <v>44</v>
      </c>
    </row>
    <row r="5185" spans="2:23" hidden="1" x14ac:dyDescent="0.25">
      <c r="B5185" s="14">
        <v>30004492</v>
      </c>
      <c r="C5185" s="14">
        <v>0</v>
      </c>
      <c r="D5185" s="15">
        <v>21030011</v>
      </c>
      <c r="E5185" s="16" t="s">
        <v>4696</v>
      </c>
      <c r="F5185" s="14">
        <v>1202</v>
      </c>
      <c r="G5185" s="17">
        <v>40269</v>
      </c>
      <c r="H5185" s="29">
        <v>558810</v>
      </c>
      <c r="I5185" s="29">
        <v>0</v>
      </c>
      <c r="J5185" s="29">
        <v>0</v>
      </c>
      <c r="K5185" s="29">
        <v>0</v>
      </c>
      <c r="L5185" s="29">
        <f t="shared" si="323"/>
        <v>558810</v>
      </c>
      <c r="M5185" s="29">
        <v>-255726</v>
      </c>
      <c r="N5185" s="29">
        <v>-19653</v>
      </c>
      <c r="O5185" s="29">
        <v>0</v>
      </c>
      <c r="P5185" s="29">
        <f t="shared" si="320"/>
        <v>-275379</v>
      </c>
      <c r="Q5185" s="29">
        <f t="shared" si="321"/>
        <v>303084</v>
      </c>
      <c r="R5185" s="29">
        <f t="shared" si="322"/>
        <v>283431</v>
      </c>
      <c r="S5185" s="15" t="s">
        <v>1736</v>
      </c>
      <c r="T5185" s="15">
        <v>101202</v>
      </c>
      <c r="U5185" s="15" t="s">
        <v>149</v>
      </c>
      <c r="V5185" s="15">
        <v>47030001</v>
      </c>
      <c r="W5185" s="15" t="s">
        <v>145</v>
      </c>
    </row>
    <row r="5186" spans="2:23" hidden="1" x14ac:dyDescent="0.25">
      <c r="B5186" s="14">
        <v>30004493</v>
      </c>
      <c r="C5186" s="14">
        <v>0</v>
      </c>
      <c r="D5186" s="15">
        <v>21030011</v>
      </c>
      <c r="E5186" s="16" t="s">
        <v>4697</v>
      </c>
      <c r="F5186" s="14">
        <v>1202</v>
      </c>
      <c r="G5186" s="17">
        <v>40269</v>
      </c>
      <c r="H5186" s="29">
        <v>558810</v>
      </c>
      <c r="I5186" s="29">
        <v>0</v>
      </c>
      <c r="J5186" s="29">
        <v>0</v>
      </c>
      <c r="K5186" s="29">
        <v>0</v>
      </c>
      <c r="L5186" s="29">
        <f t="shared" si="323"/>
        <v>558810</v>
      </c>
      <c r="M5186" s="29">
        <v>-255726</v>
      </c>
      <c r="N5186" s="29">
        <v>-19653</v>
      </c>
      <c r="O5186" s="29">
        <v>0</v>
      </c>
      <c r="P5186" s="29">
        <f t="shared" si="320"/>
        <v>-275379</v>
      </c>
      <c r="Q5186" s="29">
        <f t="shared" si="321"/>
        <v>303084</v>
      </c>
      <c r="R5186" s="29">
        <f t="shared" si="322"/>
        <v>283431</v>
      </c>
      <c r="S5186" s="15" t="s">
        <v>1736</v>
      </c>
      <c r="T5186" s="15">
        <v>101202</v>
      </c>
      <c r="U5186" s="15" t="s">
        <v>149</v>
      </c>
      <c r="V5186" s="15">
        <v>47030001</v>
      </c>
      <c r="W5186" s="15" t="s">
        <v>145</v>
      </c>
    </row>
    <row r="5187" spans="2:23" hidden="1" x14ac:dyDescent="0.25">
      <c r="B5187" s="14">
        <v>30004494</v>
      </c>
      <c r="C5187" s="14">
        <v>0</v>
      </c>
      <c r="D5187" s="15">
        <v>21030011</v>
      </c>
      <c r="E5187" s="16" t="s">
        <v>4698</v>
      </c>
      <c r="F5187" s="14">
        <v>1405</v>
      </c>
      <c r="G5187" s="17">
        <v>39545</v>
      </c>
      <c r="H5187" s="29">
        <v>561000</v>
      </c>
      <c r="I5187" s="29">
        <v>0</v>
      </c>
      <c r="J5187" s="29">
        <v>0</v>
      </c>
      <c r="K5187" s="29">
        <v>0</v>
      </c>
      <c r="L5187" s="29">
        <f t="shared" si="323"/>
        <v>561000</v>
      </c>
      <c r="M5187" s="29">
        <v>-526730</v>
      </c>
      <c r="N5187" s="29">
        <v>-518</v>
      </c>
      <c r="O5187" s="29">
        <v>0</v>
      </c>
      <c r="P5187" s="29">
        <f t="shared" si="320"/>
        <v>-527248</v>
      </c>
      <c r="Q5187" s="29">
        <f t="shared" si="321"/>
        <v>34270</v>
      </c>
      <c r="R5187" s="29">
        <f t="shared" si="322"/>
        <v>33752</v>
      </c>
      <c r="S5187" s="15" t="s">
        <v>1736</v>
      </c>
      <c r="T5187" s="15">
        <v>101405</v>
      </c>
      <c r="U5187" s="15" t="s">
        <v>162</v>
      </c>
      <c r="V5187" s="15">
        <v>47030001</v>
      </c>
      <c r="W5187" s="15" t="s">
        <v>140</v>
      </c>
    </row>
    <row r="5188" spans="2:23" hidden="1" x14ac:dyDescent="0.25">
      <c r="B5188" s="14">
        <v>30004495</v>
      </c>
      <c r="C5188" s="14">
        <v>0</v>
      </c>
      <c r="D5188" s="15">
        <v>21030011</v>
      </c>
      <c r="E5188" s="16" t="s">
        <v>4699</v>
      </c>
      <c r="F5188" s="14">
        <v>1301</v>
      </c>
      <c r="G5188" s="17">
        <v>40421</v>
      </c>
      <c r="H5188" s="29">
        <v>569929</v>
      </c>
      <c r="I5188" s="29">
        <v>0</v>
      </c>
      <c r="J5188" s="29">
        <v>0</v>
      </c>
      <c r="K5188" s="29">
        <v>0</v>
      </c>
      <c r="L5188" s="29">
        <f t="shared" si="323"/>
        <v>569929</v>
      </c>
      <c r="M5188" s="29">
        <v>-249641</v>
      </c>
      <c r="N5188" s="29">
        <v>-20240</v>
      </c>
      <c r="O5188" s="29">
        <v>0</v>
      </c>
      <c r="P5188" s="29">
        <f t="shared" si="320"/>
        <v>-269881</v>
      </c>
      <c r="Q5188" s="29">
        <f t="shared" si="321"/>
        <v>320288</v>
      </c>
      <c r="R5188" s="29">
        <f t="shared" si="322"/>
        <v>300048</v>
      </c>
      <c r="S5188" s="15" t="s">
        <v>1736</v>
      </c>
      <c r="T5188" s="15">
        <v>101301</v>
      </c>
      <c r="U5188" s="15" t="s">
        <v>133</v>
      </c>
      <c r="V5188" s="15">
        <v>47030001</v>
      </c>
      <c r="W5188" s="15" t="s">
        <v>134</v>
      </c>
    </row>
    <row r="5189" spans="2:23" hidden="1" x14ac:dyDescent="0.25">
      <c r="B5189" s="14">
        <v>30004496</v>
      </c>
      <c r="C5189" s="14">
        <v>0</v>
      </c>
      <c r="D5189" s="15">
        <v>21030011</v>
      </c>
      <c r="E5189" s="16" t="s">
        <v>4700</v>
      </c>
      <c r="F5189" s="14">
        <v>1301</v>
      </c>
      <c r="G5189" s="17">
        <v>40269</v>
      </c>
      <c r="H5189" s="29">
        <v>574000</v>
      </c>
      <c r="I5189" s="29">
        <v>0</v>
      </c>
      <c r="J5189" s="29">
        <v>0</v>
      </c>
      <c r="K5189" s="29">
        <v>0</v>
      </c>
      <c r="L5189" s="29">
        <f t="shared" si="323"/>
        <v>574000</v>
      </c>
      <c r="M5189" s="29">
        <v>-262676</v>
      </c>
      <c r="N5189" s="29">
        <v>-20187</v>
      </c>
      <c r="O5189" s="29">
        <v>0</v>
      </c>
      <c r="P5189" s="29">
        <f t="shared" ref="P5189:P5252" si="324">SUM(M5189:O5189)</f>
        <v>-282863</v>
      </c>
      <c r="Q5189" s="29">
        <f t="shared" ref="Q5189:Q5252" si="325">H5189+M5189</f>
        <v>311324</v>
      </c>
      <c r="R5189" s="29">
        <f t="shared" ref="R5189:R5252" si="326">L5189+P5189</f>
        <v>291137</v>
      </c>
      <c r="S5189" s="15" t="s">
        <v>1736</v>
      </c>
      <c r="T5189" s="15">
        <v>101301</v>
      </c>
      <c r="U5189" s="15" t="s">
        <v>133</v>
      </c>
      <c r="V5189" s="15">
        <v>47030001</v>
      </c>
      <c r="W5189" s="15" t="s">
        <v>134</v>
      </c>
    </row>
    <row r="5190" spans="2:23" hidden="1" x14ac:dyDescent="0.25">
      <c r="B5190" s="14">
        <v>30004497</v>
      </c>
      <c r="C5190" s="14">
        <v>0</v>
      </c>
      <c r="D5190" s="15">
        <v>21030011</v>
      </c>
      <c r="E5190" s="16" t="s">
        <v>4701</v>
      </c>
      <c r="F5190" s="14">
        <v>1202</v>
      </c>
      <c r="G5190" s="17">
        <v>40269</v>
      </c>
      <c r="H5190" s="29">
        <v>582093</v>
      </c>
      <c r="I5190" s="29">
        <v>0</v>
      </c>
      <c r="J5190" s="29">
        <v>0</v>
      </c>
      <c r="K5190" s="29">
        <v>0</v>
      </c>
      <c r="L5190" s="29">
        <f t="shared" si="323"/>
        <v>582093</v>
      </c>
      <c r="M5190" s="29">
        <v>-266382</v>
      </c>
      <c r="N5190" s="29">
        <v>-20472</v>
      </c>
      <c r="O5190" s="29">
        <v>0</v>
      </c>
      <c r="P5190" s="29">
        <f t="shared" si="324"/>
        <v>-286854</v>
      </c>
      <c r="Q5190" s="29">
        <f t="shared" si="325"/>
        <v>315711</v>
      </c>
      <c r="R5190" s="29">
        <f t="shared" si="326"/>
        <v>295239</v>
      </c>
      <c r="S5190" s="15" t="s">
        <v>1736</v>
      </c>
      <c r="T5190" s="15">
        <v>101202</v>
      </c>
      <c r="U5190" s="15" t="s">
        <v>149</v>
      </c>
      <c r="V5190" s="15">
        <v>47030001</v>
      </c>
      <c r="W5190" s="15" t="s">
        <v>145</v>
      </c>
    </row>
    <row r="5191" spans="2:23" hidden="1" x14ac:dyDescent="0.25">
      <c r="B5191" s="14">
        <v>30004498</v>
      </c>
      <c r="C5191" s="14">
        <v>0</v>
      </c>
      <c r="D5191" s="15">
        <v>21030011</v>
      </c>
      <c r="E5191" s="16" t="s">
        <v>4702</v>
      </c>
      <c r="F5191" s="14">
        <v>1201</v>
      </c>
      <c r="G5191" s="17">
        <v>40269</v>
      </c>
      <c r="H5191" s="29">
        <v>592490</v>
      </c>
      <c r="I5191" s="29">
        <v>0</v>
      </c>
      <c r="J5191" s="29">
        <v>0</v>
      </c>
      <c r="K5191" s="29">
        <v>0</v>
      </c>
      <c r="L5191" s="29">
        <f t="shared" si="323"/>
        <v>592490</v>
      </c>
      <c r="M5191" s="29">
        <v>-271141</v>
      </c>
      <c r="N5191" s="29">
        <v>-20837</v>
      </c>
      <c r="O5191" s="29">
        <v>0</v>
      </c>
      <c r="P5191" s="29">
        <f t="shared" si="324"/>
        <v>-291978</v>
      </c>
      <c r="Q5191" s="29">
        <f t="shared" si="325"/>
        <v>321349</v>
      </c>
      <c r="R5191" s="29">
        <f t="shared" si="326"/>
        <v>300512</v>
      </c>
      <c r="S5191" s="15" t="s">
        <v>1736</v>
      </c>
      <c r="T5191" s="15">
        <v>101201</v>
      </c>
      <c r="U5191" s="15" t="s">
        <v>144</v>
      </c>
      <c r="V5191" s="15">
        <v>47030001</v>
      </c>
      <c r="W5191" s="15" t="s">
        <v>145</v>
      </c>
    </row>
    <row r="5192" spans="2:23" hidden="1" x14ac:dyDescent="0.25">
      <c r="B5192" s="14">
        <v>30004499</v>
      </c>
      <c r="C5192" s="14">
        <v>0</v>
      </c>
      <c r="D5192" s="15">
        <v>21030011</v>
      </c>
      <c r="E5192" s="16" t="s">
        <v>4703</v>
      </c>
      <c r="F5192" s="14">
        <v>1401</v>
      </c>
      <c r="G5192" s="17">
        <v>40269</v>
      </c>
      <c r="H5192" s="29">
        <v>635246</v>
      </c>
      <c r="I5192" s="29">
        <v>0</v>
      </c>
      <c r="J5192" s="29">
        <v>0</v>
      </c>
      <c r="K5192" s="29">
        <v>0</v>
      </c>
      <c r="L5192" s="29">
        <f t="shared" si="323"/>
        <v>635246</v>
      </c>
      <c r="M5192" s="29">
        <v>-290704</v>
      </c>
      <c r="N5192" s="29">
        <v>-22341</v>
      </c>
      <c r="O5192" s="29">
        <v>0</v>
      </c>
      <c r="P5192" s="29">
        <f t="shared" si="324"/>
        <v>-313045</v>
      </c>
      <c r="Q5192" s="29">
        <f t="shared" si="325"/>
        <v>344542</v>
      </c>
      <c r="R5192" s="29">
        <f t="shared" si="326"/>
        <v>322201</v>
      </c>
      <c r="S5192" s="15" t="s">
        <v>1736</v>
      </c>
      <c r="T5192" s="15">
        <v>101401</v>
      </c>
      <c r="U5192" s="15" t="s">
        <v>139</v>
      </c>
      <c r="V5192" s="15">
        <v>47030001</v>
      </c>
      <c r="W5192" s="15" t="s">
        <v>140</v>
      </c>
    </row>
    <row r="5193" spans="2:23" hidden="1" x14ac:dyDescent="0.25">
      <c r="B5193" s="14">
        <v>30004500</v>
      </c>
      <c r="C5193" s="14">
        <v>0</v>
      </c>
      <c r="D5193" s="15">
        <v>21030011</v>
      </c>
      <c r="E5193" s="16" t="s">
        <v>4704</v>
      </c>
      <c r="F5193" s="14">
        <v>1202</v>
      </c>
      <c r="G5193" s="17">
        <v>40269</v>
      </c>
      <c r="H5193" s="29">
        <v>640304</v>
      </c>
      <c r="I5193" s="29">
        <v>0</v>
      </c>
      <c r="J5193" s="29">
        <v>0</v>
      </c>
      <c r="K5193" s="29">
        <v>0</v>
      </c>
      <c r="L5193" s="29">
        <f t="shared" si="323"/>
        <v>640304</v>
      </c>
      <c r="M5193" s="29">
        <v>-293019</v>
      </c>
      <c r="N5193" s="29">
        <v>-22519</v>
      </c>
      <c r="O5193" s="29">
        <v>0</v>
      </c>
      <c r="P5193" s="29">
        <f t="shared" si="324"/>
        <v>-315538</v>
      </c>
      <c r="Q5193" s="29">
        <f t="shared" si="325"/>
        <v>347285</v>
      </c>
      <c r="R5193" s="29">
        <f t="shared" si="326"/>
        <v>324766</v>
      </c>
      <c r="S5193" s="15" t="s">
        <v>1736</v>
      </c>
      <c r="T5193" s="15">
        <v>101202</v>
      </c>
      <c r="U5193" s="15" t="s">
        <v>149</v>
      </c>
      <c r="V5193" s="15">
        <v>47030001</v>
      </c>
      <c r="W5193" s="15" t="s">
        <v>145</v>
      </c>
    </row>
    <row r="5194" spans="2:23" hidden="1" x14ac:dyDescent="0.25">
      <c r="B5194" s="14">
        <v>30004501</v>
      </c>
      <c r="C5194" s="14">
        <v>0</v>
      </c>
      <c r="D5194" s="15">
        <v>21030011</v>
      </c>
      <c r="E5194" s="16" t="s">
        <v>4705</v>
      </c>
      <c r="F5194" s="14">
        <v>1202</v>
      </c>
      <c r="G5194" s="17">
        <v>40269</v>
      </c>
      <c r="H5194" s="29">
        <v>640304</v>
      </c>
      <c r="I5194" s="29">
        <v>0</v>
      </c>
      <c r="J5194" s="29">
        <v>0</v>
      </c>
      <c r="K5194" s="29">
        <v>0</v>
      </c>
      <c r="L5194" s="29">
        <f t="shared" si="323"/>
        <v>640304</v>
      </c>
      <c r="M5194" s="29">
        <v>-293019</v>
      </c>
      <c r="N5194" s="29">
        <v>-22519</v>
      </c>
      <c r="O5194" s="29">
        <v>0</v>
      </c>
      <c r="P5194" s="29">
        <f t="shared" si="324"/>
        <v>-315538</v>
      </c>
      <c r="Q5194" s="29">
        <f t="shared" si="325"/>
        <v>347285</v>
      </c>
      <c r="R5194" s="29">
        <f t="shared" si="326"/>
        <v>324766</v>
      </c>
      <c r="S5194" s="15" t="s">
        <v>1736</v>
      </c>
      <c r="T5194" s="15">
        <v>101202</v>
      </c>
      <c r="U5194" s="15" t="s">
        <v>149</v>
      </c>
      <c r="V5194" s="15">
        <v>47030001</v>
      </c>
      <c r="W5194" s="15" t="s">
        <v>145</v>
      </c>
    </row>
    <row r="5195" spans="2:23" hidden="1" x14ac:dyDescent="0.25">
      <c r="B5195" s="14">
        <v>30004502</v>
      </c>
      <c r="C5195" s="14">
        <v>0</v>
      </c>
      <c r="D5195" s="15">
        <v>21030011</v>
      </c>
      <c r="E5195" s="16" t="s">
        <v>4706</v>
      </c>
      <c r="F5195" s="14">
        <v>1202</v>
      </c>
      <c r="G5195" s="17">
        <v>40269</v>
      </c>
      <c r="H5195" s="29">
        <v>642986</v>
      </c>
      <c r="I5195" s="29">
        <v>0</v>
      </c>
      <c r="J5195" s="29">
        <v>0</v>
      </c>
      <c r="K5195" s="29">
        <v>0</v>
      </c>
      <c r="L5195" s="29">
        <f t="shared" si="323"/>
        <v>642986</v>
      </c>
      <c r="M5195" s="29">
        <v>-294248</v>
      </c>
      <c r="N5195" s="29">
        <v>-22613</v>
      </c>
      <c r="O5195" s="29">
        <v>0</v>
      </c>
      <c r="P5195" s="29">
        <f t="shared" si="324"/>
        <v>-316861</v>
      </c>
      <c r="Q5195" s="29">
        <f t="shared" si="325"/>
        <v>348738</v>
      </c>
      <c r="R5195" s="29">
        <f t="shared" si="326"/>
        <v>326125</v>
      </c>
      <c r="S5195" s="15" t="s">
        <v>1736</v>
      </c>
      <c r="T5195" s="15">
        <v>101202</v>
      </c>
      <c r="U5195" s="15" t="s">
        <v>149</v>
      </c>
      <c r="V5195" s="15">
        <v>47030001</v>
      </c>
      <c r="W5195" s="15" t="s">
        <v>145</v>
      </c>
    </row>
    <row r="5196" spans="2:23" hidden="1" x14ac:dyDescent="0.25">
      <c r="B5196" s="14">
        <v>30004503</v>
      </c>
      <c r="C5196" s="14">
        <v>0</v>
      </c>
      <c r="D5196" s="15">
        <v>21030011</v>
      </c>
      <c r="E5196" s="16" t="s">
        <v>4707</v>
      </c>
      <c r="F5196" s="14">
        <v>1033</v>
      </c>
      <c r="G5196" s="17">
        <v>40905</v>
      </c>
      <c r="H5196" s="29">
        <v>645072</v>
      </c>
      <c r="I5196" s="29">
        <v>0</v>
      </c>
      <c r="J5196" s="29">
        <v>0</v>
      </c>
      <c r="K5196" s="29">
        <v>0</v>
      </c>
      <c r="L5196" s="29">
        <f t="shared" si="323"/>
        <v>645072</v>
      </c>
      <c r="M5196" s="29">
        <v>-241978</v>
      </c>
      <c r="N5196" s="29">
        <v>-23561</v>
      </c>
      <c r="O5196" s="29">
        <v>0</v>
      </c>
      <c r="P5196" s="29">
        <f t="shared" si="324"/>
        <v>-265539</v>
      </c>
      <c r="Q5196" s="29">
        <f t="shared" si="325"/>
        <v>403094</v>
      </c>
      <c r="R5196" s="29">
        <f t="shared" si="326"/>
        <v>379533</v>
      </c>
      <c r="S5196" s="15" t="s">
        <v>1736</v>
      </c>
      <c r="T5196" s="15">
        <v>100403</v>
      </c>
      <c r="U5196" s="15" t="s">
        <v>181</v>
      </c>
      <c r="V5196" s="15">
        <v>47030001</v>
      </c>
      <c r="W5196" s="15" t="s">
        <v>98</v>
      </c>
    </row>
    <row r="5197" spans="2:23" hidden="1" x14ac:dyDescent="0.25">
      <c r="B5197" s="14">
        <v>30004505</v>
      </c>
      <c r="C5197" s="14">
        <v>0</v>
      </c>
      <c r="D5197" s="15">
        <v>21030011</v>
      </c>
      <c r="E5197" s="16" t="s">
        <v>4708</v>
      </c>
      <c r="F5197" s="14">
        <v>1301</v>
      </c>
      <c r="G5197" s="17">
        <v>40269</v>
      </c>
      <c r="H5197" s="29">
        <v>651000</v>
      </c>
      <c r="I5197" s="29">
        <v>0</v>
      </c>
      <c r="J5197" s="29">
        <v>0</v>
      </c>
      <c r="K5197" s="29">
        <v>0</v>
      </c>
      <c r="L5197" s="29">
        <f t="shared" si="323"/>
        <v>651000</v>
      </c>
      <c r="M5197" s="29">
        <v>-297913</v>
      </c>
      <c r="N5197" s="29">
        <v>-22895</v>
      </c>
      <c r="O5197" s="29">
        <v>0</v>
      </c>
      <c r="P5197" s="29">
        <f t="shared" si="324"/>
        <v>-320808</v>
      </c>
      <c r="Q5197" s="29">
        <f t="shared" si="325"/>
        <v>353087</v>
      </c>
      <c r="R5197" s="29">
        <f t="shared" si="326"/>
        <v>330192</v>
      </c>
      <c r="S5197" s="15" t="s">
        <v>1736</v>
      </c>
      <c r="T5197" s="15">
        <v>101301</v>
      </c>
      <c r="U5197" s="15" t="s">
        <v>133</v>
      </c>
      <c r="V5197" s="15">
        <v>47030001</v>
      </c>
      <c r="W5197" s="15" t="s">
        <v>134</v>
      </c>
    </row>
    <row r="5198" spans="2:23" hidden="1" x14ac:dyDescent="0.25">
      <c r="B5198" s="14">
        <v>30004506</v>
      </c>
      <c r="C5198" s="14">
        <v>0</v>
      </c>
      <c r="D5198" s="15">
        <v>21030011</v>
      </c>
      <c r="E5198" s="16" t="s">
        <v>4709</v>
      </c>
      <c r="F5198" s="14">
        <v>1405</v>
      </c>
      <c r="G5198" s="17">
        <v>39545</v>
      </c>
      <c r="H5198" s="29">
        <v>669157</v>
      </c>
      <c r="I5198" s="29">
        <v>0</v>
      </c>
      <c r="J5198" s="29">
        <v>0</v>
      </c>
      <c r="K5198" s="29">
        <v>0</v>
      </c>
      <c r="L5198" s="29">
        <f t="shared" si="323"/>
        <v>669157</v>
      </c>
      <c r="M5198" s="29">
        <v>-628280</v>
      </c>
      <c r="N5198" s="29">
        <v>-617</v>
      </c>
      <c r="O5198" s="29">
        <v>0</v>
      </c>
      <c r="P5198" s="29">
        <f t="shared" si="324"/>
        <v>-628897</v>
      </c>
      <c r="Q5198" s="29">
        <f t="shared" si="325"/>
        <v>40877</v>
      </c>
      <c r="R5198" s="29">
        <f t="shared" si="326"/>
        <v>40260</v>
      </c>
      <c r="S5198" s="15" t="s">
        <v>1736</v>
      </c>
      <c r="T5198" s="15">
        <v>101405</v>
      </c>
      <c r="U5198" s="15" t="s">
        <v>162</v>
      </c>
      <c r="V5198" s="15">
        <v>47030001</v>
      </c>
      <c r="W5198" s="15" t="s">
        <v>140</v>
      </c>
    </row>
    <row r="5199" spans="2:23" hidden="1" x14ac:dyDescent="0.25">
      <c r="B5199" s="14">
        <v>30004507</v>
      </c>
      <c r="C5199" s="14">
        <v>0</v>
      </c>
      <c r="D5199" s="15">
        <v>21030011</v>
      </c>
      <c r="E5199" s="16" t="s">
        <v>4710</v>
      </c>
      <c r="F5199" s="14">
        <v>1202</v>
      </c>
      <c r="G5199" s="17">
        <v>40269</v>
      </c>
      <c r="H5199" s="29">
        <v>672854</v>
      </c>
      <c r="I5199" s="29">
        <v>0</v>
      </c>
      <c r="J5199" s="29">
        <v>0</v>
      </c>
      <c r="K5199" s="29">
        <v>0</v>
      </c>
      <c r="L5199" s="29">
        <f t="shared" si="323"/>
        <v>672854</v>
      </c>
      <c r="M5199" s="29">
        <v>-307917</v>
      </c>
      <c r="N5199" s="29">
        <v>-23664</v>
      </c>
      <c r="O5199" s="29">
        <v>0</v>
      </c>
      <c r="P5199" s="29">
        <f t="shared" si="324"/>
        <v>-331581</v>
      </c>
      <c r="Q5199" s="29">
        <f t="shared" si="325"/>
        <v>364937</v>
      </c>
      <c r="R5199" s="29">
        <f t="shared" si="326"/>
        <v>341273</v>
      </c>
      <c r="S5199" s="15" t="s">
        <v>1736</v>
      </c>
      <c r="T5199" s="15">
        <v>101202</v>
      </c>
      <c r="U5199" s="15" t="s">
        <v>149</v>
      </c>
      <c r="V5199" s="15">
        <v>47030001</v>
      </c>
      <c r="W5199" s="15" t="s">
        <v>145</v>
      </c>
    </row>
    <row r="5200" spans="2:23" hidden="1" x14ac:dyDescent="0.25">
      <c r="B5200" s="14">
        <v>30004508</v>
      </c>
      <c r="C5200" s="14">
        <v>0</v>
      </c>
      <c r="D5200" s="15">
        <v>21030011</v>
      </c>
      <c r="E5200" s="16" t="s">
        <v>4711</v>
      </c>
      <c r="F5200" s="14">
        <v>1063</v>
      </c>
      <c r="G5200" s="17">
        <v>40968</v>
      </c>
      <c r="H5200" s="29">
        <v>681889</v>
      </c>
      <c r="I5200" s="29">
        <v>0</v>
      </c>
      <c r="J5200" s="29">
        <v>0</v>
      </c>
      <c r="K5200" s="29">
        <v>0</v>
      </c>
      <c r="L5200" s="29">
        <f t="shared" si="323"/>
        <v>681889</v>
      </c>
      <c r="M5200" s="29">
        <v>-250165</v>
      </c>
      <c r="N5200" s="29">
        <v>-24989</v>
      </c>
      <c r="O5200" s="29">
        <v>0</v>
      </c>
      <c r="P5200" s="29">
        <f t="shared" si="324"/>
        <v>-275154</v>
      </c>
      <c r="Q5200" s="29">
        <f t="shared" si="325"/>
        <v>431724</v>
      </c>
      <c r="R5200" s="29">
        <f t="shared" si="326"/>
        <v>406735</v>
      </c>
      <c r="S5200" s="15" t="s">
        <v>1736</v>
      </c>
      <c r="T5200" s="15">
        <v>100803</v>
      </c>
      <c r="U5200" s="15" t="s">
        <v>192</v>
      </c>
      <c r="V5200" s="15">
        <v>47030001</v>
      </c>
      <c r="W5200" s="15" t="s">
        <v>44</v>
      </c>
    </row>
    <row r="5201" spans="2:23" hidden="1" x14ac:dyDescent="0.25">
      <c r="B5201" s="14">
        <v>30004509</v>
      </c>
      <c r="C5201" s="14">
        <v>0</v>
      </c>
      <c r="D5201" s="15">
        <v>21030011</v>
      </c>
      <c r="E5201" s="16" t="s">
        <v>4712</v>
      </c>
      <c r="F5201" s="14">
        <v>1201</v>
      </c>
      <c r="G5201" s="17">
        <v>40269</v>
      </c>
      <c r="H5201" s="29">
        <v>702568</v>
      </c>
      <c r="I5201" s="29">
        <v>0</v>
      </c>
      <c r="J5201" s="29">
        <v>0</v>
      </c>
      <c r="K5201" s="29">
        <v>0</v>
      </c>
      <c r="L5201" s="29">
        <f t="shared" si="323"/>
        <v>702568</v>
      </c>
      <c r="M5201" s="29">
        <v>-321515</v>
      </c>
      <c r="N5201" s="29">
        <v>-24709</v>
      </c>
      <c r="O5201" s="29">
        <v>0</v>
      </c>
      <c r="P5201" s="29">
        <f t="shared" si="324"/>
        <v>-346224</v>
      </c>
      <c r="Q5201" s="29">
        <f t="shared" si="325"/>
        <v>381053</v>
      </c>
      <c r="R5201" s="29">
        <f t="shared" si="326"/>
        <v>356344</v>
      </c>
      <c r="S5201" s="15" t="s">
        <v>1736</v>
      </c>
      <c r="T5201" s="15">
        <v>101201</v>
      </c>
      <c r="U5201" s="15" t="s">
        <v>144</v>
      </c>
      <c r="V5201" s="15">
        <v>47030001</v>
      </c>
      <c r="W5201" s="15" t="s">
        <v>145</v>
      </c>
    </row>
    <row r="5202" spans="2:23" hidden="1" x14ac:dyDescent="0.25">
      <c r="B5202" s="14">
        <v>30004510</v>
      </c>
      <c r="C5202" s="14">
        <v>0</v>
      </c>
      <c r="D5202" s="15">
        <v>21030011</v>
      </c>
      <c r="E5202" s="16" t="s">
        <v>4713</v>
      </c>
      <c r="F5202" s="14">
        <v>1202</v>
      </c>
      <c r="G5202" s="17">
        <v>40269</v>
      </c>
      <c r="H5202" s="29">
        <v>733438</v>
      </c>
      <c r="I5202" s="29">
        <v>0</v>
      </c>
      <c r="J5202" s="29">
        <v>0</v>
      </c>
      <c r="K5202" s="29">
        <v>0</v>
      </c>
      <c r="L5202" s="29">
        <f t="shared" si="323"/>
        <v>733438</v>
      </c>
      <c r="M5202" s="29">
        <v>-335644</v>
      </c>
      <c r="N5202" s="29">
        <v>-25794</v>
      </c>
      <c r="O5202" s="29">
        <v>0</v>
      </c>
      <c r="P5202" s="29">
        <f t="shared" si="324"/>
        <v>-361438</v>
      </c>
      <c r="Q5202" s="29">
        <f t="shared" si="325"/>
        <v>397794</v>
      </c>
      <c r="R5202" s="29">
        <f t="shared" si="326"/>
        <v>372000</v>
      </c>
      <c r="S5202" s="15" t="s">
        <v>1736</v>
      </c>
      <c r="T5202" s="15">
        <v>101202</v>
      </c>
      <c r="U5202" s="15" t="s">
        <v>149</v>
      </c>
      <c r="V5202" s="15">
        <v>47030001</v>
      </c>
      <c r="W5202" s="15" t="s">
        <v>145</v>
      </c>
    </row>
    <row r="5203" spans="2:23" hidden="1" x14ac:dyDescent="0.25">
      <c r="B5203" s="14">
        <v>30004511</v>
      </c>
      <c r="C5203" s="14">
        <v>0</v>
      </c>
      <c r="D5203" s="15">
        <v>21030011</v>
      </c>
      <c r="E5203" s="16" t="s">
        <v>4714</v>
      </c>
      <c r="F5203" s="14">
        <v>1071</v>
      </c>
      <c r="G5203" s="17">
        <v>40459</v>
      </c>
      <c r="H5203" s="29">
        <v>742839</v>
      </c>
      <c r="I5203" s="29">
        <v>0</v>
      </c>
      <c r="J5203" s="29">
        <v>0</v>
      </c>
      <c r="K5203" s="29">
        <v>0</v>
      </c>
      <c r="L5203" s="29">
        <f t="shared" si="323"/>
        <v>742839</v>
      </c>
      <c r="M5203" s="29">
        <v>-321727</v>
      </c>
      <c r="N5203" s="29">
        <v>-26443</v>
      </c>
      <c r="O5203" s="29">
        <v>0</v>
      </c>
      <c r="P5203" s="29">
        <f t="shared" si="324"/>
        <v>-348170</v>
      </c>
      <c r="Q5203" s="29">
        <f t="shared" si="325"/>
        <v>421112</v>
      </c>
      <c r="R5203" s="29">
        <f t="shared" si="326"/>
        <v>394669</v>
      </c>
      <c r="S5203" s="15" t="s">
        <v>1736</v>
      </c>
      <c r="T5203" s="15">
        <v>100901</v>
      </c>
      <c r="U5203" s="15" t="s">
        <v>57</v>
      </c>
      <c r="V5203" s="15">
        <v>47030001</v>
      </c>
      <c r="W5203" s="15" t="s">
        <v>58</v>
      </c>
    </row>
    <row r="5204" spans="2:23" hidden="1" x14ac:dyDescent="0.25">
      <c r="B5204" s="14">
        <v>30004512</v>
      </c>
      <c r="C5204" s="14">
        <v>0</v>
      </c>
      <c r="D5204" s="15">
        <v>21030011</v>
      </c>
      <c r="E5204" s="16" t="s">
        <v>4715</v>
      </c>
      <c r="F5204" s="14">
        <v>1301</v>
      </c>
      <c r="G5204" s="17">
        <v>40269</v>
      </c>
      <c r="H5204" s="29">
        <v>749000</v>
      </c>
      <c r="I5204" s="29">
        <v>0</v>
      </c>
      <c r="J5204" s="29">
        <v>0</v>
      </c>
      <c r="K5204" s="29">
        <v>0</v>
      </c>
      <c r="L5204" s="29">
        <f t="shared" si="323"/>
        <v>749000</v>
      </c>
      <c r="M5204" s="29">
        <v>-342763</v>
      </c>
      <c r="N5204" s="29">
        <v>-26342</v>
      </c>
      <c r="O5204" s="29">
        <v>0</v>
      </c>
      <c r="P5204" s="29">
        <f t="shared" si="324"/>
        <v>-369105</v>
      </c>
      <c r="Q5204" s="29">
        <f t="shared" si="325"/>
        <v>406237</v>
      </c>
      <c r="R5204" s="29">
        <f t="shared" si="326"/>
        <v>379895</v>
      </c>
      <c r="S5204" s="15" t="s">
        <v>1736</v>
      </c>
      <c r="T5204" s="15">
        <v>101301</v>
      </c>
      <c r="U5204" s="15" t="s">
        <v>133</v>
      </c>
      <c r="V5204" s="15">
        <v>47030001</v>
      </c>
      <c r="W5204" s="15" t="s">
        <v>134</v>
      </c>
    </row>
    <row r="5205" spans="2:23" hidden="1" x14ac:dyDescent="0.25">
      <c r="B5205" s="14">
        <v>30004513</v>
      </c>
      <c r="C5205" s="14">
        <v>0</v>
      </c>
      <c r="D5205" s="15">
        <v>21030011</v>
      </c>
      <c r="E5205" s="16" t="s">
        <v>4716</v>
      </c>
      <c r="F5205" s="14">
        <v>1303</v>
      </c>
      <c r="G5205" s="17">
        <v>40925</v>
      </c>
      <c r="H5205" s="29">
        <v>767691</v>
      </c>
      <c r="I5205" s="29">
        <v>0</v>
      </c>
      <c r="J5205" s="29">
        <v>0</v>
      </c>
      <c r="K5205" s="29">
        <v>0</v>
      </c>
      <c r="L5205" s="29">
        <f t="shared" si="323"/>
        <v>767691</v>
      </c>
      <c r="M5205" s="29">
        <v>-285963</v>
      </c>
      <c r="N5205" s="29">
        <v>-28069</v>
      </c>
      <c r="O5205" s="29">
        <v>0</v>
      </c>
      <c r="P5205" s="29">
        <f t="shared" si="324"/>
        <v>-314032</v>
      </c>
      <c r="Q5205" s="29">
        <f t="shared" si="325"/>
        <v>481728</v>
      </c>
      <c r="R5205" s="29">
        <f t="shared" si="326"/>
        <v>453659</v>
      </c>
      <c r="S5205" s="15" t="s">
        <v>1736</v>
      </c>
      <c r="T5205" s="15">
        <v>101303</v>
      </c>
      <c r="U5205" s="15" t="s">
        <v>215</v>
      </c>
      <c r="V5205" s="15">
        <v>47030001</v>
      </c>
      <c r="W5205" s="15" t="s">
        <v>134</v>
      </c>
    </row>
    <row r="5206" spans="2:23" hidden="1" x14ac:dyDescent="0.25">
      <c r="B5206" s="14">
        <v>30004514</v>
      </c>
      <c r="C5206" s="14">
        <v>0</v>
      </c>
      <c r="D5206" s="15">
        <v>21030011</v>
      </c>
      <c r="E5206" s="16" t="s">
        <v>4717</v>
      </c>
      <c r="F5206" s="14">
        <v>1301</v>
      </c>
      <c r="G5206" s="17">
        <v>40452</v>
      </c>
      <c r="H5206" s="29">
        <v>778741</v>
      </c>
      <c r="I5206" s="29">
        <v>0</v>
      </c>
      <c r="J5206" s="29">
        <v>0</v>
      </c>
      <c r="K5206" s="29">
        <v>0</v>
      </c>
      <c r="L5206" s="29">
        <f t="shared" si="323"/>
        <v>778741</v>
      </c>
      <c r="M5206" s="29">
        <v>-337982</v>
      </c>
      <c r="N5206" s="29">
        <v>-27709</v>
      </c>
      <c r="O5206" s="29">
        <v>0</v>
      </c>
      <c r="P5206" s="29">
        <f t="shared" si="324"/>
        <v>-365691</v>
      </c>
      <c r="Q5206" s="29">
        <f t="shared" si="325"/>
        <v>440759</v>
      </c>
      <c r="R5206" s="29">
        <f t="shared" si="326"/>
        <v>413050</v>
      </c>
      <c r="S5206" s="15" t="s">
        <v>1736</v>
      </c>
      <c r="T5206" s="15">
        <v>101301</v>
      </c>
      <c r="U5206" s="15" t="s">
        <v>133</v>
      </c>
      <c r="V5206" s="15">
        <v>47030001</v>
      </c>
      <c r="W5206" s="15" t="s">
        <v>134</v>
      </c>
    </row>
    <row r="5207" spans="2:23" hidden="1" x14ac:dyDescent="0.25">
      <c r="B5207" s="14">
        <v>30004515</v>
      </c>
      <c r="C5207" s="14">
        <v>0</v>
      </c>
      <c r="D5207" s="15">
        <v>21030011</v>
      </c>
      <c r="E5207" s="16" t="s">
        <v>4718</v>
      </c>
      <c r="F5207" s="14">
        <v>1203</v>
      </c>
      <c r="G5207" s="17">
        <v>40269</v>
      </c>
      <c r="H5207" s="29">
        <v>782703</v>
      </c>
      <c r="I5207" s="29">
        <v>0</v>
      </c>
      <c r="J5207" s="29">
        <v>0</v>
      </c>
      <c r="K5207" s="29">
        <v>0</v>
      </c>
      <c r="L5207" s="29">
        <f t="shared" si="323"/>
        <v>782703</v>
      </c>
      <c r="M5207" s="29">
        <v>-358184</v>
      </c>
      <c r="N5207" s="29">
        <v>-27527</v>
      </c>
      <c r="O5207" s="29">
        <v>0</v>
      </c>
      <c r="P5207" s="29">
        <f t="shared" si="324"/>
        <v>-385711</v>
      </c>
      <c r="Q5207" s="29">
        <f t="shared" si="325"/>
        <v>424519</v>
      </c>
      <c r="R5207" s="29">
        <f t="shared" si="326"/>
        <v>396992</v>
      </c>
      <c r="S5207" s="15" t="s">
        <v>1736</v>
      </c>
      <c r="T5207" s="15">
        <v>101203</v>
      </c>
      <c r="U5207" s="15" t="s">
        <v>210</v>
      </c>
      <c r="V5207" s="15">
        <v>47030001</v>
      </c>
      <c r="W5207" s="15" t="s">
        <v>145</v>
      </c>
    </row>
    <row r="5208" spans="2:23" hidden="1" x14ac:dyDescent="0.25">
      <c r="B5208" s="14">
        <v>30004516</v>
      </c>
      <c r="C5208" s="14">
        <v>0</v>
      </c>
      <c r="D5208" s="15">
        <v>21030011</v>
      </c>
      <c r="E5208" s="16" t="s">
        <v>4719</v>
      </c>
      <c r="F5208" s="14">
        <v>1201</v>
      </c>
      <c r="G5208" s="17">
        <v>40269</v>
      </c>
      <c r="H5208" s="29">
        <v>783309</v>
      </c>
      <c r="I5208" s="29">
        <v>0</v>
      </c>
      <c r="J5208" s="29">
        <v>0</v>
      </c>
      <c r="K5208" s="29">
        <v>0</v>
      </c>
      <c r="L5208" s="29">
        <f t="shared" si="323"/>
        <v>783309</v>
      </c>
      <c r="M5208" s="29">
        <v>-358465</v>
      </c>
      <c r="N5208" s="29">
        <v>-27548</v>
      </c>
      <c r="O5208" s="29">
        <v>0</v>
      </c>
      <c r="P5208" s="29">
        <f t="shared" si="324"/>
        <v>-386013</v>
      </c>
      <c r="Q5208" s="29">
        <f t="shared" si="325"/>
        <v>424844</v>
      </c>
      <c r="R5208" s="29">
        <f t="shared" si="326"/>
        <v>397296</v>
      </c>
      <c r="S5208" s="15" t="s">
        <v>1736</v>
      </c>
      <c r="T5208" s="15">
        <v>101201</v>
      </c>
      <c r="U5208" s="15" t="s">
        <v>144</v>
      </c>
      <c r="V5208" s="15">
        <v>47030001</v>
      </c>
      <c r="W5208" s="15" t="s">
        <v>145</v>
      </c>
    </row>
    <row r="5209" spans="2:23" hidden="1" x14ac:dyDescent="0.25">
      <c r="B5209" s="14">
        <v>30004517</v>
      </c>
      <c r="C5209" s="14">
        <v>0</v>
      </c>
      <c r="D5209" s="15">
        <v>21030011</v>
      </c>
      <c r="E5209" s="16" t="s">
        <v>4720</v>
      </c>
      <c r="F5209" s="14">
        <v>1401</v>
      </c>
      <c r="G5209" s="17">
        <v>40309</v>
      </c>
      <c r="H5209" s="29">
        <v>803165</v>
      </c>
      <c r="I5209" s="29">
        <v>0</v>
      </c>
      <c r="J5209" s="29">
        <v>0</v>
      </c>
      <c r="K5209" s="29">
        <v>0</v>
      </c>
      <c r="L5209" s="29">
        <f t="shared" si="323"/>
        <v>803165</v>
      </c>
      <c r="M5209" s="29">
        <v>-363416</v>
      </c>
      <c r="N5209" s="29">
        <v>-28321</v>
      </c>
      <c r="O5209" s="29">
        <v>0</v>
      </c>
      <c r="P5209" s="29">
        <f t="shared" si="324"/>
        <v>-391737</v>
      </c>
      <c r="Q5209" s="29">
        <f t="shared" si="325"/>
        <v>439749</v>
      </c>
      <c r="R5209" s="29">
        <f t="shared" si="326"/>
        <v>411428</v>
      </c>
      <c r="S5209" s="15" t="s">
        <v>1736</v>
      </c>
      <c r="T5209" s="15">
        <v>101401</v>
      </c>
      <c r="U5209" s="15" t="s">
        <v>139</v>
      </c>
      <c r="V5209" s="15">
        <v>47030001</v>
      </c>
      <c r="W5209" s="15" t="s">
        <v>140</v>
      </c>
    </row>
    <row r="5210" spans="2:23" hidden="1" x14ac:dyDescent="0.25">
      <c r="B5210" s="14">
        <v>30004519</v>
      </c>
      <c r="C5210" s="14">
        <v>0</v>
      </c>
      <c r="D5210" s="15">
        <v>21030011</v>
      </c>
      <c r="E5210" s="16" t="s">
        <v>4721</v>
      </c>
      <c r="F5210" s="14">
        <v>1301</v>
      </c>
      <c r="G5210" s="17">
        <v>40360</v>
      </c>
      <c r="H5210" s="29">
        <v>838905</v>
      </c>
      <c r="I5210" s="29">
        <v>0</v>
      </c>
      <c r="J5210" s="29">
        <v>0</v>
      </c>
      <c r="K5210" s="29">
        <v>0</v>
      </c>
      <c r="L5210" s="29">
        <f t="shared" si="323"/>
        <v>838905</v>
      </c>
      <c r="M5210" s="29">
        <v>-374069</v>
      </c>
      <c r="N5210" s="29">
        <v>-29678</v>
      </c>
      <c r="O5210" s="29">
        <v>0</v>
      </c>
      <c r="P5210" s="29">
        <f t="shared" si="324"/>
        <v>-403747</v>
      </c>
      <c r="Q5210" s="29">
        <f t="shared" si="325"/>
        <v>464836</v>
      </c>
      <c r="R5210" s="29">
        <f t="shared" si="326"/>
        <v>435158</v>
      </c>
      <c r="S5210" s="15" t="s">
        <v>1736</v>
      </c>
      <c r="T5210" s="15">
        <v>101301</v>
      </c>
      <c r="U5210" s="15" t="s">
        <v>133</v>
      </c>
      <c r="V5210" s="15">
        <v>47030001</v>
      </c>
      <c r="W5210" s="15" t="s">
        <v>134</v>
      </c>
    </row>
    <row r="5211" spans="2:23" hidden="1" x14ac:dyDescent="0.25">
      <c r="B5211" s="14">
        <v>30004520</v>
      </c>
      <c r="C5211" s="14">
        <v>0</v>
      </c>
      <c r="D5211" s="15">
        <v>21030011</v>
      </c>
      <c r="E5211" s="16" t="s">
        <v>4722</v>
      </c>
      <c r="F5211" s="14">
        <v>1401</v>
      </c>
      <c r="G5211" s="17">
        <v>40269</v>
      </c>
      <c r="H5211" s="29">
        <v>844549</v>
      </c>
      <c r="I5211" s="29">
        <v>0</v>
      </c>
      <c r="J5211" s="29">
        <v>0</v>
      </c>
      <c r="K5211" s="29">
        <v>0</v>
      </c>
      <c r="L5211" s="29">
        <f t="shared" si="323"/>
        <v>844549</v>
      </c>
      <c r="M5211" s="29">
        <v>-386487</v>
      </c>
      <c r="N5211" s="29">
        <v>-29702</v>
      </c>
      <c r="O5211" s="29">
        <v>0</v>
      </c>
      <c r="P5211" s="29">
        <f t="shared" si="324"/>
        <v>-416189</v>
      </c>
      <c r="Q5211" s="29">
        <f t="shared" si="325"/>
        <v>458062</v>
      </c>
      <c r="R5211" s="29">
        <f t="shared" si="326"/>
        <v>428360</v>
      </c>
      <c r="S5211" s="15" t="s">
        <v>1736</v>
      </c>
      <c r="T5211" s="15">
        <v>101401</v>
      </c>
      <c r="U5211" s="15" t="s">
        <v>139</v>
      </c>
      <c r="V5211" s="15">
        <v>47030001</v>
      </c>
      <c r="W5211" s="15" t="s">
        <v>140</v>
      </c>
    </row>
    <row r="5212" spans="2:23" hidden="1" x14ac:dyDescent="0.25">
      <c r="B5212" s="14">
        <v>30004521</v>
      </c>
      <c r="C5212" s="14">
        <v>0</v>
      </c>
      <c r="D5212" s="15">
        <v>21030011</v>
      </c>
      <c r="E5212" s="16" t="s">
        <v>4723</v>
      </c>
      <c r="F5212" s="14">
        <v>1403</v>
      </c>
      <c r="G5212" s="17">
        <v>40910</v>
      </c>
      <c r="H5212" s="29">
        <v>847753</v>
      </c>
      <c r="I5212" s="29">
        <v>0</v>
      </c>
      <c r="J5212" s="29">
        <v>0</v>
      </c>
      <c r="K5212" s="29">
        <v>0</v>
      </c>
      <c r="L5212" s="29">
        <f t="shared" si="323"/>
        <v>847753</v>
      </c>
      <c r="M5212" s="29">
        <v>-317452</v>
      </c>
      <c r="N5212" s="29">
        <v>-30972</v>
      </c>
      <c r="O5212" s="29">
        <v>0</v>
      </c>
      <c r="P5212" s="29">
        <f t="shared" si="324"/>
        <v>-348424</v>
      </c>
      <c r="Q5212" s="29">
        <f t="shared" si="325"/>
        <v>530301</v>
      </c>
      <c r="R5212" s="29">
        <f t="shared" si="326"/>
        <v>499329</v>
      </c>
      <c r="S5212" s="15" t="s">
        <v>1736</v>
      </c>
      <c r="T5212" s="15">
        <v>101403</v>
      </c>
      <c r="U5212" s="15" t="s">
        <v>218</v>
      </c>
      <c r="V5212" s="15">
        <v>47030001</v>
      </c>
      <c r="W5212" s="15" t="s">
        <v>140</v>
      </c>
    </row>
    <row r="5213" spans="2:23" hidden="1" x14ac:dyDescent="0.25">
      <c r="B5213" s="14">
        <v>30004522</v>
      </c>
      <c r="C5213" s="14">
        <v>0</v>
      </c>
      <c r="D5213" s="15">
        <v>21030011</v>
      </c>
      <c r="E5213" s="16" t="s">
        <v>4724</v>
      </c>
      <c r="F5213" s="14">
        <v>1202</v>
      </c>
      <c r="G5213" s="17">
        <v>40269</v>
      </c>
      <c r="H5213" s="29">
        <v>849856</v>
      </c>
      <c r="I5213" s="29">
        <v>0</v>
      </c>
      <c r="J5213" s="29">
        <v>0</v>
      </c>
      <c r="K5213" s="29">
        <v>0</v>
      </c>
      <c r="L5213" s="29">
        <f t="shared" si="323"/>
        <v>849856</v>
      </c>
      <c r="M5213" s="29">
        <v>-388917</v>
      </c>
      <c r="N5213" s="29">
        <v>-29889</v>
      </c>
      <c r="O5213" s="29">
        <v>0</v>
      </c>
      <c r="P5213" s="29">
        <f t="shared" si="324"/>
        <v>-418806</v>
      </c>
      <c r="Q5213" s="29">
        <f t="shared" si="325"/>
        <v>460939</v>
      </c>
      <c r="R5213" s="29">
        <f t="shared" si="326"/>
        <v>431050</v>
      </c>
      <c r="S5213" s="15" t="s">
        <v>1736</v>
      </c>
      <c r="T5213" s="15">
        <v>101202</v>
      </c>
      <c r="U5213" s="15" t="s">
        <v>149</v>
      </c>
      <c r="V5213" s="15">
        <v>47030001</v>
      </c>
      <c r="W5213" s="15" t="s">
        <v>145</v>
      </c>
    </row>
    <row r="5214" spans="2:23" hidden="1" x14ac:dyDescent="0.25">
      <c r="B5214" s="14">
        <v>30004523</v>
      </c>
      <c r="C5214" s="14">
        <v>0</v>
      </c>
      <c r="D5214" s="15">
        <v>21030011</v>
      </c>
      <c r="E5214" s="16" t="s">
        <v>4725</v>
      </c>
      <c r="F5214" s="14">
        <v>1202</v>
      </c>
      <c r="G5214" s="17">
        <v>40269</v>
      </c>
      <c r="H5214" s="29">
        <v>850414</v>
      </c>
      <c r="I5214" s="29">
        <v>0</v>
      </c>
      <c r="J5214" s="29">
        <v>0</v>
      </c>
      <c r="K5214" s="29">
        <v>0</v>
      </c>
      <c r="L5214" s="29">
        <f t="shared" si="323"/>
        <v>850414</v>
      </c>
      <c r="M5214" s="29">
        <v>-389175</v>
      </c>
      <c r="N5214" s="29">
        <v>-29908</v>
      </c>
      <c r="O5214" s="29">
        <v>0</v>
      </c>
      <c r="P5214" s="29">
        <f t="shared" si="324"/>
        <v>-419083</v>
      </c>
      <c r="Q5214" s="29">
        <f t="shared" si="325"/>
        <v>461239</v>
      </c>
      <c r="R5214" s="29">
        <f t="shared" si="326"/>
        <v>431331</v>
      </c>
      <c r="S5214" s="15" t="s">
        <v>1736</v>
      </c>
      <c r="T5214" s="15">
        <v>101202</v>
      </c>
      <c r="U5214" s="15" t="s">
        <v>149</v>
      </c>
      <c r="V5214" s="15">
        <v>47030001</v>
      </c>
      <c r="W5214" s="15" t="s">
        <v>145</v>
      </c>
    </row>
    <row r="5215" spans="2:23" hidden="1" x14ac:dyDescent="0.25">
      <c r="B5215" s="14">
        <v>30004524</v>
      </c>
      <c r="C5215" s="14">
        <v>0</v>
      </c>
      <c r="D5215" s="15">
        <v>21030011</v>
      </c>
      <c r="E5215" s="16" t="s">
        <v>4726</v>
      </c>
      <c r="F5215" s="14">
        <v>1202</v>
      </c>
      <c r="G5215" s="17">
        <v>40299</v>
      </c>
      <c r="H5215" s="29">
        <v>853423</v>
      </c>
      <c r="I5215" s="29">
        <v>0</v>
      </c>
      <c r="J5215" s="29">
        <v>0</v>
      </c>
      <c r="K5215" s="29">
        <v>0</v>
      </c>
      <c r="L5215" s="29">
        <f t="shared" si="323"/>
        <v>853423</v>
      </c>
      <c r="M5215" s="29">
        <v>-387252</v>
      </c>
      <c r="N5215" s="29">
        <v>-30073</v>
      </c>
      <c r="O5215" s="29">
        <v>0</v>
      </c>
      <c r="P5215" s="29">
        <f t="shared" si="324"/>
        <v>-417325</v>
      </c>
      <c r="Q5215" s="29">
        <f t="shared" si="325"/>
        <v>466171</v>
      </c>
      <c r="R5215" s="29">
        <f t="shared" si="326"/>
        <v>436098</v>
      </c>
      <c r="S5215" s="15" t="s">
        <v>1736</v>
      </c>
      <c r="T5215" s="15">
        <v>101202</v>
      </c>
      <c r="U5215" s="15" t="s">
        <v>149</v>
      </c>
      <c r="V5215" s="15">
        <v>47030001</v>
      </c>
      <c r="W5215" s="15" t="s">
        <v>145</v>
      </c>
    </row>
    <row r="5216" spans="2:23" hidden="1" x14ac:dyDescent="0.25">
      <c r="B5216" s="14">
        <v>30004525</v>
      </c>
      <c r="C5216" s="14">
        <v>0</v>
      </c>
      <c r="D5216" s="15">
        <v>21030011</v>
      </c>
      <c r="E5216" s="16" t="s">
        <v>2241</v>
      </c>
      <c r="F5216" s="14">
        <v>1031</v>
      </c>
      <c r="G5216" s="17">
        <v>40270</v>
      </c>
      <c r="H5216" s="29">
        <v>855304</v>
      </c>
      <c r="I5216" s="29">
        <v>0</v>
      </c>
      <c r="J5216" s="29">
        <v>0</v>
      </c>
      <c r="K5216" s="29">
        <v>0</v>
      </c>
      <c r="L5216" s="29">
        <f t="shared" si="323"/>
        <v>855304</v>
      </c>
      <c r="M5216" s="29">
        <v>-391302</v>
      </c>
      <c r="N5216" s="29">
        <v>-30082</v>
      </c>
      <c r="O5216" s="29">
        <v>0</v>
      </c>
      <c r="P5216" s="29">
        <f t="shared" si="324"/>
        <v>-421384</v>
      </c>
      <c r="Q5216" s="29">
        <f t="shared" si="325"/>
        <v>464002</v>
      </c>
      <c r="R5216" s="29">
        <f t="shared" si="326"/>
        <v>433920</v>
      </c>
      <c r="S5216" s="15" t="s">
        <v>1736</v>
      </c>
      <c r="T5216" s="15">
        <v>100401</v>
      </c>
      <c r="U5216" s="15" t="s">
        <v>97</v>
      </c>
      <c r="V5216" s="15">
        <v>47030001</v>
      </c>
      <c r="W5216" s="15" t="s">
        <v>98</v>
      </c>
    </row>
    <row r="5217" spans="2:24" hidden="1" x14ac:dyDescent="0.25">
      <c r="B5217" s="14">
        <v>30004526</v>
      </c>
      <c r="C5217" s="14">
        <v>0</v>
      </c>
      <c r="D5217" s="15">
        <v>21030011</v>
      </c>
      <c r="E5217" s="16" t="s">
        <v>4727</v>
      </c>
      <c r="F5217" s="14">
        <v>1073</v>
      </c>
      <c r="G5217" s="17">
        <v>40939</v>
      </c>
      <c r="H5217" s="29">
        <v>869785</v>
      </c>
      <c r="I5217" s="29">
        <v>0</v>
      </c>
      <c r="J5217" s="29">
        <v>0</v>
      </c>
      <c r="K5217" s="29">
        <v>0</v>
      </c>
      <c r="L5217" s="29">
        <f t="shared" si="323"/>
        <v>869785</v>
      </c>
      <c r="M5217" s="29">
        <v>-322401</v>
      </c>
      <c r="N5217" s="29">
        <v>-31826</v>
      </c>
      <c r="O5217" s="29">
        <v>0</v>
      </c>
      <c r="P5217" s="29">
        <f t="shared" si="324"/>
        <v>-354227</v>
      </c>
      <c r="Q5217" s="29">
        <f t="shared" si="325"/>
        <v>547384</v>
      </c>
      <c r="R5217" s="29">
        <f t="shared" si="326"/>
        <v>515558</v>
      </c>
      <c r="S5217" s="15" t="s">
        <v>1736</v>
      </c>
      <c r="T5217" s="15">
        <v>100903</v>
      </c>
      <c r="U5217" s="15" t="s">
        <v>196</v>
      </c>
      <c r="V5217" s="15">
        <v>47030001</v>
      </c>
      <c r="W5217" s="15" t="s">
        <v>58</v>
      </c>
    </row>
    <row r="5218" spans="2:24" hidden="1" x14ac:dyDescent="0.25">
      <c r="B5218" s="14">
        <v>30004527</v>
      </c>
      <c r="C5218" s="14">
        <v>0</v>
      </c>
      <c r="D5218" s="15">
        <v>21030011</v>
      </c>
      <c r="E5218" s="16" t="s">
        <v>4728</v>
      </c>
      <c r="F5218" s="14">
        <v>1201</v>
      </c>
      <c r="G5218" s="17">
        <v>40269</v>
      </c>
      <c r="H5218" s="29">
        <v>878580</v>
      </c>
      <c r="I5218" s="29">
        <v>0</v>
      </c>
      <c r="J5218" s="29">
        <v>0</v>
      </c>
      <c r="K5218" s="29">
        <v>0</v>
      </c>
      <c r="L5218" s="29">
        <f t="shared" si="323"/>
        <v>878580</v>
      </c>
      <c r="M5218" s="29">
        <v>-402061</v>
      </c>
      <c r="N5218" s="29">
        <v>-30899</v>
      </c>
      <c r="O5218" s="29">
        <v>0</v>
      </c>
      <c r="P5218" s="29">
        <f t="shared" si="324"/>
        <v>-432960</v>
      </c>
      <c r="Q5218" s="29">
        <f t="shared" si="325"/>
        <v>476519</v>
      </c>
      <c r="R5218" s="29">
        <f t="shared" si="326"/>
        <v>445620</v>
      </c>
      <c r="S5218" s="15" t="s">
        <v>1736</v>
      </c>
      <c r="T5218" s="15">
        <v>101201</v>
      </c>
      <c r="U5218" s="15" t="s">
        <v>144</v>
      </c>
      <c r="V5218" s="15">
        <v>47030001</v>
      </c>
      <c r="W5218" s="15" t="s">
        <v>145</v>
      </c>
    </row>
    <row r="5219" spans="2:24" hidden="1" x14ac:dyDescent="0.25">
      <c r="B5219" s="14">
        <v>30004528</v>
      </c>
      <c r="C5219" s="14">
        <v>0</v>
      </c>
      <c r="D5219" s="15">
        <v>21030011</v>
      </c>
      <c r="E5219" s="16" t="s">
        <v>4729</v>
      </c>
      <c r="F5219" s="14">
        <v>1025</v>
      </c>
      <c r="G5219" s="17">
        <v>39545</v>
      </c>
      <c r="H5219" s="29">
        <v>883109</v>
      </c>
      <c r="I5219" s="29">
        <v>0</v>
      </c>
      <c r="J5219" s="29">
        <v>0</v>
      </c>
      <c r="K5219" s="29">
        <v>0</v>
      </c>
      <c r="L5219" s="29">
        <f t="shared" si="323"/>
        <v>883109</v>
      </c>
      <c r="M5219" s="29">
        <v>-771854</v>
      </c>
      <c r="N5219" s="29">
        <v>-5584</v>
      </c>
      <c r="O5219" s="29">
        <v>0</v>
      </c>
      <c r="P5219" s="29">
        <f t="shared" si="324"/>
        <v>-777438</v>
      </c>
      <c r="Q5219" s="29">
        <f t="shared" si="325"/>
        <v>111255</v>
      </c>
      <c r="R5219" s="29">
        <f t="shared" si="326"/>
        <v>105671</v>
      </c>
      <c r="S5219" s="15" t="s">
        <v>1736</v>
      </c>
      <c r="T5219" s="15">
        <v>100305</v>
      </c>
      <c r="U5219" s="15" t="s">
        <v>156</v>
      </c>
      <c r="V5219" s="15">
        <v>47030001</v>
      </c>
      <c r="W5219" s="15" t="s">
        <v>33</v>
      </c>
    </row>
    <row r="5220" spans="2:24" hidden="1" x14ac:dyDescent="0.25">
      <c r="B5220" s="14">
        <v>30004529</v>
      </c>
      <c r="C5220" s="14">
        <v>0</v>
      </c>
      <c r="D5220" s="15">
        <v>21030011</v>
      </c>
      <c r="E5220" s="16" t="s">
        <v>4730</v>
      </c>
      <c r="F5220" s="14">
        <v>1301</v>
      </c>
      <c r="G5220" s="17">
        <v>40634</v>
      </c>
      <c r="H5220" s="29">
        <v>889549</v>
      </c>
      <c r="I5220" s="29">
        <v>0</v>
      </c>
      <c r="J5220" s="29">
        <v>0</v>
      </c>
      <c r="K5220" s="29">
        <v>0</v>
      </c>
      <c r="L5220" s="29">
        <f t="shared" si="323"/>
        <v>889549</v>
      </c>
      <c r="M5220" s="29">
        <v>-365065</v>
      </c>
      <c r="N5220" s="29">
        <v>-32000</v>
      </c>
      <c r="O5220" s="29">
        <v>0</v>
      </c>
      <c r="P5220" s="29">
        <f t="shared" si="324"/>
        <v>-397065</v>
      </c>
      <c r="Q5220" s="29">
        <f t="shared" si="325"/>
        <v>524484</v>
      </c>
      <c r="R5220" s="29">
        <f t="shared" si="326"/>
        <v>492484</v>
      </c>
      <c r="S5220" s="15" t="s">
        <v>1736</v>
      </c>
      <c r="T5220" s="15">
        <v>101301</v>
      </c>
      <c r="U5220" s="15" t="s">
        <v>133</v>
      </c>
      <c r="V5220" s="15">
        <v>47030001</v>
      </c>
      <c r="W5220" s="15" t="s">
        <v>134</v>
      </c>
    </row>
    <row r="5221" spans="2:24" hidden="1" x14ac:dyDescent="0.25">
      <c r="B5221" s="14">
        <v>30004530</v>
      </c>
      <c r="C5221" s="14">
        <v>0</v>
      </c>
      <c r="D5221" s="15">
        <v>21030011</v>
      </c>
      <c r="E5221" s="16" t="s">
        <v>4230</v>
      </c>
      <c r="F5221" s="14">
        <v>1301</v>
      </c>
      <c r="G5221" s="17">
        <v>40269</v>
      </c>
      <c r="H5221" s="29">
        <v>895000</v>
      </c>
      <c r="I5221" s="29">
        <v>0</v>
      </c>
      <c r="J5221" s="29">
        <v>0</v>
      </c>
      <c r="K5221" s="29">
        <v>0</v>
      </c>
      <c r="L5221" s="29">
        <f t="shared" si="323"/>
        <v>895000</v>
      </c>
      <c r="M5221" s="29">
        <v>-409579</v>
      </c>
      <c r="N5221" s="29">
        <v>-31476</v>
      </c>
      <c r="O5221" s="29">
        <v>0</v>
      </c>
      <c r="P5221" s="29">
        <f t="shared" si="324"/>
        <v>-441055</v>
      </c>
      <c r="Q5221" s="29">
        <f t="shared" si="325"/>
        <v>485421</v>
      </c>
      <c r="R5221" s="29">
        <f t="shared" si="326"/>
        <v>453945</v>
      </c>
      <c r="S5221" s="15" t="s">
        <v>1736</v>
      </c>
      <c r="T5221" s="15">
        <v>101301</v>
      </c>
      <c r="U5221" s="15" t="s">
        <v>133</v>
      </c>
      <c r="V5221" s="15">
        <v>47030001</v>
      </c>
      <c r="W5221" s="15" t="s">
        <v>134</v>
      </c>
    </row>
    <row r="5222" spans="2:24" hidden="1" x14ac:dyDescent="0.25">
      <c r="B5222" s="14">
        <v>30004531</v>
      </c>
      <c r="C5222" s="14">
        <v>0</v>
      </c>
      <c r="D5222" s="15">
        <v>21030011</v>
      </c>
      <c r="E5222" s="16" t="s">
        <v>4731</v>
      </c>
      <c r="F5222" s="14">
        <v>1301</v>
      </c>
      <c r="G5222" s="17">
        <v>40269</v>
      </c>
      <c r="H5222" s="29">
        <v>928000</v>
      </c>
      <c r="I5222" s="29">
        <v>0</v>
      </c>
      <c r="J5222" s="29">
        <v>0</v>
      </c>
      <c r="K5222" s="29">
        <v>0</v>
      </c>
      <c r="L5222" s="29">
        <f t="shared" si="323"/>
        <v>928000</v>
      </c>
      <c r="M5222" s="29">
        <v>-424676</v>
      </c>
      <c r="N5222" s="29">
        <v>-32637</v>
      </c>
      <c r="O5222" s="29">
        <v>0</v>
      </c>
      <c r="P5222" s="29">
        <f t="shared" si="324"/>
        <v>-457313</v>
      </c>
      <c r="Q5222" s="29">
        <f t="shared" si="325"/>
        <v>503324</v>
      </c>
      <c r="R5222" s="29">
        <f t="shared" si="326"/>
        <v>470687</v>
      </c>
      <c r="S5222" s="15" t="s">
        <v>1736</v>
      </c>
      <c r="T5222" s="15">
        <v>101301</v>
      </c>
      <c r="U5222" s="15" t="s">
        <v>133</v>
      </c>
      <c r="V5222" s="15">
        <v>47030001</v>
      </c>
      <c r="W5222" s="15" t="s">
        <v>134</v>
      </c>
    </row>
    <row r="5223" spans="2:24" hidden="1" x14ac:dyDescent="0.25">
      <c r="B5223" s="14">
        <v>30004532</v>
      </c>
      <c r="C5223" s="14">
        <v>0</v>
      </c>
      <c r="D5223" s="15">
        <v>21030011</v>
      </c>
      <c r="E5223" s="16" t="s">
        <v>4732</v>
      </c>
      <c r="F5223" s="14">
        <v>1401</v>
      </c>
      <c r="G5223" s="17">
        <v>40269</v>
      </c>
      <c r="H5223" s="29">
        <v>928324</v>
      </c>
      <c r="I5223" s="29">
        <v>0</v>
      </c>
      <c r="J5223" s="29">
        <v>0</v>
      </c>
      <c r="K5223" s="29">
        <v>0</v>
      </c>
      <c r="L5223" s="29">
        <f t="shared" si="323"/>
        <v>928324</v>
      </c>
      <c r="M5223" s="29">
        <v>-424829</v>
      </c>
      <c r="N5223" s="29">
        <v>-32648</v>
      </c>
      <c r="O5223" s="29">
        <v>0</v>
      </c>
      <c r="P5223" s="29">
        <f t="shared" si="324"/>
        <v>-457477</v>
      </c>
      <c r="Q5223" s="29">
        <f t="shared" si="325"/>
        <v>503495</v>
      </c>
      <c r="R5223" s="29">
        <f t="shared" si="326"/>
        <v>470847</v>
      </c>
      <c r="S5223" s="15" t="s">
        <v>1736</v>
      </c>
      <c r="T5223" s="15">
        <v>101401</v>
      </c>
      <c r="U5223" s="15" t="s">
        <v>139</v>
      </c>
      <c r="V5223" s="15">
        <v>47030001</v>
      </c>
      <c r="W5223" s="15" t="s">
        <v>140</v>
      </c>
    </row>
    <row r="5224" spans="2:24" hidden="1" x14ac:dyDescent="0.25">
      <c r="B5224" s="14">
        <v>30004533</v>
      </c>
      <c r="C5224" s="14">
        <v>0</v>
      </c>
      <c r="D5224" s="15">
        <v>21030011</v>
      </c>
      <c r="E5224" s="16" t="s">
        <v>4733</v>
      </c>
      <c r="F5224" s="14">
        <v>1202</v>
      </c>
      <c r="G5224" s="17">
        <v>40269</v>
      </c>
      <c r="H5224" s="29">
        <v>942992</v>
      </c>
      <c r="I5224" s="29">
        <v>0</v>
      </c>
      <c r="J5224" s="29">
        <v>0</v>
      </c>
      <c r="K5224" s="29">
        <v>0</v>
      </c>
      <c r="L5224" s="29">
        <f t="shared" si="323"/>
        <v>942992</v>
      </c>
      <c r="M5224" s="29">
        <v>-431540</v>
      </c>
      <c r="N5224" s="29">
        <v>-33164</v>
      </c>
      <c r="O5224" s="29">
        <v>0</v>
      </c>
      <c r="P5224" s="29">
        <f t="shared" si="324"/>
        <v>-464704</v>
      </c>
      <c r="Q5224" s="29">
        <f t="shared" si="325"/>
        <v>511452</v>
      </c>
      <c r="R5224" s="29">
        <f t="shared" si="326"/>
        <v>478288</v>
      </c>
      <c r="S5224" s="15" t="s">
        <v>1736</v>
      </c>
      <c r="T5224" s="15">
        <v>101202</v>
      </c>
      <c r="U5224" s="15" t="s">
        <v>149</v>
      </c>
      <c r="V5224" s="15">
        <v>47030001</v>
      </c>
      <c r="W5224" s="15" t="s">
        <v>145</v>
      </c>
    </row>
    <row r="5225" spans="2:24" hidden="1" x14ac:dyDescent="0.25">
      <c r="B5225" s="14">
        <v>30004534</v>
      </c>
      <c r="C5225" s="14">
        <v>0</v>
      </c>
      <c r="D5225" s="15">
        <v>21030011</v>
      </c>
      <c r="E5225" s="16" t="s">
        <v>4734</v>
      </c>
      <c r="F5225" s="14">
        <v>1093</v>
      </c>
      <c r="G5225" s="17">
        <v>40968</v>
      </c>
      <c r="H5225" s="29">
        <v>954704</v>
      </c>
      <c r="I5225" s="29">
        <v>0</v>
      </c>
      <c r="J5225" s="29">
        <v>0</v>
      </c>
      <c r="K5225" s="29">
        <v>0</v>
      </c>
      <c r="L5225" s="29">
        <f t="shared" si="323"/>
        <v>954704</v>
      </c>
      <c r="M5225" s="29">
        <v>-350252</v>
      </c>
      <c r="N5225" s="29">
        <v>-34987</v>
      </c>
      <c r="O5225" s="29">
        <v>0</v>
      </c>
      <c r="P5225" s="29">
        <f t="shared" si="324"/>
        <v>-385239</v>
      </c>
      <c r="Q5225" s="29">
        <f t="shared" si="325"/>
        <v>604452</v>
      </c>
      <c r="R5225" s="29">
        <f t="shared" si="326"/>
        <v>569465</v>
      </c>
      <c r="S5225" s="15" t="s">
        <v>1736</v>
      </c>
      <c r="T5225" s="15">
        <v>100703</v>
      </c>
      <c r="U5225" s="15" t="s">
        <v>204</v>
      </c>
      <c r="V5225" s="15">
        <v>47030001</v>
      </c>
      <c r="W5225" s="15" t="s">
        <v>48</v>
      </c>
    </row>
    <row r="5226" spans="2:24" hidden="1" x14ac:dyDescent="0.25">
      <c r="B5226" s="14">
        <v>30004536</v>
      </c>
      <c r="C5226" s="14">
        <v>0</v>
      </c>
      <c r="D5226" s="15">
        <v>21030011</v>
      </c>
      <c r="E5226" s="16" t="s">
        <v>4735</v>
      </c>
      <c r="F5226" s="14">
        <v>1201</v>
      </c>
      <c r="G5226" s="17">
        <v>40269</v>
      </c>
      <c r="H5226" s="29">
        <v>961314</v>
      </c>
      <c r="I5226" s="29">
        <v>0</v>
      </c>
      <c r="J5226" s="29">
        <v>0</v>
      </c>
      <c r="K5226" s="29">
        <v>0</v>
      </c>
      <c r="L5226" s="29">
        <f t="shared" si="323"/>
        <v>961314</v>
      </c>
      <c r="M5226" s="29">
        <v>-439924</v>
      </c>
      <c r="N5226" s="29">
        <v>-33809</v>
      </c>
      <c r="O5226" s="29">
        <v>0</v>
      </c>
      <c r="P5226" s="29">
        <f t="shared" si="324"/>
        <v>-473733</v>
      </c>
      <c r="Q5226" s="29">
        <f t="shared" si="325"/>
        <v>521390</v>
      </c>
      <c r="R5226" s="29">
        <f t="shared" si="326"/>
        <v>487581</v>
      </c>
      <c r="S5226" s="15" t="s">
        <v>1736</v>
      </c>
      <c r="T5226" s="15">
        <v>101201</v>
      </c>
      <c r="U5226" s="15" t="s">
        <v>144</v>
      </c>
      <c r="V5226" s="15">
        <v>47030001</v>
      </c>
      <c r="W5226" s="15" t="s">
        <v>145</v>
      </c>
    </row>
    <row r="5227" spans="2:24" hidden="1" x14ac:dyDescent="0.25">
      <c r="B5227" s="14">
        <v>30004537</v>
      </c>
      <c r="C5227" s="14">
        <v>0</v>
      </c>
      <c r="D5227" s="15">
        <v>21030011</v>
      </c>
      <c r="E5227" s="16" t="s">
        <v>4736</v>
      </c>
      <c r="F5227" s="14">
        <v>1202</v>
      </c>
      <c r="G5227" s="17">
        <v>40451</v>
      </c>
      <c r="H5227" s="29">
        <v>962017</v>
      </c>
      <c r="I5227" s="29">
        <v>0</v>
      </c>
      <c r="J5227" s="29">
        <v>-962017</v>
      </c>
      <c r="K5227" s="29">
        <v>0</v>
      </c>
      <c r="L5227" s="29">
        <f t="shared" si="323"/>
        <v>0</v>
      </c>
      <c r="M5227" s="29">
        <v>-417651</v>
      </c>
      <c r="N5227" s="29">
        <v>-34228</v>
      </c>
      <c r="O5227" s="29">
        <v>0</v>
      </c>
      <c r="P5227" s="29">
        <f t="shared" si="324"/>
        <v>-451879</v>
      </c>
      <c r="Q5227" s="29">
        <f t="shared" si="325"/>
        <v>544366</v>
      </c>
      <c r="R5227" s="29">
        <f t="shared" si="326"/>
        <v>-451879</v>
      </c>
      <c r="S5227" s="15" t="s">
        <v>1736</v>
      </c>
      <c r="T5227" s="15">
        <v>101202</v>
      </c>
      <c r="U5227" s="15" t="s">
        <v>149</v>
      </c>
      <c r="V5227" s="15">
        <v>47030001</v>
      </c>
      <c r="W5227" s="15" t="s">
        <v>145</v>
      </c>
      <c r="X5227" s="1">
        <v>30006938</v>
      </c>
    </row>
    <row r="5228" spans="2:24" hidden="1" x14ac:dyDescent="0.25">
      <c r="B5228" s="15">
        <v>30006938</v>
      </c>
      <c r="C5228" s="14">
        <v>0</v>
      </c>
      <c r="D5228" s="15">
        <v>21030011</v>
      </c>
      <c r="E5228" s="16" t="s">
        <v>4736</v>
      </c>
      <c r="F5228" s="14">
        <v>1903</v>
      </c>
      <c r="G5228" s="17">
        <v>44651</v>
      </c>
      <c r="H5228" s="29">
        <v>0</v>
      </c>
      <c r="I5228" s="29">
        <v>0</v>
      </c>
      <c r="J5228" s="29">
        <v>962017</v>
      </c>
      <c r="K5228" s="29">
        <v>0</v>
      </c>
      <c r="L5228" s="29">
        <f t="shared" si="323"/>
        <v>962017</v>
      </c>
      <c r="M5228" s="29">
        <v>0</v>
      </c>
      <c r="N5228" s="29">
        <v>0</v>
      </c>
      <c r="O5228" s="29">
        <v>0</v>
      </c>
      <c r="P5228" s="29">
        <f t="shared" si="324"/>
        <v>0</v>
      </c>
      <c r="Q5228" s="29">
        <f t="shared" si="325"/>
        <v>0</v>
      </c>
      <c r="R5228" s="29">
        <f t="shared" si="326"/>
        <v>962017</v>
      </c>
      <c r="S5228" s="15" t="s">
        <v>1736</v>
      </c>
      <c r="T5228" s="15">
        <v>108300</v>
      </c>
      <c r="U5228" s="15" t="s">
        <v>1826</v>
      </c>
      <c r="V5228" s="15">
        <v>47030001</v>
      </c>
      <c r="W5228" s="15" t="s">
        <v>1827</v>
      </c>
    </row>
    <row r="5229" spans="2:24" hidden="1" x14ac:dyDescent="0.25">
      <c r="B5229" s="14">
        <v>30004538</v>
      </c>
      <c r="C5229" s="14">
        <v>0</v>
      </c>
      <c r="D5229" s="15">
        <v>21030011</v>
      </c>
      <c r="E5229" s="16" t="s">
        <v>4737</v>
      </c>
      <c r="F5229" s="14">
        <v>1081</v>
      </c>
      <c r="G5229" s="17">
        <v>40269</v>
      </c>
      <c r="H5229" s="29">
        <v>965668</v>
      </c>
      <c r="I5229" s="29">
        <v>0</v>
      </c>
      <c r="J5229" s="29">
        <v>0</v>
      </c>
      <c r="K5229" s="29">
        <v>0</v>
      </c>
      <c r="L5229" s="29">
        <f t="shared" si="323"/>
        <v>965668</v>
      </c>
      <c r="M5229" s="29">
        <v>-441916</v>
      </c>
      <c r="N5229" s="29">
        <v>-33962</v>
      </c>
      <c r="O5229" s="29">
        <v>0</v>
      </c>
      <c r="P5229" s="29">
        <f t="shared" si="324"/>
        <v>-475878</v>
      </c>
      <c r="Q5229" s="29">
        <f t="shared" si="325"/>
        <v>523752</v>
      </c>
      <c r="R5229" s="29">
        <f t="shared" si="326"/>
        <v>489790</v>
      </c>
      <c r="S5229" s="15" t="s">
        <v>1736</v>
      </c>
      <c r="T5229" s="15">
        <v>101001</v>
      </c>
      <c r="U5229" s="15" t="s">
        <v>37</v>
      </c>
      <c r="V5229" s="15">
        <v>47030001</v>
      </c>
      <c r="W5229" s="15" t="s">
        <v>38</v>
      </c>
    </row>
    <row r="5230" spans="2:24" hidden="1" x14ac:dyDescent="0.25">
      <c r="B5230" s="14">
        <v>30004539</v>
      </c>
      <c r="C5230" s="14">
        <v>0</v>
      </c>
      <c r="D5230" s="15">
        <v>21030011</v>
      </c>
      <c r="E5230" s="16" t="s">
        <v>4738</v>
      </c>
      <c r="F5230" s="14">
        <v>1201</v>
      </c>
      <c r="G5230" s="17">
        <v>40269</v>
      </c>
      <c r="H5230" s="29">
        <v>971462</v>
      </c>
      <c r="I5230" s="29">
        <v>0</v>
      </c>
      <c r="J5230" s="29">
        <v>0</v>
      </c>
      <c r="K5230" s="29">
        <v>0</v>
      </c>
      <c r="L5230" s="29">
        <f t="shared" si="323"/>
        <v>971462</v>
      </c>
      <c r="M5230" s="29">
        <v>-444569</v>
      </c>
      <c r="N5230" s="29">
        <v>-34166</v>
      </c>
      <c r="O5230" s="29">
        <v>0</v>
      </c>
      <c r="P5230" s="29">
        <f t="shared" si="324"/>
        <v>-478735</v>
      </c>
      <c r="Q5230" s="29">
        <f t="shared" si="325"/>
        <v>526893</v>
      </c>
      <c r="R5230" s="29">
        <f t="shared" si="326"/>
        <v>492727</v>
      </c>
      <c r="S5230" s="15" t="s">
        <v>1736</v>
      </c>
      <c r="T5230" s="15">
        <v>101201</v>
      </c>
      <c r="U5230" s="15" t="s">
        <v>144</v>
      </c>
      <c r="V5230" s="15">
        <v>47030001</v>
      </c>
      <c r="W5230" s="15" t="s">
        <v>145</v>
      </c>
    </row>
    <row r="5231" spans="2:24" hidden="1" x14ac:dyDescent="0.25">
      <c r="B5231" s="14">
        <v>30004540</v>
      </c>
      <c r="C5231" s="14">
        <v>0</v>
      </c>
      <c r="D5231" s="15">
        <v>21030011</v>
      </c>
      <c r="E5231" s="16" t="s">
        <v>4739</v>
      </c>
      <c r="F5231" s="14">
        <v>1301</v>
      </c>
      <c r="G5231" s="17">
        <v>40421</v>
      </c>
      <c r="H5231" s="29">
        <v>994564</v>
      </c>
      <c r="I5231" s="29">
        <v>0</v>
      </c>
      <c r="J5231" s="29">
        <v>0</v>
      </c>
      <c r="K5231" s="29">
        <v>0</v>
      </c>
      <c r="L5231" s="29">
        <f t="shared" si="323"/>
        <v>994564</v>
      </c>
      <c r="M5231" s="29">
        <v>-435640</v>
      </c>
      <c r="N5231" s="29">
        <v>-35321</v>
      </c>
      <c r="O5231" s="29">
        <v>0</v>
      </c>
      <c r="P5231" s="29">
        <f t="shared" si="324"/>
        <v>-470961</v>
      </c>
      <c r="Q5231" s="29">
        <f t="shared" si="325"/>
        <v>558924</v>
      </c>
      <c r="R5231" s="29">
        <f t="shared" si="326"/>
        <v>523603</v>
      </c>
      <c r="S5231" s="15" t="s">
        <v>1736</v>
      </c>
      <c r="T5231" s="15">
        <v>101301</v>
      </c>
      <c r="U5231" s="15" t="s">
        <v>133</v>
      </c>
      <c r="V5231" s="15">
        <v>47030001</v>
      </c>
      <c r="W5231" s="15" t="s">
        <v>134</v>
      </c>
    </row>
    <row r="5232" spans="2:24" hidden="1" x14ac:dyDescent="0.25">
      <c r="B5232" s="14">
        <v>30004541</v>
      </c>
      <c r="C5232" s="14">
        <v>0</v>
      </c>
      <c r="D5232" s="15">
        <v>21030011</v>
      </c>
      <c r="E5232" s="16" t="s">
        <v>4740</v>
      </c>
      <c r="F5232" s="14">
        <v>1202</v>
      </c>
      <c r="G5232" s="17">
        <v>40269</v>
      </c>
      <c r="H5232" s="29">
        <v>1012587</v>
      </c>
      <c r="I5232" s="29">
        <v>0</v>
      </c>
      <c r="J5232" s="29">
        <v>0</v>
      </c>
      <c r="K5232" s="29">
        <v>0</v>
      </c>
      <c r="L5232" s="29">
        <f t="shared" si="323"/>
        <v>1012587</v>
      </c>
      <c r="M5232" s="29">
        <v>-463386</v>
      </c>
      <c r="N5232" s="29">
        <v>-35612</v>
      </c>
      <c r="O5232" s="29">
        <v>0</v>
      </c>
      <c r="P5232" s="29">
        <f t="shared" si="324"/>
        <v>-498998</v>
      </c>
      <c r="Q5232" s="29">
        <f t="shared" si="325"/>
        <v>549201</v>
      </c>
      <c r="R5232" s="29">
        <f t="shared" si="326"/>
        <v>513589</v>
      </c>
      <c r="S5232" s="15" t="s">
        <v>1736</v>
      </c>
      <c r="T5232" s="15">
        <v>101202</v>
      </c>
      <c r="U5232" s="15" t="s">
        <v>149</v>
      </c>
      <c r="V5232" s="15">
        <v>47030001</v>
      </c>
      <c r="W5232" s="15" t="s">
        <v>145</v>
      </c>
    </row>
    <row r="5233" spans="2:23" hidden="1" x14ac:dyDescent="0.25">
      <c r="B5233" s="14">
        <v>30004542</v>
      </c>
      <c r="C5233" s="14">
        <v>0</v>
      </c>
      <c r="D5233" s="15">
        <v>21030011</v>
      </c>
      <c r="E5233" s="16" t="s">
        <v>4741</v>
      </c>
      <c r="F5233" s="14">
        <v>1013</v>
      </c>
      <c r="G5233" s="17">
        <v>40422</v>
      </c>
      <c r="H5233" s="29">
        <v>1044465</v>
      </c>
      <c r="I5233" s="29">
        <v>0</v>
      </c>
      <c r="J5233" s="29">
        <v>0</v>
      </c>
      <c r="K5233" s="29">
        <v>0</v>
      </c>
      <c r="L5233" s="29">
        <f t="shared" si="323"/>
        <v>1044465</v>
      </c>
      <c r="M5233" s="29">
        <v>-457365</v>
      </c>
      <c r="N5233" s="29">
        <v>-37095</v>
      </c>
      <c r="O5233" s="29">
        <v>0</v>
      </c>
      <c r="P5233" s="29">
        <f t="shared" si="324"/>
        <v>-494460</v>
      </c>
      <c r="Q5233" s="29">
        <f t="shared" si="325"/>
        <v>587100</v>
      </c>
      <c r="R5233" s="29">
        <f t="shared" si="326"/>
        <v>550005</v>
      </c>
      <c r="S5233" s="15" t="s">
        <v>1736</v>
      </c>
      <c r="T5233" s="15">
        <v>100203</v>
      </c>
      <c r="U5233" s="15" t="s">
        <v>173</v>
      </c>
      <c r="V5233" s="15">
        <v>47030001</v>
      </c>
      <c r="W5233" s="15" t="s">
        <v>71</v>
      </c>
    </row>
    <row r="5234" spans="2:23" hidden="1" x14ac:dyDescent="0.25">
      <c r="B5234" s="14">
        <v>30004543</v>
      </c>
      <c r="C5234" s="14">
        <v>0</v>
      </c>
      <c r="D5234" s="15">
        <v>21030011</v>
      </c>
      <c r="E5234" s="16" t="s">
        <v>4742</v>
      </c>
      <c r="F5234" s="14">
        <v>1202</v>
      </c>
      <c r="G5234" s="17">
        <v>40269</v>
      </c>
      <c r="H5234" s="29">
        <v>1047769</v>
      </c>
      <c r="I5234" s="29">
        <v>0</v>
      </c>
      <c r="J5234" s="29">
        <v>0</v>
      </c>
      <c r="K5234" s="29">
        <v>0</v>
      </c>
      <c r="L5234" s="29">
        <f t="shared" si="323"/>
        <v>1047769</v>
      </c>
      <c r="M5234" s="29">
        <v>-479488</v>
      </c>
      <c r="N5234" s="29">
        <v>-36849</v>
      </c>
      <c r="O5234" s="29">
        <v>0</v>
      </c>
      <c r="P5234" s="29">
        <f t="shared" si="324"/>
        <v>-516337</v>
      </c>
      <c r="Q5234" s="29">
        <f t="shared" si="325"/>
        <v>568281</v>
      </c>
      <c r="R5234" s="29">
        <f t="shared" si="326"/>
        <v>531432</v>
      </c>
      <c r="S5234" s="15" t="s">
        <v>1736</v>
      </c>
      <c r="T5234" s="15">
        <v>101202</v>
      </c>
      <c r="U5234" s="15" t="s">
        <v>149</v>
      </c>
      <c r="V5234" s="15">
        <v>47030001</v>
      </c>
      <c r="W5234" s="15" t="s">
        <v>145</v>
      </c>
    </row>
    <row r="5235" spans="2:23" hidden="1" x14ac:dyDescent="0.25">
      <c r="B5235" s="14">
        <v>30004545</v>
      </c>
      <c r="C5235" s="14">
        <v>0</v>
      </c>
      <c r="D5235" s="15">
        <v>21030011</v>
      </c>
      <c r="E5235" s="16" t="s">
        <v>4743</v>
      </c>
      <c r="F5235" s="14">
        <v>1202</v>
      </c>
      <c r="G5235" s="17">
        <v>40269</v>
      </c>
      <c r="H5235" s="29">
        <v>1065916</v>
      </c>
      <c r="I5235" s="29">
        <v>0</v>
      </c>
      <c r="J5235" s="29">
        <v>0</v>
      </c>
      <c r="K5235" s="29">
        <v>0</v>
      </c>
      <c r="L5235" s="29">
        <f t="shared" si="323"/>
        <v>1065916</v>
      </c>
      <c r="M5235" s="29">
        <v>-487794</v>
      </c>
      <c r="N5235" s="29">
        <v>-37488</v>
      </c>
      <c r="O5235" s="29">
        <v>0</v>
      </c>
      <c r="P5235" s="29">
        <f t="shared" si="324"/>
        <v>-525282</v>
      </c>
      <c r="Q5235" s="29">
        <f t="shared" si="325"/>
        <v>578122</v>
      </c>
      <c r="R5235" s="29">
        <f t="shared" si="326"/>
        <v>540634</v>
      </c>
      <c r="S5235" s="15" t="s">
        <v>1736</v>
      </c>
      <c r="T5235" s="15">
        <v>101202</v>
      </c>
      <c r="U5235" s="15" t="s">
        <v>149</v>
      </c>
      <c r="V5235" s="15">
        <v>47030001</v>
      </c>
      <c r="W5235" s="15" t="s">
        <v>145</v>
      </c>
    </row>
    <row r="5236" spans="2:23" hidden="1" x14ac:dyDescent="0.25">
      <c r="B5236" s="14">
        <v>30004546</v>
      </c>
      <c r="C5236" s="14">
        <v>0</v>
      </c>
      <c r="D5236" s="15">
        <v>21030011</v>
      </c>
      <c r="E5236" s="16" t="s">
        <v>4744</v>
      </c>
      <c r="F5236" s="14">
        <v>1201</v>
      </c>
      <c r="G5236" s="17">
        <v>40269</v>
      </c>
      <c r="H5236" s="29">
        <v>1068589</v>
      </c>
      <c r="I5236" s="29">
        <v>0</v>
      </c>
      <c r="J5236" s="29">
        <v>0</v>
      </c>
      <c r="K5236" s="29">
        <v>0</v>
      </c>
      <c r="L5236" s="29">
        <f t="shared" si="323"/>
        <v>1068589</v>
      </c>
      <c r="M5236" s="29">
        <v>-489017</v>
      </c>
      <c r="N5236" s="29">
        <v>-37582</v>
      </c>
      <c r="O5236" s="29">
        <v>0</v>
      </c>
      <c r="P5236" s="29">
        <f t="shared" si="324"/>
        <v>-526599</v>
      </c>
      <c r="Q5236" s="29">
        <f t="shared" si="325"/>
        <v>579572</v>
      </c>
      <c r="R5236" s="29">
        <f t="shared" si="326"/>
        <v>541990</v>
      </c>
      <c r="S5236" s="15" t="s">
        <v>1736</v>
      </c>
      <c r="T5236" s="15">
        <v>101201</v>
      </c>
      <c r="U5236" s="15" t="s">
        <v>144</v>
      </c>
      <c r="V5236" s="15">
        <v>47030001</v>
      </c>
      <c r="W5236" s="15" t="s">
        <v>145</v>
      </c>
    </row>
    <row r="5237" spans="2:23" hidden="1" x14ac:dyDescent="0.25">
      <c r="B5237" s="14">
        <v>30004548</v>
      </c>
      <c r="C5237" s="14">
        <v>0</v>
      </c>
      <c r="D5237" s="15">
        <v>21030011</v>
      </c>
      <c r="E5237" s="16" t="s">
        <v>4745</v>
      </c>
      <c r="F5237" s="14">
        <v>1401</v>
      </c>
      <c r="G5237" s="17">
        <v>40269</v>
      </c>
      <c r="H5237" s="29">
        <v>1095171</v>
      </c>
      <c r="I5237" s="29">
        <v>0</v>
      </c>
      <c r="J5237" s="29">
        <v>0</v>
      </c>
      <c r="K5237" s="29">
        <v>0</v>
      </c>
      <c r="L5237" s="29">
        <f t="shared" si="323"/>
        <v>1095171</v>
      </c>
      <c r="M5237" s="29">
        <v>-501182</v>
      </c>
      <c r="N5237" s="29">
        <v>-38516</v>
      </c>
      <c r="O5237" s="29">
        <v>0</v>
      </c>
      <c r="P5237" s="29">
        <f t="shared" si="324"/>
        <v>-539698</v>
      </c>
      <c r="Q5237" s="29">
        <f t="shared" si="325"/>
        <v>593989</v>
      </c>
      <c r="R5237" s="29">
        <f t="shared" si="326"/>
        <v>555473</v>
      </c>
      <c r="S5237" s="15" t="s">
        <v>1736</v>
      </c>
      <c r="T5237" s="15">
        <v>101401</v>
      </c>
      <c r="U5237" s="15" t="s">
        <v>139</v>
      </c>
      <c r="V5237" s="15">
        <v>47030001</v>
      </c>
      <c r="W5237" s="15" t="s">
        <v>140</v>
      </c>
    </row>
    <row r="5238" spans="2:23" hidden="1" x14ac:dyDescent="0.25">
      <c r="B5238" s="14">
        <v>30004549</v>
      </c>
      <c r="C5238" s="14">
        <v>0</v>
      </c>
      <c r="D5238" s="15">
        <v>21030011</v>
      </c>
      <c r="E5238" s="16" t="s">
        <v>4746</v>
      </c>
      <c r="F5238" s="14">
        <v>1401</v>
      </c>
      <c r="G5238" s="17">
        <v>40269</v>
      </c>
      <c r="H5238" s="29">
        <v>1104098</v>
      </c>
      <c r="I5238" s="29">
        <v>0</v>
      </c>
      <c r="J5238" s="29">
        <v>0</v>
      </c>
      <c r="K5238" s="29">
        <v>0</v>
      </c>
      <c r="L5238" s="29">
        <f t="shared" si="323"/>
        <v>1104098</v>
      </c>
      <c r="M5238" s="29">
        <v>-505267</v>
      </c>
      <c r="N5238" s="29">
        <v>-38830</v>
      </c>
      <c r="O5238" s="29">
        <v>0</v>
      </c>
      <c r="P5238" s="29">
        <f t="shared" si="324"/>
        <v>-544097</v>
      </c>
      <c r="Q5238" s="29">
        <f t="shared" si="325"/>
        <v>598831</v>
      </c>
      <c r="R5238" s="29">
        <f t="shared" si="326"/>
        <v>560001</v>
      </c>
      <c r="S5238" s="15" t="s">
        <v>1736</v>
      </c>
      <c r="T5238" s="15">
        <v>101401</v>
      </c>
      <c r="U5238" s="15" t="s">
        <v>139</v>
      </c>
      <c r="V5238" s="15">
        <v>47030001</v>
      </c>
      <c r="W5238" s="15" t="s">
        <v>140</v>
      </c>
    </row>
    <row r="5239" spans="2:23" hidden="1" x14ac:dyDescent="0.25">
      <c r="B5239" s="14">
        <v>30004550</v>
      </c>
      <c r="C5239" s="14">
        <v>0</v>
      </c>
      <c r="D5239" s="15">
        <v>21030011</v>
      </c>
      <c r="E5239" s="16" t="s">
        <v>4747</v>
      </c>
      <c r="F5239" s="14">
        <v>1015</v>
      </c>
      <c r="G5239" s="17">
        <v>39545</v>
      </c>
      <c r="H5239" s="29">
        <v>1104542</v>
      </c>
      <c r="I5239" s="29">
        <v>0</v>
      </c>
      <c r="J5239" s="29">
        <v>0</v>
      </c>
      <c r="K5239" s="29">
        <v>0</v>
      </c>
      <c r="L5239" s="29">
        <f t="shared" si="323"/>
        <v>1104542</v>
      </c>
      <c r="M5239" s="29">
        <v>-1037064</v>
      </c>
      <c r="N5239" s="29">
        <v>-1020</v>
      </c>
      <c r="O5239" s="29">
        <v>0</v>
      </c>
      <c r="P5239" s="29">
        <f t="shared" si="324"/>
        <v>-1038084</v>
      </c>
      <c r="Q5239" s="29">
        <f t="shared" si="325"/>
        <v>67478</v>
      </c>
      <c r="R5239" s="29">
        <f t="shared" si="326"/>
        <v>66458</v>
      </c>
      <c r="S5239" s="15" t="s">
        <v>1736</v>
      </c>
      <c r="T5239" s="15">
        <v>100205</v>
      </c>
      <c r="U5239" s="15" t="s">
        <v>159</v>
      </c>
      <c r="V5239" s="15">
        <v>47030001</v>
      </c>
      <c r="W5239" s="15" t="s">
        <v>71</v>
      </c>
    </row>
    <row r="5240" spans="2:23" hidden="1" x14ac:dyDescent="0.25">
      <c r="B5240" s="14">
        <v>30004551</v>
      </c>
      <c r="C5240" s="14">
        <v>0</v>
      </c>
      <c r="D5240" s="15">
        <v>21030011</v>
      </c>
      <c r="E5240" s="16" t="s">
        <v>4748</v>
      </c>
      <c r="F5240" s="14">
        <v>1401</v>
      </c>
      <c r="G5240" s="17">
        <v>40424</v>
      </c>
      <c r="H5240" s="29">
        <v>1112707</v>
      </c>
      <c r="I5240" s="29">
        <v>0</v>
      </c>
      <c r="J5240" s="29">
        <v>0</v>
      </c>
      <c r="K5240" s="29">
        <v>0</v>
      </c>
      <c r="L5240" s="29">
        <f t="shared" ref="L5240:L5307" si="327">SUM(H5240:K5240)</f>
        <v>1112707</v>
      </c>
      <c r="M5240" s="29">
        <v>-486959</v>
      </c>
      <c r="N5240" s="29">
        <v>-39523</v>
      </c>
      <c r="O5240" s="29">
        <v>0</v>
      </c>
      <c r="P5240" s="29">
        <f t="shared" si="324"/>
        <v>-526482</v>
      </c>
      <c r="Q5240" s="29">
        <f t="shared" si="325"/>
        <v>625748</v>
      </c>
      <c r="R5240" s="29">
        <f t="shared" si="326"/>
        <v>586225</v>
      </c>
      <c r="S5240" s="15" t="s">
        <v>1736</v>
      </c>
      <c r="T5240" s="15">
        <v>101401</v>
      </c>
      <c r="U5240" s="15" t="s">
        <v>139</v>
      </c>
      <c r="V5240" s="15">
        <v>47030001</v>
      </c>
      <c r="W5240" s="15" t="s">
        <v>140</v>
      </c>
    </row>
    <row r="5241" spans="2:23" hidden="1" x14ac:dyDescent="0.25">
      <c r="B5241" s="14">
        <v>30004552</v>
      </c>
      <c r="C5241" s="14">
        <v>0</v>
      </c>
      <c r="D5241" s="15">
        <v>21030011</v>
      </c>
      <c r="E5241" s="16" t="s">
        <v>4749</v>
      </c>
      <c r="F5241" s="14">
        <v>1401</v>
      </c>
      <c r="G5241" s="17">
        <v>40269</v>
      </c>
      <c r="H5241" s="29">
        <v>1120510</v>
      </c>
      <c r="I5241" s="29">
        <v>0</v>
      </c>
      <c r="J5241" s="29">
        <v>0</v>
      </c>
      <c r="K5241" s="29">
        <v>0</v>
      </c>
      <c r="L5241" s="29">
        <f t="shared" si="327"/>
        <v>1120510</v>
      </c>
      <c r="M5241" s="29">
        <v>-512778</v>
      </c>
      <c r="N5241" s="29">
        <v>-39408</v>
      </c>
      <c r="O5241" s="29">
        <v>0</v>
      </c>
      <c r="P5241" s="29">
        <f t="shared" si="324"/>
        <v>-552186</v>
      </c>
      <c r="Q5241" s="29">
        <f t="shared" si="325"/>
        <v>607732</v>
      </c>
      <c r="R5241" s="29">
        <f t="shared" si="326"/>
        <v>568324</v>
      </c>
      <c r="S5241" s="15" t="s">
        <v>1736</v>
      </c>
      <c r="T5241" s="15">
        <v>101401</v>
      </c>
      <c r="U5241" s="15" t="s">
        <v>139</v>
      </c>
      <c r="V5241" s="15">
        <v>47030001</v>
      </c>
      <c r="W5241" s="15" t="s">
        <v>140</v>
      </c>
    </row>
    <row r="5242" spans="2:23" hidden="1" x14ac:dyDescent="0.25">
      <c r="B5242" s="14">
        <v>30004553</v>
      </c>
      <c r="C5242" s="14">
        <v>0</v>
      </c>
      <c r="D5242" s="15">
        <v>21030011</v>
      </c>
      <c r="E5242" s="16" t="s">
        <v>4750</v>
      </c>
      <c r="F5242" s="14">
        <v>1301</v>
      </c>
      <c r="G5242" s="17">
        <v>40360</v>
      </c>
      <c r="H5242" s="29">
        <v>1125025</v>
      </c>
      <c r="I5242" s="29">
        <v>0</v>
      </c>
      <c r="J5242" s="29">
        <v>0</v>
      </c>
      <c r="K5242" s="29">
        <v>0</v>
      </c>
      <c r="L5242" s="29">
        <f t="shared" si="327"/>
        <v>1125025</v>
      </c>
      <c r="M5242" s="29">
        <v>-501650</v>
      </c>
      <c r="N5242" s="29">
        <v>-39800</v>
      </c>
      <c r="O5242" s="29">
        <v>0</v>
      </c>
      <c r="P5242" s="29">
        <f t="shared" si="324"/>
        <v>-541450</v>
      </c>
      <c r="Q5242" s="29">
        <f t="shared" si="325"/>
        <v>623375</v>
      </c>
      <c r="R5242" s="29">
        <f t="shared" si="326"/>
        <v>583575</v>
      </c>
      <c r="S5242" s="15" t="s">
        <v>1736</v>
      </c>
      <c r="T5242" s="15">
        <v>101301</v>
      </c>
      <c r="U5242" s="15" t="s">
        <v>133</v>
      </c>
      <c r="V5242" s="15">
        <v>47030001</v>
      </c>
      <c r="W5242" s="15" t="s">
        <v>134</v>
      </c>
    </row>
    <row r="5243" spans="2:23" hidden="1" x14ac:dyDescent="0.25">
      <c r="B5243" s="14">
        <v>30004554</v>
      </c>
      <c r="C5243" s="14">
        <v>0</v>
      </c>
      <c r="D5243" s="15">
        <v>21030011</v>
      </c>
      <c r="E5243" s="16" t="s">
        <v>4751</v>
      </c>
      <c r="F5243" s="14">
        <v>1201</v>
      </c>
      <c r="G5243" s="17">
        <v>40269</v>
      </c>
      <c r="H5243" s="29">
        <v>1131981</v>
      </c>
      <c r="I5243" s="29">
        <v>0</v>
      </c>
      <c r="J5243" s="29">
        <v>0</v>
      </c>
      <c r="K5243" s="29">
        <v>0</v>
      </c>
      <c r="L5243" s="29">
        <f t="shared" si="327"/>
        <v>1131981</v>
      </c>
      <c r="M5243" s="29">
        <v>-518024</v>
      </c>
      <c r="N5243" s="29">
        <v>-39811</v>
      </c>
      <c r="O5243" s="29">
        <v>0</v>
      </c>
      <c r="P5243" s="29">
        <f t="shared" si="324"/>
        <v>-557835</v>
      </c>
      <c r="Q5243" s="29">
        <f t="shared" si="325"/>
        <v>613957</v>
      </c>
      <c r="R5243" s="29">
        <f t="shared" si="326"/>
        <v>574146</v>
      </c>
      <c r="S5243" s="15" t="s">
        <v>1736</v>
      </c>
      <c r="T5243" s="15">
        <v>101201</v>
      </c>
      <c r="U5243" s="15" t="s">
        <v>144</v>
      </c>
      <c r="V5243" s="15">
        <v>47030001</v>
      </c>
      <c r="W5243" s="15" t="s">
        <v>145</v>
      </c>
    </row>
    <row r="5244" spans="2:23" hidden="1" x14ac:dyDescent="0.25">
      <c r="B5244" s="14">
        <v>30004557</v>
      </c>
      <c r="C5244" s="14">
        <v>0</v>
      </c>
      <c r="D5244" s="15">
        <v>21030011</v>
      </c>
      <c r="E5244" s="16" t="s">
        <v>4752</v>
      </c>
      <c r="F5244" s="14">
        <v>1301</v>
      </c>
      <c r="G5244" s="17">
        <v>40269</v>
      </c>
      <c r="H5244" s="29">
        <v>1173000</v>
      </c>
      <c r="I5244" s="29">
        <v>0</v>
      </c>
      <c r="J5244" s="29">
        <v>0</v>
      </c>
      <c r="K5244" s="29">
        <v>0</v>
      </c>
      <c r="L5244" s="29">
        <f t="shared" si="327"/>
        <v>1173000</v>
      </c>
      <c r="M5244" s="29">
        <v>-536798</v>
      </c>
      <c r="N5244" s="29">
        <v>-41254</v>
      </c>
      <c r="O5244" s="29">
        <v>0</v>
      </c>
      <c r="P5244" s="29">
        <f t="shared" si="324"/>
        <v>-578052</v>
      </c>
      <c r="Q5244" s="29">
        <f t="shared" si="325"/>
        <v>636202</v>
      </c>
      <c r="R5244" s="29">
        <f t="shared" si="326"/>
        <v>594948</v>
      </c>
      <c r="S5244" s="15" t="s">
        <v>1736</v>
      </c>
      <c r="T5244" s="15">
        <v>101301</v>
      </c>
      <c r="U5244" s="15" t="s">
        <v>133</v>
      </c>
      <c r="V5244" s="15">
        <v>47030001</v>
      </c>
      <c r="W5244" s="15" t="s">
        <v>134</v>
      </c>
    </row>
    <row r="5245" spans="2:23" hidden="1" x14ac:dyDescent="0.25">
      <c r="B5245" s="14">
        <v>30004558</v>
      </c>
      <c r="C5245" s="14">
        <v>0</v>
      </c>
      <c r="D5245" s="15">
        <v>21030011</v>
      </c>
      <c r="E5245" s="16" t="s">
        <v>4753</v>
      </c>
      <c r="F5245" s="14">
        <v>1301</v>
      </c>
      <c r="G5245" s="17">
        <v>40269</v>
      </c>
      <c r="H5245" s="29">
        <v>1173000</v>
      </c>
      <c r="I5245" s="29">
        <v>0</v>
      </c>
      <c r="J5245" s="29">
        <v>0</v>
      </c>
      <c r="K5245" s="29">
        <v>0</v>
      </c>
      <c r="L5245" s="29">
        <f t="shared" si="327"/>
        <v>1173000</v>
      </c>
      <c r="M5245" s="29">
        <v>-536798</v>
      </c>
      <c r="N5245" s="29">
        <v>-41254</v>
      </c>
      <c r="O5245" s="29">
        <v>0</v>
      </c>
      <c r="P5245" s="29">
        <f t="shared" si="324"/>
        <v>-578052</v>
      </c>
      <c r="Q5245" s="29">
        <f t="shared" si="325"/>
        <v>636202</v>
      </c>
      <c r="R5245" s="29">
        <f t="shared" si="326"/>
        <v>594948</v>
      </c>
      <c r="S5245" s="15" t="s">
        <v>1736</v>
      </c>
      <c r="T5245" s="15">
        <v>101301</v>
      </c>
      <c r="U5245" s="15" t="s">
        <v>133</v>
      </c>
      <c r="V5245" s="15">
        <v>47030001</v>
      </c>
      <c r="W5245" s="15" t="s">
        <v>134</v>
      </c>
    </row>
    <row r="5246" spans="2:23" hidden="1" x14ac:dyDescent="0.25">
      <c r="B5246" s="14">
        <v>30004559</v>
      </c>
      <c r="C5246" s="14">
        <v>0</v>
      </c>
      <c r="D5246" s="15">
        <v>21030011</v>
      </c>
      <c r="E5246" s="16" t="s">
        <v>4754</v>
      </c>
      <c r="F5246" s="14">
        <v>1083</v>
      </c>
      <c r="G5246" s="17">
        <v>40987</v>
      </c>
      <c r="H5246" s="29">
        <v>1183993</v>
      </c>
      <c r="I5246" s="29">
        <v>0</v>
      </c>
      <c r="J5246" s="29">
        <v>0</v>
      </c>
      <c r="K5246" s="29">
        <v>0</v>
      </c>
      <c r="L5246" s="29">
        <f t="shared" si="327"/>
        <v>1183993</v>
      </c>
      <c r="M5246" s="29">
        <v>-431421</v>
      </c>
      <c r="N5246" s="29">
        <v>-43432</v>
      </c>
      <c r="O5246" s="29">
        <v>0</v>
      </c>
      <c r="P5246" s="29">
        <f t="shared" si="324"/>
        <v>-474853</v>
      </c>
      <c r="Q5246" s="29">
        <f t="shared" si="325"/>
        <v>752572</v>
      </c>
      <c r="R5246" s="29">
        <f t="shared" si="326"/>
        <v>709140</v>
      </c>
      <c r="S5246" s="15" t="s">
        <v>1736</v>
      </c>
      <c r="T5246" s="15">
        <v>101003</v>
      </c>
      <c r="U5246" s="15" t="s">
        <v>200</v>
      </c>
      <c r="V5246" s="15">
        <v>47030001</v>
      </c>
      <c r="W5246" s="15" t="s">
        <v>38</v>
      </c>
    </row>
    <row r="5247" spans="2:23" hidden="1" x14ac:dyDescent="0.25">
      <c r="B5247" s="14">
        <v>30004561</v>
      </c>
      <c r="C5247" s="14">
        <v>0</v>
      </c>
      <c r="D5247" s="15">
        <v>21030011</v>
      </c>
      <c r="E5247" s="16" t="s">
        <v>4755</v>
      </c>
      <c r="F5247" s="14">
        <v>1025</v>
      </c>
      <c r="G5247" s="17">
        <v>39545</v>
      </c>
      <c r="H5247" s="29">
        <v>1190514</v>
      </c>
      <c r="I5247" s="29">
        <v>0</v>
      </c>
      <c r="J5247" s="29">
        <v>0</v>
      </c>
      <c r="K5247" s="29">
        <v>0</v>
      </c>
      <c r="L5247" s="29">
        <f t="shared" si="327"/>
        <v>1190514</v>
      </c>
      <c r="M5247" s="29">
        <v>-1040532</v>
      </c>
      <c r="N5247" s="29">
        <v>-7528</v>
      </c>
      <c r="O5247" s="29">
        <v>0</v>
      </c>
      <c r="P5247" s="29">
        <f t="shared" si="324"/>
        <v>-1048060</v>
      </c>
      <c r="Q5247" s="29">
        <f t="shared" si="325"/>
        <v>149982</v>
      </c>
      <c r="R5247" s="29">
        <f t="shared" si="326"/>
        <v>142454</v>
      </c>
      <c r="S5247" s="15" t="s">
        <v>1736</v>
      </c>
      <c r="T5247" s="15">
        <v>100305</v>
      </c>
      <c r="U5247" s="15" t="s">
        <v>156</v>
      </c>
      <c r="V5247" s="15">
        <v>47030001</v>
      </c>
      <c r="W5247" s="15" t="s">
        <v>33</v>
      </c>
    </row>
    <row r="5248" spans="2:23" hidden="1" x14ac:dyDescent="0.25">
      <c r="B5248" s="14">
        <v>30004562</v>
      </c>
      <c r="C5248" s="14">
        <v>0</v>
      </c>
      <c r="D5248" s="15">
        <v>21030011</v>
      </c>
      <c r="E5248" s="16" t="s">
        <v>4756</v>
      </c>
      <c r="F5248" s="14">
        <v>1201</v>
      </c>
      <c r="G5248" s="17">
        <v>40269</v>
      </c>
      <c r="H5248" s="29">
        <v>1194038</v>
      </c>
      <c r="I5248" s="29">
        <v>0</v>
      </c>
      <c r="J5248" s="29">
        <v>0</v>
      </c>
      <c r="K5248" s="29">
        <v>0</v>
      </c>
      <c r="L5248" s="29">
        <f t="shared" si="327"/>
        <v>1194038</v>
      </c>
      <c r="M5248" s="29">
        <v>-546427</v>
      </c>
      <c r="N5248" s="29">
        <v>-41994</v>
      </c>
      <c r="O5248" s="29">
        <v>0</v>
      </c>
      <c r="P5248" s="29">
        <f t="shared" si="324"/>
        <v>-588421</v>
      </c>
      <c r="Q5248" s="29">
        <f t="shared" si="325"/>
        <v>647611</v>
      </c>
      <c r="R5248" s="29">
        <f t="shared" si="326"/>
        <v>605617</v>
      </c>
      <c r="S5248" s="15" t="s">
        <v>1736</v>
      </c>
      <c r="T5248" s="15">
        <v>101201</v>
      </c>
      <c r="U5248" s="15" t="s">
        <v>144</v>
      </c>
      <c r="V5248" s="15">
        <v>47030001</v>
      </c>
      <c r="W5248" s="15" t="s">
        <v>145</v>
      </c>
    </row>
    <row r="5249" spans="2:24" hidden="1" x14ac:dyDescent="0.25">
      <c r="B5249" s="14">
        <v>30004563</v>
      </c>
      <c r="C5249" s="14">
        <v>0</v>
      </c>
      <c r="D5249" s="15">
        <v>21030011</v>
      </c>
      <c r="E5249" s="16" t="s">
        <v>4757</v>
      </c>
      <c r="F5249" s="14">
        <v>1301</v>
      </c>
      <c r="G5249" s="17">
        <v>40269</v>
      </c>
      <c r="H5249" s="29">
        <v>1217000</v>
      </c>
      <c r="I5249" s="29">
        <v>0</v>
      </c>
      <c r="J5249" s="29">
        <v>0</v>
      </c>
      <c r="K5249" s="29">
        <v>0</v>
      </c>
      <c r="L5249" s="29">
        <f t="shared" si="327"/>
        <v>1217000</v>
      </c>
      <c r="M5249" s="29">
        <v>-556931</v>
      </c>
      <c r="N5249" s="29">
        <v>-42801</v>
      </c>
      <c r="O5249" s="29">
        <v>0</v>
      </c>
      <c r="P5249" s="29">
        <f t="shared" si="324"/>
        <v>-599732</v>
      </c>
      <c r="Q5249" s="29">
        <f t="shared" si="325"/>
        <v>660069</v>
      </c>
      <c r="R5249" s="29">
        <f t="shared" si="326"/>
        <v>617268</v>
      </c>
      <c r="S5249" s="15" t="s">
        <v>1736</v>
      </c>
      <c r="T5249" s="15">
        <v>101301</v>
      </c>
      <c r="U5249" s="15" t="s">
        <v>133</v>
      </c>
      <c r="V5249" s="15">
        <v>47030001</v>
      </c>
      <c r="W5249" s="15" t="s">
        <v>134</v>
      </c>
    </row>
    <row r="5250" spans="2:24" hidden="1" x14ac:dyDescent="0.25">
      <c r="B5250" s="14">
        <v>30004564</v>
      </c>
      <c r="C5250" s="14">
        <v>0</v>
      </c>
      <c r="D5250" s="15">
        <v>21030011</v>
      </c>
      <c r="E5250" s="16" t="s">
        <v>4758</v>
      </c>
      <c r="F5250" s="14">
        <v>1301</v>
      </c>
      <c r="G5250" s="17">
        <v>40269</v>
      </c>
      <c r="H5250" s="29">
        <v>1222000</v>
      </c>
      <c r="I5250" s="29">
        <v>0</v>
      </c>
      <c r="J5250" s="29">
        <v>0</v>
      </c>
      <c r="K5250" s="29">
        <v>0</v>
      </c>
      <c r="L5250" s="29">
        <f t="shared" si="327"/>
        <v>1222000</v>
      </c>
      <c r="M5250" s="29">
        <v>-559220</v>
      </c>
      <c r="N5250" s="29">
        <v>-42977</v>
      </c>
      <c r="O5250" s="29">
        <v>0</v>
      </c>
      <c r="P5250" s="29">
        <f t="shared" si="324"/>
        <v>-602197</v>
      </c>
      <c r="Q5250" s="29">
        <f t="shared" si="325"/>
        <v>662780</v>
      </c>
      <c r="R5250" s="29">
        <f t="shared" si="326"/>
        <v>619803</v>
      </c>
      <c r="S5250" s="15" t="s">
        <v>1736</v>
      </c>
      <c r="T5250" s="15">
        <v>101301</v>
      </c>
      <c r="U5250" s="15" t="s">
        <v>133</v>
      </c>
      <c r="V5250" s="15">
        <v>47030001</v>
      </c>
      <c r="W5250" s="15" t="s">
        <v>134</v>
      </c>
    </row>
    <row r="5251" spans="2:24" hidden="1" x14ac:dyDescent="0.25">
      <c r="B5251" s="14">
        <v>30004565</v>
      </c>
      <c r="C5251" s="14">
        <v>0</v>
      </c>
      <c r="D5251" s="15">
        <v>21030011</v>
      </c>
      <c r="E5251" s="16" t="s">
        <v>4759</v>
      </c>
      <c r="F5251" s="14">
        <v>1202</v>
      </c>
      <c r="G5251" s="17">
        <v>40269</v>
      </c>
      <c r="H5251" s="29">
        <v>1222397</v>
      </c>
      <c r="I5251" s="29">
        <v>0</v>
      </c>
      <c r="J5251" s="29">
        <v>0</v>
      </c>
      <c r="K5251" s="29">
        <v>0</v>
      </c>
      <c r="L5251" s="29">
        <f t="shared" si="327"/>
        <v>1222397</v>
      </c>
      <c r="M5251" s="29">
        <v>-559402</v>
      </c>
      <c r="N5251" s="29">
        <v>-42991</v>
      </c>
      <c r="O5251" s="29">
        <v>0</v>
      </c>
      <c r="P5251" s="29">
        <f t="shared" si="324"/>
        <v>-602393</v>
      </c>
      <c r="Q5251" s="29">
        <f t="shared" si="325"/>
        <v>662995</v>
      </c>
      <c r="R5251" s="29">
        <f t="shared" si="326"/>
        <v>620004</v>
      </c>
      <c r="S5251" s="15" t="s">
        <v>1736</v>
      </c>
      <c r="T5251" s="15">
        <v>101202</v>
      </c>
      <c r="U5251" s="15" t="s">
        <v>149</v>
      </c>
      <c r="V5251" s="15">
        <v>47030001</v>
      </c>
      <c r="W5251" s="15" t="s">
        <v>145</v>
      </c>
    </row>
    <row r="5252" spans="2:24" hidden="1" x14ac:dyDescent="0.25">
      <c r="B5252" s="14">
        <v>30004566</v>
      </c>
      <c r="C5252" s="14">
        <v>0</v>
      </c>
      <c r="D5252" s="15">
        <v>21030011</v>
      </c>
      <c r="E5252" s="16" t="s">
        <v>4760</v>
      </c>
      <c r="F5252" s="14">
        <v>1405</v>
      </c>
      <c r="G5252" s="17">
        <v>39545</v>
      </c>
      <c r="H5252" s="29">
        <v>1223777</v>
      </c>
      <c r="I5252" s="29">
        <v>0</v>
      </c>
      <c r="J5252" s="29">
        <v>0</v>
      </c>
      <c r="K5252" s="29">
        <v>0</v>
      </c>
      <c r="L5252" s="29">
        <f t="shared" si="327"/>
        <v>1223777</v>
      </c>
      <c r="M5252" s="29">
        <v>-990193</v>
      </c>
      <c r="N5252" s="29">
        <v>-14347</v>
      </c>
      <c r="O5252" s="29">
        <v>0</v>
      </c>
      <c r="P5252" s="29">
        <f t="shared" si="324"/>
        <v>-1004540</v>
      </c>
      <c r="Q5252" s="29">
        <f t="shared" si="325"/>
        <v>233584</v>
      </c>
      <c r="R5252" s="29">
        <f t="shared" si="326"/>
        <v>219237</v>
      </c>
      <c r="S5252" s="15" t="s">
        <v>1736</v>
      </c>
      <c r="T5252" s="15">
        <v>101405</v>
      </c>
      <c r="U5252" s="15" t="s">
        <v>162</v>
      </c>
      <c r="V5252" s="15">
        <v>47030001</v>
      </c>
      <c r="W5252" s="15" t="s">
        <v>140</v>
      </c>
    </row>
    <row r="5253" spans="2:24" hidden="1" x14ac:dyDescent="0.25">
      <c r="B5253" s="14">
        <v>30004567</v>
      </c>
      <c r="C5253" s="14">
        <v>0</v>
      </c>
      <c r="D5253" s="15">
        <v>21030011</v>
      </c>
      <c r="E5253" s="16" t="s">
        <v>4761</v>
      </c>
      <c r="F5253" s="14">
        <v>1301</v>
      </c>
      <c r="G5253" s="17">
        <v>40269</v>
      </c>
      <c r="H5253" s="29">
        <v>1228000</v>
      </c>
      <c r="I5253" s="29">
        <v>0</v>
      </c>
      <c r="J5253" s="29">
        <v>0</v>
      </c>
      <c r="K5253" s="29">
        <v>0</v>
      </c>
      <c r="L5253" s="29">
        <f t="shared" si="327"/>
        <v>1228000</v>
      </c>
      <c r="M5253" s="29">
        <v>-561966</v>
      </c>
      <c r="N5253" s="29">
        <v>-43188</v>
      </c>
      <c r="O5253" s="29">
        <v>0</v>
      </c>
      <c r="P5253" s="29">
        <f t="shared" ref="P5253:P5316" si="328">SUM(M5253:O5253)</f>
        <v>-605154</v>
      </c>
      <c r="Q5253" s="29">
        <f t="shared" ref="Q5253:Q5316" si="329">H5253+M5253</f>
        <v>666034</v>
      </c>
      <c r="R5253" s="29">
        <f t="shared" ref="R5253:R5316" si="330">L5253+P5253</f>
        <v>622846</v>
      </c>
      <c r="S5253" s="15" t="s">
        <v>1736</v>
      </c>
      <c r="T5253" s="15">
        <v>101301</v>
      </c>
      <c r="U5253" s="15" t="s">
        <v>133</v>
      </c>
      <c r="V5253" s="15">
        <v>47030001</v>
      </c>
      <c r="W5253" s="15" t="s">
        <v>134</v>
      </c>
    </row>
    <row r="5254" spans="2:24" hidden="1" x14ac:dyDescent="0.25">
      <c r="B5254" s="14">
        <v>30004568</v>
      </c>
      <c r="C5254" s="14">
        <v>0</v>
      </c>
      <c r="D5254" s="15">
        <v>21030011</v>
      </c>
      <c r="E5254" s="16" t="s">
        <v>4762</v>
      </c>
      <c r="F5254" s="14">
        <v>1033</v>
      </c>
      <c r="G5254" s="17">
        <v>40905</v>
      </c>
      <c r="H5254" s="29">
        <v>1231015</v>
      </c>
      <c r="I5254" s="29">
        <v>0</v>
      </c>
      <c r="J5254" s="29">
        <v>0</v>
      </c>
      <c r="K5254" s="29">
        <v>0</v>
      </c>
      <c r="L5254" s="29">
        <f t="shared" si="327"/>
        <v>1231015</v>
      </c>
      <c r="M5254" s="29">
        <v>-461773</v>
      </c>
      <c r="N5254" s="29">
        <v>-44962</v>
      </c>
      <c r="O5254" s="29">
        <v>0</v>
      </c>
      <c r="P5254" s="29">
        <f t="shared" si="328"/>
        <v>-506735</v>
      </c>
      <c r="Q5254" s="29">
        <f t="shared" si="329"/>
        <v>769242</v>
      </c>
      <c r="R5254" s="29">
        <f t="shared" si="330"/>
        <v>724280</v>
      </c>
      <c r="S5254" s="15" t="s">
        <v>1736</v>
      </c>
      <c r="T5254" s="15">
        <v>100403</v>
      </c>
      <c r="U5254" s="15" t="s">
        <v>181</v>
      </c>
      <c r="V5254" s="15">
        <v>47030001</v>
      </c>
      <c r="W5254" s="15" t="s">
        <v>98</v>
      </c>
    </row>
    <row r="5255" spans="2:24" hidden="1" x14ac:dyDescent="0.25">
      <c r="B5255" s="14">
        <v>30004569</v>
      </c>
      <c r="C5255" s="14">
        <v>0</v>
      </c>
      <c r="D5255" s="15">
        <v>21030011</v>
      </c>
      <c r="E5255" s="16" t="s">
        <v>4763</v>
      </c>
      <c r="F5255" s="14">
        <v>1401</v>
      </c>
      <c r="G5255" s="17">
        <v>40269</v>
      </c>
      <c r="H5255" s="29">
        <v>1235532</v>
      </c>
      <c r="I5255" s="29">
        <v>0</v>
      </c>
      <c r="J5255" s="29">
        <v>0</v>
      </c>
      <c r="K5255" s="29">
        <v>0</v>
      </c>
      <c r="L5255" s="29">
        <f t="shared" si="327"/>
        <v>1235532</v>
      </c>
      <c r="M5255" s="29">
        <v>-565413</v>
      </c>
      <c r="N5255" s="29">
        <v>-43453</v>
      </c>
      <c r="O5255" s="29">
        <v>0</v>
      </c>
      <c r="P5255" s="29">
        <f t="shared" si="328"/>
        <v>-608866</v>
      </c>
      <c r="Q5255" s="29">
        <f t="shared" si="329"/>
        <v>670119</v>
      </c>
      <c r="R5255" s="29">
        <f t="shared" si="330"/>
        <v>626666</v>
      </c>
      <c r="S5255" s="15" t="s">
        <v>1736</v>
      </c>
      <c r="T5255" s="15">
        <v>101401</v>
      </c>
      <c r="U5255" s="15" t="s">
        <v>139</v>
      </c>
      <c r="V5255" s="15">
        <v>47030001</v>
      </c>
      <c r="W5255" s="15" t="s">
        <v>140</v>
      </c>
    </row>
    <row r="5256" spans="2:24" hidden="1" x14ac:dyDescent="0.25">
      <c r="B5256" s="14">
        <v>30004570</v>
      </c>
      <c r="C5256" s="14">
        <v>0</v>
      </c>
      <c r="D5256" s="15">
        <v>21030011</v>
      </c>
      <c r="E5256" s="16" t="s">
        <v>4764</v>
      </c>
      <c r="F5256" s="14">
        <v>1202</v>
      </c>
      <c r="G5256" s="17">
        <v>40269</v>
      </c>
      <c r="H5256" s="29">
        <v>1246233</v>
      </c>
      <c r="I5256" s="29">
        <v>0</v>
      </c>
      <c r="J5256" s="29">
        <v>0</v>
      </c>
      <c r="K5256" s="29">
        <v>0</v>
      </c>
      <c r="L5256" s="29">
        <f t="shared" si="327"/>
        <v>1246233</v>
      </c>
      <c r="M5256" s="29">
        <v>-570309</v>
      </c>
      <c r="N5256" s="29">
        <v>-43829</v>
      </c>
      <c r="O5256" s="29">
        <v>0</v>
      </c>
      <c r="P5256" s="29">
        <f t="shared" si="328"/>
        <v>-614138</v>
      </c>
      <c r="Q5256" s="29">
        <f t="shared" si="329"/>
        <v>675924</v>
      </c>
      <c r="R5256" s="29">
        <f t="shared" si="330"/>
        <v>632095</v>
      </c>
      <c r="S5256" s="15" t="s">
        <v>1736</v>
      </c>
      <c r="T5256" s="15">
        <v>101202</v>
      </c>
      <c r="U5256" s="15" t="s">
        <v>149</v>
      </c>
      <c r="V5256" s="15">
        <v>47030001</v>
      </c>
      <c r="W5256" s="15" t="s">
        <v>145</v>
      </c>
    </row>
    <row r="5257" spans="2:24" hidden="1" x14ac:dyDescent="0.25">
      <c r="B5257" s="14">
        <v>30004571</v>
      </c>
      <c r="C5257" s="14">
        <v>0</v>
      </c>
      <c r="D5257" s="15">
        <v>21030011</v>
      </c>
      <c r="E5257" s="16" t="s">
        <v>4765</v>
      </c>
      <c r="F5257" s="14">
        <v>1301</v>
      </c>
      <c r="G5257" s="17">
        <v>40269</v>
      </c>
      <c r="H5257" s="29">
        <v>1248000</v>
      </c>
      <c r="I5257" s="29">
        <v>0</v>
      </c>
      <c r="J5257" s="29">
        <v>0</v>
      </c>
      <c r="K5257" s="29">
        <v>0</v>
      </c>
      <c r="L5257" s="29">
        <f t="shared" si="327"/>
        <v>1248000</v>
      </c>
      <c r="M5257" s="29">
        <v>-571119</v>
      </c>
      <c r="N5257" s="29">
        <v>-43891</v>
      </c>
      <c r="O5257" s="29">
        <v>0</v>
      </c>
      <c r="P5257" s="29">
        <f t="shared" si="328"/>
        <v>-615010</v>
      </c>
      <c r="Q5257" s="29">
        <f t="shared" si="329"/>
        <v>676881</v>
      </c>
      <c r="R5257" s="29">
        <f t="shared" si="330"/>
        <v>632990</v>
      </c>
      <c r="S5257" s="15" t="s">
        <v>1736</v>
      </c>
      <c r="T5257" s="15">
        <v>101301</v>
      </c>
      <c r="U5257" s="15" t="s">
        <v>133</v>
      </c>
      <c r="V5257" s="15">
        <v>47030001</v>
      </c>
      <c r="W5257" s="15" t="s">
        <v>134</v>
      </c>
    </row>
    <row r="5258" spans="2:24" hidden="1" x14ac:dyDescent="0.25">
      <c r="B5258" s="14">
        <v>30004572</v>
      </c>
      <c r="C5258" s="14">
        <v>0</v>
      </c>
      <c r="D5258" s="15">
        <v>21030011</v>
      </c>
      <c r="E5258" s="16" t="s">
        <v>4766</v>
      </c>
      <c r="F5258" s="14">
        <v>1301</v>
      </c>
      <c r="G5258" s="17">
        <v>40269</v>
      </c>
      <c r="H5258" s="29">
        <v>1255000</v>
      </c>
      <c r="I5258" s="29">
        <v>0</v>
      </c>
      <c r="J5258" s="29">
        <v>0</v>
      </c>
      <c r="K5258" s="29">
        <v>0</v>
      </c>
      <c r="L5258" s="29">
        <f t="shared" si="327"/>
        <v>1255000</v>
      </c>
      <c r="M5258" s="29">
        <v>-574324</v>
      </c>
      <c r="N5258" s="29">
        <v>-44138</v>
      </c>
      <c r="O5258" s="29">
        <v>0</v>
      </c>
      <c r="P5258" s="29">
        <f t="shared" si="328"/>
        <v>-618462</v>
      </c>
      <c r="Q5258" s="29">
        <f t="shared" si="329"/>
        <v>680676</v>
      </c>
      <c r="R5258" s="29">
        <f t="shared" si="330"/>
        <v>636538</v>
      </c>
      <c r="S5258" s="15" t="s">
        <v>1736</v>
      </c>
      <c r="T5258" s="15">
        <v>101301</v>
      </c>
      <c r="U5258" s="15" t="s">
        <v>133</v>
      </c>
      <c r="V5258" s="15">
        <v>47030001</v>
      </c>
      <c r="W5258" s="15" t="s">
        <v>134</v>
      </c>
    </row>
    <row r="5259" spans="2:24" hidden="1" x14ac:dyDescent="0.25">
      <c r="B5259" s="14">
        <v>30004574</v>
      </c>
      <c r="C5259" s="14">
        <v>0</v>
      </c>
      <c r="D5259" s="15">
        <v>21030011</v>
      </c>
      <c r="E5259" s="16" t="s">
        <v>4767</v>
      </c>
      <c r="F5259" s="14">
        <v>1202</v>
      </c>
      <c r="G5259" s="17">
        <v>40269</v>
      </c>
      <c r="H5259" s="29">
        <v>1292248</v>
      </c>
      <c r="I5259" s="29">
        <v>0</v>
      </c>
      <c r="J5259" s="29">
        <v>0</v>
      </c>
      <c r="K5259" s="29">
        <v>0</v>
      </c>
      <c r="L5259" s="29">
        <f t="shared" si="327"/>
        <v>1292248</v>
      </c>
      <c r="M5259" s="29">
        <v>-591370</v>
      </c>
      <c r="N5259" s="29">
        <v>-45448</v>
      </c>
      <c r="O5259" s="29">
        <v>0</v>
      </c>
      <c r="P5259" s="29">
        <f t="shared" si="328"/>
        <v>-636818</v>
      </c>
      <c r="Q5259" s="29">
        <f t="shared" si="329"/>
        <v>700878</v>
      </c>
      <c r="R5259" s="29">
        <f t="shared" si="330"/>
        <v>655430</v>
      </c>
      <c r="S5259" s="15" t="s">
        <v>1736</v>
      </c>
      <c r="T5259" s="15">
        <v>101202</v>
      </c>
      <c r="U5259" s="15" t="s">
        <v>149</v>
      </c>
      <c r="V5259" s="15">
        <v>47030001</v>
      </c>
      <c r="W5259" s="15" t="s">
        <v>145</v>
      </c>
    </row>
    <row r="5260" spans="2:24" hidden="1" x14ac:dyDescent="0.25">
      <c r="B5260" s="14">
        <v>30004575</v>
      </c>
      <c r="C5260" s="14">
        <v>0</v>
      </c>
      <c r="D5260" s="15">
        <v>21030011</v>
      </c>
      <c r="E5260" s="16" t="s">
        <v>4768</v>
      </c>
      <c r="F5260" s="14">
        <v>1201</v>
      </c>
      <c r="G5260" s="17">
        <v>40269</v>
      </c>
      <c r="H5260" s="29">
        <v>1299312</v>
      </c>
      <c r="I5260" s="29">
        <v>0</v>
      </c>
      <c r="J5260" s="29">
        <v>0</v>
      </c>
      <c r="K5260" s="29">
        <v>0</v>
      </c>
      <c r="L5260" s="29">
        <f t="shared" si="327"/>
        <v>1299312</v>
      </c>
      <c r="M5260" s="29">
        <v>-594600</v>
      </c>
      <c r="N5260" s="29">
        <v>-45696</v>
      </c>
      <c r="O5260" s="29">
        <v>0</v>
      </c>
      <c r="P5260" s="29">
        <f t="shared" si="328"/>
        <v>-640296</v>
      </c>
      <c r="Q5260" s="29">
        <f t="shared" si="329"/>
        <v>704712</v>
      </c>
      <c r="R5260" s="29">
        <f t="shared" si="330"/>
        <v>659016</v>
      </c>
      <c r="S5260" s="15" t="s">
        <v>1736</v>
      </c>
      <c r="T5260" s="15">
        <v>101201</v>
      </c>
      <c r="U5260" s="15" t="s">
        <v>144</v>
      </c>
      <c r="V5260" s="15">
        <v>47030001</v>
      </c>
      <c r="W5260" s="15" t="s">
        <v>145</v>
      </c>
    </row>
    <row r="5261" spans="2:24" hidden="1" x14ac:dyDescent="0.25">
      <c r="B5261" s="14">
        <v>30004576</v>
      </c>
      <c r="C5261" s="14">
        <v>0</v>
      </c>
      <c r="D5261" s="15">
        <v>21030011</v>
      </c>
      <c r="E5261" s="16" t="s">
        <v>4769</v>
      </c>
      <c r="F5261" s="14">
        <v>1202</v>
      </c>
      <c r="G5261" s="17">
        <v>40451</v>
      </c>
      <c r="H5261" s="29">
        <v>1299767</v>
      </c>
      <c r="I5261" s="29">
        <v>0</v>
      </c>
      <c r="J5261" s="29">
        <v>-1299767</v>
      </c>
      <c r="K5261" s="29">
        <v>0</v>
      </c>
      <c r="L5261" s="29">
        <f t="shared" si="327"/>
        <v>0</v>
      </c>
      <c r="M5261" s="29">
        <v>-564283</v>
      </c>
      <c r="N5261" s="29">
        <v>-46245</v>
      </c>
      <c r="O5261" s="29">
        <v>0</v>
      </c>
      <c r="P5261" s="29">
        <f t="shared" si="328"/>
        <v>-610528</v>
      </c>
      <c r="Q5261" s="29">
        <f t="shared" si="329"/>
        <v>735484</v>
      </c>
      <c r="R5261" s="29">
        <f t="shared" si="330"/>
        <v>-610528</v>
      </c>
      <c r="S5261" s="15" t="s">
        <v>1736</v>
      </c>
      <c r="T5261" s="15">
        <v>101202</v>
      </c>
      <c r="U5261" s="15" t="s">
        <v>149</v>
      </c>
      <c r="V5261" s="15">
        <v>47030001</v>
      </c>
      <c r="W5261" s="15" t="s">
        <v>145</v>
      </c>
      <c r="X5261" s="1">
        <v>30006939</v>
      </c>
    </row>
    <row r="5262" spans="2:24" hidden="1" x14ac:dyDescent="0.25">
      <c r="B5262" s="15">
        <v>30006939</v>
      </c>
      <c r="C5262" s="14">
        <v>0</v>
      </c>
      <c r="D5262" s="15">
        <v>21030011</v>
      </c>
      <c r="E5262" s="16" t="s">
        <v>4769</v>
      </c>
      <c r="F5262" s="14">
        <v>1903</v>
      </c>
      <c r="G5262" s="17">
        <v>44651</v>
      </c>
      <c r="H5262" s="29">
        <v>0</v>
      </c>
      <c r="I5262" s="29">
        <v>0</v>
      </c>
      <c r="J5262" s="29">
        <v>1299767</v>
      </c>
      <c r="K5262" s="29">
        <v>0</v>
      </c>
      <c r="L5262" s="29">
        <f t="shared" si="327"/>
        <v>1299767</v>
      </c>
      <c r="M5262" s="29">
        <v>0</v>
      </c>
      <c r="N5262" s="29">
        <v>0</v>
      </c>
      <c r="O5262" s="29">
        <v>0</v>
      </c>
      <c r="P5262" s="29">
        <f t="shared" si="328"/>
        <v>0</v>
      </c>
      <c r="Q5262" s="29">
        <f t="shared" si="329"/>
        <v>0</v>
      </c>
      <c r="R5262" s="29">
        <f t="shared" si="330"/>
        <v>1299767</v>
      </c>
      <c r="S5262" s="15" t="s">
        <v>1736</v>
      </c>
      <c r="T5262" s="15">
        <v>108300</v>
      </c>
      <c r="U5262" s="15" t="s">
        <v>1826</v>
      </c>
      <c r="V5262" s="15">
        <v>47030001</v>
      </c>
      <c r="W5262" s="15" t="s">
        <v>1827</v>
      </c>
    </row>
    <row r="5263" spans="2:24" hidden="1" x14ac:dyDescent="0.25">
      <c r="B5263" s="14">
        <v>30004577</v>
      </c>
      <c r="C5263" s="14">
        <v>0</v>
      </c>
      <c r="D5263" s="15">
        <v>21030011</v>
      </c>
      <c r="E5263" s="16" t="s">
        <v>4770</v>
      </c>
      <c r="F5263" s="14">
        <v>1301</v>
      </c>
      <c r="G5263" s="17">
        <v>40269</v>
      </c>
      <c r="H5263" s="29">
        <v>1317000</v>
      </c>
      <c r="I5263" s="29">
        <v>0</v>
      </c>
      <c r="J5263" s="29">
        <v>0</v>
      </c>
      <c r="K5263" s="29">
        <v>0</v>
      </c>
      <c r="L5263" s="29">
        <f t="shared" si="327"/>
        <v>1317000</v>
      </c>
      <c r="M5263" s="29">
        <v>-602694</v>
      </c>
      <c r="N5263" s="29">
        <v>-46318</v>
      </c>
      <c r="O5263" s="29">
        <v>0</v>
      </c>
      <c r="P5263" s="29">
        <f t="shared" si="328"/>
        <v>-649012</v>
      </c>
      <c r="Q5263" s="29">
        <f t="shared" si="329"/>
        <v>714306</v>
      </c>
      <c r="R5263" s="29">
        <f t="shared" si="330"/>
        <v>667988</v>
      </c>
      <c r="S5263" s="15" t="s">
        <v>1736</v>
      </c>
      <c r="T5263" s="15">
        <v>101301</v>
      </c>
      <c r="U5263" s="15" t="s">
        <v>133</v>
      </c>
      <c r="V5263" s="15">
        <v>47030001</v>
      </c>
      <c r="W5263" s="15" t="s">
        <v>134</v>
      </c>
    </row>
    <row r="5264" spans="2:24" hidden="1" x14ac:dyDescent="0.25">
      <c r="B5264" s="14">
        <v>30004579</v>
      </c>
      <c r="C5264" s="14">
        <v>0</v>
      </c>
      <c r="D5264" s="15">
        <v>21030011</v>
      </c>
      <c r="E5264" s="16" t="s">
        <v>4771</v>
      </c>
      <c r="F5264" s="14">
        <v>1013</v>
      </c>
      <c r="G5264" s="17">
        <v>40953</v>
      </c>
      <c r="H5264" s="29">
        <v>1335914</v>
      </c>
      <c r="I5264" s="29">
        <v>0</v>
      </c>
      <c r="J5264" s="29">
        <v>0</v>
      </c>
      <c r="K5264" s="29">
        <v>0</v>
      </c>
      <c r="L5264" s="29">
        <f t="shared" si="327"/>
        <v>1335914</v>
      </c>
      <c r="M5264" s="29">
        <v>-492730</v>
      </c>
      <c r="N5264" s="29">
        <v>-48918</v>
      </c>
      <c r="O5264" s="29">
        <v>0</v>
      </c>
      <c r="P5264" s="29">
        <f t="shared" si="328"/>
        <v>-541648</v>
      </c>
      <c r="Q5264" s="29">
        <f t="shared" si="329"/>
        <v>843184</v>
      </c>
      <c r="R5264" s="29">
        <f t="shared" si="330"/>
        <v>794266</v>
      </c>
      <c r="S5264" s="15" t="s">
        <v>1736</v>
      </c>
      <c r="T5264" s="15">
        <v>100203</v>
      </c>
      <c r="U5264" s="15" t="s">
        <v>173</v>
      </c>
      <c r="V5264" s="15">
        <v>47030001</v>
      </c>
      <c r="W5264" s="15" t="s">
        <v>71</v>
      </c>
    </row>
    <row r="5265" spans="2:23" hidden="1" x14ac:dyDescent="0.25">
      <c r="B5265" s="14">
        <v>30004580</v>
      </c>
      <c r="C5265" s="14">
        <v>0</v>
      </c>
      <c r="D5265" s="15">
        <v>21030011</v>
      </c>
      <c r="E5265" s="16" t="s">
        <v>4772</v>
      </c>
      <c r="F5265" s="14">
        <v>1001</v>
      </c>
      <c r="G5265" s="17">
        <v>41305</v>
      </c>
      <c r="H5265" s="29">
        <v>1338204</v>
      </c>
      <c r="I5265" s="29">
        <v>0</v>
      </c>
      <c r="J5265" s="29">
        <v>0</v>
      </c>
      <c r="K5265" s="29">
        <v>0</v>
      </c>
      <c r="L5265" s="29">
        <f t="shared" si="327"/>
        <v>1338204</v>
      </c>
      <c r="M5265" s="29">
        <v>-431526</v>
      </c>
      <c r="N5265" s="29">
        <v>-49880</v>
      </c>
      <c r="O5265" s="29">
        <v>0</v>
      </c>
      <c r="P5265" s="29">
        <f t="shared" si="328"/>
        <v>-481406</v>
      </c>
      <c r="Q5265" s="29">
        <f t="shared" si="329"/>
        <v>906678</v>
      </c>
      <c r="R5265" s="29">
        <f t="shared" si="330"/>
        <v>856798</v>
      </c>
      <c r="S5265" s="15" t="s">
        <v>1736</v>
      </c>
      <c r="T5265" s="15">
        <v>100101</v>
      </c>
      <c r="U5265" s="15" t="s">
        <v>89</v>
      </c>
      <c r="V5265" s="15">
        <v>47030001</v>
      </c>
      <c r="W5265" s="15" t="s">
        <v>85</v>
      </c>
    </row>
    <row r="5266" spans="2:23" hidden="1" x14ac:dyDescent="0.25">
      <c r="B5266" s="14">
        <v>30004581</v>
      </c>
      <c r="C5266" s="14">
        <v>0</v>
      </c>
      <c r="D5266" s="15">
        <v>21030011</v>
      </c>
      <c r="E5266" s="16" t="s">
        <v>4773</v>
      </c>
      <c r="F5266" s="14">
        <v>1202</v>
      </c>
      <c r="G5266" s="17">
        <v>40269</v>
      </c>
      <c r="H5266" s="29">
        <v>1340614</v>
      </c>
      <c r="I5266" s="29">
        <v>0</v>
      </c>
      <c r="J5266" s="29">
        <v>0</v>
      </c>
      <c r="K5266" s="29">
        <v>0</v>
      </c>
      <c r="L5266" s="29">
        <f t="shared" si="327"/>
        <v>1340614</v>
      </c>
      <c r="M5266" s="29">
        <v>-613504</v>
      </c>
      <c r="N5266" s="29">
        <v>-47149</v>
      </c>
      <c r="O5266" s="29">
        <v>0</v>
      </c>
      <c r="P5266" s="29">
        <f t="shared" si="328"/>
        <v>-660653</v>
      </c>
      <c r="Q5266" s="29">
        <f t="shared" si="329"/>
        <v>727110</v>
      </c>
      <c r="R5266" s="29">
        <f t="shared" si="330"/>
        <v>679961</v>
      </c>
      <c r="S5266" s="15" t="s">
        <v>1736</v>
      </c>
      <c r="T5266" s="15">
        <v>101202</v>
      </c>
      <c r="U5266" s="15" t="s">
        <v>149</v>
      </c>
      <c r="V5266" s="15">
        <v>47030001</v>
      </c>
      <c r="W5266" s="15" t="s">
        <v>145</v>
      </c>
    </row>
    <row r="5267" spans="2:23" hidden="1" x14ac:dyDescent="0.25">
      <c r="B5267" s="14">
        <v>30004583</v>
      </c>
      <c r="C5267" s="14">
        <v>0</v>
      </c>
      <c r="D5267" s="15">
        <v>21030011</v>
      </c>
      <c r="E5267" s="16" t="s">
        <v>4774</v>
      </c>
      <c r="F5267" s="14">
        <v>1301</v>
      </c>
      <c r="G5267" s="17">
        <v>40269</v>
      </c>
      <c r="H5267" s="29">
        <v>1348000</v>
      </c>
      <c r="I5267" s="29">
        <v>0</v>
      </c>
      <c r="J5267" s="29">
        <v>0</v>
      </c>
      <c r="K5267" s="29">
        <v>0</v>
      </c>
      <c r="L5267" s="29">
        <f t="shared" si="327"/>
        <v>1348000</v>
      </c>
      <c r="M5267" s="29">
        <v>-616881</v>
      </c>
      <c r="N5267" s="29">
        <v>-47408</v>
      </c>
      <c r="O5267" s="29">
        <v>0</v>
      </c>
      <c r="P5267" s="29">
        <f t="shared" si="328"/>
        <v>-664289</v>
      </c>
      <c r="Q5267" s="29">
        <f t="shared" si="329"/>
        <v>731119</v>
      </c>
      <c r="R5267" s="29">
        <f t="shared" si="330"/>
        <v>683711</v>
      </c>
      <c r="S5267" s="15" t="s">
        <v>1736</v>
      </c>
      <c r="T5267" s="15">
        <v>101301</v>
      </c>
      <c r="U5267" s="15" t="s">
        <v>133</v>
      </c>
      <c r="V5267" s="15">
        <v>47030001</v>
      </c>
      <c r="W5267" s="15" t="s">
        <v>134</v>
      </c>
    </row>
    <row r="5268" spans="2:23" hidden="1" x14ac:dyDescent="0.25">
      <c r="B5268" s="14">
        <v>30004584</v>
      </c>
      <c r="C5268" s="14">
        <v>0</v>
      </c>
      <c r="D5268" s="15">
        <v>21030011</v>
      </c>
      <c r="E5268" s="16" t="s">
        <v>4775</v>
      </c>
      <c r="F5268" s="14">
        <v>1202</v>
      </c>
      <c r="G5268" s="17">
        <v>40269</v>
      </c>
      <c r="H5268" s="29">
        <v>1350457</v>
      </c>
      <c r="I5268" s="29">
        <v>0</v>
      </c>
      <c r="J5268" s="29">
        <v>0</v>
      </c>
      <c r="K5268" s="29">
        <v>0</v>
      </c>
      <c r="L5268" s="29">
        <f t="shared" si="327"/>
        <v>1350457</v>
      </c>
      <c r="M5268" s="29">
        <v>-618007</v>
      </c>
      <c r="N5268" s="29">
        <v>-47495</v>
      </c>
      <c r="O5268" s="29">
        <v>0</v>
      </c>
      <c r="P5268" s="29">
        <f t="shared" si="328"/>
        <v>-665502</v>
      </c>
      <c r="Q5268" s="29">
        <f t="shared" si="329"/>
        <v>732450</v>
      </c>
      <c r="R5268" s="29">
        <f t="shared" si="330"/>
        <v>684955</v>
      </c>
      <c r="S5268" s="15" t="s">
        <v>1736</v>
      </c>
      <c r="T5268" s="15">
        <v>101202</v>
      </c>
      <c r="U5268" s="15" t="s">
        <v>149</v>
      </c>
      <c r="V5268" s="15">
        <v>47030001</v>
      </c>
      <c r="W5268" s="15" t="s">
        <v>145</v>
      </c>
    </row>
    <row r="5269" spans="2:23" hidden="1" x14ac:dyDescent="0.25">
      <c r="B5269" s="14">
        <v>30004585</v>
      </c>
      <c r="C5269" s="14">
        <v>0</v>
      </c>
      <c r="D5269" s="15">
        <v>21030011</v>
      </c>
      <c r="E5269" s="16" t="s">
        <v>4776</v>
      </c>
      <c r="F5269" s="14">
        <v>1202</v>
      </c>
      <c r="G5269" s="17">
        <v>40269</v>
      </c>
      <c r="H5269" s="29">
        <v>1357277</v>
      </c>
      <c r="I5269" s="29">
        <v>0</v>
      </c>
      <c r="J5269" s="29">
        <v>0</v>
      </c>
      <c r="K5269" s="29">
        <v>0</v>
      </c>
      <c r="L5269" s="29">
        <f t="shared" si="327"/>
        <v>1357277</v>
      </c>
      <c r="M5269" s="29">
        <v>-621129</v>
      </c>
      <c r="N5269" s="29">
        <v>-47735</v>
      </c>
      <c r="O5269" s="29">
        <v>0</v>
      </c>
      <c r="P5269" s="29">
        <f t="shared" si="328"/>
        <v>-668864</v>
      </c>
      <c r="Q5269" s="29">
        <f t="shared" si="329"/>
        <v>736148</v>
      </c>
      <c r="R5269" s="29">
        <f t="shared" si="330"/>
        <v>688413</v>
      </c>
      <c r="S5269" s="15" t="s">
        <v>1736</v>
      </c>
      <c r="T5269" s="15">
        <v>101202</v>
      </c>
      <c r="U5269" s="15" t="s">
        <v>149</v>
      </c>
      <c r="V5269" s="15">
        <v>47030001</v>
      </c>
      <c r="W5269" s="15" t="s">
        <v>145</v>
      </c>
    </row>
    <row r="5270" spans="2:23" hidden="1" x14ac:dyDescent="0.25">
      <c r="B5270" s="14">
        <v>30004586</v>
      </c>
      <c r="C5270" s="14">
        <v>0</v>
      </c>
      <c r="D5270" s="15">
        <v>21030011</v>
      </c>
      <c r="E5270" s="16" t="s">
        <v>4777</v>
      </c>
      <c r="F5270" s="14">
        <v>1401</v>
      </c>
      <c r="G5270" s="17">
        <v>40269</v>
      </c>
      <c r="H5270" s="29">
        <v>1364273</v>
      </c>
      <c r="I5270" s="29">
        <v>0</v>
      </c>
      <c r="J5270" s="29">
        <v>0</v>
      </c>
      <c r="K5270" s="29">
        <v>0</v>
      </c>
      <c r="L5270" s="29">
        <f t="shared" si="327"/>
        <v>1364273</v>
      </c>
      <c r="M5270" s="29">
        <v>-624330</v>
      </c>
      <c r="N5270" s="29">
        <v>-47981</v>
      </c>
      <c r="O5270" s="29">
        <v>0</v>
      </c>
      <c r="P5270" s="29">
        <f t="shared" si="328"/>
        <v>-672311</v>
      </c>
      <c r="Q5270" s="29">
        <f t="shared" si="329"/>
        <v>739943</v>
      </c>
      <c r="R5270" s="29">
        <f t="shared" si="330"/>
        <v>691962</v>
      </c>
      <c r="S5270" s="15" t="s">
        <v>1736</v>
      </c>
      <c r="T5270" s="15">
        <v>101401</v>
      </c>
      <c r="U5270" s="15" t="s">
        <v>139</v>
      </c>
      <c r="V5270" s="15">
        <v>47030001</v>
      </c>
      <c r="W5270" s="15" t="s">
        <v>140</v>
      </c>
    </row>
    <row r="5271" spans="2:23" hidden="1" x14ac:dyDescent="0.25">
      <c r="B5271" s="14">
        <v>30004587</v>
      </c>
      <c r="C5271" s="14">
        <v>0</v>
      </c>
      <c r="D5271" s="15">
        <v>21030011</v>
      </c>
      <c r="E5271" s="16" t="s">
        <v>4778</v>
      </c>
      <c r="F5271" s="14">
        <v>1002</v>
      </c>
      <c r="G5271" s="17">
        <v>41272</v>
      </c>
      <c r="H5271" s="29">
        <v>1371151</v>
      </c>
      <c r="I5271" s="29">
        <v>0</v>
      </c>
      <c r="J5271" s="29">
        <v>0</v>
      </c>
      <c r="K5271" s="29">
        <v>0</v>
      </c>
      <c r="L5271" s="29">
        <f t="shared" si="327"/>
        <v>1371151</v>
      </c>
      <c r="M5271" s="29">
        <v>-448136</v>
      </c>
      <c r="N5271" s="29">
        <v>-51027</v>
      </c>
      <c r="O5271" s="29">
        <v>0</v>
      </c>
      <c r="P5271" s="29">
        <f t="shared" si="328"/>
        <v>-499163</v>
      </c>
      <c r="Q5271" s="29">
        <f t="shared" si="329"/>
        <v>923015</v>
      </c>
      <c r="R5271" s="29">
        <f t="shared" si="330"/>
        <v>871988</v>
      </c>
      <c r="S5271" s="15" t="s">
        <v>1736</v>
      </c>
      <c r="T5271" s="15">
        <v>100102</v>
      </c>
      <c r="U5271" s="15" t="s">
        <v>84</v>
      </c>
      <c r="V5271" s="15">
        <v>47030001</v>
      </c>
      <c r="W5271" s="15" t="s">
        <v>85</v>
      </c>
    </row>
    <row r="5272" spans="2:23" hidden="1" x14ac:dyDescent="0.25">
      <c r="B5272" s="14">
        <v>30004588</v>
      </c>
      <c r="C5272" s="14">
        <v>0</v>
      </c>
      <c r="D5272" s="15">
        <v>21030011</v>
      </c>
      <c r="E5272" s="16" t="s">
        <v>4779</v>
      </c>
      <c r="F5272" s="14">
        <v>1201</v>
      </c>
      <c r="G5272" s="17">
        <v>40269</v>
      </c>
      <c r="H5272" s="29">
        <v>1375248</v>
      </c>
      <c r="I5272" s="29">
        <v>0</v>
      </c>
      <c r="J5272" s="29">
        <v>0</v>
      </c>
      <c r="K5272" s="29">
        <v>0</v>
      </c>
      <c r="L5272" s="29">
        <f t="shared" si="327"/>
        <v>1375248</v>
      </c>
      <c r="M5272" s="29">
        <v>-629353</v>
      </c>
      <c r="N5272" s="29">
        <v>-48367</v>
      </c>
      <c r="O5272" s="29">
        <v>0</v>
      </c>
      <c r="P5272" s="29">
        <f t="shared" si="328"/>
        <v>-677720</v>
      </c>
      <c r="Q5272" s="29">
        <f t="shared" si="329"/>
        <v>745895</v>
      </c>
      <c r="R5272" s="29">
        <f t="shared" si="330"/>
        <v>697528</v>
      </c>
      <c r="S5272" s="15" t="s">
        <v>1736</v>
      </c>
      <c r="T5272" s="15">
        <v>101201</v>
      </c>
      <c r="U5272" s="15" t="s">
        <v>144</v>
      </c>
      <c r="V5272" s="15">
        <v>47030001</v>
      </c>
      <c r="W5272" s="15" t="s">
        <v>145</v>
      </c>
    </row>
    <row r="5273" spans="2:23" hidden="1" x14ac:dyDescent="0.25">
      <c r="B5273" s="14">
        <v>30004589</v>
      </c>
      <c r="C5273" s="14">
        <v>0</v>
      </c>
      <c r="D5273" s="15">
        <v>21030011</v>
      </c>
      <c r="E5273" s="16" t="s">
        <v>4780</v>
      </c>
      <c r="F5273" s="14">
        <v>1403</v>
      </c>
      <c r="G5273" s="17">
        <v>40321</v>
      </c>
      <c r="H5273" s="29">
        <v>1402019</v>
      </c>
      <c r="I5273" s="29">
        <v>0</v>
      </c>
      <c r="J5273" s="29">
        <v>0</v>
      </c>
      <c r="K5273" s="29">
        <v>0</v>
      </c>
      <c r="L5273" s="29">
        <f t="shared" si="327"/>
        <v>1402019</v>
      </c>
      <c r="M5273" s="29">
        <v>-632213</v>
      </c>
      <c r="N5273" s="29">
        <v>-49476</v>
      </c>
      <c r="O5273" s="29">
        <v>0</v>
      </c>
      <c r="P5273" s="29">
        <f t="shared" si="328"/>
        <v>-681689</v>
      </c>
      <c r="Q5273" s="29">
        <f t="shared" si="329"/>
        <v>769806</v>
      </c>
      <c r="R5273" s="29">
        <f t="shared" si="330"/>
        <v>720330</v>
      </c>
      <c r="S5273" s="15" t="s">
        <v>1736</v>
      </c>
      <c r="T5273" s="15">
        <v>101403</v>
      </c>
      <c r="U5273" s="15" t="s">
        <v>218</v>
      </c>
      <c r="V5273" s="15">
        <v>47030001</v>
      </c>
      <c r="W5273" s="15" t="s">
        <v>140</v>
      </c>
    </row>
    <row r="5274" spans="2:23" hidden="1" x14ac:dyDescent="0.25">
      <c r="B5274" s="14">
        <v>30004590</v>
      </c>
      <c r="C5274" s="14">
        <v>0</v>
      </c>
      <c r="D5274" s="15">
        <v>21030011</v>
      </c>
      <c r="E5274" s="16" t="s">
        <v>4781</v>
      </c>
      <c r="F5274" s="14">
        <v>1301</v>
      </c>
      <c r="G5274" s="17">
        <v>40269</v>
      </c>
      <c r="H5274" s="29">
        <v>1412000</v>
      </c>
      <c r="I5274" s="29">
        <v>0</v>
      </c>
      <c r="J5274" s="29">
        <v>0</v>
      </c>
      <c r="K5274" s="29">
        <v>0</v>
      </c>
      <c r="L5274" s="29">
        <f t="shared" si="327"/>
        <v>1412000</v>
      </c>
      <c r="M5274" s="29">
        <v>-646168</v>
      </c>
      <c r="N5274" s="29">
        <v>-49659</v>
      </c>
      <c r="O5274" s="29">
        <v>0</v>
      </c>
      <c r="P5274" s="29">
        <f t="shared" si="328"/>
        <v>-695827</v>
      </c>
      <c r="Q5274" s="29">
        <f t="shared" si="329"/>
        <v>765832</v>
      </c>
      <c r="R5274" s="29">
        <f t="shared" si="330"/>
        <v>716173</v>
      </c>
      <c r="S5274" s="15" t="s">
        <v>1736</v>
      </c>
      <c r="T5274" s="15">
        <v>101301</v>
      </c>
      <c r="U5274" s="15" t="s">
        <v>133</v>
      </c>
      <c r="V5274" s="15">
        <v>47030001</v>
      </c>
      <c r="W5274" s="15" t="s">
        <v>134</v>
      </c>
    </row>
    <row r="5275" spans="2:23" hidden="1" x14ac:dyDescent="0.25">
      <c r="B5275" s="14">
        <v>30004591</v>
      </c>
      <c r="C5275" s="14">
        <v>0</v>
      </c>
      <c r="D5275" s="15">
        <v>21030011</v>
      </c>
      <c r="E5275" s="16" t="s">
        <v>4782</v>
      </c>
      <c r="F5275" s="14">
        <v>1301</v>
      </c>
      <c r="G5275" s="17">
        <v>40269</v>
      </c>
      <c r="H5275" s="29">
        <v>1433000</v>
      </c>
      <c r="I5275" s="29">
        <v>0</v>
      </c>
      <c r="J5275" s="29">
        <v>0</v>
      </c>
      <c r="K5275" s="29">
        <v>0</v>
      </c>
      <c r="L5275" s="29">
        <f t="shared" si="327"/>
        <v>1433000</v>
      </c>
      <c r="M5275" s="29">
        <v>-655781</v>
      </c>
      <c r="N5275" s="29">
        <v>-50398</v>
      </c>
      <c r="O5275" s="29">
        <v>0</v>
      </c>
      <c r="P5275" s="29">
        <f t="shared" si="328"/>
        <v>-706179</v>
      </c>
      <c r="Q5275" s="29">
        <f t="shared" si="329"/>
        <v>777219</v>
      </c>
      <c r="R5275" s="29">
        <f t="shared" si="330"/>
        <v>726821</v>
      </c>
      <c r="S5275" s="15" t="s">
        <v>1736</v>
      </c>
      <c r="T5275" s="15">
        <v>101301</v>
      </c>
      <c r="U5275" s="15" t="s">
        <v>133</v>
      </c>
      <c r="V5275" s="15">
        <v>47030001</v>
      </c>
      <c r="W5275" s="15" t="s">
        <v>134</v>
      </c>
    </row>
    <row r="5276" spans="2:23" hidden="1" x14ac:dyDescent="0.25">
      <c r="B5276" s="14">
        <v>30004592</v>
      </c>
      <c r="C5276" s="14">
        <v>0</v>
      </c>
      <c r="D5276" s="15">
        <v>21030011</v>
      </c>
      <c r="E5276" s="16" t="s">
        <v>4783</v>
      </c>
      <c r="F5276" s="14">
        <v>1043</v>
      </c>
      <c r="G5276" s="17">
        <v>40906</v>
      </c>
      <c r="H5276" s="29">
        <v>1439575</v>
      </c>
      <c r="I5276" s="29">
        <v>0</v>
      </c>
      <c r="J5276" s="29">
        <v>0</v>
      </c>
      <c r="K5276" s="29">
        <v>0</v>
      </c>
      <c r="L5276" s="29">
        <f t="shared" si="327"/>
        <v>1439575</v>
      </c>
      <c r="M5276" s="29">
        <v>-539819</v>
      </c>
      <c r="N5276" s="29">
        <v>-52582</v>
      </c>
      <c r="O5276" s="29">
        <v>0</v>
      </c>
      <c r="P5276" s="29">
        <f t="shared" si="328"/>
        <v>-592401</v>
      </c>
      <c r="Q5276" s="29">
        <f t="shared" si="329"/>
        <v>899756</v>
      </c>
      <c r="R5276" s="29">
        <f t="shared" si="330"/>
        <v>847174</v>
      </c>
      <c r="S5276" s="15" t="s">
        <v>1736</v>
      </c>
      <c r="T5276" s="15">
        <v>100503</v>
      </c>
      <c r="U5276" s="15" t="s">
        <v>185</v>
      </c>
      <c r="V5276" s="15">
        <v>47030001</v>
      </c>
      <c r="W5276" s="15" t="s">
        <v>28</v>
      </c>
    </row>
    <row r="5277" spans="2:23" hidden="1" x14ac:dyDescent="0.25">
      <c r="B5277" s="14">
        <v>30004593</v>
      </c>
      <c r="C5277" s="14">
        <v>0</v>
      </c>
      <c r="D5277" s="15">
        <v>21030011</v>
      </c>
      <c r="E5277" s="16" t="s">
        <v>4784</v>
      </c>
      <c r="F5277" s="14">
        <v>1201</v>
      </c>
      <c r="G5277" s="17">
        <v>40269</v>
      </c>
      <c r="H5277" s="29">
        <v>1450095</v>
      </c>
      <c r="I5277" s="29">
        <v>0</v>
      </c>
      <c r="J5277" s="29">
        <v>0</v>
      </c>
      <c r="K5277" s="29">
        <v>0</v>
      </c>
      <c r="L5277" s="29">
        <f t="shared" si="327"/>
        <v>1450095</v>
      </c>
      <c r="M5277" s="29">
        <v>-663603</v>
      </c>
      <c r="N5277" s="29">
        <v>-50999</v>
      </c>
      <c r="O5277" s="29">
        <v>0</v>
      </c>
      <c r="P5277" s="29">
        <f t="shared" si="328"/>
        <v>-714602</v>
      </c>
      <c r="Q5277" s="29">
        <f t="shared" si="329"/>
        <v>786492</v>
      </c>
      <c r="R5277" s="29">
        <f t="shared" si="330"/>
        <v>735493</v>
      </c>
      <c r="S5277" s="15" t="s">
        <v>1736</v>
      </c>
      <c r="T5277" s="15">
        <v>101201</v>
      </c>
      <c r="U5277" s="15" t="s">
        <v>144</v>
      </c>
      <c r="V5277" s="15">
        <v>47030001</v>
      </c>
      <c r="W5277" s="15" t="s">
        <v>145</v>
      </c>
    </row>
    <row r="5278" spans="2:23" hidden="1" x14ac:dyDescent="0.25">
      <c r="B5278" s="14">
        <v>30004594</v>
      </c>
      <c r="C5278" s="14">
        <v>0</v>
      </c>
      <c r="D5278" s="15">
        <v>21030011</v>
      </c>
      <c r="E5278" s="16" t="s">
        <v>4785</v>
      </c>
      <c r="F5278" s="14">
        <v>1202</v>
      </c>
      <c r="G5278" s="17">
        <v>40269</v>
      </c>
      <c r="H5278" s="29">
        <v>1457060</v>
      </c>
      <c r="I5278" s="29">
        <v>0</v>
      </c>
      <c r="J5278" s="29">
        <v>0</v>
      </c>
      <c r="K5278" s="29">
        <v>0</v>
      </c>
      <c r="L5278" s="29">
        <f t="shared" si="327"/>
        <v>1457060</v>
      </c>
      <c r="M5278" s="29">
        <v>-666790</v>
      </c>
      <c r="N5278" s="29">
        <v>-51244</v>
      </c>
      <c r="O5278" s="29">
        <v>0</v>
      </c>
      <c r="P5278" s="29">
        <f t="shared" si="328"/>
        <v>-718034</v>
      </c>
      <c r="Q5278" s="29">
        <f t="shared" si="329"/>
        <v>790270</v>
      </c>
      <c r="R5278" s="29">
        <f t="shared" si="330"/>
        <v>739026</v>
      </c>
      <c r="S5278" s="15" t="s">
        <v>1736</v>
      </c>
      <c r="T5278" s="15">
        <v>101202</v>
      </c>
      <c r="U5278" s="15" t="s">
        <v>149</v>
      </c>
      <c r="V5278" s="15">
        <v>47030001</v>
      </c>
      <c r="W5278" s="15" t="s">
        <v>145</v>
      </c>
    </row>
    <row r="5279" spans="2:23" hidden="1" x14ac:dyDescent="0.25">
      <c r="B5279" s="14">
        <v>30004595</v>
      </c>
      <c r="C5279" s="14">
        <v>0</v>
      </c>
      <c r="D5279" s="15">
        <v>21030011</v>
      </c>
      <c r="E5279" s="16" t="s">
        <v>4786</v>
      </c>
      <c r="F5279" s="14">
        <v>1053</v>
      </c>
      <c r="G5279" s="17">
        <v>40907</v>
      </c>
      <c r="H5279" s="29">
        <v>1457602</v>
      </c>
      <c r="I5279" s="29">
        <v>0</v>
      </c>
      <c r="J5279" s="29">
        <v>0</v>
      </c>
      <c r="K5279" s="29">
        <v>0</v>
      </c>
      <c r="L5279" s="29">
        <f t="shared" si="327"/>
        <v>1457602</v>
      </c>
      <c r="M5279" s="29">
        <v>-546390</v>
      </c>
      <c r="N5279" s="29">
        <v>-53244</v>
      </c>
      <c r="O5279" s="29">
        <v>0</v>
      </c>
      <c r="P5279" s="29">
        <f t="shared" si="328"/>
        <v>-599634</v>
      </c>
      <c r="Q5279" s="29">
        <f t="shared" si="329"/>
        <v>911212</v>
      </c>
      <c r="R5279" s="29">
        <f t="shared" si="330"/>
        <v>857968</v>
      </c>
      <c r="S5279" s="15" t="s">
        <v>1736</v>
      </c>
      <c r="T5279" s="15">
        <v>100603</v>
      </c>
      <c r="U5279" s="15" t="s">
        <v>188</v>
      </c>
      <c r="V5279" s="15">
        <v>47030001</v>
      </c>
      <c r="W5279" s="15" t="s">
        <v>80</v>
      </c>
    </row>
    <row r="5280" spans="2:23" hidden="1" x14ac:dyDescent="0.25">
      <c r="B5280" s="14">
        <v>30004596</v>
      </c>
      <c r="C5280" s="14">
        <v>0</v>
      </c>
      <c r="D5280" s="15">
        <v>21030011</v>
      </c>
      <c r="E5280" s="16" t="s">
        <v>4787</v>
      </c>
      <c r="F5280" s="14">
        <v>1202</v>
      </c>
      <c r="G5280" s="17">
        <v>40269</v>
      </c>
      <c r="H5280" s="29">
        <v>1513444</v>
      </c>
      <c r="I5280" s="29">
        <v>0</v>
      </c>
      <c r="J5280" s="29">
        <v>0</v>
      </c>
      <c r="K5280" s="29">
        <v>0</v>
      </c>
      <c r="L5280" s="29">
        <f t="shared" si="327"/>
        <v>1513444</v>
      </c>
      <c r="M5280" s="29">
        <v>-692593</v>
      </c>
      <c r="N5280" s="29">
        <v>-53227</v>
      </c>
      <c r="O5280" s="29">
        <v>0</v>
      </c>
      <c r="P5280" s="29">
        <f t="shared" si="328"/>
        <v>-745820</v>
      </c>
      <c r="Q5280" s="29">
        <f t="shared" si="329"/>
        <v>820851</v>
      </c>
      <c r="R5280" s="29">
        <f t="shared" si="330"/>
        <v>767624</v>
      </c>
      <c r="S5280" s="15" t="s">
        <v>1736</v>
      </c>
      <c r="T5280" s="15">
        <v>101202</v>
      </c>
      <c r="U5280" s="15" t="s">
        <v>149</v>
      </c>
      <c r="V5280" s="15">
        <v>47030001</v>
      </c>
      <c r="W5280" s="15" t="s">
        <v>145</v>
      </c>
    </row>
    <row r="5281" spans="2:24" hidden="1" x14ac:dyDescent="0.25">
      <c r="B5281" s="14">
        <v>30004597</v>
      </c>
      <c r="C5281" s="14">
        <v>0</v>
      </c>
      <c r="D5281" s="15">
        <v>21030011</v>
      </c>
      <c r="E5281" s="16" t="s">
        <v>4788</v>
      </c>
      <c r="F5281" s="14">
        <v>1203</v>
      </c>
      <c r="G5281" s="17">
        <v>40269</v>
      </c>
      <c r="H5281" s="29">
        <v>1546927</v>
      </c>
      <c r="I5281" s="29">
        <v>0</v>
      </c>
      <c r="J5281" s="29">
        <v>0</v>
      </c>
      <c r="K5281" s="29">
        <v>0</v>
      </c>
      <c r="L5281" s="29">
        <f t="shared" si="327"/>
        <v>1546927</v>
      </c>
      <c r="M5281" s="29">
        <v>-707918</v>
      </c>
      <c r="N5281" s="29">
        <v>-54404</v>
      </c>
      <c r="O5281" s="29">
        <v>0</v>
      </c>
      <c r="P5281" s="29">
        <f t="shared" si="328"/>
        <v>-762322</v>
      </c>
      <c r="Q5281" s="29">
        <f t="shared" si="329"/>
        <v>839009</v>
      </c>
      <c r="R5281" s="29">
        <f t="shared" si="330"/>
        <v>784605</v>
      </c>
      <c r="S5281" s="15" t="s">
        <v>1736</v>
      </c>
      <c r="T5281" s="15">
        <v>101203</v>
      </c>
      <c r="U5281" s="15" t="s">
        <v>210</v>
      </c>
      <c r="V5281" s="15">
        <v>47030001</v>
      </c>
      <c r="W5281" s="15" t="s">
        <v>145</v>
      </c>
    </row>
    <row r="5282" spans="2:24" hidden="1" x14ac:dyDescent="0.25">
      <c r="B5282" s="14">
        <v>30004598</v>
      </c>
      <c r="C5282" s="14">
        <v>0</v>
      </c>
      <c r="D5282" s="15">
        <v>21030011</v>
      </c>
      <c r="E5282" s="16" t="s">
        <v>4789</v>
      </c>
      <c r="F5282" s="14">
        <v>1202</v>
      </c>
      <c r="G5282" s="17">
        <v>40269</v>
      </c>
      <c r="H5282" s="29">
        <v>1548369</v>
      </c>
      <c r="I5282" s="29">
        <v>0</v>
      </c>
      <c r="J5282" s="29">
        <v>0</v>
      </c>
      <c r="K5282" s="29">
        <v>0</v>
      </c>
      <c r="L5282" s="29">
        <f t="shared" si="327"/>
        <v>1548369</v>
      </c>
      <c r="M5282" s="29">
        <v>-708574</v>
      </c>
      <c r="N5282" s="29">
        <v>-54455</v>
      </c>
      <c r="O5282" s="29">
        <v>0</v>
      </c>
      <c r="P5282" s="29">
        <f t="shared" si="328"/>
        <v>-763029</v>
      </c>
      <c r="Q5282" s="29">
        <f t="shared" si="329"/>
        <v>839795</v>
      </c>
      <c r="R5282" s="29">
        <f t="shared" si="330"/>
        <v>785340</v>
      </c>
      <c r="S5282" s="15" t="s">
        <v>1736</v>
      </c>
      <c r="T5282" s="15">
        <v>101202</v>
      </c>
      <c r="U5282" s="15" t="s">
        <v>149</v>
      </c>
      <c r="V5282" s="15">
        <v>47030001</v>
      </c>
      <c r="W5282" s="15" t="s">
        <v>145</v>
      </c>
    </row>
    <row r="5283" spans="2:24" hidden="1" x14ac:dyDescent="0.25">
      <c r="B5283" s="14">
        <v>30004599</v>
      </c>
      <c r="C5283" s="14">
        <v>0</v>
      </c>
      <c r="D5283" s="15">
        <v>21030011</v>
      </c>
      <c r="E5283" s="16" t="s">
        <v>4790</v>
      </c>
      <c r="F5283" s="14">
        <v>1401</v>
      </c>
      <c r="G5283" s="17">
        <v>40359</v>
      </c>
      <c r="H5283" s="29">
        <v>1553230</v>
      </c>
      <c r="I5283" s="29">
        <v>0</v>
      </c>
      <c r="J5283" s="29">
        <v>0</v>
      </c>
      <c r="K5283" s="29">
        <v>0</v>
      </c>
      <c r="L5283" s="29">
        <f t="shared" si="327"/>
        <v>1553230</v>
      </c>
      <c r="M5283" s="29">
        <v>-692787</v>
      </c>
      <c r="N5283" s="29">
        <v>-54945</v>
      </c>
      <c r="O5283" s="29">
        <v>0</v>
      </c>
      <c r="P5283" s="29">
        <f t="shared" si="328"/>
        <v>-747732</v>
      </c>
      <c r="Q5283" s="29">
        <f t="shared" si="329"/>
        <v>860443</v>
      </c>
      <c r="R5283" s="29">
        <f t="shared" si="330"/>
        <v>805498</v>
      </c>
      <c r="S5283" s="15" t="s">
        <v>1736</v>
      </c>
      <c r="T5283" s="15">
        <v>101401</v>
      </c>
      <c r="U5283" s="15" t="s">
        <v>139</v>
      </c>
      <c r="V5283" s="15">
        <v>47030001</v>
      </c>
      <c r="W5283" s="15" t="s">
        <v>140</v>
      </c>
    </row>
    <row r="5284" spans="2:24" hidden="1" x14ac:dyDescent="0.25">
      <c r="B5284" s="14">
        <v>30004600</v>
      </c>
      <c r="C5284" s="14">
        <v>0</v>
      </c>
      <c r="D5284" s="15">
        <v>21030011</v>
      </c>
      <c r="E5284" s="16" t="s">
        <v>4791</v>
      </c>
      <c r="F5284" s="14">
        <v>1202</v>
      </c>
      <c r="G5284" s="17">
        <v>40451</v>
      </c>
      <c r="H5284" s="29">
        <v>1579285</v>
      </c>
      <c r="I5284" s="29">
        <v>0</v>
      </c>
      <c r="J5284" s="29">
        <v>-1579285</v>
      </c>
      <c r="K5284" s="29">
        <v>0</v>
      </c>
      <c r="L5284" s="29">
        <f t="shared" si="327"/>
        <v>0</v>
      </c>
      <c r="M5284" s="29">
        <v>-685636</v>
      </c>
      <c r="N5284" s="29">
        <v>-56190</v>
      </c>
      <c r="O5284" s="29">
        <v>0</v>
      </c>
      <c r="P5284" s="29">
        <f t="shared" si="328"/>
        <v>-741826</v>
      </c>
      <c r="Q5284" s="29">
        <f t="shared" si="329"/>
        <v>893649</v>
      </c>
      <c r="R5284" s="29">
        <f t="shared" si="330"/>
        <v>-741826</v>
      </c>
      <c r="S5284" s="15" t="s">
        <v>1736</v>
      </c>
      <c r="T5284" s="15">
        <v>101202</v>
      </c>
      <c r="U5284" s="15" t="s">
        <v>149</v>
      </c>
      <c r="V5284" s="15">
        <v>47030001</v>
      </c>
      <c r="W5284" s="15" t="s">
        <v>145</v>
      </c>
      <c r="X5284" s="1">
        <v>30006940</v>
      </c>
    </row>
    <row r="5285" spans="2:24" hidden="1" x14ac:dyDescent="0.25">
      <c r="B5285" s="15">
        <v>30006940</v>
      </c>
      <c r="C5285" s="14">
        <v>0</v>
      </c>
      <c r="D5285" s="15">
        <v>21030011</v>
      </c>
      <c r="E5285" s="16" t="s">
        <v>4791</v>
      </c>
      <c r="F5285" s="14">
        <v>1903</v>
      </c>
      <c r="G5285" s="17">
        <v>44651</v>
      </c>
      <c r="H5285" s="29">
        <v>0</v>
      </c>
      <c r="I5285" s="29">
        <v>0</v>
      </c>
      <c r="J5285" s="29">
        <v>1579285</v>
      </c>
      <c r="K5285" s="29">
        <v>0</v>
      </c>
      <c r="L5285" s="29">
        <f t="shared" si="327"/>
        <v>1579285</v>
      </c>
      <c r="M5285" s="29">
        <v>0</v>
      </c>
      <c r="N5285" s="29">
        <v>0</v>
      </c>
      <c r="O5285" s="29">
        <v>0</v>
      </c>
      <c r="P5285" s="29">
        <f t="shared" si="328"/>
        <v>0</v>
      </c>
      <c r="Q5285" s="29">
        <f t="shared" si="329"/>
        <v>0</v>
      </c>
      <c r="R5285" s="29">
        <f t="shared" si="330"/>
        <v>1579285</v>
      </c>
      <c r="S5285" s="15" t="s">
        <v>1736</v>
      </c>
      <c r="T5285" s="15">
        <v>108300</v>
      </c>
      <c r="U5285" s="15" t="s">
        <v>1826</v>
      </c>
      <c r="V5285" s="15">
        <v>47030001</v>
      </c>
      <c r="W5285" s="15" t="s">
        <v>1827</v>
      </c>
    </row>
    <row r="5286" spans="2:24" hidden="1" x14ac:dyDescent="0.25">
      <c r="B5286" s="14">
        <v>30004601</v>
      </c>
      <c r="C5286" s="14">
        <v>0</v>
      </c>
      <c r="D5286" s="15">
        <v>21030011</v>
      </c>
      <c r="E5286" s="16" t="s">
        <v>4792</v>
      </c>
      <c r="F5286" s="14">
        <v>1101</v>
      </c>
      <c r="G5286" s="17">
        <v>40269</v>
      </c>
      <c r="H5286" s="29">
        <v>1584441</v>
      </c>
      <c r="I5286" s="29">
        <v>0</v>
      </c>
      <c r="J5286" s="29">
        <v>0</v>
      </c>
      <c r="K5286" s="29">
        <v>0</v>
      </c>
      <c r="L5286" s="29">
        <f t="shared" si="327"/>
        <v>1584441</v>
      </c>
      <c r="M5286" s="29">
        <v>-725084</v>
      </c>
      <c r="N5286" s="29">
        <v>-55724</v>
      </c>
      <c r="O5286" s="29">
        <v>0</v>
      </c>
      <c r="P5286" s="29">
        <f t="shared" si="328"/>
        <v>-780808</v>
      </c>
      <c r="Q5286" s="29">
        <f t="shared" si="329"/>
        <v>859357</v>
      </c>
      <c r="R5286" s="29">
        <f t="shared" si="330"/>
        <v>803633</v>
      </c>
      <c r="S5286" s="15" t="s">
        <v>1736</v>
      </c>
      <c r="T5286" s="15">
        <v>101101</v>
      </c>
      <c r="U5286" s="15" t="s">
        <v>129</v>
      </c>
      <c r="V5286" s="15">
        <v>47030001</v>
      </c>
      <c r="W5286" s="15" t="s">
        <v>130</v>
      </c>
    </row>
    <row r="5287" spans="2:24" hidden="1" x14ac:dyDescent="0.25">
      <c r="B5287" s="14">
        <v>30004602</v>
      </c>
      <c r="C5287" s="14">
        <v>0</v>
      </c>
      <c r="D5287" s="15">
        <v>21030011</v>
      </c>
      <c r="E5287" s="16" t="s">
        <v>4793</v>
      </c>
      <c r="F5287" s="14">
        <v>1202</v>
      </c>
      <c r="G5287" s="17">
        <v>40451</v>
      </c>
      <c r="H5287" s="29">
        <v>1596571</v>
      </c>
      <c r="I5287" s="29">
        <v>0</v>
      </c>
      <c r="J5287" s="29">
        <v>-1596571</v>
      </c>
      <c r="K5287" s="29">
        <v>0</v>
      </c>
      <c r="L5287" s="29">
        <f t="shared" si="327"/>
        <v>0</v>
      </c>
      <c r="M5287" s="29">
        <v>-693141</v>
      </c>
      <c r="N5287" s="29">
        <v>-56805</v>
      </c>
      <c r="O5287" s="29">
        <v>0</v>
      </c>
      <c r="P5287" s="29">
        <f t="shared" si="328"/>
        <v>-749946</v>
      </c>
      <c r="Q5287" s="29">
        <f t="shared" si="329"/>
        <v>903430</v>
      </c>
      <c r="R5287" s="29">
        <f t="shared" si="330"/>
        <v>-749946</v>
      </c>
      <c r="S5287" s="15" t="s">
        <v>1736</v>
      </c>
      <c r="T5287" s="15">
        <v>101202</v>
      </c>
      <c r="U5287" s="15" t="s">
        <v>149</v>
      </c>
      <c r="V5287" s="15">
        <v>47030001</v>
      </c>
      <c r="W5287" s="15" t="s">
        <v>145</v>
      </c>
      <c r="X5287" s="1">
        <v>30006941</v>
      </c>
    </row>
    <row r="5288" spans="2:24" hidden="1" x14ac:dyDescent="0.25">
      <c r="B5288" s="15">
        <v>30006941</v>
      </c>
      <c r="C5288" s="14">
        <v>0</v>
      </c>
      <c r="D5288" s="15">
        <v>21030011</v>
      </c>
      <c r="E5288" s="16" t="s">
        <v>4793</v>
      </c>
      <c r="F5288" s="14">
        <v>1903</v>
      </c>
      <c r="G5288" s="17">
        <v>44651</v>
      </c>
      <c r="H5288" s="29">
        <v>0</v>
      </c>
      <c r="I5288" s="29">
        <v>0</v>
      </c>
      <c r="J5288" s="29">
        <v>1596571</v>
      </c>
      <c r="K5288" s="29">
        <v>0</v>
      </c>
      <c r="L5288" s="29">
        <f t="shared" si="327"/>
        <v>1596571</v>
      </c>
      <c r="M5288" s="29">
        <v>0</v>
      </c>
      <c r="N5288" s="29">
        <v>0</v>
      </c>
      <c r="O5288" s="29">
        <v>0</v>
      </c>
      <c r="P5288" s="29">
        <f t="shared" si="328"/>
        <v>0</v>
      </c>
      <c r="Q5288" s="29">
        <f t="shared" si="329"/>
        <v>0</v>
      </c>
      <c r="R5288" s="29">
        <f t="shared" si="330"/>
        <v>1596571</v>
      </c>
      <c r="S5288" s="15" t="s">
        <v>1736</v>
      </c>
      <c r="T5288" s="15">
        <v>108300</v>
      </c>
      <c r="U5288" s="15" t="s">
        <v>1826</v>
      </c>
      <c r="V5288" s="15">
        <v>47030001</v>
      </c>
      <c r="W5288" s="15" t="s">
        <v>1827</v>
      </c>
    </row>
    <row r="5289" spans="2:24" hidden="1" x14ac:dyDescent="0.25">
      <c r="B5289" s="14">
        <v>30004603</v>
      </c>
      <c r="C5289" s="14">
        <v>0</v>
      </c>
      <c r="D5289" s="15">
        <v>21030011</v>
      </c>
      <c r="E5289" s="16" t="s">
        <v>4794</v>
      </c>
      <c r="F5289" s="14">
        <v>1025</v>
      </c>
      <c r="G5289" s="17">
        <v>39545</v>
      </c>
      <c r="H5289" s="29">
        <v>1610255</v>
      </c>
      <c r="I5289" s="29">
        <v>0</v>
      </c>
      <c r="J5289" s="29">
        <v>0</v>
      </c>
      <c r="K5289" s="29">
        <v>0</v>
      </c>
      <c r="L5289" s="29">
        <f t="shared" si="327"/>
        <v>1610255</v>
      </c>
      <c r="M5289" s="29">
        <v>-1407394</v>
      </c>
      <c r="N5289" s="29">
        <v>-10182</v>
      </c>
      <c r="O5289" s="29">
        <v>0</v>
      </c>
      <c r="P5289" s="29">
        <f t="shared" si="328"/>
        <v>-1417576</v>
      </c>
      <c r="Q5289" s="29">
        <f t="shared" si="329"/>
        <v>202861</v>
      </c>
      <c r="R5289" s="29">
        <f t="shared" si="330"/>
        <v>192679</v>
      </c>
      <c r="S5289" s="15" t="s">
        <v>1736</v>
      </c>
      <c r="T5289" s="15">
        <v>100305</v>
      </c>
      <c r="U5289" s="15" t="s">
        <v>156</v>
      </c>
      <c r="V5289" s="15">
        <v>47030001</v>
      </c>
      <c r="W5289" s="15" t="s">
        <v>33</v>
      </c>
    </row>
    <row r="5290" spans="2:24" hidden="1" x14ac:dyDescent="0.25">
      <c r="B5290" s="14">
        <v>30004604</v>
      </c>
      <c r="C5290" s="14">
        <v>0</v>
      </c>
      <c r="D5290" s="15">
        <v>21030011</v>
      </c>
      <c r="E5290" s="16" t="s">
        <v>4795</v>
      </c>
      <c r="F5290" s="14">
        <v>1202</v>
      </c>
      <c r="G5290" s="17">
        <v>40451</v>
      </c>
      <c r="H5290" s="29">
        <v>1615109</v>
      </c>
      <c r="I5290" s="29">
        <v>0</v>
      </c>
      <c r="J5290" s="29">
        <v>-1615109</v>
      </c>
      <c r="K5290" s="29">
        <v>0</v>
      </c>
      <c r="L5290" s="29">
        <f t="shared" si="327"/>
        <v>0</v>
      </c>
      <c r="M5290" s="29">
        <v>-701185</v>
      </c>
      <c r="N5290" s="29">
        <v>-57465</v>
      </c>
      <c r="O5290" s="29">
        <v>0</v>
      </c>
      <c r="P5290" s="29">
        <f t="shared" si="328"/>
        <v>-758650</v>
      </c>
      <c r="Q5290" s="29">
        <f t="shared" si="329"/>
        <v>913924</v>
      </c>
      <c r="R5290" s="29">
        <f t="shared" si="330"/>
        <v>-758650</v>
      </c>
      <c r="S5290" s="15" t="s">
        <v>1736</v>
      </c>
      <c r="T5290" s="15">
        <v>101202</v>
      </c>
      <c r="U5290" s="15" t="s">
        <v>149</v>
      </c>
      <c r="V5290" s="15">
        <v>47030001</v>
      </c>
      <c r="W5290" s="15" t="s">
        <v>145</v>
      </c>
      <c r="X5290" s="1">
        <v>30006942</v>
      </c>
    </row>
    <row r="5291" spans="2:24" hidden="1" x14ac:dyDescent="0.25">
      <c r="B5291" s="15">
        <v>30006942</v>
      </c>
      <c r="C5291" s="14">
        <v>0</v>
      </c>
      <c r="D5291" s="15">
        <v>21030011</v>
      </c>
      <c r="E5291" s="16" t="s">
        <v>4795</v>
      </c>
      <c r="F5291" s="14">
        <v>1903</v>
      </c>
      <c r="G5291" s="17">
        <v>44651</v>
      </c>
      <c r="H5291" s="29">
        <v>0</v>
      </c>
      <c r="I5291" s="29">
        <v>0</v>
      </c>
      <c r="J5291" s="29">
        <v>1615109</v>
      </c>
      <c r="K5291" s="29">
        <v>0</v>
      </c>
      <c r="L5291" s="29">
        <f t="shared" si="327"/>
        <v>1615109</v>
      </c>
      <c r="M5291" s="29">
        <v>0</v>
      </c>
      <c r="N5291" s="29">
        <v>0</v>
      </c>
      <c r="O5291" s="29">
        <v>0</v>
      </c>
      <c r="P5291" s="29">
        <f t="shared" si="328"/>
        <v>0</v>
      </c>
      <c r="Q5291" s="29">
        <f t="shared" si="329"/>
        <v>0</v>
      </c>
      <c r="R5291" s="29">
        <f t="shared" si="330"/>
        <v>1615109</v>
      </c>
      <c r="S5291" s="15" t="s">
        <v>1736</v>
      </c>
      <c r="T5291" s="15">
        <v>108300</v>
      </c>
      <c r="U5291" s="15" t="s">
        <v>1826</v>
      </c>
      <c r="V5291" s="15">
        <v>47030001</v>
      </c>
      <c r="W5291" s="15" t="s">
        <v>1827</v>
      </c>
    </row>
    <row r="5292" spans="2:24" hidden="1" x14ac:dyDescent="0.25">
      <c r="B5292" s="14">
        <v>30004605</v>
      </c>
      <c r="C5292" s="14">
        <v>0</v>
      </c>
      <c r="D5292" s="15">
        <v>21030011</v>
      </c>
      <c r="E5292" s="16" t="s">
        <v>4796</v>
      </c>
      <c r="F5292" s="14">
        <v>1201</v>
      </c>
      <c r="G5292" s="17">
        <v>40269</v>
      </c>
      <c r="H5292" s="29">
        <v>1630786</v>
      </c>
      <c r="I5292" s="29">
        <v>0</v>
      </c>
      <c r="J5292" s="29">
        <v>0</v>
      </c>
      <c r="K5292" s="29">
        <v>0</v>
      </c>
      <c r="L5292" s="29">
        <f t="shared" si="327"/>
        <v>1630786</v>
      </c>
      <c r="M5292" s="29">
        <v>-746293</v>
      </c>
      <c r="N5292" s="29">
        <v>-57354</v>
      </c>
      <c r="O5292" s="29">
        <v>0</v>
      </c>
      <c r="P5292" s="29">
        <f t="shared" si="328"/>
        <v>-803647</v>
      </c>
      <c r="Q5292" s="29">
        <f t="shared" si="329"/>
        <v>884493</v>
      </c>
      <c r="R5292" s="29">
        <f t="shared" si="330"/>
        <v>827139</v>
      </c>
      <c r="S5292" s="15" t="s">
        <v>1736</v>
      </c>
      <c r="T5292" s="15">
        <v>101201</v>
      </c>
      <c r="U5292" s="15" t="s">
        <v>144</v>
      </c>
      <c r="V5292" s="15">
        <v>47030001</v>
      </c>
      <c r="W5292" s="15" t="s">
        <v>145</v>
      </c>
    </row>
    <row r="5293" spans="2:24" hidden="1" x14ac:dyDescent="0.25">
      <c r="B5293" s="14">
        <v>30004606</v>
      </c>
      <c r="C5293" s="14">
        <v>0</v>
      </c>
      <c r="D5293" s="15">
        <v>21030011</v>
      </c>
      <c r="E5293" s="16" t="s">
        <v>4797</v>
      </c>
      <c r="F5293" s="14">
        <v>1301</v>
      </c>
      <c r="G5293" s="17">
        <v>40269</v>
      </c>
      <c r="H5293" s="29">
        <v>1647000</v>
      </c>
      <c r="I5293" s="29">
        <v>0</v>
      </c>
      <c r="J5293" s="29">
        <v>0</v>
      </c>
      <c r="K5293" s="29">
        <v>0</v>
      </c>
      <c r="L5293" s="29">
        <f t="shared" si="327"/>
        <v>1647000</v>
      </c>
      <c r="M5293" s="29">
        <v>-753711</v>
      </c>
      <c r="N5293" s="29">
        <v>-57924</v>
      </c>
      <c r="O5293" s="29">
        <v>0</v>
      </c>
      <c r="P5293" s="29">
        <f t="shared" si="328"/>
        <v>-811635</v>
      </c>
      <c r="Q5293" s="29">
        <f t="shared" si="329"/>
        <v>893289</v>
      </c>
      <c r="R5293" s="29">
        <f t="shared" si="330"/>
        <v>835365</v>
      </c>
      <c r="S5293" s="15" t="s">
        <v>1736</v>
      </c>
      <c r="T5293" s="15">
        <v>101301</v>
      </c>
      <c r="U5293" s="15" t="s">
        <v>133</v>
      </c>
      <c r="V5293" s="15">
        <v>47030001</v>
      </c>
      <c r="W5293" s="15" t="s">
        <v>134</v>
      </c>
    </row>
    <row r="5294" spans="2:24" hidden="1" x14ac:dyDescent="0.25">
      <c r="B5294" s="14">
        <v>30004607</v>
      </c>
      <c r="C5294" s="14">
        <v>0</v>
      </c>
      <c r="D5294" s="15">
        <v>21030011</v>
      </c>
      <c r="E5294" s="16" t="s">
        <v>4798</v>
      </c>
      <c r="F5294" s="14">
        <v>1201</v>
      </c>
      <c r="G5294" s="17">
        <v>40269</v>
      </c>
      <c r="H5294" s="29">
        <v>1671933</v>
      </c>
      <c r="I5294" s="29">
        <v>0</v>
      </c>
      <c r="J5294" s="29">
        <v>0</v>
      </c>
      <c r="K5294" s="29">
        <v>0</v>
      </c>
      <c r="L5294" s="29">
        <f t="shared" si="327"/>
        <v>1671933</v>
      </c>
      <c r="M5294" s="29">
        <v>-765122</v>
      </c>
      <c r="N5294" s="29">
        <v>-58801</v>
      </c>
      <c r="O5294" s="29">
        <v>0</v>
      </c>
      <c r="P5294" s="29">
        <f t="shared" si="328"/>
        <v>-823923</v>
      </c>
      <c r="Q5294" s="29">
        <f t="shared" si="329"/>
        <v>906811</v>
      </c>
      <c r="R5294" s="29">
        <f t="shared" si="330"/>
        <v>848010</v>
      </c>
      <c r="S5294" s="15" t="s">
        <v>1736</v>
      </c>
      <c r="T5294" s="15">
        <v>101201</v>
      </c>
      <c r="U5294" s="15" t="s">
        <v>144</v>
      </c>
      <c r="V5294" s="15">
        <v>47030001</v>
      </c>
      <c r="W5294" s="15" t="s">
        <v>145</v>
      </c>
    </row>
    <row r="5295" spans="2:24" hidden="1" x14ac:dyDescent="0.25">
      <c r="B5295" s="14">
        <v>30004608</v>
      </c>
      <c r="C5295" s="14">
        <v>0</v>
      </c>
      <c r="D5295" s="15">
        <v>21030011</v>
      </c>
      <c r="E5295" s="16" t="s">
        <v>4799</v>
      </c>
      <c r="F5295" s="14">
        <v>1401</v>
      </c>
      <c r="G5295" s="17">
        <v>40269</v>
      </c>
      <c r="H5295" s="29">
        <v>1676163</v>
      </c>
      <c r="I5295" s="29">
        <v>0</v>
      </c>
      <c r="J5295" s="29">
        <v>0</v>
      </c>
      <c r="K5295" s="29">
        <v>0</v>
      </c>
      <c r="L5295" s="29">
        <f t="shared" si="327"/>
        <v>1676163</v>
      </c>
      <c r="M5295" s="29">
        <v>-767060</v>
      </c>
      <c r="N5295" s="29">
        <v>-58950</v>
      </c>
      <c r="O5295" s="29">
        <v>0</v>
      </c>
      <c r="P5295" s="29">
        <f t="shared" si="328"/>
        <v>-826010</v>
      </c>
      <c r="Q5295" s="29">
        <f t="shared" si="329"/>
        <v>909103</v>
      </c>
      <c r="R5295" s="29">
        <f t="shared" si="330"/>
        <v>850153</v>
      </c>
      <c r="S5295" s="15" t="s">
        <v>1736</v>
      </c>
      <c r="T5295" s="15">
        <v>101401</v>
      </c>
      <c r="U5295" s="15" t="s">
        <v>139</v>
      </c>
      <c r="V5295" s="15">
        <v>47030001</v>
      </c>
      <c r="W5295" s="15" t="s">
        <v>140</v>
      </c>
    </row>
    <row r="5296" spans="2:24" hidden="1" x14ac:dyDescent="0.25">
      <c r="B5296" s="14">
        <v>30004609</v>
      </c>
      <c r="C5296" s="14">
        <v>0</v>
      </c>
      <c r="D5296" s="15">
        <v>21030011</v>
      </c>
      <c r="E5296" s="16" t="s">
        <v>4800</v>
      </c>
      <c r="F5296" s="14">
        <v>1403</v>
      </c>
      <c r="G5296" s="17">
        <v>40910</v>
      </c>
      <c r="H5296" s="29">
        <v>1678696</v>
      </c>
      <c r="I5296" s="29">
        <v>0</v>
      </c>
      <c r="J5296" s="29">
        <v>0</v>
      </c>
      <c r="K5296" s="29">
        <v>0</v>
      </c>
      <c r="L5296" s="29">
        <f t="shared" si="327"/>
        <v>1678696</v>
      </c>
      <c r="M5296" s="29">
        <v>-628609</v>
      </c>
      <c r="N5296" s="29">
        <v>-61330</v>
      </c>
      <c r="O5296" s="29">
        <v>0</v>
      </c>
      <c r="P5296" s="29">
        <f t="shared" si="328"/>
        <v>-689939</v>
      </c>
      <c r="Q5296" s="29">
        <f t="shared" si="329"/>
        <v>1050087</v>
      </c>
      <c r="R5296" s="29">
        <f t="shared" si="330"/>
        <v>988757</v>
      </c>
      <c r="S5296" s="15" t="s">
        <v>1736</v>
      </c>
      <c r="T5296" s="15">
        <v>101403</v>
      </c>
      <c r="U5296" s="15" t="s">
        <v>218</v>
      </c>
      <c r="V5296" s="15">
        <v>47030001</v>
      </c>
      <c r="W5296" s="15" t="s">
        <v>140</v>
      </c>
    </row>
    <row r="5297" spans="2:23" hidden="1" x14ac:dyDescent="0.25">
      <c r="B5297" s="14">
        <v>30004610</v>
      </c>
      <c r="C5297" s="14">
        <v>0</v>
      </c>
      <c r="D5297" s="15">
        <v>21030011</v>
      </c>
      <c r="E5297" s="16" t="s">
        <v>4801</v>
      </c>
      <c r="F5297" s="14">
        <v>1202</v>
      </c>
      <c r="G5297" s="17">
        <v>40269</v>
      </c>
      <c r="H5297" s="29">
        <v>1683363</v>
      </c>
      <c r="I5297" s="29">
        <v>0</v>
      </c>
      <c r="J5297" s="29">
        <v>0</v>
      </c>
      <c r="K5297" s="29">
        <v>0</v>
      </c>
      <c r="L5297" s="29">
        <f t="shared" si="327"/>
        <v>1683363</v>
      </c>
      <c r="M5297" s="29">
        <v>-770353</v>
      </c>
      <c r="N5297" s="29">
        <v>-59203</v>
      </c>
      <c r="O5297" s="29">
        <v>0</v>
      </c>
      <c r="P5297" s="29">
        <f t="shared" si="328"/>
        <v>-829556</v>
      </c>
      <c r="Q5297" s="29">
        <f t="shared" si="329"/>
        <v>913010</v>
      </c>
      <c r="R5297" s="29">
        <f t="shared" si="330"/>
        <v>853807</v>
      </c>
      <c r="S5297" s="15" t="s">
        <v>1736</v>
      </c>
      <c r="T5297" s="15">
        <v>101202</v>
      </c>
      <c r="U5297" s="15" t="s">
        <v>149</v>
      </c>
      <c r="V5297" s="15">
        <v>47030001</v>
      </c>
      <c r="W5297" s="15" t="s">
        <v>145</v>
      </c>
    </row>
    <row r="5298" spans="2:23" hidden="1" x14ac:dyDescent="0.25">
      <c r="B5298" s="14">
        <v>30004611</v>
      </c>
      <c r="C5298" s="14">
        <v>0</v>
      </c>
      <c r="D5298" s="15">
        <v>21030011</v>
      </c>
      <c r="E5298" s="16" t="s">
        <v>4802</v>
      </c>
      <c r="F5298" s="14">
        <v>1201</v>
      </c>
      <c r="G5298" s="17">
        <v>40269</v>
      </c>
      <c r="H5298" s="29">
        <v>1715113</v>
      </c>
      <c r="I5298" s="29">
        <v>0</v>
      </c>
      <c r="J5298" s="29">
        <v>0</v>
      </c>
      <c r="K5298" s="29">
        <v>0</v>
      </c>
      <c r="L5298" s="29">
        <f t="shared" si="327"/>
        <v>1715113</v>
      </c>
      <c r="M5298" s="29">
        <v>-784885</v>
      </c>
      <c r="N5298" s="29">
        <v>-60319</v>
      </c>
      <c r="O5298" s="29">
        <v>0</v>
      </c>
      <c r="P5298" s="29">
        <f t="shared" si="328"/>
        <v>-845204</v>
      </c>
      <c r="Q5298" s="29">
        <f t="shared" si="329"/>
        <v>930228</v>
      </c>
      <c r="R5298" s="29">
        <f t="shared" si="330"/>
        <v>869909</v>
      </c>
      <c r="S5298" s="15" t="s">
        <v>1736</v>
      </c>
      <c r="T5298" s="15">
        <v>101201</v>
      </c>
      <c r="U5298" s="15" t="s">
        <v>144</v>
      </c>
      <c r="V5298" s="15">
        <v>47030001</v>
      </c>
      <c r="W5298" s="15" t="s">
        <v>145</v>
      </c>
    </row>
    <row r="5299" spans="2:23" hidden="1" x14ac:dyDescent="0.25">
      <c r="B5299" s="14">
        <v>30004612</v>
      </c>
      <c r="C5299" s="14">
        <v>0</v>
      </c>
      <c r="D5299" s="15">
        <v>21030011</v>
      </c>
      <c r="E5299" s="16" t="s">
        <v>4802</v>
      </c>
      <c r="F5299" s="14">
        <v>1201</v>
      </c>
      <c r="G5299" s="17">
        <v>40269</v>
      </c>
      <c r="H5299" s="29">
        <v>1717974</v>
      </c>
      <c r="I5299" s="29">
        <v>0</v>
      </c>
      <c r="J5299" s="29">
        <v>0</v>
      </c>
      <c r="K5299" s="29">
        <v>0</v>
      </c>
      <c r="L5299" s="29">
        <f t="shared" si="327"/>
        <v>1717974</v>
      </c>
      <c r="M5299" s="29">
        <v>-786190</v>
      </c>
      <c r="N5299" s="29">
        <v>-60420</v>
      </c>
      <c r="O5299" s="29">
        <v>0</v>
      </c>
      <c r="P5299" s="29">
        <f t="shared" si="328"/>
        <v>-846610</v>
      </c>
      <c r="Q5299" s="29">
        <f t="shared" si="329"/>
        <v>931784</v>
      </c>
      <c r="R5299" s="29">
        <f t="shared" si="330"/>
        <v>871364</v>
      </c>
      <c r="S5299" s="15" t="s">
        <v>1736</v>
      </c>
      <c r="T5299" s="15">
        <v>101201</v>
      </c>
      <c r="U5299" s="15" t="s">
        <v>144</v>
      </c>
      <c r="V5299" s="15">
        <v>47030001</v>
      </c>
      <c r="W5299" s="15" t="s">
        <v>145</v>
      </c>
    </row>
    <row r="5300" spans="2:23" hidden="1" x14ac:dyDescent="0.25">
      <c r="B5300" s="14">
        <v>30004614</v>
      </c>
      <c r="C5300" s="14">
        <v>0</v>
      </c>
      <c r="D5300" s="15">
        <v>21030011</v>
      </c>
      <c r="E5300" s="16" t="s">
        <v>4803</v>
      </c>
      <c r="F5300" s="14">
        <v>1091</v>
      </c>
      <c r="G5300" s="17">
        <v>40423</v>
      </c>
      <c r="H5300" s="29">
        <v>1739033</v>
      </c>
      <c r="I5300" s="29">
        <v>0</v>
      </c>
      <c r="J5300" s="29">
        <v>0</v>
      </c>
      <c r="K5300" s="29">
        <v>0</v>
      </c>
      <c r="L5300" s="29">
        <f t="shared" si="327"/>
        <v>1739033</v>
      </c>
      <c r="M5300" s="29">
        <v>-761287</v>
      </c>
      <c r="N5300" s="29">
        <v>-61767</v>
      </c>
      <c r="O5300" s="29">
        <v>0</v>
      </c>
      <c r="P5300" s="29">
        <f t="shared" si="328"/>
        <v>-823054</v>
      </c>
      <c r="Q5300" s="29">
        <f t="shared" si="329"/>
        <v>977746</v>
      </c>
      <c r="R5300" s="29">
        <f t="shared" si="330"/>
        <v>915979</v>
      </c>
      <c r="S5300" s="15" t="s">
        <v>1736</v>
      </c>
      <c r="T5300" s="15">
        <v>100701</v>
      </c>
      <c r="U5300" s="15" t="s">
        <v>52</v>
      </c>
      <c r="V5300" s="15">
        <v>47030001</v>
      </c>
      <c r="W5300" s="15" t="s">
        <v>48</v>
      </c>
    </row>
    <row r="5301" spans="2:23" hidden="1" x14ac:dyDescent="0.25">
      <c r="B5301" s="14">
        <v>30004615</v>
      </c>
      <c r="C5301" s="14">
        <v>0</v>
      </c>
      <c r="D5301" s="15">
        <v>21030011</v>
      </c>
      <c r="E5301" s="16" t="s">
        <v>4675</v>
      </c>
      <c r="F5301" s="14">
        <v>1202</v>
      </c>
      <c r="G5301" s="17">
        <v>40269</v>
      </c>
      <c r="H5301" s="29">
        <v>1746281</v>
      </c>
      <c r="I5301" s="29">
        <v>0</v>
      </c>
      <c r="J5301" s="29">
        <v>0</v>
      </c>
      <c r="K5301" s="29">
        <v>0</v>
      </c>
      <c r="L5301" s="29">
        <f t="shared" si="327"/>
        <v>1746281</v>
      </c>
      <c r="M5301" s="29">
        <v>-799147</v>
      </c>
      <c r="N5301" s="29">
        <v>-61416</v>
      </c>
      <c r="O5301" s="29">
        <v>0</v>
      </c>
      <c r="P5301" s="29">
        <f t="shared" si="328"/>
        <v>-860563</v>
      </c>
      <c r="Q5301" s="29">
        <f t="shared" si="329"/>
        <v>947134</v>
      </c>
      <c r="R5301" s="29">
        <f t="shared" si="330"/>
        <v>885718</v>
      </c>
      <c r="S5301" s="15" t="s">
        <v>1736</v>
      </c>
      <c r="T5301" s="15">
        <v>101202</v>
      </c>
      <c r="U5301" s="15" t="s">
        <v>149</v>
      </c>
      <c r="V5301" s="15">
        <v>47030001</v>
      </c>
      <c r="W5301" s="15" t="s">
        <v>145</v>
      </c>
    </row>
    <row r="5302" spans="2:23" hidden="1" x14ac:dyDescent="0.25">
      <c r="B5302" s="14">
        <v>30004616</v>
      </c>
      <c r="C5302" s="14">
        <v>0</v>
      </c>
      <c r="D5302" s="15">
        <v>21030011</v>
      </c>
      <c r="E5302" s="16" t="s">
        <v>4804</v>
      </c>
      <c r="F5302" s="14">
        <v>1201</v>
      </c>
      <c r="G5302" s="17">
        <v>40269</v>
      </c>
      <c r="H5302" s="29">
        <v>1762309</v>
      </c>
      <c r="I5302" s="29">
        <v>0</v>
      </c>
      <c r="J5302" s="29">
        <v>0</v>
      </c>
      <c r="K5302" s="29">
        <v>0</v>
      </c>
      <c r="L5302" s="29">
        <f t="shared" si="327"/>
        <v>1762309</v>
      </c>
      <c r="M5302" s="29">
        <v>-806481</v>
      </c>
      <c r="N5302" s="29">
        <v>-61979</v>
      </c>
      <c r="O5302" s="29">
        <v>0</v>
      </c>
      <c r="P5302" s="29">
        <f t="shared" si="328"/>
        <v>-868460</v>
      </c>
      <c r="Q5302" s="29">
        <f t="shared" si="329"/>
        <v>955828</v>
      </c>
      <c r="R5302" s="29">
        <f t="shared" si="330"/>
        <v>893849</v>
      </c>
      <c r="S5302" s="15" t="s">
        <v>1736</v>
      </c>
      <c r="T5302" s="15">
        <v>101201</v>
      </c>
      <c r="U5302" s="15" t="s">
        <v>144</v>
      </c>
      <c r="V5302" s="15">
        <v>47030001</v>
      </c>
      <c r="W5302" s="15" t="s">
        <v>145</v>
      </c>
    </row>
    <row r="5303" spans="2:23" hidden="1" x14ac:dyDescent="0.25">
      <c r="B5303" s="14">
        <v>30004617</v>
      </c>
      <c r="C5303" s="14">
        <v>0</v>
      </c>
      <c r="D5303" s="15">
        <v>21030011</v>
      </c>
      <c r="E5303" s="16" t="s">
        <v>4805</v>
      </c>
      <c r="F5303" s="14">
        <v>1202</v>
      </c>
      <c r="G5303" s="17">
        <v>40269</v>
      </c>
      <c r="H5303" s="29">
        <v>1782111</v>
      </c>
      <c r="I5303" s="29">
        <v>0</v>
      </c>
      <c r="J5303" s="29">
        <v>0</v>
      </c>
      <c r="K5303" s="29">
        <v>0</v>
      </c>
      <c r="L5303" s="29">
        <f t="shared" si="327"/>
        <v>1782111</v>
      </c>
      <c r="M5303" s="29">
        <v>-815543</v>
      </c>
      <c r="N5303" s="29">
        <v>-62676</v>
      </c>
      <c r="O5303" s="29">
        <v>0</v>
      </c>
      <c r="P5303" s="29">
        <f t="shared" si="328"/>
        <v>-878219</v>
      </c>
      <c r="Q5303" s="29">
        <f t="shared" si="329"/>
        <v>966568</v>
      </c>
      <c r="R5303" s="29">
        <f t="shared" si="330"/>
        <v>903892</v>
      </c>
      <c r="S5303" s="15" t="s">
        <v>1736</v>
      </c>
      <c r="T5303" s="15">
        <v>101202</v>
      </c>
      <c r="U5303" s="15" t="s">
        <v>149</v>
      </c>
      <c r="V5303" s="15">
        <v>47030001</v>
      </c>
      <c r="W5303" s="15" t="s">
        <v>145</v>
      </c>
    </row>
    <row r="5304" spans="2:23" hidden="1" x14ac:dyDescent="0.25">
      <c r="B5304" s="14">
        <v>30004618</v>
      </c>
      <c r="C5304" s="14">
        <v>0</v>
      </c>
      <c r="D5304" s="15">
        <v>21030011</v>
      </c>
      <c r="E5304" s="16" t="s">
        <v>4806</v>
      </c>
      <c r="F5304" s="14">
        <v>1301</v>
      </c>
      <c r="G5304" s="17">
        <v>40269</v>
      </c>
      <c r="H5304" s="29">
        <v>1783000</v>
      </c>
      <c r="I5304" s="29">
        <v>0</v>
      </c>
      <c r="J5304" s="29">
        <v>0</v>
      </c>
      <c r="K5304" s="29">
        <v>0</v>
      </c>
      <c r="L5304" s="29">
        <f t="shared" si="327"/>
        <v>1783000</v>
      </c>
      <c r="M5304" s="29">
        <v>-815948</v>
      </c>
      <c r="N5304" s="29">
        <v>-62707</v>
      </c>
      <c r="O5304" s="29">
        <v>0</v>
      </c>
      <c r="P5304" s="29">
        <f t="shared" si="328"/>
        <v>-878655</v>
      </c>
      <c r="Q5304" s="29">
        <f t="shared" si="329"/>
        <v>967052</v>
      </c>
      <c r="R5304" s="29">
        <f t="shared" si="330"/>
        <v>904345</v>
      </c>
      <c r="S5304" s="15" t="s">
        <v>1736</v>
      </c>
      <c r="T5304" s="15">
        <v>101301</v>
      </c>
      <c r="U5304" s="15" t="s">
        <v>133</v>
      </c>
      <c r="V5304" s="15">
        <v>47030001</v>
      </c>
      <c r="W5304" s="15" t="s">
        <v>134</v>
      </c>
    </row>
    <row r="5305" spans="2:23" hidden="1" x14ac:dyDescent="0.25">
      <c r="B5305" s="14">
        <v>30004619</v>
      </c>
      <c r="C5305" s="14">
        <v>0</v>
      </c>
      <c r="D5305" s="15">
        <v>21030011</v>
      </c>
      <c r="E5305" s="16" t="s">
        <v>4807</v>
      </c>
      <c r="F5305" s="14">
        <v>1201</v>
      </c>
      <c r="G5305" s="17">
        <v>40269</v>
      </c>
      <c r="H5305" s="29">
        <v>1818655</v>
      </c>
      <c r="I5305" s="29">
        <v>0</v>
      </c>
      <c r="J5305" s="29">
        <v>0</v>
      </c>
      <c r="K5305" s="29">
        <v>0</v>
      </c>
      <c r="L5305" s="29">
        <f t="shared" si="327"/>
        <v>1818655</v>
      </c>
      <c r="M5305" s="29">
        <v>-832265</v>
      </c>
      <c r="N5305" s="29">
        <v>-63961</v>
      </c>
      <c r="O5305" s="29">
        <v>0</v>
      </c>
      <c r="P5305" s="29">
        <f t="shared" si="328"/>
        <v>-896226</v>
      </c>
      <c r="Q5305" s="29">
        <f t="shared" si="329"/>
        <v>986390</v>
      </c>
      <c r="R5305" s="29">
        <f t="shared" si="330"/>
        <v>922429</v>
      </c>
      <c r="S5305" s="15" t="s">
        <v>1736</v>
      </c>
      <c r="T5305" s="15">
        <v>101201</v>
      </c>
      <c r="U5305" s="15" t="s">
        <v>144</v>
      </c>
      <c r="V5305" s="15">
        <v>47030001</v>
      </c>
      <c r="W5305" s="15" t="s">
        <v>145</v>
      </c>
    </row>
    <row r="5306" spans="2:23" hidden="1" x14ac:dyDescent="0.25">
      <c r="B5306" s="14">
        <v>30004620</v>
      </c>
      <c r="C5306" s="14">
        <v>0</v>
      </c>
      <c r="D5306" s="15">
        <v>21030011</v>
      </c>
      <c r="E5306" s="16" t="s">
        <v>4808</v>
      </c>
      <c r="F5306" s="14">
        <v>1025</v>
      </c>
      <c r="G5306" s="17">
        <v>39545</v>
      </c>
      <c r="H5306" s="29">
        <v>1826122</v>
      </c>
      <c r="I5306" s="29">
        <v>0</v>
      </c>
      <c r="J5306" s="29">
        <v>0</v>
      </c>
      <c r="K5306" s="29">
        <v>0</v>
      </c>
      <c r="L5306" s="29">
        <f t="shared" si="327"/>
        <v>1826122</v>
      </c>
      <c r="M5306" s="29">
        <v>-1596065</v>
      </c>
      <c r="N5306" s="29">
        <v>-11547</v>
      </c>
      <c r="O5306" s="29">
        <v>0</v>
      </c>
      <c r="P5306" s="29">
        <f t="shared" si="328"/>
        <v>-1607612</v>
      </c>
      <c r="Q5306" s="29">
        <f t="shared" si="329"/>
        <v>230057</v>
      </c>
      <c r="R5306" s="29">
        <f t="shared" si="330"/>
        <v>218510</v>
      </c>
      <c r="S5306" s="15" t="s">
        <v>1736</v>
      </c>
      <c r="T5306" s="15">
        <v>100305</v>
      </c>
      <c r="U5306" s="15" t="s">
        <v>156</v>
      </c>
      <c r="V5306" s="15">
        <v>47030001</v>
      </c>
      <c r="W5306" s="15" t="s">
        <v>33</v>
      </c>
    </row>
    <row r="5307" spans="2:23" hidden="1" x14ac:dyDescent="0.25">
      <c r="B5307" s="14">
        <v>30004621</v>
      </c>
      <c r="C5307" s="14">
        <v>0</v>
      </c>
      <c r="D5307" s="15">
        <v>21030011</v>
      </c>
      <c r="E5307" s="16" t="s">
        <v>4809</v>
      </c>
      <c r="F5307" s="14">
        <v>1201</v>
      </c>
      <c r="G5307" s="17">
        <v>40269</v>
      </c>
      <c r="H5307" s="29">
        <v>1846290</v>
      </c>
      <c r="I5307" s="29">
        <v>0</v>
      </c>
      <c r="J5307" s="29">
        <v>0</v>
      </c>
      <c r="K5307" s="29">
        <v>0</v>
      </c>
      <c r="L5307" s="29">
        <f t="shared" si="327"/>
        <v>1846290</v>
      </c>
      <c r="M5307" s="29">
        <v>-844912</v>
      </c>
      <c r="N5307" s="29">
        <v>-64933</v>
      </c>
      <c r="O5307" s="29">
        <v>0</v>
      </c>
      <c r="P5307" s="29">
        <f t="shared" si="328"/>
        <v>-909845</v>
      </c>
      <c r="Q5307" s="29">
        <f t="shared" si="329"/>
        <v>1001378</v>
      </c>
      <c r="R5307" s="29">
        <f t="shared" si="330"/>
        <v>936445</v>
      </c>
      <c r="S5307" s="15" t="s">
        <v>1736</v>
      </c>
      <c r="T5307" s="15">
        <v>101201</v>
      </c>
      <c r="U5307" s="15" t="s">
        <v>144</v>
      </c>
      <c r="V5307" s="15">
        <v>47030001</v>
      </c>
      <c r="W5307" s="15" t="s">
        <v>145</v>
      </c>
    </row>
    <row r="5308" spans="2:23" hidden="1" x14ac:dyDescent="0.25">
      <c r="B5308" s="14">
        <v>30004622</v>
      </c>
      <c r="C5308" s="14">
        <v>0</v>
      </c>
      <c r="D5308" s="15">
        <v>21030011</v>
      </c>
      <c r="E5308" s="16" t="s">
        <v>4810</v>
      </c>
      <c r="F5308" s="14">
        <v>1202</v>
      </c>
      <c r="G5308" s="17">
        <v>40269</v>
      </c>
      <c r="H5308" s="29">
        <v>1875421</v>
      </c>
      <c r="I5308" s="29">
        <v>0</v>
      </c>
      <c r="J5308" s="29">
        <v>0</v>
      </c>
      <c r="K5308" s="29">
        <v>0</v>
      </c>
      <c r="L5308" s="29">
        <f t="shared" ref="L5308:L5372" si="331">SUM(H5308:K5308)</f>
        <v>1875421</v>
      </c>
      <c r="M5308" s="29">
        <v>-858245</v>
      </c>
      <c r="N5308" s="29">
        <v>-65957</v>
      </c>
      <c r="O5308" s="29">
        <v>0</v>
      </c>
      <c r="P5308" s="29">
        <f t="shared" si="328"/>
        <v>-924202</v>
      </c>
      <c r="Q5308" s="29">
        <f t="shared" si="329"/>
        <v>1017176</v>
      </c>
      <c r="R5308" s="29">
        <f t="shared" si="330"/>
        <v>951219</v>
      </c>
      <c r="S5308" s="15" t="s">
        <v>1736</v>
      </c>
      <c r="T5308" s="15">
        <v>101202</v>
      </c>
      <c r="U5308" s="15" t="s">
        <v>149</v>
      </c>
      <c r="V5308" s="15">
        <v>47030001</v>
      </c>
      <c r="W5308" s="15" t="s">
        <v>145</v>
      </c>
    </row>
    <row r="5309" spans="2:23" hidden="1" x14ac:dyDescent="0.25">
      <c r="B5309" s="14">
        <v>30004623</v>
      </c>
      <c r="C5309" s="14">
        <v>0</v>
      </c>
      <c r="D5309" s="15">
        <v>21030011</v>
      </c>
      <c r="E5309" s="16" t="s">
        <v>4758</v>
      </c>
      <c r="F5309" s="14">
        <v>1301</v>
      </c>
      <c r="G5309" s="17">
        <v>40269</v>
      </c>
      <c r="H5309" s="29">
        <v>1895000</v>
      </c>
      <c r="I5309" s="29">
        <v>0</v>
      </c>
      <c r="J5309" s="29">
        <v>0</v>
      </c>
      <c r="K5309" s="29">
        <v>0</v>
      </c>
      <c r="L5309" s="29">
        <f t="shared" si="331"/>
        <v>1895000</v>
      </c>
      <c r="M5309" s="29">
        <v>-867203</v>
      </c>
      <c r="N5309" s="29">
        <v>-66646</v>
      </c>
      <c r="O5309" s="29">
        <v>0</v>
      </c>
      <c r="P5309" s="29">
        <f t="shared" si="328"/>
        <v>-933849</v>
      </c>
      <c r="Q5309" s="29">
        <f t="shared" si="329"/>
        <v>1027797</v>
      </c>
      <c r="R5309" s="29">
        <f t="shared" si="330"/>
        <v>961151</v>
      </c>
      <c r="S5309" s="15" t="s">
        <v>1736</v>
      </c>
      <c r="T5309" s="15">
        <v>101301</v>
      </c>
      <c r="U5309" s="15" t="s">
        <v>133</v>
      </c>
      <c r="V5309" s="15">
        <v>47030001</v>
      </c>
      <c r="W5309" s="15" t="s">
        <v>134</v>
      </c>
    </row>
    <row r="5310" spans="2:23" hidden="1" x14ac:dyDescent="0.25">
      <c r="B5310" s="14">
        <v>30004624</v>
      </c>
      <c r="C5310" s="14">
        <v>0</v>
      </c>
      <c r="D5310" s="15">
        <v>21030011</v>
      </c>
      <c r="E5310" s="16" t="s">
        <v>4811</v>
      </c>
      <c r="F5310" s="14">
        <v>1025</v>
      </c>
      <c r="G5310" s="17">
        <v>39545</v>
      </c>
      <c r="H5310" s="29">
        <v>1925524</v>
      </c>
      <c r="I5310" s="29">
        <v>0</v>
      </c>
      <c r="J5310" s="29">
        <v>0</v>
      </c>
      <c r="K5310" s="29">
        <v>0</v>
      </c>
      <c r="L5310" s="29">
        <f t="shared" si="331"/>
        <v>1925524</v>
      </c>
      <c r="M5310" s="29">
        <v>-1682942</v>
      </c>
      <c r="N5310" s="29">
        <v>-12175</v>
      </c>
      <c r="O5310" s="29">
        <v>0</v>
      </c>
      <c r="P5310" s="29">
        <f t="shared" si="328"/>
        <v>-1695117</v>
      </c>
      <c r="Q5310" s="29">
        <f t="shared" si="329"/>
        <v>242582</v>
      </c>
      <c r="R5310" s="29">
        <f t="shared" si="330"/>
        <v>230407</v>
      </c>
      <c r="S5310" s="15" t="s">
        <v>1736</v>
      </c>
      <c r="T5310" s="15">
        <v>100305</v>
      </c>
      <c r="U5310" s="15" t="s">
        <v>156</v>
      </c>
      <c r="V5310" s="15">
        <v>47030001</v>
      </c>
      <c r="W5310" s="15" t="s">
        <v>33</v>
      </c>
    </row>
    <row r="5311" spans="2:23" hidden="1" x14ac:dyDescent="0.25">
      <c r="B5311" s="14">
        <v>30004625</v>
      </c>
      <c r="C5311" s="14">
        <v>0</v>
      </c>
      <c r="D5311" s="15">
        <v>21030011</v>
      </c>
      <c r="E5311" s="16" t="s">
        <v>4812</v>
      </c>
      <c r="F5311" s="14">
        <v>1401</v>
      </c>
      <c r="G5311" s="17">
        <v>40269</v>
      </c>
      <c r="H5311" s="29">
        <v>1979898</v>
      </c>
      <c r="I5311" s="29">
        <v>0</v>
      </c>
      <c r="J5311" s="29">
        <v>0</v>
      </c>
      <c r="K5311" s="29">
        <v>0</v>
      </c>
      <c r="L5311" s="29">
        <f t="shared" si="331"/>
        <v>1979898</v>
      </c>
      <c r="M5311" s="29">
        <v>-906056</v>
      </c>
      <c r="N5311" s="29">
        <v>-69632</v>
      </c>
      <c r="O5311" s="29">
        <v>0</v>
      </c>
      <c r="P5311" s="29">
        <f t="shared" si="328"/>
        <v>-975688</v>
      </c>
      <c r="Q5311" s="29">
        <f t="shared" si="329"/>
        <v>1073842</v>
      </c>
      <c r="R5311" s="29">
        <f t="shared" si="330"/>
        <v>1004210</v>
      </c>
      <c r="S5311" s="15" t="s">
        <v>1736</v>
      </c>
      <c r="T5311" s="15">
        <v>101401</v>
      </c>
      <c r="U5311" s="15" t="s">
        <v>139</v>
      </c>
      <c r="V5311" s="15">
        <v>47030001</v>
      </c>
      <c r="W5311" s="15" t="s">
        <v>140</v>
      </c>
    </row>
    <row r="5312" spans="2:23" hidden="1" x14ac:dyDescent="0.25">
      <c r="B5312" s="14">
        <v>30004626</v>
      </c>
      <c r="C5312" s="14">
        <v>0</v>
      </c>
      <c r="D5312" s="15">
        <v>21030011</v>
      </c>
      <c r="E5312" s="16" t="s">
        <v>4813</v>
      </c>
      <c r="F5312" s="14">
        <v>1015</v>
      </c>
      <c r="G5312" s="17">
        <v>41182</v>
      </c>
      <c r="H5312" s="29">
        <v>1984854</v>
      </c>
      <c r="I5312" s="29">
        <v>0</v>
      </c>
      <c r="J5312" s="29">
        <v>0</v>
      </c>
      <c r="K5312" s="29">
        <v>0</v>
      </c>
      <c r="L5312" s="29">
        <f t="shared" si="331"/>
        <v>1984854</v>
      </c>
      <c r="M5312" s="29">
        <v>-1526581</v>
      </c>
      <c r="N5312" s="29">
        <v>-21761</v>
      </c>
      <c r="O5312" s="29">
        <v>0</v>
      </c>
      <c r="P5312" s="29">
        <f t="shared" si="328"/>
        <v>-1548342</v>
      </c>
      <c r="Q5312" s="29">
        <f t="shared" si="329"/>
        <v>458273</v>
      </c>
      <c r="R5312" s="29">
        <f t="shared" si="330"/>
        <v>436512</v>
      </c>
      <c r="S5312" s="15" t="s">
        <v>1736</v>
      </c>
      <c r="T5312" s="15">
        <v>100205</v>
      </c>
      <c r="U5312" s="15" t="s">
        <v>159</v>
      </c>
      <c r="V5312" s="15">
        <v>47030001</v>
      </c>
      <c r="W5312" s="15" t="s">
        <v>71</v>
      </c>
    </row>
    <row r="5313" spans="2:24" hidden="1" x14ac:dyDescent="0.25">
      <c r="B5313" s="14">
        <v>30004627</v>
      </c>
      <c r="C5313" s="14">
        <v>0</v>
      </c>
      <c r="D5313" s="15">
        <v>21030011</v>
      </c>
      <c r="E5313" s="16" t="s">
        <v>4814</v>
      </c>
      <c r="F5313" s="14">
        <v>1201</v>
      </c>
      <c r="G5313" s="17">
        <v>40269</v>
      </c>
      <c r="H5313" s="29">
        <v>2006999</v>
      </c>
      <c r="I5313" s="29">
        <v>0</v>
      </c>
      <c r="J5313" s="29">
        <v>0</v>
      </c>
      <c r="K5313" s="29">
        <v>0</v>
      </c>
      <c r="L5313" s="29">
        <f t="shared" si="331"/>
        <v>2006999</v>
      </c>
      <c r="M5313" s="29">
        <v>-918457</v>
      </c>
      <c r="N5313" s="29">
        <v>-70585</v>
      </c>
      <c r="O5313" s="29">
        <v>0</v>
      </c>
      <c r="P5313" s="29">
        <f t="shared" si="328"/>
        <v>-989042</v>
      </c>
      <c r="Q5313" s="29">
        <f t="shared" si="329"/>
        <v>1088542</v>
      </c>
      <c r="R5313" s="29">
        <f t="shared" si="330"/>
        <v>1017957</v>
      </c>
      <c r="S5313" s="15" t="s">
        <v>1736</v>
      </c>
      <c r="T5313" s="15">
        <v>101201</v>
      </c>
      <c r="U5313" s="15" t="s">
        <v>144</v>
      </c>
      <c r="V5313" s="15">
        <v>47030001</v>
      </c>
      <c r="W5313" s="15" t="s">
        <v>145</v>
      </c>
    </row>
    <row r="5314" spans="2:24" hidden="1" x14ac:dyDescent="0.25">
      <c r="B5314" s="14">
        <v>30004628</v>
      </c>
      <c r="C5314" s="14">
        <v>0</v>
      </c>
      <c r="D5314" s="15">
        <v>21030011</v>
      </c>
      <c r="E5314" s="16" t="s">
        <v>4815</v>
      </c>
      <c r="F5314" s="14">
        <v>1301</v>
      </c>
      <c r="G5314" s="17">
        <v>40269</v>
      </c>
      <c r="H5314" s="29">
        <v>2009000</v>
      </c>
      <c r="I5314" s="29">
        <v>0</v>
      </c>
      <c r="J5314" s="29">
        <v>0</v>
      </c>
      <c r="K5314" s="29">
        <v>0</v>
      </c>
      <c r="L5314" s="29">
        <f t="shared" si="331"/>
        <v>2009000</v>
      </c>
      <c r="M5314" s="29">
        <v>-919373</v>
      </c>
      <c r="N5314" s="29">
        <v>-70655</v>
      </c>
      <c r="O5314" s="29">
        <v>0</v>
      </c>
      <c r="P5314" s="29">
        <f t="shared" si="328"/>
        <v>-990028</v>
      </c>
      <c r="Q5314" s="29">
        <f t="shared" si="329"/>
        <v>1089627</v>
      </c>
      <c r="R5314" s="29">
        <f t="shared" si="330"/>
        <v>1018972</v>
      </c>
      <c r="S5314" s="15" t="s">
        <v>1736</v>
      </c>
      <c r="T5314" s="15">
        <v>101301</v>
      </c>
      <c r="U5314" s="15" t="s">
        <v>133</v>
      </c>
      <c r="V5314" s="15">
        <v>47030001</v>
      </c>
      <c r="W5314" s="15" t="s">
        <v>134</v>
      </c>
    </row>
    <row r="5315" spans="2:24" hidden="1" x14ac:dyDescent="0.25">
      <c r="B5315" s="14">
        <v>30004629</v>
      </c>
      <c r="C5315" s="14">
        <v>0</v>
      </c>
      <c r="D5315" s="15">
        <v>21030011</v>
      </c>
      <c r="E5315" s="16" t="s">
        <v>4816</v>
      </c>
      <c r="F5315" s="14">
        <v>1201</v>
      </c>
      <c r="G5315" s="17">
        <v>40269</v>
      </c>
      <c r="H5315" s="29">
        <v>2054428</v>
      </c>
      <c r="I5315" s="29">
        <v>0</v>
      </c>
      <c r="J5315" s="29">
        <v>0</v>
      </c>
      <c r="K5315" s="29">
        <v>0</v>
      </c>
      <c r="L5315" s="29">
        <f t="shared" si="331"/>
        <v>2054428</v>
      </c>
      <c r="M5315" s="29">
        <v>-940161</v>
      </c>
      <c r="N5315" s="29">
        <v>-72253</v>
      </c>
      <c r="O5315" s="29">
        <v>0</v>
      </c>
      <c r="P5315" s="29">
        <f t="shared" si="328"/>
        <v>-1012414</v>
      </c>
      <c r="Q5315" s="29">
        <f t="shared" si="329"/>
        <v>1114267</v>
      </c>
      <c r="R5315" s="29">
        <f t="shared" si="330"/>
        <v>1042014</v>
      </c>
      <c r="S5315" s="15" t="s">
        <v>1736</v>
      </c>
      <c r="T5315" s="15">
        <v>101201</v>
      </c>
      <c r="U5315" s="15" t="s">
        <v>144</v>
      </c>
      <c r="V5315" s="15">
        <v>47030001</v>
      </c>
      <c r="W5315" s="15" t="s">
        <v>145</v>
      </c>
    </row>
    <row r="5316" spans="2:24" hidden="1" x14ac:dyDescent="0.25">
      <c r="B5316" s="14">
        <v>30004631</v>
      </c>
      <c r="C5316" s="14">
        <v>0</v>
      </c>
      <c r="D5316" s="15">
        <v>21030011</v>
      </c>
      <c r="E5316" s="16" t="s">
        <v>4817</v>
      </c>
      <c r="F5316" s="14">
        <v>1303</v>
      </c>
      <c r="G5316" s="17">
        <v>40968</v>
      </c>
      <c r="H5316" s="29">
        <v>2084180</v>
      </c>
      <c r="I5316" s="29">
        <v>0</v>
      </c>
      <c r="J5316" s="29">
        <v>0</v>
      </c>
      <c r="K5316" s="29">
        <v>0</v>
      </c>
      <c r="L5316" s="29">
        <f t="shared" si="331"/>
        <v>2084180</v>
      </c>
      <c r="M5316" s="29">
        <v>-764622</v>
      </c>
      <c r="N5316" s="29">
        <v>-76378</v>
      </c>
      <c r="O5316" s="29">
        <v>0</v>
      </c>
      <c r="P5316" s="29">
        <f t="shared" si="328"/>
        <v>-841000</v>
      </c>
      <c r="Q5316" s="29">
        <f t="shared" si="329"/>
        <v>1319558</v>
      </c>
      <c r="R5316" s="29">
        <f t="shared" si="330"/>
        <v>1243180</v>
      </c>
      <c r="S5316" s="15" t="s">
        <v>1736</v>
      </c>
      <c r="T5316" s="15">
        <v>101303</v>
      </c>
      <c r="U5316" s="15" t="s">
        <v>215</v>
      </c>
      <c r="V5316" s="15">
        <v>47030001</v>
      </c>
      <c r="W5316" s="15" t="s">
        <v>134</v>
      </c>
    </row>
    <row r="5317" spans="2:24" hidden="1" x14ac:dyDescent="0.25">
      <c r="B5317" s="14">
        <v>30004633</v>
      </c>
      <c r="C5317" s="14">
        <v>0</v>
      </c>
      <c r="D5317" s="15">
        <v>21030011</v>
      </c>
      <c r="E5317" s="16" t="s">
        <v>4818</v>
      </c>
      <c r="F5317" s="14">
        <v>1301</v>
      </c>
      <c r="G5317" s="17">
        <v>40452</v>
      </c>
      <c r="H5317" s="29">
        <v>2101121</v>
      </c>
      <c r="I5317" s="29">
        <v>0</v>
      </c>
      <c r="J5317" s="29">
        <v>0</v>
      </c>
      <c r="K5317" s="29">
        <v>0</v>
      </c>
      <c r="L5317" s="29">
        <f t="shared" si="331"/>
        <v>2101121</v>
      </c>
      <c r="M5317" s="29">
        <v>-911912</v>
      </c>
      <c r="N5317" s="29">
        <v>-74762</v>
      </c>
      <c r="O5317" s="29">
        <v>0</v>
      </c>
      <c r="P5317" s="29">
        <f t="shared" ref="P5317:P5380" si="332">SUM(M5317:O5317)</f>
        <v>-986674</v>
      </c>
      <c r="Q5317" s="29">
        <f t="shared" ref="Q5317:Q5380" si="333">H5317+M5317</f>
        <v>1189209</v>
      </c>
      <c r="R5317" s="29">
        <f t="shared" ref="R5317:R5380" si="334">L5317+P5317</f>
        <v>1114447</v>
      </c>
      <c r="S5317" s="15" t="s">
        <v>1736</v>
      </c>
      <c r="T5317" s="15">
        <v>101301</v>
      </c>
      <c r="U5317" s="15" t="s">
        <v>133</v>
      </c>
      <c r="V5317" s="15">
        <v>47030001</v>
      </c>
      <c r="W5317" s="15" t="s">
        <v>134</v>
      </c>
    </row>
    <row r="5318" spans="2:24" hidden="1" x14ac:dyDescent="0.25">
      <c r="B5318" s="14">
        <v>30004634</v>
      </c>
      <c r="C5318" s="14">
        <v>0</v>
      </c>
      <c r="D5318" s="15">
        <v>21030011</v>
      </c>
      <c r="E5318" s="16" t="s">
        <v>4819</v>
      </c>
      <c r="F5318" s="14">
        <v>1401</v>
      </c>
      <c r="G5318" s="17">
        <v>40269</v>
      </c>
      <c r="H5318" s="29">
        <v>2104016</v>
      </c>
      <c r="I5318" s="29">
        <v>0</v>
      </c>
      <c r="J5318" s="29">
        <v>0</v>
      </c>
      <c r="K5318" s="29">
        <v>0</v>
      </c>
      <c r="L5318" s="29">
        <f t="shared" si="331"/>
        <v>2104016</v>
      </c>
      <c r="M5318" s="29">
        <v>-962854</v>
      </c>
      <c r="N5318" s="29">
        <v>-73997</v>
      </c>
      <c r="O5318" s="29">
        <v>0</v>
      </c>
      <c r="P5318" s="29">
        <f t="shared" si="332"/>
        <v>-1036851</v>
      </c>
      <c r="Q5318" s="29">
        <f t="shared" si="333"/>
        <v>1141162</v>
      </c>
      <c r="R5318" s="29">
        <f t="shared" si="334"/>
        <v>1067165</v>
      </c>
      <c r="S5318" s="15" t="s">
        <v>1736</v>
      </c>
      <c r="T5318" s="15">
        <v>101401</v>
      </c>
      <c r="U5318" s="15" t="s">
        <v>139</v>
      </c>
      <c r="V5318" s="15">
        <v>47030001</v>
      </c>
      <c r="W5318" s="15" t="s">
        <v>140</v>
      </c>
    </row>
    <row r="5319" spans="2:24" hidden="1" x14ac:dyDescent="0.25">
      <c r="B5319" s="14">
        <v>30004636</v>
      </c>
      <c r="C5319" s="14">
        <v>0</v>
      </c>
      <c r="D5319" s="15">
        <v>21030011</v>
      </c>
      <c r="E5319" s="16" t="s">
        <v>4820</v>
      </c>
      <c r="F5319" s="14">
        <v>1202</v>
      </c>
      <c r="G5319" s="17">
        <v>40451</v>
      </c>
      <c r="H5319" s="29">
        <v>2106805</v>
      </c>
      <c r="I5319" s="29">
        <v>0</v>
      </c>
      <c r="J5319" s="29">
        <v>-2106805</v>
      </c>
      <c r="K5319" s="29">
        <v>0</v>
      </c>
      <c r="L5319" s="29">
        <f t="shared" si="331"/>
        <v>0</v>
      </c>
      <c r="M5319" s="29">
        <v>-914654</v>
      </c>
      <c r="N5319" s="29">
        <v>-74960</v>
      </c>
      <c r="O5319" s="29">
        <v>0</v>
      </c>
      <c r="P5319" s="29">
        <f t="shared" si="332"/>
        <v>-989614</v>
      </c>
      <c r="Q5319" s="29">
        <f t="shared" si="333"/>
        <v>1192151</v>
      </c>
      <c r="R5319" s="29">
        <f t="shared" si="334"/>
        <v>-989614</v>
      </c>
      <c r="S5319" s="15" t="s">
        <v>1736</v>
      </c>
      <c r="T5319" s="15">
        <v>101202</v>
      </c>
      <c r="U5319" s="15" t="s">
        <v>149</v>
      </c>
      <c r="V5319" s="15">
        <v>47030001</v>
      </c>
      <c r="W5319" s="15" t="s">
        <v>145</v>
      </c>
      <c r="X5319" s="1">
        <v>30006943</v>
      </c>
    </row>
    <row r="5320" spans="2:24" hidden="1" x14ac:dyDescent="0.25">
      <c r="B5320" s="15">
        <v>30006943</v>
      </c>
      <c r="C5320" s="14">
        <v>0</v>
      </c>
      <c r="D5320" s="15">
        <v>21030011</v>
      </c>
      <c r="E5320" s="16" t="s">
        <v>4820</v>
      </c>
      <c r="F5320" s="14">
        <v>1903</v>
      </c>
      <c r="G5320" s="17">
        <v>44651</v>
      </c>
      <c r="H5320" s="29">
        <v>0</v>
      </c>
      <c r="I5320" s="29">
        <v>0</v>
      </c>
      <c r="J5320" s="29">
        <v>2106805</v>
      </c>
      <c r="K5320" s="29">
        <v>0</v>
      </c>
      <c r="L5320" s="29">
        <f t="shared" si="331"/>
        <v>2106805</v>
      </c>
      <c r="M5320" s="29">
        <v>0</v>
      </c>
      <c r="N5320" s="29">
        <v>0</v>
      </c>
      <c r="O5320" s="29">
        <v>0</v>
      </c>
      <c r="P5320" s="29">
        <f t="shared" si="332"/>
        <v>0</v>
      </c>
      <c r="Q5320" s="29">
        <f t="shared" si="333"/>
        <v>0</v>
      </c>
      <c r="R5320" s="29">
        <f t="shared" si="334"/>
        <v>2106805</v>
      </c>
      <c r="S5320" s="15" t="s">
        <v>1736</v>
      </c>
      <c r="T5320" s="15">
        <v>108300</v>
      </c>
      <c r="U5320" s="15" t="s">
        <v>1826</v>
      </c>
      <c r="V5320" s="15">
        <v>47030001</v>
      </c>
      <c r="W5320" s="15" t="s">
        <v>1827</v>
      </c>
    </row>
    <row r="5321" spans="2:24" hidden="1" x14ac:dyDescent="0.25">
      <c r="B5321" s="14">
        <v>30004638</v>
      </c>
      <c r="C5321" s="14">
        <v>0</v>
      </c>
      <c r="D5321" s="15">
        <v>21030011</v>
      </c>
      <c r="E5321" s="16" t="s">
        <v>4821</v>
      </c>
      <c r="F5321" s="14">
        <v>1301</v>
      </c>
      <c r="G5321" s="17">
        <v>40269</v>
      </c>
      <c r="H5321" s="29">
        <v>2114000</v>
      </c>
      <c r="I5321" s="29">
        <v>0</v>
      </c>
      <c r="J5321" s="29">
        <v>0</v>
      </c>
      <c r="K5321" s="29">
        <v>0</v>
      </c>
      <c r="L5321" s="29">
        <f t="shared" si="331"/>
        <v>2114000</v>
      </c>
      <c r="M5321" s="29">
        <v>-967422</v>
      </c>
      <c r="N5321" s="29">
        <v>-74348</v>
      </c>
      <c r="O5321" s="29">
        <v>0</v>
      </c>
      <c r="P5321" s="29">
        <f t="shared" si="332"/>
        <v>-1041770</v>
      </c>
      <c r="Q5321" s="29">
        <f t="shared" si="333"/>
        <v>1146578</v>
      </c>
      <c r="R5321" s="29">
        <f t="shared" si="334"/>
        <v>1072230</v>
      </c>
      <c r="S5321" s="15" t="s">
        <v>1736</v>
      </c>
      <c r="T5321" s="15">
        <v>101301</v>
      </c>
      <c r="U5321" s="15" t="s">
        <v>133</v>
      </c>
      <c r="V5321" s="15">
        <v>47030001</v>
      </c>
      <c r="W5321" s="15" t="s">
        <v>134</v>
      </c>
    </row>
    <row r="5322" spans="2:24" hidden="1" x14ac:dyDescent="0.25">
      <c r="B5322" s="14">
        <v>30004640</v>
      </c>
      <c r="C5322" s="14">
        <v>0</v>
      </c>
      <c r="D5322" s="15">
        <v>21030011</v>
      </c>
      <c r="E5322" s="16" t="s">
        <v>4822</v>
      </c>
      <c r="F5322" s="14">
        <v>1405</v>
      </c>
      <c r="G5322" s="17">
        <v>39545</v>
      </c>
      <c r="H5322" s="29">
        <v>2222508</v>
      </c>
      <c r="I5322" s="29">
        <v>0</v>
      </c>
      <c r="J5322" s="29">
        <v>0</v>
      </c>
      <c r="K5322" s="29">
        <v>0</v>
      </c>
      <c r="L5322" s="29">
        <f t="shared" si="331"/>
        <v>2222508</v>
      </c>
      <c r="M5322" s="29">
        <v>-2086732</v>
      </c>
      <c r="N5322" s="29">
        <v>-2051</v>
      </c>
      <c r="O5322" s="29">
        <v>0</v>
      </c>
      <c r="P5322" s="29">
        <f t="shared" si="332"/>
        <v>-2088783</v>
      </c>
      <c r="Q5322" s="29">
        <f t="shared" si="333"/>
        <v>135776</v>
      </c>
      <c r="R5322" s="29">
        <f t="shared" si="334"/>
        <v>133725</v>
      </c>
      <c r="S5322" s="15" t="s">
        <v>1736</v>
      </c>
      <c r="T5322" s="15">
        <v>101405</v>
      </c>
      <c r="U5322" s="15" t="s">
        <v>162</v>
      </c>
      <c r="V5322" s="15">
        <v>47030001</v>
      </c>
      <c r="W5322" s="15" t="s">
        <v>140</v>
      </c>
    </row>
    <row r="5323" spans="2:24" hidden="1" x14ac:dyDescent="0.25">
      <c r="B5323" s="14">
        <v>30004641</v>
      </c>
      <c r="C5323" s="14">
        <v>0</v>
      </c>
      <c r="D5323" s="15">
        <v>21030011</v>
      </c>
      <c r="E5323" s="16" t="s">
        <v>4823</v>
      </c>
      <c r="F5323" s="14">
        <v>1301</v>
      </c>
      <c r="G5323" s="17">
        <v>40269</v>
      </c>
      <c r="H5323" s="29">
        <v>2233000</v>
      </c>
      <c r="I5323" s="29">
        <v>0</v>
      </c>
      <c r="J5323" s="29">
        <v>0</v>
      </c>
      <c r="K5323" s="29">
        <v>0</v>
      </c>
      <c r="L5323" s="29">
        <f t="shared" si="331"/>
        <v>2233000</v>
      </c>
      <c r="M5323" s="29">
        <v>-1021881</v>
      </c>
      <c r="N5323" s="29">
        <v>-78533</v>
      </c>
      <c r="O5323" s="29">
        <v>0</v>
      </c>
      <c r="P5323" s="29">
        <f t="shared" si="332"/>
        <v>-1100414</v>
      </c>
      <c r="Q5323" s="29">
        <f t="shared" si="333"/>
        <v>1211119</v>
      </c>
      <c r="R5323" s="29">
        <f t="shared" si="334"/>
        <v>1132586</v>
      </c>
      <c r="S5323" s="15" t="s">
        <v>1736</v>
      </c>
      <c r="T5323" s="15">
        <v>101301</v>
      </c>
      <c r="U5323" s="15" t="s">
        <v>133</v>
      </c>
      <c r="V5323" s="15">
        <v>47030001</v>
      </c>
      <c r="W5323" s="15" t="s">
        <v>134</v>
      </c>
    </row>
    <row r="5324" spans="2:24" hidden="1" x14ac:dyDescent="0.25">
      <c r="B5324" s="14">
        <v>30004642</v>
      </c>
      <c r="C5324" s="14">
        <v>0</v>
      </c>
      <c r="D5324" s="15">
        <v>21030011</v>
      </c>
      <c r="E5324" s="16" t="s">
        <v>4824</v>
      </c>
      <c r="F5324" s="14">
        <v>1025</v>
      </c>
      <c r="G5324" s="17">
        <v>39545</v>
      </c>
      <c r="H5324" s="29">
        <v>2235074</v>
      </c>
      <c r="I5324" s="29">
        <v>0</v>
      </c>
      <c r="J5324" s="29">
        <v>0</v>
      </c>
      <c r="K5324" s="29">
        <v>0</v>
      </c>
      <c r="L5324" s="29">
        <f t="shared" si="331"/>
        <v>2235074</v>
      </c>
      <c r="M5324" s="29">
        <v>-1953497</v>
      </c>
      <c r="N5324" s="29">
        <v>-14133</v>
      </c>
      <c r="O5324" s="29">
        <v>0</v>
      </c>
      <c r="P5324" s="29">
        <f t="shared" si="332"/>
        <v>-1967630</v>
      </c>
      <c r="Q5324" s="29">
        <f t="shared" si="333"/>
        <v>281577</v>
      </c>
      <c r="R5324" s="29">
        <f t="shared" si="334"/>
        <v>267444</v>
      </c>
      <c r="S5324" s="15" t="s">
        <v>1736</v>
      </c>
      <c r="T5324" s="15">
        <v>100305</v>
      </c>
      <c r="U5324" s="15" t="s">
        <v>156</v>
      </c>
      <c r="V5324" s="15">
        <v>47030001</v>
      </c>
      <c r="W5324" s="15" t="s">
        <v>33</v>
      </c>
    </row>
    <row r="5325" spans="2:24" hidden="1" x14ac:dyDescent="0.25">
      <c r="B5325" s="14">
        <v>30004643</v>
      </c>
      <c r="C5325" s="14">
        <v>0</v>
      </c>
      <c r="D5325" s="15">
        <v>21030011</v>
      </c>
      <c r="E5325" s="16" t="s">
        <v>4825</v>
      </c>
      <c r="F5325" s="14">
        <v>1201</v>
      </c>
      <c r="G5325" s="17">
        <v>40269</v>
      </c>
      <c r="H5325" s="29">
        <v>2235258</v>
      </c>
      <c r="I5325" s="29">
        <v>0</v>
      </c>
      <c r="J5325" s="29">
        <v>0</v>
      </c>
      <c r="K5325" s="29">
        <v>0</v>
      </c>
      <c r="L5325" s="29">
        <f t="shared" si="331"/>
        <v>2235258</v>
      </c>
      <c r="M5325" s="29">
        <v>-1022916</v>
      </c>
      <c r="N5325" s="29">
        <v>-78613</v>
      </c>
      <c r="O5325" s="29">
        <v>0</v>
      </c>
      <c r="P5325" s="29">
        <f t="shared" si="332"/>
        <v>-1101529</v>
      </c>
      <c r="Q5325" s="29">
        <f t="shared" si="333"/>
        <v>1212342</v>
      </c>
      <c r="R5325" s="29">
        <f t="shared" si="334"/>
        <v>1133729</v>
      </c>
      <c r="S5325" s="15" t="s">
        <v>1736</v>
      </c>
      <c r="T5325" s="15">
        <v>101201</v>
      </c>
      <c r="U5325" s="15" t="s">
        <v>144</v>
      </c>
      <c r="V5325" s="15">
        <v>47030001</v>
      </c>
      <c r="W5325" s="15" t="s">
        <v>145</v>
      </c>
    </row>
    <row r="5326" spans="2:24" hidden="1" x14ac:dyDescent="0.25">
      <c r="B5326" s="14">
        <v>30004644</v>
      </c>
      <c r="C5326" s="14">
        <v>0</v>
      </c>
      <c r="D5326" s="15">
        <v>21030011</v>
      </c>
      <c r="E5326" s="16" t="s">
        <v>4826</v>
      </c>
      <c r="F5326" s="14">
        <v>1202</v>
      </c>
      <c r="G5326" s="17">
        <v>40269</v>
      </c>
      <c r="H5326" s="29">
        <v>2248841</v>
      </c>
      <c r="I5326" s="29">
        <v>0</v>
      </c>
      <c r="J5326" s="29">
        <v>0</v>
      </c>
      <c r="K5326" s="29">
        <v>0</v>
      </c>
      <c r="L5326" s="29">
        <f t="shared" si="331"/>
        <v>2248841</v>
      </c>
      <c r="M5326" s="29">
        <v>-1029132</v>
      </c>
      <c r="N5326" s="29">
        <v>-79090</v>
      </c>
      <c r="O5326" s="29">
        <v>0</v>
      </c>
      <c r="P5326" s="29">
        <f t="shared" si="332"/>
        <v>-1108222</v>
      </c>
      <c r="Q5326" s="29">
        <f t="shared" si="333"/>
        <v>1219709</v>
      </c>
      <c r="R5326" s="29">
        <f t="shared" si="334"/>
        <v>1140619</v>
      </c>
      <c r="S5326" s="15" t="s">
        <v>1736</v>
      </c>
      <c r="T5326" s="15">
        <v>101202</v>
      </c>
      <c r="U5326" s="15" t="s">
        <v>149</v>
      </c>
      <c r="V5326" s="15">
        <v>47030001</v>
      </c>
      <c r="W5326" s="15" t="s">
        <v>145</v>
      </c>
    </row>
    <row r="5327" spans="2:24" hidden="1" x14ac:dyDescent="0.25">
      <c r="B5327" s="14">
        <v>30004645</v>
      </c>
      <c r="C5327" s="14">
        <v>0</v>
      </c>
      <c r="D5327" s="15">
        <v>21030011</v>
      </c>
      <c r="E5327" s="16" t="s">
        <v>4827</v>
      </c>
      <c r="F5327" s="14">
        <v>1201</v>
      </c>
      <c r="G5327" s="17">
        <v>40269</v>
      </c>
      <c r="H5327" s="29">
        <v>2257734</v>
      </c>
      <c r="I5327" s="29">
        <v>0</v>
      </c>
      <c r="J5327" s="29">
        <v>0</v>
      </c>
      <c r="K5327" s="29">
        <v>0</v>
      </c>
      <c r="L5327" s="29">
        <f t="shared" si="331"/>
        <v>2257734</v>
      </c>
      <c r="M5327" s="29">
        <v>-1033199</v>
      </c>
      <c r="N5327" s="29">
        <v>-79403</v>
      </c>
      <c r="O5327" s="29">
        <v>0</v>
      </c>
      <c r="P5327" s="29">
        <f t="shared" si="332"/>
        <v>-1112602</v>
      </c>
      <c r="Q5327" s="29">
        <f t="shared" si="333"/>
        <v>1224535</v>
      </c>
      <c r="R5327" s="29">
        <f t="shared" si="334"/>
        <v>1145132</v>
      </c>
      <c r="S5327" s="15" t="s">
        <v>1736</v>
      </c>
      <c r="T5327" s="15">
        <v>101201</v>
      </c>
      <c r="U5327" s="15" t="s">
        <v>144</v>
      </c>
      <c r="V5327" s="15">
        <v>47030001</v>
      </c>
      <c r="W5327" s="15" t="s">
        <v>145</v>
      </c>
    </row>
    <row r="5328" spans="2:24" hidden="1" x14ac:dyDescent="0.25">
      <c r="B5328" s="14">
        <v>30004646</v>
      </c>
      <c r="C5328" s="14">
        <v>0</v>
      </c>
      <c r="D5328" s="15">
        <v>21030011</v>
      </c>
      <c r="E5328" s="16" t="s">
        <v>4828</v>
      </c>
      <c r="F5328" s="14">
        <v>1202</v>
      </c>
      <c r="G5328" s="17">
        <v>40269</v>
      </c>
      <c r="H5328" s="29">
        <v>2263860</v>
      </c>
      <c r="I5328" s="29">
        <v>0</v>
      </c>
      <c r="J5328" s="29">
        <v>0</v>
      </c>
      <c r="K5328" s="29">
        <v>0</v>
      </c>
      <c r="L5328" s="29">
        <f t="shared" si="331"/>
        <v>2263860</v>
      </c>
      <c r="M5328" s="29">
        <v>-1036006</v>
      </c>
      <c r="N5328" s="29">
        <v>-79619</v>
      </c>
      <c r="O5328" s="29">
        <v>0</v>
      </c>
      <c r="P5328" s="29">
        <f t="shared" si="332"/>
        <v>-1115625</v>
      </c>
      <c r="Q5328" s="29">
        <f t="shared" si="333"/>
        <v>1227854</v>
      </c>
      <c r="R5328" s="29">
        <f t="shared" si="334"/>
        <v>1148235</v>
      </c>
      <c r="S5328" s="15" t="s">
        <v>1736</v>
      </c>
      <c r="T5328" s="15">
        <v>101202</v>
      </c>
      <c r="U5328" s="15" t="s">
        <v>149</v>
      </c>
      <c r="V5328" s="15">
        <v>47030001</v>
      </c>
      <c r="W5328" s="15" t="s">
        <v>145</v>
      </c>
    </row>
    <row r="5329" spans="2:23" hidden="1" x14ac:dyDescent="0.25">
      <c r="B5329" s="14">
        <v>30004647</v>
      </c>
      <c r="C5329" s="14">
        <v>0</v>
      </c>
      <c r="D5329" s="15">
        <v>21030011</v>
      </c>
      <c r="E5329" s="16" t="s">
        <v>4829</v>
      </c>
      <c r="F5329" s="14">
        <v>1201</v>
      </c>
      <c r="G5329" s="17">
        <v>40269</v>
      </c>
      <c r="H5329" s="29">
        <v>2286739</v>
      </c>
      <c r="I5329" s="29">
        <v>0</v>
      </c>
      <c r="J5329" s="29">
        <v>0</v>
      </c>
      <c r="K5329" s="29">
        <v>0</v>
      </c>
      <c r="L5329" s="29">
        <f t="shared" si="331"/>
        <v>2286739</v>
      </c>
      <c r="M5329" s="29">
        <v>-1046474</v>
      </c>
      <c r="N5329" s="29">
        <v>-80423</v>
      </c>
      <c r="O5329" s="29">
        <v>0</v>
      </c>
      <c r="P5329" s="29">
        <f t="shared" si="332"/>
        <v>-1126897</v>
      </c>
      <c r="Q5329" s="29">
        <f t="shared" si="333"/>
        <v>1240265</v>
      </c>
      <c r="R5329" s="29">
        <f t="shared" si="334"/>
        <v>1159842</v>
      </c>
      <c r="S5329" s="15" t="s">
        <v>1736</v>
      </c>
      <c r="T5329" s="15">
        <v>101201</v>
      </c>
      <c r="U5329" s="15" t="s">
        <v>144</v>
      </c>
      <c r="V5329" s="15">
        <v>47030001</v>
      </c>
      <c r="W5329" s="15" t="s">
        <v>145</v>
      </c>
    </row>
    <row r="5330" spans="2:23" hidden="1" x14ac:dyDescent="0.25">
      <c r="B5330" s="14">
        <v>30004648</v>
      </c>
      <c r="C5330" s="14">
        <v>0</v>
      </c>
      <c r="D5330" s="15">
        <v>21030011</v>
      </c>
      <c r="E5330" s="16" t="s">
        <v>4830</v>
      </c>
      <c r="F5330" s="14">
        <v>1202</v>
      </c>
      <c r="G5330" s="17">
        <v>40269</v>
      </c>
      <c r="H5330" s="29">
        <v>2303335</v>
      </c>
      <c r="I5330" s="29">
        <v>0</v>
      </c>
      <c r="J5330" s="29">
        <v>0</v>
      </c>
      <c r="K5330" s="29">
        <v>0</v>
      </c>
      <c r="L5330" s="29">
        <f t="shared" si="331"/>
        <v>2303335</v>
      </c>
      <c r="M5330" s="29">
        <v>-1054068</v>
      </c>
      <c r="N5330" s="29">
        <v>-81007</v>
      </c>
      <c r="O5330" s="29">
        <v>0</v>
      </c>
      <c r="P5330" s="29">
        <f t="shared" si="332"/>
        <v>-1135075</v>
      </c>
      <c r="Q5330" s="29">
        <f t="shared" si="333"/>
        <v>1249267</v>
      </c>
      <c r="R5330" s="29">
        <f t="shared" si="334"/>
        <v>1168260</v>
      </c>
      <c r="S5330" s="15" t="s">
        <v>1736</v>
      </c>
      <c r="T5330" s="15">
        <v>101202</v>
      </c>
      <c r="U5330" s="15" t="s">
        <v>149</v>
      </c>
      <c r="V5330" s="15">
        <v>47030001</v>
      </c>
      <c r="W5330" s="15" t="s">
        <v>145</v>
      </c>
    </row>
    <row r="5331" spans="2:23" hidden="1" x14ac:dyDescent="0.25">
      <c r="B5331" s="14">
        <v>30004649</v>
      </c>
      <c r="C5331" s="14">
        <v>0</v>
      </c>
      <c r="D5331" s="15">
        <v>21030011</v>
      </c>
      <c r="E5331" s="16" t="s">
        <v>4831</v>
      </c>
      <c r="F5331" s="14">
        <v>1405</v>
      </c>
      <c r="G5331" s="17">
        <v>39545</v>
      </c>
      <c r="H5331" s="29">
        <v>2318919</v>
      </c>
      <c r="I5331" s="29">
        <v>0</v>
      </c>
      <c r="J5331" s="29">
        <v>0</v>
      </c>
      <c r="K5331" s="29">
        <v>0</v>
      </c>
      <c r="L5331" s="29">
        <f t="shared" si="331"/>
        <v>2318919</v>
      </c>
      <c r="M5331" s="29">
        <v>-2177253</v>
      </c>
      <c r="N5331" s="29">
        <v>-2140</v>
      </c>
      <c r="O5331" s="29">
        <v>0</v>
      </c>
      <c r="P5331" s="29">
        <f t="shared" si="332"/>
        <v>-2179393</v>
      </c>
      <c r="Q5331" s="29">
        <f t="shared" si="333"/>
        <v>141666</v>
      </c>
      <c r="R5331" s="29">
        <f t="shared" si="334"/>
        <v>139526</v>
      </c>
      <c r="S5331" s="15" t="s">
        <v>1736</v>
      </c>
      <c r="T5331" s="15">
        <v>101405</v>
      </c>
      <c r="U5331" s="15" t="s">
        <v>162</v>
      </c>
      <c r="V5331" s="15">
        <v>47030001</v>
      </c>
      <c r="W5331" s="15" t="s">
        <v>140</v>
      </c>
    </row>
    <row r="5332" spans="2:23" hidden="1" x14ac:dyDescent="0.25">
      <c r="B5332" s="14">
        <v>30004650</v>
      </c>
      <c r="C5332" s="14">
        <v>0</v>
      </c>
      <c r="D5332" s="15">
        <v>21030011</v>
      </c>
      <c r="E5332" s="16" t="s">
        <v>4832</v>
      </c>
      <c r="F5332" s="14">
        <v>1202</v>
      </c>
      <c r="G5332" s="17">
        <v>40269</v>
      </c>
      <c r="H5332" s="29">
        <v>2334829</v>
      </c>
      <c r="I5332" s="29">
        <v>0</v>
      </c>
      <c r="J5332" s="29">
        <v>0</v>
      </c>
      <c r="K5332" s="29">
        <v>0</v>
      </c>
      <c r="L5332" s="29">
        <f t="shared" si="331"/>
        <v>2334829</v>
      </c>
      <c r="M5332" s="29">
        <v>-1068483</v>
      </c>
      <c r="N5332" s="29">
        <v>-82115</v>
      </c>
      <c r="O5332" s="29">
        <v>0</v>
      </c>
      <c r="P5332" s="29">
        <f t="shared" si="332"/>
        <v>-1150598</v>
      </c>
      <c r="Q5332" s="29">
        <f t="shared" si="333"/>
        <v>1266346</v>
      </c>
      <c r="R5332" s="29">
        <f t="shared" si="334"/>
        <v>1184231</v>
      </c>
      <c r="S5332" s="15" t="s">
        <v>1736</v>
      </c>
      <c r="T5332" s="15">
        <v>101202</v>
      </c>
      <c r="U5332" s="15" t="s">
        <v>149</v>
      </c>
      <c r="V5332" s="15">
        <v>47030001</v>
      </c>
      <c r="W5332" s="15" t="s">
        <v>145</v>
      </c>
    </row>
    <row r="5333" spans="2:23" hidden="1" x14ac:dyDescent="0.25">
      <c r="B5333" s="14">
        <v>30004651</v>
      </c>
      <c r="C5333" s="14">
        <v>0</v>
      </c>
      <c r="D5333" s="15">
        <v>21030011</v>
      </c>
      <c r="E5333" s="16" t="s">
        <v>4833</v>
      </c>
      <c r="F5333" s="14">
        <v>1201</v>
      </c>
      <c r="G5333" s="17">
        <v>40269</v>
      </c>
      <c r="H5333" s="29">
        <v>2344791</v>
      </c>
      <c r="I5333" s="29">
        <v>0</v>
      </c>
      <c r="J5333" s="29">
        <v>0</v>
      </c>
      <c r="K5333" s="29">
        <v>0</v>
      </c>
      <c r="L5333" s="29">
        <f t="shared" si="331"/>
        <v>2344791</v>
      </c>
      <c r="M5333" s="29">
        <v>-1073040</v>
      </c>
      <c r="N5333" s="29">
        <v>-82465</v>
      </c>
      <c r="O5333" s="29">
        <v>0</v>
      </c>
      <c r="P5333" s="29">
        <f t="shared" si="332"/>
        <v>-1155505</v>
      </c>
      <c r="Q5333" s="29">
        <f t="shared" si="333"/>
        <v>1271751</v>
      </c>
      <c r="R5333" s="29">
        <f t="shared" si="334"/>
        <v>1189286</v>
      </c>
      <c r="S5333" s="15" t="s">
        <v>1736</v>
      </c>
      <c r="T5333" s="15">
        <v>101201</v>
      </c>
      <c r="U5333" s="15" t="s">
        <v>144</v>
      </c>
      <c r="V5333" s="15">
        <v>47030001</v>
      </c>
      <c r="W5333" s="15" t="s">
        <v>145</v>
      </c>
    </row>
    <row r="5334" spans="2:23" hidden="1" x14ac:dyDescent="0.25">
      <c r="B5334" s="14">
        <v>30004652</v>
      </c>
      <c r="C5334" s="14">
        <v>0</v>
      </c>
      <c r="D5334" s="15">
        <v>21030011</v>
      </c>
      <c r="E5334" s="16" t="s">
        <v>4834</v>
      </c>
      <c r="F5334" s="14">
        <v>1401</v>
      </c>
      <c r="G5334" s="17">
        <v>40269</v>
      </c>
      <c r="H5334" s="29">
        <v>2383818</v>
      </c>
      <c r="I5334" s="29">
        <v>0</v>
      </c>
      <c r="J5334" s="29">
        <v>0</v>
      </c>
      <c r="K5334" s="29">
        <v>0</v>
      </c>
      <c r="L5334" s="29">
        <f t="shared" si="331"/>
        <v>2383818</v>
      </c>
      <c r="M5334" s="29">
        <v>-1090903</v>
      </c>
      <c r="N5334" s="29">
        <v>-83837</v>
      </c>
      <c r="O5334" s="29">
        <v>0</v>
      </c>
      <c r="P5334" s="29">
        <f t="shared" si="332"/>
        <v>-1174740</v>
      </c>
      <c r="Q5334" s="29">
        <f t="shared" si="333"/>
        <v>1292915</v>
      </c>
      <c r="R5334" s="29">
        <f t="shared" si="334"/>
        <v>1209078</v>
      </c>
      <c r="S5334" s="15" t="s">
        <v>1736</v>
      </c>
      <c r="T5334" s="15">
        <v>101401</v>
      </c>
      <c r="U5334" s="15" t="s">
        <v>139</v>
      </c>
      <c r="V5334" s="15">
        <v>47030001</v>
      </c>
      <c r="W5334" s="15" t="s">
        <v>140</v>
      </c>
    </row>
    <row r="5335" spans="2:23" hidden="1" x14ac:dyDescent="0.25">
      <c r="B5335" s="14">
        <v>30004654</v>
      </c>
      <c r="C5335" s="14">
        <v>0</v>
      </c>
      <c r="D5335" s="15">
        <v>21030011</v>
      </c>
      <c r="E5335" s="16" t="s">
        <v>4835</v>
      </c>
      <c r="F5335" s="14">
        <v>1073</v>
      </c>
      <c r="G5335" s="17">
        <v>41353</v>
      </c>
      <c r="H5335" s="29">
        <v>2435830</v>
      </c>
      <c r="I5335" s="29">
        <v>0</v>
      </c>
      <c r="J5335" s="29">
        <v>0</v>
      </c>
      <c r="K5335" s="29">
        <v>0</v>
      </c>
      <c r="L5335" s="29">
        <f t="shared" si="331"/>
        <v>2435830</v>
      </c>
      <c r="M5335" s="29">
        <v>-770005</v>
      </c>
      <c r="N5335" s="29">
        <v>-91002</v>
      </c>
      <c r="O5335" s="29">
        <v>0</v>
      </c>
      <c r="P5335" s="29">
        <f t="shared" si="332"/>
        <v>-861007</v>
      </c>
      <c r="Q5335" s="29">
        <f t="shared" si="333"/>
        <v>1665825</v>
      </c>
      <c r="R5335" s="29">
        <f t="shared" si="334"/>
        <v>1574823</v>
      </c>
      <c r="S5335" s="15" t="s">
        <v>1736</v>
      </c>
      <c r="T5335" s="15">
        <v>100903</v>
      </c>
      <c r="U5335" s="15" t="s">
        <v>196</v>
      </c>
      <c r="V5335" s="15">
        <v>47030001</v>
      </c>
      <c r="W5335" s="15" t="s">
        <v>58</v>
      </c>
    </row>
    <row r="5336" spans="2:23" hidden="1" x14ac:dyDescent="0.25">
      <c r="B5336" s="14">
        <v>30004655</v>
      </c>
      <c r="C5336" s="14">
        <v>0</v>
      </c>
      <c r="D5336" s="15">
        <v>21030011</v>
      </c>
      <c r="E5336" s="16" t="s">
        <v>4836</v>
      </c>
      <c r="F5336" s="14">
        <v>1201</v>
      </c>
      <c r="G5336" s="17">
        <v>40269</v>
      </c>
      <c r="H5336" s="29">
        <v>2454662</v>
      </c>
      <c r="I5336" s="29">
        <v>0</v>
      </c>
      <c r="J5336" s="29">
        <v>0</v>
      </c>
      <c r="K5336" s="29">
        <v>0</v>
      </c>
      <c r="L5336" s="29">
        <f t="shared" si="331"/>
        <v>2454662</v>
      </c>
      <c r="M5336" s="29">
        <v>-1123319</v>
      </c>
      <c r="N5336" s="29">
        <v>-86329</v>
      </c>
      <c r="O5336" s="29">
        <v>0</v>
      </c>
      <c r="P5336" s="29">
        <f t="shared" si="332"/>
        <v>-1209648</v>
      </c>
      <c r="Q5336" s="29">
        <f t="shared" si="333"/>
        <v>1331343</v>
      </c>
      <c r="R5336" s="29">
        <f t="shared" si="334"/>
        <v>1245014</v>
      </c>
      <c r="S5336" s="15" t="s">
        <v>1736</v>
      </c>
      <c r="T5336" s="15">
        <v>101201</v>
      </c>
      <c r="U5336" s="15" t="s">
        <v>144</v>
      </c>
      <c r="V5336" s="15">
        <v>47030001</v>
      </c>
      <c r="W5336" s="15" t="s">
        <v>145</v>
      </c>
    </row>
    <row r="5337" spans="2:23" hidden="1" x14ac:dyDescent="0.25">
      <c r="B5337" s="14">
        <v>30004656</v>
      </c>
      <c r="C5337" s="14">
        <v>0</v>
      </c>
      <c r="D5337" s="15">
        <v>21030011</v>
      </c>
      <c r="E5337" s="16" t="s">
        <v>4837</v>
      </c>
      <c r="F5337" s="14">
        <v>1025</v>
      </c>
      <c r="G5337" s="17">
        <v>39545</v>
      </c>
      <c r="H5337" s="29">
        <v>2480394</v>
      </c>
      <c r="I5337" s="29">
        <v>0</v>
      </c>
      <c r="J5337" s="29">
        <v>0</v>
      </c>
      <c r="K5337" s="29">
        <v>0</v>
      </c>
      <c r="L5337" s="29">
        <f t="shared" si="331"/>
        <v>2480394</v>
      </c>
      <c r="M5337" s="29">
        <v>-2167909</v>
      </c>
      <c r="N5337" s="29">
        <v>-15684</v>
      </c>
      <c r="O5337" s="29">
        <v>0</v>
      </c>
      <c r="P5337" s="29">
        <f t="shared" si="332"/>
        <v>-2183593</v>
      </c>
      <c r="Q5337" s="29">
        <f t="shared" si="333"/>
        <v>312485</v>
      </c>
      <c r="R5337" s="29">
        <f t="shared" si="334"/>
        <v>296801</v>
      </c>
      <c r="S5337" s="15" t="s">
        <v>1736</v>
      </c>
      <c r="T5337" s="15">
        <v>100305</v>
      </c>
      <c r="U5337" s="15" t="s">
        <v>156</v>
      </c>
      <c r="V5337" s="15">
        <v>47030001</v>
      </c>
      <c r="W5337" s="15" t="s">
        <v>33</v>
      </c>
    </row>
    <row r="5338" spans="2:23" hidden="1" x14ac:dyDescent="0.25">
      <c r="B5338" s="14">
        <v>30004657</v>
      </c>
      <c r="C5338" s="14">
        <v>0</v>
      </c>
      <c r="D5338" s="15">
        <v>21030011</v>
      </c>
      <c r="E5338" s="16" t="s">
        <v>4838</v>
      </c>
      <c r="F5338" s="14">
        <v>1301</v>
      </c>
      <c r="G5338" s="17">
        <v>40269</v>
      </c>
      <c r="H5338" s="29">
        <v>2486000</v>
      </c>
      <c r="I5338" s="29">
        <v>0</v>
      </c>
      <c r="J5338" s="29">
        <v>0</v>
      </c>
      <c r="K5338" s="29">
        <v>0</v>
      </c>
      <c r="L5338" s="29">
        <f t="shared" si="331"/>
        <v>2486000</v>
      </c>
      <c r="M5338" s="29">
        <v>-1137659</v>
      </c>
      <c r="N5338" s="29">
        <v>-87431</v>
      </c>
      <c r="O5338" s="29">
        <v>0</v>
      </c>
      <c r="P5338" s="29">
        <f t="shared" si="332"/>
        <v>-1225090</v>
      </c>
      <c r="Q5338" s="29">
        <f t="shared" si="333"/>
        <v>1348341</v>
      </c>
      <c r="R5338" s="29">
        <f t="shared" si="334"/>
        <v>1260910</v>
      </c>
      <c r="S5338" s="15" t="s">
        <v>1736</v>
      </c>
      <c r="T5338" s="15">
        <v>101301</v>
      </c>
      <c r="U5338" s="15" t="s">
        <v>133</v>
      </c>
      <c r="V5338" s="15">
        <v>47030001</v>
      </c>
      <c r="W5338" s="15" t="s">
        <v>134</v>
      </c>
    </row>
    <row r="5339" spans="2:23" hidden="1" x14ac:dyDescent="0.25">
      <c r="B5339" s="14">
        <v>30004658</v>
      </c>
      <c r="C5339" s="14">
        <v>0</v>
      </c>
      <c r="D5339" s="15">
        <v>21030011</v>
      </c>
      <c r="E5339" s="16" t="s">
        <v>4839</v>
      </c>
      <c r="F5339" s="14">
        <v>1301</v>
      </c>
      <c r="G5339" s="17">
        <v>40269</v>
      </c>
      <c r="H5339" s="29">
        <v>2488000</v>
      </c>
      <c r="I5339" s="29">
        <v>0</v>
      </c>
      <c r="J5339" s="29">
        <v>0</v>
      </c>
      <c r="K5339" s="29">
        <v>0</v>
      </c>
      <c r="L5339" s="29">
        <f t="shared" si="331"/>
        <v>2488000</v>
      </c>
      <c r="M5339" s="29">
        <v>-1138579</v>
      </c>
      <c r="N5339" s="29">
        <v>-87501</v>
      </c>
      <c r="O5339" s="29">
        <v>0</v>
      </c>
      <c r="P5339" s="29">
        <f t="shared" si="332"/>
        <v>-1226080</v>
      </c>
      <c r="Q5339" s="29">
        <f t="shared" si="333"/>
        <v>1349421</v>
      </c>
      <c r="R5339" s="29">
        <f t="shared" si="334"/>
        <v>1261920</v>
      </c>
      <c r="S5339" s="15" t="s">
        <v>1736</v>
      </c>
      <c r="T5339" s="15">
        <v>101301</v>
      </c>
      <c r="U5339" s="15" t="s">
        <v>133</v>
      </c>
      <c r="V5339" s="15">
        <v>47030001</v>
      </c>
      <c r="W5339" s="15" t="s">
        <v>134</v>
      </c>
    </row>
    <row r="5340" spans="2:23" hidden="1" x14ac:dyDescent="0.25">
      <c r="B5340" s="14">
        <v>30004659</v>
      </c>
      <c r="C5340" s="14">
        <v>0</v>
      </c>
      <c r="D5340" s="15">
        <v>21030011</v>
      </c>
      <c r="E5340" s="16" t="s">
        <v>4840</v>
      </c>
      <c r="F5340" s="14">
        <v>1015</v>
      </c>
      <c r="G5340" s="17">
        <v>39545</v>
      </c>
      <c r="H5340" s="29">
        <v>2502717</v>
      </c>
      <c r="I5340" s="29">
        <v>0</v>
      </c>
      <c r="J5340" s="29">
        <v>0</v>
      </c>
      <c r="K5340" s="29">
        <v>0</v>
      </c>
      <c r="L5340" s="29">
        <f t="shared" si="331"/>
        <v>2502717</v>
      </c>
      <c r="M5340" s="29">
        <v>-2349825</v>
      </c>
      <c r="N5340" s="29">
        <v>-2310</v>
      </c>
      <c r="O5340" s="29">
        <v>0</v>
      </c>
      <c r="P5340" s="29">
        <f t="shared" si="332"/>
        <v>-2352135</v>
      </c>
      <c r="Q5340" s="29">
        <f t="shared" si="333"/>
        <v>152892</v>
      </c>
      <c r="R5340" s="29">
        <f t="shared" si="334"/>
        <v>150582</v>
      </c>
      <c r="S5340" s="15" t="s">
        <v>1736</v>
      </c>
      <c r="T5340" s="15">
        <v>100205</v>
      </c>
      <c r="U5340" s="15" t="s">
        <v>159</v>
      </c>
      <c r="V5340" s="15">
        <v>47030001</v>
      </c>
      <c r="W5340" s="15" t="s">
        <v>71</v>
      </c>
    </row>
    <row r="5341" spans="2:23" hidden="1" x14ac:dyDescent="0.25">
      <c r="B5341" s="14">
        <v>30004660</v>
      </c>
      <c r="C5341" s="14">
        <v>0</v>
      </c>
      <c r="D5341" s="15">
        <v>21030011</v>
      </c>
      <c r="E5341" s="16" t="s">
        <v>4841</v>
      </c>
      <c r="F5341" s="14">
        <v>1301</v>
      </c>
      <c r="G5341" s="17">
        <v>40543</v>
      </c>
      <c r="H5341" s="29">
        <v>2510244</v>
      </c>
      <c r="I5341" s="29">
        <v>0</v>
      </c>
      <c r="J5341" s="29">
        <v>0</v>
      </c>
      <c r="K5341" s="29">
        <v>0</v>
      </c>
      <c r="L5341" s="29">
        <f t="shared" si="331"/>
        <v>2510244</v>
      </c>
      <c r="M5341" s="29">
        <v>-1059877</v>
      </c>
      <c r="N5341" s="29">
        <v>-89817</v>
      </c>
      <c r="O5341" s="29">
        <v>0</v>
      </c>
      <c r="P5341" s="29">
        <f t="shared" si="332"/>
        <v>-1149694</v>
      </c>
      <c r="Q5341" s="29">
        <f t="shared" si="333"/>
        <v>1450367</v>
      </c>
      <c r="R5341" s="29">
        <f t="shared" si="334"/>
        <v>1360550</v>
      </c>
      <c r="S5341" s="15" t="s">
        <v>1736</v>
      </c>
      <c r="T5341" s="15">
        <v>101301</v>
      </c>
      <c r="U5341" s="15" t="s">
        <v>133</v>
      </c>
      <c r="V5341" s="15">
        <v>47030001</v>
      </c>
      <c r="W5341" s="15" t="s">
        <v>134</v>
      </c>
    </row>
    <row r="5342" spans="2:23" hidden="1" x14ac:dyDescent="0.25">
      <c r="B5342" s="14">
        <v>30004661</v>
      </c>
      <c r="C5342" s="14">
        <v>0</v>
      </c>
      <c r="D5342" s="15">
        <v>21030011</v>
      </c>
      <c r="E5342" s="16" t="s">
        <v>4842</v>
      </c>
      <c r="F5342" s="14">
        <v>1015</v>
      </c>
      <c r="G5342" s="17">
        <v>39545</v>
      </c>
      <c r="H5342" s="29">
        <v>2525167</v>
      </c>
      <c r="I5342" s="29">
        <v>0</v>
      </c>
      <c r="J5342" s="29">
        <v>0</v>
      </c>
      <c r="K5342" s="29">
        <v>0</v>
      </c>
      <c r="L5342" s="29">
        <f t="shared" si="331"/>
        <v>2525167</v>
      </c>
      <c r="M5342" s="29">
        <v>-2370905</v>
      </c>
      <c r="N5342" s="29">
        <v>-2330</v>
      </c>
      <c r="O5342" s="29">
        <v>0</v>
      </c>
      <c r="P5342" s="29">
        <f t="shared" si="332"/>
        <v>-2373235</v>
      </c>
      <c r="Q5342" s="29">
        <f t="shared" si="333"/>
        <v>154262</v>
      </c>
      <c r="R5342" s="29">
        <f t="shared" si="334"/>
        <v>151932</v>
      </c>
      <c r="S5342" s="15" t="s">
        <v>1736</v>
      </c>
      <c r="T5342" s="15">
        <v>100205</v>
      </c>
      <c r="U5342" s="15" t="s">
        <v>159</v>
      </c>
      <c r="V5342" s="15">
        <v>47030001</v>
      </c>
      <c r="W5342" s="15" t="s">
        <v>71</v>
      </c>
    </row>
    <row r="5343" spans="2:23" hidden="1" x14ac:dyDescent="0.25">
      <c r="B5343" s="14">
        <v>30004662</v>
      </c>
      <c r="C5343" s="14">
        <v>0</v>
      </c>
      <c r="D5343" s="15">
        <v>21030011</v>
      </c>
      <c r="E5343" s="16" t="s">
        <v>4843</v>
      </c>
      <c r="F5343" s="14">
        <v>1401</v>
      </c>
      <c r="G5343" s="17">
        <v>40269</v>
      </c>
      <c r="H5343" s="29">
        <v>2533968</v>
      </c>
      <c r="I5343" s="29">
        <v>0</v>
      </c>
      <c r="J5343" s="29">
        <v>0</v>
      </c>
      <c r="K5343" s="29">
        <v>0</v>
      </c>
      <c r="L5343" s="29">
        <f t="shared" si="331"/>
        <v>2533968</v>
      </c>
      <c r="M5343" s="29">
        <v>-1159611</v>
      </c>
      <c r="N5343" s="29">
        <v>-89118</v>
      </c>
      <c r="O5343" s="29">
        <v>0</v>
      </c>
      <c r="P5343" s="29">
        <f t="shared" si="332"/>
        <v>-1248729</v>
      </c>
      <c r="Q5343" s="29">
        <f t="shared" si="333"/>
        <v>1374357</v>
      </c>
      <c r="R5343" s="29">
        <f t="shared" si="334"/>
        <v>1285239</v>
      </c>
      <c r="S5343" s="15" t="s">
        <v>1736</v>
      </c>
      <c r="T5343" s="15">
        <v>101401</v>
      </c>
      <c r="U5343" s="15" t="s">
        <v>139</v>
      </c>
      <c r="V5343" s="15">
        <v>47030001</v>
      </c>
      <c r="W5343" s="15" t="s">
        <v>140</v>
      </c>
    </row>
    <row r="5344" spans="2:23" hidden="1" x14ac:dyDescent="0.25">
      <c r="B5344" s="14">
        <v>30004663</v>
      </c>
      <c r="C5344" s="14">
        <v>0</v>
      </c>
      <c r="D5344" s="15">
        <v>21030011</v>
      </c>
      <c r="E5344" s="16" t="s">
        <v>4844</v>
      </c>
      <c r="F5344" s="14">
        <v>1025</v>
      </c>
      <c r="G5344" s="17">
        <v>39545</v>
      </c>
      <c r="H5344" s="29">
        <v>2547491</v>
      </c>
      <c r="I5344" s="29">
        <v>0</v>
      </c>
      <c r="J5344" s="29">
        <v>0</v>
      </c>
      <c r="K5344" s="29">
        <v>0</v>
      </c>
      <c r="L5344" s="29">
        <f t="shared" si="331"/>
        <v>2547491</v>
      </c>
      <c r="M5344" s="29">
        <v>-2226552</v>
      </c>
      <c r="N5344" s="29">
        <v>-16108</v>
      </c>
      <c r="O5344" s="29">
        <v>0</v>
      </c>
      <c r="P5344" s="29">
        <f t="shared" si="332"/>
        <v>-2242660</v>
      </c>
      <c r="Q5344" s="29">
        <f t="shared" si="333"/>
        <v>320939</v>
      </c>
      <c r="R5344" s="29">
        <f t="shared" si="334"/>
        <v>304831</v>
      </c>
      <c r="S5344" s="15" t="s">
        <v>1736</v>
      </c>
      <c r="T5344" s="15">
        <v>100305</v>
      </c>
      <c r="U5344" s="15" t="s">
        <v>156</v>
      </c>
      <c r="V5344" s="15">
        <v>47030001</v>
      </c>
      <c r="W5344" s="15" t="s">
        <v>33</v>
      </c>
    </row>
    <row r="5345" spans="2:23" hidden="1" x14ac:dyDescent="0.25">
      <c r="B5345" s="14">
        <v>30004664</v>
      </c>
      <c r="C5345" s="14">
        <v>0</v>
      </c>
      <c r="D5345" s="15">
        <v>21030011</v>
      </c>
      <c r="E5345" s="16" t="s">
        <v>4845</v>
      </c>
      <c r="F5345" s="14">
        <v>1015</v>
      </c>
      <c r="G5345" s="17">
        <v>39545</v>
      </c>
      <c r="H5345" s="29">
        <v>2548119</v>
      </c>
      <c r="I5345" s="29">
        <v>0</v>
      </c>
      <c r="J5345" s="29">
        <v>0</v>
      </c>
      <c r="K5345" s="29">
        <v>0</v>
      </c>
      <c r="L5345" s="29">
        <f t="shared" si="331"/>
        <v>2548119</v>
      </c>
      <c r="M5345" s="29">
        <v>-2392454</v>
      </c>
      <c r="N5345" s="29">
        <v>-2352</v>
      </c>
      <c r="O5345" s="29">
        <v>0</v>
      </c>
      <c r="P5345" s="29">
        <f t="shared" si="332"/>
        <v>-2394806</v>
      </c>
      <c r="Q5345" s="29">
        <f t="shared" si="333"/>
        <v>155665</v>
      </c>
      <c r="R5345" s="29">
        <f t="shared" si="334"/>
        <v>153313</v>
      </c>
      <c r="S5345" s="15" t="s">
        <v>1736</v>
      </c>
      <c r="T5345" s="15">
        <v>100205</v>
      </c>
      <c r="U5345" s="15" t="s">
        <v>159</v>
      </c>
      <c r="V5345" s="15">
        <v>47030001</v>
      </c>
      <c r="W5345" s="15" t="s">
        <v>71</v>
      </c>
    </row>
    <row r="5346" spans="2:23" hidden="1" x14ac:dyDescent="0.25">
      <c r="B5346" s="14">
        <v>30004665</v>
      </c>
      <c r="C5346" s="14">
        <v>0</v>
      </c>
      <c r="D5346" s="15">
        <v>21030011</v>
      </c>
      <c r="E5346" s="16" t="s">
        <v>4846</v>
      </c>
      <c r="F5346" s="14">
        <v>1201</v>
      </c>
      <c r="G5346" s="17">
        <v>40269</v>
      </c>
      <c r="H5346" s="29">
        <v>2573676</v>
      </c>
      <c r="I5346" s="29">
        <v>0</v>
      </c>
      <c r="J5346" s="29">
        <v>0</v>
      </c>
      <c r="K5346" s="29">
        <v>0</v>
      </c>
      <c r="L5346" s="29">
        <f t="shared" si="331"/>
        <v>2573676</v>
      </c>
      <c r="M5346" s="29">
        <v>-1177786</v>
      </c>
      <c r="N5346" s="29">
        <v>-90515</v>
      </c>
      <c r="O5346" s="29">
        <v>0</v>
      </c>
      <c r="P5346" s="29">
        <f t="shared" si="332"/>
        <v>-1268301</v>
      </c>
      <c r="Q5346" s="29">
        <f t="shared" si="333"/>
        <v>1395890</v>
      </c>
      <c r="R5346" s="29">
        <f t="shared" si="334"/>
        <v>1305375</v>
      </c>
      <c r="S5346" s="15" t="s">
        <v>1736</v>
      </c>
      <c r="T5346" s="15">
        <v>101201</v>
      </c>
      <c r="U5346" s="15" t="s">
        <v>144</v>
      </c>
      <c r="V5346" s="15">
        <v>47030001</v>
      </c>
      <c r="W5346" s="15" t="s">
        <v>145</v>
      </c>
    </row>
    <row r="5347" spans="2:23" hidden="1" x14ac:dyDescent="0.25">
      <c r="B5347" s="14">
        <v>30004667</v>
      </c>
      <c r="C5347" s="14">
        <v>0</v>
      </c>
      <c r="D5347" s="15">
        <v>21030011</v>
      </c>
      <c r="E5347" s="16" t="s">
        <v>4847</v>
      </c>
      <c r="F5347" s="14">
        <v>1202</v>
      </c>
      <c r="G5347" s="17">
        <v>40269</v>
      </c>
      <c r="H5347" s="29">
        <v>2599559</v>
      </c>
      <c r="I5347" s="29">
        <v>0</v>
      </c>
      <c r="J5347" s="29">
        <v>0</v>
      </c>
      <c r="K5347" s="29">
        <v>0</v>
      </c>
      <c r="L5347" s="29">
        <f t="shared" si="331"/>
        <v>2599559</v>
      </c>
      <c r="M5347" s="29">
        <v>-1189628</v>
      </c>
      <c r="N5347" s="29">
        <v>-91425</v>
      </c>
      <c r="O5347" s="29">
        <v>0</v>
      </c>
      <c r="P5347" s="29">
        <f t="shared" si="332"/>
        <v>-1281053</v>
      </c>
      <c r="Q5347" s="29">
        <f t="shared" si="333"/>
        <v>1409931</v>
      </c>
      <c r="R5347" s="29">
        <f t="shared" si="334"/>
        <v>1318506</v>
      </c>
      <c r="S5347" s="15" t="s">
        <v>1736</v>
      </c>
      <c r="T5347" s="15">
        <v>101202</v>
      </c>
      <c r="U5347" s="15" t="s">
        <v>149</v>
      </c>
      <c r="V5347" s="15">
        <v>47030001</v>
      </c>
      <c r="W5347" s="15" t="s">
        <v>145</v>
      </c>
    </row>
    <row r="5348" spans="2:23" hidden="1" x14ac:dyDescent="0.25">
      <c r="B5348" s="14">
        <v>30004668</v>
      </c>
      <c r="C5348" s="14">
        <v>0</v>
      </c>
      <c r="D5348" s="15">
        <v>21030011</v>
      </c>
      <c r="E5348" s="16" t="s">
        <v>4848</v>
      </c>
      <c r="F5348" s="14">
        <v>1202</v>
      </c>
      <c r="G5348" s="17">
        <v>40269</v>
      </c>
      <c r="H5348" s="29">
        <v>2607780</v>
      </c>
      <c r="I5348" s="29">
        <v>0</v>
      </c>
      <c r="J5348" s="29">
        <v>0</v>
      </c>
      <c r="K5348" s="29">
        <v>0</v>
      </c>
      <c r="L5348" s="29">
        <f t="shared" si="331"/>
        <v>2607780</v>
      </c>
      <c r="M5348" s="29">
        <v>-1193390</v>
      </c>
      <c r="N5348" s="29">
        <v>-91714</v>
      </c>
      <c r="O5348" s="29">
        <v>0</v>
      </c>
      <c r="P5348" s="29">
        <f t="shared" si="332"/>
        <v>-1285104</v>
      </c>
      <c r="Q5348" s="29">
        <f t="shared" si="333"/>
        <v>1414390</v>
      </c>
      <c r="R5348" s="29">
        <f t="shared" si="334"/>
        <v>1322676</v>
      </c>
      <c r="S5348" s="15" t="s">
        <v>1736</v>
      </c>
      <c r="T5348" s="15">
        <v>101202</v>
      </c>
      <c r="U5348" s="15" t="s">
        <v>149</v>
      </c>
      <c r="V5348" s="15">
        <v>47030001</v>
      </c>
      <c r="W5348" s="15" t="s">
        <v>145</v>
      </c>
    </row>
    <row r="5349" spans="2:23" hidden="1" x14ac:dyDescent="0.25">
      <c r="B5349" s="14">
        <v>30004670</v>
      </c>
      <c r="C5349" s="14">
        <v>0</v>
      </c>
      <c r="D5349" s="15">
        <v>21030011</v>
      </c>
      <c r="E5349" s="16" t="s">
        <v>4849</v>
      </c>
      <c r="F5349" s="14">
        <v>1061</v>
      </c>
      <c r="G5349" s="17">
        <v>41237</v>
      </c>
      <c r="H5349" s="29">
        <v>2622739</v>
      </c>
      <c r="I5349" s="29">
        <v>0</v>
      </c>
      <c r="J5349" s="29">
        <v>0</v>
      </c>
      <c r="K5349" s="29">
        <v>0</v>
      </c>
      <c r="L5349" s="29">
        <f t="shared" si="331"/>
        <v>2622739</v>
      </c>
      <c r="M5349" s="29">
        <v>-869323</v>
      </c>
      <c r="N5349" s="29">
        <v>-97438</v>
      </c>
      <c r="O5349" s="29">
        <v>0</v>
      </c>
      <c r="P5349" s="29">
        <f t="shared" si="332"/>
        <v>-966761</v>
      </c>
      <c r="Q5349" s="29">
        <f t="shared" si="333"/>
        <v>1753416</v>
      </c>
      <c r="R5349" s="29">
        <f t="shared" si="334"/>
        <v>1655978</v>
      </c>
      <c r="S5349" s="15" t="s">
        <v>1736</v>
      </c>
      <c r="T5349" s="15">
        <v>100801</v>
      </c>
      <c r="U5349" s="15" t="s">
        <v>62</v>
      </c>
      <c r="V5349" s="15">
        <v>47030001</v>
      </c>
      <c r="W5349" s="15" t="s">
        <v>44</v>
      </c>
    </row>
    <row r="5350" spans="2:23" hidden="1" x14ac:dyDescent="0.25">
      <c r="B5350" s="14">
        <v>30004671</v>
      </c>
      <c r="C5350" s="14">
        <v>0</v>
      </c>
      <c r="D5350" s="15">
        <v>21030011</v>
      </c>
      <c r="E5350" s="16" t="s">
        <v>4850</v>
      </c>
      <c r="F5350" s="14">
        <v>1025</v>
      </c>
      <c r="G5350" s="17">
        <v>39545</v>
      </c>
      <c r="H5350" s="29">
        <v>2630309</v>
      </c>
      <c r="I5350" s="29">
        <v>0</v>
      </c>
      <c r="J5350" s="29">
        <v>0</v>
      </c>
      <c r="K5350" s="29">
        <v>0</v>
      </c>
      <c r="L5350" s="29">
        <f t="shared" si="331"/>
        <v>2630309</v>
      </c>
      <c r="M5350" s="29">
        <v>-2298939</v>
      </c>
      <c r="N5350" s="29">
        <v>-16632</v>
      </c>
      <c r="O5350" s="29">
        <v>0</v>
      </c>
      <c r="P5350" s="29">
        <f t="shared" si="332"/>
        <v>-2315571</v>
      </c>
      <c r="Q5350" s="29">
        <f t="shared" si="333"/>
        <v>331370</v>
      </c>
      <c r="R5350" s="29">
        <f t="shared" si="334"/>
        <v>314738</v>
      </c>
      <c r="S5350" s="15" t="s">
        <v>1736</v>
      </c>
      <c r="T5350" s="15">
        <v>100305</v>
      </c>
      <c r="U5350" s="15" t="s">
        <v>156</v>
      </c>
      <c r="V5350" s="15">
        <v>47030001</v>
      </c>
      <c r="W5350" s="15" t="s">
        <v>33</v>
      </c>
    </row>
    <row r="5351" spans="2:23" hidden="1" x14ac:dyDescent="0.25">
      <c r="B5351" s="14">
        <v>30004672</v>
      </c>
      <c r="C5351" s="14">
        <v>0</v>
      </c>
      <c r="D5351" s="15">
        <v>21030011</v>
      </c>
      <c r="E5351" s="16" t="s">
        <v>4851</v>
      </c>
      <c r="F5351" s="14">
        <v>1201</v>
      </c>
      <c r="G5351" s="17">
        <v>40269</v>
      </c>
      <c r="H5351" s="29">
        <v>2657631</v>
      </c>
      <c r="I5351" s="29">
        <v>0</v>
      </c>
      <c r="J5351" s="29">
        <v>0</v>
      </c>
      <c r="K5351" s="29">
        <v>0</v>
      </c>
      <c r="L5351" s="29">
        <f t="shared" si="331"/>
        <v>2657631</v>
      </c>
      <c r="M5351" s="29">
        <v>-1216205</v>
      </c>
      <c r="N5351" s="29">
        <v>-93467</v>
      </c>
      <c r="O5351" s="29">
        <v>0</v>
      </c>
      <c r="P5351" s="29">
        <f t="shared" si="332"/>
        <v>-1309672</v>
      </c>
      <c r="Q5351" s="29">
        <f t="shared" si="333"/>
        <v>1441426</v>
      </c>
      <c r="R5351" s="29">
        <f t="shared" si="334"/>
        <v>1347959</v>
      </c>
      <c r="S5351" s="15" t="s">
        <v>1736</v>
      </c>
      <c r="T5351" s="15">
        <v>101201</v>
      </c>
      <c r="U5351" s="15" t="s">
        <v>144</v>
      </c>
      <c r="V5351" s="15">
        <v>47030001</v>
      </c>
      <c r="W5351" s="15" t="s">
        <v>145</v>
      </c>
    </row>
    <row r="5352" spans="2:23" hidden="1" x14ac:dyDescent="0.25">
      <c r="B5352" s="14">
        <v>30004673</v>
      </c>
      <c r="C5352" s="14">
        <v>0</v>
      </c>
      <c r="D5352" s="15">
        <v>21030011</v>
      </c>
      <c r="E5352" s="16" t="s">
        <v>4852</v>
      </c>
      <c r="F5352" s="14">
        <v>1015</v>
      </c>
      <c r="G5352" s="17">
        <v>39545</v>
      </c>
      <c r="H5352" s="29">
        <v>2671583</v>
      </c>
      <c r="I5352" s="29">
        <v>0</v>
      </c>
      <c r="J5352" s="29">
        <v>0</v>
      </c>
      <c r="K5352" s="29">
        <v>0</v>
      </c>
      <c r="L5352" s="29">
        <f t="shared" si="331"/>
        <v>2671583</v>
      </c>
      <c r="M5352" s="29">
        <v>-2508376</v>
      </c>
      <c r="N5352" s="29">
        <v>-2466</v>
      </c>
      <c r="O5352" s="29">
        <v>0</v>
      </c>
      <c r="P5352" s="29">
        <f t="shared" si="332"/>
        <v>-2510842</v>
      </c>
      <c r="Q5352" s="29">
        <f t="shared" si="333"/>
        <v>163207</v>
      </c>
      <c r="R5352" s="29">
        <f t="shared" si="334"/>
        <v>160741</v>
      </c>
      <c r="S5352" s="15" t="s">
        <v>1736</v>
      </c>
      <c r="T5352" s="15">
        <v>100205</v>
      </c>
      <c r="U5352" s="15" t="s">
        <v>159</v>
      </c>
      <c r="V5352" s="15">
        <v>47030001</v>
      </c>
      <c r="W5352" s="15" t="s">
        <v>71</v>
      </c>
    </row>
    <row r="5353" spans="2:23" hidden="1" x14ac:dyDescent="0.25">
      <c r="B5353" s="14">
        <v>30004674</v>
      </c>
      <c r="C5353" s="14">
        <v>0</v>
      </c>
      <c r="D5353" s="15">
        <v>21030011</v>
      </c>
      <c r="E5353" s="16" t="s">
        <v>4853</v>
      </c>
      <c r="F5353" s="14">
        <v>1201</v>
      </c>
      <c r="G5353" s="17">
        <v>40269</v>
      </c>
      <c r="H5353" s="29">
        <v>2685534</v>
      </c>
      <c r="I5353" s="29">
        <v>0</v>
      </c>
      <c r="J5353" s="29">
        <v>0</v>
      </c>
      <c r="K5353" s="29">
        <v>0</v>
      </c>
      <c r="L5353" s="29">
        <f t="shared" si="331"/>
        <v>2685534</v>
      </c>
      <c r="M5353" s="29">
        <v>-1228975</v>
      </c>
      <c r="N5353" s="29">
        <v>-94449</v>
      </c>
      <c r="O5353" s="29">
        <v>0</v>
      </c>
      <c r="P5353" s="29">
        <f t="shared" si="332"/>
        <v>-1323424</v>
      </c>
      <c r="Q5353" s="29">
        <f t="shared" si="333"/>
        <v>1456559</v>
      </c>
      <c r="R5353" s="29">
        <f t="shared" si="334"/>
        <v>1362110</v>
      </c>
      <c r="S5353" s="15" t="s">
        <v>1736</v>
      </c>
      <c r="T5353" s="15">
        <v>101201</v>
      </c>
      <c r="U5353" s="15" t="s">
        <v>144</v>
      </c>
      <c r="V5353" s="15">
        <v>47030001</v>
      </c>
      <c r="W5353" s="15" t="s">
        <v>145</v>
      </c>
    </row>
    <row r="5354" spans="2:23" hidden="1" x14ac:dyDescent="0.25">
      <c r="B5354" s="14">
        <v>30004675</v>
      </c>
      <c r="C5354" s="14">
        <v>0</v>
      </c>
      <c r="D5354" s="15">
        <v>21030011</v>
      </c>
      <c r="E5354" s="16" t="s">
        <v>4854</v>
      </c>
      <c r="F5354" s="14">
        <v>1201</v>
      </c>
      <c r="G5354" s="17">
        <v>40269</v>
      </c>
      <c r="H5354" s="29">
        <v>2727696</v>
      </c>
      <c r="I5354" s="29">
        <v>0</v>
      </c>
      <c r="J5354" s="29">
        <v>0</v>
      </c>
      <c r="K5354" s="29">
        <v>0</v>
      </c>
      <c r="L5354" s="29">
        <f t="shared" si="331"/>
        <v>2727696</v>
      </c>
      <c r="M5354" s="29">
        <v>-1248271</v>
      </c>
      <c r="N5354" s="29">
        <v>-95931</v>
      </c>
      <c r="O5354" s="29">
        <v>0</v>
      </c>
      <c r="P5354" s="29">
        <f t="shared" si="332"/>
        <v>-1344202</v>
      </c>
      <c r="Q5354" s="29">
        <f t="shared" si="333"/>
        <v>1479425</v>
      </c>
      <c r="R5354" s="29">
        <f t="shared" si="334"/>
        <v>1383494</v>
      </c>
      <c r="S5354" s="15" t="s">
        <v>1736</v>
      </c>
      <c r="T5354" s="15">
        <v>101201</v>
      </c>
      <c r="U5354" s="15" t="s">
        <v>144</v>
      </c>
      <c r="V5354" s="15">
        <v>47030001</v>
      </c>
      <c r="W5354" s="15" t="s">
        <v>145</v>
      </c>
    </row>
    <row r="5355" spans="2:23" hidden="1" x14ac:dyDescent="0.25">
      <c r="B5355" s="14">
        <v>30004676</v>
      </c>
      <c r="C5355" s="14">
        <v>0</v>
      </c>
      <c r="D5355" s="15">
        <v>21030011</v>
      </c>
      <c r="E5355" s="16" t="s">
        <v>4855</v>
      </c>
      <c r="F5355" s="14">
        <v>1301</v>
      </c>
      <c r="G5355" s="17">
        <v>40269</v>
      </c>
      <c r="H5355" s="29">
        <v>2753000</v>
      </c>
      <c r="I5355" s="29">
        <v>0</v>
      </c>
      <c r="J5355" s="29">
        <v>0</v>
      </c>
      <c r="K5355" s="29">
        <v>0</v>
      </c>
      <c r="L5355" s="29">
        <f t="shared" si="331"/>
        <v>2753000</v>
      </c>
      <c r="M5355" s="29">
        <v>-1259849</v>
      </c>
      <c r="N5355" s="29">
        <v>-96821</v>
      </c>
      <c r="O5355" s="29">
        <v>0</v>
      </c>
      <c r="P5355" s="29">
        <f t="shared" si="332"/>
        <v>-1356670</v>
      </c>
      <c r="Q5355" s="29">
        <f t="shared" si="333"/>
        <v>1493151</v>
      </c>
      <c r="R5355" s="29">
        <f t="shared" si="334"/>
        <v>1396330</v>
      </c>
      <c r="S5355" s="15" t="s">
        <v>1736</v>
      </c>
      <c r="T5355" s="15">
        <v>101301</v>
      </c>
      <c r="U5355" s="15" t="s">
        <v>133</v>
      </c>
      <c r="V5355" s="15">
        <v>47030001</v>
      </c>
      <c r="W5355" s="15" t="s">
        <v>134</v>
      </c>
    </row>
    <row r="5356" spans="2:23" hidden="1" x14ac:dyDescent="0.25">
      <c r="B5356" s="14">
        <v>30004677</v>
      </c>
      <c r="C5356" s="14">
        <v>0</v>
      </c>
      <c r="D5356" s="15">
        <v>21030011</v>
      </c>
      <c r="E5356" s="16" t="s">
        <v>4856</v>
      </c>
      <c r="F5356" s="14">
        <v>1301</v>
      </c>
      <c r="G5356" s="17">
        <v>40269</v>
      </c>
      <c r="H5356" s="29">
        <v>2760000</v>
      </c>
      <c r="I5356" s="29">
        <v>0</v>
      </c>
      <c r="J5356" s="29">
        <v>0</v>
      </c>
      <c r="K5356" s="29">
        <v>0</v>
      </c>
      <c r="L5356" s="29">
        <f t="shared" si="331"/>
        <v>2760000</v>
      </c>
      <c r="M5356" s="29">
        <v>-1263053</v>
      </c>
      <c r="N5356" s="29">
        <v>-97068</v>
      </c>
      <c r="O5356" s="29">
        <v>0</v>
      </c>
      <c r="P5356" s="29">
        <f t="shared" si="332"/>
        <v>-1360121</v>
      </c>
      <c r="Q5356" s="29">
        <f t="shared" si="333"/>
        <v>1496947</v>
      </c>
      <c r="R5356" s="29">
        <f t="shared" si="334"/>
        <v>1399879</v>
      </c>
      <c r="S5356" s="15" t="s">
        <v>1736</v>
      </c>
      <c r="T5356" s="15">
        <v>101301</v>
      </c>
      <c r="U5356" s="15" t="s">
        <v>133</v>
      </c>
      <c r="V5356" s="15">
        <v>47030001</v>
      </c>
      <c r="W5356" s="15" t="s">
        <v>134</v>
      </c>
    </row>
    <row r="5357" spans="2:23" hidden="1" x14ac:dyDescent="0.25">
      <c r="B5357" s="14">
        <v>30004678</v>
      </c>
      <c r="C5357" s="14">
        <v>0</v>
      </c>
      <c r="D5357" s="15">
        <v>21030011</v>
      </c>
      <c r="E5357" s="16" t="s">
        <v>4857</v>
      </c>
      <c r="F5357" s="14">
        <v>1051</v>
      </c>
      <c r="G5357" s="17">
        <v>41333</v>
      </c>
      <c r="H5357" s="29">
        <v>2782847</v>
      </c>
      <c r="I5357" s="29">
        <v>0</v>
      </c>
      <c r="J5357" s="29">
        <v>0</v>
      </c>
      <c r="K5357" s="29">
        <v>0</v>
      </c>
      <c r="L5357" s="29">
        <f t="shared" si="331"/>
        <v>2782847</v>
      </c>
      <c r="M5357" s="29">
        <v>-887068</v>
      </c>
      <c r="N5357" s="29">
        <v>-103867</v>
      </c>
      <c r="O5357" s="29">
        <v>0</v>
      </c>
      <c r="P5357" s="29">
        <f t="shared" si="332"/>
        <v>-990935</v>
      </c>
      <c r="Q5357" s="29">
        <f t="shared" si="333"/>
        <v>1895779</v>
      </c>
      <c r="R5357" s="29">
        <f t="shared" si="334"/>
        <v>1791912</v>
      </c>
      <c r="S5357" s="15" t="s">
        <v>1736</v>
      </c>
      <c r="T5357" s="15">
        <v>100601</v>
      </c>
      <c r="U5357" s="15" t="s">
        <v>79</v>
      </c>
      <c r="V5357" s="15">
        <v>47030001</v>
      </c>
      <c r="W5357" s="15" t="s">
        <v>80</v>
      </c>
    </row>
    <row r="5358" spans="2:23" hidden="1" x14ac:dyDescent="0.25">
      <c r="B5358" s="14">
        <v>30004679</v>
      </c>
      <c r="C5358" s="14">
        <v>0</v>
      </c>
      <c r="D5358" s="15">
        <v>21030011</v>
      </c>
      <c r="E5358" s="16" t="s">
        <v>4858</v>
      </c>
      <c r="F5358" s="14">
        <v>1201</v>
      </c>
      <c r="G5358" s="17">
        <v>40269</v>
      </c>
      <c r="H5358" s="29">
        <v>2783655</v>
      </c>
      <c r="I5358" s="29">
        <v>0</v>
      </c>
      <c r="J5358" s="29">
        <v>0</v>
      </c>
      <c r="K5358" s="29">
        <v>0</v>
      </c>
      <c r="L5358" s="29">
        <f t="shared" si="331"/>
        <v>2783655</v>
      </c>
      <c r="M5358" s="29">
        <v>-1273879</v>
      </c>
      <c r="N5358" s="29">
        <v>-97900</v>
      </c>
      <c r="O5358" s="29">
        <v>0</v>
      </c>
      <c r="P5358" s="29">
        <f t="shared" si="332"/>
        <v>-1371779</v>
      </c>
      <c r="Q5358" s="29">
        <f t="shared" si="333"/>
        <v>1509776</v>
      </c>
      <c r="R5358" s="29">
        <f t="shared" si="334"/>
        <v>1411876</v>
      </c>
      <c r="S5358" s="15" t="s">
        <v>1736</v>
      </c>
      <c r="T5358" s="15">
        <v>101201</v>
      </c>
      <c r="U5358" s="15" t="s">
        <v>144</v>
      </c>
      <c r="V5358" s="15">
        <v>47030001</v>
      </c>
      <c r="W5358" s="15" t="s">
        <v>145</v>
      </c>
    </row>
    <row r="5359" spans="2:23" hidden="1" x14ac:dyDescent="0.25">
      <c r="B5359" s="14">
        <v>30004680</v>
      </c>
      <c r="C5359" s="14">
        <v>0</v>
      </c>
      <c r="D5359" s="15">
        <v>21030011</v>
      </c>
      <c r="E5359" s="16" t="s">
        <v>4859</v>
      </c>
      <c r="F5359" s="14">
        <v>1202</v>
      </c>
      <c r="G5359" s="17">
        <v>40269</v>
      </c>
      <c r="H5359" s="29">
        <v>2819614</v>
      </c>
      <c r="I5359" s="29">
        <v>0</v>
      </c>
      <c r="J5359" s="29">
        <v>0</v>
      </c>
      <c r="K5359" s="29">
        <v>0</v>
      </c>
      <c r="L5359" s="29">
        <f t="shared" si="331"/>
        <v>2819614</v>
      </c>
      <c r="M5359" s="29">
        <v>-1290331</v>
      </c>
      <c r="N5359" s="29">
        <v>-99164</v>
      </c>
      <c r="O5359" s="29">
        <v>0</v>
      </c>
      <c r="P5359" s="29">
        <f t="shared" si="332"/>
        <v>-1389495</v>
      </c>
      <c r="Q5359" s="29">
        <f t="shared" si="333"/>
        <v>1529283</v>
      </c>
      <c r="R5359" s="29">
        <f t="shared" si="334"/>
        <v>1430119</v>
      </c>
      <c r="S5359" s="15" t="s">
        <v>1736</v>
      </c>
      <c r="T5359" s="15">
        <v>101202</v>
      </c>
      <c r="U5359" s="15" t="s">
        <v>149</v>
      </c>
      <c r="V5359" s="15">
        <v>47030001</v>
      </c>
      <c r="W5359" s="15" t="s">
        <v>145</v>
      </c>
    </row>
    <row r="5360" spans="2:23" hidden="1" x14ac:dyDescent="0.25">
      <c r="B5360" s="14">
        <v>30004681</v>
      </c>
      <c r="C5360" s="14">
        <v>0</v>
      </c>
      <c r="D5360" s="15">
        <v>21030011</v>
      </c>
      <c r="E5360" s="16" t="s">
        <v>4860</v>
      </c>
      <c r="F5360" s="14">
        <v>1301</v>
      </c>
      <c r="G5360" s="17">
        <v>40269</v>
      </c>
      <c r="H5360" s="29">
        <v>2835000</v>
      </c>
      <c r="I5360" s="29">
        <v>0</v>
      </c>
      <c r="J5360" s="29">
        <v>0</v>
      </c>
      <c r="K5360" s="29">
        <v>0</v>
      </c>
      <c r="L5360" s="29">
        <f t="shared" si="331"/>
        <v>2835000</v>
      </c>
      <c r="M5360" s="29">
        <v>-1297373</v>
      </c>
      <c r="N5360" s="29">
        <v>-99705</v>
      </c>
      <c r="O5360" s="29">
        <v>0</v>
      </c>
      <c r="P5360" s="29">
        <f t="shared" si="332"/>
        <v>-1397078</v>
      </c>
      <c r="Q5360" s="29">
        <f t="shared" si="333"/>
        <v>1537627</v>
      </c>
      <c r="R5360" s="29">
        <f t="shared" si="334"/>
        <v>1437922</v>
      </c>
      <c r="S5360" s="15" t="s">
        <v>1736</v>
      </c>
      <c r="T5360" s="15">
        <v>101301</v>
      </c>
      <c r="U5360" s="15" t="s">
        <v>133</v>
      </c>
      <c r="V5360" s="15">
        <v>47030001</v>
      </c>
      <c r="W5360" s="15" t="s">
        <v>134</v>
      </c>
    </row>
    <row r="5361" spans="2:23" hidden="1" x14ac:dyDescent="0.25">
      <c r="B5361" s="14">
        <v>30004682</v>
      </c>
      <c r="C5361" s="14">
        <v>0</v>
      </c>
      <c r="D5361" s="15">
        <v>21030011</v>
      </c>
      <c r="E5361" s="16" t="s">
        <v>4861</v>
      </c>
      <c r="F5361" s="14">
        <v>1401</v>
      </c>
      <c r="G5361" s="17">
        <v>40269</v>
      </c>
      <c r="H5361" s="29">
        <v>2855706</v>
      </c>
      <c r="I5361" s="29">
        <v>0</v>
      </c>
      <c r="J5361" s="29">
        <v>0</v>
      </c>
      <c r="K5361" s="29">
        <v>0</v>
      </c>
      <c r="L5361" s="29">
        <f t="shared" si="331"/>
        <v>2855706</v>
      </c>
      <c r="M5361" s="29">
        <v>-1306851</v>
      </c>
      <c r="N5361" s="29">
        <v>-100434</v>
      </c>
      <c r="O5361" s="29">
        <v>0</v>
      </c>
      <c r="P5361" s="29">
        <f t="shared" si="332"/>
        <v>-1407285</v>
      </c>
      <c r="Q5361" s="29">
        <f t="shared" si="333"/>
        <v>1548855</v>
      </c>
      <c r="R5361" s="29">
        <f t="shared" si="334"/>
        <v>1448421</v>
      </c>
      <c r="S5361" s="15" t="s">
        <v>1736</v>
      </c>
      <c r="T5361" s="15">
        <v>101401</v>
      </c>
      <c r="U5361" s="15" t="s">
        <v>139</v>
      </c>
      <c r="V5361" s="15">
        <v>47030001</v>
      </c>
      <c r="W5361" s="15" t="s">
        <v>140</v>
      </c>
    </row>
    <row r="5362" spans="2:23" hidden="1" x14ac:dyDescent="0.25">
      <c r="B5362" s="14">
        <v>30004683</v>
      </c>
      <c r="C5362" s="14">
        <v>0</v>
      </c>
      <c r="D5362" s="15">
        <v>21030011</v>
      </c>
      <c r="E5362" s="16" t="s">
        <v>4862</v>
      </c>
      <c r="F5362" s="14">
        <v>1301</v>
      </c>
      <c r="G5362" s="17">
        <v>40360</v>
      </c>
      <c r="H5362" s="29">
        <v>2922166</v>
      </c>
      <c r="I5362" s="29">
        <v>0</v>
      </c>
      <c r="J5362" s="29">
        <v>0</v>
      </c>
      <c r="K5362" s="29">
        <v>0</v>
      </c>
      <c r="L5362" s="29">
        <f t="shared" si="331"/>
        <v>2922166</v>
      </c>
      <c r="M5362" s="29">
        <v>-1302999</v>
      </c>
      <c r="N5362" s="29">
        <v>-103378</v>
      </c>
      <c r="O5362" s="29">
        <v>0</v>
      </c>
      <c r="P5362" s="29">
        <f t="shared" si="332"/>
        <v>-1406377</v>
      </c>
      <c r="Q5362" s="29">
        <f t="shared" si="333"/>
        <v>1619167</v>
      </c>
      <c r="R5362" s="29">
        <f t="shared" si="334"/>
        <v>1515789</v>
      </c>
      <c r="S5362" s="15" t="s">
        <v>1736</v>
      </c>
      <c r="T5362" s="15">
        <v>101301</v>
      </c>
      <c r="U5362" s="15" t="s">
        <v>133</v>
      </c>
      <c r="V5362" s="15">
        <v>47030001</v>
      </c>
      <c r="W5362" s="15" t="s">
        <v>134</v>
      </c>
    </row>
    <row r="5363" spans="2:23" hidden="1" x14ac:dyDescent="0.25">
      <c r="B5363" s="14">
        <v>30004684</v>
      </c>
      <c r="C5363" s="14">
        <v>0</v>
      </c>
      <c r="D5363" s="15">
        <v>21030011</v>
      </c>
      <c r="E5363" s="16" t="s">
        <v>4863</v>
      </c>
      <c r="F5363" s="14">
        <v>1401</v>
      </c>
      <c r="G5363" s="17">
        <v>40269</v>
      </c>
      <c r="H5363" s="29">
        <v>2924997</v>
      </c>
      <c r="I5363" s="29">
        <v>0</v>
      </c>
      <c r="J5363" s="29">
        <v>0</v>
      </c>
      <c r="K5363" s="29">
        <v>0</v>
      </c>
      <c r="L5363" s="29">
        <f t="shared" si="331"/>
        <v>2924997</v>
      </c>
      <c r="M5363" s="29">
        <v>-1338561</v>
      </c>
      <c r="N5363" s="29">
        <v>-102870</v>
      </c>
      <c r="O5363" s="29">
        <v>0</v>
      </c>
      <c r="P5363" s="29">
        <f t="shared" si="332"/>
        <v>-1441431</v>
      </c>
      <c r="Q5363" s="29">
        <f t="shared" si="333"/>
        <v>1586436</v>
      </c>
      <c r="R5363" s="29">
        <f t="shared" si="334"/>
        <v>1483566</v>
      </c>
      <c r="S5363" s="15" t="s">
        <v>1736</v>
      </c>
      <c r="T5363" s="15">
        <v>101401</v>
      </c>
      <c r="U5363" s="15" t="s">
        <v>139</v>
      </c>
      <c r="V5363" s="15">
        <v>47030001</v>
      </c>
      <c r="W5363" s="15" t="s">
        <v>140</v>
      </c>
    </row>
    <row r="5364" spans="2:23" hidden="1" x14ac:dyDescent="0.25">
      <c r="B5364" s="14">
        <v>30004685</v>
      </c>
      <c r="C5364" s="14">
        <v>0</v>
      </c>
      <c r="D5364" s="15">
        <v>21030011</v>
      </c>
      <c r="E5364" s="16" t="s">
        <v>4864</v>
      </c>
      <c r="F5364" s="14">
        <v>1015</v>
      </c>
      <c r="G5364" s="17">
        <v>39545</v>
      </c>
      <c r="H5364" s="29">
        <v>2932696</v>
      </c>
      <c r="I5364" s="29">
        <v>0</v>
      </c>
      <c r="J5364" s="29">
        <v>0</v>
      </c>
      <c r="K5364" s="29">
        <v>0</v>
      </c>
      <c r="L5364" s="29">
        <f t="shared" si="331"/>
        <v>2932696</v>
      </c>
      <c r="M5364" s="29">
        <v>-2753538</v>
      </c>
      <c r="N5364" s="29">
        <v>-2707</v>
      </c>
      <c r="O5364" s="29">
        <v>0</v>
      </c>
      <c r="P5364" s="29">
        <f t="shared" si="332"/>
        <v>-2756245</v>
      </c>
      <c r="Q5364" s="29">
        <f t="shared" si="333"/>
        <v>179158</v>
      </c>
      <c r="R5364" s="29">
        <f t="shared" si="334"/>
        <v>176451</v>
      </c>
      <c r="S5364" s="15" t="s">
        <v>1736</v>
      </c>
      <c r="T5364" s="15">
        <v>100205</v>
      </c>
      <c r="U5364" s="15" t="s">
        <v>159</v>
      </c>
      <c r="V5364" s="15">
        <v>47030001</v>
      </c>
      <c r="W5364" s="15" t="s">
        <v>71</v>
      </c>
    </row>
    <row r="5365" spans="2:23" hidden="1" x14ac:dyDescent="0.25">
      <c r="B5365" s="14">
        <v>30004686</v>
      </c>
      <c r="C5365" s="14">
        <v>0</v>
      </c>
      <c r="D5365" s="15">
        <v>21030011</v>
      </c>
      <c r="E5365" s="16" t="s">
        <v>4865</v>
      </c>
      <c r="F5365" s="14">
        <v>1202</v>
      </c>
      <c r="G5365" s="17">
        <v>40269</v>
      </c>
      <c r="H5365" s="29">
        <v>2933753</v>
      </c>
      <c r="I5365" s="29">
        <v>0</v>
      </c>
      <c r="J5365" s="29">
        <v>0</v>
      </c>
      <c r="K5365" s="29">
        <v>0</v>
      </c>
      <c r="L5365" s="29">
        <f t="shared" si="331"/>
        <v>2933753</v>
      </c>
      <c r="M5365" s="29">
        <v>-1342567</v>
      </c>
      <c r="N5365" s="29">
        <v>-103178</v>
      </c>
      <c r="O5365" s="29">
        <v>0</v>
      </c>
      <c r="P5365" s="29">
        <f t="shared" si="332"/>
        <v>-1445745</v>
      </c>
      <c r="Q5365" s="29">
        <f t="shared" si="333"/>
        <v>1591186</v>
      </c>
      <c r="R5365" s="29">
        <f t="shared" si="334"/>
        <v>1488008</v>
      </c>
      <c r="S5365" s="15" t="s">
        <v>1736</v>
      </c>
      <c r="T5365" s="15">
        <v>101202</v>
      </c>
      <c r="U5365" s="15" t="s">
        <v>149</v>
      </c>
      <c r="V5365" s="15">
        <v>47030001</v>
      </c>
      <c r="W5365" s="15" t="s">
        <v>145</v>
      </c>
    </row>
    <row r="5366" spans="2:23" hidden="1" x14ac:dyDescent="0.25">
      <c r="B5366" s="14">
        <v>30004687</v>
      </c>
      <c r="C5366" s="14">
        <v>0</v>
      </c>
      <c r="D5366" s="15">
        <v>21030011</v>
      </c>
      <c r="E5366" s="16" t="s">
        <v>4866</v>
      </c>
      <c r="F5366" s="14">
        <v>1201</v>
      </c>
      <c r="G5366" s="17">
        <v>40269</v>
      </c>
      <c r="H5366" s="29">
        <v>2945508</v>
      </c>
      <c r="I5366" s="29">
        <v>0</v>
      </c>
      <c r="J5366" s="29">
        <v>0</v>
      </c>
      <c r="K5366" s="29">
        <v>0</v>
      </c>
      <c r="L5366" s="29">
        <f t="shared" si="331"/>
        <v>2945508</v>
      </c>
      <c r="M5366" s="29">
        <v>-1347945</v>
      </c>
      <c r="N5366" s="29">
        <v>-103592</v>
      </c>
      <c r="O5366" s="29">
        <v>0</v>
      </c>
      <c r="P5366" s="29">
        <f t="shared" si="332"/>
        <v>-1451537</v>
      </c>
      <c r="Q5366" s="29">
        <f t="shared" si="333"/>
        <v>1597563</v>
      </c>
      <c r="R5366" s="29">
        <f t="shared" si="334"/>
        <v>1493971</v>
      </c>
      <c r="S5366" s="15" t="s">
        <v>1736</v>
      </c>
      <c r="T5366" s="15">
        <v>101201</v>
      </c>
      <c r="U5366" s="15" t="s">
        <v>144</v>
      </c>
      <c r="V5366" s="15">
        <v>47030001</v>
      </c>
      <c r="W5366" s="15" t="s">
        <v>145</v>
      </c>
    </row>
    <row r="5367" spans="2:23" hidden="1" x14ac:dyDescent="0.25">
      <c r="B5367" s="14">
        <v>30004688</v>
      </c>
      <c r="C5367" s="14">
        <v>0</v>
      </c>
      <c r="D5367" s="15">
        <v>21030011</v>
      </c>
      <c r="E5367" s="16" t="s">
        <v>4867</v>
      </c>
      <c r="F5367" s="14">
        <v>1301</v>
      </c>
      <c r="G5367" s="17">
        <v>40269</v>
      </c>
      <c r="H5367" s="29">
        <v>2963000</v>
      </c>
      <c r="I5367" s="29">
        <v>0</v>
      </c>
      <c r="J5367" s="29">
        <v>0</v>
      </c>
      <c r="K5367" s="29">
        <v>0</v>
      </c>
      <c r="L5367" s="29">
        <f t="shared" si="331"/>
        <v>2963000</v>
      </c>
      <c r="M5367" s="29">
        <v>-1355949</v>
      </c>
      <c r="N5367" s="29">
        <v>-104207</v>
      </c>
      <c r="O5367" s="29">
        <v>0</v>
      </c>
      <c r="P5367" s="29">
        <f t="shared" si="332"/>
        <v>-1460156</v>
      </c>
      <c r="Q5367" s="29">
        <f t="shared" si="333"/>
        <v>1607051</v>
      </c>
      <c r="R5367" s="29">
        <f t="shared" si="334"/>
        <v>1502844</v>
      </c>
      <c r="S5367" s="15" t="s">
        <v>1736</v>
      </c>
      <c r="T5367" s="15">
        <v>101301</v>
      </c>
      <c r="U5367" s="15" t="s">
        <v>133</v>
      </c>
      <c r="V5367" s="15">
        <v>47030001</v>
      </c>
      <c r="W5367" s="15" t="s">
        <v>134</v>
      </c>
    </row>
    <row r="5368" spans="2:23" hidden="1" x14ac:dyDescent="0.25">
      <c r="B5368" s="14">
        <v>30004689</v>
      </c>
      <c r="C5368" s="14">
        <v>0</v>
      </c>
      <c r="D5368" s="15">
        <v>21030011</v>
      </c>
      <c r="E5368" s="16" t="s">
        <v>4868</v>
      </c>
      <c r="F5368" s="14">
        <v>1401</v>
      </c>
      <c r="G5368" s="17">
        <v>40269</v>
      </c>
      <c r="H5368" s="29">
        <v>2965753</v>
      </c>
      <c r="I5368" s="29">
        <v>0</v>
      </c>
      <c r="J5368" s="29">
        <v>0</v>
      </c>
      <c r="K5368" s="29">
        <v>0</v>
      </c>
      <c r="L5368" s="29">
        <f t="shared" si="331"/>
        <v>2965753</v>
      </c>
      <c r="M5368" s="29">
        <v>-1357210</v>
      </c>
      <c r="N5368" s="29">
        <v>-104304</v>
      </c>
      <c r="O5368" s="29">
        <v>0</v>
      </c>
      <c r="P5368" s="29">
        <f t="shared" si="332"/>
        <v>-1461514</v>
      </c>
      <c r="Q5368" s="29">
        <f t="shared" si="333"/>
        <v>1608543</v>
      </c>
      <c r="R5368" s="29">
        <f t="shared" si="334"/>
        <v>1504239</v>
      </c>
      <c r="S5368" s="15" t="s">
        <v>1736</v>
      </c>
      <c r="T5368" s="15">
        <v>101401</v>
      </c>
      <c r="U5368" s="15" t="s">
        <v>139</v>
      </c>
      <c r="V5368" s="15">
        <v>47030001</v>
      </c>
      <c r="W5368" s="15" t="s">
        <v>140</v>
      </c>
    </row>
    <row r="5369" spans="2:23" hidden="1" x14ac:dyDescent="0.25">
      <c r="B5369" s="14">
        <v>30004690</v>
      </c>
      <c r="C5369" s="14">
        <v>0</v>
      </c>
      <c r="D5369" s="15">
        <v>21030011</v>
      </c>
      <c r="E5369" s="16" t="s">
        <v>4869</v>
      </c>
      <c r="F5369" s="14">
        <v>1301</v>
      </c>
      <c r="G5369" s="17">
        <v>40269</v>
      </c>
      <c r="H5369" s="29">
        <v>2973000</v>
      </c>
      <c r="I5369" s="29">
        <v>0</v>
      </c>
      <c r="J5369" s="29">
        <v>0</v>
      </c>
      <c r="K5369" s="29">
        <v>0</v>
      </c>
      <c r="L5369" s="29">
        <f t="shared" si="331"/>
        <v>2973000</v>
      </c>
      <c r="M5369" s="29">
        <v>-1360527</v>
      </c>
      <c r="N5369" s="29">
        <v>-104559</v>
      </c>
      <c r="O5369" s="29">
        <v>0</v>
      </c>
      <c r="P5369" s="29">
        <f t="shared" si="332"/>
        <v>-1465086</v>
      </c>
      <c r="Q5369" s="29">
        <f t="shared" si="333"/>
        <v>1612473</v>
      </c>
      <c r="R5369" s="29">
        <f t="shared" si="334"/>
        <v>1507914</v>
      </c>
      <c r="S5369" s="15" t="s">
        <v>1736</v>
      </c>
      <c r="T5369" s="15">
        <v>101301</v>
      </c>
      <c r="U5369" s="15" t="s">
        <v>133</v>
      </c>
      <c r="V5369" s="15">
        <v>47030001</v>
      </c>
      <c r="W5369" s="15" t="s">
        <v>134</v>
      </c>
    </row>
    <row r="5370" spans="2:23" hidden="1" x14ac:dyDescent="0.25">
      <c r="B5370" s="14">
        <v>30004693</v>
      </c>
      <c r="C5370" s="14">
        <v>0</v>
      </c>
      <c r="D5370" s="15">
        <v>21030011</v>
      </c>
      <c r="E5370" s="16" t="s">
        <v>4870</v>
      </c>
      <c r="F5370" s="14">
        <v>1401</v>
      </c>
      <c r="G5370" s="17">
        <v>40269</v>
      </c>
      <c r="H5370" s="29">
        <v>3013653</v>
      </c>
      <c r="I5370" s="29">
        <v>0</v>
      </c>
      <c r="J5370" s="29">
        <v>0</v>
      </c>
      <c r="K5370" s="29">
        <v>0</v>
      </c>
      <c r="L5370" s="29">
        <f t="shared" si="331"/>
        <v>3013653</v>
      </c>
      <c r="M5370" s="29">
        <v>-1379132</v>
      </c>
      <c r="N5370" s="29">
        <v>-105988</v>
      </c>
      <c r="O5370" s="29">
        <v>0</v>
      </c>
      <c r="P5370" s="29">
        <f t="shared" si="332"/>
        <v>-1485120</v>
      </c>
      <c r="Q5370" s="29">
        <f t="shared" si="333"/>
        <v>1634521</v>
      </c>
      <c r="R5370" s="29">
        <f t="shared" si="334"/>
        <v>1528533</v>
      </c>
      <c r="S5370" s="15" t="s">
        <v>1736</v>
      </c>
      <c r="T5370" s="15">
        <v>101401</v>
      </c>
      <c r="U5370" s="15" t="s">
        <v>139</v>
      </c>
      <c r="V5370" s="15">
        <v>47030001</v>
      </c>
      <c r="W5370" s="15" t="s">
        <v>140</v>
      </c>
    </row>
    <row r="5371" spans="2:23" hidden="1" x14ac:dyDescent="0.25">
      <c r="B5371" s="14">
        <v>30004694</v>
      </c>
      <c r="C5371" s="14">
        <v>0</v>
      </c>
      <c r="D5371" s="15">
        <v>21030011</v>
      </c>
      <c r="E5371" s="16" t="s">
        <v>4871</v>
      </c>
      <c r="F5371" s="14">
        <v>1015</v>
      </c>
      <c r="G5371" s="17">
        <v>39545</v>
      </c>
      <c r="H5371" s="29">
        <v>3041086</v>
      </c>
      <c r="I5371" s="29">
        <v>0</v>
      </c>
      <c r="J5371" s="29">
        <v>0</v>
      </c>
      <c r="K5371" s="29">
        <v>0</v>
      </c>
      <c r="L5371" s="29">
        <f t="shared" si="331"/>
        <v>3041086</v>
      </c>
      <c r="M5371" s="29">
        <v>-2855306</v>
      </c>
      <c r="N5371" s="29">
        <v>-2807</v>
      </c>
      <c r="O5371" s="29">
        <v>0</v>
      </c>
      <c r="P5371" s="29">
        <f t="shared" si="332"/>
        <v>-2858113</v>
      </c>
      <c r="Q5371" s="29">
        <f t="shared" si="333"/>
        <v>185780</v>
      </c>
      <c r="R5371" s="29">
        <f t="shared" si="334"/>
        <v>182973</v>
      </c>
      <c r="S5371" s="15" t="s">
        <v>1736</v>
      </c>
      <c r="T5371" s="15">
        <v>100205</v>
      </c>
      <c r="U5371" s="15" t="s">
        <v>159</v>
      </c>
      <c r="V5371" s="15">
        <v>47030001</v>
      </c>
      <c r="W5371" s="15" t="s">
        <v>71</v>
      </c>
    </row>
    <row r="5372" spans="2:23" hidden="1" x14ac:dyDescent="0.25">
      <c r="B5372" s="14">
        <v>30004695</v>
      </c>
      <c r="C5372" s="14">
        <v>0</v>
      </c>
      <c r="D5372" s="15">
        <v>21030011</v>
      </c>
      <c r="E5372" s="16" t="s">
        <v>4872</v>
      </c>
      <c r="F5372" s="14">
        <v>1405</v>
      </c>
      <c r="G5372" s="17">
        <v>39545</v>
      </c>
      <c r="H5372" s="29">
        <v>3083289</v>
      </c>
      <c r="I5372" s="29">
        <v>0</v>
      </c>
      <c r="J5372" s="29">
        <v>-387975</v>
      </c>
      <c r="K5372" s="29">
        <v>0</v>
      </c>
      <c r="L5372" s="29">
        <f t="shared" si="331"/>
        <v>2695314</v>
      </c>
      <c r="M5372" s="29">
        <v>-2894930</v>
      </c>
      <c r="N5372" s="29">
        <v>-2575.83</v>
      </c>
      <c r="O5372" s="29">
        <v>0</v>
      </c>
      <c r="P5372" s="29">
        <f t="shared" si="332"/>
        <v>-2897505.83</v>
      </c>
      <c r="Q5372" s="29">
        <f t="shared" si="333"/>
        <v>188359</v>
      </c>
      <c r="R5372" s="29">
        <f t="shared" si="334"/>
        <v>-202191.83000000007</v>
      </c>
      <c r="S5372" s="15" t="s">
        <v>1736</v>
      </c>
      <c r="T5372" s="15">
        <v>101405</v>
      </c>
      <c r="U5372" s="15" t="s">
        <v>162</v>
      </c>
      <c r="V5372" s="15">
        <v>47030001</v>
      </c>
      <c r="W5372" s="15" t="s">
        <v>140</v>
      </c>
    </row>
    <row r="5373" spans="2:23" hidden="1" x14ac:dyDescent="0.25">
      <c r="B5373" s="14">
        <v>30004696</v>
      </c>
      <c r="C5373" s="14">
        <v>0</v>
      </c>
      <c r="D5373" s="15">
        <v>21030011</v>
      </c>
      <c r="E5373" s="16" t="s">
        <v>2203</v>
      </c>
      <c r="F5373" s="14">
        <v>1083</v>
      </c>
      <c r="G5373" s="17">
        <v>40403</v>
      </c>
      <c r="H5373" s="29">
        <v>3087449</v>
      </c>
      <c r="I5373" s="29">
        <v>0</v>
      </c>
      <c r="J5373" s="29">
        <v>0</v>
      </c>
      <c r="K5373" s="29">
        <v>0</v>
      </c>
      <c r="L5373" s="29">
        <f t="shared" ref="L5373:L5436" si="335">SUM(H5373:K5373)</f>
        <v>3087449</v>
      </c>
      <c r="M5373" s="29">
        <v>-1359554</v>
      </c>
      <c r="N5373" s="29">
        <v>-109522</v>
      </c>
      <c r="O5373" s="29">
        <v>0</v>
      </c>
      <c r="P5373" s="29">
        <f t="shared" si="332"/>
        <v>-1469076</v>
      </c>
      <c r="Q5373" s="29">
        <f t="shared" si="333"/>
        <v>1727895</v>
      </c>
      <c r="R5373" s="29">
        <f t="shared" si="334"/>
        <v>1618373</v>
      </c>
      <c r="S5373" s="15" t="s">
        <v>1736</v>
      </c>
      <c r="T5373" s="15">
        <v>101003</v>
      </c>
      <c r="U5373" s="15" t="s">
        <v>200</v>
      </c>
      <c r="V5373" s="15">
        <v>47030001</v>
      </c>
      <c r="W5373" s="15" t="s">
        <v>38</v>
      </c>
    </row>
    <row r="5374" spans="2:23" hidden="1" x14ac:dyDescent="0.25">
      <c r="B5374" s="14">
        <v>30004697</v>
      </c>
      <c r="C5374" s="14">
        <v>0</v>
      </c>
      <c r="D5374" s="15">
        <v>21030011</v>
      </c>
      <c r="E5374" s="16" t="s">
        <v>4873</v>
      </c>
      <c r="F5374" s="14">
        <v>1015</v>
      </c>
      <c r="G5374" s="17">
        <v>39545</v>
      </c>
      <c r="H5374" s="29">
        <v>3090691</v>
      </c>
      <c r="I5374" s="29">
        <v>0</v>
      </c>
      <c r="J5374" s="29">
        <v>0</v>
      </c>
      <c r="K5374" s="29">
        <v>0</v>
      </c>
      <c r="L5374" s="29">
        <f t="shared" si="335"/>
        <v>3090691</v>
      </c>
      <c r="M5374" s="29">
        <v>-2901880</v>
      </c>
      <c r="N5374" s="29">
        <v>-2853</v>
      </c>
      <c r="O5374" s="29">
        <v>0</v>
      </c>
      <c r="P5374" s="29">
        <f t="shared" si="332"/>
        <v>-2904733</v>
      </c>
      <c r="Q5374" s="29">
        <f t="shared" si="333"/>
        <v>188811</v>
      </c>
      <c r="R5374" s="29">
        <f t="shared" si="334"/>
        <v>185958</v>
      </c>
      <c r="S5374" s="15" t="s">
        <v>1736</v>
      </c>
      <c r="T5374" s="15">
        <v>100205</v>
      </c>
      <c r="U5374" s="15" t="s">
        <v>159</v>
      </c>
      <c r="V5374" s="15">
        <v>47030001</v>
      </c>
      <c r="W5374" s="15" t="s">
        <v>71</v>
      </c>
    </row>
    <row r="5375" spans="2:23" hidden="1" x14ac:dyDescent="0.25">
      <c r="B5375" s="14">
        <v>30004698</v>
      </c>
      <c r="C5375" s="14">
        <v>0</v>
      </c>
      <c r="D5375" s="15">
        <v>21030011</v>
      </c>
      <c r="E5375" s="16" t="s">
        <v>4874</v>
      </c>
      <c r="F5375" s="14">
        <v>1202</v>
      </c>
      <c r="G5375" s="17">
        <v>40269</v>
      </c>
      <c r="H5375" s="29">
        <v>3091748</v>
      </c>
      <c r="I5375" s="29">
        <v>0</v>
      </c>
      <c r="J5375" s="29">
        <v>0</v>
      </c>
      <c r="K5375" s="29">
        <v>0</v>
      </c>
      <c r="L5375" s="29">
        <f t="shared" si="335"/>
        <v>3091748</v>
      </c>
      <c r="M5375" s="29">
        <v>-1414867</v>
      </c>
      <c r="N5375" s="29">
        <v>-108735</v>
      </c>
      <c r="O5375" s="29">
        <v>0</v>
      </c>
      <c r="P5375" s="29">
        <f t="shared" si="332"/>
        <v>-1523602</v>
      </c>
      <c r="Q5375" s="29">
        <f t="shared" si="333"/>
        <v>1676881</v>
      </c>
      <c r="R5375" s="29">
        <f t="shared" si="334"/>
        <v>1568146</v>
      </c>
      <c r="S5375" s="15" t="s">
        <v>1736</v>
      </c>
      <c r="T5375" s="15">
        <v>101202</v>
      </c>
      <c r="U5375" s="15" t="s">
        <v>149</v>
      </c>
      <c r="V5375" s="15">
        <v>47030001</v>
      </c>
      <c r="W5375" s="15" t="s">
        <v>145</v>
      </c>
    </row>
    <row r="5376" spans="2:23" hidden="1" x14ac:dyDescent="0.25">
      <c r="B5376" s="14">
        <v>30004699</v>
      </c>
      <c r="C5376" s="14">
        <v>0</v>
      </c>
      <c r="D5376" s="15">
        <v>21030011</v>
      </c>
      <c r="E5376" s="16" t="s">
        <v>4875</v>
      </c>
      <c r="F5376" s="14">
        <v>1201</v>
      </c>
      <c r="G5376" s="17">
        <v>40269</v>
      </c>
      <c r="H5376" s="29">
        <v>3099420</v>
      </c>
      <c r="I5376" s="29">
        <v>0</v>
      </c>
      <c r="J5376" s="29">
        <v>0</v>
      </c>
      <c r="K5376" s="29">
        <v>0</v>
      </c>
      <c r="L5376" s="29">
        <f t="shared" si="335"/>
        <v>3099420</v>
      </c>
      <c r="M5376" s="29">
        <v>-1418379</v>
      </c>
      <c r="N5376" s="29">
        <v>-109005</v>
      </c>
      <c r="O5376" s="29">
        <v>0</v>
      </c>
      <c r="P5376" s="29">
        <f t="shared" si="332"/>
        <v>-1527384</v>
      </c>
      <c r="Q5376" s="29">
        <f t="shared" si="333"/>
        <v>1681041</v>
      </c>
      <c r="R5376" s="29">
        <f t="shared" si="334"/>
        <v>1572036</v>
      </c>
      <c r="S5376" s="15" t="s">
        <v>1736</v>
      </c>
      <c r="T5376" s="15">
        <v>101201</v>
      </c>
      <c r="U5376" s="15" t="s">
        <v>144</v>
      </c>
      <c r="V5376" s="15">
        <v>47030001</v>
      </c>
      <c r="W5376" s="15" t="s">
        <v>145</v>
      </c>
    </row>
    <row r="5377" spans="2:23" hidden="1" x14ac:dyDescent="0.25">
      <c r="B5377" s="14">
        <v>30004700</v>
      </c>
      <c r="C5377" s="14">
        <v>0</v>
      </c>
      <c r="D5377" s="15">
        <v>21030011</v>
      </c>
      <c r="E5377" s="16" t="s">
        <v>4876</v>
      </c>
      <c r="F5377" s="14">
        <v>1301</v>
      </c>
      <c r="G5377" s="17">
        <v>40269</v>
      </c>
      <c r="H5377" s="29">
        <v>3138000</v>
      </c>
      <c r="I5377" s="29">
        <v>0</v>
      </c>
      <c r="J5377" s="29">
        <v>0</v>
      </c>
      <c r="K5377" s="29">
        <v>0</v>
      </c>
      <c r="L5377" s="29">
        <f t="shared" si="335"/>
        <v>3138000</v>
      </c>
      <c r="M5377" s="29">
        <v>-1436036</v>
      </c>
      <c r="N5377" s="29">
        <v>-110362</v>
      </c>
      <c r="O5377" s="29">
        <v>0</v>
      </c>
      <c r="P5377" s="29">
        <f t="shared" si="332"/>
        <v>-1546398</v>
      </c>
      <c r="Q5377" s="29">
        <f t="shared" si="333"/>
        <v>1701964</v>
      </c>
      <c r="R5377" s="29">
        <f t="shared" si="334"/>
        <v>1591602</v>
      </c>
      <c r="S5377" s="15" t="s">
        <v>1736</v>
      </c>
      <c r="T5377" s="15">
        <v>101301</v>
      </c>
      <c r="U5377" s="15" t="s">
        <v>133</v>
      </c>
      <c r="V5377" s="15">
        <v>47030001</v>
      </c>
      <c r="W5377" s="15" t="s">
        <v>134</v>
      </c>
    </row>
    <row r="5378" spans="2:23" hidden="1" x14ac:dyDescent="0.25">
      <c r="B5378" s="14">
        <v>30004702</v>
      </c>
      <c r="C5378" s="14">
        <v>0</v>
      </c>
      <c r="D5378" s="15">
        <v>21030011</v>
      </c>
      <c r="E5378" s="16" t="s">
        <v>4877</v>
      </c>
      <c r="F5378" s="14">
        <v>1301</v>
      </c>
      <c r="G5378" s="17">
        <v>40269</v>
      </c>
      <c r="H5378" s="29">
        <v>3168000</v>
      </c>
      <c r="I5378" s="29">
        <v>0</v>
      </c>
      <c r="J5378" s="29">
        <v>0</v>
      </c>
      <c r="K5378" s="29">
        <v>0</v>
      </c>
      <c r="L5378" s="29">
        <f t="shared" si="335"/>
        <v>3168000</v>
      </c>
      <c r="M5378" s="29">
        <v>-1449764</v>
      </c>
      <c r="N5378" s="29">
        <v>-111417</v>
      </c>
      <c r="O5378" s="29">
        <v>0</v>
      </c>
      <c r="P5378" s="29">
        <f t="shared" si="332"/>
        <v>-1561181</v>
      </c>
      <c r="Q5378" s="29">
        <f t="shared" si="333"/>
        <v>1718236</v>
      </c>
      <c r="R5378" s="29">
        <f t="shared" si="334"/>
        <v>1606819</v>
      </c>
      <c r="S5378" s="15" t="s">
        <v>1736</v>
      </c>
      <c r="T5378" s="15">
        <v>101301</v>
      </c>
      <c r="U5378" s="15" t="s">
        <v>133</v>
      </c>
      <c r="V5378" s="15">
        <v>47030001</v>
      </c>
      <c r="W5378" s="15" t="s">
        <v>134</v>
      </c>
    </row>
    <row r="5379" spans="2:23" hidden="1" x14ac:dyDescent="0.25">
      <c r="B5379" s="14">
        <v>30004703</v>
      </c>
      <c r="C5379" s="14">
        <v>0</v>
      </c>
      <c r="D5379" s="15">
        <v>21030011</v>
      </c>
      <c r="E5379" s="16" t="s">
        <v>4878</v>
      </c>
      <c r="F5379" s="14">
        <v>1201</v>
      </c>
      <c r="G5379" s="17">
        <v>40269</v>
      </c>
      <c r="H5379" s="29">
        <v>3169181</v>
      </c>
      <c r="I5379" s="29">
        <v>0</v>
      </c>
      <c r="J5379" s="29">
        <v>0</v>
      </c>
      <c r="K5379" s="29">
        <v>0</v>
      </c>
      <c r="L5379" s="29">
        <f t="shared" si="335"/>
        <v>3169181</v>
      </c>
      <c r="M5379" s="29">
        <v>-1450303</v>
      </c>
      <c r="N5379" s="29">
        <v>-111458</v>
      </c>
      <c r="O5379" s="29">
        <v>0</v>
      </c>
      <c r="P5379" s="29">
        <f t="shared" si="332"/>
        <v>-1561761</v>
      </c>
      <c r="Q5379" s="29">
        <f t="shared" si="333"/>
        <v>1718878</v>
      </c>
      <c r="R5379" s="29">
        <f t="shared" si="334"/>
        <v>1607420</v>
      </c>
      <c r="S5379" s="15" t="s">
        <v>1736</v>
      </c>
      <c r="T5379" s="15">
        <v>101201</v>
      </c>
      <c r="U5379" s="15" t="s">
        <v>144</v>
      </c>
      <c r="V5379" s="15">
        <v>47030001</v>
      </c>
      <c r="W5379" s="15" t="s">
        <v>145</v>
      </c>
    </row>
    <row r="5380" spans="2:23" hidden="1" x14ac:dyDescent="0.25">
      <c r="B5380" s="14">
        <v>30004704</v>
      </c>
      <c r="C5380" s="14">
        <v>0</v>
      </c>
      <c r="D5380" s="15">
        <v>21030011</v>
      </c>
      <c r="E5380" s="16" t="s">
        <v>4879</v>
      </c>
      <c r="F5380" s="14">
        <v>1301</v>
      </c>
      <c r="G5380" s="17">
        <v>40269</v>
      </c>
      <c r="H5380" s="29">
        <v>3170000</v>
      </c>
      <c r="I5380" s="29">
        <v>0</v>
      </c>
      <c r="J5380" s="29">
        <v>0</v>
      </c>
      <c r="K5380" s="29">
        <v>0</v>
      </c>
      <c r="L5380" s="29">
        <f t="shared" si="335"/>
        <v>3170000</v>
      </c>
      <c r="M5380" s="29">
        <v>-1450677</v>
      </c>
      <c r="N5380" s="29">
        <v>-111487</v>
      </c>
      <c r="O5380" s="29">
        <v>0</v>
      </c>
      <c r="P5380" s="29">
        <f t="shared" si="332"/>
        <v>-1562164</v>
      </c>
      <c r="Q5380" s="29">
        <f t="shared" si="333"/>
        <v>1719323</v>
      </c>
      <c r="R5380" s="29">
        <f t="shared" si="334"/>
        <v>1607836</v>
      </c>
      <c r="S5380" s="15" t="s">
        <v>1736</v>
      </c>
      <c r="T5380" s="15">
        <v>101301</v>
      </c>
      <c r="U5380" s="15" t="s">
        <v>133</v>
      </c>
      <c r="V5380" s="15">
        <v>47030001</v>
      </c>
      <c r="W5380" s="15" t="s">
        <v>134</v>
      </c>
    </row>
    <row r="5381" spans="2:23" hidden="1" x14ac:dyDescent="0.25">
      <c r="B5381" s="14">
        <v>30004705</v>
      </c>
      <c r="C5381" s="14">
        <v>0</v>
      </c>
      <c r="D5381" s="15">
        <v>21030011</v>
      </c>
      <c r="E5381" s="16" t="s">
        <v>4880</v>
      </c>
      <c r="F5381" s="14">
        <v>1301</v>
      </c>
      <c r="G5381" s="17">
        <v>40269</v>
      </c>
      <c r="H5381" s="29">
        <v>3199000</v>
      </c>
      <c r="I5381" s="29">
        <v>0</v>
      </c>
      <c r="J5381" s="29">
        <v>0</v>
      </c>
      <c r="K5381" s="29">
        <v>0</v>
      </c>
      <c r="L5381" s="29">
        <f t="shared" si="335"/>
        <v>3199000</v>
      </c>
      <c r="M5381" s="29">
        <v>-1463949</v>
      </c>
      <c r="N5381" s="29">
        <v>-112507</v>
      </c>
      <c r="O5381" s="29">
        <v>0</v>
      </c>
      <c r="P5381" s="29">
        <f t="shared" ref="P5381:P5444" si="336">SUM(M5381:O5381)</f>
        <v>-1576456</v>
      </c>
      <c r="Q5381" s="29">
        <f t="shared" ref="Q5381:Q5444" si="337">H5381+M5381</f>
        <v>1735051</v>
      </c>
      <c r="R5381" s="29">
        <f t="shared" ref="R5381:R5444" si="338">L5381+P5381</f>
        <v>1622544</v>
      </c>
      <c r="S5381" s="15" t="s">
        <v>1736</v>
      </c>
      <c r="T5381" s="15">
        <v>101301</v>
      </c>
      <c r="U5381" s="15" t="s">
        <v>133</v>
      </c>
      <c r="V5381" s="15">
        <v>47030001</v>
      </c>
      <c r="W5381" s="15" t="s">
        <v>134</v>
      </c>
    </row>
    <row r="5382" spans="2:23" hidden="1" x14ac:dyDescent="0.25">
      <c r="B5382" s="14">
        <v>30004706</v>
      </c>
      <c r="C5382" s="14">
        <v>0</v>
      </c>
      <c r="D5382" s="15">
        <v>21030011</v>
      </c>
      <c r="E5382" s="16" t="s">
        <v>4881</v>
      </c>
      <c r="F5382" s="14">
        <v>1202</v>
      </c>
      <c r="G5382" s="17">
        <v>40269</v>
      </c>
      <c r="H5382" s="29">
        <v>3201516</v>
      </c>
      <c r="I5382" s="29">
        <v>0</v>
      </c>
      <c r="J5382" s="29">
        <v>0</v>
      </c>
      <c r="K5382" s="29">
        <v>0</v>
      </c>
      <c r="L5382" s="29">
        <f t="shared" si="335"/>
        <v>3201516</v>
      </c>
      <c r="M5382" s="29">
        <v>-1465104</v>
      </c>
      <c r="N5382" s="29">
        <v>-112595</v>
      </c>
      <c r="O5382" s="29">
        <v>0</v>
      </c>
      <c r="P5382" s="29">
        <f t="shared" si="336"/>
        <v>-1577699</v>
      </c>
      <c r="Q5382" s="29">
        <f t="shared" si="337"/>
        <v>1736412</v>
      </c>
      <c r="R5382" s="29">
        <f t="shared" si="338"/>
        <v>1623817</v>
      </c>
      <c r="S5382" s="15" t="s">
        <v>1736</v>
      </c>
      <c r="T5382" s="15">
        <v>101202</v>
      </c>
      <c r="U5382" s="15" t="s">
        <v>149</v>
      </c>
      <c r="V5382" s="15">
        <v>47030001</v>
      </c>
      <c r="W5382" s="15" t="s">
        <v>145</v>
      </c>
    </row>
    <row r="5383" spans="2:23" hidden="1" x14ac:dyDescent="0.25">
      <c r="B5383" s="14">
        <v>30004708</v>
      </c>
      <c r="C5383" s="14">
        <v>0</v>
      </c>
      <c r="D5383" s="15">
        <v>21030011</v>
      </c>
      <c r="E5383" s="16" t="s">
        <v>4882</v>
      </c>
      <c r="F5383" s="14">
        <v>1201</v>
      </c>
      <c r="G5383" s="17">
        <v>40269</v>
      </c>
      <c r="H5383" s="29">
        <v>3211945</v>
      </c>
      <c r="I5383" s="29">
        <v>0</v>
      </c>
      <c r="J5383" s="29">
        <v>0</v>
      </c>
      <c r="K5383" s="29">
        <v>0</v>
      </c>
      <c r="L5383" s="29">
        <f t="shared" si="335"/>
        <v>3211945</v>
      </c>
      <c r="M5383" s="29">
        <v>-1469873</v>
      </c>
      <c r="N5383" s="29">
        <v>-112962</v>
      </c>
      <c r="O5383" s="29">
        <v>0</v>
      </c>
      <c r="P5383" s="29">
        <f t="shared" si="336"/>
        <v>-1582835</v>
      </c>
      <c r="Q5383" s="29">
        <f t="shared" si="337"/>
        <v>1742072</v>
      </c>
      <c r="R5383" s="29">
        <f t="shared" si="338"/>
        <v>1629110</v>
      </c>
      <c r="S5383" s="15" t="s">
        <v>1736</v>
      </c>
      <c r="T5383" s="15">
        <v>101201</v>
      </c>
      <c r="U5383" s="15" t="s">
        <v>144</v>
      </c>
      <c r="V5383" s="15">
        <v>47030001</v>
      </c>
      <c r="W5383" s="15" t="s">
        <v>145</v>
      </c>
    </row>
    <row r="5384" spans="2:23" hidden="1" x14ac:dyDescent="0.25">
      <c r="B5384" s="14">
        <v>30004709</v>
      </c>
      <c r="C5384" s="14">
        <v>0</v>
      </c>
      <c r="D5384" s="15">
        <v>21030011</v>
      </c>
      <c r="E5384" s="16" t="s">
        <v>4883</v>
      </c>
      <c r="F5384" s="14">
        <v>1401</v>
      </c>
      <c r="G5384" s="17">
        <v>40269</v>
      </c>
      <c r="H5384" s="29">
        <v>3248901</v>
      </c>
      <c r="I5384" s="29">
        <v>0</v>
      </c>
      <c r="J5384" s="29">
        <v>0</v>
      </c>
      <c r="K5384" s="29">
        <v>0</v>
      </c>
      <c r="L5384" s="29">
        <f t="shared" si="335"/>
        <v>3248901</v>
      </c>
      <c r="M5384" s="29">
        <v>-1486785</v>
      </c>
      <c r="N5384" s="29">
        <v>-114262</v>
      </c>
      <c r="O5384" s="29">
        <v>0</v>
      </c>
      <c r="P5384" s="29">
        <f t="shared" si="336"/>
        <v>-1601047</v>
      </c>
      <c r="Q5384" s="29">
        <f t="shared" si="337"/>
        <v>1762116</v>
      </c>
      <c r="R5384" s="29">
        <f t="shared" si="338"/>
        <v>1647854</v>
      </c>
      <c r="S5384" s="15" t="s">
        <v>1736</v>
      </c>
      <c r="T5384" s="15">
        <v>101401</v>
      </c>
      <c r="U5384" s="15" t="s">
        <v>139</v>
      </c>
      <c r="V5384" s="15">
        <v>47030001</v>
      </c>
      <c r="W5384" s="15" t="s">
        <v>140</v>
      </c>
    </row>
    <row r="5385" spans="2:23" hidden="1" x14ac:dyDescent="0.25">
      <c r="B5385" s="14">
        <v>30004710</v>
      </c>
      <c r="C5385" s="14">
        <v>0</v>
      </c>
      <c r="D5385" s="15">
        <v>21030011</v>
      </c>
      <c r="E5385" s="16" t="s">
        <v>4884</v>
      </c>
      <c r="F5385" s="14">
        <v>1201</v>
      </c>
      <c r="G5385" s="17">
        <v>40269</v>
      </c>
      <c r="H5385" s="29">
        <v>3278888</v>
      </c>
      <c r="I5385" s="29">
        <v>0</v>
      </c>
      <c r="J5385" s="29">
        <v>0</v>
      </c>
      <c r="K5385" s="29">
        <v>0</v>
      </c>
      <c r="L5385" s="29">
        <f t="shared" si="335"/>
        <v>3278888</v>
      </c>
      <c r="M5385" s="29">
        <v>-1500510</v>
      </c>
      <c r="N5385" s="29">
        <v>-115317</v>
      </c>
      <c r="O5385" s="29">
        <v>0</v>
      </c>
      <c r="P5385" s="29">
        <f t="shared" si="336"/>
        <v>-1615827</v>
      </c>
      <c r="Q5385" s="29">
        <f t="shared" si="337"/>
        <v>1778378</v>
      </c>
      <c r="R5385" s="29">
        <f t="shared" si="338"/>
        <v>1663061</v>
      </c>
      <c r="S5385" s="15" t="s">
        <v>1736</v>
      </c>
      <c r="T5385" s="15">
        <v>101201</v>
      </c>
      <c r="U5385" s="15" t="s">
        <v>144</v>
      </c>
      <c r="V5385" s="15">
        <v>47030001</v>
      </c>
      <c r="W5385" s="15" t="s">
        <v>145</v>
      </c>
    </row>
    <row r="5386" spans="2:23" hidden="1" x14ac:dyDescent="0.25">
      <c r="B5386" s="14">
        <v>30004711</v>
      </c>
      <c r="C5386" s="14">
        <v>0</v>
      </c>
      <c r="D5386" s="15">
        <v>21030011</v>
      </c>
      <c r="E5386" s="16" t="s">
        <v>4885</v>
      </c>
      <c r="F5386" s="14">
        <v>1301</v>
      </c>
      <c r="G5386" s="17">
        <v>40269</v>
      </c>
      <c r="H5386" s="29">
        <v>3286000</v>
      </c>
      <c r="I5386" s="29">
        <v>0</v>
      </c>
      <c r="J5386" s="29">
        <v>0</v>
      </c>
      <c r="K5386" s="29">
        <v>0</v>
      </c>
      <c r="L5386" s="29">
        <f t="shared" si="335"/>
        <v>3286000</v>
      </c>
      <c r="M5386" s="29">
        <v>-1503764</v>
      </c>
      <c r="N5386" s="29">
        <v>-115567</v>
      </c>
      <c r="O5386" s="29">
        <v>0</v>
      </c>
      <c r="P5386" s="29">
        <f t="shared" si="336"/>
        <v>-1619331</v>
      </c>
      <c r="Q5386" s="29">
        <f t="shared" si="337"/>
        <v>1782236</v>
      </c>
      <c r="R5386" s="29">
        <f t="shared" si="338"/>
        <v>1666669</v>
      </c>
      <c r="S5386" s="15" t="s">
        <v>1736</v>
      </c>
      <c r="T5386" s="15">
        <v>101301</v>
      </c>
      <c r="U5386" s="15" t="s">
        <v>133</v>
      </c>
      <c r="V5386" s="15">
        <v>47030001</v>
      </c>
      <c r="W5386" s="15" t="s">
        <v>134</v>
      </c>
    </row>
    <row r="5387" spans="2:23" hidden="1" x14ac:dyDescent="0.25">
      <c r="B5387" s="14">
        <v>30004712</v>
      </c>
      <c r="C5387" s="14">
        <v>0</v>
      </c>
      <c r="D5387" s="15">
        <v>21030011</v>
      </c>
      <c r="E5387" s="16" t="s">
        <v>4886</v>
      </c>
      <c r="F5387" s="14">
        <v>1201</v>
      </c>
      <c r="G5387" s="17">
        <v>40269</v>
      </c>
      <c r="H5387" s="29">
        <v>3298828</v>
      </c>
      <c r="I5387" s="29">
        <v>0</v>
      </c>
      <c r="J5387" s="29">
        <v>0</v>
      </c>
      <c r="K5387" s="29">
        <v>0</v>
      </c>
      <c r="L5387" s="29">
        <f t="shared" si="335"/>
        <v>3298828</v>
      </c>
      <c r="M5387" s="29">
        <v>-1509633</v>
      </c>
      <c r="N5387" s="29">
        <v>-116018</v>
      </c>
      <c r="O5387" s="29">
        <v>0</v>
      </c>
      <c r="P5387" s="29">
        <f t="shared" si="336"/>
        <v>-1625651</v>
      </c>
      <c r="Q5387" s="29">
        <f t="shared" si="337"/>
        <v>1789195</v>
      </c>
      <c r="R5387" s="29">
        <f t="shared" si="338"/>
        <v>1673177</v>
      </c>
      <c r="S5387" s="15" t="s">
        <v>1736</v>
      </c>
      <c r="T5387" s="15">
        <v>101201</v>
      </c>
      <c r="U5387" s="15" t="s">
        <v>144</v>
      </c>
      <c r="V5387" s="15">
        <v>47030001</v>
      </c>
      <c r="W5387" s="15" t="s">
        <v>145</v>
      </c>
    </row>
    <row r="5388" spans="2:23" hidden="1" x14ac:dyDescent="0.25">
      <c r="B5388" s="14">
        <v>30004713</v>
      </c>
      <c r="C5388" s="14">
        <v>0</v>
      </c>
      <c r="D5388" s="15">
        <v>21030011</v>
      </c>
      <c r="E5388" s="16" t="s">
        <v>4887</v>
      </c>
      <c r="F5388" s="14">
        <v>1201</v>
      </c>
      <c r="G5388" s="17">
        <v>40269</v>
      </c>
      <c r="H5388" s="29">
        <v>3336012</v>
      </c>
      <c r="I5388" s="29">
        <v>0</v>
      </c>
      <c r="J5388" s="29">
        <v>0</v>
      </c>
      <c r="K5388" s="29">
        <v>0</v>
      </c>
      <c r="L5388" s="29">
        <f t="shared" si="335"/>
        <v>3336012</v>
      </c>
      <c r="M5388" s="29">
        <v>-1526652</v>
      </c>
      <c r="N5388" s="29">
        <v>-117326</v>
      </c>
      <c r="O5388" s="29">
        <v>0</v>
      </c>
      <c r="P5388" s="29">
        <f t="shared" si="336"/>
        <v>-1643978</v>
      </c>
      <c r="Q5388" s="29">
        <f t="shared" si="337"/>
        <v>1809360</v>
      </c>
      <c r="R5388" s="29">
        <f t="shared" si="338"/>
        <v>1692034</v>
      </c>
      <c r="S5388" s="15" t="s">
        <v>1736</v>
      </c>
      <c r="T5388" s="15">
        <v>101201</v>
      </c>
      <c r="U5388" s="15" t="s">
        <v>144</v>
      </c>
      <c r="V5388" s="15">
        <v>47030001</v>
      </c>
      <c r="W5388" s="15" t="s">
        <v>145</v>
      </c>
    </row>
    <row r="5389" spans="2:23" hidden="1" x14ac:dyDescent="0.25">
      <c r="B5389" s="14">
        <v>30004714</v>
      </c>
      <c r="C5389" s="14">
        <v>0</v>
      </c>
      <c r="D5389" s="15">
        <v>21030011</v>
      </c>
      <c r="E5389" s="16" t="s">
        <v>4888</v>
      </c>
      <c r="F5389" s="14">
        <v>1202</v>
      </c>
      <c r="G5389" s="17">
        <v>40269</v>
      </c>
      <c r="H5389" s="29">
        <v>3376143</v>
      </c>
      <c r="I5389" s="29">
        <v>0</v>
      </c>
      <c r="J5389" s="29">
        <v>0</v>
      </c>
      <c r="K5389" s="29">
        <v>0</v>
      </c>
      <c r="L5389" s="29">
        <f t="shared" si="335"/>
        <v>3376143</v>
      </c>
      <c r="M5389" s="29">
        <v>-1545014</v>
      </c>
      <c r="N5389" s="29">
        <v>-118737</v>
      </c>
      <c r="O5389" s="29">
        <v>0</v>
      </c>
      <c r="P5389" s="29">
        <f t="shared" si="336"/>
        <v>-1663751</v>
      </c>
      <c r="Q5389" s="29">
        <f t="shared" si="337"/>
        <v>1831129</v>
      </c>
      <c r="R5389" s="29">
        <f t="shared" si="338"/>
        <v>1712392</v>
      </c>
      <c r="S5389" s="15" t="s">
        <v>1736</v>
      </c>
      <c r="T5389" s="15">
        <v>101202</v>
      </c>
      <c r="U5389" s="15" t="s">
        <v>149</v>
      </c>
      <c r="V5389" s="15">
        <v>47030001</v>
      </c>
      <c r="W5389" s="15" t="s">
        <v>145</v>
      </c>
    </row>
    <row r="5390" spans="2:23" hidden="1" x14ac:dyDescent="0.25">
      <c r="B5390" s="14">
        <v>30004715</v>
      </c>
      <c r="C5390" s="14">
        <v>0</v>
      </c>
      <c r="D5390" s="15">
        <v>21030011</v>
      </c>
      <c r="E5390" s="16" t="s">
        <v>2203</v>
      </c>
      <c r="F5390" s="14">
        <v>1083</v>
      </c>
      <c r="G5390" s="17">
        <v>41275</v>
      </c>
      <c r="H5390" s="29">
        <v>3422952</v>
      </c>
      <c r="I5390" s="29">
        <v>0</v>
      </c>
      <c r="J5390" s="29">
        <v>0</v>
      </c>
      <c r="K5390" s="29">
        <v>0</v>
      </c>
      <c r="L5390" s="29">
        <f t="shared" si="335"/>
        <v>3422952</v>
      </c>
      <c r="M5390" s="29">
        <v>-1117374</v>
      </c>
      <c r="N5390" s="29">
        <v>-127403</v>
      </c>
      <c r="O5390" s="29">
        <v>0</v>
      </c>
      <c r="P5390" s="29">
        <f t="shared" si="336"/>
        <v>-1244777</v>
      </c>
      <c r="Q5390" s="29">
        <f t="shared" si="337"/>
        <v>2305578</v>
      </c>
      <c r="R5390" s="29">
        <f t="shared" si="338"/>
        <v>2178175</v>
      </c>
      <c r="S5390" s="15" t="s">
        <v>1736</v>
      </c>
      <c r="T5390" s="15">
        <v>101003</v>
      </c>
      <c r="U5390" s="15" t="s">
        <v>200</v>
      </c>
      <c r="V5390" s="15">
        <v>47030001</v>
      </c>
      <c r="W5390" s="15" t="s">
        <v>38</v>
      </c>
    </row>
    <row r="5391" spans="2:23" hidden="1" x14ac:dyDescent="0.25">
      <c r="B5391" s="14">
        <v>30004716</v>
      </c>
      <c r="C5391" s="14">
        <v>0</v>
      </c>
      <c r="D5391" s="15">
        <v>21030011</v>
      </c>
      <c r="E5391" s="16" t="s">
        <v>4889</v>
      </c>
      <c r="F5391" s="14">
        <v>1401</v>
      </c>
      <c r="G5391" s="17">
        <v>40269</v>
      </c>
      <c r="H5391" s="29">
        <v>3438825</v>
      </c>
      <c r="I5391" s="29">
        <v>0</v>
      </c>
      <c r="J5391" s="29">
        <v>0</v>
      </c>
      <c r="K5391" s="29">
        <v>0</v>
      </c>
      <c r="L5391" s="29">
        <f t="shared" si="335"/>
        <v>3438825</v>
      </c>
      <c r="M5391" s="29">
        <v>-1573703</v>
      </c>
      <c r="N5391" s="29">
        <v>-120941</v>
      </c>
      <c r="O5391" s="29">
        <v>0</v>
      </c>
      <c r="P5391" s="29">
        <f t="shared" si="336"/>
        <v>-1694644</v>
      </c>
      <c r="Q5391" s="29">
        <f t="shared" si="337"/>
        <v>1865122</v>
      </c>
      <c r="R5391" s="29">
        <f t="shared" si="338"/>
        <v>1744181</v>
      </c>
      <c r="S5391" s="15" t="s">
        <v>1736</v>
      </c>
      <c r="T5391" s="15">
        <v>101401</v>
      </c>
      <c r="U5391" s="15" t="s">
        <v>139</v>
      </c>
      <c r="V5391" s="15">
        <v>47030001</v>
      </c>
      <c r="W5391" s="15" t="s">
        <v>140</v>
      </c>
    </row>
    <row r="5392" spans="2:23" hidden="1" x14ac:dyDescent="0.25">
      <c r="B5392" s="14">
        <v>30004718</v>
      </c>
      <c r="C5392" s="14">
        <v>0</v>
      </c>
      <c r="D5392" s="15">
        <v>21030011</v>
      </c>
      <c r="E5392" s="16" t="s">
        <v>4890</v>
      </c>
      <c r="F5392" s="14">
        <v>1201</v>
      </c>
      <c r="G5392" s="17">
        <v>40269</v>
      </c>
      <c r="H5392" s="29">
        <v>3532058</v>
      </c>
      <c r="I5392" s="29">
        <v>0</v>
      </c>
      <c r="J5392" s="29">
        <v>0</v>
      </c>
      <c r="K5392" s="29">
        <v>0</v>
      </c>
      <c r="L5392" s="29">
        <f t="shared" si="335"/>
        <v>3532058</v>
      </c>
      <c r="M5392" s="29">
        <v>-1616369</v>
      </c>
      <c r="N5392" s="29">
        <v>-124220</v>
      </c>
      <c r="O5392" s="29">
        <v>0</v>
      </c>
      <c r="P5392" s="29">
        <f t="shared" si="336"/>
        <v>-1740589</v>
      </c>
      <c r="Q5392" s="29">
        <f t="shared" si="337"/>
        <v>1915689</v>
      </c>
      <c r="R5392" s="29">
        <f t="shared" si="338"/>
        <v>1791469</v>
      </c>
      <c r="S5392" s="15" t="s">
        <v>1736</v>
      </c>
      <c r="T5392" s="15">
        <v>101201</v>
      </c>
      <c r="U5392" s="15" t="s">
        <v>144</v>
      </c>
      <c r="V5392" s="15">
        <v>47030001</v>
      </c>
      <c r="W5392" s="15" t="s">
        <v>145</v>
      </c>
    </row>
    <row r="5393" spans="2:23" hidden="1" x14ac:dyDescent="0.25">
      <c r="B5393" s="14">
        <v>30004719</v>
      </c>
      <c r="C5393" s="14">
        <v>0</v>
      </c>
      <c r="D5393" s="15">
        <v>21030011</v>
      </c>
      <c r="E5393" s="16" t="s">
        <v>4891</v>
      </c>
      <c r="F5393" s="14">
        <v>1301</v>
      </c>
      <c r="G5393" s="17">
        <v>40269</v>
      </c>
      <c r="H5393" s="29">
        <v>3553000</v>
      </c>
      <c r="I5393" s="29">
        <v>0</v>
      </c>
      <c r="J5393" s="29">
        <v>0</v>
      </c>
      <c r="K5393" s="29">
        <v>0</v>
      </c>
      <c r="L5393" s="29">
        <f t="shared" si="335"/>
        <v>3553000</v>
      </c>
      <c r="M5393" s="29">
        <v>-1625949</v>
      </c>
      <c r="N5393" s="29">
        <v>-124957</v>
      </c>
      <c r="O5393" s="29">
        <v>0</v>
      </c>
      <c r="P5393" s="29">
        <f t="shared" si="336"/>
        <v>-1750906</v>
      </c>
      <c r="Q5393" s="29">
        <f t="shared" si="337"/>
        <v>1927051</v>
      </c>
      <c r="R5393" s="29">
        <f t="shared" si="338"/>
        <v>1802094</v>
      </c>
      <c r="S5393" s="15" t="s">
        <v>1736</v>
      </c>
      <c r="T5393" s="15">
        <v>101301</v>
      </c>
      <c r="U5393" s="15" t="s">
        <v>133</v>
      </c>
      <c r="V5393" s="15">
        <v>47030001</v>
      </c>
      <c r="W5393" s="15" t="s">
        <v>134</v>
      </c>
    </row>
    <row r="5394" spans="2:23" hidden="1" x14ac:dyDescent="0.25">
      <c r="B5394" s="14">
        <v>30004720</v>
      </c>
      <c r="C5394" s="14">
        <v>0</v>
      </c>
      <c r="D5394" s="15">
        <v>21030011</v>
      </c>
      <c r="E5394" s="16" t="s">
        <v>4892</v>
      </c>
      <c r="F5394" s="14">
        <v>1401</v>
      </c>
      <c r="G5394" s="17">
        <v>40269</v>
      </c>
      <c r="H5394" s="29">
        <v>3687377</v>
      </c>
      <c r="I5394" s="29">
        <v>0</v>
      </c>
      <c r="J5394" s="29">
        <v>0</v>
      </c>
      <c r="K5394" s="29">
        <v>0</v>
      </c>
      <c r="L5394" s="29">
        <f t="shared" si="335"/>
        <v>3687377</v>
      </c>
      <c r="M5394" s="29">
        <v>-1687444</v>
      </c>
      <c r="N5394" s="29">
        <v>-129683</v>
      </c>
      <c r="O5394" s="29">
        <v>0</v>
      </c>
      <c r="P5394" s="29">
        <f t="shared" si="336"/>
        <v>-1817127</v>
      </c>
      <c r="Q5394" s="29">
        <f t="shared" si="337"/>
        <v>1999933</v>
      </c>
      <c r="R5394" s="29">
        <f t="shared" si="338"/>
        <v>1870250</v>
      </c>
      <c r="S5394" s="15" t="s">
        <v>1736</v>
      </c>
      <c r="T5394" s="15">
        <v>101401</v>
      </c>
      <c r="U5394" s="15" t="s">
        <v>139</v>
      </c>
      <c r="V5394" s="15">
        <v>47030001</v>
      </c>
      <c r="W5394" s="15" t="s">
        <v>140</v>
      </c>
    </row>
    <row r="5395" spans="2:23" hidden="1" x14ac:dyDescent="0.25">
      <c r="B5395" s="14">
        <v>30004721</v>
      </c>
      <c r="C5395" s="14">
        <v>0</v>
      </c>
      <c r="D5395" s="15">
        <v>21030011</v>
      </c>
      <c r="E5395" s="16" t="s">
        <v>4893</v>
      </c>
      <c r="F5395" s="14">
        <v>1201</v>
      </c>
      <c r="G5395" s="17">
        <v>40269</v>
      </c>
      <c r="H5395" s="29">
        <v>3691447</v>
      </c>
      <c r="I5395" s="29">
        <v>0</v>
      </c>
      <c r="J5395" s="29">
        <v>0</v>
      </c>
      <c r="K5395" s="29">
        <v>0</v>
      </c>
      <c r="L5395" s="29">
        <f t="shared" si="335"/>
        <v>3691447</v>
      </c>
      <c r="M5395" s="29">
        <v>-1689305</v>
      </c>
      <c r="N5395" s="29">
        <v>-129826</v>
      </c>
      <c r="O5395" s="29">
        <v>0</v>
      </c>
      <c r="P5395" s="29">
        <f t="shared" si="336"/>
        <v>-1819131</v>
      </c>
      <c r="Q5395" s="29">
        <f t="shared" si="337"/>
        <v>2002142</v>
      </c>
      <c r="R5395" s="29">
        <f t="shared" si="338"/>
        <v>1872316</v>
      </c>
      <c r="S5395" s="15" t="s">
        <v>1736</v>
      </c>
      <c r="T5395" s="15">
        <v>101201</v>
      </c>
      <c r="U5395" s="15" t="s">
        <v>144</v>
      </c>
      <c r="V5395" s="15">
        <v>47030001</v>
      </c>
      <c r="W5395" s="15" t="s">
        <v>145</v>
      </c>
    </row>
    <row r="5396" spans="2:23" hidden="1" x14ac:dyDescent="0.25">
      <c r="B5396" s="14">
        <v>30004722</v>
      </c>
      <c r="C5396" s="14">
        <v>0</v>
      </c>
      <c r="D5396" s="15">
        <v>21030011</v>
      </c>
      <c r="E5396" s="16" t="s">
        <v>4894</v>
      </c>
      <c r="F5396" s="14">
        <v>1201</v>
      </c>
      <c r="G5396" s="17">
        <v>40269</v>
      </c>
      <c r="H5396" s="29">
        <v>3708448</v>
      </c>
      <c r="I5396" s="29">
        <v>0</v>
      </c>
      <c r="J5396" s="29">
        <v>0</v>
      </c>
      <c r="K5396" s="29">
        <v>0</v>
      </c>
      <c r="L5396" s="29">
        <f t="shared" si="335"/>
        <v>3708448</v>
      </c>
      <c r="M5396" s="29">
        <v>-1697086</v>
      </c>
      <c r="N5396" s="29">
        <v>-130424</v>
      </c>
      <c r="O5396" s="29">
        <v>0</v>
      </c>
      <c r="P5396" s="29">
        <f t="shared" si="336"/>
        <v>-1827510</v>
      </c>
      <c r="Q5396" s="29">
        <f t="shared" si="337"/>
        <v>2011362</v>
      </c>
      <c r="R5396" s="29">
        <f t="shared" si="338"/>
        <v>1880938</v>
      </c>
      <c r="S5396" s="15" t="s">
        <v>1736</v>
      </c>
      <c r="T5396" s="15">
        <v>101201</v>
      </c>
      <c r="U5396" s="15" t="s">
        <v>144</v>
      </c>
      <c r="V5396" s="15">
        <v>47030001</v>
      </c>
      <c r="W5396" s="15" t="s">
        <v>145</v>
      </c>
    </row>
    <row r="5397" spans="2:23" hidden="1" x14ac:dyDescent="0.25">
      <c r="B5397" s="14">
        <v>30004723</v>
      </c>
      <c r="C5397" s="14">
        <v>0</v>
      </c>
      <c r="D5397" s="15">
        <v>21030011</v>
      </c>
      <c r="E5397" s="16" t="s">
        <v>4895</v>
      </c>
      <c r="F5397" s="14">
        <v>1025</v>
      </c>
      <c r="G5397" s="17">
        <v>41275</v>
      </c>
      <c r="H5397" s="29">
        <v>3746723</v>
      </c>
      <c r="I5397" s="29">
        <v>0</v>
      </c>
      <c r="J5397" s="29">
        <v>0</v>
      </c>
      <c r="K5397" s="29">
        <v>0</v>
      </c>
      <c r="L5397" s="29">
        <f t="shared" si="335"/>
        <v>3746723</v>
      </c>
      <c r="M5397" s="29">
        <v>-2572686</v>
      </c>
      <c r="N5397" s="29">
        <v>-58895</v>
      </c>
      <c r="O5397" s="29">
        <v>0</v>
      </c>
      <c r="P5397" s="29">
        <f t="shared" si="336"/>
        <v>-2631581</v>
      </c>
      <c r="Q5397" s="29">
        <f t="shared" si="337"/>
        <v>1174037</v>
      </c>
      <c r="R5397" s="29">
        <f t="shared" si="338"/>
        <v>1115142</v>
      </c>
      <c r="S5397" s="15" t="s">
        <v>1736</v>
      </c>
      <c r="T5397" s="15">
        <v>100305</v>
      </c>
      <c r="U5397" s="15" t="s">
        <v>156</v>
      </c>
      <c r="V5397" s="15">
        <v>47030001</v>
      </c>
      <c r="W5397" s="15" t="s">
        <v>33</v>
      </c>
    </row>
    <row r="5398" spans="2:23" hidden="1" x14ac:dyDescent="0.25">
      <c r="B5398" s="14">
        <v>30004724</v>
      </c>
      <c r="C5398" s="14">
        <v>0</v>
      </c>
      <c r="D5398" s="15">
        <v>21030011</v>
      </c>
      <c r="E5398" s="16" t="s">
        <v>4896</v>
      </c>
      <c r="F5398" s="14">
        <v>1015</v>
      </c>
      <c r="G5398" s="17">
        <v>39545</v>
      </c>
      <c r="H5398" s="29">
        <v>3792340</v>
      </c>
      <c r="I5398" s="29">
        <v>0</v>
      </c>
      <c r="J5398" s="29">
        <v>0</v>
      </c>
      <c r="K5398" s="29">
        <v>0</v>
      </c>
      <c r="L5398" s="29">
        <f t="shared" si="335"/>
        <v>3792340</v>
      </c>
      <c r="M5398" s="29">
        <v>-3560663</v>
      </c>
      <c r="N5398" s="29">
        <v>-3500</v>
      </c>
      <c r="O5398" s="29">
        <v>0</v>
      </c>
      <c r="P5398" s="29">
        <f t="shared" si="336"/>
        <v>-3564163</v>
      </c>
      <c r="Q5398" s="29">
        <f t="shared" si="337"/>
        <v>231677</v>
      </c>
      <c r="R5398" s="29">
        <f t="shared" si="338"/>
        <v>228177</v>
      </c>
      <c r="S5398" s="15" t="s">
        <v>1736</v>
      </c>
      <c r="T5398" s="15">
        <v>100205</v>
      </c>
      <c r="U5398" s="15" t="s">
        <v>159</v>
      </c>
      <c r="V5398" s="15">
        <v>47030001</v>
      </c>
      <c r="W5398" s="15" t="s">
        <v>71</v>
      </c>
    </row>
    <row r="5399" spans="2:23" hidden="1" x14ac:dyDescent="0.25">
      <c r="B5399" s="14">
        <v>30004725</v>
      </c>
      <c r="C5399" s="14">
        <v>0</v>
      </c>
      <c r="D5399" s="15">
        <v>21030011</v>
      </c>
      <c r="E5399" s="16" t="s">
        <v>4897</v>
      </c>
      <c r="F5399" s="14">
        <v>1401</v>
      </c>
      <c r="G5399" s="17">
        <v>40269</v>
      </c>
      <c r="H5399" s="29">
        <v>3055854.4</v>
      </c>
      <c r="I5399" s="29">
        <v>0</v>
      </c>
      <c r="J5399" s="29">
        <v>0</v>
      </c>
      <c r="K5399" s="29">
        <v>0</v>
      </c>
      <c r="L5399" s="29">
        <f t="shared" si="335"/>
        <v>3055854.4</v>
      </c>
      <c r="M5399" s="29">
        <v>-1398443.4</v>
      </c>
      <c r="N5399" s="29">
        <v>-107473</v>
      </c>
      <c r="O5399" s="29">
        <v>0</v>
      </c>
      <c r="P5399" s="29">
        <f t="shared" si="336"/>
        <v>-1505916.4</v>
      </c>
      <c r="Q5399" s="29">
        <f t="shared" si="337"/>
        <v>1657411</v>
      </c>
      <c r="R5399" s="29">
        <f t="shared" si="338"/>
        <v>1549938</v>
      </c>
      <c r="S5399" s="15" t="s">
        <v>1736</v>
      </c>
      <c r="T5399" s="15">
        <v>101401</v>
      </c>
      <c r="U5399" s="15" t="s">
        <v>139</v>
      </c>
      <c r="V5399" s="15">
        <v>47030001</v>
      </c>
      <c r="W5399" s="15" t="s">
        <v>140</v>
      </c>
    </row>
    <row r="5400" spans="2:23" hidden="1" x14ac:dyDescent="0.25">
      <c r="B5400" s="14">
        <v>30004726</v>
      </c>
      <c r="C5400" s="14">
        <v>0</v>
      </c>
      <c r="D5400" s="15">
        <v>21030011</v>
      </c>
      <c r="E5400" s="16" t="s">
        <v>4898</v>
      </c>
      <c r="F5400" s="14">
        <v>1405</v>
      </c>
      <c r="G5400" s="17">
        <v>39545</v>
      </c>
      <c r="H5400" s="29">
        <v>3835120</v>
      </c>
      <c r="I5400" s="29">
        <v>0</v>
      </c>
      <c r="J5400" s="29">
        <v>0</v>
      </c>
      <c r="K5400" s="29">
        <v>0</v>
      </c>
      <c r="L5400" s="29">
        <f t="shared" si="335"/>
        <v>3835120</v>
      </c>
      <c r="M5400" s="29">
        <v>-3600832</v>
      </c>
      <c r="N5400" s="29">
        <v>-3539</v>
      </c>
      <c r="O5400" s="29">
        <v>0</v>
      </c>
      <c r="P5400" s="29">
        <f t="shared" si="336"/>
        <v>-3604371</v>
      </c>
      <c r="Q5400" s="29">
        <f t="shared" si="337"/>
        <v>234288</v>
      </c>
      <c r="R5400" s="29">
        <f t="shared" si="338"/>
        <v>230749</v>
      </c>
      <c r="S5400" s="15" t="s">
        <v>1736</v>
      </c>
      <c r="T5400" s="15">
        <v>101405</v>
      </c>
      <c r="U5400" s="15" t="s">
        <v>162</v>
      </c>
      <c r="V5400" s="15">
        <v>47030001</v>
      </c>
      <c r="W5400" s="15" t="s">
        <v>140</v>
      </c>
    </row>
    <row r="5401" spans="2:23" hidden="1" x14ac:dyDescent="0.25">
      <c r="B5401" s="14">
        <v>30004727</v>
      </c>
      <c r="C5401" s="14">
        <v>0</v>
      </c>
      <c r="D5401" s="15">
        <v>21030011</v>
      </c>
      <c r="E5401" s="16" t="s">
        <v>4899</v>
      </c>
      <c r="F5401" s="14">
        <v>1301</v>
      </c>
      <c r="G5401" s="17">
        <v>40269</v>
      </c>
      <c r="H5401" s="29">
        <v>3912000</v>
      </c>
      <c r="I5401" s="29">
        <v>0</v>
      </c>
      <c r="J5401" s="29">
        <v>0</v>
      </c>
      <c r="K5401" s="29">
        <v>0</v>
      </c>
      <c r="L5401" s="29">
        <f t="shared" si="335"/>
        <v>3912000</v>
      </c>
      <c r="M5401" s="29">
        <v>-1790238</v>
      </c>
      <c r="N5401" s="29">
        <v>-137583</v>
      </c>
      <c r="O5401" s="29">
        <v>0</v>
      </c>
      <c r="P5401" s="29">
        <f t="shared" si="336"/>
        <v>-1927821</v>
      </c>
      <c r="Q5401" s="29">
        <f t="shared" si="337"/>
        <v>2121762</v>
      </c>
      <c r="R5401" s="29">
        <f t="shared" si="338"/>
        <v>1984179</v>
      </c>
      <c r="S5401" s="15" t="s">
        <v>1736</v>
      </c>
      <c r="T5401" s="15">
        <v>101301</v>
      </c>
      <c r="U5401" s="15" t="s">
        <v>133</v>
      </c>
      <c r="V5401" s="15">
        <v>47030001</v>
      </c>
      <c r="W5401" s="15" t="s">
        <v>134</v>
      </c>
    </row>
    <row r="5402" spans="2:23" hidden="1" x14ac:dyDescent="0.25">
      <c r="B5402" s="14">
        <v>30004728</v>
      </c>
      <c r="C5402" s="14">
        <v>0</v>
      </c>
      <c r="D5402" s="15">
        <v>21030011</v>
      </c>
      <c r="E5402" s="16" t="s">
        <v>4900</v>
      </c>
      <c r="F5402" s="14">
        <v>1015</v>
      </c>
      <c r="G5402" s="17">
        <v>39545</v>
      </c>
      <c r="H5402" s="29">
        <v>3913632</v>
      </c>
      <c r="I5402" s="29">
        <v>0</v>
      </c>
      <c r="J5402" s="29">
        <v>0</v>
      </c>
      <c r="K5402" s="29">
        <v>0</v>
      </c>
      <c r="L5402" s="29">
        <f t="shared" si="335"/>
        <v>3913632</v>
      </c>
      <c r="M5402" s="29">
        <v>-3674546</v>
      </c>
      <c r="N5402" s="29">
        <v>-3612</v>
      </c>
      <c r="O5402" s="29">
        <v>0</v>
      </c>
      <c r="P5402" s="29">
        <f t="shared" si="336"/>
        <v>-3678158</v>
      </c>
      <c r="Q5402" s="29">
        <f t="shared" si="337"/>
        <v>239086</v>
      </c>
      <c r="R5402" s="29">
        <f t="shared" si="338"/>
        <v>235474</v>
      </c>
      <c r="S5402" s="15" t="s">
        <v>1736</v>
      </c>
      <c r="T5402" s="15">
        <v>100205</v>
      </c>
      <c r="U5402" s="15" t="s">
        <v>159</v>
      </c>
      <c r="V5402" s="15">
        <v>47030001</v>
      </c>
      <c r="W5402" s="15" t="s">
        <v>71</v>
      </c>
    </row>
    <row r="5403" spans="2:23" hidden="1" x14ac:dyDescent="0.25">
      <c r="B5403" s="14">
        <v>30004729</v>
      </c>
      <c r="C5403" s="14">
        <v>0</v>
      </c>
      <c r="D5403" s="15">
        <v>21030011</v>
      </c>
      <c r="E5403" s="16" t="s">
        <v>4901</v>
      </c>
      <c r="F5403" s="14">
        <v>1401</v>
      </c>
      <c r="G5403" s="17">
        <v>40269</v>
      </c>
      <c r="H5403" s="29">
        <v>3937772</v>
      </c>
      <c r="I5403" s="29">
        <v>0</v>
      </c>
      <c r="J5403" s="29">
        <v>0</v>
      </c>
      <c r="K5403" s="29">
        <v>0</v>
      </c>
      <c r="L5403" s="29">
        <f t="shared" si="335"/>
        <v>3937772</v>
      </c>
      <c r="M5403" s="29">
        <v>-1802031</v>
      </c>
      <c r="N5403" s="29">
        <v>-138489</v>
      </c>
      <c r="O5403" s="29">
        <v>0</v>
      </c>
      <c r="P5403" s="29">
        <f t="shared" si="336"/>
        <v>-1940520</v>
      </c>
      <c r="Q5403" s="29">
        <f t="shared" si="337"/>
        <v>2135741</v>
      </c>
      <c r="R5403" s="29">
        <f t="shared" si="338"/>
        <v>1997252</v>
      </c>
      <c r="S5403" s="15" t="s">
        <v>1736</v>
      </c>
      <c r="T5403" s="15">
        <v>101401</v>
      </c>
      <c r="U5403" s="15" t="s">
        <v>139</v>
      </c>
      <c r="V5403" s="15">
        <v>47030001</v>
      </c>
      <c r="W5403" s="15" t="s">
        <v>140</v>
      </c>
    </row>
    <row r="5404" spans="2:23" hidden="1" x14ac:dyDescent="0.25">
      <c r="B5404" s="14">
        <v>30004730</v>
      </c>
      <c r="C5404" s="14">
        <v>0</v>
      </c>
      <c r="D5404" s="15">
        <v>21030011</v>
      </c>
      <c r="E5404" s="16" t="s">
        <v>4902</v>
      </c>
      <c r="F5404" s="14">
        <v>1301</v>
      </c>
      <c r="G5404" s="17">
        <v>40269</v>
      </c>
      <c r="H5404" s="29">
        <v>3945000</v>
      </c>
      <c r="I5404" s="29">
        <v>0</v>
      </c>
      <c r="J5404" s="29">
        <v>0</v>
      </c>
      <c r="K5404" s="29">
        <v>0</v>
      </c>
      <c r="L5404" s="29">
        <f t="shared" si="335"/>
        <v>3945000</v>
      </c>
      <c r="M5404" s="29">
        <v>-1805341</v>
      </c>
      <c r="N5404" s="29">
        <v>-138743</v>
      </c>
      <c r="O5404" s="29">
        <v>0</v>
      </c>
      <c r="P5404" s="29">
        <f t="shared" si="336"/>
        <v>-1944084</v>
      </c>
      <c r="Q5404" s="29">
        <f t="shared" si="337"/>
        <v>2139659</v>
      </c>
      <c r="R5404" s="29">
        <f t="shared" si="338"/>
        <v>2000916</v>
      </c>
      <c r="S5404" s="15" t="s">
        <v>1736</v>
      </c>
      <c r="T5404" s="15">
        <v>101301</v>
      </c>
      <c r="U5404" s="15" t="s">
        <v>133</v>
      </c>
      <c r="V5404" s="15">
        <v>47030001</v>
      </c>
      <c r="W5404" s="15" t="s">
        <v>134</v>
      </c>
    </row>
    <row r="5405" spans="2:23" hidden="1" x14ac:dyDescent="0.25">
      <c r="B5405" s="14">
        <v>30004732</v>
      </c>
      <c r="C5405" s="14">
        <v>0</v>
      </c>
      <c r="D5405" s="15">
        <v>21030011</v>
      </c>
      <c r="E5405" s="16" t="s">
        <v>4903</v>
      </c>
      <c r="F5405" s="14">
        <v>1405</v>
      </c>
      <c r="G5405" s="17">
        <v>39545</v>
      </c>
      <c r="H5405" s="29">
        <v>3993461</v>
      </c>
      <c r="I5405" s="29">
        <v>0</v>
      </c>
      <c r="J5405" s="29">
        <v>0</v>
      </c>
      <c r="K5405" s="29">
        <v>0</v>
      </c>
      <c r="L5405" s="29">
        <f t="shared" si="335"/>
        <v>3993461</v>
      </c>
      <c r="M5405" s="29">
        <v>-3749500</v>
      </c>
      <c r="N5405" s="29">
        <v>-3686</v>
      </c>
      <c r="O5405" s="29">
        <v>0</v>
      </c>
      <c r="P5405" s="29">
        <f t="shared" si="336"/>
        <v>-3753186</v>
      </c>
      <c r="Q5405" s="29">
        <f t="shared" si="337"/>
        <v>243961</v>
      </c>
      <c r="R5405" s="29">
        <f t="shared" si="338"/>
        <v>240275</v>
      </c>
      <c r="S5405" s="15" t="s">
        <v>1736</v>
      </c>
      <c r="T5405" s="15">
        <v>101405</v>
      </c>
      <c r="U5405" s="15" t="s">
        <v>162</v>
      </c>
      <c r="V5405" s="15">
        <v>47030001</v>
      </c>
      <c r="W5405" s="15" t="s">
        <v>140</v>
      </c>
    </row>
    <row r="5406" spans="2:23" hidden="1" x14ac:dyDescent="0.25">
      <c r="B5406" s="14">
        <v>30004733</v>
      </c>
      <c r="C5406" s="14">
        <v>0</v>
      </c>
      <c r="D5406" s="15">
        <v>21030011</v>
      </c>
      <c r="E5406" s="16" t="s">
        <v>4904</v>
      </c>
      <c r="F5406" s="14">
        <v>1301</v>
      </c>
      <c r="G5406" s="17">
        <v>40269</v>
      </c>
      <c r="H5406" s="29">
        <v>4017000</v>
      </c>
      <c r="I5406" s="29">
        <v>0</v>
      </c>
      <c r="J5406" s="29">
        <v>0</v>
      </c>
      <c r="K5406" s="29">
        <v>0</v>
      </c>
      <c r="L5406" s="29">
        <f t="shared" si="335"/>
        <v>4017000</v>
      </c>
      <c r="M5406" s="29">
        <v>-1838290</v>
      </c>
      <c r="N5406" s="29">
        <v>-141276</v>
      </c>
      <c r="O5406" s="29">
        <v>0</v>
      </c>
      <c r="P5406" s="29">
        <f t="shared" si="336"/>
        <v>-1979566</v>
      </c>
      <c r="Q5406" s="29">
        <f t="shared" si="337"/>
        <v>2178710</v>
      </c>
      <c r="R5406" s="29">
        <f t="shared" si="338"/>
        <v>2037434</v>
      </c>
      <c r="S5406" s="15" t="s">
        <v>1736</v>
      </c>
      <c r="T5406" s="15">
        <v>101301</v>
      </c>
      <c r="U5406" s="15" t="s">
        <v>133</v>
      </c>
      <c r="V5406" s="15">
        <v>47030001</v>
      </c>
      <c r="W5406" s="15" t="s">
        <v>134</v>
      </c>
    </row>
    <row r="5407" spans="2:23" hidden="1" x14ac:dyDescent="0.25">
      <c r="B5407" s="14">
        <v>30004734</v>
      </c>
      <c r="C5407" s="14">
        <v>0</v>
      </c>
      <c r="D5407" s="15">
        <v>21030011</v>
      </c>
      <c r="E5407" s="16" t="s">
        <v>4905</v>
      </c>
      <c r="F5407" s="14">
        <v>1202</v>
      </c>
      <c r="G5407" s="17">
        <v>40269</v>
      </c>
      <c r="H5407" s="29">
        <v>4042663</v>
      </c>
      <c r="I5407" s="29">
        <v>0</v>
      </c>
      <c r="J5407" s="29">
        <v>0</v>
      </c>
      <c r="K5407" s="29">
        <v>0</v>
      </c>
      <c r="L5407" s="29">
        <f t="shared" si="335"/>
        <v>4042663</v>
      </c>
      <c r="M5407" s="29">
        <v>-1850031</v>
      </c>
      <c r="N5407" s="29">
        <v>-142178</v>
      </c>
      <c r="O5407" s="29">
        <v>0</v>
      </c>
      <c r="P5407" s="29">
        <f t="shared" si="336"/>
        <v>-1992209</v>
      </c>
      <c r="Q5407" s="29">
        <f t="shared" si="337"/>
        <v>2192632</v>
      </c>
      <c r="R5407" s="29">
        <f t="shared" si="338"/>
        <v>2050454</v>
      </c>
      <c r="S5407" s="15" t="s">
        <v>1736</v>
      </c>
      <c r="T5407" s="15">
        <v>101202</v>
      </c>
      <c r="U5407" s="15" t="s">
        <v>149</v>
      </c>
      <c r="V5407" s="15">
        <v>47030001</v>
      </c>
      <c r="W5407" s="15" t="s">
        <v>145</v>
      </c>
    </row>
    <row r="5408" spans="2:23" hidden="1" x14ac:dyDescent="0.25">
      <c r="B5408" s="14">
        <v>30004735</v>
      </c>
      <c r="C5408" s="14">
        <v>0</v>
      </c>
      <c r="D5408" s="15">
        <v>21030011</v>
      </c>
      <c r="E5408" s="16" t="s">
        <v>4906</v>
      </c>
      <c r="F5408" s="14">
        <v>1401</v>
      </c>
      <c r="G5408" s="17">
        <v>40269</v>
      </c>
      <c r="H5408" s="29">
        <v>4110377</v>
      </c>
      <c r="I5408" s="29">
        <v>0</v>
      </c>
      <c r="J5408" s="29">
        <v>0</v>
      </c>
      <c r="K5408" s="29">
        <v>0</v>
      </c>
      <c r="L5408" s="29">
        <f t="shared" si="335"/>
        <v>4110377</v>
      </c>
      <c r="M5408" s="29">
        <v>-1881022</v>
      </c>
      <c r="N5408" s="29">
        <v>-144560</v>
      </c>
      <c r="O5408" s="29">
        <v>0</v>
      </c>
      <c r="P5408" s="29">
        <f t="shared" si="336"/>
        <v>-2025582</v>
      </c>
      <c r="Q5408" s="29">
        <f t="shared" si="337"/>
        <v>2229355</v>
      </c>
      <c r="R5408" s="29">
        <f t="shared" si="338"/>
        <v>2084795</v>
      </c>
      <c r="S5408" s="15" t="s">
        <v>1736</v>
      </c>
      <c r="T5408" s="15">
        <v>101401</v>
      </c>
      <c r="U5408" s="15" t="s">
        <v>139</v>
      </c>
      <c r="V5408" s="15">
        <v>47030001</v>
      </c>
      <c r="W5408" s="15" t="s">
        <v>140</v>
      </c>
    </row>
    <row r="5409" spans="2:23" hidden="1" x14ac:dyDescent="0.25">
      <c r="B5409" s="14">
        <v>30004736</v>
      </c>
      <c r="C5409" s="14">
        <v>0</v>
      </c>
      <c r="D5409" s="15">
        <v>21030011</v>
      </c>
      <c r="E5409" s="16" t="s">
        <v>4907</v>
      </c>
      <c r="F5409" s="14">
        <v>1401</v>
      </c>
      <c r="G5409" s="17">
        <v>40269</v>
      </c>
      <c r="H5409" s="29">
        <v>4110388</v>
      </c>
      <c r="I5409" s="29">
        <v>0</v>
      </c>
      <c r="J5409" s="29">
        <v>0</v>
      </c>
      <c r="K5409" s="29">
        <v>0</v>
      </c>
      <c r="L5409" s="29">
        <f t="shared" si="335"/>
        <v>4110388</v>
      </c>
      <c r="M5409" s="29">
        <v>-1881025</v>
      </c>
      <c r="N5409" s="29">
        <v>-144560</v>
      </c>
      <c r="O5409" s="29">
        <v>0</v>
      </c>
      <c r="P5409" s="29">
        <f t="shared" si="336"/>
        <v>-2025585</v>
      </c>
      <c r="Q5409" s="29">
        <f t="shared" si="337"/>
        <v>2229363</v>
      </c>
      <c r="R5409" s="29">
        <f t="shared" si="338"/>
        <v>2084803</v>
      </c>
      <c r="S5409" s="15" t="s">
        <v>1736</v>
      </c>
      <c r="T5409" s="15">
        <v>101401</v>
      </c>
      <c r="U5409" s="15" t="s">
        <v>139</v>
      </c>
      <c r="V5409" s="15">
        <v>47030001</v>
      </c>
      <c r="W5409" s="15" t="s">
        <v>140</v>
      </c>
    </row>
    <row r="5410" spans="2:23" hidden="1" x14ac:dyDescent="0.25">
      <c r="B5410" s="14">
        <v>30004737</v>
      </c>
      <c r="C5410" s="14">
        <v>0</v>
      </c>
      <c r="D5410" s="15">
        <v>21030011</v>
      </c>
      <c r="E5410" s="16" t="s">
        <v>4908</v>
      </c>
      <c r="F5410" s="14">
        <v>1062</v>
      </c>
      <c r="G5410" s="17">
        <v>40451</v>
      </c>
      <c r="H5410" s="29">
        <v>4130491</v>
      </c>
      <c r="I5410" s="29">
        <v>0</v>
      </c>
      <c r="J5410" s="29">
        <v>0</v>
      </c>
      <c r="K5410" s="29">
        <v>0</v>
      </c>
      <c r="L5410" s="29">
        <f t="shared" si="335"/>
        <v>4130491</v>
      </c>
      <c r="M5410" s="29">
        <v>-1793219</v>
      </c>
      <c r="N5410" s="29">
        <v>-146962</v>
      </c>
      <c r="O5410" s="29">
        <v>0</v>
      </c>
      <c r="P5410" s="29">
        <f t="shared" si="336"/>
        <v>-1940181</v>
      </c>
      <c r="Q5410" s="29">
        <f t="shared" si="337"/>
        <v>2337272</v>
      </c>
      <c r="R5410" s="29">
        <f t="shared" si="338"/>
        <v>2190310</v>
      </c>
      <c r="S5410" s="15" t="s">
        <v>1736</v>
      </c>
      <c r="T5410" s="15">
        <v>100802</v>
      </c>
      <c r="U5410" s="15" t="s">
        <v>43</v>
      </c>
      <c r="V5410" s="15">
        <v>47030001</v>
      </c>
      <c r="W5410" s="15" t="s">
        <v>44</v>
      </c>
    </row>
    <row r="5411" spans="2:23" hidden="1" x14ac:dyDescent="0.25">
      <c r="B5411" s="14">
        <v>30004738</v>
      </c>
      <c r="C5411" s="14">
        <v>0</v>
      </c>
      <c r="D5411" s="15">
        <v>21030011</v>
      </c>
      <c r="E5411" s="16" t="s">
        <v>4909</v>
      </c>
      <c r="F5411" s="14">
        <v>1021</v>
      </c>
      <c r="G5411" s="17">
        <v>41091</v>
      </c>
      <c r="H5411" s="29">
        <v>4187293</v>
      </c>
      <c r="I5411" s="29">
        <v>0</v>
      </c>
      <c r="J5411" s="29">
        <v>0</v>
      </c>
      <c r="K5411" s="29">
        <v>0</v>
      </c>
      <c r="L5411" s="29">
        <f t="shared" si="335"/>
        <v>4187293</v>
      </c>
      <c r="M5411" s="29">
        <v>-1468523</v>
      </c>
      <c r="N5411" s="29">
        <v>-154431</v>
      </c>
      <c r="O5411" s="29">
        <v>0</v>
      </c>
      <c r="P5411" s="29">
        <f t="shared" si="336"/>
        <v>-1622954</v>
      </c>
      <c r="Q5411" s="29">
        <f t="shared" si="337"/>
        <v>2718770</v>
      </c>
      <c r="R5411" s="29">
        <f t="shared" si="338"/>
        <v>2564339</v>
      </c>
      <c r="S5411" s="15" t="s">
        <v>1736</v>
      </c>
      <c r="T5411" s="15">
        <v>100301</v>
      </c>
      <c r="U5411" s="15" t="s">
        <v>32</v>
      </c>
      <c r="V5411" s="15">
        <v>47030001</v>
      </c>
      <c r="W5411" s="15" t="s">
        <v>33</v>
      </c>
    </row>
    <row r="5412" spans="2:23" hidden="1" x14ac:dyDescent="0.25">
      <c r="B5412" s="14">
        <v>30004739</v>
      </c>
      <c r="C5412" s="14">
        <v>0</v>
      </c>
      <c r="D5412" s="15">
        <v>21030011</v>
      </c>
      <c r="E5412" s="16" t="s">
        <v>4910</v>
      </c>
      <c r="F5412" s="14">
        <v>1202</v>
      </c>
      <c r="G5412" s="17">
        <v>40269</v>
      </c>
      <c r="H5412" s="29">
        <v>4191075</v>
      </c>
      <c r="I5412" s="29">
        <v>0</v>
      </c>
      <c r="J5412" s="29">
        <v>0</v>
      </c>
      <c r="K5412" s="29">
        <v>0</v>
      </c>
      <c r="L5412" s="29">
        <f t="shared" si="335"/>
        <v>4191075</v>
      </c>
      <c r="M5412" s="29">
        <v>-1917951</v>
      </c>
      <c r="N5412" s="29">
        <v>-147398</v>
      </c>
      <c r="O5412" s="29">
        <v>0</v>
      </c>
      <c r="P5412" s="29">
        <f t="shared" si="336"/>
        <v>-2065349</v>
      </c>
      <c r="Q5412" s="29">
        <f t="shared" si="337"/>
        <v>2273124</v>
      </c>
      <c r="R5412" s="29">
        <f t="shared" si="338"/>
        <v>2125726</v>
      </c>
      <c r="S5412" s="15" t="s">
        <v>1736</v>
      </c>
      <c r="T5412" s="15">
        <v>101202</v>
      </c>
      <c r="U5412" s="15" t="s">
        <v>149</v>
      </c>
      <c r="V5412" s="15">
        <v>47030001</v>
      </c>
      <c r="W5412" s="15" t="s">
        <v>145</v>
      </c>
    </row>
    <row r="5413" spans="2:23" hidden="1" x14ac:dyDescent="0.25">
      <c r="B5413" s="14">
        <v>30004740</v>
      </c>
      <c r="C5413" s="14">
        <v>0</v>
      </c>
      <c r="D5413" s="15">
        <v>21030011</v>
      </c>
      <c r="E5413" s="16" t="s">
        <v>4911</v>
      </c>
      <c r="F5413" s="14">
        <v>1202</v>
      </c>
      <c r="G5413" s="17">
        <v>40269</v>
      </c>
      <c r="H5413" s="29">
        <v>4200878</v>
      </c>
      <c r="I5413" s="29">
        <v>0</v>
      </c>
      <c r="J5413" s="29">
        <v>0</v>
      </c>
      <c r="K5413" s="29">
        <v>0</v>
      </c>
      <c r="L5413" s="29">
        <f t="shared" si="335"/>
        <v>4200878</v>
      </c>
      <c r="M5413" s="29">
        <v>-1922439</v>
      </c>
      <c r="N5413" s="29">
        <v>-147743</v>
      </c>
      <c r="O5413" s="29">
        <v>0</v>
      </c>
      <c r="P5413" s="29">
        <f t="shared" si="336"/>
        <v>-2070182</v>
      </c>
      <c r="Q5413" s="29">
        <f t="shared" si="337"/>
        <v>2278439</v>
      </c>
      <c r="R5413" s="29">
        <f t="shared" si="338"/>
        <v>2130696</v>
      </c>
      <c r="S5413" s="15" t="s">
        <v>1736</v>
      </c>
      <c r="T5413" s="15">
        <v>101202</v>
      </c>
      <c r="U5413" s="15" t="s">
        <v>149</v>
      </c>
      <c r="V5413" s="15">
        <v>47030001</v>
      </c>
      <c r="W5413" s="15" t="s">
        <v>145</v>
      </c>
    </row>
    <row r="5414" spans="2:23" hidden="1" x14ac:dyDescent="0.25">
      <c r="B5414" s="14">
        <v>30004741</v>
      </c>
      <c r="C5414" s="14">
        <v>0</v>
      </c>
      <c r="D5414" s="15">
        <v>21030011</v>
      </c>
      <c r="E5414" s="16" t="s">
        <v>4912</v>
      </c>
      <c r="F5414" s="14">
        <v>1401</v>
      </c>
      <c r="G5414" s="17">
        <v>40269</v>
      </c>
      <c r="H5414" s="29">
        <v>4255854</v>
      </c>
      <c r="I5414" s="29">
        <v>0</v>
      </c>
      <c r="J5414" s="29">
        <v>0</v>
      </c>
      <c r="K5414" s="29">
        <v>0</v>
      </c>
      <c r="L5414" s="29">
        <f t="shared" si="335"/>
        <v>4255854</v>
      </c>
      <c r="M5414" s="29">
        <v>-1947594</v>
      </c>
      <c r="N5414" s="29">
        <v>-149676</v>
      </c>
      <c r="O5414" s="29">
        <v>0</v>
      </c>
      <c r="P5414" s="29">
        <f t="shared" si="336"/>
        <v>-2097270</v>
      </c>
      <c r="Q5414" s="29">
        <f t="shared" si="337"/>
        <v>2308260</v>
      </c>
      <c r="R5414" s="29">
        <f t="shared" si="338"/>
        <v>2158584</v>
      </c>
      <c r="S5414" s="15" t="s">
        <v>1736</v>
      </c>
      <c r="T5414" s="15">
        <v>101401</v>
      </c>
      <c r="U5414" s="15" t="s">
        <v>139</v>
      </c>
      <c r="V5414" s="15">
        <v>47030001</v>
      </c>
      <c r="W5414" s="15" t="s">
        <v>140</v>
      </c>
    </row>
    <row r="5415" spans="2:23" hidden="1" x14ac:dyDescent="0.25">
      <c r="B5415" s="14">
        <v>30004742</v>
      </c>
      <c r="C5415" s="14">
        <v>0</v>
      </c>
      <c r="D5415" s="15">
        <v>21030011</v>
      </c>
      <c r="E5415" s="16" t="s">
        <v>4913</v>
      </c>
      <c r="F5415" s="14">
        <v>1301</v>
      </c>
      <c r="G5415" s="17">
        <v>40269</v>
      </c>
      <c r="H5415" s="29">
        <v>4268000</v>
      </c>
      <c r="I5415" s="29">
        <v>0</v>
      </c>
      <c r="J5415" s="29">
        <v>0</v>
      </c>
      <c r="K5415" s="29">
        <v>0</v>
      </c>
      <c r="L5415" s="29">
        <f t="shared" si="335"/>
        <v>4268000</v>
      </c>
      <c r="M5415" s="29">
        <v>-1953151</v>
      </c>
      <c r="N5415" s="29">
        <v>-150103</v>
      </c>
      <c r="O5415" s="29">
        <v>0</v>
      </c>
      <c r="P5415" s="29">
        <f t="shared" si="336"/>
        <v>-2103254</v>
      </c>
      <c r="Q5415" s="29">
        <f t="shared" si="337"/>
        <v>2314849</v>
      </c>
      <c r="R5415" s="29">
        <f t="shared" si="338"/>
        <v>2164746</v>
      </c>
      <c r="S5415" s="15" t="s">
        <v>1736</v>
      </c>
      <c r="T5415" s="15">
        <v>101301</v>
      </c>
      <c r="U5415" s="15" t="s">
        <v>133</v>
      </c>
      <c r="V5415" s="15">
        <v>47030001</v>
      </c>
      <c r="W5415" s="15" t="s">
        <v>134</v>
      </c>
    </row>
    <row r="5416" spans="2:23" hidden="1" x14ac:dyDescent="0.25">
      <c r="B5416" s="14">
        <v>30004743</v>
      </c>
      <c r="C5416" s="14">
        <v>0</v>
      </c>
      <c r="D5416" s="15">
        <v>21030011</v>
      </c>
      <c r="E5416" s="16" t="s">
        <v>4914</v>
      </c>
      <c r="F5416" s="14">
        <v>1403</v>
      </c>
      <c r="G5416" s="17">
        <v>41356</v>
      </c>
      <c r="H5416" s="29">
        <v>4361363</v>
      </c>
      <c r="I5416" s="29">
        <v>0</v>
      </c>
      <c r="J5416" s="29">
        <v>0</v>
      </c>
      <c r="K5416" s="29">
        <v>0</v>
      </c>
      <c r="L5416" s="29">
        <f t="shared" si="335"/>
        <v>4361363</v>
      </c>
      <c r="M5416" s="29">
        <v>-1376961</v>
      </c>
      <c r="N5416" s="29">
        <v>-162962</v>
      </c>
      <c r="O5416" s="29">
        <v>0</v>
      </c>
      <c r="P5416" s="29">
        <f t="shared" si="336"/>
        <v>-1539923</v>
      </c>
      <c r="Q5416" s="29">
        <f t="shared" si="337"/>
        <v>2984402</v>
      </c>
      <c r="R5416" s="29">
        <f t="shared" si="338"/>
        <v>2821440</v>
      </c>
      <c r="S5416" s="15" t="s">
        <v>1736</v>
      </c>
      <c r="T5416" s="15">
        <v>101403</v>
      </c>
      <c r="U5416" s="15" t="s">
        <v>218</v>
      </c>
      <c r="V5416" s="15">
        <v>47030001</v>
      </c>
      <c r="W5416" s="15" t="s">
        <v>140</v>
      </c>
    </row>
    <row r="5417" spans="2:23" hidden="1" x14ac:dyDescent="0.25">
      <c r="B5417" s="14">
        <v>30004745</v>
      </c>
      <c r="C5417" s="14">
        <v>0</v>
      </c>
      <c r="D5417" s="15">
        <v>21030011</v>
      </c>
      <c r="E5417" s="16" t="s">
        <v>4915</v>
      </c>
      <c r="F5417" s="14">
        <v>1062</v>
      </c>
      <c r="G5417" s="17">
        <v>40451</v>
      </c>
      <c r="H5417" s="29">
        <v>4435667</v>
      </c>
      <c r="I5417" s="29">
        <v>0</v>
      </c>
      <c r="J5417" s="29">
        <v>0</v>
      </c>
      <c r="K5417" s="29">
        <v>0</v>
      </c>
      <c r="L5417" s="29">
        <f t="shared" si="335"/>
        <v>4435667</v>
      </c>
      <c r="M5417" s="29">
        <v>-1925708</v>
      </c>
      <c r="N5417" s="29">
        <v>-157820</v>
      </c>
      <c r="O5417" s="29">
        <v>0</v>
      </c>
      <c r="P5417" s="29">
        <f t="shared" si="336"/>
        <v>-2083528</v>
      </c>
      <c r="Q5417" s="29">
        <f t="shared" si="337"/>
        <v>2509959</v>
      </c>
      <c r="R5417" s="29">
        <f t="shared" si="338"/>
        <v>2352139</v>
      </c>
      <c r="S5417" s="15" t="s">
        <v>1736</v>
      </c>
      <c r="T5417" s="15">
        <v>100802</v>
      </c>
      <c r="U5417" s="15" t="s">
        <v>43</v>
      </c>
      <c r="V5417" s="15">
        <v>47030001</v>
      </c>
      <c r="W5417" s="15" t="s">
        <v>44</v>
      </c>
    </row>
    <row r="5418" spans="2:23" hidden="1" x14ac:dyDescent="0.25">
      <c r="B5418" s="14">
        <v>30004746</v>
      </c>
      <c r="C5418" s="14">
        <v>0</v>
      </c>
      <c r="D5418" s="15">
        <v>21030011</v>
      </c>
      <c r="E5418" s="16" t="s">
        <v>4916</v>
      </c>
      <c r="F5418" s="14">
        <v>1301</v>
      </c>
      <c r="G5418" s="17">
        <v>40269</v>
      </c>
      <c r="H5418" s="29">
        <v>4451000</v>
      </c>
      <c r="I5418" s="29">
        <v>0</v>
      </c>
      <c r="J5418" s="29">
        <v>0</v>
      </c>
      <c r="K5418" s="29">
        <v>0</v>
      </c>
      <c r="L5418" s="29">
        <f t="shared" si="335"/>
        <v>4451000</v>
      </c>
      <c r="M5418" s="29">
        <v>-2036897</v>
      </c>
      <c r="N5418" s="29">
        <v>-156539</v>
      </c>
      <c r="O5418" s="29">
        <v>0</v>
      </c>
      <c r="P5418" s="29">
        <f t="shared" si="336"/>
        <v>-2193436</v>
      </c>
      <c r="Q5418" s="29">
        <f t="shared" si="337"/>
        <v>2414103</v>
      </c>
      <c r="R5418" s="29">
        <f t="shared" si="338"/>
        <v>2257564</v>
      </c>
      <c r="S5418" s="15" t="s">
        <v>1736</v>
      </c>
      <c r="T5418" s="15">
        <v>101301</v>
      </c>
      <c r="U5418" s="15" t="s">
        <v>133</v>
      </c>
      <c r="V5418" s="15">
        <v>47030001</v>
      </c>
      <c r="W5418" s="15" t="s">
        <v>134</v>
      </c>
    </row>
    <row r="5419" spans="2:23" hidden="1" x14ac:dyDescent="0.25">
      <c r="B5419" s="14">
        <v>30004747</v>
      </c>
      <c r="C5419" s="14">
        <v>0</v>
      </c>
      <c r="D5419" s="15">
        <v>21030011</v>
      </c>
      <c r="E5419" s="16" t="s">
        <v>4917</v>
      </c>
      <c r="F5419" s="14">
        <v>1202</v>
      </c>
      <c r="G5419" s="17">
        <v>40269</v>
      </c>
      <c r="H5419" s="29">
        <v>4493764</v>
      </c>
      <c r="I5419" s="29">
        <v>0</v>
      </c>
      <c r="J5419" s="29">
        <v>0</v>
      </c>
      <c r="K5419" s="29">
        <v>0</v>
      </c>
      <c r="L5419" s="29">
        <f t="shared" si="335"/>
        <v>4493764</v>
      </c>
      <c r="M5419" s="29">
        <v>-2056467</v>
      </c>
      <c r="N5419" s="29">
        <v>-158043</v>
      </c>
      <c r="O5419" s="29">
        <v>0</v>
      </c>
      <c r="P5419" s="29">
        <f t="shared" si="336"/>
        <v>-2214510</v>
      </c>
      <c r="Q5419" s="29">
        <f t="shared" si="337"/>
        <v>2437297</v>
      </c>
      <c r="R5419" s="29">
        <f t="shared" si="338"/>
        <v>2279254</v>
      </c>
      <c r="S5419" s="15" t="s">
        <v>1736</v>
      </c>
      <c r="T5419" s="15">
        <v>101202</v>
      </c>
      <c r="U5419" s="15" t="s">
        <v>149</v>
      </c>
      <c r="V5419" s="15">
        <v>47030001</v>
      </c>
      <c r="W5419" s="15" t="s">
        <v>145</v>
      </c>
    </row>
    <row r="5420" spans="2:23" hidden="1" x14ac:dyDescent="0.25">
      <c r="B5420" s="14">
        <v>30004748</v>
      </c>
      <c r="C5420" s="14">
        <v>0</v>
      </c>
      <c r="D5420" s="15">
        <v>21030011</v>
      </c>
      <c r="E5420" s="16" t="s">
        <v>4918</v>
      </c>
      <c r="F5420" s="14">
        <v>1301</v>
      </c>
      <c r="G5420" s="17">
        <v>40269</v>
      </c>
      <c r="H5420" s="29">
        <v>4602000</v>
      </c>
      <c r="I5420" s="29">
        <v>0</v>
      </c>
      <c r="J5420" s="29">
        <v>0</v>
      </c>
      <c r="K5420" s="29">
        <v>0</v>
      </c>
      <c r="L5420" s="29">
        <f t="shared" si="335"/>
        <v>4602000</v>
      </c>
      <c r="M5420" s="29">
        <v>-2106001</v>
      </c>
      <c r="N5420" s="29">
        <v>-161850</v>
      </c>
      <c r="O5420" s="29">
        <v>0</v>
      </c>
      <c r="P5420" s="29">
        <f t="shared" si="336"/>
        <v>-2267851</v>
      </c>
      <c r="Q5420" s="29">
        <f t="shared" si="337"/>
        <v>2495999</v>
      </c>
      <c r="R5420" s="29">
        <f t="shared" si="338"/>
        <v>2334149</v>
      </c>
      <c r="S5420" s="15" t="s">
        <v>1736</v>
      </c>
      <c r="T5420" s="15">
        <v>101301</v>
      </c>
      <c r="U5420" s="15" t="s">
        <v>133</v>
      </c>
      <c r="V5420" s="15">
        <v>47030001</v>
      </c>
      <c r="W5420" s="15" t="s">
        <v>134</v>
      </c>
    </row>
    <row r="5421" spans="2:23" hidden="1" x14ac:dyDescent="0.25">
      <c r="B5421" s="14">
        <v>30004749</v>
      </c>
      <c r="C5421" s="14">
        <v>0</v>
      </c>
      <c r="D5421" s="15">
        <v>21030011</v>
      </c>
      <c r="E5421" s="16" t="s">
        <v>4919</v>
      </c>
      <c r="F5421" s="14">
        <v>1301</v>
      </c>
      <c r="G5421" s="17">
        <v>40269</v>
      </c>
      <c r="H5421" s="29">
        <v>4642000</v>
      </c>
      <c r="I5421" s="29">
        <v>0</v>
      </c>
      <c r="J5421" s="29">
        <v>0</v>
      </c>
      <c r="K5421" s="29">
        <v>0</v>
      </c>
      <c r="L5421" s="29">
        <f t="shared" si="335"/>
        <v>4642000</v>
      </c>
      <c r="M5421" s="29">
        <v>-2124308</v>
      </c>
      <c r="N5421" s="29">
        <v>-163257</v>
      </c>
      <c r="O5421" s="29">
        <v>0</v>
      </c>
      <c r="P5421" s="29">
        <f t="shared" si="336"/>
        <v>-2287565</v>
      </c>
      <c r="Q5421" s="29">
        <f t="shared" si="337"/>
        <v>2517692</v>
      </c>
      <c r="R5421" s="29">
        <f t="shared" si="338"/>
        <v>2354435</v>
      </c>
      <c r="S5421" s="15" t="s">
        <v>1736</v>
      </c>
      <c r="T5421" s="15">
        <v>101301</v>
      </c>
      <c r="U5421" s="15" t="s">
        <v>133</v>
      </c>
      <c r="V5421" s="15">
        <v>47030001</v>
      </c>
      <c r="W5421" s="15" t="s">
        <v>134</v>
      </c>
    </row>
    <row r="5422" spans="2:23" hidden="1" x14ac:dyDescent="0.25">
      <c r="B5422" s="14">
        <v>30004750</v>
      </c>
      <c r="C5422" s="14">
        <v>0</v>
      </c>
      <c r="D5422" s="15">
        <v>21030011</v>
      </c>
      <c r="E5422" s="16" t="s">
        <v>4920</v>
      </c>
      <c r="F5422" s="14">
        <v>1301</v>
      </c>
      <c r="G5422" s="17">
        <v>40269</v>
      </c>
      <c r="H5422" s="29">
        <v>4679000</v>
      </c>
      <c r="I5422" s="29">
        <v>0</v>
      </c>
      <c r="J5422" s="29">
        <v>0</v>
      </c>
      <c r="K5422" s="29">
        <v>0</v>
      </c>
      <c r="L5422" s="29">
        <f t="shared" si="335"/>
        <v>4679000</v>
      </c>
      <c r="M5422" s="29">
        <v>-2141238</v>
      </c>
      <c r="N5422" s="29">
        <v>-164558</v>
      </c>
      <c r="O5422" s="29">
        <v>0</v>
      </c>
      <c r="P5422" s="29">
        <f t="shared" si="336"/>
        <v>-2305796</v>
      </c>
      <c r="Q5422" s="29">
        <f t="shared" si="337"/>
        <v>2537762</v>
      </c>
      <c r="R5422" s="29">
        <f t="shared" si="338"/>
        <v>2373204</v>
      </c>
      <c r="S5422" s="15" t="s">
        <v>1736</v>
      </c>
      <c r="T5422" s="15">
        <v>101301</v>
      </c>
      <c r="U5422" s="15" t="s">
        <v>133</v>
      </c>
      <c r="V5422" s="15">
        <v>47030001</v>
      </c>
      <c r="W5422" s="15" t="s">
        <v>134</v>
      </c>
    </row>
    <row r="5423" spans="2:23" hidden="1" x14ac:dyDescent="0.25">
      <c r="B5423" s="14">
        <v>30004751</v>
      </c>
      <c r="C5423" s="14">
        <v>0</v>
      </c>
      <c r="D5423" s="15">
        <v>21030011</v>
      </c>
      <c r="E5423" s="16" t="s">
        <v>4230</v>
      </c>
      <c r="F5423" s="14">
        <v>1301</v>
      </c>
      <c r="G5423" s="17">
        <v>40269</v>
      </c>
      <c r="H5423" s="29">
        <v>4776000</v>
      </c>
      <c r="I5423" s="29">
        <v>0</v>
      </c>
      <c r="J5423" s="29">
        <v>0</v>
      </c>
      <c r="K5423" s="29">
        <v>0</v>
      </c>
      <c r="L5423" s="29">
        <f t="shared" si="335"/>
        <v>4776000</v>
      </c>
      <c r="M5423" s="29">
        <v>-2185627</v>
      </c>
      <c r="N5423" s="29">
        <v>-167969</v>
      </c>
      <c r="O5423" s="29">
        <v>0</v>
      </c>
      <c r="P5423" s="29">
        <f t="shared" si="336"/>
        <v>-2353596</v>
      </c>
      <c r="Q5423" s="29">
        <f t="shared" si="337"/>
        <v>2590373</v>
      </c>
      <c r="R5423" s="29">
        <f t="shared" si="338"/>
        <v>2422404</v>
      </c>
      <c r="S5423" s="15" t="s">
        <v>1736</v>
      </c>
      <c r="T5423" s="15">
        <v>101301</v>
      </c>
      <c r="U5423" s="15" t="s">
        <v>133</v>
      </c>
      <c r="V5423" s="15">
        <v>47030001</v>
      </c>
      <c r="W5423" s="15" t="s">
        <v>134</v>
      </c>
    </row>
    <row r="5424" spans="2:23" hidden="1" x14ac:dyDescent="0.25">
      <c r="B5424" s="14">
        <v>30004753</v>
      </c>
      <c r="C5424" s="14">
        <v>0</v>
      </c>
      <c r="D5424" s="15">
        <v>21030011</v>
      </c>
      <c r="E5424" s="16" t="s">
        <v>4921</v>
      </c>
      <c r="F5424" s="14">
        <v>1301</v>
      </c>
      <c r="G5424" s="17">
        <v>40269</v>
      </c>
      <c r="H5424" s="29">
        <v>4828000</v>
      </c>
      <c r="I5424" s="29">
        <v>0</v>
      </c>
      <c r="J5424" s="29">
        <v>0</v>
      </c>
      <c r="K5424" s="29">
        <v>0</v>
      </c>
      <c r="L5424" s="29">
        <f t="shared" si="335"/>
        <v>4828000</v>
      </c>
      <c r="M5424" s="29">
        <v>-2209423</v>
      </c>
      <c r="N5424" s="29">
        <v>-169798</v>
      </c>
      <c r="O5424" s="29">
        <v>0</v>
      </c>
      <c r="P5424" s="29">
        <f t="shared" si="336"/>
        <v>-2379221</v>
      </c>
      <c r="Q5424" s="29">
        <f t="shared" si="337"/>
        <v>2618577</v>
      </c>
      <c r="R5424" s="29">
        <f t="shared" si="338"/>
        <v>2448779</v>
      </c>
      <c r="S5424" s="15" t="s">
        <v>1736</v>
      </c>
      <c r="T5424" s="15">
        <v>101301</v>
      </c>
      <c r="U5424" s="15" t="s">
        <v>133</v>
      </c>
      <c r="V5424" s="15">
        <v>47030001</v>
      </c>
      <c r="W5424" s="15" t="s">
        <v>134</v>
      </c>
    </row>
    <row r="5425" spans="2:23" hidden="1" x14ac:dyDescent="0.25">
      <c r="B5425" s="14">
        <v>30004754</v>
      </c>
      <c r="C5425" s="14">
        <v>0</v>
      </c>
      <c r="D5425" s="15">
        <v>21030011</v>
      </c>
      <c r="E5425" s="16" t="s">
        <v>4922</v>
      </c>
      <c r="F5425" s="14">
        <v>1401</v>
      </c>
      <c r="G5425" s="17">
        <v>40269</v>
      </c>
      <c r="H5425" s="29">
        <v>4941921</v>
      </c>
      <c r="I5425" s="29">
        <v>0</v>
      </c>
      <c r="J5425" s="29">
        <v>0</v>
      </c>
      <c r="K5425" s="29">
        <v>0</v>
      </c>
      <c r="L5425" s="29">
        <f t="shared" si="335"/>
        <v>4941921</v>
      </c>
      <c r="M5425" s="29">
        <v>-2261560</v>
      </c>
      <c r="N5425" s="29">
        <v>-173805</v>
      </c>
      <c r="O5425" s="29">
        <v>0</v>
      </c>
      <c r="P5425" s="29">
        <f t="shared" si="336"/>
        <v>-2435365</v>
      </c>
      <c r="Q5425" s="29">
        <f t="shared" si="337"/>
        <v>2680361</v>
      </c>
      <c r="R5425" s="29">
        <f t="shared" si="338"/>
        <v>2506556</v>
      </c>
      <c r="S5425" s="15" t="s">
        <v>1736</v>
      </c>
      <c r="T5425" s="15">
        <v>101401</v>
      </c>
      <c r="U5425" s="15" t="s">
        <v>139</v>
      </c>
      <c r="V5425" s="15">
        <v>47030001</v>
      </c>
      <c r="W5425" s="15" t="s">
        <v>140</v>
      </c>
    </row>
    <row r="5426" spans="2:23" hidden="1" x14ac:dyDescent="0.25">
      <c r="B5426" s="14">
        <v>30004755</v>
      </c>
      <c r="C5426" s="14">
        <v>0</v>
      </c>
      <c r="D5426" s="15">
        <v>21030011</v>
      </c>
      <c r="E5426" s="16" t="s">
        <v>4923</v>
      </c>
      <c r="F5426" s="14">
        <v>1201</v>
      </c>
      <c r="G5426" s="17">
        <v>40269</v>
      </c>
      <c r="H5426" s="29">
        <v>4946117</v>
      </c>
      <c r="I5426" s="29">
        <v>0</v>
      </c>
      <c r="J5426" s="29">
        <v>0</v>
      </c>
      <c r="K5426" s="29">
        <v>0</v>
      </c>
      <c r="L5426" s="29">
        <f t="shared" si="335"/>
        <v>4946117</v>
      </c>
      <c r="M5426" s="29">
        <v>-2263477</v>
      </c>
      <c r="N5426" s="29">
        <v>-173952</v>
      </c>
      <c r="O5426" s="29">
        <v>0</v>
      </c>
      <c r="P5426" s="29">
        <f t="shared" si="336"/>
        <v>-2437429</v>
      </c>
      <c r="Q5426" s="29">
        <f t="shared" si="337"/>
        <v>2682640</v>
      </c>
      <c r="R5426" s="29">
        <f t="shared" si="338"/>
        <v>2508688</v>
      </c>
      <c r="S5426" s="15" t="s">
        <v>1736</v>
      </c>
      <c r="T5426" s="15">
        <v>101201</v>
      </c>
      <c r="U5426" s="15" t="s">
        <v>144</v>
      </c>
      <c r="V5426" s="15">
        <v>47030001</v>
      </c>
      <c r="W5426" s="15" t="s">
        <v>145</v>
      </c>
    </row>
    <row r="5427" spans="2:23" hidden="1" x14ac:dyDescent="0.25">
      <c r="B5427" s="14">
        <v>30004756</v>
      </c>
      <c r="C5427" s="14">
        <v>0</v>
      </c>
      <c r="D5427" s="15">
        <v>21030011</v>
      </c>
      <c r="E5427" s="16" t="s">
        <v>4924</v>
      </c>
      <c r="F5427" s="14">
        <v>1401</v>
      </c>
      <c r="G5427" s="17">
        <v>40269</v>
      </c>
      <c r="H5427" s="29">
        <v>4974574</v>
      </c>
      <c r="I5427" s="29">
        <v>0</v>
      </c>
      <c r="J5427" s="29">
        <v>0</v>
      </c>
      <c r="K5427" s="29">
        <v>0</v>
      </c>
      <c r="L5427" s="29">
        <f t="shared" si="335"/>
        <v>4974574</v>
      </c>
      <c r="M5427" s="29">
        <v>-2276500</v>
      </c>
      <c r="N5427" s="29">
        <v>-174953</v>
      </c>
      <c r="O5427" s="29">
        <v>0</v>
      </c>
      <c r="P5427" s="29">
        <f t="shared" si="336"/>
        <v>-2451453</v>
      </c>
      <c r="Q5427" s="29">
        <f t="shared" si="337"/>
        <v>2698074</v>
      </c>
      <c r="R5427" s="29">
        <f t="shared" si="338"/>
        <v>2523121</v>
      </c>
      <c r="S5427" s="15" t="s">
        <v>1736</v>
      </c>
      <c r="T5427" s="15">
        <v>101401</v>
      </c>
      <c r="U5427" s="15" t="s">
        <v>139</v>
      </c>
      <c r="V5427" s="15">
        <v>47030001</v>
      </c>
      <c r="W5427" s="15" t="s">
        <v>140</v>
      </c>
    </row>
    <row r="5428" spans="2:23" hidden="1" x14ac:dyDescent="0.25">
      <c r="B5428" s="14">
        <v>30004757</v>
      </c>
      <c r="C5428" s="14">
        <v>0</v>
      </c>
      <c r="D5428" s="15">
        <v>21030011</v>
      </c>
      <c r="E5428" s="16" t="s">
        <v>4925</v>
      </c>
      <c r="F5428" s="14">
        <v>1301</v>
      </c>
      <c r="G5428" s="17">
        <v>40269</v>
      </c>
      <c r="H5428" s="29">
        <v>4993000</v>
      </c>
      <c r="I5428" s="29">
        <v>0</v>
      </c>
      <c r="J5428" s="29">
        <v>0</v>
      </c>
      <c r="K5428" s="29">
        <v>0</v>
      </c>
      <c r="L5428" s="29">
        <f t="shared" si="335"/>
        <v>4993000</v>
      </c>
      <c r="M5428" s="29">
        <v>-2284932</v>
      </c>
      <c r="N5428" s="29">
        <v>-175601</v>
      </c>
      <c r="O5428" s="29">
        <v>0</v>
      </c>
      <c r="P5428" s="29">
        <f t="shared" si="336"/>
        <v>-2460533</v>
      </c>
      <c r="Q5428" s="29">
        <f t="shared" si="337"/>
        <v>2708068</v>
      </c>
      <c r="R5428" s="29">
        <f t="shared" si="338"/>
        <v>2532467</v>
      </c>
      <c r="S5428" s="15" t="s">
        <v>1736</v>
      </c>
      <c r="T5428" s="15">
        <v>101301</v>
      </c>
      <c r="U5428" s="15" t="s">
        <v>133</v>
      </c>
      <c r="V5428" s="15">
        <v>47030001</v>
      </c>
      <c r="W5428" s="15" t="s">
        <v>134</v>
      </c>
    </row>
    <row r="5429" spans="2:23" hidden="1" x14ac:dyDescent="0.25">
      <c r="B5429" s="14">
        <v>30004758</v>
      </c>
      <c r="C5429" s="14">
        <v>0</v>
      </c>
      <c r="D5429" s="15">
        <v>21030011</v>
      </c>
      <c r="E5429" s="16" t="s">
        <v>4926</v>
      </c>
      <c r="F5429" s="14">
        <v>1202</v>
      </c>
      <c r="G5429" s="17">
        <v>40269</v>
      </c>
      <c r="H5429" s="29">
        <v>5001267</v>
      </c>
      <c r="I5429" s="29">
        <v>0</v>
      </c>
      <c r="J5429" s="29">
        <v>0</v>
      </c>
      <c r="K5429" s="29">
        <v>0</v>
      </c>
      <c r="L5429" s="29">
        <f t="shared" si="335"/>
        <v>5001267</v>
      </c>
      <c r="M5429" s="29">
        <v>-2288717</v>
      </c>
      <c r="N5429" s="29">
        <v>-175892</v>
      </c>
      <c r="O5429" s="29">
        <v>0</v>
      </c>
      <c r="P5429" s="29">
        <f t="shared" si="336"/>
        <v>-2464609</v>
      </c>
      <c r="Q5429" s="29">
        <f t="shared" si="337"/>
        <v>2712550</v>
      </c>
      <c r="R5429" s="29">
        <f t="shared" si="338"/>
        <v>2536658</v>
      </c>
      <c r="S5429" s="15" t="s">
        <v>1736</v>
      </c>
      <c r="T5429" s="15">
        <v>101202</v>
      </c>
      <c r="U5429" s="15" t="s">
        <v>149</v>
      </c>
      <c r="V5429" s="15">
        <v>47030001</v>
      </c>
      <c r="W5429" s="15" t="s">
        <v>145</v>
      </c>
    </row>
    <row r="5430" spans="2:23" hidden="1" x14ac:dyDescent="0.25">
      <c r="B5430" s="14">
        <v>30004759</v>
      </c>
      <c r="C5430" s="14">
        <v>0</v>
      </c>
      <c r="D5430" s="15">
        <v>21030011</v>
      </c>
      <c r="E5430" s="16" t="s">
        <v>4927</v>
      </c>
      <c r="F5430" s="14">
        <v>1401</v>
      </c>
      <c r="G5430" s="17">
        <v>40269</v>
      </c>
      <c r="H5430" s="29">
        <v>5046126</v>
      </c>
      <c r="I5430" s="29">
        <v>0</v>
      </c>
      <c r="J5430" s="29">
        <v>0</v>
      </c>
      <c r="K5430" s="29">
        <v>0</v>
      </c>
      <c r="L5430" s="29">
        <f t="shared" si="335"/>
        <v>5046126</v>
      </c>
      <c r="M5430" s="29">
        <v>-2309247</v>
      </c>
      <c r="N5430" s="29">
        <v>-177469</v>
      </c>
      <c r="O5430" s="29">
        <v>0</v>
      </c>
      <c r="P5430" s="29">
        <f t="shared" si="336"/>
        <v>-2486716</v>
      </c>
      <c r="Q5430" s="29">
        <f t="shared" si="337"/>
        <v>2736879</v>
      </c>
      <c r="R5430" s="29">
        <f t="shared" si="338"/>
        <v>2559410</v>
      </c>
      <c r="S5430" s="15" t="s">
        <v>1736</v>
      </c>
      <c r="T5430" s="15">
        <v>101401</v>
      </c>
      <c r="U5430" s="15" t="s">
        <v>139</v>
      </c>
      <c r="V5430" s="15">
        <v>47030001</v>
      </c>
      <c r="W5430" s="15" t="s">
        <v>140</v>
      </c>
    </row>
    <row r="5431" spans="2:23" hidden="1" x14ac:dyDescent="0.25">
      <c r="B5431" s="14">
        <v>30004761</v>
      </c>
      <c r="C5431" s="14">
        <v>0</v>
      </c>
      <c r="D5431" s="15">
        <v>21030011</v>
      </c>
      <c r="E5431" s="16" t="s">
        <v>4928</v>
      </c>
      <c r="F5431" s="14">
        <v>1201</v>
      </c>
      <c r="G5431" s="17">
        <v>40269</v>
      </c>
      <c r="H5431" s="29">
        <v>5243900</v>
      </c>
      <c r="I5431" s="29">
        <v>0</v>
      </c>
      <c r="J5431" s="29">
        <v>0</v>
      </c>
      <c r="K5431" s="29">
        <v>0</v>
      </c>
      <c r="L5431" s="29">
        <f t="shared" si="335"/>
        <v>5243900</v>
      </c>
      <c r="M5431" s="29">
        <v>-2399750</v>
      </c>
      <c r="N5431" s="29">
        <v>-184425</v>
      </c>
      <c r="O5431" s="29">
        <v>0</v>
      </c>
      <c r="P5431" s="29">
        <f t="shared" si="336"/>
        <v>-2584175</v>
      </c>
      <c r="Q5431" s="29">
        <f t="shared" si="337"/>
        <v>2844150</v>
      </c>
      <c r="R5431" s="29">
        <f t="shared" si="338"/>
        <v>2659725</v>
      </c>
      <c r="S5431" s="15" t="s">
        <v>1736</v>
      </c>
      <c r="T5431" s="15">
        <v>101201</v>
      </c>
      <c r="U5431" s="15" t="s">
        <v>144</v>
      </c>
      <c r="V5431" s="15">
        <v>47030001</v>
      </c>
      <c r="W5431" s="15" t="s">
        <v>145</v>
      </c>
    </row>
    <row r="5432" spans="2:23" hidden="1" x14ac:dyDescent="0.25">
      <c r="B5432" s="14">
        <v>30004762</v>
      </c>
      <c r="C5432" s="14">
        <v>0</v>
      </c>
      <c r="D5432" s="15">
        <v>21030011</v>
      </c>
      <c r="E5432" s="16" t="s">
        <v>4929</v>
      </c>
      <c r="F5432" s="14">
        <v>1301</v>
      </c>
      <c r="G5432" s="17">
        <v>40269</v>
      </c>
      <c r="H5432" s="29">
        <v>5268000</v>
      </c>
      <c r="I5432" s="29">
        <v>0</v>
      </c>
      <c r="J5432" s="29">
        <v>0</v>
      </c>
      <c r="K5432" s="29">
        <v>0</v>
      </c>
      <c r="L5432" s="29">
        <f t="shared" si="335"/>
        <v>5268000</v>
      </c>
      <c r="M5432" s="29">
        <v>-2410782</v>
      </c>
      <c r="N5432" s="29">
        <v>-185273</v>
      </c>
      <c r="O5432" s="29">
        <v>0</v>
      </c>
      <c r="P5432" s="29">
        <f t="shared" si="336"/>
        <v>-2596055</v>
      </c>
      <c r="Q5432" s="29">
        <f t="shared" si="337"/>
        <v>2857218</v>
      </c>
      <c r="R5432" s="29">
        <f t="shared" si="338"/>
        <v>2671945</v>
      </c>
      <c r="S5432" s="15" t="s">
        <v>1736</v>
      </c>
      <c r="T5432" s="15">
        <v>101301</v>
      </c>
      <c r="U5432" s="15" t="s">
        <v>133</v>
      </c>
      <c r="V5432" s="15">
        <v>47030001</v>
      </c>
      <c r="W5432" s="15" t="s">
        <v>134</v>
      </c>
    </row>
    <row r="5433" spans="2:23" hidden="1" x14ac:dyDescent="0.25">
      <c r="B5433" s="14">
        <v>30004763</v>
      </c>
      <c r="C5433" s="14">
        <v>0</v>
      </c>
      <c r="D5433" s="15">
        <v>21030011</v>
      </c>
      <c r="E5433" s="16" t="s">
        <v>4930</v>
      </c>
      <c r="F5433" s="14">
        <v>1025</v>
      </c>
      <c r="G5433" s="17">
        <v>39545</v>
      </c>
      <c r="H5433" s="29">
        <v>5274984</v>
      </c>
      <c r="I5433" s="29">
        <v>0</v>
      </c>
      <c r="J5433" s="29">
        <v>0</v>
      </c>
      <c r="K5433" s="29">
        <v>0</v>
      </c>
      <c r="L5433" s="29">
        <f t="shared" si="335"/>
        <v>5274984</v>
      </c>
      <c r="M5433" s="29">
        <v>-4610433</v>
      </c>
      <c r="N5433" s="29">
        <v>-33354</v>
      </c>
      <c r="O5433" s="29">
        <v>0</v>
      </c>
      <c r="P5433" s="29">
        <f t="shared" si="336"/>
        <v>-4643787</v>
      </c>
      <c r="Q5433" s="29">
        <f t="shared" si="337"/>
        <v>664551</v>
      </c>
      <c r="R5433" s="29">
        <f t="shared" si="338"/>
        <v>631197</v>
      </c>
      <c r="S5433" s="15" t="s">
        <v>1736</v>
      </c>
      <c r="T5433" s="15">
        <v>100305</v>
      </c>
      <c r="U5433" s="15" t="s">
        <v>156</v>
      </c>
      <c r="V5433" s="15">
        <v>47030001</v>
      </c>
      <c r="W5433" s="15" t="s">
        <v>33</v>
      </c>
    </row>
    <row r="5434" spans="2:23" hidden="1" x14ac:dyDescent="0.25">
      <c r="B5434" s="14">
        <v>30004764</v>
      </c>
      <c r="C5434" s="14">
        <v>0</v>
      </c>
      <c r="D5434" s="15">
        <v>21030011</v>
      </c>
      <c r="E5434" s="16" t="s">
        <v>4931</v>
      </c>
      <c r="F5434" s="14">
        <v>1201</v>
      </c>
      <c r="G5434" s="17">
        <v>40269</v>
      </c>
      <c r="H5434" s="29">
        <v>5386151</v>
      </c>
      <c r="I5434" s="29">
        <v>0</v>
      </c>
      <c r="J5434" s="29">
        <v>0</v>
      </c>
      <c r="K5434" s="29">
        <v>0</v>
      </c>
      <c r="L5434" s="29">
        <f t="shared" si="335"/>
        <v>5386151</v>
      </c>
      <c r="M5434" s="29">
        <v>-2464849</v>
      </c>
      <c r="N5434" s="29">
        <v>-189428</v>
      </c>
      <c r="O5434" s="29">
        <v>0</v>
      </c>
      <c r="P5434" s="29">
        <f t="shared" si="336"/>
        <v>-2654277</v>
      </c>
      <c r="Q5434" s="29">
        <f t="shared" si="337"/>
        <v>2921302</v>
      </c>
      <c r="R5434" s="29">
        <f t="shared" si="338"/>
        <v>2731874</v>
      </c>
      <c r="S5434" s="15" t="s">
        <v>1736</v>
      </c>
      <c r="T5434" s="15">
        <v>101201</v>
      </c>
      <c r="U5434" s="15" t="s">
        <v>144</v>
      </c>
      <c r="V5434" s="15">
        <v>47030001</v>
      </c>
      <c r="W5434" s="15" t="s">
        <v>145</v>
      </c>
    </row>
    <row r="5435" spans="2:23" hidden="1" x14ac:dyDescent="0.25">
      <c r="B5435" s="14">
        <v>30004765</v>
      </c>
      <c r="C5435" s="14">
        <v>0</v>
      </c>
      <c r="D5435" s="15">
        <v>21030011</v>
      </c>
      <c r="E5435" s="16" t="s">
        <v>4932</v>
      </c>
      <c r="F5435" s="14">
        <v>1401</v>
      </c>
      <c r="G5435" s="17">
        <v>40269</v>
      </c>
      <c r="H5435" s="29">
        <v>5403386</v>
      </c>
      <c r="I5435" s="29">
        <v>0</v>
      </c>
      <c r="J5435" s="29">
        <v>0</v>
      </c>
      <c r="K5435" s="29">
        <v>0</v>
      </c>
      <c r="L5435" s="29">
        <f t="shared" si="335"/>
        <v>5403386</v>
      </c>
      <c r="M5435" s="29">
        <v>-2472735</v>
      </c>
      <c r="N5435" s="29">
        <v>-190034</v>
      </c>
      <c r="O5435" s="29">
        <v>0</v>
      </c>
      <c r="P5435" s="29">
        <f t="shared" si="336"/>
        <v>-2662769</v>
      </c>
      <c r="Q5435" s="29">
        <f t="shared" si="337"/>
        <v>2930651</v>
      </c>
      <c r="R5435" s="29">
        <f t="shared" si="338"/>
        <v>2740617</v>
      </c>
      <c r="S5435" s="15" t="s">
        <v>1736</v>
      </c>
      <c r="T5435" s="15">
        <v>101401</v>
      </c>
      <c r="U5435" s="15" t="s">
        <v>139</v>
      </c>
      <c r="V5435" s="15">
        <v>47030001</v>
      </c>
      <c r="W5435" s="15" t="s">
        <v>140</v>
      </c>
    </row>
    <row r="5436" spans="2:23" hidden="1" x14ac:dyDescent="0.25">
      <c r="B5436" s="14">
        <v>30004766</v>
      </c>
      <c r="C5436" s="14">
        <v>0</v>
      </c>
      <c r="D5436" s="15">
        <v>21030011</v>
      </c>
      <c r="E5436" s="16" t="s">
        <v>4933</v>
      </c>
      <c r="F5436" s="14">
        <v>1401</v>
      </c>
      <c r="G5436" s="17">
        <v>40269</v>
      </c>
      <c r="H5436" s="29">
        <v>5436253</v>
      </c>
      <c r="I5436" s="29">
        <v>0</v>
      </c>
      <c r="J5436" s="29">
        <v>0</v>
      </c>
      <c r="K5436" s="29">
        <v>0</v>
      </c>
      <c r="L5436" s="29">
        <f t="shared" si="335"/>
        <v>5436253</v>
      </c>
      <c r="M5436" s="29">
        <v>-2487777</v>
      </c>
      <c r="N5436" s="29">
        <v>-191190</v>
      </c>
      <c r="O5436" s="29">
        <v>0</v>
      </c>
      <c r="P5436" s="29">
        <f t="shared" si="336"/>
        <v>-2678967</v>
      </c>
      <c r="Q5436" s="29">
        <f t="shared" si="337"/>
        <v>2948476</v>
      </c>
      <c r="R5436" s="29">
        <f t="shared" si="338"/>
        <v>2757286</v>
      </c>
      <c r="S5436" s="15" t="s">
        <v>1736</v>
      </c>
      <c r="T5436" s="15">
        <v>101401</v>
      </c>
      <c r="U5436" s="15" t="s">
        <v>139</v>
      </c>
      <c r="V5436" s="15">
        <v>47030001</v>
      </c>
      <c r="W5436" s="15" t="s">
        <v>140</v>
      </c>
    </row>
    <row r="5437" spans="2:23" hidden="1" x14ac:dyDescent="0.25">
      <c r="B5437" s="14">
        <v>30004767</v>
      </c>
      <c r="C5437" s="14">
        <v>0</v>
      </c>
      <c r="D5437" s="15">
        <v>21030011</v>
      </c>
      <c r="E5437" s="16" t="s">
        <v>4934</v>
      </c>
      <c r="F5437" s="14">
        <v>1202</v>
      </c>
      <c r="G5437" s="17">
        <v>40269</v>
      </c>
      <c r="H5437" s="29">
        <v>5474843</v>
      </c>
      <c r="I5437" s="29">
        <v>0</v>
      </c>
      <c r="J5437" s="29">
        <v>0</v>
      </c>
      <c r="K5437" s="29">
        <v>0</v>
      </c>
      <c r="L5437" s="29">
        <f t="shared" ref="L5437:L5502" si="339">SUM(H5437:K5437)</f>
        <v>5474843</v>
      </c>
      <c r="M5437" s="29">
        <v>-2505436</v>
      </c>
      <c r="N5437" s="29">
        <v>-192547</v>
      </c>
      <c r="O5437" s="29">
        <v>0</v>
      </c>
      <c r="P5437" s="29">
        <f t="shared" si="336"/>
        <v>-2697983</v>
      </c>
      <c r="Q5437" s="29">
        <f t="shared" si="337"/>
        <v>2969407</v>
      </c>
      <c r="R5437" s="29">
        <f t="shared" si="338"/>
        <v>2776860</v>
      </c>
      <c r="S5437" s="15" t="s">
        <v>1736</v>
      </c>
      <c r="T5437" s="15">
        <v>101202</v>
      </c>
      <c r="U5437" s="15" t="s">
        <v>149</v>
      </c>
      <c r="V5437" s="15">
        <v>47030001</v>
      </c>
      <c r="W5437" s="15" t="s">
        <v>145</v>
      </c>
    </row>
    <row r="5438" spans="2:23" hidden="1" x14ac:dyDescent="0.25">
      <c r="B5438" s="14">
        <v>30004768</v>
      </c>
      <c r="C5438" s="14">
        <v>0</v>
      </c>
      <c r="D5438" s="15">
        <v>21030011</v>
      </c>
      <c r="E5438" s="16" t="s">
        <v>4935</v>
      </c>
      <c r="F5438" s="14">
        <v>1301</v>
      </c>
      <c r="G5438" s="17">
        <v>40269</v>
      </c>
      <c r="H5438" s="29">
        <v>5679000</v>
      </c>
      <c r="I5438" s="29">
        <v>0</v>
      </c>
      <c r="J5438" s="29">
        <v>0</v>
      </c>
      <c r="K5438" s="29">
        <v>0</v>
      </c>
      <c r="L5438" s="29">
        <f t="shared" si="339"/>
        <v>5679000</v>
      </c>
      <c r="M5438" s="29">
        <v>-2598865</v>
      </c>
      <c r="N5438" s="29">
        <v>-199727</v>
      </c>
      <c r="O5438" s="29">
        <v>0</v>
      </c>
      <c r="P5438" s="29">
        <f t="shared" si="336"/>
        <v>-2798592</v>
      </c>
      <c r="Q5438" s="29">
        <f t="shared" si="337"/>
        <v>3080135</v>
      </c>
      <c r="R5438" s="29">
        <f t="shared" si="338"/>
        <v>2880408</v>
      </c>
      <c r="S5438" s="15" t="s">
        <v>1736</v>
      </c>
      <c r="T5438" s="15">
        <v>101301</v>
      </c>
      <c r="U5438" s="15" t="s">
        <v>133</v>
      </c>
      <c r="V5438" s="15">
        <v>47030001</v>
      </c>
      <c r="W5438" s="15" t="s">
        <v>134</v>
      </c>
    </row>
    <row r="5439" spans="2:23" hidden="1" x14ac:dyDescent="0.25">
      <c r="B5439" s="14">
        <v>30004771</v>
      </c>
      <c r="C5439" s="14">
        <v>0</v>
      </c>
      <c r="D5439" s="15">
        <v>21030011</v>
      </c>
      <c r="E5439" s="16" t="s">
        <v>4936</v>
      </c>
      <c r="F5439" s="14">
        <v>1202</v>
      </c>
      <c r="G5439" s="17">
        <v>40269</v>
      </c>
      <c r="H5439" s="29">
        <v>5813147</v>
      </c>
      <c r="I5439" s="29">
        <v>0</v>
      </c>
      <c r="J5439" s="29">
        <v>0</v>
      </c>
      <c r="K5439" s="29">
        <v>0</v>
      </c>
      <c r="L5439" s="29">
        <f t="shared" si="339"/>
        <v>5813147</v>
      </c>
      <c r="M5439" s="29">
        <v>-2660253</v>
      </c>
      <c r="N5439" s="29">
        <v>-204445</v>
      </c>
      <c r="O5439" s="29">
        <v>0</v>
      </c>
      <c r="P5439" s="29">
        <f t="shared" si="336"/>
        <v>-2864698</v>
      </c>
      <c r="Q5439" s="29">
        <f t="shared" si="337"/>
        <v>3152894</v>
      </c>
      <c r="R5439" s="29">
        <f t="shared" si="338"/>
        <v>2948449</v>
      </c>
      <c r="S5439" s="15" t="s">
        <v>1736</v>
      </c>
      <c r="T5439" s="15">
        <v>101202</v>
      </c>
      <c r="U5439" s="15" t="s">
        <v>149</v>
      </c>
      <c r="V5439" s="15">
        <v>47030001</v>
      </c>
      <c r="W5439" s="15" t="s">
        <v>145</v>
      </c>
    </row>
    <row r="5440" spans="2:23" hidden="1" x14ac:dyDescent="0.25">
      <c r="B5440" s="14">
        <v>30004772</v>
      </c>
      <c r="C5440" s="14">
        <v>0</v>
      </c>
      <c r="D5440" s="15">
        <v>21030011</v>
      </c>
      <c r="E5440" s="16" t="s">
        <v>4375</v>
      </c>
      <c r="F5440" s="14">
        <v>1025</v>
      </c>
      <c r="G5440" s="17">
        <v>39545</v>
      </c>
      <c r="H5440" s="29">
        <v>5918648</v>
      </c>
      <c r="I5440" s="29">
        <v>0</v>
      </c>
      <c r="J5440" s="29">
        <v>0</v>
      </c>
      <c r="K5440" s="29">
        <v>0</v>
      </c>
      <c r="L5440" s="29">
        <f t="shared" si="339"/>
        <v>5918648</v>
      </c>
      <c r="M5440" s="29">
        <v>-5173007</v>
      </c>
      <c r="N5440" s="29">
        <v>-37424</v>
      </c>
      <c r="O5440" s="29">
        <v>0</v>
      </c>
      <c r="P5440" s="29">
        <f t="shared" si="336"/>
        <v>-5210431</v>
      </c>
      <c r="Q5440" s="29">
        <f t="shared" si="337"/>
        <v>745641</v>
      </c>
      <c r="R5440" s="29">
        <f t="shared" si="338"/>
        <v>708217</v>
      </c>
      <c r="S5440" s="15" t="s">
        <v>1736</v>
      </c>
      <c r="T5440" s="15">
        <v>100305</v>
      </c>
      <c r="U5440" s="15" t="s">
        <v>156</v>
      </c>
      <c r="V5440" s="15">
        <v>47030001</v>
      </c>
      <c r="W5440" s="15" t="s">
        <v>33</v>
      </c>
    </row>
    <row r="5441" spans="2:24" hidden="1" x14ac:dyDescent="0.25">
      <c r="B5441" s="14">
        <v>30004773</v>
      </c>
      <c r="C5441" s="14">
        <v>0</v>
      </c>
      <c r="D5441" s="15">
        <v>21030011</v>
      </c>
      <c r="E5441" s="16" t="s">
        <v>4937</v>
      </c>
      <c r="F5441" s="14">
        <v>1062</v>
      </c>
      <c r="G5441" s="17">
        <v>40451</v>
      </c>
      <c r="H5441" s="29">
        <v>5954784</v>
      </c>
      <c r="I5441" s="29">
        <v>0</v>
      </c>
      <c r="J5441" s="29">
        <v>0</v>
      </c>
      <c r="K5441" s="29">
        <v>0</v>
      </c>
      <c r="L5441" s="29">
        <f t="shared" si="339"/>
        <v>5954784</v>
      </c>
      <c r="M5441" s="29">
        <v>-2585221</v>
      </c>
      <c r="N5441" s="29">
        <v>-211870</v>
      </c>
      <c r="O5441" s="29">
        <v>0</v>
      </c>
      <c r="P5441" s="29">
        <f t="shared" si="336"/>
        <v>-2797091</v>
      </c>
      <c r="Q5441" s="29">
        <f t="shared" si="337"/>
        <v>3369563</v>
      </c>
      <c r="R5441" s="29">
        <f t="shared" si="338"/>
        <v>3157693</v>
      </c>
      <c r="S5441" s="15" t="s">
        <v>1736</v>
      </c>
      <c r="T5441" s="15">
        <v>100802</v>
      </c>
      <c r="U5441" s="15" t="s">
        <v>43</v>
      </c>
      <c r="V5441" s="15">
        <v>47030001</v>
      </c>
      <c r="W5441" s="15" t="s">
        <v>44</v>
      </c>
    </row>
    <row r="5442" spans="2:24" hidden="1" x14ac:dyDescent="0.25">
      <c r="B5442" s="14">
        <v>30004774</v>
      </c>
      <c r="C5442" s="14">
        <v>0</v>
      </c>
      <c r="D5442" s="15">
        <v>21030011</v>
      </c>
      <c r="E5442" s="16" t="s">
        <v>4938</v>
      </c>
      <c r="F5442" s="14">
        <v>1401</v>
      </c>
      <c r="G5442" s="17">
        <v>40269</v>
      </c>
      <c r="H5442" s="29">
        <v>5992541</v>
      </c>
      <c r="I5442" s="29">
        <v>0</v>
      </c>
      <c r="J5442" s="29">
        <v>0</v>
      </c>
      <c r="K5442" s="29">
        <v>0</v>
      </c>
      <c r="L5442" s="29">
        <f t="shared" si="339"/>
        <v>5992541</v>
      </c>
      <c r="M5442" s="29">
        <v>-2742351</v>
      </c>
      <c r="N5442" s="29">
        <v>-210754</v>
      </c>
      <c r="O5442" s="29">
        <v>0</v>
      </c>
      <c r="P5442" s="29">
        <f t="shared" si="336"/>
        <v>-2953105</v>
      </c>
      <c r="Q5442" s="29">
        <f t="shared" si="337"/>
        <v>3250190</v>
      </c>
      <c r="R5442" s="29">
        <f t="shared" si="338"/>
        <v>3039436</v>
      </c>
      <c r="S5442" s="15" t="s">
        <v>1736</v>
      </c>
      <c r="T5442" s="15">
        <v>101401</v>
      </c>
      <c r="U5442" s="15" t="s">
        <v>139</v>
      </c>
      <c r="V5442" s="15">
        <v>47030001</v>
      </c>
      <c r="W5442" s="15" t="s">
        <v>140</v>
      </c>
    </row>
    <row r="5443" spans="2:24" hidden="1" x14ac:dyDescent="0.25">
      <c r="B5443" s="14">
        <v>30004775</v>
      </c>
      <c r="C5443" s="14">
        <v>0</v>
      </c>
      <c r="D5443" s="15">
        <v>21030011</v>
      </c>
      <c r="E5443" s="16" t="s">
        <v>4939</v>
      </c>
      <c r="F5443" s="14">
        <v>1025</v>
      </c>
      <c r="G5443" s="17">
        <v>39545</v>
      </c>
      <c r="H5443" s="29">
        <v>6025080</v>
      </c>
      <c r="I5443" s="29">
        <v>0</v>
      </c>
      <c r="J5443" s="29">
        <v>0</v>
      </c>
      <c r="K5443" s="29">
        <v>0</v>
      </c>
      <c r="L5443" s="29">
        <f t="shared" si="339"/>
        <v>6025080</v>
      </c>
      <c r="M5443" s="29">
        <v>-5266030</v>
      </c>
      <c r="N5443" s="29">
        <v>-38097</v>
      </c>
      <c r="O5443" s="29">
        <v>0</v>
      </c>
      <c r="P5443" s="29">
        <f t="shared" si="336"/>
        <v>-5304127</v>
      </c>
      <c r="Q5443" s="29">
        <f t="shared" si="337"/>
        <v>759050</v>
      </c>
      <c r="R5443" s="29">
        <f t="shared" si="338"/>
        <v>720953</v>
      </c>
      <c r="S5443" s="15" t="s">
        <v>1736</v>
      </c>
      <c r="T5443" s="15">
        <v>100305</v>
      </c>
      <c r="U5443" s="15" t="s">
        <v>156</v>
      </c>
      <c r="V5443" s="15">
        <v>47030001</v>
      </c>
      <c r="W5443" s="15" t="s">
        <v>33</v>
      </c>
    </row>
    <row r="5444" spans="2:24" hidden="1" x14ac:dyDescent="0.25">
      <c r="B5444" s="14">
        <v>30004776</v>
      </c>
      <c r="C5444" s="14">
        <v>0</v>
      </c>
      <c r="D5444" s="15">
        <v>21030011</v>
      </c>
      <c r="E5444" s="16" t="s">
        <v>4940</v>
      </c>
      <c r="F5444" s="14">
        <v>1201</v>
      </c>
      <c r="G5444" s="17">
        <v>40269</v>
      </c>
      <c r="H5444" s="29">
        <v>6067412</v>
      </c>
      <c r="I5444" s="29">
        <v>0</v>
      </c>
      <c r="J5444" s="29">
        <v>0</v>
      </c>
      <c r="K5444" s="29">
        <v>0</v>
      </c>
      <c r="L5444" s="29">
        <f t="shared" si="339"/>
        <v>6067412</v>
      </c>
      <c r="M5444" s="29">
        <v>-2776616</v>
      </c>
      <c r="N5444" s="29">
        <v>-213388</v>
      </c>
      <c r="O5444" s="29">
        <v>0</v>
      </c>
      <c r="P5444" s="29">
        <f t="shared" si="336"/>
        <v>-2990004</v>
      </c>
      <c r="Q5444" s="29">
        <f t="shared" si="337"/>
        <v>3290796</v>
      </c>
      <c r="R5444" s="29">
        <f t="shared" si="338"/>
        <v>3077408</v>
      </c>
      <c r="S5444" s="15" t="s">
        <v>1736</v>
      </c>
      <c r="T5444" s="15">
        <v>101201</v>
      </c>
      <c r="U5444" s="15" t="s">
        <v>144</v>
      </c>
      <c r="V5444" s="15">
        <v>47030001</v>
      </c>
      <c r="W5444" s="15" t="s">
        <v>145</v>
      </c>
    </row>
    <row r="5445" spans="2:24" hidden="1" x14ac:dyDescent="0.25">
      <c r="B5445" s="14">
        <v>30004777</v>
      </c>
      <c r="C5445" s="14">
        <v>0</v>
      </c>
      <c r="D5445" s="15">
        <v>21030011</v>
      </c>
      <c r="E5445" s="16" t="s">
        <v>4941</v>
      </c>
      <c r="F5445" s="14">
        <v>1015</v>
      </c>
      <c r="G5445" s="17">
        <v>39545</v>
      </c>
      <c r="H5445" s="29">
        <v>6069515</v>
      </c>
      <c r="I5445" s="29">
        <v>0</v>
      </c>
      <c r="J5445" s="29">
        <v>0</v>
      </c>
      <c r="K5445" s="29">
        <v>0</v>
      </c>
      <c r="L5445" s="29">
        <f t="shared" si="339"/>
        <v>6069515</v>
      </c>
      <c r="M5445" s="29">
        <v>-5698726</v>
      </c>
      <c r="N5445" s="29">
        <v>-5602</v>
      </c>
      <c r="O5445" s="29">
        <v>0</v>
      </c>
      <c r="P5445" s="29">
        <f t="shared" ref="P5445:P5508" si="340">SUM(M5445:O5445)</f>
        <v>-5704328</v>
      </c>
      <c r="Q5445" s="29">
        <f t="shared" ref="Q5445:Q5508" si="341">H5445+M5445</f>
        <v>370789</v>
      </c>
      <c r="R5445" s="29">
        <f t="shared" ref="R5445:R5508" si="342">L5445+P5445</f>
        <v>365187</v>
      </c>
      <c r="S5445" s="15" t="s">
        <v>1736</v>
      </c>
      <c r="T5445" s="15">
        <v>100205</v>
      </c>
      <c r="U5445" s="15" t="s">
        <v>159</v>
      </c>
      <c r="V5445" s="15">
        <v>47030001</v>
      </c>
      <c r="W5445" s="15" t="s">
        <v>71</v>
      </c>
    </row>
    <row r="5446" spans="2:24" hidden="1" x14ac:dyDescent="0.25">
      <c r="B5446" s="14">
        <v>30004778</v>
      </c>
      <c r="C5446" s="14">
        <v>0</v>
      </c>
      <c r="D5446" s="15">
        <v>21030011</v>
      </c>
      <c r="E5446" s="16" t="s">
        <v>4942</v>
      </c>
      <c r="F5446" s="14">
        <v>1025</v>
      </c>
      <c r="G5446" s="17">
        <v>39545</v>
      </c>
      <c r="H5446" s="29">
        <v>6075771</v>
      </c>
      <c r="I5446" s="29">
        <v>0</v>
      </c>
      <c r="J5446" s="29">
        <v>0</v>
      </c>
      <c r="K5446" s="29">
        <v>0</v>
      </c>
      <c r="L5446" s="29">
        <f t="shared" si="339"/>
        <v>6075771</v>
      </c>
      <c r="M5446" s="29">
        <v>-5310335</v>
      </c>
      <c r="N5446" s="29">
        <v>-38418</v>
      </c>
      <c r="O5446" s="29">
        <v>0</v>
      </c>
      <c r="P5446" s="29">
        <f t="shared" si="340"/>
        <v>-5348753</v>
      </c>
      <c r="Q5446" s="29">
        <f t="shared" si="341"/>
        <v>765436</v>
      </c>
      <c r="R5446" s="29">
        <f t="shared" si="342"/>
        <v>727018</v>
      </c>
      <c r="S5446" s="15" t="s">
        <v>1736</v>
      </c>
      <c r="T5446" s="15">
        <v>100305</v>
      </c>
      <c r="U5446" s="15" t="s">
        <v>156</v>
      </c>
      <c r="V5446" s="15">
        <v>47030001</v>
      </c>
      <c r="W5446" s="15" t="s">
        <v>33</v>
      </c>
    </row>
    <row r="5447" spans="2:24" hidden="1" x14ac:dyDescent="0.25">
      <c r="B5447" s="14">
        <v>30004779</v>
      </c>
      <c r="C5447" s="14">
        <v>0</v>
      </c>
      <c r="D5447" s="15">
        <v>21030011</v>
      </c>
      <c r="E5447" s="16" t="s">
        <v>4943</v>
      </c>
      <c r="F5447" s="14">
        <v>1201</v>
      </c>
      <c r="G5447" s="17">
        <v>40269</v>
      </c>
      <c r="H5447" s="29">
        <v>6116597</v>
      </c>
      <c r="I5447" s="29">
        <v>0</v>
      </c>
      <c r="J5447" s="29">
        <v>0</v>
      </c>
      <c r="K5447" s="29">
        <v>0</v>
      </c>
      <c r="L5447" s="29">
        <f t="shared" si="339"/>
        <v>6116597</v>
      </c>
      <c r="M5447" s="29">
        <v>-2799123</v>
      </c>
      <c r="N5447" s="29">
        <v>-215117</v>
      </c>
      <c r="O5447" s="29">
        <v>0</v>
      </c>
      <c r="P5447" s="29">
        <f t="shared" si="340"/>
        <v>-3014240</v>
      </c>
      <c r="Q5447" s="29">
        <f t="shared" si="341"/>
        <v>3317474</v>
      </c>
      <c r="R5447" s="29">
        <f t="shared" si="342"/>
        <v>3102357</v>
      </c>
      <c r="S5447" s="15" t="s">
        <v>1736</v>
      </c>
      <c r="T5447" s="15">
        <v>101201</v>
      </c>
      <c r="U5447" s="15" t="s">
        <v>144</v>
      </c>
      <c r="V5447" s="15">
        <v>47030001</v>
      </c>
      <c r="W5447" s="15" t="s">
        <v>145</v>
      </c>
    </row>
    <row r="5448" spans="2:24" hidden="1" x14ac:dyDescent="0.25">
      <c r="B5448" s="14">
        <v>30004780</v>
      </c>
      <c r="C5448" s="14">
        <v>0</v>
      </c>
      <c r="D5448" s="15">
        <v>21030011</v>
      </c>
      <c r="E5448" s="16" t="s">
        <v>4944</v>
      </c>
      <c r="F5448" s="14">
        <v>1401</v>
      </c>
      <c r="G5448" s="17">
        <v>40269</v>
      </c>
      <c r="H5448" s="29">
        <v>6150874</v>
      </c>
      <c r="I5448" s="29">
        <v>0</v>
      </c>
      <c r="J5448" s="29">
        <v>0</v>
      </c>
      <c r="K5448" s="29">
        <v>0</v>
      </c>
      <c r="L5448" s="29">
        <f t="shared" si="339"/>
        <v>6150874</v>
      </c>
      <c r="M5448" s="29">
        <v>-2814808</v>
      </c>
      <c r="N5448" s="29">
        <v>-216323</v>
      </c>
      <c r="O5448" s="29">
        <v>0</v>
      </c>
      <c r="P5448" s="29">
        <f t="shared" si="340"/>
        <v>-3031131</v>
      </c>
      <c r="Q5448" s="29">
        <f t="shared" si="341"/>
        <v>3336066</v>
      </c>
      <c r="R5448" s="29">
        <f t="shared" si="342"/>
        <v>3119743</v>
      </c>
      <c r="S5448" s="15" t="s">
        <v>1736</v>
      </c>
      <c r="T5448" s="15">
        <v>101401</v>
      </c>
      <c r="U5448" s="15" t="s">
        <v>139</v>
      </c>
      <c r="V5448" s="15">
        <v>47030001</v>
      </c>
      <c r="W5448" s="15" t="s">
        <v>140</v>
      </c>
    </row>
    <row r="5449" spans="2:24" hidden="1" x14ac:dyDescent="0.25">
      <c r="B5449" s="14">
        <v>30004781</v>
      </c>
      <c r="C5449" s="14">
        <v>0</v>
      </c>
      <c r="D5449" s="15">
        <v>21030011</v>
      </c>
      <c r="E5449" s="16" t="s">
        <v>4945</v>
      </c>
      <c r="F5449" s="14">
        <v>1405</v>
      </c>
      <c r="G5449" s="17">
        <v>39545</v>
      </c>
      <c r="H5449" s="29">
        <v>6233813</v>
      </c>
      <c r="I5449" s="29">
        <v>0</v>
      </c>
      <c r="J5449" s="29">
        <v>0</v>
      </c>
      <c r="K5449" s="29">
        <v>0</v>
      </c>
      <c r="L5449" s="29">
        <f t="shared" si="339"/>
        <v>6233813</v>
      </c>
      <c r="M5449" s="29">
        <v>-5852986</v>
      </c>
      <c r="N5449" s="29">
        <v>-5754</v>
      </c>
      <c r="O5449" s="29">
        <v>0</v>
      </c>
      <c r="P5449" s="29">
        <f t="shared" si="340"/>
        <v>-5858740</v>
      </c>
      <c r="Q5449" s="29">
        <f t="shared" si="341"/>
        <v>380827</v>
      </c>
      <c r="R5449" s="29">
        <f t="shared" si="342"/>
        <v>375073</v>
      </c>
      <c r="S5449" s="15" t="s">
        <v>1736</v>
      </c>
      <c r="T5449" s="15">
        <v>101405</v>
      </c>
      <c r="U5449" s="15" t="s">
        <v>162</v>
      </c>
      <c r="V5449" s="15">
        <v>47030001</v>
      </c>
      <c r="W5449" s="15" t="s">
        <v>140</v>
      </c>
    </row>
    <row r="5450" spans="2:24" hidden="1" x14ac:dyDescent="0.25">
      <c r="B5450" s="14">
        <v>30004782</v>
      </c>
      <c r="C5450" s="14">
        <v>0</v>
      </c>
      <c r="D5450" s="15">
        <v>21030011</v>
      </c>
      <c r="E5450" s="16" t="s">
        <v>4946</v>
      </c>
      <c r="F5450" s="14">
        <v>1201</v>
      </c>
      <c r="G5450" s="17">
        <v>40269</v>
      </c>
      <c r="H5450" s="29">
        <v>6303906</v>
      </c>
      <c r="I5450" s="29">
        <v>0</v>
      </c>
      <c r="J5450" s="29">
        <v>0</v>
      </c>
      <c r="K5450" s="29">
        <v>0</v>
      </c>
      <c r="L5450" s="29">
        <f t="shared" si="339"/>
        <v>6303906</v>
      </c>
      <c r="M5450" s="29">
        <v>-2884839</v>
      </c>
      <c r="N5450" s="29">
        <v>-221705</v>
      </c>
      <c r="O5450" s="29">
        <v>0</v>
      </c>
      <c r="P5450" s="29">
        <f t="shared" si="340"/>
        <v>-3106544</v>
      </c>
      <c r="Q5450" s="29">
        <f t="shared" si="341"/>
        <v>3419067</v>
      </c>
      <c r="R5450" s="29">
        <f t="shared" si="342"/>
        <v>3197362</v>
      </c>
      <c r="S5450" s="15" t="s">
        <v>1736</v>
      </c>
      <c r="T5450" s="15">
        <v>101201</v>
      </c>
      <c r="U5450" s="15" t="s">
        <v>144</v>
      </c>
      <c r="V5450" s="15">
        <v>47030001</v>
      </c>
      <c r="W5450" s="15" t="s">
        <v>145</v>
      </c>
    </row>
    <row r="5451" spans="2:24" hidden="1" x14ac:dyDescent="0.25">
      <c r="B5451" s="14">
        <v>30004783</v>
      </c>
      <c r="C5451" s="14">
        <v>0</v>
      </c>
      <c r="D5451" s="15">
        <v>21030011</v>
      </c>
      <c r="E5451" s="16" t="s">
        <v>4947</v>
      </c>
      <c r="F5451" s="14">
        <v>1025</v>
      </c>
      <c r="G5451" s="17">
        <v>39545</v>
      </c>
      <c r="H5451" s="29">
        <v>6313833</v>
      </c>
      <c r="I5451" s="29">
        <v>0</v>
      </c>
      <c r="J5451" s="29">
        <v>0</v>
      </c>
      <c r="K5451" s="29">
        <v>0</v>
      </c>
      <c r="L5451" s="29">
        <f t="shared" si="339"/>
        <v>6313833</v>
      </c>
      <c r="M5451" s="29">
        <v>-5518404</v>
      </c>
      <c r="N5451" s="29">
        <v>-39923</v>
      </c>
      <c r="O5451" s="29">
        <v>0</v>
      </c>
      <c r="P5451" s="29">
        <f t="shared" si="340"/>
        <v>-5558327</v>
      </c>
      <c r="Q5451" s="29">
        <f t="shared" si="341"/>
        <v>795429</v>
      </c>
      <c r="R5451" s="29">
        <f t="shared" si="342"/>
        <v>755506</v>
      </c>
      <c r="S5451" s="15" t="s">
        <v>1736</v>
      </c>
      <c r="T5451" s="15">
        <v>100305</v>
      </c>
      <c r="U5451" s="15" t="s">
        <v>156</v>
      </c>
      <c r="V5451" s="15">
        <v>47030001</v>
      </c>
      <c r="W5451" s="15" t="s">
        <v>33</v>
      </c>
    </row>
    <row r="5452" spans="2:24" hidden="1" x14ac:dyDescent="0.25">
      <c r="B5452" s="14">
        <v>30004784</v>
      </c>
      <c r="C5452" s="14">
        <v>0</v>
      </c>
      <c r="D5452" s="15">
        <v>21030011</v>
      </c>
      <c r="E5452" s="16" t="s">
        <v>4948</v>
      </c>
      <c r="F5452" s="14">
        <v>1202</v>
      </c>
      <c r="G5452" s="17">
        <v>40269</v>
      </c>
      <c r="H5452" s="29">
        <v>6419046</v>
      </c>
      <c r="I5452" s="29">
        <v>0</v>
      </c>
      <c r="J5452" s="29">
        <v>0</v>
      </c>
      <c r="K5452" s="29">
        <v>0</v>
      </c>
      <c r="L5452" s="29">
        <f t="shared" si="339"/>
        <v>6419046</v>
      </c>
      <c r="M5452" s="29">
        <v>-2937531</v>
      </c>
      <c r="N5452" s="29">
        <v>-225754</v>
      </c>
      <c r="O5452" s="29">
        <v>0</v>
      </c>
      <c r="P5452" s="29">
        <f t="shared" si="340"/>
        <v>-3163285</v>
      </c>
      <c r="Q5452" s="29">
        <f t="shared" si="341"/>
        <v>3481515</v>
      </c>
      <c r="R5452" s="29">
        <f t="shared" si="342"/>
        <v>3255761</v>
      </c>
      <c r="S5452" s="15" t="s">
        <v>1736</v>
      </c>
      <c r="T5452" s="15">
        <v>101202</v>
      </c>
      <c r="U5452" s="15" t="s">
        <v>149</v>
      </c>
      <c r="V5452" s="15">
        <v>47030001</v>
      </c>
      <c r="W5452" s="15" t="s">
        <v>145</v>
      </c>
    </row>
    <row r="5453" spans="2:24" hidden="1" x14ac:dyDescent="0.25">
      <c r="B5453" s="14">
        <v>30004785</v>
      </c>
      <c r="C5453" s="14">
        <v>0</v>
      </c>
      <c r="D5453" s="15">
        <v>21030011</v>
      </c>
      <c r="E5453" s="16" t="s">
        <v>4949</v>
      </c>
      <c r="F5453" s="14">
        <v>1025</v>
      </c>
      <c r="G5453" s="17">
        <v>39545</v>
      </c>
      <c r="H5453" s="29">
        <v>6461234</v>
      </c>
      <c r="I5453" s="29">
        <v>0</v>
      </c>
      <c r="J5453" s="29">
        <v>0</v>
      </c>
      <c r="K5453" s="29">
        <v>0</v>
      </c>
      <c r="L5453" s="29">
        <f t="shared" si="339"/>
        <v>6461234</v>
      </c>
      <c r="M5453" s="29">
        <v>-5647235</v>
      </c>
      <c r="N5453" s="29">
        <v>-40856</v>
      </c>
      <c r="O5453" s="29">
        <v>0</v>
      </c>
      <c r="P5453" s="29">
        <f t="shared" si="340"/>
        <v>-5688091</v>
      </c>
      <c r="Q5453" s="29">
        <f t="shared" si="341"/>
        <v>813999</v>
      </c>
      <c r="R5453" s="29">
        <f t="shared" si="342"/>
        <v>773143</v>
      </c>
      <c r="S5453" s="15" t="s">
        <v>1736</v>
      </c>
      <c r="T5453" s="15">
        <v>100305</v>
      </c>
      <c r="U5453" s="15" t="s">
        <v>156</v>
      </c>
      <c r="V5453" s="15">
        <v>47030001</v>
      </c>
      <c r="W5453" s="15" t="s">
        <v>33</v>
      </c>
    </row>
    <row r="5454" spans="2:24" hidden="1" x14ac:dyDescent="0.25">
      <c r="B5454" s="14">
        <v>30004786</v>
      </c>
      <c r="C5454" s="14">
        <v>0</v>
      </c>
      <c r="D5454" s="15">
        <v>21030011</v>
      </c>
      <c r="E5454" s="16" t="s">
        <v>4950</v>
      </c>
      <c r="F5454" s="14">
        <v>1401</v>
      </c>
      <c r="G5454" s="17">
        <v>40269</v>
      </c>
      <c r="H5454" s="29">
        <v>6483161</v>
      </c>
      <c r="I5454" s="29">
        <v>0</v>
      </c>
      <c r="J5454" s="29">
        <v>0</v>
      </c>
      <c r="K5454" s="29">
        <v>0</v>
      </c>
      <c r="L5454" s="29">
        <f t="shared" si="339"/>
        <v>6483161</v>
      </c>
      <c r="M5454" s="29">
        <v>-2966870</v>
      </c>
      <c r="N5454" s="29">
        <v>-228009</v>
      </c>
      <c r="O5454" s="29">
        <v>0</v>
      </c>
      <c r="P5454" s="29">
        <f t="shared" si="340"/>
        <v>-3194879</v>
      </c>
      <c r="Q5454" s="29">
        <f t="shared" si="341"/>
        <v>3516291</v>
      </c>
      <c r="R5454" s="29">
        <f t="shared" si="342"/>
        <v>3288282</v>
      </c>
      <c r="S5454" s="15" t="s">
        <v>1736</v>
      </c>
      <c r="T5454" s="15">
        <v>101401</v>
      </c>
      <c r="U5454" s="15" t="s">
        <v>139</v>
      </c>
      <c r="V5454" s="15">
        <v>47030001</v>
      </c>
      <c r="W5454" s="15" t="s">
        <v>140</v>
      </c>
    </row>
    <row r="5455" spans="2:24" hidden="1" x14ac:dyDescent="0.25">
      <c r="B5455" s="14">
        <v>30004787</v>
      </c>
      <c r="C5455" s="14">
        <v>0</v>
      </c>
      <c r="D5455" s="15">
        <v>21030011</v>
      </c>
      <c r="E5455" s="16" t="s">
        <v>4951</v>
      </c>
      <c r="F5455" s="14">
        <v>1201</v>
      </c>
      <c r="G5455" s="17">
        <v>40269</v>
      </c>
      <c r="H5455" s="29">
        <v>6535900</v>
      </c>
      <c r="I5455" s="29">
        <v>0</v>
      </c>
      <c r="J5455" s="29">
        <v>0</v>
      </c>
      <c r="K5455" s="29">
        <v>0</v>
      </c>
      <c r="L5455" s="29">
        <f t="shared" si="339"/>
        <v>6535900</v>
      </c>
      <c r="M5455" s="29">
        <v>-2991005</v>
      </c>
      <c r="N5455" s="29">
        <v>-229864</v>
      </c>
      <c r="O5455" s="29">
        <v>0</v>
      </c>
      <c r="P5455" s="29">
        <f t="shared" si="340"/>
        <v>-3220869</v>
      </c>
      <c r="Q5455" s="29">
        <f t="shared" si="341"/>
        <v>3544895</v>
      </c>
      <c r="R5455" s="29">
        <f t="shared" si="342"/>
        <v>3315031</v>
      </c>
      <c r="S5455" s="15" t="s">
        <v>1736</v>
      </c>
      <c r="T5455" s="15">
        <v>101201</v>
      </c>
      <c r="U5455" s="15" t="s">
        <v>144</v>
      </c>
      <c r="V5455" s="15">
        <v>47030001</v>
      </c>
      <c r="W5455" s="15" t="s">
        <v>145</v>
      </c>
    </row>
    <row r="5456" spans="2:24" hidden="1" x14ac:dyDescent="0.25">
      <c r="B5456" s="14">
        <v>30004788</v>
      </c>
      <c r="C5456" s="14">
        <v>0</v>
      </c>
      <c r="D5456" s="15">
        <v>21030011</v>
      </c>
      <c r="E5456" s="16" t="s">
        <v>4952</v>
      </c>
      <c r="F5456" s="14">
        <v>1202</v>
      </c>
      <c r="G5456" s="17">
        <v>40990</v>
      </c>
      <c r="H5456" s="29">
        <v>6588936</v>
      </c>
      <c r="I5456" s="29">
        <v>0</v>
      </c>
      <c r="J5456" s="29">
        <v>-6588936</v>
      </c>
      <c r="K5456" s="29">
        <v>0</v>
      </c>
      <c r="L5456" s="29">
        <f t="shared" si="339"/>
        <v>0</v>
      </c>
      <c r="M5456" s="29">
        <v>-2398281</v>
      </c>
      <c r="N5456" s="29">
        <v>-241739</v>
      </c>
      <c r="O5456" s="29">
        <v>0</v>
      </c>
      <c r="P5456" s="29">
        <f t="shared" si="340"/>
        <v>-2640020</v>
      </c>
      <c r="Q5456" s="29">
        <f t="shared" si="341"/>
        <v>4190655</v>
      </c>
      <c r="R5456" s="29">
        <f t="shared" si="342"/>
        <v>-2640020</v>
      </c>
      <c r="S5456" s="15" t="s">
        <v>1736</v>
      </c>
      <c r="T5456" s="15">
        <v>101202</v>
      </c>
      <c r="U5456" s="15" t="s">
        <v>149</v>
      </c>
      <c r="V5456" s="15">
        <v>47030001</v>
      </c>
      <c r="W5456" s="15" t="s">
        <v>145</v>
      </c>
      <c r="X5456" s="1">
        <v>30006944</v>
      </c>
    </row>
    <row r="5457" spans="2:24" hidden="1" x14ac:dyDescent="0.25">
      <c r="B5457" s="15">
        <v>30006944</v>
      </c>
      <c r="C5457" s="14">
        <v>0</v>
      </c>
      <c r="D5457" s="15">
        <v>21030011</v>
      </c>
      <c r="E5457" s="16" t="s">
        <v>4952</v>
      </c>
      <c r="F5457" s="14">
        <v>1903</v>
      </c>
      <c r="G5457" s="17">
        <v>44651</v>
      </c>
      <c r="H5457" s="29">
        <v>0</v>
      </c>
      <c r="I5457" s="29">
        <v>0</v>
      </c>
      <c r="J5457" s="29">
        <v>6588936</v>
      </c>
      <c r="K5457" s="29">
        <v>0</v>
      </c>
      <c r="L5457" s="29">
        <f t="shared" si="339"/>
        <v>6588936</v>
      </c>
      <c r="M5457" s="29">
        <v>0</v>
      </c>
      <c r="N5457" s="29">
        <v>0</v>
      </c>
      <c r="O5457" s="29">
        <v>0</v>
      </c>
      <c r="P5457" s="29">
        <f t="shared" si="340"/>
        <v>0</v>
      </c>
      <c r="Q5457" s="29">
        <f t="shared" si="341"/>
        <v>0</v>
      </c>
      <c r="R5457" s="29">
        <f t="shared" si="342"/>
        <v>6588936</v>
      </c>
      <c r="S5457" s="15" t="s">
        <v>1736</v>
      </c>
      <c r="T5457" s="15">
        <v>108300</v>
      </c>
      <c r="U5457" s="15" t="s">
        <v>1826</v>
      </c>
      <c r="V5457" s="15">
        <v>47030001</v>
      </c>
      <c r="W5457" s="15" t="s">
        <v>1827</v>
      </c>
    </row>
    <row r="5458" spans="2:24" hidden="1" x14ac:dyDescent="0.25">
      <c r="B5458" s="14">
        <v>30004789</v>
      </c>
      <c r="C5458" s="14">
        <v>0</v>
      </c>
      <c r="D5458" s="15">
        <v>21030011</v>
      </c>
      <c r="E5458" s="16" t="s">
        <v>4953</v>
      </c>
      <c r="F5458" s="14">
        <v>1401</v>
      </c>
      <c r="G5458" s="17">
        <v>40269</v>
      </c>
      <c r="H5458" s="29">
        <v>6762490</v>
      </c>
      <c r="I5458" s="29">
        <v>0</v>
      </c>
      <c r="J5458" s="29">
        <v>0</v>
      </c>
      <c r="K5458" s="29">
        <v>0</v>
      </c>
      <c r="L5458" s="29">
        <f t="shared" si="339"/>
        <v>6762490</v>
      </c>
      <c r="M5458" s="29">
        <v>-3094698</v>
      </c>
      <c r="N5458" s="29">
        <v>-237833</v>
      </c>
      <c r="O5458" s="29">
        <v>0</v>
      </c>
      <c r="P5458" s="29">
        <f t="shared" si="340"/>
        <v>-3332531</v>
      </c>
      <c r="Q5458" s="29">
        <f t="shared" si="341"/>
        <v>3667792</v>
      </c>
      <c r="R5458" s="29">
        <f t="shared" si="342"/>
        <v>3429959</v>
      </c>
      <c r="S5458" s="15" t="s">
        <v>1736</v>
      </c>
      <c r="T5458" s="15">
        <v>101401</v>
      </c>
      <c r="U5458" s="15" t="s">
        <v>139</v>
      </c>
      <c r="V5458" s="15">
        <v>47030001</v>
      </c>
      <c r="W5458" s="15" t="s">
        <v>140</v>
      </c>
    </row>
    <row r="5459" spans="2:24" hidden="1" x14ac:dyDescent="0.25">
      <c r="B5459" s="14">
        <v>30004790</v>
      </c>
      <c r="C5459" s="14">
        <v>0</v>
      </c>
      <c r="D5459" s="15">
        <v>21030011</v>
      </c>
      <c r="E5459" s="16" t="s">
        <v>4954</v>
      </c>
      <c r="F5459" s="14">
        <v>1202</v>
      </c>
      <c r="G5459" s="17">
        <v>40990</v>
      </c>
      <c r="H5459" s="29">
        <v>6769381</v>
      </c>
      <c r="I5459" s="29">
        <v>0</v>
      </c>
      <c r="J5459" s="29">
        <v>-6769381</v>
      </c>
      <c r="K5459" s="29">
        <v>0</v>
      </c>
      <c r="L5459" s="29">
        <f t="shared" si="339"/>
        <v>0</v>
      </c>
      <c r="M5459" s="29">
        <v>-2463962</v>
      </c>
      <c r="N5459" s="29">
        <v>-248360</v>
      </c>
      <c r="O5459" s="29">
        <v>0</v>
      </c>
      <c r="P5459" s="29">
        <f t="shared" si="340"/>
        <v>-2712322</v>
      </c>
      <c r="Q5459" s="29">
        <f t="shared" si="341"/>
        <v>4305419</v>
      </c>
      <c r="R5459" s="29">
        <f t="shared" si="342"/>
        <v>-2712322</v>
      </c>
      <c r="S5459" s="15" t="s">
        <v>1736</v>
      </c>
      <c r="T5459" s="15">
        <v>101202</v>
      </c>
      <c r="U5459" s="15" t="s">
        <v>149</v>
      </c>
      <c r="V5459" s="15">
        <v>47030001</v>
      </c>
      <c r="W5459" s="15" t="s">
        <v>145</v>
      </c>
      <c r="X5459" s="1">
        <v>30006945</v>
      </c>
    </row>
    <row r="5460" spans="2:24" hidden="1" x14ac:dyDescent="0.25">
      <c r="B5460" s="15">
        <v>30006945</v>
      </c>
      <c r="C5460" s="14">
        <v>0</v>
      </c>
      <c r="D5460" s="15">
        <v>21030011</v>
      </c>
      <c r="E5460" s="16" t="s">
        <v>4954</v>
      </c>
      <c r="F5460" s="14">
        <v>1903</v>
      </c>
      <c r="G5460" s="17">
        <v>44651</v>
      </c>
      <c r="H5460" s="29">
        <v>0</v>
      </c>
      <c r="I5460" s="29">
        <v>0</v>
      </c>
      <c r="J5460" s="29">
        <v>6769381</v>
      </c>
      <c r="K5460" s="29">
        <v>0</v>
      </c>
      <c r="L5460" s="29">
        <f t="shared" si="339"/>
        <v>6769381</v>
      </c>
      <c r="M5460" s="29">
        <v>0</v>
      </c>
      <c r="N5460" s="29">
        <v>0</v>
      </c>
      <c r="O5460" s="29">
        <v>0</v>
      </c>
      <c r="P5460" s="29">
        <f t="shared" si="340"/>
        <v>0</v>
      </c>
      <c r="Q5460" s="29">
        <f t="shared" si="341"/>
        <v>0</v>
      </c>
      <c r="R5460" s="29">
        <f t="shared" si="342"/>
        <v>6769381</v>
      </c>
      <c r="S5460" s="15" t="s">
        <v>1736</v>
      </c>
      <c r="T5460" s="15">
        <v>108300</v>
      </c>
      <c r="U5460" s="15" t="s">
        <v>1826</v>
      </c>
      <c r="V5460" s="15">
        <v>47030001</v>
      </c>
      <c r="W5460" s="15" t="s">
        <v>1827</v>
      </c>
    </row>
    <row r="5461" spans="2:24" hidden="1" x14ac:dyDescent="0.25">
      <c r="B5461" s="14">
        <v>30004793</v>
      </c>
      <c r="C5461" s="14">
        <v>0</v>
      </c>
      <c r="D5461" s="15">
        <v>21030011</v>
      </c>
      <c r="E5461" s="16" t="s">
        <v>4955</v>
      </c>
      <c r="F5461" s="14">
        <v>1401</v>
      </c>
      <c r="G5461" s="17">
        <v>40269</v>
      </c>
      <c r="H5461" s="29">
        <v>6931895</v>
      </c>
      <c r="I5461" s="29">
        <v>0</v>
      </c>
      <c r="J5461" s="29">
        <v>0</v>
      </c>
      <c r="K5461" s="29">
        <v>0</v>
      </c>
      <c r="L5461" s="29">
        <f t="shared" si="339"/>
        <v>6931895</v>
      </c>
      <c r="M5461" s="29">
        <v>-3172224</v>
      </c>
      <c r="N5461" s="29">
        <v>-243791</v>
      </c>
      <c r="O5461" s="29">
        <v>0</v>
      </c>
      <c r="P5461" s="29">
        <f t="shared" si="340"/>
        <v>-3416015</v>
      </c>
      <c r="Q5461" s="29">
        <f t="shared" si="341"/>
        <v>3759671</v>
      </c>
      <c r="R5461" s="29">
        <f t="shared" si="342"/>
        <v>3515880</v>
      </c>
      <c r="S5461" s="15" t="s">
        <v>1736</v>
      </c>
      <c r="T5461" s="15">
        <v>101401</v>
      </c>
      <c r="U5461" s="15" t="s">
        <v>139</v>
      </c>
      <c r="V5461" s="15">
        <v>47030001</v>
      </c>
      <c r="W5461" s="15" t="s">
        <v>140</v>
      </c>
    </row>
    <row r="5462" spans="2:24" hidden="1" x14ac:dyDescent="0.25">
      <c r="B5462" s="14">
        <v>30004794</v>
      </c>
      <c r="C5462" s="14">
        <v>0</v>
      </c>
      <c r="D5462" s="15">
        <v>21030011</v>
      </c>
      <c r="E5462" s="16" t="s">
        <v>4956</v>
      </c>
      <c r="F5462" s="14">
        <v>1201</v>
      </c>
      <c r="G5462" s="17">
        <v>40269</v>
      </c>
      <c r="H5462" s="29">
        <v>6972216</v>
      </c>
      <c r="I5462" s="29">
        <v>0</v>
      </c>
      <c r="J5462" s="29">
        <v>0</v>
      </c>
      <c r="K5462" s="29">
        <v>0</v>
      </c>
      <c r="L5462" s="29">
        <f t="shared" si="339"/>
        <v>6972216</v>
      </c>
      <c r="M5462" s="29">
        <v>-3190675</v>
      </c>
      <c r="N5462" s="29">
        <v>-245209</v>
      </c>
      <c r="O5462" s="29">
        <v>0</v>
      </c>
      <c r="P5462" s="29">
        <f t="shared" si="340"/>
        <v>-3435884</v>
      </c>
      <c r="Q5462" s="29">
        <f t="shared" si="341"/>
        <v>3781541</v>
      </c>
      <c r="R5462" s="29">
        <f t="shared" si="342"/>
        <v>3536332</v>
      </c>
      <c r="S5462" s="15" t="s">
        <v>1736</v>
      </c>
      <c r="T5462" s="15">
        <v>101201</v>
      </c>
      <c r="U5462" s="15" t="s">
        <v>144</v>
      </c>
      <c r="V5462" s="15">
        <v>47030001</v>
      </c>
      <c r="W5462" s="15" t="s">
        <v>145</v>
      </c>
    </row>
    <row r="5463" spans="2:24" hidden="1" x14ac:dyDescent="0.25">
      <c r="B5463" s="14">
        <v>30004795</v>
      </c>
      <c r="C5463" s="14">
        <v>0</v>
      </c>
      <c r="D5463" s="15">
        <v>21030011</v>
      </c>
      <c r="E5463" s="16" t="s">
        <v>4957</v>
      </c>
      <c r="F5463" s="14">
        <v>1405</v>
      </c>
      <c r="G5463" s="17">
        <v>39545</v>
      </c>
      <c r="H5463" s="29">
        <v>7136665</v>
      </c>
      <c r="I5463" s="29">
        <v>0</v>
      </c>
      <c r="J5463" s="29">
        <v>0</v>
      </c>
      <c r="K5463" s="29">
        <v>0</v>
      </c>
      <c r="L5463" s="29">
        <f t="shared" si="339"/>
        <v>7136665</v>
      </c>
      <c r="M5463" s="29">
        <v>-5774469</v>
      </c>
      <c r="N5463" s="29">
        <v>-83666</v>
      </c>
      <c r="O5463" s="29">
        <v>0</v>
      </c>
      <c r="P5463" s="29">
        <f t="shared" si="340"/>
        <v>-5858135</v>
      </c>
      <c r="Q5463" s="29">
        <f t="shared" si="341"/>
        <v>1362196</v>
      </c>
      <c r="R5463" s="29">
        <f t="shared" si="342"/>
        <v>1278530</v>
      </c>
      <c r="S5463" s="15" t="s">
        <v>1736</v>
      </c>
      <c r="T5463" s="15">
        <v>101405</v>
      </c>
      <c r="U5463" s="15" t="s">
        <v>162</v>
      </c>
      <c r="V5463" s="15">
        <v>47030001</v>
      </c>
      <c r="W5463" s="15" t="s">
        <v>140</v>
      </c>
    </row>
    <row r="5464" spans="2:24" hidden="1" x14ac:dyDescent="0.25">
      <c r="B5464" s="14">
        <v>30004796</v>
      </c>
      <c r="C5464" s="14">
        <v>0</v>
      </c>
      <c r="D5464" s="15">
        <v>21030011</v>
      </c>
      <c r="E5464" s="16" t="s">
        <v>4958</v>
      </c>
      <c r="F5464" s="14">
        <v>1062</v>
      </c>
      <c r="G5464" s="17">
        <v>40451</v>
      </c>
      <c r="H5464" s="29">
        <v>7139532</v>
      </c>
      <c r="I5464" s="29">
        <v>0</v>
      </c>
      <c r="J5464" s="29">
        <v>0</v>
      </c>
      <c r="K5464" s="29">
        <v>0</v>
      </c>
      <c r="L5464" s="29">
        <f t="shared" si="339"/>
        <v>7139532</v>
      </c>
      <c r="M5464" s="29">
        <v>-3099569</v>
      </c>
      <c r="N5464" s="29">
        <v>-254023</v>
      </c>
      <c r="O5464" s="29">
        <v>0</v>
      </c>
      <c r="P5464" s="29">
        <f t="shared" si="340"/>
        <v>-3353592</v>
      </c>
      <c r="Q5464" s="29">
        <f t="shared" si="341"/>
        <v>4039963</v>
      </c>
      <c r="R5464" s="29">
        <f t="shared" si="342"/>
        <v>3785940</v>
      </c>
      <c r="S5464" s="15" t="s">
        <v>1736</v>
      </c>
      <c r="T5464" s="15">
        <v>100802</v>
      </c>
      <c r="U5464" s="15" t="s">
        <v>43</v>
      </c>
      <c r="V5464" s="15">
        <v>47030001</v>
      </c>
      <c r="W5464" s="15" t="s">
        <v>44</v>
      </c>
    </row>
    <row r="5465" spans="2:24" hidden="1" x14ac:dyDescent="0.25">
      <c r="B5465" s="14">
        <v>30004797</v>
      </c>
      <c r="C5465" s="14">
        <v>0</v>
      </c>
      <c r="D5465" s="15">
        <v>21030011</v>
      </c>
      <c r="E5465" s="16" t="s">
        <v>4959</v>
      </c>
      <c r="F5465" s="14">
        <v>1201</v>
      </c>
      <c r="G5465" s="17">
        <v>40269</v>
      </c>
      <c r="H5465" s="29">
        <v>7147253</v>
      </c>
      <c r="I5465" s="29">
        <v>0</v>
      </c>
      <c r="J5465" s="29">
        <v>0</v>
      </c>
      <c r="K5465" s="29">
        <v>0</v>
      </c>
      <c r="L5465" s="29">
        <f t="shared" si="339"/>
        <v>7147253</v>
      </c>
      <c r="M5465" s="29">
        <v>-3270777</v>
      </c>
      <c r="N5465" s="29">
        <v>-251365</v>
      </c>
      <c r="O5465" s="29">
        <v>0</v>
      </c>
      <c r="P5465" s="29">
        <f t="shared" si="340"/>
        <v>-3522142</v>
      </c>
      <c r="Q5465" s="29">
        <f t="shared" si="341"/>
        <v>3876476</v>
      </c>
      <c r="R5465" s="29">
        <f t="shared" si="342"/>
        <v>3625111</v>
      </c>
      <c r="S5465" s="15" t="s">
        <v>1736</v>
      </c>
      <c r="T5465" s="15">
        <v>101201</v>
      </c>
      <c r="U5465" s="15" t="s">
        <v>144</v>
      </c>
      <c r="V5465" s="15">
        <v>47030001</v>
      </c>
      <c r="W5465" s="15" t="s">
        <v>145</v>
      </c>
    </row>
    <row r="5466" spans="2:24" hidden="1" x14ac:dyDescent="0.25">
      <c r="B5466" s="14">
        <v>30004798</v>
      </c>
      <c r="C5466" s="14">
        <v>0</v>
      </c>
      <c r="D5466" s="15">
        <v>21030011</v>
      </c>
      <c r="E5466" s="16" t="s">
        <v>4960</v>
      </c>
      <c r="F5466" s="14">
        <v>1401</v>
      </c>
      <c r="G5466" s="17">
        <v>40269</v>
      </c>
      <c r="H5466" s="29">
        <v>7157748</v>
      </c>
      <c r="I5466" s="29">
        <v>0</v>
      </c>
      <c r="J5466" s="29">
        <v>0</v>
      </c>
      <c r="K5466" s="29">
        <v>0</v>
      </c>
      <c r="L5466" s="29">
        <f t="shared" si="339"/>
        <v>7157748</v>
      </c>
      <c r="M5466" s="29">
        <v>-3275579</v>
      </c>
      <c r="N5466" s="29">
        <v>-251734</v>
      </c>
      <c r="O5466" s="29">
        <v>0</v>
      </c>
      <c r="P5466" s="29">
        <f t="shared" si="340"/>
        <v>-3527313</v>
      </c>
      <c r="Q5466" s="29">
        <f t="shared" si="341"/>
        <v>3882169</v>
      </c>
      <c r="R5466" s="29">
        <f t="shared" si="342"/>
        <v>3630435</v>
      </c>
      <c r="S5466" s="15" t="s">
        <v>1736</v>
      </c>
      <c r="T5466" s="15">
        <v>101401</v>
      </c>
      <c r="U5466" s="15" t="s">
        <v>139</v>
      </c>
      <c r="V5466" s="15">
        <v>47030001</v>
      </c>
      <c r="W5466" s="15" t="s">
        <v>140</v>
      </c>
    </row>
    <row r="5467" spans="2:24" hidden="1" x14ac:dyDescent="0.25">
      <c r="B5467" s="14">
        <v>30004799</v>
      </c>
      <c r="C5467" s="14">
        <v>0</v>
      </c>
      <c r="D5467" s="15">
        <v>21030011</v>
      </c>
      <c r="E5467" s="16" t="s">
        <v>4961</v>
      </c>
      <c r="F5467" s="14">
        <v>1202</v>
      </c>
      <c r="G5467" s="17">
        <v>40269</v>
      </c>
      <c r="H5467" s="29">
        <v>7165573</v>
      </c>
      <c r="I5467" s="29">
        <v>0</v>
      </c>
      <c r="J5467" s="29">
        <v>0</v>
      </c>
      <c r="K5467" s="29">
        <v>0</v>
      </c>
      <c r="L5467" s="29">
        <f t="shared" si="339"/>
        <v>7165573</v>
      </c>
      <c r="M5467" s="29">
        <v>-3279162</v>
      </c>
      <c r="N5467" s="29">
        <v>-252009</v>
      </c>
      <c r="O5467" s="29">
        <v>0</v>
      </c>
      <c r="P5467" s="29">
        <f t="shared" si="340"/>
        <v>-3531171</v>
      </c>
      <c r="Q5467" s="29">
        <f t="shared" si="341"/>
        <v>3886411</v>
      </c>
      <c r="R5467" s="29">
        <f t="shared" si="342"/>
        <v>3634402</v>
      </c>
      <c r="S5467" s="15" t="s">
        <v>1736</v>
      </c>
      <c r="T5467" s="15">
        <v>101202</v>
      </c>
      <c r="U5467" s="15" t="s">
        <v>149</v>
      </c>
      <c r="V5467" s="15">
        <v>47030001</v>
      </c>
      <c r="W5467" s="15" t="s">
        <v>145</v>
      </c>
    </row>
    <row r="5468" spans="2:24" hidden="1" x14ac:dyDescent="0.25">
      <c r="B5468" s="14">
        <v>30004800</v>
      </c>
      <c r="C5468" s="14">
        <v>0</v>
      </c>
      <c r="D5468" s="15">
        <v>21030011</v>
      </c>
      <c r="E5468" s="16" t="s">
        <v>4962</v>
      </c>
      <c r="F5468" s="14">
        <v>1401</v>
      </c>
      <c r="G5468" s="17">
        <v>40269</v>
      </c>
      <c r="H5468" s="29">
        <v>7171090</v>
      </c>
      <c r="I5468" s="29">
        <v>0</v>
      </c>
      <c r="J5468" s="29">
        <v>0</v>
      </c>
      <c r="K5468" s="29">
        <v>0</v>
      </c>
      <c r="L5468" s="29">
        <f t="shared" si="339"/>
        <v>7171090</v>
      </c>
      <c r="M5468" s="29">
        <v>-3281687</v>
      </c>
      <c r="N5468" s="29">
        <v>-252203</v>
      </c>
      <c r="O5468" s="29">
        <v>0</v>
      </c>
      <c r="P5468" s="29">
        <f t="shared" si="340"/>
        <v>-3533890</v>
      </c>
      <c r="Q5468" s="29">
        <f t="shared" si="341"/>
        <v>3889403</v>
      </c>
      <c r="R5468" s="29">
        <f t="shared" si="342"/>
        <v>3637200</v>
      </c>
      <c r="S5468" s="15" t="s">
        <v>1736</v>
      </c>
      <c r="T5468" s="15">
        <v>101401</v>
      </c>
      <c r="U5468" s="15" t="s">
        <v>139</v>
      </c>
      <c r="V5468" s="15">
        <v>47030001</v>
      </c>
      <c r="W5468" s="15" t="s">
        <v>140</v>
      </c>
    </row>
    <row r="5469" spans="2:24" hidden="1" x14ac:dyDescent="0.25">
      <c r="B5469" s="14">
        <v>30004801</v>
      </c>
      <c r="C5469" s="14">
        <v>0</v>
      </c>
      <c r="D5469" s="15">
        <v>21030011</v>
      </c>
      <c r="E5469" s="16" t="s">
        <v>4963</v>
      </c>
      <c r="F5469" s="14">
        <v>1201</v>
      </c>
      <c r="G5469" s="17">
        <v>40269</v>
      </c>
      <c r="H5469" s="29">
        <v>7180300</v>
      </c>
      <c r="I5469" s="29">
        <v>0</v>
      </c>
      <c r="J5469" s="29">
        <v>0</v>
      </c>
      <c r="K5469" s="29">
        <v>0</v>
      </c>
      <c r="L5469" s="29">
        <f t="shared" si="339"/>
        <v>7180300</v>
      </c>
      <c r="M5469" s="29">
        <v>-3285900</v>
      </c>
      <c r="N5469" s="29">
        <v>-252527</v>
      </c>
      <c r="O5469" s="29">
        <v>0</v>
      </c>
      <c r="P5469" s="29">
        <f t="shared" si="340"/>
        <v>-3538427</v>
      </c>
      <c r="Q5469" s="29">
        <f t="shared" si="341"/>
        <v>3894400</v>
      </c>
      <c r="R5469" s="29">
        <f t="shared" si="342"/>
        <v>3641873</v>
      </c>
      <c r="S5469" s="15" t="s">
        <v>1736</v>
      </c>
      <c r="T5469" s="15">
        <v>101201</v>
      </c>
      <c r="U5469" s="15" t="s">
        <v>144</v>
      </c>
      <c r="V5469" s="15">
        <v>47030001</v>
      </c>
      <c r="W5469" s="15" t="s">
        <v>145</v>
      </c>
    </row>
    <row r="5470" spans="2:24" hidden="1" x14ac:dyDescent="0.25">
      <c r="B5470" s="14">
        <v>30004803</v>
      </c>
      <c r="C5470" s="14">
        <v>0</v>
      </c>
      <c r="D5470" s="15">
        <v>21030011</v>
      </c>
      <c r="E5470" s="16" t="s">
        <v>4964</v>
      </c>
      <c r="F5470" s="14">
        <v>1201</v>
      </c>
      <c r="G5470" s="17">
        <v>40269</v>
      </c>
      <c r="H5470" s="29">
        <v>7230630</v>
      </c>
      <c r="I5470" s="29">
        <v>0</v>
      </c>
      <c r="J5470" s="29">
        <v>0</v>
      </c>
      <c r="K5470" s="29">
        <v>0</v>
      </c>
      <c r="L5470" s="29">
        <f t="shared" si="339"/>
        <v>7230630</v>
      </c>
      <c r="M5470" s="29">
        <v>-3308934</v>
      </c>
      <c r="N5470" s="29">
        <v>-254297</v>
      </c>
      <c r="O5470" s="29">
        <v>0</v>
      </c>
      <c r="P5470" s="29">
        <f t="shared" si="340"/>
        <v>-3563231</v>
      </c>
      <c r="Q5470" s="29">
        <f t="shared" si="341"/>
        <v>3921696</v>
      </c>
      <c r="R5470" s="29">
        <f t="shared" si="342"/>
        <v>3667399</v>
      </c>
      <c r="S5470" s="15" t="s">
        <v>1736</v>
      </c>
      <c r="T5470" s="15">
        <v>101201</v>
      </c>
      <c r="U5470" s="15" t="s">
        <v>144</v>
      </c>
      <c r="V5470" s="15">
        <v>47030001</v>
      </c>
      <c r="W5470" s="15" t="s">
        <v>145</v>
      </c>
    </row>
    <row r="5471" spans="2:24" hidden="1" x14ac:dyDescent="0.25">
      <c r="B5471" s="14">
        <v>30004804</v>
      </c>
      <c r="C5471" s="14">
        <v>0</v>
      </c>
      <c r="D5471" s="15">
        <v>21030011</v>
      </c>
      <c r="E5471" s="16" t="s">
        <v>4965</v>
      </c>
      <c r="F5471" s="14">
        <v>1301</v>
      </c>
      <c r="G5471" s="17">
        <v>40269</v>
      </c>
      <c r="H5471" s="29">
        <v>7466000</v>
      </c>
      <c r="I5471" s="29">
        <v>0</v>
      </c>
      <c r="J5471" s="29">
        <v>0</v>
      </c>
      <c r="K5471" s="29">
        <v>0</v>
      </c>
      <c r="L5471" s="29">
        <f t="shared" si="339"/>
        <v>7466000</v>
      </c>
      <c r="M5471" s="29">
        <v>-3416643</v>
      </c>
      <c r="N5471" s="29">
        <v>-262575</v>
      </c>
      <c r="O5471" s="29">
        <v>0</v>
      </c>
      <c r="P5471" s="29">
        <f t="shared" si="340"/>
        <v>-3679218</v>
      </c>
      <c r="Q5471" s="29">
        <f t="shared" si="341"/>
        <v>4049357</v>
      </c>
      <c r="R5471" s="29">
        <f t="shared" si="342"/>
        <v>3786782</v>
      </c>
      <c r="S5471" s="15" t="s">
        <v>1736</v>
      </c>
      <c r="T5471" s="15">
        <v>101301</v>
      </c>
      <c r="U5471" s="15" t="s">
        <v>133</v>
      </c>
      <c r="V5471" s="15">
        <v>47030001</v>
      </c>
      <c r="W5471" s="15" t="s">
        <v>134</v>
      </c>
    </row>
    <row r="5472" spans="2:24" hidden="1" x14ac:dyDescent="0.25">
      <c r="B5472" s="14">
        <v>30004805</v>
      </c>
      <c r="C5472" s="14">
        <v>0</v>
      </c>
      <c r="D5472" s="15">
        <v>21030011</v>
      </c>
      <c r="E5472" s="16" t="s">
        <v>4966</v>
      </c>
      <c r="F5472" s="14">
        <v>1202</v>
      </c>
      <c r="G5472" s="17">
        <v>40269</v>
      </c>
      <c r="H5472" s="29">
        <v>7580542</v>
      </c>
      <c r="I5472" s="29">
        <v>0</v>
      </c>
      <c r="J5472" s="29">
        <v>0</v>
      </c>
      <c r="K5472" s="29">
        <v>0</v>
      </c>
      <c r="L5472" s="29">
        <f t="shared" si="339"/>
        <v>7580542</v>
      </c>
      <c r="M5472" s="29">
        <v>-3469065</v>
      </c>
      <c r="N5472" s="29">
        <v>-266604</v>
      </c>
      <c r="O5472" s="29">
        <v>0</v>
      </c>
      <c r="P5472" s="29">
        <f t="shared" si="340"/>
        <v>-3735669</v>
      </c>
      <c r="Q5472" s="29">
        <f t="shared" si="341"/>
        <v>4111477</v>
      </c>
      <c r="R5472" s="29">
        <f t="shared" si="342"/>
        <v>3844873</v>
      </c>
      <c r="S5472" s="15" t="s">
        <v>1736</v>
      </c>
      <c r="T5472" s="15">
        <v>101202</v>
      </c>
      <c r="U5472" s="15" t="s">
        <v>149</v>
      </c>
      <c r="V5472" s="15">
        <v>47030001</v>
      </c>
      <c r="W5472" s="15" t="s">
        <v>145</v>
      </c>
    </row>
    <row r="5473" spans="2:23" hidden="1" x14ac:dyDescent="0.25">
      <c r="B5473" s="14">
        <v>30004806</v>
      </c>
      <c r="C5473" s="14">
        <v>0</v>
      </c>
      <c r="D5473" s="15">
        <v>21030011</v>
      </c>
      <c r="E5473" s="16" t="s">
        <v>4967</v>
      </c>
      <c r="F5473" s="14">
        <v>1062</v>
      </c>
      <c r="G5473" s="17">
        <v>40451</v>
      </c>
      <c r="H5473" s="29">
        <v>7616073</v>
      </c>
      <c r="I5473" s="29">
        <v>0</v>
      </c>
      <c r="J5473" s="29">
        <v>0</v>
      </c>
      <c r="K5473" s="29">
        <v>0</v>
      </c>
      <c r="L5473" s="29">
        <f t="shared" si="339"/>
        <v>7616073</v>
      </c>
      <c r="M5473" s="29">
        <v>-3306454</v>
      </c>
      <c r="N5473" s="29">
        <v>-270978</v>
      </c>
      <c r="O5473" s="29">
        <v>0</v>
      </c>
      <c r="P5473" s="29">
        <f t="shared" si="340"/>
        <v>-3577432</v>
      </c>
      <c r="Q5473" s="29">
        <f t="shared" si="341"/>
        <v>4309619</v>
      </c>
      <c r="R5473" s="29">
        <f t="shared" si="342"/>
        <v>4038641</v>
      </c>
      <c r="S5473" s="15" t="s">
        <v>1736</v>
      </c>
      <c r="T5473" s="15">
        <v>100802</v>
      </c>
      <c r="U5473" s="15" t="s">
        <v>43</v>
      </c>
      <c r="V5473" s="15">
        <v>47030001</v>
      </c>
      <c r="W5473" s="15" t="s">
        <v>44</v>
      </c>
    </row>
    <row r="5474" spans="2:23" hidden="1" x14ac:dyDescent="0.25">
      <c r="B5474" s="14">
        <v>30004807</v>
      </c>
      <c r="C5474" s="14">
        <v>0</v>
      </c>
      <c r="D5474" s="15">
        <v>21030011</v>
      </c>
      <c r="E5474" s="16" t="s">
        <v>4968</v>
      </c>
      <c r="F5474" s="14">
        <v>1201</v>
      </c>
      <c r="G5474" s="17">
        <v>40269</v>
      </c>
      <c r="H5474" s="29">
        <v>7667443</v>
      </c>
      <c r="I5474" s="29">
        <v>0</v>
      </c>
      <c r="J5474" s="29">
        <v>0</v>
      </c>
      <c r="K5474" s="29">
        <v>0</v>
      </c>
      <c r="L5474" s="29">
        <f t="shared" si="339"/>
        <v>7667443</v>
      </c>
      <c r="M5474" s="29">
        <v>-3508832</v>
      </c>
      <c r="N5474" s="29">
        <v>-269660</v>
      </c>
      <c r="O5474" s="29">
        <v>0</v>
      </c>
      <c r="P5474" s="29">
        <f t="shared" si="340"/>
        <v>-3778492</v>
      </c>
      <c r="Q5474" s="29">
        <f t="shared" si="341"/>
        <v>4158611</v>
      </c>
      <c r="R5474" s="29">
        <f t="shared" si="342"/>
        <v>3888951</v>
      </c>
      <c r="S5474" s="15" t="s">
        <v>1736</v>
      </c>
      <c r="T5474" s="15">
        <v>101201</v>
      </c>
      <c r="U5474" s="15" t="s">
        <v>144</v>
      </c>
      <c r="V5474" s="15">
        <v>47030001</v>
      </c>
      <c r="W5474" s="15" t="s">
        <v>145</v>
      </c>
    </row>
    <row r="5475" spans="2:23" hidden="1" x14ac:dyDescent="0.25">
      <c r="B5475" s="14">
        <v>30004808</v>
      </c>
      <c r="C5475" s="14">
        <v>0</v>
      </c>
      <c r="D5475" s="15">
        <v>21030011</v>
      </c>
      <c r="E5475" s="16" t="s">
        <v>4969</v>
      </c>
      <c r="F5475" s="14">
        <v>1301</v>
      </c>
      <c r="G5475" s="17">
        <v>40269</v>
      </c>
      <c r="H5475" s="29">
        <v>7701000</v>
      </c>
      <c r="I5475" s="29">
        <v>0</v>
      </c>
      <c r="J5475" s="29">
        <v>0</v>
      </c>
      <c r="K5475" s="29">
        <v>0</v>
      </c>
      <c r="L5475" s="29">
        <f t="shared" si="339"/>
        <v>7701000</v>
      </c>
      <c r="M5475" s="29">
        <v>-3524187</v>
      </c>
      <c r="N5475" s="29">
        <v>-270840</v>
      </c>
      <c r="O5475" s="29">
        <v>0</v>
      </c>
      <c r="P5475" s="29">
        <f t="shared" si="340"/>
        <v>-3795027</v>
      </c>
      <c r="Q5475" s="29">
        <f t="shared" si="341"/>
        <v>4176813</v>
      </c>
      <c r="R5475" s="29">
        <f t="shared" si="342"/>
        <v>3905973</v>
      </c>
      <c r="S5475" s="15" t="s">
        <v>1736</v>
      </c>
      <c r="T5475" s="15">
        <v>101301</v>
      </c>
      <c r="U5475" s="15" t="s">
        <v>133</v>
      </c>
      <c r="V5475" s="15">
        <v>47030001</v>
      </c>
      <c r="W5475" s="15" t="s">
        <v>134</v>
      </c>
    </row>
    <row r="5476" spans="2:23" hidden="1" x14ac:dyDescent="0.25">
      <c r="B5476" s="14">
        <v>30004809</v>
      </c>
      <c r="C5476" s="14">
        <v>0</v>
      </c>
      <c r="D5476" s="15">
        <v>21030011</v>
      </c>
      <c r="E5476" s="16" t="s">
        <v>4970</v>
      </c>
      <c r="F5476" s="14">
        <v>1015</v>
      </c>
      <c r="G5476" s="17">
        <v>41275</v>
      </c>
      <c r="H5476" s="29">
        <v>7756273</v>
      </c>
      <c r="I5476" s="29">
        <v>0</v>
      </c>
      <c r="J5476" s="29">
        <v>0</v>
      </c>
      <c r="K5476" s="29">
        <v>0</v>
      </c>
      <c r="L5476" s="29">
        <f t="shared" si="339"/>
        <v>7756273</v>
      </c>
      <c r="M5476" s="29">
        <v>-5884627</v>
      </c>
      <c r="N5476" s="29">
        <v>-88569</v>
      </c>
      <c r="O5476" s="29">
        <v>0</v>
      </c>
      <c r="P5476" s="29">
        <f t="shared" si="340"/>
        <v>-5973196</v>
      </c>
      <c r="Q5476" s="29">
        <f t="shared" si="341"/>
        <v>1871646</v>
      </c>
      <c r="R5476" s="29">
        <f t="shared" si="342"/>
        <v>1783077</v>
      </c>
      <c r="S5476" s="15" t="s">
        <v>1736</v>
      </c>
      <c r="T5476" s="15">
        <v>100205</v>
      </c>
      <c r="U5476" s="15" t="s">
        <v>159</v>
      </c>
      <c r="V5476" s="15">
        <v>47030001</v>
      </c>
      <c r="W5476" s="15" t="s">
        <v>71</v>
      </c>
    </row>
    <row r="5477" spans="2:23" hidden="1" x14ac:dyDescent="0.25">
      <c r="B5477" s="14">
        <v>30004810</v>
      </c>
      <c r="C5477" s="14">
        <v>0</v>
      </c>
      <c r="D5477" s="15">
        <v>21030011</v>
      </c>
      <c r="E5477" s="16" t="s">
        <v>4971</v>
      </c>
      <c r="F5477" s="14">
        <v>1405</v>
      </c>
      <c r="G5477" s="17">
        <v>41060</v>
      </c>
      <c r="H5477" s="29">
        <v>7828779</v>
      </c>
      <c r="I5477" s="29">
        <v>0</v>
      </c>
      <c r="J5477" s="29">
        <v>0</v>
      </c>
      <c r="K5477" s="29">
        <v>0</v>
      </c>
      <c r="L5477" s="29">
        <f t="shared" si="339"/>
        <v>7828779</v>
      </c>
      <c r="M5477" s="29">
        <v>-6127476</v>
      </c>
      <c r="N5477" s="29">
        <v>-81034</v>
      </c>
      <c r="O5477" s="29">
        <v>0</v>
      </c>
      <c r="P5477" s="29">
        <f t="shared" si="340"/>
        <v>-6208510</v>
      </c>
      <c r="Q5477" s="29">
        <f t="shared" si="341"/>
        <v>1701303</v>
      </c>
      <c r="R5477" s="29">
        <f t="shared" si="342"/>
        <v>1620269</v>
      </c>
      <c r="S5477" s="15" t="s">
        <v>1736</v>
      </c>
      <c r="T5477" s="15">
        <v>101405</v>
      </c>
      <c r="U5477" s="15" t="s">
        <v>162</v>
      </c>
      <c r="V5477" s="15">
        <v>47030001</v>
      </c>
      <c r="W5477" s="15" t="s">
        <v>140</v>
      </c>
    </row>
    <row r="5478" spans="2:23" hidden="1" x14ac:dyDescent="0.25">
      <c r="B5478" s="14">
        <v>30004811</v>
      </c>
      <c r="C5478" s="14">
        <v>0</v>
      </c>
      <c r="D5478" s="15">
        <v>21030011</v>
      </c>
      <c r="E5478" s="16" t="s">
        <v>4972</v>
      </c>
      <c r="F5478" s="14">
        <v>1202</v>
      </c>
      <c r="G5478" s="17">
        <v>40269</v>
      </c>
      <c r="H5478" s="29">
        <v>7954150</v>
      </c>
      <c r="I5478" s="29">
        <v>0</v>
      </c>
      <c r="J5478" s="29">
        <v>0</v>
      </c>
      <c r="K5478" s="29">
        <v>0</v>
      </c>
      <c r="L5478" s="29">
        <f t="shared" si="339"/>
        <v>7954150</v>
      </c>
      <c r="M5478" s="29">
        <v>-3640034</v>
      </c>
      <c r="N5478" s="29">
        <v>-279743</v>
      </c>
      <c r="O5478" s="29">
        <v>0</v>
      </c>
      <c r="P5478" s="29">
        <f t="shared" si="340"/>
        <v>-3919777</v>
      </c>
      <c r="Q5478" s="29">
        <f t="shared" si="341"/>
        <v>4314116</v>
      </c>
      <c r="R5478" s="29">
        <f t="shared" si="342"/>
        <v>4034373</v>
      </c>
      <c r="S5478" s="15" t="s">
        <v>1736</v>
      </c>
      <c r="T5478" s="15">
        <v>101202</v>
      </c>
      <c r="U5478" s="15" t="s">
        <v>149</v>
      </c>
      <c r="V5478" s="15">
        <v>47030001</v>
      </c>
      <c r="W5478" s="15" t="s">
        <v>145</v>
      </c>
    </row>
    <row r="5479" spans="2:23" hidden="1" x14ac:dyDescent="0.25">
      <c r="B5479" s="14">
        <v>30004812</v>
      </c>
      <c r="C5479" s="14">
        <v>0</v>
      </c>
      <c r="D5479" s="15">
        <v>21030011</v>
      </c>
      <c r="E5479" s="16" t="s">
        <v>4973</v>
      </c>
      <c r="F5479" s="14">
        <v>1401</v>
      </c>
      <c r="G5479" s="17">
        <v>40269</v>
      </c>
      <c r="H5479" s="29">
        <v>7963408</v>
      </c>
      <c r="I5479" s="29">
        <v>0</v>
      </c>
      <c r="J5479" s="29">
        <v>0</v>
      </c>
      <c r="K5479" s="29">
        <v>0</v>
      </c>
      <c r="L5479" s="29">
        <f t="shared" si="339"/>
        <v>7963408</v>
      </c>
      <c r="M5479" s="29">
        <v>-3644274</v>
      </c>
      <c r="N5479" s="29">
        <v>-280069</v>
      </c>
      <c r="O5479" s="29">
        <v>0</v>
      </c>
      <c r="P5479" s="29">
        <f t="shared" si="340"/>
        <v>-3924343</v>
      </c>
      <c r="Q5479" s="29">
        <f t="shared" si="341"/>
        <v>4319134</v>
      </c>
      <c r="R5479" s="29">
        <f t="shared" si="342"/>
        <v>4039065</v>
      </c>
      <c r="S5479" s="15" t="s">
        <v>1736</v>
      </c>
      <c r="T5479" s="15">
        <v>101401</v>
      </c>
      <c r="U5479" s="15" t="s">
        <v>139</v>
      </c>
      <c r="V5479" s="15">
        <v>47030001</v>
      </c>
      <c r="W5479" s="15" t="s">
        <v>140</v>
      </c>
    </row>
    <row r="5480" spans="2:23" hidden="1" x14ac:dyDescent="0.25">
      <c r="B5480" s="14">
        <v>30004813</v>
      </c>
      <c r="C5480" s="14">
        <v>0</v>
      </c>
      <c r="D5480" s="15">
        <v>21030011</v>
      </c>
      <c r="E5480" s="16" t="s">
        <v>4974</v>
      </c>
      <c r="F5480" s="14">
        <v>1201</v>
      </c>
      <c r="G5480" s="17">
        <v>40269</v>
      </c>
      <c r="H5480" s="29">
        <v>7967506</v>
      </c>
      <c r="I5480" s="29">
        <v>0</v>
      </c>
      <c r="J5480" s="29">
        <v>0</v>
      </c>
      <c r="K5480" s="29">
        <v>0</v>
      </c>
      <c r="L5480" s="29">
        <f t="shared" si="339"/>
        <v>7967506</v>
      </c>
      <c r="M5480" s="29">
        <v>-3646148</v>
      </c>
      <c r="N5480" s="29">
        <v>-280213</v>
      </c>
      <c r="O5480" s="29">
        <v>0</v>
      </c>
      <c r="P5480" s="29">
        <f t="shared" si="340"/>
        <v>-3926361</v>
      </c>
      <c r="Q5480" s="29">
        <f t="shared" si="341"/>
        <v>4321358</v>
      </c>
      <c r="R5480" s="29">
        <f t="shared" si="342"/>
        <v>4041145</v>
      </c>
      <c r="S5480" s="15" t="s">
        <v>1736</v>
      </c>
      <c r="T5480" s="15">
        <v>101201</v>
      </c>
      <c r="U5480" s="15" t="s">
        <v>144</v>
      </c>
      <c r="V5480" s="15">
        <v>47030001</v>
      </c>
      <c r="W5480" s="15" t="s">
        <v>145</v>
      </c>
    </row>
    <row r="5481" spans="2:23" hidden="1" x14ac:dyDescent="0.25">
      <c r="B5481" s="14">
        <v>30004814</v>
      </c>
      <c r="C5481" s="14">
        <v>0</v>
      </c>
      <c r="D5481" s="15">
        <v>21030011</v>
      </c>
      <c r="E5481" s="16" t="s">
        <v>4975</v>
      </c>
      <c r="F5481" s="14">
        <v>1201</v>
      </c>
      <c r="G5481" s="17">
        <v>40269</v>
      </c>
      <c r="H5481" s="29">
        <v>8021080</v>
      </c>
      <c r="I5481" s="29">
        <v>0</v>
      </c>
      <c r="J5481" s="29">
        <v>0</v>
      </c>
      <c r="K5481" s="29">
        <v>0</v>
      </c>
      <c r="L5481" s="29">
        <f t="shared" si="339"/>
        <v>8021080</v>
      </c>
      <c r="M5481" s="29">
        <v>-3670664</v>
      </c>
      <c r="N5481" s="29">
        <v>-282097</v>
      </c>
      <c r="O5481" s="29">
        <v>0</v>
      </c>
      <c r="P5481" s="29">
        <f t="shared" si="340"/>
        <v>-3952761</v>
      </c>
      <c r="Q5481" s="29">
        <f t="shared" si="341"/>
        <v>4350416</v>
      </c>
      <c r="R5481" s="29">
        <f t="shared" si="342"/>
        <v>4068319</v>
      </c>
      <c r="S5481" s="15" t="s">
        <v>1736</v>
      </c>
      <c r="T5481" s="15">
        <v>101201</v>
      </c>
      <c r="U5481" s="15" t="s">
        <v>144</v>
      </c>
      <c r="V5481" s="15">
        <v>47030001</v>
      </c>
      <c r="W5481" s="15" t="s">
        <v>145</v>
      </c>
    </row>
    <row r="5482" spans="2:23" hidden="1" x14ac:dyDescent="0.25">
      <c r="B5482" s="14">
        <v>30004815</v>
      </c>
      <c r="C5482" s="14">
        <v>0</v>
      </c>
      <c r="D5482" s="15">
        <v>21030011</v>
      </c>
      <c r="E5482" s="16" t="s">
        <v>4976</v>
      </c>
      <c r="F5482" s="14">
        <v>1401</v>
      </c>
      <c r="G5482" s="17">
        <v>40445</v>
      </c>
      <c r="H5482" s="29">
        <v>8045875</v>
      </c>
      <c r="I5482" s="29">
        <v>0</v>
      </c>
      <c r="J5482" s="29">
        <v>0</v>
      </c>
      <c r="K5482" s="29">
        <v>0</v>
      </c>
      <c r="L5482" s="29">
        <f t="shared" si="339"/>
        <v>8045875</v>
      </c>
      <c r="M5482" s="29">
        <v>-3499296</v>
      </c>
      <c r="N5482" s="29">
        <v>-286164</v>
      </c>
      <c r="O5482" s="29">
        <v>0</v>
      </c>
      <c r="P5482" s="29">
        <f t="shared" si="340"/>
        <v>-3785460</v>
      </c>
      <c r="Q5482" s="29">
        <f t="shared" si="341"/>
        <v>4546579</v>
      </c>
      <c r="R5482" s="29">
        <f t="shared" si="342"/>
        <v>4260415</v>
      </c>
      <c r="S5482" s="15" t="s">
        <v>1736</v>
      </c>
      <c r="T5482" s="15">
        <v>101401</v>
      </c>
      <c r="U5482" s="15" t="s">
        <v>139</v>
      </c>
      <c r="V5482" s="15">
        <v>47030001</v>
      </c>
      <c r="W5482" s="15" t="s">
        <v>140</v>
      </c>
    </row>
    <row r="5483" spans="2:23" hidden="1" x14ac:dyDescent="0.25">
      <c r="B5483" s="14">
        <v>30004816</v>
      </c>
      <c r="C5483" s="14">
        <v>0</v>
      </c>
      <c r="D5483" s="15">
        <v>21030011</v>
      </c>
      <c r="E5483" s="16" t="s">
        <v>4977</v>
      </c>
      <c r="F5483" s="14">
        <v>1015</v>
      </c>
      <c r="G5483" s="17">
        <v>39545</v>
      </c>
      <c r="H5483" s="29">
        <v>8166502</v>
      </c>
      <c r="I5483" s="29">
        <v>0</v>
      </c>
      <c r="J5483" s="29">
        <v>0</v>
      </c>
      <c r="K5483" s="29">
        <v>0</v>
      </c>
      <c r="L5483" s="29">
        <f t="shared" si="339"/>
        <v>8166502</v>
      </c>
      <c r="M5483" s="29">
        <v>-6607738</v>
      </c>
      <c r="N5483" s="29">
        <v>-95739</v>
      </c>
      <c r="O5483" s="29">
        <v>0</v>
      </c>
      <c r="P5483" s="29">
        <f t="shared" si="340"/>
        <v>-6703477</v>
      </c>
      <c r="Q5483" s="29">
        <f t="shared" si="341"/>
        <v>1558764</v>
      </c>
      <c r="R5483" s="29">
        <f t="shared" si="342"/>
        <v>1463025</v>
      </c>
      <c r="S5483" s="15" t="s">
        <v>1736</v>
      </c>
      <c r="T5483" s="15">
        <v>100205</v>
      </c>
      <c r="U5483" s="15" t="s">
        <v>159</v>
      </c>
      <c r="V5483" s="15">
        <v>47030001</v>
      </c>
      <c r="W5483" s="15" t="s">
        <v>71</v>
      </c>
    </row>
    <row r="5484" spans="2:23" hidden="1" x14ac:dyDescent="0.25">
      <c r="B5484" s="14">
        <v>30004817</v>
      </c>
      <c r="C5484" s="14">
        <v>0</v>
      </c>
      <c r="D5484" s="15">
        <v>21030011</v>
      </c>
      <c r="E5484" s="16" t="s">
        <v>4978</v>
      </c>
      <c r="F5484" s="14">
        <v>1201</v>
      </c>
      <c r="G5484" s="17">
        <v>40269</v>
      </c>
      <c r="H5484" s="29">
        <v>8182383</v>
      </c>
      <c r="I5484" s="29">
        <v>0</v>
      </c>
      <c r="J5484" s="29">
        <v>0</v>
      </c>
      <c r="K5484" s="29">
        <v>0</v>
      </c>
      <c r="L5484" s="29">
        <f t="shared" si="339"/>
        <v>8182383</v>
      </c>
      <c r="M5484" s="29">
        <v>-3744481</v>
      </c>
      <c r="N5484" s="29">
        <v>-287770</v>
      </c>
      <c r="O5484" s="29">
        <v>0</v>
      </c>
      <c r="P5484" s="29">
        <f t="shared" si="340"/>
        <v>-4032251</v>
      </c>
      <c r="Q5484" s="29">
        <f t="shared" si="341"/>
        <v>4437902</v>
      </c>
      <c r="R5484" s="29">
        <f t="shared" si="342"/>
        <v>4150132</v>
      </c>
      <c r="S5484" s="15" t="s">
        <v>1736</v>
      </c>
      <c r="T5484" s="15">
        <v>101201</v>
      </c>
      <c r="U5484" s="15" t="s">
        <v>144</v>
      </c>
      <c r="V5484" s="15">
        <v>47030001</v>
      </c>
      <c r="W5484" s="15" t="s">
        <v>145</v>
      </c>
    </row>
    <row r="5485" spans="2:23" hidden="1" x14ac:dyDescent="0.25">
      <c r="B5485" s="14">
        <v>30004818</v>
      </c>
      <c r="C5485" s="14">
        <v>0</v>
      </c>
      <c r="D5485" s="15">
        <v>21030011</v>
      </c>
      <c r="E5485" s="16" t="s">
        <v>4979</v>
      </c>
      <c r="F5485" s="14">
        <v>1401</v>
      </c>
      <c r="G5485" s="17">
        <v>40269</v>
      </c>
      <c r="H5485" s="29">
        <v>8260603</v>
      </c>
      <c r="I5485" s="29">
        <v>0</v>
      </c>
      <c r="J5485" s="29">
        <v>0</v>
      </c>
      <c r="K5485" s="29">
        <v>0</v>
      </c>
      <c r="L5485" s="29">
        <f t="shared" si="339"/>
        <v>8260603</v>
      </c>
      <c r="M5485" s="29">
        <v>-3780277</v>
      </c>
      <c r="N5485" s="29">
        <v>-290521</v>
      </c>
      <c r="O5485" s="29">
        <v>0</v>
      </c>
      <c r="P5485" s="29">
        <f t="shared" si="340"/>
        <v>-4070798</v>
      </c>
      <c r="Q5485" s="29">
        <f t="shared" si="341"/>
        <v>4480326</v>
      </c>
      <c r="R5485" s="29">
        <f t="shared" si="342"/>
        <v>4189805</v>
      </c>
      <c r="S5485" s="15" t="s">
        <v>1736</v>
      </c>
      <c r="T5485" s="15">
        <v>101401</v>
      </c>
      <c r="U5485" s="15" t="s">
        <v>139</v>
      </c>
      <c r="V5485" s="15">
        <v>47030001</v>
      </c>
      <c r="W5485" s="15" t="s">
        <v>140</v>
      </c>
    </row>
    <row r="5486" spans="2:23" hidden="1" x14ac:dyDescent="0.25">
      <c r="B5486" s="14">
        <v>30004819</v>
      </c>
      <c r="C5486" s="14">
        <v>0</v>
      </c>
      <c r="D5486" s="15">
        <v>21030011</v>
      </c>
      <c r="E5486" s="16" t="s">
        <v>4980</v>
      </c>
      <c r="F5486" s="14">
        <v>1405</v>
      </c>
      <c r="G5486" s="17">
        <v>39545</v>
      </c>
      <c r="H5486" s="29">
        <v>8272235</v>
      </c>
      <c r="I5486" s="29">
        <v>0</v>
      </c>
      <c r="J5486" s="29">
        <v>-1867011</v>
      </c>
      <c r="K5486" s="29">
        <v>0</v>
      </c>
      <c r="L5486" s="29">
        <f t="shared" si="339"/>
        <v>6405224</v>
      </c>
      <c r="M5486" s="29">
        <v>-7766880</v>
      </c>
      <c r="N5486" s="29">
        <v>-6337.35</v>
      </c>
      <c r="O5486" s="29">
        <v>0</v>
      </c>
      <c r="P5486" s="29">
        <f t="shared" si="340"/>
        <v>-7773217.3499999996</v>
      </c>
      <c r="Q5486" s="29">
        <f t="shared" si="341"/>
        <v>505355</v>
      </c>
      <c r="R5486" s="29">
        <f t="shared" si="342"/>
        <v>-1367993.3499999996</v>
      </c>
      <c r="S5486" s="15" t="s">
        <v>1736</v>
      </c>
      <c r="T5486" s="15">
        <v>101405</v>
      </c>
      <c r="U5486" s="15" t="s">
        <v>162</v>
      </c>
      <c r="V5486" s="15">
        <v>47030001</v>
      </c>
      <c r="W5486" s="15" t="s">
        <v>140</v>
      </c>
    </row>
    <row r="5487" spans="2:23" hidden="1" x14ac:dyDescent="0.25">
      <c r="B5487" s="14">
        <v>30004820</v>
      </c>
      <c r="C5487" s="14">
        <v>0</v>
      </c>
      <c r="D5487" s="15">
        <v>21030011</v>
      </c>
      <c r="E5487" s="16" t="s">
        <v>4981</v>
      </c>
      <c r="F5487" s="14">
        <v>1401</v>
      </c>
      <c r="G5487" s="17">
        <v>40269</v>
      </c>
      <c r="H5487" s="29">
        <v>8328718</v>
      </c>
      <c r="I5487" s="29">
        <v>0</v>
      </c>
      <c r="J5487" s="29">
        <v>0</v>
      </c>
      <c r="K5487" s="29">
        <v>0</v>
      </c>
      <c r="L5487" s="29">
        <f t="shared" si="339"/>
        <v>8328718</v>
      </c>
      <c r="M5487" s="29">
        <v>-3811451</v>
      </c>
      <c r="N5487" s="29">
        <v>-292917</v>
      </c>
      <c r="O5487" s="29">
        <v>0</v>
      </c>
      <c r="P5487" s="29">
        <f t="shared" si="340"/>
        <v>-4104368</v>
      </c>
      <c r="Q5487" s="29">
        <f t="shared" si="341"/>
        <v>4517267</v>
      </c>
      <c r="R5487" s="29">
        <f t="shared" si="342"/>
        <v>4224350</v>
      </c>
      <c r="S5487" s="15" t="s">
        <v>1736</v>
      </c>
      <c r="T5487" s="15">
        <v>101401</v>
      </c>
      <c r="U5487" s="15" t="s">
        <v>139</v>
      </c>
      <c r="V5487" s="15">
        <v>47030001</v>
      </c>
      <c r="W5487" s="15" t="s">
        <v>140</v>
      </c>
    </row>
    <row r="5488" spans="2:23" hidden="1" x14ac:dyDescent="0.25">
      <c r="B5488" s="14">
        <v>30004821</v>
      </c>
      <c r="C5488" s="14">
        <v>0</v>
      </c>
      <c r="D5488" s="15">
        <v>21030011</v>
      </c>
      <c r="E5488" s="16" t="s">
        <v>4982</v>
      </c>
      <c r="F5488" s="14">
        <v>1202</v>
      </c>
      <c r="G5488" s="17">
        <v>40269</v>
      </c>
      <c r="H5488" s="29">
        <v>8440359</v>
      </c>
      <c r="I5488" s="29">
        <v>0</v>
      </c>
      <c r="J5488" s="29">
        <v>0</v>
      </c>
      <c r="K5488" s="29">
        <v>0</v>
      </c>
      <c r="L5488" s="29">
        <f t="shared" si="339"/>
        <v>8440359</v>
      </c>
      <c r="M5488" s="29">
        <v>-3862539</v>
      </c>
      <c r="N5488" s="29">
        <v>-296843</v>
      </c>
      <c r="O5488" s="29">
        <v>0</v>
      </c>
      <c r="P5488" s="29">
        <f t="shared" si="340"/>
        <v>-4159382</v>
      </c>
      <c r="Q5488" s="29">
        <f t="shared" si="341"/>
        <v>4577820</v>
      </c>
      <c r="R5488" s="29">
        <f t="shared" si="342"/>
        <v>4280977</v>
      </c>
      <c r="S5488" s="15" t="s">
        <v>1736</v>
      </c>
      <c r="T5488" s="15">
        <v>101202</v>
      </c>
      <c r="U5488" s="15" t="s">
        <v>149</v>
      </c>
      <c r="V5488" s="15">
        <v>47030001</v>
      </c>
      <c r="W5488" s="15" t="s">
        <v>145</v>
      </c>
    </row>
    <row r="5489" spans="2:23" hidden="1" x14ac:dyDescent="0.25">
      <c r="B5489" s="14">
        <v>30004822</v>
      </c>
      <c r="C5489" s="14">
        <v>0</v>
      </c>
      <c r="D5489" s="15">
        <v>21030011</v>
      </c>
      <c r="E5489" s="16" t="s">
        <v>4983</v>
      </c>
      <c r="F5489" s="14">
        <v>1015</v>
      </c>
      <c r="G5489" s="17">
        <v>39545</v>
      </c>
      <c r="H5489" s="29">
        <v>8446881</v>
      </c>
      <c r="I5489" s="29">
        <v>0</v>
      </c>
      <c r="J5489" s="29">
        <v>0</v>
      </c>
      <c r="K5489" s="29">
        <v>0</v>
      </c>
      <c r="L5489" s="29">
        <f t="shared" si="339"/>
        <v>8446881</v>
      </c>
      <c r="M5489" s="29">
        <v>-7930856</v>
      </c>
      <c r="N5489" s="29">
        <v>-7796</v>
      </c>
      <c r="O5489" s="29">
        <v>0</v>
      </c>
      <c r="P5489" s="29">
        <f t="shared" si="340"/>
        <v>-7938652</v>
      </c>
      <c r="Q5489" s="29">
        <f t="shared" si="341"/>
        <v>516025</v>
      </c>
      <c r="R5489" s="29">
        <f t="shared" si="342"/>
        <v>508229</v>
      </c>
      <c r="S5489" s="15" t="s">
        <v>1736</v>
      </c>
      <c r="T5489" s="15">
        <v>100205</v>
      </c>
      <c r="U5489" s="15" t="s">
        <v>159</v>
      </c>
      <c r="V5489" s="15">
        <v>47030001</v>
      </c>
      <c r="W5489" s="15" t="s">
        <v>71</v>
      </c>
    </row>
    <row r="5490" spans="2:23" hidden="1" x14ac:dyDescent="0.25">
      <c r="B5490" s="14">
        <v>30004823</v>
      </c>
      <c r="C5490" s="14">
        <v>0</v>
      </c>
      <c r="D5490" s="15">
        <v>21030011</v>
      </c>
      <c r="E5490" s="16" t="s">
        <v>4984</v>
      </c>
      <c r="F5490" s="14">
        <v>1062</v>
      </c>
      <c r="G5490" s="17">
        <v>40451</v>
      </c>
      <c r="H5490" s="29">
        <v>8546747</v>
      </c>
      <c r="I5490" s="29">
        <v>0</v>
      </c>
      <c r="J5490" s="29">
        <v>0</v>
      </c>
      <c r="K5490" s="29">
        <v>0</v>
      </c>
      <c r="L5490" s="29">
        <f t="shared" si="339"/>
        <v>8546747</v>
      </c>
      <c r="M5490" s="29">
        <v>-3710500</v>
      </c>
      <c r="N5490" s="29">
        <v>-304091</v>
      </c>
      <c r="O5490" s="29">
        <v>0</v>
      </c>
      <c r="P5490" s="29">
        <f t="shared" si="340"/>
        <v>-4014591</v>
      </c>
      <c r="Q5490" s="29">
        <f t="shared" si="341"/>
        <v>4836247</v>
      </c>
      <c r="R5490" s="29">
        <f t="shared" si="342"/>
        <v>4532156</v>
      </c>
      <c r="S5490" s="15" t="s">
        <v>1736</v>
      </c>
      <c r="T5490" s="15">
        <v>100802</v>
      </c>
      <c r="U5490" s="15" t="s">
        <v>43</v>
      </c>
      <c r="V5490" s="15">
        <v>47030001</v>
      </c>
      <c r="W5490" s="15" t="s">
        <v>44</v>
      </c>
    </row>
    <row r="5491" spans="2:23" hidden="1" x14ac:dyDescent="0.25">
      <c r="B5491" s="14">
        <v>30004824</v>
      </c>
      <c r="C5491" s="14">
        <v>0</v>
      </c>
      <c r="D5491" s="15">
        <v>21030011</v>
      </c>
      <c r="E5491" s="16" t="s">
        <v>4985</v>
      </c>
      <c r="F5491" s="14">
        <v>1301</v>
      </c>
      <c r="G5491" s="17">
        <v>40269</v>
      </c>
      <c r="H5491" s="29">
        <v>8840000</v>
      </c>
      <c r="I5491" s="29">
        <v>0</v>
      </c>
      <c r="J5491" s="29">
        <v>0</v>
      </c>
      <c r="K5491" s="29">
        <v>0</v>
      </c>
      <c r="L5491" s="29">
        <f t="shared" si="339"/>
        <v>8840000</v>
      </c>
      <c r="M5491" s="29">
        <v>-4045424</v>
      </c>
      <c r="N5491" s="29">
        <v>-310898</v>
      </c>
      <c r="O5491" s="29">
        <v>0</v>
      </c>
      <c r="P5491" s="29">
        <f t="shared" si="340"/>
        <v>-4356322</v>
      </c>
      <c r="Q5491" s="29">
        <f t="shared" si="341"/>
        <v>4794576</v>
      </c>
      <c r="R5491" s="29">
        <f t="shared" si="342"/>
        <v>4483678</v>
      </c>
      <c r="S5491" s="15" t="s">
        <v>1736</v>
      </c>
      <c r="T5491" s="15">
        <v>101301</v>
      </c>
      <c r="U5491" s="15" t="s">
        <v>133</v>
      </c>
      <c r="V5491" s="15">
        <v>47030001</v>
      </c>
      <c r="W5491" s="15" t="s">
        <v>134</v>
      </c>
    </row>
    <row r="5492" spans="2:23" hidden="1" x14ac:dyDescent="0.25">
      <c r="B5492" s="14">
        <v>30004825</v>
      </c>
      <c r="C5492" s="14">
        <v>0</v>
      </c>
      <c r="D5492" s="15">
        <v>21030011</v>
      </c>
      <c r="E5492" s="16" t="s">
        <v>4986</v>
      </c>
      <c r="F5492" s="14">
        <v>1202</v>
      </c>
      <c r="G5492" s="17">
        <v>40269</v>
      </c>
      <c r="H5492" s="29">
        <v>8903893</v>
      </c>
      <c r="I5492" s="29">
        <v>0</v>
      </c>
      <c r="J5492" s="29">
        <v>0</v>
      </c>
      <c r="K5492" s="29">
        <v>0</v>
      </c>
      <c r="L5492" s="29">
        <f t="shared" si="339"/>
        <v>8903893</v>
      </c>
      <c r="M5492" s="29">
        <v>-4074663</v>
      </c>
      <c r="N5492" s="29">
        <v>-313145</v>
      </c>
      <c r="O5492" s="29">
        <v>0</v>
      </c>
      <c r="P5492" s="29">
        <f t="shared" si="340"/>
        <v>-4387808</v>
      </c>
      <c r="Q5492" s="29">
        <f t="shared" si="341"/>
        <v>4829230</v>
      </c>
      <c r="R5492" s="29">
        <f t="shared" si="342"/>
        <v>4516085</v>
      </c>
      <c r="S5492" s="15" t="s">
        <v>1736</v>
      </c>
      <c r="T5492" s="15">
        <v>101202</v>
      </c>
      <c r="U5492" s="15" t="s">
        <v>149</v>
      </c>
      <c r="V5492" s="15">
        <v>47030001</v>
      </c>
      <c r="W5492" s="15" t="s">
        <v>145</v>
      </c>
    </row>
    <row r="5493" spans="2:23" hidden="1" x14ac:dyDescent="0.25">
      <c r="B5493" s="14">
        <v>30004826</v>
      </c>
      <c r="C5493" s="14">
        <v>0</v>
      </c>
      <c r="D5493" s="15">
        <v>21030011</v>
      </c>
      <c r="E5493" s="16" t="s">
        <v>4987</v>
      </c>
      <c r="F5493" s="14">
        <v>1201</v>
      </c>
      <c r="G5493" s="17">
        <v>40269</v>
      </c>
      <c r="H5493" s="29">
        <v>9030163</v>
      </c>
      <c r="I5493" s="29">
        <v>0</v>
      </c>
      <c r="J5493" s="29">
        <v>0</v>
      </c>
      <c r="K5493" s="29">
        <v>0</v>
      </c>
      <c r="L5493" s="29">
        <f t="shared" si="339"/>
        <v>9030163</v>
      </c>
      <c r="M5493" s="29">
        <v>-4132448</v>
      </c>
      <c r="N5493" s="29">
        <v>-317586</v>
      </c>
      <c r="O5493" s="29">
        <v>0</v>
      </c>
      <c r="P5493" s="29">
        <f t="shared" si="340"/>
        <v>-4450034</v>
      </c>
      <c r="Q5493" s="29">
        <f t="shared" si="341"/>
        <v>4897715</v>
      </c>
      <c r="R5493" s="29">
        <f t="shared" si="342"/>
        <v>4580129</v>
      </c>
      <c r="S5493" s="15" t="s">
        <v>1736</v>
      </c>
      <c r="T5493" s="15">
        <v>101201</v>
      </c>
      <c r="U5493" s="15" t="s">
        <v>144</v>
      </c>
      <c r="V5493" s="15">
        <v>47030001</v>
      </c>
      <c r="W5493" s="15" t="s">
        <v>145</v>
      </c>
    </row>
    <row r="5494" spans="2:23" hidden="1" x14ac:dyDescent="0.25">
      <c r="B5494" s="14">
        <v>30004827</v>
      </c>
      <c r="C5494" s="14">
        <v>0</v>
      </c>
      <c r="D5494" s="15">
        <v>21030011</v>
      </c>
      <c r="E5494" s="16" t="s">
        <v>4988</v>
      </c>
      <c r="F5494" s="14">
        <v>1301</v>
      </c>
      <c r="G5494" s="17">
        <v>40269</v>
      </c>
      <c r="H5494" s="29">
        <v>9055000</v>
      </c>
      <c r="I5494" s="29">
        <v>0</v>
      </c>
      <c r="J5494" s="29">
        <v>0</v>
      </c>
      <c r="K5494" s="29">
        <v>0</v>
      </c>
      <c r="L5494" s="29">
        <f t="shared" si="339"/>
        <v>9055000</v>
      </c>
      <c r="M5494" s="29">
        <v>-4143817</v>
      </c>
      <c r="N5494" s="29">
        <v>-318459</v>
      </c>
      <c r="O5494" s="29">
        <v>0</v>
      </c>
      <c r="P5494" s="29">
        <f t="shared" si="340"/>
        <v>-4462276</v>
      </c>
      <c r="Q5494" s="29">
        <f t="shared" si="341"/>
        <v>4911183</v>
      </c>
      <c r="R5494" s="29">
        <f t="shared" si="342"/>
        <v>4592724</v>
      </c>
      <c r="S5494" s="15" t="s">
        <v>1736</v>
      </c>
      <c r="T5494" s="15">
        <v>101301</v>
      </c>
      <c r="U5494" s="15" t="s">
        <v>133</v>
      </c>
      <c r="V5494" s="15">
        <v>47030001</v>
      </c>
      <c r="W5494" s="15" t="s">
        <v>134</v>
      </c>
    </row>
    <row r="5495" spans="2:23" hidden="1" x14ac:dyDescent="0.25">
      <c r="B5495" s="14">
        <v>30004828</v>
      </c>
      <c r="C5495" s="14">
        <v>0</v>
      </c>
      <c r="D5495" s="15">
        <v>21030011</v>
      </c>
      <c r="E5495" s="16" t="s">
        <v>4989</v>
      </c>
      <c r="F5495" s="14">
        <v>1301</v>
      </c>
      <c r="G5495" s="17">
        <v>40269</v>
      </c>
      <c r="H5495" s="29">
        <v>9160000</v>
      </c>
      <c r="I5495" s="29">
        <v>0</v>
      </c>
      <c r="J5495" s="29">
        <v>0</v>
      </c>
      <c r="K5495" s="29">
        <v>0</v>
      </c>
      <c r="L5495" s="29">
        <f t="shared" si="339"/>
        <v>9160000</v>
      </c>
      <c r="M5495" s="29">
        <v>-4191865</v>
      </c>
      <c r="N5495" s="29">
        <v>-322152</v>
      </c>
      <c r="O5495" s="29">
        <v>0</v>
      </c>
      <c r="P5495" s="29">
        <f t="shared" si="340"/>
        <v>-4514017</v>
      </c>
      <c r="Q5495" s="29">
        <f t="shared" si="341"/>
        <v>4968135</v>
      </c>
      <c r="R5495" s="29">
        <f t="shared" si="342"/>
        <v>4645983</v>
      </c>
      <c r="S5495" s="15" t="s">
        <v>1736</v>
      </c>
      <c r="T5495" s="15">
        <v>101301</v>
      </c>
      <c r="U5495" s="15" t="s">
        <v>133</v>
      </c>
      <c r="V5495" s="15">
        <v>47030001</v>
      </c>
      <c r="W5495" s="15" t="s">
        <v>134</v>
      </c>
    </row>
    <row r="5496" spans="2:23" hidden="1" x14ac:dyDescent="0.25">
      <c r="B5496" s="14">
        <v>30004829</v>
      </c>
      <c r="C5496" s="14">
        <v>0</v>
      </c>
      <c r="D5496" s="15">
        <v>21030011</v>
      </c>
      <c r="E5496" s="16" t="s">
        <v>4990</v>
      </c>
      <c r="F5496" s="14">
        <v>1201</v>
      </c>
      <c r="G5496" s="17">
        <v>40269</v>
      </c>
      <c r="H5496" s="29">
        <v>9367951</v>
      </c>
      <c r="I5496" s="29">
        <v>0</v>
      </c>
      <c r="J5496" s="29">
        <v>0</v>
      </c>
      <c r="K5496" s="29">
        <v>0</v>
      </c>
      <c r="L5496" s="29">
        <f t="shared" si="339"/>
        <v>9367951</v>
      </c>
      <c r="M5496" s="29">
        <v>-4287031</v>
      </c>
      <c r="N5496" s="29">
        <v>-329466</v>
      </c>
      <c r="O5496" s="29">
        <v>0</v>
      </c>
      <c r="P5496" s="29">
        <f t="shared" si="340"/>
        <v>-4616497</v>
      </c>
      <c r="Q5496" s="29">
        <f t="shared" si="341"/>
        <v>5080920</v>
      </c>
      <c r="R5496" s="29">
        <f t="shared" si="342"/>
        <v>4751454</v>
      </c>
      <c r="S5496" s="15" t="s">
        <v>1736</v>
      </c>
      <c r="T5496" s="15">
        <v>101201</v>
      </c>
      <c r="U5496" s="15" t="s">
        <v>144</v>
      </c>
      <c r="V5496" s="15">
        <v>47030001</v>
      </c>
      <c r="W5496" s="15" t="s">
        <v>145</v>
      </c>
    </row>
    <row r="5497" spans="2:23" hidden="1" x14ac:dyDescent="0.25">
      <c r="B5497" s="14">
        <v>30004830</v>
      </c>
      <c r="C5497" s="14">
        <v>0</v>
      </c>
      <c r="D5497" s="15">
        <v>21030011</v>
      </c>
      <c r="E5497" s="16" t="s">
        <v>4991</v>
      </c>
      <c r="F5497" s="14">
        <v>1301</v>
      </c>
      <c r="G5497" s="17">
        <v>40269</v>
      </c>
      <c r="H5497" s="29">
        <v>9369000</v>
      </c>
      <c r="I5497" s="29">
        <v>0</v>
      </c>
      <c r="J5497" s="29">
        <v>0</v>
      </c>
      <c r="K5497" s="29">
        <v>0</v>
      </c>
      <c r="L5497" s="29">
        <f t="shared" si="339"/>
        <v>9369000</v>
      </c>
      <c r="M5497" s="29">
        <v>-4287512</v>
      </c>
      <c r="N5497" s="29">
        <v>-329503</v>
      </c>
      <c r="O5497" s="29">
        <v>0</v>
      </c>
      <c r="P5497" s="29">
        <f t="shared" si="340"/>
        <v>-4617015</v>
      </c>
      <c r="Q5497" s="29">
        <f t="shared" si="341"/>
        <v>5081488</v>
      </c>
      <c r="R5497" s="29">
        <f t="shared" si="342"/>
        <v>4751985</v>
      </c>
      <c r="S5497" s="15" t="s">
        <v>1736</v>
      </c>
      <c r="T5497" s="15">
        <v>101301</v>
      </c>
      <c r="U5497" s="15" t="s">
        <v>133</v>
      </c>
      <c r="V5497" s="15">
        <v>47030001</v>
      </c>
      <c r="W5497" s="15" t="s">
        <v>134</v>
      </c>
    </row>
    <row r="5498" spans="2:23" hidden="1" x14ac:dyDescent="0.25">
      <c r="B5498" s="14">
        <v>30004831</v>
      </c>
      <c r="C5498" s="14">
        <v>0</v>
      </c>
      <c r="D5498" s="15">
        <v>21030011</v>
      </c>
      <c r="E5498" s="16" t="s">
        <v>4992</v>
      </c>
      <c r="F5498" s="14">
        <v>1201</v>
      </c>
      <c r="G5498" s="17">
        <v>40269</v>
      </c>
      <c r="H5498" s="29">
        <v>9384616</v>
      </c>
      <c r="I5498" s="29">
        <v>0</v>
      </c>
      <c r="J5498" s="29">
        <v>0</v>
      </c>
      <c r="K5498" s="29">
        <v>0</v>
      </c>
      <c r="L5498" s="29">
        <f t="shared" si="339"/>
        <v>9384616</v>
      </c>
      <c r="M5498" s="29">
        <v>-4294656</v>
      </c>
      <c r="N5498" s="29">
        <v>-330052</v>
      </c>
      <c r="O5498" s="29">
        <v>0</v>
      </c>
      <c r="P5498" s="29">
        <f t="shared" si="340"/>
        <v>-4624708</v>
      </c>
      <c r="Q5498" s="29">
        <f t="shared" si="341"/>
        <v>5089960</v>
      </c>
      <c r="R5498" s="29">
        <f t="shared" si="342"/>
        <v>4759908</v>
      </c>
      <c r="S5498" s="15" t="s">
        <v>1736</v>
      </c>
      <c r="T5498" s="15">
        <v>101201</v>
      </c>
      <c r="U5498" s="15" t="s">
        <v>144</v>
      </c>
      <c r="V5498" s="15">
        <v>47030001</v>
      </c>
      <c r="W5498" s="15" t="s">
        <v>145</v>
      </c>
    </row>
    <row r="5499" spans="2:23" hidden="1" x14ac:dyDescent="0.25">
      <c r="B5499" s="14">
        <v>30004832</v>
      </c>
      <c r="C5499" s="14">
        <v>0</v>
      </c>
      <c r="D5499" s="15">
        <v>21030011</v>
      </c>
      <c r="E5499" s="16" t="s">
        <v>4993</v>
      </c>
      <c r="F5499" s="14">
        <v>1012</v>
      </c>
      <c r="G5499" s="17">
        <v>41275</v>
      </c>
      <c r="H5499" s="29">
        <v>9416340</v>
      </c>
      <c r="I5499" s="29">
        <v>0</v>
      </c>
      <c r="J5499" s="29">
        <v>0</v>
      </c>
      <c r="K5499" s="29">
        <v>0</v>
      </c>
      <c r="L5499" s="29">
        <f t="shared" si="339"/>
        <v>9416340</v>
      </c>
      <c r="M5499" s="29">
        <v>-3073825</v>
      </c>
      <c r="N5499" s="29">
        <v>-350477</v>
      </c>
      <c r="O5499" s="29">
        <v>0</v>
      </c>
      <c r="P5499" s="29">
        <f t="shared" si="340"/>
        <v>-3424302</v>
      </c>
      <c r="Q5499" s="29">
        <f t="shared" si="341"/>
        <v>6342515</v>
      </c>
      <c r="R5499" s="29">
        <f t="shared" si="342"/>
        <v>5992038</v>
      </c>
      <c r="S5499" s="15" t="s">
        <v>1736</v>
      </c>
      <c r="T5499" s="15">
        <v>100202</v>
      </c>
      <c r="U5499" s="15" t="s">
        <v>70</v>
      </c>
      <c r="V5499" s="15">
        <v>47030001</v>
      </c>
      <c r="W5499" s="15" t="s">
        <v>71</v>
      </c>
    </row>
    <row r="5500" spans="2:23" hidden="1" x14ac:dyDescent="0.25">
      <c r="B5500" s="14">
        <v>30004833</v>
      </c>
      <c r="C5500" s="14">
        <v>0</v>
      </c>
      <c r="D5500" s="15">
        <v>21030011</v>
      </c>
      <c r="E5500" s="16" t="s">
        <v>4994</v>
      </c>
      <c r="F5500" s="14">
        <v>1401</v>
      </c>
      <c r="G5500" s="17">
        <v>40269</v>
      </c>
      <c r="H5500" s="29">
        <v>9531671</v>
      </c>
      <c r="I5500" s="29">
        <v>0</v>
      </c>
      <c r="J5500" s="29">
        <v>0</v>
      </c>
      <c r="K5500" s="29">
        <v>0</v>
      </c>
      <c r="L5500" s="29">
        <f t="shared" si="339"/>
        <v>9531671</v>
      </c>
      <c r="M5500" s="29">
        <v>-4361954</v>
      </c>
      <c r="N5500" s="29">
        <v>-335224</v>
      </c>
      <c r="O5500" s="29">
        <v>0</v>
      </c>
      <c r="P5500" s="29">
        <f t="shared" si="340"/>
        <v>-4697178</v>
      </c>
      <c r="Q5500" s="29">
        <f t="shared" si="341"/>
        <v>5169717</v>
      </c>
      <c r="R5500" s="29">
        <f t="shared" si="342"/>
        <v>4834493</v>
      </c>
      <c r="S5500" s="15" t="s">
        <v>1736</v>
      </c>
      <c r="T5500" s="15">
        <v>101401</v>
      </c>
      <c r="U5500" s="15" t="s">
        <v>139</v>
      </c>
      <c r="V5500" s="15">
        <v>47030001</v>
      </c>
      <c r="W5500" s="15" t="s">
        <v>140</v>
      </c>
    </row>
    <row r="5501" spans="2:23" hidden="1" x14ac:dyDescent="0.25">
      <c r="B5501" s="14">
        <v>30004834</v>
      </c>
      <c r="C5501" s="14">
        <v>0</v>
      </c>
      <c r="D5501" s="15">
        <v>21030011</v>
      </c>
      <c r="E5501" s="16" t="s">
        <v>4995</v>
      </c>
      <c r="F5501" s="14">
        <v>1403</v>
      </c>
      <c r="G5501" s="17">
        <v>41356</v>
      </c>
      <c r="H5501" s="29">
        <v>9577063</v>
      </c>
      <c r="I5501" s="29">
        <v>0</v>
      </c>
      <c r="J5501" s="29">
        <v>0</v>
      </c>
      <c r="K5501" s="29">
        <v>0</v>
      </c>
      <c r="L5501" s="29">
        <f t="shared" si="339"/>
        <v>9577063</v>
      </c>
      <c r="M5501" s="29">
        <v>-3023651</v>
      </c>
      <c r="N5501" s="29">
        <v>-357846</v>
      </c>
      <c r="O5501" s="29">
        <v>0</v>
      </c>
      <c r="P5501" s="29">
        <f t="shared" si="340"/>
        <v>-3381497</v>
      </c>
      <c r="Q5501" s="29">
        <f t="shared" si="341"/>
        <v>6553412</v>
      </c>
      <c r="R5501" s="29">
        <f t="shared" si="342"/>
        <v>6195566</v>
      </c>
      <c r="S5501" s="15" t="s">
        <v>1736</v>
      </c>
      <c r="T5501" s="15">
        <v>101403</v>
      </c>
      <c r="U5501" s="15" t="s">
        <v>218</v>
      </c>
      <c r="V5501" s="15">
        <v>47030001</v>
      </c>
      <c r="W5501" s="15" t="s">
        <v>140</v>
      </c>
    </row>
    <row r="5502" spans="2:23" hidden="1" x14ac:dyDescent="0.25">
      <c r="B5502" s="14">
        <v>30004835</v>
      </c>
      <c r="C5502" s="14">
        <v>0</v>
      </c>
      <c r="D5502" s="15">
        <v>21030011</v>
      </c>
      <c r="E5502" s="16" t="s">
        <v>4996</v>
      </c>
      <c r="F5502" s="14">
        <v>1062</v>
      </c>
      <c r="G5502" s="17">
        <v>40451</v>
      </c>
      <c r="H5502" s="29">
        <v>9655833</v>
      </c>
      <c r="I5502" s="29">
        <v>0</v>
      </c>
      <c r="J5502" s="29">
        <v>0</v>
      </c>
      <c r="K5502" s="29">
        <v>0</v>
      </c>
      <c r="L5502" s="29">
        <f t="shared" si="339"/>
        <v>9655833</v>
      </c>
      <c r="M5502" s="29">
        <v>-4192001</v>
      </c>
      <c r="N5502" s="29">
        <v>-343553</v>
      </c>
      <c r="O5502" s="29">
        <v>0</v>
      </c>
      <c r="P5502" s="29">
        <f t="shared" si="340"/>
        <v>-4535554</v>
      </c>
      <c r="Q5502" s="29">
        <f t="shared" si="341"/>
        <v>5463832</v>
      </c>
      <c r="R5502" s="29">
        <f t="shared" si="342"/>
        <v>5120279</v>
      </c>
      <c r="S5502" s="15" t="s">
        <v>1736</v>
      </c>
      <c r="T5502" s="15">
        <v>100802</v>
      </c>
      <c r="U5502" s="15" t="s">
        <v>43</v>
      </c>
      <c r="V5502" s="15">
        <v>47030001</v>
      </c>
      <c r="W5502" s="15" t="s">
        <v>44</v>
      </c>
    </row>
    <row r="5503" spans="2:23" hidden="1" x14ac:dyDescent="0.25">
      <c r="B5503" s="14">
        <v>30004836</v>
      </c>
      <c r="C5503" s="14">
        <v>0</v>
      </c>
      <c r="D5503" s="15">
        <v>21030011</v>
      </c>
      <c r="E5503" s="16" t="s">
        <v>4997</v>
      </c>
      <c r="F5503" s="14">
        <v>1201</v>
      </c>
      <c r="G5503" s="17">
        <v>40269</v>
      </c>
      <c r="H5503" s="29">
        <v>9724705</v>
      </c>
      <c r="I5503" s="29">
        <v>0</v>
      </c>
      <c r="J5503" s="29">
        <v>0</v>
      </c>
      <c r="K5503" s="29">
        <v>0</v>
      </c>
      <c r="L5503" s="29">
        <f t="shared" ref="L5503:L5566" si="343">SUM(H5503:K5503)</f>
        <v>9724705</v>
      </c>
      <c r="M5503" s="29">
        <v>-4450292</v>
      </c>
      <c r="N5503" s="29">
        <v>-342013</v>
      </c>
      <c r="O5503" s="29">
        <v>0</v>
      </c>
      <c r="P5503" s="29">
        <f t="shared" si="340"/>
        <v>-4792305</v>
      </c>
      <c r="Q5503" s="29">
        <f t="shared" si="341"/>
        <v>5274413</v>
      </c>
      <c r="R5503" s="29">
        <f t="shared" si="342"/>
        <v>4932400</v>
      </c>
      <c r="S5503" s="15" t="s">
        <v>1736</v>
      </c>
      <c r="T5503" s="15">
        <v>101201</v>
      </c>
      <c r="U5503" s="15" t="s">
        <v>144</v>
      </c>
      <c r="V5503" s="15">
        <v>47030001</v>
      </c>
      <c r="W5503" s="15" t="s">
        <v>145</v>
      </c>
    </row>
    <row r="5504" spans="2:23" hidden="1" x14ac:dyDescent="0.25">
      <c r="B5504" s="14">
        <v>30004837</v>
      </c>
      <c r="C5504" s="14">
        <v>0</v>
      </c>
      <c r="D5504" s="15">
        <v>21030011</v>
      </c>
      <c r="E5504" s="16" t="s">
        <v>4998</v>
      </c>
      <c r="F5504" s="14">
        <v>1301</v>
      </c>
      <c r="G5504" s="17">
        <v>40269</v>
      </c>
      <c r="H5504" s="29">
        <v>9834000</v>
      </c>
      <c r="I5504" s="29">
        <v>0</v>
      </c>
      <c r="J5504" s="29">
        <v>0</v>
      </c>
      <c r="K5504" s="29">
        <v>0</v>
      </c>
      <c r="L5504" s="29">
        <f t="shared" si="343"/>
        <v>9834000</v>
      </c>
      <c r="M5504" s="29">
        <v>-4500309</v>
      </c>
      <c r="N5504" s="29">
        <v>-345856</v>
      </c>
      <c r="O5504" s="29">
        <v>0</v>
      </c>
      <c r="P5504" s="29">
        <f t="shared" si="340"/>
        <v>-4846165</v>
      </c>
      <c r="Q5504" s="29">
        <f t="shared" si="341"/>
        <v>5333691</v>
      </c>
      <c r="R5504" s="29">
        <f t="shared" si="342"/>
        <v>4987835</v>
      </c>
      <c r="S5504" s="15" t="s">
        <v>1736</v>
      </c>
      <c r="T5504" s="15">
        <v>101301</v>
      </c>
      <c r="U5504" s="15" t="s">
        <v>133</v>
      </c>
      <c r="V5504" s="15">
        <v>47030001</v>
      </c>
      <c r="W5504" s="15" t="s">
        <v>134</v>
      </c>
    </row>
    <row r="5505" spans="2:23" hidden="1" x14ac:dyDescent="0.25">
      <c r="B5505" s="14">
        <v>30004838</v>
      </c>
      <c r="C5505" s="14">
        <v>0</v>
      </c>
      <c r="D5505" s="15">
        <v>21030011</v>
      </c>
      <c r="E5505" s="16" t="s">
        <v>4999</v>
      </c>
      <c r="F5505" s="14">
        <v>1401</v>
      </c>
      <c r="G5505" s="17">
        <v>40269</v>
      </c>
      <c r="H5505" s="29">
        <v>9834885</v>
      </c>
      <c r="I5505" s="29">
        <v>0</v>
      </c>
      <c r="J5505" s="29">
        <v>0</v>
      </c>
      <c r="K5505" s="29">
        <v>0</v>
      </c>
      <c r="L5505" s="29">
        <f t="shared" si="343"/>
        <v>9834885</v>
      </c>
      <c r="M5505" s="29">
        <v>-4500714</v>
      </c>
      <c r="N5505" s="29">
        <v>-345888</v>
      </c>
      <c r="O5505" s="29">
        <v>0</v>
      </c>
      <c r="P5505" s="29">
        <f t="shared" si="340"/>
        <v>-4846602</v>
      </c>
      <c r="Q5505" s="29">
        <f t="shared" si="341"/>
        <v>5334171</v>
      </c>
      <c r="R5505" s="29">
        <f t="shared" si="342"/>
        <v>4988283</v>
      </c>
      <c r="S5505" s="15" t="s">
        <v>1736</v>
      </c>
      <c r="T5505" s="15">
        <v>101401</v>
      </c>
      <c r="U5505" s="15" t="s">
        <v>139</v>
      </c>
      <c r="V5505" s="15">
        <v>47030001</v>
      </c>
      <c r="W5505" s="15" t="s">
        <v>140</v>
      </c>
    </row>
    <row r="5506" spans="2:23" hidden="1" x14ac:dyDescent="0.25">
      <c r="B5506" s="14">
        <v>30004839</v>
      </c>
      <c r="C5506" s="14">
        <v>0</v>
      </c>
      <c r="D5506" s="15">
        <v>21030011</v>
      </c>
      <c r="E5506" s="16" t="s">
        <v>5000</v>
      </c>
      <c r="F5506" s="14">
        <v>1401</v>
      </c>
      <c r="G5506" s="17">
        <v>40724</v>
      </c>
      <c r="H5506" s="29">
        <v>10034368</v>
      </c>
      <c r="I5506" s="29">
        <v>0</v>
      </c>
      <c r="J5506" s="29">
        <v>0</v>
      </c>
      <c r="K5506" s="29">
        <v>0</v>
      </c>
      <c r="L5506" s="29">
        <f t="shared" si="343"/>
        <v>10034368</v>
      </c>
      <c r="M5506" s="29">
        <v>-4001065</v>
      </c>
      <c r="N5506" s="29">
        <v>-362874</v>
      </c>
      <c r="O5506" s="29">
        <v>0</v>
      </c>
      <c r="P5506" s="29">
        <f t="shared" si="340"/>
        <v>-4363939</v>
      </c>
      <c r="Q5506" s="29">
        <f t="shared" si="341"/>
        <v>6033303</v>
      </c>
      <c r="R5506" s="29">
        <f t="shared" si="342"/>
        <v>5670429</v>
      </c>
      <c r="S5506" s="15" t="s">
        <v>1736</v>
      </c>
      <c r="T5506" s="15">
        <v>101401</v>
      </c>
      <c r="U5506" s="15" t="s">
        <v>139</v>
      </c>
      <c r="V5506" s="15">
        <v>47030001</v>
      </c>
      <c r="W5506" s="15" t="s">
        <v>140</v>
      </c>
    </row>
    <row r="5507" spans="2:23" hidden="1" x14ac:dyDescent="0.25">
      <c r="B5507" s="14">
        <v>30004841</v>
      </c>
      <c r="C5507" s="14">
        <v>0</v>
      </c>
      <c r="D5507" s="15">
        <v>21030011</v>
      </c>
      <c r="E5507" s="16" t="s">
        <v>5001</v>
      </c>
      <c r="F5507" s="14">
        <v>1405</v>
      </c>
      <c r="G5507" s="17">
        <v>39545</v>
      </c>
      <c r="H5507" s="29">
        <v>10504710</v>
      </c>
      <c r="I5507" s="29">
        <v>0</v>
      </c>
      <c r="J5507" s="29">
        <v>0</v>
      </c>
      <c r="K5507" s="29">
        <v>0</v>
      </c>
      <c r="L5507" s="29">
        <f t="shared" si="343"/>
        <v>10504710</v>
      </c>
      <c r="M5507" s="29">
        <v>-9862970</v>
      </c>
      <c r="N5507" s="29">
        <v>-9695</v>
      </c>
      <c r="O5507" s="29">
        <v>0</v>
      </c>
      <c r="P5507" s="29">
        <f t="shared" si="340"/>
        <v>-9872665</v>
      </c>
      <c r="Q5507" s="29">
        <f t="shared" si="341"/>
        <v>641740</v>
      </c>
      <c r="R5507" s="29">
        <f t="shared" si="342"/>
        <v>632045</v>
      </c>
      <c r="S5507" s="15" t="s">
        <v>1736</v>
      </c>
      <c r="T5507" s="15">
        <v>101405</v>
      </c>
      <c r="U5507" s="15" t="s">
        <v>162</v>
      </c>
      <c r="V5507" s="15">
        <v>47030001</v>
      </c>
      <c r="W5507" s="15" t="s">
        <v>140</v>
      </c>
    </row>
    <row r="5508" spans="2:23" hidden="1" x14ac:dyDescent="0.25">
      <c r="B5508" s="14">
        <v>30004843</v>
      </c>
      <c r="C5508" s="14">
        <v>0</v>
      </c>
      <c r="D5508" s="15">
        <v>21030011</v>
      </c>
      <c r="E5508" s="16" t="s">
        <v>5002</v>
      </c>
      <c r="F5508" s="14">
        <v>1405</v>
      </c>
      <c r="G5508" s="17">
        <v>39545</v>
      </c>
      <c r="H5508" s="29">
        <v>5306674</v>
      </c>
      <c r="I5508" s="29">
        <v>0</v>
      </c>
      <c r="J5508" s="29">
        <v>-5306674</v>
      </c>
      <c r="K5508" s="29">
        <v>0</v>
      </c>
      <c r="L5508" s="29">
        <f t="shared" si="343"/>
        <v>0</v>
      </c>
      <c r="M5508" s="29">
        <v>-4982487</v>
      </c>
      <c r="N5508" s="29">
        <v>-1208</v>
      </c>
      <c r="O5508" s="29">
        <v>0</v>
      </c>
      <c r="P5508" s="29">
        <f t="shared" si="340"/>
        <v>-4983695</v>
      </c>
      <c r="Q5508" s="29">
        <f t="shared" si="341"/>
        <v>324187</v>
      </c>
      <c r="R5508" s="29">
        <f t="shared" si="342"/>
        <v>-4983695</v>
      </c>
      <c r="S5508" s="15" t="s">
        <v>1736</v>
      </c>
      <c r="T5508" s="15">
        <v>101405</v>
      </c>
      <c r="U5508" s="15" t="s">
        <v>162</v>
      </c>
      <c r="V5508" s="15">
        <v>47030001</v>
      </c>
      <c r="W5508" s="15" t="s">
        <v>140</v>
      </c>
    </row>
    <row r="5509" spans="2:23" hidden="1" x14ac:dyDescent="0.25">
      <c r="B5509" s="14">
        <v>30004844</v>
      </c>
      <c r="C5509" s="14">
        <v>0</v>
      </c>
      <c r="D5509" s="15">
        <v>21030011</v>
      </c>
      <c r="E5509" s="16" t="s">
        <v>5003</v>
      </c>
      <c r="F5509" s="14">
        <v>1201</v>
      </c>
      <c r="G5509" s="17">
        <v>40269</v>
      </c>
      <c r="H5509" s="29">
        <v>10623650</v>
      </c>
      <c r="I5509" s="29">
        <v>0</v>
      </c>
      <c r="J5509" s="29">
        <v>0</v>
      </c>
      <c r="K5509" s="29">
        <v>0</v>
      </c>
      <c r="L5509" s="29">
        <f t="shared" si="343"/>
        <v>10623650</v>
      </c>
      <c r="M5509" s="29">
        <v>-4861671</v>
      </c>
      <c r="N5509" s="29">
        <v>-373628</v>
      </c>
      <c r="O5509" s="29">
        <v>0</v>
      </c>
      <c r="P5509" s="29">
        <f t="shared" ref="P5509:P5572" si="344">SUM(M5509:O5509)</f>
        <v>-5235299</v>
      </c>
      <c r="Q5509" s="29">
        <f t="shared" ref="Q5509:Q5572" si="345">H5509+M5509</f>
        <v>5761979</v>
      </c>
      <c r="R5509" s="29">
        <f t="shared" ref="R5509:R5572" si="346">L5509+P5509</f>
        <v>5388351</v>
      </c>
      <c r="S5509" s="15" t="s">
        <v>1736</v>
      </c>
      <c r="T5509" s="15">
        <v>101201</v>
      </c>
      <c r="U5509" s="15" t="s">
        <v>144</v>
      </c>
      <c r="V5509" s="15">
        <v>47030001</v>
      </c>
      <c r="W5509" s="15" t="s">
        <v>145</v>
      </c>
    </row>
    <row r="5510" spans="2:23" hidden="1" x14ac:dyDescent="0.25">
      <c r="B5510" s="14">
        <v>30004845</v>
      </c>
      <c r="C5510" s="14">
        <v>0</v>
      </c>
      <c r="D5510" s="15">
        <v>21030011</v>
      </c>
      <c r="E5510" s="16" t="s">
        <v>5004</v>
      </c>
      <c r="F5510" s="14">
        <v>1401</v>
      </c>
      <c r="G5510" s="17">
        <v>40269</v>
      </c>
      <c r="H5510" s="29">
        <v>10625166</v>
      </c>
      <c r="I5510" s="29">
        <v>0</v>
      </c>
      <c r="J5510" s="29">
        <v>0</v>
      </c>
      <c r="K5510" s="29">
        <v>0</v>
      </c>
      <c r="L5510" s="29">
        <f t="shared" si="343"/>
        <v>10625166</v>
      </c>
      <c r="M5510" s="29">
        <v>-4862367</v>
      </c>
      <c r="N5510" s="29">
        <v>-373681</v>
      </c>
      <c r="O5510" s="29">
        <v>0</v>
      </c>
      <c r="P5510" s="29">
        <f t="shared" si="344"/>
        <v>-5236048</v>
      </c>
      <c r="Q5510" s="29">
        <f t="shared" si="345"/>
        <v>5762799</v>
      </c>
      <c r="R5510" s="29">
        <f t="shared" si="346"/>
        <v>5389118</v>
      </c>
      <c r="S5510" s="15" t="s">
        <v>1736</v>
      </c>
      <c r="T5510" s="15">
        <v>101401</v>
      </c>
      <c r="U5510" s="15" t="s">
        <v>139</v>
      </c>
      <c r="V5510" s="15">
        <v>47030001</v>
      </c>
      <c r="W5510" s="15" t="s">
        <v>140</v>
      </c>
    </row>
    <row r="5511" spans="2:23" hidden="1" x14ac:dyDescent="0.25">
      <c r="B5511" s="14">
        <v>30004847</v>
      </c>
      <c r="C5511" s="14">
        <v>0</v>
      </c>
      <c r="D5511" s="15">
        <v>21030011</v>
      </c>
      <c r="E5511" s="16" t="s">
        <v>5005</v>
      </c>
      <c r="F5511" s="14">
        <v>1301</v>
      </c>
      <c r="G5511" s="17">
        <v>40269</v>
      </c>
      <c r="H5511" s="29">
        <v>10782000</v>
      </c>
      <c r="I5511" s="29">
        <v>0</v>
      </c>
      <c r="J5511" s="29">
        <v>0</v>
      </c>
      <c r="K5511" s="29">
        <v>0</v>
      </c>
      <c r="L5511" s="29">
        <f t="shared" si="343"/>
        <v>10782000</v>
      </c>
      <c r="M5511" s="29">
        <v>-4934136</v>
      </c>
      <c r="N5511" s="29">
        <v>-379197</v>
      </c>
      <c r="O5511" s="29">
        <v>0</v>
      </c>
      <c r="P5511" s="29">
        <f t="shared" si="344"/>
        <v>-5313333</v>
      </c>
      <c r="Q5511" s="29">
        <f t="shared" si="345"/>
        <v>5847864</v>
      </c>
      <c r="R5511" s="29">
        <f t="shared" si="346"/>
        <v>5468667</v>
      </c>
      <c r="S5511" s="15" t="s">
        <v>1736</v>
      </c>
      <c r="T5511" s="15">
        <v>101301</v>
      </c>
      <c r="U5511" s="15" t="s">
        <v>133</v>
      </c>
      <c r="V5511" s="15">
        <v>47030001</v>
      </c>
      <c r="W5511" s="15" t="s">
        <v>134</v>
      </c>
    </row>
    <row r="5512" spans="2:23" hidden="1" x14ac:dyDescent="0.25">
      <c r="B5512" s="14">
        <v>30004848</v>
      </c>
      <c r="C5512" s="14">
        <v>0</v>
      </c>
      <c r="D5512" s="15">
        <v>21030011</v>
      </c>
      <c r="E5512" s="16" t="s">
        <v>5006</v>
      </c>
      <c r="F5512" s="14">
        <v>1301</v>
      </c>
      <c r="G5512" s="17">
        <v>40269</v>
      </c>
      <c r="H5512" s="29">
        <v>10788000</v>
      </c>
      <c r="I5512" s="29">
        <v>0</v>
      </c>
      <c r="J5512" s="29">
        <v>0</v>
      </c>
      <c r="K5512" s="29">
        <v>0</v>
      </c>
      <c r="L5512" s="29">
        <f t="shared" si="343"/>
        <v>10788000</v>
      </c>
      <c r="M5512" s="29">
        <v>-4936881</v>
      </c>
      <c r="N5512" s="29">
        <v>-379408</v>
      </c>
      <c r="O5512" s="29">
        <v>0</v>
      </c>
      <c r="P5512" s="29">
        <f t="shared" si="344"/>
        <v>-5316289</v>
      </c>
      <c r="Q5512" s="29">
        <f t="shared" si="345"/>
        <v>5851119</v>
      </c>
      <c r="R5512" s="29">
        <f t="shared" si="346"/>
        <v>5471711</v>
      </c>
      <c r="S5512" s="15" t="s">
        <v>1736</v>
      </c>
      <c r="T5512" s="15">
        <v>101301</v>
      </c>
      <c r="U5512" s="15" t="s">
        <v>133</v>
      </c>
      <c r="V5512" s="15">
        <v>47030001</v>
      </c>
      <c r="W5512" s="15" t="s">
        <v>134</v>
      </c>
    </row>
    <row r="5513" spans="2:23" hidden="1" x14ac:dyDescent="0.25">
      <c r="B5513" s="14">
        <v>30004849</v>
      </c>
      <c r="C5513" s="14">
        <v>0</v>
      </c>
      <c r="D5513" s="15">
        <v>21030011</v>
      </c>
      <c r="E5513" s="16" t="s">
        <v>5007</v>
      </c>
      <c r="F5513" s="14">
        <v>1201</v>
      </c>
      <c r="G5513" s="17">
        <v>40269</v>
      </c>
      <c r="H5513" s="29">
        <v>10923392</v>
      </c>
      <c r="I5513" s="29">
        <v>0</v>
      </c>
      <c r="J5513" s="29">
        <v>0</v>
      </c>
      <c r="K5513" s="29">
        <v>0</v>
      </c>
      <c r="L5513" s="29">
        <f t="shared" si="343"/>
        <v>10923392</v>
      </c>
      <c r="M5513" s="29">
        <v>-4998843</v>
      </c>
      <c r="N5513" s="29">
        <v>-384170</v>
      </c>
      <c r="O5513" s="29">
        <v>0</v>
      </c>
      <c r="P5513" s="29">
        <f t="shared" si="344"/>
        <v>-5383013</v>
      </c>
      <c r="Q5513" s="29">
        <f t="shared" si="345"/>
        <v>5924549</v>
      </c>
      <c r="R5513" s="29">
        <f t="shared" si="346"/>
        <v>5540379</v>
      </c>
      <c r="S5513" s="15" t="s">
        <v>1736</v>
      </c>
      <c r="T5513" s="15">
        <v>101201</v>
      </c>
      <c r="U5513" s="15" t="s">
        <v>144</v>
      </c>
      <c r="V5513" s="15">
        <v>47030001</v>
      </c>
      <c r="W5513" s="15" t="s">
        <v>145</v>
      </c>
    </row>
    <row r="5514" spans="2:23" hidden="1" x14ac:dyDescent="0.25">
      <c r="B5514" s="14">
        <v>30004850</v>
      </c>
      <c r="C5514" s="14">
        <v>0</v>
      </c>
      <c r="D5514" s="15">
        <v>21030011</v>
      </c>
      <c r="E5514" s="16" t="s">
        <v>5008</v>
      </c>
      <c r="F5514" s="14">
        <v>1301</v>
      </c>
      <c r="G5514" s="17">
        <v>40269</v>
      </c>
      <c r="H5514" s="29">
        <v>10970000</v>
      </c>
      <c r="I5514" s="29">
        <v>0</v>
      </c>
      <c r="J5514" s="29">
        <v>0</v>
      </c>
      <c r="K5514" s="29">
        <v>0</v>
      </c>
      <c r="L5514" s="29">
        <f t="shared" si="343"/>
        <v>10970000</v>
      </c>
      <c r="M5514" s="29">
        <v>-5020171</v>
      </c>
      <c r="N5514" s="29">
        <v>-385809</v>
      </c>
      <c r="O5514" s="29">
        <v>0</v>
      </c>
      <c r="P5514" s="29">
        <f t="shared" si="344"/>
        <v>-5405980</v>
      </c>
      <c r="Q5514" s="29">
        <f t="shared" si="345"/>
        <v>5949829</v>
      </c>
      <c r="R5514" s="29">
        <f t="shared" si="346"/>
        <v>5564020</v>
      </c>
      <c r="S5514" s="15" t="s">
        <v>1736</v>
      </c>
      <c r="T5514" s="15">
        <v>101301</v>
      </c>
      <c r="U5514" s="15" t="s">
        <v>133</v>
      </c>
      <c r="V5514" s="15">
        <v>47030001</v>
      </c>
      <c r="W5514" s="15" t="s">
        <v>134</v>
      </c>
    </row>
    <row r="5515" spans="2:23" hidden="1" x14ac:dyDescent="0.25">
      <c r="B5515" s="14">
        <v>30004851</v>
      </c>
      <c r="C5515" s="14">
        <v>0</v>
      </c>
      <c r="D5515" s="15">
        <v>21030011</v>
      </c>
      <c r="E5515" s="16" t="s">
        <v>5009</v>
      </c>
      <c r="F5515" s="14">
        <v>1015</v>
      </c>
      <c r="G5515" s="17">
        <v>39545</v>
      </c>
      <c r="H5515" s="29">
        <v>11004535</v>
      </c>
      <c r="I5515" s="29">
        <v>0</v>
      </c>
      <c r="J5515" s="29">
        <v>0</v>
      </c>
      <c r="K5515" s="29">
        <v>0</v>
      </c>
      <c r="L5515" s="29">
        <f t="shared" si="343"/>
        <v>11004535</v>
      </c>
      <c r="M5515" s="29">
        <v>-10332263</v>
      </c>
      <c r="N5515" s="29">
        <v>-10157</v>
      </c>
      <c r="O5515" s="29">
        <v>0</v>
      </c>
      <c r="P5515" s="29">
        <f t="shared" si="344"/>
        <v>-10342420</v>
      </c>
      <c r="Q5515" s="29">
        <f t="shared" si="345"/>
        <v>672272</v>
      </c>
      <c r="R5515" s="29">
        <f t="shared" si="346"/>
        <v>662115</v>
      </c>
      <c r="S5515" s="15" t="s">
        <v>1736</v>
      </c>
      <c r="T5515" s="15">
        <v>100205</v>
      </c>
      <c r="U5515" s="15" t="s">
        <v>159</v>
      </c>
      <c r="V5515" s="15">
        <v>47030001</v>
      </c>
      <c r="W5515" s="15" t="s">
        <v>71</v>
      </c>
    </row>
    <row r="5516" spans="2:23" hidden="1" x14ac:dyDescent="0.25">
      <c r="B5516" s="14">
        <v>30004852</v>
      </c>
      <c r="C5516" s="14">
        <v>0</v>
      </c>
      <c r="D5516" s="15">
        <v>21030011</v>
      </c>
      <c r="E5516" s="16" t="s">
        <v>5010</v>
      </c>
      <c r="F5516" s="14">
        <v>1025</v>
      </c>
      <c r="G5516" s="17">
        <v>41275</v>
      </c>
      <c r="H5516" s="29">
        <v>11188035</v>
      </c>
      <c r="I5516" s="29">
        <v>0</v>
      </c>
      <c r="J5516" s="29">
        <v>0</v>
      </c>
      <c r="K5516" s="29">
        <v>0</v>
      </c>
      <c r="L5516" s="29">
        <f t="shared" si="343"/>
        <v>11188035</v>
      </c>
      <c r="M5516" s="29">
        <v>-7682262</v>
      </c>
      <c r="N5516" s="29">
        <v>-175867</v>
      </c>
      <c r="O5516" s="29">
        <v>0</v>
      </c>
      <c r="P5516" s="29">
        <f t="shared" si="344"/>
        <v>-7858129</v>
      </c>
      <c r="Q5516" s="29">
        <f t="shared" si="345"/>
        <v>3505773</v>
      </c>
      <c r="R5516" s="29">
        <f t="shared" si="346"/>
        <v>3329906</v>
      </c>
      <c r="S5516" s="15" t="s">
        <v>1736</v>
      </c>
      <c r="T5516" s="15">
        <v>100305</v>
      </c>
      <c r="U5516" s="15" t="s">
        <v>156</v>
      </c>
      <c r="V5516" s="15">
        <v>47030001</v>
      </c>
      <c r="W5516" s="15" t="s">
        <v>33</v>
      </c>
    </row>
    <row r="5517" spans="2:23" hidden="1" x14ac:dyDescent="0.25">
      <c r="B5517" s="14">
        <v>30004853</v>
      </c>
      <c r="C5517" s="14">
        <v>0</v>
      </c>
      <c r="D5517" s="15">
        <v>21030011</v>
      </c>
      <c r="E5517" s="16" t="s">
        <v>5011</v>
      </c>
      <c r="F5517" s="14">
        <v>1201</v>
      </c>
      <c r="G5517" s="17">
        <v>40269</v>
      </c>
      <c r="H5517" s="29">
        <v>11250254</v>
      </c>
      <c r="I5517" s="29">
        <v>0</v>
      </c>
      <c r="J5517" s="29">
        <v>0</v>
      </c>
      <c r="K5517" s="29">
        <v>0</v>
      </c>
      <c r="L5517" s="29">
        <f t="shared" si="343"/>
        <v>11250254</v>
      </c>
      <c r="M5517" s="29">
        <v>-5148425</v>
      </c>
      <c r="N5517" s="29">
        <v>-395665</v>
      </c>
      <c r="O5517" s="29">
        <v>0</v>
      </c>
      <c r="P5517" s="29">
        <f t="shared" si="344"/>
        <v>-5544090</v>
      </c>
      <c r="Q5517" s="29">
        <f t="shared" si="345"/>
        <v>6101829</v>
      </c>
      <c r="R5517" s="29">
        <f t="shared" si="346"/>
        <v>5706164</v>
      </c>
      <c r="S5517" s="15" t="s">
        <v>1736</v>
      </c>
      <c r="T5517" s="15">
        <v>101201</v>
      </c>
      <c r="U5517" s="15" t="s">
        <v>144</v>
      </c>
      <c r="V5517" s="15">
        <v>47030001</v>
      </c>
      <c r="W5517" s="15" t="s">
        <v>145</v>
      </c>
    </row>
    <row r="5518" spans="2:23" hidden="1" x14ac:dyDescent="0.25">
      <c r="B5518" s="14">
        <v>30004854</v>
      </c>
      <c r="C5518" s="14">
        <v>0</v>
      </c>
      <c r="D5518" s="15">
        <v>21030011</v>
      </c>
      <c r="E5518" s="16" t="s">
        <v>5012</v>
      </c>
      <c r="F5518" s="14">
        <v>1201</v>
      </c>
      <c r="G5518" s="17">
        <v>40269</v>
      </c>
      <c r="H5518" s="29">
        <v>11340566</v>
      </c>
      <c r="I5518" s="29">
        <v>0</v>
      </c>
      <c r="J5518" s="29">
        <v>0</v>
      </c>
      <c r="K5518" s="29">
        <v>0</v>
      </c>
      <c r="L5518" s="29">
        <f t="shared" si="343"/>
        <v>11340566</v>
      </c>
      <c r="M5518" s="29">
        <v>-5189754</v>
      </c>
      <c r="N5518" s="29">
        <v>-398842</v>
      </c>
      <c r="O5518" s="29">
        <v>0</v>
      </c>
      <c r="P5518" s="29">
        <f t="shared" si="344"/>
        <v>-5588596</v>
      </c>
      <c r="Q5518" s="29">
        <f t="shared" si="345"/>
        <v>6150812</v>
      </c>
      <c r="R5518" s="29">
        <f t="shared" si="346"/>
        <v>5751970</v>
      </c>
      <c r="S5518" s="15" t="s">
        <v>1736</v>
      </c>
      <c r="T5518" s="15">
        <v>101201</v>
      </c>
      <c r="U5518" s="15" t="s">
        <v>144</v>
      </c>
      <c r="V5518" s="15">
        <v>47030001</v>
      </c>
      <c r="W5518" s="15" t="s">
        <v>145</v>
      </c>
    </row>
    <row r="5519" spans="2:23" hidden="1" x14ac:dyDescent="0.25">
      <c r="B5519" s="14">
        <v>30004855</v>
      </c>
      <c r="C5519" s="14">
        <v>0</v>
      </c>
      <c r="D5519" s="15">
        <v>21030011</v>
      </c>
      <c r="E5519" s="16" t="s">
        <v>5013</v>
      </c>
      <c r="F5519" s="14">
        <v>1025</v>
      </c>
      <c r="G5519" s="17">
        <v>39545</v>
      </c>
      <c r="H5519" s="29">
        <v>11700913</v>
      </c>
      <c r="I5519" s="29">
        <v>0</v>
      </c>
      <c r="J5519" s="29">
        <v>0</v>
      </c>
      <c r="K5519" s="29">
        <v>0</v>
      </c>
      <c r="L5519" s="29">
        <f t="shared" si="343"/>
        <v>11700913</v>
      </c>
      <c r="M5519" s="29">
        <v>-10226814</v>
      </c>
      <c r="N5519" s="29">
        <v>-73986</v>
      </c>
      <c r="O5519" s="29">
        <v>0</v>
      </c>
      <c r="P5519" s="29">
        <f t="shared" si="344"/>
        <v>-10300800</v>
      </c>
      <c r="Q5519" s="29">
        <f t="shared" si="345"/>
        <v>1474099</v>
      </c>
      <c r="R5519" s="29">
        <f t="shared" si="346"/>
        <v>1400113</v>
      </c>
      <c r="S5519" s="15" t="s">
        <v>1736</v>
      </c>
      <c r="T5519" s="15">
        <v>100305</v>
      </c>
      <c r="U5519" s="15" t="s">
        <v>156</v>
      </c>
      <c r="V5519" s="15">
        <v>47030001</v>
      </c>
      <c r="W5519" s="15" t="s">
        <v>33</v>
      </c>
    </row>
    <row r="5520" spans="2:23" hidden="1" x14ac:dyDescent="0.25">
      <c r="B5520" s="14">
        <v>30004856</v>
      </c>
      <c r="C5520" s="14">
        <v>0</v>
      </c>
      <c r="D5520" s="15">
        <v>21030011</v>
      </c>
      <c r="E5520" s="16" t="s">
        <v>4466</v>
      </c>
      <c r="F5520" s="14">
        <v>1025</v>
      </c>
      <c r="G5520" s="17">
        <v>39545</v>
      </c>
      <c r="H5520" s="29">
        <v>11735240</v>
      </c>
      <c r="I5520" s="29">
        <v>0</v>
      </c>
      <c r="J5520" s="29">
        <v>0</v>
      </c>
      <c r="K5520" s="29">
        <v>0</v>
      </c>
      <c r="L5520" s="29">
        <f t="shared" si="343"/>
        <v>11735240</v>
      </c>
      <c r="M5520" s="29">
        <v>-10256815</v>
      </c>
      <c r="N5520" s="29">
        <v>-74204</v>
      </c>
      <c r="O5520" s="29">
        <v>0</v>
      </c>
      <c r="P5520" s="29">
        <f t="shared" si="344"/>
        <v>-10331019</v>
      </c>
      <c r="Q5520" s="29">
        <f t="shared" si="345"/>
        <v>1478425</v>
      </c>
      <c r="R5520" s="29">
        <f t="shared" si="346"/>
        <v>1404221</v>
      </c>
      <c r="S5520" s="15" t="s">
        <v>1736</v>
      </c>
      <c r="T5520" s="15">
        <v>100305</v>
      </c>
      <c r="U5520" s="15" t="s">
        <v>156</v>
      </c>
      <c r="V5520" s="15">
        <v>47030001</v>
      </c>
      <c r="W5520" s="15" t="s">
        <v>33</v>
      </c>
    </row>
    <row r="5521" spans="2:23" hidden="1" x14ac:dyDescent="0.25">
      <c r="B5521" s="14">
        <v>30004857</v>
      </c>
      <c r="C5521" s="14">
        <v>0</v>
      </c>
      <c r="D5521" s="15">
        <v>21030011</v>
      </c>
      <c r="E5521" s="16" t="s">
        <v>5014</v>
      </c>
      <c r="F5521" s="14">
        <v>1401</v>
      </c>
      <c r="G5521" s="17">
        <v>40269</v>
      </c>
      <c r="H5521" s="29">
        <v>11851302</v>
      </c>
      <c r="I5521" s="29">
        <v>0</v>
      </c>
      <c r="J5521" s="29">
        <v>0</v>
      </c>
      <c r="K5521" s="29">
        <v>0</v>
      </c>
      <c r="L5521" s="29">
        <f t="shared" si="343"/>
        <v>11851302</v>
      </c>
      <c r="M5521" s="29">
        <v>-5423479</v>
      </c>
      <c r="N5521" s="29">
        <v>-416804</v>
      </c>
      <c r="O5521" s="29">
        <v>0</v>
      </c>
      <c r="P5521" s="29">
        <f t="shared" si="344"/>
        <v>-5840283</v>
      </c>
      <c r="Q5521" s="29">
        <f t="shared" si="345"/>
        <v>6427823</v>
      </c>
      <c r="R5521" s="29">
        <f t="shared" si="346"/>
        <v>6011019</v>
      </c>
      <c r="S5521" s="15" t="s">
        <v>1736</v>
      </c>
      <c r="T5521" s="15">
        <v>101401</v>
      </c>
      <c r="U5521" s="15" t="s">
        <v>139</v>
      </c>
      <c r="V5521" s="15">
        <v>47030001</v>
      </c>
      <c r="W5521" s="15" t="s">
        <v>140</v>
      </c>
    </row>
    <row r="5522" spans="2:23" hidden="1" x14ac:dyDescent="0.25">
      <c r="B5522" s="14">
        <v>30004858</v>
      </c>
      <c r="C5522" s="14">
        <v>0</v>
      </c>
      <c r="D5522" s="15">
        <v>21030011</v>
      </c>
      <c r="E5522" s="16" t="s">
        <v>5015</v>
      </c>
      <c r="F5522" s="14">
        <v>1201</v>
      </c>
      <c r="G5522" s="17">
        <v>40269</v>
      </c>
      <c r="H5522" s="29">
        <v>11879905</v>
      </c>
      <c r="I5522" s="29">
        <v>0</v>
      </c>
      <c r="J5522" s="29">
        <v>0</v>
      </c>
      <c r="K5522" s="29">
        <v>0</v>
      </c>
      <c r="L5522" s="29">
        <f t="shared" si="343"/>
        <v>11879905</v>
      </c>
      <c r="M5522" s="29">
        <v>-5436569</v>
      </c>
      <c r="N5522" s="29">
        <v>-417810</v>
      </c>
      <c r="O5522" s="29">
        <v>0</v>
      </c>
      <c r="P5522" s="29">
        <f t="shared" si="344"/>
        <v>-5854379</v>
      </c>
      <c r="Q5522" s="29">
        <f t="shared" si="345"/>
        <v>6443336</v>
      </c>
      <c r="R5522" s="29">
        <f t="shared" si="346"/>
        <v>6025526</v>
      </c>
      <c r="S5522" s="15" t="s">
        <v>1736</v>
      </c>
      <c r="T5522" s="15">
        <v>101201</v>
      </c>
      <c r="U5522" s="15" t="s">
        <v>144</v>
      </c>
      <c r="V5522" s="15">
        <v>47030001</v>
      </c>
      <c r="W5522" s="15" t="s">
        <v>145</v>
      </c>
    </row>
    <row r="5523" spans="2:23" hidden="1" x14ac:dyDescent="0.25">
      <c r="B5523" s="14">
        <v>30004859</v>
      </c>
      <c r="C5523" s="14">
        <v>0</v>
      </c>
      <c r="D5523" s="15">
        <v>21030011</v>
      </c>
      <c r="E5523" s="16" t="s">
        <v>5016</v>
      </c>
      <c r="F5523" s="14">
        <v>1201</v>
      </c>
      <c r="G5523" s="17">
        <v>40269</v>
      </c>
      <c r="H5523" s="29">
        <v>11900651</v>
      </c>
      <c r="I5523" s="29">
        <v>0</v>
      </c>
      <c r="J5523" s="29">
        <v>0</v>
      </c>
      <c r="K5523" s="29">
        <v>0</v>
      </c>
      <c r="L5523" s="29">
        <f t="shared" si="343"/>
        <v>11900651</v>
      </c>
      <c r="M5523" s="29">
        <v>-5446065</v>
      </c>
      <c r="N5523" s="29">
        <v>-418540</v>
      </c>
      <c r="O5523" s="29">
        <v>0</v>
      </c>
      <c r="P5523" s="29">
        <f t="shared" si="344"/>
        <v>-5864605</v>
      </c>
      <c r="Q5523" s="29">
        <f t="shared" si="345"/>
        <v>6454586</v>
      </c>
      <c r="R5523" s="29">
        <f t="shared" si="346"/>
        <v>6036046</v>
      </c>
      <c r="S5523" s="15" t="s">
        <v>1736</v>
      </c>
      <c r="T5523" s="15">
        <v>101201</v>
      </c>
      <c r="U5523" s="15" t="s">
        <v>144</v>
      </c>
      <c r="V5523" s="15">
        <v>47030001</v>
      </c>
      <c r="W5523" s="15" t="s">
        <v>145</v>
      </c>
    </row>
    <row r="5524" spans="2:23" hidden="1" x14ac:dyDescent="0.25">
      <c r="B5524" s="14">
        <v>30004860</v>
      </c>
      <c r="C5524" s="14">
        <v>0</v>
      </c>
      <c r="D5524" s="15">
        <v>21030011</v>
      </c>
      <c r="E5524" s="16" t="s">
        <v>5017</v>
      </c>
      <c r="F5524" s="14">
        <v>1301</v>
      </c>
      <c r="G5524" s="17">
        <v>40269</v>
      </c>
      <c r="H5524" s="29">
        <v>12001000</v>
      </c>
      <c r="I5524" s="29">
        <v>0</v>
      </c>
      <c r="J5524" s="29">
        <v>0</v>
      </c>
      <c r="K5524" s="29">
        <v>0</v>
      </c>
      <c r="L5524" s="29">
        <f t="shared" si="343"/>
        <v>12001000</v>
      </c>
      <c r="M5524" s="29">
        <v>-5491986</v>
      </c>
      <c r="N5524" s="29">
        <v>-422069</v>
      </c>
      <c r="O5524" s="29">
        <v>0</v>
      </c>
      <c r="P5524" s="29">
        <f t="shared" si="344"/>
        <v>-5914055</v>
      </c>
      <c r="Q5524" s="29">
        <f t="shared" si="345"/>
        <v>6509014</v>
      </c>
      <c r="R5524" s="29">
        <f t="shared" si="346"/>
        <v>6086945</v>
      </c>
      <c r="S5524" s="15" t="s">
        <v>1736</v>
      </c>
      <c r="T5524" s="15">
        <v>101301</v>
      </c>
      <c r="U5524" s="15" t="s">
        <v>133</v>
      </c>
      <c r="V5524" s="15">
        <v>47030001</v>
      </c>
      <c r="W5524" s="15" t="s">
        <v>134</v>
      </c>
    </row>
    <row r="5525" spans="2:23" hidden="1" x14ac:dyDescent="0.25">
      <c r="B5525" s="14">
        <v>30004861</v>
      </c>
      <c r="C5525" s="14">
        <v>0</v>
      </c>
      <c r="D5525" s="15">
        <v>21030011</v>
      </c>
      <c r="E5525" s="16" t="s">
        <v>5018</v>
      </c>
      <c r="F5525" s="14">
        <v>1202</v>
      </c>
      <c r="G5525" s="17">
        <v>40269</v>
      </c>
      <c r="H5525" s="29">
        <v>12007927</v>
      </c>
      <c r="I5525" s="29">
        <v>0</v>
      </c>
      <c r="J5525" s="29">
        <v>0</v>
      </c>
      <c r="K5525" s="29">
        <v>0</v>
      </c>
      <c r="L5525" s="29">
        <f t="shared" si="343"/>
        <v>12007927</v>
      </c>
      <c r="M5525" s="29">
        <v>-5495156</v>
      </c>
      <c r="N5525" s="29">
        <v>-422312</v>
      </c>
      <c r="O5525" s="29">
        <v>0</v>
      </c>
      <c r="P5525" s="29">
        <f t="shared" si="344"/>
        <v>-5917468</v>
      </c>
      <c r="Q5525" s="29">
        <f t="shared" si="345"/>
        <v>6512771</v>
      </c>
      <c r="R5525" s="29">
        <f t="shared" si="346"/>
        <v>6090459</v>
      </c>
      <c r="S5525" s="15" t="s">
        <v>1736</v>
      </c>
      <c r="T5525" s="15">
        <v>101202</v>
      </c>
      <c r="U5525" s="15" t="s">
        <v>149</v>
      </c>
      <c r="V5525" s="15">
        <v>47030001</v>
      </c>
      <c r="W5525" s="15" t="s">
        <v>145</v>
      </c>
    </row>
    <row r="5526" spans="2:23" hidden="1" x14ac:dyDescent="0.25">
      <c r="B5526" s="14">
        <v>30004862</v>
      </c>
      <c r="C5526" s="14">
        <v>0</v>
      </c>
      <c r="D5526" s="15">
        <v>21030011</v>
      </c>
      <c r="E5526" s="16" t="s">
        <v>5019</v>
      </c>
      <c r="F5526" s="14">
        <v>1301</v>
      </c>
      <c r="G5526" s="17">
        <v>40269</v>
      </c>
      <c r="H5526" s="29">
        <v>12024000</v>
      </c>
      <c r="I5526" s="29">
        <v>0</v>
      </c>
      <c r="J5526" s="29">
        <v>0</v>
      </c>
      <c r="K5526" s="29">
        <v>0</v>
      </c>
      <c r="L5526" s="29">
        <f t="shared" si="343"/>
        <v>12024000</v>
      </c>
      <c r="M5526" s="29">
        <v>-5502512</v>
      </c>
      <c r="N5526" s="29">
        <v>-422878</v>
      </c>
      <c r="O5526" s="29">
        <v>0</v>
      </c>
      <c r="P5526" s="29">
        <f t="shared" si="344"/>
        <v>-5925390</v>
      </c>
      <c r="Q5526" s="29">
        <f t="shared" si="345"/>
        <v>6521488</v>
      </c>
      <c r="R5526" s="29">
        <f t="shared" si="346"/>
        <v>6098610</v>
      </c>
      <c r="S5526" s="15" t="s">
        <v>1736</v>
      </c>
      <c r="T5526" s="15">
        <v>101301</v>
      </c>
      <c r="U5526" s="15" t="s">
        <v>133</v>
      </c>
      <c r="V5526" s="15">
        <v>47030001</v>
      </c>
      <c r="W5526" s="15" t="s">
        <v>134</v>
      </c>
    </row>
    <row r="5527" spans="2:23" hidden="1" x14ac:dyDescent="0.25">
      <c r="B5527" s="14">
        <v>30004863</v>
      </c>
      <c r="C5527" s="14">
        <v>0</v>
      </c>
      <c r="D5527" s="15">
        <v>21030011</v>
      </c>
      <c r="E5527" s="16" t="s">
        <v>5020</v>
      </c>
      <c r="F5527" s="14">
        <v>1201</v>
      </c>
      <c r="G5527" s="17">
        <v>40269</v>
      </c>
      <c r="H5527" s="29">
        <v>12225788</v>
      </c>
      <c r="I5527" s="29">
        <v>0</v>
      </c>
      <c r="J5527" s="29">
        <v>0</v>
      </c>
      <c r="K5527" s="29">
        <v>0</v>
      </c>
      <c r="L5527" s="29">
        <f t="shared" si="343"/>
        <v>12225788</v>
      </c>
      <c r="M5527" s="29">
        <v>-5594856</v>
      </c>
      <c r="N5527" s="29">
        <v>-429974</v>
      </c>
      <c r="O5527" s="29">
        <v>0</v>
      </c>
      <c r="P5527" s="29">
        <f t="shared" si="344"/>
        <v>-6024830</v>
      </c>
      <c r="Q5527" s="29">
        <f t="shared" si="345"/>
        <v>6630932</v>
      </c>
      <c r="R5527" s="29">
        <f t="shared" si="346"/>
        <v>6200958</v>
      </c>
      <c r="S5527" s="15" t="s">
        <v>1736</v>
      </c>
      <c r="T5527" s="15">
        <v>101201</v>
      </c>
      <c r="U5527" s="15" t="s">
        <v>144</v>
      </c>
      <c r="V5527" s="15">
        <v>47030001</v>
      </c>
      <c r="W5527" s="15" t="s">
        <v>145</v>
      </c>
    </row>
    <row r="5528" spans="2:23" hidden="1" x14ac:dyDescent="0.25">
      <c r="B5528" s="14">
        <v>30004864</v>
      </c>
      <c r="C5528" s="14">
        <v>0</v>
      </c>
      <c r="D5528" s="15">
        <v>21030011</v>
      </c>
      <c r="E5528" s="16" t="s">
        <v>5021</v>
      </c>
      <c r="F5528" s="14">
        <v>1301</v>
      </c>
      <c r="G5528" s="17">
        <v>40269</v>
      </c>
      <c r="H5528" s="29">
        <v>12339000</v>
      </c>
      <c r="I5528" s="29">
        <v>0</v>
      </c>
      <c r="J5528" s="29">
        <v>0</v>
      </c>
      <c r="K5528" s="29">
        <v>0</v>
      </c>
      <c r="L5528" s="29">
        <f t="shared" si="343"/>
        <v>12339000</v>
      </c>
      <c r="M5528" s="29">
        <v>-5646662</v>
      </c>
      <c r="N5528" s="29">
        <v>-433956</v>
      </c>
      <c r="O5528" s="29">
        <v>0</v>
      </c>
      <c r="P5528" s="29">
        <f t="shared" si="344"/>
        <v>-6080618</v>
      </c>
      <c r="Q5528" s="29">
        <f t="shared" si="345"/>
        <v>6692338</v>
      </c>
      <c r="R5528" s="29">
        <f t="shared" si="346"/>
        <v>6258382</v>
      </c>
      <c r="S5528" s="15" t="s">
        <v>1736</v>
      </c>
      <c r="T5528" s="15">
        <v>101301</v>
      </c>
      <c r="U5528" s="15" t="s">
        <v>133</v>
      </c>
      <c r="V5528" s="15">
        <v>47030001</v>
      </c>
      <c r="W5528" s="15" t="s">
        <v>134</v>
      </c>
    </row>
    <row r="5529" spans="2:23" hidden="1" x14ac:dyDescent="0.25">
      <c r="B5529" s="14">
        <v>30004865</v>
      </c>
      <c r="C5529" s="14">
        <v>0</v>
      </c>
      <c r="D5529" s="15">
        <v>21030011</v>
      </c>
      <c r="E5529" s="16" t="s">
        <v>5022</v>
      </c>
      <c r="F5529" s="14">
        <v>1401</v>
      </c>
      <c r="G5529" s="17">
        <v>40269</v>
      </c>
      <c r="H5529" s="29">
        <v>12359820</v>
      </c>
      <c r="I5529" s="29">
        <v>0</v>
      </c>
      <c r="J5529" s="29">
        <v>0</v>
      </c>
      <c r="K5529" s="29">
        <v>0</v>
      </c>
      <c r="L5529" s="29">
        <f t="shared" si="343"/>
        <v>12359820</v>
      </c>
      <c r="M5529" s="29">
        <v>-5656190</v>
      </c>
      <c r="N5529" s="29">
        <v>-434688</v>
      </c>
      <c r="O5529" s="29">
        <v>0</v>
      </c>
      <c r="P5529" s="29">
        <f t="shared" si="344"/>
        <v>-6090878</v>
      </c>
      <c r="Q5529" s="29">
        <f t="shared" si="345"/>
        <v>6703630</v>
      </c>
      <c r="R5529" s="29">
        <f t="shared" si="346"/>
        <v>6268942</v>
      </c>
      <c r="S5529" s="15" t="s">
        <v>1736</v>
      </c>
      <c r="T5529" s="15">
        <v>101401</v>
      </c>
      <c r="U5529" s="15" t="s">
        <v>139</v>
      </c>
      <c r="V5529" s="15">
        <v>47030001</v>
      </c>
      <c r="W5529" s="15" t="s">
        <v>140</v>
      </c>
    </row>
    <row r="5530" spans="2:23" hidden="1" x14ac:dyDescent="0.25">
      <c r="B5530" s="14">
        <v>30004866</v>
      </c>
      <c r="C5530" s="14">
        <v>0</v>
      </c>
      <c r="D5530" s="15">
        <v>21030011</v>
      </c>
      <c r="E5530" s="16" t="s">
        <v>5023</v>
      </c>
      <c r="F5530" s="14">
        <v>1301</v>
      </c>
      <c r="G5530" s="17">
        <v>40269</v>
      </c>
      <c r="H5530" s="29">
        <v>12673000</v>
      </c>
      <c r="I5530" s="29">
        <v>0</v>
      </c>
      <c r="J5530" s="29">
        <v>0</v>
      </c>
      <c r="K5530" s="29">
        <v>0</v>
      </c>
      <c r="L5530" s="29">
        <f t="shared" si="343"/>
        <v>12673000</v>
      </c>
      <c r="M5530" s="29">
        <v>-5799513</v>
      </c>
      <c r="N5530" s="29">
        <v>-445703</v>
      </c>
      <c r="O5530" s="29">
        <v>0</v>
      </c>
      <c r="P5530" s="29">
        <f t="shared" si="344"/>
        <v>-6245216</v>
      </c>
      <c r="Q5530" s="29">
        <f t="shared" si="345"/>
        <v>6873487</v>
      </c>
      <c r="R5530" s="29">
        <f t="shared" si="346"/>
        <v>6427784</v>
      </c>
      <c r="S5530" s="15" t="s">
        <v>1736</v>
      </c>
      <c r="T5530" s="15">
        <v>101301</v>
      </c>
      <c r="U5530" s="15" t="s">
        <v>133</v>
      </c>
      <c r="V5530" s="15">
        <v>47030001</v>
      </c>
      <c r="W5530" s="15" t="s">
        <v>134</v>
      </c>
    </row>
    <row r="5531" spans="2:23" hidden="1" x14ac:dyDescent="0.25">
      <c r="B5531" s="14">
        <v>30004868</v>
      </c>
      <c r="C5531" s="14">
        <v>0</v>
      </c>
      <c r="D5531" s="15">
        <v>21030011</v>
      </c>
      <c r="E5531" s="16" t="s">
        <v>5024</v>
      </c>
      <c r="F5531" s="14">
        <v>1201</v>
      </c>
      <c r="G5531" s="17">
        <v>40269</v>
      </c>
      <c r="H5531" s="29">
        <v>12906266</v>
      </c>
      <c r="I5531" s="29">
        <v>0</v>
      </c>
      <c r="J5531" s="29">
        <v>0</v>
      </c>
      <c r="K5531" s="29">
        <v>0</v>
      </c>
      <c r="L5531" s="29">
        <f t="shared" si="343"/>
        <v>12906266</v>
      </c>
      <c r="M5531" s="29">
        <v>-5906262</v>
      </c>
      <c r="N5531" s="29">
        <v>-453906</v>
      </c>
      <c r="O5531" s="29">
        <v>0</v>
      </c>
      <c r="P5531" s="29">
        <f t="shared" si="344"/>
        <v>-6360168</v>
      </c>
      <c r="Q5531" s="29">
        <f t="shared" si="345"/>
        <v>7000004</v>
      </c>
      <c r="R5531" s="29">
        <f t="shared" si="346"/>
        <v>6546098</v>
      </c>
      <c r="S5531" s="15" t="s">
        <v>1736</v>
      </c>
      <c r="T5531" s="15">
        <v>101201</v>
      </c>
      <c r="U5531" s="15" t="s">
        <v>144</v>
      </c>
      <c r="V5531" s="15">
        <v>47030001</v>
      </c>
      <c r="W5531" s="15" t="s">
        <v>145</v>
      </c>
    </row>
    <row r="5532" spans="2:23" hidden="1" x14ac:dyDescent="0.25">
      <c r="B5532" s="14">
        <v>30004869</v>
      </c>
      <c r="C5532" s="14">
        <v>0</v>
      </c>
      <c r="D5532" s="15">
        <v>21030011</v>
      </c>
      <c r="E5532" s="16" t="s">
        <v>5025</v>
      </c>
      <c r="F5532" s="14">
        <v>1403</v>
      </c>
      <c r="G5532" s="17">
        <v>41356</v>
      </c>
      <c r="H5532" s="29">
        <v>13000001</v>
      </c>
      <c r="I5532" s="29">
        <v>0</v>
      </c>
      <c r="J5532" s="29">
        <v>0</v>
      </c>
      <c r="K5532" s="29">
        <v>0</v>
      </c>
      <c r="L5532" s="29">
        <f t="shared" si="343"/>
        <v>13000001</v>
      </c>
      <c r="M5532" s="29">
        <v>-4104335</v>
      </c>
      <c r="N5532" s="29">
        <v>-485744</v>
      </c>
      <c r="O5532" s="29">
        <v>0</v>
      </c>
      <c r="P5532" s="29">
        <f t="shared" si="344"/>
        <v>-4590079</v>
      </c>
      <c r="Q5532" s="29">
        <f t="shared" si="345"/>
        <v>8895666</v>
      </c>
      <c r="R5532" s="29">
        <f t="shared" si="346"/>
        <v>8409922</v>
      </c>
      <c r="S5532" s="15" t="s">
        <v>1736</v>
      </c>
      <c r="T5532" s="15">
        <v>101403</v>
      </c>
      <c r="U5532" s="15" t="s">
        <v>218</v>
      </c>
      <c r="V5532" s="15">
        <v>47030001</v>
      </c>
      <c r="W5532" s="15" t="s">
        <v>140</v>
      </c>
    </row>
    <row r="5533" spans="2:23" hidden="1" x14ac:dyDescent="0.25">
      <c r="B5533" s="14">
        <v>30004870</v>
      </c>
      <c r="C5533" s="14">
        <v>0</v>
      </c>
      <c r="D5533" s="15">
        <v>21030011</v>
      </c>
      <c r="E5533" s="16" t="s">
        <v>5026</v>
      </c>
      <c r="F5533" s="14">
        <v>1202</v>
      </c>
      <c r="G5533" s="17">
        <v>40269</v>
      </c>
      <c r="H5533" s="29">
        <v>13038899</v>
      </c>
      <c r="I5533" s="29">
        <v>0</v>
      </c>
      <c r="J5533" s="29">
        <v>0</v>
      </c>
      <c r="K5533" s="29">
        <v>0</v>
      </c>
      <c r="L5533" s="29">
        <f t="shared" si="343"/>
        <v>13038899</v>
      </c>
      <c r="M5533" s="29">
        <v>-5966955</v>
      </c>
      <c r="N5533" s="29">
        <v>-458571</v>
      </c>
      <c r="O5533" s="29">
        <v>0</v>
      </c>
      <c r="P5533" s="29">
        <f t="shared" si="344"/>
        <v>-6425526</v>
      </c>
      <c r="Q5533" s="29">
        <f t="shared" si="345"/>
        <v>7071944</v>
      </c>
      <c r="R5533" s="29">
        <f t="shared" si="346"/>
        <v>6613373</v>
      </c>
      <c r="S5533" s="15" t="s">
        <v>1736</v>
      </c>
      <c r="T5533" s="15">
        <v>101202</v>
      </c>
      <c r="U5533" s="15" t="s">
        <v>149</v>
      </c>
      <c r="V5533" s="15">
        <v>47030001</v>
      </c>
      <c r="W5533" s="15" t="s">
        <v>145</v>
      </c>
    </row>
    <row r="5534" spans="2:23" hidden="1" x14ac:dyDescent="0.25">
      <c r="B5534" s="14">
        <v>30004871</v>
      </c>
      <c r="C5534" s="14">
        <v>0</v>
      </c>
      <c r="D5534" s="15">
        <v>21030011</v>
      </c>
      <c r="E5534" s="16" t="s">
        <v>5027</v>
      </c>
      <c r="F5534" s="14">
        <v>1201</v>
      </c>
      <c r="G5534" s="17">
        <v>40269</v>
      </c>
      <c r="H5534" s="29">
        <v>13039431</v>
      </c>
      <c r="I5534" s="29">
        <v>0</v>
      </c>
      <c r="J5534" s="29">
        <v>0</v>
      </c>
      <c r="K5534" s="29">
        <v>0</v>
      </c>
      <c r="L5534" s="29">
        <f t="shared" si="343"/>
        <v>13039431</v>
      </c>
      <c r="M5534" s="29">
        <v>-5967200</v>
      </c>
      <c r="N5534" s="29">
        <v>-458590</v>
      </c>
      <c r="O5534" s="29">
        <v>0</v>
      </c>
      <c r="P5534" s="29">
        <f t="shared" si="344"/>
        <v>-6425790</v>
      </c>
      <c r="Q5534" s="29">
        <f t="shared" si="345"/>
        <v>7072231</v>
      </c>
      <c r="R5534" s="29">
        <f t="shared" si="346"/>
        <v>6613641</v>
      </c>
      <c r="S5534" s="15" t="s">
        <v>1736</v>
      </c>
      <c r="T5534" s="15">
        <v>101201</v>
      </c>
      <c r="U5534" s="15" t="s">
        <v>144</v>
      </c>
      <c r="V5534" s="15">
        <v>47030001</v>
      </c>
      <c r="W5534" s="15" t="s">
        <v>145</v>
      </c>
    </row>
    <row r="5535" spans="2:23" hidden="1" x14ac:dyDescent="0.25">
      <c r="B5535" s="14">
        <v>30004872</v>
      </c>
      <c r="C5535" s="14">
        <v>0</v>
      </c>
      <c r="D5535" s="15">
        <v>21030011</v>
      </c>
      <c r="E5535" s="16" t="s">
        <v>5028</v>
      </c>
      <c r="F5535" s="14">
        <v>1201</v>
      </c>
      <c r="G5535" s="17">
        <v>40269</v>
      </c>
      <c r="H5535" s="29">
        <v>13041975</v>
      </c>
      <c r="I5535" s="29">
        <v>0</v>
      </c>
      <c r="J5535" s="29">
        <v>0</v>
      </c>
      <c r="K5535" s="29">
        <v>0</v>
      </c>
      <c r="L5535" s="29">
        <f t="shared" si="343"/>
        <v>13041975</v>
      </c>
      <c r="M5535" s="29">
        <v>-5968364</v>
      </c>
      <c r="N5535" s="29">
        <v>-458679</v>
      </c>
      <c r="O5535" s="29">
        <v>0</v>
      </c>
      <c r="P5535" s="29">
        <f t="shared" si="344"/>
        <v>-6427043</v>
      </c>
      <c r="Q5535" s="29">
        <f t="shared" si="345"/>
        <v>7073611</v>
      </c>
      <c r="R5535" s="29">
        <f t="shared" si="346"/>
        <v>6614932</v>
      </c>
      <c r="S5535" s="15" t="s">
        <v>1736</v>
      </c>
      <c r="T5535" s="15">
        <v>101201</v>
      </c>
      <c r="U5535" s="15" t="s">
        <v>144</v>
      </c>
      <c r="V5535" s="15">
        <v>47030001</v>
      </c>
      <c r="W5535" s="15" t="s">
        <v>145</v>
      </c>
    </row>
    <row r="5536" spans="2:23" hidden="1" x14ac:dyDescent="0.25">
      <c r="B5536" s="14">
        <v>30004873</v>
      </c>
      <c r="C5536" s="14">
        <v>0</v>
      </c>
      <c r="D5536" s="15">
        <v>21030011</v>
      </c>
      <c r="E5536" s="16" t="s">
        <v>4918</v>
      </c>
      <c r="F5536" s="14">
        <v>1301</v>
      </c>
      <c r="G5536" s="17">
        <v>40269</v>
      </c>
      <c r="H5536" s="29">
        <v>13167000</v>
      </c>
      <c r="I5536" s="29">
        <v>0</v>
      </c>
      <c r="J5536" s="29">
        <v>0</v>
      </c>
      <c r="K5536" s="29">
        <v>0</v>
      </c>
      <c r="L5536" s="29">
        <f t="shared" si="343"/>
        <v>13167000</v>
      </c>
      <c r="M5536" s="29">
        <v>-6025579</v>
      </c>
      <c r="N5536" s="29">
        <v>-463076</v>
      </c>
      <c r="O5536" s="29">
        <v>0</v>
      </c>
      <c r="P5536" s="29">
        <f t="shared" si="344"/>
        <v>-6488655</v>
      </c>
      <c r="Q5536" s="29">
        <f t="shared" si="345"/>
        <v>7141421</v>
      </c>
      <c r="R5536" s="29">
        <f t="shared" si="346"/>
        <v>6678345</v>
      </c>
      <c r="S5536" s="15" t="s">
        <v>1736</v>
      </c>
      <c r="T5536" s="15">
        <v>101301</v>
      </c>
      <c r="U5536" s="15" t="s">
        <v>133</v>
      </c>
      <c r="V5536" s="15">
        <v>47030001</v>
      </c>
      <c r="W5536" s="15" t="s">
        <v>134</v>
      </c>
    </row>
    <row r="5537" spans="2:23" hidden="1" x14ac:dyDescent="0.25">
      <c r="B5537" s="14">
        <v>30004874</v>
      </c>
      <c r="C5537" s="14">
        <v>0</v>
      </c>
      <c r="D5537" s="15">
        <v>21030011</v>
      </c>
      <c r="E5537" s="16" t="s">
        <v>5029</v>
      </c>
      <c r="F5537" s="14">
        <v>1201</v>
      </c>
      <c r="G5537" s="17">
        <v>40269</v>
      </c>
      <c r="H5537" s="29">
        <v>13228340</v>
      </c>
      <c r="I5537" s="29">
        <v>0</v>
      </c>
      <c r="J5537" s="29">
        <v>0</v>
      </c>
      <c r="K5537" s="29">
        <v>0</v>
      </c>
      <c r="L5537" s="29">
        <f t="shared" si="343"/>
        <v>13228340</v>
      </c>
      <c r="M5537" s="29">
        <v>-6053651</v>
      </c>
      <c r="N5537" s="29">
        <v>-465234</v>
      </c>
      <c r="O5537" s="29">
        <v>0</v>
      </c>
      <c r="P5537" s="29">
        <f t="shared" si="344"/>
        <v>-6518885</v>
      </c>
      <c r="Q5537" s="29">
        <f t="shared" si="345"/>
        <v>7174689</v>
      </c>
      <c r="R5537" s="29">
        <f t="shared" si="346"/>
        <v>6709455</v>
      </c>
      <c r="S5537" s="15" t="s">
        <v>1736</v>
      </c>
      <c r="T5537" s="15">
        <v>101201</v>
      </c>
      <c r="U5537" s="15" t="s">
        <v>144</v>
      </c>
      <c r="V5537" s="15">
        <v>47030001</v>
      </c>
      <c r="W5537" s="15" t="s">
        <v>145</v>
      </c>
    </row>
    <row r="5538" spans="2:23" hidden="1" x14ac:dyDescent="0.25">
      <c r="B5538" s="14">
        <v>30004875</v>
      </c>
      <c r="C5538" s="14">
        <v>0</v>
      </c>
      <c r="D5538" s="15">
        <v>21030011</v>
      </c>
      <c r="E5538" s="16" t="s">
        <v>5030</v>
      </c>
      <c r="F5538" s="14">
        <v>1201</v>
      </c>
      <c r="G5538" s="17">
        <v>40269</v>
      </c>
      <c r="H5538" s="29">
        <v>13234947</v>
      </c>
      <c r="I5538" s="29">
        <v>0</v>
      </c>
      <c r="J5538" s="29">
        <v>0</v>
      </c>
      <c r="K5538" s="29">
        <v>0</v>
      </c>
      <c r="L5538" s="29">
        <f t="shared" si="343"/>
        <v>13234947</v>
      </c>
      <c r="M5538" s="29">
        <v>-6056672</v>
      </c>
      <c r="N5538" s="29">
        <v>-465466</v>
      </c>
      <c r="O5538" s="29">
        <v>0</v>
      </c>
      <c r="P5538" s="29">
        <f t="shared" si="344"/>
        <v>-6522138</v>
      </c>
      <c r="Q5538" s="29">
        <f t="shared" si="345"/>
        <v>7178275</v>
      </c>
      <c r="R5538" s="29">
        <f t="shared" si="346"/>
        <v>6712809</v>
      </c>
      <c r="S5538" s="15" t="s">
        <v>1736</v>
      </c>
      <c r="T5538" s="15">
        <v>101201</v>
      </c>
      <c r="U5538" s="15" t="s">
        <v>144</v>
      </c>
      <c r="V5538" s="15">
        <v>47030001</v>
      </c>
      <c r="W5538" s="15" t="s">
        <v>145</v>
      </c>
    </row>
    <row r="5539" spans="2:23" hidden="1" x14ac:dyDescent="0.25">
      <c r="B5539" s="14">
        <v>30004876</v>
      </c>
      <c r="C5539" s="14">
        <v>0</v>
      </c>
      <c r="D5539" s="15">
        <v>21030011</v>
      </c>
      <c r="E5539" s="16" t="s">
        <v>5031</v>
      </c>
      <c r="F5539" s="14">
        <v>1401</v>
      </c>
      <c r="G5539" s="17">
        <v>40269</v>
      </c>
      <c r="H5539" s="29">
        <v>13316289</v>
      </c>
      <c r="I5539" s="29">
        <v>0</v>
      </c>
      <c r="J5539" s="29">
        <v>0</v>
      </c>
      <c r="K5539" s="29">
        <v>0</v>
      </c>
      <c r="L5539" s="29">
        <f t="shared" si="343"/>
        <v>13316289</v>
      </c>
      <c r="M5539" s="29">
        <v>-6093898</v>
      </c>
      <c r="N5539" s="29">
        <v>-468327</v>
      </c>
      <c r="O5539" s="29">
        <v>0</v>
      </c>
      <c r="P5539" s="29">
        <f t="shared" si="344"/>
        <v>-6562225</v>
      </c>
      <c r="Q5539" s="29">
        <f t="shared" si="345"/>
        <v>7222391</v>
      </c>
      <c r="R5539" s="29">
        <f t="shared" si="346"/>
        <v>6754064</v>
      </c>
      <c r="S5539" s="15" t="s">
        <v>1736</v>
      </c>
      <c r="T5539" s="15">
        <v>101401</v>
      </c>
      <c r="U5539" s="15" t="s">
        <v>139</v>
      </c>
      <c r="V5539" s="15">
        <v>47030001</v>
      </c>
      <c r="W5539" s="15" t="s">
        <v>140</v>
      </c>
    </row>
    <row r="5540" spans="2:23" hidden="1" x14ac:dyDescent="0.25">
      <c r="B5540" s="14">
        <v>30004877</v>
      </c>
      <c r="C5540" s="14">
        <v>0</v>
      </c>
      <c r="D5540" s="15">
        <v>21030011</v>
      </c>
      <c r="E5540" s="16" t="s">
        <v>5032</v>
      </c>
      <c r="F5540" s="14">
        <v>1401</v>
      </c>
      <c r="G5540" s="17">
        <v>40269</v>
      </c>
      <c r="H5540" s="29">
        <v>13374630</v>
      </c>
      <c r="I5540" s="29">
        <v>0</v>
      </c>
      <c r="J5540" s="29">
        <v>0</v>
      </c>
      <c r="K5540" s="29">
        <v>0</v>
      </c>
      <c r="L5540" s="29">
        <f t="shared" si="343"/>
        <v>13374630</v>
      </c>
      <c r="M5540" s="29">
        <v>-6120598</v>
      </c>
      <c r="N5540" s="29">
        <v>-470379</v>
      </c>
      <c r="O5540" s="29">
        <v>0</v>
      </c>
      <c r="P5540" s="29">
        <f t="shared" si="344"/>
        <v>-6590977</v>
      </c>
      <c r="Q5540" s="29">
        <f t="shared" si="345"/>
        <v>7254032</v>
      </c>
      <c r="R5540" s="29">
        <f t="shared" si="346"/>
        <v>6783653</v>
      </c>
      <c r="S5540" s="15" t="s">
        <v>1736</v>
      </c>
      <c r="T5540" s="15">
        <v>101401</v>
      </c>
      <c r="U5540" s="15" t="s">
        <v>139</v>
      </c>
      <c r="V5540" s="15">
        <v>47030001</v>
      </c>
      <c r="W5540" s="15" t="s">
        <v>140</v>
      </c>
    </row>
    <row r="5541" spans="2:23" hidden="1" x14ac:dyDescent="0.25">
      <c r="B5541" s="14">
        <v>30004878</v>
      </c>
      <c r="C5541" s="14">
        <v>0</v>
      </c>
      <c r="D5541" s="15">
        <v>21030011</v>
      </c>
      <c r="E5541" s="16" t="s">
        <v>5033</v>
      </c>
      <c r="F5541" s="14">
        <v>1201</v>
      </c>
      <c r="G5541" s="17">
        <v>40269</v>
      </c>
      <c r="H5541" s="29">
        <v>13414729</v>
      </c>
      <c r="I5541" s="29">
        <v>0</v>
      </c>
      <c r="J5541" s="29">
        <v>0</v>
      </c>
      <c r="K5541" s="29">
        <v>0</v>
      </c>
      <c r="L5541" s="29">
        <f t="shared" si="343"/>
        <v>13414729</v>
      </c>
      <c r="M5541" s="29">
        <v>-6138946</v>
      </c>
      <c r="N5541" s="29">
        <v>-471789</v>
      </c>
      <c r="O5541" s="29">
        <v>0</v>
      </c>
      <c r="P5541" s="29">
        <f t="shared" si="344"/>
        <v>-6610735</v>
      </c>
      <c r="Q5541" s="29">
        <f t="shared" si="345"/>
        <v>7275783</v>
      </c>
      <c r="R5541" s="29">
        <f t="shared" si="346"/>
        <v>6803994</v>
      </c>
      <c r="S5541" s="15" t="s">
        <v>1736</v>
      </c>
      <c r="T5541" s="15">
        <v>101201</v>
      </c>
      <c r="U5541" s="15" t="s">
        <v>144</v>
      </c>
      <c r="V5541" s="15">
        <v>47030001</v>
      </c>
      <c r="W5541" s="15" t="s">
        <v>145</v>
      </c>
    </row>
    <row r="5542" spans="2:23" hidden="1" x14ac:dyDescent="0.25">
      <c r="B5542" s="14">
        <v>30004879</v>
      </c>
      <c r="C5542" s="14">
        <v>0</v>
      </c>
      <c r="D5542" s="15">
        <v>21030011</v>
      </c>
      <c r="E5542" s="16" t="s">
        <v>5034</v>
      </c>
      <c r="F5542" s="14">
        <v>1301</v>
      </c>
      <c r="G5542" s="17">
        <v>40269</v>
      </c>
      <c r="H5542" s="29">
        <v>13528000</v>
      </c>
      <c r="I5542" s="29">
        <v>0</v>
      </c>
      <c r="J5542" s="29">
        <v>0</v>
      </c>
      <c r="K5542" s="29">
        <v>0</v>
      </c>
      <c r="L5542" s="29">
        <f t="shared" si="343"/>
        <v>13528000</v>
      </c>
      <c r="M5542" s="29">
        <v>-6190785</v>
      </c>
      <c r="N5542" s="29">
        <v>-475772</v>
      </c>
      <c r="O5542" s="29">
        <v>0</v>
      </c>
      <c r="P5542" s="29">
        <f t="shared" si="344"/>
        <v>-6666557</v>
      </c>
      <c r="Q5542" s="29">
        <f t="shared" si="345"/>
        <v>7337215</v>
      </c>
      <c r="R5542" s="29">
        <f t="shared" si="346"/>
        <v>6861443</v>
      </c>
      <c r="S5542" s="15" t="s">
        <v>1736</v>
      </c>
      <c r="T5542" s="15">
        <v>101301</v>
      </c>
      <c r="U5542" s="15" t="s">
        <v>133</v>
      </c>
      <c r="V5542" s="15">
        <v>47030001</v>
      </c>
      <c r="W5542" s="15" t="s">
        <v>134</v>
      </c>
    </row>
    <row r="5543" spans="2:23" hidden="1" x14ac:dyDescent="0.25">
      <c r="B5543" s="14">
        <v>30004880</v>
      </c>
      <c r="C5543" s="14">
        <v>0</v>
      </c>
      <c r="D5543" s="15">
        <v>21030011</v>
      </c>
      <c r="E5543" s="16" t="s">
        <v>5035</v>
      </c>
      <c r="F5543" s="14">
        <v>1201</v>
      </c>
      <c r="G5543" s="17">
        <v>40269</v>
      </c>
      <c r="H5543" s="29">
        <v>13559316</v>
      </c>
      <c r="I5543" s="29">
        <v>0</v>
      </c>
      <c r="J5543" s="29">
        <v>0</v>
      </c>
      <c r="K5543" s="29">
        <v>0</v>
      </c>
      <c r="L5543" s="29">
        <f t="shared" si="343"/>
        <v>13559316</v>
      </c>
      <c r="M5543" s="29">
        <v>-6205113</v>
      </c>
      <c r="N5543" s="29">
        <v>-476874</v>
      </c>
      <c r="O5543" s="29">
        <v>0</v>
      </c>
      <c r="P5543" s="29">
        <f t="shared" si="344"/>
        <v>-6681987</v>
      </c>
      <c r="Q5543" s="29">
        <f t="shared" si="345"/>
        <v>7354203</v>
      </c>
      <c r="R5543" s="29">
        <f t="shared" si="346"/>
        <v>6877329</v>
      </c>
      <c r="S5543" s="15" t="s">
        <v>1736</v>
      </c>
      <c r="T5543" s="15">
        <v>101201</v>
      </c>
      <c r="U5543" s="15" t="s">
        <v>144</v>
      </c>
      <c r="V5543" s="15">
        <v>47030001</v>
      </c>
      <c r="W5543" s="15" t="s">
        <v>145</v>
      </c>
    </row>
    <row r="5544" spans="2:23" hidden="1" x14ac:dyDescent="0.25">
      <c r="B5544" s="14">
        <v>30004881</v>
      </c>
      <c r="C5544" s="14">
        <v>0</v>
      </c>
      <c r="D5544" s="15">
        <v>21030011</v>
      </c>
      <c r="E5544" s="16" t="s">
        <v>5036</v>
      </c>
      <c r="F5544" s="14">
        <v>1202</v>
      </c>
      <c r="G5544" s="17">
        <v>40269</v>
      </c>
      <c r="H5544" s="29">
        <v>13596921</v>
      </c>
      <c r="I5544" s="29">
        <v>0</v>
      </c>
      <c r="J5544" s="29">
        <v>0</v>
      </c>
      <c r="K5544" s="29">
        <v>0</v>
      </c>
      <c r="L5544" s="29">
        <f t="shared" si="343"/>
        <v>13596921</v>
      </c>
      <c r="M5544" s="29">
        <v>-6222324</v>
      </c>
      <c r="N5544" s="29">
        <v>-478196</v>
      </c>
      <c r="O5544" s="29">
        <v>0</v>
      </c>
      <c r="P5544" s="29">
        <f t="shared" si="344"/>
        <v>-6700520</v>
      </c>
      <c r="Q5544" s="29">
        <f t="shared" si="345"/>
        <v>7374597</v>
      </c>
      <c r="R5544" s="29">
        <f t="shared" si="346"/>
        <v>6896401</v>
      </c>
      <c r="S5544" s="15" t="s">
        <v>1736</v>
      </c>
      <c r="T5544" s="15">
        <v>101202</v>
      </c>
      <c r="U5544" s="15" t="s">
        <v>149</v>
      </c>
      <c r="V5544" s="15">
        <v>47030001</v>
      </c>
      <c r="W5544" s="15" t="s">
        <v>145</v>
      </c>
    </row>
    <row r="5545" spans="2:23" hidden="1" x14ac:dyDescent="0.25">
      <c r="B5545" s="14">
        <v>30004882</v>
      </c>
      <c r="C5545" s="14">
        <v>0</v>
      </c>
      <c r="D5545" s="15">
        <v>21030011</v>
      </c>
      <c r="E5545" s="16" t="s">
        <v>5037</v>
      </c>
      <c r="F5545" s="14">
        <v>1301</v>
      </c>
      <c r="G5545" s="17">
        <v>40269</v>
      </c>
      <c r="H5545" s="29">
        <v>13699000</v>
      </c>
      <c r="I5545" s="29">
        <v>0</v>
      </c>
      <c r="J5545" s="29">
        <v>0</v>
      </c>
      <c r="K5545" s="29">
        <v>0</v>
      </c>
      <c r="L5545" s="29">
        <f t="shared" si="343"/>
        <v>13699000</v>
      </c>
      <c r="M5545" s="29">
        <v>-6269039</v>
      </c>
      <c r="N5545" s="29">
        <v>-481786</v>
      </c>
      <c r="O5545" s="29">
        <v>0</v>
      </c>
      <c r="P5545" s="29">
        <f t="shared" si="344"/>
        <v>-6750825</v>
      </c>
      <c r="Q5545" s="29">
        <f t="shared" si="345"/>
        <v>7429961</v>
      </c>
      <c r="R5545" s="29">
        <f t="shared" si="346"/>
        <v>6948175</v>
      </c>
      <c r="S5545" s="15" t="s">
        <v>1736</v>
      </c>
      <c r="T5545" s="15">
        <v>101301</v>
      </c>
      <c r="U5545" s="15" t="s">
        <v>133</v>
      </c>
      <c r="V5545" s="15">
        <v>47030001</v>
      </c>
      <c r="W5545" s="15" t="s">
        <v>134</v>
      </c>
    </row>
    <row r="5546" spans="2:23" hidden="1" x14ac:dyDescent="0.25">
      <c r="B5546" s="14">
        <v>30004883</v>
      </c>
      <c r="C5546" s="14">
        <v>0</v>
      </c>
      <c r="D5546" s="15">
        <v>21030011</v>
      </c>
      <c r="E5546" s="16" t="s">
        <v>5038</v>
      </c>
      <c r="F5546" s="14">
        <v>1401</v>
      </c>
      <c r="G5546" s="17">
        <v>40269</v>
      </c>
      <c r="H5546" s="29">
        <v>13709247</v>
      </c>
      <c r="I5546" s="29">
        <v>0</v>
      </c>
      <c r="J5546" s="29">
        <v>0</v>
      </c>
      <c r="K5546" s="29">
        <v>0</v>
      </c>
      <c r="L5546" s="29">
        <f t="shared" si="343"/>
        <v>13709247</v>
      </c>
      <c r="M5546" s="29">
        <v>-6273726</v>
      </c>
      <c r="N5546" s="29">
        <v>-482147</v>
      </c>
      <c r="O5546" s="29">
        <v>0</v>
      </c>
      <c r="P5546" s="29">
        <f t="shared" si="344"/>
        <v>-6755873</v>
      </c>
      <c r="Q5546" s="29">
        <f t="shared" si="345"/>
        <v>7435521</v>
      </c>
      <c r="R5546" s="29">
        <f t="shared" si="346"/>
        <v>6953374</v>
      </c>
      <c r="S5546" s="15" t="s">
        <v>1736</v>
      </c>
      <c r="T5546" s="15">
        <v>101401</v>
      </c>
      <c r="U5546" s="15" t="s">
        <v>139</v>
      </c>
      <c r="V5546" s="15">
        <v>47030001</v>
      </c>
      <c r="W5546" s="15" t="s">
        <v>140</v>
      </c>
    </row>
    <row r="5547" spans="2:23" hidden="1" x14ac:dyDescent="0.25">
      <c r="B5547" s="14">
        <v>30004885</v>
      </c>
      <c r="C5547" s="14">
        <v>0</v>
      </c>
      <c r="D5547" s="15">
        <v>21030011</v>
      </c>
      <c r="E5547" s="16" t="s">
        <v>5039</v>
      </c>
      <c r="F5547" s="14">
        <v>1301</v>
      </c>
      <c r="G5547" s="17">
        <v>40269</v>
      </c>
      <c r="H5547" s="29">
        <v>13755000</v>
      </c>
      <c r="I5547" s="29">
        <v>0</v>
      </c>
      <c r="J5547" s="29">
        <v>0</v>
      </c>
      <c r="K5547" s="29">
        <v>0</v>
      </c>
      <c r="L5547" s="29">
        <f t="shared" si="343"/>
        <v>13755000</v>
      </c>
      <c r="M5547" s="29">
        <v>-6294663</v>
      </c>
      <c r="N5547" s="29">
        <v>-483756</v>
      </c>
      <c r="O5547" s="29">
        <v>0</v>
      </c>
      <c r="P5547" s="29">
        <f t="shared" si="344"/>
        <v>-6778419</v>
      </c>
      <c r="Q5547" s="29">
        <f t="shared" si="345"/>
        <v>7460337</v>
      </c>
      <c r="R5547" s="29">
        <f t="shared" si="346"/>
        <v>6976581</v>
      </c>
      <c r="S5547" s="15" t="s">
        <v>1736</v>
      </c>
      <c r="T5547" s="15">
        <v>101301</v>
      </c>
      <c r="U5547" s="15" t="s">
        <v>133</v>
      </c>
      <c r="V5547" s="15">
        <v>47030001</v>
      </c>
      <c r="W5547" s="15" t="s">
        <v>134</v>
      </c>
    </row>
    <row r="5548" spans="2:23" hidden="1" x14ac:dyDescent="0.25">
      <c r="B5548" s="14">
        <v>30004886</v>
      </c>
      <c r="C5548" s="14">
        <v>0</v>
      </c>
      <c r="D5548" s="15">
        <v>21030011</v>
      </c>
      <c r="E5548" s="16" t="s">
        <v>5040</v>
      </c>
      <c r="F5548" s="14">
        <v>1015</v>
      </c>
      <c r="G5548" s="17">
        <v>39545</v>
      </c>
      <c r="H5548" s="29">
        <v>13804132</v>
      </c>
      <c r="I5548" s="29">
        <v>0</v>
      </c>
      <c r="J5548" s="29">
        <v>0</v>
      </c>
      <c r="K5548" s="29">
        <v>0</v>
      </c>
      <c r="L5548" s="29">
        <f t="shared" si="343"/>
        <v>13804132</v>
      </c>
      <c r="M5548" s="29">
        <v>-12960831</v>
      </c>
      <c r="N5548" s="29">
        <v>-12740</v>
      </c>
      <c r="O5548" s="29">
        <v>0</v>
      </c>
      <c r="P5548" s="29">
        <f t="shared" si="344"/>
        <v>-12973571</v>
      </c>
      <c r="Q5548" s="29">
        <f t="shared" si="345"/>
        <v>843301</v>
      </c>
      <c r="R5548" s="29">
        <f t="shared" si="346"/>
        <v>830561</v>
      </c>
      <c r="S5548" s="15" t="s">
        <v>1736</v>
      </c>
      <c r="T5548" s="15">
        <v>100205</v>
      </c>
      <c r="U5548" s="15" t="s">
        <v>159</v>
      </c>
      <c r="V5548" s="15">
        <v>47030001</v>
      </c>
      <c r="W5548" s="15" t="s">
        <v>71</v>
      </c>
    </row>
    <row r="5549" spans="2:23" hidden="1" x14ac:dyDescent="0.25">
      <c r="B5549" s="14">
        <v>30004888</v>
      </c>
      <c r="C5549" s="14">
        <v>0</v>
      </c>
      <c r="D5549" s="15">
        <v>21030011</v>
      </c>
      <c r="E5549" s="16" t="s">
        <v>5041</v>
      </c>
      <c r="F5549" s="14">
        <v>1301</v>
      </c>
      <c r="G5549" s="17">
        <v>40269</v>
      </c>
      <c r="H5549" s="29">
        <v>14094000</v>
      </c>
      <c r="I5549" s="29">
        <v>0</v>
      </c>
      <c r="J5549" s="29">
        <v>0</v>
      </c>
      <c r="K5549" s="29">
        <v>0</v>
      </c>
      <c r="L5549" s="29">
        <f t="shared" si="343"/>
        <v>14094000</v>
      </c>
      <c r="M5549" s="29">
        <v>-6449801</v>
      </c>
      <c r="N5549" s="29">
        <v>-495678</v>
      </c>
      <c r="O5549" s="29">
        <v>0</v>
      </c>
      <c r="P5549" s="29">
        <f t="shared" si="344"/>
        <v>-6945479</v>
      </c>
      <c r="Q5549" s="29">
        <f t="shared" si="345"/>
        <v>7644199</v>
      </c>
      <c r="R5549" s="29">
        <f t="shared" si="346"/>
        <v>7148521</v>
      </c>
      <c r="S5549" s="15" t="s">
        <v>1736</v>
      </c>
      <c r="T5549" s="15">
        <v>101301</v>
      </c>
      <c r="U5549" s="15" t="s">
        <v>133</v>
      </c>
      <c r="V5549" s="15">
        <v>47030001</v>
      </c>
      <c r="W5549" s="15" t="s">
        <v>134</v>
      </c>
    </row>
    <row r="5550" spans="2:23" hidden="1" x14ac:dyDescent="0.25">
      <c r="B5550" s="14">
        <v>30004889</v>
      </c>
      <c r="C5550" s="14">
        <v>0</v>
      </c>
      <c r="D5550" s="15">
        <v>21030011</v>
      </c>
      <c r="E5550" s="16" t="s">
        <v>5042</v>
      </c>
      <c r="F5550" s="14">
        <v>1301</v>
      </c>
      <c r="G5550" s="17">
        <v>40269</v>
      </c>
      <c r="H5550" s="29">
        <v>14265000</v>
      </c>
      <c r="I5550" s="29">
        <v>0</v>
      </c>
      <c r="J5550" s="29">
        <v>0</v>
      </c>
      <c r="K5550" s="29">
        <v>0</v>
      </c>
      <c r="L5550" s="29">
        <f t="shared" si="343"/>
        <v>14265000</v>
      </c>
      <c r="M5550" s="29">
        <v>-6528055</v>
      </c>
      <c r="N5550" s="29">
        <v>-501692</v>
      </c>
      <c r="O5550" s="29">
        <v>0</v>
      </c>
      <c r="P5550" s="29">
        <f t="shared" si="344"/>
        <v>-7029747</v>
      </c>
      <c r="Q5550" s="29">
        <f t="shared" si="345"/>
        <v>7736945</v>
      </c>
      <c r="R5550" s="29">
        <f t="shared" si="346"/>
        <v>7235253</v>
      </c>
      <c r="S5550" s="15" t="s">
        <v>1736</v>
      </c>
      <c r="T5550" s="15">
        <v>101301</v>
      </c>
      <c r="U5550" s="15" t="s">
        <v>133</v>
      </c>
      <c r="V5550" s="15">
        <v>47030001</v>
      </c>
      <c r="W5550" s="15" t="s">
        <v>134</v>
      </c>
    </row>
    <row r="5551" spans="2:23" hidden="1" x14ac:dyDescent="0.25">
      <c r="B5551" s="14">
        <v>30004890</v>
      </c>
      <c r="C5551" s="14">
        <v>0</v>
      </c>
      <c r="D5551" s="15">
        <v>21030011</v>
      </c>
      <c r="E5551" s="16" t="s">
        <v>5043</v>
      </c>
      <c r="F5551" s="14">
        <v>1405</v>
      </c>
      <c r="G5551" s="17">
        <v>39545</v>
      </c>
      <c r="H5551" s="29">
        <v>5360646.75</v>
      </c>
      <c r="I5551" s="29">
        <v>0</v>
      </c>
      <c r="J5551" s="29">
        <v>-227335</v>
      </c>
      <c r="K5551" s="29">
        <v>0</v>
      </c>
      <c r="L5551" s="29">
        <f t="shared" si="343"/>
        <v>5133311.75</v>
      </c>
      <c r="M5551" s="29">
        <v>-5033162.75</v>
      </c>
      <c r="N5551" s="29">
        <v>-4773.08</v>
      </c>
      <c r="O5551" s="29">
        <v>0</v>
      </c>
      <c r="P5551" s="29">
        <f t="shared" si="344"/>
        <v>-5037935.83</v>
      </c>
      <c r="Q5551" s="29">
        <f t="shared" si="345"/>
        <v>327484</v>
      </c>
      <c r="R5551" s="29">
        <f t="shared" si="346"/>
        <v>95375.919999999925</v>
      </c>
      <c r="S5551" s="15" t="s">
        <v>1736</v>
      </c>
      <c r="T5551" s="15">
        <v>101405</v>
      </c>
      <c r="U5551" s="15" t="s">
        <v>162</v>
      </c>
      <c r="V5551" s="15">
        <v>47030001</v>
      </c>
      <c r="W5551" s="15" t="s">
        <v>140</v>
      </c>
    </row>
    <row r="5552" spans="2:23" hidden="1" x14ac:dyDescent="0.25">
      <c r="B5552" s="14">
        <v>30004891</v>
      </c>
      <c r="C5552" s="14">
        <v>0</v>
      </c>
      <c r="D5552" s="15">
        <v>21030011</v>
      </c>
      <c r="E5552" s="16" t="s">
        <v>5044</v>
      </c>
      <c r="F5552" s="14">
        <v>1201</v>
      </c>
      <c r="G5552" s="17">
        <v>40269</v>
      </c>
      <c r="H5552" s="29">
        <v>14350862</v>
      </c>
      <c r="I5552" s="29">
        <v>0</v>
      </c>
      <c r="J5552" s="29">
        <v>0</v>
      </c>
      <c r="K5552" s="29">
        <v>0</v>
      </c>
      <c r="L5552" s="29">
        <f t="shared" si="343"/>
        <v>14350862</v>
      </c>
      <c r="M5552" s="29">
        <v>-6567344</v>
      </c>
      <c r="N5552" s="29">
        <v>-504712</v>
      </c>
      <c r="O5552" s="29">
        <v>0</v>
      </c>
      <c r="P5552" s="29">
        <f t="shared" si="344"/>
        <v>-7072056</v>
      </c>
      <c r="Q5552" s="29">
        <f t="shared" si="345"/>
        <v>7783518</v>
      </c>
      <c r="R5552" s="29">
        <f t="shared" si="346"/>
        <v>7278806</v>
      </c>
      <c r="S5552" s="15" t="s">
        <v>1736</v>
      </c>
      <c r="T5552" s="15">
        <v>101201</v>
      </c>
      <c r="U5552" s="15" t="s">
        <v>144</v>
      </c>
      <c r="V5552" s="15">
        <v>47030001</v>
      </c>
      <c r="W5552" s="15" t="s">
        <v>145</v>
      </c>
    </row>
    <row r="5553" spans="2:23" hidden="1" x14ac:dyDescent="0.25">
      <c r="B5553" s="14">
        <v>30004892</v>
      </c>
      <c r="C5553" s="14">
        <v>0</v>
      </c>
      <c r="D5553" s="15">
        <v>21030011</v>
      </c>
      <c r="E5553" s="16" t="s">
        <v>5045</v>
      </c>
      <c r="F5553" s="14">
        <v>1201</v>
      </c>
      <c r="G5553" s="17">
        <v>40269</v>
      </c>
      <c r="H5553" s="29">
        <v>14509110</v>
      </c>
      <c r="I5553" s="29">
        <v>0</v>
      </c>
      <c r="J5553" s="29">
        <v>0</v>
      </c>
      <c r="K5553" s="29">
        <v>0</v>
      </c>
      <c r="L5553" s="29">
        <f t="shared" si="343"/>
        <v>14509110</v>
      </c>
      <c r="M5553" s="29">
        <v>-6639767</v>
      </c>
      <c r="N5553" s="29">
        <v>-510278</v>
      </c>
      <c r="O5553" s="29">
        <v>0</v>
      </c>
      <c r="P5553" s="29">
        <f t="shared" si="344"/>
        <v>-7150045</v>
      </c>
      <c r="Q5553" s="29">
        <f t="shared" si="345"/>
        <v>7869343</v>
      </c>
      <c r="R5553" s="29">
        <f t="shared" si="346"/>
        <v>7359065</v>
      </c>
      <c r="S5553" s="15" t="s">
        <v>1736</v>
      </c>
      <c r="T5553" s="15">
        <v>101201</v>
      </c>
      <c r="U5553" s="15" t="s">
        <v>144</v>
      </c>
      <c r="V5553" s="15">
        <v>47030001</v>
      </c>
      <c r="W5553" s="15" t="s">
        <v>145</v>
      </c>
    </row>
    <row r="5554" spans="2:23" hidden="1" x14ac:dyDescent="0.25">
      <c r="B5554" s="14">
        <v>30004893</v>
      </c>
      <c r="C5554" s="14">
        <v>0</v>
      </c>
      <c r="D5554" s="15">
        <v>21030011</v>
      </c>
      <c r="E5554" s="16" t="s">
        <v>5046</v>
      </c>
      <c r="F5554" s="14">
        <v>1201</v>
      </c>
      <c r="G5554" s="17">
        <v>40269</v>
      </c>
      <c r="H5554" s="29">
        <v>14739438</v>
      </c>
      <c r="I5554" s="29">
        <v>0</v>
      </c>
      <c r="J5554" s="29">
        <v>0</v>
      </c>
      <c r="K5554" s="29">
        <v>0</v>
      </c>
      <c r="L5554" s="29">
        <f t="shared" si="343"/>
        <v>14739438</v>
      </c>
      <c r="M5554" s="29">
        <v>-6745168</v>
      </c>
      <c r="N5554" s="29">
        <v>-518378</v>
      </c>
      <c r="O5554" s="29">
        <v>0</v>
      </c>
      <c r="P5554" s="29">
        <f t="shared" si="344"/>
        <v>-7263546</v>
      </c>
      <c r="Q5554" s="29">
        <f t="shared" si="345"/>
        <v>7994270</v>
      </c>
      <c r="R5554" s="29">
        <f t="shared" si="346"/>
        <v>7475892</v>
      </c>
      <c r="S5554" s="15" t="s">
        <v>1736</v>
      </c>
      <c r="T5554" s="15">
        <v>101201</v>
      </c>
      <c r="U5554" s="15" t="s">
        <v>144</v>
      </c>
      <c r="V5554" s="15">
        <v>47030001</v>
      </c>
      <c r="W5554" s="15" t="s">
        <v>145</v>
      </c>
    </row>
    <row r="5555" spans="2:23" hidden="1" x14ac:dyDescent="0.25">
      <c r="B5555" s="14">
        <v>30004894</v>
      </c>
      <c r="C5555" s="14">
        <v>0</v>
      </c>
      <c r="D5555" s="15">
        <v>21030011</v>
      </c>
      <c r="E5555" s="16" t="s">
        <v>5047</v>
      </c>
      <c r="F5555" s="14">
        <v>1301</v>
      </c>
      <c r="G5555" s="17">
        <v>40269</v>
      </c>
      <c r="H5555" s="29">
        <v>14785000</v>
      </c>
      <c r="I5555" s="29">
        <v>0</v>
      </c>
      <c r="J5555" s="29">
        <v>0</v>
      </c>
      <c r="K5555" s="29">
        <v>0</v>
      </c>
      <c r="L5555" s="29">
        <f t="shared" si="343"/>
        <v>14785000</v>
      </c>
      <c r="M5555" s="29">
        <v>-6766022</v>
      </c>
      <c r="N5555" s="29">
        <v>-519981</v>
      </c>
      <c r="O5555" s="29">
        <v>0</v>
      </c>
      <c r="P5555" s="29">
        <f t="shared" si="344"/>
        <v>-7286003</v>
      </c>
      <c r="Q5555" s="29">
        <f t="shared" si="345"/>
        <v>8018978</v>
      </c>
      <c r="R5555" s="29">
        <f t="shared" si="346"/>
        <v>7498997</v>
      </c>
      <c r="S5555" s="15" t="s">
        <v>1736</v>
      </c>
      <c r="T5555" s="15">
        <v>101301</v>
      </c>
      <c r="U5555" s="15" t="s">
        <v>133</v>
      </c>
      <c r="V5555" s="15">
        <v>47030001</v>
      </c>
      <c r="W5555" s="15" t="s">
        <v>134</v>
      </c>
    </row>
    <row r="5556" spans="2:23" hidden="1" x14ac:dyDescent="0.25">
      <c r="B5556" s="14">
        <v>30004895</v>
      </c>
      <c r="C5556" s="14">
        <v>0</v>
      </c>
      <c r="D5556" s="15">
        <v>21030011</v>
      </c>
      <c r="E5556" s="16" t="s">
        <v>5048</v>
      </c>
      <c r="F5556" s="14">
        <v>1201</v>
      </c>
      <c r="G5556" s="17">
        <v>40269</v>
      </c>
      <c r="H5556" s="29">
        <v>14838170</v>
      </c>
      <c r="I5556" s="29">
        <v>0</v>
      </c>
      <c r="J5556" s="29">
        <v>0</v>
      </c>
      <c r="K5556" s="29">
        <v>0</v>
      </c>
      <c r="L5556" s="29">
        <f t="shared" si="343"/>
        <v>14838170</v>
      </c>
      <c r="M5556" s="29">
        <v>-6790354</v>
      </c>
      <c r="N5556" s="29">
        <v>-521851</v>
      </c>
      <c r="O5556" s="29">
        <v>0</v>
      </c>
      <c r="P5556" s="29">
        <f t="shared" si="344"/>
        <v>-7312205</v>
      </c>
      <c r="Q5556" s="29">
        <f t="shared" si="345"/>
        <v>8047816</v>
      </c>
      <c r="R5556" s="29">
        <f t="shared" si="346"/>
        <v>7525965</v>
      </c>
      <c r="S5556" s="15" t="s">
        <v>1736</v>
      </c>
      <c r="T5556" s="15">
        <v>101201</v>
      </c>
      <c r="U5556" s="15" t="s">
        <v>144</v>
      </c>
      <c r="V5556" s="15">
        <v>47030001</v>
      </c>
      <c r="W5556" s="15" t="s">
        <v>145</v>
      </c>
    </row>
    <row r="5557" spans="2:23" hidden="1" x14ac:dyDescent="0.25">
      <c r="B5557" s="14">
        <v>30004896</v>
      </c>
      <c r="C5557" s="14">
        <v>0</v>
      </c>
      <c r="D5557" s="15">
        <v>21030011</v>
      </c>
      <c r="E5557" s="16" t="s">
        <v>4768</v>
      </c>
      <c r="F5557" s="14">
        <v>1201</v>
      </c>
      <c r="G5557" s="17">
        <v>40269</v>
      </c>
      <c r="H5557" s="29">
        <v>14907066</v>
      </c>
      <c r="I5557" s="29">
        <v>0</v>
      </c>
      <c r="J5557" s="29">
        <v>0</v>
      </c>
      <c r="K5557" s="29">
        <v>0</v>
      </c>
      <c r="L5557" s="29">
        <f t="shared" si="343"/>
        <v>14907066</v>
      </c>
      <c r="M5557" s="29">
        <v>-6821883</v>
      </c>
      <c r="N5557" s="29">
        <v>-524274</v>
      </c>
      <c r="O5557" s="29">
        <v>0</v>
      </c>
      <c r="P5557" s="29">
        <f t="shared" si="344"/>
        <v>-7346157</v>
      </c>
      <c r="Q5557" s="29">
        <f t="shared" si="345"/>
        <v>8085183</v>
      </c>
      <c r="R5557" s="29">
        <f t="shared" si="346"/>
        <v>7560909</v>
      </c>
      <c r="S5557" s="15" t="s">
        <v>1736</v>
      </c>
      <c r="T5557" s="15">
        <v>101201</v>
      </c>
      <c r="U5557" s="15" t="s">
        <v>144</v>
      </c>
      <c r="V5557" s="15">
        <v>47030001</v>
      </c>
      <c r="W5557" s="15" t="s">
        <v>145</v>
      </c>
    </row>
    <row r="5558" spans="2:23" hidden="1" x14ac:dyDescent="0.25">
      <c r="B5558" s="14">
        <v>30004897</v>
      </c>
      <c r="C5558" s="14">
        <v>0</v>
      </c>
      <c r="D5558" s="15">
        <v>21030011</v>
      </c>
      <c r="E5558" s="16" t="s">
        <v>5049</v>
      </c>
      <c r="F5558" s="14">
        <v>1201</v>
      </c>
      <c r="G5558" s="17">
        <v>40269</v>
      </c>
      <c r="H5558" s="29">
        <v>15314020</v>
      </c>
      <c r="I5558" s="29">
        <v>0</v>
      </c>
      <c r="J5558" s="29">
        <v>0</v>
      </c>
      <c r="K5558" s="29">
        <v>0</v>
      </c>
      <c r="L5558" s="29">
        <f t="shared" si="343"/>
        <v>15314020</v>
      </c>
      <c r="M5558" s="29">
        <v>-7008114</v>
      </c>
      <c r="N5558" s="29">
        <v>-538586</v>
      </c>
      <c r="O5558" s="29">
        <v>0</v>
      </c>
      <c r="P5558" s="29">
        <f t="shared" si="344"/>
        <v>-7546700</v>
      </c>
      <c r="Q5558" s="29">
        <f t="shared" si="345"/>
        <v>8305906</v>
      </c>
      <c r="R5558" s="29">
        <f t="shared" si="346"/>
        <v>7767320</v>
      </c>
      <c r="S5558" s="15" t="s">
        <v>1736</v>
      </c>
      <c r="T5558" s="15">
        <v>101201</v>
      </c>
      <c r="U5558" s="15" t="s">
        <v>144</v>
      </c>
      <c r="V5558" s="15">
        <v>47030001</v>
      </c>
      <c r="W5558" s="15" t="s">
        <v>145</v>
      </c>
    </row>
    <row r="5559" spans="2:23" hidden="1" x14ac:dyDescent="0.25">
      <c r="B5559" s="14">
        <v>30004898</v>
      </c>
      <c r="C5559" s="14">
        <v>0</v>
      </c>
      <c r="D5559" s="15">
        <v>21030011</v>
      </c>
      <c r="E5559" s="16" t="s">
        <v>5050</v>
      </c>
      <c r="F5559" s="14">
        <v>1201</v>
      </c>
      <c r="G5559" s="17">
        <v>40269</v>
      </c>
      <c r="H5559" s="29">
        <v>15504906</v>
      </c>
      <c r="I5559" s="29">
        <v>0</v>
      </c>
      <c r="J5559" s="29">
        <v>0</v>
      </c>
      <c r="K5559" s="29">
        <v>0</v>
      </c>
      <c r="L5559" s="29">
        <f t="shared" si="343"/>
        <v>15504906</v>
      </c>
      <c r="M5559" s="29">
        <v>-7095468</v>
      </c>
      <c r="N5559" s="29">
        <v>-545299</v>
      </c>
      <c r="O5559" s="29">
        <v>0</v>
      </c>
      <c r="P5559" s="29">
        <f t="shared" si="344"/>
        <v>-7640767</v>
      </c>
      <c r="Q5559" s="29">
        <f t="shared" si="345"/>
        <v>8409438</v>
      </c>
      <c r="R5559" s="29">
        <f t="shared" si="346"/>
        <v>7864139</v>
      </c>
      <c r="S5559" s="15" t="s">
        <v>1736</v>
      </c>
      <c r="T5559" s="15">
        <v>101201</v>
      </c>
      <c r="U5559" s="15" t="s">
        <v>144</v>
      </c>
      <c r="V5559" s="15">
        <v>47030001</v>
      </c>
      <c r="W5559" s="15" t="s">
        <v>145</v>
      </c>
    </row>
    <row r="5560" spans="2:23" hidden="1" x14ac:dyDescent="0.25">
      <c r="B5560" s="14">
        <v>30004899</v>
      </c>
      <c r="C5560" s="14">
        <v>0</v>
      </c>
      <c r="D5560" s="15">
        <v>21030011</v>
      </c>
      <c r="E5560" s="16" t="s">
        <v>5051</v>
      </c>
      <c r="F5560" s="14">
        <v>1405</v>
      </c>
      <c r="G5560" s="17">
        <v>39545</v>
      </c>
      <c r="H5560" s="29">
        <v>15523484</v>
      </c>
      <c r="I5560" s="29">
        <v>0</v>
      </c>
      <c r="J5560" s="29">
        <v>0</v>
      </c>
      <c r="K5560" s="29">
        <v>0</v>
      </c>
      <c r="L5560" s="29">
        <f t="shared" si="343"/>
        <v>15523484</v>
      </c>
      <c r="M5560" s="29">
        <v>-14575144</v>
      </c>
      <c r="N5560" s="29">
        <v>-14328</v>
      </c>
      <c r="O5560" s="29">
        <v>0</v>
      </c>
      <c r="P5560" s="29">
        <f t="shared" si="344"/>
        <v>-14589472</v>
      </c>
      <c r="Q5560" s="29">
        <f t="shared" si="345"/>
        <v>948340</v>
      </c>
      <c r="R5560" s="29">
        <f t="shared" si="346"/>
        <v>934012</v>
      </c>
      <c r="S5560" s="15" t="s">
        <v>1736</v>
      </c>
      <c r="T5560" s="15">
        <v>101405</v>
      </c>
      <c r="U5560" s="15" t="s">
        <v>162</v>
      </c>
      <c r="V5560" s="15">
        <v>47030001</v>
      </c>
      <c r="W5560" s="15" t="s">
        <v>140</v>
      </c>
    </row>
    <row r="5561" spans="2:23" hidden="1" x14ac:dyDescent="0.25">
      <c r="B5561" s="14">
        <v>30004901</v>
      </c>
      <c r="C5561" s="14">
        <v>0</v>
      </c>
      <c r="D5561" s="15">
        <v>21030011</v>
      </c>
      <c r="E5561" s="16" t="s">
        <v>5052</v>
      </c>
      <c r="F5561" s="14">
        <v>1202</v>
      </c>
      <c r="G5561" s="17">
        <v>40269</v>
      </c>
      <c r="H5561" s="29">
        <v>15867939</v>
      </c>
      <c r="I5561" s="29">
        <v>0</v>
      </c>
      <c r="J5561" s="29">
        <v>0</v>
      </c>
      <c r="K5561" s="29">
        <v>0</v>
      </c>
      <c r="L5561" s="29">
        <f t="shared" si="343"/>
        <v>15867939</v>
      </c>
      <c r="M5561" s="29">
        <v>-7261602</v>
      </c>
      <c r="N5561" s="29">
        <v>-558067</v>
      </c>
      <c r="O5561" s="29">
        <v>0</v>
      </c>
      <c r="P5561" s="29">
        <f t="shared" si="344"/>
        <v>-7819669</v>
      </c>
      <c r="Q5561" s="29">
        <f t="shared" si="345"/>
        <v>8606337</v>
      </c>
      <c r="R5561" s="29">
        <f t="shared" si="346"/>
        <v>8048270</v>
      </c>
      <c r="S5561" s="15" t="s">
        <v>1736</v>
      </c>
      <c r="T5561" s="15">
        <v>101202</v>
      </c>
      <c r="U5561" s="15" t="s">
        <v>149</v>
      </c>
      <c r="V5561" s="15">
        <v>47030001</v>
      </c>
      <c r="W5561" s="15" t="s">
        <v>145</v>
      </c>
    </row>
    <row r="5562" spans="2:23" hidden="1" x14ac:dyDescent="0.25">
      <c r="B5562" s="14">
        <v>30004902</v>
      </c>
      <c r="C5562" s="14">
        <v>0</v>
      </c>
      <c r="D5562" s="15">
        <v>21030011</v>
      </c>
      <c r="E5562" s="16" t="s">
        <v>5053</v>
      </c>
      <c r="F5562" s="14">
        <v>1201</v>
      </c>
      <c r="G5562" s="17">
        <v>40269</v>
      </c>
      <c r="H5562" s="29">
        <v>16044608</v>
      </c>
      <c r="I5562" s="29">
        <v>0</v>
      </c>
      <c r="J5562" s="29">
        <v>0</v>
      </c>
      <c r="K5562" s="29">
        <v>0</v>
      </c>
      <c r="L5562" s="29">
        <f t="shared" si="343"/>
        <v>16044608</v>
      </c>
      <c r="M5562" s="29">
        <v>-7342451</v>
      </c>
      <c r="N5562" s="29">
        <v>-564280</v>
      </c>
      <c r="O5562" s="29">
        <v>0</v>
      </c>
      <c r="P5562" s="29">
        <f t="shared" si="344"/>
        <v>-7906731</v>
      </c>
      <c r="Q5562" s="29">
        <f t="shared" si="345"/>
        <v>8702157</v>
      </c>
      <c r="R5562" s="29">
        <f t="shared" si="346"/>
        <v>8137877</v>
      </c>
      <c r="S5562" s="15" t="s">
        <v>1736</v>
      </c>
      <c r="T5562" s="15">
        <v>101201</v>
      </c>
      <c r="U5562" s="15" t="s">
        <v>144</v>
      </c>
      <c r="V5562" s="15">
        <v>47030001</v>
      </c>
      <c r="W5562" s="15" t="s">
        <v>145</v>
      </c>
    </row>
    <row r="5563" spans="2:23" hidden="1" x14ac:dyDescent="0.25">
      <c r="B5563" s="14">
        <v>30004903</v>
      </c>
      <c r="C5563" s="14">
        <v>0</v>
      </c>
      <c r="D5563" s="15">
        <v>21030011</v>
      </c>
      <c r="E5563" s="16" t="s">
        <v>5054</v>
      </c>
      <c r="F5563" s="14">
        <v>1015</v>
      </c>
      <c r="G5563" s="17">
        <v>39545</v>
      </c>
      <c r="H5563" s="29">
        <v>16049092</v>
      </c>
      <c r="I5563" s="29">
        <v>0</v>
      </c>
      <c r="J5563" s="29">
        <v>0</v>
      </c>
      <c r="K5563" s="29">
        <v>0</v>
      </c>
      <c r="L5563" s="29">
        <f t="shared" si="343"/>
        <v>16049092</v>
      </c>
      <c r="M5563" s="29">
        <v>-15068644</v>
      </c>
      <c r="N5563" s="29">
        <v>-14813</v>
      </c>
      <c r="O5563" s="29">
        <v>0</v>
      </c>
      <c r="P5563" s="29">
        <f t="shared" si="344"/>
        <v>-15083457</v>
      </c>
      <c r="Q5563" s="29">
        <f t="shared" si="345"/>
        <v>980448</v>
      </c>
      <c r="R5563" s="29">
        <f t="shared" si="346"/>
        <v>965635</v>
      </c>
      <c r="S5563" s="15" t="s">
        <v>1736</v>
      </c>
      <c r="T5563" s="15">
        <v>100205</v>
      </c>
      <c r="U5563" s="15" t="s">
        <v>159</v>
      </c>
      <c r="V5563" s="15">
        <v>47030001</v>
      </c>
      <c r="W5563" s="15" t="s">
        <v>71</v>
      </c>
    </row>
    <row r="5564" spans="2:23" hidden="1" x14ac:dyDescent="0.25">
      <c r="B5564" s="14">
        <v>30004904</v>
      </c>
      <c r="C5564" s="14">
        <v>0</v>
      </c>
      <c r="D5564" s="15">
        <v>21030011</v>
      </c>
      <c r="E5564" s="16" t="s">
        <v>5055</v>
      </c>
      <c r="F5564" s="14">
        <v>1201</v>
      </c>
      <c r="G5564" s="17">
        <v>40269</v>
      </c>
      <c r="H5564" s="29">
        <v>16180398</v>
      </c>
      <c r="I5564" s="29">
        <v>0</v>
      </c>
      <c r="J5564" s="29">
        <v>0</v>
      </c>
      <c r="K5564" s="29">
        <v>0</v>
      </c>
      <c r="L5564" s="29">
        <f t="shared" si="343"/>
        <v>16180398</v>
      </c>
      <c r="M5564" s="29">
        <v>-7404591</v>
      </c>
      <c r="N5564" s="29">
        <v>-569056</v>
      </c>
      <c r="O5564" s="29">
        <v>0</v>
      </c>
      <c r="P5564" s="29">
        <f t="shared" si="344"/>
        <v>-7973647</v>
      </c>
      <c r="Q5564" s="29">
        <f t="shared" si="345"/>
        <v>8775807</v>
      </c>
      <c r="R5564" s="29">
        <f t="shared" si="346"/>
        <v>8206751</v>
      </c>
      <c r="S5564" s="15" t="s">
        <v>1736</v>
      </c>
      <c r="T5564" s="15">
        <v>101201</v>
      </c>
      <c r="U5564" s="15" t="s">
        <v>144</v>
      </c>
      <c r="V5564" s="15">
        <v>47030001</v>
      </c>
      <c r="W5564" s="15" t="s">
        <v>145</v>
      </c>
    </row>
    <row r="5565" spans="2:23" hidden="1" x14ac:dyDescent="0.25">
      <c r="B5565" s="14">
        <v>30004905</v>
      </c>
      <c r="C5565" s="14">
        <v>0</v>
      </c>
      <c r="D5565" s="15">
        <v>21030011</v>
      </c>
      <c r="E5565" s="16" t="s">
        <v>5056</v>
      </c>
      <c r="F5565" s="14">
        <v>1401</v>
      </c>
      <c r="G5565" s="17">
        <v>40269</v>
      </c>
      <c r="H5565" s="29">
        <v>16244160</v>
      </c>
      <c r="I5565" s="29">
        <v>0</v>
      </c>
      <c r="J5565" s="29">
        <v>0</v>
      </c>
      <c r="K5565" s="29">
        <v>0</v>
      </c>
      <c r="L5565" s="29">
        <f t="shared" si="343"/>
        <v>16244160</v>
      </c>
      <c r="M5565" s="29">
        <v>-7433773</v>
      </c>
      <c r="N5565" s="29">
        <v>-571298</v>
      </c>
      <c r="O5565" s="29">
        <v>0</v>
      </c>
      <c r="P5565" s="29">
        <f t="shared" si="344"/>
        <v>-8005071</v>
      </c>
      <c r="Q5565" s="29">
        <f t="shared" si="345"/>
        <v>8810387</v>
      </c>
      <c r="R5565" s="29">
        <f t="shared" si="346"/>
        <v>8239089</v>
      </c>
      <c r="S5565" s="15" t="s">
        <v>1736</v>
      </c>
      <c r="T5565" s="15">
        <v>101401</v>
      </c>
      <c r="U5565" s="15" t="s">
        <v>139</v>
      </c>
      <c r="V5565" s="15">
        <v>47030001</v>
      </c>
      <c r="W5565" s="15" t="s">
        <v>140</v>
      </c>
    </row>
    <row r="5566" spans="2:23" hidden="1" x14ac:dyDescent="0.25">
      <c r="B5566" s="14">
        <v>30004906</v>
      </c>
      <c r="C5566" s="14">
        <v>0</v>
      </c>
      <c r="D5566" s="15">
        <v>21030011</v>
      </c>
      <c r="E5566" s="16" t="s">
        <v>5057</v>
      </c>
      <c r="F5566" s="14">
        <v>1401</v>
      </c>
      <c r="G5566" s="17">
        <v>40269</v>
      </c>
      <c r="H5566" s="29">
        <v>13943630.57</v>
      </c>
      <c r="I5566" s="29">
        <v>0</v>
      </c>
      <c r="J5566" s="29">
        <v>0</v>
      </c>
      <c r="K5566" s="29">
        <v>0</v>
      </c>
      <c r="L5566" s="29">
        <f t="shared" si="343"/>
        <v>13943630.57</v>
      </c>
      <c r="M5566" s="29">
        <v>-6380986.5700000003</v>
      </c>
      <c r="N5566" s="29">
        <v>-490390</v>
      </c>
      <c r="O5566" s="29">
        <v>0</v>
      </c>
      <c r="P5566" s="29">
        <f t="shared" si="344"/>
        <v>-6871376.5700000003</v>
      </c>
      <c r="Q5566" s="29">
        <f t="shared" si="345"/>
        <v>7562644</v>
      </c>
      <c r="R5566" s="29">
        <f t="shared" si="346"/>
        <v>7072254</v>
      </c>
      <c r="S5566" s="15" t="s">
        <v>1736</v>
      </c>
      <c r="T5566" s="15">
        <v>101401</v>
      </c>
      <c r="U5566" s="15" t="s">
        <v>139</v>
      </c>
      <c r="V5566" s="15">
        <v>47030001</v>
      </c>
      <c r="W5566" s="15" t="s">
        <v>140</v>
      </c>
    </row>
    <row r="5567" spans="2:23" hidden="1" x14ac:dyDescent="0.25">
      <c r="B5567" s="14">
        <v>30004907</v>
      </c>
      <c r="C5567" s="14">
        <v>0</v>
      </c>
      <c r="D5567" s="15">
        <v>21030011</v>
      </c>
      <c r="E5567" s="16" t="s">
        <v>5058</v>
      </c>
      <c r="F5567" s="14">
        <v>1201</v>
      </c>
      <c r="G5567" s="17">
        <v>40269</v>
      </c>
      <c r="H5567" s="29">
        <v>16281489</v>
      </c>
      <c r="I5567" s="29">
        <v>0</v>
      </c>
      <c r="J5567" s="29">
        <v>0</v>
      </c>
      <c r="K5567" s="29">
        <v>0</v>
      </c>
      <c r="L5567" s="29">
        <f t="shared" ref="L5567:L5630" si="347">SUM(H5567:K5567)</f>
        <v>16281489</v>
      </c>
      <c r="M5567" s="29">
        <v>-7450854</v>
      </c>
      <c r="N5567" s="29">
        <v>-572611</v>
      </c>
      <c r="O5567" s="29">
        <v>0</v>
      </c>
      <c r="P5567" s="29">
        <f t="shared" si="344"/>
        <v>-8023465</v>
      </c>
      <c r="Q5567" s="29">
        <f t="shared" si="345"/>
        <v>8830635</v>
      </c>
      <c r="R5567" s="29">
        <f t="shared" si="346"/>
        <v>8258024</v>
      </c>
      <c r="S5567" s="15" t="s">
        <v>1736</v>
      </c>
      <c r="T5567" s="15">
        <v>101201</v>
      </c>
      <c r="U5567" s="15" t="s">
        <v>144</v>
      </c>
      <c r="V5567" s="15">
        <v>47030001</v>
      </c>
      <c r="W5567" s="15" t="s">
        <v>145</v>
      </c>
    </row>
    <row r="5568" spans="2:23" hidden="1" x14ac:dyDescent="0.25">
      <c r="B5568" s="14">
        <v>30004908</v>
      </c>
      <c r="C5568" s="14">
        <v>0</v>
      </c>
      <c r="D5568" s="15">
        <v>21030011</v>
      </c>
      <c r="E5568" s="16" t="s">
        <v>5059</v>
      </c>
      <c r="F5568" s="14">
        <v>1301</v>
      </c>
      <c r="G5568" s="17">
        <v>40269</v>
      </c>
      <c r="H5568" s="29">
        <v>16484000</v>
      </c>
      <c r="I5568" s="29">
        <v>0</v>
      </c>
      <c r="J5568" s="29">
        <v>0</v>
      </c>
      <c r="K5568" s="29">
        <v>0</v>
      </c>
      <c r="L5568" s="29">
        <f t="shared" si="347"/>
        <v>16484000</v>
      </c>
      <c r="M5568" s="29">
        <v>-7543531</v>
      </c>
      <c r="N5568" s="29">
        <v>-579733</v>
      </c>
      <c r="O5568" s="29">
        <v>0</v>
      </c>
      <c r="P5568" s="29">
        <f t="shared" si="344"/>
        <v>-8123264</v>
      </c>
      <c r="Q5568" s="29">
        <f t="shared" si="345"/>
        <v>8940469</v>
      </c>
      <c r="R5568" s="29">
        <f t="shared" si="346"/>
        <v>8360736</v>
      </c>
      <c r="S5568" s="15" t="s">
        <v>1736</v>
      </c>
      <c r="T5568" s="15">
        <v>101301</v>
      </c>
      <c r="U5568" s="15" t="s">
        <v>133</v>
      </c>
      <c r="V5568" s="15">
        <v>47030001</v>
      </c>
      <c r="W5568" s="15" t="s">
        <v>134</v>
      </c>
    </row>
    <row r="5569" spans="2:23" hidden="1" x14ac:dyDescent="0.25">
      <c r="B5569" s="14">
        <v>30004909</v>
      </c>
      <c r="C5569" s="14">
        <v>0</v>
      </c>
      <c r="D5569" s="15">
        <v>21030011</v>
      </c>
      <c r="E5569" s="16" t="s">
        <v>5060</v>
      </c>
      <c r="F5569" s="14">
        <v>1301</v>
      </c>
      <c r="G5569" s="17">
        <v>40269</v>
      </c>
      <c r="H5569" s="29">
        <v>16503000</v>
      </c>
      <c r="I5569" s="29">
        <v>0</v>
      </c>
      <c r="J5569" s="29">
        <v>0</v>
      </c>
      <c r="K5569" s="29">
        <v>0</v>
      </c>
      <c r="L5569" s="29">
        <f t="shared" si="347"/>
        <v>16503000</v>
      </c>
      <c r="M5569" s="29">
        <v>-7552225</v>
      </c>
      <c r="N5569" s="29">
        <v>-580402</v>
      </c>
      <c r="O5569" s="29">
        <v>0</v>
      </c>
      <c r="P5569" s="29">
        <f t="shared" si="344"/>
        <v>-8132627</v>
      </c>
      <c r="Q5569" s="29">
        <f t="shared" si="345"/>
        <v>8950775</v>
      </c>
      <c r="R5569" s="29">
        <f t="shared" si="346"/>
        <v>8370373</v>
      </c>
      <c r="S5569" s="15" t="s">
        <v>1736</v>
      </c>
      <c r="T5569" s="15">
        <v>101301</v>
      </c>
      <c r="U5569" s="15" t="s">
        <v>133</v>
      </c>
      <c r="V5569" s="15">
        <v>47030001</v>
      </c>
      <c r="W5569" s="15" t="s">
        <v>134</v>
      </c>
    </row>
    <row r="5570" spans="2:23" hidden="1" x14ac:dyDescent="0.25">
      <c r="B5570" s="14">
        <v>30004910</v>
      </c>
      <c r="C5570" s="14">
        <v>0</v>
      </c>
      <c r="D5570" s="15">
        <v>21030011</v>
      </c>
      <c r="E5570" s="16" t="s">
        <v>5061</v>
      </c>
      <c r="F5570" s="14">
        <v>1201</v>
      </c>
      <c r="G5570" s="17">
        <v>40269</v>
      </c>
      <c r="H5570" s="29">
        <v>16561361</v>
      </c>
      <c r="I5570" s="29">
        <v>0</v>
      </c>
      <c r="J5570" s="29">
        <v>0</v>
      </c>
      <c r="K5570" s="29">
        <v>0</v>
      </c>
      <c r="L5570" s="29">
        <f t="shared" si="347"/>
        <v>16561361</v>
      </c>
      <c r="M5570" s="29">
        <v>-7578930</v>
      </c>
      <c r="N5570" s="29">
        <v>-582454</v>
      </c>
      <c r="O5570" s="29">
        <v>0</v>
      </c>
      <c r="P5570" s="29">
        <f t="shared" si="344"/>
        <v>-8161384</v>
      </c>
      <c r="Q5570" s="29">
        <f t="shared" si="345"/>
        <v>8982431</v>
      </c>
      <c r="R5570" s="29">
        <f t="shared" si="346"/>
        <v>8399977</v>
      </c>
      <c r="S5570" s="15" t="s">
        <v>1736</v>
      </c>
      <c r="T5570" s="15">
        <v>101201</v>
      </c>
      <c r="U5570" s="15" t="s">
        <v>144</v>
      </c>
      <c r="V5570" s="15">
        <v>47030001</v>
      </c>
      <c r="W5570" s="15" t="s">
        <v>145</v>
      </c>
    </row>
    <row r="5571" spans="2:23" hidden="1" x14ac:dyDescent="0.25">
      <c r="B5571" s="14">
        <v>30004911</v>
      </c>
      <c r="C5571" s="14">
        <v>0</v>
      </c>
      <c r="D5571" s="15">
        <v>21030011</v>
      </c>
      <c r="E5571" s="16" t="s">
        <v>5062</v>
      </c>
      <c r="F5571" s="14">
        <v>1401</v>
      </c>
      <c r="G5571" s="17">
        <v>40269</v>
      </c>
      <c r="H5571" s="29">
        <v>16595853</v>
      </c>
      <c r="I5571" s="29">
        <v>0</v>
      </c>
      <c r="J5571" s="29">
        <v>0</v>
      </c>
      <c r="K5571" s="29">
        <v>0</v>
      </c>
      <c r="L5571" s="29">
        <f t="shared" si="347"/>
        <v>16595853</v>
      </c>
      <c r="M5571" s="29">
        <v>-7594716</v>
      </c>
      <c r="N5571" s="29">
        <v>-583667</v>
      </c>
      <c r="O5571" s="29">
        <v>0</v>
      </c>
      <c r="P5571" s="29">
        <f t="shared" si="344"/>
        <v>-8178383</v>
      </c>
      <c r="Q5571" s="29">
        <f t="shared" si="345"/>
        <v>9001137</v>
      </c>
      <c r="R5571" s="29">
        <f t="shared" si="346"/>
        <v>8417470</v>
      </c>
      <c r="S5571" s="15" t="s">
        <v>1736</v>
      </c>
      <c r="T5571" s="15">
        <v>101401</v>
      </c>
      <c r="U5571" s="15" t="s">
        <v>139</v>
      </c>
      <c r="V5571" s="15">
        <v>47030001</v>
      </c>
      <c r="W5571" s="15" t="s">
        <v>140</v>
      </c>
    </row>
    <row r="5572" spans="2:23" hidden="1" x14ac:dyDescent="0.25">
      <c r="B5572" s="14">
        <v>30004912</v>
      </c>
      <c r="C5572" s="14">
        <v>0</v>
      </c>
      <c r="D5572" s="15">
        <v>21030011</v>
      </c>
      <c r="E5572" s="16" t="s">
        <v>5063</v>
      </c>
      <c r="F5572" s="14">
        <v>1301</v>
      </c>
      <c r="G5572" s="17">
        <v>40360</v>
      </c>
      <c r="H5572" s="29">
        <v>16601333</v>
      </c>
      <c r="I5572" s="29">
        <v>0</v>
      </c>
      <c r="J5572" s="29">
        <v>0</v>
      </c>
      <c r="K5572" s="29">
        <v>0</v>
      </c>
      <c r="L5572" s="29">
        <f t="shared" si="347"/>
        <v>16601333</v>
      </c>
      <c r="M5572" s="29">
        <v>-7402558</v>
      </c>
      <c r="N5572" s="29">
        <v>-587306</v>
      </c>
      <c r="O5572" s="29">
        <v>0</v>
      </c>
      <c r="P5572" s="29">
        <f t="shared" si="344"/>
        <v>-7989864</v>
      </c>
      <c r="Q5572" s="29">
        <f t="shared" si="345"/>
        <v>9198775</v>
      </c>
      <c r="R5572" s="29">
        <f t="shared" si="346"/>
        <v>8611469</v>
      </c>
      <c r="S5572" s="15" t="s">
        <v>1736</v>
      </c>
      <c r="T5572" s="15">
        <v>101301</v>
      </c>
      <c r="U5572" s="15" t="s">
        <v>133</v>
      </c>
      <c r="V5572" s="15">
        <v>47030001</v>
      </c>
      <c r="W5572" s="15" t="s">
        <v>134</v>
      </c>
    </row>
    <row r="5573" spans="2:23" hidden="1" x14ac:dyDescent="0.25">
      <c r="B5573" s="14">
        <v>30004913</v>
      </c>
      <c r="C5573" s="14">
        <v>0</v>
      </c>
      <c r="D5573" s="15">
        <v>21030011</v>
      </c>
      <c r="E5573" s="16" t="s">
        <v>5064</v>
      </c>
      <c r="F5573" s="14">
        <v>1401</v>
      </c>
      <c r="G5573" s="17">
        <v>40269</v>
      </c>
      <c r="H5573" s="29">
        <v>16638121</v>
      </c>
      <c r="I5573" s="29">
        <v>0</v>
      </c>
      <c r="J5573" s="29">
        <v>0</v>
      </c>
      <c r="K5573" s="29">
        <v>0</v>
      </c>
      <c r="L5573" s="29">
        <f t="shared" si="347"/>
        <v>16638121</v>
      </c>
      <c r="M5573" s="29">
        <v>-7614059</v>
      </c>
      <c r="N5573" s="29">
        <v>-585154</v>
      </c>
      <c r="O5573" s="29">
        <v>0</v>
      </c>
      <c r="P5573" s="29">
        <f t="shared" ref="P5573:P5636" si="348">SUM(M5573:O5573)</f>
        <v>-8199213</v>
      </c>
      <c r="Q5573" s="29">
        <f t="shared" ref="Q5573:Q5636" si="349">H5573+M5573</f>
        <v>9024062</v>
      </c>
      <c r="R5573" s="29">
        <f t="shared" ref="R5573:R5636" si="350">L5573+P5573</f>
        <v>8438908</v>
      </c>
      <c r="S5573" s="15" t="s">
        <v>1736</v>
      </c>
      <c r="T5573" s="15">
        <v>101401</v>
      </c>
      <c r="U5573" s="15" t="s">
        <v>139</v>
      </c>
      <c r="V5573" s="15">
        <v>47030001</v>
      </c>
      <c r="W5573" s="15" t="s">
        <v>140</v>
      </c>
    </row>
    <row r="5574" spans="2:23" hidden="1" x14ac:dyDescent="0.25">
      <c r="B5574" s="14">
        <v>30004914</v>
      </c>
      <c r="C5574" s="14">
        <v>0</v>
      </c>
      <c r="D5574" s="15">
        <v>21030011</v>
      </c>
      <c r="E5574" s="16" t="s">
        <v>5065</v>
      </c>
      <c r="F5574" s="14">
        <v>1401</v>
      </c>
      <c r="G5574" s="17">
        <v>40269</v>
      </c>
      <c r="H5574" s="29">
        <v>17633106</v>
      </c>
      <c r="I5574" s="29">
        <v>0</v>
      </c>
      <c r="J5574" s="29">
        <v>0</v>
      </c>
      <c r="K5574" s="29">
        <v>0</v>
      </c>
      <c r="L5574" s="29">
        <f t="shared" si="347"/>
        <v>17633106</v>
      </c>
      <c r="M5574" s="29">
        <v>-8069390</v>
      </c>
      <c r="N5574" s="29">
        <v>-620147</v>
      </c>
      <c r="O5574" s="29">
        <v>0</v>
      </c>
      <c r="P5574" s="29">
        <f t="shared" si="348"/>
        <v>-8689537</v>
      </c>
      <c r="Q5574" s="29">
        <f t="shared" si="349"/>
        <v>9563716</v>
      </c>
      <c r="R5574" s="29">
        <f t="shared" si="350"/>
        <v>8943569</v>
      </c>
      <c r="S5574" s="15" t="s">
        <v>1736</v>
      </c>
      <c r="T5574" s="15">
        <v>101401</v>
      </c>
      <c r="U5574" s="15" t="s">
        <v>139</v>
      </c>
      <c r="V5574" s="15">
        <v>47030001</v>
      </c>
      <c r="W5574" s="15" t="s">
        <v>140</v>
      </c>
    </row>
    <row r="5575" spans="2:23" hidden="1" x14ac:dyDescent="0.25">
      <c r="B5575" s="14">
        <v>30004915</v>
      </c>
      <c r="C5575" s="14">
        <v>0</v>
      </c>
      <c r="D5575" s="15">
        <v>21030011</v>
      </c>
      <c r="E5575" s="16" t="s">
        <v>4470</v>
      </c>
      <c r="F5575" s="14">
        <v>1025</v>
      </c>
      <c r="G5575" s="17">
        <v>39545</v>
      </c>
      <c r="H5575" s="29">
        <v>17709011</v>
      </c>
      <c r="I5575" s="29">
        <v>0</v>
      </c>
      <c r="J5575" s="29">
        <v>0</v>
      </c>
      <c r="K5575" s="29">
        <v>0</v>
      </c>
      <c r="L5575" s="29">
        <f t="shared" si="347"/>
        <v>17709011</v>
      </c>
      <c r="M5575" s="29">
        <v>-15477999</v>
      </c>
      <c r="N5575" s="29">
        <v>-111977</v>
      </c>
      <c r="O5575" s="29">
        <v>0</v>
      </c>
      <c r="P5575" s="29">
        <f t="shared" si="348"/>
        <v>-15589976</v>
      </c>
      <c r="Q5575" s="29">
        <f t="shared" si="349"/>
        <v>2231012</v>
      </c>
      <c r="R5575" s="29">
        <f t="shared" si="350"/>
        <v>2119035</v>
      </c>
      <c r="S5575" s="15" t="s">
        <v>1736</v>
      </c>
      <c r="T5575" s="15">
        <v>100305</v>
      </c>
      <c r="U5575" s="15" t="s">
        <v>156</v>
      </c>
      <c r="V5575" s="15">
        <v>47030001</v>
      </c>
      <c r="W5575" s="15" t="s">
        <v>33</v>
      </c>
    </row>
    <row r="5576" spans="2:23" hidden="1" x14ac:dyDescent="0.25">
      <c r="B5576" s="14">
        <v>30004916</v>
      </c>
      <c r="C5576" s="14">
        <v>0</v>
      </c>
      <c r="D5576" s="15">
        <v>21030011</v>
      </c>
      <c r="E5576" s="16" t="s">
        <v>5066</v>
      </c>
      <c r="F5576" s="14">
        <v>1301</v>
      </c>
      <c r="G5576" s="17">
        <v>40269</v>
      </c>
      <c r="H5576" s="29">
        <v>18048000</v>
      </c>
      <c r="I5576" s="29">
        <v>0</v>
      </c>
      <c r="J5576" s="29">
        <v>0</v>
      </c>
      <c r="K5576" s="29">
        <v>0</v>
      </c>
      <c r="L5576" s="29">
        <f t="shared" si="347"/>
        <v>18048000</v>
      </c>
      <c r="M5576" s="29">
        <v>-8259260</v>
      </c>
      <c r="N5576" s="29">
        <v>-634739</v>
      </c>
      <c r="O5576" s="29">
        <v>0</v>
      </c>
      <c r="P5576" s="29">
        <f t="shared" si="348"/>
        <v>-8893999</v>
      </c>
      <c r="Q5576" s="29">
        <f t="shared" si="349"/>
        <v>9788740</v>
      </c>
      <c r="R5576" s="29">
        <f t="shared" si="350"/>
        <v>9154001</v>
      </c>
      <c r="S5576" s="15" t="s">
        <v>1736</v>
      </c>
      <c r="T5576" s="15">
        <v>101301</v>
      </c>
      <c r="U5576" s="15" t="s">
        <v>133</v>
      </c>
      <c r="V5576" s="15">
        <v>47030001</v>
      </c>
      <c r="W5576" s="15" t="s">
        <v>134</v>
      </c>
    </row>
    <row r="5577" spans="2:23" hidden="1" x14ac:dyDescent="0.25">
      <c r="B5577" s="14">
        <v>30004917</v>
      </c>
      <c r="C5577" s="14">
        <v>0</v>
      </c>
      <c r="D5577" s="15">
        <v>21030011</v>
      </c>
      <c r="E5577" s="16" t="s">
        <v>5067</v>
      </c>
      <c r="F5577" s="14">
        <v>1401</v>
      </c>
      <c r="G5577" s="17">
        <v>40269</v>
      </c>
      <c r="H5577" s="29">
        <v>18171906</v>
      </c>
      <c r="I5577" s="29">
        <v>0</v>
      </c>
      <c r="J5577" s="29">
        <v>0</v>
      </c>
      <c r="K5577" s="29">
        <v>0</v>
      </c>
      <c r="L5577" s="29">
        <f t="shared" si="347"/>
        <v>18171906</v>
      </c>
      <c r="M5577" s="29">
        <v>-8315960</v>
      </c>
      <c r="N5577" s="29">
        <v>-639096</v>
      </c>
      <c r="O5577" s="29">
        <v>0</v>
      </c>
      <c r="P5577" s="29">
        <f t="shared" si="348"/>
        <v>-8955056</v>
      </c>
      <c r="Q5577" s="29">
        <f t="shared" si="349"/>
        <v>9855946</v>
      </c>
      <c r="R5577" s="29">
        <f t="shared" si="350"/>
        <v>9216850</v>
      </c>
      <c r="S5577" s="15" t="s">
        <v>1736</v>
      </c>
      <c r="T5577" s="15">
        <v>101401</v>
      </c>
      <c r="U5577" s="15" t="s">
        <v>139</v>
      </c>
      <c r="V5577" s="15">
        <v>47030001</v>
      </c>
      <c r="W5577" s="15" t="s">
        <v>140</v>
      </c>
    </row>
    <row r="5578" spans="2:23" hidden="1" x14ac:dyDescent="0.25">
      <c r="B5578" s="14">
        <v>30004918</v>
      </c>
      <c r="C5578" s="14">
        <v>0</v>
      </c>
      <c r="D5578" s="15">
        <v>21030011</v>
      </c>
      <c r="E5578" s="16" t="s">
        <v>5068</v>
      </c>
      <c r="F5578" s="14">
        <v>1202</v>
      </c>
      <c r="G5578" s="17">
        <v>40269</v>
      </c>
      <c r="H5578" s="29">
        <v>18184927</v>
      </c>
      <c r="I5578" s="29">
        <v>0</v>
      </c>
      <c r="J5578" s="29">
        <v>0</v>
      </c>
      <c r="K5578" s="29">
        <v>0</v>
      </c>
      <c r="L5578" s="29">
        <f t="shared" si="347"/>
        <v>18184927</v>
      </c>
      <c r="M5578" s="29">
        <v>-8321918</v>
      </c>
      <c r="N5578" s="29">
        <v>-639554</v>
      </c>
      <c r="O5578" s="29">
        <v>0</v>
      </c>
      <c r="P5578" s="29">
        <f t="shared" si="348"/>
        <v>-8961472</v>
      </c>
      <c r="Q5578" s="29">
        <f t="shared" si="349"/>
        <v>9863009</v>
      </c>
      <c r="R5578" s="29">
        <f t="shared" si="350"/>
        <v>9223455</v>
      </c>
      <c r="S5578" s="15" t="s">
        <v>1736</v>
      </c>
      <c r="T5578" s="15">
        <v>101202</v>
      </c>
      <c r="U5578" s="15" t="s">
        <v>149</v>
      </c>
      <c r="V5578" s="15">
        <v>47030001</v>
      </c>
      <c r="W5578" s="15" t="s">
        <v>145</v>
      </c>
    </row>
    <row r="5579" spans="2:23" hidden="1" x14ac:dyDescent="0.25">
      <c r="B5579" s="14">
        <v>30004919</v>
      </c>
      <c r="C5579" s="14">
        <v>0</v>
      </c>
      <c r="D5579" s="15">
        <v>21030011</v>
      </c>
      <c r="E5579" s="16" t="s">
        <v>5069</v>
      </c>
      <c r="F5579" s="14">
        <v>1301</v>
      </c>
      <c r="G5579" s="17">
        <v>40269</v>
      </c>
      <c r="H5579" s="29">
        <v>18239000</v>
      </c>
      <c r="I5579" s="29">
        <v>0</v>
      </c>
      <c r="J5579" s="29">
        <v>0</v>
      </c>
      <c r="K5579" s="29">
        <v>0</v>
      </c>
      <c r="L5579" s="29">
        <f t="shared" si="347"/>
        <v>18239000</v>
      </c>
      <c r="M5579" s="29">
        <v>-8346664</v>
      </c>
      <c r="N5579" s="29">
        <v>-641456</v>
      </c>
      <c r="O5579" s="29">
        <v>0</v>
      </c>
      <c r="P5579" s="29">
        <f t="shared" si="348"/>
        <v>-8988120</v>
      </c>
      <c r="Q5579" s="29">
        <f t="shared" si="349"/>
        <v>9892336</v>
      </c>
      <c r="R5579" s="29">
        <f t="shared" si="350"/>
        <v>9250880</v>
      </c>
      <c r="S5579" s="15" t="s">
        <v>1736</v>
      </c>
      <c r="T5579" s="15">
        <v>101301</v>
      </c>
      <c r="U5579" s="15" t="s">
        <v>133</v>
      </c>
      <c r="V5579" s="15">
        <v>47030001</v>
      </c>
      <c r="W5579" s="15" t="s">
        <v>134</v>
      </c>
    </row>
    <row r="5580" spans="2:23" hidden="1" x14ac:dyDescent="0.25">
      <c r="B5580" s="14">
        <v>30004920</v>
      </c>
      <c r="C5580" s="14">
        <v>0</v>
      </c>
      <c r="D5580" s="15">
        <v>21030011</v>
      </c>
      <c r="E5580" s="16" t="s">
        <v>5070</v>
      </c>
      <c r="F5580" s="14">
        <v>1301</v>
      </c>
      <c r="G5580" s="17">
        <v>40269</v>
      </c>
      <c r="H5580" s="29">
        <v>18380000</v>
      </c>
      <c r="I5580" s="29">
        <v>0</v>
      </c>
      <c r="J5580" s="29">
        <v>0</v>
      </c>
      <c r="K5580" s="29">
        <v>0</v>
      </c>
      <c r="L5580" s="29">
        <f t="shared" si="347"/>
        <v>18380000</v>
      </c>
      <c r="M5580" s="29">
        <v>-8411190</v>
      </c>
      <c r="N5580" s="29">
        <v>-646415</v>
      </c>
      <c r="O5580" s="29">
        <v>0</v>
      </c>
      <c r="P5580" s="29">
        <f t="shared" si="348"/>
        <v>-9057605</v>
      </c>
      <c r="Q5580" s="29">
        <f t="shared" si="349"/>
        <v>9968810</v>
      </c>
      <c r="R5580" s="29">
        <f t="shared" si="350"/>
        <v>9322395</v>
      </c>
      <c r="S5580" s="15" t="s">
        <v>1736</v>
      </c>
      <c r="T5580" s="15">
        <v>101301</v>
      </c>
      <c r="U5580" s="15" t="s">
        <v>133</v>
      </c>
      <c r="V5580" s="15">
        <v>47030001</v>
      </c>
      <c r="W5580" s="15" t="s">
        <v>134</v>
      </c>
    </row>
    <row r="5581" spans="2:23" hidden="1" x14ac:dyDescent="0.25">
      <c r="B5581" s="14">
        <v>30004921</v>
      </c>
      <c r="C5581" s="14">
        <v>0</v>
      </c>
      <c r="D5581" s="15">
        <v>21030011</v>
      </c>
      <c r="E5581" s="16" t="s">
        <v>5071</v>
      </c>
      <c r="F5581" s="14">
        <v>1201</v>
      </c>
      <c r="G5581" s="17">
        <v>40269</v>
      </c>
      <c r="H5581" s="29">
        <v>18534500</v>
      </c>
      <c r="I5581" s="29">
        <v>0</v>
      </c>
      <c r="J5581" s="29">
        <v>0</v>
      </c>
      <c r="K5581" s="29">
        <v>0</v>
      </c>
      <c r="L5581" s="29">
        <f t="shared" si="347"/>
        <v>18534500</v>
      </c>
      <c r="M5581" s="29">
        <v>-8481896</v>
      </c>
      <c r="N5581" s="29">
        <v>-651848</v>
      </c>
      <c r="O5581" s="29">
        <v>0</v>
      </c>
      <c r="P5581" s="29">
        <f t="shared" si="348"/>
        <v>-9133744</v>
      </c>
      <c r="Q5581" s="29">
        <f t="shared" si="349"/>
        <v>10052604</v>
      </c>
      <c r="R5581" s="29">
        <f t="shared" si="350"/>
        <v>9400756</v>
      </c>
      <c r="S5581" s="15" t="s">
        <v>1736</v>
      </c>
      <c r="T5581" s="15">
        <v>101201</v>
      </c>
      <c r="U5581" s="15" t="s">
        <v>144</v>
      </c>
      <c r="V5581" s="15">
        <v>47030001</v>
      </c>
      <c r="W5581" s="15" t="s">
        <v>145</v>
      </c>
    </row>
    <row r="5582" spans="2:23" hidden="1" x14ac:dyDescent="0.25">
      <c r="B5582" s="14">
        <v>30004922</v>
      </c>
      <c r="C5582" s="14">
        <v>0</v>
      </c>
      <c r="D5582" s="15">
        <v>21030011</v>
      </c>
      <c r="E5582" s="16" t="s">
        <v>5072</v>
      </c>
      <c r="F5582" s="14">
        <v>1401</v>
      </c>
      <c r="G5582" s="17">
        <v>40269</v>
      </c>
      <c r="H5582" s="29">
        <v>19352183</v>
      </c>
      <c r="I5582" s="29">
        <v>0</v>
      </c>
      <c r="J5582" s="29">
        <v>0</v>
      </c>
      <c r="K5582" s="29">
        <v>0</v>
      </c>
      <c r="L5582" s="29">
        <f t="shared" si="347"/>
        <v>19352183</v>
      </c>
      <c r="M5582" s="29">
        <v>-8856087</v>
      </c>
      <c r="N5582" s="29">
        <v>-680606</v>
      </c>
      <c r="O5582" s="29">
        <v>0</v>
      </c>
      <c r="P5582" s="29">
        <f t="shared" si="348"/>
        <v>-9536693</v>
      </c>
      <c r="Q5582" s="29">
        <f t="shared" si="349"/>
        <v>10496096</v>
      </c>
      <c r="R5582" s="29">
        <f t="shared" si="350"/>
        <v>9815490</v>
      </c>
      <c r="S5582" s="15" t="s">
        <v>1736</v>
      </c>
      <c r="T5582" s="15">
        <v>101401</v>
      </c>
      <c r="U5582" s="15" t="s">
        <v>139</v>
      </c>
      <c r="V5582" s="15">
        <v>47030001</v>
      </c>
      <c r="W5582" s="15" t="s">
        <v>140</v>
      </c>
    </row>
    <row r="5583" spans="2:23" hidden="1" x14ac:dyDescent="0.25">
      <c r="B5583" s="14">
        <v>30004923</v>
      </c>
      <c r="C5583" s="14">
        <v>0</v>
      </c>
      <c r="D5583" s="15">
        <v>21030011</v>
      </c>
      <c r="E5583" s="16" t="s">
        <v>5073</v>
      </c>
      <c r="F5583" s="14">
        <v>1401</v>
      </c>
      <c r="G5583" s="17">
        <v>40269</v>
      </c>
      <c r="H5583" s="29">
        <v>19417708</v>
      </c>
      <c r="I5583" s="29">
        <v>0</v>
      </c>
      <c r="J5583" s="29">
        <v>0</v>
      </c>
      <c r="K5583" s="29">
        <v>0</v>
      </c>
      <c r="L5583" s="29">
        <f t="shared" si="347"/>
        <v>19417708</v>
      </c>
      <c r="M5583" s="29">
        <v>-8886076</v>
      </c>
      <c r="N5583" s="29">
        <v>-682910</v>
      </c>
      <c r="O5583" s="29">
        <v>0</v>
      </c>
      <c r="P5583" s="29">
        <f t="shared" si="348"/>
        <v>-9568986</v>
      </c>
      <c r="Q5583" s="29">
        <f t="shared" si="349"/>
        <v>10531632</v>
      </c>
      <c r="R5583" s="29">
        <f t="shared" si="350"/>
        <v>9848722</v>
      </c>
      <c r="S5583" s="15" t="s">
        <v>1736</v>
      </c>
      <c r="T5583" s="15">
        <v>101401</v>
      </c>
      <c r="U5583" s="15" t="s">
        <v>139</v>
      </c>
      <c r="V5583" s="15">
        <v>47030001</v>
      </c>
      <c r="W5583" s="15" t="s">
        <v>140</v>
      </c>
    </row>
    <row r="5584" spans="2:23" hidden="1" x14ac:dyDescent="0.25">
      <c r="B5584" s="14">
        <v>30004924</v>
      </c>
      <c r="C5584" s="14">
        <v>0</v>
      </c>
      <c r="D5584" s="15">
        <v>21030011</v>
      </c>
      <c r="E5584" s="16" t="s">
        <v>5074</v>
      </c>
      <c r="F5584" s="14">
        <v>1025</v>
      </c>
      <c r="G5584" s="17">
        <v>41275</v>
      </c>
      <c r="H5584" s="29">
        <v>19609738</v>
      </c>
      <c r="I5584" s="29">
        <v>0</v>
      </c>
      <c r="J5584" s="29">
        <v>0</v>
      </c>
      <c r="K5584" s="29">
        <v>0</v>
      </c>
      <c r="L5584" s="29">
        <f t="shared" si="347"/>
        <v>19609738</v>
      </c>
      <c r="M5584" s="29">
        <v>-13465019</v>
      </c>
      <c r="N5584" s="29">
        <v>-308249</v>
      </c>
      <c r="O5584" s="29">
        <v>0</v>
      </c>
      <c r="P5584" s="29">
        <f t="shared" si="348"/>
        <v>-13773268</v>
      </c>
      <c r="Q5584" s="29">
        <f t="shared" si="349"/>
        <v>6144719</v>
      </c>
      <c r="R5584" s="29">
        <f t="shared" si="350"/>
        <v>5836470</v>
      </c>
      <c r="S5584" s="15" t="s">
        <v>1736</v>
      </c>
      <c r="T5584" s="15">
        <v>100305</v>
      </c>
      <c r="U5584" s="15" t="s">
        <v>156</v>
      </c>
      <c r="V5584" s="15">
        <v>47030001</v>
      </c>
      <c r="W5584" s="15" t="s">
        <v>33</v>
      </c>
    </row>
    <row r="5585" spans="2:23" hidden="1" x14ac:dyDescent="0.25">
      <c r="B5585" s="14">
        <v>30004925</v>
      </c>
      <c r="C5585" s="14">
        <v>0</v>
      </c>
      <c r="D5585" s="15">
        <v>21030011</v>
      </c>
      <c r="E5585" s="16" t="s">
        <v>5075</v>
      </c>
      <c r="F5585" s="14">
        <v>1301</v>
      </c>
      <c r="G5585" s="17">
        <v>40269</v>
      </c>
      <c r="H5585" s="29">
        <v>19641000</v>
      </c>
      <c r="I5585" s="29">
        <v>0</v>
      </c>
      <c r="J5585" s="29">
        <v>0</v>
      </c>
      <c r="K5585" s="29">
        <v>0</v>
      </c>
      <c r="L5585" s="29">
        <f t="shared" si="347"/>
        <v>19641000</v>
      </c>
      <c r="M5585" s="29">
        <v>-8988260</v>
      </c>
      <c r="N5585" s="29">
        <v>-690764</v>
      </c>
      <c r="O5585" s="29">
        <v>0</v>
      </c>
      <c r="P5585" s="29">
        <f t="shared" si="348"/>
        <v>-9679024</v>
      </c>
      <c r="Q5585" s="29">
        <f t="shared" si="349"/>
        <v>10652740</v>
      </c>
      <c r="R5585" s="29">
        <f t="shared" si="350"/>
        <v>9961976</v>
      </c>
      <c r="S5585" s="15" t="s">
        <v>1736</v>
      </c>
      <c r="T5585" s="15">
        <v>101301</v>
      </c>
      <c r="U5585" s="15" t="s">
        <v>133</v>
      </c>
      <c r="V5585" s="15">
        <v>47030001</v>
      </c>
      <c r="W5585" s="15" t="s">
        <v>134</v>
      </c>
    </row>
    <row r="5586" spans="2:23" hidden="1" x14ac:dyDescent="0.25">
      <c r="B5586" s="14">
        <v>30004926</v>
      </c>
      <c r="C5586" s="14">
        <v>0</v>
      </c>
      <c r="D5586" s="15">
        <v>21030011</v>
      </c>
      <c r="E5586" s="16" t="s">
        <v>5076</v>
      </c>
      <c r="F5586" s="14">
        <v>1401</v>
      </c>
      <c r="G5586" s="17">
        <v>40269</v>
      </c>
      <c r="H5586" s="29">
        <v>19781240</v>
      </c>
      <c r="I5586" s="29">
        <v>0</v>
      </c>
      <c r="J5586" s="29">
        <v>0</v>
      </c>
      <c r="K5586" s="29">
        <v>0</v>
      </c>
      <c r="L5586" s="29">
        <f t="shared" si="347"/>
        <v>19781240</v>
      </c>
      <c r="M5586" s="29">
        <v>-9052437</v>
      </c>
      <c r="N5586" s="29">
        <v>-695696</v>
      </c>
      <c r="O5586" s="29">
        <v>0</v>
      </c>
      <c r="P5586" s="29">
        <f t="shared" si="348"/>
        <v>-9748133</v>
      </c>
      <c r="Q5586" s="29">
        <f t="shared" si="349"/>
        <v>10728803</v>
      </c>
      <c r="R5586" s="29">
        <f t="shared" si="350"/>
        <v>10033107</v>
      </c>
      <c r="S5586" s="15" t="s">
        <v>1736</v>
      </c>
      <c r="T5586" s="15">
        <v>101401</v>
      </c>
      <c r="U5586" s="15" t="s">
        <v>139</v>
      </c>
      <c r="V5586" s="15">
        <v>47030001</v>
      </c>
      <c r="W5586" s="15" t="s">
        <v>140</v>
      </c>
    </row>
    <row r="5587" spans="2:23" hidden="1" x14ac:dyDescent="0.25">
      <c r="B5587" s="14">
        <v>30004927</v>
      </c>
      <c r="C5587" s="14">
        <v>0</v>
      </c>
      <c r="D5587" s="15">
        <v>21030011</v>
      </c>
      <c r="E5587" s="16" t="s">
        <v>5077</v>
      </c>
      <c r="F5587" s="14">
        <v>1202</v>
      </c>
      <c r="G5587" s="17">
        <v>40269</v>
      </c>
      <c r="H5587" s="29">
        <v>20024024</v>
      </c>
      <c r="I5587" s="29">
        <v>0</v>
      </c>
      <c r="J5587" s="29">
        <v>0</v>
      </c>
      <c r="K5587" s="29">
        <v>0</v>
      </c>
      <c r="L5587" s="29">
        <f t="shared" si="347"/>
        <v>20024024</v>
      </c>
      <c r="M5587" s="29">
        <v>-9163540</v>
      </c>
      <c r="N5587" s="29">
        <v>-704234</v>
      </c>
      <c r="O5587" s="29">
        <v>0</v>
      </c>
      <c r="P5587" s="29">
        <f t="shared" si="348"/>
        <v>-9867774</v>
      </c>
      <c r="Q5587" s="29">
        <f t="shared" si="349"/>
        <v>10860484</v>
      </c>
      <c r="R5587" s="29">
        <f t="shared" si="350"/>
        <v>10156250</v>
      </c>
      <c r="S5587" s="15" t="s">
        <v>1736</v>
      </c>
      <c r="T5587" s="15">
        <v>101202</v>
      </c>
      <c r="U5587" s="15" t="s">
        <v>149</v>
      </c>
      <c r="V5587" s="15">
        <v>47030001</v>
      </c>
      <c r="W5587" s="15" t="s">
        <v>145</v>
      </c>
    </row>
    <row r="5588" spans="2:23" hidden="1" x14ac:dyDescent="0.25">
      <c r="B5588" s="14">
        <v>30004928</v>
      </c>
      <c r="C5588" s="14">
        <v>0</v>
      </c>
      <c r="D5588" s="15">
        <v>21030011</v>
      </c>
      <c r="E5588" s="16" t="s">
        <v>5078</v>
      </c>
      <c r="F5588" s="14">
        <v>1201</v>
      </c>
      <c r="G5588" s="17">
        <v>40269</v>
      </c>
      <c r="H5588" s="29">
        <v>20127114</v>
      </c>
      <c r="I5588" s="29">
        <v>0</v>
      </c>
      <c r="J5588" s="29">
        <v>0</v>
      </c>
      <c r="K5588" s="29">
        <v>0</v>
      </c>
      <c r="L5588" s="29">
        <f t="shared" si="347"/>
        <v>20127114</v>
      </c>
      <c r="M5588" s="29">
        <v>-9210717</v>
      </c>
      <c r="N5588" s="29">
        <v>-707860</v>
      </c>
      <c r="O5588" s="29">
        <v>0</v>
      </c>
      <c r="P5588" s="29">
        <f t="shared" si="348"/>
        <v>-9918577</v>
      </c>
      <c r="Q5588" s="29">
        <f t="shared" si="349"/>
        <v>10916397</v>
      </c>
      <c r="R5588" s="29">
        <f t="shared" si="350"/>
        <v>10208537</v>
      </c>
      <c r="S5588" s="15" t="s">
        <v>1736</v>
      </c>
      <c r="T5588" s="15">
        <v>101201</v>
      </c>
      <c r="U5588" s="15" t="s">
        <v>144</v>
      </c>
      <c r="V5588" s="15">
        <v>47030001</v>
      </c>
      <c r="W5588" s="15" t="s">
        <v>145</v>
      </c>
    </row>
    <row r="5589" spans="2:23" hidden="1" x14ac:dyDescent="0.25">
      <c r="B5589" s="14">
        <v>30004929</v>
      </c>
      <c r="C5589" s="14">
        <v>0</v>
      </c>
      <c r="D5589" s="15">
        <v>21030011</v>
      </c>
      <c r="E5589" s="16" t="s">
        <v>5079</v>
      </c>
      <c r="F5589" s="14">
        <v>1301</v>
      </c>
      <c r="G5589" s="17">
        <v>40269</v>
      </c>
      <c r="H5589" s="29">
        <v>20429000</v>
      </c>
      <c r="I5589" s="29">
        <v>0</v>
      </c>
      <c r="J5589" s="29">
        <v>0</v>
      </c>
      <c r="K5589" s="29">
        <v>0</v>
      </c>
      <c r="L5589" s="29">
        <f t="shared" si="347"/>
        <v>20429000</v>
      </c>
      <c r="M5589" s="29">
        <v>-9348867</v>
      </c>
      <c r="N5589" s="29">
        <v>-718477</v>
      </c>
      <c r="O5589" s="29">
        <v>0</v>
      </c>
      <c r="P5589" s="29">
        <f t="shared" si="348"/>
        <v>-10067344</v>
      </c>
      <c r="Q5589" s="29">
        <f t="shared" si="349"/>
        <v>11080133</v>
      </c>
      <c r="R5589" s="29">
        <f t="shared" si="350"/>
        <v>10361656</v>
      </c>
      <c r="S5589" s="15" t="s">
        <v>1736</v>
      </c>
      <c r="T5589" s="15">
        <v>101301</v>
      </c>
      <c r="U5589" s="15" t="s">
        <v>133</v>
      </c>
      <c r="V5589" s="15">
        <v>47030001</v>
      </c>
      <c r="W5589" s="15" t="s">
        <v>134</v>
      </c>
    </row>
    <row r="5590" spans="2:23" hidden="1" x14ac:dyDescent="0.25">
      <c r="B5590" s="14">
        <v>30004930</v>
      </c>
      <c r="C5590" s="14">
        <v>0</v>
      </c>
      <c r="D5590" s="15">
        <v>21030011</v>
      </c>
      <c r="E5590" s="16" t="s">
        <v>5080</v>
      </c>
      <c r="F5590" s="14">
        <v>1025</v>
      </c>
      <c r="G5590" s="17">
        <v>41275</v>
      </c>
      <c r="H5590" s="29">
        <v>20536023</v>
      </c>
      <c r="I5590" s="29">
        <v>0</v>
      </c>
      <c r="J5590" s="29">
        <v>0</v>
      </c>
      <c r="K5590" s="29">
        <v>0</v>
      </c>
      <c r="L5590" s="29">
        <f t="shared" si="347"/>
        <v>20536023</v>
      </c>
      <c r="M5590" s="29">
        <v>-14101055</v>
      </c>
      <c r="N5590" s="29">
        <v>-322810</v>
      </c>
      <c r="O5590" s="29">
        <v>0</v>
      </c>
      <c r="P5590" s="29">
        <f t="shared" si="348"/>
        <v>-14423865</v>
      </c>
      <c r="Q5590" s="29">
        <f t="shared" si="349"/>
        <v>6434968</v>
      </c>
      <c r="R5590" s="29">
        <f t="shared" si="350"/>
        <v>6112158</v>
      </c>
      <c r="S5590" s="15" t="s">
        <v>1736</v>
      </c>
      <c r="T5590" s="15">
        <v>100305</v>
      </c>
      <c r="U5590" s="15" t="s">
        <v>156</v>
      </c>
      <c r="V5590" s="15">
        <v>47030001</v>
      </c>
      <c r="W5590" s="15" t="s">
        <v>33</v>
      </c>
    </row>
    <row r="5591" spans="2:23" hidden="1" x14ac:dyDescent="0.25">
      <c r="B5591" s="14">
        <v>30004931</v>
      </c>
      <c r="C5591" s="14">
        <v>0</v>
      </c>
      <c r="D5591" s="15">
        <v>21030011</v>
      </c>
      <c r="E5591" s="16" t="s">
        <v>5081</v>
      </c>
      <c r="F5591" s="14">
        <v>1202</v>
      </c>
      <c r="G5591" s="17">
        <v>40269</v>
      </c>
      <c r="H5591" s="29">
        <v>20659372</v>
      </c>
      <c r="I5591" s="29">
        <v>0</v>
      </c>
      <c r="J5591" s="29">
        <v>0</v>
      </c>
      <c r="K5591" s="29">
        <v>0</v>
      </c>
      <c r="L5591" s="29">
        <f t="shared" si="347"/>
        <v>20659372</v>
      </c>
      <c r="M5591" s="29">
        <v>-9454291</v>
      </c>
      <c r="N5591" s="29">
        <v>-726579</v>
      </c>
      <c r="O5591" s="29">
        <v>0</v>
      </c>
      <c r="P5591" s="29">
        <f t="shared" si="348"/>
        <v>-10180870</v>
      </c>
      <c r="Q5591" s="29">
        <f t="shared" si="349"/>
        <v>11205081</v>
      </c>
      <c r="R5591" s="29">
        <f t="shared" si="350"/>
        <v>10478502</v>
      </c>
      <c r="S5591" s="15" t="s">
        <v>1736</v>
      </c>
      <c r="T5591" s="15">
        <v>101202</v>
      </c>
      <c r="U5591" s="15" t="s">
        <v>149</v>
      </c>
      <c r="V5591" s="15">
        <v>47030001</v>
      </c>
      <c r="W5591" s="15" t="s">
        <v>145</v>
      </c>
    </row>
    <row r="5592" spans="2:23" hidden="1" x14ac:dyDescent="0.25">
      <c r="B5592" s="14">
        <v>30004932</v>
      </c>
      <c r="C5592" s="14">
        <v>0</v>
      </c>
      <c r="D5592" s="15">
        <v>21030011</v>
      </c>
      <c r="E5592" s="16" t="s">
        <v>5082</v>
      </c>
      <c r="F5592" s="14">
        <v>1401</v>
      </c>
      <c r="G5592" s="17">
        <v>40269</v>
      </c>
      <c r="H5592" s="29">
        <v>20834322</v>
      </c>
      <c r="I5592" s="29">
        <v>0</v>
      </c>
      <c r="J5592" s="29">
        <v>0</v>
      </c>
      <c r="K5592" s="29">
        <v>0</v>
      </c>
      <c r="L5592" s="29">
        <f t="shared" si="347"/>
        <v>20834322</v>
      </c>
      <c r="M5592" s="29">
        <v>-9534354</v>
      </c>
      <c r="N5592" s="29">
        <v>-732732</v>
      </c>
      <c r="O5592" s="29">
        <v>0</v>
      </c>
      <c r="P5592" s="29">
        <f t="shared" si="348"/>
        <v>-10267086</v>
      </c>
      <c r="Q5592" s="29">
        <f t="shared" si="349"/>
        <v>11299968</v>
      </c>
      <c r="R5592" s="29">
        <f t="shared" si="350"/>
        <v>10567236</v>
      </c>
      <c r="S5592" s="15" t="s">
        <v>1736</v>
      </c>
      <c r="T5592" s="15">
        <v>101401</v>
      </c>
      <c r="U5592" s="15" t="s">
        <v>139</v>
      </c>
      <c r="V5592" s="15">
        <v>47030001</v>
      </c>
      <c r="W5592" s="15" t="s">
        <v>140</v>
      </c>
    </row>
    <row r="5593" spans="2:23" hidden="1" x14ac:dyDescent="0.25">
      <c r="B5593" s="14">
        <v>30004933</v>
      </c>
      <c r="C5593" s="14">
        <v>0</v>
      </c>
      <c r="D5593" s="15">
        <v>21030011</v>
      </c>
      <c r="E5593" s="16" t="s">
        <v>5083</v>
      </c>
      <c r="F5593" s="14">
        <v>1403</v>
      </c>
      <c r="G5593" s="17">
        <v>41356</v>
      </c>
      <c r="H5593" s="29">
        <v>21169050</v>
      </c>
      <c r="I5593" s="29">
        <v>0</v>
      </c>
      <c r="J5593" s="29">
        <v>0</v>
      </c>
      <c r="K5593" s="29">
        <v>0</v>
      </c>
      <c r="L5593" s="29">
        <f t="shared" si="347"/>
        <v>21169050</v>
      </c>
      <c r="M5593" s="29">
        <v>-6683450</v>
      </c>
      <c r="N5593" s="29">
        <v>-790980</v>
      </c>
      <c r="O5593" s="29">
        <v>0</v>
      </c>
      <c r="P5593" s="29">
        <f t="shared" si="348"/>
        <v>-7474430</v>
      </c>
      <c r="Q5593" s="29">
        <f t="shared" si="349"/>
        <v>14485600</v>
      </c>
      <c r="R5593" s="29">
        <f t="shared" si="350"/>
        <v>13694620</v>
      </c>
      <c r="S5593" s="15" t="s">
        <v>1736</v>
      </c>
      <c r="T5593" s="15">
        <v>101403</v>
      </c>
      <c r="U5593" s="15" t="s">
        <v>218</v>
      </c>
      <c r="V5593" s="15">
        <v>47030001</v>
      </c>
      <c r="W5593" s="15" t="s">
        <v>140</v>
      </c>
    </row>
    <row r="5594" spans="2:23" hidden="1" x14ac:dyDescent="0.25">
      <c r="B5594" s="14">
        <v>30004934</v>
      </c>
      <c r="C5594" s="14">
        <v>0</v>
      </c>
      <c r="D5594" s="15">
        <v>21030011</v>
      </c>
      <c r="E5594" s="16" t="s">
        <v>5084</v>
      </c>
      <c r="F5594" s="14">
        <v>1401</v>
      </c>
      <c r="G5594" s="17">
        <v>40269</v>
      </c>
      <c r="H5594" s="29">
        <v>21795719</v>
      </c>
      <c r="I5594" s="29">
        <v>0</v>
      </c>
      <c r="J5594" s="29">
        <v>0</v>
      </c>
      <c r="K5594" s="29">
        <v>0</v>
      </c>
      <c r="L5594" s="29">
        <f t="shared" si="347"/>
        <v>21795719</v>
      </c>
      <c r="M5594" s="29">
        <v>-9974316</v>
      </c>
      <c r="N5594" s="29">
        <v>-766544</v>
      </c>
      <c r="O5594" s="29">
        <v>0</v>
      </c>
      <c r="P5594" s="29">
        <f t="shared" si="348"/>
        <v>-10740860</v>
      </c>
      <c r="Q5594" s="29">
        <f t="shared" si="349"/>
        <v>11821403</v>
      </c>
      <c r="R5594" s="29">
        <f t="shared" si="350"/>
        <v>11054859</v>
      </c>
      <c r="S5594" s="15" t="s">
        <v>1736</v>
      </c>
      <c r="T5594" s="15">
        <v>101401</v>
      </c>
      <c r="U5594" s="15" t="s">
        <v>139</v>
      </c>
      <c r="V5594" s="15">
        <v>47030001</v>
      </c>
      <c r="W5594" s="15" t="s">
        <v>140</v>
      </c>
    </row>
    <row r="5595" spans="2:23" hidden="1" x14ac:dyDescent="0.25">
      <c r="B5595" s="14">
        <v>30004935</v>
      </c>
      <c r="C5595" s="14">
        <v>0</v>
      </c>
      <c r="D5595" s="15">
        <v>21030011</v>
      </c>
      <c r="E5595" s="16" t="s">
        <v>5085</v>
      </c>
      <c r="F5595" s="14">
        <v>1401</v>
      </c>
      <c r="G5595" s="17">
        <v>40269</v>
      </c>
      <c r="H5595" s="29">
        <v>22000606</v>
      </c>
      <c r="I5595" s="29">
        <v>0</v>
      </c>
      <c r="J5595" s="29">
        <v>0</v>
      </c>
      <c r="K5595" s="29">
        <v>0</v>
      </c>
      <c r="L5595" s="29">
        <f t="shared" si="347"/>
        <v>22000606</v>
      </c>
      <c r="M5595" s="29">
        <v>-10068080</v>
      </c>
      <c r="N5595" s="29">
        <v>-773750</v>
      </c>
      <c r="O5595" s="29">
        <v>0</v>
      </c>
      <c r="P5595" s="29">
        <f t="shared" si="348"/>
        <v>-10841830</v>
      </c>
      <c r="Q5595" s="29">
        <f t="shared" si="349"/>
        <v>11932526</v>
      </c>
      <c r="R5595" s="29">
        <f t="shared" si="350"/>
        <v>11158776</v>
      </c>
      <c r="S5595" s="15" t="s">
        <v>1736</v>
      </c>
      <c r="T5595" s="15">
        <v>101401</v>
      </c>
      <c r="U5595" s="15" t="s">
        <v>139</v>
      </c>
      <c r="V5595" s="15">
        <v>47030001</v>
      </c>
      <c r="W5595" s="15" t="s">
        <v>140</v>
      </c>
    </row>
    <row r="5596" spans="2:23" hidden="1" x14ac:dyDescent="0.25">
      <c r="B5596" s="14">
        <v>30004936</v>
      </c>
      <c r="C5596" s="14">
        <v>0</v>
      </c>
      <c r="D5596" s="15">
        <v>21030011</v>
      </c>
      <c r="E5596" s="16" t="s">
        <v>5086</v>
      </c>
      <c r="F5596" s="14">
        <v>1401</v>
      </c>
      <c r="G5596" s="17">
        <v>40269</v>
      </c>
      <c r="H5596" s="29">
        <v>22081986</v>
      </c>
      <c r="I5596" s="29">
        <v>0</v>
      </c>
      <c r="J5596" s="29">
        <v>0</v>
      </c>
      <c r="K5596" s="29">
        <v>0</v>
      </c>
      <c r="L5596" s="29">
        <f t="shared" si="347"/>
        <v>22081986</v>
      </c>
      <c r="M5596" s="29">
        <v>-10105321</v>
      </c>
      <c r="N5596" s="29">
        <v>-776612</v>
      </c>
      <c r="O5596" s="29">
        <v>0</v>
      </c>
      <c r="P5596" s="29">
        <f t="shared" si="348"/>
        <v>-10881933</v>
      </c>
      <c r="Q5596" s="29">
        <f t="shared" si="349"/>
        <v>11976665</v>
      </c>
      <c r="R5596" s="29">
        <f t="shared" si="350"/>
        <v>11200053</v>
      </c>
      <c r="S5596" s="15" t="s">
        <v>1736</v>
      </c>
      <c r="T5596" s="15">
        <v>101401</v>
      </c>
      <c r="U5596" s="15" t="s">
        <v>139</v>
      </c>
      <c r="V5596" s="15">
        <v>47030001</v>
      </c>
      <c r="W5596" s="15" t="s">
        <v>140</v>
      </c>
    </row>
    <row r="5597" spans="2:23" hidden="1" x14ac:dyDescent="0.25">
      <c r="B5597" s="14">
        <v>30004937</v>
      </c>
      <c r="C5597" s="14">
        <v>0</v>
      </c>
      <c r="D5597" s="15">
        <v>21030011</v>
      </c>
      <c r="E5597" s="16" t="s">
        <v>5087</v>
      </c>
      <c r="F5597" s="14">
        <v>1301</v>
      </c>
      <c r="G5597" s="17">
        <v>40269</v>
      </c>
      <c r="H5597" s="29">
        <v>22083000</v>
      </c>
      <c r="I5597" s="29">
        <v>0</v>
      </c>
      <c r="J5597" s="29">
        <v>0</v>
      </c>
      <c r="K5597" s="29">
        <v>0</v>
      </c>
      <c r="L5597" s="29">
        <f t="shared" si="347"/>
        <v>22083000</v>
      </c>
      <c r="M5597" s="29">
        <v>-10105785</v>
      </c>
      <c r="N5597" s="29">
        <v>-776647</v>
      </c>
      <c r="O5597" s="29">
        <v>0</v>
      </c>
      <c r="P5597" s="29">
        <f t="shared" si="348"/>
        <v>-10882432</v>
      </c>
      <c r="Q5597" s="29">
        <f t="shared" si="349"/>
        <v>11977215</v>
      </c>
      <c r="R5597" s="29">
        <f t="shared" si="350"/>
        <v>11200568</v>
      </c>
      <c r="S5597" s="15" t="s">
        <v>1736</v>
      </c>
      <c r="T5597" s="15">
        <v>101301</v>
      </c>
      <c r="U5597" s="15" t="s">
        <v>133</v>
      </c>
      <c r="V5597" s="15">
        <v>47030001</v>
      </c>
      <c r="W5597" s="15" t="s">
        <v>134</v>
      </c>
    </row>
    <row r="5598" spans="2:23" hidden="1" x14ac:dyDescent="0.25">
      <c r="B5598" s="14">
        <v>30004938</v>
      </c>
      <c r="C5598" s="14">
        <v>0</v>
      </c>
      <c r="D5598" s="15">
        <v>21030011</v>
      </c>
      <c r="E5598" s="16" t="s">
        <v>5088</v>
      </c>
      <c r="F5598" s="14">
        <v>1201</v>
      </c>
      <c r="G5598" s="17">
        <v>40269</v>
      </c>
      <c r="H5598" s="29">
        <v>22435266</v>
      </c>
      <c r="I5598" s="29">
        <v>0</v>
      </c>
      <c r="J5598" s="29">
        <v>0</v>
      </c>
      <c r="K5598" s="29">
        <v>0</v>
      </c>
      <c r="L5598" s="29">
        <f t="shared" si="347"/>
        <v>22435266</v>
      </c>
      <c r="M5598" s="29">
        <v>-10266992</v>
      </c>
      <c r="N5598" s="29">
        <v>-789036</v>
      </c>
      <c r="O5598" s="29">
        <v>0</v>
      </c>
      <c r="P5598" s="29">
        <f t="shared" si="348"/>
        <v>-11056028</v>
      </c>
      <c r="Q5598" s="29">
        <f t="shared" si="349"/>
        <v>12168274</v>
      </c>
      <c r="R5598" s="29">
        <f t="shared" si="350"/>
        <v>11379238</v>
      </c>
      <c r="S5598" s="15" t="s">
        <v>1736</v>
      </c>
      <c r="T5598" s="15">
        <v>101201</v>
      </c>
      <c r="U5598" s="15" t="s">
        <v>144</v>
      </c>
      <c r="V5598" s="15">
        <v>47030001</v>
      </c>
      <c r="W5598" s="15" t="s">
        <v>145</v>
      </c>
    </row>
    <row r="5599" spans="2:23" hidden="1" x14ac:dyDescent="0.25">
      <c r="B5599" s="14">
        <v>30004939</v>
      </c>
      <c r="C5599" s="14">
        <v>0</v>
      </c>
      <c r="D5599" s="15">
        <v>21030011</v>
      </c>
      <c r="E5599" s="16" t="s">
        <v>5089</v>
      </c>
      <c r="F5599" s="14">
        <v>1301</v>
      </c>
      <c r="G5599" s="17">
        <v>40717</v>
      </c>
      <c r="H5599" s="29">
        <v>22541821</v>
      </c>
      <c r="I5599" s="29">
        <v>0</v>
      </c>
      <c r="J5599" s="29">
        <v>0</v>
      </c>
      <c r="K5599" s="29">
        <v>0</v>
      </c>
      <c r="L5599" s="29">
        <f t="shared" si="347"/>
        <v>22541821</v>
      </c>
      <c r="M5599" s="29">
        <v>-9008773</v>
      </c>
      <c r="N5599" s="29">
        <v>-814860</v>
      </c>
      <c r="O5599" s="29">
        <v>0</v>
      </c>
      <c r="P5599" s="29">
        <f t="shared" si="348"/>
        <v>-9823633</v>
      </c>
      <c r="Q5599" s="29">
        <f t="shared" si="349"/>
        <v>13533048</v>
      </c>
      <c r="R5599" s="29">
        <f t="shared" si="350"/>
        <v>12718188</v>
      </c>
      <c r="S5599" s="15" t="s">
        <v>1736</v>
      </c>
      <c r="T5599" s="15">
        <v>101301</v>
      </c>
      <c r="U5599" s="15" t="s">
        <v>133</v>
      </c>
      <c r="V5599" s="15">
        <v>47030001</v>
      </c>
      <c r="W5599" s="15" t="s">
        <v>134</v>
      </c>
    </row>
    <row r="5600" spans="2:23" hidden="1" x14ac:dyDescent="0.25">
      <c r="B5600" s="14">
        <v>30004940</v>
      </c>
      <c r="C5600" s="14">
        <v>0</v>
      </c>
      <c r="D5600" s="15">
        <v>21030011</v>
      </c>
      <c r="E5600" s="16" t="s">
        <v>5090</v>
      </c>
      <c r="F5600" s="14">
        <v>1203</v>
      </c>
      <c r="G5600" s="17">
        <v>40269</v>
      </c>
      <c r="H5600" s="29">
        <v>22604088</v>
      </c>
      <c r="I5600" s="29">
        <v>0</v>
      </c>
      <c r="J5600" s="29">
        <v>0</v>
      </c>
      <c r="K5600" s="29">
        <v>0</v>
      </c>
      <c r="L5600" s="29">
        <f t="shared" si="347"/>
        <v>22604088</v>
      </c>
      <c r="M5600" s="29">
        <v>-10344249</v>
      </c>
      <c r="N5600" s="29">
        <v>-794974</v>
      </c>
      <c r="O5600" s="29">
        <v>0</v>
      </c>
      <c r="P5600" s="29">
        <f t="shared" si="348"/>
        <v>-11139223</v>
      </c>
      <c r="Q5600" s="29">
        <f t="shared" si="349"/>
        <v>12259839</v>
      </c>
      <c r="R5600" s="29">
        <f t="shared" si="350"/>
        <v>11464865</v>
      </c>
      <c r="S5600" s="15" t="s">
        <v>1736</v>
      </c>
      <c r="T5600" s="15">
        <v>101203</v>
      </c>
      <c r="U5600" s="15" t="s">
        <v>210</v>
      </c>
      <c r="V5600" s="15">
        <v>47030001</v>
      </c>
      <c r="W5600" s="15" t="s">
        <v>145</v>
      </c>
    </row>
    <row r="5601" spans="2:23" hidden="1" x14ac:dyDescent="0.25">
      <c r="B5601" s="14">
        <v>30004941</v>
      </c>
      <c r="C5601" s="14">
        <v>0</v>
      </c>
      <c r="D5601" s="15">
        <v>21030011</v>
      </c>
      <c r="E5601" s="16" t="s">
        <v>5091</v>
      </c>
      <c r="F5601" s="14">
        <v>1301</v>
      </c>
      <c r="G5601" s="17">
        <v>40269</v>
      </c>
      <c r="H5601" s="29">
        <v>22752000</v>
      </c>
      <c r="I5601" s="29">
        <v>0</v>
      </c>
      <c r="J5601" s="29">
        <v>0</v>
      </c>
      <c r="K5601" s="29">
        <v>0</v>
      </c>
      <c r="L5601" s="29">
        <f t="shared" si="347"/>
        <v>22752000</v>
      </c>
      <c r="M5601" s="29">
        <v>-10411937</v>
      </c>
      <c r="N5601" s="29">
        <v>-800176</v>
      </c>
      <c r="O5601" s="29">
        <v>0</v>
      </c>
      <c r="P5601" s="29">
        <f t="shared" si="348"/>
        <v>-11212113</v>
      </c>
      <c r="Q5601" s="29">
        <f t="shared" si="349"/>
        <v>12340063</v>
      </c>
      <c r="R5601" s="29">
        <f t="shared" si="350"/>
        <v>11539887</v>
      </c>
      <c r="S5601" s="15" t="s">
        <v>1736</v>
      </c>
      <c r="T5601" s="15">
        <v>101301</v>
      </c>
      <c r="U5601" s="15" t="s">
        <v>133</v>
      </c>
      <c r="V5601" s="15">
        <v>47030001</v>
      </c>
      <c r="W5601" s="15" t="s">
        <v>134</v>
      </c>
    </row>
    <row r="5602" spans="2:23" hidden="1" x14ac:dyDescent="0.25">
      <c r="B5602" s="14">
        <v>30004942</v>
      </c>
      <c r="C5602" s="14">
        <v>0</v>
      </c>
      <c r="D5602" s="15">
        <v>21030011</v>
      </c>
      <c r="E5602" s="16" t="s">
        <v>5092</v>
      </c>
      <c r="F5602" s="14">
        <v>1015</v>
      </c>
      <c r="G5602" s="17">
        <v>41275</v>
      </c>
      <c r="H5602" s="29">
        <v>23160894</v>
      </c>
      <c r="I5602" s="29">
        <v>0</v>
      </c>
      <c r="J5602" s="29">
        <v>0</v>
      </c>
      <c r="K5602" s="29">
        <v>0</v>
      </c>
      <c r="L5602" s="29">
        <f t="shared" si="347"/>
        <v>23160894</v>
      </c>
      <c r="M5602" s="29">
        <v>-17571996</v>
      </c>
      <c r="N5602" s="29">
        <v>-264475</v>
      </c>
      <c r="O5602" s="29">
        <v>0</v>
      </c>
      <c r="P5602" s="29">
        <f t="shared" si="348"/>
        <v>-17836471</v>
      </c>
      <c r="Q5602" s="29">
        <f t="shared" si="349"/>
        <v>5588898</v>
      </c>
      <c r="R5602" s="29">
        <f t="shared" si="350"/>
        <v>5324423</v>
      </c>
      <c r="S5602" s="15" t="s">
        <v>1736</v>
      </c>
      <c r="T5602" s="15">
        <v>100205</v>
      </c>
      <c r="U5602" s="15" t="s">
        <v>159</v>
      </c>
      <c r="V5602" s="15">
        <v>47030001</v>
      </c>
      <c r="W5602" s="15" t="s">
        <v>71</v>
      </c>
    </row>
    <row r="5603" spans="2:23" hidden="1" x14ac:dyDescent="0.25">
      <c r="B5603" s="14">
        <v>30004943</v>
      </c>
      <c r="C5603" s="14">
        <v>0</v>
      </c>
      <c r="D5603" s="15">
        <v>21030011</v>
      </c>
      <c r="E5603" s="16" t="s">
        <v>5093</v>
      </c>
      <c r="F5603" s="14">
        <v>1202</v>
      </c>
      <c r="G5603" s="17">
        <v>40269</v>
      </c>
      <c r="H5603" s="29">
        <v>23283749</v>
      </c>
      <c r="I5603" s="29">
        <v>0</v>
      </c>
      <c r="J5603" s="29">
        <v>0</v>
      </c>
      <c r="K5603" s="29">
        <v>0</v>
      </c>
      <c r="L5603" s="29">
        <f t="shared" si="347"/>
        <v>23283749</v>
      </c>
      <c r="M5603" s="29">
        <v>-10655278</v>
      </c>
      <c r="N5603" s="29">
        <v>-818877</v>
      </c>
      <c r="O5603" s="29">
        <v>0</v>
      </c>
      <c r="P5603" s="29">
        <f t="shared" si="348"/>
        <v>-11474155</v>
      </c>
      <c r="Q5603" s="29">
        <f t="shared" si="349"/>
        <v>12628471</v>
      </c>
      <c r="R5603" s="29">
        <f t="shared" si="350"/>
        <v>11809594</v>
      </c>
      <c r="S5603" s="15" t="s">
        <v>1736</v>
      </c>
      <c r="T5603" s="15">
        <v>101202</v>
      </c>
      <c r="U5603" s="15" t="s">
        <v>149</v>
      </c>
      <c r="V5603" s="15">
        <v>47030001</v>
      </c>
      <c r="W5603" s="15" t="s">
        <v>145</v>
      </c>
    </row>
    <row r="5604" spans="2:23" hidden="1" x14ac:dyDescent="0.25">
      <c r="B5604" s="14">
        <v>30004945</v>
      </c>
      <c r="C5604" s="14">
        <v>0</v>
      </c>
      <c r="D5604" s="15">
        <v>21030011</v>
      </c>
      <c r="E5604" s="16" t="s">
        <v>5094</v>
      </c>
      <c r="F5604" s="14">
        <v>1405</v>
      </c>
      <c r="G5604" s="17">
        <v>40999</v>
      </c>
      <c r="H5604" s="29">
        <v>23377402</v>
      </c>
      <c r="I5604" s="29">
        <v>0</v>
      </c>
      <c r="J5604" s="29">
        <v>0</v>
      </c>
      <c r="K5604" s="29">
        <v>0</v>
      </c>
      <c r="L5604" s="29">
        <f t="shared" si="347"/>
        <v>23377402</v>
      </c>
      <c r="M5604" s="29">
        <v>-18454724</v>
      </c>
      <c r="N5604" s="29">
        <v>-234653</v>
      </c>
      <c r="O5604" s="29">
        <v>0</v>
      </c>
      <c r="P5604" s="29">
        <f t="shared" si="348"/>
        <v>-18689377</v>
      </c>
      <c r="Q5604" s="29">
        <f t="shared" si="349"/>
        <v>4922678</v>
      </c>
      <c r="R5604" s="29">
        <f t="shared" si="350"/>
        <v>4688025</v>
      </c>
      <c r="S5604" s="15" t="s">
        <v>1736</v>
      </c>
      <c r="T5604" s="15">
        <v>101405</v>
      </c>
      <c r="U5604" s="15" t="s">
        <v>162</v>
      </c>
      <c r="V5604" s="15">
        <v>47030001</v>
      </c>
      <c r="W5604" s="15" t="s">
        <v>140</v>
      </c>
    </row>
    <row r="5605" spans="2:23" hidden="1" x14ac:dyDescent="0.25">
      <c r="B5605" s="14">
        <v>30004946</v>
      </c>
      <c r="C5605" s="14">
        <v>0</v>
      </c>
      <c r="D5605" s="15">
        <v>21030011</v>
      </c>
      <c r="E5605" s="16" t="s">
        <v>5095</v>
      </c>
      <c r="F5605" s="14">
        <v>1201</v>
      </c>
      <c r="G5605" s="17">
        <v>40269</v>
      </c>
      <c r="H5605" s="29">
        <v>23754350</v>
      </c>
      <c r="I5605" s="29">
        <v>0</v>
      </c>
      <c r="J5605" s="29">
        <v>0</v>
      </c>
      <c r="K5605" s="29">
        <v>0</v>
      </c>
      <c r="L5605" s="29">
        <f t="shared" si="347"/>
        <v>23754350</v>
      </c>
      <c r="M5605" s="29">
        <v>-10870639</v>
      </c>
      <c r="N5605" s="29">
        <v>-835428</v>
      </c>
      <c r="O5605" s="29">
        <v>0</v>
      </c>
      <c r="P5605" s="29">
        <f t="shared" si="348"/>
        <v>-11706067</v>
      </c>
      <c r="Q5605" s="29">
        <f t="shared" si="349"/>
        <v>12883711</v>
      </c>
      <c r="R5605" s="29">
        <f t="shared" si="350"/>
        <v>12048283</v>
      </c>
      <c r="S5605" s="15" t="s">
        <v>1736</v>
      </c>
      <c r="T5605" s="15">
        <v>101201</v>
      </c>
      <c r="U5605" s="15" t="s">
        <v>144</v>
      </c>
      <c r="V5605" s="15">
        <v>47030001</v>
      </c>
      <c r="W5605" s="15" t="s">
        <v>145</v>
      </c>
    </row>
    <row r="5606" spans="2:23" hidden="1" x14ac:dyDescent="0.25">
      <c r="B5606" s="14">
        <v>30004947</v>
      </c>
      <c r="C5606" s="14">
        <v>0</v>
      </c>
      <c r="D5606" s="15">
        <v>21030011</v>
      </c>
      <c r="E5606" s="16" t="s">
        <v>5096</v>
      </c>
      <c r="F5606" s="14">
        <v>1301</v>
      </c>
      <c r="G5606" s="17">
        <v>40269</v>
      </c>
      <c r="H5606" s="29">
        <v>23782000</v>
      </c>
      <c r="I5606" s="29">
        <v>0</v>
      </c>
      <c r="J5606" s="29">
        <v>0</v>
      </c>
      <c r="K5606" s="29">
        <v>0</v>
      </c>
      <c r="L5606" s="29">
        <f t="shared" si="347"/>
        <v>23782000</v>
      </c>
      <c r="M5606" s="29">
        <v>-10883293</v>
      </c>
      <c r="N5606" s="29">
        <v>-836400</v>
      </c>
      <c r="O5606" s="29">
        <v>0</v>
      </c>
      <c r="P5606" s="29">
        <f t="shared" si="348"/>
        <v>-11719693</v>
      </c>
      <c r="Q5606" s="29">
        <f t="shared" si="349"/>
        <v>12898707</v>
      </c>
      <c r="R5606" s="29">
        <f t="shared" si="350"/>
        <v>12062307</v>
      </c>
      <c r="S5606" s="15" t="s">
        <v>1736</v>
      </c>
      <c r="T5606" s="15">
        <v>101301</v>
      </c>
      <c r="U5606" s="15" t="s">
        <v>133</v>
      </c>
      <c r="V5606" s="15">
        <v>47030001</v>
      </c>
      <c r="W5606" s="15" t="s">
        <v>134</v>
      </c>
    </row>
    <row r="5607" spans="2:23" hidden="1" x14ac:dyDescent="0.25">
      <c r="B5607" s="14">
        <v>30004949</v>
      </c>
      <c r="C5607" s="14">
        <v>0</v>
      </c>
      <c r="D5607" s="15">
        <v>21030011</v>
      </c>
      <c r="E5607" s="16" t="s">
        <v>5097</v>
      </c>
      <c r="F5607" s="14">
        <v>1405</v>
      </c>
      <c r="G5607" s="17">
        <v>39545</v>
      </c>
      <c r="H5607" s="29">
        <v>24320554</v>
      </c>
      <c r="I5607" s="29">
        <v>0</v>
      </c>
      <c r="J5607" s="29">
        <v>-1054649</v>
      </c>
      <c r="K5607" s="29">
        <v>0</v>
      </c>
      <c r="L5607" s="29">
        <f t="shared" si="347"/>
        <v>23265905</v>
      </c>
      <c r="M5607" s="29">
        <v>-22834799</v>
      </c>
      <c r="N5607" s="29">
        <v>-21669.19</v>
      </c>
      <c r="O5607" s="29">
        <v>0</v>
      </c>
      <c r="P5607" s="29">
        <f t="shared" si="348"/>
        <v>-22856468.190000001</v>
      </c>
      <c r="Q5607" s="29">
        <f t="shared" si="349"/>
        <v>1485755</v>
      </c>
      <c r="R5607" s="29">
        <f t="shared" si="350"/>
        <v>409436.80999999866</v>
      </c>
      <c r="S5607" s="15" t="s">
        <v>1736</v>
      </c>
      <c r="T5607" s="15">
        <v>101405</v>
      </c>
      <c r="U5607" s="15" t="s">
        <v>162</v>
      </c>
      <c r="V5607" s="15">
        <v>47030001</v>
      </c>
      <c r="W5607" s="15" t="s">
        <v>140</v>
      </c>
    </row>
    <row r="5608" spans="2:23" hidden="1" x14ac:dyDescent="0.25">
      <c r="B5608" s="14">
        <v>30004950</v>
      </c>
      <c r="C5608" s="14">
        <v>0</v>
      </c>
      <c r="D5608" s="15">
        <v>21030011</v>
      </c>
      <c r="E5608" s="16" t="s">
        <v>5098</v>
      </c>
      <c r="F5608" s="14">
        <v>1202</v>
      </c>
      <c r="G5608" s="17">
        <v>40269</v>
      </c>
      <c r="H5608" s="29">
        <v>24397415</v>
      </c>
      <c r="I5608" s="29">
        <v>0</v>
      </c>
      <c r="J5608" s="29">
        <v>0</v>
      </c>
      <c r="K5608" s="29">
        <v>0</v>
      </c>
      <c r="L5608" s="29">
        <f t="shared" si="347"/>
        <v>24397415</v>
      </c>
      <c r="M5608" s="29">
        <v>-11164922</v>
      </c>
      <c r="N5608" s="29">
        <v>-858044</v>
      </c>
      <c r="O5608" s="29">
        <v>0</v>
      </c>
      <c r="P5608" s="29">
        <f t="shared" si="348"/>
        <v>-12022966</v>
      </c>
      <c r="Q5608" s="29">
        <f t="shared" si="349"/>
        <v>13232493</v>
      </c>
      <c r="R5608" s="29">
        <f t="shared" si="350"/>
        <v>12374449</v>
      </c>
      <c r="S5608" s="15" t="s">
        <v>1736</v>
      </c>
      <c r="T5608" s="15">
        <v>101202</v>
      </c>
      <c r="U5608" s="15" t="s">
        <v>149</v>
      </c>
      <c r="V5608" s="15">
        <v>47030001</v>
      </c>
      <c r="W5608" s="15" t="s">
        <v>145</v>
      </c>
    </row>
    <row r="5609" spans="2:23" hidden="1" x14ac:dyDescent="0.25">
      <c r="B5609" s="14">
        <v>30004951</v>
      </c>
      <c r="C5609" s="14">
        <v>0</v>
      </c>
      <c r="D5609" s="15">
        <v>21030011</v>
      </c>
      <c r="E5609" s="16" t="s">
        <v>5099</v>
      </c>
      <c r="F5609" s="14">
        <v>1401</v>
      </c>
      <c r="G5609" s="17">
        <v>40269</v>
      </c>
      <c r="H5609" s="29">
        <v>24505848</v>
      </c>
      <c r="I5609" s="29">
        <v>0</v>
      </c>
      <c r="J5609" s="29">
        <v>0</v>
      </c>
      <c r="K5609" s="29">
        <v>0</v>
      </c>
      <c r="L5609" s="29">
        <f t="shared" si="347"/>
        <v>24505848</v>
      </c>
      <c r="M5609" s="29">
        <v>-11214547</v>
      </c>
      <c r="N5609" s="29">
        <v>-861858</v>
      </c>
      <c r="O5609" s="29">
        <v>0</v>
      </c>
      <c r="P5609" s="29">
        <f t="shared" si="348"/>
        <v>-12076405</v>
      </c>
      <c r="Q5609" s="29">
        <f t="shared" si="349"/>
        <v>13291301</v>
      </c>
      <c r="R5609" s="29">
        <f t="shared" si="350"/>
        <v>12429443</v>
      </c>
      <c r="S5609" s="15" t="s">
        <v>1736</v>
      </c>
      <c r="T5609" s="15">
        <v>101401</v>
      </c>
      <c r="U5609" s="15" t="s">
        <v>139</v>
      </c>
      <c r="V5609" s="15">
        <v>47030001</v>
      </c>
      <c r="W5609" s="15" t="s">
        <v>140</v>
      </c>
    </row>
    <row r="5610" spans="2:23" hidden="1" x14ac:dyDescent="0.25">
      <c r="B5610" s="14">
        <v>30004952</v>
      </c>
      <c r="C5610" s="14">
        <v>0</v>
      </c>
      <c r="D5610" s="15">
        <v>21030011</v>
      </c>
      <c r="E5610" s="16" t="s">
        <v>5100</v>
      </c>
      <c r="F5610" s="14">
        <v>1202</v>
      </c>
      <c r="G5610" s="17">
        <v>40269</v>
      </c>
      <c r="H5610" s="29">
        <v>24796130</v>
      </c>
      <c r="I5610" s="29">
        <v>0</v>
      </c>
      <c r="J5610" s="29">
        <v>0</v>
      </c>
      <c r="K5610" s="29">
        <v>0</v>
      </c>
      <c r="L5610" s="29">
        <f t="shared" si="347"/>
        <v>24796130</v>
      </c>
      <c r="M5610" s="29">
        <v>-11347387</v>
      </c>
      <c r="N5610" s="29">
        <v>-872067</v>
      </c>
      <c r="O5610" s="29">
        <v>0</v>
      </c>
      <c r="P5610" s="29">
        <f t="shared" si="348"/>
        <v>-12219454</v>
      </c>
      <c r="Q5610" s="29">
        <f t="shared" si="349"/>
        <v>13448743</v>
      </c>
      <c r="R5610" s="29">
        <f t="shared" si="350"/>
        <v>12576676</v>
      </c>
      <c r="S5610" s="15" t="s">
        <v>1736</v>
      </c>
      <c r="T5610" s="15">
        <v>101202</v>
      </c>
      <c r="U5610" s="15" t="s">
        <v>149</v>
      </c>
      <c r="V5610" s="15">
        <v>47030001</v>
      </c>
      <c r="W5610" s="15" t="s">
        <v>145</v>
      </c>
    </row>
    <row r="5611" spans="2:23" hidden="1" x14ac:dyDescent="0.25">
      <c r="B5611" s="14">
        <v>30004953</v>
      </c>
      <c r="C5611" s="14">
        <v>0</v>
      </c>
      <c r="D5611" s="15">
        <v>21030011</v>
      </c>
      <c r="E5611" s="16" t="s">
        <v>5101</v>
      </c>
      <c r="F5611" s="14">
        <v>1301</v>
      </c>
      <c r="G5611" s="17">
        <v>40269</v>
      </c>
      <c r="H5611" s="29">
        <v>24815000</v>
      </c>
      <c r="I5611" s="29">
        <v>0</v>
      </c>
      <c r="J5611" s="29">
        <v>0</v>
      </c>
      <c r="K5611" s="29">
        <v>0</v>
      </c>
      <c r="L5611" s="29">
        <f t="shared" si="347"/>
        <v>24815000</v>
      </c>
      <c r="M5611" s="29">
        <v>-11356023</v>
      </c>
      <c r="N5611" s="29">
        <v>-872730</v>
      </c>
      <c r="O5611" s="29">
        <v>0</v>
      </c>
      <c r="P5611" s="29">
        <f t="shared" si="348"/>
        <v>-12228753</v>
      </c>
      <c r="Q5611" s="29">
        <f t="shared" si="349"/>
        <v>13458977</v>
      </c>
      <c r="R5611" s="29">
        <f t="shared" si="350"/>
        <v>12586247</v>
      </c>
      <c r="S5611" s="15" t="s">
        <v>1736</v>
      </c>
      <c r="T5611" s="15">
        <v>101301</v>
      </c>
      <c r="U5611" s="15" t="s">
        <v>133</v>
      </c>
      <c r="V5611" s="15">
        <v>47030001</v>
      </c>
      <c r="W5611" s="15" t="s">
        <v>134</v>
      </c>
    </row>
    <row r="5612" spans="2:23" hidden="1" x14ac:dyDescent="0.25">
      <c r="B5612" s="14">
        <v>30004954</v>
      </c>
      <c r="C5612" s="14">
        <v>0</v>
      </c>
      <c r="D5612" s="15">
        <v>21030011</v>
      </c>
      <c r="E5612" s="16" t="s">
        <v>5102</v>
      </c>
      <c r="F5612" s="14">
        <v>1301</v>
      </c>
      <c r="G5612" s="17">
        <v>40269</v>
      </c>
      <c r="H5612" s="29">
        <v>24815000</v>
      </c>
      <c r="I5612" s="29">
        <v>0</v>
      </c>
      <c r="J5612" s="29">
        <v>0</v>
      </c>
      <c r="K5612" s="29">
        <v>0</v>
      </c>
      <c r="L5612" s="29">
        <f t="shared" si="347"/>
        <v>24815000</v>
      </c>
      <c r="M5612" s="29">
        <v>-11356023</v>
      </c>
      <c r="N5612" s="29">
        <v>-872730</v>
      </c>
      <c r="O5612" s="29">
        <v>0</v>
      </c>
      <c r="P5612" s="29">
        <f t="shared" si="348"/>
        <v>-12228753</v>
      </c>
      <c r="Q5612" s="29">
        <f t="shared" si="349"/>
        <v>13458977</v>
      </c>
      <c r="R5612" s="29">
        <f t="shared" si="350"/>
        <v>12586247</v>
      </c>
      <c r="S5612" s="15" t="s">
        <v>1736</v>
      </c>
      <c r="T5612" s="15">
        <v>101301</v>
      </c>
      <c r="U5612" s="15" t="s">
        <v>133</v>
      </c>
      <c r="V5612" s="15">
        <v>47030001</v>
      </c>
      <c r="W5612" s="15" t="s">
        <v>134</v>
      </c>
    </row>
    <row r="5613" spans="2:23" hidden="1" x14ac:dyDescent="0.25">
      <c r="B5613" s="14">
        <v>30004955</v>
      </c>
      <c r="C5613" s="14">
        <v>0</v>
      </c>
      <c r="D5613" s="15">
        <v>21030011</v>
      </c>
      <c r="E5613" s="16" t="s">
        <v>5103</v>
      </c>
      <c r="F5613" s="14">
        <v>1401</v>
      </c>
      <c r="G5613" s="17">
        <v>40269</v>
      </c>
      <c r="H5613" s="29">
        <v>24874031</v>
      </c>
      <c r="I5613" s="29">
        <v>0</v>
      </c>
      <c r="J5613" s="29">
        <v>0</v>
      </c>
      <c r="K5613" s="29">
        <v>0</v>
      </c>
      <c r="L5613" s="29">
        <f t="shared" si="347"/>
        <v>24874031</v>
      </c>
      <c r="M5613" s="29">
        <v>-11383039</v>
      </c>
      <c r="N5613" s="29">
        <v>-874806</v>
      </c>
      <c r="O5613" s="29">
        <v>0</v>
      </c>
      <c r="P5613" s="29">
        <f t="shared" si="348"/>
        <v>-12257845</v>
      </c>
      <c r="Q5613" s="29">
        <f t="shared" si="349"/>
        <v>13490992</v>
      </c>
      <c r="R5613" s="29">
        <f t="shared" si="350"/>
        <v>12616186</v>
      </c>
      <c r="S5613" s="15" t="s">
        <v>1736</v>
      </c>
      <c r="T5613" s="15">
        <v>101401</v>
      </c>
      <c r="U5613" s="15" t="s">
        <v>139</v>
      </c>
      <c r="V5613" s="15">
        <v>47030001</v>
      </c>
      <c r="W5613" s="15" t="s">
        <v>140</v>
      </c>
    </row>
    <row r="5614" spans="2:23" hidden="1" x14ac:dyDescent="0.25">
      <c r="B5614" s="14">
        <v>30004956</v>
      </c>
      <c r="C5614" s="14">
        <v>0</v>
      </c>
      <c r="D5614" s="15">
        <v>21030011</v>
      </c>
      <c r="E5614" s="16" t="s">
        <v>5104</v>
      </c>
      <c r="F5614" s="14">
        <v>1015</v>
      </c>
      <c r="G5614" s="17">
        <v>39545</v>
      </c>
      <c r="H5614" s="29">
        <v>25392175</v>
      </c>
      <c r="I5614" s="29">
        <v>0</v>
      </c>
      <c r="J5614" s="29">
        <v>0</v>
      </c>
      <c r="K5614" s="29">
        <v>0</v>
      </c>
      <c r="L5614" s="29">
        <f t="shared" si="347"/>
        <v>25392175</v>
      </c>
      <c r="M5614" s="29">
        <v>-23840955</v>
      </c>
      <c r="N5614" s="29">
        <v>-23436</v>
      </c>
      <c r="O5614" s="29">
        <v>0</v>
      </c>
      <c r="P5614" s="29">
        <f t="shared" si="348"/>
        <v>-23864391</v>
      </c>
      <c r="Q5614" s="29">
        <f t="shared" si="349"/>
        <v>1551220</v>
      </c>
      <c r="R5614" s="29">
        <f t="shared" si="350"/>
        <v>1527784</v>
      </c>
      <c r="S5614" s="15" t="s">
        <v>1736</v>
      </c>
      <c r="T5614" s="15">
        <v>100205</v>
      </c>
      <c r="U5614" s="15" t="s">
        <v>159</v>
      </c>
      <c r="V5614" s="15">
        <v>47030001</v>
      </c>
      <c r="W5614" s="15" t="s">
        <v>71</v>
      </c>
    </row>
    <row r="5615" spans="2:23" hidden="1" x14ac:dyDescent="0.25">
      <c r="B5615" s="14">
        <v>30004957</v>
      </c>
      <c r="C5615" s="14">
        <v>0</v>
      </c>
      <c r="D5615" s="15">
        <v>21030011</v>
      </c>
      <c r="E5615" s="16" t="s">
        <v>5105</v>
      </c>
      <c r="F5615" s="14">
        <v>1401</v>
      </c>
      <c r="G5615" s="17">
        <v>40269</v>
      </c>
      <c r="H5615" s="29">
        <v>26163371</v>
      </c>
      <c r="I5615" s="29">
        <v>0</v>
      </c>
      <c r="J5615" s="29">
        <v>0</v>
      </c>
      <c r="K5615" s="29">
        <v>0</v>
      </c>
      <c r="L5615" s="29">
        <f t="shared" si="347"/>
        <v>26163371</v>
      </c>
      <c r="M5615" s="29">
        <v>-11973073</v>
      </c>
      <c r="N5615" s="29">
        <v>-920152</v>
      </c>
      <c r="O5615" s="29">
        <v>0</v>
      </c>
      <c r="P5615" s="29">
        <f t="shared" si="348"/>
        <v>-12893225</v>
      </c>
      <c r="Q5615" s="29">
        <f t="shared" si="349"/>
        <v>14190298</v>
      </c>
      <c r="R5615" s="29">
        <f t="shared" si="350"/>
        <v>13270146</v>
      </c>
      <c r="S5615" s="15" t="s">
        <v>1736</v>
      </c>
      <c r="T5615" s="15">
        <v>101401</v>
      </c>
      <c r="U5615" s="15" t="s">
        <v>139</v>
      </c>
      <c r="V5615" s="15">
        <v>47030001</v>
      </c>
      <c r="W5615" s="15" t="s">
        <v>140</v>
      </c>
    </row>
    <row r="5616" spans="2:23" hidden="1" x14ac:dyDescent="0.25">
      <c r="B5616" s="14">
        <v>30004958</v>
      </c>
      <c r="C5616" s="14">
        <v>0</v>
      </c>
      <c r="D5616" s="15">
        <v>21030011</v>
      </c>
      <c r="E5616" s="16" t="s">
        <v>5106</v>
      </c>
      <c r="F5616" s="14">
        <v>1401</v>
      </c>
      <c r="G5616" s="17">
        <v>40269</v>
      </c>
      <c r="H5616" s="29">
        <v>26356270</v>
      </c>
      <c r="I5616" s="29">
        <v>0</v>
      </c>
      <c r="J5616" s="29">
        <v>0</v>
      </c>
      <c r="K5616" s="29">
        <v>0</v>
      </c>
      <c r="L5616" s="29">
        <f t="shared" si="347"/>
        <v>26356270</v>
      </c>
      <c r="M5616" s="29">
        <v>-12061348</v>
      </c>
      <c r="N5616" s="29">
        <v>-926936</v>
      </c>
      <c r="O5616" s="29">
        <v>0</v>
      </c>
      <c r="P5616" s="29">
        <f t="shared" si="348"/>
        <v>-12988284</v>
      </c>
      <c r="Q5616" s="29">
        <f t="shared" si="349"/>
        <v>14294922</v>
      </c>
      <c r="R5616" s="29">
        <f t="shared" si="350"/>
        <v>13367986</v>
      </c>
      <c r="S5616" s="15" t="s">
        <v>1736</v>
      </c>
      <c r="T5616" s="15">
        <v>101401</v>
      </c>
      <c r="U5616" s="15" t="s">
        <v>139</v>
      </c>
      <c r="V5616" s="15">
        <v>47030001</v>
      </c>
      <c r="W5616" s="15" t="s">
        <v>140</v>
      </c>
    </row>
    <row r="5617" spans="2:23" hidden="1" x14ac:dyDescent="0.25">
      <c r="B5617" s="14">
        <v>30004959</v>
      </c>
      <c r="C5617" s="14">
        <v>0</v>
      </c>
      <c r="D5617" s="15">
        <v>21030011</v>
      </c>
      <c r="E5617" s="16" t="s">
        <v>5107</v>
      </c>
      <c r="F5617" s="14">
        <v>1201</v>
      </c>
      <c r="G5617" s="17">
        <v>40269</v>
      </c>
      <c r="H5617" s="29">
        <v>26369432</v>
      </c>
      <c r="I5617" s="29">
        <v>0</v>
      </c>
      <c r="J5617" s="29">
        <v>0</v>
      </c>
      <c r="K5617" s="29">
        <v>0</v>
      </c>
      <c r="L5617" s="29">
        <f t="shared" si="347"/>
        <v>26369432</v>
      </c>
      <c r="M5617" s="29">
        <v>-12067372</v>
      </c>
      <c r="N5617" s="29">
        <v>-927399</v>
      </c>
      <c r="O5617" s="29">
        <v>0</v>
      </c>
      <c r="P5617" s="29">
        <f t="shared" si="348"/>
        <v>-12994771</v>
      </c>
      <c r="Q5617" s="29">
        <f t="shared" si="349"/>
        <v>14302060</v>
      </c>
      <c r="R5617" s="29">
        <f t="shared" si="350"/>
        <v>13374661</v>
      </c>
      <c r="S5617" s="15" t="s">
        <v>1736</v>
      </c>
      <c r="T5617" s="15">
        <v>101201</v>
      </c>
      <c r="U5617" s="15" t="s">
        <v>144</v>
      </c>
      <c r="V5617" s="15">
        <v>47030001</v>
      </c>
      <c r="W5617" s="15" t="s">
        <v>145</v>
      </c>
    </row>
    <row r="5618" spans="2:23" hidden="1" x14ac:dyDescent="0.25">
      <c r="B5618" s="14">
        <v>30004960</v>
      </c>
      <c r="C5618" s="14">
        <v>0</v>
      </c>
      <c r="D5618" s="15">
        <v>21030011</v>
      </c>
      <c r="E5618" s="16" t="s">
        <v>5108</v>
      </c>
      <c r="F5618" s="14">
        <v>1301</v>
      </c>
      <c r="G5618" s="17">
        <v>40269</v>
      </c>
      <c r="H5618" s="29">
        <v>26464000</v>
      </c>
      <c r="I5618" s="29">
        <v>0</v>
      </c>
      <c r="J5618" s="29">
        <v>0</v>
      </c>
      <c r="K5618" s="29">
        <v>0</v>
      </c>
      <c r="L5618" s="29">
        <f t="shared" si="347"/>
        <v>26464000</v>
      </c>
      <c r="M5618" s="29">
        <v>-12110649</v>
      </c>
      <c r="N5618" s="29">
        <v>-930725</v>
      </c>
      <c r="O5618" s="29">
        <v>0</v>
      </c>
      <c r="P5618" s="29">
        <f t="shared" si="348"/>
        <v>-13041374</v>
      </c>
      <c r="Q5618" s="29">
        <f t="shared" si="349"/>
        <v>14353351</v>
      </c>
      <c r="R5618" s="29">
        <f t="shared" si="350"/>
        <v>13422626</v>
      </c>
      <c r="S5618" s="15" t="s">
        <v>1736</v>
      </c>
      <c r="T5618" s="15">
        <v>101301</v>
      </c>
      <c r="U5618" s="15" t="s">
        <v>133</v>
      </c>
      <c r="V5618" s="15">
        <v>47030001</v>
      </c>
      <c r="W5618" s="15" t="s">
        <v>134</v>
      </c>
    </row>
    <row r="5619" spans="2:23" hidden="1" x14ac:dyDescent="0.25">
      <c r="B5619" s="14">
        <v>30004961</v>
      </c>
      <c r="C5619" s="14">
        <v>0</v>
      </c>
      <c r="D5619" s="15">
        <v>21030011</v>
      </c>
      <c r="E5619" s="16" t="s">
        <v>5109</v>
      </c>
      <c r="F5619" s="14">
        <v>1401</v>
      </c>
      <c r="G5619" s="17">
        <v>40269</v>
      </c>
      <c r="H5619" s="29">
        <v>21542851.199999999</v>
      </c>
      <c r="I5619" s="29">
        <v>0</v>
      </c>
      <c r="J5619" s="29">
        <v>0</v>
      </c>
      <c r="K5619" s="29">
        <v>0</v>
      </c>
      <c r="L5619" s="29">
        <f t="shared" si="347"/>
        <v>21542851.199999999</v>
      </c>
      <c r="M5619" s="29">
        <v>-9858598.1999999993</v>
      </c>
      <c r="N5619" s="29">
        <v>-757651</v>
      </c>
      <c r="O5619" s="29">
        <v>0</v>
      </c>
      <c r="P5619" s="29">
        <f t="shared" si="348"/>
        <v>-10616249.199999999</v>
      </c>
      <c r="Q5619" s="29">
        <f t="shared" si="349"/>
        <v>11684253</v>
      </c>
      <c r="R5619" s="29">
        <f t="shared" si="350"/>
        <v>10926602</v>
      </c>
      <c r="S5619" s="15" t="s">
        <v>1736</v>
      </c>
      <c r="T5619" s="15">
        <v>101401</v>
      </c>
      <c r="U5619" s="15" t="s">
        <v>139</v>
      </c>
      <c r="V5619" s="15">
        <v>47030001</v>
      </c>
      <c r="W5619" s="15" t="s">
        <v>140</v>
      </c>
    </row>
    <row r="5620" spans="2:23" hidden="1" x14ac:dyDescent="0.25">
      <c r="B5620" s="14">
        <v>30004962</v>
      </c>
      <c r="C5620" s="14">
        <v>0</v>
      </c>
      <c r="D5620" s="15">
        <v>21030011</v>
      </c>
      <c r="E5620" s="16" t="s">
        <v>5110</v>
      </c>
      <c r="F5620" s="14">
        <v>1301</v>
      </c>
      <c r="G5620" s="17">
        <v>40269</v>
      </c>
      <c r="H5620" s="29">
        <v>27185000</v>
      </c>
      <c r="I5620" s="29">
        <v>0</v>
      </c>
      <c r="J5620" s="29">
        <v>0</v>
      </c>
      <c r="K5620" s="29">
        <v>0</v>
      </c>
      <c r="L5620" s="29">
        <f t="shared" si="347"/>
        <v>27185000</v>
      </c>
      <c r="M5620" s="29">
        <v>-12440597</v>
      </c>
      <c r="N5620" s="29">
        <v>-956082</v>
      </c>
      <c r="O5620" s="29">
        <v>0</v>
      </c>
      <c r="P5620" s="29">
        <f t="shared" si="348"/>
        <v>-13396679</v>
      </c>
      <c r="Q5620" s="29">
        <f t="shared" si="349"/>
        <v>14744403</v>
      </c>
      <c r="R5620" s="29">
        <f t="shared" si="350"/>
        <v>13788321</v>
      </c>
      <c r="S5620" s="15" t="s">
        <v>1736</v>
      </c>
      <c r="T5620" s="15">
        <v>101301</v>
      </c>
      <c r="U5620" s="15" t="s">
        <v>133</v>
      </c>
      <c r="V5620" s="15">
        <v>47030001</v>
      </c>
      <c r="W5620" s="15" t="s">
        <v>134</v>
      </c>
    </row>
    <row r="5621" spans="2:23" hidden="1" x14ac:dyDescent="0.25">
      <c r="B5621" s="14">
        <v>30004963</v>
      </c>
      <c r="C5621" s="14">
        <v>0</v>
      </c>
      <c r="D5621" s="15">
        <v>21030011</v>
      </c>
      <c r="E5621" s="16" t="s">
        <v>5111</v>
      </c>
      <c r="F5621" s="14">
        <v>1015</v>
      </c>
      <c r="G5621" s="17">
        <v>39545</v>
      </c>
      <c r="H5621" s="29">
        <v>27828532</v>
      </c>
      <c r="I5621" s="29">
        <v>0</v>
      </c>
      <c r="J5621" s="29">
        <v>0</v>
      </c>
      <c r="K5621" s="29">
        <v>0</v>
      </c>
      <c r="L5621" s="29">
        <f t="shared" si="347"/>
        <v>27828532</v>
      </c>
      <c r="M5621" s="29">
        <v>-26128470</v>
      </c>
      <c r="N5621" s="29">
        <v>-25684</v>
      </c>
      <c r="O5621" s="29">
        <v>0</v>
      </c>
      <c r="P5621" s="29">
        <f t="shared" si="348"/>
        <v>-26154154</v>
      </c>
      <c r="Q5621" s="29">
        <f t="shared" si="349"/>
        <v>1700062</v>
      </c>
      <c r="R5621" s="29">
        <f t="shared" si="350"/>
        <v>1674378</v>
      </c>
      <c r="S5621" s="15" t="s">
        <v>1736</v>
      </c>
      <c r="T5621" s="15">
        <v>100205</v>
      </c>
      <c r="U5621" s="15" t="s">
        <v>159</v>
      </c>
      <c r="V5621" s="15">
        <v>47030001</v>
      </c>
      <c r="W5621" s="15" t="s">
        <v>71</v>
      </c>
    </row>
    <row r="5622" spans="2:23" hidden="1" x14ac:dyDescent="0.25">
      <c r="B5622" s="14">
        <v>30004964</v>
      </c>
      <c r="C5622" s="14">
        <v>0</v>
      </c>
      <c r="D5622" s="15">
        <v>21030011</v>
      </c>
      <c r="E5622" s="16" t="s">
        <v>5112</v>
      </c>
      <c r="F5622" s="14">
        <v>1405</v>
      </c>
      <c r="G5622" s="17">
        <v>39545</v>
      </c>
      <c r="H5622" s="29">
        <v>28088277</v>
      </c>
      <c r="I5622" s="29">
        <v>0</v>
      </c>
      <c r="J5622" s="29">
        <v>0</v>
      </c>
      <c r="K5622" s="29">
        <v>0</v>
      </c>
      <c r="L5622" s="29">
        <f t="shared" si="347"/>
        <v>28088277</v>
      </c>
      <c r="M5622" s="29">
        <v>-26372348</v>
      </c>
      <c r="N5622" s="29">
        <v>-25924</v>
      </c>
      <c r="O5622" s="29">
        <v>0</v>
      </c>
      <c r="P5622" s="29">
        <f t="shared" si="348"/>
        <v>-26398272</v>
      </c>
      <c r="Q5622" s="29">
        <f t="shared" si="349"/>
        <v>1715929</v>
      </c>
      <c r="R5622" s="29">
        <f t="shared" si="350"/>
        <v>1690005</v>
      </c>
      <c r="S5622" s="15" t="s">
        <v>1736</v>
      </c>
      <c r="T5622" s="15">
        <v>101405</v>
      </c>
      <c r="U5622" s="15" t="s">
        <v>162</v>
      </c>
      <c r="V5622" s="15">
        <v>47030001</v>
      </c>
      <c r="W5622" s="15" t="s">
        <v>140</v>
      </c>
    </row>
    <row r="5623" spans="2:23" hidden="1" x14ac:dyDescent="0.25">
      <c r="B5623" s="14">
        <v>30004965</v>
      </c>
      <c r="C5623" s="14">
        <v>0</v>
      </c>
      <c r="D5623" s="15">
        <v>21030011</v>
      </c>
      <c r="E5623" s="16" t="s">
        <v>5113</v>
      </c>
      <c r="F5623" s="14">
        <v>1025</v>
      </c>
      <c r="G5623" s="17">
        <v>39545</v>
      </c>
      <c r="H5623" s="29">
        <v>28178408</v>
      </c>
      <c r="I5623" s="29">
        <v>0</v>
      </c>
      <c r="J5623" s="29">
        <v>0</v>
      </c>
      <c r="K5623" s="29">
        <v>0</v>
      </c>
      <c r="L5623" s="29">
        <f t="shared" si="347"/>
        <v>28178408</v>
      </c>
      <c r="M5623" s="29">
        <v>-24628441</v>
      </c>
      <c r="N5623" s="29">
        <v>-178177</v>
      </c>
      <c r="O5623" s="29">
        <v>0</v>
      </c>
      <c r="P5623" s="29">
        <f t="shared" si="348"/>
        <v>-24806618</v>
      </c>
      <c r="Q5623" s="29">
        <f t="shared" si="349"/>
        <v>3549967</v>
      </c>
      <c r="R5623" s="29">
        <f t="shared" si="350"/>
        <v>3371790</v>
      </c>
      <c r="S5623" s="15" t="s">
        <v>1736</v>
      </c>
      <c r="T5623" s="15">
        <v>100305</v>
      </c>
      <c r="U5623" s="15" t="s">
        <v>156</v>
      </c>
      <c r="V5623" s="15">
        <v>47030001</v>
      </c>
      <c r="W5623" s="15" t="s">
        <v>33</v>
      </c>
    </row>
    <row r="5624" spans="2:23" hidden="1" x14ac:dyDescent="0.25">
      <c r="B5624" s="14">
        <v>30004966</v>
      </c>
      <c r="C5624" s="14">
        <v>0</v>
      </c>
      <c r="D5624" s="15">
        <v>21030011</v>
      </c>
      <c r="E5624" s="16" t="s">
        <v>4629</v>
      </c>
      <c r="F5624" s="14">
        <v>1301</v>
      </c>
      <c r="G5624" s="17">
        <v>40269</v>
      </c>
      <c r="H5624" s="29">
        <v>28380000</v>
      </c>
      <c r="I5624" s="29">
        <v>0</v>
      </c>
      <c r="J5624" s="29">
        <v>0</v>
      </c>
      <c r="K5624" s="29">
        <v>0</v>
      </c>
      <c r="L5624" s="29">
        <f t="shared" si="347"/>
        <v>28380000</v>
      </c>
      <c r="M5624" s="29">
        <v>-12987465</v>
      </c>
      <c r="N5624" s="29">
        <v>-998110</v>
      </c>
      <c r="O5624" s="29">
        <v>0</v>
      </c>
      <c r="P5624" s="29">
        <f t="shared" si="348"/>
        <v>-13985575</v>
      </c>
      <c r="Q5624" s="29">
        <f t="shared" si="349"/>
        <v>15392535</v>
      </c>
      <c r="R5624" s="29">
        <f t="shared" si="350"/>
        <v>14394425</v>
      </c>
      <c r="S5624" s="15" t="s">
        <v>1736</v>
      </c>
      <c r="T5624" s="15">
        <v>101301</v>
      </c>
      <c r="U5624" s="15" t="s">
        <v>133</v>
      </c>
      <c r="V5624" s="15">
        <v>47030001</v>
      </c>
      <c r="W5624" s="15" t="s">
        <v>134</v>
      </c>
    </row>
    <row r="5625" spans="2:23" hidden="1" x14ac:dyDescent="0.25">
      <c r="B5625" s="14">
        <v>30004967</v>
      </c>
      <c r="C5625" s="14">
        <v>0</v>
      </c>
      <c r="D5625" s="15">
        <v>21030011</v>
      </c>
      <c r="E5625" s="16" t="s">
        <v>5114</v>
      </c>
      <c r="F5625" s="14">
        <v>1401</v>
      </c>
      <c r="G5625" s="17">
        <v>40269</v>
      </c>
      <c r="H5625" s="29">
        <v>28487204</v>
      </c>
      <c r="I5625" s="29">
        <v>0</v>
      </c>
      <c r="J5625" s="29">
        <v>0</v>
      </c>
      <c r="K5625" s="29">
        <v>0</v>
      </c>
      <c r="L5625" s="29">
        <f t="shared" si="347"/>
        <v>28487204</v>
      </c>
      <c r="M5625" s="29">
        <v>-13036522</v>
      </c>
      <c r="N5625" s="29">
        <v>-1001880</v>
      </c>
      <c r="O5625" s="29">
        <v>0</v>
      </c>
      <c r="P5625" s="29">
        <f t="shared" si="348"/>
        <v>-14038402</v>
      </c>
      <c r="Q5625" s="29">
        <f t="shared" si="349"/>
        <v>15450682</v>
      </c>
      <c r="R5625" s="29">
        <f t="shared" si="350"/>
        <v>14448802</v>
      </c>
      <c r="S5625" s="15" t="s">
        <v>1736</v>
      </c>
      <c r="T5625" s="15">
        <v>101401</v>
      </c>
      <c r="U5625" s="15" t="s">
        <v>139</v>
      </c>
      <c r="V5625" s="15">
        <v>47030001</v>
      </c>
      <c r="W5625" s="15" t="s">
        <v>140</v>
      </c>
    </row>
    <row r="5626" spans="2:23" hidden="1" x14ac:dyDescent="0.25">
      <c r="B5626" s="14">
        <v>30004969</v>
      </c>
      <c r="C5626" s="14">
        <v>0</v>
      </c>
      <c r="D5626" s="15">
        <v>21030011</v>
      </c>
      <c r="E5626" s="16" t="s">
        <v>5115</v>
      </c>
      <c r="F5626" s="14">
        <v>1401</v>
      </c>
      <c r="G5626" s="17">
        <v>40269</v>
      </c>
      <c r="H5626" s="29">
        <v>28925073</v>
      </c>
      <c r="I5626" s="29">
        <v>0</v>
      </c>
      <c r="J5626" s="29">
        <v>0</v>
      </c>
      <c r="K5626" s="29">
        <v>0</v>
      </c>
      <c r="L5626" s="29">
        <f t="shared" si="347"/>
        <v>28925073</v>
      </c>
      <c r="M5626" s="29">
        <v>-13236906</v>
      </c>
      <c r="N5626" s="29">
        <v>-1017280</v>
      </c>
      <c r="O5626" s="29">
        <v>0</v>
      </c>
      <c r="P5626" s="29">
        <f t="shared" si="348"/>
        <v>-14254186</v>
      </c>
      <c r="Q5626" s="29">
        <f t="shared" si="349"/>
        <v>15688167</v>
      </c>
      <c r="R5626" s="29">
        <f t="shared" si="350"/>
        <v>14670887</v>
      </c>
      <c r="S5626" s="15" t="s">
        <v>1736</v>
      </c>
      <c r="T5626" s="15">
        <v>101401</v>
      </c>
      <c r="U5626" s="15" t="s">
        <v>139</v>
      </c>
      <c r="V5626" s="15">
        <v>47030001</v>
      </c>
      <c r="W5626" s="15" t="s">
        <v>140</v>
      </c>
    </row>
    <row r="5627" spans="2:23" hidden="1" x14ac:dyDescent="0.25">
      <c r="B5627" s="14">
        <v>30004970</v>
      </c>
      <c r="C5627" s="14">
        <v>0</v>
      </c>
      <c r="D5627" s="15">
        <v>21030011</v>
      </c>
      <c r="E5627" s="16" t="s">
        <v>5116</v>
      </c>
      <c r="F5627" s="14">
        <v>1073</v>
      </c>
      <c r="G5627" s="17">
        <v>40681</v>
      </c>
      <c r="H5627" s="29">
        <v>29494934</v>
      </c>
      <c r="I5627" s="29">
        <v>0</v>
      </c>
      <c r="J5627" s="29">
        <v>0</v>
      </c>
      <c r="K5627" s="29">
        <v>0</v>
      </c>
      <c r="L5627" s="29">
        <f t="shared" si="347"/>
        <v>29494934</v>
      </c>
      <c r="M5627" s="29">
        <v>-11925709</v>
      </c>
      <c r="N5627" s="29">
        <v>-1064026</v>
      </c>
      <c r="O5627" s="29">
        <v>0</v>
      </c>
      <c r="P5627" s="29">
        <f t="shared" si="348"/>
        <v>-12989735</v>
      </c>
      <c r="Q5627" s="29">
        <f t="shared" si="349"/>
        <v>17569225</v>
      </c>
      <c r="R5627" s="29">
        <f t="shared" si="350"/>
        <v>16505199</v>
      </c>
      <c r="S5627" s="15" t="s">
        <v>1736</v>
      </c>
      <c r="T5627" s="15">
        <v>100903</v>
      </c>
      <c r="U5627" s="15" t="s">
        <v>196</v>
      </c>
      <c r="V5627" s="15">
        <v>47030001</v>
      </c>
      <c r="W5627" s="15" t="s">
        <v>58</v>
      </c>
    </row>
    <row r="5628" spans="2:23" hidden="1" x14ac:dyDescent="0.25">
      <c r="B5628" s="14">
        <v>30004971</v>
      </c>
      <c r="C5628" s="14">
        <v>0</v>
      </c>
      <c r="D5628" s="15">
        <v>21030011</v>
      </c>
      <c r="E5628" s="16" t="s">
        <v>5117</v>
      </c>
      <c r="F5628" s="14">
        <v>1202</v>
      </c>
      <c r="G5628" s="17">
        <v>40269</v>
      </c>
      <c r="H5628" s="29">
        <v>29861408</v>
      </c>
      <c r="I5628" s="29">
        <v>0</v>
      </c>
      <c r="J5628" s="29">
        <v>0</v>
      </c>
      <c r="K5628" s="29">
        <v>0</v>
      </c>
      <c r="L5628" s="29">
        <f t="shared" si="347"/>
        <v>29861408</v>
      </c>
      <c r="M5628" s="29">
        <v>-13665395</v>
      </c>
      <c r="N5628" s="29">
        <v>-1050210</v>
      </c>
      <c r="O5628" s="29">
        <v>0</v>
      </c>
      <c r="P5628" s="29">
        <f t="shared" si="348"/>
        <v>-14715605</v>
      </c>
      <c r="Q5628" s="29">
        <f t="shared" si="349"/>
        <v>16196013</v>
      </c>
      <c r="R5628" s="29">
        <f t="shared" si="350"/>
        <v>15145803</v>
      </c>
      <c r="S5628" s="15" t="s">
        <v>1736</v>
      </c>
      <c r="T5628" s="15">
        <v>101202</v>
      </c>
      <c r="U5628" s="15" t="s">
        <v>149</v>
      </c>
      <c r="V5628" s="15">
        <v>47030001</v>
      </c>
      <c r="W5628" s="15" t="s">
        <v>145</v>
      </c>
    </row>
    <row r="5629" spans="2:23" hidden="1" x14ac:dyDescent="0.25">
      <c r="B5629" s="14">
        <v>30004972</v>
      </c>
      <c r="C5629" s="14">
        <v>0</v>
      </c>
      <c r="D5629" s="15">
        <v>21030011</v>
      </c>
      <c r="E5629" s="16" t="s">
        <v>5118</v>
      </c>
      <c r="F5629" s="14">
        <v>1301</v>
      </c>
      <c r="G5629" s="17">
        <v>40269</v>
      </c>
      <c r="H5629" s="29">
        <v>25230225</v>
      </c>
      <c r="I5629" s="29">
        <v>0</v>
      </c>
      <c r="J5629" s="29">
        <v>0</v>
      </c>
      <c r="K5629" s="29">
        <v>0</v>
      </c>
      <c r="L5629" s="29">
        <f t="shared" si="347"/>
        <v>25230225</v>
      </c>
      <c r="M5629" s="29">
        <v>-11546041</v>
      </c>
      <c r="N5629" s="29">
        <v>-887334</v>
      </c>
      <c r="O5629" s="29">
        <v>0</v>
      </c>
      <c r="P5629" s="29">
        <f t="shared" si="348"/>
        <v>-12433375</v>
      </c>
      <c r="Q5629" s="29">
        <f t="shared" si="349"/>
        <v>13684184</v>
      </c>
      <c r="R5629" s="29">
        <f t="shared" si="350"/>
        <v>12796850</v>
      </c>
      <c r="S5629" s="15" t="s">
        <v>1736</v>
      </c>
      <c r="T5629" s="15">
        <v>101301</v>
      </c>
      <c r="U5629" s="15" t="s">
        <v>133</v>
      </c>
      <c r="V5629" s="15">
        <v>47030001</v>
      </c>
      <c r="W5629" s="15" t="s">
        <v>134</v>
      </c>
    </row>
    <row r="5630" spans="2:23" hidden="1" x14ac:dyDescent="0.25">
      <c r="B5630" s="14">
        <v>30004973</v>
      </c>
      <c r="C5630" s="14">
        <v>0</v>
      </c>
      <c r="D5630" s="15">
        <v>21030011</v>
      </c>
      <c r="E5630" s="16" t="s">
        <v>5119</v>
      </c>
      <c r="F5630" s="14">
        <v>1401</v>
      </c>
      <c r="G5630" s="17">
        <v>40269</v>
      </c>
      <c r="H5630" s="29">
        <v>30193023</v>
      </c>
      <c r="I5630" s="29">
        <v>0</v>
      </c>
      <c r="J5630" s="29">
        <v>0</v>
      </c>
      <c r="K5630" s="29">
        <v>0</v>
      </c>
      <c r="L5630" s="29">
        <f t="shared" si="347"/>
        <v>30193023</v>
      </c>
      <c r="M5630" s="29">
        <v>-13817154</v>
      </c>
      <c r="N5630" s="29">
        <v>-1061873</v>
      </c>
      <c r="O5630" s="29">
        <v>0</v>
      </c>
      <c r="P5630" s="29">
        <f t="shared" si="348"/>
        <v>-14879027</v>
      </c>
      <c r="Q5630" s="29">
        <f t="shared" si="349"/>
        <v>16375869</v>
      </c>
      <c r="R5630" s="29">
        <f t="shared" si="350"/>
        <v>15313996</v>
      </c>
      <c r="S5630" s="15" t="s">
        <v>1736</v>
      </c>
      <c r="T5630" s="15">
        <v>101401</v>
      </c>
      <c r="U5630" s="15" t="s">
        <v>139</v>
      </c>
      <c r="V5630" s="15">
        <v>47030001</v>
      </c>
      <c r="W5630" s="15" t="s">
        <v>140</v>
      </c>
    </row>
    <row r="5631" spans="2:23" hidden="1" x14ac:dyDescent="0.25">
      <c r="B5631" s="14">
        <v>30004974</v>
      </c>
      <c r="C5631" s="14">
        <v>0</v>
      </c>
      <c r="D5631" s="15">
        <v>21030011</v>
      </c>
      <c r="E5631" s="16" t="s">
        <v>5120</v>
      </c>
      <c r="F5631" s="14">
        <v>1025</v>
      </c>
      <c r="G5631" s="17">
        <v>41275</v>
      </c>
      <c r="H5631" s="29">
        <v>30424424</v>
      </c>
      <c r="I5631" s="29">
        <v>0</v>
      </c>
      <c r="J5631" s="29">
        <v>0</v>
      </c>
      <c r="K5631" s="29">
        <v>0</v>
      </c>
      <c r="L5631" s="29">
        <f t="shared" ref="L5631:L5695" si="351">SUM(H5631:K5631)</f>
        <v>30424424</v>
      </c>
      <c r="M5631" s="29">
        <v>-20890919</v>
      </c>
      <c r="N5631" s="29">
        <v>-478248</v>
      </c>
      <c r="O5631" s="29">
        <v>0</v>
      </c>
      <c r="P5631" s="29">
        <f t="shared" si="348"/>
        <v>-21369167</v>
      </c>
      <c r="Q5631" s="29">
        <f t="shared" si="349"/>
        <v>9533505</v>
      </c>
      <c r="R5631" s="29">
        <f t="shared" si="350"/>
        <v>9055257</v>
      </c>
      <c r="S5631" s="15" t="s">
        <v>1736</v>
      </c>
      <c r="T5631" s="15">
        <v>100305</v>
      </c>
      <c r="U5631" s="15" t="s">
        <v>156</v>
      </c>
      <c r="V5631" s="15">
        <v>47030001</v>
      </c>
      <c r="W5631" s="15" t="s">
        <v>33</v>
      </c>
    </row>
    <row r="5632" spans="2:23" hidden="1" x14ac:dyDescent="0.25">
      <c r="B5632" s="14">
        <v>30004975</v>
      </c>
      <c r="C5632" s="14">
        <v>0</v>
      </c>
      <c r="D5632" s="15">
        <v>21030011</v>
      </c>
      <c r="E5632" s="16" t="s">
        <v>5121</v>
      </c>
      <c r="F5632" s="14">
        <v>1303</v>
      </c>
      <c r="G5632" s="17">
        <v>40968</v>
      </c>
      <c r="H5632" s="29">
        <v>30425114</v>
      </c>
      <c r="I5632" s="29">
        <v>0</v>
      </c>
      <c r="J5632" s="29">
        <v>0</v>
      </c>
      <c r="K5632" s="29">
        <v>0</v>
      </c>
      <c r="L5632" s="29">
        <f t="shared" si="351"/>
        <v>30425114</v>
      </c>
      <c r="M5632" s="29">
        <v>-11162032</v>
      </c>
      <c r="N5632" s="29">
        <v>-1114974</v>
      </c>
      <c r="O5632" s="29">
        <v>0</v>
      </c>
      <c r="P5632" s="29">
        <f t="shared" si="348"/>
        <v>-12277006</v>
      </c>
      <c r="Q5632" s="29">
        <f t="shared" si="349"/>
        <v>19263082</v>
      </c>
      <c r="R5632" s="29">
        <f t="shared" si="350"/>
        <v>18148108</v>
      </c>
      <c r="S5632" s="15" t="s">
        <v>1736</v>
      </c>
      <c r="T5632" s="15">
        <v>101303</v>
      </c>
      <c r="U5632" s="15" t="s">
        <v>215</v>
      </c>
      <c r="V5632" s="15">
        <v>47030001</v>
      </c>
      <c r="W5632" s="15" t="s">
        <v>134</v>
      </c>
    </row>
    <row r="5633" spans="2:23" hidden="1" x14ac:dyDescent="0.25">
      <c r="B5633" s="14">
        <v>30004976</v>
      </c>
      <c r="C5633" s="14">
        <v>0</v>
      </c>
      <c r="D5633" s="15">
        <v>21030011</v>
      </c>
      <c r="E5633" s="16" t="s">
        <v>5122</v>
      </c>
      <c r="F5633" s="14">
        <v>1201</v>
      </c>
      <c r="G5633" s="17">
        <v>40269</v>
      </c>
      <c r="H5633" s="29">
        <v>30457012</v>
      </c>
      <c r="I5633" s="29">
        <v>0</v>
      </c>
      <c r="J5633" s="29">
        <v>0</v>
      </c>
      <c r="K5633" s="29">
        <v>0</v>
      </c>
      <c r="L5633" s="29">
        <f t="shared" si="351"/>
        <v>30457012</v>
      </c>
      <c r="M5633" s="29">
        <v>-13937960</v>
      </c>
      <c r="N5633" s="29">
        <v>-1071157</v>
      </c>
      <c r="O5633" s="29">
        <v>0</v>
      </c>
      <c r="P5633" s="29">
        <f t="shared" si="348"/>
        <v>-15009117</v>
      </c>
      <c r="Q5633" s="29">
        <f t="shared" si="349"/>
        <v>16519052</v>
      </c>
      <c r="R5633" s="29">
        <f t="shared" si="350"/>
        <v>15447895</v>
      </c>
      <c r="S5633" s="15" t="s">
        <v>1736</v>
      </c>
      <c r="T5633" s="15">
        <v>101201</v>
      </c>
      <c r="U5633" s="15" t="s">
        <v>144</v>
      </c>
      <c r="V5633" s="15">
        <v>47030001</v>
      </c>
      <c r="W5633" s="15" t="s">
        <v>145</v>
      </c>
    </row>
    <row r="5634" spans="2:23" hidden="1" x14ac:dyDescent="0.25">
      <c r="B5634" s="14">
        <v>30004977</v>
      </c>
      <c r="C5634" s="14">
        <v>0</v>
      </c>
      <c r="D5634" s="15">
        <v>21030011</v>
      </c>
      <c r="E5634" s="16" t="s">
        <v>5123</v>
      </c>
      <c r="F5634" s="14">
        <v>1301</v>
      </c>
      <c r="G5634" s="17">
        <v>40269</v>
      </c>
      <c r="H5634" s="29">
        <v>30885000</v>
      </c>
      <c r="I5634" s="29">
        <v>0</v>
      </c>
      <c r="J5634" s="29">
        <v>0</v>
      </c>
      <c r="K5634" s="29">
        <v>0</v>
      </c>
      <c r="L5634" s="29">
        <f t="shared" si="351"/>
        <v>30885000</v>
      </c>
      <c r="M5634" s="29">
        <v>-14133818</v>
      </c>
      <c r="N5634" s="29">
        <v>-1086209</v>
      </c>
      <c r="O5634" s="29">
        <v>0</v>
      </c>
      <c r="P5634" s="29">
        <f t="shared" si="348"/>
        <v>-15220027</v>
      </c>
      <c r="Q5634" s="29">
        <f t="shared" si="349"/>
        <v>16751182</v>
      </c>
      <c r="R5634" s="29">
        <f t="shared" si="350"/>
        <v>15664973</v>
      </c>
      <c r="S5634" s="15" t="s">
        <v>1736</v>
      </c>
      <c r="T5634" s="15">
        <v>101301</v>
      </c>
      <c r="U5634" s="15" t="s">
        <v>133</v>
      </c>
      <c r="V5634" s="15">
        <v>47030001</v>
      </c>
      <c r="W5634" s="15" t="s">
        <v>134</v>
      </c>
    </row>
    <row r="5635" spans="2:23" hidden="1" x14ac:dyDescent="0.25">
      <c r="B5635" s="14">
        <v>30004979</v>
      </c>
      <c r="C5635" s="14">
        <v>0</v>
      </c>
      <c r="D5635" s="15">
        <v>21030011</v>
      </c>
      <c r="E5635" s="16" t="s">
        <v>5124</v>
      </c>
      <c r="F5635" s="14">
        <v>1301</v>
      </c>
      <c r="G5635" s="17">
        <v>40269</v>
      </c>
      <c r="H5635" s="29">
        <v>31158000</v>
      </c>
      <c r="I5635" s="29">
        <v>0</v>
      </c>
      <c r="J5635" s="29">
        <v>0</v>
      </c>
      <c r="K5635" s="29">
        <v>0</v>
      </c>
      <c r="L5635" s="29">
        <f t="shared" si="351"/>
        <v>31158000</v>
      </c>
      <c r="M5635" s="29">
        <v>-14258753</v>
      </c>
      <c r="N5635" s="29">
        <v>-1095810</v>
      </c>
      <c r="O5635" s="29">
        <v>0</v>
      </c>
      <c r="P5635" s="29">
        <f t="shared" si="348"/>
        <v>-15354563</v>
      </c>
      <c r="Q5635" s="29">
        <f t="shared" si="349"/>
        <v>16899247</v>
      </c>
      <c r="R5635" s="29">
        <f t="shared" si="350"/>
        <v>15803437</v>
      </c>
      <c r="S5635" s="15" t="s">
        <v>1736</v>
      </c>
      <c r="T5635" s="15">
        <v>101301</v>
      </c>
      <c r="U5635" s="15" t="s">
        <v>133</v>
      </c>
      <c r="V5635" s="15">
        <v>47030001</v>
      </c>
      <c r="W5635" s="15" t="s">
        <v>134</v>
      </c>
    </row>
    <row r="5636" spans="2:23" hidden="1" x14ac:dyDescent="0.25">
      <c r="B5636" s="14">
        <v>30004980</v>
      </c>
      <c r="C5636" s="14">
        <v>0</v>
      </c>
      <c r="D5636" s="15">
        <v>21030011</v>
      </c>
      <c r="E5636" s="16" t="s">
        <v>5125</v>
      </c>
      <c r="F5636" s="14">
        <v>1025</v>
      </c>
      <c r="G5636" s="17">
        <v>39545</v>
      </c>
      <c r="H5636" s="29">
        <v>31345473</v>
      </c>
      <c r="I5636" s="29">
        <v>0</v>
      </c>
      <c r="J5636" s="29">
        <v>0</v>
      </c>
      <c r="K5636" s="29">
        <v>0</v>
      </c>
      <c r="L5636" s="29">
        <f t="shared" si="351"/>
        <v>31345473</v>
      </c>
      <c r="M5636" s="29">
        <v>-27396512</v>
      </c>
      <c r="N5636" s="29">
        <v>-198202</v>
      </c>
      <c r="O5636" s="29">
        <v>0</v>
      </c>
      <c r="P5636" s="29">
        <f t="shared" si="348"/>
        <v>-27594714</v>
      </c>
      <c r="Q5636" s="29">
        <f t="shared" si="349"/>
        <v>3948961</v>
      </c>
      <c r="R5636" s="29">
        <f t="shared" si="350"/>
        <v>3750759</v>
      </c>
      <c r="S5636" s="15" t="s">
        <v>1736</v>
      </c>
      <c r="T5636" s="15">
        <v>100305</v>
      </c>
      <c r="U5636" s="15" t="s">
        <v>156</v>
      </c>
      <c r="V5636" s="15">
        <v>47030001</v>
      </c>
      <c r="W5636" s="15" t="s">
        <v>33</v>
      </c>
    </row>
    <row r="5637" spans="2:23" hidden="1" x14ac:dyDescent="0.25">
      <c r="B5637" s="14">
        <v>30004981</v>
      </c>
      <c r="C5637" s="14">
        <v>0</v>
      </c>
      <c r="D5637" s="15">
        <v>21030011</v>
      </c>
      <c r="E5637" s="16" t="s">
        <v>5126</v>
      </c>
      <c r="F5637" s="14">
        <v>1401</v>
      </c>
      <c r="G5637" s="17">
        <v>40269</v>
      </c>
      <c r="H5637" s="29">
        <v>31385315</v>
      </c>
      <c r="I5637" s="29">
        <v>0</v>
      </c>
      <c r="J5637" s="29">
        <v>0</v>
      </c>
      <c r="K5637" s="29">
        <v>0</v>
      </c>
      <c r="L5637" s="29">
        <f t="shared" si="351"/>
        <v>31385315</v>
      </c>
      <c r="M5637" s="29">
        <v>-14362777</v>
      </c>
      <c r="N5637" s="29">
        <v>-1103805</v>
      </c>
      <c r="O5637" s="29">
        <v>0</v>
      </c>
      <c r="P5637" s="29">
        <f t="shared" ref="P5637:P5700" si="352">SUM(M5637:O5637)</f>
        <v>-15466582</v>
      </c>
      <c r="Q5637" s="29">
        <f t="shared" ref="Q5637:Q5700" si="353">H5637+M5637</f>
        <v>17022538</v>
      </c>
      <c r="R5637" s="29">
        <f t="shared" ref="R5637:R5700" si="354">L5637+P5637</f>
        <v>15918733</v>
      </c>
      <c r="S5637" s="15" t="s">
        <v>1736</v>
      </c>
      <c r="T5637" s="15">
        <v>101401</v>
      </c>
      <c r="U5637" s="15" t="s">
        <v>139</v>
      </c>
      <c r="V5637" s="15">
        <v>47030001</v>
      </c>
      <c r="W5637" s="15" t="s">
        <v>140</v>
      </c>
    </row>
    <row r="5638" spans="2:23" hidden="1" x14ac:dyDescent="0.25">
      <c r="B5638" s="14">
        <v>30004982</v>
      </c>
      <c r="C5638" s="14">
        <v>0</v>
      </c>
      <c r="D5638" s="15">
        <v>21030011</v>
      </c>
      <c r="E5638" s="16" t="s">
        <v>5127</v>
      </c>
      <c r="F5638" s="14">
        <v>1201</v>
      </c>
      <c r="G5638" s="17">
        <v>40269</v>
      </c>
      <c r="H5638" s="29">
        <v>31408506</v>
      </c>
      <c r="I5638" s="29">
        <v>0</v>
      </c>
      <c r="J5638" s="29">
        <v>0</v>
      </c>
      <c r="K5638" s="29">
        <v>0</v>
      </c>
      <c r="L5638" s="29">
        <f t="shared" si="351"/>
        <v>31408506</v>
      </c>
      <c r="M5638" s="29">
        <v>-14373393</v>
      </c>
      <c r="N5638" s="29">
        <v>-1104621</v>
      </c>
      <c r="O5638" s="29">
        <v>0</v>
      </c>
      <c r="P5638" s="29">
        <f t="shared" si="352"/>
        <v>-15478014</v>
      </c>
      <c r="Q5638" s="29">
        <f t="shared" si="353"/>
        <v>17035113</v>
      </c>
      <c r="R5638" s="29">
        <f t="shared" si="354"/>
        <v>15930492</v>
      </c>
      <c r="S5638" s="15" t="s">
        <v>1736</v>
      </c>
      <c r="T5638" s="15">
        <v>101201</v>
      </c>
      <c r="U5638" s="15" t="s">
        <v>144</v>
      </c>
      <c r="V5638" s="15">
        <v>47030001</v>
      </c>
      <c r="W5638" s="15" t="s">
        <v>145</v>
      </c>
    </row>
    <row r="5639" spans="2:23" hidden="1" x14ac:dyDescent="0.25">
      <c r="B5639" s="14">
        <v>30004983</v>
      </c>
      <c r="C5639" s="14">
        <v>0</v>
      </c>
      <c r="D5639" s="15">
        <v>21030011</v>
      </c>
      <c r="E5639" s="16" t="s">
        <v>5128</v>
      </c>
      <c r="F5639" s="14">
        <v>1403</v>
      </c>
      <c r="G5639" s="17">
        <v>41356</v>
      </c>
      <c r="H5639" s="29">
        <v>31565999</v>
      </c>
      <c r="I5639" s="29">
        <v>0</v>
      </c>
      <c r="J5639" s="29">
        <v>0</v>
      </c>
      <c r="K5639" s="29">
        <v>0</v>
      </c>
      <c r="L5639" s="29">
        <f t="shared" si="351"/>
        <v>31565999</v>
      </c>
      <c r="M5639" s="29">
        <v>-9965954</v>
      </c>
      <c r="N5639" s="29">
        <v>-1179461</v>
      </c>
      <c r="O5639" s="29">
        <v>0</v>
      </c>
      <c r="P5639" s="29">
        <f t="shared" si="352"/>
        <v>-11145415</v>
      </c>
      <c r="Q5639" s="29">
        <f t="shared" si="353"/>
        <v>21600045</v>
      </c>
      <c r="R5639" s="29">
        <f t="shared" si="354"/>
        <v>20420584</v>
      </c>
      <c r="S5639" s="15" t="s">
        <v>1736</v>
      </c>
      <c r="T5639" s="15">
        <v>101403</v>
      </c>
      <c r="U5639" s="15" t="s">
        <v>218</v>
      </c>
      <c r="V5639" s="15">
        <v>47030001</v>
      </c>
      <c r="W5639" s="15" t="s">
        <v>140</v>
      </c>
    </row>
    <row r="5640" spans="2:23" hidden="1" x14ac:dyDescent="0.25">
      <c r="B5640" s="14">
        <v>30004984</v>
      </c>
      <c r="C5640" s="14">
        <v>0</v>
      </c>
      <c r="D5640" s="15">
        <v>21030011</v>
      </c>
      <c r="E5640" s="16" t="s">
        <v>4631</v>
      </c>
      <c r="F5640" s="14">
        <v>1301</v>
      </c>
      <c r="G5640" s="17">
        <v>40269</v>
      </c>
      <c r="H5640" s="29">
        <v>31608000</v>
      </c>
      <c r="I5640" s="29">
        <v>0</v>
      </c>
      <c r="J5640" s="29">
        <v>0</v>
      </c>
      <c r="K5640" s="29">
        <v>0</v>
      </c>
      <c r="L5640" s="29">
        <f t="shared" si="351"/>
        <v>31608000</v>
      </c>
      <c r="M5640" s="29">
        <v>-14464686</v>
      </c>
      <c r="N5640" s="29">
        <v>-1111637</v>
      </c>
      <c r="O5640" s="29">
        <v>0</v>
      </c>
      <c r="P5640" s="29">
        <f t="shared" si="352"/>
        <v>-15576323</v>
      </c>
      <c r="Q5640" s="29">
        <f t="shared" si="353"/>
        <v>17143314</v>
      </c>
      <c r="R5640" s="29">
        <f t="shared" si="354"/>
        <v>16031677</v>
      </c>
      <c r="S5640" s="15" t="s">
        <v>1736</v>
      </c>
      <c r="T5640" s="15">
        <v>101301</v>
      </c>
      <c r="U5640" s="15" t="s">
        <v>133</v>
      </c>
      <c r="V5640" s="15">
        <v>47030001</v>
      </c>
      <c r="W5640" s="15" t="s">
        <v>134</v>
      </c>
    </row>
    <row r="5641" spans="2:23" hidden="1" x14ac:dyDescent="0.25">
      <c r="B5641" s="14">
        <v>30004985</v>
      </c>
      <c r="C5641" s="14">
        <v>0</v>
      </c>
      <c r="D5641" s="15">
        <v>21030011</v>
      </c>
      <c r="E5641" s="16" t="s">
        <v>5129</v>
      </c>
      <c r="F5641" s="14">
        <v>1202</v>
      </c>
      <c r="G5641" s="17">
        <v>40269</v>
      </c>
      <c r="H5641" s="29">
        <v>32268082</v>
      </c>
      <c r="I5641" s="29">
        <v>0</v>
      </c>
      <c r="J5641" s="29">
        <v>0</v>
      </c>
      <c r="K5641" s="29">
        <v>0</v>
      </c>
      <c r="L5641" s="29">
        <f t="shared" si="351"/>
        <v>32268082</v>
      </c>
      <c r="M5641" s="29">
        <v>-14766757</v>
      </c>
      <c r="N5641" s="29">
        <v>-1134851</v>
      </c>
      <c r="O5641" s="29">
        <v>0</v>
      </c>
      <c r="P5641" s="29">
        <f t="shared" si="352"/>
        <v>-15901608</v>
      </c>
      <c r="Q5641" s="29">
        <f t="shared" si="353"/>
        <v>17501325</v>
      </c>
      <c r="R5641" s="29">
        <f t="shared" si="354"/>
        <v>16366474</v>
      </c>
      <c r="S5641" s="15" t="s">
        <v>1736</v>
      </c>
      <c r="T5641" s="15">
        <v>101202</v>
      </c>
      <c r="U5641" s="15" t="s">
        <v>149</v>
      </c>
      <c r="V5641" s="15">
        <v>47030001</v>
      </c>
      <c r="W5641" s="15" t="s">
        <v>145</v>
      </c>
    </row>
    <row r="5642" spans="2:23" hidden="1" x14ac:dyDescent="0.25">
      <c r="B5642" s="14">
        <v>30004986</v>
      </c>
      <c r="C5642" s="14">
        <v>0</v>
      </c>
      <c r="D5642" s="15">
        <v>21030011</v>
      </c>
      <c r="E5642" s="16" t="s">
        <v>5130</v>
      </c>
      <c r="F5642" s="14">
        <v>1401</v>
      </c>
      <c r="G5642" s="17">
        <v>40269</v>
      </c>
      <c r="H5642" s="29">
        <v>32711445</v>
      </c>
      <c r="I5642" s="29">
        <v>0</v>
      </c>
      <c r="J5642" s="29">
        <v>0</v>
      </c>
      <c r="K5642" s="29">
        <v>0</v>
      </c>
      <c r="L5642" s="29">
        <f t="shared" si="351"/>
        <v>32711445</v>
      </c>
      <c r="M5642" s="29">
        <v>-14969650</v>
      </c>
      <c r="N5642" s="29">
        <v>-1150444</v>
      </c>
      <c r="O5642" s="29">
        <v>0</v>
      </c>
      <c r="P5642" s="29">
        <f t="shared" si="352"/>
        <v>-16120094</v>
      </c>
      <c r="Q5642" s="29">
        <f t="shared" si="353"/>
        <v>17741795</v>
      </c>
      <c r="R5642" s="29">
        <f t="shared" si="354"/>
        <v>16591351</v>
      </c>
      <c r="S5642" s="15" t="s">
        <v>1736</v>
      </c>
      <c r="T5642" s="15">
        <v>101401</v>
      </c>
      <c r="U5642" s="15" t="s">
        <v>139</v>
      </c>
      <c r="V5642" s="15">
        <v>47030001</v>
      </c>
      <c r="W5642" s="15" t="s">
        <v>140</v>
      </c>
    </row>
    <row r="5643" spans="2:23" hidden="1" x14ac:dyDescent="0.25">
      <c r="B5643" s="14">
        <v>30004987</v>
      </c>
      <c r="C5643" s="14">
        <v>0</v>
      </c>
      <c r="D5643" s="15">
        <v>21030011</v>
      </c>
      <c r="E5643" s="16" t="s">
        <v>5131</v>
      </c>
      <c r="F5643" s="14">
        <v>1301</v>
      </c>
      <c r="G5643" s="17">
        <v>40269</v>
      </c>
      <c r="H5643" s="29">
        <v>32991000</v>
      </c>
      <c r="I5643" s="29">
        <v>0</v>
      </c>
      <c r="J5643" s="29">
        <v>0</v>
      </c>
      <c r="K5643" s="29">
        <v>0</v>
      </c>
      <c r="L5643" s="29">
        <f t="shared" si="351"/>
        <v>32991000</v>
      </c>
      <c r="M5643" s="29">
        <v>-15097582</v>
      </c>
      <c r="N5643" s="29">
        <v>-1160276</v>
      </c>
      <c r="O5643" s="29">
        <v>0</v>
      </c>
      <c r="P5643" s="29">
        <f t="shared" si="352"/>
        <v>-16257858</v>
      </c>
      <c r="Q5643" s="29">
        <f t="shared" si="353"/>
        <v>17893418</v>
      </c>
      <c r="R5643" s="29">
        <f t="shared" si="354"/>
        <v>16733142</v>
      </c>
      <c r="S5643" s="15" t="s">
        <v>1736</v>
      </c>
      <c r="T5643" s="15">
        <v>101301</v>
      </c>
      <c r="U5643" s="15" t="s">
        <v>133</v>
      </c>
      <c r="V5643" s="15">
        <v>47030001</v>
      </c>
      <c r="W5643" s="15" t="s">
        <v>134</v>
      </c>
    </row>
    <row r="5644" spans="2:23" hidden="1" x14ac:dyDescent="0.25">
      <c r="B5644" s="14">
        <v>30004988</v>
      </c>
      <c r="C5644" s="14">
        <v>0</v>
      </c>
      <c r="D5644" s="15">
        <v>21030011</v>
      </c>
      <c r="E5644" s="16" t="s">
        <v>5132</v>
      </c>
      <c r="F5644" s="14">
        <v>1401</v>
      </c>
      <c r="G5644" s="17">
        <v>40269</v>
      </c>
      <c r="H5644" s="29">
        <v>33069016</v>
      </c>
      <c r="I5644" s="29">
        <v>0</v>
      </c>
      <c r="J5644" s="29">
        <v>0</v>
      </c>
      <c r="K5644" s="29">
        <v>0</v>
      </c>
      <c r="L5644" s="29">
        <f t="shared" si="351"/>
        <v>33069016</v>
      </c>
      <c r="M5644" s="29">
        <v>-15133285</v>
      </c>
      <c r="N5644" s="29">
        <v>-1163020</v>
      </c>
      <c r="O5644" s="29">
        <v>0</v>
      </c>
      <c r="P5644" s="29">
        <f t="shared" si="352"/>
        <v>-16296305</v>
      </c>
      <c r="Q5644" s="29">
        <f t="shared" si="353"/>
        <v>17935731</v>
      </c>
      <c r="R5644" s="29">
        <f t="shared" si="354"/>
        <v>16772711</v>
      </c>
      <c r="S5644" s="15" t="s">
        <v>1736</v>
      </c>
      <c r="T5644" s="15">
        <v>101401</v>
      </c>
      <c r="U5644" s="15" t="s">
        <v>139</v>
      </c>
      <c r="V5644" s="15">
        <v>47030001</v>
      </c>
      <c r="W5644" s="15" t="s">
        <v>140</v>
      </c>
    </row>
    <row r="5645" spans="2:23" hidden="1" x14ac:dyDescent="0.25">
      <c r="B5645" s="14">
        <v>30004989</v>
      </c>
      <c r="C5645" s="14">
        <v>0</v>
      </c>
      <c r="D5645" s="15">
        <v>21030011</v>
      </c>
      <c r="E5645" s="16" t="s">
        <v>5133</v>
      </c>
      <c r="F5645" s="14">
        <v>1401</v>
      </c>
      <c r="G5645" s="17">
        <v>40269</v>
      </c>
      <c r="H5645" s="29">
        <v>33310745</v>
      </c>
      <c r="I5645" s="29">
        <v>0</v>
      </c>
      <c r="J5645" s="29">
        <v>0</v>
      </c>
      <c r="K5645" s="29">
        <v>0</v>
      </c>
      <c r="L5645" s="29">
        <f t="shared" si="351"/>
        <v>33310745</v>
      </c>
      <c r="M5645" s="29">
        <v>-15243907</v>
      </c>
      <c r="N5645" s="29">
        <v>-1171521</v>
      </c>
      <c r="O5645" s="29">
        <v>0</v>
      </c>
      <c r="P5645" s="29">
        <f t="shared" si="352"/>
        <v>-16415428</v>
      </c>
      <c r="Q5645" s="29">
        <f t="shared" si="353"/>
        <v>18066838</v>
      </c>
      <c r="R5645" s="29">
        <f t="shared" si="354"/>
        <v>16895317</v>
      </c>
      <c r="S5645" s="15" t="s">
        <v>1736</v>
      </c>
      <c r="T5645" s="15">
        <v>101401</v>
      </c>
      <c r="U5645" s="15" t="s">
        <v>139</v>
      </c>
      <c r="V5645" s="15">
        <v>47030001</v>
      </c>
      <c r="W5645" s="15" t="s">
        <v>140</v>
      </c>
    </row>
    <row r="5646" spans="2:23" hidden="1" x14ac:dyDescent="0.25">
      <c r="B5646" s="14">
        <v>30004990</v>
      </c>
      <c r="C5646" s="14">
        <v>0</v>
      </c>
      <c r="D5646" s="15">
        <v>21030011</v>
      </c>
      <c r="E5646" s="16" t="s">
        <v>5134</v>
      </c>
      <c r="F5646" s="14">
        <v>1301</v>
      </c>
      <c r="G5646" s="17">
        <v>40269</v>
      </c>
      <c r="H5646" s="29">
        <v>33482000</v>
      </c>
      <c r="I5646" s="29">
        <v>0</v>
      </c>
      <c r="J5646" s="29">
        <v>0</v>
      </c>
      <c r="K5646" s="29">
        <v>0</v>
      </c>
      <c r="L5646" s="29">
        <f t="shared" si="351"/>
        <v>33482000</v>
      </c>
      <c r="M5646" s="29">
        <v>-15322277</v>
      </c>
      <c r="N5646" s="29">
        <v>-1177544</v>
      </c>
      <c r="O5646" s="29">
        <v>0</v>
      </c>
      <c r="P5646" s="29">
        <f t="shared" si="352"/>
        <v>-16499821</v>
      </c>
      <c r="Q5646" s="29">
        <f t="shared" si="353"/>
        <v>18159723</v>
      </c>
      <c r="R5646" s="29">
        <f t="shared" si="354"/>
        <v>16982179</v>
      </c>
      <c r="S5646" s="15" t="s">
        <v>1736</v>
      </c>
      <c r="T5646" s="15">
        <v>101301</v>
      </c>
      <c r="U5646" s="15" t="s">
        <v>133</v>
      </c>
      <c r="V5646" s="15">
        <v>47030001</v>
      </c>
      <c r="W5646" s="15" t="s">
        <v>134</v>
      </c>
    </row>
    <row r="5647" spans="2:23" hidden="1" x14ac:dyDescent="0.25">
      <c r="B5647" s="14">
        <v>30004991</v>
      </c>
      <c r="C5647" s="14">
        <v>0</v>
      </c>
      <c r="D5647" s="15">
        <v>21030011</v>
      </c>
      <c r="E5647" s="16" t="s">
        <v>5135</v>
      </c>
      <c r="F5647" s="14">
        <v>1401</v>
      </c>
      <c r="G5647" s="17">
        <v>40269</v>
      </c>
      <c r="H5647" s="29">
        <v>35117999</v>
      </c>
      <c r="I5647" s="29">
        <v>0</v>
      </c>
      <c r="J5647" s="29">
        <v>0</v>
      </c>
      <c r="K5647" s="29">
        <v>0</v>
      </c>
      <c r="L5647" s="29">
        <f t="shared" si="351"/>
        <v>35117999</v>
      </c>
      <c r="M5647" s="29">
        <v>-16070958</v>
      </c>
      <c r="N5647" s="29">
        <v>-1235082</v>
      </c>
      <c r="O5647" s="29">
        <v>0</v>
      </c>
      <c r="P5647" s="29">
        <f t="shared" si="352"/>
        <v>-17306040</v>
      </c>
      <c r="Q5647" s="29">
        <f t="shared" si="353"/>
        <v>19047041</v>
      </c>
      <c r="R5647" s="29">
        <f t="shared" si="354"/>
        <v>17811959</v>
      </c>
      <c r="S5647" s="15" t="s">
        <v>1736</v>
      </c>
      <c r="T5647" s="15">
        <v>101401</v>
      </c>
      <c r="U5647" s="15" t="s">
        <v>139</v>
      </c>
      <c r="V5647" s="15">
        <v>47030001</v>
      </c>
      <c r="W5647" s="15" t="s">
        <v>140</v>
      </c>
    </row>
    <row r="5648" spans="2:23" hidden="1" x14ac:dyDescent="0.25">
      <c r="B5648" s="14">
        <v>30004992</v>
      </c>
      <c r="C5648" s="14">
        <v>0</v>
      </c>
      <c r="D5648" s="15">
        <v>21030011</v>
      </c>
      <c r="E5648" s="16" t="s">
        <v>5136</v>
      </c>
      <c r="F5648" s="14">
        <v>1202</v>
      </c>
      <c r="G5648" s="17">
        <v>40269</v>
      </c>
      <c r="H5648" s="29">
        <v>35360354</v>
      </c>
      <c r="I5648" s="29">
        <v>0</v>
      </c>
      <c r="J5648" s="29">
        <v>0</v>
      </c>
      <c r="K5648" s="29">
        <v>0</v>
      </c>
      <c r="L5648" s="29">
        <f t="shared" si="351"/>
        <v>35360354</v>
      </c>
      <c r="M5648" s="29">
        <v>-16181863</v>
      </c>
      <c r="N5648" s="29">
        <v>-1243605</v>
      </c>
      <c r="O5648" s="29">
        <v>0</v>
      </c>
      <c r="P5648" s="29">
        <f t="shared" si="352"/>
        <v>-17425468</v>
      </c>
      <c r="Q5648" s="29">
        <f t="shared" si="353"/>
        <v>19178491</v>
      </c>
      <c r="R5648" s="29">
        <f t="shared" si="354"/>
        <v>17934886</v>
      </c>
      <c r="S5648" s="15" t="s">
        <v>1736</v>
      </c>
      <c r="T5648" s="15">
        <v>101202</v>
      </c>
      <c r="U5648" s="15" t="s">
        <v>149</v>
      </c>
      <c r="V5648" s="15">
        <v>47030001</v>
      </c>
      <c r="W5648" s="15" t="s">
        <v>145</v>
      </c>
    </row>
    <row r="5649" spans="2:23" hidden="1" x14ac:dyDescent="0.25">
      <c r="B5649" s="14">
        <v>30004993</v>
      </c>
      <c r="C5649" s="14">
        <v>0</v>
      </c>
      <c r="D5649" s="15">
        <v>21030011</v>
      </c>
      <c r="E5649" s="16" t="s">
        <v>5137</v>
      </c>
      <c r="F5649" s="14">
        <v>1201</v>
      </c>
      <c r="G5649" s="17">
        <v>40269</v>
      </c>
      <c r="H5649" s="29">
        <v>35684247</v>
      </c>
      <c r="I5649" s="29">
        <v>0</v>
      </c>
      <c r="J5649" s="29">
        <v>0</v>
      </c>
      <c r="K5649" s="29">
        <v>0</v>
      </c>
      <c r="L5649" s="29">
        <f t="shared" si="351"/>
        <v>35684247</v>
      </c>
      <c r="M5649" s="29">
        <v>-16330084</v>
      </c>
      <c r="N5649" s="29">
        <v>-1254996</v>
      </c>
      <c r="O5649" s="29">
        <v>0</v>
      </c>
      <c r="P5649" s="29">
        <f t="shared" si="352"/>
        <v>-17585080</v>
      </c>
      <c r="Q5649" s="29">
        <f t="shared" si="353"/>
        <v>19354163</v>
      </c>
      <c r="R5649" s="29">
        <f t="shared" si="354"/>
        <v>18099167</v>
      </c>
      <c r="S5649" s="15" t="s">
        <v>1736</v>
      </c>
      <c r="T5649" s="15">
        <v>101201</v>
      </c>
      <c r="U5649" s="15" t="s">
        <v>144</v>
      </c>
      <c r="V5649" s="15">
        <v>47030001</v>
      </c>
      <c r="W5649" s="15" t="s">
        <v>145</v>
      </c>
    </row>
    <row r="5650" spans="2:23" hidden="1" x14ac:dyDescent="0.25">
      <c r="B5650" s="14">
        <v>30004994</v>
      </c>
      <c r="C5650" s="14">
        <v>0</v>
      </c>
      <c r="D5650" s="15">
        <v>21030011</v>
      </c>
      <c r="E5650" s="16" t="s">
        <v>5138</v>
      </c>
      <c r="F5650" s="14">
        <v>1201</v>
      </c>
      <c r="G5650" s="17">
        <v>40269</v>
      </c>
      <c r="H5650" s="29">
        <v>35757459</v>
      </c>
      <c r="I5650" s="29">
        <v>0</v>
      </c>
      <c r="J5650" s="29">
        <v>0</v>
      </c>
      <c r="K5650" s="29">
        <v>0</v>
      </c>
      <c r="L5650" s="29">
        <f t="shared" si="351"/>
        <v>35757459</v>
      </c>
      <c r="M5650" s="29">
        <v>-16363589</v>
      </c>
      <c r="N5650" s="29">
        <v>-1257571</v>
      </c>
      <c r="O5650" s="29">
        <v>0</v>
      </c>
      <c r="P5650" s="29">
        <f t="shared" si="352"/>
        <v>-17621160</v>
      </c>
      <c r="Q5650" s="29">
        <f t="shared" si="353"/>
        <v>19393870</v>
      </c>
      <c r="R5650" s="29">
        <f t="shared" si="354"/>
        <v>18136299</v>
      </c>
      <c r="S5650" s="15" t="s">
        <v>1736</v>
      </c>
      <c r="T5650" s="15">
        <v>101201</v>
      </c>
      <c r="U5650" s="15" t="s">
        <v>144</v>
      </c>
      <c r="V5650" s="15">
        <v>47030001</v>
      </c>
      <c r="W5650" s="15" t="s">
        <v>145</v>
      </c>
    </row>
    <row r="5651" spans="2:23" hidden="1" x14ac:dyDescent="0.25">
      <c r="B5651" s="14">
        <v>30004995</v>
      </c>
      <c r="C5651" s="14">
        <v>0</v>
      </c>
      <c r="D5651" s="15">
        <v>21030011</v>
      </c>
      <c r="E5651" s="16" t="s">
        <v>5139</v>
      </c>
      <c r="F5651" s="14">
        <v>1301</v>
      </c>
      <c r="G5651" s="17">
        <v>40269</v>
      </c>
      <c r="H5651" s="29">
        <v>36081000</v>
      </c>
      <c r="I5651" s="29">
        <v>0</v>
      </c>
      <c r="J5651" s="29">
        <v>0</v>
      </c>
      <c r="K5651" s="29">
        <v>0</v>
      </c>
      <c r="L5651" s="29">
        <f t="shared" si="351"/>
        <v>36081000</v>
      </c>
      <c r="M5651" s="29">
        <v>-16511652</v>
      </c>
      <c r="N5651" s="29">
        <v>-1268950</v>
      </c>
      <c r="O5651" s="29">
        <v>0</v>
      </c>
      <c r="P5651" s="29">
        <f t="shared" si="352"/>
        <v>-17780602</v>
      </c>
      <c r="Q5651" s="29">
        <f t="shared" si="353"/>
        <v>19569348</v>
      </c>
      <c r="R5651" s="29">
        <f t="shared" si="354"/>
        <v>18300398</v>
      </c>
      <c r="S5651" s="15" t="s">
        <v>1736</v>
      </c>
      <c r="T5651" s="15">
        <v>101301</v>
      </c>
      <c r="U5651" s="15" t="s">
        <v>133</v>
      </c>
      <c r="V5651" s="15">
        <v>47030001</v>
      </c>
      <c r="W5651" s="15" t="s">
        <v>134</v>
      </c>
    </row>
    <row r="5652" spans="2:23" hidden="1" x14ac:dyDescent="0.25">
      <c r="B5652" s="14">
        <v>30004996</v>
      </c>
      <c r="C5652" s="14">
        <v>0</v>
      </c>
      <c r="D5652" s="15">
        <v>21030011</v>
      </c>
      <c r="E5652" s="16" t="s">
        <v>5140</v>
      </c>
      <c r="F5652" s="14">
        <v>1202</v>
      </c>
      <c r="G5652" s="17">
        <v>40269</v>
      </c>
      <c r="H5652" s="29">
        <v>36684993</v>
      </c>
      <c r="I5652" s="29">
        <v>0</v>
      </c>
      <c r="J5652" s="29">
        <v>0</v>
      </c>
      <c r="K5652" s="29">
        <v>0</v>
      </c>
      <c r="L5652" s="29">
        <f t="shared" si="351"/>
        <v>36684993</v>
      </c>
      <c r="M5652" s="29">
        <v>-16788055</v>
      </c>
      <c r="N5652" s="29">
        <v>-1290192</v>
      </c>
      <c r="O5652" s="29">
        <v>0</v>
      </c>
      <c r="P5652" s="29">
        <f t="shared" si="352"/>
        <v>-18078247</v>
      </c>
      <c r="Q5652" s="29">
        <f t="shared" si="353"/>
        <v>19896938</v>
      </c>
      <c r="R5652" s="29">
        <f t="shared" si="354"/>
        <v>18606746</v>
      </c>
      <c r="S5652" s="15" t="s">
        <v>1736</v>
      </c>
      <c r="T5652" s="15">
        <v>101202</v>
      </c>
      <c r="U5652" s="15" t="s">
        <v>149</v>
      </c>
      <c r="V5652" s="15">
        <v>47030001</v>
      </c>
      <c r="W5652" s="15" t="s">
        <v>145</v>
      </c>
    </row>
    <row r="5653" spans="2:23" hidden="1" x14ac:dyDescent="0.25">
      <c r="B5653" s="14">
        <v>30004997</v>
      </c>
      <c r="C5653" s="14">
        <v>0</v>
      </c>
      <c r="D5653" s="15">
        <v>21030011</v>
      </c>
      <c r="E5653" s="16" t="s">
        <v>5141</v>
      </c>
      <c r="F5653" s="14">
        <v>1401</v>
      </c>
      <c r="G5653" s="17">
        <v>40269</v>
      </c>
      <c r="H5653" s="29">
        <v>36838149</v>
      </c>
      <c r="I5653" s="29">
        <v>0</v>
      </c>
      <c r="J5653" s="29">
        <v>0</v>
      </c>
      <c r="K5653" s="29">
        <v>0</v>
      </c>
      <c r="L5653" s="29">
        <f t="shared" si="351"/>
        <v>36838149</v>
      </c>
      <c r="M5653" s="29">
        <v>-16858143</v>
      </c>
      <c r="N5653" s="29">
        <v>-1295578</v>
      </c>
      <c r="O5653" s="29">
        <v>0</v>
      </c>
      <c r="P5653" s="29">
        <f t="shared" si="352"/>
        <v>-18153721</v>
      </c>
      <c r="Q5653" s="29">
        <f t="shared" si="353"/>
        <v>19980006</v>
      </c>
      <c r="R5653" s="29">
        <f t="shared" si="354"/>
        <v>18684428</v>
      </c>
      <c r="S5653" s="15" t="s">
        <v>1736</v>
      </c>
      <c r="T5653" s="15">
        <v>101401</v>
      </c>
      <c r="U5653" s="15" t="s">
        <v>139</v>
      </c>
      <c r="V5653" s="15">
        <v>47030001</v>
      </c>
      <c r="W5653" s="15" t="s">
        <v>140</v>
      </c>
    </row>
    <row r="5654" spans="2:23" hidden="1" x14ac:dyDescent="0.25">
      <c r="B5654" s="14">
        <v>30004998</v>
      </c>
      <c r="C5654" s="14">
        <v>0</v>
      </c>
      <c r="D5654" s="15">
        <v>21030011</v>
      </c>
      <c r="E5654" s="16" t="s">
        <v>5142</v>
      </c>
      <c r="F5654" s="14">
        <v>1301</v>
      </c>
      <c r="G5654" s="17">
        <v>40269</v>
      </c>
      <c r="H5654" s="29">
        <v>36915000</v>
      </c>
      <c r="I5654" s="29">
        <v>0</v>
      </c>
      <c r="J5654" s="29">
        <v>0</v>
      </c>
      <c r="K5654" s="29">
        <v>0</v>
      </c>
      <c r="L5654" s="29">
        <f t="shared" si="351"/>
        <v>36915000</v>
      </c>
      <c r="M5654" s="29">
        <v>-16893311</v>
      </c>
      <c r="N5654" s="29">
        <v>-1298281</v>
      </c>
      <c r="O5654" s="29">
        <v>0</v>
      </c>
      <c r="P5654" s="29">
        <f t="shared" si="352"/>
        <v>-18191592</v>
      </c>
      <c r="Q5654" s="29">
        <f t="shared" si="353"/>
        <v>20021689</v>
      </c>
      <c r="R5654" s="29">
        <f t="shared" si="354"/>
        <v>18723408</v>
      </c>
      <c r="S5654" s="15" t="s">
        <v>1736</v>
      </c>
      <c r="T5654" s="15">
        <v>101301</v>
      </c>
      <c r="U5654" s="15" t="s">
        <v>133</v>
      </c>
      <c r="V5654" s="15">
        <v>47030001</v>
      </c>
      <c r="W5654" s="15" t="s">
        <v>134</v>
      </c>
    </row>
    <row r="5655" spans="2:23" hidden="1" x14ac:dyDescent="0.25">
      <c r="B5655" s="14">
        <v>30004999</v>
      </c>
      <c r="C5655" s="14">
        <v>0</v>
      </c>
      <c r="D5655" s="15">
        <v>21030011</v>
      </c>
      <c r="E5655" s="16" t="s">
        <v>5143</v>
      </c>
      <c r="F5655" s="14">
        <v>1401</v>
      </c>
      <c r="G5655" s="17">
        <v>40269</v>
      </c>
      <c r="H5655" s="29">
        <v>37024270</v>
      </c>
      <c r="I5655" s="29">
        <v>0</v>
      </c>
      <c r="J5655" s="29">
        <v>0</v>
      </c>
      <c r="K5655" s="29">
        <v>0</v>
      </c>
      <c r="L5655" s="29">
        <f t="shared" si="351"/>
        <v>37024270</v>
      </c>
      <c r="M5655" s="29">
        <v>-16943316</v>
      </c>
      <c r="N5655" s="29">
        <v>-1302124</v>
      </c>
      <c r="O5655" s="29">
        <v>0</v>
      </c>
      <c r="P5655" s="29">
        <f t="shared" si="352"/>
        <v>-18245440</v>
      </c>
      <c r="Q5655" s="29">
        <f t="shared" si="353"/>
        <v>20080954</v>
      </c>
      <c r="R5655" s="29">
        <f t="shared" si="354"/>
        <v>18778830</v>
      </c>
      <c r="S5655" s="15" t="s">
        <v>1736</v>
      </c>
      <c r="T5655" s="15">
        <v>101401</v>
      </c>
      <c r="U5655" s="15" t="s">
        <v>139</v>
      </c>
      <c r="V5655" s="15">
        <v>47030001</v>
      </c>
      <c r="W5655" s="15" t="s">
        <v>140</v>
      </c>
    </row>
    <row r="5656" spans="2:23" hidden="1" x14ac:dyDescent="0.25">
      <c r="B5656" s="14">
        <v>30005000</v>
      </c>
      <c r="C5656" s="14">
        <v>0</v>
      </c>
      <c r="D5656" s="15">
        <v>21030011</v>
      </c>
      <c r="E5656" s="16" t="s">
        <v>5144</v>
      </c>
      <c r="F5656" s="14">
        <v>1401</v>
      </c>
      <c r="G5656" s="17">
        <v>40269</v>
      </c>
      <c r="H5656" s="29">
        <v>37578528</v>
      </c>
      <c r="I5656" s="29">
        <v>0</v>
      </c>
      <c r="J5656" s="29">
        <v>0</v>
      </c>
      <c r="K5656" s="29">
        <v>0</v>
      </c>
      <c r="L5656" s="29">
        <f t="shared" si="351"/>
        <v>37578528</v>
      </c>
      <c r="M5656" s="29">
        <v>-17196960</v>
      </c>
      <c r="N5656" s="29">
        <v>-1321617</v>
      </c>
      <c r="O5656" s="29">
        <v>0</v>
      </c>
      <c r="P5656" s="29">
        <f t="shared" si="352"/>
        <v>-18518577</v>
      </c>
      <c r="Q5656" s="29">
        <f t="shared" si="353"/>
        <v>20381568</v>
      </c>
      <c r="R5656" s="29">
        <f t="shared" si="354"/>
        <v>19059951</v>
      </c>
      <c r="S5656" s="15" t="s">
        <v>1736</v>
      </c>
      <c r="T5656" s="15">
        <v>101401</v>
      </c>
      <c r="U5656" s="15" t="s">
        <v>139</v>
      </c>
      <c r="V5656" s="15">
        <v>47030001</v>
      </c>
      <c r="W5656" s="15" t="s">
        <v>140</v>
      </c>
    </row>
    <row r="5657" spans="2:23" hidden="1" x14ac:dyDescent="0.25">
      <c r="B5657" s="14">
        <v>30005001</v>
      </c>
      <c r="C5657" s="14">
        <v>0</v>
      </c>
      <c r="D5657" s="15">
        <v>21030011</v>
      </c>
      <c r="E5657" s="16" t="s">
        <v>5145</v>
      </c>
      <c r="F5657" s="14">
        <v>1405</v>
      </c>
      <c r="G5657" s="17">
        <v>39545</v>
      </c>
      <c r="H5657" s="29">
        <v>39126897</v>
      </c>
      <c r="I5657" s="29">
        <v>0</v>
      </c>
      <c r="J5657" s="29">
        <v>0</v>
      </c>
      <c r="K5657" s="29">
        <v>0</v>
      </c>
      <c r="L5657" s="29">
        <f t="shared" si="351"/>
        <v>39126897</v>
      </c>
      <c r="M5657" s="29">
        <v>-36736612</v>
      </c>
      <c r="N5657" s="29">
        <v>-36112</v>
      </c>
      <c r="O5657" s="29">
        <v>0</v>
      </c>
      <c r="P5657" s="29">
        <f t="shared" si="352"/>
        <v>-36772724</v>
      </c>
      <c r="Q5657" s="29">
        <f t="shared" si="353"/>
        <v>2390285</v>
      </c>
      <c r="R5657" s="29">
        <f t="shared" si="354"/>
        <v>2354173</v>
      </c>
      <c r="S5657" s="15" t="s">
        <v>1736</v>
      </c>
      <c r="T5657" s="15">
        <v>101405</v>
      </c>
      <c r="U5657" s="15" t="s">
        <v>162</v>
      </c>
      <c r="V5657" s="15">
        <v>47030001</v>
      </c>
      <c r="W5657" s="15" t="s">
        <v>140</v>
      </c>
    </row>
    <row r="5658" spans="2:23" hidden="1" x14ac:dyDescent="0.25">
      <c r="B5658" s="14">
        <v>30005002</v>
      </c>
      <c r="C5658" s="14">
        <v>0</v>
      </c>
      <c r="D5658" s="15">
        <v>21030011</v>
      </c>
      <c r="E5658" s="16" t="s">
        <v>5146</v>
      </c>
      <c r="F5658" s="14">
        <v>1201</v>
      </c>
      <c r="G5658" s="17">
        <v>40269</v>
      </c>
      <c r="H5658" s="29">
        <v>39156694</v>
      </c>
      <c r="I5658" s="29">
        <v>0</v>
      </c>
      <c r="J5658" s="29">
        <v>0</v>
      </c>
      <c r="K5658" s="29">
        <v>0</v>
      </c>
      <c r="L5658" s="29">
        <f t="shared" si="351"/>
        <v>39156694</v>
      </c>
      <c r="M5658" s="29">
        <v>-17919173</v>
      </c>
      <c r="N5658" s="29">
        <v>-1377120</v>
      </c>
      <c r="O5658" s="29">
        <v>0</v>
      </c>
      <c r="P5658" s="29">
        <f t="shared" si="352"/>
        <v>-19296293</v>
      </c>
      <c r="Q5658" s="29">
        <f t="shared" si="353"/>
        <v>21237521</v>
      </c>
      <c r="R5658" s="29">
        <f t="shared" si="354"/>
        <v>19860401</v>
      </c>
      <c r="S5658" s="15" t="s">
        <v>1736</v>
      </c>
      <c r="T5658" s="15">
        <v>101201</v>
      </c>
      <c r="U5658" s="15" t="s">
        <v>144</v>
      </c>
      <c r="V5658" s="15">
        <v>47030001</v>
      </c>
      <c r="W5658" s="15" t="s">
        <v>145</v>
      </c>
    </row>
    <row r="5659" spans="2:23" hidden="1" x14ac:dyDescent="0.25">
      <c r="B5659" s="14">
        <v>30005003</v>
      </c>
      <c r="C5659" s="14">
        <v>0</v>
      </c>
      <c r="D5659" s="15">
        <v>21030011</v>
      </c>
      <c r="E5659" s="16" t="s">
        <v>5147</v>
      </c>
      <c r="F5659" s="14">
        <v>1015</v>
      </c>
      <c r="G5659" s="17">
        <v>41275</v>
      </c>
      <c r="H5659" s="29">
        <v>40595070</v>
      </c>
      <c r="I5659" s="29">
        <v>0</v>
      </c>
      <c r="J5659" s="29">
        <v>0</v>
      </c>
      <c r="K5659" s="29">
        <v>0</v>
      </c>
      <c r="L5659" s="29">
        <f t="shared" si="351"/>
        <v>40595070</v>
      </c>
      <c r="M5659" s="29">
        <v>-30799175</v>
      </c>
      <c r="N5659" s="29">
        <v>-463555</v>
      </c>
      <c r="O5659" s="29">
        <v>0</v>
      </c>
      <c r="P5659" s="29">
        <f t="shared" si="352"/>
        <v>-31262730</v>
      </c>
      <c r="Q5659" s="29">
        <f t="shared" si="353"/>
        <v>9795895</v>
      </c>
      <c r="R5659" s="29">
        <f t="shared" si="354"/>
        <v>9332340</v>
      </c>
      <c r="S5659" s="15" t="s">
        <v>1736</v>
      </c>
      <c r="T5659" s="15">
        <v>100205</v>
      </c>
      <c r="U5659" s="15" t="s">
        <v>159</v>
      </c>
      <c r="V5659" s="15">
        <v>47030001</v>
      </c>
      <c r="W5659" s="15" t="s">
        <v>71</v>
      </c>
    </row>
    <row r="5660" spans="2:23" hidden="1" x14ac:dyDescent="0.25">
      <c r="B5660" s="14">
        <v>30005004</v>
      </c>
      <c r="C5660" s="14">
        <v>0</v>
      </c>
      <c r="D5660" s="15">
        <v>21030011</v>
      </c>
      <c r="E5660" s="16" t="s">
        <v>5148</v>
      </c>
      <c r="F5660" s="14">
        <v>1405</v>
      </c>
      <c r="G5660" s="17">
        <v>40633</v>
      </c>
      <c r="H5660" s="29">
        <v>40974552</v>
      </c>
      <c r="I5660" s="29">
        <v>0</v>
      </c>
      <c r="J5660" s="29">
        <v>0</v>
      </c>
      <c r="K5660" s="29">
        <v>0</v>
      </c>
      <c r="L5660" s="29">
        <f t="shared" si="351"/>
        <v>40974552</v>
      </c>
      <c r="M5660" s="29">
        <v>-33971218</v>
      </c>
      <c r="N5660" s="29">
        <v>-330367</v>
      </c>
      <c r="O5660" s="29">
        <v>0</v>
      </c>
      <c r="P5660" s="29">
        <f t="shared" si="352"/>
        <v>-34301585</v>
      </c>
      <c r="Q5660" s="29">
        <f t="shared" si="353"/>
        <v>7003334</v>
      </c>
      <c r="R5660" s="29">
        <f t="shared" si="354"/>
        <v>6672967</v>
      </c>
      <c r="S5660" s="15" t="s">
        <v>1736</v>
      </c>
      <c r="T5660" s="15">
        <v>101405</v>
      </c>
      <c r="U5660" s="15" t="s">
        <v>162</v>
      </c>
      <c r="V5660" s="15">
        <v>47030001</v>
      </c>
      <c r="W5660" s="15" t="s">
        <v>140</v>
      </c>
    </row>
    <row r="5661" spans="2:23" hidden="1" x14ac:dyDescent="0.25">
      <c r="B5661" s="14">
        <v>30005005</v>
      </c>
      <c r="C5661" s="14">
        <v>0</v>
      </c>
      <c r="D5661" s="15">
        <v>21030011</v>
      </c>
      <c r="E5661" s="16" t="s">
        <v>5149</v>
      </c>
      <c r="F5661" s="14">
        <v>1015</v>
      </c>
      <c r="G5661" s="17">
        <v>39545</v>
      </c>
      <c r="H5661" s="29">
        <v>41399808</v>
      </c>
      <c r="I5661" s="29">
        <v>0</v>
      </c>
      <c r="J5661" s="29">
        <v>0</v>
      </c>
      <c r="K5661" s="29">
        <v>0</v>
      </c>
      <c r="L5661" s="29">
        <f t="shared" si="351"/>
        <v>41399808</v>
      </c>
      <c r="M5661" s="29">
        <v>-38870670</v>
      </c>
      <c r="N5661" s="29">
        <v>-38210</v>
      </c>
      <c r="O5661" s="29">
        <v>0</v>
      </c>
      <c r="P5661" s="29">
        <f t="shared" si="352"/>
        <v>-38908880</v>
      </c>
      <c r="Q5661" s="29">
        <f t="shared" si="353"/>
        <v>2529138</v>
      </c>
      <c r="R5661" s="29">
        <f t="shared" si="354"/>
        <v>2490928</v>
      </c>
      <c r="S5661" s="15" t="s">
        <v>1736</v>
      </c>
      <c r="T5661" s="15">
        <v>100205</v>
      </c>
      <c r="U5661" s="15" t="s">
        <v>159</v>
      </c>
      <c r="V5661" s="15">
        <v>47030001</v>
      </c>
      <c r="W5661" s="15" t="s">
        <v>71</v>
      </c>
    </row>
    <row r="5662" spans="2:23" hidden="1" x14ac:dyDescent="0.25">
      <c r="B5662" s="14">
        <v>30005006</v>
      </c>
      <c r="C5662" s="14">
        <v>0</v>
      </c>
      <c r="D5662" s="15">
        <v>21030011</v>
      </c>
      <c r="E5662" s="16" t="s">
        <v>4690</v>
      </c>
      <c r="F5662" s="14">
        <v>1405</v>
      </c>
      <c r="G5662" s="17">
        <v>39545</v>
      </c>
      <c r="H5662" s="29">
        <v>41723605</v>
      </c>
      <c r="I5662" s="29">
        <v>0</v>
      </c>
      <c r="J5662" s="29">
        <v>0</v>
      </c>
      <c r="K5662" s="29">
        <v>0</v>
      </c>
      <c r="L5662" s="29">
        <f t="shared" si="351"/>
        <v>41723605</v>
      </c>
      <c r="M5662" s="29">
        <v>-39174687</v>
      </c>
      <c r="N5662" s="29">
        <v>-38509</v>
      </c>
      <c r="O5662" s="29">
        <v>0</v>
      </c>
      <c r="P5662" s="29">
        <f t="shared" si="352"/>
        <v>-39213196</v>
      </c>
      <c r="Q5662" s="29">
        <f t="shared" si="353"/>
        <v>2548918</v>
      </c>
      <c r="R5662" s="29">
        <f t="shared" si="354"/>
        <v>2510409</v>
      </c>
      <c r="S5662" s="15" t="s">
        <v>1736</v>
      </c>
      <c r="T5662" s="15">
        <v>101405</v>
      </c>
      <c r="U5662" s="15" t="s">
        <v>162</v>
      </c>
      <c r="V5662" s="15">
        <v>47030001</v>
      </c>
      <c r="W5662" s="15" t="s">
        <v>140</v>
      </c>
    </row>
    <row r="5663" spans="2:23" hidden="1" x14ac:dyDescent="0.25">
      <c r="B5663" s="14">
        <v>30005007</v>
      </c>
      <c r="C5663" s="14">
        <v>0</v>
      </c>
      <c r="D5663" s="15">
        <v>21030011</v>
      </c>
      <c r="E5663" s="16" t="s">
        <v>5150</v>
      </c>
      <c r="F5663" s="14">
        <v>1401</v>
      </c>
      <c r="G5663" s="17">
        <v>40269</v>
      </c>
      <c r="H5663" s="29">
        <v>41938366</v>
      </c>
      <c r="I5663" s="29">
        <v>0</v>
      </c>
      <c r="J5663" s="29">
        <v>0</v>
      </c>
      <c r="K5663" s="29">
        <v>0</v>
      </c>
      <c r="L5663" s="29">
        <f t="shared" si="351"/>
        <v>41938366</v>
      </c>
      <c r="M5663" s="29">
        <v>-19192141</v>
      </c>
      <c r="N5663" s="29">
        <v>-1474950</v>
      </c>
      <c r="O5663" s="29">
        <v>0</v>
      </c>
      <c r="P5663" s="29">
        <f t="shared" si="352"/>
        <v>-20667091</v>
      </c>
      <c r="Q5663" s="29">
        <f t="shared" si="353"/>
        <v>22746225</v>
      </c>
      <c r="R5663" s="29">
        <f t="shared" si="354"/>
        <v>21271275</v>
      </c>
      <c r="S5663" s="15" t="s">
        <v>1736</v>
      </c>
      <c r="T5663" s="15">
        <v>101401</v>
      </c>
      <c r="U5663" s="15" t="s">
        <v>139</v>
      </c>
      <c r="V5663" s="15">
        <v>47030001</v>
      </c>
      <c r="W5663" s="15" t="s">
        <v>140</v>
      </c>
    </row>
    <row r="5664" spans="2:23" hidden="1" x14ac:dyDescent="0.25">
      <c r="B5664" s="14">
        <v>30005008</v>
      </c>
      <c r="C5664" s="14">
        <v>0</v>
      </c>
      <c r="D5664" s="15">
        <v>21030011</v>
      </c>
      <c r="E5664" s="16" t="s">
        <v>5151</v>
      </c>
      <c r="F5664" s="14">
        <v>1015</v>
      </c>
      <c r="G5664" s="17">
        <v>41275</v>
      </c>
      <c r="H5664" s="29">
        <v>42512617</v>
      </c>
      <c r="I5664" s="29">
        <v>0</v>
      </c>
      <c r="J5664" s="29">
        <v>0</v>
      </c>
      <c r="K5664" s="29">
        <v>0</v>
      </c>
      <c r="L5664" s="29">
        <f t="shared" si="351"/>
        <v>42512617</v>
      </c>
      <c r="M5664" s="29">
        <v>-32254006</v>
      </c>
      <c r="N5664" s="29">
        <v>-485452</v>
      </c>
      <c r="O5664" s="29">
        <v>0</v>
      </c>
      <c r="P5664" s="29">
        <f t="shared" si="352"/>
        <v>-32739458</v>
      </c>
      <c r="Q5664" s="29">
        <f t="shared" si="353"/>
        <v>10258611</v>
      </c>
      <c r="R5664" s="29">
        <f t="shared" si="354"/>
        <v>9773159</v>
      </c>
      <c r="S5664" s="15" t="s">
        <v>1736</v>
      </c>
      <c r="T5664" s="15">
        <v>100205</v>
      </c>
      <c r="U5664" s="15" t="s">
        <v>159</v>
      </c>
      <c r="V5664" s="15">
        <v>47030001</v>
      </c>
      <c r="W5664" s="15" t="s">
        <v>71</v>
      </c>
    </row>
    <row r="5665" spans="2:23" hidden="1" x14ac:dyDescent="0.25">
      <c r="B5665" s="14">
        <v>30005009</v>
      </c>
      <c r="C5665" s="14">
        <v>0</v>
      </c>
      <c r="D5665" s="15">
        <v>21030011</v>
      </c>
      <c r="E5665" s="16" t="s">
        <v>5152</v>
      </c>
      <c r="F5665" s="14">
        <v>1405</v>
      </c>
      <c r="G5665" s="17">
        <v>40268</v>
      </c>
      <c r="H5665" s="29">
        <v>42910025</v>
      </c>
      <c r="I5665" s="29">
        <v>0</v>
      </c>
      <c r="J5665" s="29">
        <v>0</v>
      </c>
      <c r="K5665" s="29">
        <v>0</v>
      </c>
      <c r="L5665" s="29">
        <f t="shared" si="351"/>
        <v>42910025</v>
      </c>
      <c r="M5665" s="29">
        <v>-37222699</v>
      </c>
      <c r="N5665" s="29">
        <v>-253037</v>
      </c>
      <c r="O5665" s="29">
        <v>0</v>
      </c>
      <c r="P5665" s="29">
        <f t="shared" si="352"/>
        <v>-37475736</v>
      </c>
      <c r="Q5665" s="29">
        <f t="shared" si="353"/>
        <v>5687326</v>
      </c>
      <c r="R5665" s="29">
        <f t="shared" si="354"/>
        <v>5434289</v>
      </c>
      <c r="S5665" s="15" t="s">
        <v>1736</v>
      </c>
      <c r="T5665" s="15">
        <v>101405</v>
      </c>
      <c r="U5665" s="15" t="s">
        <v>162</v>
      </c>
      <c r="V5665" s="15">
        <v>47030001</v>
      </c>
      <c r="W5665" s="15" t="s">
        <v>140</v>
      </c>
    </row>
    <row r="5666" spans="2:23" hidden="1" x14ac:dyDescent="0.25">
      <c r="B5666" s="14">
        <v>30005010</v>
      </c>
      <c r="C5666" s="14">
        <v>0</v>
      </c>
      <c r="D5666" s="15">
        <v>21030011</v>
      </c>
      <c r="E5666" s="16" t="s">
        <v>5153</v>
      </c>
      <c r="F5666" s="14">
        <v>1401</v>
      </c>
      <c r="G5666" s="17">
        <v>40269</v>
      </c>
      <c r="H5666" s="29">
        <v>42926901</v>
      </c>
      <c r="I5666" s="29">
        <v>0</v>
      </c>
      <c r="J5666" s="29">
        <v>0</v>
      </c>
      <c r="K5666" s="29">
        <v>0</v>
      </c>
      <c r="L5666" s="29">
        <f t="shared" si="351"/>
        <v>42926901</v>
      </c>
      <c r="M5666" s="29">
        <v>-19644525</v>
      </c>
      <c r="N5666" s="29">
        <v>-1509716</v>
      </c>
      <c r="O5666" s="29">
        <v>0</v>
      </c>
      <c r="P5666" s="29">
        <f t="shared" si="352"/>
        <v>-21154241</v>
      </c>
      <c r="Q5666" s="29">
        <f t="shared" si="353"/>
        <v>23282376</v>
      </c>
      <c r="R5666" s="29">
        <f t="shared" si="354"/>
        <v>21772660</v>
      </c>
      <c r="S5666" s="15" t="s">
        <v>1736</v>
      </c>
      <c r="T5666" s="15">
        <v>101401</v>
      </c>
      <c r="U5666" s="15" t="s">
        <v>139</v>
      </c>
      <c r="V5666" s="15">
        <v>47030001</v>
      </c>
      <c r="W5666" s="15" t="s">
        <v>140</v>
      </c>
    </row>
    <row r="5667" spans="2:23" hidden="1" x14ac:dyDescent="0.25">
      <c r="B5667" s="14">
        <v>30005011</v>
      </c>
      <c r="C5667" s="14">
        <v>0</v>
      </c>
      <c r="D5667" s="15">
        <v>21030011</v>
      </c>
      <c r="E5667" s="16" t="s">
        <v>5154</v>
      </c>
      <c r="F5667" s="14">
        <v>1301</v>
      </c>
      <c r="G5667" s="17">
        <v>40269</v>
      </c>
      <c r="H5667" s="29">
        <v>42957000</v>
      </c>
      <c r="I5667" s="29">
        <v>0</v>
      </c>
      <c r="J5667" s="29">
        <v>0</v>
      </c>
      <c r="K5667" s="29">
        <v>0</v>
      </c>
      <c r="L5667" s="29">
        <f t="shared" si="351"/>
        <v>42957000</v>
      </c>
      <c r="M5667" s="29">
        <v>-19658295</v>
      </c>
      <c r="N5667" s="29">
        <v>-1510775</v>
      </c>
      <c r="O5667" s="29">
        <v>0</v>
      </c>
      <c r="P5667" s="29">
        <f t="shared" si="352"/>
        <v>-21169070</v>
      </c>
      <c r="Q5667" s="29">
        <f t="shared" si="353"/>
        <v>23298705</v>
      </c>
      <c r="R5667" s="29">
        <f t="shared" si="354"/>
        <v>21787930</v>
      </c>
      <c r="S5667" s="15" t="s">
        <v>1736</v>
      </c>
      <c r="T5667" s="15">
        <v>101301</v>
      </c>
      <c r="U5667" s="15" t="s">
        <v>133</v>
      </c>
      <c r="V5667" s="15">
        <v>47030001</v>
      </c>
      <c r="W5667" s="15" t="s">
        <v>134</v>
      </c>
    </row>
    <row r="5668" spans="2:23" hidden="1" x14ac:dyDescent="0.25">
      <c r="B5668" s="14">
        <v>30005012</v>
      </c>
      <c r="C5668" s="14">
        <v>0</v>
      </c>
      <c r="D5668" s="15">
        <v>21030011</v>
      </c>
      <c r="E5668" s="16" t="s">
        <v>5155</v>
      </c>
      <c r="F5668" s="14">
        <v>1301</v>
      </c>
      <c r="G5668" s="17">
        <v>40269</v>
      </c>
      <c r="H5668" s="29">
        <v>43825000</v>
      </c>
      <c r="I5668" s="29">
        <v>0</v>
      </c>
      <c r="J5668" s="29">
        <v>0</v>
      </c>
      <c r="K5668" s="29">
        <v>0</v>
      </c>
      <c r="L5668" s="29">
        <f t="shared" si="351"/>
        <v>43825000</v>
      </c>
      <c r="M5668" s="29">
        <v>-20055515</v>
      </c>
      <c r="N5668" s="29">
        <v>-1541302</v>
      </c>
      <c r="O5668" s="29">
        <v>0</v>
      </c>
      <c r="P5668" s="29">
        <f t="shared" si="352"/>
        <v>-21596817</v>
      </c>
      <c r="Q5668" s="29">
        <f t="shared" si="353"/>
        <v>23769485</v>
      </c>
      <c r="R5668" s="29">
        <f t="shared" si="354"/>
        <v>22228183</v>
      </c>
      <c r="S5668" s="15" t="s">
        <v>1736</v>
      </c>
      <c r="T5668" s="15">
        <v>101301</v>
      </c>
      <c r="U5668" s="15" t="s">
        <v>133</v>
      </c>
      <c r="V5668" s="15">
        <v>47030001</v>
      </c>
      <c r="W5668" s="15" t="s">
        <v>134</v>
      </c>
    </row>
    <row r="5669" spans="2:23" hidden="1" x14ac:dyDescent="0.25">
      <c r="B5669" s="14">
        <v>30005013</v>
      </c>
      <c r="C5669" s="14">
        <v>0</v>
      </c>
      <c r="D5669" s="15">
        <v>21030011</v>
      </c>
      <c r="E5669" s="16" t="s">
        <v>5156</v>
      </c>
      <c r="F5669" s="14">
        <v>1405</v>
      </c>
      <c r="G5669" s="17">
        <v>39545</v>
      </c>
      <c r="H5669" s="29">
        <v>43947510</v>
      </c>
      <c r="I5669" s="29">
        <v>0</v>
      </c>
      <c r="J5669" s="29">
        <v>-7565850</v>
      </c>
      <c r="K5669" s="29">
        <v>0</v>
      </c>
      <c r="L5669" s="29">
        <f t="shared" si="351"/>
        <v>36381660</v>
      </c>
      <c r="M5669" s="29">
        <v>-41262730</v>
      </c>
      <c r="N5669" s="29">
        <v>-35290.089999999997</v>
      </c>
      <c r="O5669" s="29">
        <v>0</v>
      </c>
      <c r="P5669" s="29">
        <f t="shared" si="352"/>
        <v>-41298020.090000004</v>
      </c>
      <c r="Q5669" s="29">
        <f t="shared" si="353"/>
        <v>2684780</v>
      </c>
      <c r="R5669" s="29">
        <f t="shared" si="354"/>
        <v>-4916360.0900000036</v>
      </c>
      <c r="S5669" s="15" t="s">
        <v>1736</v>
      </c>
      <c r="T5669" s="15">
        <v>101405</v>
      </c>
      <c r="U5669" s="15" t="s">
        <v>162</v>
      </c>
      <c r="V5669" s="15">
        <v>47030001</v>
      </c>
      <c r="W5669" s="15" t="s">
        <v>140</v>
      </c>
    </row>
    <row r="5670" spans="2:23" hidden="1" x14ac:dyDescent="0.25">
      <c r="B5670" s="14">
        <v>30005014</v>
      </c>
      <c r="C5670" s="14">
        <v>0</v>
      </c>
      <c r="D5670" s="15">
        <v>21030011</v>
      </c>
      <c r="E5670" s="16" t="s">
        <v>4417</v>
      </c>
      <c r="F5670" s="14">
        <v>1401</v>
      </c>
      <c r="G5670" s="17">
        <v>40269</v>
      </c>
      <c r="H5670" s="29">
        <v>44094784</v>
      </c>
      <c r="I5670" s="29">
        <v>0</v>
      </c>
      <c r="J5670" s="29">
        <v>0</v>
      </c>
      <c r="K5670" s="29">
        <v>0</v>
      </c>
      <c r="L5670" s="29">
        <f t="shared" si="351"/>
        <v>44094784</v>
      </c>
      <c r="M5670" s="29">
        <v>-20178978</v>
      </c>
      <c r="N5670" s="29">
        <v>-1550790</v>
      </c>
      <c r="O5670" s="29">
        <v>0</v>
      </c>
      <c r="P5670" s="29">
        <f t="shared" si="352"/>
        <v>-21729768</v>
      </c>
      <c r="Q5670" s="29">
        <f t="shared" si="353"/>
        <v>23915806</v>
      </c>
      <c r="R5670" s="29">
        <f t="shared" si="354"/>
        <v>22365016</v>
      </c>
      <c r="S5670" s="15" t="s">
        <v>1736</v>
      </c>
      <c r="T5670" s="15">
        <v>101401</v>
      </c>
      <c r="U5670" s="15" t="s">
        <v>139</v>
      </c>
      <c r="V5670" s="15">
        <v>47030001</v>
      </c>
      <c r="W5670" s="15" t="s">
        <v>140</v>
      </c>
    </row>
    <row r="5671" spans="2:23" hidden="1" x14ac:dyDescent="0.25">
      <c r="B5671" s="14">
        <v>30005015</v>
      </c>
      <c r="C5671" s="14">
        <v>0</v>
      </c>
      <c r="D5671" s="15">
        <v>21030011</v>
      </c>
      <c r="E5671" s="16" t="s">
        <v>5157</v>
      </c>
      <c r="F5671" s="14">
        <v>1401</v>
      </c>
      <c r="G5671" s="17">
        <v>40269</v>
      </c>
      <c r="H5671" s="29">
        <v>44126737</v>
      </c>
      <c r="I5671" s="29">
        <v>0</v>
      </c>
      <c r="J5671" s="29">
        <v>0</v>
      </c>
      <c r="K5671" s="29">
        <v>0</v>
      </c>
      <c r="L5671" s="29">
        <f t="shared" si="351"/>
        <v>44126737</v>
      </c>
      <c r="M5671" s="29">
        <v>-20193599</v>
      </c>
      <c r="N5671" s="29">
        <v>-1551914</v>
      </c>
      <c r="O5671" s="29">
        <v>0</v>
      </c>
      <c r="P5671" s="29">
        <f t="shared" si="352"/>
        <v>-21745513</v>
      </c>
      <c r="Q5671" s="29">
        <f t="shared" si="353"/>
        <v>23933138</v>
      </c>
      <c r="R5671" s="29">
        <f t="shared" si="354"/>
        <v>22381224</v>
      </c>
      <c r="S5671" s="15" t="s">
        <v>1736</v>
      </c>
      <c r="T5671" s="15">
        <v>101401</v>
      </c>
      <c r="U5671" s="15" t="s">
        <v>139</v>
      </c>
      <c r="V5671" s="15">
        <v>47030001</v>
      </c>
      <c r="W5671" s="15" t="s">
        <v>140</v>
      </c>
    </row>
    <row r="5672" spans="2:23" hidden="1" x14ac:dyDescent="0.25">
      <c r="B5672" s="14">
        <v>30005016</v>
      </c>
      <c r="C5672" s="14">
        <v>0</v>
      </c>
      <c r="D5672" s="15">
        <v>21030011</v>
      </c>
      <c r="E5672" s="16" t="s">
        <v>5158</v>
      </c>
      <c r="F5672" s="14">
        <v>1201</v>
      </c>
      <c r="G5672" s="17">
        <v>40269</v>
      </c>
      <c r="H5672" s="29">
        <v>44851455</v>
      </c>
      <c r="I5672" s="29">
        <v>0</v>
      </c>
      <c r="J5672" s="29">
        <v>0</v>
      </c>
      <c r="K5672" s="29">
        <v>0</v>
      </c>
      <c r="L5672" s="29">
        <f t="shared" si="351"/>
        <v>44851455</v>
      </c>
      <c r="M5672" s="29">
        <v>-20525250</v>
      </c>
      <c r="N5672" s="29">
        <v>-1577402</v>
      </c>
      <c r="O5672" s="29">
        <v>0</v>
      </c>
      <c r="P5672" s="29">
        <f t="shared" si="352"/>
        <v>-22102652</v>
      </c>
      <c r="Q5672" s="29">
        <f t="shared" si="353"/>
        <v>24326205</v>
      </c>
      <c r="R5672" s="29">
        <f t="shared" si="354"/>
        <v>22748803</v>
      </c>
      <c r="S5672" s="15" t="s">
        <v>1736</v>
      </c>
      <c r="T5672" s="15">
        <v>101201</v>
      </c>
      <c r="U5672" s="15" t="s">
        <v>144</v>
      </c>
      <c r="V5672" s="15">
        <v>47030001</v>
      </c>
      <c r="W5672" s="15" t="s">
        <v>145</v>
      </c>
    </row>
    <row r="5673" spans="2:23" hidden="1" x14ac:dyDescent="0.25">
      <c r="B5673" s="14">
        <v>30005017</v>
      </c>
      <c r="C5673" s="14">
        <v>0</v>
      </c>
      <c r="D5673" s="15">
        <v>21030011</v>
      </c>
      <c r="E5673" s="16" t="s">
        <v>5159</v>
      </c>
      <c r="F5673" s="14">
        <v>1401</v>
      </c>
      <c r="G5673" s="17">
        <v>40269</v>
      </c>
      <c r="H5673" s="29">
        <v>45886061</v>
      </c>
      <c r="I5673" s="29">
        <v>0</v>
      </c>
      <c r="J5673" s="29">
        <v>0</v>
      </c>
      <c r="K5673" s="29">
        <v>0</v>
      </c>
      <c r="L5673" s="29">
        <f t="shared" si="351"/>
        <v>45886061</v>
      </c>
      <c r="M5673" s="29">
        <v>-20998717</v>
      </c>
      <c r="N5673" s="29">
        <v>-1613789</v>
      </c>
      <c r="O5673" s="29">
        <v>0</v>
      </c>
      <c r="P5673" s="29">
        <f t="shared" si="352"/>
        <v>-22612506</v>
      </c>
      <c r="Q5673" s="29">
        <f t="shared" si="353"/>
        <v>24887344</v>
      </c>
      <c r="R5673" s="29">
        <f t="shared" si="354"/>
        <v>23273555</v>
      </c>
      <c r="S5673" s="15" t="s">
        <v>1736</v>
      </c>
      <c r="T5673" s="15">
        <v>101401</v>
      </c>
      <c r="U5673" s="15" t="s">
        <v>139</v>
      </c>
      <c r="V5673" s="15">
        <v>47030001</v>
      </c>
      <c r="W5673" s="15" t="s">
        <v>140</v>
      </c>
    </row>
    <row r="5674" spans="2:23" hidden="1" x14ac:dyDescent="0.25">
      <c r="B5674" s="14">
        <v>30005018</v>
      </c>
      <c r="C5674" s="14">
        <v>0</v>
      </c>
      <c r="D5674" s="15">
        <v>21030011</v>
      </c>
      <c r="E5674" s="16" t="s">
        <v>5160</v>
      </c>
      <c r="F5674" s="14">
        <v>1015</v>
      </c>
      <c r="G5674" s="17">
        <v>39545</v>
      </c>
      <c r="H5674" s="29">
        <v>45944687</v>
      </c>
      <c r="I5674" s="29">
        <v>0</v>
      </c>
      <c r="J5674" s="29">
        <v>0</v>
      </c>
      <c r="K5674" s="29">
        <v>0</v>
      </c>
      <c r="L5674" s="29">
        <f t="shared" si="351"/>
        <v>45944687</v>
      </c>
      <c r="M5674" s="29">
        <v>-43137901</v>
      </c>
      <c r="N5674" s="29">
        <v>-42405</v>
      </c>
      <c r="O5674" s="29">
        <v>0</v>
      </c>
      <c r="P5674" s="29">
        <f t="shared" si="352"/>
        <v>-43180306</v>
      </c>
      <c r="Q5674" s="29">
        <f t="shared" si="353"/>
        <v>2806786</v>
      </c>
      <c r="R5674" s="29">
        <f t="shared" si="354"/>
        <v>2764381</v>
      </c>
      <c r="S5674" s="15" t="s">
        <v>1736</v>
      </c>
      <c r="T5674" s="15">
        <v>100205</v>
      </c>
      <c r="U5674" s="15" t="s">
        <v>159</v>
      </c>
      <c r="V5674" s="15">
        <v>47030001</v>
      </c>
      <c r="W5674" s="15" t="s">
        <v>71</v>
      </c>
    </row>
    <row r="5675" spans="2:23" hidden="1" x14ac:dyDescent="0.25">
      <c r="B5675" s="14">
        <v>30005019</v>
      </c>
      <c r="C5675" s="14">
        <v>0</v>
      </c>
      <c r="D5675" s="15">
        <v>21030011</v>
      </c>
      <c r="E5675" s="16" t="s">
        <v>5161</v>
      </c>
      <c r="F5675" s="14">
        <v>1025</v>
      </c>
      <c r="G5675" s="17">
        <v>39545</v>
      </c>
      <c r="H5675" s="29">
        <v>45974384</v>
      </c>
      <c r="I5675" s="29">
        <v>0</v>
      </c>
      <c r="J5675" s="29">
        <v>0</v>
      </c>
      <c r="K5675" s="29">
        <v>0</v>
      </c>
      <c r="L5675" s="29">
        <f t="shared" si="351"/>
        <v>45974384</v>
      </c>
      <c r="M5675" s="29">
        <v>-40182446</v>
      </c>
      <c r="N5675" s="29">
        <v>-290703</v>
      </c>
      <c r="O5675" s="29">
        <v>0</v>
      </c>
      <c r="P5675" s="29">
        <f t="shared" si="352"/>
        <v>-40473149</v>
      </c>
      <c r="Q5675" s="29">
        <f t="shared" si="353"/>
        <v>5791938</v>
      </c>
      <c r="R5675" s="29">
        <f t="shared" si="354"/>
        <v>5501235</v>
      </c>
      <c r="S5675" s="15" t="s">
        <v>1736</v>
      </c>
      <c r="T5675" s="15">
        <v>100305</v>
      </c>
      <c r="U5675" s="15" t="s">
        <v>156</v>
      </c>
      <c r="V5675" s="15">
        <v>47030001</v>
      </c>
      <c r="W5675" s="15" t="s">
        <v>33</v>
      </c>
    </row>
    <row r="5676" spans="2:23" hidden="1" x14ac:dyDescent="0.25">
      <c r="B5676" s="14">
        <v>30005021</v>
      </c>
      <c r="C5676" s="14">
        <v>0</v>
      </c>
      <c r="D5676" s="15">
        <v>21030011</v>
      </c>
      <c r="E5676" s="16" t="s">
        <v>4813</v>
      </c>
      <c r="F5676" s="14">
        <v>1015</v>
      </c>
      <c r="G5676" s="17">
        <v>39545</v>
      </c>
      <c r="H5676" s="29">
        <v>46909268</v>
      </c>
      <c r="I5676" s="29">
        <v>0</v>
      </c>
      <c r="J5676" s="29">
        <v>0</v>
      </c>
      <c r="K5676" s="29">
        <v>0</v>
      </c>
      <c r="L5676" s="29">
        <f t="shared" si="351"/>
        <v>46909268</v>
      </c>
      <c r="M5676" s="29">
        <v>-44043555</v>
      </c>
      <c r="N5676" s="29">
        <v>-43295</v>
      </c>
      <c r="O5676" s="29">
        <v>0</v>
      </c>
      <c r="P5676" s="29">
        <f t="shared" si="352"/>
        <v>-44086850</v>
      </c>
      <c r="Q5676" s="29">
        <f t="shared" si="353"/>
        <v>2865713</v>
      </c>
      <c r="R5676" s="29">
        <f t="shared" si="354"/>
        <v>2822418</v>
      </c>
      <c r="S5676" s="15" t="s">
        <v>1736</v>
      </c>
      <c r="T5676" s="15">
        <v>100205</v>
      </c>
      <c r="U5676" s="15" t="s">
        <v>159</v>
      </c>
      <c r="V5676" s="15">
        <v>47030001</v>
      </c>
      <c r="W5676" s="15" t="s">
        <v>71</v>
      </c>
    </row>
    <row r="5677" spans="2:23" hidden="1" x14ac:dyDescent="0.25">
      <c r="B5677" s="14">
        <v>30005022</v>
      </c>
      <c r="C5677" s="14">
        <v>0</v>
      </c>
      <c r="D5677" s="15">
        <v>21030011</v>
      </c>
      <c r="E5677" s="16" t="s">
        <v>5162</v>
      </c>
      <c r="F5677" s="14">
        <v>1301</v>
      </c>
      <c r="G5677" s="17">
        <v>40269</v>
      </c>
      <c r="H5677" s="29">
        <v>47153000</v>
      </c>
      <c r="I5677" s="29">
        <v>0</v>
      </c>
      <c r="J5677" s="29">
        <v>0</v>
      </c>
      <c r="K5677" s="29">
        <v>0</v>
      </c>
      <c r="L5677" s="29">
        <f t="shared" si="351"/>
        <v>47153000</v>
      </c>
      <c r="M5677" s="29">
        <v>-21578499</v>
      </c>
      <c r="N5677" s="29">
        <v>-1658346</v>
      </c>
      <c r="O5677" s="29">
        <v>0</v>
      </c>
      <c r="P5677" s="29">
        <f t="shared" si="352"/>
        <v>-23236845</v>
      </c>
      <c r="Q5677" s="29">
        <f t="shared" si="353"/>
        <v>25574501</v>
      </c>
      <c r="R5677" s="29">
        <f t="shared" si="354"/>
        <v>23916155</v>
      </c>
      <c r="S5677" s="15" t="s">
        <v>1736</v>
      </c>
      <c r="T5677" s="15">
        <v>101301</v>
      </c>
      <c r="U5677" s="15" t="s">
        <v>133</v>
      </c>
      <c r="V5677" s="15">
        <v>47030001</v>
      </c>
      <c r="W5677" s="15" t="s">
        <v>134</v>
      </c>
    </row>
    <row r="5678" spans="2:23" hidden="1" x14ac:dyDescent="0.25">
      <c r="B5678" s="14">
        <v>30005023</v>
      </c>
      <c r="C5678" s="14">
        <v>0</v>
      </c>
      <c r="D5678" s="15">
        <v>21030011</v>
      </c>
      <c r="E5678" s="16" t="s">
        <v>5163</v>
      </c>
      <c r="F5678" s="14">
        <v>1401</v>
      </c>
      <c r="G5678" s="17">
        <v>40269</v>
      </c>
      <c r="H5678" s="29">
        <v>48142569</v>
      </c>
      <c r="I5678" s="29">
        <v>0</v>
      </c>
      <c r="J5678" s="29">
        <v>0</v>
      </c>
      <c r="K5678" s="29">
        <v>0</v>
      </c>
      <c r="L5678" s="29">
        <f t="shared" si="351"/>
        <v>48142569</v>
      </c>
      <c r="M5678" s="29">
        <v>-22031355</v>
      </c>
      <c r="N5678" s="29">
        <v>-1693149</v>
      </c>
      <c r="O5678" s="29">
        <v>0</v>
      </c>
      <c r="P5678" s="29">
        <f t="shared" si="352"/>
        <v>-23724504</v>
      </c>
      <c r="Q5678" s="29">
        <f t="shared" si="353"/>
        <v>26111214</v>
      </c>
      <c r="R5678" s="29">
        <f t="shared" si="354"/>
        <v>24418065</v>
      </c>
      <c r="S5678" s="15" t="s">
        <v>1736</v>
      </c>
      <c r="T5678" s="15">
        <v>101401</v>
      </c>
      <c r="U5678" s="15" t="s">
        <v>139</v>
      </c>
      <c r="V5678" s="15">
        <v>47030001</v>
      </c>
      <c r="W5678" s="15" t="s">
        <v>140</v>
      </c>
    </row>
    <row r="5679" spans="2:23" hidden="1" x14ac:dyDescent="0.25">
      <c r="B5679" s="14">
        <v>30005024</v>
      </c>
      <c r="C5679" s="14">
        <v>0</v>
      </c>
      <c r="D5679" s="15">
        <v>21030011</v>
      </c>
      <c r="E5679" s="16" t="s">
        <v>5164</v>
      </c>
      <c r="F5679" s="14">
        <v>1201</v>
      </c>
      <c r="G5679" s="17">
        <v>40269</v>
      </c>
      <c r="H5679" s="29">
        <v>49185977</v>
      </c>
      <c r="I5679" s="29">
        <v>0</v>
      </c>
      <c r="J5679" s="29">
        <v>0</v>
      </c>
      <c r="K5679" s="29">
        <v>0</v>
      </c>
      <c r="L5679" s="29">
        <f t="shared" si="351"/>
        <v>49185977</v>
      </c>
      <c r="M5679" s="29">
        <v>-22508847</v>
      </c>
      <c r="N5679" s="29">
        <v>-1729845</v>
      </c>
      <c r="O5679" s="29">
        <v>0</v>
      </c>
      <c r="P5679" s="29">
        <f t="shared" si="352"/>
        <v>-24238692</v>
      </c>
      <c r="Q5679" s="29">
        <f t="shared" si="353"/>
        <v>26677130</v>
      </c>
      <c r="R5679" s="29">
        <f t="shared" si="354"/>
        <v>24947285</v>
      </c>
      <c r="S5679" s="15" t="s">
        <v>1736</v>
      </c>
      <c r="T5679" s="15">
        <v>101201</v>
      </c>
      <c r="U5679" s="15" t="s">
        <v>144</v>
      </c>
      <c r="V5679" s="15">
        <v>47030001</v>
      </c>
      <c r="W5679" s="15" t="s">
        <v>145</v>
      </c>
    </row>
    <row r="5680" spans="2:23" hidden="1" x14ac:dyDescent="0.25">
      <c r="B5680" s="14">
        <v>30005025</v>
      </c>
      <c r="C5680" s="14">
        <v>0</v>
      </c>
      <c r="D5680" s="15">
        <v>21030011</v>
      </c>
      <c r="E5680" s="16" t="s">
        <v>5165</v>
      </c>
      <c r="F5680" s="14">
        <v>1401</v>
      </c>
      <c r="G5680" s="17">
        <v>40269</v>
      </c>
      <c r="H5680" s="29">
        <v>49594879</v>
      </c>
      <c r="I5680" s="29">
        <v>0</v>
      </c>
      <c r="J5680" s="29">
        <v>0</v>
      </c>
      <c r="K5680" s="29">
        <v>0</v>
      </c>
      <c r="L5680" s="29">
        <f t="shared" si="351"/>
        <v>49594879</v>
      </c>
      <c r="M5680" s="29">
        <v>-22695972</v>
      </c>
      <c r="N5680" s="29">
        <v>-1744226</v>
      </c>
      <c r="O5680" s="29">
        <v>0</v>
      </c>
      <c r="P5680" s="29">
        <f t="shared" si="352"/>
        <v>-24440198</v>
      </c>
      <c r="Q5680" s="29">
        <f t="shared" si="353"/>
        <v>26898907</v>
      </c>
      <c r="R5680" s="29">
        <f t="shared" si="354"/>
        <v>25154681</v>
      </c>
      <c r="S5680" s="15" t="s">
        <v>1736</v>
      </c>
      <c r="T5680" s="15">
        <v>101401</v>
      </c>
      <c r="U5680" s="15" t="s">
        <v>139</v>
      </c>
      <c r="V5680" s="15">
        <v>47030001</v>
      </c>
      <c r="W5680" s="15" t="s">
        <v>140</v>
      </c>
    </row>
    <row r="5681" spans="2:24" hidden="1" x14ac:dyDescent="0.25">
      <c r="B5681" s="14">
        <v>30005026</v>
      </c>
      <c r="C5681" s="14">
        <v>0</v>
      </c>
      <c r="D5681" s="15">
        <v>21030011</v>
      </c>
      <c r="E5681" s="16" t="s">
        <v>5166</v>
      </c>
      <c r="F5681" s="14">
        <v>1202</v>
      </c>
      <c r="G5681" s="17">
        <v>40269</v>
      </c>
      <c r="H5681" s="29">
        <v>50048298</v>
      </c>
      <c r="I5681" s="29">
        <v>0</v>
      </c>
      <c r="J5681" s="29">
        <v>0</v>
      </c>
      <c r="K5681" s="29">
        <v>0</v>
      </c>
      <c r="L5681" s="29">
        <f t="shared" si="351"/>
        <v>50048298</v>
      </c>
      <c r="M5681" s="29">
        <v>-22903469</v>
      </c>
      <c r="N5681" s="29">
        <v>-1760172</v>
      </c>
      <c r="O5681" s="29">
        <v>0</v>
      </c>
      <c r="P5681" s="29">
        <f t="shared" si="352"/>
        <v>-24663641</v>
      </c>
      <c r="Q5681" s="29">
        <f t="shared" si="353"/>
        <v>27144829</v>
      </c>
      <c r="R5681" s="29">
        <f t="shared" si="354"/>
        <v>25384657</v>
      </c>
      <c r="S5681" s="15" t="s">
        <v>1736</v>
      </c>
      <c r="T5681" s="15">
        <v>101202</v>
      </c>
      <c r="U5681" s="15" t="s">
        <v>149</v>
      </c>
      <c r="V5681" s="15">
        <v>47030001</v>
      </c>
      <c r="W5681" s="15" t="s">
        <v>145</v>
      </c>
    </row>
    <row r="5682" spans="2:24" hidden="1" x14ac:dyDescent="0.25">
      <c r="B5682" s="14">
        <v>30005027</v>
      </c>
      <c r="C5682" s="14">
        <v>0</v>
      </c>
      <c r="D5682" s="15">
        <v>21030011</v>
      </c>
      <c r="E5682" s="16" t="s">
        <v>5167</v>
      </c>
      <c r="F5682" s="14">
        <v>1301</v>
      </c>
      <c r="G5682" s="17">
        <v>40269</v>
      </c>
      <c r="H5682" s="29">
        <v>50488000</v>
      </c>
      <c r="I5682" s="29">
        <v>0</v>
      </c>
      <c r="J5682" s="29">
        <v>0</v>
      </c>
      <c r="K5682" s="29">
        <v>0</v>
      </c>
      <c r="L5682" s="29">
        <f t="shared" si="351"/>
        <v>50488000</v>
      </c>
      <c r="M5682" s="29">
        <v>-23104689</v>
      </c>
      <c r="N5682" s="29">
        <v>-1775636</v>
      </c>
      <c r="O5682" s="29">
        <v>0</v>
      </c>
      <c r="P5682" s="29">
        <f t="shared" si="352"/>
        <v>-24880325</v>
      </c>
      <c r="Q5682" s="29">
        <f t="shared" si="353"/>
        <v>27383311</v>
      </c>
      <c r="R5682" s="29">
        <f t="shared" si="354"/>
        <v>25607675</v>
      </c>
      <c r="S5682" s="15" t="s">
        <v>1736</v>
      </c>
      <c r="T5682" s="15">
        <v>101301</v>
      </c>
      <c r="U5682" s="15" t="s">
        <v>133</v>
      </c>
      <c r="V5682" s="15">
        <v>47030001</v>
      </c>
      <c r="W5682" s="15" t="s">
        <v>134</v>
      </c>
    </row>
    <row r="5683" spans="2:24" hidden="1" x14ac:dyDescent="0.25">
      <c r="B5683" s="14">
        <v>30005028</v>
      </c>
      <c r="C5683" s="14">
        <v>0</v>
      </c>
      <c r="D5683" s="15">
        <v>21030011</v>
      </c>
      <c r="E5683" s="16" t="s">
        <v>5168</v>
      </c>
      <c r="F5683" s="14">
        <v>1301</v>
      </c>
      <c r="G5683" s="17">
        <v>40269</v>
      </c>
      <c r="H5683" s="29">
        <v>51370000</v>
      </c>
      <c r="I5683" s="29">
        <v>0</v>
      </c>
      <c r="J5683" s="29">
        <v>0</v>
      </c>
      <c r="K5683" s="29">
        <v>0</v>
      </c>
      <c r="L5683" s="29">
        <f t="shared" si="351"/>
        <v>51370000</v>
      </c>
      <c r="M5683" s="29">
        <v>-23508315</v>
      </c>
      <c r="N5683" s="29">
        <v>-1806656</v>
      </c>
      <c r="O5683" s="29">
        <v>0</v>
      </c>
      <c r="P5683" s="29">
        <f t="shared" si="352"/>
        <v>-25314971</v>
      </c>
      <c r="Q5683" s="29">
        <f t="shared" si="353"/>
        <v>27861685</v>
      </c>
      <c r="R5683" s="29">
        <f t="shared" si="354"/>
        <v>26055029</v>
      </c>
      <c r="S5683" s="15" t="s">
        <v>1736</v>
      </c>
      <c r="T5683" s="15">
        <v>101301</v>
      </c>
      <c r="U5683" s="15" t="s">
        <v>133</v>
      </c>
      <c r="V5683" s="15">
        <v>47030001</v>
      </c>
      <c r="W5683" s="15" t="s">
        <v>134</v>
      </c>
    </row>
    <row r="5684" spans="2:24" hidden="1" x14ac:dyDescent="0.25">
      <c r="B5684" s="14">
        <v>30005029</v>
      </c>
      <c r="C5684" s="14">
        <v>0</v>
      </c>
      <c r="D5684" s="15">
        <v>21030011</v>
      </c>
      <c r="E5684" s="16" t="s">
        <v>5169</v>
      </c>
      <c r="F5684" s="14">
        <v>1301</v>
      </c>
      <c r="G5684" s="17">
        <v>40269</v>
      </c>
      <c r="H5684" s="29">
        <v>55141000</v>
      </c>
      <c r="I5684" s="29">
        <v>0</v>
      </c>
      <c r="J5684" s="29">
        <v>0</v>
      </c>
      <c r="K5684" s="29">
        <v>0</v>
      </c>
      <c r="L5684" s="29">
        <f t="shared" si="351"/>
        <v>55141000</v>
      </c>
      <c r="M5684" s="29">
        <v>-25234027</v>
      </c>
      <c r="N5684" s="29">
        <v>-1939280</v>
      </c>
      <c r="O5684" s="29">
        <v>0</v>
      </c>
      <c r="P5684" s="29">
        <f t="shared" si="352"/>
        <v>-27173307</v>
      </c>
      <c r="Q5684" s="29">
        <f t="shared" si="353"/>
        <v>29906973</v>
      </c>
      <c r="R5684" s="29">
        <f t="shared" si="354"/>
        <v>27967693</v>
      </c>
      <c r="S5684" s="15" t="s">
        <v>1736</v>
      </c>
      <c r="T5684" s="15">
        <v>101301</v>
      </c>
      <c r="U5684" s="15" t="s">
        <v>133</v>
      </c>
      <c r="V5684" s="15">
        <v>47030001</v>
      </c>
      <c r="W5684" s="15" t="s">
        <v>134</v>
      </c>
    </row>
    <row r="5685" spans="2:24" hidden="1" x14ac:dyDescent="0.25">
      <c r="B5685" s="14">
        <v>30005030</v>
      </c>
      <c r="C5685" s="14">
        <v>0</v>
      </c>
      <c r="D5685" s="15">
        <v>21030011</v>
      </c>
      <c r="E5685" s="16" t="s">
        <v>5170</v>
      </c>
      <c r="F5685" s="14">
        <v>1301</v>
      </c>
      <c r="G5685" s="17">
        <v>40269</v>
      </c>
      <c r="H5685" s="29">
        <v>56218000</v>
      </c>
      <c r="I5685" s="29">
        <v>0</v>
      </c>
      <c r="J5685" s="29">
        <v>0</v>
      </c>
      <c r="K5685" s="29">
        <v>0</v>
      </c>
      <c r="L5685" s="29">
        <f t="shared" si="351"/>
        <v>56218000</v>
      </c>
      <c r="M5685" s="29">
        <v>-25726895</v>
      </c>
      <c r="N5685" s="29">
        <v>-1977157</v>
      </c>
      <c r="O5685" s="29">
        <v>0</v>
      </c>
      <c r="P5685" s="29">
        <f t="shared" si="352"/>
        <v>-27704052</v>
      </c>
      <c r="Q5685" s="29">
        <f t="shared" si="353"/>
        <v>30491105</v>
      </c>
      <c r="R5685" s="29">
        <f t="shared" si="354"/>
        <v>28513948</v>
      </c>
      <c r="S5685" s="15" t="s">
        <v>1736</v>
      </c>
      <c r="T5685" s="15">
        <v>101301</v>
      </c>
      <c r="U5685" s="15" t="s">
        <v>133</v>
      </c>
      <c r="V5685" s="15">
        <v>47030001</v>
      </c>
      <c r="W5685" s="15" t="s">
        <v>134</v>
      </c>
    </row>
    <row r="5686" spans="2:24" hidden="1" x14ac:dyDescent="0.25">
      <c r="B5686" s="14">
        <v>30005031</v>
      </c>
      <c r="C5686" s="14">
        <v>0</v>
      </c>
      <c r="D5686" s="15">
        <v>21030011</v>
      </c>
      <c r="E5686" s="16" t="s">
        <v>5171</v>
      </c>
      <c r="F5686" s="14">
        <v>1401</v>
      </c>
      <c r="G5686" s="17">
        <v>40269</v>
      </c>
      <c r="H5686" s="29">
        <v>56488187</v>
      </c>
      <c r="I5686" s="29">
        <v>0</v>
      </c>
      <c r="J5686" s="29">
        <v>0</v>
      </c>
      <c r="K5686" s="29">
        <v>0</v>
      </c>
      <c r="L5686" s="29">
        <f t="shared" si="351"/>
        <v>56488187</v>
      </c>
      <c r="M5686" s="29">
        <v>-25850538</v>
      </c>
      <c r="N5686" s="29">
        <v>-1986660</v>
      </c>
      <c r="O5686" s="29">
        <v>0</v>
      </c>
      <c r="P5686" s="29">
        <f t="shared" si="352"/>
        <v>-27837198</v>
      </c>
      <c r="Q5686" s="29">
        <f t="shared" si="353"/>
        <v>30637649</v>
      </c>
      <c r="R5686" s="29">
        <f t="shared" si="354"/>
        <v>28650989</v>
      </c>
      <c r="S5686" s="15" t="s">
        <v>1736</v>
      </c>
      <c r="T5686" s="15">
        <v>101401</v>
      </c>
      <c r="U5686" s="15" t="s">
        <v>139</v>
      </c>
      <c r="V5686" s="15">
        <v>47030001</v>
      </c>
      <c r="W5686" s="15" t="s">
        <v>140</v>
      </c>
    </row>
    <row r="5687" spans="2:24" hidden="1" x14ac:dyDescent="0.25">
      <c r="B5687" s="14">
        <v>30005032</v>
      </c>
      <c r="C5687" s="14">
        <v>0</v>
      </c>
      <c r="D5687" s="15">
        <v>21030011</v>
      </c>
      <c r="E5687" s="16" t="s">
        <v>5172</v>
      </c>
      <c r="F5687" s="14">
        <v>1401</v>
      </c>
      <c r="G5687" s="17">
        <v>40269</v>
      </c>
      <c r="H5687" s="29">
        <v>59212229</v>
      </c>
      <c r="I5687" s="29">
        <v>0</v>
      </c>
      <c r="J5687" s="29">
        <v>0</v>
      </c>
      <c r="K5687" s="29">
        <v>0</v>
      </c>
      <c r="L5687" s="29">
        <f t="shared" si="351"/>
        <v>59212229</v>
      </c>
      <c r="M5687" s="29">
        <v>-27097133</v>
      </c>
      <c r="N5687" s="29">
        <v>-2082463</v>
      </c>
      <c r="O5687" s="29">
        <v>0</v>
      </c>
      <c r="P5687" s="29">
        <f t="shared" si="352"/>
        <v>-29179596</v>
      </c>
      <c r="Q5687" s="29">
        <f t="shared" si="353"/>
        <v>32115096</v>
      </c>
      <c r="R5687" s="29">
        <f t="shared" si="354"/>
        <v>30032633</v>
      </c>
      <c r="S5687" s="15" t="s">
        <v>1736</v>
      </c>
      <c r="T5687" s="15">
        <v>101401</v>
      </c>
      <c r="U5687" s="15" t="s">
        <v>139</v>
      </c>
      <c r="V5687" s="15">
        <v>47030001</v>
      </c>
      <c r="W5687" s="15" t="s">
        <v>140</v>
      </c>
    </row>
    <row r="5688" spans="2:24" hidden="1" x14ac:dyDescent="0.25">
      <c r="B5688" s="14">
        <v>30005033</v>
      </c>
      <c r="C5688" s="14">
        <v>0</v>
      </c>
      <c r="D5688" s="15">
        <v>21030011</v>
      </c>
      <c r="E5688" s="16" t="s">
        <v>5173</v>
      </c>
      <c r="F5688" s="14">
        <v>1202</v>
      </c>
      <c r="G5688" s="17">
        <v>40451</v>
      </c>
      <c r="H5688" s="29">
        <v>62364492</v>
      </c>
      <c r="I5688" s="29">
        <v>0</v>
      </c>
      <c r="J5688" s="29">
        <v>-62364492</v>
      </c>
      <c r="K5688" s="29">
        <v>0</v>
      </c>
      <c r="L5688" s="29">
        <f t="shared" si="351"/>
        <v>0</v>
      </c>
      <c r="M5688" s="29">
        <v>-27075033</v>
      </c>
      <c r="N5688" s="29">
        <v>-2218915</v>
      </c>
      <c r="O5688" s="29">
        <v>0</v>
      </c>
      <c r="P5688" s="29">
        <f t="shared" si="352"/>
        <v>-29293948</v>
      </c>
      <c r="Q5688" s="29">
        <f t="shared" si="353"/>
        <v>35289459</v>
      </c>
      <c r="R5688" s="29">
        <f t="shared" si="354"/>
        <v>-29293948</v>
      </c>
      <c r="S5688" s="15" t="s">
        <v>1736</v>
      </c>
      <c r="T5688" s="15">
        <v>101202</v>
      </c>
      <c r="U5688" s="15" t="s">
        <v>149</v>
      </c>
      <c r="V5688" s="15">
        <v>47030001</v>
      </c>
      <c r="W5688" s="15" t="s">
        <v>145</v>
      </c>
      <c r="X5688" s="1">
        <v>30006946</v>
      </c>
    </row>
    <row r="5689" spans="2:24" hidden="1" x14ac:dyDescent="0.25">
      <c r="B5689" s="15">
        <v>30006946</v>
      </c>
      <c r="C5689" s="14">
        <v>0</v>
      </c>
      <c r="D5689" s="15">
        <v>21030011</v>
      </c>
      <c r="E5689" s="16" t="s">
        <v>5173</v>
      </c>
      <c r="F5689" s="14">
        <v>1903</v>
      </c>
      <c r="G5689" s="17">
        <v>44651</v>
      </c>
      <c r="H5689" s="29">
        <v>0</v>
      </c>
      <c r="I5689" s="29">
        <v>0</v>
      </c>
      <c r="J5689" s="29">
        <v>62364492</v>
      </c>
      <c r="K5689" s="29">
        <v>0</v>
      </c>
      <c r="L5689" s="29">
        <f t="shared" si="351"/>
        <v>62364492</v>
      </c>
      <c r="M5689" s="29">
        <v>0</v>
      </c>
      <c r="N5689" s="29">
        <v>0</v>
      </c>
      <c r="O5689" s="29">
        <v>0</v>
      </c>
      <c r="P5689" s="29">
        <f t="shared" si="352"/>
        <v>0</v>
      </c>
      <c r="Q5689" s="29">
        <f t="shared" si="353"/>
        <v>0</v>
      </c>
      <c r="R5689" s="29">
        <f t="shared" si="354"/>
        <v>62364492</v>
      </c>
      <c r="S5689" s="15" t="s">
        <v>1736</v>
      </c>
      <c r="T5689" s="15">
        <v>108300</v>
      </c>
      <c r="U5689" s="15" t="s">
        <v>1826</v>
      </c>
      <c r="V5689" s="15">
        <v>47030001</v>
      </c>
      <c r="W5689" s="15" t="s">
        <v>1827</v>
      </c>
    </row>
    <row r="5690" spans="2:24" hidden="1" x14ac:dyDescent="0.25">
      <c r="B5690" s="14">
        <v>30005034</v>
      </c>
      <c r="C5690" s="14">
        <v>0</v>
      </c>
      <c r="D5690" s="15">
        <v>21030011</v>
      </c>
      <c r="E5690" s="16" t="s">
        <v>5174</v>
      </c>
      <c r="F5690" s="14">
        <v>1301</v>
      </c>
      <c r="G5690" s="17">
        <v>40269</v>
      </c>
      <c r="H5690" s="29">
        <v>62475000</v>
      </c>
      <c r="I5690" s="29">
        <v>0</v>
      </c>
      <c r="J5690" s="29">
        <v>0</v>
      </c>
      <c r="K5690" s="29">
        <v>0</v>
      </c>
      <c r="L5690" s="29">
        <f t="shared" si="351"/>
        <v>62475000</v>
      </c>
      <c r="M5690" s="29">
        <v>-28590267</v>
      </c>
      <c r="N5690" s="29">
        <v>-2197213</v>
      </c>
      <c r="O5690" s="29">
        <v>0</v>
      </c>
      <c r="P5690" s="29">
        <f t="shared" si="352"/>
        <v>-30787480</v>
      </c>
      <c r="Q5690" s="29">
        <f t="shared" si="353"/>
        <v>33884733</v>
      </c>
      <c r="R5690" s="29">
        <f t="shared" si="354"/>
        <v>31687520</v>
      </c>
      <c r="S5690" s="15" t="s">
        <v>1736</v>
      </c>
      <c r="T5690" s="15">
        <v>101301</v>
      </c>
      <c r="U5690" s="15" t="s">
        <v>133</v>
      </c>
      <c r="V5690" s="15">
        <v>47030001</v>
      </c>
      <c r="W5690" s="15" t="s">
        <v>134</v>
      </c>
    </row>
    <row r="5691" spans="2:24" hidden="1" x14ac:dyDescent="0.25">
      <c r="B5691" s="14">
        <v>30005035</v>
      </c>
      <c r="C5691" s="14">
        <v>0</v>
      </c>
      <c r="D5691" s="15">
        <v>21030011</v>
      </c>
      <c r="E5691" s="16" t="s">
        <v>5175</v>
      </c>
      <c r="F5691" s="14">
        <v>1015</v>
      </c>
      <c r="G5691" s="17">
        <v>41275</v>
      </c>
      <c r="H5691" s="29">
        <v>62983076</v>
      </c>
      <c r="I5691" s="29">
        <v>0</v>
      </c>
      <c r="J5691" s="29">
        <v>0</v>
      </c>
      <c r="K5691" s="29">
        <v>0</v>
      </c>
      <c r="L5691" s="29">
        <f t="shared" si="351"/>
        <v>62983076</v>
      </c>
      <c r="M5691" s="29">
        <v>-47784789</v>
      </c>
      <c r="N5691" s="29">
        <v>-719204</v>
      </c>
      <c r="O5691" s="29">
        <v>0</v>
      </c>
      <c r="P5691" s="29">
        <f t="shared" si="352"/>
        <v>-48503993</v>
      </c>
      <c r="Q5691" s="29">
        <f t="shared" si="353"/>
        <v>15198287</v>
      </c>
      <c r="R5691" s="29">
        <f t="shared" si="354"/>
        <v>14479083</v>
      </c>
      <c r="S5691" s="15" t="s">
        <v>1736</v>
      </c>
      <c r="T5691" s="15">
        <v>100205</v>
      </c>
      <c r="U5691" s="15" t="s">
        <v>159</v>
      </c>
      <c r="V5691" s="15">
        <v>47030001</v>
      </c>
      <c r="W5691" s="15" t="s">
        <v>71</v>
      </c>
    </row>
    <row r="5692" spans="2:24" hidden="1" x14ac:dyDescent="0.25">
      <c r="B5692" s="14">
        <v>30005036</v>
      </c>
      <c r="C5692" s="14">
        <v>0</v>
      </c>
      <c r="D5692" s="15">
        <v>21030011</v>
      </c>
      <c r="E5692" s="16" t="s">
        <v>5176</v>
      </c>
      <c r="F5692" s="14">
        <v>1301</v>
      </c>
      <c r="G5692" s="17">
        <v>40269</v>
      </c>
      <c r="H5692" s="29">
        <v>63410000</v>
      </c>
      <c r="I5692" s="29">
        <v>0</v>
      </c>
      <c r="J5692" s="29">
        <v>0</v>
      </c>
      <c r="K5692" s="29">
        <v>0</v>
      </c>
      <c r="L5692" s="29">
        <f t="shared" si="351"/>
        <v>63410000</v>
      </c>
      <c r="M5692" s="29">
        <v>-29018149</v>
      </c>
      <c r="N5692" s="29">
        <v>-2230096</v>
      </c>
      <c r="O5692" s="29">
        <v>0</v>
      </c>
      <c r="P5692" s="29">
        <f t="shared" si="352"/>
        <v>-31248245</v>
      </c>
      <c r="Q5692" s="29">
        <f t="shared" si="353"/>
        <v>34391851</v>
      </c>
      <c r="R5692" s="29">
        <f t="shared" si="354"/>
        <v>32161755</v>
      </c>
      <c r="S5692" s="15" t="s">
        <v>1736</v>
      </c>
      <c r="T5692" s="15">
        <v>101301</v>
      </c>
      <c r="U5692" s="15" t="s">
        <v>133</v>
      </c>
      <c r="V5692" s="15">
        <v>47030001</v>
      </c>
      <c r="W5692" s="15" t="s">
        <v>134</v>
      </c>
    </row>
    <row r="5693" spans="2:24" hidden="1" x14ac:dyDescent="0.25">
      <c r="B5693" s="14">
        <v>30005037</v>
      </c>
      <c r="C5693" s="14">
        <v>0</v>
      </c>
      <c r="D5693" s="15">
        <v>21030011</v>
      </c>
      <c r="E5693" s="16" t="s">
        <v>5177</v>
      </c>
      <c r="F5693" s="14">
        <v>1405</v>
      </c>
      <c r="G5693" s="17">
        <v>39903</v>
      </c>
      <c r="H5693" s="29">
        <v>63571840</v>
      </c>
      <c r="I5693" s="29">
        <v>0</v>
      </c>
      <c r="J5693" s="29">
        <v>0</v>
      </c>
      <c r="K5693" s="29">
        <v>0</v>
      </c>
      <c r="L5693" s="29">
        <f t="shared" si="351"/>
        <v>63571840</v>
      </c>
      <c r="M5693" s="29">
        <v>-57492250</v>
      </c>
      <c r="N5693" s="29">
        <v>-223201</v>
      </c>
      <c r="O5693" s="29">
        <v>0</v>
      </c>
      <c r="P5693" s="29">
        <f t="shared" si="352"/>
        <v>-57715451</v>
      </c>
      <c r="Q5693" s="29">
        <f t="shared" si="353"/>
        <v>6079590</v>
      </c>
      <c r="R5693" s="29">
        <f t="shared" si="354"/>
        <v>5856389</v>
      </c>
      <c r="S5693" s="15" t="s">
        <v>1736</v>
      </c>
      <c r="T5693" s="15">
        <v>101405</v>
      </c>
      <c r="U5693" s="15" t="s">
        <v>162</v>
      </c>
      <c r="V5693" s="15">
        <v>47030001</v>
      </c>
      <c r="W5693" s="15" t="s">
        <v>140</v>
      </c>
    </row>
    <row r="5694" spans="2:24" hidden="1" x14ac:dyDescent="0.25">
      <c r="B5694" s="14">
        <v>30005038</v>
      </c>
      <c r="C5694" s="14">
        <v>0</v>
      </c>
      <c r="D5694" s="15">
        <v>21030011</v>
      </c>
      <c r="E5694" s="16" t="s">
        <v>5178</v>
      </c>
      <c r="F5694" s="14">
        <v>1062</v>
      </c>
      <c r="G5694" s="17">
        <v>40451</v>
      </c>
      <c r="H5694" s="29">
        <v>65165919</v>
      </c>
      <c r="I5694" s="29">
        <v>0</v>
      </c>
      <c r="J5694" s="29">
        <v>0</v>
      </c>
      <c r="K5694" s="29">
        <v>0</v>
      </c>
      <c r="L5694" s="29">
        <f t="shared" si="351"/>
        <v>65165919</v>
      </c>
      <c r="M5694" s="29">
        <v>-28291252</v>
      </c>
      <c r="N5694" s="29">
        <v>-2318590</v>
      </c>
      <c r="O5694" s="29">
        <v>0</v>
      </c>
      <c r="P5694" s="29">
        <f t="shared" si="352"/>
        <v>-30609842</v>
      </c>
      <c r="Q5694" s="29">
        <f t="shared" si="353"/>
        <v>36874667</v>
      </c>
      <c r="R5694" s="29">
        <f t="shared" si="354"/>
        <v>34556077</v>
      </c>
      <c r="S5694" s="15" t="s">
        <v>1736</v>
      </c>
      <c r="T5694" s="15">
        <v>100802</v>
      </c>
      <c r="U5694" s="15" t="s">
        <v>43</v>
      </c>
      <c r="V5694" s="15">
        <v>47030001</v>
      </c>
      <c r="W5694" s="15" t="s">
        <v>44</v>
      </c>
    </row>
    <row r="5695" spans="2:24" hidden="1" x14ac:dyDescent="0.25">
      <c r="B5695" s="14">
        <v>30005039</v>
      </c>
      <c r="C5695" s="14">
        <v>0</v>
      </c>
      <c r="D5695" s="15">
        <v>21030011</v>
      </c>
      <c r="E5695" s="16" t="s">
        <v>5179</v>
      </c>
      <c r="F5695" s="14">
        <v>1301</v>
      </c>
      <c r="G5695" s="17">
        <v>40269</v>
      </c>
      <c r="H5695" s="29">
        <v>67890000</v>
      </c>
      <c r="I5695" s="29">
        <v>0</v>
      </c>
      <c r="J5695" s="29">
        <v>0</v>
      </c>
      <c r="K5695" s="29">
        <v>0</v>
      </c>
      <c r="L5695" s="29">
        <f t="shared" si="351"/>
        <v>67890000</v>
      </c>
      <c r="M5695" s="29">
        <v>-31068320</v>
      </c>
      <c r="N5695" s="29">
        <v>-2387656</v>
      </c>
      <c r="O5695" s="29">
        <v>0</v>
      </c>
      <c r="P5695" s="29">
        <f t="shared" si="352"/>
        <v>-33455976</v>
      </c>
      <c r="Q5695" s="29">
        <f t="shared" si="353"/>
        <v>36821680</v>
      </c>
      <c r="R5695" s="29">
        <f t="shared" si="354"/>
        <v>34434024</v>
      </c>
      <c r="S5695" s="15" t="s">
        <v>1736</v>
      </c>
      <c r="T5695" s="15">
        <v>101301</v>
      </c>
      <c r="U5695" s="15" t="s">
        <v>133</v>
      </c>
      <c r="V5695" s="15">
        <v>47030001</v>
      </c>
      <c r="W5695" s="15" t="s">
        <v>134</v>
      </c>
    </row>
    <row r="5696" spans="2:24" hidden="1" x14ac:dyDescent="0.25">
      <c r="B5696" s="14">
        <v>30005040</v>
      </c>
      <c r="C5696" s="14">
        <v>0</v>
      </c>
      <c r="D5696" s="15">
        <v>21030011</v>
      </c>
      <c r="E5696" s="16" t="s">
        <v>5180</v>
      </c>
      <c r="F5696" s="14">
        <v>1303</v>
      </c>
      <c r="G5696" s="17">
        <v>40968</v>
      </c>
      <c r="H5696" s="29">
        <v>68249803</v>
      </c>
      <c r="I5696" s="29">
        <v>0</v>
      </c>
      <c r="J5696" s="29">
        <v>0</v>
      </c>
      <c r="K5696" s="29">
        <v>0</v>
      </c>
      <c r="L5696" s="29">
        <f t="shared" ref="L5696:L5759" si="355">SUM(H5696:K5696)</f>
        <v>68249803</v>
      </c>
      <c r="M5696" s="29">
        <v>-25038734</v>
      </c>
      <c r="N5696" s="29">
        <v>-2501116</v>
      </c>
      <c r="O5696" s="29">
        <v>0</v>
      </c>
      <c r="P5696" s="29">
        <f t="shared" si="352"/>
        <v>-27539850</v>
      </c>
      <c r="Q5696" s="29">
        <f t="shared" si="353"/>
        <v>43211069</v>
      </c>
      <c r="R5696" s="29">
        <f t="shared" si="354"/>
        <v>40709953</v>
      </c>
      <c r="S5696" s="15" t="s">
        <v>1736</v>
      </c>
      <c r="T5696" s="15">
        <v>101303</v>
      </c>
      <c r="U5696" s="15" t="s">
        <v>215</v>
      </c>
      <c r="V5696" s="15">
        <v>47030001</v>
      </c>
      <c r="W5696" s="15" t="s">
        <v>134</v>
      </c>
    </row>
    <row r="5697" spans="2:23" hidden="1" x14ac:dyDescent="0.25">
      <c r="B5697" s="14">
        <v>30005041</v>
      </c>
      <c r="C5697" s="14">
        <v>0</v>
      </c>
      <c r="D5697" s="15">
        <v>21030011</v>
      </c>
      <c r="E5697" s="16" t="s">
        <v>5181</v>
      </c>
      <c r="F5697" s="14">
        <v>1405</v>
      </c>
      <c r="G5697" s="17">
        <v>39545</v>
      </c>
      <c r="H5697" s="29">
        <v>69013318</v>
      </c>
      <c r="I5697" s="29">
        <v>0</v>
      </c>
      <c r="J5697" s="29">
        <v>-6644777</v>
      </c>
      <c r="K5697" s="29">
        <v>0</v>
      </c>
      <c r="L5697" s="29">
        <f t="shared" si="355"/>
        <v>62368541</v>
      </c>
      <c r="M5697" s="29">
        <v>-64797256</v>
      </c>
      <c r="N5697" s="29">
        <v>-59075.09</v>
      </c>
      <c r="O5697" s="29">
        <v>0</v>
      </c>
      <c r="P5697" s="29">
        <f t="shared" si="352"/>
        <v>-64856331.090000004</v>
      </c>
      <c r="Q5697" s="29">
        <f t="shared" si="353"/>
        <v>4216062</v>
      </c>
      <c r="R5697" s="29">
        <f t="shared" si="354"/>
        <v>-2487790.0900000036</v>
      </c>
      <c r="S5697" s="15" t="s">
        <v>1736</v>
      </c>
      <c r="T5697" s="15">
        <v>101405</v>
      </c>
      <c r="U5697" s="15" t="s">
        <v>162</v>
      </c>
      <c r="V5697" s="15">
        <v>47030001</v>
      </c>
      <c r="W5697" s="15" t="s">
        <v>140</v>
      </c>
    </row>
    <row r="5698" spans="2:23" hidden="1" x14ac:dyDescent="0.25">
      <c r="B5698" s="14">
        <v>30005042</v>
      </c>
      <c r="C5698" s="14">
        <v>0</v>
      </c>
      <c r="D5698" s="15">
        <v>21030011</v>
      </c>
      <c r="E5698" s="16" t="s">
        <v>5182</v>
      </c>
      <c r="F5698" s="14">
        <v>1015</v>
      </c>
      <c r="G5698" s="17">
        <v>39545</v>
      </c>
      <c r="H5698" s="29">
        <v>69782636</v>
      </c>
      <c r="I5698" s="29">
        <v>0</v>
      </c>
      <c r="J5698" s="29">
        <v>0</v>
      </c>
      <c r="K5698" s="29">
        <v>0</v>
      </c>
      <c r="L5698" s="29">
        <f t="shared" si="355"/>
        <v>69782636</v>
      </c>
      <c r="M5698" s="29">
        <v>-65519575</v>
      </c>
      <c r="N5698" s="29">
        <v>-64406</v>
      </c>
      <c r="O5698" s="29">
        <v>0</v>
      </c>
      <c r="P5698" s="29">
        <f t="shared" si="352"/>
        <v>-65583981</v>
      </c>
      <c r="Q5698" s="29">
        <f t="shared" si="353"/>
        <v>4263061</v>
      </c>
      <c r="R5698" s="29">
        <f t="shared" si="354"/>
        <v>4198655</v>
      </c>
      <c r="S5698" s="15" t="s">
        <v>1736</v>
      </c>
      <c r="T5698" s="15">
        <v>100205</v>
      </c>
      <c r="U5698" s="15" t="s">
        <v>159</v>
      </c>
      <c r="V5698" s="15">
        <v>47030001</v>
      </c>
      <c r="W5698" s="15" t="s">
        <v>71</v>
      </c>
    </row>
    <row r="5699" spans="2:23" hidden="1" x14ac:dyDescent="0.25">
      <c r="B5699" s="14">
        <v>30005043</v>
      </c>
      <c r="C5699" s="14">
        <v>0</v>
      </c>
      <c r="D5699" s="15">
        <v>21030011</v>
      </c>
      <c r="E5699" s="16" t="s">
        <v>5183</v>
      </c>
      <c r="F5699" s="14">
        <v>1401</v>
      </c>
      <c r="G5699" s="17">
        <v>40269</v>
      </c>
      <c r="H5699" s="29">
        <v>70442848</v>
      </c>
      <c r="I5699" s="29">
        <v>0</v>
      </c>
      <c r="J5699" s="29">
        <v>0</v>
      </c>
      <c r="K5699" s="29">
        <v>0</v>
      </c>
      <c r="L5699" s="29">
        <f t="shared" si="355"/>
        <v>70442848</v>
      </c>
      <c r="M5699" s="29">
        <v>-32236571</v>
      </c>
      <c r="N5699" s="29">
        <v>-2477438</v>
      </c>
      <c r="O5699" s="29">
        <v>0</v>
      </c>
      <c r="P5699" s="29">
        <f t="shared" si="352"/>
        <v>-34714009</v>
      </c>
      <c r="Q5699" s="29">
        <f t="shared" si="353"/>
        <v>38206277</v>
      </c>
      <c r="R5699" s="29">
        <f t="shared" si="354"/>
        <v>35728839</v>
      </c>
      <c r="S5699" s="15" t="s">
        <v>1736</v>
      </c>
      <c r="T5699" s="15">
        <v>101401</v>
      </c>
      <c r="U5699" s="15" t="s">
        <v>139</v>
      </c>
      <c r="V5699" s="15">
        <v>47030001</v>
      </c>
      <c r="W5699" s="15" t="s">
        <v>140</v>
      </c>
    </row>
    <row r="5700" spans="2:23" hidden="1" x14ac:dyDescent="0.25">
      <c r="B5700" s="14">
        <v>30005044</v>
      </c>
      <c r="C5700" s="14">
        <v>0</v>
      </c>
      <c r="D5700" s="15">
        <v>21030011</v>
      </c>
      <c r="E5700" s="16" t="s">
        <v>5184</v>
      </c>
      <c r="F5700" s="14">
        <v>1401</v>
      </c>
      <c r="G5700" s="17">
        <v>40269</v>
      </c>
      <c r="H5700" s="29">
        <v>70710095</v>
      </c>
      <c r="I5700" s="29">
        <v>0</v>
      </c>
      <c r="J5700" s="29">
        <v>0</v>
      </c>
      <c r="K5700" s="29">
        <v>0</v>
      </c>
      <c r="L5700" s="29">
        <f t="shared" si="355"/>
        <v>70710095</v>
      </c>
      <c r="M5700" s="29">
        <v>-32358871</v>
      </c>
      <c r="N5700" s="29">
        <v>-2486837</v>
      </c>
      <c r="O5700" s="29">
        <v>0</v>
      </c>
      <c r="P5700" s="29">
        <f t="shared" si="352"/>
        <v>-34845708</v>
      </c>
      <c r="Q5700" s="29">
        <f t="shared" si="353"/>
        <v>38351224</v>
      </c>
      <c r="R5700" s="29">
        <f t="shared" si="354"/>
        <v>35864387</v>
      </c>
      <c r="S5700" s="15" t="s">
        <v>1736</v>
      </c>
      <c r="T5700" s="15">
        <v>101401</v>
      </c>
      <c r="U5700" s="15" t="s">
        <v>139</v>
      </c>
      <c r="V5700" s="15">
        <v>47030001</v>
      </c>
      <c r="W5700" s="15" t="s">
        <v>140</v>
      </c>
    </row>
    <row r="5701" spans="2:23" hidden="1" x14ac:dyDescent="0.25">
      <c r="B5701" s="14">
        <v>30005045</v>
      </c>
      <c r="C5701" s="14">
        <v>0</v>
      </c>
      <c r="D5701" s="15">
        <v>21030011</v>
      </c>
      <c r="E5701" s="16" t="s">
        <v>5185</v>
      </c>
      <c r="F5701" s="14">
        <v>1201</v>
      </c>
      <c r="G5701" s="17">
        <v>40269</v>
      </c>
      <c r="H5701" s="29">
        <v>71029036</v>
      </c>
      <c r="I5701" s="29">
        <v>0</v>
      </c>
      <c r="J5701" s="29">
        <v>0</v>
      </c>
      <c r="K5701" s="29">
        <v>0</v>
      </c>
      <c r="L5701" s="29">
        <f t="shared" si="355"/>
        <v>71029036</v>
      </c>
      <c r="M5701" s="29">
        <v>-32504827</v>
      </c>
      <c r="N5701" s="29">
        <v>-2498054</v>
      </c>
      <c r="O5701" s="29">
        <v>0</v>
      </c>
      <c r="P5701" s="29">
        <f t="shared" ref="P5701:P5764" si="356">SUM(M5701:O5701)</f>
        <v>-35002881</v>
      </c>
      <c r="Q5701" s="29">
        <f t="shared" ref="Q5701:Q5764" si="357">H5701+M5701</f>
        <v>38524209</v>
      </c>
      <c r="R5701" s="29">
        <f t="shared" ref="R5701:R5764" si="358">L5701+P5701</f>
        <v>36026155</v>
      </c>
      <c r="S5701" s="15" t="s">
        <v>1736</v>
      </c>
      <c r="T5701" s="15">
        <v>101201</v>
      </c>
      <c r="U5701" s="15" t="s">
        <v>144</v>
      </c>
      <c r="V5701" s="15">
        <v>47030001</v>
      </c>
      <c r="W5701" s="15" t="s">
        <v>145</v>
      </c>
    </row>
    <row r="5702" spans="2:23" hidden="1" x14ac:dyDescent="0.25">
      <c r="B5702" s="14">
        <v>30005046</v>
      </c>
      <c r="C5702" s="14">
        <v>0</v>
      </c>
      <c r="D5702" s="15">
        <v>21030011</v>
      </c>
      <c r="E5702" s="16" t="s">
        <v>5186</v>
      </c>
      <c r="F5702" s="14">
        <v>1301</v>
      </c>
      <c r="G5702" s="17">
        <v>40269</v>
      </c>
      <c r="H5702" s="29">
        <v>71361000</v>
      </c>
      <c r="I5702" s="29">
        <v>0</v>
      </c>
      <c r="J5702" s="29">
        <v>0</v>
      </c>
      <c r="K5702" s="29">
        <v>0</v>
      </c>
      <c r="L5702" s="29">
        <f t="shared" si="355"/>
        <v>71361000</v>
      </c>
      <c r="M5702" s="29">
        <v>-32656743</v>
      </c>
      <c r="N5702" s="29">
        <v>-2509729</v>
      </c>
      <c r="O5702" s="29">
        <v>0</v>
      </c>
      <c r="P5702" s="29">
        <f t="shared" si="356"/>
        <v>-35166472</v>
      </c>
      <c r="Q5702" s="29">
        <f t="shared" si="357"/>
        <v>38704257</v>
      </c>
      <c r="R5702" s="29">
        <f t="shared" si="358"/>
        <v>36194528</v>
      </c>
      <c r="S5702" s="15" t="s">
        <v>1736</v>
      </c>
      <c r="T5702" s="15">
        <v>101301</v>
      </c>
      <c r="U5702" s="15" t="s">
        <v>133</v>
      </c>
      <c r="V5702" s="15">
        <v>47030001</v>
      </c>
      <c r="W5702" s="15" t="s">
        <v>134</v>
      </c>
    </row>
    <row r="5703" spans="2:23" hidden="1" x14ac:dyDescent="0.25">
      <c r="B5703" s="14">
        <v>30005047</v>
      </c>
      <c r="C5703" s="14">
        <v>0</v>
      </c>
      <c r="D5703" s="15">
        <v>21030011</v>
      </c>
      <c r="E5703" s="16" t="s">
        <v>5187</v>
      </c>
      <c r="F5703" s="14">
        <v>1401</v>
      </c>
      <c r="G5703" s="17">
        <v>40269</v>
      </c>
      <c r="H5703" s="29">
        <v>72906674</v>
      </c>
      <c r="I5703" s="29">
        <v>0</v>
      </c>
      <c r="J5703" s="29">
        <v>0</v>
      </c>
      <c r="K5703" s="29">
        <v>0</v>
      </c>
      <c r="L5703" s="29">
        <f t="shared" si="355"/>
        <v>72906674</v>
      </c>
      <c r="M5703" s="29">
        <v>-33364088</v>
      </c>
      <c r="N5703" s="29">
        <v>-2564089</v>
      </c>
      <c r="O5703" s="29">
        <v>0</v>
      </c>
      <c r="P5703" s="29">
        <f t="shared" si="356"/>
        <v>-35928177</v>
      </c>
      <c r="Q5703" s="29">
        <f t="shared" si="357"/>
        <v>39542586</v>
      </c>
      <c r="R5703" s="29">
        <f t="shared" si="358"/>
        <v>36978497</v>
      </c>
      <c r="S5703" s="15" t="s">
        <v>1736</v>
      </c>
      <c r="T5703" s="15">
        <v>101401</v>
      </c>
      <c r="U5703" s="15" t="s">
        <v>139</v>
      </c>
      <c r="V5703" s="15">
        <v>47030001</v>
      </c>
      <c r="W5703" s="15" t="s">
        <v>140</v>
      </c>
    </row>
    <row r="5704" spans="2:23" hidden="1" x14ac:dyDescent="0.25">
      <c r="B5704" s="14">
        <v>30005048</v>
      </c>
      <c r="C5704" s="14">
        <v>0</v>
      </c>
      <c r="D5704" s="15">
        <v>21030011</v>
      </c>
      <c r="E5704" s="16" t="s">
        <v>5188</v>
      </c>
      <c r="F5704" s="14">
        <v>1201</v>
      </c>
      <c r="G5704" s="17">
        <v>40269</v>
      </c>
      <c r="H5704" s="29">
        <v>73395659</v>
      </c>
      <c r="I5704" s="29">
        <v>0</v>
      </c>
      <c r="J5704" s="29">
        <v>0</v>
      </c>
      <c r="K5704" s="29">
        <v>0</v>
      </c>
      <c r="L5704" s="29">
        <f t="shared" si="355"/>
        <v>73395659</v>
      </c>
      <c r="M5704" s="29">
        <v>-33587860</v>
      </c>
      <c r="N5704" s="29">
        <v>-2581287</v>
      </c>
      <c r="O5704" s="29">
        <v>0</v>
      </c>
      <c r="P5704" s="29">
        <f t="shared" si="356"/>
        <v>-36169147</v>
      </c>
      <c r="Q5704" s="29">
        <f t="shared" si="357"/>
        <v>39807799</v>
      </c>
      <c r="R5704" s="29">
        <f t="shared" si="358"/>
        <v>37226512</v>
      </c>
      <c r="S5704" s="15" t="s">
        <v>1736</v>
      </c>
      <c r="T5704" s="15">
        <v>101201</v>
      </c>
      <c r="U5704" s="15" t="s">
        <v>144</v>
      </c>
      <c r="V5704" s="15">
        <v>47030001</v>
      </c>
      <c r="W5704" s="15" t="s">
        <v>145</v>
      </c>
    </row>
    <row r="5705" spans="2:23" hidden="1" x14ac:dyDescent="0.25">
      <c r="B5705" s="14">
        <v>30005049</v>
      </c>
      <c r="C5705" s="14">
        <v>0</v>
      </c>
      <c r="D5705" s="15">
        <v>21030011</v>
      </c>
      <c r="E5705" s="16" t="s">
        <v>5189</v>
      </c>
      <c r="F5705" s="14">
        <v>1301</v>
      </c>
      <c r="G5705" s="17">
        <v>40269</v>
      </c>
      <c r="H5705" s="29">
        <v>74389000</v>
      </c>
      <c r="I5705" s="29">
        <v>0</v>
      </c>
      <c r="J5705" s="29">
        <v>0</v>
      </c>
      <c r="K5705" s="29">
        <v>0</v>
      </c>
      <c r="L5705" s="29">
        <f t="shared" si="355"/>
        <v>74389000</v>
      </c>
      <c r="M5705" s="29">
        <v>-34042437</v>
      </c>
      <c r="N5705" s="29">
        <v>-2616222</v>
      </c>
      <c r="O5705" s="29">
        <v>0</v>
      </c>
      <c r="P5705" s="29">
        <f t="shared" si="356"/>
        <v>-36658659</v>
      </c>
      <c r="Q5705" s="29">
        <f t="shared" si="357"/>
        <v>40346563</v>
      </c>
      <c r="R5705" s="29">
        <f t="shared" si="358"/>
        <v>37730341</v>
      </c>
      <c r="S5705" s="15" t="s">
        <v>1736</v>
      </c>
      <c r="T5705" s="15">
        <v>101301</v>
      </c>
      <c r="U5705" s="15" t="s">
        <v>133</v>
      </c>
      <c r="V5705" s="15">
        <v>47030001</v>
      </c>
      <c r="W5705" s="15" t="s">
        <v>134</v>
      </c>
    </row>
    <row r="5706" spans="2:23" hidden="1" x14ac:dyDescent="0.25">
      <c r="B5706" s="14">
        <v>30005050</v>
      </c>
      <c r="C5706" s="14">
        <v>0</v>
      </c>
      <c r="D5706" s="15">
        <v>21030011</v>
      </c>
      <c r="E5706" s="16" t="s">
        <v>5190</v>
      </c>
      <c r="F5706" s="14">
        <v>1201</v>
      </c>
      <c r="G5706" s="17">
        <v>40269</v>
      </c>
      <c r="H5706" s="29">
        <v>79203709</v>
      </c>
      <c r="I5706" s="29">
        <v>0</v>
      </c>
      <c r="J5706" s="29">
        <v>0</v>
      </c>
      <c r="K5706" s="29">
        <v>0</v>
      </c>
      <c r="L5706" s="29">
        <f t="shared" si="355"/>
        <v>79203709</v>
      </c>
      <c r="M5706" s="29">
        <v>-36245781</v>
      </c>
      <c r="N5706" s="29">
        <v>-2785553</v>
      </c>
      <c r="O5706" s="29">
        <v>0</v>
      </c>
      <c r="P5706" s="29">
        <f t="shared" si="356"/>
        <v>-39031334</v>
      </c>
      <c r="Q5706" s="29">
        <f t="shared" si="357"/>
        <v>42957928</v>
      </c>
      <c r="R5706" s="29">
        <f t="shared" si="358"/>
        <v>40172375</v>
      </c>
      <c r="S5706" s="15" t="s">
        <v>1736</v>
      </c>
      <c r="T5706" s="15">
        <v>101201</v>
      </c>
      <c r="U5706" s="15" t="s">
        <v>144</v>
      </c>
      <c r="V5706" s="15">
        <v>47030001</v>
      </c>
      <c r="W5706" s="15" t="s">
        <v>145</v>
      </c>
    </row>
    <row r="5707" spans="2:23" hidden="1" x14ac:dyDescent="0.25">
      <c r="B5707" s="14">
        <v>30005051</v>
      </c>
      <c r="C5707" s="14">
        <v>0</v>
      </c>
      <c r="D5707" s="15">
        <v>21030011</v>
      </c>
      <c r="E5707" s="16" t="s">
        <v>5191</v>
      </c>
      <c r="F5707" s="14">
        <v>1401</v>
      </c>
      <c r="G5707" s="17">
        <v>40269</v>
      </c>
      <c r="H5707" s="29">
        <v>77529330.140000001</v>
      </c>
      <c r="I5707" s="29">
        <v>0</v>
      </c>
      <c r="J5707" s="29">
        <v>0</v>
      </c>
      <c r="K5707" s="29">
        <v>0</v>
      </c>
      <c r="L5707" s="29">
        <f t="shared" si="355"/>
        <v>77529330.140000001</v>
      </c>
      <c r="M5707" s="29">
        <v>-35479539.140000001</v>
      </c>
      <c r="N5707" s="29">
        <v>-2726666</v>
      </c>
      <c r="O5707" s="29">
        <v>0</v>
      </c>
      <c r="P5707" s="29">
        <f t="shared" si="356"/>
        <v>-38206205.140000001</v>
      </c>
      <c r="Q5707" s="29">
        <f t="shared" si="357"/>
        <v>42049791</v>
      </c>
      <c r="R5707" s="29">
        <f t="shared" si="358"/>
        <v>39323125</v>
      </c>
      <c r="S5707" s="15" t="s">
        <v>1736</v>
      </c>
      <c r="T5707" s="15">
        <v>101401</v>
      </c>
      <c r="U5707" s="15" t="s">
        <v>139</v>
      </c>
      <c r="V5707" s="15">
        <v>47030001</v>
      </c>
      <c r="W5707" s="15" t="s">
        <v>140</v>
      </c>
    </row>
    <row r="5708" spans="2:23" hidden="1" x14ac:dyDescent="0.25">
      <c r="B5708" s="14">
        <v>30005052</v>
      </c>
      <c r="C5708" s="14">
        <v>0</v>
      </c>
      <c r="D5708" s="15">
        <v>21030011</v>
      </c>
      <c r="E5708" s="16" t="s">
        <v>5192</v>
      </c>
      <c r="F5708" s="14">
        <v>1301</v>
      </c>
      <c r="G5708" s="17">
        <v>40269</v>
      </c>
      <c r="H5708" s="29">
        <v>82771000</v>
      </c>
      <c r="I5708" s="29">
        <v>0</v>
      </c>
      <c r="J5708" s="29">
        <v>0</v>
      </c>
      <c r="K5708" s="29">
        <v>0</v>
      </c>
      <c r="L5708" s="29">
        <f t="shared" si="355"/>
        <v>82771000</v>
      </c>
      <c r="M5708" s="29">
        <v>-37878273</v>
      </c>
      <c r="N5708" s="29">
        <v>-2911013</v>
      </c>
      <c r="O5708" s="29">
        <v>0</v>
      </c>
      <c r="P5708" s="29">
        <f t="shared" si="356"/>
        <v>-40789286</v>
      </c>
      <c r="Q5708" s="29">
        <f t="shared" si="357"/>
        <v>44892727</v>
      </c>
      <c r="R5708" s="29">
        <f t="shared" si="358"/>
        <v>41981714</v>
      </c>
      <c r="S5708" s="15" t="s">
        <v>1736</v>
      </c>
      <c r="T5708" s="15">
        <v>101301</v>
      </c>
      <c r="U5708" s="15" t="s">
        <v>133</v>
      </c>
      <c r="V5708" s="15">
        <v>47030001</v>
      </c>
      <c r="W5708" s="15" t="s">
        <v>134</v>
      </c>
    </row>
    <row r="5709" spans="2:23" hidden="1" x14ac:dyDescent="0.25">
      <c r="B5709" s="14">
        <v>30005053</v>
      </c>
      <c r="C5709" s="14">
        <v>0</v>
      </c>
      <c r="D5709" s="15">
        <v>21030011</v>
      </c>
      <c r="E5709" s="16" t="s">
        <v>5193</v>
      </c>
      <c r="F5709" s="14">
        <v>1401</v>
      </c>
      <c r="G5709" s="17">
        <v>40269</v>
      </c>
      <c r="H5709" s="29">
        <v>88456131</v>
      </c>
      <c r="I5709" s="29">
        <v>0</v>
      </c>
      <c r="J5709" s="29">
        <v>0</v>
      </c>
      <c r="K5709" s="29">
        <v>0</v>
      </c>
      <c r="L5709" s="29">
        <f t="shared" si="355"/>
        <v>88456131</v>
      </c>
      <c r="M5709" s="29">
        <v>-40479943</v>
      </c>
      <c r="N5709" s="29">
        <v>-3110956</v>
      </c>
      <c r="O5709" s="29">
        <v>0</v>
      </c>
      <c r="P5709" s="29">
        <f t="shared" si="356"/>
        <v>-43590899</v>
      </c>
      <c r="Q5709" s="29">
        <f t="shared" si="357"/>
        <v>47976188</v>
      </c>
      <c r="R5709" s="29">
        <f t="shared" si="358"/>
        <v>44865232</v>
      </c>
      <c r="S5709" s="15" t="s">
        <v>1736</v>
      </c>
      <c r="T5709" s="15">
        <v>101401</v>
      </c>
      <c r="U5709" s="15" t="s">
        <v>139</v>
      </c>
      <c r="V5709" s="15">
        <v>47030001</v>
      </c>
      <c r="W5709" s="15" t="s">
        <v>140</v>
      </c>
    </row>
    <row r="5710" spans="2:23" hidden="1" x14ac:dyDescent="0.25">
      <c r="B5710" s="14">
        <v>30005054</v>
      </c>
      <c r="C5710" s="14">
        <v>0</v>
      </c>
      <c r="D5710" s="15">
        <v>21030011</v>
      </c>
      <c r="E5710" s="16" t="s">
        <v>5194</v>
      </c>
      <c r="F5710" s="14">
        <v>1301</v>
      </c>
      <c r="G5710" s="17">
        <v>40269</v>
      </c>
      <c r="H5710" s="29">
        <v>101478000</v>
      </c>
      <c r="I5710" s="29">
        <v>0</v>
      </c>
      <c r="J5710" s="29">
        <v>0</v>
      </c>
      <c r="K5710" s="29">
        <v>0</v>
      </c>
      <c r="L5710" s="29">
        <f t="shared" si="355"/>
        <v>101478000</v>
      </c>
      <c r="M5710" s="29">
        <v>-46439104</v>
      </c>
      <c r="N5710" s="29">
        <v>-3568928</v>
      </c>
      <c r="O5710" s="29">
        <v>0</v>
      </c>
      <c r="P5710" s="29">
        <f t="shared" si="356"/>
        <v>-50008032</v>
      </c>
      <c r="Q5710" s="29">
        <f t="shared" si="357"/>
        <v>55038896</v>
      </c>
      <c r="R5710" s="29">
        <f t="shared" si="358"/>
        <v>51469968</v>
      </c>
      <c r="S5710" s="15" t="s">
        <v>1736</v>
      </c>
      <c r="T5710" s="15">
        <v>101301</v>
      </c>
      <c r="U5710" s="15" t="s">
        <v>133</v>
      </c>
      <c r="V5710" s="15">
        <v>47030001</v>
      </c>
      <c r="W5710" s="15" t="s">
        <v>134</v>
      </c>
    </row>
    <row r="5711" spans="2:23" hidden="1" x14ac:dyDescent="0.25">
      <c r="B5711" s="14">
        <v>30005055</v>
      </c>
      <c r="C5711" s="14">
        <v>0</v>
      </c>
      <c r="D5711" s="15">
        <v>21030011</v>
      </c>
      <c r="E5711" s="16" t="s">
        <v>5195</v>
      </c>
      <c r="F5711" s="14">
        <v>1201</v>
      </c>
      <c r="G5711" s="17">
        <v>40269</v>
      </c>
      <c r="H5711" s="29">
        <v>108704034</v>
      </c>
      <c r="I5711" s="29">
        <v>0</v>
      </c>
      <c r="J5711" s="29">
        <v>0</v>
      </c>
      <c r="K5711" s="29">
        <v>0</v>
      </c>
      <c r="L5711" s="29">
        <f t="shared" si="355"/>
        <v>108704034</v>
      </c>
      <c r="M5711" s="29">
        <v>-49745936</v>
      </c>
      <c r="N5711" s="29">
        <v>-3823064</v>
      </c>
      <c r="O5711" s="29">
        <v>0</v>
      </c>
      <c r="P5711" s="29">
        <f t="shared" si="356"/>
        <v>-53569000</v>
      </c>
      <c r="Q5711" s="29">
        <f t="shared" si="357"/>
        <v>58958098</v>
      </c>
      <c r="R5711" s="29">
        <f t="shared" si="358"/>
        <v>55135034</v>
      </c>
      <c r="S5711" s="15" t="s">
        <v>1736</v>
      </c>
      <c r="T5711" s="15">
        <v>101201</v>
      </c>
      <c r="U5711" s="15" t="s">
        <v>144</v>
      </c>
      <c r="V5711" s="15">
        <v>47030001</v>
      </c>
      <c r="W5711" s="15" t="s">
        <v>145</v>
      </c>
    </row>
    <row r="5712" spans="2:23" hidden="1" x14ac:dyDescent="0.25">
      <c r="B5712" s="14">
        <v>30005056</v>
      </c>
      <c r="C5712" s="14">
        <v>0</v>
      </c>
      <c r="D5712" s="15">
        <v>21030011</v>
      </c>
      <c r="E5712" s="16" t="s">
        <v>5196</v>
      </c>
      <c r="F5712" s="14">
        <v>1301</v>
      </c>
      <c r="G5712" s="17">
        <v>40269</v>
      </c>
      <c r="H5712" s="29">
        <v>116717000</v>
      </c>
      <c r="I5712" s="29">
        <v>0</v>
      </c>
      <c r="J5712" s="29">
        <v>0</v>
      </c>
      <c r="K5712" s="29">
        <v>0</v>
      </c>
      <c r="L5712" s="29">
        <f t="shared" si="355"/>
        <v>116717000</v>
      </c>
      <c r="M5712" s="29">
        <v>-53412889</v>
      </c>
      <c r="N5712" s="29">
        <v>-4104876</v>
      </c>
      <c r="O5712" s="29">
        <v>0</v>
      </c>
      <c r="P5712" s="29">
        <f t="shared" si="356"/>
        <v>-57517765</v>
      </c>
      <c r="Q5712" s="29">
        <f t="shared" si="357"/>
        <v>63304111</v>
      </c>
      <c r="R5712" s="29">
        <f t="shared" si="358"/>
        <v>59199235</v>
      </c>
      <c r="S5712" s="15" t="s">
        <v>1736</v>
      </c>
      <c r="T5712" s="15">
        <v>101301</v>
      </c>
      <c r="U5712" s="15" t="s">
        <v>133</v>
      </c>
      <c r="V5712" s="15">
        <v>47030001</v>
      </c>
      <c r="W5712" s="15" t="s">
        <v>134</v>
      </c>
    </row>
    <row r="5713" spans="2:23" hidden="1" x14ac:dyDescent="0.25">
      <c r="B5713" s="14">
        <v>30005057</v>
      </c>
      <c r="C5713" s="14">
        <v>0</v>
      </c>
      <c r="D5713" s="15">
        <v>21030011</v>
      </c>
      <c r="E5713" s="16" t="s">
        <v>5197</v>
      </c>
      <c r="F5713" s="14">
        <v>1403</v>
      </c>
      <c r="G5713" s="17">
        <v>41356</v>
      </c>
      <c r="H5713" s="29">
        <v>123137412</v>
      </c>
      <c r="I5713" s="29">
        <v>0</v>
      </c>
      <c r="J5713" s="29">
        <v>0</v>
      </c>
      <c r="K5713" s="29">
        <v>0</v>
      </c>
      <c r="L5713" s="29">
        <f t="shared" si="355"/>
        <v>123137412</v>
      </c>
      <c r="M5713" s="29">
        <v>-38876694</v>
      </c>
      <c r="N5713" s="29">
        <v>-4601018</v>
      </c>
      <c r="O5713" s="29">
        <v>0</v>
      </c>
      <c r="P5713" s="29">
        <f t="shared" si="356"/>
        <v>-43477712</v>
      </c>
      <c r="Q5713" s="29">
        <f t="shared" si="357"/>
        <v>84260718</v>
      </c>
      <c r="R5713" s="29">
        <f t="shared" si="358"/>
        <v>79659700</v>
      </c>
      <c r="S5713" s="15" t="s">
        <v>1736</v>
      </c>
      <c r="T5713" s="15">
        <v>101403</v>
      </c>
      <c r="U5713" s="15" t="s">
        <v>218</v>
      </c>
      <c r="V5713" s="15">
        <v>47030001</v>
      </c>
      <c r="W5713" s="15" t="s">
        <v>140</v>
      </c>
    </row>
    <row r="5714" spans="2:23" hidden="1" x14ac:dyDescent="0.25">
      <c r="B5714" s="14">
        <v>30005058</v>
      </c>
      <c r="C5714" s="14">
        <v>0</v>
      </c>
      <c r="D5714" s="15">
        <v>21030011</v>
      </c>
      <c r="E5714" s="16" t="s">
        <v>5198</v>
      </c>
      <c r="F5714" s="14">
        <v>1201</v>
      </c>
      <c r="G5714" s="17">
        <v>40269</v>
      </c>
      <c r="H5714" s="29">
        <v>136240880</v>
      </c>
      <c r="I5714" s="29">
        <v>0</v>
      </c>
      <c r="J5714" s="29">
        <v>0</v>
      </c>
      <c r="K5714" s="29">
        <v>0</v>
      </c>
      <c r="L5714" s="29">
        <f t="shared" si="355"/>
        <v>136240880</v>
      </c>
      <c r="M5714" s="29">
        <v>-62347549</v>
      </c>
      <c r="N5714" s="29">
        <v>-4791520</v>
      </c>
      <c r="O5714" s="29">
        <v>0</v>
      </c>
      <c r="P5714" s="29">
        <f t="shared" si="356"/>
        <v>-67139069</v>
      </c>
      <c r="Q5714" s="29">
        <f t="shared" si="357"/>
        <v>73893331</v>
      </c>
      <c r="R5714" s="29">
        <f t="shared" si="358"/>
        <v>69101811</v>
      </c>
      <c r="S5714" s="15" t="s">
        <v>1736</v>
      </c>
      <c r="T5714" s="15">
        <v>101201</v>
      </c>
      <c r="U5714" s="15" t="s">
        <v>144</v>
      </c>
      <c r="V5714" s="15">
        <v>47030001</v>
      </c>
      <c r="W5714" s="15" t="s">
        <v>145</v>
      </c>
    </row>
    <row r="5715" spans="2:23" hidden="1" x14ac:dyDescent="0.25">
      <c r="B5715" s="14">
        <v>30005059</v>
      </c>
      <c r="C5715" s="14">
        <v>0</v>
      </c>
      <c r="D5715" s="15">
        <v>21030011</v>
      </c>
      <c r="E5715" s="16" t="s">
        <v>5199</v>
      </c>
      <c r="F5715" s="14">
        <v>1303</v>
      </c>
      <c r="G5715" s="17">
        <v>40968</v>
      </c>
      <c r="H5715" s="29">
        <v>137638742</v>
      </c>
      <c r="I5715" s="29">
        <v>0</v>
      </c>
      <c r="J5715" s="29">
        <v>0</v>
      </c>
      <c r="K5715" s="29">
        <v>0</v>
      </c>
      <c r="L5715" s="29">
        <f t="shared" si="355"/>
        <v>137638742</v>
      </c>
      <c r="M5715" s="29">
        <v>-50495379</v>
      </c>
      <c r="N5715" s="29">
        <v>-5043977</v>
      </c>
      <c r="O5715" s="29">
        <v>0</v>
      </c>
      <c r="P5715" s="29">
        <f t="shared" si="356"/>
        <v>-55539356</v>
      </c>
      <c r="Q5715" s="29">
        <f t="shared" si="357"/>
        <v>87143363</v>
      </c>
      <c r="R5715" s="29">
        <f t="shared" si="358"/>
        <v>82099386</v>
      </c>
      <c r="S5715" s="15" t="s">
        <v>1736</v>
      </c>
      <c r="T5715" s="15">
        <v>101303</v>
      </c>
      <c r="U5715" s="15" t="s">
        <v>215</v>
      </c>
      <c r="V5715" s="15">
        <v>47030001</v>
      </c>
      <c r="W5715" s="15" t="s">
        <v>134</v>
      </c>
    </row>
    <row r="5716" spans="2:23" hidden="1" x14ac:dyDescent="0.25">
      <c r="B5716" s="14">
        <v>30005060</v>
      </c>
      <c r="C5716" s="14">
        <v>0</v>
      </c>
      <c r="D5716" s="15">
        <v>21030011</v>
      </c>
      <c r="E5716" s="16" t="s">
        <v>5200</v>
      </c>
      <c r="F5716" s="14">
        <v>1401</v>
      </c>
      <c r="G5716" s="17">
        <v>40269</v>
      </c>
      <c r="H5716" s="29">
        <v>154702131</v>
      </c>
      <c r="I5716" s="29">
        <v>0</v>
      </c>
      <c r="J5716" s="29">
        <v>0</v>
      </c>
      <c r="K5716" s="29">
        <v>0</v>
      </c>
      <c r="L5716" s="29">
        <f t="shared" si="355"/>
        <v>154702131</v>
      </c>
      <c r="M5716" s="29">
        <v>-70795922</v>
      </c>
      <c r="N5716" s="29">
        <v>-5440793</v>
      </c>
      <c r="O5716" s="29">
        <v>0</v>
      </c>
      <c r="P5716" s="29">
        <f t="shared" si="356"/>
        <v>-76236715</v>
      </c>
      <c r="Q5716" s="29">
        <f t="shared" si="357"/>
        <v>83906209</v>
      </c>
      <c r="R5716" s="29">
        <f t="shared" si="358"/>
        <v>78465416</v>
      </c>
      <c r="S5716" s="15" t="s">
        <v>1736</v>
      </c>
      <c r="T5716" s="15">
        <v>101401</v>
      </c>
      <c r="U5716" s="15" t="s">
        <v>139</v>
      </c>
      <c r="V5716" s="15">
        <v>47030001</v>
      </c>
      <c r="W5716" s="15" t="s">
        <v>140</v>
      </c>
    </row>
    <row r="5717" spans="2:23" hidden="1" x14ac:dyDescent="0.25">
      <c r="B5717" s="14">
        <v>30005061</v>
      </c>
      <c r="C5717" s="14">
        <v>0</v>
      </c>
      <c r="D5717" s="15">
        <v>21030011</v>
      </c>
      <c r="E5717" s="16" t="s">
        <v>4678</v>
      </c>
      <c r="F5717" s="14">
        <v>1401</v>
      </c>
      <c r="G5717" s="17">
        <v>40269</v>
      </c>
      <c r="H5717" s="29">
        <v>198875175</v>
      </c>
      <c r="I5717" s="29">
        <v>0</v>
      </c>
      <c r="J5717" s="29">
        <v>0</v>
      </c>
      <c r="K5717" s="29">
        <v>0</v>
      </c>
      <c r="L5717" s="29">
        <f t="shared" si="355"/>
        <v>198875175</v>
      </c>
      <c r="M5717" s="29">
        <v>-91010715</v>
      </c>
      <c r="N5717" s="29">
        <v>-6994336</v>
      </c>
      <c r="O5717" s="29">
        <v>0</v>
      </c>
      <c r="P5717" s="29">
        <f t="shared" si="356"/>
        <v>-98005051</v>
      </c>
      <c r="Q5717" s="29">
        <f t="shared" si="357"/>
        <v>107864460</v>
      </c>
      <c r="R5717" s="29">
        <f t="shared" si="358"/>
        <v>100870124</v>
      </c>
      <c r="S5717" s="15" t="s">
        <v>1736</v>
      </c>
      <c r="T5717" s="15">
        <v>101401</v>
      </c>
      <c r="U5717" s="15" t="s">
        <v>139</v>
      </c>
      <c r="V5717" s="15">
        <v>47030001</v>
      </c>
      <c r="W5717" s="15" t="s">
        <v>140</v>
      </c>
    </row>
    <row r="5718" spans="2:23" hidden="1" x14ac:dyDescent="0.25">
      <c r="B5718" s="14">
        <v>30005062</v>
      </c>
      <c r="C5718" s="14">
        <v>0</v>
      </c>
      <c r="D5718" s="15">
        <v>21030011</v>
      </c>
      <c r="E5718" s="16" t="s">
        <v>5201</v>
      </c>
      <c r="F5718" s="14">
        <v>1025</v>
      </c>
      <c r="G5718" s="17">
        <v>39545</v>
      </c>
      <c r="H5718" s="29">
        <v>216436958</v>
      </c>
      <c r="I5718" s="29">
        <v>0</v>
      </c>
      <c r="J5718" s="29">
        <v>0</v>
      </c>
      <c r="K5718" s="29">
        <v>0</v>
      </c>
      <c r="L5718" s="29">
        <f t="shared" si="355"/>
        <v>216436958</v>
      </c>
      <c r="M5718" s="29">
        <v>-189169835</v>
      </c>
      <c r="N5718" s="29">
        <v>-1368565</v>
      </c>
      <c r="O5718" s="29">
        <v>0</v>
      </c>
      <c r="P5718" s="29">
        <f t="shared" si="356"/>
        <v>-190538400</v>
      </c>
      <c r="Q5718" s="29">
        <f t="shared" si="357"/>
        <v>27267123</v>
      </c>
      <c r="R5718" s="29">
        <f t="shared" si="358"/>
        <v>25898558</v>
      </c>
      <c r="S5718" s="15" t="s">
        <v>1736</v>
      </c>
      <c r="T5718" s="15">
        <v>100305</v>
      </c>
      <c r="U5718" s="15" t="s">
        <v>156</v>
      </c>
      <c r="V5718" s="15">
        <v>47030001</v>
      </c>
      <c r="W5718" s="15" t="s">
        <v>33</v>
      </c>
    </row>
    <row r="5719" spans="2:23" hidden="1" x14ac:dyDescent="0.25">
      <c r="B5719" s="14">
        <v>30005063</v>
      </c>
      <c r="C5719" s="14">
        <v>0</v>
      </c>
      <c r="D5719" s="15">
        <v>21030011</v>
      </c>
      <c r="E5719" s="16" t="s">
        <v>5202</v>
      </c>
      <c r="F5719" s="14">
        <v>1405</v>
      </c>
      <c r="G5719" s="17">
        <v>39545</v>
      </c>
      <c r="H5719" s="29">
        <v>241657676</v>
      </c>
      <c r="I5719" s="29">
        <v>0</v>
      </c>
      <c r="J5719" s="29">
        <v>0</v>
      </c>
      <c r="K5719" s="29">
        <v>0</v>
      </c>
      <c r="L5719" s="29">
        <f t="shared" si="355"/>
        <v>241657676</v>
      </c>
      <c r="M5719" s="29">
        <v>-226894672</v>
      </c>
      <c r="N5719" s="29">
        <v>-223038</v>
      </c>
      <c r="O5719" s="29">
        <v>0</v>
      </c>
      <c r="P5719" s="29">
        <f t="shared" si="356"/>
        <v>-227117710</v>
      </c>
      <c r="Q5719" s="29">
        <f t="shared" si="357"/>
        <v>14763004</v>
      </c>
      <c r="R5719" s="29">
        <f t="shared" si="358"/>
        <v>14539966</v>
      </c>
      <c r="S5719" s="15" t="s">
        <v>1736</v>
      </c>
      <c r="T5719" s="15">
        <v>101405</v>
      </c>
      <c r="U5719" s="15" t="s">
        <v>162</v>
      </c>
      <c r="V5719" s="15">
        <v>47030001</v>
      </c>
      <c r="W5719" s="15" t="s">
        <v>140</v>
      </c>
    </row>
    <row r="5720" spans="2:23" hidden="1" x14ac:dyDescent="0.25">
      <c r="B5720" s="14">
        <v>30005064</v>
      </c>
      <c r="C5720" s="14">
        <v>0</v>
      </c>
      <c r="D5720" s="15">
        <v>21030011</v>
      </c>
      <c r="E5720" s="16" t="s">
        <v>5203</v>
      </c>
      <c r="F5720" s="14">
        <v>1015</v>
      </c>
      <c r="G5720" s="17">
        <v>39545</v>
      </c>
      <c r="H5720" s="29">
        <v>241755881</v>
      </c>
      <c r="I5720" s="29">
        <v>0</v>
      </c>
      <c r="J5720" s="29">
        <v>0</v>
      </c>
      <c r="K5720" s="29">
        <v>0</v>
      </c>
      <c r="L5720" s="29">
        <f t="shared" si="355"/>
        <v>241755881</v>
      </c>
      <c r="M5720" s="29">
        <v>-226986877</v>
      </c>
      <c r="N5720" s="29">
        <v>-223129</v>
      </c>
      <c r="O5720" s="29">
        <v>0</v>
      </c>
      <c r="P5720" s="29">
        <f t="shared" si="356"/>
        <v>-227210006</v>
      </c>
      <c r="Q5720" s="29">
        <f t="shared" si="357"/>
        <v>14769004</v>
      </c>
      <c r="R5720" s="29">
        <f t="shared" si="358"/>
        <v>14545875</v>
      </c>
      <c r="S5720" s="15" t="s">
        <v>1736</v>
      </c>
      <c r="T5720" s="15">
        <v>100205</v>
      </c>
      <c r="U5720" s="15" t="s">
        <v>159</v>
      </c>
      <c r="V5720" s="15">
        <v>47030001</v>
      </c>
      <c r="W5720" s="15" t="s">
        <v>71</v>
      </c>
    </row>
    <row r="5721" spans="2:23" hidden="1" x14ac:dyDescent="0.25">
      <c r="B5721" s="14">
        <v>30005065</v>
      </c>
      <c r="C5721" s="14">
        <v>0</v>
      </c>
      <c r="D5721" s="15">
        <v>21030011</v>
      </c>
      <c r="E5721" s="16" t="s">
        <v>5204</v>
      </c>
      <c r="F5721" s="14">
        <v>1405</v>
      </c>
      <c r="G5721" s="17">
        <v>39545</v>
      </c>
      <c r="H5721" s="29">
        <v>253685734</v>
      </c>
      <c r="I5721" s="29">
        <v>0</v>
      </c>
      <c r="J5721" s="29">
        <v>0</v>
      </c>
      <c r="K5721" s="29">
        <v>0</v>
      </c>
      <c r="L5721" s="29">
        <f t="shared" si="355"/>
        <v>253685734</v>
      </c>
      <c r="M5721" s="29">
        <v>-238187926</v>
      </c>
      <c r="N5721" s="29">
        <v>-234139</v>
      </c>
      <c r="O5721" s="29">
        <v>0</v>
      </c>
      <c r="P5721" s="29">
        <f t="shared" si="356"/>
        <v>-238422065</v>
      </c>
      <c r="Q5721" s="29">
        <f t="shared" si="357"/>
        <v>15497808</v>
      </c>
      <c r="R5721" s="29">
        <f t="shared" si="358"/>
        <v>15263669</v>
      </c>
      <c r="S5721" s="15" t="s">
        <v>1736</v>
      </c>
      <c r="T5721" s="15">
        <v>101405</v>
      </c>
      <c r="U5721" s="15" t="s">
        <v>162</v>
      </c>
      <c r="V5721" s="15">
        <v>47030001</v>
      </c>
      <c r="W5721" s="15" t="s">
        <v>140</v>
      </c>
    </row>
    <row r="5722" spans="2:23" hidden="1" x14ac:dyDescent="0.25">
      <c r="B5722" s="14">
        <v>30005066</v>
      </c>
      <c r="C5722" s="14">
        <v>0</v>
      </c>
      <c r="D5722" s="15">
        <v>21030011</v>
      </c>
      <c r="E5722" s="16" t="s">
        <v>5205</v>
      </c>
      <c r="F5722" s="14">
        <v>1015</v>
      </c>
      <c r="G5722" s="17">
        <v>39545</v>
      </c>
      <c r="H5722" s="29">
        <v>254052533</v>
      </c>
      <c r="I5722" s="29">
        <v>0</v>
      </c>
      <c r="J5722" s="29">
        <v>0</v>
      </c>
      <c r="K5722" s="29">
        <v>0</v>
      </c>
      <c r="L5722" s="29">
        <f t="shared" si="355"/>
        <v>254052533</v>
      </c>
      <c r="M5722" s="29">
        <v>-238532319</v>
      </c>
      <c r="N5722" s="29">
        <v>-234478</v>
      </c>
      <c r="O5722" s="29">
        <v>0</v>
      </c>
      <c r="P5722" s="29">
        <f t="shared" si="356"/>
        <v>-238766797</v>
      </c>
      <c r="Q5722" s="29">
        <f t="shared" si="357"/>
        <v>15520214</v>
      </c>
      <c r="R5722" s="29">
        <f t="shared" si="358"/>
        <v>15285736</v>
      </c>
      <c r="S5722" s="15" t="s">
        <v>1736</v>
      </c>
      <c r="T5722" s="15">
        <v>100205</v>
      </c>
      <c r="U5722" s="15" t="s">
        <v>159</v>
      </c>
      <c r="V5722" s="15">
        <v>47030001</v>
      </c>
      <c r="W5722" s="15" t="s">
        <v>71</v>
      </c>
    </row>
    <row r="5723" spans="2:23" hidden="1" x14ac:dyDescent="0.25">
      <c r="B5723" s="14">
        <v>30005067</v>
      </c>
      <c r="C5723" s="14">
        <v>0</v>
      </c>
      <c r="D5723" s="15">
        <v>21030011</v>
      </c>
      <c r="E5723" s="16" t="s">
        <v>5206</v>
      </c>
      <c r="F5723" s="14">
        <v>1301</v>
      </c>
      <c r="G5723" s="17">
        <v>40269</v>
      </c>
      <c r="H5723" s="29">
        <v>291252000</v>
      </c>
      <c r="I5723" s="29">
        <v>0</v>
      </c>
      <c r="J5723" s="29">
        <v>0</v>
      </c>
      <c r="K5723" s="29">
        <v>0</v>
      </c>
      <c r="L5723" s="29">
        <f t="shared" si="355"/>
        <v>291252000</v>
      </c>
      <c r="M5723" s="29">
        <v>-133284873</v>
      </c>
      <c r="N5723" s="29">
        <v>-10243180</v>
      </c>
      <c r="O5723" s="29">
        <v>0</v>
      </c>
      <c r="P5723" s="29">
        <f t="shared" si="356"/>
        <v>-143528053</v>
      </c>
      <c r="Q5723" s="29">
        <f t="shared" si="357"/>
        <v>157967127</v>
      </c>
      <c r="R5723" s="29">
        <f t="shared" si="358"/>
        <v>147723947</v>
      </c>
      <c r="S5723" s="15" t="s">
        <v>1736</v>
      </c>
      <c r="T5723" s="15">
        <v>101301</v>
      </c>
      <c r="U5723" s="15" t="s">
        <v>133</v>
      </c>
      <c r="V5723" s="15">
        <v>47030001</v>
      </c>
      <c r="W5723" s="15" t="s">
        <v>134</v>
      </c>
    </row>
    <row r="5724" spans="2:23" hidden="1" x14ac:dyDescent="0.25">
      <c r="B5724" s="14">
        <v>30005068</v>
      </c>
      <c r="C5724" s="14">
        <v>0</v>
      </c>
      <c r="D5724" s="15">
        <v>21030011</v>
      </c>
      <c r="E5724" s="16" t="s">
        <v>5207</v>
      </c>
      <c r="F5724" s="14">
        <v>1401</v>
      </c>
      <c r="G5724" s="17">
        <v>40269</v>
      </c>
      <c r="H5724" s="29">
        <v>372528628</v>
      </c>
      <c r="I5724" s="29">
        <v>0</v>
      </c>
      <c r="J5724" s="29">
        <v>0</v>
      </c>
      <c r="K5724" s="29">
        <v>0</v>
      </c>
      <c r="L5724" s="29">
        <f t="shared" si="355"/>
        <v>372528628</v>
      </c>
      <c r="M5724" s="29">
        <v>-170479279</v>
      </c>
      <c r="N5724" s="29">
        <v>-13101637</v>
      </c>
      <c r="O5724" s="29">
        <v>0</v>
      </c>
      <c r="P5724" s="29">
        <f t="shared" si="356"/>
        <v>-183580916</v>
      </c>
      <c r="Q5724" s="29">
        <f t="shared" si="357"/>
        <v>202049349</v>
      </c>
      <c r="R5724" s="29">
        <f t="shared" si="358"/>
        <v>188947712</v>
      </c>
      <c r="S5724" s="15" t="s">
        <v>1736</v>
      </c>
      <c r="T5724" s="15">
        <v>101401</v>
      </c>
      <c r="U5724" s="15" t="s">
        <v>139</v>
      </c>
      <c r="V5724" s="15">
        <v>47030001</v>
      </c>
      <c r="W5724" s="15" t="s">
        <v>140</v>
      </c>
    </row>
    <row r="5725" spans="2:23" hidden="1" x14ac:dyDescent="0.25">
      <c r="B5725" s="14">
        <v>30005069</v>
      </c>
      <c r="C5725" s="14">
        <v>0</v>
      </c>
      <c r="D5725" s="15">
        <v>21030011</v>
      </c>
      <c r="E5725" s="16" t="s">
        <v>5208</v>
      </c>
      <c r="F5725" s="14">
        <v>1051</v>
      </c>
      <c r="G5725" s="17">
        <v>41376</v>
      </c>
      <c r="H5725" s="29">
        <v>27500</v>
      </c>
      <c r="I5725" s="29">
        <v>0</v>
      </c>
      <c r="J5725" s="29">
        <v>0</v>
      </c>
      <c r="K5725" s="29">
        <v>0</v>
      </c>
      <c r="L5725" s="29">
        <f t="shared" si="355"/>
        <v>27500</v>
      </c>
      <c r="M5725" s="29">
        <v>-8609</v>
      </c>
      <c r="N5725" s="29">
        <v>-1029</v>
      </c>
      <c r="O5725" s="29">
        <v>0</v>
      </c>
      <c r="P5725" s="29">
        <f t="shared" si="356"/>
        <v>-9638</v>
      </c>
      <c r="Q5725" s="29">
        <f t="shared" si="357"/>
        <v>18891</v>
      </c>
      <c r="R5725" s="29">
        <f t="shared" si="358"/>
        <v>17862</v>
      </c>
      <c r="S5725" s="15" t="s">
        <v>1736</v>
      </c>
      <c r="T5725" s="15">
        <v>100601</v>
      </c>
      <c r="U5725" s="15" t="s">
        <v>79</v>
      </c>
      <c r="V5725" s="15">
        <v>47030001</v>
      </c>
      <c r="W5725" s="15" t="s">
        <v>80</v>
      </c>
    </row>
    <row r="5726" spans="2:23" hidden="1" x14ac:dyDescent="0.25">
      <c r="B5726" s="14">
        <v>30005070</v>
      </c>
      <c r="C5726" s="14">
        <v>0</v>
      </c>
      <c r="D5726" s="15">
        <v>21030011</v>
      </c>
      <c r="E5726" s="16" t="s">
        <v>5209</v>
      </c>
      <c r="F5726" s="14">
        <v>1081</v>
      </c>
      <c r="G5726" s="17">
        <v>41586</v>
      </c>
      <c r="H5726" s="29">
        <v>35400</v>
      </c>
      <c r="I5726" s="29">
        <v>0</v>
      </c>
      <c r="J5726" s="29">
        <v>0</v>
      </c>
      <c r="K5726" s="29">
        <v>0</v>
      </c>
      <c r="L5726" s="29">
        <f t="shared" si="355"/>
        <v>35400</v>
      </c>
      <c r="M5726" s="29">
        <v>-10097</v>
      </c>
      <c r="N5726" s="29">
        <v>-1337</v>
      </c>
      <c r="O5726" s="29">
        <v>0</v>
      </c>
      <c r="P5726" s="29">
        <f t="shared" si="356"/>
        <v>-11434</v>
      </c>
      <c r="Q5726" s="29">
        <f t="shared" si="357"/>
        <v>25303</v>
      </c>
      <c r="R5726" s="29">
        <f t="shared" si="358"/>
        <v>23966</v>
      </c>
      <c r="S5726" s="15" t="s">
        <v>1736</v>
      </c>
      <c r="T5726" s="15">
        <v>101001</v>
      </c>
      <c r="U5726" s="15" t="s">
        <v>37</v>
      </c>
      <c r="V5726" s="15">
        <v>47030001</v>
      </c>
      <c r="W5726" s="15" t="s">
        <v>38</v>
      </c>
    </row>
    <row r="5727" spans="2:23" hidden="1" x14ac:dyDescent="0.25">
      <c r="B5727" s="14">
        <v>30005071</v>
      </c>
      <c r="C5727" s="14">
        <v>0</v>
      </c>
      <c r="D5727" s="15">
        <v>21030011</v>
      </c>
      <c r="E5727" s="16" t="s">
        <v>5210</v>
      </c>
      <c r="F5727" s="14">
        <v>1091</v>
      </c>
      <c r="G5727" s="17">
        <v>41542</v>
      </c>
      <c r="H5727" s="29">
        <v>2405665</v>
      </c>
      <c r="I5727" s="29">
        <v>0</v>
      </c>
      <c r="J5727" s="29">
        <v>0</v>
      </c>
      <c r="K5727" s="29">
        <v>0</v>
      </c>
      <c r="L5727" s="29">
        <f t="shared" si="355"/>
        <v>2405665</v>
      </c>
      <c r="M5727" s="29">
        <v>-700139</v>
      </c>
      <c r="N5727" s="29">
        <v>-90663</v>
      </c>
      <c r="O5727" s="29">
        <v>0</v>
      </c>
      <c r="P5727" s="29">
        <f t="shared" si="356"/>
        <v>-790802</v>
      </c>
      <c r="Q5727" s="29">
        <f t="shared" si="357"/>
        <v>1705526</v>
      </c>
      <c r="R5727" s="29">
        <f t="shared" si="358"/>
        <v>1614863</v>
      </c>
      <c r="S5727" s="15" t="s">
        <v>1736</v>
      </c>
      <c r="T5727" s="15">
        <v>100701</v>
      </c>
      <c r="U5727" s="15" t="s">
        <v>52</v>
      </c>
      <c r="V5727" s="15">
        <v>47030001</v>
      </c>
      <c r="W5727" s="15" t="s">
        <v>48</v>
      </c>
    </row>
    <row r="5728" spans="2:23" hidden="1" x14ac:dyDescent="0.25">
      <c r="B5728" s="14">
        <v>30005072</v>
      </c>
      <c r="C5728" s="14">
        <v>0</v>
      </c>
      <c r="D5728" s="15">
        <v>21030011</v>
      </c>
      <c r="E5728" s="16" t="s">
        <v>5211</v>
      </c>
      <c r="F5728" s="14">
        <v>1092</v>
      </c>
      <c r="G5728" s="17">
        <v>41639</v>
      </c>
      <c r="H5728" s="29">
        <v>478380</v>
      </c>
      <c r="I5728" s="29">
        <v>0</v>
      </c>
      <c r="J5728" s="29">
        <v>0</v>
      </c>
      <c r="K5728" s="29">
        <v>0</v>
      </c>
      <c r="L5728" s="29">
        <f t="shared" si="355"/>
        <v>478380</v>
      </c>
      <c r="M5728" s="29">
        <v>-133054</v>
      </c>
      <c r="N5728" s="29">
        <v>-18107</v>
      </c>
      <c r="O5728" s="29">
        <v>0</v>
      </c>
      <c r="P5728" s="29">
        <f t="shared" si="356"/>
        <v>-151161</v>
      </c>
      <c r="Q5728" s="29">
        <f t="shared" si="357"/>
        <v>345326</v>
      </c>
      <c r="R5728" s="29">
        <f t="shared" si="358"/>
        <v>327219</v>
      </c>
      <c r="S5728" s="15" t="s">
        <v>1736</v>
      </c>
      <c r="T5728" s="15">
        <v>100702</v>
      </c>
      <c r="U5728" s="15" t="s">
        <v>47</v>
      </c>
      <c r="V5728" s="15">
        <v>47030001</v>
      </c>
      <c r="W5728" s="15" t="s">
        <v>48</v>
      </c>
    </row>
    <row r="5729" spans="2:23" hidden="1" x14ac:dyDescent="0.25">
      <c r="B5729" s="14">
        <v>30005073</v>
      </c>
      <c r="C5729" s="14">
        <v>0</v>
      </c>
      <c r="D5729" s="15">
        <v>21030011</v>
      </c>
      <c r="E5729" s="16" t="s">
        <v>5212</v>
      </c>
      <c r="F5729" s="14">
        <v>1101</v>
      </c>
      <c r="G5729" s="17">
        <v>40269</v>
      </c>
      <c r="H5729" s="29">
        <v>1000</v>
      </c>
      <c r="I5729" s="29">
        <v>0</v>
      </c>
      <c r="J5729" s="29">
        <v>0</v>
      </c>
      <c r="K5729" s="29">
        <v>0</v>
      </c>
      <c r="L5729" s="29">
        <f t="shared" si="355"/>
        <v>1000</v>
      </c>
      <c r="M5729" s="29">
        <v>-457</v>
      </c>
      <c r="N5729" s="29">
        <v>-35</v>
      </c>
      <c r="O5729" s="29">
        <v>0</v>
      </c>
      <c r="P5729" s="29">
        <f t="shared" si="356"/>
        <v>-492</v>
      </c>
      <c r="Q5729" s="29">
        <f t="shared" si="357"/>
        <v>543</v>
      </c>
      <c r="R5729" s="29">
        <f t="shared" si="358"/>
        <v>508</v>
      </c>
      <c r="S5729" s="15" t="s">
        <v>1736</v>
      </c>
      <c r="T5729" s="15">
        <v>101101</v>
      </c>
      <c r="U5729" s="15" t="s">
        <v>129</v>
      </c>
      <c r="V5729" s="15">
        <v>47030001</v>
      </c>
      <c r="W5729" s="15" t="s">
        <v>130</v>
      </c>
    </row>
    <row r="5730" spans="2:23" hidden="1" x14ac:dyDescent="0.25">
      <c r="B5730" s="14">
        <v>30005076</v>
      </c>
      <c r="C5730" s="14">
        <v>0</v>
      </c>
      <c r="D5730" s="15">
        <v>21030011</v>
      </c>
      <c r="E5730" s="16" t="s">
        <v>5213</v>
      </c>
      <c r="F5730" s="14">
        <v>1012</v>
      </c>
      <c r="G5730" s="17">
        <v>41275</v>
      </c>
      <c r="H5730" s="29">
        <v>4298</v>
      </c>
      <c r="I5730" s="29">
        <v>0</v>
      </c>
      <c r="J5730" s="29">
        <v>0</v>
      </c>
      <c r="K5730" s="29">
        <v>0</v>
      </c>
      <c r="L5730" s="29">
        <f t="shared" si="355"/>
        <v>4298</v>
      </c>
      <c r="M5730" s="29">
        <v>-1403</v>
      </c>
      <c r="N5730" s="29">
        <v>-160</v>
      </c>
      <c r="O5730" s="29">
        <v>0</v>
      </c>
      <c r="P5730" s="29">
        <f t="shared" si="356"/>
        <v>-1563</v>
      </c>
      <c r="Q5730" s="29">
        <f t="shared" si="357"/>
        <v>2895</v>
      </c>
      <c r="R5730" s="29">
        <f t="shared" si="358"/>
        <v>2735</v>
      </c>
      <c r="S5730" s="15" t="s">
        <v>1736</v>
      </c>
      <c r="T5730" s="15">
        <v>100202</v>
      </c>
      <c r="U5730" s="15" t="s">
        <v>70</v>
      </c>
      <c r="V5730" s="15">
        <v>47030001</v>
      </c>
      <c r="W5730" s="15" t="s">
        <v>71</v>
      </c>
    </row>
    <row r="5731" spans="2:23" hidden="1" x14ac:dyDescent="0.25">
      <c r="B5731" s="14">
        <v>30005078</v>
      </c>
      <c r="C5731" s="14">
        <v>0</v>
      </c>
      <c r="D5731" s="15">
        <v>21030011</v>
      </c>
      <c r="E5731" s="16" t="s">
        <v>5214</v>
      </c>
      <c r="F5731" s="14">
        <v>1012</v>
      </c>
      <c r="G5731" s="17">
        <v>41275</v>
      </c>
      <c r="H5731" s="29">
        <v>8145</v>
      </c>
      <c r="I5731" s="29">
        <v>0</v>
      </c>
      <c r="J5731" s="29">
        <v>0</v>
      </c>
      <c r="K5731" s="29">
        <v>0</v>
      </c>
      <c r="L5731" s="29">
        <f t="shared" si="355"/>
        <v>8145</v>
      </c>
      <c r="M5731" s="29">
        <v>-2658</v>
      </c>
      <c r="N5731" s="29">
        <v>-303</v>
      </c>
      <c r="O5731" s="29">
        <v>0</v>
      </c>
      <c r="P5731" s="29">
        <f t="shared" si="356"/>
        <v>-2961</v>
      </c>
      <c r="Q5731" s="29">
        <f t="shared" si="357"/>
        <v>5487</v>
      </c>
      <c r="R5731" s="29">
        <f t="shared" si="358"/>
        <v>5184</v>
      </c>
      <c r="S5731" s="15" t="s">
        <v>1736</v>
      </c>
      <c r="T5731" s="15">
        <v>100202</v>
      </c>
      <c r="U5731" s="15" t="s">
        <v>70</v>
      </c>
      <c r="V5731" s="15">
        <v>47030001</v>
      </c>
      <c r="W5731" s="15" t="s">
        <v>71</v>
      </c>
    </row>
    <row r="5732" spans="2:23" hidden="1" x14ac:dyDescent="0.25">
      <c r="B5732" s="14">
        <v>30005079</v>
      </c>
      <c r="C5732" s="14">
        <v>0</v>
      </c>
      <c r="D5732" s="15">
        <v>21030011</v>
      </c>
      <c r="E5732" s="16" t="s">
        <v>5215</v>
      </c>
      <c r="F5732" s="14">
        <v>1012</v>
      </c>
      <c r="G5732" s="17">
        <v>41275</v>
      </c>
      <c r="H5732" s="29">
        <v>9633</v>
      </c>
      <c r="I5732" s="29">
        <v>0</v>
      </c>
      <c r="J5732" s="29">
        <v>0</v>
      </c>
      <c r="K5732" s="29">
        <v>0</v>
      </c>
      <c r="L5732" s="29">
        <f t="shared" si="355"/>
        <v>9633</v>
      </c>
      <c r="M5732" s="29">
        <v>-3146</v>
      </c>
      <c r="N5732" s="29">
        <v>-358</v>
      </c>
      <c r="O5732" s="29">
        <v>0</v>
      </c>
      <c r="P5732" s="29">
        <f t="shared" si="356"/>
        <v>-3504</v>
      </c>
      <c r="Q5732" s="29">
        <f t="shared" si="357"/>
        <v>6487</v>
      </c>
      <c r="R5732" s="29">
        <f t="shared" si="358"/>
        <v>6129</v>
      </c>
      <c r="S5732" s="15" t="s">
        <v>1736</v>
      </c>
      <c r="T5732" s="15">
        <v>100202</v>
      </c>
      <c r="U5732" s="15" t="s">
        <v>70</v>
      </c>
      <c r="V5732" s="15">
        <v>47030001</v>
      </c>
      <c r="W5732" s="15" t="s">
        <v>71</v>
      </c>
    </row>
    <row r="5733" spans="2:23" hidden="1" x14ac:dyDescent="0.25">
      <c r="B5733" s="14">
        <v>30005080</v>
      </c>
      <c r="C5733" s="14">
        <v>0</v>
      </c>
      <c r="D5733" s="15">
        <v>21030011</v>
      </c>
      <c r="E5733" s="16" t="s">
        <v>5216</v>
      </c>
      <c r="F5733" s="14">
        <v>1012</v>
      </c>
      <c r="G5733" s="17">
        <v>41275</v>
      </c>
      <c r="H5733" s="29">
        <v>9872</v>
      </c>
      <c r="I5733" s="29">
        <v>0</v>
      </c>
      <c r="J5733" s="29">
        <v>0</v>
      </c>
      <c r="K5733" s="29">
        <v>0</v>
      </c>
      <c r="L5733" s="29">
        <f t="shared" si="355"/>
        <v>9872</v>
      </c>
      <c r="M5733" s="29">
        <v>-3222</v>
      </c>
      <c r="N5733" s="29">
        <v>-368</v>
      </c>
      <c r="O5733" s="29">
        <v>0</v>
      </c>
      <c r="P5733" s="29">
        <f t="shared" si="356"/>
        <v>-3590</v>
      </c>
      <c r="Q5733" s="29">
        <f t="shared" si="357"/>
        <v>6650</v>
      </c>
      <c r="R5733" s="29">
        <f t="shared" si="358"/>
        <v>6282</v>
      </c>
      <c r="S5733" s="15" t="s">
        <v>1736</v>
      </c>
      <c r="T5733" s="15">
        <v>100202</v>
      </c>
      <c r="U5733" s="15" t="s">
        <v>70</v>
      </c>
      <c r="V5733" s="15">
        <v>47030001</v>
      </c>
      <c r="W5733" s="15" t="s">
        <v>71</v>
      </c>
    </row>
    <row r="5734" spans="2:23" hidden="1" x14ac:dyDescent="0.25">
      <c r="B5734" s="14">
        <v>30005082</v>
      </c>
      <c r="C5734" s="14">
        <v>0</v>
      </c>
      <c r="D5734" s="15">
        <v>21030011</v>
      </c>
      <c r="E5734" s="16" t="s">
        <v>5217</v>
      </c>
      <c r="F5734" s="14">
        <v>1101</v>
      </c>
      <c r="G5734" s="17">
        <v>40269</v>
      </c>
      <c r="H5734" s="29">
        <v>11462</v>
      </c>
      <c r="I5734" s="29">
        <v>0</v>
      </c>
      <c r="J5734" s="29">
        <v>0</v>
      </c>
      <c r="K5734" s="29">
        <v>0</v>
      </c>
      <c r="L5734" s="29">
        <f t="shared" si="355"/>
        <v>11462</v>
      </c>
      <c r="M5734" s="29">
        <v>-5245</v>
      </c>
      <c r="N5734" s="29">
        <v>-403</v>
      </c>
      <c r="O5734" s="29">
        <v>0</v>
      </c>
      <c r="P5734" s="29">
        <f t="shared" si="356"/>
        <v>-5648</v>
      </c>
      <c r="Q5734" s="29">
        <f t="shared" si="357"/>
        <v>6217</v>
      </c>
      <c r="R5734" s="29">
        <f t="shared" si="358"/>
        <v>5814</v>
      </c>
      <c r="S5734" s="15" t="s">
        <v>1736</v>
      </c>
      <c r="T5734" s="15">
        <v>101101</v>
      </c>
      <c r="U5734" s="15" t="s">
        <v>129</v>
      </c>
      <c r="V5734" s="15">
        <v>47030001</v>
      </c>
      <c r="W5734" s="15" t="s">
        <v>130</v>
      </c>
    </row>
    <row r="5735" spans="2:23" hidden="1" x14ac:dyDescent="0.25">
      <c r="B5735" s="14">
        <v>30005083</v>
      </c>
      <c r="C5735" s="14">
        <v>0</v>
      </c>
      <c r="D5735" s="15">
        <v>21030011</v>
      </c>
      <c r="E5735" s="16" t="s">
        <v>5218</v>
      </c>
      <c r="F5735" s="14">
        <v>1012</v>
      </c>
      <c r="G5735" s="17">
        <v>41275</v>
      </c>
      <c r="H5735" s="29">
        <v>12528</v>
      </c>
      <c r="I5735" s="29">
        <v>0</v>
      </c>
      <c r="J5735" s="29">
        <v>0</v>
      </c>
      <c r="K5735" s="29">
        <v>0</v>
      </c>
      <c r="L5735" s="29">
        <f t="shared" si="355"/>
        <v>12528</v>
      </c>
      <c r="M5735" s="29">
        <v>-4088</v>
      </c>
      <c r="N5735" s="29">
        <v>-466</v>
      </c>
      <c r="O5735" s="29">
        <v>0</v>
      </c>
      <c r="P5735" s="29">
        <f t="shared" si="356"/>
        <v>-4554</v>
      </c>
      <c r="Q5735" s="29">
        <f t="shared" si="357"/>
        <v>8440</v>
      </c>
      <c r="R5735" s="29">
        <f t="shared" si="358"/>
        <v>7974</v>
      </c>
      <c r="S5735" s="15" t="s">
        <v>1736</v>
      </c>
      <c r="T5735" s="15">
        <v>100202</v>
      </c>
      <c r="U5735" s="15" t="s">
        <v>70</v>
      </c>
      <c r="V5735" s="15">
        <v>47030001</v>
      </c>
      <c r="W5735" s="15" t="s">
        <v>71</v>
      </c>
    </row>
    <row r="5736" spans="2:23" hidden="1" x14ac:dyDescent="0.25">
      <c r="B5736" s="14">
        <v>30005084</v>
      </c>
      <c r="C5736" s="14">
        <v>0</v>
      </c>
      <c r="D5736" s="15">
        <v>21030011</v>
      </c>
      <c r="E5736" s="16" t="s">
        <v>5219</v>
      </c>
      <c r="F5736" s="14">
        <v>1012</v>
      </c>
      <c r="G5736" s="17">
        <v>41275</v>
      </c>
      <c r="H5736" s="29">
        <v>15187</v>
      </c>
      <c r="I5736" s="29">
        <v>0</v>
      </c>
      <c r="J5736" s="29">
        <v>0</v>
      </c>
      <c r="K5736" s="29">
        <v>0</v>
      </c>
      <c r="L5736" s="29">
        <f t="shared" si="355"/>
        <v>15187</v>
      </c>
      <c r="M5736" s="29">
        <v>-4956</v>
      </c>
      <c r="N5736" s="29">
        <v>-565</v>
      </c>
      <c r="O5736" s="29">
        <v>0</v>
      </c>
      <c r="P5736" s="29">
        <f t="shared" si="356"/>
        <v>-5521</v>
      </c>
      <c r="Q5736" s="29">
        <f t="shared" si="357"/>
        <v>10231</v>
      </c>
      <c r="R5736" s="29">
        <f t="shared" si="358"/>
        <v>9666</v>
      </c>
      <c r="S5736" s="15" t="s">
        <v>1736</v>
      </c>
      <c r="T5736" s="15">
        <v>100202</v>
      </c>
      <c r="U5736" s="15" t="s">
        <v>70</v>
      </c>
      <c r="V5736" s="15">
        <v>47030001</v>
      </c>
      <c r="W5736" s="15" t="s">
        <v>71</v>
      </c>
    </row>
    <row r="5737" spans="2:23" hidden="1" x14ac:dyDescent="0.25">
      <c r="B5737" s="14">
        <v>30005086</v>
      </c>
      <c r="C5737" s="14">
        <v>0</v>
      </c>
      <c r="D5737" s="15">
        <v>21030011</v>
      </c>
      <c r="E5737" s="16" t="s">
        <v>5220</v>
      </c>
      <c r="F5737" s="14">
        <v>1012</v>
      </c>
      <c r="G5737" s="17">
        <v>41275</v>
      </c>
      <c r="H5737" s="29">
        <v>18570</v>
      </c>
      <c r="I5737" s="29">
        <v>0</v>
      </c>
      <c r="J5737" s="29">
        <v>0</v>
      </c>
      <c r="K5737" s="29">
        <v>0</v>
      </c>
      <c r="L5737" s="29">
        <f t="shared" si="355"/>
        <v>18570</v>
      </c>
      <c r="M5737" s="29">
        <v>-6061</v>
      </c>
      <c r="N5737" s="29">
        <v>-691</v>
      </c>
      <c r="O5737" s="29">
        <v>0</v>
      </c>
      <c r="P5737" s="29">
        <f t="shared" si="356"/>
        <v>-6752</v>
      </c>
      <c r="Q5737" s="29">
        <f t="shared" si="357"/>
        <v>12509</v>
      </c>
      <c r="R5737" s="29">
        <f t="shared" si="358"/>
        <v>11818</v>
      </c>
      <c r="S5737" s="15" t="s">
        <v>1736</v>
      </c>
      <c r="T5737" s="15">
        <v>100202</v>
      </c>
      <c r="U5737" s="15" t="s">
        <v>70</v>
      </c>
      <c r="V5737" s="15">
        <v>47030001</v>
      </c>
      <c r="W5737" s="15" t="s">
        <v>71</v>
      </c>
    </row>
    <row r="5738" spans="2:23" hidden="1" x14ac:dyDescent="0.25">
      <c r="B5738" s="14">
        <v>30005087</v>
      </c>
      <c r="C5738" s="14">
        <v>0</v>
      </c>
      <c r="D5738" s="15">
        <v>21030011</v>
      </c>
      <c r="E5738" s="16" t="s">
        <v>5221</v>
      </c>
      <c r="F5738" s="14">
        <v>1101</v>
      </c>
      <c r="G5738" s="17">
        <v>40269</v>
      </c>
      <c r="H5738" s="29">
        <v>20768</v>
      </c>
      <c r="I5738" s="29">
        <v>0</v>
      </c>
      <c r="J5738" s="29">
        <v>0</v>
      </c>
      <c r="K5738" s="29">
        <v>0</v>
      </c>
      <c r="L5738" s="29">
        <f t="shared" si="355"/>
        <v>20768</v>
      </c>
      <c r="M5738" s="29">
        <v>-9503</v>
      </c>
      <c r="N5738" s="29">
        <v>-730</v>
      </c>
      <c r="O5738" s="29">
        <v>0</v>
      </c>
      <c r="P5738" s="29">
        <f t="shared" si="356"/>
        <v>-10233</v>
      </c>
      <c r="Q5738" s="29">
        <f t="shared" si="357"/>
        <v>11265</v>
      </c>
      <c r="R5738" s="29">
        <f t="shared" si="358"/>
        <v>10535</v>
      </c>
      <c r="S5738" s="15" t="s">
        <v>1736</v>
      </c>
      <c r="T5738" s="15">
        <v>101101</v>
      </c>
      <c r="U5738" s="15" t="s">
        <v>129</v>
      </c>
      <c r="V5738" s="15">
        <v>47030001</v>
      </c>
      <c r="W5738" s="15" t="s">
        <v>130</v>
      </c>
    </row>
    <row r="5739" spans="2:23" hidden="1" x14ac:dyDescent="0.25">
      <c r="B5739" s="14">
        <v>30005088</v>
      </c>
      <c r="C5739" s="14">
        <v>0</v>
      </c>
      <c r="D5739" s="15">
        <v>21030011</v>
      </c>
      <c r="E5739" s="16" t="s">
        <v>5222</v>
      </c>
      <c r="F5739" s="14">
        <v>1101</v>
      </c>
      <c r="G5739" s="17">
        <v>40269</v>
      </c>
      <c r="H5739" s="29">
        <v>23099</v>
      </c>
      <c r="I5739" s="29">
        <v>0</v>
      </c>
      <c r="J5739" s="29">
        <v>0</v>
      </c>
      <c r="K5739" s="29">
        <v>0</v>
      </c>
      <c r="L5739" s="29">
        <f t="shared" si="355"/>
        <v>23099</v>
      </c>
      <c r="M5739" s="29">
        <v>-10570</v>
      </c>
      <c r="N5739" s="29">
        <v>-812</v>
      </c>
      <c r="O5739" s="29">
        <v>0</v>
      </c>
      <c r="P5739" s="29">
        <f t="shared" si="356"/>
        <v>-11382</v>
      </c>
      <c r="Q5739" s="29">
        <f t="shared" si="357"/>
        <v>12529</v>
      </c>
      <c r="R5739" s="29">
        <f t="shared" si="358"/>
        <v>11717</v>
      </c>
      <c r="S5739" s="15" t="s">
        <v>1736</v>
      </c>
      <c r="T5739" s="15">
        <v>101101</v>
      </c>
      <c r="U5739" s="15" t="s">
        <v>129</v>
      </c>
      <c r="V5739" s="15">
        <v>47030001</v>
      </c>
      <c r="W5739" s="15" t="s">
        <v>130</v>
      </c>
    </row>
    <row r="5740" spans="2:23" hidden="1" x14ac:dyDescent="0.25">
      <c r="B5740" s="14">
        <v>30005090</v>
      </c>
      <c r="C5740" s="14">
        <v>0</v>
      </c>
      <c r="D5740" s="15">
        <v>21030011</v>
      </c>
      <c r="E5740" s="16" t="s">
        <v>5223</v>
      </c>
      <c r="F5740" s="14">
        <v>1101</v>
      </c>
      <c r="G5740" s="17">
        <v>40269</v>
      </c>
      <c r="H5740" s="29">
        <v>25757</v>
      </c>
      <c r="I5740" s="29">
        <v>0</v>
      </c>
      <c r="J5740" s="29">
        <v>0</v>
      </c>
      <c r="K5740" s="29">
        <v>0</v>
      </c>
      <c r="L5740" s="29">
        <f t="shared" si="355"/>
        <v>25757</v>
      </c>
      <c r="M5740" s="29">
        <v>-11788</v>
      </c>
      <c r="N5740" s="29">
        <v>-906</v>
      </c>
      <c r="O5740" s="29">
        <v>0</v>
      </c>
      <c r="P5740" s="29">
        <f t="shared" si="356"/>
        <v>-12694</v>
      </c>
      <c r="Q5740" s="29">
        <f t="shared" si="357"/>
        <v>13969</v>
      </c>
      <c r="R5740" s="29">
        <f t="shared" si="358"/>
        <v>13063</v>
      </c>
      <c r="S5740" s="15" t="s">
        <v>1736</v>
      </c>
      <c r="T5740" s="15">
        <v>101101</v>
      </c>
      <c r="U5740" s="15" t="s">
        <v>129</v>
      </c>
      <c r="V5740" s="15">
        <v>47030001</v>
      </c>
      <c r="W5740" s="15" t="s">
        <v>130</v>
      </c>
    </row>
    <row r="5741" spans="2:23" hidden="1" x14ac:dyDescent="0.25">
      <c r="B5741" s="14">
        <v>30005091</v>
      </c>
      <c r="C5741" s="14">
        <v>0</v>
      </c>
      <c r="D5741" s="15">
        <v>21030011</v>
      </c>
      <c r="E5741" s="16" t="s">
        <v>5224</v>
      </c>
      <c r="F5741" s="14">
        <v>1001</v>
      </c>
      <c r="G5741" s="17">
        <v>40983</v>
      </c>
      <c r="H5741" s="29">
        <v>27958</v>
      </c>
      <c r="I5741" s="29">
        <v>0</v>
      </c>
      <c r="J5741" s="29">
        <v>0</v>
      </c>
      <c r="K5741" s="29">
        <v>0</v>
      </c>
      <c r="L5741" s="29">
        <f t="shared" si="355"/>
        <v>27958</v>
      </c>
      <c r="M5741" s="29">
        <v>-10201</v>
      </c>
      <c r="N5741" s="29">
        <v>-1025</v>
      </c>
      <c r="O5741" s="29">
        <v>0</v>
      </c>
      <c r="P5741" s="29">
        <f t="shared" si="356"/>
        <v>-11226</v>
      </c>
      <c r="Q5741" s="29">
        <f t="shared" si="357"/>
        <v>17757</v>
      </c>
      <c r="R5741" s="29">
        <f t="shared" si="358"/>
        <v>16732</v>
      </c>
      <c r="S5741" s="15" t="s">
        <v>1736</v>
      </c>
      <c r="T5741" s="15">
        <v>100101</v>
      </c>
      <c r="U5741" s="15" t="s">
        <v>89</v>
      </c>
      <c r="V5741" s="15">
        <v>47030001</v>
      </c>
      <c r="W5741" s="15" t="s">
        <v>85</v>
      </c>
    </row>
    <row r="5742" spans="2:23" hidden="1" x14ac:dyDescent="0.25">
      <c r="B5742" s="14">
        <v>30005092</v>
      </c>
      <c r="C5742" s="14">
        <v>0</v>
      </c>
      <c r="D5742" s="15">
        <v>21030011</v>
      </c>
      <c r="E5742" s="16" t="s">
        <v>5224</v>
      </c>
      <c r="F5742" s="14">
        <v>1001</v>
      </c>
      <c r="G5742" s="17">
        <v>40877</v>
      </c>
      <c r="H5742" s="29">
        <v>28431</v>
      </c>
      <c r="I5742" s="29">
        <v>0</v>
      </c>
      <c r="J5742" s="29">
        <v>0</v>
      </c>
      <c r="K5742" s="29">
        <v>0</v>
      </c>
      <c r="L5742" s="29">
        <f t="shared" si="355"/>
        <v>28431</v>
      </c>
      <c r="M5742" s="29">
        <v>-10770</v>
      </c>
      <c r="N5742" s="29">
        <v>-1037</v>
      </c>
      <c r="O5742" s="29">
        <v>0</v>
      </c>
      <c r="P5742" s="29">
        <f t="shared" si="356"/>
        <v>-11807</v>
      </c>
      <c r="Q5742" s="29">
        <f t="shared" si="357"/>
        <v>17661</v>
      </c>
      <c r="R5742" s="29">
        <f t="shared" si="358"/>
        <v>16624</v>
      </c>
      <c r="S5742" s="15" t="s">
        <v>1736</v>
      </c>
      <c r="T5742" s="15">
        <v>100101</v>
      </c>
      <c r="U5742" s="15" t="s">
        <v>89</v>
      </c>
      <c r="V5742" s="15">
        <v>47030001</v>
      </c>
      <c r="W5742" s="15" t="s">
        <v>85</v>
      </c>
    </row>
    <row r="5743" spans="2:23" hidden="1" x14ac:dyDescent="0.25">
      <c r="B5743" s="14">
        <v>30005093</v>
      </c>
      <c r="C5743" s="14">
        <v>0</v>
      </c>
      <c r="D5743" s="15">
        <v>21030011</v>
      </c>
      <c r="E5743" s="16" t="s">
        <v>5225</v>
      </c>
      <c r="F5743" s="14">
        <v>1401</v>
      </c>
      <c r="G5743" s="17">
        <v>41356</v>
      </c>
      <c r="H5743" s="29">
        <v>29400</v>
      </c>
      <c r="I5743" s="29">
        <v>0</v>
      </c>
      <c r="J5743" s="29">
        <v>0</v>
      </c>
      <c r="K5743" s="29">
        <v>0</v>
      </c>
      <c r="L5743" s="29">
        <f t="shared" si="355"/>
        <v>29400</v>
      </c>
      <c r="M5743" s="29">
        <v>-9282</v>
      </c>
      <c r="N5743" s="29">
        <v>-1099</v>
      </c>
      <c r="O5743" s="29">
        <v>0</v>
      </c>
      <c r="P5743" s="29">
        <f t="shared" si="356"/>
        <v>-10381</v>
      </c>
      <c r="Q5743" s="29">
        <f t="shared" si="357"/>
        <v>20118</v>
      </c>
      <c r="R5743" s="29">
        <f t="shared" si="358"/>
        <v>19019</v>
      </c>
      <c r="S5743" s="15" t="s">
        <v>1736</v>
      </c>
      <c r="T5743" s="15">
        <v>101401</v>
      </c>
      <c r="U5743" s="15" t="s">
        <v>139</v>
      </c>
      <c r="V5743" s="15">
        <v>47030001</v>
      </c>
      <c r="W5743" s="15" t="s">
        <v>140</v>
      </c>
    </row>
    <row r="5744" spans="2:23" hidden="1" x14ac:dyDescent="0.25">
      <c r="B5744" s="14">
        <v>30005095</v>
      </c>
      <c r="C5744" s="14">
        <v>0</v>
      </c>
      <c r="D5744" s="15">
        <v>21030011</v>
      </c>
      <c r="E5744" s="16" t="s">
        <v>5226</v>
      </c>
      <c r="F5744" s="14">
        <v>1101</v>
      </c>
      <c r="G5744" s="17">
        <v>40269</v>
      </c>
      <c r="H5744" s="29">
        <v>32054</v>
      </c>
      <c r="I5744" s="29">
        <v>0</v>
      </c>
      <c r="J5744" s="29">
        <v>0</v>
      </c>
      <c r="K5744" s="29">
        <v>0</v>
      </c>
      <c r="L5744" s="29">
        <f t="shared" si="355"/>
        <v>32054</v>
      </c>
      <c r="M5744" s="29">
        <v>-14667</v>
      </c>
      <c r="N5744" s="29">
        <v>-1127</v>
      </c>
      <c r="O5744" s="29">
        <v>0</v>
      </c>
      <c r="P5744" s="29">
        <f t="shared" si="356"/>
        <v>-15794</v>
      </c>
      <c r="Q5744" s="29">
        <f t="shared" si="357"/>
        <v>17387</v>
      </c>
      <c r="R5744" s="29">
        <f t="shared" si="358"/>
        <v>16260</v>
      </c>
      <c r="S5744" s="15" t="s">
        <v>1736</v>
      </c>
      <c r="T5744" s="15">
        <v>101101</v>
      </c>
      <c r="U5744" s="15" t="s">
        <v>129</v>
      </c>
      <c r="V5744" s="15">
        <v>47030001</v>
      </c>
      <c r="W5744" s="15" t="s">
        <v>130</v>
      </c>
    </row>
    <row r="5745" spans="2:23" hidden="1" x14ac:dyDescent="0.25">
      <c r="B5745" s="14">
        <v>30005096</v>
      </c>
      <c r="C5745" s="14">
        <v>0</v>
      </c>
      <c r="D5745" s="15">
        <v>21030011</v>
      </c>
      <c r="E5745" s="16" t="s">
        <v>5227</v>
      </c>
      <c r="F5745" s="14">
        <v>1012</v>
      </c>
      <c r="G5745" s="17">
        <v>41275</v>
      </c>
      <c r="H5745" s="29">
        <v>32136</v>
      </c>
      <c r="I5745" s="29">
        <v>0</v>
      </c>
      <c r="J5745" s="29">
        <v>0</v>
      </c>
      <c r="K5745" s="29">
        <v>0</v>
      </c>
      <c r="L5745" s="29">
        <f t="shared" si="355"/>
        <v>32136</v>
      </c>
      <c r="M5745" s="29">
        <v>-10490</v>
      </c>
      <c r="N5745" s="29">
        <v>-1196</v>
      </c>
      <c r="O5745" s="29">
        <v>0</v>
      </c>
      <c r="P5745" s="29">
        <f t="shared" si="356"/>
        <v>-11686</v>
      </c>
      <c r="Q5745" s="29">
        <f t="shared" si="357"/>
        <v>21646</v>
      </c>
      <c r="R5745" s="29">
        <f t="shared" si="358"/>
        <v>20450</v>
      </c>
      <c r="S5745" s="15" t="s">
        <v>1736</v>
      </c>
      <c r="T5745" s="15">
        <v>100202</v>
      </c>
      <c r="U5745" s="15" t="s">
        <v>70</v>
      </c>
      <c r="V5745" s="15">
        <v>47030001</v>
      </c>
      <c r="W5745" s="15" t="s">
        <v>71</v>
      </c>
    </row>
    <row r="5746" spans="2:23" hidden="1" x14ac:dyDescent="0.25">
      <c r="B5746" s="14">
        <v>30005097</v>
      </c>
      <c r="C5746" s="14">
        <v>0</v>
      </c>
      <c r="D5746" s="15">
        <v>21030011</v>
      </c>
      <c r="E5746" s="16" t="s">
        <v>5228</v>
      </c>
      <c r="F5746" s="14">
        <v>1012</v>
      </c>
      <c r="G5746" s="17">
        <v>41275</v>
      </c>
      <c r="H5746" s="29">
        <v>32548</v>
      </c>
      <c r="I5746" s="29">
        <v>0</v>
      </c>
      <c r="J5746" s="29">
        <v>0</v>
      </c>
      <c r="K5746" s="29">
        <v>0</v>
      </c>
      <c r="L5746" s="29">
        <f t="shared" si="355"/>
        <v>32548</v>
      </c>
      <c r="M5746" s="29">
        <v>-10624</v>
      </c>
      <c r="N5746" s="29">
        <v>-1212</v>
      </c>
      <c r="O5746" s="29">
        <v>0</v>
      </c>
      <c r="P5746" s="29">
        <f t="shared" si="356"/>
        <v>-11836</v>
      </c>
      <c r="Q5746" s="29">
        <f t="shared" si="357"/>
        <v>21924</v>
      </c>
      <c r="R5746" s="29">
        <f t="shared" si="358"/>
        <v>20712</v>
      </c>
      <c r="S5746" s="15" t="s">
        <v>1736</v>
      </c>
      <c r="T5746" s="15">
        <v>100202</v>
      </c>
      <c r="U5746" s="15" t="s">
        <v>70</v>
      </c>
      <c r="V5746" s="15">
        <v>47030001</v>
      </c>
      <c r="W5746" s="15" t="s">
        <v>71</v>
      </c>
    </row>
    <row r="5747" spans="2:23" hidden="1" x14ac:dyDescent="0.25">
      <c r="B5747" s="14">
        <v>30005098</v>
      </c>
      <c r="C5747" s="14">
        <v>0</v>
      </c>
      <c r="D5747" s="15">
        <v>21030011</v>
      </c>
      <c r="E5747" s="16" t="s">
        <v>5229</v>
      </c>
      <c r="F5747" s="14">
        <v>1101</v>
      </c>
      <c r="G5747" s="17">
        <v>40269</v>
      </c>
      <c r="H5747" s="29">
        <v>33064</v>
      </c>
      <c r="I5747" s="29">
        <v>0</v>
      </c>
      <c r="J5747" s="29">
        <v>0</v>
      </c>
      <c r="K5747" s="29">
        <v>0</v>
      </c>
      <c r="L5747" s="29">
        <f t="shared" si="355"/>
        <v>33064</v>
      </c>
      <c r="M5747" s="29">
        <v>-15132</v>
      </c>
      <c r="N5747" s="29">
        <v>-1163</v>
      </c>
      <c r="O5747" s="29">
        <v>0</v>
      </c>
      <c r="P5747" s="29">
        <f t="shared" si="356"/>
        <v>-16295</v>
      </c>
      <c r="Q5747" s="29">
        <f t="shared" si="357"/>
        <v>17932</v>
      </c>
      <c r="R5747" s="29">
        <f t="shared" si="358"/>
        <v>16769</v>
      </c>
      <c r="S5747" s="15" t="s">
        <v>1736</v>
      </c>
      <c r="T5747" s="15">
        <v>101101</v>
      </c>
      <c r="U5747" s="15" t="s">
        <v>129</v>
      </c>
      <c r="V5747" s="15">
        <v>47030001</v>
      </c>
      <c r="W5747" s="15" t="s">
        <v>130</v>
      </c>
    </row>
    <row r="5748" spans="2:23" hidden="1" x14ac:dyDescent="0.25">
      <c r="B5748" s="14">
        <v>30005099</v>
      </c>
      <c r="C5748" s="14">
        <v>0</v>
      </c>
      <c r="D5748" s="15">
        <v>21030011</v>
      </c>
      <c r="E5748" s="16" t="s">
        <v>5230</v>
      </c>
      <c r="F5748" s="14">
        <v>1101</v>
      </c>
      <c r="G5748" s="17">
        <v>40269</v>
      </c>
      <c r="H5748" s="29">
        <v>34754</v>
      </c>
      <c r="I5748" s="29">
        <v>0</v>
      </c>
      <c r="J5748" s="29">
        <v>0</v>
      </c>
      <c r="K5748" s="29">
        <v>0</v>
      </c>
      <c r="L5748" s="29">
        <f t="shared" si="355"/>
        <v>34754</v>
      </c>
      <c r="M5748" s="29">
        <v>-15902</v>
      </c>
      <c r="N5748" s="29">
        <v>-1222</v>
      </c>
      <c r="O5748" s="29">
        <v>0</v>
      </c>
      <c r="P5748" s="29">
        <f t="shared" si="356"/>
        <v>-17124</v>
      </c>
      <c r="Q5748" s="29">
        <f t="shared" si="357"/>
        <v>18852</v>
      </c>
      <c r="R5748" s="29">
        <f t="shared" si="358"/>
        <v>17630</v>
      </c>
      <c r="S5748" s="15" t="s">
        <v>1736</v>
      </c>
      <c r="T5748" s="15">
        <v>101101</v>
      </c>
      <c r="U5748" s="15" t="s">
        <v>129</v>
      </c>
      <c r="V5748" s="15">
        <v>47030001</v>
      </c>
      <c r="W5748" s="15" t="s">
        <v>130</v>
      </c>
    </row>
    <row r="5749" spans="2:23" hidden="1" x14ac:dyDescent="0.25">
      <c r="B5749" s="14">
        <v>30005100</v>
      </c>
      <c r="C5749" s="14">
        <v>0</v>
      </c>
      <c r="D5749" s="15">
        <v>21030011</v>
      </c>
      <c r="E5749" s="16" t="s">
        <v>5231</v>
      </c>
      <c r="F5749" s="14">
        <v>1012</v>
      </c>
      <c r="G5749" s="17">
        <v>41275</v>
      </c>
      <c r="H5749" s="29">
        <v>35171</v>
      </c>
      <c r="I5749" s="29">
        <v>0</v>
      </c>
      <c r="J5749" s="29">
        <v>0</v>
      </c>
      <c r="K5749" s="29">
        <v>0</v>
      </c>
      <c r="L5749" s="29">
        <f t="shared" si="355"/>
        <v>35171</v>
      </c>
      <c r="M5749" s="29">
        <v>-11481</v>
      </c>
      <c r="N5749" s="29">
        <v>-1309</v>
      </c>
      <c r="O5749" s="29">
        <v>0</v>
      </c>
      <c r="P5749" s="29">
        <f t="shared" si="356"/>
        <v>-12790</v>
      </c>
      <c r="Q5749" s="29">
        <f t="shared" si="357"/>
        <v>23690</v>
      </c>
      <c r="R5749" s="29">
        <f t="shared" si="358"/>
        <v>22381</v>
      </c>
      <c r="S5749" s="15" t="s">
        <v>1736</v>
      </c>
      <c r="T5749" s="15">
        <v>100202</v>
      </c>
      <c r="U5749" s="15" t="s">
        <v>70</v>
      </c>
      <c r="V5749" s="15">
        <v>47030001</v>
      </c>
      <c r="W5749" s="15" t="s">
        <v>71</v>
      </c>
    </row>
    <row r="5750" spans="2:23" hidden="1" x14ac:dyDescent="0.25">
      <c r="B5750" s="14">
        <v>30005101</v>
      </c>
      <c r="C5750" s="14">
        <v>0</v>
      </c>
      <c r="D5750" s="15">
        <v>21030011</v>
      </c>
      <c r="E5750" s="16" t="s">
        <v>5232</v>
      </c>
      <c r="F5750" s="14">
        <v>1101</v>
      </c>
      <c r="G5750" s="17">
        <v>40269</v>
      </c>
      <c r="H5750" s="29">
        <v>35548</v>
      </c>
      <c r="I5750" s="29">
        <v>0</v>
      </c>
      <c r="J5750" s="29">
        <v>0</v>
      </c>
      <c r="K5750" s="29">
        <v>0</v>
      </c>
      <c r="L5750" s="29">
        <f t="shared" si="355"/>
        <v>35548</v>
      </c>
      <c r="M5750" s="29">
        <v>-16266</v>
      </c>
      <c r="N5750" s="29">
        <v>-1250</v>
      </c>
      <c r="O5750" s="29">
        <v>0</v>
      </c>
      <c r="P5750" s="29">
        <f t="shared" si="356"/>
        <v>-17516</v>
      </c>
      <c r="Q5750" s="29">
        <f t="shared" si="357"/>
        <v>19282</v>
      </c>
      <c r="R5750" s="29">
        <f t="shared" si="358"/>
        <v>18032</v>
      </c>
      <c r="S5750" s="15" t="s">
        <v>1736</v>
      </c>
      <c r="T5750" s="15">
        <v>101101</v>
      </c>
      <c r="U5750" s="15" t="s">
        <v>129</v>
      </c>
      <c r="V5750" s="15">
        <v>47030001</v>
      </c>
      <c r="W5750" s="15" t="s">
        <v>130</v>
      </c>
    </row>
    <row r="5751" spans="2:23" hidden="1" x14ac:dyDescent="0.25">
      <c r="B5751" s="14">
        <v>30005102</v>
      </c>
      <c r="C5751" s="14">
        <v>0</v>
      </c>
      <c r="D5751" s="15">
        <v>21030011</v>
      </c>
      <c r="E5751" s="16" t="s">
        <v>5233</v>
      </c>
      <c r="F5751" s="14">
        <v>1101</v>
      </c>
      <c r="G5751" s="17">
        <v>40269</v>
      </c>
      <c r="H5751" s="29">
        <v>36119</v>
      </c>
      <c r="I5751" s="29">
        <v>0</v>
      </c>
      <c r="J5751" s="29">
        <v>0</v>
      </c>
      <c r="K5751" s="29">
        <v>0</v>
      </c>
      <c r="L5751" s="29">
        <f t="shared" si="355"/>
        <v>36119</v>
      </c>
      <c r="M5751" s="29">
        <v>-16527</v>
      </c>
      <c r="N5751" s="29">
        <v>-1270</v>
      </c>
      <c r="O5751" s="29">
        <v>0</v>
      </c>
      <c r="P5751" s="29">
        <f t="shared" si="356"/>
        <v>-17797</v>
      </c>
      <c r="Q5751" s="29">
        <f t="shared" si="357"/>
        <v>19592</v>
      </c>
      <c r="R5751" s="29">
        <f t="shared" si="358"/>
        <v>18322</v>
      </c>
      <c r="S5751" s="15" t="s">
        <v>1736</v>
      </c>
      <c r="T5751" s="15">
        <v>101101</v>
      </c>
      <c r="U5751" s="15" t="s">
        <v>129</v>
      </c>
      <c r="V5751" s="15">
        <v>47030001</v>
      </c>
      <c r="W5751" s="15" t="s">
        <v>130</v>
      </c>
    </row>
    <row r="5752" spans="2:23" hidden="1" x14ac:dyDescent="0.25">
      <c r="B5752" s="14">
        <v>30005103</v>
      </c>
      <c r="C5752" s="14">
        <v>0</v>
      </c>
      <c r="D5752" s="15">
        <v>21030011</v>
      </c>
      <c r="E5752" s="16" t="s">
        <v>5234</v>
      </c>
      <c r="F5752" s="14">
        <v>1101</v>
      </c>
      <c r="G5752" s="17">
        <v>40269</v>
      </c>
      <c r="H5752" s="29">
        <v>41405</v>
      </c>
      <c r="I5752" s="29">
        <v>0</v>
      </c>
      <c r="J5752" s="29">
        <v>0</v>
      </c>
      <c r="K5752" s="29">
        <v>0</v>
      </c>
      <c r="L5752" s="29">
        <f t="shared" si="355"/>
        <v>41405</v>
      </c>
      <c r="M5752" s="29">
        <v>-18947</v>
      </c>
      <c r="N5752" s="29">
        <v>-1456</v>
      </c>
      <c r="O5752" s="29">
        <v>0</v>
      </c>
      <c r="P5752" s="29">
        <f t="shared" si="356"/>
        <v>-20403</v>
      </c>
      <c r="Q5752" s="29">
        <f t="shared" si="357"/>
        <v>22458</v>
      </c>
      <c r="R5752" s="29">
        <f t="shared" si="358"/>
        <v>21002</v>
      </c>
      <c r="S5752" s="15" t="s">
        <v>1736</v>
      </c>
      <c r="T5752" s="15">
        <v>101101</v>
      </c>
      <c r="U5752" s="15" t="s">
        <v>129</v>
      </c>
      <c r="V5752" s="15">
        <v>47030001</v>
      </c>
      <c r="W5752" s="15" t="s">
        <v>130</v>
      </c>
    </row>
    <row r="5753" spans="2:23" hidden="1" x14ac:dyDescent="0.25">
      <c r="B5753" s="14">
        <v>30005104</v>
      </c>
      <c r="C5753" s="14">
        <v>0</v>
      </c>
      <c r="D5753" s="15">
        <v>21030011</v>
      </c>
      <c r="E5753" s="16" t="s">
        <v>5235</v>
      </c>
      <c r="F5753" s="14">
        <v>1012</v>
      </c>
      <c r="G5753" s="17">
        <v>41275</v>
      </c>
      <c r="H5753" s="29">
        <v>43356</v>
      </c>
      <c r="I5753" s="29">
        <v>0</v>
      </c>
      <c r="J5753" s="29">
        <v>0</v>
      </c>
      <c r="K5753" s="29">
        <v>0</v>
      </c>
      <c r="L5753" s="29">
        <f t="shared" si="355"/>
        <v>43356</v>
      </c>
      <c r="M5753" s="29">
        <v>-14155</v>
      </c>
      <c r="N5753" s="29">
        <v>-1614</v>
      </c>
      <c r="O5753" s="29">
        <v>0</v>
      </c>
      <c r="P5753" s="29">
        <f t="shared" si="356"/>
        <v>-15769</v>
      </c>
      <c r="Q5753" s="29">
        <f t="shared" si="357"/>
        <v>29201</v>
      </c>
      <c r="R5753" s="29">
        <f t="shared" si="358"/>
        <v>27587</v>
      </c>
      <c r="S5753" s="15" t="s">
        <v>1736</v>
      </c>
      <c r="T5753" s="15">
        <v>100202</v>
      </c>
      <c r="U5753" s="15" t="s">
        <v>70</v>
      </c>
      <c r="V5753" s="15">
        <v>47030001</v>
      </c>
      <c r="W5753" s="15" t="s">
        <v>71</v>
      </c>
    </row>
    <row r="5754" spans="2:23" hidden="1" x14ac:dyDescent="0.25">
      <c r="B5754" s="14">
        <v>30005105</v>
      </c>
      <c r="C5754" s="14">
        <v>0</v>
      </c>
      <c r="D5754" s="15">
        <v>21030011</v>
      </c>
      <c r="E5754" s="16" t="s">
        <v>5236</v>
      </c>
      <c r="F5754" s="14">
        <v>1101</v>
      </c>
      <c r="G5754" s="17">
        <v>40269</v>
      </c>
      <c r="H5754" s="29">
        <v>47907</v>
      </c>
      <c r="I5754" s="29">
        <v>0</v>
      </c>
      <c r="J5754" s="29">
        <v>0</v>
      </c>
      <c r="K5754" s="29">
        <v>0</v>
      </c>
      <c r="L5754" s="29">
        <f t="shared" si="355"/>
        <v>47907</v>
      </c>
      <c r="M5754" s="29">
        <v>-21925</v>
      </c>
      <c r="N5754" s="29">
        <v>-1685</v>
      </c>
      <c r="O5754" s="29">
        <v>0</v>
      </c>
      <c r="P5754" s="29">
        <f t="shared" si="356"/>
        <v>-23610</v>
      </c>
      <c r="Q5754" s="29">
        <f t="shared" si="357"/>
        <v>25982</v>
      </c>
      <c r="R5754" s="29">
        <f t="shared" si="358"/>
        <v>24297</v>
      </c>
      <c r="S5754" s="15" t="s">
        <v>1736</v>
      </c>
      <c r="T5754" s="15">
        <v>101101</v>
      </c>
      <c r="U5754" s="15" t="s">
        <v>129</v>
      </c>
      <c r="V5754" s="15">
        <v>47030001</v>
      </c>
      <c r="W5754" s="15" t="s">
        <v>130</v>
      </c>
    </row>
    <row r="5755" spans="2:23" hidden="1" x14ac:dyDescent="0.25">
      <c r="B5755" s="14">
        <v>30005106</v>
      </c>
      <c r="C5755" s="14">
        <v>0</v>
      </c>
      <c r="D5755" s="15">
        <v>21030011</v>
      </c>
      <c r="E5755" s="16" t="s">
        <v>5237</v>
      </c>
      <c r="F5755" s="14">
        <v>1101</v>
      </c>
      <c r="G5755" s="17">
        <v>40269</v>
      </c>
      <c r="H5755" s="29">
        <v>55931</v>
      </c>
      <c r="I5755" s="29">
        <v>0</v>
      </c>
      <c r="J5755" s="29">
        <v>0</v>
      </c>
      <c r="K5755" s="29">
        <v>0</v>
      </c>
      <c r="L5755" s="29">
        <f t="shared" si="355"/>
        <v>55931</v>
      </c>
      <c r="M5755" s="29">
        <v>-25595</v>
      </c>
      <c r="N5755" s="29">
        <v>-1967</v>
      </c>
      <c r="O5755" s="29">
        <v>0</v>
      </c>
      <c r="P5755" s="29">
        <f t="shared" si="356"/>
        <v>-27562</v>
      </c>
      <c r="Q5755" s="29">
        <f t="shared" si="357"/>
        <v>30336</v>
      </c>
      <c r="R5755" s="29">
        <f t="shared" si="358"/>
        <v>28369</v>
      </c>
      <c r="S5755" s="15" t="s">
        <v>1736</v>
      </c>
      <c r="T5755" s="15">
        <v>101101</v>
      </c>
      <c r="U5755" s="15" t="s">
        <v>129</v>
      </c>
      <c r="V5755" s="15">
        <v>47030001</v>
      </c>
      <c r="W5755" s="15" t="s">
        <v>130</v>
      </c>
    </row>
    <row r="5756" spans="2:23" hidden="1" x14ac:dyDescent="0.25">
      <c r="B5756" s="14">
        <v>30005107</v>
      </c>
      <c r="C5756" s="14">
        <v>0</v>
      </c>
      <c r="D5756" s="15">
        <v>21030011</v>
      </c>
      <c r="E5756" s="16" t="s">
        <v>5238</v>
      </c>
      <c r="F5756" s="14">
        <v>1101</v>
      </c>
      <c r="G5756" s="17">
        <v>40269</v>
      </c>
      <c r="H5756" s="29">
        <v>59657</v>
      </c>
      <c r="I5756" s="29">
        <v>0</v>
      </c>
      <c r="J5756" s="29">
        <v>0</v>
      </c>
      <c r="K5756" s="29">
        <v>0</v>
      </c>
      <c r="L5756" s="29">
        <f t="shared" si="355"/>
        <v>59657</v>
      </c>
      <c r="M5756" s="29">
        <v>-27300</v>
      </c>
      <c r="N5756" s="29">
        <v>-2098</v>
      </c>
      <c r="O5756" s="29">
        <v>0</v>
      </c>
      <c r="P5756" s="29">
        <f t="shared" si="356"/>
        <v>-29398</v>
      </c>
      <c r="Q5756" s="29">
        <f t="shared" si="357"/>
        <v>32357</v>
      </c>
      <c r="R5756" s="29">
        <f t="shared" si="358"/>
        <v>30259</v>
      </c>
      <c r="S5756" s="15" t="s">
        <v>1736</v>
      </c>
      <c r="T5756" s="15">
        <v>101101</v>
      </c>
      <c r="U5756" s="15" t="s">
        <v>129</v>
      </c>
      <c r="V5756" s="15">
        <v>47030001</v>
      </c>
      <c r="W5756" s="15" t="s">
        <v>130</v>
      </c>
    </row>
    <row r="5757" spans="2:23" hidden="1" x14ac:dyDescent="0.25">
      <c r="B5757" s="14">
        <v>30005108</v>
      </c>
      <c r="C5757" s="14">
        <v>0</v>
      </c>
      <c r="D5757" s="15">
        <v>21030011</v>
      </c>
      <c r="E5757" s="16" t="s">
        <v>5239</v>
      </c>
      <c r="F5757" s="14">
        <v>1001</v>
      </c>
      <c r="G5757" s="17">
        <v>41355</v>
      </c>
      <c r="H5757" s="29">
        <v>62000</v>
      </c>
      <c r="I5757" s="29">
        <v>0</v>
      </c>
      <c r="J5757" s="29">
        <v>0</v>
      </c>
      <c r="K5757" s="29">
        <v>0</v>
      </c>
      <c r="L5757" s="29">
        <f t="shared" si="355"/>
        <v>62000</v>
      </c>
      <c r="M5757" s="29">
        <v>-19583</v>
      </c>
      <c r="N5757" s="29">
        <v>-2316</v>
      </c>
      <c r="O5757" s="29">
        <v>0</v>
      </c>
      <c r="P5757" s="29">
        <f t="shared" si="356"/>
        <v>-21899</v>
      </c>
      <c r="Q5757" s="29">
        <f t="shared" si="357"/>
        <v>42417</v>
      </c>
      <c r="R5757" s="29">
        <f t="shared" si="358"/>
        <v>40101</v>
      </c>
      <c r="S5757" s="15" t="s">
        <v>1736</v>
      </c>
      <c r="T5757" s="15">
        <v>100101</v>
      </c>
      <c r="U5757" s="15" t="s">
        <v>89</v>
      </c>
      <c r="V5757" s="15">
        <v>47030001</v>
      </c>
      <c r="W5757" s="15" t="s">
        <v>85</v>
      </c>
    </row>
    <row r="5758" spans="2:23" hidden="1" x14ac:dyDescent="0.25">
      <c r="B5758" s="14">
        <v>30005109</v>
      </c>
      <c r="C5758" s="14">
        <v>0</v>
      </c>
      <c r="D5758" s="15">
        <v>21030011</v>
      </c>
      <c r="E5758" s="16" t="s">
        <v>5240</v>
      </c>
      <c r="F5758" s="14">
        <v>1101</v>
      </c>
      <c r="G5758" s="17">
        <v>40269</v>
      </c>
      <c r="H5758" s="29">
        <v>69948</v>
      </c>
      <c r="I5758" s="29">
        <v>0</v>
      </c>
      <c r="J5758" s="29">
        <v>0</v>
      </c>
      <c r="K5758" s="29">
        <v>0</v>
      </c>
      <c r="L5758" s="29">
        <f t="shared" si="355"/>
        <v>69948</v>
      </c>
      <c r="M5758" s="29">
        <v>-32010</v>
      </c>
      <c r="N5758" s="29">
        <v>-2460</v>
      </c>
      <c r="O5758" s="29">
        <v>0</v>
      </c>
      <c r="P5758" s="29">
        <f t="shared" si="356"/>
        <v>-34470</v>
      </c>
      <c r="Q5758" s="29">
        <f t="shared" si="357"/>
        <v>37938</v>
      </c>
      <c r="R5758" s="29">
        <f t="shared" si="358"/>
        <v>35478</v>
      </c>
      <c r="S5758" s="15" t="s">
        <v>1736</v>
      </c>
      <c r="T5758" s="15">
        <v>101101</v>
      </c>
      <c r="U5758" s="15" t="s">
        <v>129</v>
      </c>
      <c r="V5758" s="15">
        <v>47030001</v>
      </c>
      <c r="W5758" s="15" t="s">
        <v>130</v>
      </c>
    </row>
    <row r="5759" spans="2:23" hidden="1" x14ac:dyDescent="0.25">
      <c r="B5759" s="14">
        <v>30005110</v>
      </c>
      <c r="C5759" s="14">
        <v>0</v>
      </c>
      <c r="D5759" s="15">
        <v>21030011</v>
      </c>
      <c r="E5759" s="16" t="s">
        <v>5241</v>
      </c>
      <c r="F5759" s="14">
        <v>1101</v>
      </c>
      <c r="G5759" s="17">
        <v>40269</v>
      </c>
      <c r="H5759" s="29">
        <v>70609</v>
      </c>
      <c r="I5759" s="29">
        <v>0</v>
      </c>
      <c r="J5759" s="29">
        <v>0</v>
      </c>
      <c r="K5759" s="29">
        <v>0</v>
      </c>
      <c r="L5759" s="29">
        <f t="shared" si="355"/>
        <v>70609</v>
      </c>
      <c r="M5759" s="29">
        <v>-32311</v>
      </c>
      <c r="N5759" s="29">
        <v>-2483</v>
      </c>
      <c r="O5759" s="29">
        <v>0</v>
      </c>
      <c r="P5759" s="29">
        <f t="shared" si="356"/>
        <v>-34794</v>
      </c>
      <c r="Q5759" s="29">
        <f t="shared" si="357"/>
        <v>38298</v>
      </c>
      <c r="R5759" s="29">
        <f t="shared" si="358"/>
        <v>35815</v>
      </c>
      <c r="S5759" s="15" t="s">
        <v>1736</v>
      </c>
      <c r="T5759" s="15">
        <v>101101</v>
      </c>
      <c r="U5759" s="15" t="s">
        <v>129</v>
      </c>
      <c r="V5759" s="15">
        <v>47030001</v>
      </c>
      <c r="W5759" s="15" t="s">
        <v>130</v>
      </c>
    </row>
    <row r="5760" spans="2:23" hidden="1" x14ac:dyDescent="0.25">
      <c r="B5760" s="14">
        <v>30005111</v>
      </c>
      <c r="C5760" s="14">
        <v>0</v>
      </c>
      <c r="D5760" s="15">
        <v>21030011</v>
      </c>
      <c r="E5760" s="16" t="s">
        <v>3521</v>
      </c>
      <c r="F5760" s="14">
        <v>1051</v>
      </c>
      <c r="G5760" s="17">
        <v>41167</v>
      </c>
      <c r="H5760" s="29">
        <v>75000</v>
      </c>
      <c r="I5760" s="29">
        <v>0</v>
      </c>
      <c r="J5760" s="29">
        <v>0</v>
      </c>
      <c r="K5760" s="29">
        <v>0</v>
      </c>
      <c r="L5760" s="29">
        <f t="shared" ref="L5760:L5823" si="359">SUM(H5760:K5760)</f>
        <v>75000</v>
      </c>
      <c r="M5760" s="29">
        <v>-25554</v>
      </c>
      <c r="N5760" s="29">
        <v>-2777</v>
      </c>
      <c r="O5760" s="29">
        <v>0</v>
      </c>
      <c r="P5760" s="29">
        <f t="shared" si="356"/>
        <v>-28331</v>
      </c>
      <c r="Q5760" s="29">
        <f t="shared" si="357"/>
        <v>49446</v>
      </c>
      <c r="R5760" s="29">
        <f t="shared" si="358"/>
        <v>46669</v>
      </c>
      <c r="S5760" s="15" t="s">
        <v>1736</v>
      </c>
      <c r="T5760" s="15">
        <v>100601</v>
      </c>
      <c r="U5760" s="15" t="s">
        <v>79</v>
      </c>
      <c r="V5760" s="15">
        <v>47030001</v>
      </c>
      <c r="W5760" s="15" t="s">
        <v>80</v>
      </c>
    </row>
    <row r="5761" spans="2:23" hidden="1" x14ac:dyDescent="0.25">
      <c r="B5761" s="14">
        <v>30005112</v>
      </c>
      <c r="C5761" s="14">
        <v>0</v>
      </c>
      <c r="D5761" s="15">
        <v>21030011</v>
      </c>
      <c r="E5761" s="16" t="s">
        <v>5242</v>
      </c>
      <c r="F5761" s="14">
        <v>1101</v>
      </c>
      <c r="G5761" s="17">
        <v>40269</v>
      </c>
      <c r="H5761" s="29">
        <v>79787</v>
      </c>
      <c r="I5761" s="29">
        <v>0</v>
      </c>
      <c r="J5761" s="29">
        <v>0</v>
      </c>
      <c r="K5761" s="29">
        <v>0</v>
      </c>
      <c r="L5761" s="29">
        <f t="shared" si="359"/>
        <v>79787</v>
      </c>
      <c r="M5761" s="29">
        <v>-36512</v>
      </c>
      <c r="N5761" s="29">
        <v>-2806</v>
      </c>
      <c r="O5761" s="29">
        <v>0</v>
      </c>
      <c r="P5761" s="29">
        <f t="shared" si="356"/>
        <v>-39318</v>
      </c>
      <c r="Q5761" s="29">
        <f t="shared" si="357"/>
        <v>43275</v>
      </c>
      <c r="R5761" s="29">
        <f t="shared" si="358"/>
        <v>40469</v>
      </c>
      <c r="S5761" s="15" t="s">
        <v>1736</v>
      </c>
      <c r="T5761" s="15">
        <v>101101</v>
      </c>
      <c r="U5761" s="15" t="s">
        <v>129</v>
      </c>
      <c r="V5761" s="15">
        <v>47030001</v>
      </c>
      <c r="W5761" s="15" t="s">
        <v>130</v>
      </c>
    </row>
    <row r="5762" spans="2:23" hidden="1" x14ac:dyDescent="0.25">
      <c r="B5762" s="14">
        <v>30005113</v>
      </c>
      <c r="C5762" s="14">
        <v>0</v>
      </c>
      <c r="D5762" s="15">
        <v>21030011</v>
      </c>
      <c r="E5762" s="16" t="s">
        <v>5243</v>
      </c>
      <c r="F5762" s="14">
        <v>1101</v>
      </c>
      <c r="G5762" s="17">
        <v>40269</v>
      </c>
      <c r="H5762" s="29">
        <v>80228</v>
      </c>
      <c r="I5762" s="29">
        <v>0</v>
      </c>
      <c r="J5762" s="29">
        <v>0</v>
      </c>
      <c r="K5762" s="29">
        <v>0</v>
      </c>
      <c r="L5762" s="29">
        <f t="shared" si="359"/>
        <v>80228</v>
      </c>
      <c r="M5762" s="29">
        <v>-36716</v>
      </c>
      <c r="N5762" s="29">
        <v>-2821</v>
      </c>
      <c r="O5762" s="29">
        <v>0</v>
      </c>
      <c r="P5762" s="29">
        <f t="shared" si="356"/>
        <v>-39537</v>
      </c>
      <c r="Q5762" s="29">
        <f t="shared" si="357"/>
        <v>43512</v>
      </c>
      <c r="R5762" s="29">
        <f t="shared" si="358"/>
        <v>40691</v>
      </c>
      <c r="S5762" s="15" t="s">
        <v>1736</v>
      </c>
      <c r="T5762" s="15">
        <v>101101</v>
      </c>
      <c r="U5762" s="15" t="s">
        <v>129</v>
      </c>
      <c r="V5762" s="15">
        <v>47030001</v>
      </c>
      <c r="W5762" s="15" t="s">
        <v>130</v>
      </c>
    </row>
    <row r="5763" spans="2:23" hidden="1" x14ac:dyDescent="0.25">
      <c r="B5763" s="14">
        <v>30005114</v>
      </c>
      <c r="C5763" s="14">
        <v>0</v>
      </c>
      <c r="D5763" s="15">
        <v>21030011</v>
      </c>
      <c r="E5763" s="16" t="s">
        <v>5244</v>
      </c>
      <c r="F5763" s="14">
        <v>1101</v>
      </c>
      <c r="G5763" s="17">
        <v>40269</v>
      </c>
      <c r="H5763" s="29">
        <v>82457</v>
      </c>
      <c r="I5763" s="29">
        <v>0</v>
      </c>
      <c r="J5763" s="29">
        <v>0</v>
      </c>
      <c r="K5763" s="29">
        <v>0</v>
      </c>
      <c r="L5763" s="29">
        <f t="shared" si="359"/>
        <v>82457</v>
      </c>
      <c r="M5763" s="29">
        <v>-37735</v>
      </c>
      <c r="N5763" s="29">
        <v>-2900</v>
      </c>
      <c r="O5763" s="29">
        <v>0</v>
      </c>
      <c r="P5763" s="29">
        <f t="shared" si="356"/>
        <v>-40635</v>
      </c>
      <c r="Q5763" s="29">
        <f t="shared" si="357"/>
        <v>44722</v>
      </c>
      <c r="R5763" s="29">
        <f t="shared" si="358"/>
        <v>41822</v>
      </c>
      <c r="S5763" s="15" t="s">
        <v>1736</v>
      </c>
      <c r="T5763" s="15">
        <v>101101</v>
      </c>
      <c r="U5763" s="15" t="s">
        <v>129</v>
      </c>
      <c r="V5763" s="15">
        <v>47030001</v>
      </c>
      <c r="W5763" s="15" t="s">
        <v>130</v>
      </c>
    </row>
    <row r="5764" spans="2:23" hidden="1" x14ac:dyDescent="0.25">
      <c r="B5764" s="14">
        <v>30005115</v>
      </c>
      <c r="C5764" s="14">
        <v>0</v>
      </c>
      <c r="D5764" s="15">
        <v>21030011</v>
      </c>
      <c r="E5764" s="16" t="s">
        <v>5245</v>
      </c>
      <c r="F5764" s="14">
        <v>1101</v>
      </c>
      <c r="G5764" s="17">
        <v>40269</v>
      </c>
      <c r="H5764" s="29">
        <v>82898</v>
      </c>
      <c r="I5764" s="29">
        <v>0</v>
      </c>
      <c r="J5764" s="29">
        <v>0</v>
      </c>
      <c r="K5764" s="29">
        <v>0</v>
      </c>
      <c r="L5764" s="29">
        <f t="shared" si="359"/>
        <v>82898</v>
      </c>
      <c r="M5764" s="29">
        <v>-37937</v>
      </c>
      <c r="N5764" s="29">
        <v>-2915</v>
      </c>
      <c r="O5764" s="29">
        <v>0</v>
      </c>
      <c r="P5764" s="29">
        <f t="shared" si="356"/>
        <v>-40852</v>
      </c>
      <c r="Q5764" s="29">
        <f t="shared" si="357"/>
        <v>44961</v>
      </c>
      <c r="R5764" s="29">
        <f t="shared" si="358"/>
        <v>42046</v>
      </c>
      <c r="S5764" s="15" t="s">
        <v>1736</v>
      </c>
      <c r="T5764" s="15">
        <v>101101</v>
      </c>
      <c r="U5764" s="15" t="s">
        <v>129</v>
      </c>
      <c r="V5764" s="15">
        <v>47030001</v>
      </c>
      <c r="W5764" s="15" t="s">
        <v>130</v>
      </c>
    </row>
    <row r="5765" spans="2:23" hidden="1" x14ac:dyDescent="0.25">
      <c r="B5765" s="14">
        <v>30005117</v>
      </c>
      <c r="C5765" s="14">
        <v>0</v>
      </c>
      <c r="D5765" s="15">
        <v>21030011</v>
      </c>
      <c r="E5765" s="16" t="s">
        <v>5246</v>
      </c>
      <c r="F5765" s="14">
        <v>1101</v>
      </c>
      <c r="G5765" s="17">
        <v>40269</v>
      </c>
      <c r="H5765" s="29">
        <v>92659</v>
      </c>
      <c r="I5765" s="29">
        <v>0</v>
      </c>
      <c r="J5765" s="29">
        <v>0</v>
      </c>
      <c r="K5765" s="29">
        <v>0</v>
      </c>
      <c r="L5765" s="29">
        <f t="shared" si="359"/>
        <v>92659</v>
      </c>
      <c r="M5765" s="29">
        <v>-42405</v>
      </c>
      <c r="N5765" s="29">
        <v>-3259</v>
      </c>
      <c r="O5765" s="29">
        <v>0</v>
      </c>
      <c r="P5765" s="29">
        <f t="shared" ref="P5765:P5828" si="360">SUM(M5765:O5765)</f>
        <v>-45664</v>
      </c>
      <c r="Q5765" s="29">
        <f t="shared" ref="Q5765:Q5828" si="361">H5765+M5765</f>
        <v>50254</v>
      </c>
      <c r="R5765" s="29">
        <f t="shared" ref="R5765:R5828" si="362">L5765+P5765</f>
        <v>46995</v>
      </c>
      <c r="S5765" s="15" t="s">
        <v>1736</v>
      </c>
      <c r="T5765" s="15">
        <v>101101</v>
      </c>
      <c r="U5765" s="15" t="s">
        <v>129</v>
      </c>
      <c r="V5765" s="15">
        <v>47030001</v>
      </c>
      <c r="W5765" s="15" t="s">
        <v>130</v>
      </c>
    </row>
    <row r="5766" spans="2:23" hidden="1" x14ac:dyDescent="0.25">
      <c r="B5766" s="14">
        <v>30005118</v>
      </c>
      <c r="C5766" s="14">
        <v>0</v>
      </c>
      <c r="D5766" s="15">
        <v>21030011</v>
      </c>
      <c r="E5766" s="16" t="s">
        <v>5247</v>
      </c>
      <c r="F5766" s="14">
        <v>1101</v>
      </c>
      <c r="G5766" s="17">
        <v>40269</v>
      </c>
      <c r="H5766" s="29">
        <v>92801</v>
      </c>
      <c r="I5766" s="29">
        <v>0</v>
      </c>
      <c r="J5766" s="29">
        <v>0</v>
      </c>
      <c r="K5766" s="29">
        <v>0</v>
      </c>
      <c r="L5766" s="29">
        <f t="shared" si="359"/>
        <v>92801</v>
      </c>
      <c r="M5766" s="29">
        <v>-42470</v>
      </c>
      <c r="N5766" s="29">
        <v>-3264</v>
      </c>
      <c r="O5766" s="29">
        <v>0</v>
      </c>
      <c r="P5766" s="29">
        <f t="shared" si="360"/>
        <v>-45734</v>
      </c>
      <c r="Q5766" s="29">
        <f t="shared" si="361"/>
        <v>50331</v>
      </c>
      <c r="R5766" s="29">
        <f t="shared" si="362"/>
        <v>47067</v>
      </c>
      <c r="S5766" s="15" t="s">
        <v>1736</v>
      </c>
      <c r="T5766" s="15">
        <v>101101</v>
      </c>
      <c r="U5766" s="15" t="s">
        <v>129</v>
      </c>
      <c r="V5766" s="15">
        <v>47030001</v>
      </c>
      <c r="W5766" s="15" t="s">
        <v>130</v>
      </c>
    </row>
    <row r="5767" spans="2:23" hidden="1" x14ac:dyDescent="0.25">
      <c r="B5767" s="14">
        <v>30005119</v>
      </c>
      <c r="C5767" s="14">
        <v>0</v>
      </c>
      <c r="D5767" s="15">
        <v>21030011</v>
      </c>
      <c r="E5767" s="16" t="s">
        <v>5248</v>
      </c>
      <c r="F5767" s="14">
        <v>1101</v>
      </c>
      <c r="G5767" s="17">
        <v>40269</v>
      </c>
      <c r="H5767" s="29">
        <v>101660</v>
      </c>
      <c r="I5767" s="29">
        <v>0</v>
      </c>
      <c r="J5767" s="29">
        <v>0</v>
      </c>
      <c r="K5767" s="29">
        <v>0</v>
      </c>
      <c r="L5767" s="29">
        <f t="shared" si="359"/>
        <v>101660</v>
      </c>
      <c r="M5767" s="29">
        <v>-46520</v>
      </c>
      <c r="N5767" s="29">
        <v>-3575</v>
      </c>
      <c r="O5767" s="29">
        <v>0</v>
      </c>
      <c r="P5767" s="29">
        <f t="shared" si="360"/>
        <v>-50095</v>
      </c>
      <c r="Q5767" s="29">
        <f t="shared" si="361"/>
        <v>55140</v>
      </c>
      <c r="R5767" s="29">
        <f t="shared" si="362"/>
        <v>51565</v>
      </c>
      <c r="S5767" s="15" t="s">
        <v>1736</v>
      </c>
      <c r="T5767" s="15">
        <v>101101</v>
      </c>
      <c r="U5767" s="15" t="s">
        <v>129</v>
      </c>
      <c r="V5767" s="15">
        <v>47030001</v>
      </c>
      <c r="W5767" s="15" t="s">
        <v>130</v>
      </c>
    </row>
    <row r="5768" spans="2:23" hidden="1" x14ac:dyDescent="0.25">
      <c r="B5768" s="14">
        <v>30005121</v>
      </c>
      <c r="C5768" s="14">
        <v>0</v>
      </c>
      <c r="D5768" s="15">
        <v>21030011</v>
      </c>
      <c r="E5768" s="16" t="s">
        <v>5249</v>
      </c>
      <c r="F5768" s="14">
        <v>1101</v>
      </c>
      <c r="G5768" s="17">
        <v>40269</v>
      </c>
      <c r="H5768" s="29">
        <v>106262</v>
      </c>
      <c r="I5768" s="29">
        <v>0</v>
      </c>
      <c r="J5768" s="29">
        <v>0</v>
      </c>
      <c r="K5768" s="29">
        <v>0</v>
      </c>
      <c r="L5768" s="29">
        <f t="shared" si="359"/>
        <v>106262</v>
      </c>
      <c r="M5768" s="29">
        <v>-48627</v>
      </c>
      <c r="N5768" s="29">
        <v>-3737</v>
      </c>
      <c r="O5768" s="29">
        <v>0</v>
      </c>
      <c r="P5768" s="29">
        <f t="shared" si="360"/>
        <v>-52364</v>
      </c>
      <c r="Q5768" s="29">
        <f t="shared" si="361"/>
        <v>57635</v>
      </c>
      <c r="R5768" s="29">
        <f t="shared" si="362"/>
        <v>53898</v>
      </c>
      <c r="S5768" s="15" t="s">
        <v>1736</v>
      </c>
      <c r="T5768" s="15">
        <v>101101</v>
      </c>
      <c r="U5768" s="15" t="s">
        <v>129</v>
      </c>
      <c r="V5768" s="15">
        <v>47030001</v>
      </c>
      <c r="W5768" s="15" t="s">
        <v>130</v>
      </c>
    </row>
    <row r="5769" spans="2:23" hidden="1" x14ac:dyDescent="0.25">
      <c r="B5769" s="14">
        <v>30005122</v>
      </c>
      <c r="C5769" s="14">
        <v>0</v>
      </c>
      <c r="D5769" s="15">
        <v>21030011</v>
      </c>
      <c r="E5769" s="16" t="s">
        <v>5250</v>
      </c>
      <c r="F5769" s="14">
        <v>1101</v>
      </c>
      <c r="G5769" s="17">
        <v>40269</v>
      </c>
      <c r="H5769" s="29">
        <v>132747</v>
      </c>
      <c r="I5769" s="29">
        <v>0</v>
      </c>
      <c r="J5769" s="29">
        <v>0</v>
      </c>
      <c r="K5769" s="29">
        <v>0</v>
      </c>
      <c r="L5769" s="29">
        <f t="shared" si="359"/>
        <v>132747</v>
      </c>
      <c r="M5769" s="29">
        <v>-60751</v>
      </c>
      <c r="N5769" s="29">
        <v>-4668</v>
      </c>
      <c r="O5769" s="29">
        <v>0</v>
      </c>
      <c r="P5769" s="29">
        <f t="shared" si="360"/>
        <v>-65419</v>
      </c>
      <c r="Q5769" s="29">
        <f t="shared" si="361"/>
        <v>71996</v>
      </c>
      <c r="R5769" s="29">
        <f t="shared" si="362"/>
        <v>67328</v>
      </c>
      <c r="S5769" s="15" t="s">
        <v>1736</v>
      </c>
      <c r="T5769" s="15">
        <v>101101</v>
      </c>
      <c r="U5769" s="15" t="s">
        <v>129</v>
      </c>
      <c r="V5769" s="15">
        <v>47030001</v>
      </c>
      <c r="W5769" s="15" t="s">
        <v>130</v>
      </c>
    </row>
    <row r="5770" spans="2:23" hidden="1" x14ac:dyDescent="0.25">
      <c r="B5770" s="14">
        <v>30005123</v>
      </c>
      <c r="C5770" s="14">
        <v>0</v>
      </c>
      <c r="D5770" s="15">
        <v>21030011</v>
      </c>
      <c r="E5770" s="16" t="s">
        <v>5251</v>
      </c>
      <c r="F5770" s="14">
        <v>1101</v>
      </c>
      <c r="G5770" s="17">
        <v>40269</v>
      </c>
      <c r="H5770" s="29">
        <v>133455</v>
      </c>
      <c r="I5770" s="29">
        <v>0</v>
      </c>
      <c r="J5770" s="29">
        <v>0</v>
      </c>
      <c r="K5770" s="29">
        <v>0</v>
      </c>
      <c r="L5770" s="29">
        <f t="shared" si="359"/>
        <v>133455</v>
      </c>
      <c r="M5770" s="29">
        <v>-61074</v>
      </c>
      <c r="N5770" s="29">
        <v>-4693</v>
      </c>
      <c r="O5770" s="29">
        <v>0</v>
      </c>
      <c r="P5770" s="29">
        <f t="shared" si="360"/>
        <v>-65767</v>
      </c>
      <c r="Q5770" s="29">
        <f t="shared" si="361"/>
        <v>72381</v>
      </c>
      <c r="R5770" s="29">
        <f t="shared" si="362"/>
        <v>67688</v>
      </c>
      <c r="S5770" s="15" t="s">
        <v>1736</v>
      </c>
      <c r="T5770" s="15">
        <v>101101</v>
      </c>
      <c r="U5770" s="15" t="s">
        <v>129</v>
      </c>
      <c r="V5770" s="15">
        <v>47030001</v>
      </c>
      <c r="W5770" s="15" t="s">
        <v>130</v>
      </c>
    </row>
    <row r="5771" spans="2:23" hidden="1" x14ac:dyDescent="0.25">
      <c r="B5771" s="14">
        <v>30005124</v>
      </c>
      <c r="C5771" s="14">
        <v>0</v>
      </c>
      <c r="D5771" s="15">
        <v>21030011</v>
      </c>
      <c r="E5771" s="16" t="s">
        <v>5252</v>
      </c>
      <c r="F5771" s="14">
        <v>1101</v>
      </c>
      <c r="G5771" s="17">
        <v>40269</v>
      </c>
      <c r="H5771" s="29">
        <v>142478</v>
      </c>
      <c r="I5771" s="29">
        <v>0</v>
      </c>
      <c r="J5771" s="29">
        <v>0</v>
      </c>
      <c r="K5771" s="29">
        <v>0</v>
      </c>
      <c r="L5771" s="29">
        <f t="shared" si="359"/>
        <v>142478</v>
      </c>
      <c r="M5771" s="29">
        <v>-65203</v>
      </c>
      <c r="N5771" s="29">
        <v>-5011</v>
      </c>
      <c r="O5771" s="29">
        <v>0</v>
      </c>
      <c r="P5771" s="29">
        <f t="shared" si="360"/>
        <v>-70214</v>
      </c>
      <c r="Q5771" s="29">
        <f t="shared" si="361"/>
        <v>77275</v>
      </c>
      <c r="R5771" s="29">
        <f t="shared" si="362"/>
        <v>72264</v>
      </c>
      <c r="S5771" s="15" t="s">
        <v>1736</v>
      </c>
      <c r="T5771" s="15">
        <v>101101</v>
      </c>
      <c r="U5771" s="15" t="s">
        <v>129</v>
      </c>
      <c r="V5771" s="15">
        <v>47030001</v>
      </c>
      <c r="W5771" s="15" t="s">
        <v>130</v>
      </c>
    </row>
    <row r="5772" spans="2:23" hidden="1" x14ac:dyDescent="0.25">
      <c r="B5772" s="14">
        <v>30005125</v>
      </c>
      <c r="C5772" s="14">
        <v>0</v>
      </c>
      <c r="D5772" s="15">
        <v>21030011</v>
      </c>
      <c r="E5772" s="16" t="s">
        <v>5253</v>
      </c>
      <c r="F5772" s="14">
        <v>1101</v>
      </c>
      <c r="G5772" s="17">
        <v>40269</v>
      </c>
      <c r="H5772" s="29">
        <v>145386</v>
      </c>
      <c r="I5772" s="29">
        <v>0</v>
      </c>
      <c r="J5772" s="29">
        <v>0</v>
      </c>
      <c r="K5772" s="29">
        <v>0</v>
      </c>
      <c r="L5772" s="29">
        <f t="shared" si="359"/>
        <v>145386</v>
      </c>
      <c r="M5772" s="29">
        <v>-66532</v>
      </c>
      <c r="N5772" s="29">
        <v>-5113</v>
      </c>
      <c r="O5772" s="29">
        <v>0</v>
      </c>
      <c r="P5772" s="29">
        <f t="shared" si="360"/>
        <v>-71645</v>
      </c>
      <c r="Q5772" s="29">
        <f t="shared" si="361"/>
        <v>78854</v>
      </c>
      <c r="R5772" s="29">
        <f t="shared" si="362"/>
        <v>73741</v>
      </c>
      <c r="S5772" s="15" t="s">
        <v>1736</v>
      </c>
      <c r="T5772" s="15">
        <v>101101</v>
      </c>
      <c r="U5772" s="15" t="s">
        <v>129</v>
      </c>
      <c r="V5772" s="15">
        <v>47030001</v>
      </c>
      <c r="W5772" s="15" t="s">
        <v>130</v>
      </c>
    </row>
    <row r="5773" spans="2:23" hidden="1" x14ac:dyDescent="0.25">
      <c r="B5773" s="14">
        <v>30005126</v>
      </c>
      <c r="C5773" s="14">
        <v>0</v>
      </c>
      <c r="D5773" s="15">
        <v>21030011</v>
      </c>
      <c r="E5773" s="16" t="s">
        <v>5254</v>
      </c>
      <c r="F5773" s="14">
        <v>1101</v>
      </c>
      <c r="G5773" s="17">
        <v>40269</v>
      </c>
      <c r="H5773" s="29">
        <v>145569</v>
      </c>
      <c r="I5773" s="29">
        <v>0</v>
      </c>
      <c r="J5773" s="29">
        <v>0</v>
      </c>
      <c r="K5773" s="29">
        <v>0</v>
      </c>
      <c r="L5773" s="29">
        <f t="shared" si="359"/>
        <v>145569</v>
      </c>
      <c r="M5773" s="29">
        <v>-66618</v>
      </c>
      <c r="N5773" s="29">
        <v>-5119</v>
      </c>
      <c r="O5773" s="29">
        <v>0</v>
      </c>
      <c r="P5773" s="29">
        <f t="shared" si="360"/>
        <v>-71737</v>
      </c>
      <c r="Q5773" s="29">
        <f t="shared" si="361"/>
        <v>78951</v>
      </c>
      <c r="R5773" s="29">
        <f t="shared" si="362"/>
        <v>73832</v>
      </c>
      <c r="S5773" s="15" t="s">
        <v>1736</v>
      </c>
      <c r="T5773" s="15">
        <v>101101</v>
      </c>
      <c r="U5773" s="15" t="s">
        <v>129</v>
      </c>
      <c r="V5773" s="15">
        <v>47030001</v>
      </c>
      <c r="W5773" s="15" t="s">
        <v>130</v>
      </c>
    </row>
    <row r="5774" spans="2:23" hidden="1" x14ac:dyDescent="0.25">
      <c r="B5774" s="14">
        <v>30005127</v>
      </c>
      <c r="C5774" s="14">
        <v>0</v>
      </c>
      <c r="D5774" s="15">
        <v>21030011</v>
      </c>
      <c r="E5774" s="16" t="s">
        <v>5255</v>
      </c>
      <c r="F5774" s="14">
        <v>1201</v>
      </c>
      <c r="G5774" s="17">
        <v>40269</v>
      </c>
      <c r="H5774" s="29">
        <v>150534</v>
      </c>
      <c r="I5774" s="29">
        <v>0</v>
      </c>
      <c r="J5774" s="29">
        <v>0</v>
      </c>
      <c r="K5774" s="29">
        <v>0</v>
      </c>
      <c r="L5774" s="29">
        <f t="shared" si="359"/>
        <v>150534</v>
      </c>
      <c r="M5774" s="29">
        <v>-68887</v>
      </c>
      <c r="N5774" s="29">
        <v>-5294</v>
      </c>
      <c r="O5774" s="29">
        <v>0</v>
      </c>
      <c r="P5774" s="29">
        <f t="shared" si="360"/>
        <v>-74181</v>
      </c>
      <c r="Q5774" s="29">
        <f t="shared" si="361"/>
        <v>81647</v>
      </c>
      <c r="R5774" s="29">
        <f t="shared" si="362"/>
        <v>76353</v>
      </c>
      <c r="S5774" s="15" t="s">
        <v>1736</v>
      </c>
      <c r="T5774" s="15">
        <v>101201</v>
      </c>
      <c r="U5774" s="15" t="s">
        <v>144</v>
      </c>
      <c r="V5774" s="15">
        <v>47030001</v>
      </c>
      <c r="W5774" s="15" t="s">
        <v>145</v>
      </c>
    </row>
    <row r="5775" spans="2:23" hidden="1" x14ac:dyDescent="0.25">
      <c r="B5775" s="14">
        <v>30005128</v>
      </c>
      <c r="C5775" s="14">
        <v>0</v>
      </c>
      <c r="D5775" s="15">
        <v>21030011</v>
      </c>
      <c r="E5775" s="16" t="s">
        <v>5256</v>
      </c>
      <c r="F5775" s="14">
        <v>1101</v>
      </c>
      <c r="G5775" s="17">
        <v>40269</v>
      </c>
      <c r="H5775" s="29">
        <v>157269</v>
      </c>
      <c r="I5775" s="29">
        <v>0</v>
      </c>
      <c r="J5775" s="29">
        <v>0</v>
      </c>
      <c r="K5775" s="29">
        <v>0</v>
      </c>
      <c r="L5775" s="29">
        <f t="shared" si="359"/>
        <v>157269</v>
      </c>
      <c r="M5775" s="29">
        <v>-71970</v>
      </c>
      <c r="N5775" s="29">
        <v>-5531</v>
      </c>
      <c r="O5775" s="29">
        <v>0</v>
      </c>
      <c r="P5775" s="29">
        <f t="shared" si="360"/>
        <v>-77501</v>
      </c>
      <c r="Q5775" s="29">
        <f t="shared" si="361"/>
        <v>85299</v>
      </c>
      <c r="R5775" s="29">
        <f t="shared" si="362"/>
        <v>79768</v>
      </c>
      <c r="S5775" s="15" t="s">
        <v>1736</v>
      </c>
      <c r="T5775" s="15">
        <v>101101</v>
      </c>
      <c r="U5775" s="15" t="s">
        <v>129</v>
      </c>
      <c r="V5775" s="15">
        <v>47030001</v>
      </c>
      <c r="W5775" s="15" t="s">
        <v>130</v>
      </c>
    </row>
    <row r="5776" spans="2:23" hidden="1" x14ac:dyDescent="0.25">
      <c r="B5776" s="14">
        <v>30005129</v>
      </c>
      <c r="C5776" s="14">
        <v>0</v>
      </c>
      <c r="D5776" s="15">
        <v>21030011</v>
      </c>
      <c r="E5776" s="16" t="s">
        <v>5257</v>
      </c>
      <c r="F5776" s="14">
        <v>1101</v>
      </c>
      <c r="G5776" s="17">
        <v>40269</v>
      </c>
      <c r="H5776" s="29">
        <v>164989</v>
      </c>
      <c r="I5776" s="29">
        <v>0</v>
      </c>
      <c r="J5776" s="29">
        <v>0</v>
      </c>
      <c r="K5776" s="29">
        <v>0</v>
      </c>
      <c r="L5776" s="29">
        <f t="shared" si="359"/>
        <v>164989</v>
      </c>
      <c r="M5776" s="29">
        <v>-75505</v>
      </c>
      <c r="N5776" s="29">
        <v>-5802</v>
      </c>
      <c r="O5776" s="29">
        <v>0</v>
      </c>
      <c r="P5776" s="29">
        <f t="shared" si="360"/>
        <v>-81307</v>
      </c>
      <c r="Q5776" s="29">
        <f t="shared" si="361"/>
        <v>89484</v>
      </c>
      <c r="R5776" s="29">
        <f t="shared" si="362"/>
        <v>83682</v>
      </c>
      <c r="S5776" s="15" t="s">
        <v>1736</v>
      </c>
      <c r="T5776" s="15">
        <v>101101</v>
      </c>
      <c r="U5776" s="15" t="s">
        <v>129</v>
      </c>
      <c r="V5776" s="15">
        <v>47030001</v>
      </c>
      <c r="W5776" s="15" t="s">
        <v>130</v>
      </c>
    </row>
    <row r="5777" spans="2:23" hidden="1" x14ac:dyDescent="0.25">
      <c r="B5777" s="14">
        <v>30005130</v>
      </c>
      <c r="C5777" s="14">
        <v>0</v>
      </c>
      <c r="D5777" s="15">
        <v>21030011</v>
      </c>
      <c r="E5777" s="16" t="s">
        <v>5258</v>
      </c>
      <c r="F5777" s="14">
        <v>1101</v>
      </c>
      <c r="G5777" s="17">
        <v>40269</v>
      </c>
      <c r="H5777" s="29">
        <v>167657</v>
      </c>
      <c r="I5777" s="29">
        <v>0</v>
      </c>
      <c r="J5777" s="29">
        <v>0</v>
      </c>
      <c r="K5777" s="29">
        <v>0</v>
      </c>
      <c r="L5777" s="29">
        <f t="shared" si="359"/>
        <v>167657</v>
      </c>
      <c r="M5777" s="29">
        <v>-76724</v>
      </c>
      <c r="N5777" s="29">
        <v>-5896</v>
      </c>
      <c r="O5777" s="29">
        <v>0</v>
      </c>
      <c r="P5777" s="29">
        <f t="shared" si="360"/>
        <v>-82620</v>
      </c>
      <c r="Q5777" s="29">
        <f t="shared" si="361"/>
        <v>90933</v>
      </c>
      <c r="R5777" s="29">
        <f t="shared" si="362"/>
        <v>85037</v>
      </c>
      <c r="S5777" s="15" t="s">
        <v>1736</v>
      </c>
      <c r="T5777" s="15">
        <v>101101</v>
      </c>
      <c r="U5777" s="15" t="s">
        <v>129</v>
      </c>
      <c r="V5777" s="15">
        <v>47030001</v>
      </c>
      <c r="W5777" s="15" t="s">
        <v>130</v>
      </c>
    </row>
    <row r="5778" spans="2:23" hidden="1" x14ac:dyDescent="0.25">
      <c r="B5778" s="14">
        <v>30005131</v>
      </c>
      <c r="C5778" s="14">
        <v>0</v>
      </c>
      <c r="D5778" s="15">
        <v>21030011</v>
      </c>
      <c r="E5778" s="16" t="s">
        <v>5259</v>
      </c>
      <c r="F5778" s="14">
        <v>1101</v>
      </c>
      <c r="G5778" s="17">
        <v>40269</v>
      </c>
      <c r="H5778" s="29">
        <v>170901</v>
      </c>
      <c r="I5778" s="29">
        <v>0</v>
      </c>
      <c r="J5778" s="29">
        <v>0</v>
      </c>
      <c r="K5778" s="29">
        <v>0</v>
      </c>
      <c r="L5778" s="29">
        <f t="shared" si="359"/>
        <v>170901</v>
      </c>
      <c r="M5778" s="29">
        <v>-78209</v>
      </c>
      <c r="N5778" s="29">
        <v>-6010</v>
      </c>
      <c r="O5778" s="29">
        <v>0</v>
      </c>
      <c r="P5778" s="29">
        <f t="shared" si="360"/>
        <v>-84219</v>
      </c>
      <c r="Q5778" s="29">
        <f t="shared" si="361"/>
        <v>92692</v>
      </c>
      <c r="R5778" s="29">
        <f t="shared" si="362"/>
        <v>86682</v>
      </c>
      <c r="S5778" s="15" t="s">
        <v>1736</v>
      </c>
      <c r="T5778" s="15">
        <v>101101</v>
      </c>
      <c r="U5778" s="15" t="s">
        <v>129</v>
      </c>
      <c r="V5778" s="15">
        <v>47030001</v>
      </c>
      <c r="W5778" s="15" t="s">
        <v>130</v>
      </c>
    </row>
    <row r="5779" spans="2:23" hidden="1" x14ac:dyDescent="0.25">
      <c r="B5779" s="14">
        <v>30005132</v>
      </c>
      <c r="C5779" s="14">
        <v>0</v>
      </c>
      <c r="D5779" s="15">
        <v>21030011</v>
      </c>
      <c r="E5779" s="16" t="s">
        <v>5260</v>
      </c>
      <c r="F5779" s="14">
        <v>1103</v>
      </c>
      <c r="G5779" s="17">
        <v>40269</v>
      </c>
      <c r="H5779" s="29">
        <v>174455</v>
      </c>
      <c r="I5779" s="29">
        <v>0</v>
      </c>
      <c r="J5779" s="29">
        <v>0</v>
      </c>
      <c r="K5779" s="29">
        <v>0</v>
      </c>
      <c r="L5779" s="29">
        <f t="shared" si="359"/>
        <v>174455</v>
      </c>
      <c r="M5779" s="29">
        <v>-79836</v>
      </c>
      <c r="N5779" s="29">
        <v>-6135</v>
      </c>
      <c r="O5779" s="29">
        <v>0</v>
      </c>
      <c r="P5779" s="29">
        <f t="shared" si="360"/>
        <v>-85971</v>
      </c>
      <c r="Q5779" s="29">
        <f t="shared" si="361"/>
        <v>94619</v>
      </c>
      <c r="R5779" s="29">
        <f t="shared" si="362"/>
        <v>88484</v>
      </c>
      <c r="S5779" s="15" t="s">
        <v>1736</v>
      </c>
      <c r="T5779" s="15">
        <v>101103</v>
      </c>
      <c r="U5779" s="15" t="s">
        <v>207</v>
      </c>
      <c r="V5779" s="15">
        <v>47030001</v>
      </c>
      <c r="W5779" s="15" t="s">
        <v>130</v>
      </c>
    </row>
    <row r="5780" spans="2:23" hidden="1" x14ac:dyDescent="0.25">
      <c r="B5780" s="14">
        <v>30005133</v>
      </c>
      <c r="C5780" s="14">
        <v>0</v>
      </c>
      <c r="D5780" s="15">
        <v>21030011</v>
      </c>
      <c r="E5780" s="16" t="s">
        <v>5261</v>
      </c>
      <c r="F5780" s="14">
        <v>1101</v>
      </c>
      <c r="G5780" s="17">
        <v>40269</v>
      </c>
      <c r="H5780" s="29">
        <v>183713</v>
      </c>
      <c r="I5780" s="29">
        <v>0</v>
      </c>
      <c r="J5780" s="29">
        <v>0</v>
      </c>
      <c r="K5780" s="29">
        <v>0</v>
      </c>
      <c r="L5780" s="29">
        <f t="shared" si="359"/>
        <v>183713</v>
      </c>
      <c r="M5780" s="29">
        <v>-84071</v>
      </c>
      <c r="N5780" s="29">
        <v>-6461</v>
      </c>
      <c r="O5780" s="29">
        <v>0</v>
      </c>
      <c r="P5780" s="29">
        <f t="shared" si="360"/>
        <v>-90532</v>
      </c>
      <c r="Q5780" s="29">
        <f t="shared" si="361"/>
        <v>99642</v>
      </c>
      <c r="R5780" s="29">
        <f t="shared" si="362"/>
        <v>93181</v>
      </c>
      <c r="S5780" s="15" t="s">
        <v>1736</v>
      </c>
      <c r="T5780" s="15">
        <v>101101</v>
      </c>
      <c r="U5780" s="15" t="s">
        <v>129</v>
      </c>
      <c r="V5780" s="15">
        <v>47030001</v>
      </c>
      <c r="W5780" s="15" t="s">
        <v>130</v>
      </c>
    </row>
    <row r="5781" spans="2:23" hidden="1" x14ac:dyDescent="0.25">
      <c r="B5781" s="14">
        <v>30005134</v>
      </c>
      <c r="C5781" s="14">
        <v>0</v>
      </c>
      <c r="D5781" s="15">
        <v>21030011</v>
      </c>
      <c r="E5781" s="16" t="s">
        <v>5262</v>
      </c>
      <c r="F5781" s="14">
        <v>1101</v>
      </c>
      <c r="G5781" s="17">
        <v>40269</v>
      </c>
      <c r="H5781" s="29">
        <v>187299</v>
      </c>
      <c r="I5781" s="29">
        <v>0</v>
      </c>
      <c r="J5781" s="29">
        <v>0</v>
      </c>
      <c r="K5781" s="29">
        <v>0</v>
      </c>
      <c r="L5781" s="29">
        <f t="shared" si="359"/>
        <v>187299</v>
      </c>
      <c r="M5781" s="29">
        <v>-85712</v>
      </c>
      <c r="N5781" s="29">
        <v>-6587</v>
      </c>
      <c r="O5781" s="29">
        <v>0</v>
      </c>
      <c r="P5781" s="29">
        <f t="shared" si="360"/>
        <v>-92299</v>
      </c>
      <c r="Q5781" s="29">
        <f t="shared" si="361"/>
        <v>101587</v>
      </c>
      <c r="R5781" s="29">
        <f t="shared" si="362"/>
        <v>95000</v>
      </c>
      <c r="S5781" s="15" t="s">
        <v>1736</v>
      </c>
      <c r="T5781" s="15">
        <v>101101</v>
      </c>
      <c r="U5781" s="15" t="s">
        <v>129</v>
      </c>
      <c r="V5781" s="15">
        <v>47030001</v>
      </c>
      <c r="W5781" s="15" t="s">
        <v>130</v>
      </c>
    </row>
    <row r="5782" spans="2:23" hidden="1" x14ac:dyDescent="0.25">
      <c r="B5782" s="14">
        <v>30005135</v>
      </c>
      <c r="C5782" s="14">
        <v>0</v>
      </c>
      <c r="D5782" s="15">
        <v>21030011</v>
      </c>
      <c r="E5782" s="16" t="s">
        <v>5263</v>
      </c>
      <c r="F5782" s="14">
        <v>1091</v>
      </c>
      <c r="G5782" s="17">
        <v>40454</v>
      </c>
      <c r="H5782" s="29">
        <v>187715</v>
      </c>
      <c r="I5782" s="29">
        <v>0</v>
      </c>
      <c r="J5782" s="29">
        <v>0</v>
      </c>
      <c r="K5782" s="29">
        <v>0</v>
      </c>
      <c r="L5782" s="29">
        <f t="shared" si="359"/>
        <v>187715</v>
      </c>
      <c r="M5782" s="29">
        <v>-81421</v>
      </c>
      <c r="N5782" s="29">
        <v>-6680</v>
      </c>
      <c r="O5782" s="29">
        <v>0</v>
      </c>
      <c r="P5782" s="29">
        <f t="shared" si="360"/>
        <v>-88101</v>
      </c>
      <c r="Q5782" s="29">
        <f t="shared" si="361"/>
        <v>106294</v>
      </c>
      <c r="R5782" s="29">
        <f t="shared" si="362"/>
        <v>99614</v>
      </c>
      <c r="S5782" s="15" t="s">
        <v>1736</v>
      </c>
      <c r="T5782" s="15">
        <v>100701</v>
      </c>
      <c r="U5782" s="15" t="s">
        <v>52</v>
      </c>
      <c r="V5782" s="15">
        <v>47030001</v>
      </c>
      <c r="W5782" s="15" t="s">
        <v>48</v>
      </c>
    </row>
    <row r="5783" spans="2:23" hidden="1" x14ac:dyDescent="0.25">
      <c r="B5783" s="14">
        <v>30005136</v>
      </c>
      <c r="C5783" s="14">
        <v>0</v>
      </c>
      <c r="D5783" s="15">
        <v>21030011</v>
      </c>
      <c r="E5783" s="16" t="s">
        <v>5264</v>
      </c>
      <c r="F5783" s="14">
        <v>1101</v>
      </c>
      <c r="G5783" s="17">
        <v>40269</v>
      </c>
      <c r="H5783" s="29">
        <v>189548</v>
      </c>
      <c r="I5783" s="29">
        <v>0</v>
      </c>
      <c r="J5783" s="29">
        <v>0</v>
      </c>
      <c r="K5783" s="29">
        <v>0</v>
      </c>
      <c r="L5783" s="29">
        <f t="shared" si="359"/>
        <v>189548</v>
      </c>
      <c r="M5783" s="29">
        <v>-86740</v>
      </c>
      <c r="N5783" s="29">
        <v>-6666</v>
      </c>
      <c r="O5783" s="29">
        <v>0</v>
      </c>
      <c r="P5783" s="29">
        <f t="shared" si="360"/>
        <v>-93406</v>
      </c>
      <c r="Q5783" s="29">
        <f t="shared" si="361"/>
        <v>102808</v>
      </c>
      <c r="R5783" s="29">
        <f t="shared" si="362"/>
        <v>96142</v>
      </c>
      <c r="S5783" s="15" t="s">
        <v>1736</v>
      </c>
      <c r="T5783" s="15">
        <v>101101</v>
      </c>
      <c r="U5783" s="15" t="s">
        <v>129</v>
      </c>
      <c r="V5783" s="15">
        <v>47030001</v>
      </c>
      <c r="W5783" s="15" t="s">
        <v>130</v>
      </c>
    </row>
    <row r="5784" spans="2:23" hidden="1" x14ac:dyDescent="0.25">
      <c r="B5784" s="14">
        <v>30005137</v>
      </c>
      <c r="C5784" s="14">
        <v>0</v>
      </c>
      <c r="D5784" s="15">
        <v>21030011</v>
      </c>
      <c r="E5784" s="16" t="s">
        <v>5265</v>
      </c>
      <c r="F5784" s="14">
        <v>1101</v>
      </c>
      <c r="G5784" s="17">
        <v>40269</v>
      </c>
      <c r="H5784" s="29">
        <v>194849</v>
      </c>
      <c r="I5784" s="29">
        <v>0</v>
      </c>
      <c r="J5784" s="29">
        <v>0</v>
      </c>
      <c r="K5784" s="29">
        <v>0</v>
      </c>
      <c r="L5784" s="29">
        <f t="shared" si="359"/>
        <v>194849</v>
      </c>
      <c r="M5784" s="29">
        <v>-89170</v>
      </c>
      <c r="N5784" s="29">
        <v>-6853</v>
      </c>
      <c r="O5784" s="29">
        <v>0</v>
      </c>
      <c r="P5784" s="29">
        <f t="shared" si="360"/>
        <v>-96023</v>
      </c>
      <c r="Q5784" s="29">
        <f t="shared" si="361"/>
        <v>105679</v>
      </c>
      <c r="R5784" s="29">
        <f t="shared" si="362"/>
        <v>98826</v>
      </c>
      <c r="S5784" s="15" t="s">
        <v>1736</v>
      </c>
      <c r="T5784" s="15">
        <v>101101</v>
      </c>
      <c r="U5784" s="15" t="s">
        <v>129</v>
      </c>
      <c r="V5784" s="15">
        <v>47030001</v>
      </c>
      <c r="W5784" s="15" t="s">
        <v>130</v>
      </c>
    </row>
    <row r="5785" spans="2:23" hidden="1" x14ac:dyDescent="0.25">
      <c r="B5785" s="14">
        <v>30005138</v>
      </c>
      <c r="C5785" s="14">
        <v>0</v>
      </c>
      <c r="D5785" s="15">
        <v>21030011</v>
      </c>
      <c r="E5785" s="16" t="s">
        <v>5266</v>
      </c>
      <c r="F5785" s="14">
        <v>1103</v>
      </c>
      <c r="G5785" s="17">
        <v>40269</v>
      </c>
      <c r="H5785" s="29">
        <v>199311</v>
      </c>
      <c r="I5785" s="29">
        <v>0</v>
      </c>
      <c r="J5785" s="29">
        <v>0</v>
      </c>
      <c r="K5785" s="29">
        <v>0</v>
      </c>
      <c r="L5785" s="29">
        <f t="shared" si="359"/>
        <v>199311</v>
      </c>
      <c r="M5785" s="29">
        <v>-91212</v>
      </c>
      <c r="N5785" s="29">
        <v>-7010</v>
      </c>
      <c r="O5785" s="29">
        <v>0</v>
      </c>
      <c r="P5785" s="29">
        <f t="shared" si="360"/>
        <v>-98222</v>
      </c>
      <c r="Q5785" s="29">
        <f t="shared" si="361"/>
        <v>108099</v>
      </c>
      <c r="R5785" s="29">
        <f t="shared" si="362"/>
        <v>101089</v>
      </c>
      <c r="S5785" s="15" t="s">
        <v>1736</v>
      </c>
      <c r="T5785" s="15">
        <v>101103</v>
      </c>
      <c r="U5785" s="15" t="s">
        <v>207</v>
      </c>
      <c r="V5785" s="15">
        <v>47030001</v>
      </c>
      <c r="W5785" s="15" t="s">
        <v>130</v>
      </c>
    </row>
    <row r="5786" spans="2:23" hidden="1" x14ac:dyDescent="0.25">
      <c r="B5786" s="14">
        <v>30005140</v>
      </c>
      <c r="C5786" s="14">
        <v>0</v>
      </c>
      <c r="D5786" s="15">
        <v>21030011</v>
      </c>
      <c r="E5786" s="16" t="s">
        <v>5267</v>
      </c>
      <c r="F5786" s="14">
        <v>1101</v>
      </c>
      <c r="G5786" s="17">
        <v>40269</v>
      </c>
      <c r="H5786" s="29">
        <v>209978</v>
      </c>
      <c r="I5786" s="29">
        <v>0</v>
      </c>
      <c r="J5786" s="29">
        <v>0</v>
      </c>
      <c r="K5786" s="29">
        <v>0</v>
      </c>
      <c r="L5786" s="29">
        <f t="shared" si="359"/>
        <v>209978</v>
      </c>
      <c r="M5786" s="29">
        <v>-96093</v>
      </c>
      <c r="N5786" s="29">
        <v>-7385</v>
      </c>
      <c r="O5786" s="29">
        <v>0</v>
      </c>
      <c r="P5786" s="29">
        <f t="shared" si="360"/>
        <v>-103478</v>
      </c>
      <c r="Q5786" s="29">
        <f t="shared" si="361"/>
        <v>113885</v>
      </c>
      <c r="R5786" s="29">
        <f t="shared" si="362"/>
        <v>106500</v>
      </c>
      <c r="S5786" s="15" t="s">
        <v>1736</v>
      </c>
      <c r="T5786" s="15">
        <v>101101</v>
      </c>
      <c r="U5786" s="15" t="s">
        <v>129</v>
      </c>
      <c r="V5786" s="15">
        <v>47030001</v>
      </c>
      <c r="W5786" s="15" t="s">
        <v>130</v>
      </c>
    </row>
    <row r="5787" spans="2:23" hidden="1" x14ac:dyDescent="0.25">
      <c r="B5787" s="14">
        <v>30005141</v>
      </c>
      <c r="C5787" s="14">
        <v>0</v>
      </c>
      <c r="D5787" s="15">
        <v>21030011</v>
      </c>
      <c r="E5787" s="16" t="s">
        <v>5268</v>
      </c>
      <c r="F5787" s="14">
        <v>1101</v>
      </c>
      <c r="G5787" s="17">
        <v>40269</v>
      </c>
      <c r="H5787" s="29">
        <v>211092</v>
      </c>
      <c r="I5787" s="29">
        <v>0</v>
      </c>
      <c r="J5787" s="29">
        <v>0</v>
      </c>
      <c r="K5787" s="29">
        <v>0</v>
      </c>
      <c r="L5787" s="29">
        <f t="shared" si="359"/>
        <v>211092</v>
      </c>
      <c r="M5787" s="29">
        <v>-96601</v>
      </c>
      <c r="N5787" s="29">
        <v>-7424</v>
      </c>
      <c r="O5787" s="29">
        <v>0</v>
      </c>
      <c r="P5787" s="29">
        <f t="shared" si="360"/>
        <v>-104025</v>
      </c>
      <c r="Q5787" s="29">
        <f t="shared" si="361"/>
        <v>114491</v>
      </c>
      <c r="R5787" s="29">
        <f t="shared" si="362"/>
        <v>107067</v>
      </c>
      <c r="S5787" s="15" t="s">
        <v>1736</v>
      </c>
      <c r="T5787" s="15">
        <v>101101</v>
      </c>
      <c r="U5787" s="15" t="s">
        <v>129</v>
      </c>
      <c r="V5787" s="15">
        <v>47030001</v>
      </c>
      <c r="W5787" s="15" t="s">
        <v>130</v>
      </c>
    </row>
    <row r="5788" spans="2:23" hidden="1" x14ac:dyDescent="0.25">
      <c r="B5788" s="14">
        <v>30005142</v>
      </c>
      <c r="C5788" s="14">
        <v>0</v>
      </c>
      <c r="D5788" s="15">
        <v>21030011</v>
      </c>
      <c r="E5788" s="16" t="s">
        <v>5269</v>
      </c>
      <c r="F5788" s="14">
        <v>1101</v>
      </c>
      <c r="G5788" s="17">
        <v>40269</v>
      </c>
      <c r="H5788" s="29">
        <v>243568</v>
      </c>
      <c r="I5788" s="29">
        <v>0</v>
      </c>
      <c r="J5788" s="29">
        <v>0</v>
      </c>
      <c r="K5788" s="29">
        <v>0</v>
      </c>
      <c r="L5788" s="29">
        <f t="shared" si="359"/>
        <v>243568</v>
      </c>
      <c r="M5788" s="29">
        <v>-111462</v>
      </c>
      <c r="N5788" s="29">
        <v>-8566</v>
      </c>
      <c r="O5788" s="29">
        <v>0</v>
      </c>
      <c r="P5788" s="29">
        <f t="shared" si="360"/>
        <v>-120028</v>
      </c>
      <c r="Q5788" s="29">
        <f t="shared" si="361"/>
        <v>132106</v>
      </c>
      <c r="R5788" s="29">
        <f t="shared" si="362"/>
        <v>123540</v>
      </c>
      <c r="S5788" s="15" t="s">
        <v>1736</v>
      </c>
      <c r="T5788" s="15">
        <v>101101</v>
      </c>
      <c r="U5788" s="15" t="s">
        <v>129</v>
      </c>
      <c r="V5788" s="15">
        <v>47030001</v>
      </c>
      <c r="W5788" s="15" t="s">
        <v>130</v>
      </c>
    </row>
    <row r="5789" spans="2:23" hidden="1" x14ac:dyDescent="0.25">
      <c r="B5789" s="14">
        <v>30005143</v>
      </c>
      <c r="C5789" s="14">
        <v>0</v>
      </c>
      <c r="D5789" s="15">
        <v>21030011</v>
      </c>
      <c r="E5789" s="16" t="s">
        <v>5270</v>
      </c>
      <c r="F5789" s="14">
        <v>1101</v>
      </c>
      <c r="G5789" s="17">
        <v>40269</v>
      </c>
      <c r="H5789" s="29">
        <v>248600</v>
      </c>
      <c r="I5789" s="29">
        <v>0</v>
      </c>
      <c r="J5789" s="29">
        <v>0</v>
      </c>
      <c r="K5789" s="29">
        <v>0</v>
      </c>
      <c r="L5789" s="29">
        <f t="shared" si="359"/>
        <v>248600</v>
      </c>
      <c r="M5789" s="29">
        <v>-113765</v>
      </c>
      <c r="N5789" s="29">
        <v>-8743</v>
      </c>
      <c r="O5789" s="29">
        <v>0</v>
      </c>
      <c r="P5789" s="29">
        <f t="shared" si="360"/>
        <v>-122508</v>
      </c>
      <c r="Q5789" s="29">
        <f t="shared" si="361"/>
        <v>134835</v>
      </c>
      <c r="R5789" s="29">
        <f t="shared" si="362"/>
        <v>126092</v>
      </c>
      <c r="S5789" s="15" t="s">
        <v>1736</v>
      </c>
      <c r="T5789" s="15">
        <v>101101</v>
      </c>
      <c r="U5789" s="15" t="s">
        <v>129</v>
      </c>
      <c r="V5789" s="15">
        <v>47030001</v>
      </c>
      <c r="W5789" s="15" t="s">
        <v>130</v>
      </c>
    </row>
    <row r="5790" spans="2:23" hidden="1" x14ac:dyDescent="0.25">
      <c r="B5790" s="14">
        <v>30005144</v>
      </c>
      <c r="C5790" s="14">
        <v>0</v>
      </c>
      <c r="D5790" s="15">
        <v>21030011</v>
      </c>
      <c r="E5790" s="16" t="s">
        <v>5271</v>
      </c>
      <c r="F5790" s="14">
        <v>1101</v>
      </c>
      <c r="G5790" s="17">
        <v>40269</v>
      </c>
      <c r="H5790" s="29">
        <v>249120</v>
      </c>
      <c r="I5790" s="29">
        <v>0</v>
      </c>
      <c r="J5790" s="29">
        <v>0</v>
      </c>
      <c r="K5790" s="29">
        <v>0</v>
      </c>
      <c r="L5790" s="29">
        <f t="shared" si="359"/>
        <v>249120</v>
      </c>
      <c r="M5790" s="29">
        <v>-114003</v>
      </c>
      <c r="N5790" s="29">
        <v>-8761</v>
      </c>
      <c r="O5790" s="29">
        <v>0</v>
      </c>
      <c r="P5790" s="29">
        <f t="shared" si="360"/>
        <v>-122764</v>
      </c>
      <c r="Q5790" s="29">
        <f t="shared" si="361"/>
        <v>135117</v>
      </c>
      <c r="R5790" s="29">
        <f t="shared" si="362"/>
        <v>126356</v>
      </c>
      <c r="S5790" s="15" t="s">
        <v>1736</v>
      </c>
      <c r="T5790" s="15">
        <v>101101</v>
      </c>
      <c r="U5790" s="15" t="s">
        <v>129</v>
      </c>
      <c r="V5790" s="15">
        <v>47030001</v>
      </c>
      <c r="W5790" s="15" t="s">
        <v>130</v>
      </c>
    </row>
    <row r="5791" spans="2:23" hidden="1" x14ac:dyDescent="0.25">
      <c r="B5791" s="14">
        <v>30005145</v>
      </c>
      <c r="C5791" s="14">
        <v>0</v>
      </c>
      <c r="D5791" s="15">
        <v>21030011</v>
      </c>
      <c r="E5791" s="16" t="s">
        <v>5272</v>
      </c>
      <c r="F5791" s="14">
        <v>1101</v>
      </c>
      <c r="G5791" s="17">
        <v>40269</v>
      </c>
      <c r="H5791" s="29">
        <v>260669</v>
      </c>
      <c r="I5791" s="29">
        <v>0</v>
      </c>
      <c r="J5791" s="29">
        <v>0</v>
      </c>
      <c r="K5791" s="29">
        <v>0</v>
      </c>
      <c r="L5791" s="29">
        <f t="shared" si="359"/>
        <v>260669</v>
      </c>
      <c r="M5791" s="29">
        <v>-119291</v>
      </c>
      <c r="N5791" s="29">
        <v>-9167</v>
      </c>
      <c r="O5791" s="29">
        <v>0</v>
      </c>
      <c r="P5791" s="29">
        <f t="shared" si="360"/>
        <v>-128458</v>
      </c>
      <c r="Q5791" s="29">
        <f t="shared" si="361"/>
        <v>141378</v>
      </c>
      <c r="R5791" s="29">
        <f t="shared" si="362"/>
        <v>132211</v>
      </c>
      <c r="S5791" s="15" t="s">
        <v>1736</v>
      </c>
      <c r="T5791" s="15">
        <v>101101</v>
      </c>
      <c r="U5791" s="15" t="s">
        <v>129</v>
      </c>
      <c r="V5791" s="15">
        <v>47030001</v>
      </c>
      <c r="W5791" s="15" t="s">
        <v>130</v>
      </c>
    </row>
    <row r="5792" spans="2:23" hidden="1" x14ac:dyDescent="0.25">
      <c r="B5792" s="14">
        <v>30005146</v>
      </c>
      <c r="C5792" s="14">
        <v>0</v>
      </c>
      <c r="D5792" s="15">
        <v>21030011</v>
      </c>
      <c r="E5792" s="16" t="s">
        <v>5273</v>
      </c>
      <c r="F5792" s="14">
        <v>1101</v>
      </c>
      <c r="G5792" s="17">
        <v>40269</v>
      </c>
      <c r="H5792" s="29">
        <v>263010</v>
      </c>
      <c r="I5792" s="29">
        <v>0</v>
      </c>
      <c r="J5792" s="29">
        <v>0</v>
      </c>
      <c r="K5792" s="29">
        <v>0</v>
      </c>
      <c r="L5792" s="29">
        <f t="shared" si="359"/>
        <v>263010</v>
      </c>
      <c r="M5792" s="29">
        <v>-120361</v>
      </c>
      <c r="N5792" s="29">
        <v>-9250</v>
      </c>
      <c r="O5792" s="29">
        <v>0</v>
      </c>
      <c r="P5792" s="29">
        <f t="shared" si="360"/>
        <v>-129611</v>
      </c>
      <c r="Q5792" s="29">
        <f t="shared" si="361"/>
        <v>142649</v>
      </c>
      <c r="R5792" s="29">
        <f t="shared" si="362"/>
        <v>133399</v>
      </c>
      <c r="S5792" s="15" t="s">
        <v>1736</v>
      </c>
      <c r="T5792" s="15">
        <v>101101</v>
      </c>
      <c r="U5792" s="15" t="s">
        <v>129</v>
      </c>
      <c r="V5792" s="15">
        <v>47030001</v>
      </c>
      <c r="W5792" s="15" t="s">
        <v>130</v>
      </c>
    </row>
    <row r="5793" spans="2:23" hidden="1" x14ac:dyDescent="0.25">
      <c r="B5793" s="14">
        <v>30005147</v>
      </c>
      <c r="C5793" s="14">
        <v>0</v>
      </c>
      <c r="D5793" s="15">
        <v>21030011</v>
      </c>
      <c r="E5793" s="16" t="s">
        <v>5274</v>
      </c>
      <c r="F5793" s="14">
        <v>1012</v>
      </c>
      <c r="G5793" s="17">
        <v>40971</v>
      </c>
      <c r="H5793" s="29">
        <v>275112</v>
      </c>
      <c r="I5793" s="29">
        <v>0</v>
      </c>
      <c r="J5793" s="29">
        <v>0</v>
      </c>
      <c r="K5793" s="29">
        <v>0</v>
      </c>
      <c r="L5793" s="29">
        <f t="shared" si="359"/>
        <v>275112</v>
      </c>
      <c r="M5793" s="29">
        <v>-100822</v>
      </c>
      <c r="N5793" s="29">
        <v>-10084</v>
      </c>
      <c r="O5793" s="29">
        <v>0</v>
      </c>
      <c r="P5793" s="29">
        <f t="shared" si="360"/>
        <v>-110906</v>
      </c>
      <c r="Q5793" s="29">
        <f t="shared" si="361"/>
        <v>174290</v>
      </c>
      <c r="R5793" s="29">
        <f t="shared" si="362"/>
        <v>164206</v>
      </c>
      <c r="S5793" s="15" t="s">
        <v>1736</v>
      </c>
      <c r="T5793" s="15">
        <v>100202</v>
      </c>
      <c r="U5793" s="15" t="s">
        <v>70</v>
      </c>
      <c r="V5793" s="15">
        <v>47030001</v>
      </c>
      <c r="W5793" s="15" t="s">
        <v>71</v>
      </c>
    </row>
    <row r="5794" spans="2:23" hidden="1" x14ac:dyDescent="0.25">
      <c r="B5794" s="14">
        <v>30005149</v>
      </c>
      <c r="C5794" s="14">
        <v>0</v>
      </c>
      <c r="D5794" s="15">
        <v>21030011</v>
      </c>
      <c r="E5794" s="16" t="s">
        <v>5275</v>
      </c>
      <c r="F5794" s="14">
        <v>1103</v>
      </c>
      <c r="G5794" s="17">
        <v>40269</v>
      </c>
      <c r="H5794" s="29">
        <v>278093</v>
      </c>
      <c r="I5794" s="29">
        <v>0</v>
      </c>
      <c r="J5794" s="29">
        <v>0</v>
      </c>
      <c r="K5794" s="29">
        <v>0</v>
      </c>
      <c r="L5794" s="29">
        <f t="shared" si="359"/>
        <v>278093</v>
      </c>
      <c r="M5794" s="29">
        <v>-127262</v>
      </c>
      <c r="N5794" s="29">
        <v>-9780</v>
      </c>
      <c r="O5794" s="29">
        <v>0</v>
      </c>
      <c r="P5794" s="29">
        <f t="shared" si="360"/>
        <v>-137042</v>
      </c>
      <c r="Q5794" s="29">
        <f t="shared" si="361"/>
        <v>150831</v>
      </c>
      <c r="R5794" s="29">
        <f t="shared" si="362"/>
        <v>141051</v>
      </c>
      <c r="S5794" s="15" t="s">
        <v>1736</v>
      </c>
      <c r="T5794" s="15">
        <v>101103</v>
      </c>
      <c r="U5794" s="15" t="s">
        <v>207</v>
      </c>
      <c r="V5794" s="15">
        <v>47030001</v>
      </c>
      <c r="W5794" s="15" t="s">
        <v>130</v>
      </c>
    </row>
    <row r="5795" spans="2:23" hidden="1" x14ac:dyDescent="0.25">
      <c r="B5795" s="14">
        <v>30005150</v>
      </c>
      <c r="C5795" s="14">
        <v>0</v>
      </c>
      <c r="D5795" s="15">
        <v>21030011</v>
      </c>
      <c r="E5795" s="16" t="s">
        <v>5276</v>
      </c>
      <c r="F5795" s="14">
        <v>1101</v>
      </c>
      <c r="G5795" s="17">
        <v>40269</v>
      </c>
      <c r="H5795" s="29">
        <v>278887</v>
      </c>
      <c r="I5795" s="29">
        <v>0</v>
      </c>
      <c r="J5795" s="29">
        <v>0</v>
      </c>
      <c r="K5795" s="29">
        <v>0</v>
      </c>
      <c r="L5795" s="29">
        <f t="shared" si="359"/>
        <v>278887</v>
      </c>
      <c r="M5795" s="29">
        <v>-127624</v>
      </c>
      <c r="N5795" s="29">
        <v>-9808</v>
      </c>
      <c r="O5795" s="29">
        <v>0</v>
      </c>
      <c r="P5795" s="29">
        <f t="shared" si="360"/>
        <v>-137432</v>
      </c>
      <c r="Q5795" s="29">
        <f t="shared" si="361"/>
        <v>151263</v>
      </c>
      <c r="R5795" s="29">
        <f t="shared" si="362"/>
        <v>141455</v>
      </c>
      <c r="S5795" s="15" t="s">
        <v>1736</v>
      </c>
      <c r="T5795" s="15">
        <v>101101</v>
      </c>
      <c r="U5795" s="15" t="s">
        <v>129</v>
      </c>
      <c r="V5795" s="15">
        <v>47030001</v>
      </c>
      <c r="W5795" s="15" t="s">
        <v>130</v>
      </c>
    </row>
    <row r="5796" spans="2:23" hidden="1" x14ac:dyDescent="0.25">
      <c r="B5796" s="14">
        <v>30005151</v>
      </c>
      <c r="C5796" s="14">
        <v>0</v>
      </c>
      <c r="D5796" s="15">
        <v>21030011</v>
      </c>
      <c r="E5796" s="16" t="s">
        <v>5277</v>
      </c>
      <c r="F5796" s="14">
        <v>1101</v>
      </c>
      <c r="G5796" s="17">
        <v>40269</v>
      </c>
      <c r="H5796" s="29">
        <v>286178</v>
      </c>
      <c r="I5796" s="29">
        <v>0</v>
      </c>
      <c r="J5796" s="29">
        <v>0</v>
      </c>
      <c r="K5796" s="29">
        <v>0</v>
      </c>
      <c r="L5796" s="29">
        <f t="shared" si="359"/>
        <v>286178</v>
      </c>
      <c r="M5796" s="29">
        <v>-130965</v>
      </c>
      <c r="N5796" s="29">
        <v>-10065</v>
      </c>
      <c r="O5796" s="29">
        <v>0</v>
      </c>
      <c r="P5796" s="29">
        <f t="shared" si="360"/>
        <v>-141030</v>
      </c>
      <c r="Q5796" s="29">
        <f t="shared" si="361"/>
        <v>155213</v>
      </c>
      <c r="R5796" s="29">
        <f t="shared" si="362"/>
        <v>145148</v>
      </c>
      <c r="S5796" s="15" t="s">
        <v>1736</v>
      </c>
      <c r="T5796" s="15">
        <v>101101</v>
      </c>
      <c r="U5796" s="15" t="s">
        <v>129</v>
      </c>
      <c r="V5796" s="15">
        <v>47030001</v>
      </c>
      <c r="W5796" s="15" t="s">
        <v>130</v>
      </c>
    </row>
    <row r="5797" spans="2:23" hidden="1" x14ac:dyDescent="0.25">
      <c r="B5797" s="14">
        <v>30005152</v>
      </c>
      <c r="C5797" s="14">
        <v>0</v>
      </c>
      <c r="D5797" s="15">
        <v>21030011</v>
      </c>
      <c r="E5797" s="16" t="s">
        <v>5278</v>
      </c>
      <c r="F5797" s="14">
        <v>1201</v>
      </c>
      <c r="G5797" s="17">
        <v>40688</v>
      </c>
      <c r="H5797" s="29">
        <v>300992</v>
      </c>
      <c r="I5797" s="29">
        <v>0</v>
      </c>
      <c r="J5797" s="29">
        <v>0</v>
      </c>
      <c r="K5797" s="29">
        <v>0</v>
      </c>
      <c r="L5797" s="29">
        <f t="shared" si="359"/>
        <v>300992</v>
      </c>
      <c r="M5797" s="29">
        <v>-121428</v>
      </c>
      <c r="N5797" s="29">
        <v>-10863</v>
      </c>
      <c r="O5797" s="29">
        <v>0</v>
      </c>
      <c r="P5797" s="29">
        <f t="shared" si="360"/>
        <v>-132291</v>
      </c>
      <c r="Q5797" s="29">
        <f t="shared" si="361"/>
        <v>179564</v>
      </c>
      <c r="R5797" s="29">
        <f t="shared" si="362"/>
        <v>168701</v>
      </c>
      <c r="S5797" s="15" t="s">
        <v>1736</v>
      </c>
      <c r="T5797" s="15">
        <v>101201</v>
      </c>
      <c r="U5797" s="15" t="s">
        <v>144</v>
      </c>
      <c r="V5797" s="15">
        <v>47030001</v>
      </c>
      <c r="W5797" s="15" t="s">
        <v>145</v>
      </c>
    </row>
    <row r="5798" spans="2:23" hidden="1" x14ac:dyDescent="0.25">
      <c r="B5798" s="14">
        <v>30005153</v>
      </c>
      <c r="C5798" s="14">
        <v>0</v>
      </c>
      <c r="D5798" s="15">
        <v>21030011</v>
      </c>
      <c r="E5798" s="16" t="s">
        <v>5279</v>
      </c>
      <c r="F5798" s="14">
        <v>1101</v>
      </c>
      <c r="G5798" s="17">
        <v>40269</v>
      </c>
      <c r="H5798" s="29">
        <v>314285</v>
      </c>
      <c r="I5798" s="29">
        <v>0</v>
      </c>
      <c r="J5798" s="29">
        <v>0</v>
      </c>
      <c r="K5798" s="29">
        <v>0</v>
      </c>
      <c r="L5798" s="29">
        <f t="shared" si="359"/>
        <v>314285</v>
      </c>
      <c r="M5798" s="29">
        <v>-143824</v>
      </c>
      <c r="N5798" s="29">
        <v>-11053</v>
      </c>
      <c r="O5798" s="29">
        <v>0</v>
      </c>
      <c r="P5798" s="29">
        <f t="shared" si="360"/>
        <v>-154877</v>
      </c>
      <c r="Q5798" s="29">
        <f t="shared" si="361"/>
        <v>170461</v>
      </c>
      <c r="R5798" s="29">
        <f t="shared" si="362"/>
        <v>159408</v>
      </c>
      <c r="S5798" s="15" t="s">
        <v>1736</v>
      </c>
      <c r="T5798" s="15">
        <v>101101</v>
      </c>
      <c r="U5798" s="15" t="s">
        <v>129</v>
      </c>
      <c r="V5798" s="15">
        <v>47030001</v>
      </c>
      <c r="W5798" s="15" t="s">
        <v>130</v>
      </c>
    </row>
    <row r="5799" spans="2:23" hidden="1" x14ac:dyDescent="0.25">
      <c r="B5799" s="14">
        <v>30005154</v>
      </c>
      <c r="C5799" s="14">
        <v>0</v>
      </c>
      <c r="D5799" s="15">
        <v>21030011</v>
      </c>
      <c r="E5799" s="16" t="s">
        <v>5280</v>
      </c>
      <c r="F5799" s="14">
        <v>1101</v>
      </c>
      <c r="G5799" s="17">
        <v>40269</v>
      </c>
      <c r="H5799" s="29">
        <v>315637</v>
      </c>
      <c r="I5799" s="29">
        <v>0</v>
      </c>
      <c r="J5799" s="29">
        <v>0</v>
      </c>
      <c r="K5799" s="29">
        <v>0</v>
      </c>
      <c r="L5799" s="29">
        <f t="shared" si="359"/>
        <v>315637</v>
      </c>
      <c r="M5799" s="29">
        <v>-144446</v>
      </c>
      <c r="N5799" s="29">
        <v>-11101</v>
      </c>
      <c r="O5799" s="29">
        <v>0</v>
      </c>
      <c r="P5799" s="29">
        <f t="shared" si="360"/>
        <v>-155547</v>
      </c>
      <c r="Q5799" s="29">
        <f t="shared" si="361"/>
        <v>171191</v>
      </c>
      <c r="R5799" s="29">
        <f t="shared" si="362"/>
        <v>160090</v>
      </c>
      <c r="S5799" s="15" t="s">
        <v>1736</v>
      </c>
      <c r="T5799" s="15">
        <v>101101</v>
      </c>
      <c r="U5799" s="15" t="s">
        <v>129</v>
      </c>
      <c r="V5799" s="15">
        <v>47030001</v>
      </c>
      <c r="W5799" s="15" t="s">
        <v>130</v>
      </c>
    </row>
    <row r="5800" spans="2:23" hidden="1" x14ac:dyDescent="0.25">
      <c r="B5800" s="14">
        <v>30005155</v>
      </c>
      <c r="C5800" s="14">
        <v>0</v>
      </c>
      <c r="D5800" s="15">
        <v>21030011</v>
      </c>
      <c r="E5800" s="16" t="s">
        <v>5281</v>
      </c>
      <c r="F5800" s="14">
        <v>1101</v>
      </c>
      <c r="G5800" s="17">
        <v>40269</v>
      </c>
      <c r="H5800" s="29">
        <v>320668</v>
      </c>
      <c r="I5800" s="29">
        <v>0</v>
      </c>
      <c r="J5800" s="29">
        <v>0</v>
      </c>
      <c r="K5800" s="29">
        <v>0</v>
      </c>
      <c r="L5800" s="29">
        <f t="shared" si="359"/>
        <v>320668</v>
      </c>
      <c r="M5800" s="29">
        <v>-146748</v>
      </c>
      <c r="N5800" s="29">
        <v>-11278</v>
      </c>
      <c r="O5800" s="29">
        <v>0</v>
      </c>
      <c r="P5800" s="29">
        <f t="shared" si="360"/>
        <v>-158026</v>
      </c>
      <c r="Q5800" s="29">
        <f t="shared" si="361"/>
        <v>173920</v>
      </c>
      <c r="R5800" s="29">
        <f t="shared" si="362"/>
        <v>162642</v>
      </c>
      <c r="S5800" s="15" t="s">
        <v>1736</v>
      </c>
      <c r="T5800" s="15">
        <v>101101</v>
      </c>
      <c r="U5800" s="15" t="s">
        <v>129</v>
      </c>
      <c r="V5800" s="15">
        <v>47030001</v>
      </c>
      <c r="W5800" s="15" t="s">
        <v>130</v>
      </c>
    </row>
    <row r="5801" spans="2:23" hidden="1" x14ac:dyDescent="0.25">
      <c r="B5801" s="14">
        <v>30005156</v>
      </c>
      <c r="C5801" s="14">
        <v>0</v>
      </c>
      <c r="D5801" s="15">
        <v>21030011</v>
      </c>
      <c r="E5801" s="16" t="s">
        <v>5282</v>
      </c>
      <c r="F5801" s="14">
        <v>1101</v>
      </c>
      <c r="G5801" s="17">
        <v>40269</v>
      </c>
      <c r="H5801" s="29">
        <v>347607</v>
      </c>
      <c r="I5801" s="29">
        <v>0</v>
      </c>
      <c r="J5801" s="29">
        <v>0</v>
      </c>
      <c r="K5801" s="29">
        <v>0</v>
      </c>
      <c r="L5801" s="29">
        <f t="shared" si="359"/>
        <v>347607</v>
      </c>
      <c r="M5801" s="29">
        <v>-159073</v>
      </c>
      <c r="N5801" s="29">
        <v>-12225</v>
      </c>
      <c r="O5801" s="29">
        <v>0</v>
      </c>
      <c r="P5801" s="29">
        <f t="shared" si="360"/>
        <v>-171298</v>
      </c>
      <c r="Q5801" s="29">
        <f t="shared" si="361"/>
        <v>188534</v>
      </c>
      <c r="R5801" s="29">
        <f t="shared" si="362"/>
        <v>176309</v>
      </c>
      <c r="S5801" s="15" t="s">
        <v>1736</v>
      </c>
      <c r="T5801" s="15">
        <v>101101</v>
      </c>
      <c r="U5801" s="15" t="s">
        <v>129</v>
      </c>
      <c r="V5801" s="15">
        <v>47030001</v>
      </c>
      <c r="W5801" s="15" t="s">
        <v>130</v>
      </c>
    </row>
    <row r="5802" spans="2:23" hidden="1" x14ac:dyDescent="0.25">
      <c r="B5802" s="14">
        <v>30005157</v>
      </c>
      <c r="C5802" s="14">
        <v>0</v>
      </c>
      <c r="D5802" s="15">
        <v>21030011</v>
      </c>
      <c r="E5802" s="16" t="s">
        <v>5283</v>
      </c>
      <c r="F5802" s="14">
        <v>1101</v>
      </c>
      <c r="G5802" s="17">
        <v>40269</v>
      </c>
      <c r="H5802" s="29">
        <v>381674</v>
      </c>
      <c r="I5802" s="29">
        <v>0</v>
      </c>
      <c r="J5802" s="29">
        <v>0</v>
      </c>
      <c r="K5802" s="29">
        <v>0</v>
      </c>
      <c r="L5802" s="29">
        <f t="shared" si="359"/>
        <v>381674</v>
      </c>
      <c r="M5802" s="29">
        <v>-174662</v>
      </c>
      <c r="N5802" s="29">
        <v>-13423</v>
      </c>
      <c r="O5802" s="29">
        <v>0</v>
      </c>
      <c r="P5802" s="29">
        <f t="shared" si="360"/>
        <v>-188085</v>
      </c>
      <c r="Q5802" s="29">
        <f t="shared" si="361"/>
        <v>207012</v>
      </c>
      <c r="R5802" s="29">
        <f t="shared" si="362"/>
        <v>193589</v>
      </c>
      <c r="S5802" s="15" t="s">
        <v>1736</v>
      </c>
      <c r="T5802" s="15">
        <v>101101</v>
      </c>
      <c r="U5802" s="15" t="s">
        <v>129</v>
      </c>
      <c r="V5802" s="15">
        <v>47030001</v>
      </c>
      <c r="W5802" s="15" t="s">
        <v>130</v>
      </c>
    </row>
    <row r="5803" spans="2:23" hidden="1" x14ac:dyDescent="0.25">
      <c r="B5803" s="14">
        <v>30005158</v>
      </c>
      <c r="C5803" s="14">
        <v>0</v>
      </c>
      <c r="D5803" s="15">
        <v>21030011</v>
      </c>
      <c r="E5803" s="16" t="s">
        <v>5284</v>
      </c>
      <c r="F5803" s="14">
        <v>1101</v>
      </c>
      <c r="G5803" s="17">
        <v>40269</v>
      </c>
      <c r="H5803" s="29">
        <v>412178</v>
      </c>
      <c r="I5803" s="29">
        <v>0</v>
      </c>
      <c r="J5803" s="29">
        <v>0</v>
      </c>
      <c r="K5803" s="29">
        <v>0</v>
      </c>
      <c r="L5803" s="29">
        <f t="shared" si="359"/>
        <v>412178</v>
      </c>
      <c r="M5803" s="29">
        <v>-188623</v>
      </c>
      <c r="N5803" s="29">
        <v>-14496</v>
      </c>
      <c r="O5803" s="29">
        <v>0</v>
      </c>
      <c r="P5803" s="29">
        <f t="shared" si="360"/>
        <v>-203119</v>
      </c>
      <c r="Q5803" s="29">
        <f t="shared" si="361"/>
        <v>223555</v>
      </c>
      <c r="R5803" s="29">
        <f t="shared" si="362"/>
        <v>209059</v>
      </c>
      <c r="S5803" s="15" t="s">
        <v>1736</v>
      </c>
      <c r="T5803" s="15">
        <v>101101</v>
      </c>
      <c r="U5803" s="15" t="s">
        <v>129</v>
      </c>
      <c r="V5803" s="15">
        <v>47030001</v>
      </c>
      <c r="W5803" s="15" t="s">
        <v>130</v>
      </c>
    </row>
    <row r="5804" spans="2:23" hidden="1" x14ac:dyDescent="0.25">
      <c r="B5804" s="14">
        <v>30005159</v>
      </c>
      <c r="C5804" s="14">
        <v>0</v>
      </c>
      <c r="D5804" s="15">
        <v>21030011</v>
      </c>
      <c r="E5804" s="16" t="s">
        <v>5285</v>
      </c>
      <c r="F5804" s="14">
        <v>1101</v>
      </c>
      <c r="G5804" s="17">
        <v>40269</v>
      </c>
      <c r="H5804" s="29">
        <v>422352</v>
      </c>
      <c r="I5804" s="29">
        <v>0</v>
      </c>
      <c r="J5804" s="29">
        <v>0</v>
      </c>
      <c r="K5804" s="29">
        <v>0</v>
      </c>
      <c r="L5804" s="29">
        <f t="shared" si="359"/>
        <v>422352</v>
      </c>
      <c r="M5804" s="29">
        <v>-193281</v>
      </c>
      <c r="N5804" s="29">
        <v>-14854</v>
      </c>
      <c r="O5804" s="29">
        <v>0</v>
      </c>
      <c r="P5804" s="29">
        <f t="shared" si="360"/>
        <v>-208135</v>
      </c>
      <c r="Q5804" s="29">
        <f t="shared" si="361"/>
        <v>229071</v>
      </c>
      <c r="R5804" s="29">
        <f t="shared" si="362"/>
        <v>214217</v>
      </c>
      <c r="S5804" s="15" t="s">
        <v>1736</v>
      </c>
      <c r="T5804" s="15">
        <v>101101</v>
      </c>
      <c r="U5804" s="15" t="s">
        <v>129</v>
      </c>
      <c r="V5804" s="15">
        <v>47030001</v>
      </c>
      <c r="W5804" s="15" t="s">
        <v>130</v>
      </c>
    </row>
    <row r="5805" spans="2:23" hidden="1" x14ac:dyDescent="0.25">
      <c r="B5805" s="14">
        <v>30005160</v>
      </c>
      <c r="C5805" s="14">
        <v>0</v>
      </c>
      <c r="D5805" s="15">
        <v>21030011</v>
      </c>
      <c r="E5805" s="16" t="s">
        <v>5286</v>
      </c>
      <c r="F5805" s="14">
        <v>1101</v>
      </c>
      <c r="G5805" s="17">
        <v>40269</v>
      </c>
      <c r="H5805" s="29">
        <v>423701</v>
      </c>
      <c r="I5805" s="29">
        <v>0</v>
      </c>
      <c r="J5805" s="29">
        <v>0</v>
      </c>
      <c r="K5805" s="29">
        <v>0</v>
      </c>
      <c r="L5805" s="29">
        <f t="shared" si="359"/>
        <v>423701</v>
      </c>
      <c r="M5805" s="29">
        <v>-193895</v>
      </c>
      <c r="N5805" s="29">
        <v>-14901</v>
      </c>
      <c r="O5805" s="29">
        <v>0</v>
      </c>
      <c r="P5805" s="29">
        <f t="shared" si="360"/>
        <v>-208796</v>
      </c>
      <c r="Q5805" s="29">
        <f t="shared" si="361"/>
        <v>229806</v>
      </c>
      <c r="R5805" s="29">
        <f t="shared" si="362"/>
        <v>214905</v>
      </c>
      <c r="S5805" s="15" t="s">
        <v>1736</v>
      </c>
      <c r="T5805" s="15">
        <v>101101</v>
      </c>
      <c r="U5805" s="15" t="s">
        <v>129</v>
      </c>
      <c r="V5805" s="15">
        <v>47030001</v>
      </c>
      <c r="W5805" s="15" t="s">
        <v>130</v>
      </c>
    </row>
    <row r="5806" spans="2:23" hidden="1" x14ac:dyDescent="0.25">
      <c r="B5806" s="14">
        <v>30005162</v>
      </c>
      <c r="C5806" s="14">
        <v>0</v>
      </c>
      <c r="D5806" s="15">
        <v>21030011</v>
      </c>
      <c r="E5806" s="16" t="s">
        <v>5287</v>
      </c>
      <c r="F5806" s="14">
        <v>1101</v>
      </c>
      <c r="G5806" s="17">
        <v>40269</v>
      </c>
      <c r="H5806" s="29">
        <v>452711</v>
      </c>
      <c r="I5806" s="29">
        <v>0</v>
      </c>
      <c r="J5806" s="29">
        <v>0</v>
      </c>
      <c r="K5806" s="29">
        <v>0</v>
      </c>
      <c r="L5806" s="29">
        <f t="shared" si="359"/>
        <v>452711</v>
      </c>
      <c r="M5806" s="29">
        <v>-207175</v>
      </c>
      <c r="N5806" s="29">
        <v>-15921</v>
      </c>
      <c r="O5806" s="29">
        <v>0</v>
      </c>
      <c r="P5806" s="29">
        <f t="shared" si="360"/>
        <v>-223096</v>
      </c>
      <c r="Q5806" s="29">
        <f t="shared" si="361"/>
        <v>245536</v>
      </c>
      <c r="R5806" s="29">
        <f t="shared" si="362"/>
        <v>229615</v>
      </c>
      <c r="S5806" s="15" t="s">
        <v>1736</v>
      </c>
      <c r="T5806" s="15">
        <v>101101</v>
      </c>
      <c r="U5806" s="15" t="s">
        <v>129</v>
      </c>
      <c r="V5806" s="15">
        <v>47030001</v>
      </c>
      <c r="W5806" s="15" t="s">
        <v>130</v>
      </c>
    </row>
    <row r="5807" spans="2:23" hidden="1" x14ac:dyDescent="0.25">
      <c r="B5807" s="14">
        <v>30005163</v>
      </c>
      <c r="C5807" s="14">
        <v>0</v>
      </c>
      <c r="D5807" s="15">
        <v>21030011</v>
      </c>
      <c r="E5807" s="16" t="s">
        <v>5288</v>
      </c>
      <c r="F5807" s="14">
        <v>1081</v>
      </c>
      <c r="G5807" s="17">
        <v>40451</v>
      </c>
      <c r="H5807" s="29">
        <v>454825</v>
      </c>
      <c r="I5807" s="29">
        <v>0</v>
      </c>
      <c r="J5807" s="29">
        <v>0</v>
      </c>
      <c r="K5807" s="29">
        <v>0</v>
      </c>
      <c r="L5807" s="29">
        <f t="shared" si="359"/>
        <v>454825</v>
      </c>
      <c r="M5807" s="29">
        <v>-197460</v>
      </c>
      <c r="N5807" s="29">
        <v>-16182</v>
      </c>
      <c r="O5807" s="29">
        <v>0</v>
      </c>
      <c r="P5807" s="29">
        <f t="shared" si="360"/>
        <v>-213642</v>
      </c>
      <c r="Q5807" s="29">
        <f t="shared" si="361"/>
        <v>257365</v>
      </c>
      <c r="R5807" s="29">
        <f t="shared" si="362"/>
        <v>241183</v>
      </c>
      <c r="S5807" s="15" t="s">
        <v>1736</v>
      </c>
      <c r="T5807" s="15">
        <v>101001</v>
      </c>
      <c r="U5807" s="15" t="s">
        <v>37</v>
      </c>
      <c r="V5807" s="15">
        <v>47030001</v>
      </c>
      <c r="W5807" s="15" t="s">
        <v>38</v>
      </c>
    </row>
    <row r="5808" spans="2:23" hidden="1" x14ac:dyDescent="0.25">
      <c r="B5808" s="14">
        <v>30005164</v>
      </c>
      <c r="C5808" s="14">
        <v>0</v>
      </c>
      <c r="D5808" s="15">
        <v>21030011</v>
      </c>
      <c r="E5808" s="16" t="s">
        <v>5289</v>
      </c>
      <c r="F5808" s="14">
        <v>1101</v>
      </c>
      <c r="G5808" s="17">
        <v>40269</v>
      </c>
      <c r="H5808" s="29">
        <v>462686</v>
      </c>
      <c r="I5808" s="29">
        <v>0</v>
      </c>
      <c r="J5808" s="29">
        <v>0</v>
      </c>
      <c r="K5808" s="29">
        <v>0</v>
      </c>
      <c r="L5808" s="29">
        <f t="shared" si="359"/>
        <v>462686</v>
      </c>
      <c r="M5808" s="29">
        <v>-211737</v>
      </c>
      <c r="N5808" s="29">
        <v>-16272</v>
      </c>
      <c r="O5808" s="29">
        <v>0</v>
      </c>
      <c r="P5808" s="29">
        <f t="shared" si="360"/>
        <v>-228009</v>
      </c>
      <c r="Q5808" s="29">
        <f t="shared" si="361"/>
        <v>250949</v>
      </c>
      <c r="R5808" s="29">
        <f t="shared" si="362"/>
        <v>234677</v>
      </c>
      <c r="S5808" s="15" t="s">
        <v>1736</v>
      </c>
      <c r="T5808" s="15">
        <v>101101</v>
      </c>
      <c r="U5808" s="15" t="s">
        <v>129</v>
      </c>
      <c r="V5808" s="15">
        <v>47030001</v>
      </c>
      <c r="W5808" s="15" t="s">
        <v>130</v>
      </c>
    </row>
    <row r="5809" spans="2:23" hidden="1" x14ac:dyDescent="0.25">
      <c r="B5809" s="14">
        <v>30005165</v>
      </c>
      <c r="C5809" s="14">
        <v>0</v>
      </c>
      <c r="D5809" s="15">
        <v>21030011</v>
      </c>
      <c r="E5809" s="16" t="s">
        <v>5290</v>
      </c>
      <c r="F5809" s="14">
        <v>1103</v>
      </c>
      <c r="G5809" s="17">
        <v>40269</v>
      </c>
      <c r="H5809" s="29">
        <v>464857</v>
      </c>
      <c r="I5809" s="29">
        <v>0</v>
      </c>
      <c r="J5809" s="29">
        <v>0</v>
      </c>
      <c r="K5809" s="29">
        <v>0</v>
      </c>
      <c r="L5809" s="29">
        <f t="shared" si="359"/>
        <v>464857</v>
      </c>
      <c r="M5809" s="29">
        <v>-212733</v>
      </c>
      <c r="N5809" s="29">
        <v>-16349</v>
      </c>
      <c r="O5809" s="29">
        <v>0</v>
      </c>
      <c r="P5809" s="29">
        <f t="shared" si="360"/>
        <v>-229082</v>
      </c>
      <c r="Q5809" s="29">
        <f t="shared" si="361"/>
        <v>252124</v>
      </c>
      <c r="R5809" s="29">
        <f t="shared" si="362"/>
        <v>235775</v>
      </c>
      <c r="S5809" s="15" t="s">
        <v>1736</v>
      </c>
      <c r="T5809" s="15">
        <v>101103</v>
      </c>
      <c r="U5809" s="15" t="s">
        <v>207</v>
      </c>
      <c r="V5809" s="15">
        <v>47030001</v>
      </c>
      <c r="W5809" s="15" t="s">
        <v>130</v>
      </c>
    </row>
    <row r="5810" spans="2:23" hidden="1" x14ac:dyDescent="0.25">
      <c r="B5810" s="14">
        <v>30005166</v>
      </c>
      <c r="C5810" s="14">
        <v>0</v>
      </c>
      <c r="D5810" s="15">
        <v>21030011</v>
      </c>
      <c r="E5810" s="16" t="s">
        <v>5291</v>
      </c>
      <c r="F5810" s="14">
        <v>1101</v>
      </c>
      <c r="G5810" s="17">
        <v>40269</v>
      </c>
      <c r="H5810" s="29">
        <v>469021</v>
      </c>
      <c r="I5810" s="29">
        <v>0</v>
      </c>
      <c r="J5810" s="29">
        <v>0</v>
      </c>
      <c r="K5810" s="29">
        <v>0</v>
      </c>
      <c r="L5810" s="29">
        <f t="shared" si="359"/>
        <v>469021</v>
      </c>
      <c r="M5810" s="29">
        <v>-214635</v>
      </c>
      <c r="N5810" s="29">
        <v>-16495</v>
      </c>
      <c r="O5810" s="29">
        <v>0</v>
      </c>
      <c r="P5810" s="29">
        <f t="shared" si="360"/>
        <v>-231130</v>
      </c>
      <c r="Q5810" s="29">
        <f t="shared" si="361"/>
        <v>254386</v>
      </c>
      <c r="R5810" s="29">
        <f t="shared" si="362"/>
        <v>237891</v>
      </c>
      <c r="S5810" s="15" t="s">
        <v>1736</v>
      </c>
      <c r="T5810" s="15">
        <v>101101</v>
      </c>
      <c r="U5810" s="15" t="s">
        <v>129</v>
      </c>
      <c r="V5810" s="15">
        <v>47030001</v>
      </c>
      <c r="W5810" s="15" t="s">
        <v>130</v>
      </c>
    </row>
    <row r="5811" spans="2:23" hidden="1" x14ac:dyDescent="0.25">
      <c r="B5811" s="14">
        <v>30005168</v>
      </c>
      <c r="C5811" s="14">
        <v>0</v>
      </c>
      <c r="D5811" s="15">
        <v>21030011</v>
      </c>
      <c r="E5811" s="16" t="s">
        <v>5292</v>
      </c>
      <c r="F5811" s="14">
        <v>1101</v>
      </c>
      <c r="G5811" s="17">
        <v>40269</v>
      </c>
      <c r="H5811" s="29">
        <v>524666</v>
      </c>
      <c r="I5811" s="29">
        <v>0</v>
      </c>
      <c r="J5811" s="29">
        <v>0</v>
      </c>
      <c r="K5811" s="29">
        <v>0</v>
      </c>
      <c r="L5811" s="29">
        <f t="shared" si="359"/>
        <v>524666</v>
      </c>
      <c r="M5811" s="29">
        <v>-240100</v>
      </c>
      <c r="N5811" s="29">
        <v>-18452</v>
      </c>
      <c r="O5811" s="29">
        <v>0</v>
      </c>
      <c r="P5811" s="29">
        <f t="shared" si="360"/>
        <v>-258552</v>
      </c>
      <c r="Q5811" s="29">
        <f t="shared" si="361"/>
        <v>284566</v>
      </c>
      <c r="R5811" s="29">
        <f t="shared" si="362"/>
        <v>266114</v>
      </c>
      <c r="S5811" s="15" t="s">
        <v>1736</v>
      </c>
      <c r="T5811" s="15">
        <v>101101</v>
      </c>
      <c r="U5811" s="15" t="s">
        <v>129</v>
      </c>
      <c r="V5811" s="15">
        <v>47030001</v>
      </c>
      <c r="W5811" s="15" t="s">
        <v>130</v>
      </c>
    </row>
    <row r="5812" spans="2:23" hidden="1" x14ac:dyDescent="0.25">
      <c r="B5812" s="14">
        <v>30005170</v>
      </c>
      <c r="C5812" s="14">
        <v>0</v>
      </c>
      <c r="D5812" s="15">
        <v>21030011</v>
      </c>
      <c r="E5812" s="16" t="s">
        <v>5293</v>
      </c>
      <c r="F5812" s="14">
        <v>1101</v>
      </c>
      <c r="G5812" s="17">
        <v>40269</v>
      </c>
      <c r="H5812" s="29">
        <v>592666</v>
      </c>
      <c r="I5812" s="29">
        <v>0</v>
      </c>
      <c r="J5812" s="29">
        <v>0</v>
      </c>
      <c r="K5812" s="29">
        <v>0</v>
      </c>
      <c r="L5812" s="29">
        <f t="shared" si="359"/>
        <v>592666</v>
      </c>
      <c r="M5812" s="29">
        <v>-271222</v>
      </c>
      <c r="N5812" s="29">
        <v>-20844</v>
      </c>
      <c r="O5812" s="29">
        <v>0</v>
      </c>
      <c r="P5812" s="29">
        <f t="shared" si="360"/>
        <v>-292066</v>
      </c>
      <c r="Q5812" s="29">
        <f t="shared" si="361"/>
        <v>321444</v>
      </c>
      <c r="R5812" s="29">
        <f t="shared" si="362"/>
        <v>300600</v>
      </c>
      <c r="S5812" s="15" t="s">
        <v>1736</v>
      </c>
      <c r="T5812" s="15">
        <v>101101</v>
      </c>
      <c r="U5812" s="15" t="s">
        <v>129</v>
      </c>
      <c r="V5812" s="15">
        <v>47030001</v>
      </c>
      <c r="W5812" s="15" t="s">
        <v>130</v>
      </c>
    </row>
    <row r="5813" spans="2:23" hidden="1" x14ac:dyDescent="0.25">
      <c r="B5813" s="14">
        <v>30005171</v>
      </c>
      <c r="C5813" s="14">
        <v>0</v>
      </c>
      <c r="D5813" s="15">
        <v>21030011</v>
      </c>
      <c r="E5813" s="16" t="s">
        <v>5294</v>
      </c>
      <c r="F5813" s="14">
        <v>1101</v>
      </c>
      <c r="G5813" s="17">
        <v>40269</v>
      </c>
      <c r="H5813" s="29">
        <v>601991</v>
      </c>
      <c r="I5813" s="29">
        <v>0</v>
      </c>
      <c r="J5813" s="29">
        <v>0</v>
      </c>
      <c r="K5813" s="29">
        <v>0</v>
      </c>
      <c r="L5813" s="29">
        <f t="shared" si="359"/>
        <v>601991</v>
      </c>
      <c r="M5813" s="29">
        <v>-275490</v>
      </c>
      <c r="N5813" s="29">
        <v>-21172</v>
      </c>
      <c r="O5813" s="29">
        <v>0</v>
      </c>
      <c r="P5813" s="29">
        <f t="shared" si="360"/>
        <v>-296662</v>
      </c>
      <c r="Q5813" s="29">
        <f t="shared" si="361"/>
        <v>326501</v>
      </c>
      <c r="R5813" s="29">
        <f t="shared" si="362"/>
        <v>305329</v>
      </c>
      <c r="S5813" s="15" t="s">
        <v>1736</v>
      </c>
      <c r="T5813" s="15">
        <v>101101</v>
      </c>
      <c r="U5813" s="15" t="s">
        <v>129</v>
      </c>
      <c r="V5813" s="15">
        <v>47030001</v>
      </c>
      <c r="W5813" s="15" t="s">
        <v>130</v>
      </c>
    </row>
    <row r="5814" spans="2:23" hidden="1" x14ac:dyDescent="0.25">
      <c r="B5814" s="14">
        <v>30005172</v>
      </c>
      <c r="C5814" s="14">
        <v>0</v>
      </c>
      <c r="D5814" s="15">
        <v>21030011</v>
      </c>
      <c r="E5814" s="16" t="s">
        <v>5295</v>
      </c>
      <c r="F5814" s="14">
        <v>1101</v>
      </c>
      <c r="G5814" s="17">
        <v>40269</v>
      </c>
      <c r="H5814" s="29">
        <v>617264</v>
      </c>
      <c r="I5814" s="29">
        <v>0</v>
      </c>
      <c r="J5814" s="29">
        <v>0</v>
      </c>
      <c r="K5814" s="29">
        <v>0</v>
      </c>
      <c r="L5814" s="29">
        <f t="shared" si="359"/>
        <v>617264</v>
      </c>
      <c r="M5814" s="29">
        <v>-282478</v>
      </c>
      <c r="N5814" s="29">
        <v>-21709</v>
      </c>
      <c r="O5814" s="29">
        <v>0</v>
      </c>
      <c r="P5814" s="29">
        <f t="shared" si="360"/>
        <v>-304187</v>
      </c>
      <c r="Q5814" s="29">
        <f t="shared" si="361"/>
        <v>334786</v>
      </c>
      <c r="R5814" s="29">
        <f t="shared" si="362"/>
        <v>313077</v>
      </c>
      <c r="S5814" s="15" t="s">
        <v>1736</v>
      </c>
      <c r="T5814" s="15">
        <v>101101</v>
      </c>
      <c r="U5814" s="15" t="s">
        <v>129</v>
      </c>
      <c r="V5814" s="15">
        <v>47030001</v>
      </c>
      <c r="W5814" s="15" t="s">
        <v>130</v>
      </c>
    </row>
    <row r="5815" spans="2:23" hidden="1" x14ac:dyDescent="0.25">
      <c r="B5815" s="14">
        <v>30005173</v>
      </c>
      <c r="C5815" s="14">
        <v>0</v>
      </c>
      <c r="D5815" s="15">
        <v>21030011</v>
      </c>
      <c r="E5815" s="16" t="s">
        <v>5296</v>
      </c>
      <c r="F5815" s="14">
        <v>1101</v>
      </c>
      <c r="G5815" s="17">
        <v>40633</v>
      </c>
      <c r="H5815" s="29">
        <v>624000</v>
      </c>
      <c r="I5815" s="29">
        <v>0</v>
      </c>
      <c r="J5815" s="29">
        <v>0</v>
      </c>
      <c r="K5815" s="29">
        <v>0</v>
      </c>
      <c r="L5815" s="29">
        <f t="shared" si="359"/>
        <v>624000</v>
      </c>
      <c r="M5815" s="29">
        <v>-256167</v>
      </c>
      <c r="N5815" s="29">
        <v>-22446</v>
      </c>
      <c r="O5815" s="29">
        <v>0</v>
      </c>
      <c r="P5815" s="29">
        <f t="shared" si="360"/>
        <v>-278613</v>
      </c>
      <c r="Q5815" s="29">
        <f t="shared" si="361"/>
        <v>367833</v>
      </c>
      <c r="R5815" s="29">
        <f t="shared" si="362"/>
        <v>345387</v>
      </c>
      <c r="S5815" s="15" t="s">
        <v>1736</v>
      </c>
      <c r="T5815" s="15">
        <v>101101</v>
      </c>
      <c r="U5815" s="15" t="s">
        <v>129</v>
      </c>
      <c r="V5815" s="15">
        <v>47030001</v>
      </c>
      <c r="W5815" s="15" t="s">
        <v>130</v>
      </c>
    </row>
    <row r="5816" spans="2:23" hidden="1" x14ac:dyDescent="0.25">
      <c r="B5816" s="14">
        <v>30005174</v>
      </c>
      <c r="C5816" s="14">
        <v>0</v>
      </c>
      <c r="D5816" s="15">
        <v>21030011</v>
      </c>
      <c r="E5816" s="16" t="s">
        <v>5297</v>
      </c>
      <c r="F5816" s="14">
        <v>1101</v>
      </c>
      <c r="G5816" s="17">
        <v>40269</v>
      </c>
      <c r="H5816" s="29">
        <v>625363</v>
      </c>
      <c r="I5816" s="29">
        <v>0</v>
      </c>
      <c r="J5816" s="29">
        <v>0</v>
      </c>
      <c r="K5816" s="29">
        <v>0</v>
      </c>
      <c r="L5816" s="29">
        <f t="shared" si="359"/>
        <v>625363</v>
      </c>
      <c r="M5816" s="29">
        <v>-286185</v>
      </c>
      <c r="N5816" s="29">
        <v>-21994</v>
      </c>
      <c r="O5816" s="29">
        <v>0</v>
      </c>
      <c r="P5816" s="29">
        <f t="shared" si="360"/>
        <v>-308179</v>
      </c>
      <c r="Q5816" s="29">
        <f t="shared" si="361"/>
        <v>339178</v>
      </c>
      <c r="R5816" s="29">
        <f t="shared" si="362"/>
        <v>317184</v>
      </c>
      <c r="S5816" s="15" t="s">
        <v>1736</v>
      </c>
      <c r="T5816" s="15">
        <v>101101</v>
      </c>
      <c r="U5816" s="15" t="s">
        <v>129</v>
      </c>
      <c r="V5816" s="15">
        <v>47030001</v>
      </c>
      <c r="W5816" s="15" t="s">
        <v>130</v>
      </c>
    </row>
    <row r="5817" spans="2:23" hidden="1" x14ac:dyDescent="0.25">
      <c r="B5817" s="14">
        <v>30005176</v>
      </c>
      <c r="C5817" s="14">
        <v>0</v>
      </c>
      <c r="D5817" s="15">
        <v>21030011</v>
      </c>
      <c r="E5817" s="16" t="s">
        <v>5298</v>
      </c>
      <c r="F5817" s="14">
        <v>1103</v>
      </c>
      <c r="G5817" s="17">
        <v>40269</v>
      </c>
      <c r="H5817" s="29">
        <v>663078</v>
      </c>
      <c r="I5817" s="29">
        <v>0</v>
      </c>
      <c r="J5817" s="29">
        <v>0</v>
      </c>
      <c r="K5817" s="29">
        <v>0</v>
      </c>
      <c r="L5817" s="29">
        <f t="shared" si="359"/>
        <v>663078</v>
      </c>
      <c r="M5817" s="29">
        <v>-303442</v>
      </c>
      <c r="N5817" s="29">
        <v>-23320</v>
      </c>
      <c r="O5817" s="29">
        <v>0</v>
      </c>
      <c r="P5817" s="29">
        <f t="shared" si="360"/>
        <v>-326762</v>
      </c>
      <c r="Q5817" s="29">
        <f t="shared" si="361"/>
        <v>359636</v>
      </c>
      <c r="R5817" s="29">
        <f t="shared" si="362"/>
        <v>336316</v>
      </c>
      <c r="S5817" s="15" t="s">
        <v>1736</v>
      </c>
      <c r="T5817" s="15">
        <v>101103</v>
      </c>
      <c r="U5817" s="15" t="s">
        <v>207</v>
      </c>
      <c r="V5817" s="15">
        <v>47030001</v>
      </c>
      <c r="W5817" s="15" t="s">
        <v>130</v>
      </c>
    </row>
    <row r="5818" spans="2:23" hidden="1" x14ac:dyDescent="0.25">
      <c r="B5818" s="14">
        <v>30005177</v>
      </c>
      <c r="C5818" s="14">
        <v>0</v>
      </c>
      <c r="D5818" s="15">
        <v>21030011</v>
      </c>
      <c r="E5818" s="16" t="s">
        <v>5299</v>
      </c>
      <c r="F5818" s="14">
        <v>1101</v>
      </c>
      <c r="G5818" s="17">
        <v>40269</v>
      </c>
      <c r="H5818" s="29">
        <v>681255</v>
      </c>
      <c r="I5818" s="29">
        <v>0</v>
      </c>
      <c r="J5818" s="29">
        <v>0</v>
      </c>
      <c r="K5818" s="29">
        <v>0</v>
      </c>
      <c r="L5818" s="29">
        <f t="shared" si="359"/>
        <v>681255</v>
      </c>
      <c r="M5818" s="29">
        <v>-311760</v>
      </c>
      <c r="N5818" s="29">
        <v>-23959</v>
      </c>
      <c r="O5818" s="29">
        <v>0</v>
      </c>
      <c r="P5818" s="29">
        <f t="shared" si="360"/>
        <v>-335719</v>
      </c>
      <c r="Q5818" s="29">
        <f t="shared" si="361"/>
        <v>369495</v>
      </c>
      <c r="R5818" s="29">
        <f t="shared" si="362"/>
        <v>345536</v>
      </c>
      <c r="S5818" s="15" t="s">
        <v>1736</v>
      </c>
      <c r="T5818" s="15">
        <v>101101</v>
      </c>
      <c r="U5818" s="15" t="s">
        <v>129</v>
      </c>
      <c r="V5818" s="15">
        <v>47030001</v>
      </c>
      <c r="W5818" s="15" t="s">
        <v>130</v>
      </c>
    </row>
    <row r="5819" spans="2:23" hidden="1" x14ac:dyDescent="0.25">
      <c r="B5819" s="14">
        <v>30005178</v>
      </c>
      <c r="C5819" s="14">
        <v>0</v>
      </c>
      <c r="D5819" s="15">
        <v>21030011</v>
      </c>
      <c r="E5819" s="16" t="s">
        <v>5300</v>
      </c>
      <c r="F5819" s="14">
        <v>1101</v>
      </c>
      <c r="G5819" s="17">
        <v>40269</v>
      </c>
      <c r="H5819" s="29">
        <v>687286</v>
      </c>
      <c r="I5819" s="29">
        <v>0</v>
      </c>
      <c r="J5819" s="29">
        <v>0</v>
      </c>
      <c r="K5819" s="29">
        <v>0</v>
      </c>
      <c r="L5819" s="29">
        <f t="shared" si="359"/>
        <v>687286</v>
      </c>
      <c r="M5819" s="29">
        <v>-314521</v>
      </c>
      <c r="N5819" s="29">
        <v>-24171</v>
      </c>
      <c r="O5819" s="29">
        <v>0</v>
      </c>
      <c r="P5819" s="29">
        <f t="shared" si="360"/>
        <v>-338692</v>
      </c>
      <c r="Q5819" s="29">
        <f t="shared" si="361"/>
        <v>372765</v>
      </c>
      <c r="R5819" s="29">
        <f t="shared" si="362"/>
        <v>348594</v>
      </c>
      <c r="S5819" s="15" t="s">
        <v>1736</v>
      </c>
      <c r="T5819" s="15">
        <v>101101</v>
      </c>
      <c r="U5819" s="15" t="s">
        <v>129</v>
      </c>
      <c r="V5819" s="15">
        <v>47030001</v>
      </c>
      <c r="W5819" s="15" t="s">
        <v>130</v>
      </c>
    </row>
    <row r="5820" spans="2:23" hidden="1" x14ac:dyDescent="0.25">
      <c r="B5820" s="14">
        <v>30005179</v>
      </c>
      <c r="C5820" s="14">
        <v>0</v>
      </c>
      <c r="D5820" s="15">
        <v>21030011</v>
      </c>
      <c r="E5820" s="16" t="s">
        <v>5301</v>
      </c>
      <c r="F5820" s="14">
        <v>1101</v>
      </c>
      <c r="G5820" s="17">
        <v>40269</v>
      </c>
      <c r="H5820" s="29">
        <v>688673</v>
      </c>
      <c r="I5820" s="29">
        <v>0</v>
      </c>
      <c r="J5820" s="29">
        <v>0</v>
      </c>
      <c r="K5820" s="29">
        <v>0</v>
      </c>
      <c r="L5820" s="29">
        <f t="shared" si="359"/>
        <v>688673</v>
      </c>
      <c r="M5820" s="29">
        <v>-315154</v>
      </c>
      <c r="N5820" s="29">
        <v>-24220</v>
      </c>
      <c r="O5820" s="29">
        <v>0</v>
      </c>
      <c r="P5820" s="29">
        <f t="shared" si="360"/>
        <v>-339374</v>
      </c>
      <c r="Q5820" s="29">
        <f t="shared" si="361"/>
        <v>373519</v>
      </c>
      <c r="R5820" s="29">
        <f t="shared" si="362"/>
        <v>349299</v>
      </c>
      <c r="S5820" s="15" t="s">
        <v>1736</v>
      </c>
      <c r="T5820" s="15">
        <v>101101</v>
      </c>
      <c r="U5820" s="15" t="s">
        <v>129</v>
      </c>
      <c r="V5820" s="15">
        <v>47030001</v>
      </c>
      <c r="W5820" s="15" t="s">
        <v>130</v>
      </c>
    </row>
    <row r="5821" spans="2:23" hidden="1" x14ac:dyDescent="0.25">
      <c r="B5821" s="14">
        <v>30005180</v>
      </c>
      <c r="C5821" s="14">
        <v>0</v>
      </c>
      <c r="D5821" s="15">
        <v>21030011</v>
      </c>
      <c r="E5821" s="16" t="s">
        <v>5302</v>
      </c>
      <c r="F5821" s="14">
        <v>1101</v>
      </c>
      <c r="G5821" s="17">
        <v>40269</v>
      </c>
      <c r="H5821" s="29">
        <v>690045</v>
      </c>
      <c r="I5821" s="29">
        <v>0</v>
      </c>
      <c r="J5821" s="29">
        <v>0</v>
      </c>
      <c r="K5821" s="29">
        <v>0</v>
      </c>
      <c r="L5821" s="29">
        <f t="shared" si="359"/>
        <v>690045</v>
      </c>
      <c r="M5821" s="29">
        <v>-315784</v>
      </c>
      <c r="N5821" s="29">
        <v>-24268</v>
      </c>
      <c r="O5821" s="29">
        <v>0</v>
      </c>
      <c r="P5821" s="29">
        <f t="shared" si="360"/>
        <v>-340052</v>
      </c>
      <c r="Q5821" s="29">
        <f t="shared" si="361"/>
        <v>374261</v>
      </c>
      <c r="R5821" s="29">
        <f t="shared" si="362"/>
        <v>349993</v>
      </c>
      <c r="S5821" s="15" t="s">
        <v>1736</v>
      </c>
      <c r="T5821" s="15">
        <v>101101</v>
      </c>
      <c r="U5821" s="15" t="s">
        <v>129</v>
      </c>
      <c r="V5821" s="15">
        <v>47030001</v>
      </c>
      <c r="W5821" s="15" t="s">
        <v>130</v>
      </c>
    </row>
    <row r="5822" spans="2:23" hidden="1" x14ac:dyDescent="0.25">
      <c r="B5822" s="14">
        <v>30005181</v>
      </c>
      <c r="C5822" s="14">
        <v>0</v>
      </c>
      <c r="D5822" s="15">
        <v>21030011</v>
      </c>
      <c r="E5822" s="16" t="s">
        <v>5303</v>
      </c>
      <c r="F5822" s="14">
        <v>1101</v>
      </c>
      <c r="G5822" s="17">
        <v>40269</v>
      </c>
      <c r="H5822" s="29">
        <v>731143</v>
      </c>
      <c r="I5822" s="29">
        <v>0</v>
      </c>
      <c r="J5822" s="29">
        <v>0</v>
      </c>
      <c r="K5822" s="29">
        <v>0</v>
      </c>
      <c r="L5822" s="29">
        <f t="shared" si="359"/>
        <v>731143</v>
      </c>
      <c r="M5822" s="29">
        <v>-334592</v>
      </c>
      <c r="N5822" s="29">
        <v>-25714</v>
      </c>
      <c r="O5822" s="29">
        <v>0</v>
      </c>
      <c r="P5822" s="29">
        <f t="shared" si="360"/>
        <v>-360306</v>
      </c>
      <c r="Q5822" s="29">
        <f t="shared" si="361"/>
        <v>396551</v>
      </c>
      <c r="R5822" s="29">
        <f t="shared" si="362"/>
        <v>370837</v>
      </c>
      <c r="S5822" s="15" t="s">
        <v>1736</v>
      </c>
      <c r="T5822" s="15">
        <v>101101</v>
      </c>
      <c r="U5822" s="15" t="s">
        <v>129</v>
      </c>
      <c r="V5822" s="15">
        <v>47030001</v>
      </c>
      <c r="W5822" s="15" t="s">
        <v>130</v>
      </c>
    </row>
    <row r="5823" spans="2:23" hidden="1" x14ac:dyDescent="0.25">
      <c r="B5823" s="14">
        <v>30005183</v>
      </c>
      <c r="C5823" s="14">
        <v>0</v>
      </c>
      <c r="D5823" s="15">
        <v>21030011</v>
      </c>
      <c r="E5823" s="16" t="s">
        <v>5304</v>
      </c>
      <c r="F5823" s="14">
        <v>1101</v>
      </c>
      <c r="G5823" s="17">
        <v>40269</v>
      </c>
      <c r="H5823" s="29">
        <v>759351</v>
      </c>
      <c r="I5823" s="29">
        <v>0</v>
      </c>
      <c r="J5823" s="29">
        <v>0</v>
      </c>
      <c r="K5823" s="29">
        <v>0</v>
      </c>
      <c r="L5823" s="29">
        <f t="shared" si="359"/>
        <v>759351</v>
      </c>
      <c r="M5823" s="29">
        <v>-347500</v>
      </c>
      <c r="N5823" s="29">
        <v>-26706</v>
      </c>
      <c r="O5823" s="29">
        <v>0</v>
      </c>
      <c r="P5823" s="29">
        <f t="shared" si="360"/>
        <v>-374206</v>
      </c>
      <c r="Q5823" s="29">
        <f t="shared" si="361"/>
        <v>411851</v>
      </c>
      <c r="R5823" s="29">
        <f t="shared" si="362"/>
        <v>385145</v>
      </c>
      <c r="S5823" s="15" t="s">
        <v>1736</v>
      </c>
      <c r="T5823" s="15">
        <v>101101</v>
      </c>
      <c r="U5823" s="15" t="s">
        <v>129</v>
      </c>
      <c r="V5823" s="15">
        <v>47030001</v>
      </c>
      <c r="W5823" s="15" t="s">
        <v>130</v>
      </c>
    </row>
    <row r="5824" spans="2:23" hidden="1" x14ac:dyDescent="0.25">
      <c r="B5824" s="14">
        <v>30005184</v>
      </c>
      <c r="C5824" s="14">
        <v>0</v>
      </c>
      <c r="D5824" s="15">
        <v>21030011</v>
      </c>
      <c r="E5824" s="16" t="s">
        <v>5305</v>
      </c>
      <c r="F5824" s="14">
        <v>1101</v>
      </c>
      <c r="G5824" s="17">
        <v>40269</v>
      </c>
      <c r="H5824" s="29">
        <v>759969</v>
      </c>
      <c r="I5824" s="29">
        <v>0</v>
      </c>
      <c r="J5824" s="29">
        <v>0</v>
      </c>
      <c r="K5824" s="29">
        <v>0</v>
      </c>
      <c r="L5824" s="29">
        <f t="shared" ref="L5824:L5887" si="363">SUM(H5824:K5824)</f>
        <v>759969</v>
      </c>
      <c r="M5824" s="29">
        <v>-347785</v>
      </c>
      <c r="N5824" s="29">
        <v>-26728</v>
      </c>
      <c r="O5824" s="29">
        <v>0</v>
      </c>
      <c r="P5824" s="29">
        <f t="shared" si="360"/>
        <v>-374513</v>
      </c>
      <c r="Q5824" s="29">
        <f t="shared" si="361"/>
        <v>412184</v>
      </c>
      <c r="R5824" s="29">
        <f t="shared" si="362"/>
        <v>385456</v>
      </c>
      <c r="S5824" s="15" t="s">
        <v>1736</v>
      </c>
      <c r="T5824" s="15">
        <v>101101</v>
      </c>
      <c r="U5824" s="15" t="s">
        <v>129</v>
      </c>
      <c r="V5824" s="15">
        <v>47030001</v>
      </c>
      <c r="W5824" s="15" t="s">
        <v>130</v>
      </c>
    </row>
    <row r="5825" spans="2:23" hidden="1" x14ac:dyDescent="0.25">
      <c r="B5825" s="14">
        <v>30005185</v>
      </c>
      <c r="C5825" s="14">
        <v>0</v>
      </c>
      <c r="D5825" s="15">
        <v>21030011</v>
      </c>
      <c r="E5825" s="16" t="s">
        <v>5306</v>
      </c>
      <c r="F5825" s="14">
        <v>1101</v>
      </c>
      <c r="G5825" s="17">
        <v>40269</v>
      </c>
      <c r="H5825" s="29">
        <v>830750</v>
      </c>
      <c r="I5825" s="29">
        <v>0</v>
      </c>
      <c r="J5825" s="29">
        <v>0</v>
      </c>
      <c r="K5825" s="29">
        <v>0</v>
      </c>
      <c r="L5825" s="29">
        <f t="shared" si="363"/>
        <v>830750</v>
      </c>
      <c r="M5825" s="29">
        <v>-380174</v>
      </c>
      <c r="N5825" s="29">
        <v>-29217</v>
      </c>
      <c r="O5825" s="29">
        <v>0</v>
      </c>
      <c r="P5825" s="29">
        <f t="shared" si="360"/>
        <v>-409391</v>
      </c>
      <c r="Q5825" s="29">
        <f t="shared" si="361"/>
        <v>450576</v>
      </c>
      <c r="R5825" s="29">
        <f t="shared" si="362"/>
        <v>421359</v>
      </c>
      <c r="S5825" s="15" t="s">
        <v>1736</v>
      </c>
      <c r="T5825" s="15">
        <v>101101</v>
      </c>
      <c r="U5825" s="15" t="s">
        <v>129</v>
      </c>
      <c r="V5825" s="15">
        <v>47030001</v>
      </c>
      <c r="W5825" s="15" t="s">
        <v>130</v>
      </c>
    </row>
    <row r="5826" spans="2:23" hidden="1" x14ac:dyDescent="0.25">
      <c r="B5826" s="14">
        <v>30005186</v>
      </c>
      <c r="C5826" s="14">
        <v>0</v>
      </c>
      <c r="D5826" s="15">
        <v>21030011</v>
      </c>
      <c r="E5826" s="16" t="s">
        <v>5307</v>
      </c>
      <c r="F5826" s="14">
        <v>1101</v>
      </c>
      <c r="G5826" s="17">
        <v>40269</v>
      </c>
      <c r="H5826" s="29">
        <v>847787</v>
      </c>
      <c r="I5826" s="29">
        <v>0</v>
      </c>
      <c r="J5826" s="29">
        <v>0</v>
      </c>
      <c r="K5826" s="29">
        <v>0</v>
      </c>
      <c r="L5826" s="29">
        <f t="shared" si="363"/>
        <v>847787</v>
      </c>
      <c r="M5826" s="29">
        <v>-387969</v>
      </c>
      <c r="N5826" s="29">
        <v>-29816</v>
      </c>
      <c r="O5826" s="29">
        <v>0</v>
      </c>
      <c r="P5826" s="29">
        <f t="shared" si="360"/>
        <v>-417785</v>
      </c>
      <c r="Q5826" s="29">
        <f t="shared" si="361"/>
        <v>459818</v>
      </c>
      <c r="R5826" s="29">
        <f t="shared" si="362"/>
        <v>430002</v>
      </c>
      <c r="S5826" s="15" t="s">
        <v>1736</v>
      </c>
      <c r="T5826" s="15">
        <v>101101</v>
      </c>
      <c r="U5826" s="15" t="s">
        <v>129</v>
      </c>
      <c r="V5826" s="15">
        <v>47030001</v>
      </c>
      <c r="W5826" s="15" t="s">
        <v>130</v>
      </c>
    </row>
    <row r="5827" spans="2:23" hidden="1" x14ac:dyDescent="0.25">
      <c r="B5827" s="14">
        <v>30005187</v>
      </c>
      <c r="C5827" s="14">
        <v>0</v>
      </c>
      <c r="D5827" s="15">
        <v>21030011</v>
      </c>
      <c r="E5827" s="16" t="s">
        <v>5308</v>
      </c>
      <c r="F5827" s="14">
        <v>1101</v>
      </c>
      <c r="G5827" s="17">
        <v>40269</v>
      </c>
      <c r="H5827" s="29">
        <v>857900</v>
      </c>
      <c r="I5827" s="29">
        <v>0</v>
      </c>
      <c r="J5827" s="29">
        <v>0</v>
      </c>
      <c r="K5827" s="29">
        <v>0</v>
      </c>
      <c r="L5827" s="29">
        <f t="shared" si="363"/>
        <v>857900</v>
      </c>
      <c r="M5827" s="29">
        <v>-392599</v>
      </c>
      <c r="N5827" s="29">
        <v>-30172</v>
      </c>
      <c r="O5827" s="29">
        <v>0</v>
      </c>
      <c r="P5827" s="29">
        <f t="shared" si="360"/>
        <v>-422771</v>
      </c>
      <c r="Q5827" s="29">
        <f t="shared" si="361"/>
        <v>465301</v>
      </c>
      <c r="R5827" s="29">
        <f t="shared" si="362"/>
        <v>435129</v>
      </c>
      <c r="S5827" s="15" t="s">
        <v>1736</v>
      </c>
      <c r="T5827" s="15">
        <v>101101</v>
      </c>
      <c r="U5827" s="15" t="s">
        <v>129</v>
      </c>
      <c r="V5827" s="15">
        <v>47030001</v>
      </c>
      <c r="W5827" s="15" t="s">
        <v>130</v>
      </c>
    </row>
    <row r="5828" spans="2:23" hidden="1" x14ac:dyDescent="0.25">
      <c r="B5828" s="14">
        <v>30005188</v>
      </c>
      <c r="C5828" s="14">
        <v>0</v>
      </c>
      <c r="D5828" s="15">
        <v>21030011</v>
      </c>
      <c r="E5828" s="16" t="s">
        <v>5309</v>
      </c>
      <c r="F5828" s="14">
        <v>1101</v>
      </c>
      <c r="G5828" s="17">
        <v>40269</v>
      </c>
      <c r="H5828" s="29">
        <v>955538</v>
      </c>
      <c r="I5828" s="29">
        <v>0</v>
      </c>
      <c r="J5828" s="29">
        <v>0</v>
      </c>
      <c r="K5828" s="29">
        <v>0</v>
      </c>
      <c r="L5828" s="29">
        <f t="shared" si="363"/>
        <v>955538</v>
      </c>
      <c r="M5828" s="29">
        <v>-437282</v>
      </c>
      <c r="N5828" s="29">
        <v>-33606</v>
      </c>
      <c r="O5828" s="29">
        <v>0</v>
      </c>
      <c r="P5828" s="29">
        <f t="shared" si="360"/>
        <v>-470888</v>
      </c>
      <c r="Q5828" s="29">
        <f t="shared" si="361"/>
        <v>518256</v>
      </c>
      <c r="R5828" s="29">
        <f t="shared" si="362"/>
        <v>484650</v>
      </c>
      <c r="S5828" s="15" t="s">
        <v>1736</v>
      </c>
      <c r="T5828" s="15">
        <v>101101</v>
      </c>
      <c r="U5828" s="15" t="s">
        <v>129</v>
      </c>
      <c r="V5828" s="15">
        <v>47030001</v>
      </c>
      <c r="W5828" s="15" t="s">
        <v>130</v>
      </c>
    </row>
    <row r="5829" spans="2:23" hidden="1" x14ac:dyDescent="0.25">
      <c r="B5829" s="14">
        <v>30005191</v>
      </c>
      <c r="C5829" s="14">
        <v>0</v>
      </c>
      <c r="D5829" s="15">
        <v>21030011</v>
      </c>
      <c r="E5829" s="16" t="s">
        <v>5310</v>
      </c>
      <c r="F5829" s="14">
        <v>1101</v>
      </c>
      <c r="G5829" s="17">
        <v>40269</v>
      </c>
      <c r="H5829" s="29">
        <v>1098460</v>
      </c>
      <c r="I5829" s="29">
        <v>0</v>
      </c>
      <c r="J5829" s="29">
        <v>0</v>
      </c>
      <c r="K5829" s="29">
        <v>0</v>
      </c>
      <c r="L5829" s="29">
        <f t="shared" si="363"/>
        <v>1098460</v>
      </c>
      <c r="M5829" s="29">
        <v>-502683</v>
      </c>
      <c r="N5829" s="29">
        <v>-38632</v>
      </c>
      <c r="O5829" s="29">
        <v>0</v>
      </c>
      <c r="P5829" s="29">
        <f t="shared" ref="P5829:P5892" si="364">SUM(M5829:O5829)</f>
        <v>-541315</v>
      </c>
      <c r="Q5829" s="29">
        <f t="shared" ref="Q5829:Q5892" si="365">H5829+M5829</f>
        <v>595777</v>
      </c>
      <c r="R5829" s="29">
        <f t="shared" ref="R5829:R5892" si="366">L5829+P5829</f>
        <v>557145</v>
      </c>
      <c r="S5829" s="15" t="s">
        <v>1736</v>
      </c>
      <c r="T5829" s="15">
        <v>101101</v>
      </c>
      <c r="U5829" s="15" t="s">
        <v>129</v>
      </c>
      <c r="V5829" s="15">
        <v>47030001</v>
      </c>
      <c r="W5829" s="15" t="s">
        <v>130</v>
      </c>
    </row>
    <row r="5830" spans="2:23" hidden="1" x14ac:dyDescent="0.25">
      <c r="B5830" s="14">
        <v>30005192</v>
      </c>
      <c r="C5830" s="14">
        <v>0</v>
      </c>
      <c r="D5830" s="15">
        <v>21030011</v>
      </c>
      <c r="E5830" s="16" t="s">
        <v>5311</v>
      </c>
      <c r="F5830" s="14">
        <v>1101</v>
      </c>
      <c r="G5830" s="17">
        <v>40269</v>
      </c>
      <c r="H5830" s="29">
        <v>1108410</v>
      </c>
      <c r="I5830" s="29">
        <v>0</v>
      </c>
      <c r="J5830" s="29">
        <v>0</v>
      </c>
      <c r="K5830" s="29">
        <v>0</v>
      </c>
      <c r="L5830" s="29">
        <f t="shared" si="363"/>
        <v>1108410</v>
      </c>
      <c r="M5830" s="29">
        <v>-507237</v>
      </c>
      <c r="N5830" s="29">
        <v>-38982</v>
      </c>
      <c r="O5830" s="29">
        <v>0</v>
      </c>
      <c r="P5830" s="29">
        <f t="shared" si="364"/>
        <v>-546219</v>
      </c>
      <c r="Q5830" s="29">
        <f t="shared" si="365"/>
        <v>601173</v>
      </c>
      <c r="R5830" s="29">
        <f t="shared" si="366"/>
        <v>562191</v>
      </c>
      <c r="S5830" s="15" t="s">
        <v>1736</v>
      </c>
      <c r="T5830" s="15">
        <v>101101</v>
      </c>
      <c r="U5830" s="15" t="s">
        <v>129</v>
      </c>
      <c r="V5830" s="15">
        <v>47030001</v>
      </c>
      <c r="W5830" s="15" t="s">
        <v>130</v>
      </c>
    </row>
    <row r="5831" spans="2:23" hidden="1" x14ac:dyDescent="0.25">
      <c r="B5831" s="14">
        <v>30005193</v>
      </c>
      <c r="C5831" s="14">
        <v>0</v>
      </c>
      <c r="D5831" s="15">
        <v>21030011</v>
      </c>
      <c r="E5831" s="16" t="s">
        <v>5312</v>
      </c>
      <c r="F5831" s="14">
        <v>1103</v>
      </c>
      <c r="G5831" s="17">
        <v>40269</v>
      </c>
      <c r="H5831" s="29">
        <v>1117371</v>
      </c>
      <c r="I5831" s="29">
        <v>0</v>
      </c>
      <c r="J5831" s="29">
        <v>0</v>
      </c>
      <c r="K5831" s="29">
        <v>0</v>
      </c>
      <c r="L5831" s="29">
        <f t="shared" si="363"/>
        <v>1117371</v>
      </c>
      <c r="M5831" s="29">
        <v>-511338</v>
      </c>
      <c r="N5831" s="29">
        <v>-39297</v>
      </c>
      <c r="O5831" s="29">
        <v>0</v>
      </c>
      <c r="P5831" s="29">
        <f t="shared" si="364"/>
        <v>-550635</v>
      </c>
      <c r="Q5831" s="29">
        <f t="shared" si="365"/>
        <v>606033</v>
      </c>
      <c r="R5831" s="29">
        <f t="shared" si="366"/>
        <v>566736</v>
      </c>
      <c r="S5831" s="15" t="s">
        <v>1736</v>
      </c>
      <c r="T5831" s="15">
        <v>101103</v>
      </c>
      <c r="U5831" s="15" t="s">
        <v>207</v>
      </c>
      <c r="V5831" s="15">
        <v>47030001</v>
      </c>
      <c r="W5831" s="15" t="s">
        <v>130</v>
      </c>
    </row>
    <row r="5832" spans="2:23" hidden="1" x14ac:dyDescent="0.25">
      <c r="B5832" s="14">
        <v>30005194</v>
      </c>
      <c r="C5832" s="14">
        <v>0</v>
      </c>
      <c r="D5832" s="15">
        <v>21030011</v>
      </c>
      <c r="E5832" s="16" t="s">
        <v>5313</v>
      </c>
      <c r="F5832" s="14">
        <v>1101</v>
      </c>
      <c r="G5832" s="17">
        <v>40269</v>
      </c>
      <c r="H5832" s="29">
        <v>1125361</v>
      </c>
      <c r="I5832" s="29">
        <v>0</v>
      </c>
      <c r="J5832" s="29">
        <v>0</v>
      </c>
      <c r="K5832" s="29">
        <v>0</v>
      </c>
      <c r="L5832" s="29">
        <f t="shared" si="363"/>
        <v>1125361</v>
      </c>
      <c r="M5832" s="29">
        <v>-514994</v>
      </c>
      <c r="N5832" s="29">
        <v>-39578</v>
      </c>
      <c r="O5832" s="29">
        <v>0</v>
      </c>
      <c r="P5832" s="29">
        <f t="shared" si="364"/>
        <v>-554572</v>
      </c>
      <c r="Q5832" s="29">
        <f t="shared" si="365"/>
        <v>610367</v>
      </c>
      <c r="R5832" s="29">
        <f t="shared" si="366"/>
        <v>570789</v>
      </c>
      <c r="S5832" s="15" t="s">
        <v>1736</v>
      </c>
      <c r="T5832" s="15">
        <v>101101</v>
      </c>
      <c r="U5832" s="15" t="s">
        <v>129</v>
      </c>
      <c r="V5832" s="15">
        <v>47030001</v>
      </c>
      <c r="W5832" s="15" t="s">
        <v>130</v>
      </c>
    </row>
    <row r="5833" spans="2:23" hidden="1" x14ac:dyDescent="0.25">
      <c r="B5833" s="14">
        <v>30005195</v>
      </c>
      <c r="C5833" s="14">
        <v>0</v>
      </c>
      <c r="D5833" s="15">
        <v>21030011</v>
      </c>
      <c r="E5833" s="16" t="s">
        <v>5314</v>
      </c>
      <c r="F5833" s="14">
        <v>1101</v>
      </c>
      <c r="G5833" s="17">
        <v>40269</v>
      </c>
      <c r="H5833" s="29">
        <v>1168637</v>
      </c>
      <c r="I5833" s="29">
        <v>0</v>
      </c>
      <c r="J5833" s="29">
        <v>0</v>
      </c>
      <c r="K5833" s="29">
        <v>0</v>
      </c>
      <c r="L5833" s="29">
        <f t="shared" si="363"/>
        <v>1168637</v>
      </c>
      <c r="M5833" s="29">
        <v>-534799</v>
      </c>
      <c r="N5833" s="29">
        <v>-41100</v>
      </c>
      <c r="O5833" s="29">
        <v>0</v>
      </c>
      <c r="P5833" s="29">
        <f t="shared" si="364"/>
        <v>-575899</v>
      </c>
      <c r="Q5833" s="29">
        <f t="shared" si="365"/>
        <v>633838</v>
      </c>
      <c r="R5833" s="29">
        <f t="shared" si="366"/>
        <v>592738</v>
      </c>
      <c r="S5833" s="15" t="s">
        <v>1736</v>
      </c>
      <c r="T5833" s="15">
        <v>101101</v>
      </c>
      <c r="U5833" s="15" t="s">
        <v>129</v>
      </c>
      <c r="V5833" s="15">
        <v>47030001</v>
      </c>
      <c r="W5833" s="15" t="s">
        <v>130</v>
      </c>
    </row>
    <row r="5834" spans="2:23" hidden="1" x14ac:dyDescent="0.25">
      <c r="B5834" s="14">
        <v>30005197</v>
      </c>
      <c r="C5834" s="14">
        <v>0</v>
      </c>
      <c r="D5834" s="15">
        <v>21030011</v>
      </c>
      <c r="E5834" s="16" t="s">
        <v>5315</v>
      </c>
      <c r="F5834" s="14">
        <v>1101</v>
      </c>
      <c r="G5834" s="17">
        <v>40269</v>
      </c>
      <c r="H5834" s="29">
        <v>1228500</v>
      </c>
      <c r="I5834" s="29">
        <v>0</v>
      </c>
      <c r="J5834" s="29">
        <v>0</v>
      </c>
      <c r="K5834" s="29">
        <v>0</v>
      </c>
      <c r="L5834" s="29">
        <f t="shared" si="363"/>
        <v>1228500</v>
      </c>
      <c r="M5834" s="29">
        <v>-562197</v>
      </c>
      <c r="N5834" s="29">
        <v>-43206</v>
      </c>
      <c r="O5834" s="29">
        <v>0</v>
      </c>
      <c r="P5834" s="29">
        <f t="shared" si="364"/>
        <v>-605403</v>
      </c>
      <c r="Q5834" s="29">
        <f t="shared" si="365"/>
        <v>666303</v>
      </c>
      <c r="R5834" s="29">
        <f t="shared" si="366"/>
        <v>623097</v>
      </c>
      <c r="S5834" s="15" t="s">
        <v>1736</v>
      </c>
      <c r="T5834" s="15">
        <v>101101</v>
      </c>
      <c r="U5834" s="15" t="s">
        <v>129</v>
      </c>
      <c r="V5834" s="15">
        <v>47030001</v>
      </c>
      <c r="W5834" s="15" t="s">
        <v>130</v>
      </c>
    </row>
    <row r="5835" spans="2:23" hidden="1" x14ac:dyDescent="0.25">
      <c r="B5835" s="14">
        <v>30005198</v>
      </c>
      <c r="C5835" s="14">
        <v>0</v>
      </c>
      <c r="D5835" s="15">
        <v>21030011</v>
      </c>
      <c r="E5835" s="16" t="s">
        <v>5316</v>
      </c>
      <c r="F5835" s="14">
        <v>1101</v>
      </c>
      <c r="G5835" s="17">
        <v>40269</v>
      </c>
      <c r="H5835" s="29">
        <v>1250725</v>
      </c>
      <c r="I5835" s="29">
        <v>0</v>
      </c>
      <c r="J5835" s="29">
        <v>0</v>
      </c>
      <c r="K5835" s="29">
        <v>0</v>
      </c>
      <c r="L5835" s="29">
        <f t="shared" si="363"/>
        <v>1250725</v>
      </c>
      <c r="M5835" s="29">
        <v>-572364</v>
      </c>
      <c r="N5835" s="29">
        <v>-43987</v>
      </c>
      <c r="O5835" s="29">
        <v>0</v>
      </c>
      <c r="P5835" s="29">
        <f t="shared" si="364"/>
        <v>-616351</v>
      </c>
      <c r="Q5835" s="29">
        <f t="shared" si="365"/>
        <v>678361</v>
      </c>
      <c r="R5835" s="29">
        <f t="shared" si="366"/>
        <v>634374</v>
      </c>
      <c r="S5835" s="15" t="s">
        <v>1736</v>
      </c>
      <c r="T5835" s="15">
        <v>101101</v>
      </c>
      <c r="U5835" s="15" t="s">
        <v>129</v>
      </c>
      <c r="V5835" s="15">
        <v>47030001</v>
      </c>
      <c r="W5835" s="15" t="s">
        <v>130</v>
      </c>
    </row>
    <row r="5836" spans="2:23" hidden="1" x14ac:dyDescent="0.25">
      <c r="B5836" s="14">
        <v>30005199</v>
      </c>
      <c r="C5836" s="14">
        <v>0</v>
      </c>
      <c r="D5836" s="15">
        <v>21030011</v>
      </c>
      <c r="E5836" s="16" t="s">
        <v>5317</v>
      </c>
      <c r="F5836" s="14">
        <v>1101</v>
      </c>
      <c r="G5836" s="17">
        <v>40269</v>
      </c>
      <c r="H5836" s="29">
        <v>1328428</v>
      </c>
      <c r="I5836" s="29">
        <v>0</v>
      </c>
      <c r="J5836" s="29">
        <v>0</v>
      </c>
      <c r="K5836" s="29">
        <v>0</v>
      </c>
      <c r="L5836" s="29">
        <f t="shared" si="363"/>
        <v>1328428</v>
      </c>
      <c r="M5836" s="29">
        <v>-607924</v>
      </c>
      <c r="N5836" s="29">
        <v>-46720</v>
      </c>
      <c r="O5836" s="29">
        <v>0</v>
      </c>
      <c r="P5836" s="29">
        <f t="shared" si="364"/>
        <v>-654644</v>
      </c>
      <c r="Q5836" s="29">
        <f t="shared" si="365"/>
        <v>720504</v>
      </c>
      <c r="R5836" s="29">
        <f t="shared" si="366"/>
        <v>673784</v>
      </c>
      <c r="S5836" s="15" t="s">
        <v>1736</v>
      </c>
      <c r="T5836" s="15">
        <v>101101</v>
      </c>
      <c r="U5836" s="15" t="s">
        <v>129</v>
      </c>
      <c r="V5836" s="15">
        <v>47030001</v>
      </c>
      <c r="W5836" s="15" t="s">
        <v>130</v>
      </c>
    </row>
    <row r="5837" spans="2:23" hidden="1" x14ac:dyDescent="0.25">
      <c r="B5837" s="14">
        <v>30005201</v>
      </c>
      <c r="C5837" s="14">
        <v>0</v>
      </c>
      <c r="D5837" s="15">
        <v>21030011</v>
      </c>
      <c r="E5837" s="16" t="s">
        <v>5236</v>
      </c>
      <c r="F5837" s="14">
        <v>1101</v>
      </c>
      <c r="G5837" s="17">
        <v>40269</v>
      </c>
      <c r="H5837" s="29">
        <v>1370586</v>
      </c>
      <c r="I5837" s="29">
        <v>0</v>
      </c>
      <c r="J5837" s="29">
        <v>0</v>
      </c>
      <c r="K5837" s="29">
        <v>0</v>
      </c>
      <c r="L5837" s="29">
        <f t="shared" si="363"/>
        <v>1370586</v>
      </c>
      <c r="M5837" s="29">
        <v>-627219</v>
      </c>
      <c r="N5837" s="29">
        <v>-48203</v>
      </c>
      <c r="O5837" s="29">
        <v>0</v>
      </c>
      <c r="P5837" s="29">
        <f t="shared" si="364"/>
        <v>-675422</v>
      </c>
      <c r="Q5837" s="29">
        <f t="shared" si="365"/>
        <v>743367</v>
      </c>
      <c r="R5837" s="29">
        <f t="shared" si="366"/>
        <v>695164</v>
      </c>
      <c r="S5837" s="15" t="s">
        <v>1736</v>
      </c>
      <c r="T5837" s="15">
        <v>101101</v>
      </c>
      <c r="U5837" s="15" t="s">
        <v>129</v>
      </c>
      <c r="V5837" s="15">
        <v>47030001</v>
      </c>
      <c r="W5837" s="15" t="s">
        <v>130</v>
      </c>
    </row>
    <row r="5838" spans="2:23" hidden="1" x14ac:dyDescent="0.25">
      <c r="B5838" s="14">
        <v>30005203</v>
      </c>
      <c r="C5838" s="14">
        <v>0</v>
      </c>
      <c r="D5838" s="15">
        <v>21030011</v>
      </c>
      <c r="E5838" s="16" t="s">
        <v>5318</v>
      </c>
      <c r="F5838" s="14">
        <v>1101</v>
      </c>
      <c r="G5838" s="17">
        <v>40269</v>
      </c>
      <c r="H5838" s="29">
        <v>1495298</v>
      </c>
      <c r="I5838" s="29">
        <v>0</v>
      </c>
      <c r="J5838" s="29">
        <v>0</v>
      </c>
      <c r="K5838" s="29">
        <v>0</v>
      </c>
      <c r="L5838" s="29">
        <f t="shared" si="363"/>
        <v>1495298</v>
      </c>
      <c r="M5838" s="29">
        <v>-684290</v>
      </c>
      <c r="N5838" s="29">
        <v>-52589</v>
      </c>
      <c r="O5838" s="29">
        <v>0</v>
      </c>
      <c r="P5838" s="29">
        <f t="shared" si="364"/>
        <v>-736879</v>
      </c>
      <c r="Q5838" s="29">
        <f t="shared" si="365"/>
        <v>811008</v>
      </c>
      <c r="R5838" s="29">
        <f t="shared" si="366"/>
        <v>758419</v>
      </c>
      <c r="S5838" s="15" t="s">
        <v>1736</v>
      </c>
      <c r="T5838" s="15">
        <v>101101</v>
      </c>
      <c r="U5838" s="15" t="s">
        <v>129</v>
      </c>
      <c r="V5838" s="15">
        <v>47030001</v>
      </c>
      <c r="W5838" s="15" t="s">
        <v>130</v>
      </c>
    </row>
    <row r="5839" spans="2:23" hidden="1" x14ac:dyDescent="0.25">
      <c r="B5839" s="14">
        <v>30005204</v>
      </c>
      <c r="C5839" s="14">
        <v>0</v>
      </c>
      <c r="D5839" s="15">
        <v>21030011</v>
      </c>
      <c r="E5839" s="16" t="s">
        <v>5319</v>
      </c>
      <c r="F5839" s="14">
        <v>1101</v>
      </c>
      <c r="G5839" s="17">
        <v>40269</v>
      </c>
      <c r="H5839" s="29">
        <v>1540103</v>
      </c>
      <c r="I5839" s="29">
        <v>0</v>
      </c>
      <c r="J5839" s="29">
        <v>0</v>
      </c>
      <c r="K5839" s="29">
        <v>0</v>
      </c>
      <c r="L5839" s="29">
        <f t="shared" si="363"/>
        <v>1540103</v>
      </c>
      <c r="M5839" s="29">
        <v>-704795</v>
      </c>
      <c r="N5839" s="29">
        <v>-54164</v>
      </c>
      <c r="O5839" s="29">
        <v>0</v>
      </c>
      <c r="P5839" s="29">
        <f t="shared" si="364"/>
        <v>-758959</v>
      </c>
      <c r="Q5839" s="29">
        <f t="shared" si="365"/>
        <v>835308</v>
      </c>
      <c r="R5839" s="29">
        <f t="shared" si="366"/>
        <v>781144</v>
      </c>
      <c r="S5839" s="15" t="s">
        <v>1736</v>
      </c>
      <c r="T5839" s="15">
        <v>101101</v>
      </c>
      <c r="U5839" s="15" t="s">
        <v>129</v>
      </c>
      <c r="V5839" s="15">
        <v>47030001</v>
      </c>
      <c r="W5839" s="15" t="s">
        <v>130</v>
      </c>
    </row>
    <row r="5840" spans="2:23" hidden="1" x14ac:dyDescent="0.25">
      <c r="B5840" s="14">
        <v>30005206</v>
      </c>
      <c r="C5840" s="14">
        <v>0</v>
      </c>
      <c r="D5840" s="15">
        <v>21030011</v>
      </c>
      <c r="E5840" s="16" t="s">
        <v>5320</v>
      </c>
      <c r="F5840" s="14">
        <v>1101</v>
      </c>
      <c r="G5840" s="17">
        <v>40269</v>
      </c>
      <c r="H5840" s="29">
        <v>1686198</v>
      </c>
      <c r="I5840" s="29">
        <v>0</v>
      </c>
      <c r="J5840" s="29">
        <v>0</v>
      </c>
      <c r="K5840" s="29">
        <v>0</v>
      </c>
      <c r="L5840" s="29">
        <f t="shared" si="363"/>
        <v>1686198</v>
      </c>
      <c r="M5840" s="29">
        <v>-771652</v>
      </c>
      <c r="N5840" s="29">
        <v>-59303</v>
      </c>
      <c r="O5840" s="29">
        <v>0</v>
      </c>
      <c r="P5840" s="29">
        <f t="shared" si="364"/>
        <v>-830955</v>
      </c>
      <c r="Q5840" s="29">
        <f t="shared" si="365"/>
        <v>914546</v>
      </c>
      <c r="R5840" s="29">
        <f t="shared" si="366"/>
        <v>855243</v>
      </c>
      <c r="S5840" s="15" t="s">
        <v>1736</v>
      </c>
      <c r="T5840" s="15">
        <v>101101</v>
      </c>
      <c r="U5840" s="15" t="s">
        <v>129</v>
      </c>
      <c r="V5840" s="15">
        <v>47030001</v>
      </c>
      <c r="W5840" s="15" t="s">
        <v>130</v>
      </c>
    </row>
    <row r="5841" spans="2:23" hidden="1" x14ac:dyDescent="0.25">
      <c r="B5841" s="14">
        <v>30005207</v>
      </c>
      <c r="C5841" s="14">
        <v>0</v>
      </c>
      <c r="D5841" s="15">
        <v>21030011</v>
      </c>
      <c r="E5841" s="16" t="s">
        <v>5321</v>
      </c>
      <c r="F5841" s="14">
        <v>1101</v>
      </c>
      <c r="G5841" s="17">
        <v>40269</v>
      </c>
      <c r="H5841" s="29">
        <v>1752602</v>
      </c>
      <c r="I5841" s="29">
        <v>0</v>
      </c>
      <c r="J5841" s="29">
        <v>0</v>
      </c>
      <c r="K5841" s="29">
        <v>0</v>
      </c>
      <c r="L5841" s="29">
        <f t="shared" si="363"/>
        <v>1752602</v>
      </c>
      <c r="M5841" s="29">
        <v>-802038</v>
      </c>
      <c r="N5841" s="29">
        <v>-61638</v>
      </c>
      <c r="O5841" s="29">
        <v>0</v>
      </c>
      <c r="P5841" s="29">
        <f t="shared" si="364"/>
        <v>-863676</v>
      </c>
      <c r="Q5841" s="29">
        <f t="shared" si="365"/>
        <v>950564</v>
      </c>
      <c r="R5841" s="29">
        <f t="shared" si="366"/>
        <v>888926</v>
      </c>
      <c r="S5841" s="15" t="s">
        <v>1736</v>
      </c>
      <c r="T5841" s="15">
        <v>101101</v>
      </c>
      <c r="U5841" s="15" t="s">
        <v>129</v>
      </c>
      <c r="V5841" s="15">
        <v>47030001</v>
      </c>
      <c r="W5841" s="15" t="s">
        <v>130</v>
      </c>
    </row>
    <row r="5842" spans="2:23" hidden="1" x14ac:dyDescent="0.25">
      <c r="B5842" s="14">
        <v>30005210</v>
      </c>
      <c r="C5842" s="14">
        <v>0</v>
      </c>
      <c r="D5842" s="15">
        <v>21030011</v>
      </c>
      <c r="E5842" s="16" t="s">
        <v>5322</v>
      </c>
      <c r="F5842" s="14">
        <v>1101</v>
      </c>
      <c r="G5842" s="17">
        <v>40269</v>
      </c>
      <c r="H5842" s="29">
        <v>1799387</v>
      </c>
      <c r="I5842" s="29">
        <v>0</v>
      </c>
      <c r="J5842" s="29">
        <v>0</v>
      </c>
      <c r="K5842" s="29">
        <v>0</v>
      </c>
      <c r="L5842" s="29">
        <f t="shared" si="363"/>
        <v>1799387</v>
      </c>
      <c r="M5842" s="29">
        <v>-823449</v>
      </c>
      <c r="N5842" s="29">
        <v>-63283</v>
      </c>
      <c r="O5842" s="29">
        <v>0</v>
      </c>
      <c r="P5842" s="29">
        <f t="shared" si="364"/>
        <v>-886732</v>
      </c>
      <c r="Q5842" s="29">
        <f t="shared" si="365"/>
        <v>975938</v>
      </c>
      <c r="R5842" s="29">
        <f t="shared" si="366"/>
        <v>912655</v>
      </c>
      <c r="S5842" s="15" t="s">
        <v>1736</v>
      </c>
      <c r="T5842" s="15">
        <v>101101</v>
      </c>
      <c r="U5842" s="15" t="s">
        <v>129</v>
      </c>
      <c r="V5842" s="15">
        <v>47030001</v>
      </c>
      <c r="W5842" s="15" t="s">
        <v>130</v>
      </c>
    </row>
    <row r="5843" spans="2:23" hidden="1" x14ac:dyDescent="0.25">
      <c r="B5843" s="14">
        <v>30005211</v>
      </c>
      <c r="C5843" s="14">
        <v>0</v>
      </c>
      <c r="D5843" s="15">
        <v>21030011</v>
      </c>
      <c r="E5843" s="16" t="s">
        <v>5323</v>
      </c>
      <c r="F5843" s="14">
        <v>1301</v>
      </c>
      <c r="G5843" s="17">
        <v>40269</v>
      </c>
      <c r="H5843" s="29">
        <v>1866000</v>
      </c>
      <c r="I5843" s="29">
        <v>0</v>
      </c>
      <c r="J5843" s="29">
        <v>0</v>
      </c>
      <c r="K5843" s="29">
        <v>0</v>
      </c>
      <c r="L5843" s="29">
        <f t="shared" si="363"/>
        <v>1866000</v>
      </c>
      <c r="M5843" s="29">
        <v>-853931</v>
      </c>
      <c r="N5843" s="29">
        <v>-65626</v>
      </c>
      <c r="O5843" s="29">
        <v>0</v>
      </c>
      <c r="P5843" s="29">
        <f t="shared" si="364"/>
        <v>-919557</v>
      </c>
      <c r="Q5843" s="29">
        <f t="shared" si="365"/>
        <v>1012069</v>
      </c>
      <c r="R5843" s="29">
        <f t="shared" si="366"/>
        <v>946443</v>
      </c>
      <c r="S5843" s="15" t="s">
        <v>1736</v>
      </c>
      <c r="T5843" s="15">
        <v>101301</v>
      </c>
      <c r="U5843" s="15" t="s">
        <v>133</v>
      </c>
      <c r="V5843" s="15">
        <v>47030001</v>
      </c>
      <c r="W5843" s="15" t="s">
        <v>134</v>
      </c>
    </row>
    <row r="5844" spans="2:23" hidden="1" x14ac:dyDescent="0.25">
      <c r="B5844" s="14">
        <v>30005212</v>
      </c>
      <c r="C5844" s="14">
        <v>0</v>
      </c>
      <c r="D5844" s="15">
        <v>21030011</v>
      </c>
      <c r="E5844" s="16" t="s">
        <v>5324</v>
      </c>
      <c r="F5844" s="14">
        <v>1101</v>
      </c>
      <c r="G5844" s="17">
        <v>40269</v>
      </c>
      <c r="H5844" s="29">
        <v>1879894</v>
      </c>
      <c r="I5844" s="29">
        <v>0</v>
      </c>
      <c r="J5844" s="29">
        <v>0</v>
      </c>
      <c r="K5844" s="29">
        <v>0</v>
      </c>
      <c r="L5844" s="29">
        <f t="shared" si="363"/>
        <v>1879894</v>
      </c>
      <c r="M5844" s="29">
        <v>-860292</v>
      </c>
      <c r="N5844" s="29">
        <v>-66115</v>
      </c>
      <c r="O5844" s="29">
        <v>0</v>
      </c>
      <c r="P5844" s="29">
        <f t="shared" si="364"/>
        <v>-926407</v>
      </c>
      <c r="Q5844" s="29">
        <f t="shared" si="365"/>
        <v>1019602</v>
      </c>
      <c r="R5844" s="29">
        <f t="shared" si="366"/>
        <v>953487</v>
      </c>
      <c r="S5844" s="15" t="s">
        <v>1736</v>
      </c>
      <c r="T5844" s="15">
        <v>101101</v>
      </c>
      <c r="U5844" s="15" t="s">
        <v>129</v>
      </c>
      <c r="V5844" s="15">
        <v>47030001</v>
      </c>
      <c r="W5844" s="15" t="s">
        <v>130</v>
      </c>
    </row>
    <row r="5845" spans="2:23" hidden="1" x14ac:dyDescent="0.25">
      <c r="B5845" s="14">
        <v>30005214</v>
      </c>
      <c r="C5845" s="14">
        <v>0</v>
      </c>
      <c r="D5845" s="15">
        <v>21030011</v>
      </c>
      <c r="E5845" s="16" t="s">
        <v>5325</v>
      </c>
      <c r="F5845" s="14">
        <v>1101</v>
      </c>
      <c r="G5845" s="17">
        <v>40269</v>
      </c>
      <c r="H5845" s="29">
        <v>1894188</v>
      </c>
      <c r="I5845" s="29">
        <v>0</v>
      </c>
      <c r="J5845" s="29">
        <v>0</v>
      </c>
      <c r="K5845" s="29">
        <v>0</v>
      </c>
      <c r="L5845" s="29">
        <f t="shared" si="363"/>
        <v>1894188</v>
      </c>
      <c r="M5845" s="29">
        <v>-866834</v>
      </c>
      <c r="N5845" s="29">
        <v>-66617</v>
      </c>
      <c r="O5845" s="29">
        <v>0</v>
      </c>
      <c r="P5845" s="29">
        <f t="shared" si="364"/>
        <v>-933451</v>
      </c>
      <c r="Q5845" s="29">
        <f t="shared" si="365"/>
        <v>1027354</v>
      </c>
      <c r="R5845" s="29">
        <f t="shared" si="366"/>
        <v>960737</v>
      </c>
      <c r="S5845" s="15" t="s">
        <v>1736</v>
      </c>
      <c r="T5845" s="15">
        <v>101101</v>
      </c>
      <c r="U5845" s="15" t="s">
        <v>129</v>
      </c>
      <c r="V5845" s="15">
        <v>47030001</v>
      </c>
      <c r="W5845" s="15" t="s">
        <v>130</v>
      </c>
    </row>
    <row r="5846" spans="2:23" hidden="1" x14ac:dyDescent="0.25">
      <c r="B5846" s="14">
        <v>30005215</v>
      </c>
      <c r="C5846" s="14">
        <v>0</v>
      </c>
      <c r="D5846" s="15">
        <v>21030011</v>
      </c>
      <c r="E5846" s="16" t="s">
        <v>5326</v>
      </c>
      <c r="F5846" s="14">
        <v>1101</v>
      </c>
      <c r="G5846" s="17">
        <v>40269</v>
      </c>
      <c r="H5846" s="29">
        <v>2068445</v>
      </c>
      <c r="I5846" s="29">
        <v>0</v>
      </c>
      <c r="J5846" s="29">
        <v>0</v>
      </c>
      <c r="K5846" s="29">
        <v>0</v>
      </c>
      <c r="L5846" s="29">
        <f t="shared" si="363"/>
        <v>2068445</v>
      </c>
      <c r="M5846" s="29">
        <v>-946576</v>
      </c>
      <c r="N5846" s="29">
        <v>-72746</v>
      </c>
      <c r="O5846" s="29">
        <v>0</v>
      </c>
      <c r="P5846" s="29">
        <f t="shared" si="364"/>
        <v>-1019322</v>
      </c>
      <c r="Q5846" s="29">
        <f t="shared" si="365"/>
        <v>1121869</v>
      </c>
      <c r="R5846" s="29">
        <f t="shared" si="366"/>
        <v>1049123</v>
      </c>
      <c r="S5846" s="15" t="s">
        <v>1736</v>
      </c>
      <c r="T5846" s="15">
        <v>101101</v>
      </c>
      <c r="U5846" s="15" t="s">
        <v>129</v>
      </c>
      <c r="V5846" s="15">
        <v>47030001</v>
      </c>
      <c r="W5846" s="15" t="s">
        <v>130</v>
      </c>
    </row>
    <row r="5847" spans="2:23" hidden="1" x14ac:dyDescent="0.25">
      <c r="B5847" s="14">
        <v>30005216</v>
      </c>
      <c r="C5847" s="14">
        <v>0</v>
      </c>
      <c r="D5847" s="15">
        <v>21030011</v>
      </c>
      <c r="E5847" s="16" t="s">
        <v>5327</v>
      </c>
      <c r="F5847" s="14">
        <v>1401</v>
      </c>
      <c r="G5847" s="17">
        <v>40269</v>
      </c>
      <c r="H5847" s="29">
        <v>2105879</v>
      </c>
      <c r="I5847" s="29">
        <v>0</v>
      </c>
      <c r="J5847" s="29">
        <v>0</v>
      </c>
      <c r="K5847" s="29">
        <v>0</v>
      </c>
      <c r="L5847" s="29">
        <f t="shared" si="363"/>
        <v>2105879</v>
      </c>
      <c r="M5847" s="29">
        <v>-963710</v>
      </c>
      <c r="N5847" s="29">
        <v>-74063</v>
      </c>
      <c r="O5847" s="29">
        <v>0</v>
      </c>
      <c r="P5847" s="29">
        <f t="shared" si="364"/>
        <v>-1037773</v>
      </c>
      <c r="Q5847" s="29">
        <f t="shared" si="365"/>
        <v>1142169</v>
      </c>
      <c r="R5847" s="29">
        <f t="shared" si="366"/>
        <v>1068106</v>
      </c>
      <c r="S5847" s="15" t="s">
        <v>1736</v>
      </c>
      <c r="T5847" s="15">
        <v>101401</v>
      </c>
      <c r="U5847" s="15" t="s">
        <v>139</v>
      </c>
      <c r="V5847" s="15">
        <v>47030001</v>
      </c>
      <c r="W5847" s="15" t="s">
        <v>140</v>
      </c>
    </row>
    <row r="5848" spans="2:23" hidden="1" x14ac:dyDescent="0.25">
      <c r="B5848" s="14">
        <v>30005217</v>
      </c>
      <c r="C5848" s="14">
        <v>0</v>
      </c>
      <c r="D5848" s="15">
        <v>21030011</v>
      </c>
      <c r="E5848" s="16" t="s">
        <v>5328</v>
      </c>
      <c r="F5848" s="14">
        <v>1101</v>
      </c>
      <c r="G5848" s="17">
        <v>40269</v>
      </c>
      <c r="H5848" s="29">
        <v>2148923</v>
      </c>
      <c r="I5848" s="29">
        <v>0</v>
      </c>
      <c r="J5848" s="29">
        <v>0</v>
      </c>
      <c r="K5848" s="29">
        <v>0</v>
      </c>
      <c r="L5848" s="29">
        <f t="shared" si="363"/>
        <v>2148923</v>
      </c>
      <c r="M5848" s="29">
        <v>-983406</v>
      </c>
      <c r="N5848" s="29">
        <v>-75576</v>
      </c>
      <c r="O5848" s="29">
        <v>0</v>
      </c>
      <c r="P5848" s="29">
        <f t="shared" si="364"/>
        <v>-1058982</v>
      </c>
      <c r="Q5848" s="29">
        <f t="shared" si="365"/>
        <v>1165517</v>
      </c>
      <c r="R5848" s="29">
        <f t="shared" si="366"/>
        <v>1089941</v>
      </c>
      <c r="S5848" s="15" t="s">
        <v>1736</v>
      </c>
      <c r="T5848" s="15">
        <v>101101</v>
      </c>
      <c r="U5848" s="15" t="s">
        <v>129</v>
      </c>
      <c r="V5848" s="15">
        <v>47030001</v>
      </c>
      <c r="W5848" s="15" t="s">
        <v>130</v>
      </c>
    </row>
    <row r="5849" spans="2:23" hidden="1" x14ac:dyDescent="0.25">
      <c r="B5849" s="14">
        <v>30005220</v>
      </c>
      <c r="C5849" s="14">
        <v>0</v>
      </c>
      <c r="D5849" s="15">
        <v>21030011</v>
      </c>
      <c r="E5849" s="16" t="s">
        <v>5329</v>
      </c>
      <c r="F5849" s="14">
        <v>1101</v>
      </c>
      <c r="G5849" s="17">
        <v>40269</v>
      </c>
      <c r="H5849" s="29">
        <v>2451490</v>
      </c>
      <c r="I5849" s="29">
        <v>0</v>
      </c>
      <c r="J5849" s="29">
        <v>0</v>
      </c>
      <c r="K5849" s="29">
        <v>0</v>
      </c>
      <c r="L5849" s="29">
        <f t="shared" si="363"/>
        <v>2451490</v>
      </c>
      <c r="M5849" s="29">
        <v>-1121871</v>
      </c>
      <c r="N5849" s="29">
        <v>-86217</v>
      </c>
      <c r="O5849" s="29">
        <v>0</v>
      </c>
      <c r="P5849" s="29">
        <f t="shared" si="364"/>
        <v>-1208088</v>
      </c>
      <c r="Q5849" s="29">
        <f t="shared" si="365"/>
        <v>1329619</v>
      </c>
      <c r="R5849" s="29">
        <f t="shared" si="366"/>
        <v>1243402</v>
      </c>
      <c r="S5849" s="15" t="s">
        <v>1736</v>
      </c>
      <c r="T5849" s="15">
        <v>101101</v>
      </c>
      <c r="U5849" s="15" t="s">
        <v>129</v>
      </c>
      <c r="V5849" s="15">
        <v>47030001</v>
      </c>
      <c r="W5849" s="15" t="s">
        <v>130</v>
      </c>
    </row>
    <row r="5850" spans="2:23" hidden="1" x14ac:dyDescent="0.25">
      <c r="B5850" s="14">
        <v>30005221</v>
      </c>
      <c r="C5850" s="14">
        <v>0</v>
      </c>
      <c r="D5850" s="15">
        <v>21030011</v>
      </c>
      <c r="E5850" s="16" t="s">
        <v>5330</v>
      </c>
      <c r="F5850" s="14">
        <v>1101</v>
      </c>
      <c r="G5850" s="17">
        <v>40269</v>
      </c>
      <c r="H5850" s="29">
        <v>2493282</v>
      </c>
      <c r="I5850" s="29">
        <v>0</v>
      </c>
      <c r="J5850" s="29">
        <v>0</v>
      </c>
      <c r="K5850" s="29">
        <v>0</v>
      </c>
      <c r="L5850" s="29">
        <f t="shared" si="363"/>
        <v>2493282</v>
      </c>
      <c r="M5850" s="29">
        <v>-1140993</v>
      </c>
      <c r="N5850" s="29">
        <v>-87687</v>
      </c>
      <c r="O5850" s="29">
        <v>0</v>
      </c>
      <c r="P5850" s="29">
        <f t="shared" si="364"/>
        <v>-1228680</v>
      </c>
      <c r="Q5850" s="29">
        <f t="shared" si="365"/>
        <v>1352289</v>
      </c>
      <c r="R5850" s="29">
        <f t="shared" si="366"/>
        <v>1264602</v>
      </c>
      <c r="S5850" s="15" t="s">
        <v>1736</v>
      </c>
      <c r="T5850" s="15">
        <v>101101</v>
      </c>
      <c r="U5850" s="15" t="s">
        <v>129</v>
      </c>
      <c r="V5850" s="15">
        <v>47030001</v>
      </c>
      <c r="W5850" s="15" t="s">
        <v>130</v>
      </c>
    </row>
    <row r="5851" spans="2:23" hidden="1" x14ac:dyDescent="0.25">
      <c r="B5851" s="14">
        <v>30005222</v>
      </c>
      <c r="C5851" s="14">
        <v>0</v>
      </c>
      <c r="D5851" s="15">
        <v>21030011</v>
      </c>
      <c r="E5851" s="16" t="s">
        <v>5331</v>
      </c>
      <c r="F5851" s="14">
        <v>1101</v>
      </c>
      <c r="G5851" s="17">
        <v>40269</v>
      </c>
      <c r="H5851" s="29">
        <v>2548811</v>
      </c>
      <c r="I5851" s="29">
        <v>0</v>
      </c>
      <c r="J5851" s="29">
        <v>0</v>
      </c>
      <c r="K5851" s="29">
        <v>0</v>
      </c>
      <c r="L5851" s="29">
        <f t="shared" si="363"/>
        <v>2548811</v>
      </c>
      <c r="M5851" s="29">
        <v>-1166404</v>
      </c>
      <c r="N5851" s="29">
        <v>-89640</v>
      </c>
      <c r="O5851" s="29">
        <v>0</v>
      </c>
      <c r="P5851" s="29">
        <f t="shared" si="364"/>
        <v>-1256044</v>
      </c>
      <c r="Q5851" s="29">
        <f t="shared" si="365"/>
        <v>1382407</v>
      </c>
      <c r="R5851" s="29">
        <f t="shared" si="366"/>
        <v>1292767</v>
      </c>
      <c r="S5851" s="15" t="s">
        <v>1736</v>
      </c>
      <c r="T5851" s="15">
        <v>101101</v>
      </c>
      <c r="U5851" s="15" t="s">
        <v>129</v>
      </c>
      <c r="V5851" s="15">
        <v>47030001</v>
      </c>
      <c r="W5851" s="15" t="s">
        <v>130</v>
      </c>
    </row>
    <row r="5852" spans="2:23" hidden="1" x14ac:dyDescent="0.25">
      <c r="B5852" s="14">
        <v>30005223</v>
      </c>
      <c r="C5852" s="14">
        <v>0</v>
      </c>
      <c r="D5852" s="15">
        <v>21030011</v>
      </c>
      <c r="E5852" s="16" t="s">
        <v>5332</v>
      </c>
      <c r="F5852" s="14">
        <v>1101</v>
      </c>
      <c r="G5852" s="17">
        <v>40269</v>
      </c>
      <c r="H5852" s="29">
        <v>2614169</v>
      </c>
      <c r="I5852" s="29">
        <v>0</v>
      </c>
      <c r="J5852" s="29">
        <v>0</v>
      </c>
      <c r="K5852" s="29">
        <v>0</v>
      </c>
      <c r="L5852" s="29">
        <f t="shared" si="363"/>
        <v>2614169</v>
      </c>
      <c r="M5852" s="29">
        <v>-1196316</v>
      </c>
      <c r="N5852" s="29">
        <v>-91939</v>
      </c>
      <c r="O5852" s="29">
        <v>0</v>
      </c>
      <c r="P5852" s="29">
        <f t="shared" si="364"/>
        <v>-1288255</v>
      </c>
      <c r="Q5852" s="29">
        <f t="shared" si="365"/>
        <v>1417853</v>
      </c>
      <c r="R5852" s="29">
        <f t="shared" si="366"/>
        <v>1325914</v>
      </c>
      <c r="S5852" s="15" t="s">
        <v>1736</v>
      </c>
      <c r="T5852" s="15">
        <v>101101</v>
      </c>
      <c r="U5852" s="15" t="s">
        <v>129</v>
      </c>
      <c r="V5852" s="15">
        <v>47030001</v>
      </c>
      <c r="W5852" s="15" t="s">
        <v>130</v>
      </c>
    </row>
    <row r="5853" spans="2:23" hidden="1" x14ac:dyDescent="0.25">
      <c r="B5853" s="14">
        <v>30005224</v>
      </c>
      <c r="C5853" s="14">
        <v>0</v>
      </c>
      <c r="D5853" s="15">
        <v>21030011</v>
      </c>
      <c r="E5853" s="16" t="s">
        <v>5333</v>
      </c>
      <c r="F5853" s="14">
        <v>1101</v>
      </c>
      <c r="G5853" s="17">
        <v>40269</v>
      </c>
      <c r="H5853" s="29">
        <v>2630647</v>
      </c>
      <c r="I5853" s="29">
        <v>0</v>
      </c>
      <c r="J5853" s="29">
        <v>0</v>
      </c>
      <c r="K5853" s="29">
        <v>0</v>
      </c>
      <c r="L5853" s="29">
        <f t="shared" si="363"/>
        <v>2630647</v>
      </c>
      <c r="M5853" s="29">
        <v>-1203856</v>
      </c>
      <c r="N5853" s="29">
        <v>-92518</v>
      </c>
      <c r="O5853" s="29">
        <v>0</v>
      </c>
      <c r="P5853" s="29">
        <f t="shared" si="364"/>
        <v>-1296374</v>
      </c>
      <c r="Q5853" s="29">
        <f t="shared" si="365"/>
        <v>1426791</v>
      </c>
      <c r="R5853" s="29">
        <f t="shared" si="366"/>
        <v>1334273</v>
      </c>
      <c r="S5853" s="15" t="s">
        <v>1736</v>
      </c>
      <c r="T5853" s="15">
        <v>101101</v>
      </c>
      <c r="U5853" s="15" t="s">
        <v>129</v>
      </c>
      <c r="V5853" s="15">
        <v>47030001</v>
      </c>
      <c r="W5853" s="15" t="s">
        <v>130</v>
      </c>
    </row>
    <row r="5854" spans="2:23" hidden="1" x14ac:dyDescent="0.25">
      <c r="B5854" s="14">
        <v>30005225</v>
      </c>
      <c r="C5854" s="14">
        <v>0</v>
      </c>
      <c r="D5854" s="15">
        <v>21030011</v>
      </c>
      <c r="E5854" s="16" t="s">
        <v>5334</v>
      </c>
      <c r="F5854" s="14">
        <v>1101</v>
      </c>
      <c r="G5854" s="17">
        <v>40269</v>
      </c>
      <c r="H5854" s="29">
        <v>2665581</v>
      </c>
      <c r="I5854" s="29">
        <v>0</v>
      </c>
      <c r="J5854" s="29">
        <v>0</v>
      </c>
      <c r="K5854" s="29">
        <v>0</v>
      </c>
      <c r="L5854" s="29">
        <f t="shared" si="363"/>
        <v>2665581</v>
      </c>
      <c r="M5854" s="29">
        <v>-1219842</v>
      </c>
      <c r="N5854" s="29">
        <v>-93747</v>
      </c>
      <c r="O5854" s="29">
        <v>0</v>
      </c>
      <c r="P5854" s="29">
        <f t="shared" si="364"/>
        <v>-1313589</v>
      </c>
      <c r="Q5854" s="29">
        <f t="shared" si="365"/>
        <v>1445739</v>
      </c>
      <c r="R5854" s="29">
        <f t="shared" si="366"/>
        <v>1351992</v>
      </c>
      <c r="S5854" s="15" t="s">
        <v>1736</v>
      </c>
      <c r="T5854" s="15">
        <v>101101</v>
      </c>
      <c r="U5854" s="15" t="s">
        <v>129</v>
      </c>
      <c r="V5854" s="15">
        <v>47030001</v>
      </c>
      <c r="W5854" s="15" t="s">
        <v>130</v>
      </c>
    </row>
    <row r="5855" spans="2:23" hidden="1" x14ac:dyDescent="0.25">
      <c r="B5855" s="14">
        <v>30005226</v>
      </c>
      <c r="C5855" s="14">
        <v>0</v>
      </c>
      <c r="D5855" s="15">
        <v>21030011</v>
      </c>
      <c r="E5855" s="16" t="s">
        <v>5335</v>
      </c>
      <c r="F5855" s="14">
        <v>1101</v>
      </c>
      <c r="G5855" s="17">
        <v>40269</v>
      </c>
      <c r="H5855" s="29">
        <v>2691906</v>
      </c>
      <c r="I5855" s="29">
        <v>0</v>
      </c>
      <c r="J5855" s="29">
        <v>0</v>
      </c>
      <c r="K5855" s="29">
        <v>0</v>
      </c>
      <c r="L5855" s="29">
        <f t="shared" si="363"/>
        <v>2691906</v>
      </c>
      <c r="M5855" s="29">
        <v>-1231890</v>
      </c>
      <c r="N5855" s="29">
        <v>-94673</v>
      </c>
      <c r="O5855" s="29">
        <v>0</v>
      </c>
      <c r="P5855" s="29">
        <f t="shared" si="364"/>
        <v>-1326563</v>
      </c>
      <c r="Q5855" s="29">
        <f t="shared" si="365"/>
        <v>1460016</v>
      </c>
      <c r="R5855" s="29">
        <f t="shared" si="366"/>
        <v>1365343</v>
      </c>
      <c r="S5855" s="15" t="s">
        <v>1736</v>
      </c>
      <c r="T5855" s="15">
        <v>101101</v>
      </c>
      <c r="U5855" s="15" t="s">
        <v>129</v>
      </c>
      <c r="V5855" s="15">
        <v>47030001</v>
      </c>
      <c r="W5855" s="15" t="s">
        <v>130</v>
      </c>
    </row>
    <row r="5856" spans="2:23" hidden="1" x14ac:dyDescent="0.25">
      <c r="B5856" s="14">
        <v>30005227</v>
      </c>
      <c r="C5856" s="14">
        <v>0</v>
      </c>
      <c r="D5856" s="15">
        <v>21030011</v>
      </c>
      <c r="E5856" s="16" t="s">
        <v>5336</v>
      </c>
      <c r="F5856" s="14">
        <v>1101</v>
      </c>
      <c r="G5856" s="17">
        <v>40269</v>
      </c>
      <c r="H5856" s="29">
        <v>2695184</v>
      </c>
      <c r="I5856" s="29">
        <v>0</v>
      </c>
      <c r="J5856" s="29">
        <v>0</v>
      </c>
      <c r="K5856" s="29">
        <v>0</v>
      </c>
      <c r="L5856" s="29">
        <f t="shared" si="363"/>
        <v>2695184</v>
      </c>
      <c r="M5856" s="29">
        <v>-1233388</v>
      </c>
      <c r="N5856" s="29">
        <v>-94788</v>
      </c>
      <c r="O5856" s="29">
        <v>0</v>
      </c>
      <c r="P5856" s="29">
        <f t="shared" si="364"/>
        <v>-1328176</v>
      </c>
      <c r="Q5856" s="29">
        <f t="shared" si="365"/>
        <v>1461796</v>
      </c>
      <c r="R5856" s="29">
        <f t="shared" si="366"/>
        <v>1367008</v>
      </c>
      <c r="S5856" s="15" t="s">
        <v>1736</v>
      </c>
      <c r="T5856" s="15">
        <v>101101</v>
      </c>
      <c r="U5856" s="15" t="s">
        <v>129</v>
      </c>
      <c r="V5856" s="15">
        <v>47030001</v>
      </c>
      <c r="W5856" s="15" t="s">
        <v>130</v>
      </c>
    </row>
    <row r="5857" spans="2:23" hidden="1" x14ac:dyDescent="0.25">
      <c r="B5857" s="14">
        <v>30005230</v>
      </c>
      <c r="C5857" s="14">
        <v>0</v>
      </c>
      <c r="D5857" s="15">
        <v>21030011</v>
      </c>
      <c r="E5857" s="16" t="s">
        <v>5337</v>
      </c>
      <c r="F5857" s="14">
        <v>1101</v>
      </c>
      <c r="G5857" s="17">
        <v>40269</v>
      </c>
      <c r="H5857" s="29">
        <v>2958933</v>
      </c>
      <c r="I5857" s="29">
        <v>0</v>
      </c>
      <c r="J5857" s="29">
        <v>0</v>
      </c>
      <c r="K5857" s="29">
        <v>0</v>
      </c>
      <c r="L5857" s="29">
        <f t="shared" si="363"/>
        <v>2958933</v>
      </c>
      <c r="M5857" s="29">
        <v>-1354088</v>
      </c>
      <c r="N5857" s="29">
        <v>-104064</v>
      </c>
      <c r="O5857" s="29">
        <v>0</v>
      </c>
      <c r="P5857" s="29">
        <f t="shared" si="364"/>
        <v>-1458152</v>
      </c>
      <c r="Q5857" s="29">
        <f t="shared" si="365"/>
        <v>1604845</v>
      </c>
      <c r="R5857" s="29">
        <f t="shared" si="366"/>
        <v>1500781</v>
      </c>
      <c r="S5857" s="15" t="s">
        <v>1736</v>
      </c>
      <c r="T5857" s="15">
        <v>101101</v>
      </c>
      <c r="U5857" s="15" t="s">
        <v>129</v>
      </c>
      <c r="V5857" s="15">
        <v>47030001</v>
      </c>
      <c r="W5857" s="15" t="s">
        <v>130</v>
      </c>
    </row>
    <row r="5858" spans="2:23" hidden="1" x14ac:dyDescent="0.25">
      <c r="B5858" s="14">
        <v>30005231</v>
      </c>
      <c r="C5858" s="14">
        <v>0</v>
      </c>
      <c r="D5858" s="15">
        <v>21030011</v>
      </c>
      <c r="E5858" s="16" t="s">
        <v>5338</v>
      </c>
      <c r="F5858" s="14">
        <v>1101</v>
      </c>
      <c r="G5858" s="17">
        <v>40269</v>
      </c>
      <c r="H5858" s="29">
        <v>2980414</v>
      </c>
      <c r="I5858" s="29">
        <v>0</v>
      </c>
      <c r="J5858" s="29">
        <v>0</v>
      </c>
      <c r="K5858" s="29">
        <v>0</v>
      </c>
      <c r="L5858" s="29">
        <f t="shared" si="363"/>
        <v>2980414</v>
      </c>
      <c r="M5858" s="29">
        <v>-1363921</v>
      </c>
      <c r="N5858" s="29">
        <v>-104819</v>
      </c>
      <c r="O5858" s="29">
        <v>0</v>
      </c>
      <c r="P5858" s="29">
        <f t="shared" si="364"/>
        <v>-1468740</v>
      </c>
      <c r="Q5858" s="29">
        <f t="shared" si="365"/>
        <v>1616493</v>
      </c>
      <c r="R5858" s="29">
        <f t="shared" si="366"/>
        <v>1511674</v>
      </c>
      <c r="S5858" s="15" t="s">
        <v>1736</v>
      </c>
      <c r="T5858" s="15">
        <v>101101</v>
      </c>
      <c r="U5858" s="15" t="s">
        <v>129</v>
      </c>
      <c r="V5858" s="15">
        <v>47030001</v>
      </c>
      <c r="W5858" s="15" t="s">
        <v>130</v>
      </c>
    </row>
    <row r="5859" spans="2:23" hidden="1" x14ac:dyDescent="0.25">
      <c r="B5859" s="14">
        <v>30005232</v>
      </c>
      <c r="C5859" s="14">
        <v>0</v>
      </c>
      <c r="D5859" s="15">
        <v>21030011</v>
      </c>
      <c r="E5859" s="16" t="s">
        <v>5339</v>
      </c>
      <c r="F5859" s="14">
        <v>1101</v>
      </c>
      <c r="G5859" s="17">
        <v>40269</v>
      </c>
      <c r="H5859" s="29">
        <v>3100521</v>
      </c>
      <c r="I5859" s="29">
        <v>0</v>
      </c>
      <c r="J5859" s="29">
        <v>0</v>
      </c>
      <c r="K5859" s="29">
        <v>0</v>
      </c>
      <c r="L5859" s="29">
        <f t="shared" si="363"/>
        <v>3100521</v>
      </c>
      <c r="M5859" s="29">
        <v>-1418885</v>
      </c>
      <c r="N5859" s="29">
        <v>-109044</v>
      </c>
      <c r="O5859" s="29">
        <v>0</v>
      </c>
      <c r="P5859" s="29">
        <f t="shared" si="364"/>
        <v>-1527929</v>
      </c>
      <c r="Q5859" s="29">
        <f t="shared" si="365"/>
        <v>1681636</v>
      </c>
      <c r="R5859" s="29">
        <f t="shared" si="366"/>
        <v>1572592</v>
      </c>
      <c r="S5859" s="15" t="s">
        <v>1736</v>
      </c>
      <c r="T5859" s="15">
        <v>101101</v>
      </c>
      <c r="U5859" s="15" t="s">
        <v>129</v>
      </c>
      <c r="V5859" s="15">
        <v>47030001</v>
      </c>
      <c r="W5859" s="15" t="s">
        <v>130</v>
      </c>
    </row>
    <row r="5860" spans="2:23" hidden="1" x14ac:dyDescent="0.25">
      <c r="B5860" s="14">
        <v>30005233</v>
      </c>
      <c r="C5860" s="14">
        <v>0</v>
      </c>
      <c r="D5860" s="15">
        <v>21030011</v>
      </c>
      <c r="E5860" s="16" t="s">
        <v>5340</v>
      </c>
      <c r="F5860" s="14">
        <v>1101</v>
      </c>
      <c r="G5860" s="17">
        <v>40269</v>
      </c>
      <c r="H5860" s="29">
        <v>3196749</v>
      </c>
      <c r="I5860" s="29">
        <v>0</v>
      </c>
      <c r="J5860" s="29">
        <v>0</v>
      </c>
      <c r="K5860" s="29">
        <v>0</v>
      </c>
      <c r="L5860" s="29">
        <f t="shared" si="363"/>
        <v>3196749</v>
      </c>
      <c r="M5860" s="29">
        <v>-1462920</v>
      </c>
      <c r="N5860" s="29">
        <v>-112428</v>
      </c>
      <c r="O5860" s="29">
        <v>0</v>
      </c>
      <c r="P5860" s="29">
        <f t="shared" si="364"/>
        <v>-1575348</v>
      </c>
      <c r="Q5860" s="29">
        <f t="shared" si="365"/>
        <v>1733829</v>
      </c>
      <c r="R5860" s="29">
        <f t="shared" si="366"/>
        <v>1621401</v>
      </c>
      <c r="S5860" s="15" t="s">
        <v>1736</v>
      </c>
      <c r="T5860" s="15">
        <v>101101</v>
      </c>
      <c r="U5860" s="15" t="s">
        <v>129</v>
      </c>
      <c r="V5860" s="15">
        <v>47030001</v>
      </c>
      <c r="W5860" s="15" t="s">
        <v>130</v>
      </c>
    </row>
    <row r="5861" spans="2:23" hidden="1" x14ac:dyDescent="0.25">
      <c r="B5861" s="14">
        <v>30005234</v>
      </c>
      <c r="C5861" s="14">
        <v>0</v>
      </c>
      <c r="D5861" s="15">
        <v>21030011</v>
      </c>
      <c r="E5861" s="16" t="s">
        <v>5341</v>
      </c>
      <c r="F5861" s="14">
        <v>1401</v>
      </c>
      <c r="G5861" s="17">
        <v>40269</v>
      </c>
      <c r="H5861" s="29">
        <v>3209865</v>
      </c>
      <c r="I5861" s="29">
        <v>0</v>
      </c>
      <c r="J5861" s="29">
        <v>0</v>
      </c>
      <c r="K5861" s="29">
        <v>0</v>
      </c>
      <c r="L5861" s="29">
        <f t="shared" si="363"/>
        <v>3209865</v>
      </c>
      <c r="M5861" s="29">
        <v>-1468920</v>
      </c>
      <c r="N5861" s="29">
        <v>-112889</v>
      </c>
      <c r="O5861" s="29">
        <v>0</v>
      </c>
      <c r="P5861" s="29">
        <f t="shared" si="364"/>
        <v>-1581809</v>
      </c>
      <c r="Q5861" s="29">
        <f t="shared" si="365"/>
        <v>1740945</v>
      </c>
      <c r="R5861" s="29">
        <f t="shared" si="366"/>
        <v>1628056</v>
      </c>
      <c r="S5861" s="15" t="s">
        <v>1736</v>
      </c>
      <c r="T5861" s="15">
        <v>101401</v>
      </c>
      <c r="U5861" s="15" t="s">
        <v>139</v>
      </c>
      <c r="V5861" s="15">
        <v>47030001</v>
      </c>
      <c r="W5861" s="15" t="s">
        <v>140</v>
      </c>
    </row>
    <row r="5862" spans="2:23" hidden="1" x14ac:dyDescent="0.25">
      <c r="B5862" s="14">
        <v>30005235</v>
      </c>
      <c r="C5862" s="14">
        <v>0</v>
      </c>
      <c r="D5862" s="15">
        <v>21030011</v>
      </c>
      <c r="E5862" s="16" t="s">
        <v>2130</v>
      </c>
      <c r="F5862" s="14">
        <v>1092</v>
      </c>
      <c r="G5862" s="17">
        <v>40392</v>
      </c>
      <c r="H5862" s="29">
        <v>3226360</v>
      </c>
      <c r="I5862" s="29">
        <v>0</v>
      </c>
      <c r="J5862" s="29">
        <v>0</v>
      </c>
      <c r="K5862" s="29">
        <v>0</v>
      </c>
      <c r="L5862" s="29">
        <f t="shared" si="363"/>
        <v>3226360</v>
      </c>
      <c r="M5862" s="29">
        <v>-1425310</v>
      </c>
      <c r="N5862" s="29">
        <v>-114371</v>
      </c>
      <c r="O5862" s="29">
        <v>0</v>
      </c>
      <c r="P5862" s="29">
        <f t="shared" si="364"/>
        <v>-1539681</v>
      </c>
      <c r="Q5862" s="29">
        <f t="shared" si="365"/>
        <v>1801050</v>
      </c>
      <c r="R5862" s="29">
        <f t="shared" si="366"/>
        <v>1686679</v>
      </c>
      <c r="S5862" s="15" t="s">
        <v>1736</v>
      </c>
      <c r="T5862" s="15">
        <v>100702</v>
      </c>
      <c r="U5862" s="15" t="s">
        <v>47</v>
      </c>
      <c r="V5862" s="15">
        <v>47030001</v>
      </c>
      <c r="W5862" s="15" t="s">
        <v>48</v>
      </c>
    </row>
    <row r="5863" spans="2:23" hidden="1" x14ac:dyDescent="0.25">
      <c r="B5863" s="14">
        <v>30005237</v>
      </c>
      <c r="C5863" s="14">
        <v>0</v>
      </c>
      <c r="D5863" s="15">
        <v>21030011</v>
      </c>
      <c r="E5863" s="16" t="s">
        <v>5342</v>
      </c>
      <c r="F5863" s="14">
        <v>1201</v>
      </c>
      <c r="G5863" s="17">
        <v>40269</v>
      </c>
      <c r="H5863" s="29">
        <v>3290399</v>
      </c>
      <c r="I5863" s="29">
        <v>0</v>
      </c>
      <c r="J5863" s="29">
        <v>0</v>
      </c>
      <c r="K5863" s="29">
        <v>0</v>
      </c>
      <c r="L5863" s="29">
        <f t="shared" si="363"/>
        <v>3290399</v>
      </c>
      <c r="M5863" s="29">
        <v>-1505779</v>
      </c>
      <c r="N5863" s="29">
        <v>-115721</v>
      </c>
      <c r="O5863" s="29">
        <v>0</v>
      </c>
      <c r="P5863" s="29">
        <f t="shared" si="364"/>
        <v>-1621500</v>
      </c>
      <c r="Q5863" s="29">
        <f t="shared" si="365"/>
        <v>1784620</v>
      </c>
      <c r="R5863" s="29">
        <f t="shared" si="366"/>
        <v>1668899</v>
      </c>
      <c r="S5863" s="15" t="s">
        <v>1736</v>
      </c>
      <c r="T5863" s="15">
        <v>101201</v>
      </c>
      <c r="U5863" s="15" t="s">
        <v>144</v>
      </c>
      <c r="V5863" s="15">
        <v>47030001</v>
      </c>
      <c r="W5863" s="15" t="s">
        <v>145</v>
      </c>
    </row>
    <row r="5864" spans="2:23" hidden="1" x14ac:dyDescent="0.25">
      <c r="B5864" s="14">
        <v>30005240</v>
      </c>
      <c r="C5864" s="14">
        <v>0</v>
      </c>
      <c r="D5864" s="15">
        <v>21030011</v>
      </c>
      <c r="E5864" s="16" t="s">
        <v>5343</v>
      </c>
      <c r="F5864" s="14">
        <v>1401</v>
      </c>
      <c r="G5864" s="17">
        <v>40269</v>
      </c>
      <c r="H5864" s="29">
        <v>4168121</v>
      </c>
      <c r="I5864" s="29">
        <v>0</v>
      </c>
      <c r="J5864" s="29">
        <v>0</v>
      </c>
      <c r="K5864" s="29">
        <v>0</v>
      </c>
      <c r="L5864" s="29">
        <f t="shared" si="363"/>
        <v>4168121</v>
      </c>
      <c r="M5864" s="29">
        <v>-1907448</v>
      </c>
      <c r="N5864" s="29">
        <v>-146590</v>
      </c>
      <c r="O5864" s="29">
        <v>0</v>
      </c>
      <c r="P5864" s="29">
        <f t="shared" si="364"/>
        <v>-2054038</v>
      </c>
      <c r="Q5864" s="29">
        <f t="shared" si="365"/>
        <v>2260673</v>
      </c>
      <c r="R5864" s="29">
        <f t="shared" si="366"/>
        <v>2114083</v>
      </c>
      <c r="S5864" s="15" t="s">
        <v>1736</v>
      </c>
      <c r="T5864" s="15">
        <v>101401</v>
      </c>
      <c r="U5864" s="15" t="s">
        <v>139</v>
      </c>
      <c r="V5864" s="15">
        <v>47030001</v>
      </c>
      <c r="W5864" s="15" t="s">
        <v>140</v>
      </c>
    </row>
    <row r="5865" spans="2:23" hidden="1" x14ac:dyDescent="0.25">
      <c r="B5865" s="14">
        <v>30005241</v>
      </c>
      <c r="C5865" s="14">
        <v>0</v>
      </c>
      <c r="D5865" s="15">
        <v>21030011</v>
      </c>
      <c r="E5865" s="16" t="s">
        <v>5344</v>
      </c>
      <c r="F5865" s="14">
        <v>1101</v>
      </c>
      <c r="G5865" s="17">
        <v>40269</v>
      </c>
      <c r="H5865" s="29">
        <v>4538324</v>
      </c>
      <c r="I5865" s="29">
        <v>0</v>
      </c>
      <c r="J5865" s="29">
        <v>0</v>
      </c>
      <c r="K5865" s="29">
        <v>0</v>
      </c>
      <c r="L5865" s="29">
        <f t="shared" si="363"/>
        <v>4538324</v>
      </c>
      <c r="M5865" s="29">
        <v>-2076861</v>
      </c>
      <c r="N5865" s="29">
        <v>-159610</v>
      </c>
      <c r="O5865" s="29">
        <v>0</v>
      </c>
      <c r="P5865" s="29">
        <f t="shared" si="364"/>
        <v>-2236471</v>
      </c>
      <c r="Q5865" s="29">
        <f t="shared" si="365"/>
        <v>2461463</v>
      </c>
      <c r="R5865" s="29">
        <f t="shared" si="366"/>
        <v>2301853</v>
      </c>
      <c r="S5865" s="15" t="s">
        <v>1736</v>
      </c>
      <c r="T5865" s="15">
        <v>101101</v>
      </c>
      <c r="U5865" s="15" t="s">
        <v>129</v>
      </c>
      <c r="V5865" s="15">
        <v>47030001</v>
      </c>
      <c r="W5865" s="15" t="s">
        <v>130</v>
      </c>
    </row>
    <row r="5866" spans="2:23" hidden="1" x14ac:dyDescent="0.25">
      <c r="B5866" s="14">
        <v>30005242</v>
      </c>
      <c r="C5866" s="14">
        <v>0</v>
      </c>
      <c r="D5866" s="15">
        <v>21030011</v>
      </c>
      <c r="E5866" s="16" t="s">
        <v>5345</v>
      </c>
      <c r="F5866" s="14">
        <v>1101</v>
      </c>
      <c r="G5866" s="17">
        <v>40269</v>
      </c>
      <c r="H5866" s="29">
        <v>4632259</v>
      </c>
      <c r="I5866" s="29">
        <v>0</v>
      </c>
      <c r="J5866" s="29">
        <v>0</v>
      </c>
      <c r="K5866" s="29">
        <v>0</v>
      </c>
      <c r="L5866" s="29">
        <f t="shared" si="363"/>
        <v>4632259</v>
      </c>
      <c r="M5866" s="29">
        <v>-2119848</v>
      </c>
      <c r="N5866" s="29">
        <v>-162914</v>
      </c>
      <c r="O5866" s="29">
        <v>0</v>
      </c>
      <c r="P5866" s="29">
        <f t="shared" si="364"/>
        <v>-2282762</v>
      </c>
      <c r="Q5866" s="29">
        <f t="shared" si="365"/>
        <v>2512411</v>
      </c>
      <c r="R5866" s="29">
        <f t="shared" si="366"/>
        <v>2349497</v>
      </c>
      <c r="S5866" s="15" t="s">
        <v>1736</v>
      </c>
      <c r="T5866" s="15">
        <v>101101</v>
      </c>
      <c r="U5866" s="15" t="s">
        <v>129</v>
      </c>
      <c r="V5866" s="15">
        <v>47030001</v>
      </c>
      <c r="W5866" s="15" t="s">
        <v>130</v>
      </c>
    </row>
    <row r="5867" spans="2:23" hidden="1" x14ac:dyDescent="0.25">
      <c r="B5867" s="14">
        <v>30005243</v>
      </c>
      <c r="C5867" s="14">
        <v>0</v>
      </c>
      <c r="D5867" s="15">
        <v>21030011</v>
      </c>
      <c r="E5867" s="16" t="s">
        <v>5346</v>
      </c>
      <c r="F5867" s="14">
        <v>1101</v>
      </c>
      <c r="G5867" s="17">
        <v>40269</v>
      </c>
      <c r="H5867" s="29">
        <v>4698032</v>
      </c>
      <c r="I5867" s="29">
        <v>0</v>
      </c>
      <c r="J5867" s="29">
        <v>0</v>
      </c>
      <c r="K5867" s="29">
        <v>0</v>
      </c>
      <c r="L5867" s="29">
        <f t="shared" si="363"/>
        <v>4698032</v>
      </c>
      <c r="M5867" s="29">
        <v>-2149946</v>
      </c>
      <c r="N5867" s="29">
        <v>-165227</v>
      </c>
      <c r="O5867" s="29">
        <v>0</v>
      </c>
      <c r="P5867" s="29">
        <f t="shared" si="364"/>
        <v>-2315173</v>
      </c>
      <c r="Q5867" s="29">
        <f t="shared" si="365"/>
        <v>2548086</v>
      </c>
      <c r="R5867" s="29">
        <f t="shared" si="366"/>
        <v>2382859</v>
      </c>
      <c r="S5867" s="15" t="s">
        <v>1736</v>
      </c>
      <c r="T5867" s="15">
        <v>101101</v>
      </c>
      <c r="U5867" s="15" t="s">
        <v>129</v>
      </c>
      <c r="V5867" s="15">
        <v>47030001</v>
      </c>
      <c r="W5867" s="15" t="s">
        <v>130</v>
      </c>
    </row>
    <row r="5868" spans="2:23" hidden="1" x14ac:dyDescent="0.25">
      <c r="B5868" s="14">
        <v>30005245</v>
      </c>
      <c r="C5868" s="14">
        <v>0</v>
      </c>
      <c r="D5868" s="15">
        <v>21030011</v>
      </c>
      <c r="E5868" s="16" t="s">
        <v>5347</v>
      </c>
      <c r="F5868" s="14">
        <v>1101</v>
      </c>
      <c r="G5868" s="17">
        <v>40269</v>
      </c>
      <c r="H5868" s="29">
        <v>4772870</v>
      </c>
      <c r="I5868" s="29">
        <v>0</v>
      </c>
      <c r="J5868" s="29">
        <v>0</v>
      </c>
      <c r="K5868" s="29">
        <v>0</v>
      </c>
      <c r="L5868" s="29">
        <f t="shared" si="363"/>
        <v>4772870</v>
      </c>
      <c r="M5868" s="29">
        <v>-2184194</v>
      </c>
      <c r="N5868" s="29">
        <v>-167859</v>
      </c>
      <c r="O5868" s="29">
        <v>0</v>
      </c>
      <c r="P5868" s="29">
        <f t="shared" si="364"/>
        <v>-2352053</v>
      </c>
      <c r="Q5868" s="29">
        <f t="shared" si="365"/>
        <v>2588676</v>
      </c>
      <c r="R5868" s="29">
        <f t="shared" si="366"/>
        <v>2420817</v>
      </c>
      <c r="S5868" s="15" t="s">
        <v>1736</v>
      </c>
      <c r="T5868" s="15">
        <v>101101</v>
      </c>
      <c r="U5868" s="15" t="s">
        <v>129</v>
      </c>
      <c r="V5868" s="15">
        <v>47030001</v>
      </c>
      <c r="W5868" s="15" t="s">
        <v>130</v>
      </c>
    </row>
    <row r="5869" spans="2:23" hidden="1" x14ac:dyDescent="0.25">
      <c r="B5869" s="14">
        <v>30005246</v>
      </c>
      <c r="C5869" s="14">
        <v>0</v>
      </c>
      <c r="D5869" s="15">
        <v>21030011</v>
      </c>
      <c r="E5869" s="16" t="s">
        <v>5212</v>
      </c>
      <c r="F5869" s="14">
        <v>1101</v>
      </c>
      <c r="G5869" s="17">
        <v>40269</v>
      </c>
      <c r="H5869" s="29">
        <v>4947528</v>
      </c>
      <c r="I5869" s="29">
        <v>0</v>
      </c>
      <c r="J5869" s="29">
        <v>0</v>
      </c>
      <c r="K5869" s="29">
        <v>0</v>
      </c>
      <c r="L5869" s="29">
        <f t="shared" si="363"/>
        <v>4947528</v>
      </c>
      <c r="M5869" s="29">
        <v>-2264124</v>
      </c>
      <c r="N5869" s="29">
        <v>-174002</v>
      </c>
      <c r="O5869" s="29">
        <v>0</v>
      </c>
      <c r="P5869" s="29">
        <f t="shared" si="364"/>
        <v>-2438126</v>
      </c>
      <c r="Q5869" s="29">
        <f t="shared" si="365"/>
        <v>2683404</v>
      </c>
      <c r="R5869" s="29">
        <f t="shared" si="366"/>
        <v>2509402</v>
      </c>
      <c r="S5869" s="15" t="s">
        <v>1736</v>
      </c>
      <c r="T5869" s="15">
        <v>101101</v>
      </c>
      <c r="U5869" s="15" t="s">
        <v>129</v>
      </c>
      <c r="V5869" s="15">
        <v>47030001</v>
      </c>
      <c r="W5869" s="15" t="s">
        <v>130</v>
      </c>
    </row>
    <row r="5870" spans="2:23" hidden="1" x14ac:dyDescent="0.25">
      <c r="B5870" s="14">
        <v>30005247</v>
      </c>
      <c r="C5870" s="14">
        <v>0</v>
      </c>
      <c r="D5870" s="15">
        <v>21030011</v>
      </c>
      <c r="E5870" s="16" t="s">
        <v>5348</v>
      </c>
      <c r="F5870" s="14">
        <v>1101</v>
      </c>
      <c r="G5870" s="17">
        <v>40269</v>
      </c>
      <c r="H5870" s="29">
        <v>5031828</v>
      </c>
      <c r="I5870" s="29">
        <v>0</v>
      </c>
      <c r="J5870" s="29">
        <v>0</v>
      </c>
      <c r="K5870" s="29">
        <v>0</v>
      </c>
      <c r="L5870" s="29">
        <f t="shared" si="363"/>
        <v>5031828</v>
      </c>
      <c r="M5870" s="29">
        <v>-2302704</v>
      </c>
      <c r="N5870" s="29">
        <v>-176967</v>
      </c>
      <c r="O5870" s="29">
        <v>0</v>
      </c>
      <c r="P5870" s="29">
        <f t="shared" si="364"/>
        <v>-2479671</v>
      </c>
      <c r="Q5870" s="29">
        <f t="shared" si="365"/>
        <v>2729124</v>
      </c>
      <c r="R5870" s="29">
        <f t="shared" si="366"/>
        <v>2552157</v>
      </c>
      <c r="S5870" s="15" t="s">
        <v>1736</v>
      </c>
      <c r="T5870" s="15">
        <v>101101</v>
      </c>
      <c r="U5870" s="15" t="s">
        <v>129</v>
      </c>
      <c r="V5870" s="15">
        <v>47030001</v>
      </c>
      <c r="W5870" s="15" t="s">
        <v>130</v>
      </c>
    </row>
    <row r="5871" spans="2:23" hidden="1" x14ac:dyDescent="0.25">
      <c r="B5871" s="14">
        <v>30005248</v>
      </c>
      <c r="C5871" s="14">
        <v>0</v>
      </c>
      <c r="D5871" s="15">
        <v>21030011</v>
      </c>
      <c r="E5871" s="16" t="s">
        <v>5349</v>
      </c>
      <c r="F5871" s="14">
        <v>1101</v>
      </c>
      <c r="G5871" s="17">
        <v>40269</v>
      </c>
      <c r="H5871" s="29">
        <v>5103731</v>
      </c>
      <c r="I5871" s="29">
        <v>0</v>
      </c>
      <c r="J5871" s="29">
        <v>0</v>
      </c>
      <c r="K5871" s="29">
        <v>0</v>
      </c>
      <c r="L5871" s="29">
        <f t="shared" si="363"/>
        <v>5103731</v>
      </c>
      <c r="M5871" s="29">
        <v>-2335608</v>
      </c>
      <c r="N5871" s="29">
        <v>-179495</v>
      </c>
      <c r="O5871" s="29">
        <v>0</v>
      </c>
      <c r="P5871" s="29">
        <f t="shared" si="364"/>
        <v>-2515103</v>
      </c>
      <c r="Q5871" s="29">
        <f t="shared" si="365"/>
        <v>2768123</v>
      </c>
      <c r="R5871" s="29">
        <f t="shared" si="366"/>
        <v>2588628</v>
      </c>
      <c r="S5871" s="15" t="s">
        <v>1736</v>
      </c>
      <c r="T5871" s="15">
        <v>101101</v>
      </c>
      <c r="U5871" s="15" t="s">
        <v>129</v>
      </c>
      <c r="V5871" s="15">
        <v>47030001</v>
      </c>
      <c r="W5871" s="15" t="s">
        <v>130</v>
      </c>
    </row>
    <row r="5872" spans="2:23" hidden="1" x14ac:dyDescent="0.25">
      <c r="B5872" s="14">
        <v>30005249</v>
      </c>
      <c r="C5872" s="14">
        <v>0</v>
      </c>
      <c r="D5872" s="15">
        <v>21030011</v>
      </c>
      <c r="E5872" s="16" t="s">
        <v>5350</v>
      </c>
      <c r="F5872" s="14">
        <v>1101</v>
      </c>
      <c r="G5872" s="17">
        <v>40269</v>
      </c>
      <c r="H5872" s="29">
        <v>5129881</v>
      </c>
      <c r="I5872" s="29">
        <v>0</v>
      </c>
      <c r="J5872" s="29">
        <v>0</v>
      </c>
      <c r="K5872" s="29">
        <v>0</v>
      </c>
      <c r="L5872" s="29">
        <f t="shared" si="363"/>
        <v>5129881</v>
      </c>
      <c r="M5872" s="29">
        <v>-2347572</v>
      </c>
      <c r="N5872" s="29">
        <v>-180415</v>
      </c>
      <c r="O5872" s="29">
        <v>0</v>
      </c>
      <c r="P5872" s="29">
        <f t="shared" si="364"/>
        <v>-2527987</v>
      </c>
      <c r="Q5872" s="29">
        <f t="shared" si="365"/>
        <v>2782309</v>
      </c>
      <c r="R5872" s="29">
        <f t="shared" si="366"/>
        <v>2601894</v>
      </c>
      <c r="S5872" s="15" t="s">
        <v>1736</v>
      </c>
      <c r="T5872" s="15">
        <v>101101</v>
      </c>
      <c r="U5872" s="15" t="s">
        <v>129</v>
      </c>
      <c r="V5872" s="15">
        <v>47030001</v>
      </c>
      <c r="W5872" s="15" t="s">
        <v>130</v>
      </c>
    </row>
    <row r="5873" spans="2:23" hidden="1" x14ac:dyDescent="0.25">
      <c r="B5873" s="14">
        <v>30005250</v>
      </c>
      <c r="C5873" s="14">
        <v>0</v>
      </c>
      <c r="D5873" s="15">
        <v>21030011</v>
      </c>
      <c r="E5873" s="16" t="s">
        <v>5351</v>
      </c>
      <c r="F5873" s="14">
        <v>1101</v>
      </c>
      <c r="G5873" s="17">
        <v>40269</v>
      </c>
      <c r="H5873" s="29">
        <v>5560977</v>
      </c>
      <c r="I5873" s="29">
        <v>0</v>
      </c>
      <c r="J5873" s="29">
        <v>0</v>
      </c>
      <c r="K5873" s="29">
        <v>0</v>
      </c>
      <c r="L5873" s="29">
        <f t="shared" si="363"/>
        <v>5560977</v>
      </c>
      <c r="M5873" s="29">
        <v>-2544858</v>
      </c>
      <c r="N5873" s="29">
        <v>-195576</v>
      </c>
      <c r="O5873" s="29">
        <v>0</v>
      </c>
      <c r="P5873" s="29">
        <f t="shared" si="364"/>
        <v>-2740434</v>
      </c>
      <c r="Q5873" s="29">
        <f t="shared" si="365"/>
        <v>3016119</v>
      </c>
      <c r="R5873" s="29">
        <f t="shared" si="366"/>
        <v>2820543</v>
      </c>
      <c r="S5873" s="15" t="s">
        <v>1736</v>
      </c>
      <c r="T5873" s="15">
        <v>101101</v>
      </c>
      <c r="U5873" s="15" t="s">
        <v>129</v>
      </c>
      <c r="V5873" s="15">
        <v>47030001</v>
      </c>
      <c r="W5873" s="15" t="s">
        <v>130</v>
      </c>
    </row>
    <row r="5874" spans="2:23" hidden="1" x14ac:dyDescent="0.25">
      <c r="B5874" s="14">
        <v>30005251</v>
      </c>
      <c r="C5874" s="14">
        <v>0</v>
      </c>
      <c r="D5874" s="15">
        <v>21030011</v>
      </c>
      <c r="E5874" s="16" t="s">
        <v>5352</v>
      </c>
      <c r="F5874" s="14">
        <v>1301</v>
      </c>
      <c r="G5874" s="17">
        <v>40269</v>
      </c>
      <c r="H5874" s="29">
        <v>5631000</v>
      </c>
      <c r="I5874" s="29">
        <v>0</v>
      </c>
      <c r="J5874" s="29">
        <v>0</v>
      </c>
      <c r="K5874" s="29">
        <v>0</v>
      </c>
      <c r="L5874" s="29">
        <f t="shared" si="363"/>
        <v>5631000</v>
      </c>
      <c r="M5874" s="29">
        <v>-2576897</v>
      </c>
      <c r="N5874" s="29">
        <v>-198039</v>
      </c>
      <c r="O5874" s="29">
        <v>0</v>
      </c>
      <c r="P5874" s="29">
        <f t="shared" si="364"/>
        <v>-2774936</v>
      </c>
      <c r="Q5874" s="29">
        <f t="shared" si="365"/>
        <v>3054103</v>
      </c>
      <c r="R5874" s="29">
        <f t="shared" si="366"/>
        <v>2856064</v>
      </c>
      <c r="S5874" s="15" t="s">
        <v>1736</v>
      </c>
      <c r="T5874" s="15">
        <v>101301</v>
      </c>
      <c r="U5874" s="15" t="s">
        <v>133</v>
      </c>
      <c r="V5874" s="15">
        <v>47030001</v>
      </c>
      <c r="W5874" s="15" t="s">
        <v>134</v>
      </c>
    </row>
    <row r="5875" spans="2:23" hidden="1" x14ac:dyDescent="0.25">
      <c r="B5875" s="14">
        <v>30005252</v>
      </c>
      <c r="C5875" s="14">
        <v>0</v>
      </c>
      <c r="D5875" s="15">
        <v>21030011</v>
      </c>
      <c r="E5875" s="16" t="s">
        <v>5353</v>
      </c>
      <c r="F5875" s="14">
        <v>1101</v>
      </c>
      <c r="G5875" s="17">
        <v>40269</v>
      </c>
      <c r="H5875" s="29">
        <v>5721387</v>
      </c>
      <c r="I5875" s="29">
        <v>0</v>
      </c>
      <c r="J5875" s="29">
        <v>0</v>
      </c>
      <c r="K5875" s="29">
        <v>0</v>
      </c>
      <c r="L5875" s="29">
        <f t="shared" si="363"/>
        <v>5721387</v>
      </c>
      <c r="M5875" s="29">
        <v>-2618262</v>
      </c>
      <c r="N5875" s="29">
        <v>-201218</v>
      </c>
      <c r="O5875" s="29">
        <v>0</v>
      </c>
      <c r="P5875" s="29">
        <f t="shared" si="364"/>
        <v>-2819480</v>
      </c>
      <c r="Q5875" s="29">
        <f t="shared" si="365"/>
        <v>3103125</v>
      </c>
      <c r="R5875" s="29">
        <f t="shared" si="366"/>
        <v>2901907</v>
      </c>
      <c r="S5875" s="15" t="s">
        <v>1736</v>
      </c>
      <c r="T5875" s="15">
        <v>101101</v>
      </c>
      <c r="U5875" s="15" t="s">
        <v>129</v>
      </c>
      <c r="V5875" s="15">
        <v>47030001</v>
      </c>
      <c r="W5875" s="15" t="s">
        <v>130</v>
      </c>
    </row>
    <row r="5876" spans="2:23" hidden="1" x14ac:dyDescent="0.25">
      <c r="B5876" s="14">
        <v>30005254</v>
      </c>
      <c r="C5876" s="14">
        <v>0</v>
      </c>
      <c r="D5876" s="15">
        <v>21030011</v>
      </c>
      <c r="E5876" s="16" t="s">
        <v>5354</v>
      </c>
      <c r="F5876" s="14">
        <v>1101</v>
      </c>
      <c r="G5876" s="17">
        <v>40269</v>
      </c>
      <c r="H5876" s="29">
        <v>5915796</v>
      </c>
      <c r="I5876" s="29">
        <v>0</v>
      </c>
      <c r="J5876" s="29">
        <v>0</v>
      </c>
      <c r="K5876" s="29">
        <v>0</v>
      </c>
      <c r="L5876" s="29">
        <f t="shared" si="363"/>
        <v>5915796</v>
      </c>
      <c r="M5876" s="29">
        <v>-2707230</v>
      </c>
      <c r="N5876" s="29">
        <v>-208055</v>
      </c>
      <c r="O5876" s="29">
        <v>0</v>
      </c>
      <c r="P5876" s="29">
        <f t="shared" si="364"/>
        <v>-2915285</v>
      </c>
      <c r="Q5876" s="29">
        <f t="shared" si="365"/>
        <v>3208566</v>
      </c>
      <c r="R5876" s="29">
        <f t="shared" si="366"/>
        <v>3000511</v>
      </c>
      <c r="S5876" s="15" t="s">
        <v>1736</v>
      </c>
      <c r="T5876" s="15">
        <v>101101</v>
      </c>
      <c r="U5876" s="15" t="s">
        <v>129</v>
      </c>
      <c r="V5876" s="15">
        <v>47030001</v>
      </c>
      <c r="W5876" s="15" t="s">
        <v>130</v>
      </c>
    </row>
    <row r="5877" spans="2:23" hidden="1" x14ac:dyDescent="0.25">
      <c r="B5877" s="14">
        <v>30005255</v>
      </c>
      <c r="C5877" s="14">
        <v>0</v>
      </c>
      <c r="D5877" s="15">
        <v>21030011</v>
      </c>
      <c r="E5877" s="16" t="s">
        <v>5355</v>
      </c>
      <c r="F5877" s="14">
        <v>1101</v>
      </c>
      <c r="G5877" s="17">
        <v>40269</v>
      </c>
      <c r="H5877" s="29">
        <v>5923938</v>
      </c>
      <c r="I5877" s="29">
        <v>0</v>
      </c>
      <c r="J5877" s="29">
        <v>0</v>
      </c>
      <c r="K5877" s="29">
        <v>0</v>
      </c>
      <c r="L5877" s="29">
        <f t="shared" si="363"/>
        <v>5923938</v>
      </c>
      <c r="M5877" s="29">
        <v>-2710957</v>
      </c>
      <c r="N5877" s="29">
        <v>-208342</v>
      </c>
      <c r="O5877" s="29">
        <v>0</v>
      </c>
      <c r="P5877" s="29">
        <f t="shared" si="364"/>
        <v>-2919299</v>
      </c>
      <c r="Q5877" s="29">
        <f t="shared" si="365"/>
        <v>3212981</v>
      </c>
      <c r="R5877" s="29">
        <f t="shared" si="366"/>
        <v>3004639</v>
      </c>
      <c r="S5877" s="15" t="s">
        <v>1736</v>
      </c>
      <c r="T5877" s="15">
        <v>101101</v>
      </c>
      <c r="U5877" s="15" t="s">
        <v>129</v>
      </c>
      <c r="V5877" s="15">
        <v>47030001</v>
      </c>
      <c r="W5877" s="15" t="s">
        <v>130</v>
      </c>
    </row>
    <row r="5878" spans="2:23" hidden="1" x14ac:dyDescent="0.25">
      <c r="B5878" s="14">
        <v>30005257</v>
      </c>
      <c r="C5878" s="14">
        <v>0</v>
      </c>
      <c r="D5878" s="15">
        <v>21030011</v>
      </c>
      <c r="E5878" s="16" t="s">
        <v>5356</v>
      </c>
      <c r="F5878" s="14">
        <v>1101</v>
      </c>
      <c r="G5878" s="17">
        <v>40269</v>
      </c>
      <c r="H5878" s="29">
        <v>6087730</v>
      </c>
      <c r="I5878" s="29">
        <v>0</v>
      </c>
      <c r="J5878" s="29">
        <v>0</v>
      </c>
      <c r="K5878" s="29">
        <v>0</v>
      </c>
      <c r="L5878" s="29">
        <f t="shared" si="363"/>
        <v>6087730</v>
      </c>
      <c r="M5878" s="29">
        <v>-2785910</v>
      </c>
      <c r="N5878" s="29">
        <v>-214102</v>
      </c>
      <c r="O5878" s="29">
        <v>0</v>
      </c>
      <c r="P5878" s="29">
        <f t="shared" si="364"/>
        <v>-3000012</v>
      </c>
      <c r="Q5878" s="29">
        <f t="shared" si="365"/>
        <v>3301820</v>
      </c>
      <c r="R5878" s="29">
        <f t="shared" si="366"/>
        <v>3087718</v>
      </c>
      <c r="S5878" s="15" t="s">
        <v>1736</v>
      </c>
      <c r="T5878" s="15">
        <v>101101</v>
      </c>
      <c r="U5878" s="15" t="s">
        <v>129</v>
      </c>
      <c r="V5878" s="15">
        <v>47030001</v>
      </c>
      <c r="W5878" s="15" t="s">
        <v>130</v>
      </c>
    </row>
    <row r="5879" spans="2:23" hidden="1" x14ac:dyDescent="0.25">
      <c r="B5879" s="14">
        <v>30005258</v>
      </c>
      <c r="C5879" s="14">
        <v>0</v>
      </c>
      <c r="D5879" s="15">
        <v>21030011</v>
      </c>
      <c r="E5879" s="16" t="s">
        <v>5357</v>
      </c>
      <c r="F5879" s="14">
        <v>1101</v>
      </c>
      <c r="G5879" s="17">
        <v>40269</v>
      </c>
      <c r="H5879" s="29">
        <v>6156796</v>
      </c>
      <c r="I5879" s="29">
        <v>0</v>
      </c>
      <c r="J5879" s="29">
        <v>0</v>
      </c>
      <c r="K5879" s="29">
        <v>0</v>
      </c>
      <c r="L5879" s="29">
        <f t="shared" si="363"/>
        <v>6156796</v>
      </c>
      <c r="M5879" s="29">
        <v>-2817516</v>
      </c>
      <c r="N5879" s="29">
        <v>-216531</v>
      </c>
      <c r="O5879" s="29">
        <v>0</v>
      </c>
      <c r="P5879" s="29">
        <f t="shared" si="364"/>
        <v>-3034047</v>
      </c>
      <c r="Q5879" s="29">
        <f t="shared" si="365"/>
        <v>3339280</v>
      </c>
      <c r="R5879" s="29">
        <f t="shared" si="366"/>
        <v>3122749</v>
      </c>
      <c r="S5879" s="15" t="s">
        <v>1736</v>
      </c>
      <c r="T5879" s="15">
        <v>101101</v>
      </c>
      <c r="U5879" s="15" t="s">
        <v>129</v>
      </c>
      <c r="V5879" s="15">
        <v>47030001</v>
      </c>
      <c r="W5879" s="15" t="s">
        <v>130</v>
      </c>
    </row>
    <row r="5880" spans="2:23" hidden="1" x14ac:dyDescent="0.25">
      <c r="B5880" s="14">
        <v>30005259</v>
      </c>
      <c r="C5880" s="14">
        <v>0</v>
      </c>
      <c r="D5880" s="15">
        <v>21030011</v>
      </c>
      <c r="E5880" s="16" t="s">
        <v>5358</v>
      </c>
      <c r="F5880" s="14">
        <v>1101</v>
      </c>
      <c r="G5880" s="17">
        <v>40269</v>
      </c>
      <c r="H5880" s="29">
        <v>6701899</v>
      </c>
      <c r="I5880" s="29">
        <v>0</v>
      </c>
      <c r="J5880" s="29">
        <v>0</v>
      </c>
      <c r="K5880" s="29">
        <v>0</v>
      </c>
      <c r="L5880" s="29">
        <f t="shared" si="363"/>
        <v>6701899</v>
      </c>
      <c r="M5880" s="29">
        <v>-3066970</v>
      </c>
      <c r="N5880" s="29">
        <v>-235702</v>
      </c>
      <c r="O5880" s="29">
        <v>0</v>
      </c>
      <c r="P5880" s="29">
        <f t="shared" si="364"/>
        <v>-3302672</v>
      </c>
      <c r="Q5880" s="29">
        <f t="shared" si="365"/>
        <v>3634929</v>
      </c>
      <c r="R5880" s="29">
        <f t="shared" si="366"/>
        <v>3399227</v>
      </c>
      <c r="S5880" s="15" t="s">
        <v>1736</v>
      </c>
      <c r="T5880" s="15">
        <v>101101</v>
      </c>
      <c r="U5880" s="15" t="s">
        <v>129</v>
      </c>
      <c r="V5880" s="15">
        <v>47030001</v>
      </c>
      <c r="W5880" s="15" t="s">
        <v>130</v>
      </c>
    </row>
    <row r="5881" spans="2:23" hidden="1" x14ac:dyDescent="0.25">
      <c r="B5881" s="14">
        <v>30005260</v>
      </c>
      <c r="C5881" s="14">
        <v>0</v>
      </c>
      <c r="D5881" s="15">
        <v>21030011</v>
      </c>
      <c r="E5881" s="16" t="s">
        <v>5359</v>
      </c>
      <c r="F5881" s="14">
        <v>1301</v>
      </c>
      <c r="G5881" s="17">
        <v>40269</v>
      </c>
      <c r="H5881" s="29">
        <v>7365000</v>
      </c>
      <c r="I5881" s="29">
        <v>0</v>
      </c>
      <c r="J5881" s="29">
        <v>0</v>
      </c>
      <c r="K5881" s="29">
        <v>0</v>
      </c>
      <c r="L5881" s="29">
        <f t="shared" si="363"/>
        <v>7365000</v>
      </c>
      <c r="M5881" s="29">
        <v>-3370424</v>
      </c>
      <c r="N5881" s="29">
        <v>-259023</v>
      </c>
      <c r="O5881" s="29">
        <v>0</v>
      </c>
      <c r="P5881" s="29">
        <f t="shared" si="364"/>
        <v>-3629447</v>
      </c>
      <c r="Q5881" s="29">
        <f t="shared" si="365"/>
        <v>3994576</v>
      </c>
      <c r="R5881" s="29">
        <f t="shared" si="366"/>
        <v>3735553</v>
      </c>
      <c r="S5881" s="15" t="s">
        <v>1736</v>
      </c>
      <c r="T5881" s="15">
        <v>101301</v>
      </c>
      <c r="U5881" s="15" t="s">
        <v>133</v>
      </c>
      <c r="V5881" s="15">
        <v>47030001</v>
      </c>
      <c r="W5881" s="15" t="s">
        <v>134</v>
      </c>
    </row>
    <row r="5882" spans="2:23" hidden="1" x14ac:dyDescent="0.25">
      <c r="B5882" s="14">
        <v>30005261</v>
      </c>
      <c r="C5882" s="14">
        <v>0</v>
      </c>
      <c r="D5882" s="15">
        <v>21030011</v>
      </c>
      <c r="E5882" s="16" t="s">
        <v>5360</v>
      </c>
      <c r="F5882" s="14">
        <v>1101</v>
      </c>
      <c r="G5882" s="17">
        <v>40269</v>
      </c>
      <c r="H5882" s="29">
        <v>7784529</v>
      </c>
      <c r="I5882" s="29">
        <v>0</v>
      </c>
      <c r="J5882" s="29">
        <v>0</v>
      </c>
      <c r="K5882" s="29">
        <v>0</v>
      </c>
      <c r="L5882" s="29">
        <f t="shared" si="363"/>
        <v>7784529</v>
      </c>
      <c r="M5882" s="29">
        <v>-3562414</v>
      </c>
      <c r="N5882" s="29">
        <v>-273778</v>
      </c>
      <c r="O5882" s="29">
        <v>0</v>
      </c>
      <c r="P5882" s="29">
        <f t="shared" si="364"/>
        <v>-3836192</v>
      </c>
      <c r="Q5882" s="29">
        <f t="shared" si="365"/>
        <v>4222115</v>
      </c>
      <c r="R5882" s="29">
        <f t="shared" si="366"/>
        <v>3948337</v>
      </c>
      <c r="S5882" s="15" t="s">
        <v>1736</v>
      </c>
      <c r="T5882" s="15">
        <v>101101</v>
      </c>
      <c r="U5882" s="15" t="s">
        <v>129</v>
      </c>
      <c r="V5882" s="15">
        <v>47030001</v>
      </c>
      <c r="W5882" s="15" t="s">
        <v>130</v>
      </c>
    </row>
    <row r="5883" spans="2:23" hidden="1" x14ac:dyDescent="0.25">
      <c r="B5883" s="14">
        <v>30005262</v>
      </c>
      <c r="C5883" s="14">
        <v>0</v>
      </c>
      <c r="D5883" s="15">
        <v>21030011</v>
      </c>
      <c r="E5883" s="16" t="s">
        <v>5361</v>
      </c>
      <c r="F5883" s="14">
        <v>1101</v>
      </c>
      <c r="G5883" s="17">
        <v>40269</v>
      </c>
      <c r="H5883" s="29">
        <v>8108400</v>
      </c>
      <c r="I5883" s="29">
        <v>0</v>
      </c>
      <c r="J5883" s="29">
        <v>0</v>
      </c>
      <c r="K5883" s="29">
        <v>0</v>
      </c>
      <c r="L5883" s="29">
        <f t="shared" si="363"/>
        <v>8108400</v>
      </c>
      <c r="M5883" s="29">
        <v>-3710624</v>
      </c>
      <c r="N5883" s="29">
        <v>-285168</v>
      </c>
      <c r="O5883" s="29">
        <v>0</v>
      </c>
      <c r="P5883" s="29">
        <f t="shared" si="364"/>
        <v>-3995792</v>
      </c>
      <c r="Q5883" s="29">
        <f t="shared" si="365"/>
        <v>4397776</v>
      </c>
      <c r="R5883" s="29">
        <f t="shared" si="366"/>
        <v>4112608</v>
      </c>
      <c r="S5883" s="15" t="s">
        <v>1736</v>
      </c>
      <c r="T5883" s="15">
        <v>101101</v>
      </c>
      <c r="U5883" s="15" t="s">
        <v>129</v>
      </c>
      <c r="V5883" s="15">
        <v>47030001</v>
      </c>
      <c r="W5883" s="15" t="s">
        <v>130</v>
      </c>
    </row>
    <row r="5884" spans="2:23" hidden="1" x14ac:dyDescent="0.25">
      <c r="B5884" s="14">
        <v>30005265</v>
      </c>
      <c r="C5884" s="14">
        <v>0</v>
      </c>
      <c r="D5884" s="15">
        <v>21030011</v>
      </c>
      <c r="E5884" s="16" t="s">
        <v>5362</v>
      </c>
      <c r="F5884" s="14">
        <v>1101</v>
      </c>
      <c r="G5884" s="17">
        <v>40269</v>
      </c>
      <c r="H5884" s="29">
        <v>8815184</v>
      </c>
      <c r="I5884" s="29">
        <v>0</v>
      </c>
      <c r="J5884" s="29">
        <v>0</v>
      </c>
      <c r="K5884" s="29">
        <v>0</v>
      </c>
      <c r="L5884" s="29">
        <f t="shared" si="363"/>
        <v>8815184</v>
      </c>
      <c r="M5884" s="29">
        <v>-4034068</v>
      </c>
      <c r="N5884" s="29">
        <v>-310025</v>
      </c>
      <c r="O5884" s="29">
        <v>0</v>
      </c>
      <c r="P5884" s="29">
        <f t="shared" si="364"/>
        <v>-4344093</v>
      </c>
      <c r="Q5884" s="29">
        <f t="shared" si="365"/>
        <v>4781116</v>
      </c>
      <c r="R5884" s="29">
        <f t="shared" si="366"/>
        <v>4471091</v>
      </c>
      <c r="S5884" s="15" t="s">
        <v>1736</v>
      </c>
      <c r="T5884" s="15">
        <v>101101</v>
      </c>
      <c r="U5884" s="15" t="s">
        <v>129</v>
      </c>
      <c r="V5884" s="15">
        <v>47030001</v>
      </c>
      <c r="W5884" s="15" t="s">
        <v>130</v>
      </c>
    </row>
    <row r="5885" spans="2:23" hidden="1" x14ac:dyDescent="0.25">
      <c r="B5885" s="14">
        <v>30005266</v>
      </c>
      <c r="C5885" s="14">
        <v>0</v>
      </c>
      <c r="D5885" s="15">
        <v>21030011</v>
      </c>
      <c r="E5885" s="16" t="s">
        <v>5363</v>
      </c>
      <c r="F5885" s="14">
        <v>1101</v>
      </c>
      <c r="G5885" s="17">
        <v>40269</v>
      </c>
      <c r="H5885" s="29">
        <v>8995035</v>
      </c>
      <c r="I5885" s="29">
        <v>0</v>
      </c>
      <c r="J5885" s="29">
        <v>0</v>
      </c>
      <c r="K5885" s="29">
        <v>0</v>
      </c>
      <c r="L5885" s="29">
        <f t="shared" si="363"/>
        <v>8995035</v>
      </c>
      <c r="M5885" s="29">
        <v>-4116376</v>
      </c>
      <c r="N5885" s="29">
        <v>-316351</v>
      </c>
      <c r="O5885" s="29">
        <v>0</v>
      </c>
      <c r="P5885" s="29">
        <f t="shared" si="364"/>
        <v>-4432727</v>
      </c>
      <c r="Q5885" s="29">
        <f t="shared" si="365"/>
        <v>4878659</v>
      </c>
      <c r="R5885" s="29">
        <f t="shared" si="366"/>
        <v>4562308</v>
      </c>
      <c r="S5885" s="15" t="s">
        <v>1736</v>
      </c>
      <c r="T5885" s="15">
        <v>101101</v>
      </c>
      <c r="U5885" s="15" t="s">
        <v>129</v>
      </c>
      <c r="V5885" s="15">
        <v>47030001</v>
      </c>
      <c r="W5885" s="15" t="s">
        <v>130</v>
      </c>
    </row>
    <row r="5886" spans="2:23" hidden="1" x14ac:dyDescent="0.25">
      <c r="B5886" s="14">
        <v>30005267</v>
      </c>
      <c r="C5886" s="14">
        <v>0</v>
      </c>
      <c r="D5886" s="15">
        <v>21030011</v>
      </c>
      <c r="E5886" s="16" t="s">
        <v>5364</v>
      </c>
      <c r="F5886" s="14">
        <v>1101</v>
      </c>
      <c r="G5886" s="17">
        <v>40269</v>
      </c>
      <c r="H5886" s="29">
        <v>9061055</v>
      </c>
      <c r="I5886" s="29">
        <v>0</v>
      </c>
      <c r="J5886" s="29">
        <v>0</v>
      </c>
      <c r="K5886" s="29">
        <v>0</v>
      </c>
      <c r="L5886" s="29">
        <f t="shared" si="363"/>
        <v>9061055</v>
      </c>
      <c r="M5886" s="29">
        <v>-4146588</v>
      </c>
      <c r="N5886" s="29">
        <v>-318672</v>
      </c>
      <c r="O5886" s="29">
        <v>0</v>
      </c>
      <c r="P5886" s="29">
        <f t="shared" si="364"/>
        <v>-4465260</v>
      </c>
      <c r="Q5886" s="29">
        <f t="shared" si="365"/>
        <v>4914467</v>
      </c>
      <c r="R5886" s="29">
        <f t="shared" si="366"/>
        <v>4595795</v>
      </c>
      <c r="S5886" s="15" t="s">
        <v>1736</v>
      </c>
      <c r="T5886" s="15">
        <v>101101</v>
      </c>
      <c r="U5886" s="15" t="s">
        <v>129</v>
      </c>
      <c r="V5886" s="15">
        <v>47030001</v>
      </c>
      <c r="W5886" s="15" t="s">
        <v>130</v>
      </c>
    </row>
    <row r="5887" spans="2:23" hidden="1" x14ac:dyDescent="0.25">
      <c r="B5887" s="14">
        <v>30005268</v>
      </c>
      <c r="C5887" s="14">
        <v>0</v>
      </c>
      <c r="D5887" s="15">
        <v>21030011</v>
      </c>
      <c r="E5887" s="16" t="s">
        <v>5365</v>
      </c>
      <c r="F5887" s="14">
        <v>1101</v>
      </c>
      <c r="G5887" s="17">
        <v>40269</v>
      </c>
      <c r="H5887" s="29">
        <v>9436426</v>
      </c>
      <c r="I5887" s="29">
        <v>0</v>
      </c>
      <c r="J5887" s="29">
        <v>0</v>
      </c>
      <c r="K5887" s="29">
        <v>0</v>
      </c>
      <c r="L5887" s="29">
        <f t="shared" si="363"/>
        <v>9436426</v>
      </c>
      <c r="M5887" s="29">
        <v>-4318365</v>
      </c>
      <c r="N5887" s="29">
        <v>-331874</v>
      </c>
      <c r="O5887" s="29">
        <v>0</v>
      </c>
      <c r="P5887" s="29">
        <f t="shared" si="364"/>
        <v>-4650239</v>
      </c>
      <c r="Q5887" s="29">
        <f t="shared" si="365"/>
        <v>5118061</v>
      </c>
      <c r="R5887" s="29">
        <f t="shared" si="366"/>
        <v>4786187</v>
      </c>
      <c r="S5887" s="15" t="s">
        <v>1736</v>
      </c>
      <c r="T5887" s="15">
        <v>101101</v>
      </c>
      <c r="U5887" s="15" t="s">
        <v>129</v>
      </c>
      <c r="V5887" s="15">
        <v>47030001</v>
      </c>
      <c r="W5887" s="15" t="s">
        <v>130</v>
      </c>
    </row>
    <row r="5888" spans="2:23" hidden="1" x14ac:dyDescent="0.25">
      <c r="B5888" s="14">
        <v>30005269</v>
      </c>
      <c r="C5888" s="14">
        <v>0</v>
      </c>
      <c r="D5888" s="15">
        <v>21030011</v>
      </c>
      <c r="E5888" s="16" t="s">
        <v>5366</v>
      </c>
      <c r="F5888" s="14">
        <v>1101</v>
      </c>
      <c r="G5888" s="17">
        <v>40269</v>
      </c>
      <c r="H5888" s="29">
        <v>9883429</v>
      </c>
      <c r="I5888" s="29">
        <v>0</v>
      </c>
      <c r="J5888" s="29">
        <v>0</v>
      </c>
      <c r="K5888" s="29">
        <v>0</v>
      </c>
      <c r="L5888" s="29">
        <f t="shared" ref="L5888:L5951" si="367">SUM(H5888:K5888)</f>
        <v>9883429</v>
      </c>
      <c r="M5888" s="29">
        <v>-4522927</v>
      </c>
      <c r="N5888" s="29">
        <v>-347595</v>
      </c>
      <c r="O5888" s="29">
        <v>0</v>
      </c>
      <c r="P5888" s="29">
        <f t="shared" si="364"/>
        <v>-4870522</v>
      </c>
      <c r="Q5888" s="29">
        <f t="shared" si="365"/>
        <v>5360502</v>
      </c>
      <c r="R5888" s="29">
        <f t="shared" si="366"/>
        <v>5012907</v>
      </c>
      <c r="S5888" s="15" t="s">
        <v>1736</v>
      </c>
      <c r="T5888" s="15">
        <v>101101</v>
      </c>
      <c r="U5888" s="15" t="s">
        <v>129</v>
      </c>
      <c r="V5888" s="15">
        <v>47030001</v>
      </c>
      <c r="W5888" s="15" t="s">
        <v>130</v>
      </c>
    </row>
    <row r="5889" spans="2:23" hidden="1" x14ac:dyDescent="0.25">
      <c r="B5889" s="14">
        <v>30005270</v>
      </c>
      <c r="C5889" s="14">
        <v>0</v>
      </c>
      <c r="D5889" s="15">
        <v>21030011</v>
      </c>
      <c r="E5889" s="16" t="s">
        <v>5367</v>
      </c>
      <c r="F5889" s="14">
        <v>1101</v>
      </c>
      <c r="G5889" s="17">
        <v>40269</v>
      </c>
      <c r="H5889" s="29">
        <v>10373033</v>
      </c>
      <c r="I5889" s="29">
        <v>0</v>
      </c>
      <c r="J5889" s="29">
        <v>0</v>
      </c>
      <c r="K5889" s="29">
        <v>0</v>
      </c>
      <c r="L5889" s="29">
        <f t="shared" si="367"/>
        <v>10373033</v>
      </c>
      <c r="M5889" s="29">
        <v>-4746982</v>
      </c>
      <c r="N5889" s="29">
        <v>-364814</v>
      </c>
      <c r="O5889" s="29">
        <v>0</v>
      </c>
      <c r="P5889" s="29">
        <f t="shared" si="364"/>
        <v>-5111796</v>
      </c>
      <c r="Q5889" s="29">
        <f t="shared" si="365"/>
        <v>5626051</v>
      </c>
      <c r="R5889" s="29">
        <f t="shared" si="366"/>
        <v>5261237</v>
      </c>
      <c r="S5889" s="15" t="s">
        <v>1736</v>
      </c>
      <c r="T5889" s="15">
        <v>101101</v>
      </c>
      <c r="U5889" s="15" t="s">
        <v>129</v>
      </c>
      <c r="V5889" s="15">
        <v>47030001</v>
      </c>
      <c r="W5889" s="15" t="s">
        <v>130</v>
      </c>
    </row>
    <row r="5890" spans="2:23" hidden="1" x14ac:dyDescent="0.25">
      <c r="B5890" s="14">
        <v>30005271</v>
      </c>
      <c r="C5890" s="14">
        <v>0</v>
      </c>
      <c r="D5890" s="15">
        <v>21030011</v>
      </c>
      <c r="E5890" s="16" t="s">
        <v>5368</v>
      </c>
      <c r="F5890" s="14">
        <v>1101</v>
      </c>
      <c r="G5890" s="17">
        <v>40269</v>
      </c>
      <c r="H5890" s="29">
        <v>11000216</v>
      </c>
      <c r="I5890" s="29">
        <v>0</v>
      </c>
      <c r="J5890" s="29">
        <v>0</v>
      </c>
      <c r="K5890" s="29">
        <v>0</v>
      </c>
      <c r="L5890" s="29">
        <f t="shared" si="367"/>
        <v>11000216</v>
      </c>
      <c r="M5890" s="29">
        <v>-5034001</v>
      </c>
      <c r="N5890" s="29">
        <v>-386872</v>
      </c>
      <c r="O5890" s="29">
        <v>0</v>
      </c>
      <c r="P5890" s="29">
        <f t="shared" si="364"/>
        <v>-5420873</v>
      </c>
      <c r="Q5890" s="29">
        <f t="shared" si="365"/>
        <v>5966215</v>
      </c>
      <c r="R5890" s="29">
        <f t="shared" si="366"/>
        <v>5579343</v>
      </c>
      <c r="S5890" s="15" t="s">
        <v>1736</v>
      </c>
      <c r="T5890" s="15">
        <v>101101</v>
      </c>
      <c r="U5890" s="15" t="s">
        <v>129</v>
      </c>
      <c r="V5890" s="15">
        <v>47030001</v>
      </c>
      <c r="W5890" s="15" t="s">
        <v>130</v>
      </c>
    </row>
    <row r="5891" spans="2:23" hidden="1" x14ac:dyDescent="0.25">
      <c r="B5891" s="14">
        <v>30005272</v>
      </c>
      <c r="C5891" s="14">
        <v>0</v>
      </c>
      <c r="D5891" s="15">
        <v>21030011</v>
      </c>
      <c r="E5891" s="16" t="s">
        <v>5369</v>
      </c>
      <c r="F5891" s="14">
        <v>1101</v>
      </c>
      <c r="G5891" s="17">
        <v>40269</v>
      </c>
      <c r="H5891" s="29">
        <v>11308566</v>
      </c>
      <c r="I5891" s="29">
        <v>0</v>
      </c>
      <c r="J5891" s="29">
        <v>0</v>
      </c>
      <c r="K5891" s="29">
        <v>0</v>
      </c>
      <c r="L5891" s="29">
        <f t="shared" si="367"/>
        <v>11308566</v>
      </c>
      <c r="M5891" s="29">
        <v>-5175107</v>
      </c>
      <c r="N5891" s="29">
        <v>-397716</v>
      </c>
      <c r="O5891" s="29">
        <v>0</v>
      </c>
      <c r="P5891" s="29">
        <f t="shared" si="364"/>
        <v>-5572823</v>
      </c>
      <c r="Q5891" s="29">
        <f t="shared" si="365"/>
        <v>6133459</v>
      </c>
      <c r="R5891" s="29">
        <f t="shared" si="366"/>
        <v>5735743</v>
      </c>
      <c r="S5891" s="15" t="s">
        <v>1736</v>
      </c>
      <c r="T5891" s="15">
        <v>101101</v>
      </c>
      <c r="U5891" s="15" t="s">
        <v>129</v>
      </c>
      <c r="V5891" s="15">
        <v>47030001</v>
      </c>
      <c r="W5891" s="15" t="s">
        <v>130</v>
      </c>
    </row>
    <row r="5892" spans="2:23" hidden="1" x14ac:dyDescent="0.25">
      <c r="B5892" s="14">
        <v>30005273</v>
      </c>
      <c r="C5892" s="14">
        <v>0</v>
      </c>
      <c r="D5892" s="15">
        <v>21030011</v>
      </c>
      <c r="E5892" s="16" t="s">
        <v>5370</v>
      </c>
      <c r="F5892" s="14">
        <v>1101</v>
      </c>
      <c r="G5892" s="17">
        <v>40269</v>
      </c>
      <c r="H5892" s="29">
        <v>11523629</v>
      </c>
      <c r="I5892" s="29">
        <v>0</v>
      </c>
      <c r="J5892" s="29">
        <v>0</v>
      </c>
      <c r="K5892" s="29">
        <v>0</v>
      </c>
      <c r="L5892" s="29">
        <f t="shared" si="367"/>
        <v>11523629</v>
      </c>
      <c r="M5892" s="29">
        <v>-5273527</v>
      </c>
      <c r="N5892" s="29">
        <v>-405280</v>
      </c>
      <c r="O5892" s="29">
        <v>0</v>
      </c>
      <c r="P5892" s="29">
        <f t="shared" si="364"/>
        <v>-5678807</v>
      </c>
      <c r="Q5892" s="29">
        <f t="shared" si="365"/>
        <v>6250102</v>
      </c>
      <c r="R5892" s="29">
        <f t="shared" si="366"/>
        <v>5844822</v>
      </c>
      <c r="S5892" s="15" t="s">
        <v>1736</v>
      </c>
      <c r="T5892" s="15">
        <v>101101</v>
      </c>
      <c r="U5892" s="15" t="s">
        <v>129</v>
      </c>
      <c r="V5892" s="15">
        <v>47030001</v>
      </c>
      <c r="W5892" s="15" t="s">
        <v>130</v>
      </c>
    </row>
    <row r="5893" spans="2:23" hidden="1" x14ac:dyDescent="0.25">
      <c r="B5893" s="14">
        <v>30005274</v>
      </c>
      <c r="C5893" s="14">
        <v>0</v>
      </c>
      <c r="D5893" s="15">
        <v>21030011</v>
      </c>
      <c r="E5893" s="16" t="s">
        <v>5371</v>
      </c>
      <c r="F5893" s="14">
        <v>1401</v>
      </c>
      <c r="G5893" s="17">
        <v>40269</v>
      </c>
      <c r="H5893" s="29">
        <v>12782055</v>
      </c>
      <c r="I5893" s="29">
        <v>0</v>
      </c>
      <c r="J5893" s="29">
        <v>0</v>
      </c>
      <c r="K5893" s="29">
        <v>0</v>
      </c>
      <c r="L5893" s="29">
        <f t="shared" si="367"/>
        <v>12782055</v>
      </c>
      <c r="M5893" s="29">
        <v>-5849416</v>
      </c>
      <c r="N5893" s="29">
        <v>-449538</v>
      </c>
      <c r="O5893" s="29">
        <v>0</v>
      </c>
      <c r="P5893" s="29">
        <f t="shared" ref="P5893:P5956" si="368">SUM(M5893:O5893)</f>
        <v>-6298954</v>
      </c>
      <c r="Q5893" s="29">
        <f t="shared" ref="Q5893:Q5956" si="369">H5893+M5893</f>
        <v>6932639</v>
      </c>
      <c r="R5893" s="29">
        <f t="shared" ref="R5893:R5956" si="370">L5893+P5893</f>
        <v>6483101</v>
      </c>
      <c r="S5893" s="15" t="s">
        <v>1736</v>
      </c>
      <c r="T5893" s="15">
        <v>101401</v>
      </c>
      <c r="U5893" s="15" t="s">
        <v>139</v>
      </c>
      <c r="V5893" s="15">
        <v>47030001</v>
      </c>
      <c r="W5893" s="15" t="s">
        <v>140</v>
      </c>
    </row>
    <row r="5894" spans="2:23" hidden="1" x14ac:dyDescent="0.25">
      <c r="B5894" s="14">
        <v>30005275</v>
      </c>
      <c r="C5894" s="14">
        <v>0</v>
      </c>
      <c r="D5894" s="15">
        <v>21030011</v>
      </c>
      <c r="E5894" s="16" t="s">
        <v>5372</v>
      </c>
      <c r="F5894" s="14">
        <v>1101</v>
      </c>
      <c r="G5894" s="17">
        <v>40269</v>
      </c>
      <c r="H5894" s="29">
        <v>14085114</v>
      </c>
      <c r="I5894" s="29">
        <v>0</v>
      </c>
      <c r="J5894" s="29">
        <v>0</v>
      </c>
      <c r="K5894" s="29">
        <v>0</v>
      </c>
      <c r="L5894" s="29">
        <f t="shared" si="367"/>
        <v>14085114</v>
      </c>
      <c r="M5894" s="29">
        <v>-6445732</v>
      </c>
      <c r="N5894" s="29">
        <v>-495366</v>
      </c>
      <c r="O5894" s="29">
        <v>0</v>
      </c>
      <c r="P5894" s="29">
        <f t="shared" si="368"/>
        <v>-6941098</v>
      </c>
      <c r="Q5894" s="29">
        <f t="shared" si="369"/>
        <v>7639382</v>
      </c>
      <c r="R5894" s="29">
        <f t="shared" si="370"/>
        <v>7144016</v>
      </c>
      <c r="S5894" s="15" t="s">
        <v>1736</v>
      </c>
      <c r="T5894" s="15">
        <v>101101</v>
      </c>
      <c r="U5894" s="15" t="s">
        <v>129</v>
      </c>
      <c r="V5894" s="15">
        <v>47030001</v>
      </c>
      <c r="W5894" s="15" t="s">
        <v>130</v>
      </c>
    </row>
    <row r="5895" spans="2:23" hidden="1" x14ac:dyDescent="0.25">
      <c r="B5895" s="14">
        <v>30005276</v>
      </c>
      <c r="C5895" s="14">
        <v>0</v>
      </c>
      <c r="D5895" s="15">
        <v>21030011</v>
      </c>
      <c r="E5895" s="16" t="s">
        <v>5373</v>
      </c>
      <c r="F5895" s="14">
        <v>1101</v>
      </c>
      <c r="G5895" s="17">
        <v>40269</v>
      </c>
      <c r="H5895" s="29">
        <v>15367098</v>
      </c>
      <c r="I5895" s="29">
        <v>0</v>
      </c>
      <c r="J5895" s="29">
        <v>0</v>
      </c>
      <c r="K5895" s="29">
        <v>0</v>
      </c>
      <c r="L5895" s="29">
        <f t="shared" si="367"/>
        <v>15367098</v>
      </c>
      <c r="M5895" s="29">
        <v>-7032405</v>
      </c>
      <c r="N5895" s="29">
        <v>-540453</v>
      </c>
      <c r="O5895" s="29">
        <v>0</v>
      </c>
      <c r="P5895" s="29">
        <f t="shared" si="368"/>
        <v>-7572858</v>
      </c>
      <c r="Q5895" s="29">
        <f t="shared" si="369"/>
        <v>8334693</v>
      </c>
      <c r="R5895" s="29">
        <f t="shared" si="370"/>
        <v>7794240</v>
      </c>
      <c r="S5895" s="15" t="s">
        <v>1736</v>
      </c>
      <c r="T5895" s="15">
        <v>101101</v>
      </c>
      <c r="U5895" s="15" t="s">
        <v>129</v>
      </c>
      <c r="V5895" s="15">
        <v>47030001</v>
      </c>
      <c r="W5895" s="15" t="s">
        <v>130</v>
      </c>
    </row>
    <row r="5896" spans="2:23" hidden="1" x14ac:dyDescent="0.25">
      <c r="B5896" s="14">
        <v>30005277</v>
      </c>
      <c r="C5896" s="14">
        <v>0</v>
      </c>
      <c r="D5896" s="15">
        <v>21030011</v>
      </c>
      <c r="E5896" s="16" t="s">
        <v>5374</v>
      </c>
      <c r="F5896" s="14">
        <v>1101</v>
      </c>
      <c r="G5896" s="17">
        <v>40269</v>
      </c>
      <c r="H5896" s="29">
        <v>16197377</v>
      </c>
      <c r="I5896" s="29">
        <v>0</v>
      </c>
      <c r="J5896" s="29">
        <v>0</v>
      </c>
      <c r="K5896" s="29">
        <v>0</v>
      </c>
      <c r="L5896" s="29">
        <f t="shared" si="367"/>
        <v>16197377</v>
      </c>
      <c r="M5896" s="29">
        <v>-7412360</v>
      </c>
      <c r="N5896" s="29">
        <v>-569653</v>
      </c>
      <c r="O5896" s="29">
        <v>0</v>
      </c>
      <c r="P5896" s="29">
        <f t="shared" si="368"/>
        <v>-7982013</v>
      </c>
      <c r="Q5896" s="29">
        <f t="shared" si="369"/>
        <v>8785017</v>
      </c>
      <c r="R5896" s="29">
        <f t="shared" si="370"/>
        <v>8215364</v>
      </c>
      <c r="S5896" s="15" t="s">
        <v>1736</v>
      </c>
      <c r="T5896" s="15">
        <v>101101</v>
      </c>
      <c r="U5896" s="15" t="s">
        <v>129</v>
      </c>
      <c r="V5896" s="15">
        <v>47030001</v>
      </c>
      <c r="W5896" s="15" t="s">
        <v>130</v>
      </c>
    </row>
    <row r="5897" spans="2:23" hidden="1" x14ac:dyDescent="0.25">
      <c r="B5897" s="14">
        <v>30005278</v>
      </c>
      <c r="C5897" s="14">
        <v>0</v>
      </c>
      <c r="D5897" s="15">
        <v>21030011</v>
      </c>
      <c r="E5897" s="16" t="s">
        <v>5375</v>
      </c>
      <c r="F5897" s="14">
        <v>1101</v>
      </c>
      <c r="G5897" s="17">
        <v>40269</v>
      </c>
      <c r="H5897" s="29">
        <v>19671194</v>
      </c>
      <c r="I5897" s="29">
        <v>0</v>
      </c>
      <c r="J5897" s="29">
        <v>0</v>
      </c>
      <c r="K5897" s="29">
        <v>0</v>
      </c>
      <c r="L5897" s="29">
        <f t="shared" si="367"/>
        <v>19671194</v>
      </c>
      <c r="M5897" s="29">
        <v>-9002078</v>
      </c>
      <c r="N5897" s="29">
        <v>-691825</v>
      </c>
      <c r="O5897" s="29">
        <v>0</v>
      </c>
      <c r="P5897" s="29">
        <f t="shared" si="368"/>
        <v>-9693903</v>
      </c>
      <c r="Q5897" s="29">
        <f t="shared" si="369"/>
        <v>10669116</v>
      </c>
      <c r="R5897" s="29">
        <f t="shared" si="370"/>
        <v>9977291</v>
      </c>
      <c r="S5897" s="15" t="s">
        <v>1736</v>
      </c>
      <c r="T5897" s="15">
        <v>101101</v>
      </c>
      <c r="U5897" s="15" t="s">
        <v>129</v>
      </c>
      <c r="V5897" s="15">
        <v>47030001</v>
      </c>
      <c r="W5897" s="15" t="s">
        <v>130</v>
      </c>
    </row>
    <row r="5898" spans="2:23" hidden="1" x14ac:dyDescent="0.25">
      <c r="B5898" s="14">
        <v>30005279</v>
      </c>
      <c r="C5898" s="14">
        <v>0</v>
      </c>
      <c r="D5898" s="15">
        <v>21030011</v>
      </c>
      <c r="E5898" s="16" t="s">
        <v>5376</v>
      </c>
      <c r="F5898" s="14">
        <v>1101</v>
      </c>
      <c r="G5898" s="17">
        <v>40269</v>
      </c>
      <c r="H5898" s="29">
        <v>20512319</v>
      </c>
      <c r="I5898" s="29">
        <v>0</v>
      </c>
      <c r="J5898" s="29">
        <v>0</v>
      </c>
      <c r="K5898" s="29">
        <v>0</v>
      </c>
      <c r="L5898" s="29">
        <f t="shared" si="367"/>
        <v>20512319</v>
      </c>
      <c r="M5898" s="29">
        <v>-9386999</v>
      </c>
      <c r="N5898" s="29">
        <v>-721407</v>
      </c>
      <c r="O5898" s="29">
        <v>0</v>
      </c>
      <c r="P5898" s="29">
        <f t="shared" si="368"/>
        <v>-10108406</v>
      </c>
      <c r="Q5898" s="29">
        <f t="shared" si="369"/>
        <v>11125320</v>
      </c>
      <c r="R5898" s="29">
        <f t="shared" si="370"/>
        <v>10403913</v>
      </c>
      <c r="S5898" s="15" t="s">
        <v>1736</v>
      </c>
      <c r="T5898" s="15">
        <v>101101</v>
      </c>
      <c r="U5898" s="15" t="s">
        <v>129</v>
      </c>
      <c r="V5898" s="15">
        <v>47030001</v>
      </c>
      <c r="W5898" s="15" t="s">
        <v>130</v>
      </c>
    </row>
    <row r="5899" spans="2:23" hidden="1" x14ac:dyDescent="0.25">
      <c r="B5899" s="14">
        <v>30005280</v>
      </c>
      <c r="C5899" s="14">
        <v>0</v>
      </c>
      <c r="D5899" s="15">
        <v>21030011</v>
      </c>
      <c r="E5899" s="16" t="s">
        <v>5237</v>
      </c>
      <c r="F5899" s="14">
        <v>1101</v>
      </c>
      <c r="G5899" s="17">
        <v>40269</v>
      </c>
      <c r="H5899" s="29">
        <v>20745383</v>
      </c>
      <c r="I5899" s="29">
        <v>0</v>
      </c>
      <c r="J5899" s="29">
        <v>0</v>
      </c>
      <c r="K5899" s="29">
        <v>0</v>
      </c>
      <c r="L5899" s="29">
        <f t="shared" si="367"/>
        <v>20745383</v>
      </c>
      <c r="M5899" s="29">
        <v>-9493652</v>
      </c>
      <c r="N5899" s="29">
        <v>-729604</v>
      </c>
      <c r="O5899" s="29">
        <v>0</v>
      </c>
      <c r="P5899" s="29">
        <f t="shared" si="368"/>
        <v>-10223256</v>
      </c>
      <c r="Q5899" s="29">
        <f t="shared" si="369"/>
        <v>11251731</v>
      </c>
      <c r="R5899" s="29">
        <f t="shared" si="370"/>
        <v>10522127</v>
      </c>
      <c r="S5899" s="15" t="s">
        <v>1736</v>
      </c>
      <c r="T5899" s="15">
        <v>101101</v>
      </c>
      <c r="U5899" s="15" t="s">
        <v>129</v>
      </c>
      <c r="V5899" s="15">
        <v>47030001</v>
      </c>
      <c r="W5899" s="15" t="s">
        <v>130</v>
      </c>
    </row>
    <row r="5900" spans="2:23" hidden="1" x14ac:dyDescent="0.25">
      <c r="B5900" s="14">
        <v>30005281</v>
      </c>
      <c r="C5900" s="14">
        <v>0</v>
      </c>
      <c r="D5900" s="15">
        <v>21030011</v>
      </c>
      <c r="E5900" s="16" t="s">
        <v>5377</v>
      </c>
      <c r="F5900" s="14">
        <v>1301</v>
      </c>
      <c r="G5900" s="17">
        <v>40269</v>
      </c>
      <c r="H5900" s="29">
        <v>22471000</v>
      </c>
      <c r="I5900" s="29">
        <v>0</v>
      </c>
      <c r="J5900" s="29">
        <v>0</v>
      </c>
      <c r="K5900" s="29">
        <v>0</v>
      </c>
      <c r="L5900" s="29">
        <f t="shared" si="367"/>
        <v>22471000</v>
      </c>
      <c r="M5900" s="29">
        <v>-10283341</v>
      </c>
      <c r="N5900" s="29">
        <v>-790293</v>
      </c>
      <c r="O5900" s="29">
        <v>0</v>
      </c>
      <c r="P5900" s="29">
        <f t="shared" si="368"/>
        <v>-11073634</v>
      </c>
      <c r="Q5900" s="29">
        <f t="shared" si="369"/>
        <v>12187659</v>
      </c>
      <c r="R5900" s="29">
        <f t="shared" si="370"/>
        <v>11397366</v>
      </c>
      <c r="S5900" s="15" t="s">
        <v>1736</v>
      </c>
      <c r="T5900" s="15">
        <v>101301</v>
      </c>
      <c r="U5900" s="15" t="s">
        <v>133</v>
      </c>
      <c r="V5900" s="15">
        <v>47030001</v>
      </c>
      <c r="W5900" s="15" t="s">
        <v>134</v>
      </c>
    </row>
    <row r="5901" spans="2:23" hidden="1" x14ac:dyDescent="0.25">
      <c r="B5901" s="14">
        <v>30005282</v>
      </c>
      <c r="C5901" s="14">
        <v>0</v>
      </c>
      <c r="D5901" s="15">
        <v>21030011</v>
      </c>
      <c r="E5901" s="16" t="s">
        <v>5378</v>
      </c>
      <c r="F5901" s="14">
        <v>1103</v>
      </c>
      <c r="G5901" s="17">
        <v>40269</v>
      </c>
      <c r="H5901" s="29">
        <v>25305296</v>
      </c>
      <c r="I5901" s="29">
        <v>0</v>
      </c>
      <c r="J5901" s="29">
        <v>0</v>
      </c>
      <c r="K5901" s="29">
        <v>0</v>
      </c>
      <c r="L5901" s="29">
        <f t="shared" si="367"/>
        <v>25305296</v>
      </c>
      <c r="M5901" s="29">
        <v>-11580395</v>
      </c>
      <c r="N5901" s="29">
        <v>-889974</v>
      </c>
      <c r="O5901" s="29">
        <v>0</v>
      </c>
      <c r="P5901" s="29">
        <f t="shared" si="368"/>
        <v>-12470369</v>
      </c>
      <c r="Q5901" s="29">
        <f t="shared" si="369"/>
        <v>13724901</v>
      </c>
      <c r="R5901" s="29">
        <f t="shared" si="370"/>
        <v>12834927</v>
      </c>
      <c r="S5901" s="15" t="s">
        <v>1736</v>
      </c>
      <c r="T5901" s="15">
        <v>101103</v>
      </c>
      <c r="U5901" s="15" t="s">
        <v>207</v>
      </c>
      <c r="V5901" s="15">
        <v>47030001</v>
      </c>
      <c r="W5901" s="15" t="s">
        <v>130</v>
      </c>
    </row>
    <row r="5902" spans="2:23" hidden="1" x14ac:dyDescent="0.25">
      <c r="B5902" s="14">
        <v>30005283</v>
      </c>
      <c r="C5902" s="14">
        <v>0</v>
      </c>
      <c r="D5902" s="15">
        <v>21030011</v>
      </c>
      <c r="E5902" s="16" t="s">
        <v>5379</v>
      </c>
      <c r="F5902" s="14">
        <v>1101</v>
      </c>
      <c r="G5902" s="17">
        <v>40269</v>
      </c>
      <c r="H5902" s="29">
        <v>33881837</v>
      </c>
      <c r="I5902" s="29">
        <v>0</v>
      </c>
      <c r="J5902" s="29">
        <v>0</v>
      </c>
      <c r="K5902" s="29">
        <v>0</v>
      </c>
      <c r="L5902" s="29">
        <f t="shared" si="367"/>
        <v>33881837</v>
      </c>
      <c r="M5902" s="29">
        <v>-15505255</v>
      </c>
      <c r="N5902" s="29">
        <v>-1191606</v>
      </c>
      <c r="O5902" s="29">
        <v>0</v>
      </c>
      <c r="P5902" s="29">
        <f t="shared" si="368"/>
        <v>-16696861</v>
      </c>
      <c r="Q5902" s="29">
        <f t="shared" si="369"/>
        <v>18376582</v>
      </c>
      <c r="R5902" s="29">
        <f t="shared" si="370"/>
        <v>17184976</v>
      </c>
      <c r="S5902" s="15" t="s">
        <v>1736</v>
      </c>
      <c r="T5902" s="15">
        <v>101101</v>
      </c>
      <c r="U5902" s="15" t="s">
        <v>129</v>
      </c>
      <c r="V5902" s="15">
        <v>47030001</v>
      </c>
      <c r="W5902" s="15" t="s">
        <v>130</v>
      </c>
    </row>
    <row r="5903" spans="2:23" hidden="1" x14ac:dyDescent="0.25">
      <c r="B5903" s="14">
        <v>30005284</v>
      </c>
      <c r="C5903" s="14">
        <v>0</v>
      </c>
      <c r="D5903" s="15">
        <v>21030011</v>
      </c>
      <c r="E5903" s="16" t="s">
        <v>5380</v>
      </c>
      <c r="F5903" s="14">
        <v>1101</v>
      </c>
      <c r="G5903" s="17">
        <v>40269</v>
      </c>
      <c r="H5903" s="29">
        <v>38333206</v>
      </c>
      <c r="I5903" s="29">
        <v>0</v>
      </c>
      <c r="J5903" s="29">
        <v>0</v>
      </c>
      <c r="K5903" s="29">
        <v>0</v>
      </c>
      <c r="L5903" s="29">
        <f t="shared" si="367"/>
        <v>38333206</v>
      </c>
      <c r="M5903" s="29">
        <v>-17542324</v>
      </c>
      <c r="N5903" s="29">
        <v>-1348159</v>
      </c>
      <c r="O5903" s="29">
        <v>0</v>
      </c>
      <c r="P5903" s="29">
        <f t="shared" si="368"/>
        <v>-18890483</v>
      </c>
      <c r="Q5903" s="29">
        <f t="shared" si="369"/>
        <v>20790882</v>
      </c>
      <c r="R5903" s="29">
        <f t="shared" si="370"/>
        <v>19442723</v>
      </c>
      <c r="S5903" s="15" t="s">
        <v>1736</v>
      </c>
      <c r="T5903" s="15">
        <v>101101</v>
      </c>
      <c r="U5903" s="15" t="s">
        <v>129</v>
      </c>
      <c r="V5903" s="15">
        <v>47030001</v>
      </c>
      <c r="W5903" s="15" t="s">
        <v>130</v>
      </c>
    </row>
    <row r="5904" spans="2:23" hidden="1" x14ac:dyDescent="0.25">
      <c r="B5904" s="14">
        <v>30005285</v>
      </c>
      <c r="C5904" s="14">
        <v>0</v>
      </c>
      <c r="D5904" s="15">
        <v>21030011</v>
      </c>
      <c r="E5904" s="16" t="s">
        <v>5381</v>
      </c>
      <c r="F5904" s="14">
        <v>1101</v>
      </c>
      <c r="G5904" s="17">
        <v>40269</v>
      </c>
      <c r="H5904" s="29">
        <v>40902265</v>
      </c>
      <c r="I5904" s="29">
        <v>0</v>
      </c>
      <c r="J5904" s="29">
        <v>0</v>
      </c>
      <c r="K5904" s="29">
        <v>0</v>
      </c>
      <c r="L5904" s="29">
        <f t="shared" si="367"/>
        <v>40902265</v>
      </c>
      <c r="M5904" s="29">
        <v>-18717992</v>
      </c>
      <c r="N5904" s="29">
        <v>-1438511</v>
      </c>
      <c r="O5904" s="29">
        <v>0</v>
      </c>
      <c r="P5904" s="29">
        <f t="shared" si="368"/>
        <v>-20156503</v>
      </c>
      <c r="Q5904" s="29">
        <f t="shared" si="369"/>
        <v>22184273</v>
      </c>
      <c r="R5904" s="29">
        <f t="shared" si="370"/>
        <v>20745762</v>
      </c>
      <c r="S5904" s="15" t="s">
        <v>1736</v>
      </c>
      <c r="T5904" s="15">
        <v>101101</v>
      </c>
      <c r="U5904" s="15" t="s">
        <v>129</v>
      </c>
      <c r="V5904" s="15">
        <v>47030001</v>
      </c>
      <c r="W5904" s="15" t="s">
        <v>130</v>
      </c>
    </row>
    <row r="5905" spans="2:23" hidden="1" x14ac:dyDescent="0.25">
      <c r="B5905" s="14">
        <v>30005286</v>
      </c>
      <c r="C5905" s="14">
        <v>0</v>
      </c>
      <c r="D5905" s="15">
        <v>21030011</v>
      </c>
      <c r="E5905" s="16" t="s">
        <v>5275</v>
      </c>
      <c r="F5905" s="14">
        <v>1103</v>
      </c>
      <c r="G5905" s="17">
        <v>40269</v>
      </c>
      <c r="H5905" s="29">
        <v>46226677</v>
      </c>
      <c r="I5905" s="29">
        <v>0</v>
      </c>
      <c r="J5905" s="29">
        <v>0</v>
      </c>
      <c r="K5905" s="29">
        <v>0</v>
      </c>
      <c r="L5905" s="29">
        <f t="shared" si="367"/>
        <v>46226677</v>
      </c>
      <c r="M5905" s="29">
        <v>-21154590</v>
      </c>
      <c r="N5905" s="29">
        <v>-1625768</v>
      </c>
      <c r="O5905" s="29">
        <v>0</v>
      </c>
      <c r="P5905" s="29">
        <f t="shared" si="368"/>
        <v>-22780358</v>
      </c>
      <c r="Q5905" s="29">
        <f t="shared" si="369"/>
        <v>25072087</v>
      </c>
      <c r="R5905" s="29">
        <f t="shared" si="370"/>
        <v>23446319</v>
      </c>
      <c r="S5905" s="15" t="s">
        <v>1736</v>
      </c>
      <c r="T5905" s="15">
        <v>101103</v>
      </c>
      <c r="U5905" s="15" t="s">
        <v>207</v>
      </c>
      <c r="V5905" s="15">
        <v>47030001</v>
      </c>
      <c r="W5905" s="15" t="s">
        <v>130</v>
      </c>
    </row>
    <row r="5906" spans="2:23" hidden="1" x14ac:dyDescent="0.25">
      <c r="B5906" s="14">
        <v>30005287</v>
      </c>
      <c r="C5906" s="14">
        <v>0</v>
      </c>
      <c r="D5906" s="15">
        <v>21030011</v>
      </c>
      <c r="E5906" s="16" t="s">
        <v>5283</v>
      </c>
      <c r="F5906" s="14">
        <v>1101</v>
      </c>
      <c r="G5906" s="17">
        <v>40269</v>
      </c>
      <c r="H5906" s="29">
        <v>50511571</v>
      </c>
      <c r="I5906" s="29">
        <v>0</v>
      </c>
      <c r="J5906" s="29">
        <v>0</v>
      </c>
      <c r="K5906" s="29">
        <v>0</v>
      </c>
      <c r="L5906" s="29">
        <f t="shared" si="367"/>
        <v>50511571</v>
      </c>
      <c r="M5906" s="29">
        <v>-23115476</v>
      </c>
      <c r="N5906" s="29">
        <v>-1776465</v>
      </c>
      <c r="O5906" s="29">
        <v>0</v>
      </c>
      <c r="P5906" s="29">
        <f t="shared" si="368"/>
        <v>-24891941</v>
      </c>
      <c r="Q5906" s="29">
        <f t="shared" si="369"/>
        <v>27396095</v>
      </c>
      <c r="R5906" s="29">
        <f t="shared" si="370"/>
        <v>25619630</v>
      </c>
      <c r="S5906" s="15" t="s">
        <v>1736</v>
      </c>
      <c r="T5906" s="15">
        <v>101101</v>
      </c>
      <c r="U5906" s="15" t="s">
        <v>129</v>
      </c>
      <c r="V5906" s="15">
        <v>47030001</v>
      </c>
      <c r="W5906" s="15" t="s">
        <v>130</v>
      </c>
    </row>
    <row r="5907" spans="2:23" hidden="1" x14ac:dyDescent="0.25">
      <c r="B5907" s="14">
        <v>30005289</v>
      </c>
      <c r="C5907" s="14">
        <v>0</v>
      </c>
      <c r="D5907" s="15">
        <v>21030011</v>
      </c>
      <c r="E5907" s="16" t="s">
        <v>5382</v>
      </c>
      <c r="F5907" s="14">
        <v>1101</v>
      </c>
      <c r="G5907" s="17">
        <v>40269</v>
      </c>
      <c r="H5907" s="29">
        <v>298944982</v>
      </c>
      <c r="I5907" s="29">
        <v>0</v>
      </c>
      <c r="J5907" s="29">
        <v>0</v>
      </c>
      <c r="K5907" s="29">
        <v>0</v>
      </c>
      <c r="L5907" s="29">
        <f t="shared" si="367"/>
        <v>298944982</v>
      </c>
      <c r="M5907" s="29">
        <v>-136805394</v>
      </c>
      <c r="N5907" s="29">
        <v>-10513738</v>
      </c>
      <c r="O5907" s="29">
        <v>0</v>
      </c>
      <c r="P5907" s="29">
        <f t="shared" si="368"/>
        <v>-147319132</v>
      </c>
      <c r="Q5907" s="29">
        <f t="shared" si="369"/>
        <v>162139588</v>
      </c>
      <c r="R5907" s="29">
        <f t="shared" si="370"/>
        <v>151625850</v>
      </c>
      <c r="S5907" s="15" t="s">
        <v>1736</v>
      </c>
      <c r="T5907" s="15">
        <v>101101</v>
      </c>
      <c r="U5907" s="15" t="s">
        <v>129</v>
      </c>
      <c r="V5907" s="15">
        <v>47030001</v>
      </c>
      <c r="W5907" s="15" t="s">
        <v>130</v>
      </c>
    </row>
    <row r="5908" spans="2:23" hidden="1" x14ac:dyDescent="0.25">
      <c r="B5908" s="14">
        <v>30005290</v>
      </c>
      <c r="C5908" s="14">
        <v>0</v>
      </c>
      <c r="D5908" s="15">
        <v>21030011</v>
      </c>
      <c r="E5908" s="16" t="s">
        <v>4102</v>
      </c>
      <c r="F5908" s="14">
        <v>1091</v>
      </c>
      <c r="G5908" s="17">
        <v>38999</v>
      </c>
      <c r="H5908" s="29">
        <v>11955</v>
      </c>
      <c r="I5908" s="29">
        <v>0</v>
      </c>
      <c r="J5908" s="29">
        <v>0</v>
      </c>
      <c r="K5908" s="29">
        <v>0</v>
      </c>
      <c r="L5908" s="29">
        <f t="shared" si="367"/>
        <v>11955</v>
      </c>
      <c r="M5908" s="29">
        <v>-7543</v>
      </c>
      <c r="N5908" s="29">
        <v>-363</v>
      </c>
      <c r="O5908" s="29">
        <v>0</v>
      </c>
      <c r="P5908" s="29">
        <f t="shared" si="368"/>
        <v>-7906</v>
      </c>
      <c r="Q5908" s="29">
        <f t="shared" si="369"/>
        <v>4412</v>
      </c>
      <c r="R5908" s="29">
        <f t="shared" si="370"/>
        <v>4049</v>
      </c>
      <c r="S5908" s="15" t="s">
        <v>1736</v>
      </c>
      <c r="T5908" s="15">
        <v>100701</v>
      </c>
      <c r="U5908" s="15" t="s">
        <v>52</v>
      </c>
      <c r="V5908" s="15">
        <v>47030001</v>
      </c>
      <c r="W5908" s="15" t="s">
        <v>48</v>
      </c>
    </row>
    <row r="5909" spans="2:23" hidden="1" x14ac:dyDescent="0.25">
      <c r="B5909" s="14">
        <v>30005291</v>
      </c>
      <c r="C5909" s="14">
        <v>0</v>
      </c>
      <c r="D5909" s="15">
        <v>21030011</v>
      </c>
      <c r="E5909" s="16" t="s">
        <v>5383</v>
      </c>
      <c r="F5909" s="14">
        <v>1081</v>
      </c>
      <c r="G5909" s="17">
        <v>40009</v>
      </c>
      <c r="H5909" s="29">
        <v>8330</v>
      </c>
      <c r="I5909" s="29">
        <v>0</v>
      </c>
      <c r="J5909" s="29">
        <v>0</v>
      </c>
      <c r="K5909" s="29">
        <v>0</v>
      </c>
      <c r="L5909" s="29">
        <f t="shared" si="367"/>
        <v>8330</v>
      </c>
      <c r="M5909" s="29">
        <v>-4134</v>
      </c>
      <c r="N5909" s="29">
        <v>-284</v>
      </c>
      <c r="O5909" s="29">
        <v>0</v>
      </c>
      <c r="P5909" s="29">
        <f t="shared" si="368"/>
        <v>-4418</v>
      </c>
      <c r="Q5909" s="29">
        <f t="shared" si="369"/>
        <v>4196</v>
      </c>
      <c r="R5909" s="29">
        <f t="shared" si="370"/>
        <v>3912</v>
      </c>
      <c r="S5909" s="15" t="s">
        <v>1736</v>
      </c>
      <c r="T5909" s="15">
        <v>101001</v>
      </c>
      <c r="U5909" s="15" t="s">
        <v>37</v>
      </c>
      <c r="V5909" s="15">
        <v>47030001</v>
      </c>
      <c r="W5909" s="15" t="s">
        <v>38</v>
      </c>
    </row>
    <row r="5910" spans="2:23" hidden="1" x14ac:dyDescent="0.25">
      <c r="B5910" s="14">
        <v>30005292</v>
      </c>
      <c r="C5910" s="14">
        <v>0</v>
      </c>
      <c r="D5910" s="15">
        <v>21030011</v>
      </c>
      <c r="E5910" s="16" t="s">
        <v>4102</v>
      </c>
      <c r="F5910" s="14">
        <v>1091</v>
      </c>
      <c r="G5910" s="17">
        <v>38999</v>
      </c>
      <c r="H5910" s="29">
        <v>13282</v>
      </c>
      <c r="I5910" s="29">
        <v>0</v>
      </c>
      <c r="J5910" s="29">
        <v>0</v>
      </c>
      <c r="K5910" s="29">
        <v>0</v>
      </c>
      <c r="L5910" s="29">
        <f t="shared" si="367"/>
        <v>13282</v>
      </c>
      <c r="M5910" s="29">
        <v>-8382</v>
      </c>
      <c r="N5910" s="29">
        <v>-403</v>
      </c>
      <c r="O5910" s="29">
        <v>0</v>
      </c>
      <c r="P5910" s="29">
        <f t="shared" si="368"/>
        <v>-8785</v>
      </c>
      <c r="Q5910" s="29">
        <f t="shared" si="369"/>
        <v>4900</v>
      </c>
      <c r="R5910" s="29">
        <f t="shared" si="370"/>
        <v>4497</v>
      </c>
      <c r="S5910" s="15" t="s">
        <v>1736</v>
      </c>
      <c r="T5910" s="15">
        <v>100701</v>
      </c>
      <c r="U5910" s="15" t="s">
        <v>52</v>
      </c>
      <c r="V5910" s="15">
        <v>47030001</v>
      </c>
      <c r="W5910" s="15" t="s">
        <v>48</v>
      </c>
    </row>
    <row r="5911" spans="2:23" hidden="1" x14ac:dyDescent="0.25">
      <c r="B5911" s="14">
        <v>30005293</v>
      </c>
      <c r="C5911" s="14">
        <v>0</v>
      </c>
      <c r="D5911" s="15">
        <v>21030011</v>
      </c>
      <c r="E5911" s="16" t="s">
        <v>5384</v>
      </c>
      <c r="F5911" s="14">
        <v>1081</v>
      </c>
      <c r="G5911" s="17">
        <v>39904</v>
      </c>
      <c r="H5911" s="29">
        <v>9500</v>
      </c>
      <c r="I5911" s="29">
        <v>0</v>
      </c>
      <c r="J5911" s="29">
        <v>0</v>
      </c>
      <c r="K5911" s="29">
        <v>0</v>
      </c>
      <c r="L5911" s="29">
        <f t="shared" si="367"/>
        <v>9500</v>
      </c>
      <c r="M5911" s="29">
        <v>-4854</v>
      </c>
      <c r="N5911" s="29">
        <v>-321</v>
      </c>
      <c r="O5911" s="29">
        <v>0</v>
      </c>
      <c r="P5911" s="29">
        <f t="shared" si="368"/>
        <v>-5175</v>
      </c>
      <c r="Q5911" s="29">
        <f t="shared" si="369"/>
        <v>4646</v>
      </c>
      <c r="R5911" s="29">
        <f t="shared" si="370"/>
        <v>4325</v>
      </c>
      <c r="S5911" s="15" t="s">
        <v>1736</v>
      </c>
      <c r="T5911" s="15">
        <v>101001</v>
      </c>
      <c r="U5911" s="15" t="s">
        <v>37</v>
      </c>
      <c r="V5911" s="15">
        <v>47030001</v>
      </c>
      <c r="W5911" s="15" t="s">
        <v>38</v>
      </c>
    </row>
    <row r="5912" spans="2:23" hidden="1" x14ac:dyDescent="0.25">
      <c r="B5912" s="14">
        <v>30005294</v>
      </c>
      <c r="C5912" s="14">
        <v>0</v>
      </c>
      <c r="D5912" s="15">
        <v>21030011</v>
      </c>
      <c r="E5912" s="16" t="s">
        <v>5385</v>
      </c>
      <c r="F5912" s="14">
        <v>1081</v>
      </c>
      <c r="G5912" s="17">
        <v>40056</v>
      </c>
      <c r="H5912" s="29">
        <v>9961</v>
      </c>
      <c r="I5912" s="29">
        <v>0</v>
      </c>
      <c r="J5912" s="29">
        <v>0</v>
      </c>
      <c r="K5912" s="29">
        <v>0</v>
      </c>
      <c r="L5912" s="29">
        <f t="shared" si="367"/>
        <v>9961</v>
      </c>
      <c r="M5912" s="29">
        <v>-4872</v>
      </c>
      <c r="N5912" s="29">
        <v>-342</v>
      </c>
      <c r="O5912" s="29">
        <v>0</v>
      </c>
      <c r="P5912" s="29">
        <f t="shared" si="368"/>
        <v>-5214</v>
      </c>
      <c r="Q5912" s="29">
        <f t="shared" si="369"/>
        <v>5089</v>
      </c>
      <c r="R5912" s="29">
        <f t="shared" si="370"/>
        <v>4747</v>
      </c>
      <c r="S5912" s="15" t="s">
        <v>1736</v>
      </c>
      <c r="T5912" s="15">
        <v>101001</v>
      </c>
      <c r="U5912" s="15" t="s">
        <v>37</v>
      </c>
      <c r="V5912" s="15">
        <v>47030001</v>
      </c>
      <c r="W5912" s="15" t="s">
        <v>38</v>
      </c>
    </row>
    <row r="5913" spans="2:23" hidden="1" x14ac:dyDescent="0.25">
      <c r="B5913" s="14">
        <v>30005295</v>
      </c>
      <c r="C5913" s="14">
        <v>0</v>
      </c>
      <c r="D5913" s="15">
        <v>21030011</v>
      </c>
      <c r="E5913" s="16" t="s">
        <v>5386</v>
      </c>
      <c r="F5913" s="14">
        <v>1081</v>
      </c>
      <c r="G5913" s="17">
        <v>39904</v>
      </c>
      <c r="H5913" s="29">
        <v>11230</v>
      </c>
      <c r="I5913" s="29">
        <v>0</v>
      </c>
      <c r="J5913" s="29">
        <v>0</v>
      </c>
      <c r="K5913" s="29">
        <v>0</v>
      </c>
      <c r="L5913" s="29">
        <f t="shared" si="367"/>
        <v>11230</v>
      </c>
      <c r="M5913" s="29">
        <v>-5735</v>
      </c>
      <c r="N5913" s="29">
        <v>-380</v>
      </c>
      <c r="O5913" s="29">
        <v>0</v>
      </c>
      <c r="P5913" s="29">
        <f t="shared" si="368"/>
        <v>-6115</v>
      </c>
      <c r="Q5913" s="29">
        <f t="shared" si="369"/>
        <v>5495</v>
      </c>
      <c r="R5913" s="29">
        <f t="shared" si="370"/>
        <v>5115</v>
      </c>
      <c r="S5913" s="15" t="s">
        <v>1736</v>
      </c>
      <c r="T5913" s="15">
        <v>101001</v>
      </c>
      <c r="U5913" s="15" t="s">
        <v>37</v>
      </c>
      <c r="V5913" s="15">
        <v>47030001</v>
      </c>
      <c r="W5913" s="15" t="s">
        <v>38</v>
      </c>
    </row>
    <row r="5914" spans="2:23" hidden="1" x14ac:dyDescent="0.25">
      <c r="B5914" s="14">
        <v>30005296</v>
      </c>
      <c r="C5914" s="14">
        <v>0</v>
      </c>
      <c r="D5914" s="15">
        <v>21030011</v>
      </c>
      <c r="E5914" s="16" t="s">
        <v>5387</v>
      </c>
      <c r="F5914" s="14">
        <v>1091</v>
      </c>
      <c r="G5914" s="17">
        <v>39416</v>
      </c>
      <c r="H5914" s="29">
        <v>14786</v>
      </c>
      <c r="I5914" s="29">
        <v>0</v>
      </c>
      <c r="J5914" s="29">
        <v>0</v>
      </c>
      <c r="K5914" s="29">
        <v>0</v>
      </c>
      <c r="L5914" s="29">
        <f t="shared" si="367"/>
        <v>14786</v>
      </c>
      <c r="M5914" s="29">
        <v>-8556</v>
      </c>
      <c r="N5914" s="29">
        <v>-471</v>
      </c>
      <c r="O5914" s="29">
        <v>0</v>
      </c>
      <c r="P5914" s="29">
        <f t="shared" si="368"/>
        <v>-9027</v>
      </c>
      <c r="Q5914" s="29">
        <f t="shared" si="369"/>
        <v>6230</v>
      </c>
      <c r="R5914" s="29">
        <f t="shared" si="370"/>
        <v>5759</v>
      </c>
      <c r="S5914" s="15" t="s">
        <v>1736</v>
      </c>
      <c r="T5914" s="15">
        <v>100701</v>
      </c>
      <c r="U5914" s="15" t="s">
        <v>52</v>
      </c>
      <c r="V5914" s="15">
        <v>47030001</v>
      </c>
      <c r="W5914" s="15" t="s">
        <v>48</v>
      </c>
    </row>
    <row r="5915" spans="2:23" hidden="1" x14ac:dyDescent="0.25">
      <c r="B5915" s="14">
        <v>30005297</v>
      </c>
      <c r="C5915" s="14">
        <v>0</v>
      </c>
      <c r="D5915" s="15">
        <v>21030011</v>
      </c>
      <c r="E5915" s="16" t="s">
        <v>5388</v>
      </c>
      <c r="F5915" s="14">
        <v>1091</v>
      </c>
      <c r="G5915" s="17">
        <v>39416</v>
      </c>
      <c r="H5915" s="29">
        <v>19122</v>
      </c>
      <c r="I5915" s="29">
        <v>0</v>
      </c>
      <c r="J5915" s="29">
        <v>0</v>
      </c>
      <c r="K5915" s="29">
        <v>0</v>
      </c>
      <c r="L5915" s="29">
        <f t="shared" si="367"/>
        <v>19122</v>
      </c>
      <c r="M5915" s="29">
        <v>-11057</v>
      </c>
      <c r="N5915" s="29">
        <v>-610</v>
      </c>
      <c r="O5915" s="29">
        <v>0</v>
      </c>
      <c r="P5915" s="29">
        <f t="shared" si="368"/>
        <v>-11667</v>
      </c>
      <c r="Q5915" s="29">
        <f t="shared" si="369"/>
        <v>8065</v>
      </c>
      <c r="R5915" s="29">
        <f t="shared" si="370"/>
        <v>7455</v>
      </c>
      <c r="S5915" s="15" t="s">
        <v>1736</v>
      </c>
      <c r="T5915" s="15">
        <v>100701</v>
      </c>
      <c r="U5915" s="15" t="s">
        <v>52</v>
      </c>
      <c r="V5915" s="15">
        <v>47030001</v>
      </c>
      <c r="W5915" s="15" t="s">
        <v>48</v>
      </c>
    </row>
    <row r="5916" spans="2:23" hidden="1" x14ac:dyDescent="0.25">
      <c r="B5916" s="14">
        <v>30005298</v>
      </c>
      <c r="C5916" s="14">
        <v>0</v>
      </c>
      <c r="D5916" s="15">
        <v>21030011</v>
      </c>
      <c r="E5916" s="16" t="s">
        <v>5389</v>
      </c>
      <c r="F5916" s="14">
        <v>1081</v>
      </c>
      <c r="G5916" s="17">
        <v>39478</v>
      </c>
      <c r="H5916" s="29">
        <v>22547</v>
      </c>
      <c r="I5916" s="29">
        <v>0</v>
      </c>
      <c r="J5916" s="29">
        <v>0</v>
      </c>
      <c r="K5916" s="29">
        <v>0</v>
      </c>
      <c r="L5916" s="29">
        <f t="shared" si="367"/>
        <v>22547</v>
      </c>
      <c r="M5916" s="29">
        <v>-12812</v>
      </c>
      <c r="N5916" s="29">
        <v>-727</v>
      </c>
      <c r="O5916" s="29">
        <v>0</v>
      </c>
      <c r="P5916" s="29">
        <f t="shared" si="368"/>
        <v>-13539</v>
      </c>
      <c r="Q5916" s="29">
        <f t="shared" si="369"/>
        <v>9735</v>
      </c>
      <c r="R5916" s="29">
        <f t="shared" si="370"/>
        <v>9008</v>
      </c>
      <c r="S5916" s="15" t="s">
        <v>1736</v>
      </c>
      <c r="T5916" s="15">
        <v>101001</v>
      </c>
      <c r="U5916" s="15" t="s">
        <v>37</v>
      </c>
      <c r="V5916" s="15">
        <v>47030001</v>
      </c>
      <c r="W5916" s="15" t="s">
        <v>38</v>
      </c>
    </row>
    <row r="5917" spans="2:23" hidden="1" x14ac:dyDescent="0.25">
      <c r="B5917" s="14">
        <v>30005299</v>
      </c>
      <c r="C5917" s="14">
        <v>0</v>
      </c>
      <c r="D5917" s="15">
        <v>21030011</v>
      </c>
      <c r="E5917" s="16" t="s">
        <v>5390</v>
      </c>
      <c r="F5917" s="14">
        <v>1081</v>
      </c>
      <c r="G5917" s="17">
        <v>39904</v>
      </c>
      <c r="H5917" s="29">
        <v>20682</v>
      </c>
      <c r="I5917" s="29">
        <v>0</v>
      </c>
      <c r="J5917" s="29">
        <v>0</v>
      </c>
      <c r="K5917" s="29">
        <v>0</v>
      </c>
      <c r="L5917" s="29">
        <f t="shared" si="367"/>
        <v>20682</v>
      </c>
      <c r="M5917" s="29">
        <v>-10567</v>
      </c>
      <c r="N5917" s="29">
        <v>-699</v>
      </c>
      <c r="O5917" s="29">
        <v>0</v>
      </c>
      <c r="P5917" s="29">
        <f t="shared" si="368"/>
        <v>-11266</v>
      </c>
      <c r="Q5917" s="29">
        <f t="shared" si="369"/>
        <v>10115</v>
      </c>
      <c r="R5917" s="29">
        <f t="shared" si="370"/>
        <v>9416</v>
      </c>
      <c r="S5917" s="15" t="s">
        <v>1736</v>
      </c>
      <c r="T5917" s="15">
        <v>101001</v>
      </c>
      <c r="U5917" s="15" t="s">
        <v>37</v>
      </c>
      <c r="V5917" s="15">
        <v>47030001</v>
      </c>
      <c r="W5917" s="15" t="s">
        <v>38</v>
      </c>
    </row>
    <row r="5918" spans="2:23" hidden="1" x14ac:dyDescent="0.25">
      <c r="B5918" s="14">
        <v>30005300</v>
      </c>
      <c r="C5918" s="14">
        <v>0</v>
      </c>
      <c r="D5918" s="15">
        <v>21030011</v>
      </c>
      <c r="E5918" s="16" t="s">
        <v>5391</v>
      </c>
      <c r="F5918" s="14">
        <v>1091</v>
      </c>
      <c r="G5918" s="17">
        <v>40086</v>
      </c>
      <c r="H5918" s="29">
        <v>21543</v>
      </c>
      <c r="I5918" s="29">
        <v>0</v>
      </c>
      <c r="J5918" s="29">
        <v>0</v>
      </c>
      <c r="K5918" s="29">
        <v>0</v>
      </c>
      <c r="L5918" s="29">
        <f t="shared" si="367"/>
        <v>21543</v>
      </c>
      <c r="M5918" s="29">
        <v>-10446</v>
      </c>
      <c r="N5918" s="29">
        <v>-742</v>
      </c>
      <c r="O5918" s="29">
        <v>0</v>
      </c>
      <c r="P5918" s="29">
        <f t="shared" si="368"/>
        <v>-11188</v>
      </c>
      <c r="Q5918" s="29">
        <f t="shared" si="369"/>
        <v>11097</v>
      </c>
      <c r="R5918" s="29">
        <f t="shared" si="370"/>
        <v>10355</v>
      </c>
      <c r="S5918" s="15" t="s">
        <v>1736</v>
      </c>
      <c r="T5918" s="15">
        <v>100701</v>
      </c>
      <c r="U5918" s="15" t="s">
        <v>52</v>
      </c>
      <c r="V5918" s="15">
        <v>47030001</v>
      </c>
      <c r="W5918" s="15" t="s">
        <v>48</v>
      </c>
    </row>
    <row r="5919" spans="2:23" hidden="1" x14ac:dyDescent="0.25">
      <c r="B5919" s="14">
        <v>30005301</v>
      </c>
      <c r="C5919" s="14">
        <v>0</v>
      </c>
      <c r="D5919" s="15">
        <v>21030011</v>
      </c>
      <c r="E5919" s="16" t="s">
        <v>5392</v>
      </c>
      <c r="F5919" s="14">
        <v>1071</v>
      </c>
      <c r="G5919" s="17">
        <v>39538</v>
      </c>
      <c r="H5919" s="29">
        <v>39610</v>
      </c>
      <c r="I5919" s="29">
        <v>0</v>
      </c>
      <c r="J5919" s="29">
        <v>0</v>
      </c>
      <c r="K5919" s="29">
        <v>0</v>
      </c>
      <c r="L5919" s="29">
        <f t="shared" si="367"/>
        <v>39610</v>
      </c>
      <c r="M5919" s="29">
        <v>-22123</v>
      </c>
      <c r="N5919" s="29">
        <v>-1293</v>
      </c>
      <c r="O5919" s="29">
        <v>0</v>
      </c>
      <c r="P5919" s="29">
        <f t="shared" si="368"/>
        <v>-23416</v>
      </c>
      <c r="Q5919" s="29">
        <f t="shared" si="369"/>
        <v>17487</v>
      </c>
      <c r="R5919" s="29">
        <f t="shared" si="370"/>
        <v>16194</v>
      </c>
      <c r="S5919" s="15" t="s">
        <v>1736</v>
      </c>
      <c r="T5919" s="15">
        <v>100901</v>
      </c>
      <c r="U5919" s="15" t="s">
        <v>57</v>
      </c>
      <c r="V5919" s="15">
        <v>47030001</v>
      </c>
      <c r="W5919" s="15" t="s">
        <v>58</v>
      </c>
    </row>
    <row r="5920" spans="2:23" hidden="1" x14ac:dyDescent="0.25">
      <c r="B5920" s="14">
        <v>30005302</v>
      </c>
      <c r="C5920" s="14">
        <v>0</v>
      </c>
      <c r="D5920" s="15">
        <v>21030011</v>
      </c>
      <c r="E5920" s="16" t="s">
        <v>5393</v>
      </c>
      <c r="F5920" s="14">
        <v>1081</v>
      </c>
      <c r="G5920" s="17">
        <v>39478</v>
      </c>
      <c r="H5920" s="29">
        <v>32455</v>
      </c>
      <c r="I5920" s="29">
        <v>0</v>
      </c>
      <c r="J5920" s="29">
        <v>0</v>
      </c>
      <c r="K5920" s="29">
        <v>0</v>
      </c>
      <c r="L5920" s="29">
        <f t="shared" si="367"/>
        <v>32455</v>
      </c>
      <c r="M5920" s="29">
        <v>-18462</v>
      </c>
      <c r="N5920" s="29">
        <v>-1045</v>
      </c>
      <c r="O5920" s="29">
        <v>0</v>
      </c>
      <c r="P5920" s="29">
        <f t="shared" si="368"/>
        <v>-19507</v>
      </c>
      <c r="Q5920" s="29">
        <f t="shared" si="369"/>
        <v>13993</v>
      </c>
      <c r="R5920" s="29">
        <f t="shared" si="370"/>
        <v>12948</v>
      </c>
      <c r="S5920" s="15" t="s">
        <v>1736</v>
      </c>
      <c r="T5920" s="15">
        <v>101001</v>
      </c>
      <c r="U5920" s="15" t="s">
        <v>37</v>
      </c>
      <c r="V5920" s="15">
        <v>47030001</v>
      </c>
      <c r="W5920" s="15" t="s">
        <v>38</v>
      </c>
    </row>
    <row r="5921" spans="2:23" hidden="1" x14ac:dyDescent="0.25">
      <c r="B5921" s="14">
        <v>30005303</v>
      </c>
      <c r="C5921" s="14">
        <v>0</v>
      </c>
      <c r="D5921" s="15">
        <v>21030011</v>
      </c>
      <c r="E5921" s="16" t="s">
        <v>4102</v>
      </c>
      <c r="F5921" s="14">
        <v>1091</v>
      </c>
      <c r="G5921" s="17">
        <v>38999</v>
      </c>
      <c r="H5921" s="29">
        <v>42953</v>
      </c>
      <c r="I5921" s="29">
        <v>0</v>
      </c>
      <c r="J5921" s="29">
        <v>0</v>
      </c>
      <c r="K5921" s="29">
        <v>0</v>
      </c>
      <c r="L5921" s="29">
        <f t="shared" si="367"/>
        <v>42953</v>
      </c>
      <c r="M5921" s="29">
        <v>-27108</v>
      </c>
      <c r="N5921" s="29">
        <v>-1302</v>
      </c>
      <c r="O5921" s="29">
        <v>0</v>
      </c>
      <c r="P5921" s="29">
        <f t="shared" si="368"/>
        <v>-28410</v>
      </c>
      <c r="Q5921" s="29">
        <f t="shared" si="369"/>
        <v>15845</v>
      </c>
      <c r="R5921" s="29">
        <f t="shared" si="370"/>
        <v>14543</v>
      </c>
      <c r="S5921" s="15" t="s">
        <v>1736</v>
      </c>
      <c r="T5921" s="15">
        <v>100701</v>
      </c>
      <c r="U5921" s="15" t="s">
        <v>52</v>
      </c>
      <c r="V5921" s="15">
        <v>47030001</v>
      </c>
      <c r="W5921" s="15" t="s">
        <v>48</v>
      </c>
    </row>
    <row r="5922" spans="2:23" hidden="1" x14ac:dyDescent="0.25">
      <c r="B5922" s="14">
        <v>30005304</v>
      </c>
      <c r="C5922" s="14">
        <v>0</v>
      </c>
      <c r="D5922" s="15">
        <v>21030011</v>
      </c>
      <c r="E5922" s="16" t="s">
        <v>5394</v>
      </c>
      <c r="F5922" s="14">
        <v>1071</v>
      </c>
      <c r="G5922" s="17">
        <v>39904</v>
      </c>
      <c r="H5922" s="29">
        <v>48407</v>
      </c>
      <c r="I5922" s="29">
        <v>0</v>
      </c>
      <c r="J5922" s="29">
        <v>0</v>
      </c>
      <c r="K5922" s="29">
        <v>0</v>
      </c>
      <c r="L5922" s="29">
        <f t="shared" si="367"/>
        <v>48407</v>
      </c>
      <c r="M5922" s="29">
        <v>-24647</v>
      </c>
      <c r="N5922" s="29">
        <v>-1642</v>
      </c>
      <c r="O5922" s="29">
        <v>0</v>
      </c>
      <c r="P5922" s="29">
        <f t="shared" si="368"/>
        <v>-26289</v>
      </c>
      <c r="Q5922" s="29">
        <f t="shared" si="369"/>
        <v>23760</v>
      </c>
      <c r="R5922" s="29">
        <f t="shared" si="370"/>
        <v>22118</v>
      </c>
      <c r="S5922" s="15" t="s">
        <v>1736</v>
      </c>
      <c r="T5922" s="15">
        <v>100901</v>
      </c>
      <c r="U5922" s="15" t="s">
        <v>57</v>
      </c>
      <c r="V5922" s="15">
        <v>47030001</v>
      </c>
      <c r="W5922" s="15" t="s">
        <v>58</v>
      </c>
    </row>
    <row r="5923" spans="2:23" hidden="1" x14ac:dyDescent="0.25">
      <c r="B5923" s="14">
        <v>30005305</v>
      </c>
      <c r="C5923" s="14">
        <v>0</v>
      </c>
      <c r="D5923" s="15">
        <v>21030011</v>
      </c>
      <c r="E5923" s="16" t="s">
        <v>5395</v>
      </c>
      <c r="F5923" s="14">
        <v>1091</v>
      </c>
      <c r="G5923" s="17">
        <v>39416</v>
      </c>
      <c r="H5923" s="29">
        <v>42290</v>
      </c>
      <c r="I5923" s="29">
        <v>0</v>
      </c>
      <c r="J5923" s="29">
        <v>0</v>
      </c>
      <c r="K5923" s="29">
        <v>0</v>
      </c>
      <c r="L5923" s="29">
        <f t="shared" si="367"/>
        <v>42290</v>
      </c>
      <c r="M5923" s="29">
        <v>-24448</v>
      </c>
      <c r="N5923" s="29">
        <v>-1349</v>
      </c>
      <c r="O5923" s="29">
        <v>0</v>
      </c>
      <c r="P5923" s="29">
        <f t="shared" si="368"/>
        <v>-25797</v>
      </c>
      <c r="Q5923" s="29">
        <f t="shared" si="369"/>
        <v>17842</v>
      </c>
      <c r="R5923" s="29">
        <f t="shared" si="370"/>
        <v>16493</v>
      </c>
      <c r="S5923" s="15" t="s">
        <v>1736</v>
      </c>
      <c r="T5923" s="15">
        <v>100701</v>
      </c>
      <c r="U5923" s="15" t="s">
        <v>52</v>
      </c>
      <c r="V5923" s="15">
        <v>47030001</v>
      </c>
      <c r="W5923" s="15" t="s">
        <v>48</v>
      </c>
    </row>
    <row r="5924" spans="2:23" hidden="1" x14ac:dyDescent="0.25">
      <c r="B5924" s="14">
        <v>30005306</v>
      </c>
      <c r="C5924" s="14">
        <v>0</v>
      </c>
      <c r="D5924" s="15">
        <v>21030011</v>
      </c>
      <c r="E5924" s="16" t="s">
        <v>5396</v>
      </c>
      <c r="F5924" s="14">
        <v>1081</v>
      </c>
      <c r="G5924" s="17">
        <v>40260</v>
      </c>
      <c r="H5924" s="29">
        <v>30098</v>
      </c>
      <c r="I5924" s="29">
        <v>0</v>
      </c>
      <c r="J5924" s="29">
        <v>0</v>
      </c>
      <c r="K5924" s="29">
        <v>-30098</v>
      </c>
      <c r="L5924" s="29">
        <f t="shared" si="367"/>
        <v>0</v>
      </c>
      <c r="M5924" s="29">
        <v>-13815</v>
      </c>
      <c r="N5924" s="29">
        <v>-646</v>
      </c>
      <c r="O5924" s="29">
        <v>14461</v>
      </c>
      <c r="P5924" s="29">
        <f t="shared" si="368"/>
        <v>0</v>
      </c>
      <c r="Q5924" s="29">
        <f t="shared" si="369"/>
        <v>16283</v>
      </c>
      <c r="R5924" s="29">
        <f t="shared" si="370"/>
        <v>0</v>
      </c>
      <c r="S5924" s="15" t="s">
        <v>1736</v>
      </c>
      <c r="T5924" s="15">
        <v>101001</v>
      </c>
      <c r="U5924" s="15" t="s">
        <v>37</v>
      </c>
      <c r="V5924" s="15">
        <v>47030001</v>
      </c>
      <c r="W5924" s="15" t="s">
        <v>38</v>
      </c>
    </row>
    <row r="5925" spans="2:23" hidden="1" x14ac:dyDescent="0.25">
      <c r="B5925" s="14">
        <v>30005307</v>
      </c>
      <c r="C5925" s="14">
        <v>0</v>
      </c>
      <c r="D5925" s="15">
        <v>21030011</v>
      </c>
      <c r="E5925" s="16" t="s">
        <v>5397</v>
      </c>
      <c r="F5925" s="14">
        <v>1071</v>
      </c>
      <c r="G5925" s="17">
        <v>39082</v>
      </c>
      <c r="H5925" s="29">
        <v>74064</v>
      </c>
      <c r="I5925" s="29">
        <v>0</v>
      </c>
      <c r="J5925" s="29">
        <v>0</v>
      </c>
      <c r="K5925" s="29">
        <v>0</v>
      </c>
      <c r="L5925" s="29">
        <f t="shared" si="367"/>
        <v>74064</v>
      </c>
      <c r="M5925" s="29">
        <v>-45650</v>
      </c>
      <c r="N5925" s="29">
        <v>-2299</v>
      </c>
      <c r="O5925" s="29">
        <v>0</v>
      </c>
      <c r="P5925" s="29">
        <f t="shared" si="368"/>
        <v>-47949</v>
      </c>
      <c r="Q5925" s="29">
        <f t="shared" si="369"/>
        <v>28414</v>
      </c>
      <c r="R5925" s="29">
        <f t="shared" si="370"/>
        <v>26115</v>
      </c>
      <c r="S5925" s="15" t="s">
        <v>1736</v>
      </c>
      <c r="T5925" s="15">
        <v>100901</v>
      </c>
      <c r="U5925" s="15" t="s">
        <v>57</v>
      </c>
      <c r="V5925" s="15">
        <v>47030001</v>
      </c>
      <c r="W5925" s="15" t="s">
        <v>58</v>
      </c>
    </row>
    <row r="5926" spans="2:23" hidden="1" x14ac:dyDescent="0.25">
      <c r="B5926" s="14">
        <v>30005308</v>
      </c>
      <c r="C5926" s="14">
        <v>0</v>
      </c>
      <c r="D5926" s="15">
        <v>21030011</v>
      </c>
      <c r="E5926" s="16" t="s">
        <v>5398</v>
      </c>
      <c r="F5926" s="14">
        <v>1081</v>
      </c>
      <c r="G5926" s="17">
        <v>40179</v>
      </c>
      <c r="H5926" s="29">
        <v>34081</v>
      </c>
      <c r="I5926" s="29">
        <v>0</v>
      </c>
      <c r="J5926" s="29">
        <v>0</v>
      </c>
      <c r="K5926" s="29">
        <v>0</v>
      </c>
      <c r="L5926" s="29">
        <f t="shared" si="367"/>
        <v>34081</v>
      </c>
      <c r="M5926" s="29">
        <v>-17005</v>
      </c>
      <c r="N5926" s="29">
        <v>-1118</v>
      </c>
      <c r="O5926" s="29">
        <v>0</v>
      </c>
      <c r="P5926" s="29">
        <f t="shared" si="368"/>
        <v>-18123</v>
      </c>
      <c r="Q5926" s="29">
        <f t="shared" si="369"/>
        <v>17076</v>
      </c>
      <c r="R5926" s="29">
        <f t="shared" si="370"/>
        <v>15958</v>
      </c>
      <c r="S5926" s="15" t="s">
        <v>1736</v>
      </c>
      <c r="T5926" s="15">
        <v>101001</v>
      </c>
      <c r="U5926" s="15" t="s">
        <v>37</v>
      </c>
      <c r="V5926" s="15">
        <v>47030001</v>
      </c>
      <c r="W5926" s="15" t="s">
        <v>38</v>
      </c>
    </row>
    <row r="5927" spans="2:23" hidden="1" x14ac:dyDescent="0.25">
      <c r="B5927" s="14">
        <v>30005309</v>
      </c>
      <c r="C5927" s="14">
        <v>0</v>
      </c>
      <c r="D5927" s="15">
        <v>21030011</v>
      </c>
      <c r="E5927" s="16" t="s">
        <v>5399</v>
      </c>
      <c r="F5927" s="14">
        <v>1081</v>
      </c>
      <c r="G5927" s="17">
        <v>39904</v>
      </c>
      <c r="H5927" s="29">
        <v>54270</v>
      </c>
      <c r="I5927" s="29">
        <v>0</v>
      </c>
      <c r="J5927" s="29">
        <v>0</v>
      </c>
      <c r="K5927" s="29">
        <v>0</v>
      </c>
      <c r="L5927" s="29">
        <f t="shared" si="367"/>
        <v>54270</v>
      </c>
      <c r="M5927" s="29">
        <v>-27724</v>
      </c>
      <c r="N5927" s="29">
        <v>-1833</v>
      </c>
      <c r="O5927" s="29">
        <v>0</v>
      </c>
      <c r="P5927" s="29">
        <f t="shared" si="368"/>
        <v>-29557</v>
      </c>
      <c r="Q5927" s="29">
        <f t="shared" si="369"/>
        <v>26546</v>
      </c>
      <c r="R5927" s="29">
        <f t="shared" si="370"/>
        <v>24713</v>
      </c>
      <c r="S5927" s="15" t="s">
        <v>1736</v>
      </c>
      <c r="T5927" s="15">
        <v>101001</v>
      </c>
      <c r="U5927" s="15" t="s">
        <v>37</v>
      </c>
      <c r="V5927" s="15">
        <v>47030001</v>
      </c>
      <c r="W5927" s="15" t="s">
        <v>38</v>
      </c>
    </row>
    <row r="5928" spans="2:23" hidden="1" x14ac:dyDescent="0.25">
      <c r="B5928" s="14">
        <v>30005310</v>
      </c>
      <c r="C5928" s="14">
        <v>0</v>
      </c>
      <c r="D5928" s="15">
        <v>21030011</v>
      </c>
      <c r="E5928" s="16" t="s">
        <v>5400</v>
      </c>
      <c r="F5928" s="14">
        <v>1071</v>
      </c>
      <c r="G5928" s="17">
        <v>39904</v>
      </c>
      <c r="H5928" s="29">
        <v>76370</v>
      </c>
      <c r="I5928" s="29">
        <v>0</v>
      </c>
      <c r="J5928" s="29">
        <v>0</v>
      </c>
      <c r="K5928" s="29">
        <v>0</v>
      </c>
      <c r="L5928" s="29">
        <f t="shared" si="367"/>
        <v>76370</v>
      </c>
      <c r="M5928" s="29">
        <v>-38888</v>
      </c>
      <c r="N5928" s="29">
        <v>-2590</v>
      </c>
      <c r="O5928" s="29">
        <v>0</v>
      </c>
      <c r="P5928" s="29">
        <f t="shared" si="368"/>
        <v>-41478</v>
      </c>
      <c r="Q5928" s="29">
        <f t="shared" si="369"/>
        <v>37482</v>
      </c>
      <c r="R5928" s="29">
        <f t="shared" si="370"/>
        <v>34892</v>
      </c>
      <c r="S5928" s="15" t="s">
        <v>1736</v>
      </c>
      <c r="T5928" s="15">
        <v>100901</v>
      </c>
      <c r="U5928" s="15" t="s">
        <v>57</v>
      </c>
      <c r="V5928" s="15">
        <v>47030001</v>
      </c>
      <c r="W5928" s="15" t="s">
        <v>58</v>
      </c>
    </row>
    <row r="5929" spans="2:23" hidden="1" x14ac:dyDescent="0.25">
      <c r="B5929" s="14">
        <v>30005311</v>
      </c>
      <c r="C5929" s="14">
        <v>0</v>
      </c>
      <c r="D5929" s="15">
        <v>21030011</v>
      </c>
      <c r="E5929" s="16" t="s">
        <v>5401</v>
      </c>
      <c r="F5929" s="14">
        <v>1081</v>
      </c>
      <c r="G5929" s="17">
        <v>40179</v>
      </c>
      <c r="H5929" s="29">
        <v>54402</v>
      </c>
      <c r="I5929" s="29">
        <v>0</v>
      </c>
      <c r="J5929" s="29">
        <v>0</v>
      </c>
      <c r="K5929" s="29">
        <v>0</v>
      </c>
      <c r="L5929" s="29">
        <f t="shared" si="367"/>
        <v>54402</v>
      </c>
      <c r="M5929" s="29">
        <v>-25631</v>
      </c>
      <c r="N5929" s="29">
        <v>-1894</v>
      </c>
      <c r="O5929" s="29">
        <v>0</v>
      </c>
      <c r="P5929" s="29">
        <f t="shared" si="368"/>
        <v>-27525</v>
      </c>
      <c r="Q5929" s="29">
        <f t="shared" si="369"/>
        <v>28771</v>
      </c>
      <c r="R5929" s="29">
        <f t="shared" si="370"/>
        <v>26877</v>
      </c>
      <c r="S5929" s="15" t="s">
        <v>1736</v>
      </c>
      <c r="T5929" s="15">
        <v>101001</v>
      </c>
      <c r="U5929" s="15" t="s">
        <v>37</v>
      </c>
      <c r="V5929" s="15">
        <v>47030001</v>
      </c>
      <c r="W5929" s="15" t="s">
        <v>38</v>
      </c>
    </row>
    <row r="5930" spans="2:23" hidden="1" x14ac:dyDescent="0.25">
      <c r="B5930" s="14">
        <v>30005312</v>
      </c>
      <c r="C5930" s="14">
        <v>0</v>
      </c>
      <c r="D5930" s="15">
        <v>21030011</v>
      </c>
      <c r="E5930" s="16" t="s">
        <v>5402</v>
      </c>
      <c r="F5930" s="14">
        <v>1081</v>
      </c>
      <c r="G5930" s="17">
        <v>39904</v>
      </c>
      <c r="H5930" s="29">
        <v>73765</v>
      </c>
      <c r="I5930" s="29">
        <v>0</v>
      </c>
      <c r="J5930" s="29">
        <v>0</v>
      </c>
      <c r="K5930" s="29">
        <v>0</v>
      </c>
      <c r="L5930" s="29">
        <f t="shared" si="367"/>
        <v>73765</v>
      </c>
      <c r="M5930" s="29">
        <v>-37649</v>
      </c>
      <c r="N5930" s="29">
        <v>-2494</v>
      </c>
      <c r="O5930" s="29">
        <v>0</v>
      </c>
      <c r="P5930" s="29">
        <f t="shared" si="368"/>
        <v>-40143</v>
      </c>
      <c r="Q5930" s="29">
        <f t="shared" si="369"/>
        <v>36116</v>
      </c>
      <c r="R5930" s="29">
        <f t="shared" si="370"/>
        <v>33622</v>
      </c>
      <c r="S5930" s="15" t="s">
        <v>1736</v>
      </c>
      <c r="T5930" s="15">
        <v>101001</v>
      </c>
      <c r="U5930" s="15" t="s">
        <v>37</v>
      </c>
      <c r="V5930" s="15">
        <v>47030001</v>
      </c>
      <c r="W5930" s="15" t="s">
        <v>38</v>
      </c>
    </row>
    <row r="5931" spans="2:23" hidden="1" x14ac:dyDescent="0.25">
      <c r="B5931" s="14">
        <v>30005313</v>
      </c>
      <c r="C5931" s="14">
        <v>0</v>
      </c>
      <c r="D5931" s="15">
        <v>21030011</v>
      </c>
      <c r="E5931" s="16" t="s">
        <v>5403</v>
      </c>
      <c r="F5931" s="14">
        <v>1071</v>
      </c>
      <c r="G5931" s="17">
        <v>39538</v>
      </c>
      <c r="H5931" s="29">
        <v>117096</v>
      </c>
      <c r="I5931" s="29">
        <v>0</v>
      </c>
      <c r="J5931" s="29">
        <v>0</v>
      </c>
      <c r="K5931" s="29">
        <v>0</v>
      </c>
      <c r="L5931" s="29">
        <f t="shared" si="367"/>
        <v>117096</v>
      </c>
      <c r="M5931" s="29">
        <v>-65362</v>
      </c>
      <c r="N5931" s="29">
        <v>-3824</v>
      </c>
      <c r="O5931" s="29">
        <v>0</v>
      </c>
      <c r="P5931" s="29">
        <f t="shared" si="368"/>
        <v>-69186</v>
      </c>
      <c r="Q5931" s="29">
        <f t="shared" si="369"/>
        <v>51734</v>
      </c>
      <c r="R5931" s="29">
        <f t="shared" si="370"/>
        <v>47910</v>
      </c>
      <c r="S5931" s="15" t="s">
        <v>1736</v>
      </c>
      <c r="T5931" s="15">
        <v>100901</v>
      </c>
      <c r="U5931" s="15" t="s">
        <v>57</v>
      </c>
      <c r="V5931" s="15">
        <v>47030001</v>
      </c>
      <c r="W5931" s="15" t="s">
        <v>58</v>
      </c>
    </row>
    <row r="5932" spans="2:23" hidden="1" x14ac:dyDescent="0.25">
      <c r="B5932" s="14">
        <v>30005314</v>
      </c>
      <c r="C5932" s="14">
        <v>0</v>
      </c>
      <c r="D5932" s="15">
        <v>21030011</v>
      </c>
      <c r="E5932" s="16" t="s">
        <v>5404</v>
      </c>
      <c r="F5932" s="14">
        <v>1071</v>
      </c>
      <c r="G5932" s="17">
        <v>40179</v>
      </c>
      <c r="H5932" s="29">
        <v>86472</v>
      </c>
      <c r="I5932" s="29">
        <v>0</v>
      </c>
      <c r="J5932" s="29">
        <v>0</v>
      </c>
      <c r="K5932" s="29">
        <v>0</v>
      </c>
      <c r="L5932" s="29">
        <f t="shared" si="367"/>
        <v>86472</v>
      </c>
      <c r="M5932" s="29">
        <v>-40693</v>
      </c>
      <c r="N5932" s="29">
        <v>-3014</v>
      </c>
      <c r="O5932" s="29">
        <v>0</v>
      </c>
      <c r="P5932" s="29">
        <f t="shared" si="368"/>
        <v>-43707</v>
      </c>
      <c r="Q5932" s="29">
        <f t="shared" si="369"/>
        <v>45779</v>
      </c>
      <c r="R5932" s="29">
        <f t="shared" si="370"/>
        <v>42765</v>
      </c>
      <c r="S5932" s="15" t="s">
        <v>1736</v>
      </c>
      <c r="T5932" s="15">
        <v>100901</v>
      </c>
      <c r="U5932" s="15" t="s">
        <v>57</v>
      </c>
      <c r="V5932" s="15">
        <v>47030001</v>
      </c>
      <c r="W5932" s="15" t="s">
        <v>58</v>
      </c>
    </row>
    <row r="5933" spans="2:23" hidden="1" x14ac:dyDescent="0.25">
      <c r="B5933" s="14">
        <v>30005315</v>
      </c>
      <c r="C5933" s="14">
        <v>0</v>
      </c>
      <c r="D5933" s="15">
        <v>21030011</v>
      </c>
      <c r="E5933" s="16" t="s">
        <v>5405</v>
      </c>
      <c r="F5933" s="14">
        <v>1091</v>
      </c>
      <c r="G5933" s="17">
        <v>39903</v>
      </c>
      <c r="H5933" s="29">
        <v>72819</v>
      </c>
      <c r="I5933" s="29">
        <v>0</v>
      </c>
      <c r="J5933" s="29">
        <v>0</v>
      </c>
      <c r="K5933" s="29">
        <v>0</v>
      </c>
      <c r="L5933" s="29">
        <f t="shared" si="367"/>
        <v>72819</v>
      </c>
      <c r="M5933" s="29">
        <v>-37241</v>
      </c>
      <c r="N5933" s="29">
        <v>-2457</v>
      </c>
      <c r="O5933" s="29">
        <v>0</v>
      </c>
      <c r="P5933" s="29">
        <f t="shared" si="368"/>
        <v>-39698</v>
      </c>
      <c r="Q5933" s="29">
        <f t="shared" si="369"/>
        <v>35578</v>
      </c>
      <c r="R5933" s="29">
        <f t="shared" si="370"/>
        <v>33121</v>
      </c>
      <c r="S5933" s="15" t="s">
        <v>1736</v>
      </c>
      <c r="T5933" s="15">
        <v>100701</v>
      </c>
      <c r="U5933" s="15" t="s">
        <v>52</v>
      </c>
      <c r="V5933" s="15">
        <v>47030001</v>
      </c>
      <c r="W5933" s="15" t="s">
        <v>48</v>
      </c>
    </row>
    <row r="5934" spans="2:23" hidden="1" x14ac:dyDescent="0.25">
      <c r="B5934" s="14">
        <v>30005316</v>
      </c>
      <c r="C5934" s="14">
        <v>0</v>
      </c>
      <c r="D5934" s="15">
        <v>21030011</v>
      </c>
      <c r="E5934" s="16" t="s">
        <v>5406</v>
      </c>
      <c r="F5934" s="14">
        <v>1091</v>
      </c>
      <c r="G5934" s="17">
        <v>39416</v>
      </c>
      <c r="H5934" s="29">
        <v>96532</v>
      </c>
      <c r="I5934" s="29">
        <v>0</v>
      </c>
      <c r="J5934" s="29">
        <v>0</v>
      </c>
      <c r="K5934" s="29">
        <v>0</v>
      </c>
      <c r="L5934" s="29">
        <f t="shared" si="367"/>
        <v>96532</v>
      </c>
      <c r="M5934" s="29">
        <v>-55806</v>
      </c>
      <c r="N5934" s="29">
        <v>-3078</v>
      </c>
      <c r="O5934" s="29">
        <v>0</v>
      </c>
      <c r="P5934" s="29">
        <f t="shared" si="368"/>
        <v>-58884</v>
      </c>
      <c r="Q5934" s="29">
        <f t="shared" si="369"/>
        <v>40726</v>
      </c>
      <c r="R5934" s="29">
        <f t="shared" si="370"/>
        <v>37648</v>
      </c>
      <c r="S5934" s="15" t="s">
        <v>1736</v>
      </c>
      <c r="T5934" s="15">
        <v>100701</v>
      </c>
      <c r="U5934" s="15" t="s">
        <v>52</v>
      </c>
      <c r="V5934" s="15">
        <v>47030001</v>
      </c>
      <c r="W5934" s="15" t="s">
        <v>48</v>
      </c>
    </row>
    <row r="5935" spans="2:23" hidden="1" x14ac:dyDescent="0.25">
      <c r="B5935" s="14">
        <v>30005317</v>
      </c>
      <c r="C5935" s="14">
        <v>0</v>
      </c>
      <c r="D5935" s="15">
        <v>21030011</v>
      </c>
      <c r="E5935" s="16" t="s">
        <v>5407</v>
      </c>
      <c r="F5935" s="14">
        <v>1071</v>
      </c>
      <c r="G5935" s="17">
        <v>39538</v>
      </c>
      <c r="H5935" s="29">
        <v>138198</v>
      </c>
      <c r="I5935" s="29">
        <v>0</v>
      </c>
      <c r="J5935" s="29">
        <v>0</v>
      </c>
      <c r="K5935" s="29">
        <v>0</v>
      </c>
      <c r="L5935" s="29">
        <f t="shared" si="367"/>
        <v>138198</v>
      </c>
      <c r="M5935" s="29">
        <v>-77140</v>
      </c>
      <c r="N5935" s="29">
        <v>-4513</v>
      </c>
      <c r="O5935" s="29">
        <v>0</v>
      </c>
      <c r="P5935" s="29">
        <f t="shared" si="368"/>
        <v>-81653</v>
      </c>
      <c r="Q5935" s="29">
        <f t="shared" si="369"/>
        <v>61058</v>
      </c>
      <c r="R5935" s="29">
        <f t="shared" si="370"/>
        <v>56545</v>
      </c>
      <c r="S5935" s="15" t="s">
        <v>1736</v>
      </c>
      <c r="T5935" s="15">
        <v>100901</v>
      </c>
      <c r="U5935" s="15" t="s">
        <v>57</v>
      </c>
      <c r="V5935" s="15">
        <v>47030001</v>
      </c>
      <c r="W5935" s="15" t="s">
        <v>58</v>
      </c>
    </row>
    <row r="5936" spans="2:23" hidden="1" x14ac:dyDescent="0.25">
      <c r="B5936" s="14">
        <v>30005318</v>
      </c>
      <c r="C5936" s="14">
        <v>0</v>
      </c>
      <c r="D5936" s="15">
        <v>21030011</v>
      </c>
      <c r="E5936" s="16" t="s">
        <v>5408</v>
      </c>
      <c r="F5936" s="14">
        <v>1071</v>
      </c>
      <c r="G5936" s="17">
        <v>39538</v>
      </c>
      <c r="H5936" s="29">
        <v>144472</v>
      </c>
      <c r="I5936" s="29">
        <v>0</v>
      </c>
      <c r="J5936" s="29">
        <v>0</v>
      </c>
      <c r="K5936" s="29">
        <v>0</v>
      </c>
      <c r="L5936" s="29">
        <f t="shared" si="367"/>
        <v>144472</v>
      </c>
      <c r="M5936" s="29">
        <v>-80642</v>
      </c>
      <c r="N5936" s="29">
        <v>-4718</v>
      </c>
      <c r="O5936" s="29">
        <v>0</v>
      </c>
      <c r="P5936" s="29">
        <f t="shared" si="368"/>
        <v>-85360</v>
      </c>
      <c r="Q5936" s="29">
        <f t="shared" si="369"/>
        <v>63830</v>
      </c>
      <c r="R5936" s="29">
        <f t="shared" si="370"/>
        <v>59112</v>
      </c>
      <c r="S5936" s="15" t="s">
        <v>1736</v>
      </c>
      <c r="T5936" s="15">
        <v>100901</v>
      </c>
      <c r="U5936" s="15" t="s">
        <v>57</v>
      </c>
      <c r="V5936" s="15">
        <v>47030001</v>
      </c>
      <c r="W5936" s="15" t="s">
        <v>58</v>
      </c>
    </row>
    <row r="5937" spans="2:23" hidden="1" x14ac:dyDescent="0.25">
      <c r="B5937" s="14">
        <v>30005319</v>
      </c>
      <c r="C5937" s="14">
        <v>0</v>
      </c>
      <c r="D5937" s="15">
        <v>21030011</v>
      </c>
      <c r="E5937" s="16" t="s">
        <v>5409</v>
      </c>
      <c r="F5937" s="14">
        <v>1071</v>
      </c>
      <c r="G5937" s="17">
        <v>39538</v>
      </c>
      <c r="H5937" s="29">
        <v>154057</v>
      </c>
      <c r="I5937" s="29">
        <v>0</v>
      </c>
      <c r="J5937" s="29">
        <v>0</v>
      </c>
      <c r="K5937" s="29">
        <v>0</v>
      </c>
      <c r="L5937" s="29">
        <f t="shared" si="367"/>
        <v>154057</v>
      </c>
      <c r="M5937" s="29">
        <v>-85993</v>
      </c>
      <c r="N5937" s="29">
        <v>-5031</v>
      </c>
      <c r="O5937" s="29">
        <v>0</v>
      </c>
      <c r="P5937" s="29">
        <f t="shared" si="368"/>
        <v>-91024</v>
      </c>
      <c r="Q5937" s="29">
        <f t="shared" si="369"/>
        <v>68064</v>
      </c>
      <c r="R5937" s="29">
        <f t="shared" si="370"/>
        <v>63033</v>
      </c>
      <c r="S5937" s="15" t="s">
        <v>1736</v>
      </c>
      <c r="T5937" s="15">
        <v>100901</v>
      </c>
      <c r="U5937" s="15" t="s">
        <v>57</v>
      </c>
      <c r="V5937" s="15">
        <v>47030001</v>
      </c>
      <c r="W5937" s="15" t="s">
        <v>58</v>
      </c>
    </row>
    <row r="5938" spans="2:23" hidden="1" x14ac:dyDescent="0.25">
      <c r="B5938" s="14">
        <v>30005320</v>
      </c>
      <c r="C5938" s="14">
        <v>0</v>
      </c>
      <c r="D5938" s="15">
        <v>21030011</v>
      </c>
      <c r="E5938" s="16" t="s">
        <v>5410</v>
      </c>
      <c r="F5938" s="14">
        <v>1071</v>
      </c>
      <c r="G5938" s="17">
        <v>39538</v>
      </c>
      <c r="H5938" s="29">
        <v>161233</v>
      </c>
      <c r="I5938" s="29">
        <v>0</v>
      </c>
      <c r="J5938" s="29">
        <v>0</v>
      </c>
      <c r="K5938" s="29">
        <v>0</v>
      </c>
      <c r="L5938" s="29">
        <f t="shared" si="367"/>
        <v>161233</v>
      </c>
      <c r="M5938" s="29">
        <v>-90000</v>
      </c>
      <c r="N5938" s="29">
        <v>-5266</v>
      </c>
      <c r="O5938" s="29">
        <v>0</v>
      </c>
      <c r="P5938" s="29">
        <f t="shared" si="368"/>
        <v>-95266</v>
      </c>
      <c r="Q5938" s="29">
        <f t="shared" si="369"/>
        <v>71233</v>
      </c>
      <c r="R5938" s="29">
        <f t="shared" si="370"/>
        <v>65967</v>
      </c>
      <c r="S5938" s="15" t="s">
        <v>1736</v>
      </c>
      <c r="T5938" s="15">
        <v>100901</v>
      </c>
      <c r="U5938" s="15" t="s">
        <v>57</v>
      </c>
      <c r="V5938" s="15">
        <v>47030001</v>
      </c>
      <c r="W5938" s="15" t="s">
        <v>58</v>
      </c>
    </row>
    <row r="5939" spans="2:23" hidden="1" x14ac:dyDescent="0.25">
      <c r="B5939" s="14">
        <v>30005321</v>
      </c>
      <c r="C5939" s="14">
        <v>0</v>
      </c>
      <c r="D5939" s="15">
        <v>21030011</v>
      </c>
      <c r="E5939" s="16" t="s">
        <v>5411</v>
      </c>
      <c r="F5939" s="14">
        <v>1081</v>
      </c>
      <c r="G5939" s="17">
        <v>39478</v>
      </c>
      <c r="H5939" s="29">
        <v>139434</v>
      </c>
      <c r="I5939" s="29">
        <v>0</v>
      </c>
      <c r="J5939" s="29">
        <v>0</v>
      </c>
      <c r="K5939" s="29">
        <v>0</v>
      </c>
      <c r="L5939" s="29">
        <f t="shared" si="367"/>
        <v>139434</v>
      </c>
      <c r="M5939" s="29">
        <v>-79236</v>
      </c>
      <c r="N5939" s="29">
        <v>-4498</v>
      </c>
      <c r="O5939" s="29">
        <v>0</v>
      </c>
      <c r="P5939" s="29">
        <f t="shared" si="368"/>
        <v>-83734</v>
      </c>
      <c r="Q5939" s="29">
        <f t="shared" si="369"/>
        <v>60198</v>
      </c>
      <c r="R5939" s="29">
        <f t="shared" si="370"/>
        <v>55700</v>
      </c>
      <c r="S5939" s="15" t="s">
        <v>1736</v>
      </c>
      <c r="T5939" s="15">
        <v>101001</v>
      </c>
      <c r="U5939" s="15" t="s">
        <v>37</v>
      </c>
      <c r="V5939" s="15">
        <v>47030001</v>
      </c>
      <c r="W5939" s="15" t="s">
        <v>38</v>
      </c>
    </row>
    <row r="5940" spans="2:23" hidden="1" x14ac:dyDescent="0.25">
      <c r="B5940" s="14">
        <v>30005322</v>
      </c>
      <c r="C5940" s="14">
        <v>0</v>
      </c>
      <c r="D5940" s="15">
        <v>21030011</v>
      </c>
      <c r="E5940" s="16" t="s">
        <v>5412</v>
      </c>
      <c r="F5940" s="14">
        <v>1091</v>
      </c>
      <c r="G5940" s="17">
        <v>39030</v>
      </c>
      <c r="H5940" s="29">
        <v>125115</v>
      </c>
      <c r="I5940" s="29">
        <v>0</v>
      </c>
      <c r="J5940" s="29">
        <v>0</v>
      </c>
      <c r="K5940" s="29">
        <v>-125115</v>
      </c>
      <c r="L5940" s="29">
        <f t="shared" si="367"/>
        <v>0</v>
      </c>
      <c r="M5940" s="29">
        <v>-80983</v>
      </c>
      <c r="N5940" s="29">
        <v>-1575</v>
      </c>
      <c r="O5940" s="29">
        <v>82558</v>
      </c>
      <c r="P5940" s="29">
        <f t="shared" si="368"/>
        <v>0</v>
      </c>
      <c r="Q5940" s="29">
        <f t="shared" si="369"/>
        <v>44132</v>
      </c>
      <c r="R5940" s="29">
        <f t="shared" si="370"/>
        <v>0</v>
      </c>
      <c r="S5940" s="15" t="s">
        <v>1736</v>
      </c>
      <c r="T5940" s="15">
        <v>100701</v>
      </c>
      <c r="U5940" s="15" t="s">
        <v>52</v>
      </c>
      <c r="V5940" s="15">
        <v>47030001</v>
      </c>
      <c r="W5940" s="15" t="s">
        <v>48</v>
      </c>
    </row>
    <row r="5941" spans="2:23" hidden="1" x14ac:dyDescent="0.25">
      <c r="B5941" s="14">
        <v>30005323</v>
      </c>
      <c r="C5941" s="14">
        <v>0</v>
      </c>
      <c r="D5941" s="15">
        <v>21030011</v>
      </c>
      <c r="E5941" s="16" t="s">
        <v>5413</v>
      </c>
      <c r="F5941" s="14">
        <v>1091</v>
      </c>
      <c r="G5941" s="17">
        <v>38383</v>
      </c>
      <c r="H5941" s="29">
        <v>156638</v>
      </c>
      <c r="I5941" s="29">
        <v>0</v>
      </c>
      <c r="J5941" s="29">
        <v>0</v>
      </c>
      <c r="K5941" s="29">
        <v>0</v>
      </c>
      <c r="L5941" s="29">
        <f t="shared" si="367"/>
        <v>156638</v>
      </c>
      <c r="M5941" s="29">
        <v>-111057</v>
      </c>
      <c r="N5941" s="29">
        <v>-4272</v>
      </c>
      <c r="O5941" s="29">
        <v>0</v>
      </c>
      <c r="P5941" s="29">
        <f t="shared" si="368"/>
        <v>-115329</v>
      </c>
      <c r="Q5941" s="29">
        <f t="shared" si="369"/>
        <v>45581</v>
      </c>
      <c r="R5941" s="29">
        <f t="shared" si="370"/>
        <v>41309</v>
      </c>
      <c r="S5941" s="15" t="s">
        <v>1736</v>
      </c>
      <c r="T5941" s="15">
        <v>100701</v>
      </c>
      <c r="U5941" s="15" t="s">
        <v>52</v>
      </c>
      <c r="V5941" s="15">
        <v>47030001</v>
      </c>
      <c r="W5941" s="15" t="s">
        <v>48</v>
      </c>
    </row>
    <row r="5942" spans="2:23" hidden="1" x14ac:dyDescent="0.25">
      <c r="B5942" s="14">
        <v>30005324</v>
      </c>
      <c r="C5942" s="14">
        <v>0</v>
      </c>
      <c r="D5942" s="15">
        <v>21030011</v>
      </c>
      <c r="E5942" s="16" t="s">
        <v>5414</v>
      </c>
      <c r="F5942" s="14">
        <v>1071</v>
      </c>
      <c r="G5942" s="17">
        <v>39082</v>
      </c>
      <c r="H5942" s="29">
        <v>237100</v>
      </c>
      <c r="I5942" s="29">
        <v>0</v>
      </c>
      <c r="J5942" s="29">
        <v>0</v>
      </c>
      <c r="K5942" s="29">
        <v>0</v>
      </c>
      <c r="L5942" s="29">
        <f t="shared" si="367"/>
        <v>237100</v>
      </c>
      <c r="M5942" s="29">
        <v>-145971</v>
      </c>
      <c r="N5942" s="29">
        <v>-7374</v>
      </c>
      <c r="O5942" s="29">
        <v>0</v>
      </c>
      <c r="P5942" s="29">
        <f t="shared" si="368"/>
        <v>-153345</v>
      </c>
      <c r="Q5942" s="29">
        <f t="shared" si="369"/>
        <v>91129</v>
      </c>
      <c r="R5942" s="29">
        <f t="shared" si="370"/>
        <v>83755</v>
      </c>
      <c r="S5942" s="15" t="s">
        <v>1736</v>
      </c>
      <c r="T5942" s="15">
        <v>100901</v>
      </c>
      <c r="U5942" s="15" t="s">
        <v>57</v>
      </c>
      <c r="V5942" s="15">
        <v>47030001</v>
      </c>
      <c r="W5942" s="15" t="s">
        <v>58</v>
      </c>
    </row>
    <row r="5943" spans="2:23" hidden="1" x14ac:dyDescent="0.25">
      <c r="B5943" s="14">
        <v>30005325</v>
      </c>
      <c r="C5943" s="14">
        <v>0</v>
      </c>
      <c r="D5943" s="15">
        <v>21030011</v>
      </c>
      <c r="E5943" s="16" t="s">
        <v>5415</v>
      </c>
      <c r="F5943" s="14">
        <v>1071</v>
      </c>
      <c r="G5943" s="17">
        <v>39538</v>
      </c>
      <c r="H5943" s="29">
        <v>197960</v>
      </c>
      <c r="I5943" s="29">
        <v>0</v>
      </c>
      <c r="J5943" s="29">
        <v>0</v>
      </c>
      <c r="K5943" s="29">
        <v>0</v>
      </c>
      <c r="L5943" s="29">
        <f t="shared" si="367"/>
        <v>197960</v>
      </c>
      <c r="M5943" s="29">
        <v>-110501</v>
      </c>
      <c r="N5943" s="29">
        <v>-6465</v>
      </c>
      <c r="O5943" s="29">
        <v>0</v>
      </c>
      <c r="P5943" s="29">
        <f t="shared" si="368"/>
        <v>-116966</v>
      </c>
      <c r="Q5943" s="29">
        <f t="shared" si="369"/>
        <v>87459</v>
      </c>
      <c r="R5943" s="29">
        <f t="shared" si="370"/>
        <v>80994</v>
      </c>
      <c r="S5943" s="15" t="s">
        <v>1736</v>
      </c>
      <c r="T5943" s="15">
        <v>100901</v>
      </c>
      <c r="U5943" s="15" t="s">
        <v>57</v>
      </c>
      <c r="V5943" s="15">
        <v>47030001</v>
      </c>
      <c r="W5943" s="15" t="s">
        <v>58</v>
      </c>
    </row>
    <row r="5944" spans="2:23" hidden="1" x14ac:dyDescent="0.25">
      <c r="B5944" s="14">
        <v>30005326</v>
      </c>
      <c r="C5944" s="14">
        <v>0</v>
      </c>
      <c r="D5944" s="15">
        <v>21030011</v>
      </c>
      <c r="E5944" s="16" t="s">
        <v>5416</v>
      </c>
      <c r="F5944" s="14">
        <v>1081</v>
      </c>
      <c r="G5944" s="17">
        <v>39904</v>
      </c>
      <c r="H5944" s="29">
        <v>123692</v>
      </c>
      <c r="I5944" s="29">
        <v>0</v>
      </c>
      <c r="J5944" s="29">
        <v>0</v>
      </c>
      <c r="K5944" s="29">
        <v>0</v>
      </c>
      <c r="L5944" s="29">
        <f t="shared" si="367"/>
        <v>123692</v>
      </c>
      <c r="M5944" s="29">
        <v>-63191</v>
      </c>
      <c r="N5944" s="29">
        <v>-4178</v>
      </c>
      <c r="O5944" s="29">
        <v>0</v>
      </c>
      <c r="P5944" s="29">
        <f t="shared" si="368"/>
        <v>-67369</v>
      </c>
      <c r="Q5944" s="29">
        <f t="shared" si="369"/>
        <v>60501</v>
      </c>
      <c r="R5944" s="29">
        <f t="shared" si="370"/>
        <v>56323</v>
      </c>
      <c r="S5944" s="15" t="s">
        <v>1736</v>
      </c>
      <c r="T5944" s="15">
        <v>101001</v>
      </c>
      <c r="U5944" s="15" t="s">
        <v>37</v>
      </c>
      <c r="V5944" s="15">
        <v>47030001</v>
      </c>
      <c r="W5944" s="15" t="s">
        <v>38</v>
      </c>
    </row>
    <row r="5945" spans="2:23" hidden="1" x14ac:dyDescent="0.25">
      <c r="B5945" s="14">
        <v>30005327</v>
      </c>
      <c r="C5945" s="14">
        <v>0</v>
      </c>
      <c r="D5945" s="15">
        <v>21030011</v>
      </c>
      <c r="E5945" s="16" t="s">
        <v>5417</v>
      </c>
      <c r="F5945" s="14">
        <v>1061</v>
      </c>
      <c r="G5945" s="17">
        <v>39918</v>
      </c>
      <c r="H5945" s="29">
        <v>101019</v>
      </c>
      <c r="I5945" s="29">
        <v>0</v>
      </c>
      <c r="J5945" s="29">
        <v>0</v>
      </c>
      <c r="K5945" s="29">
        <v>0</v>
      </c>
      <c r="L5945" s="29">
        <f t="shared" si="367"/>
        <v>101019</v>
      </c>
      <c r="M5945" s="29">
        <v>-51567</v>
      </c>
      <c r="N5945" s="29">
        <v>-3405</v>
      </c>
      <c r="O5945" s="29">
        <v>0</v>
      </c>
      <c r="P5945" s="29">
        <f t="shared" si="368"/>
        <v>-54972</v>
      </c>
      <c r="Q5945" s="29">
        <f t="shared" si="369"/>
        <v>49452</v>
      </c>
      <c r="R5945" s="29">
        <f t="shared" si="370"/>
        <v>46047</v>
      </c>
      <c r="S5945" s="15" t="s">
        <v>1736</v>
      </c>
      <c r="T5945" s="15">
        <v>100801</v>
      </c>
      <c r="U5945" s="15" t="s">
        <v>62</v>
      </c>
      <c r="V5945" s="15">
        <v>47030001</v>
      </c>
      <c r="W5945" s="15" t="s">
        <v>44</v>
      </c>
    </row>
    <row r="5946" spans="2:23" hidden="1" x14ac:dyDescent="0.25">
      <c r="B5946" s="14">
        <v>30005328</v>
      </c>
      <c r="C5946" s="14">
        <v>0</v>
      </c>
      <c r="D5946" s="15">
        <v>21030011</v>
      </c>
      <c r="E5946" s="16" t="s">
        <v>5418</v>
      </c>
      <c r="F5946" s="14">
        <v>1081</v>
      </c>
      <c r="G5946" s="17">
        <v>39904</v>
      </c>
      <c r="H5946" s="29">
        <v>127194</v>
      </c>
      <c r="I5946" s="29">
        <v>0</v>
      </c>
      <c r="J5946" s="29">
        <v>0</v>
      </c>
      <c r="K5946" s="29">
        <v>0</v>
      </c>
      <c r="L5946" s="29">
        <f t="shared" si="367"/>
        <v>127194</v>
      </c>
      <c r="M5946" s="29">
        <v>-64980</v>
      </c>
      <c r="N5946" s="29">
        <v>-4297</v>
      </c>
      <c r="O5946" s="29">
        <v>0</v>
      </c>
      <c r="P5946" s="29">
        <f t="shared" si="368"/>
        <v>-69277</v>
      </c>
      <c r="Q5946" s="29">
        <f t="shared" si="369"/>
        <v>62214</v>
      </c>
      <c r="R5946" s="29">
        <f t="shared" si="370"/>
        <v>57917</v>
      </c>
      <c r="S5946" s="15" t="s">
        <v>1736</v>
      </c>
      <c r="T5946" s="15">
        <v>101001</v>
      </c>
      <c r="U5946" s="15" t="s">
        <v>37</v>
      </c>
      <c r="V5946" s="15">
        <v>47030001</v>
      </c>
      <c r="W5946" s="15" t="s">
        <v>38</v>
      </c>
    </row>
    <row r="5947" spans="2:23" hidden="1" x14ac:dyDescent="0.25">
      <c r="B5947" s="14">
        <v>30005329</v>
      </c>
      <c r="C5947" s="14">
        <v>0</v>
      </c>
      <c r="D5947" s="15">
        <v>21030011</v>
      </c>
      <c r="E5947" s="16" t="s">
        <v>5419</v>
      </c>
      <c r="F5947" s="14">
        <v>1071</v>
      </c>
      <c r="G5947" s="17">
        <v>39798</v>
      </c>
      <c r="H5947" s="29">
        <v>184921</v>
      </c>
      <c r="I5947" s="29">
        <v>0</v>
      </c>
      <c r="J5947" s="29">
        <v>0</v>
      </c>
      <c r="K5947" s="29">
        <v>0</v>
      </c>
      <c r="L5947" s="29">
        <f t="shared" si="367"/>
        <v>184921</v>
      </c>
      <c r="M5947" s="29">
        <v>-96832</v>
      </c>
      <c r="N5947" s="29">
        <v>-6203</v>
      </c>
      <c r="O5947" s="29">
        <v>0</v>
      </c>
      <c r="P5947" s="29">
        <f t="shared" si="368"/>
        <v>-103035</v>
      </c>
      <c r="Q5947" s="29">
        <f t="shared" si="369"/>
        <v>88089</v>
      </c>
      <c r="R5947" s="29">
        <f t="shared" si="370"/>
        <v>81886</v>
      </c>
      <c r="S5947" s="15" t="s">
        <v>1736</v>
      </c>
      <c r="T5947" s="15">
        <v>100901</v>
      </c>
      <c r="U5947" s="15" t="s">
        <v>57</v>
      </c>
      <c r="V5947" s="15">
        <v>47030001</v>
      </c>
      <c r="W5947" s="15" t="s">
        <v>58</v>
      </c>
    </row>
    <row r="5948" spans="2:23" hidden="1" x14ac:dyDescent="0.25">
      <c r="B5948" s="14">
        <v>30005330</v>
      </c>
      <c r="C5948" s="14">
        <v>0</v>
      </c>
      <c r="D5948" s="15">
        <v>21030011</v>
      </c>
      <c r="E5948" s="16" t="s">
        <v>5420</v>
      </c>
      <c r="F5948" s="14">
        <v>1081</v>
      </c>
      <c r="G5948" s="17">
        <v>39904</v>
      </c>
      <c r="H5948" s="29">
        <v>138446</v>
      </c>
      <c r="I5948" s="29">
        <v>0</v>
      </c>
      <c r="J5948" s="29">
        <v>0</v>
      </c>
      <c r="K5948" s="29">
        <v>0</v>
      </c>
      <c r="L5948" s="29">
        <f t="shared" si="367"/>
        <v>138446</v>
      </c>
      <c r="M5948" s="29">
        <v>-70729</v>
      </c>
      <c r="N5948" s="29">
        <v>-4677</v>
      </c>
      <c r="O5948" s="29">
        <v>0</v>
      </c>
      <c r="P5948" s="29">
        <f t="shared" si="368"/>
        <v>-75406</v>
      </c>
      <c r="Q5948" s="29">
        <f t="shared" si="369"/>
        <v>67717</v>
      </c>
      <c r="R5948" s="29">
        <f t="shared" si="370"/>
        <v>63040</v>
      </c>
      <c r="S5948" s="15" t="s">
        <v>1736</v>
      </c>
      <c r="T5948" s="15">
        <v>101001</v>
      </c>
      <c r="U5948" s="15" t="s">
        <v>37</v>
      </c>
      <c r="V5948" s="15">
        <v>47030001</v>
      </c>
      <c r="W5948" s="15" t="s">
        <v>38</v>
      </c>
    </row>
    <row r="5949" spans="2:23" hidden="1" x14ac:dyDescent="0.25">
      <c r="B5949" s="14">
        <v>30005331</v>
      </c>
      <c r="C5949" s="14">
        <v>0</v>
      </c>
      <c r="D5949" s="15">
        <v>21030011</v>
      </c>
      <c r="E5949" s="16" t="s">
        <v>5421</v>
      </c>
      <c r="F5949" s="14">
        <v>1071</v>
      </c>
      <c r="G5949" s="17">
        <v>39812</v>
      </c>
      <c r="H5949" s="29">
        <v>197168</v>
      </c>
      <c r="I5949" s="29">
        <v>0</v>
      </c>
      <c r="J5949" s="29">
        <v>0</v>
      </c>
      <c r="K5949" s="29">
        <v>0</v>
      </c>
      <c r="L5949" s="29">
        <f t="shared" si="367"/>
        <v>197168</v>
      </c>
      <c r="M5949" s="29">
        <v>-102874</v>
      </c>
      <c r="N5949" s="29">
        <v>-6623</v>
      </c>
      <c r="O5949" s="29">
        <v>0</v>
      </c>
      <c r="P5949" s="29">
        <f t="shared" si="368"/>
        <v>-109497</v>
      </c>
      <c r="Q5949" s="29">
        <f t="shared" si="369"/>
        <v>94294</v>
      </c>
      <c r="R5949" s="29">
        <f t="shared" si="370"/>
        <v>87671</v>
      </c>
      <c r="S5949" s="15" t="s">
        <v>1736</v>
      </c>
      <c r="T5949" s="15">
        <v>100901</v>
      </c>
      <c r="U5949" s="15" t="s">
        <v>57</v>
      </c>
      <c r="V5949" s="15">
        <v>47030001</v>
      </c>
      <c r="W5949" s="15" t="s">
        <v>58</v>
      </c>
    </row>
    <row r="5950" spans="2:23" hidden="1" x14ac:dyDescent="0.25">
      <c r="B5950" s="14">
        <v>30005332</v>
      </c>
      <c r="C5950" s="14">
        <v>0</v>
      </c>
      <c r="D5950" s="15">
        <v>21030011</v>
      </c>
      <c r="E5950" s="16" t="s">
        <v>5422</v>
      </c>
      <c r="F5950" s="14">
        <v>1071</v>
      </c>
      <c r="G5950" s="17">
        <v>39538</v>
      </c>
      <c r="H5950" s="29">
        <v>233554</v>
      </c>
      <c r="I5950" s="29">
        <v>0</v>
      </c>
      <c r="J5950" s="29">
        <v>0</v>
      </c>
      <c r="K5950" s="29">
        <v>0</v>
      </c>
      <c r="L5950" s="29">
        <f t="shared" si="367"/>
        <v>233554</v>
      </c>
      <c r="M5950" s="29">
        <v>-130368</v>
      </c>
      <c r="N5950" s="29">
        <v>-7627</v>
      </c>
      <c r="O5950" s="29">
        <v>0</v>
      </c>
      <c r="P5950" s="29">
        <f t="shared" si="368"/>
        <v>-137995</v>
      </c>
      <c r="Q5950" s="29">
        <f t="shared" si="369"/>
        <v>103186</v>
      </c>
      <c r="R5950" s="29">
        <f t="shared" si="370"/>
        <v>95559</v>
      </c>
      <c r="S5950" s="15" t="s">
        <v>1736</v>
      </c>
      <c r="T5950" s="15">
        <v>100901</v>
      </c>
      <c r="U5950" s="15" t="s">
        <v>57</v>
      </c>
      <c r="V5950" s="15">
        <v>47030001</v>
      </c>
      <c r="W5950" s="15" t="s">
        <v>58</v>
      </c>
    </row>
    <row r="5951" spans="2:23" hidden="1" x14ac:dyDescent="0.25">
      <c r="B5951" s="14">
        <v>30005333</v>
      </c>
      <c r="C5951" s="14">
        <v>0</v>
      </c>
      <c r="D5951" s="15">
        <v>21030011</v>
      </c>
      <c r="E5951" s="16" t="s">
        <v>5423</v>
      </c>
      <c r="F5951" s="14">
        <v>1071</v>
      </c>
      <c r="G5951" s="17">
        <v>39904</v>
      </c>
      <c r="H5951" s="29">
        <v>195025</v>
      </c>
      <c r="I5951" s="29">
        <v>0</v>
      </c>
      <c r="J5951" s="29">
        <v>0</v>
      </c>
      <c r="K5951" s="29">
        <v>0</v>
      </c>
      <c r="L5951" s="29">
        <f t="shared" si="367"/>
        <v>195025</v>
      </c>
      <c r="M5951" s="29">
        <v>-99304</v>
      </c>
      <c r="N5951" s="29">
        <v>-6613</v>
      </c>
      <c r="O5951" s="29">
        <v>0</v>
      </c>
      <c r="P5951" s="29">
        <f t="shared" si="368"/>
        <v>-105917</v>
      </c>
      <c r="Q5951" s="29">
        <f t="shared" si="369"/>
        <v>95721</v>
      </c>
      <c r="R5951" s="29">
        <f t="shared" si="370"/>
        <v>89108</v>
      </c>
      <c r="S5951" s="15" t="s">
        <v>1736</v>
      </c>
      <c r="T5951" s="15">
        <v>100901</v>
      </c>
      <c r="U5951" s="15" t="s">
        <v>57</v>
      </c>
      <c r="V5951" s="15">
        <v>47030001</v>
      </c>
      <c r="W5951" s="15" t="s">
        <v>58</v>
      </c>
    </row>
    <row r="5952" spans="2:23" hidden="1" x14ac:dyDescent="0.25">
      <c r="B5952" s="14">
        <v>30005334</v>
      </c>
      <c r="C5952" s="14">
        <v>0</v>
      </c>
      <c r="D5952" s="15">
        <v>21030011</v>
      </c>
      <c r="E5952" s="16" t="s">
        <v>5424</v>
      </c>
      <c r="F5952" s="14">
        <v>1091</v>
      </c>
      <c r="G5952" s="17">
        <v>39416</v>
      </c>
      <c r="H5952" s="29">
        <v>172966</v>
      </c>
      <c r="I5952" s="29">
        <v>0</v>
      </c>
      <c r="J5952" s="29">
        <v>0</v>
      </c>
      <c r="K5952" s="29">
        <v>0</v>
      </c>
      <c r="L5952" s="29">
        <f t="shared" ref="L5952:L6015" si="371">SUM(H5952:K5952)</f>
        <v>172966</v>
      </c>
      <c r="M5952" s="29">
        <v>-99992</v>
      </c>
      <c r="N5952" s="29">
        <v>-5515</v>
      </c>
      <c r="O5952" s="29">
        <v>0</v>
      </c>
      <c r="P5952" s="29">
        <f t="shared" si="368"/>
        <v>-105507</v>
      </c>
      <c r="Q5952" s="29">
        <f t="shared" si="369"/>
        <v>72974</v>
      </c>
      <c r="R5952" s="29">
        <f t="shared" si="370"/>
        <v>67459</v>
      </c>
      <c r="S5952" s="15" t="s">
        <v>1736</v>
      </c>
      <c r="T5952" s="15">
        <v>100701</v>
      </c>
      <c r="U5952" s="15" t="s">
        <v>52</v>
      </c>
      <c r="V5952" s="15">
        <v>47030001</v>
      </c>
      <c r="W5952" s="15" t="s">
        <v>48</v>
      </c>
    </row>
    <row r="5953" spans="2:23" hidden="1" x14ac:dyDescent="0.25">
      <c r="B5953" s="14">
        <v>30005335</v>
      </c>
      <c r="C5953" s="14">
        <v>0</v>
      </c>
      <c r="D5953" s="15">
        <v>21030011</v>
      </c>
      <c r="E5953" s="16" t="s">
        <v>5425</v>
      </c>
      <c r="F5953" s="14">
        <v>1071</v>
      </c>
      <c r="G5953" s="17">
        <v>39807</v>
      </c>
      <c r="H5953" s="29">
        <v>220663</v>
      </c>
      <c r="I5953" s="29">
        <v>0</v>
      </c>
      <c r="J5953" s="29">
        <v>0</v>
      </c>
      <c r="K5953" s="29">
        <v>0</v>
      </c>
      <c r="L5953" s="29">
        <f t="shared" si="371"/>
        <v>220663</v>
      </c>
      <c r="M5953" s="29">
        <v>-115281</v>
      </c>
      <c r="N5953" s="29">
        <v>-7409</v>
      </c>
      <c r="O5953" s="29">
        <v>0</v>
      </c>
      <c r="P5953" s="29">
        <f t="shared" si="368"/>
        <v>-122690</v>
      </c>
      <c r="Q5953" s="29">
        <f t="shared" si="369"/>
        <v>105382</v>
      </c>
      <c r="R5953" s="29">
        <f t="shared" si="370"/>
        <v>97973</v>
      </c>
      <c r="S5953" s="15" t="s">
        <v>1736</v>
      </c>
      <c r="T5953" s="15">
        <v>100901</v>
      </c>
      <c r="U5953" s="15" t="s">
        <v>57</v>
      </c>
      <c r="V5953" s="15">
        <v>47030001</v>
      </c>
      <c r="W5953" s="15" t="s">
        <v>58</v>
      </c>
    </row>
    <row r="5954" spans="2:23" hidden="1" x14ac:dyDescent="0.25">
      <c r="B5954" s="14">
        <v>30005336</v>
      </c>
      <c r="C5954" s="14">
        <v>0</v>
      </c>
      <c r="D5954" s="15">
        <v>21030011</v>
      </c>
      <c r="E5954" s="16" t="s">
        <v>5426</v>
      </c>
      <c r="F5954" s="14">
        <v>1071</v>
      </c>
      <c r="G5954" s="17">
        <v>39538</v>
      </c>
      <c r="H5954" s="29">
        <v>254271</v>
      </c>
      <c r="I5954" s="29">
        <v>0</v>
      </c>
      <c r="J5954" s="29">
        <v>0</v>
      </c>
      <c r="K5954" s="29">
        <v>0</v>
      </c>
      <c r="L5954" s="29">
        <f t="shared" si="371"/>
        <v>254271</v>
      </c>
      <c r="M5954" s="29">
        <v>-141933</v>
      </c>
      <c r="N5954" s="29">
        <v>-8304</v>
      </c>
      <c r="O5954" s="29">
        <v>0</v>
      </c>
      <c r="P5954" s="29">
        <f t="shared" si="368"/>
        <v>-150237</v>
      </c>
      <c r="Q5954" s="29">
        <f t="shared" si="369"/>
        <v>112338</v>
      </c>
      <c r="R5954" s="29">
        <f t="shared" si="370"/>
        <v>104034</v>
      </c>
      <c r="S5954" s="15" t="s">
        <v>1736</v>
      </c>
      <c r="T5954" s="15">
        <v>100901</v>
      </c>
      <c r="U5954" s="15" t="s">
        <v>57</v>
      </c>
      <c r="V5954" s="15">
        <v>47030001</v>
      </c>
      <c r="W5954" s="15" t="s">
        <v>58</v>
      </c>
    </row>
    <row r="5955" spans="2:23" hidden="1" x14ac:dyDescent="0.25">
      <c r="B5955" s="14">
        <v>30005337</v>
      </c>
      <c r="C5955" s="14">
        <v>0</v>
      </c>
      <c r="D5955" s="15">
        <v>21030011</v>
      </c>
      <c r="E5955" s="16" t="s">
        <v>5427</v>
      </c>
      <c r="F5955" s="14">
        <v>1071</v>
      </c>
      <c r="G5955" s="17">
        <v>39538</v>
      </c>
      <c r="H5955" s="29">
        <v>254400</v>
      </c>
      <c r="I5955" s="29">
        <v>0</v>
      </c>
      <c r="J5955" s="29">
        <v>0</v>
      </c>
      <c r="K5955" s="29">
        <v>0</v>
      </c>
      <c r="L5955" s="29">
        <f t="shared" si="371"/>
        <v>254400</v>
      </c>
      <c r="M5955" s="29">
        <v>-142004</v>
      </c>
      <c r="N5955" s="29">
        <v>-8308</v>
      </c>
      <c r="O5955" s="29">
        <v>0</v>
      </c>
      <c r="P5955" s="29">
        <f t="shared" si="368"/>
        <v>-150312</v>
      </c>
      <c r="Q5955" s="29">
        <f t="shared" si="369"/>
        <v>112396</v>
      </c>
      <c r="R5955" s="29">
        <f t="shared" si="370"/>
        <v>104088</v>
      </c>
      <c r="S5955" s="15" t="s">
        <v>1736</v>
      </c>
      <c r="T5955" s="15">
        <v>100901</v>
      </c>
      <c r="U5955" s="15" t="s">
        <v>57</v>
      </c>
      <c r="V5955" s="15">
        <v>47030001</v>
      </c>
      <c r="W5955" s="15" t="s">
        <v>58</v>
      </c>
    </row>
    <row r="5956" spans="2:23" hidden="1" x14ac:dyDescent="0.25">
      <c r="B5956" s="14">
        <v>30005338</v>
      </c>
      <c r="C5956" s="14">
        <v>0</v>
      </c>
      <c r="D5956" s="15">
        <v>21030011</v>
      </c>
      <c r="E5956" s="16" t="s">
        <v>5428</v>
      </c>
      <c r="F5956" s="14">
        <v>1071</v>
      </c>
      <c r="G5956" s="17">
        <v>39904</v>
      </c>
      <c r="H5956" s="29">
        <v>218839</v>
      </c>
      <c r="I5956" s="29">
        <v>0</v>
      </c>
      <c r="J5956" s="29">
        <v>0</v>
      </c>
      <c r="K5956" s="29">
        <v>0</v>
      </c>
      <c r="L5956" s="29">
        <f t="shared" si="371"/>
        <v>218839</v>
      </c>
      <c r="M5956" s="29">
        <v>-111431</v>
      </c>
      <c r="N5956" s="29">
        <v>-7421</v>
      </c>
      <c r="O5956" s="29">
        <v>0</v>
      </c>
      <c r="P5956" s="29">
        <f t="shared" si="368"/>
        <v>-118852</v>
      </c>
      <c r="Q5956" s="29">
        <f t="shared" si="369"/>
        <v>107408</v>
      </c>
      <c r="R5956" s="29">
        <f t="shared" si="370"/>
        <v>99987</v>
      </c>
      <c r="S5956" s="15" t="s">
        <v>1736</v>
      </c>
      <c r="T5956" s="15">
        <v>100901</v>
      </c>
      <c r="U5956" s="15" t="s">
        <v>57</v>
      </c>
      <c r="V5956" s="15">
        <v>47030001</v>
      </c>
      <c r="W5956" s="15" t="s">
        <v>58</v>
      </c>
    </row>
    <row r="5957" spans="2:23" hidden="1" x14ac:dyDescent="0.25">
      <c r="B5957" s="14">
        <v>30005339</v>
      </c>
      <c r="C5957" s="14">
        <v>0</v>
      </c>
      <c r="D5957" s="15">
        <v>21030011</v>
      </c>
      <c r="E5957" s="16" t="s">
        <v>5429</v>
      </c>
      <c r="F5957" s="14">
        <v>1071</v>
      </c>
      <c r="G5957" s="17">
        <v>39436</v>
      </c>
      <c r="H5957" s="29">
        <v>359295</v>
      </c>
      <c r="I5957" s="29">
        <v>0</v>
      </c>
      <c r="J5957" s="29">
        <v>0</v>
      </c>
      <c r="K5957" s="29">
        <v>0</v>
      </c>
      <c r="L5957" s="29">
        <f t="shared" si="371"/>
        <v>359295</v>
      </c>
      <c r="M5957" s="29">
        <v>-204711</v>
      </c>
      <c r="N5957" s="29">
        <v>-11659</v>
      </c>
      <c r="O5957" s="29">
        <v>0</v>
      </c>
      <c r="P5957" s="29">
        <f t="shared" ref="P5957:P6020" si="372">SUM(M5957:O5957)</f>
        <v>-216370</v>
      </c>
      <c r="Q5957" s="29">
        <f t="shared" ref="Q5957:Q6020" si="373">H5957+M5957</f>
        <v>154584</v>
      </c>
      <c r="R5957" s="29">
        <f t="shared" ref="R5957:R6020" si="374">L5957+P5957</f>
        <v>142925</v>
      </c>
      <c r="S5957" s="15" t="s">
        <v>1736</v>
      </c>
      <c r="T5957" s="15">
        <v>100901</v>
      </c>
      <c r="U5957" s="15" t="s">
        <v>57</v>
      </c>
      <c r="V5957" s="15">
        <v>47030001</v>
      </c>
      <c r="W5957" s="15" t="s">
        <v>58</v>
      </c>
    </row>
    <row r="5958" spans="2:23" hidden="1" x14ac:dyDescent="0.25">
      <c r="B5958" s="14">
        <v>30005340</v>
      </c>
      <c r="C5958" s="14">
        <v>0</v>
      </c>
      <c r="D5958" s="15">
        <v>21030011</v>
      </c>
      <c r="E5958" s="16" t="s">
        <v>5430</v>
      </c>
      <c r="F5958" s="14">
        <v>1061</v>
      </c>
      <c r="G5958" s="17">
        <v>39519</v>
      </c>
      <c r="H5958" s="29">
        <v>158662</v>
      </c>
      <c r="I5958" s="29">
        <v>0</v>
      </c>
      <c r="J5958" s="29">
        <v>0</v>
      </c>
      <c r="K5958" s="29">
        <v>0</v>
      </c>
      <c r="L5958" s="29">
        <f t="shared" si="371"/>
        <v>158662</v>
      </c>
      <c r="M5958" s="29">
        <v>-89893</v>
      </c>
      <c r="N5958" s="29">
        <v>-5093</v>
      </c>
      <c r="O5958" s="29">
        <v>0</v>
      </c>
      <c r="P5958" s="29">
        <f t="shared" si="372"/>
        <v>-94986</v>
      </c>
      <c r="Q5958" s="29">
        <f t="shared" si="373"/>
        <v>68769</v>
      </c>
      <c r="R5958" s="29">
        <f t="shared" si="374"/>
        <v>63676</v>
      </c>
      <c r="S5958" s="15" t="s">
        <v>1736</v>
      </c>
      <c r="T5958" s="15">
        <v>100801</v>
      </c>
      <c r="U5958" s="15" t="s">
        <v>62</v>
      </c>
      <c r="V5958" s="15">
        <v>47030001</v>
      </c>
      <c r="W5958" s="15" t="s">
        <v>44</v>
      </c>
    </row>
    <row r="5959" spans="2:23" hidden="1" x14ac:dyDescent="0.25">
      <c r="B5959" s="14">
        <v>30005341</v>
      </c>
      <c r="C5959" s="14">
        <v>0</v>
      </c>
      <c r="D5959" s="15">
        <v>21030011</v>
      </c>
      <c r="E5959" s="16" t="s">
        <v>5431</v>
      </c>
      <c r="F5959" s="14">
        <v>1081</v>
      </c>
      <c r="G5959" s="17">
        <v>40179</v>
      </c>
      <c r="H5959" s="29">
        <v>145828</v>
      </c>
      <c r="I5959" s="29">
        <v>0</v>
      </c>
      <c r="J5959" s="29">
        <v>0</v>
      </c>
      <c r="K5959" s="29">
        <v>0</v>
      </c>
      <c r="L5959" s="29">
        <f t="shared" si="371"/>
        <v>145828</v>
      </c>
      <c r="M5959" s="29">
        <v>-68704</v>
      </c>
      <c r="N5959" s="29">
        <v>-5077</v>
      </c>
      <c r="O5959" s="29">
        <v>0</v>
      </c>
      <c r="P5959" s="29">
        <f t="shared" si="372"/>
        <v>-73781</v>
      </c>
      <c r="Q5959" s="29">
        <f t="shared" si="373"/>
        <v>77124</v>
      </c>
      <c r="R5959" s="29">
        <f t="shared" si="374"/>
        <v>72047</v>
      </c>
      <c r="S5959" s="15" t="s">
        <v>1736</v>
      </c>
      <c r="T5959" s="15">
        <v>101001</v>
      </c>
      <c r="U5959" s="15" t="s">
        <v>37</v>
      </c>
      <c r="V5959" s="15">
        <v>47030001</v>
      </c>
      <c r="W5959" s="15" t="s">
        <v>38</v>
      </c>
    </row>
    <row r="5960" spans="2:23" hidden="1" x14ac:dyDescent="0.25">
      <c r="B5960" s="14">
        <v>30005342</v>
      </c>
      <c r="C5960" s="14">
        <v>0</v>
      </c>
      <c r="D5960" s="15">
        <v>21030011</v>
      </c>
      <c r="E5960" s="16" t="s">
        <v>5432</v>
      </c>
      <c r="F5960" s="14">
        <v>1071</v>
      </c>
      <c r="G5960" s="17">
        <v>39082</v>
      </c>
      <c r="H5960" s="29">
        <v>368765</v>
      </c>
      <c r="I5960" s="29">
        <v>0</v>
      </c>
      <c r="J5960" s="29">
        <v>0</v>
      </c>
      <c r="K5960" s="29">
        <v>0</v>
      </c>
      <c r="L5960" s="29">
        <f t="shared" si="371"/>
        <v>368765</v>
      </c>
      <c r="M5960" s="29">
        <v>-227031</v>
      </c>
      <c r="N5960" s="29">
        <v>-11469</v>
      </c>
      <c r="O5960" s="29">
        <v>0</v>
      </c>
      <c r="P5960" s="29">
        <f t="shared" si="372"/>
        <v>-238500</v>
      </c>
      <c r="Q5960" s="29">
        <f t="shared" si="373"/>
        <v>141734</v>
      </c>
      <c r="R5960" s="29">
        <f t="shared" si="374"/>
        <v>130265</v>
      </c>
      <c r="S5960" s="15" t="s">
        <v>1736</v>
      </c>
      <c r="T5960" s="15">
        <v>100901</v>
      </c>
      <c r="U5960" s="15" t="s">
        <v>57</v>
      </c>
      <c r="V5960" s="15">
        <v>47030001</v>
      </c>
      <c r="W5960" s="15" t="s">
        <v>58</v>
      </c>
    </row>
    <row r="5961" spans="2:23" hidden="1" x14ac:dyDescent="0.25">
      <c r="B5961" s="14">
        <v>30005343</v>
      </c>
      <c r="C5961" s="14">
        <v>0</v>
      </c>
      <c r="D5961" s="15">
        <v>21030011</v>
      </c>
      <c r="E5961" s="16" t="s">
        <v>5433</v>
      </c>
      <c r="F5961" s="14">
        <v>1081</v>
      </c>
      <c r="G5961" s="17">
        <v>39478</v>
      </c>
      <c r="H5961" s="29">
        <v>217435</v>
      </c>
      <c r="I5961" s="29">
        <v>0</v>
      </c>
      <c r="J5961" s="29">
        <v>0</v>
      </c>
      <c r="K5961" s="29">
        <v>0</v>
      </c>
      <c r="L5961" s="29">
        <f t="shared" si="371"/>
        <v>217435</v>
      </c>
      <c r="M5961" s="29">
        <v>-123685</v>
      </c>
      <c r="N5961" s="29">
        <v>-7004</v>
      </c>
      <c r="O5961" s="29">
        <v>0</v>
      </c>
      <c r="P5961" s="29">
        <f t="shared" si="372"/>
        <v>-130689</v>
      </c>
      <c r="Q5961" s="29">
        <f t="shared" si="373"/>
        <v>93750</v>
      </c>
      <c r="R5961" s="29">
        <f t="shared" si="374"/>
        <v>86746</v>
      </c>
      <c r="S5961" s="15" t="s">
        <v>1736</v>
      </c>
      <c r="T5961" s="15">
        <v>101001</v>
      </c>
      <c r="U5961" s="15" t="s">
        <v>37</v>
      </c>
      <c r="V5961" s="15">
        <v>47030001</v>
      </c>
      <c r="W5961" s="15" t="s">
        <v>38</v>
      </c>
    </row>
    <row r="5962" spans="2:23" hidden="1" x14ac:dyDescent="0.25">
      <c r="B5962" s="14">
        <v>30005344</v>
      </c>
      <c r="C5962" s="14">
        <v>0</v>
      </c>
      <c r="D5962" s="15">
        <v>21030011</v>
      </c>
      <c r="E5962" s="16" t="s">
        <v>5434</v>
      </c>
      <c r="F5962" s="14">
        <v>1071</v>
      </c>
      <c r="G5962" s="17">
        <v>39746</v>
      </c>
      <c r="H5962" s="29">
        <v>256036</v>
      </c>
      <c r="I5962" s="29">
        <v>0</v>
      </c>
      <c r="J5962" s="29">
        <v>0</v>
      </c>
      <c r="K5962" s="29">
        <v>0</v>
      </c>
      <c r="L5962" s="29">
        <f t="shared" si="371"/>
        <v>256036</v>
      </c>
      <c r="M5962" s="29">
        <v>-135868</v>
      </c>
      <c r="N5962" s="29">
        <v>-8543</v>
      </c>
      <c r="O5962" s="29">
        <v>0</v>
      </c>
      <c r="P5962" s="29">
        <f t="shared" si="372"/>
        <v>-144411</v>
      </c>
      <c r="Q5962" s="29">
        <f t="shared" si="373"/>
        <v>120168</v>
      </c>
      <c r="R5962" s="29">
        <f t="shared" si="374"/>
        <v>111625</v>
      </c>
      <c r="S5962" s="15" t="s">
        <v>1736</v>
      </c>
      <c r="T5962" s="15">
        <v>100901</v>
      </c>
      <c r="U5962" s="15" t="s">
        <v>57</v>
      </c>
      <c r="V5962" s="15">
        <v>47030001</v>
      </c>
      <c r="W5962" s="15" t="s">
        <v>58</v>
      </c>
    </row>
    <row r="5963" spans="2:23" hidden="1" x14ac:dyDescent="0.25">
      <c r="B5963" s="14">
        <v>30005345</v>
      </c>
      <c r="C5963" s="14">
        <v>0</v>
      </c>
      <c r="D5963" s="15">
        <v>21030011</v>
      </c>
      <c r="E5963" s="16" t="s">
        <v>5435</v>
      </c>
      <c r="F5963" s="14">
        <v>1071</v>
      </c>
      <c r="G5963" s="17">
        <v>39538</v>
      </c>
      <c r="H5963" s="29">
        <v>290634</v>
      </c>
      <c r="I5963" s="29">
        <v>0</v>
      </c>
      <c r="J5963" s="29">
        <v>0</v>
      </c>
      <c r="K5963" s="29">
        <v>0</v>
      </c>
      <c r="L5963" s="29">
        <f t="shared" si="371"/>
        <v>290634</v>
      </c>
      <c r="M5963" s="29">
        <v>-162231</v>
      </c>
      <c r="N5963" s="29">
        <v>-9491</v>
      </c>
      <c r="O5963" s="29">
        <v>0</v>
      </c>
      <c r="P5963" s="29">
        <f t="shared" si="372"/>
        <v>-171722</v>
      </c>
      <c r="Q5963" s="29">
        <f t="shared" si="373"/>
        <v>128403</v>
      </c>
      <c r="R5963" s="29">
        <f t="shared" si="374"/>
        <v>118912</v>
      </c>
      <c r="S5963" s="15" t="s">
        <v>1736</v>
      </c>
      <c r="T5963" s="15">
        <v>100901</v>
      </c>
      <c r="U5963" s="15" t="s">
        <v>57</v>
      </c>
      <c r="V5963" s="15">
        <v>47030001</v>
      </c>
      <c r="W5963" s="15" t="s">
        <v>58</v>
      </c>
    </row>
    <row r="5964" spans="2:23" hidden="1" x14ac:dyDescent="0.25">
      <c r="B5964" s="14">
        <v>30005346</v>
      </c>
      <c r="C5964" s="14">
        <v>0</v>
      </c>
      <c r="D5964" s="15">
        <v>21030011</v>
      </c>
      <c r="E5964" s="16" t="s">
        <v>5436</v>
      </c>
      <c r="F5964" s="14">
        <v>1081</v>
      </c>
      <c r="G5964" s="17">
        <v>39904</v>
      </c>
      <c r="H5964" s="29">
        <v>179047</v>
      </c>
      <c r="I5964" s="29">
        <v>0</v>
      </c>
      <c r="J5964" s="29">
        <v>0</v>
      </c>
      <c r="K5964" s="29">
        <v>0</v>
      </c>
      <c r="L5964" s="29">
        <f t="shared" si="371"/>
        <v>179047</v>
      </c>
      <c r="M5964" s="29">
        <v>-91472</v>
      </c>
      <c r="N5964" s="29">
        <v>-6048</v>
      </c>
      <c r="O5964" s="29">
        <v>0</v>
      </c>
      <c r="P5964" s="29">
        <f t="shared" si="372"/>
        <v>-97520</v>
      </c>
      <c r="Q5964" s="29">
        <f t="shared" si="373"/>
        <v>87575</v>
      </c>
      <c r="R5964" s="29">
        <f t="shared" si="374"/>
        <v>81527</v>
      </c>
      <c r="S5964" s="15" t="s">
        <v>1736</v>
      </c>
      <c r="T5964" s="15">
        <v>101001</v>
      </c>
      <c r="U5964" s="15" t="s">
        <v>37</v>
      </c>
      <c r="V5964" s="15">
        <v>47030001</v>
      </c>
      <c r="W5964" s="15" t="s">
        <v>38</v>
      </c>
    </row>
    <row r="5965" spans="2:23" hidden="1" x14ac:dyDescent="0.25">
      <c r="B5965" s="14">
        <v>30005347</v>
      </c>
      <c r="C5965" s="14">
        <v>0</v>
      </c>
      <c r="D5965" s="15">
        <v>21030011</v>
      </c>
      <c r="E5965" s="16" t="s">
        <v>5437</v>
      </c>
      <c r="F5965" s="14">
        <v>1081</v>
      </c>
      <c r="G5965" s="17">
        <v>39904</v>
      </c>
      <c r="H5965" s="29">
        <v>201016</v>
      </c>
      <c r="I5965" s="29">
        <v>0</v>
      </c>
      <c r="J5965" s="29">
        <v>0</v>
      </c>
      <c r="K5965" s="29">
        <v>0</v>
      </c>
      <c r="L5965" s="29">
        <f t="shared" si="371"/>
        <v>201016</v>
      </c>
      <c r="M5965" s="29">
        <v>-102695</v>
      </c>
      <c r="N5965" s="29">
        <v>-6790</v>
      </c>
      <c r="O5965" s="29">
        <v>0</v>
      </c>
      <c r="P5965" s="29">
        <f t="shared" si="372"/>
        <v>-109485</v>
      </c>
      <c r="Q5965" s="29">
        <f t="shared" si="373"/>
        <v>98321</v>
      </c>
      <c r="R5965" s="29">
        <f t="shared" si="374"/>
        <v>91531</v>
      </c>
      <c r="S5965" s="15" t="s">
        <v>1736</v>
      </c>
      <c r="T5965" s="15">
        <v>101001</v>
      </c>
      <c r="U5965" s="15" t="s">
        <v>37</v>
      </c>
      <c r="V5965" s="15">
        <v>47030001</v>
      </c>
      <c r="W5965" s="15" t="s">
        <v>38</v>
      </c>
    </row>
    <row r="5966" spans="2:23" hidden="1" x14ac:dyDescent="0.25">
      <c r="B5966" s="14">
        <v>30005348</v>
      </c>
      <c r="C5966" s="14">
        <v>0</v>
      </c>
      <c r="D5966" s="15">
        <v>21030011</v>
      </c>
      <c r="E5966" s="16" t="s">
        <v>5438</v>
      </c>
      <c r="F5966" s="14">
        <v>1081</v>
      </c>
      <c r="G5966" s="17">
        <v>39904</v>
      </c>
      <c r="H5966" s="29">
        <v>214450</v>
      </c>
      <c r="I5966" s="29">
        <v>0</v>
      </c>
      <c r="J5966" s="29">
        <v>0</v>
      </c>
      <c r="K5966" s="29">
        <v>0</v>
      </c>
      <c r="L5966" s="29">
        <f t="shared" si="371"/>
        <v>214450</v>
      </c>
      <c r="M5966" s="29">
        <v>-109560</v>
      </c>
      <c r="N5966" s="29">
        <v>-7244</v>
      </c>
      <c r="O5966" s="29">
        <v>0</v>
      </c>
      <c r="P5966" s="29">
        <f t="shared" si="372"/>
        <v>-116804</v>
      </c>
      <c r="Q5966" s="29">
        <f t="shared" si="373"/>
        <v>104890</v>
      </c>
      <c r="R5966" s="29">
        <f t="shared" si="374"/>
        <v>97646</v>
      </c>
      <c r="S5966" s="15" t="s">
        <v>1736</v>
      </c>
      <c r="T5966" s="15">
        <v>101001</v>
      </c>
      <c r="U5966" s="15" t="s">
        <v>37</v>
      </c>
      <c r="V5966" s="15">
        <v>47030001</v>
      </c>
      <c r="W5966" s="15" t="s">
        <v>38</v>
      </c>
    </row>
    <row r="5967" spans="2:23" hidden="1" x14ac:dyDescent="0.25">
      <c r="B5967" s="14">
        <v>30005349</v>
      </c>
      <c r="C5967" s="14">
        <v>0</v>
      </c>
      <c r="D5967" s="15">
        <v>21030011</v>
      </c>
      <c r="E5967" s="16" t="s">
        <v>5439</v>
      </c>
      <c r="F5967" s="14">
        <v>1081</v>
      </c>
      <c r="G5967" s="17">
        <v>39904</v>
      </c>
      <c r="H5967" s="29">
        <v>210519</v>
      </c>
      <c r="I5967" s="29">
        <v>0</v>
      </c>
      <c r="J5967" s="29">
        <v>0</v>
      </c>
      <c r="K5967" s="29">
        <v>0</v>
      </c>
      <c r="L5967" s="29">
        <f t="shared" si="371"/>
        <v>210519</v>
      </c>
      <c r="M5967" s="29">
        <v>-107581</v>
      </c>
      <c r="N5967" s="29">
        <v>-7109</v>
      </c>
      <c r="O5967" s="29">
        <v>0</v>
      </c>
      <c r="P5967" s="29">
        <f t="shared" si="372"/>
        <v>-114690</v>
      </c>
      <c r="Q5967" s="29">
        <f t="shared" si="373"/>
        <v>102938</v>
      </c>
      <c r="R5967" s="29">
        <f t="shared" si="374"/>
        <v>95829</v>
      </c>
      <c r="S5967" s="15" t="s">
        <v>1736</v>
      </c>
      <c r="T5967" s="15">
        <v>101001</v>
      </c>
      <c r="U5967" s="15" t="s">
        <v>37</v>
      </c>
      <c r="V5967" s="15">
        <v>47030001</v>
      </c>
      <c r="W5967" s="15" t="s">
        <v>38</v>
      </c>
    </row>
    <row r="5968" spans="2:23" hidden="1" x14ac:dyDescent="0.25">
      <c r="B5968" s="14">
        <v>30005350</v>
      </c>
      <c r="C5968" s="14">
        <v>0</v>
      </c>
      <c r="D5968" s="15">
        <v>21030011</v>
      </c>
      <c r="E5968" s="16" t="s">
        <v>4564</v>
      </c>
      <c r="F5968" s="14">
        <v>1081</v>
      </c>
      <c r="G5968" s="17">
        <v>40260</v>
      </c>
      <c r="H5968" s="29">
        <v>177524</v>
      </c>
      <c r="I5968" s="29">
        <v>0</v>
      </c>
      <c r="J5968" s="29">
        <v>0</v>
      </c>
      <c r="K5968" s="29">
        <v>-177524</v>
      </c>
      <c r="L5968" s="29">
        <f t="shared" si="371"/>
        <v>0</v>
      </c>
      <c r="M5968" s="29">
        <v>-81481</v>
      </c>
      <c r="N5968" s="29">
        <v>-3811</v>
      </c>
      <c r="O5968" s="29">
        <v>85292</v>
      </c>
      <c r="P5968" s="29">
        <f t="shared" si="372"/>
        <v>0</v>
      </c>
      <c r="Q5968" s="29">
        <f t="shared" si="373"/>
        <v>96043</v>
      </c>
      <c r="R5968" s="29">
        <f t="shared" si="374"/>
        <v>0</v>
      </c>
      <c r="S5968" s="15" t="s">
        <v>1736</v>
      </c>
      <c r="T5968" s="15">
        <v>101001</v>
      </c>
      <c r="U5968" s="15" t="s">
        <v>37</v>
      </c>
      <c r="V5968" s="15">
        <v>47030001</v>
      </c>
      <c r="W5968" s="15" t="s">
        <v>38</v>
      </c>
    </row>
    <row r="5969" spans="2:23" hidden="1" x14ac:dyDescent="0.25">
      <c r="B5969" s="14">
        <v>30005351</v>
      </c>
      <c r="C5969" s="14">
        <v>0</v>
      </c>
      <c r="D5969" s="15">
        <v>21030011</v>
      </c>
      <c r="E5969" s="16" t="s">
        <v>5440</v>
      </c>
      <c r="F5969" s="14">
        <v>1071</v>
      </c>
      <c r="G5969" s="17">
        <v>39082</v>
      </c>
      <c r="H5969" s="29">
        <v>475419</v>
      </c>
      <c r="I5969" s="29">
        <v>0</v>
      </c>
      <c r="J5969" s="29">
        <v>0</v>
      </c>
      <c r="K5969" s="29">
        <v>0</v>
      </c>
      <c r="L5969" s="29">
        <f t="shared" si="371"/>
        <v>475419</v>
      </c>
      <c r="M5969" s="29">
        <v>-292693</v>
      </c>
      <c r="N5969" s="29">
        <v>-14786</v>
      </c>
      <c r="O5969" s="29">
        <v>0</v>
      </c>
      <c r="P5969" s="29">
        <f t="shared" si="372"/>
        <v>-307479</v>
      </c>
      <c r="Q5969" s="29">
        <f t="shared" si="373"/>
        <v>182726</v>
      </c>
      <c r="R5969" s="29">
        <f t="shared" si="374"/>
        <v>167940</v>
      </c>
      <c r="S5969" s="15" t="s">
        <v>1736</v>
      </c>
      <c r="T5969" s="15">
        <v>100901</v>
      </c>
      <c r="U5969" s="15" t="s">
        <v>57</v>
      </c>
      <c r="V5969" s="15">
        <v>47030001</v>
      </c>
      <c r="W5969" s="15" t="s">
        <v>58</v>
      </c>
    </row>
    <row r="5970" spans="2:23" hidden="1" x14ac:dyDescent="0.25">
      <c r="B5970" s="14">
        <v>30005352</v>
      </c>
      <c r="C5970" s="14">
        <v>0</v>
      </c>
      <c r="D5970" s="15">
        <v>21030011</v>
      </c>
      <c r="E5970" s="16" t="s">
        <v>5441</v>
      </c>
      <c r="F5970" s="14">
        <v>1081</v>
      </c>
      <c r="G5970" s="17">
        <v>39903</v>
      </c>
      <c r="H5970" s="29">
        <v>225649</v>
      </c>
      <c r="I5970" s="29">
        <v>0</v>
      </c>
      <c r="J5970" s="29">
        <v>0</v>
      </c>
      <c r="K5970" s="29">
        <v>0</v>
      </c>
      <c r="L5970" s="29">
        <f t="shared" si="371"/>
        <v>225649</v>
      </c>
      <c r="M5970" s="29">
        <v>-115310</v>
      </c>
      <c r="N5970" s="29">
        <v>-7621</v>
      </c>
      <c r="O5970" s="29">
        <v>0</v>
      </c>
      <c r="P5970" s="29">
        <f t="shared" si="372"/>
        <v>-122931</v>
      </c>
      <c r="Q5970" s="29">
        <f t="shared" si="373"/>
        <v>110339</v>
      </c>
      <c r="R5970" s="29">
        <f t="shared" si="374"/>
        <v>102718</v>
      </c>
      <c r="S5970" s="15" t="s">
        <v>1736</v>
      </c>
      <c r="T5970" s="15">
        <v>101001</v>
      </c>
      <c r="U5970" s="15" t="s">
        <v>37</v>
      </c>
      <c r="V5970" s="15">
        <v>47030001</v>
      </c>
      <c r="W5970" s="15" t="s">
        <v>38</v>
      </c>
    </row>
    <row r="5971" spans="2:23" hidden="1" x14ac:dyDescent="0.25">
      <c r="B5971" s="14">
        <v>30005353</v>
      </c>
      <c r="C5971" s="14">
        <v>0</v>
      </c>
      <c r="D5971" s="15">
        <v>21030011</v>
      </c>
      <c r="E5971" s="16" t="s">
        <v>5442</v>
      </c>
      <c r="F5971" s="14">
        <v>1071</v>
      </c>
      <c r="G5971" s="17">
        <v>39538</v>
      </c>
      <c r="H5971" s="29">
        <v>374362</v>
      </c>
      <c r="I5971" s="29">
        <v>0</v>
      </c>
      <c r="J5971" s="29">
        <v>0</v>
      </c>
      <c r="K5971" s="29">
        <v>0</v>
      </c>
      <c r="L5971" s="29">
        <f t="shared" si="371"/>
        <v>374362</v>
      </c>
      <c r="M5971" s="29">
        <v>-208968</v>
      </c>
      <c r="N5971" s="29">
        <v>-12226</v>
      </c>
      <c r="O5971" s="29">
        <v>0</v>
      </c>
      <c r="P5971" s="29">
        <f t="shared" si="372"/>
        <v>-221194</v>
      </c>
      <c r="Q5971" s="29">
        <f t="shared" si="373"/>
        <v>165394</v>
      </c>
      <c r="R5971" s="29">
        <f t="shared" si="374"/>
        <v>153168</v>
      </c>
      <c r="S5971" s="15" t="s">
        <v>1736</v>
      </c>
      <c r="T5971" s="15">
        <v>100901</v>
      </c>
      <c r="U5971" s="15" t="s">
        <v>57</v>
      </c>
      <c r="V5971" s="15">
        <v>47030001</v>
      </c>
      <c r="W5971" s="15" t="s">
        <v>58</v>
      </c>
    </row>
    <row r="5972" spans="2:23" hidden="1" x14ac:dyDescent="0.25">
      <c r="B5972" s="14">
        <v>30005354</v>
      </c>
      <c r="C5972" s="14">
        <v>0</v>
      </c>
      <c r="D5972" s="15">
        <v>21030011</v>
      </c>
      <c r="E5972" s="16" t="s">
        <v>5443</v>
      </c>
      <c r="F5972" s="14">
        <v>1071</v>
      </c>
      <c r="G5972" s="17">
        <v>39897</v>
      </c>
      <c r="H5972" s="29">
        <v>312778</v>
      </c>
      <c r="I5972" s="29">
        <v>0</v>
      </c>
      <c r="J5972" s="29">
        <v>0</v>
      </c>
      <c r="K5972" s="29">
        <v>0</v>
      </c>
      <c r="L5972" s="29">
        <f t="shared" si="371"/>
        <v>312778</v>
      </c>
      <c r="M5972" s="29">
        <v>-159590</v>
      </c>
      <c r="N5972" s="29">
        <v>-10596</v>
      </c>
      <c r="O5972" s="29">
        <v>0</v>
      </c>
      <c r="P5972" s="29">
        <f t="shared" si="372"/>
        <v>-170186</v>
      </c>
      <c r="Q5972" s="29">
        <f t="shared" si="373"/>
        <v>153188</v>
      </c>
      <c r="R5972" s="29">
        <f t="shared" si="374"/>
        <v>142592</v>
      </c>
      <c r="S5972" s="15" t="s">
        <v>1736</v>
      </c>
      <c r="T5972" s="15">
        <v>100901</v>
      </c>
      <c r="U5972" s="15" t="s">
        <v>57</v>
      </c>
      <c r="V5972" s="15">
        <v>47030001</v>
      </c>
      <c r="W5972" s="15" t="s">
        <v>58</v>
      </c>
    </row>
    <row r="5973" spans="2:23" hidden="1" x14ac:dyDescent="0.25">
      <c r="B5973" s="14">
        <v>30005355</v>
      </c>
      <c r="C5973" s="14">
        <v>0</v>
      </c>
      <c r="D5973" s="15">
        <v>21030011</v>
      </c>
      <c r="E5973" s="16" t="s">
        <v>5444</v>
      </c>
      <c r="F5973" s="14">
        <v>1061</v>
      </c>
      <c r="G5973" s="17">
        <v>39447</v>
      </c>
      <c r="H5973" s="29">
        <v>221868</v>
      </c>
      <c r="I5973" s="29">
        <v>0</v>
      </c>
      <c r="J5973" s="29">
        <v>0</v>
      </c>
      <c r="K5973" s="29">
        <v>0</v>
      </c>
      <c r="L5973" s="29">
        <f t="shared" si="371"/>
        <v>221868</v>
      </c>
      <c r="M5973" s="29">
        <v>-127970</v>
      </c>
      <c r="N5973" s="29">
        <v>-7048</v>
      </c>
      <c r="O5973" s="29">
        <v>0</v>
      </c>
      <c r="P5973" s="29">
        <f t="shared" si="372"/>
        <v>-135018</v>
      </c>
      <c r="Q5973" s="29">
        <f t="shared" si="373"/>
        <v>93898</v>
      </c>
      <c r="R5973" s="29">
        <f t="shared" si="374"/>
        <v>86850</v>
      </c>
      <c r="S5973" s="15" t="s">
        <v>1736</v>
      </c>
      <c r="T5973" s="15">
        <v>100801</v>
      </c>
      <c r="U5973" s="15" t="s">
        <v>62</v>
      </c>
      <c r="V5973" s="15">
        <v>47030001</v>
      </c>
      <c r="W5973" s="15" t="s">
        <v>44</v>
      </c>
    </row>
    <row r="5974" spans="2:23" hidden="1" x14ac:dyDescent="0.25">
      <c r="B5974" s="14">
        <v>30005356</v>
      </c>
      <c r="C5974" s="14">
        <v>0</v>
      </c>
      <c r="D5974" s="15">
        <v>21030011</v>
      </c>
      <c r="E5974" s="16" t="s">
        <v>5445</v>
      </c>
      <c r="F5974" s="14">
        <v>1071</v>
      </c>
      <c r="G5974" s="17">
        <v>40179</v>
      </c>
      <c r="H5974" s="29">
        <v>313811</v>
      </c>
      <c r="I5974" s="29">
        <v>0</v>
      </c>
      <c r="J5974" s="29">
        <v>0</v>
      </c>
      <c r="K5974" s="29">
        <v>0</v>
      </c>
      <c r="L5974" s="29">
        <f t="shared" si="371"/>
        <v>313811</v>
      </c>
      <c r="M5974" s="29">
        <v>-147679</v>
      </c>
      <c r="N5974" s="29">
        <v>-10939</v>
      </c>
      <c r="O5974" s="29">
        <v>0</v>
      </c>
      <c r="P5974" s="29">
        <f t="shared" si="372"/>
        <v>-158618</v>
      </c>
      <c r="Q5974" s="29">
        <f t="shared" si="373"/>
        <v>166132</v>
      </c>
      <c r="R5974" s="29">
        <f t="shared" si="374"/>
        <v>155193</v>
      </c>
      <c r="S5974" s="15" t="s">
        <v>1736</v>
      </c>
      <c r="T5974" s="15">
        <v>100901</v>
      </c>
      <c r="U5974" s="15" t="s">
        <v>57</v>
      </c>
      <c r="V5974" s="15">
        <v>47030001</v>
      </c>
      <c r="W5974" s="15" t="s">
        <v>58</v>
      </c>
    </row>
    <row r="5975" spans="2:23" hidden="1" x14ac:dyDescent="0.25">
      <c r="B5975" s="14">
        <v>30005357</v>
      </c>
      <c r="C5975" s="14">
        <v>0</v>
      </c>
      <c r="D5975" s="15">
        <v>21030011</v>
      </c>
      <c r="E5975" s="16" t="s">
        <v>5401</v>
      </c>
      <c r="F5975" s="14">
        <v>1081</v>
      </c>
      <c r="G5975" s="17">
        <v>39478</v>
      </c>
      <c r="H5975" s="29">
        <v>328809</v>
      </c>
      <c r="I5975" s="29">
        <v>0</v>
      </c>
      <c r="J5975" s="29">
        <v>0</v>
      </c>
      <c r="K5975" s="29">
        <v>0</v>
      </c>
      <c r="L5975" s="29">
        <f t="shared" si="371"/>
        <v>328809</v>
      </c>
      <c r="M5975" s="29">
        <v>-187041</v>
      </c>
      <c r="N5975" s="29">
        <v>-10592</v>
      </c>
      <c r="O5975" s="29">
        <v>0</v>
      </c>
      <c r="P5975" s="29">
        <f t="shared" si="372"/>
        <v>-197633</v>
      </c>
      <c r="Q5975" s="29">
        <f t="shared" si="373"/>
        <v>141768</v>
      </c>
      <c r="R5975" s="29">
        <f t="shared" si="374"/>
        <v>131176</v>
      </c>
      <c r="S5975" s="15" t="s">
        <v>1736</v>
      </c>
      <c r="T5975" s="15">
        <v>101001</v>
      </c>
      <c r="U5975" s="15" t="s">
        <v>37</v>
      </c>
      <c r="V5975" s="15">
        <v>47030001</v>
      </c>
      <c r="W5975" s="15" t="s">
        <v>38</v>
      </c>
    </row>
    <row r="5976" spans="2:23" hidden="1" x14ac:dyDescent="0.25">
      <c r="B5976" s="14">
        <v>30005358</v>
      </c>
      <c r="C5976" s="14">
        <v>0</v>
      </c>
      <c r="D5976" s="15">
        <v>21030011</v>
      </c>
      <c r="E5976" s="16" t="s">
        <v>5446</v>
      </c>
      <c r="F5976" s="14">
        <v>1071</v>
      </c>
      <c r="G5976" s="17">
        <v>38958</v>
      </c>
      <c r="H5976" s="29">
        <v>674021</v>
      </c>
      <c r="I5976" s="29">
        <v>0</v>
      </c>
      <c r="J5976" s="29">
        <v>0</v>
      </c>
      <c r="K5976" s="29">
        <v>0</v>
      </c>
      <c r="L5976" s="29">
        <f t="shared" si="371"/>
        <v>674021</v>
      </c>
      <c r="M5976" s="29">
        <v>-425089</v>
      </c>
      <c r="N5976" s="29">
        <v>-20673</v>
      </c>
      <c r="O5976" s="29">
        <v>0</v>
      </c>
      <c r="P5976" s="29">
        <f t="shared" si="372"/>
        <v>-445762</v>
      </c>
      <c r="Q5976" s="29">
        <f t="shared" si="373"/>
        <v>248932</v>
      </c>
      <c r="R5976" s="29">
        <f t="shared" si="374"/>
        <v>228259</v>
      </c>
      <c r="S5976" s="15" t="s">
        <v>1736</v>
      </c>
      <c r="T5976" s="15">
        <v>100901</v>
      </c>
      <c r="U5976" s="15" t="s">
        <v>57</v>
      </c>
      <c r="V5976" s="15">
        <v>47030001</v>
      </c>
      <c r="W5976" s="15" t="s">
        <v>58</v>
      </c>
    </row>
    <row r="5977" spans="2:23" hidden="1" x14ac:dyDescent="0.25">
      <c r="B5977" s="14">
        <v>30005359</v>
      </c>
      <c r="C5977" s="14">
        <v>0</v>
      </c>
      <c r="D5977" s="15">
        <v>21030011</v>
      </c>
      <c r="E5977" s="16" t="s">
        <v>5447</v>
      </c>
      <c r="F5977" s="14">
        <v>1071</v>
      </c>
      <c r="G5977" s="17">
        <v>40179</v>
      </c>
      <c r="H5977" s="29">
        <v>366748</v>
      </c>
      <c r="I5977" s="29">
        <v>0</v>
      </c>
      <c r="J5977" s="29">
        <v>0</v>
      </c>
      <c r="K5977" s="29">
        <v>0</v>
      </c>
      <c r="L5977" s="29">
        <f t="shared" si="371"/>
        <v>366748</v>
      </c>
      <c r="M5977" s="29">
        <v>-172594</v>
      </c>
      <c r="N5977" s="29">
        <v>-12784</v>
      </c>
      <c r="O5977" s="29">
        <v>0</v>
      </c>
      <c r="P5977" s="29">
        <f t="shared" si="372"/>
        <v>-185378</v>
      </c>
      <c r="Q5977" s="29">
        <f t="shared" si="373"/>
        <v>194154</v>
      </c>
      <c r="R5977" s="29">
        <f t="shared" si="374"/>
        <v>181370</v>
      </c>
      <c r="S5977" s="15" t="s">
        <v>1736</v>
      </c>
      <c r="T5977" s="15">
        <v>100901</v>
      </c>
      <c r="U5977" s="15" t="s">
        <v>57</v>
      </c>
      <c r="V5977" s="15">
        <v>47030001</v>
      </c>
      <c r="W5977" s="15" t="s">
        <v>58</v>
      </c>
    </row>
    <row r="5978" spans="2:23" hidden="1" x14ac:dyDescent="0.25">
      <c r="B5978" s="14">
        <v>30005360</v>
      </c>
      <c r="C5978" s="14">
        <v>0</v>
      </c>
      <c r="D5978" s="15">
        <v>21030011</v>
      </c>
      <c r="E5978" s="16" t="s">
        <v>5448</v>
      </c>
      <c r="F5978" s="14">
        <v>1071</v>
      </c>
      <c r="G5978" s="17">
        <v>39082</v>
      </c>
      <c r="H5978" s="29">
        <v>678789</v>
      </c>
      <c r="I5978" s="29">
        <v>0</v>
      </c>
      <c r="J5978" s="29">
        <v>0</v>
      </c>
      <c r="K5978" s="29">
        <v>0</v>
      </c>
      <c r="L5978" s="29">
        <f t="shared" si="371"/>
        <v>678789</v>
      </c>
      <c r="M5978" s="29">
        <v>-417897</v>
      </c>
      <c r="N5978" s="29">
        <v>-21111</v>
      </c>
      <c r="O5978" s="29">
        <v>0</v>
      </c>
      <c r="P5978" s="29">
        <f t="shared" si="372"/>
        <v>-439008</v>
      </c>
      <c r="Q5978" s="29">
        <f t="shared" si="373"/>
        <v>260892</v>
      </c>
      <c r="R5978" s="29">
        <f t="shared" si="374"/>
        <v>239781</v>
      </c>
      <c r="S5978" s="15" t="s">
        <v>1736</v>
      </c>
      <c r="T5978" s="15">
        <v>100901</v>
      </c>
      <c r="U5978" s="15" t="s">
        <v>57</v>
      </c>
      <c r="V5978" s="15">
        <v>47030001</v>
      </c>
      <c r="W5978" s="15" t="s">
        <v>58</v>
      </c>
    </row>
    <row r="5979" spans="2:23" hidden="1" x14ac:dyDescent="0.25">
      <c r="B5979" s="14">
        <v>30005361</v>
      </c>
      <c r="C5979" s="14">
        <v>0</v>
      </c>
      <c r="D5979" s="15">
        <v>21030011</v>
      </c>
      <c r="E5979" s="16" t="s">
        <v>5449</v>
      </c>
      <c r="F5979" s="14">
        <v>1091</v>
      </c>
      <c r="G5979" s="17">
        <v>39416</v>
      </c>
      <c r="H5979" s="29">
        <v>380537</v>
      </c>
      <c r="I5979" s="29">
        <v>0</v>
      </c>
      <c r="J5979" s="29">
        <v>0</v>
      </c>
      <c r="K5979" s="29">
        <v>0</v>
      </c>
      <c r="L5979" s="29">
        <f t="shared" si="371"/>
        <v>380537</v>
      </c>
      <c r="M5979" s="29">
        <v>-219994</v>
      </c>
      <c r="N5979" s="29">
        <v>-12134</v>
      </c>
      <c r="O5979" s="29">
        <v>0</v>
      </c>
      <c r="P5979" s="29">
        <f t="shared" si="372"/>
        <v>-232128</v>
      </c>
      <c r="Q5979" s="29">
        <f t="shared" si="373"/>
        <v>160543</v>
      </c>
      <c r="R5979" s="29">
        <f t="shared" si="374"/>
        <v>148409</v>
      </c>
      <c r="S5979" s="15" t="s">
        <v>1736</v>
      </c>
      <c r="T5979" s="15">
        <v>100701</v>
      </c>
      <c r="U5979" s="15" t="s">
        <v>52</v>
      </c>
      <c r="V5979" s="15">
        <v>47030001</v>
      </c>
      <c r="W5979" s="15" t="s">
        <v>48</v>
      </c>
    </row>
    <row r="5980" spans="2:23" hidden="1" x14ac:dyDescent="0.25">
      <c r="B5980" s="14">
        <v>30005362</v>
      </c>
      <c r="C5980" s="14">
        <v>0</v>
      </c>
      <c r="D5980" s="15">
        <v>21030011</v>
      </c>
      <c r="E5980" s="16" t="s">
        <v>5450</v>
      </c>
      <c r="F5980" s="14">
        <v>1081</v>
      </c>
      <c r="G5980" s="17">
        <v>40260</v>
      </c>
      <c r="H5980" s="29">
        <v>273225</v>
      </c>
      <c r="I5980" s="29">
        <v>0</v>
      </c>
      <c r="J5980" s="29">
        <v>0</v>
      </c>
      <c r="K5980" s="29">
        <v>-273225</v>
      </c>
      <c r="L5980" s="29">
        <f t="shared" si="371"/>
        <v>0</v>
      </c>
      <c r="M5980" s="29">
        <v>-125408</v>
      </c>
      <c r="N5980" s="29">
        <v>-5865</v>
      </c>
      <c r="O5980" s="29">
        <v>131273</v>
      </c>
      <c r="P5980" s="29">
        <f t="shared" si="372"/>
        <v>0</v>
      </c>
      <c r="Q5980" s="29">
        <f t="shared" si="373"/>
        <v>147817</v>
      </c>
      <c r="R5980" s="29">
        <f t="shared" si="374"/>
        <v>0</v>
      </c>
      <c r="S5980" s="15" t="s">
        <v>1736</v>
      </c>
      <c r="T5980" s="15">
        <v>101001</v>
      </c>
      <c r="U5980" s="15" t="s">
        <v>37</v>
      </c>
      <c r="V5980" s="15">
        <v>47030001</v>
      </c>
      <c r="W5980" s="15" t="s">
        <v>38</v>
      </c>
    </row>
    <row r="5981" spans="2:23" hidden="1" x14ac:dyDescent="0.25">
      <c r="B5981" s="14">
        <v>30005363</v>
      </c>
      <c r="C5981" s="14">
        <v>0</v>
      </c>
      <c r="D5981" s="15">
        <v>21030011</v>
      </c>
      <c r="E5981" s="16" t="s">
        <v>5451</v>
      </c>
      <c r="F5981" s="14">
        <v>1061</v>
      </c>
      <c r="G5981" s="17">
        <v>39082</v>
      </c>
      <c r="H5981" s="29">
        <v>396033</v>
      </c>
      <c r="I5981" s="29">
        <v>0</v>
      </c>
      <c r="J5981" s="29">
        <v>0</v>
      </c>
      <c r="K5981" s="29">
        <v>0</v>
      </c>
      <c r="L5981" s="29">
        <f t="shared" si="371"/>
        <v>396033</v>
      </c>
      <c r="M5981" s="29">
        <v>-246903</v>
      </c>
      <c r="N5981" s="29">
        <v>-12030</v>
      </c>
      <c r="O5981" s="29">
        <v>0</v>
      </c>
      <c r="P5981" s="29">
        <f t="shared" si="372"/>
        <v>-258933</v>
      </c>
      <c r="Q5981" s="29">
        <f t="shared" si="373"/>
        <v>149130</v>
      </c>
      <c r="R5981" s="29">
        <f t="shared" si="374"/>
        <v>137100</v>
      </c>
      <c r="S5981" s="15" t="s">
        <v>1736</v>
      </c>
      <c r="T5981" s="15">
        <v>100801</v>
      </c>
      <c r="U5981" s="15" t="s">
        <v>62</v>
      </c>
      <c r="V5981" s="15">
        <v>47030001</v>
      </c>
      <c r="W5981" s="15" t="s">
        <v>44</v>
      </c>
    </row>
    <row r="5982" spans="2:23" hidden="1" x14ac:dyDescent="0.25">
      <c r="B5982" s="14">
        <v>30005364</v>
      </c>
      <c r="C5982" s="14">
        <v>0</v>
      </c>
      <c r="D5982" s="15">
        <v>21030011</v>
      </c>
      <c r="E5982" s="16" t="s">
        <v>5452</v>
      </c>
      <c r="F5982" s="14">
        <v>1091</v>
      </c>
      <c r="G5982" s="17">
        <v>39082</v>
      </c>
      <c r="H5982" s="29">
        <v>468500</v>
      </c>
      <c r="I5982" s="29">
        <v>0</v>
      </c>
      <c r="J5982" s="29">
        <v>0</v>
      </c>
      <c r="K5982" s="29">
        <v>0</v>
      </c>
      <c r="L5982" s="29">
        <f t="shared" si="371"/>
        <v>468500</v>
      </c>
      <c r="M5982" s="29">
        <v>-291242</v>
      </c>
      <c r="N5982" s="29">
        <v>-14309</v>
      </c>
      <c r="O5982" s="29">
        <v>0</v>
      </c>
      <c r="P5982" s="29">
        <f t="shared" si="372"/>
        <v>-305551</v>
      </c>
      <c r="Q5982" s="29">
        <f t="shared" si="373"/>
        <v>177258</v>
      </c>
      <c r="R5982" s="29">
        <f t="shared" si="374"/>
        <v>162949</v>
      </c>
      <c r="S5982" s="15" t="s">
        <v>1736</v>
      </c>
      <c r="T5982" s="15">
        <v>100701</v>
      </c>
      <c r="U5982" s="15" t="s">
        <v>52</v>
      </c>
      <c r="V5982" s="15">
        <v>47030001</v>
      </c>
      <c r="W5982" s="15" t="s">
        <v>48</v>
      </c>
    </row>
    <row r="5983" spans="2:23" hidden="1" x14ac:dyDescent="0.25">
      <c r="B5983" s="14">
        <v>30005365</v>
      </c>
      <c r="C5983" s="14">
        <v>0</v>
      </c>
      <c r="D5983" s="15">
        <v>21030011</v>
      </c>
      <c r="E5983" s="16" t="s">
        <v>5453</v>
      </c>
      <c r="F5983" s="14">
        <v>1081</v>
      </c>
      <c r="G5983" s="17">
        <v>39904</v>
      </c>
      <c r="H5983" s="29">
        <v>377190</v>
      </c>
      <c r="I5983" s="29">
        <v>0</v>
      </c>
      <c r="J5983" s="29">
        <v>0</v>
      </c>
      <c r="K5983" s="29">
        <v>0</v>
      </c>
      <c r="L5983" s="29">
        <f t="shared" si="371"/>
        <v>377190</v>
      </c>
      <c r="M5983" s="29">
        <v>-192700</v>
      </c>
      <c r="N5983" s="29">
        <v>-12741</v>
      </c>
      <c r="O5983" s="29">
        <v>0</v>
      </c>
      <c r="P5983" s="29">
        <f t="shared" si="372"/>
        <v>-205441</v>
      </c>
      <c r="Q5983" s="29">
        <f t="shared" si="373"/>
        <v>184490</v>
      </c>
      <c r="R5983" s="29">
        <f t="shared" si="374"/>
        <v>171749</v>
      </c>
      <c r="S5983" s="15" t="s">
        <v>1736</v>
      </c>
      <c r="T5983" s="15">
        <v>101001</v>
      </c>
      <c r="U5983" s="15" t="s">
        <v>37</v>
      </c>
      <c r="V5983" s="15">
        <v>47030001</v>
      </c>
      <c r="W5983" s="15" t="s">
        <v>38</v>
      </c>
    </row>
    <row r="5984" spans="2:23" hidden="1" x14ac:dyDescent="0.25">
      <c r="B5984" s="14">
        <v>30005366</v>
      </c>
      <c r="C5984" s="14">
        <v>0</v>
      </c>
      <c r="D5984" s="15">
        <v>21030011</v>
      </c>
      <c r="E5984" s="16" t="s">
        <v>5454</v>
      </c>
      <c r="F5984" s="14">
        <v>1081</v>
      </c>
      <c r="G5984" s="17">
        <v>39478</v>
      </c>
      <c r="H5984" s="29">
        <v>501429</v>
      </c>
      <c r="I5984" s="29">
        <v>0</v>
      </c>
      <c r="J5984" s="29">
        <v>0</v>
      </c>
      <c r="K5984" s="29">
        <v>0</v>
      </c>
      <c r="L5984" s="29">
        <f t="shared" si="371"/>
        <v>501429</v>
      </c>
      <c r="M5984" s="29">
        <v>-284947</v>
      </c>
      <c r="N5984" s="29">
        <v>-16176</v>
      </c>
      <c r="O5984" s="29">
        <v>0</v>
      </c>
      <c r="P5984" s="29">
        <f t="shared" si="372"/>
        <v>-301123</v>
      </c>
      <c r="Q5984" s="29">
        <f t="shared" si="373"/>
        <v>216482</v>
      </c>
      <c r="R5984" s="29">
        <f t="shared" si="374"/>
        <v>200306</v>
      </c>
      <c r="S5984" s="15" t="s">
        <v>1736</v>
      </c>
      <c r="T5984" s="15">
        <v>101001</v>
      </c>
      <c r="U5984" s="15" t="s">
        <v>37</v>
      </c>
      <c r="V5984" s="15">
        <v>47030001</v>
      </c>
      <c r="W5984" s="15" t="s">
        <v>38</v>
      </c>
    </row>
    <row r="5985" spans="2:23" hidden="1" x14ac:dyDescent="0.25">
      <c r="B5985" s="14">
        <v>30005367</v>
      </c>
      <c r="C5985" s="14">
        <v>0</v>
      </c>
      <c r="D5985" s="15">
        <v>21030011</v>
      </c>
      <c r="E5985" s="16" t="s">
        <v>5455</v>
      </c>
      <c r="F5985" s="14">
        <v>1071</v>
      </c>
      <c r="G5985" s="17">
        <v>38822</v>
      </c>
      <c r="H5985" s="29">
        <v>937814</v>
      </c>
      <c r="I5985" s="29">
        <v>0</v>
      </c>
      <c r="J5985" s="29">
        <v>0</v>
      </c>
      <c r="K5985" s="29">
        <v>0</v>
      </c>
      <c r="L5985" s="29">
        <f t="shared" si="371"/>
        <v>937814</v>
      </c>
      <c r="M5985" s="29">
        <v>-607576</v>
      </c>
      <c r="N5985" s="29">
        <v>-28227</v>
      </c>
      <c r="O5985" s="29">
        <v>0</v>
      </c>
      <c r="P5985" s="29">
        <f t="shared" si="372"/>
        <v>-635803</v>
      </c>
      <c r="Q5985" s="29">
        <f t="shared" si="373"/>
        <v>330238</v>
      </c>
      <c r="R5985" s="29">
        <f t="shared" si="374"/>
        <v>302011</v>
      </c>
      <c r="S5985" s="15" t="s">
        <v>1736</v>
      </c>
      <c r="T5985" s="15">
        <v>100901</v>
      </c>
      <c r="U5985" s="15" t="s">
        <v>57</v>
      </c>
      <c r="V5985" s="15">
        <v>47030001</v>
      </c>
      <c r="W5985" s="15" t="s">
        <v>58</v>
      </c>
    </row>
    <row r="5986" spans="2:23" hidden="1" x14ac:dyDescent="0.25">
      <c r="B5986" s="14">
        <v>30005368</v>
      </c>
      <c r="C5986" s="14">
        <v>0</v>
      </c>
      <c r="D5986" s="15">
        <v>21030011</v>
      </c>
      <c r="E5986" s="16" t="s">
        <v>5456</v>
      </c>
      <c r="F5986" s="14">
        <v>1061</v>
      </c>
      <c r="G5986" s="17">
        <v>39918</v>
      </c>
      <c r="H5986" s="29">
        <v>322836</v>
      </c>
      <c r="I5986" s="29">
        <v>0</v>
      </c>
      <c r="J5986" s="29">
        <v>0</v>
      </c>
      <c r="K5986" s="29">
        <v>0</v>
      </c>
      <c r="L5986" s="29">
        <f t="shared" si="371"/>
        <v>322836</v>
      </c>
      <c r="M5986" s="29">
        <v>-164805</v>
      </c>
      <c r="N5986" s="29">
        <v>-10883</v>
      </c>
      <c r="O5986" s="29">
        <v>0</v>
      </c>
      <c r="P5986" s="29">
        <f t="shared" si="372"/>
        <v>-175688</v>
      </c>
      <c r="Q5986" s="29">
        <f t="shared" si="373"/>
        <v>158031</v>
      </c>
      <c r="R5986" s="29">
        <f t="shared" si="374"/>
        <v>147148</v>
      </c>
      <c r="S5986" s="15" t="s">
        <v>1736</v>
      </c>
      <c r="T5986" s="15">
        <v>100801</v>
      </c>
      <c r="U5986" s="15" t="s">
        <v>62</v>
      </c>
      <c r="V5986" s="15">
        <v>47030001</v>
      </c>
      <c r="W5986" s="15" t="s">
        <v>44</v>
      </c>
    </row>
    <row r="5987" spans="2:23" hidden="1" x14ac:dyDescent="0.25">
      <c r="B5987" s="14">
        <v>30005369</v>
      </c>
      <c r="C5987" s="14">
        <v>0</v>
      </c>
      <c r="D5987" s="15">
        <v>21030011</v>
      </c>
      <c r="E5987" s="16" t="s">
        <v>5457</v>
      </c>
      <c r="F5987" s="14">
        <v>1081</v>
      </c>
      <c r="G5987" s="17">
        <v>39478</v>
      </c>
      <c r="H5987" s="29">
        <v>555804</v>
      </c>
      <c r="I5987" s="29">
        <v>0</v>
      </c>
      <c r="J5987" s="29">
        <v>0</v>
      </c>
      <c r="K5987" s="29">
        <v>0</v>
      </c>
      <c r="L5987" s="29">
        <f t="shared" si="371"/>
        <v>555804</v>
      </c>
      <c r="M5987" s="29">
        <v>-315846</v>
      </c>
      <c r="N5987" s="29">
        <v>-17930</v>
      </c>
      <c r="O5987" s="29">
        <v>0</v>
      </c>
      <c r="P5987" s="29">
        <f t="shared" si="372"/>
        <v>-333776</v>
      </c>
      <c r="Q5987" s="29">
        <f t="shared" si="373"/>
        <v>239958</v>
      </c>
      <c r="R5987" s="29">
        <f t="shared" si="374"/>
        <v>222028</v>
      </c>
      <c r="S5987" s="15" t="s">
        <v>1736</v>
      </c>
      <c r="T5987" s="15">
        <v>101001</v>
      </c>
      <c r="U5987" s="15" t="s">
        <v>37</v>
      </c>
      <c r="V5987" s="15">
        <v>47030001</v>
      </c>
      <c r="W5987" s="15" t="s">
        <v>38</v>
      </c>
    </row>
    <row r="5988" spans="2:23" hidden="1" x14ac:dyDescent="0.25">
      <c r="B5988" s="14">
        <v>30005370</v>
      </c>
      <c r="C5988" s="14">
        <v>0</v>
      </c>
      <c r="D5988" s="15">
        <v>21030011</v>
      </c>
      <c r="E5988" s="16" t="s">
        <v>5458</v>
      </c>
      <c r="F5988" s="14">
        <v>1081</v>
      </c>
      <c r="G5988" s="17">
        <v>39478</v>
      </c>
      <c r="H5988" s="29">
        <v>565353</v>
      </c>
      <c r="I5988" s="29">
        <v>0</v>
      </c>
      <c r="J5988" s="29">
        <v>0</v>
      </c>
      <c r="K5988" s="29">
        <v>0</v>
      </c>
      <c r="L5988" s="29">
        <f t="shared" si="371"/>
        <v>565353</v>
      </c>
      <c r="M5988" s="29">
        <v>-321273</v>
      </c>
      <c r="N5988" s="29">
        <v>-18238</v>
      </c>
      <c r="O5988" s="29">
        <v>0</v>
      </c>
      <c r="P5988" s="29">
        <f t="shared" si="372"/>
        <v>-339511</v>
      </c>
      <c r="Q5988" s="29">
        <f t="shared" si="373"/>
        <v>244080</v>
      </c>
      <c r="R5988" s="29">
        <f t="shared" si="374"/>
        <v>225842</v>
      </c>
      <c r="S5988" s="15" t="s">
        <v>1736</v>
      </c>
      <c r="T5988" s="15">
        <v>101001</v>
      </c>
      <c r="U5988" s="15" t="s">
        <v>37</v>
      </c>
      <c r="V5988" s="15">
        <v>47030001</v>
      </c>
      <c r="W5988" s="15" t="s">
        <v>38</v>
      </c>
    </row>
    <row r="5989" spans="2:23" hidden="1" x14ac:dyDescent="0.25">
      <c r="B5989" s="14">
        <v>30005371</v>
      </c>
      <c r="C5989" s="14">
        <v>0</v>
      </c>
      <c r="D5989" s="15">
        <v>21030011</v>
      </c>
      <c r="E5989" s="16" t="s">
        <v>5459</v>
      </c>
      <c r="F5989" s="14">
        <v>1061</v>
      </c>
      <c r="G5989" s="17">
        <v>39082</v>
      </c>
      <c r="H5989" s="29">
        <v>502194</v>
      </c>
      <c r="I5989" s="29">
        <v>0</v>
      </c>
      <c r="J5989" s="29">
        <v>0</v>
      </c>
      <c r="K5989" s="29">
        <v>0</v>
      </c>
      <c r="L5989" s="29">
        <f t="shared" si="371"/>
        <v>502194</v>
      </c>
      <c r="M5989" s="29">
        <v>-313089</v>
      </c>
      <c r="N5989" s="29">
        <v>-15254</v>
      </c>
      <c r="O5989" s="29">
        <v>0</v>
      </c>
      <c r="P5989" s="29">
        <f t="shared" si="372"/>
        <v>-328343</v>
      </c>
      <c r="Q5989" s="29">
        <f t="shared" si="373"/>
        <v>189105</v>
      </c>
      <c r="R5989" s="29">
        <f t="shared" si="374"/>
        <v>173851</v>
      </c>
      <c r="S5989" s="15" t="s">
        <v>1736</v>
      </c>
      <c r="T5989" s="15">
        <v>100801</v>
      </c>
      <c r="U5989" s="15" t="s">
        <v>62</v>
      </c>
      <c r="V5989" s="15">
        <v>47030001</v>
      </c>
      <c r="W5989" s="15" t="s">
        <v>44</v>
      </c>
    </row>
    <row r="5990" spans="2:23" hidden="1" x14ac:dyDescent="0.25">
      <c r="B5990" s="14">
        <v>30005372</v>
      </c>
      <c r="C5990" s="14">
        <v>0</v>
      </c>
      <c r="D5990" s="15">
        <v>21030011</v>
      </c>
      <c r="E5990" s="16" t="s">
        <v>5460</v>
      </c>
      <c r="F5990" s="14">
        <v>1061</v>
      </c>
      <c r="G5990" s="17">
        <v>40209</v>
      </c>
      <c r="H5990" s="29">
        <v>314400</v>
      </c>
      <c r="I5990" s="29">
        <v>0</v>
      </c>
      <c r="J5990" s="29">
        <v>0</v>
      </c>
      <c r="K5990" s="29">
        <v>0</v>
      </c>
      <c r="L5990" s="29">
        <f t="shared" si="371"/>
        <v>314400</v>
      </c>
      <c r="M5990" s="29">
        <v>-146799</v>
      </c>
      <c r="N5990" s="29">
        <v>-10978</v>
      </c>
      <c r="O5990" s="29">
        <v>0</v>
      </c>
      <c r="P5990" s="29">
        <f t="shared" si="372"/>
        <v>-157777</v>
      </c>
      <c r="Q5990" s="29">
        <f t="shared" si="373"/>
        <v>167601</v>
      </c>
      <c r="R5990" s="29">
        <f t="shared" si="374"/>
        <v>156623</v>
      </c>
      <c r="S5990" s="15" t="s">
        <v>1736</v>
      </c>
      <c r="T5990" s="15">
        <v>100801</v>
      </c>
      <c r="U5990" s="15" t="s">
        <v>62</v>
      </c>
      <c r="V5990" s="15">
        <v>47030001</v>
      </c>
      <c r="W5990" s="15" t="s">
        <v>44</v>
      </c>
    </row>
    <row r="5991" spans="2:23" hidden="1" x14ac:dyDescent="0.25">
      <c r="B5991" s="14">
        <v>30005373</v>
      </c>
      <c r="C5991" s="14">
        <v>0</v>
      </c>
      <c r="D5991" s="15">
        <v>21030011</v>
      </c>
      <c r="E5991" s="16" t="s">
        <v>5443</v>
      </c>
      <c r="F5991" s="14">
        <v>1071</v>
      </c>
      <c r="G5991" s="17">
        <v>39082</v>
      </c>
      <c r="H5991" s="29">
        <v>918276</v>
      </c>
      <c r="I5991" s="29">
        <v>0</v>
      </c>
      <c r="J5991" s="29">
        <v>0</v>
      </c>
      <c r="K5991" s="29">
        <v>0</v>
      </c>
      <c r="L5991" s="29">
        <f t="shared" si="371"/>
        <v>918276</v>
      </c>
      <c r="M5991" s="29">
        <v>-566003</v>
      </c>
      <c r="N5991" s="29">
        <v>-28497</v>
      </c>
      <c r="O5991" s="29">
        <v>0</v>
      </c>
      <c r="P5991" s="29">
        <f t="shared" si="372"/>
        <v>-594500</v>
      </c>
      <c r="Q5991" s="29">
        <f t="shared" si="373"/>
        <v>352273</v>
      </c>
      <c r="R5991" s="29">
        <f t="shared" si="374"/>
        <v>323776</v>
      </c>
      <c r="S5991" s="15" t="s">
        <v>1736</v>
      </c>
      <c r="T5991" s="15">
        <v>100901</v>
      </c>
      <c r="U5991" s="15" t="s">
        <v>57</v>
      </c>
      <c r="V5991" s="15">
        <v>47030001</v>
      </c>
      <c r="W5991" s="15" t="s">
        <v>58</v>
      </c>
    </row>
    <row r="5992" spans="2:23" hidden="1" x14ac:dyDescent="0.25">
      <c r="B5992" s="14">
        <v>30005374</v>
      </c>
      <c r="C5992" s="14">
        <v>0</v>
      </c>
      <c r="D5992" s="15">
        <v>21030011</v>
      </c>
      <c r="E5992" s="16" t="s">
        <v>5461</v>
      </c>
      <c r="F5992" s="14">
        <v>1071</v>
      </c>
      <c r="G5992" s="17">
        <v>39082</v>
      </c>
      <c r="H5992" s="29">
        <v>1070279</v>
      </c>
      <c r="I5992" s="29">
        <v>0</v>
      </c>
      <c r="J5992" s="29">
        <v>0</v>
      </c>
      <c r="K5992" s="29">
        <v>0</v>
      </c>
      <c r="L5992" s="29">
        <f t="shared" si="371"/>
        <v>1070279</v>
      </c>
      <c r="M5992" s="29">
        <v>-658914</v>
      </c>
      <c r="N5992" s="29">
        <v>-33286</v>
      </c>
      <c r="O5992" s="29">
        <v>0</v>
      </c>
      <c r="P5992" s="29">
        <f t="shared" si="372"/>
        <v>-692200</v>
      </c>
      <c r="Q5992" s="29">
        <f t="shared" si="373"/>
        <v>411365</v>
      </c>
      <c r="R5992" s="29">
        <f t="shared" si="374"/>
        <v>378079</v>
      </c>
      <c r="S5992" s="15" t="s">
        <v>1736</v>
      </c>
      <c r="T5992" s="15">
        <v>100901</v>
      </c>
      <c r="U5992" s="15" t="s">
        <v>57</v>
      </c>
      <c r="V5992" s="15">
        <v>47030001</v>
      </c>
      <c r="W5992" s="15" t="s">
        <v>58</v>
      </c>
    </row>
    <row r="5993" spans="2:23" hidden="1" x14ac:dyDescent="0.25">
      <c r="B5993" s="14">
        <v>30005375</v>
      </c>
      <c r="C5993" s="14">
        <v>0</v>
      </c>
      <c r="D5993" s="15">
        <v>21030011</v>
      </c>
      <c r="E5993" s="16" t="s">
        <v>5462</v>
      </c>
      <c r="F5993" s="14">
        <v>1071</v>
      </c>
      <c r="G5993" s="17">
        <v>39082</v>
      </c>
      <c r="H5993" s="29">
        <v>1085786</v>
      </c>
      <c r="I5993" s="29">
        <v>0</v>
      </c>
      <c r="J5993" s="29">
        <v>0</v>
      </c>
      <c r="K5993" s="29">
        <v>0</v>
      </c>
      <c r="L5993" s="29">
        <f t="shared" si="371"/>
        <v>1085786</v>
      </c>
      <c r="M5993" s="29">
        <v>-668462</v>
      </c>
      <c r="N5993" s="29">
        <v>-33769</v>
      </c>
      <c r="O5993" s="29">
        <v>0</v>
      </c>
      <c r="P5993" s="29">
        <f t="shared" si="372"/>
        <v>-702231</v>
      </c>
      <c r="Q5993" s="29">
        <f t="shared" si="373"/>
        <v>417324</v>
      </c>
      <c r="R5993" s="29">
        <f t="shared" si="374"/>
        <v>383555</v>
      </c>
      <c r="S5993" s="15" t="s">
        <v>1736</v>
      </c>
      <c r="T5993" s="15">
        <v>100901</v>
      </c>
      <c r="U5993" s="15" t="s">
        <v>57</v>
      </c>
      <c r="V5993" s="15">
        <v>47030001</v>
      </c>
      <c r="W5993" s="15" t="s">
        <v>58</v>
      </c>
    </row>
    <row r="5994" spans="2:23" hidden="1" x14ac:dyDescent="0.25">
      <c r="B5994" s="14">
        <v>30005376</v>
      </c>
      <c r="C5994" s="14">
        <v>0</v>
      </c>
      <c r="D5994" s="15">
        <v>21030011</v>
      </c>
      <c r="E5994" s="16" t="s">
        <v>5463</v>
      </c>
      <c r="F5994" s="14">
        <v>1081</v>
      </c>
      <c r="G5994" s="17">
        <v>40260</v>
      </c>
      <c r="H5994" s="29">
        <v>419842</v>
      </c>
      <c r="I5994" s="29">
        <v>0</v>
      </c>
      <c r="J5994" s="29">
        <v>0</v>
      </c>
      <c r="K5994" s="29">
        <v>-419842</v>
      </c>
      <c r="L5994" s="29">
        <f t="shared" si="371"/>
        <v>0</v>
      </c>
      <c r="M5994" s="29">
        <v>-192705</v>
      </c>
      <c r="N5994" s="29">
        <v>-9012</v>
      </c>
      <c r="O5994" s="29">
        <v>201717</v>
      </c>
      <c r="P5994" s="29">
        <f t="shared" si="372"/>
        <v>0</v>
      </c>
      <c r="Q5994" s="29">
        <f t="shared" si="373"/>
        <v>227137</v>
      </c>
      <c r="R5994" s="29">
        <f t="shared" si="374"/>
        <v>0</v>
      </c>
      <c r="S5994" s="15" t="s">
        <v>1736</v>
      </c>
      <c r="T5994" s="15">
        <v>101001</v>
      </c>
      <c r="U5994" s="15" t="s">
        <v>37</v>
      </c>
      <c r="V5994" s="15">
        <v>47030001</v>
      </c>
      <c r="W5994" s="15" t="s">
        <v>38</v>
      </c>
    </row>
    <row r="5995" spans="2:23" hidden="1" x14ac:dyDescent="0.25">
      <c r="B5995" s="14">
        <v>30005377</v>
      </c>
      <c r="C5995" s="14">
        <v>0</v>
      </c>
      <c r="D5995" s="15">
        <v>21030011</v>
      </c>
      <c r="E5995" s="16" t="s">
        <v>5464</v>
      </c>
      <c r="F5995" s="14">
        <v>1071</v>
      </c>
      <c r="G5995" s="17">
        <v>39082</v>
      </c>
      <c r="H5995" s="29">
        <v>1096658</v>
      </c>
      <c r="I5995" s="29">
        <v>0</v>
      </c>
      <c r="J5995" s="29">
        <v>0</v>
      </c>
      <c r="K5995" s="29">
        <v>0</v>
      </c>
      <c r="L5995" s="29">
        <f t="shared" si="371"/>
        <v>1096658</v>
      </c>
      <c r="M5995" s="29">
        <v>-675158</v>
      </c>
      <c r="N5995" s="29">
        <v>-34106</v>
      </c>
      <c r="O5995" s="29">
        <v>0</v>
      </c>
      <c r="P5995" s="29">
        <f t="shared" si="372"/>
        <v>-709264</v>
      </c>
      <c r="Q5995" s="29">
        <f t="shared" si="373"/>
        <v>421500</v>
      </c>
      <c r="R5995" s="29">
        <f t="shared" si="374"/>
        <v>387394</v>
      </c>
      <c r="S5995" s="15" t="s">
        <v>1736</v>
      </c>
      <c r="T5995" s="15">
        <v>100901</v>
      </c>
      <c r="U5995" s="15" t="s">
        <v>57</v>
      </c>
      <c r="V5995" s="15">
        <v>47030001</v>
      </c>
      <c r="W5995" s="15" t="s">
        <v>58</v>
      </c>
    </row>
    <row r="5996" spans="2:23" hidden="1" x14ac:dyDescent="0.25">
      <c r="B5996" s="14">
        <v>30005378</v>
      </c>
      <c r="C5996" s="14">
        <v>0</v>
      </c>
      <c r="D5996" s="15">
        <v>21030011</v>
      </c>
      <c r="E5996" s="16" t="s">
        <v>5465</v>
      </c>
      <c r="F5996" s="14">
        <v>1081</v>
      </c>
      <c r="G5996" s="17">
        <v>40179</v>
      </c>
      <c r="H5996" s="29">
        <v>466164</v>
      </c>
      <c r="I5996" s="29">
        <v>0</v>
      </c>
      <c r="J5996" s="29">
        <v>0</v>
      </c>
      <c r="K5996" s="29">
        <v>0</v>
      </c>
      <c r="L5996" s="29">
        <f t="shared" si="371"/>
        <v>466164</v>
      </c>
      <c r="M5996" s="29">
        <v>-219630</v>
      </c>
      <c r="N5996" s="29">
        <v>-16231</v>
      </c>
      <c r="O5996" s="29">
        <v>0</v>
      </c>
      <c r="P5996" s="29">
        <f t="shared" si="372"/>
        <v>-235861</v>
      </c>
      <c r="Q5996" s="29">
        <f t="shared" si="373"/>
        <v>246534</v>
      </c>
      <c r="R5996" s="29">
        <f t="shared" si="374"/>
        <v>230303</v>
      </c>
      <c r="S5996" s="15" t="s">
        <v>1736</v>
      </c>
      <c r="T5996" s="15">
        <v>101001</v>
      </c>
      <c r="U5996" s="15" t="s">
        <v>37</v>
      </c>
      <c r="V5996" s="15">
        <v>47030001</v>
      </c>
      <c r="W5996" s="15" t="s">
        <v>38</v>
      </c>
    </row>
    <row r="5997" spans="2:23" hidden="1" x14ac:dyDescent="0.25">
      <c r="B5997" s="14">
        <v>30005379</v>
      </c>
      <c r="C5997" s="14">
        <v>0</v>
      </c>
      <c r="D5997" s="15">
        <v>21030011</v>
      </c>
      <c r="E5997" s="16" t="s">
        <v>4500</v>
      </c>
      <c r="F5997" s="14">
        <v>1081</v>
      </c>
      <c r="G5997" s="17">
        <v>40260</v>
      </c>
      <c r="H5997" s="29">
        <v>454595</v>
      </c>
      <c r="I5997" s="29">
        <v>0</v>
      </c>
      <c r="J5997" s="29">
        <v>0</v>
      </c>
      <c r="K5997" s="29">
        <v>-454595</v>
      </c>
      <c r="L5997" s="29">
        <f t="shared" si="371"/>
        <v>0</v>
      </c>
      <c r="M5997" s="29">
        <v>-208656</v>
      </c>
      <c r="N5997" s="29">
        <v>-9758</v>
      </c>
      <c r="O5997" s="29">
        <v>218414</v>
      </c>
      <c r="P5997" s="29">
        <f t="shared" si="372"/>
        <v>0</v>
      </c>
      <c r="Q5997" s="29">
        <f t="shared" si="373"/>
        <v>245939</v>
      </c>
      <c r="R5997" s="29">
        <f t="shared" si="374"/>
        <v>0</v>
      </c>
      <c r="S5997" s="15" t="s">
        <v>1736</v>
      </c>
      <c r="T5997" s="15">
        <v>101001</v>
      </c>
      <c r="U5997" s="15" t="s">
        <v>37</v>
      </c>
      <c r="V5997" s="15">
        <v>47030001</v>
      </c>
      <c r="W5997" s="15" t="s">
        <v>38</v>
      </c>
    </row>
    <row r="5998" spans="2:23" hidden="1" x14ac:dyDescent="0.25">
      <c r="B5998" s="14">
        <v>30005380</v>
      </c>
      <c r="C5998" s="14">
        <v>0</v>
      </c>
      <c r="D5998" s="15">
        <v>21030011</v>
      </c>
      <c r="E5998" s="16" t="s">
        <v>5466</v>
      </c>
      <c r="F5998" s="14">
        <v>1091</v>
      </c>
      <c r="G5998" s="17">
        <v>39416</v>
      </c>
      <c r="H5998" s="29">
        <v>668333</v>
      </c>
      <c r="I5998" s="29">
        <v>0</v>
      </c>
      <c r="J5998" s="29">
        <v>0</v>
      </c>
      <c r="K5998" s="29">
        <v>0</v>
      </c>
      <c r="L5998" s="29">
        <f t="shared" si="371"/>
        <v>668333</v>
      </c>
      <c r="M5998" s="29">
        <v>-386372</v>
      </c>
      <c r="N5998" s="29">
        <v>-21311</v>
      </c>
      <c r="O5998" s="29">
        <v>0</v>
      </c>
      <c r="P5998" s="29">
        <f t="shared" si="372"/>
        <v>-407683</v>
      </c>
      <c r="Q5998" s="29">
        <f t="shared" si="373"/>
        <v>281961</v>
      </c>
      <c r="R5998" s="29">
        <f t="shared" si="374"/>
        <v>260650</v>
      </c>
      <c r="S5998" s="15" t="s">
        <v>1736</v>
      </c>
      <c r="T5998" s="15">
        <v>100701</v>
      </c>
      <c r="U5998" s="15" t="s">
        <v>52</v>
      </c>
      <c r="V5998" s="15">
        <v>47030001</v>
      </c>
      <c r="W5998" s="15" t="s">
        <v>48</v>
      </c>
    </row>
    <row r="5999" spans="2:23" hidden="1" x14ac:dyDescent="0.25">
      <c r="B5999" s="14">
        <v>30005381</v>
      </c>
      <c r="C5999" s="14">
        <v>0</v>
      </c>
      <c r="D5999" s="15">
        <v>21030011</v>
      </c>
      <c r="E5999" s="16" t="s">
        <v>5467</v>
      </c>
      <c r="F5999" s="14">
        <v>1081</v>
      </c>
      <c r="G5999" s="17">
        <v>39904</v>
      </c>
      <c r="H5999" s="29">
        <v>587895</v>
      </c>
      <c r="I5999" s="29">
        <v>0</v>
      </c>
      <c r="J5999" s="29">
        <v>0</v>
      </c>
      <c r="K5999" s="29">
        <v>0</v>
      </c>
      <c r="L5999" s="29">
        <f t="shared" si="371"/>
        <v>587895</v>
      </c>
      <c r="M5999" s="29">
        <v>-300343</v>
      </c>
      <c r="N5999" s="29">
        <v>-19858</v>
      </c>
      <c r="O5999" s="29">
        <v>0</v>
      </c>
      <c r="P5999" s="29">
        <f t="shared" si="372"/>
        <v>-320201</v>
      </c>
      <c r="Q5999" s="29">
        <f t="shared" si="373"/>
        <v>287552</v>
      </c>
      <c r="R5999" s="29">
        <f t="shared" si="374"/>
        <v>267694</v>
      </c>
      <c r="S5999" s="15" t="s">
        <v>1736</v>
      </c>
      <c r="T5999" s="15">
        <v>101001</v>
      </c>
      <c r="U5999" s="15" t="s">
        <v>37</v>
      </c>
      <c r="V5999" s="15">
        <v>47030001</v>
      </c>
      <c r="W5999" s="15" t="s">
        <v>38</v>
      </c>
    </row>
    <row r="6000" spans="2:23" hidden="1" x14ac:dyDescent="0.25">
      <c r="B6000" s="14">
        <v>30005382</v>
      </c>
      <c r="C6000" s="14">
        <v>0</v>
      </c>
      <c r="D6000" s="15">
        <v>21030011</v>
      </c>
      <c r="E6000" s="16" t="s">
        <v>5468</v>
      </c>
      <c r="F6000" s="14">
        <v>1061</v>
      </c>
      <c r="G6000" s="17">
        <v>39900</v>
      </c>
      <c r="H6000" s="29">
        <v>487392</v>
      </c>
      <c r="I6000" s="29">
        <v>0</v>
      </c>
      <c r="J6000" s="29">
        <v>0</v>
      </c>
      <c r="K6000" s="29">
        <v>0</v>
      </c>
      <c r="L6000" s="29">
        <f t="shared" si="371"/>
        <v>487392</v>
      </c>
      <c r="M6000" s="29">
        <v>-250087</v>
      </c>
      <c r="N6000" s="29">
        <v>-16394</v>
      </c>
      <c r="O6000" s="29">
        <v>0</v>
      </c>
      <c r="P6000" s="29">
        <f t="shared" si="372"/>
        <v>-266481</v>
      </c>
      <c r="Q6000" s="29">
        <f t="shared" si="373"/>
        <v>237305</v>
      </c>
      <c r="R6000" s="29">
        <f t="shared" si="374"/>
        <v>220911</v>
      </c>
      <c r="S6000" s="15" t="s">
        <v>1736</v>
      </c>
      <c r="T6000" s="15">
        <v>100801</v>
      </c>
      <c r="U6000" s="15" t="s">
        <v>62</v>
      </c>
      <c r="V6000" s="15">
        <v>47030001</v>
      </c>
      <c r="W6000" s="15" t="s">
        <v>44</v>
      </c>
    </row>
    <row r="6001" spans="2:23" hidden="1" x14ac:dyDescent="0.25">
      <c r="B6001" s="14">
        <v>30005383</v>
      </c>
      <c r="C6001" s="14">
        <v>0</v>
      </c>
      <c r="D6001" s="15">
        <v>21030011</v>
      </c>
      <c r="E6001" s="16" t="s">
        <v>5469</v>
      </c>
      <c r="F6001" s="14">
        <v>1071</v>
      </c>
      <c r="G6001" s="17">
        <v>39082</v>
      </c>
      <c r="H6001" s="29">
        <v>1312349</v>
      </c>
      <c r="I6001" s="29">
        <v>0</v>
      </c>
      <c r="J6001" s="29">
        <v>0</v>
      </c>
      <c r="K6001" s="29">
        <v>0</v>
      </c>
      <c r="L6001" s="29">
        <f t="shared" si="371"/>
        <v>1312349</v>
      </c>
      <c r="M6001" s="29">
        <v>-807947</v>
      </c>
      <c r="N6001" s="29">
        <v>-40815</v>
      </c>
      <c r="O6001" s="29">
        <v>0</v>
      </c>
      <c r="P6001" s="29">
        <f t="shared" si="372"/>
        <v>-848762</v>
      </c>
      <c r="Q6001" s="29">
        <f t="shared" si="373"/>
        <v>504402</v>
      </c>
      <c r="R6001" s="29">
        <f t="shared" si="374"/>
        <v>463587</v>
      </c>
      <c r="S6001" s="15" t="s">
        <v>1736</v>
      </c>
      <c r="T6001" s="15">
        <v>100901</v>
      </c>
      <c r="U6001" s="15" t="s">
        <v>57</v>
      </c>
      <c r="V6001" s="15">
        <v>47030001</v>
      </c>
      <c r="W6001" s="15" t="s">
        <v>58</v>
      </c>
    </row>
    <row r="6002" spans="2:23" hidden="1" x14ac:dyDescent="0.25">
      <c r="B6002" s="14">
        <v>30005384</v>
      </c>
      <c r="C6002" s="14">
        <v>0</v>
      </c>
      <c r="D6002" s="15">
        <v>21030011</v>
      </c>
      <c r="E6002" s="16" t="s">
        <v>5470</v>
      </c>
      <c r="F6002" s="14">
        <v>1081</v>
      </c>
      <c r="G6002" s="17">
        <v>39478</v>
      </c>
      <c r="H6002" s="29">
        <v>807296</v>
      </c>
      <c r="I6002" s="29">
        <v>0</v>
      </c>
      <c r="J6002" s="29">
        <v>0</v>
      </c>
      <c r="K6002" s="29">
        <v>0</v>
      </c>
      <c r="L6002" s="29">
        <f t="shared" si="371"/>
        <v>807296</v>
      </c>
      <c r="M6002" s="29">
        <v>-458762</v>
      </c>
      <c r="N6002" s="29">
        <v>-26044</v>
      </c>
      <c r="O6002" s="29">
        <v>0</v>
      </c>
      <c r="P6002" s="29">
        <f t="shared" si="372"/>
        <v>-484806</v>
      </c>
      <c r="Q6002" s="29">
        <f t="shared" si="373"/>
        <v>348534</v>
      </c>
      <c r="R6002" s="29">
        <f t="shared" si="374"/>
        <v>322490</v>
      </c>
      <c r="S6002" s="15" t="s">
        <v>1736</v>
      </c>
      <c r="T6002" s="15">
        <v>101001</v>
      </c>
      <c r="U6002" s="15" t="s">
        <v>37</v>
      </c>
      <c r="V6002" s="15">
        <v>47030001</v>
      </c>
      <c r="W6002" s="15" t="s">
        <v>38</v>
      </c>
    </row>
    <row r="6003" spans="2:23" hidden="1" x14ac:dyDescent="0.25">
      <c r="B6003" s="14">
        <v>30005385</v>
      </c>
      <c r="C6003" s="14">
        <v>0</v>
      </c>
      <c r="D6003" s="15">
        <v>21030011</v>
      </c>
      <c r="E6003" s="16" t="s">
        <v>5471</v>
      </c>
      <c r="F6003" s="14">
        <v>1091</v>
      </c>
      <c r="G6003" s="17">
        <v>39082</v>
      </c>
      <c r="H6003" s="29">
        <v>736079</v>
      </c>
      <c r="I6003" s="29">
        <v>0</v>
      </c>
      <c r="J6003" s="29">
        <v>0</v>
      </c>
      <c r="K6003" s="29">
        <v>0</v>
      </c>
      <c r="L6003" s="29">
        <f t="shared" si="371"/>
        <v>736079</v>
      </c>
      <c r="M6003" s="29">
        <v>-469782</v>
      </c>
      <c r="N6003" s="29">
        <v>-21347</v>
      </c>
      <c r="O6003" s="29">
        <v>0</v>
      </c>
      <c r="P6003" s="29">
        <f t="shared" si="372"/>
        <v>-491129</v>
      </c>
      <c r="Q6003" s="29">
        <f t="shared" si="373"/>
        <v>266297</v>
      </c>
      <c r="R6003" s="29">
        <f t="shared" si="374"/>
        <v>244950</v>
      </c>
      <c r="S6003" s="15" t="s">
        <v>1736</v>
      </c>
      <c r="T6003" s="15">
        <v>100701</v>
      </c>
      <c r="U6003" s="15" t="s">
        <v>52</v>
      </c>
      <c r="V6003" s="15">
        <v>47030001</v>
      </c>
      <c r="W6003" s="15" t="s">
        <v>48</v>
      </c>
    </row>
    <row r="6004" spans="2:23" hidden="1" x14ac:dyDescent="0.25">
      <c r="B6004" s="14">
        <v>30005386</v>
      </c>
      <c r="C6004" s="14">
        <v>0</v>
      </c>
      <c r="D6004" s="15">
        <v>21030011</v>
      </c>
      <c r="E6004" s="16" t="s">
        <v>5407</v>
      </c>
      <c r="F6004" s="14">
        <v>1071</v>
      </c>
      <c r="G6004" s="17">
        <v>39904</v>
      </c>
      <c r="H6004" s="29">
        <v>845100</v>
      </c>
      <c r="I6004" s="29">
        <v>0</v>
      </c>
      <c r="J6004" s="29">
        <v>0</v>
      </c>
      <c r="K6004" s="29">
        <v>0</v>
      </c>
      <c r="L6004" s="29">
        <f t="shared" si="371"/>
        <v>845100</v>
      </c>
      <c r="M6004" s="29">
        <v>-430313</v>
      </c>
      <c r="N6004" s="29">
        <v>-28656</v>
      </c>
      <c r="O6004" s="29">
        <v>0</v>
      </c>
      <c r="P6004" s="29">
        <f t="shared" si="372"/>
        <v>-458969</v>
      </c>
      <c r="Q6004" s="29">
        <f t="shared" si="373"/>
        <v>414787</v>
      </c>
      <c r="R6004" s="29">
        <f t="shared" si="374"/>
        <v>386131</v>
      </c>
      <c r="S6004" s="15" t="s">
        <v>1736</v>
      </c>
      <c r="T6004" s="15">
        <v>100901</v>
      </c>
      <c r="U6004" s="15" t="s">
        <v>57</v>
      </c>
      <c r="V6004" s="15">
        <v>47030001</v>
      </c>
      <c r="W6004" s="15" t="s">
        <v>58</v>
      </c>
    </row>
    <row r="6005" spans="2:23" hidden="1" x14ac:dyDescent="0.25">
      <c r="B6005" s="14">
        <v>30005387</v>
      </c>
      <c r="C6005" s="14">
        <v>0</v>
      </c>
      <c r="D6005" s="15">
        <v>21030011</v>
      </c>
      <c r="E6005" s="16" t="s">
        <v>5472</v>
      </c>
      <c r="F6005" s="14">
        <v>1071</v>
      </c>
      <c r="G6005" s="17">
        <v>39082</v>
      </c>
      <c r="H6005" s="29">
        <v>1379731</v>
      </c>
      <c r="I6005" s="29">
        <v>0</v>
      </c>
      <c r="J6005" s="29">
        <v>0</v>
      </c>
      <c r="K6005" s="29">
        <v>0</v>
      </c>
      <c r="L6005" s="29">
        <f t="shared" si="371"/>
        <v>1379731</v>
      </c>
      <c r="M6005" s="29">
        <v>-849428</v>
      </c>
      <c r="N6005" s="29">
        <v>-42910</v>
      </c>
      <c r="O6005" s="29">
        <v>0</v>
      </c>
      <c r="P6005" s="29">
        <f t="shared" si="372"/>
        <v>-892338</v>
      </c>
      <c r="Q6005" s="29">
        <f t="shared" si="373"/>
        <v>530303</v>
      </c>
      <c r="R6005" s="29">
        <f t="shared" si="374"/>
        <v>487393</v>
      </c>
      <c r="S6005" s="15" t="s">
        <v>1736</v>
      </c>
      <c r="T6005" s="15">
        <v>100901</v>
      </c>
      <c r="U6005" s="15" t="s">
        <v>57</v>
      </c>
      <c r="V6005" s="15">
        <v>47030001</v>
      </c>
      <c r="W6005" s="15" t="s">
        <v>58</v>
      </c>
    </row>
    <row r="6006" spans="2:23" hidden="1" x14ac:dyDescent="0.25">
      <c r="B6006" s="14">
        <v>30005388</v>
      </c>
      <c r="C6006" s="14">
        <v>0</v>
      </c>
      <c r="D6006" s="15">
        <v>21030011</v>
      </c>
      <c r="E6006" s="16" t="s">
        <v>5473</v>
      </c>
      <c r="F6006" s="14">
        <v>1011</v>
      </c>
      <c r="G6006" s="17">
        <v>39787</v>
      </c>
      <c r="H6006" s="29">
        <v>1160889</v>
      </c>
      <c r="I6006" s="29">
        <v>0</v>
      </c>
      <c r="J6006" s="29">
        <v>0</v>
      </c>
      <c r="K6006" s="29">
        <v>0</v>
      </c>
      <c r="L6006" s="29">
        <f t="shared" si="371"/>
        <v>1160889</v>
      </c>
      <c r="M6006" s="29">
        <v>-608403</v>
      </c>
      <c r="N6006" s="29">
        <v>-38996</v>
      </c>
      <c r="O6006" s="29">
        <v>0</v>
      </c>
      <c r="P6006" s="29">
        <f t="shared" si="372"/>
        <v>-647399</v>
      </c>
      <c r="Q6006" s="29">
        <f t="shared" si="373"/>
        <v>552486</v>
      </c>
      <c r="R6006" s="29">
        <f t="shared" si="374"/>
        <v>513490</v>
      </c>
      <c r="S6006" s="15" t="s">
        <v>1736</v>
      </c>
      <c r="T6006" s="15">
        <v>100201</v>
      </c>
      <c r="U6006" s="15" t="s">
        <v>75</v>
      </c>
      <c r="V6006" s="15">
        <v>47030001</v>
      </c>
      <c r="W6006" s="15" t="s">
        <v>71</v>
      </c>
    </row>
    <row r="6007" spans="2:23" hidden="1" x14ac:dyDescent="0.25">
      <c r="B6007" s="14">
        <v>30005389</v>
      </c>
      <c r="C6007" s="14">
        <v>0</v>
      </c>
      <c r="D6007" s="15">
        <v>21030011</v>
      </c>
      <c r="E6007" s="16" t="s">
        <v>5474</v>
      </c>
      <c r="F6007" s="14">
        <v>1091</v>
      </c>
      <c r="G6007" s="17">
        <v>39416</v>
      </c>
      <c r="H6007" s="29">
        <v>782482</v>
      </c>
      <c r="I6007" s="29">
        <v>0</v>
      </c>
      <c r="J6007" s="29">
        <v>0</v>
      </c>
      <c r="K6007" s="29">
        <v>0</v>
      </c>
      <c r="L6007" s="29">
        <f t="shared" si="371"/>
        <v>782482</v>
      </c>
      <c r="M6007" s="29">
        <v>-452360</v>
      </c>
      <c r="N6007" s="29">
        <v>-24950</v>
      </c>
      <c r="O6007" s="29">
        <v>0</v>
      </c>
      <c r="P6007" s="29">
        <f t="shared" si="372"/>
        <v>-477310</v>
      </c>
      <c r="Q6007" s="29">
        <f t="shared" si="373"/>
        <v>330122</v>
      </c>
      <c r="R6007" s="29">
        <f t="shared" si="374"/>
        <v>305172</v>
      </c>
      <c r="S6007" s="15" t="s">
        <v>1736</v>
      </c>
      <c r="T6007" s="15">
        <v>100701</v>
      </c>
      <c r="U6007" s="15" t="s">
        <v>52</v>
      </c>
      <c r="V6007" s="15">
        <v>47030001</v>
      </c>
      <c r="W6007" s="15" t="s">
        <v>48</v>
      </c>
    </row>
    <row r="6008" spans="2:23" hidden="1" x14ac:dyDescent="0.25">
      <c r="B6008" s="14">
        <v>30005390</v>
      </c>
      <c r="C6008" s="14">
        <v>0</v>
      </c>
      <c r="D6008" s="15">
        <v>21030011</v>
      </c>
      <c r="E6008" s="16" t="s">
        <v>5475</v>
      </c>
      <c r="F6008" s="14">
        <v>1081</v>
      </c>
      <c r="G6008" s="17">
        <v>40260</v>
      </c>
      <c r="H6008" s="29">
        <v>579871</v>
      </c>
      <c r="I6008" s="29">
        <v>0</v>
      </c>
      <c r="J6008" s="29">
        <v>0</v>
      </c>
      <c r="K6008" s="29">
        <v>0</v>
      </c>
      <c r="L6008" s="29">
        <f t="shared" si="371"/>
        <v>579871</v>
      </c>
      <c r="M6008" s="29">
        <v>-266154</v>
      </c>
      <c r="N6008" s="29">
        <v>-20373</v>
      </c>
      <c r="O6008" s="29">
        <v>0</v>
      </c>
      <c r="P6008" s="29">
        <f t="shared" si="372"/>
        <v>-286527</v>
      </c>
      <c r="Q6008" s="29">
        <f t="shared" si="373"/>
        <v>313717</v>
      </c>
      <c r="R6008" s="29">
        <f t="shared" si="374"/>
        <v>293344</v>
      </c>
      <c r="S6008" s="15" t="s">
        <v>1736</v>
      </c>
      <c r="T6008" s="15">
        <v>101001</v>
      </c>
      <c r="U6008" s="15" t="s">
        <v>37</v>
      </c>
      <c r="V6008" s="15">
        <v>47030001</v>
      </c>
      <c r="W6008" s="15" t="s">
        <v>38</v>
      </c>
    </row>
    <row r="6009" spans="2:23" hidden="1" x14ac:dyDescent="0.25">
      <c r="B6009" s="14">
        <v>30005391</v>
      </c>
      <c r="C6009" s="14">
        <v>0</v>
      </c>
      <c r="D6009" s="15">
        <v>21030011</v>
      </c>
      <c r="E6009" s="16" t="s">
        <v>5476</v>
      </c>
      <c r="F6009" s="14">
        <v>1071</v>
      </c>
      <c r="G6009" s="17">
        <v>39082</v>
      </c>
      <c r="H6009" s="29">
        <v>1516142</v>
      </c>
      <c r="I6009" s="29">
        <v>0</v>
      </c>
      <c r="J6009" s="29">
        <v>0</v>
      </c>
      <c r="K6009" s="29">
        <v>0</v>
      </c>
      <c r="L6009" s="29">
        <f t="shared" si="371"/>
        <v>1516142</v>
      </c>
      <c r="M6009" s="29">
        <v>-933411</v>
      </c>
      <c r="N6009" s="29">
        <v>-47153</v>
      </c>
      <c r="O6009" s="29">
        <v>0</v>
      </c>
      <c r="P6009" s="29">
        <f t="shared" si="372"/>
        <v>-980564</v>
      </c>
      <c r="Q6009" s="29">
        <f t="shared" si="373"/>
        <v>582731</v>
      </c>
      <c r="R6009" s="29">
        <f t="shared" si="374"/>
        <v>535578</v>
      </c>
      <c r="S6009" s="15" t="s">
        <v>1736</v>
      </c>
      <c r="T6009" s="15">
        <v>100901</v>
      </c>
      <c r="U6009" s="15" t="s">
        <v>57</v>
      </c>
      <c r="V6009" s="15">
        <v>47030001</v>
      </c>
      <c r="W6009" s="15" t="s">
        <v>58</v>
      </c>
    </row>
    <row r="6010" spans="2:23" hidden="1" x14ac:dyDescent="0.25">
      <c r="B6010" s="14">
        <v>30005392</v>
      </c>
      <c r="C6010" s="14">
        <v>0</v>
      </c>
      <c r="D6010" s="15">
        <v>21030011</v>
      </c>
      <c r="E6010" s="16" t="s">
        <v>5477</v>
      </c>
      <c r="F6010" s="14">
        <v>1071</v>
      </c>
      <c r="G6010" s="17">
        <v>39538</v>
      </c>
      <c r="H6010" s="29">
        <v>1152064</v>
      </c>
      <c r="I6010" s="29">
        <v>0</v>
      </c>
      <c r="J6010" s="29">
        <v>0</v>
      </c>
      <c r="K6010" s="29">
        <v>0</v>
      </c>
      <c r="L6010" s="29">
        <f t="shared" si="371"/>
        <v>1152064</v>
      </c>
      <c r="M6010" s="29">
        <v>-643076</v>
      </c>
      <c r="N6010" s="29">
        <v>-37624</v>
      </c>
      <c r="O6010" s="29">
        <v>0</v>
      </c>
      <c r="P6010" s="29">
        <f t="shared" si="372"/>
        <v>-680700</v>
      </c>
      <c r="Q6010" s="29">
        <f t="shared" si="373"/>
        <v>508988</v>
      </c>
      <c r="R6010" s="29">
        <f t="shared" si="374"/>
        <v>471364</v>
      </c>
      <c r="S6010" s="15" t="s">
        <v>1736</v>
      </c>
      <c r="T6010" s="15">
        <v>100901</v>
      </c>
      <c r="U6010" s="15" t="s">
        <v>57</v>
      </c>
      <c r="V6010" s="15">
        <v>47030001</v>
      </c>
      <c r="W6010" s="15" t="s">
        <v>58</v>
      </c>
    </row>
    <row r="6011" spans="2:23" hidden="1" x14ac:dyDescent="0.25">
      <c r="B6011" s="14">
        <v>30005393</v>
      </c>
      <c r="C6011" s="14">
        <v>0</v>
      </c>
      <c r="D6011" s="15">
        <v>21030011</v>
      </c>
      <c r="E6011" s="16" t="s">
        <v>5478</v>
      </c>
      <c r="F6011" s="14">
        <v>1071</v>
      </c>
      <c r="G6011" s="17">
        <v>39538</v>
      </c>
      <c r="H6011" s="29">
        <v>1203349</v>
      </c>
      <c r="I6011" s="29">
        <v>0</v>
      </c>
      <c r="J6011" s="29">
        <v>0</v>
      </c>
      <c r="K6011" s="29">
        <v>0</v>
      </c>
      <c r="L6011" s="29">
        <f t="shared" si="371"/>
        <v>1203349</v>
      </c>
      <c r="M6011" s="29">
        <v>-671704</v>
      </c>
      <c r="N6011" s="29">
        <v>-39299</v>
      </c>
      <c r="O6011" s="29">
        <v>0</v>
      </c>
      <c r="P6011" s="29">
        <f t="shared" si="372"/>
        <v>-711003</v>
      </c>
      <c r="Q6011" s="29">
        <f t="shared" si="373"/>
        <v>531645</v>
      </c>
      <c r="R6011" s="29">
        <f t="shared" si="374"/>
        <v>492346</v>
      </c>
      <c r="S6011" s="15" t="s">
        <v>1736</v>
      </c>
      <c r="T6011" s="15">
        <v>100901</v>
      </c>
      <c r="U6011" s="15" t="s">
        <v>57</v>
      </c>
      <c r="V6011" s="15">
        <v>47030001</v>
      </c>
      <c r="W6011" s="15" t="s">
        <v>58</v>
      </c>
    </row>
    <row r="6012" spans="2:23" hidden="1" x14ac:dyDescent="0.25">
      <c r="B6012" s="14">
        <v>30005394</v>
      </c>
      <c r="C6012" s="14">
        <v>0</v>
      </c>
      <c r="D6012" s="15">
        <v>21030011</v>
      </c>
      <c r="E6012" s="16" t="s">
        <v>5479</v>
      </c>
      <c r="F6012" s="14">
        <v>1061</v>
      </c>
      <c r="G6012" s="17">
        <v>39082</v>
      </c>
      <c r="H6012" s="29">
        <v>862571</v>
      </c>
      <c r="I6012" s="29">
        <v>0</v>
      </c>
      <c r="J6012" s="29">
        <v>0</v>
      </c>
      <c r="K6012" s="29">
        <v>0</v>
      </c>
      <c r="L6012" s="29">
        <f t="shared" si="371"/>
        <v>862571</v>
      </c>
      <c r="M6012" s="29">
        <v>-537759</v>
      </c>
      <c r="N6012" s="29">
        <v>-26201</v>
      </c>
      <c r="O6012" s="29">
        <v>0</v>
      </c>
      <c r="P6012" s="29">
        <f t="shared" si="372"/>
        <v>-563960</v>
      </c>
      <c r="Q6012" s="29">
        <f t="shared" si="373"/>
        <v>324812</v>
      </c>
      <c r="R6012" s="29">
        <f t="shared" si="374"/>
        <v>298611</v>
      </c>
      <c r="S6012" s="15" t="s">
        <v>1736</v>
      </c>
      <c r="T6012" s="15">
        <v>100801</v>
      </c>
      <c r="U6012" s="15" t="s">
        <v>62</v>
      </c>
      <c r="V6012" s="15">
        <v>47030001</v>
      </c>
      <c r="W6012" s="15" t="s">
        <v>44</v>
      </c>
    </row>
    <row r="6013" spans="2:23" hidden="1" x14ac:dyDescent="0.25">
      <c r="B6013" s="14">
        <v>30005395</v>
      </c>
      <c r="C6013" s="14">
        <v>0</v>
      </c>
      <c r="D6013" s="15">
        <v>21030011</v>
      </c>
      <c r="E6013" s="16" t="s">
        <v>5480</v>
      </c>
      <c r="F6013" s="14">
        <v>1081</v>
      </c>
      <c r="G6013" s="17">
        <v>40260</v>
      </c>
      <c r="H6013" s="29">
        <v>635346</v>
      </c>
      <c r="I6013" s="29">
        <v>0</v>
      </c>
      <c r="J6013" s="29">
        <v>0</v>
      </c>
      <c r="K6013" s="29">
        <v>0</v>
      </c>
      <c r="L6013" s="29">
        <f t="shared" si="371"/>
        <v>635346</v>
      </c>
      <c r="M6013" s="29">
        <v>-291616</v>
      </c>
      <c r="N6013" s="29">
        <v>-22322</v>
      </c>
      <c r="O6013" s="29">
        <v>0</v>
      </c>
      <c r="P6013" s="29">
        <f t="shared" si="372"/>
        <v>-313938</v>
      </c>
      <c r="Q6013" s="29">
        <f t="shared" si="373"/>
        <v>343730</v>
      </c>
      <c r="R6013" s="29">
        <f t="shared" si="374"/>
        <v>321408</v>
      </c>
      <c r="S6013" s="15" t="s">
        <v>1736</v>
      </c>
      <c r="T6013" s="15">
        <v>101001</v>
      </c>
      <c r="U6013" s="15" t="s">
        <v>37</v>
      </c>
      <c r="V6013" s="15">
        <v>47030001</v>
      </c>
      <c r="W6013" s="15" t="s">
        <v>38</v>
      </c>
    </row>
    <row r="6014" spans="2:23" hidden="1" x14ac:dyDescent="0.25">
      <c r="B6014" s="14">
        <v>30005396</v>
      </c>
      <c r="C6014" s="14">
        <v>0</v>
      </c>
      <c r="D6014" s="15">
        <v>21030011</v>
      </c>
      <c r="E6014" s="16" t="s">
        <v>5481</v>
      </c>
      <c r="F6014" s="14">
        <v>1061</v>
      </c>
      <c r="G6014" s="17">
        <v>40086</v>
      </c>
      <c r="H6014" s="29">
        <v>612338</v>
      </c>
      <c r="I6014" s="29">
        <v>0</v>
      </c>
      <c r="J6014" s="29">
        <v>0</v>
      </c>
      <c r="K6014" s="29">
        <v>0</v>
      </c>
      <c r="L6014" s="29">
        <f t="shared" si="371"/>
        <v>612338</v>
      </c>
      <c r="M6014" s="29">
        <v>-297367</v>
      </c>
      <c r="N6014" s="29">
        <v>-21065</v>
      </c>
      <c r="O6014" s="29">
        <v>0</v>
      </c>
      <c r="P6014" s="29">
        <f t="shared" si="372"/>
        <v>-318432</v>
      </c>
      <c r="Q6014" s="29">
        <f t="shared" si="373"/>
        <v>314971</v>
      </c>
      <c r="R6014" s="29">
        <f t="shared" si="374"/>
        <v>293906</v>
      </c>
      <c r="S6014" s="15" t="s">
        <v>1736</v>
      </c>
      <c r="T6014" s="15">
        <v>100801</v>
      </c>
      <c r="U6014" s="15" t="s">
        <v>62</v>
      </c>
      <c r="V6014" s="15">
        <v>47030001</v>
      </c>
      <c r="W6014" s="15" t="s">
        <v>44</v>
      </c>
    </row>
    <row r="6015" spans="2:23" hidden="1" x14ac:dyDescent="0.25">
      <c r="B6015" s="14">
        <v>30005397</v>
      </c>
      <c r="C6015" s="14">
        <v>0</v>
      </c>
      <c r="D6015" s="15">
        <v>21030011</v>
      </c>
      <c r="E6015" s="16" t="s">
        <v>5482</v>
      </c>
      <c r="F6015" s="14">
        <v>1081</v>
      </c>
      <c r="G6015" s="17">
        <v>39478</v>
      </c>
      <c r="H6015" s="29">
        <v>1079511</v>
      </c>
      <c r="I6015" s="29">
        <v>0</v>
      </c>
      <c r="J6015" s="29">
        <v>0</v>
      </c>
      <c r="K6015" s="29">
        <v>0</v>
      </c>
      <c r="L6015" s="29">
        <f t="shared" si="371"/>
        <v>1079511</v>
      </c>
      <c r="M6015" s="29">
        <v>-613456</v>
      </c>
      <c r="N6015" s="29">
        <v>-34825</v>
      </c>
      <c r="O6015" s="29">
        <v>0</v>
      </c>
      <c r="P6015" s="29">
        <f t="shared" si="372"/>
        <v>-648281</v>
      </c>
      <c r="Q6015" s="29">
        <f t="shared" si="373"/>
        <v>466055</v>
      </c>
      <c r="R6015" s="29">
        <f t="shared" si="374"/>
        <v>431230</v>
      </c>
      <c r="S6015" s="15" t="s">
        <v>1736</v>
      </c>
      <c r="T6015" s="15">
        <v>101001</v>
      </c>
      <c r="U6015" s="15" t="s">
        <v>37</v>
      </c>
      <c r="V6015" s="15">
        <v>47030001</v>
      </c>
      <c r="W6015" s="15" t="s">
        <v>38</v>
      </c>
    </row>
    <row r="6016" spans="2:23" hidden="1" x14ac:dyDescent="0.25">
      <c r="B6016" s="14">
        <v>30005398</v>
      </c>
      <c r="C6016" s="14">
        <v>0</v>
      </c>
      <c r="D6016" s="15">
        <v>21030011</v>
      </c>
      <c r="E6016" s="16" t="s">
        <v>5483</v>
      </c>
      <c r="F6016" s="14">
        <v>1071</v>
      </c>
      <c r="G6016" s="17">
        <v>38955</v>
      </c>
      <c r="H6016" s="29">
        <v>1934691</v>
      </c>
      <c r="I6016" s="29">
        <v>0</v>
      </c>
      <c r="J6016" s="29">
        <v>0</v>
      </c>
      <c r="K6016" s="29">
        <v>0</v>
      </c>
      <c r="L6016" s="29">
        <f t="shared" ref="L6016:L6079" si="375">SUM(H6016:K6016)</f>
        <v>1934691</v>
      </c>
      <c r="M6016" s="29">
        <v>-1220861</v>
      </c>
      <c r="N6016" s="29">
        <v>-59321</v>
      </c>
      <c r="O6016" s="29">
        <v>0</v>
      </c>
      <c r="P6016" s="29">
        <f t="shared" si="372"/>
        <v>-1280182</v>
      </c>
      <c r="Q6016" s="29">
        <f t="shared" si="373"/>
        <v>713830</v>
      </c>
      <c r="R6016" s="29">
        <f t="shared" si="374"/>
        <v>654509</v>
      </c>
      <c r="S6016" s="15" t="s">
        <v>1736</v>
      </c>
      <c r="T6016" s="15">
        <v>100901</v>
      </c>
      <c r="U6016" s="15" t="s">
        <v>57</v>
      </c>
      <c r="V6016" s="15">
        <v>47030001</v>
      </c>
      <c r="W6016" s="15" t="s">
        <v>58</v>
      </c>
    </row>
    <row r="6017" spans="2:23" hidden="1" x14ac:dyDescent="0.25">
      <c r="B6017" s="14">
        <v>30005399</v>
      </c>
      <c r="C6017" s="14">
        <v>0</v>
      </c>
      <c r="D6017" s="15">
        <v>21030011</v>
      </c>
      <c r="E6017" s="16" t="s">
        <v>5484</v>
      </c>
      <c r="F6017" s="14">
        <v>1081</v>
      </c>
      <c r="G6017" s="17">
        <v>39478</v>
      </c>
      <c r="H6017" s="29">
        <v>1087234</v>
      </c>
      <c r="I6017" s="29">
        <v>0</v>
      </c>
      <c r="J6017" s="29">
        <v>0</v>
      </c>
      <c r="K6017" s="29">
        <v>0</v>
      </c>
      <c r="L6017" s="29">
        <f t="shared" si="375"/>
        <v>1087234</v>
      </c>
      <c r="M6017" s="29">
        <v>-617844</v>
      </c>
      <c r="N6017" s="29">
        <v>-35074</v>
      </c>
      <c r="O6017" s="29">
        <v>0</v>
      </c>
      <c r="P6017" s="29">
        <f t="shared" si="372"/>
        <v>-652918</v>
      </c>
      <c r="Q6017" s="29">
        <f t="shared" si="373"/>
        <v>469390</v>
      </c>
      <c r="R6017" s="29">
        <f t="shared" si="374"/>
        <v>434316</v>
      </c>
      <c r="S6017" s="15" t="s">
        <v>1736</v>
      </c>
      <c r="T6017" s="15">
        <v>101001</v>
      </c>
      <c r="U6017" s="15" t="s">
        <v>37</v>
      </c>
      <c r="V6017" s="15">
        <v>47030001</v>
      </c>
      <c r="W6017" s="15" t="s">
        <v>38</v>
      </c>
    </row>
    <row r="6018" spans="2:23" hidden="1" x14ac:dyDescent="0.25">
      <c r="B6018" s="14">
        <v>30005400</v>
      </c>
      <c r="C6018" s="14">
        <v>0</v>
      </c>
      <c r="D6018" s="15">
        <v>21030011</v>
      </c>
      <c r="E6018" s="16" t="s">
        <v>5485</v>
      </c>
      <c r="F6018" s="14">
        <v>1081</v>
      </c>
      <c r="G6018" s="17">
        <v>39478</v>
      </c>
      <c r="H6018" s="29">
        <v>1093532</v>
      </c>
      <c r="I6018" s="29">
        <v>0</v>
      </c>
      <c r="J6018" s="29">
        <v>0</v>
      </c>
      <c r="K6018" s="29">
        <v>0</v>
      </c>
      <c r="L6018" s="29">
        <f t="shared" si="375"/>
        <v>1093532</v>
      </c>
      <c r="M6018" s="29">
        <v>-621422</v>
      </c>
      <c r="N6018" s="29">
        <v>-35277</v>
      </c>
      <c r="O6018" s="29">
        <v>0</v>
      </c>
      <c r="P6018" s="29">
        <f t="shared" si="372"/>
        <v>-656699</v>
      </c>
      <c r="Q6018" s="29">
        <f t="shared" si="373"/>
        <v>472110</v>
      </c>
      <c r="R6018" s="29">
        <f t="shared" si="374"/>
        <v>436833</v>
      </c>
      <c r="S6018" s="15" t="s">
        <v>1736</v>
      </c>
      <c r="T6018" s="15">
        <v>101001</v>
      </c>
      <c r="U6018" s="15" t="s">
        <v>37</v>
      </c>
      <c r="V6018" s="15">
        <v>47030001</v>
      </c>
      <c r="W6018" s="15" t="s">
        <v>38</v>
      </c>
    </row>
    <row r="6019" spans="2:23" hidden="1" x14ac:dyDescent="0.25">
      <c r="B6019" s="14">
        <v>30005401</v>
      </c>
      <c r="C6019" s="14">
        <v>0</v>
      </c>
      <c r="D6019" s="15">
        <v>21030011</v>
      </c>
      <c r="E6019" s="16" t="s">
        <v>5486</v>
      </c>
      <c r="F6019" s="14">
        <v>1071</v>
      </c>
      <c r="G6019" s="17">
        <v>39082</v>
      </c>
      <c r="H6019" s="29">
        <v>1813326</v>
      </c>
      <c r="I6019" s="29">
        <v>0</v>
      </c>
      <c r="J6019" s="29">
        <v>0</v>
      </c>
      <c r="K6019" s="29">
        <v>0</v>
      </c>
      <c r="L6019" s="29">
        <f t="shared" si="375"/>
        <v>1813326</v>
      </c>
      <c r="M6019" s="29">
        <v>-1116370</v>
      </c>
      <c r="N6019" s="29">
        <v>-56395</v>
      </c>
      <c r="O6019" s="29">
        <v>0</v>
      </c>
      <c r="P6019" s="29">
        <f t="shared" si="372"/>
        <v>-1172765</v>
      </c>
      <c r="Q6019" s="29">
        <f t="shared" si="373"/>
        <v>696956</v>
      </c>
      <c r="R6019" s="29">
        <f t="shared" si="374"/>
        <v>640561</v>
      </c>
      <c r="S6019" s="15" t="s">
        <v>1736</v>
      </c>
      <c r="T6019" s="15">
        <v>100901</v>
      </c>
      <c r="U6019" s="15" t="s">
        <v>57</v>
      </c>
      <c r="V6019" s="15">
        <v>47030001</v>
      </c>
      <c r="W6019" s="15" t="s">
        <v>58</v>
      </c>
    </row>
    <row r="6020" spans="2:23" hidden="1" x14ac:dyDescent="0.25">
      <c r="B6020" s="14">
        <v>30005402</v>
      </c>
      <c r="C6020" s="14">
        <v>0</v>
      </c>
      <c r="D6020" s="15">
        <v>21030011</v>
      </c>
      <c r="E6020" s="16" t="s">
        <v>5487</v>
      </c>
      <c r="F6020" s="14">
        <v>1071</v>
      </c>
      <c r="G6020" s="17">
        <v>39082</v>
      </c>
      <c r="H6020" s="29">
        <v>1610877.62</v>
      </c>
      <c r="I6020" s="29">
        <v>0</v>
      </c>
      <c r="J6020" s="29">
        <v>0</v>
      </c>
      <c r="K6020" s="29">
        <v>0</v>
      </c>
      <c r="L6020" s="29">
        <f t="shared" si="375"/>
        <v>1610877.62</v>
      </c>
      <c r="M6020" s="29">
        <v>-991732.62</v>
      </c>
      <c r="N6020" s="29">
        <v>-50099</v>
      </c>
      <c r="O6020" s="29">
        <v>0</v>
      </c>
      <c r="P6020" s="29">
        <f t="shared" si="372"/>
        <v>-1041831.62</v>
      </c>
      <c r="Q6020" s="29">
        <f t="shared" si="373"/>
        <v>619145.00000000012</v>
      </c>
      <c r="R6020" s="29">
        <f t="shared" si="374"/>
        <v>569046.00000000012</v>
      </c>
      <c r="S6020" s="15" t="s">
        <v>1736</v>
      </c>
      <c r="T6020" s="15">
        <v>100901</v>
      </c>
      <c r="U6020" s="15" t="s">
        <v>57</v>
      </c>
      <c r="V6020" s="15">
        <v>47030001</v>
      </c>
      <c r="W6020" s="15" t="s">
        <v>58</v>
      </c>
    </row>
    <row r="6021" spans="2:23" hidden="1" x14ac:dyDescent="0.25">
      <c r="B6021" s="14">
        <v>30005403</v>
      </c>
      <c r="C6021" s="14">
        <v>0</v>
      </c>
      <c r="D6021" s="15">
        <v>21030011</v>
      </c>
      <c r="E6021" s="16" t="s">
        <v>5488</v>
      </c>
      <c r="F6021" s="14">
        <v>1071</v>
      </c>
      <c r="G6021" s="17">
        <v>39082</v>
      </c>
      <c r="H6021" s="29">
        <v>1856877</v>
      </c>
      <c r="I6021" s="29">
        <v>0</v>
      </c>
      <c r="J6021" s="29">
        <v>0</v>
      </c>
      <c r="K6021" s="29">
        <v>0</v>
      </c>
      <c r="L6021" s="29">
        <f t="shared" si="375"/>
        <v>1856877</v>
      </c>
      <c r="M6021" s="29">
        <v>-1143184</v>
      </c>
      <c r="N6021" s="29">
        <v>-57750</v>
      </c>
      <c r="O6021" s="29">
        <v>0</v>
      </c>
      <c r="P6021" s="29">
        <f t="shared" ref="P6021:P6084" si="376">SUM(M6021:O6021)</f>
        <v>-1200934</v>
      </c>
      <c r="Q6021" s="29">
        <f t="shared" ref="Q6021:Q6084" si="377">H6021+M6021</f>
        <v>713693</v>
      </c>
      <c r="R6021" s="29">
        <f t="shared" ref="R6021:R6084" si="378">L6021+P6021</f>
        <v>655943</v>
      </c>
      <c r="S6021" s="15" t="s">
        <v>1736</v>
      </c>
      <c r="T6021" s="15">
        <v>100901</v>
      </c>
      <c r="U6021" s="15" t="s">
        <v>57</v>
      </c>
      <c r="V6021" s="15">
        <v>47030001</v>
      </c>
      <c r="W6021" s="15" t="s">
        <v>58</v>
      </c>
    </row>
    <row r="6022" spans="2:23" hidden="1" x14ac:dyDescent="0.25">
      <c r="B6022" s="14">
        <v>30005404</v>
      </c>
      <c r="C6022" s="14">
        <v>0</v>
      </c>
      <c r="D6022" s="15">
        <v>21030011</v>
      </c>
      <c r="E6022" s="16" t="s">
        <v>5489</v>
      </c>
      <c r="F6022" s="14">
        <v>1091</v>
      </c>
      <c r="G6022" s="17">
        <v>39202</v>
      </c>
      <c r="H6022" s="29">
        <v>1112107</v>
      </c>
      <c r="I6022" s="29">
        <v>0</v>
      </c>
      <c r="J6022" s="29">
        <v>0</v>
      </c>
      <c r="K6022" s="29">
        <v>0</v>
      </c>
      <c r="L6022" s="29">
        <f t="shared" si="375"/>
        <v>1112107</v>
      </c>
      <c r="M6022" s="29">
        <v>-674459</v>
      </c>
      <c r="N6022" s="29">
        <v>-34491</v>
      </c>
      <c r="O6022" s="29">
        <v>0</v>
      </c>
      <c r="P6022" s="29">
        <f t="shared" si="376"/>
        <v>-708950</v>
      </c>
      <c r="Q6022" s="29">
        <f t="shared" si="377"/>
        <v>437648</v>
      </c>
      <c r="R6022" s="29">
        <f t="shared" si="378"/>
        <v>403157</v>
      </c>
      <c r="S6022" s="15" t="s">
        <v>1736</v>
      </c>
      <c r="T6022" s="15">
        <v>100701</v>
      </c>
      <c r="U6022" s="15" t="s">
        <v>52</v>
      </c>
      <c r="V6022" s="15">
        <v>47030001</v>
      </c>
      <c r="W6022" s="15" t="s">
        <v>48</v>
      </c>
    </row>
    <row r="6023" spans="2:23" hidden="1" x14ac:dyDescent="0.25">
      <c r="B6023" s="14">
        <v>30005405</v>
      </c>
      <c r="C6023" s="14">
        <v>0</v>
      </c>
      <c r="D6023" s="15">
        <v>21030011</v>
      </c>
      <c r="E6023" s="16" t="s">
        <v>5490</v>
      </c>
      <c r="F6023" s="14">
        <v>1081</v>
      </c>
      <c r="G6023" s="17">
        <v>39478</v>
      </c>
      <c r="H6023" s="29">
        <v>1217241</v>
      </c>
      <c r="I6023" s="29">
        <v>0</v>
      </c>
      <c r="J6023" s="29">
        <v>0</v>
      </c>
      <c r="K6023" s="29">
        <v>0</v>
      </c>
      <c r="L6023" s="29">
        <f t="shared" si="375"/>
        <v>1217241</v>
      </c>
      <c r="M6023" s="29">
        <v>-692288</v>
      </c>
      <c r="N6023" s="29">
        <v>-39220</v>
      </c>
      <c r="O6023" s="29">
        <v>0</v>
      </c>
      <c r="P6023" s="29">
        <f t="shared" si="376"/>
        <v>-731508</v>
      </c>
      <c r="Q6023" s="29">
        <f t="shared" si="377"/>
        <v>524953</v>
      </c>
      <c r="R6023" s="29">
        <f t="shared" si="378"/>
        <v>485733</v>
      </c>
      <c r="S6023" s="15" t="s">
        <v>1736</v>
      </c>
      <c r="T6023" s="15">
        <v>101001</v>
      </c>
      <c r="U6023" s="15" t="s">
        <v>37</v>
      </c>
      <c r="V6023" s="15">
        <v>47030001</v>
      </c>
      <c r="W6023" s="15" t="s">
        <v>38</v>
      </c>
    </row>
    <row r="6024" spans="2:23" hidden="1" x14ac:dyDescent="0.25">
      <c r="B6024" s="14">
        <v>30005406</v>
      </c>
      <c r="C6024" s="14">
        <v>0</v>
      </c>
      <c r="D6024" s="15">
        <v>21030011</v>
      </c>
      <c r="E6024" s="16" t="s">
        <v>5491</v>
      </c>
      <c r="F6024" s="14">
        <v>1081</v>
      </c>
      <c r="G6024" s="17">
        <v>39478</v>
      </c>
      <c r="H6024" s="29">
        <v>1294833</v>
      </c>
      <c r="I6024" s="29">
        <v>0</v>
      </c>
      <c r="J6024" s="29">
        <v>0</v>
      </c>
      <c r="K6024" s="29">
        <v>0</v>
      </c>
      <c r="L6024" s="29">
        <f t="shared" si="375"/>
        <v>1294833</v>
      </c>
      <c r="M6024" s="29">
        <v>-735815</v>
      </c>
      <c r="N6024" s="29">
        <v>-41771</v>
      </c>
      <c r="O6024" s="29">
        <v>0</v>
      </c>
      <c r="P6024" s="29">
        <f t="shared" si="376"/>
        <v>-777586</v>
      </c>
      <c r="Q6024" s="29">
        <f t="shared" si="377"/>
        <v>559018</v>
      </c>
      <c r="R6024" s="29">
        <f t="shared" si="378"/>
        <v>517247</v>
      </c>
      <c r="S6024" s="15" t="s">
        <v>1736</v>
      </c>
      <c r="T6024" s="15">
        <v>101001</v>
      </c>
      <c r="U6024" s="15" t="s">
        <v>37</v>
      </c>
      <c r="V6024" s="15">
        <v>47030001</v>
      </c>
      <c r="W6024" s="15" t="s">
        <v>38</v>
      </c>
    </row>
    <row r="6025" spans="2:23" hidden="1" x14ac:dyDescent="0.25">
      <c r="B6025" s="14">
        <v>30005407</v>
      </c>
      <c r="C6025" s="14">
        <v>0</v>
      </c>
      <c r="D6025" s="15">
        <v>21030011</v>
      </c>
      <c r="E6025" s="16" t="s">
        <v>5492</v>
      </c>
      <c r="F6025" s="14">
        <v>1071</v>
      </c>
      <c r="G6025" s="17">
        <v>39082</v>
      </c>
      <c r="H6025" s="29">
        <v>2139938</v>
      </c>
      <c r="I6025" s="29">
        <v>0</v>
      </c>
      <c r="J6025" s="29">
        <v>0</v>
      </c>
      <c r="K6025" s="29">
        <v>0</v>
      </c>
      <c r="L6025" s="29">
        <f t="shared" si="375"/>
        <v>2139938</v>
      </c>
      <c r="M6025" s="29">
        <v>-1317448</v>
      </c>
      <c r="N6025" s="29">
        <v>-66553</v>
      </c>
      <c r="O6025" s="29">
        <v>0</v>
      </c>
      <c r="P6025" s="29">
        <f t="shared" si="376"/>
        <v>-1384001</v>
      </c>
      <c r="Q6025" s="29">
        <f t="shared" si="377"/>
        <v>822490</v>
      </c>
      <c r="R6025" s="29">
        <f t="shared" si="378"/>
        <v>755937</v>
      </c>
      <c r="S6025" s="15" t="s">
        <v>1736</v>
      </c>
      <c r="T6025" s="15">
        <v>100901</v>
      </c>
      <c r="U6025" s="15" t="s">
        <v>57</v>
      </c>
      <c r="V6025" s="15">
        <v>47030001</v>
      </c>
      <c r="W6025" s="15" t="s">
        <v>58</v>
      </c>
    </row>
    <row r="6026" spans="2:23" hidden="1" x14ac:dyDescent="0.25">
      <c r="B6026" s="14">
        <v>30005408</v>
      </c>
      <c r="C6026" s="14">
        <v>0</v>
      </c>
      <c r="D6026" s="15">
        <v>21030011</v>
      </c>
      <c r="E6026" s="16" t="s">
        <v>5493</v>
      </c>
      <c r="F6026" s="14">
        <v>1081</v>
      </c>
      <c r="G6026" s="17">
        <v>39478</v>
      </c>
      <c r="H6026" s="29">
        <v>1330110</v>
      </c>
      <c r="I6026" s="29">
        <v>0</v>
      </c>
      <c r="J6026" s="29">
        <v>0</v>
      </c>
      <c r="K6026" s="29">
        <v>0</v>
      </c>
      <c r="L6026" s="29">
        <f t="shared" si="375"/>
        <v>1330110</v>
      </c>
      <c r="M6026" s="29">
        <v>-755862</v>
      </c>
      <c r="N6026" s="29">
        <v>-42910</v>
      </c>
      <c r="O6026" s="29">
        <v>0</v>
      </c>
      <c r="P6026" s="29">
        <f t="shared" si="376"/>
        <v>-798772</v>
      </c>
      <c r="Q6026" s="29">
        <f t="shared" si="377"/>
        <v>574248</v>
      </c>
      <c r="R6026" s="29">
        <f t="shared" si="378"/>
        <v>531338</v>
      </c>
      <c r="S6026" s="15" t="s">
        <v>1736</v>
      </c>
      <c r="T6026" s="15">
        <v>101001</v>
      </c>
      <c r="U6026" s="15" t="s">
        <v>37</v>
      </c>
      <c r="V6026" s="15">
        <v>47030001</v>
      </c>
      <c r="W6026" s="15" t="s">
        <v>38</v>
      </c>
    </row>
    <row r="6027" spans="2:23" hidden="1" x14ac:dyDescent="0.25">
      <c r="B6027" s="14">
        <v>30005409</v>
      </c>
      <c r="C6027" s="14">
        <v>0</v>
      </c>
      <c r="D6027" s="15">
        <v>21030011</v>
      </c>
      <c r="E6027" s="16" t="s">
        <v>4737</v>
      </c>
      <c r="F6027" s="14">
        <v>1081</v>
      </c>
      <c r="G6027" s="17">
        <v>39478</v>
      </c>
      <c r="H6027" s="29">
        <v>1018914</v>
      </c>
      <c r="I6027" s="29">
        <v>0</v>
      </c>
      <c r="J6027" s="29">
        <v>0</v>
      </c>
      <c r="K6027" s="29">
        <v>0</v>
      </c>
      <c r="L6027" s="29">
        <f t="shared" si="375"/>
        <v>1018914</v>
      </c>
      <c r="M6027" s="29">
        <v>-621130</v>
      </c>
      <c r="N6027" s="29">
        <v>-29311</v>
      </c>
      <c r="O6027" s="29">
        <v>0</v>
      </c>
      <c r="P6027" s="29">
        <f t="shared" si="376"/>
        <v>-650441</v>
      </c>
      <c r="Q6027" s="29">
        <f t="shared" si="377"/>
        <v>397784</v>
      </c>
      <c r="R6027" s="29">
        <f t="shared" si="378"/>
        <v>368473</v>
      </c>
      <c r="S6027" s="15" t="s">
        <v>1736</v>
      </c>
      <c r="T6027" s="15">
        <v>101001</v>
      </c>
      <c r="U6027" s="15" t="s">
        <v>37</v>
      </c>
      <c r="V6027" s="15">
        <v>47030001</v>
      </c>
      <c r="W6027" s="15" t="s">
        <v>38</v>
      </c>
    </row>
    <row r="6028" spans="2:23" hidden="1" x14ac:dyDescent="0.25">
      <c r="B6028" s="14">
        <v>30005410</v>
      </c>
      <c r="C6028" s="14">
        <v>0</v>
      </c>
      <c r="D6028" s="15">
        <v>21030011</v>
      </c>
      <c r="E6028" s="16" t="s">
        <v>5494</v>
      </c>
      <c r="F6028" s="14">
        <v>1061</v>
      </c>
      <c r="G6028" s="17">
        <v>39519</v>
      </c>
      <c r="H6028" s="29">
        <v>983078</v>
      </c>
      <c r="I6028" s="29">
        <v>0</v>
      </c>
      <c r="J6028" s="29">
        <v>0</v>
      </c>
      <c r="K6028" s="29">
        <v>0</v>
      </c>
      <c r="L6028" s="29">
        <f t="shared" si="375"/>
        <v>983078</v>
      </c>
      <c r="M6028" s="29">
        <v>-556976</v>
      </c>
      <c r="N6028" s="29">
        <v>-31557</v>
      </c>
      <c r="O6028" s="29">
        <v>0</v>
      </c>
      <c r="P6028" s="29">
        <f t="shared" si="376"/>
        <v>-588533</v>
      </c>
      <c r="Q6028" s="29">
        <f t="shared" si="377"/>
        <v>426102</v>
      </c>
      <c r="R6028" s="29">
        <f t="shared" si="378"/>
        <v>394545</v>
      </c>
      <c r="S6028" s="15" t="s">
        <v>1736</v>
      </c>
      <c r="T6028" s="15">
        <v>100801</v>
      </c>
      <c r="U6028" s="15" t="s">
        <v>62</v>
      </c>
      <c r="V6028" s="15">
        <v>47030001</v>
      </c>
      <c r="W6028" s="15" t="s">
        <v>44</v>
      </c>
    </row>
    <row r="6029" spans="2:23" hidden="1" x14ac:dyDescent="0.25">
      <c r="B6029" s="14">
        <v>30005411</v>
      </c>
      <c r="C6029" s="14">
        <v>0</v>
      </c>
      <c r="D6029" s="15">
        <v>21030011</v>
      </c>
      <c r="E6029" s="16" t="s">
        <v>5495</v>
      </c>
      <c r="F6029" s="14">
        <v>1071</v>
      </c>
      <c r="G6029" s="17">
        <v>39082</v>
      </c>
      <c r="H6029" s="29">
        <v>2283670</v>
      </c>
      <c r="I6029" s="29">
        <v>0</v>
      </c>
      <c r="J6029" s="29">
        <v>0</v>
      </c>
      <c r="K6029" s="29">
        <v>0</v>
      </c>
      <c r="L6029" s="29">
        <f t="shared" si="375"/>
        <v>2283670</v>
      </c>
      <c r="M6029" s="29">
        <v>-1405936</v>
      </c>
      <c r="N6029" s="29">
        <v>-71023</v>
      </c>
      <c r="O6029" s="29">
        <v>0</v>
      </c>
      <c r="P6029" s="29">
        <f t="shared" si="376"/>
        <v>-1476959</v>
      </c>
      <c r="Q6029" s="29">
        <f t="shared" si="377"/>
        <v>877734</v>
      </c>
      <c r="R6029" s="29">
        <f t="shared" si="378"/>
        <v>806711</v>
      </c>
      <c r="S6029" s="15" t="s">
        <v>1736</v>
      </c>
      <c r="T6029" s="15">
        <v>100901</v>
      </c>
      <c r="U6029" s="15" t="s">
        <v>57</v>
      </c>
      <c r="V6029" s="15">
        <v>47030001</v>
      </c>
      <c r="W6029" s="15" t="s">
        <v>58</v>
      </c>
    </row>
    <row r="6030" spans="2:23" hidden="1" x14ac:dyDescent="0.25">
      <c r="B6030" s="14">
        <v>30005412</v>
      </c>
      <c r="C6030" s="14">
        <v>0</v>
      </c>
      <c r="D6030" s="15">
        <v>21030011</v>
      </c>
      <c r="E6030" s="16" t="s">
        <v>5496</v>
      </c>
      <c r="F6030" s="14">
        <v>1091</v>
      </c>
      <c r="G6030" s="17">
        <v>39082</v>
      </c>
      <c r="H6030" s="29">
        <v>1048308.34</v>
      </c>
      <c r="I6030" s="29">
        <v>0</v>
      </c>
      <c r="J6030" s="29">
        <v>0</v>
      </c>
      <c r="K6030" s="29">
        <v>0</v>
      </c>
      <c r="L6030" s="29">
        <f t="shared" si="375"/>
        <v>1048308.34</v>
      </c>
      <c r="M6030" s="29">
        <v>-672494.34</v>
      </c>
      <c r="N6030" s="29">
        <v>-30082</v>
      </c>
      <c r="O6030" s="29">
        <v>0</v>
      </c>
      <c r="P6030" s="29">
        <f t="shared" si="376"/>
        <v>-702576.34</v>
      </c>
      <c r="Q6030" s="29">
        <f t="shared" si="377"/>
        <v>375814</v>
      </c>
      <c r="R6030" s="29">
        <f t="shared" si="378"/>
        <v>345732</v>
      </c>
      <c r="S6030" s="15" t="s">
        <v>1736</v>
      </c>
      <c r="T6030" s="15">
        <v>100701</v>
      </c>
      <c r="U6030" s="15" t="s">
        <v>52</v>
      </c>
      <c r="V6030" s="15">
        <v>47030001</v>
      </c>
      <c r="W6030" s="15" t="s">
        <v>48</v>
      </c>
    </row>
    <row r="6031" spans="2:23" hidden="1" x14ac:dyDescent="0.25">
      <c r="B6031" s="14">
        <v>30005413</v>
      </c>
      <c r="C6031" s="14">
        <v>0</v>
      </c>
      <c r="D6031" s="15">
        <v>21030011</v>
      </c>
      <c r="E6031" s="16" t="s">
        <v>5497</v>
      </c>
      <c r="F6031" s="14">
        <v>1091</v>
      </c>
      <c r="G6031" s="17">
        <v>39082</v>
      </c>
      <c r="H6031" s="29">
        <v>1488329</v>
      </c>
      <c r="I6031" s="29">
        <v>0</v>
      </c>
      <c r="J6031" s="29">
        <v>0</v>
      </c>
      <c r="K6031" s="29">
        <v>0</v>
      </c>
      <c r="L6031" s="29">
        <f t="shared" si="375"/>
        <v>1488329</v>
      </c>
      <c r="M6031" s="29">
        <v>-923978</v>
      </c>
      <c r="N6031" s="29">
        <v>-45572</v>
      </c>
      <c r="O6031" s="29">
        <v>0</v>
      </c>
      <c r="P6031" s="29">
        <f t="shared" si="376"/>
        <v>-969550</v>
      </c>
      <c r="Q6031" s="29">
        <f t="shared" si="377"/>
        <v>564351</v>
      </c>
      <c r="R6031" s="29">
        <f t="shared" si="378"/>
        <v>518779</v>
      </c>
      <c r="S6031" s="15" t="s">
        <v>1736</v>
      </c>
      <c r="T6031" s="15">
        <v>100701</v>
      </c>
      <c r="U6031" s="15" t="s">
        <v>52</v>
      </c>
      <c r="V6031" s="15">
        <v>47030001</v>
      </c>
      <c r="W6031" s="15" t="s">
        <v>48</v>
      </c>
    </row>
    <row r="6032" spans="2:23" hidden="1" x14ac:dyDescent="0.25">
      <c r="B6032" s="14">
        <v>30005414</v>
      </c>
      <c r="C6032" s="14">
        <v>0</v>
      </c>
      <c r="D6032" s="15">
        <v>21030011</v>
      </c>
      <c r="E6032" s="16" t="s">
        <v>5434</v>
      </c>
      <c r="F6032" s="14">
        <v>1071</v>
      </c>
      <c r="G6032" s="17">
        <v>39082</v>
      </c>
      <c r="H6032" s="29">
        <v>2352290</v>
      </c>
      <c r="I6032" s="29">
        <v>0</v>
      </c>
      <c r="J6032" s="29">
        <v>0</v>
      </c>
      <c r="K6032" s="29">
        <v>0</v>
      </c>
      <c r="L6032" s="29">
        <f t="shared" si="375"/>
        <v>2352290</v>
      </c>
      <c r="M6032" s="29">
        <v>-1448183</v>
      </c>
      <c r="N6032" s="29">
        <v>-73157</v>
      </c>
      <c r="O6032" s="29">
        <v>0</v>
      </c>
      <c r="P6032" s="29">
        <f t="shared" si="376"/>
        <v>-1521340</v>
      </c>
      <c r="Q6032" s="29">
        <f t="shared" si="377"/>
        <v>904107</v>
      </c>
      <c r="R6032" s="29">
        <f t="shared" si="378"/>
        <v>830950</v>
      </c>
      <c r="S6032" s="15" t="s">
        <v>1736</v>
      </c>
      <c r="T6032" s="15">
        <v>100901</v>
      </c>
      <c r="U6032" s="15" t="s">
        <v>57</v>
      </c>
      <c r="V6032" s="15">
        <v>47030001</v>
      </c>
      <c r="W6032" s="15" t="s">
        <v>58</v>
      </c>
    </row>
    <row r="6033" spans="2:23" hidden="1" x14ac:dyDescent="0.25">
      <c r="B6033" s="14">
        <v>30005415</v>
      </c>
      <c r="C6033" s="14">
        <v>0</v>
      </c>
      <c r="D6033" s="15">
        <v>21030011</v>
      </c>
      <c r="E6033" s="16" t="s">
        <v>5498</v>
      </c>
      <c r="F6033" s="14">
        <v>1081</v>
      </c>
      <c r="G6033" s="17">
        <v>39478</v>
      </c>
      <c r="H6033" s="29">
        <v>1486032</v>
      </c>
      <c r="I6033" s="29">
        <v>0</v>
      </c>
      <c r="J6033" s="29">
        <v>0</v>
      </c>
      <c r="K6033" s="29">
        <v>0</v>
      </c>
      <c r="L6033" s="29">
        <f t="shared" si="375"/>
        <v>1486032</v>
      </c>
      <c r="M6033" s="29">
        <v>-844469</v>
      </c>
      <c r="N6033" s="29">
        <v>-47939</v>
      </c>
      <c r="O6033" s="29">
        <v>0</v>
      </c>
      <c r="P6033" s="29">
        <f t="shared" si="376"/>
        <v>-892408</v>
      </c>
      <c r="Q6033" s="29">
        <f t="shared" si="377"/>
        <v>641563</v>
      </c>
      <c r="R6033" s="29">
        <f t="shared" si="378"/>
        <v>593624</v>
      </c>
      <c r="S6033" s="15" t="s">
        <v>1736</v>
      </c>
      <c r="T6033" s="15">
        <v>101001</v>
      </c>
      <c r="U6033" s="15" t="s">
        <v>37</v>
      </c>
      <c r="V6033" s="15">
        <v>47030001</v>
      </c>
      <c r="W6033" s="15" t="s">
        <v>38</v>
      </c>
    </row>
    <row r="6034" spans="2:23" hidden="1" x14ac:dyDescent="0.25">
      <c r="B6034" s="14">
        <v>30005416</v>
      </c>
      <c r="C6034" s="14">
        <v>0</v>
      </c>
      <c r="D6034" s="15">
        <v>21030011</v>
      </c>
      <c r="E6034" s="16" t="s">
        <v>5499</v>
      </c>
      <c r="F6034" s="14">
        <v>1061</v>
      </c>
      <c r="G6034" s="17">
        <v>39082</v>
      </c>
      <c r="H6034" s="29">
        <v>1347917</v>
      </c>
      <c r="I6034" s="29">
        <v>0</v>
      </c>
      <c r="J6034" s="29">
        <v>0</v>
      </c>
      <c r="K6034" s="29">
        <v>0</v>
      </c>
      <c r="L6034" s="29">
        <f t="shared" si="375"/>
        <v>1347917</v>
      </c>
      <c r="M6034" s="29">
        <v>-840341</v>
      </c>
      <c r="N6034" s="29">
        <v>-40944</v>
      </c>
      <c r="O6034" s="29">
        <v>0</v>
      </c>
      <c r="P6034" s="29">
        <f t="shared" si="376"/>
        <v>-881285</v>
      </c>
      <c r="Q6034" s="29">
        <f t="shared" si="377"/>
        <v>507576</v>
      </c>
      <c r="R6034" s="29">
        <f t="shared" si="378"/>
        <v>466632</v>
      </c>
      <c r="S6034" s="15" t="s">
        <v>1736</v>
      </c>
      <c r="T6034" s="15">
        <v>100801</v>
      </c>
      <c r="U6034" s="15" t="s">
        <v>62</v>
      </c>
      <c r="V6034" s="15">
        <v>47030001</v>
      </c>
      <c r="W6034" s="15" t="s">
        <v>44</v>
      </c>
    </row>
    <row r="6035" spans="2:23" hidden="1" x14ac:dyDescent="0.25">
      <c r="B6035" s="14">
        <v>30005417</v>
      </c>
      <c r="C6035" s="14">
        <v>0</v>
      </c>
      <c r="D6035" s="15">
        <v>21030011</v>
      </c>
      <c r="E6035" s="16" t="s">
        <v>5500</v>
      </c>
      <c r="F6035" s="14">
        <v>1081</v>
      </c>
      <c r="G6035" s="17">
        <v>39478</v>
      </c>
      <c r="H6035" s="29">
        <v>1640146</v>
      </c>
      <c r="I6035" s="29">
        <v>0</v>
      </c>
      <c r="J6035" s="29">
        <v>0</v>
      </c>
      <c r="K6035" s="29">
        <v>0</v>
      </c>
      <c r="L6035" s="29">
        <f t="shared" si="375"/>
        <v>1640146</v>
      </c>
      <c r="M6035" s="29">
        <v>-932049</v>
      </c>
      <c r="N6035" s="29">
        <v>-52911</v>
      </c>
      <c r="O6035" s="29">
        <v>0</v>
      </c>
      <c r="P6035" s="29">
        <f t="shared" si="376"/>
        <v>-984960</v>
      </c>
      <c r="Q6035" s="29">
        <f t="shared" si="377"/>
        <v>708097</v>
      </c>
      <c r="R6035" s="29">
        <f t="shared" si="378"/>
        <v>655186</v>
      </c>
      <c r="S6035" s="15" t="s">
        <v>1736</v>
      </c>
      <c r="T6035" s="15">
        <v>101001</v>
      </c>
      <c r="U6035" s="15" t="s">
        <v>37</v>
      </c>
      <c r="V6035" s="15">
        <v>47030001</v>
      </c>
      <c r="W6035" s="15" t="s">
        <v>38</v>
      </c>
    </row>
    <row r="6036" spans="2:23" hidden="1" x14ac:dyDescent="0.25">
      <c r="B6036" s="14">
        <v>30005418</v>
      </c>
      <c r="C6036" s="14">
        <v>0</v>
      </c>
      <c r="D6036" s="15">
        <v>21030011</v>
      </c>
      <c r="E6036" s="16" t="s">
        <v>5501</v>
      </c>
      <c r="F6036" s="14">
        <v>1061</v>
      </c>
      <c r="G6036" s="17">
        <v>39082</v>
      </c>
      <c r="H6036" s="29">
        <v>1437307</v>
      </c>
      <c r="I6036" s="29">
        <v>0</v>
      </c>
      <c r="J6036" s="29">
        <v>0</v>
      </c>
      <c r="K6036" s="29">
        <v>0</v>
      </c>
      <c r="L6036" s="29">
        <f t="shared" si="375"/>
        <v>1437307</v>
      </c>
      <c r="M6036" s="29">
        <v>-896072</v>
      </c>
      <c r="N6036" s="29">
        <v>-43660</v>
      </c>
      <c r="O6036" s="29">
        <v>0</v>
      </c>
      <c r="P6036" s="29">
        <f t="shared" si="376"/>
        <v>-939732</v>
      </c>
      <c r="Q6036" s="29">
        <f t="shared" si="377"/>
        <v>541235</v>
      </c>
      <c r="R6036" s="29">
        <f t="shared" si="378"/>
        <v>497575</v>
      </c>
      <c r="S6036" s="15" t="s">
        <v>1736</v>
      </c>
      <c r="T6036" s="15">
        <v>100801</v>
      </c>
      <c r="U6036" s="15" t="s">
        <v>62</v>
      </c>
      <c r="V6036" s="15">
        <v>47030001</v>
      </c>
      <c r="W6036" s="15" t="s">
        <v>44</v>
      </c>
    </row>
    <row r="6037" spans="2:23" hidden="1" x14ac:dyDescent="0.25">
      <c r="B6037" s="14">
        <v>30005419</v>
      </c>
      <c r="C6037" s="14">
        <v>0</v>
      </c>
      <c r="D6037" s="15">
        <v>21030011</v>
      </c>
      <c r="E6037" s="16" t="s">
        <v>5502</v>
      </c>
      <c r="F6037" s="14">
        <v>1091</v>
      </c>
      <c r="G6037" s="17">
        <v>39813</v>
      </c>
      <c r="H6037" s="29">
        <v>1252789</v>
      </c>
      <c r="I6037" s="29">
        <v>0</v>
      </c>
      <c r="J6037" s="29">
        <v>0</v>
      </c>
      <c r="K6037" s="29">
        <v>0</v>
      </c>
      <c r="L6037" s="29">
        <f t="shared" si="375"/>
        <v>1252789</v>
      </c>
      <c r="M6037" s="29">
        <v>-656668</v>
      </c>
      <c r="N6037" s="29">
        <v>-41839</v>
      </c>
      <c r="O6037" s="29">
        <v>0</v>
      </c>
      <c r="P6037" s="29">
        <f t="shared" si="376"/>
        <v>-698507</v>
      </c>
      <c r="Q6037" s="29">
        <f t="shared" si="377"/>
        <v>596121</v>
      </c>
      <c r="R6037" s="29">
        <f t="shared" si="378"/>
        <v>554282</v>
      </c>
      <c r="S6037" s="15" t="s">
        <v>1736</v>
      </c>
      <c r="T6037" s="15">
        <v>100701</v>
      </c>
      <c r="U6037" s="15" t="s">
        <v>52</v>
      </c>
      <c r="V6037" s="15">
        <v>47030001</v>
      </c>
      <c r="W6037" s="15" t="s">
        <v>48</v>
      </c>
    </row>
    <row r="6038" spans="2:23" hidden="1" x14ac:dyDescent="0.25">
      <c r="B6038" s="14">
        <v>30005420</v>
      </c>
      <c r="C6038" s="14">
        <v>0</v>
      </c>
      <c r="D6038" s="15">
        <v>21030011</v>
      </c>
      <c r="E6038" s="16" t="s">
        <v>5503</v>
      </c>
      <c r="F6038" s="14">
        <v>1091</v>
      </c>
      <c r="G6038" s="17">
        <v>39994</v>
      </c>
      <c r="H6038" s="29">
        <v>1189057</v>
      </c>
      <c r="I6038" s="29">
        <v>0</v>
      </c>
      <c r="J6038" s="29">
        <v>0</v>
      </c>
      <c r="K6038" s="29">
        <v>0</v>
      </c>
      <c r="L6038" s="29">
        <f t="shared" si="375"/>
        <v>1189057</v>
      </c>
      <c r="M6038" s="29">
        <v>-592582</v>
      </c>
      <c r="N6038" s="29">
        <v>-40541</v>
      </c>
      <c r="O6038" s="29">
        <v>0</v>
      </c>
      <c r="P6038" s="29">
        <f t="shared" si="376"/>
        <v>-633123</v>
      </c>
      <c r="Q6038" s="29">
        <f t="shared" si="377"/>
        <v>596475</v>
      </c>
      <c r="R6038" s="29">
        <f t="shared" si="378"/>
        <v>555934</v>
      </c>
      <c r="S6038" s="15" t="s">
        <v>1736</v>
      </c>
      <c r="T6038" s="15">
        <v>100701</v>
      </c>
      <c r="U6038" s="15" t="s">
        <v>52</v>
      </c>
      <c r="V6038" s="15">
        <v>47030001</v>
      </c>
      <c r="W6038" s="15" t="s">
        <v>48</v>
      </c>
    </row>
    <row r="6039" spans="2:23" hidden="1" x14ac:dyDescent="0.25">
      <c r="B6039" s="14">
        <v>30005421</v>
      </c>
      <c r="C6039" s="14">
        <v>0</v>
      </c>
      <c r="D6039" s="15">
        <v>21030011</v>
      </c>
      <c r="E6039" s="16" t="s">
        <v>5504</v>
      </c>
      <c r="F6039" s="14">
        <v>1091</v>
      </c>
      <c r="G6039" s="17">
        <v>39082</v>
      </c>
      <c r="H6039" s="29">
        <v>1803805</v>
      </c>
      <c r="I6039" s="29">
        <v>0</v>
      </c>
      <c r="J6039" s="29">
        <v>0</v>
      </c>
      <c r="K6039" s="29">
        <v>0</v>
      </c>
      <c r="L6039" s="29">
        <f t="shared" si="375"/>
        <v>1803805</v>
      </c>
      <c r="M6039" s="29">
        <v>-1119802</v>
      </c>
      <c r="N6039" s="29">
        <v>-55235</v>
      </c>
      <c r="O6039" s="29">
        <v>0</v>
      </c>
      <c r="P6039" s="29">
        <f t="shared" si="376"/>
        <v>-1175037</v>
      </c>
      <c r="Q6039" s="29">
        <f t="shared" si="377"/>
        <v>684003</v>
      </c>
      <c r="R6039" s="29">
        <f t="shared" si="378"/>
        <v>628768</v>
      </c>
      <c r="S6039" s="15" t="s">
        <v>1736</v>
      </c>
      <c r="T6039" s="15">
        <v>100701</v>
      </c>
      <c r="U6039" s="15" t="s">
        <v>52</v>
      </c>
      <c r="V6039" s="15">
        <v>47030001</v>
      </c>
      <c r="W6039" s="15" t="s">
        <v>48</v>
      </c>
    </row>
    <row r="6040" spans="2:23" hidden="1" x14ac:dyDescent="0.25">
      <c r="B6040" s="14">
        <v>30005422</v>
      </c>
      <c r="C6040" s="14">
        <v>0</v>
      </c>
      <c r="D6040" s="15">
        <v>21030011</v>
      </c>
      <c r="E6040" s="16" t="s">
        <v>5505</v>
      </c>
      <c r="F6040" s="14">
        <v>1071</v>
      </c>
      <c r="G6040" s="17">
        <v>39082</v>
      </c>
      <c r="H6040" s="29">
        <v>2891308</v>
      </c>
      <c r="I6040" s="29">
        <v>0</v>
      </c>
      <c r="J6040" s="29">
        <v>0</v>
      </c>
      <c r="K6040" s="29">
        <v>0</v>
      </c>
      <c r="L6040" s="29">
        <f t="shared" si="375"/>
        <v>2891308</v>
      </c>
      <c r="M6040" s="29">
        <v>-1780028</v>
      </c>
      <c r="N6040" s="29">
        <v>-89921</v>
      </c>
      <c r="O6040" s="29">
        <v>0</v>
      </c>
      <c r="P6040" s="29">
        <f t="shared" si="376"/>
        <v>-1869949</v>
      </c>
      <c r="Q6040" s="29">
        <f t="shared" si="377"/>
        <v>1111280</v>
      </c>
      <c r="R6040" s="29">
        <f t="shared" si="378"/>
        <v>1021359</v>
      </c>
      <c r="S6040" s="15" t="s">
        <v>1736</v>
      </c>
      <c r="T6040" s="15">
        <v>100901</v>
      </c>
      <c r="U6040" s="15" t="s">
        <v>57</v>
      </c>
      <c r="V6040" s="15">
        <v>47030001</v>
      </c>
      <c r="W6040" s="15" t="s">
        <v>58</v>
      </c>
    </row>
    <row r="6041" spans="2:23" hidden="1" x14ac:dyDescent="0.25">
      <c r="B6041" s="14">
        <v>30005423</v>
      </c>
      <c r="C6041" s="14">
        <v>0</v>
      </c>
      <c r="D6041" s="15">
        <v>21030011</v>
      </c>
      <c r="E6041" s="16" t="s">
        <v>5506</v>
      </c>
      <c r="F6041" s="14">
        <v>1091</v>
      </c>
      <c r="G6041" s="17">
        <v>39082</v>
      </c>
      <c r="H6041" s="29">
        <v>1849568</v>
      </c>
      <c r="I6041" s="29">
        <v>0</v>
      </c>
      <c r="J6041" s="29">
        <v>0</v>
      </c>
      <c r="K6041" s="29">
        <v>0</v>
      </c>
      <c r="L6041" s="29">
        <f t="shared" si="375"/>
        <v>1849568</v>
      </c>
      <c r="M6041" s="29">
        <v>-1148209</v>
      </c>
      <c r="N6041" s="29">
        <v>-56636</v>
      </c>
      <c r="O6041" s="29">
        <v>0</v>
      </c>
      <c r="P6041" s="29">
        <f t="shared" si="376"/>
        <v>-1204845</v>
      </c>
      <c r="Q6041" s="29">
        <f t="shared" si="377"/>
        <v>701359</v>
      </c>
      <c r="R6041" s="29">
        <f t="shared" si="378"/>
        <v>644723</v>
      </c>
      <c r="S6041" s="15" t="s">
        <v>1736</v>
      </c>
      <c r="T6041" s="15">
        <v>100701</v>
      </c>
      <c r="U6041" s="15" t="s">
        <v>52</v>
      </c>
      <c r="V6041" s="15">
        <v>47030001</v>
      </c>
      <c r="W6041" s="15" t="s">
        <v>48</v>
      </c>
    </row>
    <row r="6042" spans="2:23" hidden="1" x14ac:dyDescent="0.25">
      <c r="B6042" s="14">
        <v>30005424</v>
      </c>
      <c r="C6042" s="14">
        <v>0</v>
      </c>
      <c r="D6042" s="15">
        <v>21030011</v>
      </c>
      <c r="E6042" s="16" t="s">
        <v>5507</v>
      </c>
      <c r="F6042" s="14">
        <v>1091</v>
      </c>
      <c r="G6042" s="17">
        <v>39082</v>
      </c>
      <c r="H6042" s="29">
        <v>1865874</v>
      </c>
      <c r="I6042" s="29">
        <v>0</v>
      </c>
      <c r="J6042" s="29">
        <v>0</v>
      </c>
      <c r="K6042" s="29">
        <v>0</v>
      </c>
      <c r="L6042" s="29">
        <f t="shared" si="375"/>
        <v>1865874</v>
      </c>
      <c r="M6042" s="29">
        <v>-1158324</v>
      </c>
      <c r="N6042" s="29">
        <v>-57137</v>
      </c>
      <c r="O6042" s="29">
        <v>0</v>
      </c>
      <c r="P6042" s="29">
        <f t="shared" si="376"/>
        <v>-1215461</v>
      </c>
      <c r="Q6042" s="29">
        <f t="shared" si="377"/>
        <v>707550</v>
      </c>
      <c r="R6042" s="29">
        <f t="shared" si="378"/>
        <v>650413</v>
      </c>
      <c r="S6042" s="15" t="s">
        <v>1736</v>
      </c>
      <c r="T6042" s="15">
        <v>100701</v>
      </c>
      <c r="U6042" s="15" t="s">
        <v>52</v>
      </c>
      <c r="V6042" s="15">
        <v>47030001</v>
      </c>
      <c r="W6042" s="15" t="s">
        <v>48</v>
      </c>
    </row>
    <row r="6043" spans="2:23" hidden="1" x14ac:dyDescent="0.25">
      <c r="B6043" s="14">
        <v>30005425</v>
      </c>
      <c r="C6043" s="14">
        <v>0</v>
      </c>
      <c r="D6043" s="15">
        <v>21030011</v>
      </c>
      <c r="E6043" s="16" t="s">
        <v>5508</v>
      </c>
      <c r="F6043" s="14">
        <v>1091</v>
      </c>
      <c r="G6043" s="17">
        <v>39082</v>
      </c>
      <c r="H6043" s="29">
        <v>1899924</v>
      </c>
      <c r="I6043" s="29">
        <v>0</v>
      </c>
      <c r="J6043" s="29">
        <v>0</v>
      </c>
      <c r="K6043" s="29">
        <v>0</v>
      </c>
      <c r="L6043" s="29">
        <f t="shared" si="375"/>
        <v>1899924</v>
      </c>
      <c r="M6043" s="29">
        <v>-1179464</v>
      </c>
      <c r="N6043" s="29">
        <v>-58179</v>
      </c>
      <c r="O6043" s="29">
        <v>0</v>
      </c>
      <c r="P6043" s="29">
        <f t="shared" si="376"/>
        <v>-1237643</v>
      </c>
      <c r="Q6043" s="29">
        <f t="shared" si="377"/>
        <v>720460</v>
      </c>
      <c r="R6043" s="29">
        <f t="shared" si="378"/>
        <v>662281</v>
      </c>
      <c r="S6043" s="15" t="s">
        <v>1736</v>
      </c>
      <c r="T6043" s="15">
        <v>100701</v>
      </c>
      <c r="U6043" s="15" t="s">
        <v>52</v>
      </c>
      <c r="V6043" s="15">
        <v>47030001</v>
      </c>
      <c r="W6043" s="15" t="s">
        <v>48</v>
      </c>
    </row>
    <row r="6044" spans="2:23" hidden="1" x14ac:dyDescent="0.25">
      <c r="B6044" s="14">
        <v>30005426</v>
      </c>
      <c r="C6044" s="14">
        <v>0</v>
      </c>
      <c r="D6044" s="15">
        <v>21030011</v>
      </c>
      <c r="E6044" s="16" t="s">
        <v>4737</v>
      </c>
      <c r="F6044" s="14">
        <v>1081</v>
      </c>
      <c r="G6044" s="17">
        <v>40237</v>
      </c>
      <c r="H6044" s="29">
        <v>1183229</v>
      </c>
      <c r="I6044" s="29">
        <v>0</v>
      </c>
      <c r="J6044" s="29">
        <v>0</v>
      </c>
      <c r="K6044" s="29">
        <v>0</v>
      </c>
      <c r="L6044" s="29">
        <f t="shared" si="375"/>
        <v>1183229</v>
      </c>
      <c r="M6044" s="29">
        <v>-547200</v>
      </c>
      <c r="N6044" s="29">
        <v>-41465</v>
      </c>
      <c r="O6044" s="29">
        <v>0</v>
      </c>
      <c r="P6044" s="29">
        <f t="shared" si="376"/>
        <v>-588665</v>
      </c>
      <c r="Q6044" s="29">
        <f t="shared" si="377"/>
        <v>636029</v>
      </c>
      <c r="R6044" s="29">
        <f t="shared" si="378"/>
        <v>594564</v>
      </c>
      <c r="S6044" s="15" t="s">
        <v>1736</v>
      </c>
      <c r="T6044" s="15">
        <v>101001</v>
      </c>
      <c r="U6044" s="15" t="s">
        <v>37</v>
      </c>
      <c r="V6044" s="15">
        <v>47030001</v>
      </c>
      <c r="W6044" s="15" t="s">
        <v>38</v>
      </c>
    </row>
    <row r="6045" spans="2:23" hidden="1" x14ac:dyDescent="0.25">
      <c r="B6045" s="14">
        <v>30005427</v>
      </c>
      <c r="C6045" s="14">
        <v>0</v>
      </c>
      <c r="D6045" s="15">
        <v>21030011</v>
      </c>
      <c r="E6045" s="16" t="s">
        <v>5509</v>
      </c>
      <c r="F6045" s="14">
        <v>1061</v>
      </c>
      <c r="G6045" s="17">
        <v>39082</v>
      </c>
      <c r="H6045" s="29">
        <v>1698038</v>
      </c>
      <c r="I6045" s="29">
        <v>0</v>
      </c>
      <c r="J6045" s="29">
        <v>0</v>
      </c>
      <c r="K6045" s="29">
        <v>0</v>
      </c>
      <c r="L6045" s="29">
        <f t="shared" si="375"/>
        <v>1698038</v>
      </c>
      <c r="M6045" s="29">
        <v>-1058622</v>
      </c>
      <c r="N6045" s="29">
        <v>-51579</v>
      </c>
      <c r="O6045" s="29">
        <v>0</v>
      </c>
      <c r="P6045" s="29">
        <f t="shared" si="376"/>
        <v>-1110201</v>
      </c>
      <c r="Q6045" s="29">
        <f t="shared" si="377"/>
        <v>639416</v>
      </c>
      <c r="R6045" s="29">
        <f t="shared" si="378"/>
        <v>587837</v>
      </c>
      <c r="S6045" s="15" t="s">
        <v>1736</v>
      </c>
      <c r="T6045" s="15">
        <v>100801</v>
      </c>
      <c r="U6045" s="15" t="s">
        <v>62</v>
      </c>
      <c r="V6045" s="15">
        <v>47030001</v>
      </c>
      <c r="W6045" s="15" t="s">
        <v>44</v>
      </c>
    </row>
    <row r="6046" spans="2:23" hidden="1" x14ac:dyDescent="0.25">
      <c r="B6046" s="14">
        <v>30005428</v>
      </c>
      <c r="C6046" s="14">
        <v>0</v>
      </c>
      <c r="D6046" s="15">
        <v>21030011</v>
      </c>
      <c r="E6046" s="16" t="s">
        <v>5510</v>
      </c>
      <c r="F6046" s="14">
        <v>1091</v>
      </c>
      <c r="G6046" s="17">
        <v>39082</v>
      </c>
      <c r="H6046" s="29">
        <v>1694156.66</v>
      </c>
      <c r="I6046" s="29">
        <v>0</v>
      </c>
      <c r="J6046" s="29">
        <v>0</v>
      </c>
      <c r="K6046" s="29">
        <v>0</v>
      </c>
      <c r="L6046" s="29">
        <f t="shared" si="375"/>
        <v>1694156.66</v>
      </c>
      <c r="M6046" s="29">
        <v>-1051727.6599999999</v>
      </c>
      <c r="N6046" s="29">
        <v>-51878</v>
      </c>
      <c r="O6046" s="29">
        <v>0</v>
      </c>
      <c r="P6046" s="29">
        <f t="shared" si="376"/>
        <v>-1103605.6599999999</v>
      </c>
      <c r="Q6046" s="29">
        <f t="shared" si="377"/>
        <v>642429</v>
      </c>
      <c r="R6046" s="29">
        <f t="shared" si="378"/>
        <v>590551</v>
      </c>
      <c r="S6046" s="15" t="s">
        <v>1736</v>
      </c>
      <c r="T6046" s="15">
        <v>100701</v>
      </c>
      <c r="U6046" s="15" t="s">
        <v>52</v>
      </c>
      <c r="V6046" s="15">
        <v>47030001</v>
      </c>
      <c r="W6046" s="15" t="s">
        <v>48</v>
      </c>
    </row>
    <row r="6047" spans="2:23" hidden="1" x14ac:dyDescent="0.25">
      <c r="B6047" s="14">
        <v>30005429</v>
      </c>
      <c r="C6047" s="14">
        <v>0</v>
      </c>
      <c r="D6047" s="15">
        <v>21030011</v>
      </c>
      <c r="E6047" s="16" t="s">
        <v>5511</v>
      </c>
      <c r="F6047" s="14">
        <v>1081</v>
      </c>
      <c r="G6047" s="17">
        <v>39478</v>
      </c>
      <c r="H6047" s="29">
        <v>1980772</v>
      </c>
      <c r="I6047" s="29">
        <v>0</v>
      </c>
      <c r="J6047" s="29">
        <v>0</v>
      </c>
      <c r="K6047" s="29">
        <v>0</v>
      </c>
      <c r="L6047" s="29">
        <f t="shared" si="375"/>
        <v>1980772</v>
      </c>
      <c r="M6047" s="29">
        <v>-1125619</v>
      </c>
      <c r="N6047" s="29">
        <v>-63900</v>
      </c>
      <c r="O6047" s="29">
        <v>0</v>
      </c>
      <c r="P6047" s="29">
        <f t="shared" si="376"/>
        <v>-1189519</v>
      </c>
      <c r="Q6047" s="29">
        <f t="shared" si="377"/>
        <v>855153</v>
      </c>
      <c r="R6047" s="29">
        <f t="shared" si="378"/>
        <v>791253</v>
      </c>
      <c r="S6047" s="15" t="s">
        <v>1736</v>
      </c>
      <c r="T6047" s="15">
        <v>101001</v>
      </c>
      <c r="U6047" s="15" t="s">
        <v>37</v>
      </c>
      <c r="V6047" s="15">
        <v>47030001</v>
      </c>
      <c r="W6047" s="15" t="s">
        <v>38</v>
      </c>
    </row>
    <row r="6048" spans="2:23" hidden="1" x14ac:dyDescent="0.25">
      <c r="B6048" s="14">
        <v>30005430</v>
      </c>
      <c r="C6048" s="14">
        <v>0</v>
      </c>
      <c r="D6048" s="15">
        <v>21030011</v>
      </c>
      <c r="E6048" s="16" t="s">
        <v>5512</v>
      </c>
      <c r="F6048" s="14">
        <v>1081</v>
      </c>
      <c r="G6048" s="17">
        <v>39478</v>
      </c>
      <c r="H6048" s="29">
        <v>1986231</v>
      </c>
      <c r="I6048" s="29">
        <v>0</v>
      </c>
      <c r="J6048" s="29">
        <v>0</v>
      </c>
      <c r="K6048" s="29">
        <v>0</v>
      </c>
      <c r="L6048" s="29">
        <f t="shared" si="375"/>
        <v>1986231</v>
      </c>
      <c r="M6048" s="29">
        <v>-1128721</v>
      </c>
      <c r="N6048" s="29">
        <v>-64076</v>
      </c>
      <c r="O6048" s="29">
        <v>0</v>
      </c>
      <c r="P6048" s="29">
        <f t="shared" si="376"/>
        <v>-1192797</v>
      </c>
      <c r="Q6048" s="29">
        <f t="shared" si="377"/>
        <v>857510</v>
      </c>
      <c r="R6048" s="29">
        <f t="shared" si="378"/>
        <v>793434</v>
      </c>
      <c r="S6048" s="15" t="s">
        <v>1736</v>
      </c>
      <c r="T6048" s="15">
        <v>101001</v>
      </c>
      <c r="U6048" s="15" t="s">
        <v>37</v>
      </c>
      <c r="V6048" s="15">
        <v>47030001</v>
      </c>
      <c r="W6048" s="15" t="s">
        <v>38</v>
      </c>
    </row>
    <row r="6049" spans="2:23" hidden="1" x14ac:dyDescent="0.25">
      <c r="B6049" s="14">
        <v>30005431</v>
      </c>
      <c r="C6049" s="14">
        <v>0</v>
      </c>
      <c r="D6049" s="15">
        <v>21030011</v>
      </c>
      <c r="E6049" s="16" t="s">
        <v>5513</v>
      </c>
      <c r="F6049" s="14">
        <v>1071</v>
      </c>
      <c r="G6049" s="17">
        <v>39082</v>
      </c>
      <c r="H6049" s="29">
        <v>3267113</v>
      </c>
      <c r="I6049" s="29">
        <v>0</v>
      </c>
      <c r="J6049" s="29">
        <v>0</v>
      </c>
      <c r="K6049" s="29">
        <v>0</v>
      </c>
      <c r="L6049" s="29">
        <f t="shared" si="375"/>
        <v>3267113</v>
      </c>
      <c r="M6049" s="29">
        <v>-2011393</v>
      </c>
      <c r="N6049" s="29">
        <v>-101609</v>
      </c>
      <c r="O6049" s="29">
        <v>0</v>
      </c>
      <c r="P6049" s="29">
        <f t="shared" si="376"/>
        <v>-2113002</v>
      </c>
      <c r="Q6049" s="29">
        <f t="shared" si="377"/>
        <v>1255720</v>
      </c>
      <c r="R6049" s="29">
        <f t="shared" si="378"/>
        <v>1154111</v>
      </c>
      <c r="S6049" s="15" t="s">
        <v>1736</v>
      </c>
      <c r="T6049" s="15">
        <v>100901</v>
      </c>
      <c r="U6049" s="15" t="s">
        <v>57</v>
      </c>
      <c r="V6049" s="15">
        <v>47030001</v>
      </c>
      <c r="W6049" s="15" t="s">
        <v>58</v>
      </c>
    </row>
    <row r="6050" spans="2:23" hidden="1" x14ac:dyDescent="0.25">
      <c r="B6050" s="14">
        <v>30005432</v>
      </c>
      <c r="C6050" s="14">
        <v>0</v>
      </c>
      <c r="D6050" s="15">
        <v>21030011</v>
      </c>
      <c r="E6050" s="16" t="s">
        <v>5514</v>
      </c>
      <c r="F6050" s="14">
        <v>1081</v>
      </c>
      <c r="G6050" s="17">
        <v>39478</v>
      </c>
      <c r="H6050" s="29">
        <v>2040446</v>
      </c>
      <c r="I6050" s="29">
        <v>0</v>
      </c>
      <c r="J6050" s="29">
        <v>0</v>
      </c>
      <c r="K6050" s="29">
        <v>0</v>
      </c>
      <c r="L6050" s="29">
        <f t="shared" si="375"/>
        <v>2040446</v>
      </c>
      <c r="M6050" s="29">
        <v>-1159530</v>
      </c>
      <c r="N6050" s="29">
        <v>-65825</v>
      </c>
      <c r="O6050" s="29">
        <v>0</v>
      </c>
      <c r="P6050" s="29">
        <f t="shared" si="376"/>
        <v>-1225355</v>
      </c>
      <c r="Q6050" s="29">
        <f t="shared" si="377"/>
        <v>880916</v>
      </c>
      <c r="R6050" s="29">
        <f t="shared" si="378"/>
        <v>815091</v>
      </c>
      <c r="S6050" s="15" t="s">
        <v>1736</v>
      </c>
      <c r="T6050" s="15">
        <v>101001</v>
      </c>
      <c r="U6050" s="15" t="s">
        <v>37</v>
      </c>
      <c r="V6050" s="15">
        <v>47030001</v>
      </c>
      <c r="W6050" s="15" t="s">
        <v>38</v>
      </c>
    </row>
    <row r="6051" spans="2:23" hidden="1" x14ac:dyDescent="0.25">
      <c r="B6051" s="14">
        <v>30005433</v>
      </c>
      <c r="C6051" s="14">
        <v>0</v>
      </c>
      <c r="D6051" s="15">
        <v>21030011</v>
      </c>
      <c r="E6051" s="16" t="s">
        <v>5515</v>
      </c>
      <c r="F6051" s="14">
        <v>1061</v>
      </c>
      <c r="G6051" s="17">
        <v>39082</v>
      </c>
      <c r="H6051" s="29">
        <v>1766310</v>
      </c>
      <c r="I6051" s="29">
        <v>0</v>
      </c>
      <c r="J6051" s="29">
        <v>0</v>
      </c>
      <c r="K6051" s="29">
        <v>0</v>
      </c>
      <c r="L6051" s="29">
        <f t="shared" si="375"/>
        <v>1766310</v>
      </c>
      <c r="M6051" s="29">
        <v>-1102910</v>
      </c>
      <c r="N6051" s="29">
        <v>-53493</v>
      </c>
      <c r="O6051" s="29">
        <v>0</v>
      </c>
      <c r="P6051" s="29">
        <f t="shared" si="376"/>
        <v>-1156403</v>
      </c>
      <c r="Q6051" s="29">
        <f t="shared" si="377"/>
        <v>663400</v>
      </c>
      <c r="R6051" s="29">
        <f t="shared" si="378"/>
        <v>609907</v>
      </c>
      <c r="S6051" s="15" t="s">
        <v>1736</v>
      </c>
      <c r="T6051" s="15">
        <v>100801</v>
      </c>
      <c r="U6051" s="15" t="s">
        <v>62</v>
      </c>
      <c r="V6051" s="15">
        <v>47030001</v>
      </c>
      <c r="W6051" s="15" t="s">
        <v>44</v>
      </c>
    </row>
    <row r="6052" spans="2:23" hidden="1" x14ac:dyDescent="0.25">
      <c r="B6052" s="14">
        <v>30005434</v>
      </c>
      <c r="C6052" s="14">
        <v>0</v>
      </c>
      <c r="D6052" s="15">
        <v>21030011</v>
      </c>
      <c r="E6052" s="16" t="s">
        <v>5516</v>
      </c>
      <c r="F6052" s="14">
        <v>1061</v>
      </c>
      <c r="G6052" s="17">
        <v>39082</v>
      </c>
      <c r="H6052" s="29">
        <v>1874902</v>
      </c>
      <c r="I6052" s="29">
        <v>0</v>
      </c>
      <c r="J6052" s="29">
        <v>0</v>
      </c>
      <c r="K6052" s="29">
        <v>0</v>
      </c>
      <c r="L6052" s="29">
        <f t="shared" si="375"/>
        <v>1874902</v>
      </c>
      <c r="M6052" s="29">
        <v>-1168884</v>
      </c>
      <c r="N6052" s="29">
        <v>-56952</v>
      </c>
      <c r="O6052" s="29">
        <v>0</v>
      </c>
      <c r="P6052" s="29">
        <f t="shared" si="376"/>
        <v>-1225836</v>
      </c>
      <c r="Q6052" s="29">
        <f t="shared" si="377"/>
        <v>706018</v>
      </c>
      <c r="R6052" s="29">
        <f t="shared" si="378"/>
        <v>649066</v>
      </c>
      <c r="S6052" s="15" t="s">
        <v>1736</v>
      </c>
      <c r="T6052" s="15">
        <v>100801</v>
      </c>
      <c r="U6052" s="15" t="s">
        <v>62</v>
      </c>
      <c r="V6052" s="15">
        <v>47030001</v>
      </c>
      <c r="W6052" s="15" t="s">
        <v>44</v>
      </c>
    </row>
    <row r="6053" spans="2:23" hidden="1" x14ac:dyDescent="0.25">
      <c r="B6053" s="14">
        <v>30005435</v>
      </c>
      <c r="C6053" s="14">
        <v>0</v>
      </c>
      <c r="D6053" s="15">
        <v>21030011</v>
      </c>
      <c r="E6053" s="16" t="s">
        <v>5517</v>
      </c>
      <c r="F6053" s="14">
        <v>1071</v>
      </c>
      <c r="G6053" s="17">
        <v>39904</v>
      </c>
      <c r="H6053" s="29">
        <v>2281769</v>
      </c>
      <c r="I6053" s="29">
        <v>0</v>
      </c>
      <c r="J6053" s="29">
        <v>0</v>
      </c>
      <c r="K6053" s="29">
        <v>0</v>
      </c>
      <c r="L6053" s="29">
        <f t="shared" si="375"/>
        <v>2281769</v>
      </c>
      <c r="M6053" s="29">
        <v>-1161851</v>
      </c>
      <c r="N6053" s="29">
        <v>-77372</v>
      </c>
      <c r="O6053" s="29">
        <v>0</v>
      </c>
      <c r="P6053" s="29">
        <f t="shared" si="376"/>
        <v>-1239223</v>
      </c>
      <c r="Q6053" s="29">
        <f t="shared" si="377"/>
        <v>1119918</v>
      </c>
      <c r="R6053" s="29">
        <f t="shared" si="378"/>
        <v>1042546</v>
      </c>
      <c r="S6053" s="15" t="s">
        <v>1736</v>
      </c>
      <c r="T6053" s="15">
        <v>100901</v>
      </c>
      <c r="U6053" s="15" t="s">
        <v>57</v>
      </c>
      <c r="V6053" s="15">
        <v>47030001</v>
      </c>
      <c r="W6053" s="15" t="s">
        <v>58</v>
      </c>
    </row>
    <row r="6054" spans="2:23" hidden="1" x14ac:dyDescent="0.25">
      <c r="B6054" s="14">
        <v>30005436</v>
      </c>
      <c r="C6054" s="14">
        <v>0</v>
      </c>
      <c r="D6054" s="15">
        <v>21030011</v>
      </c>
      <c r="E6054" s="16" t="s">
        <v>5518</v>
      </c>
      <c r="F6054" s="14">
        <v>1081</v>
      </c>
      <c r="G6054" s="17">
        <v>39478</v>
      </c>
      <c r="H6054" s="29">
        <v>2248220</v>
      </c>
      <c r="I6054" s="29">
        <v>0</v>
      </c>
      <c r="J6054" s="29">
        <v>0</v>
      </c>
      <c r="K6054" s="29">
        <v>0</v>
      </c>
      <c r="L6054" s="29">
        <f t="shared" si="375"/>
        <v>2248220</v>
      </c>
      <c r="M6054" s="29">
        <v>-1277600</v>
      </c>
      <c r="N6054" s="29">
        <v>-72527</v>
      </c>
      <c r="O6054" s="29">
        <v>0</v>
      </c>
      <c r="P6054" s="29">
        <f t="shared" si="376"/>
        <v>-1350127</v>
      </c>
      <c r="Q6054" s="29">
        <f t="shared" si="377"/>
        <v>970620</v>
      </c>
      <c r="R6054" s="29">
        <f t="shared" si="378"/>
        <v>898093</v>
      </c>
      <c r="S6054" s="15" t="s">
        <v>1736</v>
      </c>
      <c r="T6054" s="15">
        <v>101001</v>
      </c>
      <c r="U6054" s="15" t="s">
        <v>37</v>
      </c>
      <c r="V6054" s="15">
        <v>47030001</v>
      </c>
      <c r="W6054" s="15" t="s">
        <v>38</v>
      </c>
    </row>
    <row r="6055" spans="2:23" hidden="1" x14ac:dyDescent="0.25">
      <c r="B6055" s="14">
        <v>30005437</v>
      </c>
      <c r="C6055" s="14">
        <v>0</v>
      </c>
      <c r="D6055" s="15">
        <v>21030011</v>
      </c>
      <c r="E6055" s="16" t="s">
        <v>5519</v>
      </c>
      <c r="F6055" s="14">
        <v>1061</v>
      </c>
      <c r="G6055" s="17">
        <v>39082</v>
      </c>
      <c r="H6055" s="29">
        <v>1991726</v>
      </c>
      <c r="I6055" s="29">
        <v>0</v>
      </c>
      <c r="J6055" s="29">
        <v>0</v>
      </c>
      <c r="K6055" s="29">
        <v>0</v>
      </c>
      <c r="L6055" s="29">
        <f t="shared" si="375"/>
        <v>1991726</v>
      </c>
      <c r="M6055" s="29">
        <v>-1241718</v>
      </c>
      <c r="N6055" s="29">
        <v>-60501</v>
      </c>
      <c r="O6055" s="29">
        <v>0</v>
      </c>
      <c r="P6055" s="29">
        <f t="shared" si="376"/>
        <v>-1302219</v>
      </c>
      <c r="Q6055" s="29">
        <f t="shared" si="377"/>
        <v>750008</v>
      </c>
      <c r="R6055" s="29">
        <f t="shared" si="378"/>
        <v>689507</v>
      </c>
      <c r="S6055" s="15" t="s">
        <v>1736</v>
      </c>
      <c r="T6055" s="15">
        <v>100801</v>
      </c>
      <c r="U6055" s="15" t="s">
        <v>62</v>
      </c>
      <c r="V6055" s="15">
        <v>47030001</v>
      </c>
      <c r="W6055" s="15" t="s">
        <v>44</v>
      </c>
    </row>
    <row r="6056" spans="2:23" hidden="1" x14ac:dyDescent="0.25">
      <c r="B6056" s="14">
        <v>30005438</v>
      </c>
      <c r="C6056" s="14">
        <v>0</v>
      </c>
      <c r="D6056" s="15">
        <v>21030011</v>
      </c>
      <c r="E6056" s="16" t="s">
        <v>5520</v>
      </c>
      <c r="F6056" s="14">
        <v>1081</v>
      </c>
      <c r="G6056" s="17">
        <v>40260</v>
      </c>
      <c r="H6056" s="29">
        <v>1484410</v>
      </c>
      <c r="I6056" s="29">
        <v>0</v>
      </c>
      <c r="J6056" s="29">
        <v>0</v>
      </c>
      <c r="K6056" s="29">
        <v>0</v>
      </c>
      <c r="L6056" s="29">
        <f t="shared" si="375"/>
        <v>1484410</v>
      </c>
      <c r="M6056" s="29">
        <v>-681327</v>
      </c>
      <c r="N6056" s="29">
        <v>-52153</v>
      </c>
      <c r="O6056" s="29">
        <v>0</v>
      </c>
      <c r="P6056" s="29">
        <f t="shared" si="376"/>
        <v>-733480</v>
      </c>
      <c r="Q6056" s="29">
        <f t="shared" si="377"/>
        <v>803083</v>
      </c>
      <c r="R6056" s="29">
        <f t="shared" si="378"/>
        <v>750930</v>
      </c>
      <c r="S6056" s="15" t="s">
        <v>1736</v>
      </c>
      <c r="T6056" s="15">
        <v>101001</v>
      </c>
      <c r="U6056" s="15" t="s">
        <v>37</v>
      </c>
      <c r="V6056" s="15">
        <v>47030001</v>
      </c>
      <c r="W6056" s="15" t="s">
        <v>38</v>
      </c>
    </row>
    <row r="6057" spans="2:23" hidden="1" x14ac:dyDescent="0.25">
      <c r="B6057" s="14">
        <v>30005439</v>
      </c>
      <c r="C6057" s="14">
        <v>0</v>
      </c>
      <c r="D6057" s="15">
        <v>21030011</v>
      </c>
      <c r="E6057" s="16" t="s">
        <v>5521</v>
      </c>
      <c r="F6057" s="14">
        <v>1081</v>
      </c>
      <c r="G6057" s="17">
        <v>39478</v>
      </c>
      <c r="H6057" s="29">
        <v>2383312</v>
      </c>
      <c r="I6057" s="29">
        <v>0</v>
      </c>
      <c r="J6057" s="29">
        <v>0</v>
      </c>
      <c r="K6057" s="29">
        <v>0</v>
      </c>
      <c r="L6057" s="29">
        <f t="shared" si="375"/>
        <v>2383312</v>
      </c>
      <c r="M6057" s="29">
        <v>-1354370</v>
      </c>
      <c r="N6057" s="29">
        <v>-76886</v>
      </c>
      <c r="O6057" s="29">
        <v>0</v>
      </c>
      <c r="P6057" s="29">
        <f t="shared" si="376"/>
        <v>-1431256</v>
      </c>
      <c r="Q6057" s="29">
        <f t="shared" si="377"/>
        <v>1028942</v>
      </c>
      <c r="R6057" s="29">
        <f t="shared" si="378"/>
        <v>952056</v>
      </c>
      <c r="S6057" s="15" t="s">
        <v>1736</v>
      </c>
      <c r="T6057" s="15">
        <v>101001</v>
      </c>
      <c r="U6057" s="15" t="s">
        <v>37</v>
      </c>
      <c r="V6057" s="15">
        <v>47030001</v>
      </c>
      <c r="W6057" s="15" t="s">
        <v>38</v>
      </c>
    </row>
    <row r="6058" spans="2:23" hidden="1" x14ac:dyDescent="0.25">
      <c r="B6058" s="14">
        <v>30005440</v>
      </c>
      <c r="C6058" s="14">
        <v>0</v>
      </c>
      <c r="D6058" s="15">
        <v>21030011</v>
      </c>
      <c r="E6058" s="16" t="s">
        <v>5522</v>
      </c>
      <c r="F6058" s="14">
        <v>1071</v>
      </c>
      <c r="G6058" s="17">
        <v>39082</v>
      </c>
      <c r="H6058" s="29">
        <v>3937133</v>
      </c>
      <c r="I6058" s="29">
        <v>0</v>
      </c>
      <c r="J6058" s="29">
        <v>0</v>
      </c>
      <c r="K6058" s="29">
        <v>0</v>
      </c>
      <c r="L6058" s="29">
        <f t="shared" si="375"/>
        <v>3937133</v>
      </c>
      <c r="M6058" s="29">
        <v>-2423890</v>
      </c>
      <c r="N6058" s="29">
        <v>-122447</v>
      </c>
      <c r="O6058" s="29">
        <v>0</v>
      </c>
      <c r="P6058" s="29">
        <f t="shared" si="376"/>
        <v>-2546337</v>
      </c>
      <c r="Q6058" s="29">
        <f t="shared" si="377"/>
        <v>1513243</v>
      </c>
      <c r="R6058" s="29">
        <f t="shared" si="378"/>
        <v>1390796</v>
      </c>
      <c r="S6058" s="15" t="s">
        <v>1736</v>
      </c>
      <c r="T6058" s="15">
        <v>100901</v>
      </c>
      <c r="U6058" s="15" t="s">
        <v>57</v>
      </c>
      <c r="V6058" s="15">
        <v>47030001</v>
      </c>
      <c r="W6058" s="15" t="s">
        <v>58</v>
      </c>
    </row>
    <row r="6059" spans="2:23" hidden="1" x14ac:dyDescent="0.25">
      <c r="B6059" s="14">
        <v>30005441</v>
      </c>
      <c r="C6059" s="14">
        <v>0</v>
      </c>
      <c r="D6059" s="15">
        <v>21030011</v>
      </c>
      <c r="E6059" s="16" t="s">
        <v>5523</v>
      </c>
      <c r="F6059" s="14">
        <v>1091</v>
      </c>
      <c r="G6059" s="17">
        <v>39082</v>
      </c>
      <c r="H6059" s="29">
        <v>4658586</v>
      </c>
      <c r="I6059" s="29">
        <v>0</v>
      </c>
      <c r="J6059" s="29">
        <v>0</v>
      </c>
      <c r="K6059" s="29">
        <v>0</v>
      </c>
      <c r="L6059" s="29">
        <f t="shared" si="375"/>
        <v>4658586</v>
      </c>
      <c r="M6059" s="29">
        <v>-2861658</v>
      </c>
      <c r="N6059" s="29">
        <v>-145479</v>
      </c>
      <c r="O6059" s="29">
        <v>0</v>
      </c>
      <c r="P6059" s="29">
        <f t="shared" si="376"/>
        <v>-3007137</v>
      </c>
      <c r="Q6059" s="29">
        <f t="shared" si="377"/>
        <v>1796928</v>
      </c>
      <c r="R6059" s="29">
        <f t="shared" si="378"/>
        <v>1651449</v>
      </c>
      <c r="S6059" s="15" t="s">
        <v>1736</v>
      </c>
      <c r="T6059" s="15">
        <v>100701</v>
      </c>
      <c r="U6059" s="15" t="s">
        <v>52</v>
      </c>
      <c r="V6059" s="15">
        <v>47030001</v>
      </c>
      <c r="W6059" s="15" t="s">
        <v>48</v>
      </c>
    </row>
    <row r="6060" spans="2:23" hidden="1" x14ac:dyDescent="0.25">
      <c r="B6060" s="14">
        <v>30005442</v>
      </c>
      <c r="C6060" s="14">
        <v>0</v>
      </c>
      <c r="D6060" s="15">
        <v>21030011</v>
      </c>
      <c r="E6060" s="16" t="s">
        <v>5524</v>
      </c>
      <c r="F6060" s="14">
        <v>1071</v>
      </c>
      <c r="G6060" s="17">
        <v>39082</v>
      </c>
      <c r="H6060" s="29">
        <v>4048948</v>
      </c>
      <c r="I6060" s="29">
        <v>0</v>
      </c>
      <c r="J6060" s="29">
        <v>0</v>
      </c>
      <c r="K6060" s="29">
        <v>0</v>
      </c>
      <c r="L6060" s="29">
        <f t="shared" si="375"/>
        <v>4048948</v>
      </c>
      <c r="M6060" s="29">
        <v>-2492726</v>
      </c>
      <c r="N6060" s="29">
        <v>-125925</v>
      </c>
      <c r="O6060" s="29">
        <v>0</v>
      </c>
      <c r="P6060" s="29">
        <f t="shared" si="376"/>
        <v>-2618651</v>
      </c>
      <c r="Q6060" s="29">
        <f t="shared" si="377"/>
        <v>1556222</v>
      </c>
      <c r="R6060" s="29">
        <f t="shared" si="378"/>
        <v>1430297</v>
      </c>
      <c r="S6060" s="15" t="s">
        <v>1736</v>
      </c>
      <c r="T6060" s="15">
        <v>100901</v>
      </c>
      <c r="U6060" s="15" t="s">
        <v>57</v>
      </c>
      <c r="V6060" s="15">
        <v>47030001</v>
      </c>
      <c r="W6060" s="15" t="s">
        <v>58</v>
      </c>
    </row>
    <row r="6061" spans="2:23" hidden="1" x14ac:dyDescent="0.25">
      <c r="B6061" s="14">
        <v>30005443</v>
      </c>
      <c r="C6061" s="14">
        <v>0</v>
      </c>
      <c r="D6061" s="15">
        <v>21030011</v>
      </c>
      <c r="E6061" s="16" t="s">
        <v>5525</v>
      </c>
      <c r="F6061" s="14">
        <v>1081</v>
      </c>
      <c r="G6061" s="17">
        <v>39478</v>
      </c>
      <c r="H6061" s="29">
        <v>2612701</v>
      </c>
      <c r="I6061" s="29">
        <v>0</v>
      </c>
      <c r="J6061" s="29">
        <v>0</v>
      </c>
      <c r="K6061" s="29">
        <v>0</v>
      </c>
      <c r="L6061" s="29">
        <f t="shared" si="375"/>
        <v>2612701</v>
      </c>
      <c r="M6061" s="29">
        <v>-1484726</v>
      </c>
      <c r="N6061" s="29">
        <v>-84286</v>
      </c>
      <c r="O6061" s="29">
        <v>0</v>
      </c>
      <c r="P6061" s="29">
        <f t="shared" si="376"/>
        <v>-1569012</v>
      </c>
      <c r="Q6061" s="29">
        <f t="shared" si="377"/>
        <v>1127975</v>
      </c>
      <c r="R6061" s="29">
        <f t="shared" si="378"/>
        <v>1043689</v>
      </c>
      <c r="S6061" s="15" t="s">
        <v>1736</v>
      </c>
      <c r="T6061" s="15">
        <v>101001</v>
      </c>
      <c r="U6061" s="15" t="s">
        <v>37</v>
      </c>
      <c r="V6061" s="15">
        <v>47030001</v>
      </c>
      <c r="W6061" s="15" t="s">
        <v>38</v>
      </c>
    </row>
    <row r="6062" spans="2:23" hidden="1" x14ac:dyDescent="0.25">
      <c r="B6062" s="14">
        <v>30005444</v>
      </c>
      <c r="C6062" s="14">
        <v>0</v>
      </c>
      <c r="D6062" s="15">
        <v>21030011</v>
      </c>
      <c r="E6062" s="16" t="s">
        <v>5403</v>
      </c>
      <c r="F6062" s="14">
        <v>1071</v>
      </c>
      <c r="G6062" s="17">
        <v>39904</v>
      </c>
      <c r="H6062" s="29">
        <v>2694390</v>
      </c>
      <c r="I6062" s="29">
        <v>0</v>
      </c>
      <c r="J6062" s="29">
        <v>0</v>
      </c>
      <c r="K6062" s="29">
        <v>0</v>
      </c>
      <c r="L6062" s="29">
        <f t="shared" si="375"/>
        <v>2694390</v>
      </c>
      <c r="M6062" s="29">
        <v>-1371949</v>
      </c>
      <c r="N6062" s="29">
        <v>-91363</v>
      </c>
      <c r="O6062" s="29">
        <v>0</v>
      </c>
      <c r="P6062" s="29">
        <f t="shared" si="376"/>
        <v>-1463312</v>
      </c>
      <c r="Q6062" s="29">
        <f t="shared" si="377"/>
        <v>1322441</v>
      </c>
      <c r="R6062" s="29">
        <f t="shared" si="378"/>
        <v>1231078</v>
      </c>
      <c r="S6062" s="15" t="s">
        <v>1736</v>
      </c>
      <c r="T6062" s="15">
        <v>100901</v>
      </c>
      <c r="U6062" s="15" t="s">
        <v>57</v>
      </c>
      <c r="V6062" s="15">
        <v>47030001</v>
      </c>
      <c r="W6062" s="15" t="s">
        <v>58</v>
      </c>
    </row>
    <row r="6063" spans="2:23" hidden="1" x14ac:dyDescent="0.25">
      <c r="B6063" s="14">
        <v>30005445</v>
      </c>
      <c r="C6063" s="14">
        <v>0</v>
      </c>
      <c r="D6063" s="15">
        <v>21030011</v>
      </c>
      <c r="E6063" s="16" t="s">
        <v>5526</v>
      </c>
      <c r="F6063" s="14">
        <v>1071</v>
      </c>
      <c r="G6063" s="17">
        <v>39082</v>
      </c>
      <c r="H6063" s="29">
        <v>4317144</v>
      </c>
      <c r="I6063" s="29">
        <v>0</v>
      </c>
      <c r="J6063" s="29">
        <v>0</v>
      </c>
      <c r="K6063" s="29">
        <v>0</v>
      </c>
      <c r="L6063" s="29">
        <f t="shared" si="375"/>
        <v>4317144</v>
      </c>
      <c r="M6063" s="29">
        <v>-2657841</v>
      </c>
      <c r="N6063" s="29">
        <v>-134265</v>
      </c>
      <c r="O6063" s="29">
        <v>0</v>
      </c>
      <c r="P6063" s="29">
        <f t="shared" si="376"/>
        <v>-2792106</v>
      </c>
      <c r="Q6063" s="29">
        <f t="shared" si="377"/>
        <v>1659303</v>
      </c>
      <c r="R6063" s="29">
        <f t="shared" si="378"/>
        <v>1525038</v>
      </c>
      <c r="S6063" s="15" t="s">
        <v>1736</v>
      </c>
      <c r="T6063" s="15">
        <v>100901</v>
      </c>
      <c r="U6063" s="15" t="s">
        <v>57</v>
      </c>
      <c r="V6063" s="15">
        <v>47030001</v>
      </c>
      <c r="W6063" s="15" t="s">
        <v>58</v>
      </c>
    </row>
    <row r="6064" spans="2:23" hidden="1" x14ac:dyDescent="0.25">
      <c r="B6064" s="14">
        <v>30005446</v>
      </c>
      <c r="C6064" s="14">
        <v>0</v>
      </c>
      <c r="D6064" s="15">
        <v>21030011</v>
      </c>
      <c r="E6064" s="16" t="s">
        <v>5527</v>
      </c>
      <c r="F6064" s="14">
        <v>1091</v>
      </c>
      <c r="G6064" s="17">
        <v>39082</v>
      </c>
      <c r="H6064" s="29">
        <v>2595865</v>
      </c>
      <c r="I6064" s="29">
        <v>0</v>
      </c>
      <c r="J6064" s="29">
        <v>0</v>
      </c>
      <c r="K6064" s="29">
        <v>0</v>
      </c>
      <c r="L6064" s="29">
        <f t="shared" si="375"/>
        <v>2595865</v>
      </c>
      <c r="M6064" s="29">
        <v>-1613719</v>
      </c>
      <c r="N6064" s="29">
        <v>-79284</v>
      </c>
      <c r="O6064" s="29">
        <v>0</v>
      </c>
      <c r="P6064" s="29">
        <f t="shared" si="376"/>
        <v>-1693003</v>
      </c>
      <c r="Q6064" s="29">
        <f t="shared" si="377"/>
        <v>982146</v>
      </c>
      <c r="R6064" s="29">
        <f t="shared" si="378"/>
        <v>902862</v>
      </c>
      <c r="S6064" s="15" t="s">
        <v>1736</v>
      </c>
      <c r="T6064" s="15">
        <v>100701</v>
      </c>
      <c r="U6064" s="15" t="s">
        <v>52</v>
      </c>
      <c r="V6064" s="15">
        <v>47030001</v>
      </c>
      <c r="W6064" s="15" t="s">
        <v>48</v>
      </c>
    </row>
    <row r="6065" spans="2:23" hidden="1" x14ac:dyDescent="0.25">
      <c r="B6065" s="14">
        <v>30005447</v>
      </c>
      <c r="C6065" s="14">
        <v>0</v>
      </c>
      <c r="D6065" s="15">
        <v>21030011</v>
      </c>
      <c r="E6065" s="16" t="s">
        <v>5528</v>
      </c>
      <c r="F6065" s="14">
        <v>1081</v>
      </c>
      <c r="G6065" s="17">
        <v>39478</v>
      </c>
      <c r="H6065" s="29">
        <v>2676982</v>
      </c>
      <c r="I6065" s="29">
        <v>0</v>
      </c>
      <c r="J6065" s="29">
        <v>0</v>
      </c>
      <c r="K6065" s="29">
        <v>0</v>
      </c>
      <c r="L6065" s="29">
        <f t="shared" si="375"/>
        <v>2676982</v>
      </c>
      <c r="M6065" s="29">
        <v>-1521252</v>
      </c>
      <c r="N6065" s="29">
        <v>-86359</v>
      </c>
      <c r="O6065" s="29">
        <v>0</v>
      </c>
      <c r="P6065" s="29">
        <f t="shared" si="376"/>
        <v>-1607611</v>
      </c>
      <c r="Q6065" s="29">
        <f t="shared" si="377"/>
        <v>1155730</v>
      </c>
      <c r="R6065" s="29">
        <f t="shared" si="378"/>
        <v>1069371</v>
      </c>
      <c r="S6065" s="15" t="s">
        <v>1736</v>
      </c>
      <c r="T6065" s="15">
        <v>101001</v>
      </c>
      <c r="U6065" s="15" t="s">
        <v>37</v>
      </c>
      <c r="V6065" s="15">
        <v>47030001</v>
      </c>
      <c r="W6065" s="15" t="s">
        <v>38</v>
      </c>
    </row>
    <row r="6066" spans="2:23" hidden="1" x14ac:dyDescent="0.25">
      <c r="B6066" s="14">
        <v>30005448</v>
      </c>
      <c r="C6066" s="14">
        <v>0</v>
      </c>
      <c r="D6066" s="15">
        <v>21030011</v>
      </c>
      <c r="E6066" s="16" t="s">
        <v>5529</v>
      </c>
      <c r="F6066" s="14">
        <v>1071</v>
      </c>
      <c r="G6066" s="17">
        <v>39082</v>
      </c>
      <c r="H6066" s="29">
        <v>4693533</v>
      </c>
      <c r="I6066" s="29">
        <v>0</v>
      </c>
      <c r="J6066" s="29">
        <v>0</v>
      </c>
      <c r="K6066" s="29">
        <v>0</v>
      </c>
      <c r="L6066" s="29">
        <f t="shared" si="375"/>
        <v>4693533</v>
      </c>
      <c r="M6066" s="29">
        <v>-2889563</v>
      </c>
      <c r="N6066" s="29">
        <v>-145972</v>
      </c>
      <c r="O6066" s="29">
        <v>0</v>
      </c>
      <c r="P6066" s="29">
        <f t="shared" si="376"/>
        <v>-3035535</v>
      </c>
      <c r="Q6066" s="29">
        <f t="shared" si="377"/>
        <v>1803970</v>
      </c>
      <c r="R6066" s="29">
        <f t="shared" si="378"/>
        <v>1657998</v>
      </c>
      <c r="S6066" s="15" t="s">
        <v>1736</v>
      </c>
      <c r="T6066" s="15">
        <v>100901</v>
      </c>
      <c r="U6066" s="15" t="s">
        <v>57</v>
      </c>
      <c r="V6066" s="15">
        <v>47030001</v>
      </c>
      <c r="W6066" s="15" t="s">
        <v>58</v>
      </c>
    </row>
    <row r="6067" spans="2:23" hidden="1" x14ac:dyDescent="0.25">
      <c r="B6067" s="14">
        <v>30005449</v>
      </c>
      <c r="C6067" s="14">
        <v>0</v>
      </c>
      <c r="D6067" s="15">
        <v>21030011</v>
      </c>
      <c r="E6067" s="16" t="s">
        <v>5530</v>
      </c>
      <c r="F6067" s="14">
        <v>1071</v>
      </c>
      <c r="G6067" s="17">
        <v>39082</v>
      </c>
      <c r="H6067" s="29">
        <v>4712541</v>
      </c>
      <c r="I6067" s="29">
        <v>0</v>
      </c>
      <c r="J6067" s="29">
        <v>0</v>
      </c>
      <c r="K6067" s="29">
        <v>0</v>
      </c>
      <c r="L6067" s="29">
        <f t="shared" si="375"/>
        <v>4712541</v>
      </c>
      <c r="M6067" s="29">
        <v>-2901267</v>
      </c>
      <c r="N6067" s="29">
        <v>-146562</v>
      </c>
      <c r="O6067" s="29">
        <v>0</v>
      </c>
      <c r="P6067" s="29">
        <f t="shared" si="376"/>
        <v>-3047829</v>
      </c>
      <c r="Q6067" s="29">
        <f t="shared" si="377"/>
        <v>1811274</v>
      </c>
      <c r="R6067" s="29">
        <f t="shared" si="378"/>
        <v>1664712</v>
      </c>
      <c r="S6067" s="15" t="s">
        <v>1736</v>
      </c>
      <c r="T6067" s="15">
        <v>100901</v>
      </c>
      <c r="U6067" s="15" t="s">
        <v>57</v>
      </c>
      <c r="V6067" s="15">
        <v>47030001</v>
      </c>
      <c r="W6067" s="15" t="s">
        <v>58</v>
      </c>
    </row>
    <row r="6068" spans="2:23" hidden="1" x14ac:dyDescent="0.25">
      <c r="B6068" s="14">
        <v>30005450</v>
      </c>
      <c r="C6068" s="14">
        <v>0</v>
      </c>
      <c r="D6068" s="15">
        <v>21030011</v>
      </c>
      <c r="E6068" s="16" t="s">
        <v>5405</v>
      </c>
      <c r="F6068" s="14">
        <v>1091</v>
      </c>
      <c r="G6068" s="17">
        <v>39082</v>
      </c>
      <c r="H6068" s="29">
        <v>2992612</v>
      </c>
      <c r="I6068" s="29">
        <v>0</v>
      </c>
      <c r="J6068" s="29">
        <v>0</v>
      </c>
      <c r="K6068" s="29">
        <v>0</v>
      </c>
      <c r="L6068" s="29">
        <f t="shared" si="375"/>
        <v>2992612</v>
      </c>
      <c r="M6068" s="29">
        <v>-1857804</v>
      </c>
      <c r="N6068" s="29">
        <v>-91639</v>
      </c>
      <c r="O6068" s="29">
        <v>0</v>
      </c>
      <c r="P6068" s="29">
        <f t="shared" si="376"/>
        <v>-1949443</v>
      </c>
      <c r="Q6068" s="29">
        <f t="shared" si="377"/>
        <v>1134808</v>
      </c>
      <c r="R6068" s="29">
        <f t="shared" si="378"/>
        <v>1043169</v>
      </c>
      <c r="S6068" s="15" t="s">
        <v>1736</v>
      </c>
      <c r="T6068" s="15">
        <v>100701</v>
      </c>
      <c r="U6068" s="15" t="s">
        <v>52</v>
      </c>
      <c r="V6068" s="15">
        <v>47030001</v>
      </c>
      <c r="W6068" s="15" t="s">
        <v>48</v>
      </c>
    </row>
    <row r="6069" spans="2:23" hidden="1" x14ac:dyDescent="0.25">
      <c r="B6069" s="14">
        <v>30005451</v>
      </c>
      <c r="C6069" s="14">
        <v>0</v>
      </c>
      <c r="D6069" s="15">
        <v>21030011</v>
      </c>
      <c r="E6069" s="16" t="s">
        <v>5531</v>
      </c>
      <c r="F6069" s="14">
        <v>1071</v>
      </c>
      <c r="G6069" s="17">
        <v>39082</v>
      </c>
      <c r="H6069" s="29">
        <v>4832312</v>
      </c>
      <c r="I6069" s="29">
        <v>0</v>
      </c>
      <c r="J6069" s="29">
        <v>0</v>
      </c>
      <c r="K6069" s="29">
        <v>0</v>
      </c>
      <c r="L6069" s="29">
        <f t="shared" si="375"/>
        <v>4832312</v>
      </c>
      <c r="M6069" s="29">
        <v>-2975003</v>
      </c>
      <c r="N6069" s="29">
        <v>-150288</v>
      </c>
      <c r="O6069" s="29">
        <v>0</v>
      </c>
      <c r="P6069" s="29">
        <f t="shared" si="376"/>
        <v>-3125291</v>
      </c>
      <c r="Q6069" s="29">
        <f t="shared" si="377"/>
        <v>1857309</v>
      </c>
      <c r="R6069" s="29">
        <f t="shared" si="378"/>
        <v>1707021</v>
      </c>
      <c r="S6069" s="15" t="s">
        <v>1736</v>
      </c>
      <c r="T6069" s="15">
        <v>100901</v>
      </c>
      <c r="U6069" s="15" t="s">
        <v>57</v>
      </c>
      <c r="V6069" s="15">
        <v>47030001</v>
      </c>
      <c r="W6069" s="15" t="s">
        <v>58</v>
      </c>
    </row>
    <row r="6070" spans="2:23" hidden="1" x14ac:dyDescent="0.25">
      <c r="B6070" s="14">
        <v>30005452</v>
      </c>
      <c r="C6070" s="14">
        <v>0</v>
      </c>
      <c r="D6070" s="15">
        <v>21030011</v>
      </c>
      <c r="E6070" s="16" t="s">
        <v>5532</v>
      </c>
      <c r="F6070" s="14">
        <v>1081</v>
      </c>
      <c r="G6070" s="17">
        <v>39478</v>
      </c>
      <c r="H6070" s="29">
        <v>3025373</v>
      </c>
      <c r="I6070" s="29">
        <v>0</v>
      </c>
      <c r="J6070" s="29">
        <v>0</v>
      </c>
      <c r="K6070" s="29">
        <v>0</v>
      </c>
      <c r="L6070" s="29">
        <f t="shared" si="375"/>
        <v>3025373</v>
      </c>
      <c r="M6070" s="29">
        <v>-1719234</v>
      </c>
      <c r="N6070" s="29">
        <v>-97598</v>
      </c>
      <c r="O6070" s="29">
        <v>0</v>
      </c>
      <c r="P6070" s="29">
        <f t="shared" si="376"/>
        <v>-1816832</v>
      </c>
      <c r="Q6070" s="29">
        <f t="shared" si="377"/>
        <v>1306139</v>
      </c>
      <c r="R6070" s="29">
        <f t="shared" si="378"/>
        <v>1208541</v>
      </c>
      <c r="S6070" s="15" t="s">
        <v>1736</v>
      </c>
      <c r="T6070" s="15">
        <v>101001</v>
      </c>
      <c r="U6070" s="15" t="s">
        <v>37</v>
      </c>
      <c r="V6070" s="15">
        <v>47030001</v>
      </c>
      <c r="W6070" s="15" t="s">
        <v>38</v>
      </c>
    </row>
    <row r="6071" spans="2:23" hidden="1" x14ac:dyDescent="0.25">
      <c r="B6071" s="14">
        <v>30005453</v>
      </c>
      <c r="C6071" s="14">
        <v>0</v>
      </c>
      <c r="D6071" s="15">
        <v>21030011</v>
      </c>
      <c r="E6071" s="16" t="s">
        <v>5533</v>
      </c>
      <c r="F6071" s="14">
        <v>1061</v>
      </c>
      <c r="G6071" s="17">
        <v>39082</v>
      </c>
      <c r="H6071" s="29">
        <v>2655034</v>
      </c>
      <c r="I6071" s="29">
        <v>0</v>
      </c>
      <c r="J6071" s="29">
        <v>0</v>
      </c>
      <c r="K6071" s="29">
        <v>0</v>
      </c>
      <c r="L6071" s="29">
        <f t="shared" si="375"/>
        <v>2655034</v>
      </c>
      <c r="M6071" s="29">
        <v>-1655246</v>
      </c>
      <c r="N6071" s="29">
        <v>-80649</v>
      </c>
      <c r="O6071" s="29">
        <v>0</v>
      </c>
      <c r="P6071" s="29">
        <f t="shared" si="376"/>
        <v>-1735895</v>
      </c>
      <c r="Q6071" s="29">
        <f t="shared" si="377"/>
        <v>999788</v>
      </c>
      <c r="R6071" s="29">
        <f t="shared" si="378"/>
        <v>919139</v>
      </c>
      <c r="S6071" s="15" t="s">
        <v>1736</v>
      </c>
      <c r="T6071" s="15">
        <v>100801</v>
      </c>
      <c r="U6071" s="15" t="s">
        <v>62</v>
      </c>
      <c r="V6071" s="15">
        <v>47030001</v>
      </c>
      <c r="W6071" s="15" t="s">
        <v>44</v>
      </c>
    </row>
    <row r="6072" spans="2:23" hidden="1" x14ac:dyDescent="0.25">
      <c r="B6072" s="14">
        <v>30005454</v>
      </c>
      <c r="C6072" s="14">
        <v>0</v>
      </c>
      <c r="D6072" s="15">
        <v>21030011</v>
      </c>
      <c r="E6072" s="16" t="s">
        <v>5534</v>
      </c>
      <c r="F6072" s="14">
        <v>1091</v>
      </c>
      <c r="G6072" s="17">
        <v>39082</v>
      </c>
      <c r="H6072" s="29">
        <v>3165373</v>
      </c>
      <c r="I6072" s="29">
        <v>0</v>
      </c>
      <c r="J6072" s="29">
        <v>0</v>
      </c>
      <c r="K6072" s="29">
        <v>0</v>
      </c>
      <c r="L6072" s="29">
        <f t="shared" si="375"/>
        <v>3165373</v>
      </c>
      <c r="M6072" s="29">
        <v>-1965048</v>
      </c>
      <c r="N6072" s="29">
        <v>-96929</v>
      </c>
      <c r="O6072" s="29">
        <v>0</v>
      </c>
      <c r="P6072" s="29">
        <f t="shared" si="376"/>
        <v>-2061977</v>
      </c>
      <c r="Q6072" s="29">
        <f t="shared" si="377"/>
        <v>1200325</v>
      </c>
      <c r="R6072" s="29">
        <f t="shared" si="378"/>
        <v>1103396</v>
      </c>
      <c r="S6072" s="15" t="s">
        <v>1736</v>
      </c>
      <c r="T6072" s="15">
        <v>100701</v>
      </c>
      <c r="U6072" s="15" t="s">
        <v>52</v>
      </c>
      <c r="V6072" s="15">
        <v>47030001</v>
      </c>
      <c r="W6072" s="15" t="s">
        <v>48</v>
      </c>
    </row>
    <row r="6073" spans="2:23" hidden="1" x14ac:dyDescent="0.25">
      <c r="B6073" s="14">
        <v>30005455</v>
      </c>
      <c r="C6073" s="14">
        <v>0</v>
      </c>
      <c r="D6073" s="15">
        <v>21030011</v>
      </c>
      <c r="E6073" s="16" t="s">
        <v>5535</v>
      </c>
      <c r="F6073" s="14">
        <v>1081</v>
      </c>
      <c r="G6073" s="17">
        <v>39478</v>
      </c>
      <c r="H6073" s="29">
        <v>3165801</v>
      </c>
      <c r="I6073" s="29">
        <v>0</v>
      </c>
      <c r="J6073" s="29">
        <v>0</v>
      </c>
      <c r="K6073" s="29">
        <v>0</v>
      </c>
      <c r="L6073" s="29">
        <f t="shared" si="375"/>
        <v>3165801</v>
      </c>
      <c r="M6073" s="29">
        <v>-1799037</v>
      </c>
      <c r="N6073" s="29">
        <v>-102128</v>
      </c>
      <c r="O6073" s="29">
        <v>0</v>
      </c>
      <c r="P6073" s="29">
        <f t="shared" si="376"/>
        <v>-1901165</v>
      </c>
      <c r="Q6073" s="29">
        <f t="shared" si="377"/>
        <v>1366764</v>
      </c>
      <c r="R6073" s="29">
        <f t="shared" si="378"/>
        <v>1264636</v>
      </c>
      <c r="S6073" s="15" t="s">
        <v>1736</v>
      </c>
      <c r="T6073" s="15">
        <v>101001</v>
      </c>
      <c r="U6073" s="15" t="s">
        <v>37</v>
      </c>
      <c r="V6073" s="15">
        <v>47030001</v>
      </c>
      <c r="W6073" s="15" t="s">
        <v>38</v>
      </c>
    </row>
    <row r="6074" spans="2:23" hidden="1" x14ac:dyDescent="0.25">
      <c r="B6074" s="14">
        <v>30005456</v>
      </c>
      <c r="C6074" s="14">
        <v>0</v>
      </c>
      <c r="D6074" s="15">
        <v>21030011</v>
      </c>
      <c r="E6074" s="16" t="s">
        <v>5536</v>
      </c>
      <c r="F6074" s="14">
        <v>1091</v>
      </c>
      <c r="G6074" s="17">
        <v>40086</v>
      </c>
      <c r="H6074" s="29">
        <v>2197360</v>
      </c>
      <c r="I6074" s="29">
        <v>0</v>
      </c>
      <c r="J6074" s="29">
        <v>0</v>
      </c>
      <c r="K6074" s="29">
        <v>0</v>
      </c>
      <c r="L6074" s="29">
        <f t="shared" si="375"/>
        <v>2197360</v>
      </c>
      <c r="M6074" s="29">
        <v>-1065598</v>
      </c>
      <c r="N6074" s="29">
        <v>-75704</v>
      </c>
      <c r="O6074" s="29">
        <v>0</v>
      </c>
      <c r="P6074" s="29">
        <f t="shared" si="376"/>
        <v>-1141302</v>
      </c>
      <c r="Q6074" s="29">
        <f t="shared" si="377"/>
        <v>1131762</v>
      </c>
      <c r="R6074" s="29">
        <f t="shared" si="378"/>
        <v>1056058</v>
      </c>
      <c r="S6074" s="15" t="s">
        <v>1736</v>
      </c>
      <c r="T6074" s="15">
        <v>100701</v>
      </c>
      <c r="U6074" s="15" t="s">
        <v>52</v>
      </c>
      <c r="V6074" s="15">
        <v>47030001</v>
      </c>
      <c r="W6074" s="15" t="s">
        <v>48</v>
      </c>
    </row>
    <row r="6075" spans="2:23" hidden="1" x14ac:dyDescent="0.25">
      <c r="B6075" s="14">
        <v>30005457</v>
      </c>
      <c r="C6075" s="14">
        <v>0</v>
      </c>
      <c r="D6075" s="15">
        <v>21030011</v>
      </c>
      <c r="E6075" s="16" t="s">
        <v>5537</v>
      </c>
      <c r="F6075" s="14">
        <v>1071</v>
      </c>
      <c r="G6075" s="17">
        <v>39082</v>
      </c>
      <c r="H6075" s="29">
        <v>5367895</v>
      </c>
      <c r="I6075" s="29">
        <v>0</v>
      </c>
      <c r="J6075" s="29">
        <v>0</v>
      </c>
      <c r="K6075" s="29">
        <v>0</v>
      </c>
      <c r="L6075" s="29">
        <f t="shared" si="375"/>
        <v>5367895</v>
      </c>
      <c r="M6075" s="29">
        <v>-3304733</v>
      </c>
      <c r="N6075" s="29">
        <v>-166945</v>
      </c>
      <c r="O6075" s="29">
        <v>0</v>
      </c>
      <c r="P6075" s="29">
        <f t="shared" si="376"/>
        <v>-3471678</v>
      </c>
      <c r="Q6075" s="29">
        <f t="shared" si="377"/>
        <v>2063162</v>
      </c>
      <c r="R6075" s="29">
        <f t="shared" si="378"/>
        <v>1896217</v>
      </c>
      <c r="S6075" s="15" t="s">
        <v>1736</v>
      </c>
      <c r="T6075" s="15">
        <v>100901</v>
      </c>
      <c r="U6075" s="15" t="s">
        <v>57</v>
      </c>
      <c r="V6075" s="15">
        <v>47030001</v>
      </c>
      <c r="W6075" s="15" t="s">
        <v>58</v>
      </c>
    </row>
    <row r="6076" spans="2:23" hidden="1" x14ac:dyDescent="0.25">
      <c r="B6076" s="14">
        <v>30005458</v>
      </c>
      <c r="C6076" s="14">
        <v>0</v>
      </c>
      <c r="D6076" s="15">
        <v>21030011</v>
      </c>
      <c r="E6076" s="16" t="s">
        <v>5538</v>
      </c>
      <c r="F6076" s="14">
        <v>1091</v>
      </c>
      <c r="G6076" s="17">
        <v>39416</v>
      </c>
      <c r="H6076" s="29">
        <v>2989019</v>
      </c>
      <c r="I6076" s="29">
        <v>0</v>
      </c>
      <c r="J6076" s="29">
        <v>0</v>
      </c>
      <c r="K6076" s="29">
        <v>0</v>
      </c>
      <c r="L6076" s="29">
        <f t="shared" si="375"/>
        <v>2989019</v>
      </c>
      <c r="M6076" s="29">
        <v>-1727985</v>
      </c>
      <c r="N6076" s="29">
        <v>-95308</v>
      </c>
      <c r="O6076" s="29">
        <v>0</v>
      </c>
      <c r="P6076" s="29">
        <f t="shared" si="376"/>
        <v>-1823293</v>
      </c>
      <c r="Q6076" s="29">
        <f t="shared" si="377"/>
        <v>1261034</v>
      </c>
      <c r="R6076" s="29">
        <f t="shared" si="378"/>
        <v>1165726</v>
      </c>
      <c r="S6076" s="15" t="s">
        <v>1736</v>
      </c>
      <c r="T6076" s="15">
        <v>100701</v>
      </c>
      <c r="U6076" s="15" t="s">
        <v>52</v>
      </c>
      <c r="V6076" s="15">
        <v>47030001</v>
      </c>
      <c r="W6076" s="15" t="s">
        <v>48</v>
      </c>
    </row>
    <row r="6077" spans="2:23" hidden="1" x14ac:dyDescent="0.25">
      <c r="B6077" s="14">
        <v>30005459</v>
      </c>
      <c r="C6077" s="14">
        <v>0</v>
      </c>
      <c r="D6077" s="15">
        <v>21030011</v>
      </c>
      <c r="E6077" s="16" t="s">
        <v>5539</v>
      </c>
      <c r="F6077" s="14">
        <v>1091</v>
      </c>
      <c r="G6077" s="17">
        <v>39082</v>
      </c>
      <c r="H6077" s="29">
        <v>3506760</v>
      </c>
      <c r="I6077" s="29">
        <v>0</v>
      </c>
      <c r="J6077" s="29">
        <v>0</v>
      </c>
      <c r="K6077" s="29">
        <v>0</v>
      </c>
      <c r="L6077" s="29">
        <f t="shared" si="375"/>
        <v>3506760</v>
      </c>
      <c r="M6077" s="29">
        <v>-2176981</v>
      </c>
      <c r="N6077" s="29">
        <v>-107383</v>
      </c>
      <c r="O6077" s="29">
        <v>0</v>
      </c>
      <c r="P6077" s="29">
        <f t="shared" si="376"/>
        <v>-2284364</v>
      </c>
      <c r="Q6077" s="29">
        <f t="shared" si="377"/>
        <v>1329779</v>
      </c>
      <c r="R6077" s="29">
        <f t="shared" si="378"/>
        <v>1222396</v>
      </c>
      <c r="S6077" s="15" t="s">
        <v>1736</v>
      </c>
      <c r="T6077" s="15">
        <v>100701</v>
      </c>
      <c r="U6077" s="15" t="s">
        <v>52</v>
      </c>
      <c r="V6077" s="15">
        <v>47030001</v>
      </c>
      <c r="W6077" s="15" t="s">
        <v>48</v>
      </c>
    </row>
    <row r="6078" spans="2:23" hidden="1" x14ac:dyDescent="0.25">
      <c r="B6078" s="14">
        <v>30005460</v>
      </c>
      <c r="C6078" s="14">
        <v>0</v>
      </c>
      <c r="D6078" s="15">
        <v>21030011</v>
      </c>
      <c r="E6078" s="16" t="s">
        <v>5540</v>
      </c>
      <c r="F6078" s="14">
        <v>1061</v>
      </c>
      <c r="G6078" s="17">
        <v>39082</v>
      </c>
      <c r="H6078" s="29">
        <v>2985820</v>
      </c>
      <c r="I6078" s="29">
        <v>0</v>
      </c>
      <c r="J6078" s="29">
        <v>0</v>
      </c>
      <c r="K6078" s="29">
        <v>0</v>
      </c>
      <c r="L6078" s="29">
        <f t="shared" si="375"/>
        <v>2985820</v>
      </c>
      <c r="M6078" s="29">
        <v>-1861471</v>
      </c>
      <c r="N6078" s="29">
        <v>-90697</v>
      </c>
      <c r="O6078" s="29">
        <v>0</v>
      </c>
      <c r="P6078" s="29">
        <f t="shared" si="376"/>
        <v>-1952168</v>
      </c>
      <c r="Q6078" s="29">
        <f t="shared" si="377"/>
        <v>1124349</v>
      </c>
      <c r="R6078" s="29">
        <f t="shared" si="378"/>
        <v>1033652</v>
      </c>
      <c r="S6078" s="15" t="s">
        <v>1736</v>
      </c>
      <c r="T6078" s="15">
        <v>100801</v>
      </c>
      <c r="U6078" s="15" t="s">
        <v>62</v>
      </c>
      <c r="V6078" s="15">
        <v>47030001</v>
      </c>
      <c r="W6078" s="15" t="s">
        <v>44</v>
      </c>
    </row>
    <row r="6079" spans="2:23" hidden="1" x14ac:dyDescent="0.25">
      <c r="B6079" s="14">
        <v>30005461</v>
      </c>
      <c r="C6079" s="14">
        <v>0</v>
      </c>
      <c r="D6079" s="15">
        <v>21030011</v>
      </c>
      <c r="E6079" s="16" t="s">
        <v>5541</v>
      </c>
      <c r="F6079" s="14">
        <v>1071</v>
      </c>
      <c r="G6079" s="17">
        <v>40268</v>
      </c>
      <c r="H6079" s="29">
        <v>3040567</v>
      </c>
      <c r="I6079" s="29">
        <v>0</v>
      </c>
      <c r="J6079" s="29">
        <v>0</v>
      </c>
      <c r="K6079" s="29">
        <v>0</v>
      </c>
      <c r="L6079" s="29">
        <f t="shared" si="375"/>
        <v>3040567</v>
      </c>
      <c r="M6079" s="29">
        <v>-1391889</v>
      </c>
      <c r="N6079" s="29">
        <v>-106924</v>
      </c>
      <c r="O6079" s="29">
        <v>0</v>
      </c>
      <c r="P6079" s="29">
        <f t="shared" si="376"/>
        <v>-1498813</v>
      </c>
      <c r="Q6079" s="29">
        <f t="shared" si="377"/>
        <v>1648678</v>
      </c>
      <c r="R6079" s="29">
        <f t="shared" si="378"/>
        <v>1541754</v>
      </c>
      <c r="S6079" s="15" t="s">
        <v>1736</v>
      </c>
      <c r="T6079" s="15">
        <v>100901</v>
      </c>
      <c r="U6079" s="15" t="s">
        <v>57</v>
      </c>
      <c r="V6079" s="15">
        <v>47030001</v>
      </c>
      <c r="W6079" s="15" t="s">
        <v>58</v>
      </c>
    </row>
    <row r="6080" spans="2:23" hidden="1" x14ac:dyDescent="0.25">
      <c r="B6080" s="14">
        <v>30005462</v>
      </c>
      <c r="C6080" s="14">
        <v>0</v>
      </c>
      <c r="D6080" s="15">
        <v>21030011</v>
      </c>
      <c r="E6080" s="16" t="s">
        <v>5542</v>
      </c>
      <c r="F6080" s="14">
        <v>1091</v>
      </c>
      <c r="G6080" s="17">
        <v>40086</v>
      </c>
      <c r="H6080" s="29">
        <v>2136368.5499999998</v>
      </c>
      <c r="I6080" s="29">
        <v>0</v>
      </c>
      <c r="J6080" s="29">
        <v>0</v>
      </c>
      <c r="K6080" s="29">
        <v>0</v>
      </c>
      <c r="L6080" s="29">
        <f t="shared" ref="L6080:L6143" si="379">SUM(H6080:K6080)</f>
        <v>2136368.5499999998</v>
      </c>
      <c r="M6080" s="29">
        <v>-1035828.55</v>
      </c>
      <c r="N6080" s="29">
        <v>-73617</v>
      </c>
      <c r="O6080" s="29">
        <v>0</v>
      </c>
      <c r="P6080" s="29">
        <f t="shared" si="376"/>
        <v>-1109445.55</v>
      </c>
      <c r="Q6080" s="29">
        <f t="shared" si="377"/>
        <v>1100539.9999999998</v>
      </c>
      <c r="R6080" s="29">
        <f t="shared" si="378"/>
        <v>1026922.9999999998</v>
      </c>
      <c r="S6080" s="15" t="s">
        <v>1736</v>
      </c>
      <c r="T6080" s="15">
        <v>100701</v>
      </c>
      <c r="U6080" s="15" t="s">
        <v>52</v>
      </c>
      <c r="V6080" s="15">
        <v>47030001</v>
      </c>
      <c r="W6080" s="15" t="s">
        <v>48</v>
      </c>
    </row>
    <row r="6081" spans="2:23" hidden="1" x14ac:dyDescent="0.25">
      <c r="B6081" s="14">
        <v>30005463</v>
      </c>
      <c r="C6081" s="14">
        <v>0</v>
      </c>
      <c r="D6081" s="15">
        <v>21030011</v>
      </c>
      <c r="E6081" s="16" t="s">
        <v>5543</v>
      </c>
      <c r="F6081" s="14">
        <v>1061</v>
      </c>
      <c r="G6081" s="17">
        <v>39082</v>
      </c>
      <c r="H6081" s="29">
        <v>3069435</v>
      </c>
      <c r="I6081" s="29">
        <v>0</v>
      </c>
      <c r="J6081" s="29">
        <v>0</v>
      </c>
      <c r="K6081" s="29">
        <v>0</v>
      </c>
      <c r="L6081" s="29">
        <f t="shared" si="379"/>
        <v>3069435</v>
      </c>
      <c r="M6081" s="29">
        <v>-1913601</v>
      </c>
      <c r="N6081" s="29">
        <v>-93237</v>
      </c>
      <c r="O6081" s="29">
        <v>0</v>
      </c>
      <c r="P6081" s="29">
        <f t="shared" si="376"/>
        <v>-2006838</v>
      </c>
      <c r="Q6081" s="29">
        <f t="shared" si="377"/>
        <v>1155834</v>
      </c>
      <c r="R6081" s="29">
        <f t="shared" si="378"/>
        <v>1062597</v>
      </c>
      <c r="S6081" s="15" t="s">
        <v>1736</v>
      </c>
      <c r="T6081" s="15">
        <v>100801</v>
      </c>
      <c r="U6081" s="15" t="s">
        <v>62</v>
      </c>
      <c r="V6081" s="15">
        <v>47030001</v>
      </c>
      <c r="W6081" s="15" t="s">
        <v>44</v>
      </c>
    </row>
    <row r="6082" spans="2:23" hidden="1" x14ac:dyDescent="0.25">
      <c r="B6082" s="14">
        <v>30005464</v>
      </c>
      <c r="C6082" s="14">
        <v>0</v>
      </c>
      <c r="D6082" s="15">
        <v>21030011</v>
      </c>
      <c r="E6082" s="16" t="s">
        <v>5544</v>
      </c>
      <c r="F6082" s="14">
        <v>1061</v>
      </c>
      <c r="G6082" s="17">
        <v>39082</v>
      </c>
      <c r="H6082" s="29">
        <v>3081522</v>
      </c>
      <c r="I6082" s="29">
        <v>0</v>
      </c>
      <c r="J6082" s="29">
        <v>0</v>
      </c>
      <c r="K6082" s="29">
        <v>0</v>
      </c>
      <c r="L6082" s="29">
        <f t="shared" si="379"/>
        <v>3081522</v>
      </c>
      <c r="M6082" s="29">
        <v>-1921135</v>
      </c>
      <c r="N6082" s="29">
        <v>-93604</v>
      </c>
      <c r="O6082" s="29">
        <v>0</v>
      </c>
      <c r="P6082" s="29">
        <f t="shared" si="376"/>
        <v>-2014739</v>
      </c>
      <c r="Q6082" s="29">
        <f t="shared" si="377"/>
        <v>1160387</v>
      </c>
      <c r="R6082" s="29">
        <f t="shared" si="378"/>
        <v>1066783</v>
      </c>
      <c r="S6082" s="15" t="s">
        <v>1736</v>
      </c>
      <c r="T6082" s="15">
        <v>100801</v>
      </c>
      <c r="U6082" s="15" t="s">
        <v>62</v>
      </c>
      <c r="V6082" s="15">
        <v>47030001</v>
      </c>
      <c r="W6082" s="15" t="s">
        <v>44</v>
      </c>
    </row>
    <row r="6083" spans="2:23" hidden="1" x14ac:dyDescent="0.25">
      <c r="B6083" s="14">
        <v>30005465</v>
      </c>
      <c r="C6083" s="14">
        <v>0</v>
      </c>
      <c r="D6083" s="15">
        <v>21030011</v>
      </c>
      <c r="E6083" s="16" t="s">
        <v>5545</v>
      </c>
      <c r="F6083" s="14">
        <v>1071</v>
      </c>
      <c r="G6083" s="17">
        <v>39904</v>
      </c>
      <c r="H6083" s="29">
        <v>3655056</v>
      </c>
      <c r="I6083" s="29">
        <v>0</v>
      </c>
      <c r="J6083" s="29">
        <v>0</v>
      </c>
      <c r="K6083" s="29">
        <v>0</v>
      </c>
      <c r="L6083" s="29">
        <f t="shared" si="379"/>
        <v>3655056</v>
      </c>
      <c r="M6083" s="29">
        <v>-1861110</v>
      </c>
      <c r="N6083" s="29">
        <v>-123938</v>
      </c>
      <c r="O6083" s="29">
        <v>0</v>
      </c>
      <c r="P6083" s="29">
        <f t="shared" si="376"/>
        <v>-1985048</v>
      </c>
      <c r="Q6083" s="29">
        <f t="shared" si="377"/>
        <v>1793946</v>
      </c>
      <c r="R6083" s="29">
        <f t="shared" si="378"/>
        <v>1670008</v>
      </c>
      <c r="S6083" s="15" t="s">
        <v>1736</v>
      </c>
      <c r="T6083" s="15">
        <v>100901</v>
      </c>
      <c r="U6083" s="15" t="s">
        <v>57</v>
      </c>
      <c r="V6083" s="15">
        <v>47030001</v>
      </c>
      <c r="W6083" s="15" t="s">
        <v>58</v>
      </c>
    </row>
    <row r="6084" spans="2:23" hidden="1" x14ac:dyDescent="0.25">
      <c r="B6084" s="14">
        <v>30005466</v>
      </c>
      <c r="C6084" s="14">
        <v>0</v>
      </c>
      <c r="D6084" s="15">
        <v>21030011</v>
      </c>
      <c r="E6084" s="16" t="s">
        <v>5546</v>
      </c>
      <c r="F6084" s="14">
        <v>1061</v>
      </c>
      <c r="G6084" s="17">
        <v>39082</v>
      </c>
      <c r="H6084" s="29">
        <v>3105276</v>
      </c>
      <c r="I6084" s="29">
        <v>0</v>
      </c>
      <c r="J6084" s="29">
        <v>0</v>
      </c>
      <c r="K6084" s="29">
        <v>0</v>
      </c>
      <c r="L6084" s="29">
        <f t="shared" si="379"/>
        <v>3105276</v>
      </c>
      <c r="M6084" s="29">
        <v>-1935947</v>
      </c>
      <c r="N6084" s="29">
        <v>-94326</v>
      </c>
      <c r="O6084" s="29">
        <v>0</v>
      </c>
      <c r="P6084" s="29">
        <f t="shared" si="376"/>
        <v>-2030273</v>
      </c>
      <c r="Q6084" s="29">
        <f t="shared" si="377"/>
        <v>1169329</v>
      </c>
      <c r="R6084" s="29">
        <f t="shared" si="378"/>
        <v>1075003</v>
      </c>
      <c r="S6084" s="15" t="s">
        <v>1736</v>
      </c>
      <c r="T6084" s="15">
        <v>100801</v>
      </c>
      <c r="U6084" s="15" t="s">
        <v>62</v>
      </c>
      <c r="V6084" s="15">
        <v>47030001</v>
      </c>
      <c r="W6084" s="15" t="s">
        <v>44</v>
      </c>
    </row>
    <row r="6085" spans="2:23" hidden="1" x14ac:dyDescent="0.25">
      <c r="B6085" s="14">
        <v>30005467</v>
      </c>
      <c r="C6085" s="14">
        <v>0</v>
      </c>
      <c r="D6085" s="15">
        <v>21030011</v>
      </c>
      <c r="E6085" s="16" t="s">
        <v>5547</v>
      </c>
      <c r="F6085" s="14">
        <v>1071</v>
      </c>
      <c r="G6085" s="17">
        <v>39904</v>
      </c>
      <c r="H6085" s="29">
        <v>3739566</v>
      </c>
      <c r="I6085" s="29">
        <v>0</v>
      </c>
      <c r="J6085" s="29">
        <v>0</v>
      </c>
      <c r="K6085" s="29">
        <v>0</v>
      </c>
      <c r="L6085" s="29">
        <f t="shared" si="379"/>
        <v>3739566</v>
      </c>
      <c r="M6085" s="29">
        <v>-1904142</v>
      </c>
      <c r="N6085" s="29">
        <v>-126804</v>
      </c>
      <c r="O6085" s="29">
        <v>0</v>
      </c>
      <c r="P6085" s="29">
        <f t="shared" ref="P6085:P6148" si="380">SUM(M6085:O6085)</f>
        <v>-2030946</v>
      </c>
      <c r="Q6085" s="29">
        <f t="shared" ref="Q6085:Q6148" si="381">H6085+M6085</f>
        <v>1835424</v>
      </c>
      <c r="R6085" s="29">
        <f t="shared" ref="R6085:R6148" si="382">L6085+P6085</f>
        <v>1708620</v>
      </c>
      <c r="S6085" s="15" t="s">
        <v>1736</v>
      </c>
      <c r="T6085" s="15">
        <v>100901</v>
      </c>
      <c r="U6085" s="15" t="s">
        <v>57</v>
      </c>
      <c r="V6085" s="15">
        <v>47030001</v>
      </c>
      <c r="W6085" s="15" t="s">
        <v>58</v>
      </c>
    </row>
    <row r="6086" spans="2:23" hidden="1" x14ac:dyDescent="0.25">
      <c r="B6086" s="14">
        <v>30005468</v>
      </c>
      <c r="C6086" s="14">
        <v>0</v>
      </c>
      <c r="D6086" s="15">
        <v>21030011</v>
      </c>
      <c r="E6086" s="16" t="s">
        <v>5548</v>
      </c>
      <c r="F6086" s="14">
        <v>1061</v>
      </c>
      <c r="G6086" s="17">
        <v>39082</v>
      </c>
      <c r="H6086" s="29">
        <v>3229985</v>
      </c>
      <c r="I6086" s="29">
        <v>0</v>
      </c>
      <c r="J6086" s="29">
        <v>0</v>
      </c>
      <c r="K6086" s="29">
        <v>0</v>
      </c>
      <c r="L6086" s="29">
        <f t="shared" si="379"/>
        <v>3229985</v>
      </c>
      <c r="M6086" s="29">
        <v>-2013695</v>
      </c>
      <c r="N6086" s="29">
        <v>-98114</v>
      </c>
      <c r="O6086" s="29">
        <v>0</v>
      </c>
      <c r="P6086" s="29">
        <f t="shared" si="380"/>
        <v>-2111809</v>
      </c>
      <c r="Q6086" s="29">
        <f t="shared" si="381"/>
        <v>1216290</v>
      </c>
      <c r="R6086" s="29">
        <f t="shared" si="382"/>
        <v>1118176</v>
      </c>
      <c r="S6086" s="15" t="s">
        <v>1736</v>
      </c>
      <c r="T6086" s="15">
        <v>100801</v>
      </c>
      <c r="U6086" s="15" t="s">
        <v>62</v>
      </c>
      <c r="V6086" s="15">
        <v>47030001</v>
      </c>
      <c r="W6086" s="15" t="s">
        <v>44</v>
      </c>
    </row>
    <row r="6087" spans="2:23" hidden="1" x14ac:dyDescent="0.25">
      <c r="B6087" s="14">
        <v>30005469</v>
      </c>
      <c r="C6087" s="14">
        <v>0</v>
      </c>
      <c r="D6087" s="15">
        <v>21030011</v>
      </c>
      <c r="E6087" s="16" t="s">
        <v>5549</v>
      </c>
      <c r="F6087" s="14">
        <v>1081</v>
      </c>
      <c r="G6087" s="17">
        <v>39478</v>
      </c>
      <c r="H6087" s="29">
        <v>2713731</v>
      </c>
      <c r="I6087" s="29">
        <v>0</v>
      </c>
      <c r="J6087" s="29">
        <v>0</v>
      </c>
      <c r="K6087" s="29">
        <v>0</v>
      </c>
      <c r="L6087" s="29">
        <f t="shared" si="379"/>
        <v>2713731</v>
      </c>
      <c r="M6087" s="29">
        <v>-1759715</v>
      </c>
      <c r="N6087" s="29">
        <v>-69157</v>
      </c>
      <c r="O6087" s="29">
        <v>0</v>
      </c>
      <c r="P6087" s="29">
        <f t="shared" si="380"/>
        <v>-1828872</v>
      </c>
      <c r="Q6087" s="29">
        <f t="shared" si="381"/>
        <v>954016</v>
      </c>
      <c r="R6087" s="29">
        <f t="shared" si="382"/>
        <v>884859</v>
      </c>
      <c r="S6087" s="15" t="s">
        <v>1736</v>
      </c>
      <c r="T6087" s="15">
        <v>101001</v>
      </c>
      <c r="U6087" s="15" t="s">
        <v>37</v>
      </c>
      <c r="V6087" s="15">
        <v>47030001</v>
      </c>
      <c r="W6087" s="15" t="s">
        <v>38</v>
      </c>
    </row>
    <row r="6088" spans="2:23" hidden="1" x14ac:dyDescent="0.25">
      <c r="B6088" s="14">
        <v>30005471</v>
      </c>
      <c r="C6088" s="14">
        <v>0</v>
      </c>
      <c r="D6088" s="15">
        <v>21030011</v>
      </c>
      <c r="E6088" s="16" t="s">
        <v>5480</v>
      </c>
      <c r="F6088" s="14">
        <v>1081</v>
      </c>
      <c r="G6088" s="17">
        <v>39478</v>
      </c>
      <c r="H6088" s="29">
        <v>4154430</v>
      </c>
      <c r="I6088" s="29">
        <v>0</v>
      </c>
      <c r="J6088" s="29">
        <v>0</v>
      </c>
      <c r="K6088" s="29">
        <v>0</v>
      </c>
      <c r="L6088" s="29">
        <f t="shared" si="379"/>
        <v>4154430</v>
      </c>
      <c r="M6088" s="29">
        <v>-2360848</v>
      </c>
      <c r="N6088" s="29">
        <v>-134022</v>
      </c>
      <c r="O6088" s="29">
        <v>0</v>
      </c>
      <c r="P6088" s="29">
        <f t="shared" si="380"/>
        <v>-2494870</v>
      </c>
      <c r="Q6088" s="29">
        <f t="shared" si="381"/>
        <v>1793582</v>
      </c>
      <c r="R6088" s="29">
        <f t="shared" si="382"/>
        <v>1659560</v>
      </c>
      <c r="S6088" s="15" t="s">
        <v>1736</v>
      </c>
      <c r="T6088" s="15">
        <v>101001</v>
      </c>
      <c r="U6088" s="15" t="s">
        <v>37</v>
      </c>
      <c r="V6088" s="15">
        <v>47030001</v>
      </c>
      <c r="W6088" s="15" t="s">
        <v>38</v>
      </c>
    </row>
    <row r="6089" spans="2:23" hidden="1" x14ac:dyDescent="0.25">
      <c r="B6089" s="14">
        <v>30005472</v>
      </c>
      <c r="C6089" s="14">
        <v>0</v>
      </c>
      <c r="D6089" s="15">
        <v>21030011</v>
      </c>
      <c r="E6089" s="16" t="s">
        <v>5550</v>
      </c>
      <c r="F6089" s="14">
        <v>1091</v>
      </c>
      <c r="G6089" s="17">
        <v>39082</v>
      </c>
      <c r="H6089" s="29">
        <v>4323199</v>
      </c>
      <c r="I6089" s="29">
        <v>0</v>
      </c>
      <c r="J6089" s="29">
        <v>0</v>
      </c>
      <c r="K6089" s="29">
        <v>0</v>
      </c>
      <c r="L6089" s="29">
        <f t="shared" si="379"/>
        <v>4323199</v>
      </c>
      <c r="M6089" s="29">
        <v>-2683824</v>
      </c>
      <c r="N6089" s="29">
        <v>-132384</v>
      </c>
      <c r="O6089" s="29">
        <v>0</v>
      </c>
      <c r="P6089" s="29">
        <f t="shared" si="380"/>
        <v>-2816208</v>
      </c>
      <c r="Q6089" s="29">
        <f t="shared" si="381"/>
        <v>1639375</v>
      </c>
      <c r="R6089" s="29">
        <f t="shared" si="382"/>
        <v>1506991</v>
      </c>
      <c r="S6089" s="15" t="s">
        <v>1736</v>
      </c>
      <c r="T6089" s="15">
        <v>100701</v>
      </c>
      <c r="U6089" s="15" t="s">
        <v>52</v>
      </c>
      <c r="V6089" s="15">
        <v>47030001</v>
      </c>
      <c r="W6089" s="15" t="s">
        <v>48</v>
      </c>
    </row>
    <row r="6090" spans="2:23" hidden="1" x14ac:dyDescent="0.25">
      <c r="B6090" s="14">
        <v>30005473</v>
      </c>
      <c r="C6090" s="14">
        <v>0</v>
      </c>
      <c r="D6090" s="15">
        <v>21030011</v>
      </c>
      <c r="E6090" s="16" t="s">
        <v>5551</v>
      </c>
      <c r="F6090" s="14">
        <v>1071</v>
      </c>
      <c r="G6090" s="17">
        <v>39082</v>
      </c>
      <c r="H6090" s="29">
        <v>6891365</v>
      </c>
      <c r="I6090" s="29">
        <v>0</v>
      </c>
      <c r="J6090" s="29">
        <v>0</v>
      </c>
      <c r="K6090" s="29">
        <v>0</v>
      </c>
      <c r="L6090" s="29">
        <f t="shared" si="379"/>
        <v>6891365</v>
      </c>
      <c r="M6090" s="29">
        <v>-4242657</v>
      </c>
      <c r="N6090" s="29">
        <v>-214325</v>
      </c>
      <c r="O6090" s="29">
        <v>0</v>
      </c>
      <c r="P6090" s="29">
        <f t="shared" si="380"/>
        <v>-4456982</v>
      </c>
      <c r="Q6090" s="29">
        <f t="shared" si="381"/>
        <v>2648708</v>
      </c>
      <c r="R6090" s="29">
        <f t="shared" si="382"/>
        <v>2434383</v>
      </c>
      <c r="S6090" s="15" t="s">
        <v>1736</v>
      </c>
      <c r="T6090" s="15">
        <v>100901</v>
      </c>
      <c r="U6090" s="15" t="s">
        <v>57</v>
      </c>
      <c r="V6090" s="15">
        <v>47030001</v>
      </c>
      <c r="W6090" s="15" t="s">
        <v>58</v>
      </c>
    </row>
    <row r="6091" spans="2:23" hidden="1" x14ac:dyDescent="0.25">
      <c r="B6091" s="14">
        <v>30005474</v>
      </c>
      <c r="C6091" s="14">
        <v>0</v>
      </c>
      <c r="D6091" s="15">
        <v>21030011</v>
      </c>
      <c r="E6091" s="16" t="s">
        <v>5552</v>
      </c>
      <c r="F6091" s="14">
        <v>1091</v>
      </c>
      <c r="G6091" s="17">
        <v>39082</v>
      </c>
      <c r="H6091" s="29">
        <v>4701765.42</v>
      </c>
      <c r="I6091" s="29">
        <v>0</v>
      </c>
      <c r="J6091" s="29">
        <v>0</v>
      </c>
      <c r="K6091" s="29">
        <v>0</v>
      </c>
      <c r="L6091" s="29">
        <f t="shared" si="379"/>
        <v>4701765.42</v>
      </c>
      <c r="M6091" s="29">
        <v>-2905823.42</v>
      </c>
      <c r="N6091" s="29">
        <v>-145186</v>
      </c>
      <c r="O6091" s="29">
        <v>0</v>
      </c>
      <c r="P6091" s="29">
        <f t="shared" si="380"/>
        <v>-3051009.42</v>
      </c>
      <c r="Q6091" s="29">
        <f t="shared" si="381"/>
        <v>1795942</v>
      </c>
      <c r="R6091" s="29">
        <f t="shared" si="382"/>
        <v>1650756</v>
      </c>
      <c r="S6091" s="15" t="s">
        <v>1736</v>
      </c>
      <c r="T6091" s="15">
        <v>100701</v>
      </c>
      <c r="U6091" s="15" t="s">
        <v>52</v>
      </c>
      <c r="V6091" s="15">
        <v>47030001</v>
      </c>
      <c r="W6091" s="15" t="s">
        <v>48</v>
      </c>
    </row>
    <row r="6092" spans="2:23" hidden="1" x14ac:dyDescent="0.25">
      <c r="B6092" s="14">
        <v>30005475</v>
      </c>
      <c r="C6092" s="14">
        <v>0</v>
      </c>
      <c r="D6092" s="15">
        <v>21030011</v>
      </c>
      <c r="E6092" s="16" t="s">
        <v>5553</v>
      </c>
      <c r="F6092" s="14">
        <v>1071</v>
      </c>
      <c r="G6092" s="17">
        <v>39082</v>
      </c>
      <c r="H6092" s="29">
        <v>7128576</v>
      </c>
      <c r="I6092" s="29">
        <v>0</v>
      </c>
      <c r="J6092" s="29">
        <v>0</v>
      </c>
      <c r="K6092" s="29">
        <v>0</v>
      </c>
      <c r="L6092" s="29">
        <f t="shared" si="379"/>
        <v>7128576</v>
      </c>
      <c r="M6092" s="29">
        <v>-4388694</v>
      </c>
      <c r="N6092" s="29">
        <v>-221703</v>
      </c>
      <c r="O6092" s="29">
        <v>0</v>
      </c>
      <c r="P6092" s="29">
        <f t="shared" si="380"/>
        <v>-4610397</v>
      </c>
      <c r="Q6092" s="29">
        <f t="shared" si="381"/>
        <v>2739882</v>
      </c>
      <c r="R6092" s="29">
        <f t="shared" si="382"/>
        <v>2518179</v>
      </c>
      <c r="S6092" s="15" t="s">
        <v>1736</v>
      </c>
      <c r="T6092" s="15">
        <v>100901</v>
      </c>
      <c r="U6092" s="15" t="s">
        <v>57</v>
      </c>
      <c r="V6092" s="15">
        <v>47030001</v>
      </c>
      <c r="W6092" s="15" t="s">
        <v>58</v>
      </c>
    </row>
    <row r="6093" spans="2:23" hidden="1" x14ac:dyDescent="0.25">
      <c r="B6093" s="14">
        <v>30005476</v>
      </c>
      <c r="C6093" s="14">
        <v>0</v>
      </c>
      <c r="D6093" s="15">
        <v>21030011</v>
      </c>
      <c r="E6093" s="16" t="s">
        <v>5431</v>
      </c>
      <c r="F6093" s="14">
        <v>1081</v>
      </c>
      <c r="G6093" s="17">
        <v>39478</v>
      </c>
      <c r="H6093" s="29">
        <v>4414001</v>
      </c>
      <c r="I6093" s="29">
        <v>0</v>
      </c>
      <c r="J6093" s="29">
        <v>0</v>
      </c>
      <c r="K6093" s="29">
        <v>0</v>
      </c>
      <c r="L6093" s="29">
        <f t="shared" si="379"/>
        <v>4414001</v>
      </c>
      <c r="M6093" s="29">
        <v>-2508353</v>
      </c>
      <c r="N6093" s="29">
        <v>-142395</v>
      </c>
      <c r="O6093" s="29">
        <v>0</v>
      </c>
      <c r="P6093" s="29">
        <f t="shared" si="380"/>
        <v>-2650748</v>
      </c>
      <c r="Q6093" s="29">
        <f t="shared" si="381"/>
        <v>1905648</v>
      </c>
      <c r="R6093" s="29">
        <f t="shared" si="382"/>
        <v>1763253</v>
      </c>
      <c r="S6093" s="15" t="s">
        <v>1736</v>
      </c>
      <c r="T6093" s="15">
        <v>101001</v>
      </c>
      <c r="U6093" s="15" t="s">
        <v>37</v>
      </c>
      <c r="V6093" s="15">
        <v>47030001</v>
      </c>
      <c r="W6093" s="15" t="s">
        <v>38</v>
      </c>
    </row>
    <row r="6094" spans="2:23" hidden="1" x14ac:dyDescent="0.25">
      <c r="B6094" s="14">
        <v>30005477</v>
      </c>
      <c r="C6094" s="14">
        <v>0</v>
      </c>
      <c r="D6094" s="15">
        <v>21030011</v>
      </c>
      <c r="E6094" s="16" t="s">
        <v>5554</v>
      </c>
      <c r="F6094" s="14">
        <v>1091</v>
      </c>
      <c r="G6094" s="17">
        <v>40025</v>
      </c>
      <c r="H6094" s="29">
        <v>3116369</v>
      </c>
      <c r="I6094" s="29">
        <v>0</v>
      </c>
      <c r="J6094" s="29">
        <v>0</v>
      </c>
      <c r="K6094" s="29">
        <v>0</v>
      </c>
      <c r="L6094" s="29">
        <f t="shared" si="379"/>
        <v>3116369</v>
      </c>
      <c r="M6094" s="29">
        <v>-1539069</v>
      </c>
      <c r="N6094" s="29">
        <v>-106626</v>
      </c>
      <c r="O6094" s="29">
        <v>0</v>
      </c>
      <c r="P6094" s="29">
        <f t="shared" si="380"/>
        <v>-1645695</v>
      </c>
      <c r="Q6094" s="29">
        <f t="shared" si="381"/>
        <v>1577300</v>
      </c>
      <c r="R6094" s="29">
        <f t="shared" si="382"/>
        <v>1470674</v>
      </c>
      <c r="S6094" s="15" t="s">
        <v>1736</v>
      </c>
      <c r="T6094" s="15">
        <v>100701</v>
      </c>
      <c r="U6094" s="15" t="s">
        <v>52</v>
      </c>
      <c r="V6094" s="15">
        <v>47030001</v>
      </c>
      <c r="W6094" s="15" t="s">
        <v>48</v>
      </c>
    </row>
    <row r="6095" spans="2:23" hidden="1" x14ac:dyDescent="0.25">
      <c r="B6095" s="14">
        <v>30005478</v>
      </c>
      <c r="C6095" s="14">
        <v>0</v>
      </c>
      <c r="D6095" s="15">
        <v>21030011</v>
      </c>
      <c r="E6095" s="16" t="s">
        <v>5555</v>
      </c>
      <c r="F6095" s="14">
        <v>1071</v>
      </c>
      <c r="G6095" s="17">
        <v>39082</v>
      </c>
      <c r="H6095" s="29">
        <v>7436041</v>
      </c>
      <c r="I6095" s="29">
        <v>0</v>
      </c>
      <c r="J6095" s="29">
        <v>0</v>
      </c>
      <c r="K6095" s="29">
        <v>0</v>
      </c>
      <c r="L6095" s="29">
        <f t="shared" si="379"/>
        <v>7436041</v>
      </c>
      <c r="M6095" s="29">
        <v>-4577987</v>
      </c>
      <c r="N6095" s="29">
        <v>-231265</v>
      </c>
      <c r="O6095" s="29">
        <v>0</v>
      </c>
      <c r="P6095" s="29">
        <f t="shared" si="380"/>
        <v>-4809252</v>
      </c>
      <c r="Q6095" s="29">
        <f t="shared" si="381"/>
        <v>2858054</v>
      </c>
      <c r="R6095" s="29">
        <f t="shared" si="382"/>
        <v>2626789</v>
      </c>
      <c r="S6095" s="15" t="s">
        <v>1736</v>
      </c>
      <c r="T6095" s="15">
        <v>100901</v>
      </c>
      <c r="U6095" s="15" t="s">
        <v>57</v>
      </c>
      <c r="V6095" s="15">
        <v>47030001</v>
      </c>
      <c r="W6095" s="15" t="s">
        <v>58</v>
      </c>
    </row>
    <row r="6096" spans="2:23" hidden="1" x14ac:dyDescent="0.25">
      <c r="B6096" s="14">
        <v>30005479</v>
      </c>
      <c r="C6096" s="14">
        <v>0</v>
      </c>
      <c r="D6096" s="15">
        <v>21030011</v>
      </c>
      <c r="E6096" s="16" t="s">
        <v>5556</v>
      </c>
      <c r="F6096" s="14">
        <v>1091</v>
      </c>
      <c r="G6096" s="17">
        <v>39994</v>
      </c>
      <c r="H6096" s="29">
        <v>3184975</v>
      </c>
      <c r="I6096" s="29">
        <v>0</v>
      </c>
      <c r="J6096" s="29">
        <v>0</v>
      </c>
      <c r="K6096" s="29">
        <v>0</v>
      </c>
      <c r="L6096" s="29">
        <f t="shared" si="379"/>
        <v>3184975</v>
      </c>
      <c r="M6096" s="29">
        <v>-1587275</v>
      </c>
      <c r="N6096" s="29">
        <v>-108590</v>
      </c>
      <c r="O6096" s="29">
        <v>0</v>
      </c>
      <c r="P6096" s="29">
        <f t="shared" si="380"/>
        <v>-1695865</v>
      </c>
      <c r="Q6096" s="29">
        <f t="shared" si="381"/>
        <v>1597700</v>
      </c>
      <c r="R6096" s="29">
        <f t="shared" si="382"/>
        <v>1489110</v>
      </c>
      <c r="S6096" s="15" t="s">
        <v>1736</v>
      </c>
      <c r="T6096" s="15">
        <v>100701</v>
      </c>
      <c r="U6096" s="15" t="s">
        <v>52</v>
      </c>
      <c r="V6096" s="15">
        <v>47030001</v>
      </c>
      <c r="W6096" s="15" t="s">
        <v>48</v>
      </c>
    </row>
    <row r="6097" spans="2:23" hidden="1" x14ac:dyDescent="0.25">
      <c r="B6097" s="14">
        <v>30005480</v>
      </c>
      <c r="C6097" s="14">
        <v>0</v>
      </c>
      <c r="D6097" s="15">
        <v>21030011</v>
      </c>
      <c r="E6097" s="16" t="s">
        <v>5557</v>
      </c>
      <c r="F6097" s="14">
        <v>1071</v>
      </c>
      <c r="G6097" s="17">
        <v>39082</v>
      </c>
      <c r="H6097" s="29">
        <v>7515636</v>
      </c>
      <c r="I6097" s="29">
        <v>0</v>
      </c>
      <c r="J6097" s="29">
        <v>0</v>
      </c>
      <c r="K6097" s="29">
        <v>0</v>
      </c>
      <c r="L6097" s="29">
        <f t="shared" si="379"/>
        <v>7515636</v>
      </c>
      <c r="M6097" s="29">
        <v>-4626987</v>
      </c>
      <c r="N6097" s="29">
        <v>-233740</v>
      </c>
      <c r="O6097" s="29">
        <v>0</v>
      </c>
      <c r="P6097" s="29">
        <f t="shared" si="380"/>
        <v>-4860727</v>
      </c>
      <c r="Q6097" s="29">
        <f t="shared" si="381"/>
        <v>2888649</v>
      </c>
      <c r="R6097" s="29">
        <f t="shared" si="382"/>
        <v>2654909</v>
      </c>
      <c r="S6097" s="15" t="s">
        <v>1736</v>
      </c>
      <c r="T6097" s="15">
        <v>100901</v>
      </c>
      <c r="U6097" s="15" t="s">
        <v>57</v>
      </c>
      <c r="V6097" s="15">
        <v>47030001</v>
      </c>
      <c r="W6097" s="15" t="s">
        <v>58</v>
      </c>
    </row>
    <row r="6098" spans="2:23" hidden="1" x14ac:dyDescent="0.25">
      <c r="B6098" s="14">
        <v>30005481</v>
      </c>
      <c r="C6098" s="14">
        <v>0</v>
      </c>
      <c r="D6098" s="15">
        <v>21030011</v>
      </c>
      <c r="E6098" s="16" t="s">
        <v>5558</v>
      </c>
      <c r="F6098" s="14">
        <v>1061</v>
      </c>
      <c r="G6098" s="17">
        <v>39082</v>
      </c>
      <c r="H6098" s="29">
        <v>4040264</v>
      </c>
      <c r="I6098" s="29">
        <v>0</v>
      </c>
      <c r="J6098" s="29">
        <v>0</v>
      </c>
      <c r="K6098" s="29">
        <v>0</v>
      </c>
      <c r="L6098" s="29">
        <f t="shared" si="379"/>
        <v>4040264</v>
      </c>
      <c r="M6098" s="29">
        <v>-2518853</v>
      </c>
      <c r="N6098" s="29">
        <v>-122727</v>
      </c>
      <c r="O6098" s="29">
        <v>0</v>
      </c>
      <c r="P6098" s="29">
        <f t="shared" si="380"/>
        <v>-2641580</v>
      </c>
      <c r="Q6098" s="29">
        <f t="shared" si="381"/>
        <v>1521411</v>
      </c>
      <c r="R6098" s="29">
        <f t="shared" si="382"/>
        <v>1398684</v>
      </c>
      <c r="S6098" s="15" t="s">
        <v>1736</v>
      </c>
      <c r="T6098" s="15">
        <v>100801</v>
      </c>
      <c r="U6098" s="15" t="s">
        <v>62</v>
      </c>
      <c r="V6098" s="15">
        <v>47030001</v>
      </c>
      <c r="W6098" s="15" t="s">
        <v>44</v>
      </c>
    </row>
    <row r="6099" spans="2:23" hidden="1" x14ac:dyDescent="0.25">
      <c r="B6099" s="14">
        <v>30005482</v>
      </c>
      <c r="C6099" s="14">
        <v>0</v>
      </c>
      <c r="D6099" s="15">
        <v>21030011</v>
      </c>
      <c r="E6099" s="16" t="s">
        <v>5559</v>
      </c>
      <c r="F6099" s="14">
        <v>1061</v>
      </c>
      <c r="G6099" s="17">
        <v>39082</v>
      </c>
      <c r="H6099" s="29">
        <v>4040817</v>
      </c>
      <c r="I6099" s="29">
        <v>0</v>
      </c>
      <c r="J6099" s="29">
        <v>0</v>
      </c>
      <c r="K6099" s="29">
        <v>0</v>
      </c>
      <c r="L6099" s="29">
        <f t="shared" si="379"/>
        <v>4040817</v>
      </c>
      <c r="M6099" s="29">
        <v>-2519199</v>
      </c>
      <c r="N6099" s="29">
        <v>-122744</v>
      </c>
      <c r="O6099" s="29">
        <v>0</v>
      </c>
      <c r="P6099" s="29">
        <f t="shared" si="380"/>
        <v>-2641943</v>
      </c>
      <c r="Q6099" s="29">
        <f t="shared" si="381"/>
        <v>1521618</v>
      </c>
      <c r="R6099" s="29">
        <f t="shared" si="382"/>
        <v>1398874</v>
      </c>
      <c r="S6099" s="15" t="s">
        <v>1736</v>
      </c>
      <c r="T6099" s="15">
        <v>100801</v>
      </c>
      <c r="U6099" s="15" t="s">
        <v>62</v>
      </c>
      <c r="V6099" s="15">
        <v>47030001</v>
      </c>
      <c r="W6099" s="15" t="s">
        <v>44</v>
      </c>
    </row>
    <row r="6100" spans="2:23" hidden="1" x14ac:dyDescent="0.25">
      <c r="B6100" s="14">
        <v>30005483</v>
      </c>
      <c r="C6100" s="14">
        <v>0</v>
      </c>
      <c r="D6100" s="15">
        <v>21030011</v>
      </c>
      <c r="E6100" s="16" t="s">
        <v>5560</v>
      </c>
      <c r="F6100" s="14">
        <v>1091</v>
      </c>
      <c r="G6100" s="17">
        <v>39994</v>
      </c>
      <c r="H6100" s="29">
        <v>3342258</v>
      </c>
      <c r="I6100" s="29">
        <v>0</v>
      </c>
      <c r="J6100" s="29">
        <v>0</v>
      </c>
      <c r="K6100" s="29">
        <v>0</v>
      </c>
      <c r="L6100" s="29">
        <f t="shared" si="379"/>
        <v>3342258</v>
      </c>
      <c r="M6100" s="29">
        <v>-1665662</v>
      </c>
      <c r="N6100" s="29">
        <v>-113953</v>
      </c>
      <c r="O6100" s="29">
        <v>0</v>
      </c>
      <c r="P6100" s="29">
        <f t="shared" si="380"/>
        <v>-1779615</v>
      </c>
      <c r="Q6100" s="29">
        <f t="shared" si="381"/>
        <v>1676596</v>
      </c>
      <c r="R6100" s="29">
        <f t="shared" si="382"/>
        <v>1562643</v>
      </c>
      <c r="S6100" s="15" t="s">
        <v>1736</v>
      </c>
      <c r="T6100" s="15">
        <v>100701</v>
      </c>
      <c r="U6100" s="15" t="s">
        <v>52</v>
      </c>
      <c r="V6100" s="15">
        <v>47030001</v>
      </c>
      <c r="W6100" s="15" t="s">
        <v>48</v>
      </c>
    </row>
    <row r="6101" spans="2:23" hidden="1" x14ac:dyDescent="0.25">
      <c r="B6101" s="14">
        <v>30005484</v>
      </c>
      <c r="C6101" s="14">
        <v>0</v>
      </c>
      <c r="D6101" s="15">
        <v>21030011</v>
      </c>
      <c r="E6101" s="16" t="s">
        <v>5561</v>
      </c>
      <c r="F6101" s="14">
        <v>1061</v>
      </c>
      <c r="G6101" s="17">
        <v>40179</v>
      </c>
      <c r="H6101" s="29">
        <v>2672989</v>
      </c>
      <c r="I6101" s="29">
        <v>0</v>
      </c>
      <c r="J6101" s="29">
        <v>0</v>
      </c>
      <c r="K6101" s="29">
        <v>0</v>
      </c>
      <c r="L6101" s="29">
        <f t="shared" si="379"/>
        <v>2672989</v>
      </c>
      <c r="M6101" s="29">
        <v>-1260359</v>
      </c>
      <c r="N6101" s="29">
        <v>-92994</v>
      </c>
      <c r="O6101" s="29">
        <v>0</v>
      </c>
      <c r="P6101" s="29">
        <f t="shared" si="380"/>
        <v>-1353353</v>
      </c>
      <c r="Q6101" s="29">
        <f t="shared" si="381"/>
        <v>1412630</v>
      </c>
      <c r="R6101" s="29">
        <f t="shared" si="382"/>
        <v>1319636</v>
      </c>
      <c r="S6101" s="15" t="s">
        <v>1736</v>
      </c>
      <c r="T6101" s="15">
        <v>100801</v>
      </c>
      <c r="U6101" s="15" t="s">
        <v>62</v>
      </c>
      <c r="V6101" s="15">
        <v>47030001</v>
      </c>
      <c r="W6101" s="15" t="s">
        <v>44</v>
      </c>
    </row>
    <row r="6102" spans="2:23" hidden="1" x14ac:dyDescent="0.25">
      <c r="B6102" s="14">
        <v>30005485</v>
      </c>
      <c r="C6102" s="14">
        <v>0</v>
      </c>
      <c r="D6102" s="15">
        <v>21030011</v>
      </c>
      <c r="E6102" s="16" t="s">
        <v>5562</v>
      </c>
      <c r="F6102" s="14">
        <v>1071</v>
      </c>
      <c r="G6102" s="17">
        <v>39904</v>
      </c>
      <c r="H6102" s="29">
        <v>5070599</v>
      </c>
      <c r="I6102" s="29">
        <v>0</v>
      </c>
      <c r="J6102" s="29">
        <v>0</v>
      </c>
      <c r="K6102" s="29">
        <v>0</v>
      </c>
      <c r="L6102" s="29">
        <f t="shared" si="379"/>
        <v>5070599</v>
      </c>
      <c r="M6102" s="29">
        <v>-2581885</v>
      </c>
      <c r="N6102" s="29">
        <v>-171937</v>
      </c>
      <c r="O6102" s="29">
        <v>0</v>
      </c>
      <c r="P6102" s="29">
        <f t="shared" si="380"/>
        <v>-2753822</v>
      </c>
      <c r="Q6102" s="29">
        <f t="shared" si="381"/>
        <v>2488714</v>
      </c>
      <c r="R6102" s="29">
        <f t="shared" si="382"/>
        <v>2316777</v>
      </c>
      <c r="S6102" s="15" t="s">
        <v>1736</v>
      </c>
      <c r="T6102" s="15">
        <v>100901</v>
      </c>
      <c r="U6102" s="15" t="s">
        <v>57</v>
      </c>
      <c r="V6102" s="15">
        <v>47030001</v>
      </c>
      <c r="W6102" s="15" t="s">
        <v>58</v>
      </c>
    </row>
    <row r="6103" spans="2:23" hidden="1" x14ac:dyDescent="0.25">
      <c r="B6103" s="14">
        <v>30005486</v>
      </c>
      <c r="C6103" s="14">
        <v>0</v>
      </c>
      <c r="D6103" s="15">
        <v>21030011</v>
      </c>
      <c r="E6103" s="16" t="s">
        <v>5563</v>
      </c>
      <c r="F6103" s="14">
        <v>1091</v>
      </c>
      <c r="G6103" s="17">
        <v>39082</v>
      </c>
      <c r="H6103" s="29">
        <v>4956997</v>
      </c>
      <c r="I6103" s="29">
        <v>0</v>
      </c>
      <c r="J6103" s="29">
        <v>0</v>
      </c>
      <c r="K6103" s="29">
        <v>0</v>
      </c>
      <c r="L6103" s="29">
        <f t="shared" si="379"/>
        <v>4956997</v>
      </c>
      <c r="M6103" s="29">
        <v>-3079580</v>
      </c>
      <c r="N6103" s="29">
        <v>-151578</v>
      </c>
      <c r="O6103" s="29">
        <v>0</v>
      </c>
      <c r="P6103" s="29">
        <f t="shared" si="380"/>
        <v>-3231158</v>
      </c>
      <c r="Q6103" s="29">
        <f t="shared" si="381"/>
        <v>1877417</v>
      </c>
      <c r="R6103" s="29">
        <f t="shared" si="382"/>
        <v>1725839</v>
      </c>
      <c r="S6103" s="15" t="s">
        <v>1736</v>
      </c>
      <c r="T6103" s="15">
        <v>100701</v>
      </c>
      <c r="U6103" s="15" t="s">
        <v>52</v>
      </c>
      <c r="V6103" s="15">
        <v>47030001</v>
      </c>
      <c r="W6103" s="15" t="s">
        <v>48</v>
      </c>
    </row>
    <row r="6104" spans="2:23" hidden="1" x14ac:dyDescent="0.25">
      <c r="B6104" s="14">
        <v>30005487</v>
      </c>
      <c r="C6104" s="14">
        <v>0</v>
      </c>
      <c r="D6104" s="15">
        <v>21030011</v>
      </c>
      <c r="E6104" s="16" t="s">
        <v>5564</v>
      </c>
      <c r="F6104" s="14">
        <v>1071</v>
      </c>
      <c r="G6104" s="17">
        <v>39904</v>
      </c>
      <c r="H6104" s="29">
        <v>5561507</v>
      </c>
      <c r="I6104" s="29">
        <v>0</v>
      </c>
      <c r="J6104" s="29">
        <v>0</v>
      </c>
      <c r="K6104" s="29">
        <v>0</v>
      </c>
      <c r="L6104" s="29">
        <f t="shared" si="379"/>
        <v>5561507</v>
      </c>
      <c r="M6104" s="29">
        <v>-2830249</v>
      </c>
      <c r="N6104" s="29">
        <v>-188706</v>
      </c>
      <c r="O6104" s="29">
        <v>0</v>
      </c>
      <c r="P6104" s="29">
        <f t="shared" si="380"/>
        <v>-3018955</v>
      </c>
      <c r="Q6104" s="29">
        <f t="shared" si="381"/>
        <v>2731258</v>
      </c>
      <c r="R6104" s="29">
        <f t="shared" si="382"/>
        <v>2542552</v>
      </c>
      <c r="S6104" s="15" t="s">
        <v>1736</v>
      </c>
      <c r="T6104" s="15">
        <v>100901</v>
      </c>
      <c r="U6104" s="15" t="s">
        <v>57</v>
      </c>
      <c r="V6104" s="15">
        <v>47030001</v>
      </c>
      <c r="W6104" s="15" t="s">
        <v>58</v>
      </c>
    </row>
    <row r="6105" spans="2:23" hidden="1" x14ac:dyDescent="0.25">
      <c r="B6105" s="14">
        <v>30005488</v>
      </c>
      <c r="C6105" s="14">
        <v>0</v>
      </c>
      <c r="D6105" s="15">
        <v>21030011</v>
      </c>
      <c r="E6105" s="16" t="s">
        <v>5565</v>
      </c>
      <c r="F6105" s="14">
        <v>1091</v>
      </c>
      <c r="G6105" s="17">
        <v>39082</v>
      </c>
      <c r="H6105" s="29">
        <v>5294361</v>
      </c>
      <c r="I6105" s="29">
        <v>0</v>
      </c>
      <c r="J6105" s="29">
        <v>0</v>
      </c>
      <c r="K6105" s="29">
        <v>0</v>
      </c>
      <c r="L6105" s="29">
        <f t="shared" si="379"/>
        <v>5294361</v>
      </c>
      <c r="M6105" s="29">
        <v>-3286715</v>
      </c>
      <c r="N6105" s="29">
        <v>-162123</v>
      </c>
      <c r="O6105" s="29">
        <v>0</v>
      </c>
      <c r="P6105" s="29">
        <f t="shared" si="380"/>
        <v>-3448838</v>
      </c>
      <c r="Q6105" s="29">
        <f t="shared" si="381"/>
        <v>2007646</v>
      </c>
      <c r="R6105" s="29">
        <f t="shared" si="382"/>
        <v>1845523</v>
      </c>
      <c r="S6105" s="15" t="s">
        <v>1736</v>
      </c>
      <c r="T6105" s="15">
        <v>100701</v>
      </c>
      <c r="U6105" s="15" t="s">
        <v>52</v>
      </c>
      <c r="V6105" s="15">
        <v>47030001</v>
      </c>
      <c r="W6105" s="15" t="s">
        <v>48</v>
      </c>
    </row>
    <row r="6106" spans="2:23" hidden="1" x14ac:dyDescent="0.25">
      <c r="B6106" s="14">
        <v>30005489</v>
      </c>
      <c r="C6106" s="14">
        <v>0</v>
      </c>
      <c r="D6106" s="15">
        <v>21030011</v>
      </c>
      <c r="E6106" s="16" t="s">
        <v>5566</v>
      </c>
      <c r="F6106" s="14">
        <v>1061</v>
      </c>
      <c r="G6106" s="17">
        <v>39082</v>
      </c>
      <c r="H6106" s="29">
        <v>4500682</v>
      </c>
      <c r="I6106" s="29">
        <v>0</v>
      </c>
      <c r="J6106" s="29">
        <v>0</v>
      </c>
      <c r="K6106" s="29">
        <v>0</v>
      </c>
      <c r="L6106" s="29">
        <f t="shared" si="379"/>
        <v>4500682</v>
      </c>
      <c r="M6106" s="29">
        <v>-2805895</v>
      </c>
      <c r="N6106" s="29">
        <v>-136712</v>
      </c>
      <c r="O6106" s="29">
        <v>0</v>
      </c>
      <c r="P6106" s="29">
        <f t="shared" si="380"/>
        <v>-2942607</v>
      </c>
      <c r="Q6106" s="29">
        <f t="shared" si="381"/>
        <v>1694787</v>
      </c>
      <c r="R6106" s="29">
        <f t="shared" si="382"/>
        <v>1558075</v>
      </c>
      <c r="S6106" s="15" t="s">
        <v>1736</v>
      </c>
      <c r="T6106" s="15">
        <v>100801</v>
      </c>
      <c r="U6106" s="15" t="s">
        <v>62</v>
      </c>
      <c r="V6106" s="15">
        <v>47030001</v>
      </c>
      <c r="W6106" s="15" t="s">
        <v>44</v>
      </c>
    </row>
    <row r="6107" spans="2:23" hidden="1" x14ac:dyDescent="0.25">
      <c r="B6107" s="14">
        <v>30005490</v>
      </c>
      <c r="C6107" s="14">
        <v>0</v>
      </c>
      <c r="D6107" s="15">
        <v>21030011</v>
      </c>
      <c r="E6107" s="16" t="s">
        <v>5567</v>
      </c>
      <c r="F6107" s="14">
        <v>1091</v>
      </c>
      <c r="G6107" s="17">
        <v>39416</v>
      </c>
      <c r="H6107" s="29">
        <v>4562459</v>
      </c>
      <c r="I6107" s="29">
        <v>0</v>
      </c>
      <c r="J6107" s="29">
        <v>0</v>
      </c>
      <c r="K6107" s="29">
        <v>0</v>
      </c>
      <c r="L6107" s="29">
        <f t="shared" si="379"/>
        <v>4562459</v>
      </c>
      <c r="M6107" s="29">
        <v>-2637608</v>
      </c>
      <c r="N6107" s="29">
        <v>-145479</v>
      </c>
      <c r="O6107" s="29">
        <v>0</v>
      </c>
      <c r="P6107" s="29">
        <f t="shared" si="380"/>
        <v>-2783087</v>
      </c>
      <c r="Q6107" s="29">
        <f t="shared" si="381"/>
        <v>1924851</v>
      </c>
      <c r="R6107" s="29">
        <f t="shared" si="382"/>
        <v>1779372</v>
      </c>
      <c r="S6107" s="15" t="s">
        <v>1736</v>
      </c>
      <c r="T6107" s="15">
        <v>100701</v>
      </c>
      <c r="U6107" s="15" t="s">
        <v>52</v>
      </c>
      <c r="V6107" s="15">
        <v>47030001</v>
      </c>
      <c r="W6107" s="15" t="s">
        <v>48</v>
      </c>
    </row>
    <row r="6108" spans="2:23" hidden="1" x14ac:dyDescent="0.25">
      <c r="B6108" s="14">
        <v>30005491</v>
      </c>
      <c r="C6108" s="14">
        <v>0</v>
      </c>
      <c r="D6108" s="15">
        <v>21030011</v>
      </c>
      <c r="E6108" s="16" t="s">
        <v>5568</v>
      </c>
      <c r="F6108" s="14">
        <v>1091</v>
      </c>
      <c r="G6108" s="17">
        <v>39082</v>
      </c>
      <c r="H6108" s="29">
        <v>5352628</v>
      </c>
      <c r="I6108" s="29">
        <v>0</v>
      </c>
      <c r="J6108" s="29">
        <v>0</v>
      </c>
      <c r="K6108" s="29">
        <v>0</v>
      </c>
      <c r="L6108" s="29">
        <f t="shared" si="379"/>
        <v>5352628</v>
      </c>
      <c r="M6108" s="29">
        <v>-3322890</v>
      </c>
      <c r="N6108" s="29">
        <v>-163906</v>
      </c>
      <c r="O6108" s="29">
        <v>0</v>
      </c>
      <c r="P6108" s="29">
        <f t="shared" si="380"/>
        <v>-3486796</v>
      </c>
      <c r="Q6108" s="29">
        <f t="shared" si="381"/>
        <v>2029738</v>
      </c>
      <c r="R6108" s="29">
        <f t="shared" si="382"/>
        <v>1865832</v>
      </c>
      <c r="S6108" s="15" t="s">
        <v>1736</v>
      </c>
      <c r="T6108" s="15">
        <v>100701</v>
      </c>
      <c r="U6108" s="15" t="s">
        <v>52</v>
      </c>
      <c r="V6108" s="15">
        <v>47030001</v>
      </c>
      <c r="W6108" s="15" t="s">
        <v>48</v>
      </c>
    </row>
    <row r="6109" spans="2:23" hidden="1" x14ac:dyDescent="0.25">
      <c r="B6109" s="14">
        <v>30005492</v>
      </c>
      <c r="C6109" s="14">
        <v>0</v>
      </c>
      <c r="D6109" s="15">
        <v>21030011</v>
      </c>
      <c r="E6109" s="16" t="s">
        <v>5569</v>
      </c>
      <c r="F6109" s="14">
        <v>1081</v>
      </c>
      <c r="G6109" s="17">
        <v>39904</v>
      </c>
      <c r="H6109" s="29">
        <v>4037804</v>
      </c>
      <c r="I6109" s="29">
        <v>0</v>
      </c>
      <c r="J6109" s="29">
        <v>0</v>
      </c>
      <c r="K6109" s="29">
        <v>0</v>
      </c>
      <c r="L6109" s="29">
        <f t="shared" si="379"/>
        <v>4037804</v>
      </c>
      <c r="M6109" s="29">
        <v>-2062836</v>
      </c>
      <c r="N6109" s="29">
        <v>-136391</v>
      </c>
      <c r="O6109" s="29">
        <v>0</v>
      </c>
      <c r="P6109" s="29">
        <f t="shared" si="380"/>
        <v>-2199227</v>
      </c>
      <c r="Q6109" s="29">
        <f t="shared" si="381"/>
        <v>1974968</v>
      </c>
      <c r="R6109" s="29">
        <f t="shared" si="382"/>
        <v>1838577</v>
      </c>
      <c r="S6109" s="15" t="s">
        <v>1736</v>
      </c>
      <c r="T6109" s="15">
        <v>101001</v>
      </c>
      <c r="U6109" s="15" t="s">
        <v>37</v>
      </c>
      <c r="V6109" s="15">
        <v>47030001</v>
      </c>
      <c r="W6109" s="15" t="s">
        <v>38</v>
      </c>
    </row>
    <row r="6110" spans="2:23" hidden="1" x14ac:dyDescent="0.25">
      <c r="B6110" s="14">
        <v>30005493</v>
      </c>
      <c r="C6110" s="14">
        <v>0</v>
      </c>
      <c r="D6110" s="15">
        <v>21030011</v>
      </c>
      <c r="E6110" s="16" t="s">
        <v>5570</v>
      </c>
      <c r="F6110" s="14">
        <v>1071</v>
      </c>
      <c r="G6110" s="17">
        <v>39082</v>
      </c>
      <c r="H6110" s="29">
        <v>8737528</v>
      </c>
      <c r="I6110" s="29">
        <v>0</v>
      </c>
      <c r="J6110" s="29">
        <v>0</v>
      </c>
      <c r="K6110" s="29">
        <v>0</v>
      </c>
      <c r="L6110" s="29">
        <f t="shared" si="379"/>
        <v>8737528</v>
      </c>
      <c r="M6110" s="29">
        <v>-5379245</v>
      </c>
      <c r="N6110" s="29">
        <v>-271741</v>
      </c>
      <c r="O6110" s="29">
        <v>0</v>
      </c>
      <c r="P6110" s="29">
        <f t="shared" si="380"/>
        <v>-5650986</v>
      </c>
      <c r="Q6110" s="29">
        <f t="shared" si="381"/>
        <v>3358283</v>
      </c>
      <c r="R6110" s="29">
        <f t="shared" si="382"/>
        <v>3086542</v>
      </c>
      <c r="S6110" s="15" t="s">
        <v>1736</v>
      </c>
      <c r="T6110" s="15">
        <v>100901</v>
      </c>
      <c r="U6110" s="15" t="s">
        <v>57</v>
      </c>
      <c r="V6110" s="15">
        <v>47030001</v>
      </c>
      <c r="W6110" s="15" t="s">
        <v>58</v>
      </c>
    </row>
    <row r="6111" spans="2:23" hidden="1" x14ac:dyDescent="0.25">
      <c r="B6111" s="14">
        <v>30005494</v>
      </c>
      <c r="C6111" s="14">
        <v>0</v>
      </c>
      <c r="D6111" s="15">
        <v>21030011</v>
      </c>
      <c r="E6111" s="16" t="s">
        <v>5571</v>
      </c>
      <c r="F6111" s="14">
        <v>1091</v>
      </c>
      <c r="G6111" s="17">
        <v>39082</v>
      </c>
      <c r="H6111" s="29">
        <v>5622081</v>
      </c>
      <c r="I6111" s="29">
        <v>0</v>
      </c>
      <c r="J6111" s="29">
        <v>0</v>
      </c>
      <c r="K6111" s="29">
        <v>0</v>
      </c>
      <c r="L6111" s="29">
        <f t="shared" si="379"/>
        <v>5622081</v>
      </c>
      <c r="M6111" s="29">
        <v>-3490369</v>
      </c>
      <c r="N6111" s="29">
        <v>-172139</v>
      </c>
      <c r="O6111" s="29">
        <v>0</v>
      </c>
      <c r="P6111" s="29">
        <f t="shared" si="380"/>
        <v>-3662508</v>
      </c>
      <c r="Q6111" s="29">
        <f t="shared" si="381"/>
        <v>2131712</v>
      </c>
      <c r="R6111" s="29">
        <f t="shared" si="382"/>
        <v>1959573</v>
      </c>
      <c r="S6111" s="15" t="s">
        <v>1736</v>
      </c>
      <c r="T6111" s="15">
        <v>100701</v>
      </c>
      <c r="U6111" s="15" t="s">
        <v>52</v>
      </c>
      <c r="V6111" s="15">
        <v>47030001</v>
      </c>
      <c r="W6111" s="15" t="s">
        <v>48</v>
      </c>
    </row>
    <row r="6112" spans="2:23" hidden="1" x14ac:dyDescent="0.25">
      <c r="B6112" s="14">
        <v>30005495</v>
      </c>
      <c r="C6112" s="14">
        <v>0</v>
      </c>
      <c r="D6112" s="15">
        <v>21030011</v>
      </c>
      <c r="E6112" s="16" t="s">
        <v>5572</v>
      </c>
      <c r="F6112" s="14">
        <v>1081</v>
      </c>
      <c r="G6112" s="17">
        <v>39478</v>
      </c>
      <c r="H6112" s="29">
        <v>5589051</v>
      </c>
      <c r="I6112" s="29">
        <v>0</v>
      </c>
      <c r="J6112" s="29">
        <v>0</v>
      </c>
      <c r="K6112" s="29">
        <v>0</v>
      </c>
      <c r="L6112" s="29">
        <f t="shared" si="379"/>
        <v>5589051</v>
      </c>
      <c r="M6112" s="29">
        <v>-3176102</v>
      </c>
      <c r="N6112" s="29">
        <v>-180302</v>
      </c>
      <c r="O6112" s="29">
        <v>0</v>
      </c>
      <c r="P6112" s="29">
        <f t="shared" si="380"/>
        <v>-3356404</v>
      </c>
      <c r="Q6112" s="29">
        <f t="shared" si="381"/>
        <v>2412949</v>
      </c>
      <c r="R6112" s="29">
        <f t="shared" si="382"/>
        <v>2232647</v>
      </c>
      <c r="S6112" s="15" t="s">
        <v>1736</v>
      </c>
      <c r="T6112" s="15">
        <v>101001</v>
      </c>
      <c r="U6112" s="15" t="s">
        <v>37</v>
      </c>
      <c r="V6112" s="15">
        <v>47030001</v>
      </c>
      <c r="W6112" s="15" t="s">
        <v>38</v>
      </c>
    </row>
    <row r="6113" spans="2:23" hidden="1" x14ac:dyDescent="0.25">
      <c r="B6113" s="14">
        <v>30005496</v>
      </c>
      <c r="C6113" s="14">
        <v>0</v>
      </c>
      <c r="D6113" s="15">
        <v>21030011</v>
      </c>
      <c r="E6113" s="16" t="s">
        <v>5573</v>
      </c>
      <c r="F6113" s="14">
        <v>1081</v>
      </c>
      <c r="G6113" s="17">
        <v>39478</v>
      </c>
      <c r="H6113" s="29">
        <v>5851507</v>
      </c>
      <c r="I6113" s="29">
        <v>0</v>
      </c>
      <c r="J6113" s="29">
        <v>0</v>
      </c>
      <c r="K6113" s="29">
        <v>0</v>
      </c>
      <c r="L6113" s="29">
        <f t="shared" si="379"/>
        <v>5851507</v>
      </c>
      <c r="M6113" s="29">
        <v>-3325246</v>
      </c>
      <c r="N6113" s="29">
        <v>-188769</v>
      </c>
      <c r="O6113" s="29">
        <v>0</v>
      </c>
      <c r="P6113" s="29">
        <f t="shared" si="380"/>
        <v>-3514015</v>
      </c>
      <c r="Q6113" s="29">
        <f t="shared" si="381"/>
        <v>2526261</v>
      </c>
      <c r="R6113" s="29">
        <f t="shared" si="382"/>
        <v>2337492</v>
      </c>
      <c r="S6113" s="15" t="s">
        <v>1736</v>
      </c>
      <c r="T6113" s="15">
        <v>101001</v>
      </c>
      <c r="U6113" s="15" t="s">
        <v>37</v>
      </c>
      <c r="V6113" s="15">
        <v>47030001</v>
      </c>
      <c r="W6113" s="15" t="s">
        <v>38</v>
      </c>
    </row>
    <row r="6114" spans="2:23" hidden="1" x14ac:dyDescent="0.25">
      <c r="B6114" s="14">
        <v>30005497</v>
      </c>
      <c r="C6114" s="14">
        <v>0</v>
      </c>
      <c r="D6114" s="15">
        <v>21030011</v>
      </c>
      <c r="E6114" s="16" t="s">
        <v>5574</v>
      </c>
      <c r="F6114" s="14">
        <v>1091</v>
      </c>
      <c r="G6114" s="17">
        <v>40025</v>
      </c>
      <c r="H6114" s="29">
        <v>4034730</v>
      </c>
      <c r="I6114" s="29">
        <v>0</v>
      </c>
      <c r="J6114" s="29">
        <v>0</v>
      </c>
      <c r="K6114" s="29">
        <v>0</v>
      </c>
      <c r="L6114" s="29">
        <f t="shared" si="379"/>
        <v>4034730</v>
      </c>
      <c r="M6114" s="29">
        <v>-1992613</v>
      </c>
      <c r="N6114" s="29">
        <v>-138047</v>
      </c>
      <c r="O6114" s="29">
        <v>0</v>
      </c>
      <c r="P6114" s="29">
        <f t="shared" si="380"/>
        <v>-2130660</v>
      </c>
      <c r="Q6114" s="29">
        <f t="shared" si="381"/>
        <v>2042117</v>
      </c>
      <c r="R6114" s="29">
        <f t="shared" si="382"/>
        <v>1904070</v>
      </c>
      <c r="S6114" s="15" t="s">
        <v>1736</v>
      </c>
      <c r="T6114" s="15">
        <v>100701</v>
      </c>
      <c r="U6114" s="15" t="s">
        <v>52</v>
      </c>
      <c r="V6114" s="15">
        <v>47030001</v>
      </c>
      <c r="W6114" s="15" t="s">
        <v>48</v>
      </c>
    </row>
    <row r="6115" spans="2:23" hidden="1" x14ac:dyDescent="0.25">
      <c r="B6115" s="14">
        <v>30005498</v>
      </c>
      <c r="C6115" s="14">
        <v>0</v>
      </c>
      <c r="D6115" s="15">
        <v>21030011</v>
      </c>
      <c r="E6115" s="16" t="s">
        <v>5575</v>
      </c>
      <c r="F6115" s="14">
        <v>1061</v>
      </c>
      <c r="G6115" s="17">
        <v>39082</v>
      </c>
      <c r="H6115" s="29">
        <v>6405078</v>
      </c>
      <c r="I6115" s="29">
        <v>0</v>
      </c>
      <c r="J6115" s="29">
        <v>0</v>
      </c>
      <c r="K6115" s="29">
        <v>0</v>
      </c>
      <c r="L6115" s="29">
        <f t="shared" si="379"/>
        <v>6405078</v>
      </c>
      <c r="M6115" s="29">
        <v>-3972955</v>
      </c>
      <c r="N6115" s="29">
        <v>-196441</v>
      </c>
      <c r="O6115" s="29">
        <v>0</v>
      </c>
      <c r="P6115" s="29">
        <f t="shared" si="380"/>
        <v>-4169396</v>
      </c>
      <c r="Q6115" s="29">
        <f t="shared" si="381"/>
        <v>2432123</v>
      </c>
      <c r="R6115" s="29">
        <f t="shared" si="382"/>
        <v>2235682</v>
      </c>
      <c r="S6115" s="15" t="s">
        <v>1736</v>
      </c>
      <c r="T6115" s="15">
        <v>100801</v>
      </c>
      <c r="U6115" s="15" t="s">
        <v>62</v>
      </c>
      <c r="V6115" s="15">
        <v>47030001</v>
      </c>
      <c r="W6115" s="15" t="s">
        <v>44</v>
      </c>
    </row>
    <row r="6116" spans="2:23" hidden="1" x14ac:dyDescent="0.25">
      <c r="B6116" s="14">
        <v>30005499</v>
      </c>
      <c r="C6116" s="14">
        <v>0</v>
      </c>
      <c r="D6116" s="15">
        <v>21030011</v>
      </c>
      <c r="E6116" s="16" t="s">
        <v>5576</v>
      </c>
      <c r="F6116" s="14">
        <v>1071</v>
      </c>
      <c r="G6116" s="17">
        <v>39082</v>
      </c>
      <c r="H6116" s="29">
        <v>9952091</v>
      </c>
      <c r="I6116" s="29">
        <v>0</v>
      </c>
      <c r="J6116" s="29">
        <v>0</v>
      </c>
      <c r="K6116" s="29">
        <v>0</v>
      </c>
      <c r="L6116" s="29">
        <f t="shared" si="379"/>
        <v>9952091</v>
      </c>
      <c r="M6116" s="29">
        <v>-6126986</v>
      </c>
      <c r="N6116" s="29">
        <v>-309515</v>
      </c>
      <c r="O6116" s="29">
        <v>0</v>
      </c>
      <c r="P6116" s="29">
        <f t="shared" si="380"/>
        <v>-6436501</v>
      </c>
      <c r="Q6116" s="29">
        <f t="shared" si="381"/>
        <v>3825105</v>
      </c>
      <c r="R6116" s="29">
        <f t="shared" si="382"/>
        <v>3515590</v>
      </c>
      <c r="S6116" s="15" t="s">
        <v>1736</v>
      </c>
      <c r="T6116" s="15">
        <v>100901</v>
      </c>
      <c r="U6116" s="15" t="s">
        <v>57</v>
      </c>
      <c r="V6116" s="15">
        <v>47030001</v>
      </c>
      <c r="W6116" s="15" t="s">
        <v>58</v>
      </c>
    </row>
    <row r="6117" spans="2:23" hidden="1" x14ac:dyDescent="0.25">
      <c r="B6117" s="14">
        <v>30005500</v>
      </c>
      <c r="C6117" s="14">
        <v>0</v>
      </c>
      <c r="D6117" s="15">
        <v>21030011</v>
      </c>
      <c r="E6117" s="16" t="s">
        <v>5577</v>
      </c>
      <c r="F6117" s="14">
        <v>1061</v>
      </c>
      <c r="G6117" s="17">
        <v>39479</v>
      </c>
      <c r="H6117" s="29">
        <v>4543867</v>
      </c>
      <c r="I6117" s="29">
        <v>0</v>
      </c>
      <c r="J6117" s="29">
        <v>0</v>
      </c>
      <c r="K6117" s="29">
        <v>0</v>
      </c>
      <c r="L6117" s="29">
        <f t="shared" si="379"/>
        <v>4543867</v>
      </c>
      <c r="M6117" s="29">
        <v>-2598905</v>
      </c>
      <c r="N6117" s="29">
        <v>-145136</v>
      </c>
      <c r="O6117" s="29">
        <v>0</v>
      </c>
      <c r="P6117" s="29">
        <f t="shared" si="380"/>
        <v>-2744041</v>
      </c>
      <c r="Q6117" s="29">
        <f t="shared" si="381"/>
        <v>1944962</v>
      </c>
      <c r="R6117" s="29">
        <f t="shared" si="382"/>
        <v>1799826</v>
      </c>
      <c r="S6117" s="15" t="s">
        <v>1736</v>
      </c>
      <c r="T6117" s="15">
        <v>100801</v>
      </c>
      <c r="U6117" s="15" t="s">
        <v>62</v>
      </c>
      <c r="V6117" s="15">
        <v>47030001</v>
      </c>
      <c r="W6117" s="15" t="s">
        <v>44</v>
      </c>
    </row>
    <row r="6118" spans="2:23" hidden="1" x14ac:dyDescent="0.25">
      <c r="B6118" s="14">
        <v>30005501</v>
      </c>
      <c r="C6118" s="14">
        <v>0</v>
      </c>
      <c r="D6118" s="15">
        <v>21030011</v>
      </c>
      <c r="E6118" s="16" t="s">
        <v>5578</v>
      </c>
      <c r="F6118" s="14">
        <v>1061</v>
      </c>
      <c r="G6118" s="17">
        <v>39082</v>
      </c>
      <c r="H6118" s="29">
        <v>5501141</v>
      </c>
      <c r="I6118" s="29">
        <v>0</v>
      </c>
      <c r="J6118" s="29">
        <v>0</v>
      </c>
      <c r="K6118" s="29">
        <v>0</v>
      </c>
      <c r="L6118" s="29">
        <f t="shared" si="379"/>
        <v>5501141</v>
      </c>
      <c r="M6118" s="29">
        <v>-3429618</v>
      </c>
      <c r="N6118" s="29">
        <v>-167102</v>
      </c>
      <c r="O6118" s="29">
        <v>0</v>
      </c>
      <c r="P6118" s="29">
        <f t="shared" si="380"/>
        <v>-3596720</v>
      </c>
      <c r="Q6118" s="29">
        <f t="shared" si="381"/>
        <v>2071523</v>
      </c>
      <c r="R6118" s="29">
        <f t="shared" si="382"/>
        <v>1904421</v>
      </c>
      <c r="S6118" s="15" t="s">
        <v>1736</v>
      </c>
      <c r="T6118" s="15">
        <v>100801</v>
      </c>
      <c r="U6118" s="15" t="s">
        <v>62</v>
      </c>
      <c r="V6118" s="15">
        <v>47030001</v>
      </c>
      <c r="W6118" s="15" t="s">
        <v>44</v>
      </c>
    </row>
    <row r="6119" spans="2:23" hidden="1" x14ac:dyDescent="0.25">
      <c r="B6119" s="14">
        <v>30005502</v>
      </c>
      <c r="C6119" s="14">
        <v>0</v>
      </c>
      <c r="D6119" s="15">
        <v>21030011</v>
      </c>
      <c r="E6119" s="16" t="s">
        <v>5579</v>
      </c>
      <c r="F6119" s="14">
        <v>1071</v>
      </c>
      <c r="G6119" s="17">
        <v>39904</v>
      </c>
      <c r="H6119" s="29">
        <v>6541894</v>
      </c>
      <c r="I6119" s="29">
        <v>0</v>
      </c>
      <c r="J6119" s="29">
        <v>0</v>
      </c>
      <c r="K6119" s="29">
        <v>0</v>
      </c>
      <c r="L6119" s="29">
        <f t="shared" si="379"/>
        <v>6541894</v>
      </c>
      <c r="M6119" s="29">
        <v>-3331054</v>
      </c>
      <c r="N6119" s="29">
        <v>-221827</v>
      </c>
      <c r="O6119" s="29">
        <v>0</v>
      </c>
      <c r="P6119" s="29">
        <f t="shared" si="380"/>
        <v>-3552881</v>
      </c>
      <c r="Q6119" s="29">
        <f t="shared" si="381"/>
        <v>3210840</v>
      </c>
      <c r="R6119" s="29">
        <f t="shared" si="382"/>
        <v>2989013</v>
      </c>
      <c r="S6119" s="15" t="s">
        <v>1736</v>
      </c>
      <c r="T6119" s="15">
        <v>100901</v>
      </c>
      <c r="U6119" s="15" t="s">
        <v>57</v>
      </c>
      <c r="V6119" s="15">
        <v>47030001</v>
      </c>
      <c r="W6119" s="15" t="s">
        <v>58</v>
      </c>
    </row>
    <row r="6120" spans="2:23" hidden="1" x14ac:dyDescent="0.25">
      <c r="B6120" s="14">
        <v>30005503</v>
      </c>
      <c r="C6120" s="14">
        <v>0</v>
      </c>
      <c r="D6120" s="15">
        <v>21030011</v>
      </c>
      <c r="E6120" s="16" t="s">
        <v>5580</v>
      </c>
      <c r="F6120" s="14">
        <v>1091</v>
      </c>
      <c r="G6120" s="17">
        <v>40259</v>
      </c>
      <c r="H6120" s="29">
        <v>4042767</v>
      </c>
      <c r="I6120" s="29">
        <v>0</v>
      </c>
      <c r="J6120" s="29">
        <v>0</v>
      </c>
      <c r="K6120" s="29">
        <v>0</v>
      </c>
      <c r="L6120" s="29">
        <f t="shared" si="379"/>
        <v>4042767</v>
      </c>
      <c r="M6120" s="29">
        <v>-1856205</v>
      </c>
      <c r="N6120" s="29">
        <v>-142022</v>
      </c>
      <c r="O6120" s="29">
        <v>0</v>
      </c>
      <c r="P6120" s="29">
        <f t="shared" si="380"/>
        <v>-1998227</v>
      </c>
      <c r="Q6120" s="29">
        <f t="shared" si="381"/>
        <v>2186562</v>
      </c>
      <c r="R6120" s="29">
        <f t="shared" si="382"/>
        <v>2044540</v>
      </c>
      <c r="S6120" s="15" t="s">
        <v>1736</v>
      </c>
      <c r="T6120" s="15">
        <v>100701</v>
      </c>
      <c r="U6120" s="15" t="s">
        <v>52</v>
      </c>
      <c r="V6120" s="15">
        <v>47030001</v>
      </c>
      <c r="W6120" s="15" t="s">
        <v>48</v>
      </c>
    </row>
    <row r="6121" spans="2:23" hidden="1" x14ac:dyDescent="0.25">
      <c r="B6121" s="14">
        <v>30005504</v>
      </c>
      <c r="C6121" s="14">
        <v>0</v>
      </c>
      <c r="D6121" s="15">
        <v>21030011</v>
      </c>
      <c r="E6121" s="16" t="s">
        <v>5581</v>
      </c>
      <c r="F6121" s="14">
        <v>1071</v>
      </c>
      <c r="G6121" s="17">
        <v>39082</v>
      </c>
      <c r="H6121" s="29">
        <v>10535102</v>
      </c>
      <c r="I6121" s="29">
        <v>0</v>
      </c>
      <c r="J6121" s="29">
        <v>0</v>
      </c>
      <c r="K6121" s="29">
        <v>0</v>
      </c>
      <c r="L6121" s="29">
        <f t="shared" si="379"/>
        <v>10535102</v>
      </c>
      <c r="M6121" s="29">
        <v>-6485916</v>
      </c>
      <c r="N6121" s="29">
        <v>-327647</v>
      </c>
      <c r="O6121" s="29">
        <v>0</v>
      </c>
      <c r="P6121" s="29">
        <f t="shared" si="380"/>
        <v>-6813563</v>
      </c>
      <c r="Q6121" s="29">
        <f t="shared" si="381"/>
        <v>4049186</v>
      </c>
      <c r="R6121" s="29">
        <f t="shared" si="382"/>
        <v>3721539</v>
      </c>
      <c r="S6121" s="15" t="s">
        <v>1736</v>
      </c>
      <c r="T6121" s="15">
        <v>100901</v>
      </c>
      <c r="U6121" s="15" t="s">
        <v>57</v>
      </c>
      <c r="V6121" s="15">
        <v>47030001</v>
      </c>
      <c r="W6121" s="15" t="s">
        <v>58</v>
      </c>
    </row>
    <row r="6122" spans="2:23" hidden="1" x14ac:dyDescent="0.25">
      <c r="B6122" s="14">
        <v>30005505</v>
      </c>
      <c r="C6122" s="14">
        <v>0</v>
      </c>
      <c r="D6122" s="15">
        <v>21030011</v>
      </c>
      <c r="E6122" s="16" t="s">
        <v>5582</v>
      </c>
      <c r="F6122" s="14">
        <v>1081</v>
      </c>
      <c r="G6122" s="17">
        <v>39478</v>
      </c>
      <c r="H6122" s="29">
        <v>6441754</v>
      </c>
      <c r="I6122" s="29">
        <v>0</v>
      </c>
      <c r="J6122" s="29">
        <v>0</v>
      </c>
      <c r="K6122" s="29">
        <v>0</v>
      </c>
      <c r="L6122" s="29">
        <f t="shared" si="379"/>
        <v>6441754</v>
      </c>
      <c r="M6122" s="29">
        <v>-3660670</v>
      </c>
      <c r="N6122" s="29">
        <v>-207811</v>
      </c>
      <c r="O6122" s="29">
        <v>0</v>
      </c>
      <c r="P6122" s="29">
        <f t="shared" si="380"/>
        <v>-3868481</v>
      </c>
      <c r="Q6122" s="29">
        <f t="shared" si="381"/>
        <v>2781084</v>
      </c>
      <c r="R6122" s="29">
        <f t="shared" si="382"/>
        <v>2573273</v>
      </c>
      <c r="S6122" s="15" t="s">
        <v>1736</v>
      </c>
      <c r="T6122" s="15">
        <v>101001</v>
      </c>
      <c r="U6122" s="15" t="s">
        <v>37</v>
      </c>
      <c r="V6122" s="15">
        <v>47030001</v>
      </c>
      <c r="W6122" s="15" t="s">
        <v>38</v>
      </c>
    </row>
    <row r="6123" spans="2:23" hidden="1" x14ac:dyDescent="0.25">
      <c r="B6123" s="14">
        <v>30005506</v>
      </c>
      <c r="C6123" s="14">
        <v>0</v>
      </c>
      <c r="D6123" s="15">
        <v>21030011</v>
      </c>
      <c r="E6123" s="16" t="s">
        <v>5583</v>
      </c>
      <c r="F6123" s="14">
        <v>1081</v>
      </c>
      <c r="G6123" s="17">
        <v>40260</v>
      </c>
      <c r="H6123" s="29">
        <v>4109523</v>
      </c>
      <c r="I6123" s="29">
        <v>0</v>
      </c>
      <c r="J6123" s="29">
        <v>0</v>
      </c>
      <c r="K6123" s="29">
        <v>0</v>
      </c>
      <c r="L6123" s="29">
        <f t="shared" si="379"/>
        <v>4109523</v>
      </c>
      <c r="M6123" s="29">
        <v>-1886230</v>
      </c>
      <c r="N6123" s="29">
        <v>-144384</v>
      </c>
      <c r="O6123" s="29">
        <v>0</v>
      </c>
      <c r="P6123" s="29">
        <f t="shared" si="380"/>
        <v>-2030614</v>
      </c>
      <c r="Q6123" s="29">
        <f t="shared" si="381"/>
        <v>2223293</v>
      </c>
      <c r="R6123" s="29">
        <f t="shared" si="382"/>
        <v>2078909</v>
      </c>
      <c r="S6123" s="15" t="s">
        <v>1736</v>
      </c>
      <c r="T6123" s="15">
        <v>101001</v>
      </c>
      <c r="U6123" s="15" t="s">
        <v>37</v>
      </c>
      <c r="V6123" s="15">
        <v>47030001</v>
      </c>
      <c r="W6123" s="15" t="s">
        <v>38</v>
      </c>
    </row>
    <row r="6124" spans="2:23" hidden="1" x14ac:dyDescent="0.25">
      <c r="B6124" s="14">
        <v>30005507</v>
      </c>
      <c r="C6124" s="14">
        <v>0</v>
      </c>
      <c r="D6124" s="15">
        <v>21030011</v>
      </c>
      <c r="E6124" s="16" t="s">
        <v>5584</v>
      </c>
      <c r="F6124" s="14">
        <v>1061</v>
      </c>
      <c r="G6124" s="17">
        <v>39082</v>
      </c>
      <c r="H6124" s="29">
        <v>5715247</v>
      </c>
      <c r="I6124" s="29">
        <v>0</v>
      </c>
      <c r="J6124" s="29">
        <v>0</v>
      </c>
      <c r="K6124" s="29">
        <v>0</v>
      </c>
      <c r="L6124" s="29">
        <f t="shared" si="379"/>
        <v>5715247</v>
      </c>
      <c r="M6124" s="29">
        <v>-3563098</v>
      </c>
      <c r="N6124" s="29">
        <v>-173606</v>
      </c>
      <c r="O6124" s="29">
        <v>0</v>
      </c>
      <c r="P6124" s="29">
        <f t="shared" si="380"/>
        <v>-3736704</v>
      </c>
      <c r="Q6124" s="29">
        <f t="shared" si="381"/>
        <v>2152149</v>
      </c>
      <c r="R6124" s="29">
        <f t="shared" si="382"/>
        <v>1978543</v>
      </c>
      <c r="S6124" s="15" t="s">
        <v>1736</v>
      </c>
      <c r="T6124" s="15">
        <v>100801</v>
      </c>
      <c r="U6124" s="15" t="s">
        <v>62</v>
      </c>
      <c r="V6124" s="15">
        <v>47030001</v>
      </c>
      <c r="W6124" s="15" t="s">
        <v>44</v>
      </c>
    </row>
    <row r="6125" spans="2:23" hidden="1" x14ac:dyDescent="0.25">
      <c r="B6125" s="14">
        <v>30005508</v>
      </c>
      <c r="C6125" s="14">
        <v>0</v>
      </c>
      <c r="D6125" s="15">
        <v>21030011</v>
      </c>
      <c r="E6125" s="16" t="s">
        <v>5585</v>
      </c>
      <c r="F6125" s="14">
        <v>1081</v>
      </c>
      <c r="G6125" s="17">
        <v>39478</v>
      </c>
      <c r="H6125" s="29">
        <v>6528297</v>
      </c>
      <c r="I6125" s="29">
        <v>0</v>
      </c>
      <c r="J6125" s="29">
        <v>0</v>
      </c>
      <c r="K6125" s="29">
        <v>0</v>
      </c>
      <c r="L6125" s="29">
        <f t="shared" si="379"/>
        <v>6528297</v>
      </c>
      <c r="M6125" s="29">
        <v>-3709850</v>
      </c>
      <c r="N6125" s="29">
        <v>-210602</v>
      </c>
      <c r="O6125" s="29">
        <v>0</v>
      </c>
      <c r="P6125" s="29">
        <f t="shared" si="380"/>
        <v>-3920452</v>
      </c>
      <c r="Q6125" s="29">
        <f t="shared" si="381"/>
        <v>2818447</v>
      </c>
      <c r="R6125" s="29">
        <f t="shared" si="382"/>
        <v>2607845</v>
      </c>
      <c r="S6125" s="15" t="s">
        <v>1736</v>
      </c>
      <c r="T6125" s="15">
        <v>101001</v>
      </c>
      <c r="U6125" s="15" t="s">
        <v>37</v>
      </c>
      <c r="V6125" s="15">
        <v>47030001</v>
      </c>
      <c r="W6125" s="15" t="s">
        <v>38</v>
      </c>
    </row>
    <row r="6126" spans="2:23" hidden="1" x14ac:dyDescent="0.25">
      <c r="B6126" s="14">
        <v>30005509</v>
      </c>
      <c r="C6126" s="14">
        <v>0</v>
      </c>
      <c r="D6126" s="15">
        <v>21030011</v>
      </c>
      <c r="E6126" s="16" t="s">
        <v>5586</v>
      </c>
      <c r="F6126" s="14">
        <v>1061</v>
      </c>
      <c r="G6126" s="17">
        <v>39082</v>
      </c>
      <c r="H6126" s="29">
        <v>5754758</v>
      </c>
      <c r="I6126" s="29">
        <v>0</v>
      </c>
      <c r="J6126" s="29">
        <v>0</v>
      </c>
      <c r="K6126" s="29">
        <v>0</v>
      </c>
      <c r="L6126" s="29">
        <f t="shared" si="379"/>
        <v>5754758</v>
      </c>
      <c r="M6126" s="29">
        <v>-3587731</v>
      </c>
      <c r="N6126" s="29">
        <v>-174807</v>
      </c>
      <c r="O6126" s="29">
        <v>0</v>
      </c>
      <c r="P6126" s="29">
        <f t="shared" si="380"/>
        <v>-3762538</v>
      </c>
      <c r="Q6126" s="29">
        <f t="shared" si="381"/>
        <v>2167027</v>
      </c>
      <c r="R6126" s="29">
        <f t="shared" si="382"/>
        <v>1992220</v>
      </c>
      <c r="S6126" s="15" t="s">
        <v>1736</v>
      </c>
      <c r="T6126" s="15">
        <v>100801</v>
      </c>
      <c r="U6126" s="15" t="s">
        <v>62</v>
      </c>
      <c r="V6126" s="15">
        <v>47030001</v>
      </c>
      <c r="W6126" s="15" t="s">
        <v>44</v>
      </c>
    </row>
    <row r="6127" spans="2:23" hidden="1" x14ac:dyDescent="0.25">
      <c r="B6127" s="14">
        <v>30005510</v>
      </c>
      <c r="C6127" s="14">
        <v>0</v>
      </c>
      <c r="D6127" s="15">
        <v>21030011</v>
      </c>
      <c r="E6127" s="16" t="s">
        <v>5587</v>
      </c>
      <c r="F6127" s="14">
        <v>1081</v>
      </c>
      <c r="G6127" s="17">
        <v>39478</v>
      </c>
      <c r="H6127" s="29">
        <v>6641905</v>
      </c>
      <c r="I6127" s="29">
        <v>0</v>
      </c>
      <c r="J6127" s="29">
        <v>0</v>
      </c>
      <c r="K6127" s="29">
        <v>0</v>
      </c>
      <c r="L6127" s="29">
        <f t="shared" si="379"/>
        <v>6641905</v>
      </c>
      <c r="M6127" s="29">
        <v>-3774409</v>
      </c>
      <c r="N6127" s="29">
        <v>-214268</v>
      </c>
      <c r="O6127" s="29">
        <v>0</v>
      </c>
      <c r="P6127" s="29">
        <f t="shared" si="380"/>
        <v>-3988677</v>
      </c>
      <c r="Q6127" s="29">
        <f t="shared" si="381"/>
        <v>2867496</v>
      </c>
      <c r="R6127" s="29">
        <f t="shared" si="382"/>
        <v>2653228</v>
      </c>
      <c r="S6127" s="15" t="s">
        <v>1736</v>
      </c>
      <c r="T6127" s="15">
        <v>101001</v>
      </c>
      <c r="U6127" s="15" t="s">
        <v>37</v>
      </c>
      <c r="V6127" s="15">
        <v>47030001</v>
      </c>
      <c r="W6127" s="15" t="s">
        <v>38</v>
      </c>
    </row>
    <row r="6128" spans="2:23" hidden="1" x14ac:dyDescent="0.25">
      <c r="B6128" s="14">
        <v>30005511</v>
      </c>
      <c r="C6128" s="14">
        <v>0</v>
      </c>
      <c r="D6128" s="15">
        <v>21030011</v>
      </c>
      <c r="E6128" s="16" t="s">
        <v>5569</v>
      </c>
      <c r="F6128" s="14">
        <v>1081</v>
      </c>
      <c r="G6128" s="17">
        <v>39478</v>
      </c>
      <c r="H6128" s="29">
        <v>6663414</v>
      </c>
      <c r="I6128" s="29">
        <v>0</v>
      </c>
      <c r="J6128" s="29">
        <v>0</v>
      </c>
      <c r="K6128" s="29">
        <v>0</v>
      </c>
      <c r="L6128" s="29">
        <f t="shared" si="379"/>
        <v>6663414</v>
      </c>
      <c r="M6128" s="29">
        <v>-3786631</v>
      </c>
      <c r="N6128" s="29">
        <v>-214962</v>
      </c>
      <c r="O6128" s="29">
        <v>0</v>
      </c>
      <c r="P6128" s="29">
        <f t="shared" si="380"/>
        <v>-4001593</v>
      </c>
      <c r="Q6128" s="29">
        <f t="shared" si="381"/>
        <v>2876783</v>
      </c>
      <c r="R6128" s="29">
        <f t="shared" si="382"/>
        <v>2661821</v>
      </c>
      <c r="S6128" s="15" t="s">
        <v>1736</v>
      </c>
      <c r="T6128" s="15">
        <v>101001</v>
      </c>
      <c r="U6128" s="15" t="s">
        <v>37</v>
      </c>
      <c r="V6128" s="15">
        <v>47030001</v>
      </c>
      <c r="W6128" s="15" t="s">
        <v>38</v>
      </c>
    </row>
    <row r="6129" spans="2:23" hidden="1" x14ac:dyDescent="0.25">
      <c r="B6129" s="14">
        <v>30005512</v>
      </c>
      <c r="C6129" s="14">
        <v>0</v>
      </c>
      <c r="D6129" s="15">
        <v>21030011</v>
      </c>
      <c r="E6129" s="16" t="s">
        <v>5588</v>
      </c>
      <c r="F6129" s="14">
        <v>1071</v>
      </c>
      <c r="G6129" s="17">
        <v>39082</v>
      </c>
      <c r="H6129" s="29">
        <v>11308006</v>
      </c>
      <c r="I6129" s="29">
        <v>0</v>
      </c>
      <c r="J6129" s="29">
        <v>0</v>
      </c>
      <c r="K6129" s="29">
        <v>0</v>
      </c>
      <c r="L6129" s="29">
        <f t="shared" si="379"/>
        <v>11308006</v>
      </c>
      <c r="M6129" s="29">
        <v>-6961755</v>
      </c>
      <c r="N6129" s="29">
        <v>-351685</v>
      </c>
      <c r="O6129" s="29">
        <v>0</v>
      </c>
      <c r="P6129" s="29">
        <f t="shared" si="380"/>
        <v>-7313440</v>
      </c>
      <c r="Q6129" s="29">
        <f t="shared" si="381"/>
        <v>4346251</v>
      </c>
      <c r="R6129" s="29">
        <f t="shared" si="382"/>
        <v>3994566</v>
      </c>
      <c r="S6129" s="15" t="s">
        <v>1736</v>
      </c>
      <c r="T6129" s="15">
        <v>100901</v>
      </c>
      <c r="U6129" s="15" t="s">
        <v>57</v>
      </c>
      <c r="V6129" s="15">
        <v>47030001</v>
      </c>
      <c r="W6129" s="15" t="s">
        <v>58</v>
      </c>
    </row>
    <row r="6130" spans="2:23" hidden="1" x14ac:dyDescent="0.25">
      <c r="B6130" s="14">
        <v>30005513</v>
      </c>
      <c r="C6130" s="14">
        <v>0</v>
      </c>
      <c r="D6130" s="15">
        <v>21030011</v>
      </c>
      <c r="E6130" s="16" t="s">
        <v>5589</v>
      </c>
      <c r="F6130" s="14">
        <v>1061</v>
      </c>
      <c r="G6130" s="17">
        <v>39082</v>
      </c>
      <c r="H6130" s="29">
        <v>6052427</v>
      </c>
      <c r="I6130" s="29">
        <v>0</v>
      </c>
      <c r="J6130" s="29">
        <v>0</v>
      </c>
      <c r="K6130" s="29">
        <v>0</v>
      </c>
      <c r="L6130" s="29">
        <f t="shared" si="379"/>
        <v>6052427</v>
      </c>
      <c r="M6130" s="29">
        <v>-3773309</v>
      </c>
      <c r="N6130" s="29">
        <v>-183848</v>
      </c>
      <c r="O6130" s="29">
        <v>0</v>
      </c>
      <c r="P6130" s="29">
        <f t="shared" si="380"/>
        <v>-3957157</v>
      </c>
      <c r="Q6130" s="29">
        <f t="shared" si="381"/>
        <v>2279118</v>
      </c>
      <c r="R6130" s="29">
        <f t="shared" si="382"/>
        <v>2095270</v>
      </c>
      <c r="S6130" s="15" t="s">
        <v>1736</v>
      </c>
      <c r="T6130" s="15">
        <v>100801</v>
      </c>
      <c r="U6130" s="15" t="s">
        <v>62</v>
      </c>
      <c r="V6130" s="15">
        <v>47030001</v>
      </c>
      <c r="W6130" s="15" t="s">
        <v>44</v>
      </c>
    </row>
    <row r="6131" spans="2:23" hidden="1" x14ac:dyDescent="0.25">
      <c r="B6131" s="14">
        <v>30005514</v>
      </c>
      <c r="C6131" s="14">
        <v>0</v>
      </c>
      <c r="D6131" s="15">
        <v>21030011</v>
      </c>
      <c r="E6131" s="16" t="s">
        <v>5590</v>
      </c>
      <c r="F6131" s="14">
        <v>1091</v>
      </c>
      <c r="G6131" s="17">
        <v>39082</v>
      </c>
      <c r="H6131" s="29">
        <v>7216158</v>
      </c>
      <c r="I6131" s="29">
        <v>0</v>
      </c>
      <c r="J6131" s="29">
        <v>0</v>
      </c>
      <c r="K6131" s="29">
        <v>0</v>
      </c>
      <c r="L6131" s="29">
        <f t="shared" si="379"/>
        <v>7216158</v>
      </c>
      <c r="M6131" s="29">
        <v>-4479757</v>
      </c>
      <c r="N6131" s="29">
        <v>-220971</v>
      </c>
      <c r="O6131" s="29">
        <v>0</v>
      </c>
      <c r="P6131" s="29">
        <f t="shared" si="380"/>
        <v>-4700728</v>
      </c>
      <c r="Q6131" s="29">
        <f t="shared" si="381"/>
        <v>2736401</v>
      </c>
      <c r="R6131" s="29">
        <f t="shared" si="382"/>
        <v>2515430</v>
      </c>
      <c r="S6131" s="15" t="s">
        <v>1736</v>
      </c>
      <c r="T6131" s="15">
        <v>100701</v>
      </c>
      <c r="U6131" s="15" t="s">
        <v>52</v>
      </c>
      <c r="V6131" s="15">
        <v>47030001</v>
      </c>
      <c r="W6131" s="15" t="s">
        <v>48</v>
      </c>
    </row>
    <row r="6132" spans="2:23" hidden="1" x14ac:dyDescent="0.25">
      <c r="B6132" s="14">
        <v>30005515</v>
      </c>
      <c r="C6132" s="14">
        <v>0</v>
      </c>
      <c r="D6132" s="15">
        <v>21030011</v>
      </c>
      <c r="E6132" s="16" t="s">
        <v>5591</v>
      </c>
      <c r="F6132" s="14">
        <v>1081</v>
      </c>
      <c r="G6132" s="17">
        <v>39478</v>
      </c>
      <c r="H6132" s="29">
        <v>7102241</v>
      </c>
      <c r="I6132" s="29">
        <v>0</v>
      </c>
      <c r="J6132" s="29">
        <v>0</v>
      </c>
      <c r="K6132" s="29">
        <v>0</v>
      </c>
      <c r="L6132" s="29">
        <f t="shared" si="379"/>
        <v>7102241</v>
      </c>
      <c r="M6132" s="29">
        <v>-4036004</v>
      </c>
      <c r="N6132" s="29">
        <v>-229118</v>
      </c>
      <c r="O6132" s="29">
        <v>0</v>
      </c>
      <c r="P6132" s="29">
        <f t="shared" si="380"/>
        <v>-4265122</v>
      </c>
      <c r="Q6132" s="29">
        <f t="shared" si="381"/>
        <v>3066237</v>
      </c>
      <c r="R6132" s="29">
        <f t="shared" si="382"/>
        <v>2837119</v>
      </c>
      <c r="S6132" s="15" t="s">
        <v>1736</v>
      </c>
      <c r="T6132" s="15">
        <v>101001</v>
      </c>
      <c r="U6132" s="15" t="s">
        <v>37</v>
      </c>
      <c r="V6132" s="15">
        <v>47030001</v>
      </c>
      <c r="W6132" s="15" t="s">
        <v>38</v>
      </c>
    </row>
    <row r="6133" spans="2:23" hidden="1" x14ac:dyDescent="0.25">
      <c r="B6133" s="14">
        <v>30005516</v>
      </c>
      <c r="C6133" s="14">
        <v>0</v>
      </c>
      <c r="D6133" s="15">
        <v>21030011</v>
      </c>
      <c r="E6133" s="16" t="s">
        <v>5592</v>
      </c>
      <c r="F6133" s="14">
        <v>1071</v>
      </c>
      <c r="G6133" s="17">
        <v>39082</v>
      </c>
      <c r="H6133" s="29">
        <v>10946885</v>
      </c>
      <c r="I6133" s="29">
        <v>0</v>
      </c>
      <c r="J6133" s="29">
        <v>0</v>
      </c>
      <c r="K6133" s="29">
        <v>0</v>
      </c>
      <c r="L6133" s="29">
        <f t="shared" si="379"/>
        <v>10946885</v>
      </c>
      <c r="M6133" s="29">
        <v>-6747379</v>
      </c>
      <c r="N6133" s="29">
        <v>-339714</v>
      </c>
      <c r="O6133" s="29">
        <v>0</v>
      </c>
      <c r="P6133" s="29">
        <f t="shared" si="380"/>
        <v>-7087093</v>
      </c>
      <c r="Q6133" s="29">
        <f t="shared" si="381"/>
        <v>4199506</v>
      </c>
      <c r="R6133" s="29">
        <f t="shared" si="382"/>
        <v>3859792</v>
      </c>
      <c r="S6133" s="15" t="s">
        <v>1736</v>
      </c>
      <c r="T6133" s="15">
        <v>100901</v>
      </c>
      <c r="U6133" s="15" t="s">
        <v>57</v>
      </c>
      <c r="V6133" s="15">
        <v>47030001</v>
      </c>
      <c r="W6133" s="15" t="s">
        <v>58</v>
      </c>
    </row>
    <row r="6134" spans="2:23" hidden="1" x14ac:dyDescent="0.25">
      <c r="B6134" s="14">
        <v>30005517</v>
      </c>
      <c r="C6134" s="14">
        <v>0</v>
      </c>
      <c r="D6134" s="15">
        <v>21030011</v>
      </c>
      <c r="E6134" s="16" t="s">
        <v>5593</v>
      </c>
      <c r="F6134" s="14">
        <v>1091</v>
      </c>
      <c r="G6134" s="17">
        <v>39082</v>
      </c>
      <c r="H6134" s="29">
        <v>5025918</v>
      </c>
      <c r="I6134" s="29">
        <v>0</v>
      </c>
      <c r="J6134" s="29">
        <v>0</v>
      </c>
      <c r="K6134" s="29">
        <v>0</v>
      </c>
      <c r="L6134" s="29">
        <f t="shared" si="379"/>
        <v>5025918</v>
      </c>
      <c r="M6134" s="29">
        <v>-3120072</v>
      </c>
      <c r="N6134" s="29">
        <v>-153902</v>
      </c>
      <c r="O6134" s="29">
        <v>0</v>
      </c>
      <c r="P6134" s="29">
        <f t="shared" si="380"/>
        <v>-3273974</v>
      </c>
      <c r="Q6134" s="29">
        <f t="shared" si="381"/>
        <v>1905846</v>
      </c>
      <c r="R6134" s="29">
        <f t="shared" si="382"/>
        <v>1751944</v>
      </c>
      <c r="S6134" s="15" t="s">
        <v>1736</v>
      </c>
      <c r="T6134" s="15">
        <v>100701</v>
      </c>
      <c r="U6134" s="15" t="s">
        <v>52</v>
      </c>
      <c r="V6134" s="15">
        <v>47030001</v>
      </c>
      <c r="W6134" s="15" t="s">
        <v>48</v>
      </c>
    </row>
    <row r="6135" spans="2:23" hidden="1" x14ac:dyDescent="0.25">
      <c r="B6135" s="14">
        <v>30005518</v>
      </c>
      <c r="C6135" s="14">
        <v>0</v>
      </c>
      <c r="D6135" s="15">
        <v>21030011</v>
      </c>
      <c r="E6135" s="16" t="s">
        <v>5594</v>
      </c>
      <c r="F6135" s="14">
        <v>1061</v>
      </c>
      <c r="G6135" s="17">
        <v>39082</v>
      </c>
      <c r="H6135" s="29">
        <v>6440035</v>
      </c>
      <c r="I6135" s="29">
        <v>0</v>
      </c>
      <c r="J6135" s="29">
        <v>0</v>
      </c>
      <c r="K6135" s="29">
        <v>0</v>
      </c>
      <c r="L6135" s="29">
        <f t="shared" si="379"/>
        <v>6440035</v>
      </c>
      <c r="M6135" s="29">
        <v>-4014958</v>
      </c>
      <c r="N6135" s="29">
        <v>-195623</v>
      </c>
      <c r="O6135" s="29">
        <v>0</v>
      </c>
      <c r="P6135" s="29">
        <f t="shared" si="380"/>
        <v>-4210581</v>
      </c>
      <c r="Q6135" s="29">
        <f t="shared" si="381"/>
        <v>2425077</v>
      </c>
      <c r="R6135" s="29">
        <f t="shared" si="382"/>
        <v>2229454</v>
      </c>
      <c r="S6135" s="15" t="s">
        <v>1736</v>
      </c>
      <c r="T6135" s="15">
        <v>100801</v>
      </c>
      <c r="U6135" s="15" t="s">
        <v>62</v>
      </c>
      <c r="V6135" s="15">
        <v>47030001</v>
      </c>
      <c r="W6135" s="15" t="s">
        <v>44</v>
      </c>
    </row>
    <row r="6136" spans="2:23" hidden="1" x14ac:dyDescent="0.25">
      <c r="B6136" s="14">
        <v>30005519</v>
      </c>
      <c r="C6136" s="14">
        <v>0</v>
      </c>
      <c r="D6136" s="15">
        <v>21030011</v>
      </c>
      <c r="E6136" s="16" t="s">
        <v>5595</v>
      </c>
      <c r="F6136" s="14">
        <v>1071</v>
      </c>
      <c r="G6136" s="17">
        <v>39082</v>
      </c>
      <c r="H6136" s="29">
        <v>12068333</v>
      </c>
      <c r="I6136" s="29">
        <v>0</v>
      </c>
      <c r="J6136" s="29">
        <v>0</v>
      </c>
      <c r="K6136" s="29">
        <v>0</v>
      </c>
      <c r="L6136" s="29">
        <f t="shared" si="379"/>
        <v>12068333</v>
      </c>
      <c r="M6136" s="29">
        <v>-7429846</v>
      </c>
      <c r="N6136" s="29">
        <v>-375332</v>
      </c>
      <c r="O6136" s="29">
        <v>0</v>
      </c>
      <c r="P6136" s="29">
        <f t="shared" si="380"/>
        <v>-7805178</v>
      </c>
      <c r="Q6136" s="29">
        <f t="shared" si="381"/>
        <v>4638487</v>
      </c>
      <c r="R6136" s="29">
        <f t="shared" si="382"/>
        <v>4263155</v>
      </c>
      <c r="S6136" s="15" t="s">
        <v>1736</v>
      </c>
      <c r="T6136" s="15">
        <v>100901</v>
      </c>
      <c r="U6136" s="15" t="s">
        <v>57</v>
      </c>
      <c r="V6136" s="15">
        <v>47030001</v>
      </c>
      <c r="W6136" s="15" t="s">
        <v>58</v>
      </c>
    </row>
    <row r="6137" spans="2:23" hidden="1" x14ac:dyDescent="0.25">
      <c r="B6137" s="14">
        <v>30005520</v>
      </c>
      <c r="C6137" s="14">
        <v>0</v>
      </c>
      <c r="D6137" s="15">
        <v>21030011</v>
      </c>
      <c r="E6137" s="16" t="s">
        <v>5549</v>
      </c>
      <c r="F6137" s="14">
        <v>1081</v>
      </c>
      <c r="G6137" s="17">
        <v>40237</v>
      </c>
      <c r="H6137" s="29">
        <v>4767157</v>
      </c>
      <c r="I6137" s="29">
        <v>0</v>
      </c>
      <c r="J6137" s="29">
        <v>0</v>
      </c>
      <c r="K6137" s="29">
        <v>0</v>
      </c>
      <c r="L6137" s="29">
        <f t="shared" si="379"/>
        <v>4767157</v>
      </c>
      <c r="M6137" s="29">
        <v>-2204627</v>
      </c>
      <c r="N6137" s="29">
        <v>-167059</v>
      </c>
      <c r="O6137" s="29">
        <v>0</v>
      </c>
      <c r="P6137" s="29">
        <f t="shared" si="380"/>
        <v>-2371686</v>
      </c>
      <c r="Q6137" s="29">
        <f t="shared" si="381"/>
        <v>2562530</v>
      </c>
      <c r="R6137" s="29">
        <f t="shared" si="382"/>
        <v>2395471</v>
      </c>
      <c r="S6137" s="15" t="s">
        <v>1736</v>
      </c>
      <c r="T6137" s="15">
        <v>101001</v>
      </c>
      <c r="U6137" s="15" t="s">
        <v>37</v>
      </c>
      <c r="V6137" s="15">
        <v>47030001</v>
      </c>
      <c r="W6137" s="15" t="s">
        <v>38</v>
      </c>
    </row>
    <row r="6138" spans="2:23" hidden="1" x14ac:dyDescent="0.25">
      <c r="B6138" s="14">
        <v>30005521</v>
      </c>
      <c r="C6138" s="14">
        <v>0</v>
      </c>
      <c r="D6138" s="15">
        <v>21030011</v>
      </c>
      <c r="E6138" s="16" t="s">
        <v>5596</v>
      </c>
      <c r="F6138" s="14">
        <v>1081</v>
      </c>
      <c r="G6138" s="17">
        <v>39478</v>
      </c>
      <c r="H6138" s="29">
        <v>7490671</v>
      </c>
      <c r="I6138" s="29">
        <v>0</v>
      </c>
      <c r="J6138" s="29">
        <v>0</v>
      </c>
      <c r="K6138" s="29">
        <v>0</v>
      </c>
      <c r="L6138" s="29">
        <f t="shared" si="379"/>
        <v>7490671</v>
      </c>
      <c r="M6138" s="29">
        <v>-4256740</v>
      </c>
      <c r="N6138" s="29">
        <v>-241649</v>
      </c>
      <c r="O6138" s="29">
        <v>0</v>
      </c>
      <c r="P6138" s="29">
        <f t="shared" si="380"/>
        <v>-4498389</v>
      </c>
      <c r="Q6138" s="29">
        <f t="shared" si="381"/>
        <v>3233931</v>
      </c>
      <c r="R6138" s="29">
        <f t="shared" si="382"/>
        <v>2992282</v>
      </c>
      <c r="S6138" s="15" t="s">
        <v>1736</v>
      </c>
      <c r="T6138" s="15">
        <v>101001</v>
      </c>
      <c r="U6138" s="15" t="s">
        <v>37</v>
      </c>
      <c r="V6138" s="15">
        <v>47030001</v>
      </c>
      <c r="W6138" s="15" t="s">
        <v>38</v>
      </c>
    </row>
    <row r="6139" spans="2:23" hidden="1" x14ac:dyDescent="0.25">
      <c r="B6139" s="14">
        <v>30005522</v>
      </c>
      <c r="C6139" s="14">
        <v>0</v>
      </c>
      <c r="D6139" s="15">
        <v>21030011</v>
      </c>
      <c r="E6139" s="16" t="s">
        <v>5597</v>
      </c>
      <c r="F6139" s="14">
        <v>1091</v>
      </c>
      <c r="G6139" s="17">
        <v>40259</v>
      </c>
      <c r="H6139" s="29">
        <v>4923684</v>
      </c>
      <c r="I6139" s="29">
        <v>0</v>
      </c>
      <c r="J6139" s="29">
        <v>0</v>
      </c>
      <c r="K6139" s="29">
        <v>0</v>
      </c>
      <c r="L6139" s="29">
        <f t="shared" si="379"/>
        <v>4923684</v>
      </c>
      <c r="M6139" s="29">
        <v>-2260670</v>
      </c>
      <c r="N6139" s="29">
        <v>-172969</v>
      </c>
      <c r="O6139" s="29">
        <v>0</v>
      </c>
      <c r="P6139" s="29">
        <f t="shared" si="380"/>
        <v>-2433639</v>
      </c>
      <c r="Q6139" s="29">
        <f t="shared" si="381"/>
        <v>2663014</v>
      </c>
      <c r="R6139" s="29">
        <f t="shared" si="382"/>
        <v>2490045</v>
      </c>
      <c r="S6139" s="15" t="s">
        <v>1736</v>
      </c>
      <c r="T6139" s="15">
        <v>100701</v>
      </c>
      <c r="U6139" s="15" t="s">
        <v>52</v>
      </c>
      <c r="V6139" s="15">
        <v>47030001</v>
      </c>
      <c r="W6139" s="15" t="s">
        <v>48</v>
      </c>
    </row>
    <row r="6140" spans="2:23" hidden="1" x14ac:dyDescent="0.25">
      <c r="B6140" s="14">
        <v>30005523</v>
      </c>
      <c r="C6140" s="14">
        <v>0</v>
      </c>
      <c r="D6140" s="15">
        <v>21030011</v>
      </c>
      <c r="E6140" s="16" t="s">
        <v>5598</v>
      </c>
      <c r="F6140" s="14">
        <v>1081</v>
      </c>
      <c r="G6140" s="17">
        <v>39478</v>
      </c>
      <c r="H6140" s="29">
        <v>7908554</v>
      </c>
      <c r="I6140" s="29">
        <v>0</v>
      </c>
      <c r="J6140" s="29">
        <v>0</v>
      </c>
      <c r="K6140" s="29">
        <v>0</v>
      </c>
      <c r="L6140" s="29">
        <f t="shared" si="379"/>
        <v>7908554</v>
      </c>
      <c r="M6140" s="29">
        <v>-4494211</v>
      </c>
      <c r="N6140" s="29">
        <v>-255130</v>
      </c>
      <c r="O6140" s="29">
        <v>0</v>
      </c>
      <c r="P6140" s="29">
        <f t="shared" si="380"/>
        <v>-4749341</v>
      </c>
      <c r="Q6140" s="29">
        <f t="shared" si="381"/>
        <v>3414343</v>
      </c>
      <c r="R6140" s="29">
        <f t="shared" si="382"/>
        <v>3159213</v>
      </c>
      <c r="S6140" s="15" t="s">
        <v>1736</v>
      </c>
      <c r="T6140" s="15">
        <v>101001</v>
      </c>
      <c r="U6140" s="15" t="s">
        <v>37</v>
      </c>
      <c r="V6140" s="15">
        <v>47030001</v>
      </c>
      <c r="W6140" s="15" t="s">
        <v>38</v>
      </c>
    </row>
    <row r="6141" spans="2:23" hidden="1" x14ac:dyDescent="0.25">
      <c r="B6141" s="14">
        <v>30005524</v>
      </c>
      <c r="C6141" s="14">
        <v>0</v>
      </c>
      <c r="D6141" s="15">
        <v>21030011</v>
      </c>
      <c r="E6141" s="16" t="s">
        <v>5599</v>
      </c>
      <c r="F6141" s="14">
        <v>1081</v>
      </c>
      <c r="G6141" s="17">
        <v>39478</v>
      </c>
      <c r="H6141" s="29">
        <v>8002896</v>
      </c>
      <c r="I6141" s="29">
        <v>0</v>
      </c>
      <c r="J6141" s="29">
        <v>0</v>
      </c>
      <c r="K6141" s="29">
        <v>0</v>
      </c>
      <c r="L6141" s="29">
        <f t="shared" si="379"/>
        <v>8002896</v>
      </c>
      <c r="M6141" s="29">
        <v>-4547820</v>
      </c>
      <c r="N6141" s="29">
        <v>-258173</v>
      </c>
      <c r="O6141" s="29">
        <v>0</v>
      </c>
      <c r="P6141" s="29">
        <f t="shared" si="380"/>
        <v>-4805993</v>
      </c>
      <c r="Q6141" s="29">
        <f t="shared" si="381"/>
        <v>3455076</v>
      </c>
      <c r="R6141" s="29">
        <f t="shared" si="382"/>
        <v>3196903</v>
      </c>
      <c r="S6141" s="15" t="s">
        <v>1736</v>
      </c>
      <c r="T6141" s="15">
        <v>101001</v>
      </c>
      <c r="U6141" s="15" t="s">
        <v>37</v>
      </c>
      <c r="V6141" s="15">
        <v>47030001</v>
      </c>
      <c r="W6141" s="15" t="s">
        <v>38</v>
      </c>
    </row>
    <row r="6142" spans="2:23" hidden="1" x14ac:dyDescent="0.25">
      <c r="B6142" s="14">
        <v>30005525</v>
      </c>
      <c r="C6142" s="14">
        <v>0</v>
      </c>
      <c r="D6142" s="15">
        <v>21030011</v>
      </c>
      <c r="E6142" s="16" t="s">
        <v>5600</v>
      </c>
      <c r="F6142" s="14">
        <v>1061</v>
      </c>
      <c r="G6142" s="17">
        <v>39082</v>
      </c>
      <c r="H6142" s="29">
        <v>7483097</v>
      </c>
      <c r="I6142" s="29">
        <v>0</v>
      </c>
      <c r="J6142" s="29">
        <v>0</v>
      </c>
      <c r="K6142" s="29">
        <v>0</v>
      </c>
      <c r="L6142" s="29">
        <f t="shared" si="379"/>
        <v>7483097</v>
      </c>
      <c r="M6142" s="29">
        <v>-4665242</v>
      </c>
      <c r="N6142" s="29">
        <v>-227307</v>
      </c>
      <c r="O6142" s="29">
        <v>0</v>
      </c>
      <c r="P6142" s="29">
        <f t="shared" si="380"/>
        <v>-4892549</v>
      </c>
      <c r="Q6142" s="29">
        <f t="shared" si="381"/>
        <v>2817855</v>
      </c>
      <c r="R6142" s="29">
        <f t="shared" si="382"/>
        <v>2590548</v>
      </c>
      <c r="S6142" s="15" t="s">
        <v>1736</v>
      </c>
      <c r="T6142" s="15">
        <v>100801</v>
      </c>
      <c r="U6142" s="15" t="s">
        <v>62</v>
      </c>
      <c r="V6142" s="15">
        <v>47030001</v>
      </c>
      <c r="W6142" s="15" t="s">
        <v>44</v>
      </c>
    </row>
    <row r="6143" spans="2:23" hidden="1" x14ac:dyDescent="0.25">
      <c r="B6143" s="14">
        <v>30005526</v>
      </c>
      <c r="C6143" s="14">
        <v>0</v>
      </c>
      <c r="D6143" s="15">
        <v>21030011</v>
      </c>
      <c r="E6143" s="16" t="s">
        <v>5601</v>
      </c>
      <c r="F6143" s="14">
        <v>1081</v>
      </c>
      <c r="G6143" s="17">
        <v>39478</v>
      </c>
      <c r="H6143" s="29">
        <v>8605855</v>
      </c>
      <c r="I6143" s="29">
        <v>0</v>
      </c>
      <c r="J6143" s="29">
        <v>0</v>
      </c>
      <c r="K6143" s="29">
        <v>0</v>
      </c>
      <c r="L6143" s="29">
        <f t="shared" si="379"/>
        <v>8605855</v>
      </c>
      <c r="M6143" s="29">
        <v>-4890466</v>
      </c>
      <c r="N6143" s="29">
        <v>-277625</v>
      </c>
      <c r="O6143" s="29">
        <v>0</v>
      </c>
      <c r="P6143" s="29">
        <f t="shared" si="380"/>
        <v>-5168091</v>
      </c>
      <c r="Q6143" s="29">
        <f t="shared" si="381"/>
        <v>3715389</v>
      </c>
      <c r="R6143" s="29">
        <f t="shared" si="382"/>
        <v>3437764</v>
      </c>
      <c r="S6143" s="15" t="s">
        <v>1736</v>
      </c>
      <c r="T6143" s="15">
        <v>101001</v>
      </c>
      <c r="U6143" s="15" t="s">
        <v>37</v>
      </c>
      <c r="V6143" s="15">
        <v>47030001</v>
      </c>
      <c r="W6143" s="15" t="s">
        <v>38</v>
      </c>
    </row>
    <row r="6144" spans="2:23" hidden="1" x14ac:dyDescent="0.25">
      <c r="B6144" s="14">
        <v>30005527</v>
      </c>
      <c r="C6144" s="14">
        <v>0</v>
      </c>
      <c r="D6144" s="15">
        <v>21030011</v>
      </c>
      <c r="E6144" s="16" t="s">
        <v>5602</v>
      </c>
      <c r="F6144" s="14">
        <v>1071</v>
      </c>
      <c r="G6144" s="17">
        <v>39082</v>
      </c>
      <c r="H6144" s="29">
        <v>14235215</v>
      </c>
      <c r="I6144" s="29">
        <v>0</v>
      </c>
      <c r="J6144" s="29">
        <v>0</v>
      </c>
      <c r="K6144" s="29">
        <v>0</v>
      </c>
      <c r="L6144" s="29">
        <f t="shared" ref="L6144:L6207" si="383">SUM(H6144:K6144)</f>
        <v>14235215</v>
      </c>
      <c r="M6144" s="29">
        <v>-8763885</v>
      </c>
      <c r="N6144" s="29">
        <v>-442722</v>
      </c>
      <c r="O6144" s="29">
        <v>0</v>
      </c>
      <c r="P6144" s="29">
        <f t="shared" si="380"/>
        <v>-9206607</v>
      </c>
      <c r="Q6144" s="29">
        <f t="shared" si="381"/>
        <v>5471330</v>
      </c>
      <c r="R6144" s="29">
        <f t="shared" si="382"/>
        <v>5028608</v>
      </c>
      <c r="S6144" s="15" t="s">
        <v>1736</v>
      </c>
      <c r="T6144" s="15">
        <v>100901</v>
      </c>
      <c r="U6144" s="15" t="s">
        <v>57</v>
      </c>
      <c r="V6144" s="15">
        <v>47030001</v>
      </c>
      <c r="W6144" s="15" t="s">
        <v>58</v>
      </c>
    </row>
    <row r="6145" spans="2:23" hidden="1" x14ac:dyDescent="0.25">
      <c r="B6145" s="14">
        <v>30005528</v>
      </c>
      <c r="C6145" s="14">
        <v>0</v>
      </c>
      <c r="D6145" s="15">
        <v>21030011</v>
      </c>
      <c r="E6145" s="16" t="s">
        <v>5603</v>
      </c>
      <c r="F6145" s="14">
        <v>1071</v>
      </c>
      <c r="G6145" s="17">
        <v>39082</v>
      </c>
      <c r="H6145" s="29">
        <v>14596444</v>
      </c>
      <c r="I6145" s="29">
        <v>0</v>
      </c>
      <c r="J6145" s="29">
        <v>0</v>
      </c>
      <c r="K6145" s="29">
        <v>0</v>
      </c>
      <c r="L6145" s="29">
        <f t="shared" si="383"/>
        <v>14596444</v>
      </c>
      <c r="M6145" s="29">
        <v>-8986275</v>
      </c>
      <c r="N6145" s="29">
        <v>-453957</v>
      </c>
      <c r="O6145" s="29">
        <v>0</v>
      </c>
      <c r="P6145" s="29">
        <f t="shared" si="380"/>
        <v>-9440232</v>
      </c>
      <c r="Q6145" s="29">
        <f t="shared" si="381"/>
        <v>5610169</v>
      </c>
      <c r="R6145" s="29">
        <f t="shared" si="382"/>
        <v>5156212</v>
      </c>
      <c r="S6145" s="15" t="s">
        <v>1736</v>
      </c>
      <c r="T6145" s="15">
        <v>100901</v>
      </c>
      <c r="U6145" s="15" t="s">
        <v>57</v>
      </c>
      <c r="V6145" s="15">
        <v>47030001</v>
      </c>
      <c r="W6145" s="15" t="s">
        <v>58</v>
      </c>
    </row>
    <row r="6146" spans="2:23" hidden="1" x14ac:dyDescent="0.25">
      <c r="B6146" s="14">
        <v>30005529</v>
      </c>
      <c r="C6146" s="14">
        <v>0</v>
      </c>
      <c r="D6146" s="15">
        <v>21030011</v>
      </c>
      <c r="E6146" s="16" t="s">
        <v>5604</v>
      </c>
      <c r="F6146" s="14">
        <v>1081</v>
      </c>
      <c r="G6146" s="17">
        <v>39478</v>
      </c>
      <c r="H6146" s="29">
        <v>9083107</v>
      </c>
      <c r="I6146" s="29">
        <v>0</v>
      </c>
      <c r="J6146" s="29">
        <v>0</v>
      </c>
      <c r="K6146" s="29">
        <v>0</v>
      </c>
      <c r="L6146" s="29">
        <f t="shared" si="383"/>
        <v>9083107</v>
      </c>
      <c r="M6146" s="29">
        <v>-5161676</v>
      </c>
      <c r="N6146" s="29">
        <v>-293021</v>
      </c>
      <c r="O6146" s="29">
        <v>0</v>
      </c>
      <c r="P6146" s="29">
        <f t="shared" si="380"/>
        <v>-5454697</v>
      </c>
      <c r="Q6146" s="29">
        <f t="shared" si="381"/>
        <v>3921431</v>
      </c>
      <c r="R6146" s="29">
        <f t="shared" si="382"/>
        <v>3628410</v>
      </c>
      <c r="S6146" s="15" t="s">
        <v>1736</v>
      </c>
      <c r="T6146" s="15">
        <v>101001</v>
      </c>
      <c r="U6146" s="15" t="s">
        <v>37</v>
      </c>
      <c r="V6146" s="15">
        <v>47030001</v>
      </c>
      <c r="W6146" s="15" t="s">
        <v>38</v>
      </c>
    </row>
    <row r="6147" spans="2:23" hidden="1" x14ac:dyDescent="0.25">
      <c r="B6147" s="14">
        <v>30005530</v>
      </c>
      <c r="C6147" s="14">
        <v>0</v>
      </c>
      <c r="D6147" s="15">
        <v>21030011</v>
      </c>
      <c r="E6147" s="16" t="s">
        <v>5605</v>
      </c>
      <c r="F6147" s="14">
        <v>1071</v>
      </c>
      <c r="G6147" s="17">
        <v>39904</v>
      </c>
      <c r="H6147" s="29">
        <v>9761747</v>
      </c>
      <c r="I6147" s="29">
        <v>0</v>
      </c>
      <c r="J6147" s="29">
        <v>0</v>
      </c>
      <c r="K6147" s="29">
        <v>0</v>
      </c>
      <c r="L6147" s="29">
        <f t="shared" si="383"/>
        <v>9761747</v>
      </c>
      <c r="M6147" s="29">
        <v>-4970562</v>
      </c>
      <c r="N6147" s="29">
        <v>-331008</v>
      </c>
      <c r="O6147" s="29">
        <v>0</v>
      </c>
      <c r="P6147" s="29">
        <f t="shared" si="380"/>
        <v>-5301570</v>
      </c>
      <c r="Q6147" s="29">
        <f t="shared" si="381"/>
        <v>4791185</v>
      </c>
      <c r="R6147" s="29">
        <f t="shared" si="382"/>
        <v>4460177</v>
      </c>
      <c r="S6147" s="15" t="s">
        <v>1736</v>
      </c>
      <c r="T6147" s="15">
        <v>100901</v>
      </c>
      <c r="U6147" s="15" t="s">
        <v>57</v>
      </c>
      <c r="V6147" s="15">
        <v>47030001</v>
      </c>
      <c r="W6147" s="15" t="s">
        <v>58</v>
      </c>
    </row>
    <row r="6148" spans="2:23" hidden="1" x14ac:dyDescent="0.25">
      <c r="B6148" s="14">
        <v>30005531</v>
      </c>
      <c r="C6148" s="14">
        <v>0</v>
      </c>
      <c r="D6148" s="15">
        <v>21030011</v>
      </c>
      <c r="E6148" s="16" t="s">
        <v>5606</v>
      </c>
      <c r="F6148" s="14">
        <v>1071</v>
      </c>
      <c r="G6148" s="17">
        <v>39082</v>
      </c>
      <c r="H6148" s="29">
        <v>15708723</v>
      </c>
      <c r="I6148" s="29">
        <v>0</v>
      </c>
      <c r="J6148" s="29">
        <v>0</v>
      </c>
      <c r="K6148" s="29">
        <v>0</v>
      </c>
      <c r="L6148" s="29">
        <f t="shared" si="383"/>
        <v>15708723</v>
      </c>
      <c r="M6148" s="29">
        <v>-9671045</v>
      </c>
      <c r="N6148" s="29">
        <v>-488550</v>
      </c>
      <c r="O6148" s="29">
        <v>0</v>
      </c>
      <c r="P6148" s="29">
        <f t="shared" si="380"/>
        <v>-10159595</v>
      </c>
      <c r="Q6148" s="29">
        <f t="shared" si="381"/>
        <v>6037678</v>
      </c>
      <c r="R6148" s="29">
        <f t="shared" si="382"/>
        <v>5549128</v>
      </c>
      <c r="S6148" s="15" t="s">
        <v>1736</v>
      </c>
      <c r="T6148" s="15">
        <v>100901</v>
      </c>
      <c r="U6148" s="15" t="s">
        <v>57</v>
      </c>
      <c r="V6148" s="15">
        <v>47030001</v>
      </c>
      <c r="W6148" s="15" t="s">
        <v>58</v>
      </c>
    </row>
    <row r="6149" spans="2:23" hidden="1" x14ac:dyDescent="0.25">
      <c r="B6149" s="14">
        <v>30005532</v>
      </c>
      <c r="C6149" s="14">
        <v>0</v>
      </c>
      <c r="D6149" s="15">
        <v>21030011</v>
      </c>
      <c r="E6149" s="16" t="s">
        <v>5607</v>
      </c>
      <c r="F6149" s="14">
        <v>1071</v>
      </c>
      <c r="G6149" s="17">
        <v>39904</v>
      </c>
      <c r="H6149" s="29">
        <v>10011866</v>
      </c>
      <c r="I6149" s="29">
        <v>0</v>
      </c>
      <c r="J6149" s="29">
        <v>0</v>
      </c>
      <c r="K6149" s="29">
        <v>0</v>
      </c>
      <c r="L6149" s="29">
        <f t="shared" si="383"/>
        <v>10011866</v>
      </c>
      <c r="M6149" s="29">
        <v>-5097920</v>
      </c>
      <c r="N6149" s="29">
        <v>-339489</v>
      </c>
      <c r="O6149" s="29">
        <v>0</v>
      </c>
      <c r="P6149" s="29">
        <f t="shared" ref="P6149:P6212" si="384">SUM(M6149:O6149)</f>
        <v>-5437409</v>
      </c>
      <c r="Q6149" s="29">
        <f t="shared" ref="Q6149:Q6212" si="385">H6149+M6149</f>
        <v>4913946</v>
      </c>
      <c r="R6149" s="29">
        <f t="shared" ref="R6149:R6212" si="386">L6149+P6149</f>
        <v>4574457</v>
      </c>
      <c r="S6149" s="15" t="s">
        <v>1736</v>
      </c>
      <c r="T6149" s="15">
        <v>100901</v>
      </c>
      <c r="U6149" s="15" t="s">
        <v>57</v>
      </c>
      <c r="V6149" s="15">
        <v>47030001</v>
      </c>
      <c r="W6149" s="15" t="s">
        <v>58</v>
      </c>
    </row>
    <row r="6150" spans="2:23" hidden="1" x14ac:dyDescent="0.25">
      <c r="B6150" s="14">
        <v>30005533</v>
      </c>
      <c r="C6150" s="14">
        <v>0</v>
      </c>
      <c r="D6150" s="15">
        <v>21030011</v>
      </c>
      <c r="E6150" s="16" t="s">
        <v>5608</v>
      </c>
      <c r="F6150" s="14">
        <v>1061</v>
      </c>
      <c r="G6150" s="17">
        <v>39082</v>
      </c>
      <c r="H6150" s="29">
        <v>8598523</v>
      </c>
      <c r="I6150" s="29">
        <v>0</v>
      </c>
      <c r="J6150" s="29">
        <v>0</v>
      </c>
      <c r="K6150" s="29">
        <v>0</v>
      </c>
      <c r="L6150" s="29">
        <f t="shared" si="383"/>
        <v>8598523</v>
      </c>
      <c r="M6150" s="29">
        <v>-5360642</v>
      </c>
      <c r="N6150" s="29">
        <v>-261188</v>
      </c>
      <c r="O6150" s="29">
        <v>0</v>
      </c>
      <c r="P6150" s="29">
        <f t="shared" si="384"/>
        <v>-5621830</v>
      </c>
      <c r="Q6150" s="29">
        <f t="shared" si="385"/>
        <v>3237881</v>
      </c>
      <c r="R6150" s="29">
        <f t="shared" si="386"/>
        <v>2976693</v>
      </c>
      <c r="S6150" s="15" t="s">
        <v>1736</v>
      </c>
      <c r="T6150" s="15">
        <v>100801</v>
      </c>
      <c r="U6150" s="15" t="s">
        <v>62</v>
      </c>
      <c r="V6150" s="15">
        <v>47030001</v>
      </c>
      <c r="W6150" s="15" t="s">
        <v>44</v>
      </c>
    </row>
    <row r="6151" spans="2:23" hidden="1" x14ac:dyDescent="0.25">
      <c r="B6151" s="14">
        <v>30005534</v>
      </c>
      <c r="C6151" s="14">
        <v>0</v>
      </c>
      <c r="D6151" s="15">
        <v>21030011</v>
      </c>
      <c r="E6151" s="16" t="s">
        <v>5609</v>
      </c>
      <c r="F6151" s="14">
        <v>1081</v>
      </c>
      <c r="G6151" s="17">
        <v>39478</v>
      </c>
      <c r="H6151" s="29">
        <v>10307688</v>
      </c>
      <c r="I6151" s="29">
        <v>0</v>
      </c>
      <c r="J6151" s="29">
        <v>0</v>
      </c>
      <c r="K6151" s="29">
        <v>0</v>
      </c>
      <c r="L6151" s="29">
        <f t="shared" si="383"/>
        <v>10307688</v>
      </c>
      <c r="M6151" s="29">
        <v>-5857571</v>
      </c>
      <c r="N6151" s="29">
        <v>-332525</v>
      </c>
      <c r="O6151" s="29">
        <v>0</v>
      </c>
      <c r="P6151" s="29">
        <f t="shared" si="384"/>
        <v>-6190096</v>
      </c>
      <c r="Q6151" s="29">
        <f t="shared" si="385"/>
        <v>4450117</v>
      </c>
      <c r="R6151" s="29">
        <f t="shared" si="386"/>
        <v>4117592</v>
      </c>
      <c r="S6151" s="15" t="s">
        <v>1736</v>
      </c>
      <c r="T6151" s="15">
        <v>101001</v>
      </c>
      <c r="U6151" s="15" t="s">
        <v>37</v>
      </c>
      <c r="V6151" s="15">
        <v>47030001</v>
      </c>
      <c r="W6151" s="15" t="s">
        <v>38</v>
      </c>
    </row>
    <row r="6152" spans="2:23" hidden="1" x14ac:dyDescent="0.25">
      <c r="B6152" s="14">
        <v>30005535</v>
      </c>
      <c r="C6152" s="14">
        <v>0</v>
      </c>
      <c r="D6152" s="15">
        <v>21030011</v>
      </c>
      <c r="E6152" s="16" t="s">
        <v>5610</v>
      </c>
      <c r="F6152" s="14">
        <v>1091</v>
      </c>
      <c r="G6152" s="17">
        <v>39082</v>
      </c>
      <c r="H6152" s="29">
        <v>10872644</v>
      </c>
      <c r="I6152" s="29">
        <v>0</v>
      </c>
      <c r="J6152" s="29">
        <v>0</v>
      </c>
      <c r="K6152" s="29">
        <v>0</v>
      </c>
      <c r="L6152" s="29">
        <f t="shared" si="383"/>
        <v>10872644</v>
      </c>
      <c r="M6152" s="29">
        <v>-6750260</v>
      </c>
      <c r="N6152" s="29">
        <v>-332886</v>
      </c>
      <c r="O6152" s="29">
        <v>0</v>
      </c>
      <c r="P6152" s="29">
        <f t="shared" si="384"/>
        <v>-7083146</v>
      </c>
      <c r="Q6152" s="29">
        <f t="shared" si="385"/>
        <v>4122384</v>
      </c>
      <c r="R6152" s="29">
        <f t="shared" si="386"/>
        <v>3789498</v>
      </c>
      <c r="S6152" s="15" t="s">
        <v>1736</v>
      </c>
      <c r="T6152" s="15">
        <v>100701</v>
      </c>
      <c r="U6152" s="15" t="s">
        <v>52</v>
      </c>
      <c r="V6152" s="15">
        <v>47030001</v>
      </c>
      <c r="W6152" s="15" t="s">
        <v>48</v>
      </c>
    </row>
    <row r="6153" spans="2:23" hidden="1" x14ac:dyDescent="0.25">
      <c r="B6153" s="14">
        <v>30005536</v>
      </c>
      <c r="C6153" s="14">
        <v>0</v>
      </c>
      <c r="D6153" s="15">
        <v>21030011</v>
      </c>
      <c r="E6153" s="16" t="s">
        <v>5421</v>
      </c>
      <c r="F6153" s="14">
        <v>1071</v>
      </c>
      <c r="G6153" s="17">
        <v>39082</v>
      </c>
      <c r="H6153" s="29">
        <v>17496166</v>
      </c>
      <c r="I6153" s="29">
        <v>0</v>
      </c>
      <c r="J6153" s="29">
        <v>0</v>
      </c>
      <c r="K6153" s="29">
        <v>0</v>
      </c>
      <c r="L6153" s="29">
        <f t="shared" si="383"/>
        <v>17496166</v>
      </c>
      <c r="M6153" s="29">
        <v>-10771485</v>
      </c>
      <c r="N6153" s="29">
        <v>-544140</v>
      </c>
      <c r="O6153" s="29">
        <v>0</v>
      </c>
      <c r="P6153" s="29">
        <f t="shared" si="384"/>
        <v>-11315625</v>
      </c>
      <c r="Q6153" s="29">
        <f t="shared" si="385"/>
        <v>6724681</v>
      </c>
      <c r="R6153" s="29">
        <f t="shared" si="386"/>
        <v>6180541</v>
      </c>
      <c r="S6153" s="15" t="s">
        <v>1736</v>
      </c>
      <c r="T6153" s="15">
        <v>100901</v>
      </c>
      <c r="U6153" s="15" t="s">
        <v>57</v>
      </c>
      <c r="V6153" s="15">
        <v>47030001</v>
      </c>
      <c r="W6153" s="15" t="s">
        <v>58</v>
      </c>
    </row>
    <row r="6154" spans="2:23" hidden="1" x14ac:dyDescent="0.25">
      <c r="B6154" s="14">
        <v>30005537</v>
      </c>
      <c r="C6154" s="14">
        <v>0</v>
      </c>
      <c r="D6154" s="15">
        <v>21030011</v>
      </c>
      <c r="E6154" s="16" t="s">
        <v>5611</v>
      </c>
      <c r="F6154" s="14">
        <v>1071</v>
      </c>
      <c r="G6154" s="17">
        <v>39082</v>
      </c>
      <c r="H6154" s="29">
        <v>17838666</v>
      </c>
      <c r="I6154" s="29">
        <v>0</v>
      </c>
      <c r="J6154" s="29">
        <v>0</v>
      </c>
      <c r="K6154" s="29">
        <v>0</v>
      </c>
      <c r="L6154" s="29">
        <f t="shared" si="383"/>
        <v>17838666</v>
      </c>
      <c r="M6154" s="29">
        <v>-10982344</v>
      </c>
      <c r="N6154" s="29">
        <v>-554792</v>
      </c>
      <c r="O6154" s="29">
        <v>0</v>
      </c>
      <c r="P6154" s="29">
        <f t="shared" si="384"/>
        <v>-11537136</v>
      </c>
      <c r="Q6154" s="29">
        <f t="shared" si="385"/>
        <v>6856322</v>
      </c>
      <c r="R6154" s="29">
        <f t="shared" si="386"/>
        <v>6301530</v>
      </c>
      <c r="S6154" s="15" t="s">
        <v>1736</v>
      </c>
      <c r="T6154" s="15">
        <v>100901</v>
      </c>
      <c r="U6154" s="15" t="s">
        <v>57</v>
      </c>
      <c r="V6154" s="15">
        <v>47030001</v>
      </c>
      <c r="W6154" s="15" t="s">
        <v>58</v>
      </c>
    </row>
    <row r="6155" spans="2:23" hidden="1" x14ac:dyDescent="0.25">
      <c r="B6155" s="14">
        <v>30005538</v>
      </c>
      <c r="C6155" s="14">
        <v>0</v>
      </c>
      <c r="D6155" s="15">
        <v>21030011</v>
      </c>
      <c r="E6155" s="16" t="s">
        <v>5612</v>
      </c>
      <c r="F6155" s="14">
        <v>1061</v>
      </c>
      <c r="G6155" s="17">
        <v>39082</v>
      </c>
      <c r="H6155" s="29">
        <v>9649211</v>
      </c>
      <c r="I6155" s="29">
        <v>0</v>
      </c>
      <c r="J6155" s="29">
        <v>0</v>
      </c>
      <c r="K6155" s="29">
        <v>0</v>
      </c>
      <c r="L6155" s="29">
        <f t="shared" si="383"/>
        <v>9649211</v>
      </c>
      <c r="M6155" s="29">
        <v>-6015679</v>
      </c>
      <c r="N6155" s="29">
        <v>-293104</v>
      </c>
      <c r="O6155" s="29">
        <v>0</v>
      </c>
      <c r="P6155" s="29">
        <f t="shared" si="384"/>
        <v>-6308783</v>
      </c>
      <c r="Q6155" s="29">
        <f t="shared" si="385"/>
        <v>3633532</v>
      </c>
      <c r="R6155" s="29">
        <f t="shared" si="386"/>
        <v>3340428</v>
      </c>
      <c r="S6155" s="15" t="s">
        <v>1736</v>
      </c>
      <c r="T6155" s="15">
        <v>100801</v>
      </c>
      <c r="U6155" s="15" t="s">
        <v>62</v>
      </c>
      <c r="V6155" s="15">
        <v>47030001</v>
      </c>
      <c r="W6155" s="15" t="s">
        <v>44</v>
      </c>
    </row>
    <row r="6156" spans="2:23" hidden="1" x14ac:dyDescent="0.25">
      <c r="B6156" s="14">
        <v>30005539</v>
      </c>
      <c r="C6156" s="14">
        <v>0</v>
      </c>
      <c r="D6156" s="15">
        <v>21030011</v>
      </c>
      <c r="E6156" s="16" t="s">
        <v>5613</v>
      </c>
      <c r="F6156" s="14">
        <v>1071</v>
      </c>
      <c r="G6156" s="17">
        <v>39082</v>
      </c>
      <c r="H6156" s="29">
        <v>18300681</v>
      </c>
      <c r="I6156" s="29">
        <v>0</v>
      </c>
      <c r="J6156" s="29">
        <v>0</v>
      </c>
      <c r="K6156" s="29">
        <v>0</v>
      </c>
      <c r="L6156" s="29">
        <f t="shared" si="383"/>
        <v>18300681</v>
      </c>
      <c r="M6156" s="29">
        <v>-11266782</v>
      </c>
      <c r="N6156" s="29">
        <v>-569160</v>
      </c>
      <c r="O6156" s="29">
        <v>0</v>
      </c>
      <c r="P6156" s="29">
        <f t="shared" si="384"/>
        <v>-11835942</v>
      </c>
      <c r="Q6156" s="29">
        <f t="shared" si="385"/>
        <v>7033899</v>
      </c>
      <c r="R6156" s="29">
        <f t="shared" si="386"/>
        <v>6464739</v>
      </c>
      <c r="S6156" s="15" t="s">
        <v>1736</v>
      </c>
      <c r="T6156" s="15">
        <v>100901</v>
      </c>
      <c r="U6156" s="15" t="s">
        <v>57</v>
      </c>
      <c r="V6156" s="15">
        <v>47030001</v>
      </c>
      <c r="W6156" s="15" t="s">
        <v>58</v>
      </c>
    </row>
    <row r="6157" spans="2:23" hidden="1" x14ac:dyDescent="0.25">
      <c r="B6157" s="14">
        <v>30005541</v>
      </c>
      <c r="C6157" s="14">
        <v>0</v>
      </c>
      <c r="D6157" s="15">
        <v>21030011</v>
      </c>
      <c r="E6157" s="16" t="s">
        <v>5614</v>
      </c>
      <c r="F6157" s="14">
        <v>1071</v>
      </c>
      <c r="G6157" s="17">
        <v>39082</v>
      </c>
      <c r="H6157" s="29">
        <v>19878877</v>
      </c>
      <c r="I6157" s="29">
        <v>0</v>
      </c>
      <c r="J6157" s="29">
        <v>0</v>
      </c>
      <c r="K6157" s="29">
        <v>0</v>
      </c>
      <c r="L6157" s="29">
        <f t="shared" si="383"/>
        <v>19878877</v>
      </c>
      <c r="M6157" s="29">
        <v>-12238393</v>
      </c>
      <c r="N6157" s="29">
        <v>-618243</v>
      </c>
      <c r="O6157" s="29">
        <v>0</v>
      </c>
      <c r="P6157" s="29">
        <f t="shared" si="384"/>
        <v>-12856636</v>
      </c>
      <c r="Q6157" s="29">
        <f t="shared" si="385"/>
        <v>7640484</v>
      </c>
      <c r="R6157" s="29">
        <f t="shared" si="386"/>
        <v>7022241</v>
      </c>
      <c r="S6157" s="15" t="s">
        <v>1736</v>
      </c>
      <c r="T6157" s="15">
        <v>100901</v>
      </c>
      <c r="U6157" s="15" t="s">
        <v>57</v>
      </c>
      <c r="V6157" s="15">
        <v>47030001</v>
      </c>
      <c r="W6157" s="15" t="s">
        <v>58</v>
      </c>
    </row>
    <row r="6158" spans="2:23" hidden="1" x14ac:dyDescent="0.25">
      <c r="B6158" s="14">
        <v>30005542</v>
      </c>
      <c r="C6158" s="14">
        <v>0</v>
      </c>
      <c r="D6158" s="15">
        <v>21030011</v>
      </c>
      <c r="E6158" s="16" t="s">
        <v>5615</v>
      </c>
      <c r="F6158" s="14">
        <v>1081</v>
      </c>
      <c r="G6158" s="17">
        <v>39478</v>
      </c>
      <c r="H6158" s="29">
        <v>12229920</v>
      </c>
      <c r="I6158" s="29">
        <v>0</v>
      </c>
      <c r="J6158" s="29">
        <v>0</v>
      </c>
      <c r="K6158" s="29">
        <v>0</v>
      </c>
      <c r="L6158" s="29">
        <f t="shared" si="383"/>
        <v>12229920</v>
      </c>
      <c r="M6158" s="29">
        <v>-6949922</v>
      </c>
      <c r="N6158" s="29">
        <v>-394537</v>
      </c>
      <c r="O6158" s="29">
        <v>0</v>
      </c>
      <c r="P6158" s="29">
        <f t="shared" si="384"/>
        <v>-7344459</v>
      </c>
      <c r="Q6158" s="29">
        <f t="shared" si="385"/>
        <v>5279998</v>
      </c>
      <c r="R6158" s="29">
        <f t="shared" si="386"/>
        <v>4885461</v>
      </c>
      <c r="S6158" s="15" t="s">
        <v>1736</v>
      </c>
      <c r="T6158" s="15">
        <v>101001</v>
      </c>
      <c r="U6158" s="15" t="s">
        <v>37</v>
      </c>
      <c r="V6158" s="15">
        <v>47030001</v>
      </c>
      <c r="W6158" s="15" t="s">
        <v>38</v>
      </c>
    </row>
    <row r="6159" spans="2:23" hidden="1" x14ac:dyDescent="0.25">
      <c r="B6159" s="14">
        <v>30005543</v>
      </c>
      <c r="C6159" s="14">
        <v>0</v>
      </c>
      <c r="D6159" s="15">
        <v>21030011</v>
      </c>
      <c r="E6159" s="16" t="s">
        <v>5616</v>
      </c>
      <c r="F6159" s="14">
        <v>1071</v>
      </c>
      <c r="G6159" s="17">
        <v>39082</v>
      </c>
      <c r="H6159" s="29">
        <v>20104559</v>
      </c>
      <c r="I6159" s="29">
        <v>0</v>
      </c>
      <c r="J6159" s="29">
        <v>0</v>
      </c>
      <c r="K6159" s="29">
        <v>0</v>
      </c>
      <c r="L6159" s="29">
        <f t="shared" si="383"/>
        <v>20104559</v>
      </c>
      <c r="M6159" s="29">
        <v>-12377335</v>
      </c>
      <c r="N6159" s="29">
        <v>-625262</v>
      </c>
      <c r="O6159" s="29">
        <v>0</v>
      </c>
      <c r="P6159" s="29">
        <f t="shared" si="384"/>
        <v>-13002597</v>
      </c>
      <c r="Q6159" s="29">
        <f t="shared" si="385"/>
        <v>7727224</v>
      </c>
      <c r="R6159" s="29">
        <f t="shared" si="386"/>
        <v>7101962</v>
      </c>
      <c r="S6159" s="15" t="s">
        <v>1736</v>
      </c>
      <c r="T6159" s="15">
        <v>100901</v>
      </c>
      <c r="U6159" s="15" t="s">
        <v>57</v>
      </c>
      <c r="V6159" s="15">
        <v>47030001</v>
      </c>
      <c r="W6159" s="15" t="s">
        <v>58</v>
      </c>
    </row>
    <row r="6160" spans="2:23" hidden="1" x14ac:dyDescent="0.25">
      <c r="B6160" s="14">
        <v>30005544</v>
      </c>
      <c r="C6160" s="14">
        <v>0</v>
      </c>
      <c r="D6160" s="15">
        <v>21030011</v>
      </c>
      <c r="E6160" s="16" t="s">
        <v>5617</v>
      </c>
      <c r="F6160" s="14">
        <v>1071</v>
      </c>
      <c r="G6160" s="17">
        <v>39082</v>
      </c>
      <c r="H6160" s="29">
        <v>21157510</v>
      </c>
      <c r="I6160" s="29">
        <v>0</v>
      </c>
      <c r="J6160" s="29">
        <v>0</v>
      </c>
      <c r="K6160" s="29">
        <v>0</v>
      </c>
      <c r="L6160" s="29">
        <f t="shared" si="383"/>
        <v>21157510</v>
      </c>
      <c r="M6160" s="29">
        <v>-13025582</v>
      </c>
      <c r="N6160" s="29">
        <v>-658010</v>
      </c>
      <c r="O6160" s="29">
        <v>0</v>
      </c>
      <c r="P6160" s="29">
        <f t="shared" si="384"/>
        <v>-13683592</v>
      </c>
      <c r="Q6160" s="29">
        <f t="shared" si="385"/>
        <v>8131928</v>
      </c>
      <c r="R6160" s="29">
        <f t="shared" si="386"/>
        <v>7473918</v>
      </c>
      <c r="S6160" s="15" t="s">
        <v>1736</v>
      </c>
      <c r="T6160" s="15">
        <v>100901</v>
      </c>
      <c r="U6160" s="15" t="s">
        <v>57</v>
      </c>
      <c r="V6160" s="15">
        <v>47030001</v>
      </c>
      <c r="W6160" s="15" t="s">
        <v>58</v>
      </c>
    </row>
    <row r="6161" spans="2:23" hidden="1" x14ac:dyDescent="0.25">
      <c r="B6161" s="14">
        <v>30005545</v>
      </c>
      <c r="C6161" s="14">
        <v>0</v>
      </c>
      <c r="D6161" s="15">
        <v>21030011</v>
      </c>
      <c r="E6161" s="16" t="s">
        <v>5618</v>
      </c>
      <c r="F6161" s="14">
        <v>1071</v>
      </c>
      <c r="G6161" s="17">
        <v>39082</v>
      </c>
      <c r="H6161" s="29">
        <v>21740029</v>
      </c>
      <c r="I6161" s="29">
        <v>0</v>
      </c>
      <c r="J6161" s="29">
        <v>0</v>
      </c>
      <c r="K6161" s="29">
        <v>0</v>
      </c>
      <c r="L6161" s="29">
        <f t="shared" si="383"/>
        <v>21740029</v>
      </c>
      <c r="M6161" s="29">
        <v>-13384209</v>
      </c>
      <c r="N6161" s="29">
        <v>-676126</v>
      </c>
      <c r="O6161" s="29">
        <v>0</v>
      </c>
      <c r="P6161" s="29">
        <f t="shared" si="384"/>
        <v>-14060335</v>
      </c>
      <c r="Q6161" s="29">
        <f t="shared" si="385"/>
        <v>8355820</v>
      </c>
      <c r="R6161" s="29">
        <f t="shared" si="386"/>
        <v>7679694</v>
      </c>
      <c r="S6161" s="15" t="s">
        <v>1736</v>
      </c>
      <c r="T6161" s="15">
        <v>100901</v>
      </c>
      <c r="U6161" s="15" t="s">
        <v>57</v>
      </c>
      <c r="V6161" s="15">
        <v>47030001</v>
      </c>
      <c r="W6161" s="15" t="s">
        <v>58</v>
      </c>
    </row>
    <row r="6162" spans="2:23" hidden="1" x14ac:dyDescent="0.25">
      <c r="B6162" s="14">
        <v>30005546</v>
      </c>
      <c r="C6162" s="14">
        <v>0</v>
      </c>
      <c r="D6162" s="15">
        <v>21030011</v>
      </c>
      <c r="E6162" s="16" t="s">
        <v>5619</v>
      </c>
      <c r="F6162" s="14">
        <v>1071</v>
      </c>
      <c r="G6162" s="17">
        <v>39904</v>
      </c>
      <c r="H6162" s="29">
        <v>13710896</v>
      </c>
      <c r="I6162" s="29">
        <v>0</v>
      </c>
      <c r="J6162" s="29">
        <v>0</v>
      </c>
      <c r="K6162" s="29">
        <v>0</v>
      </c>
      <c r="L6162" s="29">
        <f t="shared" si="383"/>
        <v>13710896</v>
      </c>
      <c r="M6162" s="29">
        <v>-6981420</v>
      </c>
      <c r="N6162" s="29">
        <v>-464918</v>
      </c>
      <c r="O6162" s="29">
        <v>0</v>
      </c>
      <c r="P6162" s="29">
        <f t="shared" si="384"/>
        <v>-7446338</v>
      </c>
      <c r="Q6162" s="29">
        <f t="shared" si="385"/>
        <v>6729476</v>
      </c>
      <c r="R6162" s="29">
        <f t="shared" si="386"/>
        <v>6264558</v>
      </c>
      <c r="S6162" s="15" t="s">
        <v>1736</v>
      </c>
      <c r="T6162" s="15">
        <v>100901</v>
      </c>
      <c r="U6162" s="15" t="s">
        <v>57</v>
      </c>
      <c r="V6162" s="15">
        <v>47030001</v>
      </c>
      <c r="W6162" s="15" t="s">
        <v>58</v>
      </c>
    </row>
    <row r="6163" spans="2:23" hidden="1" x14ac:dyDescent="0.25">
      <c r="B6163" s="14">
        <v>30005547</v>
      </c>
      <c r="C6163" s="14">
        <v>0</v>
      </c>
      <c r="D6163" s="15">
        <v>21030011</v>
      </c>
      <c r="E6163" s="16" t="s">
        <v>5620</v>
      </c>
      <c r="F6163" s="14">
        <v>1091</v>
      </c>
      <c r="G6163" s="17">
        <v>39082</v>
      </c>
      <c r="H6163" s="29">
        <v>13845879</v>
      </c>
      <c r="I6163" s="29">
        <v>0</v>
      </c>
      <c r="J6163" s="29">
        <v>0</v>
      </c>
      <c r="K6163" s="29">
        <v>0</v>
      </c>
      <c r="L6163" s="29">
        <f t="shared" si="383"/>
        <v>13845879</v>
      </c>
      <c r="M6163" s="29">
        <v>-8595461</v>
      </c>
      <c r="N6163" s="29">
        <v>-423985</v>
      </c>
      <c r="O6163" s="29">
        <v>0</v>
      </c>
      <c r="P6163" s="29">
        <f t="shared" si="384"/>
        <v>-9019446</v>
      </c>
      <c r="Q6163" s="29">
        <f t="shared" si="385"/>
        <v>5250418</v>
      </c>
      <c r="R6163" s="29">
        <f t="shared" si="386"/>
        <v>4826433</v>
      </c>
      <c r="S6163" s="15" t="s">
        <v>1736</v>
      </c>
      <c r="T6163" s="15">
        <v>100701</v>
      </c>
      <c r="U6163" s="15" t="s">
        <v>52</v>
      </c>
      <c r="V6163" s="15">
        <v>47030001</v>
      </c>
      <c r="W6163" s="15" t="s">
        <v>48</v>
      </c>
    </row>
    <row r="6164" spans="2:23" hidden="1" x14ac:dyDescent="0.25">
      <c r="B6164" s="14">
        <v>30005548</v>
      </c>
      <c r="C6164" s="14">
        <v>0</v>
      </c>
      <c r="D6164" s="15">
        <v>21030011</v>
      </c>
      <c r="E6164" s="16" t="s">
        <v>5621</v>
      </c>
      <c r="F6164" s="14">
        <v>1071</v>
      </c>
      <c r="G6164" s="17">
        <v>39082</v>
      </c>
      <c r="H6164" s="29">
        <v>22162557</v>
      </c>
      <c r="I6164" s="29">
        <v>0</v>
      </c>
      <c r="J6164" s="29">
        <v>0</v>
      </c>
      <c r="K6164" s="29">
        <v>0</v>
      </c>
      <c r="L6164" s="29">
        <f t="shared" si="383"/>
        <v>22162557</v>
      </c>
      <c r="M6164" s="29">
        <v>-13644339</v>
      </c>
      <c r="N6164" s="29">
        <v>-689267</v>
      </c>
      <c r="O6164" s="29">
        <v>0</v>
      </c>
      <c r="P6164" s="29">
        <f t="shared" si="384"/>
        <v>-14333606</v>
      </c>
      <c r="Q6164" s="29">
        <f t="shared" si="385"/>
        <v>8518218</v>
      </c>
      <c r="R6164" s="29">
        <f t="shared" si="386"/>
        <v>7828951</v>
      </c>
      <c r="S6164" s="15" t="s">
        <v>1736</v>
      </c>
      <c r="T6164" s="15">
        <v>100901</v>
      </c>
      <c r="U6164" s="15" t="s">
        <v>57</v>
      </c>
      <c r="V6164" s="15">
        <v>47030001</v>
      </c>
      <c r="W6164" s="15" t="s">
        <v>58</v>
      </c>
    </row>
    <row r="6165" spans="2:23" hidden="1" x14ac:dyDescent="0.25">
      <c r="B6165" s="14">
        <v>30005549</v>
      </c>
      <c r="C6165" s="14">
        <v>0</v>
      </c>
      <c r="D6165" s="15">
        <v>21030011</v>
      </c>
      <c r="E6165" s="16" t="s">
        <v>5502</v>
      </c>
      <c r="F6165" s="14">
        <v>1091</v>
      </c>
      <c r="G6165" s="17">
        <v>39082</v>
      </c>
      <c r="H6165" s="29">
        <v>14324117</v>
      </c>
      <c r="I6165" s="29">
        <v>0</v>
      </c>
      <c r="J6165" s="29">
        <v>0</v>
      </c>
      <c r="K6165" s="29">
        <v>0</v>
      </c>
      <c r="L6165" s="29">
        <f t="shared" si="383"/>
        <v>14324117</v>
      </c>
      <c r="M6165" s="29">
        <v>-8893000</v>
      </c>
      <c r="N6165" s="29">
        <v>-438569</v>
      </c>
      <c r="O6165" s="29">
        <v>0</v>
      </c>
      <c r="P6165" s="29">
        <f t="shared" si="384"/>
        <v>-9331569</v>
      </c>
      <c r="Q6165" s="29">
        <f t="shared" si="385"/>
        <v>5431117</v>
      </c>
      <c r="R6165" s="29">
        <f t="shared" si="386"/>
        <v>4992548</v>
      </c>
      <c r="S6165" s="15" t="s">
        <v>1736</v>
      </c>
      <c r="T6165" s="15">
        <v>100701</v>
      </c>
      <c r="U6165" s="15" t="s">
        <v>52</v>
      </c>
      <c r="V6165" s="15">
        <v>47030001</v>
      </c>
      <c r="W6165" s="15" t="s">
        <v>48</v>
      </c>
    </row>
    <row r="6166" spans="2:23" hidden="1" x14ac:dyDescent="0.25">
      <c r="B6166" s="14">
        <v>30005550</v>
      </c>
      <c r="C6166" s="14">
        <v>0</v>
      </c>
      <c r="D6166" s="15">
        <v>21030011</v>
      </c>
      <c r="E6166" s="16" t="s">
        <v>5622</v>
      </c>
      <c r="F6166" s="14">
        <v>1081</v>
      </c>
      <c r="G6166" s="17">
        <v>39478</v>
      </c>
      <c r="H6166" s="29">
        <v>13924929</v>
      </c>
      <c r="I6166" s="29">
        <v>0</v>
      </c>
      <c r="J6166" s="29">
        <v>0</v>
      </c>
      <c r="K6166" s="29">
        <v>0</v>
      </c>
      <c r="L6166" s="29">
        <f t="shared" si="383"/>
        <v>13924929</v>
      </c>
      <c r="M6166" s="29">
        <v>-7913148</v>
      </c>
      <c r="N6166" s="29">
        <v>-449217</v>
      </c>
      <c r="O6166" s="29">
        <v>0</v>
      </c>
      <c r="P6166" s="29">
        <f t="shared" si="384"/>
        <v>-8362365</v>
      </c>
      <c r="Q6166" s="29">
        <f t="shared" si="385"/>
        <v>6011781</v>
      </c>
      <c r="R6166" s="29">
        <f t="shared" si="386"/>
        <v>5562564</v>
      </c>
      <c r="S6166" s="15" t="s">
        <v>1736</v>
      </c>
      <c r="T6166" s="15">
        <v>101001</v>
      </c>
      <c r="U6166" s="15" t="s">
        <v>37</v>
      </c>
      <c r="V6166" s="15">
        <v>47030001</v>
      </c>
      <c r="W6166" s="15" t="s">
        <v>38</v>
      </c>
    </row>
    <row r="6167" spans="2:23" hidden="1" x14ac:dyDescent="0.25">
      <c r="B6167" s="14">
        <v>30005551</v>
      </c>
      <c r="C6167" s="14">
        <v>0</v>
      </c>
      <c r="D6167" s="15">
        <v>21030011</v>
      </c>
      <c r="E6167" s="16" t="s">
        <v>5623</v>
      </c>
      <c r="F6167" s="14">
        <v>1091</v>
      </c>
      <c r="G6167" s="17">
        <v>39082</v>
      </c>
      <c r="H6167" s="29">
        <v>14844667</v>
      </c>
      <c r="I6167" s="29">
        <v>0</v>
      </c>
      <c r="J6167" s="29">
        <v>0</v>
      </c>
      <c r="K6167" s="29">
        <v>0</v>
      </c>
      <c r="L6167" s="29">
        <f t="shared" si="383"/>
        <v>14844667</v>
      </c>
      <c r="M6167" s="29">
        <v>-9215604</v>
      </c>
      <c r="N6167" s="29">
        <v>-454560</v>
      </c>
      <c r="O6167" s="29">
        <v>0</v>
      </c>
      <c r="P6167" s="29">
        <f t="shared" si="384"/>
        <v>-9670164</v>
      </c>
      <c r="Q6167" s="29">
        <f t="shared" si="385"/>
        <v>5629063</v>
      </c>
      <c r="R6167" s="29">
        <f t="shared" si="386"/>
        <v>5174503</v>
      </c>
      <c r="S6167" s="15" t="s">
        <v>1736</v>
      </c>
      <c r="T6167" s="15">
        <v>100701</v>
      </c>
      <c r="U6167" s="15" t="s">
        <v>52</v>
      </c>
      <c r="V6167" s="15">
        <v>47030001</v>
      </c>
      <c r="W6167" s="15" t="s">
        <v>48</v>
      </c>
    </row>
    <row r="6168" spans="2:23" hidden="1" x14ac:dyDescent="0.25">
      <c r="B6168" s="14">
        <v>30005552</v>
      </c>
      <c r="C6168" s="14">
        <v>0</v>
      </c>
      <c r="D6168" s="15">
        <v>21030011</v>
      </c>
      <c r="E6168" s="16" t="s">
        <v>5624</v>
      </c>
      <c r="F6168" s="14">
        <v>1061</v>
      </c>
      <c r="G6168" s="17">
        <v>39447</v>
      </c>
      <c r="H6168" s="29">
        <v>10920841</v>
      </c>
      <c r="I6168" s="29">
        <v>0</v>
      </c>
      <c r="J6168" s="29">
        <v>0</v>
      </c>
      <c r="K6168" s="29">
        <v>0</v>
      </c>
      <c r="L6168" s="29">
        <f t="shared" si="383"/>
        <v>10920841</v>
      </c>
      <c r="M6168" s="29">
        <v>-6293098</v>
      </c>
      <c r="N6168" s="29">
        <v>-347440</v>
      </c>
      <c r="O6168" s="29">
        <v>0</v>
      </c>
      <c r="P6168" s="29">
        <f t="shared" si="384"/>
        <v>-6640538</v>
      </c>
      <c r="Q6168" s="29">
        <f t="shared" si="385"/>
        <v>4627743</v>
      </c>
      <c r="R6168" s="29">
        <f t="shared" si="386"/>
        <v>4280303</v>
      </c>
      <c r="S6168" s="15" t="s">
        <v>1736</v>
      </c>
      <c r="T6168" s="15">
        <v>100801</v>
      </c>
      <c r="U6168" s="15" t="s">
        <v>62</v>
      </c>
      <c r="V6168" s="15">
        <v>47030001</v>
      </c>
      <c r="W6168" s="15" t="s">
        <v>44</v>
      </c>
    </row>
    <row r="6169" spans="2:23" hidden="1" x14ac:dyDescent="0.25">
      <c r="B6169" s="14">
        <v>30005553</v>
      </c>
      <c r="C6169" s="14">
        <v>0</v>
      </c>
      <c r="D6169" s="15">
        <v>21030011</v>
      </c>
      <c r="E6169" s="16" t="s">
        <v>5625</v>
      </c>
      <c r="F6169" s="14">
        <v>1081</v>
      </c>
      <c r="G6169" s="17">
        <v>39478</v>
      </c>
      <c r="H6169" s="29">
        <v>14790170</v>
      </c>
      <c r="I6169" s="29">
        <v>0</v>
      </c>
      <c r="J6169" s="29">
        <v>0</v>
      </c>
      <c r="K6169" s="29">
        <v>0</v>
      </c>
      <c r="L6169" s="29">
        <f t="shared" si="383"/>
        <v>14790170</v>
      </c>
      <c r="M6169" s="29">
        <v>-8404836</v>
      </c>
      <c r="N6169" s="29">
        <v>-477130</v>
      </c>
      <c r="O6169" s="29">
        <v>0</v>
      </c>
      <c r="P6169" s="29">
        <f t="shared" si="384"/>
        <v>-8881966</v>
      </c>
      <c r="Q6169" s="29">
        <f t="shared" si="385"/>
        <v>6385334</v>
      </c>
      <c r="R6169" s="29">
        <f t="shared" si="386"/>
        <v>5908204</v>
      </c>
      <c r="S6169" s="15" t="s">
        <v>1736</v>
      </c>
      <c r="T6169" s="15">
        <v>101001</v>
      </c>
      <c r="U6169" s="15" t="s">
        <v>37</v>
      </c>
      <c r="V6169" s="15">
        <v>47030001</v>
      </c>
      <c r="W6169" s="15" t="s">
        <v>38</v>
      </c>
    </row>
    <row r="6170" spans="2:23" hidden="1" x14ac:dyDescent="0.25">
      <c r="B6170" s="14">
        <v>30005554</v>
      </c>
      <c r="C6170" s="14">
        <v>0</v>
      </c>
      <c r="D6170" s="15">
        <v>21030011</v>
      </c>
      <c r="E6170" s="16" t="s">
        <v>5626</v>
      </c>
      <c r="F6170" s="14">
        <v>1071</v>
      </c>
      <c r="G6170" s="17">
        <v>39082</v>
      </c>
      <c r="H6170" s="29">
        <v>24579767</v>
      </c>
      <c r="I6170" s="29">
        <v>0</v>
      </c>
      <c r="J6170" s="29">
        <v>0</v>
      </c>
      <c r="K6170" s="29">
        <v>0</v>
      </c>
      <c r="L6170" s="29">
        <f t="shared" si="383"/>
        <v>24579767</v>
      </c>
      <c r="M6170" s="29">
        <v>-15132488</v>
      </c>
      <c r="N6170" s="29">
        <v>-764443</v>
      </c>
      <c r="O6170" s="29">
        <v>0</v>
      </c>
      <c r="P6170" s="29">
        <f t="shared" si="384"/>
        <v>-15896931</v>
      </c>
      <c r="Q6170" s="29">
        <f t="shared" si="385"/>
        <v>9447279</v>
      </c>
      <c r="R6170" s="29">
        <f t="shared" si="386"/>
        <v>8682836</v>
      </c>
      <c r="S6170" s="15" t="s">
        <v>1736</v>
      </c>
      <c r="T6170" s="15">
        <v>100901</v>
      </c>
      <c r="U6170" s="15" t="s">
        <v>57</v>
      </c>
      <c r="V6170" s="15">
        <v>47030001</v>
      </c>
      <c r="W6170" s="15" t="s">
        <v>58</v>
      </c>
    </row>
    <row r="6171" spans="2:23" hidden="1" x14ac:dyDescent="0.25">
      <c r="B6171" s="14">
        <v>30005555</v>
      </c>
      <c r="C6171" s="14">
        <v>0</v>
      </c>
      <c r="D6171" s="15">
        <v>21030011</v>
      </c>
      <c r="E6171" s="16" t="s">
        <v>5627</v>
      </c>
      <c r="F6171" s="14">
        <v>1061</v>
      </c>
      <c r="G6171" s="17">
        <v>39082</v>
      </c>
      <c r="H6171" s="29">
        <v>13525954</v>
      </c>
      <c r="I6171" s="29">
        <v>0</v>
      </c>
      <c r="J6171" s="29">
        <v>0</v>
      </c>
      <c r="K6171" s="29">
        <v>0</v>
      </c>
      <c r="L6171" s="29">
        <f t="shared" si="383"/>
        <v>13525954</v>
      </c>
      <c r="M6171" s="29">
        <v>-8432588</v>
      </c>
      <c r="N6171" s="29">
        <v>-410864</v>
      </c>
      <c r="O6171" s="29">
        <v>0</v>
      </c>
      <c r="P6171" s="29">
        <f t="shared" si="384"/>
        <v>-8843452</v>
      </c>
      <c r="Q6171" s="29">
        <f t="shared" si="385"/>
        <v>5093366</v>
      </c>
      <c r="R6171" s="29">
        <f t="shared" si="386"/>
        <v>4682502</v>
      </c>
      <c r="S6171" s="15" t="s">
        <v>1736</v>
      </c>
      <c r="T6171" s="15">
        <v>100801</v>
      </c>
      <c r="U6171" s="15" t="s">
        <v>62</v>
      </c>
      <c r="V6171" s="15">
        <v>47030001</v>
      </c>
      <c r="W6171" s="15" t="s">
        <v>44</v>
      </c>
    </row>
    <row r="6172" spans="2:23" hidden="1" x14ac:dyDescent="0.25">
      <c r="B6172" s="14">
        <v>30005556</v>
      </c>
      <c r="C6172" s="14">
        <v>0</v>
      </c>
      <c r="D6172" s="15">
        <v>21030011</v>
      </c>
      <c r="E6172" s="16" t="s">
        <v>5628</v>
      </c>
      <c r="F6172" s="14">
        <v>1071</v>
      </c>
      <c r="G6172" s="17">
        <v>39082</v>
      </c>
      <c r="H6172" s="29">
        <v>25628435</v>
      </c>
      <c r="I6172" s="29">
        <v>0</v>
      </c>
      <c r="J6172" s="29">
        <v>0</v>
      </c>
      <c r="K6172" s="29">
        <v>0</v>
      </c>
      <c r="L6172" s="29">
        <f t="shared" si="383"/>
        <v>25628435</v>
      </c>
      <c r="M6172" s="29">
        <v>-15778100</v>
      </c>
      <c r="N6172" s="29">
        <v>-797057</v>
      </c>
      <c r="O6172" s="29">
        <v>0</v>
      </c>
      <c r="P6172" s="29">
        <f t="shared" si="384"/>
        <v>-16575157</v>
      </c>
      <c r="Q6172" s="29">
        <f t="shared" si="385"/>
        <v>9850335</v>
      </c>
      <c r="R6172" s="29">
        <f t="shared" si="386"/>
        <v>9053278</v>
      </c>
      <c r="S6172" s="15" t="s">
        <v>1736</v>
      </c>
      <c r="T6172" s="15">
        <v>100901</v>
      </c>
      <c r="U6172" s="15" t="s">
        <v>57</v>
      </c>
      <c r="V6172" s="15">
        <v>47030001</v>
      </c>
      <c r="W6172" s="15" t="s">
        <v>58</v>
      </c>
    </row>
    <row r="6173" spans="2:23" hidden="1" x14ac:dyDescent="0.25">
      <c r="B6173" s="14">
        <v>30005557</v>
      </c>
      <c r="C6173" s="14">
        <v>0</v>
      </c>
      <c r="D6173" s="15">
        <v>21030011</v>
      </c>
      <c r="E6173" s="16" t="s">
        <v>5556</v>
      </c>
      <c r="F6173" s="14">
        <v>1091</v>
      </c>
      <c r="G6173" s="17">
        <v>39082</v>
      </c>
      <c r="H6173" s="29">
        <v>14015392.279999999</v>
      </c>
      <c r="I6173" s="29">
        <v>0</v>
      </c>
      <c r="J6173" s="29">
        <v>0</v>
      </c>
      <c r="K6173" s="29">
        <v>0</v>
      </c>
      <c r="L6173" s="29">
        <f t="shared" si="383"/>
        <v>14015392.279999999</v>
      </c>
      <c r="M6173" s="29">
        <v>-8700692.2799999993</v>
      </c>
      <c r="N6173" s="29">
        <v>-429176</v>
      </c>
      <c r="O6173" s="29">
        <v>0</v>
      </c>
      <c r="P6173" s="29">
        <f t="shared" si="384"/>
        <v>-9129868.2799999993</v>
      </c>
      <c r="Q6173" s="29">
        <f t="shared" si="385"/>
        <v>5314700</v>
      </c>
      <c r="R6173" s="29">
        <f t="shared" si="386"/>
        <v>4885524</v>
      </c>
      <c r="S6173" s="15" t="s">
        <v>1736</v>
      </c>
      <c r="T6173" s="15">
        <v>100701</v>
      </c>
      <c r="U6173" s="15" t="s">
        <v>52</v>
      </c>
      <c r="V6173" s="15">
        <v>47030001</v>
      </c>
      <c r="W6173" s="15" t="s">
        <v>48</v>
      </c>
    </row>
    <row r="6174" spans="2:23" hidden="1" x14ac:dyDescent="0.25">
      <c r="B6174" s="14">
        <v>30005558</v>
      </c>
      <c r="C6174" s="14">
        <v>0</v>
      </c>
      <c r="D6174" s="15">
        <v>21030011</v>
      </c>
      <c r="E6174" s="16" t="s">
        <v>5629</v>
      </c>
      <c r="F6174" s="14">
        <v>1061</v>
      </c>
      <c r="G6174" s="17">
        <v>39082</v>
      </c>
      <c r="H6174" s="29">
        <v>14788554</v>
      </c>
      <c r="I6174" s="29">
        <v>0</v>
      </c>
      <c r="J6174" s="29">
        <v>0</v>
      </c>
      <c r="K6174" s="29">
        <v>0</v>
      </c>
      <c r="L6174" s="29">
        <f t="shared" si="383"/>
        <v>14788554</v>
      </c>
      <c r="M6174" s="29">
        <v>-9219742</v>
      </c>
      <c r="N6174" s="29">
        <v>-449216</v>
      </c>
      <c r="O6174" s="29">
        <v>0</v>
      </c>
      <c r="P6174" s="29">
        <f t="shared" si="384"/>
        <v>-9668958</v>
      </c>
      <c r="Q6174" s="29">
        <f t="shared" si="385"/>
        <v>5568812</v>
      </c>
      <c r="R6174" s="29">
        <f t="shared" si="386"/>
        <v>5119596</v>
      </c>
      <c r="S6174" s="15" t="s">
        <v>1736</v>
      </c>
      <c r="T6174" s="15">
        <v>100801</v>
      </c>
      <c r="U6174" s="15" t="s">
        <v>62</v>
      </c>
      <c r="V6174" s="15">
        <v>47030001</v>
      </c>
      <c r="W6174" s="15" t="s">
        <v>44</v>
      </c>
    </row>
    <row r="6175" spans="2:23" hidden="1" x14ac:dyDescent="0.25">
      <c r="B6175" s="14">
        <v>30005559</v>
      </c>
      <c r="C6175" s="14">
        <v>0</v>
      </c>
      <c r="D6175" s="15">
        <v>21030011</v>
      </c>
      <c r="E6175" s="16" t="s">
        <v>5630</v>
      </c>
      <c r="F6175" s="14">
        <v>1061</v>
      </c>
      <c r="G6175" s="17">
        <v>39082</v>
      </c>
      <c r="H6175" s="29">
        <v>14828813</v>
      </c>
      <c r="I6175" s="29">
        <v>0</v>
      </c>
      <c r="J6175" s="29">
        <v>0</v>
      </c>
      <c r="K6175" s="29">
        <v>0</v>
      </c>
      <c r="L6175" s="29">
        <f t="shared" si="383"/>
        <v>14828813</v>
      </c>
      <c r="M6175" s="29">
        <v>-9244840</v>
      </c>
      <c r="N6175" s="29">
        <v>-450439</v>
      </c>
      <c r="O6175" s="29">
        <v>0</v>
      </c>
      <c r="P6175" s="29">
        <f t="shared" si="384"/>
        <v>-9695279</v>
      </c>
      <c r="Q6175" s="29">
        <f t="shared" si="385"/>
        <v>5583973</v>
      </c>
      <c r="R6175" s="29">
        <f t="shared" si="386"/>
        <v>5133534</v>
      </c>
      <c r="S6175" s="15" t="s">
        <v>1736</v>
      </c>
      <c r="T6175" s="15">
        <v>100801</v>
      </c>
      <c r="U6175" s="15" t="s">
        <v>62</v>
      </c>
      <c r="V6175" s="15">
        <v>47030001</v>
      </c>
      <c r="W6175" s="15" t="s">
        <v>44</v>
      </c>
    </row>
    <row r="6176" spans="2:23" hidden="1" x14ac:dyDescent="0.25">
      <c r="B6176" s="14">
        <v>30005560</v>
      </c>
      <c r="C6176" s="14">
        <v>0</v>
      </c>
      <c r="D6176" s="15">
        <v>21030011</v>
      </c>
      <c r="E6176" s="16" t="s">
        <v>5631</v>
      </c>
      <c r="F6176" s="14">
        <v>1091</v>
      </c>
      <c r="G6176" s="17">
        <v>39082</v>
      </c>
      <c r="H6176" s="29">
        <v>11825575.34</v>
      </c>
      <c r="I6176" s="29">
        <v>0</v>
      </c>
      <c r="J6176" s="29">
        <v>0</v>
      </c>
      <c r="K6176" s="29">
        <v>0</v>
      </c>
      <c r="L6176" s="29">
        <f t="shared" si="383"/>
        <v>11825575.34</v>
      </c>
      <c r="M6176" s="29">
        <v>-7341351.3399999999</v>
      </c>
      <c r="N6176" s="29">
        <v>-362111</v>
      </c>
      <c r="O6176" s="29">
        <v>0</v>
      </c>
      <c r="P6176" s="29">
        <f t="shared" si="384"/>
        <v>-7703462.3399999999</v>
      </c>
      <c r="Q6176" s="29">
        <f t="shared" si="385"/>
        <v>4484224</v>
      </c>
      <c r="R6176" s="29">
        <f t="shared" si="386"/>
        <v>4122113</v>
      </c>
      <c r="S6176" s="15" t="s">
        <v>1736</v>
      </c>
      <c r="T6176" s="15">
        <v>100701</v>
      </c>
      <c r="U6176" s="15" t="s">
        <v>52</v>
      </c>
      <c r="V6176" s="15">
        <v>47030001</v>
      </c>
      <c r="W6176" s="15" t="s">
        <v>48</v>
      </c>
    </row>
    <row r="6177" spans="2:23" hidden="1" x14ac:dyDescent="0.25">
      <c r="B6177" s="14">
        <v>30005561</v>
      </c>
      <c r="C6177" s="14">
        <v>0</v>
      </c>
      <c r="D6177" s="15">
        <v>21030011</v>
      </c>
      <c r="E6177" s="16" t="s">
        <v>5456</v>
      </c>
      <c r="F6177" s="14">
        <v>1061</v>
      </c>
      <c r="G6177" s="17">
        <v>39447</v>
      </c>
      <c r="H6177" s="29">
        <v>12955529</v>
      </c>
      <c r="I6177" s="29">
        <v>0</v>
      </c>
      <c r="J6177" s="29">
        <v>0</v>
      </c>
      <c r="K6177" s="29">
        <v>0</v>
      </c>
      <c r="L6177" s="29">
        <f t="shared" si="383"/>
        <v>12955529</v>
      </c>
      <c r="M6177" s="29">
        <v>-7465578</v>
      </c>
      <c r="N6177" s="29">
        <v>-412172</v>
      </c>
      <c r="O6177" s="29">
        <v>0</v>
      </c>
      <c r="P6177" s="29">
        <f t="shared" si="384"/>
        <v>-7877750</v>
      </c>
      <c r="Q6177" s="29">
        <f t="shared" si="385"/>
        <v>5489951</v>
      </c>
      <c r="R6177" s="29">
        <f t="shared" si="386"/>
        <v>5077779</v>
      </c>
      <c r="S6177" s="15" t="s">
        <v>1736</v>
      </c>
      <c r="T6177" s="15">
        <v>100801</v>
      </c>
      <c r="U6177" s="15" t="s">
        <v>62</v>
      </c>
      <c r="V6177" s="15">
        <v>47030001</v>
      </c>
      <c r="W6177" s="15" t="s">
        <v>44</v>
      </c>
    </row>
    <row r="6178" spans="2:23" hidden="1" x14ac:dyDescent="0.25">
      <c r="B6178" s="14">
        <v>30005562</v>
      </c>
      <c r="C6178" s="14">
        <v>0</v>
      </c>
      <c r="D6178" s="15">
        <v>21030011</v>
      </c>
      <c r="E6178" s="16" t="s">
        <v>5632</v>
      </c>
      <c r="F6178" s="14">
        <v>1061</v>
      </c>
      <c r="G6178" s="17">
        <v>39082</v>
      </c>
      <c r="H6178" s="29">
        <v>19188650</v>
      </c>
      <c r="I6178" s="29">
        <v>0</v>
      </c>
      <c r="J6178" s="29">
        <v>0</v>
      </c>
      <c r="K6178" s="29">
        <v>0</v>
      </c>
      <c r="L6178" s="29">
        <f t="shared" si="383"/>
        <v>19188650</v>
      </c>
      <c r="M6178" s="29">
        <v>-11902370</v>
      </c>
      <c r="N6178" s="29">
        <v>-588506</v>
      </c>
      <c r="O6178" s="29">
        <v>0</v>
      </c>
      <c r="P6178" s="29">
        <f t="shared" si="384"/>
        <v>-12490876</v>
      </c>
      <c r="Q6178" s="29">
        <f t="shared" si="385"/>
        <v>7286280</v>
      </c>
      <c r="R6178" s="29">
        <f t="shared" si="386"/>
        <v>6697774</v>
      </c>
      <c r="S6178" s="15" t="s">
        <v>1736</v>
      </c>
      <c r="T6178" s="15">
        <v>100801</v>
      </c>
      <c r="U6178" s="15" t="s">
        <v>62</v>
      </c>
      <c r="V6178" s="15">
        <v>47030001</v>
      </c>
      <c r="W6178" s="15" t="s">
        <v>44</v>
      </c>
    </row>
    <row r="6179" spans="2:23" hidden="1" x14ac:dyDescent="0.25">
      <c r="B6179" s="14">
        <v>30005563</v>
      </c>
      <c r="C6179" s="14">
        <v>0</v>
      </c>
      <c r="D6179" s="15">
        <v>21030011</v>
      </c>
      <c r="E6179" s="16" t="s">
        <v>5633</v>
      </c>
      <c r="F6179" s="14">
        <v>1091</v>
      </c>
      <c r="G6179" s="17">
        <v>39082</v>
      </c>
      <c r="H6179" s="29">
        <v>19439563</v>
      </c>
      <c r="I6179" s="29">
        <v>0</v>
      </c>
      <c r="J6179" s="29">
        <v>0</v>
      </c>
      <c r="K6179" s="29">
        <v>0</v>
      </c>
      <c r="L6179" s="29">
        <f t="shared" si="383"/>
        <v>19439563</v>
      </c>
      <c r="M6179" s="29">
        <v>-12068041</v>
      </c>
      <c r="N6179" s="29">
        <v>-595268</v>
      </c>
      <c r="O6179" s="29">
        <v>0</v>
      </c>
      <c r="P6179" s="29">
        <f t="shared" si="384"/>
        <v>-12663309</v>
      </c>
      <c r="Q6179" s="29">
        <f t="shared" si="385"/>
        <v>7371522</v>
      </c>
      <c r="R6179" s="29">
        <f t="shared" si="386"/>
        <v>6776254</v>
      </c>
      <c r="S6179" s="15" t="s">
        <v>1736</v>
      </c>
      <c r="T6179" s="15">
        <v>100701</v>
      </c>
      <c r="U6179" s="15" t="s">
        <v>52</v>
      </c>
      <c r="V6179" s="15">
        <v>47030001</v>
      </c>
      <c r="W6179" s="15" t="s">
        <v>48</v>
      </c>
    </row>
    <row r="6180" spans="2:23" hidden="1" x14ac:dyDescent="0.25">
      <c r="B6180" s="14">
        <v>30005564</v>
      </c>
      <c r="C6180" s="14">
        <v>0</v>
      </c>
      <c r="D6180" s="15">
        <v>21030011</v>
      </c>
      <c r="E6180" s="16" t="s">
        <v>5634</v>
      </c>
      <c r="F6180" s="14">
        <v>1071</v>
      </c>
      <c r="G6180" s="17">
        <v>39082</v>
      </c>
      <c r="H6180" s="29">
        <v>30759386</v>
      </c>
      <c r="I6180" s="29">
        <v>0</v>
      </c>
      <c r="J6180" s="29">
        <v>0</v>
      </c>
      <c r="K6180" s="29">
        <v>0</v>
      </c>
      <c r="L6180" s="29">
        <f t="shared" si="383"/>
        <v>30759386</v>
      </c>
      <c r="M6180" s="29">
        <v>-18936962</v>
      </c>
      <c r="N6180" s="29">
        <v>-956633</v>
      </c>
      <c r="O6180" s="29">
        <v>0</v>
      </c>
      <c r="P6180" s="29">
        <f t="shared" si="384"/>
        <v>-19893595</v>
      </c>
      <c r="Q6180" s="29">
        <f t="shared" si="385"/>
        <v>11822424</v>
      </c>
      <c r="R6180" s="29">
        <f t="shared" si="386"/>
        <v>10865791</v>
      </c>
      <c r="S6180" s="15" t="s">
        <v>1736</v>
      </c>
      <c r="T6180" s="15">
        <v>100901</v>
      </c>
      <c r="U6180" s="15" t="s">
        <v>57</v>
      </c>
      <c r="V6180" s="15">
        <v>47030001</v>
      </c>
      <c r="W6180" s="15" t="s">
        <v>58</v>
      </c>
    </row>
    <row r="6181" spans="2:23" hidden="1" x14ac:dyDescent="0.25">
      <c r="B6181" s="14">
        <v>30005565</v>
      </c>
      <c r="C6181" s="14">
        <v>0</v>
      </c>
      <c r="D6181" s="15">
        <v>21030011</v>
      </c>
      <c r="E6181" s="16" t="s">
        <v>5635</v>
      </c>
      <c r="F6181" s="14">
        <v>1061</v>
      </c>
      <c r="G6181" s="17">
        <v>39082</v>
      </c>
      <c r="H6181" s="29">
        <v>16997674</v>
      </c>
      <c r="I6181" s="29">
        <v>0</v>
      </c>
      <c r="J6181" s="29">
        <v>0</v>
      </c>
      <c r="K6181" s="29">
        <v>0</v>
      </c>
      <c r="L6181" s="29">
        <f t="shared" si="383"/>
        <v>16997674</v>
      </c>
      <c r="M6181" s="29">
        <v>-10596989</v>
      </c>
      <c r="N6181" s="29">
        <v>-516321</v>
      </c>
      <c r="O6181" s="29">
        <v>0</v>
      </c>
      <c r="P6181" s="29">
        <f t="shared" si="384"/>
        <v>-11113310</v>
      </c>
      <c r="Q6181" s="29">
        <f t="shared" si="385"/>
        <v>6400685</v>
      </c>
      <c r="R6181" s="29">
        <f t="shared" si="386"/>
        <v>5884364</v>
      </c>
      <c r="S6181" s="15" t="s">
        <v>1736</v>
      </c>
      <c r="T6181" s="15">
        <v>100801</v>
      </c>
      <c r="U6181" s="15" t="s">
        <v>62</v>
      </c>
      <c r="V6181" s="15">
        <v>47030001</v>
      </c>
      <c r="W6181" s="15" t="s">
        <v>44</v>
      </c>
    </row>
    <row r="6182" spans="2:23" hidden="1" x14ac:dyDescent="0.25">
      <c r="B6182" s="14">
        <v>30005566</v>
      </c>
      <c r="C6182" s="14">
        <v>0</v>
      </c>
      <c r="D6182" s="15">
        <v>21030011</v>
      </c>
      <c r="E6182" s="16" t="s">
        <v>5636</v>
      </c>
      <c r="F6182" s="14">
        <v>1071</v>
      </c>
      <c r="G6182" s="17">
        <v>39082</v>
      </c>
      <c r="H6182" s="29">
        <v>34131397</v>
      </c>
      <c r="I6182" s="29">
        <v>0</v>
      </c>
      <c r="J6182" s="29">
        <v>0</v>
      </c>
      <c r="K6182" s="29">
        <v>0</v>
      </c>
      <c r="L6182" s="29">
        <f t="shared" si="383"/>
        <v>34131397</v>
      </c>
      <c r="M6182" s="29">
        <v>-21012933</v>
      </c>
      <c r="N6182" s="29">
        <v>-1061504</v>
      </c>
      <c r="O6182" s="29">
        <v>0</v>
      </c>
      <c r="P6182" s="29">
        <f t="shared" si="384"/>
        <v>-22074437</v>
      </c>
      <c r="Q6182" s="29">
        <f t="shared" si="385"/>
        <v>13118464</v>
      </c>
      <c r="R6182" s="29">
        <f t="shared" si="386"/>
        <v>12056960</v>
      </c>
      <c r="S6182" s="15" t="s">
        <v>1736</v>
      </c>
      <c r="T6182" s="15">
        <v>100901</v>
      </c>
      <c r="U6182" s="15" t="s">
        <v>57</v>
      </c>
      <c r="V6182" s="15">
        <v>47030001</v>
      </c>
      <c r="W6182" s="15" t="s">
        <v>58</v>
      </c>
    </row>
    <row r="6183" spans="2:23" hidden="1" x14ac:dyDescent="0.25">
      <c r="B6183" s="14">
        <v>30005567</v>
      </c>
      <c r="C6183" s="14">
        <v>0</v>
      </c>
      <c r="D6183" s="15">
        <v>21030011</v>
      </c>
      <c r="E6183" s="16" t="s">
        <v>5637</v>
      </c>
      <c r="F6183" s="14">
        <v>1081</v>
      </c>
      <c r="G6183" s="17">
        <v>39478</v>
      </c>
      <c r="H6183" s="29">
        <v>22552299</v>
      </c>
      <c r="I6183" s="29">
        <v>0</v>
      </c>
      <c r="J6183" s="29">
        <v>0</v>
      </c>
      <c r="K6183" s="29">
        <v>0</v>
      </c>
      <c r="L6183" s="29">
        <f t="shared" si="383"/>
        <v>22552299</v>
      </c>
      <c r="M6183" s="29">
        <v>-12815836</v>
      </c>
      <c r="N6183" s="29">
        <v>-727536</v>
      </c>
      <c r="O6183" s="29">
        <v>0</v>
      </c>
      <c r="P6183" s="29">
        <f t="shared" si="384"/>
        <v>-13543372</v>
      </c>
      <c r="Q6183" s="29">
        <f t="shared" si="385"/>
        <v>9736463</v>
      </c>
      <c r="R6183" s="29">
        <f t="shared" si="386"/>
        <v>9008927</v>
      </c>
      <c r="S6183" s="15" t="s">
        <v>1736</v>
      </c>
      <c r="T6183" s="15">
        <v>101001</v>
      </c>
      <c r="U6183" s="15" t="s">
        <v>37</v>
      </c>
      <c r="V6183" s="15">
        <v>47030001</v>
      </c>
      <c r="W6183" s="15" t="s">
        <v>38</v>
      </c>
    </row>
    <row r="6184" spans="2:23" hidden="1" x14ac:dyDescent="0.25">
      <c r="B6184" s="14">
        <v>30005568</v>
      </c>
      <c r="C6184" s="14">
        <v>0</v>
      </c>
      <c r="D6184" s="15">
        <v>21030011</v>
      </c>
      <c r="E6184" s="16" t="s">
        <v>5475</v>
      </c>
      <c r="F6184" s="14">
        <v>1081</v>
      </c>
      <c r="G6184" s="17">
        <v>39478</v>
      </c>
      <c r="H6184" s="29">
        <v>23400932</v>
      </c>
      <c r="I6184" s="29">
        <v>0</v>
      </c>
      <c r="J6184" s="29">
        <v>0</v>
      </c>
      <c r="K6184" s="29">
        <v>0</v>
      </c>
      <c r="L6184" s="29">
        <f t="shared" si="383"/>
        <v>23400932</v>
      </c>
      <c r="M6184" s="29">
        <v>-13298091</v>
      </c>
      <c r="N6184" s="29">
        <v>-754913</v>
      </c>
      <c r="O6184" s="29">
        <v>0</v>
      </c>
      <c r="P6184" s="29">
        <f t="shared" si="384"/>
        <v>-14053004</v>
      </c>
      <c r="Q6184" s="29">
        <f t="shared" si="385"/>
        <v>10102841</v>
      </c>
      <c r="R6184" s="29">
        <f t="shared" si="386"/>
        <v>9347928</v>
      </c>
      <c r="S6184" s="15" t="s">
        <v>1736</v>
      </c>
      <c r="T6184" s="15">
        <v>101001</v>
      </c>
      <c r="U6184" s="15" t="s">
        <v>37</v>
      </c>
      <c r="V6184" s="15">
        <v>47030001</v>
      </c>
      <c r="W6184" s="15" t="s">
        <v>38</v>
      </c>
    </row>
    <row r="6185" spans="2:23" hidden="1" x14ac:dyDescent="0.25">
      <c r="B6185" s="14">
        <v>30005569</v>
      </c>
      <c r="C6185" s="14">
        <v>0</v>
      </c>
      <c r="D6185" s="15">
        <v>21030011</v>
      </c>
      <c r="E6185" s="16" t="s">
        <v>5638</v>
      </c>
      <c r="F6185" s="14">
        <v>1081</v>
      </c>
      <c r="G6185" s="17">
        <v>40260</v>
      </c>
      <c r="H6185" s="29">
        <v>15345516</v>
      </c>
      <c r="I6185" s="29">
        <v>0</v>
      </c>
      <c r="J6185" s="29">
        <v>0</v>
      </c>
      <c r="K6185" s="29">
        <v>0</v>
      </c>
      <c r="L6185" s="29">
        <f t="shared" si="383"/>
        <v>15345516</v>
      </c>
      <c r="M6185" s="29">
        <v>-7043442</v>
      </c>
      <c r="N6185" s="29">
        <v>-539150</v>
      </c>
      <c r="O6185" s="29">
        <v>0</v>
      </c>
      <c r="P6185" s="29">
        <f t="shared" si="384"/>
        <v>-7582592</v>
      </c>
      <c r="Q6185" s="29">
        <f t="shared" si="385"/>
        <v>8302074</v>
      </c>
      <c r="R6185" s="29">
        <f t="shared" si="386"/>
        <v>7762924</v>
      </c>
      <c r="S6185" s="15" t="s">
        <v>1736</v>
      </c>
      <c r="T6185" s="15">
        <v>101001</v>
      </c>
      <c r="U6185" s="15" t="s">
        <v>37</v>
      </c>
      <c r="V6185" s="15">
        <v>47030001</v>
      </c>
      <c r="W6185" s="15" t="s">
        <v>38</v>
      </c>
    </row>
    <row r="6186" spans="2:23" hidden="1" x14ac:dyDescent="0.25">
      <c r="B6186" s="14">
        <v>30005570</v>
      </c>
      <c r="C6186" s="14">
        <v>0</v>
      </c>
      <c r="D6186" s="15">
        <v>21030011</v>
      </c>
      <c r="E6186" s="16" t="s">
        <v>5639</v>
      </c>
      <c r="F6186" s="14">
        <v>1091</v>
      </c>
      <c r="G6186" s="17">
        <v>39082</v>
      </c>
      <c r="H6186" s="29">
        <v>22388312</v>
      </c>
      <c r="I6186" s="29">
        <v>0</v>
      </c>
      <c r="J6186" s="29">
        <v>0</v>
      </c>
      <c r="K6186" s="29">
        <v>0</v>
      </c>
      <c r="L6186" s="29">
        <f t="shared" si="383"/>
        <v>22388312</v>
      </c>
      <c r="M6186" s="29">
        <v>-14598464</v>
      </c>
      <c r="N6186" s="29">
        <v>-620466</v>
      </c>
      <c r="O6186" s="29">
        <v>0</v>
      </c>
      <c r="P6186" s="29">
        <f t="shared" si="384"/>
        <v>-15218930</v>
      </c>
      <c r="Q6186" s="29">
        <f t="shared" si="385"/>
        <v>7789848</v>
      </c>
      <c r="R6186" s="29">
        <f t="shared" si="386"/>
        <v>7169382</v>
      </c>
      <c r="S6186" s="15" t="s">
        <v>1736</v>
      </c>
      <c r="T6186" s="15">
        <v>100701</v>
      </c>
      <c r="U6186" s="15" t="s">
        <v>52</v>
      </c>
      <c r="V6186" s="15">
        <v>47030001</v>
      </c>
      <c r="W6186" s="15" t="s">
        <v>48</v>
      </c>
    </row>
    <row r="6187" spans="2:23" hidden="1" x14ac:dyDescent="0.25">
      <c r="B6187" s="14">
        <v>30005571</v>
      </c>
      <c r="C6187" s="14">
        <v>0</v>
      </c>
      <c r="D6187" s="15">
        <v>21030011</v>
      </c>
      <c r="E6187" s="16" t="s">
        <v>5560</v>
      </c>
      <c r="F6187" s="14">
        <v>1091</v>
      </c>
      <c r="G6187" s="17">
        <v>39082</v>
      </c>
      <c r="H6187" s="29">
        <v>25990864</v>
      </c>
      <c r="I6187" s="29">
        <v>0</v>
      </c>
      <c r="J6187" s="29">
        <v>0</v>
      </c>
      <c r="K6187" s="29">
        <v>0</v>
      </c>
      <c r="L6187" s="29">
        <f t="shared" si="383"/>
        <v>25990864</v>
      </c>
      <c r="M6187" s="29">
        <v>-16143353</v>
      </c>
      <c r="N6187" s="29">
        <v>-795109</v>
      </c>
      <c r="O6187" s="29">
        <v>0</v>
      </c>
      <c r="P6187" s="29">
        <f t="shared" si="384"/>
        <v>-16938462</v>
      </c>
      <c r="Q6187" s="29">
        <f t="shared" si="385"/>
        <v>9847511</v>
      </c>
      <c r="R6187" s="29">
        <f t="shared" si="386"/>
        <v>9052402</v>
      </c>
      <c r="S6187" s="15" t="s">
        <v>1736</v>
      </c>
      <c r="T6187" s="15">
        <v>100701</v>
      </c>
      <c r="U6187" s="15" t="s">
        <v>52</v>
      </c>
      <c r="V6187" s="15">
        <v>47030001</v>
      </c>
      <c r="W6187" s="15" t="s">
        <v>48</v>
      </c>
    </row>
    <row r="6188" spans="2:23" hidden="1" x14ac:dyDescent="0.25">
      <c r="B6188" s="14">
        <v>30005572</v>
      </c>
      <c r="C6188" s="14">
        <v>0</v>
      </c>
      <c r="D6188" s="15">
        <v>21030011</v>
      </c>
      <c r="E6188" s="16" t="s">
        <v>5629</v>
      </c>
      <c r="F6188" s="14">
        <v>1061</v>
      </c>
      <c r="G6188" s="17">
        <v>39082</v>
      </c>
      <c r="H6188" s="29">
        <v>22518887</v>
      </c>
      <c r="I6188" s="29">
        <v>0</v>
      </c>
      <c r="J6188" s="29">
        <v>0</v>
      </c>
      <c r="K6188" s="29">
        <v>0</v>
      </c>
      <c r="L6188" s="29">
        <f t="shared" si="383"/>
        <v>22518887</v>
      </c>
      <c r="M6188" s="29">
        <v>-14039119</v>
      </c>
      <c r="N6188" s="29">
        <v>-684033</v>
      </c>
      <c r="O6188" s="29">
        <v>0</v>
      </c>
      <c r="P6188" s="29">
        <f t="shared" si="384"/>
        <v>-14723152</v>
      </c>
      <c r="Q6188" s="29">
        <f t="shared" si="385"/>
        <v>8479768</v>
      </c>
      <c r="R6188" s="29">
        <f t="shared" si="386"/>
        <v>7795735</v>
      </c>
      <c r="S6188" s="15" t="s">
        <v>1736</v>
      </c>
      <c r="T6188" s="15">
        <v>100801</v>
      </c>
      <c r="U6188" s="15" t="s">
        <v>62</v>
      </c>
      <c r="V6188" s="15">
        <v>47030001</v>
      </c>
      <c r="W6188" s="15" t="s">
        <v>44</v>
      </c>
    </row>
    <row r="6189" spans="2:23" hidden="1" x14ac:dyDescent="0.25">
      <c r="B6189" s="14">
        <v>30005573</v>
      </c>
      <c r="C6189" s="14">
        <v>0</v>
      </c>
      <c r="D6189" s="15">
        <v>21030011</v>
      </c>
      <c r="E6189" s="16" t="s">
        <v>5640</v>
      </c>
      <c r="F6189" s="14">
        <v>1061</v>
      </c>
      <c r="G6189" s="17">
        <v>39082</v>
      </c>
      <c r="H6189" s="29">
        <v>23118361</v>
      </c>
      <c r="I6189" s="29">
        <v>0</v>
      </c>
      <c r="J6189" s="29">
        <v>0</v>
      </c>
      <c r="K6189" s="29">
        <v>0</v>
      </c>
      <c r="L6189" s="29">
        <f t="shared" si="383"/>
        <v>23118361</v>
      </c>
      <c r="M6189" s="29">
        <v>-14412855</v>
      </c>
      <c r="N6189" s="29">
        <v>-702243</v>
      </c>
      <c r="O6189" s="29">
        <v>0</v>
      </c>
      <c r="P6189" s="29">
        <f t="shared" si="384"/>
        <v>-15115098</v>
      </c>
      <c r="Q6189" s="29">
        <f t="shared" si="385"/>
        <v>8705506</v>
      </c>
      <c r="R6189" s="29">
        <f t="shared" si="386"/>
        <v>8003263</v>
      </c>
      <c r="S6189" s="15" t="s">
        <v>1736</v>
      </c>
      <c r="T6189" s="15">
        <v>100801</v>
      </c>
      <c r="U6189" s="15" t="s">
        <v>62</v>
      </c>
      <c r="V6189" s="15">
        <v>47030001</v>
      </c>
      <c r="W6189" s="15" t="s">
        <v>44</v>
      </c>
    </row>
    <row r="6190" spans="2:23" hidden="1" x14ac:dyDescent="0.25">
      <c r="B6190" s="14">
        <v>30005574</v>
      </c>
      <c r="C6190" s="14">
        <v>0</v>
      </c>
      <c r="D6190" s="15">
        <v>21030011</v>
      </c>
      <c r="E6190" s="16" t="s">
        <v>5641</v>
      </c>
      <c r="F6190" s="14">
        <v>1061</v>
      </c>
      <c r="G6190" s="17">
        <v>39082</v>
      </c>
      <c r="H6190" s="29">
        <v>23546257</v>
      </c>
      <c r="I6190" s="29">
        <v>0</v>
      </c>
      <c r="J6190" s="29">
        <v>0</v>
      </c>
      <c r="K6190" s="29">
        <v>0</v>
      </c>
      <c r="L6190" s="29">
        <f t="shared" si="383"/>
        <v>23546257</v>
      </c>
      <c r="M6190" s="29">
        <v>-14679620</v>
      </c>
      <c r="N6190" s="29">
        <v>-715240</v>
      </c>
      <c r="O6190" s="29">
        <v>0</v>
      </c>
      <c r="P6190" s="29">
        <f t="shared" si="384"/>
        <v>-15394860</v>
      </c>
      <c r="Q6190" s="29">
        <f t="shared" si="385"/>
        <v>8866637</v>
      </c>
      <c r="R6190" s="29">
        <f t="shared" si="386"/>
        <v>8151397</v>
      </c>
      <c r="S6190" s="15" t="s">
        <v>1736</v>
      </c>
      <c r="T6190" s="15">
        <v>100801</v>
      </c>
      <c r="U6190" s="15" t="s">
        <v>62</v>
      </c>
      <c r="V6190" s="15">
        <v>47030001</v>
      </c>
      <c r="W6190" s="15" t="s">
        <v>44</v>
      </c>
    </row>
    <row r="6191" spans="2:23" hidden="1" x14ac:dyDescent="0.25">
      <c r="B6191" s="14">
        <v>30005575</v>
      </c>
      <c r="C6191" s="14">
        <v>0</v>
      </c>
      <c r="D6191" s="15">
        <v>21030011</v>
      </c>
      <c r="E6191" s="16" t="s">
        <v>5642</v>
      </c>
      <c r="F6191" s="14">
        <v>1081</v>
      </c>
      <c r="G6191" s="17">
        <v>39478</v>
      </c>
      <c r="H6191" s="29">
        <v>26970559</v>
      </c>
      <c r="I6191" s="29">
        <v>0</v>
      </c>
      <c r="J6191" s="29">
        <v>0</v>
      </c>
      <c r="K6191" s="29">
        <v>0</v>
      </c>
      <c r="L6191" s="29">
        <f t="shared" si="383"/>
        <v>26970559</v>
      </c>
      <c r="M6191" s="29">
        <v>-15326609</v>
      </c>
      <c r="N6191" s="29">
        <v>-870069</v>
      </c>
      <c r="O6191" s="29">
        <v>0</v>
      </c>
      <c r="P6191" s="29">
        <f t="shared" si="384"/>
        <v>-16196678</v>
      </c>
      <c r="Q6191" s="29">
        <f t="shared" si="385"/>
        <v>11643950</v>
      </c>
      <c r="R6191" s="29">
        <f t="shared" si="386"/>
        <v>10773881</v>
      </c>
      <c r="S6191" s="15" t="s">
        <v>1736</v>
      </c>
      <c r="T6191" s="15">
        <v>101001</v>
      </c>
      <c r="U6191" s="15" t="s">
        <v>37</v>
      </c>
      <c r="V6191" s="15">
        <v>47030001</v>
      </c>
      <c r="W6191" s="15" t="s">
        <v>38</v>
      </c>
    </row>
    <row r="6192" spans="2:23" hidden="1" x14ac:dyDescent="0.25">
      <c r="B6192" s="14">
        <v>30005576</v>
      </c>
      <c r="C6192" s="14">
        <v>0</v>
      </c>
      <c r="D6192" s="15">
        <v>21030011</v>
      </c>
      <c r="E6192" s="16" t="s">
        <v>5643</v>
      </c>
      <c r="F6192" s="14">
        <v>1071</v>
      </c>
      <c r="G6192" s="17">
        <v>39082</v>
      </c>
      <c r="H6192" s="29">
        <v>60407780</v>
      </c>
      <c r="I6192" s="29">
        <v>0</v>
      </c>
      <c r="J6192" s="29">
        <v>0</v>
      </c>
      <c r="K6192" s="29">
        <v>0</v>
      </c>
      <c r="L6192" s="29">
        <f t="shared" si="383"/>
        <v>60407780</v>
      </c>
      <c r="M6192" s="29">
        <v>-37047025</v>
      </c>
      <c r="N6192" s="29">
        <v>-1892007</v>
      </c>
      <c r="O6192" s="29">
        <v>0</v>
      </c>
      <c r="P6192" s="29">
        <f t="shared" si="384"/>
        <v>-38939032</v>
      </c>
      <c r="Q6192" s="29">
        <f t="shared" si="385"/>
        <v>23360755</v>
      </c>
      <c r="R6192" s="29">
        <f t="shared" si="386"/>
        <v>21468748</v>
      </c>
      <c r="S6192" s="15" t="s">
        <v>1736</v>
      </c>
      <c r="T6192" s="15">
        <v>100901</v>
      </c>
      <c r="U6192" s="15" t="s">
        <v>57</v>
      </c>
      <c r="V6192" s="15">
        <v>47030001</v>
      </c>
      <c r="W6192" s="15" t="s">
        <v>58</v>
      </c>
    </row>
    <row r="6193" spans="2:23" hidden="1" x14ac:dyDescent="0.25">
      <c r="B6193" s="14">
        <v>30005577</v>
      </c>
      <c r="C6193" s="14">
        <v>0</v>
      </c>
      <c r="D6193" s="15">
        <v>21030011</v>
      </c>
      <c r="E6193" s="16" t="s">
        <v>5644</v>
      </c>
      <c r="F6193" s="14">
        <v>1081</v>
      </c>
      <c r="G6193" s="17">
        <v>39478</v>
      </c>
      <c r="H6193" s="29">
        <v>28872685</v>
      </c>
      <c r="I6193" s="29">
        <v>0</v>
      </c>
      <c r="J6193" s="29">
        <v>0</v>
      </c>
      <c r="K6193" s="29">
        <v>0</v>
      </c>
      <c r="L6193" s="29">
        <f t="shared" si="383"/>
        <v>28872685</v>
      </c>
      <c r="M6193" s="29">
        <v>-16407537</v>
      </c>
      <c r="N6193" s="29">
        <v>-931431</v>
      </c>
      <c r="O6193" s="29">
        <v>0</v>
      </c>
      <c r="P6193" s="29">
        <f t="shared" si="384"/>
        <v>-17338968</v>
      </c>
      <c r="Q6193" s="29">
        <f t="shared" si="385"/>
        <v>12465148</v>
      </c>
      <c r="R6193" s="29">
        <f t="shared" si="386"/>
        <v>11533717</v>
      </c>
      <c r="S6193" s="15" t="s">
        <v>1736</v>
      </c>
      <c r="T6193" s="15">
        <v>101001</v>
      </c>
      <c r="U6193" s="15" t="s">
        <v>37</v>
      </c>
      <c r="V6193" s="15">
        <v>47030001</v>
      </c>
      <c r="W6193" s="15" t="s">
        <v>38</v>
      </c>
    </row>
    <row r="6194" spans="2:23" hidden="1" x14ac:dyDescent="0.25">
      <c r="B6194" s="14">
        <v>30005578</v>
      </c>
      <c r="C6194" s="14">
        <v>0</v>
      </c>
      <c r="D6194" s="15">
        <v>21030011</v>
      </c>
      <c r="E6194" s="16" t="s">
        <v>5623</v>
      </c>
      <c r="F6194" s="14">
        <v>1091</v>
      </c>
      <c r="G6194" s="17">
        <v>39082</v>
      </c>
      <c r="H6194" s="29">
        <v>32117268</v>
      </c>
      <c r="I6194" s="29">
        <v>0</v>
      </c>
      <c r="J6194" s="29">
        <v>0</v>
      </c>
      <c r="K6194" s="29">
        <v>0</v>
      </c>
      <c r="L6194" s="29">
        <f t="shared" si="383"/>
        <v>32117268</v>
      </c>
      <c r="M6194" s="29">
        <v>-19938284</v>
      </c>
      <c r="N6194" s="29">
        <v>-983483</v>
      </c>
      <c r="O6194" s="29">
        <v>0</v>
      </c>
      <c r="P6194" s="29">
        <f t="shared" si="384"/>
        <v>-20921767</v>
      </c>
      <c r="Q6194" s="29">
        <f t="shared" si="385"/>
        <v>12178984</v>
      </c>
      <c r="R6194" s="29">
        <f t="shared" si="386"/>
        <v>11195501</v>
      </c>
      <c r="S6194" s="15" t="s">
        <v>1736</v>
      </c>
      <c r="T6194" s="15">
        <v>100701</v>
      </c>
      <c r="U6194" s="15" t="s">
        <v>52</v>
      </c>
      <c r="V6194" s="15">
        <v>47030001</v>
      </c>
      <c r="W6194" s="15" t="s">
        <v>48</v>
      </c>
    </row>
    <row r="6195" spans="2:23" hidden="1" x14ac:dyDescent="0.25">
      <c r="B6195" s="14">
        <v>30005579</v>
      </c>
      <c r="C6195" s="14">
        <v>0</v>
      </c>
      <c r="D6195" s="15">
        <v>21030011</v>
      </c>
      <c r="E6195" s="16" t="s">
        <v>5645</v>
      </c>
      <c r="F6195" s="14">
        <v>1061</v>
      </c>
      <c r="G6195" s="17">
        <v>39082</v>
      </c>
      <c r="H6195" s="29">
        <v>29189837</v>
      </c>
      <c r="I6195" s="29">
        <v>0</v>
      </c>
      <c r="J6195" s="29">
        <v>0</v>
      </c>
      <c r="K6195" s="29">
        <v>0</v>
      </c>
      <c r="L6195" s="29">
        <f t="shared" si="383"/>
        <v>29189837</v>
      </c>
      <c r="M6195" s="29">
        <v>-18198042</v>
      </c>
      <c r="N6195" s="29">
        <v>-886669</v>
      </c>
      <c r="O6195" s="29">
        <v>0</v>
      </c>
      <c r="P6195" s="29">
        <f t="shared" si="384"/>
        <v>-19084711</v>
      </c>
      <c r="Q6195" s="29">
        <f t="shared" si="385"/>
        <v>10991795</v>
      </c>
      <c r="R6195" s="29">
        <f t="shared" si="386"/>
        <v>10105126</v>
      </c>
      <c r="S6195" s="15" t="s">
        <v>1736</v>
      </c>
      <c r="T6195" s="15">
        <v>100801</v>
      </c>
      <c r="U6195" s="15" t="s">
        <v>62</v>
      </c>
      <c r="V6195" s="15">
        <v>47030001</v>
      </c>
      <c r="W6195" s="15" t="s">
        <v>44</v>
      </c>
    </row>
    <row r="6196" spans="2:23" hidden="1" x14ac:dyDescent="0.25">
      <c r="B6196" s="14">
        <v>30005580</v>
      </c>
      <c r="C6196" s="14">
        <v>0</v>
      </c>
      <c r="D6196" s="15">
        <v>21030011</v>
      </c>
      <c r="E6196" s="16" t="s">
        <v>5646</v>
      </c>
      <c r="F6196" s="14">
        <v>1081</v>
      </c>
      <c r="G6196" s="17">
        <v>39478</v>
      </c>
      <c r="H6196" s="29">
        <v>33833572</v>
      </c>
      <c r="I6196" s="29">
        <v>0</v>
      </c>
      <c r="J6196" s="29">
        <v>0</v>
      </c>
      <c r="K6196" s="29">
        <v>0</v>
      </c>
      <c r="L6196" s="29">
        <f t="shared" si="383"/>
        <v>33833572</v>
      </c>
      <c r="M6196" s="29">
        <v>-19226670</v>
      </c>
      <c r="N6196" s="29">
        <v>-1091469</v>
      </c>
      <c r="O6196" s="29">
        <v>0</v>
      </c>
      <c r="P6196" s="29">
        <f t="shared" si="384"/>
        <v>-20318139</v>
      </c>
      <c r="Q6196" s="29">
        <f t="shared" si="385"/>
        <v>14606902</v>
      </c>
      <c r="R6196" s="29">
        <f t="shared" si="386"/>
        <v>13515433</v>
      </c>
      <c r="S6196" s="15" t="s">
        <v>1736</v>
      </c>
      <c r="T6196" s="15">
        <v>101001</v>
      </c>
      <c r="U6196" s="15" t="s">
        <v>37</v>
      </c>
      <c r="V6196" s="15">
        <v>47030001</v>
      </c>
      <c r="W6196" s="15" t="s">
        <v>38</v>
      </c>
    </row>
    <row r="6197" spans="2:23" hidden="1" x14ac:dyDescent="0.25">
      <c r="B6197" s="14">
        <v>30005581</v>
      </c>
      <c r="C6197" s="14">
        <v>0</v>
      </c>
      <c r="D6197" s="15">
        <v>21030011</v>
      </c>
      <c r="E6197" s="16" t="s">
        <v>5647</v>
      </c>
      <c r="F6197" s="14">
        <v>1061</v>
      </c>
      <c r="G6197" s="17">
        <v>39082</v>
      </c>
      <c r="H6197" s="29">
        <v>30803265</v>
      </c>
      <c r="I6197" s="29">
        <v>0</v>
      </c>
      <c r="J6197" s="29">
        <v>0</v>
      </c>
      <c r="K6197" s="29">
        <v>0</v>
      </c>
      <c r="L6197" s="29">
        <f t="shared" si="383"/>
        <v>30803265</v>
      </c>
      <c r="M6197" s="29">
        <v>-19203911</v>
      </c>
      <c r="N6197" s="29">
        <v>-935679</v>
      </c>
      <c r="O6197" s="29">
        <v>0</v>
      </c>
      <c r="P6197" s="29">
        <f t="shared" si="384"/>
        <v>-20139590</v>
      </c>
      <c r="Q6197" s="29">
        <f t="shared" si="385"/>
        <v>11599354</v>
      </c>
      <c r="R6197" s="29">
        <f t="shared" si="386"/>
        <v>10663675</v>
      </c>
      <c r="S6197" s="15" t="s">
        <v>1736</v>
      </c>
      <c r="T6197" s="15">
        <v>100801</v>
      </c>
      <c r="U6197" s="15" t="s">
        <v>62</v>
      </c>
      <c r="V6197" s="15">
        <v>47030001</v>
      </c>
      <c r="W6197" s="15" t="s">
        <v>44</v>
      </c>
    </row>
    <row r="6198" spans="2:23" hidden="1" x14ac:dyDescent="0.25">
      <c r="B6198" s="14">
        <v>30005582</v>
      </c>
      <c r="C6198" s="14">
        <v>0</v>
      </c>
      <c r="D6198" s="15">
        <v>21030011</v>
      </c>
      <c r="E6198" s="16" t="s">
        <v>5648</v>
      </c>
      <c r="F6198" s="14">
        <v>1081</v>
      </c>
      <c r="G6198" s="17">
        <v>39478</v>
      </c>
      <c r="H6198" s="29">
        <v>35467550</v>
      </c>
      <c r="I6198" s="29">
        <v>0</v>
      </c>
      <c r="J6198" s="29">
        <v>0</v>
      </c>
      <c r="K6198" s="29">
        <v>0</v>
      </c>
      <c r="L6198" s="29">
        <f t="shared" si="383"/>
        <v>35467550</v>
      </c>
      <c r="M6198" s="29">
        <v>-20155214</v>
      </c>
      <c r="N6198" s="29">
        <v>-1144182</v>
      </c>
      <c r="O6198" s="29">
        <v>0</v>
      </c>
      <c r="P6198" s="29">
        <f t="shared" si="384"/>
        <v>-21299396</v>
      </c>
      <c r="Q6198" s="29">
        <f t="shared" si="385"/>
        <v>15312336</v>
      </c>
      <c r="R6198" s="29">
        <f t="shared" si="386"/>
        <v>14168154</v>
      </c>
      <c r="S6198" s="15" t="s">
        <v>1736</v>
      </c>
      <c r="T6198" s="15">
        <v>101001</v>
      </c>
      <c r="U6198" s="15" t="s">
        <v>37</v>
      </c>
      <c r="V6198" s="15">
        <v>47030001</v>
      </c>
      <c r="W6198" s="15" t="s">
        <v>38</v>
      </c>
    </row>
    <row r="6199" spans="2:23" hidden="1" x14ac:dyDescent="0.25">
      <c r="B6199" s="14">
        <v>30005583</v>
      </c>
      <c r="C6199" s="14">
        <v>0</v>
      </c>
      <c r="D6199" s="15">
        <v>21030011</v>
      </c>
      <c r="E6199" s="16" t="s">
        <v>5649</v>
      </c>
      <c r="F6199" s="14">
        <v>1091</v>
      </c>
      <c r="G6199" s="17">
        <v>39082</v>
      </c>
      <c r="H6199" s="29">
        <v>37947614</v>
      </c>
      <c r="I6199" s="29">
        <v>0</v>
      </c>
      <c r="J6199" s="29">
        <v>0</v>
      </c>
      <c r="K6199" s="29">
        <v>0</v>
      </c>
      <c r="L6199" s="29">
        <f t="shared" si="383"/>
        <v>37947614</v>
      </c>
      <c r="M6199" s="29">
        <v>-23557707</v>
      </c>
      <c r="N6199" s="29">
        <v>-1162021</v>
      </c>
      <c r="O6199" s="29">
        <v>0</v>
      </c>
      <c r="P6199" s="29">
        <f t="shared" si="384"/>
        <v>-24719728</v>
      </c>
      <c r="Q6199" s="29">
        <f t="shared" si="385"/>
        <v>14389907</v>
      </c>
      <c r="R6199" s="29">
        <f t="shared" si="386"/>
        <v>13227886</v>
      </c>
      <c r="S6199" s="15" t="s">
        <v>1736</v>
      </c>
      <c r="T6199" s="15">
        <v>100701</v>
      </c>
      <c r="U6199" s="15" t="s">
        <v>52</v>
      </c>
      <c r="V6199" s="15">
        <v>47030001</v>
      </c>
      <c r="W6199" s="15" t="s">
        <v>48</v>
      </c>
    </row>
    <row r="6200" spans="2:23" hidden="1" x14ac:dyDescent="0.25">
      <c r="B6200" s="14">
        <v>30005584</v>
      </c>
      <c r="C6200" s="14">
        <v>0</v>
      </c>
      <c r="D6200" s="15">
        <v>21030011</v>
      </c>
      <c r="E6200" s="16" t="s">
        <v>5650</v>
      </c>
      <c r="F6200" s="14">
        <v>1061</v>
      </c>
      <c r="G6200" s="17">
        <v>39082</v>
      </c>
      <c r="H6200" s="29">
        <v>32044001</v>
      </c>
      <c r="I6200" s="29">
        <v>0</v>
      </c>
      <c r="J6200" s="29">
        <v>0</v>
      </c>
      <c r="K6200" s="29">
        <v>0</v>
      </c>
      <c r="L6200" s="29">
        <f t="shared" si="383"/>
        <v>32044001</v>
      </c>
      <c r="M6200" s="29">
        <v>-19977434</v>
      </c>
      <c r="N6200" s="29">
        <v>-973367</v>
      </c>
      <c r="O6200" s="29">
        <v>0</v>
      </c>
      <c r="P6200" s="29">
        <f t="shared" si="384"/>
        <v>-20950801</v>
      </c>
      <c r="Q6200" s="29">
        <f t="shared" si="385"/>
        <v>12066567</v>
      </c>
      <c r="R6200" s="29">
        <f t="shared" si="386"/>
        <v>11093200</v>
      </c>
      <c r="S6200" s="15" t="s">
        <v>1736</v>
      </c>
      <c r="T6200" s="15">
        <v>100801</v>
      </c>
      <c r="U6200" s="15" t="s">
        <v>62</v>
      </c>
      <c r="V6200" s="15">
        <v>47030001</v>
      </c>
      <c r="W6200" s="15" t="s">
        <v>44</v>
      </c>
    </row>
    <row r="6201" spans="2:23" hidden="1" x14ac:dyDescent="0.25">
      <c r="B6201" s="14">
        <v>30005585</v>
      </c>
      <c r="C6201" s="14">
        <v>0</v>
      </c>
      <c r="D6201" s="15">
        <v>21030011</v>
      </c>
      <c r="E6201" s="16" t="s">
        <v>5651</v>
      </c>
      <c r="F6201" s="14">
        <v>1061</v>
      </c>
      <c r="G6201" s="17">
        <v>39082</v>
      </c>
      <c r="H6201" s="29">
        <v>33577874</v>
      </c>
      <c r="I6201" s="29">
        <v>0</v>
      </c>
      <c r="J6201" s="29">
        <v>0</v>
      </c>
      <c r="K6201" s="29">
        <v>0</v>
      </c>
      <c r="L6201" s="29">
        <f t="shared" si="383"/>
        <v>33577874</v>
      </c>
      <c r="M6201" s="29">
        <v>-20933707</v>
      </c>
      <c r="N6201" s="29">
        <v>-1019960</v>
      </c>
      <c r="O6201" s="29">
        <v>0</v>
      </c>
      <c r="P6201" s="29">
        <f t="shared" si="384"/>
        <v>-21953667</v>
      </c>
      <c r="Q6201" s="29">
        <f t="shared" si="385"/>
        <v>12644167</v>
      </c>
      <c r="R6201" s="29">
        <f t="shared" si="386"/>
        <v>11624207</v>
      </c>
      <c r="S6201" s="15" t="s">
        <v>1736</v>
      </c>
      <c r="T6201" s="15">
        <v>100801</v>
      </c>
      <c r="U6201" s="15" t="s">
        <v>62</v>
      </c>
      <c r="V6201" s="15">
        <v>47030001</v>
      </c>
      <c r="W6201" s="15" t="s">
        <v>44</v>
      </c>
    </row>
    <row r="6202" spans="2:23" hidden="1" x14ac:dyDescent="0.25">
      <c r="B6202" s="14">
        <v>30005586</v>
      </c>
      <c r="C6202" s="14">
        <v>0</v>
      </c>
      <c r="D6202" s="15">
        <v>21030011</v>
      </c>
      <c r="E6202" s="16" t="s">
        <v>5652</v>
      </c>
      <c r="F6202" s="14">
        <v>1061</v>
      </c>
      <c r="G6202" s="17">
        <v>39082</v>
      </c>
      <c r="H6202" s="29">
        <v>33704870</v>
      </c>
      <c r="I6202" s="29">
        <v>0</v>
      </c>
      <c r="J6202" s="29">
        <v>0</v>
      </c>
      <c r="K6202" s="29">
        <v>0</v>
      </c>
      <c r="L6202" s="29">
        <f t="shared" si="383"/>
        <v>33704870</v>
      </c>
      <c r="M6202" s="29">
        <v>-21012880</v>
      </c>
      <c r="N6202" s="29">
        <v>-1023818</v>
      </c>
      <c r="O6202" s="29">
        <v>0</v>
      </c>
      <c r="P6202" s="29">
        <f t="shared" si="384"/>
        <v>-22036698</v>
      </c>
      <c r="Q6202" s="29">
        <f t="shared" si="385"/>
        <v>12691990</v>
      </c>
      <c r="R6202" s="29">
        <f t="shared" si="386"/>
        <v>11668172</v>
      </c>
      <c r="S6202" s="15" t="s">
        <v>1736</v>
      </c>
      <c r="T6202" s="15">
        <v>100801</v>
      </c>
      <c r="U6202" s="15" t="s">
        <v>62</v>
      </c>
      <c r="V6202" s="15">
        <v>47030001</v>
      </c>
      <c r="W6202" s="15" t="s">
        <v>44</v>
      </c>
    </row>
    <row r="6203" spans="2:23" hidden="1" x14ac:dyDescent="0.25">
      <c r="B6203" s="14">
        <v>30005587</v>
      </c>
      <c r="C6203" s="14">
        <v>0</v>
      </c>
      <c r="D6203" s="15">
        <v>21030011</v>
      </c>
      <c r="E6203" s="16" t="s">
        <v>5419</v>
      </c>
      <c r="F6203" s="14">
        <v>1071</v>
      </c>
      <c r="G6203" s="17">
        <v>39082</v>
      </c>
      <c r="H6203" s="29">
        <v>66429587</v>
      </c>
      <c r="I6203" s="29">
        <v>0</v>
      </c>
      <c r="J6203" s="29">
        <v>0</v>
      </c>
      <c r="K6203" s="29">
        <v>0</v>
      </c>
      <c r="L6203" s="29">
        <f t="shared" si="383"/>
        <v>66429587</v>
      </c>
      <c r="M6203" s="29">
        <v>-40897254</v>
      </c>
      <c r="N6203" s="29">
        <v>-2065994</v>
      </c>
      <c r="O6203" s="29">
        <v>0</v>
      </c>
      <c r="P6203" s="29">
        <f t="shared" si="384"/>
        <v>-42963248</v>
      </c>
      <c r="Q6203" s="29">
        <f t="shared" si="385"/>
        <v>25532333</v>
      </c>
      <c r="R6203" s="29">
        <f t="shared" si="386"/>
        <v>23466339</v>
      </c>
      <c r="S6203" s="15" t="s">
        <v>1736</v>
      </c>
      <c r="T6203" s="15">
        <v>100901</v>
      </c>
      <c r="U6203" s="15" t="s">
        <v>57</v>
      </c>
      <c r="V6203" s="15">
        <v>47030001</v>
      </c>
      <c r="W6203" s="15" t="s">
        <v>58</v>
      </c>
    </row>
    <row r="6204" spans="2:23" hidden="1" x14ac:dyDescent="0.25">
      <c r="B6204" s="14">
        <v>30005588</v>
      </c>
      <c r="C6204" s="14">
        <v>0</v>
      </c>
      <c r="D6204" s="15">
        <v>21030011</v>
      </c>
      <c r="E6204" s="16" t="s">
        <v>5653</v>
      </c>
      <c r="F6204" s="14">
        <v>1061</v>
      </c>
      <c r="G6204" s="17">
        <v>39082</v>
      </c>
      <c r="H6204" s="29">
        <v>36308153</v>
      </c>
      <c r="I6204" s="29">
        <v>0</v>
      </c>
      <c r="J6204" s="29">
        <v>0</v>
      </c>
      <c r="K6204" s="29">
        <v>0</v>
      </c>
      <c r="L6204" s="29">
        <f t="shared" si="383"/>
        <v>36308153</v>
      </c>
      <c r="M6204" s="29">
        <v>-22635864</v>
      </c>
      <c r="N6204" s="29">
        <v>-1102895</v>
      </c>
      <c r="O6204" s="29">
        <v>0</v>
      </c>
      <c r="P6204" s="29">
        <f t="shared" si="384"/>
        <v>-23738759</v>
      </c>
      <c r="Q6204" s="29">
        <f t="shared" si="385"/>
        <v>13672289</v>
      </c>
      <c r="R6204" s="29">
        <f t="shared" si="386"/>
        <v>12569394</v>
      </c>
      <c r="S6204" s="15" t="s">
        <v>1736</v>
      </c>
      <c r="T6204" s="15">
        <v>100801</v>
      </c>
      <c r="U6204" s="15" t="s">
        <v>62</v>
      </c>
      <c r="V6204" s="15">
        <v>47030001</v>
      </c>
      <c r="W6204" s="15" t="s">
        <v>44</v>
      </c>
    </row>
    <row r="6205" spans="2:23" hidden="1" x14ac:dyDescent="0.25">
      <c r="B6205" s="14">
        <v>30005589</v>
      </c>
      <c r="C6205" s="14">
        <v>0</v>
      </c>
      <c r="D6205" s="15">
        <v>21030011</v>
      </c>
      <c r="E6205" s="16" t="s">
        <v>5654</v>
      </c>
      <c r="F6205" s="14">
        <v>1091</v>
      </c>
      <c r="G6205" s="17">
        <v>39082</v>
      </c>
      <c r="H6205" s="29">
        <v>43588991</v>
      </c>
      <c r="I6205" s="29">
        <v>0</v>
      </c>
      <c r="J6205" s="29">
        <v>0</v>
      </c>
      <c r="K6205" s="29">
        <v>0</v>
      </c>
      <c r="L6205" s="29">
        <f t="shared" si="383"/>
        <v>43588991</v>
      </c>
      <c r="M6205" s="29">
        <v>-27059909</v>
      </c>
      <c r="N6205" s="29">
        <v>-1334765</v>
      </c>
      <c r="O6205" s="29">
        <v>0</v>
      </c>
      <c r="P6205" s="29">
        <f t="shared" si="384"/>
        <v>-28394674</v>
      </c>
      <c r="Q6205" s="29">
        <f t="shared" si="385"/>
        <v>16529082</v>
      </c>
      <c r="R6205" s="29">
        <f t="shared" si="386"/>
        <v>15194317</v>
      </c>
      <c r="S6205" s="15" t="s">
        <v>1736</v>
      </c>
      <c r="T6205" s="15">
        <v>100701</v>
      </c>
      <c r="U6205" s="15" t="s">
        <v>52</v>
      </c>
      <c r="V6205" s="15">
        <v>47030001</v>
      </c>
      <c r="W6205" s="15" t="s">
        <v>48</v>
      </c>
    </row>
    <row r="6206" spans="2:23" hidden="1" x14ac:dyDescent="0.25">
      <c r="B6206" s="14">
        <v>30005590</v>
      </c>
      <c r="C6206" s="14">
        <v>0</v>
      </c>
      <c r="D6206" s="15">
        <v>21030011</v>
      </c>
      <c r="E6206" s="16" t="s">
        <v>5655</v>
      </c>
      <c r="F6206" s="14">
        <v>1061</v>
      </c>
      <c r="G6206" s="17">
        <v>39082</v>
      </c>
      <c r="H6206" s="29">
        <v>37246900</v>
      </c>
      <c r="I6206" s="29">
        <v>0</v>
      </c>
      <c r="J6206" s="29">
        <v>0</v>
      </c>
      <c r="K6206" s="29">
        <v>0</v>
      </c>
      <c r="L6206" s="29">
        <f t="shared" si="383"/>
        <v>37246900</v>
      </c>
      <c r="M6206" s="29">
        <v>-23221117</v>
      </c>
      <c r="N6206" s="29">
        <v>-1131411</v>
      </c>
      <c r="O6206" s="29">
        <v>0</v>
      </c>
      <c r="P6206" s="29">
        <f t="shared" si="384"/>
        <v>-24352528</v>
      </c>
      <c r="Q6206" s="29">
        <f t="shared" si="385"/>
        <v>14025783</v>
      </c>
      <c r="R6206" s="29">
        <f t="shared" si="386"/>
        <v>12894372</v>
      </c>
      <c r="S6206" s="15" t="s">
        <v>1736</v>
      </c>
      <c r="T6206" s="15">
        <v>100801</v>
      </c>
      <c r="U6206" s="15" t="s">
        <v>62</v>
      </c>
      <c r="V6206" s="15">
        <v>47030001</v>
      </c>
      <c r="W6206" s="15" t="s">
        <v>44</v>
      </c>
    </row>
    <row r="6207" spans="2:23" hidden="1" x14ac:dyDescent="0.25">
      <c r="B6207" s="14">
        <v>30005591</v>
      </c>
      <c r="C6207" s="14">
        <v>0</v>
      </c>
      <c r="D6207" s="15">
        <v>21030011</v>
      </c>
      <c r="E6207" s="16" t="s">
        <v>5656</v>
      </c>
      <c r="F6207" s="14">
        <v>1081</v>
      </c>
      <c r="G6207" s="17">
        <v>39478</v>
      </c>
      <c r="H6207" s="29">
        <v>46356103</v>
      </c>
      <c r="I6207" s="29">
        <v>0</v>
      </c>
      <c r="J6207" s="29">
        <v>0</v>
      </c>
      <c r="K6207" s="29">
        <v>0</v>
      </c>
      <c r="L6207" s="29">
        <f t="shared" si="383"/>
        <v>46356103</v>
      </c>
      <c r="M6207" s="29">
        <v>-26342870</v>
      </c>
      <c r="N6207" s="29">
        <v>-1495446</v>
      </c>
      <c r="O6207" s="29">
        <v>0</v>
      </c>
      <c r="P6207" s="29">
        <f t="shared" si="384"/>
        <v>-27838316</v>
      </c>
      <c r="Q6207" s="29">
        <f t="shared" si="385"/>
        <v>20013233</v>
      </c>
      <c r="R6207" s="29">
        <f t="shared" si="386"/>
        <v>18517787</v>
      </c>
      <c r="S6207" s="15" t="s">
        <v>1736</v>
      </c>
      <c r="T6207" s="15">
        <v>101001</v>
      </c>
      <c r="U6207" s="15" t="s">
        <v>37</v>
      </c>
      <c r="V6207" s="15">
        <v>47030001</v>
      </c>
      <c r="W6207" s="15" t="s">
        <v>38</v>
      </c>
    </row>
    <row r="6208" spans="2:23" hidden="1" x14ac:dyDescent="0.25">
      <c r="B6208" s="14">
        <v>30005593</v>
      </c>
      <c r="C6208" s="14">
        <v>0</v>
      </c>
      <c r="D6208" s="15">
        <v>21030011</v>
      </c>
      <c r="E6208" s="16" t="s">
        <v>5657</v>
      </c>
      <c r="F6208" s="14">
        <v>1061</v>
      </c>
      <c r="G6208" s="17">
        <v>39082</v>
      </c>
      <c r="H6208" s="29">
        <v>56379178</v>
      </c>
      <c r="I6208" s="29">
        <v>0</v>
      </c>
      <c r="J6208" s="29">
        <v>0</v>
      </c>
      <c r="K6208" s="29">
        <v>0</v>
      </c>
      <c r="L6208" s="29">
        <f t="shared" ref="L6208:L6272" si="387">SUM(H6208:K6208)</f>
        <v>56379178</v>
      </c>
      <c r="M6208" s="29">
        <v>-35148895</v>
      </c>
      <c r="N6208" s="29">
        <v>-1712572</v>
      </c>
      <c r="O6208" s="29">
        <v>0</v>
      </c>
      <c r="P6208" s="29">
        <f t="shared" si="384"/>
        <v>-36861467</v>
      </c>
      <c r="Q6208" s="29">
        <f t="shared" si="385"/>
        <v>21230283</v>
      </c>
      <c r="R6208" s="29">
        <f t="shared" si="386"/>
        <v>19517711</v>
      </c>
      <c r="S6208" s="15" t="s">
        <v>1736</v>
      </c>
      <c r="T6208" s="15">
        <v>100801</v>
      </c>
      <c r="U6208" s="15" t="s">
        <v>62</v>
      </c>
      <c r="V6208" s="15">
        <v>47030001</v>
      </c>
      <c r="W6208" s="15" t="s">
        <v>44</v>
      </c>
    </row>
    <row r="6209" spans="2:24" hidden="1" x14ac:dyDescent="0.25">
      <c r="B6209" s="14">
        <v>30005594</v>
      </c>
      <c r="C6209" s="14">
        <v>0</v>
      </c>
      <c r="D6209" s="15">
        <v>21030011</v>
      </c>
      <c r="E6209" s="16" t="s">
        <v>5658</v>
      </c>
      <c r="F6209" s="14">
        <v>1091</v>
      </c>
      <c r="G6209" s="17">
        <v>39082</v>
      </c>
      <c r="H6209" s="29">
        <v>85437693</v>
      </c>
      <c r="I6209" s="29">
        <v>0</v>
      </c>
      <c r="J6209" s="29">
        <v>0</v>
      </c>
      <c r="K6209" s="29">
        <v>0</v>
      </c>
      <c r="L6209" s="29">
        <f t="shared" si="387"/>
        <v>85437693</v>
      </c>
      <c r="M6209" s="29">
        <v>-52802776</v>
      </c>
      <c r="N6209" s="29">
        <v>-2638254</v>
      </c>
      <c r="O6209" s="29">
        <v>0</v>
      </c>
      <c r="P6209" s="29">
        <f t="shared" si="384"/>
        <v>-55441030</v>
      </c>
      <c r="Q6209" s="29">
        <f t="shared" si="385"/>
        <v>32634917</v>
      </c>
      <c r="R6209" s="29">
        <f t="shared" si="386"/>
        <v>29996663</v>
      </c>
      <c r="S6209" s="15" t="s">
        <v>1736</v>
      </c>
      <c r="T6209" s="15">
        <v>100701</v>
      </c>
      <c r="U6209" s="15" t="s">
        <v>52</v>
      </c>
      <c r="V6209" s="15">
        <v>47030001</v>
      </c>
      <c r="W6209" s="15" t="s">
        <v>48</v>
      </c>
    </row>
    <row r="6210" spans="2:24" hidden="1" x14ac:dyDescent="0.25">
      <c r="B6210" s="14">
        <v>30005595</v>
      </c>
      <c r="C6210" s="14">
        <v>0</v>
      </c>
      <c r="D6210" s="15">
        <v>21030011</v>
      </c>
      <c r="E6210" s="16" t="s">
        <v>5659</v>
      </c>
      <c r="F6210" s="14">
        <v>1091</v>
      </c>
      <c r="G6210" s="17">
        <v>39082</v>
      </c>
      <c r="H6210" s="29">
        <v>44580547.399999999</v>
      </c>
      <c r="I6210" s="29">
        <v>0</v>
      </c>
      <c r="J6210" s="29">
        <v>0</v>
      </c>
      <c r="K6210" s="29">
        <v>0</v>
      </c>
      <c r="L6210" s="29">
        <f t="shared" si="387"/>
        <v>44580547.399999999</v>
      </c>
      <c r="M6210" s="29">
        <v>-28317054.399999999</v>
      </c>
      <c r="N6210" s="29">
        <v>-1305449</v>
      </c>
      <c r="O6210" s="29">
        <v>0</v>
      </c>
      <c r="P6210" s="29">
        <f t="shared" si="384"/>
        <v>-29622503.399999999</v>
      </c>
      <c r="Q6210" s="29">
        <f t="shared" si="385"/>
        <v>16263493</v>
      </c>
      <c r="R6210" s="29">
        <f t="shared" si="386"/>
        <v>14958044</v>
      </c>
      <c r="S6210" s="15" t="s">
        <v>1736</v>
      </c>
      <c r="T6210" s="15">
        <v>100701</v>
      </c>
      <c r="U6210" s="15" t="s">
        <v>52</v>
      </c>
      <c r="V6210" s="15">
        <v>47030001</v>
      </c>
      <c r="W6210" s="15" t="s">
        <v>48</v>
      </c>
    </row>
    <row r="6211" spans="2:24" hidden="1" x14ac:dyDescent="0.25">
      <c r="B6211" s="14">
        <v>30005596</v>
      </c>
      <c r="C6211" s="14">
        <v>0</v>
      </c>
      <c r="D6211" s="15">
        <v>21030011</v>
      </c>
      <c r="E6211" s="16" t="s">
        <v>5660</v>
      </c>
      <c r="F6211" s="14">
        <v>1081</v>
      </c>
      <c r="G6211" s="17">
        <v>39478</v>
      </c>
      <c r="H6211" s="29">
        <v>66428016</v>
      </c>
      <c r="I6211" s="29">
        <v>0</v>
      </c>
      <c r="J6211" s="29">
        <v>0</v>
      </c>
      <c r="K6211" s="29">
        <v>0</v>
      </c>
      <c r="L6211" s="29">
        <f t="shared" si="387"/>
        <v>66428016</v>
      </c>
      <c r="M6211" s="29">
        <v>-37749173</v>
      </c>
      <c r="N6211" s="29">
        <v>-2142965</v>
      </c>
      <c r="O6211" s="29">
        <v>0</v>
      </c>
      <c r="P6211" s="29">
        <f t="shared" si="384"/>
        <v>-39892138</v>
      </c>
      <c r="Q6211" s="29">
        <f t="shared" si="385"/>
        <v>28678843</v>
      </c>
      <c r="R6211" s="29">
        <f t="shared" si="386"/>
        <v>26535878</v>
      </c>
      <c r="S6211" s="15" t="s">
        <v>1736</v>
      </c>
      <c r="T6211" s="15">
        <v>101001</v>
      </c>
      <c r="U6211" s="15" t="s">
        <v>37</v>
      </c>
      <c r="V6211" s="15">
        <v>47030001</v>
      </c>
      <c r="W6211" s="15" t="s">
        <v>38</v>
      </c>
    </row>
    <row r="6212" spans="2:24" hidden="1" x14ac:dyDescent="0.25">
      <c r="B6212" s="14">
        <v>30005597</v>
      </c>
      <c r="C6212" s="14">
        <v>0</v>
      </c>
      <c r="D6212" s="15">
        <v>21030011</v>
      </c>
      <c r="E6212" s="16" t="s">
        <v>5520</v>
      </c>
      <c r="F6212" s="14">
        <v>1081</v>
      </c>
      <c r="G6212" s="17">
        <v>39478</v>
      </c>
      <c r="H6212" s="29">
        <v>83795467</v>
      </c>
      <c r="I6212" s="29">
        <v>0</v>
      </c>
      <c r="J6212" s="29">
        <v>0</v>
      </c>
      <c r="K6212" s="29">
        <v>0</v>
      </c>
      <c r="L6212" s="29">
        <f t="shared" si="387"/>
        <v>83795467</v>
      </c>
      <c r="M6212" s="29">
        <v>-47463911</v>
      </c>
      <c r="N6212" s="29">
        <v>-2716312</v>
      </c>
      <c r="O6212" s="29">
        <v>0</v>
      </c>
      <c r="P6212" s="29">
        <f t="shared" si="384"/>
        <v>-50180223</v>
      </c>
      <c r="Q6212" s="29">
        <f t="shared" si="385"/>
        <v>36331556</v>
      </c>
      <c r="R6212" s="29">
        <f t="shared" si="386"/>
        <v>33615244</v>
      </c>
      <c r="S6212" s="15" t="s">
        <v>1736</v>
      </c>
      <c r="T6212" s="15">
        <v>101001</v>
      </c>
      <c r="U6212" s="15" t="s">
        <v>37</v>
      </c>
      <c r="V6212" s="15">
        <v>47030001</v>
      </c>
      <c r="W6212" s="15" t="s">
        <v>38</v>
      </c>
    </row>
    <row r="6213" spans="2:24" hidden="1" x14ac:dyDescent="0.25">
      <c r="B6213" s="14">
        <v>30005598</v>
      </c>
      <c r="C6213" s="14">
        <v>0</v>
      </c>
      <c r="D6213" s="15">
        <v>21030011</v>
      </c>
      <c r="E6213" s="16" t="s">
        <v>5661</v>
      </c>
      <c r="F6213" s="14">
        <v>1091</v>
      </c>
      <c r="G6213" s="17">
        <v>39082</v>
      </c>
      <c r="H6213" s="29">
        <v>75610802</v>
      </c>
      <c r="I6213" s="29">
        <v>0</v>
      </c>
      <c r="J6213" s="29">
        <v>0</v>
      </c>
      <c r="K6213" s="29">
        <v>0</v>
      </c>
      <c r="L6213" s="29">
        <f t="shared" si="387"/>
        <v>75610802</v>
      </c>
      <c r="M6213" s="29">
        <v>-46938871</v>
      </c>
      <c r="N6213" s="29">
        <v>-2315331</v>
      </c>
      <c r="O6213" s="29">
        <v>0</v>
      </c>
      <c r="P6213" s="29">
        <f t="shared" ref="P6213:P6276" si="388">SUM(M6213:O6213)</f>
        <v>-49254202</v>
      </c>
      <c r="Q6213" s="29">
        <f t="shared" ref="Q6213:Q6276" si="389">H6213+M6213</f>
        <v>28671931</v>
      </c>
      <c r="R6213" s="29">
        <f t="shared" ref="R6213:R6276" si="390">L6213+P6213</f>
        <v>26356600</v>
      </c>
      <c r="S6213" s="15" t="s">
        <v>1736</v>
      </c>
      <c r="T6213" s="15">
        <v>100701</v>
      </c>
      <c r="U6213" s="15" t="s">
        <v>52</v>
      </c>
      <c r="V6213" s="15">
        <v>47030001</v>
      </c>
      <c r="W6213" s="15" t="s">
        <v>48</v>
      </c>
    </row>
    <row r="6214" spans="2:24" hidden="1" x14ac:dyDescent="0.25">
      <c r="B6214" s="14">
        <v>30005599</v>
      </c>
      <c r="C6214" s="14">
        <v>0</v>
      </c>
      <c r="D6214" s="15">
        <v>21030011</v>
      </c>
      <c r="E6214" s="16" t="s">
        <v>5503</v>
      </c>
      <c r="F6214" s="14">
        <v>1091</v>
      </c>
      <c r="G6214" s="17">
        <v>39082</v>
      </c>
      <c r="H6214" s="29">
        <v>79668195</v>
      </c>
      <c r="I6214" s="29">
        <v>0</v>
      </c>
      <c r="J6214" s="29">
        <v>0</v>
      </c>
      <c r="K6214" s="29">
        <v>0</v>
      </c>
      <c r="L6214" s="29">
        <f t="shared" si="387"/>
        <v>79668195</v>
      </c>
      <c r="M6214" s="29">
        <v>-49457657</v>
      </c>
      <c r="N6214" s="29">
        <v>-2439577</v>
      </c>
      <c r="O6214" s="29">
        <v>0</v>
      </c>
      <c r="P6214" s="29">
        <f t="shared" si="388"/>
        <v>-51897234</v>
      </c>
      <c r="Q6214" s="29">
        <f t="shared" si="389"/>
        <v>30210538</v>
      </c>
      <c r="R6214" s="29">
        <f t="shared" si="390"/>
        <v>27770961</v>
      </c>
      <c r="S6214" s="15" t="s">
        <v>1736</v>
      </c>
      <c r="T6214" s="15">
        <v>100701</v>
      </c>
      <c r="U6214" s="15" t="s">
        <v>52</v>
      </c>
      <c r="V6214" s="15">
        <v>47030001</v>
      </c>
      <c r="W6214" s="15" t="s">
        <v>48</v>
      </c>
    </row>
    <row r="6215" spans="2:24" hidden="1" x14ac:dyDescent="0.25">
      <c r="B6215" s="14">
        <v>30005600</v>
      </c>
      <c r="C6215" s="14">
        <v>0</v>
      </c>
      <c r="D6215" s="15">
        <v>21030011</v>
      </c>
      <c r="E6215" s="16" t="s">
        <v>5662</v>
      </c>
      <c r="F6215" s="14">
        <v>1061</v>
      </c>
      <c r="G6215" s="17">
        <v>39082</v>
      </c>
      <c r="H6215" s="29">
        <v>92894475</v>
      </c>
      <c r="I6215" s="29">
        <v>0</v>
      </c>
      <c r="J6215" s="29">
        <v>0</v>
      </c>
      <c r="K6215" s="29">
        <v>0</v>
      </c>
      <c r="L6215" s="29">
        <f t="shared" si="387"/>
        <v>92894475</v>
      </c>
      <c r="M6215" s="29">
        <v>-57620755</v>
      </c>
      <c r="N6215" s="29">
        <v>-2849027</v>
      </c>
      <c r="O6215" s="29">
        <v>0</v>
      </c>
      <c r="P6215" s="29">
        <f t="shared" si="388"/>
        <v>-60469782</v>
      </c>
      <c r="Q6215" s="29">
        <f t="shared" si="389"/>
        <v>35273720</v>
      </c>
      <c r="R6215" s="29">
        <f t="shared" si="390"/>
        <v>32424693</v>
      </c>
      <c r="S6215" s="15" t="s">
        <v>1736</v>
      </c>
      <c r="T6215" s="15">
        <v>100801</v>
      </c>
      <c r="U6215" s="15" t="s">
        <v>62</v>
      </c>
      <c r="V6215" s="15">
        <v>47030001</v>
      </c>
      <c r="W6215" s="15" t="s">
        <v>44</v>
      </c>
    </row>
    <row r="6216" spans="2:24" hidden="1" x14ac:dyDescent="0.25">
      <c r="B6216" s="14">
        <v>30005601</v>
      </c>
      <c r="C6216" s="14">
        <v>0</v>
      </c>
      <c r="D6216" s="15">
        <v>21030011</v>
      </c>
      <c r="E6216" s="16" t="s">
        <v>2226</v>
      </c>
      <c r="F6216" s="14">
        <v>1011</v>
      </c>
      <c r="G6216" s="17">
        <v>34416</v>
      </c>
      <c r="H6216" s="29">
        <v>20713</v>
      </c>
      <c r="I6216" s="29">
        <v>0</v>
      </c>
      <c r="J6216" s="29">
        <v>0</v>
      </c>
      <c r="K6216" s="29">
        <v>0</v>
      </c>
      <c r="L6216" s="29">
        <f t="shared" si="387"/>
        <v>20713</v>
      </c>
      <c r="M6216" s="29">
        <v>-20712</v>
      </c>
      <c r="N6216" s="29">
        <v>0</v>
      </c>
      <c r="O6216" s="29">
        <v>0</v>
      </c>
      <c r="P6216" s="29">
        <f t="shared" si="388"/>
        <v>-20712</v>
      </c>
      <c r="Q6216" s="29">
        <f t="shared" si="389"/>
        <v>1</v>
      </c>
      <c r="R6216" s="29">
        <f t="shared" si="390"/>
        <v>1</v>
      </c>
      <c r="S6216" s="15" t="s">
        <v>1736</v>
      </c>
      <c r="T6216" s="15">
        <v>100201</v>
      </c>
      <c r="U6216" s="15" t="s">
        <v>75</v>
      </c>
      <c r="V6216" s="15">
        <v>47030001</v>
      </c>
      <c r="W6216" s="15" t="s">
        <v>71</v>
      </c>
    </row>
    <row r="6217" spans="2:24" hidden="1" x14ac:dyDescent="0.25">
      <c r="B6217" s="14">
        <v>30005602</v>
      </c>
      <c r="C6217" s="14">
        <v>0</v>
      </c>
      <c r="D6217" s="15">
        <v>21030011</v>
      </c>
      <c r="E6217" s="16" t="s">
        <v>3035</v>
      </c>
      <c r="F6217" s="14">
        <v>1011</v>
      </c>
      <c r="G6217" s="17">
        <v>33541</v>
      </c>
      <c r="H6217" s="29">
        <v>66073</v>
      </c>
      <c r="I6217" s="29">
        <v>0</v>
      </c>
      <c r="J6217" s="29">
        <v>0</v>
      </c>
      <c r="K6217" s="29">
        <v>0</v>
      </c>
      <c r="L6217" s="29">
        <f t="shared" si="387"/>
        <v>66073</v>
      </c>
      <c r="M6217" s="29">
        <v>-66072</v>
      </c>
      <c r="N6217" s="29">
        <v>0</v>
      </c>
      <c r="O6217" s="29">
        <v>0</v>
      </c>
      <c r="P6217" s="29">
        <f t="shared" si="388"/>
        <v>-66072</v>
      </c>
      <c r="Q6217" s="29">
        <f t="shared" si="389"/>
        <v>1</v>
      </c>
      <c r="R6217" s="29">
        <f t="shared" si="390"/>
        <v>1</v>
      </c>
      <c r="S6217" s="15" t="s">
        <v>1736</v>
      </c>
      <c r="T6217" s="15">
        <v>100201</v>
      </c>
      <c r="U6217" s="15" t="s">
        <v>75</v>
      </c>
      <c r="V6217" s="15">
        <v>47030001</v>
      </c>
      <c r="W6217" s="15" t="s">
        <v>71</v>
      </c>
    </row>
    <row r="6218" spans="2:24" hidden="1" x14ac:dyDescent="0.25">
      <c r="B6218" s="14">
        <v>30005603</v>
      </c>
      <c r="C6218" s="14">
        <v>0</v>
      </c>
      <c r="D6218" s="15">
        <v>21030011</v>
      </c>
      <c r="E6218" s="16" t="s">
        <v>5663</v>
      </c>
      <c r="F6218" s="14">
        <v>1011</v>
      </c>
      <c r="G6218" s="17">
        <v>34660</v>
      </c>
      <c r="H6218" s="29">
        <v>299226</v>
      </c>
      <c r="I6218" s="29">
        <v>0</v>
      </c>
      <c r="J6218" s="29">
        <v>0</v>
      </c>
      <c r="K6218" s="29">
        <v>0</v>
      </c>
      <c r="L6218" s="29">
        <f t="shared" si="387"/>
        <v>299226</v>
      </c>
      <c r="M6218" s="29">
        <v>-299225</v>
      </c>
      <c r="N6218" s="29">
        <v>0</v>
      </c>
      <c r="O6218" s="29">
        <v>0</v>
      </c>
      <c r="P6218" s="29">
        <f t="shared" si="388"/>
        <v>-299225</v>
      </c>
      <c r="Q6218" s="29">
        <f t="shared" si="389"/>
        <v>1</v>
      </c>
      <c r="R6218" s="29">
        <f t="shared" si="390"/>
        <v>1</v>
      </c>
      <c r="S6218" s="15" t="s">
        <v>1736</v>
      </c>
      <c r="T6218" s="15">
        <v>100201</v>
      </c>
      <c r="U6218" s="15" t="s">
        <v>75</v>
      </c>
      <c r="V6218" s="15">
        <v>47030001</v>
      </c>
      <c r="W6218" s="15" t="s">
        <v>71</v>
      </c>
    </row>
    <row r="6219" spans="2:24" hidden="1" x14ac:dyDescent="0.25">
      <c r="B6219" s="14">
        <v>30005605</v>
      </c>
      <c r="C6219" s="14">
        <v>0</v>
      </c>
      <c r="D6219" s="15">
        <v>21030011</v>
      </c>
      <c r="E6219" s="16" t="s">
        <v>5664</v>
      </c>
      <c r="F6219" s="14">
        <v>1011</v>
      </c>
      <c r="G6219" s="17">
        <v>33719</v>
      </c>
      <c r="H6219" s="29">
        <v>488224</v>
      </c>
      <c r="I6219" s="29">
        <v>0</v>
      </c>
      <c r="J6219" s="29">
        <v>0</v>
      </c>
      <c r="K6219" s="29">
        <v>0</v>
      </c>
      <c r="L6219" s="29">
        <f t="shared" si="387"/>
        <v>488224</v>
      </c>
      <c r="M6219" s="29">
        <v>-488223</v>
      </c>
      <c r="N6219" s="29">
        <v>0</v>
      </c>
      <c r="O6219" s="29">
        <v>0</v>
      </c>
      <c r="P6219" s="29">
        <f t="shared" si="388"/>
        <v>-488223</v>
      </c>
      <c r="Q6219" s="29">
        <f t="shared" si="389"/>
        <v>1</v>
      </c>
      <c r="R6219" s="29">
        <f t="shared" si="390"/>
        <v>1</v>
      </c>
      <c r="S6219" s="15" t="s">
        <v>1736</v>
      </c>
      <c r="T6219" s="15">
        <v>100201</v>
      </c>
      <c r="U6219" s="15" t="s">
        <v>75</v>
      </c>
      <c r="V6219" s="15">
        <v>47030001</v>
      </c>
      <c r="W6219" s="15" t="s">
        <v>71</v>
      </c>
    </row>
    <row r="6220" spans="2:24" hidden="1" x14ac:dyDescent="0.25">
      <c r="B6220" s="14">
        <v>30005606</v>
      </c>
      <c r="C6220" s="14">
        <v>0</v>
      </c>
      <c r="D6220" s="15">
        <v>21030011</v>
      </c>
      <c r="E6220" s="16" t="s">
        <v>5665</v>
      </c>
      <c r="F6220" s="14">
        <v>1011</v>
      </c>
      <c r="G6220" s="17">
        <v>34663</v>
      </c>
      <c r="H6220" s="29">
        <v>737266</v>
      </c>
      <c r="I6220" s="29">
        <v>0</v>
      </c>
      <c r="J6220" s="29">
        <v>0</v>
      </c>
      <c r="K6220" s="29">
        <v>0</v>
      </c>
      <c r="L6220" s="29">
        <f t="shared" si="387"/>
        <v>737266</v>
      </c>
      <c r="M6220" s="29">
        <v>-737265</v>
      </c>
      <c r="N6220" s="29">
        <v>0</v>
      </c>
      <c r="O6220" s="29">
        <v>0</v>
      </c>
      <c r="P6220" s="29">
        <f t="shared" si="388"/>
        <v>-737265</v>
      </c>
      <c r="Q6220" s="29">
        <f t="shared" si="389"/>
        <v>1</v>
      </c>
      <c r="R6220" s="29">
        <f t="shared" si="390"/>
        <v>1</v>
      </c>
      <c r="S6220" s="15" t="s">
        <v>1736</v>
      </c>
      <c r="T6220" s="15">
        <v>100201</v>
      </c>
      <c r="U6220" s="15" t="s">
        <v>75</v>
      </c>
      <c r="V6220" s="15">
        <v>47030001</v>
      </c>
      <c r="W6220" s="15" t="s">
        <v>71</v>
      </c>
    </row>
    <row r="6221" spans="2:24" hidden="1" x14ac:dyDescent="0.25">
      <c r="B6221" s="14">
        <v>30005608</v>
      </c>
      <c r="C6221" s="14">
        <v>0</v>
      </c>
      <c r="D6221" s="15">
        <v>21030011</v>
      </c>
      <c r="E6221" s="16" t="s">
        <v>5666</v>
      </c>
      <c r="F6221" s="14">
        <v>1001</v>
      </c>
      <c r="G6221" s="17">
        <v>34060</v>
      </c>
      <c r="H6221" s="29">
        <v>911152</v>
      </c>
      <c r="I6221" s="29">
        <v>0</v>
      </c>
      <c r="J6221" s="29">
        <v>0</v>
      </c>
      <c r="K6221" s="29">
        <v>0</v>
      </c>
      <c r="L6221" s="29">
        <f t="shared" si="387"/>
        <v>911152</v>
      </c>
      <c r="M6221" s="29">
        <v>-911151</v>
      </c>
      <c r="N6221" s="29">
        <v>0</v>
      </c>
      <c r="O6221" s="29">
        <v>0</v>
      </c>
      <c r="P6221" s="29">
        <f t="shared" si="388"/>
        <v>-911151</v>
      </c>
      <c r="Q6221" s="29">
        <f t="shared" si="389"/>
        <v>1</v>
      </c>
      <c r="R6221" s="29">
        <f t="shared" si="390"/>
        <v>1</v>
      </c>
      <c r="S6221" s="15" t="s">
        <v>1736</v>
      </c>
      <c r="T6221" s="15">
        <v>100101</v>
      </c>
      <c r="U6221" s="15" t="s">
        <v>89</v>
      </c>
      <c r="V6221" s="15">
        <v>47030001</v>
      </c>
      <c r="W6221" s="15" t="s">
        <v>85</v>
      </c>
    </row>
    <row r="6222" spans="2:24" hidden="1" x14ac:dyDescent="0.25">
      <c r="B6222" s="14">
        <v>30005611</v>
      </c>
      <c r="C6222" s="14">
        <v>0</v>
      </c>
      <c r="D6222" s="15">
        <v>21030011</v>
      </c>
      <c r="E6222" s="16" t="s">
        <v>5667</v>
      </c>
      <c r="F6222" s="14">
        <v>1002</v>
      </c>
      <c r="G6222" s="17">
        <v>34790</v>
      </c>
      <c r="H6222" s="29">
        <v>1236221</v>
      </c>
      <c r="I6222" s="29">
        <v>0</v>
      </c>
      <c r="J6222" s="29">
        <v>-1236221</v>
      </c>
      <c r="K6222" s="29">
        <v>0</v>
      </c>
      <c r="L6222" s="29">
        <f t="shared" si="387"/>
        <v>0</v>
      </c>
      <c r="M6222" s="29">
        <v>-1236220</v>
      </c>
      <c r="N6222" s="29">
        <v>0</v>
      </c>
      <c r="O6222" s="29">
        <v>0</v>
      </c>
      <c r="P6222" s="29">
        <f t="shared" si="388"/>
        <v>-1236220</v>
      </c>
      <c r="Q6222" s="29">
        <f t="shared" si="389"/>
        <v>1</v>
      </c>
      <c r="R6222" s="29">
        <f t="shared" si="390"/>
        <v>-1236220</v>
      </c>
      <c r="S6222" s="15" t="s">
        <v>1736</v>
      </c>
      <c r="T6222" s="15">
        <v>100102</v>
      </c>
      <c r="U6222" s="15" t="s">
        <v>84</v>
      </c>
      <c r="V6222" s="15">
        <v>47030001</v>
      </c>
      <c r="W6222" s="15" t="s">
        <v>85</v>
      </c>
      <c r="X6222" s="1">
        <v>30006860</v>
      </c>
    </row>
    <row r="6223" spans="2:24" hidden="1" x14ac:dyDescent="0.25">
      <c r="B6223" s="15">
        <v>30006860</v>
      </c>
      <c r="C6223" s="14">
        <v>0</v>
      </c>
      <c r="D6223" s="15">
        <v>21030011</v>
      </c>
      <c r="E6223" s="16" t="s">
        <v>5667</v>
      </c>
      <c r="F6223" s="14">
        <v>1903</v>
      </c>
      <c r="G6223" s="17">
        <v>44651</v>
      </c>
      <c r="H6223" s="29">
        <v>0</v>
      </c>
      <c r="I6223" s="29">
        <v>0</v>
      </c>
      <c r="J6223" s="29">
        <v>1236221</v>
      </c>
      <c r="K6223" s="29">
        <v>0</v>
      </c>
      <c r="L6223" s="29">
        <f t="shared" si="387"/>
        <v>1236221</v>
      </c>
      <c r="M6223" s="29">
        <v>0</v>
      </c>
      <c r="N6223" s="29">
        <v>0</v>
      </c>
      <c r="O6223" s="29">
        <v>0</v>
      </c>
      <c r="P6223" s="29">
        <f t="shared" si="388"/>
        <v>0</v>
      </c>
      <c r="Q6223" s="29">
        <f t="shared" si="389"/>
        <v>0</v>
      </c>
      <c r="R6223" s="29">
        <f t="shared" si="390"/>
        <v>1236221</v>
      </c>
      <c r="S6223" s="15" t="s">
        <v>1736</v>
      </c>
      <c r="T6223" s="15">
        <v>108300</v>
      </c>
      <c r="U6223" s="15" t="s">
        <v>1826</v>
      </c>
      <c r="V6223" s="15">
        <v>47030001</v>
      </c>
      <c r="W6223" s="15" t="s">
        <v>1827</v>
      </c>
    </row>
    <row r="6224" spans="2:24" hidden="1" x14ac:dyDescent="0.25">
      <c r="B6224" s="14">
        <v>30005613</v>
      </c>
      <c r="C6224" s="14">
        <v>0</v>
      </c>
      <c r="D6224" s="15">
        <v>21030011</v>
      </c>
      <c r="E6224" s="16" t="s">
        <v>5668</v>
      </c>
      <c r="F6224" s="14">
        <v>1011</v>
      </c>
      <c r="G6224" s="17">
        <v>33547</v>
      </c>
      <c r="H6224" s="29">
        <v>1371551</v>
      </c>
      <c r="I6224" s="29">
        <v>0</v>
      </c>
      <c r="J6224" s="29">
        <v>0</v>
      </c>
      <c r="K6224" s="29">
        <v>0</v>
      </c>
      <c r="L6224" s="29">
        <f t="shared" si="387"/>
        <v>1371551</v>
      </c>
      <c r="M6224" s="29">
        <v>-1371550</v>
      </c>
      <c r="N6224" s="29">
        <v>0</v>
      </c>
      <c r="O6224" s="29">
        <v>0</v>
      </c>
      <c r="P6224" s="29">
        <f t="shared" si="388"/>
        <v>-1371550</v>
      </c>
      <c r="Q6224" s="29">
        <f t="shared" si="389"/>
        <v>1</v>
      </c>
      <c r="R6224" s="29">
        <f t="shared" si="390"/>
        <v>1</v>
      </c>
      <c r="S6224" s="15" t="s">
        <v>1736</v>
      </c>
      <c r="T6224" s="15">
        <v>100201</v>
      </c>
      <c r="U6224" s="15" t="s">
        <v>75</v>
      </c>
      <c r="V6224" s="15">
        <v>47030001</v>
      </c>
      <c r="W6224" s="15" t="s">
        <v>71</v>
      </c>
    </row>
    <row r="6225" spans="2:23" hidden="1" x14ac:dyDescent="0.25">
      <c r="B6225" s="14">
        <v>30005614</v>
      </c>
      <c r="C6225" s="14">
        <v>0</v>
      </c>
      <c r="D6225" s="15">
        <v>21030011</v>
      </c>
      <c r="E6225" s="16" t="s">
        <v>5669</v>
      </c>
      <c r="F6225" s="14">
        <v>1011</v>
      </c>
      <c r="G6225" s="17">
        <v>34344</v>
      </c>
      <c r="H6225" s="29">
        <v>1523150</v>
      </c>
      <c r="I6225" s="29">
        <v>0</v>
      </c>
      <c r="J6225" s="29">
        <v>0</v>
      </c>
      <c r="K6225" s="29">
        <v>0</v>
      </c>
      <c r="L6225" s="29">
        <f t="shared" si="387"/>
        <v>1523150</v>
      </c>
      <c r="M6225" s="29">
        <v>-1522450</v>
      </c>
      <c r="N6225" s="29">
        <v>0</v>
      </c>
      <c r="O6225" s="29">
        <v>0</v>
      </c>
      <c r="P6225" s="29">
        <f t="shared" si="388"/>
        <v>-1522450</v>
      </c>
      <c r="Q6225" s="29">
        <f t="shared" si="389"/>
        <v>700</v>
      </c>
      <c r="R6225" s="29">
        <f t="shared" si="390"/>
        <v>700</v>
      </c>
      <c r="S6225" s="15" t="s">
        <v>1736</v>
      </c>
      <c r="T6225" s="15">
        <v>100201</v>
      </c>
      <c r="U6225" s="15" t="s">
        <v>75</v>
      </c>
      <c r="V6225" s="15">
        <v>47030001</v>
      </c>
      <c r="W6225" s="15" t="s">
        <v>71</v>
      </c>
    </row>
    <row r="6226" spans="2:23" hidden="1" x14ac:dyDescent="0.25">
      <c r="B6226" s="14">
        <v>30005615</v>
      </c>
      <c r="C6226" s="14">
        <v>0</v>
      </c>
      <c r="D6226" s="15">
        <v>21030011</v>
      </c>
      <c r="E6226" s="16" t="s">
        <v>5670</v>
      </c>
      <c r="F6226" s="14">
        <v>1011</v>
      </c>
      <c r="G6226" s="17">
        <v>33547</v>
      </c>
      <c r="H6226" s="29">
        <v>1903403</v>
      </c>
      <c r="I6226" s="29">
        <v>0</v>
      </c>
      <c r="J6226" s="29">
        <v>0</v>
      </c>
      <c r="K6226" s="29">
        <v>0</v>
      </c>
      <c r="L6226" s="29">
        <f t="shared" si="387"/>
        <v>1903403</v>
      </c>
      <c r="M6226" s="29">
        <v>-1903402</v>
      </c>
      <c r="N6226" s="29">
        <v>0</v>
      </c>
      <c r="O6226" s="29">
        <v>0</v>
      </c>
      <c r="P6226" s="29">
        <f t="shared" si="388"/>
        <v>-1903402</v>
      </c>
      <c r="Q6226" s="29">
        <f t="shared" si="389"/>
        <v>1</v>
      </c>
      <c r="R6226" s="29">
        <f t="shared" si="390"/>
        <v>1</v>
      </c>
      <c r="S6226" s="15" t="s">
        <v>1736</v>
      </c>
      <c r="T6226" s="15">
        <v>100201</v>
      </c>
      <c r="U6226" s="15" t="s">
        <v>75</v>
      </c>
      <c r="V6226" s="15">
        <v>47030001</v>
      </c>
      <c r="W6226" s="15" t="s">
        <v>71</v>
      </c>
    </row>
    <row r="6227" spans="2:23" hidden="1" x14ac:dyDescent="0.25">
      <c r="B6227" s="14">
        <v>30005616</v>
      </c>
      <c r="C6227" s="14">
        <v>0</v>
      </c>
      <c r="D6227" s="15">
        <v>21030011</v>
      </c>
      <c r="E6227" s="16" t="s">
        <v>5671</v>
      </c>
      <c r="F6227" s="14">
        <v>1011</v>
      </c>
      <c r="G6227" s="17">
        <v>34788</v>
      </c>
      <c r="H6227" s="29">
        <v>2658243</v>
      </c>
      <c r="I6227" s="29">
        <v>0</v>
      </c>
      <c r="J6227" s="29">
        <v>0</v>
      </c>
      <c r="K6227" s="29">
        <v>0</v>
      </c>
      <c r="L6227" s="29">
        <f t="shared" si="387"/>
        <v>2658243</v>
      </c>
      <c r="M6227" s="29">
        <v>-2658242</v>
      </c>
      <c r="N6227" s="29">
        <v>0</v>
      </c>
      <c r="O6227" s="29">
        <v>0</v>
      </c>
      <c r="P6227" s="29">
        <f t="shared" si="388"/>
        <v>-2658242</v>
      </c>
      <c r="Q6227" s="29">
        <f t="shared" si="389"/>
        <v>1</v>
      </c>
      <c r="R6227" s="29">
        <f t="shared" si="390"/>
        <v>1</v>
      </c>
      <c r="S6227" s="15" t="s">
        <v>1736</v>
      </c>
      <c r="T6227" s="15">
        <v>100201</v>
      </c>
      <c r="U6227" s="15" t="s">
        <v>75</v>
      </c>
      <c r="V6227" s="15">
        <v>47030001</v>
      </c>
      <c r="W6227" s="15" t="s">
        <v>71</v>
      </c>
    </row>
    <row r="6228" spans="2:23" hidden="1" x14ac:dyDescent="0.25">
      <c r="B6228" s="14">
        <v>30005618</v>
      </c>
      <c r="C6228" s="14">
        <v>0</v>
      </c>
      <c r="D6228" s="15">
        <v>21030011</v>
      </c>
      <c r="E6228" s="16" t="s">
        <v>5672</v>
      </c>
      <c r="F6228" s="14">
        <v>1011</v>
      </c>
      <c r="G6228" s="17">
        <v>34344</v>
      </c>
      <c r="H6228" s="29">
        <v>3005706</v>
      </c>
      <c r="I6228" s="29">
        <v>0</v>
      </c>
      <c r="J6228" s="29">
        <v>0</v>
      </c>
      <c r="K6228" s="29">
        <v>0</v>
      </c>
      <c r="L6228" s="29">
        <f t="shared" si="387"/>
        <v>3005706</v>
      </c>
      <c r="M6228" s="29">
        <v>-3004325</v>
      </c>
      <c r="N6228" s="29">
        <v>0</v>
      </c>
      <c r="O6228" s="29">
        <v>0</v>
      </c>
      <c r="P6228" s="29">
        <f t="shared" si="388"/>
        <v>-3004325</v>
      </c>
      <c r="Q6228" s="29">
        <f t="shared" si="389"/>
        <v>1381</v>
      </c>
      <c r="R6228" s="29">
        <f t="shared" si="390"/>
        <v>1381</v>
      </c>
      <c r="S6228" s="15" t="s">
        <v>1736</v>
      </c>
      <c r="T6228" s="15">
        <v>100201</v>
      </c>
      <c r="U6228" s="15" t="s">
        <v>75</v>
      </c>
      <c r="V6228" s="15">
        <v>47030001</v>
      </c>
      <c r="W6228" s="15" t="s">
        <v>71</v>
      </c>
    </row>
    <row r="6229" spans="2:23" hidden="1" x14ac:dyDescent="0.25">
      <c r="B6229" s="14">
        <v>30005619</v>
      </c>
      <c r="C6229" s="14">
        <v>0</v>
      </c>
      <c r="D6229" s="15">
        <v>21030011</v>
      </c>
      <c r="E6229" s="16" t="s">
        <v>5673</v>
      </c>
      <c r="F6229" s="14">
        <v>1011</v>
      </c>
      <c r="G6229" s="17">
        <v>33640</v>
      </c>
      <c r="H6229" s="29">
        <v>3223581</v>
      </c>
      <c r="I6229" s="29">
        <v>0</v>
      </c>
      <c r="J6229" s="29">
        <v>0</v>
      </c>
      <c r="K6229" s="29">
        <v>0</v>
      </c>
      <c r="L6229" s="29">
        <f t="shared" si="387"/>
        <v>3223581</v>
      </c>
      <c r="M6229" s="29">
        <v>-3223580</v>
      </c>
      <c r="N6229" s="29">
        <v>0</v>
      </c>
      <c r="O6229" s="29">
        <v>0</v>
      </c>
      <c r="P6229" s="29">
        <f t="shared" si="388"/>
        <v>-3223580</v>
      </c>
      <c r="Q6229" s="29">
        <f t="shared" si="389"/>
        <v>1</v>
      </c>
      <c r="R6229" s="29">
        <f t="shared" si="390"/>
        <v>1</v>
      </c>
      <c r="S6229" s="15" t="s">
        <v>1736</v>
      </c>
      <c r="T6229" s="15">
        <v>100201</v>
      </c>
      <c r="U6229" s="15" t="s">
        <v>75</v>
      </c>
      <c r="V6229" s="15">
        <v>47030001</v>
      </c>
      <c r="W6229" s="15" t="s">
        <v>71</v>
      </c>
    </row>
    <row r="6230" spans="2:23" hidden="1" x14ac:dyDescent="0.25">
      <c r="B6230" s="14">
        <v>30005621</v>
      </c>
      <c r="C6230" s="14">
        <v>0</v>
      </c>
      <c r="D6230" s="15">
        <v>21030011</v>
      </c>
      <c r="E6230" s="16" t="s">
        <v>5674</v>
      </c>
      <c r="F6230" s="14">
        <v>1011</v>
      </c>
      <c r="G6230" s="17">
        <v>34741</v>
      </c>
      <c r="H6230" s="29">
        <v>4651804</v>
      </c>
      <c r="I6230" s="29">
        <v>0</v>
      </c>
      <c r="J6230" s="29">
        <v>0</v>
      </c>
      <c r="K6230" s="29">
        <v>0</v>
      </c>
      <c r="L6230" s="29">
        <f t="shared" si="387"/>
        <v>4651804</v>
      </c>
      <c r="M6230" s="29">
        <v>-4651803</v>
      </c>
      <c r="N6230" s="29">
        <v>0</v>
      </c>
      <c r="O6230" s="29">
        <v>0</v>
      </c>
      <c r="P6230" s="29">
        <f t="shared" si="388"/>
        <v>-4651803</v>
      </c>
      <c r="Q6230" s="29">
        <f t="shared" si="389"/>
        <v>1</v>
      </c>
      <c r="R6230" s="29">
        <f t="shared" si="390"/>
        <v>1</v>
      </c>
      <c r="S6230" s="15" t="s">
        <v>1736</v>
      </c>
      <c r="T6230" s="15">
        <v>100201</v>
      </c>
      <c r="U6230" s="15" t="s">
        <v>75</v>
      </c>
      <c r="V6230" s="15">
        <v>47030001</v>
      </c>
      <c r="W6230" s="15" t="s">
        <v>71</v>
      </c>
    </row>
    <row r="6231" spans="2:23" hidden="1" x14ac:dyDescent="0.25">
      <c r="B6231" s="14">
        <v>30005624</v>
      </c>
      <c r="C6231" s="14">
        <v>0</v>
      </c>
      <c r="D6231" s="15">
        <v>21030011</v>
      </c>
      <c r="E6231" s="16" t="s">
        <v>5675</v>
      </c>
      <c r="F6231" s="14">
        <v>1011</v>
      </c>
      <c r="G6231" s="17">
        <v>34741</v>
      </c>
      <c r="H6231" s="29">
        <v>8407986</v>
      </c>
      <c r="I6231" s="29">
        <v>0</v>
      </c>
      <c r="J6231" s="29">
        <v>0</v>
      </c>
      <c r="K6231" s="29">
        <v>0</v>
      </c>
      <c r="L6231" s="29">
        <f t="shared" si="387"/>
        <v>8407986</v>
      </c>
      <c r="M6231" s="29">
        <v>-8407985</v>
      </c>
      <c r="N6231" s="29">
        <v>0</v>
      </c>
      <c r="O6231" s="29">
        <v>0</v>
      </c>
      <c r="P6231" s="29">
        <f t="shared" si="388"/>
        <v>-8407985</v>
      </c>
      <c r="Q6231" s="29">
        <f t="shared" si="389"/>
        <v>1</v>
      </c>
      <c r="R6231" s="29">
        <f t="shared" si="390"/>
        <v>1</v>
      </c>
      <c r="S6231" s="15" t="s">
        <v>1736</v>
      </c>
      <c r="T6231" s="15">
        <v>100201</v>
      </c>
      <c r="U6231" s="15" t="s">
        <v>75</v>
      </c>
      <c r="V6231" s="15">
        <v>47030001</v>
      </c>
      <c r="W6231" s="15" t="s">
        <v>71</v>
      </c>
    </row>
    <row r="6232" spans="2:23" hidden="1" x14ac:dyDescent="0.25">
      <c r="B6232" s="14">
        <v>30005628</v>
      </c>
      <c r="C6232" s="14">
        <v>0</v>
      </c>
      <c r="D6232" s="15">
        <v>21030011</v>
      </c>
      <c r="E6232" s="16" t="s">
        <v>2791</v>
      </c>
      <c r="F6232" s="14">
        <v>1002</v>
      </c>
      <c r="G6232" s="17">
        <v>34060</v>
      </c>
      <c r="H6232" s="29">
        <v>24942266</v>
      </c>
      <c r="I6232" s="29">
        <v>0</v>
      </c>
      <c r="J6232" s="29">
        <v>0</v>
      </c>
      <c r="K6232" s="29">
        <v>0</v>
      </c>
      <c r="L6232" s="29">
        <f t="shared" si="387"/>
        <v>24942266</v>
      </c>
      <c r="M6232" s="29">
        <v>-24942265</v>
      </c>
      <c r="N6232" s="29">
        <v>0</v>
      </c>
      <c r="O6232" s="29">
        <v>0</v>
      </c>
      <c r="P6232" s="29">
        <f t="shared" si="388"/>
        <v>-24942265</v>
      </c>
      <c r="Q6232" s="29">
        <f t="shared" si="389"/>
        <v>1</v>
      </c>
      <c r="R6232" s="29">
        <f t="shared" si="390"/>
        <v>1</v>
      </c>
      <c r="S6232" s="15" t="s">
        <v>1736</v>
      </c>
      <c r="T6232" s="15">
        <v>100102</v>
      </c>
      <c r="U6232" s="15" t="s">
        <v>84</v>
      </c>
      <c r="V6232" s="15">
        <v>47030001</v>
      </c>
      <c r="W6232" s="15" t="s">
        <v>85</v>
      </c>
    </row>
    <row r="6233" spans="2:23" hidden="1" x14ac:dyDescent="0.25">
      <c r="B6233" s="14">
        <v>30005629</v>
      </c>
      <c r="C6233" s="14">
        <v>0</v>
      </c>
      <c r="D6233" s="15">
        <v>21030011</v>
      </c>
      <c r="E6233" s="16" t="s">
        <v>5676</v>
      </c>
      <c r="F6233" s="14">
        <v>1011</v>
      </c>
      <c r="G6233" s="17">
        <v>34790</v>
      </c>
      <c r="H6233" s="29">
        <v>16616</v>
      </c>
      <c r="I6233" s="29">
        <v>0</v>
      </c>
      <c r="J6233" s="29">
        <v>0</v>
      </c>
      <c r="K6233" s="29">
        <v>0</v>
      </c>
      <c r="L6233" s="29">
        <f t="shared" si="387"/>
        <v>16616</v>
      </c>
      <c r="M6233" s="29">
        <v>-16615</v>
      </c>
      <c r="N6233" s="29">
        <v>0</v>
      </c>
      <c r="O6233" s="29">
        <v>0</v>
      </c>
      <c r="P6233" s="29">
        <f t="shared" si="388"/>
        <v>-16615</v>
      </c>
      <c r="Q6233" s="29">
        <f t="shared" si="389"/>
        <v>1</v>
      </c>
      <c r="R6233" s="29">
        <f t="shared" si="390"/>
        <v>1</v>
      </c>
      <c r="S6233" s="15" t="s">
        <v>1736</v>
      </c>
      <c r="T6233" s="15">
        <v>100201</v>
      </c>
      <c r="U6233" s="15" t="s">
        <v>75</v>
      </c>
      <c r="V6233" s="15">
        <v>47030001</v>
      </c>
      <c r="W6233" s="15" t="s">
        <v>71</v>
      </c>
    </row>
    <row r="6234" spans="2:23" hidden="1" x14ac:dyDescent="0.25">
      <c r="B6234" s="14">
        <v>30005630</v>
      </c>
      <c r="C6234" s="14">
        <v>0</v>
      </c>
      <c r="D6234" s="15">
        <v>21030011</v>
      </c>
      <c r="E6234" s="16" t="s">
        <v>5677</v>
      </c>
      <c r="F6234" s="14">
        <v>1011</v>
      </c>
      <c r="G6234" s="17">
        <v>34790</v>
      </c>
      <c r="H6234" s="29">
        <v>17411</v>
      </c>
      <c r="I6234" s="29">
        <v>0</v>
      </c>
      <c r="J6234" s="29">
        <v>0</v>
      </c>
      <c r="K6234" s="29">
        <v>0</v>
      </c>
      <c r="L6234" s="29">
        <f t="shared" si="387"/>
        <v>17411</v>
      </c>
      <c r="M6234" s="29">
        <v>-17410</v>
      </c>
      <c r="N6234" s="29">
        <v>0</v>
      </c>
      <c r="O6234" s="29">
        <v>0</v>
      </c>
      <c r="P6234" s="29">
        <f t="shared" si="388"/>
        <v>-17410</v>
      </c>
      <c r="Q6234" s="29">
        <f t="shared" si="389"/>
        <v>1</v>
      </c>
      <c r="R6234" s="29">
        <f t="shared" si="390"/>
        <v>1</v>
      </c>
      <c r="S6234" s="15" t="s">
        <v>1736</v>
      </c>
      <c r="T6234" s="15">
        <v>100201</v>
      </c>
      <c r="U6234" s="15" t="s">
        <v>75</v>
      </c>
      <c r="V6234" s="15">
        <v>47030001</v>
      </c>
      <c r="W6234" s="15" t="s">
        <v>71</v>
      </c>
    </row>
    <row r="6235" spans="2:23" hidden="1" x14ac:dyDescent="0.25">
      <c r="B6235" s="14">
        <v>30005632</v>
      </c>
      <c r="C6235" s="14">
        <v>0</v>
      </c>
      <c r="D6235" s="15">
        <v>21030011</v>
      </c>
      <c r="E6235" s="16" t="s">
        <v>5678</v>
      </c>
      <c r="F6235" s="14">
        <v>1011</v>
      </c>
      <c r="G6235" s="17">
        <v>34660</v>
      </c>
      <c r="H6235" s="29">
        <v>27370</v>
      </c>
      <c r="I6235" s="29">
        <v>0</v>
      </c>
      <c r="J6235" s="29">
        <v>0</v>
      </c>
      <c r="K6235" s="29">
        <v>0</v>
      </c>
      <c r="L6235" s="29">
        <f t="shared" si="387"/>
        <v>27370</v>
      </c>
      <c r="M6235" s="29">
        <v>-27369</v>
      </c>
      <c r="N6235" s="29">
        <v>0</v>
      </c>
      <c r="O6235" s="29">
        <v>0</v>
      </c>
      <c r="P6235" s="29">
        <f t="shared" si="388"/>
        <v>-27369</v>
      </c>
      <c r="Q6235" s="29">
        <f t="shared" si="389"/>
        <v>1</v>
      </c>
      <c r="R6235" s="29">
        <f t="shared" si="390"/>
        <v>1</v>
      </c>
      <c r="S6235" s="15" t="s">
        <v>1736</v>
      </c>
      <c r="T6235" s="15">
        <v>100201</v>
      </c>
      <c r="U6235" s="15" t="s">
        <v>75</v>
      </c>
      <c r="V6235" s="15">
        <v>47030001</v>
      </c>
      <c r="W6235" s="15" t="s">
        <v>71</v>
      </c>
    </row>
    <row r="6236" spans="2:23" hidden="1" x14ac:dyDescent="0.25">
      <c r="B6236" s="14">
        <v>30005634</v>
      </c>
      <c r="C6236" s="14">
        <v>0</v>
      </c>
      <c r="D6236" s="15">
        <v>21030011</v>
      </c>
      <c r="E6236" s="16" t="s">
        <v>5679</v>
      </c>
      <c r="F6236" s="14">
        <v>1011</v>
      </c>
      <c r="G6236" s="17">
        <v>34790</v>
      </c>
      <c r="H6236" s="29">
        <v>35308</v>
      </c>
      <c r="I6236" s="29">
        <v>0</v>
      </c>
      <c r="J6236" s="29">
        <v>0</v>
      </c>
      <c r="K6236" s="29">
        <v>0</v>
      </c>
      <c r="L6236" s="29">
        <f t="shared" si="387"/>
        <v>35308</v>
      </c>
      <c r="M6236" s="29">
        <v>-35307</v>
      </c>
      <c r="N6236" s="29">
        <v>0</v>
      </c>
      <c r="O6236" s="29">
        <v>0</v>
      </c>
      <c r="P6236" s="29">
        <f t="shared" si="388"/>
        <v>-35307</v>
      </c>
      <c r="Q6236" s="29">
        <f t="shared" si="389"/>
        <v>1</v>
      </c>
      <c r="R6236" s="29">
        <f t="shared" si="390"/>
        <v>1</v>
      </c>
      <c r="S6236" s="15" t="s">
        <v>1736</v>
      </c>
      <c r="T6236" s="15">
        <v>100201</v>
      </c>
      <c r="U6236" s="15" t="s">
        <v>75</v>
      </c>
      <c r="V6236" s="15">
        <v>47030001</v>
      </c>
      <c r="W6236" s="15" t="s">
        <v>71</v>
      </c>
    </row>
    <row r="6237" spans="2:23" hidden="1" x14ac:dyDescent="0.25">
      <c r="B6237" s="14">
        <v>30005635</v>
      </c>
      <c r="C6237" s="14">
        <v>0</v>
      </c>
      <c r="D6237" s="15">
        <v>21030011</v>
      </c>
      <c r="E6237" s="16" t="s">
        <v>5680</v>
      </c>
      <c r="F6237" s="14">
        <v>1011</v>
      </c>
      <c r="G6237" s="17">
        <v>34074</v>
      </c>
      <c r="H6237" s="29">
        <v>37466</v>
      </c>
      <c r="I6237" s="29">
        <v>0</v>
      </c>
      <c r="J6237" s="29">
        <v>0</v>
      </c>
      <c r="K6237" s="29">
        <v>0</v>
      </c>
      <c r="L6237" s="29">
        <f t="shared" si="387"/>
        <v>37466</v>
      </c>
      <c r="M6237" s="29">
        <v>-37465</v>
      </c>
      <c r="N6237" s="29">
        <v>0</v>
      </c>
      <c r="O6237" s="29">
        <v>0</v>
      </c>
      <c r="P6237" s="29">
        <f t="shared" si="388"/>
        <v>-37465</v>
      </c>
      <c r="Q6237" s="29">
        <f t="shared" si="389"/>
        <v>1</v>
      </c>
      <c r="R6237" s="29">
        <f t="shared" si="390"/>
        <v>1</v>
      </c>
      <c r="S6237" s="15" t="s">
        <v>1736</v>
      </c>
      <c r="T6237" s="15">
        <v>100201</v>
      </c>
      <c r="U6237" s="15" t="s">
        <v>75</v>
      </c>
      <c r="V6237" s="15">
        <v>47030001</v>
      </c>
      <c r="W6237" s="15" t="s">
        <v>71</v>
      </c>
    </row>
    <row r="6238" spans="2:23" hidden="1" x14ac:dyDescent="0.25">
      <c r="B6238" s="14">
        <v>30005636</v>
      </c>
      <c r="C6238" s="14">
        <v>0</v>
      </c>
      <c r="D6238" s="15">
        <v>21030011</v>
      </c>
      <c r="E6238" s="16" t="s">
        <v>5681</v>
      </c>
      <c r="F6238" s="14">
        <v>1011</v>
      </c>
      <c r="G6238" s="17">
        <v>34790</v>
      </c>
      <c r="H6238" s="29">
        <v>43310</v>
      </c>
      <c r="I6238" s="29">
        <v>0</v>
      </c>
      <c r="J6238" s="29">
        <v>0</v>
      </c>
      <c r="K6238" s="29">
        <v>0</v>
      </c>
      <c r="L6238" s="29">
        <f t="shared" si="387"/>
        <v>43310</v>
      </c>
      <c r="M6238" s="29">
        <v>-43309</v>
      </c>
      <c r="N6238" s="29">
        <v>0</v>
      </c>
      <c r="O6238" s="29">
        <v>0</v>
      </c>
      <c r="P6238" s="29">
        <f t="shared" si="388"/>
        <v>-43309</v>
      </c>
      <c r="Q6238" s="29">
        <f t="shared" si="389"/>
        <v>1</v>
      </c>
      <c r="R6238" s="29">
        <f t="shared" si="390"/>
        <v>1</v>
      </c>
      <c r="S6238" s="15" t="s">
        <v>1736</v>
      </c>
      <c r="T6238" s="15">
        <v>100201</v>
      </c>
      <c r="U6238" s="15" t="s">
        <v>75</v>
      </c>
      <c r="V6238" s="15">
        <v>47030001</v>
      </c>
      <c r="W6238" s="15" t="s">
        <v>71</v>
      </c>
    </row>
    <row r="6239" spans="2:23" hidden="1" x14ac:dyDescent="0.25">
      <c r="B6239" s="14">
        <v>30005637</v>
      </c>
      <c r="C6239" s="14">
        <v>0</v>
      </c>
      <c r="D6239" s="15">
        <v>21030011</v>
      </c>
      <c r="E6239" s="16" t="s">
        <v>5682</v>
      </c>
      <c r="F6239" s="14">
        <v>1011</v>
      </c>
      <c r="G6239" s="17">
        <v>34662</v>
      </c>
      <c r="H6239" s="29">
        <v>44068</v>
      </c>
      <c r="I6239" s="29">
        <v>0</v>
      </c>
      <c r="J6239" s="29">
        <v>0</v>
      </c>
      <c r="K6239" s="29">
        <v>0</v>
      </c>
      <c r="L6239" s="29">
        <f t="shared" si="387"/>
        <v>44068</v>
      </c>
      <c r="M6239" s="29">
        <v>-44067</v>
      </c>
      <c r="N6239" s="29">
        <v>0</v>
      </c>
      <c r="O6239" s="29">
        <v>0</v>
      </c>
      <c r="P6239" s="29">
        <f t="shared" si="388"/>
        <v>-44067</v>
      </c>
      <c r="Q6239" s="29">
        <f t="shared" si="389"/>
        <v>1</v>
      </c>
      <c r="R6239" s="29">
        <f t="shared" si="390"/>
        <v>1</v>
      </c>
      <c r="S6239" s="15" t="s">
        <v>1736</v>
      </c>
      <c r="T6239" s="15">
        <v>100201</v>
      </c>
      <c r="U6239" s="15" t="s">
        <v>75</v>
      </c>
      <c r="V6239" s="15">
        <v>47030001</v>
      </c>
      <c r="W6239" s="15" t="s">
        <v>71</v>
      </c>
    </row>
    <row r="6240" spans="2:23" hidden="1" x14ac:dyDescent="0.25">
      <c r="B6240" s="14">
        <v>30005638</v>
      </c>
      <c r="C6240" s="14">
        <v>0</v>
      </c>
      <c r="D6240" s="15">
        <v>21030011</v>
      </c>
      <c r="E6240" s="16" t="s">
        <v>5683</v>
      </c>
      <c r="F6240" s="14">
        <v>1011</v>
      </c>
      <c r="G6240" s="17">
        <v>34425</v>
      </c>
      <c r="H6240" s="29">
        <v>44265</v>
      </c>
      <c r="I6240" s="29">
        <v>0</v>
      </c>
      <c r="J6240" s="29">
        <v>0</v>
      </c>
      <c r="K6240" s="29">
        <v>0</v>
      </c>
      <c r="L6240" s="29">
        <f t="shared" si="387"/>
        <v>44265</v>
      </c>
      <c r="M6240" s="29">
        <v>-44264</v>
      </c>
      <c r="N6240" s="29">
        <v>0</v>
      </c>
      <c r="O6240" s="29">
        <v>0</v>
      </c>
      <c r="P6240" s="29">
        <f t="shared" si="388"/>
        <v>-44264</v>
      </c>
      <c r="Q6240" s="29">
        <f t="shared" si="389"/>
        <v>1</v>
      </c>
      <c r="R6240" s="29">
        <f t="shared" si="390"/>
        <v>1</v>
      </c>
      <c r="S6240" s="15" t="s">
        <v>1736</v>
      </c>
      <c r="T6240" s="15">
        <v>100201</v>
      </c>
      <c r="U6240" s="15" t="s">
        <v>75</v>
      </c>
      <c r="V6240" s="15">
        <v>47030001</v>
      </c>
      <c r="W6240" s="15" t="s">
        <v>71</v>
      </c>
    </row>
    <row r="6241" spans="2:23" hidden="1" x14ac:dyDescent="0.25">
      <c r="B6241" s="14">
        <v>30005639</v>
      </c>
      <c r="C6241" s="14">
        <v>0</v>
      </c>
      <c r="D6241" s="15">
        <v>21030011</v>
      </c>
      <c r="E6241" s="16" t="s">
        <v>5684</v>
      </c>
      <c r="F6241" s="14">
        <v>1011</v>
      </c>
      <c r="G6241" s="17">
        <v>34790</v>
      </c>
      <c r="H6241" s="29">
        <v>50428</v>
      </c>
      <c r="I6241" s="29">
        <v>0</v>
      </c>
      <c r="J6241" s="29">
        <v>0</v>
      </c>
      <c r="K6241" s="29">
        <v>0</v>
      </c>
      <c r="L6241" s="29">
        <f t="shared" si="387"/>
        <v>50428</v>
      </c>
      <c r="M6241" s="29">
        <v>-50427</v>
      </c>
      <c r="N6241" s="29">
        <v>0</v>
      </c>
      <c r="O6241" s="29">
        <v>0</v>
      </c>
      <c r="P6241" s="29">
        <f t="shared" si="388"/>
        <v>-50427</v>
      </c>
      <c r="Q6241" s="29">
        <f t="shared" si="389"/>
        <v>1</v>
      </c>
      <c r="R6241" s="29">
        <f t="shared" si="390"/>
        <v>1</v>
      </c>
      <c r="S6241" s="15" t="s">
        <v>1736</v>
      </c>
      <c r="T6241" s="15">
        <v>100201</v>
      </c>
      <c r="U6241" s="15" t="s">
        <v>75</v>
      </c>
      <c r="V6241" s="15">
        <v>47030001</v>
      </c>
      <c r="W6241" s="15" t="s">
        <v>71</v>
      </c>
    </row>
    <row r="6242" spans="2:23" hidden="1" x14ac:dyDescent="0.25">
      <c r="B6242" s="14">
        <v>30005640</v>
      </c>
      <c r="C6242" s="14">
        <v>0</v>
      </c>
      <c r="D6242" s="15">
        <v>21030011</v>
      </c>
      <c r="E6242" s="16" t="s">
        <v>5685</v>
      </c>
      <c r="F6242" s="14">
        <v>1011</v>
      </c>
      <c r="G6242" s="17">
        <v>34662</v>
      </c>
      <c r="H6242" s="29">
        <v>83829</v>
      </c>
      <c r="I6242" s="29">
        <v>0</v>
      </c>
      <c r="J6242" s="29">
        <v>0</v>
      </c>
      <c r="K6242" s="29">
        <v>0</v>
      </c>
      <c r="L6242" s="29">
        <f t="shared" si="387"/>
        <v>83829</v>
      </c>
      <c r="M6242" s="29">
        <v>-83828</v>
      </c>
      <c r="N6242" s="29">
        <v>0</v>
      </c>
      <c r="O6242" s="29">
        <v>0</v>
      </c>
      <c r="P6242" s="29">
        <f t="shared" si="388"/>
        <v>-83828</v>
      </c>
      <c r="Q6242" s="29">
        <f t="shared" si="389"/>
        <v>1</v>
      </c>
      <c r="R6242" s="29">
        <f t="shared" si="390"/>
        <v>1</v>
      </c>
      <c r="S6242" s="15" t="s">
        <v>1736</v>
      </c>
      <c r="T6242" s="15">
        <v>100201</v>
      </c>
      <c r="U6242" s="15" t="s">
        <v>75</v>
      </c>
      <c r="V6242" s="15">
        <v>47030001</v>
      </c>
      <c r="W6242" s="15" t="s">
        <v>71</v>
      </c>
    </row>
    <row r="6243" spans="2:23" hidden="1" x14ac:dyDescent="0.25">
      <c r="B6243" s="14">
        <v>30005641</v>
      </c>
      <c r="C6243" s="14">
        <v>0</v>
      </c>
      <c r="D6243" s="15">
        <v>21030011</v>
      </c>
      <c r="E6243" s="16" t="s">
        <v>5686</v>
      </c>
      <c r="F6243" s="14">
        <v>1011</v>
      </c>
      <c r="G6243" s="17">
        <v>34790</v>
      </c>
      <c r="H6243" s="29">
        <v>86458</v>
      </c>
      <c r="I6243" s="29">
        <v>0</v>
      </c>
      <c r="J6243" s="29">
        <v>0</v>
      </c>
      <c r="K6243" s="29">
        <v>0</v>
      </c>
      <c r="L6243" s="29">
        <f t="shared" si="387"/>
        <v>86458</v>
      </c>
      <c r="M6243" s="29">
        <v>-86457</v>
      </c>
      <c r="N6243" s="29">
        <v>0</v>
      </c>
      <c r="O6243" s="29">
        <v>0</v>
      </c>
      <c r="P6243" s="29">
        <f t="shared" si="388"/>
        <v>-86457</v>
      </c>
      <c r="Q6243" s="29">
        <f t="shared" si="389"/>
        <v>1</v>
      </c>
      <c r="R6243" s="29">
        <f t="shared" si="390"/>
        <v>1</v>
      </c>
      <c r="S6243" s="15" t="s">
        <v>1736</v>
      </c>
      <c r="T6243" s="15">
        <v>100201</v>
      </c>
      <c r="U6243" s="15" t="s">
        <v>75</v>
      </c>
      <c r="V6243" s="15">
        <v>47030001</v>
      </c>
      <c r="W6243" s="15" t="s">
        <v>71</v>
      </c>
    </row>
    <row r="6244" spans="2:23" hidden="1" x14ac:dyDescent="0.25">
      <c r="B6244" s="14">
        <v>30005642</v>
      </c>
      <c r="C6244" s="14">
        <v>0</v>
      </c>
      <c r="D6244" s="15">
        <v>21030011</v>
      </c>
      <c r="E6244" s="16" t="s">
        <v>5687</v>
      </c>
      <c r="F6244" s="14">
        <v>1011</v>
      </c>
      <c r="G6244" s="17">
        <v>34790</v>
      </c>
      <c r="H6244" s="29">
        <v>111541</v>
      </c>
      <c r="I6244" s="29">
        <v>0</v>
      </c>
      <c r="J6244" s="29">
        <v>0</v>
      </c>
      <c r="K6244" s="29">
        <v>0</v>
      </c>
      <c r="L6244" s="29">
        <f t="shared" si="387"/>
        <v>111541</v>
      </c>
      <c r="M6244" s="29">
        <v>-111540</v>
      </c>
      <c r="N6244" s="29">
        <v>0</v>
      </c>
      <c r="O6244" s="29">
        <v>0</v>
      </c>
      <c r="P6244" s="29">
        <f t="shared" si="388"/>
        <v>-111540</v>
      </c>
      <c r="Q6244" s="29">
        <f t="shared" si="389"/>
        <v>1</v>
      </c>
      <c r="R6244" s="29">
        <f t="shared" si="390"/>
        <v>1</v>
      </c>
      <c r="S6244" s="15" t="s">
        <v>1736</v>
      </c>
      <c r="T6244" s="15">
        <v>100201</v>
      </c>
      <c r="U6244" s="15" t="s">
        <v>75</v>
      </c>
      <c r="V6244" s="15">
        <v>47030001</v>
      </c>
      <c r="W6244" s="15" t="s">
        <v>71</v>
      </c>
    </row>
    <row r="6245" spans="2:23" hidden="1" x14ac:dyDescent="0.25">
      <c r="B6245" s="14">
        <v>30005643</v>
      </c>
      <c r="C6245" s="14">
        <v>0</v>
      </c>
      <c r="D6245" s="15">
        <v>21030011</v>
      </c>
      <c r="E6245" s="16" t="s">
        <v>5688</v>
      </c>
      <c r="F6245" s="14">
        <v>1011</v>
      </c>
      <c r="G6245" s="17">
        <v>34416</v>
      </c>
      <c r="H6245" s="29">
        <v>172273</v>
      </c>
      <c r="I6245" s="29">
        <v>0</v>
      </c>
      <c r="J6245" s="29">
        <v>0</v>
      </c>
      <c r="K6245" s="29">
        <v>0</v>
      </c>
      <c r="L6245" s="29">
        <f t="shared" si="387"/>
        <v>172273</v>
      </c>
      <c r="M6245" s="29">
        <v>-172272</v>
      </c>
      <c r="N6245" s="29">
        <v>0</v>
      </c>
      <c r="O6245" s="29">
        <v>0</v>
      </c>
      <c r="P6245" s="29">
        <f t="shared" si="388"/>
        <v>-172272</v>
      </c>
      <c r="Q6245" s="29">
        <f t="shared" si="389"/>
        <v>1</v>
      </c>
      <c r="R6245" s="29">
        <f t="shared" si="390"/>
        <v>1</v>
      </c>
      <c r="S6245" s="15" t="s">
        <v>1736</v>
      </c>
      <c r="T6245" s="15">
        <v>100201</v>
      </c>
      <c r="U6245" s="15" t="s">
        <v>75</v>
      </c>
      <c r="V6245" s="15">
        <v>47030001</v>
      </c>
      <c r="W6245" s="15" t="s">
        <v>71</v>
      </c>
    </row>
    <row r="6246" spans="2:23" hidden="1" x14ac:dyDescent="0.25">
      <c r="B6246" s="14">
        <v>30005644</v>
      </c>
      <c r="C6246" s="14">
        <v>0</v>
      </c>
      <c r="D6246" s="15">
        <v>21030011</v>
      </c>
      <c r="E6246" s="16" t="s">
        <v>3152</v>
      </c>
      <c r="F6246" s="14">
        <v>1011</v>
      </c>
      <c r="G6246" s="17">
        <v>34658</v>
      </c>
      <c r="H6246" s="29">
        <v>211193</v>
      </c>
      <c r="I6246" s="29">
        <v>0</v>
      </c>
      <c r="J6246" s="29">
        <v>0</v>
      </c>
      <c r="K6246" s="29">
        <v>0</v>
      </c>
      <c r="L6246" s="29">
        <f t="shared" si="387"/>
        <v>211193</v>
      </c>
      <c r="M6246" s="29">
        <v>-211192</v>
      </c>
      <c r="N6246" s="29">
        <v>0</v>
      </c>
      <c r="O6246" s="29">
        <v>0</v>
      </c>
      <c r="P6246" s="29">
        <f t="shared" si="388"/>
        <v>-211192</v>
      </c>
      <c r="Q6246" s="29">
        <f t="shared" si="389"/>
        <v>1</v>
      </c>
      <c r="R6246" s="29">
        <f t="shared" si="390"/>
        <v>1</v>
      </c>
      <c r="S6246" s="15" t="s">
        <v>1736</v>
      </c>
      <c r="T6246" s="15">
        <v>100201</v>
      </c>
      <c r="U6246" s="15" t="s">
        <v>75</v>
      </c>
      <c r="V6246" s="15">
        <v>47030001</v>
      </c>
      <c r="W6246" s="15" t="s">
        <v>71</v>
      </c>
    </row>
    <row r="6247" spans="2:23" hidden="1" x14ac:dyDescent="0.25">
      <c r="B6247" s="14">
        <v>30005645</v>
      </c>
      <c r="C6247" s="14">
        <v>0</v>
      </c>
      <c r="D6247" s="15">
        <v>21030011</v>
      </c>
      <c r="E6247" s="16" t="s">
        <v>5689</v>
      </c>
      <c r="F6247" s="14">
        <v>1011</v>
      </c>
      <c r="G6247" s="17">
        <v>33541</v>
      </c>
      <c r="H6247" s="29">
        <v>227639</v>
      </c>
      <c r="I6247" s="29">
        <v>0</v>
      </c>
      <c r="J6247" s="29">
        <v>0</v>
      </c>
      <c r="K6247" s="29">
        <v>0</v>
      </c>
      <c r="L6247" s="29">
        <f t="shared" si="387"/>
        <v>227639</v>
      </c>
      <c r="M6247" s="29">
        <v>-227638</v>
      </c>
      <c r="N6247" s="29">
        <v>0</v>
      </c>
      <c r="O6247" s="29">
        <v>0</v>
      </c>
      <c r="P6247" s="29">
        <f t="shared" si="388"/>
        <v>-227638</v>
      </c>
      <c r="Q6247" s="29">
        <f t="shared" si="389"/>
        <v>1</v>
      </c>
      <c r="R6247" s="29">
        <f t="shared" si="390"/>
        <v>1</v>
      </c>
      <c r="S6247" s="15" t="s">
        <v>1736</v>
      </c>
      <c r="T6247" s="15">
        <v>100201</v>
      </c>
      <c r="U6247" s="15" t="s">
        <v>75</v>
      </c>
      <c r="V6247" s="15">
        <v>47030001</v>
      </c>
      <c r="W6247" s="15" t="s">
        <v>71</v>
      </c>
    </row>
    <row r="6248" spans="2:23" hidden="1" x14ac:dyDescent="0.25">
      <c r="B6248" s="14">
        <v>30005646</v>
      </c>
      <c r="C6248" s="14">
        <v>0</v>
      </c>
      <c r="D6248" s="15">
        <v>21030011</v>
      </c>
      <c r="E6248" s="16" t="s">
        <v>5690</v>
      </c>
      <c r="F6248" s="14">
        <v>1011</v>
      </c>
      <c r="G6248" s="17">
        <v>34416</v>
      </c>
      <c r="H6248" s="29">
        <v>260361</v>
      </c>
      <c r="I6248" s="29">
        <v>0</v>
      </c>
      <c r="J6248" s="29">
        <v>0</v>
      </c>
      <c r="K6248" s="29">
        <v>0</v>
      </c>
      <c r="L6248" s="29">
        <f t="shared" si="387"/>
        <v>260361</v>
      </c>
      <c r="M6248" s="29">
        <v>-260360</v>
      </c>
      <c r="N6248" s="29">
        <v>0</v>
      </c>
      <c r="O6248" s="29">
        <v>0</v>
      </c>
      <c r="P6248" s="29">
        <f t="shared" si="388"/>
        <v>-260360</v>
      </c>
      <c r="Q6248" s="29">
        <f t="shared" si="389"/>
        <v>1</v>
      </c>
      <c r="R6248" s="29">
        <f t="shared" si="390"/>
        <v>1</v>
      </c>
      <c r="S6248" s="15" t="s">
        <v>1736</v>
      </c>
      <c r="T6248" s="15">
        <v>100201</v>
      </c>
      <c r="U6248" s="15" t="s">
        <v>75</v>
      </c>
      <c r="V6248" s="15">
        <v>47030001</v>
      </c>
      <c r="W6248" s="15" t="s">
        <v>71</v>
      </c>
    </row>
    <row r="6249" spans="2:23" hidden="1" x14ac:dyDescent="0.25">
      <c r="B6249" s="14">
        <v>30005647</v>
      </c>
      <c r="C6249" s="14">
        <v>0</v>
      </c>
      <c r="D6249" s="15">
        <v>21030011</v>
      </c>
      <c r="E6249" s="16" t="s">
        <v>5691</v>
      </c>
      <c r="F6249" s="14">
        <v>1011</v>
      </c>
      <c r="G6249" s="17">
        <v>34663</v>
      </c>
      <c r="H6249" s="29">
        <v>264954</v>
      </c>
      <c r="I6249" s="29">
        <v>0</v>
      </c>
      <c r="J6249" s="29">
        <v>0</v>
      </c>
      <c r="K6249" s="29">
        <v>0</v>
      </c>
      <c r="L6249" s="29">
        <f t="shared" si="387"/>
        <v>264954</v>
      </c>
      <c r="M6249" s="29">
        <v>-264953</v>
      </c>
      <c r="N6249" s="29">
        <v>0</v>
      </c>
      <c r="O6249" s="29">
        <v>0</v>
      </c>
      <c r="P6249" s="29">
        <f t="shared" si="388"/>
        <v>-264953</v>
      </c>
      <c r="Q6249" s="29">
        <f t="shared" si="389"/>
        <v>1</v>
      </c>
      <c r="R6249" s="29">
        <f t="shared" si="390"/>
        <v>1</v>
      </c>
      <c r="S6249" s="15" t="s">
        <v>1736</v>
      </c>
      <c r="T6249" s="15">
        <v>100201</v>
      </c>
      <c r="U6249" s="15" t="s">
        <v>75</v>
      </c>
      <c r="V6249" s="15">
        <v>47030001</v>
      </c>
      <c r="W6249" s="15" t="s">
        <v>71</v>
      </c>
    </row>
    <row r="6250" spans="2:23" hidden="1" x14ac:dyDescent="0.25">
      <c r="B6250" s="14">
        <v>30005649</v>
      </c>
      <c r="C6250" s="14">
        <v>0</v>
      </c>
      <c r="D6250" s="15">
        <v>21030011</v>
      </c>
      <c r="E6250" s="16" t="s">
        <v>5692</v>
      </c>
      <c r="F6250" s="14">
        <v>1011</v>
      </c>
      <c r="G6250" s="17">
        <v>34748</v>
      </c>
      <c r="H6250" s="29">
        <v>410394</v>
      </c>
      <c r="I6250" s="29">
        <v>0</v>
      </c>
      <c r="J6250" s="29">
        <v>0</v>
      </c>
      <c r="K6250" s="29">
        <v>0</v>
      </c>
      <c r="L6250" s="29">
        <f t="shared" si="387"/>
        <v>410394</v>
      </c>
      <c r="M6250" s="29">
        <v>-410393</v>
      </c>
      <c r="N6250" s="29">
        <v>0</v>
      </c>
      <c r="O6250" s="29">
        <v>0</v>
      </c>
      <c r="P6250" s="29">
        <f t="shared" si="388"/>
        <v>-410393</v>
      </c>
      <c r="Q6250" s="29">
        <f t="shared" si="389"/>
        <v>1</v>
      </c>
      <c r="R6250" s="29">
        <f t="shared" si="390"/>
        <v>1</v>
      </c>
      <c r="S6250" s="15" t="s">
        <v>1736</v>
      </c>
      <c r="T6250" s="15">
        <v>100201</v>
      </c>
      <c r="U6250" s="15" t="s">
        <v>75</v>
      </c>
      <c r="V6250" s="15">
        <v>47030001</v>
      </c>
      <c r="W6250" s="15" t="s">
        <v>71</v>
      </c>
    </row>
    <row r="6251" spans="2:23" hidden="1" x14ac:dyDescent="0.25">
      <c r="B6251" s="14">
        <v>30005650</v>
      </c>
      <c r="C6251" s="14">
        <v>0</v>
      </c>
      <c r="D6251" s="15">
        <v>21030011</v>
      </c>
      <c r="E6251" s="16" t="s">
        <v>5693</v>
      </c>
      <c r="F6251" s="14">
        <v>1011</v>
      </c>
      <c r="G6251" s="17">
        <v>34416</v>
      </c>
      <c r="H6251" s="29">
        <v>413085</v>
      </c>
      <c r="I6251" s="29">
        <v>0</v>
      </c>
      <c r="J6251" s="29">
        <v>0</v>
      </c>
      <c r="K6251" s="29">
        <v>0</v>
      </c>
      <c r="L6251" s="29">
        <f t="shared" si="387"/>
        <v>413085</v>
      </c>
      <c r="M6251" s="29">
        <v>-413084</v>
      </c>
      <c r="N6251" s="29">
        <v>0</v>
      </c>
      <c r="O6251" s="29">
        <v>0</v>
      </c>
      <c r="P6251" s="29">
        <f t="shared" si="388"/>
        <v>-413084</v>
      </c>
      <c r="Q6251" s="29">
        <f t="shared" si="389"/>
        <v>1</v>
      </c>
      <c r="R6251" s="29">
        <f t="shared" si="390"/>
        <v>1</v>
      </c>
      <c r="S6251" s="15" t="s">
        <v>1736</v>
      </c>
      <c r="T6251" s="15">
        <v>100201</v>
      </c>
      <c r="U6251" s="15" t="s">
        <v>75</v>
      </c>
      <c r="V6251" s="15">
        <v>47030001</v>
      </c>
      <c r="W6251" s="15" t="s">
        <v>71</v>
      </c>
    </row>
    <row r="6252" spans="2:23" hidden="1" x14ac:dyDescent="0.25">
      <c r="B6252" s="14">
        <v>30005651</v>
      </c>
      <c r="C6252" s="14">
        <v>0</v>
      </c>
      <c r="D6252" s="15">
        <v>21030011</v>
      </c>
      <c r="E6252" s="16" t="s">
        <v>5694</v>
      </c>
      <c r="F6252" s="14">
        <v>1011</v>
      </c>
      <c r="G6252" s="17">
        <v>34788</v>
      </c>
      <c r="H6252" s="29">
        <v>494153</v>
      </c>
      <c r="I6252" s="29">
        <v>0</v>
      </c>
      <c r="J6252" s="29">
        <v>0</v>
      </c>
      <c r="K6252" s="29">
        <v>0</v>
      </c>
      <c r="L6252" s="29">
        <f t="shared" si="387"/>
        <v>494153</v>
      </c>
      <c r="M6252" s="29">
        <v>-494152</v>
      </c>
      <c r="N6252" s="29">
        <v>0</v>
      </c>
      <c r="O6252" s="29">
        <v>0</v>
      </c>
      <c r="P6252" s="29">
        <f t="shared" si="388"/>
        <v>-494152</v>
      </c>
      <c r="Q6252" s="29">
        <f t="shared" si="389"/>
        <v>1</v>
      </c>
      <c r="R6252" s="29">
        <f t="shared" si="390"/>
        <v>1</v>
      </c>
      <c r="S6252" s="15" t="s">
        <v>1736</v>
      </c>
      <c r="T6252" s="15">
        <v>100201</v>
      </c>
      <c r="U6252" s="15" t="s">
        <v>75</v>
      </c>
      <c r="V6252" s="15">
        <v>47030001</v>
      </c>
      <c r="W6252" s="15" t="s">
        <v>71</v>
      </c>
    </row>
    <row r="6253" spans="2:23" hidden="1" x14ac:dyDescent="0.25">
      <c r="B6253" s="14">
        <v>30005653</v>
      </c>
      <c r="C6253" s="14">
        <v>0</v>
      </c>
      <c r="D6253" s="15">
        <v>21030011</v>
      </c>
      <c r="E6253" s="16" t="s">
        <v>5695</v>
      </c>
      <c r="F6253" s="14">
        <v>1011</v>
      </c>
      <c r="G6253" s="17">
        <v>34663</v>
      </c>
      <c r="H6253" s="29">
        <v>548594</v>
      </c>
      <c r="I6253" s="29">
        <v>0</v>
      </c>
      <c r="J6253" s="29">
        <v>0</v>
      </c>
      <c r="K6253" s="29">
        <v>0</v>
      </c>
      <c r="L6253" s="29">
        <f t="shared" si="387"/>
        <v>548594</v>
      </c>
      <c r="M6253" s="29">
        <v>-548593</v>
      </c>
      <c r="N6253" s="29">
        <v>0</v>
      </c>
      <c r="O6253" s="29">
        <v>0</v>
      </c>
      <c r="P6253" s="29">
        <f t="shared" si="388"/>
        <v>-548593</v>
      </c>
      <c r="Q6253" s="29">
        <f t="shared" si="389"/>
        <v>1</v>
      </c>
      <c r="R6253" s="29">
        <f t="shared" si="390"/>
        <v>1</v>
      </c>
      <c r="S6253" s="15" t="s">
        <v>1736</v>
      </c>
      <c r="T6253" s="15">
        <v>100201</v>
      </c>
      <c r="U6253" s="15" t="s">
        <v>75</v>
      </c>
      <c r="V6253" s="15">
        <v>47030001</v>
      </c>
      <c r="W6253" s="15" t="s">
        <v>71</v>
      </c>
    </row>
    <row r="6254" spans="2:23" hidden="1" x14ac:dyDescent="0.25">
      <c r="B6254" s="14">
        <v>30005654</v>
      </c>
      <c r="C6254" s="14">
        <v>0</v>
      </c>
      <c r="D6254" s="15">
        <v>21030011</v>
      </c>
      <c r="E6254" s="16" t="s">
        <v>5696</v>
      </c>
      <c r="F6254" s="14">
        <v>1011</v>
      </c>
      <c r="G6254" s="17">
        <v>34425</v>
      </c>
      <c r="H6254" s="29">
        <v>569919</v>
      </c>
      <c r="I6254" s="29">
        <v>0</v>
      </c>
      <c r="J6254" s="29">
        <v>0</v>
      </c>
      <c r="K6254" s="29">
        <v>0</v>
      </c>
      <c r="L6254" s="29">
        <f t="shared" si="387"/>
        <v>569919</v>
      </c>
      <c r="M6254" s="29">
        <v>-569918</v>
      </c>
      <c r="N6254" s="29">
        <v>0</v>
      </c>
      <c r="O6254" s="29">
        <v>0</v>
      </c>
      <c r="P6254" s="29">
        <f t="shared" si="388"/>
        <v>-569918</v>
      </c>
      <c r="Q6254" s="29">
        <f t="shared" si="389"/>
        <v>1</v>
      </c>
      <c r="R6254" s="29">
        <f t="shared" si="390"/>
        <v>1</v>
      </c>
      <c r="S6254" s="15" t="s">
        <v>1736</v>
      </c>
      <c r="T6254" s="15">
        <v>100201</v>
      </c>
      <c r="U6254" s="15" t="s">
        <v>75</v>
      </c>
      <c r="V6254" s="15">
        <v>47030001</v>
      </c>
      <c r="W6254" s="15" t="s">
        <v>71</v>
      </c>
    </row>
    <row r="6255" spans="2:23" hidden="1" x14ac:dyDescent="0.25">
      <c r="B6255" s="14">
        <v>30005655</v>
      </c>
      <c r="C6255" s="14">
        <v>0</v>
      </c>
      <c r="D6255" s="15">
        <v>21030011</v>
      </c>
      <c r="E6255" s="16" t="s">
        <v>5697</v>
      </c>
      <c r="F6255" s="14">
        <v>1011</v>
      </c>
      <c r="G6255" s="17">
        <v>34416</v>
      </c>
      <c r="H6255" s="29">
        <v>575304</v>
      </c>
      <c r="I6255" s="29">
        <v>0</v>
      </c>
      <c r="J6255" s="29">
        <v>0</v>
      </c>
      <c r="K6255" s="29">
        <v>0</v>
      </c>
      <c r="L6255" s="29">
        <f t="shared" si="387"/>
        <v>575304</v>
      </c>
      <c r="M6255" s="29">
        <v>-575303</v>
      </c>
      <c r="N6255" s="29">
        <v>0</v>
      </c>
      <c r="O6255" s="29">
        <v>0</v>
      </c>
      <c r="P6255" s="29">
        <f t="shared" si="388"/>
        <v>-575303</v>
      </c>
      <c r="Q6255" s="29">
        <f t="shared" si="389"/>
        <v>1</v>
      </c>
      <c r="R6255" s="29">
        <f t="shared" si="390"/>
        <v>1</v>
      </c>
      <c r="S6255" s="15" t="s">
        <v>1736</v>
      </c>
      <c r="T6255" s="15">
        <v>100201</v>
      </c>
      <c r="U6255" s="15" t="s">
        <v>75</v>
      </c>
      <c r="V6255" s="15">
        <v>47030001</v>
      </c>
      <c r="W6255" s="15" t="s">
        <v>71</v>
      </c>
    </row>
    <row r="6256" spans="2:23" hidden="1" x14ac:dyDescent="0.25">
      <c r="B6256" s="14">
        <v>30005656</v>
      </c>
      <c r="C6256" s="14">
        <v>0</v>
      </c>
      <c r="D6256" s="15">
        <v>21030011</v>
      </c>
      <c r="E6256" s="16" t="s">
        <v>2438</v>
      </c>
      <c r="F6256" s="14">
        <v>1001</v>
      </c>
      <c r="G6256" s="17">
        <v>34425</v>
      </c>
      <c r="H6256" s="29">
        <v>583078</v>
      </c>
      <c r="I6256" s="29">
        <v>0</v>
      </c>
      <c r="J6256" s="29">
        <v>0</v>
      </c>
      <c r="K6256" s="29">
        <v>0</v>
      </c>
      <c r="L6256" s="29">
        <f t="shared" si="387"/>
        <v>583078</v>
      </c>
      <c r="M6256" s="29">
        <v>-583077</v>
      </c>
      <c r="N6256" s="29">
        <v>0</v>
      </c>
      <c r="O6256" s="29">
        <v>0</v>
      </c>
      <c r="P6256" s="29">
        <f t="shared" si="388"/>
        <v>-583077</v>
      </c>
      <c r="Q6256" s="29">
        <f t="shared" si="389"/>
        <v>1</v>
      </c>
      <c r="R6256" s="29">
        <f t="shared" si="390"/>
        <v>1</v>
      </c>
      <c r="S6256" s="15" t="s">
        <v>1736</v>
      </c>
      <c r="T6256" s="15">
        <v>100101</v>
      </c>
      <c r="U6256" s="15" t="s">
        <v>89</v>
      </c>
      <c r="V6256" s="15">
        <v>47030001</v>
      </c>
      <c r="W6256" s="15" t="s">
        <v>85</v>
      </c>
    </row>
    <row r="6257" spans="2:23" hidden="1" x14ac:dyDescent="0.25">
      <c r="B6257" s="14">
        <v>30005657</v>
      </c>
      <c r="C6257" s="14">
        <v>0</v>
      </c>
      <c r="D6257" s="15">
        <v>21030011</v>
      </c>
      <c r="E6257" s="16" t="s">
        <v>5698</v>
      </c>
      <c r="F6257" s="14">
        <v>1001</v>
      </c>
      <c r="G6257" s="17">
        <v>33695</v>
      </c>
      <c r="H6257" s="29">
        <v>626900</v>
      </c>
      <c r="I6257" s="29">
        <v>0</v>
      </c>
      <c r="J6257" s="29">
        <v>0</v>
      </c>
      <c r="K6257" s="29">
        <v>0</v>
      </c>
      <c r="L6257" s="29">
        <f t="shared" si="387"/>
        <v>626900</v>
      </c>
      <c r="M6257" s="29">
        <v>-626899</v>
      </c>
      <c r="N6257" s="29">
        <v>0</v>
      </c>
      <c r="O6257" s="29">
        <v>0</v>
      </c>
      <c r="P6257" s="29">
        <f t="shared" si="388"/>
        <v>-626899</v>
      </c>
      <c r="Q6257" s="29">
        <f t="shared" si="389"/>
        <v>1</v>
      </c>
      <c r="R6257" s="29">
        <f t="shared" si="390"/>
        <v>1</v>
      </c>
      <c r="S6257" s="15" t="s">
        <v>1736</v>
      </c>
      <c r="T6257" s="15">
        <v>100101</v>
      </c>
      <c r="U6257" s="15" t="s">
        <v>89</v>
      </c>
      <c r="V6257" s="15">
        <v>47030001</v>
      </c>
      <c r="W6257" s="15" t="s">
        <v>85</v>
      </c>
    </row>
    <row r="6258" spans="2:23" hidden="1" x14ac:dyDescent="0.25">
      <c r="B6258" s="14">
        <v>30005658</v>
      </c>
      <c r="C6258" s="14">
        <v>0</v>
      </c>
      <c r="D6258" s="15">
        <v>21030011</v>
      </c>
      <c r="E6258" s="16" t="s">
        <v>5699</v>
      </c>
      <c r="F6258" s="14">
        <v>1011</v>
      </c>
      <c r="G6258" s="17">
        <v>34416</v>
      </c>
      <c r="H6258" s="29">
        <v>631554</v>
      </c>
      <c r="I6258" s="29">
        <v>0</v>
      </c>
      <c r="J6258" s="29">
        <v>0</v>
      </c>
      <c r="K6258" s="29">
        <v>0</v>
      </c>
      <c r="L6258" s="29">
        <f t="shared" si="387"/>
        <v>631554</v>
      </c>
      <c r="M6258" s="29">
        <v>-631553</v>
      </c>
      <c r="N6258" s="29">
        <v>0</v>
      </c>
      <c r="O6258" s="29">
        <v>0</v>
      </c>
      <c r="P6258" s="29">
        <f t="shared" si="388"/>
        <v>-631553</v>
      </c>
      <c r="Q6258" s="29">
        <f t="shared" si="389"/>
        <v>1</v>
      </c>
      <c r="R6258" s="29">
        <f t="shared" si="390"/>
        <v>1</v>
      </c>
      <c r="S6258" s="15" t="s">
        <v>1736</v>
      </c>
      <c r="T6258" s="15">
        <v>100201</v>
      </c>
      <c r="U6258" s="15" t="s">
        <v>75</v>
      </c>
      <c r="V6258" s="15">
        <v>47030001</v>
      </c>
      <c r="W6258" s="15" t="s">
        <v>71</v>
      </c>
    </row>
    <row r="6259" spans="2:23" hidden="1" x14ac:dyDescent="0.25">
      <c r="B6259" s="14">
        <v>30005659</v>
      </c>
      <c r="C6259" s="14">
        <v>0</v>
      </c>
      <c r="D6259" s="15">
        <v>21030011</v>
      </c>
      <c r="E6259" s="16" t="s">
        <v>5679</v>
      </c>
      <c r="F6259" s="14">
        <v>1011</v>
      </c>
      <c r="G6259" s="17">
        <v>34790</v>
      </c>
      <c r="H6259" s="29">
        <v>635109</v>
      </c>
      <c r="I6259" s="29">
        <v>0</v>
      </c>
      <c r="J6259" s="29">
        <v>0</v>
      </c>
      <c r="K6259" s="29">
        <v>0</v>
      </c>
      <c r="L6259" s="29">
        <f t="shared" si="387"/>
        <v>635109</v>
      </c>
      <c r="M6259" s="29">
        <v>-635108</v>
      </c>
      <c r="N6259" s="29">
        <v>0</v>
      </c>
      <c r="O6259" s="29">
        <v>0</v>
      </c>
      <c r="P6259" s="29">
        <f t="shared" si="388"/>
        <v>-635108</v>
      </c>
      <c r="Q6259" s="29">
        <f t="shared" si="389"/>
        <v>1</v>
      </c>
      <c r="R6259" s="29">
        <f t="shared" si="390"/>
        <v>1</v>
      </c>
      <c r="S6259" s="15" t="s">
        <v>1736</v>
      </c>
      <c r="T6259" s="15">
        <v>100201</v>
      </c>
      <c r="U6259" s="15" t="s">
        <v>75</v>
      </c>
      <c r="V6259" s="15">
        <v>47030001</v>
      </c>
      <c r="W6259" s="15" t="s">
        <v>71</v>
      </c>
    </row>
    <row r="6260" spans="2:23" hidden="1" x14ac:dyDescent="0.25">
      <c r="B6260" s="14">
        <v>30005660</v>
      </c>
      <c r="C6260" s="14">
        <v>0</v>
      </c>
      <c r="D6260" s="15">
        <v>21030011</v>
      </c>
      <c r="E6260" s="16" t="s">
        <v>5700</v>
      </c>
      <c r="F6260" s="14">
        <v>1011</v>
      </c>
      <c r="G6260" s="17">
        <v>34658</v>
      </c>
      <c r="H6260" s="29">
        <v>640595</v>
      </c>
      <c r="I6260" s="29">
        <v>0</v>
      </c>
      <c r="J6260" s="29">
        <v>0</v>
      </c>
      <c r="K6260" s="29">
        <v>0</v>
      </c>
      <c r="L6260" s="29">
        <f t="shared" si="387"/>
        <v>640595</v>
      </c>
      <c r="M6260" s="29">
        <v>-640594</v>
      </c>
      <c r="N6260" s="29">
        <v>0</v>
      </c>
      <c r="O6260" s="29">
        <v>0</v>
      </c>
      <c r="P6260" s="29">
        <f t="shared" si="388"/>
        <v>-640594</v>
      </c>
      <c r="Q6260" s="29">
        <f t="shared" si="389"/>
        <v>1</v>
      </c>
      <c r="R6260" s="29">
        <f t="shared" si="390"/>
        <v>1</v>
      </c>
      <c r="S6260" s="15" t="s">
        <v>1736</v>
      </c>
      <c r="T6260" s="15">
        <v>100201</v>
      </c>
      <c r="U6260" s="15" t="s">
        <v>75</v>
      </c>
      <c r="V6260" s="15">
        <v>47030001</v>
      </c>
      <c r="W6260" s="15" t="s">
        <v>71</v>
      </c>
    </row>
    <row r="6261" spans="2:23" hidden="1" x14ac:dyDescent="0.25">
      <c r="B6261" s="14">
        <v>30005661</v>
      </c>
      <c r="C6261" s="14">
        <v>0</v>
      </c>
      <c r="D6261" s="15">
        <v>21030011</v>
      </c>
      <c r="E6261" s="16" t="s">
        <v>5701</v>
      </c>
      <c r="F6261" s="14">
        <v>1011</v>
      </c>
      <c r="G6261" s="17">
        <v>34660</v>
      </c>
      <c r="H6261" s="29">
        <v>702918</v>
      </c>
      <c r="I6261" s="29">
        <v>0</v>
      </c>
      <c r="J6261" s="29">
        <v>0</v>
      </c>
      <c r="K6261" s="29">
        <v>0</v>
      </c>
      <c r="L6261" s="29">
        <f t="shared" si="387"/>
        <v>702918</v>
      </c>
      <c r="M6261" s="29">
        <v>-702917</v>
      </c>
      <c r="N6261" s="29">
        <v>0</v>
      </c>
      <c r="O6261" s="29">
        <v>0</v>
      </c>
      <c r="P6261" s="29">
        <f t="shared" si="388"/>
        <v>-702917</v>
      </c>
      <c r="Q6261" s="29">
        <f t="shared" si="389"/>
        <v>1</v>
      </c>
      <c r="R6261" s="29">
        <f t="shared" si="390"/>
        <v>1</v>
      </c>
      <c r="S6261" s="15" t="s">
        <v>1736</v>
      </c>
      <c r="T6261" s="15">
        <v>100201</v>
      </c>
      <c r="U6261" s="15" t="s">
        <v>75</v>
      </c>
      <c r="V6261" s="15">
        <v>47030001</v>
      </c>
      <c r="W6261" s="15" t="s">
        <v>71</v>
      </c>
    </row>
    <row r="6262" spans="2:23" hidden="1" x14ac:dyDescent="0.25">
      <c r="B6262" s="14">
        <v>30005662</v>
      </c>
      <c r="C6262" s="14">
        <v>0</v>
      </c>
      <c r="D6262" s="15">
        <v>21030011</v>
      </c>
      <c r="E6262" s="16" t="s">
        <v>2438</v>
      </c>
      <c r="F6262" s="14">
        <v>1001</v>
      </c>
      <c r="G6262" s="17">
        <v>32964</v>
      </c>
      <c r="H6262" s="29">
        <v>720363</v>
      </c>
      <c r="I6262" s="29">
        <v>0</v>
      </c>
      <c r="J6262" s="29">
        <v>0</v>
      </c>
      <c r="K6262" s="29">
        <v>0</v>
      </c>
      <c r="L6262" s="29">
        <f t="shared" si="387"/>
        <v>720363</v>
      </c>
      <c r="M6262" s="29">
        <v>-720362</v>
      </c>
      <c r="N6262" s="29">
        <v>0</v>
      </c>
      <c r="O6262" s="29">
        <v>0</v>
      </c>
      <c r="P6262" s="29">
        <f t="shared" si="388"/>
        <v>-720362</v>
      </c>
      <c r="Q6262" s="29">
        <f t="shared" si="389"/>
        <v>1</v>
      </c>
      <c r="R6262" s="29">
        <f t="shared" si="390"/>
        <v>1</v>
      </c>
      <c r="S6262" s="15" t="s">
        <v>1736</v>
      </c>
      <c r="T6262" s="15">
        <v>100101</v>
      </c>
      <c r="U6262" s="15" t="s">
        <v>89</v>
      </c>
      <c r="V6262" s="15">
        <v>47030001</v>
      </c>
      <c r="W6262" s="15" t="s">
        <v>85</v>
      </c>
    </row>
    <row r="6263" spans="2:23" hidden="1" x14ac:dyDescent="0.25">
      <c r="B6263" s="14">
        <v>30005663</v>
      </c>
      <c r="C6263" s="14">
        <v>0</v>
      </c>
      <c r="D6263" s="15">
        <v>21030011</v>
      </c>
      <c r="E6263" s="16" t="s">
        <v>1932</v>
      </c>
      <c r="F6263" s="14">
        <v>1001</v>
      </c>
      <c r="G6263" s="17">
        <v>34060</v>
      </c>
      <c r="H6263" s="29">
        <v>769605</v>
      </c>
      <c r="I6263" s="29">
        <v>0</v>
      </c>
      <c r="J6263" s="29">
        <v>0</v>
      </c>
      <c r="K6263" s="29">
        <v>0</v>
      </c>
      <c r="L6263" s="29">
        <f t="shared" si="387"/>
        <v>769605</v>
      </c>
      <c r="M6263" s="29">
        <v>-769604</v>
      </c>
      <c r="N6263" s="29">
        <v>0</v>
      </c>
      <c r="O6263" s="29">
        <v>0</v>
      </c>
      <c r="P6263" s="29">
        <f t="shared" si="388"/>
        <v>-769604</v>
      </c>
      <c r="Q6263" s="29">
        <f t="shared" si="389"/>
        <v>1</v>
      </c>
      <c r="R6263" s="29">
        <f t="shared" si="390"/>
        <v>1</v>
      </c>
      <c r="S6263" s="15" t="s">
        <v>1736</v>
      </c>
      <c r="T6263" s="15">
        <v>100101</v>
      </c>
      <c r="U6263" s="15" t="s">
        <v>89</v>
      </c>
      <c r="V6263" s="15">
        <v>47030001</v>
      </c>
      <c r="W6263" s="15" t="s">
        <v>85</v>
      </c>
    </row>
    <row r="6264" spans="2:23" hidden="1" x14ac:dyDescent="0.25">
      <c r="B6264" s="14">
        <v>30005664</v>
      </c>
      <c r="C6264" s="14">
        <v>0</v>
      </c>
      <c r="D6264" s="15">
        <v>21030011</v>
      </c>
      <c r="E6264" s="16" t="s">
        <v>5702</v>
      </c>
      <c r="F6264" s="14">
        <v>1001</v>
      </c>
      <c r="G6264" s="17">
        <v>31503</v>
      </c>
      <c r="H6264" s="29">
        <v>835613</v>
      </c>
      <c r="I6264" s="29">
        <v>0</v>
      </c>
      <c r="J6264" s="29">
        <v>0</v>
      </c>
      <c r="K6264" s="29">
        <v>0</v>
      </c>
      <c r="L6264" s="29">
        <f t="shared" si="387"/>
        <v>835613</v>
      </c>
      <c r="M6264" s="29">
        <v>-835612</v>
      </c>
      <c r="N6264" s="29">
        <v>0</v>
      </c>
      <c r="O6264" s="29">
        <v>0</v>
      </c>
      <c r="P6264" s="29">
        <f t="shared" si="388"/>
        <v>-835612</v>
      </c>
      <c r="Q6264" s="29">
        <f t="shared" si="389"/>
        <v>1</v>
      </c>
      <c r="R6264" s="29">
        <f t="shared" si="390"/>
        <v>1</v>
      </c>
      <c r="S6264" s="15" t="s">
        <v>1736</v>
      </c>
      <c r="T6264" s="15">
        <v>100101</v>
      </c>
      <c r="U6264" s="15" t="s">
        <v>89</v>
      </c>
      <c r="V6264" s="15">
        <v>47030001</v>
      </c>
      <c r="W6264" s="15" t="s">
        <v>85</v>
      </c>
    </row>
    <row r="6265" spans="2:23" hidden="1" x14ac:dyDescent="0.25">
      <c r="B6265" s="14">
        <v>30005665</v>
      </c>
      <c r="C6265" s="14">
        <v>0</v>
      </c>
      <c r="D6265" s="15">
        <v>21030011</v>
      </c>
      <c r="E6265" s="16" t="s">
        <v>1787</v>
      </c>
      <c r="F6265" s="14">
        <v>1001</v>
      </c>
      <c r="G6265" s="17">
        <v>34790</v>
      </c>
      <c r="H6265" s="29">
        <v>846217</v>
      </c>
      <c r="I6265" s="29">
        <v>0</v>
      </c>
      <c r="J6265" s="29">
        <v>0</v>
      </c>
      <c r="K6265" s="29">
        <v>0</v>
      </c>
      <c r="L6265" s="29">
        <f t="shared" si="387"/>
        <v>846217</v>
      </c>
      <c r="M6265" s="29">
        <v>-846216</v>
      </c>
      <c r="N6265" s="29">
        <v>0</v>
      </c>
      <c r="O6265" s="29">
        <v>0</v>
      </c>
      <c r="P6265" s="29">
        <f t="shared" si="388"/>
        <v>-846216</v>
      </c>
      <c r="Q6265" s="29">
        <f t="shared" si="389"/>
        <v>1</v>
      </c>
      <c r="R6265" s="29">
        <f t="shared" si="390"/>
        <v>1</v>
      </c>
      <c r="S6265" s="15" t="s">
        <v>1736</v>
      </c>
      <c r="T6265" s="15">
        <v>100101</v>
      </c>
      <c r="U6265" s="15" t="s">
        <v>89</v>
      </c>
      <c r="V6265" s="15">
        <v>47030001</v>
      </c>
      <c r="W6265" s="15" t="s">
        <v>85</v>
      </c>
    </row>
    <row r="6266" spans="2:23" hidden="1" x14ac:dyDescent="0.25">
      <c r="B6266" s="14">
        <v>30005666</v>
      </c>
      <c r="C6266" s="14">
        <v>0</v>
      </c>
      <c r="D6266" s="15">
        <v>21030011</v>
      </c>
      <c r="E6266" s="16" t="s">
        <v>5703</v>
      </c>
      <c r="F6266" s="14">
        <v>1011</v>
      </c>
      <c r="G6266" s="17">
        <v>34416</v>
      </c>
      <c r="H6266" s="29">
        <v>870034</v>
      </c>
      <c r="I6266" s="29">
        <v>0</v>
      </c>
      <c r="J6266" s="29">
        <v>0</v>
      </c>
      <c r="K6266" s="29">
        <v>0</v>
      </c>
      <c r="L6266" s="29">
        <f t="shared" si="387"/>
        <v>870034</v>
      </c>
      <c r="M6266" s="29">
        <v>-870033</v>
      </c>
      <c r="N6266" s="29">
        <v>0</v>
      </c>
      <c r="O6266" s="29">
        <v>0</v>
      </c>
      <c r="P6266" s="29">
        <f t="shared" si="388"/>
        <v>-870033</v>
      </c>
      <c r="Q6266" s="29">
        <f t="shared" si="389"/>
        <v>1</v>
      </c>
      <c r="R6266" s="29">
        <f t="shared" si="390"/>
        <v>1</v>
      </c>
      <c r="S6266" s="15" t="s">
        <v>1736</v>
      </c>
      <c r="T6266" s="15">
        <v>100201</v>
      </c>
      <c r="U6266" s="15" t="s">
        <v>75</v>
      </c>
      <c r="V6266" s="15">
        <v>47030001</v>
      </c>
      <c r="W6266" s="15" t="s">
        <v>71</v>
      </c>
    </row>
    <row r="6267" spans="2:23" hidden="1" x14ac:dyDescent="0.25">
      <c r="B6267" s="14">
        <v>30005667</v>
      </c>
      <c r="C6267" s="14">
        <v>0</v>
      </c>
      <c r="D6267" s="15">
        <v>21030011</v>
      </c>
      <c r="E6267" s="16" t="s">
        <v>5704</v>
      </c>
      <c r="F6267" s="14">
        <v>1011</v>
      </c>
      <c r="G6267" s="17">
        <v>34416</v>
      </c>
      <c r="H6267" s="29">
        <v>896559</v>
      </c>
      <c r="I6267" s="29">
        <v>0</v>
      </c>
      <c r="J6267" s="29">
        <v>0</v>
      </c>
      <c r="K6267" s="29">
        <v>0</v>
      </c>
      <c r="L6267" s="29">
        <f t="shared" si="387"/>
        <v>896559</v>
      </c>
      <c r="M6267" s="29">
        <v>-896558</v>
      </c>
      <c r="N6267" s="29">
        <v>0</v>
      </c>
      <c r="O6267" s="29">
        <v>0</v>
      </c>
      <c r="P6267" s="29">
        <f t="shared" si="388"/>
        <v>-896558</v>
      </c>
      <c r="Q6267" s="29">
        <f t="shared" si="389"/>
        <v>1</v>
      </c>
      <c r="R6267" s="29">
        <f t="shared" si="390"/>
        <v>1</v>
      </c>
      <c r="S6267" s="15" t="s">
        <v>1736</v>
      </c>
      <c r="T6267" s="15">
        <v>100201</v>
      </c>
      <c r="U6267" s="15" t="s">
        <v>75</v>
      </c>
      <c r="V6267" s="15">
        <v>47030001</v>
      </c>
      <c r="W6267" s="15" t="s">
        <v>71</v>
      </c>
    </row>
    <row r="6268" spans="2:23" hidden="1" x14ac:dyDescent="0.25">
      <c r="B6268" s="14">
        <v>30005668</v>
      </c>
      <c r="C6268" s="14">
        <v>0</v>
      </c>
      <c r="D6268" s="15">
        <v>21030011</v>
      </c>
      <c r="E6268" s="16" t="s">
        <v>5705</v>
      </c>
      <c r="F6268" s="14">
        <v>1011</v>
      </c>
      <c r="G6268" s="17">
        <v>34416</v>
      </c>
      <c r="H6268" s="29">
        <v>908340</v>
      </c>
      <c r="I6268" s="29">
        <v>0</v>
      </c>
      <c r="J6268" s="29">
        <v>0</v>
      </c>
      <c r="K6268" s="29">
        <v>0</v>
      </c>
      <c r="L6268" s="29">
        <f t="shared" si="387"/>
        <v>908340</v>
      </c>
      <c r="M6268" s="29">
        <v>-908339</v>
      </c>
      <c r="N6268" s="29">
        <v>0</v>
      </c>
      <c r="O6268" s="29">
        <v>0</v>
      </c>
      <c r="P6268" s="29">
        <f t="shared" si="388"/>
        <v>-908339</v>
      </c>
      <c r="Q6268" s="29">
        <f t="shared" si="389"/>
        <v>1</v>
      </c>
      <c r="R6268" s="29">
        <f t="shared" si="390"/>
        <v>1</v>
      </c>
      <c r="S6268" s="15" t="s">
        <v>1736</v>
      </c>
      <c r="T6268" s="15">
        <v>100201</v>
      </c>
      <c r="U6268" s="15" t="s">
        <v>75</v>
      </c>
      <c r="V6268" s="15">
        <v>47030001</v>
      </c>
      <c r="W6268" s="15" t="s">
        <v>71</v>
      </c>
    </row>
    <row r="6269" spans="2:23" hidden="1" x14ac:dyDescent="0.25">
      <c r="B6269" s="14">
        <v>30005670</v>
      </c>
      <c r="C6269" s="14">
        <v>0</v>
      </c>
      <c r="D6269" s="15">
        <v>21030011</v>
      </c>
      <c r="E6269" s="16" t="s">
        <v>5706</v>
      </c>
      <c r="F6269" s="14">
        <v>1011</v>
      </c>
      <c r="G6269" s="17">
        <v>34416</v>
      </c>
      <c r="H6269" s="29">
        <v>947904</v>
      </c>
      <c r="I6269" s="29">
        <v>0</v>
      </c>
      <c r="J6269" s="29">
        <v>0</v>
      </c>
      <c r="K6269" s="29">
        <v>0</v>
      </c>
      <c r="L6269" s="29">
        <f t="shared" si="387"/>
        <v>947904</v>
      </c>
      <c r="M6269" s="29">
        <v>-947903</v>
      </c>
      <c r="N6269" s="29">
        <v>0</v>
      </c>
      <c r="O6269" s="29">
        <v>0</v>
      </c>
      <c r="P6269" s="29">
        <f t="shared" si="388"/>
        <v>-947903</v>
      </c>
      <c r="Q6269" s="29">
        <f t="shared" si="389"/>
        <v>1</v>
      </c>
      <c r="R6269" s="29">
        <f t="shared" si="390"/>
        <v>1</v>
      </c>
      <c r="S6269" s="15" t="s">
        <v>1736</v>
      </c>
      <c r="T6269" s="15">
        <v>100201</v>
      </c>
      <c r="U6269" s="15" t="s">
        <v>75</v>
      </c>
      <c r="V6269" s="15">
        <v>47030001</v>
      </c>
      <c r="W6269" s="15" t="s">
        <v>71</v>
      </c>
    </row>
    <row r="6270" spans="2:23" hidden="1" x14ac:dyDescent="0.25">
      <c r="B6270" s="14">
        <v>30005671</v>
      </c>
      <c r="C6270" s="14">
        <v>0</v>
      </c>
      <c r="D6270" s="15">
        <v>21030011</v>
      </c>
      <c r="E6270" s="16" t="s">
        <v>5707</v>
      </c>
      <c r="F6270" s="14">
        <v>1011</v>
      </c>
      <c r="G6270" s="17">
        <v>34425</v>
      </c>
      <c r="H6270" s="29">
        <v>994602</v>
      </c>
      <c r="I6270" s="29">
        <v>0</v>
      </c>
      <c r="J6270" s="29">
        <v>0</v>
      </c>
      <c r="K6270" s="29">
        <v>0</v>
      </c>
      <c r="L6270" s="29">
        <f t="shared" si="387"/>
        <v>994602</v>
      </c>
      <c r="M6270" s="29">
        <v>-994601</v>
      </c>
      <c r="N6270" s="29">
        <v>0</v>
      </c>
      <c r="O6270" s="29">
        <v>0</v>
      </c>
      <c r="P6270" s="29">
        <f t="shared" si="388"/>
        <v>-994601</v>
      </c>
      <c r="Q6270" s="29">
        <f t="shared" si="389"/>
        <v>1</v>
      </c>
      <c r="R6270" s="29">
        <f t="shared" si="390"/>
        <v>1</v>
      </c>
      <c r="S6270" s="15" t="s">
        <v>1736</v>
      </c>
      <c r="T6270" s="15">
        <v>100201</v>
      </c>
      <c r="U6270" s="15" t="s">
        <v>75</v>
      </c>
      <c r="V6270" s="15">
        <v>47030001</v>
      </c>
      <c r="W6270" s="15" t="s">
        <v>71</v>
      </c>
    </row>
    <row r="6271" spans="2:23" hidden="1" x14ac:dyDescent="0.25">
      <c r="B6271" s="14">
        <v>30005672</v>
      </c>
      <c r="C6271" s="14">
        <v>0</v>
      </c>
      <c r="D6271" s="15">
        <v>21030011</v>
      </c>
      <c r="E6271" s="16" t="s">
        <v>5708</v>
      </c>
      <c r="F6271" s="14">
        <v>1011</v>
      </c>
      <c r="G6271" s="17">
        <v>34663</v>
      </c>
      <c r="H6271" s="29">
        <v>1040023</v>
      </c>
      <c r="I6271" s="29">
        <v>0</v>
      </c>
      <c r="J6271" s="29">
        <v>0</v>
      </c>
      <c r="K6271" s="29">
        <v>0</v>
      </c>
      <c r="L6271" s="29">
        <f t="shared" si="387"/>
        <v>1040023</v>
      </c>
      <c r="M6271" s="29">
        <v>-1040022</v>
      </c>
      <c r="N6271" s="29">
        <v>0</v>
      </c>
      <c r="O6271" s="29">
        <v>0</v>
      </c>
      <c r="P6271" s="29">
        <f t="shared" si="388"/>
        <v>-1040022</v>
      </c>
      <c r="Q6271" s="29">
        <f t="shared" si="389"/>
        <v>1</v>
      </c>
      <c r="R6271" s="29">
        <f t="shared" si="390"/>
        <v>1</v>
      </c>
      <c r="S6271" s="15" t="s">
        <v>1736</v>
      </c>
      <c r="T6271" s="15">
        <v>100201</v>
      </c>
      <c r="U6271" s="15" t="s">
        <v>75</v>
      </c>
      <c r="V6271" s="15">
        <v>47030001</v>
      </c>
      <c r="W6271" s="15" t="s">
        <v>71</v>
      </c>
    </row>
    <row r="6272" spans="2:23" hidden="1" x14ac:dyDescent="0.25">
      <c r="B6272" s="14">
        <v>30005673</v>
      </c>
      <c r="C6272" s="14">
        <v>0</v>
      </c>
      <c r="D6272" s="15">
        <v>21030011</v>
      </c>
      <c r="E6272" s="16" t="s">
        <v>5709</v>
      </c>
      <c r="F6272" s="14">
        <v>1011</v>
      </c>
      <c r="G6272" s="17">
        <v>34416</v>
      </c>
      <c r="H6272" s="29">
        <v>1047260</v>
      </c>
      <c r="I6272" s="29">
        <v>0</v>
      </c>
      <c r="J6272" s="29">
        <v>0</v>
      </c>
      <c r="K6272" s="29">
        <v>0</v>
      </c>
      <c r="L6272" s="29">
        <f t="shared" si="387"/>
        <v>1047260</v>
      </c>
      <c r="M6272" s="29">
        <v>-1047259</v>
      </c>
      <c r="N6272" s="29">
        <v>0</v>
      </c>
      <c r="O6272" s="29">
        <v>0</v>
      </c>
      <c r="P6272" s="29">
        <f t="shared" si="388"/>
        <v>-1047259</v>
      </c>
      <c r="Q6272" s="29">
        <f t="shared" si="389"/>
        <v>1</v>
      </c>
      <c r="R6272" s="29">
        <f t="shared" si="390"/>
        <v>1</v>
      </c>
      <c r="S6272" s="15" t="s">
        <v>1736</v>
      </c>
      <c r="T6272" s="15">
        <v>100201</v>
      </c>
      <c r="U6272" s="15" t="s">
        <v>75</v>
      </c>
      <c r="V6272" s="15">
        <v>47030001</v>
      </c>
      <c r="W6272" s="15" t="s">
        <v>71</v>
      </c>
    </row>
    <row r="6273" spans="2:23" hidden="1" x14ac:dyDescent="0.25">
      <c r="B6273" s="14">
        <v>30005674</v>
      </c>
      <c r="C6273" s="14">
        <v>0</v>
      </c>
      <c r="D6273" s="15">
        <v>21030011</v>
      </c>
      <c r="E6273" s="16" t="s">
        <v>5710</v>
      </c>
      <c r="F6273" s="14">
        <v>1011</v>
      </c>
      <c r="G6273" s="17">
        <v>34416</v>
      </c>
      <c r="H6273" s="29">
        <v>1156396</v>
      </c>
      <c r="I6273" s="29">
        <v>0</v>
      </c>
      <c r="J6273" s="29">
        <v>0</v>
      </c>
      <c r="K6273" s="29">
        <v>0</v>
      </c>
      <c r="L6273" s="29">
        <f t="shared" ref="L6273:L6336" si="391">SUM(H6273:K6273)</f>
        <v>1156396</v>
      </c>
      <c r="M6273" s="29">
        <v>-1156395</v>
      </c>
      <c r="N6273" s="29">
        <v>0</v>
      </c>
      <c r="O6273" s="29">
        <v>0</v>
      </c>
      <c r="P6273" s="29">
        <f t="shared" si="388"/>
        <v>-1156395</v>
      </c>
      <c r="Q6273" s="29">
        <f t="shared" si="389"/>
        <v>1</v>
      </c>
      <c r="R6273" s="29">
        <f t="shared" si="390"/>
        <v>1</v>
      </c>
      <c r="S6273" s="15" t="s">
        <v>1736</v>
      </c>
      <c r="T6273" s="15">
        <v>100201</v>
      </c>
      <c r="U6273" s="15" t="s">
        <v>75</v>
      </c>
      <c r="V6273" s="15">
        <v>47030001</v>
      </c>
      <c r="W6273" s="15" t="s">
        <v>71</v>
      </c>
    </row>
    <row r="6274" spans="2:23" hidden="1" x14ac:dyDescent="0.25">
      <c r="B6274" s="14">
        <v>30005675</v>
      </c>
      <c r="C6274" s="14">
        <v>0</v>
      </c>
      <c r="D6274" s="15">
        <v>21030011</v>
      </c>
      <c r="E6274" s="16" t="s">
        <v>5711</v>
      </c>
      <c r="F6274" s="14">
        <v>1011</v>
      </c>
      <c r="G6274" s="17">
        <v>34416</v>
      </c>
      <c r="H6274" s="29">
        <v>1201722</v>
      </c>
      <c r="I6274" s="29">
        <v>0</v>
      </c>
      <c r="J6274" s="29">
        <v>0</v>
      </c>
      <c r="K6274" s="29">
        <v>0</v>
      </c>
      <c r="L6274" s="29">
        <f t="shared" si="391"/>
        <v>1201722</v>
      </c>
      <c r="M6274" s="29">
        <v>-1201721</v>
      </c>
      <c r="N6274" s="29">
        <v>0</v>
      </c>
      <c r="O6274" s="29">
        <v>0</v>
      </c>
      <c r="P6274" s="29">
        <f t="shared" si="388"/>
        <v>-1201721</v>
      </c>
      <c r="Q6274" s="29">
        <f t="shared" si="389"/>
        <v>1</v>
      </c>
      <c r="R6274" s="29">
        <f t="shared" si="390"/>
        <v>1</v>
      </c>
      <c r="S6274" s="15" t="s">
        <v>1736</v>
      </c>
      <c r="T6274" s="15">
        <v>100201</v>
      </c>
      <c r="U6274" s="15" t="s">
        <v>75</v>
      </c>
      <c r="V6274" s="15">
        <v>47030001</v>
      </c>
      <c r="W6274" s="15" t="s">
        <v>71</v>
      </c>
    </row>
    <row r="6275" spans="2:23" hidden="1" x14ac:dyDescent="0.25">
      <c r="B6275" s="14">
        <v>30005676</v>
      </c>
      <c r="C6275" s="14">
        <v>0</v>
      </c>
      <c r="D6275" s="15">
        <v>21030011</v>
      </c>
      <c r="E6275" s="16" t="s">
        <v>1787</v>
      </c>
      <c r="F6275" s="14">
        <v>1001</v>
      </c>
      <c r="G6275" s="17">
        <v>34060</v>
      </c>
      <c r="H6275" s="29">
        <v>1205397</v>
      </c>
      <c r="I6275" s="29">
        <v>0</v>
      </c>
      <c r="J6275" s="29">
        <v>0</v>
      </c>
      <c r="K6275" s="29">
        <v>0</v>
      </c>
      <c r="L6275" s="29">
        <f t="shared" si="391"/>
        <v>1205397</v>
      </c>
      <c r="M6275" s="29">
        <v>-1205396</v>
      </c>
      <c r="N6275" s="29">
        <v>0</v>
      </c>
      <c r="O6275" s="29">
        <v>0</v>
      </c>
      <c r="P6275" s="29">
        <f t="shared" si="388"/>
        <v>-1205396</v>
      </c>
      <c r="Q6275" s="29">
        <f t="shared" si="389"/>
        <v>1</v>
      </c>
      <c r="R6275" s="29">
        <f t="shared" si="390"/>
        <v>1</v>
      </c>
      <c r="S6275" s="15" t="s">
        <v>1736</v>
      </c>
      <c r="T6275" s="15">
        <v>100101</v>
      </c>
      <c r="U6275" s="15" t="s">
        <v>89</v>
      </c>
      <c r="V6275" s="15">
        <v>47030001</v>
      </c>
      <c r="W6275" s="15" t="s">
        <v>85</v>
      </c>
    </row>
    <row r="6276" spans="2:23" hidden="1" x14ac:dyDescent="0.25">
      <c r="B6276" s="14">
        <v>30005677</v>
      </c>
      <c r="C6276" s="14">
        <v>0</v>
      </c>
      <c r="D6276" s="15">
        <v>21030011</v>
      </c>
      <c r="E6276" s="16" t="s">
        <v>3152</v>
      </c>
      <c r="F6276" s="14">
        <v>1011</v>
      </c>
      <c r="G6276" s="17">
        <v>34416</v>
      </c>
      <c r="H6276" s="29">
        <v>1366327</v>
      </c>
      <c r="I6276" s="29">
        <v>0</v>
      </c>
      <c r="J6276" s="29">
        <v>0</v>
      </c>
      <c r="K6276" s="29">
        <v>0</v>
      </c>
      <c r="L6276" s="29">
        <f t="shared" si="391"/>
        <v>1366327</v>
      </c>
      <c r="M6276" s="29">
        <v>-1366326</v>
      </c>
      <c r="N6276" s="29">
        <v>0</v>
      </c>
      <c r="O6276" s="29">
        <v>0</v>
      </c>
      <c r="P6276" s="29">
        <f t="shared" si="388"/>
        <v>-1366326</v>
      </c>
      <c r="Q6276" s="29">
        <f t="shared" si="389"/>
        <v>1</v>
      </c>
      <c r="R6276" s="29">
        <f t="shared" si="390"/>
        <v>1</v>
      </c>
      <c r="S6276" s="15" t="s">
        <v>1736</v>
      </c>
      <c r="T6276" s="15">
        <v>100201</v>
      </c>
      <c r="U6276" s="15" t="s">
        <v>75</v>
      </c>
      <c r="V6276" s="15">
        <v>47030001</v>
      </c>
      <c r="W6276" s="15" t="s">
        <v>71</v>
      </c>
    </row>
    <row r="6277" spans="2:23" hidden="1" x14ac:dyDescent="0.25">
      <c r="B6277" s="14">
        <v>30005678</v>
      </c>
      <c r="C6277" s="14">
        <v>0</v>
      </c>
      <c r="D6277" s="15">
        <v>21030011</v>
      </c>
      <c r="E6277" s="16" t="s">
        <v>5712</v>
      </c>
      <c r="F6277" s="14">
        <v>1011</v>
      </c>
      <c r="G6277" s="17">
        <v>34416</v>
      </c>
      <c r="H6277" s="29">
        <v>1495761</v>
      </c>
      <c r="I6277" s="29">
        <v>0</v>
      </c>
      <c r="J6277" s="29">
        <v>0</v>
      </c>
      <c r="K6277" s="29">
        <v>0</v>
      </c>
      <c r="L6277" s="29">
        <f t="shared" si="391"/>
        <v>1495761</v>
      </c>
      <c r="M6277" s="29">
        <v>-1495760</v>
      </c>
      <c r="N6277" s="29">
        <v>0</v>
      </c>
      <c r="O6277" s="29">
        <v>0</v>
      </c>
      <c r="P6277" s="29">
        <f t="shared" ref="P6277:P6340" si="392">SUM(M6277:O6277)</f>
        <v>-1495760</v>
      </c>
      <c r="Q6277" s="29">
        <f t="shared" ref="Q6277:Q6340" si="393">H6277+M6277</f>
        <v>1</v>
      </c>
      <c r="R6277" s="29">
        <f t="shared" ref="R6277:R6340" si="394">L6277+P6277</f>
        <v>1</v>
      </c>
      <c r="S6277" s="15" t="s">
        <v>1736</v>
      </c>
      <c r="T6277" s="15">
        <v>100201</v>
      </c>
      <c r="U6277" s="15" t="s">
        <v>75</v>
      </c>
      <c r="V6277" s="15">
        <v>47030001</v>
      </c>
      <c r="W6277" s="15" t="s">
        <v>71</v>
      </c>
    </row>
    <row r="6278" spans="2:23" hidden="1" x14ac:dyDescent="0.25">
      <c r="B6278" s="14">
        <v>30005679</v>
      </c>
      <c r="C6278" s="14">
        <v>0</v>
      </c>
      <c r="D6278" s="15">
        <v>21030011</v>
      </c>
      <c r="E6278" s="16" t="s">
        <v>5713</v>
      </c>
      <c r="F6278" s="14">
        <v>1011</v>
      </c>
      <c r="G6278" s="17">
        <v>34416</v>
      </c>
      <c r="H6278" s="29">
        <v>1525732</v>
      </c>
      <c r="I6278" s="29">
        <v>0</v>
      </c>
      <c r="J6278" s="29">
        <v>0</v>
      </c>
      <c r="K6278" s="29">
        <v>0</v>
      </c>
      <c r="L6278" s="29">
        <f t="shared" si="391"/>
        <v>1525732</v>
      </c>
      <c r="M6278" s="29">
        <v>-1525731</v>
      </c>
      <c r="N6278" s="29">
        <v>0</v>
      </c>
      <c r="O6278" s="29">
        <v>0</v>
      </c>
      <c r="P6278" s="29">
        <f t="shared" si="392"/>
        <v>-1525731</v>
      </c>
      <c r="Q6278" s="29">
        <f t="shared" si="393"/>
        <v>1</v>
      </c>
      <c r="R6278" s="29">
        <f t="shared" si="394"/>
        <v>1</v>
      </c>
      <c r="S6278" s="15" t="s">
        <v>1736</v>
      </c>
      <c r="T6278" s="15">
        <v>100201</v>
      </c>
      <c r="U6278" s="15" t="s">
        <v>75</v>
      </c>
      <c r="V6278" s="15">
        <v>47030001</v>
      </c>
      <c r="W6278" s="15" t="s">
        <v>71</v>
      </c>
    </row>
    <row r="6279" spans="2:23" hidden="1" x14ac:dyDescent="0.25">
      <c r="B6279" s="14">
        <v>30005680</v>
      </c>
      <c r="C6279" s="14">
        <v>0</v>
      </c>
      <c r="D6279" s="15">
        <v>21030011</v>
      </c>
      <c r="E6279" s="16" t="s">
        <v>5714</v>
      </c>
      <c r="F6279" s="14">
        <v>1011</v>
      </c>
      <c r="G6279" s="17">
        <v>34416</v>
      </c>
      <c r="H6279" s="29">
        <v>1543127</v>
      </c>
      <c r="I6279" s="29">
        <v>0</v>
      </c>
      <c r="J6279" s="29">
        <v>0</v>
      </c>
      <c r="K6279" s="29">
        <v>0</v>
      </c>
      <c r="L6279" s="29">
        <f t="shared" si="391"/>
        <v>1543127</v>
      </c>
      <c r="M6279" s="29">
        <v>-1543126</v>
      </c>
      <c r="N6279" s="29">
        <v>0</v>
      </c>
      <c r="O6279" s="29">
        <v>0</v>
      </c>
      <c r="P6279" s="29">
        <f t="shared" si="392"/>
        <v>-1543126</v>
      </c>
      <c r="Q6279" s="29">
        <f t="shared" si="393"/>
        <v>1</v>
      </c>
      <c r="R6279" s="29">
        <f t="shared" si="394"/>
        <v>1</v>
      </c>
      <c r="S6279" s="15" t="s">
        <v>1736</v>
      </c>
      <c r="T6279" s="15">
        <v>100201</v>
      </c>
      <c r="U6279" s="15" t="s">
        <v>75</v>
      </c>
      <c r="V6279" s="15">
        <v>47030001</v>
      </c>
      <c r="W6279" s="15" t="s">
        <v>71</v>
      </c>
    </row>
    <row r="6280" spans="2:23" hidden="1" x14ac:dyDescent="0.25">
      <c r="B6280" s="14">
        <v>30005681</v>
      </c>
      <c r="C6280" s="14">
        <v>0</v>
      </c>
      <c r="D6280" s="15">
        <v>21030011</v>
      </c>
      <c r="E6280" s="16" t="s">
        <v>5715</v>
      </c>
      <c r="F6280" s="14">
        <v>1011</v>
      </c>
      <c r="G6280" s="17">
        <v>34416</v>
      </c>
      <c r="H6280" s="29">
        <v>1735326</v>
      </c>
      <c r="I6280" s="29">
        <v>0</v>
      </c>
      <c r="J6280" s="29">
        <v>0</v>
      </c>
      <c r="K6280" s="29">
        <v>0</v>
      </c>
      <c r="L6280" s="29">
        <f t="shared" si="391"/>
        <v>1735326</v>
      </c>
      <c r="M6280" s="29">
        <v>-1735325</v>
      </c>
      <c r="N6280" s="29">
        <v>0</v>
      </c>
      <c r="O6280" s="29">
        <v>0</v>
      </c>
      <c r="P6280" s="29">
        <f t="shared" si="392"/>
        <v>-1735325</v>
      </c>
      <c r="Q6280" s="29">
        <f t="shared" si="393"/>
        <v>1</v>
      </c>
      <c r="R6280" s="29">
        <f t="shared" si="394"/>
        <v>1</v>
      </c>
      <c r="S6280" s="15" t="s">
        <v>1736</v>
      </c>
      <c r="T6280" s="15">
        <v>100201</v>
      </c>
      <c r="U6280" s="15" t="s">
        <v>75</v>
      </c>
      <c r="V6280" s="15">
        <v>47030001</v>
      </c>
      <c r="W6280" s="15" t="s">
        <v>71</v>
      </c>
    </row>
    <row r="6281" spans="2:23" hidden="1" x14ac:dyDescent="0.25">
      <c r="B6281" s="14">
        <v>30005682</v>
      </c>
      <c r="C6281" s="14">
        <v>0</v>
      </c>
      <c r="D6281" s="15">
        <v>21030011</v>
      </c>
      <c r="E6281" s="16" t="s">
        <v>5716</v>
      </c>
      <c r="F6281" s="14">
        <v>1011</v>
      </c>
      <c r="G6281" s="17">
        <v>34416</v>
      </c>
      <c r="H6281" s="29">
        <v>1861544</v>
      </c>
      <c r="I6281" s="29">
        <v>0</v>
      </c>
      <c r="J6281" s="29">
        <v>0</v>
      </c>
      <c r="K6281" s="29">
        <v>0</v>
      </c>
      <c r="L6281" s="29">
        <f t="shared" si="391"/>
        <v>1861544</v>
      </c>
      <c r="M6281" s="29">
        <v>-1861543</v>
      </c>
      <c r="N6281" s="29">
        <v>0</v>
      </c>
      <c r="O6281" s="29">
        <v>0</v>
      </c>
      <c r="P6281" s="29">
        <f t="shared" si="392"/>
        <v>-1861543</v>
      </c>
      <c r="Q6281" s="29">
        <f t="shared" si="393"/>
        <v>1</v>
      </c>
      <c r="R6281" s="29">
        <f t="shared" si="394"/>
        <v>1</v>
      </c>
      <c r="S6281" s="15" t="s">
        <v>1736</v>
      </c>
      <c r="T6281" s="15">
        <v>100201</v>
      </c>
      <c r="U6281" s="15" t="s">
        <v>75</v>
      </c>
      <c r="V6281" s="15">
        <v>47030001</v>
      </c>
      <c r="W6281" s="15" t="s">
        <v>71</v>
      </c>
    </row>
    <row r="6282" spans="2:23" hidden="1" x14ac:dyDescent="0.25">
      <c r="B6282" s="14">
        <v>30005683</v>
      </c>
      <c r="C6282" s="14">
        <v>0</v>
      </c>
      <c r="D6282" s="15">
        <v>21030011</v>
      </c>
      <c r="E6282" s="16" t="s">
        <v>5717</v>
      </c>
      <c r="F6282" s="14">
        <v>1011</v>
      </c>
      <c r="G6282" s="17">
        <v>34416</v>
      </c>
      <c r="H6282" s="29">
        <v>1924375</v>
      </c>
      <c r="I6282" s="29">
        <v>0</v>
      </c>
      <c r="J6282" s="29">
        <v>0</v>
      </c>
      <c r="K6282" s="29">
        <v>0</v>
      </c>
      <c r="L6282" s="29">
        <f t="shared" si="391"/>
        <v>1924375</v>
      </c>
      <c r="M6282" s="29">
        <v>-1924374</v>
      </c>
      <c r="N6282" s="29">
        <v>0</v>
      </c>
      <c r="O6282" s="29">
        <v>0</v>
      </c>
      <c r="P6282" s="29">
        <f t="shared" si="392"/>
        <v>-1924374</v>
      </c>
      <c r="Q6282" s="29">
        <f t="shared" si="393"/>
        <v>1</v>
      </c>
      <c r="R6282" s="29">
        <f t="shared" si="394"/>
        <v>1</v>
      </c>
      <c r="S6282" s="15" t="s">
        <v>1736</v>
      </c>
      <c r="T6282" s="15">
        <v>100201</v>
      </c>
      <c r="U6282" s="15" t="s">
        <v>75</v>
      </c>
      <c r="V6282" s="15">
        <v>47030001</v>
      </c>
      <c r="W6282" s="15" t="s">
        <v>71</v>
      </c>
    </row>
    <row r="6283" spans="2:23" hidden="1" x14ac:dyDescent="0.25">
      <c r="B6283" s="14">
        <v>30005684</v>
      </c>
      <c r="C6283" s="14">
        <v>0</v>
      </c>
      <c r="D6283" s="15">
        <v>21030011</v>
      </c>
      <c r="E6283" s="16" t="s">
        <v>5718</v>
      </c>
      <c r="F6283" s="14">
        <v>1011</v>
      </c>
      <c r="G6283" s="17">
        <v>34416</v>
      </c>
      <c r="H6283" s="29">
        <v>2372240</v>
      </c>
      <c r="I6283" s="29">
        <v>0</v>
      </c>
      <c r="J6283" s="29">
        <v>0</v>
      </c>
      <c r="K6283" s="29">
        <v>0</v>
      </c>
      <c r="L6283" s="29">
        <f t="shared" si="391"/>
        <v>2372240</v>
      </c>
      <c r="M6283" s="29">
        <v>-2372239</v>
      </c>
      <c r="N6283" s="29">
        <v>0</v>
      </c>
      <c r="O6283" s="29">
        <v>0</v>
      </c>
      <c r="P6283" s="29">
        <f t="shared" si="392"/>
        <v>-2372239</v>
      </c>
      <c r="Q6283" s="29">
        <f t="shared" si="393"/>
        <v>1</v>
      </c>
      <c r="R6283" s="29">
        <f t="shared" si="394"/>
        <v>1</v>
      </c>
      <c r="S6283" s="15" t="s">
        <v>1736</v>
      </c>
      <c r="T6283" s="15">
        <v>100201</v>
      </c>
      <c r="U6283" s="15" t="s">
        <v>75</v>
      </c>
      <c r="V6283" s="15">
        <v>47030001</v>
      </c>
      <c r="W6283" s="15" t="s">
        <v>71</v>
      </c>
    </row>
    <row r="6284" spans="2:23" hidden="1" x14ac:dyDescent="0.25">
      <c r="B6284" s="14">
        <v>30005685</v>
      </c>
      <c r="C6284" s="14">
        <v>0</v>
      </c>
      <c r="D6284" s="15">
        <v>21030011</v>
      </c>
      <c r="E6284" s="16" t="s">
        <v>5719</v>
      </c>
      <c r="F6284" s="14">
        <v>1011</v>
      </c>
      <c r="G6284" s="17">
        <v>34648</v>
      </c>
      <c r="H6284" s="29">
        <v>2620698</v>
      </c>
      <c r="I6284" s="29">
        <v>0</v>
      </c>
      <c r="J6284" s="29">
        <v>0</v>
      </c>
      <c r="K6284" s="29">
        <v>0</v>
      </c>
      <c r="L6284" s="29">
        <f t="shared" si="391"/>
        <v>2620698</v>
      </c>
      <c r="M6284" s="29">
        <v>-2620697</v>
      </c>
      <c r="N6284" s="29">
        <v>0</v>
      </c>
      <c r="O6284" s="29">
        <v>0</v>
      </c>
      <c r="P6284" s="29">
        <f t="shared" si="392"/>
        <v>-2620697</v>
      </c>
      <c r="Q6284" s="29">
        <f t="shared" si="393"/>
        <v>1</v>
      </c>
      <c r="R6284" s="29">
        <f t="shared" si="394"/>
        <v>1</v>
      </c>
      <c r="S6284" s="15" t="s">
        <v>1736</v>
      </c>
      <c r="T6284" s="15">
        <v>100201</v>
      </c>
      <c r="U6284" s="15" t="s">
        <v>75</v>
      </c>
      <c r="V6284" s="15">
        <v>47030001</v>
      </c>
      <c r="W6284" s="15" t="s">
        <v>71</v>
      </c>
    </row>
    <row r="6285" spans="2:23" hidden="1" x14ac:dyDescent="0.25">
      <c r="B6285" s="14">
        <v>30005686</v>
      </c>
      <c r="C6285" s="14">
        <v>0</v>
      </c>
      <c r="D6285" s="15">
        <v>21030011</v>
      </c>
      <c r="E6285" s="16" t="s">
        <v>5720</v>
      </c>
      <c r="F6285" s="14">
        <v>1011</v>
      </c>
      <c r="G6285" s="17">
        <v>34416</v>
      </c>
      <c r="H6285" s="29">
        <v>2712792</v>
      </c>
      <c r="I6285" s="29">
        <v>0</v>
      </c>
      <c r="J6285" s="29">
        <v>0</v>
      </c>
      <c r="K6285" s="29">
        <v>0</v>
      </c>
      <c r="L6285" s="29">
        <f t="shared" si="391"/>
        <v>2712792</v>
      </c>
      <c r="M6285" s="29">
        <v>-2712791</v>
      </c>
      <c r="N6285" s="29">
        <v>0</v>
      </c>
      <c r="O6285" s="29">
        <v>0</v>
      </c>
      <c r="P6285" s="29">
        <f t="shared" si="392"/>
        <v>-2712791</v>
      </c>
      <c r="Q6285" s="29">
        <f t="shared" si="393"/>
        <v>1</v>
      </c>
      <c r="R6285" s="29">
        <f t="shared" si="394"/>
        <v>1</v>
      </c>
      <c r="S6285" s="15" t="s">
        <v>1736</v>
      </c>
      <c r="T6285" s="15">
        <v>100201</v>
      </c>
      <c r="U6285" s="15" t="s">
        <v>75</v>
      </c>
      <c r="V6285" s="15">
        <v>47030001</v>
      </c>
      <c r="W6285" s="15" t="s">
        <v>71</v>
      </c>
    </row>
    <row r="6286" spans="2:23" hidden="1" x14ac:dyDescent="0.25">
      <c r="B6286" s="14">
        <v>30005687</v>
      </c>
      <c r="C6286" s="14">
        <v>0</v>
      </c>
      <c r="D6286" s="15">
        <v>21030011</v>
      </c>
      <c r="E6286" s="16" t="s">
        <v>5721</v>
      </c>
      <c r="F6286" s="14">
        <v>1011</v>
      </c>
      <c r="G6286" s="17">
        <v>34416</v>
      </c>
      <c r="H6286" s="29">
        <v>2720754</v>
      </c>
      <c r="I6286" s="29">
        <v>0</v>
      </c>
      <c r="J6286" s="29">
        <v>0</v>
      </c>
      <c r="K6286" s="29">
        <v>0</v>
      </c>
      <c r="L6286" s="29">
        <f t="shared" si="391"/>
        <v>2720754</v>
      </c>
      <c r="M6286" s="29">
        <v>-2720753</v>
      </c>
      <c r="N6286" s="29">
        <v>0</v>
      </c>
      <c r="O6286" s="29">
        <v>0</v>
      </c>
      <c r="P6286" s="29">
        <f t="shared" si="392"/>
        <v>-2720753</v>
      </c>
      <c r="Q6286" s="29">
        <f t="shared" si="393"/>
        <v>1</v>
      </c>
      <c r="R6286" s="29">
        <f t="shared" si="394"/>
        <v>1</v>
      </c>
      <c r="S6286" s="15" t="s">
        <v>1736</v>
      </c>
      <c r="T6286" s="15">
        <v>100201</v>
      </c>
      <c r="U6286" s="15" t="s">
        <v>75</v>
      </c>
      <c r="V6286" s="15">
        <v>47030001</v>
      </c>
      <c r="W6286" s="15" t="s">
        <v>71</v>
      </c>
    </row>
    <row r="6287" spans="2:23" hidden="1" x14ac:dyDescent="0.25">
      <c r="B6287" s="14">
        <v>30005688</v>
      </c>
      <c r="C6287" s="14">
        <v>0</v>
      </c>
      <c r="D6287" s="15">
        <v>21030011</v>
      </c>
      <c r="E6287" s="16" t="s">
        <v>5722</v>
      </c>
      <c r="F6287" s="14">
        <v>1011</v>
      </c>
      <c r="G6287" s="17">
        <v>34653</v>
      </c>
      <c r="H6287" s="29">
        <v>2734857</v>
      </c>
      <c r="I6287" s="29">
        <v>0</v>
      </c>
      <c r="J6287" s="29">
        <v>0</v>
      </c>
      <c r="K6287" s="29">
        <v>0</v>
      </c>
      <c r="L6287" s="29">
        <f t="shared" si="391"/>
        <v>2734857</v>
      </c>
      <c r="M6287" s="29">
        <v>-2734856</v>
      </c>
      <c r="N6287" s="29">
        <v>0</v>
      </c>
      <c r="O6287" s="29">
        <v>0</v>
      </c>
      <c r="P6287" s="29">
        <f t="shared" si="392"/>
        <v>-2734856</v>
      </c>
      <c r="Q6287" s="29">
        <f t="shared" si="393"/>
        <v>1</v>
      </c>
      <c r="R6287" s="29">
        <f t="shared" si="394"/>
        <v>1</v>
      </c>
      <c r="S6287" s="15" t="s">
        <v>1736</v>
      </c>
      <c r="T6287" s="15">
        <v>100201</v>
      </c>
      <c r="U6287" s="15" t="s">
        <v>75</v>
      </c>
      <c r="V6287" s="15">
        <v>47030001</v>
      </c>
      <c r="W6287" s="15" t="s">
        <v>71</v>
      </c>
    </row>
    <row r="6288" spans="2:23" hidden="1" x14ac:dyDescent="0.25">
      <c r="B6288" s="14">
        <v>30005689</v>
      </c>
      <c r="C6288" s="14">
        <v>0</v>
      </c>
      <c r="D6288" s="15">
        <v>21030011</v>
      </c>
      <c r="E6288" s="16" t="s">
        <v>5723</v>
      </c>
      <c r="F6288" s="14">
        <v>1011</v>
      </c>
      <c r="G6288" s="17">
        <v>34416</v>
      </c>
      <c r="H6288" s="29">
        <v>2741543</v>
      </c>
      <c r="I6288" s="29">
        <v>0</v>
      </c>
      <c r="J6288" s="29">
        <v>0</v>
      </c>
      <c r="K6288" s="29">
        <v>0</v>
      </c>
      <c r="L6288" s="29">
        <f t="shared" si="391"/>
        <v>2741543</v>
      </c>
      <c r="M6288" s="29">
        <v>-2741542</v>
      </c>
      <c r="N6288" s="29">
        <v>0</v>
      </c>
      <c r="O6288" s="29">
        <v>0</v>
      </c>
      <c r="P6288" s="29">
        <f t="shared" si="392"/>
        <v>-2741542</v>
      </c>
      <c r="Q6288" s="29">
        <f t="shared" si="393"/>
        <v>1</v>
      </c>
      <c r="R6288" s="29">
        <f t="shared" si="394"/>
        <v>1</v>
      </c>
      <c r="S6288" s="15" t="s">
        <v>1736</v>
      </c>
      <c r="T6288" s="15">
        <v>100201</v>
      </c>
      <c r="U6288" s="15" t="s">
        <v>75</v>
      </c>
      <c r="V6288" s="15">
        <v>47030001</v>
      </c>
      <c r="W6288" s="15" t="s">
        <v>71</v>
      </c>
    </row>
    <row r="6289" spans="2:23" hidden="1" x14ac:dyDescent="0.25">
      <c r="B6289" s="14">
        <v>30005690</v>
      </c>
      <c r="C6289" s="14">
        <v>0</v>
      </c>
      <c r="D6289" s="15">
        <v>21030011</v>
      </c>
      <c r="E6289" s="16" t="s">
        <v>5724</v>
      </c>
      <c r="F6289" s="14">
        <v>1011</v>
      </c>
      <c r="G6289" s="17">
        <v>34416</v>
      </c>
      <c r="H6289" s="29">
        <v>2752866</v>
      </c>
      <c r="I6289" s="29">
        <v>0</v>
      </c>
      <c r="J6289" s="29">
        <v>0</v>
      </c>
      <c r="K6289" s="29">
        <v>0</v>
      </c>
      <c r="L6289" s="29">
        <f t="shared" si="391"/>
        <v>2752866</v>
      </c>
      <c r="M6289" s="29">
        <v>-2752865</v>
      </c>
      <c r="N6289" s="29">
        <v>0</v>
      </c>
      <c r="O6289" s="29">
        <v>0</v>
      </c>
      <c r="P6289" s="29">
        <f t="shared" si="392"/>
        <v>-2752865</v>
      </c>
      <c r="Q6289" s="29">
        <f t="shared" si="393"/>
        <v>1</v>
      </c>
      <c r="R6289" s="29">
        <f t="shared" si="394"/>
        <v>1</v>
      </c>
      <c r="S6289" s="15" t="s">
        <v>1736</v>
      </c>
      <c r="T6289" s="15">
        <v>100201</v>
      </c>
      <c r="U6289" s="15" t="s">
        <v>75</v>
      </c>
      <c r="V6289" s="15">
        <v>47030001</v>
      </c>
      <c r="W6289" s="15" t="s">
        <v>71</v>
      </c>
    </row>
    <row r="6290" spans="2:23" hidden="1" x14ac:dyDescent="0.25">
      <c r="B6290" s="14">
        <v>30005691</v>
      </c>
      <c r="C6290" s="14">
        <v>0</v>
      </c>
      <c r="D6290" s="15">
        <v>21030011</v>
      </c>
      <c r="E6290" s="16" t="s">
        <v>5725</v>
      </c>
      <c r="F6290" s="14">
        <v>1011</v>
      </c>
      <c r="G6290" s="17">
        <v>34416</v>
      </c>
      <c r="H6290" s="29">
        <v>3055267</v>
      </c>
      <c r="I6290" s="29">
        <v>0</v>
      </c>
      <c r="J6290" s="29">
        <v>0</v>
      </c>
      <c r="K6290" s="29">
        <v>0</v>
      </c>
      <c r="L6290" s="29">
        <f t="shared" si="391"/>
        <v>3055267</v>
      </c>
      <c r="M6290" s="29">
        <v>-3055266</v>
      </c>
      <c r="N6290" s="29">
        <v>0</v>
      </c>
      <c r="O6290" s="29">
        <v>0</v>
      </c>
      <c r="P6290" s="29">
        <f t="shared" si="392"/>
        <v>-3055266</v>
      </c>
      <c r="Q6290" s="29">
        <f t="shared" si="393"/>
        <v>1</v>
      </c>
      <c r="R6290" s="29">
        <f t="shared" si="394"/>
        <v>1</v>
      </c>
      <c r="S6290" s="15" t="s">
        <v>1736</v>
      </c>
      <c r="T6290" s="15">
        <v>100201</v>
      </c>
      <c r="U6290" s="15" t="s">
        <v>75</v>
      </c>
      <c r="V6290" s="15">
        <v>47030001</v>
      </c>
      <c r="W6290" s="15" t="s">
        <v>71</v>
      </c>
    </row>
    <row r="6291" spans="2:23" hidden="1" x14ac:dyDescent="0.25">
      <c r="B6291" s="14">
        <v>30005692</v>
      </c>
      <c r="C6291" s="14">
        <v>0</v>
      </c>
      <c r="D6291" s="15">
        <v>21030011</v>
      </c>
      <c r="E6291" s="16" t="s">
        <v>5726</v>
      </c>
      <c r="F6291" s="14">
        <v>1011</v>
      </c>
      <c r="G6291" s="17">
        <v>34688</v>
      </c>
      <c r="H6291" s="29">
        <v>3125575</v>
      </c>
      <c r="I6291" s="29">
        <v>0</v>
      </c>
      <c r="J6291" s="29">
        <v>0</v>
      </c>
      <c r="K6291" s="29">
        <v>0</v>
      </c>
      <c r="L6291" s="29">
        <f t="shared" si="391"/>
        <v>3125575</v>
      </c>
      <c r="M6291" s="29">
        <v>-3125574</v>
      </c>
      <c r="N6291" s="29">
        <v>0</v>
      </c>
      <c r="O6291" s="29">
        <v>0</v>
      </c>
      <c r="P6291" s="29">
        <f t="shared" si="392"/>
        <v>-3125574</v>
      </c>
      <c r="Q6291" s="29">
        <f t="shared" si="393"/>
        <v>1</v>
      </c>
      <c r="R6291" s="29">
        <f t="shared" si="394"/>
        <v>1</v>
      </c>
      <c r="S6291" s="15" t="s">
        <v>1736</v>
      </c>
      <c r="T6291" s="15">
        <v>100201</v>
      </c>
      <c r="U6291" s="15" t="s">
        <v>75</v>
      </c>
      <c r="V6291" s="15">
        <v>47030001</v>
      </c>
      <c r="W6291" s="15" t="s">
        <v>71</v>
      </c>
    </row>
    <row r="6292" spans="2:23" hidden="1" x14ac:dyDescent="0.25">
      <c r="B6292" s="14">
        <v>30005693</v>
      </c>
      <c r="C6292" s="14">
        <v>0</v>
      </c>
      <c r="D6292" s="15">
        <v>21030011</v>
      </c>
      <c r="E6292" s="16" t="s">
        <v>5727</v>
      </c>
      <c r="F6292" s="14">
        <v>1011</v>
      </c>
      <c r="G6292" s="17">
        <v>34416</v>
      </c>
      <c r="H6292" s="29">
        <v>3294341</v>
      </c>
      <c r="I6292" s="29">
        <v>0</v>
      </c>
      <c r="J6292" s="29">
        <v>0</v>
      </c>
      <c r="K6292" s="29">
        <v>0</v>
      </c>
      <c r="L6292" s="29">
        <f t="shared" si="391"/>
        <v>3294341</v>
      </c>
      <c r="M6292" s="29">
        <v>-3294340</v>
      </c>
      <c r="N6292" s="29">
        <v>0</v>
      </c>
      <c r="O6292" s="29">
        <v>0</v>
      </c>
      <c r="P6292" s="29">
        <f t="shared" si="392"/>
        <v>-3294340</v>
      </c>
      <c r="Q6292" s="29">
        <f t="shared" si="393"/>
        <v>1</v>
      </c>
      <c r="R6292" s="29">
        <f t="shared" si="394"/>
        <v>1</v>
      </c>
      <c r="S6292" s="15" t="s">
        <v>1736</v>
      </c>
      <c r="T6292" s="15">
        <v>100201</v>
      </c>
      <c r="U6292" s="15" t="s">
        <v>75</v>
      </c>
      <c r="V6292" s="15">
        <v>47030001</v>
      </c>
      <c r="W6292" s="15" t="s">
        <v>71</v>
      </c>
    </row>
    <row r="6293" spans="2:23" hidden="1" x14ac:dyDescent="0.25">
      <c r="B6293" s="14">
        <v>30005695</v>
      </c>
      <c r="C6293" s="14">
        <v>0</v>
      </c>
      <c r="D6293" s="15">
        <v>21030011</v>
      </c>
      <c r="E6293" s="16" t="s">
        <v>5728</v>
      </c>
      <c r="F6293" s="14">
        <v>1011</v>
      </c>
      <c r="G6293" s="17">
        <v>34416</v>
      </c>
      <c r="H6293" s="29">
        <v>3350383</v>
      </c>
      <c r="I6293" s="29">
        <v>0</v>
      </c>
      <c r="J6293" s="29">
        <v>0</v>
      </c>
      <c r="K6293" s="29">
        <v>0</v>
      </c>
      <c r="L6293" s="29">
        <f t="shared" si="391"/>
        <v>3350383</v>
      </c>
      <c r="M6293" s="29">
        <v>-3350382</v>
      </c>
      <c r="N6293" s="29">
        <v>0</v>
      </c>
      <c r="O6293" s="29">
        <v>0</v>
      </c>
      <c r="P6293" s="29">
        <f t="shared" si="392"/>
        <v>-3350382</v>
      </c>
      <c r="Q6293" s="29">
        <f t="shared" si="393"/>
        <v>1</v>
      </c>
      <c r="R6293" s="29">
        <f t="shared" si="394"/>
        <v>1</v>
      </c>
      <c r="S6293" s="15" t="s">
        <v>1736</v>
      </c>
      <c r="T6293" s="15">
        <v>100201</v>
      </c>
      <c r="U6293" s="15" t="s">
        <v>75</v>
      </c>
      <c r="V6293" s="15">
        <v>47030001</v>
      </c>
      <c r="W6293" s="15" t="s">
        <v>71</v>
      </c>
    </row>
    <row r="6294" spans="2:23" hidden="1" x14ac:dyDescent="0.25">
      <c r="B6294" s="14">
        <v>30005696</v>
      </c>
      <c r="C6294" s="14">
        <v>0</v>
      </c>
      <c r="D6294" s="15">
        <v>21030011</v>
      </c>
      <c r="E6294" s="16" t="s">
        <v>5729</v>
      </c>
      <c r="F6294" s="14">
        <v>1011</v>
      </c>
      <c r="G6294" s="17">
        <v>34416</v>
      </c>
      <c r="H6294" s="29">
        <v>3441550</v>
      </c>
      <c r="I6294" s="29">
        <v>0</v>
      </c>
      <c r="J6294" s="29">
        <v>0</v>
      </c>
      <c r="K6294" s="29">
        <v>0</v>
      </c>
      <c r="L6294" s="29">
        <f t="shared" si="391"/>
        <v>3441550</v>
      </c>
      <c r="M6294" s="29">
        <v>-3441549</v>
      </c>
      <c r="N6294" s="29">
        <v>0</v>
      </c>
      <c r="O6294" s="29">
        <v>0</v>
      </c>
      <c r="P6294" s="29">
        <f t="shared" si="392"/>
        <v>-3441549</v>
      </c>
      <c r="Q6294" s="29">
        <f t="shared" si="393"/>
        <v>1</v>
      </c>
      <c r="R6294" s="29">
        <f t="shared" si="394"/>
        <v>1</v>
      </c>
      <c r="S6294" s="15" t="s">
        <v>1736</v>
      </c>
      <c r="T6294" s="15">
        <v>100201</v>
      </c>
      <c r="U6294" s="15" t="s">
        <v>75</v>
      </c>
      <c r="V6294" s="15">
        <v>47030001</v>
      </c>
      <c r="W6294" s="15" t="s">
        <v>71</v>
      </c>
    </row>
    <row r="6295" spans="2:23" hidden="1" x14ac:dyDescent="0.25">
      <c r="B6295" s="14">
        <v>30005697</v>
      </c>
      <c r="C6295" s="14">
        <v>0</v>
      </c>
      <c r="D6295" s="15">
        <v>21030011</v>
      </c>
      <c r="E6295" s="16" t="s">
        <v>5730</v>
      </c>
      <c r="F6295" s="14">
        <v>1011</v>
      </c>
      <c r="G6295" s="17">
        <v>34416</v>
      </c>
      <c r="H6295" s="29">
        <v>3474058</v>
      </c>
      <c r="I6295" s="29">
        <v>0</v>
      </c>
      <c r="J6295" s="29">
        <v>0</v>
      </c>
      <c r="K6295" s="29">
        <v>0</v>
      </c>
      <c r="L6295" s="29">
        <f t="shared" si="391"/>
        <v>3474058</v>
      </c>
      <c r="M6295" s="29">
        <v>-3474057</v>
      </c>
      <c r="N6295" s="29">
        <v>0</v>
      </c>
      <c r="O6295" s="29">
        <v>0</v>
      </c>
      <c r="P6295" s="29">
        <f t="shared" si="392"/>
        <v>-3474057</v>
      </c>
      <c r="Q6295" s="29">
        <f t="shared" si="393"/>
        <v>1</v>
      </c>
      <c r="R6295" s="29">
        <f t="shared" si="394"/>
        <v>1</v>
      </c>
      <c r="S6295" s="15" t="s">
        <v>1736</v>
      </c>
      <c r="T6295" s="15">
        <v>100201</v>
      </c>
      <c r="U6295" s="15" t="s">
        <v>75</v>
      </c>
      <c r="V6295" s="15">
        <v>47030001</v>
      </c>
      <c r="W6295" s="15" t="s">
        <v>71</v>
      </c>
    </row>
    <row r="6296" spans="2:23" hidden="1" x14ac:dyDescent="0.25">
      <c r="B6296" s="14">
        <v>30005698</v>
      </c>
      <c r="C6296" s="14">
        <v>0</v>
      </c>
      <c r="D6296" s="15">
        <v>21030011</v>
      </c>
      <c r="E6296" s="16" t="s">
        <v>5731</v>
      </c>
      <c r="F6296" s="14">
        <v>1011</v>
      </c>
      <c r="G6296" s="17">
        <v>34416</v>
      </c>
      <c r="H6296" s="29">
        <v>3556170</v>
      </c>
      <c r="I6296" s="29">
        <v>0</v>
      </c>
      <c r="J6296" s="29">
        <v>0</v>
      </c>
      <c r="K6296" s="29">
        <v>0</v>
      </c>
      <c r="L6296" s="29">
        <f t="shared" si="391"/>
        <v>3556170</v>
      </c>
      <c r="M6296" s="29">
        <v>-3556169</v>
      </c>
      <c r="N6296" s="29">
        <v>0</v>
      </c>
      <c r="O6296" s="29">
        <v>0</v>
      </c>
      <c r="P6296" s="29">
        <f t="shared" si="392"/>
        <v>-3556169</v>
      </c>
      <c r="Q6296" s="29">
        <f t="shared" si="393"/>
        <v>1</v>
      </c>
      <c r="R6296" s="29">
        <f t="shared" si="394"/>
        <v>1</v>
      </c>
      <c r="S6296" s="15" t="s">
        <v>1736</v>
      </c>
      <c r="T6296" s="15">
        <v>100201</v>
      </c>
      <c r="U6296" s="15" t="s">
        <v>75</v>
      </c>
      <c r="V6296" s="15">
        <v>47030001</v>
      </c>
      <c r="W6296" s="15" t="s">
        <v>71</v>
      </c>
    </row>
    <row r="6297" spans="2:23" hidden="1" x14ac:dyDescent="0.25">
      <c r="B6297" s="14">
        <v>30005699</v>
      </c>
      <c r="C6297" s="14">
        <v>0</v>
      </c>
      <c r="D6297" s="15">
        <v>21030011</v>
      </c>
      <c r="E6297" s="16" t="s">
        <v>2438</v>
      </c>
      <c r="F6297" s="14">
        <v>1001</v>
      </c>
      <c r="G6297" s="17">
        <v>32599</v>
      </c>
      <c r="H6297" s="29">
        <v>3639792</v>
      </c>
      <c r="I6297" s="29">
        <v>0</v>
      </c>
      <c r="J6297" s="29">
        <v>0</v>
      </c>
      <c r="K6297" s="29">
        <v>0</v>
      </c>
      <c r="L6297" s="29">
        <f t="shared" si="391"/>
        <v>3639792</v>
      </c>
      <c r="M6297" s="29">
        <v>-3639791</v>
      </c>
      <c r="N6297" s="29">
        <v>0</v>
      </c>
      <c r="O6297" s="29">
        <v>0</v>
      </c>
      <c r="P6297" s="29">
        <f t="shared" si="392"/>
        <v>-3639791</v>
      </c>
      <c r="Q6297" s="29">
        <f t="shared" si="393"/>
        <v>1</v>
      </c>
      <c r="R6297" s="29">
        <f t="shared" si="394"/>
        <v>1</v>
      </c>
      <c r="S6297" s="15" t="s">
        <v>1736</v>
      </c>
      <c r="T6297" s="15">
        <v>100101</v>
      </c>
      <c r="U6297" s="15" t="s">
        <v>89</v>
      </c>
      <c r="V6297" s="15">
        <v>47030001</v>
      </c>
      <c r="W6297" s="15" t="s">
        <v>85</v>
      </c>
    </row>
    <row r="6298" spans="2:23" hidden="1" x14ac:dyDescent="0.25">
      <c r="B6298" s="14">
        <v>30005700</v>
      </c>
      <c r="C6298" s="14">
        <v>0</v>
      </c>
      <c r="D6298" s="15">
        <v>21030011</v>
      </c>
      <c r="E6298" s="16" t="s">
        <v>5732</v>
      </c>
      <c r="F6298" s="14">
        <v>1011</v>
      </c>
      <c r="G6298" s="17">
        <v>34425</v>
      </c>
      <c r="H6298" s="29">
        <v>3740618</v>
      </c>
      <c r="I6298" s="29">
        <v>0</v>
      </c>
      <c r="J6298" s="29">
        <v>0</v>
      </c>
      <c r="K6298" s="29">
        <v>0</v>
      </c>
      <c r="L6298" s="29">
        <f t="shared" si="391"/>
        <v>3740618</v>
      </c>
      <c r="M6298" s="29">
        <v>-3740617</v>
      </c>
      <c r="N6298" s="29">
        <v>0</v>
      </c>
      <c r="O6298" s="29">
        <v>0</v>
      </c>
      <c r="P6298" s="29">
        <f t="shared" si="392"/>
        <v>-3740617</v>
      </c>
      <c r="Q6298" s="29">
        <f t="shared" si="393"/>
        <v>1</v>
      </c>
      <c r="R6298" s="29">
        <f t="shared" si="394"/>
        <v>1</v>
      </c>
      <c r="S6298" s="15" t="s">
        <v>1736</v>
      </c>
      <c r="T6298" s="15">
        <v>100201</v>
      </c>
      <c r="U6298" s="15" t="s">
        <v>75</v>
      </c>
      <c r="V6298" s="15">
        <v>47030001</v>
      </c>
      <c r="W6298" s="15" t="s">
        <v>71</v>
      </c>
    </row>
    <row r="6299" spans="2:23" hidden="1" x14ac:dyDescent="0.25">
      <c r="B6299" s="14">
        <v>30005702</v>
      </c>
      <c r="C6299" s="14">
        <v>0</v>
      </c>
      <c r="D6299" s="15">
        <v>21030011</v>
      </c>
      <c r="E6299" s="16" t="s">
        <v>5733</v>
      </c>
      <c r="F6299" s="14">
        <v>1011</v>
      </c>
      <c r="G6299" s="17">
        <v>34416</v>
      </c>
      <c r="H6299" s="29">
        <v>3821950</v>
      </c>
      <c r="I6299" s="29">
        <v>0</v>
      </c>
      <c r="J6299" s="29">
        <v>0</v>
      </c>
      <c r="K6299" s="29">
        <v>0</v>
      </c>
      <c r="L6299" s="29">
        <f t="shared" si="391"/>
        <v>3821950</v>
      </c>
      <c r="M6299" s="29">
        <v>-3821949</v>
      </c>
      <c r="N6299" s="29">
        <v>0</v>
      </c>
      <c r="O6299" s="29">
        <v>0</v>
      </c>
      <c r="P6299" s="29">
        <f t="shared" si="392"/>
        <v>-3821949</v>
      </c>
      <c r="Q6299" s="29">
        <f t="shared" si="393"/>
        <v>1</v>
      </c>
      <c r="R6299" s="29">
        <f t="shared" si="394"/>
        <v>1</v>
      </c>
      <c r="S6299" s="15" t="s">
        <v>1736</v>
      </c>
      <c r="T6299" s="15">
        <v>100201</v>
      </c>
      <c r="U6299" s="15" t="s">
        <v>75</v>
      </c>
      <c r="V6299" s="15">
        <v>47030001</v>
      </c>
      <c r="W6299" s="15" t="s">
        <v>71</v>
      </c>
    </row>
    <row r="6300" spans="2:23" hidden="1" x14ac:dyDescent="0.25">
      <c r="B6300" s="14">
        <v>30005703</v>
      </c>
      <c r="C6300" s="14">
        <v>0</v>
      </c>
      <c r="D6300" s="15">
        <v>21030011</v>
      </c>
      <c r="E6300" s="16" t="s">
        <v>2438</v>
      </c>
      <c r="F6300" s="14">
        <v>1001</v>
      </c>
      <c r="G6300" s="17">
        <v>32234</v>
      </c>
      <c r="H6300" s="29">
        <v>3867324</v>
      </c>
      <c r="I6300" s="29">
        <v>0</v>
      </c>
      <c r="J6300" s="29">
        <v>0</v>
      </c>
      <c r="K6300" s="29">
        <v>0</v>
      </c>
      <c r="L6300" s="29">
        <f t="shared" si="391"/>
        <v>3867324</v>
      </c>
      <c r="M6300" s="29">
        <v>-3867323</v>
      </c>
      <c r="N6300" s="29">
        <v>0</v>
      </c>
      <c r="O6300" s="29">
        <v>0</v>
      </c>
      <c r="P6300" s="29">
        <f t="shared" si="392"/>
        <v>-3867323</v>
      </c>
      <c r="Q6300" s="29">
        <f t="shared" si="393"/>
        <v>1</v>
      </c>
      <c r="R6300" s="29">
        <f t="shared" si="394"/>
        <v>1</v>
      </c>
      <c r="S6300" s="15" t="s">
        <v>1736</v>
      </c>
      <c r="T6300" s="15">
        <v>100101</v>
      </c>
      <c r="U6300" s="15" t="s">
        <v>89</v>
      </c>
      <c r="V6300" s="15">
        <v>47030001</v>
      </c>
      <c r="W6300" s="15" t="s">
        <v>85</v>
      </c>
    </row>
    <row r="6301" spans="2:23" hidden="1" x14ac:dyDescent="0.25">
      <c r="B6301" s="14">
        <v>30005705</v>
      </c>
      <c r="C6301" s="14">
        <v>0</v>
      </c>
      <c r="D6301" s="15">
        <v>21030011</v>
      </c>
      <c r="E6301" s="16" t="s">
        <v>5734</v>
      </c>
      <c r="F6301" s="14">
        <v>1011</v>
      </c>
      <c r="G6301" s="17">
        <v>34416</v>
      </c>
      <c r="H6301" s="29">
        <v>4312713</v>
      </c>
      <c r="I6301" s="29">
        <v>0</v>
      </c>
      <c r="J6301" s="29">
        <v>0</v>
      </c>
      <c r="K6301" s="29">
        <v>0</v>
      </c>
      <c r="L6301" s="29">
        <f t="shared" si="391"/>
        <v>4312713</v>
      </c>
      <c r="M6301" s="29">
        <v>-4312712</v>
      </c>
      <c r="N6301" s="29">
        <v>0</v>
      </c>
      <c r="O6301" s="29">
        <v>0</v>
      </c>
      <c r="P6301" s="29">
        <f t="shared" si="392"/>
        <v>-4312712</v>
      </c>
      <c r="Q6301" s="29">
        <f t="shared" si="393"/>
        <v>1</v>
      </c>
      <c r="R6301" s="29">
        <f t="shared" si="394"/>
        <v>1</v>
      </c>
      <c r="S6301" s="15" t="s">
        <v>1736</v>
      </c>
      <c r="T6301" s="15">
        <v>100201</v>
      </c>
      <c r="U6301" s="15" t="s">
        <v>75</v>
      </c>
      <c r="V6301" s="15">
        <v>47030001</v>
      </c>
      <c r="W6301" s="15" t="s">
        <v>71</v>
      </c>
    </row>
    <row r="6302" spans="2:23" hidden="1" x14ac:dyDescent="0.25">
      <c r="B6302" s="14">
        <v>30005706</v>
      </c>
      <c r="C6302" s="14">
        <v>0</v>
      </c>
      <c r="D6302" s="15">
        <v>21030011</v>
      </c>
      <c r="E6302" s="16" t="s">
        <v>5735</v>
      </c>
      <c r="F6302" s="14">
        <v>1011</v>
      </c>
      <c r="G6302" s="17">
        <v>34425</v>
      </c>
      <c r="H6302" s="29">
        <v>4405548</v>
      </c>
      <c r="I6302" s="29">
        <v>0</v>
      </c>
      <c r="J6302" s="29">
        <v>0</v>
      </c>
      <c r="K6302" s="29">
        <v>0</v>
      </c>
      <c r="L6302" s="29">
        <f t="shared" si="391"/>
        <v>4405548</v>
      </c>
      <c r="M6302" s="29">
        <v>-4405547</v>
      </c>
      <c r="N6302" s="29">
        <v>0</v>
      </c>
      <c r="O6302" s="29">
        <v>0</v>
      </c>
      <c r="P6302" s="29">
        <f t="shared" si="392"/>
        <v>-4405547</v>
      </c>
      <c r="Q6302" s="29">
        <f t="shared" si="393"/>
        <v>1</v>
      </c>
      <c r="R6302" s="29">
        <f t="shared" si="394"/>
        <v>1</v>
      </c>
      <c r="S6302" s="15" t="s">
        <v>1736</v>
      </c>
      <c r="T6302" s="15">
        <v>100201</v>
      </c>
      <c r="U6302" s="15" t="s">
        <v>75</v>
      </c>
      <c r="V6302" s="15">
        <v>47030001</v>
      </c>
      <c r="W6302" s="15" t="s">
        <v>71</v>
      </c>
    </row>
    <row r="6303" spans="2:23" hidden="1" x14ac:dyDescent="0.25">
      <c r="B6303" s="14">
        <v>30005707</v>
      </c>
      <c r="C6303" s="14">
        <v>0</v>
      </c>
      <c r="D6303" s="15">
        <v>21030011</v>
      </c>
      <c r="E6303" s="16" t="s">
        <v>5736</v>
      </c>
      <c r="F6303" s="14">
        <v>1011</v>
      </c>
      <c r="G6303" s="17">
        <v>34416</v>
      </c>
      <c r="H6303" s="29">
        <v>4493623</v>
      </c>
      <c r="I6303" s="29">
        <v>0</v>
      </c>
      <c r="J6303" s="29">
        <v>0</v>
      </c>
      <c r="K6303" s="29">
        <v>0</v>
      </c>
      <c r="L6303" s="29">
        <f t="shared" si="391"/>
        <v>4493623</v>
      </c>
      <c r="M6303" s="29">
        <v>-4493622</v>
      </c>
      <c r="N6303" s="29">
        <v>0</v>
      </c>
      <c r="O6303" s="29">
        <v>0</v>
      </c>
      <c r="P6303" s="29">
        <f t="shared" si="392"/>
        <v>-4493622</v>
      </c>
      <c r="Q6303" s="29">
        <f t="shared" si="393"/>
        <v>1</v>
      </c>
      <c r="R6303" s="29">
        <f t="shared" si="394"/>
        <v>1</v>
      </c>
      <c r="S6303" s="15" t="s">
        <v>1736</v>
      </c>
      <c r="T6303" s="15">
        <v>100201</v>
      </c>
      <c r="U6303" s="15" t="s">
        <v>75</v>
      </c>
      <c r="V6303" s="15">
        <v>47030001</v>
      </c>
      <c r="W6303" s="15" t="s">
        <v>71</v>
      </c>
    </row>
    <row r="6304" spans="2:23" hidden="1" x14ac:dyDescent="0.25">
      <c r="B6304" s="14">
        <v>30005708</v>
      </c>
      <c r="C6304" s="14">
        <v>0</v>
      </c>
      <c r="D6304" s="15">
        <v>21030011</v>
      </c>
      <c r="E6304" s="16" t="s">
        <v>5737</v>
      </c>
      <c r="F6304" s="14">
        <v>1011</v>
      </c>
      <c r="G6304" s="17">
        <v>34416</v>
      </c>
      <c r="H6304" s="29">
        <v>4562091</v>
      </c>
      <c r="I6304" s="29">
        <v>0</v>
      </c>
      <c r="J6304" s="29">
        <v>0</v>
      </c>
      <c r="K6304" s="29">
        <v>0</v>
      </c>
      <c r="L6304" s="29">
        <f t="shared" si="391"/>
        <v>4562091</v>
      </c>
      <c r="M6304" s="29">
        <v>-4562090</v>
      </c>
      <c r="N6304" s="29">
        <v>0</v>
      </c>
      <c r="O6304" s="29">
        <v>0</v>
      </c>
      <c r="P6304" s="29">
        <f t="shared" si="392"/>
        <v>-4562090</v>
      </c>
      <c r="Q6304" s="29">
        <f t="shared" si="393"/>
        <v>1</v>
      </c>
      <c r="R6304" s="29">
        <f t="shared" si="394"/>
        <v>1</v>
      </c>
      <c r="S6304" s="15" t="s">
        <v>1736</v>
      </c>
      <c r="T6304" s="15">
        <v>100201</v>
      </c>
      <c r="U6304" s="15" t="s">
        <v>75</v>
      </c>
      <c r="V6304" s="15">
        <v>47030001</v>
      </c>
      <c r="W6304" s="15" t="s">
        <v>71</v>
      </c>
    </row>
    <row r="6305" spans="2:23" hidden="1" x14ac:dyDescent="0.25">
      <c r="B6305" s="14">
        <v>30005709</v>
      </c>
      <c r="C6305" s="14">
        <v>0</v>
      </c>
      <c r="D6305" s="15">
        <v>21030011</v>
      </c>
      <c r="E6305" s="16" t="s">
        <v>5738</v>
      </c>
      <c r="F6305" s="14">
        <v>1011</v>
      </c>
      <c r="G6305" s="17">
        <v>34416</v>
      </c>
      <c r="H6305" s="29">
        <v>4647791</v>
      </c>
      <c r="I6305" s="29">
        <v>0</v>
      </c>
      <c r="J6305" s="29">
        <v>0</v>
      </c>
      <c r="K6305" s="29">
        <v>0</v>
      </c>
      <c r="L6305" s="29">
        <f t="shared" si="391"/>
        <v>4647791</v>
      </c>
      <c r="M6305" s="29">
        <v>-4647790</v>
      </c>
      <c r="N6305" s="29">
        <v>0</v>
      </c>
      <c r="O6305" s="29">
        <v>0</v>
      </c>
      <c r="P6305" s="29">
        <f t="shared" si="392"/>
        <v>-4647790</v>
      </c>
      <c r="Q6305" s="29">
        <f t="shared" si="393"/>
        <v>1</v>
      </c>
      <c r="R6305" s="29">
        <f t="shared" si="394"/>
        <v>1</v>
      </c>
      <c r="S6305" s="15" t="s">
        <v>1736</v>
      </c>
      <c r="T6305" s="15">
        <v>100201</v>
      </c>
      <c r="U6305" s="15" t="s">
        <v>75</v>
      </c>
      <c r="V6305" s="15">
        <v>47030001</v>
      </c>
      <c r="W6305" s="15" t="s">
        <v>71</v>
      </c>
    </row>
    <row r="6306" spans="2:23" hidden="1" x14ac:dyDescent="0.25">
      <c r="B6306" s="14">
        <v>30005710</v>
      </c>
      <c r="C6306" s="14">
        <v>0</v>
      </c>
      <c r="D6306" s="15">
        <v>21030011</v>
      </c>
      <c r="E6306" s="16" t="s">
        <v>1881</v>
      </c>
      <c r="F6306" s="14">
        <v>1001</v>
      </c>
      <c r="G6306" s="17">
        <v>34425</v>
      </c>
      <c r="H6306" s="29">
        <v>4874081</v>
      </c>
      <c r="I6306" s="29">
        <v>0</v>
      </c>
      <c r="J6306" s="29">
        <v>0</v>
      </c>
      <c r="K6306" s="29">
        <v>0</v>
      </c>
      <c r="L6306" s="29">
        <f t="shared" si="391"/>
        <v>4874081</v>
      </c>
      <c r="M6306" s="29">
        <v>-4874080</v>
      </c>
      <c r="N6306" s="29">
        <v>0</v>
      </c>
      <c r="O6306" s="29">
        <v>0</v>
      </c>
      <c r="P6306" s="29">
        <f t="shared" si="392"/>
        <v>-4874080</v>
      </c>
      <c r="Q6306" s="29">
        <f t="shared" si="393"/>
        <v>1</v>
      </c>
      <c r="R6306" s="29">
        <f t="shared" si="394"/>
        <v>1</v>
      </c>
      <c r="S6306" s="15" t="s">
        <v>1736</v>
      </c>
      <c r="T6306" s="15">
        <v>100101</v>
      </c>
      <c r="U6306" s="15" t="s">
        <v>89</v>
      </c>
      <c r="V6306" s="15">
        <v>47030001</v>
      </c>
      <c r="W6306" s="15" t="s">
        <v>85</v>
      </c>
    </row>
    <row r="6307" spans="2:23" hidden="1" x14ac:dyDescent="0.25">
      <c r="B6307" s="14">
        <v>30005711</v>
      </c>
      <c r="C6307" s="14">
        <v>0</v>
      </c>
      <c r="D6307" s="15">
        <v>21030011</v>
      </c>
      <c r="E6307" s="16" t="s">
        <v>5739</v>
      </c>
      <c r="F6307" s="14">
        <v>1011</v>
      </c>
      <c r="G6307" s="17">
        <v>34416</v>
      </c>
      <c r="H6307" s="29">
        <v>4933456</v>
      </c>
      <c r="I6307" s="29">
        <v>0</v>
      </c>
      <c r="J6307" s="29">
        <v>0</v>
      </c>
      <c r="K6307" s="29">
        <v>0</v>
      </c>
      <c r="L6307" s="29">
        <f t="shared" si="391"/>
        <v>4933456</v>
      </c>
      <c r="M6307" s="29">
        <v>-4933455</v>
      </c>
      <c r="N6307" s="29">
        <v>0</v>
      </c>
      <c r="O6307" s="29">
        <v>0</v>
      </c>
      <c r="P6307" s="29">
        <f t="shared" si="392"/>
        <v>-4933455</v>
      </c>
      <c r="Q6307" s="29">
        <f t="shared" si="393"/>
        <v>1</v>
      </c>
      <c r="R6307" s="29">
        <f t="shared" si="394"/>
        <v>1</v>
      </c>
      <c r="S6307" s="15" t="s">
        <v>1736</v>
      </c>
      <c r="T6307" s="15">
        <v>100201</v>
      </c>
      <c r="U6307" s="15" t="s">
        <v>75</v>
      </c>
      <c r="V6307" s="15">
        <v>47030001</v>
      </c>
      <c r="W6307" s="15" t="s">
        <v>71</v>
      </c>
    </row>
    <row r="6308" spans="2:23" hidden="1" x14ac:dyDescent="0.25">
      <c r="B6308" s="14">
        <v>30005712</v>
      </c>
      <c r="C6308" s="14">
        <v>0</v>
      </c>
      <c r="D6308" s="15">
        <v>21030011</v>
      </c>
      <c r="E6308" s="16" t="s">
        <v>5740</v>
      </c>
      <c r="F6308" s="14">
        <v>1011</v>
      </c>
      <c r="G6308" s="17">
        <v>34416</v>
      </c>
      <c r="H6308" s="29">
        <v>5333166</v>
      </c>
      <c r="I6308" s="29">
        <v>0</v>
      </c>
      <c r="J6308" s="29">
        <v>0</v>
      </c>
      <c r="K6308" s="29">
        <v>0</v>
      </c>
      <c r="L6308" s="29">
        <f t="shared" si="391"/>
        <v>5333166</v>
      </c>
      <c r="M6308" s="29">
        <v>-5333165</v>
      </c>
      <c r="N6308" s="29">
        <v>0</v>
      </c>
      <c r="O6308" s="29">
        <v>0</v>
      </c>
      <c r="P6308" s="29">
        <f t="shared" si="392"/>
        <v>-5333165</v>
      </c>
      <c r="Q6308" s="29">
        <f t="shared" si="393"/>
        <v>1</v>
      </c>
      <c r="R6308" s="29">
        <f t="shared" si="394"/>
        <v>1</v>
      </c>
      <c r="S6308" s="15" t="s">
        <v>1736</v>
      </c>
      <c r="T6308" s="15">
        <v>100201</v>
      </c>
      <c r="U6308" s="15" t="s">
        <v>75</v>
      </c>
      <c r="V6308" s="15">
        <v>47030001</v>
      </c>
      <c r="W6308" s="15" t="s">
        <v>71</v>
      </c>
    </row>
    <row r="6309" spans="2:23" hidden="1" x14ac:dyDescent="0.25">
      <c r="B6309" s="14">
        <v>30005713</v>
      </c>
      <c r="C6309" s="14">
        <v>0</v>
      </c>
      <c r="D6309" s="15">
        <v>21030011</v>
      </c>
      <c r="E6309" s="16" t="s">
        <v>5741</v>
      </c>
      <c r="F6309" s="14">
        <v>1011</v>
      </c>
      <c r="G6309" s="17">
        <v>34416</v>
      </c>
      <c r="H6309" s="29">
        <v>5508594</v>
      </c>
      <c r="I6309" s="29">
        <v>0</v>
      </c>
      <c r="J6309" s="29">
        <v>0</v>
      </c>
      <c r="K6309" s="29">
        <v>0</v>
      </c>
      <c r="L6309" s="29">
        <f t="shared" si="391"/>
        <v>5508594</v>
      </c>
      <c r="M6309" s="29">
        <v>-5508593</v>
      </c>
      <c r="N6309" s="29">
        <v>0</v>
      </c>
      <c r="O6309" s="29">
        <v>0</v>
      </c>
      <c r="P6309" s="29">
        <f t="shared" si="392"/>
        <v>-5508593</v>
      </c>
      <c r="Q6309" s="29">
        <f t="shared" si="393"/>
        <v>1</v>
      </c>
      <c r="R6309" s="29">
        <f t="shared" si="394"/>
        <v>1</v>
      </c>
      <c r="S6309" s="15" t="s">
        <v>1736</v>
      </c>
      <c r="T6309" s="15">
        <v>100201</v>
      </c>
      <c r="U6309" s="15" t="s">
        <v>75</v>
      </c>
      <c r="V6309" s="15">
        <v>47030001</v>
      </c>
      <c r="W6309" s="15" t="s">
        <v>71</v>
      </c>
    </row>
    <row r="6310" spans="2:23" hidden="1" x14ac:dyDescent="0.25">
      <c r="B6310" s="14">
        <v>30005714</v>
      </c>
      <c r="C6310" s="14">
        <v>0</v>
      </c>
      <c r="D6310" s="15">
        <v>21030011</v>
      </c>
      <c r="E6310" s="16" t="s">
        <v>1999</v>
      </c>
      <c r="F6310" s="14">
        <v>1001</v>
      </c>
      <c r="G6310" s="17">
        <v>34060</v>
      </c>
      <c r="H6310" s="29">
        <v>5558583</v>
      </c>
      <c r="I6310" s="29">
        <v>0</v>
      </c>
      <c r="J6310" s="29">
        <v>0</v>
      </c>
      <c r="K6310" s="29">
        <v>0</v>
      </c>
      <c r="L6310" s="29">
        <f t="shared" si="391"/>
        <v>5558583</v>
      </c>
      <c r="M6310" s="29">
        <v>-5558582</v>
      </c>
      <c r="N6310" s="29">
        <v>0</v>
      </c>
      <c r="O6310" s="29">
        <v>0</v>
      </c>
      <c r="P6310" s="29">
        <f t="shared" si="392"/>
        <v>-5558582</v>
      </c>
      <c r="Q6310" s="29">
        <f t="shared" si="393"/>
        <v>1</v>
      </c>
      <c r="R6310" s="29">
        <f t="shared" si="394"/>
        <v>1</v>
      </c>
      <c r="S6310" s="15" t="s">
        <v>1736</v>
      </c>
      <c r="T6310" s="15">
        <v>100101</v>
      </c>
      <c r="U6310" s="15" t="s">
        <v>89</v>
      </c>
      <c r="V6310" s="15">
        <v>47030001</v>
      </c>
      <c r="W6310" s="15" t="s">
        <v>85</v>
      </c>
    </row>
    <row r="6311" spans="2:23" hidden="1" x14ac:dyDescent="0.25">
      <c r="B6311" s="14">
        <v>30005715</v>
      </c>
      <c r="C6311" s="14">
        <v>0</v>
      </c>
      <c r="D6311" s="15">
        <v>21030011</v>
      </c>
      <c r="E6311" s="16" t="s">
        <v>5742</v>
      </c>
      <c r="F6311" s="14">
        <v>1011</v>
      </c>
      <c r="G6311" s="17">
        <v>34416</v>
      </c>
      <c r="H6311" s="29">
        <v>6004375</v>
      </c>
      <c r="I6311" s="29">
        <v>0</v>
      </c>
      <c r="J6311" s="29">
        <v>0</v>
      </c>
      <c r="K6311" s="29">
        <v>0</v>
      </c>
      <c r="L6311" s="29">
        <f t="shared" si="391"/>
        <v>6004375</v>
      </c>
      <c r="M6311" s="29">
        <v>-6004374</v>
      </c>
      <c r="N6311" s="29">
        <v>0</v>
      </c>
      <c r="O6311" s="29">
        <v>0</v>
      </c>
      <c r="P6311" s="29">
        <f t="shared" si="392"/>
        <v>-6004374</v>
      </c>
      <c r="Q6311" s="29">
        <f t="shared" si="393"/>
        <v>1</v>
      </c>
      <c r="R6311" s="29">
        <f t="shared" si="394"/>
        <v>1</v>
      </c>
      <c r="S6311" s="15" t="s">
        <v>1736</v>
      </c>
      <c r="T6311" s="15">
        <v>100201</v>
      </c>
      <c r="U6311" s="15" t="s">
        <v>75</v>
      </c>
      <c r="V6311" s="15">
        <v>47030001</v>
      </c>
      <c r="W6311" s="15" t="s">
        <v>71</v>
      </c>
    </row>
    <row r="6312" spans="2:23" hidden="1" x14ac:dyDescent="0.25">
      <c r="B6312" s="14">
        <v>30005716</v>
      </c>
      <c r="C6312" s="14">
        <v>0</v>
      </c>
      <c r="D6312" s="15">
        <v>21030011</v>
      </c>
      <c r="E6312" s="16" t="s">
        <v>5743</v>
      </c>
      <c r="F6312" s="14">
        <v>1011</v>
      </c>
      <c r="G6312" s="17">
        <v>34416</v>
      </c>
      <c r="H6312" s="29">
        <v>6425267</v>
      </c>
      <c r="I6312" s="29">
        <v>0</v>
      </c>
      <c r="J6312" s="29">
        <v>0</v>
      </c>
      <c r="K6312" s="29">
        <v>0</v>
      </c>
      <c r="L6312" s="29">
        <f t="shared" si="391"/>
        <v>6425267</v>
      </c>
      <c r="M6312" s="29">
        <v>-6425266</v>
      </c>
      <c r="N6312" s="29">
        <v>0</v>
      </c>
      <c r="O6312" s="29">
        <v>0</v>
      </c>
      <c r="P6312" s="29">
        <f t="shared" si="392"/>
        <v>-6425266</v>
      </c>
      <c r="Q6312" s="29">
        <f t="shared" si="393"/>
        <v>1</v>
      </c>
      <c r="R6312" s="29">
        <f t="shared" si="394"/>
        <v>1</v>
      </c>
      <c r="S6312" s="15" t="s">
        <v>1736</v>
      </c>
      <c r="T6312" s="15">
        <v>100201</v>
      </c>
      <c r="U6312" s="15" t="s">
        <v>75</v>
      </c>
      <c r="V6312" s="15">
        <v>47030001</v>
      </c>
      <c r="W6312" s="15" t="s">
        <v>71</v>
      </c>
    </row>
    <row r="6313" spans="2:23" hidden="1" x14ac:dyDescent="0.25">
      <c r="B6313" s="14">
        <v>30005717</v>
      </c>
      <c r="C6313" s="14">
        <v>0</v>
      </c>
      <c r="D6313" s="15">
        <v>21030011</v>
      </c>
      <c r="E6313" s="16" t="s">
        <v>5744</v>
      </c>
      <c r="F6313" s="14">
        <v>1011</v>
      </c>
      <c r="G6313" s="17">
        <v>34416</v>
      </c>
      <c r="H6313" s="29">
        <v>6516382</v>
      </c>
      <c r="I6313" s="29">
        <v>0</v>
      </c>
      <c r="J6313" s="29">
        <v>0</v>
      </c>
      <c r="K6313" s="29">
        <v>0</v>
      </c>
      <c r="L6313" s="29">
        <f t="shared" si="391"/>
        <v>6516382</v>
      </c>
      <c r="M6313" s="29">
        <v>-6516381</v>
      </c>
      <c r="N6313" s="29">
        <v>0</v>
      </c>
      <c r="O6313" s="29">
        <v>0</v>
      </c>
      <c r="P6313" s="29">
        <f t="shared" si="392"/>
        <v>-6516381</v>
      </c>
      <c r="Q6313" s="29">
        <f t="shared" si="393"/>
        <v>1</v>
      </c>
      <c r="R6313" s="29">
        <f t="shared" si="394"/>
        <v>1</v>
      </c>
      <c r="S6313" s="15" t="s">
        <v>1736</v>
      </c>
      <c r="T6313" s="15">
        <v>100201</v>
      </c>
      <c r="U6313" s="15" t="s">
        <v>75</v>
      </c>
      <c r="V6313" s="15">
        <v>47030001</v>
      </c>
      <c r="W6313" s="15" t="s">
        <v>71</v>
      </c>
    </row>
    <row r="6314" spans="2:23" hidden="1" x14ac:dyDescent="0.25">
      <c r="B6314" s="14">
        <v>30005718</v>
      </c>
      <c r="C6314" s="14">
        <v>0</v>
      </c>
      <c r="D6314" s="15">
        <v>21030011</v>
      </c>
      <c r="E6314" s="16" t="s">
        <v>5745</v>
      </c>
      <c r="F6314" s="14">
        <v>1011</v>
      </c>
      <c r="G6314" s="17">
        <v>34416</v>
      </c>
      <c r="H6314" s="29">
        <v>7301411</v>
      </c>
      <c r="I6314" s="29">
        <v>0</v>
      </c>
      <c r="J6314" s="29">
        <v>0</v>
      </c>
      <c r="K6314" s="29">
        <v>0</v>
      </c>
      <c r="L6314" s="29">
        <f t="shared" si="391"/>
        <v>7301411</v>
      </c>
      <c r="M6314" s="29">
        <v>-7301410</v>
      </c>
      <c r="N6314" s="29">
        <v>0</v>
      </c>
      <c r="O6314" s="29">
        <v>0</v>
      </c>
      <c r="P6314" s="29">
        <f t="shared" si="392"/>
        <v>-7301410</v>
      </c>
      <c r="Q6314" s="29">
        <f t="shared" si="393"/>
        <v>1</v>
      </c>
      <c r="R6314" s="29">
        <f t="shared" si="394"/>
        <v>1</v>
      </c>
      <c r="S6314" s="15" t="s">
        <v>1736</v>
      </c>
      <c r="T6314" s="15">
        <v>100201</v>
      </c>
      <c r="U6314" s="15" t="s">
        <v>75</v>
      </c>
      <c r="V6314" s="15">
        <v>47030001</v>
      </c>
      <c r="W6314" s="15" t="s">
        <v>71</v>
      </c>
    </row>
    <row r="6315" spans="2:23" hidden="1" x14ac:dyDescent="0.25">
      <c r="B6315" s="14">
        <v>30005719</v>
      </c>
      <c r="C6315" s="14">
        <v>0</v>
      </c>
      <c r="D6315" s="15">
        <v>21030011</v>
      </c>
      <c r="E6315" s="16" t="s">
        <v>5746</v>
      </c>
      <c r="F6315" s="14">
        <v>1011</v>
      </c>
      <c r="G6315" s="17">
        <v>34416</v>
      </c>
      <c r="H6315" s="29">
        <v>7343453</v>
      </c>
      <c r="I6315" s="29">
        <v>0</v>
      </c>
      <c r="J6315" s="29">
        <v>0</v>
      </c>
      <c r="K6315" s="29">
        <v>0</v>
      </c>
      <c r="L6315" s="29">
        <f t="shared" si="391"/>
        <v>7343453</v>
      </c>
      <c r="M6315" s="29">
        <v>-7343452</v>
      </c>
      <c r="N6315" s="29">
        <v>0</v>
      </c>
      <c r="O6315" s="29">
        <v>0</v>
      </c>
      <c r="P6315" s="29">
        <f t="shared" si="392"/>
        <v>-7343452</v>
      </c>
      <c r="Q6315" s="29">
        <f t="shared" si="393"/>
        <v>1</v>
      </c>
      <c r="R6315" s="29">
        <f t="shared" si="394"/>
        <v>1</v>
      </c>
      <c r="S6315" s="15" t="s">
        <v>1736</v>
      </c>
      <c r="T6315" s="15">
        <v>100201</v>
      </c>
      <c r="U6315" s="15" t="s">
        <v>75</v>
      </c>
      <c r="V6315" s="15">
        <v>47030001</v>
      </c>
      <c r="W6315" s="15" t="s">
        <v>71</v>
      </c>
    </row>
    <row r="6316" spans="2:23" hidden="1" x14ac:dyDescent="0.25">
      <c r="B6316" s="14">
        <v>30005720</v>
      </c>
      <c r="C6316" s="14">
        <v>0</v>
      </c>
      <c r="D6316" s="15">
        <v>21030011</v>
      </c>
      <c r="E6316" s="16" t="s">
        <v>5747</v>
      </c>
      <c r="F6316" s="14">
        <v>1011</v>
      </c>
      <c r="G6316" s="17">
        <v>34671</v>
      </c>
      <c r="H6316" s="29">
        <v>7343617</v>
      </c>
      <c r="I6316" s="29">
        <v>0</v>
      </c>
      <c r="J6316" s="29">
        <v>0</v>
      </c>
      <c r="K6316" s="29">
        <v>0</v>
      </c>
      <c r="L6316" s="29">
        <f t="shared" si="391"/>
        <v>7343617</v>
      </c>
      <c r="M6316" s="29">
        <v>-7343616</v>
      </c>
      <c r="N6316" s="29">
        <v>0</v>
      </c>
      <c r="O6316" s="29">
        <v>0</v>
      </c>
      <c r="P6316" s="29">
        <f t="shared" si="392"/>
        <v>-7343616</v>
      </c>
      <c r="Q6316" s="29">
        <f t="shared" si="393"/>
        <v>1</v>
      </c>
      <c r="R6316" s="29">
        <f t="shared" si="394"/>
        <v>1</v>
      </c>
      <c r="S6316" s="15" t="s">
        <v>1736</v>
      </c>
      <c r="T6316" s="15">
        <v>100201</v>
      </c>
      <c r="U6316" s="15" t="s">
        <v>75</v>
      </c>
      <c r="V6316" s="15">
        <v>47030001</v>
      </c>
      <c r="W6316" s="15" t="s">
        <v>71</v>
      </c>
    </row>
    <row r="6317" spans="2:23" hidden="1" x14ac:dyDescent="0.25">
      <c r="B6317" s="14">
        <v>30005721</v>
      </c>
      <c r="C6317" s="14">
        <v>0</v>
      </c>
      <c r="D6317" s="15">
        <v>21030011</v>
      </c>
      <c r="E6317" s="16" t="s">
        <v>5701</v>
      </c>
      <c r="F6317" s="14">
        <v>1011</v>
      </c>
      <c r="G6317" s="17">
        <v>34416</v>
      </c>
      <c r="H6317" s="29">
        <v>7959330</v>
      </c>
      <c r="I6317" s="29">
        <v>0</v>
      </c>
      <c r="J6317" s="29">
        <v>0</v>
      </c>
      <c r="K6317" s="29">
        <v>0</v>
      </c>
      <c r="L6317" s="29">
        <f t="shared" si="391"/>
        <v>7959330</v>
      </c>
      <c r="M6317" s="29">
        <v>-7959329</v>
      </c>
      <c r="N6317" s="29">
        <v>0</v>
      </c>
      <c r="O6317" s="29">
        <v>0</v>
      </c>
      <c r="P6317" s="29">
        <f t="shared" si="392"/>
        <v>-7959329</v>
      </c>
      <c r="Q6317" s="29">
        <f t="shared" si="393"/>
        <v>1</v>
      </c>
      <c r="R6317" s="29">
        <f t="shared" si="394"/>
        <v>1</v>
      </c>
      <c r="S6317" s="15" t="s">
        <v>1736</v>
      </c>
      <c r="T6317" s="15">
        <v>100201</v>
      </c>
      <c r="U6317" s="15" t="s">
        <v>75</v>
      </c>
      <c r="V6317" s="15">
        <v>47030001</v>
      </c>
      <c r="W6317" s="15" t="s">
        <v>71</v>
      </c>
    </row>
    <row r="6318" spans="2:23" hidden="1" x14ac:dyDescent="0.25">
      <c r="B6318" s="14">
        <v>30005722</v>
      </c>
      <c r="C6318" s="14">
        <v>0</v>
      </c>
      <c r="D6318" s="15">
        <v>21030011</v>
      </c>
      <c r="E6318" s="16" t="s">
        <v>5748</v>
      </c>
      <c r="F6318" s="14">
        <v>1011</v>
      </c>
      <c r="G6318" s="17">
        <v>34663</v>
      </c>
      <c r="H6318" s="29">
        <v>8395339</v>
      </c>
      <c r="I6318" s="29">
        <v>0</v>
      </c>
      <c r="J6318" s="29">
        <v>0</v>
      </c>
      <c r="K6318" s="29">
        <v>0</v>
      </c>
      <c r="L6318" s="29">
        <f t="shared" si="391"/>
        <v>8395339</v>
      </c>
      <c r="M6318" s="29">
        <v>-8395338</v>
      </c>
      <c r="N6318" s="29">
        <v>0</v>
      </c>
      <c r="O6318" s="29">
        <v>0</v>
      </c>
      <c r="P6318" s="29">
        <f t="shared" si="392"/>
        <v>-8395338</v>
      </c>
      <c r="Q6318" s="29">
        <f t="shared" si="393"/>
        <v>1</v>
      </c>
      <c r="R6318" s="29">
        <f t="shared" si="394"/>
        <v>1</v>
      </c>
      <c r="S6318" s="15" t="s">
        <v>1736</v>
      </c>
      <c r="T6318" s="15">
        <v>100201</v>
      </c>
      <c r="U6318" s="15" t="s">
        <v>75</v>
      </c>
      <c r="V6318" s="15">
        <v>47030001</v>
      </c>
      <c r="W6318" s="15" t="s">
        <v>71</v>
      </c>
    </row>
    <row r="6319" spans="2:23" hidden="1" x14ac:dyDescent="0.25">
      <c r="B6319" s="14">
        <v>30005723</v>
      </c>
      <c r="C6319" s="14">
        <v>0</v>
      </c>
      <c r="D6319" s="15">
        <v>21030011</v>
      </c>
      <c r="E6319" s="16" t="s">
        <v>5749</v>
      </c>
      <c r="F6319" s="14">
        <v>1011</v>
      </c>
      <c r="G6319" s="17">
        <v>34416</v>
      </c>
      <c r="H6319" s="29">
        <v>8865196</v>
      </c>
      <c r="I6319" s="29">
        <v>0</v>
      </c>
      <c r="J6319" s="29">
        <v>0</v>
      </c>
      <c r="K6319" s="29">
        <v>0</v>
      </c>
      <c r="L6319" s="29">
        <f t="shared" si="391"/>
        <v>8865196</v>
      </c>
      <c r="M6319" s="29">
        <v>-8865195</v>
      </c>
      <c r="N6319" s="29">
        <v>0</v>
      </c>
      <c r="O6319" s="29">
        <v>0</v>
      </c>
      <c r="P6319" s="29">
        <f t="shared" si="392"/>
        <v>-8865195</v>
      </c>
      <c r="Q6319" s="29">
        <f t="shared" si="393"/>
        <v>1</v>
      </c>
      <c r="R6319" s="29">
        <f t="shared" si="394"/>
        <v>1</v>
      </c>
      <c r="S6319" s="15" t="s">
        <v>1736</v>
      </c>
      <c r="T6319" s="15">
        <v>100201</v>
      </c>
      <c r="U6319" s="15" t="s">
        <v>75</v>
      </c>
      <c r="V6319" s="15">
        <v>47030001</v>
      </c>
      <c r="W6319" s="15" t="s">
        <v>71</v>
      </c>
    </row>
    <row r="6320" spans="2:23" hidden="1" x14ac:dyDescent="0.25">
      <c r="B6320" s="14">
        <v>30005724</v>
      </c>
      <c r="C6320" s="14">
        <v>0</v>
      </c>
      <c r="D6320" s="15">
        <v>21030011</v>
      </c>
      <c r="E6320" s="16" t="s">
        <v>5750</v>
      </c>
      <c r="F6320" s="14">
        <v>1011</v>
      </c>
      <c r="G6320" s="17">
        <v>34416</v>
      </c>
      <c r="H6320" s="29">
        <v>9053890</v>
      </c>
      <c r="I6320" s="29">
        <v>0</v>
      </c>
      <c r="J6320" s="29">
        <v>0</v>
      </c>
      <c r="K6320" s="29">
        <v>0</v>
      </c>
      <c r="L6320" s="29">
        <f t="shared" si="391"/>
        <v>9053890</v>
      </c>
      <c r="M6320" s="29">
        <v>-9053889</v>
      </c>
      <c r="N6320" s="29">
        <v>0</v>
      </c>
      <c r="O6320" s="29">
        <v>0</v>
      </c>
      <c r="P6320" s="29">
        <f t="shared" si="392"/>
        <v>-9053889</v>
      </c>
      <c r="Q6320" s="29">
        <f t="shared" si="393"/>
        <v>1</v>
      </c>
      <c r="R6320" s="29">
        <f t="shared" si="394"/>
        <v>1</v>
      </c>
      <c r="S6320" s="15" t="s">
        <v>1736</v>
      </c>
      <c r="T6320" s="15">
        <v>100201</v>
      </c>
      <c r="U6320" s="15" t="s">
        <v>75</v>
      </c>
      <c r="V6320" s="15">
        <v>47030001</v>
      </c>
      <c r="W6320" s="15" t="s">
        <v>71</v>
      </c>
    </row>
    <row r="6321" spans="2:23" hidden="1" x14ac:dyDescent="0.25">
      <c r="B6321" s="14">
        <v>30005725</v>
      </c>
      <c r="C6321" s="14">
        <v>0</v>
      </c>
      <c r="D6321" s="15">
        <v>21030011</v>
      </c>
      <c r="E6321" s="16" t="s">
        <v>5751</v>
      </c>
      <c r="F6321" s="14">
        <v>1011</v>
      </c>
      <c r="G6321" s="17">
        <v>34665</v>
      </c>
      <c r="H6321" s="29">
        <v>9163703</v>
      </c>
      <c r="I6321" s="29">
        <v>0</v>
      </c>
      <c r="J6321" s="29">
        <v>0</v>
      </c>
      <c r="K6321" s="29">
        <v>0</v>
      </c>
      <c r="L6321" s="29">
        <f t="shared" si="391"/>
        <v>9163703</v>
      </c>
      <c r="M6321" s="29">
        <v>-9163702</v>
      </c>
      <c r="N6321" s="29">
        <v>0</v>
      </c>
      <c r="O6321" s="29">
        <v>0</v>
      </c>
      <c r="P6321" s="29">
        <f t="shared" si="392"/>
        <v>-9163702</v>
      </c>
      <c r="Q6321" s="29">
        <f t="shared" si="393"/>
        <v>1</v>
      </c>
      <c r="R6321" s="29">
        <f t="shared" si="394"/>
        <v>1</v>
      </c>
      <c r="S6321" s="15" t="s">
        <v>1736</v>
      </c>
      <c r="T6321" s="15">
        <v>100201</v>
      </c>
      <c r="U6321" s="15" t="s">
        <v>75</v>
      </c>
      <c r="V6321" s="15">
        <v>47030001</v>
      </c>
      <c r="W6321" s="15" t="s">
        <v>71</v>
      </c>
    </row>
    <row r="6322" spans="2:23" hidden="1" x14ac:dyDescent="0.25">
      <c r="B6322" s="14">
        <v>30005726</v>
      </c>
      <c r="C6322" s="14">
        <v>0</v>
      </c>
      <c r="D6322" s="15">
        <v>21030011</v>
      </c>
      <c r="E6322" s="16" t="s">
        <v>5752</v>
      </c>
      <c r="F6322" s="14">
        <v>1011</v>
      </c>
      <c r="G6322" s="17">
        <v>34416</v>
      </c>
      <c r="H6322" s="29">
        <v>9292251</v>
      </c>
      <c r="I6322" s="29">
        <v>0</v>
      </c>
      <c r="J6322" s="29">
        <v>0</v>
      </c>
      <c r="K6322" s="29">
        <v>0</v>
      </c>
      <c r="L6322" s="29">
        <f t="shared" si="391"/>
        <v>9292251</v>
      </c>
      <c r="M6322" s="29">
        <v>-9292250</v>
      </c>
      <c r="N6322" s="29">
        <v>0</v>
      </c>
      <c r="O6322" s="29">
        <v>0</v>
      </c>
      <c r="P6322" s="29">
        <f t="shared" si="392"/>
        <v>-9292250</v>
      </c>
      <c r="Q6322" s="29">
        <f t="shared" si="393"/>
        <v>1</v>
      </c>
      <c r="R6322" s="29">
        <f t="shared" si="394"/>
        <v>1</v>
      </c>
      <c r="S6322" s="15" t="s">
        <v>1736</v>
      </c>
      <c r="T6322" s="15">
        <v>100201</v>
      </c>
      <c r="U6322" s="15" t="s">
        <v>75</v>
      </c>
      <c r="V6322" s="15">
        <v>47030001</v>
      </c>
      <c r="W6322" s="15" t="s">
        <v>71</v>
      </c>
    </row>
    <row r="6323" spans="2:23" hidden="1" x14ac:dyDescent="0.25">
      <c r="B6323" s="14">
        <v>30005727</v>
      </c>
      <c r="C6323" s="14">
        <v>0</v>
      </c>
      <c r="D6323" s="15">
        <v>21030011</v>
      </c>
      <c r="E6323" s="16" t="s">
        <v>2438</v>
      </c>
      <c r="F6323" s="14">
        <v>1001</v>
      </c>
      <c r="G6323" s="17">
        <v>33329</v>
      </c>
      <c r="H6323" s="29">
        <v>9482948</v>
      </c>
      <c r="I6323" s="29">
        <v>0</v>
      </c>
      <c r="J6323" s="29">
        <v>0</v>
      </c>
      <c r="K6323" s="29">
        <v>0</v>
      </c>
      <c r="L6323" s="29">
        <f t="shared" si="391"/>
        <v>9482948</v>
      </c>
      <c r="M6323" s="29">
        <v>-9482947</v>
      </c>
      <c r="N6323" s="29">
        <v>0</v>
      </c>
      <c r="O6323" s="29">
        <v>0</v>
      </c>
      <c r="P6323" s="29">
        <f t="shared" si="392"/>
        <v>-9482947</v>
      </c>
      <c r="Q6323" s="29">
        <f t="shared" si="393"/>
        <v>1</v>
      </c>
      <c r="R6323" s="29">
        <f t="shared" si="394"/>
        <v>1</v>
      </c>
      <c r="S6323" s="15" t="s">
        <v>1736</v>
      </c>
      <c r="T6323" s="15">
        <v>100101</v>
      </c>
      <c r="U6323" s="15" t="s">
        <v>89</v>
      </c>
      <c r="V6323" s="15">
        <v>47030001</v>
      </c>
      <c r="W6323" s="15" t="s">
        <v>85</v>
      </c>
    </row>
    <row r="6324" spans="2:23" hidden="1" x14ac:dyDescent="0.25">
      <c r="B6324" s="14">
        <v>30005728</v>
      </c>
      <c r="C6324" s="14">
        <v>0</v>
      </c>
      <c r="D6324" s="15">
        <v>21030011</v>
      </c>
      <c r="E6324" s="16" t="s">
        <v>5753</v>
      </c>
      <c r="F6324" s="14">
        <v>1011</v>
      </c>
      <c r="G6324" s="17">
        <v>34416</v>
      </c>
      <c r="H6324" s="29">
        <v>9520781</v>
      </c>
      <c r="I6324" s="29">
        <v>0</v>
      </c>
      <c r="J6324" s="29">
        <v>0</v>
      </c>
      <c r="K6324" s="29">
        <v>0</v>
      </c>
      <c r="L6324" s="29">
        <f t="shared" si="391"/>
        <v>9520781</v>
      </c>
      <c r="M6324" s="29">
        <v>-9520780</v>
      </c>
      <c r="N6324" s="29">
        <v>0</v>
      </c>
      <c r="O6324" s="29">
        <v>0</v>
      </c>
      <c r="P6324" s="29">
        <f t="shared" si="392"/>
        <v>-9520780</v>
      </c>
      <c r="Q6324" s="29">
        <f t="shared" si="393"/>
        <v>1</v>
      </c>
      <c r="R6324" s="29">
        <f t="shared" si="394"/>
        <v>1</v>
      </c>
      <c r="S6324" s="15" t="s">
        <v>1736</v>
      </c>
      <c r="T6324" s="15">
        <v>100201</v>
      </c>
      <c r="U6324" s="15" t="s">
        <v>75</v>
      </c>
      <c r="V6324" s="15">
        <v>47030001</v>
      </c>
      <c r="W6324" s="15" t="s">
        <v>71</v>
      </c>
    </row>
    <row r="6325" spans="2:23" hidden="1" x14ac:dyDescent="0.25">
      <c r="B6325" s="14">
        <v>30005729</v>
      </c>
      <c r="C6325" s="14">
        <v>0</v>
      </c>
      <c r="D6325" s="15">
        <v>21030011</v>
      </c>
      <c r="E6325" s="16" t="s">
        <v>5754</v>
      </c>
      <c r="F6325" s="14">
        <v>1011</v>
      </c>
      <c r="G6325" s="17">
        <v>34416</v>
      </c>
      <c r="H6325" s="29">
        <v>9790435</v>
      </c>
      <c r="I6325" s="29">
        <v>0</v>
      </c>
      <c r="J6325" s="29">
        <v>0</v>
      </c>
      <c r="K6325" s="29">
        <v>0</v>
      </c>
      <c r="L6325" s="29">
        <f t="shared" si="391"/>
        <v>9790435</v>
      </c>
      <c r="M6325" s="29">
        <v>-9790434</v>
      </c>
      <c r="N6325" s="29">
        <v>0</v>
      </c>
      <c r="O6325" s="29">
        <v>0</v>
      </c>
      <c r="P6325" s="29">
        <f t="shared" si="392"/>
        <v>-9790434</v>
      </c>
      <c r="Q6325" s="29">
        <f t="shared" si="393"/>
        <v>1</v>
      </c>
      <c r="R6325" s="29">
        <f t="shared" si="394"/>
        <v>1</v>
      </c>
      <c r="S6325" s="15" t="s">
        <v>1736</v>
      </c>
      <c r="T6325" s="15">
        <v>100201</v>
      </c>
      <c r="U6325" s="15" t="s">
        <v>75</v>
      </c>
      <c r="V6325" s="15">
        <v>47030001</v>
      </c>
      <c r="W6325" s="15" t="s">
        <v>71</v>
      </c>
    </row>
    <row r="6326" spans="2:23" hidden="1" x14ac:dyDescent="0.25">
      <c r="B6326" s="14">
        <v>30005730</v>
      </c>
      <c r="C6326" s="14">
        <v>0</v>
      </c>
      <c r="D6326" s="15">
        <v>21030011</v>
      </c>
      <c r="E6326" s="16" t="s">
        <v>5755</v>
      </c>
      <c r="F6326" s="14">
        <v>1011</v>
      </c>
      <c r="G6326" s="17">
        <v>34689</v>
      </c>
      <c r="H6326" s="29">
        <v>10384782</v>
      </c>
      <c r="I6326" s="29">
        <v>0</v>
      </c>
      <c r="J6326" s="29">
        <v>0</v>
      </c>
      <c r="K6326" s="29">
        <v>0</v>
      </c>
      <c r="L6326" s="29">
        <f t="shared" si="391"/>
        <v>10384782</v>
      </c>
      <c r="M6326" s="29">
        <v>-10384781</v>
      </c>
      <c r="N6326" s="29">
        <v>0</v>
      </c>
      <c r="O6326" s="29">
        <v>0</v>
      </c>
      <c r="P6326" s="29">
        <f t="shared" si="392"/>
        <v>-10384781</v>
      </c>
      <c r="Q6326" s="29">
        <f t="shared" si="393"/>
        <v>1</v>
      </c>
      <c r="R6326" s="29">
        <f t="shared" si="394"/>
        <v>1</v>
      </c>
      <c r="S6326" s="15" t="s">
        <v>1736</v>
      </c>
      <c r="T6326" s="15">
        <v>100201</v>
      </c>
      <c r="U6326" s="15" t="s">
        <v>75</v>
      </c>
      <c r="V6326" s="15">
        <v>47030001</v>
      </c>
      <c r="W6326" s="15" t="s">
        <v>71</v>
      </c>
    </row>
    <row r="6327" spans="2:23" hidden="1" x14ac:dyDescent="0.25">
      <c r="B6327" s="14">
        <v>30005731</v>
      </c>
      <c r="C6327" s="14">
        <v>0</v>
      </c>
      <c r="D6327" s="15">
        <v>21030011</v>
      </c>
      <c r="E6327" s="16" t="s">
        <v>1787</v>
      </c>
      <c r="F6327" s="14">
        <v>1001</v>
      </c>
      <c r="G6327" s="17">
        <v>33695</v>
      </c>
      <c r="H6327" s="29">
        <v>10762297</v>
      </c>
      <c r="I6327" s="29">
        <v>0</v>
      </c>
      <c r="J6327" s="29">
        <v>0</v>
      </c>
      <c r="K6327" s="29">
        <v>0</v>
      </c>
      <c r="L6327" s="29">
        <f t="shared" si="391"/>
        <v>10762297</v>
      </c>
      <c r="M6327" s="29">
        <v>-10762296</v>
      </c>
      <c r="N6327" s="29">
        <v>0</v>
      </c>
      <c r="O6327" s="29">
        <v>0</v>
      </c>
      <c r="P6327" s="29">
        <f t="shared" si="392"/>
        <v>-10762296</v>
      </c>
      <c r="Q6327" s="29">
        <f t="shared" si="393"/>
        <v>1</v>
      </c>
      <c r="R6327" s="29">
        <f t="shared" si="394"/>
        <v>1</v>
      </c>
      <c r="S6327" s="15" t="s">
        <v>1736</v>
      </c>
      <c r="T6327" s="15">
        <v>100101</v>
      </c>
      <c r="U6327" s="15" t="s">
        <v>89</v>
      </c>
      <c r="V6327" s="15">
        <v>47030001</v>
      </c>
      <c r="W6327" s="15" t="s">
        <v>85</v>
      </c>
    </row>
    <row r="6328" spans="2:23" hidden="1" x14ac:dyDescent="0.25">
      <c r="B6328" s="14">
        <v>30005732</v>
      </c>
      <c r="C6328" s="14">
        <v>0</v>
      </c>
      <c r="D6328" s="15">
        <v>21030011</v>
      </c>
      <c r="E6328" s="16" t="s">
        <v>5756</v>
      </c>
      <c r="F6328" s="14">
        <v>1011</v>
      </c>
      <c r="G6328" s="17">
        <v>34416</v>
      </c>
      <c r="H6328" s="29">
        <v>11418712</v>
      </c>
      <c r="I6328" s="29">
        <v>0</v>
      </c>
      <c r="J6328" s="29">
        <v>0</v>
      </c>
      <c r="K6328" s="29">
        <v>0</v>
      </c>
      <c r="L6328" s="29">
        <f t="shared" si="391"/>
        <v>11418712</v>
      </c>
      <c r="M6328" s="29">
        <v>-11418711</v>
      </c>
      <c r="N6328" s="29">
        <v>0</v>
      </c>
      <c r="O6328" s="29">
        <v>0</v>
      </c>
      <c r="P6328" s="29">
        <f t="shared" si="392"/>
        <v>-11418711</v>
      </c>
      <c r="Q6328" s="29">
        <f t="shared" si="393"/>
        <v>1</v>
      </c>
      <c r="R6328" s="29">
        <f t="shared" si="394"/>
        <v>1</v>
      </c>
      <c r="S6328" s="15" t="s">
        <v>1736</v>
      </c>
      <c r="T6328" s="15">
        <v>100201</v>
      </c>
      <c r="U6328" s="15" t="s">
        <v>75</v>
      </c>
      <c r="V6328" s="15">
        <v>47030001</v>
      </c>
      <c r="W6328" s="15" t="s">
        <v>71</v>
      </c>
    </row>
    <row r="6329" spans="2:23" hidden="1" x14ac:dyDescent="0.25">
      <c r="B6329" s="14">
        <v>30005733</v>
      </c>
      <c r="C6329" s="14">
        <v>0</v>
      </c>
      <c r="D6329" s="15">
        <v>21030011</v>
      </c>
      <c r="E6329" s="16" t="s">
        <v>5757</v>
      </c>
      <c r="F6329" s="14">
        <v>1011</v>
      </c>
      <c r="G6329" s="17">
        <v>34416</v>
      </c>
      <c r="H6329" s="29">
        <v>11565338</v>
      </c>
      <c r="I6329" s="29">
        <v>0</v>
      </c>
      <c r="J6329" s="29">
        <v>0</v>
      </c>
      <c r="K6329" s="29">
        <v>0</v>
      </c>
      <c r="L6329" s="29">
        <f t="shared" si="391"/>
        <v>11565338</v>
      </c>
      <c r="M6329" s="29">
        <v>-11565337</v>
      </c>
      <c r="N6329" s="29">
        <v>0</v>
      </c>
      <c r="O6329" s="29">
        <v>0</v>
      </c>
      <c r="P6329" s="29">
        <f t="shared" si="392"/>
        <v>-11565337</v>
      </c>
      <c r="Q6329" s="29">
        <f t="shared" si="393"/>
        <v>1</v>
      </c>
      <c r="R6329" s="29">
        <f t="shared" si="394"/>
        <v>1</v>
      </c>
      <c r="S6329" s="15" t="s">
        <v>1736</v>
      </c>
      <c r="T6329" s="15">
        <v>100201</v>
      </c>
      <c r="U6329" s="15" t="s">
        <v>75</v>
      </c>
      <c r="V6329" s="15">
        <v>47030001</v>
      </c>
      <c r="W6329" s="15" t="s">
        <v>71</v>
      </c>
    </row>
    <row r="6330" spans="2:23" hidden="1" x14ac:dyDescent="0.25">
      <c r="B6330" s="14">
        <v>30005734</v>
      </c>
      <c r="C6330" s="14">
        <v>0</v>
      </c>
      <c r="D6330" s="15">
        <v>21030011</v>
      </c>
      <c r="E6330" s="16" t="s">
        <v>5758</v>
      </c>
      <c r="F6330" s="14">
        <v>1001</v>
      </c>
      <c r="G6330" s="17">
        <v>34060</v>
      </c>
      <c r="H6330" s="29">
        <v>11614978</v>
      </c>
      <c r="I6330" s="29">
        <v>0</v>
      </c>
      <c r="J6330" s="29">
        <v>0</v>
      </c>
      <c r="K6330" s="29">
        <v>0</v>
      </c>
      <c r="L6330" s="29">
        <f t="shared" si="391"/>
        <v>11614978</v>
      </c>
      <c r="M6330" s="29">
        <v>-11614977</v>
      </c>
      <c r="N6330" s="29">
        <v>0</v>
      </c>
      <c r="O6330" s="29">
        <v>0</v>
      </c>
      <c r="P6330" s="29">
        <f t="shared" si="392"/>
        <v>-11614977</v>
      </c>
      <c r="Q6330" s="29">
        <f t="shared" si="393"/>
        <v>1</v>
      </c>
      <c r="R6330" s="29">
        <f t="shared" si="394"/>
        <v>1</v>
      </c>
      <c r="S6330" s="15" t="s">
        <v>1736</v>
      </c>
      <c r="T6330" s="15">
        <v>100101</v>
      </c>
      <c r="U6330" s="15" t="s">
        <v>89</v>
      </c>
      <c r="V6330" s="15">
        <v>47030001</v>
      </c>
      <c r="W6330" s="15" t="s">
        <v>85</v>
      </c>
    </row>
    <row r="6331" spans="2:23" hidden="1" x14ac:dyDescent="0.25">
      <c r="B6331" s="14">
        <v>30005735</v>
      </c>
      <c r="C6331" s="14">
        <v>0</v>
      </c>
      <c r="D6331" s="15">
        <v>21030011</v>
      </c>
      <c r="E6331" s="16" t="s">
        <v>5759</v>
      </c>
      <c r="F6331" s="14">
        <v>1011</v>
      </c>
      <c r="G6331" s="17">
        <v>34416</v>
      </c>
      <c r="H6331" s="29">
        <v>11675722</v>
      </c>
      <c r="I6331" s="29">
        <v>0</v>
      </c>
      <c r="J6331" s="29">
        <v>0</v>
      </c>
      <c r="K6331" s="29">
        <v>0</v>
      </c>
      <c r="L6331" s="29">
        <f t="shared" si="391"/>
        <v>11675722</v>
      </c>
      <c r="M6331" s="29">
        <v>-11675721</v>
      </c>
      <c r="N6331" s="29">
        <v>0</v>
      </c>
      <c r="O6331" s="29">
        <v>0</v>
      </c>
      <c r="P6331" s="29">
        <f t="shared" si="392"/>
        <v>-11675721</v>
      </c>
      <c r="Q6331" s="29">
        <f t="shared" si="393"/>
        <v>1</v>
      </c>
      <c r="R6331" s="29">
        <f t="shared" si="394"/>
        <v>1</v>
      </c>
      <c r="S6331" s="15" t="s">
        <v>1736</v>
      </c>
      <c r="T6331" s="15">
        <v>100201</v>
      </c>
      <c r="U6331" s="15" t="s">
        <v>75</v>
      </c>
      <c r="V6331" s="15">
        <v>47030001</v>
      </c>
      <c r="W6331" s="15" t="s">
        <v>71</v>
      </c>
    </row>
    <row r="6332" spans="2:23" hidden="1" x14ac:dyDescent="0.25">
      <c r="B6332" s="14">
        <v>30005736</v>
      </c>
      <c r="C6332" s="14">
        <v>0</v>
      </c>
      <c r="D6332" s="15">
        <v>21030011</v>
      </c>
      <c r="E6332" s="16" t="s">
        <v>5760</v>
      </c>
      <c r="F6332" s="14">
        <v>1011</v>
      </c>
      <c r="G6332" s="17">
        <v>34416</v>
      </c>
      <c r="H6332" s="29">
        <v>12915763</v>
      </c>
      <c r="I6332" s="29">
        <v>0</v>
      </c>
      <c r="J6332" s="29">
        <v>0</v>
      </c>
      <c r="K6332" s="29">
        <v>0</v>
      </c>
      <c r="L6332" s="29">
        <f t="shared" si="391"/>
        <v>12915763</v>
      </c>
      <c r="M6332" s="29">
        <v>-12915762</v>
      </c>
      <c r="N6332" s="29">
        <v>0</v>
      </c>
      <c r="O6332" s="29">
        <v>0</v>
      </c>
      <c r="P6332" s="29">
        <f t="shared" si="392"/>
        <v>-12915762</v>
      </c>
      <c r="Q6332" s="29">
        <f t="shared" si="393"/>
        <v>1</v>
      </c>
      <c r="R6332" s="29">
        <f t="shared" si="394"/>
        <v>1</v>
      </c>
      <c r="S6332" s="15" t="s">
        <v>1736</v>
      </c>
      <c r="T6332" s="15">
        <v>100201</v>
      </c>
      <c r="U6332" s="15" t="s">
        <v>75</v>
      </c>
      <c r="V6332" s="15">
        <v>47030001</v>
      </c>
      <c r="W6332" s="15" t="s">
        <v>71</v>
      </c>
    </row>
    <row r="6333" spans="2:23" hidden="1" x14ac:dyDescent="0.25">
      <c r="B6333" s="14">
        <v>30005737</v>
      </c>
      <c r="C6333" s="14">
        <v>0</v>
      </c>
      <c r="D6333" s="15">
        <v>21030011</v>
      </c>
      <c r="E6333" s="16" t="s">
        <v>5761</v>
      </c>
      <c r="F6333" s="14">
        <v>1011</v>
      </c>
      <c r="G6333" s="17">
        <v>34416</v>
      </c>
      <c r="H6333" s="29">
        <v>13270074</v>
      </c>
      <c r="I6333" s="29">
        <v>0</v>
      </c>
      <c r="J6333" s="29">
        <v>0</v>
      </c>
      <c r="K6333" s="29">
        <v>0</v>
      </c>
      <c r="L6333" s="29">
        <f t="shared" si="391"/>
        <v>13270074</v>
      </c>
      <c r="M6333" s="29">
        <v>-13270073</v>
      </c>
      <c r="N6333" s="29">
        <v>0</v>
      </c>
      <c r="O6333" s="29">
        <v>0</v>
      </c>
      <c r="P6333" s="29">
        <f t="shared" si="392"/>
        <v>-13270073</v>
      </c>
      <c r="Q6333" s="29">
        <f t="shared" si="393"/>
        <v>1</v>
      </c>
      <c r="R6333" s="29">
        <f t="shared" si="394"/>
        <v>1</v>
      </c>
      <c r="S6333" s="15" t="s">
        <v>1736</v>
      </c>
      <c r="T6333" s="15">
        <v>100201</v>
      </c>
      <c r="U6333" s="15" t="s">
        <v>75</v>
      </c>
      <c r="V6333" s="15">
        <v>47030001</v>
      </c>
      <c r="W6333" s="15" t="s">
        <v>71</v>
      </c>
    </row>
    <row r="6334" spans="2:23" hidden="1" x14ac:dyDescent="0.25">
      <c r="B6334" s="14">
        <v>30005738</v>
      </c>
      <c r="C6334" s="14">
        <v>0</v>
      </c>
      <c r="D6334" s="15">
        <v>21030011</v>
      </c>
      <c r="E6334" s="16" t="s">
        <v>5762</v>
      </c>
      <c r="F6334" s="14">
        <v>1011</v>
      </c>
      <c r="G6334" s="17">
        <v>34666</v>
      </c>
      <c r="H6334" s="29">
        <v>13790137</v>
      </c>
      <c r="I6334" s="29">
        <v>0</v>
      </c>
      <c r="J6334" s="29">
        <v>0</v>
      </c>
      <c r="K6334" s="29">
        <v>0</v>
      </c>
      <c r="L6334" s="29">
        <f t="shared" si="391"/>
        <v>13790137</v>
      </c>
      <c r="M6334" s="29">
        <v>-13790136</v>
      </c>
      <c r="N6334" s="29">
        <v>0</v>
      </c>
      <c r="O6334" s="29">
        <v>0</v>
      </c>
      <c r="P6334" s="29">
        <f t="shared" si="392"/>
        <v>-13790136</v>
      </c>
      <c r="Q6334" s="29">
        <f t="shared" si="393"/>
        <v>1</v>
      </c>
      <c r="R6334" s="29">
        <f t="shared" si="394"/>
        <v>1</v>
      </c>
      <c r="S6334" s="15" t="s">
        <v>1736</v>
      </c>
      <c r="T6334" s="15">
        <v>100201</v>
      </c>
      <c r="U6334" s="15" t="s">
        <v>75</v>
      </c>
      <c r="V6334" s="15">
        <v>47030001</v>
      </c>
      <c r="W6334" s="15" t="s">
        <v>71</v>
      </c>
    </row>
    <row r="6335" spans="2:23" hidden="1" x14ac:dyDescent="0.25">
      <c r="B6335" s="14">
        <v>30005739</v>
      </c>
      <c r="C6335" s="14">
        <v>0</v>
      </c>
      <c r="D6335" s="15">
        <v>21030011</v>
      </c>
      <c r="E6335" s="16" t="s">
        <v>5763</v>
      </c>
      <c r="F6335" s="14">
        <v>1011</v>
      </c>
      <c r="G6335" s="17">
        <v>34416</v>
      </c>
      <c r="H6335" s="29">
        <v>14382629</v>
      </c>
      <c r="I6335" s="29">
        <v>0</v>
      </c>
      <c r="J6335" s="29">
        <v>0</v>
      </c>
      <c r="K6335" s="29">
        <v>0</v>
      </c>
      <c r="L6335" s="29">
        <f t="shared" si="391"/>
        <v>14382629</v>
      </c>
      <c r="M6335" s="29">
        <v>-14382628</v>
      </c>
      <c r="N6335" s="29">
        <v>0</v>
      </c>
      <c r="O6335" s="29">
        <v>0</v>
      </c>
      <c r="P6335" s="29">
        <f t="shared" si="392"/>
        <v>-14382628</v>
      </c>
      <c r="Q6335" s="29">
        <f t="shared" si="393"/>
        <v>1</v>
      </c>
      <c r="R6335" s="29">
        <f t="shared" si="394"/>
        <v>1</v>
      </c>
      <c r="S6335" s="15" t="s">
        <v>1736</v>
      </c>
      <c r="T6335" s="15">
        <v>100201</v>
      </c>
      <c r="U6335" s="15" t="s">
        <v>75</v>
      </c>
      <c r="V6335" s="15">
        <v>47030001</v>
      </c>
      <c r="W6335" s="15" t="s">
        <v>71</v>
      </c>
    </row>
    <row r="6336" spans="2:23" hidden="1" x14ac:dyDescent="0.25">
      <c r="B6336" s="14">
        <v>30005740</v>
      </c>
      <c r="C6336" s="14">
        <v>0</v>
      </c>
      <c r="D6336" s="15">
        <v>21030011</v>
      </c>
      <c r="E6336" s="16" t="s">
        <v>5764</v>
      </c>
      <c r="F6336" s="14">
        <v>1011</v>
      </c>
      <c r="G6336" s="17">
        <v>34416</v>
      </c>
      <c r="H6336" s="29">
        <v>15686582</v>
      </c>
      <c r="I6336" s="29">
        <v>0</v>
      </c>
      <c r="J6336" s="29">
        <v>0</v>
      </c>
      <c r="K6336" s="29">
        <v>0</v>
      </c>
      <c r="L6336" s="29">
        <f t="shared" si="391"/>
        <v>15686582</v>
      </c>
      <c r="M6336" s="29">
        <v>-15686581</v>
      </c>
      <c r="N6336" s="29">
        <v>0</v>
      </c>
      <c r="O6336" s="29">
        <v>0</v>
      </c>
      <c r="P6336" s="29">
        <f t="shared" si="392"/>
        <v>-15686581</v>
      </c>
      <c r="Q6336" s="29">
        <f t="shared" si="393"/>
        <v>1</v>
      </c>
      <c r="R6336" s="29">
        <f t="shared" si="394"/>
        <v>1</v>
      </c>
      <c r="S6336" s="15" t="s">
        <v>1736</v>
      </c>
      <c r="T6336" s="15">
        <v>100201</v>
      </c>
      <c r="U6336" s="15" t="s">
        <v>75</v>
      </c>
      <c r="V6336" s="15">
        <v>47030001</v>
      </c>
      <c r="W6336" s="15" t="s">
        <v>71</v>
      </c>
    </row>
    <row r="6337" spans="2:23" hidden="1" x14ac:dyDescent="0.25">
      <c r="B6337" s="14">
        <v>30005741</v>
      </c>
      <c r="C6337" s="14">
        <v>0</v>
      </c>
      <c r="D6337" s="15">
        <v>21030011</v>
      </c>
      <c r="E6337" s="16" t="s">
        <v>5765</v>
      </c>
      <c r="F6337" s="14">
        <v>1011</v>
      </c>
      <c r="G6337" s="17">
        <v>34656</v>
      </c>
      <c r="H6337" s="29">
        <v>16478867</v>
      </c>
      <c r="I6337" s="29">
        <v>0</v>
      </c>
      <c r="J6337" s="29">
        <v>0</v>
      </c>
      <c r="K6337" s="29">
        <v>0</v>
      </c>
      <c r="L6337" s="29">
        <f t="shared" ref="L6337:L6400" si="395">SUM(H6337:K6337)</f>
        <v>16478867</v>
      </c>
      <c r="M6337" s="29">
        <v>-16478866</v>
      </c>
      <c r="N6337" s="29">
        <v>0</v>
      </c>
      <c r="O6337" s="29">
        <v>0</v>
      </c>
      <c r="P6337" s="29">
        <f t="shared" si="392"/>
        <v>-16478866</v>
      </c>
      <c r="Q6337" s="29">
        <f t="shared" si="393"/>
        <v>1</v>
      </c>
      <c r="R6337" s="29">
        <f t="shared" si="394"/>
        <v>1</v>
      </c>
      <c r="S6337" s="15" t="s">
        <v>1736</v>
      </c>
      <c r="T6337" s="15">
        <v>100201</v>
      </c>
      <c r="U6337" s="15" t="s">
        <v>75</v>
      </c>
      <c r="V6337" s="15">
        <v>47030001</v>
      </c>
      <c r="W6337" s="15" t="s">
        <v>71</v>
      </c>
    </row>
    <row r="6338" spans="2:23" hidden="1" x14ac:dyDescent="0.25">
      <c r="B6338" s="14">
        <v>30005742</v>
      </c>
      <c r="C6338" s="14">
        <v>0</v>
      </c>
      <c r="D6338" s="15">
        <v>21030011</v>
      </c>
      <c r="E6338" s="16" t="s">
        <v>1881</v>
      </c>
      <c r="F6338" s="14">
        <v>1001</v>
      </c>
      <c r="G6338" s="17">
        <v>34060</v>
      </c>
      <c r="H6338" s="29">
        <v>16950161</v>
      </c>
      <c r="I6338" s="29">
        <v>0</v>
      </c>
      <c r="J6338" s="29">
        <v>0</v>
      </c>
      <c r="K6338" s="29">
        <v>0</v>
      </c>
      <c r="L6338" s="29">
        <f t="shared" si="395"/>
        <v>16950161</v>
      </c>
      <c r="M6338" s="29">
        <v>-16950160</v>
      </c>
      <c r="N6338" s="29">
        <v>0</v>
      </c>
      <c r="O6338" s="29">
        <v>0</v>
      </c>
      <c r="P6338" s="29">
        <f t="shared" si="392"/>
        <v>-16950160</v>
      </c>
      <c r="Q6338" s="29">
        <f t="shared" si="393"/>
        <v>1</v>
      </c>
      <c r="R6338" s="29">
        <f t="shared" si="394"/>
        <v>1</v>
      </c>
      <c r="S6338" s="15" t="s">
        <v>1736</v>
      </c>
      <c r="T6338" s="15">
        <v>100101</v>
      </c>
      <c r="U6338" s="15" t="s">
        <v>89</v>
      </c>
      <c r="V6338" s="15">
        <v>47030001</v>
      </c>
      <c r="W6338" s="15" t="s">
        <v>85</v>
      </c>
    </row>
    <row r="6339" spans="2:23" hidden="1" x14ac:dyDescent="0.25">
      <c r="B6339" s="14">
        <v>30005743</v>
      </c>
      <c r="C6339" s="14">
        <v>0</v>
      </c>
      <c r="D6339" s="15">
        <v>21030011</v>
      </c>
      <c r="E6339" s="16" t="s">
        <v>5766</v>
      </c>
      <c r="F6339" s="14">
        <v>1011</v>
      </c>
      <c r="G6339" s="17">
        <v>34416</v>
      </c>
      <c r="H6339" s="29">
        <v>17090224</v>
      </c>
      <c r="I6339" s="29">
        <v>0</v>
      </c>
      <c r="J6339" s="29">
        <v>0</v>
      </c>
      <c r="K6339" s="29">
        <v>0</v>
      </c>
      <c r="L6339" s="29">
        <f t="shared" si="395"/>
        <v>17090224</v>
      </c>
      <c r="M6339" s="29">
        <v>-17090223</v>
      </c>
      <c r="N6339" s="29">
        <v>0</v>
      </c>
      <c r="O6339" s="29">
        <v>0</v>
      </c>
      <c r="P6339" s="29">
        <f t="shared" si="392"/>
        <v>-17090223</v>
      </c>
      <c r="Q6339" s="29">
        <f t="shared" si="393"/>
        <v>1</v>
      </c>
      <c r="R6339" s="29">
        <f t="shared" si="394"/>
        <v>1</v>
      </c>
      <c r="S6339" s="15" t="s">
        <v>1736</v>
      </c>
      <c r="T6339" s="15">
        <v>100201</v>
      </c>
      <c r="U6339" s="15" t="s">
        <v>75</v>
      </c>
      <c r="V6339" s="15">
        <v>47030001</v>
      </c>
      <c r="W6339" s="15" t="s">
        <v>71</v>
      </c>
    </row>
    <row r="6340" spans="2:23" hidden="1" x14ac:dyDescent="0.25">
      <c r="B6340" s="14">
        <v>30005746</v>
      </c>
      <c r="C6340" s="14">
        <v>0</v>
      </c>
      <c r="D6340" s="15">
        <v>21030011</v>
      </c>
      <c r="E6340" s="16" t="s">
        <v>5767</v>
      </c>
      <c r="F6340" s="14">
        <v>1011</v>
      </c>
      <c r="G6340" s="17">
        <v>34416</v>
      </c>
      <c r="H6340" s="29">
        <v>19124312</v>
      </c>
      <c r="I6340" s="29">
        <v>0</v>
      </c>
      <c r="J6340" s="29">
        <v>0</v>
      </c>
      <c r="K6340" s="29">
        <v>0</v>
      </c>
      <c r="L6340" s="29">
        <f t="shared" si="395"/>
        <v>19124312</v>
      </c>
      <c r="M6340" s="29">
        <v>-19124311</v>
      </c>
      <c r="N6340" s="29">
        <v>0</v>
      </c>
      <c r="O6340" s="29">
        <v>0</v>
      </c>
      <c r="P6340" s="29">
        <f t="shared" si="392"/>
        <v>-19124311</v>
      </c>
      <c r="Q6340" s="29">
        <f t="shared" si="393"/>
        <v>1</v>
      </c>
      <c r="R6340" s="29">
        <f t="shared" si="394"/>
        <v>1</v>
      </c>
      <c r="S6340" s="15" t="s">
        <v>1736</v>
      </c>
      <c r="T6340" s="15">
        <v>100201</v>
      </c>
      <c r="U6340" s="15" t="s">
        <v>75</v>
      </c>
      <c r="V6340" s="15">
        <v>47030001</v>
      </c>
      <c r="W6340" s="15" t="s">
        <v>71</v>
      </c>
    </row>
    <row r="6341" spans="2:23" hidden="1" x14ac:dyDescent="0.25">
      <c r="B6341" s="14">
        <v>30005747</v>
      </c>
      <c r="C6341" s="14">
        <v>0</v>
      </c>
      <c r="D6341" s="15">
        <v>21030011</v>
      </c>
      <c r="E6341" s="16" t="s">
        <v>5768</v>
      </c>
      <c r="F6341" s="14">
        <v>1011</v>
      </c>
      <c r="G6341" s="17">
        <v>34658</v>
      </c>
      <c r="H6341" s="29">
        <v>21107332</v>
      </c>
      <c r="I6341" s="29">
        <v>0</v>
      </c>
      <c r="J6341" s="29">
        <v>0</v>
      </c>
      <c r="K6341" s="29">
        <v>0</v>
      </c>
      <c r="L6341" s="29">
        <f t="shared" si="395"/>
        <v>21107332</v>
      </c>
      <c r="M6341" s="29">
        <v>-21107331</v>
      </c>
      <c r="N6341" s="29">
        <v>0</v>
      </c>
      <c r="O6341" s="29">
        <v>0</v>
      </c>
      <c r="P6341" s="29">
        <f t="shared" ref="P6341:P6404" si="396">SUM(M6341:O6341)</f>
        <v>-21107331</v>
      </c>
      <c r="Q6341" s="29">
        <f t="shared" ref="Q6341:Q6404" si="397">H6341+M6341</f>
        <v>1</v>
      </c>
      <c r="R6341" s="29">
        <f t="shared" ref="R6341:R6404" si="398">L6341+P6341</f>
        <v>1</v>
      </c>
      <c r="S6341" s="15" t="s">
        <v>1736</v>
      </c>
      <c r="T6341" s="15">
        <v>100201</v>
      </c>
      <c r="U6341" s="15" t="s">
        <v>75</v>
      </c>
      <c r="V6341" s="15">
        <v>47030001</v>
      </c>
      <c r="W6341" s="15" t="s">
        <v>71</v>
      </c>
    </row>
    <row r="6342" spans="2:23" hidden="1" x14ac:dyDescent="0.25">
      <c r="B6342" s="14">
        <v>30005748</v>
      </c>
      <c r="C6342" s="14">
        <v>0</v>
      </c>
      <c r="D6342" s="15">
        <v>21030011</v>
      </c>
      <c r="E6342" s="16" t="s">
        <v>5769</v>
      </c>
      <c r="F6342" s="14">
        <v>1011</v>
      </c>
      <c r="G6342" s="17">
        <v>34416</v>
      </c>
      <c r="H6342" s="29">
        <v>22240305</v>
      </c>
      <c r="I6342" s="29">
        <v>0</v>
      </c>
      <c r="J6342" s="29">
        <v>0</v>
      </c>
      <c r="K6342" s="29">
        <v>0</v>
      </c>
      <c r="L6342" s="29">
        <f t="shared" si="395"/>
        <v>22240305</v>
      </c>
      <c r="M6342" s="29">
        <v>-22240304</v>
      </c>
      <c r="N6342" s="29">
        <v>0</v>
      </c>
      <c r="O6342" s="29">
        <v>0</v>
      </c>
      <c r="P6342" s="29">
        <f t="shared" si="396"/>
        <v>-22240304</v>
      </c>
      <c r="Q6342" s="29">
        <f t="shared" si="397"/>
        <v>1</v>
      </c>
      <c r="R6342" s="29">
        <f t="shared" si="398"/>
        <v>1</v>
      </c>
      <c r="S6342" s="15" t="s">
        <v>1736</v>
      </c>
      <c r="T6342" s="15">
        <v>100201</v>
      </c>
      <c r="U6342" s="15" t="s">
        <v>75</v>
      </c>
      <c r="V6342" s="15">
        <v>47030001</v>
      </c>
      <c r="W6342" s="15" t="s">
        <v>71</v>
      </c>
    </row>
    <row r="6343" spans="2:23" hidden="1" x14ac:dyDescent="0.25">
      <c r="B6343" s="14">
        <v>30005750</v>
      </c>
      <c r="C6343" s="14">
        <v>0</v>
      </c>
      <c r="D6343" s="15">
        <v>21030011</v>
      </c>
      <c r="E6343" s="16" t="s">
        <v>2438</v>
      </c>
      <c r="F6343" s="14">
        <v>1001</v>
      </c>
      <c r="G6343" s="17">
        <v>31503</v>
      </c>
      <c r="H6343" s="29">
        <v>28110407</v>
      </c>
      <c r="I6343" s="29">
        <v>0</v>
      </c>
      <c r="J6343" s="29">
        <v>0</v>
      </c>
      <c r="K6343" s="29">
        <v>0</v>
      </c>
      <c r="L6343" s="29">
        <f t="shared" si="395"/>
        <v>28110407</v>
      </c>
      <c r="M6343" s="29">
        <v>-28110406</v>
      </c>
      <c r="N6343" s="29">
        <v>0</v>
      </c>
      <c r="O6343" s="29">
        <v>0</v>
      </c>
      <c r="P6343" s="29">
        <f t="shared" si="396"/>
        <v>-28110406</v>
      </c>
      <c r="Q6343" s="29">
        <f t="shared" si="397"/>
        <v>1</v>
      </c>
      <c r="R6343" s="29">
        <f t="shared" si="398"/>
        <v>1</v>
      </c>
      <c r="S6343" s="15" t="s">
        <v>1736</v>
      </c>
      <c r="T6343" s="15">
        <v>100101</v>
      </c>
      <c r="U6343" s="15" t="s">
        <v>89</v>
      </c>
      <c r="V6343" s="15">
        <v>47030001</v>
      </c>
      <c r="W6343" s="15" t="s">
        <v>85</v>
      </c>
    </row>
    <row r="6344" spans="2:23" hidden="1" x14ac:dyDescent="0.25">
      <c r="B6344" s="14">
        <v>30005751</v>
      </c>
      <c r="C6344" s="14">
        <v>0</v>
      </c>
      <c r="D6344" s="15">
        <v>21030011</v>
      </c>
      <c r="E6344" s="16" t="s">
        <v>2438</v>
      </c>
      <c r="F6344" s="14">
        <v>1001</v>
      </c>
      <c r="G6344" s="17">
        <v>34060</v>
      </c>
      <c r="H6344" s="29">
        <v>31210203</v>
      </c>
      <c r="I6344" s="29">
        <v>0</v>
      </c>
      <c r="J6344" s="29">
        <v>0</v>
      </c>
      <c r="K6344" s="29">
        <v>0</v>
      </c>
      <c r="L6344" s="29">
        <f t="shared" si="395"/>
        <v>31210203</v>
      </c>
      <c r="M6344" s="29">
        <v>-31210202</v>
      </c>
      <c r="N6344" s="29">
        <v>0</v>
      </c>
      <c r="O6344" s="29">
        <v>0</v>
      </c>
      <c r="P6344" s="29">
        <f t="shared" si="396"/>
        <v>-31210202</v>
      </c>
      <c r="Q6344" s="29">
        <f t="shared" si="397"/>
        <v>1</v>
      </c>
      <c r="R6344" s="29">
        <f t="shared" si="398"/>
        <v>1</v>
      </c>
      <c r="S6344" s="15" t="s">
        <v>1736</v>
      </c>
      <c r="T6344" s="15">
        <v>100101</v>
      </c>
      <c r="U6344" s="15" t="s">
        <v>89</v>
      </c>
      <c r="V6344" s="15">
        <v>47030001</v>
      </c>
      <c r="W6344" s="15" t="s">
        <v>85</v>
      </c>
    </row>
    <row r="6345" spans="2:23" hidden="1" x14ac:dyDescent="0.25">
      <c r="B6345" s="14">
        <v>30005752</v>
      </c>
      <c r="C6345" s="14">
        <v>0</v>
      </c>
      <c r="D6345" s="15">
        <v>21030011</v>
      </c>
      <c r="E6345" s="16" t="s">
        <v>1787</v>
      </c>
      <c r="F6345" s="14">
        <v>1001</v>
      </c>
      <c r="G6345" s="17">
        <v>34425</v>
      </c>
      <c r="H6345" s="29">
        <v>34579669</v>
      </c>
      <c r="I6345" s="29">
        <v>0</v>
      </c>
      <c r="J6345" s="29">
        <v>0</v>
      </c>
      <c r="K6345" s="29">
        <v>0</v>
      </c>
      <c r="L6345" s="29">
        <f t="shared" si="395"/>
        <v>34579669</v>
      </c>
      <c r="M6345" s="29">
        <v>-34579668</v>
      </c>
      <c r="N6345" s="29">
        <v>0</v>
      </c>
      <c r="O6345" s="29">
        <v>0</v>
      </c>
      <c r="P6345" s="29">
        <f t="shared" si="396"/>
        <v>-34579668</v>
      </c>
      <c r="Q6345" s="29">
        <f t="shared" si="397"/>
        <v>1</v>
      </c>
      <c r="R6345" s="29">
        <f t="shared" si="398"/>
        <v>1</v>
      </c>
      <c r="S6345" s="15" t="s">
        <v>1736</v>
      </c>
      <c r="T6345" s="15">
        <v>100101</v>
      </c>
      <c r="U6345" s="15" t="s">
        <v>89</v>
      </c>
      <c r="V6345" s="15">
        <v>47030001</v>
      </c>
      <c r="W6345" s="15" t="s">
        <v>85</v>
      </c>
    </row>
    <row r="6346" spans="2:23" hidden="1" x14ac:dyDescent="0.25">
      <c r="B6346" s="14">
        <v>30005753</v>
      </c>
      <c r="C6346" s="14">
        <v>0</v>
      </c>
      <c r="D6346" s="15">
        <v>21030011</v>
      </c>
      <c r="E6346" s="16" t="s">
        <v>5770</v>
      </c>
      <c r="F6346" s="14">
        <v>1011</v>
      </c>
      <c r="G6346" s="17">
        <v>34416</v>
      </c>
      <c r="H6346" s="29">
        <v>40109257</v>
      </c>
      <c r="I6346" s="29">
        <v>0</v>
      </c>
      <c r="J6346" s="29">
        <v>0</v>
      </c>
      <c r="K6346" s="29">
        <v>0</v>
      </c>
      <c r="L6346" s="29">
        <f t="shared" si="395"/>
        <v>40109257</v>
      </c>
      <c r="M6346" s="29">
        <v>-40109256</v>
      </c>
      <c r="N6346" s="29">
        <v>0</v>
      </c>
      <c r="O6346" s="29">
        <v>0</v>
      </c>
      <c r="P6346" s="29">
        <f t="shared" si="396"/>
        <v>-40109256</v>
      </c>
      <c r="Q6346" s="29">
        <f t="shared" si="397"/>
        <v>1</v>
      </c>
      <c r="R6346" s="29">
        <f t="shared" si="398"/>
        <v>1</v>
      </c>
      <c r="S6346" s="15" t="s">
        <v>1736</v>
      </c>
      <c r="T6346" s="15">
        <v>100201</v>
      </c>
      <c r="U6346" s="15" t="s">
        <v>75</v>
      </c>
      <c r="V6346" s="15">
        <v>47030001</v>
      </c>
      <c r="W6346" s="15" t="s">
        <v>71</v>
      </c>
    </row>
    <row r="6347" spans="2:23" hidden="1" x14ac:dyDescent="0.25">
      <c r="B6347" s="14">
        <v>30005754</v>
      </c>
      <c r="C6347" s="14">
        <v>0</v>
      </c>
      <c r="D6347" s="15">
        <v>21030011</v>
      </c>
      <c r="E6347" s="16" t="s">
        <v>5771</v>
      </c>
      <c r="F6347" s="14">
        <v>1011</v>
      </c>
      <c r="G6347" s="17">
        <v>34416</v>
      </c>
      <c r="H6347" s="29">
        <v>82852646</v>
      </c>
      <c r="I6347" s="29">
        <v>0</v>
      </c>
      <c r="J6347" s="29">
        <v>0</v>
      </c>
      <c r="K6347" s="29">
        <v>0</v>
      </c>
      <c r="L6347" s="29">
        <f t="shared" si="395"/>
        <v>82852646</v>
      </c>
      <c r="M6347" s="29">
        <v>-82852645</v>
      </c>
      <c r="N6347" s="29">
        <v>0</v>
      </c>
      <c r="O6347" s="29">
        <v>0</v>
      </c>
      <c r="P6347" s="29">
        <f t="shared" si="396"/>
        <v>-82852645</v>
      </c>
      <c r="Q6347" s="29">
        <f t="shared" si="397"/>
        <v>1</v>
      </c>
      <c r="R6347" s="29">
        <f t="shared" si="398"/>
        <v>1</v>
      </c>
      <c r="S6347" s="15" t="s">
        <v>1736</v>
      </c>
      <c r="T6347" s="15">
        <v>100201</v>
      </c>
      <c r="U6347" s="15" t="s">
        <v>75</v>
      </c>
      <c r="V6347" s="15">
        <v>47030001</v>
      </c>
      <c r="W6347" s="15" t="s">
        <v>71</v>
      </c>
    </row>
    <row r="6348" spans="2:23" hidden="1" x14ac:dyDescent="0.25">
      <c r="B6348" s="14">
        <v>30005755</v>
      </c>
      <c r="C6348" s="14">
        <v>0</v>
      </c>
      <c r="D6348" s="15">
        <v>21030011</v>
      </c>
      <c r="E6348" s="16" t="s">
        <v>4164</v>
      </c>
      <c r="F6348" s="14">
        <v>1011</v>
      </c>
      <c r="G6348" s="17">
        <v>34252</v>
      </c>
      <c r="H6348" s="29">
        <v>4089</v>
      </c>
      <c r="I6348" s="29">
        <v>0</v>
      </c>
      <c r="J6348" s="29">
        <v>0</v>
      </c>
      <c r="K6348" s="29">
        <v>0</v>
      </c>
      <c r="L6348" s="29">
        <f t="shared" si="395"/>
        <v>4089</v>
      </c>
      <c r="M6348" s="29">
        <v>-4088</v>
      </c>
      <c r="N6348" s="29">
        <v>0</v>
      </c>
      <c r="O6348" s="29">
        <v>0</v>
      </c>
      <c r="P6348" s="29">
        <f t="shared" si="396"/>
        <v>-4088</v>
      </c>
      <c r="Q6348" s="29">
        <f t="shared" si="397"/>
        <v>1</v>
      </c>
      <c r="R6348" s="29">
        <f t="shared" si="398"/>
        <v>1</v>
      </c>
      <c r="S6348" s="15" t="s">
        <v>1736</v>
      </c>
      <c r="T6348" s="15">
        <v>100201</v>
      </c>
      <c r="U6348" s="15" t="s">
        <v>75</v>
      </c>
      <c r="V6348" s="15">
        <v>47030001</v>
      </c>
      <c r="W6348" s="15" t="s">
        <v>71</v>
      </c>
    </row>
    <row r="6349" spans="2:23" hidden="1" x14ac:dyDescent="0.25">
      <c r="B6349" s="14">
        <v>30005756</v>
      </c>
      <c r="C6349" s="14">
        <v>0</v>
      </c>
      <c r="D6349" s="15">
        <v>21030011</v>
      </c>
      <c r="E6349" s="16" t="s">
        <v>4006</v>
      </c>
      <c r="F6349" s="14">
        <v>1011</v>
      </c>
      <c r="G6349" s="17">
        <v>33381</v>
      </c>
      <c r="H6349" s="29">
        <v>6905</v>
      </c>
      <c r="I6349" s="29">
        <v>0</v>
      </c>
      <c r="J6349" s="29">
        <v>0</v>
      </c>
      <c r="K6349" s="29">
        <v>0</v>
      </c>
      <c r="L6349" s="29">
        <f t="shared" si="395"/>
        <v>6905</v>
      </c>
      <c r="M6349" s="29">
        <v>-6904</v>
      </c>
      <c r="N6349" s="29">
        <v>0</v>
      </c>
      <c r="O6349" s="29">
        <v>0</v>
      </c>
      <c r="P6349" s="29">
        <f t="shared" si="396"/>
        <v>-6904</v>
      </c>
      <c r="Q6349" s="29">
        <f t="shared" si="397"/>
        <v>1</v>
      </c>
      <c r="R6349" s="29">
        <f t="shared" si="398"/>
        <v>1</v>
      </c>
      <c r="S6349" s="15" t="s">
        <v>1736</v>
      </c>
      <c r="T6349" s="15">
        <v>100201</v>
      </c>
      <c r="U6349" s="15" t="s">
        <v>75</v>
      </c>
      <c r="V6349" s="15">
        <v>47030001</v>
      </c>
      <c r="W6349" s="15" t="s">
        <v>71</v>
      </c>
    </row>
    <row r="6350" spans="2:23" hidden="1" x14ac:dyDescent="0.25">
      <c r="B6350" s="14">
        <v>30005757</v>
      </c>
      <c r="C6350" s="14">
        <v>0</v>
      </c>
      <c r="D6350" s="15">
        <v>21030011</v>
      </c>
      <c r="E6350" s="16" t="s">
        <v>5772</v>
      </c>
      <c r="F6350" s="14">
        <v>1011</v>
      </c>
      <c r="G6350" s="17">
        <v>33479</v>
      </c>
      <c r="H6350" s="29">
        <v>9274</v>
      </c>
      <c r="I6350" s="29">
        <v>0</v>
      </c>
      <c r="J6350" s="29">
        <v>0</v>
      </c>
      <c r="K6350" s="29">
        <v>0</v>
      </c>
      <c r="L6350" s="29">
        <f t="shared" si="395"/>
        <v>9274</v>
      </c>
      <c r="M6350" s="29">
        <v>-9273</v>
      </c>
      <c r="N6350" s="29">
        <v>0</v>
      </c>
      <c r="O6350" s="29">
        <v>0</v>
      </c>
      <c r="P6350" s="29">
        <f t="shared" si="396"/>
        <v>-9273</v>
      </c>
      <c r="Q6350" s="29">
        <f t="shared" si="397"/>
        <v>1</v>
      </c>
      <c r="R6350" s="29">
        <f t="shared" si="398"/>
        <v>1</v>
      </c>
      <c r="S6350" s="15" t="s">
        <v>1736</v>
      </c>
      <c r="T6350" s="15">
        <v>100201</v>
      </c>
      <c r="U6350" s="15" t="s">
        <v>75</v>
      </c>
      <c r="V6350" s="15">
        <v>47030001</v>
      </c>
      <c r="W6350" s="15" t="s">
        <v>71</v>
      </c>
    </row>
    <row r="6351" spans="2:23" hidden="1" x14ac:dyDescent="0.25">
      <c r="B6351" s="14">
        <v>30005758</v>
      </c>
      <c r="C6351" s="14">
        <v>0</v>
      </c>
      <c r="D6351" s="15">
        <v>21030011</v>
      </c>
      <c r="E6351" s="16" t="s">
        <v>4129</v>
      </c>
      <c r="F6351" s="14">
        <v>1011</v>
      </c>
      <c r="G6351" s="17">
        <v>33891</v>
      </c>
      <c r="H6351" s="29">
        <v>9789</v>
      </c>
      <c r="I6351" s="29">
        <v>0</v>
      </c>
      <c r="J6351" s="29">
        <v>0</v>
      </c>
      <c r="K6351" s="29">
        <v>0</v>
      </c>
      <c r="L6351" s="29">
        <f t="shared" si="395"/>
        <v>9789</v>
      </c>
      <c r="M6351" s="29">
        <v>-9788</v>
      </c>
      <c r="N6351" s="29">
        <v>0</v>
      </c>
      <c r="O6351" s="29">
        <v>0</v>
      </c>
      <c r="P6351" s="29">
        <f t="shared" si="396"/>
        <v>-9788</v>
      </c>
      <c r="Q6351" s="29">
        <f t="shared" si="397"/>
        <v>1</v>
      </c>
      <c r="R6351" s="29">
        <f t="shared" si="398"/>
        <v>1</v>
      </c>
      <c r="S6351" s="15" t="s">
        <v>1736</v>
      </c>
      <c r="T6351" s="15">
        <v>100201</v>
      </c>
      <c r="U6351" s="15" t="s">
        <v>75</v>
      </c>
      <c r="V6351" s="15">
        <v>47030001</v>
      </c>
      <c r="W6351" s="15" t="s">
        <v>71</v>
      </c>
    </row>
    <row r="6352" spans="2:23" hidden="1" x14ac:dyDescent="0.25">
      <c r="B6352" s="14">
        <v>30005759</v>
      </c>
      <c r="C6352" s="14">
        <v>0</v>
      </c>
      <c r="D6352" s="15">
        <v>21030011</v>
      </c>
      <c r="E6352" s="16" t="s">
        <v>5773</v>
      </c>
      <c r="F6352" s="14">
        <v>1011</v>
      </c>
      <c r="G6352" s="17">
        <v>33519</v>
      </c>
      <c r="H6352" s="29">
        <v>11288</v>
      </c>
      <c r="I6352" s="29">
        <v>0</v>
      </c>
      <c r="J6352" s="29">
        <v>0</v>
      </c>
      <c r="K6352" s="29">
        <v>0</v>
      </c>
      <c r="L6352" s="29">
        <f t="shared" si="395"/>
        <v>11288</v>
      </c>
      <c r="M6352" s="29">
        <v>-11287</v>
      </c>
      <c r="N6352" s="29">
        <v>0</v>
      </c>
      <c r="O6352" s="29">
        <v>0</v>
      </c>
      <c r="P6352" s="29">
        <f t="shared" si="396"/>
        <v>-11287</v>
      </c>
      <c r="Q6352" s="29">
        <f t="shared" si="397"/>
        <v>1</v>
      </c>
      <c r="R6352" s="29">
        <f t="shared" si="398"/>
        <v>1</v>
      </c>
      <c r="S6352" s="15" t="s">
        <v>1736</v>
      </c>
      <c r="T6352" s="15">
        <v>100201</v>
      </c>
      <c r="U6352" s="15" t="s">
        <v>75</v>
      </c>
      <c r="V6352" s="15">
        <v>47030001</v>
      </c>
      <c r="W6352" s="15" t="s">
        <v>71</v>
      </c>
    </row>
    <row r="6353" spans="2:23" hidden="1" x14ac:dyDescent="0.25">
      <c r="B6353" s="14">
        <v>30005760</v>
      </c>
      <c r="C6353" s="14">
        <v>0</v>
      </c>
      <c r="D6353" s="15">
        <v>21030011</v>
      </c>
      <c r="E6353" s="16" t="s">
        <v>4129</v>
      </c>
      <c r="F6353" s="14">
        <v>1011</v>
      </c>
      <c r="G6353" s="17">
        <v>34627</v>
      </c>
      <c r="H6353" s="29">
        <v>13690</v>
      </c>
      <c r="I6353" s="29">
        <v>0</v>
      </c>
      <c r="J6353" s="29">
        <v>0</v>
      </c>
      <c r="K6353" s="29">
        <v>0</v>
      </c>
      <c r="L6353" s="29">
        <f t="shared" si="395"/>
        <v>13690</v>
      </c>
      <c r="M6353" s="29">
        <v>-13689</v>
      </c>
      <c r="N6353" s="29">
        <v>0</v>
      </c>
      <c r="O6353" s="29">
        <v>0</v>
      </c>
      <c r="P6353" s="29">
        <f t="shared" si="396"/>
        <v>-13689</v>
      </c>
      <c r="Q6353" s="29">
        <f t="shared" si="397"/>
        <v>1</v>
      </c>
      <c r="R6353" s="29">
        <f t="shared" si="398"/>
        <v>1</v>
      </c>
      <c r="S6353" s="15" t="s">
        <v>1736</v>
      </c>
      <c r="T6353" s="15">
        <v>100201</v>
      </c>
      <c r="U6353" s="15" t="s">
        <v>75</v>
      </c>
      <c r="V6353" s="15">
        <v>47030001</v>
      </c>
      <c r="W6353" s="15" t="s">
        <v>71</v>
      </c>
    </row>
    <row r="6354" spans="2:23" hidden="1" x14ac:dyDescent="0.25">
      <c r="B6354" s="14">
        <v>30005761</v>
      </c>
      <c r="C6354" s="14">
        <v>0</v>
      </c>
      <c r="D6354" s="15">
        <v>21030011</v>
      </c>
      <c r="E6354" s="16" t="s">
        <v>5774</v>
      </c>
      <c r="F6354" s="14">
        <v>1011</v>
      </c>
      <c r="G6354" s="17">
        <v>34474</v>
      </c>
      <c r="H6354" s="29">
        <v>15062</v>
      </c>
      <c r="I6354" s="29">
        <v>0</v>
      </c>
      <c r="J6354" s="29">
        <v>0</v>
      </c>
      <c r="K6354" s="29">
        <v>0</v>
      </c>
      <c r="L6354" s="29">
        <f t="shared" si="395"/>
        <v>15062</v>
      </c>
      <c r="M6354" s="29">
        <v>-15061</v>
      </c>
      <c r="N6354" s="29">
        <v>0</v>
      </c>
      <c r="O6354" s="29">
        <v>0</v>
      </c>
      <c r="P6354" s="29">
        <f t="shared" si="396"/>
        <v>-15061</v>
      </c>
      <c r="Q6354" s="29">
        <f t="shared" si="397"/>
        <v>1</v>
      </c>
      <c r="R6354" s="29">
        <f t="shared" si="398"/>
        <v>1</v>
      </c>
      <c r="S6354" s="15" t="s">
        <v>1736</v>
      </c>
      <c r="T6354" s="15">
        <v>100201</v>
      </c>
      <c r="U6354" s="15" t="s">
        <v>75</v>
      </c>
      <c r="V6354" s="15">
        <v>47030001</v>
      </c>
      <c r="W6354" s="15" t="s">
        <v>71</v>
      </c>
    </row>
    <row r="6355" spans="2:23" hidden="1" x14ac:dyDescent="0.25">
      <c r="B6355" s="14">
        <v>30005762</v>
      </c>
      <c r="C6355" s="14">
        <v>0</v>
      </c>
      <c r="D6355" s="15">
        <v>21030011</v>
      </c>
      <c r="E6355" s="16" t="s">
        <v>4172</v>
      </c>
      <c r="F6355" s="14">
        <v>1011</v>
      </c>
      <c r="G6355" s="17">
        <v>34257</v>
      </c>
      <c r="H6355" s="29">
        <v>15305</v>
      </c>
      <c r="I6355" s="29">
        <v>0</v>
      </c>
      <c r="J6355" s="29">
        <v>0</v>
      </c>
      <c r="K6355" s="29">
        <v>0</v>
      </c>
      <c r="L6355" s="29">
        <f t="shared" si="395"/>
        <v>15305</v>
      </c>
      <c r="M6355" s="29">
        <v>-15302</v>
      </c>
      <c r="N6355" s="29">
        <v>0</v>
      </c>
      <c r="O6355" s="29">
        <v>0</v>
      </c>
      <c r="P6355" s="29">
        <f t="shared" si="396"/>
        <v>-15302</v>
      </c>
      <c r="Q6355" s="29">
        <f t="shared" si="397"/>
        <v>3</v>
      </c>
      <c r="R6355" s="29">
        <f t="shared" si="398"/>
        <v>3</v>
      </c>
      <c r="S6355" s="15" t="s">
        <v>1736</v>
      </c>
      <c r="T6355" s="15">
        <v>100201</v>
      </c>
      <c r="U6355" s="15" t="s">
        <v>75</v>
      </c>
      <c r="V6355" s="15">
        <v>47030001</v>
      </c>
      <c r="W6355" s="15" t="s">
        <v>71</v>
      </c>
    </row>
    <row r="6356" spans="2:23" hidden="1" x14ac:dyDescent="0.25">
      <c r="B6356" s="14">
        <v>30005763</v>
      </c>
      <c r="C6356" s="14">
        <v>0</v>
      </c>
      <c r="D6356" s="15">
        <v>21030011</v>
      </c>
      <c r="E6356" s="16" t="s">
        <v>5775</v>
      </c>
      <c r="F6356" s="14">
        <v>1011</v>
      </c>
      <c r="G6356" s="17">
        <v>34547</v>
      </c>
      <c r="H6356" s="29">
        <v>19449</v>
      </c>
      <c r="I6356" s="29">
        <v>0</v>
      </c>
      <c r="J6356" s="29">
        <v>0</v>
      </c>
      <c r="K6356" s="29">
        <v>0</v>
      </c>
      <c r="L6356" s="29">
        <f t="shared" si="395"/>
        <v>19449</v>
      </c>
      <c r="M6356" s="29">
        <v>-19448</v>
      </c>
      <c r="N6356" s="29">
        <v>0</v>
      </c>
      <c r="O6356" s="29">
        <v>0</v>
      </c>
      <c r="P6356" s="29">
        <f t="shared" si="396"/>
        <v>-19448</v>
      </c>
      <c r="Q6356" s="29">
        <f t="shared" si="397"/>
        <v>1</v>
      </c>
      <c r="R6356" s="29">
        <f t="shared" si="398"/>
        <v>1</v>
      </c>
      <c r="S6356" s="15" t="s">
        <v>1736</v>
      </c>
      <c r="T6356" s="15">
        <v>100201</v>
      </c>
      <c r="U6356" s="15" t="s">
        <v>75</v>
      </c>
      <c r="V6356" s="15">
        <v>47030001</v>
      </c>
      <c r="W6356" s="15" t="s">
        <v>71</v>
      </c>
    </row>
    <row r="6357" spans="2:23" hidden="1" x14ac:dyDescent="0.25">
      <c r="B6357" s="14">
        <v>30005764</v>
      </c>
      <c r="C6357" s="14">
        <v>0</v>
      </c>
      <c r="D6357" s="15">
        <v>21030011</v>
      </c>
      <c r="E6357" s="16" t="s">
        <v>4129</v>
      </c>
      <c r="F6357" s="14">
        <v>1011</v>
      </c>
      <c r="G6357" s="17">
        <v>34292</v>
      </c>
      <c r="H6357" s="29">
        <v>22056</v>
      </c>
      <c r="I6357" s="29">
        <v>0</v>
      </c>
      <c r="J6357" s="29">
        <v>0</v>
      </c>
      <c r="K6357" s="29">
        <v>0</v>
      </c>
      <c r="L6357" s="29">
        <f t="shared" si="395"/>
        <v>22056</v>
      </c>
      <c r="M6357" s="29">
        <v>-22051</v>
      </c>
      <c r="N6357" s="29">
        <v>0</v>
      </c>
      <c r="O6357" s="29">
        <v>0</v>
      </c>
      <c r="P6357" s="29">
        <f t="shared" si="396"/>
        <v>-22051</v>
      </c>
      <c r="Q6357" s="29">
        <f t="shared" si="397"/>
        <v>5</v>
      </c>
      <c r="R6357" s="29">
        <f t="shared" si="398"/>
        <v>5</v>
      </c>
      <c r="S6357" s="15" t="s">
        <v>1736</v>
      </c>
      <c r="T6357" s="15">
        <v>100201</v>
      </c>
      <c r="U6357" s="15" t="s">
        <v>75</v>
      </c>
      <c r="V6357" s="15">
        <v>47030001</v>
      </c>
      <c r="W6357" s="15" t="s">
        <v>71</v>
      </c>
    </row>
    <row r="6358" spans="2:23" hidden="1" x14ac:dyDescent="0.25">
      <c r="B6358" s="14">
        <v>30005765</v>
      </c>
      <c r="C6358" s="14">
        <v>0</v>
      </c>
      <c r="D6358" s="15">
        <v>21030011</v>
      </c>
      <c r="E6358" s="16" t="s">
        <v>5776</v>
      </c>
      <c r="F6358" s="14">
        <v>1011</v>
      </c>
      <c r="G6358" s="17">
        <v>34831</v>
      </c>
      <c r="H6358" s="29">
        <v>23589</v>
      </c>
      <c r="I6358" s="29">
        <v>0</v>
      </c>
      <c r="J6358" s="29">
        <v>0</v>
      </c>
      <c r="K6358" s="29">
        <v>0</v>
      </c>
      <c r="L6358" s="29">
        <f t="shared" si="395"/>
        <v>23589</v>
      </c>
      <c r="M6358" s="29">
        <v>-23531</v>
      </c>
      <c r="N6358" s="29">
        <v>0</v>
      </c>
      <c r="O6358" s="29">
        <v>0</v>
      </c>
      <c r="P6358" s="29">
        <f t="shared" si="396"/>
        <v>-23531</v>
      </c>
      <c r="Q6358" s="29">
        <f t="shared" si="397"/>
        <v>58</v>
      </c>
      <c r="R6358" s="29">
        <f t="shared" si="398"/>
        <v>58</v>
      </c>
      <c r="S6358" s="15" t="s">
        <v>1736</v>
      </c>
      <c r="T6358" s="15">
        <v>100201</v>
      </c>
      <c r="U6358" s="15" t="s">
        <v>75</v>
      </c>
      <c r="V6358" s="15">
        <v>47030001</v>
      </c>
      <c r="W6358" s="15" t="s">
        <v>71</v>
      </c>
    </row>
    <row r="6359" spans="2:23" hidden="1" x14ac:dyDescent="0.25">
      <c r="B6359" s="14">
        <v>30005766</v>
      </c>
      <c r="C6359" s="14">
        <v>0</v>
      </c>
      <c r="D6359" s="15">
        <v>21030011</v>
      </c>
      <c r="E6359" s="16" t="s">
        <v>5777</v>
      </c>
      <c r="F6359" s="14">
        <v>1011</v>
      </c>
      <c r="G6359" s="17">
        <v>34949</v>
      </c>
      <c r="H6359" s="29">
        <v>25705</v>
      </c>
      <c r="I6359" s="29">
        <v>0</v>
      </c>
      <c r="J6359" s="29">
        <v>0</v>
      </c>
      <c r="K6359" s="29">
        <v>0</v>
      </c>
      <c r="L6359" s="29">
        <f t="shared" si="395"/>
        <v>25705</v>
      </c>
      <c r="M6359" s="29">
        <v>-25097</v>
      </c>
      <c r="N6359" s="29">
        <v>0</v>
      </c>
      <c r="O6359" s="29">
        <v>0</v>
      </c>
      <c r="P6359" s="29">
        <f t="shared" si="396"/>
        <v>-25097</v>
      </c>
      <c r="Q6359" s="29">
        <f t="shared" si="397"/>
        <v>608</v>
      </c>
      <c r="R6359" s="29">
        <f t="shared" si="398"/>
        <v>608</v>
      </c>
      <c r="S6359" s="15" t="s">
        <v>1736</v>
      </c>
      <c r="T6359" s="15">
        <v>100201</v>
      </c>
      <c r="U6359" s="15" t="s">
        <v>75</v>
      </c>
      <c r="V6359" s="15">
        <v>47030001</v>
      </c>
      <c r="W6359" s="15" t="s">
        <v>71</v>
      </c>
    </row>
    <row r="6360" spans="2:23" hidden="1" x14ac:dyDescent="0.25">
      <c r="B6360" s="14">
        <v>30005769</v>
      </c>
      <c r="C6360" s="14">
        <v>0</v>
      </c>
      <c r="D6360" s="15">
        <v>21030011</v>
      </c>
      <c r="E6360" s="16" t="s">
        <v>5778</v>
      </c>
      <c r="F6360" s="14">
        <v>1011</v>
      </c>
      <c r="G6360" s="17">
        <v>34686</v>
      </c>
      <c r="H6360" s="29">
        <v>89002</v>
      </c>
      <c r="I6360" s="29">
        <v>0</v>
      </c>
      <c r="J6360" s="29">
        <v>0</v>
      </c>
      <c r="K6360" s="29">
        <v>0</v>
      </c>
      <c r="L6360" s="29">
        <f t="shared" si="395"/>
        <v>89002</v>
      </c>
      <c r="M6360" s="29">
        <v>-89001</v>
      </c>
      <c r="N6360" s="29">
        <v>0</v>
      </c>
      <c r="O6360" s="29">
        <v>0</v>
      </c>
      <c r="P6360" s="29">
        <f t="shared" si="396"/>
        <v>-89001</v>
      </c>
      <c r="Q6360" s="29">
        <f t="shared" si="397"/>
        <v>1</v>
      </c>
      <c r="R6360" s="29">
        <f t="shared" si="398"/>
        <v>1</v>
      </c>
      <c r="S6360" s="15" t="s">
        <v>1736</v>
      </c>
      <c r="T6360" s="15">
        <v>100201</v>
      </c>
      <c r="U6360" s="15" t="s">
        <v>75</v>
      </c>
      <c r="V6360" s="15">
        <v>47030001</v>
      </c>
      <c r="W6360" s="15" t="s">
        <v>71</v>
      </c>
    </row>
    <row r="6361" spans="2:23" hidden="1" x14ac:dyDescent="0.25">
      <c r="B6361" s="14">
        <v>30005770</v>
      </c>
      <c r="C6361" s="14">
        <v>0</v>
      </c>
      <c r="D6361" s="15">
        <v>21030011</v>
      </c>
      <c r="E6361" s="16" t="s">
        <v>5779</v>
      </c>
      <c r="F6361" s="14">
        <v>1011</v>
      </c>
      <c r="G6361" s="17">
        <v>34416</v>
      </c>
      <c r="H6361" s="29">
        <v>342988</v>
      </c>
      <c r="I6361" s="29">
        <v>0</v>
      </c>
      <c r="J6361" s="29">
        <v>0</v>
      </c>
      <c r="K6361" s="29">
        <v>0</v>
      </c>
      <c r="L6361" s="29">
        <f t="shared" si="395"/>
        <v>342988</v>
      </c>
      <c r="M6361" s="29">
        <v>-342987</v>
      </c>
      <c r="N6361" s="29">
        <v>0</v>
      </c>
      <c r="O6361" s="29">
        <v>0</v>
      </c>
      <c r="P6361" s="29">
        <f t="shared" si="396"/>
        <v>-342987</v>
      </c>
      <c r="Q6361" s="29">
        <f t="shared" si="397"/>
        <v>1</v>
      </c>
      <c r="R6361" s="29">
        <f t="shared" si="398"/>
        <v>1</v>
      </c>
      <c r="S6361" s="15" t="s">
        <v>1736</v>
      </c>
      <c r="T6361" s="15">
        <v>100201</v>
      </c>
      <c r="U6361" s="15" t="s">
        <v>75</v>
      </c>
      <c r="V6361" s="15">
        <v>47030001</v>
      </c>
      <c r="W6361" s="15" t="s">
        <v>71</v>
      </c>
    </row>
    <row r="6362" spans="2:23" hidden="1" x14ac:dyDescent="0.25">
      <c r="B6362" s="14">
        <v>30005771</v>
      </c>
      <c r="C6362" s="14">
        <v>0</v>
      </c>
      <c r="D6362" s="15">
        <v>21030011</v>
      </c>
      <c r="E6362" s="16" t="s">
        <v>3910</v>
      </c>
      <c r="F6362" s="14">
        <v>1011</v>
      </c>
      <c r="G6362" s="17">
        <v>34416</v>
      </c>
      <c r="H6362" s="29">
        <v>402085</v>
      </c>
      <c r="I6362" s="29">
        <v>0</v>
      </c>
      <c r="J6362" s="29">
        <v>0</v>
      </c>
      <c r="K6362" s="29">
        <v>0</v>
      </c>
      <c r="L6362" s="29">
        <f t="shared" si="395"/>
        <v>402085</v>
      </c>
      <c r="M6362" s="29">
        <v>-402084</v>
      </c>
      <c r="N6362" s="29">
        <v>0</v>
      </c>
      <c r="O6362" s="29">
        <v>0</v>
      </c>
      <c r="P6362" s="29">
        <f t="shared" si="396"/>
        <v>-402084</v>
      </c>
      <c r="Q6362" s="29">
        <f t="shared" si="397"/>
        <v>1</v>
      </c>
      <c r="R6362" s="29">
        <f t="shared" si="398"/>
        <v>1</v>
      </c>
      <c r="S6362" s="15" t="s">
        <v>1736</v>
      </c>
      <c r="T6362" s="15">
        <v>100201</v>
      </c>
      <c r="U6362" s="15" t="s">
        <v>75</v>
      </c>
      <c r="V6362" s="15">
        <v>47030001</v>
      </c>
      <c r="W6362" s="15" t="s">
        <v>71</v>
      </c>
    </row>
    <row r="6363" spans="2:23" hidden="1" x14ac:dyDescent="0.25">
      <c r="B6363" s="14">
        <v>30005772</v>
      </c>
      <c r="C6363" s="14">
        <v>0</v>
      </c>
      <c r="D6363" s="15">
        <v>21030011</v>
      </c>
      <c r="E6363" s="16" t="s">
        <v>5780</v>
      </c>
      <c r="F6363" s="14">
        <v>1011</v>
      </c>
      <c r="G6363" s="17">
        <v>34304</v>
      </c>
      <c r="H6363" s="29">
        <v>445594</v>
      </c>
      <c r="I6363" s="29">
        <v>0</v>
      </c>
      <c r="J6363" s="29">
        <v>0</v>
      </c>
      <c r="K6363" s="29">
        <v>0</v>
      </c>
      <c r="L6363" s="29">
        <f t="shared" si="395"/>
        <v>445594</v>
      </c>
      <c r="M6363" s="29">
        <v>-445401</v>
      </c>
      <c r="N6363" s="29">
        <v>0</v>
      </c>
      <c r="O6363" s="29">
        <v>0</v>
      </c>
      <c r="P6363" s="29">
        <f t="shared" si="396"/>
        <v>-445401</v>
      </c>
      <c r="Q6363" s="29">
        <f t="shared" si="397"/>
        <v>193</v>
      </c>
      <c r="R6363" s="29">
        <f t="shared" si="398"/>
        <v>193</v>
      </c>
      <c r="S6363" s="15" t="s">
        <v>1736</v>
      </c>
      <c r="T6363" s="15">
        <v>100201</v>
      </c>
      <c r="U6363" s="15" t="s">
        <v>75</v>
      </c>
      <c r="V6363" s="15">
        <v>47030001</v>
      </c>
      <c r="W6363" s="15" t="s">
        <v>71</v>
      </c>
    </row>
    <row r="6364" spans="2:23" hidden="1" x14ac:dyDescent="0.25">
      <c r="B6364" s="14">
        <v>30005773</v>
      </c>
      <c r="C6364" s="14">
        <v>0</v>
      </c>
      <c r="D6364" s="15">
        <v>21030011</v>
      </c>
      <c r="E6364" s="16" t="s">
        <v>3533</v>
      </c>
      <c r="F6364" s="14">
        <v>1011</v>
      </c>
      <c r="G6364" s="17">
        <v>34655</v>
      </c>
      <c r="H6364" s="29">
        <v>497755</v>
      </c>
      <c r="I6364" s="29">
        <v>0</v>
      </c>
      <c r="J6364" s="29">
        <v>0</v>
      </c>
      <c r="K6364" s="29">
        <v>0</v>
      </c>
      <c r="L6364" s="29">
        <f t="shared" si="395"/>
        <v>497755</v>
      </c>
      <c r="M6364" s="29">
        <v>-497754</v>
      </c>
      <c r="N6364" s="29">
        <v>0</v>
      </c>
      <c r="O6364" s="29">
        <v>0</v>
      </c>
      <c r="P6364" s="29">
        <f t="shared" si="396"/>
        <v>-497754</v>
      </c>
      <c r="Q6364" s="29">
        <f t="shared" si="397"/>
        <v>1</v>
      </c>
      <c r="R6364" s="29">
        <f t="shared" si="398"/>
        <v>1</v>
      </c>
      <c r="S6364" s="15" t="s">
        <v>1736</v>
      </c>
      <c r="T6364" s="15">
        <v>100201</v>
      </c>
      <c r="U6364" s="15" t="s">
        <v>75</v>
      </c>
      <c r="V6364" s="15">
        <v>47030001</v>
      </c>
      <c r="W6364" s="15" t="s">
        <v>71</v>
      </c>
    </row>
    <row r="6365" spans="2:23" hidden="1" x14ac:dyDescent="0.25">
      <c r="B6365" s="14">
        <v>30005774</v>
      </c>
      <c r="C6365" s="14">
        <v>0</v>
      </c>
      <c r="D6365" s="15">
        <v>21030011</v>
      </c>
      <c r="E6365" s="16" t="s">
        <v>5781</v>
      </c>
      <c r="F6365" s="14">
        <v>1011</v>
      </c>
      <c r="G6365" s="17">
        <v>34719</v>
      </c>
      <c r="H6365" s="29">
        <v>605716</v>
      </c>
      <c r="I6365" s="29">
        <v>0</v>
      </c>
      <c r="J6365" s="29">
        <v>0</v>
      </c>
      <c r="K6365" s="29">
        <v>0</v>
      </c>
      <c r="L6365" s="29">
        <f t="shared" si="395"/>
        <v>605716</v>
      </c>
      <c r="M6365" s="29">
        <v>-605715</v>
      </c>
      <c r="N6365" s="29">
        <v>0</v>
      </c>
      <c r="O6365" s="29">
        <v>0</v>
      </c>
      <c r="P6365" s="29">
        <f t="shared" si="396"/>
        <v>-605715</v>
      </c>
      <c r="Q6365" s="29">
        <f t="shared" si="397"/>
        <v>1</v>
      </c>
      <c r="R6365" s="29">
        <f t="shared" si="398"/>
        <v>1</v>
      </c>
      <c r="S6365" s="15" t="s">
        <v>1736</v>
      </c>
      <c r="T6365" s="15">
        <v>100201</v>
      </c>
      <c r="U6365" s="15" t="s">
        <v>75</v>
      </c>
      <c r="V6365" s="15">
        <v>47030001</v>
      </c>
      <c r="W6365" s="15" t="s">
        <v>71</v>
      </c>
    </row>
    <row r="6366" spans="2:23" hidden="1" x14ac:dyDescent="0.25">
      <c r="B6366" s="14">
        <v>30005775</v>
      </c>
      <c r="C6366" s="14">
        <v>0</v>
      </c>
      <c r="D6366" s="15">
        <v>21030011</v>
      </c>
      <c r="E6366" s="16" t="s">
        <v>5782</v>
      </c>
      <c r="F6366" s="14">
        <v>1011</v>
      </c>
      <c r="G6366" s="17">
        <v>34663</v>
      </c>
      <c r="H6366" s="29">
        <v>682185</v>
      </c>
      <c r="I6366" s="29">
        <v>0</v>
      </c>
      <c r="J6366" s="29">
        <v>0</v>
      </c>
      <c r="K6366" s="29">
        <v>0</v>
      </c>
      <c r="L6366" s="29">
        <f t="shared" si="395"/>
        <v>682185</v>
      </c>
      <c r="M6366" s="29">
        <v>-682184</v>
      </c>
      <c r="N6366" s="29">
        <v>0</v>
      </c>
      <c r="O6366" s="29">
        <v>0</v>
      </c>
      <c r="P6366" s="29">
        <f t="shared" si="396"/>
        <v>-682184</v>
      </c>
      <c r="Q6366" s="29">
        <f t="shared" si="397"/>
        <v>1</v>
      </c>
      <c r="R6366" s="29">
        <f t="shared" si="398"/>
        <v>1</v>
      </c>
      <c r="S6366" s="15" t="s">
        <v>1736</v>
      </c>
      <c r="T6366" s="15">
        <v>100201</v>
      </c>
      <c r="U6366" s="15" t="s">
        <v>75</v>
      </c>
      <c r="V6366" s="15">
        <v>47030001</v>
      </c>
      <c r="W6366" s="15" t="s">
        <v>71</v>
      </c>
    </row>
    <row r="6367" spans="2:23" hidden="1" x14ac:dyDescent="0.25">
      <c r="B6367" s="14">
        <v>30005776</v>
      </c>
      <c r="C6367" s="14">
        <v>0</v>
      </c>
      <c r="D6367" s="15">
        <v>21030011</v>
      </c>
      <c r="E6367" s="16" t="s">
        <v>5783</v>
      </c>
      <c r="F6367" s="14">
        <v>1011</v>
      </c>
      <c r="G6367" s="17">
        <v>34769</v>
      </c>
      <c r="H6367" s="29">
        <v>910430</v>
      </c>
      <c r="I6367" s="29">
        <v>0</v>
      </c>
      <c r="J6367" s="29">
        <v>0</v>
      </c>
      <c r="K6367" s="29">
        <v>0</v>
      </c>
      <c r="L6367" s="29">
        <f t="shared" si="395"/>
        <v>910430</v>
      </c>
      <c r="M6367" s="29">
        <v>-910429</v>
      </c>
      <c r="N6367" s="29">
        <v>0</v>
      </c>
      <c r="O6367" s="29">
        <v>0</v>
      </c>
      <c r="P6367" s="29">
        <f t="shared" si="396"/>
        <v>-910429</v>
      </c>
      <c r="Q6367" s="29">
        <f t="shared" si="397"/>
        <v>1</v>
      </c>
      <c r="R6367" s="29">
        <f t="shared" si="398"/>
        <v>1</v>
      </c>
      <c r="S6367" s="15" t="s">
        <v>1736</v>
      </c>
      <c r="T6367" s="15">
        <v>100201</v>
      </c>
      <c r="U6367" s="15" t="s">
        <v>75</v>
      </c>
      <c r="V6367" s="15">
        <v>47030001</v>
      </c>
      <c r="W6367" s="15" t="s">
        <v>71</v>
      </c>
    </row>
    <row r="6368" spans="2:23" hidden="1" x14ac:dyDescent="0.25">
      <c r="B6368" s="14">
        <v>30005777</v>
      </c>
      <c r="C6368" s="14">
        <v>0</v>
      </c>
      <c r="D6368" s="15">
        <v>21030011</v>
      </c>
      <c r="E6368" s="16" t="s">
        <v>5784</v>
      </c>
      <c r="F6368" s="14">
        <v>1011</v>
      </c>
      <c r="G6368" s="17">
        <v>34663</v>
      </c>
      <c r="H6368" s="29">
        <v>1898621</v>
      </c>
      <c r="I6368" s="29">
        <v>0</v>
      </c>
      <c r="J6368" s="29">
        <v>0</v>
      </c>
      <c r="K6368" s="29">
        <v>0</v>
      </c>
      <c r="L6368" s="29">
        <f t="shared" si="395"/>
        <v>1898621</v>
      </c>
      <c r="M6368" s="29">
        <v>-1898620</v>
      </c>
      <c r="N6368" s="29">
        <v>0</v>
      </c>
      <c r="O6368" s="29">
        <v>0</v>
      </c>
      <c r="P6368" s="29">
        <f t="shared" si="396"/>
        <v>-1898620</v>
      </c>
      <c r="Q6368" s="29">
        <f t="shared" si="397"/>
        <v>1</v>
      </c>
      <c r="R6368" s="29">
        <f t="shared" si="398"/>
        <v>1</v>
      </c>
      <c r="S6368" s="15" t="s">
        <v>1736</v>
      </c>
      <c r="T6368" s="15">
        <v>100201</v>
      </c>
      <c r="U6368" s="15" t="s">
        <v>75</v>
      </c>
      <c r="V6368" s="15">
        <v>47030001</v>
      </c>
      <c r="W6368" s="15" t="s">
        <v>71</v>
      </c>
    </row>
    <row r="6369" spans="2:23" hidden="1" x14ac:dyDescent="0.25">
      <c r="B6369" s="14">
        <v>30005778</v>
      </c>
      <c r="C6369" s="14">
        <v>0</v>
      </c>
      <c r="D6369" s="15">
        <v>21030011</v>
      </c>
      <c r="E6369" s="16" t="s">
        <v>5785</v>
      </c>
      <c r="F6369" s="14">
        <v>1011</v>
      </c>
      <c r="G6369" s="17">
        <v>34719</v>
      </c>
      <c r="H6369" s="29">
        <v>5926578</v>
      </c>
      <c r="I6369" s="29">
        <v>0</v>
      </c>
      <c r="J6369" s="29">
        <v>0</v>
      </c>
      <c r="K6369" s="29">
        <v>0</v>
      </c>
      <c r="L6369" s="29">
        <f t="shared" si="395"/>
        <v>5926578</v>
      </c>
      <c r="M6369" s="29">
        <v>-5926577</v>
      </c>
      <c r="N6369" s="29">
        <v>0</v>
      </c>
      <c r="O6369" s="29">
        <v>0</v>
      </c>
      <c r="P6369" s="29">
        <f t="shared" si="396"/>
        <v>-5926577</v>
      </c>
      <c r="Q6369" s="29">
        <f t="shared" si="397"/>
        <v>1</v>
      </c>
      <c r="R6369" s="29">
        <f t="shared" si="398"/>
        <v>1</v>
      </c>
      <c r="S6369" s="15" t="s">
        <v>1736</v>
      </c>
      <c r="T6369" s="15">
        <v>100201</v>
      </c>
      <c r="U6369" s="15" t="s">
        <v>75</v>
      </c>
      <c r="V6369" s="15">
        <v>47030001</v>
      </c>
      <c r="W6369" s="15" t="s">
        <v>71</v>
      </c>
    </row>
    <row r="6370" spans="2:23" hidden="1" x14ac:dyDescent="0.25">
      <c r="B6370" s="14">
        <v>30005779</v>
      </c>
      <c r="C6370" s="14">
        <v>0</v>
      </c>
      <c r="D6370" s="15">
        <v>21030011</v>
      </c>
      <c r="E6370" s="16" t="s">
        <v>2073</v>
      </c>
      <c r="F6370" s="14">
        <v>1001</v>
      </c>
      <c r="G6370" s="17">
        <v>34060</v>
      </c>
      <c r="H6370" s="29">
        <v>13200467</v>
      </c>
      <c r="I6370" s="29">
        <v>0</v>
      </c>
      <c r="J6370" s="29">
        <v>0</v>
      </c>
      <c r="K6370" s="29">
        <v>0</v>
      </c>
      <c r="L6370" s="29">
        <f t="shared" si="395"/>
        <v>13200467</v>
      </c>
      <c r="M6370" s="29">
        <v>-13200466</v>
      </c>
      <c r="N6370" s="29">
        <v>0</v>
      </c>
      <c r="O6370" s="29">
        <v>0</v>
      </c>
      <c r="P6370" s="29">
        <f t="shared" si="396"/>
        <v>-13200466</v>
      </c>
      <c r="Q6370" s="29">
        <f t="shared" si="397"/>
        <v>1</v>
      </c>
      <c r="R6370" s="29">
        <f t="shared" si="398"/>
        <v>1</v>
      </c>
      <c r="S6370" s="15" t="s">
        <v>1736</v>
      </c>
      <c r="T6370" s="15">
        <v>100101</v>
      </c>
      <c r="U6370" s="15" t="s">
        <v>89</v>
      </c>
      <c r="V6370" s="15">
        <v>47030001</v>
      </c>
      <c r="W6370" s="15" t="s">
        <v>85</v>
      </c>
    </row>
    <row r="6371" spans="2:23" hidden="1" x14ac:dyDescent="0.25">
      <c r="B6371" s="14">
        <v>30005780</v>
      </c>
      <c r="C6371" s="14">
        <v>0</v>
      </c>
      <c r="D6371" s="15">
        <v>21030011</v>
      </c>
      <c r="E6371" s="16" t="s">
        <v>5786</v>
      </c>
      <c r="F6371" s="14">
        <v>1011</v>
      </c>
      <c r="G6371" s="17">
        <v>34663</v>
      </c>
      <c r="H6371" s="29">
        <v>16941163</v>
      </c>
      <c r="I6371" s="29">
        <v>0</v>
      </c>
      <c r="J6371" s="29">
        <v>0</v>
      </c>
      <c r="K6371" s="29">
        <v>0</v>
      </c>
      <c r="L6371" s="29">
        <f t="shared" si="395"/>
        <v>16941163</v>
      </c>
      <c r="M6371" s="29">
        <v>-16941162</v>
      </c>
      <c r="N6371" s="29">
        <v>0</v>
      </c>
      <c r="O6371" s="29">
        <v>0</v>
      </c>
      <c r="P6371" s="29">
        <f t="shared" si="396"/>
        <v>-16941162</v>
      </c>
      <c r="Q6371" s="29">
        <f t="shared" si="397"/>
        <v>1</v>
      </c>
      <c r="R6371" s="29">
        <f t="shared" si="398"/>
        <v>1</v>
      </c>
      <c r="S6371" s="15" t="s">
        <v>1736</v>
      </c>
      <c r="T6371" s="15">
        <v>100201</v>
      </c>
      <c r="U6371" s="15" t="s">
        <v>75</v>
      </c>
      <c r="V6371" s="15">
        <v>47030001</v>
      </c>
      <c r="W6371" s="15" t="s">
        <v>71</v>
      </c>
    </row>
    <row r="6372" spans="2:23" hidden="1" x14ac:dyDescent="0.25">
      <c r="B6372" s="14">
        <v>30005781</v>
      </c>
      <c r="C6372" s="14">
        <v>0</v>
      </c>
      <c r="D6372" s="15">
        <v>21030011</v>
      </c>
      <c r="E6372" s="16" t="s">
        <v>2073</v>
      </c>
      <c r="F6372" s="14">
        <v>1001</v>
      </c>
      <c r="G6372" s="17">
        <v>34425</v>
      </c>
      <c r="H6372" s="29">
        <v>20459148</v>
      </c>
      <c r="I6372" s="29">
        <v>0</v>
      </c>
      <c r="J6372" s="29">
        <v>0</v>
      </c>
      <c r="K6372" s="29">
        <v>0</v>
      </c>
      <c r="L6372" s="29">
        <f t="shared" si="395"/>
        <v>20459148</v>
      </c>
      <c r="M6372" s="29">
        <v>-20459147</v>
      </c>
      <c r="N6372" s="29">
        <v>0</v>
      </c>
      <c r="O6372" s="29">
        <v>0</v>
      </c>
      <c r="P6372" s="29">
        <f t="shared" si="396"/>
        <v>-20459147</v>
      </c>
      <c r="Q6372" s="29">
        <f t="shared" si="397"/>
        <v>1</v>
      </c>
      <c r="R6372" s="29">
        <f t="shared" si="398"/>
        <v>1</v>
      </c>
      <c r="S6372" s="15" t="s">
        <v>1736</v>
      </c>
      <c r="T6372" s="15">
        <v>100101</v>
      </c>
      <c r="U6372" s="15" t="s">
        <v>89</v>
      </c>
      <c r="V6372" s="15">
        <v>47030001</v>
      </c>
      <c r="W6372" s="15" t="s">
        <v>85</v>
      </c>
    </row>
    <row r="6373" spans="2:23" hidden="1" x14ac:dyDescent="0.25">
      <c r="B6373" s="14">
        <v>30005782</v>
      </c>
      <c r="C6373" s="14">
        <v>0</v>
      </c>
      <c r="D6373" s="15">
        <v>21030011</v>
      </c>
      <c r="E6373" s="16" t="s">
        <v>5787</v>
      </c>
      <c r="F6373" s="14">
        <v>1011</v>
      </c>
      <c r="G6373" s="17">
        <v>34416</v>
      </c>
      <c r="H6373" s="29">
        <v>20803213</v>
      </c>
      <c r="I6373" s="29">
        <v>0</v>
      </c>
      <c r="J6373" s="29">
        <v>0</v>
      </c>
      <c r="K6373" s="29">
        <v>0</v>
      </c>
      <c r="L6373" s="29">
        <f t="shared" si="395"/>
        <v>20803213</v>
      </c>
      <c r="M6373" s="29">
        <v>-20803212</v>
      </c>
      <c r="N6373" s="29">
        <v>0</v>
      </c>
      <c r="O6373" s="29">
        <v>0</v>
      </c>
      <c r="P6373" s="29">
        <f t="shared" si="396"/>
        <v>-20803212</v>
      </c>
      <c r="Q6373" s="29">
        <f t="shared" si="397"/>
        <v>1</v>
      </c>
      <c r="R6373" s="29">
        <f t="shared" si="398"/>
        <v>1</v>
      </c>
      <c r="S6373" s="15" t="s">
        <v>1736</v>
      </c>
      <c r="T6373" s="15">
        <v>100201</v>
      </c>
      <c r="U6373" s="15" t="s">
        <v>75</v>
      </c>
      <c r="V6373" s="15">
        <v>47030001</v>
      </c>
      <c r="W6373" s="15" t="s">
        <v>71</v>
      </c>
    </row>
    <row r="6374" spans="2:23" hidden="1" x14ac:dyDescent="0.25">
      <c r="B6374" s="14">
        <v>30005783</v>
      </c>
      <c r="C6374" s="14">
        <v>0</v>
      </c>
      <c r="D6374" s="15">
        <v>21030011</v>
      </c>
      <c r="E6374" s="16" t="s">
        <v>5788</v>
      </c>
      <c r="F6374" s="14">
        <v>1011</v>
      </c>
      <c r="G6374" s="17">
        <v>34416</v>
      </c>
      <c r="H6374" s="29">
        <v>31342073</v>
      </c>
      <c r="I6374" s="29">
        <v>0</v>
      </c>
      <c r="J6374" s="29">
        <v>0</v>
      </c>
      <c r="K6374" s="29">
        <v>0</v>
      </c>
      <c r="L6374" s="29">
        <f t="shared" si="395"/>
        <v>31342073</v>
      </c>
      <c r="M6374" s="29">
        <v>-31342072</v>
      </c>
      <c r="N6374" s="29">
        <v>0</v>
      </c>
      <c r="O6374" s="29">
        <v>0</v>
      </c>
      <c r="P6374" s="29">
        <f t="shared" si="396"/>
        <v>-31342072</v>
      </c>
      <c r="Q6374" s="29">
        <f t="shared" si="397"/>
        <v>1</v>
      </c>
      <c r="R6374" s="29">
        <f t="shared" si="398"/>
        <v>1</v>
      </c>
      <c r="S6374" s="15" t="s">
        <v>1736</v>
      </c>
      <c r="T6374" s="15">
        <v>100201</v>
      </c>
      <c r="U6374" s="15" t="s">
        <v>75</v>
      </c>
      <c r="V6374" s="15">
        <v>47030001</v>
      </c>
      <c r="W6374" s="15" t="s">
        <v>71</v>
      </c>
    </row>
    <row r="6375" spans="2:23" hidden="1" x14ac:dyDescent="0.25">
      <c r="B6375" s="14">
        <v>30005785</v>
      </c>
      <c r="C6375" s="14">
        <v>0</v>
      </c>
      <c r="D6375" s="15">
        <v>21030011</v>
      </c>
      <c r="E6375" s="16" t="s">
        <v>5789</v>
      </c>
      <c r="F6375" s="14">
        <v>1011</v>
      </c>
      <c r="G6375" s="17">
        <v>32964</v>
      </c>
      <c r="H6375" s="29">
        <v>305486</v>
      </c>
      <c r="I6375" s="29">
        <v>0</v>
      </c>
      <c r="J6375" s="29">
        <v>0</v>
      </c>
      <c r="K6375" s="29">
        <v>0</v>
      </c>
      <c r="L6375" s="29">
        <f t="shared" si="395"/>
        <v>305486</v>
      </c>
      <c r="M6375" s="29">
        <v>-290212</v>
      </c>
      <c r="N6375" s="29">
        <v>0</v>
      </c>
      <c r="O6375" s="29">
        <v>0</v>
      </c>
      <c r="P6375" s="29">
        <f t="shared" si="396"/>
        <v>-290212</v>
      </c>
      <c r="Q6375" s="29">
        <f t="shared" si="397"/>
        <v>15274</v>
      </c>
      <c r="R6375" s="29">
        <f t="shared" si="398"/>
        <v>15274</v>
      </c>
      <c r="S6375" s="15" t="s">
        <v>1736</v>
      </c>
      <c r="T6375" s="15">
        <v>100201</v>
      </c>
      <c r="U6375" s="15" t="s">
        <v>75</v>
      </c>
      <c r="V6375" s="15">
        <v>47030001</v>
      </c>
      <c r="W6375" s="15" t="s">
        <v>71</v>
      </c>
    </row>
    <row r="6376" spans="2:23" hidden="1" x14ac:dyDescent="0.25">
      <c r="B6376" s="14">
        <v>30005786</v>
      </c>
      <c r="C6376" s="14">
        <v>0</v>
      </c>
      <c r="D6376" s="15">
        <v>21030011</v>
      </c>
      <c r="E6376" s="16" t="s">
        <v>5790</v>
      </c>
      <c r="F6376" s="14">
        <v>1011</v>
      </c>
      <c r="G6376" s="17">
        <v>35123</v>
      </c>
      <c r="H6376" s="29">
        <v>497940</v>
      </c>
      <c r="I6376" s="29">
        <v>0</v>
      </c>
      <c r="J6376" s="29">
        <v>0</v>
      </c>
      <c r="K6376" s="29">
        <v>0</v>
      </c>
      <c r="L6376" s="29">
        <f t="shared" si="395"/>
        <v>497940</v>
      </c>
      <c r="M6376" s="29">
        <v>-473043</v>
      </c>
      <c r="N6376" s="29">
        <v>0</v>
      </c>
      <c r="O6376" s="29">
        <v>0</v>
      </c>
      <c r="P6376" s="29">
        <f t="shared" si="396"/>
        <v>-473043</v>
      </c>
      <c r="Q6376" s="29">
        <f t="shared" si="397"/>
        <v>24897</v>
      </c>
      <c r="R6376" s="29">
        <f t="shared" si="398"/>
        <v>24897</v>
      </c>
      <c r="S6376" s="15" t="s">
        <v>1736</v>
      </c>
      <c r="T6376" s="15">
        <v>100201</v>
      </c>
      <c r="U6376" s="15" t="s">
        <v>75</v>
      </c>
      <c r="V6376" s="15">
        <v>47030001</v>
      </c>
      <c r="W6376" s="15" t="s">
        <v>71</v>
      </c>
    </row>
    <row r="6377" spans="2:23" hidden="1" x14ac:dyDescent="0.25">
      <c r="B6377" s="14">
        <v>30005787</v>
      </c>
      <c r="C6377" s="14">
        <v>0</v>
      </c>
      <c r="D6377" s="15">
        <v>21030011</v>
      </c>
      <c r="E6377" s="16" t="s">
        <v>5791</v>
      </c>
      <c r="F6377" s="14">
        <v>1011</v>
      </c>
      <c r="G6377" s="17">
        <v>32964</v>
      </c>
      <c r="H6377" s="29">
        <v>504006</v>
      </c>
      <c r="I6377" s="29">
        <v>0</v>
      </c>
      <c r="J6377" s="29">
        <v>0</v>
      </c>
      <c r="K6377" s="29">
        <v>0</v>
      </c>
      <c r="L6377" s="29">
        <f t="shared" si="395"/>
        <v>504006</v>
      </c>
      <c r="M6377" s="29">
        <v>-478806</v>
      </c>
      <c r="N6377" s="29">
        <v>0</v>
      </c>
      <c r="O6377" s="29">
        <v>0</v>
      </c>
      <c r="P6377" s="29">
        <f t="shared" si="396"/>
        <v>-478806</v>
      </c>
      <c r="Q6377" s="29">
        <f t="shared" si="397"/>
        <v>25200</v>
      </c>
      <c r="R6377" s="29">
        <f t="shared" si="398"/>
        <v>25200</v>
      </c>
      <c r="S6377" s="15" t="s">
        <v>1736</v>
      </c>
      <c r="T6377" s="15">
        <v>100201</v>
      </c>
      <c r="U6377" s="15" t="s">
        <v>75</v>
      </c>
      <c r="V6377" s="15">
        <v>47030001</v>
      </c>
      <c r="W6377" s="15" t="s">
        <v>71</v>
      </c>
    </row>
    <row r="6378" spans="2:23" hidden="1" x14ac:dyDescent="0.25">
      <c r="B6378" s="14">
        <v>30005788</v>
      </c>
      <c r="C6378" s="14">
        <v>0</v>
      </c>
      <c r="D6378" s="15">
        <v>21030011</v>
      </c>
      <c r="E6378" s="16" t="s">
        <v>5792</v>
      </c>
      <c r="F6378" s="14">
        <v>1011</v>
      </c>
      <c r="G6378" s="17">
        <v>32964</v>
      </c>
      <c r="H6378" s="29">
        <v>584169</v>
      </c>
      <c r="I6378" s="29">
        <v>0</v>
      </c>
      <c r="J6378" s="29">
        <v>0</v>
      </c>
      <c r="K6378" s="29">
        <v>0</v>
      </c>
      <c r="L6378" s="29">
        <f t="shared" si="395"/>
        <v>584169</v>
      </c>
      <c r="M6378" s="29">
        <v>-554961</v>
      </c>
      <c r="N6378" s="29">
        <v>0</v>
      </c>
      <c r="O6378" s="29">
        <v>0</v>
      </c>
      <c r="P6378" s="29">
        <f t="shared" si="396"/>
        <v>-554961</v>
      </c>
      <c r="Q6378" s="29">
        <f t="shared" si="397"/>
        <v>29208</v>
      </c>
      <c r="R6378" s="29">
        <f t="shared" si="398"/>
        <v>29208</v>
      </c>
      <c r="S6378" s="15" t="s">
        <v>1736</v>
      </c>
      <c r="T6378" s="15">
        <v>100201</v>
      </c>
      <c r="U6378" s="15" t="s">
        <v>75</v>
      </c>
      <c r="V6378" s="15">
        <v>47030001</v>
      </c>
      <c r="W6378" s="15" t="s">
        <v>71</v>
      </c>
    </row>
    <row r="6379" spans="2:23" hidden="1" x14ac:dyDescent="0.25">
      <c r="B6379" s="14">
        <v>30005793</v>
      </c>
      <c r="C6379" s="14">
        <v>0</v>
      </c>
      <c r="D6379" s="15">
        <v>21030011</v>
      </c>
      <c r="E6379" s="16" t="s">
        <v>5793</v>
      </c>
      <c r="F6379" s="14">
        <v>1011</v>
      </c>
      <c r="G6379" s="17">
        <v>32964</v>
      </c>
      <c r="H6379" s="29">
        <v>1624892</v>
      </c>
      <c r="I6379" s="29">
        <v>0</v>
      </c>
      <c r="J6379" s="29">
        <v>0</v>
      </c>
      <c r="K6379" s="29">
        <v>0</v>
      </c>
      <c r="L6379" s="29">
        <f t="shared" si="395"/>
        <v>1624892</v>
      </c>
      <c r="M6379" s="29">
        <v>-1543648</v>
      </c>
      <c r="N6379" s="29">
        <v>0</v>
      </c>
      <c r="O6379" s="29">
        <v>0</v>
      </c>
      <c r="P6379" s="29">
        <f t="shared" si="396"/>
        <v>-1543648</v>
      </c>
      <c r="Q6379" s="29">
        <f t="shared" si="397"/>
        <v>81244</v>
      </c>
      <c r="R6379" s="29">
        <f t="shared" si="398"/>
        <v>81244</v>
      </c>
      <c r="S6379" s="15" t="s">
        <v>1736</v>
      </c>
      <c r="T6379" s="15">
        <v>100201</v>
      </c>
      <c r="U6379" s="15" t="s">
        <v>75</v>
      </c>
      <c r="V6379" s="15">
        <v>47030001</v>
      </c>
      <c r="W6379" s="15" t="s">
        <v>71</v>
      </c>
    </row>
    <row r="6380" spans="2:23" hidden="1" x14ac:dyDescent="0.25">
      <c r="B6380" s="14">
        <v>30005794</v>
      </c>
      <c r="C6380" s="14">
        <v>0</v>
      </c>
      <c r="D6380" s="15">
        <v>21030011</v>
      </c>
      <c r="E6380" s="16" t="s">
        <v>5794</v>
      </c>
      <c r="F6380" s="14">
        <v>1011</v>
      </c>
      <c r="G6380" s="17">
        <v>32964</v>
      </c>
      <c r="H6380" s="29">
        <v>2083313</v>
      </c>
      <c r="I6380" s="29">
        <v>0</v>
      </c>
      <c r="J6380" s="29">
        <v>0</v>
      </c>
      <c r="K6380" s="29">
        <v>0</v>
      </c>
      <c r="L6380" s="29">
        <f t="shared" si="395"/>
        <v>2083313</v>
      </c>
      <c r="M6380" s="29">
        <v>-1979148</v>
      </c>
      <c r="N6380" s="29">
        <v>0</v>
      </c>
      <c r="O6380" s="29">
        <v>0</v>
      </c>
      <c r="P6380" s="29">
        <f t="shared" si="396"/>
        <v>-1979148</v>
      </c>
      <c r="Q6380" s="29">
        <f t="shared" si="397"/>
        <v>104165</v>
      </c>
      <c r="R6380" s="29">
        <f t="shared" si="398"/>
        <v>104165</v>
      </c>
      <c r="S6380" s="15" t="s">
        <v>1736</v>
      </c>
      <c r="T6380" s="15">
        <v>100201</v>
      </c>
      <c r="U6380" s="15" t="s">
        <v>75</v>
      </c>
      <c r="V6380" s="15">
        <v>47030001</v>
      </c>
      <c r="W6380" s="15" t="s">
        <v>71</v>
      </c>
    </row>
    <row r="6381" spans="2:23" hidden="1" x14ac:dyDescent="0.25">
      <c r="B6381" s="14">
        <v>30005795</v>
      </c>
      <c r="C6381" s="14">
        <v>0</v>
      </c>
      <c r="D6381" s="15">
        <v>21030011</v>
      </c>
      <c r="E6381" s="16" t="s">
        <v>5795</v>
      </c>
      <c r="F6381" s="14">
        <v>1011</v>
      </c>
      <c r="G6381" s="17">
        <v>32964</v>
      </c>
      <c r="H6381" s="29">
        <v>2401892</v>
      </c>
      <c r="I6381" s="29">
        <v>0</v>
      </c>
      <c r="J6381" s="29">
        <v>0</v>
      </c>
      <c r="K6381" s="29">
        <v>0</v>
      </c>
      <c r="L6381" s="29">
        <f t="shared" si="395"/>
        <v>2401892</v>
      </c>
      <c r="M6381" s="29">
        <v>-2281798</v>
      </c>
      <c r="N6381" s="29">
        <v>0</v>
      </c>
      <c r="O6381" s="29">
        <v>0</v>
      </c>
      <c r="P6381" s="29">
        <f t="shared" si="396"/>
        <v>-2281798</v>
      </c>
      <c r="Q6381" s="29">
        <f t="shared" si="397"/>
        <v>120094</v>
      </c>
      <c r="R6381" s="29">
        <f t="shared" si="398"/>
        <v>120094</v>
      </c>
      <c r="S6381" s="15" t="s">
        <v>1736</v>
      </c>
      <c r="T6381" s="15">
        <v>100201</v>
      </c>
      <c r="U6381" s="15" t="s">
        <v>75</v>
      </c>
      <c r="V6381" s="15">
        <v>47030001</v>
      </c>
      <c r="W6381" s="15" t="s">
        <v>71</v>
      </c>
    </row>
    <row r="6382" spans="2:23" hidden="1" x14ac:dyDescent="0.25">
      <c r="B6382" s="14">
        <v>30005796</v>
      </c>
      <c r="C6382" s="14">
        <v>0</v>
      </c>
      <c r="D6382" s="15">
        <v>21030011</v>
      </c>
      <c r="E6382" s="16" t="s">
        <v>5796</v>
      </c>
      <c r="F6382" s="14">
        <v>1011</v>
      </c>
      <c r="G6382" s="17">
        <v>32964</v>
      </c>
      <c r="H6382" s="29">
        <v>3756552</v>
      </c>
      <c r="I6382" s="29">
        <v>0</v>
      </c>
      <c r="J6382" s="29">
        <v>0</v>
      </c>
      <c r="K6382" s="29">
        <v>0</v>
      </c>
      <c r="L6382" s="29">
        <f t="shared" si="395"/>
        <v>3756552</v>
      </c>
      <c r="M6382" s="29">
        <v>-3568725</v>
      </c>
      <c r="N6382" s="29">
        <v>0</v>
      </c>
      <c r="O6382" s="29">
        <v>0</v>
      </c>
      <c r="P6382" s="29">
        <f t="shared" si="396"/>
        <v>-3568725</v>
      </c>
      <c r="Q6382" s="29">
        <f t="shared" si="397"/>
        <v>187827</v>
      </c>
      <c r="R6382" s="29">
        <f t="shared" si="398"/>
        <v>187827</v>
      </c>
      <c r="S6382" s="15" t="s">
        <v>1736</v>
      </c>
      <c r="T6382" s="15">
        <v>100201</v>
      </c>
      <c r="U6382" s="15" t="s">
        <v>75</v>
      </c>
      <c r="V6382" s="15">
        <v>47030001</v>
      </c>
      <c r="W6382" s="15" t="s">
        <v>71</v>
      </c>
    </row>
    <row r="6383" spans="2:23" hidden="1" x14ac:dyDescent="0.25">
      <c r="B6383" s="14">
        <v>30005799</v>
      </c>
      <c r="C6383" s="14">
        <v>0</v>
      </c>
      <c r="D6383" s="15">
        <v>21030011</v>
      </c>
      <c r="E6383" s="16" t="s">
        <v>2226</v>
      </c>
      <c r="F6383" s="14">
        <v>1011</v>
      </c>
      <c r="G6383" s="17">
        <v>32964</v>
      </c>
      <c r="H6383" s="29">
        <v>5332536</v>
      </c>
      <c r="I6383" s="29">
        <v>0</v>
      </c>
      <c r="J6383" s="29">
        <v>0</v>
      </c>
      <c r="K6383" s="29">
        <v>0</v>
      </c>
      <c r="L6383" s="29">
        <f t="shared" si="395"/>
        <v>5332536</v>
      </c>
      <c r="M6383" s="29">
        <v>-5065910</v>
      </c>
      <c r="N6383" s="29">
        <v>0</v>
      </c>
      <c r="O6383" s="29">
        <v>0</v>
      </c>
      <c r="P6383" s="29">
        <f t="shared" si="396"/>
        <v>-5065910</v>
      </c>
      <c r="Q6383" s="29">
        <f t="shared" si="397"/>
        <v>266626</v>
      </c>
      <c r="R6383" s="29">
        <f t="shared" si="398"/>
        <v>266626</v>
      </c>
      <c r="S6383" s="15" t="s">
        <v>1736</v>
      </c>
      <c r="T6383" s="15">
        <v>100201</v>
      </c>
      <c r="U6383" s="15" t="s">
        <v>75</v>
      </c>
      <c r="V6383" s="15">
        <v>47030001</v>
      </c>
      <c r="W6383" s="15" t="s">
        <v>71</v>
      </c>
    </row>
    <row r="6384" spans="2:23" hidden="1" x14ac:dyDescent="0.25">
      <c r="B6384" s="14">
        <v>30005802</v>
      </c>
      <c r="C6384" s="14">
        <v>0</v>
      </c>
      <c r="D6384" s="15">
        <v>21030011</v>
      </c>
      <c r="E6384" s="16" t="s">
        <v>5797</v>
      </c>
      <c r="F6384" s="14">
        <v>1001</v>
      </c>
      <c r="G6384" s="17">
        <v>32964</v>
      </c>
      <c r="H6384" s="29">
        <v>24638175</v>
      </c>
      <c r="I6384" s="29">
        <v>0</v>
      </c>
      <c r="J6384" s="29">
        <v>0</v>
      </c>
      <c r="K6384" s="29">
        <v>0</v>
      </c>
      <c r="L6384" s="29">
        <f t="shared" si="395"/>
        <v>24638175</v>
      </c>
      <c r="M6384" s="29">
        <v>-23406267</v>
      </c>
      <c r="N6384" s="29">
        <v>0</v>
      </c>
      <c r="O6384" s="29">
        <v>0</v>
      </c>
      <c r="P6384" s="29">
        <f t="shared" si="396"/>
        <v>-23406267</v>
      </c>
      <c r="Q6384" s="29">
        <f t="shared" si="397"/>
        <v>1231908</v>
      </c>
      <c r="R6384" s="29">
        <f t="shared" si="398"/>
        <v>1231908</v>
      </c>
      <c r="S6384" s="15" t="s">
        <v>1736</v>
      </c>
      <c r="T6384" s="15">
        <v>100101</v>
      </c>
      <c r="U6384" s="15" t="s">
        <v>89</v>
      </c>
      <c r="V6384" s="15">
        <v>47030001</v>
      </c>
      <c r="W6384" s="15" t="s">
        <v>85</v>
      </c>
    </row>
    <row r="6385" spans="2:23" hidden="1" x14ac:dyDescent="0.25">
      <c r="B6385" s="14">
        <v>30005804</v>
      </c>
      <c r="C6385" s="14">
        <v>0</v>
      </c>
      <c r="D6385" s="15">
        <v>21030011</v>
      </c>
      <c r="E6385" s="16" t="s">
        <v>5798</v>
      </c>
      <c r="F6385" s="14">
        <v>1011</v>
      </c>
      <c r="G6385" s="17">
        <v>32964</v>
      </c>
      <c r="H6385" s="29">
        <v>268002</v>
      </c>
      <c r="I6385" s="29">
        <v>0</v>
      </c>
      <c r="J6385" s="29">
        <v>0</v>
      </c>
      <c r="K6385" s="29">
        <v>0</v>
      </c>
      <c r="L6385" s="29">
        <f t="shared" si="395"/>
        <v>268002</v>
      </c>
      <c r="M6385" s="29">
        <v>-254602</v>
      </c>
      <c r="N6385" s="29">
        <v>0</v>
      </c>
      <c r="O6385" s="29">
        <v>0</v>
      </c>
      <c r="P6385" s="29">
        <f t="shared" si="396"/>
        <v>-254602</v>
      </c>
      <c r="Q6385" s="29">
        <f t="shared" si="397"/>
        <v>13400</v>
      </c>
      <c r="R6385" s="29">
        <f t="shared" si="398"/>
        <v>13400</v>
      </c>
      <c r="S6385" s="15" t="s">
        <v>1736</v>
      </c>
      <c r="T6385" s="15">
        <v>100201</v>
      </c>
      <c r="U6385" s="15" t="s">
        <v>75</v>
      </c>
      <c r="V6385" s="15">
        <v>47030001</v>
      </c>
      <c r="W6385" s="15" t="s">
        <v>71</v>
      </c>
    </row>
    <row r="6386" spans="2:23" hidden="1" x14ac:dyDescent="0.25">
      <c r="B6386" s="14">
        <v>30005805</v>
      </c>
      <c r="C6386" s="14">
        <v>0</v>
      </c>
      <c r="D6386" s="15">
        <v>21030011</v>
      </c>
      <c r="E6386" s="16" t="s">
        <v>3047</v>
      </c>
      <c r="F6386" s="14">
        <v>1011</v>
      </c>
      <c r="G6386" s="17">
        <v>32964</v>
      </c>
      <c r="H6386" s="29">
        <v>279390</v>
      </c>
      <c r="I6386" s="29">
        <v>0</v>
      </c>
      <c r="J6386" s="29">
        <v>0</v>
      </c>
      <c r="K6386" s="29">
        <v>0</v>
      </c>
      <c r="L6386" s="29">
        <f t="shared" si="395"/>
        <v>279390</v>
      </c>
      <c r="M6386" s="29">
        <v>-265421</v>
      </c>
      <c r="N6386" s="29">
        <v>0</v>
      </c>
      <c r="O6386" s="29">
        <v>0</v>
      </c>
      <c r="P6386" s="29">
        <f t="shared" si="396"/>
        <v>-265421</v>
      </c>
      <c r="Q6386" s="29">
        <f t="shared" si="397"/>
        <v>13969</v>
      </c>
      <c r="R6386" s="29">
        <f t="shared" si="398"/>
        <v>13969</v>
      </c>
      <c r="S6386" s="15" t="s">
        <v>1736</v>
      </c>
      <c r="T6386" s="15">
        <v>100201</v>
      </c>
      <c r="U6386" s="15" t="s">
        <v>75</v>
      </c>
      <c r="V6386" s="15">
        <v>47030001</v>
      </c>
      <c r="W6386" s="15" t="s">
        <v>71</v>
      </c>
    </row>
    <row r="6387" spans="2:23" hidden="1" x14ac:dyDescent="0.25">
      <c r="B6387" s="14">
        <v>30005806</v>
      </c>
      <c r="C6387" s="14">
        <v>0</v>
      </c>
      <c r="D6387" s="15">
        <v>21030011</v>
      </c>
      <c r="E6387" s="16" t="s">
        <v>5799</v>
      </c>
      <c r="F6387" s="14">
        <v>1011</v>
      </c>
      <c r="G6387" s="17">
        <v>32964</v>
      </c>
      <c r="H6387" s="29">
        <v>298015</v>
      </c>
      <c r="I6387" s="29">
        <v>0</v>
      </c>
      <c r="J6387" s="29">
        <v>0</v>
      </c>
      <c r="K6387" s="29">
        <v>0</v>
      </c>
      <c r="L6387" s="29">
        <f t="shared" si="395"/>
        <v>298015</v>
      </c>
      <c r="M6387" s="29">
        <v>-283115</v>
      </c>
      <c r="N6387" s="29">
        <v>0</v>
      </c>
      <c r="O6387" s="29">
        <v>0</v>
      </c>
      <c r="P6387" s="29">
        <f t="shared" si="396"/>
        <v>-283115</v>
      </c>
      <c r="Q6387" s="29">
        <f t="shared" si="397"/>
        <v>14900</v>
      </c>
      <c r="R6387" s="29">
        <f t="shared" si="398"/>
        <v>14900</v>
      </c>
      <c r="S6387" s="15" t="s">
        <v>1736</v>
      </c>
      <c r="T6387" s="15">
        <v>100201</v>
      </c>
      <c r="U6387" s="15" t="s">
        <v>75</v>
      </c>
      <c r="V6387" s="15">
        <v>47030001</v>
      </c>
      <c r="W6387" s="15" t="s">
        <v>71</v>
      </c>
    </row>
    <row r="6388" spans="2:23" hidden="1" x14ac:dyDescent="0.25">
      <c r="B6388" s="14">
        <v>30005807</v>
      </c>
      <c r="C6388" s="14">
        <v>0</v>
      </c>
      <c r="D6388" s="15">
        <v>21030011</v>
      </c>
      <c r="E6388" s="16" t="s">
        <v>3706</v>
      </c>
      <c r="F6388" s="14">
        <v>1011</v>
      </c>
      <c r="G6388" s="17">
        <v>35033</v>
      </c>
      <c r="H6388" s="29">
        <v>298526</v>
      </c>
      <c r="I6388" s="29">
        <v>0</v>
      </c>
      <c r="J6388" s="29">
        <v>0</v>
      </c>
      <c r="K6388" s="29">
        <v>0</v>
      </c>
      <c r="L6388" s="29">
        <f t="shared" si="395"/>
        <v>298526</v>
      </c>
      <c r="M6388" s="29">
        <v>-283600</v>
      </c>
      <c r="N6388" s="29">
        <v>0</v>
      </c>
      <c r="O6388" s="29">
        <v>0</v>
      </c>
      <c r="P6388" s="29">
        <f t="shared" si="396"/>
        <v>-283600</v>
      </c>
      <c r="Q6388" s="29">
        <f t="shared" si="397"/>
        <v>14926</v>
      </c>
      <c r="R6388" s="29">
        <f t="shared" si="398"/>
        <v>14926</v>
      </c>
      <c r="S6388" s="15" t="s">
        <v>1736</v>
      </c>
      <c r="T6388" s="15">
        <v>100201</v>
      </c>
      <c r="U6388" s="15" t="s">
        <v>75</v>
      </c>
      <c r="V6388" s="15">
        <v>47030001</v>
      </c>
      <c r="W6388" s="15" t="s">
        <v>71</v>
      </c>
    </row>
    <row r="6389" spans="2:23" hidden="1" x14ac:dyDescent="0.25">
      <c r="B6389" s="14">
        <v>30005808</v>
      </c>
      <c r="C6389" s="14">
        <v>0</v>
      </c>
      <c r="D6389" s="15">
        <v>21030011</v>
      </c>
      <c r="E6389" s="16" t="s">
        <v>5712</v>
      </c>
      <c r="F6389" s="14">
        <v>1011</v>
      </c>
      <c r="G6389" s="17">
        <v>32964</v>
      </c>
      <c r="H6389" s="29">
        <v>325108</v>
      </c>
      <c r="I6389" s="29">
        <v>0</v>
      </c>
      <c r="J6389" s="29">
        <v>0</v>
      </c>
      <c r="K6389" s="29">
        <v>0</v>
      </c>
      <c r="L6389" s="29">
        <f t="shared" si="395"/>
        <v>325108</v>
      </c>
      <c r="M6389" s="29">
        <v>-308853</v>
      </c>
      <c r="N6389" s="29">
        <v>0</v>
      </c>
      <c r="O6389" s="29">
        <v>0</v>
      </c>
      <c r="P6389" s="29">
        <f t="shared" si="396"/>
        <v>-308853</v>
      </c>
      <c r="Q6389" s="29">
        <f t="shared" si="397"/>
        <v>16255</v>
      </c>
      <c r="R6389" s="29">
        <f t="shared" si="398"/>
        <v>16255</v>
      </c>
      <c r="S6389" s="15" t="s">
        <v>1736</v>
      </c>
      <c r="T6389" s="15">
        <v>100201</v>
      </c>
      <c r="U6389" s="15" t="s">
        <v>75</v>
      </c>
      <c r="V6389" s="15">
        <v>47030001</v>
      </c>
      <c r="W6389" s="15" t="s">
        <v>71</v>
      </c>
    </row>
    <row r="6390" spans="2:23" hidden="1" x14ac:dyDescent="0.25">
      <c r="B6390" s="14">
        <v>30005809</v>
      </c>
      <c r="C6390" s="14">
        <v>0</v>
      </c>
      <c r="D6390" s="15">
        <v>21030011</v>
      </c>
      <c r="E6390" s="16" t="s">
        <v>5800</v>
      </c>
      <c r="F6390" s="14">
        <v>1011</v>
      </c>
      <c r="G6390" s="17">
        <v>33298</v>
      </c>
      <c r="H6390" s="29">
        <v>352012</v>
      </c>
      <c r="I6390" s="29">
        <v>0</v>
      </c>
      <c r="J6390" s="29">
        <v>0</v>
      </c>
      <c r="K6390" s="29">
        <v>0</v>
      </c>
      <c r="L6390" s="29">
        <f t="shared" si="395"/>
        <v>352012</v>
      </c>
      <c r="M6390" s="29">
        <v>-334412</v>
      </c>
      <c r="N6390" s="29">
        <v>0</v>
      </c>
      <c r="O6390" s="29">
        <v>0</v>
      </c>
      <c r="P6390" s="29">
        <f t="shared" si="396"/>
        <v>-334412</v>
      </c>
      <c r="Q6390" s="29">
        <f t="shared" si="397"/>
        <v>17600</v>
      </c>
      <c r="R6390" s="29">
        <f t="shared" si="398"/>
        <v>17600</v>
      </c>
      <c r="S6390" s="15" t="s">
        <v>1736</v>
      </c>
      <c r="T6390" s="15">
        <v>100201</v>
      </c>
      <c r="U6390" s="15" t="s">
        <v>75</v>
      </c>
      <c r="V6390" s="15">
        <v>47030001</v>
      </c>
      <c r="W6390" s="15" t="s">
        <v>71</v>
      </c>
    </row>
    <row r="6391" spans="2:23" hidden="1" x14ac:dyDescent="0.25">
      <c r="B6391" s="14">
        <v>30005810</v>
      </c>
      <c r="C6391" s="14">
        <v>0</v>
      </c>
      <c r="D6391" s="15">
        <v>21030011</v>
      </c>
      <c r="E6391" s="16" t="s">
        <v>5801</v>
      </c>
      <c r="F6391" s="14">
        <v>1011</v>
      </c>
      <c r="G6391" s="17">
        <v>32964</v>
      </c>
      <c r="H6391" s="29">
        <v>356249</v>
      </c>
      <c r="I6391" s="29">
        <v>0</v>
      </c>
      <c r="J6391" s="29">
        <v>0</v>
      </c>
      <c r="K6391" s="29">
        <v>0</v>
      </c>
      <c r="L6391" s="29">
        <f t="shared" si="395"/>
        <v>356249</v>
      </c>
      <c r="M6391" s="29">
        <v>-338437</v>
      </c>
      <c r="N6391" s="29">
        <v>0</v>
      </c>
      <c r="O6391" s="29">
        <v>0</v>
      </c>
      <c r="P6391" s="29">
        <f t="shared" si="396"/>
        <v>-338437</v>
      </c>
      <c r="Q6391" s="29">
        <f t="shared" si="397"/>
        <v>17812</v>
      </c>
      <c r="R6391" s="29">
        <f t="shared" si="398"/>
        <v>17812</v>
      </c>
      <c r="S6391" s="15" t="s">
        <v>1736</v>
      </c>
      <c r="T6391" s="15">
        <v>100201</v>
      </c>
      <c r="U6391" s="15" t="s">
        <v>75</v>
      </c>
      <c r="V6391" s="15">
        <v>47030001</v>
      </c>
      <c r="W6391" s="15" t="s">
        <v>71</v>
      </c>
    </row>
    <row r="6392" spans="2:23" hidden="1" x14ac:dyDescent="0.25">
      <c r="B6392" s="14">
        <v>30005811</v>
      </c>
      <c r="C6392" s="14">
        <v>0</v>
      </c>
      <c r="D6392" s="15">
        <v>21030011</v>
      </c>
      <c r="E6392" s="16" t="s">
        <v>5802</v>
      </c>
      <c r="F6392" s="14">
        <v>1011</v>
      </c>
      <c r="G6392" s="17">
        <v>32964</v>
      </c>
      <c r="H6392" s="29">
        <v>361724</v>
      </c>
      <c r="I6392" s="29">
        <v>0</v>
      </c>
      <c r="J6392" s="29">
        <v>0</v>
      </c>
      <c r="K6392" s="29">
        <v>0</v>
      </c>
      <c r="L6392" s="29">
        <f t="shared" si="395"/>
        <v>361724</v>
      </c>
      <c r="M6392" s="29">
        <v>-343638</v>
      </c>
      <c r="N6392" s="29">
        <v>0</v>
      </c>
      <c r="O6392" s="29">
        <v>0</v>
      </c>
      <c r="P6392" s="29">
        <f t="shared" si="396"/>
        <v>-343638</v>
      </c>
      <c r="Q6392" s="29">
        <f t="shared" si="397"/>
        <v>18086</v>
      </c>
      <c r="R6392" s="29">
        <f t="shared" si="398"/>
        <v>18086</v>
      </c>
      <c r="S6392" s="15" t="s">
        <v>1736</v>
      </c>
      <c r="T6392" s="15">
        <v>100201</v>
      </c>
      <c r="U6392" s="15" t="s">
        <v>75</v>
      </c>
      <c r="V6392" s="15">
        <v>47030001</v>
      </c>
      <c r="W6392" s="15" t="s">
        <v>71</v>
      </c>
    </row>
    <row r="6393" spans="2:23" hidden="1" x14ac:dyDescent="0.25">
      <c r="B6393" s="14">
        <v>30005812</v>
      </c>
      <c r="C6393" s="14">
        <v>0</v>
      </c>
      <c r="D6393" s="15">
        <v>21030011</v>
      </c>
      <c r="E6393" s="16" t="s">
        <v>5803</v>
      </c>
      <c r="F6393" s="14">
        <v>1011</v>
      </c>
      <c r="G6393" s="17">
        <v>32964</v>
      </c>
      <c r="H6393" s="29">
        <v>383307</v>
      </c>
      <c r="I6393" s="29">
        <v>0</v>
      </c>
      <c r="J6393" s="29">
        <v>0</v>
      </c>
      <c r="K6393" s="29">
        <v>0</v>
      </c>
      <c r="L6393" s="29">
        <f t="shared" si="395"/>
        <v>383307</v>
      </c>
      <c r="M6393" s="29">
        <v>-364142</v>
      </c>
      <c r="N6393" s="29">
        <v>0</v>
      </c>
      <c r="O6393" s="29">
        <v>0</v>
      </c>
      <c r="P6393" s="29">
        <f t="shared" si="396"/>
        <v>-364142</v>
      </c>
      <c r="Q6393" s="29">
        <f t="shared" si="397"/>
        <v>19165</v>
      </c>
      <c r="R6393" s="29">
        <f t="shared" si="398"/>
        <v>19165</v>
      </c>
      <c r="S6393" s="15" t="s">
        <v>1736</v>
      </c>
      <c r="T6393" s="15">
        <v>100201</v>
      </c>
      <c r="U6393" s="15" t="s">
        <v>75</v>
      </c>
      <c r="V6393" s="15">
        <v>47030001</v>
      </c>
      <c r="W6393" s="15" t="s">
        <v>71</v>
      </c>
    </row>
    <row r="6394" spans="2:23" hidden="1" x14ac:dyDescent="0.25">
      <c r="B6394" s="14">
        <v>30005813</v>
      </c>
      <c r="C6394" s="14">
        <v>0</v>
      </c>
      <c r="D6394" s="15">
        <v>21030011</v>
      </c>
      <c r="E6394" s="16" t="s">
        <v>5804</v>
      </c>
      <c r="F6394" s="14">
        <v>1011</v>
      </c>
      <c r="G6394" s="17">
        <v>32964</v>
      </c>
      <c r="H6394" s="29">
        <v>384713</v>
      </c>
      <c r="I6394" s="29">
        <v>0</v>
      </c>
      <c r="J6394" s="29">
        <v>0</v>
      </c>
      <c r="K6394" s="29">
        <v>0</v>
      </c>
      <c r="L6394" s="29">
        <f t="shared" si="395"/>
        <v>384713</v>
      </c>
      <c r="M6394" s="29">
        <v>-365478</v>
      </c>
      <c r="N6394" s="29">
        <v>0</v>
      </c>
      <c r="O6394" s="29">
        <v>0</v>
      </c>
      <c r="P6394" s="29">
        <f t="shared" si="396"/>
        <v>-365478</v>
      </c>
      <c r="Q6394" s="29">
        <f t="shared" si="397"/>
        <v>19235</v>
      </c>
      <c r="R6394" s="29">
        <f t="shared" si="398"/>
        <v>19235</v>
      </c>
      <c r="S6394" s="15" t="s">
        <v>1736</v>
      </c>
      <c r="T6394" s="15">
        <v>100201</v>
      </c>
      <c r="U6394" s="15" t="s">
        <v>75</v>
      </c>
      <c r="V6394" s="15">
        <v>47030001</v>
      </c>
      <c r="W6394" s="15" t="s">
        <v>71</v>
      </c>
    </row>
    <row r="6395" spans="2:23" hidden="1" x14ac:dyDescent="0.25">
      <c r="B6395" s="14">
        <v>30005814</v>
      </c>
      <c r="C6395" s="14">
        <v>0</v>
      </c>
      <c r="D6395" s="15">
        <v>21030011</v>
      </c>
      <c r="E6395" s="16" t="s">
        <v>5805</v>
      </c>
      <c r="F6395" s="14">
        <v>1011</v>
      </c>
      <c r="G6395" s="17">
        <v>35153</v>
      </c>
      <c r="H6395" s="29">
        <v>391282</v>
      </c>
      <c r="I6395" s="29">
        <v>0</v>
      </c>
      <c r="J6395" s="29">
        <v>0</v>
      </c>
      <c r="K6395" s="29">
        <v>0</v>
      </c>
      <c r="L6395" s="29">
        <f t="shared" si="395"/>
        <v>391282</v>
      </c>
      <c r="M6395" s="29">
        <v>-371718</v>
      </c>
      <c r="N6395" s="29">
        <v>0</v>
      </c>
      <c r="O6395" s="29">
        <v>0</v>
      </c>
      <c r="P6395" s="29">
        <f t="shared" si="396"/>
        <v>-371718</v>
      </c>
      <c r="Q6395" s="29">
        <f t="shared" si="397"/>
        <v>19564</v>
      </c>
      <c r="R6395" s="29">
        <f t="shared" si="398"/>
        <v>19564</v>
      </c>
      <c r="S6395" s="15" t="s">
        <v>1736</v>
      </c>
      <c r="T6395" s="15">
        <v>100201</v>
      </c>
      <c r="U6395" s="15" t="s">
        <v>75</v>
      </c>
      <c r="V6395" s="15">
        <v>47030001</v>
      </c>
      <c r="W6395" s="15" t="s">
        <v>71</v>
      </c>
    </row>
    <row r="6396" spans="2:23" hidden="1" x14ac:dyDescent="0.25">
      <c r="B6396" s="14">
        <v>30005815</v>
      </c>
      <c r="C6396" s="14">
        <v>0</v>
      </c>
      <c r="D6396" s="15">
        <v>21030011</v>
      </c>
      <c r="E6396" s="16" t="s">
        <v>5806</v>
      </c>
      <c r="F6396" s="14">
        <v>1011</v>
      </c>
      <c r="G6396" s="17">
        <v>35139</v>
      </c>
      <c r="H6396" s="29">
        <v>409287</v>
      </c>
      <c r="I6396" s="29">
        <v>0</v>
      </c>
      <c r="J6396" s="29">
        <v>0</v>
      </c>
      <c r="K6396" s="29">
        <v>0</v>
      </c>
      <c r="L6396" s="29">
        <f t="shared" si="395"/>
        <v>409287</v>
      </c>
      <c r="M6396" s="29">
        <v>-388823</v>
      </c>
      <c r="N6396" s="29">
        <v>0</v>
      </c>
      <c r="O6396" s="29">
        <v>0</v>
      </c>
      <c r="P6396" s="29">
        <f t="shared" si="396"/>
        <v>-388823</v>
      </c>
      <c r="Q6396" s="29">
        <f t="shared" si="397"/>
        <v>20464</v>
      </c>
      <c r="R6396" s="29">
        <f t="shared" si="398"/>
        <v>20464</v>
      </c>
      <c r="S6396" s="15" t="s">
        <v>1736</v>
      </c>
      <c r="T6396" s="15">
        <v>100201</v>
      </c>
      <c r="U6396" s="15" t="s">
        <v>75</v>
      </c>
      <c r="V6396" s="15">
        <v>47030001</v>
      </c>
      <c r="W6396" s="15" t="s">
        <v>71</v>
      </c>
    </row>
    <row r="6397" spans="2:23" hidden="1" x14ac:dyDescent="0.25">
      <c r="B6397" s="14">
        <v>30005816</v>
      </c>
      <c r="C6397" s="14">
        <v>0</v>
      </c>
      <c r="D6397" s="15">
        <v>21030011</v>
      </c>
      <c r="E6397" s="16" t="s">
        <v>5807</v>
      </c>
      <c r="F6397" s="14">
        <v>1011</v>
      </c>
      <c r="G6397" s="17">
        <v>32964</v>
      </c>
      <c r="H6397" s="29">
        <v>415865</v>
      </c>
      <c r="I6397" s="29">
        <v>0</v>
      </c>
      <c r="J6397" s="29">
        <v>0</v>
      </c>
      <c r="K6397" s="29">
        <v>0</v>
      </c>
      <c r="L6397" s="29">
        <f t="shared" si="395"/>
        <v>415865</v>
      </c>
      <c r="M6397" s="29">
        <v>-395072</v>
      </c>
      <c r="N6397" s="29">
        <v>0</v>
      </c>
      <c r="O6397" s="29">
        <v>0</v>
      </c>
      <c r="P6397" s="29">
        <f t="shared" si="396"/>
        <v>-395072</v>
      </c>
      <c r="Q6397" s="29">
        <f t="shared" si="397"/>
        <v>20793</v>
      </c>
      <c r="R6397" s="29">
        <f t="shared" si="398"/>
        <v>20793</v>
      </c>
      <c r="S6397" s="15" t="s">
        <v>1736</v>
      </c>
      <c r="T6397" s="15">
        <v>100201</v>
      </c>
      <c r="U6397" s="15" t="s">
        <v>75</v>
      </c>
      <c r="V6397" s="15">
        <v>47030001</v>
      </c>
      <c r="W6397" s="15" t="s">
        <v>71</v>
      </c>
    </row>
    <row r="6398" spans="2:23" hidden="1" x14ac:dyDescent="0.25">
      <c r="B6398" s="14">
        <v>30005817</v>
      </c>
      <c r="C6398" s="14">
        <v>0</v>
      </c>
      <c r="D6398" s="15">
        <v>21030011</v>
      </c>
      <c r="E6398" s="16" t="s">
        <v>5808</v>
      </c>
      <c r="F6398" s="14">
        <v>1011</v>
      </c>
      <c r="G6398" s="17">
        <v>32964</v>
      </c>
      <c r="H6398" s="29">
        <v>422640</v>
      </c>
      <c r="I6398" s="29">
        <v>0</v>
      </c>
      <c r="J6398" s="29">
        <v>0</v>
      </c>
      <c r="K6398" s="29">
        <v>0</v>
      </c>
      <c r="L6398" s="29">
        <f t="shared" si="395"/>
        <v>422640</v>
      </c>
      <c r="M6398" s="29">
        <v>-401508</v>
      </c>
      <c r="N6398" s="29">
        <v>0</v>
      </c>
      <c r="O6398" s="29">
        <v>0</v>
      </c>
      <c r="P6398" s="29">
        <f t="shared" si="396"/>
        <v>-401508</v>
      </c>
      <c r="Q6398" s="29">
        <f t="shared" si="397"/>
        <v>21132</v>
      </c>
      <c r="R6398" s="29">
        <f t="shared" si="398"/>
        <v>21132</v>
      </c>
      <c r="S6398" s="15" t="s">
        <v>1736</v>
      </c>
      <c r="T6398" s="15">
        <v>100201</v>
      </c>
      <c r="U6398" s="15" t="s">
        <v>75</v>
      </c>
      <c r="V6398" s="15">
        <v>47030001</v>
      </c>
      <c r="W6398" s="15" t="s">
        <v>71</v>
      </c>
    </row>
    <row r="6399" spans="2:23" hidden="1" x14ac:dyDescent="0.25">
      <c r="B6399" s="14">
        <v>30005818</v>
      </c>
      <c r="C6399" s="14">
        <v>0</v>
      </c>
      <c r="D6399" s="15">
        <v>21030011</v>
      </c>
      <c r="E6399" s="16" t="s">
        <v>5809</v>
      </c>
      <c r="F6399" s="14">
        <v>1011</v>
      </c>
      <c r="G6399" s="17">
        <v>32964</v>
      </c>
      <c r="H6399" s="29">
        <v>426866</v>
      </c>
      <c r="I6399" s="29">
        <v>0</v>
      </c>
      <c r="J6399" s="29">
        <v>0</v>
      </c>
      <c r="K6399" s="29">
        <v>0</v>
      </c>
      <c r="L6399" s="29">
        <f t="shared" si="395"/>
        <v>426866</v>
      </c>
      <c r="M6399" s="29">
        <v>-405523</v>
      </c>
      <c r="N6399" s="29">
        <v>0</v>
      </c>
      <c r="O6399" s="29">
        <v>0</v>
      </c>
      <c r="P6399" s="29">
        <f t="shared" si="396"/>
        <v>-405523</v>
      </c>
      <c r="Q6399" s="29">
        <f t="shared" si="397"/>
        <v>21343</v>
      </c>
      <c r="R6399" s="29">
        <f t="shared" si="398"/>
        <v>21343</v>
      </c>
      <c r="S6399" s="15" t="s">
        <v>1736</v>
      </c>
      <c r="T6399" s="15">
        <v>100201</v>
      </c>
      <c r="U6399" s="15" t="s">
        <v>75</v>
      </c>
      <c r="V6399" s="15">
        <v>47030001</v>
      </c>
      <c r="W6399" s="15" t="s">
        <v>71</v>
      </c>
    </row>
    <row r="6400" spans="2:23" hidden="1" x14ac:dyDescent="0.25">
      <c r="B6400" s="14">
        <v>30005819</v>
      </c>
      <c r="C6400" s="14">
        <v>0</v>
      </c>
      <c r="D6400" s="15">
        <v>21030011</v>
      </c>
      <c r="E6400" s="16" t="s">
        <v>5810</v>
      </c>
      <c r="F6400" s="14">
        <v>1011</v>
      </c>
      <c r="G6400" s="17">
        <v>32964</v>
      </c>
      <c r="H6400" s="29">
        <v>428057</v>
      </c>
      <c r="I6400" s="29">
        <v>0</v>
      </c>
      <c r="J6400" s="29">
        <v>0</v>
      </c>
      <c r="K6400" s="29">
        <v>0</v>
      </c>
      <c r="L6400" s="29">
        <f t="shared" si="395"/>
        <v>428057</v>
      </c>
      <c r="M6400" s="29">
        <v>-406655</v>
      </c>
      <c r="N6400" s="29">
        <v>0</v>
      </c>
      <c r="O6400" s="29">
        <v>0</v>
      </c>
      <c r="P6400" s="29">
        <f t="shared" si="396"/>
        <v>-406655</v>
      </c>
      <c r="Q6400" s="29">
        <f t="shared" si="397"/>
        <v>21402</v>
      </c>
      <c r="R6400" s="29">
        <f t="shared" si="398"/>
        <v>21402</v>
      </c>
      <c r="S6400" s="15" t="s">
        <v>1736</v>
      </c>
      <c r="T6400" s="15">
        <v>100201</v>
      </c>
      <c r="U6400" s="15" t="s">
        <v>75</v>
      </c>
      <c r="V6400" s="15">
        <v>47030001</v>
      </c>
      <c r="W6400" s="15" t="s">
        <v>71</v>
      </c>
    </row>
    <row r="6401" spans="2:23" hidden="1" x14ac:dyDescent="0.25">
      <c r="B6401" s="14">
        <v>30005820</v>
      </c>
      <c r="C6401" s="14">
        <v>0</v>
      </c>
      <c r="D6401" s="15">
        <v>21030011</v>
      </c>
      <c r="E6401" s="16" t="s">
        <v>5811</v>
      </c>
      <c r="F6401" s="14">
        <v>1011</v>
      </c>
      <c r="G6401" s="17">
        <v>32964</v>
      </c>
      <c r="H6401" s="29">
        <v>457880</v>
      </c>
      <c r="I6401" s="29">
        <v>0</v>
      </c>
      <c r="J6401" s="29">
        <v>0</v>
      </c>
      <c r="K6401" s="29">
        <v>0</v>
      </c>
      <c r="L6401" s="29">
        <f t="shared" ref="L6401:L6465" si="399">SUM(H6401:K6401)</f>
        <v>457880</v>
      </c>
      <c r="M6401" s="29">
        <v>-434986</v>
      </c>
      <c r="N6401" s="29">
        <v>0</v>
      </c>
      <c r="O6401" s="29">
        <v>0</v>
      </c>
      <c r="P6401" s="29">
        <f t="shared" si="396"/>
        <v>-434986</v>
      </c>
      <c r="Q6401" s="29">
        <f t="shared" si="397"/>
        <v>22894</v>
      </c>
      <c r="R6401" s="29">
        <f t="shared" si="398"/>
        <v>22894</v>
      </c>
      <c r="S6401" s="15" t="s">
        <v>1736</v>
      </c>
      <c r="T6401" s="15">
        <v>100201</v>
      </c>
      <c r="U6401" s="15" t="s">
        <v>75</v>
      </c>
      <c r="V6401" s="15">
        <v>47030001</v>
      </c>
      <c r="W6401" s="15" t="s">
        <v>71</v>
      </c>
    </row>
    <row r="6402" spans="2:23" hidden="1" x14ac:dyDescent="0.25">
      <c r="B6402" s="14">
        <v>30005821</v>
      </c>
      <c r="C6402" s="14">
        <v>0</v>
      </c>
      <c r="D6402" s="15">
        <v>21030011</v>
      </c>
      <c r="E6402" s="16" t="s">
        <v>5812</v>
      </c>
      <c r="F6402" s="14">
        <v>1011</v>
      </c>
      <c r="G6402" s="17">
        <v>32964</v>
      </c>
      <c r="H6402" s="29">
        <v>475470</v>
      </c>
      <c r="I6402" s="29">
        <v>0</v>
      </c>
      <c r="J6402" s="29">
        <v>0</v>
      </c>
      <c r="K6402" s="29">
        <v>0</v>
      </c>
      <c r="L6402" s="29">
        <f t="shared" si="399"/>
        <v>475470</v>
      </c>
      <c r="M6402" s="29">
        <v>-451697</v>
      </c>
      <c r="N6402" s="29">
        <v>0</v>
      </c>
      <c r="O6402" s="29">
        <v>0</v>
      </c>
      <c r="P6402" s="29">
        <f t="shared" si="396"/>
        <v>-451697</v>
      </c>
      <c r="Q6402" s="29">
        <f t="shared" si="397"/>
        <v>23773</v>
      </c>
      <c r="R6402" s="29">
        <f t="shared" si="398"/>
        <v>23773</v>
      </c>
      <c r="S6402" s="15" t="s">
        <v>1736</v>
      </c>
      <c r="T6402" s="15">
        <v>100201</v>
      </c>
      <c r="U6402" s="15" t="s">
        <v>75</v>
      </c>
      <c r="V6402" s="15">
        <v>47030001</v>
      </c>
      <c r="W6402" s="15" t="s">
        <v>71</v>
      </c>
    </row>
    <row r="6403" spans="2:23" hidden="1" x14ac:dyDescent="0.25">
      <c r="B6403" s="14">
        <v>30005822</v>
      </c>
      <c r="C6403" s="14">
        <v>0</v>
      </c>
      <c r="D6403" s="15">
        <v>21030011</v>
      </c>
      <c r="E6403" s="16" t="s">
        <v>3370</v>
      </c>
      <c r="F6403" s="14">
        <v>1011</v>
      </c>
      <c r="G6403" s="17">
        <v>32964</v>
      </c>
      <c r="H6403" s="29">
        <v>502413</v>
      </c>
      <c r="I6403" s="29">
        <v>0</v>
      </c>
      <c r="J6403" s="29">
        <v>0</v>
      </c>
      <c r="K6403" s="29">
        <v>0</v>
      </c>
      <c r="L6403" s="29">
        <f t="shared" si="399"/>
        <v>502413</v>
      </c>
      <c r="M6403" s="29">
        <v>-477293</v>
      </c>
      <c r="N6403" s="29">
        <v>0</v>
      </c>
      <c r="O6403" s="29">
        <v>0</v>
      </c>
      <c r="P6403" s="29">
        <f t="shared" si="396"/>
        <v>-477293</v>
      </c>
      <c r="Q6403" s="29">
        <f t="shared" si="397"/>
        <v>25120</v>
      </c>
      <c r="R6403" s="29">
        <f t="shared" si="398"/>
        <v>25120</v>
      </c>
      <c r="S6403" s="15" t="s">
        <v>1736</v>
      </c>
      <c r="T6403" s="15">
        <v>100201</v>
      </c>
      <c r="U6403" s="15" t="s">
        <v>75</v>
      </c>
      <c r="V6403" s="15">
        <v>47030001</v>
      </c>
      <c r="W6403" s="15" t="s">
        <v>71</v>
      </c>
    </row>
    <row r="6404" spans="2:23" hidden="1" x14ac:dyDescent="0.25">
      <c r="B6404" s="14">
        <v>30005823</v>
      </c>
      <c r="C6404" s="14">
        <v>0</v>
      </c>
      <c r="D6404" s="15">
        <v>21030011</v>
      </c>
      <c r="E6404" s="16" t="s">
        <v>3786</v>
      </c>
      <c r="F6404" s="14">
        <v>1011</v>
      </c>
      <c r="G6404" s="17">
        <v>32964</v>
      </c>
      <c r="H6404" s="29">
        <v>503140</v>
      </c>
      <c r="I6404" s="29">
        <v>0</v>
      </c>
      <c r="J6404" s="29">
        <v>0</v>
      </c>
      <c r="K6404" s="29">
        <v>0</v>
      </c>
      <c r="L6404" s="29">
        <f t="shared" si="399"/>
        <v>503140</v>
      </c>
      <c r="M6404" s="29">
        <v>-477983</v>
      </c>
      <c r="N6404" s="29">
        <v>0</v>
      </c>
      <c r="O6404" s="29">
        <v>0</v>
      </c>
      <c r="P6404" s="29">
        <f t="shared" si="396"/>
        <v>-477983</v>
      </c>
      <c r="Q6404" s="29">
        <f t="shared" si="397"/>
        <v>25157</v>
      </c>
      <c r="R6404" s="29">
        <f t="shared" si="398"/>
        <v>25157</v>
      </c>
      <c r="S6404" s="15" t="s">
        <v>1736</v>
      </c>
      <c r="T6404" s="15">
        <v>100201</v>
      </c>
      <c r="U6404" s="15" t="s">
        <v>75</v>
      </c>
      <c r="V6404" s="15">
        <v>47030001</v>
      </c>
      <c r="W6404" s="15" t="s">
        <v>71</v>
      </c>
    </row>
    <row r="6405" spans="2:23" hidden="1" x14ac:dyDescent="0.25">
      <c r="B6405" s="14">
        <v>30005824</v>
      </c>
      <c r="C6405" s="14">
        <v>0</v>
      </c>
      <c r="D6405" s="15">
        <v>21030011</v>
      </c>
      <c r="E6405" s="16" t="s">
        <v>5813</v>
      </c>
      <c r="F6405" s="14">
        <v>1011</v>
      </c>
      <c r="G6405" s="17">
        <v>32964</v>
      </c>
      <c r="H6405" s="29">
        <v>511681</v>
      </c>
      <c r="I6405" s="29">
        <v>0</v>
      </c>
      <c r="J6405" s="29">
        <v>0</v>
      </c>
      <c r="K6405" s="29">
        <v>0</v>
      </c>
      <c r="L6405" s="29">
        <f t="shared" si="399"/>
        <v>511681</v>
      </c>
      <c r="M6405" s="29">
        <v>-486097</v>
      </c>
      <c r="N6405" s="29">
        <v>0</v>
      </c>
      <c r="O6405" s="29">
        <v>0</v>
      </c>
      <c r="P6405" s="29">
        <f t="shared" ref="P6405:P6468" si="400">SUM(M6405:O6405)</f>
        <v>-486097</v>
      </c>
      <c r="Q6405" s="29">
        <f t="shared" ref="Q6405:Q6468" si="401">H6405+M6405</f>
        <v>25584</v>
      </c>
      <c r="R6405" s="29">
        <f t="shared" ref="R6405:R6468" si="402">L6405+P6405</f>
        <v>25584</v>
      </c>
      <c r="S6405" s="15" t="s">
        <v>1736</v>
      </c>
      <c r="T6405" s="15">
        <v>100201</v>
      </c>
      <c r="U6405" s="15" t="s">
        <v>75</v>
      </c>
      <c r="V6405" s="15">
        <v>47030001</v>
      </c>
      <c r="W6405" s="15" t="s">
        <v>71</v>
      </c>
    </row>
    <row r="6406" spans="2:23" hidden="1" x14ac:dyDescent="0.25">
      <c r="B6406" s="14">
        <v>30005825</v>
      </c>
      <c r="C6406" s="14">
        <v>0</v>
      </c>
      <c r="D6406" s="15">
        <v>21030011</v>
      </c>
      <c r="E6406" s="16" t="s">
        <v>3477</v>
      </c>
      <c r="F6406" s="14">
        <v>1011</v>
      </c>
      <c r="G6406" s="17">
        <v>32964</v>
      </c>
      <c r="H6406" s="29">
        <v>567924</v>
      </c>
      <c r="I6406" s="29">
        <v>0</v>
      </c>
      <c r="J6406" s="29">
        <v>0</v>
      </c>
      <c r="K6406" s="29">
        <v>0</v>
      </c>
      <c r="L6406" s="29">
        <f t="shared" si="399"/>
        <v>567924</v>
      </c>
      <c r="M6406" s="29">
        <v>-539528</v>
      </c>
      <c r="N6406" s="29">
        <v>0</v>
      </c>
      <c r="O6406" s="29">
        <v>0</v>
      </c>
      <c r="P6406" s="29">
        <f t="shared" si="400"/>
        <v>-539528</v>
      </c>
      <c r="Q6406" s="29">
        <f t="shared" si="401"/>
        <v>28396</v>
      </c>
      <c r="R6406" s="29">
        <f t="shared" si="402"/>
        <v>28396</v>
      </c>
      <c r="S6406" s="15" t="s">
        <v>1736</v>
      </c>
      <c r="T6406" s="15">
        <v>100201</v>
      </c>
      <c r="U6406" s="15" t="s">
        <v>75</v>
      </c>
      <c r="V6406" s="15">
        <v>47030001</v>
      </c>
      <c r="W6406" s="15" t="s">
        <v>71</v>
      </c>
    </row>
    <row r="6407" spans="2:23" hidden="1" x14ac:dyDescent="0.25">
      <c r="B6407" s="14">
        <v>30005826</v>
      </c>
      <c r="C6407" s="14">
        <v>0</v>
      </c>
      <c r="D6407" s="15">
        <v>21030011</v>
      </c>
      <c r="E6407" s="16" t="s">
        <v>5814</v>
      </c>
      <c r="F6407" s="14">
        <v>1011</v>
      </c>
      <c r="G6407" s="17">
        <v>32964</v>
      </c>
      <c r="H6407" s="29">
        <v>575713</v>
      </c>
      <c r="I6407" s="29">
        <v>0</v>
      </c>
      <c r="J6407" s="29">
        <v>0</v>
      </c>
      <c r="K6407" s="29">
        <v>0</v>
      </c>
      <c r="L6407" s="29">
        <f t="shared" si="399"/>
        <v>575713</v>
      </c>
      <c r="M6407" s="29">
        <v>-546928</v>
      </c>
      <c r="N6407" s="29">
        <v>0</v>
      </c>
      <c r="O6407" s="29">
        <v>0</v>
      </c>
      <c r="P6407" s="29">
        <f t="shared" si="400"/>
        <v>-546928</v>
      </c>
      <c r="Q6407" s="29">
        <f t="shared" si="401"/>
        <v>28785</v>
      </c>
      <c r="R6407" s="29">
        <f t="shared" si="402"/>
        <v>28785</v>
      </c>
      <c r="S6407" s="15" t="s">
        <v>1736</v>
      </c>
      <c r="T6407" s="15">
        <v>100201</v>
      </c>
      <c r="U6407" s="15" t="s">
        <v>75</v>
      </c>
      <c r="V6407" s="15">
        <v>47030001</v>
      </c>
      <c r="W6407" s="15" t="s">
        <v>71</v>
      </c>
    </row>
    <row r="6408" spans="2:23" hidden="1" x14ac:dyDescent="0.25">
      <c r="B6408" s="14">
        <v>30005829</v>
      </c>
      <c r="C6408" s="14">
        <v>0</v>
      </c>
      <c r="D6408" s="15">
        <v>21030011</v>
      </c>
      <c r="E6408" s="16" t="s">
        <v>5815</v>
      </c>
      <c r="F6408" s="14">
        <v>1011</v>
      </c>
      <c r="G6408" s="17">
        <v>35061</v>
      </c>
      <c r="H6408" s="29">
        <v>603266</v>
      </c>
      <c r="I6408" s="29">
        <v>0</v>
      </c>
      <c r="J6408" s="29">
        <v>0</v>
      </c>
      <c r="K6408" s="29">
        <v>0</v>
      </c>
      <c r="L6408" s="29">
        <f t="shared" si="399"/>
        <v>603266</v>
      </c>
      <c r="M6408" s="29">
        <v>-573103</v>
      </c>
      <c r="N6408" s="29">
        <v>0</v>
      </c>
      <c r="O6408" s="29">
        <v>0</v>
      </c>
      <c r="P6408" s="29">
        <f t="shared" si="400"/>
        <v>-573103</v>
      </c>
      <c r="Q6408" s="29">
        <f t="shared" si="401"/>
        <v>30163</v>
      </c>
      <c r="R6408" s="29">
        <f t="shared" si="402"/>
        <v>30163</v>
      </c>
      <c r="S6408" s="15" t="s">
        <v>1736</v>
      </c>
      <c r="T6408" s="15">
        <v>100201</v>
      </c>
      <c r="U6408" s="15" t="s">
        <v>75</v>
      </c>
      <c r="V6408" s="15">
        <v>47030001</v>
      </c>
      <c r="W6408" s="15" t="s">
        <v>71</v>
      </c>
    </row>
    <row r="6409" spans="2:23" hidden="1" x14ac:dyDescent="0.25">
      <c r="B6409" s="14">
        <v>30005830</v>
      </c>
      <c r="C6409" s="14">
        <v>0</v>
      </c>
      <c r="D6409" s="15">
        <v>21030011</v>
      </c>
      <c r="E6409" s="16" t="s">
        <v>5816</v>
      </c>
      <c r="F6409" s="14">
        <v>1011</v>
      </c>
      <c r="G6409" s="17">
        <v>32964</v>
      </c>
      <c r="H6409" s="29">
        <v>605062</v>
      </c>
      <c r="I6409" s="29">
        <v>0</v>
      </c>
      <c r="J6409" s="29">
        <v>0</v>
      </c>
      <c r="K6409" s="29">
        <v>0</v>
      </c>
      <c r="L6409" s="29">
        <f t="shared" si="399"/>
        <v>605062</v>
      </c>
      <c r="M6409" s="29">
        <v>-574809</v>
      </c>
      <c r="N6409" s="29">
        <v>0</v>
      </c>
      <c r="O6409" s="29">
        <v>0</v>
      </c>
      <c r="P6409" s="29">
        <f t="shared" si="400"/>
        <v>-574809</v>
      </c>
      <c r="Q6409" s="29">
        <f t="shared" si="401"/>
        <v>30253</v>
      </c>
      <c r="R6409" s="29">
        <f t="shared" si="402"/>
        <v>30253</v>
      </c>
      <c r="S6409" s="15" t="s">
        <v>1736</v>
      </c>
      <c r="T6409" s="15">
        <v>100201</v>
      </c>
      <c r="U6409" s="15" t="s">
        <v>75</v>
      </c>
      <c r="V6409" s="15">
        <v>47030001</v>
      </c>
      <c r="W6409" s="15" t="s">
        <v>71</v>
      </c>
    </row>
    <row r="6410" spans="2:23" hidden="1" x14ac:dyDescent="0.25">
      <c r="B6410" s="14">
        <v>30005831</v>
      </c>
      <c r="C6410" s="14">
        <v>0</v>
      </c>
      <c r="D6410" s="15">
        <v>21030011</v>
      </c>
      <c r="E6410" s="16" t="s">
        <v>3047</v>
      </c>
      <c r="F6410" s="14">
        <v>1011</v>
      </c>
      <c r="G6410" s="17">
        <v>35149</v>
      </c>
      <c r="H6410" s="29">
        <v>610878</v>
      </c>
      <c r="I6410" s="29">
        <v>0</v>
      </c>
      <c r="J6410" s="29">
        <v>0</v>
      </c>
      <c r="K6410" s="29">
        <v>0</v>
      </c>
      <c r="L6410" s="29">
        <f t="shared" si="399"/>
        <v>610878</v>
      </c>
      <c r="M6410" s="29">
        <v>-580335</v>
      </c>
      <c r="N6410" s="29">
        <v>0</v>
      </c>
      <c r="O6410" s="29">
        <v>0</v>
      </c>
      <c r="P6410" s="29">
        <f t="shared" si="400"/>
        <v>-580335</v>
      </c>
      <c r="Q6410" s="29">
        <f t="shared" si="401"/>
        <v>30543</v>
      </c>
      <c r="R6410" s="29">
        <f t="shared" si="402"/>
        <v>30543</v>
      </c>
      <c r="S6410" s="15" t="s">
        <v>1736</v>
      </c>
      <c r="T6410" s="15">
        <v>100201</v>
      </c>
      <c r="U6410" s="15" t="s">
        <v>75</v>
      </c>
      <c r="V6410" s="15">
        <v>47030001</v>
      </c>
      <c r="W6410" s="15" t="s">
        <v>71</v>
      </c>
    </row>
    <row r="6411" spans="2:23" hidden="1" x14ac:dyDescent="0.25">
      <c r="B6411" s="14">
        <v>30005832</v>
      </c>
      <c r="C6411" s="14">
        <v>0</v>
      </c>
      <c r="D6411" s="15">
        <v>21030011</v>
      </c>
      <c r="E6411" s="16" t="s">
        <v>5809</v>
      </c>
      <c r="F6411" s="14">
        <v>1011</v>
      </c>
      <c r="G6411" s="17">
        <v>32964</v>
      </c>
      <c r="H6411" s="29">
        <v>649029</v>
      </c>
      <c r="I6411" s="29">
        <v>0</v>
      </c>
      <c r="J6411" s="29">
        <v>0</v>
      </c>
      <c r="K6411" s="29">
        <v>0</v>
      </c>
      <c r="L6411" s="29">
        <f t="shared" si="399"/>
        <v>649029</v>
      </c>
      <c r="M6411" s="29">
        <v>-616578</v>
      </c>
      <c r="N6411" s="29">
        <v>0</v>
      </c>
      <c r="O6411" s="29">
        <v>0</v>
      </c>
      <c r="P6411" s="29">
        <f t="shared" si="400"/>
        <v>-616578</v>
      </c>
      <c r="Q6411" s="29">
        <f t="shared" si="401"/>
        <v>32451</v>
      </c>
      <c r="R6411" s="29">
        <f t="shared" si="402"/>
        <v>32451</v>
      </c>
      <c r="S6411" s="15" t="s">
        <v>1736</v>
      </c>
      <c r="T6411" s="15">
        <v>100201</v>
      </c>
      <c r="U6411" s="15" t="s">
        <v>75</v>
      </c>
      <c r="V6411" s="15">
        <v>47030001</v>
      </c>
      <c r="W6411" s="15" t="s">
        <v>71</v>
      </c>
    </row>
    <row r="6412" spans="2:23" hidden="1" x14ac:dyDescent="0.25">
      <c r="B6412" s="14">
        <v>30005833</v>
      </c>
      <c r="C6412" s="14">
        <v>0</v>
      </c>
      <c r="D6412" s="15">
        <v>21030011</v>
      </c>
      <c r="E6412" s="16" t="s">
        <v>5762</v>
      </c>
      <c r="F6412" s="14">
        <v>1011</v>
      </c>
      <c r="G6412" s="17">
        <v>35130</v>
      </c>
      <c r="H6412" s="29">
        <v>675383</v>
      </c>
      <c r="I6412" s="29">
        <v>0</v>
      </c>
      <c r="J6412" s="29">
        <v>0</v>
      </c>
      <c r="K6412" s="29">
        <v>0</v>
      </c>
      <c r="L6412" s="29">
        <f t="shared" si="399"/>
        <v>675383</v>
      </c>
      <c r="M6412" s="29">
        <v>-641614</v>
      </c>
      <c r="N6412" s="29">
        <v>0</v>
      </c>
      <c r="O6412" s="29">
        <v>0</v>
      </c>
      <c r="P6412" s="29">
        <f t="shared" si="400"/>
        <v>-641614</v>
      </c>
      <c r="Q6412" s="29">
        <f t="shared" si="401"/>
        <v>33769</v>
      </c>
      <c r="R6412" s="29">
        <f t="shared" si="402"/>
        <v>33769</v>
      </c>
      <c r="S6412" s="15" t="s">
        <v>1736</v>
      </c>
      <c r="T6412" s="15">
        <v>100201</v>
      </c>
      <c r="U6412" s="15" t="s">
        <v>75</v>
      </c>
      <c r="V6412" s="15">
        <v>47030001</v>
      </c>
      <c r="W6412" s="15" t="s">
        <v>71</v>
      </c>
    </row>
    <row r="6413" spans="2:23" hidden="1" x14ac:dyDescent="0.25">
      <c r="B6413" s="14">
        <v>30005834</v>
      </c>
      <c r="C6413" s="14">
        <v>0</v>
      </c>
      <c r="D6413" s="15">
        <v>21030011</v>
      </c>
      <c r="E6413" s="16" t="s">
        <v>3353</v>
      </c>
      <c r="F6413" s="14">
        <v>1011</v>
      </c>
      <c r="G6413" s="17">
        <v>32964</v>
      </c>
      <c r="H6413" s="29">
        <v>678189</v>
      </c>
      <c r="I6413" s="29">
        <v>0</v>
      </c>
      <c r="J6413" s="29">
        <v>0</v>
      </c>
      <c r="K6413" s="29">
        <v>0</v>
      </c>
      <c r="L6413" s="29">
        <f t="shared" si="399"/>
        <v>678189</v>
      </c>
      <c r="M6413" s="29">
        <v>-644280</v>
      </c>
      <c r="N6413" s="29">
        <v>0</v>
      </c>
      <c r="O6413" s="29">
        <v>0</v>
      </c>
      <c r="P6413" s="29">
        <f t="shared" si="400"/>
        <v>-644280</v>
      </c>
      <c r="Q6413" s="29">
        <f t="shared" si="401"/>
        <v>33909</v>
      </c>
      <c r="R6413" s="29">
        <f t="shared" si="402"/>
        <v>33909</v>
      </c>
      <c r="S6413" s="15" t="s">
        <v>1736</v>
      </c>
      <c r="T6413" s="15">
        <v>100201</v>
      </c>
      <c r="U6413" s="15" t="s">
        <v>75</v>
      </c>
      <c r="V6413" s="15">
        <v>47030001</v>
      </c>
      <c r="W6413" s="15" t="s">
        <v>71</v>
      </c>
    </row>
    <row r="6414" spans="2:23" hidden="1" x14ac:dyDescent="0.25">
      <c r="B6414" s="14">
        <v>30005835</v>
      </c>
      <c r="C6414" s="14">
        <v>0</v>
      </c>
      <c r="D6414" s="15">
        <v>21030011</v>
      </c>
      <c r="E6414" s="16" t="s">
        <v>1881</v>
      </c>
      <c r="F6414" s="14">
        <v>1001</v>
      </c>
      <c r="G6414" s="17">
        <v>33329</v>
      </c>
      <c r="H6414" s="29">
        <v>685437</v>
      </c>
      <c r="I6414" s="29">
        <v>0</v>
      </c>
      <c r="J6414" s="29">
        <v>0</v>
      </c>
      <c r="K6414" s="29">
        <v>0</v>
      </c>
      <c r="L6414" s="29">
        <f t="shared" si="399"/>
        <v>685437</v>
      </c>
      <c r="M6414" s="29">
        <v>-651166</v>
      </c>
      <c r="N6414" s="29">
        <v>0</v>
      </c>
      <c r="O6414" s="29">
        <v>0</v>
      </c>
      <c r="P6414" s="29">
        <f t="shared" si="400"/>
        <v>-651166</v>
      </c>
      <c r="Q6414" s="29">
        <f t="shared" si="401"/>
        <v>34271</v>
      </c>
      <c r="R6414" s="29">
        <f t="shared" si="402"/>
        <v>34271</v>
      </c>
      <c r="S6414" s="15" t="s">
        <v>1736</v>
      </c>
      <c r="T6414" s="15">
        <v>100101</v>
      </c>
      <c r="U6414" s="15" t="s">
        <v>89</v>
      </c>
      <c r="V6414" s="15">
        <v>47030001</v>
      </c>
      <c r="W6414" s="15" t="s">
        <v>85</v>
      </c>
    </row>
    <row r="6415" spans="2:23" hidden="1" x14ac:dyDescent="0.25">
      <c r="B6415" s="14">
        <v>30005836</v>
      </c>
      <c r="C6415" s="14">
        <v>0</v>
      </c>
      <c r="D6415" s="15">
        <v>21030011</v>
      </c>
      <c r="E6415" s="16" t="s">
        <v>5817</v>
      </c>
      <c r="F6415" s="14">
        <v>1011</v>
      </c>
      <c r="G6415" s="17">
        <v>32964</v>
      </c>
      <c r="H6415" s="29">
        <v>707465</v>
      </c>
      <c r="I6415" s="29">
        <v>0</v>
      </c>
      <c r="J6415" s="29">
        <v>0</v>
      </c>
      <c r="K6415" s="29">
        <v>0</v>
      </c>
      <c r="L6415" s="29">
        <f t="shared" si="399"/>
        <v>707465</v>
      </c>
      <c r="M6415" s="29">
        <v>-672092</v>
      </c>
      <c r="N6415" s="29">
        <v>0</v>
      </c>
      <c r="O6415" s="29">
        <v>0</v>
      </c>
      <c r="P6415" s="29">
        <f t="shared" si="400"/>
        <v>-672092</v>
      </c>
      <c r="Q6415" s="29">
        <f t="shared" si="401"/>
        <v>35373</v>
      </c>
      <c r="R6415" s="29">
        <f t="shared" si="402"/>
        <v>35373</v>
      </c>
      <c r="S6415" s="15" t="s">
        <v>1736</v>
      </c>
      <c r="T6415" s="15">
        <v>100201</v>
      </c>
      <c r="U6415" s="15" t="s">
        <v>75</v>
      </c>
      <c r="V6415" s="15">
        <v>47030001</v>
      </c>
      <c r="W6415" s="15" t="s">
        <v>71</v>
      </c>
    </row>
    <row r="6416" spans="2:23" hidden="1" x14ac:dyDescent="0.25">
      <c r="B6416" s="14">
        <v>30005837</v>
      </c>
      <c r="C6416" s="14">
        <v>0</v>
      </c>
      <c r="D6416" s="15">
        <v>21030011</v>
      </c>
      <c r="E6416" s="16" t="s">
        <v>3543</v>
      </c>
      <c r="F6416" s="14">
        <v>1011</v>
      </c>
      <c r="G6416" s="17">
        <v>32964</v>
      </c>
      <c r="H6416" s="29">
        <v>710521</v>
      </c>
      <c r="I6416" s="29">
        <v>0</v>
      </c>
      <c r="J6416" s="29">
        <v>0</v>
      </c>
      <c r="K6416" s="29">
        <v>0</v>
      </c>
      <c r="L6416" s="29">
        <f t="shared" si="399"/>
        <v>710521</v>
      </c>
      <c r="M6416" s="29">
        <v>-674995</v>
      </c>
      <c r="N6416" s="29">
        <v>0</v>
      </c>
      <c r="O6416" s="29">
        <v>0</v>
      </c>
      <c r="P6416" s="29">
        <f t="shared" si="400"/>
        <v>-674995</v>
      </c>
      <c r="Q6416" s="29">
        <f t="shared" si="401"/>
        <v>35526</v>
      </c>
      <c r="R6416" s="29">
        <f t="shared" si="402"/>
        <v>35526</v>
      </c>
      <c r="S6416" s="15" t="s">
        <v>1736</v>
      </c>
      <c r="T6416" s="15">
        <v>100201</v>
      </c>
      <c r="U6416" s="15" t="s">
        <v>75</v>
      </c>
      <c r="V6416" s="15">
        <v>47030001</v>
      </c>
      <c r="W6416" s="15" t="s">
        <v>71</v>
      </c>
    </row>
    <row r="6417" spans="2:23" hidden="1" x14ac:dyDescent="0.25">
      <c r="B6417" s="14">
        <v>30005838</v>
      </c>
      <c r="C6417" s="14">
        <v>0</v>
      </c>
      <c r="D6417" s="15">
        <v>21030011</v>
      </c>
      <c r="E6417" s="16" t="s">
        <v>5818</v>
      </c>
      <c r="F6417" s="14">
        <v>1011</v>
      </c>
      <c r="G6417" s="17">
        <v>32964</v>
      </c>
      <c r="H6417" s="29">
        <v>715689</v>
      </c>
      <c r="I6417" s="29">
        <v>0</v>
      </c>
      <c r="J6417" s="29">
        <v>0</v>
      </c>
      <c r="K6417" s="29">
        <v>0</v>
      </c>
      <c r="L6417" s="29">
        <f t="shared" si="399"/>
        <v>715689</v>
      </c>
      <c r="M6417" s="29">
        <v>-679905</v>
      </c>
      <c r="N6417" s="29">
        <v>0</v>
      </c>
      <c r="O6417" s="29">
        <v>0</v>
      </c>
      <c r="P6417" s="29">
        <f t="shared" si="400"/>
        <v>-679905</v>
      </c>
      <c r="Q6417" s="29">
        <f t="shared" si="401"/>
        <v>35784</v>
      </c>
      <c r="R6417" s="29">
        <f t="shared" si="402"/>
        <v>35784</v>
      </c>
      <c r="S6417" s="15" t="s">
        <v>1736</v>
      </c>
      <c r="T6417" s="15">
        <v>100201</v>
      </c>
      <c r="U6417" s="15" t="s">
        <v>75</v>
      </c>
      <c r="V6417" s="15">
        <v>47030001</v>
      </c>
      <c r="W6417" s="15" t="s">
        <v>71</v>
      </c>
    </row>
    <row r="6418" spans="2:23" hidden="1" x14ac:dyDescent="0.25">
      <c r="B6418" s="14">
        <v>30005839</v>
      </c>
      <c r="C6418" s="14">
        <v>0</v>
      </c>
      <c r="D6418" s="15">
        <v>21030011</v>
      </c>
      <c r="E6418" s="16" t="s">
        <v>5819</v>
      </c>
      <c r="F6418" s="14">
        <v>1011</v>
      </c>
      <c r="G6418" s="17">
        <v>32964</v>
      </c>
      <c r="H6418" s="29">
        <v>720204</v>
      </c>
      <c r="I6418" s="29">
        <v>0</v>
      </c>
      <c r="J6418" s="29">
        <v>0</v>
      </c>
      <c r="K6418" s="29">
        <v>0</v>
      </c>
      <c r="L6418" s="29">
        <f t="shared" si="399"/>
        <v>720204</v>
      </c>
      <c r="M6418" s="29">
        <v>-684194</v>
      </c>
      <c r="N6418" s="29">
        <v>0</v>
      </c>
      <c r="O6418" s="29">
        <v>0</v>
      </c>
      <c r="P6418" s="29">
        <f t="shared" si="400"/>
        <v>-684194</v>
      </c>
      <c r="Q6418" s="29">
        <f t="shared" si="401"/>
        <v>36010</v>
      </c>
      <c r="R6418" s="29">
        <f t="shared" si="402"/>
        <v>36010</v>
      </c>
      <c r="S6418" s="15" t="s">
        <v>1736</v>
      </c>
      <c r="T6418" s="15">
        <v>100201</v>
      </c>
      <c r="U6418" s="15" t="s">
        <v>75</v>
      </c>
      <c r="V6418" s="15">
        <v>47030001</v>
      </c>
      <c r="W6418" s="15" t="s">
        <v>71</v>
      </c>
    </row>
    <row r="6419" spans="2:23" hidden="1" x14ac:dyDescent="0.25">
      <c r="B6419" s="14">
        <v>30005840</v>
      </c>
      <c r="C6419" s="14">
        <v>0</v>
      </c>
      <c r="D6419" s="15">
        <v>21030011</v>
      </c>
      <c r="E6419" s="16" t="s">
        <v>5820</v>
      </c>
      <c r="F6419" s="14">
        <v>1011</v>
      </c>
      <c r="G6419" s="17">
        <v>32964</v>
      </c>
      <c r="H6419" s="29">
        <v>724626</v>
      </c>
      <c r="I6419" s="29">
        <v>0</v>
      </c>
      <c r="J6419" s="29">
        <v>0</v>
      </c>
      <c r="K6419" s="29">
        <v>0</v>
      </c>
      <c r="L6419" s="29">
        <f t="shared" si="399"/>
        <v>724626</v>
      </c>
      <c r="M6419" s="29">
        <v>-688395</v>
      </c>
      <c r="N6419" s="29">
        <v>0</v>
      </c>
      <c r="O6419" s="29">
        <v>0</v>
      </c>
      <c r="P6419" s="29">
        <f t="shared" si="400"/>
        <v>-688395</v>
      </c>
      <c r="Q6419" s="29">
        <f t="shared" si="401"/>
        <v>36231</v>
      </c>
      <c r="R6419" s="29">
        <f t="shared" si="402"/>
        <v>36231</v>
      </c>
      <c r="S6419" s="15" t="s">
        <v>1736</v>
      </c>
      <c r="T6419" s="15">
        <v>100201</v>
      </c>
      <c r="U6419" s="15" t="s">
        <v>75</v>
      </c>
      <c r="V6419" s="15">
        <v>47030001</v>
      </c>
      <c r="W6419" s="15" t="s">
        <v>71</v>
      </c>
    </row>
    <row r="6420" spans="2:23" hidden="1" x14ac:dyDescent="0.25">
      <c r="B6420" s="14">
        <v>30005842</v>
      </c>
      <c r="C6420" s="14">
        <v>0</v>
      </c>
      <c r="D6420" s="15">
        <v>21030011</v>
      </c>
      <c r="E6420" s="16" t="s">
        <v>5802</v>
      </c>
      <c r="F6420" s="14">
        <v>1011</v>
      </c>
      <c r="G6420" s="17">
        <v>32964</v>
      </c>
      <c r="H6420" s="29">
        <v>742777</v>
      </c>
      <c r="I6420" s="29">
        <v>0</v>
      </c>
      <c r="J6420" s="29">
        <v>0</v>
      </c>
      <c r="K6420" s="29">
        <v>0</v>
      </c>
      <c r="L6420" s="29">
        <f t="shared" si="399"/>
        <v>742777</v>
      </c>
      <c r="M6420" s="29">
        <v>-705639</v>
      </c>
      <c r="N6420" s="29">
        <v>0</v>
      </c>
      <c r="O6420" s="29">
        <v>0</v>
      </c>
      <c r="P6420" s="29">
        <f t="shared" si="400"/>
        <v>-705639</v>
      </c>
      <c r="Q6420" s="29">
        <f t="shared" si="401"/>
        <v>37138</v>
      </c>
      <c r="R6420" s="29">
        <f t="shared" si="402"/>
        <v>37138</v>
      </c>
      <c r="S6420" s="15" t="s">
        <v>1736</v>
      </c>
      <c r="T6420" s="15">
        <v>100201</v>
      </c>
      <c r="U6420" s="15" t="s">
        <v>75</v>
      </c>
      <c r="V6420" s="15">
        <v>47030001</v>
      </c>
      <c r="W6420" s="15" t="s">
        <v>71</v>
      </c>
    </row>
    <row r="6421" spans="2:23" hidden="1" x14ac:dyDescent="0.25">
      <c r="B6421" s="14">
        <v>30005843</v>
      </c>
      <c r="C6421" s="14">
        <v>0</v>
      </c>
      <c r="D6421" s="15">
        <v>21030011</v>
      </c>
      <c r="E6421" s="16" t="s">
        <v>5821</v>
      </c>
      <c r="F6421" s="14">
        <v>1011</v>
      </c>
      <c r="G6421" s="17">
        <v>32964</v>
      </c>
      <c r="H6421" s="29">
        <v>765919</v>
      </c>
      <c r="I6421" s="29">
        <v>0</v>
      </c>
      <c r="J6421" s="29">
        <v>0</v>
      </c>
      <c r="K6421" s="29">
        <v>0</v>
      </c>
      <c r="L6421" s="29">
        <f t="shared" si="399"/>
        <v>765919</v>
      </c>
      <c r="M6421" s="29">
        <v>-727624</v>
      </c>
      <c r="N6421" s="29">
        <v>0</v>
      </c>
      <c r="O6421" s="29">
        <v>0</v>
      </c>
      <c r="P6421" s="29">
        <f t="shared" si="400"/>
        <v>-727624</v>
      </c>
      <c r="Q6421" s="29">
        <f t="shared" si="401"/>
        <v>38295</v>
      </c>
      <c r="R6421" s="29">
        <f t="shared" si="402"/>
        <v>38295</v>
      </c>
      <c r="S6421" s="15" t="s">
        <v>1736</v>
      </c>
      <c r="T6421" s="15">
        <v>100201</v>
      </c>
      <c r="U6421" s="15" t="s">
        <v>75</v>
      </c>
      <c r="V6421" s="15">
        <v>47030001</v>
      </c>
      <c r="W6421" s="15" t="s">
        <v>71</v>
      </c>
    </row>
    <row r="6422" spans="2:23" hidden="1" x14ac:dyDescent="0.25">
      <c r="B6422" s="14">
        <v>30005844</v>
      </c>
      <c r="C6422" s="14">
        <v>0</v>
      </c>
      <c r="D6422" s="15">
        <v>21030011</v>
      </c>
      <c r="E6422" s="16" t="s">
        <v>5822</v>
      </c>
      <c r="F6422" s="14">
        <v>1011</v>
      </c>
      <c r="G6422" s="17">
        <v>32964</v>
      </c>
      <c r="H6422" s="29">
        <v>768779</v>
      </c>
      <c r="I6422" s="29">
        <v>0</v>
      </c>
      <c r="J6422" s="29">
        <v>0</v>
      </c>
      <c r="K6422" s="29">
        <v>0</v>
      </c>
      <c r="L6422" s="29">
        <f t="shared" si="399"/>
        <v>768779</v>
      </c>
      <c r="M6422" s="29">
        <v>-730341</v>
      </c>
      <c r="N6422" s="29">
        <v>0</v>
      </c>
      <c r="O6422" s="29">
        <v>0</v>
      </c>
      <c r="P6422" s="29">
        <f t="shared" si="400"/>
        <v>-730341</v>
      </c>
      <c r="Q6422" s="29">
        <f t="shared" si="401"/>
        <v>38438</v>
      </c>
      <c r="R6422" s="29">
        <f t="shared" si="402"/>
        <v>38438</v>
      </c>
      <c r="S6422" s="15" t="s">
        <v>1736</v>
      </c>
      <c r="T6422" s="15">
        <v>100201</v>
      </c>
      <c r="U6422" s="15" t="s">
        <v>75</v>
      </c>
      <c r="V6422" s="15">
        <v>47030001</v>
      </c>
      <c r="W6422" s="15" t="s">
        <v>71</v>
      </c>
    </row>
    <row r="6423" spans="2:23" hidden="1" x14ac:dyDescent="0.25">
      <c r="B6423" s="14">
        <v>30005845</v>
      </c>
      <c r="C6423" s="14">
        <v>0</v>
      </c>
      <c r="D6423" s="15">
        <v>21030011</v>
      </c>
      <c r="E6423" s="16" t="s">
        <v>5823</v>
      </c>
      <c r="F6423" s="14">
        <v>1011</v>
      </c>
      <c r="G6423" s="17">
        <v>32964</v>
      </c>
      <c r="H6423" s="29">
        <v>786902</v>
      </c>
      <c r="I6423" s="29">
        <v>0</v>
      </c>
      <c r="J6423" s="29">
        <v>0</v>
      </c>
      <c r="K6423" s="29">
        <v>0</v>
      </c>
      <c r="L6423" s="29">
        <f t="shared" si="399"/>
        <v>786902</v>
      </c>
      <c r="M6423" s="29">
        <v>-747557</v>
      </c>
      <c r="N6423" s="29">
        <v>0</v>
      </c>
      <c r="O6423" s="29">
        <v>0</v>
      </c>
      <c r="P6423" s="29">
        <f t="shared" si="400"/>
        <v>-747557</v>
      </c>
      <c r="Q6423" s="29">
        <f t="shared" si="401"/>
        <v>39345</v>
      </c>
      <c r="R6423" s="29">
        <f t="shared" si="402"/>
        <v>39345</v>
      </c>
      <c r="S6423" s="15" t="s">
        <v>1736</v>
      </c>
      <c r="T6423" s="15">
        <v>100201</v>
      </c>
      <c r="U6423" s="15" t="s">
        <v>75</v>
      </c>
      <c r="V6423" s="15">
        <v>47030001</v>
      </c>
      <c r="W6423" s="15" t="s">
        <v>71</v>
      </c>
    </row>
    <row r="6424" spans="2:23" hidden="1" x14ac:dyDescent="0.25">
      <c r="B6424" s="14">
        <v>30005846</v>
      </c>
      <c r="C6424" s="14">
        <v>0</v>
      </c>
      <c r="D6424" s="15">
        <v>21030011</v>
      </c>
      <c r="E6424" s="16" t="s">
        <v>5824</v>
      </c>
      <c r="F6424" s="14">
        <v>1011</v>
      </c>
      <c r="G6424" s="17">
        <v>32964</v>
      </c>
      <c r="H6424" s="29">
        <v>798137</v>
      </c>
      <c r="I6424" s="29">
        <v>0</v>
      </c>
      <c r="J6424" s="29">
        <v>0</v>
      </c>
      <c r="K6424" s="29">
        <v>0</v>
      </c>
      <c r="L6424" s="29">
        <f t="shared" si="399"/>
        <v>798137</v>
      </c>
      <c r="M6424" s="29">
        <v>-758231</v>
      </c>
      <c r="N6424" s="29">
        <v>0</v>
      </c>
      <c r="O6424" s="29">
        <v>0</v>
      </c>
      <c r="P6424" s="29">
        <f t="shared" si="400"/>
        <v>-758231</v>
      </c>
      <c r="Q6424" s="29">
        <f t="shared" si="401"/>
        <v>39906</v>
      </c>
      <c r="R6424" s="29">
        <f t="shared" si="402"/>
        <v>39906</v>
      </c>
      <c r="S6424" s="15" t="s">
        <v>1736</v>
      </c>
      <c r="T6424" s="15">
        <v>100201</v>
      </c>
      <c r="U6424" s="15" t="s">
        <v>75</v>
      </c>
      <c r="V6424" s="15">
        <v>47030001</v>
      </c>
      <c r="W6424" s="15" t="s">
        <v>71</v>
      </c>
    </row>
    <row r="6425" spans="2:23" hidden="1" x14ac:dyDescent="0.25">
      <c r="B6425" s="14">
        <v>30005849</v>
      </c>
      <c r="C6425" s="14">
        <v>0</v>
      </c>
      <c r="D6425" s="15">
        <v>21030011</v>
      </c>
      <c r="E6425" s="16" t="s">
        <v>5825</v>
      </c>
      <c r="F6425" s="14">
        <v>1011</v>
      </c>
      <c r="G6425" s="17">
        <v>32964</v>
      </c>
      <c r="H6425" s="29">
        <v>915495</v>
      </c>
      <c r="I6425" s="29">
        <v>0</v>
      </c>
      <c r="J6425" s="29">
        <v>0</v>
      </c>
      <c r="K6425" s="29">
        <v>0</v>
      </c>
      <c r="L6425" s="29">
        <f t="shared" si="399"/>
        <v>915495</v>
      </c>
      <c r="M6425" s="29">
        <v>-869721</v>
      </c>
      <c r="N6425" s="29">
        <v>0</v>
      </c>
      <c r="O6425" s="29">
        <v>0</v>
      </c>
      <c r="P6425" s="29">
        <f t="shared" si="400"/>
        <v>-869721</v>
      </c>
      <c r="Q6425" s="29">
        <f t="shared" si="401"/>
        <v>45774</v>
      </c>
      <c r="R6425" s="29">
        <f t="shared" si="402"/>
        <v>45774</v>
      </c>
      <c r="S6425" s="15" t="s">
        <v>1736</v>
      </c>
      <c r="T6425" s="15">
        <v>100201</v>
      </c>
      <c r="U6425" s="15" t="s">
        <v>75</v>
      </c>
      <c r="V6425" s="15">
        <v>47030001</v>
      </c>
      <c r="W6425" s="15" t="s">
        <v>71</v>
      </c>
    </row>
    <row r="6426" spans="2:23" hidden="1" x14ac:dyDescent="0.25">
      <c r="B6426" s="14">
        <v>30005850</v>
      </c>
      <c r="C6426" s="14">
        <v>0</v>
      </c>
      <c r="D6426" s="15">
        <v>21030011</v>
      </c>
      <c r="E6426" s="16" t="s">
        <v>5826</v>
      </c>
      <c r="F6426" s="14">
        <v>1011</v>
      </c>
      <c r="G6426" s="17">
        <v>32964</v>
      </c>
      <c r="H6426" s="29">
        <v>962774</v>
      </c>
      <c r="I6426" s="29">
        <v>0</v>
      </c>
      <c r="J6426" s="29">
        <v>0</v>
      </c>
      <c r="K6426" s="29">
        <v>0</v>
      </c>
      <c r="L6426" s="29">
        <f t="shared" si="399"/>
        <v>962774</v>
      </c>
      <c r="M6426" s="29">
        <v>-914636</v>
      </c>
      <c r="N6426" s="29">
        <v>0</v>
      </c>
      <c r="O6426" s="29">
        <v>0</v>
      </c>
      <c r="P6426" s="29">
        <f t="shared" si="400"/>
        <v>-914636</v>
      </c>
      <c r="Q6426" s="29">
        <f t="shared" si="401"/>
        <v>48138</v>
      </c>
      <c r="R6426" s="29">
        <f t="shared" si="402"/>
        <v>48138</v>
      </c>
      <c r="S6426" s="15" t="s">
        <v>1736</v>
      </c>
      <c r="T6426" s="15">
        <v>100201</v>
      </c>
      <c r="U6426" s="15" t="s">
        <v>75</v>
      </c>
      <c r="V6426" s="15">
        <v>47030001</v>
      </c>
      <c r="W6426" s="15" t="s">
        <v>71</v>
      </c>
    </row>
    <row r="6427" spans="2:23" hidden="1" x14ac:dyDescent="0.25">
      <c r="B6427" s="14">
        <v>30005851</v>
      </c>
      <c r="C6427" s="14">
        <v>0</v>
      </c>
      <c r="D6427" s="15">
        <v>21030011</v>
      </c>
      <c r="E6427" s="16" t="s">
        <v>5827</v>
      </c>
      <c r="F6427" s="14">
        <v>1011</v>
      </c>
      <c r="G6427" s="17">
        <v>32964</v>
      </c>
      <c r="H6427" s="29">
        <v>986879</v>
      </c>
      <c r="I6427" s="29">
        <v>0</v>
      </c>
      <c r="J6427" s="29">
        <v>0</v>
      </c>
      <c r="K6427" s="29">
        <v>0</v>
      </c>
      <c r="L6427" s="29">
        <f t="shared" si="399"/>
        <v>986879</v>
      </c>
      <c r="M6427" s="29">
        <v>-937536</v>
      </c>
      <c r="N6427" s="29">
        <v>0</v>
      </c>
      <c r="O6427" s="29">
        <v>0</v>
      </c>
      <c r="P6427" s="29">
        <f t="shared" si="400"/>
        <v>-937536</v>
      </c>
      <c r="Q6427" s="29">
        <f t="shared" si="401"/>
        <v>49343</v>
      </c>
      <c r="R6427" s="29">
        <f t="shared" si="402"/>
        <v>49343</v>
      </c>
      <c r="S6427" s="15" t="s">
        <v>1736</v>
      </c>
      <c r="T6427" s="15">
        <v>100201</v>
      </c>
      <c r="U6427" s="15" t="s">
        <v>75</v>
      </c>
      <c r="V6427" s="15">
        <v>47030001</v>
      </c>
      <c r="W6427" s="15" t="s">
        <v>71</v>
      </c>
    </row>
    <row r="6428" spans="2:23" hidden="1" x14ac:dyDescent="0.25">
      <c r="B6428" s="14">
        <v>30005856</v>
      </c>
      <c r="C6428" s="14">
        <v>0</v>
      </c>
      <c r="D6428" s="15">
        <v>21030011</v>
      </c>
      <c r="E6428" s="16" t="s">
        <v>5828</v>
      </c>
      <c r="F6428" s="14">
        <v>1011</v>
      </c>
      <c r="G6428" s="17">
        <v>32964</v>
      </c>
      <c r="H6428" s="29">
        <v>1170279</v>
      </c>
      <c r="I6428" s="29">
        <v>0</v>
      </c>
      <c r="J6428" s="29">
        <v>0</v>
      </c>
      <c r="K6428" s="29">
        <v>0</v>
      </c>
      <c r="L6428" s="29">
        <f t="shared" si="399"/>
        <v>1170279</v>
      </c>
      <c r="M6428" s="29">
        <v>-1111766</v>
      </c>
      <c r="N6428" s="29">
        <v>0</v>
      </c>
      <c r="O6428" s="29">
        <v>0</v>
      </c>
      <c r="P6428" s="29">
        <f t="shared" si="400"/>
        <v>-1111766</v>
      </c>
      <c r="Q6428" s="29">
        <f t="shared" si="401"/>
        <v>58513</v>
      </c>
      <c r="R6428" s="29">
        <f t="shared" si="402"/>
        <v>58513</v>
      </c>
      <c r="S6428" s="15" t="s">
        <v>1736</v>
      </c>
      <c r="T6428" s="15">
        <v>100201</v>
      </c>
      <c r="U6428" s="15" t="s">
        <v>75</v>
      </c>
      <c r="V6428" s="15">
        <v>47030001</v>
      </c>
      <c r="W6428" s="15" t="s">
        <v>71</v>
      </c>
    </row>
    <row r="6429" spans="2:23" hidden="1" x14ac:dyDescent="0.25">
      <c r="B6429" s="14">
        <v>30005857</v>
      </c>
      <c r="C6429" s="14">
        <v>0</v>
      </c>
      <c r="D6429" s="15">
        <v>21030011</v>
      </c>
      <c r="E6429" s="16" t="s">
        <v>3468</v>
      </c>
      <c r="F6429" s="14">
        <v>1011</v>
      </c>
      <c r="G6429" s="17">
        <v>32964</v>
      </c>
      <c r="H6429" s="29">
        <v>1177400</v>
      </c>
      <c r="I6429" s="29">
        <v>0</v>
      </c>
      <c r="J6429" s="29">
        <v>0</v>
      </c>
      <c r="K6429" s="29">
        <v>0</v>
      </c>
      <c r="L6429" s="29">
        <f t="shared" si="399"/>
        <v>1177400</v>
      </c>
      <c r="M6429" s="29">
        <v>-1118530</v>
      </c>
      <c r="N6429" s="29">
        <v>0</v>
      </c>
      <c r="O6429" s="29">
        <v>0</v>
      </c>
      <c r="P6429" s="29">
        <f t="shared" si="400"/>
        <v>-1118530</v>
      </c>
      <c r="Q6429" s="29">
        <f t="shared" si="401"/>
        <v>58870</v>
      </c>
      <c r="R6429" s="29">
        <f t="shared" si="402"/>
        <v>58870</v>
      </c>
      <c r="S6429" s="15" t="s">
        <v>1736</v>
      </c>
      <c r="T6429" s="15">
        <v>100201</v>
      </c>
      <c r="U6429" s="15" t="s">
        <v>75</v>
      </c>
      <c r="V6429" s="15">
        <v>47030001</v>
      </c>
      <c r="W6429" s="15" t="s">
        <v>71</v>
      </c>
    </row>
    <row r="6430" spans="2:23" hidden="1" x14ac:dyDescent="0.25">
      <c r="B6430" s="14">
        <v>30005858</v>
      </c>
      <c r="C6430" s="14">
        <v>0</v>
      </c>
      <c r="D6430" s="15">
        <v>21030011</v>
      </c>
      <c r="E6430" s="16" t="s">
        <v>5829</v>
      </c>
      <c r="F6430" s="14">
        <v>1011</v>
      </c>
      <c r="G6430" s="17">
        <v>33239</v>
      </c>
      <c r="H6430" s="29">
        <v>1227751</v>
      </c>
      <c r="I6430" s="29">
        <v>0</v>
      </c>
      <c r="J6430" s="29">
        <v>0</v>
      </c>
      <c r="K6430" s="29">
        <v>0</v>
      </c>
      <c r="L6430" s="29">
        <f t="shared" si="399"/>
        <v>1227751</v>
      </c>
      <c r="M6430" s="29">
        <v>-1166364</v>
      </c>
      <c r="N6430" s="29">
        <v>0</v>
      </c>
      <c r="O6430" s="29">
        <v>0</v>
      </c>
      <c r="P6430" s="29">
        <f t="shared" si="400"/>
        <v>-1166364</v>
      </c>
      <c r="Q6430" s="29">
        <f t="shared" si="401"/>
        <v>61387</v>
      </c>
      <c r="R6430" s="29">
        <f t="shared" si="402"/>
        <v>61387</v>
      </c>
      <c r="S6430" s="15" t="s">
        <v>1736</v>
      </c>
      <c r="T6430" s="15">
        <v>100201</v>
      </c>
      <c r="U6430" s="15" t="s">
        <v>75</v>
      </c>
      <c r="V6430" s="15">
        <v>47030001</v>
      </c>
      <c r="W6430" s="15" t="s">
        <v>71</v>
      </c>
    </row>
    <row r="6431" spans="2:23" hidden="1" x14ac:dyDescent="0.25">
      <c r="B6431" s="14">
        <v>30005860</v>
      </c>
      <c r="C6431" s="14">
        <v>0</v>
      </c>
      <c r="D6431" s="15">
        <v>21030011</v>
      </c>
      <c r="E6431" s="16" t="s">
        <v>5830</v>
      </c>
      <c r="F6431" s="14">
        <v>1011</v>
      </c>
      <c r="G6431" s="17">
        <v>32964</v>
      </c>
      <c r="H6431" s="29">
        <v>1321879</v>
      </c>
      <c r="I6431" s="29">
        <v>0</v>
      </c>
      <c r="J6431" s="29">
        <v>0</v>
      </c>
      <c r="K6431" s="29">
        <v>0</v>
      </c>
      <c r="L6431" s="29">
        <f t="shared" si="399"/>
        <v>1321879</v>
      </c>
      <c r="M6431" s="29">
        <v>-1255786</v>
      </c>
      <c r="N6431" s="29">
        <v>0</v>
      </c>
      <c r="O6431" s="29">
        <v>0</v>
      </c>
      <c r="P6431" s="29">
        <f t="shared" si="400"/>
        <v>-1255786</v>
      </c>
      <c r="Q6431" s="29">
        <f t="shared" si="401"/>
        <v>66093</v>
      </c>
      <c r="R6431" s="29">
        <f t="shared" si="402"/>
        <v>66093</v>
      </c>
      <c r="S6431" s="15" t="s">
        <v>1736</v>
      </c>
      <c r="T6431" s="15">
        <v>100201</v>
      </c>
      <c r="U6431" s="15" t="s">
        <v>75</v>
      </c>
      <c r="V6431" s="15">
        <v>47030001</v>
      </c>
      <c r="W6431" s="15" t="s">
        <v>71</v>
      </c>
    </row>
    <row r="6432" spans="2:23" hidden="1" x14ac:dyDescent="0.25">
      <c r="B6432" s="14">
        <v>30005861</v>
      </c>
      <c r="C6432" s="14">
        <v>0</v>
      </c>
      <c r="D6432" s="15">
        <v>21030011</v>
      </c>
      <c r="E6432" s="16" t="s">
        <v>5831</v>
      </c>
      <c r="F6432" s="14">
        <v>1011</v>
      </c>
      <c r="G6432" s="17">
        <v>32964</v>
      </c>
      <c r="H6432" s="29">
        <v>1362691</v>
      </c>
      <c r="I6432" s="29">
        <v>0</v>
      </c>
      <c r="J6432" s="29">
        <v>0</v>
      </c>
      <c r="K6432" s="29">
        <v>0</v>
      </c>
      <c r="L6432" s="29">
        <f t="shared" si="399"/>
        <v>1362691</v>
      </c>
      <c r="M6432" s="29">
        <v>-1294557</v>
      </c>
      <c r="N6432" s="29">
        <v>0</v>
      </c>
      <c r="O6432" s="29">
        <v>0</v>
      </c>
      <c r="P6432" s="29">
        <f t="shared" si="400"/>
        <v>-1294557</v>
      </c>
      <c r="Q6432" s="29">
        <f t="shared" si="401"/>
        <v>68134</v>
      </c>
      <c r="R6432" s="29">
        <f t="shared" si="402"/>
        <v>68134</v>
      </c>
      <c r="S6432" s="15" t="s">
        <v>1736</v>
      </c>
      <c r="T6432" s="15">
        <v>100201</v>
      </c>
      <c r="U6432" s="15" t="s">
        <v>75</v>
      </c>
      <c r="V6432" s="15">
        <v>47030001</v>
      </c>
      <c r="W6432" s="15" t="s">
        <v>71</v>
      </c>
    </row>
    <row r="6433" spans="2:23" hidden="1" x14ac:dyDescent="0.25">
      <c r="B6433" s="14">
        <v>30005862</v>
      </c>
      <c r="C6433" s="14">
        <v>0</v>
      </c>
      <c r="D6433" s="15">
        <v>21030011</v>
      </c>
      <c r="E6433" s="16" t="s">
        <v>3370</v>
      </c>
      <c r="F6433" s="14">
        <v>1011</v>
      </c>
      <c r="G6433" s="17">
        <v>32964</v>
      </c>
      <c r="H6433" s="29">
        <v>1480717</v>
      </c>
      <c r="I6433" s="29">
        <v>0</v>
      </c>
      <c r="J6433" s="29">
        <v>0</v>
      </c>
      <c r="K6433" s="29">
        <v>0</v>
      </c>
      <c r="L6433" s="29">
        <f t="shared" si="399"/>
        <v>1480717</v>
      </c>
      <c r="M6433" s="29">
        <v>-1406682</v>
      </c>
      <c r="N6433" s="29">
        <v>0</v>
      </c>
      <c r="O6433" s="29">
        <v>0</v>
      </c>
      <c r="P6433" s="29">
        <f t="shared" si="400"/>
        <v>-1406682</v>
      </c>
      <c r="Q6433" s="29">
        <f t="shared" si="401"/>
        <v>74035</v>
      </c>
      <c r="R6433" s="29">
        <f t="shared" si="402"/>
        <v>74035</v>
      </c>
      <c r="S6433" s="15" t="s">
        <v>1736</v>
      </c>
      <c r="T6433" s="15">
        <v>100201</v>
      </c>
      <c r="U6433" s="15" t="s">
        <v>75</v>
      </c>
      <c r="V6433" s="15">
        <v>47030001</v>
      </c>
      <c r="W6433" s="15" t="s">
        <v>71</v>
      </c>
    </row>
    <row r="6434" spans="2:23" hidden="1" x14ac:dyDescent="0.25">
      <c r="B6434" s="14">
        <v>30005863</v>
      </c>
      <c r="C6434" s="14">
        <v>0</v>
      </c>
      <c r="D6434" s="15">
        <v>21030011</v>
      </c>
      <c r="E6434" s="16" t="s">
        <v>2306</v>
      </c>
      <c r="F6434" s="14">
        <v>1011</v>
      </c>
      <c r="G6434" s="17">
        <v>33192</v>
      </c>
      <c r="H6434" s="29">
        <v>1491857</v>
      </c>
      <c r="I6434" s="29">
        <v>0</v>
      </c>
      <c r="J6434" s="29">
        <v>0</v>
      </c>
      <c r="K6434" s="29">
        <v>0</v>
      </c>
      <c r="L6434" s="29">
        <f t="shared" si="399"/>
        <v>1491857</v>
      </c>
      <c r="M6434" s="29">
        <v>-1417265</v>
      </c>
      <c r="N6434" s="29">
        <v>0</v>
      </c>
      <c r="O6434" s="29">
        <v>0</v>
      </c>
      <c r="P6434" s="29">
        <f t="shared" si="400"/>
        <v>-1417265</v>
      </c>
      <c r="Q6434" s="29">
        <f t="shared" si="401"/>
        <v>74592</v>
      </c>
      <c r="R6434" s="29">
        <f t="shared" si="402"/>
        <v>74592</v>
      </c>
      <c r="S6434" s="15" t="s">
        <v>1736</v>
      </c>
      <c r="T6434" s="15">
        <v>100201</v>
      </c>
      <c r="U6434" s="15" t="s">
        <v>75</v>
      </c>
      <c r="V6434" s="15">
        <v>47030001</v>
      </c>
      <c r="W6434" s="15" t="s">
        <v>71</v>
      </c>
    </row>
    <row r="6435" spans="2:23" hidden="1" x14ac:dyDescent="0.25">
      <c r="B6435" s="14">
        <v>30005865</v>
      </c>
      <c r="C6435" s="14">
        <v>0</v>
      </c>
      <c r="D6435" s="15">
        <v>21030011</v>
      </c>
      <c r="E6435" s="16" t="s">
        <v>5832</v>
      </c>
      <c r="F6435" s="14">
        <v>1011</v>
      </c>
      <c r="G6435" s="17">
        <v>32964</v>
      </c>
      <c r="H6435" s="29">
        <v>1570699</v>
      </c>
      <c r="I6435" s="29">
        <v>0</v>
      </c>
      <c r="J6435" s="29">
        <v>0</v>
      </c>
      <c r="K6435" s="29">
        <v>0</v>
      </c>
      <c r="L6435" s="29">
        <f t="shared" si="399"/>
        <v>1570699</v>
      </c>
      <c r="M6435" s="29">
        <v>-1492165</v>
      </c>
      <c r="N6435" s="29">
        <v>0</v>
      </c>
      <c r="O6435" s="29">
        <v>0</v>
      </c>
      <c r="P6435" s="29">
        <f t="shared" si="400"/>
        <v>-1492165</v>
      </c>
      <c r="Q6435" s="29">
        <f t="shared" si="401"/>
        <v>78534</v>
      </c>
      <c r="R6435" s="29">
        <f t="shared" si="402"/>
        <v>78534</v>
      </c>
      <c r="S6435" s="15" t="s">
        <v>1736</v>
      </c>
      <c r="T6435" s="15">
        <v>100201</v>
      </c>
      <c r="U6435" s="15" t="s">
        <v>75</v>
      </c>
      <c r="V6435" s="15">
        <v>47030001</v>
      </c>
      <c r="W6435" s="15" t="s">
        <v>71</v>
      </c>
    </row>
    <row r="6436" spans="2:23" hidden="1" x14ac:dyDescent="0.25">
      <c r="B6436" s="14">
        <v>30005866</v>
      </c>
      <c r="C6436" s="14">
        <v>0</v>
      </c>
      <c r="D6436" s="15">
        <v>21030011</v>
      </c>
      <c r="E6436" s="16" t="s">
        <v>5833</v>
      </c>
      <c r="F6436" s="14">
        <v>1011</v>
      </c>
      <c r="G6436" s="17">
        <v>32964</v>
      </c>
      <c r="H6436" s="29">
        <v>1589389</v>
      </c>
      <c r="I6436" s="29">
        <v>0</v>
      </c>
      <c r="J6436" s="29">
        <v>0</v>
      </c>
      <c r="K6436" s="29">
        <v>0</v>
      </c>
      <c r="L6436" s="29">
        <f t="shared" si="399"/>
        <v>1589389</v>
      </c>
      <c r="M6436" s="29">
        <v>-1509920</v>
      </c>
      <c r="N6436" s="29">
        <v>0</v>
      </c>
      <c r="O6436" s="29">
        <v>0</v>
      </c>
      <c r="P6436" s="29">
        <f t="shared" si="400"/>
        <v>-1509920</v>
      </c>
      <c r="Q6436" s="29">
        <f t="shared" si="401"/>
        <v>79469</v>
      </c>
      <c r="R6436" s="29">
        <f t="shared" si="402"/>
        <v>79469</v>
      </c>
      <c r="S6436" s="15" t="s">
        <v>1736</v>
      </c>
      <c r="T6436" s="15">
        <v>100201</v>
      </c>
      <c r="U6436" s="15" t="s">
        <v>75</v>
      </c>
      <c r="V6436" s="15">
        <v>47030001</v>
      </c>
      <c r="W6436" s="15" t="s">
        <v>71</v>
      </c>
    </row>
    <row r="6437" spans="2:23" hidden="1" x14ac:dyDescent="0.25">
      <c r="B6437" s="14">
        <v>30005868</v>
      </c>
      <c r="C6437" s="14">
        <v>0</v>
      </c>
      <c r="D6437" s="15">
        <v>21030011</v>
      </c>
      <c r="E6437" s="16" t="s">
        <v>1999</v>
      </c>
      <c r="F6437" s="14">
        <v>1001</v>
      </c>
      <c r="G6437" s="17">
        <v>32964</v>
      </c>
      <c r="H6437" s="29">
        <v>1735669</v>
      </c>
      <c r="I6437" s="29">
        <v>0</v>
      </c>
      <c r="J6437" s="29">
        <v>0</v>
      </c>
      <c r="K6437" s="29">
        <v>0</v>
      </c>
      <c r="L6437" s="29">
        <f t="shared" si="399"/>
        <v>1735669</v>
      </c>
      <c r="M6437" s="29">
        <v>-1648886</v>
      </c>
      <c r="N6437" s="29">
        <v>0</v>
      </c>
      <c r="O6437" s="29">
        <v>0</v>
      </c>
      <c r="P6437" s="29">
        <f t="shared" si="400"/>
        <v>-1648886</v>
      </c>
      <c r="Q6437" s="29">
        <f t="shared" si="401"/>
        <v>86783</v>
      </c>
      <c r="R6437" s="29">
        <f t="shared" si="402"/>
        <v>86783</v>
      </c>
      <c r="S6437" s="15" t="s">
        <v>1736</v>
      </c>
      <c r="T6437" s="15">
        <v>100101</v>
      </c>
      <c r="U6437" s="15" t="s">
        <v>89</v>
      </c>
      <c r="V6437" s="15">
        <v>47030001</v>
      </c>
      <c r="W6437" s="15" t="s">
        <v>85</v>
      </c>
    </row>
    <row r="6438" spans="2:23" hidden="1" x14ac:dyDescent="0.25">
      <c r="B6438" s="14">
        <v>30005870</v>
      </c>
      <c r="C6438" s="14">
        <v>0</v>
      </c>
      <c r="D6438" s="15">
        <v>21030011</v>
      </c>
      <c r="E6438" s="16" t="s">
        <v>5829</v>
      </c>
      <c r="F6438" s="14">
        <v>1011</v>
      </c>
      <c r="G6438" s="17">
        <v>33239</v>
      </c>
      <c r="H6438" s="29">
        <v>1999947</v>
      </c>
      <c r="I6438" s="29">
        <v>0</v>
      </c>
      <c r="J6438" s="29">
        <v>0</v>
      </c>
      <c r="K6438" s="29">
        <v>0</v>
      </c>
      <c r="L6438" s="29">
        <f t="shared" si="399"/>
        <v>1999947</v>
      </c>
      <c r="M6438" s="29">
        <v>-1899950</v>
      </c>
      <c r="N6438" s="29">
        <v>0</v>
      </c>
      <c r="O6438" s="29">
        <v>0</v>
      </c>
      <c r="P6438" s="29">
        <f t="shared" si="400"/>
        <v>-1899950</v>
      </c>
      <c r="Q6438" s="29">
        <f t="shared" si="401"/>
        <v>99997</v>
      </c>
      <c r="R6438" s="29">
        <f t="shared" si="402"/>
        <v>99997</v>
      </c>
      <c r="S6438" s="15" t="s">
        <v>1736</v>
      </c>
      <c r="T6438" s="15">
        <v>100201</v>
      </c>
      <c r="U6438" s="15" t="s">
        <v>75</v>
      </c>
      <c r="V6438" s="15">
        <v>47030001</v>
      </c>
      <c r="W6438" s="15" t="s">
        <v>71</v>
      </c>
    </row>
    <row r="6439" spans="2:23" hidden="1" x14ac:dyDescent="0.25">
      <c r="B6439" s="14">
        <v>30005873</v>
      </c>
      <c r="C6439" s="14">
        <v>0</v>
      </c>
      <c r="D6439" s="15">
        <v>21030011</v>
      </c>
      <c r="E6439" s="16" t="s">
        <v>5834</v>
      </c>
      <c r="F6439" s="14">
        <v>1011</v>
      </c>
      <c r="G6439" s="17">
        <v>32964</v>
      </c>
      <c r="H6439" s="29">
        <v>2579415</v>
      </c>
      <c r="I6439" s="29">
        <v>0</v>
      </c>
      <c r="J6439" s="29">
        <v>0</v>
      </c>
      <c r="K6439" s="29">
        <v>0</v>
      </c>
      <c r="L6439" s="29">
        <f t="shared" si="399"/>
        <v>2579415</v>
      </c>
      <c r="M6439" s="29">
        <v>-2450445</v>
      </c>
      <c r="N6439" s="29">
        <v>0</v>
      </c>
      <c r="O6439" s="29">
        <v>0</v>
      </c>
      <c r="P6439" s="29">
        <f t="shared" si="400"/>
        <v>-2450445</v>
      </c>
      <c r="Q6439" s="29">
        <f t="shared" si="401"/>
        <v>128970</v>
      </c>
      <c r="R6439" s="29">
        <f t="shared" si="402"/>
        <v>128970</v>
      </c>
      <c r="S6439" s="15" t="s">
        <v>1736</v>
      </c>
      <c r="T6439" s="15">
        <v>100201</v>
      </c>
      <c r="U6439" s="15" t="s">
        <v>75</v>
      </c>
      <c r="V6439" s="15">
        <v>47030001</v>
      </c>
      <c r="W6439" s="15" t="s">
        <v>71</v>
      </c>
    </row>
    <row r="6440" spans="2:23" hidden="1" x14ac:dyDescent="0.25">
      <c r="B6440" s="14">
        <v>30005874</v>
      </c>
      <c r="C6440" s="14">
        <v>0</v>
      </c>
      <c r="D6440" s="15">
        <v>21030011</v>
      </c>
      <c r="E6440" s="16" t="s">
        <v>5835</v>
      </c>
      <c r="F6440" s="14">
        <v>1011</v>
      </c>
      <c r="G6440" s="17">
        <v>32964</v>
      </c>
      <c r="H6440" s="29">
        <v>2660468</v>
      </c>
      <c r="I6440" s="29">
        <v>0</v>
      </c>
      <c r="J6440" s="29">
        <v>0</v>
      </c>
      <c r="K6440" s="29">
        <v>0</v>
      </c>
      <c r="L6440" s="29">
        <f t="shared" si="399"/>
        <v>2660468</v>
      </c>
      <c r="M6440" s="29">
        <v>-2527445</v>
      </c>
      <c r="N6440" s="29">
        <v>0</v>
      </c>
      <c r="O6440" s="29">
        <v>0</v>
      </c>
      <c r="P6440" s="29">
        <f t="shared" si="400"/>
        <v>-2527445</v>
      </c>
      <c r="Q6440" s="29">
        <f t="shared" si="401"/>
        <v>133023</v>
      </c>
      <c r="R6440" s="29">
        <f t="shared" si="402"/>
        <v>133023</v>
      </c>
      <c r="S6440" s="15" t="s">
        <v>1736</v>
      </c>
      <c r="T6440" s="15">
        <v>100201</v>
      </c>
      <c r="U6440" s="15" t="s">
        <v>75</v>
      </c>
      <c r="V6440" s="15">
        <v>47030001</v>
      </c>
      <c r="W6440" s="15" t="s">
        <v>71</v>
      </c>
    </row>
    <row r="6441" spans="2:23" hidden="1" x14ac:dyDescent="0.25">
      <c r="B6441" s="14">
        <v>30005875</v>
      </c>
      <c r="C6441" s="14">
        <v>0</v>
      </c>
      <c r="D6441" s="15">
        <v>21030011</v>
      </c>
      <c r="E6441" s="16" t="s">
        <v>5836</v>
      </c>
      <c r="F6441" s="14">
        <v>1011</v>
      </c>
      <c r="G6441" s="17">
        <v>33186</v>
      </c>
      <c r="H6441" s="29">
        <v>2786169</v>
      </c>
      <c r="I6441" s="29">
        <v>0</v>
      </c>
      <c r="J6441" s="29">
        <v>0</v>
      </c>
      <c r="K6441" s="29">
        <v>0</v>
      </c>
      <c r="L6441" s="29">
        <f t="shared" si="399"/>
        <v>2786169</v>
      </c>
      <c r="M6441" s="29">
        <v>-2646861</v>
      </c>
      <c r="N6441" s="29">
        <v>0</v>
      </c>
      <c r="O6441" s="29">
        <v>0</v>
      </c>
      <c r="P6441" s="29">
        <f t="shared" si="400"/>
        <v>-2646861</v>
      </c>
      <c r="Q6441" s="29">
        <f t="shared" si="401"/>
        <v>139308</v>
      </c>
      <c r="R6441" s="29">
        <f t="shared" si="402"/>
        <v>139308</v>
      </c>
      <c r="S6441" s="15" t="s">
        <v>1736</v>
      </c>
      <c r="T6441" s="15">
        <v>100201</v>
      </c>
      <c r="U6441" s="15" t="s">
        <v>75</v>
      </c>
      <c r="V6441" s="15">
        <v>47030001</v>
      </c>
      <c r="W6441" s="15" t="s">
        <v>71</v>
      </c>
    </row>
    <row r="6442" spans="2:23" hidden="1" x14ac:dyDescent="0.25">
      <c r="B6442" s="14">
        <v>30005876</v>
      </c>
      <c r="C6442" s="14">
        <v>0</v>
      </c>
      <c r="D6442" s="15">
        <v>21030011</v>
      </c>
      <c r="E6442" s="16" t="s">
        <v>5837</v>
      </c>
      <c r="F6442" s="14">
        <v>1011</v>
      </c>
      <c r="G6442" s="17">
        <v>33239</v>
      </c>
      <c r="H6442" s="29">
        <v>2848997</v>
      </c>
      <c r="I6442" s="29">
        <v>0</v>
      </c>
      <c r="J6442" s="29">
        <v>0</v>
      </c>
      <c r="K6442" s="29">
        <v>0</v>
      </c>
      <c r="L6442" s="29">
        <f t="shared" si="399"/>
        <v>2848997</v>
      </c>
      <c r="M6442" s="29">
        <v>-2706548</v>
      </c>
      <c r="N6442" s="29">
        <v>0</v>
      </c>
      <c r="O6442" s="29">
        <v>0</v>
      </c>
      <c r="P6442" s="29">
        <f t="shared" si="400"/>
        <v>-2706548</v>
      </c>
      <c r="Q6442" s="29">
        <f t="shared" si="401"/>
        <v>142449</v>
      </c>
      <c r="R6442" s="29">
        <f t="shared" si="402"/>
        <v>142449</v>
      </c>
      <c r="S6442" s="15" t="s">
        <v>1736</v>
      </c>
      <c r="T6442" s="15">
        <v>100201</v>
      </c>
      <c r="U6442" s="15" t="s">
        <v>75</v>
      </c>
      <c r="V6442" s="15">
        <v>47030001</v>
      </c>
      <c r="W6442" s="15" t="s">
        <v>71</v>
      </c>
    </row>
    <row r="6443" spans="2:23" hidden="1" x14ac:dyDescent="0.25">
      <c r="B6443" s="14">
        <v>30005877</v>
      </c>
      <c r="C6443" s="14">
        <v>0</v>
      </c>
      <c r="D6443" s="15">
        <v>21030011</v>
      </c>
      <c r="E6443" s="16" t="s">
        <v>1932</v>
      </c>
      <c r="F6443" s="14">
        <v>1001</v>
      </c>
      <c r="G6443" s="17">
        <v>33329</v>
      </c>
      <c r="H6443" s="29">
        <v>2902451</v>
      </c>
      <c r="I6443" s="29">
        <v>0</v>
      </c>
      <c r="J6443" s="29">
        <v>0</v>
      </c>
      <c r="K6443" s="29">
        <v>0</v>
      </c>
      <c r="L6443" s="29">
        <f t="shared" si="399"/>
        <v>2902451</v>
      </c>
      <c r="M6443" s="29">
        <v>-2757329</v>
      </c>
      <c r="N6443" s="29">
        <v>0</v>
      </c>
      <c r="O6443" s="29">
        <v>0</v>
      </c>
      <c r="P6443" s="29">
        <f t="shared" si="400"/>
        <v>-2757329</v>
      </c>
      <c r="Q6443" s="29">
        <f t="shared" si="401"/>
        <v>145122</v>
      </c>
      <c r="R6443" s="29">
        <f t="shared" si="402"/>
        <v>145122</v>
      </c>
      <c r="S6443" s="15" t="s">
        <v>1736</v>
      </c>
      <c r="T6443" s="15">
        <v>100101</v>
      </c>
      <c r="U6443" s="15" t="s">
        <v>89</v>
      </c>
      <c r="V6443" s="15">
        <v>47030001</v>
      </c>
      <c r="W6443" s="15" t="s">
        <v>85</v>
      </c>
    </row>
    <row r="6444" spans="2:23" hidden="1" x14ac:dyDescent="0.25">
      <c r="B6444" s="14">
        <v>30005878</v>
      </c>
      <c r="C6444" s="14">
        <v>0</v>
      </c>
      <c r="D6444" s="15">
        <v>21030011</v>
      </c>
      <c r="E6444" s="16" t="s">
        <v>2438</v>
      </c>
      <c r="F6444" s="14">
        <v>1001</v>
      </c>
      <c r="G6444" s="17">
        <v>35156</v>
      </c>
      <c r="H6444" s="29">
        <v>2988183</v>
      </c>
      <c r="I6444" s="29">
        <v>0</v>
      </c>
      <c r="J6444" s="29">
        <v>0</v>
      </c>
      <c r="K6444" s="29">
        <v>0</v>
      </c>
      <c r="L6444" s="29">
        <f t="shared" si="399"/>
        <v>2988183</v>
      </c>
      <c r="M6444" s="29">
        <v>-2838774</v>
      </c>
      <c r="N6444" s="29">
        <v>0</v>
      </c>
      <c r="O6444" s="29">
        <v>0</v>
      </c>
      <c r="P6444" s="29">
        <f t="shared" si="400"/>
        <v>-2838774</v>
      </c>
      <c r="Q6444" s="29">
        <f t="shared" si="401"/>
        <v>149409</v>
      </c>
      <c r="R6444" s="29">
        <f t="shared" si="402"/>
        <v>149409</v>
      </c>
      <c r="S6444" s="15" t="s">
        <v>1736</v>
      </c>
      <c r="T6444" s="15">
        <v>100101</v>
      </c>
      <c r="U6444" s="15" t="s">
        <v>89</v>
      </c>
      <c r="V6444" s="15">
        <v>47030001</v>
      </c>
      <c r="W6444" s="15" t="s">
        <v>85</v>
      </c>
    </row>
    <row r="6445" spans="2:23" hidden="1" x14ac:dyDescent="0.25">
      <c r="B6445" s="14">
        <v>30005879</v>
      </c>
      <c r="C6445" s="14">
        <v>0</v>
      </c>
      <c r="D6445" s="15">
        <v>21030011</v>
      </c>
      <c r="E6445" s="16" t="s">
        <v>1932</v>
      </c>
      <c r="F6445" s="14">
        <v>1001</v>
      </c>
      <c r="G6445" s="17">
        <v>32964</v>
      </c>
      <c r="H6445" s="29">
        <v>3455918</v>
      </c>
      <c r="I6445" s="29">
        <v>0</v>
      </c>
      <c r="J6445" s="29">
        <v>0</v>
      </c>
      <c r="K6445" s="29">
        <v>0</v>
      </c>
      <c r="L6445" s="29">
        <f t="shared" si="399"/>
        <v>3455918</v>
      </c>
      <c r="M6445" s="29">
        <v>-3283123</v>
      </c>
      <c r="N6445" s="29">
        <v>0</v>
      </c>
      <c r="O6445" s="29">
        <v>0</v>
      </c>
      <c r="P6445" s="29">
        <f t="shared" si="400"/>
        <v>-3283123</v>
      </c>
      <c r="Q6445" s="29">
        <f t="shared" si="401"/>
        <v>172795</v>
      </c>
      <c r="R6445" s="29">
        <f t="shared" si="402"/>
        <v>172795</v>
      </c>
      <c r="S6445" s="15" t="s">
        <v>1736</v>
      </c>
      <c r="T6445" s="15">
        <v>100101</v>
      </c>
      <c r="U6445" s="15" t="s">
        <v>89</v>
      </c>
      <c r="V6445" s="15">
        <v>47030001</v>
      </c>
      <c r="W6445" s="15" t="s">
        <v>85</v>
      </c>
    </row>
    <row r="6446" spans="2:23" hidden="1" x14ac:dyDescent="0.25">
      <c r="B6446" s="14">
        <v>30005880</v>
      </c>
      <c r="C6446" s="14">
        <v>0</v>
      </c>
      <c r="D6446" s="15">
        <v>21030011</v>
      </c>
      <c r="E6446" s="16" t="s">
        <v>5838</v>
      </c>
      <c r="F6446" s="14">
        <v>1011</v>
      </c>
      <c r="G6446" s="17">
        <v>32964</v>
      </c>
      <c r="H6446" s="29">
        <v>3611519</v>
      </c>
      <c r="I6446" s="29">
        <v>0</v>
      </c>
      <c r="J6446" s="29">
        <v>0</v>
      </c>
      <c r="K6446" s="29">
        <v>0</v>
      </c>
      <c r="L6446" s="29">
        <f t="shared" si="399"/>
        <v>3611519</v>
      </c>
      <c r="M6446" s="29">
        <v>-3430944</v>
      </c>
      <c r="N6446" s="29">
        <v>0</v>
      </c>
      <c r="O6446" s="29">
        <v>0</v>
      </c>
      <c r="P6446" s="29">
        <f t="shared" si="400"/>
        <v>-3430944</v>
      </c>
      <c r="Q6446" s="29">
        <f t="shared" si="401"/>
        <v>180575</v>
      </c>
      <c r="R6446" s="29">
        <f t="shared" si="402"/>
        <v>180575</v>
      </c>
      <c r="S6446" s="15" t="s">
        <v>1736</v>
      </c>
      <c r="T6446" s="15">
        <v>100201</v>
      </c>
      <c r="U6446" s="15" t="s">
        <v>75</v>
      </c>
      <c r="V6446" s="15">
        <v>47030001</v>
      </c>
      <c r="W6446" s="15" t="s">
        <v>71</v>
      </c>
    </row>
    <row r="6447" spans="2:23" hidden="1" x14ac:dyDescent="0.25">
      <c r="B6447" s="14">
        <v>30005881</v>
      </c>
      <c r="C6447" s="14">
        <v>0</v>
      </c>
      <c r="D6447" s="15">
        <v>21030011</v>
      </c>
      <c r="E6447" s="16" t="s">
        <v>1787</v>
      </c>
      <c r="F6447" s="14">
        <v>1001</v>
      </c>
      <c r="G6447" s="17">
        <v>33329</v>
      </c>
      <c r="H6447" s="29">
        <v>3861444</v>
      </c>
      <c r="I6447" s="29">
        <v>0</v>
      </c>
      <c r="J6447" s="29">
        <v>0</v>
      </c>
      <c r="K6447" s="29">
        <v>0</v>
      </c>
      <c r="L6447" s="29">
        <f t="shared" si="399"/>
        <v>3861444</v>
      </c>
      <c r="M6447" s="29">
        <v>-3668372</v>
      </c>
      <c r="N6447" s="29">
        <v>0</v>
      </c>
      <c r="O6447" s="29">
        <v>0</v>
      </c>
      <c r="P6447" s="29">
        <f t="shared" si="400"/>
        <v>-3668372</v>
      </c>
      <c r="Q6447" s="29">
        <f t="shared" si="401"/>
        <v>193072</v>
      </c>
      <c r="R6447" s="29">
        <f t="shared" si="402"/>
        <v>193072</v>
      </c>
      <c r="S6447" s="15" t="s">
        <v>1736</v>
      </c>
      <c r="T6447" s="15">
        <v>100101</v>
      </c>
      <c r="U6447" s="15" t="s">
        <v>89</v>
      </c>
      <c r="V6447" s="15">
        <v>47030001</v>
      </c>
      <c r="W6447" s="15" t="s">
        <v>85</v>
      </c>
    </row>
    <row r="6448" spans="2:23" hidden="1" x14ac:dyDescent="0.25">
      <c r="B6448" s="14">
        <v>30005882</v>
      </c>
      <c r="C6448" s="14">
        <v>0</v>
      </c>
      <c r="D6448" s="15">
        <v>21030011</v>
      </c>
      <c r="E6448" s="16" t="s">
        <v>5839</v>
      </c>
      <c r="F6448" s="14">
        <v>1011</v>
      </c>
      <c r="G6448" s="17">
        <v>32964</v>
      </c>
      <c r="H6448" s="29">
        <v>4132856</v>
      </c>
      <c r="I6448" s="29">
        <v>0</v>
      </c>
      <c r="J6448" s="29">
        <v>0</v>
      </c>
      <c r="K6448" s="29">
        <v>0</v>
      </c>
      <c r="L6448" s="29">
        <f t="shared" si="399"/>
        <v>4132856</v>
      </c>
      <c r="M6448" s="29">
        <v>-3926214</v>
      </c>
      <c r="N6448" s="29">
        <v>0</v>
      </c>
      <c r="O6448" s="29">
        <v>0</v>
      </c>
      <c r="P6448" s="29">
        <f t="shared" si="400"/>
        <v>-3926214</v>
      </c>
      <c r="Q6448" s="29">
        <f t="shared" si="401"/>
        <v>206642</v>
      </c>
      <c r="R6448" s="29">
        <f t="shared" si="402"/>
        <v>206642</v>
      </c>
      <c r="S6448" s="15" t="s">
        <v>1736</v>
      </c>
      <c r="T6448" s="15">
        <v>100201</v>
      </c>
      <c r="U6448" s="15" t="s">
        <v>75</v>
      </c>
      <c r="V6448" s="15">
        <v>47030001</v>
      </c>
      <c r="W6448" s="15" t="s">
        <v>71</v>
      </c>
    </row>
    <row r="6449" spans="2:24" hidden="1" x14ac:dyDescent="0.25">
      <c r="B6449" s="14">
        <v>30005883</v>
      </c>
      <c r="C6449" s="14">
        <v>0</v>
      </c>
      <c r="D6449" s="15">
        <v>21030011</v>
      </c>
      <c r="E6449" s="16" t="s">
        <v>5840</v>
      </c>
      <c r="F6449" s="14">
        <v>1002</v>
      </c>
      <c r="G6449" s="17">
        <v>33329</v>
      </c>
      <c r="H6449" s="29">
        <v>4167686</v>
      </c>
      <c r="I6449" s="29">
        <v>0</v>
      </c>
      <c r="J6449" s="29">
        <v>0</v>
      </c>
      <c r="K6449" s="29">
        <v>0</v>
      </c>
      <c r="L6449" s="29">
        <f t="shared" si="399"/>
        <v>4167686</v>
      </c>
      <c r="M6449" s="29">
        <v>-3959302</v>
      </c>
      <c r="N6449" s="29">
        <v>0</v>
      </c>
      <c r="O6449" s="29">
        <v>0</v>
      </c>
      <c r="P6449" s="29">
        <f t="shared" si="400"/>
        <v>-3959302</v>
      </c>
      <c r="Q6449" s="29">
        <f t="shared" si="401"/>
        <v>208384</v>
      </c>
      <c r="R6449" s="29">
        <f t="shared" si="402"/>
        <v>208384</v>
      </c>
      <c r="S6449" s="15" t="s">
        <v>1736</v>
      </c>
      <c r="T6449" s="15">
        <v>100102</v>
      </c>
      <c r="U6449" s="15" t="s">
        <v>84</v>
      </c>
      <c r="V6449" s="15">
        <v>47030001</v>
      </c>
      <c r="W6449" s="15" t="s">
        <v>85</v>
      </c>
    </row>
    <row r="6450" spans="2:24" hidden="1" x14ac:dyDescent="0.25">
      <c r="B6450" s="14">
        <v>30005884</v>
      </c>
      <c r="C6450" s="14">
        <v>0</v>
      </c>
      <c r="D6450" s="15">
        <v>21030011</v>
      </c>
      <c r="E6450" s="16" t="s">
        <v>5841</v>
      </c>
      <c r="F6450" s="14">
        <v>1011</v>
      </c>
      <c r="G6450" s="17">
        <v>32964</v>
      </c>
      <c r="H6450" s="29">
        <v>5604047</v>
      </c>
      <c r="I6450" s="29">
        <v>0</v>
      </c>
      <c r="J6450" s="29">
        <v>0</v>
      </c>
      <c r="K6450" s="29">
        <v>0</v>
      </c>
      <c r="L6450" s="29">
        <f t="shared" si="399"/>
        <v>5604047</v>
      </c>
      <c r="M6450" s="29">
        <v>-5323845</v>
      </c>
      <c r="N6450" s="29">
        <v>0</v>
      </c>
      <c r="O6450" s="29">
        <v>0</v>
      </c>
      <c r="P6450" s="29">
        <f t="shared" si="400"/>
        <v>-5323845</v>
      </c>
      <c r="Q6450" s="29">
        <f t="shared" si="401"/>
        <v>280202</v>
      </c>
      <c r="R6450" s="29">
        <f t="shared" si="402"/>
        <v>280202</v>
      </c>
      <c r="S6450" s="15" t="s">
        <v>1736</v>
      </c>
      <c r="T6450" s="15">
        <v>100201</v>
      </c>
      <c r="U6450" s="15" t="s">
        <v>75</v>
      </c>
      <c r="V6450" s="15">
        <v>47030001</v>
      </c>
      <c r="W6450" s="15" t="s">
        <v>71</v>
      </c>
    </row>
    <row r="6451" spans="2:24" hidden="1" x14ac:dyDescent="0.25">
      <c r="B6451" s="14">
        <v>30005885</v>
      </c>
      <c r="C6451" s="14">
        <v>0</v>
      </c>
      <c r="D6451" s="15">
        <v>21030011</v>
      </c>
      <c r="E6451" s="16" t="s">
        <v>1881</v>
      </c>
      <c r="F6451" s="14">
        <v>1001</v>
      </c>
      <c r="G6451" s="17">
        <v>32964</v>
      </c>
      <c r="H6451" s="29">
        <v>6016780</v>
      </c>
      <c r="I6451" s="29">
        <v>0</v>
      </c>
      <c r="J6451" s="29">
        <v>0</v>
      </c>
      <c r="K6451" s="29">
        <v>0</v>
      </c>
      <c r="L6451" s="29">
        <f t="shared" si="399"/>
        <v>6016780</v>
      </c>
      <c r="M6451" s="29">
        <v>-5715941</v>
      </c>
      <c r="N6451" s="29">
        <v>0</v>
      </c>
      <c r="O6451" s="29">
        <v>0</v>
      </c>
      <c r="P6451" s="29">
        <f t="shared" si="400"/>
        <v>-5715941</v>
      </c>
      <c r="Q6451" s="29">
        <f t="shared" si="401"/>
        <v>300839</v>
      </c>
      <c r="R6451" s="29">
        <f t="shared" si="402"/>
        <v>300839</v>
      </c>
      <c r="S6451" s="15" t="s">
        <v>1736</v>
      </c>
      <c r="T6451" s="15">
        <v>100101</v>
      </c>
      <c r="U6451" s="15" t="s">
        <v>89</v>
      </c>
      <c r="V6451" s="15">
        <v>47030001</v>
      </c>
      <c r="W6451" s="15" t="s">
        <v>85</v>
      </c>
    </row>
    <row r="6452" spans="2:24" hidden="1" x14ac:dyDescent="0.25">
      <c r="B6452" s="14">
        <v>30005886</v>
      </c>
      <c r="C6452" s="14">
        <v>0</v>
      </c>
      <c r="D6452" s="15">
        <v>21030011</v>
      </c>
      <c r="E6452" s="16" t="s">
        <v>1787</v>
      </c>
      <c r="F6452" s="14">
        <v>1001</v>
      </c>
      <c r="G6452" s="17">
        <v>35156</v>
      </c>
      <c r="H6452" s="29">
        <v>15486639</v>
      </c>
      <c r="I6452" s="29">
        <v>0</v>
      </c>
      <c r="J6452" s="29">
        <v>0</v>
      </c>
      <c r="K6452" s="29">
        <v>0</v>
      </c>
      <c r="L6452" s="29">
        <f t="shared" si="399"/>
        <v>15486639</v>
      </c>
      <c r="M6452" s="29">
        <v>-14712308</v>
      </c>
      <c r="N6452" s="29">
        <v>0</v>
      </c>
      <c r="O6452" s="29">
        <v>0</v>
      </c>
      <c r="P6452" s="29">
        <f t="shared" si="400"/>
        <v>-14712308</v>
      </c>
      <c r="Q6452" s="29">
        <f t="shared" si="401"/>
        <v>774331</v>
      </c>
      <c r="R6452" s="29">
        <f t="shared" si="402"/>
        <v>774331</v>
      </c>
      <c r="S6452" s="15" t="s">
        <v>1736</v>
      </c>
      <c r="T6452" s="15">
        <v>100101</v>
      </c>
      <c r="U6452" s="15" t="s">
        <v>89</v>
      </c>
      <c r="V6452" s="15">
        <v>47030001</v>
      </c>
      <c r="W6452" s="15" t="s">
        <v>85</v>
      </c>
    </row>
    <row r="6453" spans="2:24" hidden="1" x14ac:dyDescent="0.25">
      <c r="B6453" s="14">
        <v>30005887</v>
      </c>
      <c r="C6453" s="14">
        <v>0</v>
      </c>
      <c r="D6453" s="15">
        <v>21030011</v>
      </c>
      <c r="E6453" s="16" t="s">
        <v>5842</v>
      </c>
      <c r="F6453" s="14">
        <v>1011</v>
      </c>
      <c r="G6453" s="17">
        <v>32964</v>
      </c>
      <c r="H6453" s="29">
        <v>16675630</v>
      </c>
      <c r="I6453" s="29">
        <v>0</v>
      </c>
      <c r="J6453" s="29">
        <v>0</v>
      </c>
      <c r="K6453" s="29">
        <v>0</v>
      </c>
      <c r="L6453" s="29">
        <f t="shared" si="399"/>
        <v>16675630</v>
      </c>
      <c r="M6453" s="29">
        <v>-15841849</v>
      </c>
      <c r="N6453" s="29">
        <v>0</v>
      </c>
      <c r="O6453" s="29">
        <v>0</v>
      </c>
      <c r="P6453" s="29">
        <f t="shared" si="400"/>
        <v>-15841849</v>
      </c>
      <c r="Q6453" s="29">
        <f t="shared" si="401"/>
        <v>833781</v>
      </c>
      <c r="R6453" s="29">
        <f t="shared" si="402"/>
        <v>833781</v>
      </c>
      <c r="S6453" s="15" t="s">
        <v>1736</v>
      </c>
      <c r="T6453" s="15">
        <v>100201</v>
      </c>
      <c r="U6453" s="15" t="s">
        <v>75</v>
      </c>
      <c r="V6453" s="15">
        <v>47030001</v>
      </c>
      <c r="W6453" s="15" t="s">
        <v>71</v>
      </c>
    </row>
    <row r="6454" spans="2:24" hidden="1" x14ac:dyDescent="0.25">
      <c r="B6454" s="14">
        <v>30005888</v>
      </c>
      <c r="C6454" s="14">
        <v>0</v>
      </c>
      <c r="D6454" s="15">
        <v>21030011</v>
      </c>
      <c r="E6454" s="16" t="s">
        <v>5843</v>
      </c>
      <c r="F6454" s="14">
        <v>1011</v>
      </c>
      <c r="G6454" s="17">
        <v>39447</v>
      </c>
      <c r="H6454" s="29">
        <v>19219378</v>
      </c>
      <c r="I6454" s="29">
        <v>0</v>
      </c>
      <c r="J6454" s="29">
        <v>0</v>
      </c>
      <c r="K6454" s="29">
        <v>0</v>
      </c>
      <c r="L6454" s="29">
        <f t="shared" si="399"/>
        <v>19219378</v>
      </c>
      <c r="M6454" s="29">
        <v>-10386763</v>
      </c>
      <c r="N6454" s="29">
        <v>-670045</v>
      </c>
      <c r="O6454" s="29">
        <v>0</v>
      </c>
      <c r="P6454" s="29">
        <f t="shared" si="400"/>
        <v>-11056808</v>
      </c>
      <c r="Q6454" s="29">
        <f t="shared" si="401"/>
        <v>8832615</v>
      </c>
      <c r="R6454" s="29">
        <f t="shared" si="402"/>
        <v>8162570</v>
      </c>
      <c r="S6454" s="15" t="s">
        <v>1736</v>
      </c>
      <c r="T6454" s="15">
        <v>100201</v>
      </c>
      <c r="U6454" s="15" t="s">
        <v>75</v>
      </c>
      <c r="V6454" s="15">
        <v>47030001</v>
      </c>
      <c r="W6454" s="15" t="s">
        <v>71</v>
      </c>
    </row>
    <row r="6455" spans="2:24" hidden="1" x14ac:dyDescent="0.25">
      <c r="B6455" s="14">
        <v>30005889</v>
      </c>
      <c r="C6455" s="14">
        <v>0</v>
      </c>
      <c r="D6455" s="15">
        <v>21030011</v>
      </c>
      <c r="E6455" s="16" t="s">
        <v>5844</v>
      </c>
      <c r="F6455" s="14">
        <v>1011</v>
      </c>
      <c r="G6455" s="17">
        <v>35153</v>
      </c>
      <c r="H6455" s="29">
        <v>35748289</v>
      </c>
      <c r="I6455" s="29">
        <v>0</v>
      </c>
      <c r="J6455" s="29">
        <v>0</v>
      </c>
      <c r="K6455" s="29">
        <v>0</v>
      </c>
      <c r="L6455" s="29">
        <f t="shared" si="399"/>
        <v>35748289</v>
      </c>
      <c r="M6455" s="29">
        <v>-33960875</v>
      </c>
      <c r="N6455" s="29">
        <v>0</v>
      </c>
      <c r="O6455" s="29">
        <v>0</v>
      </c>
      <c r="P6455" s="29">
        <f t="shared" si="400"/>
        <v>-33960875</v>
      </c>
      <c r="Q6455" s="29">
        <f t="shared" si="401"/>
        <v>1787414</v>
      </c>
      <c r="R6455" s="29">
        <f t="shared" si="402"/>
        <v>1787414</v>
      </c>
      <c r="S6455" s="15" t="s">
        <v>1736</v>
      </c>
      <c r="T6455" s="15">
        <v>100201</v>
      </c>
      <c r="U6455" s="15" t="s">
        <v>75</v>
      </c>
      <c r="V6455" s="15">
        <v>47030001</v>
      </c>
      <c r="W6455" s="15" t="s">
        <v>71</v>
      </c>
    </row>
    <row r="6456" spans="2:24" hidden="1" x14ac:dyDescent="0.25">
      <c r="B6456" s="14">
        <v>30005890</v>
      </c>
      <c r="C6456" s="14">
        <v>0</v>
      </c>
      <c r="D6456" s="15">
        <v>21030011</v>
      </c>
      <c r="E6456" s="16" t="s">
        <v>5845</v>
      </c>
      <c r="F6456" s="14">
        <v>1021</v>
      </c>
      <c r="G6456" s="17">
        <v>38383</v>
      </c>
      <c r="H6456" s="29">
        <v>912967</v>
      </c>
      <c r="I6456" s="29">
        <v>0</v>
      </c>
      <c r="J6456" s="29">
        <v>0</v>
      </c>
      <c r="K6456" s="29">
        <v>0</v>
      </c>
      <c r="L6456" s="29">
        <f t="shared" si="399"/>
        <v>912967</v>
      </c>
      <c r="M6456" s="29">
        <v>-693801</v>
      </c>
      <c r="N6456" s="29">
        <v>-19638</v>
      </c>
      <c r="O6456" s="29">
        <v>0</v>
      </c>
      <c r="P6456" s="29">
        <f t="shared" si="400"/>
        <v>-713439</v>
      </c>
      <c r="Q6456" s="29">
        <f t="shared" si="401"/>
        <v>219166</v>
      </c>
      <c r="R6456" s="29">
        <f t="shared" si="402"/>
        <v>199528</v>
      </c>
      <c r="S6456" s="15" t="s">
        <v>1736</v>
      </c>
      <c r="T6456" s="15">
        <v>100301</v>
      </c>
      <c r="U6456" s="15" t="s">
        <v>32</v>
      </c>
      <c r="V6456" s="15">
        <v>47030001</v>
      </c>
      <c r="W6456" s="15" t="s">
        <v>33</v>
      </c>
    </row>
    <row r="6457" spans="2:24" hidden="1" x14ac:dyDescent="0.25">
      <c r="B6457" s="14">
        <v>30005891</v>
      </c>
      <c r="C6457" s="14">
        <v>0</v>
      </c>
      <c r="D6457" s="15">
        <v>21030011</v>
      </c>
      <c r="E6457" s="16" t="s">
        <v>5846</v>
      </c>
      <c r="F6457" s="14">
        <v>1011</v>
      </c>
      <c r="G6457" s="17">
        <v>32964</v>
      </c>
      <c r="H6457" s="29">
        <v>4300075</v>
      </c>
      <c r="I6457" s="29">
        <v>0</v>
      </c>
      <c r="J6457" s="29">
        <v>0</v>
      </c>
      <c r="K6457" s="29">
        <v>0</v>
      </c>
      <c r="L6457" s="29">
        <f t="shared" si="399"/>
        <v>4300075</v>
      </c>
      <c r="M6457" s="29">
        <v>-4085072</v>
      </c>
      <c r="N6457" s="29">
        <v>0</v>
      </c>
      <c r="O6457" s="29">
        <v>0</v>
      </c>
      <c r="P6457" s="29">
        <f t="shared" si="400"/>
        <v>-4085072</v>
      </c>
      <c r="Q6457" s="29">
        <f t="shared" si="401"/>
        <v>215003</v>
      </c>
      <c r="R6457" s="29">
        <f t="shared" si="402"/>
        <v>215003</v>
      </c>
      <c r="S6457" s="15" t="s">
        <v>1736</v>
      </c>
      <c r="T6457" s="15">
        <v>100201</v>
      </c>
      <c r="U6457" s="15" t="s">
        <v>75</v>
      </c>
      <c r="V6457" s="15">
        <v>47030001</v>
      </c>
      <c r="W6457" s="15" t="s">
        <v>71</v>
      </c>
    </row>
    <row r="6458" spans="2:24" hidden="1" x14ac:dyDescent="0.25">
      <c r="B6458" s="14">
        <v>30005892</v>
      </c>
      <c r="C6458" s="14">
        <v>0</v>
      </c>
      <c r="D6458" s="15">
        <v>21030011</v>
      </c>
      <c r="E6458" s="16" t="s">
        <v>5847</v>
      </c>
      <c r="F6458" s="14">
        <v>1011</v>
      </c>
      <c r="G6458" s="17">
        <v>32964</v>
      </c>
      <c r="H6458" s="29">
        <v>5082522</v>
      </c>
      <c r="I6458" s="29">
        <v>0</v>
      </c>
      <c r="J6458" s="29">
        <v>0</v>
      </c>
      <c r="K6458" s="29">
        <v>0</v>
      </c>
      <c r="L6458" s="29">
        <f t="shared" si="399"/>
        <v>5082522</v>
      </c>
      <c r="M6458" s="29">
        <v>-4828396</v>
      </c>
      <c r="N6458" s="29">
        <v>0</v>
      </c>
      <c r="O6458" s="29">
        <v>0</v>
      </c>
      <c r="P6458" s="29">
        <f t="shared" si="400"/>
        <v>-4828396</v>
      </c>
      <c r="Q6458" s="29">
        <f t="shared" si="401"/>
        <v>254126</v>
      </c>
      <c r="R6458" s="29">
        <f t="shared" si="402"/>
        <v>254126</v>
      </c>
      <c r="S6458" s="15" t="s">
        <v>1736</v>
      </c>
      <c r="T6458" s="15">
        <v>100201</v>
      </c>
      <c r="U6458" s="15" t="s">
        <v>75</v>
      </c>
      <c r="V6458" s="15">
        <v>47030001</v>
      </c>
      <c r="W6458" s="15" t="s">
        <v>71</v>
      </c>
    </row>
    <row r="6459" spans="2:24" hidden="1" x14ac:dyDescent="0.25">
      <c r="B6459" s="14">
        <v>30005896</v>
      </c>
      <c r="C6459" s="14">
        <v>0</v>
      </c>
      <c r="D6459" s="15">
        <v>21030011</v>
      </c>
      <c r="E6459" s="16" t="s">
        <v>5848</v>
      </c>
      <c r="F6459" s="14">
        <v>1001</v>
      </c>
      <c r="G6459" s="17">
        <v>41851</v>
      </c>
      <c r="H6459" s="29">
        <v>7796939.2000000002</v>
      </c>
      <c r="I6459" s="29">
        <v>0</v>
      </c>
      <c r="J6459" s="29">
        <v>0</v>
      </c>
      <c r="K6459" s="29">
        <v>0</v>
      </c>
      <c r="L6459" s="29">
        <f t="shared" si="399"/>
        <v>7796939.2000000002</v>
      </c>
      <c r="M6459" s="29">
        <v>-4579275.2</v>
      </c>
      <c r="N6459" s="29">
        <v>-263036</v>
      </c>
      <c r="O6459" s="29">
        <v>0</v>
      </c>
      <c r="P6459" s="29">
        <f t="shared" si="400"/>
        <v>-4842311.2</v>
      </c>
      <c r="Q6459" s="29">
        <f t="shared" si="401"/>
        <v>3217664</v>
      </c>
      <c r="R6459" s="29">
        <f t="shared" si="402"/>
        <v>2954628</v>
      </c>
      <c r="S6459" s="15" t="s">
        <v>1736</v>
      </c>
      <c r="T6459" s="15">
        <v>100101</v>
      </c>
      <c r="U6459" s="15" t="s">
        <v>89</v>
      </c>
      <c r="V6459" s="15">
        <v>47030001</v>
      </c>
      <c r="W6459" s="15" t="s">
        <v>85</v>
      </c>
    </row>
    <row r="6460" spans="2:24" hidden="1" x14ac:dyDescent="0.25">
      <c r="B6460" s="14">
        <v>30005898</v>
      </c>
      <c r="C6460" s="14">
        <v>0</v>
      </c>
      <c r="D6460" s="15">
        <v>21030011</v>
      </c>
      <c r="E6460" s="16" t="s">
        <v>2666</v>
      </c>
      <c r="F6460" s="14">
        <v>1051</v>
      </c>
      <c r="G6460" s="17">
        <v>41922</v>
      </c>
      <c r="H6460" s="29">
        <v>209661.66</v>
      </c>
      <c r="I6460" s="29">
        <v>0</v>
      </c>
      <c r="J6460" s="29">
        <v>0</v>
      </c>
      <c r="K6460" s="29">
        <v>0</v>
      </c>
      <c r="L6460" s="29">
        <f t="shared" si="399"/>
        <v>209661.66</v>
      </c>
      <c r="M6460" s="29">
        <v>-134496.66</v>
      </c>
      <c r="N6460" s="29">
        <v>-6017</v>
      </c>
      <c r="O6460" s="29">
        <v>0</v>
      </c>
      <c r="P6460" s="29">
        <f t="shared" si="400"/>
        <v>-140513.66</v>
      </c>
      <c r="Q6460" s="29">
        <f t="shared" si="401"/>
        <v>75165</v>
      </c>
      <c r="R6460" s="29">
        <f t="shared" si="402"/>
        <v>69148</v>
      </c>
      <c r="S6460" s="15" t="s">
        <v>1736</v>
      </c>
      <c r="T6460" s="15">
        <v>100601</v>
      </c>
      <c r="U6460" s="15" t="s">
        <v>79</v>
      </c>
      <c r="V6460" s="15">
        <v>47030001</v>
      </c>
      <c r="W6460" s="15" t="s">
        <v>80</v>
      </c>
    </row>
    <row r="6461" spans="2:24" hidden="1" x14ac:dyDescent="0.25">
      <c r="B6461" s="14">
        <v>30005899</v>
      </c>
      <c r="C6461" s="14">
        <v>0</v>
      </c>
      <c r="D6461" s="15">
        <v>21030011</v>
      </c>
      <c r="E6461" s="16" t="s">
        <v>5849</v>
      </c>
      <c r="F6461" s="14">
        <v>1011</v>
      </c>
      <c r="G6461" s="17">
        <v>41913</v>
      </c>
      <c r="H6461" s="29">
        <v>783627.58</v>
      </c>
      <c r="I6461" s="29">
        <v>0</v>
      </c>
      <c r="J6461" s="29">
        <v>0</v>
      </c>
      <c r="K6461" s="29">
        <v>0</v>
      </c>
      <c r="L6461" s="29">
        <f t="shared" si="399"/>
        <v>783627.58</v>
      </c>
      <c r="M6461" s="29">
        <v>-484305.58</v>
      </c>
      <c r="N6461" s="29">
        <v>-24198</v>
      </c>
      <c r="O6461" s="29">
        <v>0</v>
      </c>
      <c r="P6461" s="29">
        <f t="shared" si="400"/>
        <v>-508503.58</v>
      </c>
      <c r="Q6461" s="29">
        <f t="shared" si="401"/>
        <v>299321.99999999994</v>
      </c>
      <c r="R6461" s="29">
        <f t="shared" si="402"/>
        <v>275123.99999999994</v>
      </c>
      <c r="S6461" s="15" t="s">
        <v>1736</v>
      </c>
      <c r="T6461" s="15">
        <v>100201</v>
      </c>
      <c r="U6461" s="15" t="s">
        <v>75</v>
      </c>
      <c r="V6461" s="15">
        <v>47030001</v>
      </c>
      <c r="W6461" s="15" t="s">
        <v>71</v>
      </c>
    </row>
    <row r="6462" spans="2:24" hidden="1" x14ac:dyDescent="0.25">
      <c r="B6462" s="14">
        <v>30005900</v>
      </c>
      <c r="C6462" s="14">
        <v>0</v>
      </c>
      <c r="D6462" s="15">
        <v>21030011</v>
      </c>
      <c r="E6462" s="16" t="s">
        <v>5850</v>
      </c>
      <c r="F6462" s="14">
        <v>1011</v>
      </c>
      <c r="G6462" s="17">
        <v>41913</v>
      </c>
      <c r="H6462" s="29">
        <v>269624.45</v>
      </c>
      <c r="I6462" s="29">
        <v>0</v>
      </c>
      <c r="J6462" s="29">
        <v>0</v>
      </c>
      <c r="K6462" s="29">
        <v>0</v>
      </c>
      <c r="L6462" s="29">
        <f t="shared" si="399"/>
        <v>269624.45</v>
      </c>
      <c r="M6462" s="29">
        <v>-130729.45</v>
      </c>
      <c r="N6462" s="29">
        <v>-9291</v>
      </c>
      <c r="O6462" s="29">
        <v>0</v>
      </c>
      <c r="P6462" s="29">
        <f t="shared" si="400"/>
        <v>-140020.45000000001</v>
      </c>
      <c r="Q6462" s="29">
        <f t="shared" si="401"/>
        <v>138895</v>
      </c>
      <c r="R6462" s="29">
        <f t="shared" si="402"/>
        <v>129604</v>
      </c>
      <c r="S6462" s="15" t="s">
        <v>1736</v>
      </c>
      <c r="T6462" s="15">
        <v>100201</v>
      </c>
      <c r="U6462" s="15" t="s">
        <v>75</v>
      </c>
      <c r="V6462" s="15">
        <v>47030001</v>
      </c>
      <c r="W6462" s="15" t="s">
        <v>71</v>
      </c>
    </row>
    <row r="6463" spans="2:24" hidden="1" x14ac:dyDescent="0.25">
      <c r="B6463" s="14">
        <v>30005901</v>
      </c>
      <c r="C6463" s="14">
        <v>0</v>
      </c>
      <c r="D6463" s="15">
        <v>21030011</v>
      </c>
      <c r="E6463" s="16" t="s">
        <v>5851</v>
      </c>
      <c r="F6463" s="14">
        <v>1011</v>
      </c>
      <c r="G6463" s="17">
        <v>41913</v>
      </c>
      <c r="H6463" s="29">
        <v>642788.67000000004</v>
      </c>
      <c r="I6463" s="29">
        <v>0</v>
      </c>
      <c r="J6463" s="29">
        <v>0</v>
      </c>
      <c r="K6463" s="29">
        <v>0</v>
      </c>
      <c r="L6463" s="29">
        <f t="shared" si="399"/>
        <v>642788.67000000004</v>
      </c>
      <c r="M6463" s="29">
        <v>-384099.67</v>
      </c>
      <c r="N6463" s="29">
        <v>-21073</v>
      </c>
      <c r="O6463" s="29">
        <v>0</v>
      </c>
      <c r="P6463" s="29">
        <f t="shared" si="400"/>
        <v>-405172.67</v>
      </c>
      <c r="Q6463" s="29">
        <f t="shared" si="401"/>
        <v>258689.00000000006</v>
      </c>
      <c r="R6463" s="29">
        <f t="shared" si="402"/>
        <v>237616.00000000006</v>
      </c>
      <c r="S6463" s="15" t="s">
        <v>1736</v>
      </c>
      <c r="T6463" s="15">
        <v>100201</v>
      </c>
      <c r="U6463" s="15" t="s">
        <v>75</v>
      </c>
      <c r="V6463" s="15">
        <v>47030001</v>
      </c>
      <c r="W6463" s="15" t="s">
        <v>71</v>
      </c>
    </row>
    <row r="6464" spans="2:24" hidden="1" x14ac:dyDescent="0.25">
      <c r="B6464" s="14">
        <v>30005902</v>
      </c>
      <c r="C6464" s="14">
        <v>0</v>
      </c>
      <c r="D6464" s="15">
        <v>21030011</v>
      </c>
      <c r="E6464" s="16" t="s">
        <v>5852</v>
      </c>
      <c r="F6464" s="14">
        <v>1002</v>
      </c>
      <c r="G6464" s="17">
        <v>41969</v>
      </c>
      <c r="H6464" s="29">
        <v>51214264.75</v>
      </c>
      <c r="I6464" s="29">
        <v>0</v>
      </c>
      <c r="J6464" s="29">
        <v>-51214264.75</v>
      </c>
      <c r="K6464" s="29">
        <v>0</v>
      </c>
      <c r="L6464" s="29">
        <f t="shared" si="399"/>
        <v>0</v>
      </c>
      <c r="M6464" s="29">
        <v>-12489539.75</v>
      </c>
      <c r="N6464" s="29">
        <v>-1938591</v>
      </c>
      <c r="O6464" s="29">
        <v>0</v>
      </c>
      <c r="P6464" s="29">
        <f t="shared" si="400"/>
        <v>-14428130.75</v>
      </c>
      <c r="Q6464" s="29">
        <f t="shared" si="401"/>
        <v>38724725</v>
      </c>
      <c r="R6464" s="29">
        <f t="shared" si="402"/>
        <v>-14428130.75</v>
      </c>
      <c r="S6464" s="15" t="s">
        <v>1736</v>
      </c>
      <c r="T6464" s="15">
        <v>100102</v>
      </c>
      <c r="U6464" s="15" t="s">
        <v>84</v>
      </c>
      <c r="V6464" s="15">
        <v>47030001</v>
      </c>
      <c r="W6464" s="15" t="s">
        <v>85</v>
      </c>
      <c r="X6464" s="1">
        <v>30006861</v>
      </c>
    </row>
    <row r="6465" spans="2:23" hidden="1" x14ac:dyDescent="0.25">
      <c r="B6465" s="15">
        <v>30006861</v>
      </c>
      <c r="C6465" s="14">
        <v>0</v>
      </c>
      <c r="D6465" s="15">
        <v>21030011</v>
      </c>
      <c r="E6465" s="16" t="s">
        <v>5852</v>
      </c>
      <c r="F6465" s="14">
        <v>1903</v>
      </c>
      <c r="G6465" s="17">
        <v>44651</v>
      </c>
      <c r="H6465" s="29">
        <v>0</v>
      </c>
      <c r="I6465" s="29">
        <v>0</v>
      </c>
      <c r="J6465" s="29">
        <v>51214264.75</v>
      </c>
      <c r="K6465" s="29">
        <v>0</v>
      </c>
      <c r="L6465" s="29">
        <f t="shared" si="399"/>
        <v>51214264.75</v>
      </c>
      <c r="M6465" s="29">
        <v>0</v>
      </c>
      <c r="N6465" s="29">
        <v>0</v>
      </c>
      <c r="O6465" s="29">
        <v>0</v>
      </c>
      <c r="P6465" s="29">
        <f t="shared" si="400"/>
        <v>0</v>
      </c>
      <c r="Q6465" s="29">
        <f t="shared" si="401"/>
        <v>0</v>
      </c>
      <c r="R6465" s="29">
        <f t="shared" si="402"/>
        <v>51214264.75</v>
      </c>
      <c r="S6465" s="15" t="s">
        <v>1736</v>
      </c>
      <c r="T6465" s="15">
        <v>108300</v>
      </c>
      <c r="U6465" s="15" t="s">
        <v>1826</v>
      </c>
      <c r="V6465" s="15">
        <v>47030001</v>
      </c>
      <c r="W6465" s="15" t="s">
        <v>1827</v>
      </c>
    </row>
    <row r="6466" spans="2:23" hidden="1" x14ac:dyDescent="0.25">
      <c r="B6466" s="14">
        <v>30005903</v>
      </c>
      <c r="C6466" s="14">
        <v>0</v>
      </c>
      <c r="D6466" s="15">
        <v>21030011</v>
      </c>
      <c r="E6466" s="16" t="s">
        <v>5853</v>
      </c>
      <c r="F6466" s="14">
        <v>1001</v>
      </c>
      <c r="G6466" s="17">
        <v>41913</v>
      </c>
      <c r="H6466" s="29">
        <v>5912787.6600000001</v>
      </c>
      <c r="I6466" s="29">
        <v>0</v>
      </c>
      <c r="J6466" s="29">
        <v>0</v>
      </c>
      <c r="K6466" s="29">
        <v>0</v>
      </c>
      <c r="L6466" s="29">
        <f t="shared" ref="L6466:L6529" si="403">SUM(H6466:K6466)</f>
        <v>5912787.6600000001</v>
      </c>
      <c r="M6466" s="29">
        <v>-3670677.66</v>
      </c>
      <c r="N6466" s="29">
        <v>-181056</v>
      </c>
      <c r="O6466" s="29">
        <v>0</v>
      </c>
      <c r="P6466" s="29">
        <f t="shared" si="400"/>
        <v>-3851733.66</v>
      </c>
      <c r="Q6466" s="29">
        <f t="shared" si="401"/>
        <v>2242110</v>
      </c>
      <c r="R6466" s="29">
        <f t="shared" si="402"/>
        <v>2061054</v>
      </c>
      <c r="S6466" s="15" t="s">
        <v>1736</v>
      </c>
      <c r="T6466" s="15">
        <v>100101</v>
      </c>
      <c r="U6466" s="15" t="s">
        <v>89</v>
      </c>
      <c r="V6466" s="15">
        <v>47030001</v>
      </c>
      <c r="W6466" s="15" t="s">
        <v>85</v>
      </c>
    </row>
    <row r="6467" spans="2:23" hidden="1" x14ac:dyDescent="0.25">
      <c r="B6467" s="14">
        <v>30005904</v>
      </c>
      <c r="C6467" s="14">
        <v>0</v>
      </c>
      <c r="D6467" s="15">
        <v>21030011</v>
      </c>
      <c r="E6467" s="16" t="s">
        <v>5854</v>
      </c>
      <c r="F6467" s="14">
        <v>1061</v>
      </c>
      <c r="G6467" s="17">
        <v>41825</v>
      </c>
      <c r="H6467" s="29">
        <v>338831.34</v>
      </c>
      <c r="I6467" s="29">
        <v>0</v>
      </c>
      <c r="J6467" s="29">
        <v>0</v>
      </c>
      <c r="K6467" s="29">
        <v>0</v>
      </c>
      <c r="L6467" s="29">
        <f t="shared" si="403"/>
        <v>338831.34</v>
      </c>
      <c r="M6467" s="29">
        <v>-210346.34</v>
      </c>
      <c r="N6467" s="29">
        <v>-10376</v>
      </c>
      <c r="O6467" s="29">
        <v>0</v>
      </c>
      <c r="P6467" s="29">
        <f t="shared" si="400"/>
        <v>-220722.34</v>
      </c>
      <c r="Q6467" s="29">
        <f t="shared" si="401"/>
        <v>128485.00000000003</v>
      </c>
      <c r="R6467" s="29">
        <f t="shared" si="402"/>
        <v>118109.00000000003</v>
      </c>
      <c r="S6467" s="15" t="s">
        <v>1736</v>
      </c>
      <c r="T6467" s="15">
        <v>100801</v>
      </c>
      <c r="U6467" s="15" t="s">
        <v>62</v>
      </c>
      <c r="V6467" s="15">
        <v>47030001</v>
      </c>
      <c r="W6467" s="15" t="s">
        <v>44</v>
      </c>
    </row>
    <row r="6468" spans="2:23" hidden="1" x14ac:dyDescent="0.25">
      <c r="B6468" s="14">
        <v>30005905</v>
      </c>
      <c r="C6468" s="14">
        <v>0</v>
      </c>
      <c r="D6468" s="15">
        <v>21030011</v>
      </c>
      <c r="E6468" s="16" t="s">
        <v>5855</v>
      </c>
      <c r="F6468" s="14">
        <v>1011</v>
      </c>
      <c r="G6468" s="17">
        <v>41831</v>
      </c>
      <c r="H6468" s="29">
        <v>2335898.7200000002</v>
      </c>
      <c r="I6468" s="29">
        <v>0</v>
      </c>
      <c r="J6468" s="29">
        <v>0</v>
      </c>
      <c r="K6468" s="29">
        <v>0</v>
      </c>
      <c r="L6468" s="29">
        <f t="shared" si="403"/>
        <v>2335898.7200000002</v>
      </c>
      <c r="M6468" s="29">
        <v>-1450113.72</v>
      </c>
      <c r="N6468" s="29">
        <v>-71529</v>
      </c>
      <c r="O6468" s="29">
        <v>0</v>
      </c>
      <c r="P6468" s="29">
        <f t="shared" si="400"/>
        <v>-1521642.72</v>
      </c>
      <c r="Q6468" s="29">
        <f t="shared" si="401"/>
        <v>885785.00000000023</v>
      </c>
      <c r="R6468" s="29">
        <f t="shared" si="402"/>
        <v>814256.00000000023</v>
      </c>
      <c r="S6468" s="15" t="s">
        <v>1736</v>
      </c>
      <c r="T6468" s="15">
        <v>100201</v>
      </c>
      <c r="U6468" s="15" t="s">
        <v>75</v>
      </c>
      <c r="V6468" s="15">
        <v>47030001</v>
      </c>
      <c r="W6468" s="15" t="s">
        <v>71</v>
      </c>
    </row>
    <row r="6469" spans="2:23" hidden="1" x14ac:dyDescent="0.25">
      <c r="B6469" s="14">
        <v>30005906</v>
      </c>
      <c r="C6469" s="14">
        <v>0</v>
      </c>
      <c r="D6469" s="15">
        <v>21030011</v>
      </c>
      <c r="E6469" s="16" t="s">
        <v>4319</v>
      </c>
      <c r="F6469" s="14">
        <v>1011</v>
      </c>
      <c r="G6469" s="17">
        <v>41820</v>
      </c>
      <c r="H6469" s="29">
        <v>9906788.3000000007</v>
      </c>
      <c r="I6469" s="29">
        <v>0</v>
      </c>
      <c r="J6469" s="29">
        <v>0</v>
      </c>
      <c r="K6469" s="29">
        <v>0</v>
      </c>
      <c r="L6469" s="29">
        <f t="shared" si="403"/>
        <v>9906788.3000000007</v>
      </c>
      <c r="M6469" s="29">
        <v>-6292681.2999999998</v>
      </c>
      <c r="N6469" s="29">
        <v>-290099</v>
      </c>
      <c r="O6469" s="29">
        <v>0</v>
      </c>
      <c r="P6469" s="29">
        <f t="shared" ref="P6469:P6532" si="404">SUM(M6469:O6469)</f>
        <v>-6582780.2999999998</v>
      </c>
      <c r="Q6469" s="29">
        <f t="shared" ref="Q6469:Q6532" si="405">H6469+M6469</f>
        <v>3614107.0000000009</v>
      </c>
      <c r="R6469" s="29">
        <f t="shared" ref="R6469:R6532" si="406">L6469+P6469</f>
        <v>3324008.0000000009</v>
      </c>
      <c r="S6469" s="15" t="s">
        <v>1736</v>
      </c>
      <c r="T6469" s="15">
        <v>100201</v>
      </c>
      <c r="U6469" s="15" t="s">
        <v>75</v>
      </c>
      <c r="V6469" s="15">
        <v>47030001</v>
      </c>
      <c r="W6469" s="15" t="s">
        <v>71</v>
      </c>
    </row>
    <row r="6470" spans="2:23" hidden="1" x14ac:dyDescent="0.25">
      <c r="B6470" s="14">
        <v>30005907</v>
      </c>
      <c r="C6470" s="14">
        <v>0</v>
      </c>
      <c r="D6470" s="15">
        <v>21030011</v>
      </c>
      <c r="E6470" s="16" t="s">
        <v>5856</v>
      </c>
      <c r="F6470" s="14">
        <v>1011</v>
      </c>
      <c r="G6470" s="17">
        <v>41851</v>
      </c>
      <c r="H6470" s="29">
        <v>2512959</v>
      </c>
      <c r="I6470" s="29">
        <v>0</v>
      </c>
      <c r="J6470" s="29">
        <v>0</v>
      </c>
      <c r="K6470" s="29">
        <v>0</v>
      </c>
      <c r="L6470" s="29">
        <f t="shared" si="403"/>
        <v>2512959</v>
      </c>
      <c r="M6470" s="29">
        <v>-1560036</v>
      </c>
      <c r="N6470" s="29">
        <v>-76951</v>
      </c>
      <c r="O6470" s="29">
        <v>0</v>
      </c>
      <c r="P6470" s="29">
        <f t="shared" si="404"/>
        <v>-1636987</v>
      </c>
      <c r="Q6470" s="29">
        <f t="shared" si="405"/>
        <v>952923</v>
      </c>
      <c r="R6470" s="29">
        <f t="shared" si="406"/>
        <v>875972</v>
      </c>
      <c r="S6470" s="15" t="s">
        <v>1736</v>
      </c>
      <c r="T6470" s="15">
        <v>100201</v>
      </c>
      <c r="U6470" s="15" t="s">
        <v>75</v>
      </c>
      <c r="V6470" s="15">
        <v>47030001</v>
      </c>
      <c r="W6470" s="15" t="s">
        <v>71</v>
      </c>
    </row>
    <row r="6471" spans="2:23" hidden="1" x14ac:dyDescent="0.25">
      <c r="B6471" s="14">
        <v>30005908</v>
      </c>
      <c r="C6471" s="14">
        <v>0</v>
      </c>
      <c r="D6471" s="15">
        <v>21030011</v>
      </c>
      <c r="E6471" s="16" t="s">
        <v>5857</v>
      </c>
      <c r="F6471" s="14">
        <v>1001</v>
      </c>
      <c r="G6471" s="17">
        <v>41820</v>
      </c>
      <c r="H6471" s="29">
        <v>9906788.3000000007</v>
      </c>
      <c r="I6471" s="29">
        <v>0</v>
      </c>
      <c r="J6471" s="29">
        <v>0</v>
      </c>
      <c r="K6471" s="29">
        <v>0</v>
      </c>
      <c r="L6471" s="29">
        <f t="shared" si="403"/>
        <v>9906788.3000000007</v>
      </c>
      <c r="M6471" s="29">
        <v>-6292681.2999999998</v>
      </c>
      <c r="N6471" s="29">
        <v>-290099</v>
      </c>
      <c r="O6471" s="29">
        <v>0</v>
      </c>
      <c r="P6471" s="29">
        <f t="shared" si="404"/>
        <v>-6582780.2999999998</v>
      </c>
      <c r="Q6471" s="29">
        <f t="shared" si="405"/>
        <v>3614107.0000000009</v>
      </c>
      <c r="R6471" s="29">
        <f t="shared" si="406"/>
        <v>3324008.0000000009</v>
      </c>
      <c r="S6471" s="15" t="s">
        <v>1736</v>
      </c>
      <c r="T6471" s="15">
        <v>100101</v>
      </c>
      <c r="U6471" s="15" t="s">
        <v>89</v>
      </c>
      <c r="V6471" s="15">
        <v>47030001</v>
      </c>
      <c r="W6471" s="15" t="s">
        <v>85</v>
      </c>
    </row>
    <row r="6472" spans="2:23" hidden="1" x14ac:dyDescent="0.25">
      <c r="B6472" s="14">
        <v>30005909</v>
      </c>
      <c r="C6472" s="14">
        <v>0</v>
      </c>
      <c r="D6472" s="15">
        <v>21030011</v>
      </c>
      <c r="E6472" s="16" t="s">
        <v>5858</v>
      </c>
      <c r="F6472" s="14">
        <v>1062</v>
      </c>
      <c r="G6472" s="17">
        <v>42094</v>
      </c>
      <c r="H6472" s="29">
        <v>57484</v>
      </c>
      <c r="I6472" s="29">
        <v>0</v>
      </c>
      <c r="J6472" s="29">
        <v>0</v>
      </c>
      <c r="K6472" s="29">
        <v>0</v>
      </c>
      <c r="L6472" s="29">
        <f t="shared" si="403"/>
        <v>57484</v>
      </c>
      <c r="M6472" s="29">
        <v>-13110</v>
      </c>
      <c r="N6472" s="29">
        <v>-2185</v>
      </c>
      <c r="O6472" s="29">
        <v>0</v>
      </c>
      <c r="P6472" s="29">
        <f t="shared" si="404"/>
        <v>-15295</v>
      </c>
      <c r="Q6472" s="29">
        <f t="shared" si="405"/>
        <v>44374</v>
      </c>
      <c r="R6472" s="29">
        <f t="shared" si="406"/>
        <v>42189</v>
      </c>
      <c r="S6472" s="15" t="s">
        <v>1736</v>
      </c>
      <c r="T6472" s="15">
        <v>100802</v>
      </c>
      <c r="U6472" s="15" t="s">
        <v>43</v>
      </c>
      <c r="V6472" s="15">
        <v>47030001</v>
      </c>
      <c r="W6472" s="15" t="s">
        <v>44</v>
      </c>
    </row>
    <row r="6473" spans="2:23" hidden="1" x14ac:dyDescent="0.25">
      <c r="B6473" s="14">
        <v>30005910</v>
      </c>
      <c r="C6473" s="14">
        <v>0</v>
      </c>
      <c r="D6473" s="15">
        <v>21030011</v>
      </c>
      <c r="E6473" s="16" t="s">
        <v>5859</v>
      </c>
      <c r="F6473" s="14">
        <v>1061</v>
      </c>
      <c r="G6473" s="17">
        <v>42094</v>
      </c>
      <c r="H6473" s="29">
        <v>599091</v>
      </c>
      <c r="I6473" s="29">
        <v>0</v>
      </c>
      <c r="J6473" s="29">
        <v>0</v>
      </c>
      <c r="K6473" s="29">
        <v>0</v>
      </c>
      <c r="L6473" s="29">
        <f t="shared" si="403"/>
        <v>599091</v>
      </c>
      <c r="M6473" s="29">
        <v>-136655</v>
      </c>
      <c r="N6473" s="29">
        <v>-22765</v>
      </c>
      <c r="O6473" s="29">
        <v>0</v>
      </c>
      <c r="P6473" s="29">
        <f t="shared" si="404"/>
        <v>-159420</v>
      </c>
      <c r="Q6473" s="29">
        <f t="shared" si="405"/>
        <v>462436</v>
      </c>
      <c r="R6473" s="29">
        <f t="shared" si="406"/>
        <v>439671</v>
      </c>
      <c r="S6473" s="15" t="s">
        <v>1736</v>
      </c>
      <c r="T6473" s="15">
        <v>100801</v>
      </c>
      <c r="U6473" s="15" t="s">
        <v>62</v>
      </c>
      <c r="V6473" s="15">
        <v>47030001</v>
      </c>
      <c r="W6473" s="15" t="s">
        <v>44</v>
      </c>
    </row>
    <row r="6474" spans="2:23" hidden="1" x14ac:dyDescent="0.25">
      <c r="B6474" s="14">
        <v>30005911</v>
      </c>
      <c r="C6474" s="14">
        <v>0</v>
      </c>
      <c r="D6474" s="15">
        <v>21030011</v>
      </c>
      <c r="E6474" s="16" t="s">
        <v>5860</v>
      </c>
      <c r="F6474" s="14">
        <v>1043</v>
      </c>
      <c r="G6474" s="17">
        <v>42086</v>
      </c>
      <c r="H6474" s="29">
        <v>2485742.63</v>
      </c>
      <c r="I6474" s="29">
        <v>0</v>
      </c>
      <c r="J6474" s="29">
        <v>0</v>
      </c>
      <c r="K6474" s="29">
        <v>0</v>
      </c>
      <c r="L6474" s="29">
        <f t="shared" si="403"/>
        <v>2485742.63</v>
      </c>
      <c r="M6474" s="29">
        <v>-569076.63</v>
      </c>
      <c r="N6474" s="29">
        <v>-94458</v>
      </c>
      <c r="O6474" s="29">
        <v>0</v>
      </c>
      <c r="P6474" s="29">
        <f t="shared" si="404"/>
        <v>-663534.63</v>
      </c>
      <c r="Q6474" s="29">
        <f t="shared" si="405"/>
        <v>1916666</v>
      </c>
      <c r="R6474" s="29">
        <f t="shared" si="406"/>
        <v>1822208</v>
      </c>
      <c r="S6474" s="15" t="s">
        <v>1736</v>
      </c>
      <c r="T6474" s="15">
        <v>100503</v>
      </c>
      <c r="U6474" s="15" t="s">
        <v>185</v>
      </c>
      <c r="V6474" s="15">
        <v>47030001</v>
      </c>
      <c r="W6474" s="15" t="s">
        <v>28</v>
      </c>
    </row>
    <row r="6475" spans="2:23" hidden="1" x14ac:dyDescent="0.25">
      <c r="B6475" s="14">
        <v>30005912</v>
      </c>
      <c r="C6475" s="14">
        <v>0</v>
      </c>
      <c r="D6475" s="15">
        <v>21030011</v>
      </c>
      <c r="E6475" s="16" t="s">
        <v>5861</v>
      </c>
      <c r="F6475" s="14">
        <v>1053</v>
      </c>
      <c r="G6475" s="17">
        <v>42207</v>
      </c>
      <c r="H6475" s="29">
        <v>13198000</v>
      </c>
      <c r="I6475" s="29">
        <v>0</v>
      </c>
      <c r="J6475" s="29">
        <v>0</v>
      </c>
      <c r="K6475" s="29">
        <v>0</v>
      </c>
      <c r="L6475" s="29">
        <f t="shared" si="403"/>
        <v>13198000</v>
      </c>
      <c r="M6475" s="29">
        <v>-4152864</v>
      </c>
      <c r="N6475" s="29">
        <v>-493329</v>
      </c>
      <c r="O6475" s="29">
        <v>0</v>
      </c>
      <c r="P6475" s="29">
        <f t="shared" si="404"/>
        <v>-4646193</v>
      </c>
      <c r="Q6475" s="29">
        <f t="shared" si="405"/>
        <v>9045136</v>
      </c>
      <c r="R6475" s="29">
        <f t="shared" si="406"/>
        <v>8551807</v>
      </c>
      <c r="S6475" s="15" t="s">
        <v>1736</v>
      </c>
      <c r="T6475" s="15">
        <v>100603</v>
      </c>
      <c r="U6475" s="15" t="s">
        <v>188</v>
      </c>
      <c r="V6475" s="15">
        <v>47030001</v>
      </c>
      <c r="W6475" s="15" t="s">
        <v>80</v>
      </c>
    </row>
    <row r="6476" spans="2:23" hidden="1" x14ac:dyDescent="0.25">
      <c r="B6476" s="14">
        <v>30005913</v>
      </c>
      <c r="C6476" s="14">
        <v>0</v>
      </c>
      <c r="D6476" s="15">
        <v>21030011</v>
      </c>
      <c r="E6476" s="16" t="s">
        <v>5862</v>
      </c>
      <c r="F6476" s="14">
        <v>1021</v>
      </c>
      <c r="G6476" s="17">
        <v>42205</v>
      </c>
      <c r="H6476" s="29">
        <v>238185</v>
      </c>
      <c r="I6476" s="29">
        <v>0</v>
      </c>
      <c r="J6476" s="29">
        <v>0</v>
      </c>
      <c r="K6476" s="29">
        <v>0</v>
      </c>
      <c r="L6476" s="29">
        <f t="shared" si="403"/>
        <v>238185</v>
      </c>
      <c r="M6476" s="29">
        <v>-208178</v>
      </c>
      <c r="N6476" s="29">
        <v>-1506</v>
      </c>
      <c r="O6476" s="29">
        <v>0</v>
      </c>
      <c r="P6476" s="29">
        <f t="shared" si="404"/>
        <v>-209684</v>
      </c>
      <c r="Q6476" s="29">
        <f t="shared" si="405"/>
        <v>30007</v>
      </c>
      <c r="R6476" s="29">
        <f t="shared" si="406"/>
        <v>28501</v>
      </c>
      <c r="S6476" s="15" t="s">
        <v>1736</v>
      </c>
      <c r="T6476" s="15">
        <v>100301</v>
      </c>
      <c r="U6476" s="15" t="s">
        <v>32</v>
      </c>
      <c r="V6476" s="15">
        <v>47030001</v>
      </c>
      <c r="W6476" s="15" t="s">
        <v>33</v>
      </c>
    </row>
    <row r="6477" spans="2:23" hidden="1" x14ac:dyDescent="0.25">
      <c r="B6477" s="14">
        <v>30005914</v>
      </c>
      <c r="C6477" s="14">
        <v>0</v>
      </c>
      <c r="D6477" s="15">
        <v>21030011</v>
      </c>
      <c r="E6477" s="16" t="s">
        <v>5863</v>
      </c>
      <c r="F6477" s="14">
        <v>1033</v>
      </c>
      <c r="G6477" s="17">
        <v>42216</v>
      </c>
      <c r="H6477" s="29">
        <v>413101</v>
      </c>
      <c r="I6477" s="29">
        <v>0</v>
      </c>
      <c r="J6477" s="29">
        <v>0</v>
      </c>
      <c r="K6477" s="29">
        <v>0</v>
      </c>
      <c r="L6477" s="29">
        <f t="shared" si="403"/>
        <v>413101</v>
      </c>
      <c r="M6477" s="29">
        <v>-89003</v>
      </c>
      <c r="N6477" s="29">
        <v>-15699</v>
      </c>
      <c r="O6477" s="29">
        <v>0</v>
      </c>
      <c r="P6477" s="29">
        <f t="shared" si="404"/>
        <v>-104702</v>
      </c>
      <c r="Q6477" s="29">
        <f t="shared" si="405"/>
        <v>324098</v>
      </c>
      <c r="R6477" s="29">
        <f t="shared" si="406"/>
        <v>308399</v>
      </c>
      <c r="S6477" s="15" t="s">
        <v>1736</v>
      </c>
      <c r="T6477" s="15">
        <v>100403</v>
      </c>
      <c r="U6477" s="15" t="s">
        <v>181</v>
      </c>
      <c r="V6477" s="15">
        <v>47030001</v>
      </c>
      <c r="W6477" s="15" t="s">
        <v>98</v>
      </c>
    </row>
    <row r="6478" spans="2:23" hidden="1" x14ac:dyDescent="0.25">
      <c r="B6478" s="14">
        <v>30005915</v>
      </c>
      <c r="C6478" s="14">
        <v>0</v>
      </c>
      <c r="D6478" s="15">
        <v>21030011</v>
      </c>
      <c r="E6478" s="16" t="s">
        <v>5864</v>
      </c>
      <c r="F6478" s="14">
        <v>1401</v>
      </c>
      <c r="G6478" s="17">
        <v>42340</v>
      </c>
      <c r="H6478" s="29">
        <v>1598420</v>
      </c>
      <c r="I6478" s="29">
        <v>0</v>
      </c>
      <c r="J6478" s="29">
        <v>0</v>
      </c>
      <c r="K6478" s="29">
        <v>0</v>
      </c>
      <c r="L6478" s="29">
        <f t="shared" si="403"/>
        <v>1598420</v>
      </c>
      <c r="M6478" s="29">
        <v>-323791</v>
      </c>
      <c r="N6478" s="29">
        <v>-60742</v>
      </c>
      <c r="O6478" s="29">
        <v>0</v>
      </c>
      <c r="P6478" s="29">
        <f t="shared" si="404"/>
        <v>-384533</v>
      </c>
      <c r="Q6478" s="29">
        <f t="shared" si="405"/>
        <v>1274629</v>
      </c>
      <c r="R6478" s="29">
        <f t="shared" si="406"/>
        <v>1213887</v>
      </c>
      <c r="S6478" s="15" t="s">
        <v>1736</v>
      </c>
      <c r="T6478" s="15">
        <v>101401</v>
      </c>
      <c r="U6478" s="15" t="s">
        <v>139</v>
      </c>
      <c r="V6478" s="15">
        <v>47030001</v>
      </c>
      <c r="W6478" s="15" t="s">
        <v>140</v>
      </c>
    </row>
    <row r="6479" spans="2:23" hidden="1" x14ac:dyDescent="0.25">
      <c r="B6479" s="14">
        <v>30005916</v>
      </c>
      <c r="C6479" s="14">
        <v>0</v>
      </c>
      <c r="D6479" s="15">
        <v>21030011</v>
      </c>
      <c r="E6479" s="16" t="s">
        <v>5865</v>
      </c>
      <c r="F6479" s="14">
        <v>1081</v>
      </c>
      <c r="G6479" s="17">
        <v>42369</v>
      </c>
      <c r="H6479" s="29">
        <v>1389035.25</v>
      </c>
      <c r="I6479" s="29">
        <v>0</v>
      </c>
      <c r="J6479" s="29">
        <v>0</v>
      </c>
      <c r="K6479" s="29">
        <v>0</v>
      </c>
      <c r="L6479" s="29">
        <f t="shared" si="403"/>
        <v>1389035.25</v>
      </c>
      <c r="M6479" s="29">
        <v>-277193.25</v>
      </c>
      <c r="N6479" s="29">
        <v>-52785</v>
      </c>
      <c r="O6479" s="29">
        <v>0</v>
      </c>
      <c r="P6479" s="29">
        <f t="shared" si="404"/>
        <v>-329978.25</v>
      </c>
      <c r="Q6479" s="29">
        <f t="shared" si="405"/>
        <v>1111842</v>
      </c>
      <c r="R6479" s="29">
        <f t="shared" si="406"/>
        <v>1059057</v>
      </c>
      <c r="S6479" s="15" t="s">
        <v>1736</v>
      </c>
      <c r="T6479" s="15">
        <v>101001</v>
      </c>
      <c r="U6479" s="15" t="s">
        <v>37</v>
      </c>
      <c r="V6479" s="15">
        <v>47030001</v>
      </c>
      <c r="W6479" s="15" t="s">
        <v>38</v>
      </c>
    </row>
    <row r="6480" spans="2:23" hidden="1" x14ac:dyDescent="0.25">
      <c r="B6480" s="14">
        <v>30005917</v>
      </c>
      <c r="C6480" s="14">
        <v>0</v>
      </c>
      <c r="D6480" s="15">
        <v>21030011</v>
      </c>
      <c r="E6480" s="16" t="s">
        <v>5866</v>
      </c>
      <c r="F6480" s="14">
        <v>1081</v>
      </c>
      <c r="G6480" s="17">
        <v>42369</v>
      </c>
      <c r="H6480" s="29">
        <v>1074771.54</v>
      </c>
      <c r="I6480" s="29">
        <v>0</v>
      </c>
      <c r="J6480" s="29">
        <v>0</v>
      </c>
      <c r="K6480" s="29">
        <v>0</v>
      </c>
      <c r="L6480" s="29">
        <f t="shared" si="403"/>
        <v>1074771.54</v>
      </c>
      <c r="M6480" s="29">
        <v>-214477.54</v>
      </c>
      <c r="N6480" s="29">
        <v>-40843</v>
      </c>
      <c r="O6480" s="29">
        <v>0</v>
      </c>
      <c r="P6480" s="29">
        <f t="shared" si="404"/>
        <v>-255320.54</v>
      </c>
      <c r="Q6480" s="29">
        <f t="shared" si="405"/>
        <v>860294</v>
      </c>
      <c r="R6480" s="29">
        <f t="shared" si="406"/>
        <v>819451</v>
      </c>
      <c r="S6480" s="15" t="s">
        <v>1736</v>
      </c>
      <c r="T6480" s="15">
        <v>101001</v>
      </c>
      <c r="U6480" s="15" t="s">
        <v>37</v>
      </c>
      <c r="V6480" s="15">
        <v>47030001</v>
      </c>
      <c r="W6480" s="15" t="s">
        <v>38</v>
      </c>
    </row>
    <row r="6481" spans="2:23" hidden="1" x14ac:dyDescent="0.25">
      <c r="B6481" s="14">
        <v>30005918</v>
      </c>
      <c r="C6481" s="14">
        <v>0</v>
      </c>
      <c r="D6481" s="15">
        <v>21030011</v>
      </c>
      <c r="E6481" s="16" t="s">
        <v>5867</v>
      </c>
      <c r="F6481" s="14">
        <v>1081</v>
      </c>
      <c r="G6481" s="17">
        <v>42369</v>
      </c>
      <c r="H6481" s="29">
        <v>240701.21</v>
      </c>
      <c r="I6481" s="29">
        <v>0</v>
      </c>
      <c r="J6481" s="29">
        <v>0</v>
      </c>
      <c r="K6481" s="29">
        <v>0</v>
      </c>
      <c r="L6481" s="29">
        <f t="shared" si="403"/>
        <v>240701.21</v>
      </c>
      <c r="M6481" s="29">
        <v>-48034.21</v>
      </c>
      <c r="N6481" s="29">
        <v>-9147</v>
      </c>
      <c r="O6481" s="29">
        <v>0</v>
      </c>
      <c r="P6481" s="29">
        <f t="shared" si="404"/>
        <v>-57181.21</v>
      </c>
      <c r="Q6481" s="29">
        <f t="shared" si="405"/>
        <v>192667</v>
      </c>
      <c r="R6481" s="29">
        <f t="shared" si="406"/>
        <v>183520</v>
      </c>
      <c r="S6481" s="15" t="s">
        <v>1736</v>
      </c>
      <c r="T6481" s="15">
        <v>101001</v>
      </c>
      <c r="U6481" s="15" t="s">
        <v>37</v>
      </c>
      <c r="V6481" s="15">
        <v>47030001</v>
      </c>
      <c r="W6481" s="15" t="s">
        <v>38</v>
      </c>
    </row>
    <row r="6482" spans="2:23" hidden="1" x14ac:dyDescent="0.25">
      <c r="B6482" s="14">
        <v>30005920</v>
      </c>
      <c r="C6482" s="14">
        <v>0</v>
      </c>
      <c r="D6482" s="15">
        <v>21030011</v>
      </c>
      <c r="E6482" s="16" t="s">
        <v>5868</v>
      </c>
      <c r="F6482" s="14">
        <v>1051</v>
      </c>
      <c r="G6482" s="17">
        <v>42369</v>
      </c>
      <c r="H6482" s="29">
        <v>1243864.5</v>
      </c>
      <c r="I6482" s="29">
        <v>0</v>
      </c>
      <c r="J6482" s="29">
        <v>0</v>
      </c>
      <c r="K6482" s="29">
        <v>0</v>
      </c>
      <c r="L6482" s="29">
        <f t="shared" si="403"/>
        <v>1243864.5</v>
      </c>
      <c r="M6482" s="29">
        <v>-248221.5</v>
      </c>
      <c r="N6482" s="29">
        <v>-47268</v>
      </c>
      <c r="O6482" s="29">
        <v>0</v>
      </c>
      <c r="P6482" s="29">
        <f t="shared" si="404"/>
        <v>-295489.5</v>
      </c>
      <c r="Q6482" s="29">
        <f t="shared" si="405"/>
        <v>995643</v>
      </c>
      <c r="R6482" s="29">
        <f t="shared" si="406"/>
        <v>948375</v>
      </c>
      <c r="S6482" s="15" t="s">
        <v>1736</v>
      </c>
      <c r="T6482" s="15">
        <v>100601</v>
      </c>
      <c r="U6482" s="15" t="s">
        <v>79</v>
      </c>
      <c r="V6482" s="15">
        <v>47030001</v>
      </c>
      <c r="W6482" s="15" t="s">
        <v>80</v>
      </c>
    </row>
    <row r="6483" spans="2:23" hidden="1" x14ac:dyDescent="0.25">
      <c r="B6483" s="14">
        <v>30005922</v>
      </c>
      <c r="C6483" s="14">
        <v>0</v>
      </c>
      <c r="D6483" s="15">
        <v>21030011</v>
      </c>
      <c r="E6483" s="16" t="s">
        <v>5869</v>
      </c>
      <c r="F6483" s="14">
        <v>1051</v>
      </c>
      <c r="G6483" s="17">
        <v>42369</v>
      </c>
      <c r="H6483" s="29">
        <v>332341.46999999997</v>
      </c>
      <c r="I6483" s="29">
        <v>0</v>
      </c>
      <c r="J6483" s="29">
        <v>0</v>
      </c>
      <c r="K6483" s="29">
        <v>0</v>
      </c>
      <c r="L6483" s="29">
        <f t="shared" si="403"/>
        <v>332341.46999999997</v>
      </c>
      <c r="M6483" s="29">
        <v>-66319.47</v>
      </c>
      <c r="N6483" s="29">
        <v>-12629</v>
      </c>
      <c r="O6483" s="29">
        <v>0</v>
      </c>
      <c r="P6483" s="29">
        <f t="shared" si="404"/>
        <v>-78948.47</v>
      </c>
      <c r="Q6483" s="29">
        <f t="shared" si="405"/>
        <v>266022</v>
      </c>
      <c r="R6483" s="29">
        <f t="shared" si="406"/>
        <v>253392.99999999997</v>
      </c>
      <c r="S6483" s="15" t="s">
        <v>1736</v>
      </c>
      <c r="T6483" s="15">
        <v>100601</v>
      </c>
      <c r="U6483" s="15" t="s">
        <v>79</v>
      </c>
      <c r="V6483" s="15">
        <v>47030001</v>
      </c>
      <c r="W6483" s="15" t="s">
        <v>80</v>
      </c>
    </row>
    <row r="6484" spans="2:23" hidden="1" x14ac:dyDescent="0.25">
      <c r="B6484" s="14">
        <v>30005923</v>
      </c>
      <c r="C6484" s="14">
        <v>0</v>
      </c>
      <c r="D6484" s="15">
        <v>21030011</v>
      </c>
      <c r="E6484" s="16" t="s">
        <v>5870</v>
      </c>
      <c r="F6484" s="14">
        <v>1071</v>
      </c>
      <c r="G6484" s="17">
        <v>42369</v>
      </c>
      <c r="H6484" s="29">
        <v>1192591</v>
      </c>
      <c r="I6484" s="29">
        <v>0</v>
      </c>
      <c r="J6484" s="29">
        <v>0</v>
      </c>
      <c r="K6484" s="29">
        <v>0</v>
      </c>
      <c r="L6484" s="29">
        <f t="shared" si="403"/>
        <v>1192591</v>
      </c>
      <c r="M6484" s="29">
        <v>-237992</v>
      </c>
      <c r="N6484" s="29">
        <v>-45320</v>
      </c>
      <c r="O6484" s="29">
        <v>0</v>
      </c>
      <c r="P6484" s="29">
        <f t="shared" si="404"/>
        <v>-283312</v>
      </c>
      <c r="Q6484" s="29">
        <f t="shared" si="405"/>
        <v>954599</v>
      </c>
      <c r="R6484" s="29">
        <f t="shared" si="406"/>
        <v>909279</v>
      </c>
      <c r="S6484" s="15" t="s">
        <v>1736</v>
      </c>
      <c r="T6484" s="15">
        <v>100901</v>
      </c>
      <c r="U6484" s="15" t="s">
        <v>57</v>
      </c>
      <c r="V6484" s="15">
        <v>47030001</v>
      </c>
      <c r="W6484" s="15" t="s">
        <v>58</v>
      </c>
    </row>
    <row r="6485" spans="2:23" hidden="1" x14ac:dyDescent="0.25">
      <c r="B6485" s="14">
        <v>30005924</v>
      </c>
      <c r="C6485" s="14">
        <v>1</v>
      </c>
      <c r="D6485" s="15">
        <v>21030011</v>
      </c>
      <c r="E6485" s="16" t="s">
        <v>5871</v>
      </c>
      <c r="F6485" s="14">
        <v>1301</v>
      </c>
      <c r="G6485" s="17">
        <v>43585</v>
      </c>
      <c r="H6485" s="29">
        <v>2061892</v>
      </c>
      <c r="I6485" s="29">
        <v>0</v>
      </c>
      <c r="J6485" s="29">
        <v>0</v>
      </c>
      <c r="K6485" s="29">
        <v>0</v>
      </c>
      <c r="L6485" s="29">
        <f t="shared" si="403"/>
        <v>2061892</v>
      </c>
      <c r="M6485" s="29">
        <v>-179173</v>
      </c>
      <c r="N6485" s="29">
        <v>-93288</v>
      </c>
      <c r="O6485" s="29">
        <v>0</v>
      </c>
      <c r="P6485" s="29">
        <f t="shared" si="404"/>
        <v>-272461</v>
      </c>
      <c r="Q6485" s="29">
        <f t="shared" si="405"/>
        <v>1882719</v>
      </c>
      <c r="R6485" s="29">
        <f t="shared" si="406"/>
        <v>1789431</v>
      </c>
      <c r="S6485" s="15" t="s">
        <v>1736</v>
      </c>
      <c r="T6485" s="15">
        <v>101301</v>
      </c>
      <c r="U6485" s="15" t="s">
        <v>133</v>
      </c>
      <c r="V6485" s="15">
        <v>47030001</v>
      </c>
      <c r="W6485" s="15" t="s">
        <v>134</v>
      </c>
    </row>
    <row r="6486" spans="2:23" hidden="1" x14ac:dyDescent="0.25">
      <c r="B6486" s="14">
        <v>30005924</v>
      </c>
      <c r="C6486" s="14">
        <v>0</v>
      </c>
      <c r="D6486" s="15">
        <v>21030011</v>
      </c>
      <c r="E6486" s="16" t="s">
        <v>5872</v>
      </c>
      <c r="F6486" s="14">
        <v>1301</v>
      </c>
      <c r="G6486" s="17">
        <v>42429</v>
      </c>
      <c r="H6486" s="29">
        <v>1562779</v>
      </c>
      <c r="I6486" s="29">
        <v>0</v>
      </c>
      <c r="J6486" s="29">
        <v>0</v>
      </c>
      <c r="K6486" s="29">
        <v>0</v>
      </c>
      <c r="L6486" s="29">
        <f t="shared" si="403"/>
        <v>1562779</v>
      </c>
      <c r="M6486" s="29">
        <v>-302122</v>
      </c>
      <c r="N6486" s="29">
        <v>-59386</v>
      </c>
      <c r="O6486" s="29">
        <v>0</v>
      </c>
      <c r="P6486" s="29">
        <f t="shared" si="404"/>
        <v>-361508</v>
      </c>
      <c r="Q6486" s="29">
        <f t="shared" si="405"/>
        <v>1260657</v>
      </c>
      <c r="R6486" s="29">
        <f t="shared" si="406"/>
        <v>1201271</v>
      </c>
      <c r="S6486" s="15" t="s">
        <v>1736</v>
      </c>
      <c r="T6486" s="15">
        <v>101301</v>
      </c>
      <c r="U6486" s="15" t="s">
        <v>133</v>
      </c>
      <c r="V6486" s="15">
        <v>47030001</v>
      </c>
      <c r="W6486" s="15" t="s">
        <v>134</v>
      </c>
    </row>
    <row r="6487" spans="2:23" hidden="1" x14ac:dyDescent="0.25">
      <c r="B6487" s="14">
        <v>30005925</v>
      </c>
      <c r="C6487" s="14">
        <v>0</v>
      </c>
      <c r="D6487" s="15">
        <v>21030011</v>
      </c>
      <c r="E6487" s="16" t="s">
        <v>5873</v>
      </c>
      <c r="F6487" s="14">
        <v>1041</v>
      </c>
      <c r="G6487" s="17">
        <v>42429</v>
      </c>
      <c r="H6487" s="29">
        <v>2413910</v>
      </c>
      <c r="I6487" s="29">
        <v>0</v>
      </c>
      <c r="J6487" s="29">
        <v>0</v>
      </c>
      <c r="K6487" s="29">
        <v>0</v>
      </c>
      <c r="L6487" s="29">
        <f t="shared" si="403"/>
        <v>2413910</v>
      </c>
      <c r="M6487" s="29">
        <v>-466667</v>
      </c>
      <c r="N6487" s="29">
        <v>-91729</v>
      </c>
      <c r="O6487" s="29">
        <v>0</v>
      </c>
      <c r="P6487" s="29">
        <f t="shared" si="404"/>
        <v>-558396</v>
      </c>
      <c r="Q6487" s="29">
        <f t="shared" si="405"/>
        <v>1947243</v>
      </c>
      <c r="R6487" s="29">
        <f t="shared" si="406"/>
        <v>1855514</v>
      </c>
      <c r="S6487" s="15" t="s">
        <v>1736</v>
      </c>
      <c r="T6487" s="15">
        <v>100501</v>
      </c>
      <c r="U6487" s="15" t="s">
        <v>27</v>
      </c>
      <c r="V6487" s="15">
        <v>47030001</v>
      </c>
      <c r="W6487" s="15" t="s">
        <v>28</v>
      </c>
    </row>
    <row r="6488" spans="2:23" hidden="1" x14ac:dyDescent="0.25">
      <c r="B6488" s="14">
        <v>30005928</v>
      </c>
      <c r="C6488" s="14">
        <v>0</v>
      </c>
      <c r="D6488" s="15">
        <v>21030011</v>
      </c>
      <c r="E6488" s="16" t="s">
        <v>5874</v>
      </c>
      <c r="F6488" s="14">
        <v>1021</v>
      </c>
      <c r="G6488" s="17">
        <v>42460</v>
      </c>
      <c r="H6488" s="29">
        <v>905407</v>
      </c>
      <c r="I6488" s="29">
        <v>0</v>
      </c>
      <c r="J6488" s="29">
        <v>0</v>
      </c>
      <c r="K6488" s="29">
        <v>0</v>
      </c>
      <c r="L6488" s="29">
        <f t="shared" si="403"/>
        <v>905407</v>
      </c>
      <c r="M6488" s="29">
        <v>-172121</v>
      </c>
      <c r="N6488" s="29">
        <v>-34406</v>
      </c>
      <c r="O6488" s="29">
        <v>0</v>
      </c>
      <c r="P6488" s="29">
        <f t="shared" si="404"/>
        <v>-206527</v>
      </c>
      <c r="Q6488" s="29">
        <f t="shared" si="405"/>
        <v>733286</v>
      </c>
      <c r="R6488" s="29">
        <f t="shared" si="406"/>
        <v>698880</v>
      </c>
      <c r="S6488" s="15" t="s">
        <v>1736</v>
      </c>
      <c r="T6488" s="15">
        <v>100301</v>
      </c>
      <c r="U6488" s="15" t="s">
        <v>32</v>
      </c>
      <c r="V6488" s="15">
        <v>47030001</v>
      </c>
      <c r="W6488" s="15" t="s">
        <v>33</v>
      </c>
    </row>
    <row r="6489" spans="2:23" hidden="1" x14ac:dyDescent="0.25">
      <c r="B6489" s="14">
        <v>30005930</v>
      </c>
      <c r="C6489" s="14">
        <v>0</v>
      </c>
      <c r="D6489" s="15">
        <v>21030011</v>
      </c>
      <c r="E6489" s="16" t="s">
        <v>5875</v>
      </c>
      <c r="F6489" s="14">
        <v>1021</v>
      </c>
      <c r="G6489" s="17">
        <v>42460</v>
      </c>
      <c r="H6489" s="29">
        <v>2967068.11</v>
      </c>
      <c r="I6489" s="29">
        <v>0</v>
      </c>
      <c r="J6489" s="29">
        <v>0</v>
      </c>
      <c r="K6489" s="29">
        <v>0</v>
      </c>
      <c r="L6489" s="29">
        <f t="shared" si="403"/>
        <v>2967068.11</v>
      </c>
      <c r="M6489" s="29">
        <v>-564053.11</v>
      </c>
      <c r="N6489" s="29">
        <v>-112749</v>
      </c>
      <c r="O6489" s="29">
        <v>0</v>
      </c>
      <c r="P6489" s="29">
        <f t="shared" si="404"/>
        <v>-676802.11</v>
      </c>
      <c r="Q6489" s="29">
        <f t="shared" si="405"/>
        <v>2403015</v>
      </c>
      <c r="R6489" s="29">
        <f t="shared" si="406"/>
        <v>2290266</v>
      </c>
      <c r="S6489" s="15" t="s">
        <v>1736</v>
      </c>
      <c r="T6489" s="15">
        <v>100301</v>
      </c>
      <c r="U6489" s="15" t="s">
        <v>32</v>
      </c>
      <c r="V6489" s="15">
        <v>47030001</v>
      </c>
      <c r="W6489" s="15" t="s">
        <v>33</v>
      </c>
    </row>
    <row r="6490" spans="2:23" hidden="1" x14ac:dyDescent="0.25">
      <c r="B6490" s="14">
        <v>30005931</v>
      </c>
      <c r="C6490" s="14">
        <v>0</v>
      </c>
      <c r="D6490" s="15">
        <v>21030011</v>
      </c>
      <c r="E6490" s="16" t="s">
        <v>5876</v>
      </c>
      <c r="F6490" s="14">
        <v>1021</v>
      </c>
      <c r="G6490" s="17">
        <v>42460</v>
      </c>
      <c r="H6490" s="29">
        <v>1795642.78</v>
      </c>
      <c r="I6490" s="29">
        <v>0</v>
      </c>
      <c r="J6490" s="29">
        <v>0</v>
      </c>
      <c r="K6490" s="29">
        <v>0</v>
      </c>
      <c r="L6490" s="29">
        <f t="shared" si="403"/>
        <v>1795642.78</v>
      </c>
      <c r="M6490" s="29">
        <v>-341357.78</v>
      </c>
      <c r="N6490" s="29">
        <v>-68234</v>
      </c>
      <c r="O6490" s="29">
        <v>0</v>
      </c>
      <c r="P6490" s="29">
        <f t="shared" si="404"/>
        <v>-409591.78</v>
      </c>
      <c r="Q6490" s="29">
        <f t="shared" si="405"/>
        <v>1454285</v>
      </c>
      <c r="R6490" s="29">
        <f t="shared" si="406"/>
        <v>1386051</v>
      </c>
      <c r="S6490" s="15" t="s">
        <v>1736</v>
      </c>
      <c r="T6490" s="15">
        <v>100301</v>
      </c>
      <c r="U6490" s="15" t="s">
        <v>32</v>
      </c>
      <c r="V6490" s="15">
        <v>47030001</v>
      </c>
      <c r="W6490" s="15" t="s">
        <v>33</v>
      </c>
    </row>
    <row r="6491" spans="2:23" hidden="1" x14ac:dyDescent="0.25">
      <c r="B6491" s="14">
        <v>30005932</v>
      </c>
      <c r="C6491" s="14">
        <v>0</v>
      </c>
      <c r="D6491" s="15">
        <v>21030011</v>
      </c>
      <c r="E6491" s="16" t="s">
        <v>5877</v>
      </c>
      <c r="F6491" s="14">
        <v>1001</v>
      </c>
      <c r="G6491" s="17">
        <v>42388</v>
      </c>
      <c r="H6491" s="29">
        <v>312164</v>
      </c>
      <c r="I6491" s="29">
        <v>0</v>
      </c>
      <c r="J6491" s="29">
        <v>0</v>
      </c>
      <c r="K6491" s="29">
        <v>0</v>
      </c>
      <c r="L6491" s="29">
        <f t="shared" si="403"/>
        <v>312164</v>
      </c>
      <c r="M6491" s="29">
        <v>-61678</v>
      </c>
      <c r="N6491" s="29">
        <v>-11863</v>
      </c>
      <c r="O6491" s="29">
        <v>0</v>
      </c>
      <c r="P6491" s="29">
        <f t="shared" si="404"/>
        <v>-73541</v>
      </c>
      <c r="Q6491" s="29">
        <f t="shared" si="405"/>
        <v>250486</v>
      </c>
      <c r="R6491" s="29">
        <f t="shared" si="406"/>
        <v>238623</v>
      </c>
      <c r="S6491" s="15" t="s">
        <v>1736</v>
      </c>
      <c r="T6491" s="15">
        <v>100101</v>
      </c>
      <c r="U6491" s="15" t="s">
        <v>89</v>
      </c>
      <c r="V6491" s="15">
        <v>47030001</v>
      </c>
      <c r="W6491" s="15" t="s">
        <v>85</v>
      </c>
    </row>
    <row r="6492" spans="2:23" hidden="1" x14ac:dyDescent="0.25">
      <c r="B6492" s="14">
        <v>30005933</v>
      </c>
      <c r="C6492" s="14">
        <v>0</v>
      </c>
      <c r="D6492" s="15">
        <v>21030011</v>
      </c>
      <c r="E6492" s="16" t="s">
        <v>5878</v>
      </c>
      <c r="F6492" s="14">
        <v>1012</v>
      </c>
      <c r="G6492" s="17">
        <v>42459</v>
      </c>
      <c r="H6492" s="29">
        <v>43188.59</v>
      </c>
      <c r="I6492" s="29">
        <v>0</v>
      </c>
      <c r="J6492" s="29">
        <v>0</v>
      </c>
      <c r="K6492" s="29">
        <v>0</v>
      </c>
      <c r="L6492" s="29">
        <f t="shared" si="403"/>
        <v>43188.59</v>
      </c>
      <c r="M6492" s="29">
        <v>-8213.59</v>
      </c>
      <c r="N6492" s="29">
        <v>-1641</v>
      </c>
      <c r="O6492" s="29">
        <v>0</v>
      </c>
      <c r="P6492" s="29">
        <f t="shared" si="404"/>
        <v>-9854.59</v>
      </c>
      <c r="Q6492" s="29">
        <f t="shared" si="405"/>
        <v>34975</v>
      </c>
      <c r="R6492" s="29">
        <f t="shared" si="406"/>
        <v>33334</v>
      </c>
      <c r="S6492" s="15" t="s">
        <v>1736</v>
      </c>
      <c r="T6492" s="15">
        <v>100202</v>
      </c>
      <c r="U6492" s="15" t="s">
        <v>70</v>
      </c>
      <c r="V6492" s="15">
        <v>47030001</v>
      </c>
      <c r="W6492" s="15" t="s">
        <v>71</v>
      </c>
    </row>
    <row r="6493" spans="2:23" hidden="1" x14ac:dyDescent="0.25">
      <c r="B6493" s="14">
        <v>30005934</v>
      </c>
      <c r="C6493" s="14">
        <v>0</v>
      </c>
      <c r="D6493" s="15">
        <v>21030011</v>
      </c>
      <c r="E6493" s="16" t="s">
        <v>5879</v>
      </c>
      <c r="F6493" s="14">
        <v>1011</v>
      </c>
      <c r="G6493" s="17">
        <v>42370</v>
      </c>
      <c r="H6493" s="29">
        <v>1967497.22</v>
      </c>
      <c r="I6493" s="29">
        <v>0</v>
      </c>
      <c r="J6493" s="29">
        <v>0</v>
      </c>
      <c r="K6493" s="29">
        <v>0</v>
      </c>
      <c r="L6493" s="29">
        <f t="shared" si="403"/>
        <v>1967497.22</v>
      </c>
      <c r="M6493" s="29">
        <v>-392424.22</v>
      </c>
      <c r="N6493" s="29">
        <v>-74767</v>
      </c>
      <c r="O6493" s="29">
        <v>0</v>
      </c>
      <c r="P6493" s="29">
        <f t="shared" si="404"/>
        <v>-467191.22</v>
      </c>
      <c r="Q6493" s="29">
        <f t="shared" si="405"/>
        <v>1575073</v>
      </c>
      <c r="R6493" s="29">
        <f t="shared" si="406"/>
        <v>1500306</v>
      </c>
      <c r="S6493" s="15" t="s">
        <v>1736</v>
      </c>
      <c r="T6493" s="15">
        <v>100201</v>
      </c>
      <c r="U6493" s="15" t="s">
        <v>75</v>
      </c>
      <c r="V6493" s="15">
        <v>47030001</v>
      </c>
      <c r="W6493" s="15" t="s">
        <v>71</v>
      </c>
    </row>
    <row r="6494" spans="2:23" hidden="1" x14ac:dyDescent="0.25">
      <c r="B6494" s="14">
        <v>30005935</v>
      </c>
      <c r="C6494" s="14">
        <v>0</v>
      </c>
      <c r="D6494" s="15">
        <v>21030011</v>
      </c>
      <c r="E6494" s="16" t="s">
        <v>5880</v>
      </c>
      <c r="F6494" s="14">
        <v>1011</v>
      </c>
      <c r="G6494" s="17">
        <v>42370</v>
      </c>
      <c r="H6494" s="29">
        <v>1610420.73</v>
      </c>
      <c r="I6494" s="29">
        <v>0</v>
      </c>
      <c r="J6494" s="29">
        <v>0</v>
      </c>
      <c r="K6494" s="29">
        <v>0</v>
      </c>
      <c r="L6494" s="29">
        <f t="shared" si="403"/>
        <v>1610420.73</v>
      </c>
      <c r="M6494" s="29">
        <v>-321205.73</v>
      </c>
      <c r="N6494" s="29">
        <v>-61198</v>
      </c>
      <c r="O6494" s="29">
        <v>0</v>
      </c>
      <c r="P6494" s="29">
        <f t="shared" si="404"/>
        <v>-382403.73</v>
      </c>
      <c r="Q6494" s="29">
        <f t="shared" si="405"/>
        <v>1289215</v>
      </c>
      <c r="R6494" s="29">
        <f t="shared" si="406"/>
        <v>1228017</v>
      </c>
      <c r="S6494" s="15" t="s">
        <v>1736</v>
      </c>
      <c r="T6494" s="15">
        <v>100201</v>
      </c>
      <c r="U6494" s="15" t="s">
        <v>75</v>
      </c>
      <c r="V6494" s="15">
        <v>47030001</v>
      </c>
      <c r="W6494" s="15" t="s">
        <v>71</v>
      </c>
    </row>
    <row r="6495" spans="2:23" hidden="1" x14ac:dyDescent="0.25">
      <c r="B6495" s="14">
        <v>30005937</v>
      </c>
      <c r="C6495" s="14">
        <v>0</v>
      </c>
      <c r="D6495" s="15">
        <v>21030011</v>
      </c>
      <c r="E6495" s="16" t="s">
        <v>5881</v>
      </c>
      <c r="F6495" s="14">
        <v>1041</v>
      </c>
      <c r="G6495" s="17">
        <v>42551</v>
      </c>
      <c r="H6495" s="29">
        <v>932744.01</v>
      </c>
      <c r="I6495" s="29">
        <v>0</v>
      </c>
      <c r="J6495" s="29">
        <v>0</v>
      </c>
      <c r="K6495" s="29">
        <v>0</v>
      </c>
      <c r="L6495" s="29">
        <f t="shared" si="403"/>
        <v>932744.01</v>
      </c>
      <c r="M6495" s="29">
        <v>-168481.01</v>
      </c>
      <c r="N6495" s="29">
        <v>-35444</v>
      </c>
      <c r="O6495" s="29">
        <v>0</v>
      </c>
      <c r="P6495" s="29">
        <f t="shared" si="404"/>
        <v>-203925.01</v>
      </c>
      <c r="Q6495" s="29">
        <f t="shared" si="405"/>
        <v>764263</v>
      </c>
      <c r="R6495" s="29">
        <f t="shared" si="406"/>
        <v>728819</v>
      </c>
      <c r="S6495" s="15" t="s">
        <v>1736</v>
      </c>
      <c r="T6495" s="15">
        <v>100501</v>
      </c>
      <c r="U6495" s="15" t="s">
        <v>27</v>
      </c>
      <c r="V6495" s="15">
        <v>47030001</v>
      </c>
      <c r="W6495" s="15" t="s">
        <v>28</v>
      </c>
    </row>
    <row r="6496" spans="2:23" hidden="1" x14ac:dyDescent="0.25">
      <c r="B6496" s="14">
        <v>30005938</v>
      </c>
      <c r="C6496" s="14">
        <v>0</v>
      </c>
      <c r="D6496" s="15">
        <v>21030011</v>
      </c>
      <c r="E6496" s="16" t="s">
        <v>5882</v>
      </c>
      <c r="F6496" s="14">
        <v>1201</v>
      </c>
      <c r="G6496" s="17">
        <v>42522</v>
      </c>
      <c r="H6496" s="29">
        <v>3629725</v>
      </c>
      <c r="I6496" s="29">
        <v>0</v>
      </c>
      <c r="J6496" s="29">
        <v>0</v>
      </c>
      <c r="K6496" s="29">
        <v>0</v>
      </c>
      <c r="L6496" s="29">
        <f t="shared" si="403"/>
        <v>3629725</v>
      </c>
      <c r="M6496" s="29">
        <v>-666598</v>
      </c>
      <c r="N6496" s="29">
        <v>-137929</v>
      </c>
      <c r="O6496" s="29">
        <v>0</v>
      </c>
      <c r="P6496" s="29">
        <f t="shared" si="404"/>
        <v>-804527</v>
      </c>
      <c r="Q6496" s="29">
        <f t="shared" si="405"/>
        <v>2963127</v>
      </c>
      <c r="R6496" s="29">
        <f t="shared" si="406"/>
        <v>2825198</v>
      </c>
      <c r="S6496" s="15" t="s">
        <v>1736</v>
      </c>
      <c r="T6496" s="15">
        <v>101201</v>
      </c>
      <c r="U6496" s="15" t="s">
        <v>144</v>
      </c>
      <c r="V6496" s="15">
        <v>47030001</v>
      </c>
      <c r="W6496" s="15" t="s">
        <v>145</v>
      </c>
    </row>
    <row r="6497" spans="2:23" hidden="1" x14ac:dyDescent="0.25">
      <c r="B6497" s="14">
        <v>30005939</v>
      </c>
      <c r="C6497" s="14">
        <v>0</v>
      </c>
      <c r="D6497" s="15">
        <v>21030011</v>
      </c>
      <c r="E6497" s="16" t="s">
        <v>5883</v>
      </c>
      <c r="F6497" s="14">
        <v>1083</v>
      </c>
      <c r="G6497" s="17">
        <v>42601</v>
      </c>
      <c r="H6497" s="29">
        <v>30777646.300000001</v>
      </c>
      <c r="I6497" s="29">
        <v>0</v>
      </c>
      <c r="J6497" s="29">
        <v>0</v>
      </c>
      <c r="K6497" s="29">
        <v>0</v>
      </c>
      <c r="L6497" s="29">
        <f t="shared" si="403"/>
        <v>30777646.300000001</v>
      </c>
      <c r="M6497" s="29">
        <v>-16559608.300000001</v>
      </c>
      <c r="N6497" s="29">
        <v>-1152651</v>
      </c>
      <c r="O6497" s="29">
        <v>0</v>
      </c>
      <c r="P6497" s="29">
        <f t="shared" si="404"/>
        <v>-17712259.300000001</v>
      </c>
      <c r="Q6497" s="29">
        <f t="shared" si="405"/>
        <v>14218038</v>
      </c>
      <c r="R6497" s="29">
        <f t="shared" si="406"/>
        <v>13065387</v>
      </c>
      <c r="S6497" s="15" t="s">
        <v>1736</v>
      </c>
      <c r="T6497" s="15">
        <v>101003</v>
      </c>
      <c r="U6497" s="15" t="s">
        <v>200</v>
      </c>
      <c r="V6497" s="15">
        <v>47030001</v>
      </c>
      <c r="W6497" s="15" t="s">
        <v>38</v>
      </c>
    </row>
    <row r="6498" spans="2:23" hidden="1" x14ac:dyDescent="0.25">
      <c r="B6498" s="14">
        <v>30005940</v>
      </c>
      <c r="C6498" s="14">
        <v>0</v>
      </c>
      <c r="D6498" s="15">
        <v>21030011</v>
      </c>
      <c r="E6498" s="16" t="s">
        <v>5884</v>
      </c>
      <c r="F6498" s="14">
        <v>1071</v>
      </c>
      <c r="G6498" s="17">
        <v>42643</v>
      </c>
      <c r="H6498" s="29">
        <v>393662.6</v>
      </c>
      <c r="I6498" s="29">
        <v>0</v>
      </c>
      <c r="J6498" s="29">
        <v>0</v>
      </c>
      <c r="K6498" s="29">
        <v>0</v>
      </c>
      <c r="L6498" s="29">
        <f t="shared" si="403"/>
        <v>393662.6</v>
      </c>
      <c r="M6498" s="29">
        <v>-67335.600000000006</v>
      </c>
      <c r="N6498" s="29">
        <v>-14959</v>
      </c>
      <c r="O6498" s="29">
        <v>0</v>
      </c>
      <c r="P6498" s="29">
        <f t="shared" si="404"/>
        <v>-82294.600000000006</v>
      </c>
      <c r="Q6498" s="29">
        <f t="shared" si="405"/>
        <v>326327</v>
      </c>
      <c r="R6498" s="29">
        <f t="shared" si="406"/>
        <v>311368</v>
      </c>
      <c r="S6498" s="15" t="s">
        <v>1736</v>
      </c>
      <c r="T6498" s="15">
        <v>100901</v>
      </c>
      <c r="U6498" s="15" t="s">
        <v>57</v>
      </c>
      <c r="V6498" s="15">
        <v>47030001</v>
      </c>
      <c r="W6498" s="15" t="s">
        <v>58</v>
      </c>
    </row>
    <row r="6499" spans="2:23" hidden="1" x14ac:dyDescent="0.25">
      <c r="B6499" s="14">
        <v>30005941</v>
      </c>
      <c r="C6499" s="14">
        <v>0</v>
      </c>
      <c r="D6499" s="15">
        <v>21030011</v>
      </c>
      <c r="E6499" s="16" t="s">
        <v>5885</v>
      </c>
      <c r="F6499" s="14">
        <v>1011</v>
      </c>
      <c r="G6499" s="17">
        <v>42704</v>
      </c>
      <c r="H6499" s="29">
        <v>905750</v>
      </c>
      <c r="I6499" s="29">
        <v>0</v>
      </c>
      <c r="J6499" s="29">
        <v>0</v>
      </c>
      <c r="K6499" s="29">
        <v>0</v>
      </c>
      <c r="L6499" s="29">
        <f t="shared" si="403"/>
        <v>905750</v>
      </c>
      <c r="M6499" s="29">
        <v>-149179</v>
      </c>
      <c r="N6499" s="29">
        <v>-34418</v>
      </c>
      <c r="O6499" s="29">
        <v>0</v>
      </c>
      <c r="P6499" s="29">
        <f t="shared" si="404"/>
        <v>-183597</v>
      </c>
      <c r="Q6499" s="29">
        <f t="shared" si="405"/>
        <v>756571</v>
      </c>
      <c r="R6499" s="29">
        <f t="shared" si="406"/>
        <v>722153</v>
      </c>
      <c r="S6499" s="15" t="s">
        <v>1736</v>
      </c>
      <c r="T6499" s="15">
        <v>100201</v>
      </c>
      <c r="U6499" s="15" t="s">
        <v>75</v>
      </c>
      <c r="V6499" s="15">
        <v>47030001</v>
      </c>
      <c r="W6499" s="15" t="s">
        <v>71</v>
      </c>
    </row>
    <row r="6500" spans="2:23" hidden="1" x14ac:dyDescent="0.25">
      <c r="B6500" s="14">
        <v>30005942</v>
      </c>
      <c r="C6500" s="14">
        <v>0</v>
      </c>
      <c r="D6500" s="15">
        <v>21030011</v>
      </c>
      <c r="E6500" s="16" t="s">
        <v>5886</v>
      </c>
      <c r="F6500" s="14">
        <v>1011</v>
      </c>
      <c r="G6500" s="17">
        <v>42704</v>
      </c>
      <c r="H6500" s="29">
        <v>1229756.45</v>
      </c>
      <c r="I6500" s="29">
        <v>0</v>
      </c>
      <c r="J6500" s="29">
        <v>0</v>
      </c>
      <c r="K6500" s="29">
        <v>0</v>
      </c>
      <c r="L6500" s="29">
        <f t="shared" si="403"/>
        <v>1229756.45</v>
      </c>
      <c r="M6500" s="29">
        <v>-202543.45</v>
      </c>
      <c r="N6500" s="29">
        <v>-46731</v>
      </c>
      <c r="O6500" s="29">
        <v>0</v>
      </c>
      <c r="P6500" s="29">
        <f t="shared" si="404"/>
        <v>-249274.45</v>
      </c>
      <c r="Q6500" s="29">
        <f t="shared" si="405"/>
        <v>1027213</v>
      </c>
      <c r="R6500" s="29">
        <f t="shared" si="406"/>
        <v>980482</v>
      </c>
      <c r="S6500" s="15" t="s">
        <v>1736</v>
      </c>
      <c r="T6500" s="15">
        <v>100201</v>
      </c>
      <c r="U6500" s="15" t="s">
        <v>75</v>
      </c>
      <c r="V6500" s="15">
        <v>47030001</v>
      </c>
      <c r="W6500" s="15" t="s">
        <v>71</v>
      </c>
    </row>
    <row r="6501" spans="2:23" hidden="1" x14ac:dyDescent="0.25">
      <c r="B6501" s="14">
        <v>30005943</v>
      </c>
      <c r="C6501" s="14">
        <v>0</v>
      </c>
      <c r="D6501" s="15">
        <v>21030011</v>
      </c>
      <c r="E6501" s="16" t="s">
        <v>5887</v>
      </c>
      <c r="F6501" s="14">
        <v>1201</v>
      </c>
      <c r="G6501" s="17">
        <v>42705</v>
      </c>
      <c r="H6501" s="29">
        <v>274725</v>
      </c>
      <c r="I6501" s="29">
        <v>0</v>
      </c>
      <c r="J6501" s="29">
        <v>0</v>
      </c>
      <c r="K6501" s="29">
        <v>0</v>
      </c>
      <c r="L6501" s="29">
        <f t="shared" si="403"/>
        <v>274725</v>
      </c>
      <c r="M6501" s="29">
        <v>-45220</v>
      </c>
      <c r="N6501" s="29">
        <v>-10440</v>
      </c>
      <c r="O6501" s="29">
        <v>0</v>
      </c>
      <c r="P6501" s="29">
        <f t="shared" si="404"/>
        <v>-55660</v>
      </c>
      <c r="Q6501" s="29">
        <f t="shared" si="405"/>
        <v>229505</v>
      </c>
      <c r="R6501" s="29">
        <f t="shared" si="406"/>
        <v>219065</v>
      </c>
      <c r="S6501" s="15" t="s">
        <v>1736</v>
      </c>
      <c r="T6501" s="15">
        <v>101201</v>
      </c>
      <c r="U6501" s="15" t="s">
        <v>144</v>
      </c>
      <c r="V6501" s="15">
        <v>47030001</v>
      </c>
      <c r="W6501" s="15" t="s">
        <v>145</v>
      </c>
    </row>
    <row r="6502" spans="2:23" hidden="1" x14ac:dyDescent="0.25">
      <c r="B6502" s="14">
        <v>30005944</v>
      </c>
      <c r="C6502" s="14">
        <v>0</v>
      </c>
      <c r="D6502" s="15">
        <v>21030011</v>
      </c>
      <c r="E6502" s="16" t="s">
        <v>5888</v>
      </c>
      <c r="F6502" s="14">
        <v>1201</v>
      </c>
      <c r="G6502" s="17">
        <v>42731</v>
      </c>
      <c r="H6502" s="29">
        <v>895108</v>
      </c>
      <c r="I6502" s="29">
        <v>0</v>
      </c>
      <c r="J6502" s="29">
        <v>0</v>
      </c>
      <c r="K6502" s="29">
        <v>0</v>
      </c>
      <c r="L6502" s="29">
        <f t="shared" si="403"/>
        <v>895108</v>
      </c>
      <c r="M6502" s="29">
        <v>-144909</v>
      </c>
      <c r="N6502" s="29">
        <v>-34014</v>
      </c>
      <c r="O6502" s="29">
        <v>0</v>
      </c>
      <c r="P6502" s="29">
        <f t="shared" si="404"/>
        <v>-178923</v>
      </c>
      <c r="Q6502" s="29">
        <f t="shared" si="405"/>
        <v>750199</v>
      </c>
      <c r="R6502" s="29">
        <f t="shared" si="406"/>
        <v>716185</v>
      </c>
      <c r="S6502" s="15" t="s">
        <v>1736</v>
      </c>
      <c r="T6502" s="15">
        <v>101201</v>
      </c>
      <c r="U6502" s="15" t="s">
        <v>144</v>
      </c>
      <c r="V6502" s="15">
        <v>47030001</v>
      </c>
      <c r="W6502" s="15" t="s">
        <v>145</v>
      </c>
    </row>
    <row r="6503" spans="2:23" hidden="1" x14ac:dyDescent="0.25">
      <c r="B6503" s="14">
        <v>30005945</v>
      </c>
      <c r="C6503" s="14">
        <v>0</v>
      </c>
      <c r="D6503" s="15">
        <v>21030011</v>
      </c>
      <c r="E6503" s="16" t="s">
        <v>5889</v>
      </c>
      <c r="F6503" s="14">
        <v>1061</v>
      </c>
      <c r="G6503" s="17">
        <v>42733</v>
      </c>
      <c r="H6503" s="29">
        <v>373295.45</v>
      </c>
      <c r="I6503" s="29">
        <v>0</v>
      </c>
      <c r="J6503" s="29">
        <v>0</v>
      </c>
      <c r="K6503" s="29">
        <v>0</v>
      </c>
      <c r="L6503" s="29">
        <f t="shared" si="403"/>
        <v>373295.45</v>
      </c>
      <c r="M6503" s="29">
        <v>-60354.45</v>
      </c>
      <c r="N6503" s="29">
        <v>-14185</v>
      </c>
      <c r="O6503" s="29">
        <v>0</v>
      </c>
      <c r="P6503" s="29">
        <f t="shared" si="404"/>
        <v>-74539.45</v>
      </c>
      <c r="Q6503" s="29">
        <f t="shared" si="405"/>
        <v>312941</v>
      </c>
      <c r="R6503" s="29">
        <f t="shared" si="406"/>
        <v>298756</v>
      </c>
      <c r="S6503" s="15" t="s">
        <v>1736</v>
      </c>
      <c r="T6503" s="15">
        <v>100801</v>
      </c>
      <c r="U6503" s="15" t="s">
        <v>62</v>
      </c>
      <c r="V6503" s="15">
        <v>47030001</v>
      </c>
      <c r="W6503" s="15" t="s">
        <v>44</v>
      </c>
    </row>
    <row r="6504" spans="2:23" hidden="1" x14ac:dyDescent="0.25">
      <c r="B6504" s="14">
        <v>30005946</v>
      </c>
      <c r="C6504" s="14">
        <v>0</v>
      </c>
      <c r="D6504" s="15">
        <v>21030011</v>
      </c>
      <c r="E6504" s="16" t="s">
        <v>5890</v>
      </c>
      <c r="F6504" s="14">
        <v>1061</v>
      </c>
      <c r="G6504" s="17">
        <v>42733</v>
      </c>
      <c r="H6504" s="29">
        <v>1037717.17</v>
      </c>
      <c r="I6504" s="29">
        <v>0</v>
      </c>
      <c r="J6504" s="29">
        <v>0</v>
      </c>
      <c r="K6504" s="29">
        <v>0</v>
      </c>
      <c r="L6504" s="29">
        <f t="shared" si="403"/>
        <v>1037717.17</v>
      </c>
      <c r="M6504" s="29">
        <v>-167779.17</v>
      </c>
      <c r="N6504" s="29">
        <v>-39433</v>
      </c>
      <c r="O6504" s="29">
        <v>0</v>
      </c>
      <c r="P6504" s="29">
        <f t="shared" si="404"/>
        <v>-207212.17</v>
      </c>
      <c r="Q6504" s="29">
        <f t="shared" si="405"/>
        <v>869938</v>
      </c>
      <c r="R6504" s="29">
        <f t="shared" si="406"/>
        <v>830505</v>
      </c>
      <c r="S6504" s="15" t="s">
        <v>1736</v>
      </c>
      <c r="T6504" s="15">
        <v>100801</v>
      </c>
      <c r="U6504" s="15" t="s">
        <v>62</v>
      </c>
      <c r="V6504" s="15">
        <v>47030001</v>
      </c>
      <c r="W6504" s="15" t="s">
        <v>44</v>
      </c>
    </row>
    <row r="6505" spans="2:23" hidden="1" x14ac:dyDescent="0.25">
      <c r="B6505" s="14">
        <v>30005947</v>
      </c>
      <c r="C6505" s="14">
        <v>0</v>
      </c>
      <c r="D6505" s="15">
        <v>21030011</v>
      </c>
      <c r="E6505" s="16" t="s">
        <v>5891</v>
      </c>
      <c r="F6505" s="14">
        <v>1071</v>
      </c>
      <c r="G6505" s="17">
        <v>42735</v>
      </c>
      <c r="H6505" s="29">
        <v>1046497</v>
      </c>
      <c r="I6505" s="29">
        <v>0</v>
      </c>
      <c r="J6505" s="29">
        <v>0</v>
      </c>
      <c r="K6505" s="29">
        <v>0</v>
      </c>
      <c r="L6505" s="29">
        <f t="shared" si="403"/>
        <v>1046497</v>
      </c>
      <c r="M6505" s="29">
        <v>-168982</v>
      </c>
      <c r="N6505" s="29">
        <v>-39767</v>
      </c>
      <c r="O6505" s="29">
        <v>0</v>
      </c>
      <c r="P6505" s="29">
        <f t="shared" si="404"/>
        <v>-208749</v>
      </c>
      <c r="Q6505" s="29">
        <f t="shared" si="405"/>
        <v>877515</v>
      </c>
      <c r="R6505" s="29">
        <f t="shared" si="406"/>
        <v>837748</v>
      </c>
      <c r="S6505" s="15" t="s">
        <v>1736</v>
      </c>
      <c r="T6505" s="15">
        <v>100901</v>
      </c>
      <c r="U6505" s="15" t="s">
        <v>57</v>
      </c>
      <c r="V6505" s="15">
        <v>47030001</v>
      </c>
      <c r="W6505" s="15" t="s">
        <v>58</v>
      </c>
    </row>
    <row r="6506" spans="2:23" hidden="1" x14ac:dyDescent="0.25">
      <c r="B6506" s="14">
        <v>30005948</v>
      </c>
      <c r="C6506" s="14">
        <v>0</v>
      </c>
      <c r="D6506" s="15">
        <v>21030011</v>
      </c>
      <c r="E6506" s="16" t="s">
        <v>5892</v>
      </c>
      <c r="F6506" s="14">
        <v>1051</v>
      </c>
      <c r="G6506" s="17">
        <v>42714</v>
      </c>
      <c r="H6506" s="29">
        <v>339262</v>
      </c>
      <c r="I6506" s="29">
        <v>0</v>
      </c>
      <c r="J6506" s="29">
        <v>0</v>
      </c>
      <c r="K6506" s="29">
        <v>0</v>
      </c>
      <c r="L6506" s="29">
        <f t="shared" si="403"/>
        <v>339262</v>
      </c>
      <c r="M6506" s="29">
        <v>-55524</v>
      </c>
      <c r="N6506" s="29">
        <v>-12892</v>
      </c>
      <c r="O6506" s="29">
        <v>0</v>
      </c>
      <c r="P6506" s="29">
        <f t="shared" si="404"/>
        <v>-68416</v>
      </c>
      <c r="Q6506" s="29">
        <f t="shared" si="405"/>
        <v>283738</v>
      </c>
      <c r="R6506" s="29">
        <f t="shared" si="406"/>
        <v>270846</v>
      </c>
      <c r="S6506" s="15" t="s">
        <v>1736</v>
      </c>
      <c r="T6506" s="15">
        <v>100601</v>
      </c>
      <c r="U6506" s="15" t="s">
        <v>79</v>
      </c>
      <c r="V6506" s="15">
        <v>47030001</v>
      </c>
      <c r="W6506" s="15" t="s">
        <v>80</v>
      </c>
    </row>
    <row r="6507" spans="2:23" hidden="1" x14ac:dyDescent="0.25">
      <c r="B6507" s="14">
        <v>30005949</v>
      </c>
      <c r="C6507" s="14">
        <v>0</v>
      </c>
      <c r="D6507" s="15">
        <v>21030011</v>
      </c>
      <c r="E6507" s="16" t="s">
        <v>5893</v>
      </c>
      <c r="F6507" s="14">
        <v>1051</v>
      </c>
      <c r="G6507" s="17">
        <v>42714</v>
      </c>
      <c r="H6507" s="29">
        <v>943267.58</v>
      </c>
      <c r="I6507" s="29">
        <v>0</v>
      </c>
      <c r="J6507" s="29">
        <v>0</v>
      </c>
      <c r="K6507" s="29">
        <v>0</v>
      </c>
      <c r="L6507" s="29">
        <f t="shared" si="403"/>
        <v>943267.58</v>
      </c>
      <c r="M6507" s="29">
        <v>-154374.57999999999</v>
      </c>
      <c r="N6507" s="29">
        <v>-35844</v>
      </c>
      <c r="O6507" s="29">
        <v>0</v>
      </c>
      <c r="P6507" s="29">
        <f t="shared" si="404"/>
        <v>-190218.58</v>
      </c>
      <c r="Q6507" s="29">
        <f t="shared" si="405"/>
        <v>788893</v>
      </c>
      <c r="R6507" s="29">
        <f t="shared" si="406"/>
        <v>753049</v>
      </c>
      <c r="S6507" s="15" t="s">
        <v>1736</v>
      </c>
      <c r="T6507" s="15">
        <v>100601</v>
      </c>
      <c r="U6507" s="15" t="s">
        <v>79</v>
      </c>
      <c r="V6507" s="15">
        <v>47030001</v>
      </c>
      <c r="W6507" s="15" t="s">
        <v>80</v>
      </c>
    </row>
    <row r="6508" spans="2:23" hidden="1" x14ac:dyDescent="0.25">
      <c r="B6508" s="14">
        <v>30005950</v>
      </c>
      <c r="C6508" s="14">
        <v>0</v>
      </c>
      <c r="D6508" s="15">
        <v>21030011</v>
      </c>
      <c r="E6508" s="16" t="s">
        <v>5894</v>
      </c>
      <c r="F6508" s="14">
        <v>1051</v>
      </c>
      <c r="G6508" s="17">
        <v>42649</v>
      </c>
      <c r="H6508" s="29">
        <v>2137900.58</v>
      </c>
      <c r="I6508" s="29">
        <v>0</v>
      </c>
      <c r="J6508" s="29">
        <v>0</v>
      </c>
      <c r="K6508" s="29">
        <v>0</v>
      </c>
      <c r="L6508" s="29">
        <f t="shared" si="403"/>
        <v>2137900.58</v>
      </c>
      <c r="M6508" s="29">
        <v>-364355.58</v>
      </c>
      <c r="N6508" s="29">
        <v>-81240</v>
      </c>
      <c r="O6508" s="29">
        <v>0</v>
      </c>
      <c r="P6508" s="29">
        <f t="shared" si="404"/>
        <v>-445595.58</v>
      </c>
      <c r="Q6508" s="29">
        <f t="shared" si="405"/>
        <v>1773545</v>
      </c>
      <c r="R6508" s="29">
        <f t="shared" si="406"/>
        <v>1692305</v>
      </c>
      <c r="S6508" s="15" t="s">
        <v>1736</v>
      </c>
      <c r="T6508" s="15">
        <v>100601</v>
      </c>
      <c r="U6508" s="15" t="s">
        <v>79</v>
      </c>
      <c r="V6508" s="15">
        <v>47030001</v>
      </c>
      <c r="W6508" s="15" t="s">
        <v>80</v>
      </c>
    </row>
    <row r="6509" spans="2:23" hidden="1" x14ac:dyDescent="0.25">
      <c r="B6509" s="14">
        <v>30005951</v>
      </c>
      <c r="C6509" s="14">
        <v>0</v>
      </c>
      <c r="D6509" s="15">
        <v>21030011</v>
      </c>
      <c r="E6509" s="16" t="s">
        <v>5895</v>
      </c>
      <c r="F6509" s="14">
        <v>1092</v>
      </c>
      <c r="G6509" s="17">
        <v>42735</v>
      </c>
      <c r="H6509" s="29">
        <v>261534.58</v>
      </c>
      <c r="I6509" s="29">
        <v>0</v>
      </c>
      <c r="J6509" s="29">
        <v>0</v>
      </c>
      <c r="K6509" s="29">
        <v>0</v>
      </c>
      <c r="L6509" s="29">
        <f t="shared" si="403"/>
        <v>261534.58</v>
      </c>
      <c r="M6509" s="29">
        <v>-42229.58</v>
      </c>
      <c r="N6509" s="29">
        <v>-9938</v>
      </c>
      <c r="O6509" s="29">
        <v>0</v>
      </c>
      <c r="P6509" s="29">
        <f t="shared" si="404"/>
        <v>-52167.58</v>
      </c>
      <c r="Q6509" s="29">
        <f t="shared" si="405"/>
        <v>219305</v>
      </c>
      <c r="R6509" s="29">
        <f t="shared" si="406"/>
        <v>209367</v>
      </c>
      <c r="S6509" s="15" t="s">
        <v>1736</v>
      </c>
      <c r="T6509" s="15">
        <v>100702</v>
      </c>
      <c r="U6509" s="15" t="s">
        <v>47</v>
      </c>
      <c r="V6509" s="15">
        <v>47030001</v>
      </c>
      <c r="W6509" s="15" t="s">
        <v>48</v>
      </c>
    </row>
    <row r="6510" spans="2:23" hidden="1" x14ac:dyDescent="0.25">
      <c r="B6510" s="14">
        <v>30005952</v>
      </c>
      <c r="C6510" s="14">
        <v>0</v>
      </c>
      <c r="D6510" s="15">
        <v>21030011</v>
      </c>
      <c r="E6510" s="16" t="s">
        <v>5896</v>
      </c>
      <c r="F6510" s="14">
        <v>1091</v>
      </c>
      <c r="G6510" s="17">
        <v>42735</v>
      </c>
      <c r="H6510" s="29">
        <v>981735.05</v>
      </c>
      <c r="I6510" s="29">
        <v>0</v>
      </c>
      <c r="J6510" s="29">
        <v>0</v>
      </c>
      <c r="K6510" s="29">
        <v>0</v>
      </c>
      <c r="L6510" s="29">
        <f t="shared" si="403"/>
        <v>981735.05</v>
      </c>
      <c r="M6510" s="29">
        <v>-158525.04999999999</v>
      </c>
      <c r="N6510" s="29">
        <v>-37306</v>
      </c>
      <c r="O6510" s="29">
        <v>0</v>
      </c>
      <c r="P6510" s="29">
        <f t="shared" si="404"/>
        <v>-195831.05</v>
      </c>
      <c r="Q6510" s="29">
        <f t="shared" si="405"/>
        <v>823210</v>
      </c>
      <c r="R6510" s="29">
        <f t="shared" si="406"/>
        <v>785904</v>
      </c>
      <c r="S6510" s="15" t="s">
        <v>1736</v>
      </c>
      <c r="T6510" s="15">
        <v>100701</v>
      </c>
      <c r="U6510" s="15" t="s">
        <v>52</v>
      </c>
      <c r="V6510" s="15">
        <v>47030001</v>
      </c>
      <c r="W6510" s="15" t="s">
        <v>48</v>
      </c>
    </row>
    <row r="6511" spans="2:23" hidden="1" x14ac:dyDescent="0.25">
      <c r="B6511" s="14">
        <v>30005953</v>
      </c>
      <c r="C6511" s="14">
        <v>0</v>
      </c>
      <c r="D6511" s="15">
        <v>21030011</v>
      </c>
      <c r="E6511" s="16" t="s">
        <v>5897</v>
      </c>
      <c r="F6511" s="14">
        <v>1001</v>
      </c>
      <c r="G6511" s="17">
        <v>42735</v>
      </c>
      <c r="H6511" s="29">
        <v>1036073</v>
      </c>
      <c r="I6511" s="29">
        <v>0</v>
      </c>
      <c r="J6511" s="29">
        <v>0</v>
      </c>
      <c r="K6511" s="29">
        <v>0</v>
      </c>
      <c r="L6511" s="29">
        <f t="shared" si="403"/>
        <v>1036073</v>
      </c>
      <c r="M6511" s="29">
        <v>-167300</v>
      </c>
      <c r="N6511" s="29">
        <v>-39371</v>
      </c>
      <c r="O6511" s="29">
        <v>0</v>
      </c>
      <c r="P6511" s="29">
        <f t="shared" si="404"/>
        <v>-206671</v>
      </c>
      <c r="Q6511" s="29">
        <f t="shared" si="405"/>
        <v>868773</v>
      </c>
      <c r="R6511" s="29">
        <f t="shared" si="406"/>
        <v>829402</v>
      </c>
      <c r="S6511" s="15" t="s">
        <v>1736</v>
      </c>
      <c r="T6511" s="15">
        <v>100101</v>
      </c>
      <c r="U6511" s="15" t="s">
        <v>89</v>
      </c>
      <c r="V6511" s="15">
        <v>47030001</v>
      </c>
      <c r="W6511" s="15" t="s">
        <v>85</v>
      </c>
    </row>
    <row r="6512" spans="2:23" hidden="1" x14ac:dyDescent="0.25">
      <c r="B6512" s="14">
        <v>30005954</v>
      </c>
      <c r="C6512" s="14">
        <v>0</v>
      </c>
      <c r="D6512" s="15">
        <v>21030011</v>
      </c>
      <c r="E6512" s="16" t="s">
        <v>5898</v>
      </c>
      <c r="F6512" s="14">
        <v>1001</v>
      </c>
      <c r="G6512" s="17">
        <v>42735</v>
      </c>
      <c r="H6512" s="29">
        <v>999951</v>
      </c>
      <c r="I6512" s="29">
        <v>0</v>
      </c>
      <c r="J6512" s="29">
        <v>0</v>
      </c>
      <c r="K6512" s="29">
        <v>0</v>
      </c>
      <c r="L6512" s="29">
        <f t="shared" si="403"/>
        <v>999951</v>
      </c>
      <c r="M6512" s="29">
        <v>-161466</v>
      </c>
      <c r="N6512" s="29">
        <v>-37998</v>
      </c>
      <c r="O6512" s="29">
        <v>0</v>
      </c>
      <c r="P6512" s="29">
        <f t="shared" si="404"/>
        <v>-199464</v>
      </c>
      <c r="Q6512" s="29">
        <f t="shared" si="405"/>
        <v>838485</v>
      </c>
      <c r="R6512" s="29">
        <f t="shared" si="406"/>
        <v>800487</v>
      </c>
      <c r="S6512" s="15" t="s">
        <v>1736</v>
      </c>
      <c r="T6512" s="15">
        <v>100101</v>
      </c>
      <c r="U6512" s="15" t="s">
        <v>89</v>
      </c>
      <c r="V6512" s="15">
        <v>47030001</v>
      </c>
      <c r="W6512" s="15" t="s">
        <v>85</v>
      </c>
    </row>
    <row r="6513" spans="2:23" hidden="1" x14ac:dyDescent="0.25">
      <c r="B6513" s="14">
        <v>30005955</v>
      </c>
      <c r="C6513" s="14">
        <v>0</v>
      </c>
      <c r="D6513" s="15">
        <v>21030011</v>
      </c>
      <c r="E6513" s="16" t="s">
        <v>5899</v>
      </c>
      <c r="F6513" s="14">
        <v>1001</v>
      </c>
      <c r="G6513" s="17">
        <v>42735</v>
      </c>
      <c r="H6513" s="29">
        <v>2245401</v>
      </c>
      <c r="I6513" s="29">
        <v>0</v>
      </c>
      <c r="J6513" s="29">
        <v>0</v>
      </c>
      <c r="K6513" s="29">
        <v>0</v>
      </c>
      <c r="L6513" s="29">
        <f t="shared" si="403"/>
        <v>2245401</v>
      </c>
      <c r="M6513" s="29">
        <v>-362573</v>
      </c>
      <c r="N6513" s="29">
        <v>-85325</v>
      </c>
      <c r="O6513" s="29">
        <v>0</v>
      </c>
      <c r="P6513" s="29">
        <f t="shared" si="404"/>
        <v>-447898</v>
      </c>
      <c r="Q6513" s="29">
        <f t="shared" si="405"/>
        <v>1882828</v>
      </c>
      <c r="R6513" s="29">
        <f t="shared" si="406"/>
        <v>1797503</v>
      </c>
      <c r="S6513" s="15" t="s">
        <v>1736</v>
      </c>
      <c r="T6513" s="15">
        <v>100101</v>
      </c>
      <c r="U6513" s="15" t="s">
        <v>89</v>
      </c>
      <c r="V6513" s="15">
        <v>47030001</v>
      </c>
      <c r="W6513" s="15" t="s">
        <v>85</v>
      </c>
    </row>
    <row r="6514" spans="2:23" hidden="1" x14ac:dyDescent="0.25">
      <c r="B6514" s="14">
        <v>30005956</v>
      </c>
      <c r="C6514" s="14">
        <v>0</v>
      </c>
      <c r="D6514" s="15">
        <v>21030011</v>
      </c>
      <c r="E6514" s="16" t="s">
        <v>5900</v>
      </c>
      <c r="F6514" s="14">
        <v>1041</v>
      </c>
      <c r="G6514" s="17">
        <v>42793</v>
      </c>
      <c r="H6514" s="29">
        <v>3083699</v>
      </c>
      <c r="I6514" s="29">
        <v>0</v>
      </c>
      <c r="J6514" s="29">
        <v>0</v>
      </c>
      <c r="K6514" s="29">
        <v>0</v>
      </c>
      <c r="L6514" s="29">
        <f t="shared" si="403"/>
        <v>3083699</v>
      </c>
      <c r="M6514" s="29">
        <v>-479318</v>
      </c>
      <c r="N6514" s="29">
        <v>-117181</v>
      </c>
      <c r="O6514" s="29">
        <v>0</v>
      </c>
      <c r="P6514" s="29">
        <f t="shared" si="404"/>
        <v>-596499</v>
      </c>
      <c r="Q6514" s="29">
        <f t="shared" si="405"/>
        <v>2604381</v>
      </c>
      <c r="R6514" s="29">
        <f t="shared" si="406"/>
        <v>2487200</v>
      </c>
      <c r="S6514" s="15" t="s">
        <v>1736</v>
      </c>
      <c r="T6514" s="15">
        <v>100501</v>
      </c>
      <c r="U6514" s="15" t="s">
        <v>27</v>
      </c>
      <c r="V6514" s="15">
        <v>47030001</v>
      </c>
      <c r="W6514" s="15" t="s">
        <v>28</v>
      </c>
    </row>
    <row r="6515" spans="2:23" hidden="1" x14ac:dyDescent="0.25">
      <c r="B6515" s="14">
        <v>30005956</v>
      </c>
      <c r="C6515" s="14">
        <v>1</v>
      </c>
      <c r="D6515" s="15">
        <v>21030011</v>
      </c>
      <c r="E6515" s="16" t="s">
        <v>5901</v>
      </c>
      <c r="F6515" s="14">
        <v>1041</v>
      </c>
      <c r="G6515" s="17">
        <v>43393</v>
      </c>
      <c r="H6515" s="29">
        <v>625737</v>
      </c>
      <c r="I6515" s="29">
        <v>0</v>
      </c>
      <c r="J6515" s="29">
        <v>0</v>
      </c>
      <c r="K6515" s="29">
        <v>0</v>
      </c>
      <c r="L6515" s="29">
        <f t="shared" si="403"/>
        <v>625737</v>
      </c>
      <c r="M6515" s="29">
        <v>-63234</v>
      </c>
      <c r="N6515" s="29">
        <v>-25846</v>
      </c>
      <c r="O6515" s="29">
        <v>0</v>
      </c>
      <c r="P6515" s="29">
        <f t="shared" si="404"/>
        <v>-89080</v>
      </c>
      <c r="Q6515" s="29">
        <f t="shared" si="405"/>
        <v>562503</v>
      </c>
      <c r="R6515" s="29">
        <f t="shared" si="406"/>
        <v>536657</v>
      </c>
      <c r="S6515" s="15" t="s">
        <v>1736</v>
      </c>
      <c r="T6515" s="15">
        <v>100501</v>
      </c>
      <c r="U6515" s="15" t="s">
        <v>27</v>
      </c>
      <c r="V6515" s="15">
        <v>47030001</v>
      </c>
      <c r="W6515" s="15" t="s">
        <v>28</v>
      </c>
    </row>
    <row r="6516" spans="2:23" hidden="1" x14ac:dyDescent="0.25">
      <c r="B6516" s="14">
        <v>30005957</v>
      </c>
      <c r="C6516" s="14">
        <v>0</v>
      </c>
      <c r="D6516" s="15">
        <v>21030011</v>
      </c>
      <c r="E6516" s="16" t="s">
        <v>5902</v>
      </c>
      <c r="F6516" s="14">
        <v>1301</v>
      </c>
      <c r="G6516" s="17">
        <v>42789</v>
      </c>
      <c r="H6516" s="29">
        <v>929093</v>
      </c>
      <c r="I6516" s="29">
        <v>0</v>
      </c>
      <c r="J6516" s="29">
        <v>0</v>
      </c>
      <c r="K6516" s="29">
        <v>0</v>
      </c>
      <c r="L6516" s="29">
        <f t="shared" si="403"/>
        <v>929093</v>
      </c>
      <c r="M6516" s="29">
        <v>-144802</v>
      </c>
      <c r="N6516" s="29">
        <v>-35306</v>
      </c>
      <c r="O6516" s="29">
        <v>0</v>
      </c>
      <c r="P6516" s="29">
        <f t="shared" si="404"/>
        <v>-180108</v>
      </c>
      <c r="Q6516" s="29">
        <f t="shared" si="405"/>
        <v>784291</v>
      </c>
      <c r="R6516" s="29">
        <f t="shared" si="406"/>
        <v>748985</v>
      </c>
      <c r="S6516" s="15" t="s">
        <v>1736</v>
      </c>
      <c r="T6516" s="15">
        <v>101301</v>
      </c>
      <c r="U6516" s="15" t="s">
        <v>133</v>
      </c>
      <c r="V6516" s="15">
        <v>47030001</v>
      </c>
      <c r="W6516" s="15" t="s">
        <v>134</v>
      </c>
    </row>
    <row r="6517" spans="2:23" hidden="1" x14ac:dyDescent="0.25">
      <c r="B6517" s="14">
        <v>30005958</v>
      </c>
      <c r="C6517" s="14">
        <v>0</v>
      </c>
      <c r="D6517" s="15">
        <v>21030011</v>
      </c>
      <c r="E6517" s="16" t="s">
        <v>5903</v>
      </c>
      <c r="F6517" s="14">
        <v>1301</v>
      </c>
      <c r="G6517" s="17">
        <v>42789</v>
      </c>
      <c r="H6517" s="29">
        <v>340143</v>
      </c>
      <c r="I6517" s="29">
        <v>0</v>
      </c>
      <c r="J6517" s="29">
        <v>0</v>
      </c>
      <c r="K6517" s="29">
        <v>0</v>
      </c>
      <c r="L6517" s="29">
        <f t="shared" si="403"/>
        <v>340143</v>
      </c>
      <c r="M6517" s="29">
        <v>-53011</v>
      </c>
      <c r="N6517" s="29">
        <v>-12925</v>
      </c>
      <c r="O6517" s="29">
        <v>0</v>
      </c>
      <c r="P6517" s="29">
        <f t="shared" si="404"/>
        <v>-65936</v>
      </c>
      <c r="Q6517" s="29">
        <f t="shared" si="405"/>
        <v>287132</v>
      </c>
      <c r="R6517" s="29">
        <f t="shared" si="406"/>
        <v>274207</v>
      </c>
      <c r="S6517" s="15" t="s">
        <v>1736</v>
      </c>
      <c r="T6517" s="15">
        <v>101301</v>
      </c>
      <c r="U6517" s="15" t="s">
        <v>133</v>
      </c>
      <c r="V6517" s="15">
        <v>47030001</v>
      </c>
      <c r="W6517" s="15" t="s">
        <v>134</v>
      </c>
    </row>
    <row r="6518" spans="2:23" hidden="1" x14ac:dyDescent="0.25">
      <c r="B6518" s="14">
        <v>30005959</v>
      </c>
      <c r="C6518" s="14">
        <v>0</v>
      </c>
      <c r="D6518" s="15">
        <v>21030011</v>
      </c>
      <c r="E6518" s="16" t="s">
        <v>5904</v>
      </c>
      <c r="F6518" s="14">
        <v>1031</v>
      </c>
      <c r="G6518" s="17">
        <v>42825</v>
      </c>
      <c r="H6518" s="29">
        <v>399716</v>
      </c>
      <c r="I6518" s="29">
        <v>0</v>
      </c>
      <c r="J6518" s="29">
        <v>0</v>
      </c>
      <c r="K6518" s="29">
        <v>0</v>
      </c>
      <c r="L6518" s="29">
        <f t="shared" si="403"/>
        <v>399716</v>
      </c>
      <c r="M6518" s="29">
        <v>-60798</v>
      </c>
      <c r="N6518" s="29">
        <v>-15189</v>
      </c>
      <c r="O6518" s="29">
        <v>0</v>
      </c>
      <c r="P6518" s="29">
        <f t="shared" si="404"/>
        <v>-75987</v>
      </c>
      <c r="Q6518" s="29">
        <f t="shared" si="405"/>
        <v>338918</v>
      </c>
      <c r="R6518" s="29">
        <f t="shared" si="406"/>
        <v>323729</v>
      </c>
      <c r="S6518" s="15" t="s">
        <v>1736</v>
      </c>
      <c r="T6518" s="15">
        <v>100401</v>
      </c>
      <c r="U6518" s="15" t="s">
        <v>97</v>
      </c>
      <c r="V6518" s="15">
        <v>47030001</v>
      </c>
      <c r="W6518" s="15" t="s">
        <v>98</v>
      </c>
    </row>
    <row r="6519" spans="2:23" hidden="1" x14ac:dyDescent="0.25">
      <c r="B6519" s="14">
        <v>30005960</v>
      </c>
      <c r="C6519" s="14">
        <v>0</v>
      </c>
      <c r="D6519" s="15">
        <v>21030011</v>
      </c>
      <c r="E6519" s="16" t="s">
        <v>5905</v>
      </c>
      <c r="F6519" s="14">
        <v>1031</v>
      </c>
      <c r="G6519" s="17">
        <v>42825</v>
      </c>
      <c r="H6519" s="29">
        <v>1049626</v>
      </c>
      <c r="I6519" s="29">
        <v>0</v>
      </c>
      <c r="J6519" s="29">
        <v>0</v>
      </c>
      <c r="K6519" s="29">
        <v>0</v>
      </c>
      <c r="L6519" s="29">
        <f t="shared" si="403"/>
        <v>1049626</v>
      </c>
      <c r="M6519" s="29">
        <v>-159653</v>
      </c>
      <c r="N6519" s="29">
        <v>-39886</v>
      </c>
      <c r="O6519" s="29">
        <v>0</v>
      </c>
      <c r="P6519" s="29">
        <f t="shared" si="404"/>
        <v>-199539</v>
      </c>
      <c r="Q6519" s="29">
        <f t="shared" si="405"/>
        <v>889973</v>
      </c>
      <c r="R6519" s="29">
        <f t="shared" si="406"/>
        <v>850087</v>
      </c>
      <c r="S6519" s="15" t="s">
        <v>1736</v>
      </c>
      <c r="T6519" s="15">
        <v>100401</v>
      </c>
      <c r="U6519" s="15" t="s">
        <v>97</v>
      </c>
      <c r="V6519" s="15">
        <v>47030001</v>
      </c>
      <c r="W6519" s="15" t="s">
        <v>98</v>
      </c>
    </row>
    <row r="6520" spans="2:23" hidden="1" x14ac:dyDescent="0.25">
      <c r="B6520" s="14">
        <v>30005961</v>
      </c>
      <c r="C6520" s="14">
        <v>0</v>
      </c>
      <c r="D6520" s="15">
        <v>21030011</v>
      </c>
      <c r="E6520" s="16" t="s">
        <v>5906</v>
      </c>
      <c r="F6520" s="14">
        <v>1031</v>
      </c>
      <c r="G6520" s="17">
        <v>42825</v>
      </c>
      <c r="H6520" s="29">
        <v>4823031.4000000004</v>
      </c>
      <c r="I6520" s="29">
        <v>0</v>
      </c>
      <c r="J6520" s="29">
        <v>0</v>
      </c>
      <c r="K6520" s="29">
        <v>0</v>
      </c>
      <c r="L6520" s="29">
        <f t="shared" si="403"/>
        <v>4823031.4000000004</v>
      </c>
      <c r="M6520" s="29">
        <v>-733602.4</v>
      </c>
      <c r="N6520" s="29">
        <v>-183275</v>
      </c>
      <c r="O6520" s="29">
        <v>0</v>
      </c>
      <c r="P6520" s="29">
        <f t="shared" si="404"/>
        <v>-916877.4</v>
      </c>
      <c r="Q6520" s="29">
        <f t="shared" si="405"/>
        <v>4089429.0000000005</v>
      </c>
      <c r="R6520" s="29">
        <f t="shared" si="406"/>
        <v>3906154.0000000005</v>
      </c>
      <c r="S6520" s="15" t="s">
        <v>1736</v>
      </c>
      <c r="T6520" s="15">
        <v>100401</v>
      </c>
      <c r="U6520" s="15" t="s">
        <v>97</v>
      </c>
      <c r="V6520" s="15">
        <v>47030001</v>
      </c>
      <c r="W6520" s="15" t="s">
        <v>98</v>
      </c>
    </row>
    <row r="6521" spans="2:23" hidden="1" x14ac:dyDescent="0.25">
      <c r="B6521" s="14">
        <v>30005961</v>
      </c>
      <c r="C6521" s="14">
        <v>1</v>
      </c>
      <c r="D6521" s="15">
        <v>21030011</v>
      </c>
      <c r="E6521" s="16" t="s">
        <v>5906</v>
      </c>
      <c r="F6521" s="14">
        <v>1031</v>
      </c>
      <c r="G6521" s="17">
        <v>43496</v>
      </c>
      <c r="H6521" s="29">
        <v>2527387</v>
      </c>
      <c r="I6521" s="29">
        <v>0</v>
      </c>
      <c r="J6521" s="29">
        <v>0</v>
      </c>
      <c r="K6521" s="29">
        <v>0</v>
      </c>
      <c r="L6521" s="29">
        <f t="shared" si="403"/>
        <v>2527387</v>
      </c>
      <c r="M6521" s="29">
        <v>-225944</v>
      </c>
      <c r="N6521" s="29">
        <v>-104392</v>
      </c>
      <c r="O6521" s="29">
        <v>0</v>
      </c>
      <c r="P6521" s="29">
        <f t="shared" si="404"/>
        <v>-330336</v>
      </c>
      <c r="Q6521" s="29">
        <f t="shared" si="405"/>
        <v>2301443</v>
      </c>
      <c r="R6521" s="29">
        <f t="shared" si="406"/>
        <v>2197051</v>
      </c>
      <c r="S6521" s="15" t="s">
        <v>1736</v>
      </c>
      <c r="T6521" s="15">
        <v>100401</v>
      </c>
      <c r="U6521" s="15" t="s">
        <v>97</v>
      </c>
      <c r="V6521" s="15">
        <v>47030001</v>
      </c>
      <c r="W6521" s="15" t="s">
        <v>98</v>
      </c>
    </row>
    <row r="6522" spans="2:23" hidden="1" x14ac:dyDescent="0.25">
      <c r="B6522" s="14">
        <v>30005962</v>
      </c>
      <c r="C6522" s="14">
        <v>0</v>
      </c>
      <c r="D6522" s="15">
        <v>21030011</v>
      </c>
      <c r="E6522" s="16" t="s">
        <v>5907</v>
      </c>
      <c r="F6522" s="14">
        <v>1021</v>
      </c>
      <c r="G6522" s="17">
        <v>42825</v>
      </c>
      <c r="H6522" s="29">
        <v>1745914</v>
      </c>
      <c r="I6522" s="29">
        <v>0</v>
      </c>
      <c r="J6522" s="29">
        <v>0</v>
      </c>
      <c r="K6522" s="29">
        <v>0</v>
      </c>
      <c r="L6522" s="29">
        <f t="shared" si="403"/>
        <v>1745914</v>
      </c>
      <c r="M6522" s="29">
        <v>-1636815</v>
      </c>
      <c r="N6522" s="29">
        <v>-991</v>
      </c>
      <c r="O6522" s="29">
        <v>0</v>
      </c>
      <c r="P6522" s="29">
        <f t="shared" si="404"/>
        <v>-1637806</v>
      </c>
      <c r="Q6522" s="29">
        <f t="shared" si="405"/>
        <v>109099</v>
      </c>
      <c r="R6522" s="29">
        <f t="shared" si="406"/>
        <v>108108</v>
      </c>
      <c r="S6522" s="15" t="s">
        <v>1736</v>
      </c>
      <c r="T6522" s="15">
        <v>100301</v>
      </c>
      <c r="U6522" s="15" t="s">
        <v>32</v>
      </c>
      <c r="V6522" s="15">
        <v>47030001</v>
      </c>
      <c r="W6522" s="15" t="s">
        <v>33</v>
      </c>
    </row>
    <row r="6523" spans="2:23" hidden="1" x14ac:dyDescent="0.25">
      <c r="B6523" s="14">
        <v>30005963</v>
      </c>
      <c r="C6523" s="14">
        <v>0</v>
      </c>
      <c r="D6523" s="15">
        <v>21030011</v>
      </c>
      <c r="E6523" s="16" t="s">
        <v>5908</v>
      </c>
      <c r="F6523" s="14">
        <v>1023</v>
      </c>
      <c r="G6523" s="17">
        <v>42825</v>
      </c>
      <c r="H6523" s="29">
        <v>147546</v>
      </c>
      <c r="I6523" s="29">
        <v>0</v>
      </c>
      <c r="J6523" s="29">
        <v>-147546</v>
      </c>
      <c r="K6523" s="29">
        <v>0</v>
      </c>
      <c r="L6523" s="29">
        <f t="shared" si="403"/>
        <v>0</v>
      </c>
      <c r="M6523" s="29">
        <v>-61263</v>
      </c>
      <c r="N6523" s="29">
        <v>-3282</v>
      </c>
      <c r="O6523" s="29">
        <v>0</v>
      </c>
      <c r="P6523" s="29">
        <f t="shared" si="404"/>
        <v>-64545</v>
      </c>
      <c r="Q6523" s="29">
        <f t="shared" si="405"/>
        <v>86283</v>
      </c>
      <c r="R6523" s="29">
        <f t="shared" si="406"/>
        <v>-64545</v>
      </c>
      <c r="S6523" s="15" t="s">
        <v>1736</v>
      </c>
      <c r="T6523" s="15">
        <v>100303</v>
      </c>
      <c r="U6523" s="15" t="s">
        <v>177</v>
      </c>
      <c r="V6523" s="15">
        <v>47030001</v>
      </c>
      <c r="W6523" s="15" t="s">
        <v>33</v>
      </c>
    </row>
    <row r="6524" spans="2:23" hidden="1" x14ac:dyDescent="0.25">
      <c r="B6524" s="14">
        <v>30005964</v>
      </c>
      <c r="C6524" s="14">
        <v>0</v>
      </c>
      <c r="D6524" s="15">
        <v>21030011</v>
      </c>
      <c r="E6524" s="16" t="s">
        <v>5909</v>
      </c>
      <c r="F6524" s="14">
        <v>1023</v>
      </c>
      <c r="G6524" s="17">
        <v>42825</v>
      </c>
      <c r="H6524" s="29">
        <v>276077</v>
      </c>
      <c r="I6524" s="29">
        <v>0</v>
      </c>
      <c r="J6524" s="29">
        <v>-276077</v>
      </c>
      <c r="K6524" s="29">
        <v>0</v>
      </c>
      <c r="L6524" s="29">
        <f t="shared" si="403"/>
        <v>0</v>
      </c>
      <c r="M6524" s="29">
        <v>-114631</v>
      </c>
      <c r="N6524" s="29">
        <v>-6142</v>
      </c>
      <c r="O6524" s="29">
        <v>0</v>
      </c>
      <c r="P6524" s="29">
        <f t="shared" si="404"/>
        <v>-120773</v>
      </c>
      <c r="Q6524" s="29">
        <f t="shared" si="405"/>
        <v>161446</v>
      </c>
      <c r="R6524" s="29">
        <f t="shared" si="406"/>
        <v>-120773</v>
      </c>
      <c r="S6524" s="15" t="s">
        <v>1736</v>
      </c>
      <c r="T6524" s="15">
        <v>100303</v>
      </c>
      <c r="U6524" s="15" t="s">
        <v>177</v>
      </c>
      <c r="V6524" s="15">
        <v>47030001</v>
      </c>
      <c r="W6524" s="15" t="s">
        <v>33</v>
      </c>
    </row>
    <row r="6525" spans="2:23" hidden="1" x14ac:dyDescent="0.25">
      <c r="B6525" s="14">
        <v>30005965</v>
      </c>
      <c r="C6525" s="14">
        <v>0</v>
      </c>
      <c r="D6525" s="15">
        <v>21030011</v>
      </c>
      <c r="E6525" s="16" t="s">
        <v>5910</v>
      </c>
      <c r="F6525" s="14">
        <v>1023</v>
      </c>
      <c r="G6525" s="17">
        <v>42825</v>
      </c>
      <c r="H6525" s="29">
        <v>388796</v>
      </c>
      <c r="I6525" s="29">
        <v>0</v>
      </c>
      <c r="J6525" s="29">
        <v>-388796</v>
      </c>
      <c r="K6525" s="29">
        <v>0</v>
      </c>
      <c r="L6525" s="29">
        <f t="shared" si="403"/>
        <v>0</v>
      </c>
      <c r="M6525" s="29">
        <v>-161431</v>
      </c>
      <c r="N6525" s="29">
        <v>-8650</v>
      </c>
      <c r="O6525" s="29">
        <v>0</v>
      </c>
      <c r="P6525" s="29">
        <f t="shared" si="404"/>
        <v>-170081</v>
      </c>
      <c r="Q6525" s="29">
        <f t="shared" si="405"/>
        <v>227365</v>
      </c>
      <c r="R6525" s="29">
        <f t="shared" si="406"/>
        <v>-170081</v>
      </c>
      <c r="S6525" s="15" t="s">
        <v>1736</v>
      </c>
      <c r="T6525" s="15">
        <v>100303</v>
      </c>
      <c r="U6525" s="15" t="s">
        <v>177</v>
      </c>
      <c r="V6525" s="15">
        <v>47030001</v>
      </c>
      <c r="W6525" s="15" t="s">
        <v>33</v>
      </c>
    </row>
    <row r="6526" spans="2:23" hidden="1" x14ac:dyDescent="0.25">
      <c r="B6526" s="14">
        <v>30005966</v>
      </c>
      <c r="C6526" s="14">
        <v>0</v>
      </c>
      <c r="D6526" s="15">
        <v>21030011</v>
      </c>
      <c r="E6526" s="16" t="s">
        <v>5911</v>
      </c>
      <c r="F6526" s="14">
        <v>1023</v>
      </c>
      <c r="G6526" s="17">
        <v>42825</v>
      </c>
      <c r="H6526" s="29">
        <v>2205296</v>
      </c>
      <c r="I6526" s="29">
        <v>0</v>
      </c>
      <c r="J6526" s="29">
        <v>-2205296</v>
      </c>
      <c r="K6526" s="29">
        <v>0</v>
      </c>
      <c r="L6526" s="29">
        <f t="shared" si="403"/>
        <v>0</v>
      </c>
      <c r="M6526" s="29">
        <v>-991325</v>
      </c>
      <c r="N6526" s="29">
        <v>-72141</v>
      </c>
      <c r="O6526" s="29">
        <v>0</v>
      </c>
      <c r="P6526" s="29">
        <f t="shared" si="404"/>
        <v>-1063466</v>
      </c>
      <c r="Q6526" s="29">
        <f t="shared" si="405"/>
        <v>1213971</v>
      </c>
      <c r="R6526" s="29">
        <f t="shared" si="406"/>
        <v>-1063466</v>
      </c>
      <c r="S6526" s="15" t="s">
        <v>1736</v>
      </c>
      <c r="T6526" s="15">
        <v>100303</v>
      </c>
      <c r="U6526" s="15" t="s">
        <v>177</v>
      </c>
      <c r="V6526" s="15">
        <v>47030001</v>
      </c>
      <c r="W6526" s="15" t="s">
        <v>33</v>
      </c>
    </row>
    <row r="6527" spans="2:23" hidden="1" x14ac:dyDescent="0.25">
      <c r="B6527" s="14">
        <v>30005967</v>
      </c>
      <c r="C6527" s="14">
        <v>0</v>
      </c>
      <c r="D6527" s="15">
        <v>21030011</v>
      </c>
      <c r="E6527" s="16" t="s">
        <v>5912</v>
      </c>
      <c r="F6527" s="14">
        <v>1023</v>
      </c>
      <c r="G6527" s="17">
        <v>42825</v>
      </c>
      <c r="H6527" s="29">
        <v>23634993</v>
      </c>
      <c r="I6527" s="29">
        <v>0</v>
      </c>
      <c r="J6527" s="29">
        <v>-23634993</v>
      </c>
      <c r="K6527" s="29">
        <v>0</v>
      </c>
      <c r="L6527" s="29">
        <f t="shared" si="403"/>
        <v>0</v>
      </c>
      <c r="M6527" s="29">
        <v>-10624400</v>
      </c>
      <c r="N6527" s="29">
        <v>-773157</v>
      </c>
      <c r="O6527" s="29">
        <v>0</v>
      </c>
      <c r="P6527" s="29">
        <f t="shared" si="404"/>
        <v>-11397557</v>
      </c>
      <c r="Q6527" s="29">
        <f t="shared" si="405"/>
        <v>13010593</v>
      </c>
      <c r="R6527" s="29">
        <f t="shared" si="406"/>
        <v>-11397557</v>
      </c>
      <c r="S6527" s="15" t="s">
        <v>1736</v>
      </c>
      <c r="T6527" s="15">
        <v>100303</v>
      </c>
      <c r="U6527" s="15" t="s">
        <v>177</v>
      </c>
      <c r="V6527" s="15">
        <v>47030001</v>
      </c>
      <c r="W6527" s="15" t="s">
        <v>33</v>
      </c>
    </row>
    <row r="6528" spans="2:23" hidden="1" x14ac:dyDescent="0.25">
      <c r="B6528" s="14">
        <v>30005967</v>
      </c>
      <c r="C6528" s="14">
        <v>1</v>
      </c>
      <c r="D6528" s="15">
        <v>21030011</v>
      </c>
      <c r="E6528" s="16" t="s">
        <v>5913</v>
      </c>
      <c r="F6528" s="14">
        <v>1023</v>
      </c>
      <c r="G6528" s="17">
        <v>43555</v>
      </c>
      <c r="H6528" s="29">
        <v>16987468.989999998</v>
      </c>
      <c r="I6528" s="29">
        <v>0</v>
      </c>
      <c r="J6528" s="29">
        <v>-16987468.989999998</v>
      </c>
      <c r="K6528" s="29">
        <v>0</v>
      </c>
      <c r="L6528" s="29">
        <f t="shared" si="403"/>
        <v>0</v>
      </c>
      <c r="M6528" s="29">
        <v>-2020024.99</v>
      </c>
      <c r="N6528" s="29">
        <v>-922966</v>
      </c>
      <c r="O6528" s="29">
        <v>0</v>
      </c>
      <c r="P6528" s="29">
        <f t="shared" si="404"/>
        <v>-2942990.99</v>
      </c>
      <c r="Q6528" s="29">
        <f t="shared" si="405"/>
        <v>14967443.999999998</v>
      </c>
      <c r="R6528" s="29">
        <f t="shared" si="406"/>
        <v>-2942990.99</v>
      </c>
      <c r="S6528" s="15" t="s">
        <v>1736</v>
      </c>
      <c r="T6528" s="15">
        <v>100303</v>
      </c>
      <c r="U6528" s="15" t="s">
        <v>177</v>
      </c>
      <c r="V6528" s="15">
        <v>47030001</v>
      </c>
      <c r="W6528" s="15" t="s">
        <v>33</v>
      </c>
    </row>
    <row r="6529" spans="2:23" hidden="1" x14ac:dyDescent="0.25">
      <c r="B6529" s="14">
        <v>30005968</v>
      </c>
      <c r="C6529" s="14">
        <v>0</v>
      </c>
      <c r="D6529" s="15">
        <v>21030011</v>
      </c>
      <c r="E6529" s="16" t="s">
        <v>5914</v>
      </c>
      <c r="F6529" s="14">
        <v>1081</v>
      </c>
      <c r="G6529" s="17">
        <v>42825</v>
      </c>
      <c r="H6529" s="29">
        <v>390578</v>
      </c>
      <c r="I6529" s="29">
        <v>0</v>
      </c>
      <c r="J6529" s="29">
        <v>0</v>
      </c>
      <c r="K6529" s="29">
        <v>0</v>
      </c>
      <c r="L6529" s="29">
        <f t="shared" si="403"/>
        <v>390578</v>
      </c>
      <c r="M6529" s="29">
        <v>-59409</v>
      </c>
      <c r="N6529" s="29">
        <v>-14842</v>
      </c>
      <c r="O6529" s="29">
        <v>0</v>
      </c>
      <c r="P6529" s="29">
        <f t="shared" si="404"/>
        <v>-74251</v>
      </c>
      <c r="Q6529" s="29">
        <f t="shared" si="405"/>
        <v>331169</v>
      </c>
      <c r="R6529" s="29">
        <f t="shared" si="406"/>
        <v>316327</v>
      </c>
      <c r="S6529" s="15" t="s">
        <v>1736</v>
      </c>
      <c r="T6529" s="15">
        <v>101001</v>
      </c>
      <c r="U6529" s="15" t="s">
        <v>37</v>
      </c>
      <c r="V6529" s="15">
        <v>47030001</v>
      </c>
      <c r="W6529" s="15" t="s">
        <v>38</v>
      </c>
    </row>
    <row r="6530" spans="2:23" hidden="1" x14ac:dyDescent="0.25">
      <c r="B6530" s="14">
        <v>30005969</v>
      </c>
      <c r="C6530" s="14">
        <v>0</v>
      </c>
      <c r="D6530" s="15">
        <v>21030011</v>
      </c>
      <c r="E6530" s="16" t="s">
        <v>5915</v>
      </c>
      <c r="F6530" s="14">
        <v>1081</v>
      </c>
      <c r="G6530" s="17">
        <v>42825</v>
      </c>
      <c r="H6530" s="29">
        <v>1038436</v>
      </c>
      <c r="I6530" s="29">
        <v>0</v>
      </c>
      <c r="J6530" s="29">
        <v>0</v>
      </c>
      <c r="K6530" s="29">
        <v>0</v>
      </c>
      <c r="L6530" s="29">
        <f t="shared" ref="L6530:L6594" si="407">SUM(H6530:K6530)</f>
        <v>1038436</v>
      </c>
      <c r="M6530" s="29">
        <v>-157952</v>
      </c>
      <c r="N6530" s="29">
        <v>-39461</v>
      </c>
      <c r="O6530" s="29">
        <v>0</v>
      </c>
      <c r="P6530" s="29">
        <f t="shared" si="404"/>
        <v>-197413</v>
      </c>
      <c r="Q6530" s="29">
        <f t="shared" si="405"/>
        <v>880484</v>
      </c>
      <c r="R6530" s="29">
        <f t="shared" si="406"/>
        <v>841023</v>
      </c>
      <c r="S6530" s="15" t="s">
        <v>1736</v>
      </c>
      <c r="T6530" s="15">
        <v>101001</v>
      </c>
      <c r="U6530" s="15" t="s">
        <v>37</v>
      </c>
      <c r="V6530" s="15">
        <v>47030001</v>
      </c>
      <c r="W6530" s="15" t="s">
        <v>38</v>
      </c>
    </row>
    <row r="6531" spans="2:23" hidden="1" x14ac:dyDescent="0.25">
      <c r="B6531" s="14">
        <v>30005970</v>
      </c>
      <c r="C6531" s="14">
        <v>0</v>
      </c>
      <c r="D6531" s="15">
        <v>21030011</v>
      </c>
      <c r="E6531" s="16" t="s">
        <v>5916</v>
      </c>
      <c r="F6531" s="14">
        <v>1202</v>
      </c>
      <c r="G6531" s="17">
        <v>42825</v>
      </c>
      <c r="H6531" s="29">
        <v>5306674</v>
      </c>
      <c r="I6531" s="29">
        <v>0</v>
      </c>
      <c r="J6531" s="29">
        <v>0</v>
      </c>
      <c r="K6531" s="29">
        <v>0</v>
      </c>
      <c r="L6531" s="29">
        <f t="shared" si="407"/>
        <v>5306674</v>
      </c>
      <c r="M6531" s="29">
        <v>-4975073</v>
      </c>
      <c r="N6531" s="29">
        <v>-3013</v>
      </c>
      <c r="O6531" s="29">
        <v>0</v>
      </c>
      <c r="P6531" s="29">
        <f t="shared" si="404"/>
        <v>-4978086</v>
      </c>
      <c r="Q6531" s="29">
        <f t="shared" si="405"/>
        <v>331601</v>
      </c>
      <c r="R6531" s="29">
        <f t="shared" si="406"/>
        <v>328588</v>
      </c>
      <c r="S6531" s="15" t="s">
        <v>1736</v>
      </c>
      <c r="T6531" s="15">
        <v>101202</v>
      </c>
      <c r="U6531" s="15" t="s">
        <v>149</v>
      </c>
      <c r="V6531" s="15">
        <v>47030001</v>
      </c>
      <c r="W6531" s="15" t="s">
        <v>145</v>
      </c>
    </row>
    <row r="6532" spans="2:23" hidden="1" x14ac:dyDescent="0.25">
      <c r="B6532" s="14">
        <v>30005971</v>
      </c>
      <c r="C6532" s="14">
        <v>0</v>
      </c>
      <c r="D6532" s="15">
        <v>21030011</v>
      </c>
      <c r="E6532" s="16" t="s">
        <v>5917</v>
      </c>
      <c r="F6532" s="14">
        <v>1003</v>
      </c>
      <c r="G6532" s="17">
        <v>42826</v>
      </c>
      <c r="H6532" s="29">
        <v>177214429</v>
      </c>
      <c r="I6532" s="29">
        <v>0</v>
      </c>
      <c r="J6532" s="29">
        <v>0</v>
      </c>
      <c r="K6532" s="29">
        <v>0</v>
      </c>
      <c r="L6532" s="29">
        <f t="shared" si="407"/>
        <v>177214429</v>
      </c>
      <c r="M6532" s="29">
        <v>-163532731</v>
      </c>
      <c r="N6532" s="29">
        <v>-4820977</v>
      </c>
      <c r="O6532" s="29">
        <v>0</v>
      </c>
      <c r="P6532" s="29">
        <f t="shared" si="404"/>
        <v>-168353708</v>
      </c>
      <c r="Q6532" s="29">
        <f t="shared" si="405"/>
        <v>13681698</v>
      </c>
      <c r="R6532" s="29">
        <f t="shared" si="406"/>
        <v>8860721</v>
      </c>
      <c r="S6532" s="15" t="s">
        <v>1736</v>
      </c>
      <c r="T6532" s="15">
        <v>100103</v>
      </c>
      <c r="U6532" s="15" t="s">
        <v>221</v>
      </c>
      <c r="V6532" s="15">
        <v>47030001</v>
      </c>
      <c r="W6532" s="15" t="s">
        <v>85</v>
      </c>
    </row>
    <row r="6533" spans="2:23" hidden="1" x14ac:dyDescent="0.25">
      <c r="B6533" s="14">
        <v>30005972</v>
      </c>
      <c r="C6533" s="14">
        <v>0</v>
      </c>
      <c r="D6533" s="15">
        <v>21030011</v>
      </c>
      <c r="E6533" s="16" t="s">
        <v>5918</v>
      </c>
      <c r="F6533" s="14">
        <v>1003</v>
      </c>
      <c r="G6533" s="17">
        <v>42826</v>
      </c>
      <c r="H6533" s="29">
        <v>180639019</v>
      </c>
      <c r="I6533" s="29">
        <v>0</v>
      </c>
      <c r="J6533" s="29">
        <v>0</v>
      </c>
      <c r="K6533" s="29">
        <v>0</v>
      </c>
      <c r="L6533" s="29">
        <f t="shared" si="407"/>
        <v>180639019</v>
      </c>
      <c r="M6533" s="29">
        <v>-122592723</v>
      </c>
      <c r="N6533" s="29">
        <v>-6319405</v>
      </c>
      <c r="O6533" s="29">
        <v>0</v>
      </c>
      <c r="P6533" s="29">
        <f t="shared" ref="P6533:P6596" si="408">SUM(M6533:O6533)</f>
        <v>-128912128</v>
      </c>
      <c r="Q6533" s="29">
        <f t="shared" ref="Q6533:Q6596" si="409">H6533+M6533</f>
        <v>58046296</v>
      </c>
      <c r="R6533" s="29">
        <f t="shared" ref="R6533:R6596" si="410">L6533+P6533</f>
        <v>51726891</v>
      </c>
      <c r="S6533" s="15" t="s">
        <v>1736</v>
      </c>
      <c r="T6533" s="15">
        <v>100103</v>
      </c>
      <c r="U6533" s="15" t="s">
        <v>221</v>
      </c>
      <c r="V6533" s="15">
        <v>47030001</v>
      </c>
      <c r="W6533" s="15" t="s">
        <v>85</v>
      </c>
    </row>
    <row r="6534" spans="2:23" hidden="1" x14ac:dyDescent="0.25">
      <c r="B6534" s="14">
        <v>30005973</v>
      </c>
      <c r="C6534" s="14">
        <v>0</v>
      </c>
      <c r="D6534" s="15">
        <v>21030011</v>
      </c>
      <c r="E6534" s="16" t="s">
        <v>5919</v>
      </c>
      <c r="F6534" s="14">
        <v>1003</v>
      </c>
      <c r="G6534" s="17">
        <v>42826</v>
      </c>
      <c r="H6534" s="29">
        <v>32277156</v>
      </c>
      <c r="I6534" s="29">
        <v>0</v>
      </c>
      <c r="J6534" s="29">
        <v>0</v>
      </c>
      <c r="K6534" s="29">
        <v>0</v>
      </c>
      <c r="L6534" s="29">
        <f t="shared" si="407"/>
        <v>32277156</v>
      </c>
      <c r="M6534" s="29">
        <v>-18102491</v>
      </c>
      <c r="N6534" s="29">
        <v>-1212561</v>
      </c>
      <c r="O6534" s="29">
        <v>0</v>
      </c>
      <c r="P6534" s="29">
        <f t="shared" si="408"/>
        <v>-19315052</v>
      </c>
      <c r="Q6534" s="29">
        <f t="shared" si="409"/>
        <v>14174665</v>
      </c>
      <c r="R6534" s="29">
        <f t="shared" si="410"/>
        <v>12962104</v>
      </c>
      <c r="S6534" s="15" t="s">
        <v>1736</v>
      </c>
      <c r="T6534" s="15">
        <v>100103</v>
      </c>
      <c r="U6534" s="15" t="s">
        <v>221</v>
      </c>
      <c r="V6534" s="15">
        <v>47030001</v>
      </c>
      <c r="W6534" s="15" t="s">
        <v>85</v>
      </c>
    </row>
    <row r="6535" spans="2:23" hidden="1" x14ac:dyDescent="0.25">
      <c r="B6535" s="14">
        <v>30005974</v>
      </c>
      <c r="C6535" s="14">
        <v>0</v>
      </c>
      <c r="D6535" s="15">
        <v>21030011</v>
      </c>
      <c r="E6535" s="16" t="s">
        <v>5917</v>
      </c>
      <c r="F6535" s="14">
        <v>1003</v>
      </c>
      <c r="G6535" s="17">
        <v>42826</v>
      </c>
      <c r="H6535" s="29">
        <v>33022799</v>
      </c>
      <c r="I6535" s="29">
        <v>0</v>
      </c>
      <c r="J6535" s="29">
        <v>0</v>
      </c>
      <c r="K6535" s="29">
        <v>0</v>
      </c>
      <c r="L6535" s="29">
        <f t="shared" si="407"/>
        <v>33022799</v>
      </c>
      <c r="M6535" s="29">
        <v>-31371659</v>
      </c>
      <c r="N6535" s="29">
        <v>0</v>
      </c>
      <c r="O6535" s="29">
        <v>0</v>
      </c>
      <c r="P6535" s="29">
        <f t="shared" si="408"/>
        <v>-31371659</v>
      </c>
      <c r="Q6535" s="29">
        <f t="shared" si="409"/>
        <v>1651140</v>
      </c>
      <c r="R6535" s="29">
        <f t="shared" si="410"/>
        <v>1651140</v>
      </c>
      <c r="S6535" s="15" t="s">
        <v>1736</v>
      </c>
      <c r="T6535" s="15">
        <v>100103</v>
      </c>
      <c r="U6535" s="15" t="s">
        <v>221</v>
      </c>
      <c r="V6535" s="15">
        <v>47030001</v>
      </c>
      <c r="W6535" s="15" t="s">
        <v>85</v>
      </c>
    </row>
    <row r="6536" spans="2:23" hidden="1" x14ac:dyDescent="0.25">
      <c r="B6536" s="14">
        <v>30005975</v>
      </c>
      <c r="C6536" s="14">
        <v>0</v>
      </c>
      <c r="D6536" s="15">
        <v>21030011</v>
      </c>
      <c r="E6536" s="16" t="s">
        <v>5920</v>
      </c>
      <c r="F6536" s="14">
        <v>1003</v>
      </c>
      <c r="G6536" s="17">
        <v>42826</v>
      </c>
      <c r="H6536" s="29">
        <v>30733849</v>
      </c>
      <c r="I6536" s="29">
        <v>0</v>
      </c>
      <c r="J6536" s="29">
        <v>0</v>
      </c>
      <c r="K6536" s="29">
        <v>0</v>
      </c>
      <c r="L6536" s="29">
        <f t="shared" si="407"/>
        <v>30733849</v>
      </c>
      <c r="M6536" s="29">
        <v>-16779007</v>
      </c>
      <c r="N6536" s="29">
        <v>-1147791</v>
      </c>
      <c r="O6536" s="29">
        <v>0</v>
      </c>
      <c r="P6536" s="29">
        <f t="shared" si="408"/>
        <v>-17926798</v>
      </c>
      <c r="Q6536" s="29">
        <f t="shared" si="409"/>
        <v>13954842</v>
      </c>
      <c r="R6536" s="29">
        <f t="shared" si="410"/>
        <v>12807051</v>
      </c>
      <c r="S6536" s="15" t="s">
        <v>1736</v>
      </c>
      <c r="T6536" s="15">
        <v>100103</v>
      </c>
      <c r="U6536" s="15" t="s">
        <v>221</v>
      </c>
      <c r="V6536" s="15">
        <v>47030001</v>
      </c>
      <c r="W6536" s="15" t="s">
        <v>85</v>
      </c>
    </row>
    <row r="6537" spans="2:23" hidden="1" x14ac:dyDescent="0.25">
      <c r="B6537" s="14">
        <v>30005976</v>
      </c>
      <c r="C6537" s="14">
        <v>0</v>
      </c>
      <c r="D6537" s="15">
        <v>21030011</v>
      </c>
      <c r="E6537" s="16" t="s">
        <v>5921</v>
      </c>
      <c r="F6537" s="14">
        <v>1003</v>
      </c>
      <c r="G6537" s="17">
        <v>42826</v>
      </c>
      <c r="H6537" s="29">
        <v>20175840</v>
      </c>
      <c r="I6537" s="29">
        <v>0</v>
      </c>
      <c r="J6537" s="29">
        <v>0</v>
      </c>
      <c r="K6537" s="29">
        <v>0</v>
      </c>
      <c r="L6537" s="29">
        <f t="shared" si="407"/>
        <v>20175840</v>
      </c>
      <c r="M6537" s="29">
        <v>-19167048</v>
      </c>
      <c r="N6537" s="29">
        <v>0</v>
      </c>
      <c r="O6537" s="29">
        <v>0</v>
      </c>
      <c r="P6537" s="29">
        <f t="shared" si="408"/>
        <v>-19167048</v>
      </c>
      <c r="Q6537" s="29">
        <f t="shared" si="409"/>
        <v>1008792</v>
      </c>
      <c r="R6537" s="29">
        <f t="shared" si="410"/>
        <v>1008792</v>
      </c>
      <c r="S6537" s="15" t="s">
        <v>1736</v>
      </c>
      <c r="T6537" s="15">
        <v>100103</v>
      </c>
      <c r="U6537" s="15" t="s">
        <v>221</v>
      </c>
      <c r="V6537" s="15">
        <v>47030001</v>
      </c>
      <c r="W6537" s="15" t="s">
        <v>85</v>
      </c>
    </row>
    <row r="6538" spans="2:23" hidden="1" x14ac:dyDescent="0.25">
      <c r="B6538" s="14">
        <v>30005977</v>
      </c>
      <c r="C6538" s="14">
        <v>0</v>
      </c>
      <c r="D6538" s="15">
        <v>21030011</v>
      </c>
      <c r="E6538" s="16" t="s">
        <v>5922</v>
      </c>
      <c r="F6538" s="14">
        <v>1003</v>
      </c>
      <c r="G6538" s="17">
        <v>42826</v>
      </c>
      <c r="H6538" s="29">
        <v>14528623</v>
      </c>
      <c r="I6538" s="29">
        <v>0</v>
      </c>
      <c r="J6538" s="29">
        <v>0</v>
      </c>
      <c r="K6538" s="29">
        <v>0</v>
      </c>
      <c r="L6538" s="29">
        <f t="shared" si="407"/>
        <v>14528623</v>
      </c>
      <c r="M6538" s="29">
        <v>-9525362</v>
      </c>
      <c r="N6538" s="29">
        <v>-561728</v>
      </c>
      <c r="O6538" s="29">
        <v>0</v>
      </c>
      <c r="P6538" s="29">
        <f t="shared" si="408"/>
        <v>-10087090</v>
      </c>
      <c r="Q6538" s="29">
        <f t="shared" si="409"/>
        <v>5003261</v>
      </c>
      <c r="R6538" s="29">
        <f t="shared" si="410"/>
        <v>4441533</v>
      </c>
      <c r="S6538" s="15" t="s">
        <v>1736</v>
      </c>
      <c r="T6538" s="15">
        <v>100103</v>
      </c>
      <c r="U6538" s="15" t="s">
        <v>221</v>
      </c>
      <c r="V6538" s="15">
        <v>47030001</v>
      </c>
      <c r="W6538" s="15" t="s">
        <v>85</v>
      </c>
    </row>
    <row r="6539" spans="2:23" hidden="1" x14ac:dyDescent="0.25">
      <c r="B6539" s="14">
        <v>30005978</v>
      </c>
      <c r="C6539" s="14">
        <v>0</v>
      </c>
      <c r="D6539" s="15">
        <v>21030011</v>
      </c>
      <c r="E6539" s="16" t="s">
        <v>5923</v>
      </c>
      <c r="F6539" s="14">
        <v>1003</v>
      </c>
      <c r="G6539" s="17">
        <v>42826</v>
      </c>
      <c r="H6539" s="29">
        <v>13376517</v>
      </c>
      <c r="I6539" s="29">
        <v>0</v>
      </c>
      <c r="J6539" s="29">
        <v>0</v>
      </c>
      <c r="K6539" s="29">
        <v>0</v>
      </c>
      <c r="L6539" s="29">
        <f t="shared" si="407"/>
        <v>13376517</v>
      </c>
      <c r="M6539" s="29">
        <v>-9285413</v>
      </c>
      <c r="N6539" s="29">
        <v>-519822</v>
      </c>
      <c r="O6539" s="29">
        <v>0</v>
      </c>
      <c r="P6539" s="29">
        <f t="shared" si="408"/>
        <v>-9805235</v>
      </c>
      <c r="Q6539" s="29">
        <f t="shared" si="409"/>
        <v>4091104</v>
      </c>
      <c r="R6539" s="29">
        <f t="shared" si="410"/>
        <v>3571282</v>
      </c>
      <c r="S6539" s="15" t="s">
        <v>1736</v>
      </c>
      <c r="T6539" s="15">
        <v>100103</v>
      </c>
      <c r="U6539" s="15" t="s">
        <v>221</v>
      </c>
      <c r="V6539" s="15">
        <v>47030001</v>
      </c>
      <c r="W6539" s="15" t="s">
        <v>85</v>
      </c>
    </row>
    <row r="6540" spans="2:23" hidden="1" x14ac:dyDescent="0.25">
      <c r="B6540" s="14">
        <v>30005979</v>
      </c>
      <c r="C6540" s="14">
        <v>0</v>
      </c>
      <c r="D6540" s="15">
        <v>21030011</v>
      </c>
      <c r="E6540" s="16" t="s">
        <v>5924</v>
      </c>
      <c r="F6540" s="14">
        <v>1003</v>
      </c>
      <c r="G6540" s="17">
        <v>42826</v>
      </c>
      <c r="H6540" s="29">
        <v>10001629</v>
      </c>
      <c r="I6540" s="29">
        <v>0</v>
      </c>
      <c r="J6540" s="29">
        <v>0</v>
      </c>
      <c r="K6540" s="29">
        <v>0</v>
      </c>
      <c r="L6540" s="29">
        <f t="shared" si="407"/>
        <v>10001629</v>
      </c>
      <c r="M6540" s="29">
        <v>-4591518</v>
      </c>
      <c r="N6540" s="29">
        <v>-359222</v>
      </c>
      <c r="O6540" s="29">
        <v>0</v>
      </c>
      <c r="P6540" s="29">
        <f t="shared" si="408"/>
        <v>-4950740</v>
      </c>
      <c r="Q6540" s="29">
        <f t="shared" si="409"/>
        <v>5410111</v>
      </c>
      <c r="R6540" s="29">
        <f t="shared" si="410"/>
        <v>5050889</v>
      </c>
      <c r="S6540" s="15" t="s">
        <v>1736</v>
      </c>
      <c r="T6540" s="15">
        <v>100103</v>
      </c>
      <c r="U6540" s="15" t="s">
        <v>221</v>
      </c>
      <c r="V6540" s="15">
        <v>47030001</v>
      </c>
      <c r="W6540" s="15" t="s">
        <v>85</v>
      </c>
    </row>
    <row r="6541" spans="2:23" hidden="1" x14ac:dyDescent="0.25">
      <c r="B6541" s="14">
        <v>30005980</v>
      </c>
      <c r="C6541" s="14">
        <v>0</v>
      </c>
      <c r="D6541" s="15">
        <v>21030011</v>
      </c>
      <c r="E6541" s="16" t="s">
        <v>5925</v>
      </c>
      <c r="F6541" s="14">
        <v>1003</v>
      </c>
      <c r="G6541" s="17">
        <v>42826</v>
      </c>
      <c r="H6541" s="29">
        <v>8995511</v>
      </c>
      <c r="I6541" s="29">
        <v>0</v>
      </c>
      <c r="J6541" s="29">
        <v>0</v>
      </c>
      <c r="K6541" s="29">
        <v>0</v>
      </c>
      <c r="L6541" s="29">
        <f t="shared" si="407"/>
        <v>8995511</v>
      </c>
      <c r="M6541" s="29">
        <v>-4863068</v>
      </c>
      <c r="N6541" s="29">
        <v>-340556</v>
      </c>
      <c r="O6541" s="29">
        <v>0</v>
      </c>
      <c r="P6541" s="29">
        <f t="shared" si="408"/>
        <v>-5203624</v>
      </c>
      <c r="Q6541" s="29">
        <f t="shared" si="409"/>
        <v>4132443</v>
      </c>
      <c r="R6541" s="29">
        <f t="shared" si="410"/>
        <v>3791887</v>
      </c>
      <c r="S6541" s="15" t="s">
        <v>1736</v>
      </c>
      <c r="T6541" s="15">
        <v>100103</v>
      </c>
      <c r="U6541" s="15" t="s">
        <v>221</v>
      </c>
      <c r="V6541" s="15">
        <v>47030001</v>
      </c>
      <c r="W6541" s="15" t="s">
        <v>85</v>
      </c>
    </row>
    <row r="6542" spans="2:23" hidden="1" x14ac:dyDescent="0.25">
      <c r="B6542" s="14">
        <v>30005981</v>
      </c>
      <c r="C6542" s="14">
        <v>0</v>
      </c>
      <c r="D6542" s="15">
        <v>21030011</v>
      </c>
      <c r="E6542" s="16" t="s">
        <v>5926</v>
      </c>
      <c r="F6542" s="14">
        <v>1003</v>
      </c>
      <c r="G6542" s="17">
        <v>42826</v>
      </c>
      <c r="H6542" s="29">
        <v>9125413</v>
      </c>
      <c r="I6542" s="29">
        <v>0</v>
      </c>
      <c r="J6542" s="29">
        <v>0</v>
      </c>
      <c r="K6542" s="29">
        <v>0</v>
      </c>
      <c r="L6542" s="29">
        <f t="shared" si="407"/>
        <v>9125413</v>
      </c>
      <c r="M6542" s="29">
        <v>-6689271</v>
      </c>
      <c r="N6542" s="29">
        <v>-354416</v>
      </c>
      <c r="O6542" s="29">
        <v>0</v>
      </c>
      <c r="P6542" s="29">
        <f t="shared" si="408"/>
        <v>-7043687</v>
      </c>
      <c r="Q6542" s="29">
        <f t="shared" si="409"/>
        <v>2436142</v>
      </c>
      <c r="R6542" s="29">
        <f t="shared" si="410"/>
        <v>2081726</v>
      </c>
      <c r="S6542" s="15" t="s">
        <v>1736</v>
      </c>
      <c r="T6542" s="15">
        <v>100103</v>
      </c>
      <c r="U6542" s="15" t="s">
        <v>221</v>
      </c>
      <c r="V6542" s="15">
        <v>47030001</v>
      </c>
      <c r="W6542" s="15" t="s">
        <v>85</v>
      </c>
    </row>
    <row r="6543" spans="2:23" hidden="1" x14ac:dyDescent="0.25">
      <c r="B6543" s="14">
        <v>30005982</v>
      </c>
      <c r="C6543" s="14">
        <v>0</v>
      </c>
      <c r="D6543" s="15">
        <v>21030011</v>
      </c>
      <c r="E6543" s="16" t="s">
        <v>5927</v>
      </c>
      <c r="F6543" s="14">
        <v>1003</v>
      </c>
      <c r="G6543" s="17">
        <v>42826</v>
      </c>
      <c r="H6543" s="29">
        <v>8763636</v>
      </c>
      <c r="I6543" s="29">
        <v>0</v>
      </c>
      <c r="J6543" s="29">
        <v>0</v>
      </c>
      <c r="K6543" s="29">
        <v>0</v>
      </c>
      <c r="L6543" s="29">
        <f t="shared" si="407"/>
        <v>8763636</v>
      </c>
      <c r="M6543" s="29">
        <v>-4803752</v>
      </c>
      <c r="N6543" s="29">
        <v>-327579</v>
      </c>
      <c r="O6543" s="29">
        <v>0</v>
      </c>
      <c r="P6543" s="29">
        <f t="shared" si="408"/>
        <v>-5131331</v>
      </c>
      <c r="Q6543" s="29">
        <f t="shared" si="409"/>
        <v>3959884</v>
      </c>
      <c r="R6543" s="29">
        <f t="shared" si="410"/>
        <v>3632305</v>
      </c>
      <c r="S6543" s="15" t="s">
        <v>1736</v>
      </c>
      <c r="T6543" s="15">
        <v>100103</v>
      </c>
      <c r="U6543" s="15" t="s">
        <v>221</v>
      </c>
      <c r="V6543" s="15">
        <v>47030001</v>
      </c>
      <c r="W6543" s="15" t="s">
        <v>85</v>
      </c>
    </row>
    <row r="6544" spans="2:23" hidden="1" x14ac:dyDescent="0.25">
      <c r="B6544" s="14">
        <v>30005983</v>
      </c>
      <c r="C6544" s="14">
        <v>0</v>
      </c>
      <c r="D6544" s="15">
        <v>21030011</v>
      </c>
      <c r="E6544" s="16" t="s">
        <v>5928</v>
      </c>
      <c r="F6544" s="14">
        <v>1003</v>
      </c>
      <c r="G6544" s="17">
        <v>42826</v>
      </c>
      <c r="H6544" s="29">
        <v>13659300</v>
      </c>
      <c r="I6544" s="29">
        <v>0</v>
      </c>
      <c r="J6544" s="29">
        <v>0</v>
      </c>
      <c r="K6544" s="29">
        <v>0</v>
      </c>
      <c r="L6544" s="29">
        <f t="shared" si="407"/>
        <v>13659300</v>
      </c>
      <c r="M6544" s="29">
        <v>-9270040</v>
      </c>
      <c r="N6544" s="29">
        <v>-477852</v>
      </c>
      <c r="O6544" s="29">
        <v>0</v>
      </c>
      <c r="P6544" s="29">
        <f t="shared" si="408"/>
        <v>-9747892</v>
      </c>
      <c r="Q6544" s="29">
        <f t="shared" si="409"/>
        <v>4389260</v>
      </c>
      <c r="R6544" s="29">
        <f t="shared" si="410"/>
        <v>3911408</v>
      </c>
      <c r="S6544" s="15" t="s">
        <v>1736</v>
      </c>
      <c r="T6544" s="15">
        <v>100103</v>
      </c>
      <c r="U6544" s="15" t="s">
        <v>221</v>
      </c>
      <c r="V6544" s="15">
        <v>47030001</v>
      </c>
      <c r="W6544" s="15" t="s">
        <v>85</v>
      </c>
    </row>
    <row r="6545" spans="2:24" hidden="1" x14ac:dyDescent="0.25">
      <c r="B6545" s="14">
        <v>30005984</v>
      </c>
      <c r="C6545" s="14">
        <v>0</v>
      </c>
      <c r="D6545" s="15">
        <v>21030011</v>
      </c>
      <c r="E6545" s="16" t="s">
        <v>5929</v>
      </c>
      <c r="F6545" s="14">
        <v>1003</v>
      </c>
      <c r="G6545" s="17">
        <v>42826</v>
      </c>
      <c r="H6545" s="29">
        <v>8509253</v>
      </c>
      <c r="I6545" s="29">
        <v>0</v>
      </c>
      <c r="J6545" s="29">
        <v>0</v>
      </c>
      <c r="K6545" s="29">
        <v>0</v>
      </c>
      <c r="L6545" s="29">
        <f t="shared" si="407"/>
        <v>8509253</v>
      </c>
      <c r="M6545" s="29">
        <v>-5906762</v>
      </c>
      <c r="N6545" s="29">
        <v>-330676</v>
      </c>
      <c r="O6545" s="29">
        <v>0</v>
      </c>
      <c r="P6545" s="29">
        <f t="shared" si="408"/>
        <v>-6237438</v>
      </c>
      <c r="Q6545" s="29">
        <f t="shared" si="409"/>
        <v>2602491</v>
      </c>
      <c r="R6545" s="29">
        <f t="shared" si="410"/>
        <v>2271815</v>
      </c>
      <c r="S6545" s="15" t="s">
        <v>1736</v>
      </c>
      <c r="T6545" s="15">
        <v>100103</v>
      </c>
      <c r="U6545" s="15" t="s">
        <v>221</v>
      </c>
      <c r="V6545" s="15">
        <v>47030001</v>
      </c>
      <c r="W6545" s="15" t="s">
        <v>85</v>
      </c>
    </row>
    <row r="6546" spans="2:24" hidden="1" x14ac:dyDescent="0.25">
      <c r="B6546" s="14">
        <v>30005985</v>
      </c>
      <c r="C6546" s="14">
        <v>0</v>
      </c>
      <c r="D6546" s="15">
        <v>21030011</v>
      </c>
      <c r="E6546" s="16" t="s">
        <v>5930</v>
      </c>
      <c r="F6546" s="14">
        <v>1003</v>
      </c>
      <c r="G6546" s="17">
        <v>42826</v>
      </c>
      <c r="H6546" s="29">
        <v>7667480</v>
      </c>
      <c r="I6546" s="29">
        <v>0</v>
      </c>
      <c r="J6546" s="29">
        <v>0</v>
      </c>
      <c r="K6546" s="29">
        <v>0</v>
      </c>
      <c r="L6546" s="29">
        <f t="shared" si="407"/>
        <v>7667480</v>
      </c>
      <c r="M6546" s="29">
        <v>-4969478</v>
      </c>
      <c r="N6546" s="29">
        <v>-304008</v>
      </c>
      <c r="O6546" s="29">
        <v>0</v>
      </c>
      <c r="P6546" s="29">
        <f t="shared" si="408"/>
        <v>-5273486</v>
      </c>
      <c r="Q6546" s="29">
        <f t="shared" si="409"/>
        <v>2698002</v>
      </c>
      <c r="R6546" s="29">
        <f t="shared" si="410"/>
        <v>2393994</v>
      </c>
      <c r="S6546" s="15" t="s">
        <v>1736</v>
      </c>
      <c r="T6546" s="15">
        <v>100103</v>
      </c>
      <c r="U6546" s="15" t="s">
        <v>221</v>
      </c>
      <c r="V6546" s="15">
        <v>47030001</v>
      </c>
      <c r="W6546" s="15" t="s">
        <v>85</v>
      </c>
    </row>
    <row r="6547" spans="2:24" hidden="1" x14ac:dyDescent="0.25">
      <c r="B6547" s="14">
        <v>30005986</v>
      </c>
      <c r="C6547" s="14">
        <v>0</v>
      </c>
      <c r="D6547" s="15">
        <v>21030011</v>
      </c>
      <c r="E6547" s="16" t="s">
        <v>5931</v>
      </c>
      <c r="F6547" s="14">
        <v>1003</v>
      </c>
      <c r="G6547" s="17">
        <v>42826</v>
      </c>
      <c r="H6547" s="29">
        <v>8422092</v>
      </c>
      <c r="I6547" s="29">
        <v>0</v>
      </c>
      <c r="J6547" s="29">
        <v>0</v>
      </c>
      <c r="K6547" s="29">
        <v>0</v>
      </c>
      <c r="L6547" s="29">
        <f t="shared" si="407"/>
        <v>8422092</v>
      </c>
      <c r="M6547" s="29">
        <v>-5521754</v>
      </c>
      <c r="N6547" s="29">
        <v>-325628</v>
      </c>
      <c r="O6547" s="29">
        <v>0</v>
      </c>
      <c r="P6547" s="29">
        <f t="shared" si="408"/>
        <v>-5847382</v>
      </c>
      <c r="Q6547" s="29">
        <f t="shared" si="409"/>
        <v>2900338</v>
      </c>
      <c r="R6547" s="29">
        <f t="shared" si="410"/>
        <v>2574710</v>
      </c>
      <c r="S6547" s="15" t="s">
        <v>1736</v>
      </c>
      <c r="T6547" s="15">
        <v>100103</v>
      </c>
      <c r="U6547" s="15" t="s">
        <v>221</v>
      </c>
      <c r="V6547" s="15">
        <v>47030001</v>
      </c>
      <c r="W6547" s="15" t="s">
        <v>85</v>
      </c>
    </row>
    <row r="6548" spans="2:24" hidden="1" x14ac:dyDescent="0.25">
      <c r="B6548" s="14">
        <v>30005987</v>
      </c>
      <c r="C6548" s="14">
        <v>0</v>
      </c>
      <c r="D6548" s="15">
        <v>21030011</v>
      </c>
      <c r="E6548" s="16" t="s">
        <v>5932</v>
      </c>
      <c r="F6548" s="14">
        <v>1003</v>
      </c>
      <c r="G6548" s="17">
        <v>42826</v>
      </c>
      <c r="H6548" s="29">
        <v>5981309</v>
      </c>
      <c r="I6548" s="29">
        <v>0</v>
      </c>
      <c r="J6548" s="29">
        <v>0</v>
      </c>
      <c r="K6548" s="29">
        <v>0</v>
      </c>
      <c r="L6548" s="29">
        <f t="shared" si="407"/>
        <v>5981309</v>
      </c>
      <c r="M6548" s="29">
        <v>-3112627</v>
      </c>
      <c r="N6548" s="29">
        <v>-223525</v>
      </c>
      <c r="O6548" s="29">
        <v>0</v>
      </c>
      <c r="P6548" s="29">
        <f t="shared" si="408"/>
        <v>-3336152</v>
      </c>
      <c r="Q6548" s="29">
        <f t="shared" si="409"/>
        <v>2868682</v>
      </c>
      <c r="R6548" s="29">
        <f t="shared" si="410"/>
        <v>2645157</v>
      </c>
      <c r="S6548" s="15" t="s">
        <v>1736</v>
      </c>
      <c r="T6548" s="15">
        <v>100103</v>
      </c>
      <c r="U6548" s="15" t="s">
        <v>221</v>
      </c>
      <c r="V6548" s="15">
        <v>47030001</v>
      </c>
      <c r="W6548" s="15" t="s">
        <v>85</v>
      </c>
    </row>
    <row r="6549" spans="2:24" hidden="1" x14ac:dyDescent="0.25">
      <c r="B6549" s="14">
        <v>30005988</v>
      </c>
      <c r="C6549" s="14">
        <v>0</v>
      </c>
      <c r="D6549" s="15">
        <v>21030011</v>
      </c>
      <c r="E6549" s="16" t="s">
        <v>5933</v>
      </c>
      <c r="F6549" s="14">
        <v>1003</v>
      </c>
      <c r="G6549" s="17">
        <v>42826</v>
      </c>
      <c r="H6549" s="29">
        <v>10790938</v>
      </c>
      <c r="I6549" s="29">
        <v>0</v>
      </c>
      <c r="J6549" s="29">
        <v>0</v>
      </c>
      <c r="K6549" s="29">
        <v>0</v>
      </c>
      <c r="L6549" s="29">
        <f t="shared" si="407"/>
        <v>10790938</v>
      </c>
      <c r="M6549" s="29">
        <v>-7378610</v>
      </c>
      <c r="N6549" s="29">
        <v>-377318</v>
      </c>
      <c r="O6549" s="29">
        <v>0</v>
      </c>
      <c r="P6549" s="29">
        <f t="shared" si="408"/>
        <v>-7755928</v>
      </c>
      <c r="Q6549" s="29">
        <f t="shared" si="409"/>
        <v>3412328</v>
      </c>
      <c r="R6549" s="29">
        <f t="shared" si="410"/>
        <v>3035010</v>
      </c>
      <c r="S6549" s="15" t="s">
        <v>1736</v>
      </c>
      <c r="T6549" s="15">
        <v>100103</v>
      </c>
      <c r="U6549" s="15" t="s">
        <v>221</v>
      </c>
      <c r="V6549" s="15">
        <v>47030001</v>
      </c>
      <c r="W6549" s="15" t="s">
        <v>85</v>
      </c>
    </row>
    <row r="6550" spans="2:24" hidden="1" x14ac:dyDescent="0.25">
      <c r="B6550" s="14">
        <v>30005989</v>
      </c>
      <c r="C6550" s="14">
        <v>0</v>
      </c>
      <c r="D6550" s="15">
        <v>21030011</v>
      </c>
      <c r="E6550" s="16" t="s">
        <v>5934</v>
      </c>
      <c r="F6550" s="14">
        <v>1003</v>
      </c>
      <c r="G6550" s="17">
        <v>42826</v>
      </c>
      <c r="H6550" s="29">
        <v>6691125</v>
      </c>
      <c r="I6550" s="29">
        <v>0</v>
      </c>
      <c r="J6550" s="29">
        <v>0</v>
      </c>
      <c r="K6550" s="29">
        <v>0</v>
      </c>
      <c r="L6550" s="29">
        <f t="shared" si="407"/>
        <v>6691125</v>
      </c>
      <c r="M6550" s="29">
        <v>-4644695</v>
      </c>
      <c r="N6550" s="29">
        <v>-260022</v>
      </c>
      <c r="O6550" s="29">
        <v>0</v>
      </c>
      <c r="P6550" s="29">
        <f t="shared" si="408"/>
        <v>-4904717</v>
      </c>
      <c r="Q6550" s="29">
        <f t="shared" si="409"/>
        <v>2046430</v>
      </c>
      <c r="R6550" s="29">
        <f t="shared" si="410"/>
        <v>1786408</v>
      </c>
      <c r="S6550" s="15" t="s">
        <v>1736</v>
      </c>
      <c r="T6550" s="15">
        <v>100103</v>
      </c>
      <c r="U6550" s="15" t="s">
        <v>221</v>
      </c>
      <c r="V6550" s="15">
        <v>47030001</v>
      </c>
      <c r="W6550" s="15" t="s">
        <v>85</v>
      </c>
    </row>
    <row r="6551" spans="2:24" hidden="1" x14ac:dyDescent="0.25">
      <c r="B6551" s="14">
        <v>30005990</v>
      </c>
      <c r="C6551" s="14">
        <v>0</v>
      </c>
      <c r="D6551" s="15">
        <v>21030011</v>
      </c>
      <c r="E6551" s="16" t="s">
        <v>5918</v>
      </c>
      <c r="F6551" s="14">
        <v>1003</v>
      </c>
      <c r="G6551" s="17">
        <v>42826</v>
      </c>
      <c r="H6551" s="29">
        <v>5813494</v>
      </c>
      <c r="I6551" s="29">
        <v>0</v>
      </c>
      <c r="J6551" s="29">
        <v>0</v>
      </c>
      <c r="K6551" s="29">
        <v>0</v>
      </c>
      <c r="L6551" s="29">
        <f t="shared" si="407"/>
        <v>5813494</v>
      </c>
      <c r="M6551" s="29">
        <v>-3730080</v>
      </c>
      <c r="N6551" s="29">
        <v>-224092</v>
      </c>
      <c r="O6551" s="29">
        <v>0</v>
      </c>
      <c r="P6551" s="29">
        <f t="shared" si="408"/>
        <v>-3954172</v>
      </c>
      <c r="Q6551" s="29">
        <f t="shared" si="409"/>
        <v>2083414</v>
      </c>
      <c r="R6551" s="29">
        <f t="shared" si="410"/>
        <v>1859322</v>
      </c>
      <c r="S6551" s="15" t="s">
        <v>1736</v>
      </c>
      <c r="T6551" s="15">
        <v>100103</v>
      </c>
      <c r="U6551" s="15" t="s">
        <v>221</v>
      </c>
      <c r="V6551" s="15">
        <v>47030001</v>
      </c>
      <c r="W6551" s="15" t="s">
        <v>85</v>
      </c>
    </row>
    <row r="6552" spans="2:24" hidden="1" x14ac:dyDescent="0.25">
      <c r="B6552" s="14">
        <v>30005991</v>
      </c>
      <c r="C6552" s="14">
        <v>0</v>
      </c>
      <c r="D6552" s="15">
        <v>21030011</v>
      </c>
      <c r="E6552" s="16" t="s">
        <v>5935</v>
      </c>
      <c r="F6552" s="14">
        <v>1003</v>
      </c>
      <c r="G6552" s="17">
        <v>42826</v>
      </c>
      <c r="H6552" s="29">
        <v>5427992</v>
      </c>
      <c r="I6552" s="29">
        <v>0</v>
      </c>
      <c r="J6552" s="29">
        <v>-5427992</v>
      </c>
      <c r="K6552" s="29">
        <v>0</v>
      </c>
      <c r="L6552" s="29">
        <f t="shared" si="407"/>
        <v>0</v>
      </c>
      <c r="M6552" s="29">
        <v>-2491866</v>
      </c>
      <c r="N6552" s="29">
        <v>-194954</v>
      </c>
      <c r="O6552" s="29">
        <v>0</v>
      </c>
      <c r="P6552" s="29">
        <f t="shared" si="408"/>
        <v>-2686820</v>
      </c>
      <c r="Q6552" s="29">
        <f t="shared" si="409"/>
        <v>2936126</v>
      </c>
      <c r="R6552" s="29">
        <f t="shared" si="410"/>
        <v>-2686820</v>
      </c>
      <c r="S6552" s="15" t="s">
        <v>1736</v>
      </c>
      <c r="T6552" s="15">
        <v>100103</v>
      </c>
      <c r="U6552" s="15" t="s">
        <v>221</v>
      </c>
      <c r="V6552" s="15">
        <v>47030001</v>
      </c>
      <c r="W6552" s="15" t="s">
        <v>85</v>
      </c>
      <c r="X6552" s="1">
        <v>30006862</v>
      </c>
    </row>
    <row r="6553" spans="2:24" hidden="1" x14ac:dyDescent="0.25">
      <c r="B6553" s="15">
        <v>30006862</v>
      </c>
      <c r="C6553" s="14">
        <v>0</v>
      </c>
      <c r="D6553" s="15">
        <v>21030011</v>
      </c>
      <c r="E6553" s="16" t="s">
        <v>5935</v>
      </c>
      <c r="F6553" s="14">
        <v>1903</v>
      </c>
      <c r="G6553" s="17">
        <v>44651</v>
      </c>
      <c r="H6553" s="29">
        <v>0</v>
      </c>
      <c r="I6553" s="29">
        <v>0</v>
      </c>
      <c r="J6553" s="29">
        <v>5427992</v>
      </c>
      <c r="K6553" s="29">
        <v>0</v>
      </c>
      <c r="L6553" s="29">
        <f t="shared" si="407"/>
        <v>5427992</v>
      </c>
      <c r="M6553" s="29">
        <v>0</v>
      </c>
      <c r="N6553" s="29">
        <v>0</v>
      </c>
      <c r="O6553" s="29">
        <v>0</v>
      </c>
      <c r="P6553" s="29">
        <f t="shared" si="408"/>
        <v>0</v>
      </c>
      <c r="Q6553" s="29">
        <f t="shared" si="409"/>
        <v>0</v>
      </c>
      <c r="R6553" s="29">
        <f t="shared" si="410"/>
        <v>5427992</v>
      </c>
      <c r="S6553" s="15" t="s">
        <v>1736</v>
      </c>
      <c r="T6553" s="15">
        <v>108300</v>
      </c>
      <c r="U6553" s="15" t="s">
        <v>1826</v>
      </c>
      <c r="V6553" s="15">
        <v>47030001</v>
      </c>
      <c r="W6553" s="15" t="s">
        <v>1827</v>
      </c>
    </row>
    <row r="6554" spans="2:24" hidden="1" x14ac:dyDescent="0.25">
      <c r="B6554" s="14">
        <v>30005992</v>
      </c>
      <c r="C6554" s="14">
        <v>0</v>
      </c>
      <c r="D6554" s="15">
        <v>21030011</v>
      </c>
      <c r="E6554" s="16" t="s">
        <v>5936</v>
      </c>
      <c r="F6554" s="14">
        <v>1003</v>
      </c>
      <c r="G6554" s="17">
        <v>42826</v>
      </c>
      <c r="H6554" s="29">
        <v>5381916</v>
      </c>
      <c r="I6554" s="29">
        <v>0</v>
      </c>
      <c r="J6554" s="29">
        <v>0</v>
      </c>
      <c r="K6554" s="29">
        <v>0</v>
      </c>
      <c r="L6554" s="29">
        <f t="shared" si="407"/>
        <v>5381916</v>
      </c>
      <c r="M6554" s="29">
        <v>-3179668</v>
      </c>
      <c r="N6554" s="29">
        <v>-204403</v>
      </c>
      <c r="O6554" s="29">
        <v>0</v>
      </c>
      <c r="P6554" s="29">
        <f t="shared" si="408"/>
        <v>-3384071</v>
      </c>
      <c r="Q6554" s="29">
        <f t="shared" si="409"/>
        <v>2202248</v>
      </c>
      <c r="R6554" s="29">
        <f t="shared" si="410"/>
        <v>1997845</v>
      </c>
      <c r="S6554" s="15" t="s">
        <v>1736</v>
      </c>
      <c r="T6554" s="15">
        <v>100103</v>
      </c>
      <c r="U6554" s="15" t="s">
        <v>221</v>
      </c>
      <c r="V6554" s="15">
        <v>47030001</v>
      </c>
      <c r="W6554" s="15" t="s">
        <v>85</v>
      </c>
    </row>
    <row r="6555" spans="2:24" hidden="1" x14ac:dyDescent="0.25">
      <c r="B6555" s="14">
        <v>30005993</v>
      </c>
      <c r="C6555" s="14">
        <v>0</v>
      </c>
      <c r="D6555" s="15">
        <v>21030011</v>
      </c>
      <c r="E6555" s="16" t="s">
        <v>5937</v>
      </c>
      <c r="F6555" s="14">
        <v>1003</v>
      </c>
      <c r="G6555" s="17">
        <v>42826</v>
      </c>
      <c r="H6555" s="29">
        <v>8214391</v>
      </c>
      <c r="I6555" s="29">
        <v>0</v>
      </c>
      <c r="J6555" s="29">
        <v>0</v>
      </c>
      <c r="K6555" s="29">
        <v>0</v>
      </c>
      <c r="L6555" s="29">
        <f t="shared" si="407"/>
        <v>8214391</v>
      </c>
      <c r="M6555" s="29">
        <v>-5574789</v>
      </c>
      <c r="N6555" s="29">
        <v>-287369</v>
      </c>
      <c r="O6555" s="29">
        <v>0</v>
      </c>
      <c r="P6555" s="29">
        <f t="shared" si="408"/>
        <v>-5862158</v>
      </c>
      <c r="Q6555" s="29">
        <f t="shared" si="409"/>
        <v>2639602</v>
      </c>
      <c r="R6555" s="29">
        <f t="shared" si="410"/>
        <v>2352233</v>
      </c>
      <c r="S6555" s="15" t="s">
        <v>1736</v>
      </c>
      <c r="T6555" s="15">
        <v>100103</v>
      </c>
      <c r="U6555" s="15" t="s">
        <v>221</v>
      </c>
      <c r="V6555" s="15">
        <v>47030001</v>
      </c>
      <c r="W6555" s="15" t="s">
        <v>85</v>
      </c>
    </row>
    <row r="6556" spans="2:24" hidden="1" x14ac:dyDescent="0.25">
      <c r="B6556" s="14">
        <v>30005994</v>
      </c>
      <c r="C6556" s="14">
        <v>0</v>
      </c>
      <c r="D6556" s="15">
        <v>21030011</v>
      </c>
      <c r="E6556" s="16" t="s">
        <v>5938</v>
      </c>
      <c r="F6556" s="14">
        <v>1003</v>
      </c>
      <c r="G6556" s="17">
        <v>42826</v>
      </c>
      <c r="H6556" s="29">
        <v>4955006</v>
      </c>
      <c r="I6556" s="29">
        <v>0</v>
      </c>
      <c r="J6556" s="29">
        <v>0</v>
      </c>
      <c r="K6556" s="29">
        <v>0</v>
      </c>
      <c r="L6556" s="29">
        <f t="shared" si="407"/>
        <v>4955006</v>
      </c>
      <c r="M6556" s="29">
        <v>-2756002</v>
      </c>
      <c r="N6556" s="29">
        <v>-185809</v>
      </c>
      <c r="O6556" s="29">
        <v>0</v>
      </c>
      <c r="P6556" s="29">
        <f t="shared" si="408"/>
        <v>-2941811</v>
      </c>
      <c r="Q6556" s="29">
        <f t="shared" si="409"/>
        <v>2199004</v>
      </c>
      <c r="R6556" s="29">
        <f t="shared" si="410"/>
        <v>2013195</v>
      </c>
      <c r="S6556" s="15" t="s">
        <v>1736</v>
      </c>
      <c r="T6556" s="15">
        <v>100103</v>
      </c>
      <c r="U6556" s="15" t="s">
        <v>221</v>
      </c>
      <c r="V6556" s="15">
        <v>47030001</v>
      </c>
      <c r="W6556" s="15" t="s">
        <v>85</v>
      </c>
    </row>
    <row r="6557" spans="2:24" hidden="1" x14ac:dyDescent="0.25">
      <c r="B6557" s="14">
        <v>30005995</v>
      </c>
      <c r="C6557" s="14">
        <v>0</v>
      </c>
      <c r="D6557" s="15">
        <v>21030011</v>
      </c>
      <c r="E6557" s="16" t="s">
        <v>5939</v>
      </c>
      <c r="F6557" s="14">
        <v>1003</v>
      </c>
      <c r="G6557" s="17">
        <v>42826</v>
      </c>
      <c r="H6557" s="29">
        <v>4855827</v>
      </c>
      <c r="I6557" s="29">
        <v>0</v>
      </c>
      <c r="J6557" s="29">
        <v>0</v>
      </c>
      <c r="K6557" s="29">
        <v>0</v>
      </c>
      <c r="L6557" s="29">
        <f t="shared" si="407"/>
        <v>4855827</v>
      </c>
      <c r="M6557" s="29">
        <v>-2663843</v>
      </c>
      <c r="N6557" s="29">
        <v>-181540</v>
      </c>
      <c r="O6557" s="29">
        <v>0</v>
      </c>
      <c r="P6557" s="29">
        <f t="shared" si="408"/>
        <v>-2845383</v>
      </c>
      <c r="Q6557" s="29">
        <f t="shared" si="409"/>
        <v>2191984</v>
      </c>
      <c r="R6557" s="29">
        <f t="shared" si="410"/>
        <v>2010444</v>
      </c>
      <c r="S6557" s="15" t="s">
        <v>1736</v>
      </c>
      <c r="T6557" s="15">
        <v>100103</v>
      </c>
      <c r="U6557" s="15" t="s">
        <v>221</v>
      </c>
      <c r="V6557" s="15">
        <v>47030001</v>
      </c>
      <c r="W6557" s="15" t="s">
        <v>85</v>
      </c>
    </row>
    <row r="6558" spans="2:24" hidden="1" x14ac:dyDescent="0.25">
      <c r="B6558" s="14">
        <v>30005996</v>
      </c>
      <c r="C6558" s="14">
        <v>0</v>
      </c>
      <c r="D6558" s="15">
        <v>21030011</v>
      </c>
      <c r="E6558" s="16" t="s">
        <v>5940</v>
      </c>
      <c r="F6558" s="14">
        <v>1003</v>
      </c>
      <c r="G6558" s="17">
        <v>42826</v>
      </c>
      <c r="H6558" s="29">
        <v>4377747</v>
      </c>
      <c r="I6558" s="29">
        <v>0</v>
      </c>
      <c r="J6558" s="29">
        <v>0</v>
      </c>
      <c r="K6558" s="29">
        <v>0</v>
      </c>
      <c r="L6558" s="29">
        <f t="shared" si="407"/>
        <v>4377747</v>
      </c>
      <c r="M6558" s="29">
        <v>-3466130</v>
      </c>
      <c r="N6558" s="29">
        <v>-173182</v>
      </c>
      <c r="O6558" s="29">
        <v>0</v>
      </c>
      <c r="P6558" s="29">
        <f t="shared" si="408"/>
        <v>-3639312</v>
      </c>
      <c r="Q6558" s="29">
        <f t="shared" si="409"/>
        <v>911617</v>
      </c>
      <c r="R6558" s="29">
        <f t="shared" si="410"/>
        <v>738435</v>
      </c>
      <c r="S6558" s="15" t="s">
        <v>1736</v>
      </c>
      <c r="T6558" s="15">
        <v>100103</v>
      </c>
      <c r="U6558" s="15" t="s">
        <v>221</v>
      </c>
      <c r="V6558" s="15">
        <v>47030001</v>
      </c>
      <c r="W6558" s="15" t="s">
        <v>85</v>
      </c>
    </row>
    <row r="6559" spans="2:24" hidden="1" x14ac:dyDescent="0.25">
      <c r="B6559" s="14">
        <v>30005997</v>
      </c>
      <c r="C6559" s="14">
        <v>0</v>
      </c>
      <c r="D6559" s="15">
        <v>21030011</v>
      </c>
      <c r="E6559" s="16" t="s">
        <v>5941</v>
      </c>
      <c r="F6559" s="14">
        <v>1003</v>
      </c>
      <c r="G6559" s="17">
        <v>42826</v>
      </c>
      <c r="H6559" s="29">
        <v>4412136</v>
      </c>
      <c r="I6559" s="29">
        <v>0</v>
      </c>
      <c r="J6559" s="29">
        <v>0</v>
      </c>
      <c r="K6559" s="29">
        <v>0</v>
      </c>
      <c r="L6559" s="29">
        <f t="shared" si="407"/>
        <v>4412136</v>
      </c>
      <c r="M6559" s="29">
        <v>-3062718</v>
      </c>
      <c r="N6559" s="29">
        <v>-171459</v>
      </c>
      <c r="O6559" s="29">
        <v>0</v>
      </c>
      <c r="P6559" s="29">
        <f t="shared" si="408"/>
        <v>-3234177</v>
      </c>
      <c r="Q6559" s="29">
        <f t="shared" si="409"/>
        <v>1349418</v>
      </c>
      <c r="R6559" s="29">
        <f t="shared" si="410"/>
        <v>1177959</v>
      </c>
      <c r="S6559" s="15" t="s">
        <v>1736</v>
      </c>
      <c r="T6559" s="15">
        <v>100103</v>
      </c>
      <c r="U6559" s="15" t="s">
        <v>221</v>
      </c>
      <c r="V6559" s="15">
        <v>47030001</v>
      </c>
      <c r="W6559" s="15" t="s">
        <v>85</v>
      </c>
    </row>
    <row r="6560" spans="2:24" hidden="1" x14ac:dyDescent="0.25">
      <c r="B6560" s="14">
        <v>30005998</v>
      </c>
      <c r="C6560" s="14">
        <v>0</v>
      </c>
      <c r="D6560" s="15">
        <v>21030011</v>
      </c>
      <c r="E6560" s="16" t="s">
        <v>5942</v>
      </c>
      <c r="F6560" s="14">
        <v>1003</v>
      </c>
      <c r="G6560" s="17">
        <v>42826</v>
      </c>
      <c r="H6560" s="29">
        <v>3751043</v>
      </c>
      <c r="I6560" s="29">
        <v>0</v>
      </c>
      <c r="J6560" s="29">
        <v>0</v>
      </c>
      <c r="K6560" s="29">
        <v>0</v>
      </c>
      <c r="L6560" s="29">
        <f t="shared" si="407"/>
        <v>3751043</v>
      </c>
      <c r="M6560" s="29">
        <v>-1937970</v>
      </c>
      <c r="N6560" s="29">
        <v>-138366</v>
      </c>
      <c r="O6560" s="29">
        <v>0</v>
      </c>
      <c r="P6560" s="29">
        <f t="shared" si="408"/>
        <v>-2076336</v>
      </c>
      <c r="Q6560" s="29">
        <f t="shared" si="409"/>
        <v>1813073</v>
      </c>
      <c r="R6560" s="29">
        <f t="shared" si="410"/>
        <v>1674707</v>
      </c>
      <c r="S6560" s="15" t="s">
        <v>1736</v>
      </c>
      <c r="T6560" s="15">
        <v>100103</v>
      </c>
      <c r="U6560" s="15" t="s">
        <v>221</v>
      </c>
      <c r="V6560" s="15">
        <v>47030001</v>
      </c>
      <c r="W6560" s="15" t="s">
        <v>85</v>
      </c>
    </row>
    <row r="6561" spans="2:23" hidden="1" x14ac:dyDescent="0.25">
      <c r="B6561" s="14">
        <v>30005999</v>
      </c>
      <c r="C6561" s="14">
        <v>0</v>
      </c>
      <c r="D6561" s="15">
        <v>21030011</v>
      </c>
      <c r="E6561" s="16" t="s">
        <v>5943</v>
      </c>
      <c r="F6561" s="14">
        <v>1003</v>
      </c>
      <c r="G6561" s="17">
        <v>42826</v>
      </c>
      <c r="H6561" s="29">
        <v>3469103</v>
      </c>
      <c r="I6561" s="29">
        <v>0</v>
      </c>
      <c r="J6561" s="29">
        <v>0</v>
      </c>
      <c r="K6561" s="29">
        <v>0</v>
      </c>
      <c r="L6561" s="29">
        <f t="shared" si="407"/>
        <v>3469103</v>
      </c>
      <c r="M6561" s="29">
        <v>-2381560</v>
      </c>
      <c r="N6561" s="29">
        <v>-138844</v>
      </c>
      <c r="O6561" s="29">
        <v>0</v>
      </c>
      <c r="P6561" s="29">
        <f t="shared" si="408"/>
        <v>-2520404</v>
      </c>
      <c r="Q6561" s="29">
        <f t="shared" si="409"/>
        <v>1087543</v>
      </c>
      <c r="R6561" s="29">
        <f t="shared" si="410"/>
        <v>948699</v>
      </c>
      <c r="S6561" s="15" t="s">
        <v>1736</v>
      </c>
      <c r="T6561" s="15">
        <v>100103</v>
      </c>
      <c r="U6561" s="15" t="s">
        <v>221</v>
      </c>
      <c r="V6561" s="15">
        <v>47030001</v>
      </c>
      <c r="W6561" s="15" t="s">
        <v>85</v>
      </c>
    </row>
    <row r="6562" spans="2:23" hidden="1" x14ac:dyDescent="0.25">
      <c r="B6562" s="14">
        <v>30006000</v>
      </c>
      <c r="C6562" s="14">
        <v>0</v>
      </c>
      <c r="D6562" s="15">
        <v>21030011</v>
      </c>
      <c r="E6562" s="16" t="s">
        <v>5944</v>
      </c>
      <c r="F6562" s="14">
        <v>1003</v>
      </c>
      <c r="G6562" s="17">
        <v>42826</v>
      </c>
      <c r="H6562" s="29">
        <v>3861144</v>
      </c>
      <c r="I6562" s="29">
        <v>0</v>
      </c>
      <c r="J6562" s="29">
        <v>0</v>
      </c>
      <c r="K6562" s="29">
        <v>0</v>
      </c>
      <c r="L6562" s="29">
        <f t="shared" si="407"/>
        <v>3861144</v>
      </c>
      <c r="M6562" s="29">
        <v>-3246411</v>
      </c>
      <c r="N6562" s="29">
        <v>-140559</v>
      </c>
      <c r="O6562" s="29">
        <v>0</v>
      </c>
      <c r="P6562" s="29">
        <f t="shared" si="408"/>
        <v>-3386970</v>
      </c>
      <c r="Q6562" s="29">
        <f t="shared" si="409"/>
        <v>614733</v>
      </c>
      <c r="R6562" s="29">
        <f t="shared" si="410"/>
        <v>474174</v>
      </c>
      <c r="S6562" s="15" t="s">
        <v>1736</v>
      </c>
      <c r="T6562" s="15">
        <v>100103</v>
      </c>
      <c r="U6562" s="15" t="s">
        <v>221</v>
      </c>
      <c r="V6562" s="15">
        <v>47030001</v>
      </c>
      <c r="W6562" s="15" t="s">
        <v>85</v>
      </c>
    </row>
    <row r="6563" spans="2:23" hidden="1" x14ac:dyDescent="0.25">
      <c r="B6563" s="14">
        <v>30006001</v>
      </c>
      <c r="C6563" s="14">
        <v>0</v>
      </c>
      <c r="D6563" s="15">
        <v>21030011</v>
      </c>
      <c r="E6563" s="16" t="s">
        <v>5945</v>
      </c>
      <c r="F6563" s="14">
        <v>1003</v>
      </c>
      <c r="G6563" s="17">
        <v>42826</v>
      </c>
      <c r="H6563" s="29">
        <v>4780199</v>
      </c>
      <c r="I6563" s="29">
        <v>0</v>
      </c>
      <c r="J6563" s="29">
        <v>0</v>
      </c>
      <c r="K6563" s="29">
        <v>0</v>
      </c>
      <c r="L6563" s="29">
        <f t="shared" si="407"/>
        <v>4780199</v>
      </c>
      <c r="M6563" s="29">
        <v>-3244137</v>
      </c>
      <c r="N6563" s="29">
        <v>-167229</v>
      </c>
      <c r="O6563" s="29">
        <v>0</v>
      </c>
      <c r="P6563" s="29">
        <f t="shared" si="408"/>
        <v>-3411366</v>
      </c>
      <c r="Q6563" s="29">
        <f t="shared" si="409"/>
        <v>1536062</v>
      </c>
      <c r="R6563" s="29">
        <f t="shared" si="410"/>
        <v>1368833</v>
      </c>
      <c r="S6563" s="15" t="s">
        <v>1736</v>
      </c>
      <c r="T6563" s="15">
        <v>100103</v>
      </c>
      <c r="U6563" s="15" t="s">
        <v>221</v>
      </c>
      <c r="V6563" s="15">
        <v>47030001</v>
      </c>
      <c r="W6563" s="15" t="s">
        <v>85</v>
      </c>
    </row>
    <row r="6564" spans="2:23" hidden="1" x14ac:dyDescent="0.25">
      <c r="B6564" s="14">
        <v>30006002</v>
      </c>
      <c r="C6564" s="14">
        <v>0</v>
      </c>
      <c r="D6564" s="15">
        <v>21030011</v>
      </c>
      <c r="E6564" s="16" t="s">
        <v>5933</v>
      </c>
      <c r="F6564" s="14">
        <v>1003</v>
      </c>
      <c r="G6564" s="17">
        <v>42826</v>
      </c>
      <c r="H6564" s="29">
        <v>2791729</v>
      </c>
      <c r="I6564" s="29">
        <v>0</v>
      </c>
      <c r="J6564" s="29">
        <v>0</v>
      </c>
      <c r="K6564" s="29">
        <v>0</v>
      </c>
      <c r="L6564" s="29">
        <f t="shared" si="407"/>
        <v>2791729</v>
      </c>
      <c r="M6564" s="29">
        <v>-1791242</v>
      </c>
      <c r="N6564" s="29">
        <v>-107613</v>
      </c>
      <c r="O6564" s="29">
        <v>0</v>
      </c>
      <c r="P6564" s="29">
        <f t="shared" si="408"/>
        <v>-1898855</v>
      </c>
      <c r="Q6564" s="29">
        <f t="shared" si="409"/>
        <v>1000487</v>
      </c>
      <c r="R6564" s="29">
        <f t="shared" si="410"/>
        <v>892874</v>
      </c>
      <c r="S6564" s="15" t="s">
        <v>1736</v>
      </c>
      <c r="T6564" s="15">
        <v>100103</v>
      </c>
      <c r="U6564" s="15" t="s">
        <v>221</v>
      </c>
      <c r="V6564" s="15">
        <v>47030001</v>
      </c>
      <c r="W6564" s="15" t="s">
        <v>85</v>
      </c>
    </row>
    <row r="6565" spans="2:23" hidden="1" x14ac:dyDescent="0.25">
      <c r="B6565" s="14">
        <v>30006003</v>
      </c>
      <c r="C6565" s="14">
        <v>0</v>
      </c>
      <c r="D6565" s="15">
        <v>21030011</v>
      </c>
      <c r="E6565" s="16" t="s">
        <v>5946</v>
      </c>
      <c r="F6565" s="14">
        <v>1003</v>
      </c>
      <c r="G6565" s="17">
        <v>42826</v>
      </c>
      <c r="H6565" s="29">
        <v>5472195</v>
      </c>
      <c r="I6565" s="29">
        <v>0</v>
      </c>
      <c r="J6565" s="29">
        <v>0</v>
      </c>
      <c r="K6565" s="29">
        <v>0</v>
      </c>
      <c r="L6565" s="29">
        <f t="shared" si="407"/>
        <v>5472195</v>
      </c>
      <c r="M6565" s="29">
        <v>-3143914</v>
      </c>
      <c r="N6565" s="29">
        <v>-191120</v>
      </c>
      <c r="O6565" s="29">
        <v>0</v>
      </c>
      <c r="P6565" s="29">
        <f t="shared" si="408"/>
        <v>-3335034</v>
      </c>
      <c r="Q6565" s="29">
        <f t="shared" si="409"/>
        <v>2328281</v>
      </c>
      <c r="R6565" s="29">
        <f t="shared" si="410"/>
        <v>2137161</v>
      </c>
      <c r="S6565" s="15" t="s">
        <v>1736</v>
      </c>
      <c r="T6565" s="15">
        <v>100103</v>
      </c>
      <c r="U6565" s="15" t="s">
        <v>221</v>
      </c>
      <c r="V6565" s="15">
        <v>47030001</v>
      </c>
      <c r="W6565" s="15" t="s">
        <v>85</v>
      </c>
    </row>
    <row r="6566" spans="2:23" hidden="1" x14ac:dyDescent="0.25">
      <c r="B6566" s="14">
        <v>30006004</v>
      </c>
      <c r="C6566" s="14">
        <v>0</v>
      </c>
      <c r="D6566" s="15">
        <v>21030011</v>
      </c>
      <c r="E6566" s="16" t="s">
        <v>5947</v>
      </c>
      <c r="F6566" s="14">
        <v>1003</v>
      </c>
      <c r="G6566" s="17">
        <v>42826</v>
      </c>
      <c r="H6566" s="29">
        <v>2414382</v>
      </c>
      <c r="I6566" s="29">
        <v>0</v>
      </c>
      <c r="J6566" s="29">
        <v>0</v>
      </c>
      <c r="K6566" s="29">
        <v>0</v>
      </c>
      <c r="L6566" s="29">
        <f t="shared" si="407"/>
        <v>2414382</v>
      </c>
      <c r="M6566" s="29">
        <v>-1162502</v>
      </c>
      <c r="N6566" s="29">
        <v>-87659</v>
      </c>
      <c r="O6566" s="29">
        <v>0</v>
      </c>
      <c r="P6566" s="29">
        <f t="shared" si="408"/>
        <v>-1250161</v>
      </c>
      <c r="Q6566" s="29">
        <f t="shared" si="409"/>
        <v>1251880</v>
      </c>
      <c r="R6566" s="29">
        <f t="shared" si="410"/>
        <v>1164221</v>
      </c>
      <c r="S6566" s="15" t="s">
        <v>1736</v>
      </c>
      <c r="T6566" s="15">
        <v>100103</v>
      </c>
      <c r="U6566" s="15" t="s">
        <v>221</v>
      </c>
      <c r="V6566" s="15">
        <v>47030001</v>
      </c>
      <c r="W6566" s="15" t="s">
        <v>85</v>
      </c>
    </row>
    <row r="6567" spans="2:23" hidden="1" x14ac:dyDescent="0.25">
      <c r="B6567" s="14">
        <v>30006005</v>
      </c>
      <c r="C6567" s="14">
        <v>0</v>
      </c>
      <c r="D6567" s="15">
        <v>21030011</v>
      </c>
      <c r="E6567" s="16" t="s">
        <v>5948</v>
      </c>
      <c r="F6567" s="14">
        <v>1003</v>
      </c>
      <c r="G6567" s="17">
        <v>42826</v>
      </c>
      <c r="H6567" s="29">
        <v>2208786</v>
      </c>
      <c r="I6567" s="29">
        <v>0</v>
      </c>
      <c r="J6567" s="29">
        <v>0</v>
      </c>
      <c r="K6567" s="29">
        <v>0</v>
      </c>
      <c r="L6567" s="29">
        <f t="shared" si="407"/>
        <v>2208786</v>
      </c>
      <c r="M6567" s="29">
        <v>-1447920</v>
      </c>
      <c r="N6567" s="29">
        <v>-85398</v>
      </c>
      <c r="O6567" s="29">
        <v>0</v>
      </c>
      <c r="P6567" s="29">
        <f t="shared" si="408"/>
        <v>-1533318</v>
      </c>
      <c r="Q6567" s="29">
        <f t="shared" si="409"/>
        <v>760866</v>
      </c>
      <c r="R6567" s="29">
        <f t="shared" si="410"/>
        <v>675468</v>
      </c>
      <c r="S6567" s="15" t="s">
        <v>1736</v>
      </c>
      <c r="T6567" s="15">
        <v>100103</v>
      </c>
      <c r="U6567" s="15" t="s">
        <v>221</v>
      </c>
      <c r="V6567" s="15">
        <v>47030001</v>
      </c>
      <c r="W6567" s="15" t="s">
        <v>85</v>
      </c>
    </row>
    <row r="6568" spans="2:23" hidden="1" x14ac:dyDescent="0.25">
      <c r="B6568" s="14">
        <v>30006006</v>
      </c>
      <c r="C6568" s="14">
        <v>0</v>
      </c>
      <c r="D6568" s="15">
        <v>21030011</v>
      </c>
      <c r="E6568" s="16" t="s">
        <v>5949</v>
      </c>
      <c r="F6568" s="14">
        <v>1003</v>
      </c>
      <c r="G6568" s="17">
        <v>42826</v>
      </c>
      <c r="H6568" s="29">
        <v>2023649</v>
      </c>
      <c r="I6568" s="29">
        <v>0</v>
      </c>
      <c r="J6568" s="29">
        <v>0</v>
      </c>
      <c r="K6568" s="29">
        <v>0</v>
      </c>
      <c r="L6568" s="29">
        <f t="shared" si="407"/>
        <v>2023649</v>
      </c>
      <c r="M6568" s="29">
        <v>-928046</v>
      </c>
      <c r="N6568" s="29">
        <v>-72665</v>
      </c>
      <c r="O6568" s="29">
        <v>0</v>
      </c>
      <c r="P6568" s="29">
        <f t="shared" si="408"/>
        <v>-1000711</v>
      </c>
      <c r="Q6568" s="29">
        <f t="shared" si="409"/>
        <v>1095603</v>
      </c>
      <c r="R6568" s="29">
        <f t="shared" si="410"/>
        <v>1022938</v>
      </c>
      <c r="S6568" s="15" t="s">
        <v>1736</v>
      </c>
      <c r="T6568" s="15">
        <v>100103</v>
      </c>
      <c r="U6568" s="15" t="s">
        <v>221</v>
      </c>
      <c r="V6568" s="15">
        <v>47030001</v>
      </c>
      <c r="W6568" s="15" t="s">
        <v>85</v>
      </c>
    </row>
    <row r="6569" spans="2:23" hidden="1" x14ac:dyDescent="0.25">
      <c r="B6569" s="14">
        <v>30006007</v>
      </c>
      <c r="C6569" s="14">
        <v>0</v>
      </c>
      <c r="D6569" s="15">
        <v>21030011</v>
      </c>
      <c r="E6569" s="16" t="s">
        <v>5929</v>
      </c>
      <c r="F6569" s="14">
        <v>1003</v>
      </c>
      <c r="G6569" s="17">
        <v>42826</v>
      </c>
      <c r="H6569" s="29">
        <v>1758235</v>
      </c>
      <c r="I6569" s="29">
        <v>0</v>
      </c>
      <c r="J6569" s="29">
        <v>0</v>
      </c>
      <c r="K6569" s="29">
        <v>0</v>
      </c>
      <c r="L6569" s="29">
        <f t="shared" si="407"/>
        <v>1758235</v>
      </c>
      <c r="M6569" s="29">
        <v>-983112</v>
      </c>
      <c r="N6569" s="29">
        <v>-66009</v>
      </c>
      <c r="O6569" s="29">
        <v>0</v>
      </c>
      <c r="P6569" s="29">
        <f t="shared" si="408"/>
        <v>-1049121</v>
      </c>
      <c r="Q6569" s="29">
        <f t="shared" si="409"/>
        <v>775123</v>
      </c>
      <c r="R6569" s="29">
        <f t="shared" si="410"/>
        <v>709114</v>
      </c>
      <c r="S6569" s="15" t="s">
        <v>1736</v>
      </c>
      <c r="T6569" s="15">
        <v>100103</v>
      </c>
      <c r="U6569" s="15" t="s">
        <v>221</v>
      </c>
      <c r="V6569" s="15">
        <v>47030001</v>
      </c>
      <c r="W6569" s="15" t="s">
        <v>85</v>
      </c>
    </row>
    <row r="6570" spans="2:23" hidden="1" x14ac:dyDescent="0.25">
      <c r="B6570" s="14">
        <v>30006008</v>
      </c>
      <c r="C6570" s="14">
        <v>0</v>
      </c>
      <c r="D6570" s="15">
        <v>21030011</v>
      </c>
      <c r="E6570" s="16" t="s">
        <v>5950</v>
      </c>
      <c r="F6570" s="14">
        <v>1003</v>
      </c>
      <c r="G6570" s="17">
        <v>42826</v>
      </c>
      <c r="H6570" s="29">
        <v>3172718</v>
      </c>
      <c r="I6570" s="29">
        <v>0</v>
      </c>
      <c r="J6570" s="29">
        <v>0</v>
      </c>
      <c r="K6570" s="29">
        <v>0</v>
      </c>
      <c r="L6570" s="29">
        <f t="shared" si="407"/>
        <v>3172718</v>
      </c>
      <c r="M6570" s="29">
        <v>-2190186</v>
      </c>
      <c r="N6570" s="29">
        <v>-108212</v>
      </c>
      <c r="O6570" s="29">
        <v>0</v>
      </c>
      <c r="P6570" s="29">
        <f t="shared" si="408"/>
        <v>-2298398</v>
      </c>
      <c r="Q6570" s="29">
        <f t="shared" si="409"/>
        <v>982532</v>
      </c>
      <c r="R6570" s="29">
        <f t="shared" si="410"/>
        <v>874320</v>
      </c>
      <c r="S6570" s="15" t="s">
        <v>1736</v>
      </c>
      <c r="T6570" s="15">
        <v>100103</v>
      </c>
      <c r="U6570" s="15" t="s">
        <v>221</v>
      </c>
      <c r="V6570" s="15">
        <v>47030001</v>
      </c>
      <c r="W6570" s="15" t="s">
        <v>85</v>
      </c>
    </row>
    <row r="6571" spans="2:23" hidden="1" x14ac:dyDescent="0.25">
      <c r="B6571" s="14">
        <v>30006009</v>
      </c>
      <c r="C6571" s="14">
        <v>0</v>
      </c>
      <c r="D6571" s="15">
        <v>21030011</v>
      </c>
      <c r="E6571" s="16" t="s">
        <v>5951</v>
      </c>
      <c r="F6571" s="14">
        <v>1003</v>
      </c>
      <c r="G6571" s="17">
        <v>42826</v>
      </c>
      <c r="H6571" s="29">
        <v>3075129</v>
      </c>
      <c r="I6571" s="29">
        <v>0</v>
      </c>
      <c r="J6571" s="29">
        <v>0</v>
      </c>
      <c r="K6571" s="29">
        <v>0</v>
      </c>
      <c r="L6571" s="29">
        <f t="shared" si="407"/>
        <v>3075129</v>
      </c>
      <c r="M6571" s="29">
        <v>-2122821</v>
      </c>
      <c r="N6571" s="29">
        <v>-104884</v>
      </c>
      <c r="O6571" s="29">
        <v>0</v>
      </c>
      <c r="P6571" s="29">
        <f t="shared" si="408"/>
        <v>-2227705</v>
      </c>
      <c r="Q6571" s="29">
        <f t="shared" si="409"/>
        <v>952308</v>
      </c>
      <c r="R6571" s="29">
        <f t="shared" si="410"/>
        <v>847424</v>
      </c>
      <c r="S6571" s="15" t="s">
        <v>1736</v>
      </c>
      <c r="T6571" s="15">
        <v>100103</v>
      </c>
      <c r="U6571" s="15" t="s">
        <v>221</v>
      </c>
      <c r="V6571" s="15">
        <v>47030001</v>
      </c>
      <c r="W6571" s="15" t="s">
        <v>85</v>
      </c>
    </row>
    <row r="6572" spans="2:23" hidden="1" x14ac:dyDescent="0.25">
      <c r="B6572" s="14">
        <v>30006010</v>
      </c>
      <c r="C6572" s="14">
        <v>0</v>
      </c>
      <c r="D6572" s="15">
        <v>21030011</v>
      </c>
      <c r="E6572" s="16" t="s">
        <v>5952</v>
      </c>
      <c r="F6572" s="14">
        <v>1003</v>
      </c>
      <c r="G6572" s="17">
        <v>42826</v>
      </c>
      <c r="H6572" s="29">
        <v>2478733</v>
      </c>
      <c r="I6572" s="29">
        <v>0</v>
      </c>
      <c r="J6572" s="29">
        <v>0</v>
      </c>
      <c r="K6572" s="29">
        <v>0</v>
      </c>
      <c r="L6572" s="29">
        <f t="shared" si="407"/>
        <v>2478733</v>
      </c>
      <c r="M6572" s="29">
        <v>-1694905</v>
      </c>
      <c r="N6572" s="29">
        <v>-86672</v>
      </c>
      <c r="O6572" s="29">
        <v>0</v>
      </c>
      <c r="P6572" s="29">
        <f t="shared" si="408"/>
        <v>-1781577</v>
      </c>
      <c r="Q6572" s="29">
        <f t="shared" si="409"/>
        <v>783828</v>
      </c>
      <c r="R6572" s="29">
        <f t="shared" si="410"/>
        <v>697156</v>
      </c>
      <c r="S6572" s="15" t="s">
        <v>1736</v>
      </c>
      <c r="T6572" s="15">
        <v>100103</v>
      </c>
      <c r="U6572" s="15" t="s">
        <v>221</v>
      </c>
      <c r="V6572" s="15">
        <v>47030001</v>
      </c>
      <c r="W6572" s="15" t="s">
        <v>85</v>
      </c>
    </row>
    <row r="6573" spans="2:23" hidden="1" x14ac:dyDescent="0.25">
      <c r="B6573" s="14">
        <v>30006011</v>
      </c>
      <c r="C6573" s="14">
        <v>0</v>
      </c>
      <c r="D6573" s="15">
        <v>21030011</v>
      </c>
      <c r="E6573" s="16" t="s">
        <v>5953</v>
      </c>
      <c r="F6573" s="14">
        <v>1003</v>
      </c>
      <c r="G6573" s="17">
        <v>42826</v>
      </c>
      <c r="H6573" s="29">
        <v>1413055</v>
      </c>
      <c r="I6573" s="29">
        <v>0</v>
      </c>
      <c r="J6573" s="29">
        <v>0</v>
      </c>
      <c r="K6573" s="29">
        <v>0</v>
      </c>
      <c r="L6573" s="29">
        <f t="shared" si="407"/>
        <v>1413055</v>
      </c>
      <c r="M6573" s="29">
        <v>-719189</v>
      </c>
      <c r="N6573" s="29">
        <v>-51946</v>
      </c>
      <c r="O6573" s="29">
        <v>0</v>
      </c>
      <c r="P6573" s="29">
        <f t="shared" si="408"/>
        <v>-771135</v>
      </c>
      <c r="Q6573" s="29">
        <f t="shared" si="409"/>
        <v>693866</v>
      </c>
      <c r="R6573" s="29">
        <f t="shared" si="410"/>
        <v>641920</v>
      </c>
      <c r="S6573" s="15" t="s">
        <v>1736</v>
      </c>
      <c r="T6573" s="15">
        <v>100103</v>
      </c>
      <c r="U6573" s="15" t="s">
        <v>221</v>
      </c>
      <c r="V6573" s="15">
        <v>47030001</v>
      </c>
      <c r="W6573" s="15" t="s">
        <v>85</v>
      </c>
    </row>
    <row r="6574" spans="2:23" hidden="1" x14ac:dyDescent="0.25">
      <c r="B6574" s="14">
        <v>30006012</v>
      </c>
      <c r="C6574" s="14">
        <v>0</v>
      </c>
      <c r="D6574" s="15">
        <v>21030011</v>
      </c>
      <c r="E6574" s="16" t="s">
        <v>5954</v>
      </c>
      <c r="F6574" s="14">
        <v>1003</v>
      </c>
      <c r="G6574" s="17">
        <v>42826</v>
      </c>
      <c r="H6574" s="29">
        <v>1422724</v>
      </c>
      <c r="I6574" s="29">
        <v>0</v>
      </c>
      <c r="J6574" s="29">
        <v>0</v>
      </c>
      <c r="K6574" s="29">
        <v>0</v>
      </c>
      <c r="L6574" s="29">
        <f t="shared" si="407"/>
        <v>1422724</v>
      </c>
      <c r="M6574" s="29">
        <v>-791579</v>
      </c>
      <c r="N6574" s="29">
        <v>-53355</v>
      </c>
      <c r="O6574" s="29">
        <v>0</v>
      </c>
      <c r="P6574" s="29">
        <f t="shared" si="408"/>
        <v>-844934</v>
      </c>
      <c r="Q6574" s="29">
        <f t="shared" si="409"/>
        <v>631145</v>
      </c>
      <c r="R6574" s="29">
        <f t="shared" si="410"/>
        <v>577790</v>
      </c>
      <c r="S6574" s="15" t="s">
        <v>1736</v>
      </c>
      <c r="T6574" s="15">
        <v>100103</v>
      </c>
      <c r="U6574" s="15" t="s">
        <v>221</v>
      </c>
      <c r="V6574" s="15">
        <v>47030001</v>
      </c>
      <c r="W6574" s="15" t="s">
        <v>85</v>
      </c>
    </row>
    <row r="6575" spans="2:23" hidden="1" x14ac:dyDescent="0.25">
      <c r="B6575" s="14">
        <v>30006013</v>
      </c>
      <c r="C6575" s="14">
        <v>0</v>
      </c>
      <c r="D6575" s="15">
        <v>21030011</v>
      </c>
      <c r="E6575" s="16" t="s">
        <v>5955</v>
      </c>
      <c r="F6575" s="14">
        <v>1003</v>
      </c>
      <c r="G6575" s="17">
        <v>42826</v>
      </c>
      <c r="H6575" s="29">
        <v>1470949</v>
      </c>
      <c r="I6575" s="29">
        <v>0</v>
      </c>
      <c r="J6575" s="29">
        <v>0</v>
      </c>
      <c r="K6575" s="29">
        <v>0</v>
      </c>
      <c r="L6575" s="29">
        <f t="shared" si="407"/>
        <v>1470949</v>
      </c>
      <c r="M6575" s="29">
        <v>-1174076</v>
      </c>
      <c r="N6575" s="29">
        <v>-55831</v>
      </c>
      <c r="O6575" s="29">
        <v>0</v>
      </c>
      <c r="P6575" s="29">
        <f t="shared" si="408"/>
        <v>-1229907</v>
      </c>
      <c r="Q6575" s="29">
        <f t="shared" si="409"/>
        <v>296873</v>
      </c>
      <c r="R6575" s="29">
        <f t="shared" si="410"/>
        <v>241042</v>
      </c>
      <c r="S6575" s="15" t="s">
        <v>1736</v>
      </c>
      <c r="T6575" s="15">
        <v>100103</v>
      </c>
      <c r="U6575" s="15" t="s">
        <v>221</v>
      </c>
      <c r="V6575" s="15">
        <v>47030001</v>
      </c>
      <c r="W6575" s="15" t="s">
        <v>85</v>
      </c>
    </row>
    <row r="6576" spans="2:23" hidden="1" x14ac:dyDescent="0.25">
      <c r="B6576" s="14">
        <v>30006014</v>
      </c>
      <c r="C6576" s="14">
        <v>0</v>
      </c>
      <c r="D6576" s="15">
        <v>21030011</v>
      </c>
      <c r="E6576" s="16" t="s">
        <v>5956</v>
      </c>
      <c r="F6576" s="14">
        <v>1003</v>
      </c>
      <c r="G6576" s="17">
        <v>42826</v>
      </c>
      <c r="H6576" s="29">
        <v>1356821</v>
      </c>
      <c r="I6576" s="29">
        <v>0</v>
      </c>
      <c r="J6576" s="29">
        <v>0</v>
      </c>
      <c r="K6576" s="29">
        <v>0</v>
      </c>
      <c r="L6576" s="29">
        <f t="shared" si="407"/>
        <v>1356821</v>
      </c>
      <c r="M6576" s="29">
        <v>-1288980</v>
      </c>
      <c r="N6576" s="29">
        <v>0</v>
      </c>
      <c r="O6576" s="29">
        <v>0</v>
      </c>
      <c r="P6576" s="29">
        <f t="shared" si="408"/>
        <v>-1288980</v>
      </c>
      <c r="Q6576" s="29">
        <f t="shared" si="409"/>
        <v>67841</v>
      </c>
      <c r="R6576" s="29">
        <f t="shared" si="410"/>
        <v>67841</v>
      </c>
      <c r="S6576" s="15" t="s">
        <v>1736</v>
      </c>
      <c r="T6576" s="15">
        <v>100103</v>
      </c>
      <c r="U6576" s="15" t="s">
        <v>221</v>
      </c>
      <c r="V6576" s="15">
        <v>47030001</v>
      </c>
      <c r="W6576" s="15" t="s">
        <v>85</v>
      </c>
    </row>
    <row r="6577" spans="2:23" hidden="1" x14ac:dyDescent="0.25">
      <c r="B6577" s="14">
        <v>30006015</v>
      </c>
      <c r="C6577" s="14">
        <v>0</v>
      </c>
      <c r="D6577" s="15">
        <v>21030011</v>
      </c>
      <c r="E6577" s="16" t="s">
        <v>5957</v>
      </c>
      <c r="F6577" s="14">
        <v>1003</v>
      </c>
      <c r="G6577" s="17">
        <v>42826</v>
      </c>
      <c r="H6577" s="29">
        <v>914227</v>
      </c>
      <c r="I6577" s="29">
        <v>0</v>
      </c>
      <c r="J6577" s="29">
        <v>0</v>
      </c>
      <c r="K6577" s="29">
        <v>0</v>
      </c>
      <c r="L6577" s="29">
        <f t="shared" si="407"/>
        <v>914227</v>
      </c>
      <c r="M6577" s="29">
        <v>-446571</v>
      </c>
      <c r="N6577" s="29">
        <v>-33524</v>
      </c>
      <c r="O6577" s="29">
        <v>0</v>
      </c>
      <c r="P6577" s="29">
        <f t="shared" si="408"/>
        <v>-480095</v>
      </c>
      <c r="Q6577" s="29">
        <f t="shared" si="409"/>
        <v>467656</v>
      </c>
      <c r="R6577" s="29">
        <f t="shared" si="410"/>
        <v>434132</v>
      </c>
      <c r="S6577" s="15" t="s">
        <v>1736</v>
      </c>
      <c r="T6577" s="15">
        <v>100103</v>
      </c>
      <c r="U6577" s="15" t="s">
        <v>221</v>
      </c>
      <c r="V6577" s="15">
        <v>47030001</v>
      </c>
      <c r="W6577" s="15" t="s">
        <v>85</v>
      </c>
    </row>
    <row r="6578" spans="2:23" hidden="1" x14ac:dyDescent="0.25">
      <c r="B6578" s="14">
        <v>30006016</v>
      </c>
      <c r="C6578" s="14">
        <v>0</v>
      </c>
      <c r="D6578" s="15">
        <v>21030011</v>
      </c>
      <c r="E6578" s="16" t="s">
        <v>5958</v>
      </c>
      <c r="F6578" s="14">
        <v>1003</v>
      </c>
      <c r="G6578" s="17">
        <v>42826</v>
      </c>
      <c r="H6578" s="29">
        <v>1018497</v>
      </c>
      <c r="I6578" s="29">
        <v>0</v>
      </c>
      <c r="J6578" s="29">
        <v>0</v>
      </c>
      <c r="K6578" s="29">
        <v>0</v>
      </c>
      <c r="L6578" s="29">
        <f t="shared" si="407"/>
        <v>1018497</v>
      </c>
      <c r="M6578" s="29">
        <v>-812958</v>
      </c>
      <c r="N6578" s="29">
        <v>-38654</v>
      </c>
      <c r="O6578" s="29">
        <v>0</v>
      </c>
      <c r="P6578" s="29">
        <f t="shared" si="408"/>
        <v>-851612</v>
      </c>
      <c r="Q6578" s="29">
        <f t="shared" si="409"/>
        <v>205539</v>
      </c>
      <c r="R6578" s="29">
        <f t="shared" si="410"/>
        <v>166885</v>
      </c>
      <c r="S6578" s="15" t="s">
        <v>1736</v>
      </c>
      <c r="T6578" s="15">
        <v>100103</v>
      </c>
      <c r="U6578" s="15" t="s">
        <v>221</v>
      </c>
      <c r="V6578" s="15">
        <v>47030001</v>
      </c>
      <c r="W6578" s="15" t="s">
        <v>85</v>
      </c>
    </row>
    <row r="6579" spans="2:23" hidden="1" x14ac:dyDescent="0.25">
      <c r="B6579" s="14">
        <v>30006017</v>
      </c>
      <c r="C6579" s="14">
        <v>0</v>
      </c>
      <c r="D6579" s="15">
        <v>21030011</v>
      </c>
      <c r="E6579" s="16" t="s">
        <v>5959</v>
      </c>
      <c r="F6579" s="14">
        <v>1003</v>
      </c>
      <c r="G6579" s="17">
        <v>42826</v>
      </c>
      <c r="H6579" s="29">
        <v>1555389</v>
      </c>
      <c r="I6579" s="29">
        <v>0</v>
      </c>
      <c r="J6579" s="29">
        <v>0</v>
      </c>
      <c r="K6579" s="29">
        <v>0</v>
      </c>
      <c r="L6579" s="29">
        <f t="shared" si="407"/>
        <v>1555389</v>
      </c>
      <c r="M6579" s="29">
        <v>-1073715</v>
      </c>
      <c r="N6579" s="29">
        <v>-53050</v>
      </c>
      <c r="O6579" s="29">
        <v>0</v>
      </c>
      <c r="P6579" s="29">
        <f t="shared" si="408"/>
        <v>-1126765</v>
      </c>
      <c r="Q6579" s="29">
        <f t="shared" si="409"/>
        <v>481674</v>
      </c>
      <c r="R6579" s="29">
        <f t="shared" si="410"/>
        <v>428624</v>
      </c>
      <c r="S6579" s="15" t="s">
        <v>1736</v>
      </c>
      <c r="T6579" s="15">
        <v>100103</v>
      </c>
      <c r="U6579" s="15" t="s">
        <v>221</v>
      </c>
      <c r="V6579" s="15">
        <v>47030001</v>
      </c>
      <c r="W6579" s="15" t="s">
        <v>85</v>
      </c>
    </row>
    <row r="6580" spans="2:23" hidden="1" x14ac:dyDescent="0.25">
      <c r="B6580" s="14">
        <v>30006018</v>
      </c>
      <c r="C6580" s="14">
        <v>0</v>
      </c>
      <c r="D6580" s="15">
        <v>21030011</v>
      </c>
      <c r="E6580" s="16" t="s">
        <v>5960</v>
      </c>
      <c r="F6580" s="14">
        <v>1003</v>
      </c>
      <c r="G6580" s="17">
        <v>42826</v>
      </c>
      <c r="H6580" s="29">
        <v>807885</v>
      </c>
      <c r="I6580" s="29">
        <v>0</v>
      </c>
      <c r="J6580" s="29">
        <v>0</v>
      </c>
      <c r="K6580" s="29">
        <v>0</v>
      </c>
      <c r="L6580" s="29">
        <f t="shared" si="407"/>
        <v>807885</v>
      </c>
      <c r="M6580" s="29">
        <v>-529592</v>
      </c>
      <c r="N6580" s="29">
        <v>-31235</v>
      </c>
      <c r="O6580" s="29">
        <v>0</v>
      </c>
      <c r="P6580" s="29">
        <f t="shared" si="408"/>
        <v>-560827</v>
      </c>
      <c r="Q6580" s="29">
        <f t="shared" si="409"/>
        <v>278293</v>
      </c>
      <c r="R6580" s="29">
        <f t="shared" si="410"/>
        <v>247058</v>
      </c>
      <c r="S6580" s="15" t="s">
        <v>1736</v>
      </c>
      <c r="T6580" s="15">
        <v>100103</v>
      </c>
      <c r="U6580" s="15" t="s">
        <v>221</v>
      </c>
      <c r="V6580" s="15">
        <v>47030001</v>
      </c>
      <c r="W6580" s="15" t="s">
        <v>85</v>
      </c>
    </row>
    <row r="6581" spans="2:23" hidden="1" x14ac:dyDescent="0.25">
      <c r="B6581" s="14">
        <v>30006019</v>
      </c>
      <c r="C6581" s="14">
        <v>0</v>
      </c>
      <c r="D6581" s="15">
        <v>21030011</v>
      </c>
      <c r="E6581" s="16" t="s">
        <v>5961</v>
      </c>
      <c r="F6581" s="14">
        <v>1003</v>
      </c>
      <c r="G6581" s="17">
        <v>42826</v>
      </c>
      <c r="H6581" s="29">
        <v>745596</v>
      </c>
      <c r="I6581" s="29">
        <v>0</v>
      </c>
      <c r="J6581" s="29">
        <v>0</v>
      </c>
      <c r="K6581" s="29">
        <v>0</v>
      </c>
      <c r="L6581" s="29">
        <f t="shared" si="407"/>
        <v>745596</v>
      </c>
      <c r="M6581" s="29">
        <v>-361915</v>
      </c>
      <c r="N6581" s="29">
        <v>-27121</v>
      </c>
      <c r="O6581" s="29">
        <v>0</v>
      </c>
      <c r="P6581" s="29">
        <f t="shared" si="408"/>
        <v>-389036</v>
      </c>
      <c r="Q6581" s="29">
        <f t="shared" si="409"/>
        <v>383681</v>
      </c>
      <c r="R6581" s="29">
        <f t="shared" si="410"/>
        <v>356560</v>
      </c>
      <c r="S6581" s="15" t="s">
        <v>1736</v>
      </c>
      <c r="T6581" s="15">
        <v>100103</v>
      </c>
      <c r="U6581" s="15" t="s">
        <v>221</v>
      </c>
      <c r="V6581" s="15">
        <v>47030001</v>
      </c>
      <c r="W6581" s="15" t="s">
        <v>85</v>
      </c>
    </row>
    <row r="6582" spans="2:23" hidden="1" x14ac:dyDescent="0.25">
      <c r="B6582" s="14">
        <v>30006020</v>
      </c>
      <c r="C6582" s="14">
        <v>0</v>
      </c>
      <c r="D6582" s="15">
        <v>21030011</v>
      </c>
      <c r="E6582" s="16" t="s">
        <v>5962</v>
      </c>
      <c r="F6582" s="14">
        <v>1003</v>
      </c>
      <c r="G6582" s="17">
        <v>42826</v>
      </c>
      <c r="H6582" s="29">
        <v>579558</v>
      </c>
      <c r="I6582" s="29">
        <v>0</v>
      </c>
      <c r="J6582" s="29">
        <v>0</v>
      </c>
      <c r="K6582" s="29">
        <v>0</v>
      </c>
      <c r="L6582" s="29">
        <f t="shared" si="407"/>
        <v>579558</v>
      </c>
      <c r="M6582" s="29">
        <v>-281316</v>
      </c>
      <c r="N6582" s="29">
        <v>-21081</v>
      </c>
      <c r="O6582" s="29">
        <v>0</v>
      </c>
      <c r="P6582" s="29">
        <f t="shared" si="408"/>
        <v>-302397</v>
      </c>
      <c r="Q6582" s="29">
        <f t="shared" si="409"/>
        <v>298242</v>
      </c>
      <c r="R6582" s="29">
        <f t="shared" si="410"/>
        <v>277161</v>
      </c>
      <c r="S6582" s="15" t="s">
        <v>1736</v>
      </c>
      <c r="T6582" s="15">
        <v>100103</v>
      </c>
      <c r="U6582" s="15" t="s">
        <v>221</v>
      </c>
      <c r="V6582" s="15">
        <v>47030001</v>
      </c>
      <c r="W6582" s="15" t="s">
        <v>85</v>
      </c>
    </row>
    <row r="6583" spans="2:23" hidden="1" x14ac:dyDescent="0.25">
      <c r="B6583" s="14">
        <v>30006021</v>
      </c>
      <c r="C6583" s="14">
        <v>0</v>
      </c>
      <c r="D6583" s="15">
        <v>21030011</v>
      </c>
      <c r="E6583" s="16" t="s">
        <v>5963</v>
      </c>
      <c r="F6583" s="14">
        <v>1003</v>
      </c>
      <c r="G6583" s="17">
        <v>42826</v>
      </c>
      <c r="H6583" s="29">
        <v>504628</v>
      </c>
      <c r="I6583" s="29">
        <v>0</v>
      </c>
      <c r="J6583" s="29">
        <v>0</v>
      </c>
      <c r="K6583" s="29">
        <v>0</v>
      </c>
      <c r="L6583" s="29">
        <f t="shared" si="407"/>
        <v>504628</v>
      </c>
      <c r="M6583" s="29">
        <v>-343218</v>
      </c>
      <c r="N6583" s="29">
        <v>-20173</v>
      </c>
      <c r="O6583" s="29">
        <v>0</v>
      </c>
      <c r="P6583" s="29">
        <f t="shared" si="408"/>
        <v>-363391</v>
      </c>
      <c r="Q6583" s="29">
        <f t="shared" si="409"/>
        <v>161410</v>
      </c>
      <c r="R6583" s="29">
        <f t="shared" si="410"/>
        <v>141237</v>
      </c>
      <c r="S6583" s="15" t="s">
        <v>1736</v>
      </c>
      <c r="T6583" s="15">
        <v>100103</v>
      </c>
      <c r="U6583" s="15" t="s">
        <v>221</v>
      </c>
      <c r="V6583" s="15">
        <v>47030001</v>
      </c>
      <c r="W6583" s="15" t="s">
        <v>85</v>
      </c>
    </row>
    <row r="6584" spans="2:23" hidden="1" x14ac:dyDescent="0.25">
      <c r="B6584" s="14">
        <v>30006022</v>
      </c>
      <c r="C6584" s="14">
        <v>0</v>
      </c>
      <c r="D6584" s="15">
        <v>21030011</v>
      </c>
      <c r="E6584" s="16" t="s">
        <v>5964</v>
      </c>
      <c r="F6584" s="14">
        <v>1003</v>
      </c>
      <c r="G6584" s="17">
        <v>42826</v>
      </c>
      <c r="H6584" s="29">
        <v>530307</v>
      </c>
      <c r="I6584" s="29">
        <v>0</v>
      </c>
      <c r="J6584" s="29">
        <v>0</v>
      </c>
      <c r="K6584" s="29">
        <v>0</v>
      </c>
      <c r="L6584" s="29">
        <f t="shared" si="407"/>
        <v>530307</v>
      </c>
      <c r="M6584" s="29">
        <v>-380103</v>
      </c>
      <c r="N6584" s="29">
        <v>-20615</v>
      </c>
      <c r="O6584" s="29">
        <v>0</v>
      </c>
      <c r="P6584" s="29">
        <f t="shared" si="408"/>
        <v>-400718</v>
      </c>
      <c r="Q6584" s="29">
        <f t="shared" si="409"/>
        <v>150204</v>
      </c>
      <c r="R6584" s="29">
        <f t="shared" si="410"/>
        <v>129589</v>
      </c>
      <c r="S6584" s="15" t="s">
        <v>1736</v>
      </c>
      <c r="T6584" s="15">
        <v>100103</v>
      </c>
      <c r="U6584" s="15" t="s">
        <v>221</v>
      </c>
      <c r="V6584" s="15">
        <v>47030001</v>
      </c>
      <c r="W6584" s="15" t="s">
        <v>85</v>
      </c>
    </row>
    <row r="6585" spans="2:23" hidden="1" x14ac:dyDescent="0.25">
      <c r="B6585" s="14">
        <v>30006023</v>
      </c>
      <c r="C6585" s="14">
        <v>0</v>
      </c>
      <c r="D6585" s="15">
        <v>21030011</v>
      </c>
      <c r="E6585" s="16" t="s">
        <v>5965</v>
      </c>
      <c r="F6585" s="14">
        <v>1003</v>
      </c>
      <c r="G6585" s="17">
        <v>42826</v>
      </c>
      <c r="H6585" s="29">
        <v>496696</v>
      </c>
      <c r="I6585" s="29">
        <v>0</v>
      </c>
      <c r="J6585" s="29">
        <v>0</v>
      </c>
      <c r="K6585" s="29">
        <v>0</v>
      </c>
      <c r="L6585" s="29">
        <f t="shared" si="407"/>
        <v>496696</v>
      </c>
      <c r="M6585" s="29">
        <v>-227984</v>
      </c>
      <c r="N6585" s="29">
        <v>-17839</v>
      </c>
      <c r="O6585" s="29">
        <v>0</v>
      </c>
      <c r="P6585" s="29">
        <f t="shared" si="408"/>
        <v>-245823</v>
      </c>
      <c r="Q6585" s="29">
        <f t="shared" si="409"/>
        <v>268712</v>
      </c>
      <c r="R6585" s="29">
        <f t="shared" si="410"/>
        <v>250873</v>
      </c>
      <c r="S6585" s="15" t="s">
        <v>1736</v>
      </c>
      <c r="T6585" s="15">
        <v>100103</v>
      </c>
      <c r="U6585" s="15" t="s">
        <v>221</v>
      </c>
      <c r="V6585" s="15">
        <v>47030001</v>
      </c>
      <c r="W6585" s="15" t="s">
        <v>85</v>
      </c>
    </row>
    <row r="6586" spans="2:23" hidden="1" x14ac:dyDescent="0.25">
      <c r="B6586" s="14">
        <v>30006024</v>
      </c>
      <c r="C6586" s="14">
        <v>0</v>
      </c>
      <c r="D6586" s="15">
        <v>21030011</v>
      </c>
      <c r="E6586" s="16" t="s">
        <v>5966</v>
      </c>
      <c r="F6586" s="14">
        <v>1003</v>
      </c>
      <c r="G6586" s="17">
        <v>42826</v>
      </c>
      <c r="H6586" s="29">
        <v>437996</v>
      </c>
      <c r="I6586" s="29">
        <v>0</v>
      </c>
      <c r="J6586" s="29">
        <v>0</v>
      </c>
      <c r="K6586" s="29">
        <v>0</v>
      </c>
      <c r="L6586" s="29">
        <f t="shared" si="407"/>
        <v>437996</v>
      </c>
      <c r="M6586" s="29">
        <v>-246184</v>
      </c>
      <c r="N6586" s="29">
        <v>-16201</v>
      </c>
      <c r="O6586" s="29">
        <v>0</v>
      </c>
      <c r="P6586" s="29">
        <f t="shared" si="408"/>
        <v>-262385</v>
      </c>
      <c r="Q6586" s="29">
        <f t="shared" si="409"/>
        <v>191812</v>
      </c>
      <c r="R6586" s="29">
        <f t="shared" si="410"/>
        <v>175611</v>
      </c>
      <c r="S6586" s="15" t="s">
        <v>1736</v>
      </c>
      <c r="T6586" s="15">
        <v>100103</v>
      </c>
      <c r="U6586" s="15" t="s">
        <v>221</v>
      </c>
      <c r="V6586" s="15">
        <v>47030001</v>
      </c>
      <c r="W6586" s="15" t="s">
        <v>85</v>
      </c>
    </row>
    <row r="6587" spans="2:23" hidden="1" x14ac:dyDescent="0.25">
      <c r="B6587" s="14">
        <v>30006025</v>
      </c>
      <c r="C6587" s="14">
        <v>0</v>
      </c>
      <c r="D6587" s="15">
        <v>21030011</v>
      </c>
      <c r="E6587" s="16" t="s">
        <v>5967</v>
      </c>
      <c r="F6587" s="14">
        <v>1003</v>
      </c>
      <c r="G6587" s="17">
        <v>42826</v>
      </c>
      <c r="H6587" s="29">
        <v>727091</v>
      </c>
      <c r="I6587" s="29">
        <v>0</v>
      </c>
      <c r="J6587" s="29">
        <v>0</v>
      </c>
      <c r="K6587" s="29">
        <v>0</v>
      </c>
      <c r="L6587" s="29">
        <f t="shared" si="407"/>
        <v>727091</v>
      </c>
      <c r="M6587" s="29">
        <v>-491566</v>
      </c>
      <c r="N6587" s="29">
        <v>-24905</v>
      </c>
      <c r="O6587" s="29">
        <v>0</v>
      </c>
      <c r="P6587" s="29">
        <f t="shared" si="408"/>
        <v>-516471</v>
      </c>
      <c r="Q6587" s="29">
        <f t="shared" si="409"/>
        <v>235525</v>
      </c>
      <c r="R6587" s="29">
        <f t="shared" si="410"/>
        <v>210620</v>
      </c>
      <c r="S6587" s="15" t="s">
        <v>1736</v>
      </c>
      <c r="T6587" s="15">
        <v>100103</v>
      </c>
      <c r="U6587" s="15" t="s">
        <v>221</v>
      </c>
      <c r="V6587" s="15">
        <v>47030001</v>
      </c>
      <c r="W6587" s="15" t="s">
        <v>85</v>
      </c>
    </row>
    <row r="6588" spans="2:23" hidden="1" x14ac:dyDescent="0.25">
      <c r="B6588" s="14">
        <v>30006026</v>
      </c>
      <c r="C6588" s="14">
        <v>0</v>
      </c>
      <c r="D6588" s="15">
        <v>21030011</v>
      </c>
      <c r="E6588" s="16" t="s">
        <v>5968</v>
      </c>
      <c r="F6588" s="14">
        <v>1003</v>
      </c>
      <c r="G6588" s="17">
        <v>42826</v>
      </c>
      <c r="H6588" s="29">
        <v>687201</v>
      </c>
      <c r="I6588" s="29">
        <v>0</v>
      </c>
      <c r="J6588" s="29">
        <v>0</v>
      </c>
      <c r="K6588" s="29">
        <v>0</v>
      </c>
      <c r="L6588" s="29">
        <f t="shared" si="407"/>
        <v>687201</v>
      </c>
      <c r="M6588" s="29">
        <v>-474387</v>
      </c>
      <c r="N6588" s="29">
        <v>-23439</v>
      </c>
      <c r="O6588" s="29">
        <v>0</v>
      </c>
      <c r="P6588" s="29">
        <f t="shared" si="408"/>
        <v>-497826</v>
      </c>
      <c r="Q6588" s="29">
        <f t="shared" si="409"/>
        <v>212814</v>
      </c>
      <c r="R6588" s="29">
        <f t="shared" si="410"/>
        <v>189375</v>
      </c>
      <c r="S6588" s="15" t="s">
        <v>1736</v>
      </c>
      <c r="T6588" s="15">
        <v>100103</v>
      </c>
      <c r="U6588" s="15" t="s">
        <v>221</v>
      </c>
      <c r="V6588" s="15">
        <v>47030001</v>
      </c>
      <c r="W6588" s="15" t="s">
        <v>85</v>
      </c>
    </row>
    <row r="6589" spans="2:23" hidden="1" x14ac:dyDescent="0.25">
      <c r="B6589" s="14">
        <v>30006027</v>
      </c>
      <c r="C6589" s="14">
        <v>0</v>
      </c>
      <c r="D6589" s="15">
        <v>21030011</v>
      </c>
      <c r="E6589" s="16" t="s">
        <v>5931</v>
      </c>
      <c r="F6589" s="14">
        <v>1003</v>
      </c>
      <c r="G6589" s="17">
        <v>42826</v>
      </c>
      <c r="H6589" s="29">
        <v>275229</v>
      </c>
      <c r="I6589" s="29">
        <v>0</v>
      </c>
      <c r="J6589" s="29">
        <v>0</v>
      </c>
      <c r="K6589" s="29">
        <v>0</v>
      </c>
      <c r="L6589" s="29">
        <f t="shared" si="407"/>
        <v>275229</v>
      </c>
      <c r="M6589" s="29">
        <v>-176592</v>
      </c>
      <c r="N6589" s="29">
        <v>-10609</v>
      </c>
      <c r="O6589" s="29">
        <v>0</v>
      </c>
      <c r="P6589" s="29">
        <f t="shared" si="408"/>
        <v>-187201</v>
      </c>
      <c r="Q6589" s="29">
        <f t="shared" si="409"/>
        <v>98637</v>
      </c>
      <c r="R6589" s="29">
        <f t="shared" si="410"/>
        <v>88028</v>
      </c>
      <c r="S6589" s="15" t="s">
        <v>1736</v>
      </c>
      <c r="T6589" s="15">
        <v>100103</v>
      </c>
      <c r="U6589" s="15" t="s">
        <v>221</v>
      </c>
      <c r="V6589" s="15">
        <v>47030001</v>
      </c>
      <c r="W6589" s="15" t="s">
        <v>85</v>
      </c>
    </row>
    <row r="6590" spans="2:23" hidden="1" x14ac:dyDescent="0.25">
      <c r="B6590" s="14">
        <v>30006028</v>
      </c>
      <c r="C6590" s="14">
        <v>0</v>
      </c>
      <c r="D6590" s="15">
        <v>21030011</v>
      </c>
      <c r="E6590" s="16" t="s">
        <v>5922</v>
      </c>
      <c r="F6590" s="14">
        <v>1003</v>
      </c>
      <c r="G6590" s="17">
        <v>42826</v>
      </c>
      <c r="H6590" s="29">
        <v>213774</v>
      </c>
      <c r="I6590" s="29">
        <v>0</v>
      </c>
      <c r="J6590" s="29">
        <v>0</v>
      </c>
      <c r="K6590" s="29">
        <v>0</v>
      </c>
      <c r="L6590" s="29">
        <f t="shared" si="407"/>
        <v>213774</v>
      </c>
      <c r="M6590" s="29">
        <v>-115962</v>
      </c>
      <c r="N6590" s="29">
        <v>-8102</v>
      </c>
      <c r="O6590" s="29">
        <v>0</v>
      </c>
      <c r="P6590" s="29">
        <f t="shared" si="408"/>
        <v>-124064</v>
      </c>
      <c r="Q6590" s="29">
        <f t="shared" si="409"/>
        <v>97812</v>
      </c>
      <c r="R6590" s="29">
        <f t="shared" si="410"/>
        <v>89710</v>
      </c>
      <c r="S6590" s="15" t="s">
        <v>1736</v>
      </c>
      <c r="T6590" s="15">
        <v>100103</v>
      </c>
      <c r="U6590" s="15" t="s">
        <v>221</v>
      </c>
      <c r="V6590" s="15">
        <v>47030001</v>
      </c>
      <c r="W6590" s="15" t="s">
        <v>85</v>
      </c>
    </row>
    <row r="6591" spans="2:23" hidden="1" x14ac:dyDescent="0.25">
      <c r="B6591" s="14">
        <v>30006029</v>
      </c>
      <c r="C6591" s="14">
        <v>0</v>
      </c>
      <c r="D6591" s="15">
        <v>21030011</v>
      </c>
      <c r="E6591" s="16" t="s">
        <v>5937</v>
      </c>
      <c r="F6591" s="14">
        <v>1003</v>
      </c>
      <c r="G6591" s="17">
        <v>42826</v>
      </c>
      <c r="H6591" s="29">
        <v>188937</v>
      </c>
      <c r="I6591" s="29">
        <v>0</v>
      </c>
      <c r="J6591" s="29">
        <v>0</v>
      </c>
      <c r="K6591" s="29">
        <v>0</v>
      </c>
      <c r="L6591" s="29">
        <f t="shared" si="407"/>
        <v>188937</v>
      </c>
      <c r="M6591" s="29">
        <v>-121226</v>
      </c>
      <c r="N6591" s="29">
        <v>-7283</v>
      </c>
      <c r="O6591" s="29">
        <v>0</v>
      </c>
      <c r="P6591" s="29">
        <f t="shared" si="408"/>
        <v>-128509</v>
      </c>
      <c r="Q6591" s="29">
        <f t="shared" si="409"/>
        <v>67711</v>
      </c>
      <c r="R6591" s="29">
        <f t="shared" si="410"/>
        <v>60428</v>
      </c>
      <c r="S6591" s="15" t="s">
        <v>1736</v>
      </c>
      <c r="T6591" s="15">
        <v>100103</v>
      </c>
      <c r="U6591" s="15" t="s">
        <v>221</v>
      </c>
      <c r="V6591" s="15">
        <v>47030001</v>
      </c>
      <c r="W6591" s="15" t="s">
        <v>85</v>
      </c>
    </row>
    <row r="6592" spans="2:23" hidden="1" x14ac:dyDescent="0.25">
      <c r="B6592" s="14">
        <v>30006030</v>
      </c>
      <c r="C6592" s="14">
        <v>0</v>
      </c>
      <c r="D6592" s="15">
        <v>21030011</v>
      </c>
      <c r="E6592" s="16" t="s">
        <v>5969</v>
      </c>
      <c r="F6592" s="14">
        <v>1003</v>
      </c>
      <c r="G6592" s="17">
        <v>42826</v>
      </c>
      <c r="H6592" s="29">
        <v>15671374</v>
      </c>
      <c r="I6592" s="29">
        <v>0</v>
      </c>
      <c r="J6592" s="29">
        <v>0</v>
      </c>
      <c r="K6592" s="29">
        <v>0</v>
      </c>
      <c r="L6592" s="29">
        <f t="shared" si="407"/>
        <v>15671374</v>
      </c>
      <c r="M6592" s="29">
        <v>-5096395</v>
      </c>
      <c r="N6592" s="29">
        <v>-587517</v>
      </c>
      <c r="O6592" s="29">
        <v>0</v>
      </c>
      <c r="P6592" s="29">
        <f t="shared" si="408"/>
        <v>-5683912</v>
      </c>
      <c r="Q6592" s="29">
        <f t="shared" si="409"/>
        <v>10574979</v>
      </c>
      <c r="R6592" s="29">
        <f t="shared" si="410"/>
        <v>9987462</v>
      </c>
      <c r="S6592" s="15" t="s">
        <v>1736</v>
      </c>
      <c r="T6592" s="15">
        <v>100103</v>
      </c>
      <c r="U6592" s="15" t="s">
        <v>221</v>
      </c>
      <c r="V6592" s="15">
        <v>47030001</v>
      </c>
      <c r="W6592" s="15" t="s">
        <v>85</v>
      </c>
    </row>
    <row r="6593" spans="2:23" hidden="1" x14ac:dyDescent="0.25">
      <c r="B6593" s="14">
        <v>30006031</v>
      </c>
      <c r="C6593" s="14">
        <v>0</v>
      </c>
      <c r="D6593" s="15">
        <v>21030011</v>
      </c>
      <c r="E6593" s="16" t="s">
        <v>5917</v>
      </c>
      <c r="F6593" s="14">
        <v>1003</v>
      </c>
      <c r="G6593" s="17">
        <v>42826</v>
      </c>
      <c r="H6593" s="29">
        <v>361620</v>
      </c>
      <c r="I6593" s="29">
        <v>0</v>
      </c>
      <c r="J6593" s="29">
        <v>0</v>
      </c>
      <c r="K6593" s="29">
        <v>0</v>
      </c>
      <c r="L6593" s="29">
        <f t="shared" si="407"/>
        <v>361620</v>
      </c>
      <c r="M6593" s="29">
        <v>-361619</v>
      </c>
      <c r="N6593" s="29">
        <v>0</v>
      </c>
      <c r="O6593" s="29">
        <v>0</v>
      </c>
      <c r="P6593" s="29">
        <f t="shared" si="408"/>
        <v>-361619</v>
      </c>
      <c r="Q6593" s="29">
        <f t="shared" si="409"/>
        <v>1</v>
      </c>
      <c r="R6593" s="29">
        <f t="shared" si="410"/>
        <v>1</v>
      </c>
      <c r="S6593" s="15" t="s">
        <v>1736</v>
      </c>
      <c r="T6593" s="15">
        <v>100103</v>
      </c>
      <c r="U6593" s="15" t="s">
        <v>221</v>
      </c>
      <c r="V6593" s="15">
        <v>47030001</v>
      </c>
      <c r="W6593" s="15" t="s">
        <v>85</v>
      </c>
    </row>
    <row r="6594" spans="2:23" hidden="1" x14ac:dyDescent="0.25">
      <c r="B6594" s="14">
        <v>30006032</v>
      </c>
      <c r="C6594" s="14">
        <v>0</v>
      </c>
      <c r="D6594" s="15">
        <v>21030011</v>
      </c>
      <c r="E6594" s="16" t="s">
        <v>5921</v>
      </c>
      <c r="F6594" s="14">
        <v>1003</v>
      </c>
      <c r="G6594" s="17">
        <v>42826</v>
      </c>
      <c r="H6594" s="29">
        <v>1260057</v>
      </c>
      <c r="I6594" s="29">
        <v>0</v>
      </c>
      <c r="J6594" s="29">
        <v>0</v>
      </c>
      <c r="K6594" s="29">
        <v>0</v>
      </c>
      <c r="L6594" s="29">
        <f t="shared" si="407"/>
        <v>1260057</v>
      </c>
      <c r="M6594" s="29">
        <v>-1260056</v>
      </c>
      <c r="N6594" s="29">
        <v>0</v>
      </c>
      <c r="O6594" s="29">
        <v>0</v>
      </c>
      <c r="P6594" s="29">
        <f t="shared" si="408"/>
        <v>-1260056</v>
      </c>
      <c r="Q6594" s="29">
        <f t="shared" si="409"/>
        <v>1</v>
      </c>
      <c r="R6594" s="29">
        <f t="shared" si="410"/>
        <v>1</v>
      </c>
      <c r="S6594" s="15" t="s">
        <v>1736</v>
      </c>
      <c r="T6594" s="15">
        <v>100103</v>
      </c>
      <c r="U6594" s="15" t="s">
        <v>221</v>
      </c>
      <c r="V6594" s="15">
        <v>47030001</v>
      </c>
      <c r="W6594" s="15" t="s">
        <v>85</v>
      </c>
    </row>
    <row r="6595" spans="2:23" hidden="1" x14ac:dyDescent="0.25">
      <c r="B6595" s="14">
        <v>30006033</v>
      </c>
      <c r="C6595" s="14">
        <v>0</v>
      </c>
      <c r="D6595" s="15">
        <v>21030011</v>
      </c>
      <c r="E6595" s="16" t="s">
        <v>5917</v>
      </c>
      <c r="F6595" s="14">
        <v>1003</v>
      </c>
      <c r="G6595" s="17">
        <v>42826</v>
      </c>
      <c r="H6595" s="29">
        <v>2778647</v>
      </c>
      <c r="I6595" s="29">
        <v>0</v>
      </c>
      <c r="J6595" s="29">
        <v>0</v>
      </c>
      <c r="K6595" s="29">
        <v>0</v>
      </c>
      <c r="L6595" s="29">
        <f t="shared" ref="L6595:L6658" si="411">SUM(H6595:K6595)</f>
        <v>2778647</v>
      </c>
      <c r="M6595" s="29">
        <v>-2778646</v>
      </c>
      <c r="N6595" s="29">
        <v>0</v>
      </c>
      <c r="O6595" s="29">
        <v>0</v>
      </c>
      <c r="P6595" s="29">
        <f t="shared" si="408"/>
        <v>-2778646</v>
      </c>
      <c r="Q6595" s="29">
        <f t="shared" si="409"/>
        <v>1</v>
      </c>
      <c r="R6595" s="29">
        <f t="shared" si="410"/>
        <v>1</v>
      </c>
      <c r="S6595" s="15" t="s">
        <v>1736</v>
      </c>
      <c r="T6595" s="15">
        <v>100103</v>
      </c>
      <c r="U6595" s="15" t="s">
        <v>221</v>
      </c>
      <c r="V6595" s="15">
        <v>47030001</v>
      </c>
      <c r="W6595" s="15" t="s">
        <v>85</v>
      </c>
    </row>
    <row r="6596" spans="2:23" hidden="1" x14ac:dyDescent="0.25">
      <c r="B6596" s="14">
        <v>30006034</v>
      </c>
      <c r="C6596" s="14">
        <v>0</v>
      </c>
      <c r="D6596" s="15">
        <v>21030011</v>
      </c>
      <c r="E6596" s="16" t="s">
        <v>5921</v>
      </c>
      <c r="F6596" s="14">
        <v>1003</v>
      </c>
      <c r="G6596" s="17">
        <v>42826</v>
      </c>
      <c r="H6596" s="29">
        <v>207343</v>
      </c>
      <c r="I6596" s="29">
        <v>0</v>
      </c>
      <c r="J6596" s="29">
        <v>0</v>
      </c>
      <c r="K6596" s="29">
        <v>0</v>
      </c>
      <c r="L6596" s="29">
        <f t="shared" si="411"/>
        <v>207343</v>
      </c>
      <c r="M6596" s="29">
        <v>-196976</v>
      </c>
      <c r="N6596" s="29">
        <v>0</v>
      </c>
      <c r="O6596" s="29">
        <v>0</v>
      </c>
      <c r="P6596" s="29">
        <f t="shared" si="408"/>
        <v>-196976</v>
      </c>
      <c r="Q6596" s="29">
        <f t="shared" si="409"/>
        <v>10367</v>
      </c>
      <c r="R6596" s="29">
        <f t="shared" si="410"/>
        <v>10367</v>
      </c>
      <c r="S6596" s="15" t="s">
        <v>1736</v>
      </c>
      <c r="T6596" s="15">
        <v>100103</v>
      </c>
      <c r="U6596" s="15" t="s">
        <v>221</v>
      </c>
      <c r="V6596" s="15">
        <v>47030001</v>
      </c>
      <c r="W6596" s="15" t="s">
        <v>85</v>
      </c>
    </row>
    <row r="6597" spans="2:23" hidden="1" x14ac:dyDescent="0.25">
      <c r="B6597" s="14">
        <v>30006035</v>
      </c>
      <c r="C6597" s="14">
        <v>0</v>
      </c>
      <c r="D6597" s="15">
        <v>21030011</v>
      </c>
      <c r="E6597" s="16" t="s">
        <v>5917</v>
      </c>
      <c r="F6597" s="14">
        <v>1003</v>
      </c>
      <c r="G6597" s="17">
        <v>42826</v>
      </c>
      <c r="H6597" s="29">
        <v>17395434</v>
      </c>
      <c r="I6597" s="29">
        <v>0</v>
      </c>
      <c r="J6597" s="29">
        <v>0</v>
      </c>
      <c r="K6597" s="29">
        <v>0</v>
      </c>
      <c r="L6597" s="29">
        <f t="shared" si="411"/>
        <v>17395434</v>
      </c>
      <c r="M6597" s="29">
        <v>-16525663</v>
      </c>
      <c r="N6597" s="29">
        <v>0</v>
      </c>
      <c r="O6597" s="29">
        <v>0</v>
      </c>
      <c r="P6597" s="29">
        <f t="shared" ref="P6597:P6660" si="412">SUM(M6597:O6597)</f>
        <v>-16525663</v>
      </c>
      <c r="Q6597" s="29">
        <f t="shared" ref="Q6597:Q6660" si="413">H6597+M6597</f>
        <v>869771</v>
      </c>
      <c r="R6597" s="29">
        <f t="shared" ref="R6597:R6660" si="414">L6597+P6597</f>
        <v>869771</v>
      </c>
      <c r="S6597" s="15" t="s">
        <v>1736</v>
      </c>
      <c r="T6597" s="15">
        <v>100103</v>
      </c>
      <c r="U6597" s="15" t="s">
        <v>221</v>
      </c>
      <c r="V6597" s="15">
        <v>47030001</v>
      </c>
      <c r="W6597" s="15" t="s">
        <v>85</v>
      </c>
    </row>
    <row r="6598" spans="2:23" hidden="1" x14ac:dyDescent="0.25">
      <c r="B6598" s="14">
        <v>30006036</v>
      </c>
      <c r="C6598" s="14">
        <v>0</v>
      </c>
      <c r="D6598" s="15">
        <v>21030011</v>
      </c>
      <c r="E6598" s="16" t="s">
        <v>5956</v>
      </c>
      <c r="F6598" s="14">
        <v>1003</v>
      </c>
      <c r="G6598" s="17">
        <v>42826</v>
      </c>
      <c r="H6598" s="29">
        <v>49519698</v>
      </c>
      <c r="I6598" s="29">
        <v>0</v>
      </c>
      <c r="J6598" s="29">
        <v>0</v>
      </c>
      <c r="K6598" s="29">
        <v>0</v>
      </c>
      <c r="L6598" s="29">
        <f t="shared" si="411"/>
        <v>49519698</v>
      </c>
      <c r="M6598" s="29">
        <v>-47043714</v>
      </c>
      <c r="N6598" s="29">
        <v>0</v>
      </c>
      <c r="O6598" s="29">
        <v>0</v>
      </c>
      <c r="P6598" s="29">
        <f t="shared" si="412"/>
        <v>-47043714</v>
      </c>
      <c r="Q6598" s="29">
        <f t="shared" si="413"/>
        <v>2475984</v>
      </c>
      <c r="R6598" s="29">
        <f t="shared" si="414"/>
        <v>2475984</v>
      </c>
      <c r="S6598" s="15" t="s">
        <v>1736</v>
      </c>
      <c r="T6598" s="15">
        <v>100103</v>
      </c>
      <c r="U6598" s="15" t="s">
        <v>221</v>
      </c>
      <c r="V6598" s="15">
        <v>47030001</v>
      </c>
      <c r="W6598" s="15" t="s">
        <v>85</v>
      </c>
    </row>
    <row r="6599" spans="2:23" hidden="1" x14ac:dyDescent="0.25">
      <c r="B6599" s="14">
        <v>30006037</v>
      </c>
      <c r="C6599" s="14">
        <v>0</v>
      </c>
      <c r="D6599" s="15">
        <v>21030011</v>
      </c>
      <c r="E6599" s="16" t="s">
        <v>5970</v>
      </c>
      <c r="F6599" s="14">
        <v>1013</v>
      </c>
      <c r="G6599" s="17">
        <v>42826</v>
      </c>
      <c r="H6599" s="29">
        <v>160274014</v>
      </c>
      <c r="I6599" s="29">
        <v>0</v>
      </c>
      <c r="J6599" s="29">
        <v>0</v>
      </c>
      <c r="K6599" s="29">
        <v>0</v>
      </c>
      <c r="L6599" s="29">
        <f t="shared" si="411"/>
        <v>160274014</v>
      </c>
      <c r="M6599" s="29">
        <v>-119360141</v>
      </c>
      <c r="N6599" s="29">
        <v>-5846428</v>
      </c>
      <c r="O6599" s="29">
        <v>0</v>
      </c>
      <c r="P6599" s="29">
        <f t="shared" si="412"/>
        <v>-125206569</v>
      </c>
      <c r="Q6599" s="29">
        <f t="shared" si="413"/>
        <v>40913873</v>
      </c>
      <c r="R6599" s="29">
        <f t="shared" si="414"/>
        <v>35067445</v>
      </c>
      <c r="S6599" s="15" t="s">
        <v>1736</v>
      </c>
      <c r="T6599" s="15">
        <v>100203</v>
      </c>
      <c r="U6599" s="15" t="s">
        <v>173</v>
      </c>
      <c r="V6599" s="15">
        <v>47030001</v>
      </c>
      <c r="W6599" s="15" t="s">
        <v>71</v>
      </c>
    </row>
    <row r="6600" spans="2:23" hidden="1" x14ac:dyDescent="0.25">
      <c r="B6600" s="14">
        <v>30006038</v>
      </c>
      <c r="C6600" s="14">
        <v>0</v>
      </c>
      <c r="D6600" s="15">
        <v>21030011</v>
      </c>
      <c r="E6600" s="16" t="s">
        <v>5971</v>
      </c>
      <c r="F6600" s="14">
        <v>1013</v>
      </c>
      <c r="G6600" s="17">
        <v>42826</v>
      </c>
      <c r="H6600" s="29">
        <v>97574389</v>
      </c>
      <c r="I6600" s="29">
        <v>0</v>
      </c>
      <c r="J6600" s="29">
        <v>0</v>
      </c>
      <c r="K6600" s="29">
        <v>0</v>
      </c>
      <c r="L6600" s="29">
        <f t="shared" si="411"/>
        <v>97574389</v>
      </c>
      <c r="M6600" s="29">
        <v>-90398415</v>
      </c>
      <c r="N6600" s="29">
        <v>-2297255</v>
      </c>
      <c r="O6600" s="29">
        <v>0</v>
      </c>
      <c r="P6600" s="29">
        <f t="shared" si="412"/>
        <v>-92695670</v>
      </c>
      <c r="Q6600" s="29">
        <f t="shared" si="413"/>
        <v>7175974</v>
      </c>
      <c r="R6600" s="29">
        <f t="shared" si="414"/>
        <v>4878719</v>
      </c>
      <c r="S6600" s="15" t="s">
        <v>1736</v>
      </c>
      <c r="T6600" s="15">
        <v>100203</v>
      </c>
      <c r="U6600" s="15" t="s">
        <v>173</v>
      </c>
      <c r="V6600" s="15">
        <v>47030001</v>
      </c>
      <c r="W6600" s="15" t="s">
        <v>71</v>
      </c>
    </row>
    <row r="6601" spans="2:23" hidden="1" x14ac:dyDescent="0.25">
      <c r="B6601" s="14">
        <v>30006039</v>
      </c>
      <c r="C6601" s="14">
        <v>0</v>
      </c>
      <c r="D6601" s="15">
        <v>21030011</v>
      </c>
      <c r="E6601" s="16" t="s">
        <v>5972</v>
      </c>
      <c r="F6601" s="14">
        <v>1013</v>
      </c>
      <c r="G6601" s="17">
        <v>42826</v>
      </c>
      <c r="H6601" s="29">
        <v>90672932</v>
      </c>
      <c r="I6601" s="29">
        <v>0</v>
      </c>
      <c r="J6601" s="29">
        <v>0</v>
      </c>
      <c r="K6601" s="29">
        <v>0</v>
      </c>
      <c r="L6601" s="29">
        <f t="shared" si="411"/>
        <v>90672932</v>
      </c>
      <c r="M6601" s="29">
        <v>-60617038</v>
      </c>
      <c r="N6601" s="29">
        <v>-3318711</v>
      </c>
      <c r="O6601" s="29">
        <v>0</v>
      </c>
      <c r="P6601" s="29">
        <f t="shared" si="412"/>
        <v>-63935749</v>
      </c>
      <c r="Q6601" s="29">
        <f t="shared" si="413"/>
        <v>30055894</v>
      </c>
      <c r="R6601" s="29">
        <f t="shared" si="414"/>
        <v>26737183</v>
      </c>
      <c r="S6601" s="15" t="s">
        <v>1736</v>
      </c>
      <c r="T6601" s="15">
        <v>100203</v>
      </c>
      <c r="U6601" s="15" t="s">
        <v>173</v>
      </c>
      <c r="V6601" s="15">
        <v>47030001</v>
      </c>
      <c r="W6601" s="15" t="s">
        <v>71</v>
      </c>
    </row>
    <row r="6602" spans="2:23" hidden="1" x14ac:dyDescent="0.25">
      <c r="B6602" s="14">
        <v>30006040</v>
      </c>
      <c r="C6602" s="14">
        <v>0</v>
      </c>
      <c r="D6602" s="15">
        <v>21030011</v>
      </c>
      <c r="E6602" s="16" t="s">
        <v>5973</v>
      </c>
      <c r="F6602" s="14">
        <v>1013</v>
      </c>
      <c r="G6602" s="17">
        <v>42826</v>
      </c>
      <c r="H6602" s="29">
        <v>40231075</v>
      </c>
      <c r="I6602" s="29">
        <v>0</v>
      </c>
      <c r="J6602" s="29">
        <v>0</v>
      </c>
      <c r="K6602" s="29">
        <v>0</v>
      </c>
      <c r="L6602" s="29">
        <f t="shared" si="411"/>
        <v>40231075</v>
      </c>
      <c r="M6602" s="29">
        <v>-18112792</v>
      </c>
      <c r="N6602" s="29">
        <v>-1438165</v>
      </c>
      <c r="O6602" s="29">
        <v>0</v>
      </c>
      <c r="P6602" s="29">
        <f t="shared" si="412"/>
        <v>-19550957</v>
      </c>
      <c r="Q6602" s="29">
        <f t="shared" si="413"/>
        <v>22118283</v>
      </c>
      <c r="R6602" s="29">
        <f t="shared" si="414"/>
        <v>20680118</v>
      </c>
      <c r="S6602" s="15" t="s">
        <v>1736</v>
      </c>
      <c r="T6602" s="15">
        <v>100203</v>
      </c>
      <c r="U6602" s="15" t="s">
        <v>173</v>
      </c>
      <c r="V6602" s="15">
        <v>47030001</v>
      </c>
      <c r="W6602" s="15" t="s">
        <v>71</v>
      </c>
    </row>
    <row r="6603" spans="2:23" hidden="1" x14ac:dyDescent="0.25">
      <c r="B6603" s="14">
        <v>30006041</v>
      </c>
      <c r="C6603" s="14">
        <v>0</v>
      </c>
      <c r="D6603" s="15">
        <v>21030011</v>
      </c>
      <c r="E6603" s="16" t="s">
        <v>5974</v>
      </c>
      <c r="F6603" s="14">
        <v>1013</v>
      </c>
      <c r="G6603" s="17">
        <v>42826</v>
      </c>
      <c r="H6603" s="29">
        <v>16944538</v>
      </c>
      <c r="I6603" s="29">
        <v>0</v>
      </c>
      <c r="J6603" s="29">
        <v>0</v>
      </c>
      <c r="K6603" s="29">
        <v>0</v>
      </c>
      <c r="L6603" s="29">
        <f t="shared" si="411"/>
        <v>16944538</v>
      </c>
      <c r="M6603" s="29">
        <v>-12599601</v>
      </c>
      <c r="N6603" s="29">
        <v>-618239</v>
      </c>
      <c r="O6603" s="29">
        <v>0</v>
      </c>
      <c r="P6603" s="29">
        <f t="shared" si="412"/>
        <v>-13217840</v>
      </c>
      <c r="Q6603" s="29">
        <f t="shared" si="413"/>
        <v>4344937</v>
      </c>
      <c r="R6603" s="29">
        <f t="shared" si="414"/>
        <v>3726698</v>
      </c>
      <c r="S6603" s="15" t="s">
        <v>1736</v>
      </c>
      <c r="T6603" s="15">
        <v>100203</v>
      </c>
      <c r="U6603" s="15" t="s">
        <v>173</v>
      </c>
      <c r="V6603" s="15">
        <v>47030001</v>
      </c>
      <c r="W6603" s="15" t="s">
        <v>71</v>
      </c>
    </row>
    <row r="6604" spans="2:23" hidden="1" x14ac:dyDescent="0.25">
      <c r="B6604" s="14">
        <v>30006042</v>
      </c>
      <c r="C6604" s="14">
        <v>0</v>
      </c>
      <c r="D6604" s="15">
        <v>21030011</v>
      </c>
      <c r="E6604" s="16" t="s">
        <v>5975</v>
      </c>
      <c r="F6604" s="14">
        <v>1013</v>
      </c>
      <c r="G6604" s="17">
        <v>42826</v>
      </c>
      <c r="H6604" s="29">
        <v>12469086</v>
      </c>
      <c r="I6604" s="29">
        <v>0</v>
      </c>
      <c r="J6604" s="29">
        <v>0</v>
      </c>
      <c r="K6604" s="29">
        <v>0</v>
      </c>
      <c r="L6604" s="29">
        <f t="shared" si="411"/>
        <v>12469086</v>
      </c>
      <c r="M6604" s="29">
        <v>-8366750</v>
      </c>
      <c r="N6604" s="29">
        <v>-456431</v>
      </c>
      <c r="O6604" s="29">
        <v>0</v>
      </c>
      <c r="P6604" s="29">
        <f t="shared" si="412"/>
        <v>-8823181</v>
      </c>
      <c r="Q6604" s="29">
        <f t="shared" si="413"/>
        <v>4102336</v>
      </c>
      <c r="R6604" s="29">
        <f t="shared" si="414"/>
        <v>3645905</v>
      </c>
      <c r="S6604" s="15" t="s">
        <v>1736</v>
      </c>
      <c r="T6604" s="15">
        <v>100203</v>
      </c>
      <c r="U6604" s="15" t="s">
        <v>173</v>
      </c>
      <c r="V6604" s="15">
        <v>47030001</v>
      </c>
      <c r="W6604" s="15" t="s">
        <v>71</v>
      </c>
    </row>
    <row r="6605" spans="2:23" hidden="1" x14ac:dyDescent="0.25">
      <c r="B6605" s="14">
        <v>30006043</v>
      </c>
      <c r="C6605" s="14">
        <v>0</v>
      </c>
      <c r="D6605" s="15">
        <v>21030011</v>
      </c>
      <c r="E6605" s="16" t="s">
        <v>5976</v>
      </c>
      <c r="F6605" s="14">
        <v>1013</v>
      </c>
      <c r="G6605" s="17">
        <v>42826</v>
      </c>
      <c r="H6605" s="29">
        <v>12880052</v>
      </c>
      <c r="I6605" s="29">
        <v>0</v>
      </c>
      <c r="J6605" s="29">
        <v>0</v>
      </c>
      <c r="K6605" s="29">
        <v>0</v>
      </c>
      <c r="L6605" s="29">
        <f t="shared" si="411"/>
        <v>12880052</v>
      </c>
      <c r="M6605" s="29">
        <v>-7019345</v>
      </c>
      <c r="N6605" s="29">
        <v>-463848</v>
      </c>
      <c r="O6605" s="29">
        <v>0</v>
      </c>
      <c r="P6605" s="29">
        <f t="shared" si="412"/>
        <v>-7483193</v>
      </c>
      <c r="Q6605" s="29">
        <f t="shared" si="413"/>
        <v>5860707</v>
      </c>
      <c r="R6605" s="29">
        <f t="shared" si="414"/>
        <v>5396859</v>
      </c>
      <c r="S6605" s="15" t="s">
        <v>1736</v>
      </c>
      <c r="T6605" s="15">
        <v>100203</v>
      </c>
      <c r="U6605" s="15" t="s">
        <v>173</v>
      </c>
      <c r="V6605" s="15">
        <v>47030001</v>
      </c>
      <c r="W6605" s="15" t="s">
        <v>71</v>
      </c>
    </row>
    <row r="6606" spans="2:23" hidden="1" x14ac:dyDescent="0.25">
      <c r="B6606" s="14">
        <v>30006044</v>
      </c>
      <c r="C6606" s="14">
        <v>0</v>
      </c>
      <c r="D6606" s="15">
        <v>21030011</v>
      </c>
      <c r="E6606" s="16" t="s">
        <v>5977</v>
      </c>
      <c r="F6606" s="14">
        <v>1013</v>
      </c>
      <c r="G6606" s="17">
        <v>42826</v>
      </c>
      <c r="H6606" s="29">
        <v>8975452</v>
      </c>
      <c r="I6606" s="29">
        <v>0</v>
      </c>
      <c r="J6606" s="29">
        <v>0</v>
      </c>
      <c r="K6606" s="29">
        <v>0</v>
      </c>
      <c r="L6606" s="29">
        <f t="shared" si="411"/>
        <v>8975452</v>
      </c>
      <c r="M6606" s="29">
        <v>-4891425</v>
      </c>
      <c r="N6606" s="29">
        <v>-323232</v>
      </c>
      <c r="O6606" s="29">
        <v>0</v>
      </c>
      <c r="P6606" s="29">
        <f t="shared" si="412"/>
        <v>-5214657</v>
      </c>
      <c r="Q6606" s="29">
        <f t="shared" si="413"/>
        <v>4084027</v>
      </c>
      <c r="R6606" s="29">
        <f t="shared" si="414"/>
        <v>3760795</v>
      </c>
      <c r="S6606" s="15" t="s">
        <v>1736</v>
      </c>
      <c r="T6606" s="15">
        <v>100203</v>
      </c>
      <c r="U6606" s="15" t="s">
        <v>173</v>
      </c>
      <c r="V6606" s="15">
        <v>47030001</v>
      </c>
      <c r="W6606" s="15" t="s">
        <v>71</v>
      </c>
    </row>
    <row r="6607" spans="2:23" hidden="1" x14ac:dyDescent="0.25">
      <c r="B6607" s="14">
        <v>30006045</v>
      </c>
      <c r="C6607" s="14">
        <v>0</v>
      </c>
      <c r="D6607" s="15">
        <v>21030011</v>
      </c>
      <c r="E6607" s="16" t="s">
        <v>5978</v>
      </c>
      <c r="F6607" s="14">
        <v>1013</v>
      </c>
      <c r="G6607" s="17">
        <v>42826</v>
      </c>
      <c r="H6607" s="29">
        <v>5708394</v>
      </c>
      <c r="I6607" s="29">
        <v>0</v>
      </c>
      <c r="J6607" s="29">
        <v>0</v>
      </c>
      <c r="K6607" s="29">
        <v>0</v>
      </c>
      <c r="L6607" s="29">
        <f t="shared" si="411"/>
        <v>5708394</v>
      </c>
      <c r="M6607" s="29">
        <v>-3105454</v>
      </c>
      <c r="N6607" s="29">
        <v>-206065</v>
      </c>
      <c r="O6607" s="29">
        <v>0</v>
      </c>
      <c r="P6607" s="29">
        <f t="shared" si="412"/>
        <v>-3311519</v>
      </c>
      <c r="Q6607" s="29">
        <f t="shared" si="413"/>
        <v>2602940</v>
      </c>
      <c r="R6607" s="29">
        <f t="shared" si="414"/>
        <v>2396875</v>
      </c>
      <c r="S6607" s="15" t="s">
        <v>1736</v>
      </c>
      <c r="T6607" s="15">
        <v>100203</v>
      </c>
      <c r="U6607" s="15" t="s">
        <v>173</v>
      </c>
      <c r="V6607" s="15">
        <v>47030001</v>
      </c>
      <c r="W6607" s="15" t="s">
        <v>71</v>
      </c>
    </row>
    <row r="6608" spans="2:23" hidden="1" x14ac:dyDescent="0.25">
      <c r="B6608" s="14">
        <v>30006046</v>
      </c>
      <c r="C6608" s="14">
        <v>0</v>
      </c>
      <c r="D6608" s="15">
        <v>21030011</v>
      </c>
      <c r="E6608" s="16" t="s">
        <v>5979</v>
      </c>
      <c r="F6608" s="14">
        <v>1013</v>
      </c>
      <c r="G6608" s="17">
        <v>42826</v>
      </c>
      <c r="H6608" s="29">
        <v>4877635</v>
      </c>
      <c r="I6608" s="29">
        <v>0</v>
      </c>
      <c r="J6608" s="29">
        <v>0</v>
      </c>
      <c r="K6608" s="29">
        <v>0</v>
      </c>
      <c r="L6608" s="29">
        <f t="shared" si="411"/>
        <v>4877635</v>
      </c>
      <c r="M6608" s="29">
        <v>-4518916</v>
      </c>
      <c r="N6608" s="29">
        <v>-114838</v>
      </c>
      <c r="O6608" s="29">
        <v>0</v>
      </c>
      <c r="P6608" s="29">
        <f t="shared" si="412"/>
        <v>-4633754</v>
      </c>
      <c r="Q6608" s="29">
        <f t="shared" si="413"/>
        <v>358719</v>
      </c>
      <c r="R6608" s="29">
        <f t="shared" si="414"/>
        <v>243881</v>
      </c>
      <c r="S6608" s="15" t="s">
        <v>1736</v>
      </c>
      <c r="T6608" s="15">
        <v>100203</v>
      </c>
      <c r="U6608" s="15" t="s">
        <v>173</v>
      </c>
      <c r="V6608" s="15">
        <v>47030001</v>
      </c>
      <c r="W6608" s="15" t="s">
        <v>71</v>
      </c>
    </row>
    <row r="6609" spans="2:23" hidden="1" x14ac:dyDescent="0.25">
      <c r="B6609" s="14">
        <v>30006047</v>
      </c>
      <c r="C6609" s="14">
        <v>0</v>
      </c>
      <c r="D6609" s="15">
        <v>21030011</v>
      </c>
      <c r="E6609" s="16" t="s">
        <v>5980</v>
      </c>
      <c r="F6609" s="14">
        <v>1013</v>
      </c>
      <c r="G6609" s="17">
        <v>42826</v>
      </c>
      <c r="H6609" s="29">
        <v>4858840</v>
      </c>
      <c r="I6609" s="29">
        <v>0</v>
      </c>
      <c r="J6609" s="29">
        <v>0</v>
      </c>
      <c r="K6609" s="29">
        <v>0</v>
      </c>
      <c r="L6609" s="29">
        <f t="shared" si="411"/>
        <v>4858840</v>
      </c>
      <c r="M6609" s="29">
        <v>-3782075</v>
      </c>
      <c r="N6609" s="29">
        <v>-175415</v>
      </c>
      <c r="O6609" s="29">
        <v>0</v>
      </c>
      <c r="P6609" s="29">
        <f t="shared" si="412"/>
        <v>-3957490</v>
      </c>
      <c r="Q6609" s="29">
        <f t="shared" si="413"/>
        <v>1076765</v>
      </c>
      <c r="R6609" s="29">
        <f t="shared" si="414"/>
        <v>901350</v>
      </c>
      <c r="S6609" s="15" t="s">
        <v>1736</v>
      </c>
      <c r="T6609" s="15">
        <v>100203</v>
      </c>
      <c r="U6609" s="15" t="s">
        <v>173</v>
      </c>
      <c r="V6609" s="15">
        <v>47030001</v>
      </c>
      <c r="W6609" s="15" t="s">
        <v>71</v>
      </c>
    </row>
    <row r="6610" spans="2:23" hidden="1" x14ac:dyDescent="0.25">
      <c r="B6610" s="14">
        <v>30006048</v>
      </c>
      <c r="C6610" s="14">
        <v>0</v>
      </c>
      <c r="D6610" s="15">
        <v>21030011</v>
      </c>
      <c r="E6610" s="16" t="s">
        <v>5981</v>
      </c>
      <c r="F6610" s="14">
        <v>1013</v>
      </c>
      <c r="G6610" s="17">
        <v>42826</v>
      </c>
      <c r="H6610" s="29">
        <v>4975686</v>
      </c>
      <c r="I6610" s="29">
        <v>0</v>
      </c>
      <c r="J6610" s="29">
        <v>0</v>
      </c>
      <c r="K6610" s="29">
        <v>0</v>
      </c>
      <c r="L6610" s="29">
        <f t="shared" si="411"/>
        <v>4975686</v>
      </c>
      <c r="M6610" s="29">
        <v>-3338681</v>
      </c>
      <c r="N6610" s="29">
        <v>-182135</v>
      </c>
      <c r="O6610" s="29">
        <v>0</v>
      </c>
      <c r="P6610" s="29">
        <f t="shared" si="412"/>
        <v>-3520816</v>
      </c>
      <c r="Q6610" s="29">
        <f t="shared" si="413"/>
        <v>1637005</v>
      </c>
      <c r="R6610" s="29">
        <f t="shared" si="414"/>
        <v>1454870</v>
      </c>
      <c r="S6610" s="15" t="s">
        <v>1736</v>
      </c>
      <c r="T6610" s="15">
        <v>100203</v>
      </c>
      <c r="U6610" s="15" t="s">
        <v>173</v>
      </c>
      <c r="V6610" s="15">
        <v>47030001</v>
      </c>
      <c r="W6610" s="15" t="s">
        <v>71</v>
      </c>
    </row>
    <row r="6611" spans="2:23" hidden="1" x14ac:dyDescent="0.25">
      <c r="B6611" s="14">
        <v>30006049</v>
      </c>
      <c r="C6611" s="14">
        <v>0</v>
      </c>
      <c r="D6611" s="15">
        <v>21030011</v>
      </c>
      <c r="E6611" s="16" t="s">
        <v>5982</v>
      </c>
      <c r="F6611" s="14">
        <v>1013</v>
      </c>
      <c r="G6611" s="17">
        <v>42826</v>
      </c>
      <c r="H6611" s="29">
        <v>4680346</v>
      </c>
      <c r="I6611" s="29">
        <v>0</v>
      </c>
      <c r="J6611" s="29">
        <v>0</v>
      </c>
      <c r="K6611" s="29">
        <v>0</v>
      </c>
      <c r="L6611" s="29">
        <f t="shared" si="411"/>
        <v>4680346</v>
      </c>
      <c r="M6611" s="29">
        <v>-3140510</v>
      </c>
      <c r="N6611" s="29">
        <v>-171324</v>
      </c>
      <c r="O6611" s="29">
        <v>0</v>
      </c>
      <c r="P6611" s="29">
        <f t="shared" si="412"/>
        <v>-3311834</v>
      </c>
      <c r="Q6611" s="29">
        <f t="shared" si="413"/>
        <v>1539836</v>
      </c>
      <c r="R6611" s="29">
        <f t="shared" si="414"/>
        <v>1368512</v>
      </c>
      <c r="S6611" s="15" t="s">
        <v>1736</v>
      </c>
      <c r="T6611" s="15">
        <v>100203</v>
      </c>
      <c r="U6611" s="15" t="s">
        <v>173</v>
      </c>
      <c r="V6611" s="15">
        <v>47030001</v>
      </c>
      <c r="W6611" s="15" t="s">
        <v>71</v>
      </c>
    </row>
    <row r="6612" spans="2:23" hidden="1" x14ac:dyDescent="0.25">
      <c r="B6612" s="14">
        <v>30006050</v>
      </c>
      <c r="C6612" s="14">
        <v>0</v>
      </c>
      <c r="D6612" s="15">
        <v>21030011</v>
      </c>
      <c r="E6612" s="16" t="s">
        <v>5983</v>
      </c>
      <c r="F6612" s="14">
        <v>1013</v>
      </c>
      <c r="G6612" s="17">
        <v>42826</v>
      </c>
      <c r="H6612" s="29">
        <v>3536989</v>
      </c>
      <c r="I6612" s="29">
        <v>0</v>
      </c>
      <c r="J6612" s="29">
        <v>0</v>
      </c>
      <c r="K6612" s="29">
        <v>0</v>
      </c>
      <c r="L6612" s="29">
        <f t="shared" si="411"/>
        <v>3536989</v>
      </c>
      <c r="M6612" s="29">
        <v>-2731705</v>
      </c>
      <c r="N6612" s="29">
        <v>-128002</v>
      </c>
      <c r="O6612" s="29">
        <v>0</v>
      </c>
      <c r="P6612" s="29">
        <f t="shared" si="412"/>
        <v>-2859707</v>
      </c>
      <c r="Q6612" s="29">
        <f t="shared" si="413"/>
        <v>805284</v>
      </c>
      <c r="R6612" s="29">
        <f t="shared" si="414"/>
        <v>677282</v>
      </c>
      <c r="S6612" s="15" t="s">
        <v>1736</v>
      </c>
      <c r="T6612" s="15">
        <v>100203</v>
      </c>
      <c r="U6612" s="15" t="s">
        <v>173</v>
      </c>
      <c r="V6612" s="15">
        <v>47030001</v>
      </c>
      <c r="W6612" s="15" t="s">
        <v>71</v>
      </c>
    </row>
    <row r="6613" spans="2:23" hidden="1" x14ac:dyDescent="0.25">
      <c r="B6613" s="14">
        <v>30006051</v>
      </c>
      <c r="C6613" s="14">
        <v>0</v>
      </c>
      <c r="D6613" s="15">
        <v>21030011</v>
      </c>
      <c r="E6613" s="16" t="s">
        <v>5984</v>
      </c>
      <c r="F6613" s="14">
        <v>1013</v>
      </c>
      <c r="G6613" s="17">
        <v>42826</v>
      </c>
      <c r="H6613" s="29">
        <v>3326982</v>
      </c>
      <c r="I6613" s="29">
        <v>0</v>
      </c>
      <c r="J6613" s="29">
        <v>0</v>
      </c>
      <c r="K6613" s="29">
        <v>0</v>
      </c>
      <c r="L6613" s="29">
        <f t="shared" si="411"/>
        <v>3326982</v>
      </c>
      <c r="M6613" s="29">
        <v>-1809929</v>
      </c>
      <c r="N6613" s="29">
        <v>-120099</v>
      </c>
      <c r="O6613" s="29">
        <v>0</v>
      </c>
      <c r="P6613" s="29">
        <f t="shared" si="412"/>
        <v>-1930028</v>
      </c>
      <c r="Q6613" s="29">
        <f t="shared" si="413"/>
        <v>1517053</v>
      </c>
      <c r="R6613" s="29">
        <f t="shared" si="414"/>
        <v>1396954</v>
      </c>
      <c r="S6613" s="15" t="s">
        <v>1736</v>
      </c>
      <c r="T6613" s="15">
        <v>100203</v>
      </c>
      <c r="U6613" s="15" t="s">
        <v>173</v>
      </c>
      <c r="V6613" s="15">
        <v>47030001</v>
      </c>
      <c r="W6613" s="15" t="s">
        <v>71</v>
      </c>
    </row>
    <row r="6614" spans="2:23" hidden="1" x14ac:dyDescent="0.25">
      <c r="B6614" s="14">
        <v>30006052</v>
      </c>
      <c r="C6614" s="14">
        <v>0</v>
      </c>
      <c r="D6614" s="15">
        <v>21030011</v>
      </c>
      <c r="E6614" s="16" t="s">
        <v>5985</v>
      </c>
      <c r="F6614" s="14">
        <v>1013</v>
      </c>
      <c r="G6614" s="17">
        <v>42826</v>
      </c>
      <c r="H6614" s="29">
        <v>2633030</v>
      </c>
      <c r="I6614" s="29">
        <v>0</v>
      </c>
      <c r="J6614" s="29">
        <v>0</v>
      </c>
      <c r="K6614" s="29">
        <v>0</v>
      </c>
      <c r="L6614" s="29">
        <f t="shared" si="411"/>
        <v>2633030</v>
      </c>
      <c r="M6614" s="29">
        <v>-2046720</v>
      </c>
      <c r="N6614" s="29">
        <v>-95101</v>
      </c>
      <c r="O6614" s="29">
        <v>0</v>
      </c>
      <c r="P6614" s="29">
        <f t="shared" si="412"/>
        <v>-2141821</v>
      </c>
      <c r="Q6614" s="29">
        <f t="shared" si="413"/>
        <v>586310</v>
      </c>
      <c r="R6614" s="29">
        <f t="shared" si="414"/>
        <v>491209</v>
      </c>
      <c r="S6614" s="15" t="s">
        <v>1736</v>
      </c>
      <c r="T6614" s="15">
        <v>100203</v>
      </c>
      <c r="U6614" s="15" t="s">
        <v>173</v>
      </c>
      <c r="V6614" s="15">
        <v>47030001</v>
      </c>
      <c r="W6614" s="15" t="s">
        <v>71</v>
      </c>
    </row>
    <row r="6615" spans="2:23" hidden="1" x14ac:dyDescent="0.25">
      <c r="B6615" s="14">
        <v>30006053</v>
      </c>
      <c r="C6615" s="14">
        <v>0</v>
      </c>
      <c r="D6615" s="15">
        <v>21030011</v>
      </c>
      <c r="E6615" s="16" t="s">
        <v>5986</v>
      </c>
      <c r="F6615" s="14">
        <v>1013</v>
      </c>
      <c r="G6615" s="17">
        <v>42826</v>
      </c>
      <c r="H6615" s="29">
        <v>1880584</v>
      </c>
      <c r="I6615" s="29">
        <v>0</v>
      </c>
      <c r="J6615" s="29">
        <v>0</v>
      </c>
      <c r="K6615" s="29">
        <v>0</v>
      </c>
      <c r="L6615" s="29">
        <f t="shared" si="411"/>
        <v>1880584</v>
      </c>
      <c r="M6615" s="29">
        <v>-1236261</v>
      </c>
      <c r="N6615" s="29">
        <v>-68787</v>
      </c>
      <c r="O6615" s="29">
        <v>0</v>
      </c>
      <c r="P6615" s="29">
        <f t="shared" si="412"/>
        <v>-1305048</v>
      </c>
      <c r="Q6615" s="29">
        <f t="shared" si="413"/>
        <v>644323</v>
      </c>
      <c r="R6615" s="29">
        <f t="shared" si="414"/>
        <v>575536</v>
      </c>
      <c r="S6615" s="15" t="s">
        <v>1736</v>
      </c>
      <c r="T6615" s="15">
        <v>100203</v>
      </c>
      <c r="U6615" s="15" t="s">
        <v>173</v>
      </c>
      <c r="V6615" s="15">
        <v>47030001</v>
      </c>
      <c r="W6615" s="15" t="s">
        <v>71</v>
      </c>
    </row>
    <row r="6616" spans="2:23" hidden="1" x14ac:dyDescent="0.25">
      <c r="B6616" s="14">
        <v>30006054</v>
      </c>
      <c r="C6616" s="14">
        <v>0</v>
      </c>
      <c r="D6616" s="15">
        <v>21030011</v>
      </c>
      <c r="E6616" s="16" t="s">
        <v>5987</v>
      </c>
      <c r="F6616" s="14">
        <v>1013</v>
      </c>
      <c r="G6616" s="17">
        <v>42826</v>
      </c>
      <c r="H6616" s="29">
        <v>1765962</v>
      </c>
      <c r="I6616" s="29">
        <v>0</v>
      </c>
      <c r="J6616" s="29">
        <v>0</v>
      </c>
      <c r="K6616" s="29">
        <v>0</v>
      </c>
      <c r="L6616" s="29">
        <f t="shared" si="411"/>
        <v>1765962</v>
      </c>
      <c r="M6616" s="29">
        <v>-1236539</v>
      </c>
      <c r="N6616" s="29">
        <v>-64689</v>
      </c>
      <c r="O6616" s="29">
        <v>0</v>
      </c>
      <c r="P6616" s="29">
        <f t="shared" si="412"/>
        <v>-1301228</v>
      </c>
      <c r="Q6616" s="29">
        <f t="shared" si="413"/>
        <v>529423</v>
      </c>
      <c r="R6616" s="29">
        <f t="shared" si="414"/>
        <v>464734</v>
      </c>
      <c r="S6616" s="15" t="s">
        <v>1736</v>
      </c>
      <c r="T6616" s="15">
        <v>100203</v>
      </c>
      <c r="U6616" s="15" t="s">
        <v>173</v>
      </c>
      <c r="V6616" s="15">
        <v>47030001</v>
      </c>
      <c r="W6616" s="15" t="s">
        <v>71</v>
      </c>
    </row>
    <row r="6617" spans="2:23" hidden="1" x14ac:dyDescent="0.25">
      <c r="B6617" s="14">
        <v>30006055</v>
      </c>
      <c r="C6617" s="14">
        <v>0</v>
      </c>
      <c r="D6617" s="15">
        <v>21030011</v>
      </c>
      <c r="E6617" s="16" t="s">
        <v>5988</v>
      </c>
      <c r="F6617" s="14">
        <v>1013</v>
      </c>
      <c r="G6617" s="17">
        <v>42826</v>
      </c>
      <c r="H6617" s="29">
        <v>1740208</v>
      </c>
      <c r="I6617" s="29">
        <v>0</v>
      </c>
      <c r="J6617" s="29">
        <v>0</v>
      </c>
      <c r="K6617" s="29">
        <v>0</v>
      </c>
      <c r="L6617" s="29">
        <f t="shared" si="411"/>
        <v>1740208</v>
      </c>
      <c r="M6617" s="29">
        <v>-1167678</v>
      </c>
      <c r="N6617" s="29">
        <v>-63700</v>
      </c>
      <c r="O6617" s="29">
        <v>0</v>
      </c>
      <c r="P6617" s="29">
        <f t="shared" si="412"/>
        <v>-1231378</v>
      </c>
      <c r="Q6617" s="29">
        <f t="shared" si="413"/>
        <v>572530</v>
      </c>
      <c r="R6617" s="29">
        <f t="shared" si="414"/>
        <v>508830</v>
      </c>
      <c r="S6617" s="15" t="s">
        <v>1736</v>
      </c>
      <c r="T6617" s="15">
        <v>100203</v>
      </c>
      <c r="U6617" s="15" t="s">
        <v>173</v>
      </c>
      <c r="V6617" s="15">
        <v>47030001</v>
      </c>
      <c r="W6617" s="15" t="s">
        <v>71</v>
      </c>
    </row>
    <row r="6618" spans="2:23" hidden="1" x14ac:dyDescent="0.25">
      <c r="B6618" s="14">
        <v>30006056</v>
      </c>
      <c r="C6618" s="14">
        <v>0</v>
      </c>
      <c r="D6618" s="15">
        <v>21030011</v>
      </c>
      <c r="E6618" s="16" t="s">
        <v>5989</v>
      </c>
      <c r="F6618" s="14">
        <v>1013</v>
      </c>
      <c r="G6618" s="17">
        <v>42826</v>
      </c>
      <c r="H6618" s="29">
        <v>1705079</v>
      </c>
      <c r="I6618" s="29">
        <v>0</v>
      </c>
      <c r="J6618" s="29">
        <v>0</v>
      </c>
      <c r="K6618" s="29">
        <v>0</v>
      </c>
      <c r="L6618" s="29">
        <f t="shared" si="411"/>
        <v>1705079</v>
      </c>
      <c r="M6618" s="29">
        <v>-844310</v>
      </c>
      <c r="N6618" s="29">
        <v>-61163</v>
      </c>
      <c r="O6618" s="29">
        <v>0</v>
      </c>
      <c r="P6618" s="29">
        <f t="shared" si="412"/>
        <v>-905473</v>
      </c>
      <c r="Q6618" s="29">
        <f t="shared" si="413"/>
        <v>860769</v>
      </c>
      <c r="R6618" s="29">
        <f t="shared" si="414"/>
        <v>799606</v>
      </c>
      <c r="S6618" s="15" t="s">
        <v>1736</v>
      </c>
      <c r="T6618" s="15">
        <v>100203</v>
      </c>
      <c r="U6618" s="15" t="s">
        <v>173</v>
      </c>
      <c r="V6618" s="15">
        <v>47030001</v>
      </c>
      <c r="W6618" s="15" t="s">
        <v>71</v>
      </c>
    </row>
    <row r="6619" spans="2:23" hidden="1" x14ac:dyDescent="0.25">
      <c r="B6619" s="14">
        <v>30006057</v>
      </c>
      <c r="C6619" s="14">
        <v>0</v>
      </c>
      <c r="D6619" s="15">
        <v>21030011</v>
      </c>
      <c r="E6619" s="16" t="s">
        <v>5990</v>
      </c>
      <c r="F6619" s="14">
        <v>1013</v>
      </c>
      <c r="G6619" s="17">
        <v>42826</v>
      </c>
      <c r="H6619" s="29">
        <v>1481247</v>
      </c>
      <c r="I6619" s="29">
        <v>0</v>
      </c>
      <c r="J6619" s="29">
        <v>0</v>
      </c>
      <c r="K6619" s="29">
        <v>0</v>
      </c>
      <c r="L6619" s="29">
        <f t="shared" si="411"/>
        <v>1481247</v>
      </c>
      <c r="M6619" s="29">
        <v>-993916</v>
      </c>
      <c r="N6619" s="29">
        <v>-54221</v>
      </c>
      <c r="O6619" s="29">
        <v>0</v>
      </c>
      <c r="P6619" s="29">
        <f t="shared" si="412"/>
        <v>-1048137</v>
      </c>
      <c r="Q6619" s="29">
        <f t="shared" si="413"/>
        <v>487331</v>
      </c>
      <c r="R6619" s="29">
        <f t="shared" si="414"/>
        <v>433110</v>
      </c>
      <c r="S6619" s="15" t="s">
        <v>1736</v>
      </c>
      <c r="T6619" s="15">
        <v>100203</v>
      </c>
      <c r="U6619" s="15" t="s">
        <v>173</v>
      </c>
      <c r="V6619" s="15">
        <v>47030001</v>
      </c>
      <c r="W6619" s="15" t="s">
        <v>71</v>
      </c>
    </row>
    <row r="6620" spans="2:23" hidden="1" x14ac:dyDescent="0.25">
      <c r="B6620" s="14">
        <v>30006058</v>
      </c>
      <c r="C6620" s="14">
        <v>0</v>
      </c>
      <c r="D6620" s="15">
        <v>21030011</v>
      </c>
      <c r="E6620" s="16" t="s">
        <v>5991</v>
      </c>
      <c r="F6620" s="14">
        <v>1013</v>
      </c>
      <c r="G6620" s="17">
        <v>42826</v>
      </c>
      <c r="H6620" s="29">
        <v>1373673</v>
      </c>
      <c r="I6620" s="29">
        <v>0</v>
      </c>
      <c r="J6620" s="29">
        <v>0</v>
      </c>
      <c r="K6620" s="29">
        <v>0</v>
      </c>
      <c r="L6620" s="29">
        <f t="shared" si="411"/>
        <v>1373673</v>
      </c>
      <c r="M6620" s="29">
        <v>-1178563</v>
      </c>
      <c r="N6620" s="29">
        <v>-42926</v>
      </c>
      <c r="O6620" s="29">
        <v>0</v>
      </c>
      <c r="P6620" s="29">
        <f t="shared" si="412"/>
        <v>-1221489</v>
      </c>
      <c r="Q6620" s="29">
        <f t="shared" si="413"/>
        <v>195110</v>
      </c>
      <c r="R6620" s="29">
        <f t="shared" si="414"/>
        <v>152184</v>
      </c>
      <c r="S6620" s="15" t="s">
        <v>1736</v>
      </c>
      <c r="T6620" s="15">
        <v>100203</v>
      </c>
      <c r="U6620" s="15" t="s">
        <v>173</v>
      </c>
      <c r="V6620" s="15">
        <v>47030001</v>
      </c>
      <c r="W6620" s="15" t="s">
        <v>71</v>
      </c>
    </row>
    <row r="6621" spans="2:23" hidden="1" x14ac:dyDescent="0.25">
      <c r="B6621" s="14">
        <v>30006059</v>
      </c>
      <c r="C6621" s="14">
        <v>0</v>
      </c>
      <c r="D6621" s="15">
        <v>21030011</v>
      </c>
      <c r="E6621" s="16" t="s">
        <v>5992</v>
      </c>
      <c r="F6621" s="14">
        <v>1013</v>
      </c>
      <c r="G6621" s="17">
        <v>42826</v>
      </c>
      <c r="H6621" s="29">
        <v>841548</v>
      </c>
      <c r="I6621" s="29">
        <v>0</v>
      </c>
      <c r="J6621" s="29">
        <v>0</v>
      </c>
      <c r="K6621" s="29">
        <v>0</v>
      </c>
      <c r="L6621" s="29">
        <f t="shared" si="411"/>
        <v>841548</v>
      </c>
      <c r="M6621" s="29">
        <v>-778907</v>
      </c>
      <c r="N6621" s="29">
        <v>-20564</v>
      </c>
      <c r="O6621" s="29">
        <v>0</v>
      </c>
      <c r="P6621" s="29">
        <f t="shared" si="412"/>
        <v>-799471</v>
      </c>
      <c r="Q6621" s="29">
        <f t="shared" si="413"/>
        <v>62641</v>
      </c>
      <c r="R6621" s="29">
        <f t="shared" si="414"/>
        <v>42077</v>
      </c>
      <c r="S6621" s="15" t="s">
        <v>1736</v>
      </c>
      <c r="T6621" s="15">
        <v>100203</v>
      </c>
      <c r="U6621" s="15" t="s">
        <v>173</v>
      </c>
      <c r="V6621" s="15">
        <v>47030001</v>
      </c>
      <c r="W6621" s="15" t="s">
        <v>71</v>
      </c>
    </row>
    <row r="6622" spans="2:23" hidden="1" x14ac:dyDescent="0.25">
      <c r="B6622" s="14">
        <v>30006060</v>
      </c>
      <c r="C6622" s="14">
        <v>0</v>
      </c>
      <c r="D6622" s="15">
        <v>21030011</v>
      </c>
      <c r="E6622" s="16" t="s">
        <v>5993</v>
      </c>
      <c r="F6622" s="14">
        <v>1013</v>
      </c>
      <c r="G6622" s="17">
        <v>42826</v>
      </c>
      <c r="H6622" s="29">
        <v>789953</v>
      </c>
      <c r="I6622" s="29">
        <v>0</v>
      </c>
      <c r="J6622" s="29">
        <v>0</v>
      </c>
      <c r="K6622" s="29">
        <v>0</v>
      </c>
      <c r="L6622" s="29">
        <f t="shared" si="411"/>
        <v>789953</v>
      </c>
      <c r="M6622" s="29">
        <v>-519300</v>
      </c>
      <c r="N6622" s="29">
        <v>-28894</v>
      </c>
      <c r="O6622" s="29">
        <v>0</v>
      </c>
      <c r="P6622" s="29">
        <f t="shared" si="412"/>
        <v>-548194</v>
      </c>
      <c r="Q6622" s="29">
        <f t="shared" si="413"/>
        <v>270653</v>
      </c>
      <c r="R6622" s="29">
        <f t="shared" si="414"/>
        <v>241759</v>
      </c>
      <c r="S6622" s="15" t="s">
        <v>1736</v>
      </c>
      <c r="T6622" s="15">
        <v>100203</v>
      </c>
      <c r="U6622" s="15" t="s">
        <v>173</v>
      </c>
      <c r="V6622" s="15">
        <v>47030001</v>
      </c>
      <c r="W6622" s="15" t="s">
        <v>71</v>
      </c>
    </row>
    <row r="6623" spans="2:23" hidden="1" x14ac:dyDescent="0.25">
      <c r="B6623" s="14">
        <v>30006061</v>
      </c>
      <c r="C6623" s="14">
        <v>0</v>
      </c>
      <c r="D6623" s="15">
        <v>21030011</v>
      </c>
      <c r="E6623" s="16" t="s">
        <v>5994</v>
      </c>
      <c r="F6623" s="14">
        <v>1013</v>
      </c>
      <c r="G6623" s="17">
        <v>42826</v>
      </c>
      <c r="H6623" s="29">
        <v>721647</v>
      </c>
      <c r="I6623" s="29">
        <v>0</v>
      </c>
      <c r="J6623" s="29">
        <v>0</v>
      </c>
      <c r="K6623" s="29">
        <v>0</v>
      </c>
      <c r="L6623" s="29">
        <f t="shared" si="411"/>
        <v>721647</v>
      </c>
      <c r="M6623" s="29">
        <v>-528217</v>
      </c>
      <c r="N6623" s="29">
        <v>-26381</v>
      </c>
      <c r="O6623" s="29">
        <v>0</v>
      </c>
      <c r="P6623" s="29">
        <f t="shared" si="412"/>
        <v>-554598</v>
      </c>
      <c r="Q6623" s="29">
        <f t="shared" si="413"/>
        <v>193430</v>
      </c>
      <c r="R6623" s="29">
        <f t="shared" si="414"/>
        <v>167049</v>
      </c>
      <c r="S6623" s="15" t="s">
        <v>1736</v>
      </c>
      <c r="T6623" s="15">
        <v>100203</v>
      </c>
      <c r="U6623" s="15" t="s">
        <v>173</v>
      </c>
      <c r="V6623" s="15">
        <v>47030001</v>
      </c>
      <c r="W6623" s="15" t="s">
        <v>71</v>
      </c>
    </row>
    <row r="6624" spans="2:23" hidden="1" x14ac:dyDescent="0.25">
      <c r="B6624" s="14">
        <v>30006062</v>
      </c>
      <c r="C6624" s="14">
        <v>0</v>
      </c>
      <c r="D6624" s="15">
        <v>21030011</v>
      </c>
      <c r="E6624" s="16" t="s">
        <v>5995</v>
      </c>
      <c r="F6624" s="14">
        <v>1013</v>
      </c>
      <c r="G6624" s="17">
        <v>42826</v>
      </c>
      <c r="H6624" s="29">
        <v>836613</v>
      </c>
      <c r="I6624" s="29">
        <v>0</v>
      </c>
      <c r="J6624" s="29">
        <v>0</v>
      </c>
      <c r="K6624" s="29">
        <v>0</v>
      </c>
      <c r="L6624" s="29">
        <f t="shared" si="411"/>
        <v>836613</v>
      </c>
      <c r="M6624" s="29">
        <v>-576625</v>
      </c>
      <c r="N6624" s="29">
        <v>-28622</v>
      </c>
      <c r="O6624" s="29">
        <v>0</v>
      </c>
      <c r="P6624" s="29">
        <f t="shared" si="412"/>
        <v>-605247</v>
      </c>
      <c r="Q6624" s="29">
        <f t="shared" si="413"/>
        <v>259988</v>
      </c>
      <c r="R6624" s="29">
        <f t="shared" si="414"/>
        <v>231366</v>
      </c>
      <c r="S6624" s="15" t="s">
        <v>1736</v>
      </c>
      <c r="T6624" s="15">
        <v>100203</v>
      </c>
      <c r="U6624" s="15" t="s">
        <v>173</v>
      </c>
      <c r="V6624" s="15">
        <v>47030001</v>
      </c>
      <c r="W6624" s="15" t="s">
        <v>71</v>
      </c>
    </row>
    <row r="6625" spans="2:23" hidden="1" x14ac:dyDescent="0.25">
      <c r="B6625" s="14">
        <v>30006063</v>
      </c>
      <c r="C6625" s="14">
        <v>0</v>
      </c>
      <c r="D6625" s="15">
        <v>21030011</v>
      </c>
      <c r="E6625" s="16" t="s">
        <v>5996</v>
      </c>
      <c r="F6625" s="14">
        <v>1013</v>
      </c>
      <c r="G6625" s="17">
        <v>42826</v>
      </c>
      <c r="H6625" s="29">
        <v>465990</v>
      </c>
      <c r="I6625" s="29">
        <v>0</v>
      </c>
      <c r="J6625" s="29">
        <v>0</v>
      </c>
      <c r="K6625" s="29">
        <v>0</v>
      </c>
      <c r="L6625" s="29">
        <f t="shared" si="411"/>
        <v>465990</v>
      </c>
      <c r="M6625" s="29">
        <v>-312680</v>
      </c>
      <c r="N6625" s="29">
        <v>-17058</v>
      </c>
      <c r="O6625" s="29">
        <v>0</v>
      </c>
      <c r="P6625" s="29">
        <f t="shared" si="412"/>
        <v>-329738</v>
      </c>
      <c r="Q6625" s="29">
        <f t="shared" si="413"/>
        <v>153310</v>
      </c>
      <c r="R6625" s="29">
        <f t="shared" si="414"/>
        <v>136252</v>
      </c>
      <c r="S6625" s="15" t="s">
        <v>1736</v>
      </c>
      <c r="T6625" s="15">
        <v>100203</v>
      </c>
      <c r="U6625" s="15" t="s">
        <v>173</v>
      </c>
      <c r="V6625" s="15">
        <v>47030001</v>
      </c>
      <c r="W6625" s="15" t="s">
        <v>71</v>
      </c>
    </row>
    <row r="6626" spans="2:23" hidden="1" x14ac:dyDescent="0.25">
      <c r="B6626" s="14">
        <v>30006064</v>
      </c>
      <c r="C6626" s="14">
        <v>0</v>
      </c>
      <c r="D6626" s="15">
        <v>21030011</v>
      </c>
      <c r="E6626" s="16" t="s">
        <v>5997</v>
      </c>
      <c r="F6626" s="14">
        <v>1013</v>
      </c>
      <c r="G6626" s="17">
        <v>42826</v>
      </c>
      <c r="H6626" s="29">
        <v>262454</v>
      </c>
      <c r="I6626" s="29">
        <v>0</v>
      </c>
      <c r="J6626" s="29">
        <v>0</v>
      </c>
      <c r="K6626" s="29">
        <v>0</v>
      </c>
      <c r="L6626" s="29">
        <f t="shared" si="411"/>
        <v>262454</v>
      </c>
      <c r="M6626" s="29">
        <v>-180159</v>
      </c>
      <c r="N6626" s="29">
        <v>-9011</v>
      </c>
      <c r="O6626" s="29">
        <v>0</v>
      </c>
      <c r="P6626" s="29">
        <f t="shared" si="412"/>
        <v>-189170</v>
      </c>
      <c r="Q6626" s="29">
        <f t="shared" si="413"/>
        <v>82295</v>
      </c>
      <c r="R6626" s="29">
        <f t="shared" si="414"/>
        <v>73284</v>
      </c>
      <c r="S6626" s="15" t="s">
        <v>1736</v>
      </c>
      <c r="T6626" s="15">
        <v>100203</v>
      </c>
      <c r="U6626" s="15" t="s">
        <v>173</v>
      </c>
      <c r="V6626" s="15">
        <v>47030001</v>
      </c>
      <c r="W6626" s="15" t="s">
        <v>71</v>
      </c>
    </row>
    <row r="6627" spans="2:23" hidden="1" x14ac:dyDescent="0.25">
      <c r="B6627" s="14">
        <v>30006065</v>
      </c>
      <c r="C6627" s="14">
        <v>0</v>
      </c>
      <c r="D6627" s="15">
        <v>21030011</v>
      </c>
      <c r="E6627" s="16" t="s">
        <v>5998</v>
      </c>
      <c r="F6627" s="14">
        <v>1013</v>
      </c>
      <c r="G6627" s="17">
        <v>42826</v>
      </c>
      <c r="H6627" s="29">
        <v>231173</v>
      </c>
      <c r="I6627" s="29">
        <v>0</v>
      </c>
      <c r="J6627" s="29">
        <v>0</v>
      </c>
      <c r="K6627" s="29">
        <v>0</v>
      </c>
      <c r="L6627" s="29">
        <f t="shared" si="411"/>
        <v>231173</v>
      </c>
      <c r="M6627" s="29">
        <v>-219615</v>
      </c>
      <c r="N6627" s="29">
        <v>0</v>
      </c>
      <c r="O6627" s="29">
        <v>0</v>
      </c>
      <c r="P6627" s="29">
        <f t="shared" si="412"/>
        <v>-219615</v>
      </c>
      <c r="Q6627" s="29">
        <f t="shared" si="413"/>
        <v>11558</v>
      </c>
      <c r="R6627" s="29">
        <f t="shared" si="414"/>
        <v>11558</v>
      </c>
      <c r="S6627" s="15" t="s">
        <v>1736</v>
      </c>
      <c r="T6627" s="15">
        <v>100203</v>
      </c>
      <c r="U6627" s="15" t="s">
        <v>173</v>
      </c>
      <c r="V6627" s="15">
        <v>47030001</v>
      </c>
      <c r="W6627" s="15" t="s">
        <v>71</v>
      </c>
    </row>
    <row r="6628" spans="2:23" hidden="1" x14ac:dyDescent="0.25">
      <c r="B6628" s="14">
        <v>30006066</v>
      </c>
      <c r="C6628" s="14">
        <v>0</v>
      </c>
      <c r="D6628" s="15">
        <v>21030011</v>
      </c>
      <c r="E6628" s="16" t="s">
        <v>5999</v>
      </c>
      <c r="F6628" s="14">
        <v>1013</v>
      </c>
      <c r="G6628" s="17">
        <v>42826</v>
      </c>
      <c r="H6628" s="29">
        <v>99526</v>
      </c>
      <c r="I6628" s="29">
        <v>0</v>
      </c>
      <c r="J6628" s="29">
        <v>0</v>
      </c>
      <c r="K6628" s="29">
        <v>0</v>
      </c>
      <c r="L6628" s="29">
        <f t="shared" si="411"/>
        <v>99526</v>
      </c>
      <c r="M6628" s="29">
        <v>-94550</v>
      </c>
      <c r="N6628" s="29">
        <v>0</v>
      </c>
      <c r="O6628" s="29">
        <v>0</v>
      </c>
      <c r="P6628" s="29">
        <f t="shared" si="412"/>
        <v>-94550</v>
      </c>
      <c r="Q6628" s="29">
        <f t="shared" si="413"/>
        <v>4976</v>
      </c>
      <c r="R6628" s="29">
        <f t="shared" si="414"/>
        <v>4976</v>
      </c>
      <c r="S6628" s="15" t="s">
        <v>1736</v>
      </c>
      <c r="T6628" s="15">
        <v>100203</v>
      </c>
      <c r="U6628" s="15" t="s">
        <v>173</v>
      </c>
      <c r="V6628" s="15">
        <v>47030001</v>
      </c>
      <c r="W6628" s="15" t="s">
        <v>71</v>
      </c>
    </row>
    <row r="6629" spans="2:23" hidden="1" x14ac:dyDescent="0.25">
      <c r="B6629" s="14">
        <v>30006067</v>
      </c>
      <c r="C6629" s="14">
        <v>0</v>
      </c>
      <c r="D6629" s="15">
        <v>21030011</v>
      </c>
      <c r="E6629" s="16" t="s">
        <v>6000</v>
      </c>
      <c r="F6629" s="14">
        <v>1013</v>
      </c>
      <c r="G6629" s="17">
        <v>42826</v>
      </c>
      <c r="H6629" s="29">
        <v>3960832</v>
      </c>
      <c r="I6629" s="29">
        <v>0</v>
      </c>
      <c r="J6629" s="29">
        <v>0</v>
      </c>
      <c r="K6629" s="29">
        <v>0</v>
      </c>
      <c r="L6629" s="29">
        <f t="shared" si="411"/>
        <v>3960832</v>
      </c>
      <c r="M6629" s="29">
        <v>-1694222</v>
      </c>
      <c r="N6629" s="29">
        <v>-142944</v>
      </c>
      <c r="O6629" s="29">
        <v>0</v>
      </c>
      <c r="P6629" s="29">
        <f t="shared" si="412"/>
        <v>-1837166</v>
      </c>
      <c r="Q6629" s="29">
        <f t="shared" si="413"/>
        <v>2266610</v>
      </c>
      <c r="R6629" s="29">
        <f t="shared" si="414"/>
        <v>2123666</v>
      </c>
      <c r="S6629" s="15" t="s">
        <v>1736</v>
      </c>
      <c r="T6629" s="15">
        <v>100203</v>
      </c>
      <c r="U6629" s="15" t="s">
        <v>173</v>
      </c>
      <c r="V6629" s="15">
        <v>47030001</v>
      </c>
      <c r="W6629" s="15" t="s">
        <v>71</v>
      </c>
    </row>
    <row r="6630" spans="2:23" hidden="1" x14ac:dyDescent="0.25">
      <c r="B6630" s="14">
        <v>30006068</v>
      </c>
      <c r="C6630" s="14">
        <v>0</v>
      </c>
      <c r="D6630" s="15">
        <v>21030011</v>
      </c>
      <c r="E6630" s="16" t="s">
        <v>6001</v>
      </c>
      <c r="F6630" s="14">
        <v>1013</v>
      </c>
      <c r="G6630" s="17">
        <v>42826</v>
      </c>
      <c r="H6630" s="29">
        <v>766873</v>
      </c>
      <c r="I6630" s="29">
        <v>0</v>
      </c>
      <c r="J6630" s="29">
        <v>0</v>
      </c>
      <c r="K6630" s="29">
        <v>0</v>
      </c>
      <c r="L6630" s="29">
        <f t="shared" si="411"/>
        <v>766873</v>
      </c>
      <c r="M6630" s="29">
        <v>-766872</v>
      </c>
      <c r="N6630" s="29">
        <v>0</v>
      </c>
      <c r="O6630" s="29">
        <v>0</v>
      </c>
      <c r="P6630" s="29">
        <f t="shared" si="412"/>
        <v>-766872</v>
      </c>
      <c r="Q6630" s="29">
        <f t="shared" si="413"/>
        <v>1</v>
      </c>
      <c r="R6630" s="29">
        <f t="shared" si="414"/>
        <v>1</v>
      </c>
      <c r="S6630" s="15" t="s">
        <v>1736</v>
      </c>
      <c r="T6630" s="15">
        <v>100203</v>
      </c>
      <c r="U6630" s="15" t="s">
        <v>173</v>
      </c>
      <c r="V6630" s="15">
        <v>47030001</v>
      </c>
      <c r="W6630" s="15" t="s">
        <v>71</v>
      </c>
    </row>
    <row r="6631" spans="2:23" hidden="1" x14ac:dyDescent="0.25">
      <c r="B6631" s="14">
        <v>30006069</v>
      </c>
      <c r="C6631" s="14">
        <v>0</v>
      </c>
      <c r="D6631" s="15">
        <v>21030011</v>
      </c>
      <c r="E6631" s="16" t="s">
        <v>6002</v>
      </c>
      <c r="F6631" s="14">
        <v>1013</v>
      </c>
      <c r="G6631" s="17">
        <v>42826</v>
      </c>
      <c r="H6631" s="29">
        <v>919135</v>
      </c>
      <c r="I6631" s="29">
        <v>0</v>
      </c>
      <c r="J6631" s="29">
        <v>0</v>
      </c>
      <c r="K6631" s="29">
        <v>0</v>
      </c>
      <c r="L6631" s="29">
        <f t="shared" si="411"/>
        <v>919135</v>
      </c>
      <c r="M6631" s="29">
        <v>-919134</v>
      </c>
      <c r="N6631" s="29">
        <v>0</v>
      </c>
      <c r="O6631" s="29">
        <v>0</v>
      </c>
      <c r="P6631" s="29">
        <f t="shared" si="412"/>
        <v>-919134</v>
      </c>
      <c r="Q6631" s="29">
        <f t="shared" si="413"/>
        <v>1</v>
      </c>
      <c r="R6631" s="29">
        <f t="shared" si="414"/>
        <v>1</v>
      </c>
      <c r="S6631" s="15" t="s">
        <v>1736</v>
      </c>
      <c r="T6631" s="15">
        <v>100203</v>
      </c>
      <c r="U6631" s="15" t="s">
        <v>173</v>
      </c>
      <c r="V6631" s="15">
        <v>47030001</v>
      </c>
      <c r="W6631" s="15" t="s">
        <v>71</v>
      </c>
    </row>
    <row r="6632" spans="2:23" hidden="1" x14ac:dyDescent="0.25">
      <c r="B6632" s="14">
        <v>30006070</v>
      </c>
      <c r="C6632" s="14">
        <v>0</v>
      </c>
      <c r="D6632" s="15">
        <v>21030011</v>
      </c>
      <c r="E6632" s="16" t="s">
        <v>6003</v>
      </c>
      <c r="F6632" s="14">
        <v>1013</v>
      </c>
      <c r="G6632" s="17">
        <v>42826</v>
      </c>
      <c r="H6632" s="29">
        <v>4443919</v>
      </c>
      <c r="I6632" s="29">
        <v>0</v>
      </c>
      <c r="J6632" s="29">
        <v>0</v>
      </c>
      <c r="K6632" s="29">
        <v>0</v>
      </c>
      <c r="L6632" s="29">
        <f t="shared" si="411"/>
        <v>4443919</v>
      </c>
      <c r="M6632" s="29">
        <v>-4443918</v>
      </c>
      <c r="N6632" s="29">
        <v>0</v>
      </c>
      <c r="O6632" s="29">
        <v>0</v>
      </c>
      <c r="P6632" s="29">
        <f t="shared" si="412"/>
        <v>-4443918</v>
      </c>
      <c r="Q6632" s="29">
        <f t="shared" si="413"/>
        <v>1</v>
      </c>
      <c r="R6632" s="29">
        <f t="shared" si="414"/>
        <v>1</v>
      </c>
      <c r="S6632" s="15" t="s">
        <v>1736</v>
      </c>
      <c r="T6632" s="15">
        <v>100203</v>
      </c>
      <c r="U6632" s="15" t="s">
        <v>173</v>
      </c>
      <c r="V6632" s="15">
        <v>47030001</v>
      </c>
      <c r="W6632" s="15" t="s">
        <v>71</v>
      </c>
    </row>
    <row r="6633" spans="2:23" hidden="1" x14ac:dyDescent="0.25">
      <c r="B6633" s="14">
        <v>30006071</v>
      </c>
      <c r="C6633" s="14">
        <v>0</v>
      </c>
      <c r="D6633" s="15">
        <v>21030011</v>
      </c>
      <c r="E6633" s="16" t="s">
        <v>6001</v>
      </c>
      <c r="F6633" s="14">
        <v>1013</v>
      </c>
      <c r="G6633" s="17">
        <v>42826</v>
      </c>
      <c r="H6633" s="29">
        <v>5154195</v>
      </c>
      <c r="I6633" s="29">
        <v>0</v>
      </c>
      <c r="J6633" s="29">
        <v>0</v>
      </c>
      <c r="K6633" s="29">
        <v>0</v>
      </c>
      <c r="L6633" s="29">
        <f t="shared" si="411"/>
        <v>5154195</v>
      </c>
      <c r="M6633" s="29">
        <v>-5154194</v>
      </c>
      <c r="N6633" s="29">
        <v>0</v>
      </c>
      <c r="O6633" s="29">
        <v>0</v>
      </c>
      <c r="P6633" s="29">
        <f t="shared" si="412"/>
        <v>-5154194</v>
      </c>
      <c r="Q6633" s="29">
        <f t="shared" si="413"/>
        <v>1</v>
      </c>
      <c r="R6633" s="29">
        <f t="shared" si="414"/>
        <v>1</v>
      </c>
      <c r="S6633" s="15" t="s">
        <v>1736</v>
      </c>
      <c r="T6633" s="15">
        <v>100203</v>
      </c>
      <c r="U6633" s="15" t="s">
        <v>173</v>
      </c>
      <c r="V6633" s="15">
        <v>47030001</v>
      </c>
      <c r="W6633" s="15" t="s">
        <v>71</v>
      </c>
    </row>
    <row r="6634" spans="2:23" hidden="1" x14ac:dyDescent="0.25">
      <c r="B6634" s="14">
        <v>30006072</v>
      </c>
      <c r="C6634" s="14">
        <v>0</v>
      </c>
      <c r="D6634" s="15">
        <v>21030011</v>
      </c>
      <c r="E6634" s="16" t="s">
        <v>6004</v>
      </c>
      <c r="F6634" s="14">
        <v>1013</v>
      </c>
      <c r="G6634" s="17">
        <v>42826</v>
      </c>
      <c r="H6634" s="29">
        <v>5602073</v>
      </c>
      <c r="I6634" s="29">
        <v>0</v>
      </c>
      <c r="J6634" s="29">
        <v>0</v>
      </c>
      <c r="K6634" s="29">
        <v>0</v>
      </c>
      <c r="L6634" s="29">
        <f t="shared" si="411"/>
        <v>5602073</v>
      </c>
      <c r="M6634" s="29">
        <v>-5602072</v>
      </c>
      <c r="N6634" s="29">
        <v>0</v>
      </c>
      <c r="O6634" s="29">
        <v>0</v>
      </c>
      <c r="P6634" s="29">
        <f t="shared" si="412"/>
        <v>-5602072</v>
      </c>
      <c r="Q6634" s="29">
        <f t="shared" si="413"/>
        <v>1</v>
      </c>
      <c r="R6634" s="29">
        <f t="shared" si="414"/>
        <v>1</v>
      </c>
      <c r="S6634" s="15" t="s">
        <v>1736</v>
      </c>
      <c r="T6634" s="15">
        <v>100203</v>
      </c>
      <c r="U6634" s="15" t="s">
        <v>173</v>
      </c>
      <c r="V6634" s="15">
        <v>47030001</v>
      </c>
      <c r="W6634" s="15" t="s">
        <v>71</v>
      </c>
    </row>
    <row r="6635" spans="2:23" hidden="1" x14ac:dyDescent="0.25">
      <c r="B6635" s="14">
        <v>30006073</v>
      </c>
      <c r="C6635" s="14">
        <v>0</v>
      </c>
      <c r="D6635" s="15">
        <v>21030011</v>
      </c>
      <c r="E6635" s="16" t="s">
        <v>6005</v>
      </c>
      <c r="F6635" s="14">
        <v>1013</v>
      </c>
      <c r="G6635" s="17">
        <v>42826</v>
      </c>
      <c r="H6635" s="29">
        <v>13938079</v>
      </c>
      <c r="I6635" s="29">
        <v>0</v>
      </c>
      <c r="J6635" s="29">
        <v>0</v>
      </c>
      <c r="K6635" s="29">
        <v>0</v>
      </c>
      <c r="L6635" s="29">
        <f t="shared" si="411"/>
        <v>13938079</v>
      </c>
      <c r="M6635" s="29">
        <v>-13938078</v>
      </c>
      <c r="N6635" s="29">
        <v>0</v>
      </c>
      <c r="O6635" s="29">
        <v>0</v>
      </c>
      <c r="P6635" s="29">
        <f t="shared" si="412"/>
        <v>-13938078</v>
      </c>
      <c r="Q6635" s="29">
        <f t="shared" si="413"/>
        <v>1</v>
      </c>
      <c r="R6635" s="29">
        <f t="shared" si="414"/>
        <v>1</v>
      </c>
      <c r="S6635" s="15" t="s">
        <v>1736</v>
      </c>
      <c r="T6635" s="15">
        <v>100203</v>
      </c>
      <c r="U6635" s="15" t="s">
        <v>173</v>
      </c>
      <c r="V6635" s="15">
        <v>47030001</v>
      </c>
      <c r="W6635" s="15" t="s">
        <v>71</v>
      </c>
    </row>
    <row r="6636" spans="2:23" hidden="1" x14ac:dyDescent="0.25">
      <c r="B6636" s="14">
        <v>30006074</v>
      </c>
      <c r="C6636" s="14">
        <v>0</v>
      </c>
      <c r="D6636" s="15">
        <v>21030011</v>
      </c>
      <c r="E6636" s="16" t="s">
        <v>6006</v>
      </c>
      <c r="F6636" s="14">
        <v>1013</v>
      </c>
      <c r="G6636" s="17">
        <v>42826</v>
      </c>
      <c r="H6636" s="29">
        <v>20184373</v>
      </c>
      <c r="I6636" s="29">
        <v>0</v>
      </c>
      <c r="J6636" s="29">
        <v>0</v>
      </c>
      <c r="K6636" s="29">
        <v>0</v>
      </c>
      <c r="L6636" s="29">
        <f t="shared" si="411"/>
        <v>20184373</v>
      </c>
      <c r="M6636" s="29">
        <v>-20184372</v>
      </c>
      <c r="N6636" s="29">
        <v>0</v>
      </c>
      <c r="O6636" s="29">
        <v>0</v>
      </c>
      <c r="P6636" s="29">
        <f t="shared" si="412"/>
        <v>-20184372</v>
      </c>
      <c r="Q6636" s="29">
        <f t="shared" si="413"/>
        <v>1</v>
      </c>
      <c r="R6636" s="29">
        <f t="shared" si="414"/>
        <v>1</v>
      </c>
      <c r="S6636" s="15" t="s">
        <v>1736</v>
      </c>
      <c r="T6636" s="15">
        <v>100203</v>
      </c>
      <c r="U6636" s="15" t="s">
        <v>173</v>
      </c>
      <c r="V6636" s="15">
        <v>47030001</v>
      </c>
      <c r="W6636" s="15" t="s">
        <v>71</v>
      </c>
    </row>
    <row r="6637" spans="2:23" hidden="1" x14ac:dyDescent="0.25">
      <c r="B6637" s="14">
        <v>30006075</v>
      </c>
      <c r="C6637" s="14">
        <v>0</v>
      </c>
      <c r="D6637" s="15">
        <v>21030011</v>
      </c>
      <c r="E6637" s="16" t="s">
        <v>6007</v>
      </c>
      <c r="F6637" s="14">
        <v>1013</v>
      </c>
      <c r="G6637" s="17">
        <v>42826</v>
      </c>
      <c r="H6637" s="29">
        <v>23625039</v>
      </c>
      <c r="I6637" s="29">
        <v>0</v>
      </c>
      <c r="J6637" s="29">
        <v>0</v>
      </c>
      <c r="K6637" s="29">
        <v>0</v>
      </c>
      <c r="L6637" s="29">
        <f t="shared" si="411"/>
        <v>23625039</v>
      </c>
      <c r="M6637" s="29">
        <v>-23625038</v>
      </c>
      <c r="N6637" s="29">
        <v>0</v>
      </c>
      <c r="O6637" s="29">
        <v>0</v>
      </c>
      <c r="P6637" s="29">
        <f t="shared" si="412"/>
        <v>-23625038</v>
      </c>
      <c r="Q6637" s="29">
        <f t="shared" si="413"/>
        <v>1</v>
      </c>
      <c r="R6637" s="29">
        <f t="shared" si="414"/>
        <v>1</v>
      </c>
      <c r="S6637" s="15" t="s">
        <v>1736</v>
      </c>
      <c r="T6637" s="15">
        <v>100203</v>
      </c>
      <c r="U6637" s="15" t="s">
        <v>173</v>
      </c>
      <c r="V6637" s="15">
        <v>47030001</v>
      </c>
      <c r="W6637" s="15" t="s">
        <v>71</v>
      </c>
    </row>
    <row r="6638" spans="2:23" hidden="1" x14ac:dyDescent="0.25">
      <c r="B6638" s="14">
        <v>30006076</v>
      </c>
      <c r="C6638" s="14">
        <v>0</v>
      </c>
      <c r="D6638" s="15">
        <v>21030011</v>
      </c>
      <c r="E6638" s="16" t="s">
        <v>6008</v>
      </c>
      <c r="F6638" s="14">
        <v>1013</v>
      </c>
      <c r="G6638" s="17">
        <v>42826</v>
      </c>
      <c r="H6638" s="29">
        <v>928650</v>
      </c>
      <c r="I6638" s="29">
        <v>0</v>
      </c>
      <c r="J6638" s="29">
        <v>0</v>
      </c>
      <c r="K6638" s="29">
        <v>0</v>
      </c>
      <c r="L6638" s="29">
        <f t="shared" si="411"/>
        <v>928650</v>
      </c>
      <c r="M6638" s="29">
        <v>-928649</v>
      </c>
      <c r="N6638" s="29">
        <v>0</v>
      </c>
      <c r="O6638" s="29">
        <v>0</v>
      </c>
      <c r="P6638" s="29">
        <f t="shared" si="412"/>
        <v>-928649</v>
      </c>
      <c r="Q6638" s="29">
        <f t="shared" si="413"/>
        <v>1</v>
      </c>
      <c r="R6638" s="29">
        <f t="shared" si="414"/>
        <v>1</v>
      </c>
      <c r="S6638" s="15" t="s">
        <v>1736</v>
      </c>
      <c r="T6638" s="15">
        <v>100203</v>
      </c>
      <c r="U6638" s="15" t="s">
        <v>173</v>
      </c>
      <c r="V6638" s="15">
        <v>47030001</v>
      </c>
      <c r="W6638" s="15" t="s">
        <v>71</v>
      </c>
    </row>
    <row r="6639" spans="2:23" hidden="1" x14ac:dyDescent="0.25">
      <c r="B6639" s="14">
        <v>30006077</v>
      </c>
      <c r="C6639" s="14">
        <v>0</v>
      </c>
      <c r="D6639" s="15">
        <v>21030011</v>
      </c>
      <c r="E6639" s="16" t="s">
        <v>6009</v>
      </c>
      <c r="F6639" s="14">
        <v>1013</v>
      </c>
      <c r="G6639" s="17">
        <v>42826</v>
      </c>
      <c r="H6639" s="29">
        <v>3757237</v>
      </c>
      <c r="I6639" s="29">
        <v>0</v>
      </c>
      <c r="J6639" s="29">
        <v>0</v>
      </c>
      <c r="K6639" s="29">
        <v>0</v>
      </c>
      <c r="L6639" s="29">
        <f t="shared" si="411"/>
        <v>3757237</v>
      </c>
      <c r="M6639" s="29">
        <v>-3757236</v>
      </c>
      <c r="N6639" s="29">
        <v>0</v>
      </c>
      <c r="O6639" s="29">
        <v>0</v>
      </c>
      <c r="P6639" s="29">
        <f t="shared" si="412"/>
        <v>-3757236</v>
      </c>
      <c r="Q6639" s="29">
        <f t="shared" si="413"/>
        <v>1</v>
      </c>
      <c r="R6639" s="29">
        <f t="shared" si="414"/>
        <v>1</v>
      </c>
      <c r="S6639" s="15" t="s">
        <v>1736</v>
      </c>
      <c r="T6639" s="15">
        <v>100203</v>
      </c>
      <c r="U6639" s="15" t="s">
        <v>173</v>
      </c>
      <c r="V6639" s="15">
        <v>47030001</v>
      </c>
      <c r="W6639" s="15" t="s">
        <v>71</v>
      </c>
    </row>
    <row r="6640" spans="2:23" hidden="1" x14ac:dyDescent="0.25">
      <c r="B6640" s="14">
        <v>30006078</v>
      </c>
      <c r="C6640" s="14">
        <v>0</v>
      </c>
      <c r="D6640" s="15">
        <v>21030011</v>
      </c>
      <c r="E6640" s="16" t="s">
        <v>6010</v>
      </c>
      <c r="F6640" s="14">
        <v>1013</v>
      </c>
      <c r="G6640" s="17">
        <v>42826</v>
      </c>
      <c r="H6640" s="29">
        <v>17671289</v>
      </c>
      <c r="I6640" s="29">
        <v>0</v>
      </c>
      <c r="J6640" s="29">
        <v>0</v>
      </c>
      <c r="K6640" s="29">
        <v>0</v>
      </c>
      <c r="L6640" s="29">
        <f t="shared" si="411"/>
        <v>17671289</v>
      </c>
      <c r="M6640" s="29">
        <v>-17671288</v>
      </c>
      <c r="N6640" s="29">
        <v>0</v>
      </c>
      <c r="O6640" s="29">
        <v>0</v>
      </c>
      <c r="P6640" s="29">
        <f t="shared" si="412"/>
        <v>-17671288</v>
      </c>
      <c r="Q6640" s="29">
        <f t="shared" si="413"/>
        <v>1</v>
      </c>
      <c r="R6640" s="29">
        <f t="shared" si="414"/>
        <v>1</v>
      </c>
      <c r="S6640" s="15" t="s">
        <v>1736</v>
      </c>
      <c r="T6640" s="15">
        <v>100203</v>
      </c>
      <c r="U6640" s="15" t="s">
        <v>173</v>
      </c>
      <c r="V6640" s="15">
        <v>47030001</v>
      </c>
      <c r="W6640" s="15" t="s">
        <v>71</v>
      </c>
    </row>
    <row r="6641" spans="2:23" hidden="1" x14ac:dyDescent="0.25">
      <c r="B6641" s="14">
        <v>30006079</v>
      </c>
      <c r="C6641" s="14">
        <v>0</v>
      </c>
      <c r="D6641" s="15">
        <v>21030011</v>
      </c>
      <c r="E6641" s="16" t="s">
        <v>6011</v>
      </c>
      <c r="F6641" s="14">
        <v>1013</v>
      </c>
      <c r="G6641" s="17">
        <v>42826</v>
      </c>
      <c r="H6641" s="29">
        <v>18258823</v>
      </c>
      <c r="I6641" s="29">
        <v>0</v>
      </c>
      <c r="J6641" s="29">
        <v>0</v>
      </c>
      <c r="K6641" s="29">
        <v>0</v>
      </c>
      <c r="L6641" s="29">
        <f t="shared" si="411"/>
        <v>18258823</v>
      </c>
      <c r="M6641" s="29">
        <v>-18258822</v>
      </c>
      <c r="N6641" s="29">
        <v>0</v>
      </c>
      <c r="O6641" s="29">
        <v>0</v>
      </c>
      <c r="P6641" s="29">
        <f t="shared" si="412"/>
        <v>-18258822</v>
      </c>
      <c r="Q6641" s="29">
        <f t="shared" si="413"/>
        <v>1</v>
      </c>
      <c r="R6641" s="29">
        <f t="shared" si="414"/>
        <v>1</v>
      </c>
      <c r="S6641" s="15" t="s">
        <v>1736</v>
      </c>
      <c r="T6641" s="15">
        <v>100203</v>
      </c>
      <c r="U6641" s="15" t="s">
        <v>173</v>
      </c>
      <c r="V6641" s="15">
        <v>47030001</v>
      </c>
      <c r="W6641" s="15" t="s">
        <v>71</v>
      </c>
    </row>
    <row r="6642" spans="2:23" hidden="1" x14ac:dyDescent="0.25">
      <c r="B6642" s="14">
        <v>30006080</v>
      </c>
      <c r="C6642" s="14">
        <v>0</v>
      </c>
      <c r="D6642" s="15">
        <v>21030011</v>
      </c>
      <c r="E6642" s="16" t="s">
        <v>6012</v>
      </c>
      <c r="F6642" s="14">
        <v>1013</v>
      </c>
      <c r="G6642" s="17">
        <v>42826</v>
      </c>
      <c r="H6642" s="29">
        <v>23007562</v>
      </c>
      <c r="I6642" s="29">
        <v>0</v>
      </c>
      <c r="J6642" s="29">
        <v>0</v>
      </c>
      <c r="K6642" s="29">
        <v>0</v>
      </c>
      <c r="L6642" s="29">
        <f t="shared" si="411"/>
        <v>23007562</v>
      </c>
      <c r="M6642" s="29">
        <v>-23007561</v>
      </c>
      <c r="N6642" s="29">
        <v>0</v>
      </c>
      <c r="O6642" s="29">
        <v>0</v>
      </c>
      <c r="P6642" s="29">
        <f t="shared" si="412"/>
        <v>-23007561</v>
      </c>
      <c r="Q6642" s="29">
        <f t="shared" si="413"/>
        <v>1</v>
      </c>
      <c r="R6642" s="29">
        <f t="shared" si="414"/>
        <v>1</v>
      </c>
      <c r="S6642" s="15" t="s">
        <v>1736</v>
      </c>
      <c r="T6642" s="15">
        <v>100203</v>
      </c>
      <c r="U6642" s="15" t="s">
        <v>173</v>
      </c>
      <c r="V6642" s="15">
        <v>47030001</v>
      </c>
      <c r="W6642" s="15" t="s">
        <v>71</v>
      </c>
    </row>
    <row r="6643" spans="2:23" hidden="1" x14ac:dyDescent="0.25">
      <c r="B6643" s="14">
        <v>30006081</v>
      </c>
      <c r="C6643" s="14">
        <v>0</v>
      </c>
      <c r="D6643" s="15">
        <v>21030011</v>
      </c>
      <c r="E6643" s="16" t="s">
        <v>6013</v>
      </c>
      <c r="F6643" s="14">
        <v>1013</v>
      </c>
      <c r="G6643" s="17">
        <v>42826</v>
      </c>
      <c r="H6643" s="29">
        <v>599782</v>
      </c>
      <c r="I6643" s="29">
        <v>0</v>
      </c>
      <c r="J6643" s="29">
        <v>0</v>
      </c>
      <c r="K6643" s="29">
        <v>0</v>
      </c>
      <c r="L6643" s="29">
        <f t="shared" si="411"/>
        <v>599782</v>
      </c>
      <c r="M6643" s="29">
        <v>-569793</v>
      </c>
      <c r="N6643" s="29">
        <v>0</v>
      </c>
      <c r="O6643" s="29">
        <v>0</v>
      </c>
      <c r="P6643" s="29">
        <f t="shared" si="412"/>
        <v>-569793</v>
      </c>
      <c r="Q6643" s="29">
        <f t="shared" si="413"/>
        <v>29989</v>
      </c>
      <c r="R6643" s="29">
        <f t="shared" si="414"/>
        <v>29989</v>
      </c>
      <c r="S6643" s="15" t="s">
        <v>1736</v>
      </c>
      <c r="T6643" s="15">
        <v>100203</v>
      </c>
      <c r="U6643" s="15" t="s">
        <v>173</v>
      </c>
      <c r="V6643" s="15">
        <v>47030001</v>
      </c>
      <c r="W6643" s="15" t="s">
        <v>71</v>
      </c>
    </row>
    <row r="6644" spans="2:23" hidden="1" x14ac:dyDescent="0.25">
      <c r="B6644" s="14">
        <v>30006082</v>
      </c>
      <c r="C6644" s="14">
        <v>0</v>
      </c>
      <c r="D6644" s="15">
        <v>21030011</v>
      </c>
      <c r="E6644" s="16" t="s">
        <v>6014</v>
      </c>
      <c r="F6644" s="14">
        <v>1013</v>
      </c>
      <c r="G6644" s="17">
        <v>42826</v>
      </c>
      <c r="H6644" s="29">
        <v>691299</v>
      </c>
      <c r="I6644" s="29">
        <v>0</v>
      </c>
      <c r="J6644" s="29">
        <v>0</v>
      </c>
      <c r="K6644" s="29">
        <v>0</v>
      </c>
      <c r="L6644" s="29">
        <f t="shared" si="411"/>
        <v>691299</v>
      </c>
      <c r="M6644" s="29">
        <v>-656735</v>
      </c>
      <c r="N6644" s="29">
        <v>0</v>
      </c>
      <c r="O6644" s="29">
        <v>0</v>
      </c>
      <c r="P6644" s="29">
        <f t="shared" si="412"/>
        <v>-656735</v>
      </c>
      <c r="Q6644" s="29">
        <f t="shared" si="413"/>
        <v>34564</v>
      </c>
      <c r="R6644" s="29">
        <f t="shared" si="414"/>
        <v>34564</v>
      </c>
      <c r="S6644" s="15" t="s">
        <v>1736</v>
      </c>
      <c r="T6644" s="15">
        <v>100203</v>
      </c>
      <c r="U6644" s="15" t="s">
        <v>173</v>
      </c>
      <c r="V6644" s="15">
        <v>47030001</v>
      </c>
      <c r="W6644" s="15" t="s">
        <v>71</v>
      </c>
    </row>
    <row r="6645" spans="2:23" hidden="1" x14ac:dyDescent="0.25">
      <c r="B6645" s="14">
        <v>30006083</v>
      </c>
      <c r="C6645" s="14">
        <v>0</v>
      </c>
      <c r="D6645" s="15">
        <v>21030011</v>
      </c>
      <c r="E6645" s="16" t="s">
        <v>6015</v>
      </c>
      <c r="F6645" s="14">
        <v>1013</v>
      </c>
      <c r="G6645" s="17">
        <v>42826</v>
      </c>
      <c r="H6645" s="29">
        <v>982396</v>
      </c>
      <c r="I6645" s="29">
        <v>0</v>
      </c>
      <c r="J6645" s="29">
        <v>0</v>
      </c>
      <c r="K6645" s="29">
        <v>0</v>
      </c>
      <c r="L6645" s="29">
        <f t="shared" si="411"/>
        <v>982396</v>
      </c>
      <c r="M6645" s="29">
        <v>-933277</v>
      </c>
      <c r="N6645" s="29">
        <v>0</v>
      </c>
      <c r="O6645" s="29">
        <v>0</v>
      </c>
      <c r="P6645" s="29">
        <f t="shared" si="412"/>
        <v>-933277</v>
      </c>
      <c r="Q6645" s="29">
        <f t="shared" si="413"/>
        <v>49119</v>
      </c>
      <c r="R6645" s="29">
        <f t="shared" si="414"/>
        <v>49119</v>
      </c>
      <c r="S6645" s="15" t="s">
        <v>1736</v>
      </c>
      <c r="T6645" s="15">
        <v>100203</v>
      </c>
      <c r="U6645" s="15" t="s">
        <v>173</v>
      </c>
      <c r="V6645" s="15">
        <v>47030001</v>
      </c>
      <c r="W6645" s="15" t="s">
        <v>71</v>
      </c>
    </row>
    <row r="6646" spans="2:23" hidden="1" x14ac:dyDescent="0.25">
      <c r="B6646" s="14">
        <v>30006084</v>
      </c>
      <c r="C6646" s="14">
        <v>0</v>
      </c>
      <c r="D6646" s="15">
        <v>21030011</v>
      </c>
      <c r="E6646" s="16" t="s">
        <v>6016</v>
      </c>
      <c r="F6646" s="14">
        <v>1013</v>
      </c>
      <c r="G6646" s="17">
        <v>42826</v>
      </c>
      <c r="H6646" s="29">
        <v>1425765</v>
      </c>
      <c r="I6646" s="29">
        <v>0</v>
      </c>
      <c r="J6646" s="29">
        <v>0</v>
      </c>
      <c r="K6646" s="29">
        <v>0</v>
      </c>
      <c r="L6646" s="29">
        <f t="shared" si="411"/>
        <v>1425765</v>
      </c>
      <c r="M6646" s="29">
        <v>-1354477</v>
      </c>
      <c r="N6646" s="29">
        <v>0</v>
      </c>
      <c r="O6646" s="29">
        <v>0</v>
      </c>
      <c r="P6646" s="29">
        <f t="shared" si="412"/>
        <v>-1354477</v>
      </c>
      <c r="Q6646" s="29">
        <f t="shared" si="413"/>
        <v>71288</v>
      </c>
      <c r="R6646" s="29">
        <f t="shared" si="414"/>
        <v>71288</v>
      </c>
      <c r="S6646" s="15" t="s">
        <v>1736</v>
      </c>
      <c r="T6646" s="15">
        <v>100203</v>
      </c>
      <c r="U6646" s="15" t="s">
        <v>173</v>
      </c>
      <c r="V6646" s="15">
        <v>47030001</v>
      </c>
      <c r="W6646" s="15" t="s">
        <v>71</v>
      </c>
    </row>
    <row r="6647" spans="2:23" hidden="1" x14ac:dyDescent="0.25">
      <c r="B6647" s="14">
        <v>30006085</v>
      </c>
      <c r="C6647" s="14">
        <v>0</v>
      </c>
      <c r="D6647" s="15">
        <v>21030011</v>
      </c>
      <c r="E6647" s="16" t="s">
        <v>6015</v>
      </c>
      <c r="F6647" s="14">
        <v>1013</v>
      </c>
      <c r="G6647" s="17">
        <v>42826</v>
      </c>
      <c r="H6647" s="29">
        <v>4257944</v>
      </c>
      <c r="I6647" s="29">
        <v>0</v>
      </c>
      <c r="J6647" s="29">
        <v>0</v>
      </c>
      <c r="K6647" s="29">
        <v>0</v>
      </c>
      <c r="L6647" s="29">
        <f t="shared" si="411"/>
        <v>4257944</v>
      </c>
      <c r="M6647" s="29">
        <v>-4045047</v>
      </c>
      <c r="N6647" s="29">
        <v>0</v>
      </c>
      <c r="O6647" s="29">
        <v>0</v>
      </c>
      <c r="P6647" s="29">
        <f t="shared" si="412"/>
        <v>-4045047</v>
      </c>
      <c r="Q6647" s="29">
        <f t="shared" si="413"/>
        <v>212897</v>
      </c>
      <c r="R6647" s="29">
        <f t="shared" si="414"/>
        <v>212897</v>
      </c>
      <c r="S6647" s="15" t="s">
        <v>1736</v>
      </c>
      <c r="T6647" s="15">
        <v>100203</v>
      </c>
      <c r="U6647" s="15" t="s">
        <v>173</v>
      </c>
      <c r="V6647" s="15">
        <v>47030001</v>
      </c>
      <c r="W6647" s="15" t="s">
        <v>71</v>
      </c>
    </row>
    <row r="6648" spans="2:23" hidden="1" x14ac:dyDescent="0.25">
      <c r="B6648" s="14">
        <v>30006086</v>
      </c>
      <c r="C6648" s="14">
        <v>0</v>
      </c>
      <c r="D6648" s="15">
        <v>21030011</v>
      </c>
      <c r="E6648" s="16" t="s">
        <v>6017</v>
      </c>
      <c r="F6648" s="14">
        <v>1013</v>
      </c>
      <c r="G6648" s="17">
        <v>42826</v>
      </c>
      <c r="H6648" s="29">
        <v>5078076</v>
      </c>
      <c r="I6648" s="29">
        <v>0</v>
      </c>
      <c r="J6648" s="29">
        <v>0</v>
      </c>
      <c r="K6648" s="29">
        <v>0</v>
      </c>
      <c r="L6648" s="29">
        <f t="shared" si="411"/>
        <v>5078076</v>
      </c>
      <c r="M6648" s="29">
        <v>-4824173</v>
      </c>
      <c r="N6648" s="29">
        <v>0</v>
      </c>
      <c r="O6648" s="29">
        <v>0</v>
      </c>
      <c r="P6648" s="29">
        <f t="shared" si="412"/>
        <v>-4824173</v>
      </c>
      <c r="Q6648" s="29">
        <f t="shared" si="413"/>
        <v>253903</v>
      </c>
      <c r="R6648" s="29">
        <f t="shared" si="414"/>
        <v>253903</v>
      </c>
      <c r="S6648" s="15" t="s">
        <v>1736</v>
      </c>
      <c r="T6648" s="15">
        <v>100203</v>
      </c>
      <c r="U6648" s="15" t="s">
        <v>173</v>
      </c>
      <c r="V6648" s="15">
        <v>47030001</v>
      </c>
      <c r="W6648" s="15" t="s">
        <v>71</v>
      </c>
    </row>
    <row r="6649" spans="2:23" hidden="1" x14ac:dyDescent="0.25">
      <c r="B6649" s="14">
        <v>30006087</v>
      </c>
      <c r="C6649" s="14">
        <v>0</v>
      </c>
      <c r="D6649" s="15">
        <v>21030011</v>
      </c>
      <c r="E6649" s="16" t="s">
        <v>6018</v>
      </c>
      <c r="F6649" s="14">
        <v>1013</v>
      </c>
      <c r="G6649" s="17">
        <v>42826</v>
      </c>
      <c r="H6649" s="29">
        <v>8746660</v>
      </c>
      <c r="I6649" s="29">
        <v>0</v>
      </c>
      <c r="J6649" s="29">
        <v>0</v>
      </c>
      <c r="K6649" s="29">
        <v>0</v>
      </c>
      <c r="L6649" s="29">
        <f t="shared" si="411"/>
        <v>8746660</v>
      </c>
      <c r="M6649" s="29">
        <v>-8309327</v>
      </c>
      <c r="N6649" s="29">
        <v>0</v>
      </c>
      <c r="O6649" s="29">
        <v>0</v>
      </c>
      <c r="P6649" s="29">
        <f t="shared" si="412"/>
        <v>-8309327</v>
      </c>
      <c r="Q6649" s="29">
        <f t="shared" si="413"/>
        <v>437333</v>
      </c>
      <c r="R6649" s="29">
        <f t="shared" si="414"/>
        <v>437333</v>
      </c>
      <c r="S6649" s="15" t="s">
        <v>1736</v>
      </c>
      <c r="T6649" s="15">
        <v>100203</v>
      </c>
      <c r="U6649" s="15" t="s">
        <v>173</v>
      </c>
      <c r="V6649" s="15">
        <v>47030001</v>
      </c>
      <c r="W6649" s="15" t="s">
        <v>71</v>
      </c>
    </row>
    <row r="6650" spans="2:23" hidden="1" x14ac:dyDescent="0.25">
      <c r="B6650" s="14">
        <v>30006088</v>
      </c>
      <c r="C6650" s="14">
        <v>0</v>
      </c>
      <c r="D6650" s="15">
        <v>21030011</v>
      </c>
      <c r="E6650" s="16" t="s">
        <v>6019</v>
      </c>
      <c r="F6650" s="14">
        <v>1023</v>
      </c>
      <c r="G6650" s="17">
        <v>42826</v>
      </c>
      <c r="H6650" s="29">
        <v>212966215</v>
      </c>
      <c r="I6650" s="29">
        <v>0</v>
      </c>
      <c r="J6650" s="29">
        <v>0</v>
      </c>
      <c r="K6650" s="29">
        <v>0</v>
      </c>
      <c r="L6650" s="29">
        <f t="shared" si="411"/>
        <v>212966215</v>
      </c>
      <c r="M6650" s="29">
        <v>-135168284</v>
      </c>
      <c r="N6650" s="29">
        <v>-7599880</v>
      </c>
      <c r="O6650" s="29">
        <v>0</v>
      </c>
      <c r="P6650" s="29">
        <f t="shared" si="412"/>
        <v>-142768164</v>
      </c>
      <c r="Q6650" s="29">
        <f t="shared" si="413"/>
        <v>77797931</v>
      </c>
      <c r="R6650" s="29">
        <f t="shared" si="414"/>
        <v>70198051</v>
      </c>
      <c r="S6650" s="15" t="s">
        <v>1736</v>
      </c>
      <c r="T6650" s="15">
        <v>100303</v>
      </c>
      <c r="U6650" s="15" t="s">
        <v>177</v>
      </c>
      <c r="V6650" s="15">
        <v>47030001</v>
      </c>
      <c r="W6650" s="15" t="s">
        <v>33</v>
      </c>
    </row>
    <row r="6651" spans="2:23" hidden="1" x14ac:dyDescent="0.25">
      <c r="B6651" s="14">
        <v>30006089</v>
      </c>
      <c r="C6651" s="14">
        <v>0</v>
      </c>
      <c r="D6651" s="15">
        <v>21030011</v>
      </c>
      <c r="E6651" s="16" t="s">
        <v>6020</v>
      </c>
      <c r="F6651" s="14">
        <v>1023</v>
      </c>
      <c r="G6651" s="17">
        <v>42826</v>
      </c>
      <c r="H6651" s="29">
        <v>194795534</v>
      </c>
      <c r="I6651" s="29">
        <v>0</v>
      </c>
      <c r="J6651" s="29">
        <v>0</v>
      </c>
      <c r="K6651" s="29">
        <v>0</v>
      </c>
      <c r="L6651" s="29">
        <f t="shared" si="411"/>
        <v>194795534</v>
      </c>
      <c r="M6651" s="29">
        <v>-110788355</v>
      </c>
      <c r="N6651" s="29">
        <v>-6908155</v>
      </c>
      <c r="O6651" s="29">
        <v>0</v>
      </c>
      <c r="P6651" s="29">
        <f t="shared" si="412"/>
        <v>-117696510</v>
      </c>
      <c r="Q6651" s="29">
        <f t="shared" si="413"/>
        <v>84007179</v>
      </c>
      <c r="R6651" s="29">
        <f t="shared" si="414"/>
        <v>77099024</v>
      </c>
      <c r="S6651" s="15" t="s">
        <v>1736</v>
      </c>
      <c r="T6651" s="15">
        <v>100303</v>
      </c>
      <c r="U6651" s="15" t="s">
        <v>177</v>
      </c>
      <c r="V6651" s="15">
        <v>47030001</v>
      </c>
      <c r="W6651" s="15" t="s">
        <v>33</v>
      </c>
    </row>
    <row r="6652" spans="2:23" hidden="1" x14ac:dyDescent="0.25">
      <c r="B6652" s="14">
        <v>30006090</v>
      </c>
      <c r="C6652" s="14">
        <v>0</v>
      </c>
      <c r="D6652" s="15">
        <v>21030011</v>
      </c>
      <c r="E6652" s="16" t="s">
        <v>6021</v>
      </c>
      <c r="F6652" s="14">
        <v>1023</v>
      </c>
      <c r="G6652" s="17">
        <v>42826</v>
      </c>
      <c r="H6652" s="29">
        <v>63429110</v>
      </c>
      <c r="I6652" s="29">
        <v>0</v>
      </c>
      <c r="J6652" s="29">
        <v>0</v>
      </c>
      <c r="K6652" s="29">
        <v>0</v>
      </c>
      <c r="L6652" s="29">
        <f t="shared" si="411"/>
        <v>63429110</v>
      </c>
      <c r="M6652" s="29">
        <v>-40258047</v>
      </c>
      <c r="N6652" s="29">
        <v>-2263522</v>
      </c>
      <c r="O6652" s="29">
        <v>0</v>
      </c>
      <c r="P6652" s="29">
        <f t="shared" si="412"/>
        <v>-42521569</v>
      </c>
      <c r="Q6652" s="29">
        <f t="shared" si="413"/>
        <v>23171063</v>
      </c>
      <c r="R6652" s="29">
        <f t="shared" si="414"/>
        <v>20907541</v>
      </c>
      <c r="S6652" s="15" t="s">
        <v>1736</v>
      </c>
      <c r="T6652" s="15">
        <v>100303</v>
      </c>
      <c r="U6652" s="15" t="s">
        <v>177</v>
      </c>
      <c r="V6652" s="15">
        <v>47030001</v>
      </c>
      <c r="W6652" s="15" t="s">
        <v>33</v>
      </c>
    </row>
    <row r="6653" spans="2:23" hidden="1" x14ac:dyDescent="0.25">
      <c r="B6653" s="14">
        <v>30006091</v>
      </c>
      <c r="C6653" s="14">
        <v>0</v>
      </c>
      <c r="D6653" s="15">
        <v>21030011</v>
      </c>
      <c r="E6653" s="16" t="s">
        <v>6022</v>
      </c>
      <c r="F6653" s="14">
        <v>1023</v>
      </c>
      <c r="G6653" s="17">
        <v>42826</v>
      </c>
      <c r="H6653" s="29">
        <v>41253417</v>
      </c>
      <c r="I6653" s="29">
        <v>0</v>
      </c>
      <c r="J6653" s="29">
        <v>0</v>
      </c>
      <c r="K6653" s="29">
        <v>0</v>
      </c>
      <c r="L6653" s="29">
        <f t="shared" si="411"/>
        <v>41253417</v>
      </c>
      <c r="M6653" s="29">
        <v>-26183278</v>
      </c>
      <c r="N6653" s="29">
        <v>-1472163</v>
      </c>
      <c r="O6653" s="29">
        <v>0</v>
      </c>
      <c r="P6653" s="29">
        <f t="shared" si="412"/>
        <v>-27655441</v>
      </c>
      <c r="Q6653" s="29">
        <f t="shared" si="413"/>
        <v>15070139</v>
      </c>
      <c r="R6653" s="29">
        <f t="shared" si="414"/>
        <v>13597976</v>
      </c>
      <c r="S6653" s="15" t="s">
        <v>1736</v>
      </c>
      <c r="T6653" s="15">
        <v>100303</v>
      </c>
      <c r="U6653" s="15" t="s">
        <v>177</v>
      </c>
      <c r="V6653" s="15">
        <v>47030001</v>
      </c>
      <c r="W6653" s="15" t="s">
        <v>33</v>
      </c>
    </row>
    <row r="6654" spans="2:23" hidden="1" x14ac:dyDescent="0.25">
      <c r="B6654" s="14">
        <v>30006092</v>
      </c>
      <c r="C6654" s="14">
        <v>0</v>
      </c>
      <c r="D6654" s="15">
        <v>21030011</v>
      </c>
      <c r="E6654" s="16" t="s">
        <v>6023</v>
      </c>
      <c r="F6654" s="14">
        <v>1023</v>
      </c>
      <c r="G6654" s="17">
        <v>42826</v>
      </c>
      <c r="H6654" s="29">
        <v>36525992</v>
      </c>
      <c r="I6654" s="29">
        <v>0</v>
      </c>
      <c r="J6654" s="29">
        <v>0</v>
      </c>
      <c r="K6654" s="29">
        <v>0</v>
      </c>
      <c r="L6654" s="29">
        <f t="shared" si="411"/>
        <v>36525992</v>
      </c>
      <c r="M6654" s="29">
        <v>-20603066</v>
      </c>
      <c r="N6654" s="29">
        <v>-1311231</v>
      </c>
      <c r="O6654" s="29">
        <v>0</v>
      </c>
      <c r="P6654" s="29">
        <f t="shared" si="412"/>
        <v>-21914297</v>
      </c>
      <c r="Q6654" s="29">
        <f t="shared" si="413"/>
        <v>15922926</v>
      </c>
      <c r="R6654" s="29">
        <f t="shared" si="414"/>
        <v>14611695</v>
      </c>
      <c r="S6654" s="15" t="s">
        <v>1736</v>
      </c>
      <c r="T6654" s="15">
        <v>100303</v>
      </c>
      <c r="U6654" s="15" t="s">
        <v>177</v>
      </c>
      <c r="V6654" s="15">
        <v>47030001</v>
      </c>
      <c r="W6654" s="15" t="s">
        <v>33</v>
      </c>
    </row>
    <row r="6655" spans="2:23" hidden="1" x14ac:dyDescent="0.25">
      <c r="B6655" s="14">
        <v>30006093</v>
      </c>
      <c r="C6655" s="14">
        <v>0</v>
      </c>
      <c r="D6655" s="15">
        <v>21030011</v>
      </c>
      <c r="E6655" s="16" t="s">
        <v>6024</v>
      </c>
      <c r="F6655" s="14">
        <v>1023</v>
      </c>
      <c r="G6655" s="17">
        <v>42826</v>
      </c>
      <c r="H6655" s="29">
        <v>37828991</v>
      </c>
      <c r="I6655" s="29">
        <v>0</v>
      </c>
      <c r="J6655" s="29">
        <v>0</v>
      </c>
      <c r="K6655" s="29">
        <v>0</v>
      </c>
      <c r="L6655" s="29">
        <f t="shared" si="411"/>
        <v>37828991</v>
      </c>
      <c r="M6655" s="29">
        <v>-21514926</v>
      </c>
      <c r="N6655" s="29">
        <v>-1341553</v>
      </c>
      <c r="O6655" s="29">
        <v>0</v>
      </c>
      <c r="P6655" s="29">
        <f t="shared" si="412"/>
        <v>-22856479</v>
      </c>
      <c r="Q6655" s="29">
        <f t="shared" si="413"/>
        <v>16314065</v>
      </c>
      <c r="R6655" s="29">
        <f t="shared" si="414"/>
        <v>14972512</v>
      </c>
      <c r="S6655" s="15" t="s">
        <v>1736</v>
      </c>
      <c r="T6655" s="15">
        <v>100303</v>
      </c>
      <c r="U6655" s="15" t="s">
        <v>177</v>
      </c>
      <c r="V6655" s="15">
        <v>47030001</v>
      </c>
      <c r="W6655" s="15" t="s">
        <v>33</v>
      </c>
    </row>
    <row r="6656" spans="2:23" hidden="1" x14ac:dyDescent="0.25">
      <c r="B6656" s="14">
        <v>30006094</v>
      </c>
      <c r="C6656" s="14">
        <v>0</v>
      </c>
      <c r="D6656" s="15">
        <v>21030011</v>
      </c>
      <c r="E6656" s="16" t="s">
        <v>6025</v>
      </c>
      <c r="F6656" s="14">
        <v>1023</v>
      </c>
      <c r="G6656" s="17">
        <v>42826</v>
      </c>
      <c r="H6656" s="29">
        <v>25559965</v>
      </c>
      <c r="I6656" s="29">
        <v>0</v>
      </c>
      <c r="J6656" s="29">
        <v>0</v>
      </c>
      <c r="K6656" s="29">
        <v>0</v>
      </c>
      <c r="L6656" s="29">
        <f t="shared" si="411"/>
        <v>25559965</v>
      </c>
      <c r="M6656" s="29">
        <v>-14537021</v>
      </c>
      <c r="N6656" s="29">
        <v>-906449</v>
      </c>
      <c r="O6656" s="29">
        <v>0</v>
      </c>
      <c r="P6656" s="29">
        <f t="shared" si="412"/>
        <v>-15443470</v>
      </c>
      <c r="Q6656" s="29">
        <f t="shared" si="413"/>
        <v>11022944</v>
      </c>
      <c r="R6656" s="29">
        <f t="shared" si="414"/>
        <v>10116495</v>
      </c>
      <c r="S6656" s="15" t="s">
        <v>1736</v>
      </c>
      <c r="T6656" s="15">
        <v>100303</v>
      </c>
      <c r="U6656" s="15" t="s">
        <v>177</v>
      </c>
      <c r="V6656" s="15">
        <v>47030001</v>
      </c>
      <c r="W6656" s="15" t="s">
        <v>33</v>
      </c>
    </row>
    <row r="6657" spans="2:23" hidden="1" x14ac:dyDescent="0.25">
      <c r="B6657" s="14">
        <v>30006095</v>
      </c>
      <c r="C6657" s="14">
        <v>0</v>
      </c>
      <c r="D6657" s="15">
        <v>21030011</v>
      </c>
      <c r="E6657" s="16" t="s">
        <v>6026</v>
      </c>
      <c r="F6657" s="14">
        <v>1023</v>
      </c>
      <c r="G6657" s="17">
        <v>42826</v>
      </c>
      <c r="H6657" s="29">
        <v>17307921</v>
      </c>
      <c r="I6657" s="29">
        <v>0</v>
      </c>
      <c r="J6657" s="29">
        <v>0</v>
      </c>
      <c r="K6657" s="29">
        <v>0</v>
      </c>
      <c r="L6657" s="29">
        <f t="shared" si="411"/>
        <v>17307921</v>
      </c>
      <c r="M6657" s="29">
        <v>-9618522</v>
      </c>
      <c r="N6657" s="29">
        <v>-634751</v>
      </c>
      <c r="O6657" s="29">
        <v>0</v>
      </c>
      <c r="P6657" s="29">
        <f t="shared" si="412"/>
        <v>-10253273</v>
      </c>
      <c r="Q6657" s="29">
        <f t="shared" si="413"/>
        <v>7689399</v>
      </c>
      <c r="R6657" s="29">
        <f t="shared" si="414"/>
        <v>7054648</v>
      </c>
      <c r="S6657" s="15" t="s">
        <v>1736</v>
      </c>
      <c r="T6657" s="15">
        <v>100303</v>
      </c>
      <c r="U6657" s="15" t="s">
        <v>177</v>
      </c>
      <c r="V6657" s="15">
        <v>47030001</v>
      </c>
      <c r="W6657" s="15" t="s">
        <v>33</v>
      </c>
    </row>
    <row r="6658" spans="2:23" hidden="1" x14ac:dyDescent="0.25">
      <c r="B6658" s="14">
        <v>30006096</v>
      </c>
      <c r="C6658" s="14">
        <v>0</v>
      </c>
      <c r="D6658" s="15">
        <v>21030011</v>
      </c>
      <c r="E6658" s="16" t="s">
        <v>6027</v>
      </c>
      <c r="F6658" s="14">
        <v>1023</v>
      </c>
      <c r="G6658" s="17">
        <v>42826</v>
      </c>
      <c r="H6658" s="29">
        <v>29785235</v>
      </c>
      <c r="I6658" s="29">
        <v>0</v>
      </c>
      <c r="J6658" s="29">
        <v>0</v>
      </c>
      <c r="K6658" s="29">
        <v>0</v>
      </c>
      <c r="L6658" s="29">
        <f t="shared" si="411"/>
        <v>29785235</v>
      </c>
      <c r="M6658" s="29">
        <v>-14532239</v>
      </c>
      <c r="N6658" s="29">
        <v>-1058749</v>
      </c>
      <c r="O6658" s="29">
        <v>0</v>
      </c>
      <c r="P6658" s="29">
        <f t="shared" si="412"/>
        <v>-15590988</v>
      </c>
      <c r="Q6658" s="29">
        <f t="shared" si="413"/>
        <v>15252996</v>
      </c>
      <c r="R6658" s="29">
        <f t="shared" si="414"/>
        <v>14194247</v>
      </c>
      <c r="S6658" s="15" t="s">
        <v>1736</v>
      </c>
      <c r="T6658" s="15">
        <v>100303</v>
      </c>
      <c r="U6658" s="15" t="s">
        <v>177</v>
      </c>
      <c r="V6658" s="15">
        <v>47030001</v>
      </c>
      <c r="W6658" s="15" t="s">
        <v>33</v>
      </c>
    </row>
    <row r="6659" spans="2:23" hidden="1" x14ac:dyDescent="0.25">
      <c r="B6659" s="14">
        <v>30006097</v>
      </c>
      <c r="C6659" s="14">
        <v>0</v>
      </c>
      <c r="D6659" s="15">
        <v>21030011</v>
      </c>
      <c r="E6659" s="16" t="s">
        <v>6028</v>
      </c>
      <c r="F6659" s="14">
        <v>1023</v>
      </c>
      <c r="G6659" s="17">
        <v>42826</v>
      </c>
      <c r="H6659" s="29">
        <v>18284977</v>
      </c>
      <c r="I6659" s="29">
        <v>0</v>
      </c>
      <c r="J6659" s="29">
        <v>0</v>
      </c>
      <c r="K6659" s="29">
        <v>0</v>
      </c>
      <c r="L6659" s="29">
        <f t="shared" ref="L6659:L6722" si="415">SUM(H6659:K6659)</f>
        <v>18284977</v>
      </c>
      <c r="M6659" s="29">
        <v>-11605359</v>
      </c>
      <c r="N6659" s="29">
        <v>-652515</v>
      </c>
      <c r="O6659" s="29">
        <v>0</v>
      </c>
      <c r="P6659" s="29">
        <f t="shared" si="412"/>
        <v>-12257874</v>
      </c>
      <c r="Q6659" s="29">
        <f t="shared" si="413"/>
        <v>6679618</v>
      </c>
      <c r="R6659" s="29">
        <f t="shared" si="414"/>
        <v>6027103</v>
      </c>
      <c r="S6659" s="15" t="s">
        <v>1736</v>
      </c>
      <c r="T6659" s="15">
        <v>100303</v>
      </c>
      <c r="U6659" s="15" t="s">
        <v>177</v>
      </c>
      <c r="V6659" s="15">
        <v>47030001</v>
      </c>
      <c r="W6659" s="15" t="s">
        <v>33</v>
      </c>
    </row>
    <row r="6660" spans="2:23" hidden="1" x14ac:dyDescent="0.25">
      <c r="B6660" s="14">
        <v>30006098</v>
      </c>
      <c r="C6660" s="14">
        <v>0</v>
      </c>
      <c r="D6660" s="15">
        <v>21030011</v>
      </c>
      <c r="E6660" s="16" t="s">
        <v>6029</v>
      </c>
      <c r="F6660" s="14">
        <v>1023</v>
      </c>
      <c r="G6660" s="17">
        <v>42826</v>
      </c>
      <c r="H6660" s="29">
        <v>17163726</v>
      </c>
      <c r="I6660" s="29">
        <v>0</v>
      </c>
      <c r="J6660" s="29">
        <v>0</v>
      </c>
      <c r="K6660" s="29">
        <v>0</v>
      </c>
      <c r="L6660" s="29">
        <f t="shared" si="415"/>
        <v>17163726</v>
      </c>
      <c r="M6660" s="29">
        <v>-9681472</v>
      </c>
      <c r="N6660" s="29">
        <v>-616153</v>
      </c>
      <c r="O6660" s="29">
        <v>0</v>
      </c>
      <c r="P6660" s="29">
        <f t="shared" si="412"/>
        <v>-10297625</v>
      </c>
      <c r="Q6660" s="29">
        <f t="shared" si="413"/>
        <v>7482254</v>
      </c>
      <c r="R6660" s="29">
        <f t="shared" si="414"/>
        <v>6866101</v>
      </c>
      <c r="S6660" s="15" t="s">
        <v>1736</v>
      </c>
      <c r="T6660" s="15">
        <v>100303</v>
      </c>
      <c r="U6660" s="15" t="s">
        <v>177</v>
      </c>
      <c r="V6660" s="15">
        <v>47030001</v>
      </c>
      <c r="W6660" s="15" t="s">
        <v>33</v>
      </c>
    </row>
    <row r="6661" spans="2:23" hidden="1" x14ac:dyDescent="0.25">
      <c r="B6661" s="14">
        <v>30006099</v>
      </c>
      <c r="C6661" s="14">
        <v>0</v>
      </c>
      <c r="D6661" s="15">
        <v>21030011</v>
      </c>
      <c r="E6661" s="16" t="s">
        <v>6030</v>
      </c>
      <c r="F6661" s="14">
        <v>1023</v>
      </c>
      <c r="G6661" s="17">
        <v>42826</v>
      </c>
      <c r="H6661" s="29">
        <v>16915318</v>
      </c>
      <c r="I6661" s="29">
        <v>0</v>
      </c>
      <c r="J6661" s="29">
        <v>0</v>
      </c>
      <c r="K6661" s="29">
        <v>0</v>
      </c>
      <c r="L6661" s="29">
        <f t="shared" si="415"/>
        <v>16915318</v>
      </c>
      <c r="M6661" s="29">
        <v>-10736099</v>
      </c>
      <c r="N6661" s="29">
        <v>-603631</v>
      </c>
      <c r="O6661" s="29">
        <v>0</v>
      </c>
      <c r="P6661" s="29">
        <f t="shared" ref="P6661:P6724" si="416">SUM(M6661:O6661)</f>
        <v>-11339730</v>
      </c>
      <c r="Q6661" s="29">
        <f t="shared" ref="Q6661:Q6724" si="417">H6661+M6661</f>
        <v>6179219</v>
      </c>
      <c r="R6661" s="29">
        <f t="shared" ref="R6661:R6724" si="418">L6661+P6661</f>
        <v>5575588</v>
      </c>
      <c r="S6661" s="15" t="s">
        <v>1736</v>
      </c>
      <c r="T6661" s="15">
        <v>100303</v>
      </c>
      <c r="U6661" s="15" t="s">
        <v>177</v>
      </c>
      <c r="V6661" s="15">
        <v>47030001</v>
      </c>
      <c r="W6661" s="15" t="s">
        <v>33</v>
      </c>
    </row>
    <row r="6662" spans="2:23" hidden="1" x14ac:dyDescent="0.25">
      <c r="B6662" s="14">
        <v>30006100</v>
      </c>
      <c r="C6662" s="14">
        <v>0</v>
      </c>
      <c r="D6662" s="15">
        <v>21030011</v>
      </c>
      <c r="E6662" s="16" t="s">
        <v>6031</v>
      </c>
      <c r="F6662" s="14">
        <v>1023</v>
      </c>
      <c r="G6662" s="17">
        <v>42826</v>
      </c>
      <c r="H6662" s="29">
        <v>13913751</v>
      </c>
      <c r="I6662" s="29">
        <v>0</v>
      </c>
      <c r="J6662" s="29">
        <v>0</v>
      </c>
      <c r="K6662" s="29">
        <v>0</v>
      </c>
      <c r="L6662" s="29">
        <f t="shared" si="415"/>
        <v>13913751</v>
      </c>
      <c r="M6662" s="29">
        <v>-8830967</v>
      </c>
      <c r="N6662" s="29">
        <v>-496524</v>
      </c>
      <c r="O6662" s="29">
        <v>0</v>
      </c>
      <c r="P6662" s="29">
        <f t="shared" si="416"/>
        <v>-9327491</v>
      </c>
      <c r="Q6662" s="29">
        <f t="shared" si="417"/>
        <v>5082784</v>
      </c>
      <c r="R6662" s="29">
        <f t="shared" si="418"/>
        <v>4586260</v>
      </c>
      <c r="S6662" s="15" t="s">
        <v>1736</v>
      </c>
      <c r="T6662" s="15">
        <v>100303</v>
      </c>
      <c r="U6662" s="15" t="s">
        <v>177</v>
      </c>
      <c r="V6662" s="15">
        <v>47030001</v>
      </c>
      <c r="W6662" s="15" t="s">
        <v>33</v>
      </c>
    </row>
    <row r="6663" spans="2:23" hidden="1" x14ac:dyDescent="0.25">
      <c r="B6663" s="14">
        <v>30006101</v>
      </c>
      <c r="C6663" s="14">
        <v>0</v>
      </c>
      <c r="D6663" s="15">
        <v>21030011</v>
      </c>
      <c r="E6663" s="16" t="s">
        <v>6032</v>
      </c>
      <c r="F6663" s="14">
        <v>1023</v>
      </c>
      <c r="G6663" s="17">
        <v>42826</v>
      </c>
      <c r="H6663" s="29">
        <v>11683343</v>
      </c>
      <c r="I6663" s="29">
        <v>0</v>
      </c>
      <c r="J6663" s="29">
        <v>0</v>
      </c>
      <c r="K6663" s="29">
        <v>0</v>
      </c>
      <c r="L6663" s="29">
        <f t="shared" si="415"/>
        <v>11683343</v>
      </c>
      <c r="M6663" s="29">
        <v>-7415341</v>
      </c>
      <c r="N6663" s="29">
        <v>-416930</v>
      </c>
      <c r="O6663" s="29">
        <v>0</v>
      </c>
      <c r="P6663" s="29">
        <f t="shared" si="416"/>
        <v>-7832271</v>
      </c>
      <c r="Q6663" s="29">
        <f t="shared" si="417"/>
        <v>4268002</v>
      </c>
      <c r="R6663" s="29">
        <f t="shared" si="418"/>
        <v>3851072</v>
      </c>
      <c r="S6663" s="15" t="s">
        <v>1736</v>
      </c>
      <c r="T6663" s="15">
        <v>100303</v>
      </c>
      <c r="U6663" s="15" t="s">
        <v>177</v>
      </c>
      <c r="V6663" s="15">
        <v>47030001</v>
      </c>
      <c r="W6663" s="15" t="s">
        <v>33</v>
      </c>
    </row>
    <row r="6664" spans="2:23" hidden="1" x14ac:dyDescent="0.25">
      <c r="B6664" s="14">
        <v>30006102</v>
      </c>
      <c r="C6664" s="14">
        <v>0</v>
      </c>
      <c r="D6664" s="15">
        <v>21030011</v>
      </c>
      <c r="E6664" s="16" t="s">
        <v>6033</v>
      </c>
      <c r="F6664" s="14">
        <v>1023</v>
      </c>
      <c r="G6664" s="17">
        <v>42826</v>
      </c>
      <c r="H6664" s="29">
        <v>14248127</v>
      </c>
      <c r="I6664" s="29">
        <v>0</v>
      </c>
      <c r="J6664" s="29">
        <v>0</v>
      </c>
      <c r="K6664" s="29">
        <v>0</v>
      </c>
      <c r="L6664" s="29">
        <f t="shared" si="415"/>
        <v>14248127</v>
      </c>
      <c r="M6664" s="29">
        <v>-8160244</v>
      </c>
      <c r="N6664" s="29">
        <v>-500013</v>
      </c>
      <c r="O6664" s="29">
        <v>0</v>
      </c>
      <c r="P6664" s="29">
        <f t="shared" si="416"/>
        <v>-8660257</v>
      </c>
      <c r="Q6664" s="29">
        <f t="shared" si="417"/>
        <v>6087883</v>
      </c>
      <c r="R6664" s="29">
        <f t="shared" si="418"/>
        <v>5587870</v>
      </c>
      <c r="S6664" s="15" t="s">
        <v>1736</v>
      </c>
      <c r="T6664" s="15">
        <v>100303</v>
      </c>
      <c r="U6664" s="15" t="s">
        <v>177</v>
      </c>
      <c r="V6664" s="15">
        <v>47030001</v>
      </c>
      <c r="W6664" s="15" t="s">
        <v>33</v>
      </c>
    </row>
    <row r="6665" spans="2:23" hidden="1" x14ac:dyDescent="0.25">
      <c r="B6665" s="14">
        <v>30006103</v>
      </c>
      <c r="C6665" s="14">
        <v>0</v>
      </c>
      <c r="D6665" s="15">
        <v>21030011</v>
      </c>
      <c r="E6665" s="16" t="s">
        <v>6034</v>
      </c>
      <c r="F6665" s="14">
        <v>1023</v>
      </c>
      <c r="G6665" s="17">
        <v>42826</v>
      </c>
      <c r="H6665" s="29">
        <v>9599087</v>
      </c>
      <c r="I6665" s="29">
        <v>0</v>
      </c>
      <c r="J6665" s="29">
        <v>0</v>
      </c>
      <c r="K6665" s="29">
        <v>0</v>
      </c>
      <c r="L6665" s="29">
        <f t="shared" si="415"/>
        <v>9599087</v>
      </c>
      <c r="M6665" s="29">
        <v>-6092479</v>
      </c>
      <c r="N6665" s="29">
        <v>-342552</v>
      </c>
      <c r="O6665" s="29">
        <v>0</v>
      </c>
      <c r="P6665" s="29">
        <f t="shared" si="416"/>
        <v>-6435031</v>
      </c>
      <c r="Q6665" s="29">
        <f t="shared" si="417"/>
        <v>3506608</v>
      </c>
      <c r="R6665" s="29">
        <f t="shared" si="418"/>
        <v>3164056</v>
      </c>
      <c r="S6665" s="15" t="s">
        <v>1736</v>
      </c>
      <c r="T6665" s="15">
        <v>100303</v>
      </c>
      <c r="U6665" s="15" t="s">
        <v>177</v>
      </c>
      <c r="V6665" s="15">
        <v>47030001</v>
      </c>
      <c r="W6665" s="15" t="s">
        <v>33</v>
      </c>
    </row>
    <row r="6666" spans="2:23" hidden="1" x14ac:dyDescent="0.25">
      <c r="B6666" s="14">
        <v>30006104</v>
      </c>
      <c r="C6666" s="14">
        <v>0</v>
      </c>
      <c r="D6666" s="15">
        <v>21030011</v>
      </c>
      <c r="E6666" s="16" t="s">
        <v>6035</v>
      </c>
      <c r="F6666" s="14">
        <v>1023</v>
      </c>
      <c r="G6666" s="17">
        <v>42826</v>
      </c>
      <c r="H6666" s="29">
        <v>9979958</v>
      </c>
      <c r="I6666" s="29">
        <v>0</v>
      </c>
      <c r="J6666" s="29">
        <v>0</v>
      </c>
      <c r="K6666" s="29">
        <v>0</v>
      </c>
      <c r="L6666" s="29">
        <f t="shared" si="415"/>
        <v>9979958</v>
      </c>
      <c r="M6666" s="29">
        <v>-5676019</v>
      </c>
      <c r="N6666" s="29">
        <v>-353926</v>
      </c>
      <c r="O6666" s="29">
        <v>0</v>
      </c>
      <c r="P6666" s="29">
        <f t="shared" si="416"/>
        <v>-6029945</v>
      </c>
      <c r="Q6666" s="29">
        <f t="shared" si="417"/>
        <v>4303939</v>
      </c>
      <c r="R6666" s="29">
        <f t="shared" si="418"/>
        <v>3950013</v>
      </c>
      <c r="S6666" s="15" t="s">
        <v>1736</v>
      </c>
      <c r="T6666" s="15">
        <v>100303</v>
      </c>
      <c r="U6666" s="15" t="s">
        <v>177</v>
      </c>
      <c r="V6666" s="15">
        <v>47030001</v>
      </c>
      <c r="W6666" s="15" t="s">
        <v>33</v>
      </c>
    </row>
    <row r="6667" spans="2:23" hidden="1" x14ac:dyDescent="0.25">
      <c r="B6667" s="14">
        <v>30006105</v>
      </c>
      <c r="C6667" s="14">
        <v>0</v>
      </c>
      <c r="D6667" s="15">
        <v>21030011</v>
      </c>
      <c r="E6667" s="16" t="s">
        <v>6036</v>
      </c>
      <c r="F6667" s="14">
        <v>1023</v>
      </c>
      <c r="G6667" s="17">
        <v>42826</v>
      </c>
      <c r="H6667" s="29">
        <v>6781513</v>
      </c>
      <c r="I6667" s="29">
        <v>0</v>
      </c>
      <c r="J6667" s="29">
        <v>0</v>
      </c>
      <c r="K6667" s="29">
        <v>0</v>
      </c>
      <c r="L6667" s="29">
        <f t="shared" si="415"/>
        <v>6781513</v>
      </c>
      <c r="M6667" s="29">
        <v>-4304183</v>
      </c>
      <c r="N6667" s="29">
        <v>-242004</v>
      </c>
      <c r="O6667" s="29">
        <v>0</v>
      </c>
      <c r="P6667" s="29">
        <f t="shared" si="416"/>
        <v>-4546187</v>
      </c>
      <c r="Q6667" s="29">
        <f t="shared" si="417"/>
        <v>2477330</v>
      </c>
      <c r="R6667" s="29">
        <f t="shared" si="418"/>
        <v>2235326</v>
      </c>
      <c r="S6667" s="15" t="s">
        <v>1736</v>
      </c>
      <c r="T6667" s="15">
        <v>100303</v>
      </c>
      <c r="U6667" s="15" t="s">
        <v>177</v>
      </c>
      <c r="V6667" s="15">
        <v>47030001</v>
      </c>
      <c r="W6667" s="15" t="s">
        <v>33</v>
      </c>
    </row>
    <row r="6668" spans="2:23" hidden="1" x14ac:dyDescent="0.25">
      <c r="B6668" s="14">
        <v>30006106</v>
      </c>
      <c r="C6668" s="14">
        <v>0</v>
      </c>
      <c r="D6668" s="15">
        <v>21030011</v>
      </c>
      <c r="E6668" s="16" t="s">
        <v>6037</v>
      </c>
      <c r="F6668" s="14">
        <v>1023</v>
      </c>
      <c r="G6668" s="17">
        <v>42826</v>
      </c>
      <c r="H6668" s="29">
        <v>7134709</v>
      </c>
      <c r="I6668" s="29">
        <v>0</v>
      </c>
      <c r="J6668" s="29">
        <v>0</v>
      </c>
      <c r="K6668" s="29">
        <v>0</v>
      </c>
      <c r="L6668" s="29">
        <f t="shared" si="415"/>
        <v>7134709</v>
      </c>
      <c r="M6668" s="29">
        <v>-4549331</v>
      </c>
      <c r="N6668" s="29">
        <v>-252234</v>
      </c>
      <c r="O6668" s="29">
        <v>0</v>
      </c>
      <c r="P6668" s="29">
        <f t="shared" si="416"/>
        <v>-4801565</v>
      </c>
      <c r="Q6668" s="29">
        <f t="shared" si="417"/>
        <v>2585378</v>
      </c>
      <c r="R6668" s="29">
        <f t="shared" si="418"/>
        <v>2333144</v>
      </c>
      <c r="S6668" s="15" t="s">
        <v>1736</v>
      </c>
      <c r="T6668" s="15">
        <v>100303</v>
      </c>
      <c r="U6668" s="15" t="s">
        <v>177</v>
      </c>
      <c r="V6668" s="15">
        <v>47030001</v>
      </c>
      <c r="W6668" s="15" t="s">
        <v>33</v>
      </c>
    </row>
    <row r="6669" spans="2:23" hidden="1" x14ac:dyDescent="0.25">
      <c r="B6669" s="14">
        <v>30006107</v>
      </c>
      <c r="C6669" s="14">
        <v>0</v>
      </c>
      <c r="D6669" s="15">
        <v>21030011</v>
      </c>
      <c r="E6669" s="16" t="s">
        <v>6038</v>
      </c>
      <c r="F6669" s="14">
        <v>1023</v>
      </c>
      <c r="G6669" s="17">
        <v>42826</v>
      </c>
      <c r="H6669" s="29">
        <v>8276444</v>
      </c>
      <c r="I6669" s="29">
        <v>0</v>
      </c>
      <c r="J6669" s="29">
        <v>0</v>
      </c>
      <c r="K6669" s="29">
        <v>0</v>
      </c>
      <c r="L6669" s="29">
        <f t="shared" si="415"/>
        <v>8276444</v>
      </c>
      <c r="M6669" s="29">
        <v>-5093114</v>
      </c>
      <c r="N6669" s="29">
        <v>-288985</v>
      </c>
      <c r="O6669" s="29">
        <v>0</v>
      </c>
      <c r="P6669" s="29">
        <f t="shared" si="416"/>
        <v>-5382099</v>
      </c>
      <c r="Q6669" s="29">
        <f t="shared" si="417"/>
        <v>3183330</v>
      </c>
      <c r="R6669" s="29">
        <f t="shared" si="418"/>
        <v>2894345</v>
      </c>
      <c r="S6669" s="15" t="s">
        <v>1736</v>
      </c>
      <c r="T6669" s="15">
        <v>100303</v>
      </c>
      <c r="U6669" s="15" t="s">
        <v>177</v>
      </c>
      <c r="V6669" s="15">
        <v>47030001</v>
      </c>
      <c r="W6669" s="15" t="s">
        <v>33</v>
      </c>
    </row>
    <row r="6670" spans="2:23" hidden="1" x14ac:dyDescent="0.25">
      <c r="B6670" s="14">
        <v>30006108</v>
      </c>
      <c r="C6670" s="14">
        <v>0</v>
      </c>
      <c r="D6670" s="15">
        <v>21030011</v>
      </c>
      <c r="E6670" s="16" t="s">
        <v>6039</v>
      </c>
      <c r="F6670" s="14">
        <v>1023</v>
      </c>
      <c r="G6670" s="17">
        <v>42826</v>
      </c>
      <c r="H6670" s="29">
        <v>6424306</v>
      </c>
      <c r="I6670" s="29">
        <v>0</v>
      </c>
      <c r="J6670" s="29">
        <v>0</v>
      </c>
      <c r="K6670" s="29">
        <v>0</v>
      </c>
      <c r="L6670" s="29">
        <f t="shared" si="415"/>
        <v>6424306</v>
      </c>
      <c r="M6670" s="29">
        <v>-4077466</v>
      </c>
      <c r="N6670" s="29">
        <v>-229257</v>
      </c>
      <c r="O6670" s="29">
        <v>0</v>
      </c>
      <c r="P6670" s="29">
        <f t="shared" si="416"/>
        <v>-4306723</v>
      </c>
      <c r="Q6670" s="29">
        <f t="shared" si="417"/>
        <v>2346840</v>
      </c>
      <c r="R6670" s="29">
        <f t="shared" si="418"/>
        <v>2117583</v>
      </c>
      <c r="S6670" s="15" t="s">
        <v>1736</v>
      </c>
      <c r="T6670" s="15">
        <v>100303</v>
      </c>
      <c r="U6670" s="15" t="s">
        <v>177</v>
      </c>
      <c r="V6670" s="15">
        <v>47030001</v>
      </c>
      <c r="W6670" s="15" t="s">
        <v>33</v>
      </c>
    </row>
    <row r="6671" spans="2:23" hidden="1" x14ac:dyDescent="0.25">
      <c r="B6671" s="14">
        <v>30006109</v>
      </c>
      <c r="C6671" s="14">
        <v>0</v>
      </c>
      <c r="D6671" s="15">
        <v>21030011</v>
      </c>
      <c r="E6671" s="16" t="s">
        <v>6040</v>
      </c>
      <c r="F6671" s="14">
        <v>1023</v>
      </c>
      <c r="G6671" s="17">
        <v>42826</v>
      </c>
      <c r="H6671" s="29">
        <v>4990462</v>
      </c>
      <c r="I6671" s="29">
        <v>0</v>
      </c>
      <c r="J6671" s="29">
        <v>0</v>
      </c>
      <c r="K6671" s="29">
        <v>0</v>
      </c>
      <c r="L6671" s="29">
        <f t="shared" si="415"/>
        <v>4990462</v>
      </c>
      <c r="M6671" s="29">
        <v>-2418934</v>
      </c>
      <c r="N6671" s="29">
        <v>-179829</v>
      </c>
      <c r="O6671" s="29">
        <v>0</v>
      </c>
      <c r="P6671" s="29">
        <f t="shared" si="416"/>
        <v>-2598763</v>
      </c>
      <c r="Q6671" s="29">
        <f t="shared" si="417"/>
        <v>2571528</v>
      </c>
      <c r="R6671" s="29">
        <f t="shared" si="418"/>
        <v>2391699</v>
      </c>
      <c r="S6671" s="15" t="s">
        <v>1736</v>
      </c>
      <c r="T6671" s="15">
        <v>100303</v>
      </c>
      <c r="U6671" s="15" t="s">
        <v>177</v>
      </c>
      <c r="V6671" s="15">
        <v>47030001</v>
      </c>
      <c r="W6671" s="15" t="s">
        <v>33</v>
      </c>
    </row>
    <row r="6672" spans="2:23" hidden="1" x14ac:dyDescent="0.25">
      <c r="B6672" s="14">
        <v>30006110</v>
      </c>
      <c r="C6672" s="14">
        <v>0</v>
      </c>
      <c r="D6672" s="15">
        <v>21030011</v>
      </c>
      <c r="E6672" s="16" t="s">
        <v>6041</v>
      </c>
      <c r="F6672" s="14">
        <v>1023</v>
      </c>
      <c r="G6672" s="17">
        <v>42826</v>
      </c>
      <c r="H6672" s="29">
        <v>5142727</v>
      </c>
      <c r="I6672" s="29">
        <v>0</v>
      </c>
      <c r="J6672" s="29">
        <v>0</v>
      </c>
      <c r="K6672" s="29">
        <v>0</v>
      </c>
      <c r="L6672" s="29">
        <f t="shared" si="415"/>
        <v>5142727</v>
      </c>
      <c r="M6672" s="29">
        <v>-3264057</v>
      </c>
      <c r="N6672" s="29">
        <v>-183522</v>
      </c>
      <c r="O6672" s="29">
        <v>0</v>
      </c>
      <c r="P6672" s="29">
        <f t="shared" si="416"/>
        <v>-3447579</v>
      </c>
      <c r="Q6672" s="29">
        <f t="shared" si="417"/>
        <v>1878670</v>
      </c>
      <c r="R6672" s="29">
        <f t="shared" si="418"/>
        <v>1695148</v>
      </c>
      <c r="S6672" s="15" t="s">
        <v>1736</v>
      </c>
      <c r="T6672" s="15">
        <v>100303</v>
      </c>
      <c r="U6672" s="15" t="s">
        <v>177</v>
      </c>
      <c r="V6672" s="15">
        <v>47030001</v>
      </c>
      <c r="W6672" s="15" t="s">
        <v>33</v>
      </c>
    </row>
    <row r="6673" spans="2:23" hidden="1" x14ac:dyDescent="0.25">
      <c r="B6673" s="14">
        <v>30006111</v>
      </c>
      <c r="C6673" s="14">
        <v>0</v>
      </c>
      <c r="D6673" s="15">
        <v>21030011</v>
      </c>
      <c r="E6673" s="16" t="s">
        <v>6042</v>
      </c>
      <c r="F6673" s="14">
        <v>1023</v>
      </c>
      <c r="G6673" s="17">
        <v>42826</v>
      </c>
      <c r="H6673" s="29">
        <v>4982328</v>
      </c>
      <c r="I6673" s="29">
        <v>0</v>
      </c>
      <c r="J6673" s="29">
        <v>0</v>
      </c>
      <c r="K6673" s="29">
        <v>0</v>
      </c>
      <c r="L6673" s="29">
        <f t="shared" si="415"/>
        <v>4982328</v>
      </c>
      <c r="M6673" s="29">
        <v>-3037110</v>
      </c>
      <c r="N6673" s="29">
        <v>-176980</v>
      </c>
      <c r="O6673" s="29">
        <v>0</v>
      </c>
      <c r="P6673" s="29">
        <f t="shared" si="416"/>
        <v>-3214090</v>
      </c>
      <c r="Q6673" s="29">
        <f t="shared" si="417"/>
        <v>1945218</v>
      </c>
      <c r="R6673" s="29">
        <f t="shared" si="418"/>
        <v>1768238</v>
      </c>
      <c r="S6673" s="15" t="s">
        <v>1736</v>
      </c>
      <c r="T6673" s="15">
        <v>100303</v>
      </c>
      <c r="U6673" s="15" t="s">
        <v>177</v>
      </c>
      <c r="V6673" s="15">
        <v>47030001</v>
      </c>
      <c r="W6673" s="15" t="s">
        <v>33</v>
      </c>
    </row>
    <row r="6674" spans="2:23" hidden="1" x14ac:dyDescent="0.25">
      <c r="B6674" s="14">
        <v>30006112</v>
      </c>
      <c r="C6674" s="14">
        <v>0</v>
      </c>
      <c r="D6674" s="15">
        <v>21030011</v>
      </c>
      <c r="E6674" s="16" t="s">
        <v>6043</v>
      </c>
      <c r="F6674" s="14">
        <v>1023</v>
      </c>
      <c r="G6674" s="17">
        <v>42826</v>
      </c>
      <c r="H6674" s="29">
        <v>4710558</v>
      </c>
      <c r="I6674" s="29">
        <v>0</v>
      </c>
      <c r="J6674" s="29">
        <v>0</v>
      </c>
      <c r="K6674" s="29">
        <v>0</v>
      </c>
      <c r="L6674" s="29">
        <f t="shared" si="415"/>
        <v>4710558</v>
      </c>
      <c r="M6674" s="29">
        <v>-2679091</v>
      </c>
      <c r="N6674" s="29">
        <v>-167054</v>
      </c>
      <c r="O6674" s="29">
        <v>0</v>
      </c>
      <c r="P6674" s="29">
        <f t="shared" si="416"/>
        <v>-2846145</v>
      </c>
      <c r="Q6674" s="29">
        <f t="shared" si="417"/>
        <v>2031467</v>
      </c>
      <c r="R6674" s="29">
        <f t="shared" si="418"/>
        <v>1864413</v>
      </c>
      <c r="S6674" s="15" t="s">
        <v>1736</v>
      </c>
      <c r="T6674" s="15">
        <v>100303</v>
      </c>
      <c r="U6674" s="15" t="s">
        <v>177</v>
      </c>
      <c r="V6674" s="15">
        <v>47030001</v>
      </c>
      <c r="W6674" s="15" t="s">
        <v>33</v>
      </c>
    </row>
    <row r="6675" spans="2:23" hidden="1" x14ac:dyDescent="0.25">
      <c r="B6675" s="14">
        <v>30006113</v>
      </c>
      <c r="C6675" s="14">
        <v>0</v>
      </c>
      <c r="D6675" s="15">
        <v>21030011</v>
      </c>
      <c r="E6675" s="16" t="s">
        <v>6044</v>
      </c>
      <c r="F6675" s="14">
        <v>1023</v>
      </c>
      <c r="G6675" s="17">
        <v>42826</v>
      </c>
      <c r="H6675" s="29">
        <v>4373087</v>
      </c>
      <c r="I6675" s="29">
        <v>0</v>
      </c>
      <c r="J6675" s="29">
        <v>0</v>
      </c>
      <c r="K6675" s="29">
        <v>0</v>
      </c>
      <c r="L6675" s="29">
        <f t="shared" si="415"/>
        <v>4373087</v>
      </c>
      <c r="M6675" s="29">
        <v>-2487158</v>
      </c>
      <c r="N6675" s="29">
        <v>-155085</v>
      </c>
      <c r="O6675" s="29">
        <v>0</v>
      </c>
      <c r="P6675" s="29">
        <f t="shared" si="416"/>
        <v>-2642243</v>
      </c>
      <c r="Q6675" s="29">
        <f t="shared" si="417"/>
        <v>1885929</v>
      </c>
      <c r="R6675" s="29">
        <f t="shared" si="418"/>
        <v>1730844</v>
      </c>
      <c r="S6675" s="15" t="s">
        <v>1736</v>
      </c>
      <c r="T6675" s="15">
        <v>100303</v>
      </c>
      <c r="U6675" s="15" t="s">
        <v>177</v>
      </c>
      <c r="V6675" s="15">
        <v>47030001</v>
      </c>
      <c r="W6675" s="15" t="s">
        <v>33</v>
      </c>
    </row>
    <row r="6676" spans="2:23" hidden="1" x14ac:dyDescent="0.25">
      <c r="B6676" s="14">
        <v>30006114</v>
      </c>
      <c r="C6676" s="14">
        <v>0</v>
      </c>
      <c r="D6676" s="15">
        <v>21030011</v>
      </c>
      <c r="E6676" s="16" t="s">
        <v>6045</v>
      </c>
      <c r="F6676" s="14">
        <v>1023</v>
      </c>
      <c r="G6676" s="17">
        <v>42826</v>
      </c>
      <c r="H6676" s="29">
        <v>4307527</v>
      </c>
      <c r="I6676" s="29">
        <v>0</v>
      </c>
      <c r="J6676" s="29">
        <v>0</v>
      </c>
      <c r="K6676" s="29">
        <v>0</v>
      </c>
      <c r="L6676" s="29">
        <f t="shared" si="415"/>
        <v>4307527</v>
      </c>
      <c r="M6676" s="29">
        <v>-2297258</v>
      </c>
      <c r="N6676" s="29">
        <v>-152677</v>
      </c>
      <c r="O6676" s="29">
        <v>0</v>
      </c>
      <c r="P6676" s="29">
        <f t="shared" si="416"/>
        <v>-2449935</v>
      </c>
      <c r="Q6676" s="29">
        <f t="shared" si="417"/>
        <v>2010269</v>
      </c>
      <c r="R6676" s="29">
        <f t="shared" si="418"/>
        <v>1857592</v>
      </c>
      <c r="S6676" s="15" t="s">
        <v>1736</v>
      </c>
      <c r="T6676" s="15">
        <v>100303</v>
      </c>
      <c r="U6676" s="15" t="s">
        <v>177</v>
      </c>
      <c r="V6676" s="15">
        <v>47030001</v>
      </c>
      <c r="W6676" s="15" t="s">
        <v>33</v>
      </c>
    </row>
    <row r="6677" spans="2:23" hidden="1" x14ac:dyDescent="0.25">
      <c r="B6677" s="14">
        <v>30006115</v>
      </c>
      <c r="C6677" s="14">
        <v>0</v>
      </c>
      <c r="D6677" s="15">
        <v>21030011</v>
      </c>
      <c r="E6677" s="16" t="s">
        <v>6046</v>
      </c>
      <c r="F6677" s="14">
        <v>1023</v>
      </c>
      <c r="G6677" s="17">
        <v>42826</v>
      </c>
      <c r="H6677" s="29">
        <v>3318833</v>
      </c>
      <c r="I6677" s="29">
        <v>0</v>
      </c>
      <c r="J6677" s="29">
        <v>0</v>
      </c>
      <c r="K6677" s="29">
        <v>0</v>
      </c>
      <c r="L6677" s="29">
        <f t="shared" si="415"/>
        <v>3318833</v>
      </c>
      <c r="M6677" s="29">
        <v>-2106441</v>
      </c>
      <c r="N6677" s="29">
        <v>-118436</v>
      </c>
      <c r="O6677" s="29">
        <v>0</v>
      </c>
      <c r="P6677" s="29">
        <f t="shared" si="416"/>
        <v>-2224877</v>
      </c>
      <c r="Q6677" s="29">
        <f t="shared" si="417"/>
        <v>1212392</v>
      </c>
      <c r="R6677" s="29">
        <f t="shared" si="418"/>
        <v>1093956</v>
      </c>
      <c r="S6677" s="15" t="s">
        <v>1736</v>
      </c>
      <c r="T6677" s="15">
        <v>100303</v>
      </c>
      <c r="U6677" s="15" t="s">
        <v>177</v>
      </c>
      <c r="V6677" s="15">
        <v>47030001</v>
      </c>
      <c r="W6677" s="15" t="s">
        <v>33</v>
      </c>
    </row>
    <row r="6678" spans="2:23" hidden="1" x14ac:dyDescent="0.25">
      <c r="B6678" s="14">
        <v>30006116</v>
      </c>
      <c r="C6678" s="14">
        <v>0</v>
      </c>
      <c r="D6678" s="15">
        <v>21030011</v>
      </c>
      <c r="E6678" s="16" t="s">
        <v>6047</v>
      </c>
      <c r="F6678" s="14">
        <v>1023</v>
      </c>
      <c r="G6678" s="17">
        <v>42826</v>
      </c>
      <c r="H6678" s="29">
        <v>3526686</v>
      </c>
      <c r="I6678" s="29">
        <v>0</v>
      </c>
      <c r="J6678" s="29">
        <v>0</v>
      </c>
      <c r="K6678" s="29">
        <v>0</v>
      </c>
      <c r="L6678" s="29">
        <f t="shared" si="415"/>
        <v>3526686</v>
      </c>
      <c r="M6678" s="29">
        <v>-2005773</v>
      </c>
      <c r="N6678" s="29">
        <v>-125069</v>
      </c>
      <c r="O6678" s="29">
        <v>0</v>
      </c>
      <c r="P6678" s="29">
        <f t="shared" si="416"/>
        <v>-2130842</v>
      </c>
      <c r="Q6678" s="29">
        <f t="shared" si="417"/>
        <v>1520913</v>
      </c>
      <c r="R6678" s="29">
        <f t="shared" si="418"/>
        <v>1395844</v>
      </c>
      <c r="S6678" s="15" t="s">
        <v>1736</v>
      </c>
      <c r="T6678" s="15">
        <v>100303</v>
      </c>
      <c r="U6678" s="15" t="s">
        <v>177</v>
      </c>
      <c r="V6678" s="15">
        <v>47030001</v>
      </c>
      <c r="W6678" s="15" t="s">
        <v>33</v>
      </c>
    </row>
    <row r="6679" spans="2:23" hidden="1" x14ac:dyDescent="0.25">
      <c r="B6679" s="14">
        <v>30006117</v>
      </c>
      <c r="C6679" s="14">
        <v>0</v>
      </c>
      <c r="D6679" s="15">
        <v>21030011</v>
      </c>
      <c r="E6679" s="16" t="s">
        <v>6048</v>
      </c>
      <c r="F6679" s="14">
        <v>1023</v>
      </c>
      <c r="G6679" s="17">
        <v>42826</v>
      </c>
      <c r="H6679" s="29">
        <v>2346595</v>
      </c>
      <c r="I6679" s="29">
        <v>0</v>
      </c>
      <c r="J6679" s="29">
        <v>0</v>
      </c>
      <c r="K6679" s="29">
        <v>0</v>
      </c>
      <c r="L6679" s="29">
        <f t="shared" si="415"/>
        <v>2346595</v>
      </c>
      <c r="M6679" s="29">
        <v>-1464476</v>
      </c>
      <c r="N6679" s="29">
        <v>-86558</v>
      </c>
      <c r="O6679" s="29">
        <v>0</v>
      </c>
      <c r="P6679" s="29">
        <f t="shared" si="416"/>
        <v>-1551034</v>
      </c>
      <c r="Q6679" s="29">
        <f t="shared" si="417"/>
        <v>882119</v>
      </c>
      <c r="R6679" s="29">
        <f t="shared" si="418"/>
        <v>795561</v>
      </c>
      <c r="S6679" s="15" t="s">
        <v>1736</v>
      </c>
      <c r="T6679" s="15">
        <v>100303</v>
      </c>
      <c r="U6679" s="15" t="s">
        <v>177</v>
      </c>
      <c r="V6679" s="15">
        <v>47030001</v>
      </c>
      <c r="W6679" s="15" t="s">
        <v>33</v>
      </c>
    </row>
    <row r="6680" spans="2:23" hidden="1" x14ac:dyDescent="0.25">
      <c r="B6680" s="14">
        <v>30006118</v>
      </c>
      <c r="C6680" s="14">
        <v>0</v>
      </c>
      <c r="D6680" s="15">
        <v>21030011</v>
      </c>
      <c r="E6680" s="16" t="s">
        <v>6025</v>
      </c>
      <c r="F6680" s="14">
        <v>1023</v>
      </c>
      <c r="G6680" s="17">
        <v>42826</v>
      </c>
      <c r="H6680" s="29">
        <v>4627066</v>
      </c>
      <c r="I6680" s="29">
        <v>0</v>
      </c>
      <c r="J6680" s="29">
        <v>0</v>
      </c>
      <c r="K6680" s="29">
        <v>0</v>
      </c>
      <c r="L6680" s="29">
        <f t="shared" si="415"/>
        <v>4627066</v>
      </c>
      <c r="M6680" s="29">
        <v>-2083445</v>
      </c>
      <c r="N6680" s="29">
        <v>-165389</v>
      </c>
      <c r="O6680" s="29">
        <v>0</v>
      </c>
      <c r="P6680" s="29">
        <f t="shared" si="416"/>
        <v>-2248834</v>
      </c>
      <c r="Q6680" s="29">
        <f t="shared" si="417"/>
        <v>2543621</v>
      </c>
      <c r="R6680" s="29">
        <f t="shared" si="418"/>
        <v>2378232</v>
      </c>
      <c r="S6680" s="15" t="s">
        <v>1736</v>
      </c>
      <c r="T6680" s="15">
        <v>100303</v>
      </c>
      <c r="U6680" s="15" t="s">
        <v>177</v>
      </c>
      <c r="V6680" s="15">
        <v>47030001</v>
      </c>
      <c r="W6680" s="15" t="s">
        <v>33</v>
      </c>
    </row>
    <row r="6681" spans="2:23" hidden="1" x14ac:dyDescent="0.25">
      <c r="B6681" s="14">
        <v>30006119</v>
      </c>
      <c r="C6681" s="14">
        <v>0</v>
      </c>
      <c r="D6681" s="15">
        <v>21030011</v>
      </c>
      <c r="E6681" s="16" t="s">
        <v>6049</v>
      </c>
      <c r="F6681" s="14">
        <v>1023</v>
      </c>
      <c r="G6681" s="17">
        <v>42826</v>
      </c>
      <c r="H6681" s="29">
        <v>1898751</v>
      </c>
      <c r="I6681" s="29">
        <v>0</v>
      </c>
      <c r="J6681" s="29">
        <v>0</v>
      </c>
      <c r="K6681" s="29">
        <v>0</v>
      </c>
      <c r="L6681" s="29">
        <f t="shared" si="415"/>
        <v>1898751</v>
      </c>
      <c r="M6681" s="29">
        <v>-1055193</v>
      </c>
      <c r="N6681" s="29">
        <v>-69635</v>
      </c>
      <c r="O6681" s="29">
        <v>0</v>
      </c>
      <c r="P6681" s="29">
        <f t="shared" si="416"/>
        <v>-1124828</v>
      </c>
      <c r="Q6681" s="29">
        <f t="shared" si="417"/>
        <v>843558</v>
      </c>
      <c r="R6681" s="29">
        <f t="shared" si="418"/>
        <v>773923</v>
      </c>
      <c r="S6681" s="15" t="s">
        <v>1736</v>
      </c>
      <c r="T6681" s="15">
        <v>100303</v>
      </c>
      <c r="U6681" s="15" t="s">
        <v>177</v>
      </c>
      <c r="V6681" s="15">
        <v>47030001</v>
      </c>
      <c r="W6681" s="15" t="s">
        <v>33</v>
      </c>
    </row>
    <row r="6682" spans="2:23" hidden="1" x14ac:dyDescent="0.25">
      <c r="B6682" s="14">
        <v>30006120</v>
      </c>
      <c r="C6682" s="14">
        <v>0</v>
      </c>
      <c r="D6682" s="15">
        <v>21030011</v>
      </c>
      <c r="E6682" s="16" t="s">
        <v>6050</v>
      </c>
      <c r="F6682" s="14">
        <v>1023</v>
      </c>
      <c r="G6682" s="17">
        <v>42826</v>
      </c>
      <c r="H6682" s="29">
        <v>3046641</v>
      </c>
      <c r="I6682" s="29">
        <v>0</v>
      </c>
      <c r="J6682" s="29">
        <v>0</v>
      </c>
      <c r="K6682" s="29">
        <v>0</v>
      </c>
      <c r="L6682" s="29">
        <f t="shared" si="415"/>
        <v>3046641</v>
      </c>
      <c r="M6682" s="29">
        <v>-1874826</v>
      </c>
      <c r="N6682" s="29">
        <v>-106378</v>
      </c>
      <c r="O6682" s="29">
        <v>0</v>
      </c>
      <c r="P6682" s="29">
        <f t="shared" si="416"/>
        <v>-1981204</v>
      </c>
      <c r="Q6682" s="29">
        <f t="shared" si="417"/>
        <v>1171815</v>
      </c>
      <c r="R6682" s="29">
        <f t="shared" si="418"/>
        <v>1065437</v>
      </c>
      <c r="S6682" s="15" t="s">
        <v>1736</v>
      </c>
      <c r="T6682" s="15">
        <v>100303</v>
      </c>
      <c r="U6682" s="15" t="s">
        <v>177</v>
      </c>
      <c r="V6682" s="15">
        <v>47030001</v>
      </c>
      <c r="W6682" s="15" t="s">
        <v>33</v>
      </c>
    </row>
    <row r="6683" spans="2:23" hidden="1" x14ac:dyDescent="0.25">
      <c r="B6683" s="14">
        <v>30006121</v>
      </c>
      <c r="C6683" s="14">
        <v>0</v>
      </c>
      <c r="D6683" s="15">
        <v>21030011</v>
      </c>
      <c r="E6683" s="16" t="s">
        <v>6051</v>
      </c>
      <c r="F6683" s="14">
        <v>1023</v>
      </c>
      <c r="G6683" s="17">
        <v>42826</v>
      </c>
      <c r="H6683" s="29">
        <v>2862401</v>
      </c>
      <c r="I6683" s="29">
        <v>0</v>
      </c>
      <c r="J6683" s="29">
        <v>0</v>
      </c>
      <c r="K6683" s="29">
        <v>0</v>
      </c>
      <c r="L6683" s="29">
        <f t="shared" si="415"/>
        <v>2862401</v>
      </c>
      <c r="M6683" s="29">
        <v>-1761449</v>
      </c>
      <c r="N6683" s="29">
        <v>-99945</v>
      </c>
      <c r="O6683" s="29">
        <v>0</v>
      </c>
      <c r="P6683" s="29">
        <f t="shared" si="416"/>
        <v>-1861394</v>
      </c>
      <c r="Q6683" s="29">
        <f t="shared" si="417"/>
        <v>1100952</v>
      </c>
      <c r="R6683" s="29">
        <f t="shared" si="418"/>
        <v>1001007</v>
      </c>
      <c r="S6683" s="15" t="s">
        <v>1736</v>
      </c>
      <c r="T6683" s="15">
        <v>100303</v>
      </c>
      <c r="U6683" s="15" t="s">
        <v>177</v>
      </c>
      <c r="V6683" s="15">
        <v>47030001</v>
      </c>
      <c r="W6683" s="15" t="s">
        <v>33</v>
      </c>
    </row>
    <row r="6684" spans="2:23" hidden="1" x14ac:dyDescent="0.25">
      <c r="B6684" s="14">
        <v>30006122</v>
      </c>
      <c r="C6684" s="14">
        <v>0</v>
      </c>
      <c r="D6684" s="15">
        <v>21030011</v>
      </c>
      <c r="E6684" s="16" t="s">
        <v>6052</v>
      </c>
      <c r="F6684" s="14">
        <v>1023</v>
      </c>
      <c r="G6684" s="17">
        <v>42826</v>
      </c>
      <c r="H6684" s="29">
        <v>2400997</v>
      </c>
      <c r="I6684" s="29">
        <v>0</v>
      </c>
      <c r="J6684" s="29">
        <v>0</v>
      </c>
      <c r="K6684" s="29">
        <v>0</v>
      </c>
      <c r="L6684" s="29">
        <f t="shared" si="415"/>
        <v>2400997</v>
      </c>
      <c r="M6684" s="29">
        <v>-1463591</v>
      </c>
      <c r="N6684" s="29">
        <v>-85287</v>
      </c>
      <c r="O6684" s="29">
        <v>0</v>
      </c>
      <c r="P6684" s="29">
        <f t="shared" si="416"/>
        <v>-1548878</v>
      </c>
      <c r="Q6684" s="29">
        <f t="shared" si="417"/>
        <v>937406</v>
      </c>
      <c r="R6684" s="29">
        <f t="shared" si="418"/>
        <v>852119</v>
      </c>
      <c r="S6684" s="15" t="s">
        <v>1736</v>
      </c>
      <c r="T6684" s="15">
        <v>100303</v>
      </c>
      <c r="U6684" s="15" t="s">
        <v>177</v>
      </c>
      <c r="V6684" s="15">
        <v>47030001</v>
      </c>
      <c r="W6684" s="15" t="s">
        <v>33</v>
      </c>
    </row>
    <row r="6685" spans="2:23" hidden="1" x14ac:dyDescent="0.25">
      <c r="B6685" s="14">
        <v>30006123</v>
      </c>
      <c r="C6685" s="14">
        <v>0</v>
      </c>
      <c r="D6685" s="15">
        <v>21030011</v>
      </c>
      <c r="E6685" s="16" t="s">
        <v>6053</v>
      </c>
      <c r="F6685" s="14">
        <v>1023</v>
      </c>
      <c r="G6685" s="17">
        <v>42826</v>
      </c>
      <c r="H6685" s="29">
        <v>2163647</v>
      </c>
      <c r="I6685" s="29">
        <v>0</v>
      </c>
      <c r="J6685" s="29">
        <v>0</v>
      </c>
      <c r="K6685" s="29">
        <v>0</v>
      </c>
      <c r="L6685" s="29">
        <f t="shared" si="415"/>
        <v>2163647</v>
      </c>
      <c r="M6685" s="29">
        <v>-1373254</v>
      </c>
      <c r="N6685" s="29">
        <v>-77211</v>
      </c>
      <c r="O6685" s="29">
        <v>0</v>
      </c>
      <c r="P6685" s="29">
        <f t="shared" si="416"/>
        <v>-1450465</v>
      </c>
      <c r="Q6685" s="29">
        <f t="shared" si="417"/>
        <v>790393</v>
      </c>
      <c r="R6685" s="29">
        <f t="shared" si="418"/>
        <v>713182</v>
      </c>
      <c r="S6685" s="15" t="s">
        <v>1736</v>
      </c>
      <c r="T6685" s="15">
        <v>100303</v>
      </c>
      <c r="U6685" s="15" t="s">
        <v>177</v>
      </c>
      <c r="V6685" s="15">
        <v>47030001</v>
      </c>
      <c r="W6685" s="15" t="s">
        <v>33</v>
      </c>
    </row>
    <row r="6686" spans="2:23" hidden="1" x14ac:dyDescent="0.25">
      <c r="B6686" s="14">
        <v>30006124</v>
      </c>
      <c r="C6686" s="14">
        <v>0</v>
      </c>
      <c r="D6686" s="15">
        <v>21030011</v>
      </c>
      <c r="E6686" s="16" t="s">
        <v>6054</v>
      </c>
      <c r="F6686" s="14">
        <v>1023</v>
      </c>
      <c r="G6686" s="17">
        <v>42826</v>
      </c>
      <c r="H6686" s="29">
        <v>2783447</v>
      </c>
      <c r="I6686" s="29">
        <v>0</v>
      </c>
      <c r="J6686" s="29">
        <v>0</v>
      </c>
      <c r="K6686" s="29">
        <v>0</v>
      </c>
      <c r="L6686" s="29">
        <f t="shared" si="415"/>
        <v>2783447</v>
      </c>
      <c r="M6686" s="29">
        <v>-1497889</v>
      </c>
      <c r="N6686" s="29">
        <v>-98246</v>
      </c>
      <c r="O6686" s="29">
        <v>0</v>
      </c>
      <c r="P6686" s="29">
        <f t="shared" si="416"/>
        <v>-1596135</v>
      </c>
      <c r="Q6686" s="29">
        <f t="shared" si="417"/>
        <v>1285558</v>
      </c>
      <c r="R6686" s="29">
        <f t="shared" si="418"/>
        <v>1187312</v>
      </c>
      <c r="S6686" s="15" t="s">
        <v>1736</v>
      </c>
      <c r="T6686" s="15">
        <v>100303</v>
      </c>
      <c r="U6686" s="15" t="s">
        <v>177</v>
      </c>
      <c r="V6686" s="15">
        <v>47030001</v>
      </c>
      <c r="W6686" s="15" t="s">
        <v>33</v>
      </c>
    </row>
    <row r="6687" spans="2:23" hidden="1" x14ac:dyDescent="0.25">
      <c r="B6687" s="14">
        <v>30006125</v>
      </c>
      <c r="C6687" s="14">
        <v>0</v>
      </c>
      <c r="D6687" s="15">
        <v>21030011</v>
      </c>
      <c r="E6687" s="16" t="s">
        <v>6055</v>
      </c>
      <c r="F6687" s="14">
        <v>1023</v>
      </c>
      <c r="G6687" s="17">
        <v>42826</v>
      </c>
      <c r="H6687" s="29">
        <v>2966343</v>
      </c>
      <c r="I6687" s="29">
        <v>0</v>
      </c>
      <c r="J6687" s="29">
        <v>0</v>
      </c>
      <c r="K6687" s="29">
        <v>0</v>
      </c>
      <c r="L6687" s="29">
        <f t="shared" si="415"/>
        <v>2966343</v>
      </c>
      <c r="M6687" s="29">
        <v>-1458710</v>
      </c>
      <c r="N6687" s="29">
        <v>-105273</v>
      </c>
      <c r="O6687" s="29">
        <v>0</v>
      </c>
      <c r="P6687" s="29">
        <f t="shared" si="416"/>
        <v>-1563983</v>
      </c>
      <c r="Q6687" s="29">
        <f t="shared" si="417"/>
        <v>1507633</v>
      </c>
      <c r="R6687" s="29">
        <f t="shared" si="418"/>
        <v>1402360</v>
      </c>
      <c r="S6687" s="15" t="s">
        <v>1736</v>
      </c>
      <c r="T6687" s="15">
        <v>100303</v>
      </c>
      <c r="U6687" s="15" t="s">
        <v>177</v>
      </c>
      <c r="V6687" s="15">
        <v>47030001</v>
      </c>
      <c r="W6687" s="15" t="s">
        <v>33</v>
      </c>
    </row>
    <row r="6688" spans="2:23" hidden="1" x14ac:dyDescent="0.25">
      <c r="B6688" s="14">
        <v>30006126</v>
      </c>
      <c r="C6688" s="14">
        <v>0</v>
      </c>
      <c r="D6688" s="15">
        <v>21030011</v>
      </c>
      <c r="E6688" s="16" t="s">
        <v>6056</v>
      </c>
      <c r="F6688" s="14">
        <v>1023</v>
      </c>
      <c r="G6688" s="17">
        <v>42826</v>
      </c>
      <c r="H6688" s="29">
        <v>1957924</v>
      </c>
      <c r="I6688" s="29">
        <v>0</v>
      </c>
      <c r="J6688" s="29">
        <v>0</v>
      </c>
      <c r="K6688" s="29">
        <v>0</v>
      </c>
      <c r="L6688" s="29">
        <f t="shared" si="415"/>
        <v>1957924</v>
      </c>
      <c r="M6688" s="29">
        <v>-1107487</v>
      </c>
      <c r="N6688" s="29">
        <v>-69999</v>
      </c>
      <c r="O6688" s="29">
        <v>0</v>
      </c>
      <c r="P6688" s="29">
        <f t="shared" si="416"/>
        <v>-1177486</v>
      </c>
      <c r="Q6688" s="29">
        <f t="shared" si="417"/>
        <v>850437</v>
      </c>
      <c r="R6688" s="29">
        <f t="shared" si="418"/>
        <v>780438</v>
      </c>
      <c r="S6688" s="15" t="s">
        <v>1736</v>
      </c>
      <c r="T6688" s="15">
        <v>100303</v>
      </c>
      <c r="U6688" s="15" t="s">
        <v>177</v>
      </c>
      <c r="V6688" s="15">
        <v>47030001</v>
      </c>
      <c r="W6688" s="15" t="s">
        <v>33</v>
      </c>
    </row>
    <row r="6689" spans="2:23" hidden="1" x14ac:dyDescent="0.25">
      <c r="B6689" s="14">
        <v>30006127</v>
      </c>
      <c r="C6689" s="14">
        <v>0</v>
      </c>
      <c r="D6689" s="15">
        <v>21030011</v>
      </c>
      <c r="E6689" s="16" t="s">
        <v>6057</v>
      </c>
      <c r="F6689" s="14">
        <v>1023</v>
      </c>
      <c r="G6689" s="17">
        <v>42826</v>
      </c>
      <c r="H6689" s="29">
        <v>1783808</v>
      </c>
      <c r="I6689" s="29">
        <v>0</v>
      </c>
      <c r="J6689" s="29">
        <v>0</v>
      </c>
      <c r="K6689" s="29">
        <v>0</v>
      </c>
      <c r="L6689" s="29">
        <f t="shared" si="415"/>
        <v>1783808</v>
      </c>
      <c r="M6689" s="29">
        <v>-960309</v>
      </c>
      <c r="N6689" s="29">
        <v>-62960</v>
      </c>
      <c r="O6689" s="29">
        <v>0</v>
      </c>
      <c r="P6689" s="29">
        <f t="shared" si="416"/>
        <v>-1023269</v>
      </c>
      <c r="Q6689" s="29">
        <f t="shared" si="417"/>
        <v>823499</v>
      </c>
      <c r="R6689" s="29">
        <f t="shared" si="418"/>
        <v>760539</v>
      </c>
      <c r="S6689" s="15" t="s">
        <v>1736</v>
      </c>
      <c r="T6689" s="15">
        <v>100303</v>
      </c>
      <c r="U6689" s="15" t="s">
        <v>177</v>
      </c>
      <c r="V6689" s="15">
        <v>47030001</v>
      </c>
      <c r="W6689" s="15" t="s">
        <v>33</v>
      </c>
    </row>
    <row r="6690" spans="2:23" hidden="1" x14ac:dyDescent="0.25">
      <c r="B6690" s="14">
        <v>30006128</v>
      </c>
      <c r="C6690" s="14">
        <v>0</v>
      </c>
      <c r="D6690" s="15">
        <v>21030011</v>
      </c>
      <c r="E6690" s="16" t="s">
        <v>6058</v>
      </c>
      <c r="F6690" s="14">
        <v>1023</v>
      </c>
      <c r="G6690" s="17">
        <v>42826</v>
      </c>
      <c r="H6690" s="29">
        <v>955672</v>
      </c>
      <c r="I6690" s="29">
        <v>0</v>
      </c>
      <c r="J6690" s="29">
        <v>0</v>
      </c>
      <c r="K6690" s="29">
        <v>0</v>
      </c>
      <c r="L6690" s="29">
        <f t="shared" si="415"/>
        <v>955672</v>
      </c>
      <c r="M6690" s="29">
        <v>-531095</v>
      </c>
      <c r="N6690" s="29">
        <v>-35048</v>
      </c>
      <c r="O6690" s="29">
        <v>0</v>
      </c>
      <c r="P6690" s="29">
        <f t="shared" si="416"/>
        <v>-566143</v>
      </c>
      <c r="Q6690" s="29">
        <f t="shared" si="417"/>
        <v>424577</v>
      </c>
      <c r="R6690" s="29">
        <f t="shared" si="418"/>
        <v>389529</v>
      </c>
      <c r="S6690" s="15" t="s">
        <v>1736</v>
      </c>
      <c r="T6690" s="15">
        <v>100303</v>
      </c>
      <c r="U6690" s="15" t="s">
        <v>177</v>
      </c>
      <c r="V6690" s="15">
        <v>47030001</v>
      </c>
      <c r="W6690" s="15" t="s">
        <v>33</v>
      </c>
    </row>
    <row r="6691" spans="2:23" hidden="1" x14ac:dyDescent="0.25">
      <c r="B6691" s="14">
        <v>30006129</v>
      </c>
      <c r="C6691" s="14">
        <v>0</v>
      </c>
      <c r="D6691" s="15">
        <v>21030011</v>
      </c>
      <c r="E6691" s="16" t="s">
        <v>6059</v>
      </c>
      <c r="F6691" s="14">
        <v>1023</v>
      </c>
      <c r="G6691" s="17">
        <v>42826</v>
      </c>
      <c r="H6691" s="29">
        <v>1166301</v>
      </c>
      <c r="I6691" s="29">
        <v>0</v>
      </c>
      <c r="J6691" s="29">
        <v>0</v>
      </c>
      <c r="K6691" s="29">
        <v>0</v>
      </c>
      <c r="L6691" s="29">
        <f t="shared" si="415"/>
        <v>1166301</v>
      </c>
      <c r="M6691" s="29">
        <v>-740243</v>
      </c>
      <c r="N6691" s="29">
        <v>-41621</v>
      </c>
      <c r="O6691" s="29">
        <v>0</v>
      </c>
      <c r="P6691" s="29">
        <f t="shared" si="416"/>
        <v>-781864</v>
      </c>
      <c r="Q6691" s="29">
        <f t="shared" si="417"/>
        <v>426058</v>
      </c>
      <c r="R6691" s="29">
        <f t="shared" si="418"/>
        <v>384437</v>
      </c>
      <c r="S6691" s="15" t="s">
        <v>1736</v>
      </c>
      <c r="T6691" s="15">
        <v>100303</v>
      </c>
      <c r="U6691" s="15" t="s">
        <v>177</v>
      </c>
      <c r="V6691" s="15">
        <v>47030001</v>
      </c>
      <c r="W6691" s="15" t="s">
        <v>33</v>
      </c>
    </row>
    <row r="6692" spans="2:23" hidden="1" x14ac:dyDescent="0.25">
      <c r="B6692" s="14">
        <v>30006130</v>
      </c>
      <c r="C6692" s="14">
        <v>0</v>
      </c>
      <c r="D6692" s="15">
        <v>21030011</v>
      </c>
      <c r="E6692" s="16" t="s">
        <v>6060</v>
      </c>
      <c r="F6692" s="14">
        <v>1023</v>
      </c>
      <c r="G6692" s="17">
        <v>42826</v>
      </c>
      <c r="H6692" s="29">
        <v>1703010</v>
      </c>
      <c r="I6692" s="29">
        <v>0</v>
      </c>
      <c r="J6692" s="29">
        <v>0</v>
      </c>
      <c r="K6692" s="29">
        <v>0</v>
      </c>
      <c r="L6692" s="29">
        <f t="shared" si="415"/>
        <v>1703010</v>
      </c>
      <c r="M6692" s="29">
        <v>-781968</v>
      </c>
      <c r="N6692" s="29">
        <v>-60777</v>
      </c>
      <c r="O6692" s="29">
        <v>0</v>
      </c>
      <c r="P6692" s="29">
        <f t="shared" si="416"/>
        <v>-842745</v>
      </c>
      <c r="Q6692" s="29">
        <f t="shared" si="417"/>
        <v>921042</v>
      </c>
      <c r="R6692" s="29">
        <f t="shared" si="418"/>
        <v>860265</v>
      </c>
      <c r="S6692" s="15" t="s">
        <v>1736</v>
      </c>
      <c r="T6692" s="15">
        <v>100303</v>
      </c>
      <c r="U6692" s="15" t="s">
        <v>177</v>
      </c>
      <c r="V6692" s="15">
        <v>47030001</v>
      </c>
      <c r="W6692" s="15" t="s">
        <v>33</v>
      </c>
    </row>
    <row r="6693" spans="2:23" hidden="1" x14ac:dyDescent="0.25">
      <c r="B6693" s="14">
        <v>30006131</v>
      </c>
      <c r="C6693" s="14">
        <v>0</v>
      </c>
      <c r="D6693" s="15">
        <v>21030011</v>
      </c>
      <c r="E6693" s="16" t="s">
        <v>6061</v>
      </c>
      <c r="F6693" s="14">
        <v>1023</v>
      </c>
      <c r="G6693" s="17">
        <v>42826</v>
      </c>
      <c r="H6693" s="29">
        <v>1418749</v>
      </c>
      <c r="I6693" s="29">
        <v>0</v>
      </c>
      <c r="J6693" s="29">
        <v>0</v>
      </c>
      <c r="K6693" s="29">
        <v>0</v>
      </c>
      <c r="L6693" s="29">
        <f t="shared" si="415"/>
        <v>1418749</v>
      </c>
      <c r="M6693" s="29">
        <v>-712806</v>
      </c>
      <c r="N6693" s="29">
        <v>-50266</v>
      </c>
      <c r="O6693" s="29">
        <v>0</v>
      </c>
      <c r="P6693" s="29">
        <f t="shared" si="416"/>
        <v>-763072</v>
      </c>
      <c r="Q6693" s="29">
        <f t="shared" si="417"/>
        <v>705943</v>
      </c>
      <c r="R6693" s="29">
        <f t="shared" si="418"/>
        <v>655677</v>
      </c>
      <c r="S6693" s="15" t="s">
        <v>1736</v>
      </c>
      <c r="T6693" s="15">
        <v>100303</v>
      </c>
      <c r="U6693" s="15" t="s">
        <v>177</v>
      </c>
      <c r="V6693" s="15">
        <v>47030001</v>
      </c>
      <c r="W6693" s="15" t="s">
        <v>33</v>
      </c>
    </row>
    <row r="6694" spans="2:23" hidden="1" x14ac:dyDescent="0.25">
      <c r="B6694" s="14">
        <v>30006132</v>
      </c>
      <c r="C6694" s="14">
        <v>0</v>
      </c>
      <c r="D6694" s="15">
        <v>21030011</v>
      </c>
      <c r="E6694" s="16" t="s">
        <v>6062</v>
      </c>
      <c r="F6694" s="14">
        <v>1023</v>
      </c>
      <c r="G6694" s="17">
        <v>42826</v>
      </c>
      <c r="H6694" s="29">
        <v>1012348</v>
      </c>
      <c r="I6694" s="29">
        <v>0</v>
      </c>
      <c r="J6694" s="29">
        <v>0</v>
      </c>
      <c r="K6694" s="29">
        <v>0</v>
      </c>
      <c r="L6694" s="29">
        <f t="shared" si="415"/>
        <v>1012348</v>
      </c>
      <c r="M6694" s="29">
        <v>-575765</v>
      </c>
      <c r="N6694" s="29">
        <v>-35902</v>
      </c>
      <c r="O6694" s="29">
        <v>0</v>
      </c>
      <c r="P6694" s="29">
        <f t="shared" si="416"/>
        <v>-611667</v>
      </c>
      <c r="Q6694" s="29">
        <f t="shared" si="417"/>
        <v>436583</v>
      </c>
      <c r="R6694" s="29">
        <f t="shared" si="418"/>
        <v>400681</v>
      </c>
      <c r="S6694" s="15" t="s">
        <v>1736</v>
      </c>
      <c r="T6694" s="15">
        <v>100303</v>
      </c>
      <c r="U6694" s="15" t="s">
        <v>177</v>
      </c>
      <c r="V6694" s="15">
        <v>47030001</v>
      </c>
      <c r="W6694" s="15" t="s">
        <v>33</v>
      </c>
    </row>
    <row r="6695" spans="2:23" hidden="1" x14ac:dyDescent="0.25">
      <c r="B6695" s="14">
        <v>30006133</v>
      </c>
      <c r="C6695" s="14">
        <v>0</v>
      </c>
      <c r="D6695" s="15">
        <v>21030011</v>
      </c>
      <c r="E6695" s="16" t="s">
        <v>6063</v>
      </c>
      <c r="F6695" s="14">
        <v>1023</v>
      </c>
      <c r="G6695" s="17">
        <v>42826</v>
      </c>
      <c r="H6695" s="29">
        <v>849344</v>
      </c>
      <c r="I6695" s="29">
        <v>0</v>
      </c>
      <c r="J6695" s="29">
        <v>0</v>
      </c>
      <c r="K6695" s="29">
        <v>0</v>
      </c>
      <c r="L6695" s="29">
        <f t="shared" si="415"/>
        <v>849344</v>
      </c>
      <c r="M6695" s="29">
        <v>-517741</v>
      </c>
      <c r="N6695" s="29">
        <v>-30170</v>
      </c>
      <c r="O6695" s="29">
        <v>0</v>
      </c>
      <c r="P6695" s="29">
        <f t="shared" si="416"/>
        <v>-547911</v>
      </c>
      <c r="Q6695" s="29">
        <f t="shared" si="417"/>
        <v>331603</v>
      </c>
      <c r="R6695" s="29">
        <f t="shared" si="418"/>
        <v>301433</v>
      </c>
      <c r="S6695" s="15" t="s">
        <v>1736</v>
      </c>
      <c r="T6695" s="15">
        <v>100303</v>
      </c>
      <c r="U6695" s="15" t="s">
        <v>177</v>
      </c>
      <c r="V6695" s="15">
        <v>47030001</v>
      </c>
      <c r="W6695" s="15" t="s">
        <v>33</v>
      </c>
    </row>
    <row r="6696" spans="2:23" hidden="1" x14ac:dyDescent="0.25">
      <c r="B6696" s="14">
        <v>30006134</v>
      </c>
      <c r="C6696" s="14">
        <v>0</v>
      </c>
      <c r="D6696" s="15">
        <v>21030011</v>
      </c>
      <c r="E6696" s="16" t="s">
        <v>6064</v>
      </c>
      <c r="F6696" s="14">
        <v>1023</v>
      </c>
      <c r="G6696" s="17">
        <v>42826</v>
      </c>
      <c r="H6696" s="29">
        <v>1127917</v>
      </c>
      <c r="I6696" s="29">
        <v>0</v>
      </c>
      <c r="J6696" s="29">
        <v>0</v>
      </c>
      <c r="K6696" s="29">
        <v>0</v>
      </c>
      <c r="L6696" s="29">
        <f t="shared" si="415"/>
        <v>1127917</v>
      </c>
      <c r="M6696" s="29">
        <v>-517904</v>
      </c>
      <c r="N6696" s="29">
        <v>-40253</v>
      </c>
      <c r="O6696" s="29">
        <v>0</v>
      </c>
      <c r="P6696" s="29">
        <f t="shared" si="416"/>
        <v>-558157</v>
      </c>
      <c r="Q6696" s="29">
        <f t="shared" si="417"/>
        <v>610013</v>
      </c>
      <c r="R6696" s="29">
        <f t="shared" si="418"/>
        <v>569760</v>
      </c>
      <c r="S6696" s="15" t="s">
        <v>1736</v>
      </c>
      <c r="T6696" s="15">
        <v>100303</v>
      </c>
      <c r="U6696" s="15" t="s">
        <v>177</v>
      </c>
      <c r="V6696" s="15">
        <v>47030001</v>
      </c>
      <c r="W6696" s="15" t="s">
        <v>33</v>
      </c>
    </row>
    <row r="6697" spans="2:23" hidden="1" x14ac:dyDescent="0.25">
      <c r="B6697" s="14">
        <v>30006135</v>
      </c>
      <c r="C6697" s="14">
        <v>0</v>
      </c>
      <c r="D6697" s="15">
        <v>21030011</v>
      </c>
      <c r="E6697" s="16" t="s">
        <v>6065</v>
      </c>
      <c r="F6697" s="14">
        <v>1023</v>
      </c>
      <c r="G6697" s="17">
        <v>42826</v>
      </c>
      <c r="H6697" s="29">
        <v>978671</v>
      </c>
      <c r="I6697" s="29">
        <v>0</v>
      </c>
      <c r="J6697" s="29">
        <v>0</v>
      </c>
      <c r="K6697" s="29">
        <v>0</v>
      </c>
      <c r="L6697" s="29">
        <f t="shared" si="415"/>
        <v>978671</v>
      </c>
      <c r="M6697" s="29">
        <v>-449377</v>
      </c>
      <c r="N6697" s="29">
        <v>-34927</v>
      </c>
      <c r="O6697" s="29">
        <v>0</v>
      </c>
      <c r="P6697" s="29">
        <f t="shared" si="416"/>
        <v>-484304</v>
      </c>
      <c r="Q6697" s="29">
        <f t="shared" si="417"/>
        <v>529294</v>
      </c>
      <c r="R6697" s="29">
        <f t="shared" si="418"/>
        <v>494367</v>
      </c>
      <c r="S6697" s="15" t="s">
        <v>1736</v>
      </c>
      <c r="T6697" s="15">
        <v>100303</v>
      </c>
      <c r="U6697" s="15" t="s">
        <v>177</v>
      </c>
      <c r="V6697" s="15">
        <v>47030001</v>
      </c>
      <c r="W6697" s="15" t="s">
        <v>33</v>
      </c>
    </row>
    <row r="6698" spans="2:23" hidden="1" x14ac:dyDescent="0.25">
      <c r="B6698" s="14">
        <v>30006136</v>
      </c>
      <c r="C6698" s="14">
        <v>0</v>
      </c>
      <c r="D6698" s="15">
        <v>21030011</v>
      </c>
      <c r="E6698" s="16" t="s">
        <v>6066</v>
      </c>
      <c r="F6698" s="14">
        <v>1023</v>
      </c>
      <c r="G6698" s="17">
        <v>42826</v>
      </c>
      <c r="H6698" s="29">
        <v>357642</v>
      </c>
      <c r="I6698" s="29">
        <v>0</v>
      </c>
      <c r="J6698" s="29">
        <v>0</v>
      </c>
      <c r="K6698" s="29">
        <v>0</v>
      </c>
      <c r="L6698" s="29">
        <f t="shared" si="415"/>
        <v>357642</v>
      </c>
      <c r="M6698" s="29">
        <v>-176921</v>
      </c>
      <c r="N6698" s="29">
        <v>-12686</v>
      </c>
      <c r="O6698" s="29">
        <v>0</v>
      </c>
      <c r="P6698" s="29">
        <f t="shared" si="416"/>
        <v>-189607</v>
      </c>
      <c r="Q6698" s="29">
        <f t="shared" si="417"/>
        <v>180721</v>
      </c>
      <c r="R6698" s="29">
        <f t="shared" si="418"/>
        <v>168035</v>
      </c>
      <c r="S6698" s="15" t="s">
        <v>1736</v>
      </c>
      <c r="T6698" s="15">
        <v>100303</v>
      </c>
      <c r="U6698" s="15" t="s">
        <v>177</v>
      </c>
      <c r="V6698" s="15">
        <v>47030001</v>
      </c>
      <c r="W6698" s="15" t="s">
        <v>33</v>
      </c>
    </row>
    <row r="6699" spans="2:23" hidden="1" x14ac:dyDescent="0.25">
      <c r="B6699" s="14">
        <v>30006137</v>
      </c>
      <c r="C6699" s="14">
        <v>0</v>
      </c>
      <c r="D6699" s="15">
        <v>21030011</v>
      </c>
      <c r="E6699" s="16" t="s">
        <v>6020</v>
      </c>
      <c r="F6699" s="14">
        <v>1023</v>
      </c>
      <c r="G6699" s="17">
        <v>42826</v>
      </c>
      <c r="H6699" s="29">
        <v>89113542</v>
      </c>
      <c r="I6699" s="29">
        <v>0</v>
      </c>
      <c r="J6699" s="29">
        <v>0</v>
      </c>
      <c r="K6699" s="29">
        <v>0</v>
      </c>
      <c r="L6699" s="29">
        <f t="shared" si="415"/>
        <v>89113542</v>
      </c>
      <c r="M6699" s="29">
        <v>-37484250</v>
      </c>
      <c r="N6699" s="29">
        <v>-3225622</v>
      </c>
      <c r="O6699" s="29">
        <v>0</v>
      </c>
      <c r="P6699" s="29">
        <f t="shared" si="416"/>
        <v>-40709872</v>
      </c>
      <c r="Q6699" s="29">
        <f t="shared" si="417"/>
        <v>51629292</v>
      </c>
      <c r="R6699" s="29">
        <f t="shared" si="418"/>
        <v>48403670</v>
      </c>
      <c r="S6699" s="15" t="s">
        <v>1736</v>
      </c>
      <c r="T6699" s="15">
        <v>100303</v>
      </c>
      <c r="U6699" s="15" t="s">
        <v>177</v>
      </c>
      <c r="V6699" s="15">
        <v>47030001</v>
      </c>
      <c r="W6699" s="15" t="s">
        <v>33</v>
      </c>
    </row>
    <row r="6700" spans="2:23" hidden="1" x14ac:dyDescent="0.25">
      <c r="B6700" s="14">
        <v>30006138</v>
      </c>
      <c r="C6700" s="14">
        <v>0</v>
      </c>
      <c r="D6700" s="15">
        <v>21030011</v>
      </c>
      <c r="E6700" s="16" t="s">
        <v>6067</v>
      </c>
      <c r="F6700" s="14">
        <v>1023</v>
      </c>
      <c r="G6700" s="17">
        <v>42826</v>
      </c>
      <c r="H6700" s="29">
        <v>570993</v>
      </c>
      <c r="I6700" s="29">
        <v>0</v>
      </c>
      <c r="J6700" s="29">
        <v>0</v>
      </c>
      <c r="K6700" s="29">
        <v>0</v>
      </c>
      <c r="L6700" s="29">
        <f t="shared" si="415"/>
        <v>570993</v>
      </c>
      <c r="M6700" s="29">
        <v>-107792</v>
      </c>
      <c r="N6700" s="29">
        <v>-21736</v>
      </c>
      <c r="O6700" s="29">
        <v>0</v>
      </c>
      <c r="P6700" s="29">
        <f t="shared" si="416"/>
        <v>-129528</v>
      </c>
      <c r="Q6700" s="29">
        <f t="shared" si="417"/>
        <v>463201</v>
      </c>
      <c r="R6700" s="29">
        <f t="shared" si="418"/>
        <v>441465</v>
      </c>
      <c r="S6700" s="15" t="s">
        <v>1736</v>
      </c>
      <c r="T6700" s="15">
        <v>100303</v>
      </c>
      <c r="U6700" s="15" t="s">
        <v>177</v>
      </c>
      <c r="V6700" s="15">
        <v>47030001</v>
      </c>
      <c r="W6700" s="15" t="s">
        <v>33</v>
      </c>
    </row>
    <row r="6701" spans="2:23" hidden="1" x14ac:dyDescent="0.25">
      <c r="B6701" s="14">
        <v>30006139</v>
      </c>
      <c r="C6701" s="14">
        <v>0</v>
      </c>
      <c r="D6701" s="15">
        <v>21030011</v>
      </c>
      <c r="E6701" s="16" t="s">
        <v>6068</v>
      </c>
      <c r="F6701" s="14">
        <v>1023</v>
      </c>
      <c r="G6701" s="17">
        <v>42826</v>
      </c>
      <c r="H6701" s="29">
        <v>34417752</v>
      </c>
      <c r="I6701" s="29">
        <v>0</v>
      </c>
      <c r="J6701" s="29">
        <v>-34417752</v>
      </c>
      <c r="K6701" s="29">
        <v>0</v>
      </c>
      <c r="L6701" s="29">
        <f t="shared" si="415"/>
        <v>0</v>
      </c>
      <c r="M6701" s="29">
        <v>-20905637</v>
      </c>
      <c r="N6701" s="29">
        <v>-1097011</v>
      </c>
      <c r="O6701" s="29">
        <v>0</v>
      </c>
      <c r="P6701" s="29">
        <f t="shared" si="416"/>
        <v>-22002648</v>
      </c>
      <c r="Q6701" s="29">
        <f t="shared" si="417"/>
        <v>13512115</v>
      </c>
      <c r="R6701" s="29">
        <f t="shared" si="418"/>
        <v>-22002648</v>
      </c>
      <c r="S6701" s="15" t="s">
        <v>1736</v>
      </c>
      <c r="T6701" s="15">
        <v>100303</v>
      </c>
      <c r="U6701" s="15" t="s">
        <v>177</v>
      </c>
      <c r="V6701" s="15">
        <v>47030001</v>
      </c>
      <c r="W6701" s="15" t="s">
        <v>33</v>
      </c>
    </row>
    <row r="6702" spans="2:23" hidden="1" x14ac:dyDescent="0.25">
      <c r="B6702" s="14">
        <v>30006140</v>
      </c>
      <c r="C6702" s="14">
        <v>0</v>
      </c>
      <c r="D6702" s="15">
        <v>21030011</v>
      </c>
      <c r="E6702" s="16" t="s">
        <v>6069</v>
      </c>
      <c r="F6702" s="14">
        <v>1023</v>
      </c>
      <c r="G6702" s="17">
        <v>42826</v>
      </c>
      <c r="H6702" s="29">
        <v>33997984</v>
      </c>
      <c r="I6702" s="29">
        <v>0</v>
      </c>
      <c r="J6702" s="29">
        <v>-33997984</v>
      </c>
      <c r="K6702" s="29">
        <v>0</v>
      </c>
      <c r="L6702" s="29">
        <f t="shared" si="415"/>
        <v>0</v>
      </c>
      <c r="M6702" s="29">
        <v>-20650664</v>
      </c>
      <c r="N6702" s="29">
        <v>-1083632</v>
      </c>
      <c r="O6702" s="29">
        <v>0</v>
      </c>
      <c r="P6702" s="29">
        <f t="shared" si="416"/>
        <v>-21734296</v>
      </c>
      <c r="Q6702" s="29">
        <f t="shared" si="417"/>
        <v>13347320</v>
      </c>
      <c r="R6702" s="29">
        <f t="shared" si="418"/>
        <v>-21734296</v>
      </c>
      <c r="S6702" s="15" t="s">
        <v>1736</v>
      </c>
      <c r="T6702" s="15">
        <v>100303</v>
      </c>
      <c r="U6702" s="15" t="s">
        <v>177</v>
      </c>
      <c r="V6702" s="15">
        <v>47030001</v>
      </c>
      <c r="W6702" s="15" t="s">
        <v>33</v>
      </c>
    </row>
    <row r="6703" spans="2:23" hidden="1" x14ac:dyDescent="0.25">
      <c r="B6703" s="14">
        <v>30006141</v>
      </c>
      <c r="C6703" s="14">
        <v>0</v>
      </c>
      <c r="D6703" s="15">
        <v>21030011</v>
      </c>
      <c r="E6703" s="16" t="s">
        <v>6070</v>
      </c>
      <c r="F6703" s="14">
        <v>1023</v>
      </c>
      <c r="G6703" s="17">
        <v>42826</v>
      </c>
      <c r="H6703" s="29">
        <v>21642204</v>
      </c>
      <c r="I6703" s="29">
        <v>0</v>
      </c>
      <c r="J6703" s="29">
        <v>-21642204</v>
      </c>
      <c r="K6703" s="29">
        <v>0</v>
      </c>
      <c r="L6703" s="29">
        <f t="shared" si="415"/>
        <v>0</v>
      </c>
      <c r="M6703" s="29">
        <v>-13145658</v>
      </c>
      <c r="N6703" s="29">
        <v>-689811</v>
      </c>
      <c r="O6703" s="29">
        <v>0</v>
      </c>
      <c r="P6703" s="29">
        <f t="shared" si="416"/>
        <v>-13835469</v>
      </c>
      <c r="Q6703" s="29">
        <f t="shared" si="417"/>
        <v>8496546</v>
      </c>
      <c r="R6703" s="29">
        <f t="shared" si="418"/>
        <v>-13835469</v>
      </c>
      <c r="S6703" s="15" t="s">
        <v>1736</v>
      </c>
      <c r="T6703" s="15">
        <v>100303</v>
      </c>
      <c r="U6703" s="15" t="s">
        <v>177</v>
      </c>
      <c r="V6703" s="15">
        <v>47030001</v>
      </c>
      <c r="W6703" s="15" t="s">
        <v>33</v>
      </c>
    </row>
    <row r="6704" spans="2:23" hidden="1" x14ac:dyDescent="0.25">
      <c r="B6704" s="14">
        <v>30006142</v>
      </c>
      <c r="C6704" s="14">
        <v>0</v>
      </c>
      <c r="D6704" s="15">
        <v>21030011</v>
      </c>
      <c r="E6704" s="16" t="s">
        <v>6071</v>
      </c>
      <c r="F6704" s="14">
        <v>1023</v>
      </c>
      <c r="G6704" s="17">
        <v>42826</v>
      </c>
      <c r="H6704" s="29">
        <v>17337291</v>
      </c>
      <c r="I6704" s="29">
        <v>0</v>
      </c>
      <c r="J6704" s="29">
        <v>-17337291</v>
      </c>
      <c r="K6704" s="29">
        <v>0</v>
      </c>
      <c r="L6704" s="29">
        <f t="shared" si="415"/>
        <v>0</v>
      </c>
      <c r="M6704" s="29">
        <v>-10530819</v>
      </c>
      <c r="N6704" s="29">
        <v>-552599</v>
      </c>
      <c r="O6704" s="29">
        <v>0</v>
      </c>
      <c r="P6704" s="29">
        <f t="shared" si="416"/>
        <v>-11083418</v>
      </c>
      <c r="Q6704" s="29">
        <f t="shared" si="417"/>
        <v>6806472</v>
      </c>
      <c r="R6704" s="29">
        <f t="shared" si="418"/>
        <v>-11083418</v>
      </c>
      <c r="S6704" s="15" t="s">
        <v>1736</v>
      </c>
      <c r="T6704" s="15">
        <v>100303</v>
      </c>
      <c r="U6704" s="15" t="s">
        <v>177</v>
      </c>
      <c r="V6704" s="15">
        <v>47030001</v>
      </c>
      <c r="W6704" s="15" t="s">
        <v>33</v>
      </c>
    </row>
    <row r="6705" spans="2:23" hidden="1" x14ac:dyDescent="0.25">
      <c r="B6705" s="14">
        <v>30006143</v>
      </c>
      <c r="C6705" s="14">
        <v>0</v>
      </c>
      <c r="D6705" s="15">
        <v>21030011</v>
      </c>
      <c r="E6705" s="16" t="s">
        <v>6072</v>
      </c>
      <c r="F6705" s="14">
        <v>1023</v>
      </c>
      <c r="G6705" s="17">
        <v>42826</v>
      </c>
      <c r="H6705" s="29">
        <v>17141240</v>
      </c>
      <c r="I6705" s="29">
        <v>0</v>
      </c>
      <c r="J6705" s="29">
        <v>-17141240</v>
      </c>
      <c r="K6705" s="29">
        <v>0</v>
      </c>
      <c r="L6705" s="29">
        <f t="shared" si="415"/>
        <v>0</v>
      </c>
      <c r="M6705" s="29">
        <v>-10411735</v>
      </c>
      <c r="N6705" s="29">
        <v>-546350</v>
      </c>
      <c r="O6705" s="29">
        <v>0</v>
      </c>
      <c r="P6705" s="29">
        <f t="shared" si="416"/>
        <v>-10958085</v>
      </c>
      <c r="Q6705" s="29">
        <f t="shared" si="417"/>
        <v>6729505</v>
      </c>
      <c r="R6705" s="29">
        <f t="shared" si="418"/>
        <v>-10958085</v>
      </c>
      <c r="S6705" s="15" t="s">
        <v>1736</v>
      </c>
      <c r="T6705" s="15">
        <v>100303</v>
      </c>
      <c r="U6705" s="15" t="s">
        <v>177</v>
      </c>
      <c r="V6705" s="15">
        <v>47030001</v>
      </c>
      <c r="W6705" s="15" t="s">
        <v>33</v>
      </c>
    </row>
    <row r="6706" spans="2:23" hidden="1" x14ac:dyDescent="0.25">
      <c r="B6706" s="14">
        <v>30006144</v>
      </c>
      <c r="C6706" s="14">
        <v>0</v>
      </c>
      <c r="D6706" s="15">
        <v>21030011</v>
      </c>
      <c r="E6706" s="16" t="s">
        <v>6073</v>
      </c>
      <c r="F6706" s="14">
        <v>1023</v>
      </c>
      <c r="G6706" s="17">
        <v>42826</v>
      </c>
      <c r="H6706" s="29">
        <v>9016054</v>
      </c>
      <c r="I6706" s="29">
        <v>0</v>
      </c>
      <c r="J6706" s="29">
        <v>-9016054</v>
      </c>
      <c r="K6706" s="29">
        <v>0</v>
      </c>
      <c r="L6706" s="29">
        <f t="shared" si="415"/>
        <v>0</v>
      </c>
      <c r="M6706" s="29">
        <v>-5476430</v>
      </c>
      <c r="N6706" s="29">
        <v>-287372</v>
      </c>
      <c r="O6706" s="29">
        <v>0</v>
      </c>
      <c r="P6706" s="29">
        <f t="shared" si="416"/>
        <v>-5763802</v>
      </c>
      <c r="Q6706" s="29">
        <f t="shared" si="417"/>
        <v>3539624</v>
      </c>
      <c r="R6706" s="29">
        <f t="shared" si="418"/>
        <v>-5763802</v>
      </c>
      <c r="S6706" s="15" t="s">
        <v>1736</v>
      </c>
      <c r="T6706" s="15">
        <v>100303</v>
      </c>
      <c r="U6706" s="15" t="s">
        <v>177</v>
      </c>
      <c r="V6706" s="15">
        <v>47030001</v>
      </c>
      <c r="W6706" s="15" t="s">
        <v>33</v>
      </c>
    </row>
    <row r="6707" spans="2:23" hidden="1" x14ac:dyDescent="0.25">
      <c r="B6707" s="14">
        <v>30006145</v>
      </c>
      <c r="C6707" s="14">
        <v>0</v>
      </c>
      <c r="D6707" s="15">
        <v>21030011</v>
      </c>
      <c r="E6707" s="16" t="s">
        <v>6074</v>
      </c>
      <c r="F6707" s="14">
        <v>1023</v>
      </c>
      <c r="G6707" s="17">
        <v>42826</v>
      </c>
      <c r="H6707" s="29">
        <v>8583882</v>
      </c>
      <c r="I6707" s="29">
        <v>0</v>
      </c>
      <c r="J6707" s="29">
        <v>-8583882</v>
      </c>
      <c r="K6707" s="29">
        <v>0</v>
      </c>
      <c r="L6707" s="29">
        <f t="shared" si="415"/>
        <v>0</v>
      </c>
      <c r="M6707" s="29">
        <v>-5213922</v>
      </c>
      <c r="N6707" s="29">
        <v>-273598</v>
      </c>
      <c r="O6707" s="29">
        <v>0</v>
      </c>
      <c r="P6707" s="29">
        <f t="shared" si="416"/>
        <v>-5487520</v>
      </c>
      <c r="Q6707" s="29">
        <f t="shared" si="417"/>
        <v>3369960</v>
      </c>
      <c r="R6707" s="29">
        <f t="shared" si="418"/>
        <v>-5487520</v>
      </c>
      <c r="S6707" s="15" t="s">
        <v>1736</v>
      </c>
      <c r="T6707" s="15">
        <v>100303</v>
      </c>
      <c r="U6707" s="15" t="s">
        <v>177</v>
      </c>
      <c r="V6707" s="15">
        <v>47030001</v>
      </c>
      <c r="W6707" s="15" t="s">
        <v>33</v>
      </c>
    </row>
    <row r="6708" spans="2:23" hidden="1" x14ac:dyDescent="0.25">
      <c r="B6708" s="14">
        <v>30006146</v>
      </c>
      <c r="C6708" s="14">
        <v>0</v>
      </c>
      <c r="D6708" s="15">
        <v>21030011</v>
      </c>
      <c r="E6708" s="16" t="s">
        <v>6075</v>
      </c>
      <c r="F6708" s="14">
        <v>1023</v>
      </c>
      <c r="G6708" s="17">
        <v>42826</v>
      </c>
      <c r="H6708" s="29">
        <v>8545810</v>
      </c>
      <c r="I6708" s="29">
        <v>0</v>
      </c>
      <c r="J6708" s="29">
        <v>-8545810</v>
      </c>
      <c r="K6708" s="29">
        <v>0</v>
      </c>
      <c r="L6708" s="29">
        <f t="shared" si="415"/>
        <v>0</v>
      </c>
      <c r="M6708" s="29">
        <v>-5190796</v>
      </c>
      <c r="N6708" s="29">
        <v>-272384</v>
      </c>
      <c r="O6708" s="29">
        <v>0</v>
      </c>
      <c r="P6708" s="29">
        <f t="shared" si="416"/>
        <v>-5463180</v>
      </c>
      <c r="Q6708" s="29">
        <f t="shared" si="417"/>
        <v>3355014</v>
      </c>
      <c r="R6708" s="29">
        <f t="shared" si="418"/>
        <v>-5463180</v>
      </c>
      <c r="S6708" s="15" t="s">
        <v>1736</v>
      </c>
      <c r="T6708" s="15">
        <v>100303</v>
      </c>
      <c r="U6708" s="15" t="s">
        <v>177</v>
      </c>
      <c r="V6708" s="15">
        <v>47030001</v>
      </c>
      <c r="W6708" s="15" t="s">
        <v>33</v>
      </c>
    </row>
    <row r="6709" spans="2:23" hidden="1" x14ac:dyDescent="0.25">
      <c r="B6709" s="14">
        <v>30006147</v>
      </c>
      <c r="C6709" s="14">
        <v>0</v>
      </c>
      <c r="D6709" s="15">
        <v>21030011</v>
      </c>
      <c r="E6709" s="16" t="s">
        <v>6076</v>
      </c>
      <c r="F6709" s="14">
        <v>1023</v>
      </c>
      <c r="G6709" s="17">
        <v>42826</v>
      </c>
      <c r="H6709" s="29">
        <v>6080160</v>
      </c>
      <c r="I6709" s="29">
        <v>0</v>
      </c>
      <c r="J6709" s="29">
        <v>-6080160</v>
      </c>
      <c r="K6709" s="29">
        <v>0</v>
      </c>
      <c r="L6709" s="29">
        <f t="shared" si="415"/>
        <v>0</v>
      </c>
      <c r="M6709" s="29">
        <v>-3693141</v>
      </c>
      <c r="N6709" s="29">
        <v>-193795</v>
      </c>
      <c r="O6709" s="29">
        <v>0</v>
      </c>
      <c r="P6709" s="29">
        <f t="shared" si="416"/>
        <v>-3886936</v>
      </c>
      <c r="Q6709" s="29">
        <f t="shared" si="417"/>
        <v>2387019</v>
      </c>
      <c r="R6709" s="29">
        <f t="shared" si="418"/>
        <v>-3886936</v>
      </c>
      <c r="S6709" s="15" t="s">
        <v>1736</v>
      </c>
      <c r="T6709" s="15">
        <v>100303</v>
      </c>
      <c r="U6709" s="15" t="s">
        <v>177</v>
      </c>
      <c r="V6709" s="15">
        <v>47030001</v>
      </c>
      <c r="W6709" s="15" t="s">
        <v>33</v>
      </c>
    </row>
    <row r="6710" spans="2:23" hidden="1" x14ac:dyDescent="0.25">
      <c r="B6710" s="14">
        <v>30006148</v>
      </c>
      <c r="C6710" s="14">
        <v>0</v>
      </c>
      <c r="D6710" s="15">
        <v>21030011</v>
      </c>
      <c r="E6710" s="16" t="s">
        <v>6077</v>
      </c>
      <c r="F6710" s="14">
        <v>1023</v>
      </c>
      <c r="G6710" s="17">
        <v>42826</v>
      </c>
      <c r="H6710" s="29">
        <v>5794127</v>
      </c>
      <c r="I6710" s="29">
        <v>0</v>
      </c>
      <c r="J6710" s="29">
        <v>-5794127</v>
      </c>
      <c r="K6710" s="29">
        <v>0</v>
      </c>
      <c r="L6710" s="29">
        <f t="shared" si="415"/>
        <v>0</v>
      </c>
      <c r="M6710" s="29">
        <v>-3519402</v>
      </c>
      <c r="N6710" s="29">
        <v>-184679</v>
      </c>
      <c r="O6710" s="29">
        <v>0</v>
      </c>
      <c r="P6710" s="29">
        <f t="shared" si="416"/>
        <v>-3704081</v>
      </c>
      <c r="Q6710" s="29">
        <f t="shared" si="417"/>
        <v>2274725</v>
      </c>
      <c r="R6710" s="29">
        <f t="shared" si="418"/>
        <v>-3704081</v>
      </c>
      <c r="S6710" s="15" t="s">
        <v>1736</v>
      </c>
      <c r="T6710" s="15">
        <v>100303</v>
      </c>
      <c r="U6710" s="15" t="s">
        <v>177</v>
      </c>
      <c r="V6710" s="15">
        <v>47030001</v>
      </c>
      <c r="W6710" s="15" t="s">
        <v>33</v>
      </c>
    </row>
    <row r="6711" spans="2:23" hidden="1" x14ac:dyDescent="0.25">
      <c r="B6711" s="14">
        <v>30006149</v>
      </c>
      <c r="C6711" s="14">
        <v>0</v>
      </c>
      <c r="D6711" s="15">
        <v>21030011</v>
      </c>
      <c r="E6711" s="16" t="s">
        <v>6078</v>
      </c>
      <c r="F6711" s="14">
        <v>1023</v>
      </c>
      <c r="G6711" s="17">
        <v>42826</v>
      </c>
      <c r="H6711" s="29">
        <v>4976834</v>
      </c>
      <c r="I6711" s="29">
        <v>0</v>
      </c>
      <c r="J6711" s="29">
        <v>-4976834</v>
      </c>
      <c r="K6711" s="29">
        <v>0</v>
      </c>
      <c r="L6711" s="29">
        <f t="shared" si="415"/>
        <v>0</v>
      </c>
      <c r="M6711" s="29">
        <v>-3022972</v>
      </c>
      <c r="N6711" s="29">
        <v>-158629</v>
      </c>
      <c r="O6711" s="29">
        <v>0</v>
      </c>
      <c r="P6711" s="29">
        <f t="shared" si="416"/>
        <v>-3181601</v>
      </c>
      <c r="Q6711" s="29">
        <f t="shared" si="417"/>
        <v>1953862</v>
      </c>
      <c r="R6711" s="29">
        <f t="shared" si="418"/>
        <v>-3181601</v>
      </c>
      <c r="S6711" s="15" t="s">
        <v>1736</v>
      </c>
      <c r="T6711" s="15">
        <v>100303</v>
      </c>
      <c r="U6711" s="15" t="s">
        <v>177</v>
      </c>
      <c r="V6711" s="15">
        <v>47030001</v>
      </c>
      <c r="W6711" s="15" t="s">
        <v>33</v>
      </c>
    </row>
    <row r="6712" spans="2:23" hidden="1" x14ac:dyDescent="0.25">
      <c r="B6712" s="14">
        <v>30006150</v>
      </c>
      <c r="C6712" s="14">
        <v>0</v>
      </c>
      <c r="D6712" s="15">
        <v>21030011</v>
      </c>
      <c r="E6712" s="16" t="s">
        <v>6079</v>
      </c>
      <c r="F6712" s="14">
        <v>1023</v>
      </c>
      <c r="G6712" s="17">
        <v>42826</v>
      </c>
      <c r="H6712" s="29">
        <v>4890909</v>
      </c>
      <c r="I6712" s="29">
        <v>0</v>
      </c>
      <c r="J6712" s="29">
        <v>-4890909</v>
      </c>
      <c r="K6712" s="29">
        <v>0</v>
      </c>
      <c r="L6712" s="29">
        <f t="shared" si="415"/>
        <v>0</v>
      </c>
      <c r="M6712" s="29">
        <v>-2970781</v>
      </c>
      <c r="N6712" s="29">
        <v>-155890</v>
      </c>
      <c r="O6712" s="29">
        <v>0</v>
      </c>
      <c r="P6712" s="29">
        <f t="shared" si="416"/>
        <v>-3126671</v>
      </c>
      <c r="Q6712" s="29">
        <f t="shared" si="417"/>
        <v>1920128</v>
      </c>
      <c r="R6712" s="29">
        <f t="shared" si="418"/>
        <v>-3126671</v>
      </c>
      <c r="S6712" s="15" t="s">
        <v>1736</v>
      </c>
      <c r="T6712" s="15">
        <v>100303</v>
      </c>
      <c r="U6712" s="15" t="s">
        <v>177</v>
      </c>
      <c r="V6712" s="15">
        <v>47030001</v>
      </c>
      <c r="W6712" s="15" t="s">
        <v>33</v>
      </c>
    </row>
    <row r="6713" spans="2:23" hidden="1" x14ac:dyDescent="0.25">
      <c r="B6713" s="14">
        <v>30006151</v>
      </c>
      <c r="C6713" s="14">
        <v>0</v>
      </c>
      <c r="D6713" s="15">
        <v>21030011</v>
      </c>
      <c r="E6713" s="16" t="s">
        <v>6080</v>
      </c>
      <c r="F6713" s="14">
        <v>1023</v>
      </c>
      <c r="G6713" s="17">
        <v>42826</v>
      </c>
      <c r="H6713" s="29">
        <v>4840326</v>
      </c>
      <c r="I6713" s="29">
        <v>0</v>
      </c>
      <c r="J6713" s="29">
        <v>-4840326</v>
      </c>
      <c r="K6713" s="29">
        <v>0</v>
      </c>
      <c r="L6713" s="29">
        <f t="shared" si="415"/>
        <v>0</v>
      </c>
      <c r="M6713" s="29">
        <v>-2940055</v>
      </c>
      <c r="N6713" s="29">
        <v>-154278</v>
      </c>
      <c r="O6713" s="29">
        <v>0</v>
      </c>
      <c r="P6713" s="29">
        <f t="shared" si="416"/>
        <v>-3094333</v>
      </c>
      <c r="Q6713" s="29">
        <f t="shared" si="417"/>
        <v>1900271</v>
      </c>
      <c r="R6713" s="29">
        <f t="shared" si="418"/>
        <v>-3094333</v>
      </c>
      <c r="S6713" s="15" t="s">
        <v>1736</v>
      </c>
      <c r="T6713" s="15">
        <v>100303</v>
      </c>
      <c r="U6713" s="15" t="s">
        <v>177</v>
      </c>
      <c r="V6713" s="15">
        <v>47030001</v>
      </c>
      <c r="W6713" s="15" t="s">
        <v>33</v>
      </c>
    </row>
    <row r="6714" spans="2:23" hidden="1" x14ac:dyDescent="0.25">
      <c r="B6714" s="14">
        <v>30006152</v>
      </c>
      <c r="C6714" s="14">
        <v>0</v>
      </c>
      <c r="D6714" s="15">
        <v>21030011</v>
      </c>
      <c r="E6714" s="16" t="s">
        <v>6081</v>
      </c>
      <c r="F6714" s="14">
        <v>1023</v>
      </c>
      <c r="G6714" s="17">
        <v>42826</v>
      </c>
      <c r="H6714" s="29">
        <v>4403910</v>
      </c>
      <c r="I6714" s="29">
        <v>0</v>
      </c>
      <c r="J6714" s="29">
        <v>-4403910</v>
      </c>
      <c r="K6714" s="29">
        <v>0</v>
      </c>
      <c r="L6714" s="29">
        <f t="shared" si="415"/>
        <v>0</v>
      </c>
      <c r="M6714" s="29">
        <v>-2674972</v>
      </c>
      <c r="N6714" s="29">
        <v>-140368</v>
      </c>
      <c r="O6714" s="29">
        <v>0</v>
      </c>
      <c r="P6714" s="29">
        <f t="shared" si="416"/>
        <v>-2815340</v>
      </c>
      <c r="Q6714" s="29">
        <f t="shared" si="417"/>
        <v>1728938</v>
      </c>
      <c r="R6714" s="29">
        <f t="shared" si="418"/>
        <v>-2815340</v>
      </c>
      <c r="S6714" s="15" t="s">
        <v>1736</v>
      </c>
      <c r="T6714" s="15">
        <v>100303</v>
      </c>
      <c r="U6714" s="15" t="s">
        <v>177</v>
      </c>
      <c r="V6714" s="15">
        <v>47030001</v>
      </c>
      <c r="W6714" s="15" t="s">
        <v>33</v>
      </c>
    </row>
    <row r="6715" spans="2:23" hidden="1" x14ac:dyDescent="0.25">
      <c r="B6715" s="14">
        <v>30006153</v>
      </c>
      <c r="C6715" s="14">
        <v>0</v>
      </c>
      <c r="D6715" s="15">
        <v>21030011</v>
      </c>
      <c r="E6715" s="16" t="s">
        <v>6082</v>
      </c>
      <c r="F6715" s="14">
        <v>1023</v>
      </c>
      <c r="G6715" s="17">
        <v>42826</v>
      </c>
      <c r="H6715" s="29">
        <v>4127815</v>
      </c>
      <c r="I6715" s="29">
        <v>0</v>
      </c>
      <c r="J6715" s="29">
        <v>-4127815</v>
      </c>
      <c r="K6715" s="29">
        <v>0</v>
      </c>
      <c r="L6715" s="29">
        <f t="shared" si="415"/>
        <v>0</v>
      </c>
      <c r="M6715" s="29">
        <v>-2507270</v>
      </c>
      <c r="N6715" s="29">
        <v>-131568</v>
      </c>
      <c r="O6715" s="29">
        <v>0</v>
      </c>
      <c r="P6715" s="29">
        <f t="shared" si="416"/>
        <v>-2638838</v>
      </c>
      <c r="Q6715" s="29">
        <f t="shared" si="417"/>
        <v>1620545</v>
      </c>
      <c r="R6715" s="29">
        <f t="shared" si="418"/>
        <v>-2638838</v>
      </c>
      <c r="S6715" s="15" t="s">
        <v>1736</v>
      </c>
      <c r="T6715" s="15">
        <v>100303</v>
      </c>
      <c r="U6715" s="15" t="s">
        <v>177</v>
      </c>
      <c r="V6715" s="15">
        <v>47030001</v>
      </c>
      <c r="W6715" s="15" t="s">
        <v>33</v>
      </c>
    </row>
    <row r="6716" spans="2:23" hidden="1" x14ac:dyDescent="0.25">
      <c r="B6716" s="14">
        <v>30006154</v>
      </c>
      <c r="C6716" s="14">
        <v>0</v>
      </c>
      <c r="D6716" s="15">
        <v>21030011</v>
      </c>
      <c r="E6716" s="16" t="s">
        <v>6083</v>
      </c>
      <c r="F6716" s="14">
        <v>1023</v>
      </c>
      <c r="G6716" s="17">
        <v>42826</v>
      </c>
      <c r="H6716" s="29">
        <v>3827053</v>
      </c>
      <c r="I6716" s="29">
        <v>0</v>
      </c>
      <c r="J6716" s="29">
        <v>-3827053</v>
      </c>
      <c r="K6716" s="29">
        <v>0</v>
      </c>
      <c r="L6716" s="29">
        <f t="shared" si="415"/>
        <v>0</v>
      </c>
      <c r="M6716" s="29">
        <v>-2324586</v>
      </c>
      <c r="N6716" s="29">
        <v>-121981</v>
      </c>
      <c r="O6716" s="29">
        <v>0</v>
      </c>
      <c r="P6716" s="29">
        <f t="shared" si="416"/>
        <v>-2446567</v>
      </c>
      <c r="Q6716" s="29">
        <f t="shared" si="417"/>
        <v>1502467</v>
      </c>
      <c r="R6716" s="29">
        <f t="shared" si="418"/>
        <v>-2446567</v>
      </c>
      <c r="S6716" s="15" t="s">
        <v>1736</v>
      </c>
      <c r="T6716" s="15">
        <v>100303</v>
      </c>
      <c r="U6716" s="15" t="s">
        <v>177</v>
      </c>
      <c r="V6716" s="15">
        <v>47030001</v>
      </c>
      <c r="W6716" s="15" t="s">
        <v>33</v>
      </c>
    </row>
    <row r="6717" spans="2:23" hidden="1" x14ac:dyDescent="0.25">
      <c r="B6717" s="14">
        <v>30006155</v>
      </c>
      <c r="C6717" s="14">
        <v>0</v>
      </c>
      <c r="D6717" s="15">
        <v>21030011</v>
      </c>
      <c r="E6717" s="16" t="s">
        <v>6084</v>
      </c>
      <c r="F6717" s="14">
        <v>1023</v>
      </c>
      <c r="G6717" s="17">
        <v>42826</v>
      </c>
      <c r="H6717" s="29">
        <v>3478096</v>
      </c>
      <c r="I6717" s="29">
        <v>0</v>
      </c>
      <c r="J6717" s="29">
        <v>-3478096</v>
      </c>
      <c r="K6717" s="29">
        <v>0</v>
      </c>
      <c r="L6717" s="29">
        <f t="shared" si="415"/>
        <v>0</v>
      </c>
      <c r="M6717" s="29">
        <v>-2112625</v>
      </c>
      <c r="N6717" s="29">
        <v>-110859</v>
      </c>
      <c r="O6717" s="29">
        <v>0</v>
      </c>
      <c r="P6717" s="29">
        <f t="shared" si="416"/>
        <v>-2223484</v>
      </c>
      <c r="Q6717" s="29">
        <f t="shared" si="417"/>
        <v>1365471</v>
      </c>
      <c r="R6717" s="29">
        <f t="shared" si="418"/>
        <v>-2223484</v>
      </c>
      <c r="S6717" s="15" t="s">
        <v>1736</v>
      </c>
      <c r="T6717" s="15">
        <v>100303</v>
      </c>
      <c r="U6717" s="15" t="s">
        <v>177</v>
      </c>
      <c r="V6717" s="15">
        <v>47030001</v>
      </c>
      <c r="W6717" s="15" t="s">
        <v>33</v>
      </c>
    </row>
    <row r="6718" spans="2:23" hidden="1" x14ac:dyDescent="0.25">
      <c r="B6718" s="14">
        <v>30006156</v>
      </c>
      <c r="C6718" s="14">
        <v>0</v>
      </c>
      <c r="D6718" s="15">
        <v>21030011</v>
      </c>
      <c r="E6718" s="16" t="s">
        <v>6085</v>
      </c>
      <c r="F6718" s="14">
        <v>1023</v>
      </c>
      <c r="G6718" s="17">
        <v>42826</v>
      </c>
      <c r="H6718" s="29">
        <v>3359461</v>
      </c>
      <c r="I6718" s="29">
        <v>0</v>
      </c>
      <c r="J6718" s="29">
        <v>-3359461</v>
      </c>
      <c r="K6718" s="29">
        <v>0</v>
      </c>
      <c r="L6718" s="29">
        <f t="shared" si="415"/>
        <v>0</v>
      </c>
      <c r="M6718" s="29">
        <v>-2040566</v>
      </c>
      <c r="N6718" s="29">
        <v>-107077</v>
      </c>
      <c r="O6718" s="29">
        <v>0</v>
      </c>
      <c r="P6718" s="29">
        <f t="shared" si="416"/>
        <v>-2147643</v>
      </c>
      <c r="Q6718" s="29">
        <f t="shared" si="417"/>
        <v>1318895</v>
      </c>
      <c r="R6718" s="29">
        <f t="shared" si="418"/>
        <v>-2147643</v>
      </c>
      <c r="S6718" s="15" t="s">
        <v>1736</v>
      </c>
      <c r="T6718" s="15">
        <v>100303</v>
      </c>
      <c r="U6718" s="15" t="s">
        <v>177</v>
      </c>
      <c r="V6718" s="15">
        <v>47030001</v>
      </c>
      <c r="W6718" s="15" t="s">
        <v>33</v>
      </c>
    </row>
    <row r="6719" spans="2:23" hidden="1" x14ac:dyDescent="0.25">
      <c r="B6719" s="14">
        <v>30006157</v>
      </c>
      <c r="C6719" s="14">
        <v>0</v>
      </c>
      <c r="D6719" s="15">
        <v>21030011</v>
      </c>
      <c r="E6719" s="16" t="s">
        <v>6086</v>
      </c>
      <c r="F6719" s="14">
        <v>1023</v>
      </c>
      <c r="G6719" s="17">
        <v>42826</v>
      </c>
      <c r="H6719" s="29">
        <v>3339451</v>
      </c>
      <c r="I6719" s="29">
        <v>0</v>
      </c>
      <c r="J6719" s="29">
        <v>-3339451</v>
      </c>
      <c r="K6719" s="29">
        <v>0</v>
      </c>
      <c r="L6719" s="29">
        <f t="shared" si="415"/>
        <v>0</v>
      </c>
      <c r="M6719" s="29">
        <v>-2028411</v>
      </c>
      <c r="N6719" s="29">
        <v>-106440</v>
      </c>
      <c r="O6719" s="29">
        <v>0</v>
      </c>
      <c r="P6719" s="29">
        <f t="shared" si="416"/>
        <v>-2134851</v>
      </c>
      <c r="Q6719" s="29">
        <f t="shared" si="417"/>
        <v>1311040</v>
      </c>
      <c r="R6719" s="29">
        <f t="shared" si="418"/>
        <v>-2134851</v>
      </c>
      <c r="S6719" s="15" t="s">
        <v>1736</v>
      </c>
      <c r="T6719" s="15">
        <v>100303</v>
      </c>
      <c r="U6719" s="15" t="s">
        <v>177</v>
      </c>
      <c r="V6719" s="15">
        <v>47030001</v>
      </c>
      <c r="W6719" s="15" t="s">
        <v>33</v>
      </c>
    </row>
    <row r="6720" spans="2:23" hidden="1" x14ac:dyDescent="0.25">
      <c r="B6720" s="14">
        <v>30006158</v>
      </c>
      <c r="C6720" s="14">
        <v>0</v>
      </c>
      <c r="D6720" s="15">
        <v>21030011</v>
      </c>
      <c r="E6720" s="16" t="s">
        <v>6087</v>
      </c>
      <c r="F6720" s="14">
        <v>1023</v>
      </c>
      <c r="G6720" s="17">
        <v>42826</v>
      </c>
      <c r="H6720" s="29">
        <v>3064531</v>
      </c>
      <c r="I6720" s="29">
        <v>0</v>
      </c>
      <c r="J6720" s="29">
        <v>-3064531</v>
      </c>
      <c r="K6720" s="29">
        <v>0</v>
      </c>
      <c r="L6720" s="29">
        <f t="shared" si="415"/>
        <v>0</v>
      </c>
      <c r="M6720" s="29">
        <v>-1861423</v>
      </c>
      <c r="N6720" s="29">
        <v>-97677</v>
      </c>
      <c r="O6720" s="29">
        <v>0</v>
      </c>
      <c r="P6720" s="29">
        <f t="shared" si="416"/>
        <v>-1959100</v>
      </c>
      <c r="Q6720" s="29">
        <f t="shared" si="417"/>
        <v>1203108</v>
      </c>
      <c r="R6720" s="29">
        <f t="shared" si="418"/>
        <v>-1959100</v>
      </c>
      <c r="S6720" s="15" t="s">
        <v>1736</v>
      </c>
      <c r="T6720" s="15">
        <v>100303</v>
      </c>
      <c r="U6720" s="15" t="s">
        <v>177</v>
      </c>
      <c r="V6720" s="15">
        <v>47030001</v>
      </c>
      <c r="W6720" s="15" t="s">
        <v>33</v>
      </c>
    </row>
    <row r="6721" spans="2:23" hidden="1" x14ac:dyDescent="0.25">
      <c r="B6721" s="14">
        <v>30006159</v>
      </c>
      <c r="C6721" s="14">
        <v>0</v>
      </c>
      <c r="D6721" s="15">
        <v>21030011</v>
      </c>
      <c r="E6721" s="16" t="s">
        <v>6088</v>
      </c>
      <c r="F6721" s="14">
        <v>1023</v>
      </c>
      <c r="G6721" s="17">
        <v>42826</v>
      </c>
      <c r="H6721" s="29">
        <v>4179762</v>
      </c>
      <c r="I6721" s="29">
        <v>0</v>
      </c>
      <c r="J6721" s="29">
        <v>-4179762</v>
      </c>
      <c r="K6721" s="29">
        <v>0</v>
      </c>
      <c r="L6721" s="29">
        <f t="shared" si="415"/>
        <v>0</v>
      </c>
      <c r="M6721" s="29">
        <v>-2298919</v>
      </c>
      <c r="N6721" s="29">
        <v>-133174</v>
      </c>
      <c r="O6721" s="29">
        <v>0</v>
      </c>
      <c r="P6721" s="29">
        <f t="shared" si="416"/>
        <v>-2432093</v>
      </c>
      <c r="Q6721" s="29">
        <f t="shared" si="417"/>
        <v>1880843</v>
      </c>
      <c r="R6721" s="29">
        <f t="shared" si="418"/>
        <v>-2432093</v>
      </c>
      <c r="S6721" s="15" t="s">
        <v>1736</v>
      </c>
      <c r="T6721" s="15">
        <v>100303</v>
      </c>
      <c r="U6721" s="15" t="s">
        <v>177</v>
      </c>
      <c r="V6721" s="15">
        <v>47030001</v>
      </c>
      <c r="W6721" s="15" t="s">
        <v>33</v>
      </c>
    </row>
    <row r="6722" spans="2:23" hidden="1" x14ac:dyDescent="0.25">
      <c r="B6722" s="14">
        <v>30006160</v>
      </c>
      <c r="C6722" s="14">
        <v>0</v>
      </c>
      <c r="D6722" s="15">
        <v>21030011</v>
      </c>
      <c r="E6722" s="16" t="s">
        <v>6089</v>
      </c>
      <c r="F6722" s="14">
        <v>1023</v>
      </c>
      <c r="G6722" s="17">
        <v>42826</v>
      </c>
      <c r="H6722" s="29">
        <v>2747364</v>
      </c>
      <c r="I6722" s="29">
        <v>0</v>
      </c>
      <c r="J6722" s="29">
        <v>-2747364</v>
      </c>
      <c r="K6722" s="29">
        <v>0</v>
      </c>
      <c r="L6722" s="29">
        <f t="shared" si="415"/>
        <v>0</v>
      </c>
      <c r="M6722" s="29">
        <v>-1668772</v>
      </c>
      <c r="N6722" s="29">
        <v>-87568</v>
      </c>
      <c r="O6722" s="29">
        <v>0</v>
      </c>
      <c r="P6722" s="29">
        <f t="shared" si="416"/>
        <v>-1756340</v>
      </c>
      <c r="Q6722" s="29">
        <f t="shared" si="417"/>
        <v>1078592</v>
      </c>
      <c r="R6722" s="29">
        <f t="shared" si="418"/>
        <v>-1756340</v>
      </c>
      <c r="S6722" s="15" t="s">
        <v>1736</v>
      </c>
      <c r="T6722" s="15">
        <v>100303</v>
      </c>
      <c r="U6722" s="15" t="s">
        <v>177</v>
      </c>
      <c r="V6722" s="15">
        <v>47030001</v>
      </c>
      <c r="W6722" s="15" t="s">
        <v>33</v>
      </c>
    </row>
    <row r="6723" spans="2:23" hidden="1" x14ac:dyDescent="0.25">
      <c r="B6723" s="14">
        <v>30006161</v>
      </c>
      <c r="C6723" s="14">
        <v>0</v>
      </c>
      <c r="D6723" s="15">
        <v>21030011</v>
      </c>
      <c r="E6723" s="16" t="s">
        <v>6053</v>
      </c>
      <c r="F6723" s="14">
        <v>1023</v>
      </c>
      <c r="G6723" s="17">
        <v>42826</v>
      </c>
      <c r="H6723" s="29">
        <v>2420163</v>
      </c>
      <c r="I6723" s="29">
        <v>0</v>
      </c>
      <c r="J6723" s="29">
        <v>-2420163</v>
      </c>
      <c r="K6723" s="29">
        <v>0</v>
      </c>
      <c r="L6723" s="29">
        <f t="shared" ref="L6723:L6786" si="419">SUM(H6723:K6723)</f>
        <v>0</v>
      </c>
      <c r="M6723" s="29">
        <v>-1470027</v>
      </c>
      <c r="N6723" s="29">
        <v>-77139</v>
      </c>
      <c r="O6723" s="29">
        <v>0</v>
      </c>
      <c r="P6723" s="29">
        <f t="shared" si="416"/>
        <v>-1547166</v>
      </c>
      <c r="Q6723" s="29">
        <f t="shared" si="417"/>
        <v>950136</v>
      </c>
      <c r="R6723" s="29">
        <f t="shared" si="418"/>
        <v>-1547166</v>
      </c>
      <c r="S6723" s="15" t="s">
        <v>1736</v>
      </c>
      <c r="T6723" s="15">
        <v>100303</v>
      </c>
      <c r="U6723" s="15" t="s">
        <v>177</v>
      </c>
      <c r="V6723" s="15">
        <v>47030001</v>
      </c>
      <c r="W6723" s="15" t="s">
        <v>33</v>
      </c>
    </row>
    <row r="6724" spans="2:23" hidden="1" x14ac:dyDescent="0.25">
      <c r="B6724" s="14">
        <v>30006162</v>
      </c>
      <c r="C6724" s="14">
        <v>0</v>
      </c>
      <c r="D6724" s="15">
        <v>21030011</v>
      </c>
      <c r="E6724" s="16" t="s">
        <v>6090</v>
      </c>
      <c r="F6724" s="14">
        <v>1023</v>
      </c>
      <c r="G6724" s="17">
        <v>42826</v>
      </c>
      <c r="H6724" s="29">
        <v>2046117</v>
      </c>
      <c r="I6724" s="29">
        <v>0</v>
      </c>
      <c r="J6724" s="29">
        <v>-2046117</v>
      </c>
      <c r="K6724" s="29">
        <v>0</v>
      </c>
      <c r="L6724" s="29">
        <f t="shared" si="419"/>
        <v>0</v>
      </c>
      <c r="M6724" s="29">
        <v>-1242830</v>
      </c>
      <c r="N6724" s="29">
        <v>-65217</v>
      </c>
      <c r="O6724" s="29">
        <v>0</v>
      </c>
      <c r="P6724" s="29">
        <f t="shared" si="416"/>
        <v>-1308047</v>
      </c>
      <c r="Q6724" s="29">
        <f t="shared" si="417"/>
        <v>803287</v>
      </c>
      <c r="R6724" s="29">
        <f t="shared" si="418"/>
        <v>-1308047</v>
      </c>
      <c r="S6724" s="15" t="s">
        <v>1736</v>
      </c>
      <c r="T6724" s="15">
        <v>100303</v>
      </c>
      <c r="U6724" s="15" t="s">
        <v>177</v>
      </c>
      <c r="V6724" s="15">
        <v>47030001</v>
      </c>
      <c r="W6724" s="15" t="s">
        <v>33</v>
      </c>
    </row>
    <row r="6725" spans="2:23" hidden="1" x14ac:dyDescent="0.25">
      <c r="B6725" s="14">
        <v>30006163</v>
      </c>
      <c r="C6725" s="14">
        <v>0</v>
      </c>
      <c r="D6725" s="15">
        <v>21030011</v>
      </c>
      <c r="E6725" s="16" t="s">
        <v>6091</v>
      </c>
      <c r="F6725" s="14">
        <v>1023</v>
      </c>
      <c r="G6725" s="17">
        <v>42826</v>
      </c>
      <c r="H6725" s="29">
        <v>2025353</v>
      </c>
      <c r="I6725" s="29">
        <v>0</v>
      </c>
      <c r="J6725" s="29">
        <v>-2025353</v>
      </c>
      <c r="K6725" s="29">
        <v>0</v>
      </c>
      <c r="L6725" s="29">
        <f t="shared" si="419"/>
        <v>0</v>
      </c>
      <c r="M6725" s="29">
        <v>-1230218</v>
      </c>
      <c r="N6725" s="29">
        <v>-64555</v>
      </c>
      <c r="O6725" s="29">
        <v>0</v>
      </c>
      <c r="P6725" s="29">
        <f t="shared" ref="P6725:P6788" si="420">SUM(M6725:O6725)</f>
        <v>-1294773</v>
      </c>
      <c r="Q6725" s="29">
        <f t="shared" ref="Q6725:Q6788" si="421">H6725+M6725</f>
        <v>795135</v>
      </c>
      <c r="R6725" s="29">
        <f t="shared" ref="R6725:R6788" si="422">L6725+P6725</f>
        <v>-1294773</v>
      </c>
      <c r="S6725" s="15" t="s">
        <v>1736</v>
      </c>
      <c r="T6725" s="15">
        <v>100303</v>
      </c>
      <c r="U6725" s="15" t="s">
        <v>177</v>
      </c>
      <c r="V6725" s="15">
        <v>47030001</v>
      </c>
      <c r="W6725" s="15" t="s">
        <v>33</v>
      </c>
    </row>
    <row r="6726" spans="2:23" hidden="1" x14ac:dyDescent="0.25">
      <c r="B6726" s="14">
        <v>30006164</v>
      </c>
      <c r="C6726" s="14">
        <v>0</v>
      </c>
      <c r="D6726" s="15">
        <v>21030011</v>
      </c>
      <c r="E6726" s="16" t="s">
        <v>6092</v>
      </c>
      <c r="F6726" s="14">
        <v>1023</v>
      </c>
      <c r="G6726" s="17">
        <v>42826</v>
      </c>
      <c r="H6726" s="29">
        <v>1682703</v>
      </c>
      <c r="I6726" s="29">
        <v>0</v>
      </c>
      <c r="J6726" s="29">
        <v>-1682703</v>
      </c>
      <c r="K6726" s="29">
        <v>0</v>
      </c>
      <c r="L6726" s="29">
        <f t="shared" si="419"/>
        <v>0</v>
      </c>
      <c r="M6726" s="29">
        <v>-1022088</v>
      </c>
      <c r="N6726" s="29">
        <v>-53634</v>
      </c>
      <c r="O6726" s="29">
        <v>0</v>
      </c>
      <c r="P6726" s="29">
        <f t="shared" si="420"/>
        <v>-1075722</v>
      </c>
      <c r="Q6726" s="29">
        <f t="shared" si="421"/>
        <v>660615</v>
      </c>
      <c r="R6726" s="29">
        <f t="shared" si="422"/>
        <v>-1075722</v>
      </c>
      <c r="S6726" s="15" t="s">
        <v>1736</v>
      </c>
      <c r="T6726" s="15">
        <v>100303</v>
      </c>
      <c r="U6726" s="15" t="s">
        <v>177</v>
      </c>
      <c r="V6726" s="15">
        <v>47030001</v>
      </c>
      <c r="W6726" s="15" t="s">
        <v>33</v>
      </c>
    </row>
    <row r="6727" spans="2:23" hidden="1" x14ac:dyDescent="0.25">
      <c r="B6727" s="14">
        <v>30006165</v>
      </c>
      <c r="C6727" s="14">
        <v>0</v>
      </c>
      <c r="D6727" s="15">
        <v>21030011</v>
      </c>
      <c r="E6727" s="16" t="s">
        <v>6093</v>
      </c>
      <c r="F6727" s="14">
        <v>1023</v>
      </c>
      <c r="G6727" s="17">
        <v>42826</v>
      </c>
      <c r="H6727" s="29">
        <v>1075621</v>
      </c>
      <c r="I6727" s="29">
        <v>0</v>
      </c>
      <c r="J6727" s="29">
        <v>-1075621</v>
      </c>
      <c r="K6727" s="29">
        <v>0</v>
      </c>
      <c r="L6727" s="29">
        <f t="shared" si="419"/>
        <v>0</v>
      </c>
      <c r="M6727" s="29">
        <v>-653342</v>
      </c>
      <c r="N6727" s="29">
        <v>-34284</v>
      </c>
      <c r="O6727" s="29">
        <v>0</v>
      </c>
      <c r="P6727" s="29">
        <f t="shared" si="420"/>
        <v>-687626</v>
      </c>
      <c r="Q6727" s="29">
        <f t="shared" si="421"/>
        <v>422279</v>
      </c>
      <c r="R6727" s="29">
        <f t="shared" si="422"/>
        <v>-687626</v>
      </c>
      <c r="S6727" s="15" t="s">
        <v>1736</v>
      </c>
      <c r="T6727" s="15">
        <v>100303</v>
      </c>
      <c r="U6727" s="15" t="s">
        <v>177</v>
      </c>
      <c r="V6727" s="15">
        <v>47030001</v>
      </c>
      <c r="W6727" s="15" t="s">
        <v>33</v>
      </c>
    </row>
    <row r="6728" spans="2:23" hidden="1" x14ac:dyDescent="0.25">
      <c r="B6728" s="14">
        <v>30006166</v>
      </c>
      <c r="C6728" s="14">
        <v>0</v>
      </c>
      <c r="D6728" s="15">
        <v>21030011</v>
      </c>
      <c r="E6728" s="16" t="s">
        <v>6094</v>
      </c>
      <c r="F6728" s="14">
        <v>1023</v>
      </c>
      <c r="G6728" s="17">
        <v>42826</v>
      </c>
      <c r="H6728" s="29">
        <v>1030161</v>
      </c>
      <c r="I6728" s="29">
        <v>0</v>
      </c>
      <c r="J6728" s="29">
        <v>-1030161</v>
      </c>
      <c r="K6728" s="29">
        <v>0</v>
      </c>
      <c r="L6728" s="29">
        <f t="shared" si="419"/>
        <v>0</v>
      </c>
      <c r="M6728" s="29">
        <v>-625728</v>
      </c>
      <c r="N6728" s="29">
        <v>-32835</v>
      </c>
      <c r="O6728" s="29">
        <v>0</v>
      </c>
      <c r="P6728" s="29">
        <f t="shared" si="420"/>
        <v>-658563</v>
      </c>
      <c r="Q6728" s="29">
        <f t="shared" si="421"/>
        <v>404433</v>
      </c>
      <c r="R6728" s="29">
        <f t="shared" si="422"/>
        <v>-658563</v>
      </c>
      <c r="S6728" s="15" t="s">
        <v>1736</v>
      </c>
      <c r="T6728" s="15">
        <v>100303</v>
      </c>
      <c r="U6728" s="15" t="s">
        <v>177</v>
      </c>
      <c r="V6728" s="15">
        <v>47030001</v>
      </c>
      <c r="W6728" s="15" t="s">
        <v>33</v>
      </c>
    </row>
    <row r="6729" spans="2:23" hidden="1" x14ac:dyDescent="0.25">
      <c r="B6729" s="14">
        <v>30006167</v>
      </c>
      <c r="C6729" s="14">
        <v>0</v>
      </c>
      <c r="D6729" s="15">
        <v>21030011</v>
      </c>
      <c r="E6729" s="16" t="s">
        <v>6095</v>
      </c>
      <c r="F6729" s="14">
        <v>1023</v>
      </c>
      <c r="G6729" s="17">
        <v>42826</v>
      </c>
      <c r="H6729" s="29">
        <v>997107</v>
      </c>
      <c r="I6729" s="29">
        <v>0</v>
      </c>
      <c r="J6729" s="29">
        <v>-997107</v>
      </c>
      <c r="K6729" s="29">
        <v>0</v>
      </c>
      <c r="L6729" s="29">
        <f t="shared" si="419"/>
        <v>0</v>
      </c>
      <c r="M6729" s="29">
        <v>-605651</v>
      </c>
      <c r="N6729" s="29">
        <v>-31781</v>
      </c>
      <c r="O6729" s="29">
        <v>0</v>
      </c>
      <c r="P6729" s="29">
        <f t="shared" si="420"/>
        <v>-637432</v>
      </c>
      <c r="Q6729" s="29">
        <f t="shared" si="421"/>
        <v>391456</v>
      </c>
      <c r="R6729" s="29">
        <f t="shared" si="422"/>
        <v>-637432</v>
      </c>
      <c r="S6729" s="15" t="s">
        <v>1736</v>
      </c>
      <c r="T6729" s="15">
        <v>100303</v>
      </c>
      <c r="U6729" s="15" t="s">
        <v>177</v>
      </c>
      <c r="V6729" s="15">
        <v>47030001</v>
      </c>
      <c r="W6729" s="15" t="s">
        <v>33</v>
      </c>
    </row>
    <row r="6730" spans="2:23" hidden="1" x14ac:dyDescent="0.25">
      <c r="B6730" s="14">
        <v>30006168</v>
      </c>
      <c r="C6730" s="14">
        <v>0</v>
      </c>
      <c r="D6730" s="15">
        <v>21030011</v>
      </c>
      <c r="E6730" s="16" t="s">
        <v>6096</v>
      </c>
      <c r="F6730" s="14">
        <v>1023</v>
      </c>
      <c r="G6730" s="17">
        <v>42826</v>
      </c>
      <c r="H6730" s="29">
        <v>990001</v>
      </c>
      <c r="I6730" s="29">
        <v>0</v>
      </c>
      <c r="J6730" s="29">
        <v>-990001</v>
      </c>
      <c r="K6730" s="29">
        <v>0</v>
      </c>
      <c r="L6730" s="29">
        <f t="shared" si="419"/>
        <v>0</v>
      </c>
      <c r="M6730" s="29">
        <v>-601334</v>
      </c>
      <c r="N6730" s="29">
        <v>-31555</v>
      </c>
      <c r="O6730" s="29">
        <v>0</v>
      </c>
      <c r="P6730" s="29">
        <f t="shared" si="420"/>
        <v>-632889</v>
      </c>
      <c r="Q6730" s="29">
        <f t="shared" si="421"/>
        <v>388667</v>
      </c>
      <c r="R6730" s="29">
        <f t="shared" si="422"/>
        <v>-632889</v>
      </c>
      <c r="S6730" s="15" t="s">
        <v>1736</v>
      </c>
      <c r="T6730" s="15">
        <v>100303</v>
      </c>
      <c r="U6730" s="15" t="s">
        <v>177</v>
      </c>
      <c r="V6730" s="15">
        <v>47030001</v>
      </c>
      <c r="W6730" s="15" t="s">
        <v>33</v>
      </c>
    </row>
    <row r="6731" spans="2:23" hidden="1" x14ac:dyDescent="0.25">
      <c r="B6731" s="14">
        <v>30006169</v>
      </c>
      <c r="C6731" s="14">
        <v>0</v>
      </c>
      <c r="D6731" s="15">
        <v>21030011</v>
      </c>
      <c r="E6731" s="16" t="s">
        <v>6097</v>
      </c>
      <c r="F6731" s="14">
        <v>1023</v>
      </c>
      <c r="G6731" s="17">
        <v>42826</v>
      </c>
      <c r="H6731" s="29">
        <v>985488</v>
      </c>
      <c r="I6731" s="29">
        <v>0</v>
      </c>
      <c r="J6731" s="29">
        <v>-985488</v>
      </c>
      <c r="K6731" s="29">
        <v>0</v>
      </c>
      <c r="L6731" s="29">
        <f t="shared" si="419"/>
        <v>0</v>
      </c>
      <c r="M6731" s="29">
        <v>-598592</v>
      </c>
      <c r="N6731" s="29">
        <v>-31411</v>
      </c>
      <c r="O6731" s="29">
        <v>0</v>
      </c>
      <c r="P6731" s="29">
        <f t="shared" si="420"/>
        <v>-630003</v>
      </c>
      <c r="Q6731" s="29">
        <f t="shared" si="421"/>
        <v>386896</v>
      </c>
      <c r="R6731" s="29">
        <f t="shared" si="422"/>
        <v>-630003</v>
      </c>
      <c r="S6731" s="15" t="s">
        <v>1736</v>
      </c>
      <c r="T6731" s="15">
        <v>100303</v>
      </c>
      <c r="U6731" s="15" t="s">
        <v>177</v>
      </c>
      <c r="V6731" s="15">
        <v>47030001</v>
      </c>
      <c r="W6731" s="15" t="s">
        <v>33</v>
      </c>
    </row>
    <row r="6732" spans="2:23" hidden="1" x14ac:dyDescent="0.25">
      <c r="B6732" s="14">
        <v>30006170</v>
      </c>
      <c r="C6732" s="14">
        <v>0</v>
      </c>
      <c r="D6732" s="15">
        <v>21030011</v>
      </c>
      <c r="E6732" s="16" t="s">
        <v>6098</v>
      </c>
      <c r="F6732" s="14">
        <v>1023</v>
      </c>
      <c r="G6732" s="17">
        <v>42826</v>
      </c>
      <c r="H6732" s="29">
        <v>796447</v>
      </c>
      <c r="I6732" s="29">
        <v>0</v>
      </c>
      <c r="J6732" s="29">
        <v>-796447</v>
      </c>
      <c r="K6732" s="29">
        <v>0</v>
      </c>
      <c r="L6732" s="29">
        <f t="shared" si="419"/>
        <v>0</v>
      </c>
      <c r="M6732" s="29">
        <v>-483770</v>
      </c>
      <c r="N6732" s="29">
        <v>-25385</v>
      </c>
      <c r="O6732" s="29">
        <v>0</v>
      </c>
      <c r="P6732" s="29">
        <f t="shared" si="420"/>
        <v>-509155</v>
      </c>
      <c r="Q6732" s="29">
        <f t="shared" si="421"/>
        <v>312677</v>
      </c>
      <c r="R6732" s="29">
        <f t="shared" si="422"/>
        <v>-509155</v>
      </c>
      <c r="S6732" s="15" t="s">
        <v>1736</v>
      </c>
      <c r="T6732" s="15">
        <v>100303</v>
      </c>
      <c r="U6732" s="15" t="s">
        <v>177</v>
      </c>
      <c r="V6732" s="15">
        <v>47030001</v>
      </c>
      <c r="W6732" s="15" t="s">
        <v>33</v>
      </c>
    </row>
    <row r="6733" spans="2:23" hidden="1" x14ac:dyDescent="0.25">
      <c r="B6733" s="14">
        <v>30006171</v>
      </c>
      <c r="C6733" s="14">
        <v>0</v>
      </c>
      <c r="D6733" s="15">
        <v>21030011</v>
      </c>
      <c r="E6733" s="16" t="s">
        <v>6099</v>
      </c>
      <c r="F6733" s="14">
        <v>1023</v>
      </c>
      <c r="G6733" s="17">
        <v>42826</v>
      </c>
      <c r="H6733" s="29">
        <v>709725</v>
      </c>
      <c r="I6733" s="29">
        <v>0</v>
      </c>
      <c r="J6733" s="29">
        <v>-709725</v>
      </c>
      <c r="K6733" s="29">
        <v>0</v>
      </c>
      <c r="L6733" s="29">
        <f t="shared" si="419"/>
        <v>0</v>
      </c>
      <c r="M6733" s="29">
        <v>-431094</v>
      </c>
      <c r="N6733" s="29">
        <v>-22621</v>
      </c>
      <c r="O6733" s="29">
        <v>0</v>
      </c>
      <c r="P6733" s="29">
        <f t="shared" si="420"/>
        <v>-453715</v>
      </c>
      <c r="Q6733" s="29">
        <f t="shared" si="421"/>
        <v>278631</v>
      </c>
      <c r="R6733" s="29">
        <f t="shared" si="422"/>
        <v>-453715</v>
      </c>
      <c r="S6733" s="15" t="s">
        <v>1736</v>
      </c>
      <c r="T6733" s="15">
        <v>100303</v>
      </c>
      <c r="U6733" s="15" t="s">
        <v>177</v>
      </c>
      <c r="V6733" s="15">
        <v>47030001</v>
      </c>
      <c r="W6733" s="15" t="s">
        <v>33</v>
      </c>
    </row>
    <row r="6734" spans="2:23" hidden="1" x14ac:dyDescent="0.25">
      <c r="B6734" s="14">
        <v>30006172</v>
      </c>
      <c r="C6734" s="14">
        <v>0</v>
      </c>
      <c r="D6734" s="15">
        <v>21030011</v>
      </c>
      <c r="E6734" s="16" t="s">
        <v>6100</v>
      </c>
      <c r="F6734" s="14">
        <v>1023</v>
      </c>
      <c r="G6734" s="17">
        <v>42826</v>
      </c>
      <c r="H6734" s="29">
        <v>1639912</v>
      </c>
      <c r="I6734" s="29">
        <v>0</v>
      </c>
      <c r="J6734" s="29">
        <v>-1639912</v>
      </c>
      <c r="K6734" s="29">
        <v>0</v>
      </c>
      <c r="L6734" s="29">
        <f t="shared" si="419"/>
        <v>0</v>
      </c>
      <c r="M6734" s="29">
        <v>-910604</v>
      </c>
      <c r="N6734" s="29">
        <v>-51526</v>
      </c>
      <c r="O6734" s="29">
        <v>0</v>
      </c>
      <c r="P6734" s="29">
        <f t="shared" si="420"/>
        <v>-962130</v>
      </c>
      <c r="Q6734" s="29">
        <f t="shared" si="421"/>
        <v>729308</v>
      </c>
      <c r="R6734" s="29">
        <f t="shared" si="422"/>
        <v>-962130</v>
      </c>
      <c r="S6734" s="15" t="s">
        <v>1736</v>
      </c>
      <c r="T6734" s="15">
        <v>100303</v>
      </c>
      <c r="U6734" s="15" t="s">
        <v>177</v>
      </c>
      <c r="V6734" s="15">
        <v>47030001</v>
      </c>
      <c r="W6734" s="15" t="s">
        <v>33</v>
      </c>
    </row>
    <row r="6735" spans="2:23" hidden="1" x14ac:dyDescent="0.25">
      <c r="B6735" s="14">
        <v>30006173</v>
      </c>
      <c r="C6735" s="14">
        <v>0</v>
      </c>
      <c r="D6735" s="15">
        <v>21030011</v>
      </c>
      <c r="E6735" s="16" t="s">
        <v>6101</v>
      </c>
      <c r="F6735" s="14">
        <v>1023</v>
      </c>
      <c r="G6735" s="17">
        <v>42826</v>
      </c>
      <c r="H6735" s="29">
        <v>425514</v>
      </c>
      <c r="I6735" s="29">
        <v>0</v>
      </c>
      <c r="J6735" s="29">
        <v>-425514</v>
      </c>
      <c r="K6735" s="29">
        <v>0</v>
      </c>
      <c r="L6735" s="29">
        <f t="shared" si="419"/>
        <v>0</v>
      </c>
      <c r="M6735" s="29">
        <v>-258460</v>
      </c>
      <c r="N6735" s="29">
        <v>-13563</v>
      </c>
      <c r="O6735" s="29">
        <v>0</v>
      </c>
      <c r="P6735" s="29">
        <f t="shared" si="420"/>
        <v>-272023</v>
      </c>
      <c r="Q6735" s="29">
        <f t="shared" si="421"/>
        <v>167054</v>
      </c>
      <c r="R6735" s="29">
        <f t="shared" si="422"/>
        <v>-272023</v>
      </c>
      <c r="S6735" s="15" t="s">
        <v>1736</v>
      </c>
      <c r="T6735" s="15">
        <v>100303</v>
      </c>
      <c r="U6735" s="15" t="s">
        <v>177</v>
      </c>
      <c r="V6735" s="15">
        <v>47030001</v>
      </c>
      <c r="W6735" s="15" t="s">
        <v>33</v>
      </c>
    </row>
    <row r="6736" spans="2:23" hidden="1" x14ac:dyDescent="0.25">
      <c r="B6736" s="14">
        <v>30006174</v>
      </c>
      <c r="C6736" s="14">
        <v>0</v>
      </c>
      <c r="D6736" s="15">
        <v>21030011</v>
      </c>
      <c r="E6736" s="16" t="s">
        <v>6102</v>
      </c>
      <c r="F6736" s="14">
        <v>1023</v>
      </c>
      <c r="G6736" s="17">
        <v>42826</v>
      </c>
      <c r="H6736" s="29">
        <v>683279</v>
      </c>
      <c r="I6736" s="29">
        <v>0</v>
      </c>
      <c r="J6736" s="29">
        <v>-683279</v>
      </c>
      <c r="K6736" s="29">
        <v>0</v>
      </c>
      <c r="L6736" s="29">
        <f t="shared" si="419"/>
        <v>0</v>
      </c>
      <c r="M6736" s="29">
        <v>-422667</v>
      </c>
      <c r="N6736" s="29">
        <v>-21068</v>
      </c>
      <c r="O6736" s="29">
        <v>0</v>
      </c>
      <c r="P6736" s="29">
        <f t="shared" si="420"/>
        <v>-443735</v>
      </c>
      <c r="Q6736" s="29">
        <f t="shared" si="421"/>
        <v>260612</v>
      </c>
      <c r="R6736" s="29">
        <f t="shared" si="422"/>
        <v>-443735</v>
      </c>
      <c r="S6736" s="15" t="s">
        <v>1736</v>
      </c>
      <c r="T6736" s="15">
        <v>100303</v>
      </c>
      <c r="U6736" s="15" t="s">
        <v>177</v>
      </c>
      <c r="V6736" s="15">
        <v>47030001</v>
      </c>
      <c r="W6736" s="15" t="s">
        <v>33</v>
      </c>
    </row>
    <row r="6737" spans="2:23" hidden="1" x14ac:dyDescent="0.25">
      <c r="B6737" s="14">
        <v>30006175</v>
      </c>
      <c r="C6737" s="14">
        <v>0</v>
      </c>
      <c r="D6737" s="15">
        <v>21030011</v>
      </c>
      <c r="E6737" s="16" t="s">
        <v>6103</v>
      </c>
      <c r="F6737" s="14">
        <v>1023</v>
      </c>
      <c r="G6737" s="17">
        <v>42826</v>
      </c>
      <c r="H6737" s="29">
        <v>396528</v>
      </c>
      <c r="I6737" s="29">
        <v>0</v>
      </c>
      <c r="J6737" s="29">
        <v>-396528</v>
      </c>
      <c r="K6737" s="29">
        <v>0</v>
      </c>
      <c r="L6737" s="29">
        <f t="shared" si="419"/>
        <v>0</v>
      </c>
      <c r="M6737" s="29">
        <v>-240854</v>
      </c>
      <c r="N6737" s="29">
        <v>-12639</v>
      </c>
      <c r="O6737" s="29">
        <v>0</v>
      </c>
      <c r="P6737" s="29">
        <f t="shared" si="420"/>
        <v>-253493</v>
      </c>
      <c r="Q6737" s="29">
        <f t="shared" si="421"/>
        <v>155674</v>
      </c>
      <c r="R6737" s="29">
        <f t="shared" si="422"/>
        <v>-253493</v>
      </c>
      <c r="S6737" s="15" t="s">
        <v>1736</v>
      </c>
      <c r="T6737" s="15">
        <v>100303</v>
      </c>
      <c r="U6737" s="15" t="s">
        <v>177</v>
      </c>
      <c r="V6737" s="15">
        <v>47030001</v>
      </c>
      <c r="W6737" s="15" t="s">
        <v>33</v>
      </c>
    </row>
    <row r="6738" spans="2:23" hidden="1" x14ac:dyDescent="0.25">
      <c r="B6738" s="14">
        <v>30006176</v>
      </c>
      <c r="C6738" s="14">
        <v>0</v>
      </c>
      <c r="D6738" s="15">
        <v>21030011</v>
      </c>
      <c r="E6738" s="16" t="s">
        <v>6104</v>
      </c>
      <c r="F6738" s="14">
        <v>1023</v>
      </c>
      <c r="G6738" s="17">
        <v>42826</v>
      </c>
      <c r="H6738" s="29">
        <v>395292</v>
      </c>
      <c r="I6738" s="29">
        <v>0</v>
      </c>
      <c r="J6738" s="29">
        <v>-395292</v>
      </c>
      <c r="K6738" s="29">
        <v>0</v>
      </c>
      <c r="L6738" s="29">
        <f t="shared" si="419"/>
        <v>0</v>
      </c>
      <c r="M6738" s="29">
        <v>-240106</v>
      </c>
      <c r="N6738" s="29">
        <v>-12599</v>
      </c>
      <c r="O6738" s="29">
        <v>0</v>
      </c>
      <c r="P6738" s="29">
        <f t="shared" si="420"/>
        <v>-252705</v>
      </c>
      <c r="Q6738" s="29">
        <f t="shared" si="421"/>
        <v>155186</v>
      </c>
      <c r="R6738" s="29">
        <f t="shared" si="422"/>
        <v>-252705</v>
      </c>
      <c r="S6738" s="15" t="s">
        <v>1736</v>
      </c>
      <c r="T6738" s="15">
        <v>100303</v>
      </c>
      <c r="U6738" s="15" t="s">
        <v>177</v>
      </c>
      <c r="V6738" s="15">
        <v>47030001</v>
      </c>
      <c r="W6738" s="15" t="s">
        <v>33</v>
      </c>
    </row>
    <row r="6739" spans="2:23" hidden="1" x14ac:dyDescent="0.25">
      <c r="B6739" s="14">
        <v>30006177</v>
      </c>
      <c r="C6739" s="14">
        <v>0</v>
      </c>
      <c r="D6739" s="15">
        <v>21030011</v>
      </c>
      <c r="E6739" s="16" t="s">
        <v>6105</v>
      </c>
      <c r="F6739" s="14">
        <v>1023</v>
      </c>
      <c r="G6739" s="17">
        <v>42826</v>
      </c>
      <c r="H6739" s="29">
        <v>431632</v>
      </c>
      <c r="I6739" s="29">
        <v>0</v>
      </c>
      <c r="J6739" s="29">
        <v>-431632</v>
      </c>
      <c r="K6739" s="29">
        <v>0</v>
      </c>
      <c r="L6739" s="29">
        <f t="shared" si="419"/>
        <v>0</v>
      </c>
      <c r="M6739" s="29">
        <v>-248687</v>
      </c>
      <c r="N6739" s="29">
        <v>-13738</v>
      </c>
      <c r="O6739" s="29">
        <v>0</v>
      </c>
      <c r="P6739" s="29">
        <f t="shared" si="420"/>
        <v>-262425</v>
      </c>
      <c r="Q6739" s="29">
        <f t="shared" si="421"/>
        <v>182945</v>
      </c>
      <c r="R6739" s="29">
        <f t="shared" si="422"/>
        <v>-262425</v>
      </c>
      <c r="S6739" s="15" t="s">
        <v>1736</v>
      </c>
      <c r="T6739" s="15">
        <v>100303</v>
      </c>
      <c r="U6739" s="15" t="s">
        <v>177</v>
      </c>
      <c r="V6739" s="15">
        <v>47030001</v>
      </c>
      <c r="W6739" s="15" t="s">
        <v>33</v>
      </c>
    </row>
    <row r="6740" spans="2:23" hidden="1" x14ac:dyDescent="0.25">
      <c r="B6740" s="14">
        <v>30006178</v>
      </c>
      <c r="C6740" s="14">
        <v>0</v>
      </c>
      <c r="D6740" s="15">
        <v>21030011</v>
      </c>
      <c r="E6740" s="16" t="s">
        <v>6106</v>
      </c>
      <c r="F6740" s="14">
        <v>1023</v>
      </c>
      <c r="G6740" s="17">
        <v>42826</v>
      </c>
      <c r="H6740" s="29">
        <v>311542</v>
      </c>
      <c r="I6740" s="29">
        <v>0</v>
      </c>
      <c r="J6740" s="29">
        <v>-311542</v>
      </c>
      <c r="K6740" s="29">
        <v>0</v>
      </c>
      <c r="L6740" s="29">
        <f t="shared" si="419"/>
        <v>0</v>
      </c>
      <c r="M6740" s="29">
        <v>-189234</v>
      </c>
      <c r="N6740" s="29">
        <v>-9930</v>
      </c>
      <c r="O6740" s="29">
        <v>0</v>
      </c>
      <c r="P6740" s="29">
        <f t="shared" si="420"/>
        <v>-199164</v>
      </c>
      <c r="Q6740" s="29">
        <f t="shared" si="421"/>
        <v>122308</v>
      </c>
      <c r="R6740" s="29">
        <f t="shared" si="422"/>
        <v>-199164</v>
      </c>
      <c r="S6740" s="15" t="s">
        <v>1736</v>
      </c>
      <c r="T6740" s="15">
        <v>100303</v>
      </c>
      <c r="U6740" s="15" t="s">
        <v>177</v>
      </c>
      <c r="V6740" s="15">
        <v>47030001</v>
      </c>
      <c r="W6740" s="15" t="s">
        <v>33</v>
      </c>
    </row>
    <row r="6741" spans="2:23" hidden="1" x14ac:dyDescent="0.25">
      <c r="B6741" s="14">
        <v>30006179</v>
      </c>
      <c r="C6741" s="14">
        <v>0</v>
      </c>
      <c r="D6741" s="15">
        <v>21030011</v>
      </c>
      <c r="E6741" s="16" t="s">
        <v>6107</v>
      </c>
      <c r="F6741" s="14">
        <v>1023</v>
      </c>
      <c r="G6741" s="17">
        <v>42826</v>
      </c>
      <c r="H6741" s="29">
        <v>195750</v>
      </c>
      <c r="I6741" s="29">
        <v>0</v>
      </c>
      <c r="J6741" s="29">
        <v>-195750</v>
      </c>
      <c r="K6741" s="29">
        <v>0</v>
      </c>
      <c r="L6741" s="29">
        <f t="shared" si="419"/>
        <v>0</v>
      </c>
      <c r="M6741" s="29">
        <v>-118899</v>
      </c>
      <c r="N6741" s="29">
        <v>-6239</v>
      </c>
      <c r="O6741" s="29">
        <v>0</v>
      </c>
      <c r="P6741" s="29">
        <f t="shared" si="420"/>
        <v>-125138</v>
      </c>
      <c r="Q6741" s="29">
        <f t="shared" si="421"/>
        <v>76851</v>
      </c>
      <c r="R6741" s="29">
        <f t="shared" si="422"/>
        <v>-125138</v>
      </c>
      <c r="S6741" s="15" t="s">
        <v>1736</v>
      </c>
      <c r="T6741" s="15">
        <v>100303</v>
      </c>
      <c r="U6741" s="15" t="s">
        <v>177</v>
      </c>
      <c r="V6741" s="15">
        <v>47030001</v>
      </c>
      <c r="W6741" s="15" t="s">
        <v>33</v>
      </c>
    </row>
    <row r="6742" spans="2:23" hidden="1" x14ac:dyDescent="0.25">
      <c r="B6742" s="14">
        <v>30006180</v>
      </c>
      <c r="C6742" s="14">
        <v>0</v>
      </c>
      <c r="D6742" s="15">
        <v>21030011</v>
      </c>
      <c r="E6742" s="16" t="s">
        <v>6108</v>
      </c>
      <c r="F6742" s="14">
        <v>1023</v>
      </c>
      <c r="G6742" s="17">
        <v>42826</v>
      </c>
      <c r="H6742" s="29">
        <v>169291</v>
      </c>
      <c r="I6742" s="29">
        <v>0</v>
      </c>
      <c r="J6742" s="29">
        <v>-169291</v>
      </c>
      <c r="K6742" s="29">
        <v>0</v>
      </c>
      <c r="L6742" s="29">
        <f t="shared" si="419"/>
        <v>0</v>
      </c>
      <c r="M6742" s="29">
        <v>-104721</v>
      </c>
      <c r="N6742" s="29">
        <v>-5220</v>
      </c>
      <c r="O6742" s="29">
        <v>0</v>
      </c>
      <c r="P6742" s="29">
        <f t="shared" si="420"/>
        <v>-109941</v>
      </c>
      <c r="Q6742" s="29">
        <f t="shared" si="421"/>
        <v>64570</v>
      </c>
      <c r="R6742" s="29">
        <f t="shared" si="422"/>
        <v>-109941</v>
      </c>
      <c r="S6742" s="15" t="s">
        <v>1736</v>
      </c>
      <c r="T6742" s="15">
        <v>100303</v>
      </c>
      <c r="U6742" s="15" t="s">
        <v>177</v>
      </c>
      <c r="V6742" s="15">
        <v>47030001</v>
      </c>
      <c r="W6742" s="15" t="s">
        <v>33</v>
      </c>
    </row>
    <row r="6743" spans="2:23" hidden="1" x14ac:dyDescent="0.25">
      <c r="B6743" s="14">
        <v>30006181</v>
      </c>
      <c r="C6743" s="14">
        <v>0</v>
      </c>
      <c r="D6743" s="15">
        <v>21030011</v>
      </c>
      <c r="E6743" s="16" t="s">
        <v>6109</v>
      </c>
      <c r="F6743" s="14">
        <v>1023</v>
      </c>
      <c r="G6743" s="17">
        <v>42826</v>
      </c>
      <c r="H6743" s="29">
        <v>245360</v>
      </c>
      <c r="I6743" s="29">
        <v>0</v>
      </c>
      <c r="J6743" s="29">
        <v>-245360</v>
      </c>
      <c r="K6743" s="29">
        <v>0</v>
      </c>
      <c r="L6743" s="29">
        <f t="shared" si="419"/>
        <v>0</v>
      </c>
      <c r="M6743" s="29">
        <v>-123905</v>
      </c>
      <c r="N6743" s="29">
        <v>-7846</v>
      </c>
      <c r="O6743" s="29">
        <v>0</v>
      </c>
      <c r="P6743" s="29">
        <f t="shared" si="420"/>
        <v>-131751</v>
      </c>
      <c r="Q6743" s="29">
        <f t="shared" si="421"/>
        <v>121455</v>
      </c>
      <c r="R6743" s="29">
        <f t="shared" si="422"/>
        <v>-131751</v>
      </c>
      <c r="S6743" s="15" t="s">
        <v>1736</v>
      </c>
      <c r="T6743" s="15">
        <v>100303</v>
      </c>
      <c r="U6743" s="15" t="s">
        <v>177</v>
      </c>
      <c r="V6743" s="15">
        <v>47030001</v>
      </c>
      <c r="W6743" s="15" t="s">
        <v>33</v>
      </c>
    </row>
    <row r="6744" spans="2:23" hidden="1" x14ac:dyDescent="0.25">
      <c r="B6744" s="14">
        <v>30006182</v>
      </c>
      <c r="C6744" s="14">
        <v>0</v>
      </c>
      <c r="D6744" s="15">
        <v>21030011</v>
      </c>
      <c r="E6744" s="16" t="s">
        <v>6070</v>
      </c>
      <c r="F6744" s="14">
        <v>1023</v>
      </c>
      <c r="G6744" s="17">
        <v>42826</v>
      </c>
      <c r="H6744" s="29">
        <v>115336</v>
      </c>
      <c r="I6744" s="29">
        <v>0</v>
      </c>
      <c r="J6744" s="29">
        <v>-115336</v>
      </c>
      <c r="K6744" s="29">
        <v>0</v>
      </c>
      <c r="L6744" s="29">
        <f t="shared" si="419"/>
        <v>0</v>
      </c>
      <c r="M6744" s="29">
        <v>-58502</v>
      </c>
      <c r="N6744" s="29">
        <v>-3699</v>
      </c>
      <c r="O6744" s="29">
        <v>0</v>
      </c>
      <c r="P6744" s="29">
        <f t="shared" si="420"/>
        <v>-62201</v>
      </c>
      <c r="Q6744" s="29">
        <f t="shared" si="421"/>
        <v>56834</v>
      </c>
      <c r="R6744" s="29">
        <f t="shared" si="422"/>
        <v>-62201</v>
      </c>
      <c r="S6744" s="15" t="s">
        <v>1736</v>
      </c>
      <c r="T6744" s="15">
        <v>100303</v>
      </c>
      <c r="U6744" s="15" t="s">
        <v>177</v>
      </c>
      <c r="V6744" s="15">
        <v>47030001</v>
      </c>
      <c r="W6744" s="15" t="s">
        <v>33</v>
      </c>
    </row>
    <row r="6745" spans="2:23" hidden="1" x14ac:dyDescent="0.25">
      <c r="B6745" s="14">
        <v>30006183</v>
      </c>
      <c r="C6745" s="14">
        <v>0</v>
      </c>
      <c r="D6745" s="15">
        <v>21030011</v>
      </c>
      <c r="E6745" s="16" t="s">
        <v>6067</v>
      </c>
      <c r="F6745" s="14">
        <v>1023</v>
      </c>
      <c r="G6745" s="17">
        <v>42826</v>
      </c>
      <c r="H6745" s="29">
        <v>229500</v>
      </c>
      <c r="I6745" s="29">
        <v>0</v>
      </c>
      <c r="J6745" s="29">
        <v>-229500</v>
      </c>
      <c r="K6745" s="29">
        <v>0</v>
      </c>
      <c r="L6745" s="29">
        <f t="shared" si="419"/>
        <v>0</v>
      </c>
      <c r="M6745" s="29">
        <v>-44017</v>
      </c>
      <c r="N6745" s="29">
        <v>-7995</v>
      </c>
      <c r="O6745" s="29">
        <v>0</v>
      </c>
      <c r="P6745" s="29">
        <f t="shared" si="420"/>
        <v>-52012</v>
      </c>
      <c r="Q6745" s="29">
        <f t="shared" si="421"/>
        <v>185483</v>
      </c>
      <c r="R6745" s="29">
        <f t="shared" si="422"/>
        <v>-52012</v>
      </c>
      <c r="S6745" s="15" t="s">
        <v>1736</v>
      </c>
      <c r="T6745" s="15">
        <v>100303</v>
      </c>
      <c r="U6745" s="15" t="s">
        <v>177</v>
      </c>
      <c r="V6745" s="15">
        <v>47030001</v>
      </c>
      <c r="W6745" s="15" t="s">
        <v>33</v>
      </c>
    </row>
    <row r="6746" spans="2:23" hidden="1" x14ac:dyDescent="0.25">
      <c r="B6746" s="14">
        <v>30006184</v>
      </c>
      <c r="C6746" s="14">
        <v>0</v>
      </c>
      <c r="D6746" s="15">
        <v>21030011</v>
      </c>
      <c r="E6746" s="16" t="s">
        <v>6110</v>
      </c>
      <c r="F6746" s="14">
        <v>1033</v>
      </c>
      <c r="G6746" s="17">
        <v>42826</v>
      </c>
      <c r="H6746" s="29">
        <v>326922304</v>
      </c>
      <c r="I6746" s="29">
        <v>0</v>
      </c>
      <c r="J6746" s="29">
        <v>0</v>
      </c>
      <c r="K6746" s="29">
        <v>0</v>
      </c>
      <c r="L6746" s="29">
        <f t="shared" si="419"/>
        <v>326922304</v>
      </c>
      <c r="M6746" s="29">
        <v>-194098868</v>
      </c>
      <c r="N6746" s="29">
        <v>-12050516</v>
      </c>
      <c r="O6746" s="29">
        <v>0</v>
      </c>
      <c r="P6746" s="29">
        <f t="shared" si="420"/>
        <v>-206149384</v>
      </c>
      <c r="Q6746" s="29">
        <f t="shared" si="421"/>
        <v>132823436</v>
      </c>
      <c r="R6746" s="29">
        <f t="shared" si="422"/>
        <v>120772920</v>
      </c>
      <c r="S6746" s="15" t="s">
        <v>1736</v>
      </c>
      <c r="T6746" s="15">
        <v>100403</v>
      </c>
      <c r="U6746" s="15" t="s">
        <v>181</v>
      </c>
      <c r="V6746" s="15">
        <v>47030001</v>
      </c>
      <c r="W6746" s="15" t="s">
        <v>98</v>
      </c>
    </row>
    <row r="6747" spans="2:23" hidden="1" x14ac:dyDescent="0.25">
      <c r="B6747" s="14">
        <v>30006185</v>
      </c>
      <c r="C6747" s="14">
        <v>0</v>
      </c>
      <c r="D6747" s="15">
        <v>21030011</v>
      </c>
      <c r="E6747" s="16" t="s">
        <v>6111</v>
      </c>
      <c r="F6747" s="14">
        <v>1033</v>
      </c>
      <c r="G6747" s="17">
        <v>42826</v>
      </c>
      <c r="H6747" s="29">
        <v>24641504</v>
      </c>
      <c r="I6747" s="29">
        <v>0</v>
      </c>
      <c r="J6747" s="29">
        <v>0</v>
      </c>
      <c r="K6747" s="29">
        <v>0</v>
      </c>
      <c r="L6747" s="29">
        <f t="shared" si="419"/>
        <v>24641504</v>
      </c>
      <c r="M6747" s="29">
        <v>-13372466</v>
      </c>
      <c r="N6747" s="29">
        <v>-933611</v>
      </c>
      <c r="O6747" s="29">
        <v>0</v>
      </c>
      <c r="P6747" s="29">
        <f t="shared" si="420"/>
        <v>-14306077</v>
      </c>
      <c r="Q6747" s="29">
        <f t="shared" si="421"/>
        <v>11269038</v>
      </c>
      <c r="R6747" s="29">
        <f t="shared" si="422"/>
        <v>10335427</v>
      </c>
      <c r="S6747" s="15" t="s">
        <v>1736</v>
      </c>
      <c r="T6747" s="15">
        <v>100403</v>
      </c>
      <c r="U6747" s="15" t="s">
        <v>181</v>
      </c>
      <c r="V6747" s="15">
        <v>47030001</v>
      </c>
      <c r="W6747" s="15" t="s">
        <v>98</v>
      </c>
    </row>
    <row r="6748" spans="2:23" hidden="1" x14ac:dyDescent="0.25">
      <c r="B6748" s="14">
        <v>30006186</v>
      </c>
      <c r="C6748" s="14">
        <v>0</v>
      </c>
      <c r="D6748" s="15">
        <v>21030011</v>
      </c>
      <c r="E6748" s="16" t="s">
        <v>6112</v>
      </c>
      <c r="F6748" s="14">
        <v>1033</v>
      </c>
      <c r="G6748" s="17">
        <v>42826</v>
      </c>
      <c r="H6748" s="29">
        <v>27527953</v>
      </c>
      <c r="I6748" s="29">
        <v>0</v>
      </c>
      <c r="J6748" s="29">
        <v>0</v>
      </c>
      <c r="K6748" s="29">
        <v>0</v>
      </c>
      <c r="L6748" s="29">
        <f t="shared" si="419"/>
        <v>27527953</v>
      </c>
      <c r="M6748" s="29">
        <v>-16416543</v>
      </c>
      <c r="N6748" s="29">
        <v>-1007165</v>
      </c>
      <c r="O6748" s="29">
        <v>0</v>
      </c>
      <c r="P6748" s="29">
        <f t="shared" si="420"/>
        <v>-17423708</v>
      </c>
      <c r="Q6748" s="29">
        <f t="shared" si="421"/>
        <v>11111410</v>
      </c>
      <c r="R6748" s="29">
        <f t="shared" si="422"/>
        <v>10104245</v>
      </c>
      <c r="S6748" s="15" t="s">
        <v>1736</v>
      </c>
      <c r="T6748" s="15">
        <v>100403</v>
      </c>
      <c r="U6748" s="15" t="s">
        <v>181</v>
      </c>
      <c r="V6748" s="15">
        <v>47030001</v>
      </c>
      <c r="W6748" s="15" t="s">
        <v>98</v>
      </c>
    </row>
    <row r="6749" spans="2:23" hidden="1" x14ac:dyDescent="0.25">
      <c r="B6749" s="14">
        <v>30006187</v>
      </c>
      <c r="C6749" s="14">
        <v>0</v>
      </c>
      <c r="D6749" s="15">
        <v>21030011</v>
      </c>
      <c r="E6749" s="16" t="s">
        <v>6113</v>
      </c>
      <c r="F6749" s="14">
        <v>1033</v>
      </c>
      <c r="G6749" s="17">
        <v>42826</v>
      </c>
      <c r="H6749" s="29">
        <v>20110451</v>
      </c>
      <c r="I6749" s="29">
        <v>0</v>
      </c>
      <c r="J6749" s="29">
        <v>0</v>
      </c>
      <c r="K6749" s="29">
        <v>0</v>
      </c>
      <c r="L6749" s="29">
        <f t="shared" si="419"/>
        <v>20110451</v>
      </c>
      <c r="M6749" s="29">
        <v>-11942954</v>
      </c>
      <c r="N6749" s="29">
        <v>-740964</v>
      </c>
      <c r="O6749" s="29">
        <v>0</v>
      </c>
      <c r="P6749" s="29">
        <f t="shared" si="420"/>
        <v>-12683918</v>
      </c>
      <c r="Q6749" s="29">
        <f t="shared" si="421"/>
        <v>8167497</v>
      </c>
      <c r="R6749" s="29">
        <f t="shared" si="422"/>
        <v>7426533</v>
      </c>
      <c r="S6749" s="15" t="s">
        <v>1736</v>
      </c>
      <c r="T6749" s="15">
        <v>100403</v>
      </c>
      <c r="U6749" s="15" t="s">
        <v>181</v>
      </c>
      <c r="V6749" s="15">
        <v>47030001</v>
      </c>
      <c r="W6749" s="15" t="s">
        <v>98</v>
      </c>
    </row>
    <row r="6750" spans="2:23" hidden="1" x14ac:dyDescent="0.25">
      <c r="B6750" s="14">
        <v>30006188</v>
      </c>
      <c r="C6750" s="14">
        <v>0</v>
      </c>
      <c r="D6750" s="15">
        <v>21030011</v>
      </c>
      <c r="E6750" s="16" t="s">
        <v>6114</v>
      </c>
      <c r="F6750" s="14">
        <v>1033</v>
      </c>
      <c r="G6750" s="17">
        <v>42826</v>
      </c>
      <c r="H6750" s="29">
        <v>17281289</v>
      </c>
      <c r="I6750" s="29">
        <v>0</v>
      </c>
      <c r="J6750" s="29">
        <v>0</v>
      </c>
      <c r="K6750" s="29">
        <v>0</v>
      </c>
      <c r="L6750" s="29">
        <f t="shared" si="419"/>
        <v>17281289</v>
      </c>
      <c r="M6750" s="29">
        <v>-10260172</v>
      </c>
      <c r="N6750" s="29">
        <v>-636997</v>
      </c>
      <c r="O6750" s="29">
        <v>0</v>
      </c>
      <c r="P6750" s="29">
        <f t="shared" si="420"/>
        <v>-10897169</v>
      </c>
      <c r="Q6750" s="29">
        <f t="shared" si="421"/>
        <v>7021117</v>
      </c>
      <c r="R6750" s="29">
        <f t="shared" si="422"/>
        <v>6384120</v>
      </c>
      <c r="S6750" s="15" t="s">
        <v>1736</v>
      </c>
      <c r="T6750" s="15">
        <v>100403</v>
      </c>
      <c r="U6750" s="15" t="s">
        <v>181</v>
      </c>
      <c r="V6750" s="15">
        <v>47030001</v>
      </c>
      <c r="W6750" s="15" t="s">
        <v>98</v>
      </c>
    </row>
    <row r="6751" spans="2:23" hidden="1" x14ac:dyDescent="0.25">
      <c r="B6751" s="14">
        <v>30006189</v>
      </c>
      <c r="C6751" s="14">
        <v>0</v>
      </c>
      <c r="D6751" s="15">
        <v>21030011</v>
      </c>
      <c r="E6751" s="16" t="s">
        <v>6115</v>
      </c>
      <c r="F6751" s="14">
        <v>1033</v>
      </c>
      <c r="G6751" s="17">
        <v>42826</v>
      </c>
      <c r="H6751" s="29">
        <v>15535522</v>
      </c>
      <c r="I6751" s="29">
        <v>0</v>
      </c>
      <c r="J6751" s="29">
        <v>0</v>
      </c>
      <c r="K6751" s="29">
        <v>0</v>
      </c>
      <c r="L6751" s="29">
        <f t="shared" si="419"/>
        <v>15535522</v>
      </c>
      <c r="M6751" s="29">
        <v>-9223682</v>
      </c>
      <c r="N6751" s="29">
        <v>-572647</v>
      </c>
      <c r="O6751" s="29">
        <v>0</v>
      </c>
      <c r="P6751" s="29">
        <f t="shared" si="420"/>
        <v>-9796329</v>
      </c>
      <c r="Q6751" s="29">
        <f t="shared" si="421"/>
        <v>6311840</v>
      </c>
      <c r="R6751" s="29">
        <f t="shared" si="422"/>
        <v>5739193</v>
      </c>
      <c r="S6751" s="15" t="s">
        <v>1736</v>
      </c>
      <c r="T6751" s="15">
        <v>100403</v>
      </c>
      <c r="U6751" s="15" t="s">
        <v>181</v>
      </c>
      <c r="V6751" s="15">
        <v>47030001</v>
      </c>
      <c r="W6751" s="15" t="s">
        <v>98</v>
      </c>
    </row>
    <row r="6752" spans="2:23" hidden="1" x14ac:dyDescent="0.25">
      <c r="B6752" s="14">
        <v>30006190</v>
      </c>
      <c r="C6752" s="14">
        <v>0</v>
      </c>
      <c r="D6752" s="15">
        <v>21030011</v>
      </c>
      <c r="E6752" s="16" t="s">
        <v>6116</v>
      </c>
      <c r="F6752" s="14">
        <v>1033</v>
      </c>
      <c r="G6752" s="17">
        <v>42826</v>
      </c>
      <c r="H6752" s="29">
        <v>7840918</v>
      </c>
      <c r="I6752" s="29">
        <v>0</v>
      </c>
      <c r="J6752" s="29">
        <v>0</v>
      </c>
      <c r="K6752" s="29">
        <v>0</v>
      </c>
      <c r="L6752" s="29">
        <f t="shared" si="419"/>
        <v>7840918</v>
      </c>
      <c r="M6752" s="29">
        <v>-4655274</v>
      </c>
      <c r="N6752" s="29">
        <v>-289020</v>
      </c>
      <c r="O6752" s="29">
        <v>0</v>
      </c>
      <c r="P6752" s="29">
        <f t="shared" si="420"/>
        <v>-4944294</v>
      </c>
      <c r="Q6752" s="29">
        <f t="shared" si="421"/>
        <v>3185644</v>
      </c>
      <c r="R6752" s="29">
        <f t="shared" si="422"/>
        <v>2896624</v>
      </c>
      <c r="S6752" s="15" t="s">
        <v>1736</v>
      </c>
      <c r="T6752" s="15">
        <v>100403</v>
      </c>
      <c r="U6752" s="15" t="s">
        <v>181</v>
      </c>
      <c r="V6752" s="15">
        <v>47030001</v>
      </c>
      <c r="W6752" s="15" t="s">
        <v>98</v>
      </c>
    </row>
    <row r="6753" spans="2:23" hidden="1" x14ac:dyDescent="0.25">
      <c r="B6753" s="14">
        <v>30006191</v>
      </c>
      <c r="C6753" s="14">
        <v>0</v>
      </c>
      <c r="D6753" s="15">
        <v>21030011</v>
      </c>
      <c r="E6753" s="16" t="s">
        <v>6111</v>
      </c>
      <c r="F6753" s="14">
        <v>1033</v>
      </c>
      <c r="G6753" s="17">
        <v>42826</v>
      </c>
      <c r="H6753" s="29">
        <v>5294768</v>
      </c>
      <c r="I6753" s="29">
        <v>0</v>
      </c>
      <c r="J6753" s="29">
        <v>0</v>
      </c>
      <c r="K6753" s="29">
        <v>0</v>
      </c>
      <c r="L6753" s="29">
        <f t="shared" si="419"/>
        <v>5294768</v>
      </c>
      <c r="M6753" s="29">
        <v>-3054007</v>
      </c>
      <c r="N6753" s="29">
        <v>-204435</v>
      </c>
      <c r="O6753" s="29">
        <v>0</v>
      </c>
      <c r="P6753" s="29">
        <f t="shared" si="420"/>
        <v>-3258442</v>
      </c>
      <c r="Q6753" s="29">
        <f t="shared" si="421"/>
        <v>2240761</v>
      </c>
      <c r="R6753" s="29">
        <f t="shared" si="422"/>
        <v>2036326</v>
      </c>
      <c r="S6753" s="15" t="s">
        <v>1736</v>
      </c>
      <c r="T6753" s="15">
        <v>100403</v>
      </c>
      <c r="U6753" s="15" t="s">
        <v>181</v>
      </c>
      <c r="V6753" s="15">
        <v>47030001</v>
      </c>
      <c r="W6753" s="15" t="s">
        <v>98</v>
      </c>
    </row>
    <row r="6754" spans="2:23" hidden="1" x14ac:dyDescent="0.25">
      <c r="B6754" s="14">
        <v>30006192</v>
      </c>
      <c r="C6754" s="14">
        <v>0</v>
      </c>
      <c r="D6754" s="15">
        <v>21030011</v>
      </c>
      <c r="E6754" s="16" t="s">
        <v>6117</v>
      </c>
      <c r="F6754" s="14">
        <v>1033</v>
      </c>
      <c r="G6754" s="17">
        <v>42826</v>
      </c>
      <c r="H6754" s="29">
        <v>6447313</v>
      </c>
      <c r="I6754" s="29">
        <v>0</v>
      </c>
      <c r="J6754" s="29">
        <v>0</v>
      </c>
      <c r="K6754" s="29">
        <v>0</v>
      </c>
      <c r="L6754" s="29">
        <f t="shared" si="419"/>
        <v>6447313</v>
      </c>
      <c r="M6754" s="29">
        <v>-3827869</v>
      </c>
      <c r="N6754" s="29">
        <v>-237651</v>
      </c>
      <c r="O6754" s="29">
        <v>0</v>
      </c>
      <c r="P6754" s="29">
        <f t="shared" si="420"/>
        <v>-4065520</v>
      </c>
      <c r="Q6754" s="29">
        <f t="shared" si="421"/>
        <v>2619444</v>
      </c>
      <c r="R6754" s="29">
        <f t="shared" si="422"/>
        <v>2381793</v>
      </c>
      <c r="S6754" s="15" t="s">
        <v>1736</v>
      </c>
      <c r="T6754" s="15">
        <v>100403</v>
      </c>
      <c r="U6754" s="15" t="s">
        <v>181</v>
      </c>
      <c r="V6754" s="15">
        <v>47030001</v>
      </c>
      <c r="W6754" s="15" t="s">
        <v>98</v>
      </c>
    </row>
    <row r="6755" spans="2:23" hidden="1" x14ac:dyDescent="0.25">
      <c r="B6755" s="14">
        <v>30006193</v>
      </c>
      <c r="C6755" s="14">
        <v>0</v>
      </c>
      <c r="D6755" s="15">
        <v>21030011</v>
      </c>
      <c r="E6755" s="16" t="s">
        <v>6118</v>
      </c>
      <c r="F6755" s="14">
        <v>1033</v>
      </c>
      <c r="G6755" s="17">
        <v>42826</v>
      </c>
      <c r="H6755" s="29">
        <v>6066013</v>
      </c>
      <c r="I6755" s="29">
        <v>0</v>
      </c>
      <c r="J6755" s="29">
        <v>0</v>
      </c>
      <c r="K6755" s="29">
        <v>0</v>
      </c>
      <c r="L6755" s="29">
        <f t="shared" si="419"/>
        <v>6066013</v>
      </c>
      <c r="M6755" s="29">
        <v>-3601486</v>
      </c>
      <c r="N6755" s="29">
        <v>-223596</v>
      </c>
      <c r="O6755" s="29">
        <v>0</v>
      </c>
      <c r="P6755" s="29">
        <f t="shared" si="420"/>
        <v>-3825082</v>
      </c>
      <c r="Q6755" s="29">
        <f t="shared" si="421"/>
        <v>2464527</v>
      </c>
      <c r="R6755" s="29">
        <f t="shared" si="422"/>
        <v>2240931</v>
      </c>
      <c r="S6755" s="15" t="s">
        <v>1736</v>
      </c>
      <c r="T6755" s="15">
        <v>100403</v>
      </c>
      <c r="U6755" s="15" t="s">
        <v>181</v>
      </c>
      <c r="V6755" s="15">
        <v>47030001</v>
      </c>
      <c r="W6755" s="15" t="s">
        <v>98</v>
      </c>
    </row>
    <row r="6756" spans="2:23" hidden="1" x14ac:dyDescent="0.25">
      <c r="B6756" s="14">
        <v>30006194</v>
      </c>
      <c r="C6756" s="14">
        <v>0</v>
      </c>
      <c r="D6756" s="15">
        <v>21030011</v>
      </c>
      <c r="E6756" s="16" t="s">
        <v>6119</v>
      </c>
      <c r="F6756" s="14">
        <v>1033</v>
      </c>
      <c r="G6756" s="17">
        <v>42826</v>
      </c>
      <c r="H6756" s="29">
        <v>3549252</v>
      </c>
      <c r="I6756" s="29">
        <v>0</v>
      </c>
      <c r="J6756" s="29">
        <v>0</v>
      </c>
      <c r="K6756" s="29">
        <v>0</v>
      </c>
      <c r="L6756" s="29">
        <f t="shared" si="419"/>
        <v>3549252</v>
      </c>
      <c r="M6756" s="29">
        <v>-1978264</v>
      </c>
      <c r="N6756" s="29">
        <v>-129622</v>
      </c>
      <c r="O6756" s="29">
        <v>0</v>
      </c>
      <c r="P6756" s="29">
        <f t="shared" si="420"/>
        <v>-2107886</v>
      </c>
      <c r="Q6756" s="29">
        <f t="shared" si="421"/>
        <v>1570988</v>
      </c>
      <c r="R6756" s="29">
        <f t="shared" si="422"/>
        <v>1441366</v>
      </c>
      <c r="S6756" s="15" t="s">
        <v>1736</v>
      </c>
      <c r="T6756" s="15">
        <v>100403</v>
      </c>
      <c r="U6756" s="15" t="s">
        <v>181</v>
      </c>
      <c r="V6756" s="15">
        <v>47030001</v>
      </c>
      <c r="W6756" s="15" t="s">
        <v>98</v>
      </c>
    </row>
    <row r="6757" spans="2:23" hidden="1" x14ac:dyDescent="0.25">
      <c r="B6757" s="14">
        <v>30006195</v>
      </c>
      <c r="C6757" s="14">
        <v>0</v>
      </c>
      <c r="D6757" s="15">
        <v>21030011</v>
      </c>
      <c r="E6757" s="16" t="s">
        <v>6120</v>
      </c>
      <c r="F6757" s="14">
        <v>1033</v>
      </c>
      <c r="G6757" s="17">
        <v>42826</v>
      </c>
      <c r="H6757" s="29">
        <v>3428511</v>
      </c>
      <c r="I6757" s="29">
        <v>0</v>
      </c>
      <c r="J6757" s="29">
        <v>0</v>
      </c>
      <c r="K6757" s="29">
        <v>0</v>
      </c>
      <c r="L6757" s="29">
        <f t="shared" si="419"/>
        <v>3428511</v>
      </c>
      <c r="M6757" s="29">
        <v>-1578940</v>
      </c>
      <c r="N6757" s="29">
        <v>-122750</v>
      </c>
      <c r="O6757" s="29">
        <v>0</v>
      </c>
      <c r="P6757" s="29">
        <f t="shared" si="420"/>
        <v>-1701690</v>
      </c>
      <c r="Q6757" s="29">
        <f t="shared" si="421"/>
        <v>1849571</v>
      </c>
      <c r="R6757" s="29">
        <f t="shared" si="422"/>
        <v>1726821</v>
      </c>
      <c r="S6757" s="15" t="s">
        <v>1736</v>
      </c>
      <c r="T6757" s="15">
        <v>100403</v>
      </c>
      <c r="U6757" s="15" t="s">
        <v>181</v>
      </c>
      <c r="V6757" s="15">
        <v>47030001</v>
      </c>
      <c r="W6757" s="15" t="s">
        <v>98</v>
      </c>
    </row>
    <row r="6758" spans="2:23" hidden="1" x14ac:dyDescent="0.25">
      <c r="B6758" s="14">
        <v>30006196</v>
      </c>
      <c r="C6758" s="14">
        <v>0</v>
      </c>
      <c r="D6758" s="15">
        <v>21030011</v>
      </c>
      <c r="E6758" s="16" t="s">
        <v>6121</v>
      </c>
      <c r="F6758" s="14">
        <v>1033</v>
      </c>
      <c r="G6758" s="17">
        <v>42826</v>
      </c>
      <c r="H6758" s="29">
        <v>1269994</v>
      </c>
      <c r="I6758" s="29">
        <v>0</v>
      </c>
      <c r="J6758" s="29">
        <v>0</v>
      </c>
      <c r="K6758" s="29">
        <v>0</v>
      </c>
      <c r="L6758" s="29">
        <f t="shared" si="419"/>
        <v>1269994</v>
      </c>
      <c r="M6758" s="29">
        <v>-707863</v>
      </c>
      <c r="N6758" s="29">
        <v>-46381</v>
      </c>
      <c r="O6758" s="29">
        <v>0</v>
      </c>
      <c r="P6758" s="29">
        <f t="shared" si="420"/>
        <v>-754244</v>
      </c>
      <c r="Q6758" s="29">
        <f t="shared" si="421"/>
        <v>562131</v>
      </c>
      <c r="R6758" s="29">
        <f t="shared" si="422"/>
        <v>515750</v>
      </c>
      <c r="S6758" s="15" t="s">
        <v>1736</v>
      </c>
      <c r="T6758" s="15">
        <v>100403</v>
      </c>
      <c r="U6758" s="15" t="s">
        <v>181</v>
      </c>
      <c r="V6758" s="15">
        <v>47030001</v>
      </c>
      <c r="W6758" s="15" t="s">
        <v>98</v>
      </c>
    </row>
    <row r="6759" spans="2:23" hidden="1" x14ac:dyDescent="0.25">
      <c r="B6759" s="14">
        <v>30006197</v>
      </c>
      <c r="C6759" s="14">
        <v>0</v>
      </c>
      <c r="D6759" s="15">
        <v>21030011</v>
      </c>
      <c r="E6759" s="16" t="s">
        <v>6122</v>
      </c>
      <c r="F6759" s="14">
        <v>1033</v>
      </c>
      <c r="G6759" s="17">
        <v>42826</v>
      </c>
      <c r="H6759" s="29">
        <v>1056086</v>
      </c>
      <c r="I6759" s="29">
        <v>0</v>
      </c>
      <c r="J6759" s="29">
        <v>0</v>
      </c>
      <c r="K6759" s="29">
        <v>0</v>
      </c>
      <c r="L6759" s="29">
        <f t="shared" si="419"/>
        <v>1056086</v>
      </c>
      <c r="M6759" s="29">
        <v>-525969</v>
      </c>
      <c r="N6759" s="29">
        <v>-38189</v>
      </c>
      <c r="O6759" s="29">
        <v>0</v>
      </c>
      <c r="P6759" s="29">
        <f t="shared" si="420"/>
        <v>-564158</v>
      </c>
      <c r="Q6759" s="29">
        <f t="shared" si="421"/>
        <v>530117</v>
      </c>
      <c r="R6759" s="29">
        <f t="shared" si="422"/>
        <v>491928</v>
      </c>
      <c r="S6759" s="15" t="s">
        <v>1736</v>
      </c>
      <c r="T6759" s="15">
        <v>100403</v>
      </c>
      <c r="U6759" s="15" t="s">
        <v>181</v>
      </c>
      <c r="V6759" s="15">
        <v>47030001</v>
      </c>
      <c r="W6759" s="15" t="s">
        <v>98</v>
      </c>
    </row>
    <row r="6760" spans="2:23" hidden="1" x14ac:dyDescent="0.25">
      <c r="B6760" s="14">
        <v>30006198</v>
      </c>
      <c r="C6760" s="14">
        <v>0</v>
      </c>
      <c r="D6760" s="15">
        <v>21030011</v>
      </c>
      <c r="E6760" s="16" t="s">
        <v>6123</v>
      </c>
      <c r="F6760" s="14">
        <v>1033</v>
      </c>
      <c r="G6760" s="17">
        <v>42826</v>
      </c>
      <c r="H6760" s="29">
        <v>588142</v>
      </c>
      <c r="I6760" s="29">
        <v>0</v>
      </c>
      <c r="J6760" s="29">
        <v>0</v>
      </c>
      <c r="K6760" s="29">
        <v>0</v>
      </c>
      <c r="L6760" s="29">
        <f t="shared" si="419"/>
        <v>588142</v>
      </c>
      <c r="M6760" s="29">
        <v>-349189</v>
      </c>
      <c r="N6760" s="29">
        <v>-21679</v>
      </c>
      <c r="O6760" s="29">
        <v>0</v>
      </c>
      <c r="P6760" s="29">
        <f t="shared" si="420"/>
        <v>-370868</v>
      </c>
      <c r="Q6760" s="29">
        <f t="shared" si="421"/>
        <v>238953</v>
      </c>
      <c r="R6760" s="29">
        <f t="shared" si="422"/>
        <v>217274</v>
      </c>
      <c r="S6760" s="15" t="s">
        <v>1736</v>
      </c>
      <c r="T6760" s="15">
        <v>100403</v>
      </c>
      <c r="U6760" s="15" t="s">
        <v>181</v>
      </c>
      <c r="V6760" s="15">
        <v>47030001</v>
      </c>
      <c r="W6760" s="15" t="s">
        <v>98</v>
      </c>
    </row>
    <row r="6761" spans="2:23" hidden="1" x14ac:dyDescent="0.25">
      <c r="B6761" s="14">
        <v>30006199</v>
      </c>
      <c r="C6761" s="14">
        <v>0</v>
      </c>
      <c r="D6761" s="15">
        <v>21030011</v>
      </c>
      <c r="E6761" s="16" t="s">
        <v>6124</v>
      </c>
      <c r="F6761" s="14">
        <v>1033</v>
      </c>
      <c r="G6761" s="17">
        <v>42826</v>
      </c>
      <c r="H6761" s="29">
        <v>227012</v>
      </c>
      <c r="I6761" s="29">
        <v>0</v>
      </c>
      <c r="J6761" s="29">
        <v>0</v>
      </c>
      <c r="K6761" s="29">
        <v>0</v>
      </c>
      <c r="L6761" s="29">
        <f t="shared" si="419"/>
        <v>227012</v>
      </c>
      <c r="M6761" s="29">
        <v>-111597</v>
      </c>
      <c r="N6761" s="29">
        <v>-8214</v>
      </c>
      <c r="O6761" s="29">
        <v>0</v>
      </c>
      <c r="P6761" s="29">
        <f t="shared" si="420"/>
        <v>-119811</v>
      </c>
      <c r="Q6761" s="29">
        <f t="shared" si="421"/>
        <v>115415</v>
      </c>
      <c r="R6761" s="29">
        <f t="shared" si="422"/>
        <v>107201</v>
      </c>
      <c r="S6761" s="15" t="s">
        <v>1736</v>
      </c>
      <c r="T6761" s="15">
        <v>100403</v>
      </c>
      <c r="U6761" s="15" t="s">
        <v>181</v>
      </c>
      <c r="V6761" s="15">
        <v>47030001</v>
      </c>
      <c r="W6761" s="15" t="s">
        <v>98</v>
      </c>
    </row>
    <row r="6762" spans="2:23" hidden="1" x14ac:dyDescent="0.25">
      <c r="B6762" s="14">
        <v>30006200</v>
      </c>
      <c r="C6762" s="14">
        <v>0</v>
      </c>
      <c r="D6762" s="15">
        <v>21030011</v>
      </c>
      <c r="E6762" s="16" t="s">
        <v>6120</v>
      </c>
      <c r="F6762" s="14">
        <v>1033</v>
      </c>
      <c r="G6762" s="17">
        <v>42826</v>
      </c>
      <c r="H6762" s="29">
        <v>155956</v>
      </c>
      <c r="I6762" s="29">
        <v>0</v>
      </c>
      <c r="J6762" s="29">
        <v>0</v>
      </c>
      <c r="K6762" s="29">
        <v>0</v>
      </c>
      <c r="L6762" s="29">
        <f t="shared" si="419"/>
        <v>155956</v>
      </c>
      <c r="M6762" s="29">
        <v>-77069</v>
      </c>
      <c r="N6762" s="29">
        <v>-5612</v>
      </c>
      <c r="O6762" s="29">
        <v>0</v>
      </c>
      <c r="P6762" s="29">
        <f t="shared" si="420"/>
        <v>-82681</v>
      </c>
      <c r="Q6762" s="29">
        <f t="shared" si="421"/>
        <v>78887</v>
      </c>
      <c r="R6762" s="29">
        <f t="shared" si="422"/>
        <v>73275</v>
      </c>
      <c r="S6762" s="15" t="s">
        <v>1736</v>
      </c>
      <c r="T6762" s="15">
        <v>100403</v>
      </c>
      <c r="U6762" s="15" t="s">
        <v>181</v>
      </c>
      <c r="V6762" s="15">
        <v>47030001</v>
      </c>
      <c r="W6762" s="15" t="s">
        <v>98</v>
      </c>
    </row>
    <row r="6763" spans="2:23" hidden="1" x14ac:dyDescent="0.25">
      <c r="B6763" s="14">
        <v>30006201</v>
      </c>
      <c r="C6763" s="14">
        <v>0</v>
      </c>
      <c r="D6763" s="15">
        <v>21030011</v>
      </c>
      <c r="E6763" s="16" t="s">
        <v>6125</v>
      </c>
      <c r="F6763" s="14">
        <v>1033</v>
      </c>
      <c r="G6763" s="17">
        <v>42826</v>
      </c>
      <c r="H6763" s="29">
        <v>696048</v>
      </c>
      <c r="I6763" s="29">
        <v>0</v>
      </c>
      <c r="J6763" s="29">
        <v>0</v>
      </c>
      <c r="K6763" s="29">
        <v>0</v>
      </c>
      <c r="L6763" s="29">
        <f t="shared" si="419"/>
        <v>696048</v>
      </c>
      <c r="M6763" s="29">
        <v>-186322</v>
      </c>
      <c r="N6763" s="29">
        <v>-26558</v>
      </c>
      <c r="O6763" s="29">
        <v>0</v>
      </c>
      <c r="P6763" s="29">
        <f t="shared" si="420"/>
        <v>-212880</v>
      </c>
      <c r="Q6763" s="29">
        <f t="shared" si="421"/>
        <v>509726</v>
      </c>
      <c r="R6763" s="29">
        <f t="shared" si="422"/>
        <v>483168</v>
      </c>
      <c r="S6763" s="15" t="s">
        <v>1736</v>
      </c>
      <c r="T6763" s="15">
        <v>100403</v>
      </c>
      <c r="U6763" s="15" t="s">
        <v>181</v>
      </c>
      <c r="V6763" s="15">
        <v>47030001</v>
      </c>
      <c r="W6763" s="15" t="s">
        <v>98</v>
      </c>
    </row>
    <row r="6764" spans="2:23" hidden="1" x14ac:dyDescent="0.25">
      <c r="B6764" s="14">
        <v>30006202</v>
      </c>
      <c r="C6764" s="14">
        <v>0</v>
      </c>
      <c r="D6764" s="15">
        <v>21030011</v>
      </c>
      <c r="E6764" s="16" t="s">
        <v>6126</v>
      </c>
      <c r="F6764" s="14">
        <v>1043</v>
      </c>
      <c r="G6764" s="17">
        <v>42826</v>
      </c>
      <c r="H6764" s="29">
        <v>268815785</v>
      </c>
      <c r="I6764" s="29">
        <v>0</v>
      </c>
      <c r="J6764" s="29">
        <v>0</v>
      </c>
      <c r="K6764" s="29">
        <v>0</v>
      </c>
      <c r="L6764" s="29">
        <f t="shared" si="419"/>
        <v>268815785</v>
      </c>
      <c r="M6764" s="29">
        <v>-139259042</v>
      </c>
      <c r="N6764" s="29">
        <v>-9678539</v>
      </c>
      <c r="O6764" s="29">
        <v>0</v>
      </c>
      <c r="P6764" s="29">
        <f t="shared" si="420"/>
        <v>-148937581</v>
      </c>
      <c r="Q6764" s="29">
        <f t="shared" si="421"/>
        <v>129556743</v>
      </c>
      <c r="R6764" s="29">
        <f t="shared" si="422"/>
        <v>119878204</v>
      </c>
      <c r="S6764" s="15" t="s">
        <v>1736</v>
      </c>
      <c r="T6764" s="15">
        <v>100503</v>
      </c>
      <c r="U6764" s="15" t="s">
        <v>185</v>
      </c>
      <c r="V6764" s="15">
        <v>47030001</v>
      </c>
      <c r="W6764" s="15" t="s">
        <v>28</v>
      </c>
    </row>
    <row r="6765" spans="2:23" hidden="1" x14ac:dyDescent="0.25">
      <c r="B6765" s="14">
        <v>30006203</v>
      </c>
      <c r="C6765" s="14">
        <v>0</v>
      </c>
      <c r="D6765" s="15">
        <v>21030011</v>
      </c>
      <c r="E6765" s="16" t="s">
        <v>6127</v>
      </c>
      <c r="F6765" s="14">
        <v>1043</v>
      </c>
      <c r="G6765" s="17">
        <v>42826</v>
      </c>
      <c r="H6765" s="29">
        <v>244470990</v>
      </c>
      <c r="I6765" s="29">
        <v>0</v>
      </c>
      <c r="J6765" s="29">
        <v>0</v>
      </c>
      <c r="K6765" s="29">
        <v>0</v>
      </c>
      <c r="L6765" s="29">
        <f t="shared" si="419"/>
        <v>244470990</v>
      </c>
      <c r="M6765" s="29">
        <v>-145819311</v>
      </c>
      <c r="N6765" s="29">
        <v>-8941686</v>
      </c>
      <c r="O6765" s="29">
        <v>0</v>
      </c>
      <c r="P6765" s="29">
        <f t="shared" si="420"/>
        <v>-154760997</v>
      </c>
      <c r="Q6765" s="29">
        <f t="shared" si="421"/>
        <v>98651679</v>
      </c>
      <c r="R6765" s="29">
        <f t="shared" si="422"/>
        <v>89709993</v>
      </c>
      <c r="S6765" s="15" t="s">
        <v>1736</v>
      </c>
      <c r="T6765" s="15">
        <v>100503</v>
      </c>
      <c r="U6765" s="15" t="s">
        <v>185</v>
      </c>
      <c r="V6765" s="15">
        <v>47030001</v>
      </c>
      <c r="W6765" s="15" t="s">
        <v>28</v>
      </c>
    </row>
    <row r="6766" spans="2:23" hidden="1" x14ac:dyDescent="0.25">
      <c r="B6766" s="14">
        <v>30006204</v>
      </c>
      <c r="C6766" s="14">
        <v>0</v>
      </c>
      <c r="D6766" s="15">
        <v>21030011</v>
      </c>
      <c r="E6766" s="16" t="s">
        <v>6128</v>
      </c>
      <c r="F6766" s="14">
        <v>1043</v>
      </c>
      <c r="G6766" s="17">
        <v>42826</v>
      </c>
      <c r="H6766" s="29">
        <v>43840214</v>
      </c>
      <c r="I6766" s="29">
        <v>0</v>
      </c>
      <c r="J6766" s="29">
        <v>0</v>
      </c>
      <c r="K6766" s="29">
        <v>0</v>
      </c>
      <c r="L6766" s="29">
        <f t="shared" si="419"/>
        <v>43840214</v>
      </c>
      <c r="M6766" s="29">
        <v>-26324732</v>
      </c>
      <c r="N6766" s="29">
        <v>-1585337</v>
      </c>
      <c r="O6766" s="29">
        <v>0</v>
      </c>
      <c r="P6766" s="29">
        <f t="shared" si="420"/>
        <v>-27910069</v>
      </c>
      <c r="Q6766" s="29">
        <f t="shared" si="421"/>
        <v>17515482</v>
      </c>
      <c r="R6766" s="29">
        <f t="shared" si="422"/>
        <v>15930145</v>
      </c>
      <c r="S6766" s="15" t="s">
        <v>1736</v>
      </c>
      <c r="T6766" s="15">
        <v>100503</v>
      </c>
      <c r="U6766" s="15" t="s">
        <v>185</v>
      </c>
      <c r="V6766" s="15">
        <v>47030001</v>
      </c>
      <c r="W6766" s="15" t="s">
        <v>28</v>
      </c>
    </row>
    <row r="6767" spans="2:23" hidden="1" x14ac:dyDescent="0.25">
      <c r="B6767" s="14">
        <v>30006205</v>
      </c>
      <c r="C6767" s="14">
        <v>0</v>
      </c>
      <c r="D6767" s="15">
        <v>21030011</v>
      </c>
      <c r="E6767" s="16" t="s">
        <v>6129</v>
      </c>
      <c r="F6767" s="14">
        <v>1043</v>
      </c>
      <c r="G6767" s="17">
        <v>42826</v>
      </c>
      <c r="H6767" s="29">
        <v>26740781</v>
      </c>
      <c r="I6767" s="29">
        <v>0</v>
      </c>
      <c r="J6767" s="29">
        <v>0</v>
      </c>
      <c r="K6767" s="29">
        <v>0</v>
      </c>
      <c r="L6767" s="29">
        <f t="shared" si="419"/>
        <v>26740781</v>
      </c>
      <c r="M6767" s="29">
        <v>-16009352</v>
      </c>
      <c r="N6767" s="29">
        <v>-971925</v>
      </c>
      <c r="O6767" s="29">
        <v>0</v>
      </c>
      <c r="P6767" s="29">
        <f t="shared" si="420"/>
        <v>-16981277</v>
      </c>
      <c r="Q6767" s="29">
        <f t="shared" si="421"/>
        <v>10731429</v>
      </c>
      <c r="R6767" s="29">
        <f t="shared" si="422"/>
        <v>9759504</v>
      </c>
      <c r="S6767" s="15" t="s">
        <v>1736</v>
      </c>
      <c r="T6767" s="15">
        <v>100503</v>
      </c>
      <c r="U6767" s="15" t="s">
        <v>185</v>
      </c>
      <c r="V6767" s="15">
        <v>47030001</v>
      </c>
      <c r="W6767" s="15" t="s">
        <v>28</v>
      </c>
    </row>
    <row r="6768" spans="2:23" hidden="1" x14ac:dyDescent="0.25">
      <c r="B6768" s="14">
        <v>30006206</v>
      </c>
      <c r="C6768" s="14">
        <v>0</v>
      </c>
      <c r="D6768" s="15">
        <v>21030011</v>
      </c>
      <c r="E6768" s="16" t="s">
        <v>6130</v>
      </c>
      <c r="F6768" s="14">
        <v>1043</v>
      </c>
      <c r="G6768" s="17">
        <v>42826</v>
      </c>
      <c r="H6768" s="29">
        <v>20795552</v>
      </c>
      <c r="I6768" s="29">
        <v>0</v>
      </c>
      <c r="J6768" s="29">
        <v>0</v>
      </c>
      <c r="K6768" s="29">
        <v>0</v>
      </c>
      <c r="L6768" s="29">
        <f t="shared" si="419"/>
        <v>20795552</v>
      </c>
      <c r="M6768" s="29">
        <v>-12403899</v>
      </c>
      <c r="N6768" s="29">
        <v>-760611</v>
      </c>
      <c r="O6768" s="29">
        <v>0</v>
      </c>
      <c r="P6768" s="29">
        <f t="shared" si="420"/>
        <v>-13164510</v>
      </c>
      <c r="Q6768" s="29">
        <f t="shared" si="421"/>
        <v>8391653</v>
      </c>
      <c r="R6768" s="29">
        <f t="shared" si="422"/>
        <v>7631042</v>
      </c>
      <c r="S6768" s="15" t="s">
        <v>1736</v>
      </c>
      <c r="T6768" s="15">
        <v>100503</v>
      </c>
      <c r="U6768" s="15" t="s">
        <v>185</v>
      </c>
      <c r="V6768" s="15">
        <v>47030001</v>
      </c>
      <c r="W6768" s="15" t="s">
        <v>28</v>
      </c>
    </row>
    <row r="6769" spans="2:23" hidden="1" x14ac:dyDescent="0.25">
      <c r="B6769" s="14">
        <v>30006207</v>
      </c>
      <c r="C6769" s="14">
        <v>0</v>
      </c>
      <c r="D6769" s="15">
        <v>21030011</v>
      </c>
      <c r="E6769" s="16" t="s">
        <v>6131</v>
      </c>
      <c r="F6769" s="14">
        <v>1043</v>
      </c>
      <c r="G6769" s="17">
        <v>42826</v>
      </c>
      <c r="H6769" s="29">
        <v>20055360</v>
      </c>
      <c r="I6769" s="29">
        <v>0</v>
      </c>
      <c r="J6769" s="29">
        <v>0</v>
      </c>
      <c r="K6769" s="29">
        <v>0</v>
      </c>
      <c r="L6769" s="29">
        <f t="shared" si="419"/>
        <v>20055360</v>
      </c>
      <c r="M6769" s="29">
        <v>-11962395</v>
      </c>
      <c r="N6769" s="29">
        <v>-733538</v>
      </c>
      <c r="O6769" s="29">
        <v>0</v>
      </c>
      <c r="P6769" s="29">
        <f t="shared" si="420"/>
        <v>-12695933</v>
      </c>
      <c r="Q6769" s="29">
        <f t="shared" si="421"/>
        <v>8092965</v>
      </c>
      <c r="R6769" s="29">
        <f t="shared" si="422"/>
        <v>7359427</v>
      </c>
      <c r="S6769" s="15" t="s">
        <v>1736</v>
      </c>
      <c r="T6769" s="15">
        <v>100503</v>
      </c>
      <c r="U6769" s="15" t="s">
        <v>185</v>
      </c>
      <c r="V6769" s="15">
        <v>47030001</v>
      </c>
      <c r="W6769" s="15" t="s">
        <v>28</v>
      </c>
    </row>
    <row r="6770" spans="2:23" hidden="1" x14ac:dyDescent="0.25">
      <c r="B6770" s="14">
        <v>30006208</v>
      </c>
      <c r="C6770" s="14">
        <v>0</v>
      </c>
      <c r="D6770" s="15">
        <v>21030011</v>
      </c>
      <c r="E6770" s="16" t="s">
        <v>6132</v>
      </c>
      <c r="F6770" s="14">
        <v>1043</v>
      </c>
      <c r="G6770" s="17">
        <v>42826</v>
      </c>
      <c r="H6770" s="29">
        <v>19270688</v>
      </c>
      <c r="I6770" s="29">
        <v>0</v>
      </c>
      <c r="J6770" s="29">
        <v>0</v>
      </c>
      <c r="K6770" s="29">
        <v>0</v>
      </c>
      <c r="L6770" s="29">
        <f t="shared" si="419"/>
        <v>19270688</v>
      </c>
      <c r="M6770" s="29">
        <v>-11494363</v>
      </c>
      <c r="N6770" s="29">
        <v>-704838</v>
      </c>
      <c r="O6770" s="29">
        <v>0</v>
      </c>
      <c r="P6770" s="29">
        <f t="shared" si="420"/>
        <v>-12199201</v>
      </c>
      <c r="Q6770" s="29">
        <f t="shared" si="421"/>
        <v>7776325</v>
      </c>
      <c r="R6770" s="29">
        <f t="shared" si="422"/>
        <v>7071487</v>
      </c>
      <c r="S6770" s="15" t="s">
        <v>1736</v>
      </c>
      <c r="T6770" s="15">
        <v>100503</v>
      </c>
      <c r="U6770" s="15" t="s">
        <v>185</v>
      </c>
      <c r="V6770" s="15">
        <v>47030001</v>
      </c>
      <c r="W6770" s="15" t="s">
        <v>28</v>
      </c>
    </row>
    <row r="6771" spans="2:23" hidden="1" x14ac:dyDescent="0.25">
      <c r="B6771" s="14">
        <v>30006209</v>
      </c>
      <c r="C6771" s="14">
        <v>0</v>
      </c>
      <c r="D6771" s="15">
        <v>21030011</v>
      </c>
      <c r="E6771" s="16" t="s">
        <v>6133</v>
      </c>
      <c r="F6771" s="14">
        <v>1043</v>
      </c>
      <c r="G6771" s="17">
        <v>42826</v>
      </c>
      <c r="H6771" s="29">
        <v>18563316</v>
      </c>
      <c r="I6771" s="29">
        <v>0</v>
      </c>
      <c r="J6771" s="29">
        <v>0</v>
      </c>
      <c r="K6771" s="29">
        <v>0</v>
      </c>
      <c r="L6771" s="29">
        <f t="shared" si="419"/>
        <v>18563316</v>
      </c>
      <c r="M6771" s="29">
        <v>-11072438</v>
      </c>
      <c r="N6771" s="29">
        <v>-678965</v>
      </c>
      <c r="O6771" s="29">
        <v>0</v>
      </c>
      <c r="P6771" s="29">
        <f t="shared" si="420"/>
        <v>-11751403</v>
      </c>
      <c r="Q6771" s="29">
        <f t="shared" si="421"/>
        <v>7490878</v>
      </c>
      <c r="R6771" s="29">
        <f t="shared" si="422"/>
        <v>6811913</v>
      </c>
      <c r="S6771" s="15" t="s">
        <v>1736</v>
      </c>
      <c r="T6771" s="15">
        <v>100503</v>
      </c>
      <c r="U6771" s="15" t="s">
        <v>185</v>
      </c>
      <c r="V6771" s="15">
        <v>47030001</v>
      </c>
      <c r="W6771" s="15" t="s">
        <v>28</v>
      </c>
    </row>
    <row r="6772" spans="2:23" hidden="1" x14ac:dyDescent="0.25">
      <c r="B6772" s="14">
        <v>30006210</v>
      </c>
      <c r="C6772" s="14">
        <v>0</v>
      </c>
      <c r="D6772" s="15">
        <v>21030011</v>
      </c>
      <c r="E6772" s="16" t="s">
        <v>6134</v>
      </c>
      <c r="F6772" s="14">
        <v>1043</v>
      </c>
      <c r="G6772" s="17">
        <v>42826</v>
      </c>
      <c r="H6772" s="29">
        <v>16740325</v>
      </c>
      <c r="I6772" s="29">
        <v>0</v>
      </c>
      <c r="J6772" s="29">
        <v>0</v>
      </c>
      <c r="K6772" s="29">
        <v>0</v>
      </c>
      <c r="L6772" s="29">
        <f t="shared" si="419"/>
        <v>16740325</v>
      </c>
      <c r="M6772" s="29">
        <v>-9985080</v>
      </c>
      <c r="N6772" s="29">
        <v>-612288</v>
      </c>
      <c r="O6772" s="29">
        <v>0</v>
      </c>
      <c r="P6772" s="29">
        <f t="shared" si="420"/>
        <v>-10597368</v>
      </c>
      <c r="Q6772" s="29">
        <f t="shared" si="421"/>
        <v>6755245</v>
      </c>
      <c r="R6772" s="29">
        <f t="shared" si="422"/>
        <v>6142957</v>
      </c>
      <c r="S6772" s="15" t="s">
        <v>1736</v>
      </c>
      <c r="T6772" s="15">
        <v>100503</v>
      </c>
      <c r="U6772" s="15" t="s">
        <v>185</v>
      </c>
      <c r="V6772" s="15">
        <v>47030001</v>
      </c>
      <c r="W6772" s="15" t="s">
        <v>28</v>
      </c>
    </row>
    <row r="6773" spans="2:23" hidden="1" x14ac:dyDescent="0.25">
      <c r="B6773" s="14">
        <v>30006211</v>
      </c>
      <c r="C6773" s="14">
        <v>0</v>
      </c>
      <c r="D6773" s="15">
        <v>21030011</v>
      </c>
      <c r="E6773" s="16" t="s">
        <v>6135</v>
      </c>
      <c r="F6773" s="14">
        <v>1043</v>
      </c>
      <c r="G6773" s="17">
        <v>42826</v>
      </c>
      <c r="H6773" s="29">
        <v>15362334</v>
      </c>
      <c r="I6773" s="29">
        <v>0</v>
      </c>
      <c r="J6773" s="29">
        <v>0</v>
      </c>
      <c r="K6773" s="29">
        <v>0</v>
      </c>
      <c r="L6773" s="29">
        <f t="shared" si="419"/>
        <v>15362334</v>
      </c>
      <c r="M6773" s="29">
        <v>-9163152</v>
      </c>
      <c r="N6773" s="29">
        <v>-561887</v>
      </c>
      <c r="O6773" s="29">
        <v>0</v>
      </c>
      <c r="P6773" s="29">
        <f t="shared" si="420"/>
        <v>-9725039</v>
      </c>
      <c r="Q6773" s="29">
        <f t="shared" si="421"/>
        <v>6199182</v>
      </c>
      <c r="R6773" s="29">
        <f t="shared" si="422"/>
        <v>5637295</v>
      </c>
      <c r="S6773" s="15" t="s">
        <v>1736</v>
      </c>
      <c r="T6773" s="15">
        <v>100503</v>
      </c>
      <c r="U6773" s="15" t="s">
        <v>185</v>
      </c>
      <c r="V6773" s="15">
        <v>47030001</v>
      </c>
      <c r="W6773" s="15" t="s">
        <v>28</v>
      </c>
    </row>
    <row r="6774" spans="2:23" hidden="1" x14ac:dyDescent="0.25">
      <c r="B6774" s="14">
        <v>30006212</v>
      </c>
      <c r="C6774" s="14">
        <v>0</v>
      </c>
      <c r="D6774" s="15">
        <v>21030011</v>
      </c>
      <c r="E6774" s="16" t="s">
        <v>6136</v>
      </c>
      <c r="F6774" s="14">
        <v>1043</v>
      </c>
      <c r="G6774" s="17">
        <v>42826</v>
      </c>
      <c r="H6774" s="29">
        <v>15956421</v>
      </c>
      <c r="I6774" s="29">
        <v>0</v>
      </c>
      <c r="J6774" s="29">
        <v>0</v>
      </c>
      <c r="K6774" s="29">
        <v>0</v>
      </c>
      <c r="L6774" s="29">
        <f t="shared" si="419"/>
        <v>15956421</v>
      </c>
      <c r="M6774" s="29">
        <v>-8266166</v>
      </c>
      <c r="N6774" s="29">
        <v>-574501</v>
      </c>
      <c r="O6774" s="29">
        <v>0</v>
      </c>
      <c r="P6774" s="29">
        <f t="shared" si="420"/>
        <v>-8840667</v>
      </c>
      <c r="Q6774" s="29">
        <f t="shared" si="421"/>
        <v>7690255</v>
      </c>
      <c r="R6774" s="29">
        <f t="shared" si="422"/>
        <v>7115754</v>
      </c>
      <c r="S6774" s="15" t="s">
        <v>1736</v>
      </c>
      <c r="T6774" s="15">
        <v>100503</v>
      </c>
      <c r="U6774" s="15" t="s">
        <v>185</v>
      </c>
      <c r="V6774" s="15">
        <v>47030001</v>
      </c>
      <c r="W6774" s="15" t="s">
        <v>28</v>
      </c>
    </row>
    <row r="6775" spans="2:23" hidden="1" x14ac:dyDescent="0.25">
      <c r="B6775" s="14">
        <v>30006213</v>
      </c>
      <c r="C6775" s="14">
        <v>0</v>
      </c>
      <c r="D6775" s="15">
        <v>21030011</v>
      </c>
      <c r="E6775" s="16" t="s">
        <v>6137</v>
      </c>
      <c r="F6775" s="14">
        <v>1043</v>
      </c>
      <c r="G6775" s="17">
        <v>42826</v>
      </c>
      <c r="H6775" s="29">
        <v>14410597</v>
      </c>
      <c r="I6775" s="29">
        <v>0</v>
      </c>
      <c r="J6775" s="29">
        <v>0</v>
      </c>
      <c r="K6775" s="29">
        <v>0</v>
      </c>
      <c r="L6775" s="29">
        <f t="shared" si="419"/>
        <v>14410597</v>
      </c>
      <c r="M6775" s="29">
        <v>-8595471</v>
      </c>
      <c r="N6775" s="29">
        <v>-527077</v>
      </c>
      <c r="O6775" s="29">
        <v>0</v>
      </c>
      <c r="P6775" s="29">
        <f t="shared" si="420"/>
        <v>-9122548</v>
      </c>
      <c r="Q6775" s="29">
        <f t="shared" si="421"/>
        <v>5815126</v>
      </c>
      <c r="R6775" s="29">
        <f t="shared" si="422"/>
        <v>5288049</v>
      </c>
      <c r="S6775" s="15" t="s">
        <v>1736</v>
      </c>
      <c r="T6775" s="15">
        <v>100503</v>
      </c>
      <c r="U6775" s="15" t="s">
        <v>185</v>
      </c>
      <c r="V6775" s="15">
        <v>47030001</v>
      </c>
      <c r="W6775" s="15" t="s">
        <v>28</v>
      </c>
    </row>
    <row r="6776" spans="2:23" hidden="1" x14ac:dyDescent="0.25">
      <c r="B6776" s="14">
        <v>30006214</v>
      </c>
      <c r="C6776" s="14">
        <v>0</v>
      </c>
      <c r="D6776" s="15">
        <v>21030011</v>
      </c>
      <c r="E6776" s="16" t="s">
        <v>6138</v>
      </c>
      <c r="F6776" s="14">
        <v>1043</v>
      </c>
      <c r="G6776" s="17">
        <v>42826</v>
      </c>
      <c r="H6776" s="29">
        <v>10476974</v>
      </c>
      <c r="I6776" s="29">
        <v>0</v>
      </c>
      <c r="J6776" s="29">
        <v>0</v>
      </c>
      <c r="K6776" s="29">
        <v>0</v>
      </c>
      <c r="L6776" s="29">
        <f t="shared" si="419"/>
        <v>10476974</v>
      </c>
      <c r="M6776" s="29">
        <v>-5067655</v>
      </c>
      <c r="N6776" s="29">
        <v>-375805</v>
      </c>
      <c r="O6776" s="29">
        <v>0</v>
      </c>
      <c r="P6776" s="29">
        <f t="shared" si="420"/>
        <v>-5443460</v>
      </c>
      <c r="Q6776" s="29">
        <f t="shared" si="421"/>
        <v>5409319</v>
      </c>
      <c r="R6776" s="29">
        <f t="shared" si="422"/>
        <v>5033514</v>
      </c>
      <c r="S6776" s="15" t="s">
        <v>1736</v>
      </c>
      <c r="T6776" s="15">
        <v>100503</v>
      </c>
      <c r="U6776" s="15" t="s">
        <v>185</v>
      </c>
      <c r="V6776" s="15">
        <v>47030001</v>
      </c>
      <c r="W6776" s="15" t="s">
        <v>28</v>
      </c>
    </row>
    <row r="6777" spans="2:23" hidden="1" x14ac:dyDescent="0.25">
      <c r="B6777" s="14">
        <v>30006215</v>
      </c>
      <c r="C6777" s="14">
        <v>0</v>
      </c>
      <c r="D6777" s="15">
        <v>21030011</v>
      </c>
      <c r="E6777" s="16" t="s">
        <v>6139</v>
      </c>
      <c r="F6777" s="14">
        <v>1043</v>
      </c>
      <c r="G6777" s="17">
        <v>42826</v>
      </c>
      <c r="H6777" s="29">
        <v>5511470</v>
      </c>
      <c r="I6777" s="29">
        <v>0</v>
      </c>
      <c r="J6777" s="29">
        <v>0</v>
      </c>
      <c r="K6777" s="29">
        <v>0</v>
      </c>
      <c r="L6777" s="29">
        <f t="shared" si="419"/>
        <v>5511470</v>
      </c>
      <c r="M6777" s="29">
        <v>-2855197</v>
      </c>
      <c r="N6777" s="29">
        <v>-198437</v>
      </c>
      <c r="O6777" s="29">
        <v>0</v>
      </c>
      <c r="P6777" s="29">
        <f t="shared" si="420"/>
        <v>-3053634</v>
      </c>
      <c r="Q6777" s="29">
        <f t="shared" si="421"/>
        <v>2656273</v>
      </c>
      <c r="R6777" s="29">
        <f t="shared" si="422"/>
        <v>2457836</v>
      </c>
      <c r="S6777" s="15" t="s">
        <v>1736</v>
      </c>
      <c r="T6777" s="15">
        <v>100503</v>
      </c>
      <c r="U6777" s="15" t="s">
        <v>185</v>
      </c>
      <c r="V6777" s="15">
        <v>47030001</v>
      </c>
      <c r="W6777" s="15" t="s">
        <v>28</v>
      </c>
    </row>
    <row r="6778" spans="2:23" hidden="1" x14ac:dyDescent="0.25">
      <c r="B6778" s="14">
        <v>30006216</v>
      </c>
      <c r="C6778" s="14">
        <v>0</v>
      </c>
      <c r="D6778" s="15">
        <v>21030011</v>
      </c>
      <c r="E6778" s="16" t="s">
        <v>6140</v>
      </c>
      <c r="F6778" s="14">
        <v>1043</v>
      </c>
      <c r="G6778" s="17">
        <v>42826</v>
      </c>
      <c r="H6778" s="29">
        <v>4685266</v>
      </c>
      <c r="I6778" s="29">
        <v>0</v>
      </c>
      <c r="J6778" s="29">
        <v>0</v>
      </c>
      <c r="K6778" s="29">
        <v>0</v>
      </c>
      <c r="L6778" s="29">
        <f t="shared" si="419"/>
        <v>4685266</v>
      </c>
      <c r="M6778" s="29">
        <v>-2794617</v>
      </c>
      <c r="N6778" s="29">
        <v>-171366</v>
      </c>
      <c r="O6778" s="29">
        <v>0</v>
      </c>
      <c r="P6778" s="29">
        <f t="shared" si="420"/>
        <v>-2965983</v>
      </c>
      <c r="Q6778" s="29">
        <f t="shared" si="421"/>
        <v>1890649</v>
      </c>
      <c r="R6778" s="29">
        <f t="shared" si="422"/>
        <v>1719283</v>
      </c>
      <c r="S6778" s="15" t="s">
        <v>1736</v>
      </c>
      <c r="T6778" s="15">
        <v>100503</v>
      </c>
      <c r="U6778" s="15" t="s">
        <v>185</v>
      </c>
      <c r="V6778" s="15">
        <v>47030001</v>
      </c>
      <c r="W6778" s="15" t="s">
        <v>28</v>
      </c>
    </row>
    <row r="6779" spans="2:23" hidden="1" x14ac:dyDescent="0.25">
      <c r="B6779" s="14">
        <v>30006217</v>
      </c>
      <c r="C6779" s="14">
        <v>0</v>
      </c>
      <c r="D6779" s="15">
        <v>21030011</v>
      </c>
      <c r="E6779" s="16" t="s">
        <v>6141</v>
      </c>
      <c r="F6779" s="14">
        <v>1043</v>
      </c>
      <c r="G6779" s="17">
        <v>42826</v>
      </c>
      <c r="H6779" s="29">
        <v>3910893</v>
      </c>
      <c r="I6779" s="29">
        <v>0</v>
      </c>
      <c r="J6779" s="29">
        <v>0</v>
      </c>
      <c r="K6779" s="29">
        <v>0</v>
      </c>
      <c r="L6779" s="29">
        <f t="shared" si="419"/>
        <v>3910893</v>
      </c>
      <c r="M6779" s="29">
        <v>-2332726</v>
      </c>
      <c r="N6779" s="29">
        <v>-143043</v>
      </c>
      <c r="O6779" s="29">
        <v>0</v>
      </c>
      <c r="P6779" s="29">
        <f t="shared" si="420"/>
        <v>-2475769</v>
      </c>
      <c r="Q6779" s="29">
        <f t="shared" si="421"/>
        <v>1578167</v>
      </c>
      <c r="R6779" s="29">
        <f t="shared" si="422"/>
        <v>1435124</v>
      </c>
      <c r="S6779" s="15" t="s">
        <v>1736</v>
      </c>
      <c r="T6779" s="15">
        <v>100503</v>
      </c>
      <c r="U6779" s="15" t="s">
        <v>185</v>
      </c>
      <c r="V6779" s="15">
        <v>47030001</v>
      </c>
      <c r="W6779" s="15" t="s">
        <v>28</v>
      </c>
    </row>
    <row r="6780" spans="2:23" hidden="1" x14ac:dyDescent="0.25">
      <c r="B6780" s="14">
        <v>30006218</v>
      </c>
      <c r="C6780" s="14">
        <v>0</v>
      </c>
      <c r="D6780" s="15">
        <v>21030011</v>
      </c>
      <c r="E6780" s="16" t="s">
        <v>6142</v>
      </c>
      <c r="F6780" s="14">
        <v>1043</v>
      </c>
      <c r="G6780" s="17">
        <v>42826</v>
      </c>
      <c r="H6780" s="29">
        <v>3499606</v>
      </c>
      <c r="I6780" s="29">
        <v>0</v>
      </c>
      <c r="J6780" s="29">
        <v>0</v>
      </c>
      <c r="K6780" s="29">
        <v>0</v>
      </c>
      <c r="L6780" s="29">
        <f t="shared" si="419"/>
        <v>3499606</v>
      </c>
      <c r="M6780" s="29">
        <v>-2087405</v>
      </c>
      <c r="N6780" s="29">
        <v>-128000</v>
      </c>
      <c r="O6780" s="29">
        <v>0</v>
      </c>
      <c r="P6780" s="29">
        <f t="shared" si="420"/>
        <v>-2215405</v>
      </c>
      <c r="Q6780" s="29">
        <f t="shared" si="421"/>
        <v>1412201</v>
      </c>
      <c r="R6780" s="29">
        <f t="shared" si="422"/>
        <v>1284201</v>
      </c>
      <c r="S6780" s="15" t="s">
        <v>1736</v>
      </c>
      <c r="T6780" s="15">
        <v>100503</v>
      </c>
      <c r="U6780" s="15" t="s">
        <v>185</v>
      </c>
      <c r="V6780" s="15">
        <v>47030001</v>
      </c>
      <c r="W6780" s="15" t="s">
        <v>28</v>
      </c>
    </row>
    <row r="6781" spans="2:23" hidden="1" x14ac:dyDescent="0.25">
      <c r="B6781" s="14">
        <v>30006219</v>
      </c>
      <c r="C6781" s="14">
        <v>0</v>
      </c>
      <c r="D6781" s="15">
        <v>21030011</v>
      </c>
      <c r="E6781" s="16" t="s">
        <v>6143</v>
      </c>
      <c r="F6781" s="14">
        <v>1043</v>
      </c>
      <c r="G6781" s="17">
        <v>42826</v>
      </c>
      <c r="H6781" s="29">
        <v>2800831</v>
      </c>
      <c r="I6781" s="29">
        <v>0</v>
      </c>
      <c r="J6781" s="29">
        <v>0</v>
      </c>
      <c r="K6781" s="29">
        <v>0</v>
      </c>
      <c r="L6781" s="29">
        <f t="shared" si="419"/>
        <v>2800831</v>
      </c>
      <c r="M6781" s="29">
        <v>-1670608</v>
      </c>
      <c r="N6781" s="29">
        <v>-102442</v>
      </c>
      <c r="O6781" s="29">
        <v>0</v>
      </c>
      <c r="P6781" s="29">
        <f t="shared" si="420"/>
        <v>-1773050</v>
      </c>
      <c r="Q6781" s="29">
        <f t="shared" si="421"/>
        <v>1130223</v>
      </c>
      <c r="R6781" s="29">
        <f t="shared" si="422"/>
        <v>1027781</v>
      </c>
      <c r="S6781" s="15" t="s">
        <v>1736</v>
      </c>
      <c r="T6781" s="15">
        <v>100503</v>
      </c>
      <c r="U6781" s="15" t="s">
        <v>185</v>
      </c>
      <c r="V6781" s="15">
        <v>47030001</v>
      </c>
      <c r="W6781" s="15" t="s">
        <v>28</v>
      </c>
    </row>
    <row r="6782" spans="2:23" hidden="1" x14ac:dyDescent="0.25">
      <c r="B6782" s="14">
        <v>30006220</v>
      </c>
      <c r="C6782" s="14">
        <v>0</v>
      </c>
      <c r="D6782" s="15">
        <v>21030011</v>
      </c>
      <c r="E6782" s="16" t="s">
        <v>6144</v>
      </c>
      <c r="F6782" s="14">
        <v>1043</v>
      </c>
      <c r="G6782" s="17">
        <v>42826</v>
      </c>
      <c r="H6782" s="29">
        <v>2331520</v>
      </c>
      <c r="I6782" s="29">
        <v>0</v>
      </c>
      <c r="J6782" s="29">
        <v>0</v>
      </c>
      <c r="K6782" s="29">
        <v>0</v>
      </c>
      <c r="L6782" s="29">
        <f t="shared" si="419"/>
        <v>2331520</v>
      </c>
      <c r="M6782" s="29">
        <v>-1390679</v>
      </c>
      <c r="N6782" s="29">
        <v>-85277</v>
      </c>
      <c r="O6782" s="29">
        <v>0</v>
      </c>
      <c r="P6782" s="29">
        <f t="shared" si="420"/>
        <v>-1475956</v>
      </c>
      <c r="Q6782" s="29">
        <f t="shared" si="421"/>
        <v>940841</v>
      </c>
      <c r="R6782" s="29">
        <f t="shared" si="422"/>
        <v>855564</v>
      </c>
      <c r="S6782" s="15" t="s">
        <v>1736</v>
      </c>
      <c r="T6782" s="15">
        <v>100503</v>
      </c>
      <c r="U6782" s="15" t="s">
        <v>185</v>
      </c>
      <c r="V6782" s="15">
        <v>47030001</v>
      </c>
      <c r="W6782" s="15" t="s">
        <v>28</v>
      </c>
    </row>
    <row r="6783" spans="2:23" hidden="1" x14ac:dyDescent="0.25">
      <c r="B6783" s="14">
        <v>30006221</v>
      </c>
      <c r="C6783" s="14">
        <v>0</v>
      </c>
      <c r="D6783" s="15">
        <v>21030011</v>
      </c>
      <c r="E6783" s="16" t="s">
        <v>6126</v>
      </c>
      <c r="F6783" s="14">
        <v>1043</v>
      </c>
      <c r="G6783" s="17">
        <v>42826</v>
      </c>
      <c r="H6783" s="29">
        <v>761252</v>
      </c>
      <c r="I6783" s="29">
        <v>0</v>
      </c>
      <c r="J6783" s="29">
        <v>0</v>
      </c>
      <c r="K6783" s="29">
        <v>0</v>
      </c>
      <c r="L6783" s="29">
        <f t="shared" si="419"/>
        <v>761252</v>
      </c>
      <c r="M6783" s="29">
        <v>-370210</v>
      </c>
      <c r="N6783" s="29">
        <v>-27313</v>
      </c>
      <c r="O6783" s="29">
        <v>0</v>
      </c>
      <c r="P6783" s="29">
        <f t="shared" si="420"/>
        <v>-397523</v>
      </c>
      <c r="Q6783" s="29">
        <f t="shared" si="421"/>
        <v>391042</v>
      </c>
      <c r="R6783" s="29">
        <f t="shared" si="422"/>
        <v>363729</v>
      </c>
      <c r="S6783" s="15" t="s">
        <v>1736</v>
      </c>
      <c r="T6783" s="15">
        <v>100503</v>
      </c>
      <c r="U6783" s="15" t="s">
        <v>185</v>
      </c>
      <c r="V6783" s="15">
        <v>47030001</v>
      </c>
      <c r="W6783" s="15" t="s">
        <v>28</v>
      </c>
    </row>
    <row r="6784" spans="2:23" hidden="1" x14ac:dyDescent="0.25">
      <c r="B6784" s="14">
        <v>30006222</v>
      </c>
      <c r="C6784" s="14">
        <v>0</v>
      </c>
      <c r="D6784" s="15">
        <v>21030011</v>
      </c>
      <c r="E6784" s="16" t="s">
        <v>6145</v>
      </c>
      <c r="F6784" s="14">
        <v>1043</v>
      </c>
      <c r="G6784" s="17">
        <v>42826</v>
      </c>
      <c r="H6784" s="29">
        <v>556178</v>
      </c>
      <c r="I6784" s="29">
        <v>0</v>
      </c>
      <c r="J6784" s="29">
        <v>0</v>
      </c>
      <c r="K6784" s="29">
        <v>0</v>
      </c>
      <c r="L6784" s="29">
        <f t="shared" si="419"/>
        <v>556178</v>
      </c>
      <c r="M6784" s="29">
        <v>-331744</v>
      </c>
      <c r="N6784" s="29">
        <v>-20343</v>
      </c>
      <c r="O6784" s="29">
        <v>0</v>
      </c>
      <c r="P6784" s="29">
        <f t="shared" si="420"/>
        <v>-352087</v>
      </c>
      <c r="Q6784" s="29">
        <f t="shared" si="421"/>
        <v>224434</v>
      </c>
      <c r="R6784" s="29">
        <f t="shared" si="422"/>
        <v>204091</v>
      </c>
      <c r="S6784" s="15" t="s">
        <v>1736</v>
      </c>
      <c r="T6784" s="15">
        <v>100503</v>
      </c>
      <c r="U6784" s="15" t="s">
        <v>185</v>
      </c>
      <c r="V6784" s="15">
        <v>47030001</v>
      </c>
      <c r="W6784" s="15" t="s">
        <v>28</v>
      </c>
    </row>
    <row r="6785" spans="2:23" hidden="1" x14ac:dyDescent="0.25">
      <c r="B6785" s="14">
        <v>30006223</v>
      </c>
      <c r="C6785" s="14">
        <v>0</v>
      </c>
      <c r="D6785" s="15">
        <v>21030011</v>
      </c>
      <c r="E6785" s="16" t="s">
        <v>6146</v>
      </c>
      <c r="F6785" s="14">
        <v>1043</v>
      </c>
      <c r="G6785" s="17">
        <v>42826</v>
      </c>
      <c r="H6785" s="29">
        <v>546498</v>
      </c>
      <c r="I6785" s="29">
        <v>0</v>
      </c>
      <c r="J6785" s="29">
        <v>0</v>
      </c>
      <c r="K6785" s="29">
        <v>0</v>
      </c>
      <c r="L6785" s="29">
        <f t="shared" si="419"/>
        <v>546498</v>
      </c>
      <c r="M6785" s="29">
        <v>-266131</v>
      </c>
      <c r="N6785" s="29">
        <v>-19609</v>
      </c>
      <c r="O6785" s="29">
        <v>0</v>
      </c>
      <c r="P6785" s="29">
        <f t="shared" si="420"/>
        <v>-285740</v>
      </c>
      <c r="Q6785" s="29">
        <f t="shared" si="421"/>
        <v>280367</v>
      </c>
      <c r="R6785" s="29">
        <f t="shared" si="422"/>
        <v>260758</v>
      </c>
      <c r="S6785" s="15" t="s">
        <v>1736</v>
      </c>
      <c r="T6785" s="15">
        <v>100503</v>
      </c>
      <c r="U6785" s="15" t="s">
        <v>185</v>
      </c>
      <c r="V6785" s="15">
        <v>47030001</v>
      </c>
      <c r="W6785" s="15" t="s">
        <v>28</v>
      </c>
    </row>
    <row r="6786" spans="2:23" hidden="1" x14ac:dyDescent="0.25">
      <c r="B6786" s="14">
        <v>30006224</v>
      </c>
      <c r="C6786" s="14">
        <v>0</v>
      </c>
      <c r="D6786" s="15">
        <v>21030011</v>
      </c>
      <c r="E6786" s="16" t="s">
        <v>6147</v>
      </c>
      <c r="F6786" s="14">
        <v>1043</v>
      </c>
      <c r="G6786" s="17">
        <v>42826</v>
      </c>
      <c r="H6786" s="29">
        <v>331260</v>
      </c>
      <c r="I6786" s="29">
        <v>0</v>
      </c>
      <c r="J6786" s="29">
        <v>0</v>
      </c>
      <c r="K6786" s="29">
        <v>0</v>
      </c>
      <c r="L6786" s="29">
        <f t="shared" si="419"/>
        <v>331260</v>
      </c>
      <c r="M6786" s="29">
        <v>-193802</v>
      </c>
      <c r="N6786" s="29">
        <v>-12089</v>
      </c>
      <c r="O6786" s="29">
        <v>0</v>
      </c>
      <c r="P6786" s="29">
        <f t="shared" si="420"/>
        <v>-205891</v>
      </c>
      <c r="Q6786" s="29">
        <f t="shared" si="421"/>
        <v>137458</v>
      </c>
      <c r="R6786" s="29">
        <f t="shared" si="422"/>
        <v>125369</v>
      </c>
      <c r="S6786" s="15" t="s">
        <v>1736</v>
      </c>
      <c r="T6786" s="15">
        <v>100503</v>
      </c>
      <c r="U6786" s="15" t="s">
        <v>185</v>
      </c>
      <c r="V6786" s="15">
        <v>47030001</v>
      </c>
      <c r="W6786" s="15" t="s">
        <v>28</v>
      </c>
    </row>
    <row r="6787" spans="2:23" hidden="1" x14ac:dyDescent="0.25">
      <c r="B6787" s="14">
        <v>30006225</v>
      </c>
      <c r="C6787" s="14">
        <v>0</v>
      </c>
      <c r="D6787" s="15">
        <v>21030011</v>
      </c>
      <c r="E6787" s="16" t="s">
        <v>6148</v>
      </c>
      <c r="F6787" s="14">
        <v>1043</v>
      </c>
      <c r="G6787" s="17">
        <v>42826</v>
      </c>
      <c r="H6787" s="29">
        <v>321884</v>
      </c>
      <c r="I6787" s="29">
        <v>0</v>
      </c>
      <c r="J6787" s="29">
        <v>0</v>
      </c>
      <c r="K6787" s="29">
        <v>0</v>
      </c>
      <c r="L6787" s="29">
        <f t="shared" ref="L6787:L6850" si="423">SUM(H6787:K6787)</f>
        <v>321884</v>
      </c>
      <c r="M6787" s="29">
        <v>-191992</v>
      </c>
      <c r="N6787" s="29">
        <v>-11773</v>
      </c>
      <c r="O6787" s="29">
        <v>0</v>
      </c>
      <c r="P6787" s="29">
        <f t="shared" si="420"/>
        <v>-203765</v>
      </c>
      <c r="Q6787" s="29">
        <f t="shared" si="421"/>
        <v>129892</v>
      </c>
      <c r="R6787" s="29">
        <f t="shared" si="422"/>
        <v>118119</v>
      </c>
      <c r="S6787" s="15" t="s">
        <v>1736</v>
      </c>
      <c r="T6787" s="15">
        <v>100503</v>
      </c>
      <c r="U6787" s="15" t="s">
        <v>185</v>
      </c>
      <c r="V6787" s="15">
        <v>47030001</v>
      </c>
      <c r="W6787" s="15" t="s">
        <v>28</v>
      </c>
    </row>
    <row r="6788" spans="2:23" hidden="1" x14ac:dyDescent="0.25">
      <c r="B6788" s="14">
        <v>30006226</v>
      </c>
      <c r="C6788" s="14">
        <v>0</v>
      </c>
      <c r="D6788" s="15">
        <v>21030011</v>
      </c>
      <c r="E6788" s="16" t="s">
        <v>6149</v>
      </c>
      <c r="F6788" s="14">
        <v>1043</v>
      </c>
      <c r="G6788" s="17">
        <v>42826</v>
      </c>
      <c r="H6788" s="29">
        <v>304555</v>
      </c>
      <c r="I6788" s="29">
        <v>0</v>
      </c>
      <c r="J6788" s="29">
        <v>0</v>
      </c>
      <c r="K6788" s="29">
        <v>0</v>
      </c>
      <c r="L6788" s="29">
        <f t="shared" si="423"/>
        <v>304555</v>
      </c>
      <c r="M6788" s="29">
        <v>-139412</v>
      </c>
      <c r="N6788" s="29">
        <v>-10896</v>
      </c>
      <c r="O6788" s="29">
        <v>0</v>
      </c>
      <c r="P6788" s="29">
        <f t="shared" si="420"/>
        <v>-150308</v>
      </c>
      <c r="Q6788" s="29">
        <f t="shared" si="421"/>
        <v>165143</v>
      </c>
      <c r="R6788" s="29">
        <f t="shared" si="422"/>
        <v>154247</v>
      </c>
      <c r="S6788" s="15" t="s">
        <v>1736</v>
      </c>
      <c r="T6788" s="15">
        <v>100503</v>
      </c>
      <c r="U6788" s="15" t="s">
        <v>185</v>
      </c>
      <c r="V6788" s="15">
        <v>47030001</v>
      </c>
      <c r="W6788" s="15" t="s">
        <v>28</v>
      </c>
    </row>
    <row r="6789" spans="2:23" hidden="1" x14ac:dyDescent="0.25">
      <c r="B6789" s="14">
        <v>30006227</v>
      </c>
      <c r="C6789" s="14">
        <v>0</v>
      </c>
      <c r="D6789" s="15">
        <v>21030011</v>
      </c>
      <c r="E6789" s="16" t="s">
        <v>6150</v>
      </c>
      <c r="F6789" s="14">
        <v>1043</v>
      </c>
      <c r="G6789" s="17">
        <v>42826</v>
      </c>
      <c r="H6789" s="29">
        <v>236085</v>
      </c>
      <c r="I6789" s="29">
        <v>0</v>
      </c>
      <c r="J6789" s="29">
        <v>0</v>
      </c>
      <c r="K6789" s="29">
        <v>0</v>
      </c>
      <c r="L6789" s="29">
        <f t="shared" si="423"/>
        <v>236085</v>
      </c>
      <c r="M6789" s="29">
        <v>-116196</v>
      </c>
      <c r="N6789" s="29">
        <v>-8530</v>
      </c>
      <c r="O6789" s="29">
        <v>0</v>
      </c>
      <c r="P6789" s="29">
        <f t="shared" ref="P6789:P6852" si="424">SUM(M6789:O6789)</f>
        <v>-124726</v>
      </c>
      <c r="Q6789" s="29">
        <f t="shared" ref="Q6789:Q6852" si="425">H6789+M6789</f>
        <v>119889</v>
      </c>
      <c r="R6789" s="29">
        <f t="shared" ref="R6789:R6852" si="426">L6789+P6789</f>
        <v>111359</v>
      </c>
      <c r="S6789" s="15" t="s">
        <v>1736</v>
      </c>
      <c r="T6789" s="15">
        <v>100503</v>
      </c>
      <c r="U6789" s="15" t="s">
        <v>185</v>
      </c>
      <c r="V6789" s="15">
        <v>47030001</v>
      </c>
      <c r="W6789" s="15" t="s">
        <v>28</v>
      </c>
    </row>
    <row r="6790" spans="2:23" hidden="1" x14ac:dyDescent="0.25">
      <c r="B6790" s="14">
        <v>30006228</v>
      </c>
      <c r="C6790" s="14">
        <v>0</v>
      </c>
      <c r="D6790" s="15">
        <v>21030011</v>
      </c>
      <c r="E6790" s="16" t="s">
        <v>6129</v>
      </c>
      <c r="F6790" s="14">
        <v>1043</v>
      </c>
      <c r="G6790" s="17">
        <v>42826</v>
      </c>
      <c r="H6790" s="29">
        <v>230883</v>
      </c>
      <c r="I6790" s="29">
        <v>0</v>
      </c>
      <c r="J6790" s="29">
        <v>0</v>
      </c>
      <c r="K6790" s="29">
        <v>0</v>
      </c>
      <c r="L6790" s="29">
        <f t="shared" si="423"/>
        <v>230883</v>
      </c>
      <c r="M6790" s="29">
        <v>-135565</v>
      </c>
      <c r="N6790" s="29">
        <v>-8377</v>
      </c>
      <c r="O6790" s="29">
        <v>0</v>
      </c>
      <c r="P6790" s="29">
        <f t="shared" si="424"/>
        <v>-143942</v>
      </c>
      <c r="Q6790" s="29">
        <f t="shared" si="425"/>
        <v>95318</v>
      </c>
      <c r="R6790" s="29">
        <f t="shared" si="426"/>
        <v>86941</v>
      </c>
      <c r="S6790" s="15" t="s">
        <v>1736</v>
      </c>
      <c r="T6790" s="15">
        <v>100503</v>
      </c>
      <c r="U6790" s="15" t="s">
        <v>185</v>
      </c>
      <c r="V6790" s="15">
        <v>47030001</v>
      </c>
      <c r="W6790" s="15" t="s">
        <v>28</v>
      </c>
    </row>
    <row r="6791" spans="2:23" hidden="1" x14ac:dyDescent="0.25">
      <c r="B6791" s="14">
        <v>30006229</v>
      </c>
      <c r="C6791" s="14">
        <v>0</v>
      </c>
      <c r="D6791" s="15">
        <v>21030011</v>
      </c>
      <c r="E6791" s="16" t="s">
        <v>6151</v>
      </c>
      <c r="F6791" s="14">
        <v>1043</v>
      </c>
      <c r="G6791" s="17">
        <v>42826</v>
      </c>
      <c r="H6791" s="29">
        <v>248880</v>
      </c>
      <c r="I6791" s="29">
        <v>0</v>
      </c>
      <c r="J6791" s="29">
        <v>0</v>
      </c>
      <c r="K6791" s="29">
        <v>0</v>
      </c>
      <c r="L6791" s="29">
        <f t="shared" si="423"/>
        <v>248880</v>
      </c>
      <c r="M6791" s="29">
        <v>-138702</v>
      </c>
      <c r="N6791" s="29">
        <v>-8828</v>
      </c>
      <c r="O6791" s="29">
        <v>0</v>
      </c>
      <c r="P6791" s="29">
        <f t="shared" si="424"/>
        <v>-147530</v>
      </c>
      <c r="Q6791" s="29">
        <f t="shared" si="425"/>
        <v>110178</v>
      </c>
      <c r="R6791" s="29">
        <f t="shared" si="426"/>
        <v>101350</v>
      </c>
      <c r="S6791" s="15" t="s">
        <v>1736</v>
      </c>
      <c r="T6791" s="15">
        <v>100503</v>
      </c>
      <c r="U6791" s="15" t="s">
        <v>185</v>
      </c>
      <c r="V6791" s="15">
        <v>47030001</v>
      </c>
      <c r="W6791" s="15" t="s">
        <v>28</v>
      </c>
    </row>
    <row r="6792" spans="2:23" hidden="1" x14ac:dyDescent="0.25">
      <c r="B6792" s="14">
        <v>30006230</v>
      </c>
      <c r="C6792" s="14">
        <v>0</v>
      </c>
      <c r="D6792" s="15">
        <v>21030011</v>
      </c>
      <c r="E6792" s="16" t="s">
        <v>6152</v>
      </c>
      <c r="F6792" s="14">
        <v>1043</v>
      </c>
      <c r="G6792" s="17">
        <v>42826</v>
      </c>
      <c r="H6792" s="29">
        <v>184610</v>
      </c>
      <c r="I6792" s="29">
        <v>0</v>
      </c>
      <c r="J6792" s="29">
        <v>0</v>
      </c>
      <c r="K6792" s="29">
        <v>0</v>
      </c>
      <c r="L6792" s="29">
        <f t="shared" si="423"/>
        <v>184610</v>
      </c>
      <c r="M6792" s="29">
        <v>-91372</v>
      </c>
      <c r="N6792" s="29">
        <v>-6630</v>
      </c>
      <c r="O6792" s="29">
        <v>0</v>
      </c>
      <c r="P6792" s="29">
        <f t="shared" si="424"/>
        <v>-98002</v>
      </c>
      <c r="Q6792" s="29">
        <f t="shared" si="425"/>
        <v>93238</v>
      </c>
      <c r="R6792" s="29">
        <f t="shared" si="426"/>
        <v>86608</v>
      </c>
      <c r="S6792" s="15" t="s">
        <v>1736</v>
      </c>
      <c r="T6792" s="15">
        <v>100503</v>
      </c>
      <c r="U6792" s="15" t="s">
        <v>185</v>
      </c>
      <c r="V6792" s="15">
        <v>47030001</v>
      </c>
      <c r="W6792" s="15" t="s">
        <v>28</v>
      </c>
    </row>
    <row r="6793" spans="2:23" hidden="1" x14ac:dyDescent="0.25">
      <c r="B6793" s="14">
        <v>30006231</v>
      </c>
      <c r="C6793" s="14">
        <v>0</v>
      </c>
      <c r="D6793" s="15">
        <v>21030011</v>
      </c>
      <c r="E6793" s="16" t="s">
        <v>6153</v>
      </c>
      <c r="F6793" s="14">
        <v>1043</v>
      </c>
      <c r="G6793" s="17">
        <v>42826</v>
      </c>
      <c r="H6793" s="29">
        <v>155300</v>
      </c>
      <c r="I6793" s="29">
        <v>0</v>
      </c>
      <c r="J6793" s="29">
        <v>0</v>
      </c>
      <c r="K6793" s="29">
        <v>0</v>
      </c>
      <c r="L6793" s="29">
        <f t="shared" si="423"/>
        <v>155300</v>
      </c>
      <c r="M6793" s="29">
        <v>-90857</v>
      </c>
      <c r="N6793" s="29">
        <v>-5668</v>
      </c>
      <c r="O6793" s="29">
        <v>0</v>
      </c>
      <c r="P6793" s="29">
        <f t="shared" si="424"/>
        <v>-96525</v>
      </c>
      <c r="Q6793" s="29">
        <f t="shared" si="425"/>
        <v>64443</v>
      </c>
      <c r="R6793" s="29">
        <f t="shared" si="426"/>
        <v>58775</v>
      </c>
      <c r="S6793" s="15" t="s">
        <v>1736</v>
      </c>
      <c r="T6793" s="15">
        <v>100503</v>
      </c>
      <c r="U6793" s="15" t="s">
        <v>185</v>
      </c>
      <c r="V6793" s="15">
        <v>47030001</v>
      </c>
      <c r="W6793" s="15" t="s">
        <v>28</v>
      </c>
    </row>
    <row r="6794" spans="2:23" hidden="1" x14ac:dyDescent="0.25">
      <c r="B6794" s="14">
        <v>30006232</v>
      </c>
      <c r="C6794" s="14">
        <v>0</v>
      </c>
      <c r="D6794" s="15">
        <v>21030011</v>
      </c>
      <c r="E6794" s="16" t="s">
        <v>6154</v>
      </c>
      <c r="F6794" s="14">
        <v>1043</v>
      </c>
      <c r="G6794" s="17">
        <v>42826</v>
      </c>
      <c r="H6794" s="29">
        <v>107707</v>
      </c>
      <c r="I6794" s="29">
        <v>0</v>
      </c>
      <c r="J6794" s="29">
        <v>0</v>
      </c>
      <c r="K6794" s="29">
        <v>0</v>
      </c>
      <c r="L6794" s="29">
        <f t="shared" si="423"/>
        <v>107707</v>
      </c>
      <c r="M6794" s="29">
        <v>-63013</v>
      </c>
      <c r="N6794" s="29">
        <v>-3931</v>
      </c>
      <c r="O6794" s="29">
        <v>0</v>
      </c>
      <c r="P6794" s="29">
        <f t="shared" si="424"/>
        <v>-66944</v>
      </c>
      <c r="Q6794" s="29">
        <f t="shared" si="425"/>
        <v>44694</v>
      </c>
      <c r="R6794" s="29">
        <f t="shared" si="426"/>
        <v>40763</v>
      </c>
      <c r="S6794" s="15" t="s">
        <v>1736</v>
      </c>
      <c r="T6794" s="15">
        <v>100503</v>
      </c>
      <c r="U6794" s="15" t="s">
        <v>185</v>
      </c>
      <c r="V6794" s="15">
        <v>47030001</v>
      </c>
      <c r="W6794" s="15" t="s">
        <v>28</v>
      </c>
    </row>
    <row r="6795" spans="2:23" hidden="1" x14ac:dyDescent="0.25">
      <c r="B6795" s="14">
        <v>30006233</v>
      </c>
      <c r="C6795" s="14">
        <v>0</v>
      </c>
      <c r="D6795" s="15">
        <v>21030011</v>
      </c>
      <c r="E6795" s="16" t="s">
        <v>6155</v>
      </c>
      <c r="F6795" s="14">
        <v>1043</v>
      </c>
      <c r="G6795" s="17">
        <v>42826</v>
      </c>
      <c r="H6795" s="29">
        <v>71007</v>
      </c>
      <c r="I6795" s="29">
        <v>0</v>
      </c>
      <c r="J6795" s="29">
        <v>0</v>
      </c>
      <c r="K6795" s="29">
        <v>0</v>
      </c>
      <c r="L6795" s="29">
        <f t="shared" si="423"/>
        <v>71007</v>
      </c>
      <c r="M6795" s="29">
        <v>-41542</v>
      </c>
      <c r="N6795" s="29">
        <v>-2591</v>
      </c>
      <c r="O6795" s="29">
        <v>0</v>
      </c>
      <c r="P6795" s="29">
        <f t="shared" si="424"/>
        <v>-44133</v>
      </c>
      <c r="Q6795" s="29">
        <f t="shared" si="425"/>
        <v>29465</v>
      </c>
      <c r="R6795" s="29">
        <f t="shared" si="426"/>
        <v>26874</v>
      </c>
      <c r="S6795" s="15" t="s">
        <v>1736</v>
      </c>
      <c r="T6795" s="15">
        <v>100503</v>
      </c>
      <c r="U6795" s="15" t="s">
        <v>185</v>
      </c>
      <c r="V6795" s="15">
        <v>47030001</v>
      </c>
      <c r="W6795" s="15" t="s">
        <v>28</v>
      </c>
    </row>
    <row r="6796" spans="2:23" hidden="1" x14ac:dyDescent="0.25">
      <c r="B6796" s="14">
        <v>30006234</v>
      </c>
      <c r="C6796" s="14">
        <v>0</v>
      </c>
      <c r="D6796" s="15">
        <v>21030011</v>
      </c>
      <c r="E6796" s="16" t="s">
        <v>6156</v>
      </c>
      <c r="F6796" s="14">
        <v>1043</v>
      </c>
      <c r="G6796" s="17">
        <v>42826</v>
      </c>
      <c r="H6796" s="29">
        <v>78128</v>
      </c>
      <c r="I6796" s="29">
        <v>0</v>
      </c>
      <c r="J6796" s="29">
        <v>0</v>
      </c>
      <c r="K6796" s="29">
        <v>0</v>
      </c>
      <c r="L6796" s="29">
        <f t="shared" si="423"/>
        <v>78128</v>
      </c>
      <c r="M6796" s="29">
        <v>-44469</v>
      </c>
      <c r="N6796" s="29">
        <v>-2768</v>
      </c>
      <c r="O6796" s="29">
        <v>0</v>
      </c>
      <c r="P6796" s="29">
        <f t="shared" si="424"/>
        <v>-47237</v>
      </c>
      <c r="Q6796" s="29">
        <f t="shared" si="425"/>
        <v>33659</v>
      </c>
      <c r="R6796" s="29">
        <f t="shared" si="426"/>
        <v>30891</v>
      </c>
      <c r="S6796" s="15" t="s">
        <v>1736</v>
      </c>
      <c r="T6796" s="15">
        <v>100503</v>
      </c>
      <c r="U6796" s="15" t="s">
        <v>185</v>
      </c>
      <c r="V6796" s="15">
        <v>47030001</v>
      </c>
      <c r="W6796" s="15" t="s">
        <v>28</v>
      </c>
    </row>
    <row r="6797" spans="2:23" hidden="1" x14ac:dyDescent="0.25">
      <c r="B6797" s="14">
        <v>30006235</v>
      </c>
      <c r="C6797" s="14">
        <v>0</v>
      </c>
      <c r="D6797" s="15">
        <v>21030011</v>
      </c>
      <c r="E6797" s="16" t="s">
        <v>6157</v>
      </c>
      <c r="F6797" s="14">
        <v>1043</v>
      </c>
      <c r="G6797" s="17">
        <v>42826</v>
      </c>
      <c r="H6797" s="29">
        <v>8624</v>
      </c>
      <c r="I6797" s="29">
        <v>0</v>
      </c>
      <c r="J6797" s="29">
        <v>0</v>
      </c>
      <c r="K6797" s="29">
        <v>0</v>
      </c>
      <c r="L6797" s="29">
        <f t="shared" si="423"/>
        <v>8624</v>
      </c>
      <c r="M6797" s="29">
        <v>-5046</v>
      </c>
      <c r="N6797" s="29">
        <v>-315</v>
      </c>
      <c r="O6797" s="29">
        <v>0</v>
      </c>
      <c r="P6797" s="29">
        <f t="shared" si="424"/>
        <v>-5361</v>
      </c>
      <c r="Q6797" s="29">
        <f t="shared" si="425"/>
        <v>3578</v>
      </c>
      <c r="R6797" s="29">
        <f t="shared" si="426"/>
        <v>3263</v>
      </c>
      <c r="S6797" s="15" t="s">
        <v>1736</v>
      </c>
      <c r="T6797" s="15">
        <v>100503</v>
      </c>
      <c r="U6797" s="15" t="s">
        <v>185</v>
      </c>
      <c r="V6797" s="15">
        <v>47030001</v>
      </c>
      <c r="W6797" s="15" t="s">
        <v>28</v>
      </c>
    </row>
    <row r="6798" spans="2:23" hidden="1" x14ac:dyDescent="0.25">
      <c r="B6798" s="14">
        <v>30006236</v>
      </c>
      <c r="C6798" s="14">
        <v>0</v>
      </c>
      <c r="D6798" s="15">
        <v>21030011</v>
      </c>
      <c r="E6798" s="16" t="s">
        <v>6158</v>
      </c>
      <c r="F6798" s="14">
        <v>1043</v>
      </c>
      <c r="G6798" s="17">
        <v>42826</v>
      </c>
      <c r="H6798" s="29">
        <v>229500</v>
      </c>
      <c r="I6798" s="29">
        <v>0</v>
      </c>
      <c r="J6798" s="29">
        <v>0</v>
      </c>
      <c r="K6798" s="29">
        <v>0</v>
      </c>
      <c r="L6798" s="29">
        <f t="shared" si="423"/>
        <v>229500</v>
      </c>
      <c r="M6798" s="29">
        <v>-41225</v>
      </c>
      <c r="N6798" s="29">
        <v>-8732</v>
      </c>
      <c r="O6798" s="29">
        <v>0</v>
      </c>
      <c r="P6798" s="29">
        <f t="shared" si="424"/>
        <v>-49957</v>
      </c>
      <c r="Q6798" s="29">
        <f t="shared" si="425"/>
        <v>188275</v>
      </c>
      <c r="R6798" s="29">
        <f t="shared" si="426"/>
        <v>179543</v>
      </c>
      <c r="S6798" s="15" t="s">
        <v>1736</v>
      </c>
      <c r="T6798" s="15">
        <v>100503</v>
      </c>
      <c r="U6798" s="15" t="s">
        <v>185</v>
      </c>
      <c r="V6798" s="15">
        <v>47030001</v>
      </c>
      <c r="W6798" s="15" t="s">
        <v>28</v>
      </c>
    </row>
    <row r="6799" spans="2:23" hidden="1" x14ac:dyDescent="0.25">
      <c r="B6799" s="14">
        <v>30006237</v>
      </c>
      <c r="C6799" s="14">
        <v>0</v>
      </c>
      <c r="D6799" s="15">
        <v>21030011</v>
      </c>
      <c r="E6799" s="16" t="s">
        <v>6159</v>
      </c>
      <c r="F6799" s="14">
        <v>1053</v>
      </c>
      <c r="G6799" s="17">
        <v>42826</v>
      </c>
      <c r="H6799" s="29">
        <v>303469845</v>
      </c>
      <c r="I6799" s="29">
        <v>0</v>
      </c>
      <c r="J6799" s="29">
        <v>0</v>
      </c>
      <c r="K6799" s="29">
        <v>0</v>
      </c>
      <c r="L6799" s="29">
        <f t="shared" si="423"/>
        <v>303469845</v>
      </c>
      <c r="M6799" s="29">
        <v>-178722547</v>
      </c>
      <c r="N6799" s="29">
        <v>-11333080</v>
      </c>
      <c r="O6799" s="29">
        <v>0</v>
      </c>
      <c r="P6799" s="29">
        <f t="shared" si="424"/>
        <v>-190055627</v>
      </c>
      <c r="Q6799" s="29">
        <f t="shared" si="425"/>
        <v>124747298</v>
      </c>
      <c r="R6799" s="29">
        <f t="shared" si="426"/>
        <v>113414218</v>
      </c>
      <c r="S6799" s="15" t="s">
        <v>1736</v>
      </c>
      <c r="T6799" s="15">
        <v>100603</v>
      </c>
      <c r="U6799" s="15" t="s">
        <v>188</v>
      </c>
      <c r="V6799" s="15">
        <v>47030001</v>
      </c>
      <c r="W6799" s="15" t="s">
        <v>80</v>
      </c>
    </row>
    <row r="6800" spans="2:23" hidden="1" x14ac:dyDescent="0.25">
      <c r="B6800" s="14">
        <v>30006238</v>
      </c>
      <c r="C6800" s="14">
        <v>0</v>
      </c>
      <c r="D6800" s="15">
        <v>21030011</v>
      </c>
      <c r="E6800" s="16" t="s">
        <v>6160</v>
      </c>
      <c r="F6800" s="14">
        <v>1053</v>
      </c>
      <c r="G6800" s="17">
        <v>42826</v>
      </c>
      <c r="H6800" s="29">
        <v>28881815</v>
      </c>
      <c r="I6800" s="29">
        <v>0</v>
      </c>
      <c r="J6800" s="29">
        <v>0</v>
      </c>
      <c r="K6800" s="29">
        <v>0</v>
      </c>
      <c r="L6800" s="29">
        <f t="shared" si="423"/>
        <v>28881815</v>
      </c>
      <c r="M6800" s="29">
        <v>-17068507</v>
      </c>
      <c r="N6800" s="29">
        <v>-1072475</v>
      </c>
      <c r="O6800" s="29">
        <v>0</v>
      </c>
      <c r="P6800" s="29">
        <f t="shared" si="424"/>
        <v>-18140982</v>
      </c>
      <c r="Q6800" s="29">
        <f t="shared" si="425"/>
        <v>11813308</v>
      </c>
      <c r="R6800" s="29">
        <f t="shared" si="426"/>
        <v>10740833</v>
      </c>
      <c r="S6800" s="15" t="s">
        <v>1736</v>
      </c>
      <c r="T6800" s="15">
        <v>100603</v>
      </c>
      <c r="U6800" s="15" t="s">
        <v>188</v>
      </c>
      <c r="V6800" s="15">
        <v>47030001</v>
      </c>
      <c r="W6800" s="15" t="s">
        <v>80</v>
      </c>
    </row>
    <row r="6801" spans="2:23" hidden="1" x14ac:dyDescent="0.25">
      <c r="B6801" s="14">
        <v>30006239</v>
      </c>
      <c r="C6801" s="14">
        <v>0</v>
      </c>
      <c r="D6801" s="15">
        <v>21030011</v>
      </c>
      <c r="E6801" s="16" t="s">
        <v>6161</v>
      </c>
      <c r="F6801" s="14">
        <v>1053</v>
      </c>
      <c r="G6801" s="17">
        <v>42826</v>
      </c>
      <c r="H6801" s="29">
        <v>23628306</v>
      </c>
      <c r="I6801" s="29">
        <v>0</v>
      </c>
      <c r="J6801" s="29">
        <v>0</v>
      </c>
      <c r="K6801" s="29">
        <v>0</v>
      </c>
      <c r="L6801" s="29">
        <f t="shared" si="423"/>
        <v>23628306</v>
      </c>
      <c r="M6801" s="29">
        <v>-13915424</v>
      </c>
      <c r="N6801" s="29">
        <v>-882399</v>
      </c>
      <c r="O6801" s="29">
        <v>0</v>
      </c>
      <c r="P6801" s="29">
        <f t="shared" si="424"/>
        <v>-14797823</v>
      </c>
      <c r="Q6801" s="29">
        <f t="shared" si="425"/>
        <v>9712882</v>
      </c>
      <c r="R6801" s="29">
        <f t="shared" si="426"/>
        <v>8830483</v>
      </c>
      <c r="S6801" s="15" t="s">
        <v>1736</v>
      </c>
      <c r="T6801" s="15">
        <v>100603</v>
      </c>
      <c r="U6801" s="15" t="s">
        <v>188</v>
      </c>
      <c r="V6801" s="15">
        <v>47030001</v>
      </c>
      <c r="W6801" s="15" t="s">
        <v>80</v>
      </c>
    </row>
    <row r="6802" spans="2:23" hidden="1" x14ac:dyDescent="0.25">
      <c r="B6802" s="14">
        <v>30006240</v>
      </c>
      <c r="C6802" s="14">
        <v>0</v>
      </c>
      <c r="D6802" s="15">
        <v>21030011</v>
      </c>
      <c r="E6802" s="16" t="s">
        <v>6162</v>
      </c>
      <c r="F6802" s="14">
        <v>1053</v>
      </c>
      <c r="G6802" s="17">
        <v>42826</v>
      </c>
      <c r="H6802" s="29">
        <v>22508012</v>
      </c>
      <c r="I6802" s="29">
        <v>0</v>
      </c>
      <c r="J6802" s="29">
        <v>0</v>
      </c>
      <c r="K6802" s="29">
        <v>0</v>
      </c>
      <c r="L6802" s="29">
        <f t="shared" si="423"/>
        <v>22508012</v>
      </c>
      <c r="M6802" s="29">
        <v>-13255648</v>
      </c>
      <c r="N6802" s="29">
        <v>-840562</v>
      </c>
      <c r="O6802" s="29">
        <v>0</v>
      </c>
      <c r="P6802" s="29">
        <f t="shared" si="424"/>
        <v>-14096210</v>
      </c>
      <c r="Q6802" s="29">
        <f t="shared" si="425"/>
        <v>9252364</v>
      </c>
      <c r="R6802" s="29">
        <f t="shared" si="426"/>
        <v>8411802</v>
      </c>
      <c r="S6802" s="15" t="s">
        <v>1736</v>
      </c>
      <c r="T6802" s="15">
        <v>100603</v>
      </c>
      <c r="U6802" s="15" t="s">
        <v>188</v>
      </c>
      <c r="V6802" s="15">
        <v>47030001</v>
      </c>
      <c r="W6802" s="15" t="s">
        <v>80</v>
      </c>
    </row>
    <row r="6803" spans="2:23" hidden="1" x14ac:dyDescent="0.25">
      <c r="B6803" s="14">
        <v>30006241</v>
      </c>
      <c r="C6803" s="14">
        <v>0</v>
      </c>
      <c r="D6803" s="15">
        <v>21030011</v>
      </c>
      <c r="E6803" s="16" t="s">
        <v>6163</v>
      </c>
      <c r="F6803" s="14">
        <v>1053</v>
      </c>
      <c r="G6803" s="17">
        <v>42826</v>
      </c>
      <c r="H6803" s="29">
        <v>21867217</v>
      </c>
      <c r="I6803" s="29">
        <v>0</v>
      </c>
      <c r="J6803" s="29">
        <v>0</v>
      </c>
      <c r="K6803" s="29">
        <v>0</v>
      </c>
      <c r="L6803" s="29">
        <f t="shared" si="423"/>
        <v>21867217</v>
      </c>
      <c r="M6803" s="29">
        <v>-12878264</v>
      </c>
      <c r="N6803" s="29">
        <v>-816631</v>
      </c>
      <c r="O6803" s="29">
        <v>0</v>
      </c>
      <c r="P6803" s="29">
        <f t="shared" si="424"/>
        <v>-13694895</v>
      </c>
      <c r="Q6803" s="29">
        <f t="shared" si="425"/>
        <v>8988953</v>
      </c>
      <c r="R6803" s="29">
        <f t="shared" si="426"/>
        <v>8172322</v>
      </c>
      <c r="S6803" s="15" t="s">
        <v>1736</v>
      </c>
      <c r="T6803" s="15">
        <v>100603</v>
      </c>
      <c r="U6803" s="15" t="s">
        <v>188</v>
      </c>
      <c r="V6803" s="15">
        <v>47030001</v>
      </c>
      <c r="W6803" s="15" t="s">
        <v>80</v>
      </c>
    </row>
    <row r="6804" spans="2:23" hidden="1" x14ac:dyDescent="0.25">
      <c r="B6804" s="14">
        <v>30006242</v>
      </c>
      <c r="C6804" s="14">
        <v>0</v>
      </c>
      <c r="D6804" s="15">
        <v>21030011</v>
      </c>
      <c r="E6804" s="16" t="s">
        <v>6164</v>
      </c>
      <c r="F6804" s="14">
        <v>1053</v>
      </c>
      <c r="G6804" s="17">
        <v>42826</v>
      </c>
      <c r="H6804" s="29">
        <v>20141345</v>
      </c>
      <c r="I6804" s="29">
        <v>0</v>
      </c>
      <c r="J6804" s="29">
        <v>0</v>
      </c>
      <c r="K6804" s="29">
        <v>0</v>
      </c>
      <c r="L6804" s="29">
        <f t="shared" si="423"/>
        <v>20141345</v>
      </c>
      <c r="M6804" s="29">
        <v>-11861845</v>
      </c>
      <c r="N6804" s="29">
        <v>-752179</v>
      </c>
      <c r="O6804" s="29">
        <v>0</v>
      </c>
      <c r="P6804" s="29">
        <f t="shared" si="424"/>
        <v>-12614024</v>
      </c>
      <c r="Q6804" s="29">
        <f t="shared" si="425"/>
        <v>8279500</v>
      </c>
      <c r="R6804" s="29">
        <f t="shared" si="426"/>
        <v>7527321</v>
      </c>
      <c r="S6804" s="15" t="s">
        <v>1736</v>
      </c>
      <c r="T6804" s="15">
        <v>100603</v>
      </c>
      <c r="U6804" s="15" t="s">
        <v>188</v>
      </c>
      <c r="V6804" s="15">
        <v>47030001</v>
      </c>
      <c r="W6804" s="15" t="s">
        <v>80</v>
      </c>
    </row>
    <row r="6805" spans="2:23" hidden="1" x14ac:dyDescent="0.25">
      <c r="B6805" s="14">
        <v>30006243</v>
      </c>
      <c r="C6805" s="14">
        <v>0</v>
      </c>
      <c r="D6805" s="15">
        <v>21030011</v>
      </c>
      <c r="E6805" s="16" t="s">
        <v>6165</v>
      </c>
      <c r="F6805" s="14">
        <v>1053</v>
      </c>
      <c r="G6805" s="17">
        <v>42826</v>
      </c>
      <c r="H6805" s="29">
        <v>16366833</v>
      </c>
      <c r="I6805" s="29">
        <v>0</v>
      </c>
      <c r="J6805" s="29">
        <v>0</v>
      </c>
      <c r="K6805" s="29">
        <v>0</v>
      </c>
      <c r="L6805" s="29">
        <f t="shared" si="423"/>
        <v>16366833</v>
      </c>
      <c r="M6805" s="29">
        <v>-9638921</v>
      </c>
      <c r="N6805" s="29">
        <v>-611219</v>
      </c>
      <c r="O6805" s="29">
        <v>0</v>
      </c>
      <c r="P6805" s="29">
        <f t="shared" si="424"/>
        <v>-10250140</v>
      </c>
      <c r="Q6805" s="29">
        <f t="shared" si="425"/>
        <v>6727912</v>
      </c>
      <c r="R6805" s="29">
        <f t="shared" si="426"/>
        <v>6116693</v>
      </c>
      <c r="S6805" s="15" t="s">
        <v>1736</v>
      </c>
      <c r="T6805" s="15">
        <v>100603</v>
      </c>
      <c r="U6805" s="15" t="s">
        <v>188</v>
      </c>
      <c r="V6805" s="15">
        <v>47030001</v>
      </c>
      <c r="W6805" s="15" t="s">
        <v>80</v>
      </c>
    </row>
    <row r="6806" spans="2:23" hidden="1" x14ac:dyDescent="0.25">
      <c r="B6806" s="14">
        <v>30006244</v>
      </c>
      <c r="C6806" s="14">
        <v>0</v>
      </c>
      <c r="D6806" s="15">
        <v>21030011</v>
      </c>
      <c r="E6806" s="16" t="s">
        <v>6166</v>
      </c>
      <c r="F6806" s="14">
        <v>1053</v>
      </c>
      <c r="G6806" s="17">
        <v>42826</v>
      </c>
      <c r="H6806" s="29">
        <v>15965641</v>
      </c>
      <c r="I6806" s="29">
        <v>0</v>
      </c>
      <c r="J6806" s="29">
        <v>0</v>
      </c>
      <c r="K6806" s="29">
        <v>0</v>
      </c>
      <c r="L6806" s="29">
        <f t="shared" si="423"/>
        <v>15965641</v>
      </c>
      <c r="M6806" s="29">
        <v>-9402648</v>
      </c>
      <c r="N6806" s="29">
        <v>-596237</v>
      </c>
      <c r="O6806" s="29">
        <v>0</v>
      </c>
      <c r="P6806" s="29">
        <f t="shared" si="424"/>
        <v>-9998885</v>
      </c>
      <c r="Q6806" s="29">
        <f t="shared" si="425"/>
        <v>6562993</v>
      </c>
      <c r="R6806" s="29">
        <f t="shared" si="426"/>
        <v>5966756</v>
      </c>
      <c r="S6806" s="15" t="s">
        <v>1736</v>
      </c>
      <c r="T6806" s="15">
        <v>100603</v>
      </c>
      <c r="U6806" s="15" t="s">
        <v>188</v>
      </c>
      <c r="V6806" s="15">
        <v>47030001</v>
      </c>
      <c r="W6806" s="15" t="s">
        <v>80</v>
      </c>
    </row>
    <row r="6807" spans="2:23" hidden="1" x14ac:dyDescent="0.25">
      <c r="B6807" s="14">
        <v>30006245</v>
      </c>
      <c r="C6807" s="14">
        <v>0</v>
      </c>
      <c r="D6807" s="15">
        <v>21030011</v>
      </c>
      <c r="E6807" s="16" t="s">
        <v>6167</v>
      </c>
      <c r="F6807" s="14">
        <v>1053</v>
      </c>
      <c r="G6807" s="17">
        <v>42826</v>
      </c>
      <c r="H6807" s="29">
        <v>10100573</v>
      </c>
      <c r="I6807" s="29">
        <v>0</v>
      </c>
      <c r="J6807" s="29">
        <v>0</v>
      </c>
      <c r="K6807" s="29">
        <v>0</v>
      </c>
      <c r="L6807" s="29">
        <f t="shared" si="423"/>
        <v>10100573</v>
      </c>
      <c r="M6807" s="29">
        <v>-5948533</v>
      </c>
      <c r="N6807" s="29">
        <v>-377206</v>
      </c>
      <c r="O6807" s="29">
        <v>0</v>
      </c>
      <c r="P6807" s="29">
        <f t="shared" si="424"/>
        <v>-6325739</v>
      </c>
      <c r="Q6807" s="29">
        <f t="shared" si="425"/>
        <v>4152040</v>
      </c>
      <c r="R6807" s="29">
        <f t="shared" si="426"/>
        <v>3774834</v>
      </c>
      <c r="S6807" s="15" t="s">
        <v>1736</v>
      </c>
      <c r="T6807" s="15">
        <v>100603</v>
      </c>
      <c r="U6807" s="15" t="s">
        <v>188</v>
      </c>
      <c r="V6807" s="15">
        <v>47030001</v>
      </c>
      <c r="W6807" s="15" t="s">
        <v>80</v>
      </c>
    </row>
    <row r="6808" spans="2:23" hidden="1" x14ac:dyDescent="0.25">
      <c r="B6808" s="14">
        <v>30006246</v>
      </c>
      <c r="C6808" s="14">
        <v>0</v>
      </c>
      <c r="D6808" s="15">
        <v>21030011</v>
      </c>
      <c r="E6808" s="16" t="s">
        <v>6168</v>
      </c>
      <c r="F6808" s="14">
        <v>1053</v>
      </c>
      <c r="G6808" s="17">
        <v>42826</v>
      </c>
      <c r="H6808" s="29">
        <v>7123060</v>
      </c>
      <c r="I6808" s="29">
        <v>0</v>
      </c>
      <c r="J6808" s="29">
        <v>0</v>
      </c>
      <c r="K6808" s="29">
        <v>0</v>
      </c>
      <c r="L6808" s="29">
        <f t="shared" si="423"/>
        <v>7123060</v>
      </c>
      <c r="M6808" s="29">
        <v>-4194986</v>
      </c>
      <c r="N6808" s="29">
        <v>-266011</v>
      </c>
      <c r="O6808" s="29">
        <v>0</v>
      </c>
      <c r="P6808" s="29">
        <f t="shared" si="424"/>
        <v>-4460997</v>
      </c>
      <c r="Q6808" s="29">
        <f t="shared" si="425"/>
        <v>2928074</v>
      </c>
      <c r="R6808" s="29">
        <f t="shared" si="426"/>
        <v>2662063</v>
      </c>
      <c r="S6808" s="15" t="s">
        <v>1736</v>
      </c>
      <c r="T6808" s="15">
        <v>100603</v>
      </c>
      <c r="U6808" s="15" t="s">
        <v>188</v>
      </c>
      <c r="V6808" s="15">
        <v>47030001</v>
      </c>
      <c r="W6808" s="15" t="s">
        <v>80</v>
      </c>
    </row>
    <row r="6809" spans="2:23" hidden="1" x14ac:dyDescent="0.25">
      <c r="B6809" s="14">
        <v>30006247</v>
      </c>
      <c r="C6809" s="14">
        <v>0</v>
      </c>
      <c r="D6809" s="15">
        <v>21030011</v>
      </c>
      <c r="E6809" s="16" t="s">
        <v>6169</v>
      </c>
      <c r="F6809" s="14">
        <v>1053</v>
      </c>
      <c r="G6809" s="17">
        <v>42826</v>
      </c>
      <c r="H6809" s="29">
        <v>6659882</v>
      </c>
      <c r="I6809" s="29">
        <v>0</v>
      </c>
      <c r="J6809" s="29">
        <v>0</v>
      </c>
      <c r="K6809" s="29">
        <v>0</v>
      </c>
      <c r="L6809" s="29">
        <f t="shared" si="423"/>
        <v>6659882</v>
      </c>
      <c r="M6809" s="29">
        <v>-3974838</v>
      </c>
      <c r="N6809" s="29">
        <v>-243270</v>
      </c>
      <c r="O6809" s="29">
        <v>0</v>
      </c>
      <c r="P6809" s="29">
        <f t="shared" si="424"/>
        <v>-4218108</v>
      </c>
      <c r="Q6809" s="29">
        <f t="shared" si="425"/>
        <v>2685044</v>
      </c>
      <c r="R6809" s="29">
        <f t="shared" si="426"/>
        <v>2441774</v>
      </c>
      <c r="S6809" s="15" t="s">
        <v>1736</v>
      </c>
      <c r="T6809" s="15">
        <v>100603</v>
      </c>
      <c r="U6809" s="15" t="s">
        <v>188</v>
      </c>
      <c r="V6809" s="15">
        <v>47030001</v>
      </c>
      <c r="W6809" s="15" t="s">
        <v>80</v>
      </c>
    </row>
    <row r="6810" spans="2:23" hidden="1" x14ac:dyDescent="0.25">
      <c r="B6810" s="14">
        <v>30006248</v>
      </c>
      <c r="C6810" s="14">
        <v>0</v>
      </c>
      <c r="D6810" s="15">
        <v>21030011</v>
      </c>
      <c r="E6810" s="16" t="s">
        <v>6170</v>
      </c>
      <c r="F6810" s="14">
        <v>1053</v>
      </c>
      <c r="G6810" s="17">
        <v>42826</v>
      </c>
      <c r="H6810" s="29">
        <v>4373868</v>
      </c>
      <c r="I6810" s="29">
        <v>0</v>
      </c>
      <c r="J6810" s="29">
        <v>0</v>
      </c>
      <c r="K6810" s="29">
        <v>0</v>
      </c>
      <c r="L6810" s="29">
        <f t="shared" si="423"/>
        <v>4373868</v>
      </c>
      <c r="M6810" s="29">
        <v>-2575903</v>
      </c>
      <c r="N6810" s="29">
        <v>-163342</v>
      </c>
      <c r="O6810" s="29">
        <v>0</v>
      </c>
      <c r="P6810" s="29">
        <f t="shared" si="424"/>
        <v>-2739245</v>
      </c>
      <c r="Q6810" s="29">
        <f t="shared" si="425"/>
        <v>1797965</v>
      </c>
      <c r="R6810" s="29">
        <f t="shared" si="426"/>
        <v>1634623</v>
      </c>
      <c r="S6810" s="15" t="s">
        <v>1736</v>
      </c>
      <c r="T6810" s="15">
        <v>100603</v>
      </c>
      <c r="U6810" s="15" t="s">
        <v>188</v>
      </c>
      <c r="V6810" s="15">
        <v>47030001</v>
      </c>
      <c r="W6810" s="15" t="s">
        <v>80</v>
      </c>
    </row>
    <row r="6811" spans="2:23" hidden="1" x14ac:dyDescent="0.25">
      <c r="B6811" s="14">
        <v>30006249</v>
      </c>
      <c r="C6811" s="14">
        <v>0</v>
      </c>
      <c r="D6811" s="15">
        <v>21030011</v>
      </c>
      <c r="E6811" s="16" t="s">
        <v>6171</v>
      </c>
      <c r="F6811" s="14">
        <v>1053</v>
      </c>
      <c r="G6811" s="17">
        <v>42826</v>
      </c>
      <c r="H6811" s="29">
        <v>4369732</v>
      </c>
      <c r="I6811" s="29">
        <v>0</v>
      </c>
      <c r="J6811" s="29">
        <v>0</v>
      </c>
      <c r="K6811" s="29">
        <v>0</v>
      </c>
      <c r="L6811" s="29">
        <f t="shared" si="423"/>
        <v>4369732</v>
      </c>
      <c r="M6811" s="29">
        <v>-2424777</v>
      </c>
      <c r="N6811" s="29">
        <v>-160592</v>
      </c>
      <c r="O6811" s="29">
        <v>0</v>
      </c>
      <c r="P6811" s="29">
        <f t="shared" si="424"/>
        <v>-2585369</v>
      </c>
      <c r="Q6811" s="29">
        <f t="shared" si="425"/>
        <v>1944955</v>
      </c>
      <c r="R6811" s="29">
        <f t="shared" si="426"/>
        <v>1784363</v>
      </c>
      <c r="S6811" s="15" t="s">
        <v>1736</v>
      </c>
      <c r="T6811" s="15">
        <v>100603</v>
      </c>
      <c r="U6811" s="15" t="s">
        <v>188</v>
      </c>
      <c r="V6811" s="15">
        <v>47030001</v>
      </c>
      <c r="W6811" s="15" t="s">
        <v>80</v>
      </c>
    </row>
    <row r="6812" spans="2:23" hidden="1" x14ac:dyDescent="0.25">
      <c r="B6812" s="14">
        <v>30006250</v>
      </c>
      <c r="C6812" s="14">
        <v>0</v>
      </c>
      <c r="D6812" s="15">
        <v>21030011</v>
      </c>
      <c r="E6812" s="16" t="s">
        <v>6172</v>
      </c>
      <c r="F6812" s="14">
        <v>1053</v>
      </c>
      <c r="G6812" s="17">
        <v>42826</v>
      </c>
      <c r="H6812" s="29">
        <v>3564552</v>
      </c>
      <c r="I6812" s="29">
        <v>0</v>
      </c>
      <c r="J6812" s="29">
        <v>0</v>
      </c>
      <c r="K6812" s="29">
        <v>0</v>
      </c>
      <c r="L6812" s="29">
        <f t="shared" si="423"/>
        <v>3564552</v>
      </c>
      <c r="M6812" s="29">
        <v>-2099272</v>
      </c>
      <c r="N6812" s="29">
        <v>-133118</v>
      </c>
      <c r="O6812" s="29">
        <v>0</v>
      </c>
      <c r="P6812" s="29">
        <f t="shared" si="424"/>
        <v>-2232390</v>
      </c>
      <c r="Q6812" s="29">
        <f t="shared" si="425"/>
        <v>1465280</v>
      </c>
      <c r="R6812" s="29">
        <f t="shared" si="426"/>
        <v>1332162</v>
      </c>
      <c r="S6812" s="15" t="s">
        <v>1736</v>
      </c>
      <c r="T6812" s="15">
        <v>100603</v>
      </c>
      <c r="U6812" s="15" t="s">
        <v>188</v>
      </c>
      <c r="V6812" s="15">
        <v>47030001</v>
      </c>
      <c r="W6812" s="15" t="s">
        <v>80</v>
      </c>
    </row>
    <row r="6813" spans="2:23" hidden="1" x14ac:dyDescent="0.25">
      <c r="B6813" s="14">
        <v>30006251</v>
      </c>
      <c r="C6813" s="14">
        <v>0</v>
      </c>
      <c r="D6813" s="15">
        <v>21030011</v>
      </c>
      <c r="E6813" s="16" t="s">
        <v>6173</v>
      </c>
      <c r="F6813" s="14">
        <v>1053</v>
      </c>
      <c r="G6813" s="17">
        <v>42826</v>
      </c>
      <c r="H6813" s="29">
        <v>3980179</v>
      </c>
      <c r="I6813" s="29">
        <v>0</v>
      </c>
      <c r="J6813" s="29">
        <v>0</v>
      </c>
      <c r="K6813" s="29">
        <v>0</v>
      </c>
      <c r="L6813" s="29">
        <f t="shared" si="423"/>
        <v>3980179</v>
      </c>
      <c r="M6813" s="29">
        <v>-2224197</v>
      </c>
      <c r="N6813" s="29">
        <v>-144826</v>
      </c>
      <c r="O6813" s="29">
        <v>0</v>
      </c>
      <c r="P6813" s="29">
        <f t="shared" si="424"/>
        <v>-2369023</v>
      </c>
      <c r="Q6813" s="29">
        <f t="shared" si="425"/>
        <v>1755982</v>
      </c>
      <c r="R6813" s="29">
        <f t="shared" si="426"/>
        <v>1611156</v>
      </c>
      <c r="S6813" s="15" t="s">
        <v>1736</v>
      </c>
      <c r="T6813" s="15">
        <v>100603</v>
      </c>
      <c r="U6813" s="15" t="s">
        <v>188</v>
      </c>
      <c r="V6813" s="15">
        <v>47030001</v>
      </c>
      <c r="W6813" s="15" t="s">
        <v>80</v>
      </c>
    </row>
    <row r="6814" spans="2:23" hidden="1" x14ac:dyDescent="0.25">
      <c r="B6814" s="14">
        <v>30006252</v>
      </c>
      <c r="C6814" s="14">
        <v>0</v>
      </c>
      <c r="D6814" s="15">
        <v>21030011</v>
      </c>
      <c r="E6814" s="16" t="s">
        <v>6174</v>
      </c>
      <c r="F6814" s="14">
        <v>1053</v>
      </c>
      <c r="G6814" s="17">
        <v>42826</v>
      </c>
      <c r="H6814" s="29">
        <v>2893462</v>
      </c>
      <c r="I6814" s="29">
        <v>0</v>
      </c>
      <c r="J6814" s="29">
        <v>0</v>
      </c>
      <c r="K6814" s="29">
        <v>0</v>
      </c>
      <c r="L6814" s="29">
        <f t="shared" si="423"/>
        <v>2893462</v>
      </c>
      <c r="M6814" s="29">
        <v>-1504545</v>
      </c>
      <c r="N6814" s="29">
        <v>-105887</v>
      </c>
      <c r="O6814" s="29">
        <v>0</v>
      </c>
      <c r="P6814" s="29">
        <f t="shared" si="424"/>
        <v>-1610432</v>
      </c>
      <c r="Q6814" s="29">
        <f t="shared" si="425"/>
        <v>1388917</v>
      </c>
      <c r="R6814" s="29">
        <f t="shared" si="426"/>
        <v>1283030</v>
      </c>
      <c r="S6814" s="15" t="s">
        <v>1736</v>
      </c>
      <c r="T6814" s="15">
        <v>100603</v>
      </c>
      <c r="U6814" s="15" t="s">
        <v>188</v>
      </c>
      <c r="V6814" s="15">
        <v>47030001</v>
      </c>
      <c r="W6814" s="15" t="s">
        <v>80</v>
      </c>
    </row>
    <row r="6815" spans="2:23" hidden="1" x14ac:dyDescent="0.25">
      <c r="B6815" s="14">
        <v>30006253</v>
      </c>
      <c r="C6815" s="14">
        <v>0</v>
      </c>
      <c r="D6815" s="15">
        <v>21030011</v>
      </c>
      <c r="E6815" s="16" t="s">
        <v>6175</v>
      </c>
      <c r="F6815" s="14">
        <v>1053</v>
      </c>
      <c r="G6815" s="17">
        <v>42826</v>
      </c>
      <c r="H6815" s="29">
        <v>2505742</v>
      </c>
      <c r="I6815" s="29">
        <v>0</v>
      </c>
      <c r="J6815" s="29">
        <v>0</v>
      </c>
      <c r="K6815" s="29">
        <v>0</v>
      </c>
      <c r="L6815" s="29">
        <f t="shared" si="423"/>
        <v>2505742</v>
      </c>
      <c r="M6815" s="29">
        <v>-1475708</v>
      </c>
      <c r="N6815" s="29">
        <v>-93577</v>
      </c>
      <c r="O6815" s="29">
        <v>0</v>
      </c>
      <c r="P6815" s="29">
        <f t="shared" si="424"/>
        <v>-1569285</v>
      </c>
      <c r="Q6815" s="29">
        <f t="shared" si="425"/>
        <v>1030034</v>
      </c>
      <c r="R6815" s="29">
        <f t="shared" si="426"/>
        <v>936457</v>
      </c>
      <c r="S6815" s="15" t="s">
        <v>1736</v>
      </c>
      <c r="T6815" s="15">
        <v>100603</v>
      </c>
      <c r="U6815" s="15" t="s">
        <v>188</v>
      </c>
      <c r="V6815" s="15">
        <v>47030001</v>
      </c>
      <c r="W6815" s="15" t="s">
        <v>80</v>
      </c>
    </row>
    <row r="6816" spans="2:23" hidden="1" x14ac:dyDescent="0.25">
      <c r="B6816" s="14">
        <v>30006254</v>
      </c>
      <c r="C6816" s="14">
        <v>0</v>
      </c>
      <c r="D6816" s="15">
        <v>21030011</v>
      </c>
      <c r="E6816" s="16" t="s">
        <v>6176</v>
      </c>
      <c r="F6816" s="14">
        <v>1053</v>
      </c>
      <c r="G6816" s="17">
        <v>42826</v>
      </c>
      <c r="H6816" s="29">
        <v>756404</v>
      </c>
      <c r="I6816" s="29">
        <v>0</v>
      </c>
      <c r="J6816" s="29">
        <v>0</v>
      </c>
      <c r="K6816" s="29">
        <v>0</v>
      </c>
      <c r="L6816" s="29">
        <f t="shared" si="423"/>
        <v>756404</v>
      </c>
      <c r="M6816" s="29">
        <v>-346043</v>
      </c>
      <c r="N6816" s="29">
        <v>-27093</v>
      </c>
      <c r="O6816" s="29">
        <v>0</v>
      </c>
      <c r="P6816" s="29">
        <f t="shared" si="424"/>
        <v>-373136</v>
      </c>
      <c r="Q6816" s="29">
        <f t="shared" si="425"/>
        <v>410361</v>
      </c>
      <c r="R6816" s="29">
        <f t="shared" si="426"/>
        <v>383268</v>
      </c>
      <c r="S6816" s="15" t="s">
        <v>1736</v>
      </c>
      <c r="T6816" s="15">
        <v>100603</v>
      </c>
      <c r="U6816" s="15" t="s">
        <v>188</v>
      </c>
      <c r="V6816" s="15">
        <v>47030001</v>
      </c>
      <c r="W6816" s="15" t="s">
        <v>80</v>
      </c>
    </row>
    <row r="6817" spans="2:23" hidden="1" x14ac:dyDescent="0.25">
      <c r="B6817" s="14">
        <v>30006255</v>
      </c>
      <c r="C6817" s="14">
        <v>0</v>
      </c>
      <c r="D6817" s="15">
        <v>21030011</v>
      </c>
      <c r="E6817" s="16" t="s">
        <v>6177</v>
      </c>
      <c r="F6817" s="14">
        <v>1053</v>
      </c>
      <c r="G6817" s="17">
        <v>42826</v>
      </c>
      <c r="H6817" s="29">
        <v>667688</v>
      </c>
      <c r="I6817" s="29">
        <v>0</v>
      </c>
      <c r="J6817" s="29">
        <v>0</v>
      </c>
      <c r="K6817" s="29">
        <v>0</v>
      </c>
      <c r="L6817" s="29">
        <f t="shared" si="423"/>
        <v>667688</v>
      </c>
      <c r="M6817" s="29">
        <v>-393222</v>
      </c>
      <c r="N6817" s="29">
        <v>-24935</v>
      </c>
      <c r="O6817" s="29">
        <v>0</v>
      </c>
      <c r="P6817" s="29">
        <f t="shared" si="424"/>
        <v>-418157</v>
      </c>
      <c r="Q6817" s="29">
        <f t="shared" si="425"/>
        <v>274466</v>
      </c>
      <c r="R6817" s="29">
        <f t="shared" si="426"/>
        <v>249531</v>
      </c>
      <c r="S6817" s="15" t="s">
        <v>1736</v>
      </c>
      <c r="T6817" s="15">
        <v>100603</v>
      </c>
      <c r="U6817" s="15" t="s">
        <v>188</v>
      </c>
      <c r="V6817" s="15">
        <v>47030001</v>
      </c>
      <c r="W6817" s="15" t="s">
        <v>80</v>
      </c>
    </row>
    <row r="6818" spans="2:23" hidden="1" x14ac:dyDescent="0.25">
      <c r="B6818" s="14">
        <v>30006256</v>
      </c>
      <c r="C6818" s="14">
        <v>0</v>
      </c>
      <c r="D6818" s="15">
        <v>21030011</v>
      </c>
      <c r="E6818" s="16" t="s">
        <v>6178</v>
      </c>
      <c r="F6818" s="14">
        <v>1053</v>
      </c>
      <c r="G6818" s="17">
        <v>42826</v>
      </c>
      <c r="H6818" s="29">
        <v>668959</v>
      </c>
      <c r="I6818" s="29">
        <v>0</v>
      </c>
      <c r="J6818" s="29">
        <v>0</v>
      </c>
      <c r="K6818" s="29">
        <v>0</v>
      </c>
      <c r="L6818" s="29">
        <f t="shared" si="423"/>
        <v>668959</v>
      </c>
      <c r="M6818" s="29">
        <v>-329539</v>
      </c>
      <c r="N6818" s="29">
        <v>-24173</v>
      </c>
      <c r="O6818" s="29">
        <v>0</v>
      </c>
      <c r="P6818" s="29">
        <f t="shared" si="424"/>
        <v>-353712</v>
      </c>
      <c r="Q6818" s="29">
        <f t="shared" si="425"/>
        <v>339420</v>
      </c>
      <c r="R6818" s="29">
        <f t="shared" si="426"/>
        <v>315247</v>
      </c>
      <c r="S6818" s="15" t="s">
        <v>1736</v>
      </c>
      <c r="T6818" s="15">
        <v>100603</v>
      </c>
      <c r="U6818" s="15" t="s">
        <v>188</v>
      </c>
      <c r="V6818" s="15">
        <v>47030001</v>
      </c>
      <c r="W6818" s="15" t="s">
        <v>80</v>
      </c>
    </row>
    <row r="6819" spans="2:23" hidden="1" x14ac:dyDescent="0.25">
      <c r="B6819" s="14">
        <v>30006257</v>
      </c>
      <c r="C6819" s="14">
        <v>0</v>
      </c>
      <c r="D6819" s="15">
        <v>21030011</v>
      </c>
      <c r="E6819" s="16" t="s">
        <v>6179</v>
      </c>
      <c r="F6819" s="14">
        <v>1053</v>
      </c>
      <c r="G6819" s="17">
        <v>42826</v>
      </c>
      <c r="H6819" s="29">
        <v>971581</v>
      </c>
      <c r="I6819" s="29">
        <v>0</v>
      </c>
      <c r="J6819" s="29">
        <v>0</v>
      </c>
      <c r="K6819" s="29">
        <v>0</v>
      </c>
      <c r="L6819" s="29">
        <f t="shared" si="423"/>
        <v>971581</v>
      </c>
      <c r="M6819" s="29">
        <v>-592799</v>
      </c>
      <c r="N6819" s="29">
        <v>-34152</v>
      </c>
      <c r="O6819" s="29">
        <v>0</v>
      </c>
      <c r="P6819" s="29">
        <f t="shared" si="424"/>
        <v>-626951</v>
      </c>
      <c r="Q6819" s="29">
        <f t="shared" si="425"/>
        <v>378782</v>
      </c>
      <c r="R6819" s="29">
        <f t="shared" si="426"/>
        <v>344630</v>
      </c>
      <c r="S6819" s="15" t="s">
        <v>1736</v>
      </c>
      <c r="T6819" s="15">
        <v>100603</v>
      </c>
      <c r="U6819" s="15" t="s">
        <v>188</v>
      </c>
      <c r="V6819" s="15">
        <v>47030001</v>
      </c>
      <c r="W6819" s="15" t="s">
        <v>80</v>
      </c>
    </row>
    <row r="6820" spans="2:23" hidden="1" x14ac:dyDescent="0.25">
      <c r="B6820" s="14">
        <v>30006258</v>
      </c>
      <c r="C6820" s="14">
        <v>0</v>
      </c>
      <c r="D6820" s="15">
        <v>21030011</v>
      </c>
      <c r="E6820" s="16" t="s">
        <v>6180</v>
      </c>
      <c r="F6820" s="14">
        <v>1053</v>
      </c>
      <c r="G6820" s="17">
        <v>42826</v>
      </c>
      <c r="H6820" s="29">
        <v>522685</v>
      </c>
      <c r="I6820" s="29">
        <v>0</v>
      </c>
      <c r="J6820" s="29">
        <v>0</v>
      </c>
      <c r="K6820" s="29">
        <v>0</v>
      </c>
      <c r="L6820" s="29">
        <f t="shared" si="423"/>
        <v>522685</v>
      </c>
      <c r="M6820" s="29">
        <v>-297981</v>
      </c>
      <c r="N6820" s="29">
        <v>-18470</v>
      </c>
      <c r="O6820" s="29">
        <v>0</v>
      </c>
      <c r="P6820" s="29">
        <f t="shared" si="424"/>
        <v>-316451</v>
      </c>
      <c r="Q6820" s="29">
        <f t="shared" si="425"/>
        <v>224704</v>
      </c>
      <c r="R6820" s="29">
        <f t="shared" si="426"/>
        <v>206234</v>
      </c>
      <c r="S6820" s="15" t="s">
        <v>1736</v>
      </c>
      <c r="T6820" s="15">
        <v>100603</v>
      </c>
      <c r="U6820" s="15" t="s">
        <v>188</v>
      </c>
      <c r="V6820" s="15">
        <v>47030001</v>
      </c>
      <c r="W6820" s="15" t="s">
        <v>80</v>
      </c>
    </row>
    <row r="6821" spans="2:23" hidden="1" x14ac:dyDescent="0.25">
      <c r="B6821" s="14">
        <v>30006259</v>
      </c>
      <c r="C6821" s="14">
        <v>0</v>
      </c>
      <c r="D6821" s="15">
        <v>21030011</v>
      </c>
      <c r="E6821" s="16" t="s">
        <v>6181</v>
      </c>
      <c r="F6821" s="14">
        <v>1053</v>
      </c>
      <c r="G6821" s="17">
        <v>42826</v>
      </c>
      <c r="H6821" s="29">
        <v>302943</v>
      </c>
      <c r="I6821" s="29">
        <v>0</v>
      </c>
      <c r="J6821" s="29">
        <v>0</v>
      </c>
      <c r="K6821" s="29">
        <v>0</v>
      </c>
      <c r="L6821" s="29">
        <f t="shared" si="423"/>
        <v>302943</v>
      </c>
      <c r="M6821" s="29">
        <v>-178413</v>
      </c>
      <c r="N6821" s="29">
        <v>-11313</v>
      </c>
      <c r="O6821" s="29">
        <v>0</v>
      </c>
      <c r="P6821" s="29">
        <f t="shared" si="424"/>
        <v>-189726</v>
      </c>
      <c r="Q6821" s="29">
        <f t="shared" si="425"/>
        <v>124530</v>
      </c>
      <c r="R6821" s="29">
        <f t="shared" si="426"/>
        <v>113217</v>
      </c>
      <c r="S6821" s="15" t="s">
        <v>1736</v>
      </c>
      <c r="T6821" s="15">
        <v>100603</v>
      </c>
      <c r="U6821" s="15" t="s">
        <v>188</v>
      </c>
      <c r="V6821" s="15">
        <v>47030001</v>
      </c>
      <c r="W6821" s="15" t="s">
        <v>80</v>
      </c>
    </row>
    <row r="6822" spans="2:23" hidden="1" x14ac:dyDescent="0.25">
      <c r="B6822" s="14">
        <v>30006260</v>
      </c>
      <c r="C6822" s="14">
        <v>0</v>
      </c>
      <c r="D6822" s="15">
        <v>21030011</v>
      </c>
      <c r="E6822" s="16" t="s">
        <v>6182</v>
      </c>
      <c r="F6822" s="14">
        <v>1053</v>
      </c>
      <c r="G6822" s="17">
        <v>42826</v>
      </c>
      <c r="H6822" s="29">
        <v>71349</v>
      </c>
      <c r="I6822" s="29">
        <v>0</v>
      </c>
      <c r="J6822" s="29">
        <v>0</v>
      </c>
      <c r="K6822" s="29">
        <v>0</v>
      </c>
      <c r="L6822" s="29">
        <f t="shared" si="423"/>
        <v>71349</v>
      </c>
      <c r="M6822" s="29">
        <v>-32642</v>
      </c>
      <c r="N6822" s="29">
        <v>-2556</v>
      </c>
      <c r="O6822" s="29">
        <v>0</v>
      </c>
      <c r="P6822" s="29">
        <f t="shared" si="424"/>
        <v>-35198</v>
      </c>
      <c r="Q6822" s="29">
        <f t="shared" si="425"/>
        <v>38707</v>
      </c>
      <c r="R6822" s="29">
        <f t="shared" si="426"/>
        <v>36151</v>
      </c>
      <c r="S6822" s="15" t="s">
        <v>1736</v>
      </c>
      <c r="T6822" s="15">
        <v>100603</v>
      </c>
      <c r="U6822" s="15" t="s">
        <v>188</v>
      </c>
      <c r="V6822" s="15">
        <v>47030001</v>
      </c>
      <c r="W6822" s="15" t="s">
        <v>80</v>
      </c>
    </row>
    <row r="6823" spans="2:23" hidden="1" x14ac:dyDescent="0.25">
      <c r="B6823" s="14">
        <v>30006261</v>
      </c>
      <c r="C6823" s="14">
        <v>0</v>
      </c>
      <c r="D6823" s="15">
        <v>21030011</v>
      </c>
      <c r="E6823" s="16" t="s">
        <v>6183</v>
      </c>
      <c r="F6823" s="14">
        <v>1053</v>
      </c>
      <c r="G6823" s="17">
        <v>42826</v>
      </c>
      <c r="H6823" s="29">
        <v>828341</v>
      </c>
      <c r="I6823" s="29">
        <v>0</v>
      </c>
      <c r="J6823" s="29">
        <v>0</v>
      </c>
      <c r="K6823" s="29">
        <v>0</v>
      </c>
      <c r="L6823" s="29">
        <f t="shared" si="423"/>
        <v>828341</v>
      </c>
      <c r="M6823" s="29">
        <v>-378949</v>
      </c>
      <c r="N6823" s="29">
        <v>-29669</v>
      </c>
      <c r="O6823" s="29">
        <v>0</v>
      </c>
      <c r="P6823" s="29">
        <f t="shared" si="424"/>
        <v>-408618</v>
      </c>
      <c r="Q6823" s="29">
        <f t="shared" si="425"/>
        <v>449392</v>
      </c>
      <c r="R6823" s="29">
        <f t="shared" si="426"/>
        <v>419723</v>
      </c>
      <c r="S6823" s="15" t="s">
        <v>1736</v>
      </c>
      <c r="T6823" s="15">
        <v>100603</v>
      </c>
      <c r="U6823" s="15" t="s">
        <v>188</v>
      </c>
      <c r="V6823" s="15">
        <v>47030001</v>
      </c>
      <c r="W6823" s="15" t="s">
        <v>80</v>
      </c>
    </row>
    <row r="6824" spans="2:23" hidden="1" x14ac:dyDescent="0.25">
      <c r="B6824" s="14">
        <v>30006262</v>
      </c>
      <c r="C6824" s="14">
        <v>0</v>
      </c>
      <c r="D6824" s="15">
        <v>21030011</v>
      </c>
      <c r="E6824" s="16" t="s">
        <v>6184</v>
      </c>
      <c r="F6824" s="14">
        <v>1053</v>
      </c>
      <c r="G6824" s="17">
        <v>42826</v>
      </c>
      <c r="H6824" s="29">
        <v>1400830.02</v>
      </c>
      <c r="I6824" s="29">
        <v>0</v>
      </c>
      <c r="J6824" s="29">
        <v>0</v>
      </c>
      <c r="K6824" s="29">
        <v>0</v>
      </c>
      <c r="L6824" s="29">
        <f t="shared" si="423"/>
        <v>1400830.02</v>
      </c>
      <c r="M6824" s="29">
        <v>-277231.02</v>
      </c>
      <c r="N6824" s="29">
        <v>-53350</v>
      </c>
      <c r="O6824" s="29">
        <v>0</v>
      </c>
      <c r="P6824" s="29">
        <f t="shared" si="424"/>
        <v>-330581.02</v>
      </c>
      <c r="Q6824" s="29">
        <f t="shared" si="425"/>
        <v>1123599</v>
      </c>
      <c r="R6824" s="29">
        <f t="shared" si="426"/>
        <v>1070249</v>
      </c>
      <c r="S6824" s="15" t="s">
        <v>1736</v>
      </c>
      <c r="T6824" s="15">
        <v>100603</v>
      </c>
      <c r="U6824" s="15" t="s">
        <v>188</v>
      </c>
      <c r="V6824" s="15">
        <v>47030001</v>
      </c>
      <c r="W6824" s="15" t="s">
        <v>80</v>
      </c>
    </row>
    <row r="6825" spans="2:23" hidden="1" x14ac:dyDescent="0.25">
      <c r="B6825" s="14">
        <v>30006263</v>
      </c>
      <c r="C6825" s="14">
        <v>0</v>
      </c>
      <c r="D6825" s="15">
        <v>21030011</v>
      </c>
      <c r="E6825" s="16" t="s">
        <v>6185</v>
      </c>
      <c r="F6825" s="14">
        <v>1053</v>
      </c>
      <c r="G6825" s="17">
        <v>42826</v>
      </c>
      <c r="H6825" s="29">
        <v>143547.01</v>
      </c>
      <c r="I6825" s="29">
        <v>0</v>
      </c>
      <c r="J6825" s="29">
        <v>0</v>
      </c>
      <c r="K6825" s="29">
        <v>0</v>
      </c>
      <c r="L6825" s="29">
        <f t="shared" si="423"/>
        <v>143547.01</v>
      </c>
      <c r="M6825" s="29">
        <v>-28409.01</v>
      </c>
      <c r="N6825" s="29">
        <v>-5467</v>
      </c>
      <c r="O6825" s="29">
        <v>0</v>
      </c>
      <c r="P6825" s="29">
        <f t="shared" si="424"/>
        <v>-33876.009999999995</v>
      </c>
      <c r="Q6825" s="29">
        <f t="shared" si="425"/>
        <v>115138.00000000001</v>
      </c>
      <c r="R6825" s="29">
        <f t="shared" si="426"/>
        <v>109671.00000000001</v>
      </c>
      <c r="S6825" s="15" t="s">
        <v>1736</v>
      </c>
      <c r="T6825" s="15">
        <v>100603</v>
      </c>
      <c r="U6825" s="15" t="s">
        <v>188</v>
      </c>
      <c r="V6825" s="15">
        <v>47030001</v>
      </c>
      <c r="W6825" s="15" t="s">
        <v>80</v>
      </c>
    </row>
    <row r="6826" spans="2:23" hidden="1" x14ac:dyDescent="0.25">
      <c r="B6826" s="14">
        <v>30006264</v>
      </c>
      <c r="C6826" s="14">
        <v>0</v>
      </c>
      <c r="D6826" s="15">
        <v>21030011</v>
      </c>
      <c r="E6826" s="16" t="s">
        <v>6186</v>
      </c>
      <c r="F6826" s="14">
        <v>1063</v>
      </c>
      <c r="G6826" s="17">
        <v>42826</v>
      </c>
      <c r="H6826" s="29">
        <v>762603254</v>
      </c>
      <c r="I6826" s="29">
        <v>0</v>
      </c>
      <c r="J6826" s="29">
        <v>0</v>
      </c>
      <c r="K6826" s="29">
        <v>0</v>
      </c>
      <c r="L6826" s="29">
        <f t="shared" si="423"/>
        <v>762603254</v>
      </c>
      <c r="M6826" s="29">
        <v>-438747702</v>
      </c>
      <c r="N6826" s="29">
        <v>-26577413</v>
      </c>
      <c r="O6826" s="29">
        <v>0</v>
      </c>
      <c r="P6826" s="29">
        <f t="shared" si="424"/>
        <v>-465325115</v>
      </c>
      <c r="Q6826" s="29">
        <f t="shared" si="425"/>
        <v>323855552</v>
      </c>
      <c r="R6826" s="29">
        <f t="shared" si="426"/>
        <v>297278139</v>
      </c>
      <c r="S6826" s="15" t="s">
        <v>1736</v>
      </c>
      <c r="T6826" s="15">
        <v>100803</v>
      </c>
      <c r="U6826" s="15" t="s">
        <v>192</v>
      </c>
      <c r="V6826" s="15">
        <v>47030001</v>
      </c>
      <c r="W6826" s="15" t="s">
        <v>44</v>
      </c>
    </row>
    <row r="6827" spans="2:23" hidden="1" x14ac:dyDescent="0.25">
      <c r="B6827" s="14">
        <v>30006265</v>
      </c>
      <c r="C6827" s="14">
        <v>0</v>
      </c>
      <c r="D6827" s="15">
        <v>21030011</v>
      </c>
      <c r="E6827" s="16" t="s">
        <v>6187</v>
      </c>
      <c r="F6827" s="14">
        <v>1063</v>
      </c>
      <c r="G6827" s="17">
        <v>42826</v>
      </c>
      <c r="H6827" s="29">
        <v>101016408</v>
      </c>
      <c r="I6827" s="29">
        <v>0</v>
      </c>
      <c r="J6827" s="29">
        <v>0</v>
      </c>
      <c r="K6827" s="29">
        <v>0</v>
      </c>
      <c r="L6827" s="29">
        <f t="shared" si="423"/>
        <v>101016408</v>
      </c>
      <c r="M6827" s="29">
        <v>-58036471</v>
      </c>
      <c r="N6827" s="29">
        <v>-3528065</v>
      </c>
      <c r="O6827" s="29">
        <v>0</v>
      </c>
      <c r="P6827" s="29">
        <f t="shared" si="424"/>
        <v>-61564536</v>
      </c>
      <c r="Q6827" s="29">
        <f t="shared" si="425"/>
        <v>42979937</v>
      </c>
      <c r="R6827" s="29">
        <f t="shared" si="426"/>
        <v>39451872</v>
      </c>
      <c r="S6827" s="15" t="s">
        <v>1736</v>
      </c>
      <c r="T6827" s="15">
        <v>100803</v>
      </c>
      <c r="U6827" s="15" t="s">
        <v>192</v>
      </c>
      <c r="V6827" s="15">
        <v>47030001</v>
      </c>
      <c r="W6827" s="15" t="s">
        <v>44</v>
      </c>
    </row>
    <row r="6828" spans="2:23" hidden="1" x14ac:dyDescent="0.25">
      <c r="B6828" s="14">
        <v>30006266</v>
      </c>
      <c r="C6828" s="14">
        <v>0</v>
      </c>
      <c r="D6828" s="15">
        <v>21030011</v>
      </c>
      <c r="E6828" s="16" t="s">
        <v>6188</v>
      </c>
      <c r="F6828" s="14">
        <v>1063</v>
      </c>
      <c r="G6828" s="17">
        <v>42826</v>
      </c>
      <c r="H6828" s="29">
        <v>28228977</v>
      </c>
      <c r="I6828" s="29">
        <v>0</v>
      </c>
      <c r="J6828" s="29">
        <v>0</v>
      </c>
      <c r="K6828" s="29">
        <v>0</v>
      </c>
      <c r="L6828" s="29">
        <f t="shared" si="423"/>
        <v>28228977</v>
      </c>
      <c r="M6828" s="29">
        <v>-16218260</v>
      </c>
      <c r="N6828" s="29">
        <v>-985916</v>
      </c>
      <c r="O6828" s="29">
        <v>0</v>
      </c>
      <c r="P6828" s="29">
        <f t="shared" si="424"/>
        <v>-17204176</v>
      </c>
      <c r="Q6828" s="29">
        <f t="shared" si="425"/>
        <v>12010717</v>
      </c>
      <c r="R6828" s="29">
        <f t="shared" si="426"/>
        <v>11024801</v>
      </c>
      <c r="S6828" s="15" t="s">
        <v>1736</v>
      </c>
      <c r="T6828" s="15">
        <v>100803</v>
      </c>
      <c r="U6828" s="15" t="s">
        <v>192</v>
      </c>
      <c r="V6828" s="15">
        <v>47030001</v>
      </c>
      <c r="W6828" s="15" t="s">
        <v>44</v>
      </c>
    </row>
    <row r="6829" spans="2:23" hidden="1" x14ac:dyDescent="0.25">
      <c r="B6829" s="14">
        <v>30006267</v>
      </c>
      <c r="C6829" s="14">
        <v>0</v>
      </c>
      <c r="D6829" s="15">
        <v>21030011</v>
      </c>
      <c r="E6829" s="16" t="s">
        <v>6189</v>
      </c>
      <c r="F6829" s="14">
        <v>1063</v>
      </c>
      <c r="G6829" s="17">
        <v>42826</v>
      </c>
      <c r="H6829" s="29">
        <v>26169477</v>
      </c>
      <c r="I6829" s="29">
        <v>0</v>
      </c>
      <c r="J6829" s="29">
        <v>0</v>
      </c>
      <c r="K6829" s="29">
        <v>0</v>
      </c>
      <c r="L6829" s="29">
        <f t="shared" si="423"/>
        <v>26169477</v>
      </c>
      <c r="M6829" s="29">
        <v>-15025128</v>
      </c>
      <c r="N6829" s="29">
        <v>-914907</v>
      </c>
      <c r="O6829" s="29">
        <v>0</v>
      </c>
      <c r="P6829" s="29">
        <f t="shared" si="424"/>
        <v>-15940035</v>
      </c>
      <c r="Q6829" s="29">
        <f t="shared" si="425"/>
        <v>11144349</v>
      </c>
      <c r="R6829" s="29">
        <f t="shared" si="426"/>
        <v>10229442</v>
      </c>
      <c r="S6829" s="15" t="s">
        <v>1736</v>
      </c>
      <c r="T6829" s="15">
        <v>100803</v>
      </c>
      <c r="U6829" s="15" t="s">
        <v>192</v>
      </c>
      <c r="V6829" s="15">
        <v>47030001</v>
      </c>
      <c r="W6829" s="15" t="s">
        <v>44</v>
      </c>
    </row>
    <row r="6830" spans="2:23" hidden="1" x14ac:dyDescent="0.25">
      <c r="B6830" s="14">
        <v>30006268</v>
      </c>
      <c r="C6830" s="14">
        <v>0</v>
      </c>
      <c r="D6830" s="15">
        <v>21030011</v>
      </c>
      <c r="E6830" s="16" t="s">
        <v>6190</v>
      </c>
      <c r="F6830" s="14">
        <v>1063</v>
      </c>
      <c r="G6830" s="17">
        <v>42826</v>
      </c>
      <c r="H6830" s="29">
        <v>26596525</v>
      </c>
      <c r="I6830" s="29">
        <v>0</v>
      </c>
      <c r="J6830" s="29">
        <v>0</v>
      </c>
      <c r="K6830" s="29">
        <v>0</v>
      </c>
      <c r="L6830" s="29">
        <f t="shared" si="423"/>
        <v>26596525</v>
      </c>
      <c r="M6830" s="29">
        <v>-15416945</v>
      </c>
      <c r="N6830" s="29">
        <v>-916198</v>
      </c>
      <c r="O6830" s="29">
        <v>0</v>
      </c>
      <c r="P6830" s="29">
        <f t="shared" si="424"/>
        <v>-16333143</v>
      </c>
      <c r="Q6830" s="29">
        <f t="shared" si="425"/>
        <v>11179580</v>
      </c>
      <c r="R6830" s="29">
        <f t="shared" si="426"/>
        <v>10263382</v>
      </c>
      <c r="S6830" s="15" t="s">
        <v>1736</v>
      </c>
      <c r="T6830" s="15">
        <v>100803</v>
      </c>
      <c r="U6830" s="15" t="s">
        <v>192</v>
      </c>
      <c r="V6830" s="15">
        <v>47030001</v>
      </c>
      <c r="W6830" s="15" t="s">
        <v>44</v>
      </c>
    </row>
    <row r="6831" spans="2:23" hidden="1" x14ac:dyDescent="0.25">
      <c r="B6831" s="14">
        <v>30006269</v>
      </c>
      <c r="C6831" s="14">
        <v>0</v>
      </c>
      <c r="D6831" s="15">
        <v>21030011</v>
      </c>
      <c r="E6831" s="16" t="s">
        <v>6191</v>
      </c>
      <c r="F6831" s="14">
        <v>1063</v>
      </c>
      <c r="G6831" s="17">
        <v>42826</v>
      </c>
      <c r="H6831" s="29">
        <v>19101205</v>
      </c>
      <c r="I6831" s="29">
        <v>0</v>
      </c>
      <c r="J6831" s="29">
        <v>0</v>
      </c>
      <c r="K6831" s="29">
        <v>0</v>
      </c>
      <c r="L6831" s="29">
        <f t="shared" si="423"/>
        <v>19101205</v>
      </c>
      <c r="M6831" s="29">
        <v>-11072206</v>
      </c>
      <c r="N6831" s="29">
        <v>-657999</v>
      </c>
      <c r="O6831" s="29">
        <v>0</v>
      </c>
      <c r="P6831" s="29">
        <f t="shared" si="424"/>
        <v>-11730205</v>
      </c>
      <c r="Q6831" s="29">
        <f t="shared" si="425"/>
        <v>8028999</v>
      </c>
      <c r="R6831" s="29">
        <f t="shared" si="426"/>
        <v>7371000</v>
      </c>
      <c r="S6831" s="15" t="s">
        <v>1736</v>
      </c>
      <c r="T6831" s="15">
        <v>100803</v>
      </c>
      <c r="U6831" s="15" t="s">
        <v>192</v>
      </c>
      <c r="V6831" s="15">
        <v>47030001</v>
      </c>
      <c r="W6831" s="15" t="s">
        <v>44</v>
      </c>
    </row>
    <row r="6832" spans="2:23" hidden="1" x14ac:dyDescent="0.25">
      <c r="B6832" s="14">
        <v>30006270</v>
      </c>
      <c r="C6832" s="14">
        <v>0</v>
      </c>
      <c r="D6832" s="15">
        <v>21030011</v>
      </c>
      <c r="E6832" s="16" t="s">
        <v>6192</v>
      </c>
      <c r="F6832" s="14">
        <v>1063</v>
      </c>
      <c r="G6832" s="17">
        <v>42826</v>
      </c>
      <c r="H6832" s="29">
        <v>15021630</v>
      </c>
      <c r="I6832" s="29">
        <v>0</v>
      </c>
      <c r="J6832" s="29">
        <v>0</v>
      </c>
      <c r="K6832" s="29">
        <v>0</v>
      </c>
      <c r="L6832" s="29">
        <f t="shared" si="423"/>
        <v>15021630</v>
      </c>
      <c r="M6832" s="29">
        <v>-8674479</v>
      </c>
      <c r="N6832" s="29">
        <v>-520531</v>
      </c>
      <c r="O6832" s="29">
        <v>0</v>
      </c>
      <c r="P6832" s="29">
        <f t="shared" si="424"/>
        <v>-9195010</v>
      </c>
      <c r="Q6832" s="29">
        <f t="shared" si="425"/>
        <v>6347151</v>
      </c>
      <c r="R6832" s="29">
        <f t="shared" si="426"/>
        <v>5826620</v>
      </c>
      <c r="S6832" s="15" t="s">
        <v>1736</v>
      </c>
      <c r="T6832" s="15">
        <v>100803</v>
      </c>
      <c r="U6832" s="15" t="s">
        <v>192</v>
      </c>
      <c r="V6832" s="15">
        <v>47030001</v>
      </c>
      <c r="W6832" s="15" t="s">
        <v>44</v>
      </c>
    </row>
    <row r="6833" spans="2:23" hidden="1" x14ac:dyDescent="0.25">
      <c r="B6833" s="14">
        <v>30006271</v>
      </c>
      <c r="C6833" s="14">
        <v>0</v>
      </c>
      <c r="D6833" s="15">
        <v>21030011</v>
      </c>
      <c r="E6833" s="16" t="s">
        <v>6193</v>
      </c>
      <c r="F6833" s="14">
        <v>1063</v>
      </c>
      <c r="G6833" s="17">
        <v>42826</v>
      </c>
      <c r="H6833" s="29">
        <v>15891998</v>
      </c>
      <c r="I6833" s="29">
        <v>0</v>
      </c>
      <c r="J6833" s="29">
        <v>0</v>
      </c>
      <c r="K6833" s="29">
        <v>0</v>
      </c>
      <c r="L6833" s="29">
        <f t="shared" si="423"/>
        <v>15891998</v>
      </c>
      <c r="M6833" s="29">
        <v>-9211958</v>
      </c>
      <c r="N6833" s="29">
        <v>-547448</v>
      </c>
      <c r="O6833" s="29">
        <v>0</v>
      </c>
      <c r="P6833" s="29">
        <f t="shared" si="424"/>
        <v>-9759406</v>
      </c>
      <c r="Q6833" s="29">
        <f t="shared" si="425"/>
        <v>6680040</v>
      </c>
      <c r="R6833" s="29">
        <f t="shared" si="426"/>
        <v>6132592</v>
      </c>
      <c r="S6833" s="15" t="s">
        <v>1736</v>
      </c>
      <c r="T6833" s="15">
        <v>100803</v>
      </c>
      <c r="U6833" s="15" t="s">
        <v>192</v>
      </c>
      <c r="V6833" s="15">
        <v>47030001</v>
      </c>
      <c r="W6833" s="15" t="s">
        <v>44</v>
      </c>
    </row>
    <row r="6834" spans="2:23" hidden="1" x14ac:dyDescent="0.25">
      <c r="B6834" s="14">
        <v>30006272</v>
      </c>
      <c r="C6834" s="14">
        <v>0</v>
      </c>
      <c r="D6834" s="15">
        <v>21030011</v>
      </c>
      <c r="E6834" s="16" t="s">
        <v>6194</v>
      </c>
      <c r="F6834" s="14">
        <v>1063</v>
      </c>
      <c r="G6834" s="17">
        <v>42826</v>
      </c>
      <c r="H6834" s="29">
        <v>11602134</v>
      </c>
      <c r="I6834" s="29">
        <v>0</v>
      </c>
      <c r="J6834" s="29">
        <v>0</v>
      </c>
      <c r="K6834" s="29">
        <v>0</v>
      </c>
      <c r="L6834" s="29">
        <f t="shared" si="423"/>
        <v>11602134</v>
      </c>
      <c r="M6834" s="29">
        <v>-6665718</v>
      </c>
      <c r="N6834" s="29">
        <v>-405212</v>
      </c>
      <c r="O6834" s="29">
        <v>0</v>
      </c>
      <c r="P6834" s="29">
        <f t="shared" si="424"/>
        <v>-7070930</v>
      </c>
      <c r="Q6834" s="29">
        <f t="shared" si="425"/>
        <v>4936416</v>
      </c>
      <c r="R6834" s="29">
        <f t="shared" si="426"/>
        <v>4531204</v>
      </c>
      <c r="S6834" s="15" t="s">
        <v>1736</v>
      </c>
      <c r="T6834" s="15">
        <v>100803</v>
      </c>
      <c r="U6834" s="15" t="s">
        <v>192</v>
      </c>
      <c r="V6834" s="15">
        <v>47030001</v>
      </c>
      <c r="W6834" s="15" t="s">
        <v>44</v>
      </c>
    </row>
    <row r="6835" spans="2:23" hidden="1" x14ac:dyDescent="0.25">
      <c r="B6835" s="14">
        <v>30006273</v>
      </c>
      <c r="C6835" s="14">
        <v>0</v>
      </c>
      <c r="D6835" s="15">
        <v>21030011</v>
      </c>
      <c r="E6835" s="16" t="s">
        <v>3514</v>
      </c>
      <c r="F6835" s="14">
        <v>1063</v>
      </c>
      <c r="G6835" s="17">
        <v>42826</v>
      </c>
      <c r="H6835" s="29">
        <v>11934783</v>
      </c>
      <c r="I6835" s="29">
        <v>0</v>
      </c>
      <c r="J6835" s="29">
        <v>0</v>
      </c>
      <c r="K6835" s="29">
        <v>0</v>
      </c>
      <c r="L6835" s="29">
        <f t="shared" si="423"/>
        <v>11934783</v>
      </c>
      <c r="M6835" s="29">
        <v>-6222605</v>
      </c>
      <c r="N6835" s="29">
        <v>-417704</v>
      </c>
      <c r="O6835" s="29">
        <v>0</v>
      </c>
      <c r="P6835" s="29">
        <f t="shared" si="424"/>
        <v>-6640309</v>
      </c>
      <c r="Q6835" s="29">
        <f t="shared" si="425"/>
        <v>5712178</v>
      </c>
      <c r="R6835" s="29">
        <f t="shared" si="426"/>
        <v>5294474</v>
      </c>
      <c r="S6835" s="15" t="s">
        <v>1736</v>
      </c>
      <c r="T6835" s="15">
        <v>100803</v>
      </c>
      <c r="U6835" s="15" t="s">
        <v>192</v>
      </c>
      <c r="V6835" s="15">
        <v>47030001</v>
      </c>
      <c r="W6835" s="15" t="s">
        <v>44</v>
      </c>
    </row>
    <row r="6836" spans="2:23" hidden="1" x14ac:dyDescent="0.25">
      <c r="B6836" s="14">
        <v>30006274</v>
      </c>
      <c r="C6836" s="14">
        <v>0</v>
      </c>
      <c r="D6836" s="15">
        <v>21030011</v>
      </c>
      <c r="E6836" s="16" t="s">
        <v>6195</v>
      </c>
      <c r="F6836" s="14">
        <v>1063</v>
      </c>
      <c r="G6836" s="17">
        <v>42826</v>
      </c>
      <c r="H6836" s="29">
        <v>5487086</v>
      </c>
      <c r="I6836" s="29">
        <v>0</v>
      </c>
      <c r="J6836" s="29">
        <v>0</v>
      </c>
      <c r="K6836" s="29">
        <v>0</v>
      </c>
      <c r="L6836" s="29">
        <f t="shared" si="423"/>
        <v>5487086</v>
      </c>
      <c r="M6836" s="29">
        <v>-3152469</v>
      </c>
      <c r="N6836" s="29">
        <v>-191640</v>
      </c>
      <c r="O6836" s="29">
        <v>0</v>
      </c>
      <c r="P6836" s="29">
        <f t="shared" si="424"/>
        <v>-3344109</v>
      </c>
      <c r="Q6836" s="29">
        <f t="shared" si="425"/>
        <v>2334617</v>
      </c>
      <c r="R6836" s="29">
        <f t="shared" si="426"/>
        <v>2142977</v>
      </c>
      <c r="S6836" s="15" t="s">
        <v>1736</v>
      </c>
      <c r="T6836" s="15">
        <v>100803</v>
      </c>
      <c r="U6836" s="15" t="s">
        <v>192</v>
      </c>
      <c r="V6836" s="15">
        <v>47030001</v>
      </c>
      <c r="W6836" s="15" t="s">
        <v>44</v>
      </c>
    </row>
    <row r="6837" spans="2:23" hidden="1" x14ac:dyDescent="0.25">
      <c r="B6837" s="14">
        <v>30006275</v>
      </c>
      <c r="C6837" s="14">
        <v>0</v>
      </c>
      <c r="D6837" s="15">
        <v>21030011</v>
      </c>
      <c r="E6837" s="16" t="s">
        <v>6196</v>
      </c>
      <c r="F6837" s="14">
        <v>1063</v>
      </c>
      <c r="G6837" s="17">
        <v>42826</v>
      </c>
      <c r="H6837" s="29">
        <v>4377164</v>
      </c>
      <c r="I6837" s="29">
        <v>0</v>
      </c>
      <c r="J6837" s="29">
        <v>0</v>
      </c>
      <c r="K6837" s="29">
        <v>0</v>
      </c>
      <c r="L6837" s="29">
        <f t="shared" si="423"/>
        <v>4377164</v>
      </c>
      <c r="M6837" s="29">
        <v>-2139284</v>
      </c>
      <c r="N6837" s="29">
        <v>-154852</v>
      </c>
      <c r="O6837" s="29">
        <v>0</v>
      </c>
      <c r="P6837" s="29">
        <f t="shared" si="424"/>
        <v>-2294136</v>
      </c>
      <c r="Q6837" s="29">
        <f t="shared" si="425"/>
        <v>2237880</v>
      </c>
      <c r="R6837" s="29">
        <f t="shared" si="426"/>
        <v>2083028</v>
      </c>
      <c r="S6837" s="15" t="s">
        <v>1736</v>
      </c>
      <c r="T6837" s="15">
        <v>100803</v>
      </c>
      <c r="U6837" s="15" t="s">
        <v>192</v>
      </c>
      <c r="V6837" s="15">
        <v>47030001</v>
      </c>
      <c r="W6837" s="15" t="s">
        <v>44</v>
      </c>
    </row>
    <row r="6838" spans="2:23" hidden="1" x14ac:dyDescent="0.25">
      <c r="B6838" s="14">
        <v>30006276</v>
      </c>
      <c r="C6838" s="14">
        <v>0</v>
      </c>
      <c r="D6838" s="15">
        <v>21030011</v>
      </c>
      <c r="E6838" s="16" t="s">
        <v>6197</v>
      </c>
      <c r="F6838" s="14">
        <v>1063</v>
      </c>
      <c r="G6838" s="17">
        <v>42826</v>
      </c>
      <c r="H6838" s="29">
        <v>1863777</v>
      </c>
      <c r="I6838" s="29">
        <v>0</v>
      </c>
      <c r="J6838" s="29">
        <v>0</v>
      </c>
      <c r="K6838" s="29">
        <v>0</v>
      </c>
      <c r="L6838" s="29">
        <f t="shared" si="423"/>
        <v>1863777</v>
      </c>
      <c r="M6838" s="29">
        <v>-1070787</v>
      </c>
      <c r="N6838" s="29">
        <v>-65094</v>
      </c>
      <c r="O6838" s="29">
        <v>0</v>
      </c>
      <c r="P6838" s="29">
        <f t="shared" si="424"/>
        <v>-1135881</v>
      </c>
      <c r="Q6838" s="29">
        <f t="shared" si="425"/>
        <v>792990</v>
      </c>
      <c r="R6838" s="29">
        <f t="shared" si="426"/>
        <v>727896</v>
      </c>
      <c r="S6838" s="15" t="s">
        <v>1736</v>
      </c>
      <c r="T6838" s="15">
        <v>100803</v>
      </c>
      <c r="U6838" s="15" t="s">
        <v>192</v>
      </c>
      <c r="V6838" s="15">
        <v>47030001</v>
      </c>
      <c r="W6838" s="15" t="s">
        <v>44</v>
      </c>
    </row>
    <row r="6839" spans="2:23" hidden="1" x14ac:dyDescent="0.25">
      <c r="B6839" s="14">
        <v>30006277</v>
      </c>
      <c r="C6839" s="14">
        <v>0</v>
      </c>
      <c r="D6839" s="15">
        <v>21030011</v>
      </c>
      <c r="E6839" s="16" t="s">
        <v>6198</v>
      </c>
      <c r="F6839" s="14">
        <v>1063</v>
      </c>
      <c r="G6839" s="17">
        <v>42826</v>
      </c>
      <c r="H6839" s="29">
        <v>1963777</v>
      </c>
      <c r="I6839" s="29">
        <v>0</v>
      </c>
      <c r="J6839" s="29">
        <v>0</v>
      </c>
      <c r="K6839" s="29">
        <v>0</v>
      </c>
      <c r="L6839" s="29">
        <f t="shared" si="423"/>
        <v>1963777</v>
      </c>
      <c r="M6839" s="29">
        <v>-1138323</v>
      </c>
      <c r="N6839" s="29">
        <v>-67648</v>
      </c>
      <c r="O6839" s="29">
        <v>0</v>
      </c>
      <c r="P6839" s="29">
        <f t="shared" si="424"/>
        <v>-1205971</v>
      </c>
      <c r="Q6839" s="29">
        <f t="shared" si="425"/>
        <v>825454</v>
      </c>
      <c r="R6839" s="29">
        <f t="shared" si="426"/>
        <v>757806</v>
      </c>
      <c r="S6839" s="15" t="s">
        <v>1736</v>
      </c>
      <c r="T6839" s="15">
        <v>100803</v>
      </c>
      <c r="U6839" s="15" t="s">
        <v>192</v>
      </c>
      <c r="V6839" s="15">
        <v>47030001</v>
      </c>
      <c r="W6839" s="15" t="s">
        <v>44</v>
      </c>
    </row>
    <row r="6840" spans="2:23" hidden="1" x14ac:dyDescent="0.25">
      <c r="B6840" s="14">
        <v>30006278</v>
      </c>
      <c r="C6840" s="14">
        <v>0</v>
      </c>
      <c r="D6840" s="15">
        <v>21030011</v>
      </c>
      <c r="E6840" s="16" t="s">
        <v>6199</v>
      </c>
      <c r="F6840" s="14">
        <v>1063</v>
      </c>
      <c r="G6840" s="17">
        <v>42826</v>
      </c>
      <c r="H6840" s="29">
        <v>3404669</v>
      </c>
      <c r="I6840" s="29">
        <v>0</v>
      </c>
      <c r="J6840" s="29">
        <v>0</v>
      </c>
      <c r="K6840" s="29">
        <v>0</v>
      </c>
      <c r="L6840" s="29">
        <f t="shared" si="423"/>
        <v>3404669</v>
      </c>
      <c r="M6840" s="29">
        <v>-2092875</v>
      </c>
      <c r="N6840" s="29">
        <v>-106185</v>
      </c>
      <c r="O6840" s="29">
        <v>0</v>
      </c>
      <c r="P6840" s="29">
        <f t="shared" si="424"/>
        <v>-2199060</v>
      </c>
      <c r="Q6840" s="29">
        <f t="shared" si="425"/>
        <v>1311794</v>
      </c>
      <c r="R6840" s="29">
        <f t="shared" si="426"/>
        <v>1205609</v>
      </c>
      <c r="S6840" s="15" t="s">
        <v>1736</v>
      </c>
      <c r="T6840" s="15">
        <v>100803</v>
      </c>
      <c r="U6840" s="15" t="s">
        <v>192</v>
      </c>
      <c r="V6840" s="15">
        <v>47030001</v>
      </c>
      <c r="W6840" s="15" t="s">
        <v>44</v>
      </c>
    </row>
    <row r="6841" spans="2:23" hidden="1" x14ac:dyDescent="0.25">
      <c r="B6841" s="14">
        <v>30006279</v>
      </c>
      <c r="C6841" s="14">
        <v>0</v>
      </c>
      <c r="D6841" s="15">
        <v>21030011</v>
      </c>
      <c r="E6841" s="16" t="s">
        <v>6200</v>
      </c>
      <c r="F6841" s="14">
        <v>1063</v>
      </c>
      <c r="G6841" s="17">
        <v>42826</v>
      </c>
      <c r="H6841" s="29">
        <v>9886669</v>
      </c>
      <c r="I6841" s="29">
        <v>0</v>
      </c>
      <c r="J6841" s="29">
        <v>0</v>
      </c>
      <c r="K6841" s="29">
        <v>0</v>
      </c>
      <c r="L6841" s="29">
        <f t="shared" si="423"/>
        <v>9886669</v>
      </c>
      <c r="M6841" s="29">
        <v>-6067460</v>
      </c>
      <c r="N6841" s="29">
        <v>-309271</v>
      </c>
      <c r="O6841" s="29">
        <v>0</v>
      </c>
      <c r="P6841" s="29">
        <f t="shared" si="424"/>
        <v>-6376731</v>
      </c>
      <c r="Q6841" s="29">
        <f t="shared" si="425"/>
        <v>3819209</v>
      </c>
      <c r="R6841" s="29">
        <f t="shared" si="426"/>
        <v>3509938</v>
      </c>
      <c r="S6841" s="15" t="s">
        <v>1736</v>
      </c>
      <c r="T6841" s="15">
        <v>100803</v>
      </c>
      <c r="U6841" s="15" t="s">
        <v>192</v>
      </c>
      <c r="V6841" s="15">
        <v>47030001</v>
      </c>
      <c r="W6841" s="15" t="s">
        <v>44</v>
      </c>
    </row>
    <row r="6842" spans="2:23" hidden="1" x14ac:dyDescent="0.25">
      <c r="B6842" s="14">
        <v>30006280</v>
      </c>
      <c r="C6842" s="14">
        <v>0</v>
      </c>
      <c r="D6842" s="15">
        <v>21030011</v>
      </c>
      <c r="E6842" s="16" t="s">
        <v>6201</v>
      </c>
      <c r="F6842" s="14">
        <v>1063</v>
      </c>
      <c r="G6842" s="17">
        <v>42826</v>
      </c>
      <c r="H6842" s="29">
        <v>49395657</v>
      </c>
      <c r="I6842" s="29">
        <v>0</v>
      </c>
      <c r="J6842" s="29">
        <v>0</v>
      </c>
      <c r="K6842" s="29">
        <v>0</v>
      </c>
      <c r="L6842" s="29">
        <f t="shared" si="423"/>
        <v>49395657</v>
      </c>
      <c r="M6842" s="29">
        <v>-30314172</v>
      </c>
      <c r="N6842" s="29">
        <v>-1545176</v>
      </c>
      <c r="O6842" s="29">
        <v>0</v>
      </c>
      <c r="P6842" s="29">
        <f t="shared" si="424"/>
        <v>-31859348</v>
      </c>
      <c r="Q6842" s="29">
        <f t="shared" si="425"/>
        <v>19081485</v>
      </c>
      <c r="R6842" s="29">
        <f t="shared" si="426"/>
        <v>17536309</v>
      </c>
      <c r="S6842" s="15" t="s">
        <v>1736</v>
      </c>
      <c r="T6842" s="15">
        <v>100803</v>
      </c>
      <c r="U6842" s="15" t="s">
        <v>192</v>
      </c>
      <c r="V6842" s="15">
        <v>47030001</v>
      </c>
      <c r="W6842" s="15" t="s">
        <v>44</v>
      </c>
    </row>
    <row r="6843" spans="2:23" hidden="1" x14ac:dyDescent="0.25">
      <c r="B6843" s="14">
        <v>30006281</v>
      </c>
      <c r="C6843" s="14">
        <v>0</v>
      </c>
      <c r="D6843" s="15">
        <v>21030011</v>
      </c>
      <c r="E6843" s="16" t="s">
        <v>6202</v>
      </c>
      <c r="F6843" s="14">
        <v>1073</v>
      </c>
      <c r="G6843" s="17">
        <v>42826</v>
      </c>
      <c r="H6843" s="29">
        <v>121616707</v>
      </c>
      <c r="I6843" s="29">
        <v>0</v>
      </c>
      <c r="J6843" s="29">
        <v>0</v>
      </c>
      <c r="K6843" s="29">
        <v>0</v>
      </c>
      <c r="L6843" s="29">
        <f t="shared" si="423"/>
        <v>121616707</v>
      </c>
      <c r="M6843" s="29">
        <v>-69659899</v>
      </c>
      <c r="N6843" s="29">
        <v>-4267260</v>
      </c>
      <c r="O6843" s="29">
        <v>0</v>
      </c>
      <c r="P6843" s="29">
        <f t="shared" si="424"/>
        <v>-73927159</v>
      </c>
      <c r="Q6843" s="29">
        <f t="shared" si="425"/>
        <v>51956808</v>
      </c>
      <c r="R6843" s="29">
        <f t="shared" si="426"/>
        <v>47689548</v>
      </c>
      <c r="S6843" s="15" t="s">
        <v>1736</v>
      </c>
      <c r="T6843" s="15">
        <v>100903</v>
      </c>
      <c r="U6843" s="15" t="s">
        <v>196</v>
      </c>
      <c r="V6843" s="15">
        <v>47030001</v>
      </c>
      <c r="W6843" s="15" t="s">
        <v>58</v>
      </c>
    </row>
    <row r="6844" spans="2:23" hidden="1" x14ac:dyDescent="0.25">
      <c r="B6844" s="14">
        <v>30006282</v>
      </c>
      <c r="C6844" s="14">
        <v>0</v>
      </c>
      <c r="D6844" s="15">
        <v>21030011</v>
      </c>
      <c r="E6844" s="16" t="s">
        <v>6203</v>
      </c>
      <c r="F6844" s="14">
        <v>1073</v>
      </c>
      <c r="G6844" s="17">
        <v>42826</v>
      </c>
      <c r="H6844" s="29">
        <v>103173845</v>
      </c>
      <c r="I6844" s="29">
        <v>0</v>
      </c>
      <c r="J6844" s="29">
        <v>0</v>
      </c>
      <c r="K6844" s="29">
        <v>0</v>
      </c>
      <c r="L6844" s="29">
        <f t="shared" si="423"/>
        <v>103173845</v>
      </c>
      <c r="M6844" s="29">
        <v>-59096154</v>
      </c>
      <c r="N6844" s="29">
        <v>-3620141</v>
      </c>
      <c r="O6844" s="29">
        <v>0</v>
      </c>
      <c r="P6844" s="29">
        <f t="shared" si="424"/>
        <v>-62716295</v>
      </c>
      <c r="Q6844" s="29">
        <f t="shared" si="425"/>
        <v>44077691</v>
      </c>
      <c r="R6844" s="29">
        <f t="shared" si="426"/>
        <v>40457550</v>
      </c>
      <c r="S6844" s="15" t="s">
        <v>1736</v>
      </c>
      <c r="T6844" s="15">
        <v>100903</v>
      </c>
      <c r="U6844" s="15" t="s">
        <v>196</v>
      </c>
      <c r="V6844" s="15">
        <v>47030001</v>
      </c>
      <c r="W6844" s="15" t="s">
        <v>58</v>
      </c>
    </row>
    <row r="6845" spans="2:23" hidden="1" x14ac:dyDescent="0.25">
      <c r="B6845" s="14">
        <v>30006283</v>
      </c>
      <c r="C6845" s="14">
        <v>0</v>
      </c>
      <c r="D6845" s="15">
        <v>21030011</v>
      </c>
      <c r="E6845" s="16" t="s">
        <v>6204</v>
      </c>
      <c r="F6845" s="14">
        <v>1073</v>
      </c>
      <c r="G6845" s="17">
        <v>42826</v>
      </c>
      <c r="H6845" s="29">
        <v>65053555</v>
      </c>
      <c r="I6845" s="29">
        <v>0</v>
      </c>
      <c r="J6845" s="29">
        <v>0</v>
      </c>
      <c r="K6845" s="29">
        <v>0</v>
      </c>
      <c r="L6845" s="29">
        <f t="shared" si="423"/>
        <v>65053555</v>
      </c>
      <c r="M6845" s="29">
        <v>-37261527</v>
      </c>
      <c r="N6845" s="29">
        <v>-2282585</v>
      </c>
      <c r="O6845" s="29">
        <v>0</v>
      </c>
      <c r="P6845" s="29">
        <f t="shared" si="424"/>
        <v>-39544112</v>
      </c>
      <c r="Q6845" s="29">
        <f t="shared" si="425"/>
        <v>27792028</v>
      </c>
      <c r="R6845" s="29">
        <f t="shared" si="426"/>
        <v>25509443</v>
      </c>
      <c r="S6845" s="15" t="s">
        <v>1736</v>
      </c>
      <c r="T6845" s="15">
        <v>100903</v>
      </c>
      <c r="U6845" s="15" t="s">
        <v>196</v>
      </c>
      <c r="V6845" s="15">
        <v>47030001</v>
      </c>
      <c r="W6845" s="15" t="s">
        <v>58</v>
      </c>
    </row>
    <row r="6846" spans="2:23" hidden="1" x14ac:dyDescent="0.25">
      <c r="B6846" s="14">
        <v>30006284</v>
      </c>
      <c r="C6846" s="14">
        <v>0</v>
      </c>
      <c r="D6846" s="15">
        <v>21030011</v>
      </c>
      <c r="E6846" s="16" t="s">
        <v>6205</v>
      </c>
      <c r="F6846" s="14">
        <v>1073</v>
      </c>
      <c r="G6846" s="17">
        <v>42826</v>
      </c>
      <c r="H6846" s="29">
        <v>36787794</v>
      </c>
      <c r="I6846" s="29">
        <v>0</v>
      </c>
      <c r="J6846" s="29">
        <v>0</v>
      </c>
      <c r="K6846" s="29">
        <v>0</v>
      </c>
      <c r="L6846" s="29">
        <f t="shared" si="423"/>
        <v>36787794</v>
      </c>
      <c r="M6846" s="29">
        <v>-21071397</v>
      </c>
      <c r="N6846" s="29">
        <v>-1290802</v>
      </c>
      <c r="O6846" s="29">
        <v>0</v>
      </c>
      <c r="P6846" s="29">
        <f t="shared" si="424"/>
        <v>-22362199</v>
      </c>
      <c r="Q6846" s="29">
        <f t="shared" si="425"/>
        <v>15716397</v>
      </c>
      <c r="R6846" s="29">
        <f t="shared" si="426"/>
        <v>14425595</v>
      </c>
      <c r="S6846" s="15" t="s">
        <v>1736</v>
      </c>
      <c r="T6846" s="15">
        <v>100903</v>
      </c>
      <c r="U6846" s="15" t="s">
        <v>196</v>
      </c>
      <c r="V6846" s="15">
        <v>47030001</v>
      </c>
      <c r="W6846" s="15" t="s">
        <v>58</v>
      </c>
    </row>
    <row r="6847" spans="2:23" hidden="1" x14ac:dyDescent="0.25">
      <c r="B6847" s="14">
        <v>30006285</v>
      </c>
      <c r="C6847" s="14">
        <v>0</v>
      </c>
      <c r="D6847" s="15">
        <v>21030011</v>
      </c>
      <c r="E6847" s="16" t="s">
        <v>6206</v>
      </c>
      <c r="F6847" s="14">
        <v>1073</v>
      </c>
      <c r="G6847" s="17">
        <v>42826</v>
      </c>
      <c r="H6847" s="29">
        <v>21041062</v>
      </c>
      <c r="I6847" s="29">
        <v>0</v>
      </c>
      <c r="J6847" s="29">
        <v>0</v>
      </c>
      <c r="K6847" s="29">
        <v>0</v>
      </c>
      <c r="L6847" s="29">
        <f t="shared" si="423"/>
        <v>21041062</v>
      </c>
      <c r="M6847" s="29">
        <v>-12051948</v>
      </c>
      <c r="N6847" s="29">
        <v>-738284</v>
      </c>
      <c r="O6847" s="29">
        <v>0</v>
      </c>
      <c r="P6847" s="29">
        <f t="shared" si="424"/>
        <v>-12790232</v>
      </c>
      <c r="Q6847" s="29">
        <f t="shared" si="425"/>
        <v>8989114</v>
      </c>
      <c r="R6847" s="29">
        <f t="shared" si="426"/>
        <v>8250830</v>
      </c>
      <c r="S6847" s="15" t="s">
        <v>1736</v>
      </c>
      <c r="T6847" s="15">
        <v>100903</v>
      </c>
      <c r="U6847" s="15" t="s">
        <v>196</v>
      </c>
      <c r="V6847" s="15">
        <v>47030001</v>
      </c>
      <c r="W6847" s="15" t="s">
        <v>58</v>
      </c>
    </row>
    <row r="6848" spans="2:23" hidden="1" x14ac:dyDescent="0.25">
      <c r="B6848" s="14">
        <v>30006286</v>
      </c>
      <c r="C6848" s="14">
        <v>0</v>
      </c>
      <c r="D6848" s="15">
        <v>21030011</v>
      </c>
      <c r="E6848" s="16" t="s">
        <v>6207</v>
      </c>
      <c r="F6848" s="14">
        <v>1073</v>
      </c>
      <c r="G6848" s="17">
        <v>42826</v>
      </c>
      <c r="H6848" s="29">
        <v>23586049</v>
      </c>
      <c r="I6848" s="29">
        <v>0</v>
      </c>
      <c r="J6848" s="29">
        <v>0</v>
      </c>
      <c r="K6848" s="29">
        <v>0</v>
      </c>
      <c r="L6848" s="29">
        <f t="shared" si="423"/>
        <v>23586049</v>
      </c>
      <c r="M6848" s="29">
        <v>-13575355</v>
      </c>
      <c r="N6848" s="29">
        <v>-821472</v>
      </c>
      <c r="O6848" s="29">
        <v>0</v>
      </c>
      <c r="P6848" s="29">
        <f t="shared" si="424"/>
        <v>-14396827</v>
      </c>
      <c r="Q6848" s="29">
        <f t="shared" si="425"/>
        <v>10010694</v>
      </c>
      <c r="R6848" s="29">
        <f t="shared" si="426"/>
        <v>9189222</v>
      </c>
      <c r="S6848" s="15" t="s">
        <v>1736</v>
      </c>
      <c r="T6848" s="15">
        <v>100903</v>
      </c>
      <c r="U6848" s="15" t="s">
        <v>196</v>
      </c>
      <c r="V6848" s="15">
        <v>47030001</v>
      </c>
      <c r="W6848" s="15" t="s">
        <v>58</v>
      </c>
    </row>
    <row r="6849" spans="2:23" hidden="1" x14ac:dyDescent="0.25">
      <c r="B6849" s="14">
        <v>30006287</v>
      </c>
      <c r="C6849" s="14">
        <v>0</v>
      </c>
      <c r="D6849" s="15">
        <v>21030011</v>
      </c>
      <c r="E6849" s="16" t="s">
        <v>6208</v>
      </c>
      <c r="F6849" s="14">
        <v>1073</v>
      </c>
      <c r="G6849" s="17">
        <v>42826</v>
      </c>
      <c r="H6849" s="29">
        <v>18623129</v>
      </c>
      <c r="I6849" s="29">
        <v>0</v>
      </c>
      <c r="J6849" s="29">
        <v>0</v>
      </c>
      <c r="K6849" s="29">
        <v>0</v>
      </c>
      <c r="L6849" s="29">
        <f t="shared" si="423"/>
        <v>18623129</v>
      </c>
      <c r="M6849" s="29">
        <v>-10666999</v>
      </c>
      <c r="N6849" s="29">
        <v>-653444</v>
      </c>
      <c r="O6849" s="29">
        <v>0</v>
      </c>
      <c r="P6849" s="29">
        <f t="shared" si="424"/>
        <v>-11320443</v>
      </c>
      <c r="Q6849" s="29">
        <f t="shared" si="425"/>
        <v>7956130</v>
      </c>
      <c r="R6849" s="29">
        <f t="shared" si="426"/>
        <v>7302686</v>
      </c>
      <c r="S6849" s="15" t="s">
        <v>1736</v>
      </c>
      <c r="T6849" s="15">
        <v>100903</v>
      </c>
      <c r="U6849" s="15" t="s">
        <v>196</v>
      </c>
      <c r="V6849" s="15">
        <v>47030001</v>
      </c>
      <c r="W6849" s="15" t="s">
        <v>58</v>
      </c>
    </row>
    <row r="6850" spans="2:23" hidden="1" x14ac:dyDescent="0.25">
      <c r="B6850" s="14">
        <v>30006288</v>
      </c>
      <c r="C6850" s="14">
        <v>0</v>
      </c>
      <c r="D6850" s="15">
        <v>21030011</v>
      </c>
      <c r="E6850" s="16" t="s">
        <v>6209</v>
      </c>
      <c r="F6850" s="14">
        <v>1073</v>
      </c>
      <c r="G6850" s="17">
        <v>42826</v>
      </c>
      <c r="H6850" s="29">
        <v>18577435</v>
      </c>
      <c r="I6850" s="29">
        <v>0</v>
      </c>
      <c r="J6850" s="29">
        <v>0</v>
      </c>
      <c r="K6850" s="29">
        <v>0</v>
      </c>
      <c r="L6850" s="29">
        <f t="shared" si="423"/>
        <v>18577435</v>
      </c>
      <c r="M6850" s="29">
        <v>-10640826</v>
      </c>
      <c r="N6850" s="29">
        <v>-651841</v>
      </c>
      <c r="O6850" s="29">
        <v>0</v>
      </c>
      <c r="P6850" s="29">
        <f t="shared" si="424"/>
        <v>-11292667</v>
      </c>
      <c r="Q6850" s="29">
        <f t="shared" si="425"/>
        <v>7936609</v>
      </c>
      <c r="R6850" s="29">
        <f t="shared" si="426"/>
        <v>7284768</v>
      </c>
      <c r="S6850" s="15" t="s">
        <v>1736</v>
      </c>
      <c r="T6850" s="15">
        <v>100903</v>
      </c>
      <c r="U6850" s="15" t="s">
        <v>196</v>
      </c>
      <c r="V6850" s="15">
        <v>47030001</v>
      </c>
      <c r="W6850" s="15" t="s">
        <v>58</v>
      </c>
    </row>
    <row r="6851" spans="2:23" hidden="1" x14ac:dyDescent="0.25">
      <c r="B6851" s="14">
        <v>30006289</v>
      </c>
      <c r="C6851" s="14">
        <v>0</v>
      </c>
      <c r="D6851" s="15">
        <v>21030011</v>
      </c>
      <c r="E6851" s="16" t="s">
        <v>6210</v>
      </c>
      <c r="F6851" s="14">
        <v>1073</v>
      </c>
      <c r="G6851" s="17">
        <v>42826</v>
      </c>
      <c r="H6851" s="29">
        <v>17294247</v>
      </c>
      <c r="I6851" s="29">
        <v>0</v>
      </c>
      <c r="J6851" s="29">
        <v>0</v>
      </c>
      <c r="K6851" s="29">
        <v>0</v>
      </c>
      <c r="L6851" s="29">
        <f t="shared" ref="L6851:L6914" si="427">SUM(H6851:K6851)</f>
        <v>17294247</v>
      </c>
      <c r="M6851" s="29">
        <v>-9905840</v>
      </c>
      <c r="N6851" s="29">
        <v>-606817</v>
      </c>
      <c r="O6851" s="29">
        <v>0</v>
      </c>
      <c r="P6851" s="29">
        <f t="shared" si="424"/>
        <v>-10512657</v>
      </c>
      <c r="Q6851" s="29">
        <f t="shared" si="425"/>
        <v>7388407</v>
      </c>
      <c r="R6851" s="29">
        <f t="shared" si="426"/>
        <v>6781590</v>
      </c>
      <c r="S6851" s="15" t="s">
        <v>1736</v>
      </c>
      <c r="T6851" s="15">
        <v>100903</v>
      </c>
      <c r="U6851" s="15" t="s">
        <v>196</v>
      </c>
      <c r="V6851" s="15">
        <v>47030001</v>
      </c>
      <c r="W6851" s="15" t="s">
        <v>58</v>
      </c>
    </row>
    <row r="6852" spans="2:23" hidden="1" x14ac:dyDescent="0.25">
      <c r="B6852" s="14">
        <v>30006290</v>
      </c>
      <c r="C6852" s="14">
        <v>0</v>
      </c>
      <c r="D6852" s="15">
        <v>21030011</v>
      </c>
      <c r="E6852" s="16" t="s">
        <v>6211</v>
      </c>
      <c r="F6852" s="14">
        <v>1073</v>
      </c>
      <c r="G6852" s="17">
        <v>42826</v>
      </c>
      <c r="H6852" s="29">
        <v>25078772</v>
      </c>
      <c r="I6852" s="29">
        <v>0</v>
      </c>
      <c r="J6852" s="29">
        <v>0</v>
      </c>
      <c r="K6852" s="29">
        <v>0</v>
      </c>
      <c r="L6852" s="29">
        <f t="shared" si="427"/>
        <v>25078772</v>
      </c>
      <c r="M6852" s="29">
        <v>-14563565</v>
      </c>
      <c r="N6852" s="29">
        <v>-861459</v>
      </c>
      <c r="O6852" s="29">
        <v>0</v>
      </c>
      <c r="P6852" s="29">
        <f t="shared" si="424"/>
        <v>-15425024</v>
      </c>
      <c r="Q6852" s="29">
        <f t="shared" si="425"/>
        <v>10515207</v>
      </c>
      <c r="R6852" s="29">
        <f t="shared" si="426"/>
        <v>9653748</v>
      </c>
      <c r="S6852" s="15" t="s">
        <v>1736</v>
      </c>
      <c r="T6852" s="15">
        <v>100903</v>
      </c>
      <c r="U6852" s="15" t="s">
        <v>196</v>
      </c>
      <c r="V6852" s="15">
        <v>47030001</v>
      </c>
      <c r="W6852" s="15" t="s">
        <v>58</v>
      </c>
    </row>
    <row r="6853" spans="2:23" hidden="1" x14ac:dyDescent="0.25">
      <c r="B6853" s="14">
        <v>30006291</v>
      </c>
      <c r="C6853" s="14">
        <v>0</v>
      </c>
      <c r="D6853" s="15">
        <v>21030011</v>
      </c>
      <c r="E6853" s="16" t="s">
        <v>6212</v>
      </c>
      <c r="F6853" s="14">
        <v>1073</v>
      </c>
      <c r="G6853" s="17">
        <v>42826</v>
      </c>
      <c r="H6853" s="29">
        <v>15904945</v>
      </c>
      <c r="I6853" s="29">
        <v>0</v>
      </c>
      <c r="J6853" s="29">
        <v>0</v>
      </c>
      <c r="K6853" s="29">
        <v>0</v>
      </c>
      <c r="L6853" s="29">
        <f t="shared" si="427"/>
        <v>15904945</v>
      </c>
      <c r="M6853" s="29">
        <v>-9110070</v>
      </c>
      <c r="N6853" s="29">
        <v>-558069</v>
      </c>
      <c r="O6853" s="29">
        <v>0</v>
      </c>
      <c r="P6853" s="29">
        <f t="shared" ref="P6853:P6916" si="428">SUM(M6853:O6853)</f>
        <v>-9668139</v>
      </c>
      <c r="Q6853" s="29">
        <f t="shared" ref="Q6853:Q6916" si="429">H6853+M6853</f>
        <v>6794875</v>
      </c>
      <c r="R6853" s="29">
        <f t="shared" ref="R6853:R6916" si="430">L6853+P6853</f>
        <v>6236806</v>
      </c>
      <c r="S6853" s="15" t="s">
        <v>1736</v>
      </c>
      <c r="T6853" s="15">
        <v>100903</v>
      </c>
      <c r="U6853" s="15" t="s">
        <v>196</v>
      </c>
      <c r="V6853" s="15">
        <v>47030001</v>
      </c>
      <c r="W6853" s="15" t="s">
        <v>58</v>
      </c>
    </row>
    <row r="6854" spans="2:23" hidden="1" x14ac:dyDescent="0.25">
      <c r="B6854" s="14">
        <v>30006292</v>
      </c>
      <c r="C6854" s="14">
        <v>0</v>
      </c>
      <c r="D6854" s="15">
        <v>21030011</v>
      </c>
      <c r="E6854" s="16" t="s">
        <v>6213</v>
      </c>
      <c r="F6854" s="14">
        <v>1073</v>
      </c>
      <c r="G6854" s="17">
        <v>42826</v>
      </c>
      <c r="H6854" s="29">
        <v>20077103</v>
      </c>
      <c r="I6854" s="29">
        <v>0</v>
      </c>
      <c r="J6854" s="29">
        <v>0</v>
      </c>
      <c r="K6854" s="29">
        <v>0</v>
      </c>
      <c r="L6854" s="29">
        <f t="shared" si="427"/>
        <v>20077103</v>
      </c>
      <c r="M6854" s="29">
        <v>-11659033</v>
      </c>
      <c r="N6854" s="29">
        <v>-689650</v>
      </c>
      <c r="O6854" s="29">
        <v>0</v>
      </c>
      <c r="P6854" s="29">
        <f t="shared" si="428"/>
        <v>-12348683</v>
      </c>
      <c r="Q6854" s="29">
        <f t="shared" si="429"/>
        <v>8418070</v>
      </c>
      <c r="R6854" s="29">
        <f t="shared" si="430"/>
        <v>7728420</v>
      </c>
      <c r="S6854" s="15" t="s">
        <v>1736</v>
      </c>
      <c r="T6854" s="15">
        <v>100903</v>
      </c>
      <c r="U6854" s="15" t="s">
        <v>196</v>
      </c>
      <c r="V6854" s="15">
        <v>47030001</v>
      </c>
      <c r="W6854" s="15" t="s">
        <v>58</v>
      </c>
    </row>
    <row r="6855" spans="2:23" hidden="1" x14ac:dyDescent="0.25">
      <c r="B6855" s="14">
        <v>30006293</v>
      </c>
      <c r="C6855" s="14">
        <v>0</v>
      </c>
      <c r="D6855" s="15">
        <v>21030011</v>
      </c>
      <c r="E6855" s="16" t="s">
        <v>6214</v>
      </c>
      <c r="F6855" s="14">
        <v>1073</v>
      </c>
      <c r="G6855" s="17">
        <v>42826</v>
      </c>
      <c r="H6855" s="29">
        <v>11991920</v>
      </c>
      <c r="I6855" s="29">
        <v>0</v>
      </c>
      <c r="J6855" s="29">
        <v>0</v>
      </c>
      <c r="K6855" s="29">
        <v>0</v>
      </c>
      <c r="L6855" s="29">
        <f t="shared" si="427"/>
        <v>11991920</v>
      </c>
      <c r="M6855" s="29">
        <v>-6868760</v>
      </c>
      <c r="N6855" s="29">
        <v>-420770</v>
      </c>
      <c r="O6855" s="29">
        <v>0</v>
      </c>
      <c r="P6855" s="29">
        <f t="shared" si="428"/>
        <v>-7289530</v>
      </c>
      <c r="Q6855" s="29">
        <f t="shared" si="429"/>
        <v>5123160</v>
      </c>
      <c r="R6855" s="29">
        <f t="shared" si="430"/>
        <v>4702390</v>
      </c>
      <c r="S6855" s="15" t="s">
        <v>1736</v>
      </c>
      <c r="T6855" s="15">
        <v>100903</v>
      </c>
      <c r="U6855" s="15" t="s">
        <v>196</v>
      </c>
      <c r="V6855" s="15">
        <v>47030001</v>
      </c>
      <c r="W6855" s="15" t="s">
        <v>58</v>
      </c>
    </row>
    <row r="6856" spans="2:23" hidden="1" x14ac:dyDescent="0.25">
      <c r="B6856" s="14">
        <v>30006294</v>
      </c>
      <c r="C6856" s="14">
        <v>0</v>
      </c>
      <c r="D6856" s="15">
        <v>21030011</v>
      </c>
      <c r="E6856" s="16" t="s">
        <v>6215</v>
      </c>
      <c r="F6856" s="14">
        <v>1073</v>
      </c>
      <c r="G6856" s="17">
        <v>42826</v>
      </c>
      <c r="H6856" s="29">
        <v>9593337</v>
      </c>
      <c r="I6856" s="29">
        <v>0</v>
      </c>
      <c r="J6856" s="29">
        <v>0</v>
      </c>
      <c r="K6856" s="29">
        <v>0</v>
      </c>
      <c r="L6856" s="29">
        <f t="shared" si="427"/>
        <v>9593337</v>
      </c>
      <c r="M6856" s="29">
        <v>-5494895</v>
      </c>
      <c r="N6856" s="29">
        <v>-336609</v>
      </c>
      <c r="O6856" s="29">
        <v>0</v>
      </c>
      <c r="P6856" s="29">
        <f t="shared" si="428"/>
        <v>-5831504</v>
      </c>
      <c r="Q6856" s="29">
        <f t="shared" si="429"/>
        <v>4098442</v>
      </c>
      <c r="R6856" s="29">
        <f t="shared" si="430"/>
        <v>3761833</v>
      </c>
      <c r="S6856" s="15" t="s">
        <v>1736</v>
      </c>
      <c r="T6856" s="15">
        <v>100903</v>
      </c>
      <c r="U6856" s="15" t="s">
        <v>196</v>
      </c>
      <c r="V6856" s="15">
        <v>47030001</v>
      </c>
      <c r="W6856" s="15" t="s">
        <v>58</v>
      </c>
    </row>
    <row r="6857" spans="2:23" hidden="1" x14ac:dyDescent="0.25">
      <c r="B6857" s="14">
        <v>30006295</v>
      </c>
      <c r="C6857" s="14">
        <v>0</v>
      </c>
      <c r="D6857" s="15">
        <v>21030011</v>
      </c>
      <c r="E6857" s="16" t="s">
        <v>6216</v>
      </c>
      <c r="F6857" s="14">
        <v>1073</v>
      </c>
      <c r="G6857" s="17">
        <v>42826</v>
      </c>
      <c r="H6857" s="29">
        <v>13703737</v>
      </c>
      <c r="I6857" s="29">
        <v>0</v>
      </c>
      <c r="J6857" s="29">
        <v>0</v>
      </c>
      <c r="K6857" s="29">
        <v>0</v>
      </c>
      <c r="L6857" s="29">
        <f t="shared" si="427"/>
        <v>13703737</v>
      </c>
      <c r="M6857" s="29">
        <v>-7957938</v>
      </c>
      <c r="N6857" s="29">
        <v>-470725</v>
      </c>
      <c r="O6857" s="29">
        <v>0</v>
      </c>
      <c r="P6857" s="29">
        <f t="shared" si="428"/>
        <v>-8428663</v>
      </c>
      <c r="Q6857" s="29">
        <f t="shared" si="429"/>
        <v>5745799</v>
      </c>
      <c r="R6857" s="29">
        <f t="shared" si="430"/>
        <v>5275074</v>
      </c>
      <c r="S6857" s="15" t="s">
        <v>1736</v>
      </c>
      <c r="T6857" s="15">
        <v>100903</v>
      </c>
      <c r="U6857" s="15" t="s">
        <v>196</v>
      </c>
      <c r="V6857" s="15">
        <v>47030001</v>
      </c>
      <c r="W6857" s="15" t="s">
        <v>58</v>
      </c>
    </row>
    <row r="6858" spans="2:23" hidden="1" x14ac:dyDescent="0.25">
      <c r="B6858" s="14">
        <v>30006296</v>
      </c>
      <c r="C6858" s="14">
        <v>0</v>
      </c>
      <c r="D6858" s="15">
        <v>21030011</v>
      </c>
      <c r="E6858" s="16" t="s">
        <v>6217</v>
      </c>
      <c r="F6858" s="14">
        <v>1073</v>
      </c>
      <c r="G6858" s="17">
        <v>42826</v>
      </c>
      <c r="H6858" s="29">
        <v>10203285</v>
      </c>
      <c r="I6858" s="29">
        <v>0</v>
      </c>
      <c r="J6858" s="29">
        <v>0</v>
      </c>
      <c r="K6858" s="29">
        <v>0</v>
      </c>
      <c r="L6858" s="29">
        <f t="shared" si="427"/>
        <v>10203285</v>
      </c>
      <c r="M6858" s="29">
        <v>-5872677</v>
      </c>
      <c r="N6858" s="29">
        <v>-355367</v>
      </c>
      <c r="O6858" s="29">
        <v>0</v>
      </c>
      <c r="P6858" s="29">
        <f t="shared" si="428"/>
        <v>-6228044</v>
      </c>
      <c r="Q6858" s="29">
        <f t="shared" si="429"/>
        <v>4330608</v>
      </c>
      <c r="R6858" s="29">
        <f t="shared" si="430"/>
        <v>3975241</v>
      </c>
      <c r="S6858" s="15" t="s">
        <v>1736</v>
      </c>
      <c r="T6858" s="15">
        <v>100903</v>
      </c>
      <c r="U6858" s="15" t="s">
        <v>196</v>
      </c>
      <c r="V6858" s="15">
        <v>47030001</v>
      </c>
      <c r="W6858" s="15" t="s">
        <v>58</v>
      </c>
    </row>
    <row r="6859" spans="2:23" hidden="1" x14ac:dyDescent="0.25">
      <c r="B6859" s="14">
        <v>30006297</v>
      </c>
      <c r="C6859" s="14">
        <v>0</v>
      </c>
      <c r="D6859" s="15">
        <v>21030011</v>
      </c>
      <c r="E6859" s="16" t="s">
        <v>6218</v>
      </c>
      <c r="F6859" s="14">
        <v>1073</v>
      </c>
      <c r="G6859" s="17">
        <v>42826</v>
      </c>
      <c r="H6859" s="29">
        <v>7419898</v>
      </c>
      <c r="I6859" s="29">
        <v>0</v>
      </c>
      <c r="J6859" s="29">
        <v>0</v>
      </c>
      <c r="K6859" s="29">
        <v>0</v>
      </c>
      <c r="L6859" s="29">
        <f t="shared" si="427"/>
        <v>7419898</v>
      </c>
      <c r="M6859" s="29">
        <v>-4249986</v>
      </c>
      <c r="N6859" s="29">
        <v>-260348</v>
      </c>
      <c r="O6859" s="29">
        <v>0</v>
      </c>
      <c r="P6859" s="29">
        <f t="shared" si="428"/>
        <v>-4510334</v>
      </c>
      <c r="Q6859" s="29">
        <f t="shared" si="429"/>
        <v>3169912</v>
      </c>
      <c r="R6859" s="29">
        <f t="shared" si="430"/>
        <v>2909564</v>
      </c>
      <c r="S6859" s="15" t="s">
        <v>1736</v>
      </c>
      <c r="T6859" s="15">
        <v>100903</v>
      </c>
      <c r="U6859" s="15" t="s">
        <v>196</v>
      </c>
      <c r="V6859" s="15">
        <v>47030001</v>
      </c>
      <c r="W6859" s="15" t="s">
        <v>58</v>
      </c>
    </row>
    <row r="6860" spans="2:23" hidden="1" x14ac:dyDescent="0.25">
      <c r="B6860" s="14">
        <v>30006298</v>
      </c>
      <c r="C6860" s="14">
        <v>0</v>
      </c>
      <c r="D6860" s="15">
        <v>21030011</v>
      </c>
      <c r="E6860" s="16" t="s">
        <v>6219</v>
      </c>
      <c r="F6860" s="14">
        <v>1073</v>
      </c>
      <c r="G6860" s="17">
        <v>42826</v>
      </c>
      <c r="H6860" s="29">
        <v>6201058</v>
      </c>
      <c r="I6860" s="29">
        <v>0</v>
      </c>
      <c r="J6860" s="29">
        <v>0</v>
      </c>
      <c r="K6860" s="29">
        <v>0</v>
      </c>
      <c r="L6860" s="29">
        <f t="shared" si="427"/>
        <v>6201058</v>
      </c>
      <c r="M6860" s="29">
        <v>-3585514</v>
      </c>
      <c r="N6860" s="29">
        <v>-214451</v>
      </c>
      <c r="O6860" s="29">
        <v>0</v>
      </c>
      <c r="P6860" s="29">
        <f t="shared" si="428"/>
        <v>-3799965</v>
      </c>
      <c r="Q6860" s="29">
        <f t="shared" si="429"/>
        <v>2615544</v>
      </c>
      <c r="R6860" s="29">
        <f t="shared" si="430"/>
        <v>2401093</v>
      </c>
      <c r="S6860" s="15" t="s">
        <v>1736</v>
      </c>
      <c r="T6860" s="15">
        <v>100903</v>
      </c>
      <c r="U6860" s="15" t="s">
        <v>196</v>
      </c>
      <c r="V6860" s="15">
        <v>47030001</v>
      </c>
      <c r="W6860" s="15" t="s">
        <v>58</v>
      </c>
    </row>
    <row r="6861" spans="2:23" hidden="1" x14ac:dyDescent="0.25">
      <c r="B6861" s="14">
        <v>30006299</v>
      </c>
      <c r="C6861" s="14">
        <v>0</v>
      </c>
      <c r="D6861" s="15">
        <v>21030011</v>
      </c>
      <c r="E6861" s="16" t="s">
        <v>6220</v>
      </c>
      <c r="F6861" s="14">
        <v>1073</v>
      </c>
      <c r="G6861" s="17">
        <v>42826</v>
      </c>
      <c r="H6861" s="29">
        <v>4761280</v>
      </c>
      <c r="I6861" s="29">
        <v>0</v>
      </c>
      <c r="J6861" s="29">
        <v>0</v>
      </c>
      <c r="K6861" s="29">
        <v>0</v>
      </c>
      <c r="L6861" s="29">
        <f t="shared" si="427"/>
        <v>4761280</v>
      </c>
      <c r="M6861" s="29">
        <v>-2727178</v>
      </c>
      <c r="N6861" s="29">
        <v>-167063</v>
      </c>
      <c r="O6861" s="29">
        <v>0</v>
      </c>
      <c r="P6861" s="29">
        <f t="shared" si="428"/>
        <v>-2894241</v>
      </c>
      <c r="Q6861" s="29">
        <f t="shared" si="429"/>
        <v>2034102</v>
      </c>
      <c r="R6861" s="29">
        <f t="shared" si="430"/>
        <v>1867039</v>
      </c>
      <c r="S6861" s="15" t="s">
        <v>1736</v>
      </c>
      <c r="T6861" s="15">
        <v>100903</v>
      </c>
      <c r="U6861" s="15" t="s">
        <v>196</v>
      </c>
      <c r="V6861" s="15">
        <v>47030001</v>
      </c>
      <c r="W6861" s="15" t="s">
        <v>58</v>
      </c>
    </row>
    <row r="6862" spans="2:23" hidden="1" x14ac:dyDescent="0.25">
      <c r="B6862" s="14">
        <v>30006300</v>
      </c>
      <c r="C6862" s="14">
        <v>0</v>
      </c>
      <c r="D6862" s="15">
        <v>21030011</v>
      </c>
      <c r="E6862" s="16" t="s">
        <v>6221</v>
      </c>
      <c r="F6862" s="14">
        <v>1073</v>
      </c>
      <c r="G6862" s="17">
        <v>42826</v>
      </c>
      <c r="H6862" s="29">
        <v>4553574</v>
      </c>
      <c r="I6862" s="29">
        <v>0</v>
      </c>
      <c r="J6862" s="29">
        <v>0</v>
      </c>
      <c r="K6862" s="29">
        <v>0</v>
      </c>
      <c r="L6862" s="29">
        <f t="shared" si="427"/>
        <v>4553574</v>
      </c>
      <c r="M6862" s="29">
        <v>-2608207</v>
      </c>
      <c r="N6862" s="29">
        <v>-159775</v>
      </c>
      <c r="O6862" s="29">
        <v>0</v>
      </c>
      <c r="P6862" s="29">
        <f t="shared" si="428"/>
        <v>-2767982</v>
      </c>
      <c r="Q6862" s="29">
        <f t="shared" si="429"/>
        <v>1945367</v>
      </c>
      <c r="R6862" s="29">
        <f t="shared" si="430"/>
        <v>1785592</v>
      </c>
      <c r="S6862" s="15" t="s">
        <v>1736</v>
      </c>
      <c r="T6862" s="15">
        <v>100903</v>
      </c>
      <c r="U6862" s="15" t="s">
        <v>196</v>
      </c>
      <c r="V6862" s="15">
        <v>47030001</v>
      </c>
      <c r="W6862" s="15" t="s">
        <v>58</v>
      </c>
    </row>
    <row r="6863" spans="2:23" hidden="1" x14ac:dyDescent="0.25">
      <c r="B6863" s="14">
        <v>30006301</v>
      </c>
      <c r="C6863" s="14">
        <v>0</v>
      </c>
      <c r="D6863" s="15">
        <v>21030011</v>
      </c>
      <c r="E6863" s="16" t="s">
        <v>6222</v>
      </c>
      <c r="F6863" s="14">
        <v>1073</v>
      </c>
      <c r="G6863" s="17">
        <v>42826</v>
      </c>
      <c r="H6863" s="29">
        <v>4103436</v>
      </c>
      <c r="I6863" s="29">
        <v>0</v>
      </c>
      <c r="J6863" s="29">
        <v>0</v>
      </c>
      <c r="K6863" s="29">
        <v>0</v>
      </c>
      <c r="L6863" s="29">
        <f t="shared" si="427"/>
        <v>4103436</v>
      </c>
      <c r="M6863" s="29">
        <v>-2361804</v>
      </c>
      <c r="N6863" s="29">
        <v>-142917</v>
      </c>
      <c r="O6863" s="29">
        <v>0</v>
      </c>
      <c r="P6863" s="29">
        <f t="shared" si="428"/>
        <v>-2504721</v>
      </c>
      <c r="Q6863" s="29">
        <f t="shared" si="429"/>
        <v>1741632</v>
      </c>
      <c r="R6863" s="29">
        <f t="shared" si="430"/>
        <v>1598715</v>
      </c>
      <c r="S6863" s="15" t="s">
        <v>1736</v>
      </c>
      <c r="T6863" s="15">
        <v>100903</v>
      </c>
      <c r="U6863" s="15" t="s">
        <v>196</v>
      </c>
      <c r="V6863" s="15">
        <v>47030001</v>
      </c>
      <c r="W6863" s="15" t="s">
        <v>58</v>
      </c>
    </row>
    <row r="6864" spans="2:23" hidden="1" x14ac:dyDescent="0.25">
      <c r="B6864" s="14">
        <v>30006302</v>
      </c>
      <c r="C6864" s="14">
        <v>0</v>
      </c>
      <c r="D6864" s="15">
        <v>21030011</v>
      </c>
      <c r="E6864" s="16" t="s">
        <v>6223</v>
      </c>
      <c r="F6864" s="14">
        <v>1073</v>
      </c>
      <c r="G6864" s="17">
        <v>42826</v>
      </c>
      <c r="H6864" s="29">
        <v>3341717</v>
      </c>
      <c r="I6864" s="29">
        <v>0</v>
      </c>
      <c r="J6864" s="29">
        <v>0</v>
      </c>
      <c r="K6864" s="29">
        <v>0</v>
      </c>
      <c r="L6864" s="29">
        <f t="shared" si="427"/>
        <v>3341717</v>
      </c>
      <c r="M6864" s="29">
        <v>-1914077</v>
      </c>
      <c r="N6864" s="29">
        <v>-117253</v>
      </c>
      <c r="O6864" s="29">
        <v>0</v>
      </c>
      <c r="P6864" s="29">
        <f t="shared" si="428"/>
        <v>-2031330</v>
      </c>
      <c r="Q6864" s="29">
        <f t="shared" si="429"/>
        <v>1427640</v>
      </c>
      <c r="R6864" s="29">
        <f t="shared" si="430"/>
        <v>1310387</v>
      </c>
      <c r="S6864" s="15" t="s">
        <v>1736</v>
      </c>
      <c r="T6864" s="15">
        <v>100903</v>
      </c>
      <c r="U6864" s="15" t="s">
        <v>196</v>
      </c>
      <c r="V6864" s="15">
        <v>47030001</v>
      </c>
      <c r="W6864" s="15" t="s">
        <v>58</v>
      </c>
    </row>
    <row r="6865" spans="2:23" hidden="1" x14ac:dyDescent="0.25">
      <c r="B6865" s="14">
        <v>30006303</v>
      </c>
      <c r="C6865" s="14">
        <v>0</v>
      </c>
      <c r="D6865" s="15">
        <v>21030011</v>
      </c>
      <c r="E6865" s="16" t="s">
        <v>6224</v>
      </c>
      <c r="F6865" s="14">
        <v>1073</v>
      </c>
      <c r="G6865" s="17">
        <v>42826</v>
      </c>
      <c r="H6865" s="29">
        <v>4631087</v>
      </c>
      <c r="I6865" s="29">
        <v>0</v>
      </c>
      <c r="J6865" s="29">
        <v>0</v>
      </c>
      <c r="K6865" s="29">
        <v>0</v>
      </c>
      <c r="L6865" s="29">
        <f t="shared" si="427"/>
        <v>4631087</v>
      </c>
      <c r="M6865" s="29">
        <v>-2689331</v>
      </c>
      <c r="N6865" s="29">
        <v>-159078</v>
      </c>
      <c r="O6865" s="29">
        <v>0</v>
      </c>
      <c r="P6865" s="29">
        <f t="shared" si="428"/>
        <v>-2848409</v>
      </c>
      <c r="Q6865" s="29">
        <f t="shared" si="429"/>
        <v>1941756</v>
      </c>
      <c r="R6865" s="29">
        <f t="shared" si="430"/>
        <v>1782678</v>
      </c>
      <c r="S6865" s="15" t="s">
        <v>1736</v>
      </c>
      <c r="T6865" s="15">
        <v>100903</v>
      </c>
      <c r="U6865" s="15" t="s">
        <v>196</v>
      </c>
      <c r="V6865" s="15">
        <v>47030001</v>
      </c>
      <c r="W6865" s="15" t="s">
        <v>58</v>
      </c>
    </row>
    <row r="6866" spans="2:23" hidden="1" x14ac:dyDescent="0.25">
      <c r="B6866" s="14">
        <v>30006304</v>
      </c>
      <c r="C6866" s="14">
        <v>0</v>
      </c>
      <c r="D6866" s="15">
        <v>21030011</v>
      </c>
      <c r="E6866" s="16" t="s">
        <v>6225</v>
      </c>
      <c r="F6866" s="14">
        <v>1073</v>
      </c>
      <c r="G6866" s="17">
        <v>42826</v>
      </c>
      <c r="H6866" s="29">
        <v>1562829</v>
      </c>
      <c r="I6866" s="29">
        <v>0</v>
      </c>
      <c r="J6866" s="29">
        <v>0</v>
      </c>
      <c r="K6866" s="29">
        <v>0</v>
      </c>
      <c r="L6866" s="29">
        <f t="shared" si="427"/>
        <v>1562829</v>
      </c>
      <c r="M6866" s="29">
        <v>-897610</v>
      </c>
      <c r="N6866" s="29">
        <v>-54608</v>
      </c>
      <c r="O6866" s="29">
        <v>0</v>
      </c>
      <c r="P6866" s="29">
        <f t="shared" si="428"/>
        <v>-952218</v>
      </c>
      <c r="Q6866" s="29">
        <f t="shared" si="429"/>
        <v>665219</v>
      </c>
      <c r="R6866" s="29">
        <f t="shared" si="430"/>
        <v>610611</v>
      </c>
      <c r="S6866" s="15" t="s">
        <v>1736</v>
      </c>
      <c r="T6866" s="15">
        <v>100903</v>
      </c>
      <c r="U6866" s="15" t="s">
        <v>196</v>
      </c>
      <c r="V6866" s="15">
        <v>47030001</v>
      </c>
      <c r="W6866" s="15" t="s">
        <v>58</v>
      </c>
    </row>
    <row r="6867" spans="2:23" hidden="1" x14ac:dyDescent="0.25">
      <c r="B6867" s="14">
        <v>30006305</v>
      </c>
      <c r="C6867" s="14">
        <v>0</v>
      </c>
      <c r="D6867" s="15">
        <v>21030011</v>
      </c>
      <c r="E6867" s="16" t="s">
        <v>6203</v>
      </c>
      <c r="F6867" s="14">
        <v>1073</v>
      </c>
      <c r="G6867" s="17">
        <v>42826</v>
      </c>
      <c r="H6867" s="29">
        <v>1000734</v>
      </c>
      <c r="I6867" s="29">
        <v>0</v>
      </c>
      <c r="J6867" s="29">
        <v>0</v>
      </c>
      <c r="K6867" s="29">
        <v>0</v>
      </c>
      <c r="L6867" s="29">
        <f t="shared" si="427"/>
        <v>1000734</v>
      </c>
      <c r="M6867" s="29">
        <v>-527963</v>
      </c>
      <c r="N6867" s="29">
        <v>-35236</v>
      </c>
      <c r="O6867" s="29">
        <v>0</v>
      </c>
      <c r="P6867" s="29">
        <f t="shared" si="428"/>
        <v>-563199</v>
      </c>
      <c r="Q6867" s="29">
        <f t="shared" si="429"/>
        <v>472771</v>
      </c>
      <c r="R6867" s="29">
        <f t="shared" si="430"/>
        <v>437535</v>
      </c>
      <c r="S6867" s="15" t="s">
        <v>1736</v>
      </c>
      <c r="T6867" s="15">
        <v>100903</v>
      </c>
      <c r="U6867" s="15" t="s">
        <v>196</v>
      </c>
      <c r="V6867" s="15">
        <v>47030001</v>
      </c>
      <c r="W6867" s="15" t="s">
        <v>58</v>
      </c>
    </row>
    <row r="6868" spans="2:23" hidden="1" x14ac:dyDescent="0.25">
      <c r="B6868" s="14">
        <v>30006306</v>
      </c>
      <c r="C6868" s="14">
        <v>0</v>
      </c>
      <c r="D6868" s="15">
        <v>21030011</v>
      </c>
      <c r="E6868" s="16" t="s">
        <v>6226</v>
      </c>
      <c r="F6868" s="14">
        <v>1073</v>
      </c>
      <c r="G6868" s="17">
        <v>42826</v>
      </c>
      <c r="H6868" s="29">
        <v>1272785</v>
      </c>
      <c r="I6868" s="29">
        <v>0</v>
      </c>
      <c r="J6868" s="29">
        <v>0</v>
      </c>
      <c r="K6868" s="29">
        <v>0</v>
      </c>
      <c r="L6868" s="29">
        <f t="shared" si="427"/>
        <v>1272785</v>
      </c>
      <c r="M6868" s="29">
        <v>-584982</v>
      </c>
      <c r="N6868" s="29">
        <v>-45382</v>
      </c>
      <c r="O6868" s="29">
        <v>0</v>
      </c>
      <c r="P6868" s="29">
        <f t="shared" si="428"/>
        <v>-630364</v>
      </c>
      <c r="Q6868" s="29">
        <f t="shared" si="429"/>
        <v>687803</v>
      </c>
      <c r="R6868" s="29">
        <f t="shared" si="430"/>
        <v>642421</v>
      </c>
      <c r="S6868" s="15" t="s">
        <v>1736</v>
      </c>
      <c r="T6868" s="15">
        <v>100903</v>
      </c>
      <c r="U6868" s="15" t="s">
        <v>196</v>
      </c>
      <c r="V6868" s="15">
        <v>47030001</v>
      </c>
      <c r="W6868" s="15" t="s">
        <v>58</v>
      </c>
    </row>
    <row r="6869" spans="2:23" hidden="1" x14ac:dyDescent="0.25">
      <c r="B6869" s="14">
        <v>30006307</v>
      </c>
      <c r="C6869" s="14">
        <v>0</v>
      </c>
      <c r="D6869" s="15">
        <v>21030011</v>
      </c>
      <c r="E6869" s="16" t="s">
        <v>6227</v>
      </c>
      <c r="F6869" s="14">
        <v>1073</v>
      </c>
      <c r="G6869" s="17">
        <v>42826</v>
      </c>
      <c r="H6869" s="29">
        <v>1005614</v>
      </c>
      <c r="I6869" s="29">
        <v>0</v>
      </c>
      <c r="J6869" s="29">
        <v>0</v>
      </c>
      <c r="K6869" s="29">
        <v>0</v>
      </c>
      <c r="L6869" s="29">
        <f t="shared" si="427"/>
        <v>1005614</v>
      </c>
      <c r="M6869" s="29">
        <v>-452155</v>
      </c>
      <c r="N6869" s="29">
        <v>-35948</v>
      </c>
      <c r="O6869" s="29">
        <v>0</v>
      </c>
      <c r="P6869" s="29">
        <f t="shared" si="428"/>
        <v>-488103</v>
      </c>
      <c r="Q6869" s="29">
        <f t="shared" si="429"/>
        <v>553459</v>
      </c>
      <c r="R6869" s="29">
        <f t="shared" si="430"/>
        <v>517511</v>
      </c>
      <c r="S6869" s="15" t="s">
        <v>1736</v>
      </c>
      <c r="T6869" s="15">
        <v>100903</v>
      </c>
      <c r="U6869" s="15" t="s">
        <v>196</v>
      </c>
      <c r="V6869" s="15">
        <v>47030001</v>
      </c>
      <c r="W6869" s="15" t="s">
        <v>58</v>
      </c>
    </row>
    <row r="6870" spans="2:23" hidden="1" x14ac:dyDescent="0.25">
      <c r="B6870" s="14">
        <v>30006308</v>
      </c>
      <c r="C6870" s="14">
        <v>0</v>
      </c>
      <c r="D6870" s="15">
        <v>21030011</v>
      </c>
      <c r="E6870" s="16" t="s">
        <v>6228</v>
      </c>
      <c r="F6870" s="14">
        <v>1073</v>
      </c>
      <c r="G6870" s="17">
        <v>42826</v>
      </c>
      <c r="H6870" s="29">
        <v>805058</v>
      </c>
      <c r="I6870" s="29">
        <v>0</v>
      </c>
      <c r="J6870" s="29">
        <v>0</v>
      </c>
      <c r="K6870" s="29">
        <v>0</v>
      </c>
      <c r="L6870" s="29">
        <f t="shared" si="427"/>
        <v>805058</v>
      </c>
      <c r="M6870" s="29">
        <v>-427868</v>
      </c>
      <c r="N6870" s="29">
        <v>-28085</v>
      </c>
      <c r="O6870" s="29">
        <v>0</v>
      </c>
      <c r="P6870" s="29">
        <f t="shared" si="428"/>
        <v>-455953</v>
      </c>
      <c r="Q6870" s="29">
        <f t="shared" si="429"/>
        <v>377190</v>
      </c>
      <c r="R6870" s="29">
        <f t="shared" si="430"/>
        <v>349105</v>
      </c>
      <c r="S6870" s="15" t="s">
        <v>1736</v>
      </c>
      <c r="T6870" s="15">
        <v>100903</v>
      </c>
      <c r="U6870" s="15" t="s">
        <v>196</v>
      </c>
      <c r="V6870" s="15">
        <v>47030001</v>
      </c>
      <c r="W6870" s="15" t="s">
        <v>58</v>
      </c>
    </row>
    <row r="6871" spans="2:23" hidden="1" x14ac:dyDescent="0.25">
      <c r="B6871" s="14">
        <v>30006309</v>
      </c>
      <c r="C6871" s="14">
        <v>0</v>
      </c>
      <c r="D6871" s="15">
        <v>21030011</v>
      </c>
      <c r="E6871" s="16" t="s">
        <v>6229</v>
      </c>
      <c r="F6871" s="14">
        <v>1073</v>
      </c>
      <c r="G6871" s="17">
        <v>42826</v>
      </c>
      <c r="H6871" s="29">
        <v>279817</v>
      </c>
      <c r="I6871" s="29">
        <v>0</v>
      </c>
      <c r="J6871" s="29">
        <v>0</v>
      </c>
      <c r="K6871" s="29">
        <v>0</v>
      </c>
      <c r="L6871" s="29">
        <f t="shared" si="427"/>
        <v>279817</v>
      </c>
      <c r="M6871" s="29">
        <v>-160274</v>
      </c>
      <c r="N6871" s="29">
        <v>-9818</v>
      </c>
      <c r="O6871" s="29">
        <v>0</v>
      </c>
      <c r="P6871" s="29">
        <f t="shared" si="428"/>
        <v>-170092</v>
      </c>
      <c r="Q6871" s="29">
        <f t="shared" si="429"/>
        <v>119543</v>
      </c>
      <c r="R6871" s="29">
        <f t="shared" si="430"/>
        <v>109725</v>
      </c>
      <c r="S6871" s="15" t="s">
        <v>1736</v>
      </c>
      <c r="T6871" s="15">
        <v>100903</v>
      </c>
      <c r="U6871" s="15" t="s">
        <v>196</v>
      </c>
      <c r="V6871" s="15">
        <v>47030001</v>
      </c>
      <c r="W6871" s="15" t="s">
        <v>58</v>
      </c>
    </row>
    <row r="6872" spans="2:23" hidden="1" x14ac:dyDescent="0.25">
      <c r="B6872" s="14">
        <v>30006310</v>
      </c>
      <c r="C6872" s="14">
        <v>0</v>
      </c>
      <c r="D6872" s="15">
        <v>21030011</v>
      </c>
      <c r="E6872" s="16" t="s">
        <v>6230</v>
      </c>
      <c r="F6872" s="14">
        <v>1073</v>
      </c>
      <c r="G6872" s="17">
        <v>42826</v>
      </c>
      <c r="H6872" s="29">
        <v>159896</v>
      </c>
      <c r="I6872" s="29">
        <v>0</v>
      </c>
      <c r="J6872" s="29">
        <v>0</v>
      </c>
      <c r="K6872" s="29">
        <v>0</v>
      </c>
      <c r="L6872" s="29">
        <f t="shared" si="427"/>
        <v>159896</v>
      </c>
      <c r="M6872" s="29">
        <v>-80296</v>
      </c>
      <c r="N6872" s="29">
        <v>-5640</v>
      </c>
      <c r="O6872" s="29">
        <v>0</v>
      </c>
      <c r="P6872" s="29">
        <f t="shared" si="428"/>
        <v>-85936</v>
      </c>
      <c r="Q6872" s="29">
        <f t="shared" si="429"/>
        <v>79600</v>
      </c>
      <c r="R6872" s="29">
        <f t="shared" si="430"/>
        <v>73960</v>
      </c>
      <c r="S6872" s="15" t="s">
        <v>1736</v>
      </c>
      <c r="T6872" s="15">
        <v>100903</v>
      </c>
      <c r="U6872" s="15" t="s">
        <v>196</v>
      </c>
      <c r="V6872" s="15">
        <v>47030001</v>
      </c>
      <c r="W6872" s="15" t="s">
        <v>58</v>
      </c>
    </row>
    <row r="6873" spans="2:23" hidden="1" x14ac:dyDescent="0.25">
      <c r="B6873" s="14">
        <v>30006311</v>
      </c>
      <c r="C6873" s="14">
        <v>0</v>
      </c>
      <c r="D6873" s="15">
        <v>21030011</v>
      </c>
      <c r="E6873" s="16" t="s">
        <v>6231</v>
      </c>
      <c r="F6873" s="14">
        <v>1073</v>
      </c>
      <c r="G6873" s="17">
        <v>42826</v>
      </c>
      <c r="H6873" s="29">
        <v>109093</v>
      </c>
      <c r="I6873" s="29">
        <v>0</v>
      </c>
      <c r="J6873" s="29">
        <v>0</v>
      </c>
      <c r="K6873" s="29">
        <v>0</v>
      </c>
      <c r="L6873" s="29">
        <f t="shared" si="427"/>
        <v>109093</v>
      </c>
      <c r="M6873" s="29">
        <v>-54440</v>
      </c>
      <c r="N6873" s="29">
        <v>-3842</v>
      </c>
      <c r="O6873" s="29">
        <v>0</v>
      </c>
      <c r="P6873" s="29">
        <f t="shared" si="428"/>
        <v>-58282</v>
      </c>
      <c r="Q6873" s="29">
        <f t="shared" si="429"/>
        <v>54653</v>
      </c>
      <c r="R6873" s="29">
        <f t="shared" si="430"/>
        <v>50811</v>
      </c>
      <c r="S6873" s="15" t="s">
        <v>1736</v>
      </c>
      <c r="T6873" s="15">
        <v>100903</v>
      </c>
      <c r="U6873" s="15" t="s">
        <v>196</v>
      </c>
      <c r="V6873" s="15">
        <v>47030001</v>
      </c>
      <c r="W6873" s="15" t="s">
        <v>58</v>
      </c>
    </row>
    <row r="6874" spans="2:23" hidden="1" x14ac:dyDescent="0.25">
      <c r="B6874" s="14">
        <v>30006312</v>
      </c>
      <c r="C6874" s="14">
        <v>0</v>
      </c>
      <c r="D6874" s="15">
        <v>21030011</v>
      </c>
      <c r="E6874" s="16" t="s">
        <v>6232</v>
      </c>
      <c r="F6874" s="14">
        <v>1073</v>
      </c>
      <c r="G6874" s="17">
        <v>42826</v>
      </c>
      <c r="H6874" s="29">
        <v>41785</v>
      </c>
      <c r="I6874" s="29">
        <v>0</v>
      </c>
      <c r="J6874" s="29">
        <v>0</v>
      </c>
      <c r="K6874" s="29">
        <v>0</v>
      </c>
      <c r="L6874" s="29">
        <f t="shared" si="427"/>
        <v>41785</v>
      </c>
      <c r="M6874" s="29">
        <v>-23934</v>
      </c>
      <c r="N6874" s="29">
        <v>-1466</v>
      </c>
      <c r="O6874" s="29">
        <v>0</v>
      </c>
      <c r="P6874" s="29">
        <f t="shared" si="428"/>
        <v>-25400</v>
      </c>
      <c r="Q6874" s="29">
        <f t="shared" si="429"/>
        <v>17851</v>
      </c>
      <c r="R6874" s="29">
        <f t="shared" si="430"/>
        <v>16385</v>
      </c>
      <c r="S6874" s="15" t="s">
        <v>1736</v>
      </c>
      <c r="T6874" s="15">
        <v>100903</v>
      </c>
      <c r="U6874" s="15" t="s">
        <v>196</v>
      </c>
      <c r="V6874" s="15">
        <v>47030001</v>
      </c>
      <c r="W6874" s="15" t="s">
        <v>58</v>
      </c>
    </row>
    <row r="6875" spans="2:23" hidden="1" x14ac:dyDescent="0.25">
      <c r="B6875" s="14">
        <v>30006313</v>
      </c>
      <c r="C6875" s="14">
        <v>0</v>
      </c>
      <c r="D6875" s="15">
        <v>21030011</v>
      </c>
      <c r="E6875" s="16" t="s">
        <v>6233</v>
      </c>
      <c r="F6875" s="14">
        <v>1083</v>
      </c>
      <c r="G6875" s="17">
        <v>42826</v>
      </c>
      <c r="H6875" s="29">
        <v>174058941</v>
      </c>
      <c r="I6875" s="29">
        <v>0</v>
      </c>
      <c r="J6875" s="29">
        <v>0</v>
      </c>
      <c r="K6875" s="29">
        <v>0</v>
      </c>
      <c r="L6875" s="29">
        <f t="shared" si="427"/>
        <v>174058941</v>
      </c>
      <c r="M6875" s="29">
        <v>-93484661</v>
      </c>
      <c r="N6875" s="29">
        <v>-6073868</v>
      </c>
      <c r="O6875" s="29">
        <v>0</v>
      </c>
      <c r="P6875" s="29">
        <f t="shared" si="428"/>
        <v>-99558529</v>
      </c>
      <c r="Q6875" s="29">
        <f t="shared" si="429"/>
        <v>80574280</v>
      </c>
      <c r="R6875" s="29">
        <f t="shared" si="430"/>
        <v>74500412</v>
      </c>
      <c r="S6875" s="15" t="s">
        <v>1736</v>
      </c>
      <c r="T6875" s="15">
        <v>101003</v>
      </c>
      <c r="U6875" s="15" t="s">
        <v>200</v>
      </c>
      <c r="V6875" s="15">
        <v>47030001</v>
      </c>
      <c r="W6875" s="15" t="s">
        <v>38</v>
      </c>
    </row>
    <row r="6876" spans="2:23" hidden="1" x14ac:dyDescent="0.25">
      <c r="B6876" s="14">
        <v>30006314</v>
      </c>
      <c r="C6876" s="14">
        <v>0</v>
      </c>
      <c r="D6876" s="15">
        <v>21030011</v>
      </c>
      <c r="E6876" s="16" t="s">
        <v>6234</v>
      </c>
      <c r="F6876" s="14">
        <v>1083</v>
      </c>
      <c r="G6876" s="17">
        <v>42826</v>
      </c>
      <c r="H6876" s="29">
        <v>29510857</v>
      </c>
      <c r="I6876" s="29">
        <v>0</v>
      </c>
      <c r="J6876" s="29">
        <v>0</v>
      </c>
      <c r="K6876" s="29">
        <v>0</v>
      </c>
      <c r="L6876" s="29">
        <f t="shared" si="427"/>
        <v>29510857</v>
      </c>
      <c r="M6876" s="29">
        <v>-15849876</v>
      </c>
      <c r="N6876" s="29">
        <v>-1029795</v>
      </c>
      <c r="O6876" s="29">
        <v>0</v>
      </c>
      <c r="P6876" s="29">
        <f t="shared" si="428"/>
        <v>-16879671</v>
      </c>
      <c r="Q6876" s="29">
        <f t="shared" si="429"/>
        <v>13660981</v>
      </c>
      <c r="R6876" s="29">
        <f t="shared" si="430"/>
        <v>12631186</v>
      </c>
      <c r="S6876" s="15" t="s">
        <v>1736</v>
      </c>
      <c r="T6876" s="15">
        <v>101003</v>
      </c>
      <c r="U6876" s="15" t="s">
        <v>200</v>
      </c>
      <c r="V6876" s="15">
        <v>47030001</v>
      </c>
      <c r="W6876" s="15" t="s">
        <v>38</v>
      </c>
    </row>
    <row r="6877" spans="2:23" hidden="1" x14ac:dyDescent="0.25">
      <c r="B6877" s="14">
        <v>30006315</v>
      </c>
      <c r="C6877" s="14">
        <v>0</v>
      </c>
      <c r="D6877" s="15">
        <v>21030011</v>
      </c>
      <c r="E6877" s="16" t="s">
        <v>6235</v>
      </c>
      <c r="F6877" s="14">
        <v>1083</v>
      </c>
      <c r="G6877" s="17">
        <v>42826</v>
      </c>
      <c r="H6877" s="29">
        <v>29197290</v>
      </c>
      <c r="I6877" s="29">
        <v>0</v>
      </c>
      <c r="J6877" s="29">
        <v>0</v>
      </c>
      <c r="K6877" s="29">
        <v>0</v>
      </c>
      <c r="L6877" s="29">
        <f t="shared" si="427"/>
        <v>29197290</v>
      </c>
      <c r="M6877" s="29">
        <v>-15681463</v>
      </c>
      <c r="N6877" s="29">
        <v>-1018853</v>
      </c>
      <c r="O6877" s="29">
        <v>0</v>
      </c>
      <c r="P6877" s="29">
        <f t="shared" si="428"/>
        <v>-16700316</v>
      </c>
      <c r="Q6877" s="29">
        <f t="shared" si="429"/>
        <v>13515827</v>
      </c>
      <c r="R6877" s="29">
        <f t="shared" si="430"/>
        <v>12496974</v>
      </c>
      <c r="S6877" s="15" t="s">
        <v>1736</v>
      </c>
      <c r="T6877" s="15">
        <v>101003</v>
      </c>
      <c r="U6877" s="15" t="s">
        <v>200</v>
      </c>
      <c r="V6877" s="15">
        <v>47030001</v>
      </c>
      <c r="W6877" s="15" t="s">
        <v>38</v>
      </c>
    </row>
    <row r="6878" spans="2:23" hidden="1" x14ac:dyDescent="0.25">
      <c r="B6878" s="14">
        <v>30006316</v>
      </c>
      <c r="C6878" s="14">
        <v>0</v>
      </c>
      <c r="D6878" s="15">
        <v>21030011</v>
      </c>
      <c r="E6878" s="16" t="s">
        <v>6236</v>
      </c>
      <c r="F6878" s="14">
        <v>1083</v>
      </c>
      <c r="G6878" s="17">
        <v>42826</v>
      </c>
      <c r="H6878" s="29">
        <v>26931340</v>
      </c>
      <c r="I6878" s="29">
        <v>0</v>
      </c>
      <c r="J6878" s="29">
        <v>0</v>
      </c>
      <c r="K6878" s="29">
        <v>0</v>
      </c>
      <c r="L6878" s="29">
        <f t="shared" si="427"/>
        <v>26931340</v>
      </c>
      <c r="M6878" s="29">
        <v>-14464453</v>
      </c>
      <c r="N6878" s="29">
        <v>-939782</v>
      </c>
      <c r="O6878" s="29">
        <v>0</v>
      </c>
      <c r="P6878" s="29">
        <f t="shared" si="428"/>
        <v>-15404235</v>
      </c>
      <c r="Q6878" s="29">
        <f t="shared" si="429"/>
        <v>12466887</v>
      </c>
      <c r="R6878" s="29">
        <f t="shared" si="430"/>
        <v>11527105</v>
      </c>
      <c r="S6878" s="15" t="s">
        <v>1736</v>
      </c>
      <c r="T6878" s="15">
        <v>101003</v>
      </c>
      <c r="U6878" s="15" t="s">
        <v>200</v>
      </c>
      <c r="V6878" s="15">
        <v>47030001</v>
      </c>
      <c r="W6878" s="15" t="s">
        <v>38</v>
      </c>
    </row>
    <row r="6879" spans="2:23" hidden="1" x14ac:dyDescent="0.25">
      <c r="B6879" s="14">
        <v>30006317</v>
      </c>
      <c r="C6879" s="14">
        <v>0</v>
      </c>
      <c r="D6879" s="15">
        <v>21030011</v>
      </c>
      <c r="E6879" s="16" t="s">
        <v>6237</v>
      </c>
      <c r="F6879" s="14">
        <v>1083</v>
      </c>
      <c r="G6879" s="17">
        <v>42826</v>
      </c>
      <c r="H6879" s="29">
        <v>35446766</v>
      </c>
      <c r="I6879" s="29">
        <v>0</v>
      </c>
      <c r="J6879" s="29">
        <v>0</v>
      </c>
      <c r="K6879" s="29">
        <v>0</v>
      </c>
      <c r="L6879" s="29">
        <f t="shared" si="427"/>
        <v>35446766</v>
      </c>
      <c r="M6879" s="29">
        <v>-19145659</v>
      </c>
      <c r="N6879" s="29">
        <v>-1227831</v>
      </c>
      <c r="O6879" s="29">
        <v>0</v>
      </c>
      <c r="P6879" s="29">
        <f t="shared" si="428"/>
        <v>-20373490</v>
      </c>
      <c r="Q6879" s="29">
        <f t="shared" si="429"/>
        <v>16301107</v>
      </c>
      <c r="R6879" s="29">
        <f t="shared" si="430"/>
        <v>15073276</v>
      </c>
      <c r="S6879" s="15" t="s">
        <v>1736</v>
      </c>
      <c r="T6879" s="15">
        <v>101003</v>
      </c>
      <c r="U6879" s="15" t="s">
        <v>200</v>
      </c>
      <c r="V6879" s="15">
        <v>47030001</v>
      </c>
      <c r="W6879" s="15" t="s">
        <v>38</v>
      </c>
    </row>
    <row r="6880" spans="2:23" hidden="1" x14ac:dyDescent="0.25">
      <c r="B6880" s="14">
        <v>30006318</v>
      </c>
      <c r="C6880" s="14">
        <v>0</v>
      </c>
      <c r="D6880" s="15">
        <v>21030011</v>
      </c>
      <c r="E6880" s="16" t="s">
        <v>6238</v>
      </c>
      <c r="F6880" s="14">
        <v>1083</v>
      </c>
      <c r="G6880" s="17">
        <v>42826</v>
      </c>
      <c r="H6880" s="29">
        <v>20211656</v>
      </c>
      <c r="I6880" s="29">
        <v>0</v>
      </c>
      <c r="J6880" s="29">
        <v>0</v>
      </c>
      <c r="K6880" s="29">
        <v>0</v>
      </c>
      <c r="L6880" s="29">
        <f t="shared" si="427"/>
        <v>20211656</v>
      </c>
      <c r="M6880" s="29">
        <v>-10855401</v>
      </c>
      <c r="N6880" s="29">
        <v>-705295</v>
      </c>
      <c r="O6880" s="29">
        <v>0</v>
      </c>
      <c r="P6880" s="29">
        <f t="shared" si="428"/>
        <v>-11560696</v>
      </c>
      <c r="Q6880" s="29">
        <f t="shared" si="429"/>
        <v>9356255</v>
      </c>
      <c r="R6880" s="29">
        <f t="shared" si="430"/>
        <v>8650960</v>
      </c>
      <c r="S6880" s="15" t="s">
        <v>1736</v>
      </c>
      <c r="T6880" s="15">
        <v>101003</v>
      </c>
      <c r="U6880" s="15" t="s">
        <v>200</v>
      </c>
      <c r="V6880" s="15">
        <v>47030001</v>
      </c>
      <c r="W6880" s="15" t="s">
        <v>38</v>
      </c>
    </row>
    <row r="6881" spans="2:23" hidden="1" x14ac:dyDescent="0.25">
      <c r="B6881" s="14">
        <v>30006319</v>
      </c>
      <c r="C6881" s="14">
        <v>0</v>
      </c>
      <c r="D6881" s="15">
        <v>21030011</v>
      </c>
      <c r="E6881" s="16" t="s">
        <v>6239</v>
      </c>
      <c r="F6881" s="14">
        <v>1083</v>
      </c>
      <c r="G6881" s="17">
        <v>42826</v>
      </c>
      <c r="H6881" s="29">
        <v>23422332</v>
      </c>
      <c r="I6881" s="29">
        <v>0</v>
      </c>
      <c r="J6881" s="29">
        <v>0</v>
      </c>
      <c r="K6881" s="29">
        <v>0</v>
      </c>
      <c r="L6881" s="29">
        <f t="shared" si="427"/>
        <v>23422332</v>
      </c>
      <c r="M6881" s="29">
        <v>-12650971</v>
      </c>
      <c r="N6881" s="29">
        <v>-811320</v>
      </c>
      <c r="O6881" s="29">
        <v>0</v>
      </c>
      <c r="P6881" s="29">
        <f t="shared" si="428"/>
        <v>-13462291</v>
      </c>
      <c r="Q6881" s="29">
        <f t="shared" si="429"/>
        <v>10771361</v>
      </c>
      <c r="R6881" s="29">
        <f t="shared" si="430"/>
        <v>9960041</v>
      </c>
      <c r="S6881" s="15" t="s">
        <v>1736</v>
      </c>
      <c r="T6881" s="15">
        <v>101003</v>
      </c>
      <c r="U6881" s="15" t="s">
        <v>200</v>
      </c>
      <c r="V6881" s="15">
        <v>47030001</v>
      </c>
      <c r="W6881" s="15" t="s">
        <v>38</v>
      </c>
    </row>
    <row r="6882" spans="2:23" hidden="1" x14ac:dyDescent="0.25">
      <c r="B6882" s="14">
        <v>30006320</v>
      </c>
      <c r="C6882" s="14">
        <v>0</v>
      </c>
      <c r="D6882" s="15">
        <v>21030011</v>
      </c>
      <c r="E6882" s="16" t="s">
        <v>6240</v>
      </c>
      <c r="F6882" s="14">
        <v>1083</v>
      </c>
      <c r="G6882" s="17">
        <v>42826</v>
      </c>
      <c r="H6882" s="29">
        <v>14870069</v>
      </c>
      <c r="I6882" s="29">
        <v>0</v>
      </c>
      <c r="J6882" s="29">
        <v>0</v>
      </c>
      <c r="K6882" s="29">
        <v>0</v>
      </c>
      <c r="L6882" s="29">
        <f t="shared" si="427"/>
        <v>14870069</v>
      </c>
      <c r="M6882" s="29">
        <v>-7986511</v>
      </c>
      <c r="N6882" s="29">
        <v>-518898</v>
      </c>
      <c r="O6882" s="29">
        <v>0</v>
      </c>
      <c r="P6882" s="29">
        <f t="shared" si="428"/>
        <v>-8505409</v>
      </c>
      <c r="Q6882" s="29">
        <f t="shared" si="429"/>
        <v>6883558</v>
      </c>
      <c r="R6882" s="29">
        <f t="shared" si="430"/>
        <v>6364660</v>
      </c>
      <c r="S6882" s="15" t="s">
        <v>1736</v>
      </c>
      <c r="T6882" s="15">
        <v>101003</v>
      </c>
      <c r="U6882" s="15" t="s">
        <v>200</v>
      </c>
      <c r="V6882" s="15">
        <v>47030001</v>
      </c>
      <c r="W6882" s="15" t="s">
        <v>38</v>
      </c>
    </row>
    <row r="6883" spans="2:23" hidden="1" x14ac:dyDescent="0.25">
      <c r="B6883" s="14">
        <v>30006321</v>
      </c>
      <c r="C6883" s="14">
        <v>0</v>
      </c>
      <c r="D6883" s="15">
        <v>21030011</v>
      </c>
      <c r="E6883" s="16" t="s">
        <v>6241</v>
      </c>
      <c r="F6883" s="14">
        <v>1083</v>
      </c>
      <c r="G6883" s="17">
        <v>42826</v>
      </c>
      <c r="H6883" s="29">
        <v>14856431</v>
      </c>
      <c r="I6883" s="29">
        <v>0</v>
      </c>
      <c r="J6883" s="29">
        <v>0</v>
      </c>
      <c r="K6883" s="29">
        <v>0</v>
      </c>
      <c r="L6883" s="29">
        <f t="shared" si="427"/>
        <v>14856431</v>
      </c>
      <c r="M6883" s="29">
        <v>-7979183</v>
      </c>
      <c r="N6883" s="29">
        <v>-518422</v>
      </c>
      <c r="O6883" s="29">
        <v>0</v>
      </c>
      <c r="P6883" s="29">
        <f t="shared" si="428"/>
        <v>-8497605</v>
      </c>
      <c r="Q6883" s="29">
        <f t="shared" si="429"/>
        <v>6877248</v>
      </c>
      <c r="R6883" s="29">
        <f t="shared" si="430"/>
        <v>6358826</v>
      </c>
      <c r="S6883" s="15" t="s">
        <v>1736</v>
      </c>
      <c r="T6883" s="15">
        <v>101003</v>
      </c>
      <c r="U6883" s="15" t="s">
        <v>200</v>
      </c>
      <c r="V6883" s="15">
        <v>47030001</v>
      </c>
      <c r="W6883" s="15" t="s">
        <v>38</v>
      </c>
    </row>
    <row r="6884" spans="2:23" hidden="1" x14ac:dyDescent="0.25">
      <c r="B6884" s="14">
        <v>30006322</v>
      </c>
      <c r="C6884" s="14">
        <v>0</v>
      </c>
      <c r="D6884" s="15">
        <v>21030011</v>
      </c>
      <c r="E6884" s="16" t="s">
        <v>6242</v>
      </c>
      <c r="F6884" s="14">
        <v>1083</v>
      </c>
      <c r="G6884" s="17">
        <v>42826</v>
      </c>
      <c r="H6884" s="29">
        <v>14499237</v>
      </c>
      <c r="I6884" s="29">
        <v>0</v>
      </c>
      <c r="J6884" s="29">
        <v>0</v>
      </c>
      <c r="K6884" s="29">
        <v>0</v>
      </c>
      <c r="L6884" s="29">
        <f t="shared" si="427"/>
        <v>14499237</v>
      </c>
      <c r="M6884" s="29">
        <v>-7787343</v>
      </c>
      <c r="N6884" s="29">
        <v>-505958</v>
      </c>
      <c r="O6884" s="29">
        <v>0</v>
      </c>
      <c r="P6884" s="29">
        <f t="shared" si="428"/>
        <v>-8293301</v>
      </c>
      <c r="Q6884" s="29">
        <f t="shared" si="429"/>
        <v>6711894</v>
      </c>
      <c r="R6884" s="29">
        <f t="shared" si="430"/>
        <v>6205936</v>
      </c>
      <c r="S6884" s="15" t="s">
        <v>1736</v>
      </c>
      <c r="T6884" s="15">
        <v>101003</v>
      </c>
      <c r="U6884" s="15" t="s">
        <v>200</v>
      </c>
      <c r="V6884" s="15">
        <v>47030001</v>
      </c>
      <c r="W6884" s="15" t="s">
        <v>38</v>
      </c>
    </row>
    <row r="6885" spans="2:23" hidden="1" x14ac:dyDescent="0.25">
      <c r="B6885" s="14">
        <v>30006323</v>
      </c>
      <c r="C6885" s="14">
        <v>0</v>
      </c>
      <c r="D6885" s="15">
        <v>21030011</v>
      </c>
      <c r="E6885" s="16" t="s">
        <v>6243</v>
      </c>
      <c r="F6885" s="14">
        <v>1083</v>
      </c>
      <c r="G6885" s="17">
        <v>42826</v>
      </c>
      <c r="H6885" s="29">
        <v>16431283</v>
      </c>
      <c r="I6885" s="29">
        <v>0</v>
      </c>
      <c r="J6885" s="29">
        <v>0</v>
      </c>
      <c r="K6885" s="29">
        <v>0</v>
      </c>
      <c r="L6885" s="29">
        <f t="shared" si="427"/>
        <v>16431283</v>
      </c>
      <c r="M6885" s="29">
        <v>-8847196</v>
      </c>
      <c r="N6885" s="29">
        <v>-571503</v>
      </c>
      <c r="O6885" s="29">
        <v>0</v>
      </c>
      <c r="P6885" s="29">
        <f t="shared" si="428"/>
        <v>-9418699</v>
      </c>
      <c r="Q6885" s="29">
        <f t="shared" si="429"/>
        <v>7584087</v>
      </c>
      <c r="R6885" s="29">
        <f t="shared" si="430"/>
        <v>7012584</v>
      </c>
      <c r="S6885" s="15" t="s">
        <v>1736</v>
      </c>
      <c r="T6885" s="15">
        <v>101003</v>
      </c>
      <c r="U6885" s="15" t="s">
        <v>200</v>
      </c>
      <c r="V6885" s="15">
        <v>47030001</v>
      </c>
      <c r="W6885" s="15" t="s">
        <v>38</v>
      </c>
    </row>
    <row r="6886" spans="2:23" hidden="1" x14ac:dyDescent="0.25">
      <c r="B6886" s="14">
        <v>30006324</v>
      </c>
      <c r="C6886" s="14">
        <v>0</v>
      </c>
      <c r="D6886" s="15">
        <v>21030011</v>
      </c>
      <c r="E6886" s="16" t="s">
        <v>6244</v>
      </c>
      <c r="F6886" s="14">
        <v>1083</v>
      </c>
      <c r="G6886" s="17">
        <v>42826</v>
      </c>
      <c r="H6886" s="29">
        <v>13645451</v>
      </c>
      <c r="I6886" s="29">
        <v>0</v>
      </c>
      <c r="J6886" s="29">
        <v>0</v>
      </c>
      <c r="K6886" s="29">
        <v>0</v>
      </c>
      <c r="L6886" s="29">
        <f t="shared" si="427"/>
        <v>13645451</v>
      </c>
      <c r="M6886" s="29">
        <v>-7328783</v>
      </c>
      <c r="N6886" s="29">
        <v>-476165</v>
      </c>
      <c r="O6886" s="29">
        <v>0</v>
      </c>
      <c r="P6886" s="29">
        <f t="shared" si="428"/>
        <v>-7804948</v>
      </c>
      <c r="Q6886" s="29">
        <f t="shared" si="429"/>
        <v>6316668</v>
      </c>
      <c r="R6886" s="29">
        <f t="shared" si="430"/>
        <v>5840503</v>
      </c>
      <c r="S6886" s="15" t="s">
        <v>1736</v>
      </c>
      <c r="T6886" s="15">
        <v>101003</v>
      </c>
      <c r="U6886" s="15" t="s">
        <v>200</v>
      </c>
      <c r="V6886" s="15">
        <v>47030001</v>
      </c>
      <c r="W6886" s="15" t="s">
        <v>38</v>
      </c>
    </row>
    <row r="6887" spans="2:23" hidden="1" x14ac:dyDescent="0.25">
      <c r="B6887" s="14">
        <v>30006325</v>
      </c>
      <c r="C6887" s="14">
        <v>0</v>
      </c>
      <c r="D6887" s="15">
        <v>21030011</v>
      </c>
      <c r="E6887" s="16" t="s">
        <v>6245</v>
      </c>
      <c r="F6887" s="14">
        <v>1083</v>
      </c>
      <c r="G6887" s="17">
        <v>42826</v>
      </c>
      <c r="H6887" s="29">
        <v>12165595</v>
      </c>
      <c r="I6887" s="29">
        <v>0</v>
      </c>
      <c r="J6887" s="29">
        <v>0</v>
      </c>
      <c r="K6887" s="29">
        <v>0</v>
      </c>
      <c r="L6887" s="29">
        <f t="shared" si="427"/>
        <v>12165595</v>
      </c>
      <c r="M6887" s="29">
        <v>-6533974</v>
      </c>
      <c r="N6887" s="29">
        <v>-424524</v>
      </c>
      <c r="O6887" s="29">
        <v>0</v>
      </c>
      <c r="P6887" s="29">
        <f t="shared" si="428"/>
        <v>-6958498</v>
      </c>
      <c r="Q6887" s="29">
        <f t="shared" si="429"/>
        <v>5631621</v>
      </c>
      <c r="R6887" s="29">
        <f t="shared" si="430"/>
        <v>5207097</v>
      </c>
      <c r="S6887" s="15" t="s">
        <v>1736</v>
      </c>
      <c r="T6887" s="15">
        <v>101003</v>
      </c>
      <c r="U6887" s="15" t="s">
        <v>200</v>
      </c>
      <c r="V6887" s="15">
        <v>47030001</v>
      </c>
      <c r="W6887" s="15" t="s">
        <v>38</v>
      </c>
    </row>
    <row r="6888" spans="2:23" hidden="1" x14ac:dyDescent="0.25">
      <c r="B6888" s="14">
        <v>30006326</v>
      </c>
      <c r="C6888" s="14">
        <v>0</v>
      </c>
      <c r="D6888" s="15">
        <v>21030011</v>
      </c>
      <c r="E6888" s="16" t="s">
        <v>6246</v>
      </c>
      <c r="F6888" s="14">
        <v>1083</v>
      </c>
      <c r="G6888" s="17">
        <v>42826</v>
      </c>
      <c r="H6888" s="29">
        <v>11817403</v>
      </c>
      <c r="I6888" s="29">
        <v>0</v>
      </c>
      <c r="J6888" s="29">
        <v>0</v>
      </c>
      <c r="K6888" s="29">
        <v>0</v>
      </c>
      <c r="L6888" s="29">
        <f t="shared" si="427"/>
        <v>11817403</v>
      </c>
      <c r="M6888" s="29">
        <v>-6346964</v>
      </c>
      <c r="N6888" s="29">
        <v>-412374</v>
      </c>
      <c r="O6888" s="29">
        <v>0</v>
      </c>
      <c r="P6888" s="29">
        <f t="shared" si="428"/>
        <v>-6759338</v>
      </c>
      <c r="Q6888" s="29">
        <f t="shared" si="429"/>
        <v>5470439</v>
      </c>
      <c r="R6888" s="29">
        <f t="shared" si="430"/>
        <v>5058065</v>
      </c>
      <c r="S6888" s="15" t="s">
        <v>1736</v>
      </c>
      <c r="T6888" s="15">
        <v>101003</v>
      </c>
      <c r="U6888" s="15" t="s">
        <v>200</v>
      </c>
      <c r="V6888" s="15">
        <v>47030001</v>
      </c>
      <c r="W6888" s="15" t="s">
        <v>38</v>
      </c>
    </row>
    <row r="6889" spans="2:23" hidden="1" x14ac:dyDescent="0.25">
      <c r="B6889" s="14">
        <v>30006327</v>
      </c>
      <c r="C6889" s="14">
        <v>0</v>
      </c>
      <c r="D6889" s="15">
        <v>21030011</v>
      </c>
      <c r="E6889" s="16" t="s">
        <v>6247</v>
      </c>
      <c r="F6889" s="14">
        <v>1083</v>
      </c>
      <c r="G6889" s="17">
        <v>42826</v>
      </c>
      <c r="H6889" s="29">
        <v>11144298</v>
      </c>
      <c r="I6889" s="29">
        <v>0</v>
      </c>
      <c r="J6889" s="29">
        <v>0</v>
      </c>
      <c r="K6889" s="29">
        <v>0</v>
      </c>
      <c r="L6889" s="29">
        <f t="shared" si="427"/>
        <v>11144298</v>
      </c>
      <c r="M6889" s="29">
        <v>-5985450</v>
      </c>
      <c r="N6889" s="29">
        <v>-388885</v>
      </c>
      <c r="O6889" s="29">
        <v>0</v>
      </c>
      <c r="P6889" s="29">
        <f t="shared" si="428"/>
        <v>-6374335</v>
      </c>
      <c r="Q6889" s="29">
        <f t="shared" si="429"/>
        <v>5158848</v>
      </c>
      <c r="R6889" s="29">
        <f t="shared" si="430"/>
        <v>4769963</v>
      </c>
      <c r="S6889" s="15" t="s">
        <v>1736</v>
      </c>
      <c r="T6889" s="15">
        <v>101003</v>
      </c>
      <c r="U6889" s="15" t="s">
        <v>200</v>
      </c>
      <c r="V6889" s="15">
        <v>47030001</v>
      </c>
      <c r="W6889" s="15" t="s">
        <v>38</v>
      </c>
    </row>
    <row r="6890" spans="2:23" hidden="1" x14ac:dyDescent="0.25">
      <c r="B6890" s="14">
        <v>30006328</v>
      </c>
      <c r="C6890" s="14">
        <v>0</v>
      </c>
      <c r="D6890" s="15">
        <v>21030011</v>
      </c>
      <c r="E6890" s="16" t="s">
        <v>6248</v>
      </c>
      <c r="F6890" s="14">
        <v>1083</v>
      </c>
      <c r="G6890" s="17">
        <v>42826</v>
      </c>
      <c r="H6890" s="29">
        <v>15439205</v>
      </c>
      <c r="I6890" s="29">
        <v>0</v>
      </c>
      <c r="J6890" s="29">
        <v>0</v>
      </c>
      <c r="K6890" s="29">
        <v>0</v>
      </c>
      <c r="L6890" s="29">
        <f t="shared" si="427"/>
        <v>15439205</v>
      </c>
      <c r="M6890" s="29">
        <v>-8348006</v>
      </c>
      <c r="N6890" s="29">
        <v>-534041</v>
      </c>
      <c r="O6890" s="29">
        <v>0</v>
      </c>
      <c r="P6890" s="29">
        <f t="shared" si="428"/>
        <v>-8882047</v>
      </c>
      <c r="Q6890" s="29">
        <f t="shared" si="429"/>
        <v>7091199</v>
      </c>
      <c r="R6890" s="29">
        <f t="shared" si="430"/>
        <v>6557158</v>
      </c>
      <c r="S6890" s="15" t="s">
        <v>1736</v>
      </c>
      <c r="T6890" s="15">
        <v>101003</v>
      </c>
      <c r="U6890" s="15" t="s">
        <v>200</v>
      </c>
      <c r="V6890" s="15">
        <v>47030001</v>
      </c>
      <c r="W6890" s="15" t="s">
        <v>38</v>
      </c>
    </row>
    <row r="6891" spans="2:23" hidden="1" x14ac:dyDescent="0.25">
      <c r="B6891" s="14">
        <v>30006329</v>
      </c>
      <c r="C6891" s="14">
        <v>0</v>
      </c>
      <c r="D6891" s="15">
        <v>21030011</v>
      </c>
      <c r="E6891" s="16" t="s">
        <v>6249</v>
      </c>
      <c r="F6891" s="14">
        <v>1083</v>
      </c>
      <c r="G6891" s="17">
        <v>42826</v>
      </c>
      <c r="H6891" s="29">
        <v>9553905</v>
      </c>
      <c r="I6891" s="29">
        <v>0</v>
      </c>
      <c r="J6891" s="29">
        <v>0</v>
      </c>
      <c r="K6891" s="29">
        <v>0</v>
      </c>
      <c r="L6891" s="29">
        <f t="shared" si="427"/>
        <v>9553905</v>
      </c>
      <c r="M6891" s="29">
        <v>-5131270</v>
      </c>
      <c r="N6891" s="29">
        <v>-333388</v>
      </c>
      <c r="O6891" s="29">
        <v>0</v>
      </c>
      <c r="P6891" s="29">
        <f t="shared" si="428"/>
        <v>-5464658</v>
      </c>
      <c r="Q6891" s="29">
        <f t="shared" si="429"/>
        <v>4422635</v>
      </c>
      <c r="R6891" s="29">
        <f t="shared" si="430"/>
        <v>4089247</v>
      </c>
      <c r="S6891" s="15" t="s">
        <v>1736</v>
      </c>
      <c r="T6891" s="15">
        <v>101003</v>
      </c>
      <c r="U6891" s="15" t="s">
        <v>200</v>
      </c>
      <c r="V6891" s="15">
        <v>47030001</v>
      </c>
      <c r="W6891" s="15" t="s">
        <v>38</v>
      </c>
    </row>
    <row r="6892" spans="2:23" hidden="1" x14ac:dyDescent="0.25">
      <c r="B6892" s="14">
        <v>30006330</v>
      </c>
      <c r="C6892" s="14">
        <v>0</v>
      </c>
      <c r="D6892" s="15">
        <v>21030011</v>
      </c>
      <c r="E6892" s="16" t="s">
        <v>6250</v>
      </c>
      <c r="F6892" s="14">
        <v>1083</v>
      </c>
      <c r="G6892" s="17">
        <v>42826</v>
      </c>
      <c r="H6892" s="29">
        <v>11745652</v>
      </c>
      <c r="I6892" s="29">
        <v>0</v>
      </c>
      <c r="J6892" s="29">
        <v>0</v>
      </c>
      <c r="K6892" s="29">
        <v>0</v>
      </c>
      <c r="L6892" s="29">
        <f t="shared" si="427"/>
        <v>11745652</v>
      </c>
      <c r="M6892" s="29">
        <v>-6350896</v>
      </c>
      <c r="N6892" s="29">
        <v>-406281</v>
      </c>
      <c r="O6892" s="29">
        <v>0</v>
      </c>
      <c r="P6892" s="29">
        <f t="shared" si="428"/>
        <v>-6757177</v>
      </c>
      <c r="Q6892" s="29">
        <f t="shared" si="429"/>
        <v>5394756</v>
      </c>
      <c r="R6892" s="29">
        <f t="shared" si="430"/>
        <v>4988475</v>
      </c>
      <c r="S6892" s="15" t="s">
        <v>1736</v>
      </c>
      <c r="T6892" s="15">
        <v>101003</v>
      </c>
      <c r="U6892" s="15" t="s">
        <v>200</v>
      </c>
      <c r="V6892" s="15">
        <v>47030001</v>
      </c>
      <c r="W6892" s="15" t="s">
        <v>38</v>
      </c>
    </row>
    <row r="6893" spans="2:23" hidden="1" x14ac:dyDescent="0.25">
      <c r="B6893" s="14">
        <v>30006331</v>
      </c>
      <c r="C6893" s="14">
        <v>0</v>
      </c>
      <c r="D6893" s="15">
        <v>21030011</v>
      </c>
      <c r="E6893" s="16" t="s">
        <v>6251</v>
      </c>
      <c r="F6893" s="14">
        <v>1083</v>
      </c>
      <c r="G6893" s="17">
        <v>42826</v>
      </c>
      <c r="H6893" s="29">
        <v>7999003</v>
      </c>
      <c r="I6893" s="29">
        <v>0</v>
      </c>
      <c r="J6893" s="29">
        <v>0</v>
      </c>
      <c r="K6893" s="29">
        <v>0</v>
      </c>
      <c r="L6893" s="29">
        <f t="shared" si="427"/>
        <v>7999003</v>
      </c>
      <c r="M6893" s="29">
        <v>-4297158</v>
      </c>
      <c r="N6893" s="29">
        <v>-279044</v>
      </c>
      <c r="O6893" s="29">
        <v>0</v>
      </c>
      <c r="P6893" s="29">
        <f t="shared" si="428"/>
        <v>-4576202</v>
      </c>
      <c r="Q6893" s="29">
        <f t="shared" si="429"/>
        <v>3701845</v>
      </c>
      <c r="R6893" s="29">
        <f t="shared" si="430"/>
        <v>3422801</v>
      </c>
      <c r="S6893" s="15" t="s">
        <v>1736</v>
      </c>
      <c r="T6893" s="15">
        <v>101003</v>
      </c>
      <c r="U6893" s="15" t="s">
        <v>200</v>
      </c>
      <c r="V6893" s="15">
        <v>47030001</v>
      </c>
      <c r="W6893" s="15" t="s">
        <v>38</v>
      </c>
    </row>
    <row r="6894" spans="2:23" hidden="1" x14ac:dyDescent="0.25">
      <c r="B6894" s="14">
        <v>30006332</v>
      </c>
      <c r="C6894" s="14">
        <v>0</v>
      </c>
      <c r="D6894" s="15">
        <v>21030011</v>
      </c>
      <c r="E6894" s="16" t="s">
        <v>6252</v>
      </c>
      <c r="F6894" s="14">
        <v>1083</v>
      </c>
      <c r="G6894" s="17">
        <v>42826</v>
      </c>
      <c r="H6894" s="29">
        <v>7146721</v>
      </c>
      <c r="I6894" s="29">
        <v>0</v>
      </c>
      <c r="J6894" s="29">
        <v>0</v>
      </c>
      <c r="K6894" s="29">
        <v>0</v>
      </c>
      <c r="L6894" s="29">
        <f t="shared" si="427"/>
        <v>7146721</v>
      </c>
      <c r="M6894" s="29">
        <v>-3838406</v>
      </c>
      <c r="N6894" s="29">
        <v>-249388</v>
      </c>
      <c r="O6894" s="29">
        <v>0</v>
      </c>
      <c r="P6894" s="29">
        <f t="shared" si="428"/>
        <v>-4087794</v>
      </c>
      <c r="Q6894" s="29">
        <f t="shared" si="429"/>
        <v>3308315</v>
      </c>
      <c r="R6894" s="29">
        <f t="shared" si="430"/>
        <v>3058927</v>
      </c>
      <c r="S6894" s="15" t="s">
        <v>1736</v>
      </c>
      <c r="T6894" s="15">
        <v>101003</v>
      </c>
      <c r="U6894" s="15" t="s">
        <v>200</v>
      </c>
      <c r="V6894" s="15">
        <v>47030001</v>
      </c>
      <c r="W6894" s="15" t="s">
        <v>38</v>
      </c>
    </row>
    <row r="6895" spans="2:23" hidden="1" x14ac:dyDescent="0.25">
      <c r="B6895" s="14">
        <v>30006333</v>
      </c>
      <c r="C6895" s="14">
        <v>0</v>
      </c>
      <c r="D6895" s="15">
        <v>21030011</v>
      </c>
      <c r="E6895" s="16" t="s">
        <v>6253</v>
      </c>
      <c r="F6895" s="14">
        <v>1083</v>
      </c>
      <c r="G6895" s="17">
        <v>42826</v>
      </c>
      <c r="H6895" s="29">
        <v>10063415</v>
      </c>
      <c r="I6895" s="29">
        <v>0</v>
      </c>
      <c r="J6895" s="29">
        <v>0</v>
      </c>
      <c r="K6895" s="29">
        <v>0</v>
      </c>
      <c r="L6895" s="29">
        <f t="shared" si="427"/>
        <v>10063415</v>
      </c>
      <c r="M6895" s="29">
        <v>-5441308</v>
      </c>
      <c r="N6895" s="29">
        <v>-348093</v>
      </c>
      <c r="O6895" s="29">
        <v>0</v>
      </c>
      <c r="P6895" s="29">
        <f t="shared" si="428"/>
        <v>-5789401</v>
      </c>
      <c r="Q6895" s="29">
        <f t="shared" si="429"/>
        <v>4622107</v>
      </c>
      <c r="R6895" s="29">
        <f t="shared" si="430"/>
        <v>4274014</v>
      </c>
      <c r="S6895" s="15" t="s">
        <v>1736</v>
      </c>
      <c r="T6895" s="15">
        <v>101003</v>
      </c>
      <c r="U6895" s="15" t="s">
        <v>200</v>
      </c>
      <c r="V6895" s="15">
        <v>47030001</v>
      </c>
      <c r="W6895" s="15" t="s">
        <v>38</v>
      </c>
    </row>
    <row r="6896" spans="2:23" hidden="1" x14ac:dyDescent="0.25">
      <c r="B6896" s="14">
        <v>30006334</v>
      </c>
      <c r="C6896" s="14">
        <v>0</v>
      </c>
      <c r="D6896" s="15">
        <v>21030011</v>
      </c>
      <c r="E6896" s="16" t="s">
        <v>6254</v>
      </c>
      <c r="F6896" s="14">
        <v>1083</v>
      </c>
      <c r="G6896" s="17">
        <v>42826</v>
      </c>
      <c r="H6896" s="29">
        <v>4607206</v>
      </c>
      <c r="I6896" s="29">
        <v>0</v>
      </c>
      <c r="J6896" s="29">
        <v>0</v>
      </c>
      <c r="K6896" s="29">
        <v>0</v>
      </c>
      <c r="L6896" s="29">
        <f t="shared" si="427"/>
        <v>4607206</v>
      </c>
      <c r="M6896" s="29">
        <v>-2474468</v>
      </c>
      <c r="N6896" s="29">
        <v>-160771</v>
      </c>
      <c r="O6896" s="29">
        <v>0</v>
      </c>
      <c r="P6896" s="29">
        <f t="shared" si="428"/>
        <v>-2635239</v>
      </c>
      <c r="Q6896" s="29">
        <f t="shared" si="429"/>
        <v>2132738</v>
      </c>
      <c r="R6896" s="29">
        <f t="shared" si="430"/>
        <v>1971967</v>
      </c>
      <c r="S6896" s="15" t="s">
        <v>1736</v>
      </c>
      <c r="T6896" s="15">
        <v>101003</v>
      </c>
      <c r="U6896" s="15" t="s">
        <v>200</v>
      </c>
      <c r="V6896" s="15">
        <v>47030001</v>
      </c>
      <c r="W6896" s="15" t="s">
        <v>38</v>
      </c>
    </row>
    <row r="6897" spans="2:23" hidden="1" x14ac:dyDescent="0.25">
      <c r="B6897" s="14">
        <v>30006335</v>
      </c>
      <c r="C6897" s="14">
        <v>0</v>
      </c>
      <c r="D6897" s="15">
        <v>21030011</v>
      </c>
      <c r="E6897" s="16" t="s">
        <v>6255</v>
      </c>
      <c r="F6897" s="14">
        <v>1083</v>
      </c>
      <c r="G6897" s="17">
        <v>42826</v>
      </c>
      <c r="H6897" s="29">
        <v>3749767</v>
      </c>
      <c r="I6897" s="29">
        <v>0</v>
      </c>
      <c r="J6897" s="29">
        <v>0</v>
      </c>
      <c r="K6897" s="29">
        <v>0</v>
      </c>
      <c r="L6897" s="29">
        <f t="shared" si="427"/>
        <v>3749767</v>
      </c>
      <c r="M6897" s="29">
        <v>-2013948</v>
      </c>
      <c r="N6897" s="29">
        <v>-130850</v>
      </c>
      <c r="O6897" s="29">
        <v>0</v>
      </c>
      <c r="P6897" s="29">
        <f t="shared" si="428"/>
        <v>-2144798</v>
      </c>
      <c r="Q6897" s="29">
        <f t="shared" si="429"/>
        <v>1735819</v>
      </c>
      <c r="R6897" s="29">
        <f t="shared" si="430"/>
        <v>1604969</v>
      </c>
      <c r="S6897" s="15" t="s">
        <v>1736</v>
      </c>
      <c r="T6897" s="15">
        <v>101003</v>
      </c>
      <c r="U6897" s="15" t="s">
        <v>200</v>
      </c>
      <c r="V6897" s="15">
        <v>47030001</v>
      </c>
      <c r="W6897" s="15" t="s">
        <v>38</v>
      </c>
    </row>
    <row r="6898" spans="2:23" hidden="1" x14ac:dyDescent="0.25">
      <c r="B6898" s="14">
        <v>30006336</v>
      </c>
      <c r="C6898" s="14">
        <v>0</v>
      </c>
      <c r="D6898" s="15">
        <v>21030011</v>
      </c>
      <c r="E6898" s="16" t="s">
        <v>6256</v>
      </c>
      <c r="F6898" s="14">
        <v>1083</v>
      </c>
      <c r="G6898" s="17">
        <v>42826</v>
      </c>
      <c r="H6898" s="29">
        <v>4916475</v>
      </c>
      <c r="I6898" s="29">
        <v>0</v>
      </c>
      <c r="J6898" s="29">
        <v>0</v>
      </c>
      <c r="K6898" s="29">
        <v>0</v>
      </c>
      <c r="L6898" s="29">
        <f t="shared" si="427"/>
        <v>4916475</v>
      </c>
      <c r="M6898" s="29">
        <v>-2658347</v>
      </c>
      <c r="N6898" s="29">
        <v>-170061</v>
      </c>
      <c r="O6898" s="29">
        <v>0</v>
      </c>
      <c r="P6898" s="29">
        <f t="shared" si="428"/>
        <v>-2828408</v>
      </c>
      <c r="Q6898" s="29">
        <f t="shared" si="429"/>
        <v>2258128</v>
      </c>
      <c r="R6898" s="29">
        <f t="shared" si="430"/>
        <v>2088067</v>
      </c>
      <c r="S6898" s="15" t="s">
        <v>1736</v>
      </c>
      <c r="T6898" s="15">
        <v>101003</v>
      </c>
      <c r="U6898" s="15" t="s">
        <v>200</v>
      </c>
      <c r="V6898" s="15">
        <v>47030001</v>
      </c>
      <c r="W6898" s="15" t="s">
        <v>38</v>
      </c>
    </row>
    <row r="6899" spans="2:23" hidden="1" x14ac:dyDescent="0.25">
      <c r="B6899" s="14">
        <v>30006337</v>
      </c>
      <c r="C6899" s="14">
        <v>0</v>
      </c>
      <c r="D6899" s="15">
        <v>21030011</v>
      </c>
      <c r="E6899" s="16" t="s">
        <v>6257</v>
      </c>
      <c r="F6899" s="14">
        <v>1083</v>
      </c>
      <c r="G6899" s="17">
        <v>42826</v>
      </c>
      <c r="H6899" s="29">
        <v>2209440</v>
      </c>
      <c r="I6899" s="29">
        <v>0</v>
      </c>
      <c r="J6899" s="29">
        <v>0</v>
      </c>
      <c r="K6899" s="29">
        <v>0</v>
      </c>
      <c r="L6899" s="29">
        <f t="shared" si="427"/>
        <v>2209440</v>
      </c>
      <c r="M6899" s="29">
        <v>-1186659</v>
      </c>
      <c r="N6899" s="29">
        <v>-77100</v>
      </c>
      <c r="O6899" s="29">
        <v>0</v>
      </c>
      <c r="P6899" s="29">
        <f t="shared" si="428"/>
        <v>-1263759</v>
      </c>
      <c r="Q6899" s="29">
        <f t="shared" si="429"/>
        <v>1022781</v>
      </c>
      <c r="R6899" s="29">
        <f t="shared" si="430"/>
        <v>945681</v>
      </c>
      <c r="S6899" s="15" t="s">
        <v>1736</v>
      </c>
      <c r="T6899" s="15">
        <v>101003</v>
      </c>
      <c r="U6899" s="15" t="s">
        <v>200</v>
      </c>
      <c r="V6899" s="15">
        <v>47030001</v>
      </c>
      <c r="W6899" s="15" t="s">
        <v>38</v>
      </c>
    </row>
    <row r="6900" spans="2:23" hidden="1" x14ac:dyDescent="0.25">
      <c r="B6900" s="14">
        <v>30006338</v>
      </c>
      <c r="C6900" s="14">
        <v>0</v>
      </c>
      <c r="D6900" s="15">
        <v>21030011</v>
      </c>
      <c r="E6900" s="16" t="s">
        <v>6258</v>
      </c>
      <c r="F6900" s="14">
        <v>1083</v>
      </c>
      <c r="G6900" s="17">
        <v>42826</v>
      </c>
      <c r="H6900" s="29">
        <v>1554604</v>
      </c>
      <c r="I6900" s="29">
        <v>0</v>
      </c>
      <c r="J6900" s="29">
        <v>0</v>
      </c>
      <c r="K6900" s="29">
        <v>0</v>
      </c>
      <c r="L6900" s="29">
        <f t="shared" si="427"/>
        <v>1554604</v>
      </c>
      <c r="M6900" s="29">
        <v>-834958</v>
      </c>
      <c r="N6900" s="29">
        <v>-54249</v>
      </c>
      <c r="O6900" s="29">
        <v>0</v>
      </c>
      <c r="P6900" s="29">
        <f t="shared" si="428"/>
        <v>-889207</v>
      </c>
      <c r="Q6900" s="29">
        <f t="shared" si="429"/>
        <v>719646</v>
      </c>
      <c r="R6900" s="29">
        <f t="shared" si="430"/>
        <v>665397</v>
      </c>
      <c r="S6900" s="15" t="s">
        <v>1736</v>
      </c>
      <c r="T6900" s="15">
        <v>101003</v>
      </c>
      <c r="U6900" s="15" t="s">
        <v>200</v>
      </c>
      <c r="V6900" s="15">
        <v>47030001</v>
      </c>
      <c r="W6900" s="15" t="s">
        <v>38</v>
      </c>
    </row>
    <row r="6901" spans="2:23" hidden="1" x14ac:dyDescent="0.25">
      <c r="B6901" s="14">
        <v>30006339</v>
      </c>
      <c r="C6901" s="14">
        <v>0</v>
      </c>
      <c r="D6901" s="15">
        <v>21030011</v>
      </c>
      <c r="E6901" s="16" t="s">
        <v>6259</v>
      </c>
      <c r="F6901" s="14">
        <v>1083</v>
      </c>
      <c r="G6901" s="17">
        <v>42826</v>
      </c>
      <c r="H6901" s="29">
        <v>1292907</v>
      </c>
      <c r="I6901" s="29">
        <v>0</v>
      </c>
      <c r="J6901" s="29">
        <v>0</v>
      </c>
      <c r="K6901" s="29">
        <v>0</v>
      </c>
      <c r="L6901" s="29">
        <f t="shared" si="427"/>
        <v>1292907</v>
      </c>
      <c r="M6901" s="29">
        <v>-694403</v>
      </c>
      <c r="N6901" s="29">
        <v>-45117</v>
      </c>
      <c r="O6901" s="29">
        <v>0</v>
      </c>
      <c r="P6901" s="29">
        <f t="shared" si="428"/>
        <v>-739520</v>
      </c>
      <c r="Q6901" s="29">
        <f t="shared" si="429"/>
        <v>598504</v>
      </c>
      <c r="R6901" s="29">
        <f t="shared" si="430"/>
        <v>553387</v>
      </c>
      <c r="S6901" s="15" t="s">
        <v>1736</v>
      </c>
      <c r="T6901" s="15">
        <v>101003</v>
      </c>
      <c r="U6901" s="15" t="s">
        <v>200</v>
      </c>
      <c r="V6901" s="15">
        <v>47030001</v>
      </c>
      <c r="W6901" s="15" t="s">
        <v>38</v>
      </c>
    </row>
    <row r="6902" spans="2:23" hidden="1" x14ac:dyDescent="0.25">
      <c r="B6902" s="14">
        <v>30006340</v>
      </c>
      <c r="C6902" s="14">
        <v>0</v>
      </c>
      <c r="D6902" s="15">
        <v>21030011</v>
      </c>
      <c r="E6902" s="16" t="s">
        <v>6260</v>
      </c>
      <c r="F6902" s="14">
        <v>1083</v>
      </c>
      <c r="G6902" s="17">
        <v>42826</v>
      </c>
      <c r="H6902" s="29">
        <v>968148</v>
      </c>
      <c r="I6902" s="29">
        <v>0</v>
      </c>
      <c r="J6902" s="29">
        <v>0</v>
      </c>
      <c r="K6902" s="29">
        <v>0</v>
      </c>
      <c r="L6902" s="29">
        <f t="shared" si="427"/>
        <v>968148</v>
      </c>
      <c r="M6902" s="29">
        <v>-477253</v>
      </c>
      <c r="N6902" s="29">
        <v>-34045</v>
      </c>
      <c r="O6902" s="29">
        <v>0</v>
      </c>
      <c r="P6902" s="29">
        <f t="shared" si="428"/>
        <v>-511298</v>
      </c>
      <c r="Q6902" s="29">
        <f t="shared" si="429"/>
        <v>490895</v>
      </c>
      <c r="R6902" s="29">
        <f t="shared" si="430"/>
        <v>456850</v>
      </c>
      <c r="S6902" s="15" t="s">
        <v>1736</v>
      </c>
      <c r="T6902" s="15">
        <v>101003</v>
      </c>
      <c r="U6902" s="15" t="s">
        <v>200</v>
      </c>
      <c r="V6902" s="15">
        <v>47030001</v>
      </c>
      <c r="W6902" s="15" t="s">
        <v>38</v>
      </c>
    </row>
    <row r="6903" spans="2:23" hidden="1" x14ac:dyDescent="0.25">
      <c r="B6903" s="14">
        <v>30006341</v>
      </c>
      <c r="C6903" s="14">
        <v>0</v>
      </c>
      <c r="D6903" s="15">
        <v>21030011</v>
      </c>
      <c r="E6903" s="16" t="s">
        <v>6261</v>
      </c>
      <c r="F6903" s="14">
        <v>1083</v>
      </c>
      <c r="G6903" s="17">
        <v>42826</v>
      </c>
      <c r="H6903" s="29">
        <v>252783</v>
      </c>
      <c r="I6903" s="29">
        <v>0</v>
      </c>
      <c r="J6903" s="29">
        <v>0</v>
      </c>
      <c r="K6903" s="29">
        <v>0</v>
      </c>
      <c r="L6903" s="29">
        <f t="shared" si="427"/>
        <v>252783</v>
      </c>
      <c r="M6903" s="29">
        <v>-124472</v>
      </c>
      <c r="N6903" s="29">
        <v>-8898</v>
      </c>
      <c r="O6903" s="29">
        <v>0</v>
      </c>
      <c r="P6903" s="29">
        <f t="shared" si="428"/>
        <v>-133370</v>
      </c>
      <c r="Q6903" s="29">
        <f t="shared" si="429"/>
        <v>128311</v>
      </c>
      <c r="R6903" s="29">
        <f t="shared" si="430"/>
        <v>119413</v>
      </c>
      <c r="S6903" s="15" t="s">
        <v>1736</v>
      </c>
      <c r="T6903" s="15">
        <v>101003</v>
      </c>
      <c r="U6903" s="15" t="s">
        <v>200</v>
      </c>
      <c r="V6903" s="15">
        <v>47030001</v>
      </c>
      <c r="W6903" s="15" t="s">
        <v>38</v>
      </c>
    </row>
    <row r="6904" spans="2:23" hidden="1" x14ac:dyDescent="0.25">
      <c r="B6904" s="14">
        <v>30006342</v>
      </c>
      <c r="C6904" s="14">
        <v>0</v>
      </c>
      <c r="D6904" s="15">
        <v>21030011</v>
      </c>
      <c r="E6904" s="16" t="s">
        <v>6262</v>
      </c>
      <c r="F6904" s="14">
        <v>1083</v>
      </c>
      <c r="G6904" s="17">
        <v>42826</v>
      </c>
      <c r="H6904" s="29">
        <v>179055</v>
      </c>
      <c r="I6904" s="29">
        <v>0</v>
      </c>
      <c r="J6904" s="29">
        <v>0</v>
      </c>
      <c r="K6904" s="29">
        <v>0</v>
      </c>
      <c r="L6904" s="29">
        <f t="shared" si="427"/>
        <v>179055</v>
      </c>
      <c r="M6904" s="29">
        <v>-88042</v>
      </c>
      <c r="N6904" s="29">
        <v>-6312</v>
      </c>
      <c r="O6904" s="29">
        <v>0</v>
      </c>
      <c r="P6904" s="29">
        <f t="shared" si="428"/>
        <v>-94354</v>
      </c>
      <c r="Q6904" s="29">
        <f t="shared" si="429"/>
        <v>91013</v>
      </c>
      <c r="R6904" s="29">
        <f t="shared" si="430"/>
        <v>84701</v>
      </c>
      <c r="S6904" s="15" t="s">
        <v>1736</v>
      </c>
      <c r="T6904" s="15">
        <v>101003</v>
      </c>
      <c r="U6904" s="15" t="s">
        <v>200</v>
      </c>
      <c r="V6904" s="15">
        <v>47030001</v>
      </c>
      <c r="W6904" s="15" t="s">
        <v>38</v>
      </c>
    </row>
    <row r="6905" spans="2:23" hidden="1" x14ac:dyDescent="0.25">
      <c r="B6905" s="14">
        <v>30006343</v>
      </c>
      <c r="C6905" s="14">
        <v>0</v>
      </c>
      <c r="D6905" s="15">
        <v>21030011</v>
      </c>
      <c r="E6905" s="16" t="s">
        <v>6250</v>
      </c>
      <c r="F6905" s="14">
        <v>1083</v>
      </c>
      <c r="G6905" s="17">
        <v>42826</v>
      </c>
      <c r="H6905" s="29">
        <v>258384</v>
      </c>
      <c r="I6905" s="29">
        <v>0</v>
      </c>
      <c r="J6905" s="29">
        <v>0</v>
      </c>
      <c r="K6905" s="29">
        <v>0</v>
      </c>
      <c r="L6905" s="29">
        <f t="shared" si="427"/>
        <v>258384</v>
      </c>
      <c r="M6905" s="29">
        <v>-118917</v>
      </c>
      <c r="N6905" s="29">
        <v>-9201</v>
      </c>
      <c r="O6905" s="29">
        <v>0</v>
      </c>
      <c r="P6905" s="29">
        <f t="shared" si="428"/>
        <v>-128118</v>
      </c>
      <c r="Q6905" s="29">
        <f t="shared" si="429"/>
        <v>139467</v>
      </c>
      <c r="R6905" s="29">
        <f t="shared" si="430"/>
        <v>130266</v>
      </c>
      <c r="S6905" s="15" t="s">
        <v>1736</v>
      </c>
      <c r="T6905" s="15">
        <v>101003</v>
      </c>
      <c r="U6905" s="15" t="s">
        <v>200</v>
      </c>
      <c r="V6905" s="15">
        <v>47030001</v>
      </c>
      <c r="W6905" s="15" t="s">
        <v>38</v>
      </c>
    </row>
    <row r="6906" spans="2:23" hidden="1" x14ac:dyDescent="0.25">
      <c r="B6906" s="14">
        <v>30006344</v>
      </c>
      <c r="C6906" s="14">
        <v>0</v>
      </c>
      <c r="D6906" s="15">
        <v>21030011</v>
      </c>
      <c r="E6906" s="16" t="s">
        <v>6256</v>
      </c>
      <c r="F6906" s="14">
        <v>1083</v>
      </c>
      <c r="G6906" s="17">
        <v>42826</v>
      </c>
      <c r="H6906" s="29">
        <v>197129</v>
      </c>
      <c r="I6906" s="29">
        <v>0</v>
      </c>
      <c r="J6906" s="29">
        <v>0</v>
      </c>
      <c r="K6906" s="29">
        <v>0</v>
      </c>
      <c r="L6906" s="29">
        <f t="shared" si="427"/>
        <v>197129</v>
      </c>
      <c r="M6906" s="29">
        <v>-90725</v>
      </c>
      <c r="N6906" s="29">
        <v>-7020</v>
      </c>
      <c r="O6906" s="29">
        <v>0</v>
      </c>
      <c r="P6906" s="29">
        <f t="shared" si="428"/>
        <v>-97745</v>
      </c>
      <c r="Q6906" s="29">
        <f t="shared" si="429"/>
        <v>106404</v>
      </c>
      <c r="R6906" s="29">
        <f t="shared" si="430"/>
        <v>99384</v>
      </c>
      <c r="S6906" s="15" t="s">
        <v>1736</v>
      </c>
      <c r="T6906" s="15">
        <v>101003</v>
      </c>
      <c r="U6906" s="15" t="s">
        <v>200</v>
      </c>
      <c r="V6906" s="15">
        <v>47030001</v>
      </c>
      <c r="W6906" s="15" t="s">
        <v>38</v>
      </c>
    </row>
    <row r="6907" spans="2:23" hidden="1" x14ac:dyDescent="0.25">
      <c r="B6907" s="14">
        <v>30006345</v>
      </c>
      <c r="C6907" s="14">
        <v>0</v>
      </c>
      <c r="D6907" s="15">
        <v>21030011</v>
      </c>
      <c r="E6907" s="16" t="s">
        <v>6263</v>
      </c>
      <c r="F6907" s="14">
        <v>1083</v>
      </c>
      <c r="G6907" s="17">
        <v>42826</v>
      </c>
      <c r="H6907" s="29">
        <v>90880</v>
      </c>
      <c r="I6907" s="29">
        <v>0</v>
      </c>
      <c r="J6907" s="29">
        <v>0</v>
      </c>
      <c r="K6907" s="29">
        <v>0</v>
      </c>
      <c r="L6907" s="29">
        <f t="shared" si="427"/>
        <v>90880</v>
      </c>
      <c r="M6907" s="29">
        <v>-44687</v>
      </c>
      <c r="N6907" s="29">
        <v>-3204</v>
      </c>
      <c r="O6907" s="29">
        <v>0</v>
      </c>
      <c r="P6907" s="29">
        <f t="shared" si="428"/>
        <v>-47891</v>
      </c>
      <c r="Q6907" s="29">
        <f t="shared" si="429"/>
        <v>46193</v>
      </c>
      <c r="R6907" s="29">
        <f t="shared" si="430"/>
        <v>42989</v>
      </c>
      <c r="S6907" s="15" t="s">
        <v>1736</v>
      </c>
      <c r="T6907" s="15">
        <v>101003</v>
      </c>
      <c r="U6907" s="15" t="s">
        <v>200</v>
      </c>
      <c r="V6907" s="15">
        <v>47030001</v>
      </c>
      <c r="W6907" s="15" t="s">
        <v>38</v>
      </c>
    </row>
    <row r="6908" spans="2:23" hidden="1" x14ac:dyDescent="0.25">
      <c r="B6908" s="14">
        <v>30006346</v>
      </c>
      <c r="C6908" s="14">
        <v>0</v>
      </c>
      <c r="D6908" s="15">
        <v>21030011</v>
      </c>
      <c r="E6908" s="16" t="s">
        <v>6264</v>
      </c>
      <c r="F6908" s="14">
        <v>1083</v>
      </c>
      <c r="G6908" s="17">
        <v>42826</v>
      </c>
      <c r="H6908" s="29">
        <v>30782</v>
      </c>
      <c r="I6908" s="29">
        <v>0</v>
      </c>
      <c r="J6908" s="29">
        <v>0</v>
      </c>
      <c r="K6908" s="29">
        <v>0</v>
      </c>
      <c r="L6908" s="29">
        <f t="shared" si="427"/>
        <v>30782</v>
      </c>
      <c r="M6908" s="29">
        <v>-15135</v>
      </c>
      <c r="N6908" s="29">
        <v>-1085</v>
      </c>
      <c r="O6908" s="29">
        <v>0</v>
      </c>
      <c r="P6908" s="29">
        <f t="shared" si="428"/>
        <v>-16220</v>
      </c>
      <c r="Q6908" s="29">
        <f t="shared" si="429"/>
        <v>15647</v>
      </c>
      <c r="R6908" s="29">
        <f t="shared" si="430"/>
        <v>14562</v>
      </c>
      <c r="S6908" s="15" t="s">
        <v>1736</v>
      </c>
      <c r="T6908" s="15">
        <v>101003</v>
      </c>
      <c r="U6908" s="15" t="s">
        <v>200</v>
      </c>
      <c r="V6908" s="15">
        <v>47030001</v>
      </c>
      <c r="W6908" s="15" t="s">
        <v>38</v>
      </c>
    </row>
    <row r="6909" spans="2:23" hidden="1" x14ac:dyDescent="0.25">
      <c r="B6909" s="14">
        <v>30006347</v>
      </c>
      <c r="C6909" s="14">
        <v>0</v>
      </c>
      <c r="D6909" s="15">
        <v>21030011</v>
      </c>
      <c r="E6909" s="16" t="s">
        <v>6265</v>
      </c>
      <c r="F6909" s="14">
        <v>1083</v>
      </c>
      <c r="G6909" s="17">
        <v>42826</v>
      </c>
      <c r="H6909" s="29">
        <v>9160506</v>
      </c>
      <c r="I6909" s="29">
        <v>0</v>
      </c>
      <c r="J6909" s="29">
        <v>0</v>
      </c>
      <c r="K6909" s="29">
        <v>0</v>
      </c>
      <c r="L6909" s="29">
        <f t="shared" si="427"/>
        <v>9160506</v>
      </c>
      <c r="M6909" s="29">
        <v>-3869518</v>
      </c>
      <c r="N6909" s="29">
        <v>-331336</v>
      </c>
      <c r="O6909" s="29">
        <v>0</v>
      </c>
      <c r="P6909" s="29">
        <f t="shared" si="428"/>
        <v>-4200854</v>
      </c>
      <c r="Q6909" s="29">
        <f t="shared" si="429"/>
        <v>5290988</v>
      </c>
      <c r="R6909" s="29">
        <f t="shared" si="430"/>
        <v>4959652</v>
      </c>
      <c r="S6909" s="15" t="s">
        <v>1736</v>
      </c>
      <c r="T6909" s="15">
        <v>101003</v>
      </c>
      <c r="U6909" s="15" t="s">
        <v>200</v>
      </c>
      <c r="V6909" s="15">
        <v>47030001</v>
      </c>
      <c r="W6909" s="15" t="s">
        <v>38</v>
      </c>
    </row>
    <row r="6910" spans="2:23" hidden="1" x14ac:dyDescent="0.25">
      <c r="B6910" s="14">
        <v>30006348</v>
      </c>
      <c r="C6910" s="14">
        <v>0</v>
      </c>
      <c r="D6910" s="15">
        <v>21030011</v>
      </c>
      <c r="E6910" s="16" t="s">
        <v>6266</v>
      </c>
      <c r="F6910" s="14">
        <v>1083</v>
      </c>
      <c r="G6910" s="17">
        <v>42826</v>
      </c>
      <c r="H6910" s="29">
        <v>80507666</v>
      </c>
      <c r="I6910" s="29">
        <v>0</v>
      </c>
      <c r="J6910" s="29">
        <v>0</v>
      </c>
      <c r="K6910" s="29">
        <v>0</v>
      </c>
      <c r="L6910" s="29">
        <f t="shared" si="427"/>
        <v>80507666</v>
      </c>
      <c r="M6910" s="29">
        <v>-33424288</v>
      </c>
      <c r="N6910" s="29">
        <v>-2920678</v>
      </c>
      <c r="O6910" s="29">
        <v>0</v>
      </c>
      <c r="P6910" s="29">
        <f t="shared" si="428"/>
        <v>-36344966</v>
      </c>
      <c r="Q6910" s="29">
        <f t="shared" si="429"/>
        <v>47083378</v>
      </c>
      <c r="R6910" s="29">
        <f t="shared" si="430"/>
        <v>44162700</v>
      </c>
      <c r="S6910" s="15" t="s">
        <v>1736</v>
      </c>
      <c r="T6910" s="15">
        <v>101003</v>
      </c>
      <c r="U6910" s="15" t="s">
        <v>200</v>
      </c>
      <c r="V6910" s="15">
        <v>47030001</v>
      </c>
      <c r="W6910" s="15" t="s">
        <v>38</v>
      </c>
    </row>
    <row r="6911" spans="2:23" hidden="1" x14ac:dyDescent="0.25">
      <c r="B6911" s="14">
        <v>30006349</v>
      </c>
      <c r="C6911" s="14">
        <v>0</v>
      </c>
      <c r="D6911" s="15">
        <v>21030011</v>
      </c>
      <c r="E6911" s="16" t="s">
        <v>6267</v>
      </c>
      <c r="F6911" s="14">
        <v>1093</v>
      </c>
      <c r="G6911" s="17">
        <v>42826</v>
      </c>
      <c r="H6911" s="29">
        <v>370886380</v>
      </c>
      <c r="I6911" s="29">
        <v>0</v>
      </c>
      <c r="J6911" s="29">
        <v>0</v>
      </c>
      <c r="K6911" s="29">
        <v>0</v>
      </c>
      <c r="L6911" s="29">
        <f t="shared" si="427"/>
        <v>370886380</v>
      </c>
      <c r="M6911" s="29">
        <v>-211782235</v>
      </c>
      <c r="N6911" s="29">
        <v>-13074500</v>
      </c>
      <c r="O6911" s="29">
        <v>0</v>
      </c>
      <c r="P6911" s="29">
        <f t="shared" si="428"/>
        <v>-224856735</v>
      </c>
      <c r="Q6911" s="29">
        <f t="shared" si="429"/>
        <v>159104145</v>
      </c>
      <c r="R6911" s="29">
        <f t="shared" si="430"/>
        <v>146029645</v>
      </c>
      <c r="S6911" s="15" t="s">
        <v>1736</v>
      </c>
      <c r="T6911" s="15">
        <v>100703</v>
      </c>
      <c r="U6911" s="15" t="s">
        <v>204</v>
      </c>
      <c r="V6911" s="15">
        <v>47030001</v>
      </c>
      <c r="W6911" s="15" t="s">
        <v>48</v>
      </c>
    </row>
    <row r="6912" spans="2:23" hidden="1" x14ac:dyDescent="0.25">
      <c r="B6912" s="14">
        <v>30006350</v>
      </c>
      <c r="C6912" s="14">
        <v>0</v>
      </c>
      <c r="D6912" s="15">
        <v>21030011</v>
      </c>
      <c r="E6912" s="16" t="s">
        <v>6268</v>
      </c>
      <c r="F6912" s="14">
        <v>1093</v>
      </c>
      <c r="G6912" s="17">
        <v>42826</v>
      </c>
      <c r="H6912" s="29">
        <v>79991726</v>
      </c>
      <c r="I6912" s="29">
        <v>0</v>
      </c>
      <c r="J6912" s="29">
        <v>0</v>
      </c>
      <c r="K6912" s="29">
        <v>0</v>
      </c>
      <c r="L6912" s="29">
        <f t="shared" si="427"/>
        <v>79991726</v>
      </c>
      <c r="M6912" s="29">
        <v>-46158369</v>
      </c>
      <c r="N6912" s="29">
        <v>-2775058</v>
      </c>
      <c r="O6912" s="29">
        <v>0</v>
      </c>
      <c r="P6912" s="29">
        <f t="shared" si="428"/>
        <v>-48933427</v>
      </c>
      <c r="Q6912" s="29">
        <f t="shared" si="429"/>
        <v>33833357</v>
      </c>
      <c r="R6912" s="29">
        <f t="shared" si="430"/>
        <v>31058299</v>
      </c>
      <c r="S6912" s="15" t="s">
        <v>1736</v>
      </c>
      <c r="T6912" s="15">
        <v>100703</v>
      </c>
      <c r="U6912" s="15" t="s">
        <v>204</v>
      </c>
      <c r="V6912" s="15">
        <v>47030001</v>
      </c>
      <c r="W6912" s="15" t="s">
        <v>48</v>
      </c>
    </row>
    <row r="6913" spans="2:23" hidden="1" x14ac:dyDescent="0.25">
      <c r="B6913" s="14">
        <v>30006351</v>
      </c>
      <c r="C6913" s="14">
        <v>0</v>
      </c>
      <c r="D6913" s="15">
        <v>21030011</v>
      </c>
      <c r="E6913" s="16" t="s">
        <v>6269</v>
      </c>
      <c r="F6913" s="14">
        <v>1093</v>
      </c>
      <c r="G6913" s="17">
        <v>42826</v>
      </c>
      <c r="H6913" s="29">
        <v>41482799</v>
      </c>
      <c r="I6913" s="29">
        <v>0</v>
      </c>
      <c r="J6913" s="29">
        <v>0</v>
      </c>
      <c r="K6913" s="29">
        <v>0</v>
      </c>
      <c r="L6913" s="29">
        <f t="shared" si="427"/>
        <v>41482799</v>
      </c>
      <c r="M6913" s="29">
        <v>-23937204</v>
      </c>
      <c r="N6913" s="29">
        <v>-1439114</v>
      </c>
      <c r="O6913" s="29">
        <v>0</v>
      </c>
      <c r="P6913" s="29">
        <f t="shared" si="428"/>
        <v>-25376318</v>
      </c>
      <c r="Q6913" s="29">
        <f t="shared" si="429"/>
        <v>17545595</v>
      </c>
      <c r="R6913" s="29">
        <f t="shared" si="430"/>
        <v>16106481</v>
      </c>
      <c r="S6913" s="15" t="s">
        <v>1736</v>
      </c>
      <c r="T6913" s="15">
        <v>100703</v>
      </c>
      <c r="U6913" s="15" t="s">
        <v>204</v>
      </c>
      <c r="V6913" s="15">
        <v>47030001</v>
      </c>
      <c r="W6913" s="15" t="s">
        <v>48</v>
      </c>
    </row>
    <row r="6914" spans="2:23" hidden="1" x14ac:dyDescent="0.25">
      <c r="B6914" s="14">
        <v>30006352</v>
      </c>
      <c r="C6914" s="14">
        <v>0</v>
      </c>
      <c r="D6914" s="15">
        <v>21030011</v>
      </c>
      <c r="E6914" s="16" t="s">
        <v>6270</v>
      </c>
      <c r="F6914" s="14">
        <v>1093</v>
      </c>
      <c r="G6914" s="17">
        <v>42826</v>
      </c>
      <c r="H6914" s="29">
        <v>30776156</v>
      </c>
      <c r="I6914" s="29">
        <v>0</v>
      </c>
      <c r="J6914" s="29">
        <v>0</v>
      </c>
      <c r="K6914" s="29">
        <v>0</v>
      </c>
      <c r="L6914" s="29">
        <f t="shared" si="427"/>
        <v>30776156</v>
      </c>
      <c r="M6914" s="29">
        <v>-17573692</v>
      </c>
      <c r="N6914" s="29">
        <v>-1084922</v>
      </c>
      <c r="O6914" s="29">
        <v>0</v>
      </c>
      <c r="P6914" s="29">
        <f t="shared" si="428"/>
        <v>-18658614</v>
      </c>
      <c r="Q6914" s="29">
        <f t="shared" si="429"/>
        <v>13202464</v>
      </c>
      <c r="R6914" s="29">
        <f t="shared" si="430"/>
        <v>12117542</v>
      </c>
      <c r="S6914" s="15" t="s">
        <v>1736</v>
      </c>
      <c r="T6914" s="15">
        <v>100703</v>
      </c>
      <c r="U6914" s="15" t="s">
        <v>204</v>
      </c>
      <c r="V6914" s="15">
        <v>47030001</v>
      </c>
      <c r="W6914" s="15" t="s">
        <v>48</v>
      </c>
    </row>
    <row r="6915" spans="2:23" hidden="1" x14ac:dyDescent="0.25">
      <c r="B6915" s="14">
        <v>30006353</v>
      </c>
      <c r="C6915" s="14">
        <v>0</v>
      </c>
      <c r="D6915" s="15">
        <v>21030011</v>
      </c>
      <c r="E6915" s="16" t="s">
        <v>6271</v>
      </c>
      <c r="F6915" s="14">
        <v>1093</v>
      </c>
      <c r="G6915" s="17">
        <v>42826</v>
      </c>
      <c r="H6915" s="29">
        <v>26087356</v>
      </c>
      <c r="I6915" s="29">
        <v>0</v>
      </c>
      <c r="J6915" s="29">
        <v>0</v>
      </c>
      <c r="K6915" s="29">
        <v>0</v>
      </c>
      <c r="L6915" s="29">
        <f t="shared" ref="L6915:L6979" si="431">SUM(H6915:K6915)</f>
        <v>26087356</v>
      </c>
      <c r="M6915" s="29">
        <v>-14975714</v>
      </c>
      <c r="N6915" s="29">
        <v>-912247</v>
      </c>
      <c r="O6915" s="29">
        <v>0</v>
      </c>
      <c r="P6915" s="29">
        <f t="shared" si="428"/>
        <v>-15887961</v>
      </c>
      <c r="Q6915" s="29">
        <f t="shared" si="429"/>
        <v>11111642</v>
      </c>
      <c r="R6915" s="29">
        <f t="shared" si="430"/>
        <v>10199395</v>
      </c>
      <c r="S6915" s="15" t="s">
        <v>1736</v>
      </c>
      <c r="T6915" s="15">
        <v>100703</v>
      </c>
      <c r="U6915" s="15" t="s">
        <v>204</v>
      </c>
      <c r="V6915" s="15">
        <v>47030001</v>
      </c>
      <c r="W6915" s="15" t="s">
        <v>48</v>
      </c>
    </row>
    <row r="6916" spans="2:23" hidden="1" x14ac:dyDescent="0.25">
      <c r="B6916" s="14">
        <v>30006354</v>
      </c>
      <c r="C6916" s="14">
        <v>0</v>
      </c>
      <c r="D6916" s="15">
        <v>21030011</v>
      </c>
      <c r="E6916" s="16" t="s">
        <v>6270</v>
      </c>
      <c r="F6916" s="14">
        <v>1093</v>
      </c>
      <c r="G6916" s="17">
        <v>42826</v>
      </c>
      <c r="H6916" s="29">
        <v>24687034</v>
      </c>
      <c r="I6916" s="29">
        <v>0</v>
      </c>
      <c r="J6916" s="29">
        <v>0</v>
      </c>
      <c r="K6916" s="29">
        <v>0</v>
      </c>
      <c r="L6916" s="29">
        <f t="shared" si="431"/>
        <v>24687034</v>
      </c>
      <c r="M6916" s="29">
        <v>-14171685</v>
      </c>
      <c r="N6916" s="29">
        <v>-863294</v>
      </c>
      <c r="O6916" s="29">
        <v>0</v>
      </c>
      <c r="P6916" s="29">
        <f t="shared" si="428"/>
        <v>-15034979</v>
      </c>
      <c r="Q6916" s="29">
        <f t="shared" si="429"/>
        <v>10515349</v>
      </c>
      <c r="R6916" s="29">
        <f t="shared" si="430"/>
        <v>9652055</v>
      </c>
      <c r="S6916" s="15" t="s">
        <v>1736</v>
      </c>
      <c r="T6916" s="15">
        <v>100703</v>
      </c>
      <c r="U6916" s="15" t="s">
        <v>204</v>
      </c>
      <c r="V6916" s="15">
        <v>47030001</v>
      </c>
      <c r="W6916" s="15" t="s">
        <v>48</v>
      </c>
    </row>
    <row r="6917" spans="2:23" hidden="1" x14ac:dyDescent="0.25">
      <c r="B6917" s="14">
        <v>30006355</v>
      </c>
      <c r="C6917" s="14">
        <v>0</v>
      </c>
      <c r="D6917" s="15">
        <v>21030011</v>
      </c>
      <c r="E6917" s="16" t="s">
        <v>6272</v>
      </c>
      <c r="F6917" s="14">
        <v>1093</v>
      </c>
      <c r="G6917" s="17">
        <v>42826</v>
      </c>
      <c r="H6917" s="29">
        <v>25269919</v>
      </c>
      <c r="I6917" s="29">
        <v>0</v>
      </c>
      <c r="J6917" s="29">
        <v>0</v>
      </c>
      <c r="K6917" s="29">
        <v>0</v>
      </c>
      <c r="L6917" s="29">
        <f t="shared" si="431"/>
        <v>25269919</v>
      </c>
      <c r="M6917" s="29">
        <v>-14531406</v>
      </c>
      <c r="N6917" s="29">
        <v>-881341</v>
      </c>
      <c r="O6917" s="29">
        <v>0</v>
      </c>
      <c r="P6917" s="29">
        <f t="shared" ref="P6917:P6980" si="432">SUM(M6917:O6917)</f>
        <v>-15412747</v>
      </c>
      <c r="Q6917" s="29">
        <f t="shared" ref="Q6917:Q6980" si="433">H6917+M6917</f>
        <v>10738513</v>
      </c>
      <c r="R6917" s="29">
        <f t="shared" ref="R6917:R6980" si="434">L6917+P6917</f>
        <v>9857172</v>
      </c>
      <c r="S6917" s="15" t="s">
        <v>1736</v>
      </c>
      <c r="T6917" s="15">
        <v>100703</v>
      </c>
      <c r="U6917" s="15" t="s">
        <v>204</v>
      </c>
      <c r="V6917" s="15">
        <v>47030001</v>
      </c>
      <c r="W6917" s="15" t="s">
        <v>48</v>
      </c>
    </row>
    <row r="6918" spans="2:23" hidden="1" x14ac:dyDescent="0.25">
      <c r="B6918" s="14">
        <v>30006356</v>
      </c>
      <c r="C6918" s="14">
        <v>0</v>
      </c>
      <c r="D6918" s="15">
        <v>21030011</v>
      </c>
      <c r="E6918" s="16" t="s">
        <v>6273</v>
      </c>
      <c r="F6918" s="14">
        <v>1093</v>
      </c>
      <c r="G6918" s="17">
        <v>42826</v>
      </c>
      <c r="H6918" s="29">
        <v>19599241</v>
      </c>
      <c r="I6918" s="29">
        <v>0</v>
      </c>
      <c r="J6918" s="29">
        <v>0</v>
      </c>
      <c r="K6918" s="29">
        <v>0</v>
      </c>
      <c r="L6918" s="29">
        <f t="shared" si="431"/>
        <v>19599241</v>
      </c>
      <c r="M6918" s="29">
        <v>-11192705</v>
      </c>
      <c r="N6918" s="29">
        <v>-690800</v>
      </c>
      <c r="O6918" s="29">
        <v>0</v>
      </c>
      <c r="P6918" s="29">
        <f t="shared" si="432"/>
        <v>-11883505</v>
      </c>
      <c r="Q6918" s="29">
        <f t="shared" si="433"/>
        <v>8406536</v>
      </c>
      <c r="R6918" s="29">
        <f t="shared" si="434"/>
        <v>7715736</v>
      </c>
      <c r="S6918" s="15" t="s">
        <v>1736</v>
      </c>
      <c r="T6918" s="15">
        <v>100703</v>
      </c>
      <c r="U6918" s="15" t="s">
        <v>204</v>
      </c>
      <c r="V6918" s="15">
        <v>47030001</v>
      </c>
      <c r="W6918" s="15" t="s">
        <v>48</v>
      </c>
    </row>
    <row r="6919" spans="2:23" hidden="1" x14ac:dyDescent="0.25">
      <c r="B6919" s="14">
        <v>30006357</v>
      </c>
      <c r="C6919" s="14">
        <v>0</v>
      </c>
      <c r="D6919" s="15">
        <v>21030011</v>
      </c>
      <c r="E6919" s="16" t="s">
        <v>6274</v>
      </c>
      <c r="F6919" s="14">
        <v>1093</v>
      </c>
      <c r="G6919" s="17">
        <v>42826</v>
      </c>
      <c r="H6919" s="29">
        <v>10462943</v>
      </c>
      <c r="I6919" s="29">
        <v>0</v>
      </c>
      <c r="J6919" s="29">
        <v>0</v>
      </c>
      <c r="K6919" s="29">
        <v>0</v>
      </c>
      <c r="L6919" s="29">
        <f t="shared" si="431"/>
        <v>10462943</v>
      </c>
      <c r="M6919" s="29">
        <v>-5974513</v>
      </c>
      <c r="N6919" s="29">
        <v>-368840</v>
      </c>
      <c r="O6919" s="29">
        <v>0</v>
      </c>
      <c r="P6919" s="29">
        <f t="shared" si="432"/>
        <v>-6343353</v>
      </c>
      <c r="Q6919" s="29">
        <f t="shared" si="433"/>
        <v>4488430</v>
      </c>
      <c r="R6919" s="29">
        <f t="shared" si="434"/>
        <v>4119590</v>
      </c>
      <c r="S6919" s="15" t="s">
        <v>1736</v>
      </c>
      <c r="T6919" s="15">
        <v>100703</v>
      </c>
      <c r="U6919" s="15" t="s">
        <v>204</v>
      </c>
      <c r="V6919" s="15">
        <v>47030001</v>
      </c>
      <c r="W6919" s="15" t="s">
        <v>48</v>
      </c>
    </row>
    <row r="6920" spans="2:23" hidden="1" x14ac:dyDescent="0.25">
      <c r="B6920" s="14">
        <v>30006358</v>
      </c>
      <c r="C6920" s="14">
        <v>0</v>
      </c>
      <c r="D6920" s="15">
        <v>21030011</v>
      </c>
      <c r="E6920" s="16" t="s">
        <v>6275</v>
      </c>
      <c r="F6920" s="14">
        <v>1093</v>
      </c>
      <c r="G6920" s="17">
        <v>42826</v>
      </c>
      <c r="H6920" s="29">
        <v>12829473</v>
      </c>
      <c r="I6920" s="29">
        <v>0</v>
      </c>
      <c r="J6920" s="29">
        <v>0</v>
      </c>
      <c r="K6920" s="29">
        <v>0</v>
      </c>
      <c r="L6920" s="29">
        <f t="shared" si="431"/>
        <v>12829473</v>
      </c>
      <c r="M6920" s="29">
        <v>-7396241</v>
      </c>
      <c r="N6920" s="29">
        <v>-445717</v>
      </c>
      <c r="O6920" s="29">
        <v>0</v>
      </c>
      <c r="P6920" s="29">
        <f t="shared" si="432"/>
        <v>-7841958</v>
      </c>
      <c r="Q6920" s="29">
        <f t="shared" si="433"/>
        <v>5433232</v>
      </c>
      <c r="R6920" s="29">
        <f t="shared" si="434"/>
        <v>4987515</v>
      </c>
      <c r="S6920" s="15" t="s">
        <v>1736</v>
      </c>
      <c r="T6920" s="15">
        <v>100703</v>
      </c>
      <c r="U6920" s="15" t="s">
        <v>204</v>
      </c>
      <c r="V6920" s="15">
        <v>47030001</v>
      </c>
      <c r="W6920" s="15" t="s">
        <v>48</v>
      </c>
    </row>
    <row r="6921" spans="2:23" hidden="1" x14ac:dyDescent="0.25">
      <c r="B6921" s="14">
        <v>30006359</v>
      </c>
      <c r="C6921" s="14">
        <v>0</v>
      </c>
      <c r="D6921" s="15">
        <v>21030011</v>
      </c>
      <c r="E6921" s="16" t="s">
        <v>6276</v>
      </c>
      <c r="F6921" s="14">
        <v>1093</v>
      </c>
      <c r="G6921" s="17">
        <v>42826</v>
      </c>
      <c r="H6921" s="29">
        <v>11660529</v>
      </c>
      <c r="I6921" s="29">
        <v>0</v>
      </c>
      <c r="J6921" s="29">
        <v>0</v>
      </c>
      <c r="K6921" s="29">
        <v>0</v>
      </c>
      <c r="L6921" s="29">
        <f t="shared" si="431"/>
        <v>11660529</v>
      </c>
      <c r="M6921" s="29">
        <v>-6728584</v>
      </c>
      <c r="N6921" s="29">
        <v>-404525</v>
      </c>
      <c r="O6921" s="29">
        <v>0</v>
      </c>
      <c r="P6921" s="29">
        <f t="shared" si="432"/>
        <v>-7133109</v>
      </c>
      <c r="Q6921" s="29">
        <f t="shared" si="433"/>
        <v>4931945</v>
      </c>
      <c r="R6921" s="29">
        <f t="shared" si="434"/>
        <v>4527420</v>
      </c>
      <c r="S6921" s="15" t="s">
        <v>1736</v>
      </c>
      <c r="T6921" s="15">
        <v>100703</v>
      </c>
      <c r="U6921" s="15" t="s">
        <v>204</v>
      </c>
      <c r="V6921" s="15">
        <v>47030001</v>
      </c>
      <c r="W6921" s="15" t="s">
        <v>48</v>
      </c>
    </row>
    <row r="6922" spans="2:23" hidden="1" x14ac:dyDescent="0.25">
      <c r="B6922" s="14">
        <v>30006360</v>
      </c>
      <c r="C6922" s="14">
        <v>0</v>
      </c>
      <c r="D6922" s="15">
        <v>21030011</v>
      </c>
      <c r="E6922" s="16" t="s">
        <v>6277</v>
      </c>
      <c r="F6922" s="14">
        <v>1093</v>
      </c>
      <c r="G6922" s="17">
        <v>42826</v>
      </c>
      <c r="H6922" s="29">
        <v>10476446</v>
      </c>
      <c r="I6922" s="29">
        <v>0</v>
      </c>
      <c r="J6922" s="29">
        <v>0</v>
      </c>
      <c r="K6922" s="29">
        <v>0</v>
      </c>
      <c r="L6922" s="29">
        <f t="shared" si="431"/>
        <v>10476446</v>
      </c>
      <c r="M6922" s="29">
        <v>-6045322</v>
      </c>
      <c r="N6922" s="29">
        <v>-363447</v>
      </c>
      <c r="O6922" s="29">
        <v>0</v>
      </c>
      <c r="P6922" s="29">
        <f t="shared" si="432"/>
        <v>-6408769</v>
      </c>
      <c r="Q6922" s="29">
        <f t="shared" si="433"/>
        <v>4431124</v>
      </c>
      <c r="R6922" s="29">
        <f t="shared" si="434"/>
        <v>4067677</v>
      </c>
      <c r="S6922" s="15" t="s">
        <v>1736</v>
      </c>
      <c r="T6922" s="15">
        <v>100703</v>
      </c>
      <c r="U6922" s="15" t="s">
        <v>204</v>
      </c>
      <c r="V6922" s="15">
        <v>47030001</v>
      </c>
      <c r="W6922" s="15" t="s">
        <v>48</v>
      </c>
    </row>
    <row r="6923" spans="2:23" hidden="1" x14ac:dyDescent="0.25">
      <c r="B6923" s="14">
        <v>30006361</v>
      </c>
      <c r="C6923" s="14">
        <v>0</v>
      </c>
      <c r="D6923" s="15">
        <v>21030011</v>
      </c>
      <c r="E6923" s="16" t="s">
        <v>6278</v>
      </c>
      <c r="F6923" s="14">
        <v>1093</v>
      </c>
      <c r="G6923" s="17">
        <v>42826</v>
      </c>
      <c r="H6923" s="29">
        <v>7197457</v>
      </c>
      <c r="I6923" s="29">
        <v>0</v>
      </c>
      <c r="J6923" s="29">
        <v>0</v>
      </c>
      <c r="K6923" s="29">
        <v>0</v>
      </c>
      <c r="L6923" s="29">
        <f t="shared" si="431"/>
        <v>7197457</v>
      </c>
      <c r="M6923" s="29">
        <v>-4149360</v>
      </c>
      <c r="N6923" s="29">
        <v>-250052</v>
      </c>
      <c r="O6923" s="29">
        <v>0</v>
      </c>
      <c r="P6923" s="29">
        <f t="shared" si="432"/>
        <v>-4399412</v>
      </c>
      <c r="Q6923" s="29">
        <f t="shared" si="433"/>
        <v>3048097</v>
      </c>
      <c r="R6923" s="29">
        <f t="shared" si="434"/>
        <v>2798045</v>
      </c>
      <c r="S6923" s="15" t="s">
        <v>1736</v>
      </c>
      <c r="T6923" s="15">
        <v>100703</v>
      </c>
      <c r="U6923" s="15" t="s">
        <v>204</v>
      </c>
      <c r="V6923" s="15">
        <v>47030001</v>
      </c>
      <c r="W6923" s="15" t="s">
        <v>48</v>
      </c>
    </row>
    <row r="6924" spans="2:23" hidden="1" x14ac:dyDescent="0.25">
      <c r="B6924" s="14">
        <v>30006362</v>
      </c>
      <c r="C6924" s="14">
        <v>0</v>
      </c>
      <c r="D6924" s="15">
        <v>21030011</v>
      </c>
      <c r="E6924" s="16" t="s">
        <v>6279</v>
      </c>
      <c r="F6924" s="14">
        <v>1093</v>
      </c>
      <c r="G6924" s="17">
        <v>42826</v>
      </c>
      <c r="H6924" s="29">
        <v>8638913</v>
      </c>
      <c r="I6924" s="29">
        <v>0</v>
      </c>
      <c r="J6924" s="29">
        <v>0</v>
      </c>
      <c r="K6924" s="29">
        <v>0</v>
      </c>
      <c r="L6924" s="29">
        <f t="shared" si="431"/>
        <v>8638913</v>
      </c>
      <c r="M6924" s="29">
        <v>-5071418</v>
      </c>
      <c r="N6924" s="29">
        <v>-291660</v>
      </c>
      <c r="O6924" s="29">
        <v>0</v>
      </c>
      <c r="P6924" s="29">
        <f t="shared" si="432"/>
        <v>-5363078</v>
      </c>
      <c r="Q6924" s="29">
        <f t="shared" si="433"/>
        <v>3567495</v>
      </c>
      <c r="R6924" s="29">
        <f t="shared" si="434"/>
        <v>3275835</v>
      </c>
      <c r="S6924" s="15" t="s">
        <v>1736</v>
      </c>
      <c r="T6924" s="15">
        <v>100703</v>
      </c>
      <c r="U6924" s="15" t="s">
        <v>204</v>
      </c>
      <c r="V6924" s="15">
        <v>47030001</v>
      </c>
      <c r="W6924" s="15" t="s">
        <v>48</v>
      </c>
    </row>
    <row r="6925" spans="2:23" hidden="1" x14ac:dyDescent="0.25">
      <c r="B6925" s="14">
        <v>30006363</v>
      </c>
      <c r="C6925" s="14">
        <v>0</v>
      </c>
      <c r="D6925" s="15">
        <v>21030011</v>
      </c>
      <c r="E6925" s="16" t="s">
        <v>6280</v>
      </c>
      <c r="F6925" s="14">
        <v>1093</v>
      </c>
      <c r="G6925" s="17">
        <v>42826</v>
      </c>
      <c r="H6925" s="29">
        <v>3967296</v>
      </c>
      <c r="I6925" s="29">
        <v>0</v>
      </c>
      <c r="J6925" s="29">
        <v>0</v>
      </c>
      <c r="K6925" s="29">
        <v>0</v>
      </c>
      <c r="L6925" s="29">
        <f t="shared" si="431"/>
        <v>3967296</v>
      </c>
      <c r="M6925" s="29">
        <v>-1940696</v>
      </c>
      <c r="N6925" s="29">
        <v>-140663</v>
      </c>
      <c r="O6925" s="29">
        <v>0</v>
      </c>
      <c r="P6925" s="29">
        <f t="shared" si="432"/>
        <v>-2081359</v>
      </c>
      <c r="Q6925" s="29">
        <f t="shared" si="433"/>
        <v>2026600</v>
      </c>
      <c r="R6925" s="29">
        <f t="shared" si="434"/>
        <v>1885937</v>
      </c>
      <c r="S6925" s="15" t="s">
        <v>1736</v>
      </c>
      <c r="T6925" s="15">
        <v>100703</v>
      </c>
      <c r="U6925" s="15" t="s">
        <v>204</v>
      </c>
      <c r="V6925" s="15">
        <v>47030001</v>
      </c>
      <c r="W6925" s="15" t="s">
        <v>48</v>
      </c>
    </row>
    <row r="6926" spans="2:23" hidden="1" x14ac:dyDescent="0.25">
      <c r="B6926" s="14">
        <v>30006364</v>
      </c>
      <c r="C6926" s="14">
        <v>0</v>
      </c>
      <c r="D6926" s="15">
        <v>21030011</v>
      </c>
      <c r="E6926" s="16" t="s">
        <v>6281</v>
      </c>
      <c r="F6926" s="14">
        <v>1093</v>
      </c>
      <c r="G6926" s="17">
        <v>42826</v>
      </c>
      <c r="H6926" s="29">
        <v>1960378</v>
      </c>
      <c r="I6926" s="29">
        <v>0</v>
      </c>
      <c r="J6926" s="29">
        <v>0</v>
      </c>
      <c r="K6926" s="29">
        <v>0</v>
      </c>
      <c r="L6926" s="29">
        <f t="shared" si="431"/>
        <v>1960378</v>
      </c>
      <c r="M6926" s="29">
        <v>-975866</v>
      </c>
      <c r="N6926" s="29">
        <v>-69525</v>
      </c>
      <c r="O6926" s="29">
        <v>0</v>
      </c>
      <c r="P6926" s="29">
        <f t="shared" si="432"/>
        <v>-1045391</v>
      </c>
      <c r="Q6926" s="29">
        <f t="shared" si="433"/>
        <v>984512</v>
      </c>
      <c r="R6926" s="29">
        <f t="shared" si="434"/>
        <v>914987</v>
      </c>
      <c r="S6926" s="15" t="s">
        <v>1736</v>
      </c>
      <c r="T6926" s="15">
        <v>100703</v>
      </c>
      <c r="U6926" s="15" t="s">
        <v>204</v>
      </c>
      <c r="V6926" s="15">
        <v>47030001</v>
      </c>
      <c r="W6926" s="15" t="s">
        <v>48</v>
      </c>
    </row>
    <row r="6927" spans="2:23" hidden="1" x14ac:dyDescent="0.25">
      <c r="B6927" s="14">
        <v>30006365</v>
      </c>
      <c r="C6927" s="14">
        <v>0</v>
      </c>
      <c r="D6927" s="15">
        <v>21030011</v>
      </c>
      <c r="E6927" s="16" t="s">
        <v>6282</v>
      </c>
      <c r="F6927" s="14">
        <v>1093</v>
      </c>
      <c r="G6927" s="17">
        <v>42826</v>
      </c>
      <c r="H6927" s="29">
        <v>1029406</v>
      </c>
      <c r="I6927" s="29">
        <v>0</v>
      </c>
      <c r="J6927" s="29">
        <v>0</v>
      </c>
      <c r="K6927" s="29">
        <v>0</v>
      </c>
      <c r="L6927" s="29">
        <f t="shared" si="431"/>
        <v>1029406</v>
      </c>
      <c r="M6927" s="29">
        <v>-516906</v>
      </c>
      <c r="N6927" s="29">
        <v>-36439</v>
      </c>
      <c r="O6927" s="29">
        <v>0</v>
      </c>
      <c r="P6927" s="29">
        <f t="shared" si="432"/>
        <v>-553345</v>
      </c>
      <c r="Q6927" s="29">
        <f t="shared" si="433"/>
        <v>512500</v>
      </c>
      <c r="R6927" s="29">
        <f t="shared" si="434"/>
        <v>476061</v>
      </c>
      <c r="S6927" s="15" t="s">
        <v>1736</v>
      </c>
      <c r="T6927" s="15">
        <v>100703</v>
      </c>
      <c r="U6927" s="15" t="s">
        <v>204</v>
      </c>
      <c r="V6927" s="15">
        <v>47030001</v>
      </c>
      <c r="W6927" s="15" t="s">
        <v>48</v>
      </c>
    </row>
    <row r="6928" spans="2:23" hidden="1" x14ac:dyDescent="0.25">
      <c r="B6928" s="14">
        <v>30006366</v>
      </c>
      <c r="C6928" s="14">
        <v>0</v>
      </c>
      <c r="D6928" s="15">
        <v>21030011</v>
      </c>
      <c r="E6928" s="16" t="s">
        <v>6283</v>
      </c>
      <c r="F6928" s="14">
        <v>1093</v>
      </c>
      <c r="G6928" s="17">
        <v>42826</v>
      </c>
      <c r="H6928" s="29">
        <v>599950</v>
      </c>
      <c r="I6928" s="29">
        <v>0</v>
      </c>
      <c r="J6928" s="29">
        <v>0</v>
      </c>
      <c r="K6928" s="29">
        <v>0</v>
      </c>
      <c r="L6928" s="29">
        <f t="shared" si="431"/>
        <v>599950</v>
      </c>
      <c r="M6928" s="29">
        <v>-281488</v>
      </c>
      <c r="N6928" s="29">
        <v>-21370</v>
      </c>
      <c r="O6928" s="29">
        <v>0</v>
      </c>
      <c r="P6928" s="29">
        <f t="shared" si="432"/>
        <v>-302858</v>
      </c>
      <c r="Q6928" s="29">
        <f t="shared" si="433"/>
        <v>318462</v>
      </c>
      <c r="R6928" s="29">
        <f t="shared" si="434"/>
        <v>297092</v>
      </c>
      <c r="S6928" s="15" t="s">
        <v>1736</v>
      </c>
      <c r="T6928" s="15">
        <v>100703</v>
      </c>
      <c r="U6928" s="15" t="s">
        <v>204</v>
      </c>
      <c r="V6928" s="15">
        <v>47030001</v>
      </c>
      <c r="W6928" s="15" t="s">
        <v>48</v>
      </c>
    </row>
    <row r="6929" spans="2:24" hidden="1" x14ac:dyDescent="0.25">
      <c r="B6929" s="14">
        <v>30006367</v>
      </c>
      <c r="C6929" s="14">
        <v>0</v>
      </c>
      <c r="D6929" s="15">
        <v>21030011</v>
      </c>
      <c r="E6929" s="16" t="s">
        <v>6284</v>
      </c>
      <c r="F6929" s="14">
        <v>1093</v>
      </c>
      <c r="G6929" s="17">
        <v>42826</v>
      </c>
      <c r="H6929" s="29">
        <v>634864</v>
      </c>
      <c r="I6929" s="29">
        <v>0</v>
      </c>
      <c r="J6929" s="29">
        <v>0</v>
      </c>
      <c r="K6929" s="29">
        <v>0</v>
      </c>
      <c r="L6929" s="29">
        <f t="shared" si="431"/>
        <v>634864</v>
      </c>
      <c r="M6929" s="29">
        <v>-312721</v>
      </c>
      <c r="N6929" s="29">
        <v>-22343</v>
      </c>
      <c r="O6929" s="29">
        <v>0</v>
      </c>
      <c r="P6929" s="29">
        <f t="shared" si="432"/>
        <v>-335064</v>
      </c>
      <c r="Q6929" s="29">
        <f t="shared" si="433"/>
        <v>322143</v>
      </c>
      <c r="R6929" s="29">
        <f t="shared" si="434"/>
        <v>299800</v>
      </c>
      <c r="S6929" s="15" t="s">
        <v>1736</v>
      </c>
      <c r="T6929" s="15">
        <v>100703</v>
      </c>
      <c r="U6929" s="15" t="s">
        <v>204</v>
      </c>
      <c r="V6929" s="15">
        <v>47030001</v>
      </c>
      <c r="W6929" s="15" t="s">
        <v>48</v>
      </c>
    </row>
    <row r="6930" spans="2:24" hidden="1" x14ac:dyDescent="0.25">
      <c r="B6930" s="14">
        <v>30006368</v>
      </c>
      <c r="C6930" s="14">
        <v>0</v>
      </c>
      <c r="D6930" s="15">
        <v>21030011</v>
      </c>
      <c r="E6930" s="16" t="s">
        <v>6279</v>
      </c>
      <c r="F6930" s="14">
        <v>1093</v>
      </c>
      <c r="G6930" s="17">
        <v>42826</v>
      </c>
      <c r="H6930" s="29">
        <v>508827</v>
      </c>
      <c r="I6930" s="29">
        <v>0</v>
      </c>
      <c r="J6930" s="29">
        <v>0</v>
      </c>
      <c r="K6930" s="29">
        <v>0</v>
      </c>
      <c r="L6930" s="29">
        <f t="shared" si="431"/>
        <v>508827</v>
      </c>
      <c r="M6930" s="29">
        <v>-256480</v>
      </c>
      <c r="N6930" s="29">
        <v>-17796</v>
      </c>
      <c r="O6930" s="29">
        <v>0</v>
      </c>
      <c r="P6930" s="29">
        <f t="shared" si="432"/>
        <v>-274276</v>
      </c>
      <c r="Q6930" s="29">
        <f t="shared" si="433"/>
        <v>252347</v>
      </c>
      <c r="R6930" s="29">
        <f t="shared" si="434"/>
        <v>234551</v>
      </c>
      <c r="S6930" s="15" t="s">
        <v>1736</v>
      </c>
      <c r="T6930" s="15">
        <v>100703</v>
      </c>
      <c r="U6930" s="15" t="s">
        <v>204</v>
      </c>
      <c r="V6930" s="15">
        <v>47030001</v>
      </c>
      <c r="W6930" s="15" t="s">
        <v>48</v>
      </c>
    </row>
    <row r="6931" spans="2:24" hidden="1" x14ac:dyDescent="0.25">
      <c r="B6931" s="14">
        <v>30006369</v>
      </c>
      <c r="C6931" s="14">
        <v>0</v>
      </c>
      <c r="D6931" s="15">
        <v>21030011</v>
      </c>
      <c r="E6931" s="16" t="s">
        <v>6285</v>
      </c>
      <c r="F6931" s="14">
        <v>1093</v>
      </c>
      <c r="G6931" s="17">
        <v>42826</v>
      </c>
      <c r="H6931" s="29">
        <v>24436626</v>
      </c>
      <c r="I6931" s="29">
        <v>0</v>
      </c>
      <c r="J6931" s="29">
        <v>0</v>
      </c>
      <c r="K6931" s="29">
        <v>0</v>
      </c>
      <c r="L6931" s="29">
        <f t="shared" si="431"/>
        <v>24436626</v>
      </c>
      <c r="M6931" s="29">
        <v>-8139154</v>
      </c>
      <c r="N6931" s="29">
        <v>-913751</v>
      </c>
      <c r="O6931" s="29">
        <v>0</v>
      </c>
      <c r="P6931" s="29">
        <f t="shared" si="432"/>
        <v>-9052905</v>
      </c>
      <c r="Q6931" s="29">
        <f t="shared" si="433"/>
        <v>16297472</v>
      </c>
      <c r="R6931" s="29">
        <f t="shared" si="434"/>
        <v>15383721</v>
      </c>
      <c r="S6931" s="15" t="s">
        <v>1736</v>
      </c>
      <c r="T6931" s="15">
        <v>100703</v>
      </c>
      <c r="U6931" s="15" t="s">
        <v>204</v>
      </c>
      <c r="V6931" s="15">
        <v>47030001</v>
      </c>
      <c r="W6931" s="15" t="s">
        <v>48</v>
      </c>
    </row>
    <row r="6932" spans="2:24" hidden="1" x14ac:dyDescent="0.25">
      <c r="B6932" s="14">
        <v>30006370</v>
      </c>
      <c r="C6932" s="14">
        <v>0</v>
      </c>
      <c r="D6932" s="15">
        <v>21030011</v>
      </c>
      <c r="E6932" s="16" t="s">
        <v>6286</v>
      </c>
      <c r="F6932" s="14">
        <v>1093</v>
      </c>
      <c r="G6932" s="17">
        <v>42826</v>
      </c>
      <c r="H6932" s="29">
        <v>65322375</v>
      </c>
      <c r="I6932" s="29">
        <v>0</v>
      </c>
      <c r="J6932" s="29">
        <v>-65322375</v>
      </c>
      <c r="K6932" s="29">
        <v>0</v>
      </c>
      <c r="L6932" s="29">
        <f t="shared" si="431"/>
        <v>0</v>
      </c>
      <c r="M6932" s="29">
        <v>-26338063</v>
      </c>
      <c r="N6932" s="29">
        <v>-2381213</v>
      </c>
      <c r="O6932" s="29">
        <v>0</v>
      </c>
      <c r="P6932" s="29">
        <f t="shared" si="432"/>
        <v>-28719276</v>
      </c>
      <c r="Q6932" s="29">
        <f t="shared" si="433"/>
        <v>38984312</v>
      </c>
      <c r="R6932" s="29">
        <f t="shared" si="434"/>
        <v>-28719276</v>
      </c>
      <c r="S6932" s="15" t="s">
        <v>1736</v>
      </c>
      <c r="T6932" s="15">
        <v>100703</v>
      </c>
      <c r="U6932" s="15" t="s">
        <v>204</v>
      </c>
      <c r="V6932" s="15">
        <v>47030001</v>
      </c>
      <c r="W6932" s="15" t="s">
        <v>48</v>
      </c>
      <c r="X6932" s="1">
        <v>30006969</v>
      </c>
    </row>
    <row r="6933" spans="2:24" hidden="1" x14ac:dyDescent="0.25">
      <c r="B6933" s="15">
        <v>30006969</v>
      </c>
      <c r="C6933" s="14">
        <v>0</v>
      </c>
      <c r="D6933" s="15">
        <v>21030011</v>
      </c>
      <c r="E6933" s="16" t="s">
        <v>6286</v>
      </c>
      <c r="F6933" s="14">
        <v>1903</v>
      </c>
      <c r="G6933" s="17">
        <v>44651</v>
      </c>
      <c r="H6933" s="29">
        <v>0</v>
      </c>
      <c r="I6933" s="29">
        <v>0</v>
      </c>
      <c r="J6933" s="29">
        <v>65322375</v>
      </c>
      <c r="K6933" s="29">
        <v>0</v>
      </c>
      <c r="L6933" s="29">
        <f t="shared" si="431"/>
        <v>65322375</v>
      </c>
      <c r="M6933" s="29">
        <v>0</v>
      </c>
      <c r="N6933" s="29">
        <v>0</v>
      </c>
      <c r="O6933" s="29">
        <v>0</v>
      </c>
      <c r="P6933" s="29">
        <f t="shared" si="432"/>
        <v>0</v>
      </c>
      <c r="Q6933" s="29">
        <f t="shared" si="433"/>
        <v>0</v>
      </c>
      <c r="R6933" s="29">
        <f t="shared" si="434"/>
        <v>65322375</v>
      </c>
      <c r="S6933" s="15" t="s">
        <v>1736</v>
      </c>
      <c r="T6933" s="15">
        <v>108300</v>
      </c>
      <c r="U6933" s="15" t="s">
        <v>1826</v>
      </c>
      <c r="V6933" s="15">
        <v>47030001</v>
      </c>
      <c r="W6933" s="15" t="s">
        <v>1827</v>
      </c>
    </row>
    <row r="6934" spans="2:24" hidden="1" x14ac:dyDescent="0.25">
      <c r="B6934" s="14">
        <v>30006371</v>
      </c>
      <c r="C6934" s="14">
        <v>0</v>
      </c>
      <c r="D6934" s="15">
        <v>21030011</v>
      </c>
      <c r="E6934" s="16" t="s">
        <v>6287</v>
      </c>
      <c r="F6934" s="14">
        <v>1093</v>
      </c>
      <c r="G6934" s="17">
        <v>42826</v>
      </c>
      <c r="H6934" s="29">
        <v>79468847</v>
      </c>
      <c r="I6934" s="29">
        <v>0</v>
      </c>
      <c r="J6934" s="29">
        <v>0</v>
      </c>
      <c r="K6934" s="29">
        <v>0</v>
      </c>
      <c r="L6934" s="29">
        <f t="shared" si="431"/>
        <v>79468847</v>
      </c>
      <c r="M6934" s="29">
        <v>-32962683</v>
      </c>
      <c r="N6934" s="29">
        <v>-2883440</v>
      </c>
      <c r="O6934" s="29">
        <v>0</v>
      </c>
      <c r="P6934" s="29">
        <f t="shared" si="432"/>
        <v>-35846123</v>
      </c>
      <c r="Q6934" s="29">
        <f t="shared" si="433"/>
        <v>46506164</v>
      </c>
      <c r="R6934" s="29">
        <f t="shared" si="434"/>
        <v>43622724</v>
      </c>
      <c r="S6934" s="15" t="s">
        <v>1736</v>
      </c>
      <c r="T6934" s="15">
        <v>100703</v>
      </c>
      <c r="U6934" s="15" t="s">
        <v>204</v>
      </c>
      <c r="V6934" s="15">
        <v>47030001</v>
      </c>
      <c r="W6934" s="15" t="s">
        <v>48</v>
      </c>
    </row>
    <row r="6935" spans="2:24" hidden="1" x14ac:dyDescent="0.25">
      <c r="B6935" s="14">
        <v>30006372</v>
      </c>
      <c r="C6935" s="14">
        <v>0</v>
      </c>
      <c r="D6935" s="15">
        <v>21030011</v>
      </c>
      <c r="E6935" s="16" t="s">
        <v>6288</v>
      </c>
      <c r="F6935" s="14">
        <v>1093</v>
      </c>
      <c r="G6935" s="17">
        <v>42826</v>
      </c>
      <c r="H6935" s="29">
        <v>277853</v>
      </c>
      <c r="I6935" s="29">
        <v>0</v>
      </c>
      <c r="J6935" s="29">
        <v>0</v>
      </c>
      <c r="K6935" s="29">
        <v>0</v>
      </c>
      <c r="L6935" s="29">
        <f t="shared" si="431"/>
        <v>277853</v>
      </c>
      <c r="M6935" s="29">
        <v>-122758</v>
      </c>
      <c r="N6935" s="29">
        <v>-9967</v>
      </c>
      <c r="O6935" s="29">
        <v>0</v>
      </c>
      <c r="P6935" s="29">
        <f t="shared" si="432"/>
        <v>-132725</v>
      </c>
      <c r="Q6935" s="29">
        <f t="shared" si="433"/>
        <v>155095</v>
      </c>
      <c r="R6935" s="29">
        <f t="shared" si="434"/>
        <v>145128</v>
      </c>
      <c r="S6935" s="15" t="s">
        <v>1736</v>
      </c>
      <c r="T6935" s="15">
        <v>100703</v>
      </c>
      <c r="U6935" s="15" t="s">
        <v>204</v>
      </c>
      <c r="V6935" s="15">
        <v>47030001</v>
      </c>
      <c r="W6935" s="15" t="s">
        <v>48</v>
      </c>
    </row>
    <row r="6936" spans="2:24" hidden="1" x14ac:dyDescent="0.25">
      <c r="B6936" s="14">
        <v>30006373</v>
      </c>
      <c r="C6936" s="14">
        <v>0</v>
      </c>
      <c r="D6936" s="15">
        <v>21030011</v>
      </c>
      <c r="E6936" s="16" t="s">
        <v>6289</v>
      </c>
      <c r="F6936" s="14">
        <v>1103</v>
      </c>
      <c r="G6936" s="17">
        <v>42826</v>
      </c>
      <c r="H6936" s="29">
        <v>1058</v>
      </c>
      <c r="I6936" s="29">
        <v>0</v>
      </c>
      <c r="J6936" s="29">
        <v>0</v>
      </c>
      <c r="K6936" s="29">
        <v>0</v>
      </c>
      <c r="L6936" s="29">
        <f t="shared" si="431"/>
        <v>1058</v>
      </c>
      <c r="M6936" s="29">
        <v>-476</v>
      </c>
      <c r="N6936" s="29">
        <v>-38</v>
      </c>
      <c r="O6936" s="29">
        <v>0</v>
      </c>
      <c r="P6936" s="29">
        <f t="shared" si="432"/>
        <v>-514</v>
      </c>
      <c r="Q6936" s="29">
        <f t="shared" si="433"/>
        <v>582</v>
      </c>
      <c r="R6936" s="29">
        <f t="shared" si="434"/>
        <v>544</v>
      </c>
      <c r="S6936" s="15" t="s">
        <v>1736</v>
      </c>
      <c r="T6936" s="15">
        <v>101103</v>
      </c>
      <c r="U6936" s="15" t="s">
        <v>207</v>
      </c>
      <c r="V6936" s="15">
        <v>47030001</v>
      </c>
      <c r="W6936" s="15" t="s">
        <v>130</v>
      </c>
    </row>
    <row r="6937" spans="2:24" hidden="1" x14ac:dyDescent="0.25">
      <c r="B6937" s="14">
        <v>30006374</v>
      </c>
      <c r="C6937" s="14">
        <v>0</v>
      </c>
      <c r="D6937" s="15">
        <v>21030011</v>
      </c>
      <c r="E6937" s="16" t="s">
        <v>6290</v>
      </c>
      <c r="F6937" s="14">
        <v>1103</v>
      </c>
      <c r="G6937" s="17">
        <v>42826</v>
      </c>
      <c r="H6937" s="29">
        <v>1829</v>
      </c>
      <c r="I6937" s="29">
        <v>0</v>
      </c>
      <c r="J6937" s="29">
        <v>0</v>
      </c>
      <c r="K6937" s="29">
        <v>0</v>
      </c>
      <c r="L6937" s="29">
        <f t="shared" si="431"/>
        <v>1829</v>
      </c>
      <c r="M6937" s="29">
        <v>-821</v>
      </c>
      <c r="N6937" s="29">
        <v>-65</v>
      </c>
      <c r="O6937" s="29">
        <v>0</v>
      </c>
      <c r="P6937" s="29">
        <f t="shared" si="432"/>
        <v>-886</v>
      </c>
      <c r="Q6937" s="29">
        <f t="shared" si="433"/>
        <v>1008</v>
      </c>
      <c r="R6937" s="29">
        <f t="shared" si="434"/>
        <v>943</v>
      </c>
      <c r="S6937" s="15" t="s">
        <v>1736</v>
      </c>
      <c r="T6937" s="15">
        <v>101103</v>
      </c>
      <c r="U6937" s="15" t="s">
        <v>207</v>
      </c>
      <c r="V6937" s="15">
        <v>47030001</v>
      </c>
      <c r="W6937" s="15" t="s">
        <v>130</v>
      </c>
    </row>
    <row r="6938" spans="2:24" hidden="1" x14ac:dyDescent="0.25">
      <c r="B6938" s="14">
        <v>30006375</v>
      </c>
      <c r="C6938" s="14">
        <v>0</v>
      </c>
      <c r="D6938" s="15">
        <v>21030011</v>
      </c>
      <c r="E6938" s="16" t="s">
        <v>6291</v>
      </c>
      <c r="F6938" s="14">
        <v>1103</v>
      </c>
      <c r="G6938" s="17">
        <v>42826</v>
      </c>
      <c r="H6938" s="29">
        <v>5739</v>
      </c>
      <c r="I6938" s="29">
        <v>0</v>
      </c>
      <c r="J6938" s="29">
        <v>0</v>
      </c>
      <c r="K6938" s="29">
        <v>0</v>
      </c>
      <c r="L6938" s="29">
        <f t="shared" si="431"/>
        <v>5739</v>
      </c>
      <c r="M6938" s="29">
        <v>-2579</v>
      </c>
      <c r="N6938" s="29">
        <v>-205</v>
      </c>
      <c r="O6938" s="29">
        <v>0</v>
      </c>
      <c r="P6938" s="29">
        <f t="shared" si="432"/>
        <v>-2784</v>
      </c>
      <c r="Q6938" s="29">
        <f t="shared" si="433"/>
        <v>3160</v>
      </c>
      <c r="R6938" s="29">
        <f t="shared" si="434"/>
        <v>2955</v>
      </c>
      <c r="S6938" s="15" t="s">
        <v>1736</v>
      </c>
      <c r="T6938" s="15">
        <v>101103</v>
      </c>
      <c r="U6938" s="15" t="s">
        <v>207</v>
      </c>
      <c r="V6938" s="15">
        <v>47030001</v>
      </c>
      <c r="W6938" s="15" t="s">
        <v>130</v>
      </c>
    </row>
    <row r="6939" spans="2:24" hidden="1" x14ac:dyDescent="0.25">
      <c r="B6939" s="14">
        <v>30006376</v>
      </c>
      <c r="C6939" s="14">
        <v>0</v>
      </c>
      <c r="D6939" s="15">
        <v>21030011</v>
      </c>
      <c r="E6939" s="16" t="s">
        <v>6292</v>
      </c>
      <c r="F6939" s="14">
        <v>1103</v>
      </c>
      <c r="G6939" s="17">
        <v>42826</v>
      </c>
      <c r="H6939" s="29">
        <v>10810</v>
      </c>
      <c r="I6939" s="29">
        <v>0</v>
      </c>
      <c r="J6939" s="29">
        <v>0</v>
      </c>
      <c r="K6939" s="29">
        <v>0</v>
      </c>
      <c r="L6939" s="29">
        <f t="shared" si="431"/>
        <v>10810</v>
      </c>
      <c r="M6939" s="29">
        <v>-4859</v>
      </c>
      <c r="N6939" s="29">
        <v>-386</v>
      </c>
      <c r="O6939" s="29">
        <v>0</v>
      </c>
      <c r="P6939" s="29">
        <f t="shared" si="432"/>
        <v>-5245</v>
      </c>
      <c r="Q6939" s="29">
        <f t="shared" si="433"/>
        <v>5951</v>
      </c>
      <c r="R6939" s="29">
        <f t="shared" si="434"/>
        <v>5565</v>
      </c>
      <c r="S6939" s="15" t="s">
        <v>1736</v>
      </c>
      <c r="T6939" s="15">
        <v>101103</v>
      </c>
      <c r="U6939" s="15" t="s">
        <v>207</v>
      </c>
      <c r="V6939" s="15">
        <v>47030001</v>
      </c>
      <c r="W6939" s="15" t="s">
        <v>130</v>
      </c>
    </row>
    <row r="6940" spans="2:24" hidden="1" x14ac:dyDescent="0.25">
      <c r="B6940" s="14">
        <v>30006377</v>
      </c>
      <c r="C6940" s="14">
        <v>0</v>
      </c>
      <c r="D6940" s="15">
        <v>21030011</v>
      </c>
      <c r="E6940" s="16" t="s">
        <v>6293</v>
      </c>
      <c r="F6940" s="14">
        <v>1103</v>
      </c>
      <c r="G6940" s="17">
        <v>42826</v>
      </c>
      <c r="H6940" s="29">
        <v>17119</v>
      </c>
      <c r="I6940" s="29">
        <v>0</v>
      </c>
      <c r="J6940" s="29">
        <v>0</v>
      </c>
      <c r="K6940" s="29">
        <v>0</v>
      </c>
      <c r="L6940" s="29">
        <f t="shared" si="431"/>
        <v>17119</v>
      </c>
      <c r="M6940" s="29">
        <v>-7696</v>
      </c>
      <c r="N6940" s="29">
        <v>-612</v>
      </c>
      <c r="O6940" s="29">
        <v>0</v>
      </c>
      <c r="P6940" s="29">
        <f t="shared" si="432"/>
        <v>-8308</v>
      </c>
      <c r="Q6940" s="29">
        <f t="shared" si="433"/>
        <v>9423</v>
      </c>
      <c r="R6940" s="29">
        <f t="shared" si="434"/>
        <v>8811</v>
      </c>
      <c r="S6940" s="15" t="s">
        <v>1736</v>
      </c>
      <c r="T6940" s="15">
        <v>101103</v>
      </c>
      <c r="U6940" s="15" t="s">
        <v>207</v>
      </c>
      <c r="V6940" s="15">
        <v>47030001</v>
      </c>
      <c r="W6940" s="15" t="s">
        <v>130</v>
      </c>
    </row>
    <row r="6941" spans="2:24" hidden="1" x14ac:dyDescent="0.25">
      <c r="B6941" s="14">
        <v>30006378</v>
      </c>
      <c r="C6941" s="14">
        <v>0</v>
      </c>
      <c r="D6941" s="15">
        <v>21030011</v>
      </c>
      <c r="E6941" s="16" t="s">
        <v>6294</v>
      </c>
      <c r="F6941" s="14">
        <v>1103</v>
      </c>
      <c r="G6941" s="17">
        <v>42826</v>
      </c>
      <c r="H6941" s="29">
        <v>23259</v>
      </c>
      <c r="I6941" s="29">
        <v>0</v>
      </c>
      <c r="J6941" s="29">
        <v>0</v>
      </c>
      <c r="K6941" s="29">
        <v>0</v>
      </c>
      <c r="L6941" s="29">
        <f t="shared" si="431"/>
        <v>23259</v>
      </c>
      <c r="M6941" s="29">
        <v>-10456</v>
      </c>
      <c r="N6941" s="29">
        <v>-831</v>
      </c>
      <c r="O6941" s="29">
        <v>0</v>
      </c>
      <c r="P6941" s="29">
        <f t="shared" si="432"/>
        <v>-11287</v>
      </c>
      <c r="Q6941" s="29">
        <f t="shared" si="433"/>
        <v>12803</v>
      </c>
      <c r="R6941" s="29">
        <f t="shared" si="434"/>
        <v>11972</v>
      </c>
      <c r="S6941" s="15" t="s">
        <v>1736</v>
      </c>
      <c r="T6941" s="15">
        <v>101103</v>
      </c>
      <c r="U6941" s="15" t="s">
        <v>207</v>
      </c>
      <c r="V6941" s="15">
        <v>47030001</v>
      </c>
      <c r="W6941" s="15" t="s">
        <v>130</v>
      </c>
    </row>
    <row r="6942" spans="2:24" hidden="1" x14ac:dyDescent="0.25">
      <c r="B6942" s="14">
        <v>30006379</v>
      </c>
      <c r="C6942" s="14">
        <v>0</v>
      </c>
      <c r="D6942" s="15">
        <v>21030011</v>
      </c>
      <c r="E6942" s="16" t="s">
        <v>6295</v>
      </c>
      <c r="F6942" s="14">
        <v>1103</v>
      </c>
      <c r="G6942" s="17">
        <v>42826</v>
      </c>
      <c r="H6942" s="29">
        <v>31660</v>
      </c>
      <c r="I6942" s="29">
        <v>0</v>
      </c>
      <c r="J6942" s="29">
        <v>0</v>
      </c>
      <c r="K6942" s="29">
        <v>0</v>
      </c>
      <c r="L6942" s="29">
        <f t="shared" si="431"/>
        <v>31660</v>
      </c>
      <c r="M6942" s="29">
        <v>-14232</v>
      </c>
      <c r="N6942" s="29">
        <v>-1132</v>
      </c>
      <c r="O6942" s="29">
        <v>0</v>
      </c>
      <c r="P6942" s="29">
        <f t="shared" si="432"/>
        <v>-15364</v>
      </c>
      <c r="Q6942" s="29">
        <f t="shared" si="433"/>
        <v>17428</v>
      </c>
      <c r="R6942" s="29">
        <f t="shared" si="434"/>
        <v>16296</v>
      </c>
      <c r="S6942" s="15" t="s">
        <v>1736</v>
      </c>
      <c r="T6942" s="15">
        <v>101103</v>
      </c>
      <c r="U6942" s="15" t="s">
        <v>207</v>
      </c>
      <c r="V6942" s="15">
        <v>47030001</v>
      </c>
      <c r="W6942" s="15" t="s">
        <v>130</v>
      </c>
    </row>
    <row r="6943" spans="2:24" hidden="1" x14ac:dyDescent="0.25">
      <c r="B6943" s="14">
        <v>30006380</v>
      </c>
      <c r="C6943" s="14">
        <v>0</v>
      </c>
      <c r="D6943" s="15">
        <v>21030011</v>
      </c>
      <c r="E6943" s="16" t="s">
        <v>6296</v>
      </c>
      <c r="F6943" s="14">
        <v>1103</v>
      </c>
      <c r="G6943" s="17">
        <v>42826</v>
      </c>
      <c r="H6943" s="29">
        <v>86992</v>
      </c>
      <c r="I6943" s="29">
        <v>0</v>
      </c>
      <c r="J6943" s="29">
        <v>0</v>
      </c>
      <c r="K6943" s="29">
        <v>0</v>
      </c>
      <c r="L6943" s="29">
        <f t="shared" si="431"/>
        <v>86992</v>
      </c>
      <c r="M6943" s="29">
        <v>-39105</v>
      </c>
      <c r="N6943" s="29">
        <v>-3110</v>
      </c>
      <c r="O6943" s="29">
        <v>0</v>
      </c>
      <c r="P6943" s="29">
        <f t="shared" si="432"/>
        <v>-42215</v>
      </c>
      <c r="Q6943" s="29">
        <f t="shared" si="433"/>
        <v>47887</v>
      </c>
      <c r="R6943" s="29">
        <f t="shared" si="434"/>
        <v>44777</v>
      </c>
      <c r="S6943" s="15" t="s">
        <v>1736</v>
      </c>
      <c r="T6943" s="15">
        <v>101103</v>
      </c>
      <c r="U6943" s="15" t="s">
        <v>207</v>
      </c>
      <c r="V6943" s="15">
        <v>47030001</v>
      </c>
      <c r="W6943" s="15" t="s">
        <v>130</v>
      </c>
    </row>
    <row r="6944" spans="2:24" hidden="1" x14ac:dyDescent="0.25">
      <c r="B6944" s="14">
        <v>30006381</v>
      </c>
      <c r="C6944" s="14">
        <v>0</v>
      </c>
      <c r="D6944" s="15">
        <v>21030011</v>
      </c>
      <c r="E6944" s="16" t="s">
        <v>6297</v>
      </c>
      <c r="F6944" s="14">
        <v>1103</v>
      </c>
      <c r="G6944" s="17">
        <v>42826</v>
      </c>
      <c r="H6944" s="29">
        <v>101902</v>
      </c>
      <c r="I6944" s="29">
        <v>0</v>
      </c>
      <c r="J6944" s="29">
        <v>0</v>
      </c>
      <c r="K6944" s="29">
        <v>0</v>
      </c>
      <c r="L6944" s="29">
        <f t="shared" si="431"/>
        <v>101902</v>
      </c>
      <c r="M6944" s="29">
        <v>-45807</v>
      </c>
      <c r="N6944" s="29">
        <v>-3643</v>
      </c>
      <c r="O6944" s="29">
        <v>0</v>
      </c>
      <c r="P6944" s="29">
        <f t="shared" si="432"/>
        <v>-49450</v>
      </c>
      <c r="Q6944" s="29">
        <f t="shared" si="433"/>
        <v>56095</v>
      </c>
      <c r="R6944" s="29">
        <f t="shared" si="434"/>
        <v>52452</v>
      </c>
      <c r="S6944" s="15" t="s">
        <v>1736</v>
      </c>
      <c r="T6944" s="15">
        <v>101103</v>
      </c>
      <c r="U6944" s="15" t="s">
        <v>207</v>
      </c>
      <c r="V6944" s="15">
        <v>47030001</v>
      </c>
      <c r="W6944" s="15" t="s">
        <v>130</v>
      </c>
    </row>
    <row r="6945" spans="2:23" hidden="1" x14ac:dyDescent="0.25">
      <c r="B6945" s="14">
        <v>30006382</v>
      </c>
      <c r="C6945" s="14">
        <v>0</v>
      </c>
      <c r="D6945" s="15">
        <v>21030011</v>
      </c>
      <c r="E6945" s="16" t="s">
        <v>6298</v>
      </c>
      <c r="F6945" s="14">
        <v>1103</v>
      </c>
      <c r="G6945" s="17">
        <v>42826</v>
      </c>
      <c r="H6945" s="29">
        <v>275277</v>
      </c>
      <c r="I6945" s="29">
        <v>0</v>
      </c>
      <c r="J6945" s="29">
        <v>0</v>
      </c>
      <c r="K6945" s="29">
        <v>0</v>
      </c>
      <c r="L6945" s="29">
        <f t="shared" si="431"/>
        <v>275277</v>
      </c>
      <c r="M6945" s="29">
        <v>-123742</v>
      </c>
      <c r="N6945" s="29">
        <v>-9841</v>
      </c>
      <c r="O6945" s="29">
        <v>0</v>
      </c>
      <c r="P6945" s="29">
        <f t="shared" si="432"/>
        <v>-133583</v>
      </c>
      <c r="Q6945" s="29">
        <f t="shared" si="433"/>
        <v>151535</v>
      </c>
      <c r="R6945" s="29">
        <f t="shared" si="434"/>
        <v>141694</v>
      </c>
      <c r="S6945" s="15" t="s">
        <v>1736</v>
      </c>
      <c r="T6945" s="15">
        <v>101103</v>
      </c>
      <c r="U6945" s="15" t="s">
        <v>207</v>
      </c>
      <c r="V6945" s="15">
        <v>47030001</v>
      </c>
      <c r="W6945" s="15" t="s">
        <v>130</v>
      </c>
    </row>
    <row r="6946" spans="2:23" hidden="1" x14ac:dyDescent="0.25">
      <c r="B6946" s="14">
        <v>30006383</v>
      </c>
      <c r="C6946" s="14">
        <v>0</v>
      </c>
      <c r="D6946" s="15">
        <v>21030011</v>
      </c>
      <c r="E6946" s="16" t="s">
        <v>6299</v>
      </c>
      <c r="F6946" s="14">
        <v>1103</v>
      </c>
      <c r="G6946" s="17">
        <v>42826</v>
      </c>
      <c r="H6946" s="29">
        <v>437421</v>
      </c>
      <c r="I6946" s="29">
        <v>0</v>
      </c>
      <c r="J6946" s="29">
        <v>0</v>
      </c>
      <c r="K6946" s="29">
        <v>0</v>
      </c>
      <c r="L6946" s="29">
        <f t="shared" si="431"/>
        <v>437421</v>
      </c>
      <c r="M6946" s="29">
        <v>-196628</v>
      </c>
      <c r="N6946" s="29">
        <v>-15637</v>
      </c>
      <c r="O6946" s="29">
        <v>0</v>
      </c>
      <c r="P6946" s="29">
        <f t="shared" si="432"/>
        <v>-212265</v>
      </c>
      <c r="Q6946" s="29">
        <f t="shared" si="433"/>
        <v>240793</v>
      </c>
      <c r="R6946" s="29">
        <f t="shared" si="434"/>
        <v>225156</v>
      </c>
      <c r="S6946" s="15" t="s">
        <v>1736</v>
      </c>
      <c r="T6946" s="15">
        <v>101103</v>
      </c>
      <c r="U6946" s="15" t="s">
        <v>207</v>
      </c>
      <c r="V6946" s="15">
        <v>47030001</v>
      </c>
      <c r="W6946" s="15" t="s">
        <v>130</v>
      </c>
    </row>
    <row r="6947" spans="2:23" hidden="1" x14ac:dyDescent="0.25">
      <c r="B6947" s="14">
        <v>30006384</v>
      </c>
      <c r="C6947" s="14">
        <v>0</v>
      </c>
      <c r="D6947" s="15">
        <v>21030011</v>
      </c>
      <c r="E6947" s="16" t="s">
        <v>6300</v>
      </c>
      <c r="F6947" s="14">
        <v>1103</v>
      </c>
      <c r="G6947" s="17">
        <v>42826</v>
      </c>
      <c r="H6947" s="29">
        <v>485925</v>
      </c>
      <c r="I6947" s="29">
        <v>0</v>
      </c>
      <c r="J6947" s="29">
        <v>0</v>
      </c>
      <c r="K6947" s="29">
        <v>0</v>
      </c>
      <c r="L6947" s="29">
        <f t="shared" si="431"/>
        <v>485925</v>
      </c>
      <c r="M6947" s="29">
        <v>-218432</v>
      </c>
      <c r="N6947" s="29">
        <v>-17371</v>
      </c>
      <c r="O6947" s="29">
        <v>0</v>
      </c>
      <c r="P6947" s="29">
        <f t="shared" si="432"/>
        <v>-235803</v>
      </c>
      <c r="Q6947" s="29">
        <f t="shared" si="433"/>
        <v>267493</v>
      </c>
      <c r="R6947" s="29">
        <f t="shared" si="434"/>
        <v>250122</v>
      </c>
      <c r="S6947" s="15" t="s">
        <v>1736</v>
      </c>
      <c r="T6947" s="15">
        <v>101103</v>
      </c>
      <c r="U6947" s="15" t="s">
        <v>207</v>
      </c>
      <c r="V6947" s="15">
        <v>47030001</v>
      </c>
      <c r="W6947" s="15" t="s">
        <v>130</v>
      </c>
    </row>
    <row r="6948" spans="2:23" hidden="1" x14ac:dyDescent="0.25">
      <c r="B6948" s="14">
        <v>30006385</v>
      </c>
      <c r="C6948" s="14">
        <v>0</v>
      </c>
      <c r="D6948" s="15">
        <v>21030011</v>
      </c>
      <c r="E6948" s="16" t="s">
        <v>6301</v>
      </c>
      <c r="F6948" s="14">
        <v>1103</v>
      </c>
      <c r="G6948" s="17">
        <v>42826</v>
      </c>
      <c r="H6948" s="29">
        <v>544352</v>
      </c>
      <c r="I6948" s="29">
        <v>0</v>
      </c>
      <c r="J6948" s="29">
        <v>0</v>
      </c>
      <c r="K6948" s="29">
        <v>0</v>
      </c>
      <c r="L6948" s="29">
        <f t="shared" si="431"/>
        <v>544352</v>
      </c>
      <c r="M6948" s="29">
        <v>-244697</v>
      </c>
      <c r="N6948" s="29">
        <v>-19460</v>
      </c>
      <c r="O6948" s="29">
        <v>0</v>
      </c>
      <c r="P6948" s="29">
        <f t="shared" si="432"/>
        <v>-264157</v>
      </c>
      <c r="Q6948" s="29">
        <f t="shared" si="433"/>
        <v>299655</v>
      </c>
      <c r="R6948" s="29">
        <f t="shared" si="434"/>
        <v>280195</v>
      </c>
      <c r="S6948" s="15" t="s">
        <v>1736</v>
      </c>
      <c r="T6948" s="15">
        <v>101103</v>
      </c>
      <c r="U6948" s="15" t="s">
        <v>207</v>
      </c>
      <c r="V6948" s="15">
        <v>47030001</v>
      </c>
      <c r="W6948" s="15" t="s">
        <v>130</v>
      </c>
    </row>
    <row r="6949" spans="2:23" hidden="1" x14ac:dyDescent="0.25">
      <c r="B6949" s="14">
        <v>30006386</v>
      </c>
      <c r="C6949" s="14">
        <v>0</v>
      </c>
      <c r="D6949" s="15">
        <v>21030011</v>
      </c>
      <c r="E6949" s="16" t="s">
        <v>6302</v>
      </c>
      <c r="F6949" s="14">
        <v>1103</v>
      </c>
      <c r="G6949" s="17">
        <v>42826</v>
      </c>
      <c r="H6949" s="29">
        <v>639808</v>
      </c>
      <c r="I6949" s="29">
        <v>0</v>
      </c>
      <c r="J6949" s="29">
        <v>0</v>
      </c>
      <c r="K6949" s="29">
        <v>0</v>
      </c>
      <c r="L6949" s="29">
        <f t="shared" si="431"/>
        <v>639808</v>
      </c>
      <c r="M6949" s="29">
        <v>-287605</v>
      </c>
      <c r="N6949" s="29">
        <v>-22872</v>
      </c>
      <c r="O6949" s="29">
        <v>0</v>
      </c>
      <c r="P6949" s="29">
        <f t="shared" si="432"/>
        <v>-310477</v>
      </c>
      <c r="Q6949" s="29">
        <f t="shared" si="433"/>
        <v>352203</v>
      </c>
      <c r="R6949" s="29">
        <f t="shared" si="434"/>
        <v>329331</v>
      </c>
      <c r="S6949" s="15" t="s">
        <v>1736</v>
      </c>
      <c r="T6949" s="15">
        <v>101103</v>
      </c>
      <c r="U6949" s="15" t="s">
        <v>207</v>
      </c>
      <c r="V6949" s="15">
        <v>47030001</v>
      </c>
      <c r="W6949" s="15" t="s">
        <v>130</v>
      </c>
    </row>
    <row r="6950" spans="2:23" hidden="1" x14ac:dyDescent="0.25">
      <c r="B6950" s="14">
        <v>30006387</v>
      </c>
      <c r="C6950" s="14">
        <v>0</v>
      </c>
      <c r="D6950" s="15">
        <v>21030011</v>
      </c>
      <c r="E6950" s="16" t="s">
        <v>6303</v>
      </c>
      <c r="F6950" s="14">
        <v>1103</v>
      </c>
      <c r="G6950" s="17">
        <v>42826</v>
      </c>
      <c r="H6950" s="29">
        <v>750043</v>
      </c>
      <c r="I6950" s="29">
        <v>0</v>
      </c>
      <c r="J6950" s="29">
        <v>0</v>
      </c>
      <c r="K6950" s="29">
        <v>0</v>
      </c>
      <c r="L6950" s="29">
        <f t="shared" si="431"/>
        <v>750043</v>
      </c>
      <c r="M6950" s="29">
        <v>-337159</v>
      </c>
      <c r="N6950" s="29">
        <v>-26813</v>
      </c>
      <c r="O6950" s="29">
        <v>0</v>
      </c>
      <c r="P6950" s="29">
        <f t="shared" si="432"/>
        <v>-363972</v>
      </c>
      <c r="Q6950" s="29">
        <f t="shared" si="433"/>
        <v>412884</v>
      </c>
      <c r="R6950" s="29">
        <f t="shared" si="434"/>
        <v>386071</v>
      </c>
      <c r="S6950" s="15" t="s">
        <v>1736</v>
      </c>
      <c r="T6950" s="15">
        <v>101103</v>
      </c>
      <c r="U6950" s="15" t="s">
        <v>207</v>
      </c>
      <c r="V6950" s="15">
        <v>47030001</v>
      </c>
      <c r="W6950" s="15" t="s">
        <v>130</v>
      </c>
    </row>
    <row r="6951" spans="2:23" hidden="1" x14ac:dyDescent="0.25">
      <c r="B6951" s="14">
        <v>30006388</v>
      </c>
      <c r="C6951" s="14">
        <v>0</v>
      </c>
      <c r="D6951" s="15">
        <v>21030011</v>
      </c>
      <c r="E6951" s="16" t="s">
        <v>6304</v>
      </c>
      <c r="F6951" s="14">
        <v>1103</v>
      </c>
      <c r="G6951" s="17">
        <v>42826</v>
      </c>
      <c r="H6951" s="29">
        <v>962361</v>
      </c>
      <c r="I6951" s="29">
        <v>0</v>
      </c>
      <c r="J6951" s="29">
        <v>0</v>
      </c>
      <c r="K6951" s="29">
        <v>0</v>
      </c>
      <c r="L6951" s="29">
        <f t="shared" si="431"/>
        <v>962361</v>
      </c>
      <c r="M6951" s="29">
        <v>-432599</v>
      </c>
      <c r="N6951" s="29">
        <v>-34403</v>
      </c>
      <c r="O6951" s="29">
        <v>0</v>
      </c>
      <c r="P6951" s="29">
        <f t="shared" si="432"/>
        <v>-467002</v>
      </c>
      <c r="Q6951" s="29">
        <f t="shared" si="433"/>
        <v>529762</v>
      </c>
      <c r="R6951" s="29">
        <f t="shared" si="434"/>
        <v>495359</v>
      </c>
      <c r="S6951" s="15" t="s">
        <v>1736</v>
      </c>
      <c r="T6951" s="15">
        <v>101103</v>
      </c>
      <c r="U6951" s="15" t="s">
        <v>207</v>
      </c>
      <c r="V6951" s="15">
        <v>47030001</v>
      </c>
      <c r="W6951" s="15" t="s">
        <v>130</v>
      </c>
    </row>
    <row r="6952" spans="2:23" hidden="1" x14ac:dyDescent="0.25">
      <c r="B6952" s="14">
        <v>30006389</v>
      </c>
      <c r="C6952" s="14">
        <v>0</v>
      </c>
      <c r="D6952" s="15">
        <v>21030011</v>
      </c>
      <c r="E6952" s="16" t="s">
        <v>6305</v>
      </c>
      <c r="F6952" s="14">
        <v>1103</v>
      </c>
      <c r="G6952" s="17">
        <v>42826</v>
      </c>
      <c r="H6952" s="29">
        <v>997806</v>
      </c>
      <c r="I6952" s="29">
        <v>0</v>
      </c>
      <c r="J6952" s="29">
        <v>0</v>
      </c>
      <c r="K6952" s="29">
        <v>0</v>
      </c>
      <c r="L6952" s="29">
        <f t="shared" si="431"/>
        <v>997806</v>
      </c>
      <c r="M6952" s="29">
        <v>-448530</v>
      </c>
      <c r="N6952" s="29">
        <v>-35670</v>
      </c>
      <c r="O6952" s="29">
        <v>0</v>
      </c>
      <c r="P6952" s="29">
        <f t="shared" si="432"/>
        <v>-484200</v>
      </c>
      <c r="Q6952" s="29">
        <f t="shared" si="433"/>
        <v>549276</v>
      </c>
      <c r="R6952" s="29">
        <f t="shared" si="434"/>
        <v>513606</v>
      </c>
      <c r="S6952" s="15" t="s">
        <v>1736</v>
      </c>
      <c r="T6952" s="15">
        <v>101103</v>
      </c>
      <c r="U6952" s="15" t="s">
        <v>207</v>
      </c>
      <c r="V6952" s="15">
        <v>47030001</v>
      </c>
      <c r="W6952" s="15" t="s">
        <v>130</v>
      </c>
    </row>
    <row r="6953" spans="2:23" hidden="1" x14ac:dyDescent="0.25">
      <c r="B6953" s="14">
        <v>30006390</v>
      </c>
      <c r="C6953" s="14">
        <v>0</v>
      </c>
      <c r="D6953" s="15">
        <v>21030011</v>
      </c>
      <c r="E6953" s="16" t="s">
        <v>6306</v>
      </c>
      <c r="F6953" s="14">
        <v>1103</v>
      </c>
      <c r="G6953" s="17">
        <v>42826</v>
      </c>
      <c r="H6953" s="29">
        <v>1228500</v>
      </c>
      <c r="I6953" s="29">
        <v>0</v>
      </c>
      <c r="J6953" s="29">
        <v>0</v>
      </c>
      <c r="K6953" s="29">
        <v>0</v>
      </c>
      <c r="L6953" s="29">
        <f t="shared" si="431"/>
        <v>1228500</v>
      </c>
      <c r="M6953" s="29">
        <v>-552232</v>
      </c>
      <c r="N6953" s="29">
        <v>-43917</v>
      </c>
      <c r="O6953" s="29">
        <v>0</v>
      </c>
      <c r="P6953" s="29">
        <f t="shared" si="432"/>
        <v>-596149</v>
      </c>
      <c r="Q6953" s="29">
        <f t="shared" si="433"/>
        <v>676268</v>
      </c>
      <c r="R6953" s="29">
        <f t="shared" si="434"/>
        <v>632351</v>
      </c>
      <c r="S6953" s="15" t="s">
        <v>1736</v>
      </c>
      <c r="T6953" s="15">
        <v>101103</v>
      </c>
      <c r="U6953" s="15" t="s">
        <v>207</v>
      </c>
      <c r="V6953" s="15">
        <v>47030001</v>
      </c>
      <c r="W6953" s="15" t="s">
        <v>130</v>
      </c>
    </row>
    <row r="6954" spans="2:23" hidden="1" x14ac:dyDescent="0.25">
      <c r="B6954" s="14">
        <v>30006391</v>
      </c>
      <c r="C6954" s="14">
        <v>0</v>
      </c>
      <c r="D6954" s="15">
        <v>21030011</v>
      </c>
      <c r="E6954" s="16" t="s">
        <v>6307</v>
      </c>
      <c r="F6954" s="14">
        <v>1103</v>
      </c>
      <c r="G6954" s="17">
        <v>42826</v>
      </c>
      <c r="H6954" s="29">
        <v>1355545</v>
      </c>
      <c r="I6954" s="29">
        <v>0</v>
      </c>
      <c r="J6954" s="29">
        <v>0</v>
      </c>
      <c r="K6954" s="29">
        <v>0</v>
      </c>
      <c r="L6954" s="29">
        <f t="shared" si="431"/>
        <v>1355545</v>
      </c>
      <c r="M6954" s="29">
        <v>-609342</v>
      </c>
      <c r="N6954" s="29">
        <v>-48459</v>
      </c>
      <c r="O6954" s="29">
        <v>0</v>
      </c>
      <c r="P6954" s="29">
        <f t="shared" si="432"/>
        <v>-657801</v>
      </c>
      <c r="Q6954" s="29">
        <f t="shared" si="433"/>
        <v>746203</v>
      </c>
      <c r="R6954" s="29">
        <f t="shared" si="434"/>
        <v>697744</v>
      </c>
      <c r="S6954" s="15" t="s">
        <v>1736</v>
      </c>
      <c r="T6954" s="15">
        <v>101103</v>
      </c>
      <c r="U6954" s="15" t="s">
        <v>207</v>
      </c>
      <c r="V6954" s="15">
        <v>47030001</v>
      </c>
      <c r="W6954" s="15" t="s">
        <v>130</v>
      </c>
    </row>
    <row r="6955" spans="2:23" hidden="1" x14ac:dyDescent="0.25">
      <c r="B6955" s="14">
        <v>30006392</v>
      </c>
      <c r="C6955" s="14">
        <v>0</v>
      </c>
      <c r="D6955" s="15">
        <v>21030011</v>
      </c>
      <c r="E6955" s="16" t="s">
        <v>6308</v>
      </c>
      <c r="F6955" s="14">
        <v>1103</v>
      </c>
      <c r="G6955" s="17">
        <v>42826</v>
      </c>
      <c r="H6955" s="29">
        <v>1422752</v>
      </c>
      <c r="I6955" s="29">
        <v>0</v>
      </c>
      <c r="J6955" s="29">
        <v>0</v>
      </c>
      <c r="K6955" s="29">
        <v>0</v>
      </c>
      <c r="L6955" s="29">
        <f t="shared" si="431"/>
        <v>1422752</v>
      </c>
      <c r="M6955" s="29">
        <v>-639553</v>
      </c>
      <c r="N6955" s="29">
        <v>-50862</v>
      </c>
      <c r="O6955" s="29">
        <v>0</v>
      </c>
      <c r="P6955" s="29">
        <f t="shared" si="432"/>
        <v>-690415</v>
      </c>
      <c r="Q6955" s="29">
        <f t="shared" si="433"/>
        <v>783199</v>
      </c>
      <c r="R6955" s="29">
        <f t="shared" si="434"/>
        <v>732337</v>
      </c>
      <c r="S6955" s="15" t="s">
        <v>1736</v>
      </c>
      <c r="T6955" s="15">
        <v>101103</v>
      </c>
      <c r="U6955" s="15" t="s">
        <v>207</v>
      </c>
      <c r="V6955" s="15">
        <v>47030001</v>
      </c>
      <c r="W6955" s="15" t="s">
        <v>130</v>
      </c>
    </row>
    <row r="6956" spans="2:23" hidden="1" x14ac:dyDescent="0.25">
      <c r="B6956" s="14">
        <v>30006393</v>
      </c>
      <c r="C6956" s="14">
        <v>0</v>
      </c>
      <c r="D6956" s="15">
        <v>21030011</v>
      </c>
      <c r="E6956" s="16" t="s">
        <v>6309</v>
      </c>
      <c r="F6956" s="14">
        <v>1103</v>
      </c>
      <c r="G6956" s="17">
        <v>42826</v>
      </c>
      <c r="H6956" s="29">
        <v>1561579</v>
      </c>
      <c r="I6956" s="29">
        <v>0</v>
      </c>
      <c r="J6956" s="29">
        <v>0</v>
      </c>
      <c r="K6956" s="29">
        <v>0</v>
      </c>
      <c r="L6956" s="29">
        <f t="shared" si="431"/>
        <v>1561579</v>
      </c>
      <c r="M6956" s="29">
        <v>-701958</v>
      </c>
      <c r="N6956" s="29">
        <v>-55824</v>
      </c>
      <c r="O6956" s="29">
        <v>0</v>
      </c>
      <c r="P6956" s="29">
        <f t="shared" si="432"/>
        <v>-757782</v>
      </c>
      <c r="Q6956" s="29">
        <f t="shared" si="433"/>
        <v>859621</v>
      </c>
      <c r="R6956" s="29">
        <f t="shared" si="434"/>
        <v>803797</v>
      </c>
      <c r="S6956" s="15" t="s">
        <v>1736</v>
      </c>
      <c r="T6956" s="15">
        <v>101103</v>
      </c>
      <c r="U6956" s="15" t="s">
        <v>207</v>
      </c>
      <c r="V6956" s="15">
        <v>47030001</v>
      </c>
      <c r="W6956" s="15" t="s">
        <v>130</v>
      </c>
    </row>
    <row r="6957" spans="2:23" hidden="1" x14ac:dyDescent="0.25">
      <c r="B6957" s="14">
        <v>30006394</v>
      </c>
      <c r="C6957" s="14">
        <v>0</v>
      </c>
      <c r="D6957" s="15">
        <v>21030011</v>
      </c>
      <c r="E6957" s="16" t="s">
        <v>6292</v>
      </c>
      <c r="F6957" s="14">
        <v>1103</v>
      </c>
      <c r="G6957" s="17">
        <v>42826</v>
      </c>
      <c r="H6957" s="29">
        <v>1761901</v>
      </c>
      <c r="I6957" s="29">
        <v>0</v>
      </c>
      <c r="J6957" s="29">
        <v>0</v>
      </c>
      <c r="K6957" s="29">
        <v>0</v>
      </c>
      <c r="L6957" s="29">
        <f t="shared" si="431"/>
        <v>1761901</v>
      </c>
      <c r="M6957" s="29">
        <v>-792006</v>
      </c>
      <c r="N6957" s="29">
        <v>-62986</v>
      </c>
      <c r="O6957" s="29">
        <v>0</v>
      </c>
      <c r="P6957" s="29">
        <f t="shared" si="432"/>
        <v>-854992</v>
      </c>
      <c r="Q6957" s="29">
        <f t="shared" si="433"/>
        <v>969895</v>
      </c>
      <c r="R6957" s="29">
        <f t="shared" si="434"/>
        <v>906909</v>
      </c>
      <c r="S6957" s="15" t="s">
        <v>1736</v>
      </c>
      <c r="T6957" s="15">
        <v>101103</v>
      </c>
      <c r="U6957" s="15" t="s">
        <v>207</v>
      </c>
      <c r="V6957" s="15">
        <v>47030001</v>
      </c>
      <c r="W6957" s="15" t="s">
        <v>130</v>
      </c>
    </row>
    <row r="6958" spans="2:23" hidden="1" x14ac:dyDescent="0.25">
      <c r="B6958" s="14">
        <v>30006395</v>
      </c>
      <c r="C6958" s="14">
        <v>0</v>
      </c>
      <c r="D6958" s="15">
        <v>21030011</v>
      </c>
      <c r="E6958" s="16" t="s">
        <v>6289</v>
      </c>
      <c r="F6958" s="14">
        <v>1103</v>
      </c>
      <c r="G6958" s="17">
        <v>42826</v>
      </c>
      <c r="H6958" s="29">
        <v>1784590</v>
      </c>
      <c r="I6958" s="29">
        <v>0</v>
      </c>
      <c r="J6958" s="29">
        <v>0</v>
      </c>
      <c r="K6958" s="29">
        <v>0</v>
      </c>
      <c r="L6958" s="29">
        <f t="shared" si="431"/>
        <v>1784590</v>
      </c>
      <c r="M6958" s="29">
        <v>-802204</v>
      </c>
      <c r="N6958" s="29">
        <v>-63797</v>
      </c>
      <c r="O6958" s="29">
        <v>0</v>
      </c>
      <c r="P6958" s="29">
        <f t="shared" si="432"/>
        <v>-866001</v>
      </c>
      <c r="Q6958" s="29">
        <f t="shared" si="433"/>
        <v>982386</v>
      </c>
      <c r="R6958" s="29">
        <f t="shared" si="434"/>
        <v>918589</v>
      </c>
      <c r="S6958" s="15" t="s">
        <v>1736</v>
      </c>
      <c r="T6958" s="15">
        <v>101103</v>
      </c>
      <c r="U6958" s="15" t="s">
        <v>207</v>
      </c>
      <c r="V6958" s="15">
        <v>47030001</v>
      </c>
      <c r="W6958" s="15" t="s">
        <v>130</v>
      </c>
    </row>
    <row r="6959" spans="2:23" hidden="1" x14ac:dyDescent="0.25">
      <c r="B6959" s="14">
        <v>30006396</v>
      </c>
      <c r="C6959" s="14">
        <v>0</v>
      </c>
      <c r="D6959" s="15">
        <v>21030011</v>
      </c>
      <c r="E6959" s="16" t="s">
        <v>6310</v>
      </c>
      <c r="F6959" s="14">
        <v>1103</v>
      </c>
      <c r="G6959" s="17">
        <v>42826</v>
      </c>
      <c r="H6959" s="29">
        <v>1890784</v>
      </c>
      <c r="I6959" s="29">
        <v>0</v>
      </c>
      <c r="J6959" s="29">
        <v>0</v>
      </c>
      <c r="K6959" s="29">
        <v>0</v>
      </c>
      <c r="L6959" s="29">
        <f t="shared" si="431"/>
        <v>1890784</v>
      </c>
      <c r="M6959" s="29">
        <v>-849940</v>
      </c>
      <c r="N6959" s="29">
        <v>-67593</v>
      </c>
      <c r="O6959" s="29">
        <v>0</v>
      </c>
      <c r="P6959" s="29">
        <f t="shared" si="432"/>
        <v>-917533</v>
      </c>
      <c r="Q6959" s="29">
        <f t="shared" si="433"/>
        <v>1040844</v>
      </c>
      <c r="R6959" s="29">
        <f t="shared" si="434"/>
        <v>973251</v>
      </c>
      <c r="S6959" s="15" t="s">
        <v>1736</v>
      </c>
      <c r="T6959" s="15">
        <v>101103</v>
      </c>
      <c r="U6959" s="15" t="s">
        <v>207</v>
      </c>
      <c r="V6959" s="15">
        <v>47030001</v>
      </c>
      <c r="W6959" s="15" t="s">
        <v>130</v>
      </c>
    </row>
    <row r="6960" spans="2:23" hidden="1" x14ac:dyDescent="0.25">
      <c r="B6960" s="14">
        <v>30006397</v>
      </c>
      <c r="C6960" s="14">
        <v>0</v>
      </c>
      <c r="D6960" s="15">
        <v>21030011</v>
      </c>
      <c r="E6960" s="16" t="s">
        <v>6311</v>
      </c>
      <c r="F6960" s="14">
        <v>1103</v>
      </c>
      <c r="G6960" s="17">
        <v>42826</v>
      </c>
      <c r="H6960" s="29">
        <v>2151954</v>
      </c>
      <c r="I6960" s="29">
        <v>0</v>
      </c>
      <c r="J6960" s="29">
        <v>0</v>
      </c>
      <c r="K6960" s="29">
        <v>0</v>
      </c>
      <c r="L6960" s="29">
        <f t="shared" si="431"/>
        <v>2151954</v>
      </c>
      <c r="M6960" s="29">
        <v>-967342</v>
      </c>
      <c r="N6960" s="29">
        <v>-76930</v>
      </c>
      <c r="O6960" s="29">
        <v>0</v>
      </c>
      <c r="P6960" s="29">
        <f t="shared" si="432"/>
        <v>-1044272</v>
      </c>
      <c r="Q6960" s="29">
        <f t="shared" si="433"/>
        <v>1184612</v>
      </c>
      <c r="R6960" s="29">
        <f t="shared" si="434"/>
        <v>1107682</v>
      </c>
      <c r="S6960" s="15" t="s">
        <v>1736</v>
      </c>
      <c r="T6960" s="15">
        <v>101103</v>
      </c>
      <c r="U6960" s="15" t="s">
        <v>207</v>
      </c>
      <c r="V6960" s="15">
        <v>47030001</v>
      </c>
      <c r="W6960" s="15" t="s">
        <v>130</v>
      </c>
    </row>
    <row r="6961" spans="2:23" hidden="1" x14ac:dyDescent="0.25">
      <c r="B6961" s="14">
        <v>30006398</v>
      </c>
      <c r="C6961" s="14">
        <v>0</v>
      </c>
      <c r="D6961" s="15">
        <v>21030011</v>
      </c>
      <c r="E6961" s="16" t="s">
        <v>6312</v>
      </c>
      <c r="F6961" s="14">
        <v>1103</v>
      </c>
      <c r="G6961" s="17">
        <v>42826</v>
      </c>
      <c r="H6961" s="29">
        <v>2389347</v>
      </c>
      <c r="I6961" s="29">
        <v>0</v>
      </c>
      <c r="J6961" s="29">
        <v>0</v>
      </c>
      <c r="K6961" s="29">
        <v>0</v>
      </c>
      <c r="L6961" s="29">
        <f t="shared" si="431"/>
        <v>2389347</v>
      </c>
      <c r="M6961" s="29">
        <v>-1074053</v>
      </c>
      <c r="N6961" s="29">
        <v>-85416</v>
      </c>
      <c r="O6961" s="29">
        <v>0</v>
      </c>
      <c r="P6961" s="29">
        <f t="shared" si="432"/>
        <v>-1159469</v>
      </c>
      <c r="Q6961" s="29">
        <f t="shared" si="433"/>
        <v>1315294</v>
      </c>
      <c r="R6961" s="29">
        <f t="shared" si="434"/>
        <v>1229878</v>
      </c>
      <c r="S6961" s="15" t="s">
        <v>1736</v>
      </c>
      <c r="T6961" s="15">
        <v>101103</v>
      </c>
      <c r="U6961" s="15" t="s">
        <v>207</v>
      </c>
      <c r="V6961" s="15">
        <v>47030001</v>
      </c>
      <c r="W6961" s="15" t="s">
        <v>130</v>
      </c>
    </row>
    <row r="6962" spans="2:23" hidden="1" x14ac:dyDescent="0.25">
      <c r="B6962" s="14">
        <v>30006399</v>
      </c>
      <c r="C6962" s="14">
        <v>0</v>
      </c>
      <c r="D6962" s="15">
        <v>21030011</v>
      </c>
      <c r="E6962" s="16" t="s">
        <v>6313</v>
      </c>
      <c r="F6962" s="14">
        <v>1103</v>
      </c>
      <c r="G6962" s="17">
        <v>42826</v>
      </c>
      <c r="H6962" s="29">
        <v>2705621</v>
      </c>
      <c r="I6962" s="29">
        <v>0</v>
      </c>
      <c r="J6962" s="29">
        <v>0</v>
      </c>
      <c r="K6962" s="29">
        <v>0</v>
      </c>
      <c r="L6962" s="29">
        <f t="shared" si="431"/>
        <v>2705621</v>
      </c>
      <c r="M6962" s="29">
        <v>-1216225</v>
      </c>
      <c r="N6962" s="29">
        <v>-96722</v>
      </c>
      <c r="O6962" s="29">
        <v>0</v>
      </c>
      <c r="P6962" s="29">
        <f t="shared" si="432"/>
        <v>-1312947</v>
      </c>
      <c r="Q6962" s="29">
        <f t="shared" si="433"/>
        <v>1489396</v>
      </c>
      <c r="R6962" s="29">
        <f t="shared" si="434"/>
        <v>1392674</v>
      </c>
      <c r="S6962" s="15" t="s">
        <v>1736</v>
      </c>
      <c r="T6962" s="15">
        <v>101103</v>
      </c>
      <c r="U6962" s="15" t="s">
        <v>207</v>
      </c>
      <c r="V6962" s="15">
        <v>47030001</v>
      </c>
      <c r="W6962" s="15" t="s">
        <v>130</v>
      </c>
    </row>
    <row r="6963" spans="2:23" hidden="1" x14ac:dyDescent="0.25">
      <c r="B6963" s="14">
        <v>30006400</v>
      </c>
      <c r="C6963" s="14">
        <v>0</v>
      </c>
      <c r="D6963" s="15">
        <v>21030011</v>
      </c>
      <c r="E6963" s="16" t="s">
        <v>6314</v>
      </c>
      <c r="F6963" s="14">
        <v>1103</v>
      </c>
      <c r="G6963" s="17">
        <v>42826</v>
      </c>
      <c r="H6963" s="29">
        <v>2839820</v>
      </c>
      <c r="I6963" s="29">
        <v>0</v>
      </c>
      <c r="J6963" s="29">
        <v>0</v>
      </c>
      <c r="K6963" s="29">
        <v>0</v>
      </c>
      <c r="L6963" s="29">
        <f t="shared" si="431"/>
        <v>2839820</v>
      </c>
      <c r="M6963" s="29">
        <v>-1276549</v>
      </c>
      <c r="N6963" s="29">
        <v>-101520</v>
      </c>
      <c r="O6963" s="29">
        <v>0</v>
      </c>
      <c r="P6963" s="29">
        <f t="shared" si="432"/>
        <v>-1378069</v>
      </c>
      <c r="Q6963" s="29">
        <f t="shared" si="433"/>
        <v>1563271</v>
      </c>
      <c r="R6963" s="29">
        <f t="shared" si="434"/>
        <v>1461751</v>
      </c>
      <c r="S6963" s="15" t="s">
        <v>1736</v>
      </c>
      <c r="T6963" s="15">
        <v>101103</v>
      </c>
      <c r="U6963" s="15" t="s">
        <v>207</v>
      </c>
      <c r="V6963" s="15">
        <v>47030001</v>
      </c>
      <c r="W6963" s="15" t="s">
        <v>130</v>
      </c>
    </row>
    <row r="6964" spans="2:23" hidden="1" x14ac:dyDescent="0.25">
      <c r="B6964" s="14">
        <v>30006401</v>
      </c>
      <c r="C6964" s="14">
        <v>0</v>
      </c>
      <c r="D6964" s="15">
        <v>21030011</v>
      </c>
      <c r="E6964" s="16" t="s">
        <v>6315</v>
      </c>
      <c r="F6964" s="14">
        <v>1103</v>
      </c>
      <c r="G6964" s="17">
        <v>42826</v>
      </c>
      <c r="H6964" s="29">
        <v>3282203</v>
      </c>
      <c r="I6964" s="29">
        <v>0</v>
      </c>
      <c r="J6964" s="29">
        <v>0</v>
      </c>
      <c r="K6964" s="29">
        <v>0</v>
      </c>
      <c r="L6964" s="29">
        <f t="shared" si="431"/>
        <v>3282203</v>
      </c>
      <c r="M6964" s="29">
        <v>-1475408</v>
      </c>
      <c r="N6964" s="29">
        <v>-117335</v>
      </c>
      <c r="O6964" s="29">
        <v>0</v>
      </c>
      <c r="P6964" s="29">
        <f t="shared" si="432"/>
        <v>-1592743</v>
      </c>
      <c r="Q6964" s="29">
        <f t="shared" si="433"/>
        <v>1806795</v>
      </c>
      <c r="R6964" s="29">
        <f t="shared" si="434"/>
        <v>1689460</v>
      </c>
      <c r="S6964" s="15" t="s">
        <v>1736</v>
      </c>
      <c r="T6964" s="15">
        <v>101103</v>
      </c>
      <c r="U6964" s="15" t="s">
        <v>207</v>
      </c>
      <c r="V6964" s="15">
        <v>47030001</v>
      </c>
      <c r="W6964" s="15" t="s">
        <v>130</v>
      </c>
    </row>
    <row r="6965" spans="2:23" hidden="1" x14ac:dyDescent="0.25">
      <c r="B6965" s="14">
        <v>30006402</v>
      </c>
      <c r="C6965" s="14">
        <v>0</v>
      </c>
      <c r="D6965" s="15">
        <v>21030011</v>
      </c>
      <c r="E6965" s="16" t="s">
        <v>6316</v>
      </c>
      <c r="F6965" s="14">
        <v>1103</v>
      </c>
      <c r="G6965" s="17">
        <v>42826</v>
      </c>
      <c r="H6965" s="29">
        <v>3759574</v>
      </c>
      <c r="I6965" s="29">
        <v>0</v>
      </c>
      <c r="J6965" s="29">
        <v>0</v>
      </c>
      <c r="K6965" s="29">
        <v>0</v>
      </c>
      <c r="L6965" s="29">
        <f t="shared" si="431"/>
        <v>3759574</v>
      </c>
      <c r="M6965" s="29">
        <v>-1689994</v>
      </c>
      <c r="N6965" s="29">
        <v>-134400</v>
      </c>
      <c r="O6965" s="29">
        <v>0</v>
      </c>
      <c r="P6965" s="29">
        <f t="shared" si="432"/>
        <v>-1824394</v>
      </c>
      <c r="Q6965" s="29">
        <f t="shared" si="433"/>
        <v>2069580</v>
      </c>
      <c r="R6965" s="29">
        <f t="shared" si="434"/>
        <v>1935180</v>
      </c>
      <c r="S6965" s="15" t="s">
        <v>1736</v>
      </c>
      <c r="T6965" s="15">
        <v>101103</v>
      </c>
      <c r="U6965" s="15" t="s">
        <v>207</v>
      </c>
      <c r="V6965" s="15">
        <v>47030001</v>
      </c>
      <c r="W6965" s="15" t="s">
        <v>130</v>
      </c>
    </row>
    <row r="6966" spans="2:23" hidden="1" x14ac:dyDescent="0.25">
      <c r="B6966" s="14">
        <v>30006403</v>
      </c>
      <c r="C6966" s="14">
        <v>0</v>
      </c>
      <c r="D6966" s="15">
        <v>21030011</v>
      </c>
      <c r="E6966" s="16" t="s">
        <v>6299</v>
      </c>
      <c r="F6966" s="14">
        <v>1103</v>
      </c>
      <c r="G6966" s="17">
        <v>42826</v>
      </c>
      <c r="H6966" s="29">
        <v>3988784</v>
      </c>
      <c r="I6966" s="29">
        <v>0</v>
      </c>
      <c r="J6966" s="29">
        <v>0</v>
      </c>
      <c r="K6966" s="29">
        <v>0</v>
      </c>
      <c r="L6966" s="29">
        <f t="shared" si="431"/>
        <v>3988784</v>
      </c>
      <c r="M6966" s="29">
        <v>-1793028</v>
      </c>
      <c r="N6966" s="29">
        <v>-142594</v>
      </c>
      <c r="O6966" s="29">
        <v>0</v>
      </c>
      <c r="P6966" s="29">
        <f t="shared" si="432"/>
        <v>-1935622</v>
      </c>
      <c r="Q6966" s="29">
        <f t="shared" si="433"/>
        <v>2195756</v>
      </c>
      <c r="R6966" s="29">
        <f t="shared" si="434"/>
        <v>2053162</v>
      </c>
      <c r="S6966" s="15" t="s">
        <v>1736</v>
      </c>
      <c r="T6966" s="15">
        <v>101103</v>
      </c>
      <c r="U6966" s="15" t="s">
        <v>207</v>
      </c>
      <c r="V6966" s="15">
        <v>47030001</v>
      </c>
      <c r="W6966" s="15" t="s">
        <v>130</v>
      </c>
    </row>
    <row r="6967" spans="2:23" hidden="1" x14ac:dyDescent="0.25">
      <c r="B6967" s="14">
        <v>30006404</v>
      </c>
      <c r="C6967" s="14">
        <v>0</v>
      </c>
      <c r="D6967" s="15">
        <v>21030011</v>
      </c>
      <c r="E6967" s="16" t="s">
        <v>6317</v>
      </c>
      <c r="F6967" s="14">
        <v>1103</v>
      </c>
      <c r="G6967" s="17">
        <v>42826</v>
      </c>
      <c r="H6967" s="29">
        <v>4743202</v>
      </c>
      <c r="I6967" s="29">
        <v>0</v>
      </c>
      <c r="J6967" s="29">
        <v>0</v>
      </c>
      <c r="K6967" s="29">
        <v>0</v>
      </c>
      <c r="L6967" s="29">
        <f t="shared" si="431"/>
        <v>4743202</v>
      </c>
      <c r="M6967" s="29">
        <v>-2132153</v>
      </c>
      <c r="N6967" s="29">
        <v>-169563</v>
      </c>
      <c r="O6967" s="29">
        <v>0</v>
      </c>
      <c r="P6967" s="29">
        <f t="shared" si="432"/>
        <v>-2301716</v>
      </c>
      <c r="Q6967" s="29">
        <f t="shared" si="433"/>
        <v>2611049</v>
      </c>
      <c r="R6967" s="29">
        <f t="shared" si="434"/>
        <v>2441486</v>
      </c>
      <c r="S6967" s="15" t="s">
        <v>1736</v>
      </c>
      <c r="T6967" s="15">
        <v>101103</v>
      </c>
      <c r="U6967" s="15" t="s">
        <v>207</v>
      </c>
      <c r="V6967" s="15">
        <v>47030001</v>
      </c>
      <c r="W6967" s="15" t="s">
        <v>130</v>
      </c>
    </row>
    <row r="6968" spans="2:23" hidden="1" x14ac:dyDescent="0.25">
      <c r="B6968" s="14">
        <v>30006405</v>
      </c>
      <c r="C6968" s="14">
        <v>0</v>
      </c>
      <c r="D6968" s="15">
        <v>21030011</v>
      </c>
      <c r="E6968" s="16" t="s">
        <v>6318</v>
      </c>
      <c r="F6968" s="14">
        <v>1103</v>
      </c>
      <c r="G6968" s="17">
        <v>42826</v>
      </c>
      <c r="H6968" s="29">
        <v>5842856</v>
      </c>
      <c r="I6968" s="29">
        <v>0</v>
      </c>
      <c r="J6968" s="29">
        <v>0</v>
      </c>
      <c r="K6968" s="29">
        <v>0</v>
      </c>
      <c r="L6968" s="29">
        <f t="shared" si="431"/>
        <v>5842856</v>
      </c>
      <c r="M6968" s="29">
        <v>-2626467</v>
      </c>
      <c r="N6968" s="29">
        <v>-208875</v>
      </c>
      <c r="O6968" s="29">
        <v>0</v>
      </c>
      <c r="P6968" s="29">
        <f t="shared" si="432"/>
        <v>-2835342</v>
      </c>
      <c r="Q6968" s="29">
        <f t="shared" si="433"/>
        <v>3216389</v>
      </c>
      <c r="R6968" s="29">
        <f t="shared" si="434"/>
        <v>3007514</v>
      </c>
      <c r="S6968" s="15" t="s">
        <v>1736</v>
      </c>
      <c r="T6968" s="15">
        <v>101103</v>
      </c>
      <c r="U6968" s="15" t="s">
        <v>207</v>
      </c>
      <c r="V6968" s="15">
        <v>47030001</v>
      </c>
      <c r="W6968" s="15" t="s">
        <v>130</v>
      </c>
    </row>
    <row r="6969" spans="2:23" hidden="1" x14ac:dyDescent="0.25">
      <c r="B6969" s="14">
        <v>30006406</v>
      </c>
      <c r="C6969" s="14">
        <v>0</v>
      </c>
      <c r="D6969" s="15">
        <v>21030011</v>
      </c>
      <c r="E6969" s="16" t="s">
        <v>6319</v>
      </c>
      <c r="F6969" s="14">
        <v>1103</v>
      </c>
      <c r="G6969" s="17">
        <v>42826</v>
      </c>
      <c r="H6969" s="29">
        <v>5951368</v>
      </c>
      <c r="I6969" s="29">
        <v>0</v>
      </c>
      <c r="J6969" s="29">
        <v>0</v>
      </c>
      <c r="K6969" s="29">
        <v>0</v>
      </c>
      <c r="L6969" s="29">
        <f t="shared" si="431"/>
        <v>5951368</v>
      </c>
      <c r="M6969" s="29">
        <v>-2675246</v>
      </c>
      <c r="N6969" s="29">
        <v>-212754</v>
      </c>
      <c r="O6969" s="29">
        <v>0</v>
      </c>
      <c r="P6969" s="29">
        <f t="shared" si="432"/>
        <v>-2888000</v>
      </c>
      <c r="Q6969" s="29">
        <f t="shared" si="433"/>
        <v>3276122</v>
      </c>
      <c r="R6969" s="29">
        <f t="shared" si="434"/>
        <v>3063368</v>
      </c>
      <c r="S6969" s="15" t="s">
        <v>1736</v>
      </c>
      <c r="T6969" s="15">
        <v>101103</v>
      </c>
      <c r="U6969" s="15" t="s">
        <v>207</v>
      </c>
      <c r="V6969" s="15">
        <v>47030001</v>
      </c>
      <c r="W6969" s="15" t="s">
        <v>130</v>
      </c>
    </row>
    <row r="6970" spans="2:23" hidden="1" x14ac:dyDescent="0.25">
      <c r="B6970" s="14">
        <v>30006407</v>
      </c>
      <c r="C6970" s="14">
        <v>0</v>
      </c>
      <c r="D6970" s="15">
        <v>21030011</v>
      </c>
      <c r="E6970" s="16" t="s">
        <v>6320</v>
      </c>
      <c r="F6970" s="14">
        <v>1103</v>
      </c>
      <c r="G6970" s="17">
        <v>42826</v>
      </c>
      <c r="H6970" s="29">
        <v>8191455</v>
      </c>
      <c r="I6970" s="29">
        <v>0</v>
      </c>
      <c r="J6970" s="29">
        <v>0</v>
      </c>
      <c r="K6970" s="29">
        <v>0</v>
      </c>
      <c r="L6970" s="29">
        <f t="shared" si="431"/>
        <v>8191455</v>
      </c>
      <c r="M6970" s="29">
        <v>-3682202</v>
      </c>
      <c r="N6970" s="29">
        <v>-292834</v>
      </c>
      <c r="O6970" s="29">
        <v>0</v>
      </c>
      <c r="P6970" s="29">
        <f t="shared" si="432"/>
        <v>-3975036</v>
      </c>
      <c r="Q6970" s="29">
        <f t="shared" si="433"/>
        <v>4509253</v>
      </c>
      <c r="R6970" s="29">
        <f t="shared" si="434"/>
        <v>4216419</v>
      </c>
      <c r="S6970" s="15" t="s">
        <v>1736</v>
      </c>
      <c r="T6970" s="15">
        <v>101103</v>
      </c>
      <c r="U6970" s="15" t="s">
        <v>207</v>
      </c>
      <c r="V6970" s="15">
        <v>47030001</v>
      </c>
      <c r="W6970" s="15" t="s">
        <v>130</v>
      </c>
    </row>
    <row r="6971" spans="2:23" hidden="1" x14ac:dyDescent="0.25">
      <c r="B6971" s="14">
        <v>30006408</v>
      </c>
      <c r="C6971" s="14">
        <v>0</v>
      </c>
      <c r="D6971" s="15">
        <v>21030011</v>
      </c>
      <c r="E6971" s="16" t="s">
        <v>6321</v>
      </c>
      <c r="F6971" s="14">
        <v>1103</v>
      </c>
      <c r="G6971" s="17">
        <v>42826</v>
      </c>
      <c r="H6971" s="29">
        <v>8542796</v>
      </c>
      <c r="I6971" s="29">
        <v>0</v>
      </c>
      <c r="J6971" s="29">
        <v>0</v>
      </c>
      <c r="K6971" s="29">
        <v>0</v>
      </c>
      <c r="L6971" s="29">
        <f t="shared" si="431"/>
        <v>8542796</v>
      </c>
      <c r="M6971" s="29">
        <v>-3840138</v>
      </c>
      <c r="N6971" s="29">
        <v>-305394</v>
      </c>
      <c r="O6971" s="29">
        <v>0</v>
      </c>
      <c r="P6971" s="29">
        <f t="shared" si="432"/>
        <v>-4145532</v>
      </c>
      <c r="Q6971" s="29">
        <f t="shared" si="433"/>
        <v>4702658</v>
      </c>
      <c r="R6971" s="29">
        <f t="shared" si="434"/>
        <v>4397264</v>
      </c>
      <c r="S6971" s="15" t="s">
        <v>1736</v>
      </c>
      <c r="T6971" s="15">
        <v>101103</v>
      </c>
      <c r="U6971" s="15" t="s">
        <v>207</v>
      </c>
      <c r="V6971" s="15">
        <v>47030001</v>
      </c>
      <c r="W6971" s="15" t="s">
        <v>130</v>
      </c>
    </row>
    <row r="6972" spans="2:23" hidden="1" x14ac:dyDescent="0.25">
      <c r="B6972" s="14">
        <v>30006409</v>
      </c>
      <c r="C6972" s="14">
        <v>0</v>
      </c>
      <c r="D6972" s="15">
        <v>21030011</v>
      </c>
      <c r="E6972" s="16" t="s">
        <v>6322</v>
      </c>
      <c r="F6972" s="14">
        <v>1103</v>
      </c>
      <c r="G6972" s="17">
        <v>42826</v>
      </c>
      <c r="H6972" s="29">
        <v>114808206</v>
      </c>
      <c r="I6972" s="29">
        <v>0</v>
      </c>
      <c r="J6972" s="29">
        <v>0</v>
      </c>
      <c r="K6972" s="29">
        <v>0</v>
      </c>
      <c r="L6972" s="29">
        <f t="shared" si="431"/>
        <v>114808206</v>
      </c>
      <c r="M6972" s="29">
        <v>-51608317</v>
      </c>
      <c r="N6972" s="29">
        <v>-4104248</v>
      </c>
      <c r="O6972" s="29">
        <v>0</v>
      </c>
      <c r="P6972" s="29">
        <f t="shared" si="432"/>
        <v>-55712565</v>
      </c>
      <c r="Q6972" s="29">
        <f t="shared" si="433"/>
        <v>63199889</v>
      </c>
      <c r="R6972" s="29">
        <f t="shared" si="434"/>
        <v>59095641</v>
      </c>
      <c r="S6972" s="15" t="s">
        <v>1736</v>
      </c>
      <c r="T6972" s="15">
        <v>101103</v>
      </c>
      <c r="U6972" s="15" t="s">
        <v>207</v>
      </c>
      <c r="V6972" s="15">
        <v>47030001</v>
      </c>
      <c r="W6972" s="15" t="s">
        <v>130</v>
      </c>
    </row>
    <row r="6973" spans="2:23" hidden="1" x14ac:dyDescent="0.25">
      <c r="B6973" s="14">
        <v>30006410</v>
      </c>
      <c r="C6973" s="14">
        <v>0</v>
      </c>
      <c r="D6973" s="15">
        <v>21030011</v>
      </c>
      <c r="E6973" s="16" t="s">
        <v>6323</v>
      </c>
      <c r="F6973" s="14">
        <v>1203</v>
      </c>
      <c r="G6973" s="17">
        <v>42826</v>
      </c>
      <c r="H6973" s="29">
        <v>128118</v>
      </c>
      <c r="I6973" s="29">
        <v>0</v>
      </c>
      <c r="J6973" s="29">
        <v>0</v>
      </c>
      <c r="K6973" s="29">
        <v>0</v>
      </c>
      <c r="L6973" s="29">
        <f t="shared" si="431"/>
        <v>128118</v>
      </c>
      <c r="M6973" s="29">
        <v>-57591</v>
      </c>
      <c r="N6973" s="29">
        <v>-4580</v>
      </c>
      <c r="O6973" s="29">
        <v>0</v>
      </c>
      <c r="P6973" s="29">
        <f t="shared" si="432"/>
        <v>-62171</v>
      </c>
      <c r="Q6973" s="29">
        <f t="shared" si="433"/>
        <v>70527</v>
      </c>
      <c r="R6973" s="29">
        <f t="shared" si="434"/>
        <v>65947</v>
      </c>
      <c r="S6973" s="15" t="s">
        <v>1736</v>
      </c>
      <c r="T6973" s="15">
        <v>101203</v>
      </c>
      <c r="U6973" s="15" t="s">
        <v>210</v>
      </c>
      <c r="V6973" s="15">
        <v>47030001</v>
      </c>
      <c r="W6973" s="15" t="s">
        <v>145</v>
      </c>
    </row>
    <row r="6974" spans="2:23" hidden="1" x14ac:dyDescent="0.25">
      <c r="B6974" s="14">
        <v>30006411</v>
      </c>
      <c r="C6974" s="14">
        <v>0</v>
      </c>
      <c r="D6974" s="15">
        <v>21030011</v>
      </c>
      <c r="E6974" s="16" t="s">
        <v>6324</v>
      </c>
      <c r="F6974" s="14">
        <v>1203</v>
      </c>
      <c r="G6974" s="17">
        <v>42826</v>
      </c>
      <c r="H6974" s="29">
        <v>286966</v>
      </c>
      <c r="I6974" s="29">
        <v>0</v>
      </c>
      <c r="J6974" s="29">
        <v>0</v>
      </c>
      <c r="K6974" s="29">
        <v>0</v>
      </c>
      <c r="L6974" s="29">
        <f t="shared" si="431"/>
        <v>286966</v>
      </c>
      <c r="M6974" s="29">
        <v>-128997</v>
      </c>
      <c r="N6974" s="29">
        <v>-10259</v>
      </c>
      <c r="O6974" s="29">
        <v>0</v>
      </c>
      <c r="P6974" s="29">
        <f t="shared" si="432"/>
        <v>-139256</v>
      </c>
      <c r="Q6974" s="29">
        <f t="shared" si="433"/>
        <v>157969</v>
      </c>
      <c r="R6974" s="29">
        <f t="shared" si="434"/>
        <v>147710</v>
      </c>
      <c r="S6974" s="15" t="s">
        <v>1736</v>
      </c>
      <c r="T6974" s="15">
        <v>101203</v>
      </c>
      <c r="U6974" s="15" t="s">
        <v>210</v>
      </c>
      <c r="V6974" s="15">
        <v>47030001</v>
      </c>
      <c r="W6974" s="15" t="s">
        <v>145</v>
      </c>
    </row>
    <row r="6975" spans="2:23" hidden="1" x14ac:dyDescent="0.25">
      <c r="B6975" s="14">
        <v>30006412</v>
      </c>
      <c r="C6975" s="14">
        <v>0</v>
      </c>
      <c r="D6975" s="15">
        <v>21030011</v>
      </c>
      <c r="E6975" s="16" t="s">
        <v>6325</v>
      </c>
      <c r="F6975" s="14">
        <v>1203</v>
      </c>
      <c r="G6975" s="17">
        <v>42826</v>
      </c>
      <c r="H6975" s="29">
        <v>291299</v>
      </c>
      <c r="I6975" s="29">
        <v>0</v>
      </c>
      <c r="J6975" s="29">
        <v>0</v>
      </c>
      <c r="K6975" s="29">
        <v>0</v>
      </c>
      <c r="L6975" s="29">
        <f t="shared" si="431"/>
        <v>291299</v>
      </c>
      <c r="M6975" s="29">
        <v>-130946</v>
      </c>
      <c r="N6975" s="29">
        <v>-10413</v>
      </c>
      <c r="O6975" s="29">
        <v>0</v>
      </c>
      <c r="P6975" s="29">
        <f t="shared" si="432"/>
        <v>-141359</v>
      </c>
      <c r="Q6975" s="29">
        <f t="shared" si="433"/>
        <v>160353</v>
      </c>
      <c r="R6975" s="29">
        <f t="shared" si="434"/>
        <v>149940</v>
      </c>
      <c r="S6975" s="15" t="s">
        <v>1736</v>
      </c>
      <c r="T6975" s="15">
        <v>101203</v>
      </c>
      <c r="U6975" s="15" t="s">
        <v>210</v>
      </c>
      <c r="V6975" s="15">
        <v>47030001</v>
      </c>
      <c r="W6975" s="15" t="s">
        <v>145</v>
      </c>
    </row>
    <row r="6976" spans="2:23" hidden="1" x14ac:dyDescent="0.25">
      <c r="B6976" s="14">
        <v>30006413</v>
      </c>
      <c r="C6976" s="14">
        <v>0</v>
      </c>
      <c r="D6976" s="15">
        <v>21030011</v>
      </c>
      <c r="E6976" s="16" t="s">
        <v>6326</v>
      </c>
      <c r="F6976" s="14">
        <v>1203</v>
      </c>
      <c r="G6976" s="17">
        <v>42826</v>
      </c>
      <c r="H6976" s="29">
        <v>411999</v>
      </c>
      <c r="I6976" s="29">
        <v>0</v>
      </c>
      <c r="J6976" s="29">
        <v>0</v>
      </c>
      <c r="K6976" s="29">
        <v>0</v>
      </c>
      <c r="L6976" s="29">
        <f t="shared" si="431"/>
        <v>411999</v>
      </c>
      <c r="M6976" s="29">
        <v>-185201</v>
      </c>
      <c r="N6976" s="29">
        <v>-14728</v>
      </c>
      <c r="O6976" s="29">
        <v>0</v>
      </c>
      <c r="P6976" s="29">
        <f t="shared" si="432"/>
        <v>-199929</v>
      </c>
      <c r="Q6976" s="29">
        <f t="shared" si="433"/>
        <v>226798</v>
      </c>
      <c r="R6976" s="29">
        <f t="shared" si="434"/>
        <v>212070</v>
      </c>
      <c r="S6976" s="15" t="s">
        <v>1736</v>
      </c>
      <c r="T6976" s="15">
        <v>101203</v>
      </c>
      <c r="U6976" s="15" t="s">
        <v>210</v>
      </c>
      <c r="V6976" s="15">
        <v>47030001</v>
      </c>
      <c r="W6976" s="15" t="s">
        <v>145</v>
      </c>
    </row>
    <row r="6977" spans="2:23" hidden="1" x14ac:dyDescent="0.25">
      <c r="B6977" s="14">
        <v>30006414</v>
      </c>
      <c r="C6977" s="14">
        <v>0</v>
      </c>
      <c r="D6977" s="15">
        <v>21030011</v>
      </c>
      <c r="E6977" s="16" t="s">
        <v>6327</v>
      </c>
      <c r="F6977" s="14">
        <v>1203</v>
      </c>
      <c r="G6977" s="17">
        <v>42826</v>
      </c>
      <c r="H6977" s="29">
        <v>433082</v>
      </c>
      <c r="I6977" s="29">
        <v>0</v>
      </c>
      <c r="J6977" s="29">
        <v>0</v>
      </c>
      <c r="K6977" s="29">
        <v>0</v>
      </c>
      <c r="L6977" s="29">
        <f t="shared" si="431"/>
        <v>433082</v>
      </c>
      <c r="M6977" s="29">
        <v>-194677</v>
      </c>
      <c r="N6977" s="29">
        <v>-15482</v>
      </c>
      <c r="O6977" s="29">
        <v>0</v>
      </c>
      <c r="P6977" s="29">
        <f t="shared" si="432"/>
        <v>-210159</v>
      </c>
      <c r="Q6977" s="29">
        <f t="shared" si="433"/>
        <v>238405</v>
      </c>
      <c r="R6977" s="29">
        <f t="shared" si="434"/>
        <v>222923</v>
      </c>
      <c r="S6977" s="15" t="s">
        <v>1736</v>
      </c>
      <c r="T6977" s="15">
        <v>101203</v>
      </c>
      <c r="U6977" s="15" t="s">
        <v>210</v>
      </c>
      <c r="V6977" s="15">
        <v>47030001</v>
      </c>
      <c r="W6977" s="15" t="s">
        <v>145</v>
      </c>
    </row>
    <row r="6978" spans="2:23" hidden="1" x14ac:dyDescent="0.25">
      <c r="B6978" s="14">
        <v>30006415</v>
      </c>
      <c r="C6978" s="14">
        <v>0</v>
      </c>
      <c r="D6978" s="15">
        <v>21030011</v>
      </c>
      <c r="E6978" s="16" t="s">
        <v>6328</v>
      </c>
      <c r="F6978" s="14">
        <v>1203</v>
      </c>
      <c r="G6978" s="17">
        <v>42826</v>
      </c>
      <c r="H6978" s="29">
        <v>602119</v>
      </c>
      <c r="I6978" s="29">
        <v>0</v>
      </c>
      <c r="J6978" s="29">
        <v>0</v>
      </c>
      <c r="K6978" s="29">
        <v>0</v>
      </c>
      <c r="L6978" s="29">
        <f t="shared" si="431"/>
        <v>602119</v>
      </c>
      <c r="M6978" s="29">
        <v>-270663</v>
      </c>
      <c r="N6978" s="29">
        <v>-21525</v>
      </c>
      <c r="O6978" s="29">
        <v>0</v>
      </c>
      <c r="P6978" s="29">
        <f t="shared" si="432"/>
        <v>-292188</v>
      </c>
      <c r="Q6978" s="29">
        <f t="shared" si="433"/>
        <v>331456</v>
      </c>
      <c r="R6978" s="29">
        <f t="shared" si="434"/>
        <v>309931</v>
      </c>
      <c r="S6978" s="15" t="s">
        <v>1736</v>
      </c>
      <c r="T6978" s="15">
        <v>101203</v>
      </c>
      <c r="U6978" s="15" t="s">
        <v>210</v>
      </c>
      <c r="V6978" s="15">
        <v>47030001</v>
      </c>
      <c r="W6978" s="15" t="s">
        <v>145</v>
      </c>
    </row>
    <row r="6979" spans="2:23" hidden="1" x14ac:dyDescent="0.25">
      <c r="B6979" s="14">
        <v>30006416</v>
      </c>
      <c r="C6979" s="14">
        <v>0</v>
      </c>
      <c r="D6979" s="15">
        <v>21030011</v>
      </c>
      <c r="E6979" s="16" t="s">
        <v>6329</v>
      </c>
      <c r="F6979" s="14">
        <v>1203</v>
      </c>
      <c r="G6979" s="17">
        <v>42826</v>
      </c>
      <c r="H6979" s="29">
        <v>765080</v>
      </c>
      <c r="I6979" s="29">
        <v>0</v>
      </c>
      <c r="J6979" s="29">
        <v>0</v>
      </c>
      <c r="K6979" s="29">
        <v>0</v>
      </c>
      <c r="L6979" s="29">
        <f t="shared" si="431"/>
        <v>765080</v>
      </c>
      <c r="M6979" s="29">
        <v>-343917</v>
      </c>
      <c r="N6979" s="29">
        <v>-27351</v>
      </c>
      <c r="O6979" s="29">
        <v>0</v>
      </c>
      <c r="P6979" s="29">
        <f t="shared" si="432"/>
        <v>-371268</v>
      </c>
      <c r="Q6979" s="29">
        <f t="shared" si="433"/>
        <v>421163</v>
      </c>
      <c r="R6979" s="29">
        <f t="shared" si="434"/>
        <v>393812</v>
      </c>
      <c r="S6979" s="15" t="s">
        <v>1736</v>
      </c>
      <c r="T6979" s="15">
        <v>101203</v>
      </c>
      <c r="U6979" s="15" t="s">
        <v>210</v>
      </c>
      <c r="V6979" s="15">
        <v>47030001</v>
      </c>
      <c r="W6979" s="15" t="s">
        <v>145</v>
      </c>
    </row>
    <row r="6980" spans="2:23" hidden="1" x14ac:dyDescent="0.25">
      <c r="B6980" s="14">
        <v>30006417</v>
      </c>
      <c r="C6980" s="14">
        <v>0</v>
      </c>
      <c r="D6980" s="15">
        <v>21030011</v>
      </c>
      <c r="E6980" s="16" t="s">
        <v>6330</v>
      </c>
      <c r="F6980" s="14">
        <v>1203</v>
      </c>
      <c r="G6980" s="17">
        <v>42826</v>
      </c>
      <c r="H6980" s="29">
        <v>846565</v>
      </c>
      <c r="I6980" s="29">
        <v>0</v>
      </c>
      <c r="J6980" s="29">
        <v>0</v>
      </c>
      <c r="K6980" s="29">
        <v>0</v>
      </c>
      <c r="L6980" s="29">
        <f t="shared" ref="L6980:L7043" si="435">SUM(H6980:K6980)</f>
        <v>846565</v>
      </c>
      <c r="M6980" s="29">
        <v>-380547</v>
      </c>
      <c r="N6980" s="29">
        <v>-30264</v>
      </c>
      <c r="O6980" s="29">
        <v>0</v>
      </c>
      <c r="P6980" s="29">
        <f t="shared" si="432"/>
        <v>-410811</v>
      </c>
      <c r="Q6980" s="29">
        <f t="shared" si="433"/>
        <v>466018</v>
      </c>
      <c r="R6980" s="29">
        <f t="shared" si="434"/>
        <v>435754</v>
      </c>
      <c r="S6980" s="15" t="s">
        <v>1736</v>
      </c>
      <c r="T6980" s="15">
        <v>101203</v>
      </c>
      <c r="U6980" s="15" t="s">
        <v>210</v>
      </c>
      <c r="V6980" s="15">
        <v>47030001</v>
      </c>
      <c r="W6980" s="15" t="s">
        <v>145</v>
      </c>
    </row>
    <row r="6981" spans="2:23" hidden="1" x14ac:dyDescent="0.25">
      <c r="B6981" s="14">
        <v>30006418</v>
      </c>
      <c r="C6981" s="14">
        <v>0</v>
      </c>
      <c r="D6981" s="15">
        <v>21030011</v>
      </c>
      <c r="E6981" s="16" t="s">
        <v>6331</v>
      </c>
      <c r="F6981" s="14">
        <v>1203</v>
      </c>
      <c r="G6981" s="17">
        <v>42826</v>
      </c>
      <c r="H6981" s="29">
        <v>905007</v>
      </c>
      <c r="I6981" s="29">
        <v>0</v>
      </c>
      <c r="J6981" s="29">
        <v>0</v>
      </c>
      <c r="K6981" s="29">
        <v>0</v>
      </c>
      <c r="L6981" s="29">
        <f t="shared" si="435"/>
        <v>905007</v>
      </c>
      <c r="M6981" s="29">
        <v>-406818</v>
      </c>
      <c r="N6981" s="29">
        <v>-32353</v>
      </c>
      <c r="O6981" s="29">
        <v>0</v>
      </c>
      <c r="P6981" s="29">
        <f t="shared" ref="P6981:P7044" si="436">SUM(M6981:O6981)</f>
        <v>-439171</v>
      </c>
      <c r="Q6981" s="29">
        <f t="shared" ref="Q6981:Q7044" si="437">H6981+M6981</f>
        <v>498189</v>
      </c>
      <c r="R6981" s="29">
        <f t="shared" ref="R6981:R7044" si="438">L6981+P6981</f>
        <v>465836</v>
      </c>
      <c r="S6981" s="15" t="s">
        <v>1736</v>
      </c>
      <c r="T6981" s="15">
        <v>101203</v>
      </c>
      <c r="U6981" s="15" t="s">
        <v>210</v>
      </c>
      <c r="V6981" s="15">
        <v>47030001</v>
      </c>
      <c r="W6981" s="15" t="s">
        <v>145</v>
      </c>
    </row>
    <row r="6982" spans="2:23" hidden="1" x14ac:dyDescent="0.25">
      <c r="B6982" s="14">
        <v>30006419</v>
      </c>
      <c r="C6982" s="14">
        <v>0</v>
      </c>
      <c r="D6982" s="15">
        <v>21030011</v>
      </c>
      <c r="E6982" s="16" t="s">
        <v>6332</v>
      </c>
      <c r="F6982" s="14">
        <v>1203</v>
      </c>
      <c r="G6982" s="17">
        <v>42826</v>
      </c>
      <c r="H6982" s="29">
        <v>1403805</v>
      </c>
      <c r="I6982" s="29">
        <v>0</v>
      </c>
      <c r="J6982" s="29">
        <v>0</v>
      </c>
      <c r="K6982" s="29">
        <v>0</v>
      </c>
      <c r="L6982" s="29">
        <f t="shared" si="435"/>
        <v>1403805</v>
      </c>
      <c r="M6982" s="29">
        <v>-631034</v>
      </c>
      <c r="N6982" s="29">
        <v>-50184</v>
      </c>
      <c r="O6982" s="29">
        <v>0</v>
      </c>
      <c r="P6982" s="29">
        <f t="shared" si="436"/>
        <v>-681218</v>
      </c>
      <c r="Q6982" s="29">
        <f t="shared" si="437"/>
        <v>772771</v>
      </c>
      <c r="R6982" s="29">
        <f t="shared" si="438"/>
        <v>722587</v>
      </c>
      <c r="S6982" s="15" t="s">
        <v>1736</v>
      </c>
      <c r="T6982" s="15">
        <v>101203</v>
      </c>
      <c r="U6982" s="15" t="s">
        <v>210</v>
      </c>
      <c r="V6982" s="15">
        <v>47030001</v>
      </c>
      <c r="W6982" s="15" t="s">
        <v>145</v>
      </c>
    </row>
    <row r="6983" spans="2:23" hidden="1" x14ac:dyDescent="0.25">
      <c r="B6983" s="14">
        <v>30006420</v>
      </c>
      <c r="C6983" s="14">
        <v>0</v>
      </c>
      <c r="D6983" s="15">
        <v>21030011</v>
      </c>
      <c r="E6983" s="16" t="s">
        <v>6333</v>
      </c>
      <c r="F6983" s="14">
        <v>1203</v>
      </c>
      <c r="G6983" s="17">
        <v>42826</v>
      </c>
      <c r="H6983" s="29">
        <v>1659094</v>
      </c>
      <c r="I6983" s="29">
        <v>0</v>
      </c>
      <c r="J6983" s="29">
        <v>0</v>
      </c>
      <c r="K6983" s="29">
        <v>0</v>
      </c>
      <c r="L6983" s="29">
        <f t="shared" si="435"/>
        <v>1659094</v>
      </c>
      <c r="M6983" s="29">
        <v>-745793</v>
      </c>
      <c r="N6983" s="29">
        <v>-59310</v>
      </c>
      <c r="O6983" s="29">
        <v>0</v>
      </c>
      <c r="P6983" s="29">
        <f t="shared" si="436"/>
        <v>-805103</v>
      </c>
      <c r="Q6983" s="29">
        <f t="shared" si="437"/>
        <v>913301</v>
      </c>
      <c r="R6983" s="29">
        <f t="shared" si="438"/>
        <v>853991</v>
      </c>
      <c r="S6983" s="15" t="s">
        <v>1736</v>
      </c>
      <c r="T6983" s="15">
        <v>101203</v>
      </c>
      <c r="U6983" s="15" t="s">
        <v>210</v>
      </c>
      <c r="V6983" s="15">
        <v>47030001</v>
      </c>
      <c r="W6983" s="15" t="s">
        <v>145</v>
      </c>
    </row>
    <row r="6984" spans="2:23" hidden="1" x14ac:dyDescent="0.25">
      <c r="B6984" s="14">
        <v>30006421</v>
      </c>
      <c r="C6984" s="14">
        <v>0</v>
      </c>
      <c r="D6984" s="15">
        <v>21030011</v>
      </c>
      <c r="E6984" s="16" t="s">
        <v>6334</v>
      </c>
      <c r="F6984" s="14">
        <v>1203</v>
      </c>
      <c r="G6984" s="17">
        <v>42826</v>
      </c>
      <c r="H6984" s="29">
        <v>1938554</v>
      </c>
      <c r="I6984" s="29">
        <v>0</v>
      </c>
      <c r="J6984" s="29">
        <v>0</v>
      </c>
      <c r="K6984" s="29">
        <v>0</v>
      </c>
      <c r="L6984" s="29">
        <f t="shared" si="435"/>
        <v>1938554</v>
      </c>
      <c r="M6984" s="29">
        <v>-871415</v>
      </c>
      <c r="N6984" s="29">
        <v>-69301</v>
      </c>
      <c r="O6984" s="29">
        <v>0</v>
      </c>
      <c r="P6984" s="29">
        <f t="shared" si="436"/>
        <v>-940716</v>
      </c>
      <c r="Q6984" s="29">
        <f t="shared" si="437"/>
        <v>1067139</v>
      </c>
      <c r="R6984" s="29">
        <f t="shared" si="438"/>
        <v>997838</v>
      </c>
      <c r="S6984" s="15" t="s">
        <v>1736</v>
      </c>
      <c r="T6984" s="15">
        <v>101203</v>
      </c>
      <c r="U6984" s="15" t="s">
        <v>210</v>
      </c>
      <c r="V6984" s="15">
        <v>47030001</v>
      </c>
      <c r="W6984" s="15" t="s">
        <v>145</v>
      </c>
    </row>
    <row r="6985" spans="2:23" hidden="1" x14ac:dyDescent="0.25">
      <c r="B6985" s="14">
        <v>30006422</v>
      </c>
      <c r="C6985" s="14">
        <v>0</v>
      </c>
      <c r="D6985" s="15">
        <v>21030011</v>
      </c>
      <c r="E6985" s="16" t="s">
        <v>6335</v>
      </c>
      <c r="F6985" s="14">
        <v>1203</v>
      </c>
      <c r="G6985" s="17">
        <v>42826</v>
      </c>
      <c r="H6985" s="29">
        <v>2098708</v>
      </c>
      <c r="I6985" s="29">
        <v>0</v>
      </c>
      <c r="J6985" s="29">
        <v>0</v>
      </c>
      <c r="K6985" s="29">
        <v>0</v>
      </c>
      <c r="L6985" s="29">
        <f t="shared" si="435"/>
        <v>2098708</v>
      </c>
      <c r="M6985" s="29">
        <v>-943406</v>
      </c>
      <c r="N6985" s="29">
        <v>-75026</v>
      </c>
      <c r="O6985" s="29">
        <v>0</v>
      </c>
      <c r="P6985" s="29">
        <f t="shared" si="436"/>
        <v>-1018432</v>
      </c>
      <c r="Q6985" s="29">
        <f t="shared" si="437"/>
        <v>1155302</v>
      </c>
      <c r="R6985" s="29">
        <f t="shared" si="438"/>
        <v>1080276</v>
      </c>
      <c r="S6985" s="15" t="s">
        <v>1736</v>
      </c>
      <c r="T6985" s="15">
        <v>101203</v>
      </c>
      <c r="U6985" s="15" t="s">
        <v>210</v>
      </c>
      <c r="V6985" s="15">
        <v>47030001</v>
      </c>
      <c r="W6985" s="15" t="s">
        <v>145</v>
      </c>
    </row>
    <row r="6986" spans="2:23" hidden="1" x14ac:dyDescent="0.25">
      <c r="B6986" s="14">
        <v>30006423</v>
      </c>
      <c r="C6986" s="14">
        <v>0</v>
      </c>
      <c r="D6986" s="15">
        <v>21030011</v>
      </c>
      <c r="E6986" s="16" t="s">
        <v>6336</v>
      </c>
      <c r="F6986" s="14">
        <v>1203</v>
      </c>
      <c r="G6986" s="17">
        <v>42826</v>
      </c>
      <c r="H6986" s="29">
        <v>2376421</v>
      </c>
      <c r="I6986" s="29">
        <v>0</v>
      </c>
      <c r="J6986" s="29">
        <v>0</v>
      </c>
      <c r="K6986" s="29">
        <v>0</v>
      </c>
      <c r="L6986" s="29">
        <f t="shared" si="435"/>
        <v>2376421</v>
      </c>
      <c r="M6986" s="29">
        <v>-1068243</v>
      </c>
      <c r="N6986" s="29">
        <v>-84954</v>
      </c>
      <c r="O6986" s="29">
        <v>0</v>
      </c>
      <c r="P6986" s="29">
        <f t="shared" si="436"/>
        <v>-1153197</v>
      </c>
      <c r="Q6986" s="29">
        <f t="shared" si="437"/>
        <v>1308178</v>
      </c>
      <c r="R6986" s="29">
        <f t="shared" si="438"/>
        <v>1223224</v>
      </c>
      <c r="S6986" s="15" t="s">
        <v>1736</v>
      </c>
      <c r="T6986" s="15">
        <v>101203</v>
      </c>
      <c r="U6986" s="15" t="s">
        <v>210</v>
      </c>
      <c r="V6986" s="15">
        <v>47030001</v>
      </c>
      <c r="W6986" s="15" t="s">
        <v>145</v>
      </c>
    </row>
    <row r="6987" spans="2:23" hidden="1" x14ac:dyDescent="0.25">
      <c r="B6987" s="14">
        <v>30006424</v>
      </c>
      <c r="C6987" s="14">
        <v>0</v>
      </c>
      <c r="D6987" s="15">
        <v>21030011</v>
      </c>
      <c r="E6987" s="16" t="s">
        <v>6337</v>
      </c>
      <c r="F6987" s="14">
        <v>1203</v>
      </c>
      <c r="G6987" s="17">
        <v>42826</v>
      </c>
      <c r="H6987" s="29">
        <v>2398943</v>
      </c>
      <c r="I6987" s="29">
        <v>0</v>
      </c>
      <c r="J6987" s="29">
        <v>0</v>
      </c>
      <c r="K6987" s="29">
        <v>0</v>
      </c>
      <c r="L6987" s="29">
        <f t="shared" si="435"/>
        <v>2398943</v>
      </c>
      <c r="M6987" s="29">
        <v>-1078368</v>
      </c>
      <c r="N6987" s="29">
        <v>-85759</v>
      </c>
      <c r="O6987" s="29">
        <v>0</v>
      </c>
      <c r="P6987" s="29">
        <f t="shared" si="436"/>
        <v>-1164127</v>
      </c>
      <c r="Q6987" s="29">
        <f t="shared" si="437"/>
        <v>1320575</v>
      </c>
      <c r="R6987" s="29">
        <f t="shared" si="438"/>
        <v>1234816</v>
      </c>
      <c r="S6987" s="15" t="s">
        <v>1736</v>
      </c>
      <c r="T6987" s="15">
        <v>101203</v>
      </c>
      <c r="U6987" s="15" t="s">
        <v>210</v>
      </c>
      <c r="V6987" s="15">
        <v>47030001</v>
      </c>
      <c r="W6987" s="15" t="s">
        <v>145</v>
      </c>
    </row>
    <row r="6988" spans="2:23" hidden="1" x14ac:dyDescent="0.25">
      <c r="B6988" s="14">
        <v>30006425</v>
      </c>
      <c r="C6988" s="14">
        <v>0</v>
      </c>
      <c r="D6988" s="15">
        <v>21030011</v>
      </c>
      <c r="E6988" s="16" t="s">
        <v>6338</v>
      </c>
      <c r="F6988" s="14">
        <v>1203</v>
      </c>
      <c r="G6988" s="17">
        <v>42826</v>
      </c>
      <c r="H6988" s="29">
        <v>2450526</v>
      </c>
      <c r="I6988" s="29">
        <v>0</v>
      </c>
      <c r="J6988" s="29">
        <v>0</v>
      </c>
      <c r="K6988" s="29">
        <v>0</v>
      </c>
      <c r="L6988" s="29">
        <f t="shared" si="435"/>
        <v>2450526</v>
      </c>
      <c r="M6988" s="29">
        <v>-1101555</v>
      </c>
      <c r="N6988" s="29">
        <v>-87603</v>
      </c>
      <c r="O6988" s="29">
        <v>0</v>
      </c>
      <c r="P6988" s="29">
        <f t="shared" si="436"/>
        <v>-1189158</v>
      </c>
      <c r="Q6988" s="29">
        <f t="shared" si="437"/>
        <v>1348971</v>
      </c>
      <c r="R6988" s="29">
        <f t="shared" si="438"/>
        <v>1261368</v>
      </c>
      <c r="S6988" s="15" t="s">
        <v>1736</v>
      </c>
      <c r="T6988" s="15">
        <v>101203</v>
      </c>
      <c r="U6988" s="15" t="s">
        <v>210</v>
      </c>
      <c r="V6988" s="15">
        <v>47030001</v>
      </c>
      <c r="W6988" s="15" t="s">
        <v>145</v>
      </c>
    </row>
    <row r="6989" spans="2:23" hidden="1" x14ac:dyDescent="0.25">
      <c r="B6989" s="14">
        <v>30006426</v>
      </c>
      <c r="C6989" s="14">
        <v>0</v>
      </c>
      <c r="D6989" s="15">
        <v>21030011</v>
      </c>
      <c r="E6989" s="16" t="s">
        <v>6339</v>
      </c>
      <c r="F6989" s="14">
        <v>1203</v>
      </c>
      <c r="G6989" s="17">
        <v>42826</v>
      </c>
      <c r="H6989" s="29">
        <v>2496781</v>
      </c>
      <c r="I6989" s="29">
        <v>0</v>
      </c>
      <c r="J6989" s="29">
        <v>0</v>
      </c>
      <c r="K6989" s="29">
        <v>0</v>
      </c>
      <c r="L6989" s="29">
        <f t="shared" si="435"/>
        <v>2496781</v>
      </c>
      <c r="M6989" s="29">
        <v>-1122348</v>
      </c>
      <c r="N6989" s="29">
        <v>-89257</v>
      </c>
      <c r="O6989" s="29">
        <v>0</v>
      </c>
      <c r="P6989" s="29">
        <f t="shared" si="436"/>
        <v>-1211605</v>
      </c>
      <c r="Q6989" s="29">
        <f t="shared" si="437"/>
        <v>1374433</v>
      </c>
      <c r="R6989" s="29">
        <f t="shared" si="438"/>
        <v>1285176</v>
      </c>
      <c r="S6989" s="15" t="s">
        <v>1736</v>
      </c>
      <c r="T6989" s="15">
        <v>101203</v>
      </c>
      <c r="U6989" s="15" t="s">
        <v>210</v>
      </c>
      <c r="V6989" s="15">
        <v>47030001</v>
      </c>
      <c r="W6989" s="15" t="s">
        <v>145</v>
      </c>
    </row>
    <row r="6990" spans="2:23" hidden="1" x14ac:dyDescent="0.25">
      <c r="B6990" s="14">
        <v>30006427</v>
      </c>
      <c r="C6990" s="14">
        <v>0</v>
      </c>
      <c r="D6990" s="15">
        <v>21030011</v>
      </c>
      <c r="E6990" s="16" t="s">
        <v>6340</v>
      </c>
      <c r="F6990" s="14">
        <v>1203</v>
      </c>
      <c r="G6990" s="17">
        <v>42826</v>
      </c>
      <c r="H6990" s="29">
        <v>2548387</v>
      </c>
      <c r="I6990" s="29">
        <v>0</v>
      </c>
      <c r="J6990" s="29">
        <v>0</v>
      </c>
      <c r="K6990" s="29">
        <v>0</v>
      </c>
      <c r="L6990" s="29">
        <f t="shared" si="435"/>
        <v>2548387</v>
      </c>
      <c r="M6990" s="29">
        <v>-1145545</v>
      </c>
      <c r="N6990" s="29">
        <v>-91102</v>
      </c>
      <c r="O6990" s="29">
        <v>0</v>
      </c>
      <c r="P6990" s="29">
        <f t="shared" si="436"/>
        <v>-1236647</v>
      </c>
      <c r="Q6990" s="29">
        <f t="shared" si="437"/>
        <v>1402842</v>
      </c>
      <c r="R6990" s="29">
        <f t="shared" si="438"/>
        <v>1311740</v>
      </c>
      <c r="S6990" s="15" t="s">
        <v>1736</v>
      </c>
      <c r="T6990" s="15">
        <v>101203</v>
      </c>
      <c r="U6990" s="15" t="s">
        <v>210</v>
      </c>
      <c r="V6990" s="15">
        <v>47030001</v>
      </c>
      <c r="W6990" s="15" t="s">
        <v>145</v>
      </c>
    </row>
    <row r="6991" spans="2:23" hidden="1" x14ac:dyDescent="0.25">
      <c r="B6991" s="14">
        <v>30006428</v>
      </c>
      <c r="C6991" s="14">
        <v>0</v>
      </c>
      <c r="D6991" s="15">
        <v>21030011</v>
      </c>
      <c r="E6991" s="16" t="s">
        <v>6341</v>
      </c>
      <c r="F6991" s="14">
        <v>1203</v>
      </c>
      <c r="G6991" s="17">
        <v>42826</v>
      </c>
      <c r="H6991" s="29">
        <v>2899669</v>
      </c>
      <c r="I6991" s="29">
        <v>0</v>
      </c>
      <c r="J6991" s="29">
        <v>0</v>
      </c>
      <c r="K6991" s="29">
        <v>0</v>
      </c>
      <c r="L6991" s="29">
        <f t="shared" si="435"/>
        <v>2899669</v>
      </c>
      <c r="M6991" s="29">
        <v>-1303453</v>
      </c>
      <c r="N6991" s="29">
        <v>-103659</v>
      </c>
      <c r="O6991" s="29">
        <v>0</v>
      </c>
      <c r="P6991" s="29">
        <f t="shared" si="436"/>
        <v>-1407112</v>
      </c>
      <c r="Q6991" s="29">
        <f t="shared" si="437"/>
        <v>1596216</v>
      </c>
      <c r="R6991" s="29">
        <f t="shared" si="438"/>
        <v>1492557</v>
      </c>
      <c r="S6991" s="15" t="s">
        <v>1736</v>
      </c>
      <c r="T6991" s="15">
        <v>101203</v>
      </c>
      <c r="U6991" s="15" t="s">
        <v>210</v>
      </c>
      <c r="V6991" s="15">
        <v>47030001</v>
      </c>
      <c r="W6991" s="15" t="s">
        <v>145</v>
      </c>
    </row>
    <row r="6992" spans="2:23" hidden="1" x14ac:dyDescent="0.25">
      <c r="B6992" s="14">
        <v>30006429</v>
      </c>
      <c r="C6992" s="14">
        <v>0</v>
      </c>
      <c r="D6992" s="15">
        <v>21030011</v>
      </c>
      <c r="E6992" s="16" t="s">
        <v>6342</v>
      </c>
      <c r="F6992" s="14">
        <v>1203</v>
      </c>
      <c r="G6992" s="17">
        <v>42826</v>
      </c>
      <c r="H6992" s="29">
        <v>3657704</v>
      </c>
      <c r="I6992" s="29">
        <v>0</v>
      </c>
      <c r="J6992" s="29">
        <v>0</v>
      </c>
      <c r="K6992" s="29">
        <v>0</v>
      </c>
      <c r="L6992" s="29">
        <f t="shared" si="435"/>
        <v>3657704</v>
      </c>
      <c r="M6992" s="29">
        <v>-1644202</v>
      </c>
      <c r="N6992" s="29">
        <v>-130758</v>
      </c>
      <c r="O6992" s="29">
        <v>0</v>
      </c>
      <c r="P6992" s="29">
        <f t="shared" si="436"/>
        <v>-1774960</v>
      </c>
      <c r="Q6992" s="29">
        <f t="shared" si="437"/>
        <v>2013502</v>
      </c>
      <c r="R6992" s="29">
        <f t="shared" si="438"/>
        <v>1882744</v>
      </c>
      <c r="S6992" s="15" t="s">
        <v>1736</v>
      </c>
      <c r="T6992" s="15">
        <v>101203</v>
      </c>
      <c r="U6992" s="15" t="s">
        <v>210</v>
      </c>
      <c r="V6992" s="15">
        <v>47030001</v>
      </c>
      <c r="W6992" s="15" t="s">
        <v>145</v>
      </c>
    </row>
    <row r="6993" spans="2:23" hidden="1" x14ac:dyDescent="0.25">
      <c r="B6993" s="14">
        <v>30006430</v>
      </c>
      <c r="C6993" s="14">
        <v>0</v>
      </c>
      <c r="D6993" s="15">
        <v>21030011</v>
      </c>
      <c r="E6993" s="16" t="s">
        <v>6343</v>
      </c>
      <c r="F6993" s="14">
        <v>1203</v>
      </c>
      <c r="G6993" s="17">
        <v>42826</v>
      </c>
      <c r="H6993" s="29">
        <v>8654884</v>
      </c>
      <c r="I6993" s="29">
        <v>0</v>
      </c>
      <c r="J6993" s="29">
        <v>0</v>
      </c>
      <c r="K6993" s="29">
        <v>0</v>
      </c>
      <c r="L6993" s="29">
        <f t="shared" si="435"/>
        <v>8654884</v>
      </c>
      <c r="M6993" s="29">
        <v>-3890523</v>
      </c>
      <c r="N6993" s="29">
        <v>-309401</v>
      </c>
      <c r="O6993" s="29">
        <v>0</v>
      </c>
      <c r="P6993" s="29">
        <f t="shared" si="436"/>
        <v>-4199924</v>
      </c>
      <c r="Q6993" s="29">
        <f t="shared" si="437"/>
        <v>4764361</v>
      </c>
      <c r="R6993" s="29">
        <f t="shared" si="438"/>
        <v>4454960</v>
      </c>
      <c r="S6993" s="15" t="s">
        <v>1736</v>
      </c>
      <c r="T6993" s="15">
        <v>101203</v>
      </c>
      <c r="U6993" s="15" t="s">
        <v>210</v>
      </c>
      <c r="V6993" s="15">
        <v>47030001</v>
      </c>
      <c r="W6993" s="15" t="s">
        <v>145</v>
      </c>
    </row>
    <row r="6994" spans="2:23" hidden="1" x14ac:dyDescent="0.25">
      <c r="B6994" s="14">
        <v>30006431</v>
      </c>
      <c r="C6994" s="14">
        <v>0</v>
      </c>
      <c r="D6994" s="15">
        <v>21030011</v>
      </c>
      <c r="E6994" s="16" t="s">
        <v>6344</v>
      </c>
      <c r="F6994" s="14">
        <v>1203</v>
      </c>
      <c r="G6994" s="17">
        <v>42826</v>
      </c>
      <c r="H6994" s="29">
        <v>10204026</v>
      </c>
      <c r="I6994" s="29">
        <v>0</v>
      </c>
      <c r="J6994" s="29">
        <v>0</v>
      </c>
      <c r="K6994" s="29">
        <v>0</v>
      </c>
      <c r="L6994" s="29">
        <f t="shared" si="435"/>
        <v>10204026</v>
      </c>
      <c r="M6994" s="29">
        <v>-4586889</v>
      </c>
      <c r="N6994" s="29">
        <v>-364781</v>
      </c>
      <c r="O6994" s="29">
        <v>0</v>
      </c>
      <c r="P6994" s="29">
        <f t="shared" si="436"/>
        <v>-4951670</v>
      </c>
      <c r="Q6994" s="29">
        <f t="shared" si="437"/>
        <v>5617137</v>
      </c>
      <c r="R6994" s="29">
        <f t="shared" si="438"/>
        <v>5252356</v>
      </c>
      <c r="S6994" s="15" t="s">
        <v>1736</v>
      </c>
      <c r="T6994" s="15">
        <v>101203</v>
      </c>
      <c r="U6994" s="15" t="s">
        <v>210</v>
      </c>
      <c r="V6994" s="15">
        <v>47030001</v>
      </c>
      <c r="W6994" s="15" t="s">
        <v>145</v>
      </c>
    </row>
    <row r="6995" spans="2:23" hidden="1" x14ac:dyDescent="0.25">
      <c r="B6995" s="14">
        <v>30006432</v>
      </c>
      <c r="C6995" s="14">
        <v>0</v>
      </c>
      <c r="D6995" s="15">
        <v>21030011</v>
      </c>
      <c r="E6995" s="16" t="s">
        <v>6345</v>
      </c>
      <c r="F6995" s="14">
        <v>1203</v>
      </c>
      <c r="G6995" s="17">
        <v>42826</v>
      </c>
      <c r="H6995" s="29">
        <v>14511544</v>
      </c>
      <c r="I6995" s="29">
        <v>0</v>
      </c>
      <c r="J6995" s="29">
        <v>0</v>
      </c>
      <c r="K6995" s="29">
        <v>0</v>
      </c>
      <c r="L6995" s="29">
        <f t="shared" si="435"/>
        <v>14511544</v>
      </c>
      <c r="M6995" s="29">
        <v>-6523194</v>
      </c>
      <c r="N6995" s="29">
        <v>-518769</v>
      </c>
      <c r="O6995" s="29">
        <v>0</v>
      </c>
      <c r="P6995" s="29">
        <f t="shared" si="436"/>
        <v>-7041963</v>
      </c>
      <c r="Q6995" s="29">
        <f t="shared" si="437"/>
        <v>7988350</v>
      </c>
      <c r="R6995" s="29">
        <f t="shared" si="438"/>
        <v>7469581</v>
      </c>
      <c r="S6995" s="15" t="s">
        <v>1736</v>
      </c>
      <c r="T6995" s="15">
        <v>101203</v>
      </c>
      <c r="U6995" s="15" t="s">
        <v>210</v>
      </c>
      <c r="V6995" s="15">
        <v>47030001</v>
      </c>
      <c r="W6995" s="15" t="s">
        <v>145</v>
      </c>
    </row>
    <row r="6996" spans="2:23" hidden="1" x14ac:dyDescent="0.25">
      <c r="B6996" s="14">
        <v>30006433</v>
      </c>
      <c r="C6996" s="14">
        <v>0</v>
      </c>
      <c r="D6996" s="15">
        <v>21030011</v>
      </c>
      <c r="E6996" s="16" t="s">
        <v>6346</v>
      </c>
      <c r="F6996" s="14">
        <v>1203</v>
      </c>
      <c r="G6996" s="17">
        <v>42826</v>
      </c>
      <c r="H6996" s="29">
        <v>15727457</v>
      </c>
      <c r="I6996" s="29">
        <v>0</v>
      </c>
      <c r="J6996" s="29">
        <v>0</v>
      </c>
      <c r="K6996" s="29">
        <v>0</v>
      </c>
      <c r="L6996" s="29">
        <f t="shared" si="435"/>
        <v>15727457</v>
      </c>
      <c r="M6996" s="29">
        <v>-7069770</v>
      </c>
      <c r="N6996" s="29">
        <v>-562237</v>
      </c>
      <c r="O6996" s="29">
        <v>0</v>
      </c>
      <c r="P6996" s="29">
        <f t="shared" si="436"/>
        <v>-7632007</v>
      </c>
      <c r="Q6996" s="29">
        <f t="shared" si="437"/>
        <v>8657687</v>
      </c>
      <c r="R6996" s="29">
        <f t="shared" si="438"/>
        <v>8095450</v>
      </c>
      <c r="S6996" s="15" t="s">
        <v>1736</v>
      </c>
      <c r="T6996" s="15">
        <v>101203</v>
      </c>
      <c r="U6996" s="15" t="s">
        <v>210</v>
      </c>
      <c r="V6996" s="15">
        <v>47030001</v>
      </c>
      <c r="W6996" s="15" t="s">
        <v>145</v>
      </c>
    </row>
    <row r="6997" spans="2:23" hidden="1" x14ac:dyDescent="0.25">
      <c r="B6997" s="14">
        <v>30006434</v>
      </c>
      <c r="C6997" s="14">
        <v>0</v>
      </c>
      <c r="D6997" s="15">
        <v>21030011</v>
      </c>
      <c r="E6997" s="16" t="s">
        <v>6347</v>
      </c>
      <c r="F6997" s="14">
        <v>1203</v>
      </c>
      <c r="G6997" s="17">
        <v>42826</v>
      </c>
      <c r="H6997" s="29">
        <v>35231292</v>
      </c>
      <c r="I6997" s="29">
        <v>0</v>
      </c>
      <c r="J6997" s="29">
        <v>0</v>
      </c>
      <c r="K6997" s="29">
        <v>0</v>
      </c>
      <c r="L6997" s="29">
        <f t="shared" si="435"/>
        <v>35231292</v>
      </c>
      <c r="M6997" s="29">
        <v>-15837087</v>
      </c>
      <c r="N6997" s="29">
        <v>-1259474</v>
      </c>
      <c r="O6997" s="29">
        <v>0</v>
      </c>
      <c r="P6997" s="29">
        <f t="shared" si="436"/>
        <v>-17096561</v>
      </c>
      <c r="Q6997" s="29">
        <f t="shared" si="437"/>
        <v>19394205</v>
      </c>
      <c r="R6997" s="29">
        <f t="shared" si="438"/>
        <v>18134731</v>
      </c>
      <c r="S6997" s="15" t="s">
        <v>1736</v>
      </c>
      <c r="T6997" s="15">
        <v>101203</v>
      </c>
      <c r="U6997" s="15" t="s">
        <v>210</v>
      </c>
      <c r="V6997" s="15">
        <v>47030001</v>
      </c>
      <c r="W6997" s="15" t="s">
        <v>145</v>
      </c>
    </row>
    <row r="6998" spans="2:23" hidden="1" x14ac:dyDescent="0.25">
      <c r="B6998" s="14">
        <v>30006435</v>
      </c>
      <c r="C6998" s="14">
        <v>0</v>
      </c>
      <c r="D6998" s="15">
        <v>21030011</v>
      </c>
      <c r="E6998" s="16" t="s">
        <v>6348</v>
      </c>
      <c r="F6998" s="14">
        <v>1203</v>
      </c>
      <c r="G6998" s="17">
        <v>42826</v>
      </c>
      <c r="H6998" s="29">
        <v>151372122</v>
      </c>
      <c r="I6998" s="29">
        <v>0</v>
      </c>
      <c r="J6998" s="29">
        <v>0</v>
      </c>
      <c r="K6998" s="29">
        <v>0</v>
      </c>
      <c r="L6998" s="29">
        <f t="shared" si="435"/>
        <v>151372122</v>
      </c>
      <c r="M6998" s="29">
        <v>-68044441</v>
      </c>
      <c r="N6998" s="29">
        <v>-5411362</v>
      </c>
      <c r="O6998" s="29">
        <v>0</v>
      </c>
      <c r="P6998" s="29">
        <f t="shared" si="436"/>
        <v>-73455803</v>
      </c>
      <c r="Q6998" s="29">
        <f t="shared" si="437"/>
        <v>83327681</v>
      </c>
      <c r="R6998" s="29">
        <f t="shared" si="438"/>
        <v>77916319</v>
      </c>
      <c r="S6998" s="15" t="s">
        <v>1736</v>
      </c>
      <c r="T6998" s="15">
        <v>101203</v>
      </c>
      <c r="U6998" s="15" t="s">
        <v>210</v>
      </c>
      <c r="V6998" s="15">
        <v>47030001</v>
      </c>
      <c r="W6998" s="15" t="s">
        <v>145</v>
      </c>
    </row>
    <row r="6999" spans="2:23" hidden="1" x14ac:dyDescent="0.25">
      <c r="B6999" s="14">
        <v>30006436</v>
      </c>
      <c r="C6999" s="14">
        <v>0</v>
      </c>
      <c r="D6999" s="15">
        <v>21030011</v>
      </c>
      <c r="E6999" s="16" t="s">
        <v>6349</v>
      </c>
      <c r="F6999" s="14">
        <v>1203</v>
      </c>
      <c r="G6999" s="17">
        <v>42826</v>
      </c>
      <c r="H6999" s="29">
        <v>2911</v>
      </c>
      <c r="I6999" s="29">
        <v>0</v>
      </c>
      <c r="J6999" s="29">
        <v>0</v>
      </c>
      <c r="K6999" s="29">
        <v>0</v>
      </c>
      <c r="L6999" s="29">
        <f t="shared" si="435"/>
        <v>2911</v>
      </c>
      <c r="M6999" s="29">
        <v>-1308</v>
      </c>
      <c r="N6999" s="29">
        <v>-104</v>
      </c>
      <c r="O6999" s="29">
        <v>0</v>
      </c>
      <c r="P6999" s="29">
        <f t="shared" si="436"/>
        <v>-1412</v>
      </c>
      <c r="Q6999" s="29">
        <f t="shared" si="437"/>
        <v>1603</v>
      </c>
      <c r="R6999" s="29">
        <f t="shared" si="438"/>
        <v>1499</v>
      </c>
      <c r="S6999" s="15" t="s">
        <v>1736</v>
      </c>
      <c r="T6999" s="15">
        <v>101203</v>
      </c>
      <c r="U6999" s="15" t="s">
        <v>210</v>
      </c>
      <c r="V6999" s="15">
        <v>47030001</v>
      </c>
      <c r="W6999" s="15" t="s">
        <v>145</v>
      </c>
    </row>
    <row r="7000" spans="2:23" hidden="1" x14ac:dyDescent="0.25">
      <c r="B7000" s="14">
        <v>30006437</v>
      </c>
      <c r="C7000" s="14">
        <v>0</v>
      </c>
      <c r="D7000" s="15">
        <v>21030011</v>
      </c>
      <c r="E7000" s="16" t="s">
        <v>6350</v>
      </c>
      <c r="F7000" s="14">
        <v>1203</v>
      </c>
      <c r="G7000" s="17">
        <v>42826</v>
      </c>
      <c r="H7000" s="29">
        <v>499070</v>
      </c>
      <c r="I7000" s="29">
        <v>0</v>
      </c>
      <c r="J7000" s="29">
        <v>-499070</v>
      </c>
      <c r="K7000" s="29">
        <v>0</v>
      </c>
      <c r="L7000" s="29">
        <f t="shared" si="435"/>
        <v>0</v>
      </c>
      <c r="M7000" s="29">
        <v>-133270</v>
      </c>
      <c r="N7000" s="29">
        <v>-17428</v>
      </c>
      <c r="O7000" s="29">
        <v>0</v>
      </c>
      <c r="P7000" s="29">
        <f t="shared" si="436"/>
        <v>-150698</v>
      </c>
      <c r="Q7000" s="29">
        <f t="shared" si="437"/>
        <v>365800</v>
      </c>
      <c r="R7000" s="29">
        <f t="shared" si="438"/>
        <v>-150698</v>
      </c>
      <c r="S7000" s="15" t="s">
        <v>1736</v>
      </c>
      <c r="T7000" s="15">
        <v>101203</v>
      </c>
      <c r="U7000" s="15" t="s">
        <v>210</v>
      </c>
      <c r="V7000" s="15">
        <v>47030001</v>
      </c>
      <c r="W7000" s="15" t="s">
        <v>145</v>
      </c>
    </row>
    <row r="7001" spans="2:23" hidden="1" x14ac:dyDescent="0.25">
      <c r="B7001" s="14">
        <v>30006438</v>
      </c>
      <c r="C7001" s="14">
        <v>0</v>
      </c>
      <c r="D7001" s="15">
        <v>21030011</v>
      </c>
      <c r="E7001" s="16" t="s">
        <v>6351</v>
      </c>
      <c r="F7001" s="14">
        <v>1203</v>
      </c>
      <c r="G7001" s="17">
        <v>42826</v>
      </c>
      <c r="H7001" s="29">
        <v>11160</v>
      </c>
      <c r="I7001" s="29">
        <v>0</v>
      </c>
      <c r="J7001" s="29">
        <v>-11160</v>
      </c>
      <c r="K7001" s="29">
        <v>0</v>
      </c>
      <c r="L7001" s="29">
        <f t="shared" si="435"/>
        <v>0</v>
      </c>
      <c r="M7001" s="29">
        <v>-4974</v>
      </c>
      <c r="N7001" s="29">
        <v>-366</v>
      </c>
      <c r="O7001" s="29">
        <v>0</v>
      </c>
      <c r="P7001" s="29">
        <f t="shared" si="436"/>
        <v>-5340</v>
      </c>
      <c r="Q7001" s="29">
        <f t="shared" si="437"/>
        <v>6186</v>
      </c>
      <c r="R7001" s="29">
        <f t="shared" si="438"/>
        <v>-5340</v>
      </c>
      <c r="S7001" s="15" t="s">
        <v>1736</v>
      </c>
      <c r="T7001" s="15">
        <v>101203</v>
      </c>
      <c r="U7001" s="15" t="s">
        <v>210</v>
      </c>
      <c r="V7001" s="15">
        <v>47030001</v>
      </c>
      <c r="W7001" s="15" t="s">
        <v>145</v>
      </c>
    </row>
    <row r="7002" spans="2:23" hidden="1" x14ac:dyDescent="0.25">
      <c r="B7002" s="14">
        <v>30006439</v>
      </c>
      <c r="C7002" s="14">
        <v>0</v>
      </c>
      <c r="D7002" s="15">
        <v>21030011</v>
      </c>
      <c r="E7002" s="16" t="s">
        <v>6352</v>
      </c>
      <c r="F7002" s="14">
        <v>1203</v>
      </c>
      <c r="G7002" s="17">
        <v>42826</v>
      </c>
      <c r="H7002" s="29">
        <v>17622</v>
      </c>
      <c r="I7002" s="29">
        <v>0</v>
      </c>
      <c r="J7002" s="29">
        <v>-17622</v>
      </c>
      <c r="K7002" s="29">
        <v>0</v>
      </c>
      <c r="L7002" s="29">
        <f t="shared" si="435"/>
        <v>0</v>
      </c>
      <c r="M7002" s="29">
        <v>-7922</v>
      </c>
      <c r="N7002" s="29">
        <v>-576</v>
      </c>
      <c r="O7002" s="29">
        <v>0</v>
      </c>
      <c r="P7002" s="29">
        <f t="shared" si="436"/>
        <v>-8498</v>
      </c>
      <c r="Q7002" s="29">
        <f t="shared" si="437"/>
        <v>9700</v>
      </c>
      <c r="R7002" s="29">
        <f t="shared" si="438"/>
        <v>-8498</v>
      </c>
      <c r="S7002" s="15" t="s">
        <v>1736</v>
      </c>
      <c r="T7002" s="15">
        <v>101203</v>
      </c>
      <c r="U7002" s="15" t="s">
        <v>210</v>
      </c>
      <c r="V7002" s="15">
        <v>47030001</v>
      </c>
      <c r="W7002" s="15" t="s">
        <v>145</v>
      </c>
    </row>
    <row r="7003" spans="2:23" hidden="1" x14ac:dyDescent="0.25">
      <c r="B7003" s="14">
        <v>30006440</v>
      </c>
      <c r="C7003" s="14">
        <v>0</v>
      </c>
      <c r="D7003" s="15">
        <v>21030011</v>
      </c>
      <c r="E7003" s="16" t="s">
        <v>6353</v>
      </c>
      <c r="F7003" s="14">
        <v>1203</v>
      </c>
      <c r="G7003" s="17">
        <v>42826</v>
      </c>
      <c r="H7003" s="29">
        <v>18940</v>
      </c>
      <c r="I7003" s="29">
        <v>0</v>
      </c>
      <c r="J7003" s="29">
        <v>-18940</v>
      </c>
      <c r="K7003" s="29">
        <v>0</v>
      </c>
      <c r="L7003" s="29">
        <f t="shared" si="435"/>
        <v>0</v>
      </c>
      <c r="M7003" s="29">
        <v>-8514</v>
      </c>
      <c r="N7003" s="29">
        <v>-620</v>
      </c>
      <c r="O7003" s="29">
        <v>0</v>
      </c>
      <c r="P7003" s="29">
        <f t="shared" si="436"/>
        <v>-9134</v>
      </c>
      <c r="Q7003" s="29">
        <f t="shared" si="437"/>
        <v>10426</v>
      </c>
      <c r="R7003" s="29">
        <f t="shared" si="438"/>
        <v>-9134</v>
      </c>
      <c r="S7003" s="15" t="s">
        <v>1736</v>
      </c>
      <c r="T7003" s="15">
        <v>101203</v>
      </c>
      <c r="U7003" s="15" t="s">
        <v>210</v>
      </c>
      <c r="V7003" s="15">
        <v>47030001</v>
      </c>
      <c r="W7003" s="15" t="s">
        <v>145</v>
      </c>
    </row>
    <row r="7004" spans="2:23" hidden="1" x14ac:dyDescent="0.25">
      <c r="B7004" s="14">
        <v>30006441</v>
      </c>
      <c r="C7004" s="14">
        <v>0</v>
      </c>
      <c r="D7004" s="15">
        <v>21030011</v>
      </c>
      <c r="E7004" s="16" t="s">
        <v>6354</v>
      </c>
      <c r="F7004" s="14">
        <v>1203</v>
      </c>
      <c r="G7004" s="17">
        <v>42826</v>
      </c>
      <c r="H7004" s="29">
        <v>23033</v>
      </c>
      <c r="I7004" s="29">
        <v>0</v>
      </c>
      <c r="J7004" s="29">
        <v>-23033</v>
      </c>
      <c r="K7004" s="29">
        <v>0</v>
      </c>
      <c r="L7004" s="29">
        <f t="shared" si="435"/>
        <v>0</v>
      </c>
      <c r="M7004" s="29">
        <v>-10353</v>
      </c>
      <c r="N7004" s="29">
        <v>-754</v>
      </c>
      <c r="O7004" s="29">
        <v>0</v>
      </c>
      <c r="P7004" s="29">
        <f t="shared" si="436"/>
        <v>-11107</v>
      </c>
      <c r="Q7004" s="29">
        <f t="shared" si="437"/>
        <v>12680</v>
      </c>
      <c r="R7004" s="29">
        <f t="shared" si="438"/>
        <v>-11107</v>
      </c>
      <c r="S7004" s="15" t="s">
        <v>1736</v>
      </c>
      <c r="T7004" s="15">
        <v>101203</v>
      </c>
      <c r="U7004" s="15" t="s">
        <v>210</v>
      </c>
      <c r="V7004" s="15">
        <v>47030001</v>
      </c>
      <c r="W7004" s="15" t="s">
        <v>145</v>
      </c>
    </row>
    <row r="7005" spans="2:23" hidden="1" x14ac:dyDescent="0.25">
      <c r="B7005" s="14">
        <v>30006442</v>
      </c>
      <c r="C7005" s="14">
        <v>0</v>
      </c>
      <c r="D7005" s="15">
        <v>21030011</v>
      </c>
      <c r="E7005" s="16" t="s">
        <v>6351</v>
      </c>
      <c r="F7005" s="14">
        <v>1203</v>
      </c>
      <c r="G7005" s="17">
        <v>42826</v>
      </c>
      <c r="H7005" s="29">
        <v>42840</v>
      </c>
      <c r="I7005" s="29">
        <v>0</v>
      </c>
      <c r="J7005" s="29">
        <v>-42840</v>
      </c>
      <c r="K7005" s="29">
        <v>0</v>
      </c>
      <c r="L7005" s="29">
        <f t="shared" si="435"/>
        <v>0</v>
      </c>
      <c r="M7005" s="29">
        <v>-18768</v>
      </c>
      <c r="N7005" s="29">
        <v>-1409</v>
      </c>
      <c r="O7005" s="29">
        <v>0</v>
      </c>
      <c r="P7005" s="29">
        <f t="shared" si="436"/>
        <v>-20177</v>
      </c>
      <c r="Q7005" s="29">
        <f t="shared" si="437"/>
        <v>24072</v>
      </c>
      <c r="R7005" s="29">
        <f t="shared" si="438"/>
        <v>-20177</v>
      </c>
      <c r="S7005" s="15" t="s">
        <v>1736</v>
      </c>
      <c r="T7005" s="15">
        <v>101203</v>
      </c>
      <c r="U7005" s="15" t="s">
        <v>210</v>
      </c>
      <c r="V7005" s="15">
        <v>47030001</v>
      </c>
      <c r="W7005" s="15" t="s">
        <v>145</v>
      </c>
    </row>
    <row r="7006" spans="2:23" hidden="1" x14ac:dyDescent="0.25">
      <c r="B7006" s="14">
        <v>30006443</v>
      </c>
      <c r="C7006" s="14">
        <v>0</v>
      </c>
      <c r="D7006" s="15">
        <v>21030011</v>
      </c>
      <c r="E7006" s="16" t="s">
        <v>6355</v>
      </c>
      <c r="F7006" s="14">
        <v>1203</v>
      </c>
      <c r="G7006" s="17">
        <v>42826</v>
      </c>
      <c r="H7006" s="29">
        <v>94342</v>
      </c>
      <c r="I7006" s="29">
        <v>0</v>
      </c>
      <c r="J7006" s="29">
        <v>-94342</v>
      </c>
      <c r="K7006" s="29">
        <v>0</v>
      </c>
      <c r="L7006" s="29">
        <f t="shared" si="435"/>
        <v>0</v>
      </c>
      <c r="M7006" s="29">
        <v>-42410</v>
      </c>
      <c r="N7006" s="29">
        <v>-3086</v>
      </c>
      <c r="O7006" s="29">
        <v>0</v>
      </c>
      <c r="P7006" s="29">
        <f t="shared" si="436"/>
        <v>-45496</v>
      </c>
      <c r="Q7006" s="29">
        <f t="shared" si="437"/>
        <v>51932</v>
      </c>
      <c r="R7006" s="29">
        <f t="shared" si="438"/>
        <v>-45496</v>
      </c>
      <c r="S7006" s="15" t="s">
        <v>1736</v>
      </c>
      <c r="T7006" s="15">
        <v>101203</v>
      </c>
      <c r="U7006" s="15" t="s">
        <v>210</v>
      </c>
      <c r="V7006" s="15">
        <v>47030001</v>
      </c>
      <c r="W7006" s="15" t="s">
        <v>145</v>
      </c>
    </row>
    <row r="7007" spans="2:23" hidden="1" x14ac:dyDescent="0.25">
      <c r="B7007" s="14">
        <v>30006444</v>
      </c>
      <c r="C7007" s="14">
        <v>0</v>
      </c>
      <c r="D7007" s="15">
        <v>21030011</v>
      </c>
      <c r="E7007" s="16" t="s">
        <v>6356</v>
      </c>
      <c r="F7007" s="14">
        <v>1203</v>
      </c>
      <c r="G7007" s="17">
        <v>42826</v>
      </c>
      <c r="H7007" s="29">
        <v>172918</v>
      </c>
      <c r="I7007" s="29">
        <v>0</v>
      </c>
      <c r="J7007" s="29">
        <v>-172918</v>
      </c>
      <c r="K7007" s="29">
        <v>0</v>
      </c>
      <c r="L7007" s="29">
        <f t="shared" si="435"/>
        <v>0</v>
      </c>
      <c r="M7007" s="29">
        <v>-77073</v>
      </c>
      <c r="N7007" s="29">
        <v>-5666</v>
      </c>
      <c r="O7007" s="29">
        <v>0</v>
      </c>
      <c r="P7007" s="29">
        <f t="shared" si="436"/>
        <v>-82739</v>
      </c>
      <c r="Q7007" s="29">
        <f t="shared" si="437"/>
        <v>95845</v>
      </c>
      <c r="R7007" s="29">
        <f t="shared" si="438"/>
        <v>-82739</v>
      </c>
      <c r="S7007" s="15" t="s">
        <v>1736</v>
      </c>
      <c r="T7007" s="15">
        <v>101203</v>
      </c>
      <c r="U7007" s="15" t="s">
        <v>210</v>
      </c>
      <c r="V7007" s="15">
        <v>47030001</v>
      </c>
      <c r="W7007" s="15" t="s">
        <v>145</v>
      </c>
    </row>
    <row r="7008" spans="2:23" hidden="1" x14ac:dyDescent="0.25">
      <c r="B7008" s="14">
        <v>30006445</v>
      </c>
      <c r="C7008" s="14">
        <v>0</v>
      </c>
      <c r="D7008" s="15">
        <v>21030011</v>
      </c>
      <c r="E7008" s="16" t="s">
        <v>6357</v>
      </c>
      <c r="F7008" s="14">
        <v>1203</v>
      </c>
      <c r="G7008" s="17">
        <v>42826</v>
      </c>
      <c r="H7008" s="29">
        <v>316891</v>
      </c>
      <c r="I7008" s="29">
        <v>0</v>
      </c>
      <c r="J7008" s="29">
        <v>-316891</v>
      </c>
      <c r="K7008" s="29">
        <v>0</v>
      </c>
      <c r="L7008" s="29">
        <f t="shared" si="435"/>
        <v>0</v>
      </c>
      <c r="M7008" s="29">
        <v>-142448</v>
      </c>
      <c r="N7008" s="29">
        <v>-10366</v>
      </c>
      <c r="O7008" s="29">
        <v>0</v>
      </c>
      <c r="P7008" s="29">
        <f t="shared" si="436"/>
        <v>-152814</v>
      </c>
      <c r="Q7008" s="29">
        <f t="shared" si="437"/>
        <v>174443</v>
      </c>
      <c r="R7008" s="29">
        <f t="shared" si="438"/>
        <v>-152814</v>
      </c>
      <c r="S7008" s="15" t="s">
        <v>1736</v>
      </c>
      <c r="T7008" s="15">
        <v>101203</v>
      </c>
      <c r="U7008" s="15" t="s">
        <v>210</v>
      </c>
      <c r="V7008" s="15">
        <v>47030001</v>
      </c>
      <c r="W7008" s="15" t="s">
        <v>145</v>
      </c>
    </row>
    <row r="7009" spans="2:23" hidden="1" x14ac:dyDescent="0.25">
      <c r="B7009" s="14">
        <v>30006446</v>
      </c>
      <c r="C7009" s="14">
        <v>0</v>
      </c>
      <c r="D7009" s="15">
        <v>21030011</v>
      </c>
      <c r="E7009" s="16" t="s">
        <v>6358</v>
      </c>
      <c r="F7009" s="14">
        <v>1203</v>
      </c>
      <c r="G7009" s="17">
        <v>42826</v>
      </c>
      <c r="H7009" s="29">
        <v>366381</v>
      </c>
      <c r="I7009" s="29">
        <v>0</v>
      </c>
      <c r="J7009" s="29">
        <v>-366381</v>
      </c>
      <c r="K7009" s="29">
        <v>0</v>
      </c>
      <c r="L7009" s="29">
        <f t="shared" si="435"/>
        <v>0</v>
      </c>
      <c r="M7009" s="29">
        <v>-156252</v>
      </c>
      <c r="N7009" s="29">
        <v>-12106</v>
      </c>
      <c r="O7009" s="29">
        <v>0</v>
      </c>
      <c r="P7009" s="29">
        <f t="shared" si="436"/>
        <v>-168358</v>
      </c>
      <c r="Q7009" s="29">
        <f t="shared" si="437"/>
        <v>210129</v>
      </c>
      <c r="R7009" s="29">
        <f t="shared" si="438"/>
        <v>-168358</v>
      </c>
      <c r="S7009" s="15" t="s">
        <v>1736</v>
      </c>
      <c r="T7009" s="15">
        <v>101203</v>
      </c>
      <c r="U7009" s="15" t="s">
        <v>210</v>
      </c>
      <c r="V7009" s="15">
        <v>47030001</v>
      </c>
      <c r="W7009" s="15" t="s">
        <v>145</v>
      </c>
    </row>
    <row r="7010" spans="2:23" hidden="1" x14ac:dyDescent="0.25">
      <c r="B7010" s="14">
        <v>30006447</v>
      </c>
      <c r="C7010" s="14">
        <v>0</v>
      </c>
      <c r="D7010" s="15">
        <v>21030011</v>
      </c>
      <c r="E7010" s="16" t="s">
        <v>6359</v>
      </c>
      <c r="F7010" s="14">
        <v>1203</v>
      </c>
      <c r="G7010" s="17">
        <v>42826</v>
      </c>
      <c r="H7010" s="29">
        <v>433930</v>
      </c>
      <c r="I7010" s="29">
        <v>0</v>
      </c>
      <c r="J7010" s="29">
        <v>-433930</v>
      </c>
      <c r="K7010" s="29">
        <v>0</v>
      </c>
      <c r="L7010" s="29">
        <f t="shared" si="435"/>
        <v>0</v>
      </c>
      <c r="M7010" s="29">
        <v>-193415</v>
      </c>
      <c r="N7010" s="29">
        <v>-14219</v>
      </c>
      <c r="O7010" s="29">
        <v>0</v>
      </c>
      <c r="P7010" s="29">
        <f t="shared" si="436"/>
        <v>-207634</v>
      </c>
      <c r="Q7010" s="29">
        <f t="shared" si="437"/>
        <v>240515</v>
      </c>
      <c r="R7010" s="29">
        <f t="shared" si="438"/>
        <v>-207634</v>
      </c>
      <c r="S7010" s="15" t="s">
        <v>1736</v>
      </c>
      <c r="T7010" s="15">
        <v>101203</v>
      </c>
      <c r="U7010" s="15" t="s">
        <v>210</v>
      </c>
      <c r="V7010" s="15">
        <v>47030001</v>
      </c>
      <c r="W7010" s="15" t="s">
        <v>145</v>
      </c>
    </row>
    <row r="7011" spans="2:23" hidden="1" x14ac:dyDescent="0.25">
      <c r="B7011" s="14">
        <v>30006448</v>
      </c>
      <c r="C7011" s="14">
        <v>0</v>
      </c>
      <c r="D7011" s="15">
        <v>21030011</v>
      </c>
      <c r="E7011" s="16" t="s">
        <v>6360</v>
      </c>
      <c r="F7011" s="14">
        <v>1203</v>
      </c>
      <c r="G7011" s="17">
        <v>42826</v>
      </c>
      <c r="H7011" s="29">
        <v>546027</v>
      </c>
      <c r="I7011" s="29">
        <v>0</v>
      </c>
      <c r="J7011" s="29">
        <v>-546027</v>
      </c>
      <c r="K7011" s="29">
        <v>0</v>
      </c>
      <c r="L7011" s="29">
        <f t="shared" si="435"/>
        <v>0</v>
      </c>
      <c r="M7011" s="29">
        <v>-245450</v>
      </c>
      <c r="N7011" s="29">
        <v>-17862</v>
      </c>
      <c r="O7011" s="29">
        <v>0</v>
      </c>
      <c r="P7011" s="29">
        <f t="shared" si="436"/>
        <v>-263312</v>
      </c>
      <c r="Q7011" s="29">
        <f t="shared" si="437"/>
        <v>300577</v>
      </c>
      <c r="R7011" s="29">
        <f t="shared" si="438"/>
        <v>-263312</v>
      </c>
      <c r="S7011" s="15" t="s">
        <v>1736</v>
      </c>
      <c r="T7011" s="15">
        <v>101203</v>
      </c>
      <c r="U7011" s="15" t="s">
        <v>210</v>
      </c>
      <c r="V7011" s="15">
        <v>47030001</v>
      </c>
      <c r="W7011" s="15" t="s">
        <v>145</v>
      </c>
    </row>
    <row r="7012" spans="2:23" hidden="1" x14ac:dyDescent="0.25">
      <c r="B7012" s="14">
        <v>30006449</v>
      </c>
      <c r="C7012" s="14">
        <v>0</v>
      </c>
      <c r="D7012" s="15">
        <v>21030011</v>
      </c>
      <c r="E7012" s="16" t="s">
        <v>6351</v>
      </c>
      <c r="F7012" s="14">
        <v>1203</v>
      </c>
      <c r="G7012" s="17">
        <v>42826</v>
      </c>
      <c r="H7012" s="29">
        <v>546601</v>
      </c>
      <c r="I7012" s="29">
        <v>0</v>
      </c>
      <c r="J7012" s="29">
        <v>-546601</v>
      </c>
      <c r="K7012" s="29">
        <v>0</v>
      </c>
      <c r="L7012" s="29">
        <f t="shared" si="435"/>
        <v>0</v>
      </c>
      <c r="M7012" s="29">
        <v>-245707</v>
      </c>
      <c r="N7012" s="29">
        <v>-17881</v>
      </c>
      <c r="O7012" s="29">
        <v>0</v>
      </c>
      <c r="P7012" s="29">
        <f t="shared" si="436"/>
        <v>-263588</v>
      </c>
      <c r="Q7012" s="29">
        <f t="shared" si="437"/>
        <v>300894</v>
      </c>
      <c r="R7012" s="29">
        <f t="shared" si="438"/>
        <v>-263588</v>
      </c>
      <c r="S7012" s="15" t="s">
        <v>1736</v>
      </c>
      <c r="T7012" s="15">
        <v>101203</v>
      </c>
      <c r="U7012" s="15" t="s">
        <v>210</v>
      </c>
      <c r="V7012" s="15">
        <v>47030001</v>
      </c>
      <c r="W7012" s="15" t="s">
        <v>145</v>
      </c>
    </row>
    <row r="7013" spans="2:23" hidden="1" x14ac:dyDescent="0.25">
      <c r="B7013" s="14">
        <v>30006450</v>
      </c>
      <c r="C7013" s="14">
        <v>0</v>
      </c>
      <c r="D7013" s="15">
        <v>21030011</v>
      </c>
      <c r="E7013" s="16" t="s">
        <v>6361</v>
      </c>
      <c r="F7013" s="14">
        <v>1203</v>
      </c>
      <c r="G7013" s="17">
        <v>42826</v>
      </c>
      <c r="H7013" s="29">
        <v>648645</v>
      </c>
      <c r="I7013" s="29">
        <v>0</v>
      </c>
      <c r="J7013" s="29">
        <v>-648645</v>
      </c>
      <c r="K7013" s="29">
        <v>0</v>
      </c>
      <c r="L7013" s="29">
        <f t="shared" si="435"/>
        <v>0</v>
      </c>
      <c r="M7013" s="29">
        <v>-291577</v>
      </c>
      <c r="N7013" s="29">
        <v>-21219</v>
      </c>
      <c r="O7013" s="29">
        <v>0</v>
      </c>
      <c r="P7013" s="29">
        <f t="shared" si="436"/>
        <v>-312796</v>
      </c>
      <c r="Q7013" s="29">
        <f t="shared" si="437"/>
        <v>357068</v>
      </c>
      <c r="R7013" s="29">
        <f t="shared" si="438"/>
        <v>-312796</v>
      </c>
      <c r="S7013" s="15" t="s">
        <v>1736</v>
      </c>
      <c r="T7013" s="15">
        <v>101203</v>
      </c>
      <c r="U7013" s="15" t="s">
        <v>210</v>
      </c>
      <c r="V7013" s="15">
        <v>47030001</v>
      </c>
      <c r="W7013" s="15" t="s">
        <v>145</v>
      </c>
    </row>
    <row r="7014" spans="2:23" hidden="1" x14ac:dyDescent="0.25">
      <c r="B7014" s="14">
        <v>30006451</v>
      </c>
      <c r="C7014" s="14">
        <v>0</v>
      </c>
      <c r="D7014" s="15">
        <v>21030011</v>
      </c>
      <c r="E7014" s="16" t="s">
        <v>6356</v>
      </c>
      <c r="F7014" s="14">
        <v>1203</v>
      </c>
      <c r="G7014" s="17">
        <v>42826</v>
      </c>
      <c r="H7014" s="29">
        <v>812417</v>
      </c>
      <c r="I7014" s="29">
        <v>0</v>
      </c>
      <c r="J7014" s="29">
        <v>-812417</v>
      </c>
      <c r="K7014" s="29">
        <v>0</v>
      </c>
      <c r="L7014" s="29">
        <f t="shared" si="435"/>
        <v>0</v>
      </c>
      <c r="M7014" s="29">
        <v>-365195</v>
      </c>
      <c r="N7014" s="29">
        <v>-26576</v>
      </c>
      <c r="O7014" s="29">
        <v>0</v>
      </c>
      <c r="P7014" s="29">
        <f t="shared" si="436"/>
        <v>-391771</v>
      </c>
      <c r="Q7014" s="29">
        <f t="shared" si="437"/>
        <v>447222</v>
      </c>
      <c r="R7014" s="29">
        <f t="shared" si="438"/>
        <v>-391771</v>
      </c>
      <c r="S7014" s="15" t="s">
        <v>1736</v>
      </c>
      <c r="T7014" s="15">
        <v>101203</v>
      </c>
      <c r="U7014" s="15" t="s">
        <v>210</v>
      </c>
      <c r="V7014" s="15">
        <v>47030001</v>
      </c>
      <c r="W7014" s="15" t="s">
        <v>145</v>
      </c>
    </row>
    <row r="7015" spans="2:23" hidden="1" x14ac:dyDescent="0.25">
      <c r="B7015" s="14">
        <v>30006452</v>
      </c>
      <c r="C7015" s="14">
        <v>0</v>
      </c>
      <c r="D7015" s="15">
        <v>21030011</v>
      </c>
      <c r="E7015" s="16" t="s">
        <v>6362</v>
      </c>
      <c r="F7015" s="14">
        <v>1203</v>
      </c>
      <c r="G7015" s="17">
        <v>42826</v>
      </c>
      <c r="H7015" s="29">
        <v>955236</v>
      </c>
      <c r="I7015" s="29">
        <v>0</v>
      </c>
      <c r="J7015" s="29">
        <v>-955236</v>
      </c>
      <c r="K7015" s="29">
        <v>0</v>
      </c>
      <c r="L7015" s="29">
        <f t="shared" si="435"/>
        <v>0</v>
      </c>
      <c r="M7015" s="29">
        <v>-429396</v>
      </c>
      <c r="N7015" s="29">
        <v>-31248</v>
      </c>
      <c r="O7015" s="29">
        <v>0</v>
      </c>
      <c r="P7015" s="29">
        <f t="shared" si="436"/>
        <v>-460644</v>
      </c>
      <c r="Q7015" s="29">
        <f t="shared" si="437"/>
        <v>525840</v>
      </c>
      <c r="R7015" s="29">
        <f t="shared" si="438"/>
        <v>-460644</v>
      </c>
      <c r="S7015" s="15" t="s">
        <v>1736</v>
      </c>
      <c r="T7015" s="15">
        <v>101203</v>
      </c>
      <c r="U7015" s="15" t="s">
        <v>210</v>
      </c>
      <c r="V7015" s="15">
        <v>47030001</v>
      </c>
      <c r="W7015" s="15" t="s">
        <v>145</v>
      </c>
    </row>
    <row r="7016" spans="2:23" hidden="1" x14ac:dyDescent="0.25">
      <c r="B7016" s="14">
        <v>30006453</v>
      </c>
      <c r="C7016" s="14">
        <v>0</v>
      </c>
      <c r="D7016" s="15">
        <v>21030011</v>
      </c>
      <c r="E7016" s="16" t="s">
        <v>6363</v>
      </c>
      <c r="F7016" s="14">
        <v>1203</v>
      </c>
      <c r="G7016" s="17">
        <v>42826</v>
      </c>
      <c r="H7016" s="29">
        <v>1048125</v>
      </c>
      <c r="I7016" s="29">
        <v>0</v>
      </c>
      <c r="J7016" s="29">
        <v>-1048125</v>
      </c>
      <c r="K7016" s="29">
        <v>0</v>
      </c>
      <c r="L7016" s="29">
        <f t="shared" si="435"/>
        <v>0</v>
      </c>
      <c r="M7016" s="29">
        <v>-471151</v>
      </c>
      <c r="N7016" s="29">
        <v>-34287</v>
      </c>
      <c r="O7016" s="29">
        <v>0</v>
      </c>
      <c r="P7016" s="29">
        <f t="shared" si="436"/>
        <v>-505438</v>
      </c>
      <c r="Q7016" s="29">
        <f t="shared" si="437"/>
        <v>576974</v>
      </c>
      <c r="R7016" s="29">
        <f t="shared" si="438"/>
        <v>-505438</v>
      </c>
      <c r="S7016" s="15" t="s">
        <v>1736</v>
      </c>
      <c r="T7016" s="15">
        <v>101203</v>
      </c>
      <c r="U7016" s="15" t="s">
        <v>210</v>
      </c>
      <c r="V7016" s="15">
        <v>47030001</v>
      </c>
      <c r="W7016" s="15" t="s">
        <v>145</v>
      </c>
    </row>
    <row r="7017" spans="2:23" hidden="1" x14ac:dyDescent="0.25">
      <c r="B7017" s="14">
        <v>30006454</v>
      </c>
      <c r="C7017" s="14">
        <v>0</v>
      </c>
      <c r="D7017" s="15">
        <v>21030011</v>
      </c>
      <c r="E7017" s="16" t="s">
        <v>6364</v>
      </c>
      <c r="F7017" s="14">
        <v>1203</v>
      </c>
      <c r="G7017" s="17">
        <v>42826</v>
      </c>
      <c r="H7017" s="29">
        <v>1141341</v>
      </c>
      <c r="I7017" s="29">
        <v>0</v>
      </c>
      <c r="J7017" s="29">
        <v>-1141341</v>
      </c>
      <c r="K7017" s="29">
        <v>0</v>
      </c>
      <c r="L7017" s="29">
        <f t="shared" si="435"/>
        <v>0</v>
      </c>
      <c r="M7017" s="29">
        <v>-513053</v>
      </c>
      <c r="N7017" s="29">
        <v>-37336</v>
      </c>
      <c r="O7017" s="29">
        <v>0</v>
      </c>
      <c r="P7017" s="29">
        <f t="shared" si="436"/>
        <v>-550389</v>
      </c>
      <c r="Q7017" s="29">
        <f t="shared" si="437"/>
        <v>628288</v>
      </c>
      <c r="R7017" s="29">
        <f t="shared" si="438"/>
        <v>-550389</v>
      </c>
      <c r="S7017" s="15" t="s">
        <v>1736</v>
      </c>
      <c r="T7017" s="15">
        <v>101203</v>
      </c>
      <c r="U7017" s="15" t="s">
        <v>210</v>
      </c>
      <c r="V7017" s="15">
        <v>47030001</v>
      </c>
      <c r="W7017" s="15" t="s">
        <v>145</v>
      </c>
    </row>
    <row r="7018" spans="2:23" hidden="1" x14ac:dyDescent="0.25">
      <c r="B7018" s="14">
        <v>30006455</v>
      </c>
      <c r="C7018" s="14">
        <v>0</v>
      </c>
      <c r="D7018" s="15">
        <v>21030011</v>
      </c>
      <c r="E7018" s="16" t="s">
        <v>6365</v>
      </c>
      <c r="F7018" s="14">
        <v>1203</v>
      </c>
      <c r="G7018" s="17">
        <v>42826</v>
      </c>
      <c r="H7018" s="29">
        <v>1163096</v>
      </c>
      <c r="I7018" s="29">
        <v>0</v>
      </c>
      <c r="J7018" s="29">
        <v>-1163096</v>
      </c>
      <c r="K7018" s="29">
        <v>0</v>
      </c>
      <c r="L7018" s="29">
        <f t="shared" si="435"/>
        <v>0</v>
      </c>
      <c r="M7018" s="29">
        <v>-522832</v>
      </c>
      <c r="N7018" s="29">
        <v>-38048</v>
      </c>
      <c r="O7018" s="29">
        <v>0</v>
      </c>
      <c r="P7018" s="29">
        <f t="shared" si="436"/>
        <v>-560880</v>
      </c>
      <c r="Q7018" s="29">
        <f t="shared" si="437"/>
        <v>640264</v>
      </c>
      <c r="R7018" s="29">
        <f t="shared" si="438"/>
        <v>-560880</v>
      </c>
      <c r="S7018" s="15" t="s">
        <v>1736</v>
      </c>
      <c r="T7018" s="15">
        <v>101203</v>
      </c>
      <c r="U7018" s="15" t="s">
        <v>210</v>
      </c>
      <c r="V7018" s="15">
        <v>47030001</v>
      </c>
      <c r="W7018" s="15" t="s">
        <v>145</v>
      </c>
    </row>
    <row r="7019" spans="2:23" hidden="1" x14ac:dyDescent="0.25">
      <c r="B7019" s="14">
        <v>30006456</v>
      </c>
      <c r="C7019" s="14">
        <v>0</v>
      </c>
      <c r="D7019" s="15">
        <v>21030011</v>
      </c>
      <c r="E7019" s="16" t="s">
        <v>6366</v>
      </c>
      <c r="F7019" s="14">
        <v>1203</v>
      </c>
      <c r="G7019" s="17">
        <v>42826</v>
      </c>
      <c r="H7019" s="29">
        <v>1188446</v>
      </c>
      <c r="I7019" s="29">
        <v>0</v>
      </c>
      <c r="J7019" s="29">
        <v>-1188446</v>
      </c>
      <c r="K7019" s="29">
        <v>0</v>
      </c>
      <c r="L7019" s="29">
        <f t="shared" si="435"/>
        <v>0</v>
      </c>
      <c r="M7019" s="29">
        <v>-529722</v>
      </c>
      <c r="N7019" s="29">
        <v>-38943</v>
      </c>
      <c r="O7019" s="29">
        <v>0</v>
      </c>
      <c r="P7019" s="29">
        <f t="shared" si="436"/>
        <v>-568665</v>
      </c>
      <c r="Q7019" s="29">
        <f t="shared" si="437"/>
        <v>658724</v>
      </c>
      <c r="R7019" s="29">
        <f t="shared" si="438"/>
        <v>-568665</v>
      </c>
      <c r="S7019" s="15" t="s">
        <v>1736</v>
      </c>
      <c r="T7019" s="15">
        <v>101203</v>
      </c>
      <c r="U7019" s="15" t="s">
        <v>210</v>
      </c>
      <c r="V7019" s="15">
        <v>47030001</v>
      </c>
      <c r="W7019" s="15" t="s">
        <v>145</v>
      </c>
    </row>
    <row r="7020" spans="2:23" hidden="1" x14ac:dyDescent="0.25">
      <c r="B7020" s="14">
        <v>30006457</v>
      </c>
      <c r="C7020" s="14">
        <v>0</v>
      </c>
      <c r="D7020" s="15">
        <v>21030011</v>
      </c>
      <c r="E7020" s="16" t="s">
        <v>6367</v>
      </c>
      <c r="F7020" s="14">
        <v>1203</v>
      </c>
      <c r="G7020" s="17">
        <v>42826</v>
      </c>
      <c r="H7020" s="29">
        <v>1276291</v>
      </c>
      <c r="I7020" s="29">
        <v>0</v>
      </c>
      <c r="J7020" s="29">
        <v>-1276291</v>
      </c>
      <c r="K7020" s="29">
        <v>0</v>
      </c>
      <c r="L7020" s="29">
        <f t="shared" si="435"/>
        <v>0</v>
      </c>
      <c r="M7020" s="29">
        <v>-573716</v>
      </c>
      <c r="N7020" s="29">
        <v>-41751</v>
      </c>
      <c r="O7020" s="29">
        <v>0</v>
      </c>
      <c r="P7020" s="29">
        <f t="shared" si="436"/>
        <v>-615467</v>
      </c>
      <c r="Q7020" s="29">
        <f t="shared" si="437"/>
        <v>702575</v>
      </c>
      <c r="R7020" s="29">
        <f t="shared" si="438"/>
        <v>-615467</v>
      </c>
      <c r="S7020" s="15" t="s">
        <v>1736</v>
      </c>
      <c r="T7020" s="15">
        <v>101203</v>
      </c>
      <c r="U7020" s="15" t="s">
        <v>210</v>
      </c>
      <c r="V7020" s="15">
        <v>47030001</v>
      </c>
      <c r="W7020" s="15" t="s">
        <v>145</v>
      </c>
    </row>
    <row r="7021" spans="2:23" hidden="1" x14ac:dyDescent="0.25">
      <c r="B7021" s="14">
        <v>30006458</v>
      </c>
      <c r="C7021" s="14">
        <v>0</v>
      </c>
      <c r="D7021" s="15">
        <v>21030011</v>
      </c>
      <c r="E7021" s="16" t="s">
        <v>6368</v>
      </c>
      <c r="F7021" s="14">
        <v>1203</v>
      </c>
      <c r="G7021" s="17">
        <v>42826</v>
      </c>
      <c r="H7021" s="29">
        <v>1330306</v>
      </c>
      <c r="I7021" s="29">
        <v>0</v>
      </c>
      <c r="J7021" s="29">
        <v>-1330306</v>
      </c>
      <c r="K7021" s="29">
        <v>0</v>
      </c>
      <c r="L7021" s="29">
        <f t="shared" si="435"/>
        <v>0</v>
      </c>
      <c r="M7021" s="29">
        <v>-597996</v>
      </c>
      <c r="N7021" s="29">
        <v>-43518</v>
      </c>
      <c r="O7021" s="29">
        <v>0</v>
      </c>
      <c r="P7021" s="29">
        <f t="shared" si="436"/>
        <v>-641514</v>
      </c>
      <c r="Q7021" s="29">
        <f t="shared" si="437"/>
        <v>732310</v>
      </c>
      <c r="R7021" s="29">
        <f t="shared" si="438"/>
        <v>-641514</v>
      </c>
      <c r="S7021" s="15" t="s">
        <v>1736</v>
      </c>
      <c r="T7021" s="15">
        <v>101203</v>
      </c>
      <c r="U7021" s="15" t="s">
        <v>210</v>
      </c>
      <c r="V7021" s="15">
        <v>47030001</v>
      </c>
      <c r="W7021" s="15" t="s">
        <v>145</v>
      </c>
    </row>
    <row r="7022" spans="2:23" hidden="1" x14ac:dyDescent="0.25">
      <c r="B7022" s="14">
        <v>30006459</v>
      </c>
      <c r="C7022" s="14">
        <v>0</v>
      </c>
      <c r="D7022" s="15">
        <v>21030011</v>
      </c>
      <c r="E7022" s="16" t="s">
        <v>6369</v>
      </c>
      <c r="F7022" s="14">
        <v>1203</v>
      </c>
      <c r="G7022" s="17">
        <v>42826</v>
      </c>
      <c r="H7022" s="29">
        <v>1341035</v>
      </c>
      <c r="I7022" s="29">
        <v>0</v>
      </c>
      <c r="J7022" s="29">
        <v>-1341035</v>
      </c>
      <c r="K7022" s="29">
        <v>0</v>
      </c>
      <c r="L7022" s="29">
        <f t="shared" si="435"/>
        <v>0</v>
      </c>
      <c r="M7022" s="29">
        <v>-602819</v>
      </c>
      <c r="N7022" s="29">
        <v>-43869</v>
      </c>
      <c r="O7022" s="29">
        <v>0</v>
      </c>
      <c r="P7022" s="29">
        <f t="shared" si="436"/>
        <v>-646688</v>
      </c>
      <c r="Q7022" s="29">
        <f t="shared" si="437"/>
        <v>738216</v>
      </c>
      <c r="R7022" s="29">
        <f t="shared" si="438"/>
        <v>-646688</v>
      </c>
      <c r="S7022" s="15" t="s">
        <v>1736</v>
      </c>
      <c r="T7022" s="15">
        <v>101203</v>
      </c>
      <c r="U7022" s="15" t="s">
        <v>210</v>
      </c>
      <c r="V7022" s="15">
        <v>47030001</v>
      </c>
      <c r="W7022" s="15" t="s">
        <v>145</v>
      </c>
    </row>
    <row r="7023" spans="2:23" hidden="1" x14ac:dyDescent="0.25">
      <c r="B7023" s="14">
        <v>30006460</v>
      </c>
      <c r="C7023" s="14">
        <v>0</v>
      </c>
      <c r="D7023" s="15">
        <v>21030011</v>
      </c>
      <c r="E7023" s="16" t="s">
        <v>6370</v>
      </c>
      <c r="F7023" s="14">
        <v>1203</v>
      </c>
      <c r="G7023" s="17">
        <v>42826</v>
      </c>
      <c r="H7023" s="29">
        <v>1736036</v>
      </c>
      <c r="I7023" s="29">
        <v>0</v>
      </c>
      <c r="J7023" s="29">
        <v>-1736036</v>
      </c>
      <c r="K7023" s="29">
        <v>0</v>
      </c>
      <c r="L7023" s="29">
        <f t="shared" si="435"/>
        <v>0</v>
      </c>
      <c r="M7023" s="29">
        <v>-780379</v>
      </c>
      <c r="N7023" s="29">
        <v>-56790</v>
      </c>
      <c r="O7023" s="29">
        <v>0</v>
      </c>
      <c r="P7023" s="29">
        <f t="shared" si="436"/>
        <v>-837169</v>
      </c>
      <c r="Q7023" s="29">
        <f t="shared" si="437"/>
        <v>955657</v>
      </c>
      <c r="R7023" s="29">
        <f t="shared" si="438"/>
        <v>-837169</v>
      </c>
      <c r="S7023" s="15" t="s">
        <v>1736</v>
      </c>
      <c r="T7023" s="15">
        <v>101203</v>
      </c>
      <c r="U7023" s="15" t="s">
        <v>210</v>
      </c>
      <c r="V7023" s="15">
        <v>47030001</v>
      </c>
      <c r="W7023" s="15" t="s">
        <v>145</v>
      </c>
    </row>
    <row r="7024" spans="2:23" hidden="1" x14ac:dyDescent="0.25">
      <c r="B7024" s="14">
        <v>30006461</v>
      </c>
      <c r="C7024" s="14">
        <v>0</v>
      </c>
      <c r="D7024" s="15">
        <v>21030011</v>
      </c>
      <c r="E7024" s="16" t="s">
        <v>710</v>
      </c>
      <c r="F7024" s="14">
        <v>1203</v>
      </c>
      <c r="G7024" s="17">
        <v>42826</v>
      </c>
      <c r="H7024" s="29">
        <v>2062899</v>
      </c>
      <c r="I7024" s="29">
        <v>0</v>
      </c>
      <c r="J7024" s="29">
        <v>-2062899</v>
      </c>
      <c r="K7024" s="29">
        <v>0</v>
      </c>
      <c r="L7024" s="29">
        <f t="shared" si="435"/>
        <v>0</v>
      </c>
      <c r="M7024" s="29">
        <v>-927309</v>
      </c>
      <c r="N7024" s="29">
        <v>-67483</v>
      </c>
      <c r="O7024" s="29">
        <v>0</v>
      </c>
      <c r="P7024" s="29">
        <f t="shared" si="436"/>
        <v>-994792</v>
      </c>
      <c r="Q7024" s="29">
        <f t="shared" si="437"/>
        <v>1135590</v>
      </c>
      <c r="R7024" s="29">
        <f t="shared" si="438"/>
        <v>-994792</v>
      </c>
      <c r="S7024" s="15" t="s">
        <v>1736</v>
      </c>
      <c r="T7024" s="15">
        <v>101203</v>
      </c>
      <c r="U7024" s="15" t="s">
        <v>210</v>
      </c>
      <c r="V7024" s="15">
        <v>47030001</v>
      </c>
      <c r="W7024" s="15" t="s">
        <v>145</v>
      </c>
    </row>
    <row r="7025" spans="2:23" hidden="1" x14ac:dyDescent="0.25">
      <c r="B7025" s="14">
        <v>30006462</v>
      </c>
      <c r="C7025" s="14">
        <v>0</v>
      </c>
      <c r="D7025" s="15">
        <v>21030011</v>
      </c>
      <c r="E7025" s="16" t="s">
        <v>6371</v>
      </c>
      <c r="F7025" s="14">
        <v>1203</v>
      </c>
      <c r="G7025" s="17">
        <v>42826</v>
      </c>
      <c r="H7025" s="29">
        <v>2105651</v>
      </c>
      <c r="I7025" s="29">
        <v>0</v>
      </c>
      <c r="J7025" s="29">
        <v>-2105651</v>
      </c>
      <c r="K7025" s="29">
        <v>0</v>
      </c>
      <c r="L7025" s="29">
        <f t="shared" si="435"/>
        <v>0</v>
      </c>
      <c r="M7025" s="29">
        <v>-946527</v>
      </c>
      <c r="N7025" s="29">
        <v>-68881</v>
      </c>
      <c r="O7025" s="29">
        <v>0</v>
      </c>
      <c r="P7025" s="29">
        <f t="shared" si="436"/>
        <v>-1015408</v>
      </c>
      <c r="Q7025" s="29">
        <f t="shared" si="437"/>
        <v>1159124</v>
      </c>
      <c r="R7025" s="29">
        <f t="shared" si="438"/>
        <v>-1015408</v>
      </c>
      <c r="S7025" s="15" t="s">
        <v>1736</v>
      </c>
      <c r="T7025" s="15">
        <v>101203</v>
      </c>
      <c r="U7025" s="15" t="s">
        <v>210</v>
      </c>
      <c r="V7025" s="15">
        <v>47030001</v>
      </c>
      <c r="W7025" s="15" t="s">
        <v>145</v>
      </c>
    </row>
    <row r="7026" spans="2:23" hidden="1" x14ac:dyDescent="0.25">
      <c r="B7026" s="14">
        <v>30006463</v>
      </c>
      <c r="C7026" s="14">
        <v>0</v>
      </c>
      <c r="D7026" s="15">
        <v>21030011</v>
      </c>
      <c r="E7026" s="16" t="s">
        <v>714</v>
      </c>
      <c r="F7026" s="14">
        <v>1203</v>
      </c>
      <c r="G7026" s="17">
        <v>42826</v>
      </c>
      <c r="H7026" s="29">
        <v>2106940</v>
      </c>
      <c r="I7026" s="29">
        <v>0</v>
      </c>
      <c r="J7026" s="29">
        <v>-2106940</v>
      </c>
      <c r="K7026" s="29">
        <v>0</v>
      </c>
      <c r="L7026" s="29">
        <f t="shared" si="435"/>
        <v>0</v>
      </c>
      <c r="M7026" s="29">
        <v>-947106</v>
      </c>
      <c r="N7026" s="29">
        <v>-68923</v>
      </c>
      <c r="O7026" s="29">
        <v>0</v>
      </c>
      <c r="P7026" s="29">
        <f t="shared" si="436"/>
        <v>-1016029</v>
      </c>
      <c r="Q7026" s="29">
        <f t="shared" si="437"/>
        <v>1159834</v>
      </c>
      <c r="R7026" s="29">
        <f t="shared" si="438"/>
        <v>-1016029</v>
      </c>
      <c r="S7026" s="15" t="s">
        <v>1736</v>
      </c>
      <c r="T7026" s="15">
        <v>101203</v>
      </c>
      <c r="U7026" s="15" t="s">
        <v>210</v>
      </c>
      <c r="V7026" s="15">
        <v>47030001</v>
      </c>
      <c r="W7026" s="15" t="s">
        <v>145</v>
      </c>
    </row>
    <row r="7027" spans="2:23" hidden="1" x14ac:dyDescent="0.25">
      <c r="B7027" s="14">
        <v>30006464</v>
      </c>
      <c r="C7027" s="14">
        <v>0</v>
      </c>
      <c r="D7027" s="15">
        <v>21030011</v>
      </c>
      <c r="E7027" s="16" t="s">
        <v>6372</v>
      </c>
      <c r="F7027" s="14">
        <v>1203</v>
      </c>
      <c r="G7027" s="17">
        <v>42826</v>
      </c>
      <c r="H7027" s="29">
        <v>2424849</v>
      </c>
      <c r="I7027" s="29">
        <v>0</v>
      </c>
      <c r="J7027" s="29">
        <v>-2424849</v>
      </c>
      <c r="K7027" s="29">
        <v>0</v>
      </c>
      <c r="L7027" s="29">
        <f t="shared" si="435"/>
        <v>0</v>
      </c>
      <c r="M7027" s="29">
        <v>-1090012</v>
      </c>
      <c r="N7027" s="29">
        <v>-79323</v>
      </c>
      <c r="O7027" s="29">
        <v>0</v>
      </c>
      <c r="P7027" s="29">
        <f t="shared" si="436"/>
        <v>-1169335</v>
      </c>
      <c r="Q7027" s="29">
        <f t="shared" si="437"/>
        <v>1334837</v>
      </c>
      <c r="R7027" s="29">
        <f t="shared" si="438"/>
        <v>-1169335</v>
      </c>
      <c r="S7027" s="15" t="s">
        <v>1736</v>
      </c>
      <c r="T7027" s="15">
        <v>101203</v>
      </c>
      <c r="U7027" s="15" t="s">
        <v>210</v>
      </c>
      <c r="V7027" s="15">
        <v>47030001</v>
      </c>
      <c r="W7027" s="15" t="s">
        <v>145</v>
      </c>
    </row>
    <row r="7028" spans="2:23" hidden="1" x14ac:dyDescent="0.25">
      <c r="B7028" s="14">
        <v>30006465</v>
      </c>
      <c r="C7028" s="14">
        <v>0</v>
      </c>
      <c r="D7028" s="15">
        <v>21030011</v>
      </c>
      <c r="E7028" s="16" t="s">
        <v>6373</v>
      </c>
      <c r="F7028" s="14">
        <v>1203</v>
      </c>
      <c r="G7028" s="17">
        <v>42826</v>
      </c>
      <c r="H7028" s="29">
        <v>2598248</v>
      </c>
      <c r="I7028" s="29">
        <v>0</v>
      </c>
      <c r="J7028" s="29">
        <v>-2598248</v>
      </c>
      <c r="K7028" s="29">
        <v>0</v>
      </c>
      <c r="L7028" s="29">
        <f t="shared" si="435"/>
        <v>0</v>
      </c>
      <c r="M7028" s="29">
        <v>-1167958</v>
      </c>
      <c r="N7028" s="29">
        <v>-84995</v>
      </c>
      <c r="O7028" s="29">
        <v>0</v>
      </c>
      <c r="P7028" s="29">
        <f t="shared" si="436"/>
        <v>-1252953</v>
      </c>
      <c r="Q7028" s="29">
        <f t="shared" si="437"/>
        <v>1430290</v>
      </c>
      <c r="R7028" s="29">
        <f t="shared" si="438"/>
        <v>-1252953</v>
      </c>
      <c r="S7028" s="15" t="s">
        <v>1736</v>
      </c>
      <c r="T7028" s="15">
        <v>101203</v>
      </c>
      <c r="U7028" s="15" t="s">
        <v>210</v>
      </c>
      <c r="V7028" s="15">
        <v>47030001</v>
      </c>
      <c r="W7028" s="15" t="s">
        <v>145</v>
      </c>
    </row>
    <row r="7029" spans="2:23" hidden="1" x14ac:dyDescent="0.25">
      <c r="B7029" s="14">
        <v>30006466</v>
      </c>
      <c r="C7029" s="14">
        <v>0</v>
      </c>
      <c r="D7029" s="15">
        <v>21030011</v>
      </c>
      <c r="E7029" s="16" t="s">
        <v>6374</v>
      </c>
      <c r="F7029" s="14">
        <v>1203</v>
      </c>
      <c r="G7029" s="17">
        <v>42826</v>
      </c>
      <c r="H7029" s="29">
        <v>2985941</v>
      </c>
      <c r="I7029" s="29">
        <v>0</v>
      </c>
      <c r="J7029" s="29">
        <v>-2985941</v>
      </c>
      <c r="K7029" s="29">
        <v>0</v>
      </c>
      <c r="L7029" s="29">
        <f t="shared" si="435"/>
        <v>0</v>
      </c>
      <c r="M7029" s="29">
        <v>-1273430</v>
      </c>
      <c r="N7029" s="29">
        <v>-98661</v>
      </c>
      <c r="O7029" s="29">
        <v>0</v>
      </c>
      <c r="P7029" s="29">
        <f t="shared" si="436"/>
        <v>-1372091</v>
      </c>
      <c r="Q7029" s="29">
        <f t="shared" si="437"/>
        <v>1712511</v>
      </c>
      <c r="R7029" s="29">
        <f t="shared" si="438"/>
        <v>-1372091</v>
      </c>
      <c r="S7029" s="15" t="s">
        <v>1736</v>
      </c>
      <c r="T7029" s="15">
        <v>101203</v>
      </c>
      <c r="U7029" s="15" t="s">
        <v>210</v>
      </c>
      <c r="V7029" s="15">
        <v>47030001</v>
      </c>
      <c r="W7029" s="15" t="s">
        <v>145</v>
      </c>
    </row>
    <row r="7030" spans="2:23" hidden="1" x14ac:dyDescent="0.25">
      <c r="B7030" s="14">
        <v>30006467</v>
      </c>
      <c r="C7030" s="14">
        <v>0</v>
      </c>
      <c r="D7030" s="15">
        <v>21030011</v>
      </c>
      <c r="E7030" s="16" t="s">
        <v>6375</v>
      </c>
      <c r="F7030" s="14">
        <v>1203</v>
      </c>
      <c r="G7030" s="17">
        <v>42826</v>
      </c>
      <c r="H7030" s="29">
        <v>3140938</v>
      </c>
      <c r="I7030" s="29">
        <v>0</v>
      </c>
      <c r="J7030" s="29">
        <v>-3140938</v>
      </c>
      <c r="K7030" s="29">
        <v>0</v>
      </c>
      <c r="L7030" s="29">
        <f t="shared" si="435"/>
        <v>0</v>
      </c>
      <c r="M7030" s="29">
        <v>-1411908</v>
      </c>
      <c r="N7030" s="29">
        <v>-102748</v>
      </c>
      <c r="O7030" s="29">
        <v>0</v>
      </c>
      <c r="P7030" s="29">
        <f t="shared" si="436"/>
        <v>-1514656</v>
      </c>
      <c r="Q7030" s="29">
        <f t="shared" si="437"/>
        <v>1729030</v>
      </c>
      <c r="R7030" s="29">
        <f t="shared" si="438"/>
        <v>-1514656</v>
      </c>
      <c r="S7030" s="15" t="s">
        <v>1736</v>
      </c>
      <c r="T7030" s="15">
        <v>101203</v>
      </c>
      <c r="U7030" s="15" t="s">
        <v>210</v>
      </c>
      <c r="V7030" s="15">
        <v>47030001</v>
      </c>
      <c r="W7030" s="15" t="s">
        <v>145</v>
      </c>
    </row>
    <row r="7031" spans="2:23" hidden="1" x14ac:dyDescent="0.25">
      <c r="B7031" s="14">
        <v>30006468</v>
      </c>
      <c r="C7031" s="14">
        <v>0</v>
      </c>
      <c r="D7031" s="15">
        <v>21030011</v>
      </c>
      <c r="E7031" s="16" t="s">
        <v>6376</v>
      </c>
      <c r="F7031" s="14">
        <v>1203</v>
      </c>
      <c r="G7031" s="17">
        <v>42826</v>
      </c>
      <c r="H7031" s="29">
        <v>3207895</v>
      </c>
      <c r="I7031" s="29">
        <v>0</v>
      </c>
      <c r="J7031" s="29">
        <v>-3207895</v>
      </c>
      <c r="K7031" s="29">
        <v>0</v>
      </c>
      <c r="L7031" s="29">
        <f t="shared" si="435"/>
        <v>0</v>
      </c>
      <c r="M7031" s="29">
        <v>-1442005</v>
      </c>
      <c r="N7031" s="29">
        <v>-104938</v>
      </c>
      <c r="O7031" s="29">
        <v>0</v>
      </c>
      <c r="P7031" s="29">
        <f t="shared" si="436"/>
        <v>-1546943</v>
      </c>
      <c r="Q7031" s="29">
        <f t="shared" si="437"/>
        <v>1765890</v>
      </c>
      <c r="R7031" s="29">
        <f t="shared" si="438"/>
        <v>-1546943</v>
      </c>
      <c r="S7031" s="15" t="s">
        <v>1736</v>
      </c>
      <c r="T7031" s="15">
        <v>101203</v>
      </c>
      <c r="U7031" s="15" t="s">
        <v>210</v>
      </c>
      <c r="V7031" s="15">
        <v>47030001</v>
      </c>
      <c r="W7031" s="15" t="s">
        <v>145</v>
      </c>
    </row>
    <row r="7032" spans="2:23" hidden="1" x14ac:dyDescent="0.25">
      <c r="B7032" s="14">
        <v>30006469</v>
      </c>
      <c r="C7032" s="14">
        <v>0</v>
      </c>
      <c r="D7032" s="15">
        <v>21030011</v>
      </c>
      <c r="E7032" s="16" t="s">
        <v>6377</v>
      </c>
      <c r="F7032" s="14">
        <v>1203</v>
      </c>
      <c r="G7032" s="17">
        <v>42826</v>
      </c>
      <c r="H7032" s="29">
        <v>4364595</v>
      </c>
      <c r="I7032" s="29">
        <v>0</v>
      </c>
      <c r="J7032" s="29">
        <v>-4364595</v>
      </c>
      <c r="K7032" s="29">
        <v>0</v>
      </c>
      <c r="L7032" s="29">
        <f t="shared" si="435"/>
        <v>0</v>
      </c>
      <c r="M7032" s="29">
        <v>-1961964</v>
      </c>
      <c r="N7032" s="29">
        <v>-142777</v>
      </c>
      <c r="O7032" s="29">
        <v>0</v>
      </c>
      <c r="P7032" s="29">
        <f t="shared" si="436"/>
        <v>-2104741</v>
      </c>
      <c r="Q7032" s="29">
        <f t="shared" si="437"/>
        <v>2402631</v>
      </c>
      <c r="R7032" s="29">
        <f t="shared" si="438"/>
        <v>-2104741</v>
      </c>
      <c r="S7032" s="15" t="s">
        <v>1736</v>
      </c>
      <c r="T7032" s="15">
        <v>101203</v>
      </c>
      <c r="U7032" s="15" t="s">
        <v>210</v>
      </c>
      <c r="V7032" s="15">
        <v>47030001</v>
      </c>
      <c r="W7032" s="15" t="s">
        <v>145</v>
      </c>
    </row>
    <row r="7033" spans="2:23" hidden="1" x14ac:dyDescent="0.25">
      <c r="B7033" s="14">
        <v>30006470</v>
      </c>
      <c r="C7033" s="14">
        <v>0</v>
      </c>
      <c r="D7033" s="15">
        <v>21030011</v>
      </c>
      <c r="E7033" s="16" t="s">
        <v>715</v>
      </c>
      <c r="F7033" s="14">
        <v>1203</v>
      </c>
      <c r="G7033" s="17">
        <v>42826</v>
      </c>
      <c r="H7033" s="29">
        <v>4809758</v>
      </c>
      <c r="I7033" s="29">
        <v>0</v>
      </c>
      <c r="J7033" s="29">
        <v>-4809758</v>
      </c>
      <c r="K7033" s="29">
        <v>0</v>
      </c>
      <c r="L7033" s="29">
        <f t="shared" si="435"/>
        <v>0</v>
      </c>
      <c r="M7033" s="29">
        <v>-2162073</v>
      </c>
      <c r="N7033" s="29">
        <v>-157339</v>
      </c>
      <c r="O7033" s="29">
        <v>0</v>
      </c>
      <c r="P7033" s="29">
        <f t="shared" si="436"/>
        <v>-2319412</v>
      </c>
      <c r="Q7033" s="29">
        <f t="shared" si="437"/>
        <v>2647685</v>
      </c>
      <c r="R7033" s="29">
        <f t="shared" si="438"/>
        <v>-2319412</v>
      </c>
      <c r="S7033" s="15" t="s">
        <v>1736</v>
      </c>
      <c r="T7033" s="15">
        <v>101203</v>
      </c>
      <c r="U7033" s="15" t="s">
        <v>210</v>
      </c>
      <c r="V7033" s="15">
        <v>47030001</v>
      </c>
      <c r="W7033" s="15" t="s">
        <v>145</v>
      </c>
    </row>
    <row r="7034" spans="2:23" hidden="1" x14ac:dyDescent="0.25">
      <c r="B7034" s="14">
        <v>30006471</v>
      </c>
      <c r="C7034" s="14">
        <v>0</v>
      </c>
      <c r="D7034" s="15">
        <v>21030011</v>
      </c>
      <c r="E7034" s="16" t="s">
        <v>6378</v>
      </c>
      <c r="F7034" s="14">
        <v>1203</v>
      </c>
      <c r="G7034" s="17">
        <v>42826</v>
      </c>
      <c r="H7034" s="29">
        <v>5209887</v>
      </c>
      <c r="I7034" s="29">
        <v>0</v>
      </c>
      <c r="J7034" s="29">
        <v>-5209887</v>
      </c>
      <c r="K7034" s="29">
        <v>0</v>
      </c>
      <c r="L7034" s="29">
        <f t="shared" si="435"/>
        <v>0</v>
      </c>
      <c r="M7034" s="29">
        <v>-2221889</v>
      </c>
      <c r="N7034" s="29">
        <v>-172144</v>
      </c>
      <c r="O7034" s="29">
        <v>0</v>
      </c>
      <c r="P7034" s="29">
        <f t="shared" si="436"/>
        <v>-2394033</v>
      </c>
      <c r="Q7034" s="29">
        <f t="shared" si="437"/>
        <v>2987998</v>
      </c>
      <c r="R7034" s="29">
        <f t="shared" si="438"/>
        <v>-2394033</v>
      </c>
      <c r="S7034" s="15" t="s">
        <v>1736</v>
      </c>
      <c r="T7034" s="15">
        <v>101203</v>
      </c>
      <c r="U7034" s="15" t="s">
        <v>210</v>
      </c>
      <c r="V7034" s="15">
        <v>47030001</v>
      </c>
      <c r="W7034" s="15" t="s">
        <v>145</v>
      </c>
    </row>
    <row r="7035" spans="2:23" hidden="1" x14ac:dyDescent="0.25">
      <c r="B7035" s="14">
        <v>30006472</v>
      </c>
      <c r="C7035" s="14">
        <v>0</v>
      </c>
      <c r="D7035" s="15">
        <v>21030011</v>
      </c>
      <c r="E7035" s="16" t="s">
        <v>6379</v>
      </c>
      <c r="F7035" s="14">
        <v>1203</v>
      </c>
      <c r="G7035" s="17">
        <v>42826</v>
      </c>
      <c r="H7035" s="29">
        <v>5734132</v>
      </c>
      <c r="I7035" s="29">
        <v>0</v>
      </c>
      <c r="J7035" s="29">
        <v>-5734132</v>
      </c>
      <c r="K7035" s="29">
        <v>0</v>
      </c>
      <c r="L7035" s="29">
        <f t="shared" si="435"/>
        <v>0</v>
      </c>
      <c r="M7035" s="29">
        <v>-2577593</v>
      </c>
      <c r="N7035" s="29">
        <v>-187578</v>
      </c>
      <c r="O7035" s="29">
        <v>0</v>
      </c>
      <c r="P7035" s="29">
        <f t="shared" si="436"/>
        <v>-2765171</v>
      </c>
      <c r="Q7035" s="29">
        <f t="shared" si="437"/>
        <v>3156539</v>
      </c>
      <c r="R7035" s="29">
        <f t="shared" si="438"/>
        <v>-2765171</v>
      </c>
      <c r="S7035" s="15" t="s">
        <v>1736</v>
      </c>
      <c r="T7035" s="15">
        <v>101203</v>
      </c>
      <c r="U7035" s="15" t="s">
        <v>210</v>
      </c>
      <c r="V7035" s="15">
        <v>47030001</v>
      </c>
      <c r="W7035" s="15" t="s">
        <v>145</v>
      </c>
    </row>
    <row r="7036" spans="2:23" hidden="1" x14ac:dyDescent="0.25">
      <c r="B7036" s="14">
        <v>30006473</v>
      </c>
      <c r="C7036" s="14">
        <v>0</v>
      </c>
      <c r="D7036" s="15">
        <v>21030011</v>
      </c>
      <c r="E7036" s="16" t="s">
        <v>6380</v>
      </c>
      <c r="F7036" s="14">
        <v>1203</v>
      </c>
      <c r="G7036" s="17">
        <v>42826</v>
      </c>
      <c r="H7036" s="29">
        <v>6840883</v>
      </c>
      <c r="I7036" s="29">
        <v>0</v>
      </c>
      <c r="J7036" s="29">
        <v>-6840883</v>
      </c>
      <c r="K7036" s="29">
        <v>0</v>
      </c>
      <c r="L7036" s="29">
        <f t="shared" si="435"/>
        <v>0</v>
      </c>
      <c r="M7036" s="29">
        <v>-3075097</v>
      </c>
      <c r="N7036" s="29">
        <v>-223783</v>
      </c>
      <c r="O7036" s="29">
        <v>0</v>
      </c>
      <c r="P7036" s="29">
        <f t="shared" si="436"/>
        <v>-3298880</v>
      </c>
      <c r="Q7036" s="29">
        <f t="shared" si="437"/>
        <v>3765786</v>
      </c>
      <c r="R7036" s="29">
        <f t="shared" si="438"/>
        <v>-3298880</v>
      </c>
      <c r="S7036" s="15" t="s">
        <v>1736</v>
      </c>
      <c r="T7036" s="15">
        <v>101203</v>
      </c>
      <c r="U7036" s="15" t="s">
        <v>210</v>
      </c>
      <c r="V7036" s="15">
        <v>47030001</v>
      </c>
      <c r="W7036" s="15" t="s">
        <v>145</v>
      </c>
    </row>
    <row r="7037" spans="2:23" hidden="1" x14ac:dyDescent="0.25">
      <c r="B7037" s="14">
        <v>30006474</v>
      </c>
      <c r="C7037" s="14">
        <v>0</v>
      </c>
      <c r="D7037" s="15">
        <v>21030011</v>
      </c>
      <c r="E7037" s="16" t="s">
        <v>720</v>
      </c>
      <c r="F7037" s="14">
        <v>1203</v>
      </c>
      <c r="G7037" s="17">
        <v>42826</v>
      </c>
      <c r="H7037" s="29">
        <v>6879165</v>
      </c>
      <c r="I7037" s="29">
        <v>0</v>
      </c>
      <c r="J7037" s="29">
        <v>-6879165</v>
      </c>
      <c r="K7037" s="29">
        <v>0</v>
      </c>
      <c r="L7037" s="29">
        <f t="shared" si="435"/>
        <v>0</v>
      </c>
      <c r="M7037" s="29">
        <v>-3092306</v>
      </c>
      <c r="N7037" s="29">
        <v>-225035</v>
      </c>
      <c r="O7037" s="29">
        <v>0</v>
      </c>
      <c r="P7037" s="29">
        <f t="shared" si="436"/>
        <v>-3317341</v>
      </c>
      <c r="Q7037" s="29">
        <f t="shared" si="437"/>
        <v>3786859</v>
      </c>
      <c r="R7037" s="29">
        <f t="shared" si="438"/>
        <v>-3317341</v>
      </c>
      <c r="S7037" s="15" t="s">
        <v>1736</v>
      </c>
      <c r="T7037" s="15">
        <v>101203</v>
      </c>
      <c r="U7037" s="15" t="s">
        <v>210</v>
      </c>
      <c r="V7037" s="15">
        <v>47030001</v>
      </c>
      <c r="W7037" s="15" t="s">
        <v>145</v>
      </c>
    </row>
    <row r="7038" spans="2:23" hidden="1" x14ac:dyDescent="0.25">
      <c r="B7038" s="14">
        <v>30006475</v>
      </c>
      <c r="C7038" s="14">
        <v>0</v>
      </c>
      <c r="D7038" s="15">
        <v>21030011</v>
      </c>
      <c r="E7038" s="16" t="s">
        <v>712</v>
      </c>
      <c r="F7038" s="14">
        <v>1203</v>
      </c>
      <c r="G7038" s="17">
        <v>42826</v>
      </c>
      <c r="H7038" s="29">
        <v>7206598</v>
      </c>
      <c r="I7038" s="29">
        <v>0</v>
      </c>
      <c r="J7038" s="29">
        <v>-7206598</v>
      </c>
      <c r="K7038" s="29">
        <v>0</v>
      </c>
      <c r="L7038" s="29">
        <f t="shared" si="435"/>
        <v>0</v>
      </c>
      <c r="M7038" s="29">
        <v>-3239493</v>
      </c>
      <c r="N7038" s="29">
        <v>-235746</v>
      </c>
      <c r="O7038" s="29">
        <v>0</v>
      </c>
      <c r="P7038" s="29">
        <f t="shared" si="436"/>
        <v>-3475239</v>
      </c>
      <c r="Q7038" s="29">
        <f t="shared" si="437"/>
        <v>3967105</v>
      </c>
      <c r="R7038" s="29">
        <f t="shared" si="438"/>
        <v>-3475239</v>
      </c>
      <c r="S7038" s="15" t="s">
        <v>1736</v>
      </c>
      <c r="T7038" s="15">
        <v>101203</v>
      </c>
      <c r="U7038" s="15" t="s">
        <v>210</v>
      </c>
      <c r="V7038" s="15">
        <v>47030001</v>
      </c>
      <c r="W7038" s="15" t="s">
        <v>145</v>
      </c>
    </row>
    <row r="7039" spans="2:23" hidden="1" x14ac:dyDescent="0.25">
      <c r="B7039" s="14">
        <v>30006476</v>
      </c>
      <c r="C7039" s="14">
        <v>0</v>
      </c>
      <c r="D7039" s="15">
        <v>21030011</v>
      </c>
      <c r="E7039" s="16" t="s">
        <v>6366</v>
      </c>
      <c r="F7039" s="14">
        <v>1203</v>
      </c>
      <c r="G7039" s="17">
        <v>42826</v>
      </c>
      <c r="H7039" s="29">
        <v>10384072</v>
      </c>
      <c r="I7039" s="29">
        <v>0</v>
      </c>
      <c r="J7039" s="29">
        <v>-10384072</v>
      </c>
      <c r="K7039" s="29">
        <v>0</v>
      </c>
      <c r="L7039" s="29">
        <f t="shared" si="435"/>
        <v>0</v>
      </c>
      <c r="M7039" s="29">
        <v>-4667824</v>
      </c>
      <c r="N7039" s="29">
        <v>-339689</v>
      </c>
      <c r="O7039" s="29">
        <v>0</v>
      </c>
      <c r="P7039" s="29">
        <f t="shared" si="436"/>
        <v>-5007513</v>
      </c>
      <c r="Q7039" s="29">
        <f t="shared" si="437"/>
        <v>5716248</v>
      </c>
      <c r="R7039" s="29">
        <f t="shared" si="438"/>
        <v>-5007513</v>
      </c>
      <c r="S7039" s="15" t="s">
        <v>1736</v>
      </c>
      <c r="T7039" s="15">
        <v>101203</v>
      </c>
      <c r="U7039" s="15" t="s">
        <v>210</v>
      </c>
      <c r="V7039" s="15">
        <v>47030001</v>
      </c>
      <c r="W7039" s="15" t="s">
        <v>145</v>
      </c>
    </row>
    <row r="7040" spans="2:23" hidden="1" x14ac:dyDescent="0.25">
      <c r="B7040" s="14">
        <v>30006477</v>
      </c>
      <c r="C7040" s="14">
        <v>0</v>
      </c>
      <c r="D7040" s="15">
        <v>21030011</v>
      </c>
      <c r="E7040" s="16" t="s">
        <v>6381</v>
      </c>
      <c r="F7040" s="14">
        <v>1203</v>
      </c>
      <c r="G7040" s="17">
        <v>42826</v>
      </c>
      <c r="H7040" s="29">
        <v>10755693</v>
      </c>
      <c r="I7040" s="29">
        <v>0</v>
      </c>
      <c r="J7040" s="29">
        <v>-10755693</v>
      </c>
      <c r="K7040" s="29">
        <v>0</v>
      </c>
      <c r="L7040" s="29">
        <f t="shared" si="435"/>
        <v>0</v>
      </c>
      <c r="M7040" s="29">
        <v>-4587039</v>
      </c>
      <c r="N7040" s="29">
        <v>-355387</v>
      </c>
      <c r="O7040" s="29">
        <v>0</v>
      </c>
      <c r="P7040" s="29">
        <f t="shared" si="436"/>
        <v>-4942426</v>
      </c>
      <c r="Q7040" s="29">
        <f t="shared" si="437"/>
        <v>6168654</v>
      </c>
      <c r="R7040" s="29">
        <f t="shared" si="438"/>
        <v>-4942426</v>
      </c>
      <c r="S7040" s="15" t="s">
        <v>1736</v>
      </c>
      <c r="T7040" s="15">
        <v>101203</v>
      </c>
      <c r="U7040" s="15" t="s">
        <v>210</v>
      </c>
      <c r="V7040" s="15">
        <v>47030001</v>
      </c>
      <c r="W7040" s="15" t="s">
        <v>145</v>
      </c>
    </row>
    <row r="7041" spans="2:23" hidden="1" x14ac:dyDescent="0.25">
      <c r="B7041" s="14">
        <v>30006478</v>
      </c>
      <c r="C7041" s="14">
        <v>0</v>
      </c>
      <c r="D7041" s="15">
        <v>21030011</v>
      </c>
      <c r="E7041" s="16" t="s">
        <v>6382</v>
      </c>
      <c r="F7041" s="14">
        <v>1203</v>
      </c>
      <c r="G7041" s="17">
        <v>42826</v>
      </c>
      <c r="H7041" s="29">
        <v>12694744</v>
      </c>
      <c r="I7041" s="29">
        <v>0</v>
      </c>
      <c r="J7041" s="29">
        <v>-12694744</v>
      </c>
      <c r="K7041" s="29">
        <v>0</v>
      </c>
      <c r="L7041" s="29">
        <f t="shared" si="435"/>
        <v>0</v>
      </c>
      <c r="M7041" s="29">
        <v>-5706512</v>
      </c>
      <c r="N7041" s="29">
        <v>-415277</v>
      </c>
      <c r="O7041" s="29">
        <v>0</v>
      </c>
      <c r="P7041" s="29">
        <f t="shared" si="436"/>
        <v>-6121789</v>
      </c>
      <c r="Q7041" s="29">
        <f t="shared" si="437"/>
        <v>6988232</v>
      </c>
      <c r="R7041" s="29">
        <f t="shared" si="438"/>
        <v>-6121789</v>
      </c>
      <c r="S7041" s="15" t="s">
        <v>1736</v>
      </c>
      <c r="T7041" s="15">
        <v>101203</v>
      </c>
      <c r="U7041" s="15" t="s">
        <v>210</v>
      </c>
      <c r="V7041" s="15">
        <v>47030001</v>
      </c>
      <c r="W7041" s="15" t="s">
        <v>145</v>
      </c>
    </row>
    <row r="7042" spans="2:23" hidden="1" x14ac:dyDescent="0.25">
      <c r="B7042" s="14">
        <v>30006479</v>
      </c>
      <c r="C7042" s="14">
        <v>0</v>
      </c>
      <c r="D7042" s="15">
        <v>21030011</v>
      </c>
      <c r="E7042" s="16" t="s">
        <v>6383</v>
      </c>
      <c r="F7042" s="14">
        <v>1203</v>
      </c>
      <c r="G7042" s="17">
        <v>42826</v>
      </c>
      <c r="H7042" s="29">
        <v>13988812</v>
      </c>
      <c r="I7042" s="29">
        <v>0</v>
      </c>
      <c r="J7042" s="29">
        <v>-13988812</v>
      </c>
      <c r="K7042" s="29">
        <v>0</v>
      </c>
      <c r="L7042" s="29">
        <f t="shared" si="435"/>
        <v>0</v>
      </c>
      <c r="M7042" s="29">
        <v>-6288217</v>
      </c>
      <c r="N7042" s="29">
        <v>-457610</v>
      </c>
      <c r="O7042" s="29">
        <v>0</v>
      </c>
      <c r="P7042" s="29">
        <f t="shared" si="436"/>
        <v>-6745827</v>
      </c>
      <c r="Q7042" s="29">
        <f t="shared" si="437"/>
        <v>7700595</v>
      </c>
      <c r="R7042" s="29">
        <f t="shared" si="438"/>
        <v>-6745827</v>
      </c>
      <c r="S7042" s="15" t="s">
        <v>1736</v>
      </c>
      <c r="T7042" s="15">
        <v>101203</v>
      </c>
      <c r="U7042" s="15" t="s">
        <v>210</v>
      </c>
      <c r="V7042" s="15">
        <v>47030001</v>
      </c>
      <c r="W7042" s="15" t="s">
        <v>145</v>
      </c>
    </row>
    <row r="7043" spans="2:23" hidden="1" x14ac:dyDescent="0.25">
      <c r="B7043" s="14">
        <v>30006480</v>
      </c>
      <c r="C7043" s="14">
        <v>0</v>
      </c>
      <c r="D7043" s="15">
        <v>21030011</v>
      </c>
      <c r="E7043" s="16" t="s">
        <v>6384</v>
      </c>
      <c r="F7043" s="14">
        <v>1203</v>
      </c>
      <c r="G7043" s="17">
        <v>42826</v>
      </c>
      <c r="H7043" s="29">
        <v>46810358</v>
      </c>
      <c r="I7043" s="29">
        <v>0</v>
      </c>
      <c r="J7043" s="29">
        <v>-46810358</v>
      </c>
      <c r="K7043" s="29">
        <v>0</v>
      </c>
      <c r="L7043" s="29">
        <f t="shared" si="435"/>
        <v>0</v>
      </c>
      <c r="M7043" s="29">
        <v>-21042082</v>
      </c>
      <c r="N7043" s="29">
        <v>-1531286</v>
      </c>
      <c r="O7043" s="29">
        <v>0</v>
      </c>
      <c r="P7043" s="29">
        <f t="shared" si="436"/>
        <v>-22573368</v>
      </c>
      <c r="Q7043" s="29">
        <f t="shared" si="437"/>
        <v>25768276</v>
      </c>
      <c r="R7043" s="29">
        <f t="shared" si="438"/>
        <v>-22573368</v>
      </c>
      <c r="S7043" s="15" t="s">
        <v>1736</v>
      </c>
      <c r="T7043" s="15">
        <v>101203</v>
      </c>
      <c r="U7043" s="15" t="s">
        <v>210</v>
      </c>
      <c r="V7043" s="15">
        <v>47030001</v>
      </c>
      <c r="W7043" s="15" t="s">
        <v>145</v>
      </c>
    </row>
    <row r="7044" spans="2:23" hidden="1" x14ac:dyDescent="0.25">
      <c r="B7044" s="14">
        <v>30006481</v>
      </c>
      <c r="C7044" s="14">
        <v>0</v>
      </c>
      <c r="D7044" s="15">
        <v>21030011</v>
      </c>
      <c r="E7044" s="16" t="s">
        <v>6385</v>
      </c>
      <c r="F7044" s="14">
        <v>1203</v>
      </c>
      <c r="G7044" s="17">
        <v>42826</v>
      </c>
      <c r="H7044" s="29">
        <v>234939</v>
      </c>
      <c r="I7044" s="29">
        <v>0</v>
      </c>
      <c r="J7044" s="29">
        <v>-234939</v>
      </c>
      <c r="K7044" s="29">
        <v>0</v>
      </c>
      <c r="L7044" s="29">
        <f t="shared" ref="L7044:L7107" si="439">SUM(H7044:K7044)</f>
        <v>0</v>
      </c>
      <c r="M7044" s="29">
        <v>-44351</v>
      </c>
      <c r="N7044" s="29">
        <v>-8184</v>
      </c>
      <c r="O7044" s="29">
        <v>0</v>
      </c>
      <c r="P7044" s="29">
        <f t="shared" si="436"/>
        <v>-52535</v>
      </c>
      <c r="Q7044" s="29">
        <f t="shared" si="437"/>
        <v>190588</v>
      </c>
      <c r="R7044" s="29">
        <f t="shared" si="438"/>
        <v>-52535</v>
      </c>
      <c r="S7044" s="15" t="s">
        <v>1736</v>
      </c>
      <c r="T7044" s="15">
        <v>101203</v>
      </c>
      <c r="U7044" s="15" t="s">
        <v>210</v>
      </c>
      <c r="V7044" s="15">
        <v>47030001</v>
      </c>
      <c r="W7044" s="15" t="s">
        <v>145</v>
      </c>
    </row>
    <row r="7045" spans="2:23" hidden="1" x14ac:dyDescent="0.25">
      <c r="B7045" s="14">
        <v>30006482</v>
      </c>
      <c r="C7045" s="14">
        <v>0</v>
      </c>
      <c r="D7045" s="15">
        <v>21030011</v>
      </c>
      <c r="E7045" s="16" t="s">
        <v>6386</v>
      </c>
      <c r="F7045" s="14">
        <v>1303</v>
      </c>
      <c r="G7045" s="17">
        <v>42826</v>
      </c>
      <c r="H7045" s="29">
        <v>35000</v>
      </c>
      <c r="I7045" s="29">
        <v>0</v>
      </c>
      <c r="J7045" s="29">
        <v>0</v>
      </c>
      <c r="K7045" s="29">
        <v>0</v>
      </c>
      <c r="L7045" s="29">
        <f t="shared" si="439"/>
        <v>35000</v>
      </c>
      <c r="M7045" s="29">
        <v>-15732</v>
      </c>
      <c r="N7045" s="29">
        <v>-1251</v>
      </c>
      <c r="O7045" s="29">
        <v>0</v>
      </c>
      <c r="P7045" s="29">
        <f t="shared" ref="P7045:P7108" si="440">SUM(M7045:O7045)</f>
        <v>-16983</v>
      </c>
      <c r="Q7045" s="29">
        <f t="shared" ref="Q7045:Q7108" si="441">H7045+M7045</f>
        <v>19268</v>
      </c>
      <c r="R7045" s="29">
        <f t="shared" ref="R7045:R7108" si="442">L7045+P7045</f>
        <v>18017</v>
      </c>
      <c r="S7045" s="15" t="s">
        <v>1736</v>
      </c>
      <c r="T7045" s="15">
        <v>101303</v>
      </c>
      <c r="U7045" s="15" t="s">
        <v>215</v>
      </c>
      <c r="V7045" s="15">
        <v>47030001</v>
      </c>
      <c r="W7045" s="15" t="s">
        <v>134</v>
      </c>
    </row>
    <row r="7046" spans="2:23" hidden="1" x14ac:dyDescent="0.25">
      <c r="B7046" s="14">
        <v>30006483</v>
      </c>
      <c r="C7046" s="14">
        <v>0</v>
      </c>
      <c r="D7046" s="15">
        <v>21030011</v>
      </c>
      <c r="E7046" s="16" t="s">
        <v>6387</v>
      </c>
      <c r="F7046" s="14">
        <v>1303</v>
      </c>
      <c r="G7046" s="17">
        <v>42826</v>
      </c>
      <c r="H7046" s="29">
        <v>3605754</v>
      </c>
      <c r="I7046" s="29">
        <v>0</v>
      </c>
      <c r="J7046" s="29">
        <v>0</v>
      </c>
      <c r="K7046" s="29">
        <v>0</v>
      </c>
      <c r="L7046" s="29">
        <f t="shared" si="439"/>
        <v>3605754</v>
      </c>
      <c r="M7046" s="29">
        <v>-1579357</v>
      </c>
      <c r="N7046" s="29">
        <v>-129558</v>
      </c>
      <c r="O7046" s="29">
        <v>0</v>
      </c>
      <c r="P7046" s="29">
        <f t="shared" si="440"/>
        <v>-1708915</v>
      </c>
      <c r="Q7046" s="29">
        <f t="shared" si="441"/>
        <v>2026397</v>
      </c>
      <c r="R7046" s="29">
        <f t="shared" si="442"/>
        <v>1896839</v>
      </c>
      <c r="S7046" s="15" t="s">
        <v>1736</v>
      </c>
      <c r="T7046" s="15">
        <v>101303</v>
      </c>
      <c r="U7046" s="15" t="s">
        <v>215</v>
      </c>
      <c r="V7046" s="15">
        <v>47030001</v>
      </c>
      <c r="W7046" s="15" t="s">
        <v>134</v>
      </c>
    </row>
    <row r="7047" spans="2:23" hidden="1" x14ac:dyDescent="0.25">
      <c r="B7047" s="14">
        <v>30006484</v>
      </c>
      <c r="C7047" s="14">
        <v>0</v>
      </c>
      <c r="D7047" s="15">
        <v>21030011</v>
      </c>
      <c r="E7047" s="16" t="s">
        <v>6388</v>
      </c>
      <c r="F7047" s="14">
        <v>1303</v>
      </c>
      <c r="G7047" s="17">
        <v>42826</v>
      </c>
      <c r="H7047" s="29">
        <v>5747000</v>
      </c>
      <c r="I7047" s="29">
        <v>0</v>
      </c>
      <c r="J7047" s="29">
        <v>0</v>
      </c>
      <c r="K7047" s="29">
        <v>0</v>
      </c>
      <c r="L7047" s="29">
        <f t="shared" si="439"/>
        <v>5747000</v>
      </c>
      <c r="M7047" s="29">
        <v>-2583378</v>
      </c>
      <c r="N7047" s="29">
        <v>-205448</v>
      </c>
      <c r="O7047" s="29">
        <v>0</v>
      </c>
      <c r="P7047" s="29">
        <f t="shared" si="440"/>
        <v>-2788826</v>
      </c>
      <c r="Q7047" s="29">
        <f t="shared" si="441"/>
        <v>3163622</v>
      </c>
      <c r="R7047" s="29">
        <f t="shared" si="442"/>
        <v>2958174</v>
      </c>
      <c r="S7047" s="15" t="s">
        <v>1736</v>
      </c>
      <c r="T7047" s="15">
        <v>101303</v>
      </c>
      <c r="U7047" s="15" t="s">
        <v>215</v>
      </c>
      <c r="V7047" s="15">
        <v>47030001</v>
      </c>
      <c r="W7047" s="15" t="s">
        <v>134</v>
      </c>
    </row>
    <row r="7048" spans="2:23" hidden="1" x14ac:dyDescent="0.25">
      <c r="B7048" s="14">
        <v>30006485</v>
      </c>
      <c r="C7048" s="14">
        <v>0</v>
      </c>
      <c r="D7048" s="15">
        <v>21030011</v>
      </c>
      <c r="E7048" s="16" t="s">
        <v>6389</v>
      </c>
      <c r="F7048" s="14">
        <v>1303</v>
      </c>
      <c r="G7048" s="17">
        <v>42826</v>
      </c>
      <c r="H7048" s="29">
        <v>6534000</v>
      </c>
      <c r="I7048" s="29">
        <v>0</v>
      </c>
      <c r="J7048" s="29">
        <v>0</v>
      </c>
      <c r="K7048" s="29">
        <v>0</v>
      </c>
      <c r="L7048" s="29">
        <f t="shared" si="439"/>
        <v>6534000</v>
      </c>
      <c r="M7048" s="29">
        <v>-2937146</v>
      </c>
      <c r="N7048" s="29">
        <v>-233582</v>
      </c>
      <c r="O7048" s="29">
        <v>0</v>
      </c>
      <c r="P7048" s="29">
        <f t="shared" si="440"/>
        <v>-3170728</v>
      </c>
      <c r="Q7048" s="29">
        <f t="shared" si="441"/>
        <v>3596854</v>
      </c>
      <c r="R7048" s="29">
        <f t="shared" si="442"/>
        <v>3363272</v>
      </c>
      <c r="S7048" s="15" t="s">
        <v>1736</v>
      </c>
      <c r="T7048" s="15">
        <v>101303</v>
      </c>
      <c r="U7048" s="15" t="s">
        <v>215</v>
      </c>
      <c r="V7048" s="15">
        <v>47030001</v>
      </c>
      <c r="W7048" s="15" t="s">
        <v>134</v>
      </c>
    </row>
    <row r="7049" spans="2:23" hidden="1" x14ac:dyDescent="0.25">
      <c r="B7049" s="14">
        <v>30006486</v>
      </c>
      <c r="C7049" s="14">
        <v>0</v>
      </c>
      <c r="D7049" s="15">
        <v>21030011</v>
      </c>
      <c r="E7049" s="16" t="s">
        <v>6390</v>
      </c>
      <c r="F7049" s="14">
        <v>1303</v>
      </c>
      <c r="G7049" s="17">
        <v>42826</v>
      </c>
      <c r="H7049" s="29">
        <v>16974000</v>
      </c>
      <c r="I7049" s="29">
        <v>0</v>
      </c>
      <c r="J7049" s="29">
        <v>0</v>
      </c>
      <c r="K7049" s="29">
        <v>0</v>
      </c>
      <c r="L7049" s="29">
        <f t="shared" si="439"/>
        <v>16974000</v>
      </c>
      <c r="M7049" s="29">
        <v>-7630113</v>
      </c>
      <c r="N7049" s="29">
        <v>-606799</v>
      </c>
      <c r="O7049" s="29">
        <v>0</v>
      </c>
      <c r="P7049" s="29">
        <f t="shared" si="440"/>
        <v>-8236912</v>
      </c>
      <c r="Q7049" s="29">
        <f t="shared" si="441"/>
        <v>9343887</v>
      </c>
      <c r="R7049" s="29">
        <f t="shared" si="442"/>
        <v>8737088</v>
      </c>
      <c r="S7049" s="15" t="s">
        <v>1736</v>
      </c>
      <c r="T7049" s="15">
        <v>101303</v>
      </c>
      <c r="U7049" s="15" t="s">
        <v>215</v>
      </c>
      <c r="V7049" s="15">
        <v>47030001</v>
      </c>
      <c r="W7049" s="15" t="s">
        <v>134</v>
      </c>
    </row>
    <row r="7050" spans="2:23" hidden="1" x14ac:dyDescent="0.25">
      <c r="B7050" s="14">
        <v>30006487</v>
      </c>
      <c r="C7050" s="14">
        <v>0</v>
      </c>
      <c r="D7050" s="15">
        <v>21030011</v>
      </c>
      <c r="E7050" s="16" t="s">
        <v>6391</v>
      </c>
      <c r="F7050" s="14">
        <v>1303</v>
      </c>
      <c r="G7050" s="17">
        <v>42826</v>
      </c>
      <c r="H7050" s="29">
        <v>17298000</v>
      </c>
      <c r="I7050" s="29">
        <v>0</v>
      </c>
      <c r="J7050" s="29">
        <v>0</v>
      </c>
      <c r="K7050" s="29">
        <v>0</v>
      </c>
      <c r="L7050" s="29">
        <f t="shared" si="439"/>
        <v>17298000</v>
      </c>
      <c r="M7050" s="29">
        <v>-7775758</v>
      </c>
      <c r="N7050" s="29">
        <v>-618382</v>
      </c>
      <c r="O7050" s="29">
        <v>0</v>
      </c>
      <c r="P7050" s="29">
        <f t="shared" si="440"/>
        <v>-8394140</v>
      </c>
      <c r="Q7050" s="29">
        <f t="shared" si="441"/>
        <v>9522242</v>
      </c>
      <c r="R7050" s="29">
        <f t="shared" si="442"/>
        <v>8903860</v>
      </c>
      <c r="S7050" s="15" t="s">
        <v>1736</v>
      </c>
      <c r="T7050" s="15">
        <v>101303</v>
      </c>
      <c r="U7050" s="15" t="s">
        <v>215</v>
      </c>
      <c r="V7050" s="15">
        <v>47030001</v>
      </c>
      <c r="W7050" s="15" t="s">
        <v>134</v>
      </c>
    </row>
    <row r="7051" spans="2:23" hidden="1" x14ac:dyDescent="0.25">
      <c r="B7051" s="14">
        <v>30006488</v>
      </c>
      <c r="C7051" s="14">
        <v>0</v>
      </c>
      <c r="D7051" s="15">
        <v>21030011</v>
      </c>
      <c r="E7051" s="16" t="s">
        <v>6392</v>
      </c>
      <c r="F7051" s="14">
        <v>1303</v>
      </c>
      <c r="G7051" s="17">
        <v>42826</v>
      </c>
      <c r="H7051" s="29">
        <v>17367000</v>
      </c>
      <c r="I7051" s="29">
        <v>0</v>
      </c>
      <c r="J7051" s="29">
        <v>0</v>
      </c>
      <c r="K7051" s="29">
        <v>0</v>
      </c>
      <c r="L7051" s="29">
        <f t="shared" si="439"/>
        <v>17367000</v>
      </c>
      <c r="M7051" s="29">
        <v>-7806772</v>
      </c>
      <c r="N7051" s="29">
        <v>-620848</v>
      </c>
      <c r="O7051" s="29">
        <v>0</v>
      </c>
      <c r="P7051" s="29">
        <f t="shared" si="440"/>
        <v>-8427620</v>
      </c>
      <c r="Q7051" s="29">
        <f t="shared" si="441"/>
        <v>9560228</v>
      </c>
      <c r="R7051" s="29">
        <f t="shared" si="442"/>
        <v>8939380</v>
      </c>
      <c r="S7051" s="15" t="s">
        <v>1736</v>
      </c>
      <c r="T7051" s="15">
        <v>101303</v>
      </c>
      <c r="U7051" s="15" t="s">
        <v>215</v>
      </c>
      <c r="V7051" s="15">
        <v>47030001</v>
      </c>
      <c r="W7051" s="15" t="s">
        <v>134</v>
      </c>
    </row>
    <row r="7052" spans="2:23" hidden="1" x14ac:dyDescent="0.25">
      <c r="B7052" s="14">
        <v>30006489</v>
      </c>
      <c r="C7052" s="14">
        <v>0</v>
      </c>
      <c r="D7052" s="15">
        <v>21030011</v>
      </c>
      <c r="E7052" s="16" t="s">
        <v>6393</v>
      </c>
      <c r="F7052" s="14">
        <v>1303</v>
      </c>
      <c r="G7052" s="17">
        <v>42826</v>
      </c>
      <c r="H7052" s="29">
        <v>19083000</v>
      </c>
      <c r="I7052" s="29">
        <v>0</v>
      </c>
      <c r="J7052" s="29">
        <v>0</v>
      </c>
      <c r="K7052" s="29">
        <v>0</v>
      </c>
      <c r="L7052" s="29">
        <f t="shared" si="439"/>
        <v>19083000</v>
      </c>
      <c r="M7052" s="29">
        <v>-8578144</v>
      </c>
      <c r="N7052" s="29">
        <v>-682193</v>
      </c>
      <c r="O7052" s="29">
        <v>0</v>
      </c>
      <c r="P7052" s="29">
        <f t="shared" si="440"/>
        <v>-9260337</v>
      </c>
      <c r="Q7052" s="29">
        <f t="shared" si="441"/>
        <v>10504856</v>
      </c>
      <c r="R7052" s="29">
        <f t="shared" si="442"/>
        <v>9822663</v>
      </c>
      <c r="S7052" s="15" t="s">
        <v>1736</v>
      </c>
      <c r="T7052" s="15">
        <v>101303</v>
      </c>
      <c r="U7052" s="15" t="s">
        <v>215</v>
      </c>
      <c r="V7052" s="15">
        <v>47030001</v>
      </c>
      <c r="W7052" s="15" t="s">
        <v>134</v>
      </c>
    </row>
    <row r="7053" spans="2:23" hidden="1" x14ac:dyDescent="0.25">
      <c r="B7053" s="14">
        <v>30006490</v>
      </c>
      <c r="C7053" s="14">
        <v>0</v>
      </c>
      <c r="D7053" s="15">
        <v>21030011</v>
      </c>
      <c r="E7053" s="16" t="s">
        <v>6394</v>
      </c>
      <c r="F7053" s="14">
        <v>1303</v>
      </c>
      <c r="G7053" s="17">
        <v>42826</v>
      </c>
      <c r="H7053" s="29">
        <v>66292000</v>
      </c>
      <c r="I7053" s="29">
        <v>0</v>
      </c>
      <c r="J7053" s="29">
        <v>0</v>
      </c>
      <c r="K7053" s="29">
        <v>0</v>
      </c>
      <c r="L7053" s="29">
        <f t="shared" si="439"/>
        <v>66292000</v>
      </c>
      <c r="M7053" s="29">
        <v>-29799424</v>
      </c>
      <c r="N7053" s="29">
        <v>-2369855</v>
      </c>
      <c r="O7053" s="29">
        <v>0</v>
      </c>
      <c r="P7053" s="29">
        <f t="shared" si="440"/>
        <v>-32169279</v>
      </c>
      <c r="Q7053" s="29">
        <f t="shared" si="441"/>
        <v>36492576</v>
      </c>
      <c r="R7053" s="29">
        <f t="shared" si="442"/>
        <v>34122721</v>
      </c>
      <c r="S7053" s="15" t="s">
        <v>1736</v>
      </c>
      <c r="T7053" s="15">
        <v>101303</v>
      </c>
      <c r="U7053" s="15" t="s">
        <v>215</v>
      </c>
      <c r="V7053" s="15">
        <v>47030001</v>
      </c>
      <c r="W7053" s="15" t="s">
        <v>134</v>
      </c>
    </row>
    <row r="7054" spans="2:23" hidden="1" x14ac:dyDescent="0.25">
      <c r="B7054" s="14">
        <v>30006491</v>
      </c>
      <c r="C7054" s="14">
        <v>0</v>
      </c>
      <c r="D7054" s="15">
        <v>21030011</v>
      </c>
      <c r="E7054" s="16" t="s">
        <v>6395</v>
      </c>
      <c r="F7054" s="14">
        <v>1303</v>
      </c>
      <c r="G7054" s="17">
        <v>42826</v>
      </c>
      <c r="H7054" s="29">
        <v>75570000</v>
      </c>
      <c r="I7054" s="29">
        <v>0</v>
      </c>
      <c r="J7054" s="29">
        <v>0</v>
      </c>
      <c r="K7054" s="29">
        <v>0</v>
      </c>
      <c r="L7054" s="29">
        <f t="shared" si="439"/>
        <v>75570000</v>
      </c>
      <c r="M7054" s="29">
        <v>-33970047</v>
      </c>
      <c r="N7054" s="29">
        <v>-2701532</v>
      </c>
      <c r="O7054" s="29">
        <v>0</v>
      </c>
      <c r="P7054" s="29">
        <f t="shared" si="440"/>
        <v>-36671579</v>
      </c>
      <c r="Q7054" s="29">
        <f t="shared" si="441"/>
        <v>41599953</v>
      </c>
      <c r="R7054" s="29">
        <f t="shared" si="442"/>
        <v>38898421</v>
      </c>
      <c r="S7054" s="15" t="s">
        <v>1736</v>
      </c>
      <c r="T7054" s="15">
        <v>101303</v>
      </c>
      <c r="U7054" s="15" t="s">
        <v>215</v>
      </c>
      <c r="V7054" s="15">
        <v>47030001</v>
      </c>
      <c r="W7054" s="15" t="s">
        <v>134</v>
      </c>
    </row>
    <row r="7055" spans="2:23" hidden="1" x14ac:dyDescent="0.25">
      <c r="B7055" s="14">
        <v>30006492</v>
      </c>
      <c r="C7055" s="14">
        <v>0</v>
      </c>
      <c r="D7055" s="15">
        <v>21030011</v>
      </c>
      <c r="E7055" s="16" t="s">
        <v>6396</v>
      </c>
      <c r="F7055" s="14">
        <v>1303</v>
      </c>
      <c r="G7055" s="17">
        <v>42826</v>
      </c>
      <c r="H7055" s="29">
        <v>124206000</v>
      </c>
      <c r="I7055" s="29">
        <v>0</v>
      </c>
      <c r="J7055" s="29">
        <v>0</v>
      </c>
      <c r="K7055" s="29">
        <v>0</v>
      </c>
      <c r="L7055" s="29">
        <f t="shared" si="439"/>
        <v>124206000</v>
      </c>
      <c r="M7055" s="29">
        <v>-55832790</v>
      </c>
      <c r="N7055" s="29">
        <v>-4440208</v>
      </c>
      <c r="O7055" s="29">
        <v>0</v>
      </c>
      <c r="P7055" s="29">
        <f t="shared" si="440"/>
        <v>-60272998</v>
      </c>
      <c r="Q7055" s="29">
        <f t="shared" si="441"/>
        <v>68373210</v>
      </c>
      <c r="R7055" s="29">
        <f t="shared" si="442"/>
        <v>63933002</v>
      </c>
      <c r="S7055" s="15" t="s">
        <v>1736</v>
      </c>
      <c r="T7055" s="15">
        <v>101303</v>
      </c>
      <c r="U7055" s="15" t="s">
        <v>215</v>
      </c>
      <c r="V7055" s="15">
        <v>47030001</v>
      </c>
      <c r="W7055" s="15" t="s">
        <v>134</v>
      </c>
    </row>
    <row r="7056" spans="2:23" hidden="1" x14ac:dyDescent="0.25">
      <c r="B7056" s="14">
        <v>30006493</v>
      </c>
      <c r="C7056" s="14">
        <v>0</v>
      </c>
      <c r="D7056" s="15">
        <v>21030011</v>
      </c>
      <c r="E7056" s="16" t="s">
        <v>6397</v>
      </c>
      <c r="F7056" s="14">
        <v>1303</v>
      </c>
      <c r="G7056" s="17">
        <v>42826</v>
      </c>
      <c r="H7056" s="29">
        <v>118000</v>
      </c>
      <c r="I7056" s="29">
        <v>0</v>
      </c>
      <c r="J7056" s="29">
        <v>0</v>
      </c>
      <c r="K7056" s="29">
        <v>0</v>
      </c>
      <c r="L7056" s="29">
        <f t="shared" si="439"/>
        <v>118000</v>
      </c>
      <c r="M7056" s="29">
        <v>-53042</v>
      </c>
      <c r="N7056" s="29">
        <v>-4218</v>
      </c>
      <c r="O7056" s="29">
        <v>0</v>
      </c>
      <c r="P7056" s="29">
        <f t="shared" si="440"/>
        <v>-57260</v>
      </c>
      <c r="Q7056" s="29">
        <f t="shared" si="441"/>
        <v>64958</v>
      </c>
      <c r="R7056" s="29">
        <f t="shared" si="442"/>
        <v>60740</v>
      </c>
      <c r="S7056" s="15" t="s">
        <v>1736</v>
      </c>
      <c r="T7056" s="15">
        <v>101303</v>
      </c>
      <c r="U7056" s="15" t="s">
        <v>215</v>
      </c>
      <c r="V7056" s="15">
        <v>47030001</v>
      </c>
      <c r="W7056" s="15" t="s">
        <v>134</v>
      </c>
    </row>
    <row r="7057" spans="2:23" hidden="1" x14ac:dyDescent="0.25">
      <c r="B7057" s="14">
        <v>30006494</v>
      </c>
      <c r="C7057" s="14">
        <v>0</v>
      </c>
      <c r="D7057" s="15">
        <v>21030011</v>
      </c>
      <c r="E7057" s="16" t="s">
        <v>6398</v>
      </c>
      <c r="F7057" s="14">
        <v>1303</v>
      </c>
      <c r="G7057" s="17">
        <v>42826</v>
      </c>
      <c r="H7057" s="29">
        <v>220000</v>
      </c>
      <c r="I7057" s="29">
        <v>0</v>
      </c>
      <c r="J7057" s="29">
        <v>0</v>
      </c>
      <c r="K7057" s="29">
        <v>0</v>
      </c>
      <c r="L7057" s="29">
        <f t="shared" si="439"/>
        <v>220000</v>
      </c>
      <c r="M7057" s="29">
        <v>-98894</v>
      </c>
      <c r="N7057" s="29">
        <v>-7865</v>
      </c>
      <c r="O7057" s="29">
        <v>0</v>
      </c>
      <c r="P7057" s="29">
        <f t="shared" si="440"/>
        <v>-106759</v>
      </c>
      <c r="Q7057" s="29">
        <f t="shared" si="441"/>
        <v>121106</v>
      </c>
      <c r="R7057" s="29">
        <f t="shared" si="442"/>
        <v>113241</v>
      </c>
      <c r="S7057" s="15" t="s">
        <v>1736</v>
      </c>
      <c r="T7057" s="15">
        <v>101303</v>
      </c>
      <c r="U7057" s="15" t="s">
        <v>215</v>
      </c>
      <c r="V7057" s="15">
        <v>47030001</v>
      </c>
      <c r="W7057" s="15" t="s">
        <v>134</v>
      </c>
    </row>
    <row r="7058" spans="2:23" hidden="1" x14ac:dyDescent="0.25">
      <c r="B7058" s="14">
        <v>30006495</v>
      </c>
      <c r="C7058" s="14">
        <v>0</v>
      </c>
      <c r="D7058" s="15">
        <v>21030011</v>
      </c>
      <c r="E7058" s="16" t="s">
        <v>6399</v>
      </c>
      <c r="F7058" s="14">
        <v>1303</v>
      </c>
      <c r="G7058" s="17">
        <v>42826</v>
      </c>
      <c r="H7058" s="29">
        <v>23354000</v>
      </c>
      <c r="I7058" s="29">
        <v>0</v>
      </c>
      <c r="J7058" s="29">
        <v>0</v>
      </c>
      <c r="K7058" s="29">
        <v>0</v>
      </c>
      <c r="L7058" s="29">
        <f t="shared" si="439"/>
        <v>23354000</v>
      </c>
      <c r="M7058" s="29">
        <v>-10498036</v>
      </c>
      <c r="N7058" s="29">
        <v>-834876</v>
      </c>
      <c r="O7058" s="29">
        <v>0</v>
      </c>
      <c r="P7058" s="29">
        <f t="shared" si="440"/>
        <v>-11332912</v>
      </c>
      <c r="Q7058" s="29">
        <f t="shared" si="441"/>
        <v>12855964</v>
      </c>
      <c r="R7058" s="29">
        <f t="shared" si="442"/>
        <v>12021088</v>
      </c>
      <c r="S7058" s="15" t="s">
        <v>1736</v>
      </c>
      <c r="T7058" s="15">
        <v>101303</v>
      </c>
      <c r="U7058" s="15" t="s">
        <v>215</v>
      </c>
      <c r="V7058" s="15">
        <v>47030001</v>
      </c>
      <c r="W7058" s="15" t="s">
        <v>134</v>
      </c>
    </row>
    <row r="7059" spans="2:23" hidden="1" x14ac:dyDescent="0.25">
      <c r="B7059" s="14">
        <v>30006496</v>
      </c>
      <c r="C7059" s="14">
        <v>0</v>
      </c>
      <c r="D7059" s="15">
        <v>21030011</v>
      </c>
      <c r="E7059" s="16" t="s">
        <v>6400</v>
      </c>
      <c r="F7059" s="14">
        <v>1303</v>
      </c>
      <c r="G7059" s="17">
        <v>42826</v>
      </c>
      <c r="H7059" s="29">
        <v>28608000</v>
      </c>
      <c r="I7059" s="29">
        <v>0</v>
      </c>
      <c r="J7059" s="29">
        <v>0</v>
      </c>
      <c r="K7059" s="29">
        <v>0</v>
      </c>
      <c r="L7059" s="29">
        <f t="shared" si="439"/>
        <v>28608000</v>
      </c>
      <c r="M7059" s="29">
        <v>-12859800</v>
      </c>
      <c r="N7059" s="29">
        <v>-1022700</v>
      </c>
      <c r="O7059" s="29">
        <v>0</v>
      </c>
      <c r="P7059" s="29">
        <f t="shared" si="440"/>
        <v>-13882500</v>
      </c>
      <c r="Q7059" s="29">
        <f t="shared" si="441"/>
        <v>15748200</v>
      </c>
      <c r="R7059" s="29">
        <f t="shared" si="442"/>
        <v>14725500</v>
      </c>
      <c r="S7059" s="15" t="s">
        <v>1736</v>
      </c>
      <c r="T7059" s="15">
        <v>101303</v>
      </c>
      <c r="U7059" s="15" t="s">
        <v>215</v>
      </c>
      <c r="V7059" s="15">
        <v>47030001</v>
      </c>
      <c r="W7059" s="15" t="s">
        <v>134</v>
      </c>
    </row>
    <row r="7060" spans="2:23" hidden="1" x14ac:dyDescent="0.25">
      <c r="B7060" s="14">
        <v>30006497</v>
      </c>
      <c r="C7060" s="14">
        <v>0</v>
      </c>
      <c r="D7060" s="15">
        <v>21030011</v>
      </c>
      <c r="E7060" s="16" t="s">
        <v>6401</v>
      </c>
      <c r="F7060" s="14">
        <v>1403</v>
      </c>
      <c r="G7060" s="17">
        <v>42826</v>
      </c>
      <c r="H7060" s="29">
        <v>1312261</v>
      </c>
      <c r="I7060" s="29">
        <v>0</v>
      </c>
      <c r="J7060" s="29">
        <v>0</v>
      </c>
      <c r="K7060" s="29">
        <v>0</v>
      </c>
      <c r="L7060" s="29">
        <f t="shared" si="439"/>
        <v>1312261</v>
      </c>
      <c r="M7060" s="29">
        <v>-589886</v>
      </c>
      <c r="N7060" s="29">
        <v>-46912</v>
      </c>
      <c r="O7060" s="29">
        <v>0</v>
      </c>
      <c r="P7060" s="29">
        <f t="shared" si="440"/>
        <v>-636798</v>
      </c>
      <c r="Q7060" s="29">
        <f t="shared" si="441"/>
        <v>722375</v>
      </c>
      <c r="R7060" s="29">
        <f t="shared" si="442"/>
        <v>675463</v>
      </c>
      <c r="S7060" s="15" t="s">
        <v>1736</v>
      </c>
      <c r="T7060" s="15">
        <v>101403</v>
      </c>
      <c r="U7060" s="15" t="s">
        <v>218</v>
      </c>
      <c r="V7060" s="15">
        <v>47030001</v>
      </c>
      <c r="W7060" s="15" t="s">
        <v>140</v>
      </c>
    </row>
    <row r="7061" spans="2:23" hidden="1" x14ac:dyDescent="0.25">
      <c r="B7061" s="14">
        <v>30006498</v>
      </c>
      <c r="C7061" s="14">
        <v>0</v>
      </c>
      <c r="D7061" s="15">
        <v>21030011</v>
      </c>
      <c r="E7061" s="16" t="s">
        <v>6402</v>
      </c>
      <c r="F7061" s="14">
        <v>1403</v>
      </c>
      <c r="G7061" s="17">
        <v>42826</v>
      </c>
      <c r="H7061" s="29">
        <v>1579034</v>
      </c>
      <c r="I7061" s="29">
        <v>0</v>
      </c>
      <c r="J7061" s="29">
        <v>0</v>
      </c>
      <c r="K7061" s="29">
        <v>0</v>
      </c>
      <c r="L7061" s="29">
        <f t="shared" si="439"/>
        <v>1579034</v>
      </c>
      <c r="M7061" s="29">
        <v>-709804</v>
      </c>
      <c r="N7061" s="29">
        <v>-56448</v>
      </c>
      <c r="O7061" s="29">
        <v>0</v>
      </c>
      <c r="P7061" s="29">
        <f t="shared" si="440"/>
        <v>-766252</v>
      </c>
      <c r="Q7061" s="29">
        <f t="shared" si="441"/>
        <v>869230</v>
      </c>
      <c r="R7061" s="29">
        <f t="shared" si="442"/>
        <v>812782</v>
      </c>
      <c r="S7061" s="15" t="s">
        <v>1736</v>
      </c>
      <c r="T7061" s="15">
        <v>101403</v>
      </c>
      <c r="U7061" s="15" t="s">
        <v>218</v>
      </c>
      <c r="V7061" s="15">
        <v>47030001</v>
      </c>
      <c r="W7061" s="15" t="s">
        <v>140</v>
      </c>
    </row>
    <row r="7062" spans="2:23" hidden="1" x14ac:dyDescent="0.25">
      <c r="B7062" s="14">
        <v>30006499</v>
      </c>
      <c r="C7062" s="14">
        <v>0</v>
      </c>
      <c r="D7062" s="15">
        <v>21030011</v>
      </c>
      <c r="E7062" s="16" t="s">
        <v>6403</v>
      </c>
      <c r="F7062" s="14">
        <v>1403</v>
      </c>
      <c r="G7062" s="17">
        <v>42826</v>
      </c>
      <c r="H7062" s="29">
        <v>1897493</v>
      </c>
      <c r="I7062" s="29">
        <v>0</v>
      </c>
      <c r="J7062" s="29">
        <v>0</v>
      </c>
      <c r="K7062" s="29">
        <v>0</v>
      </c>
      <c r="L7062" s="29">
        <f t="shared" si="439"/>
        <v>1897493</v>
      </c>
      <c r="M7062" s="29">
        <v>-852957</v>
      </c>
      <c r="N7062" s="29">
        <v>-67833</v>
      </c>
      <c r="O7062" s="29">
        <v>0</v>
      </c>
      <c r="P7062" s="29">
        <f t="shared" si="440"/>
        <v>-920790</v>
      </c>
      <c r="Q7062" s="29">
        <f t="shared" si="441"/>
        <v>1044536</v>
      </c>
      <c r="R7062" s="29">
        <f t="shared" si="442"/>
        <v>976703</v>
      </c>
      <c r="S7062" s="15" t="s">
        <v>1736</v>
      </c>
      <c r="T7062" s="15">
        <v>101403</v>
      </c>
      <c r="U7062" s="15" t="s">
        <v>218</v>
      </c>
      <c r="V7062" s="15">
        <v>47030001</v>
      </c>
      <c r="W7062" s="15" t="s">
        <v>140</v>
      </c>
    </row>
    <row r="7063" spans="2:23" hidden="1" x14ac:dyDescent="0.25">
      <c r="B7063" s="14">
        <v>30006500</v>
      </c>
      <c r="C7063" s="14">
        <v>0</v>
      </c>
      <c r="D7063" s="15">
        <v>21030011</v>
      </c>
      <c r="E7063" s="16" t="s">
        <v>6404</v>
      </c>
      <c r="F7063" s="14">
        <v>1403</v>
      </c>
      <c r="G7063" s="17">
        <v>42826</v>
      </c>
      <c r="H7063" s="29">
        <v>2176043</v>
      </c>
      <c r="I7063" s="29">
        <v>0</v>
      </c>
      <c r="J7063" s="29">
        <v>0</v>
      </c>
      <c r="K7063" s="29">
        <v>0</v>
      </c>
      <c r="L7063" s="29">
        <f t="shared" si="439"/>
        <v>2176043</v>
      </c>
      <c r="M7063" s="29">
        <v>-978170</v>
      </c>
      <c r="N7063" s="29">
        <v>-77791</v>
      </c>
      <c r="O7063" s="29">
        <v>0</v>
      </c>
      <c r="P7063" s="29">
        <f t="shared" si="440"/>
        <v>-1055961</v>
      </c>
      <c r="Q7063" s="29">
        <f t="shared" si="441"/>
        <v>1197873</v>
      </c>
      <c r="R7063" s="29">
        <f t="shared" si="442"/>
        <v>1120082</v>
      </c>
      <c r="S7063" s="15" t="s">
        <v>1736</v>
      </c>
      <c r="T7063" s="15">
        <v>101403</v>
      </c>
      <c r="U7063" s="15" t="s">
        <v>218</v>
      </c>
      <c r="V7063" s="15">
        <v>47030001</v>
      </c>
      <c r="W7063" s="15" t="s">
        <v>140</v>
      </c>
    </row>
    <row r="7064" spans="2:23" hidden="1" x14ac:dyDescent="0.25">
      <c r="B7064" s="14">
        <v>30006501</v>
      </c>
      <c r="C7064" s="14">
        <v>0</v>
      </c>
      <c r="D7064" s="15">
        <v>21030011</v>
      </c>
      <c r="E7064" s="16" t="s">
        <v>6405</v>
      </c>
      <c r="F7064" s="14">
        <v>1403</v>
      </c>
      <c r="G7064" s="17">
        <v>42826</v>
      </c>
      <c r="H7064" s="29">
        <v>3472110</v>
      </c>
      <c r="I7064" s="29">
        <v>0</v>
      </c>
      <c r="J7064" s="29">
        <v>0</v>
      </c>
      <c r="K7064" s="29">
        <v>0</v>
      </c>
      <c r="L7064" s="29">
        <f t="shared" si="439"/>
        <v>3472110</v>
      </c>
      <c r="M7064" s="29">
        <v>-1560775</v>
      </c>
      <c r="N7064" s="29">
        <v>-124124</v>
      </c>
      <c r="O7064" s="29">
        <v>0</v>
      </c>
      <c r="P7064" s="29">
        <f t="shared" si="440"/>
        <v>-1684899</v>
      </c>
      <c r="Q7064" s="29">
        <f t="shared" si="441"/>
        <v>1911335</v>
      </c>
      <c r="R7064" s="29">
        <f t="shared" si="442"/>
        <v>1787211</v>
      </c>
      <c r="S7064" s="15" t="s">
        <v>1736</v>
      </c>
      <c r="T7064" s="15">
        <v>101403</v>
      </c>
      <c r="U7064" s="15" t="s">
        <v>218</v>
      </c>
      <c r="V7064" s="15">
        <v>47030001</v>
      </c>
      <c r="W7064" s="15" t="s">
        <v>140</v>
      </c>
    </row>
    <row r="7065" spans="2:23" hidden="1" x14ac:dyDescent="0.25">
      <c r="B7065" s="14">
        <v>30006502</v>
      </c>
      <c r="C7065" s="14">
        <v>0</v>
      </c>
      <c r="D7065" s="15">
        <v>21030011</v>
      </c>
      <c r="E7065" s="16" t="s">
        <v>6406</v>
      </c>
      <c r="F7065" s="14">
        <v>1403</v>
      </c>
      <c r="G7065" s="17">
        <v>42826</v>
      </c>
      <c r="H7065" s="29">
        <v>4316685</v>
      </c>
      <c r="I7065" s="29">
        <v>0</v>
      </c>
      <c r="J7065" s="29">
        <v>0</v>
      </c>
      <c r="K7065" s="29">
        <v>0</v>
      </c>
      <c r="L7065" s="29">
        <f t="shared" si="439"/>
        <v>4316685</v>
      </c>
      <c r="M7065" s="29">
        <v>-1940427</v>
      </c>
      <c r="N7065" s="29">
        <v>-154316</v>
      </c>
      <c r="O7065" s="29">
        <v>0</v>
      </c>
      <c r="P7065" s="29">
        <f t="shared" si="440"/>
        <v>-2094743</v>
      </c>
      <c r="Q7065" s="29">
        <f t="shared" si="441"/>
        <v>2376258</v>
      </c>
      <c r="R7065" s="29">
        <f t="shared" si="442"/>
        <v>2221942</v>
      </c>
      <c r="S7065" s="15" t="s">
        <v>1736</v>
      </c>
      <c r="T7065" s="15">
        <v>101403</v>
      </c>
      <c r="U7065" s="15" t="s">
        <v>218</v>
      </c>
      <c r="V7065" s="15">
        <v>47030001</v>
      </c>
      <c r="W7065" s="15" t="s">
        <v>140</v>
      </c>
    </row>
    <row r="7066" spans="2:23" hidden="1" x14ac:dyDescent="0.25">
      <c r="B7066" s="14">
        <v>30006503</v>
      </c>
      <c r="C7066" s="14">
        <v>0</v>
      </c>
      <c r="D7066" s="15">
        <v>21030011</v>
      </c>
      <c r="E7066" s="16" t="s">
        <v>6407</v>
      </c>
      <c r="F7066" s="14">
        <v>1403</v>
      </c>
      <c r="G7066" s="17">
        <v>42826</v>
      </c>
      <c r="H7066" s="29">
        <v>4578222</v>
      </c>
      <c r="I7066" s="29">
        <v>0</v>
      </c>
      <c r="J7066" s="29">
        <v>0</v>
      </c>
      <c r="K7066" s="29">
        <v>0</v>
      </c>
      <c r="L7066" s="29">
        <f t="shared" si="439"/>
        <v>4578222</v>
      </c>
      <c r="M7066" s="29">
        <v>-2057994</v>
      </c>
      <c r="N7066" s="29">
        <v>-163665</v>
      </c>
      <c r="O7066" s="29">
        <v>0</v>
      </c>
      <c r="P7066" s="29">
        <f t="shared" si="440"/>
        <v>-2221659</v>
      </c>
      <c r="Q7066" s="29">
        <f t="shared" si="441"/>
        <v>2520228</v>
      </c>
      <c r="R7066" s="29">
        <f t="shared" si="442"/>
        <v>2356563</v>
      </c>
      <c r="S7066" s="15" t="s">
        <v>1736</v>
      </c>
      <c r="T7066" s="15">
        <v>101403</v>
      </c>
      <c r="U7066" s="15" t="s">
        <v>218</v>
      </c>
      <c r="V7066" s="15">
        <v>47030001</v>
      </c>
      <c r="W7066" s="15" t="s">
        <v>140</v>
      </c>
    </row>
    <row r="7067" spans="2:23" hidden="1" x14ac:dyDescent="0.25">
      <c r="B7067" s="14">
        <v>30006504</v>
      </c>
      <c r="C7067" s="14">
        <v>0</v>
      </c>
      <c r="D7067" s="15">
        <v>21030011</v>
      </c>
      <c r="E7067" s="16" t="s">
        <v>6408</v>
      </c>
      <c r="F7067" s="14">
        <v>1403</v>
      </c>
      <c r="G7067" s="17">
        <v>42826</v>
      </c>
      <c r="H7067" s="29">
        <v>4836766</v>
      </c>
      <c r="I7067" s="29">
        <v>0</v>
      </c>
      <c r="J7067" s="29">
        <v>0</v>
      </c>
      <c r="K7067" s="29">
        <v>0</v>
      </c>
      <c r="L7067" s="29">
        <f t="shared" si="439"/>
        <v>4836766</v>
      </c>
      <c r="M7067" s="29">
        <v>-2174212</v>
      </c>
      <c r="N7067" s="29">
        <v>-172908</v>
      </c>
      <c r="O7067" s="29">
        <v>0</v>
      </c>
      <c r="P7067" s="29">
        <f t="shared" si="440"/>
        <v>-2347120</v>
      </c>
      <c r="Q7067" s="29">
        <f t="shared" si="441"/>
        <v>2662554</v>
      </c>
      <c r="R7067" s="29">
        <f t="shared" si="442"/>
        <v>2489646</v>
      </c>
      <c r="S7067" s="15" t="s">
        <v>1736</v>
      </c>
      <c r="T7067" s="15">
        <v>101403</v>
      </c>
      <c r="U7067" s="15" t="s">
        <v>218</v>
      </c>
      <c r="V7067" s="15">
        <v>47030001</v>
      </c>
      <c r="W7067" s="15" t="s">
        <v>140</v>
      </c>
    </row>
    <row r="7068" spans="2:23" hidden="1" x14ac:dyDescent="0.25">
      <c r="B7068" s="14">
        <v>30006505</v>
      </c>
      <c r="C7068" s="14">
        <v>0</v>
      </c>
      <c r="D7068" s="15">
        <v>21030011</v>
      </c>
      <c r="E7068" s="16" t="s">
        <v>6409</v>
      </c>
      <c r="F7068" s="14">
        <v>1403</v>
      </c>
      <c r="G7068" s="17">
        <v>42826</v>
      </c>
      <c r="H7068" s="29">
        <v>5465977</v>
      </c>
      <c r="I7068" s="29">
        <v>0</v>
      </c>
      <c r="J7068" s="29">
        <v>0</v>
      </c>
      <c r="K7068" s="29">
        <v>0</v>
      </c>
      <c r="L7068" s="29">
        <f t="shared" si="439"/>
        <v>5465977</v>
      </c>
      <c r="M7068" s="29">
        <v>-2457056</v>
      </c>
      <c r="N7068" s="29">
        <v>-195402</v>
      </c>
      <c r="O7068" s="29">
        <v>0</v>
      </c>
      <c r="P7068" s="29">
        <f t="shared" si="440"/>
        <v>-2652458</v>
      </c>
      <c r="Q7068" s="29">
        <f t="shared" si="441"/>
        <v>3008921</v>
      </c>
      <c r="R7068" s="29">
        <f t="shared" si="442"/>
        <v>2813519</v>
      </c>
      <c r="S7068" s="15" t="s">
        <v>1736</v>
      </c>
      <c r="T7068" s="15">
        <v>101403</v>
      </c>
      <c r="U7068" s="15" t="s">
        <v>218</v>
      </c>
      <c r="V7068" s="15">
        <v>47030001</v>
      </c>
      <c r="W7068" s="15" t="s">
        <v>140</v>
      </c>
    </row>
    <row r="7069" spans="2:23" hidden="1" x14ac:dyDescent="0.25">
      <c r="B7069" s="14">
        <v>30006506</v>
      </c>
      <c r="C7069" s="14">
        <v>0</v>
      </c>
      <c r="D7069" s="15">
        <v>21030011</v>
      </c>
      <c r="E7069" s="16" t="s">
        <v>6410</v>
      </c>
      <c r="F7069" s="14">
        <v>1403</v>
      </c>
      <c r="G7069" s="17">
        <v>42826</v>
      </c>
      <c r="H7069" s="29">
        <v>5964867</v>
      </c>
      <c r="I7069" s="29">
        <v>0</v>
      </c>
      <c r="J7069" s="29">
        <v>0</v>
      </c>
      <c r="K7069" s="29">
        <v>0</v>
      </c>
      <c r="L7069" s="29">
        <f t="shared" si="439"/>
        <v>5964867</v>
      </c>
      <c r="M7069" s="29">
        <v>-2681313</v>
      </c>
      <c r="N7069" s="29">
        <v>-213236</v>
      </c>
      <c r="O7069" s="29">
        <v>0</v>
      </c>
      <c r="P7069" s="29">
        <f t="shared" si="440"/>
        <v>-2894549</v>
      </c>
      <c r="Q7069" s="29">
        <f t="shared" si="441"/>
        <v>3283554</v>
      </c>
      <c r="R7069" s="29">
        <f t="shared" si="442"/>
        <v>3070318</v>
      </c>
      <c r="S7069" s="15" t="s">
        <v>1736</v>
      </c>
      <c r="T7069" s="15">
        <v>101403</v>
      </c>
      <c r="U7069" s="15" t="s">
        <v>218</v>
      </c>
      <c r="V7069" s="15">
        <v>47030001</v>
      </c>
      <c r="W7069" s="15" t="s">
        <v>140</v>
      </c>
    </row>
    <row r="7070" spans="2:23" hidden="1" x14ac:dyDescent="0.25">
      <c r="B7070" s="14">
        <v>30006507</v>
      </c>
      <c r="C7070" s="14">
        <v>0</v>
      </c>
      <c r="D7070" s="15">
        <v>21030011</v>
      </c>
      <c r="E7070" s="16" t="s">
        <v>6411</v>
      </c>
      <c r="F7070" s="14">
        <v>1403</v>
      </c>
      <c r="G7070" s="17">
        <v>42826</v>
      </c>
      <c r="H7070" s="29">
        <v>6224477</v>
      </c>
      <c r="I7070" s="29">
        <v>0</v>
      </c>
      <c r="J7070" s="29">
        <v>0</v>
      </c>
      <c r="K7070" s="29">
        <v>0</v>
      </c>
      <c r="L7070" s="29">
        <f t="shared" si="439"/>
        <v>6224477</v>
      </c>
      <c r="M7070" s="29">
        <v>-2798012</v>
      </c>
      <c r="N7070" s="29">
        <v>-222517</v>
      </c>
      <c r="O7070" s="29">
        <v>0</v>
      </c>
      <c r="P7070" s="29">
        <f t="shared" si="440"/>
        <v>-3020529</v>
      </c>
      <c r="Q7070" s="29">
        <f t="shared" si="441"/>
        <v>3426465</v>
      </c>
      <c r="R7070" s="29">
        <f t="shared" si="442"/>
        <v>3203948</v>
      </c>
      <c r="S7070" s="15" t="s">
        <v>1736</v>
      </c>
      <c r="T7070" s="15">
        <v>101403</v>
      </c>
      <c r="U7070" s="15" t="s">
        <v>218</v>
      </c>
      <c r="V7070" s="15">
        <v>47030001</v>
      </c>
      <c r="W7070" s="15" t="s">
        <v>140</v>
      </c>
    </row>
    <row r="7071" spans="2:23" hidden="1" x14ac:dyDescent="0.25">
      <c r="B7071" s="14">
        <v>30006508</v>
      </c>
      <c r="C7071" s="14">
        <v>0</v>
      </c>
      <c r="D7071" s="15">
        <v>21030011</v>
      </c>
      <c r="E7071" s="16" t="s">
        <v>6412</v>
      </c>
      <c r="F7071" s="14">
        <v>1403</v>
      </c>
      <c r="G7071" s="17">
        <v>42826</v>
      </c>
      <c r="H7071" s="29">
        <v>6239561</v>
      </c>
      <c r="I7071" s="29">
        <v>0</v>
      </c>
      <c r="J7071" s="29">
        <v>0</v>
      </c>
      <c r="K7071" s="29">
        <v>0</v>
      </c>
      <c r="L7071" s="29">
        <f t="shared" si="439"/>
        <v>6239561</v>
      </c>
      <c r="M7071" s="29">
        <v>-2804792</v>
      </c>
      <c r="N7071" s="29">
        <v>-223056</v>
      </c>
      <c r="O7071" s="29">
        <v>0</v>
      </c>
      <c r="P7071" s="29">
        <f t="shared" si="440"/>
        <v>-3027848</v>
      </c>
      <c r="Q7071" s="29">
        <f t="shared" si="441"/>
        <v>3434769</v>
      </c>
      <c r="R7071" s="29">
        <f t="shared" si="442"/>
        <v>3211713</v>
      </c>
      <c r="S7071" s="15" t="s">
        <v>1736</v>
      </c>
      <c r="T7071" s="15">
        <v>101403</v>
      </c>
      <c r="U7071" s="15" t="s">
        <v>218</v>
      </c>
      <c r="V7071" s="15">
        <v>47030001</v>
      </c>
      <c r="W7071" s="15" t="s">
        <v>140</v>
      </c>
    </row>
    <row r="7072" spans="2:23" hidden="1" x14ac:dyDescent="0.25">
      <c r="B7072" s="14">
        <v>30006509</v>
      </c>
      <c r="C7072" s="14">
        <v>0</v>
      </c>
      <c r="D7072" s="15">
        <v>21030011</v>
      </c>
      <c r="E7072" s="16" t="s">
        <v>6413</v>
      </c>
      <c r="F7072" s="14">
        <v>1403</v>
      </c>
      <c r="G7072" s="17">
        <v>42826</v>
      </c>
      <c r="H7072" s="29">
        <v>6303202</v>
      </c>
      <c r="I7072" s="29">
        <v>0</v>
      </c>
      <c r="J7072" s="29">
        <v>0</v>
      </c>
      <c r="K7072" s="29">
        <v>0</v>
      </c>
      <c r="L7072" s="29">
        <f t="shared" si="439"/>
        <v>6303202</v>
      </c>
      <c r="M7072" s="29">
        <v>-2833401</v>
      </c>
      <c r="N7072" s="29">
        <v>-225331</v>
      </c>
      <c r="O7072" s="29">
        <v>0</v>
      </c>
      <c r="P7072" s="29">
        <f t="shared" si="440"/>
        <v>-3058732</v>
      </c>
      <c r="Q7072" s="29">
        <f t="shared" si="441"/>
        <v>3469801</v>
      </c>
      <c r="R7072" s="29">
        <f t="shared" si="442"/>
        <v>3244470</v>
      </c>
      <c r="S7072" s="15" t="s">
        <v>1736</v>
      </c>
      <c r="T7072" s="15">
        <v>101403</v>
      </c>
      <c r="U7072" s="15" t="s">
        <v>218</v>
      </c>
      <c r="V7072" s="15">
        <v>47030001</v>
      </c>
      <c r="W7072" s="15" t="s">
        <v>140</v>
      </c>
    </row>
    <row r="7073" spans="2:23" hidden="1" x14ac:dyDescent="0.25">
      <c r="B7073" s="14">
        <v>30006510</v>
      </c>
      <c r="C7073" s="14">
        <v>0</v>
      </c>
      <c r="D7073" s="15">
        <v>21030011</v>
      </c>
      <c r="E7073" s="16" t="s">
        <v>6414</v>
      </c>
      <c r="F7073" s="14">
        <v>1403</v>
      </c>
      <c r="G7073" s="17">
        <v>42826</v>
      </c>
      <c r="H7073" s="29">
        <v>8010114</v>
      </c>
      <c r="I7073" s="29">
        <v>0</v>
      </c>
      <c r="J7073" s="29">
        <v>0</v>
      </c>
      <c r="K7073" s="29">
        <v>0</v>
      </c>
      <c r="L7073" s="29">
        <f t="shared" si="439"/>
        <v>8010114</v>
      </c>
      <c r="M7073" s="29">
        <v>-3600688</v>
      </c>
      <c r="N7073" s="29">
        <v>-286351</v>
      </c>
      <c r="O7073" s="29">
        <v>0</v>
      </c>
      <c r="P7073" s="29">
        <f t="shared" si="440"/>
        <v>-3887039</v>
      </c>
      <c r="Q7073" s="29">
        <f t="shared" si="441"/>
        <v>4409426</v>
      </c>
      <c r="R7073" s="29">
        <f t="shared" si="442"/>
        <v>4123075</v>
      </c>
      <c r="S7073" s="15" t="s">
        <v>1736</v>
      </c>
      <c r="T7073" s="15">
        <v>101403</v>
      </c>
      <c r="U7073" s="15" t="s">
        <v>218</v>
      </c>
      <c r="V7073" s="15">
        <v>47030001</v>
      </c>
      <c r="W7073" s="15" t="s">
        <v>140</v>
      </c>
    </row>
    <row r="7074" spans="2:23" hidden="1" x14ac:dyDescent="0.25">
      <c r="B7074" s="14">
        <v>30006511</v>
      </c>
      <c r="C7074" s="14">
        <v>0</v>
      </c>
      <c r="D7074" s="15">
        <v>21030011</v>
      </c>
      <c r="E7074" s="16" t="s">
        <v>6415</v>
      </c>
      <c r="F7074" s="14">
        <v>1403</v>
      </c>
      <c r="G7074" s="17">
        <v>42826</v>
      </c>
      <c r="H7074" s="29">
        <v>8313104</v>
      </c>
      <c r="I7074" s="29">
        <v>0</v>
      </c>
      <c r="J7074" s="29">
        <v>0</v>
      </c>
      <c r="K7074" s="29">
        <v>0</v>
      </c>
      <c r="L7074" s="29">
        <f t="shared" si="439"/>
        <v>8313104</v>
      </c>
      <c r="M7074" s="29">
        <v>-3736888</v>
      </c>
      <c r="N7074" s="29">
        <v>-297183</v>
      </c>
      <c r="O7074" s="29">
        <v>0</v>
      </c>
      <c r="P7074" s="29">
        <f t="shared" si="440"/>
        <v>-4034071</v>
      </c>
      <c r="Q7074" s="29">
        <f t="shared" si="441"/>
        <v>4576216</v>
      </c>
      <c r="R7074" s="29">
        <f t="shared" si="442"/>
        <v>4279033</v>
      </c>
      <c r="S7074" s="15" t="s">
        <v>1736</v>
      </c>
      <c r="T7074" s="15">
        <v>101403</v>
      </c>
      <c r="U7074" s="15" t="s">
        <v>218</v>
      </c>
      <c r="V7074" s="15">
        <v>47030001</v>
      </c>
      <c r="W7074" s="15" t="s">
        <v>140</v>
      </c>
    </row>
    <row r="7075" spans="2:23" hidden="1" x14ac:dyDescent="0.25">
      <c r="B7075" s="14">
        <v>30006512</v>
      </c>
      <c r="C7075" s="14">
        <v>0</v>
      </c>
      <c r="D7075" s="15">
        <v>21030011</v>
      </c>
      <c r="E7075" s="16" t="s">
        <v>6416</v>
      </c>
      <c r="F7075" s="14">
        <v>1403</v>
      </c>
      <c r="G7075" s="17">
        <v>42826</v>
      </c>
      <c r="H7075" s="29">
        <v>8341767</v>
      </c>
      <c r="I7075" s="29">
        <v>0</v>
      </c>
      <c r="J7075" s="29">
        <v>0</v>
      </c>
      <c r="K7075" s="29">
        <v>0</v>
      </c>
      <c r="L7075" s="29">
        <f t="shared" si="439"/>
        <v>8341767</v>
      </c>
      <c r="M7075" s="29">
        <v>-3749773</v>
      </c>
      <c r="N7075" s="29">
        <v>-298208</v>
      </c>
      <c r="O7075" s="29">
        <v>0</v>
      </c>
      <c r="P7075" s="29">
        <f t="shared" si="440"/>
        <v>-4047981</v>
      </c>
      <c r="Q7075" s="29">
        <f t="shared" si="441"/>
        <v>4591994</v>
      </c>
      <c r="R7075" s="29">
        <f t="shared" si="442"/>
        <v>4293786</v>
      </c>
      <c r="S7075" s="15" t="s">
        <v>1736</v>
      </c>
      <c r="T7075" s="15">
        <v>101403</v>
      </c>
      <c r="U7075" s="15" t="s">
        <v>218</v>
      </c>
      <c r="V7075" s="15">
        <v>47030001</v>
      </c>
      <c r="W7075" s="15" t="s">
        <v>140</v>
      </c>
    </row>
    <row r="7076" spans="2:23" hidden="1" x14ac:dyDescent="0.25">
      <c r="B7076" s="14">
        <v>30006513</v>
      </c>
      <c r="C7076" s="14">
        <v>0</v>
      </c>
      <c r="D7076" s="15">
        <v>21030011</v>
      </c>
      <c r="E7076" s="16" t="s">
        <v>6417</v>
      </c>
      <c r="F7076" s="14">
        <v>1403</v>
      </c>
      <c r="G7076" s="17">
        <v>42826</v>
      </c>
      <c r="H7076" s="29">
        <v>8760180</v>
      </c>
      <c r="I7076" s="29">
        <v>0</v>
      </c>
      <c r="J7076" s="29">
        <v>0</v>
      </c>
      <c r="K7076" s="29">
        <v>0</v>
      </c>
      <c r="L7076" s="29">
        <f t="shared" si="439"/>
        <v>8760180</v>
      </c>
      <c r="M7076" s="29">
        <v>-3937854</v>
      </c>
      <c r="N7076" s="29">
        <v>-313165</v>
      </c>
      <c r="O7076" s="29">
        <v>0</v>
      </c>
      <c r="P7076" s="29">
        <f t="shared" si="440"/>
        <v>-4251019</v>
      </c>
      <c r="Q7076" s="29">
        <f t="shared" si="441"/>
        <v>4822326</v>
      </c>
      <c r="R7076" s="29">
        <f t="shared" si="442"/>
        <v>4509161</v>
      </c>
      <c r="S7076" s="15" t="s">
        <v>1736</v>
      </c>
      <c r="T7076" s="15">
        <v>101403</v>
      </c>
      <c r="U7076" s="15" t="s">
        <v>218</v>
      </c>
      <c r="V7076" s="15">
        <v>47030001</v>
      </c>
      <c r="W7076" s="15" t="s">
        <v>140</v>
      </c>
    </row>
    <row r="7077" spans="2:23" hidden="1" x14ac:dyDescent="0.25">
      <c r="B7077" s="14">
        <v>30006514</v>
      </c>
      <c r="C7077" s="14">
        <v>0</v>
      </c>
      <c r="D7077" s="15">
        <v>21030011</v>
      </c>
      <c r="E7077" s="16" t="s">
        <v>6418</v>
      </c>
      <c r="F7077" s="14">
        <v>1403</v>
      </c>
      <c r="G7077" s="17">
        <v>42826</v>
      </c>
      <c r="H7077" s="29">
        <v>17738749</v>
      </c>
      <c r="I7077" s="29">
        <v>0</v>
      </c>
      <c r="J7077" s="29">
        <v>0</v>
      </c>
      <c r="K7077" s="29">
        <v>0</v>
      </c>
      <c r="L7077" s="29">
        <f t="shared" si="439"/>
        <v>17738749</v>
      </c>
      <c r="M7077" s="29">
        <v>-7973882</v>
      </c>
      <c r="N7077" s="29">
        <v>-634138</v>
      </c>
      <c r="O7077" s="29">
        <v>0</v>
      </c>
      <c r="P7077" s="29">
        <f t="shared" si="440"/>
        <v>-8608020</v>
      </c>
      <c r="Q7077" s="29">
        <f t="shared" si="441"/>
        <v>9764867</v>
      </c>
      <c r="R7077" s="29">
        <f t="shared" si="442"/>
        <v>9130729</v>
      </c>
      <c r="S7077" s="15" t="s">
        <v>1736</v>
      </c>
      <c r="T7077" s="15">
        <v>101403</v>
      </c>
      <c r="U7077" s="15" t="s">
        <v>218</v>
      </c>
      <c r="V7077" s="15">
        <v>47030001</v>
      </c>
      <c r="W7077" s="15" t="s">
        <v>140</v>
      </c>
    </row>
    <row r="7078" spans="2:23" hidden="1" x14ac:dyDescent="0.25">
      <c r="B7078" s="14">
        <v>30006515</v>
      </c>
      <c r="C7078" s="14">
        <v>0</v>
      </c>
      <c r="D7078" s="15">
        <v>21030011</v>
      </c>
      <c r="E7078" s="16" t="s">
        <v>6419</v>
      </c>
      <c r="F7078" s="14">
        <v>1403</v>
      </c>
      <c r="G7078" s="17">
        <v>42826</v>
      </c>
      <c r="H7078" s="29">
        <v>19011961</v>
      </c>
      <c r="I7078" s="29">
        <v>0</v>
      </c>
      <c r="J7078" s="29">
        <v>0</v>
      </c>
      <c r="K7078" s="29">
        <v>0</v>
      </c>
      <c r="L7078" s="29">
        <f t="shared" si="439"/>
        <v>19011961</v>
      </c>
      <c r="M7078" s="29">
        <v>-8546214</v>
      </c>
      <c r="N7078" s="29">
        <v>-679653</v>
      </c>
      <c r="O7078" s="29">
        <v>0</v>
      </c>
      <c r="P7078" s="29">
        <f t="shared" si="440"/>
        <v>-9225867</v>
      </c>
      <c r="Q7078" s="29">
        <f t="shared" si="441"/>
        <v>10465747</v>
      </c>
      <c r="R7078" s="29">
        <f t="shared" si="442"/>
        <v>9786094</v>
      </c>
      <c r="S7078" s="15" t="s">
        <v>1736</v>
      </c>
      <c r="T7078" s="15">
        <v>101403</v>
      </c>
      <c r="U7078" s="15" t="s">
        <v>218</v>
      </c>
      <c r="V7078" s="15">
        <v>47030001</v>
      </c>
      <c r="W7078" s="15" t="s">
        <v>140</v>
      </c>
    </row>
    <row r="7079" spans="2:23" hidden="1" x14ac:dyDescent="0.25">
      <c r="B7079" s="14">
        <v>30006516</v>
      </c>
      <c r="C7079" s="14">
        <v>0</v>
      </c>
      <c r="D7079" s="15">
        <v>21030011</v>
      </c>
      <c r="E7079" s="16" t="s">
        <v>6420</v>
      </c>
      <c r="F7079" s="14">
        <v>1403</v>
      </c>
      <c r="G7079" s="17">
        <v>42826</v>
      </c>
      <c r="H7079" s="29">
        <v>19104702</v>
      </c>
      <c r="I7079" s="29">
        <v>0</v>
      </c>
      <c r="J7079" s="29">
        <v>0</v>
      </c>
      <c r="K7079" s="29">
        <v>0</v>
      </c>
      <c r="L7079" s="29">
        <f t="shared" si="439"/>
        <v>19104702</v>
      </c>
      <c r="M7079" s="29">
        <v>-8587900</v>
      </c>
      <c r="N7079" s="29">
        <v>-682969</v>
      </c>
      <c r="O7079" s="29">
        <v>0</v>
      </c>
      <c r="P7079" s="29">
        <f t="shared" si="440"/>
        <v>-9270869</v>
      </c>
      <c r="Q7079" s="29">
        <f t="shared" si="441"/>
        <v>10516802</v>
      </c>
      <c r="R7079" s="29">
        <f t="shared" si="442"/>
        <v>9833833</v>
      </c>
      <c r="S7079" s="15" t="s">
        <v>1736</v>
      </c>
      <c r="T7079" s="15">
        <v>101403</v>
      </c>
      <c r="U7079" s="15" t="s">
        <v>218</v>
      </c>
      <c r="V7079" s="15">
        <v>47030001</v>
      </c>
      <c r="W7079" s="15" t="s">
        <v>140</v>
      </c>
    </row>
    <row r="7080" spans="2:23" hidden="1" x14ac:dyDescent="0.25">
      <c r="B7080" s="14">
        <v>30006517</v>
      </c>
      <c r="C7080" s="14">
        <v>0</v>
      </c>
      <c r="D7080" s="15">
        <v>21030011</v>
      </c>
      <c r="E7080" s="16" t="s">
        <v>6421</v>
      </c>
      <c r="F7080" s="14">
        <v>1403</v>
      </c>
      <c r="G7080" s="17">
        <v>42826</v>
      </c>
      <c r="H7080" s="29">
        <v>21483451</v>
      </c>
      <c r="I7080" s="29">
        <v>0</v>
      </c>
      <c r="J7080" s="29">
        <v>0</v>
      </c>
      <c r="K7080" s="29">
        <v>0</v>
      </c>
      <c r="L7080" s="29">
        <f t="shared" si="439"/>
        <v>21483451</v>
      </c>
      <c r="M7080" s="29">
        <v>-9657190</v>
      </c>
      <c r="N7080" s="29">
        <v>-768006</v>
      </c>
      <c r="O7080" s="29">
        <v>0</v>
      </c>
      <c r="P7080" s="29">
        <f t="shared" si="440"/>
        <v>-10425196</v>
      </c>
      <c r="Q7080" s="29">
        <f t="shared" si="441"/>
        <v>11826261</v>
      </c>
      <c r="R7080" s="29">
        <f t="shared" si="442"/>
        <v>11058255</v>
      </c>
      <c r="S7080" s="15" t="s">
        <v>1736</v>
      </c>
      <c r="T7080" s="15">
        <v>101403</v>
      </c>
      <c r="U7080" s="15" t="s">
        <v>218</v>
      </c>
      <c r="V7080" s="15">
        <v>47030001</v>
      </c>
      <c r="W7080" s="15" t="s">
        <v>140</v>
      </c>
    </row>
    <row r="7081" spans="2:23" hidden="1" x14ac:dyDescent="0.25">
      <c r="B7081" s="14">
        <v>30006518</v>
      </c>
      <c r="C7081" s="14">
        <v>0</v>
      </c>
      <c r="D7081" s="15">
        <v>21030011</v>
      </c>
      <c r="E7081" s="16" t="s">
        <v>6422</v>
      </c>
      <c r="F7081" s="14">
        <v>1403</v>
      </c>
      <c r="G7081" s="17">
        <v>42826</v>
      </c>
      <c r="H7081" s="29">
        <v>27214309</v>
      </c>
      <c r="I7081" s="29">
        <v>0</v>
      </c>
      <c r="J7081" s="29">
        <v>0</v>
      </c>
      <c r="K7081" s="29">
        <v>0</v>
      </c>
      <c r="L7081" s="29">
        <f t="shared" si="439"/>
        <v>27214309</v>
      </c>
      <c r="M7081" s="29">
        <v>-12233311</v>
      </c>
      <c r="N7081" s="29">
        <v>-972877</v>
      </c>
      <c r="O7081" s="29">
        <v>0</v>
      </c>
      <c r="P7081" s="29">
        <f t="shared" si="440"/>
        <v>-13206188</v>
      </c>
      <c r="Q7081" s="29">
        <f t="shared" si="441"/>
        <v>14980998</v>
      </c>
      <c r="R7081" s="29">
        <f t="shared" si="442"/>
        <v>14008121</v>
      </c>
      <c r="S7081" s="15" t="s">
        <v>1736</v>
      </c>
      <c r="T7081" s="15">
        <v>101403</v>
      </c>
      <c r="U7081" s="15" t="s">
        <v>218</v>
      </c>
      <c r="V7081" s="15">
        <v>47030001</v>
      </c>
      <c r="W7081" s="15" t="s">
        <v>140</v>
      </c>
    </row>
    <row r="7082" spans="2:23" hidden="1" x14ac:dyDescent="0.25">
      <c r="B7082" s="14">
        <v>30006519</v>
      </c>
      <c r="C7082" s="14">
        <v>0</v>
      </c>
      <c r="D7082" s="15">
        <v>21030011</v>
      </c>
      <c r="E7082" s="16" t="s">
        <v>6423</v>
      </c>
      <c r="F7082" s="14">
        <v>1403</v>
      </c>
      <c r="G7082" s="17">
        <v>42826</v>
      </c>
      <c r="H7082" s="29">
        <v>27484155</v>
      </c>
      <c r="I7082" s="29">
        <v>0</v>
      </c>
      <c r="J7082" s="29">
        <v>0</v>
      </c>
      <c r="K7082" s="29">
        <v>0</v>
      </c>
      <c r="L7082" s="29">
        <f t="shared" si="439"/>
        <v>27484155</v>
      </c>
      <c r="M7082" s="29">
        <v>-12354612</v>
      </c>
      <c r="N7082" s="29">
        <v>-982524</v>
      </c>
      <c r="O7082" s="29">
        <v>0</v>
      </c>
      <c r="P7082" s="29">
        <f t="shared" si="440"/>
        <v>-13337136</v>
      </c>
      <c r="Q7082" s="29">
        <f t="shared" si="441"/>
        <v>15129543</v>
      </c>
      <c r="R7082" s="29">
        <f t="shared" si="442"/>
        <v>14147019</v>
      </c>
      <c r="S7082" s="15" t="s">
        <v>1736</v>
      </c>
      <c r="T7082" s="15">
        <v>101403</v>
      </c>
      <c r="U7082" s="15" t="s">
        <v>218</v>
      </c>
      <c r="V7082" s="15">
        <v>47030001</v>
      </c>
      <c r="W7082" s="15" t="s">
        <v>140</v>
      </c>
    </row>
    <row r="7083" spans="2:23" hidden="1" x14ac:dyDescent="0.25">
      <c r="B7083" s="14">
        <v>30006520</v>
      </c>
      <c r="C7083" s="14">
        <v>0</v>
      </c>
      <c r="D7083" s="15">
        <v>21030011</v>
      </c>
      <c r="E7083" s="16" t="s">
        <v>6424</v>
      </c>
      <c r="F7083" s="14">
        <v>1403</v>
      </c>
      <c r="G7083" s="17">
        <v>42826</v>
      </c>
      <c r="H7083" s="29">
        <v>29399560</v>
      </c>
      <c r="I7083" s="29">
        <v>0</v>
      </c>
      <c r="J7083" s="29">
        <v>0</v>
      </c>
      <c r="K7083" s="29">
        <v>0</v>
      </c>
      <c r="L7083" s="29">
        <f t="shared" si="439"/>
        <v>29399560</v>
      </c>
      <c r="M7083" s="29">
        <v>-13215620</v>
      </c>
      <c r="N7083" s="29">
        <v>-1050997</v>
      </c>
      <c r="O7083" s="29">
        <v>0</v>
      </c>
      <c r="P7083" s="29">
        <f t="shared" si="440"/>
        <v>-14266617</v>
      </c>
      <c r="Q7083" s="29">
        <f t="shared" si="441"/>
        <v>16183940</v>
      </c>
      <c r="R7083" s="29">
        <f t="shared" si="442"/>
        <v>15132943</v>
      </c>
      <c r="S7083" s="15" t="s">
        <v>1736</v>
      </c>
      <c r="T7083" s="15">
        <v>101403</v>
      </c>
      <c r="U7083" s="15" t="s">
        <v>218</v>
      </c>
      <c r="V7083" s="15">
        <v>47030001</v>
      </c>
      <c r="W7083" s="15" t="s">
        <v>140</v>
      </c>
    </row>
    <row r="7084" spans="2:23" hidden="1" x14ac:dyDescent="0.25">
      <c r="B7084" s="14">
        <v>30006521</v>
      </c>
      <c r="C7084" s="14">
        <v>0</v>
      </c>
      <c r="D7084" s="15">
        <v>21030011</v>
      </c>
      <c r="E7084" s="16" t="s">
        <v>6425</v>
      </c>
      <c r="F7084" s="14">
        <v>1403</v>
      </c>
      <c r="G7084" s="17">
        <v>42826</v>
      </c>
      <c r="H7084" s="29">
        <v>31612783</v>
      </c>
      <c r="I7084" s="29">
        <v>0</v>
      </c>
      <c r="J7084" s="29">
        <v>0</v>
      </c>
      <c r="K7084" s="29">
        <v>0</v>
      </c>
      <c r="L7084" s="29">
        <f t="shared" si="439"/>
        <v>31612783</v>
      </c>
      <c r="M7084" s="29">
        <v>-14210504</v>
      </c>
      <c r="N7084" s="29">
        <v>-1130117</v>
      </c>
      <c r="O7084" s="29">
        <v>0</v>
      </c>
      <c r="P7084" s="29">
        <f t="shared" si="440"/>
        <v>-15340621</v>
      </c>
      <c r="Q7084" s="29">
        <f t="shared" si="441"/>
        <v>17402279</v>
      </c>
      <c r="R7084" s="29">
        <f t="shared" si="442"/>
        <v>16272162</v>
      </c>
      <c r="S7084" s="15" t="s">
        <v>1736</v>
      </c>
      <c r="T7084" s="15">
        <v>101403</v>
      </c>
      <c r="U7084" s="15" t="s">
        <v>218</v>
      </c>
      <c r="V7084" s="15">
        <v>47030001</v>
      </c>
      <c r="W7084" s="15" t="s">
        <v>140</v>
      </c>
    </row>
    <row r="7085" spans="2:23" hidden="1" x14ac:dyDescent="0.25">
      <c r="B7085" s="14">
        <v>30006522</v>
      </c>
      <c r="C7085" s="14">
        <v>0</v>
      </c>
      <c r="D7085" s="15">
        <v>21030011</v>
      </c>
      <c r="E7085" s="16" t="s">
        <v>6426</v>
      </c>
      <c r="F7085" s="14">
        <v>1403</v>
      </c>
      <c r="G7085" s="17">
        <v>42826</v>
      </c>
      <c r="H7085" s="29">
        <v>35552135</v>
      </c>
      <c r="I7085" s="29">
        <v>0</v>
      </c>
      <c r="J7085" s="29">
        <v>0</v>
      </c>
      <c r="K7085" s="29">
        <v>0</v>
      </c>
      <c r="L7085" s="29">
        <f t="shared" si="439"/>
        <v>35552135</v>
      </c>
      <c r="M7085" s="29">
        <v>-15981312</v>
      </c>
      <c r="N7085" s="29">
        <v>-1270944</v>
      </c>
      <c r="O7085" s="29">
        <v>0</v>
      </c>
      <c r="P7085" s="29">
        <f t="shared" si="440"/>
        <v>-17252256</v>
      </c>
      <c r="Q7085" s="29">
        <f t="shared" si="441"/>
        <v>19570823</v>
      </c>
      <c r="R7085" s="29">
        <f t="shared" si="442"/>
        <v>18299879</v>
      </c>
      <c r="S7085" s="15" t="s">
        <v>1736</v>
      </c>
      <c r="T7085" s="15">
        <v>101403</v>
      </c>
      <c r="U7085" s="15" t="s">
        <v>218</v>
      </c>
      <c r="V7085" s="15">
        <v>47030001</v>
      </c>
      <c r="W7085" s="15" t="s">
        <v>140</v>
      </c>
    </row>
    <row r="7086" spans="2:23" hidden="1" x14ac:dyDescent="0.25">
      <c r="B7086" s="14">
        <v>30006523</v>
      </c>
      <c r="C7086" s="14">
        <v>0</v>
      </c>
      <c r="D7086" s="15">
        <v>21030011</v>
      </c>
      <c r="E7086" s="16" t="s">
        <v>6427</v>
      </c>
      <c r="F7086" s="14">
        <v>1403</v>
      </c>
      <c r="G7086" s="17">
        <v>42826</v>
      </c>
      <c r="H7086" s="29">
        <v>36648622</v>
      </c>
      <c r="I7086" s="29">
        <v>0</v>
      </c>
      <c r="J7086" s="29">
        <v>0</v>
      </c>
      <c r="K7086" s="29">
        <v>0</v>
      </c>
      <c r="L7086" s="29">
        <f t="shared" si="439"/>
        <v>36648622</v>
      </c>
      <c r="M7086" s="29">
        <v>-16474203</v>
      </c>
      <c r="N7086" s="29">
        <v>-1310142</v>
      </c>
      <c r="O7086" s="29">
        <v>0</v>
      </c>
      <c r="P7086" s="29">
        <f t="shared" si="440"/>
        <v>-17784345</v>
      </c>
      <c r="Q7086" s="29">
        <f t="shared" si="441"/>
        <v>20174419</v>
      </c>
      <c r="R7086" s="29">
        <f t="shared" si="442"/>
        <v>18864277</v>
      </c>
      <c r="S7086" s="15" t="s">
        <v>1736</v>
      </c>
      <c r="T7086" s="15">
        <v>101403</v>
      </c>
      <c r="U7086" s="15" t="s">
        <v>218</v>
      </c>
      <c r="V7086" s="15">
        <v>47030001</v>
      </c>
      <c r="W7086" s="15" t="s">
        <v>140</v>
      </c>
    </row>
    <row r="7087" spans="2:23" hidden="1" x14ac:dyDescent="0.25">
      <c r="B7087" s="14">
        <v>30006524</v>
      </c>
      <c r="C7087" s="14">
        <v>0</v>
      </c>
      <c r="D7087" s="15">
        <v>21030011</v>
      </c>
      <c r="E7087" s="16" t="s">
        <v>6428</v>
      </c>
      <c r="F7087" s="14">
        <v>1403</v>
      </c>
      <c r="G7087" s="17">
        <v>42826</v>
      </c>
      <c r="H7087" s="29">
        <v>72637326</v>
      </c>
      <c r="I7087" s="29">
        <v>0</v>
      </c>
      <c r="J7087" s="29">
        <v>0</v>
      </c>
      <c r="K7087" s="29">
        <v>0</v>
      </c>
      <c r="L7087" s="29">
        <f t="shared" si="439"/>
        <v>72637326</v>
      </c>
      <c r="M7087" s="29">
        <v>-32651762</v>
      </c>
      <c r="N7087" s="29">
        <v>-2596693</v>
      </c>
      <c r="O7087" s="29">
        <v>0</v>
      </c>
      <c r="P7087" s="29">
        <f t="shared" si="440"/>
        <v>-35248455</v>
      </c>
      <c r="Q7087" s="29">
        <f t="shared" si="441"/>
        <v>39985564</v>
      </c>
      <c r="R7087" s="29">
        <f t="shared" si="442"/>
        <v>37388871</v>
      </c>
      <c r="S7087" s="15" t="s">
        <v>1736</v>
      </c>
      <c r="T7087" s="15">
        <v>101403</v>
      </c>
      <c r="U7087" s="15" t="s">
        <v>218</v>
      </c>
      <c r="V7087" s="15">
        <v>47030001</v>
      </c>
      <c r="W7087" s="15" t="s">
        <v>140</v>
      </c>
    </row>
    <row r="7088" spans="2:23" hidden="1" x14ac:dyDescent="0.25">
      <c r="B7088" s="14">
        <v>30006525</v>
      </c>
      <c r="C7088" s="14">
        <v>0</v>
      </c>
      <c r="D7088" s="15">
        <v>21030011</v>
      </c>
      <c r="E7088" s="16" t="s">
        <v>6429</v>
      </c>
      <c r="F7088" s="14">
        <v>1403</v>
      </c>
      <c r="G7088" s="17">
        <v>42826</v>
      </c>
      <c r="H7088" s="29">
        <v>116568317</v>
      </c>
      <c r="I7088" s="29">
        <v>0</v>
      </c>
      <c r="J7088" s="29">
        <v>0</v>
      </c>
      <c r="K7088" s="29">
        <v>0</v>
      </c>
      <c r="L7088" s="29">
        <f t="shared" si="439"/>
        <v>116568317</v>
      </c>
      <c r="M7088" s="29">
        <v>-52399517</v>
      </c>
      <c r="N7088" s="29">
        <v>-4167170</v>
      </c>
      <c r="O7088" s="29">
        <v>0</v>
      </c>
      <c r="P7088" s="29">
        <f t="shared" si="440"/>
        <v>-56566687</v>
      </c>
      <c r="Q7088" s="29">
        <f t="shared" si="441"/>
        <v>64168800</v>
      </c>
      <c r="R7088" s="29">
        <f t="shared" si="442"/>
        <v>60001630</v>
      </c>
      <c r="S7088" s="15" t="s">
        <v>1736</v>
      </c>
      <c r="T7088" s="15">
        <v>101403</v>
      </c>
      <c r="U7088" s="15" t="s">
        <v>218</v>
      </c>
      <c r="V7088" s="15">
        <v>47030001</v>
      </c>
      <c r="W7088" s="15" t="s">
        <v>140</v>
      </c>
    </row>
    <row r="7089" spans="2:23" hidden="1" x14ac:dyDescent="0.25">
      <c r="B7089" s="14">
        <v>30006526</v>
      </c>
      <c r="C7089" s="14">
        <v>0</v>
      </c>
      <c r="D7089" s="15">
        <v>21030011</v>
      </c>
      <c r="E7089" s="16" t="s">
        <v>6430</v>
      </c>
      <c r="F7089" s="14">
        <v>1403</v>
      </c>
      <c r="G7089" s="17">
        <v>42826</v>
      </c>
      <c r="H7089" s="29">
        <v>268661580</v>
      </c>
      <c r="I7089" s="29">
        <v>0</v>
      </c>
      <c r="J7089" s="29">
        <v>0</v>
      </c>
      <c r="K7089" s="29">
        <v>0</v>
      </c>
      <c r="L7089" s="29">
        <f t="shared" si="439"/>
        <v>268661580</v>
      </c>
      <c r="M7089" s="29">
        <v>-120768124</v>
      </c>
      <c r="N7089" s="29">
        <v>-9604313</v>
      </c>
      <c r="O7089" s="29">
        <v>0</v>
      </c>
      <c r="P7089" s="29">
        <f t="shared" si="440"/>
        <v>-130372437</v>
      </c>
      <c r="Q7089" s="29">
        <f t="shared" si="441"/>
        <v>147893456</v>
      </c>
      <c r="R7089" s="29">
        <f t="shared" si="442"/>
        <v>138289143</v>
      </c>
      <c r="S7089" s="15" t="s">
        <v>1736</v>
      </c>
      <c r="T7089" s="15">
        <v>101403</v>
      </c>
      <c r="U7089" s="15" t="s">
        <v>218</v>
      </c>
      <c r="V7089" s="15">
        <v>47030001</v>
      </c>
      <c r="W7089" s="15" t="s">
        <v>140</v>
      </c>
    </row>
    <row r="7090" spans="2:23" hidden="1" x14ac:dyDescent="0.25">
      <c r="B7090" s="14">
        <v>30006527</v>
      </c>
      <c r="C7090" s="14">
        <v>0</v>
      </c>
      <c r="D7090" s="15">
        <v>21030011</v>
      </c>
      <c r="E7090" s="16" t="s">
        <v>6431</v>
      </c>
      <c r="F7090" s="14">
        <v>1403</v>
      </c>
      <c r="G7090" s="17">
        <v>42826</v>
      </c>
      <c r="H7090" s="29">
        <v>304340608</v>
      </c>
      <c r="I7090" s="29">
        <v>0</v>
      </c>
      <c r="J7090" s="29">
        <v>0</v>
      </c>
      <c r="K7090" s="29">
        <v>0</v>
      </c>
      <c r="L7090" s="29">
        <f t="shared" si="439"/>
        <v>304340608</v>
      </c>
      <c r="M7090" s="29">
        <v>-136806477</v>
      </c>
      <c r="N7090" s="29">
        <v>-10879793</v>
      </c>
      <c r="O7090" s="29">
        <v>0</v>
      </c>
      <c r="P7090" s="29">
        <f t="shared" si="440"/>
        <v>-147686270</v>
      </c>
      <c r="Q7090" s="29">
        <f t="shared" si="441"/>
        <v>167534131</v>
      </c>
      <c r="R7090" s="29">
        <f t="shared" si="442"/>
        <v>156654338</v>
      </c>
      <c r="S7090" s="15" t="s">
        <v>1736</v>
      </c>
      <c r="T7090" s="15">
        <v>101403</v>
      </c>
      <c r="U7090" s="15" t="s">
        <v>218</v>
      </c>
      <c r="V7090" s="15">
        <v>47030001</v>
      </c>
      <c r="W7090" s="15" t="s">
        <v>140</v>
      </c>
    </row>
    <row r="7091" spans="2:23" hidden="1" x14ac:dyDescent="0.25">
      <c r="B7091" s="14">
        <v>30006528</v>
      </c>
      <c r="C7091" s="14">
        <v>0</v>
      </c>
      <c r="D7091" s="15">
        <v>21030011</v>
      </c>
      <c r="E7091" s="16" t="s">
        <v>6432</v>
      </c>
      <c r="F7091" s="14">
        <v>1403</v>
      </c>
      <c r="G7091" s="17">
        <v>42826</v>
      </c>
      <c r="H7091" s="29">
        <v>1075561</v>
      </c>
      <c r="I7091" s="29">
        <v>0</v>
      </c>
      <c r="J7091" s="29">
        <v>0</v>
      </c>
      <c r="K7091" s="29">
        <v>0</v>
      </c>
      <c r="L7091" s="29">
        <f t="shared" si="439"/>
        <v>1075561</v>
      </c>
      <c r="M7091" s="29">
        <v>-473285</v>
      </c>
      <c r="N7091" s="29">
        <v>-38612</v>
      </c>
      <c r="O7091" s="29">
        <v>0</v>
      </c>
      <c r="P7091" s="29">
        <f t="shared" si="440"/>
        <v>-511897</v>
      </c>
      <c r="Q7091" s="29">
        <f t="shared" si="441"/>
        <v>602276</v>
      </c>
      <c r="R7091" s="29">
        <f t="shared" si="442"/>
        <v>563664</v>
      </c>
      <c r="S7091" s="15" t="s">
        <v>1736</v>
      </c>
      <c r="T7091" s="15">
        <v>101403</v>
      </c>
      <c r="U7091" s="15" t="s">
        <v>218</v>
      </c>
      <c r="V7091" s="15">
        <v>47030001</v>
      </c>
      <c r="W7091" s="15" t="s">
        <v>140</v>
      </c>
    </row>
    <row r="7092" spans="2:23" hidden="1" x14ac:dyDescent="0.25">
      <c r="B7092" s="14">
        <v>30006529</v>
      </c>
      <c r="C7092" s="14">
        <v>0</v>
      </c>
      <c r="D7092" s="15">
        <v>21030011</v>
      </c>
      <c r="E7092" s="16" t="s">
        <v>6433</v>
      </c>
      <c r="F7092" s="14">
        <v>1403</v>
      </c>
      <c r="G7092" s="17">
        <v>42826</v>
      </c>
      <c r="H7092" s="29">
        <v>3455040</v>
      </c>
      <c r="I7092" s="29">
        <v>0</v>
      </c>
      <c r="J7092" s="29">
        <v>0</v>
      </c>
      <c r="K7092" s="29">
        <v>0</v>
      </c>
      <c r="L7092" s="29">
        <f t="shared" si="439"/>
        <v>3455040</v>
      </c>
      <c r="M7092" s="29">
        <v>-1553101</v>
      </c>
      <c r="N7092" s="29">
        <v>-123513</v>
      </c>
      <c r="O7092" s="29">
        <v>0</v>
      </c>
      <c r="P7092" s="29">
        <f t="shared" si="440"/>
        <v>-1676614</v>
      </c>
      <c r="Q7092" s="29">
        <f t="shared" si="441"/>
        <v>1901939</v>
      </c>
      <c r="R7092" s="29">
        <f t="shared" si="442"/>
        <v>1778426</v>
      </c>
      <c r="S7092" s="15" t="s">
        <v>1736</v>
      </c>
      <c r="T7092" s="15">
        <v>101403</v>
      </c>
      <c r="U7092" s="15" t="s">
        <v>218</v>
      </c>
      <c r="V7092" s="15">
        <v>47030001</v>
      </c>
      <c r="W7092" s="15" t="s">
        <v>140</v>
      </c>
    </row>
    <row r="7093" spans="2:23" hidden="1" x14ac:dyDescent="0.25">
      <c r="B7093" s="14">
        <v>30006530</v>
      </c>
      <c r="C7093" s="14">
        <v>0</v>
      </c>
      <c r="D7093" s="15">
        <v>21030011</v>
      </c>
      <c r="E7093" s="16" t="s">
        <v>6434</v>
      </c>
      <c r="F7093" s="14">
        <v>1403</v>
      </c>
      <c r="G7093" s="17">
        <v>42826</v>
      </c>
      <c r="H7093" s="29">
        <v>5729598</v>
      </c>
      <c r="I7093" s="29">
        <v>0</v>
      </c>
      <c r="J7093" s="29">
        <v>0</v>
      </c>
      <c r="K7093" s="29">
        <v>0</v>
      </c>
      <c r="L7093" s="29">
        <f t="shared" si="439"/>
        <v>5729598</v>
      </c>
      <c r="M7093" s="29">
        <v>-1796687</v>
      </c>
      <c r="N7093" s="29">
        <v>-215608</v>
      </c>
      <c r="O7093" s="29">
        <v>0</v>
      </c>
      <c r="P7093" s="29">
        <f t="shared" si="440"/>
        <v>-2012295</v>
      </c>
      <c r="Q7093" s="29">
        <f t="shared" si="441"/>
        <v>3932911</v>
      </c>
      <c r="R7093" s="29">
        <f t="shared" si="442"/>
        <v>3717303</v>
      </c>
      <c r="S7093" s="15" t="s">
        <v>1736</v>
      </c>
      <c r="T7093" s="15">
        <v>101403</v>
      </c>
      <c r="U7093" s="15" t="s">
        <v>218</v>
      </c>
      <c r="V7093" s="15">
        <v>47030001</v>
      </c>
      <c r="W7093" s="15" t="s">
        <v>140</v>
      </c>
    </row>
    <row r="7094" spans="2:23" hidden="1" x14ac:dyDescent="0.25">
      <c r="B7094" s="14">
        <v>30006531</v>
      </c>
      <c r="C7094" s="14">
        <v>0</v>
      </c>
      <c r="D7094" s="15">
        <v>21030011</v>
      </c>
      <c r="E7094" s="16" t="s">
        <v>6435</v>
      </c>
      <c r="F7094" s="14">
        <v>1403</v>
      </c>
      <c r="G7094" s="17">
        <v>42826</v>
      </c>
      <c r="H7094" s="29">
        <v>10532670</v>
      </c>
      <c r="I7094" s="29">
        <v>0</v>
      </c>
      <c r="J7094" s="29">
        <v>0</v>
      </c>
      <c r="K7094" s="29">
        <v>0</v>
      </c>
      <c r="L7094" s="29">
        <f t="shared" si="439"/>
        <v>10532670</v>
      </c>
      <c r="M7094" s="29">
        <v>-4734623</v>
      </c>
      <c r="N7094" s="29">
        <v>-376530</v>
      </c>
      <c r="O7094" s="29">
        <v>0</v>
      </c>
      <c r="P7094" s="29">
        <f t="shared" si="440"/>
        <v>-5111153</v>
      </c>
      <c r="Q7094" s="29">
        <f t="shared" si="441"/>
        <v>5798047</v>
      </c>
      <c r="R7094" s="29">
        <f t="shared" si="442"/>
        <v>5421517</v>
      </c>
      <c r="S7094" s="15" t="s">
        <v>1736</v>
      </c>
      <c r="T7094" s="15">
        <v>101403</v>
      </c>
      <c r="U7094" s="15" t="s">
        <v>218</v>
      </c>
      <c r="V7094" s="15">
        <v>47030001</v>
      </c>
      <c r="W7094" s="15" t="s">
        <v>140</v>
      </c>
    </row>
    <row r="7095" spans="2:23" hidden="1" x14ac:dyDescent="0.25">
      <c r="B7095" s="14">
        <v>30006532</v>
      </c>
      <c r="C7095" s="14">
        <v>0</v>
      </c>
      <c r="D7095" s="15">
        <v>21030011</v>
      </c>
      <c r="E7095" s="16" t="s">
        <v>6436</v>
      </c>
      <c r="F7095" s="14">
        <v>1403</v>
      </c>
      <c r="G7095" s="17">
        <v>42826</v>
      </c>
      <c r="H7095" s="29">
        <v>13744075</v>
      </c>
      <c r="I7095" s="29">
        <v>0</v>
      </c>
      <c r="J7095" s="29">
        <v>0</v>
      </c>
      <c r="K7095" s="29">
        <v>0</v>
      </c>
      <c r="L7095" s="29">
        <f t="shared" si="439"/>
        <v>13744075</v>
      </c>
      <c r="M7095" s="29">
        <v>-6178204</v>
      </c>
      <c r="N7095" s="29">
        <v>-491333</v>
      </c>
      <c r="O7095" s="29">
        <v>0</v>
      </c>
      <c r="P7095" s="29">
        <f t="shared" si="440"/>
        <v>-6669537</v>
      </c>
      <c r="Q7095" s="29">
        <f t="shared" si="441"/>
        <v>7565871</v>
      </c>
      <c r="R7095" s="29">
        <f t="shared" si="442"/>
        <v>7074538</v>
      </c>
      <c r="S7095" s="15" t="s">
        <v>1736</v>
      </c>
      <c r="T7095" s="15">
        <v>101403</v>
      </c>
      <c r="U7095" s="15" t="s">
        <v>218</v>
      </c>
      <c r="V7095" s="15">
        <v>47030001</v>
      </c>
      <c r="W7095" s="15" t="s">
        <v>140</v>
      </c>
    </row>
    <row r="7096" spans="2:23" hidden="1" x14ac:dyDescent="0.25">
      <c r="B7096" s="14">
        <v>30006533</v>
      </c>
      <c r="C7096" s="14">
        <v>0</v>
      </c>
      <c r="D7096" s="15">
        <v>21030011</v>
      </c>
      <c r="E7096" s="16" t="s">
        <v>6437</v>
      </c>
      <c r="F7096" s="14">
        <v>1403</v>
      </c>
      <c r="G7096" s="17">
        <v>42826</v>
      </c>
      <c r="H7096" s="29">
        <v>23809301</v>
      </c>
      <c r="I7096" s="29">
        <v>0</v>
      </c>
      <c r="J7096" s="29">
        <v>0</v>
      </c>
      <c r="K7096" s="29">
        <v>0</v>
      </c>
      <c r="L7096" s="29">
        <f t="shared" si="439"/>
        <v>23809301</v>
      </c>
      <c r="M7096" s="29">
        <v>-10702701</v>
      </c>
      <c r="N7096" s="29">
        <v>-851152</v>
      </c>
      <c r="O7096" s="29">
        <v>0</v>
      </c>
      <c r="P7096" s="29">
        <f t="shared" si="440"/>
        <v>-11553853</v>
      </c>
      <c r="Q7096" s="29">
        <f t="shared" si="441"/>
        <v>13106600</v>
      </c>
      <c r="R7096" s="29">
        <f t="shared" si="442"/>
        <v>12255448</v>
      </c>
      <c r="S7096" s="15" t="s">
        <v>1736</v>
      </c>
      <c r="T7096" s="15">
        <v>101403</v>
      </c>
      <c r="U7096" s="15" t="s">
        <v>218</v>
      </c>
      <c r="V7096" s="15">
        <v>47030001</v>
      </c>
      <c r="W7096" s="15" t="s">
        <v>140</v>
      </c>
    </row>
    <row r="7097" spans="2:23" hidden="1" x14ac:dyDescent="0.25">
      <c r="B7097" s="14">
        <v>30006534</v>
      </c>
      <c r="C7097" s="14">
        <v>0</v>
      </c>
      <c r="D7097" s="15">
        <v>21030011</v>
      </c>
      <c r="E7097" s="16" t="s">
        <v>6438</v>
      </c>
      <c r="F7097" s="14">
        <v>1403</v>
      </c>
      <c r="G7097" s="17">
        <v>42826</v>
      </c>
      <c r="H7097" s="29">
        <v>30954304</v>
      </c>
      <c r="I7097" s="29">
        <v>0</v>
      </c>
      <c r="J7097" s="29">
        <v>0</v>
      </c>
      <c r="K7097" s="29">
        <v>0</v>
      </c>
      <c r="L7097" s="29">
        <f t="shared" si="439"/>
        <v>30954304</v>
      </c>
      <c r="M7097" s="29">
        <v>-13914507</v>
      </c>
      <c r="N7097" s="29">
        <v>-1106577</v>
      </c>
      <c r="O7097" s="29">
        <v>0</v>
      </c>
      <c r="P7097" s="29">
        <f t="shared" si="440"/>
        <v>-15021084</v>
      </c>
      <c r="Q7097" s="29">
        <f t="shared" si="441"/>
        <v>17039797</v>
      </c>
      <c r="R7097" s="29">
        <f t="shared" si="442"/>
        <v>15933220</v>
      </c>
      <c r="S7097" s="15" t="s">
        <v>1736</v>
      </c>
      <c r="T7097" s="15">
        <v>101403</v>
      </c>
      <c r="U7097" s="15" t="s">
        <v>218</v>
      </c>
      <c r="V7097" s="15">
        <v>47030001</v>
      </c>
      <c r="W7097" s="15" t="s">
        <v>140</v>
      </c>
    </row>
    <row r="7098" spans="2:23" hidden="1" x14ac:dyDescent="0.25">
      <c r="B7098" s="14">
        <v>30006535</v>
      </c>
      <c r="C7098" s="14">
        <v>0</v>
      </c>
      <c r="D7098" s="15">
        <v>21030011</v>
      </c>
      <c r="E7098" s="16" t="s">
        <v>6439</v>
      </c>
      <c r="F7098" s="14">
        <v>1013</v>
      </c>
      <c r="G7098" s="17">
        <v>42826</v>
      </c>
      <c r="H7098" s="29">
        <v>101872737.59</v>
      </c>
      <c r="I7098" s="29">
        <v>0</v>
      </c>
      <c r="J7098" s="29">
        <v>0</v>
      </c>
      <c r="K7098" s="29">
        <v>0</v>
      </c>
      <c r="L7098" s="29">
        <f t="shared" si="439"/>
        <v>101872737.59</v>
      </c>
      <c r="M7098" s="29">
        <v>-70035790.590000004</v>
      </c>
      <c r="N7098" s="29">
        <v>-3496171</v>
      </c>
      <c r="O7098" s="29">
        <v>0</v>
      </c>
      <c r="P7098" s="29">
        <f t="shared" si="440"/>
        <v>-73531961.590000004</v>
      </c>
      <c r="Q7098" s="29">
        <f t="shared" si="441"/>
        <v>31836947</v>
      </c>
      <c r="R7098" s="29">
        <f t="shared" si="442"/>
        <v>28340776</v>
      </c>
      <c r="S7098" s="15" t="s">
        <v>1736</v>
      </c>
      <c r="T7098" s="15">
        <v>100203</v>
      </c>
      <c r="U7098" s="15" t="s">
        <v>173</v>
      </c>
      <c r="V7098" s="15">
        <v>47030001</v>
      </c>
      <c r="W7098" s="15" t="s">
        <v>71</v>
      </c>
    </row>
    <row r="7099" spans="2:23" hidden="1" x14ac:dyDescent="0.25">
      <c r="B7099" s="14">
        <v>30006536</v>
      </c>
      <c r="C7099" s="14">
        <v>0</v>
      </c>
      <c r="D7099" s="15">
        <v>21030011</v>
      </c>
      <c r="E7099" s="16" t="s">
        <v>6440</v>
      </c>
      <c r="F7099" s="14">
        <v>1093</v>
      </c>
      <c r="G7099" s="17">
        <v>42826</v>
      </c>
      <c r="H7099" s="29">
        <v>53874932.399999999</v>
      </c>
      <c r="I7099" s="29">
        <v>0</v>
      </c>
      <c r="J7099" s="29">
        <v>-53874932.399999999</v>
      </c>
      <c r="K7099" s="29">
        <v>0</v>
      </c>
      <c r="L7099" s="29">
        <f t="shared" si="439"/>
        <v>0</v>
      </c>
      <c r="M7099" s="29">
        <v>-31208583.399999999</v>
      </c>
      <c r="N7099" s="29">
        <v>-1700013</v>
      </c>
      <c r="O7099" s="29">
        <v>0</v>
      </c>
      <c r="P7099" s="29">
        <f t="shared" si="440"/>
        <v>-32908596.399999999</v>
      </c>
      <c r="Q7099" s="29">
        <f t="shared" si="441"/>
        <v>22666349</v>
      </c>
      <c r="R7099" s="29">
        <f t="shared" si="442"/>
        <v>-32908596.399999999</v>
      </c>
      <c r="S7099" s="15" t="s">
        <v>1736</v>
      </c>
      <c r="T7099" s="15">
        <v>100703</v>
      </c>
      <c r="U7099" s="15" t="s">
        <v>204</v>
      </c>
      <c r="V7099" s="15">
        <v>47030001</v>
      </c>
      <c r="W7099" s="15" t="s">
        <v>48</v>
      </c>
    </row>
    <row r="7100" spans="2:23" hidden="1" x14ac:dyDescent="0.25">
      <c r="B7100" s="14">
        <v>30006537</v>
      </c>
      <c r="C7100" s="14">
        <v>0</v>
      </c>
      <c r="D7100" s="15">
        <v>21030011</v>
      </c>
      <c r="E7100" s="16" t="s">
        <v>6441</v>
      </c>
      <c r="F7100" s="14">
        <v>1093</v>
      </c>
      <c r="G7100" s="17">
        <v>42826</v>
      </c>
      <c r="H7100" s="29">
        <v>32774279.050000001</v>
      </c>
      <c r="I7100" s="29">
        <v>0</v>
      </c>
      <c r="J7100" s="29">
        <v>0</v>
      </c>
      <c r="K7100" s="29">
        <v>0</v>
      </c>
      <c r="L7100" s="29">
        <f t="shared" si="439"/>
        <v>32774279.050000001</v>
      </c>
      <c r="M7100" s="29">
        <v>-18894495.050000001</v>
      </c>
      <c r="N7100" s="29">
        <v>-1138632</v>
      </c>
      <c r="O7100" s="29">
        <v>0</v>
      </c>
      <c r="P7100" s="29">
        <f t="shared" si="440"/>
        <v>-20033127.050000001</v>
      </c>
      <c r="Q7100" s="29">
        <f t="shared" si="441"/>
        <v>13879784</v>
      </c>
      <c r="R7100" s="29">
        <f t="shared" si="442"/>
        <v>12741152</v>
      </c>
      <c r="S7100" s="15" t="s">
        <v>1736</v>
      </c>
      <c r="T7100" s="15">
        <v>100703</v>
      </c>
      <c r="U7100" s="15" t="s">
        <v>204</v>
      </c>
      <c r="V7100" s="15">
        <v>47030001</v>
      </c>
      <c r="W7100" s="15" t="s">
        <v>48</v>
      </c>
    </row>
    <row r="7101" spans="2:23" hidden="1" x14ac:dyDescent="0.25">
      <c r="B7101" s="14">
        <v>30006538</v>
      </c>
      <c r="C7101" s="14">
        <v>0</v>
      </c>
      <c r="D7101" s="15">
        <v>21030011</v>
      </c>
      <c r="E7101" s="16" t="s">
        <v>6442</v>
      </c>
      <c r="F7101" s="14">
        <v>1063</v>
      </c>
      <c r="G7101" s="17">
        <v>42826</v>
      </c>
      <c r="H7101" s="29">
        <v>26930671.84</v>
      </c>
      <c r="I7101" s="29">
        <v>0</v>
      </c>
      <c r="J7101" s="29">
        <v>0</v>
      </c>
      <c r="K7101" s="29">
        <v>0</v>
      </c>
      <c r="L7101" s="29">
        <f t="shared" si="439"/>
        <v>26930671.84</v>
      </c>
      <c r="M7101" s="29">
        <v>-15610635.84</v>
      </c>
      <c r="N7101" s="29">
        <v>-927709</v>
      </c>
      <c r="O7101" s="29">
        <v>0</v>
      </c>
      <c r="P7101" s="29">
        <f t="shared" si="440"/>
        <v>-16538344.84</v>
      </c>
      <c r="Q7101" s="29">
        <f t="shared" si="441"/>
        <v>11320036</v>
      </c>
      <c r="R7101" s="29">
        <f t="shared" si="442"/>
        <v>10392327</v>
      </c>
      <c r="S7101" s="15" t="s">
        <v>1736</v>
      </c>
      <c r="T7101" s="15">
        <v>100803</v>
      </c>
      <c r="U7101" s="15" t="s">
        <v>192</v>
      </c>
      <c r="V7101" s="15">
        <v>47030001</v>
      </c>
      <c r="W7101" s="15" t="s">
        <v>44</v>
      </c>
    </row>
    <row r="7102" spans="2:23" hidden="1" x14ac:dyDescent="0.25">
      <c r="B7102" s="14">
        <v>30006539</v>
      </c>
      <c r="C7102" s="14">
        <v>0</v>
      </c>
      <c r="D7102" s="15">
        <v>21030011</v>
      </c>
      <c r="E7102" s="16" t="s">
        <v>6443</v>
      </c>
      <c r="F7102" s="14">
        <v>1091</v>
      </c>
      <c r="G7102" s="17">
        <v>42978</v>
      </c>
      <c r="H7102" s="29">
        <v>379184</v>
      </c>
      <c r="I7102" s="29">
        <v>0</v>
      </c>
      <c r="J7102" s="29">
        <v>0</v>
      </c>
      <c r="K7102" s="29">
        <v>0</v>
      </c>
      <c r="L7102" s="29">
        <f t="shared" si="439"/>
        <v>379184</v>
      </c>
      <c r="M7102" s="29">
        <v>-51636</v>
      </c>
      <c r="N7102" s="29">
        <v>-14409</v>
      </c>
      <c r="O7102" s="29">
        <v>0</v>
      </c>
      <c r="P7102" s="29">
        <f t="shared" si="440"/>
        <v>-66045</v>
      </c>
      <c r="Q7102" s="29">
        <f t="shared" si="441"/>
        <v>327548</v>
      </c>
      <c r="R7102" s="29">
        <f t="shared" si="442"/>
        <v>313139</v>
      </c>
      <c r="S7102" s="15" t="s">
        <v>1736</v>
      </c>
      <c r="T7102" s="15">
        <v>100701</v>
      </c>
      <c r="U7102" s="15" t="s">
        <v>52</v>
      </c>
      <c r="V7102" s="15">
        <v>47030001</v>
      </c>
      <c r="W7102" s="15" t="s">
        <v>48</v>
      </c>
    </row>
    <row r="7103" spans="2:23" hidden="1" x14ac:dyDescent="0.25">
      <c r="B7103" s="14">
        <v>30006540</v>
      </c>
      <c r="C7103" s="14">
        <v>0</v>
      </c>
      <c r="D7103" s="15">
        <v>21030011</v>
      </c>
      <c r="E7103" s="16" t="s">
        <v>6444</v>
      </c>
      <c r="F7103" s="14">
        <v>1091</v>
      </c>
      <c r="G7103" s="17">
        <v>42978</v>
      </c>
      <c r="H7103" s="29">
        <v>1081662</v>
      </c>
      <c r="I7103" s="29">
        <v>0</v>
      </c>
      <c r="J7103" s="29">
        <v>0</v>
      </c>
      <c r="K7103" s="29">
        <v>0</v>
      </c>
      <c r="L7103" s="29">
        <f t="shared" si="439"/>
        <v>1081662</v>
      </c>
      <c r="M7103" s="29">
        <v>-147295</v>
      </c>
      <c r="N7103" s="29">
        <v>-41103</v>
      </c>
      <c r="O7103" s="29">
        <v>0</v>
      </c>
      <c r="P7103" s="29">
        <f t="shared" si="440"/>
        <v>-188398</v>
      </c>
      <c r="Q7103" s="29">
        <f t="shared" si="441"/>
        <v>934367</v>
      </c>
      <c r="R7103" s="29">
        <f t="shared" si="442"/>
        <v>893264</v>
      </c>
      <c r="S7103" s="15" t="s">
        <v>1736</v>
      </c>
      <c r="T7103" s="15">
        <v>100701</v>
      </c>
      <c r="U7103" s="15" t="s">
        <v>52</v>
      </c>
      <c r="V7103" s="15">
        <v>47030001</v>
      </c>
      <c r="W7103" s="15" t="s">
        <v>48</v>
      </c>
    </row>
    <row r="7104" spans="2:23" hidden="1" x14ac:dyDescent="0.25">
      <c r="B7104" s="14">
        <v>30006541</v>
      </c>
      <c r="C7104" s="14">
        <v>0</v>
      </c>
      <c r="D7104" s="15">
        <v>21030011</v>
      </c>
      <c r="E7104" s="16" t="s">
        <v>6445</v>
      </c>
      <c r="F7104" s="14">
        <v>1092</v>
      </c>
      <c r="G7104" s="17">
        <v>42978</v>
      </c>
      <c r="H7104" s="29">
        <v>7523330</v>
      </c>
      <c r="I7104" s="29">
        <v>0</v>
      </c>
      <c r="J7104" s="29">
        <v>0</v>
      </c>
      <c r="K7104" s="29">
        <v>0</v>
      </c>
      <c r="L7104" s="29">
        <f t="shared" si="439"/>
        <v>7523330</v>
      </c>
      <c r="M7104" s="29">
        <v>-1024493</v>
      </c>
      <c r="N7104" s="29">
        <v>-285887</v>
      </c>
      <c r="O7104" s="29">
        <v>0</v>
      </c>
      <c r="P7104" s="29">
        <f t="shared" si="440"/>
        <v>-1310380</v>
      </c>
      <c r="Q7104" s="29">
        <f t="shared" si="441"/>
        <v>6498837</v>
      </c>
      <c r="R7104" s="29">
        <f t="shared" si="442"/>
        <v>6212950</v>
      </c>
      <c r="S7104" s="15" t="s">
        <v>1736</v>
      </c>
      <c r="T7104" s="15">
        <v>100702</v>
      </c>
      <c r="U7104" s="15" t="s">
        <v>47</v>
      </c>
      <c r="V7104" s="15">
        <v>47030001</v>
      </c>
      <c r="W7104" s="15" t="s">
        <v>48</v>
      </c>
    </row>
    <row r="7105" spans="2:25" hidden="1" x14ac:dyDescent="0.25">
      <c r="B7105" s="14">
        <v>30006542</v>
      </c>
      <c r="C7105" s="14">
        <v>0</v>
      </c>
      <c r="D7105" s="15">
        <v>21030011</v>
      </c>
      <c r="E7105" s="16" t="s">
        <v>6446</v>
      </c>
      <c r="F7105" s="14">
        <v>1202</v>
      </c>
      <c r="G7105" s="17">
        <v>42942</v>
      </c>
      <c r="H7105" s="29">
        <v>39940274</v>
      </c>
      <c r="I7105" s="29">
        <v>0</v>
      </c>
      <c r="J7105" s="29">
        <v>0</v>
      </c>
      <c r="K7105" s="29">
        <v>0</v>
      </c>
      <c r="L7105" s="29">
        <f t="shared" si="439"/>
        <v>39940274</v>
      </c>
      <c r="M7105" s="29">
        <v>-23712111</v>
      </c>
      <c r="N7105" s="29">
        <v>-1377452</v>
      </c>
      <c r="O7105" s="29">
        <v>0</v>
      </c>
      <c r="P7105" s="29">
        <f t="shared" si="440"/>
        <v>-25089563</v>
      </c>
      <c r="Q7105" s="29">
        <f t="shared" si="441"/>
        <v>16228163</v>
      </c>
      <c r="R7105" s="29">
        <f t="shared" si="442"/>
        <v>14850711</v>
      </c>
      <c r="S7105" s="15" t="s">
        <v>1736</v>
      </c>
      <c r="T7105" s="15">
        <v>101202</v>
      </c>
      <c r="U7105" s="15" t="s">
        <v>149</v>
      </c>
      <c r="V7105" s="15">
        <v>47030001</v>
      </c>
      <c r="W7105" s="15" t="s">
        <v>145</v>
      </c>
    </row>
    <row r="7106" spans="2:25" hidden="1" x14ac:dyDescent="0.25">
      <c r="B7106" s="14">
        <v>30006543</v>
      </c>
      <c r="C7106" s="14">
        <v>0</v>
      </c>
      <c r="D7106" s="15">
        <v>21030011</v>
      </c>
      <c r="E7106" s="16" t="s">
        <v>6447</v>
      </c>
      <c r="F7106" s="14">
        <v>1001</v>
      </c>
      <c r="G7106" s="17">
        <v>42930</v>
      </c>
      <c r="H7106" s="29">
        <v>5385712.7999999998</v>
      </c>
      <c r="I7106" s="29">
        <v>0</v>
      </c>
      <c r="J7106" s="29">
        <v>0</v>
      </c>
      <c r="K7106" s="29">
        <v>0</v>
      </c>
      <c r="L7106" s="29">
        <f t="shared" si="439"/>
        <v>5385712.7999999998</v>
      </c>
      <c r="M7106" s="29">
        <v>-2432145.7999999998</v>
      </c>
      <c r="N7106" s="29">
        <v>-191734</v>
      </c>
      <c r="O7106" s="29">
        <v>0</v>
      </c>
      <c r="P7106" s="29">
        <f t="shared" si="440"/>
        <v>-2623879.7999999998</v>
      </c>
      <c r="Q7106" s="29">
        <f t="shared" si="441"/>
        <v>2953567</v>
      </c>
      <c r="R7106" s="29">
        <f t="shared" si="442"/>
        <v>2761833</v>
      </c>
      <c r="S7106" s="15" t="s">
        <v>1736</v>
      </c>
      <c r="T7106" s="15">
        <v>100101</v>
      </c>
      <c r="U7106" s="15" t="s">
        <v>89</v>
      </c>
      <c r="V7106" s="15">
        <v>47030001</v>
      </c>
      <c r="W7106" s="15" t="s">
        <v>85</v>
      </c>
    </row>
    <row r="7107" spans="2:25" hidden="1" x14ac:dyDescent="0.25">
      <c r="B7107" s="14">
        <v>30006544</v>
      </c>
      <c r="C7107" s="14">
        <v>0</v>
      </c>
      <c r="D7107" s="15">
        <v>21030011</v>
      </c>
      <c r="E7107" s="16" t="s">
        <v>6448</v>
      </c>
      <c r="F7107" s="14">
        <v>1011</v>
      </c>
      <c r="G7107" s="17">
        <v>42979</v>
      </c>
      <c r="H7107" s="29">
        <v>2323938.4300000002</v>
      </c>
      <c r="I7107" s="29">
        <v>0</v>
      </c>
      <c r="J7107" s="29">
        <v>0</v>
      </c>
      <c r="K7107" s="29">
        <v>0</v>
      </c>
      <c r="L7107" s="29">
        <f t="shared" si="439"/>
        <v>2323938.4300000002</v>
      </c>
      <c r="M7107" s="29">
        <v>-1051895.43</v>
      </c>
      <c r="N7107" s="29">
        <v>-82560</v>
      </c>
      <c r="O7107" s="29">
        <v>0</v>
      </c>
      <c r="P7107" s="29">
        <f t="shared" si="440"/>
        <v>-1134455.43</v>
      </c>
      <c r="Q7107" s="29">
        <f t="shared" si="441"/>
        <v>1272043.0000000002</v>
      </c>
      <c r="R7107" s="29">
        <f t="shared" si="442"/>
        <v>1189483.0000000002</v>
      </c>
      <c r="S7107" s="15" t="s">
        <v>1736</v>
      </c>
      <c r="T7107" s="15">
        <v>100201</v>
      </c>
      <c r="U7107" s="15" t="s">
        <v>75</v>
      </c>
      <c r="V7107" s="15">
        <v>47030001</v>
      </c>
      <c r="W7107" s="15" t="s">
        <v>71</v>
      </c>
    </row>
    <row r="7108" spans="2:25" hidden="1" x14ac:dyDescent="0.25">
      <c r="B7108" s="14">
        <v>30006545</v>
      </c>
      <c r="C7108" s="14">
        <v>0</v>
      </c>
      <c r="D7108" s="15">
        <v>21030011</v>
      </c>
      <c r="E7108" s="16" t="s">
        <v>6449</v>
      </c>
      <c r="F7108" s="14">
        <v>1011</v>
      </c>
      <c r="G7108" s="17">
        <v>42979</v>
      </c>
      <c r="H7108" s="29">
        <v>3691872.86</v>
      </c>
      <c r="I7108" s="29">
        <v>0</v>
      </c>
      <c r="J7108" s="29">
        <v>0</v>
      </c>
      <c r="K7108" s="29">
        <v>0</v>
      </c>
      <c r="L7108" s="29">
        <f t="shared" ref="L7108:L7171" si="443">SUM(H7108:K7108)</f>
        <v>3691872.86</v>
      </c>
      <c r="M7108" s="29">
        <v>-1671071.86</v>
      </c>
      <c r="N7108" s="29">
        <v>-131158</v>
      </c>
      <c r="O7108" s="29">
        <v>0</v>
      </c>
      <c r="P7108" s="29">
        <f t="shared" si="440"/>
        <v>-1802229.86</v>
      </c>
      <c r="Q7108" s="29">
        <f t="shared" si="441"/>
        <v>2020800.9999999998</v>
      </c>
      <c r="R7108" s="29">
        <f t="shared" si="442"/>
        <v>1889642.9999999998</v>
      </c>
      <c r="S7108" s="15" t="s">
        <v>1736</v>
      </c>
      <c r="T7108" s="15">
        <v>100201</v>
      </c>
      <c r="U7108" s="15" t="s">
        <v>75</v>
      </c>
      <c r="V7108" s="15">
        <v>47030001</v>
      </c>
      <c r="W7108" s="15" t="s">
        <v>71</v>
      </c>
    </row>
    <row r="7109" spans="2:25" hidden="1" x14ac:dyDescent="0.25">
      <c r="B7109" s="14">
        <v>30006546</v>
      </c>
      <c r="C7109" s="14">
        <v>0</v>
      </c>
      <c r="D7109" s="15">
        <v>21030011</v>
      </c>
      <c r="E7109" s="16" t="s">
        <v>6450</v>
      </c>
      <c r="F7109" s="14">
        <v>1011</v>
      </c>
      <c r="G7109" s="17">
        <v>43024</v>
      </c>
      <c r="H7109" s="29">
        <v>4795775</v>
      </c>
      <c r="I7109" s="29">
        <v>0</v>
      </c>
      <c r="J7109" s="29">
        <v>0</v>
      </c>
      <c r="K7109" s="29">
        <v>0</v>
      </c>
      <c r="L7109" s="29">
        <f t="shared" si="443"/>
        <v>4795775</v>
      </c>
      <c r="M7109" s="29">
        <v>-2175504</v>
      </c>
      <c r="N7109" s="29">
        <v>-170034</v>
      </c>
      <c r="O7109" s="29">
        <v>0</v>
      </c>
      <c r="P7109" s="29">
        <f t="shared" ref="P7109:P7172" si="444">SUM(M7109:O7109)</f>
        <v>-2345538</v>
      </c>
      <c r="Q7109" s="29">
        <f t="shared" ref="Q7109:Q7172" si="445">H7109+M7109</f>
        <v>2620271</v>
      </c>
      <c r="R7109" s="29">
        <f t="shared" ref="R7109:R7172" si="446">L7109+P7109</f>
        <v>2450237</v>
      </c>
      <c r="S7109" s="15" t="s">
        <v>1736</v>
      </c>
      <c r="T7109" s="15">
        <v>100201</v>
      </c>
      <c r="U7109" s="15" t="s">
        <v>75</v>
      </c>
      <c r="V7109" s="15">
        <v>47030001</v>
      </c>
      <c r="W7109" s="15" t="s">
        <v>71</v>
      </c>
    </row>
    <row r="7110" spans="2:25" hidden="1" x14ac:dyDescent="0.25">
      <c r="B7110" s="14">
        <v>30006551</v>
      </c>
      <c r="C7110" s="14">
        <v>0</v>
      </c>
      <c r="D7110" s="15">
        <v>21030011</v>
      </c>
      <c r="E7110" s="16" t="s">
        <v>6451</v>
      </c>
      <c r="F7110" s="14">
        <v>1021</v>
      </c>
      <c r="G7110" s="17">
        <v>43101</v>
      </c>
      <c r="H7110" s="29">
        <v>230125.38</v>
      </c>
      <c r="I7110" s="29">
        <v>0</v>
      </c>
      <c r="J7110" s="29">
        <v>0</v>
      </c>
      <c r="K7110" s="29">
        <v>0</v>
      </c>
      <c r="L7110" s="29">
        <f t="shared" si="443"/>
        <v>230125.38</v>
      </c>
      <c r="M7110" s="29">
        <v>-141676.38</v>
      </c>
      <c r="N7110" s="29">
        <v>-7157</v>
      </c>
      <c r="O7110" s="29">
        <v>0</v>
      </c>
      <c r="P7110" s="29">
        <f t="shared" si="444"/>
        <v>-148833.38</v>
      </c>
      <c r="Q7110" s="29">
        <f t="shared" si="445"/>
        <v>88449</v>
      </c>
      <c r="R7110" s="29">
        <f t="shared" si="446"/>
        <v>81292</v>
      </c>
      <c r="S7110" s="15" t="s">
        <v>1736</v>
      </c>
      <c r="T7110" s="15">
        <v>100301</v>
      </c>
      <c r="U7110" s="15" t="s">
        <v>32</v>
      </c>
      <c r="V7110" s="15">
        <v>47030001</v>
      </c>
      <c r="W7110" s="15" t="s">
        <v>33</v>
      </c>
    </row>
    <row r="7111" spans="2:25" hidden="1" x14ac:dyDescent="0.25">
      <c r="B7111" s="14">
        <v>30006552</v>
      </c>
      <c r="C7111" s="14">
        <v>0</v>
      </c>
      <c r="D7111" s="15">
        <v>21030011</v>
      </c>
      <c r="E7111" s="16" t="s">
        <v>6452</v>
      </c>
      <c r="F7111" s="14">
        <v>1013</v>
      </c>
      <c r="G7111" s="17">
        <v>40269</v>
      </c>
      <c r="H7111" s="29">
        <v>205271</v>
      </c>
      <c r="I7111" s="29">
        <v>0</v>
      </c>
      <c r="J7111" s="29">
        <v>0</v>
      </c>
      <c r="K7111" s="29">
        <v>0</v>
      </c>
      <c r="L7111" s="29">
        <f t="shared" si="443"/>
        <v>205271</v>
      </c>
      <c r="M7111" s="29">
        <v>-93937</v>
      </c>
      <c r="N7111" s="29">
        <v>-7219</v>
      </c>
      <c r="O7111" s="29">
        <v>0</v>
      </c>
      <c r="P7111" s="29">
        <f t="shared" si="444"/>
        <v>-101156</v>
      </c>
      <c r="Q7111" s="29">
        <f t="shared" si="445"/>
        <v>111334</v>
      </c>
      <c r="R7111" s="29">
        <f t="shared" si="446"/>
        <v>104115</v>
      </c>
      <c r="S7111" s="15" t="s">
        <v>1736</v>
      </c>
      <c r="T7111" s="18">
        <v>101301</v>
      </c>
      <c r="U7111" s="18" t="s">
        <v>133</v>
      </c>
      <c r="V7111" s="18">
        <v>47030001</v>
      </c>
      <c r="W7111" s="18" t="s">
        <v>134</v>
      </c>
      <c r="Y7111" s="2" t="s">
        <v>6453</v>
      </c>
    </row>
    <row r="7112" spans="2:25" hidden="1" x14ac:dyDescent="0.25">
      <c r="B7112" s="14">
        <v>30006553</v>
      </c>
      <c r="C7112" s="14">
        <v>0</v>
      </c>
      <c r="D7112" s="15">
        <v>21030011</v>
      </c>
      <c r="E7112" s="16" t="s">
        <v>6454</v>
      </c>
      <c r="F7112" s="14">
        <v>1081</v>
      </c>
      <c r="G7112" s="17">
        <v>43131</v>
      </c>
      <c r="H7112" s="29">
        <v>277618</v>
      </c>
      <c r="I7112" s="29">
        <v>0</v>
      </c>
      <c r="J7112" s="29">
        <v>0</v>
      </c>
      <c r="K7112" s="29">
        <v>0</v>
      </c>
      <c r="L7112" s="29">
        <f t="shared" si="443"/>
        <v>277618</v>
      </c>
      <c r="M7112" s="29">
        <v>-33383</v>
      </c>
      <c r="N7112" s="29">
        <v>-10550</v>
      </c>
      <c r="O7112" s="29">
        <v>0</v>
      </c>
      <c r="P7112" s="29">
        <f t="shared" si="444"/>
        <v>-43933</v>
      </c>
      <c r="Q7112" s="29">
        <f t="shared" si="445"/>
        <v>244235</v>
      </c>
      <c r="R7112" s="29">
        <f t="shared" si="446"/>
        <v>233685</v>
      </c>
      <c r="S7112" s="15" t="s">
        <v>1736</v>
      </c>
      <c r="T7112" s="15">
        <v>101001</v>
      </c>
      <c r="U7112" s="15" t="s">
        <v>37</v>
      </c>
      <c r="V7112" s="15">
        <v>47030001</v>
      </c>
      <c r="W7112" s="15" t="s">
        <v>38</v>
      </c>
    </row>
    <row r="7113" spans="2:25" hidden="1" x14ac:dyDescent="0.25">
      <c r="B7113" s="14">
        <v>30006554</v>
      </c>
      <c r="C7113" s="14">
        <v>0</v>
      </c>
      <c r="D7113" s="15">
        <v>21030011</v>
      </c>
      <c r="E7113" s="16" t="s">
        <v>6455</v>
      </c>
      <c r="F7113" s="14">
        <v>1081</v>
      </c>
      <c r="G7113" s="17">
        <v>43131</v>
      </c>
      <c r="H7113" s="29">
        <v>53241</v>
      </c>
      <c r="I7113" s="29">
        <v>0</v>
      </c>
      <c r="J7113" s="29">
        <v>0</v>
      </c>
      <c r="K7113" s="29">
        <v>0</v>
      </c>
      <c r="L7113" s="29">
        <f t="shared" si="443"/>
        <v>53241</v>
      </c>
      <c r="M7113" s="29">
        <v>-6402</v>
      </c>
      <c r="N7113" s="29">
        <v>-2023</v>
      </c>
      <c r="O7113" s="29">
        <v>0</v>
      </c>
      <c r="P7113" s="29">
        <f t="shared" si="444"/>
        <v>-8425</v>
      </c>
      <c r="Q7113" s="29">
        <f t="shared" si="445"/>
        <v>46839</v>
      </c>
      <c r="R7113" s="29">
        <f t="shared" si="446"/>
        <v>44816</v>
      </c>
      <c r="S7113" s="15" t="s">
        <v>1736</v>
      </c>
      <c r="T7113" s="15">
        <v>101001</v>
      </c>
      <c r="U7113" s="15" t="s">
        <v>37</v>
      </c>
      <c r="V7113" s="15">
        <v>47030001</v>
      </c>
      <c r="W7113" s="15" t="s">
        <v>38</v>
      </c>
    </row>
    <row r="7114" spans="2:25" hidden="1" x14ac:dyDescent="0.25">
      <c r="B7114" s="14">
        <v>30006555</v>
      </c>
      <c r="C7114" s="14">
        <v>0</v>
      </c>
      <c r="D7114" s="15">
        <v>21030011</v>
      </c>
      <c r="E7114" s="16" t="s">
        <v>6456</v>
      </c>
      <c r="F7114" s="14">
        <v>1081</v>
      </c>
      <c r="G7114" s="17">
        <v>43131</v>
      </c>
      <c r="H7114" s="29">
        <v>113331</v>
      </c>
      <c r="I7114" s="29">
        <v>0</v>
      </c>
      <c r="J7114" s="29">
        <v>0</v>
      </c>
      <c r="K7114" s="29">
        <v>0</v>
      </c>
      <c r="L7114" s="29">
        <f t="shared" si="443"/>
        <v>113331</v>
      </c>
      <c r="M7114" s="29">
        <v>-13629</v>
      </c>
      <c r="N7114" s="29">
        <v>-4307</v>
      </c>
      <c r="O7114" s="29">
        <v>0</v>
      </c>
      <c r="P7114" s="29">
        <f t="shared" si="444"/>
        <v>-17936</v>
      </c>
      <c r="Q7114" s="29">
        <f t="shared" si="445"/>
        <v>99702</v>
      </c>
      <c r="R7114" s="29">
        <f t="shared" si="446"/>
        <v>95395</v>
      </c>
      <c r="S7114" s="15" t="s">
        <v>1736</v>
      </c>
      <c r="T7114" s="15">
        <v>101001</v>
      </c>
      <c r="U7114" s="15" t="s">
        <v>37</v>
      </c>
      <c r="V7114" s="15">
        <v>47030001</v>
      </c>
      <c r="W7114" s="15" t="s">
        <v>38</v>
      </c>
    </row>
    <row r="7115" spans="2:25" hidden="1" x14ac:dyDescent="0.25">
      <c r="B7115" s="14">
        <v>30006556</v>
      </c>
      <c r="C7115" s="14">
        <v>0</v>
      </c>
      <c r="D7115" s="15">
        <v>21030011</v>
      </c>
      <c r="E7115" s="16" t="s">
        <v>6457</v>
      </c>
      <c r="F7115" s="14">
        <v>1071</v>
      </c>
      <c r="G7115" s="17">
        <v>43190</v>
      </c>
      <c r="H7115" s="29">
        <v>521869</v>
      </c>
      <c r="I7115" s="29">
        <v>0</v>
      </c>
      <c r="J7115" s="29">
        <v>0</v>
      </c>
      <c r="K7115" s="29">
        <v>0</v>
      </c>
      <c r="L7115" s="29">
        <f t="shared" si="443"/>
        <v>521869</v>
      </c>
      <c r="M7115" s="29">
        <v>-59547</v>
      </c>
      <c r="N7115" s="29">
        <v>-19831</v>
      </c>
      <c r="O7115" s="29">
        <v>0</v>
      </c>
      <c r="P7115" s="29">
        <f t="shared" si="444"/>
        <v>-79378</v>
      </c>
      <c r="Q7115" s="29">
        <f t="shared" si="445"/>
        <v>462322</v>
      </c>
      <c r="R7115" s="29">
        <f t="shared" si="446"/>
        <v>442491</v>
      </c>
      <c r="S7115" s="15" t="s">
        <v>1736</v>
      </c>
      <c r="T7115" s="15">
        <v>100901</v>
      </c>
      <c r="U7115" s="15" t="s">
        <v>57</v>
      </c>
      <c r="V7115" s="15">
        <v>47030001</v>
      </c>
      <c r="W7115" s="15" t="s">
        <v>58</v>
      </c>
    </row>
    <row r="7116" spans="2:25" hidden="1" x14ac:dyDescent="0.25">
      <c r="B7116" s="14">
        <v>30006557</v>
      </c>
      <c r="C7116" s="14">
        <v>0</v>
      </c>
      <c r="D7116" s="15">
        <v>21030011</v>
      </c>
      <c r="E7116" s="16" t="s">
        <v>6458</v>
      </c>
      <c r="F7116" s="14">
        <v>1071</v>
      </c>
      <c r="G7116" s="17">
        <v>43190</v>
      </c>
      <c r="H7116" s="29">
        <v>810954</v>
      </c>
      <c r="I7116" s="29">
        <v>0</v>
      </c>
      <c r="J7116" s="29">
        <v>0</v>
      </c>
      <c r="K7116" s="29">
        <v>0</v>
      </c>
      <c r="L7116" s="29">
        <f t="shared" si="443"/>
        <v>810954</v>
      </c>
      <c r="M7116" s="29">
        <v>-92532</v>
      </c>
      <c r="N7116" s="29">
        <v>-30816</v>
      </c>
      <c r="O7116" s="29">
        <v>0</v>
      </c>
      <c r="P7116" s="29">
        <f t="shared" si="444"/>
        <v>-123348</v>
      </c>
      <c r="Q7116" s="29">
        <f t="shared" si="445"/>
        <v>718422</v>
      </c>
      <c r="R7116" s="29">
        <f t="shared" si="446"/>
        <v>687606</v>
      </c>
      <c r="S7116" s="15" t="s">
        <v>1736</v>
      </c>
      <c r="T7116" s="15">
        <v>100901</v>
      </c>
      <c r="U7116" s="15" t="s">
        <v>57</v>
      </c>
      <c r="V7116" s="15">
        <v>47030001</v>
      </c>
      <c r="W7116" s="15" t="s">
        <v>58</v>
      </c>
    </row>
    <row r="7117" spans="2:25" hidden="1" x14ac:dyDescent="0.25">
      <c r="B7117" s="14">
        <v>30006558</v>
      </c>
      <c r="C7117" s="14">
        <v>0</v>
      </c>
      <c r="D7117" s="15">
        <v>21030011</v>
      </c>
      <c r="E7117" s="16" t="s">
        <v>6459</v>
      </c>
      <c r="F7117" s="14">
        <v>1071</v>
      </c>
      <c r="G7117" s="17">
        <v>43190</v>
      </c>
      <c r="H7117" s="29">
        <v>34206</v>
      </c>
      <c r="I7117" s="29">
        <v>0</v>
      </c>
      <c r="J7117" s="29">
        <v>0</v>
      </c>
      <c r="K7117" s="29">
        <v>0</v>
      </c>
      <c r="L7117" s="29">
        <f t="shared" si="443"/>
        <v>34206</v>
      </c>
      <c r="M7117" s="29">
        <v>-3904</v>
      </c>
      <c r="N7117" s="29">
        <v>-1300</v>
      </c>
      <c r="O7117" s="29">
        <v>0</v>
      </c>
      <c r="P7117" s="29">
        <f t="shared" si="444"/>
        <v>-5204</v>
      </c>
      <c r="Q7117" s="29">
        <f t="shared" si="445"/>
        <v>30302</v>
      </c>
      <c r="R7117" s="29">
        <f t="shared" si="446"/>
        <v>29002</v>
      </c>
      <c r="S7117" s="15" t="s">
        <v>1736</v>
      </c>
      <c r="T7117" s="15">
        <v>100901</v>
      </c>
      <c r="U7117" s="15" t="s">
        <v>57</v>
      </c>
      <c r="V7117" s="15">
        <v>47030001</v>
      </c>
      <c r="W7117" s="15" t="s">
        <v>58</v>
      </c>
    </row>
    <row r="7118" spans="2:25" hidden="1" x14ac:dyDescent="0.25">
      <c r="B7118" s="14">
        <v>30006559</v>
      </c>
      <c r="C7118" s="14">
        <v>0</v>
      </c>
      <c r="D7118" s="15">
        <v>21030011</v>
      </c>
      <c r="E7118" s="16" t="s">
        <v>6460</v>
      </c>
      <c r="F7118" s="14">
        <v>1071</v>
      </c>
      <c r="G7118" s="17">
        <v>43190</v>
      </c>
      <c r="H7118" s="29">
        <v>51299</v>
      </c>
      <c r="I7118" s="29">
        <v>0</v>
      </c>
      <c r="J7118" s="29">
        <v>0</v>
      </c>
      <c r="K7118" s="29">
        <v>0</v>
      </c>
      <c r="L7118" s="29">
        <f t="shared" si="443"/>
        <v>51299</v>
      </c>
      <c r="M7118" s="29">
        <v>-5852</v>
      </c>
      <c r="N7118" s="29">
        <v>-1949</v>
      </c>
      <c r="O7118" s="29">
        <v>0</v>
      </c>
      <c r="P7118" s="29">
        <f t="shared" si="444"/>
        <v>-7801</v>
      </c>
      <c r="Q7118" s="29">
        <f t="shared" si="445"/>
        <v>45447</v>
      </c>
      <c r="R7118" s="29">
        <f t="shared" si="446"/>
        <v>43498</v>
      </c>
      <c r="S7118" s="15" t="s">
        <v>1736</v>
      </c>
      <c r="T7118" s="15">
        <v>100901</v>
      </c>
      <c r="U7118" s="15" t="s">
        <v>57</v>
      </c>
      <c r="V7118" s="15">
        <v>47030001</v>
      </c>
      <c r="W7118" s="15" t="s">
        <v>58</v>
      </c>
    </row>
    <row r="7119" spans="2:25" hidden="1" x14ac:dyDescent="0.25">
      <c r="B7119" s="14">
        <v>30006560</v>
      </c>
      <c r="C7119" s="14">
        <v>0</v>
      </c>
      <c r="D7119" s="15">
        <v>21030011</v>
      </c>
      <c r="E7119" s="16" t="s">
        <v>6461</v>
      </c>
      <c r="F7119" s="14">
        <v>1202</v>
      </c>
      <c r="G7119" s="17">
        <v>43190</v>
      </c>
      <c r="H7119" s="29">
        <v>1059212</v>
      </c>
      <c r="I7119" s="29">
        <v>0</v>
      </c>
      <c r="J7119" s="29">
        <v>0</v>
      </c>
      <c r="K7119" s="29">
        <v>0</v>
      </c>
      <c r="L7119" s="29">
        <f t="shared" si="443"/>
        <v>1059212</v>
      </c>
      <c r="M7119" s="29">
        <v>-120860</v>
      </c>
      <c r="N7119" s="29">
        <v>-40250</v>
      </c>
      <c r="O7119" s="29">
        <v>0</v>
      </c>
      <c r="P7119" s="29">
        <f t="shared" si="444"/>
        <v>-161110</v>
      </c>
      <c r="Q7119" s="29">
        <f t="shared" si="445"/>
        <v>938352</v>
      </c>
      <c r="R7119" s="29">
        <f t="shared" si="446"/>
        <v>898102</v>
      </c>
      <c r="S7119" s="15" t="s">
        <v>1736</v>
      </c>
      <c r="T7119" s="15">
        <v>101202</v>
      </c>
      <c r="U7119" s="15" t="s">
        <v>149</v>
      </c>
      <c r="V7119" s="15">
        <v>47030001</v>
      </c>
      <c r="W7119" s="15" t="s">
        <v>145</v>
      </c>
    </row>
    <row r="7120" spans="2:25" hidden="1" x14ac:dyDescent="0.25">
      <c r="B7120" s="14">
        <v>30006561</v>
      </c>
      <c r="C7120" s="14">
        <v>0</v>
      </c>
      <c r="D7120" s="15">
        <v>21030011</v>
      </c>
      <c r="E7120" s="16" t="s">
        <v>6462</v>
      </c>
      <c r="F7120" s="14">
        <v>1011</v>
      </c>
      <c r="G7120" s="17">
        <v>43187</v>
      </c>
      <c r="H7120" s="29">
        <v>580439</v>
      </c>
      <c r="I7120" s="29">
        <v>0</v>
      </c>
      <c r="J7120" s="29">
        <v>0</v>
      </c>
      <c r="K7120" s="29">
        <v>0</v>
      </c>
      <c r="L7120" s="29">
        <f t="shared" si="443"/>
        <v>580439</v>
      </c>
      <c r="M7120" s="29">
        <v>-66413</v>
      </c>
      <c r="N7120" s="29">
        <v>-22057</v>
      </c>
      <c r="O7120" s="29">
        <v>0</v>
      </c>
      <c r="P7120" s="29">
        <f t="shared" si="444"/>
        <v>-88470</v>
      </c>
      <c r="Q7120" s="29">
        <f t="shared" si="445"/>
        <v>514026</v>
      </c>
      <c r="R7120" s="29">
        <f t="shared" si="446"/>
        <v>491969</v>
      </c>
      <c r="S7120" s="15" t="s">
        <v>1736</v>
      </c>
      <c r="T7120" s="15">
        <v>100201</v>
      </c>
      <c r="U7120" s="15" t="s">
        <v>75</v>
      </c>
      <c r="V7120" s="15">
        <v>47030001</v>
      </c>
      <c r="W7120" s="15" t="s">
        <v>71</v>
      </c>
    </row>
    <row r="7121" spans="2:23" hidden="1" x14ac:dyDescent="0.25">
      <c r="B7121" s="14">
        <v>30006562</v>
      </c>
      <c r="C7121" s="14">
        <v>0</v>
      </c>
      <c r="D7121" s="15">
        <v>21030011</v>
      </c>
      <c r="E7121" s="16" t="s">
        <v>6463</v>
      </c>
      <c r="F7121" s="14">
        <v>1011</v>
      </c>
      <c r="G7121" s="17">
        <v>43187</v>
      </c>
      <c r="H7121" s="29">
        <v>3532561</v>
      </c>
      <c r="I7121" s="29">
        <v>0</v>
      </c>
      <c r="J7121" s="29">
        <v>0</v>
      </c>
      <c r="K7121" s="29">
        <v>0</v>
      </c>
      <c r="L7121" s="29">
        <f t="shared" si="443"/>
        <v>3532561</v>
      </c>
      <c r="M7121" s="29">
        <v>-404182</v>
      </c>
      <c r="N7121" s="29">
        <v>-134237</v>
      </c>
      <c r="O7121" s="29">
        <v>0</v>
      </c>
      <c r="P7121" s="29">
        <f t="shared" si="444"/>
        <v>-538419</v>
      </c>
      <c r="Q7121" s="29">
        <f t="shared" si="445"/>
        <v>3128379</v>
      </c>
      <c r="R7121" s="29">
        <f t="shared" si="446"/>
        <v>2994142</v>
      </c>
      <c r="S7121" s="15" t="s">
        <v>1736</v>
      </c>
      <c r="T7121" s="15">
        <v>100201</v>
      </c>
      <c r="U7121" s="15" t="s">
        <v>75</v>
      </c>
      <c r="V7121" s="15">
        <v>47030001</v>
      </c>
      <c r="W7121" s="15" t="s">
        <v>71</v>
      </c>
    </row>
    <row r="7122" spans="2:23" hidden="1" x14ac:dyDescent="0.25">
      <c r="B7122" s="14">
        <v>30006563</v>
      </c>
      <c r="C7122" s="14">
        <v>0</v>
      </c>
      <c r="D7122" s="15">
        <v>21030011</v>
      </c>
      <c r="E7122" s="16" t="s">
        <v>6464</v>
      </c>
      <c r="F7122" s="14">
        <v>1012</v>
      </c>
      <c r="G7122" s="17">
        <v>43190</v>
      </c>
      <c r="H7122" s="29">
        <v>1016718</v>
      </c>
      <c r="I7122" s="29">
        <v>0</v>
      </c>
      <c r="J7122" s="29">
        <v>0</v>
      </c>
      <c r="K7122" s="29">
        <v>0</v>
      </c>
      <c r="L7122" s="29">
        <f t="shared" si="443"/>
        <v>1016718</v>
      </c>
      <c r="M7122" s="29">
        <v>-116011</v>
      </c>
      <c r="N7122" s="29">
        <v>-38635</v>
      </c>
      <c r="O7122" s="29">
        <v>0</v>
      </c>
      <c r="P7122" s="29">
        <f t="shared" si="444"/>
        <v>-154646</v>
      </c>
      <c r="Q7122" s="29">
        <f t="shared" si="445"/>
        <v>900707</v>
      </c>
      <c r="R7122" s="29">
        <f t="shared" si="446"/>
        <v>862072</v>
      </c>
      <c r="S7122" s="15" t="s">
        <v>1736</v>
      </c>
      <c r="T7122" s="15">
        <v>100202</v>
      </c>
      <c r="U7122" s="15" t="s">
        <v>70</v>
      </c>
      <c r="V7122" s="15">
        <v>47030001</v>
      </c>
      <c r="W7122" s="15" t="s">
        <v>71</v>
      </c>
    </row>
    <row r="7123" spans="2:23" hidden="1" x14ac:dyDescent="0.25">
      <c r="B7123" s="14">
        <v>30006564</v>
      </c>
      <c r="C7123" s="14">
        <v>0</v>
      </c>
      <c r="D7123" s="15">
        <v>21030011</v>
      </c>
      <c r="E7123" s="16" t="s">
        <v>6465</v>
      </c>
      <c r="F7123" s="14">
        <v>1061</v>
      </c>
      <c r="G7123" s="17">
        <v>43103</v>
      </c>
      <c r="H7123" s="29">
        <v>2870403.07</v>
      </c>
      <c r="I7123" s="29">
        <v>0</v>
      </c>
      <c r="J7123" s="29">
        <v>0</v>
      </c>
      <c r="K7123" s="29">
        <v>0</v>
      </c>
      <c r="L7123" s="29">
        <f t="shared" si="443"/>
        <v>2870403.07</v>
      </c>
      <c r="M7123" s="29">
        <v>-353523.07</v>
      </c>
      <c r="N7123" s="29">
        <v>-109075</v>
      </c>
      <c r="O7123" s="29">
        <v>0</v>
      </c>
      <c r="P7123" s="29">
        <f t="shared" si="444"/>
        <v>-462598.07</v>
      </c>
      <c r="Q7123" s="29">
        <f t="shared" si="445"/>
        <v>2516880</v>
      </c>
      <c r="R7123" s="29">
        <f t="shared" si="446"/>
        <v>2407805</v>
      </c>
      <c r="S7123" s="15" t="s">
        <v>1736</v>
      </c>
      <c r="T7123" s="15">
        <v>100801</v>
      </c>
      <c r="U7123" s="15" t="s">
        <v>62</v>
      </c>
      <c r="V7123" s="15">
        <v>47030001</v>
      </c>
      <c r="W7123" s="15" t="s">
        <v>44</v>
      </c>
    </row>
    <row r="7124" spans="2:23" hidden="1" x14ac:dyDescent="0.25">
      <c r="B7124" s="14">
        <v>30006565</v>
      </c>
      <c r="C7124" s="14">
        <v>0</v>
      </c>
      <c r="D7124" s="15">
        <v>21030011</v>
      </c>
      <c r="E7124" s="16" t="s">
        <v>6466</v>
      </c>
      <c r="F7124" s="14">
        <v>1061</v>
      </c>
      <c r="G7124" s="17">
        <v>43103</v>
      </c>
      <c r="H7124" s="29">
        <v>210253</v>
      </c>
      <c r="I7124" s="29">
        <v>0</v>
      </c>
      <c r="J7124" s="29">
        <v>0</v>
      </c>
      <c r="K7124" s="29">
        <v>0</v>
      </c>
      <c r="L7124" s="29">
        <f t="shared" si="443"/>
        <v>210253</v>
      </c>
      <c r="M7124" s="29">
        <v>-25896</v>
      </c>
      <c r="N7124" s="29">
        <v>-7990</v>
      </c>
      <c r="O7124" s="29">
        <v>0</v>
      </c>
      <c r="P7124" s="29">
        <f t="shared" si="444"/>
        <v>-33886</v>
      </c>
      <c r="Q7124" s="29">
        <f t="shared" si="445"/>
        <v>184357</v>
      </c>
      <c r="R7124" s="29">
        <f t="shared" si="446"/>
        <v>176367</v>
      </c>
      <c r="S7124" s="15" t="s">
        <v>1736</v>
      </c>
      <c r="T7124" s="15">
        <v>100801</v>
      </c>
      <c r="U7124" s="15" t="s">
        <v>62</v>
      </c>
      <c r="V7124" s="15">
        <v>47030001</v>
      </c>
      <c r="W7124" s="15" t="s">
        <v>44</v>
      </c>
    </row>
    <row r="7125" spans="2:23" hidden="1" x14ac:dyDescent="0.25">
      <c r="B7125" s="14">
        <v>30006566</v>
      </c>
      <c r="C7125" s="14">
        <v>0</v>
      </c>
      <c r="D7125" s="15">
        <v>21030011</v>
      </c>
      <c r="E7125" s="16" t="s">
        <v>6467</v>
      </c>
      <c r="F7125" s="14">
        <v>1403</v>
      </c>
      <c r="G7125" s="17">
        <v>43190</v>
      </c>
      <c r="H7125" s="29">
        <v>782111</v>
      </c>
      <c r="I7125" s="29">
        <v>0</v>
      </c>
      <c r="J7125" s="29">
        <v>0</v>
      </c>
      <c r="K7125" s="29">
        <v>0</v>
      </c>
      <c r="L7125" s="29">
        <f t="shared" si="443"/>
        <v>782111</v>
      </c>
      <c r="M7125" s="29">
        <v>-89241</v>
      </c>
      <c r="N7125" s="29">
        <v>-29720</v>
      </c>
      <c r="O7125" s="29">
        <v>0</v>
      </c>
      <c r="P7125" s="29">
        <f t="shared" si="444"/>
        <v>-118961</v>
      </c>
      <c r="Q7125" s="29">
        <f t="shared" si="445"/>
        <v>692870</v>
      </c>
      <c r="R7125" s="29">
        <f t="shared" si="446"/>
        <v>663150</v>
      </c>
      <c r="S7125" s="15" t="s">
        <v>1736</v>
      </c>
      <c r="T7125" s="15">
        <v>101403</v>
      </c>
      <c r="U7125" s="15" t="s">
        <v>218</v>
      </c>
      <c r="V7125" s="15">
        <v>47030001</v>
      </c>
      <c r="W7125" s="15" t="s">
        <v>140</v>
      </c>
    </row>
    <row r="7126" spans="2:23" hidden="1" x14ac:dyDescent="0.25">
      <c r="B7126" s="14">
        <v>30006567</v>
      </c>
      <c r="C7126" s="14">
        <v>0</v>
      </c>
      <c r="D7126" s="15">
        <v>21030011</v>
      </c>
      <c r="E7126" s="16" t="s">
        <v>6468</v>
      </c>
      <c r="F7126" s="14">
        <v>1403</v>
      </c>
      <c r="G7126" s="17">
        <v>43190</v>
      </c>
      <c r="H7126" s="29">
        <v>1035135</v>
      </c>
      <c r="I7126" s="29">
        <v>0</v>
      </c>
      <c r="J7126" s="29">
        <v>0</v>
      </c>
      <c r="K7126" s="29">
        <v>0</v>
      </c>
      <c r="L7126" s="29">
        <f t="shared" si="443"/>
        <v>1035135</v>
      </c>
      <c r="M7126" s="29">
        <v>-118113</v>
      </c>
      <c r="N7126" s="29">
        <v>-39335</v>
      </c>
      <c r="O7126" s="29">
        <v>0</v>
      </c>
      <c r="P7126" s="29">
        <f t="shared" si="444"/>
        <v>-157448</v>
      </c>
      <c r="Q7126" s="29">
        <f t="shared" si="445"/>
        <v>917022</v>
      </c>
      <c r="R7126" s="29">
        <f t="shared" si="446"/>
        <v>877687</v>
      </c>
      <c r="S7126" s="15" t="s">
        <v>1736</v>
      </c>
      <c r="T7126" s="15">
        <v>101403</v>
      </c>
      <c r="U7126" s="15" t="s">
        <v>218</v>
      </c>
      <c r="V7126" s="15">
        <v>47030001</v>
      </c>
      <c r="W7126" s="15" t="s">
        <v>140</v>
      </c>
    </row>
    <row r="7127" spans="2:23" hidden="1" x14ac:dyDescent="0.25">
      <c r="B7127" s="14">
        <v>30006568</v>
      </c>
      <c r="C7127" s="14">
        <v>0</v>
      </c>
      <c r="D7127" s="15">
        <v>21030011</v>
      </c>
      <c r="E7127" s="16" t="s">
        <v>6469</v>
      </c>
      <c r="F7127" s="14">
        <v>1401</v>
      </c>
      <c r="G7127" s="17">
        <v>43190</v>
      </c>
      <c r="H7127" s="29">
        <v>2895834</v>
      </c>
      <c r="I7127" s="29">
        <v>0</v>
      </c>
      <c r="J7127" s="29">
        <v>0</v>
      </c>
      <c r="K7127" s="29">
        <v>0</v>
      </c>
      <c r="L7127" s="29">
        <f t="shared" si="443"/>
        <v>2895834</v>
      </c>
      <c r="M7127" s="29">
        <v>-330427</v>
      </c>
      <c r="N7127" s="29">
        <v>-110042</v>
      </c>
      <c r="O7127" s="29">
        <v>0</v>
      </c>
      <c r="P7127" s="29">
        <f t="shared" si="444"/>
        <v>-440469</v>
      </c>
      <c r="Q7127" s="29">
        <f t="shared" si="445"/>
        <v>2565407</v>
      </c>
      <c r="R7127" s="29">
        <f t="shared" si="446"/>
        <v>2455365</v>
      </c>
      <c r="S7127" s="15" t="s">
        <v>1736</v>
      </c>
      <c r="T7127" s="15">
        <v>101401</v>
      </c>
      <c r="U7127" s="15" t="s">
        <v>139</v>
      </c>
      <c r="V7127" s="15">
        <v>47030001</v>
      </c>
      <c r="W7127" s="15" t="s">
        <v>140</v>
      </c>
    </row>
    <row r="7128" spans="2:23" hidden="1" x14ac:dyDescent="0.25">
      <c r="B7128" s="14">
        <v>30006569</v>
      </c>
      <c r="C7128" s="14">
        <v>0</v>
      </c>
      <c r="D7128" s="15">
        <v>21030011</v>
      </c>
      <c r="E7128" s="16" t="s">
        <v>6470</v>
      </c>
      <c r="F7128" s="14">
        <v>1401</v>
      </c>
      <c r="G7128" s="17">
        <v>43190</v>
      </c>
      <c r="H7128" s="29">
        <v>288500</v>
      </c>
      <c r="I7128" s="29">
        <v>0</v>
      </c>
      <c r="J7128" s="29">
        <v>0</v>
      </c>
      <c r="K7128" s="29">
        <v>0</v>
      </c>
      <c r="L7128" s="29">
        <f t="shared" si="443"/>
        <v>288500</v>
      </c>
      <c r="M7128" s="29">
        <v>-32919</v>
      </c>
      <c r="N7128" s="29">
        <v>-10963</v>
      </c>
      <c r="O7128" s="29">
        <v>0</v>
      </c>
      <c r="P7128" s="29">
        <f t="shared" si="444"/>
        <v>-43882</v>
      </c>
      <c r="Q7128" s="29">
        <f t="shared" si="445"/>
        <v>255581</v>
      </c>
      <c r="R7128" s="29">
        <f t="shared" si="446"/>
        <v>244618</v>
      </c>
      <c r="S7128" s="15" t="s">
        <v>1736</v>
      </c>
      <c r="T7128" s="15">
        <v>101401</v>
      </c>
      <c r="U7128" s="15" t="s">
        <v>139</v>
      </c>
      <c r="V7128" s="15">
        <v>47030001</v>
      </c>
      <c r="W7128" s="15" t="s">
        <v>140</v>
      </c>
    </row>
    <row r="7129" spans="2:23" hidden="1" x14ac:dyDescent="0.25">
      <c r="B7129" s="14">
        <v>30006570</v>
      </c>
      <c r="C7129" s="14">
        <v>0</v>
      </c>
      <c r="D7129" s="15">
        <v>21030011</v>
      </c>
      <c r="E7129" s="16" t="s">
        <v>6471</v>
      </c>
      <c r="F7129" s="14">
        <v>1401</v>
      </c>
      <c r="G7129" s="17">
        <v>43190</v>
      </c>
      <c r="H7129" s="29">
        <v>670362</v>
      </c>
      <c r="I7129" s="29">
        <v>0</v>
      </c>
      <c r="J7129" s="29">
        <v>0</v>
      </c>
      <c r="K7129" s="29">
        <v>0</v>
      </c>
      <c r="L7129" s="29">
        <f t="shared" si="443"/>
        <v>670362</v>
      </c>
      <c r="M7129" s="29">
        <v>-76492</v>
      </c>
      <c r="N7129" s="29">
        <v>-25474</v>
      </c>
      <c r="O7129" s="29">
        <v>0</v>
      </c>
      <c r="P7129" s="29">
        <f t="shared" si="444"/>
        <v>-101966</v>
      </c>
      <c r="Q7129" s="29">
        <f t="shared" si="445"/>
        <v>593870</v>
      </c>
      <c r="R7129" s="29">
        <f t="shared" si="446"/>
        <v>568396</v>
      </c>
      <c r="S7129" s="15" t="s">
        <v>1736</v>
      </c>
      <c r="T7129" s="15">
        <v>101401</v>
      </c>
      <c r="U7129" s="15" t="s">
        <v>139</v>
      </c>
      <c r="V7129" s="15">
        <v>47030001</v>
      </c>
      <c r="W7129" s="15" t="s">
        <v>140</v>
      </c>
    </row>
    <row r="7130" spans="2:23" hidden="1" x14ac:dyDescent="0.25">
      <c r="B7130" s="14">
        <v>30006571</v>
      </c>
      <c r="C7130" s="14">
        <v>0</v>
      </c>
      <c r="D7130" s="15">
        <v>21030011</v>
      </c>
      <c r="E7130" s="16" t="s">
        <v>6472</v>
      </c>
      <c r="F7130" s="14">
        <v>1401</v>
      </c>
      <c r="G7130" s="17">
        <v>43190</v>
      </c>
      <c r="H7130" s="29">
        <v>4600</v>
      </c>
      <c r="I7130" s="29">
        <v>0</v>
      </c>
      <c r="J7130" s="29">
        <v>0</v>
      </c>
      <c r="K7130" s="29">
        <v>0</v>
      </c>
      <c r="L7130" s="29">
        <f t="shared" si="443"/>
        <v>4600</v>
      </c>
      <c r="M7130" s="29">
        <v>-525</v>
      </c>
      <c r="N7130" s="29">
        <v>-175</v>
      </c>
      <c r="O7130" s="29">
        <v>0</v>
      </c>
      <c r="P7130" s="29">
        <f t="shared" si="444"/>
        <v>-700</v>
      </c>
      <c r="Q7130" s="29">
        <f t="shared" si="445"/>
        <v>4075</v>
      </c>
      <c r="R7130" s="29">
        <f t="shared" si="446"/>
        <v>3900</v>
      </c>
      <c r="S7130" s="15" t="s">
        <v>1736</v>
      </c>
      <c r="T7130" s="15">
        <v>101401</v>
      </c>
      <c r="U7130" s="15" t="s">
        <v>139</v>
      </c>
      <c r="V7130" s="15">
        <v>47030001</v>
      </c>
      <c r="W7130" s="15" t="s">
        <v>140</v>
      </c>
    </row>
    <row r="7131" spans="2:23" hidden="1" x14ac:dyDescent="0.25">
      <c r="B7131" s="14">
        <v>30006572</v>
      </c>
      <c r="C7131" s="14">
        <v>0</v>
      </c>
      <c r="D7131" s="15">
        <v>21030011</v>
      </c>
      <c r="E7131" s="16" t="s">
        <v>6473</v>
      </c>
      <c r="F7131" s="14">
        <v>1401</v>
      </c>
      <c r="G7131" s="17">
        <v>43190</v>
      </c>
      <c r="H7131" s="29">
        <v>296196</v>
      </c>
      <c r="I7131" s="29">
        <v>0</v>
      </c>
      <c r="J7131" s="29">
        <v>0</v>
      </c>
      <c r="K7131" s="29">
        <v>0</v>
      </c>
      <c r="L7131" s="29">
        <f t="shared" si="443"/>
        <v>296196</v>
      </c>
      <c r="M7131" s="29">
        <v>-33797</v>
      </c>
      <c r="N7131" s="29">
        <v>-11255</v>
      </c>
      <c r="O7131" s="29">
        <v>0</v>
      </c>
      <c r="P7131" s="29">
        <f t="shared" si="444"/>
        <v>-45052</v>
      </c>
      <c r="Q7131" s="29">
        <f t="shared" si="445"/>
        <v>262399</v>
      </c>
      <c r="R7131" s="29">
        <f t="shared" si="446"/>
        <v>251144</v>
      </c>
      <c r="S7131" s="15" t="s">
        <v>1736</v>
      </c>
      <c r="T7131" s="15">
        <v>101401</v>
      </c>
      <c r="U7131" s="15" t="s">
        <v>139</v>
      </c>
      <c r="V7131" s="15">
        <v>47030001</v>
      </c>
      <c r="W7131" s="15" t="s">
        <v>140</v>
      </c>
    </row>
    <row r="7132" spans="2:23" hidden="1" x14ac:dyDescent="0.25">
      <c r="B7132" s="14">
        <v>30006573</v>
      </c>
      <c r="C7132" s="14">
        <v>0</v>
      </c>
      <c r="D7132" s="15">
        <v>21030011</v>
      </c>
      <c r="E7132" s="16" t="s">
        <v>6474</v>
      </c>
      <c r="F7132" s="14">
        <v>1401</v>
      </c>
      <c r="G7132" s="17">
        <v>43190</v>
      </c>
      <c r="H7132" s="29">
        <v>4280579</v>
      </c>
      <c r="I7132" s="29">
        <v>0</v>
      </c>
      <c r="J7132" s="29">
        <v>0</v>
      </c>
      <c r="K7132" s="29">
        <v>0</v>
      </c>
      <c r="L7132" s="29">
        <f t="shared" si="443"/>
        <v>4280579</v>
      </c>
      <c r="M7132" s="29">
        <v>-488432</v>
      </c>
      <c r="N7132" s="29">
        <v>-162662</v>
      </c>
      <c r="O7132" s="29">
        <v>0</v>
      </c>
      <c r="P7132" s="29">
        <f t="shared" si="444"/>
        <v>-651094</v>
      </c>
      <c r="Q7132" s="29">
        <f t="shared" si="445"/>
        <v>3792147</v>
      </c>
      <c r="R7132" s="29">
        <f t="shared" si="446"/>
        <v>3629485</v>
      </c>
      <c r="S7132" s="15" t="s">
        <v>1736</v>
      </c>
      <c r="T7132" s="15">
        <v>101401</v>
      </c>
      <c r="U7132" s="15" t="s">
        <v>139</v>
      </c>
      <c r="V7132" s="15">
        <v>47030001</v>
      </c>
      <c r="W7132" s="15" t="s">
        <v>140</v>
      </c>
    </row>
    <row r="7133" spans="2:23" hidden="1" x14ac:dyDescent="0.25">
      <c r="B7133" s="14">
        <v>30006574</v>
      </c>
      <c r="C7133" s="14">
        <v>0</v>
      </c>
      <c r="D7133" s="15">
        <v>21030011</v>
      </c>
      <c r="E7133" s="16" t="s">
        <v>6475</v>
      </c>
      <c r="F7133" s="14">
        <v>1051</v>
      </c>
      <c r="G7133" s="17">
        <v>43252</v>
      </c>
      <c r="H7133" s="29">
        <v>122104</v>
      </c>
      <c r="I7133" s="29">
        <v>0</v>
      </c>
      <c r="J7133" s="29">
        <v>0</v>
      </c>
      <c r="K7133" s="29">
        <v>0</v>
      </c>
      <c r="L7133" s="29">
        <f t="shared" si="443"/>
        <v>122104</v>
      </c>
      <c r="M7133" s="29">
        <v>-13145</v>
      </c>
      <c r="N7133" s="29">
        <v>-4640</v>
      </c>
      <c r="O7133" s="29">
        <v>0</v>
      </c>
      <c r="P7133" s="29">
        <f t="shared" si="444"/>
        <v>-17785</v>
      </c>
      <c r="Q7133" s="29">
        <f t="shared" si="445"/>
        <v>108959</v>
      </c>
      <c r="R7133" s="29">
        <f t="shared" si="446"/>
        <v>104319</v>
      </c>
      <c r="S7133" s="15" t="s">
        <v>1736</v>
      </c>
      <c r="T7133" s="15">
        <v>100601</v>
      </c>
      <c r="U7133" s="15" t="s">
        <v>79</v>
      </c>
      <c r="V7133" s="15">
        <v>47030001</v>
      </c>
      <c r="W7133" s="15" t="s">
        <v>80</v>
      </c>
    </row>
    <row r="7134" spans="2:23" hidden="1" x14ac:dyDescent="0.25">
      <c r="B7134" s="14">
        <v>30006575</v>
      </c>
      <c r="C7134" s="14">
        <v>0</v>
      </c>
      <c r="D7134" s="15">
        <v>21030011</v>
      </c>
      <c r="E7134" s="16" t="s">
        <v>6476</v>
      </c>
      <c r="F7134" s="14">
        <v>1202</v>
      </c>
      <c r="G7134" s="17">
        <v>43277</v>
      </c>
      <c r="H7134" s="29">
        <v>5634038</v>
      </c>
      <c r="I7134" s="29">
        <v>0</v>
      </c>
      <c r="J7134" s="29">
        <v>0</v>
      </c>
      <c r="K7134" s="29">
        <v>0</v>
      </c>
      <c r="L7134" s="29">
        <f t="shared" si="443"/>
        <v>5634038</v>
      </c>
      <c r="M7134" s="29">
        <v>-591836</v>
      </c>
      <c r="N7134" s="29">
        <v>-214093</v>
      </c>
      <c r="O7134" s="29">
        <v>0</v>
      </c>
      <c r="P7134" s="29">
        <f t="shared" si="444"/>
        <v>-805929</v>
      </c>
      <c r="Q7134" s="29">
        <f t="shared" si="445"/>
        <v>5042202</v>
      </c>
      <c r="R7134" s="29">
        <f t="shared" si="446"/>
        <v>4828109</v>
      </c>
      <c r="S7134" s="15" t="s">
        <v>1736</v>
      </c>
      <c r="T7134" s="15">
        <v>101202</v>
      </c>
      <c r="U7134" s="15" t="s">
        <v>149</v>
      </c>
      <c r="V7134" s="15">
        <v>47030001</v>
      </c>
      <c r="W7134" s="15" t="s">
        <v>145</v>
      </c>
    </row>
    <row r="7135" spans="2:23" hidden="1" x14ac:dyDescent="0.25">
      <c r="B7135" s="14">
        <v>30006576</v>
      </c>
      <c r="C7135" s="14">
        <v>0</v>
      </c>
      <c r="D7135" s="15">
        <v>21030011</v>
      </c>
      <c r="E7135" s="16" t="s">
        <v>6477</v>
      </c>
      <c r="F7135" s="14">
        <v>1202</v>
      </c>
      <c r="G7135" s="17">
        <v>43279</v>
      </c>
      <c r="H7135" s="29">
        <v>1211163</v>
      </c>
      <c r="I7135" s="29">
        <v>0</v>
      </c>
      <c r="J7135" s="29">
        <v>0</v>
      </c>
      <c r="K7135" s="29">
        <v>0</v>
      </c>
      <c r="L7135" s="29">
        <f t="shared" si="443"/>
        <v>1211163</v>
      </c>
      <c r="M7135" s="29">
        <v>-126976</v>
      </c>
      <c r="N7135" s="29">
        <v>-46024</v>
      </c>
      <c r="O7135" s="29">
        <v>0</v>
      </c>
      <c r="P7135" s="29">
        <f t="shared" si="444"/>
        <v>-173000</v>
      </c>
      <c r="Q7135" s="29">
        <f t="shared" si="445"/>
        <v>1084187</v>
      </c>
      <c r="R7135" s="29">
        <f t="shared" si="446"/>
        <v>1038163</v>
      </c>
      <c r="S7135" s="15" t="s">
        <v>1736</v>
      </c>
      <c r="T7135" s="15">
        <v>101202</v>
      </c>
      <c r="U7135" s="15" t="s">
        <v>149</v>
      </c>
      <c r="V7135" s="15">
        <v>47030001</v>
      </c>
      <c r="W7135" s="15" t="s">
        <v>145</v>
      </c>
    </row>
    <row r="7136" spans="2:23" hidden="1" x14ac:dyDescent="0.25">
      <c r="B7136" s="14">
        <v>30006577</v>
      </c>
      <c r="C7136" s="14">
        <v>0</v>
      </c>
      <c r="D7136" s="15">
        <v>21030011</v>
      </c>
      <c r="E7136" s="16" t="s">
        <v>6478</v>
      </c>
      <c r="F7136" s="14">
        <v>1201</v>
      </c>
      <c r="G7136" s="17">
        <v>43252</v>
      </c>
      <c r="H7136" s="29">
        <v>215698</v>
      </c>
      <c r="I7136" s="29">
        <v>0</v>
      </c>
      <c r="J7136" s="29">
        <v>0</v>
      </c>
      <c r="K7136" s="29">
        <v>0</v>
      </c>
      <c r="L7136" s="29">
        <f t="shared" si="443"/>
        <v>215698</v>
      </c>
      <c r="M7136" s="29">
        <v>-23221</v>
      </c>
      <c r="N7136" s="29">
        <v>-8197</v>
      </c>
      <c r="O7136" s="29">
        <v>0</v>
      </c>
      <c r="P7136" s="29">
        <f t="shared" si="444"/>
        <v>-31418</v>
      </c>
      <c r="Q7136" s="29">
        <f t="shared" si="445"/>
        <v>192477</v>
      </c>
      <c r="R7136" s="29">
        <f t="shared" si="446"/>
        <v>184280</v>
      </c>
      <c r="S7136" s="15" t="s">
        <v>1736</v>
      </c>
      <c r="T7136" s="15">
        <v>101201</v>
      </c>
      <c r="U7136" s="15" t="s">
        <v>144</v>
      </c>
      <c r="V7136" s="15">
        <v>47030001</v>
      </c>
      <c r="W7136" s="15" t="s">
        <v>145</v>
      </c>
    </row>
    <row r="7137" spans="2:23" hidden="1" x14ac:dyDescent="0.25">
      <c r="B7137" s="14">
        <v>30006578</v>
      </c>
      <c r="C7137" s="14">
        <v>0</v>
      </c>
      <c r="D7137" s="15">
        <v>21030011</v>
      </c>
      <c r="E7137" s="16" t="s">
        <v>6479</v>
      </c>
      <c r="F7137" s="14">
        <v>1061</v>
      </c>
      <c r="G7137" s="17">
        <v>43222</v>
      </c>
      <c r="H7137" s="29">
        <v>3189463</v>
      </c>
      <c r="I7137" s="29">
        <v>0</v>
      </c>
      <c r="J7137" s="29">
        <v>0</v>
      </c>
      <c r="K7137" s="29">
        <v>0</v>
      </c>
      <c r="L7137" s="29">
        <f t="shared" si="443"/>
        <v>3189463</v>
      </c>
      <c r="M7137" s="29">
        <v>-353306</v>
      </c>
      <c r="N7137" s="29">
        <v>-121200</v>
      </c>
      <c r="O7137" s="29">
        <v>0</v>
      </c>
      <c r="P7137" s="29">
        <f t="shared" si="444"/>
        <v>-474506</v>
      </c>
      <c r="Q7137" s="29">
        <f t="shared" si="445"/>
        <v>2836157</v>
      </c>
      <c r="R7137" s="29">
        <f t="shared" si="446"/>
        <v>2714957</v>
      </c>
      <c r="S7137" s="15" t="s">
        <v>1736</v>
      </c>
      <c r="T7137" s="15">
        <v>100801</v>
      </c>
      <c r="U7137" s="15" t="s">
        <v>62</v>
      </c>
      <c r="V7137" s="15">
        <v>47030001</v>
      </c>
      <c r="W7137" s="15" t="s">
        <v>44</v>
      </c>
    </row>
    <row r="7138" spans="2:23" hidden="1" x14ac:dyDescent="0.25">
      <c r="B7138" s="14">
        <v>30006579</v>
      </c>
      <c r="C7138" s="14">
        <v>0</v>
      </c>
      <c r="D7138" s="15">
        <v>21030011</v>
      </c>
      <c r="E7138" s="16" t="s">
        <v>6480</v>
      </c>
      <c r="F7138" s="14">
        <v>1061</v>
      </c>
      <c r="G7138" s="17">
        <v>43220</v>
      </c>
      <c r="H7138" s="29">
        <v>93262</v>
      </c>
      <c r="I7138" s="29">
        <v>0</v>
      </c>
      <c r="J7138" s="29">
        <v>0</v>
      </c>
      <c r="K7138" s="29">
        <v>0</v>
      </c>
      <c r="L7138" s="29">
        <f t="shared" si="443"/>
        <v>93262</v>
      </c>
      <c r="M7138" s="29">
        <v>-10350</v>
      </c>
      <c r="N7138" s="29">
        <v>-3544</v>
      </c>
      <c r="O7138" s="29">
        <v>0</v>
      </c>
      <c r="P7138" s="29">
        <f t="shared" si="444"/>
        <v>-13894</v>
      </c>
      <c r="Q7138" s="29">
        <f t="shared" si="445"/>
        <v>82912</v>
      </c>
      <c r="R7138" s="29">
        <f t="shared" si="446"/>
        <v>79368</v>
      </c>
      <c r="S7138" s="15" t="s">
        <v>1736</v>
      </c>
      <c r="T7138" s="15">
        <v>100801</v>
      </c>
      <c r="U7138" s="15" t="s">
        <v>62</v>
      </c>
      <c r="V7138" s="15">
        <v>47030001</v>
      </c>
      <c r="W7138" s="15" t="s">
        <v>44</v>
      </c>
    </row>
    <row r="7139" spans="2:23" hidden="1" x14ac:dyDescent="0.25">
      <c r="B7139" s="14">
        <v>30006580</v>
      </c>
      <c r="C7139" s="14">
        <v>0</v>
      </c>
      <c r="D7139" s="15">
        <v>21030011</v>
      </c>
      <c r="E7139" s="16" t="s">
        <v>6481</v>
      </c>
      <c r="F7139" s="14">
        <v>1062</v>
      </c>
      <c r="G7139" s="17">
        <v>43281</v>
      </c>
      <c r="H7139" s="29">
        <v>1107535</v>
      </c>
      <c r="I7139" s="29">
        <v>0</v>
      </c>
      <c r="J7139" s="29">
        <v>0</v>
      </c>
      <c r="K7139" s="29">
        <v>0</v>
      </c>
      <c r="L7139" s="29">
        <f t="shared" si="443"/>
        <v>1107535</v>
      </c>
      <c r="M7139" s="29">
        <v>-115881</v>
      </c>
      <c r="N7139" s="29">
        <v>-42086</v>
      </c>
      <c r="O7139" s="29">
        <v>0</v>
      </c>
      <c r="P7139" s="29">
        <f t="shared" si="444"/>
        <v>-157967</v>
      </c>
      <c r="Q7139" s="29">
        <f t="shared" si="445"/>
        <v>991654</v>
      </c>
      <c r="R7139" s="29">
        <f t="shared" si="446"/>
        <v>949568</v>
      </c>
      <c r="S7139" s="15" t="s">
        <v>1736</v>
      </c>
      <c r="T7139" s="15">
        <v>100802</v>
      </c>
      <c r="U7139" s="15" t="s">
        <v>43</v>
      </c>
      <c r="V7139" s="15">
        <v>47030001</v>
      </c>
      <c r="W7139" s="15" t="s">
        <v>44</v>
      </c>
    </row>
    <row r="7140" spans="2:23" hidden="1" x14ac:dyDescent="0.25">
      <c r="B7140" s="14">
        <v>30006581</v>
      </c>
      <c r="C7140" s="14">
        <v>0</v>
      </c>
      <c r="D7140" s="15">
        <v>21030011</v>
      </c>
      <c r="E7140" s="16" t="s">
        <v>6482</v>
      </c>
      <c r="F7140" s="14">
        <v>1002</v>
      </c>
      <c r="G7140" s="17">
        <v>43281</v>
      </c>
      <c r="H7140" s="29">
        <v>11360250</v>
      </c>
      <c r="I7140" s="29">
        <v>0</v>
      </c>
      <c r="J7140" s="29">
        <v>0</v>
      </c>
      <c r="K7140" s="29">
        <v>0</v>
      </c>
      <c r="L7140" s="29">
        <f t="shared" si="443"/>
        <v>11360250</v>
      </c>
      <c r="M7140" s="29">
        <v>-1188625</v>
      </c>
      <c r="N7140" s="29">
        <v>-431689</v>
      </c>
      <c r="O7140" s="29">
        <v>0</v>
      </c>
      <c r="P7140" s="29">
        <f t="shared" si="444"/>
        <v>-1620314</v>
      </c>
      <c r="Q7140" s="29">
        <f t="shared" si="445"/>
        <v>10171625</v>
      </c>
      <c r="R7140" s="29">
        <f t="shared" si="446"/>
        <v>9739936</v>
      </c>
      <c r="S7140" s="15" t="s">
        <v>1736</v>
      </c>
      <c r="T7140" s="15">
        <v>100102</v>
      </c>
      <c r="U7140" s="15" t="s">
        <v>84</v>
      </c>
      <c r="V7140" s="15">
        <v>47030001</v>
      </c>
      <c r="W7140" s="15" t="s">
        <v>85</v>
      </c>
    </row>
    <row r="7141" spans="2:23" hidden="1" x14ac:dyDescent="0.25">
      <c r="B7141" s="14">
        <v>30006583</v>
      </c>
      <c r="C7141" s="14">
        <v>0</v>
      </c>
      <c r="D7141" s="15">
        <v>21030011</v>
      </c>
      <c r="E7141" s="16" t="s">
        <v>6483</v>
      </c>
      <c r="F7141" s="14">
        <v>1062</v>
      </c>
      <c r="G7141" s="17">
        <v>43369</v>
      </c>
      <c r="H7141" s="29">
        <v>4193989</v>
      </c>
      <c r="I7141" s="29">
        <v>0</v>
      </c>
      <c r="J7141" s="29">
        <v>0</v>
      </c>
      <c r="K7141" s="29">
        <v>0</v>
      </c>
      <c r="L7141" s="29">
        <f t="shared" si="443"/>
        <v>4193989</v>
      </c>
      <c r="M7141" s="29">
        <v>-400395</v>
      </c>
      <c r="N7141" s="29">
        <v>-159372</v>
      </c>
      <c r="O7141" s="29">
        <v>0</v>
      </c>
      <c r="P7141" s="29">
        <f t="shared" si="444"/>
        <v>-559767</v>
      </c>
      <c r="Q7141" s="29">
        <f t="shared" si="445"/>
        <v>3793594</v>
      </c>
      <c r="R7141" s="29">
        <f t="shared" si="446"/>
        <v>3634222</v>
      </c>
      <c r="S7141" s="15" t="s">
        <v>1736</v>
      </c>
      <c r="T7141" s="15">
        <v>100802</v>
      </c>
      <c r="U7141" s="15" t="s">
        <v>43</v>
      </c>
      <c r="V7141" s="15">
        <v>47030001</v>
      </c>
      <c r="W7141" s="15" t="s">
        <v>44</v>
      </c>
    </row>
    <row r="7142" spans="2:23" hidden="1" x14ac:dyDescent="0.25">
      <c r="B7142" s="14">
        <v>30006584</v>
      </c>
      <c r="C7142" s="14">
        <v>0</v>
      </c>
      <c r="D7142" s="15">
        <v>21030011</v>
      </c>
      <c r="E7142" s="16" t="s">
        <v>6484</v>
      </c>
      <c r="F7142" s="14">
        <v>1092</v>
      </c>
      <c r="G7142" s="17">
        <v>43373</v>
      </c>
      <c r="H7142" s="29">
        <v>751632</v>
      </c>
      <c r="I7142" s="29">
        <v>0</v>
      </c>
      <c r="J7142" s="29">
        <v>0</v>
      </c>
      <c r="K7142" s="29">
        <v>0</v>
      </c>
      <c r="L7142" s="29">
        <f t="shared" si="443"/>
        <v>751632</v>
      </c>
      <c r="M7142" s="29">
        <v>-71444</v>
      </c>
      <c r="N7142" s="29">
        <v>-28562</v>
      </c>
      <c r="O7142" s="29">
        <v>0</v>
      </c>
      <c r="P7142" s="29">
        <f t="shared" si="444"/>
        <v>-100006</v>
      </c>
      <c r="Q7142" s="29">
        <f t="shared" si="445"/>
        <v>680188</v>
      </c>
      <c r="R7142" s="29">
        <f t="shared" si="446"/>
        <v>651626</v>
      </c>
      <c r="S7142" s="15" t="s">
        <v>1736</v>
      </c>
      <c r="T7142" s="15">
        <v>100702</v>
      </c>
      <c r="U7142" s="15" t="s">
        <v>47</v>
      </c>
      <c r="V7142" s="15">
        <v>47030001</v>
      </c>
      <c r="W7142" s="15" t="s">
        <v>48</v>
      </c>
    </row>
    <row r="7143" spans="2:23" hidden="1" x14ac:dyDescent="0.25">
      <c r="B7143" s="14">
        <v>30006585</v>
      </c>
      <c r="C7143" s="14">
        <v>0</v>
      </c>
      <c r="D7143" s="15">
        <v>21030011</v>
      </c>
      <c r="E7143" s="16" t="s">
        <v>6485</v>
      </c>
      <c r="F7143" s="14">
        <v>1041</v>
      </c>
      <c r="G7143" s="17">
        <v>43393</v>
      </c>
      <c r="H7143" s="29">
        <v>977198.94</v>
      </c>
      <c r="I7143" s="29">
        <v>0</v>
      </c>
      <c r="J7143" s="29">
        <v>0</v>
      </c>
      <c r="K7143" s="29">
        <v>0</v>
      </c>
      <c r="L7143" s="29">
        <f t="shared" si="443"/>
        <v>977198.94</v>
      </c>
      <c r="M7143" s="29">
        <v>-90850.94</v>
      </c>
      <c r="N7143" s="29">
        <v>-37134</v>
      </c>
      <c r="O7143" s="29">
        <v>0</v>
      </c>
      <c r="P7143" s="29">
        <f t="shared" si="444"/>
        <v>-127984.94</v>
      </c>
      <c r="Q7143" s="29">
        <f t="shared" si="445"/>
        <v>886348</v>
      </c>
      <c r="R7143" s="29">
        <f t="shared" si="446"/>
        <v>849214</v>
      </c>
      <c r="S7143" s="15" t="s">
        <v>1736</v>
      </c>
      <c r="T7143" s="15">
        <v>100501</v>
      </c>
      <c r="U7143" s="15" t="s">
        <v>27</v>
      </c>
      <c r="V7143" s="15">
        <v>47030001</v>
      </c>
      <c r="W7143" s="15" t="s">
        <v>28</v>
      </c>
    </row>
    <row r="7144" spans="2:23" hidden="1" x14ac:dyDescent="0.25">
      <c r="B7144" s="14">
        <v>30006586</v>
      </c>
      <c r="C7144" s="14">
        <v>0</v>
      </c>
      <c r="D7144" s="15">
        <v>21030011</v>
      </c>
      <c r="E7144" s="16" t="s">
        <v>6486</v>
      </c>
      <c r="F7144" s="14">
        <v>1041</v>
      </c>
      <c r="G7144" s="17">
        <v>43396</v>
      </c>
      <c r="H7144" s="29">
        <v>587882</v>
      </c>
      <c r="I7144" s="29">
        <v>0</v>
      </c>
      <c r="J7144" s="29">
        <v>0</v>
      </c>
      <c r="K7144" s="29">
        <v>0</v>
      </c>
      <c r="L7144" s="29">
        <f t="shared" si="443"/>
        <v>587882</v>
      </c>
      <c r="M7144" s="29">
        <v>-54472</v>
      </c>
      <c r="N7144" s="29">
        <v>-22340</v>
      </c>
      <c r="O7144" s="29">
        <v>0</v>
      </c>
      <c r="P7144" s="29">
        <f t="shared" si="444"/>
        <v>-76812</v>
      </c>
      <c r="Q7144" s="29">
        <f t="shared" si="445"/>
        <v>533410</v>
      </c>
      <c r="R7144" s="29">
        <f t="shared" si="446"/>
        <v>511070</v>
      </c>
      <c r="S7144" s="15" t="s">
        <v>1736</v>
      </c>
      <c r="T7144" s="15">
        <v>100501</v>
      </c>
      <c r="U7144" s="15" t="s">
        <v>27</v>
      </c>
      <c r="V7144" s="15">
        <v>47030001</v>
      </c>
      <c r="W7144" s="15" t="s">
        <v>28</v>
      </c>
    </row>
    <row r="7145" spans="2:23" hidden="1" x14ac:dyDescent="0.25">
      <c r="B7145" s="14">
        <v>30006587</v>
      </c>
      <c r="C7145" s="14">
        <v>0</v>
      </c>
      <c r="D7145" s="15">
        <v>21030011</v>
      </c>
      <c r="E7145" s="16" t="s">
        <v>6487</v>
      </c>
      <c r="F7145" s="14">
        <v>1041</v>
      </c>
      <c r="G7145" s="17">
        <v>43393</v>
      </c>
      <c r="H7145" s="29">
        <v>341904</v>
      </c>
      <c r="I7145" s="29">
        <v>0</v>
      </c>
      <c r="J7145" s="29">
        <v>0</v>
      </c>
      <c r="K7145" s="29">
        <v>0</v>
      </c>
      <c r="L7145" s="29">
        <f t="shared" si="443"/>
        <v>341904</v>
      </c>
      <c r="M7145" s="29">
        <v>-31786</v>
      </c>
      <c r="N7145" s="29">
        <v>-12992</v>
      </c>
      <c r="O7145" s="29">
        <v>0</v>
      </c>
      <c r="P7145" s="29">
        <f t="shared" si="444"/>
        <v>-44778</v>
      </c>
      <c r="Q7145" s="29">
        <f t="shared" si="445"/>
        <v>310118</v>
      </c>
      <c r="R7145" s="29">
        <f t="shared" si="446"/>
        <v>297126</v>
      </c>
      <c r="S7145" s="15" t="s">
        <v>1736</v>
      </c>
      <c r="T7145" s="15">
        <v>100501</v>
      </c>
      <c r="U7145" s="15" t="s">
        <v>27</v>
      </c>
      <c r="V7145" s="15">
        <v>47030001</v>
      </c>
      <c r="W7145" s="15" t="s">
        <v>28</v>
      </c>
    </row>
    <row r="7146" spans="2:23" hidden="1" x14ac:dyDescent="0.25">
      <c r="B7146" s="14">
        <v>30006588</v>
      </c>
      <c r="C7146" s="14">
        <v>0</v>
      </c>
      <c r="D7146" s="15">
        <v>21030011</v>
      </c>
      <c r="E7146" s="16" t="s">
        <v>6488</v>
      </c>
      <c r="F7146" s="14">
        <v>1201</v>
      </c>
      <c r="G7146" s="17">
        <v>43432</v>
      </c>
      <c r="H7146" s="29">
        <v>778284</v>
      </c>
      <c r="I7146" s="29">
        <v>0</v>
      </c>
      <c r="J7146" s="29">
        <v>0</v>
      </c>
      <c r="K7146" s="29">
        <v>0</v>
      </c>
      <c r="L7146" s="29">
        <f t="shared" si="443"/>
        <v>778284</v>
      </c>
      <c r="M7146" s="29">
        <v>-69197</v>
      </c>
      <c r="N7146" s="29">
        <v>-29575</v>
      </c>
      <c r="O7146" s="29">
        <v>0</v>
      </c>
      <c r="P7146" s="29">
        <f t="shared" si="444"/>
        <v>-98772</v>
      </c>
      <c r="Q7146" s="29">
        <f t="shared" si="445"/>
        <v>709087</v>
      </c>
      <c r="R7146" s="29">
        <f t="shared" si="446"/>
        <v>679512</v>
      </c>
      <c r="S7146" s="15" t="s">
        <v>1736</v>
      </c>
      <c r="T7146" s="15">
        <v>101201</v>
      </c>
      <c r="U7146" s="15" t="s">
        <v>144</v>
      </c>
      <c r="V7146" s="15">
        <v>47030001</v>
      </c>
      <c r="W7146" s="15" t="s">
        <v>145</v>
      </c>
    </row>
    <row r="7147" spans="2:23" hidden="1" x14ac:dyDescent="0.25">
      <c r="B7147" s="14">
        <v>30006589</v>
      </c>
      <c r="C7147" s="14">
        <v>0</v>
      </c>
      <c r="D7147" s="15">
        <v>21030011</v>
      </c>
      <c r="E7147" s="16" t="s">
        <v>6489</v>
      </c>
      <c r="F7147" s="14">
        <v>1021</v>
      </c>
      <c r="G7147" s="17">
        <v>43452</v>
      </c>
      <c r="H7147" s="29">
        <v>199156</v>
      </c>
      <c r="I7147" s="29">
        <v>0</v>
      </c>
      <c r="J7147" s="29">
        <v>0</v>
      </c>
      <c r="K7147" s="29">
        <v>0</v>
      </c>
      <c r="L7147" s="29">
        <f t="shared" si="443"/>
        <v>199156</v>
      </c>
      <c r="M7147" s="29">
        <v>-17292</v>
      </c>
      <c r="N7147" s="29">
        <v>-7568</v>
      </c>
      <c r="O7147" s="29">
        <v>0</v>
      </c>
      <c r="P7147" s="29">
        <f t="shared" si="444"/>
        <v>-24860</v>
      </c>
      <c r="Q7147" s="29">
        <f t="shared" si="445"/>
        <v>181864</v>
      </c>
      <c r="R7147" s="29">
        <f t="shared" si="446"/>
        <v>174296</v>
      </c>
      <c r="S7147" s="15" t="s">
        <v>1736</v>
      </c>
      <c r="T7147" s="15">
        <v>100301</v>
      </c>
      <c r="U7147" s="15" t="s">
        <v>32</v>
      </c>
      <c r="V7147" s="15">
        <v>47030001</v>
      </c>
      <c r="W7147" s="15" t="s">
        <v>33</v>
      </c>
    </row>
    <row r="7148" spans="2:23" hidden="1" x14ac:dyDescent="0.25">
      <c r="B7148" s="14">
        <v>30006590</v>
      </c>
      <c r="C7148" s="14">
        <v>0</v>
      </c>
      <c r="D7148" s="15">
        <v>21030011</v>
      </c>
      <c r="E7148" s="16" t="s">
        <v>6490</v>
      </c>
      <c r="F7148" s="14">
        <v>1021</v>
      </c>
      <c r="G7148" s="17">
        <v>43452</v>
      </c>
      <c r="H7148" s="29">
        <v>22318</v>
      </c>
      <c r="I7148" s="29">
        <v>0</v>
      </c>
      <c r="J7148" s="29">
        <v>0</v>
      </c>
      <c r="K7148" s="29">
        <v>0</v>
      </c>
      <c r="L7148" s="29">
        <f t="shared" si="443"/>
        <v>22318</v>
      </c>
      <c r="M7148" s="29">
        <v>-1938</v>
      </c>
      <c r="N7148" s="29">
        <v>-848</v>
      </c>
      <c r="O7148" s="29">
        <v>0</v>
      </c>
      <c r="P7148" s="29">
        <f t="shared" si="444"/>
        <v>-2786</v>
      </c>
      <c r="Q7148" s="29">
        <f t="shared" si="445"/>
        <v>20380</v>
      </c>
      <c r="R7148" s="29">
        <f t="shared" si="446"/>
        <v>19532</v>
      </c>
      <c r="S7148" s="15" t="s">
        <v>1736</v>
      </c>
      <c r="T7148" s="15">
        <v>100301</v>
      </c>
      <c r="U7148" s="15" t="s">
        <v>32</v>
      </c>
      <c r="V7148" s="15">
        <v>47030001</v>
      </c>
      <c r="W7148" s="15" t="s">
        <v>33</v>
      </c>
    </row>
    <row r="7149" spans="2:23" hidden="1" x14ac:dyDescent="0.25">
      <c r="B7149" s="14">
        <v>30006591</v>
      </c>
      <c r="C7149" s="14">
        <v>0</v>
      </c>
      <c r="D7149" s="15">
        <v>21030011</v>
      </c>
      <c r="E7149" s="16" t="s">
        <v>6491</v>
      </c>
      <c r="F7149" s="14">
        <v>1101</v>
      </c>
      <c r="G7149" s="17">
        <v>43458</v>
      </c>
      <c r="H7149" s="29">
        <v>28585.919999999998</v>
      </c>
      <c r="I7149" s="29">
        <v>0</v>
      </c>
      <c r="J7149" s="29">
        <v>0</v>
      </c>
      <c r="K7149" s="29">
        <v>0</v>
      </c>
      <c r="L7149" s="29">
        <f t="shared" si="443"/>
        <v>28585.919999999998</v>
      </c>
      <c r="M7149" s="29">
        <v>-2463.92</v>
      </c>
      <c r="N7149" s="29">
        <v>-1086</v>
      </c>
      <c r="O7149" s="29">
        <v>0</v>
      </c>
      <c r="P7149" s="29">
        <f t="shared" si="444"/>
        <v>-3549.92</v>
      </c>
      <c r="Q7149" s="29">
        <f t="shared" si="445"/>
        <v>26122</v>
      </c>
      <c r="R7149" s="29">
        <f t="shared" si="446"/>
        <v>25036</v>
      </c>
      <c r="S7149" s="15" t="s">
        <v>1736</v>
      </c>
      <c r="T7149" s="15">
        <v>101101</v>
      </c>
      <c r="U7149" s="15" t="s">
        <v>129</v>
      </c>
      <c r="V7149" s="15">
        <v>47030001</v>
      </c>
      <c r="W7149" s="15" t="s">
        <v>130</v>
      </c>
    </row>
    <row r="7150" spans="2:23" hidden="1" x14ac:dyDescent="0.25">
      <c r="B7150" s="14">
        <v>30006592</v>
      </c>
      <c r="C7150" s="14">
        <v>0</v>
      </c>
      <c r="D7150" s="15">
        <v>21030011</v>
      </c>
      <c r="E7150" s="16" t="s">
        <v>6492</v>
      </c>
      <c r="F7150" s="14">
        <v>1101</v>
      </c>
      <c r="G7150" s="17">
        <v>43458</v>
      </c>
      <c r="H7150" s="29">
        <v>56554</v>
      </c>
      <c r="I7150" s="29">
        <v>0</v>
      </c>
      <c r="J7150" s="29">
        <v>0</v>
      </c>
      <c r="K7150" s="29">
        <v>0</v>
      </c>
      <c r="L7150" s="29">
        <f t="shared" si="443"/>
        <v>56554</v>
      </c>
      <c r="M7150" s="29">
        <v>-4875</v>
      </c>
      <c r="N7150" s="29">
        <v>-2149</v>
      </c>
      <c r="O7150" s="29">
        <v>0</v>
      </c>
      <c r="P7150" s="29">
        <f t="shared" si="444"/>
        <v>-7024</v>
      </c>
      <c r="Q7150" s="29">
        <f t="shared" si="445"/>
        <v>51679</v>
      </c>
      <c r="R7150" s="29">
        <f t="shared" si="446"/>
        <v>49530</v>
      </c>
      <c r="S7150" s="15" t="s">
        <v>1736</v>
      </c>
      <c r="T7150" s="15">
        <v>101101</v>
      </c>
      <c r="U7150" s="15" t="s">
        <v>129</v>
      </c>
      <c r="V7150" s="15">
        <v>47030001</v>
      </c>
      <c r="W7150" s="15" t="s">
        <v>130</v>
      </c>
    </row>
    <row r="7151" spans="2:23" hidden="1" x14ac:dyDescent="0.25">
      <c r="B7151" s="14">
        <v>30006593</v>
      </c>
      <c r="C7151" s="14">
        <v>0</v>
      </c>
      <c r="D7151" s="15">
        <v>21030011</v>
      </c>
      <c r="E7151" s="16" t="s">
        <v>6493</v>
      </c>
      <c r="F7151" s="14">
        <v>1101</v>
      </c>
      <c r="G7151" s="17">
        <v>43458</v>
      </c>
      <c r="H7151" s="29">
        <v>696916.06</v>
      </c>
      <c r="I7151" s="29">
        <v>0</v>
      </c>
      <c r="J7151" s="29">
        <v>0</v>
      </c>
      <c r="K7151" s="29">
        <v>0</v>
      </c>
      <c r="L7151" s="29">
        <f t="shared" si="443"/>
        <v>696916.06</v>
      </c>
      <c r="M7151" s="29">
        <v>-60076.06</v>
      </c>
      <c r="N7151" s="29">
        <v>-26483</v>
      </c>
      <c r="O7151" s="29">
        <v>0</v>
      </c>
      <c r="P7151" s="29">
        <f t="shared" si="444"/>
        <v>-86559.06</v>
      </c>
      <c r="Q7151" s="29">
        <f t="shared" si="445"/>
        <v>636840</v>
      </c>
      <c r="R7151" s="29">
        <f t="shared" si="446"/>
        <v>610357</v>
      </c>
      <c r="S7151" s="15" t="s">
        <v>1736</v>
      </c>
      <c r="T7151" s="15">
        <v>101101</v>
      </c>
      <c r="U7151" s="15" t="s">
        <v>129</v>
      </c>
      <c r="V7151" s="15">
        <v>47030001</v>
      </c>
      <c r="W7151" s="15" t="s">
        <v>130</v>
      </c>
    </row>
    <row r="7152" spans="2:23" hidden="1" x14ac:dyDescent="0.25">
      <c r="B7152" s="14">
        <v>30006594</v>
      </c>
      <c r="C7152" s="14">
        <v>0</v>
      </c>
      <c r="D7152" s="15">
        <v>21030011</v>
      </c>
      <c r="E7152" s="16" t="s">
        <v>6494</v>
      </c>
      <c r="F7152" s="14">
        <v>1002</v>
      </c>
      <c r="G7152" s="17">
        <v>43465</v>
      </c>
      <c r="H7152" s="29">
        <v>7609265.3200000003</v>
      </c>
      <c r="I7152" s="29">
        <v>0</v>
      </c>
      <c r="J7152" s="29">
        <v>0</v>
      </c>
      <c r="K7152" s="29">
        <v>0</v>
      </c>
      <c r="L7152" s="29">
        <f t="shared" si="443"/>
        <v>7609265.3200000003</v>
      </c>
      <c r="M7152" s="29">
        <v>-650394.31999999995</v>
      </c>
      <c r="N7152" s="29">
        <v>-289152</v>
      </c>
      <c r="O7152" s="29">
        <v>0</v>
      </c>
      <c r="P7152" s="29">
        <f t="shared" si="444"/>
        <v>-939546.32</v>
      </c>
      <c r="Q7152" s="29">
        <f t="shared" si="445"/>
        <v>6958871</v>
      </c>
      <c r="R7152" s="29">
        <f t="shared" si="446"/>
        <v>6669719</v>
      </c>
      <c r="S7152" s="15" t="s">
        <v>1736</v>
      </c>
      <c r="T7152" s="15">
        <v>100102</v>
      </c>
      <c r="U7152" s="15" t="s">
        <v>84</v>
      </c>
      <c r="V7152" s="15">
        <v>47030001</v>
      </c>
      <c r="W7152" s="15" t="s">
        <v>85</v>
      </c>
    </row>
    <row r="7153" spans="2:23" hidden="1" x14ac:dyDescent="0.25">
      <c r="B7153" s="14">
        <v>30006595</v>
      </c>
      <c r="C7153" s="14">
        <v>0</v>
      </c>
      <c r="D7153" s="15">
        <v>21030011</v>
      </c>
      <c r="E7153" s="16" t="s">
        <v>6495</v>
      </c>
      <c r="F7153" s="14">
        <v>1401</v>
      </c>
      <c r="G7153" s="17">
        <v>43466</v>
      </c>
      <c r="H7153" s="29">
        <v>3573764.5</v>
      </c>
      <c r="I7153" s="29">
        <v>0</v>
      </c>
      <c r="J7153" s="29">
        <v>0</v>
      </c>
      <c r="K7153" s="29">
        <v>0</v>
      </c>
      <c r="L7153" s="29">
        <f t="shared" si="443"/>
        <v>3573764.5</v>
      </c>
      <c r="M7153" s="29">
        <v>-3355440.5</v>
      </c>
      <c r="N7153" s="29">
        <v>-3298</v>
      </c>
      <c r="O7153" s="29">
        <v>0</v>
      </c>
      <c r="P7153" s="29">
        <f t="shared" si="444"/>
        <v>-3358738.5</v>
      </c>
      <c r="Q7153" s="29">
        <f t="shared" si="445"/>
        <v>218324</v>
      </c>
      <c r="R7153" s="29">
        <f t="shared" si="446"/>
        <v>215026</v>
      </c>
      <c r="S7153" s="15" t="s">
        <v>1736</v>
      </c>
      <c r="T7153" s="15">
        <v>101401</v>
      </c>
      <c r="U7153" s="15" t="s">
        <v>139</v>
      </c>
      <c r="V7153" s="15">
        <v>47030001</v>
      </c>
      <c r="W7153" s="15" t="s">
        <v>140</v>
      </c>
    </row>
    <row r="7154" spans="2:23" hidden="1" x14ac:dyDescent="0.25">
      <c r="B7154" s="14">
        <v>30006596</v>
      </c>
      <c r="C7154" s="14">
        <v>0</v>
      </c>
      <c r="D7154" s="15">
        <v>21030011</v>
      </c>
      <c r="E7154" s="16" t="s">
        <v>6496</v>
      </c>
      <c r="F7154" s="14">
        <v>1401</v>
      </c>
      <c r="G7154" s="17">
        <v>43466</v>
      </c>
      <c r="H7154" s="29">
        <v>1786882.25</v>
      </c>
      <c r="I7154" s="29">
        <v>0</v>
      </c>
      <c r="J7154" s="29">
        <v>0</v>
      </c>
      <c r="K7154" s="29">
        <v>0</v>
      </c>
      <c r="L7154" s="29">
        <f t="shared" si="443"/>
        <v>1786882.25</v>
      </c>
      <c r="M7154" s="29">
        <v>-1677720.25</v>
      </c>
      <c r="N7154" s="29">
        <v>-1649</v>
      </c>
      <c r="O7154" s="29">
        <v>0</v>
      </c>
      <c r="P7154" s="29">
        <f t="shared" si="444"/>
        <v>-1679369.25</v>
      </c>
      <c r="Q7154" s="29">
        <f t="shared" si="445"/>
        <v>109162</v>
      </c>
      <c r="R7154" s="29">
        <f t="shared" si="446"/>
        <v>107513</v>
      </c>
      <c r="S7154" s="15" t="s">
        <v>1736</v>
      </c>
      <c r="T7154" s="15">
        <v>101401</v>
      </c>
      <c r="U7154" s="15" t="s">
        <v>139</v>
      </c>
      <c r="V7154" s="15">
        <v>47030001</v>
      </c>
      <c r="W7154" s="15" t="s">
        <v>140</v>
      </c>
    </row>
    <row r="7155" spans="2:23" hidden="1" x14ac:dyDescent="0.25">
      <c r="B7155" s="14">
        <v>30006597</v>
      </c>
      <c r="C7155" s="14">
        <v>0</v>
      </c>
      <c r="D7155" s="15">
        <v>21030011</v>
      </c>
      <c r="E7155" s="16" t="s">
        <v>6497</v>
      </c>
      <c r="F7155" s="14">
        <v>1201</v>
      </c>
      <c r="G7155" s="17">
        <v>43466</v>
      </c>
      <c r="H7155" s="29">
        <v>1786882.25</v>
      </c>
      <c r="I7155" s="29">
        <v>0</v>
      </c>
      <c r="J7155" s="29">
        <v>0</v>
      </c>
      <c r="K7155" s="29">
        <v>0</v>
      </c>
      <c r="L7155" s="29">
        <f t="shared" si="443"/>
        <v>1786882.25</v>
      </c>
      <c r="M7155" s="29">
        <v>-1677720.25</v>
      </c>
      <c r="N7155" s="29">
        <v>-1649</v>
      </c>
      <c r="O7155" s="29">
        <v>0</v>
      </c>
      <c r="P7155" s="29">
        <f t="shared" si="444"/>
        <v>-1679369.25</v>
      </c>
      <c r="Q7155" s="29">
        <f t="shared" si="445"/>
        <v>109162</v>
      </c>
      <c r="R7155" s="29">
        <f t="shared" si="446"/>
        <v>107513</v>
      </c>
      <c r="S7155" s="15" t="s">
        <v>1736</v>
      </c>
      <c r="T7155" s="15">
        <v>101201</v>
      </c>
      <c r="U7155" s="15" t="s">
        <v>144</v>
      </c>
      <c r="V7155" s="15">
        <v>47030001</v>
      </c>
      <c r="W7155" s="15" t="s">
        <v>145</v>
      </c>
    </row>
    <row r="7156" spans="2:23" hidden="1" x14ac:dyDescent="0.25">
      <c r="B7156" s="14">
        <v>30006598</v>
      </c>
      <c r="C7156" s="14">
        <v>0</v>
      </c>
      <c r="D7156" s="15">
        <v>21030011</v>
      </c>
      <c r="E7156" s="16" t="s">
        <v>6498</v>
      </c>
      <c r="F7156" s="14">
        <v>1202</v>
      </c>
      <c r="G7156" s="17">
        <v>43539</v>
      </c>
      <c r="H7156" s="29">
        <v>773010</v>
      </c>
      <c r="I7156" s="29">
        <v>0</v>
      </c>
      <c r="J7156" s="29">
        <v>0</v>
      </c>
      <c r="K7156" s="29">
        <v>0</v>
      </c>
      <c r="L7156" s="29">
        <f t="shared" si="443"/>
        <v>773010</v>
      </c>
      <c r="M7156" s="29">
        <v>-60116</v>
      </c>
      <c r="N7156" s="29">
        <v>-29374</v>
      </c>
      <c r="O7156" s="29">
        <v>0</v>
      </c>
      <c r="P7156" s="29">
        <f t="shared" si="444"/>
        <v>-89490</v>
      </c>
      <c r="Q7156" s="29">
        <f t="shared" si="445"/>
        <v>712894</v>
      </c>
      <c r="R7156" s="29">
        <f t="shared" si="446"/>
        <v>683520</v>
      </c>
      <c r="S7156" s="15" t="s">
        <v>1736</v>
      </c>
      <c r="T7156" s="15">
        <v>101202</v>
      </c>
      <c r="U7156" s="15" t="s">
        <v>149</v>
      </c>
      <c r="V7156" s="15">
        <v>47030001</v>
      </c>
      <c r="W7156" s="15" t="s">
        <v>145</v>
      </c>
    </row>
    <row r="7157" spans="2:23" hidden="1" x14ac:dyDescent="0.25">
      <c r="B7157" s="14">
        <v>30006599</v>
      </c>
      <c r="C7157" s="14">
        <v>0</v>
      </c>
      <c r="D7157" s="15">
        <v>21030011</v>
      </c>
      <c r="E7157" s="16" t="s">
        <v>6499</v>
      </c>
      <c r="F7157" s="14">
        <v>1202</v>
      </c>
      <c r="G7157" s="17">
        <v>43539</v>
      </c>
      <c r="H7157" s="29">
        <v>44205988</v>
      </c>
      <c r="I7157" s="29">
        <v>0</v>
      </c>
      <c r="J7157" s="29">
        <v>0</v>
      </c>
      <c r="K7157" s="29">
        <v>0</v>
      </c>
      <c r="L7157" s="29">
        <f t="shared" si="443"/>
        <v>44205988</v>
      </c>
      <c r="M7157" s="29">
        <v>-3437895</v>
      </c>
      <c r="N7157" s="29">
        <v>-1679827</v>
      </c>
      <c r="O7157" s="29">
        <v>0</v>
      </c>
      <c r="P7157" s="29">
        <f t="shared" si="444"/>
        <v>-5117722</v>
      </c>
      <c r="Q7157" s="29">
        <f t="shared" si="445"/>
        <v>40768093</v>
      </c>
      <c r="R7157" s="29">
        <f t="shared" si="446"/>
        <v>39088266</v>
      </c>
      <c r="S7157" s="15" t="s">
        <v>1736</v>
      </c>
      <c r="T7157" s="15">
        <v>101202</v>
      </c>
      <c r="U7157" s="15" t="s">
        <v>149</v>
      </c>
      <c r="V7157" s="15">
        <v>47030001</v>
      </c>
      <c r="W7157" s="15" t="s">
        <v>145</v>
      </c>
    </row>
    <row r="7158" spans="2:23" hidden="1" x14ac:dyDescent="0.25">
      <c r="B7158" s="14">
        <v>30006600</v>
      </c>
      <c r="C7158" s="14">
        <v>0</v>
      </c>
      <c r="D7158" s="15">
        <v>21030011</v>
      </c>
      <c r="E7158" s="16" t="s">
        <v>6500</v>
      </c>
      <c r="F7158" s="14">
        <v>1202</v>
      </c>
      <c r="G7158" s="17">
        <v>43539</v>
      </c>
      <c r="H7158" s="29">
        <v>3843115</v>
      </c>
      <c r="I7158" s="29">
        <v>0</v>
      </c>
      <c r="J7158" s="29">
        <v>0</v>
      </c>
      <c r="K7158" s="29">
        <v>0</v>
      </c>
      <c r="L7158" s="29">
        <f t="shared" si="443"/>
        <v>3843115</v>
      </c>
      <c r="M7158" s="29">
        <v>-298878</v>
      </c>
      <c r="N7158" s="29">
        <v>-146038</v>
      </c>
      <c r="O7158" s="29">
        <v>0</v>
      </c>
      <c r="P7158" s="29">
        <f t="shared" si="444"/>
        <v>-444916</v>
      </c>
      <c r="Q7158" s="29">
        <f t="shared" si="445"/>
        <v>3544237</v>
      </c>
      <c r="R7158" s="29">
        <f t="shared" si="446"/>
        <v>3398199</v>
      </c>
      <c r="S7158" s="15" t="s">
        <v>1736</v>
      </c>
      <c r="T7158" s="15">
        <v>101202</v>
      </c>
      <c r="U7158" s="15" t="s">
        <v>149</v>
      </c>
      <c r="V7158" s="15">
        <v>47030001</v>
      </c>
      <c r="W7158" s="15" t="s">
        <v>145</v>
      </c>
    </row>
    <row r="7159" spans="2:23" hidden="1" x14ac:dyDescent="0.25">
      <c r="B7159" s="14">
        <v>30006601</v>
      </c>
      <c r="C7159" s="14">
        <v>0</v>
      </c>
      <c r="D7159" s="15">
        <v>21030011</v>
      </c>
      <c r="E7159" s="16" t="s">
        <v>6501</v>
      </c>
      <c r="F7159" s="14">
        <v>1202</v>
      </c>
      <c r="G7159" s="17">
        <v>43539</v>
      </c>
      <c r="H7159" s="29">
        <v>157465</v>
      </c>
      <c r="I7159" s="29">
        <v>0</v>
      </c>
      <c r="J7159" s="29">
        <v>0</v>
      </c>
      <c r="K7159" s="29">
        <v>0</v>
      </c>
      <c r="L7159" s="29">
        <f t="shared" si="443"/>
        <v>157465</v>
      </c>
      <c r="M7159" s="29">
        <v>-12247</v>
      </c>
      <c r="N7159" s="29">
        <v>-5984</v>
      </c>
      <c r="O7159" s="29">
        <v>0</v>
      </c>
      <c r="P7159" s="29">
        <f t="shared" si="444"/>
        <v>-18231</v>
      </c>
      <c r="Q7159" s="29">
        <f t="shared" si="445"/>
        <v>145218</v>
      </c>
      <c r="R7159" s="29">
        <f t="shared" si="446"/>
        <v>139234</v>
      </c>
      <c r="S7159" s="15" t="s">
        <v>1736</v>
      </c>
      <c r="T7159" s="15">
        <v>101202</v>
      </c>
      <c r="U7159" s="15" t="s">
        <v>149</v>
      </c>
      <c r="V7159" s="15">
        <v>47030001</v>
      </c>
      <c r="W7159" s="15" t="s">
        <v>145</v>
      </c>
    </row>
    <row r="7160" spans="2:23" hidden="1" x14ac:dyDescent="0.25">
      <c r="B7160" s="14">
        <v>30006602</v>
      </c>
      <c r="C7160" s="14">
        <v>0</v>
      </c>
      <c r="D7160" s="15">
        <v>21030011</v>
      </c>
      <c r="E7160" s="16" t="s">
        <v>6502</v>
      </c>
      <c r="F7160" s="14">
        <v>1202</v>
      </c>
      <c r="G7160" s="17">
        <v>43539</v>
      </c>
      <c r="H7160" s="29">
        <v>2458868</v>
      </c>
      <c r="I7160" s="29">
        <v>0</v>
      </c>
      <c r="J7160" s="29">
        <v>0</v>
      </c>
      <c r="K7160" s="29">
        <v>0</v>
      </c>
      <c r="L7160" s="29">
        <f t="shared" si="443"/>
        <v>2458868</v>
      </c>
      <c r="M7160" s="29">
        <v>-191226</v>
      </c>
      <c r="N7160" s="29">
        <v>-93437</v>
      </c>
      <c r="O7160" s="29">
        <v>0</v>
      </c>
      <c r="P7160" s="29">
        <f t="shared" si="444"/>
        <v>-284663</v>
      </c>
      <c r="Q7160" s="29">
        <f t="shared" si="445"/>
        <v>2267642</v>
      </c>
      <c r="R7160" s="29">
        <f t="shared" si="446"/>
        <v>2174205</v>
      </c>
      <c r="S7160" s="15" t="s">
        <v>1736</v>
      </c>
      <c r="T7160" s="15">
        <v>101202</v>
      </c>
      <c r="U7160" s="15" t="s">
        <v>149</v>
      </c>
      <c r="V7160" s="15">
        <v>47030001</v>
      </c>
      <c r="W7160" s="15" t="s">
        <v>145</v>
      </c>
    </row>
    <row r="7161" spans="2:23" hidden="1" x14ac:dyDescent="0.25">
      <c r="B7161" s="14">
        <v>30006603</v>
      </c>
      <c r="C7161" s="14">
        <v>0</v>
      </c>
      <c r="D7161" s="15">
        <v>21030011</v>
      </c>
      <c r="E7161" s="16" t="s">
        <v>6503</v>
      </c>
      <c r="F7161" s="14">
        <v>1202</v>
      </c>
      <c r="G7161" s="17">
        <v>43539</v>
      </c>
      <c r="H7161" s="29">
        <v>3045862</v>
      </c>
      <c r="I7161" s="29">
        <v>0</v>
      </c>
      <c r="J7161" s="29">
        <v>0</v>
      </c>
      <c r="K7161" s="29">
        <v>0</v>
      </c>
      <c r="L7161" s="29">
        <f t="shared" si="443"/>
        <v>3045862</v>
      </c>
      <c r="M7161" s="29">
        <v>-236877</v>
      </c>
      <c r="N7161" s="29">
        <v>-115743</v>
      </c>
      <c r="O7161" s="29">
        <v>0</v>
      </c>
      <c r="P7161" s="29">
        <f t="shared" si="444"/>
        <v>-352620</v>
      </c>
      <c r="Q7161" s="29">
        <f t="shared" si="445"/>
        <v>2808985</v>
      </c>
      <c r="R7161" s="29">
        <f t="shared" si="446"/>
        <v>2693242</v>
      </c>
      <c r="S7161" s="15" t="s">
        <v>1736</v>
      </c>
      <c r="T7161" s="15">
        <v>101202</v>
      </c>
      <c r="U7161" s="15" t="s">
        <v>149</v>
      </c>
      <c r="V7161" s="15">
        <v>47030001</v>
      </c>
      <c r="W7161" s="15" t="s">
        <v>145</v>
      </c>
    </row>
    <row r="7162" spans="2:23" hidden="1" x14ac:dyDescent="0.25">
      <c r="B7162" s="14">
        <v>30006604</v>
      </c>
      <c r="C7162" s="14">
        <v>0</v>
      </c>
      <c r="D7162" s="15">
        <v>21030011</v>
      </c>
      <c r="E7162" s="16" t="s">
        <v>6504</v>
      </c>
      <c r="F7162" s="14">
        <v>1202</v>
      </c>
      <c r="G7162" s="17">
        <v>43539</v>
      </c>
      <c r="H7162" s="29">
        <v>47486</v>
      </c>
      <c r="I7162" s="29">
        <v>0</v>
      </c>
      <c r="J7162" s="29">
        <v>0</v>
      </c>
      <c r="K7162" s="29">
        <v>0</v>
      </c>
      <c r="L7162" s="29">
        <f t="shared" si="443"/>
        <v>47486</v>
      </c>
      <c r="M7162" s="29">
        <v>-3692</v>
      </c>
      <c r="N7162" s="29">
        <v>-1805</v>
      </c>
      <c r="O7162" s="29">
        <v>0</v>
      </c>
      <c r="P7162" s="29">
        <f t="shared" si="444"/>
        <v>-5497</v>
      </c>
      <c r="Q7162" s="29">
        <f t="shared" si="445"/>
        <v>43794</v>
      </c>
      <c r="R7162" s="29">
        <f t="shared" si="446"/>
        <v>41989</v>
      </c>
      <c r="S7162" s="15" t="s">
        <v>1736</v>
      </c>
      <c r="T7162" s="15">
        <v>101202</v>
      </c>
      <c r="U7162" s="15" t="s">
        <v>149</v>
      </c>
      <c r="V7162" s="15">
        <v>47030001</v>
      </c>
      <c r="W7162" s="15" t="s">
        <v>145</v>
      </c>
    </row>
    <row r="7163" spans="2:23" hidden="1" x14ac:dyDescent="0.25">
      <c r="B7163" s="14">
        <v>30006605</v>
      </c>
      <c r="C7163" s="14">
        <v>0</v>
      </c>
      <c r="D7163" s="15">
        <v>21030011</v>
      </c>
      <c r="E7163" s="16" t="s">
        <v>6505</v>
      </c>
      <c r="F7163" s="14">
        <v>1202</v>
      </c>
      <c r="G7163" s="17">
        <v>43539</v>
      </c>
      <c r="H7163" s="29">
        <v>1714804</v>
      </c>
      <c r="I7163" s="29">
        <v>0</v>
      </c>
      <c r="J7163" s="29">
        <v>0</v>
      </c>
      <c r="K7163" s="29">
        <v>0</v>
      </c>
      <c r="L7163" s="29">
        <f t="shared" si="443"/>
        <v>1714804</v>
      </c>
      <c r="M7163" s="29">
        <v>-133361</v>
      </c>
      <c r="N7163" s="29">
        <v>-65163</v>
      </c>
      <c r="O7163" s="29">
        <v>0</v>
      </c>
      <c r="P7163" s="29">
        <f t="shared" si="444"/>
        <v>-198524</v>
      </c>
      <c r="Q7163" s="29">
        <f t="shared" si="445"/>
        <v>1581443</v>
      </c>
      <c r="R7163" s="29">
        <f t="shared" si="446"/>
        <v>1516280</v>
      </c>
      <c r="S7163" s="15" t="s">
        <v>1736</v>
      </c>
      <c r="T7163" s="15">
        <v>101202</v>
      </c>
      <c r="U7163" s="15" t="s">
        <v>149</v>
      </c>
      <c r="V7163" s="15">
        <v>47030001</v>
      </c>
      <c r="W7163" s="15" t="s">
        <v>145</v>
      </c>
    </row>
    <row r="7164" spans="2:23" hidden="1" x14ac:dyDescent="0.25">
      <c r="B7164" s="14">
        <v>30006606</v>
      </c>
      <c r="C7164" s="14">
        <v>0</v>
      </c>
      <c r="D7164" s="15">
        <v>21030011</v>
      </c>
      <c r="E7164" s="16" t="s">
        <v>6506</v>
      </c>
      <c r="F7164" s="14">
        <v>1202</v>
      </c>
      <c r="G7164" s="17">
        <v>43539</v>
      </c>
      <c r="H7164" s="29">
        <v>1027260</v>
      </c>
      <c r="I7164" s="29">
        <v>0</v>
      </c>
      <c r="J7164" s="29">
        <v>0</v>
      </c>
      <c r="K7164" s="29">
        <v>0</v>
      </c>
      <c r="L7164" s="29">
        <f t="shared" si="443"/>
        <v>1027260</v>
      </c>
      <c r="M7164" s="29">
        <v>-79890</v>
      </c>
      <c r="N7164" s="29">
        <v>-39036</v>
      </c>
      <c r="O7164" s="29">
        <v>0</v>
      </c>
      <c r="P7164" s="29">
        <f t="shared" si="444"/>
        <v>-118926</v>
      </c>
      <c r="Q7164" s="29">
        <f t="shared" si="445"/>
        <v>947370</v>
      </c>
      <c r="R7164" s="29">
        <f t="shared" si="446"/>
        <v>908334</v>
      </c>
      <c r="S7164" s="15" t="s">
        <v>1736</v>
      </c>
      <c r="T7164" s="15">
        <v>101202</v>
      </c>
      <c r="U7164" s="15" t="s">
        <v>149</v>
      </c>
      <c r="V7164" s="15">
        <v>47030001</v>
      </c>
      <c r="W7164" s="15" t="s">
        <v>145</v>
      </c>
    </row>
    <row r="7165" spans="2:23" hidden="1" x14ac:dyDescent="0.25">
      <c r="B7165" s="14">
        <v>30006607</v>
      </c>
      <c r="C7165" s="14">
        <v>0</v>
      </c>
      <c r="D7165" s="15">
        <v>21030011</v>
      </c>
      <c r="E7165" s="16" t="s">
        <v>6507</v>
      </c>
      <c r="F7165" s="14">
        <v>1202</v>
      </c>
      <c r="G7165" s="17">
        <v>43539</v>
      </c>
      <c r="H7165" s="29">
        <v>1808198</v>
      </c>
      <c r="I7165" s="29">
        <v>0</v>
      </c>
      <c r="J7165" s="29">
        <v>0</v>
      </c>
      <c r="K7165" s="29">
        <v>0</v>
      </c>
      <c r="L7165" s="29">
        <f t="shared" si="443"/>
        <v>1808198</v>
      </c>
      <c r="M7165" s="29">
        <v>-140624</v>
      </c>
      <c r="N7165" s="29">
        <v>-68712</v>
      </c>
      <c r="O7165" s="29">
        <v>0</v>
      </c>
      <c r="P7165" s="29">
        <f t="shared" si="444"/>
        <v>-209336</v>
      </c>
      <c r="Q7165" s="29">
        <f t="shared" si="445"/>
        <v>1667574</v>
      </c>
      <c r="R7165" s="29">
        <f t="shared" si="446"/>
        <v>1598862</v>
      </c>
      <c r="S7165" s="15" t="s">
        <v>1736</v>
      </c>
      <c r="T7165" s="15">
        <v>101202</v>
      </c>
      <c r="U7165" s="15" t="s">
        <v>149</v>
      </c>
      <c r="V7165" s="15">
        <v>47030001</v>
      </c>
      <c r="W7165" s="15" t="s">
        <v>145</v>
      </c>
    </row>
    <row r="7166" spans="2:23" hidden="1" x14ac:dyDescent="0.25">
      <c r="B7166" s="14">
        <v>30006608</v>
      </c>
      <c r="C7166" s="14">
        <v>0</v>
      </c>
      <c r="D7166" s="15">
        <v>21030011</v>
      </c>
      <c r="E7166" s="16" t="s">
        <v>6508</v>
      </c>
      <c r="F7166" s="14">
        <v>1202</v>
      </c>
      <c r="G7166" s="17">
        <v>43539</v>
      </c>
      <c r="H7166" s="29">
        <v>3252798</v>
      </c>
      <c r="I7166" s="29">
        <v>0</v>
      </c>
      <c r="J7166" s="29">
        <v>0</v>
      </c>
      <c r="K7166" s="29">
        <v>0</v>
      </c>
      <c r="L7166" s="29">
        <f t="shared" si="443"/>
        <v>3252798</v>
      </c>
      <c r="M7166" s="29">
        <v>-252969</v>
      </c>
      <c r="N7166" s="29">
        <v>-123606</v>
      </c>
      <c r="O7166" s="29">
        <v>0</v>
      </c>
      <c r="P7166" s="29">
        <f t="shared" si="444"/>
        <v>-376575</v>
      </c>
      <c r="Q7166" s="29">
        <f t="shared" si="445"/>
        <v>2999829</v>
      </c>
      <c r="R7166" s="29">
        <f t="shared" si="446"/>
        <v>2876223</v>
      </c>
      <c r="S7166" s="15" t="s">
        <v>1736</v>
      </c>
      <c r="T7166" s="15">
        <v>101202</v>
      </c>
      <c r="U7166" s="15" t="s">
        <v>149</v>
      </c>
      <c r="V7166" s="15">
        <v>47030001</v>
      </c>
      <c r="W7166" s="15" t="s">
        <v>145</v>
      </c>
    </row>
    <row r="7167" spans="2:23" hidden="1" x14ac:dyDescent="0.25">
      <c r="B7167" s="14">
        <v>30006609</v>
      </c>
      <c r="C7167" s="14">
        <v>0</v>
      </c>
      <c r="D7167" s="15">
        <v>21030011</v>
      </c>
      <c r="E7167" s="16" t="s">
        <v>6509</v>
      </c>
      <c r="F7167" s="14">
        <v>1202</v>
      </c>
      <c r="G7167" s="17">
        <v>43539</v>
      </c>
      <c r="H7167" s="29">
        <v>4251738</v>
      </c>
      <c r="I7167" s="29">
        <v>0</v>
      </c>
      <c r="J7167" s="29">
        <v>0</v>
      </c>
      <c r="K7167" s="29">
        <v>0</v>
      </c>
      <c r="L7167" s="29">
        <f t="shared" si="443"/>
        <v>4251738</v>
      </c>
      <c r="M7167" s="29">
        <v>-330657</v>
      </c>
      <c r="N7167" s="29">
        <v>-161566</v>
      </c>
      <c r="O7167" s="29">
        <v>0</v>
      </c>
      <c r="P7167" s="29">
        <f t="shared" si="444"/>
        <v>-492223</v>
      </c>
      <c r="Q7167" s="29">
        <f t="shared" si="445"/>
        <v>3921081</v>
      </c>
      <c r="R7167" s="29">
        <f t="shared" si="446"/>
        <v>3759515</v>
      </c>
      <c r="S7167" s="15" t="s">
        <v>1736</v>
      </c>
      <c r="T7167" s="15">
        <v>101202</v>
      </c>
      <c r="U7167" s="15" t="s">
        <v>149</v>
      </c>
      <c r="V7167" s="15">
        <v>47030001</v>
      </c>
      <c r="W7167" s="15" t="s">
        <v>145</v>
      </c>
    </row>
    <row r="7168" spans="2:23" hidden="1" x14ac:dyDescent="0.25">
      <c r="B7168" s="14">
        <v>30006610</v>
      </c>
      <c r="C7168" s="14">
        <v>0</v>
      </c>
      <c r="D7168" s="15">
        <v>21030011</v>
      </c>
      <c r="E7168" s="16" t="s">
        <v>6510</v>
      </c>
      <c r="F7168" s="14">
        <v>1202</v>
      </c>
      <c r="G7168" s="17">
        <v>43539</v>
      </c>
      <c r="H7168" s="29">
        <v>1105380</v>
      </c>
      <c r="I7168" s="29">
        <v>0</v>
      </c>
      <c r="J7168" s="29">
        <v>0</v>
      </c>
      <c r="K7168" s="29">
        <v>0</v>
      </c>
      <c r="L7168" s="29">
        <f t="shared" si="443"/>
        <v>1105380</v>
      </c>
      <c r="M7168" s="29">
        <v>-85964</v>
      </c>
      <c r="N7168" s="29">
        <v>-42004</v>
      </c>
      <c r="O7168" s="29">
        <v>0</v>
      </c>
      <c r="P7168" s="29">
        <f t="shared" si="444"/>
        <v>-127968</v>
      </c>
      <c r="Q7168" s="29">
        <f t="shared" si="445"/>
        <v>1019416</v>
      </c>
      <c r="R7168" s="29">
        <f t="shared" si="446"/>
        <v>977412</v>
      </c>
      <c r="S7168" s="15" t="s">
        <v>1736</v>
      </c>
      <c r="T7168" s="15">
        <v>101202</v>
      </c>
      <c r="U7168" s="15" t="s">
        <v>149</v>
      </c>
      <c r="V7168" s="15">
        <v>47030001</v>
      </c>
      <c r="W7168" s="15" t="s">
        <v>145</v>
      </c>
    </row>
    <row r="7169" spans="2:23" hidden="1" x14ac:dyDescent="0.25">
      <c r="B7169" s="14">
        <v>30006611</v>
      </c>
      <c r="C7169" s="14">
        <v>0</v>
      </c>
      <c r="D7169" s="15">
        <v>21030011</v>
      </c>
      <c r="E7169" s="16" t="s">
        <v>6511</v>
      </c>
      <c r="F7169" s="14">
        <v>1202</v>
      </c>
      <c r="G7169" s="17">
        <v>43539</v>
      </c>
      <c r="H7169" s="29">
        <v>825443</v>
      </c>
      <c r="I7169" s="29">
        <v>0</v>
      </c>
      <c r="J7169" s="29">
        <v>0</v>
      </c>
      <c r="K7169" s="29">
        <v>0</v>
      </c>
      <c r="L7169" s="29">
        <f t="shared" si="443"/>
        <v>825443</v>
      </c>
      <c r="M7169" s="29">
        <v>-64195</v>
      </c>
      <c r="N7169" s="29">
        <v>-31367</v>
      </c>
      <c r="O7169" s="29">
        <v>0</v>
      </c>
      <c r="P7169" s="29">
        <f t="shared" si="444"/>
        <v>-95562</v>
      </c>
      <c r="Q7169" s="29">
        <f t="shared" si="445"/>
        <v>761248</v>
      </c>
      <c r="R7169" s="29">
        <f t="shared" si="446"/>
        <v>729881</v>
      </c>
      <c r="S7169" s="15" t="s">
        <v>1736</v>
      </c>
      <c r="T7169" s="15">
        <v>101202</v>
      </c>
      <c r="U7169" s="15" t="s">
        <v>149</v>
      </c>
      <c r="V7169" s="15">
        <v>47030001</v>
      </c>
      <c r="W7169" s="15" t="s">
        <v>145</v>
      </c>
    </row>
    <row r="7170" spans="2:23" hidden="1" x14ac:dyDescent="0.25">
      <c r="B7170" s="14">
        <v>30006612</v>
      </c>
      <c r="C7170" s="14">
        <v>0</v>
      </c>
      <c r="D7170" s="15">
        <v>21030011</v>
      </c>
      <c r="E7170" s="16" t="s">
        <v>6512</v>
      </c>
      <c r="F7170" s="14">
        <v>1202</v>
      </c>
      <c r="G7170" s="17">
        <v>43539</v>
      </c>
      <c r="H7170" s="29">
        <v>21877909</v>
      </c>
      <c r="I7170" s="29">
        <v>0</v>
      </c>
      <c r="J7170" s="29">
        <v>0</v>
      </c>
      <c r="K7170" s="29">
        <v>0</v>
      </c>
      <c r="L7170" s="29">
        <f t="shared" si="443"/>
        <v>21877909</v>
      </c>
      <c r="M7170" s="29">
        <v>-1701443</v>
      </c>
      <c r="N7170" s="29">
        <v>-831361</v>
      </c>
      <c r="O7170" s="29">
        <v>0</v>
      </c>
      <c r="P7170" s="29">
        <f t="shared" si="444"/>
        <v>-2532804</v>
      </c>
      <c r="Q7170" s="29">
        <f t="shared" si="445"/>
        <v>20176466</v>
      </c>
      <c r="R7170" s="29">
        <f t="shared" si="446"/>
        <v>19345105</v>
      </c>
      <c r="S7170" s="15" t="s">
        <v>1736</v>
      </c>
      <c r="T7170" s="15">
        <v>101202</v>
      </c>
      <c r="U7170" s="15" t="s">
        <v>149</v>
      </c>
      <c r="V7170" s="15">
        <v>47030001</v>
      </c>
      <c r="W7170" s="15" t="s">
        <v>145</v>
      </c>
    </row>
    <row r="7171" spans="2:23" hidden="1" x14ac:dyDescent="0.25">
      <c r="B7171" s="14">
        <v>30006613</v>
      </c>
      <c r="C7171" s="14">
        <v>0</v>
      </c>
      <c r="D7171" s="15">
        <v>21030011</v>
      </c>
      <c r="E7171" s="16" t="s">
        <v>6513</v>
      </c>
      <c r="F7171" s="14">
        <v>1202</v>
      </c>
      <c r="G7171" s="17">
        <v>43539</v>
      </c>
      <c r="H7171" s="29">
        <v>10138650</v>
      </c>
      <c r="I7171" s="29">
        <v>0</v>
      </c>
      <c r="J7171" s="29">
        <v>0</v>
      </c>
      <c r="K7171" s="29">
        <v>0</v>
      </c>
      <c r="L7171" s="29">
        <f t="shared" si="443"/>
        <v>10138650</v>
      </c>
      <c r="M7171" s="29">
        <v>-788482</v>
      </c>
      <c r="N7171" s="29">
        <v>-385269</v>
      </c>
      <c r="O7171" s="29">
        <v>0</v>
      </c>
      <c r="P7171" s="29">
        <f t="shared" si="444"/>
        <v>-1173751</v>
      </c>
      <c r="Q7171" s="29">
        <f t="shared" si="445"/>
        <v>9350168</v>
      </c>
      <c r="R7171" s="29">
        <f t="shared" si="446"/>
        <v>8964899</v>
      </c>
      <c r="S7171" s="15" t="s">
        <v>1736</v>
      </c>
      <c r="T7171" s="15">
        <v>101202</v>
      </c>
      <c r="U7171" s="15" t="s">
        <v>149</v>
      </c>
      <c r="V7171" s="15">
        <v>47030001</v>
      </c>
      <c r="W7171" s="15" t="s">
        <v>145</v>
      </c>
    </row>
    <row r="7172" spans="2:23" hidden="1" x14ac:dyDescent="0.25">
      <c r="B7172" s="14">
        <v>30006614</v>
      </c>
      <c r="C7172" s="14">
        <v>0</v>
      </c>
      <c r="D7172" s="15">
        <v>21030011</v>
      </c>
      <c r="E7172" s="16" t="s">
        <v>6514</v>
      </c>
      <c r="F7172" s="14">
        <v>1202</v>
      </c>
      <c r="G7172" s="17">
        <v>43539</v>
      </c>
      <c r="H7172" s="29">
        <v>1131527</v>
      </c>
      <c r="I7172" s="29">
        <v>0</v>
      </c>
      <c r="J7172" s="29">
        <v>0</v>
      </c>
      <c r="K7172" s="29">
        <v>0</v>
      </c>
      <c r="L7172" s="29">
        <f t="shared" ref="L7172:L7236" si="447">SUM(H7172:K7172)</f>
        <v>1131527</v>
      </c>
      <c r="M7172" s="29">
        <v>-87999</v>
      </c>
      <c r="N7172" s="29">
        <v>-42998</v>
      </c>
      <c r="O7172" s="29">
        <v>0</v>
      </c>
      <c r="P7172" s="29">
        <f t="shared" si="444"/>
        <v>-130997</v>
      </c>
      <c r="Q7172" s="29">
        <f t="shared" si="445"/>
        <v>1043528</v>
      </c>
      <c r="R7172" s="29">
        <f t="shared" si="446"/>
        <v>1000530</v>
      </c>
      <c r="S7172" s="15" t="s">
        <v>1736</v>
      </c>
      <c r="T7172" s="15">
        <v>101202</v>
      </c>
      <c r="U7172" s="15" t="s">
        <v>149</v>
      </c>
      <c r="V7172" s="15">
        <v>47030001</v>
      </c>
      <c r="W7172" s="15" t="s">
        <v>145</v>
      </c>
    </row>
    <row r="7173" spans="2:23" hidden="1" x14ac:dyDescent="0.25">
      <c r="B7173" s="14">
        <v>30006615</v>
      </c>
      <c r="C7173" s="14">
        <v>0</v>
      </c>
      <c r="D7173" s="15">
        <v>21030011</v>
      </c>
      <c r="E7173" s="16" t="s">
        <v>6515</v>
      </c>
      <c r="F7173" s="14">
        <v>1202</v>
      </c>
      <c r="G7173" s="17">
        <v>43539</v>
      </c>
      <c r="H7173" s="29">
        <v>2494234</v>
      </c>
      <c r="I7173" s="29">
        <v>0</v>
      </c>
      <c r="J7173" s="29">
        <v>0</v>
      </c>
      <c r="K7173" s="29">
        <v>0</v>
      </c>
      <c r="L7173" s="29">
        <f t="shared" si="447"/>
        <v>2494234</v>
      </c>
      <c r="M7173" s="29">
        <v>-193976</v>
      </c>
      <c r="N7173" s="29">
        <v>-94781</v>
      </c>
      <c r="O7173" s="29">
        <v>0</v>
      </c>
      <c r="P7173" s="29">
        <f t="shared" ref="P7173:P7236" si="448">SUM(M7173:O7173)</f>
        <v>-288757</v>
      </c>
      <c r="Q7173" s="29">
        <f t="shared" ref="Q7173:Q7236" si="449">H7173+M7173</f>
        <v>2300258</v>
      </c>
      <c r="R7173" s="29">
        <f t="shared" ref="R7173:R7236" si="450">L7173+P7173</f>
        <v>2205477</v>
      </c>
      <c r="S7173" s="15" t="s">
        <v>1736</v>
      </c>
      <c r="T7173" s="15">
        <v>101202</v>
      </c>
      <c r="U7173" s="15" t="s">
        <v>149</v>
      </c>
      <c r="V7173" s="15">
        <v>47030001</v>
      </c>
      <c r="W7173" s="15" t="s">
        <v>145</v>
      </c>
    </row>
    <row r="7174" spans="2:23" hidden="1" x14ac:dyDescent="0.25">
      <c r="B7174" s="14">
        <v>30006616</v>
      </c>
      <c r="C7174" s="14">
        <v>0</v>
      </c>
      <c r="D7174" s="15">
        <v>21030011</v>
      </c>
      <c r="E7174" s="16" t="s">
        <v>6516</v>
      </c>
      <c r="F7174" s="14">
        <v>1202</v>
      </c>
      <c r="G7174" s="17">
        <v>43539</v>
      </c>
      <c r="H7174" s="29">
        <v>7052183</v>
      </c>
      <c r="I7174" s="29">
        <v>0</v>
      </c>
      <c r="J7174" s="29">
        <v>0</v>
      </c>
      <c r="K7174" s="29">
        <v>0</v>
      </c>
      <c r="L7174" s="29">
        <f t="shared" si="447"/>
        <v>7052183</v>
      </c>
      <c r="M7174" s="29">
        <v>-548447</v>
      </c>
      <c r="N7174" s="29">
        <v>-267983</v>
      </c>
      <c r="O7174" s="29">
        <v>0</v>
      </c>
      <c r="P7174" s="29">
        <f t="shared" si="448"/>
        <v>-816430</v>
      </c>
      <c r="Q7174" s="29">
        <f t="shared" si="449"/>
        <v>6503736</v>
      </c>
      <c r="R7174" s="29">
        <f t="shared" si="450"/>
        <v>6235753</v>
      </c>
      <c r="S7174" s="15" t="s">
        <v>1736</v>
      </c>
      <c r="T7174" s="15">
        <v>101202</v>
      </c>
      <c r="U7174" s="15" t="s">
        <v>149</v>
      </c>
      <c r="V7174" s="15">
        <v>47030001</v>
      </c>
      <c r="W7174" s="15" t="s">
        <v>145</v>
      </c>
    </row>
    <row r="7175" spans="2:23" hidden="1" x14ac:dyDescent="0.25">
      <c r="B7175" s="14">
        <v>30006617</v>
      </c>
      <c r="C7175" s="14">
        <v>0</v>
      </c>
      <c r="D7175" s="15">
        <v>21030011</v>
      </c>
      <c r="E7175" s="16" t="s">
        <v>6517</v>
      </c>
      <c r="F7175" s="14">
        <v>1202</v>
      </c>
      <c r="G7175" s="17">
        <v>43539</v>
      </c>
      <c r="H7175" s="29">
        <v>9313082</v>
      </c>
      <c r="I7175" s="29">
        <v>0</v>
      </c>
      <c r="J7175" s="29">
        <v>0</v>
      </c>
      <c r="K7175" s="29">
        <v>0</v>
      </c>
      <c r="L7175" s="29">
        <f t="shared" si="447"/>
        <v>9313082</v>
      </c>
      <c r="M7175" s="29">
        <v>-724277</v>
      </c>
      <c r="N7175" s="29">
        <v>-353897</v>
      </c>
      <c r="O7175" s="29">
        <v>0</v>
      </c>
      <c r="P7175" s="29">
        <f t="shared" si="448"/>
        <v>-1078174</v>
      </c>
      <c r="Q7175" s="29">
        <f t="shared" si="449"/>
        <v>8588805</v>
      </c>
      <c r="R7175" s="29">
        <f t="shared" si="450"/>
        <v>8234908</v>
      </c>
      <c r="S7175" s="15" t="s">
        <v>1736</v>
      </c>
      <c r="T7175" s="15">
        <v>101202</v>
      </c>
      <c r="U7175" s="15" t="s">
        <v>149</v>
      </c>
      <c r="V7175" s="15">
        <v>47030001</v>
      </c>
      <c r="W7175" s="15" t="s">
        <v>145</v>
      </c>
    </row>
    <row r="7176" spans="2:23" hidden="1" x14ac:dyDescent="0.25">
      <c r="B7176" s="14">
        <v>30006618</v>
      </c>
      <c r="C7176" s="14">
        <v>0</v>
      </c>
      <c r="D7176" s="15">
        <v>21030011</v>
      </c>
      <c r="E7176" s="16" t="s">
        <v>6518</v>
      </c>
      <c r="F7176" s="14">
        <v>1202</v>
      </c>
      <c r="G7176" s="17">
        <v>43539</v>
      </c>
      <c r="H7176" s="29">
        <v>933543</v>
      </c>
      <c r="I7176" s="29">
        <v>0</v>
      </c>
      <c r="J7176" s="29">
        <v>0</v>
      </c>
      <c r="K7176" s="29">
        <v>0</v>
      </c>
      <c r="L7176" s="29">
        <f t="shared" si="447"/>
        <v>933543</v>
      </c>
      <c r="M7176" s="29">
        <v>-72602</v>
      </c>
      <c r="N7176" s="29">
        <v>-35475</v>
      </c>
      <c r="O7176" s="29">
        <v>0</v>
      </c>
      <c r="P7176" s="29">
        <f t="shared" si="448"/>
        <v>-108077</v>
      </c>
      <c r="Q7176" s="29">
        <f t="shared" si="449"/>
        <v>860941</v>
      </c>
      <c r="R7176" s="29">
        <f t="shared" si="450"/>
        <v>825466</v>
      </c>
      <c r="S7176" s="15" t="s">
        <v>1736</v>
      </c>
      <c r="T7176" s="15">
        <v>101202</v>
      </c>
      <c r="U7176" s="15" t="s">
        <v>149</v>
      </c>
      <c r="V7176" s="15">
        <v>47030001</v>
      </c>
      <c r="W7176" s="15" t="s">
        <v>145</v>
      </c>
    </row>
    <row r="7177" spans="2:23" hidden="1" x14ac:dyDescent="0.25">
      <c r="B7177" s="14">
        <v>30006619</v>
      </c>
      <c r="C7177" s="14">
        <v>0</v>
      </c>
      <c r="D7177" s="15">
        <v>21030011</v>
      </c>
      <c r="E7177" s="16" t="s">
        <v>6519</v>
      </c>
      <c r="F7177" s="14">
        <v>1202</v>
      </c>
      <c r="G7177" s="17">
        <v>43539</v>
      </c>
      <c r="H7177" s="29">
        <v>9982047</v>
      </c>
      <c r="I7177" s="29">
        <v>0</v>
      </c>
      <c r="J7177" s="29">
        <v>0</v>
      </c>
      <c r="K7177" s="29">
        <v>0</v>
      </c>
      <c r="L7177" s="29">
        <f t="shared" si="447"/>
        <v>9982047</v>
      </c>
      <c r="M7177" s="29">
        <v>-776303</v>
      </c>
      <c r="N7177" s="29">
        <v>-379318</v>
      </c>
      <c r="O7177" s="29">
        <v>0</v>
      </c>
      <c r="P7177" s="29">
        <f t="shared" si="448"/>
        <v>-1155621</v>
      </c>
      <c r="Q7177" s="29">
        <f t="shared" si="449"/>
        <v>9205744</v>
      </c>
      <c r="R7177" s="29">
        <f t="shared" si="450"/>
        <v>8826426</v>
      </c>
      <c r="S7177" s="15" t="s">
        <v>1736</v>
      </c>
      <c r="T7177" s="15">
        <v>101202</v>
      </c>
      <c r="U7177" s="15" t="s">
        <v>149</v>
      </c>
      <c r="V7177" s="15">
        <v>47030001</v>
      </c>
      <c r="W7177" s="15" t="s">
        <v>145</v>
      </c>
    </row>
    <row r="7178" spans="2:23" hidden="1" x14ac:dyDescent="0.25">
      <c r="B7178" s="14">
        <v>30006620</v>
      </c>
      <c r="C7178" s="14">
        <v>0</v>
      </c>
      <c r="D7178" s="15">
        <v>21030011</v>
      </c>
      <c r="E7178" s="16" t="s">
        <v>6520</v>
      </c>
      <c r="F7178" s="14">
        <v>1202</v>
      </c>
      <c r="G7178" s="17">
        <v>43539</v>
      </c>
      <c r="H7178" s="29">
        <v>10965683</v>
      </c>
      <c r="I7178" s="29">
        <v>0</v>
      </c>
      <c r="J7178" s="29">
        <v>0</v>
      </c>
      <c r="K7178" s="29">
        <v>0</v>
      </c>
      <c r="L7178" s="29">
        <f t="shared" si="447"/>
        <v>10965683</v>
      </c>
      <c r="M7178" s="29">
        <v>-852800</v>
      </c>
      <c r="N7178" s="29">
        <v>-416696</v>
      </c>
      <c r="O7178" s="29">
        <v>0</v>
      </c>
      <c r="P7178" s="29">
        <f t="shared" si="448"/>
        <v>-1269496</v>
      </c>
      <c r="Q7178" s="29">
        <f t="shared" si="449"/>
        <v>10112883</v>
      </c>
      <c r="R7178" s="29">
        <f t="shared" si="450"/>
        <v>9696187</v>
      </c>
      <c r="S7178" s="15" t="s">
        <v>1736</v>
      </c>
      <c r="T7178" s="15">
        <v>101202</v>
      </c>
      <c r="U7178" s="15" t="s">
        <v>149</v>
      </c>
      <c r="V7178" s="15">
        <v>47030001</v>
      </c>
      <c r="W7178" s="15" t="s">
        <v>145</v>
      </c>
    </row>
    <row r="7179" spans="2:23" hidden="1" x14ac:dyDescent="0.25">
      <c r="B7179" s="14">
        <v>30006621</v>
      </c>
      <c r="C7179" s="14">
        <v>0</v>
      </c>
      <c r="D7179" s="15">
        <v>21030011</v>
      </c>
      <c r="E7179" s="16" t="s">
        <v>6521</v>
      </c>
      <c r="F7179" s="14">
        <v>1202</v>
      </c>
      <c r="G7179" s="17">
        <v>43539</v>
      </c>
      <c r="H7179" s="29">
        <v>4624828</v>
      </c>
      <c r="I7179" s="29">
        <v>0</v>
      </c>
      <c r="J7179" s="29">
        <v>0</v>
      </c>
      <c r="K7179" s="29">
        <v>0</v>
      </c>
      <c r="L7179" s="29">
        <f t="shared" si="447"/>
        <v>4624828</v>
      </c>
      <c r="M7179" s="29">
        <v>-359672</v>
      </c>
      <c r="N7179" s="29">
        <v>-175743</v>
      </c>
      <c r="O7179" s="29">
        <v>0</v>
      </c>
      <c r="P7179" s="29">
        <f t="shared" si="448"/>
        <v>-535415</v>
      </c>
      <c r="Q7179" s="29">
        <f t="shared" si="449"/>
        <v>4265156</v>
      </c>
      <c r="R7179" s="29">
        <f t="shared" si="450"/>
        <v>4089413</v>
      </c>
      <c r="S7179" s="15" t="s">
        <v>1736</v>
      </c>
      <c r="T7179" s="15">
        <v>101202</v>
      </c>
      <c r="U7179" s="15" t="s">
        <v>149</v>
      </c>
      <c r="V7179" s="15">
        <v>47030001</v>
      </c>
      <c r="W7179" s="15" t="s">
        <v>145</v>
      </c>
    </row>
    <row r="7180" spans="2:23" hidden="1" x14ac:dyDescent="0.25">
      <c r="B7180" s="14">
        <v>30006622</v>
      </c>
      <c r="C7180" s="14">
        <v>0</v>
      </c>
      <c r="D7180" s="15">
        <v>21030011</v>
      </c>
      <c r="E7180" s="16" t="s">
        <v>6522</v>
      </c>
      <c r="F7180" s="14">
        <v>1301</v>
      </c>
      <c r="G7180" s="17">
        <v>43466</v>
      </c>
      <c r="H7180" s="29">
        <v>1786882.25</v>
      </c>
      <c r="I7180" s="29">
        <v>0</v>
      </c>
      <c r="J7180" s="29">
        <v>0</v>
      </c>
      <c r="K7180" s="29">
        <v>0</v>
      </c>
      <c r="L7180" s="29">
        <f t="shared" si="447"/>
        <v>1786882.25</v>
      </c>
      <c r="M7180" s="29">
        <v>-1677720.25</v>
      </c>
      <c r="N7180" s="29">
        <v>-1649</v>
      </c>
      <c r="O7180" s="29">
        <v>0</v>
      </c>
      <c r="P7180" s="29">
        <f t="shared" si="448"/>
        <v>-1679369.25</v>
      </c>
      <c r="Q7180" s="29">
        <f t="shared" si="449"/>
        <v>109162</v>
      </c>
      <c r="R7180" s="29">
        <f t="shared" si="450"/>
        <v>107513</v>
      </c>
      <c r="S7180" s="15" t="s">
        <v>1736</v>
      </c>
      <c r="T7180" s="15">
        <v>101301</v>
      </c>
      <c r="U7180" s="15" t="s">
        <v>133</v>
      </c>
      <c r="V7180" s="15">
        <v>47030001</v>
      </c>
      <c r="W7180" s="15" t="s">
        <v>134</v>
      </c>
    </row>
    <row r="7181" spans="2:23" hidden="1" x14ac:dyDescent="0.25">
      <c r="B7181" s="14">
        <v>30006623</v>
      </c>
      <c r="C7181" s="14">
        <v>0</v>
      </c>
      <c r="D7181" s="15">
        <v>21030011</v>
      </c>
      <c r="E7181" s="16" t="s">
        <v>6523</v>
      </c>
      <c r="F7181" s="14">
        <v>1012</v>
      </c>
      <c r="G7181" s="17">
        <v>43555</v>
      </c>
      <c r="H7181" s="29">
        <v>10228359</v>
      </c>
      <c r="I7181" s="29">
        <v>0</v>
      </c>
      <c r="J7181" s="29">
        <v>0</v>
      </c>
      <c r="K7181" s="29">
        <v>0</v>
      </c>
      <c r="L7181" s="29">
        <f t="shared" si="447"/>
        <v>10228359</v>
      </c>
      <c r="M7181" s="29">
        <v>-778421</v>
      </c>
      <c r="N7181" s="29">
        <v>-388678</v>
      </c>
      <c r="O7181" s="29">
        <v>0</v>
      </c>
      <c r="P7181" s="29">
        <f t="shared" si="448"/>
        <v>-1167099</v>
      </c>
      <c r="Q7181" s="29">
        <f t="shared" si="449"/>
        <v>9449938</v>
      </c>
      <c r="R7181" s="29">
        <f t="shared" si="450"/>
        <v>9061260</v>
      </c>
      <c r="S7181" s="15" t="s">
        <v>1736</v>
      </c>
      <c r="T7181" s="15">
        <v>100202</v>
      </c>
      <c r="U7181" s="15" t="s">
        <v>70</v>
      </c>
      <c r="V7181" s="15">
        <v>47030001</v>
      </c>
      <c r="W7181" s="15" t="s">
        <v>71</v>
      </c>
    </row>
    <row r="7182" spans="2:23" hidden="1" x14ac:dyDescent="0.25">
      <c r="B7182" s="14">
        <v>30006624</v>
      </c>
      <c r="C7182" s="14">
        <v>0</v>
      </c>
      <c r="D7182" s="15">
        <v>21030011</v>
      </c>
      <c r="E7182" s="16" t="s">
        <v>6524</v>
      </c>
      <c r="F7182" s="14">
        <v>1101</v>
      </c>
      <c r="G7182" s="17">
        <v>43555</v>
      </c>
      <c r="H7182" s="29">
        <v>1254453.58</v>
      </c>
      <c r="I7182" s="29">
        <v>0</v>
      </c>
      <c r="J7182" s="29">
        <v>0</v>
      </c>
      <c r="K7182" s="29">
        <v>0</v>
      </c>
      <c r="L7182" s="29">
        <f t="shared" si="447"/>
        <v>1254453.58</v>
      </c>
      <c r="M7182" s="29">
        <v>-95468.58</v>
      </c>
      <c r="N7182" s="29">
        <v>-47669</v>
      </c>
      <c r="O7182" s="29">
        <v>0</v>
      </c>
      <c r="P7182" s="29">
        <f t="shared" si="448"/>
        <v>-143137.58000000002</v>
      </c>
      <c r="Q7182" s="29">
        <f t="shared" si="449"/>
        <v>1158985</v>
      </c>
      <c r="R7182" s="29">
        <f t="shared" si="450"/>
        <v>1111316</v>
      </c>
      <c r="S7182" s="15" t="s">
        <v>1736</v>
      </c>
      <c r="T7182" s="15">
        <v>101101</v>
      </c>
      <c r="U7182" s="15" t="s">
        <v>129</v>
      </c>
      <c r="V7182" s="15">
        <v>47030001</v>
      </c>
      <c r="W7182" s="15" t="s">
        <v>130</v>
      </c>
    </row>
    <row r="7183" spans="2:23" hidden="1" x14ac:dyDescent="0.25">
      <c r="B7183" s="14">
        <v>30006625</v>
      </c>
      <c r="C7183" s="14">
        <v>0</v>
      </c>
      <c r="D7183" s="15">
        <v>21030011</v>
      </c>
      <c r="E7183" s="16" t="s">
        <v>6525</v>
      </c>
      <c r="F7183" s="14">
        <v>1101</v>
      </c>
      <c r="G7183" s="17">
        <v>43555</v>
      </c>
      <c r="H7183" s="29">
        <v>1286811.47</v>
      </c>
      <c r="I7183" s="29">
        <v>0</v>
      </c>
      <c r="J7183" s="29">
        <v>0</v>
      </c>
      <c r="K7183" s="29">
        <v>0</v>
      </c>
      <c r="L7183" s="29">
        <f t="shared" si="447"/>
        <v>1286811.47</v>
      </c>
      <c r="M7183" s="29">
        <v>-97931.47</v>
      </c>
      <c r="N7183" s="29">
        <v>-48899</v>
      </c>
      <c r="O7183" s="29">
        <v>0</v>
      </c>
      <c r="P7183" s="29">
        <f t="shared" si="448"/>
        <v>-146830.47</v>
      </c>
      <c r="Q7183" s="29">
        <f t="shared" si="449"/>
        <v>1188880</v>
      </c>
      <c r="R7183" s="29">
        <f t="shared" si="450"/>
        <v>1139981</v>
      </c>
      <c r="S7183" s="15" t="s">
        <v>1736</v>
      </c>
      <c r="T7183" s="15">
        <v>101101</v>
      </c>
      <c r="U7183" s="15" t="s">
        <v>129</v>
      </c>
      <c r="V7183" s="15">
        <v>47030001</v>
      </c>
      <c r="W7183" s="15" t="s">
        <v>130</v>
      </c>
    </row>
    <row r="7184" spans="2:23" hidden="1" x14ac:dyDescent="0.25">
      <c r="B7184" s="14">
        <v>30006626</v>
      </c>
      <c r="C7184" s="14">
        <v>0</v>
      </c>
      <c r="D7184" s="15">
        <v>21030011</v>
      </c>
      <c r="E7184" s="16" t="s">
        <v>6526</v>
      </c>
      <c r="F7184" s="14">
        <v>1101</v>
      </c>
      <c r="G7184" s="17">
        <v>43555</v>
      </c>
      <c r="H7184" s="29">
        <v>467847</v>
      </c>
      <c r="I7184" s="29">
        <v>0</v>
      </c>
      <c r="J7184" s="29">
        <v>0</v>
      </c>
      <c r="K7184" s="29">
        <v>0</v>
      </c>
      <c r="L7184" s="29">
        <f t="shared" si="447"/>
        <v>467847</v>
      </c>
      <c r="M7184" s="29">
        <v>-35605</v>
      </c>
      <c r="N7184" s="29">
        <v>-17778</v>
      </c>
      <c r="O7184" s="29">
        <v>0</v>
      </c>
      <c r="P7184" s="29">
        <f t="shared" si="448"/>
        <v>-53383</v>
      </c>
      <c r="Q7184" s="29">
        <f t="shared" si="449"/>
        <v>432242</v>
      </c>
      <c r="R7184" s="29">
        <f t="shared" si="450"/>
        <v>414464</v>
      </c>
      <c r="S7184" s="15" t="s">
        <v>1736</v>
      </c>
      <c r="T7184" s="15">
        <v>101101</v>
      </c>
      <c r="U7184" s="15" t="s">
        <v>129</v>
      </c>
      <c r="V7184" s="15">
        <v>47030001</v>
      </c>
      <c r="W7184" s="15" t="s">
        <v>130</v>
      </c>
    </row>
    <row r="7185" spans="2:23" hidden="1" x14ac:dyDescent="0.25">
      <c r="B7185" s="14">
        <v>30006627</v>
      </c>
      <c r="C7185" s="14">
        <v>0</v>
      </c>
      <c r="D7185" s="15">
        <v>21030011</v>
      </c>
      <c r="E7185" s="16" t="s">
        <v>6527</v>
      </c>
      <c r="F7185" s="14">
        <v>1101</v>
      </c>
      <c r="G7185" s="17">
        <v>43555</v>
      </c>
      <c r="H7185" s="29">
        <v>910000</v>
      </c>
      <c r="I7185" s="29">
        <v>0</v>
      </c>
      <c r="J7185" s="29">
        <v>0</v>
      </c>
      <c r="K7185" s="29">
        <v>0</v>
      </c>
      <c r="L7185" s="29">
        <f t="shared" si="447"/>
        <v>910000</v>
      </c>
      <c r="M7185" s="29">
        <v>-69255</v>
      </c>
      <c r="N7185" s="29">
        <v>-34580</v>
      </c>
      <c r="O7185" s="29">
        <v>0</v>
      </c>
      <c r="P7185" s="29">
        <f t="shared" si="448"/>
        <v>-103835</v>
      </c>
      <c r="Q7185" s="29">
        <f t="shared" si="449"/>
        <v>840745</v>
      </c>
      <c r="R7185" s="29">
        <f t="shared" si="450"/>
        <v>806165</v>
      </c>
      <c r="S7185" s="15" t="s">
        <v>1736</v>
      </c>
      <c r="T7185" s="15">
        <v>101101</v>
      </c>
      <c r="U7185" s="15" t="s">
        <v>129</v>
      </c>
      <c r="V7185" s="15">
        <v>47030001</v>
      </c>
      <c r="W7185" s="15" t="s">
        <v>130</v>
      </c>
    </row>
    <row r="7186" spans="2:23" hidden="1" x14ac:dyDescent="0.25">
      <c r="B7186" s="14">
        <v>30006628</v>
      </c>
      <c r="C7186" s="14">
        <v>0</v>
      </c>
      <c r="D7186" s="15">
        <v>21030011</v>
      </c>
      <c r="E7186" s="16" t="s">
        <v>6528</v>
      </c>
      <c r="F7186" s="14">
        <v>1022</v>
      </c>
      <c r="G7186" s="17">
        <v>43555</v>
      </c>
      <c r="H7186" s="29">
        <v>19546975</v>
      </c>
      <c r="I7186" s="29">
        <v>0</v>
      </c>
      <c r="J7186" s="29">
        <v>0</v>
      </c>
      <c r="K7186" s="29">
        <v>0</v>
      </c>
      <c r="L7186" s="29">
        <f t="shared" si="447"/>
        <v>19546975</v>
      </c>
      <c r="M7186" s="29">
        <v>-1487605</v>
      </c>
      <c r="N7186" s="29">
        <v>-742785</v>
      </c>
      <c r="O7186" s="29">
        <v>0</v>
      </c>
      <c r="P7186" s="29">
        <f t="shared" si="448"/>
        <v>-2230390</v>
      </c>
      <c r="Q7186" s="29">
        <f t="shared" si="449"/>
        <v>18059370</v>
      </c>
      <c r="R7186" s="29">
        <f t="shared" si="450"/>
        <v>17316585</v>
      </c>
      <c r="S7186" s="15" t="s">
        <v>1736</v>
      </c>
      <c r="T7186" s="15">
        <v>100302</v>
      </c>
      <c r="U7186" s="15" t="s">
        <v>225</v>
      </c>
      <c r="V7186" s="15">
        <v>47030001</v>
      </c>
      <c r="W7186" s="15" t="s">
        <v>33</v>
      </c>
    </row>
    <row r="7187" spans="2:23" hidden="1" x14ac:dyDescent="0.25">
      <c r="B7187" s="14">
        <v>30006628</v>
      </c>
      <c r="C7187" s="14">
        <v>1</v>
      </c>
      <c r="D7187" s="15">
        <v>21030011</v>
      </c>
      <c r="E7187" s="16" t="s">
        <v>6529</v>
      </c>
      <c r="F7187" s="14">
        <v>1022</v>
      </c>
      <c r="G7187" s="17">
        <v>44469</v>
      </c>
      <c r="H7187" s="29">
        <v>0</v>
      </c>
      <c r="I7187" s="29">
        <v>938610</v>
      </c>
      <c r="J7187" s="29">
        <v>9397765</v>
      </c>
      <c r="K7187" s="29">
        <v>0</v>
      </c>
      <c r="L7187" s="29">
        <f t="shared" si="447"/>
        <v>10336375</v>
      </c>
      <c r="M7187" s="29">
        <v>0</v>
      </c>
      <c r="N7187" s="29">
        <v>-196929</v>
      </c>
      <c r="O7187" s="29">
        <v>0</v>
      </c>
      <c r="P7187" s="29">
        <f t="shared" si="448"/>
        <v>-196929</v>
      </c>
      <c r="Q7187" s="29">
        <f t="shared" si="449"/>
        <v>0</v>
      </c>
      <c r="R7187" s="29">
        <f t="shared" si="450"/>
        <v>10139446</v>
      </c>
      <c r="S7187" s="15" t="s">
        <v>1736</v>
      </c>
      <c r="T7187" s="15">
        <v>100302</v>
      </c>
      <c r="U7187" s="15" t="s">
        <v>225</v>
      </c>
      <c r="V7187" s="15">
        <v>47030001</v>
      </c>
      <c r="W7187" s="15" t="s">
        <v>33</v>
      </c>
    </row>
    <row r="7188" spans="2:23" hidden="1" x14ac:dyDescent="0.25">
      <c r="B7188" s="14">
        <v>30006629</v>
      </c>
      <c r="C7188" s="14">
        <v>0</v>
      </c>
      <c r="D7188" s="15">
        <v>21030011</v>
      </c>
      <c r="E7188" s="16" t="s">
        <v>6530</v>
      </c>
      <c r="F7188" s="14">
        <v>1022</v>
      </c>
      <c r="G7188" s="17">
        <v>43555</v>
      </c>
      <c r="H7188" s="29">
        <v>618860.06000000006</v>
      </c>
      <c r="I7188" s="29">
        <v>0</v>
      </c>
      <c r="J7188" s="29">
        <v>0</v>
      </c>
      <c r="K7188" s="29">
        <v>0</v>
      </c>
      <c r="L7188" s="29">
        <f t="shared" si="447"/>
        <v>618860.06000000006</v>
      </c>
      <c r="M7188" s="29">
        <v>-47098.06</v>
      </c>
      <c r="N7188" s="29">
        <v>-23517</v>
      </c>
      <c r="O7188" s="29">
        <v>0</v>
      </c>
      <c r="P7188" s="29">
        <f t="shared" si="448"/>
        <v>-70615.06</v>
      </c>
      <c r="Q7188" s="29">
        <f t="shared" si="449"/>
        <v>571762</v>
      </c>
      <c r="R7188" s="29">
        <f t="shared" si="450"/>
        <v>548245</v>
      </c>
      <c r="S7188" s="15" t="s">
        <v>1736</v>
      </c>
      <c r="T7188" s="15">
        <v>100302</v>
      </c>
      <c r="U7188" s="15" t="s">
        <v>225</v>
      </c>
      <c r="V7188" s="15">
        <v>47030001</v>
      </c>
      <c r="W7188" s="15" t="s">
        <v>33</v>
      </c>
    </row>
    <row r="7189" spans="2:23" hidden="1" x14ac:dyDescent="0.25">
      <c r="B7189" s="14">
        <v>30006630</v>
      </c>
      <c r="C7189" s="14">
        <v>0</v>
      </c>
      <c r="D7189" s="15">
        <v>21030011</v>
      </c>
      <c r="E7189" s="16" t="s">
        <v>6531</v>
      </c>
      <c r="F7189" s="14">
        <v>1022</v>
      </c>
      <c r="G7189" s="17">
        <v>43555</v>
      </c>
      <c r="H7189" s="29">
        <v>154715.01999999999</v>
      </c>
      <c r="I7189" s="29">
        <v>0</v>
      </c>
      <c r="J7189" s="29">
        <v>0</v>
      </c>
      <c r="K7189" s="29">
        <v>0</v>
      </c>
      <c r="L7189" s="29">
        <f t="shared" si="447"/>
        <v>154715.01999999999</v>
      </c>
      <c r="M7189" s="29">
        <v>-11774.02</v>
      </c>
      <c r="N7189" s="29">
        <v>-5879</v>
      </c>
      <c r="O7189" s="29">
        <v>0</v>
      </c>
      <c r="P7189" s="29">
        <f t="shared" si="448"/>
        <v>-17653.02</v>
      </c>
      <c r="Q7189" s="29">
        <f t="shared" si="449"/>
        <v>142941</v>
      </c>
      <c r="R7189" s="29">
        <f t="shared" si="450"/>
        <v>137062</v>
      </c>
      <c r="S7189" s="15" t="s">
        <v>1736</v>
      </c>
      <c r="T7189" s="15">
        <v>100302</v>
      </c>
      <c r="U7189" s="15" t="s">
        <v>225</v>
      </c>
      <c r="V7189" s="15">
        <v>47030001</v>
      </c>
      <c r="W7189" s="15" t="s">
        <v>33</v>
      </c>
    </row>
    <row r="7190" spans="2:23" hidden="1" x14ac:dyDescent="0.25">
      <c r="B7190" s="14">
        <v>30006631</v>
      </c>
      <c r="C7190" s="14">
        <v>0</v>
      </c>
      <c r="D7190" s="15">
        <v>21030011</v>
      </c>
      <c r="E7190" s="16" t="s">
        <v>6532</v>
      </c>
      <c r="F7190" s="14">
        <v>1022</v>
      </c>
      <c r="G7190" s="17">
        <v>43555</v>
      </c>
      <c r="H7190" s="29">
        <v>21737459.579999998</v>
      </c>
      <c r="I7190" s="29">
        <v>0</v>
      </c>
      <c r="J7190" s="29">
        <v>0</v>
      </c>
      <c r="K7190" s="29">
        <v>0</v>
      </c>
      <c r="L7190" s="29">
        <f t="shared" si="447"/>
        <v>21737459.579999998</v>
      </c>
      <c r="M7190" s="29">
        <v>-1654309.58</v>
      </c>
      <c r="N7190" s="29">
        <v>-826024</v>
      </c>
      <c r="O7190" s="29">
        <v>0</v>
      </c>
      <c r="P7190" s="29">
        <f t="shared" si="448"/>
        <v>-2480333.58</v>
      </c>
      <c r="Q7190" s="29">
        <f t="shared" si="449"/>
        <v>20083150</v>
      </c>
      <c r="R7190" s="29">
        <f t="shared" si="450"/>
        <v>19257126</v>
      </c>
      <c r="S7190" s="15" t="s">
        <v>1736</v>
      </c>
      <c r="T7190" s="15">
        <v>100302</v>
      </c>
      <c r="U7190" s="15" t="s">
        <v>225</v>
      </c>
      <c r="V7190" s="15">
        <v>47030001</v>
      </c>
      <c r="W7190" s="15" t="s">
        <v>33</v>
      </c>
    </row>
    <row r="7191" spans="2:23" hidden="1" x14ac:dyDescent="0.25">
      <c r="B7191" s="14">
        <v>30006632</v>
      </c>
      <c r="C7191" s="14">
        <v>0</v>
      </c>
      <c r="D7191" s="15">
        <v>21030011</v>
      </c>
      <c r="E7191" s="16" t="s">
        <v>6533</v>
      </c>
      <c r="F7191" s="14">
        <v>1022</v>
      </c>
      <c r="G7191" s="17">
        <v>43555</v>
      </c>
      <c r="H7191" s="29">
        <v>45434642.68</v>
      </c>
      <c r="I7191" s="29">
        <v>0</v>
      </c>
      <c r="J7191" s="29">
        <v>0</v>
      </c>
      <c r="K7191" s="29">
        <v>0</v>
      </c>
      <c r="L7191" s="29">
        <f t="shared" si="447"/>
        <v>45434642.68</v>
      </c>
      <c r="M7191" s="29">
        <v>-3457761.68</v>
      </c>
      <c r="N7191" s="29">
        <v>-1726516</v>
      </c>
      <c r="O7191" s="29">
        <v>0</v>
      </c>
      <c r="P7191" s="29">
        <f t="shared" si="448"/>
        <v>-5184277.68</v>
      </c>
      <c r="Q7191" s="29">
        <f t="shared" si="449"/>
        <v>41976881</v>
      </c>
      <c r="R7191" s="29">
        <f t="shared" si="450"/>
        <v>40250365</v>
      </c>
      <c r="S7191" s="15" t="s">
        <v>1736</v>
      </c>
      <c r="T7191" s="15">
        <v>100302</v>
      </c>
      <c r="U7191" s="15" t="s">
        <v>225</v>
      </c>
      <c r="V7191" s="15">
        <v>47030001</v>
      </c>
      <c r="W7191" s="15" t="s">
        <v>33</v>
      </c>
    </row>
    <row r="7192" spans="2:23" hidden="1" x14ac:dyDescent="0.25">
      <c r="B7192" s="14">
        <v>30006633</v>
      </c>
      <c r="C7192" s="14">
        <v>0</v>
      </c>
      <c r="D7192" s="15">
        <v>21030011</v>
      </c>
      <c r="E7192" s="16" t="s">
        <v>6534</v>
      </c>
      <c r="F7192" s="14">
        <v>1022</v>
      </c>
      <c r="G7192" s="17">
        <v>43555</v>
      </c>
      <c r="H7192" s="29">
        <v>128929.18</v>
      </c>
      <c r="I7192" s="29">
        <v>0</v>
      </c>
      <c r="J7192" s="29">
        <v>0</v>
      </c>
      <c r="K7192" s="29">
        <v>0</v>
      </c>
      <c r="L7192" s="29">
        <f t="shared" si="447"/>
        <v>128929.18</v>
      </c>
      <c r="M7192" s="29">
        <v>-9811.18</v>
      </c>
      <c r="N7192" s="29">
        <v>-4899</v>
      </c>
      <c r="O7192" s="29">
        <v>0</v>
      </c>
      <c r="P7192" s="29">
        <f t="shared" si="448"/>
        <v>-14710.18</v>
      </c>
      <c r="Q7192" s="29">
        <f t="shared" si="449"/>
        <v>119118</v>
      </c>
      <c r="R7192" s="29">
        <f t="shared" si="450"/>
        <v>114219</v>
      </c>
      <c r="S7192" s="15" t="s">
        <v>1736</v>
      </c>
      <c r="T7192" s="15">
        <v>100302</v>
      </c>
      <c r="U7192" s="15" t="s">
        <v>225</v>
      </c>
      <c r="V7192" s="15">
        <v>47030001</v>
      </c>
      <c r="W7192" s="15" t="s">
        <v>33</v>
      </c>
    </row>
    <row r="7193" spans="2:23" hidden="1" x14ac:dyDescent="0.25">
      <c r="B7193" s="14">
        <v>30006634</v>
      </c>
      <c r="C7193" s="14">
        <v>0</v>
      </c>
      <c r="D7193" s="15">
        <v>21030011</v>
      </c>
      <c r="E7193" s="16" t="s">
        <v>6535</v>
      </c>
      <c r="F7193" s="14">
        <v>1022</v>
      </c>
      <c r="G7193" s="17">
        <v>43555</v>
      </c>
      <c r="H7193" s="29">
        <v>11526268.6</v>
      </c>
      <c r="I7193" s="29">
        <v>0</v>
      </c>
      <c r="J7193" s="29">
        <v>0</v>
      </c>
      <c r="K7193" s="29">
        <v>0</v>
      </c>
      <c r="L7193" s="29">
        <f t="shared" si="447"/>
        <v>11526268.6</v>
      </c>
      <c r="M7193" s="29">
        <v>-877195.6</v>
      </c>
      <c r="N7193" s="29">
        <v>-437998</v>
      </c>
      <c r="O7193" s="29">
        <v>0</v>
      </c>
      <c r="P7193" s="29">
        <f t="shared" si="448"/>
        <v>-1315193.6000000001</v>
      </c>
      <c r="Q7193" s="29">
        <f t="shared" si="449"/>
        <v>10649073</v>
      </c>
      <c r="R7193" s="29">
        <f t="shared" si="450"/>
        <v>10211075</v>
      </c>
      <c r="S7193" s="15" t="s">
        <v>1736</v>
      </c>
      <c r="T7193" s="15">
        <v>100302</v>
      </c>
      <c r="U7193" s="15" t="s">
        <v>225</v>
      </c>
      <c r="V7193" s="15">
        <v>47030001</v>
      </c>
      <c r="W7193" s="15" t="s">
        <v>33</v>
      </c>
    </row>
    <row r="7194" spans="2:23" hidden="1" x14ac:dyDescent="0.25">
      <c r="B7194" s="14">
        <v>30006635</v>
      </c>
      <c r="C7194" s="14">
        <v>0</v>
      </c>
      <c r="D7194" s="15">
        <v>21030011</v>
      </c>
      <c r="E7194" s="16" t="s">
        <v>6536</v>
      </c>
      <c r="F7194" s="14">
        <v>1022</v>
      </c>
      <c r="G7194" s="17">
        <v>43555</v>
      </c>
      <c r="H7194" s="29">
        <v>683324.64</v>
      </c>
      <c r="I7194" s="29">
        <v>0</v>
      </c>
      <c r="J7194" s="29">
        <v>0</v>
      </c>
      <c r="K7194" s="29">
        <v>0</v>
      </c>
      <c r="L7194" s="29">
        <f t="shared" si="447"/>
        <v>683324.64</v>
      </c>
      <c r="M7194" s="29">
        <v>-52002.64</v>
      </c>
      <c r="N7194" s="29">
        <v>-25966</v>
      </c>
      <c r="O7194" s="29">
        <v>0</v>
      </c>
      <c r="P7194" s="29">
        <f t="shared" si="448"/>
        <v>-77968.639999999999</v>
      </c>
      <c r="Q7194" s="29">
        <f t="shared" si="449"/>
        <v>631322</v>
      </c>
      <c r="R7194" s="29">
        <f t="shared" si="450"/>
        <v>605356</v>
      </c>
      <c r="S7194" s="15" t="s">
        <v>1736</v>
      </c>
      <c r="T7194" s="15">
        <v>100302</v>
      </c>
      <c r="U7194" s="15" t="s">
        <v>225</v>
      </c>
      <c r="V7194" s="15">
        <v>47030001</v>
      </c>
      <c r="W7194" s="15" t="s">
        <v>33</v>
      </c>
    </row>
    <row r="7195" spans="2:23" hidden="1" x14ac:dyDescent="0.25">
      <c r="B7195" s="14">
        <v>30006636</v>
      </c>
      <c r="C7195" s="14">
        <v>0</v>
      </c>
      <c r="D7195" s="15">
        <v>21030011</v>
      </c>
      <c r="E7195" s="16" t="s">
        <v>6537</v>
      </c>
      <c r="F7195" s="14">
        <v>1022</v>
      </c>
      <c r="G7195" s="17">
        <v>43555</v>
      </c>
      <c r="H7195" s="29">
        <v>4937987.55</v>
      </c>
      <c r="I7195" s="29">
        <v>0</v>
      </c>
      <c r="J7195" s="29">
        <v>0</v>
      </c>
      <c r="K7195" s="29">
        <v>0</v>
      </c>
      <c r="L7195" s="29">
        <f t="shared" si="447"/>
        <v>4937987.55</v>
      </c>
      <c r="M7195" s="29">
        <v>-375801.55</v>
      </c>
      <c r="N7195" s="29">
        <v>-187644</v>
      </c>
      <c r="O7195" s="29">
        <v>0</v>
      </c>
      <c r="P7195" s="29">
        <f t="shared" si="448"/>
        <v>-563445.55000000005</v>
      </c>
      <c r="Q7195" s="29">
        <f t="shared" si="449"/>
        <v>4562186</v>
      </c>
      <c r="R7195" s="29">
        <f t="shared" si="450"/>
        <v>4374542</v>
      </c>
      <c r="S7195" s="15" t="s">
        <v>1736</v>
      </c>
      <c r="T7195" s="15">
        <v>100302</v>
      </c>
      <c r="U7195" s="15" t="s">
        <v>225</v>
      </c>
      <c r="V7195" s="15">
        <v>47030001</v>
      </c>
      <c r="W7195" s="15" t="s">
        <v>33</v>
      </c>
    </row>
    <row r="7196" spans="2:23" hidden="1" x14ac:dyDescent="0.25">
      <c r="B7196" s="14">
        <v>30006637</v>
      </c>
      <c r="C7196" s="14">
        <v>0</v>
      </c>
      <c r="D7196" s="15">
        <v>21030011</v>
      </c>
      <c r="E7196" s="16" t="s">
        <v>6538</v>
      </c>
      <c r="F7196" s="14">
        <v>1022</v>
      </c>
      <c r="G7196" s="17">
        <v>43555</v>
      </c>
      <c r="H7196" s="29">
        <v>1727650.99</v>
      </c>
      <c r="I7196" s="29">
        <v>0</v>
      </c>
      <c r="J7196" s="29">
        <v>0</v>
      </c>
      <c r="K7196" s="29">
        <v>0</v>
      </c>
      <c r="L7196" s="29">
        <f t="shared" si="447"/>
        <v>1727650.99</v>
      </c>
      <c r="M7196" s="29">
        <v>-131481.99</v>
      </c>
      <c r="N7196" s="29">
        <v>-65651</v>
      </c>
      <c r="O7196" s="29">
        <v>0</v>
      </c>
      <c r="P7196" s="29">
        <f t="shared" si="448"/>
        <v>-197132.99</v>
      </c>
      <c r="Q7196" s="29">
        <f t="shared" si="449"/>
        <v>1596169</v>
      </c>
      <c r="R7196" s="29">
        <f t="shared" si="450"/>
        <v>1530518</v>
      </c>
      <c r="S7196" s="15" t="s">
        <v>1736</v>
      </c>
      <c r="T7196" s="15">
        <v>100302</v>
      </c>
      <c r="U7196" s="15" t="s">
        <v>225</v>
      </c>
      <c r="V7196" s="15">
        <v>47030001</v>
      </c>
      <c r="W7196" s="15" t="s">
        <v>33</v>
      </c>
    </row>
    <row r="7197" spans="2:23" hidden="1" x14ac:dyDescent="0.25">
      <c r="B7197" s="14">
        <v>30006638</v>
      </c>
      <c r="C7197" s="14">
        <v>0</v>
      </c>
      <c r="D7197" s="15">
        <v>21030011</v>
      </c>
      <c r="E7197" s="16" t="s">
        <v>6539</v>
      </c>
      <c r="F7197" s="14">
        <v>1022</v>
      </c>
      <c r="G7197" s="17">
        <v>43555</v>
      </c>
      <c r="H7197" s="29">
        <v>670431.73</v>
      </c>
      <c r="I7197" s="29">
        <v>0</v>
      </c>
      <c r="J7197" s="29">
        <v>0</v>
      </c>
      <c r="K7197" s="29">
        <v>0</v>
      </c>
      <c r="L7197" s="29">
        <f t="shared" si="447"/>
        <v>670431.73</v>
      </c>
      <c r="M7197" s="29">
        <v>-51021.73</v>
      </c>
      <c r="N7197" s="29">
        <v>-25476</v>
      </c>
      <c r="O7197" s="29">
        <v>0</v>
      </c>
      <c r="P7197" s="29">
        <f t="shared" si="448"/>
        <v>-76497.73000000001</v>
      </c>
      <c r="Q7197" s="29">
        <f t="shared" si="449"/>
        <v>619410</v>
      </c>
      <c r="R7197" s="29">
        <f t="shared" si="450"/>
        <v>593934</v>
      </c>
      <c r="S7197" s="15" t="s">
        <v>1736</v>
      </c>
      <c r="T7197" s="15">
        <v>100302</v>
      </c>
      <c r="U7197" s="15" t="s">
        <v>225</v>
      </c>
      <c r="V7197" s="15">
        <v>47030001</v>
      </c>
      <c r="W7197" s="15" t="s">
        <v>33</v>
      </c>
    </row>
    <row r="7198" spans="2:23" hidden="1" x14ac:dyDescent="0.25">
      <c r="B7198" s="14">
        <v>30006639</v>
      </c>
      <c r="C7198" s="14">
        <v>0</v>
      </c>
      <c r="D7198" s="15">
        <v>21030011</v>
      </c>
      <c r="E7198" s="16" t="s">
        <v>6540</v>
      </c>
      <c r="F7198" s="14">
        <v>1022</v>
      </c>
      <c r="G7198" s="17">
        <v>43555</v>
      </c>
      <c r="H7198" s="29">
        <v>18643159.280000001</v>
      </c>
      <c r="I7198" s="29">
        <v>0</v>
      </c>
      <c r="J7198" s="29">
        <v>0</v>
      </c>
      <c r="K7198" s="29">
        <v>0</v>
      </c>
      <c r="L7198" s="29">
        <f t="shared" si="447"/>
        <v>18643159.280000001</v>
      </c>
      <c r="M7198" s="29">
        <v>-1418821.28</v>
      </c>
      <c r="N7198" s="29">
        <v>-708440</v>
      </c>
      <c r="O7198" s="29">
        <v>0</v>
      </c>
      <c r="P7198" s="29">
        <f t="shared" si="448"/>
        <v>-2127261.2800000003</v>
      </c>
      <c r="Q7198" s="29">
        <f t="shared" si="449"/>
        <v>17224338</v>
      </c>
      <c r="R7198" s="29">
        <f t="shared" si="450"/>
        <v>16515898</v>
      </c>
      <c r="S7198" s="15" t="s">
        <v>1736</v>
      </c>
      <c r="T7198" s="15">
        <v>100302</v>
      </c>
      <c r="U7198" s="15" t="s">
        <v>225</v>
      </c>
      <c r="V7198" s="15">
        <v>47030001</v>
      </c>
      <c r="W7198" s="15" t="s">
        <v>33</v>
      </c>
    </row>
    <row r="7199" spans="2:23" hidden="1" x14ac:dyDescent="0.25">
      <c r="B7199" s="14">
        <v>30006639</v>
      </c>
      <c r="C7199" s="14">
        <v>1</v>
      </c>
      <c r="D7199" s="15">
        <v>21030011</v>
      </c>
      <c r="E7199" s="16" t="s">
        <v>6541</v>
      </c>
      <c r="F7199" s="14">
        <v>1022</v>
      </c>
      <c r="G7199" s="17">
        <v>44469</v>
      </c>
      <c r="H7199" s="29">
        <v>0</v>
      </c>
      <c r="I7199" s="29">
        <v>0</v>
      </c>
      <c r="J7199" s="29">
        <v>3619747</v>
      </c>
      <c r="K7199" s="29">
        <v>0</v>
      </c>
      <c r="L7199" s="29">
        <f t="shared" si="447"/>
        <v>3619747</v>
      </c>
      <c r="M7199" s="29">
        <v>0</v>
      </c>
      <c r="N7199" s="29">
        <v>-68964</v>
      </c>
      <c r="O7199" s="29">
        <v>0</v>
      </c>
      <c r="P7199" s="29">
        <f t="shared" si="448"/>
        <v>-68964</v>
      </c>
      <c r="Q7199" s="29">
        <f t="shared" si="449"/>
        <v>0</v>
      </c>
      <c r="R7199" s="29">
        <f t="shared" si="450"/>
        <v>3550783</v>
      </c>
      <c r="S7199" s="15" t="s">
        <v>1736</v>
      </c>
      <c r="T7199" s="15">
        <v>100302</v>
      </c>
      <c r="U7199" s="15" t="s">
        <v>225</v>
      </c>
      <c r="V7199" s="15">
        <v>47030001</v>
      </c>
      <c r="W7199" s="15" t="s">
        <v>33</v>
      </c>
    </row>
    <row r="7200" spans="2:23" hidden="1" x14ac:dyDescent="0.25">
      <c r="B7200" s="14">
        <v>30006640</v>
      </c>
      <c r="C7200" s="14">
        <v>0</v>
      </c>
      <c r="D7200" s="15">
        <v>21030011</v>
      </c>
      <c r="E7200" s="16" t="s">
        <v>6542</v>
      </c>
      <c r="F7200" s="14">
        <v>1022</v>
      </c>
      <c r="G7200" s="17">
        <v>43555</v>
      </c>
      <c r="H7200" s="29">
        <v>1895258.94</v>
      </c>
      <c r="I7200" s="29">
        <v>0</v>
      </c>
      <c r="J7200" s="29">
        <v>0</v>
      </c>
      <c r="K7200" s="29">
        <v>0</v>
      </c>
      <c r="L7200" s="29">
        <f t="shared" si="447"/>
        <v>1895258.94</v>
      </c>
      <c r="M7200" s="29">
        <v>-144236.94</v>
      </c>
      <c r="N7200" s="29">
        <v>-72020</v>
      </c>
      <c r="O7200" s="29">
        <v>0</v>
      </c>
      <c r="P7200" s="29">
        <f t="shared" si="448"/>
        <v>-216256.94</v>
      </c>
      <c r="Q7200" s="29">
        <f t="shared" si="449"/>
        <v>1751022</v>
      </c>
      <c r="R7200" s="29">
        <f t="shared" si="450"/>
        <v>1679002</v>
      </c>
      <c r="S7200" s="15" t="s">
        <v>1736</v>
      </c>
      <c r="T7200" s="15">
        <v>100302</v>
      </c>
      <c r="U7200" s="15" t="s">
        <v>225</v>
      </c>
      <c r="V7200" s="15">
        <v>47030001</v>
      </c>
      <c r="W7200" s="15" t="s">
        <v>33</v>
      </c>
    </row>
    <row r="7201" spans="2:24" hidden="1" x14ac:dyDescent="0.25">
      <c r="B7201" s="14">
        <v>30006641</v>
      </c>
      <c r="C7201" s="14">
        <v>0</v>
      </c>
      <c r="D7201" s="15">
        <v>21030011</v>
      </c>
      <c r="E7201" s="16" t="s">
        <v>6543</v>
      </c>
      <c r="F7201" s="14">
        <v>1022</v>
      </c>
      <c r="G7201" s="17">
        <v>43555</v>
      </c>
      <c r="H7201" s="29">
        <v>11049230.640000001</v>
      </c>
      <c r="I7201" s="29">
        <v>0</v>
      </c>
      <c r="J7201" s="29">
        <v>0</v>
      </c>
      <c r="K7201" s="29">
        <v>0</v>
      </c>
      <c r="L7201" s="29">
        <f t="shared" si="447"/>
        <v>11049230.640000001</v>
      </c>
      <c r="M7201" s="29">
        <v>-840892.64</v>
      </c>
      <c r="N7201" s="29">
        <v>-419871</v>
      </c>
      <c r="O7201" s="29">
        <v>0</v>
      </c>
      <c r="P7201" s="29">
        <f t="shared" si="448"/>
        <v>-1260763.6400000001</v>
      </c>
      <c r="Q7201" s="29">
        <f t="shared" si="449"/>
        <v>10208338</v>
      </c>
      <c r="R7201" s="29">
        <f t="shared" si="450"/>
        <v>9788467</v>
      </c>
      <c r="S7201" s="15" t="s">
        <v>1736</v>
      </c>
      <c r="T7201" s="15">
        <v>100302</v>
      </c>
      <c r="U7201" s="15" t="s">
        <v>225</v>
      </c>
      <c r="V7201" s="15">
        <v>47030001</v>
      </c>
      <c r="W7201" s="15" t="s">
        <v>33</v>
      </c>
    </row>
    <row r="7202" spans="2:24" hidden="1" x14ac:dyDescent="0.25">
      <c r="B7202" s="14">
        <v>30006642</v>
      </c>
      <c r="C7202" s="14">
        <v>0</v>
      </c>
      <c r="D7202" s="15">
        <v>21030011</v>
      </c>
      <c r="E7202" s="16" t="s">
        <v>6544</v>
      </c>
      <c r="F7202" s="14">
        <v>1022</v>
      </c>
      <c r="G7202" s="17">
        <v>43555</v>
      </c>
      <c r="H7202" s="29">
        <v>4873522.96</v>
      </c>
      <c r="I7202" s="29">
        <v>0</v>
      </c>
      <c r="J7202" s="29">
        <v>0</v>
      </c>
      <c r="K7202" s="29">
        <v>0</v>
      </c>
      <c r="L7202" s="29">
        <f t="shared" si="447"/>
        <v>4873522.96</v>
      </c>
      <c r="M7202" s="29">
        <v>-370894.96</v>
      </c>
      <c r="N7202" s="29">
        <v>-185194</v>
      </c>
      <c r="O7202" s="29">
        <v>0</v>
      </c>
      <c r="P7202" s="29">
        <f t="shared" si="448"/>
        <v>-556088.96</v>
      </c>
      <c r="Q7202" s="29">
        <f t="shared" si="449"/>
        <v>4502628</v>
      </c>
      <c r="R7202" s="29">
        <f t="shared" si="450"/>
        <v>4317434</v>
      </c>
      <c r="S7202" s="15" t="s">
        <v>1736</v>
      </c>
      <c r="T7202" s="15">
        <v>100302</v>
      </c>
      <c r="U7202" s="15" t="s">
        <v>225</v>
      </c>
      <c r="V7202" s="15">
        <v>47030001</v>
      </c>
      <c r="W7202" s="15" t="s">
        <v>33</v>
      </c>
    </row>
    <row r="7203" spans="2:24" hidden="1" x14ac:dyDescent="0.25">
      <c r="B7203" s="14">
        <v>30006643</v>
      </c>
      <c r="C7203" s="14">
        <v>0</v>
      </c>
      <c r="D7203" s="15">
        <v>21030011</v>
      </c>
      <c r="E7203" s="16" t="s">
        <v>6545</v>
      </c>
      <c r="F7203" s="14">
        <v>1022</v>
      </c>
      <c r="G7203" s="17">
        <v>43555</v>
      </c>
      <c r="H7203" s="29">
        <v>180500.85</v>
      </c>
      <c r="I7203" s="29">
        <v>0</v>
      </c>
      <c r="J7203" s="29">
        <v>0</v>
      </c>
      <c r="K7203" s="29">
        <v>0</v>
      </c>
      <c r="L7203" s="29">
        <f t="shared" si="447"/>
        <v>180500.85</v>
      </c>
      <c r="M7203" s="29">
        <v>-13736.85</v>
      </c>
      <c r="N7203" s="29">
        <v>-6859</v>
      </c>
      <c r="O7203" s="29">
        <v>0</v>
      </c>
      <c r="P7203" s="29">
        <f t="shared" si="448"/>
        <v>-20595.849999999999</v>
      </c>
      <c r="Q7203" s="29">
        <f t="shared" si="449"/>
        <v>166764</v>
      </c>
      <c r="R7203" s="29">
        <f t="shared" si="450"/>
        <v>159905</v>
      </c>
      <c r="S7203" s="15" t="s">
        <v>1736</v>
      </c>
      <c r="T7203" s="15">
        <v>100302</v>
      </c>
      <c r="U7203" s="15" t="s">
        <v>225</v>
      </c>
      <c r="V7203" s="15">
        <v>47030001</v>
      </c>
      <c r="W7203" s="15" t="s">
        <v>33</v>
      </c>
    </row>
    <row r="7204" spans="2:24" hidden="1" x14ac:dyDescent="0.25">
      <c r="B7204" s="14">
        <v>30006644</v>
      </c>
      <c r="C7204" s="14">
        <v>0</v>
      </c>
      <c r="D7204" s="15">
        <v>21030011</v>
      </c>
      <c r="E7204" s="16" t="s">
        <v>3012</v>
      </c>
      <c r="F7204" s="14">
        <v>1022</v>
      </c>
      <c r="G7204" s="17">
        <v>43555</v>
      </c>
      <c r="H7204" s="29">
        <v>2926692.36</v>
      </c>
      <c r="I7204" s="29">
        <v>0</v>
      </c>
      <c r="J7204" s="29">
        <v>0</v>
      </c>
      <c r="K7204" s="29">
        <v>0</v>
      </c>
      <c r="L7204" s="29">
        <f t="shared" si="447"/>
        <v>2926692.36</v>
      </c>
      <c r="M7204" s="29">
        <v>-222732.36</v>
      </c>
      <c r="N7204" s="29">
        <v>-111214</v>
      </c>
      <c r="O7204" s="29">
        <v>0</v>
      </c>
      <c r="P7204" s="29">
        <f t="shared" si="448"/>
        <v>-333946.36</v>
      </c>
      <c r="Q7204" s="29">
        <f t="shared" si="449"/>
        <v>2703960</v>
      </c>
      <c r="R7204" s="29">
        <f t="shared" si="450"/>
        <v>2592746</v>
      </c>
      <c r="S7204" s="15" t="s">
        <v>1736</v>
      </c>
      <c r="T7204" s="15">
        <v>100302</v>
      </c>
      <c r="U7204" s="15" t="s">
        <v>225</v>
      </c>
      <c r="V7204" s="15">
        <v>47030001</v>
      </c>
      <c r="W7204" s="15" t="s">
        <v>33</v>
      </c>
    </row>
    <row r="7205" spans="2:24" hidden="1" x14ac:dyDescent="0.25">
      <c r="B7205" s="14">
        <v>30006645</v>
      </c>
      <c r="C7205" s="14">
        <v>0</v>
      </c>
      <c r="D7205" s="15">
        <v>21030011</v>
      </c>
      <c r="E7205" s="16" t="s">
        <v>6546</v>
      </c>
      <c r="F7205" s="14">
        <v>1022</v>
      </c>
      <c r="G7205" s="17">
        <v>43555</v>
      </c>
      <c r="H7205" s="29">
        <v>135000</v>
      </c>
      <c r="I7205" s="29">
        <v>0</v>
      </c>
      <c r="J7205" s="29">
        <v>-135000</v>
      </c>
      <c r="K7205" s="29">
        <v>0</v>
      </c>
      <c r="L7205" s="29">
        <f t="shared" si="447"/>
        <v>0</v>
      </c>
      <c r="M7205" s="29">
        <v>-10274</v>
      </c>
      <c r="N7205" s="29">
        <v>-5130</v>
      </c>
      <c r="O7205" s="29">
        <v>0</v>
      </c>
      <c r="P7205" s="29">
        <f t="shared" si="448"/>
        <v>-15404</v>
      </c>
      <c r="Q7205" s="29">
        <f t="shared" si="449"/>
        <v>124726</v>
      </c>
      <c r="R7205" s="29">
        <f t="shared" si="450"/>
        <v>-15404</v>
      </c>
      <c r="S7205" s="15" t="s">
        <v>1736</v>
      </c>
      <c r="T7205" s="15">
        <v>100302</v>
      </c>
      <c r="U7205" s="15" t="s">
        <v>225</v>
      </c>
      <c r="V7205" s="15">
        <v>47030001</v>
      </c>
      <c r="W7205" s="15" t="s">
        <v>33</v>
      </c>
      <c r="X7205" s="1">
        <v>30006891</v>
      </c>
    </row>
    <row r="7206" spans="2:24" hidden="1" x14ac:dyDescent="0.25">
      <c r="B7206" s="15">
        <v>30006891</v>
      </c>
      <c r="C7206" s="14">
        <v>0</v>
      </c>
      <c r="D7206" s="15">
        <v>21030011</v>
      </c>
      <c r="E7206" s="16" t="s">
        <v>6546</v>
      </c>
      <c r="F7206" s="14">
        <v>1903</v>
      </c>
      <c r="G7206" s="17">
        <v>44651</v>
      </c>
      <c r="H7206" s="29">
        <v>0</v>
      </c>
      <c r="I7206" s="29">
        <v>0</v>
      </c>
      <c r="J7206" s="29">
        <v>135000</v>
      </c>
      <c r="K7206" s="29">
        <v>0</v>
      </c>
      <c r="L7206" s="29">
        <f t="shared" si="447"/>
        <v>135000</v>
      </c>
      <c r="M7206" s="29">
        <v>0</v>
      </c>
      <c r="N7206" s="29">
        <v>0</v>
      </c>
      <c r="O7206" s="29">
        <v>0</v>
      </c>
      <c r="P7206" s="29">
        <f t="shared" si="448"/>
        <v>0</v>
      </c>
      <c r="Q7206" s="29">
        <f t="shared" si="449"/>
        <v>0</v>
      </c>
      <c r="R7206" s="29">
        <f t="shared" si="450"/>
        <v>135000</v>
      </c>
      <c r="S7206" s="15" t="s">
        <v>1736</v>
      </c>
      <c r="T7206" s="15">
        <v>108300</v>
      </c>
      <c r="U7206" s="15" t="s">
        <v>1826</v>
      </c>
      <c r="V7206" s="15">
        <v>47030001</v>
      </c>
      <c r="W7206" s="15" t="s">
        <v>1827</v>
      </c>
    </row>
    <row r="7207" spans="2:24" hidden="1" x14ac:dyDescent="0.25">
      <c r="B7207" s="14">
        <v>30006646</v>
      </c>
      <c r="C7207" s="14">
        <v>0</v>
      </c>
      <c r="D7207" s="15">
        <v>21030011</v>
      </c>
      <c r="E7207" s="16" t="s">
        <v>6547</v>
      </c>
      <c r="F7207" s="14">
        <v>1023</v>
      </c>
      <c r="G7207" s="17">
        <v>43555</v>
      </c>
      <c r="H7207" s="29">
        <v>713144.55</v>
      </c>
      <c r="I7207" s="29">
        <v>0</v>
      </c>
      <c r="J7207" s="29">
        <v>-713144.55</v>
      </c>
      <c r="K7207" s="29">
        <v>0</v>
      </c>
      <c r="L7207" s="29">
        <f t="shared" si="447"/>
        <v>0</v>
      </c>
      <c r="M7207" s="29">
        <v>-54273.55</v>
      </c>
      <c r="N7207" s="29">
        <v>-24798</v>
      </c>
      <c r="O7207" s="29">
        <v>0</v>
      </c>
      <c r="P7207" s="29">
        <f t="shared" si="448"/>
        <v>-79071.55</v>
      </c>
      <c r="Q7207" s="29">
        <f t="shared" si="449"/>
        <v>658871</v>
      </c>
      <c r="R7207" s="29">
        <f t="shared" si="450"/>
        <v>-79071.55</v>
      </c>
      <c r="S7207" s="15" t="s">
        <v>1736</v>
      </c>
      <c r="T7207" s="15">
        <v>100303</v>
      </c>
      <c r="U7207" s="15" t="s">
        <v>177</v>
      </c>
      <c r="V7207" s="15">
        <v>47030001</v>
      </c>
      <c r="W7207" s="15" t="s">
        <v>33</v>
      </c>
    </row>
    <row r="7208" spans="2:24" hidden="1" x14ac:dyDescent="0.25">
      <c r="B7208" s="14">
        <v>30006647</v>
      </c>
      <c r="C7208" s="14">
        <v>0</v>
      </c>
      <c r="D7208" s="15">
        <v>21030011</v>
      </c>
      <c r="E7208" s="16" t="s">
        <v>6536</v>
      </c>
      <c r="F7208" s="14">
        <v>1022</v>
      </c>
      <c r="G7208" s="17">
        <v>43555</v>
      </c>
      <c r="H7208" s="29">
        <v>143238.44</v>
      </c>
      <c r="I7208" s="29">
        <v>0</v>
      </c>
      <c r="J7208" s="29">
        <v>0</v>
      </c>
      <c r="K7208" s="29">
        <v>0</v>
      </c>
      <c r="L7208" s="29">
        <f t="shared" si="447"/>
        <v>143238.44</v>
      </c>
      <c r="M7208" s="29">
        <v>-10900.44</v>
      </c>
      <c r="N7208" s="29">
        <v>-5443</v>
      </c>
      <c r="O7208" s="29">
        <v>0</v>
      </c>
      <c r="P7208" s="29">
        <f t="shared" si="448"/>
        <v>-16343.44</v>
      </c>
      <c r="Q7208" s="29">
        <f t="shared" si="449"/>
        <v>132338</v>
      </c>
      <c r="R7208" s="29">
        <f t="shared" si="450"/>
        <v>126895</v>
      </c>
      <c r="S7208" s="15" t="s">
        <v>1736</v>
      </c>
      <c r="T7208" s="15">
        <v>100302</v>
      </c>
      <c r="U7208" s="15" t="s">
        <v>225</v>
      </c>
      <c r="V7208" s="15">
        <v>47030001</v>
      </c>
      <c r="W7208" s="15" t="s">
        <v>33</v>
      </c>
    </row>
    <row r="7209" spans="2:24" hidden="1" x14ac:dyDescent="0.25">
      <c r="B7209" s="14">
        <v>30006648</v>
      </c>
      <c r="C7209" s="14">
        <v>0</v>
      </c>
      <c r="D7209" s="15">
        <v>21030011</v>
      </c>
      <c r="E7209" s="16" t="s">
        <v>6548</v>
      </c>
      <c r="F7209" s="14">
        <v>1023</v>
      </c>
      <c r="G7209" s="17">
        <v>43555</v>
      </c>
      <c r="H7209" s="29">
        <v>10236976.74</v>
      </c>
      <c r="I7209" s="29">
        <v>0</v>
      </c>
      <c r="J7209" s="29">
        <v>-10236976.74</v>
      </c>
      <c r="K7209" s="29">
        <v>0</v>
      </c>
      <c r="L7209" s="29">
        <f t="shared" si="447"/>
        <v>0</v>
      </c>
      <c r="M7209" s="29">
        <v>-779075.74</v>
      </c>
      <c r="N7209" s="29">
        <v>-355966</v>
      </c>
      <c r="O7209" s="29">
        <v>0</v>
      </c>
      <c r="P7209" s="29">
        <f t="shared" si="448"/>
        <v>-1135041.74</v>
      </c>
      <c r="Q7209" s="29">
        <f t="shared" si="449"/>
        <v>9457901</v>
      </c>
      <c r="R7209" s="29">
        <f t="shared" si="450"/>
        <v>-1135041.74</v>
      </c>
      <c r="S7209" s="15" t="s">
        <v>1736</v>
      </c>
      <c r="T7209" s="15">
        <v>100303</v>
      </c>
      <c r="U7209" s="15" t="s">
        <v>177</v>
      </c>
      <c r="V7209" s="15">
        <v>47030001</v>
      </c>
      <c r="W7209" s="15" t="s">
        <v>33</v>
      </c>
    </row>
    <row r="7210" spans="2:24" hidden="1" x14ac:dyDescent="0.25">
      <c r="B7210" s="14">
        <v>30006649</v>
      </c>
      <c r="C7210" s="14">
        <v>0</v>
      </c>
      <c r="D7210" s="15">
        <v>21030011</v>
      </c>
      <c r="E7210" s="16" t="s">
        <v>6549</v>
      </c>
      <c r="F7210" s="14">
        <v>1022</v>
      </c>
      <c r="G7210" s="17">
        <v>43555</v>
      </c>
      <c r="H7210" s="29">
        <v>1164193.25</v>
      </c>
      <c r="I7210" s="29">
        <v>0</v>
      </c>
      <c r="J7210" s="29">
        <v>0</v>
      </c>
      <c r="K7210" s="29">
        <v>0</v>
      </c>
      <c r="L7210" s="29">
        <f t="shared" si="447"/>
        <v>1164193.25</v>
      </c>
      <c r="M7210" s="29">
        <v>-88599.25</v>
      </c>
      <c r="N7210" s="29">
        <v>-44239</v>
      </c>
      <c r="O7210" s="29">
        <v>0</v>
      </c>
      <c r="P7210" s="29">
        <f t="shared" si="448"/>
        <v>-132838.25</v>
      </c>
      <c r="Q7210" s="29">
        <f t="shared" si="449"/>
        <v>1075594</v>
      </c>
      <c r="R7210" s="29">
        <f t="shared" si="450"/>
        <v>1031355</v>
      </c>
      <c r="S7210" s="15" t="s">
        <v>1736</v>
      </c>
      <c r="T7210" s="15">
        <v>100302</v>
      </c>
      <c r="U7210" s="15" t="s">
        <v>225</v>
      </c>
      <c r="V7210" s="15">
        <v>47030001</v>
      </c>
      <c r="W7210" s="15" t="s">
        <v>33</v>
      </c>
    </row>
    <row r="7211" spans="2:24" hidden="1" x14ac:dyDescent="0.25">
      <c r="B7211" s="14">
        <v>30006650</v>
      </c>
      <c r="C7211" s="14">
        <v>0</v>
      </c>
      <c r="D7211" s="15">
        <v>21030011</v>
      </c>
      <c r="E7211" s="16" t="s">
        <v>6550</v>
      </c>
      <c r="F7211" s="14">
        <v>1092</v>
      </c>
      <c r="G7211" s="17">
        <v>43555</v>
      </c>
      <c r="H7211" s="29">
        <v>936525</v>
      </c>
      <c r="I7211" s="29">
        <v>0</v>
      </c>
      <c r="J7211" s="29">
        <v>0</v>
      </c>
      <c r="K7211" s="29">
        <v>0</v>
      </c>
      <c r="L7211" s="29">
        <f t="shared" si="447"/>
        <v>936525</v>
      </c>
      <c r="M7211" s="29">
        <v>-71273</v>
      </c>
      <c r="N7211" s="29">
        <v>-35588</v>
      </c>
      <c r="O7211" s="29">
        <v>0</v>
      </c>
      <c r="P7211" s="29">
        <f t="shared" si="448"/>
        <v>-106861</v>
      </c>
      <c r="Q7211" s="29">
        <f t="shared" si="449"/>
        <v>865252</v>
      </c>
      <c r="R7211" s="29">
        <f t="shared" si="450"/>
        <v>829664</v>
      </c>
      <c r="S7211" s="15" t="s">
        <v>1736</v>
      </c>
      <c r="T7211" s="15">
        <v>100702</v>
      </c>
      <c r="U7211" s="15" t="s">
        <v>47</v>
      </c>
      <c r="V7211" s="15">
        <v>47030001</v>
      </c>
      <c r="W7211" s="15" t="s">
        <v>48</v>
      </c>
    </row>
    <row r="7212" spans="2:24" hidden="1" x14ac:dyDescent="0.25">
      <c r="B7212" s="14">
        <v>30006651</v>
      </c>
      <c r="C7212" s="14">
        <v>0</v>
      </c>
      <c r="D7212" s="15">
        <v>21030011</v>
      </c>
      <c r="E7212" s="16" t="s">
        <v>6551</v>
      </c>
      <c r="F7212" s="14">
        <v>1092</v>
      </c>
      <c r="G7212" s="17">
        <v>43555</v>
      </c>
      <c r="H7212" s="29">
        <v>34421184</v>
      </c>
      <c r="I7212" s="29">
        <v>0</v>
      </c>
      <c r="J7212" s="29">
        <v>0</v>
      </c>
      <c r="K7212" s="29">
        <v>0</v>
      </c>
      <c r="L7212" s="29">
        <f t="shared" si="447"/>
        <v>34421184</v>
      </c>
      <c r="M7212" s="29">
        <v>-2619594</v>
      </c>
      <c r="N7212" s="29">
        <v>-1308005</v>
      </c>
      <c r="O7212" s="29">
        <v>0</v>
      </c>
      <c r="P7212" s="29">
        <f t="shared" si="448"/>
        <v>-3927599</v>
      </c>
      <c r="Q7212" s="29">
        <f t="shared" si="449"/>
        <v>31801590</v>
      </c>
      <c r="R7212" s="29">
        <f t="shared" si="450"/>
        <v>30493585</v>
      </c>
      <c r="S7212" s="15" t="s">
        <v>1736</v>
      </c>
      <c r="T7212" s="15">
        <v>100702</v>
      </c>
      <c r="U7212" s="15" t="s">
        <v>47</v>
      </c>
      <c r="V7212" s="15">
        <v>47030001</v>
      </c>
      <c r="W7212" s="15" t="s">
        <v>48</v>
      </c>
    </row>
    <row r="7213" spans="2:24" hidden="1" x14ac:dyDescent="0.25">
      <c r="B7213" s="14">
        <v>30006652</v>
      </c>
      <c r="C7213" s="14">
        <v>0</v>
      </c>
      <c r="D7213" s="15">
        <v>21030011</v>
      </c>
      <c r="E7213" s="16" t="s">
        <v>6552</v>
      </c>
      <c r="F7213" s="14">
        <v>1092</v>
      </c>
      <c r="G7213" s="17">
        <v>43555</v>
      </c>
      <c r="H7213" s="29">
        <v>2789631</v>
      </c>
      <c r="I7213" s="29">
        <v>0</v>
      </c>
      <c r="J7213" s="29">
        <v>0</v>
      </c>
      <c r="K7213" s="29">
        <v>0</v>
      </c>
      <c r="L7213" s="29">
        <f t="shared" si="447"/>
        <v>2789631</v>
      </c>
      <c r="M7213" s="29">
        <v>-212302</v>
      </c>
      <c r="N7213" s="29">
        <v>-106006</v>
      </c>
      <c r="O7213" s="29">
        <v>0</v>
      </c>
      <c r="P7213" s="29">
        <f t="shared" si="448"/>
        <v>-318308</v>
      </c>
      <c r="Q7213" s="29">
        <f t="shared" si="449"/>
        <v>2577329</v>
      </c>
      <c r="R7213" s="29">
        <f t="shared" si="450"/>
        <v>2471323</v>
      </c>
      <c r="S7213" s="15" t="s">
        <v>1736</v>
      </c>
      <c r="T7213" s="15">
        <v>100702</v>
      </c>
      <c r="U7213" s="15" t="s">
        <v>47</v>
      </c>
      <c r="V7213" s="15">
        <v>47030001</v>
      </c>
      <c r="W7213" s="15" t="s">
        <v>48</v>
      </c>
    </row>
    <row r="7214" spans="2:24" hidden="1" x14ac:dyDescent="0.25">
      <c r="B7214" s="14">
        <v>30006653</v>
      </c>
      <c r="C7214" s="14">
        <v>0</v>
      </c>
      <c r="D7214" s="15">
        <v>21030011</v>
      </c>
      <c r="E7214" s="16" t="s">
        <v>6553</v>
      </c>
      <c r="F7214" s="14">
        <v>1092</v>
      </c>
      <c r="G7214" s="17">
        <v>43555</v>
      </c>
      <c r="H7214" s="29">
        <v>766875</v>
      </c>
      <c r="I7214" s="29">
        <v>0</v>
      </c>
      <c r="J7214" s="29">
        <v>0</v>
      </c>
      <c r="K7214" s="29">
        <v>0</v>
      </c>
      <c r="L7214" s="29">
        <f t="shared" si="447"/>
        <v>766875</v>
      </c>
      <c r="M7214" s="29">
        <v>-58362</v>
      </c>
      <c r="N7214" s="29">
        <v>-29141</v>
      </c>
      <c r="O7214" s="29">
        <v>0</v>
      </c>
      <c r="P7214" s="29">
        <f t="shared" si="448"/>
        <v>-87503</v>
      </c>
      <c r="Q7214" s="29">
        <f t="shared" si="449"/>
        <v>708513</v>
      </c>
      <c r="R7214" s="29">
        <f t="shared" si="450"/>
        <v>679372</v>
      </c>
      <c r="S7214" s="15" t="s">
        <v>1736</v>
      </c>
      <c r="T7214" s="15">
        <v>100702</v>
      </c>
      <c r="U7214" s="15" t="s">
        <v>47</v>
      </c>
      <c r="V7214" s="15">
        <v>47030001</v>
      </c>
      <c r="W7214" s="15" t="s">
        <v>48</v>
      </c>
    </row>
    <row r="7215" spans="2:24" hidden="1" x14ac:dyDescent="0.25">
      <c r="B7215" s="14">
        <v>30006654</v>
      </c>
      <c r="C7215" s="14">
        <v>0</v>
      </c>
      <c r="D7215" s="15">
        <v>21030011</v>
      </c>
      <c r="E7215" s="16" t="s">
        <v>6554</v>
      </c>
      <c r="F7215" s="14">
        <v>1092</v>
      </c>
      <c r="G7215" s="17">
        <v>43555</v>
      </c>
      <c r="H7215" s="29">
        <v>1578940</v>
      </c>
      <c r="I7215" s="29">
        <v>0</v>
      </c>
      <c r="J7215" s="29">
        <v>0</v>
      </c>
      <c r="K7215" s="29">
        <v>0</v>
      </c>
      <c r="L7215" s="29">
        <f t="shared" si="447"/>
        <v>1578940</v>
      </c>
      <c r="M7215" s="29">
        <v>-120164</v>
      </c>
      <c r="N7215" s="29">
        <v>-60000</v>
      </c>
      <c r="O7215" s="29">
        <v>0</v>
      </c>
      <c r="P7215" s="29">
        <f t="shared" si="448"/>
        <v>-180164</v>
      </c>
      <c r="Q7215" s="29">
        <f t="shared" si="449"/>
        <v>1458776</v>
      </c>
      <c r="R7215" s="29">
        <f t="shared" si="450"/>
        <v>1398776</v>
      </c>
      <c r="S7215" s="15" t="s">
        <v>1736</v>
      </c>
      <c r="T7215" s="15">
        <v>100702</v>
      </c>
      <c r="U7215" s="15" t="s">
        <v>47</v>
      </c>
      <c r="V7215" s="15">
        <v>47030001</v>
      </c>
      <c r="W7215" s="15" t="s">
        <v>48</v>
      </c>
    </row>
    <row r="7216" spans="2:24" hidden="1" x14ac:dyDescent="0.25">
      <c r="B7216" s="14">
        <v>30006655</v>
      </c>
      <c r="C7216" s="14">
        <v>0</v>
      </c>
      <c r="D7216" s="15">
        <v>21030011</v>
      </c>
      <c r="E7216" s="16" t="s">
        <v>6555</v>
      </c>
      <c r="F7216" s="14">
        <v>1092</v>
      </c>
      <c r="G7216" s="17">
        <v>43555</v>
      </c>
      <c r="H7216" s="29">
        <v>5455323</v>
      </c>
      <c r="I7216" s="29">
        <v>0</v>
      </c>
      <c r="J7216" s="29">
        <v>0</v>
      </c>
      <c r="K7216" s="29">
        <v>0</v>
      </c>
      <c r="L7216" s="29">
        <f t="shared" si="447"/>
        <v>5455323</v>
      </c>
      <c r="M7216" s="29">
        <v>-415172</v>
      </c>
      <c r="N7216" s="29">
        <v>-207302</v>
      </c>
      <c r="O7216" s="29">
        <v>0</v>
      </c>
      <c r="P7216" s="29">
        <f t="shared" si="448"/>
        <v>-622474</v>
      </c>
      <c r="Q7216" s="29">
        <f t="shared" si="449"/>
        <v>5040151</v>
      </c>
      <c r="R7216" s="29">
        <f t="shared" si="450"/>
        <v>4832849</v>
      </c>
      <c r="S7216" s="15" t="s">
        <v>1736</v>
      </c>
      <c r="T7216" s="15">
        <v>100702</v>
      </c>
      <c r="U7216" s="15" t="s">
        <v>47</v>
      </c>
      <c r="V7216" s="15">
        <v>47030001</v>
      </c>
      <c r="W7216" s="15" t="s">
        <v>48</v>
      </c>
    </row>
    <row r="7217" spans="2:23" hidden="1" x14ac:dyDescent="0.25">
      <c r="B7217" s="14">
        <v>30006656</v>
      </c>
      <c r="C7217" s="14">
        <v>0</v>
      </c>
      <c r="D7217" s="15">
        <v>21030011</v>
      </c>
      <c r="E7217" s="16" t="s">
        <v>6556</v>
      </c>
      <c r="F7217" s="14">
        <v>1092</v>
      </c>
      <c r="G7217" s="17">
        <v>43555</v>
      </c>
      <c r="H7217" s="29">
        <v>1589205</v>
      </c>
      <c r="I7217" s="29">
        <v>0</v>
      </c>
      <c r="J7217" s="29">
        <v>0</v>
      </c>
      <c r="K7217" s="29">
        <v>0</v>
      </c>
      <c r="L7217" s="29">
        <f t="shared" si="447"/>
        <v>1589205</v>
      </c>
      <c r="M7217" s="29">
        <v>-120945</v>
      </c>
      <c r="N7217" s="29">
        <v>-60390</v>
      </c>
      <c r="O7217" s="29">
        <v>0</v>
      </c>
      <c r="P7217" s="29">
        <f t="shared" si="448"/>
        <v>-181335</v>
      </c>
      <c r="Q7217" s="29">
        <f t="shared" si="449"/>
        <v>1468260</v>
      </c>
      <c r="R7217" s="29">
        <f t="shared" si="450"/>
        <v>1407870</v>
      </c>
      <c r="S7217" s="15" t="s">
        <v>1736</v>
      </c>
      <c r="T7217" s="15">
        <v>100702</v>
      </c>
      <c r="U7217" s="15" t="s">
        <v>47</v>
      </c>
      <c r="V7217" s="15">
        <v>47030001</v>
      </c>
      <c r="W7217" s="15" t="s">
        <v>48</v>
      </c>
    </row>
    <row r="7218" spans="2:23" hidden="1" x14ac:dyDescent="0.25">
      <c r="B7218" s="14">
        <v>30006657</v>
      </c>
      <c r="C7218" s="14">
        <v>0</v>
      </c>
      <c r="D7218" s="15">
        <v>21030011</v>
      </c>
      <c r="E7218" s="16" t="s">
        <v>6557</v>
      </c>
      <c r="F7218" s="14">
        <v>1092</v>
      </c>
      <c r="G7218" s="17">
        <v>43555</v>
      </c>
      <c r="H7218" s="29">
        <v>2511999</v>
      </c>
      <c r="I7218" s="29">
        <v>0</v>
      </c>
      <c r="J7218" s="29">
        <v>0</v>
      </c>
      <c r="K7218" s="29">
        <v>0</v>
      </c>
      <c r="L7218" s="29">
        <f t="shared" si="447"/>
        <v>2511999</v>
      </c>
      <c r="M7218" s="29">
        <v>-191174</v>
      </c>
      <c r="N7218" s="29">
        <v>-95456</v>
      </c>
      <c r="O7218" s="29">
        <v>0</v>
      </c>
      <c r="P7218" s="29">
        <f t="shared" si="448"/>
        <v>-286630</v>
      </c>
      <c r="Q7218" s="29">
        <f t="shared" si="449"/>
        <v>2320825</v>
      </c>
      <c r="R7218" s="29">
        <f t="shared" si="450"/>
        <v>2225369</v>
      </c>
      <c r="S7218" s="15" t="s">
        <v>1736</v>
      </c>
      <c r="T7218" s="15">
        <v>100702</v>
      </c>
      <c r="U7218" s="15" t="s">
        <v>47</v>
      </c>
      <c r="V7218" s="15">
        <v>47030001</v>
      </c>
      <c r="W7218" s="15" t="s">
        <v>48</v>
      </c>
    </row>
    <row r="7219" spans="2:23" hidden="1" x14ac:dyDescent="0.25">
      <c r="B7219" s="14">
        <v>30006658</v>
      </c>
      <c r="C7219" s="14">
        <v>0</v>
      </c>
      <c r="D7219" s="15">
        <v>21030011</v>
      </c>
      <c r="E7219" s="16" t="s">
        <v>6558</v>
      </c>
      <c r="F7219" s="14">
        <v>1092</v>
      </c>
      <c r="G7219" s="17">
        <v>43555</v>
      </c>
      <c r="H7219" s="29">
        <v>1237225</v>
      </c>
      <c r="I7219" s="29">
        <v>0</v>
      </c>
      <c r="J7219" s="29">
        <v>0</v>
      </c>
      <c r="K7219" s="29">
        <v>0</v>
      </c>
      <c r="L7219" s="29">
        <f t="shared" si="447"/>
        <v>1237225</v>
      </c>
      <c r="M7219" s="29">
        <v>-94159</v>
      </c>
      <c r="N7219" s="29">
        <v>-47015</v>
      </c>
      <c r="O7219" s="29">
        <v>0</v>
      </c>
      <c r="P7219" s="29">
        <f t="shared" si="448"/>
        <v>-141174</v>
      </c>
      <c r="Q7219" s="29">
        <f t="shared" si="449"/>
        <v>1143066</v>
      </c>
      <c r="R7219" s="29">
        <f t="shared" si="450"/>
        <v>1096051</v>
      </c>
      <c r="S7219" s="15" t="s">
        <v>1736</v>
      </c>
      <c r="T7219" s="15">
        <v>100702</v>
      </c>
      <c r="U7219" s="15" t="s">
        <v>47</v>
      </c>
      <c r="V7219" s="15">
        <v>47030001</v>
      </c>
      <c r="W7219" s="15" t="s">
        <v>48</v>
      </c>
    </row>
    <row r="7220" spans="2:23" hidden="1" x14ac:dyDescent="0.25">
      <c r="B7220" s="14">
        <v>30006659</v>
      </c>
      <c r="C7220" s="14">
        <v>0</v>
      </c>
      <c r="D7220" s="15">
        <v>21030011</v>
      </c>
      <c r="E7220" s="16" t="s">
        <v>6559</v>
      </c>
      <c r="F7220" s="14">
        <v>1092</v>
      </c>
      <c r="G7220" s="17">
        <v>43555</v>
      </c>
      <c r="H7220" s="29">
        <v>4717531</v>
      </c>
      <c r="I7220" s="29">
        <v>0</v>
      </c>
      <c r="J7220" s="29">
        <v>0</v>
      </c>
      <c r="K7220" s="29">
        <v>0</v>
      </c>
      <c r="L7220" s="29">
        <f t="shared" si="447"/>
        <v>4717531</v>
      </c>
      <c r="M7220" s="29">
        <v>-359023</v>
      </c>
      <c r="N7220" s="29">
        <v>-179266</v>
      </c>
      <c r="O7220" s="29">
        <v>0</v>
      </c>
      <c r="P7220" s="29">
        <f t="shared" si="448"/>
        <v>-538289</v>
      </c>
      <c r="Q7220" s="29">
        <f t="shared" si="449"/>
        <v>4358508</v>
      </c>
      <c r="R7220" s="29">
        <f t="shared" si="450"/>
        <v>4179242</v>
      </c>
      <c r="S7220" s="15" t="s">
        <v>1736</v>
      </c>
      <c r="T7220" s="15">
        <v>100702</v>
      </c>
      <c r="U7220" s="15" t="s">
        <v>47</v>
      </c>
      <c r="V7220" s="15">
        <v>47030001</v>
      </c>
      <c r="W7220" s="15" t="s">
        <v>48</v>
      </c>
    </row>
    <row r="7221" spans="2:23" hidden="1" x14ac:dyDescent="0.25">
      <c r="B7221" s="14">
        <v>30006660</v>
      </c>
      <c r="C7221" s="14">
        <v>0</v>
      </c>
      <c r="D7221" s="15">
        <v>21030011</v>
      </c>
      <c r="E7221" s="16" t="s">
        <v>6560</v>
      </c>
      <c r="F7221" s="14">
        <v>1092</v>
      </c>
      <c r="G7221" s="17">
        <v>43555</v>
      </c>
      <c r="H7221" s="29">
        <v>3533776</v>
      </c>
      <c r="I7221" s="29">
        <v>0</v>
      </c>
      <c r="J7221" s="29">
        <v>0</v>
      </c>
      <c r="K7221" s="29">
        <v>0</v>
      </c>
      <c r="L7221" s="29">
        <f t="shared" si="447"/>
        <v>3533776</v>
      </c>
      <c r="M7221" s="29">
        <v>-268935</v>
      </c>
      <c r="N7221" s="29">
        <v>-134284</v>
      </c>
      <c r="O7221" s="29">
        <v>0</v>
      </c>
      <c r="P7221" s="29">
        <f t="shared" si="448"/>
        <v>-403219</v>
      </c>
      <c r="Q7221" s="29">
        <f t="shared" si="449"/>
        <v>3264841</v>
      </c>
      <c r="R7221" s="29">
        <f t="shared" si="450"/>
        <v>3130557</v>
      </c>
      <c r="S7221" s="15" t="s">
        <v>1736</v>
      </c>
      <c r="T7221" s="15">
        <v>100702</v>
      </c>
      <c r="U7221" s="15" t="s">
        <v>47</v>
      </c>
      <c r="V7221" s="15">
        <v>47030001</v>
      </c>
      <c r="W7221" s="15" t="s">
        <v>48</v>
      </c>
    </row>
    <row r="7222" spans="2:23" hidden="1" x14ac:dyDescent="0.25">
      <c r="B7222" s="14">
        <v>30006661</v>
      </c>
      <c r="C7222" s="14">
        <v>0</v>
      </c>
      <c r="D7222" s="15">
        <v>21030011</v>
      </c>
      <c r="E7222" s="16" t="s">
        <v>6561</v>
      </c>
      <c r="F7222" s="14">
        <v>1092</v>
      </c>
      <c r="G7222" s="17">
        <v>43555</v>
      </c>
      <c r="H7222" s="29">
        <v>2391612</v>
      </c>
      <c r="I7222" s="29">
        <v>0</v>
      </c>
      <c r="J7222" s="29">
        <v>0</v>
      </c>
      <c r="K7222" s="29">
        <v>0</v>
      </c>
      <c r="L7222" s="29">
        <f t="shared" si="447"/>
        <v>2391612</v>
      </c>
      <c r="M7222" s="29">
        <v>-182011</v>
      </c>
      <c r="N7222" s="29">
        <v>-90881</v>
      </c>
      <c r="O7222" s="29">
        <v>0</v>
      </c>
      <c r="P7222" s="29">
        <f t="shared" si="448"/>
        <v>-272892</v>
      </c>
      <c r="Q7222" s="29">
        <f t="shared" si="449"/>
        <v>2209601</v>
      </c>
      <c r="R7222" s="29">
        <f t="shared" si="450"/>
        <v>2118720</v>
      </c>
      <c r="S7222" s="15" t="s">
        <v>1736</v>
      </c>
      <c r="T7222" s="15">
        <v>100702</v>
      </c>
      <c r="U7222" s="15" t="s">
        <v>47</v>
      </c>
      <c r="V7222" s="15">
        <v>47030001</v>
      </c>
      <c r="W7222" s="15" t="s">
        <v>48</v>
      </c>
    </row>
    <row r="7223" spans="2:23" hidden="1" x14ac:dyDescent="0.25">
      <c r="B7223" s="14">
        <v>30006662</v>
      </c>
      <c r="C7223" s="14">
        <v>0</v>
      </c>
      <c r="D7223" s="15">
        <v>21030011</v>
      </c>
      <c r="E7223" s="16" t="s">
        <v>6562</v>
      </c>
      <c r="F7223" s="14">
        <v>1092</v>
      </c>
      <c r="G7223" s="17">
        <v>43555</v>
      </c>
      <c r="H7223" s="29">
        <v>990723</v>
      </c>
      <c r="I7223" s="29">
        <v>0</v>
      </c>
      <c r="J7223" s="29">
        <v>0</v>
      </c>
      <c r="K7223" s="29">
        <v>0</v>
      </c>
      <c r="L7223" s="29">
        <f t="shared" si="447"/>
        <v>990723</v>
      </c>
      <c r="M7223" s="29">
        <v>-75398</v>
      </c>
      <c r="N7223" s="29">
        <v>-37647</v>
      </c>
      <c r="O7223" s="29">
        <v>0</v>
      </c>
      <c r="P7223" s="29">
        <f t="shared" si="448"/>
        <v>-113045</v>
      </c>
      <c r="Q7223" s="29">
        <f t="shared" si="449"/>
        <v>915325</v>
      </c>
      <c r="R7223" s="29">
        <f t="shared" si="450"/>
        <v>877678</v>
      </c>
      <c r="S7223" s="15" t="s">
        <v>1736</v>
      </c>
      <c r="T7223" s="15">
        <v>100702</v>
      </c>
      <c r="U7223" s="15" t="s">
        <v>47</v>
      </c>
      <c r="V7223" s="15">
        <v>47030001</v>
      </c>
      <c r="W7223" s="15" t="s">
        <v>48</v>
      </c>
    </row>
    <row r="7224" spans="2:23" hidden="1" x14ac:dyDescent="0.25">
      <c r="B7224" s="14">
        <v>30006663</v>
      </c>
      <c r="C7224" s="14">
        <v>0</v>
      </c>
      <c r="D7224" s="15">
        <v>21030011</v>
      </c>
      <c r="E7224" s="16" t="s">
        <v>6563</v>
      </c>
      <c r="F7224" s="14">
        <v>1092</v>
      </c>
      <c r="G7224" s="17">
        <v>43555</v>
      </c>
      <c r="H7224" s="29">
        <v>21483030</v>
      </c>
      <c r="I7224" s="29">
        <v>0</v>
      </c>
      <c r="J7224" s="29">
        <v>0</v>
      </c>
      <c r="K7224" s="29">
        <v>0</v>
      </c>
      <c r="L7224" s="29">
        <f t="shared" si="447"/>
        <v>21483030</v>
      </c>
      <c r="M7224" s="29">
        <v>-1634947</v>
      </c>
      <c r="N7224" s="29">
        <v>-816355</v>
      </c>
      <c r="O7224" s="29">
        <v>0</v>
      </c>
      <c r="P7224" s="29">
        <f t="shared" si="448"/>
        <v>-2451302</v>
      </c>
      <c r="Q7224" s="29">
        <f t="shared" si="449"/>
        <v>19848083</v>
      </c>
      <c r="R7224" s="29">
        <f t="shared" si="450"/>
        <v>19031728</v>
      </c>
      <c r="S7224" s="15" t="s">
        <v>1736</v>
      </c>
      <c r="T7224" s="15">
        <v>100702</v>
      </c>
      <c r="U7224" s="15" t="s">
        <v>47</v>
      </c>
      <c r="V7224" s="15">
        <v>47030001</v>
      </c>
      <c r="W7224" s="15" t="s">
        <v>48</v>
      </c>
    </row>
    <row r="7225" spans="2:23" hidden="1" x14ac:dyDescent="0.25">
      <c r="B7225" s="14">
        <v>30006664</v>
      </c>
      <c r="C7225" s="14">
        <v>0</v>
      </c>
      <c r="D7225" s="15">
        <v>21030011</v>
      </c>
      <c r="E7225" s="16" t="s">
        <v>6564</v>
      </c>
      <c r="F7225" s="14">
        <v>1092</v>
      </c>
      <c r="G7225" s="17">
        <v>43555</v>
      </c>
      <c r="H7225" s="29">
        <v>10021731</v>
      </c>
      <c r="I7225" s="29">
        <v>0</v>
      </c>
      <c r="J7225" s="29">
        <v>0</v>
      </c>
      <c r="K7225" s="29">
        <v>0</v>
      </c>
      <c r="L7225" s="29">
        <f t="shared" si="447"/>
        <v>10021731</v>
      </c>
      <c r="M7225" s="29">
        <v>-762695</v>
      </c>
      <c r="N7225" s="29">
        <v>-380826</v>
      </c>
      <c r="O7225" s="29">
        <v>0</v>
      </c>
      <c r="P7225" s="29">
        <f t="shared" si="448"/>
        <v>-1143521</v>
      </c>
      <c r="Q7225" s="29">
        <f t="shared" si="449"/>
        <v>9259036</v>
      </c>
      <c r="R7225" s="29">
        <f t="shared" si="450"/>
        <v>8878210</v>
      </c>
      <c r="S7225" s="15" t="s">
        <v>1736</v>
      </c>
      <c r="T7225" s="15">
        <v>100702</v>
      </c>
      <c r="U7225" s="15" t="s">
        <v>47</v>
      </c>
      <c r="V7225" s="15">
        <v>47030001</v>
      </c>
      <c r="W7225" s="15" t="s">
        <v>48</v>
      </c>
    </row>
    <row r="7226" spans="2:23" hidden="1" x14ac:dyDescent="0.25">
      <c r="B7226" s="14">
        <v>30006665</v>
      </c>
      <c r="C7226" s="14">
        <v>0</v>
      </c>
      <c r="D7226" s="15">
        <v>21030011</v>
      </c>
      <c r="E7226" s="16" t="s">
        <v>6565</v>
      </c>
      <c r="F7226" s="14">
        <v>1092</v>
      </c>
      <c r="G7226" s="17">
        <v>43555</v>
      </c>
      <c r="H7226" s="29">
        <v>5086024</v>
      </c>
      <c r="I7226" s="29">
        <v>0</v>
      </c>
      <c r="J7226" s="29">
        <v>0</v>
      </c>
      <c r="K7226" s="29">
        <v>0</v>
      </c>
      <c r="L7226" s="29">
        <f t="shared" si="447"/>
        <v>5086024</v>
      </c>
      <c r="M7226" s="29">
        <v>-387067</v>
      </c>
      <c r="N7226" s="29">
        <v>-193269</v>
      </c>
      <c r="O7226" s="29">
        <v>0</v>
      </c>
      <c r="P7226" s="29">
        <f t="shared" si="448"/>
        <v>-580336</v>
      </c>
      <c r="Q7226" s="29">
        <f t="shared" si="449"/>
        <v>4698957</v>
      </c>
      <c r="R7226" s="29">
        <f t="shared" si="450"/>
        <v>4505688</v>
      </c>
      <c r="S7226" s="15" t="s">
        <v>1736</v>
      </c>
      <c r="T7226" s="15">
        <v>100702</v>
      </c>
      <c r="U7226" s="15" t="s">
        <v>47</v>
      </c>
      <c r="V7226" s="15">
        <v>47030001</v>
      </c>
      <c r="W7226" s="15" t="s">
        <v>48</v>
      </c>
    </row>
    <row r="7227" spans="2:23" hidden="1" x14ac:dyDescent="0.25">
      <c r="B7227" s="14">
        <v>30006666</v>
      </c>
      <c r="C7227" s="14">
        <v>0</v>
      </c>
      <c r="D7227" s="15">
        <v>21030011</v>
      </c>
      <c r="E7227" s="16" t="s">
        <v>6566</v>
      </c>
      <c r="F7227" s="14">
        <v>1092</v>
      </c>
      <c r="G7227" s="17">
        <v>43555</v>
      </c>
      <c r="H7227" s="29">
        <v>439675</v>
      </c>
      <c r="I7227" s="29">
        <v>0</v>
      </c>
      <c r="J7227" s="29">
        <v>0</v>
      </c>
      <c r="K7227" s="29">
        <v>0</v>
      </c>
      <c r="L7227" s="29">
        <f t="shared" si="447"/>
        <v>439675</v>
      </c>
      <c r="M7227" s="29">
        <v>-33462</v>
      </c>
      <c r="N7227" s="29">
        <v>-16708</v>
      </c>
      <c r="O7227" s="29">
        <v>0</v>
      </c>
      <c r="P7227" s="29">
        <f t="shared" si="448"/>
        <v>-50170</v>
      </c>
      <c r="Q7227" s="29">
        <f t="shared" si="449"/>
        <v>406213</v>
      </c>
      <c r="R7227" s="29">
        <f t="shared" si="450"/>
        <v>389505</v>
      </c>
      <c r="S7227" s="15" t="s">
        <v>1736</v>
      </c>
      <c r="T7227" s="15">
        <v>100702</v>
      </c>
      <c r="U7227" s="15" t="s">
        <v>47</v>
      </c>
      <c r="V7227" s="15">
        <v>47030001</v>
      </c>
      <c r="W7227" s="15" t="s">
        <v>48</v>
      </c>
    </row>
    <row r="7228" spans="2:23" hidden="1" x14ac:dyDescent="0.25">
      <c r="B7228" s="14">
        <v>30006667</v>
      </c>
      <c r="C7228" s="14">
        <v>0</v>
      </c>
      <c r="D7228" s="15">
        <v>21030011</v>
      </c>
      <c r="E7228" s="16" t="s">
        <v>6567</v>
      </c>
      <c r="F7228" s="14">
        <v>1092</v>
      </c>
      <c r="G7228" s="17">
        <v>43555</v>
      </c>
      <c r="H7228" s="29">
        <v>1461067</v>
      </c>
      <c r="I7228" s="29">
        <v>0</v>
      </c>
      <c r="J7228" s="29">
        <v>0</v>
      </c>
      <c r="K7228" s="29">
        <v>0</v>
      </c>
      <c r="L7228" s="29">
        <f t="shared" si="447"/>
        <v>1461067</v>
      </c>
      <c r="M7228" s="29">
        <v>-111194</v>
      </c>
      <c r="N7228" s="29">
        <v>-55521</v>
      </c>
      <c r="O7228" s="29">
        <v>0</v>
      </c>
      <c r="P7228" s="29">
        <f t="shared" si="448"/>
        <v>-166715</v>
      </c>
      <c r="Q7228" s="29">
        <f t="shared" si="449"/>
        <v>1349873</v>
      </c>
      <c r="R7228" s="29">
        <f t="shared" si="450"/>
        <v>1294352</v>
      </c>
      <c r="S7228" s="15" t="s">
        <v>1736</v>
      </c>
      <c r="T7228" s="15">
        <v>100702</v>
      </c>
      <c r="U7228" s="15" t="s">
        <v>47</v>
      </c>
      <c r="V7228" s="15">
        <v>47030001</v>
      </c>
      <c r="W7228" s="15" t="s">
        <v>48</v>
      </c>
    </row>
    <row r="7229" spans="2:23" hidden="1" x14ac:dyDescent="0.25">
      <c r="B7229" s="14">
        <v>30006668</v>
      </c>
      <c r="C7229" s="14">
        <v>0</v>
      </c>
      <c r="D7229" s="15">
        <v>21030011</v>
      </c>
      <c r="E7229" s="16" t="s">
        <v>6568</v>
      </c>
      <c r="F7229" s="14">
        <v>1092</v>
      </c>
      <c r="G7229" s="17">
        <v>43555</v>
      </c>
      <c r="H7229" s="29">
        <v>9006933</v>
      </c>
      <c r="I7229" s="29">
        <v>0</v>
      </c>
      <c r="J7229" s="29">
        <v>0</v>
      </c>
      <c r="K7229" s="29">
        <v>0</v>
      </c>
      <c r="L7229" s="29">
        <f t="shared" si="447"/>
        <v>9006933</v>
      </c>
      <c r="M7229" s="29">
        <v>-685464</v>
      </c>
      <c r="N7229" s="29">
        <v>-342264</v>
      </c>
      <c r="O7229" s="29">
        <v>0</v>
      </c>
      <c r="P7229" s="29">
        <f t="shared" si="448"/>
        <v>-1027728</v>
      </c>
      <c r="Q7229" s="29">
        <f t="shared" si="449"/>
        <v>8321469</v>
      </c>
      <c r="R7229" s="29">
        <f t="shared" si="450"/>
        <v>7979205</v>
      </c>
      <c r="S7229" s="15" t="s">
        <v>1736</v>
      </c>
      <c r="T7229" s="15">
        <v>100702</v>
      </c>
      <c r="U7229" s="15" t="s">
        <v>47</v>
      </c>
      <c r="V7229" s="15">
        <v>47030001</v>
      </c>
      <c r="W7229" s="15" t="s">
        <v>48</v>
      </c>
    </row>
    <row r="7230" spans="2:23" hidden="1" x14ac:dyDescent="0.25">
      <c r="B7230" s="14">
        <v>30006669</v>
      </c>
      <c r="C7230" s="14">
        <v>0</v>
      </c>
      <c r="D7230" s="15">
        <v>21030011</v>
      </c>
      <c r="E7230" s="16" t="s">
        <v>6569</v>
      </c>
      <c r="F7230" s="14">
        <v>1092</v>
      </c>
      <c r="G7230" s="17">
        <v>43555</v>
      </c>
      <c r="H7230" s="29">
        <v>1225000</v>
      </c>
      <c r="I7230" s="29">
        <v>0</v>
      </c>
      <c r="J7230" s="29">
        <v>0</v>
      </c>
      <c r="K7230" s="29">
        <v>0</v>
      </c>
      <c r="L7230" s="29">
        <f t="shared" si="447"/>
        <v>1225000</v>
      </c>
      <c r="M7230" s="29">
        <v>-93228</v>
      </c>
      <c r="N7230" s="29">
        <v>-46550</v>
      </c>
      <c r="O7230" s="29">
        <v>0</v>
      </c>
      <c r="P7230" s="29">
        <f t="shared" si="448"/>
        <v>-139778</v>
      </c>
      <c r="Q7230" s="29">
        <f t="shared" si="449"/>
        <v>1131772</v>
      </c>
      <c r="R7230" s="29">
        <f t="shared" si="450"/>
        <v>1085222</v>
      </c>
      <c r="S7230" s="15" t="s">
        <v>1736</v>
      </c>
      <c r="T7230" s="15">
        <v>100702</v>
      </c>
      <c r="U7230" s="15" t="s">
        <v>47</v>
      </c>
      <c r="V7230" s="15">
        <v>47030001</v>
      </c>
      <c r="W7230" s="15" t="s">
        <v>48</v>
      </c>
    </row>
    <row r="7231" spans="2:23" hidden="1" x14ac:dyDescent="0.25">
      <c r="B7231" s="14">
        <v>30006670</v>
      </c>
      <c r="C7231" s="14">
        <v>0</v>
      </c>
      <c r="D7231" s="15">
        <v>21030011</v>
      </c>
      <c r="E7231" s="16" t="s">
        <v>6570</v>
      </c>
      <c r="F7231" s="14">
        <v>1092</v>
      </c>
      <c r="G7231" s="17">
        <v>43555</v>
      </c>
      <c r="H7231" s="29">
        <v>963500</v>
      </c>
      <c r="I7231" s="29">
        <v>0</v>
      </c>
      <c r="J7231" s="29">
        <v>0</v>
      </c>
      <c r="K7231" s="29">
        <v>0</v>
      </c>
      <c r="L7231" s="29">
        <f t="shared" si="447"/>
        <v>963500</v>
      </c>
      <c r="M7231" s="29">
        <v>-73326</v>
      </c>
      <c r="N7231" s="29">
        <v>-36613</v>
      </c>
      <c r="O7231" s="29">
        <v>0</v>
      </c>
      <c r="P7231" s="29">
        <f t="shared" si="448"/>
        <v>-109939</v>
      </c>
      <c r="Q7231" s="29">
        <f t="shared" si="449"/>
        <v>890174</v>
      </c>
      <c r="R7231" s="29">
        <f t="shared" si="450"/>
        <v>853561</v>
      </c>
      <c r="S7231" s="15" t="s">
        <v>1736</v>
      </c>
      <c r="T7231" s="15">
        <v>100702</v>
      </c>
      <c r="U7231" s="15" t="s">
        <v>47</v>
      </c>
      <c r="V7231" s="15">
        <v>47030001</v>
      </c>
      <c r="W7231" s="15" t="s">
        <v>48</v>
      </c>
    </row>
    <row r="7232" spans="2:23" hidden="1" x14ac:dyDescent="0.25">
      <c r="B7232" s="14">
        <v>30006671</v>
      </c>
      <c r="C7232" s="14">
        <v>0</v>
      </c>
      <c r="D7232" s="15">
        <v>21030011</v>
      </c>
      <c r="E7232" s="16" t="s">
        <v>6571</v>
      </c>
      <c r="F7232" s="14">
        <v>1092</v>
      </c>
      <c r="G7232" s="17">
        <v>43555</v>
      </c>
      <c r="H7232" s="29">
        <v>5664650</v>
      </c>
      <c r="I7232" s="29">
        <v>0</v>
      </c>
      <c r="J7232" s="29">
        <v>0</v>
      </c>
      <c r="K7232" s="29">
        <v>0</v>
      </c>
      <c r="L7232" s="29">
        <f t="shared" si="447"/>
        <v>5664650</v>
      </c>
      <c r="M7232" s="29">
        <v>-431104</v>
      </c>
      <c r="N7232" s="29">
        <v>-215257</v>
      </c>
      <c r="O7232" s="29">
        <v>0</v>
      </c>
      <c r="P7232" s="29">
        <f t="shared" si="448"/>
        <v>-646361</v>
      </c>
      <c r="Q7232" s="29">
        <f t="shared" si="449"/>
        <v>5233546</v>
      </c>
      <c r="R7232" s="29">
        <f t="shared" si="450"/>
        <v>5018289</v>
      </c>
      <c r="S7232" s="15" t="s">
        <v>1736</v>
      </c>
      <c r="T7232" s="15">
        <v>100702</v>
      </c>
      <c r="U7232" s="15" t="s">
        <v>47</v>
      </c>
      <c r="V7232" s="15">
        <v>47030001</v>
      </c>
      <c r="W7232" s="15" t="s">
        <v>48</v>
      </c>
    </row>
    <row r="7233" spans="2:23" hidden="1" x14ac:dyDescent="0.25">
      <c r="B7233" s="14">
        <v>30006672</v>
      </c>
      <c r="C7233" s="14">
        <v>0</v>
      </c>
      <c r="D7233" s="15">
        <v>21030011</v>
      </c>
      <c r="E7233" s="16" t="s">
        <v>6572</v>
      </c>
      <c r="F7233" s="14">
        <v>1092</v>
      </c>
      <c r="G7233" s="17">
        <v>43555</v>
      </c>
      <c r="H7233" s="29">
        <v>5211086</v>
      </c>
      <c r="I7233" s="29">
        <v>0</v>
      </c>
      <c r="J7233" s="29">
        <v>0</v>
      </c>
      <c r="K7233" s="29">
        <v>0</v>
      </c>
      <c r="L7233" s="29">
        <f t="shared" si="447"/>
        <v>5211086</v>
      </c>
      <c r="M7233" s="29">
        <v>-396585</v>
      </c>
      <c r="N7233" s="29">
        <v>-198021</v>
      </c>
      <c r="O7233" s="29">
        <v>0</v>
      </c>
      <c r="P7233" s="29">
        <f t="shared" si="448"/>
        <v>-594606</v>
      </c>
      <c r="Q7233" s="29">
        <f t="shared" si="449"/>
        <v>4814501</v>
      </c>
      <c r="R7233" s="29">
        <f t="shared" si="450"/>
        <v>4616480</v>
      </c>
      <c r="S7233" s="15" t="s">
        <v>1736</v>
      </c>
      <c r="T7233" s="15">
        <v>100702</v>
      </c>
      <c r="U7233" s="15" t="s">
        <v>47</v>
      </c>
      <c r="V7233" s="15">
        <v>47030001</v>
      </c>
      <c r="W7233" s="15" t="s">
        <v>48</v>
      </c>
    </row>
    <row r="7234" spans="2:23" hidden="1" x14ac:dyDescent="0.25">
      <c r="B7234" s="14">
        <v>30006673</v>
      </c>
      <c r="C7234" s="14">
        <v>0</v>
      </c>
      <c r="D7234" s="15">
        <v>21030011</v>
      </c>
      <c r="E7234" s="16" t="s">
        <v>6573</v>
      </c>
      <c r="F7234" s="14">
        <v>1062</v>
      </c>
      <c r="G7234" s="17">
        <v>43539</v>
      </c>
      <c r="H7234" s="29">
        <v>153375</v>
      </c>
      <c r="I7234" s="29">
        <v>0</v>
      </c>
      <c r="J7234" s="29">
        <v>0</v>
      </c>
      <c r="K7234" s="29">
        <v>0</v>
      </c>
      <c r="L7234" s="29">
        <f t="shared" si="447"/>
        <v>153375</v>
      </c>
      <c r="M7234" s="29">
        <v>-11927</v>
      </c>
      <c r="N7234" s="29">
        <v>-5828</v>
      </c>
      <c r="O7234" s="29">
        <v>0</v>
      </c>
      <c r="P7234" s="29">
        <f t="shared" si="448"/>
        <v>-17755</v>
      </c>
      <c r="Q7234" s="29">
        <f t="shared" si="449"/>
        <v>141448</v>
      </c>
      <c r="R7234" s="29">
        <f t="shared" si="450"/>
        <v>135620</v>
      </c>
      <c r="S7234" s="15" t="s">
        <v>1736</v>
      </c>
      <c r="T7234" s="15">
        <v>100802</v>
      </c>
      <c r="U7234" s="15" t="s">
        <v>43</v>
      </c>
      <c r="V7234" s="15">
        <v>47030001</v>
      </c>
      <c r="W7234" s="15" t="s">
        <v>44</v>
      </c>
    </row>
    <row r="7235" spans="2:23" hidden="1" x14ac:dyDescent="0.25">
      <c r="B7235" s="14">
        <v>30006674</v>
      </c>
      <c r="C7235" s="14">
        <v>0</v>
      </c>
      <c r="D7235" s="15">
        <v>21030011</v>
      </c>
      <c r="E7235" s="16" t="s">
        <v>6574</v>
      </c>
      <c r="F7235" s="14">
        <v>1062</v>
      </c>
      <c r="G7235" s="17">
        <v>43539</v>
      </c>
      <c r="H7235" s="29">
        <v>18878000</v>
      </c>
      <c r="I7235" s="29">
        <v>0</v>
      </c>
      <c r="J7235" s="29">
        <v>0</v>
      </c>
      <c r="K7235" s="29">
        <v>0</v>
      </c>
      <c r="L7235" s="29">
        <f t="shared" si="447"/>
        <v>18878000</v>
      </c>
      <c r="M7235" s="29">
        <v>-1468139</v>
      </c>
      <c r="N7235" s="29">
        <v>-717364</v>
      </c>
      <c r="O7235" s="29">
        <v>0</v>
      </c>
      <c r="P7235" s="29">
        <f t="shared" si="448"/>
        <v>-2185503</v>
      </c>
      <c r="Q7235" s="29">
        <f t="shared" si="449"/>
        <v>17409861</v>
      </c>
      <c r="R7235" s="29">
        <f t="shared" si="450"/>
        <v>16692497</v>
      </c>
      <c r="S7235" s="15" t="s">
        <v>1736</v>
      </c>
      <c r="T7235" s="15">
        <v>100802</v>
      </c>
      <c r="U7235" s="15" t="s">
        <v>43</v>
      </c>
      <c r="V7235" s="15">
        <v>47030001</v>
      </c>
      <c r="W7235" s="15" t="s">
        <v>44</v>
      </c>
    </row>
    <row r="7236" spans="2:23" hidden="1" x14ac:dyDescent="0.25">
      <c r="B7236" s="14">
        <v>30006675</v>
      </c>
      <c r="C7236" s="14">
        <v>0</v>
      </c>
      <c r="D7236" s="15">
        <v>21030011</v>
      </c>
      <c r="E7236" s="16" t="s">
        <v>6575</v>
      </c>
      <c r="F7236" s="14">
        <v>1062</v>
      </c>
      <c r="G7236" s="17">
        <v>43539</v>
      </c>
      <c r="H7236" s="29">
        <v>4862086</v>
      </c>
      <c r="I7236" s="29">
        <v>0</v>
      </c>
      <c r="J7236" s="29">
        <v>0</v>
      </c>
      <c r="K7236" s="29">
        <v>0</v>
      </c>
      <c r="L7236" s="29">
        <f t="shared" si="447"/>
        <v>4862086</v>
      </c>
      <c r="M7236" s="29">
        <v>-378123</v>
      </c>
      <c r="N7236" s="29">
        <v>-184759</v>
      </c>
      <c r="O7236" s="29">
        <v>0</v>
      </c>
      <c r="P7236" s="29">
        <f t="shared" si="448"/>
        <v>-562882</v>
      </c>
      <c r="Q7236" s="29">
        <f t="shared" si="449"/>
        <v>4483963</v>
      </c>
      <c r="R7236" s="29">
        <f t="shared" si="450"/>
        <v>4299204</v>
      </c>
      <c r="S7236" s="15" t="s">
        <v>1736</v>
      </c>
      <c r="T7236" s="15">
        <v>100802</v>
      </c>
      <c r="U7236" s="15" t="s">
        <v>43</v>
      </c>
      <c r="V7236" s="15">
        <v>47030001</v>
      </c>
      <c r="W7236" s="15" t="s">
        <v>44</v>
      </c>
    </row>
    <row r="7237" spans="2:23" hidden="1" x14ac:dyDescent="0.25">
      <c r="B7237" s="14">
        <v>30006676</v>
      </c>
      <c r="C7237" s="14">
        <v>0</v>
      </c>
      <c r="D7237" s="15">
        <v>21030011</v>
      </c>
      <c r="E7237" s="16" t="s">
        <v>6576</v>
      </c>
      <c r="F7237" s="14">
        <v>1062</v>
      </c>
      <c r="G7237" s="17">
        <v>43539</v>
      </c>
      <c r="H7237" s="29">
        <v>2613812</v>
      </c>
      <c r="I7237" s="29">
        <v>0</v>
      </c>
      <c r="J7237" s="29">
        <v>0</v>
      </c>
      <c r="K7237" s="29">
        <v>0</v>
      </c>
      <c r="L7237" s="29">
        <f t="shared" ref="L7237:L7300" si="451">SUM(H7237:K7237)</f>
        <v>2613812</v>
      </c>
      <c r="M7237" s="29">
        <v>-203276</v>
      </c>
      <c r="N7237" s="29">
        <v>-99325</v>
      </c>
      <c r="O7237" s="29">
        <v>0</v>
      </c>
      <c r="P7237" s="29">
        <f t="shared" ref="P7237:P7300" si="452">SUM(M7237:O7237)</f>
        <v>-302601</v>
      </c>
      <c r="Q7237" s="29">
        <f t="shared" ref="Q7237:Q7300" si="453">H7237+M7237</f>
        <v>2410536</v>
      </c>
      <c r="R7237" s="29">
        <f t="shared" ref="R7237:R7300" si="454">L7237+P7237</f>
        <v>2311211</v>
      </c>
      <c r="S7237" s="15" t="s">
        <v>1736</v>
      </c>
      <c r="T7237" s="15">
        <v>100802</v>
      </c>
      <c r="U7237" s="15" t="s">
        <v>43</v>
      </c>
      <c r="V7237" s="15">
        <v>47030001</v>
      </c>
      <c r="W7237" s="15" t="s">
        <v>44</v>
      </c>
    </row>
    <row r="7238" spans="2:23" hidden="1" x14ac:dyDescent="0.25">
      <c r="B7238" s="14">
        <v>30006677</v>
      </c>
      <c r="C7238" s="14">
        <v>0</v>
      </c>
      <c r="D7238" s="15">
        <v>21030011</v>
      </c>
      <c r="E7238" s="16" t="s">
        <v>6577</v>
      </c>
      <c r="F7238" s="14">
        <v>1062</v>
      </c>
      <c r="G7238" s="17">
        <v>43539</v>
      </c>
      <c r="H7238" s="29">
        <v>1812156</v>
      </c>
      <c r="I7238" s="29">
        <v>0</v>
      </c>
      <c r="J7238" s="29">
        <v>0</v>
      </c>
      <c r="K7238" s="29">
        <v>0</v>
      </c>
      <c r="L7238" s="29">
        <f t="shared" si="451"/>
        <v>1812156</v>
      </c>
      <c r="M7238" s="29">
        <v>-140931</v>
      </c>
      <c r="N7238" s="29">
        <v>-68862</v>
      </c>
      <c r="O7238" s="29">
        <v>0</v>
      </c>
      <c r="P7238" s="29">
        <f t="shared" si="452"/>
        <v>-209793</v>
      </c>
      <c r="Q7238" s="29">
        <f t="shared" si="453"/>
        <v>1671225</v>
      </c>
      <c r="R7238" s="29">
        <f t="shared" si="454"/>
        <v>1602363</v>
      </c>
      <c r="S7238" s="15" t="s">
        <v>1736</v>
      </c>
      <c r="T7238" s="15">
        <v>100802</v>
      </c>
      <c r="U7238" s="15" t="s">
        <v>43</v>
      </c>
      <c r="V7238" s="15">
        <v>47030001</v>
      </c>
      <c r="W7238" s="15" t="s">
        <v>44</v>
      </c>
    </row>
    <row r="7239" spans="2:23" hidden="1" x14ac:dyDescent="0.25">
      <c r="B7239" s="14">
        <v>30006678</v>
      </c>
      <c r="C7239" s="14">
        <v>0</v>
      </c>
      <c r="D7239" s="15">
        <v>21030011</v>
      </c>
      <c r="E7239" s="16" t="s">
        <v>6578</v>
      </c>
      <c r="F7239" s="14">
        <v>1062</v>
      </c>
      <c r="G7239" s="17">
        <v>43539</v>
      </c>
      <c r="H7239" s="29">
        <v>5020820</v>
      </c>
      <c r="I7239" s="29">
        <v>0</v>
      </c>
      <c r="J7239" s="29">
        <v>0</v>
      </c>
      <c r="K7239" s="29">
        <v>0</v>
      </c>
      <c r="L7239" s="29">
        <f t="shared" si="451"/>
        <v>5020820</v>
      </c>
      <c r="M7239" s="29">
        <v>-390468</v>
      </c>
      <c r="N7239" s="29">
        <v>-190791</v>
      </c>
      <c r="O7239" s="29">
        <v>0</v>
      </c>
      <c r="P7239" s="29">
        <f t="shared" si="452"/>
        <v>-581259</v>
      </c>
      <c r="Q7239" s="29">
        <f t="shared" si="453"/>
        <v>4630352</v>
      </c>
      <c r="R7239" s="29">
        <f t="shared" si="454"/>
        <v>4439561</v>
      </c>
      <c r="S7239" s="15" t="s">
        <v>1736</v>
      </c>
      <c r="T7239" s="15">
        <v>100802</v>
      </c>
      <c r="U7239" s="15" t="s">
        <v>43</v>
      </c>
      <c r="V7239" s="15">
        <v>47030001</v>
      </c>
      <c r="W7239" s="15" t="s">
        <v>44</v>
      </c>
    </row>
    <row r="7240" spans="2:23" hidden="1" x14ac:dyDescent="0.25">
      <c r="B7240" s="14">
        <v>30006679</v>
      </c>
      <c r="C7240" s="14">
        <v>0</v>
      </c>
      <c r="D7240" s="15">
        <v>21030011</v>
      </c>
      <c r="E7240" s="16" t="s">
        <v>6579</v>
      </c>
      <c r="F7240" s="14">
        <v>1062</v>
      </c>
      <c r="G7240" s="17">
        <v>43539</v>
      </c>
      <c r="H7240" s="29">
        <v>2125224</v>
      </c>
      <c r="I7240" s="29">
        <v>0</v>
      </c>
      <c r="J7240" s="29">
        <v>0</v>
      </c>
      <c r="K7240" s="29">
        <v>0</v>
      </c>
      <c r="L7240" s="29">
        <f t="shared" si="451"/>
        <v>2125224</v>
      </c>
      <c r="M7240" s="29">
        <v>-165279</v>
      </c>
      <c r="N7240" s="29">
        <v>-80758</v>
      </c>
      <c r="O7240" s="29">
        <v>0</v>
      </c>
      <c r="P7240" s="29">
        <f t="shared" si="452"/>
        <v>-246037</v>
      </c>
      <c r="Q7240" s="29">
        <f t="shared" si="453"/>
        <v>1959945</v>
      </c>
      <c r="R7240" s="29">
        <f t="shared" si="454"/>
        <v>1879187</v>
      </c>
      <c r="S7240" s="15" t="s">
        <v>1736</v>
      </c>
      <c r="T7240" s="15">
        <v>100802</v>
      </c>
      <c r="U7240" s="15" t="s">
        <v>43</v>
      </c>
      <c r="V7240" s="15">
        <v>47030001</v>
      </c>
      <c r="W7240" s="15" t="s">
        <v>44</v>
      </c>
    </row>
    <row r="7241" spans="2:23" hidden="1" x14ac:dyDescent="0.25">
      <c r="B7241" s="14">
        <v>30006680</v>
      </c>
      <c r="C7241" s="14">
        <v>0</v>
      </c>
      <c r="D7241" s="15">
        <v>21030011</v>
      </c>
      <c r="E7241" s="16" t="s">
        <v>6580</v>
      </c>
      <c r="F7241" s="14">
        <v>1062</v>
      </c>
      <c r="G7241" s="17">
        <v>43539</v>
      </c>
      <c r="H7241" s="29">
        <v>3128850</v>
      </c>
      <c r="I7241" s="29">
        <v>0</v>
      </c>
      <c r="J7241" s="29">
        <v>0</v>
      </c>
      <c r="K7241" s="29">
        <v>0</v>
      </c>
      <c r="L7241" s="29">
        <f t="shared" si="451"/>
        <v>3128850</v>
      </c>
      <c r="M7241" s="29">
        <v>-243330</v>
      </c>
      <c r="N7241" s="29">
        <v>-118896</v>
      </c>
      <c r="O7241" s="29">
        <v>0</v>
      </c>
      <c r="P7241" s="29">
        <f t="shared" si="452"/>
        <v>-362226</v>
      </c>
      <c r="Q7241" s="29">
        <f t="shared" si="453"/>
        <v>2885520</v>
      </c>
      <c r="R7241" s="29">
        <f t="shared" si="454"/>
        <v>2766624</v>
      </c>
      <c r="S7241" s="15" t="s">
        <v>1736</v>
      </c>
      <c r="T7241" s="15">
        <v>100802</v>
      </c>
      <c r="U7241" s="15" t="s">
        <v>43</v>
      </c>
      <c r="V7241" s="15">
        <v>47030001</v>
      </c>
      <c r="W7241" s="15" t="s">
        <v>44</v>
      </c>
    </row>
    <row r="7242" spans="2:23" hidden="1" x14ac:dyDescent="0.25">
      <c r="B7242" s="14">
        <v>30006681</v>
      </c>
      <c r="C7242" s="14">
        <v>0</v>
      </c>
      <c r="D7242" s="15">
        <v>21030011</v>
      </c>
      <c r="E7242" s="16" t="s">
        <v>6581</v>
      </c>
      <c r="F7242" s="14">
        <v>1062</v>
      </c>
      <c r="G7242" s="17">
        <v>43539</v>
      </c>
      <c r="H7242" s="29">
        <v>580085</v>
      </c>
      <c r="I7242" s="29">
        <v>0</v>
      </c>
      <c r="J7242" s="29">
        <v>0</v>
      </c>
      <c r="K7242" s="29">
        <v>0</v>
      </c>
      <c r="L7242" s="29">
        <f t="shared" si="451"/>
        <v>580085</v>
      </c>
      <c r="M7242" s="29">
        <v>-45113</v>
      </c>
      <c r="N7242" s="29">
        <v>-22043</v>
      </c>
      <c r="O7242" s="29">
        <v>0</v>
      </c>
      <c r="P7242" s="29">
        <f t="shared" si="452"/>
        <v>-67156</v>
      </c>
      <c r="Q7242" s="29">
        <f t="shared" si="453"/>
        <v>534972</v>
      </c>
      <c r="R7242" s="29">
        <f t="shared" si="454"/>
        <v>512929</v>
      </c>
      <c r="S7242" s="15" t="s">
        <v>1736</v>
      </c>
      <c r="T7242" s="15">
        <v>100802</v>
      </c>
      <c r="U7242" s="15" t="s">
        <v>43</v>
      </c>
      <c r="V7242" s="15">
        <v>47030001</v>
      </c>
      <c r="W7242" s="15" t="s">
        <v>44</v>
      </c>
    </row>
    <row r="7243" spans="2:23" hidden="1" x14ac:dyDescent="0.25">
      <c r="B7243" s="14">
        <v>30006682</v>
      </c>
      <c r="C7243" s="14">
        <v>0</v>
      </c>
      <c r="D7243" s="15">
        <v>21030011</v>
      </c>
      <c r="E7243" s="16" t="s">
        <v>6582</v>
      </c>
      <c r="F7243" s="14">
        <v>1062</v>
      </c>
      <c r="G7243" s="17">
        <v>43539</v>
      </c>
      <c r="H7243" s="29">
        <v>6869979</v>
      </c>
      <c r="I7243" s="29">
        <v>0</v>
      </c>
      <c r="J7243" s="29">
        <v>0</v>
      </c>
      <c r="K7243" s="29">
        <v>0</v>
      </c>
      <c r="L7243" s="29">
        <f t="shared" si="451"/>
        <v>6869979</v>
      </c>
      <c r="M7243" s="29">
        <v>-534277</v>
      </c>
      <c r="N7243" s="29">
        <v>-261059</v>
      </c>
      <c r="O7243" s="29">
        <v>0</v>
      </c>
      <c r="P7243" s="29">
        <f t="shared" si="452"/>
        <v>-795336</v>
      </c>
      <c r="Q7243" s="29">
        <f t="shared" si="453"/>
        <v>6335702</v>
      </c>
      <c r="R7243" s="29">
        <f t="shared" si="454"/>
        <v>6074643</v>
      </c>
      <c r="S7243" s="15" t="s">
        <v>1736</v>
      </c>
      <c r="T7243" s="15">
        <v>100802</v>
      </c>
      <c r="U7243" s="15" t="s">
        <v>43</v>
      </c>
      <c r="V7243" s="15">
        <v>47030001</v>
      </c>
      <c r="W7243" s="15" t="s">
        <v>44</v>
      </c>
    </row>
    <row r="7244" spans="2:23" hidden="1" x14ac:dyDescent="0.25">
      <c r="B7244" s="14">
        <v>30006683</v>
      </c>
      <c r="C7244" s="14">
        <v>0</v>
      </c>
      <c r="D7244" s="15">
        <v>21030011</v>
      </c>
      <c r="E7244" s="16" t="s">
        <v>6583</v>
      </c>
      <c r="F7244" s="14">
        <v>1062</v>
      </c>
      <c r="G7244" s="17">
        <v>43539</v>
      </c>
      <c r="H7244" s="29">
        <v>7687336</v>
      </c>
      <c r="I7244" s="29">
        <v>0</v>
      </c>
      <c r="J7244" s="29">
        <v>0</v>
      </c>
      <c r="K7244" s="29">
        <v>0</v>
      </c>
      <c r="L7244" s="29">
        <f t="shared" si="451"/>
        <v>7687336</v>
      </c>
      <c r="M7244" s="29">
        <v>-597844</v>
      </c>
      <c r="N7244" s="29">
        <v>-292119</v>
      </c>
      <c r="O7244" s="29">
        <v>0</v>
      </c>
      <c r="P7244" s="29">
        <f t="shared" si="452"/>
        <v>-889963</v>
      </c>
      <c r="Q7244" s="29">
        <f t="shared" si="453"/>
        <v>7089492</v>
      </c>
      <c r="R7244" s="29">
        <f t="shared" si="454"/>
        <v>6797373</v>
      </c>
      <c r="S7244" s="15" t="s">
        <v>1736</v>
      </c>
      <c r="T7244" s="15">
        <v>100802</v>
      </c>
      <c r="U7244" s="15" t="s">
        <v>43</v>
      </c>
      <c r="V7244" s="15">
        <v>47030001</v>
      </c>
      <c r="W7244" s="15" t="s">
        <v>44</v>
      </c>
    </row>
    <row r="7245" spans="2:23" hidden="1" x14ac:dyDescent="0.25">
      <c r="B7245" s="14">
        <v>30006684</v>
      </c>
      <c r="C7245" s="14">
        <v>0</v>
      </c>
      <c r="D7245" s="15">
        <v>21030011</v>
      </c>
      <c r="E7245" s="16" t="s">
        <v>6584</v>
      </c>
      <c r="F7245" s="14">
        <v>1062</v>
      </c>
      <c r="G7245" s="17">
        <v>43539</v>
      </c>
      <c r="H7245" s="29">
        <v>650000</v>
      </c>
      <c r="I7245" s="29">
        <v>0</v>
      </c>
      <c r="J7245" s="29">
        <v>0</v>
      </c>
      <c r="K7245" s="29">
        <v>0</v>
      </c>
      <c r="L7245" s="29">
        <f t="shared" si="451"/>
        <v>650000</v>
      </c>
      <c r="M7245" s="29">
        <v>-50550</v>
      </c>
      <c r="N7245" s="29">
        <v>-24700</v>
      </c>
      <c r="O7245" s="29">
        <v>0</v>
      </c>
      <c r="P7245" s="29">
        <f t="shared" si="452"/>
        <v>-75250</v>
      </c>
      <c r="Q7245" s="29">
        <f t="shared" si="453"/>
        <v>599450</v>
      </c>
      <c r="R7245" s="29">
        <f t="shared" si="454"/>
        <v>574750</v>
      </c>
      <c r="S7245" s="15" t="s">
        <v>1736</v>
      </c>
      <c r="T7245" s="15">
        <v>100802</v>
      </c>
      <c r="U7245" s="15" t="s">
        <v>43</v>
      </c>
      <c r="V7245" s="15">
        <v>47030001</v>
      </c>
      <c r="W7245" s="15" t="s">
        <v>44</v>
      </c>
    </row>
    <row r="7246" spans="2:23" hidden="1" x14ac:dyDescent="0.25">
      <c r="B7246" s="14">
        <v>30006685</v>
      </c>
      <c r="C7246" s="14">
        <v>0</v>
      </c>
      <c r="D7246" s="15">
        <v>21030011</v>
      </c>
      <c r="E7246" s="16" t="s">
        <v>6585</v>
      </c>
      <c r="F7246" s="14">
        <v>1062</v>
      </c>
      <c r="G7246" s="17">
        <v>43539</v>
      </c>
      <c r="H7246" s="29">
        <v>33673098</v>
      </c>
      <c r="I7246" s="29">
        <v>0</v>
      </c>
      <c r="J7246" s="29">
        <v>0</v>
      </c>
      <c r="K7246" s="29">
        <v>0</v>
      </c>
      <c r="L7246" s="29">
        <f t="shared" si="451"/>
        <v>33673098</v>
      </c>
      <c r="M7246" s="29">
        <v>-2618753</v>
      </c>
      <c r="N7246" s="29">
        <v>-1279578</v>
      </c>
      <c r="O7246" s="29">
        <v>0</v>
      </c>
      <c r="P7246" s="29">
        <f t="shared" si="452"/>
        <v>-3898331</v>
      </c>
      <c r="Q7246" s="29">
        <f t="shared" si="453"/>
        <v>31054345</v>
      </c>
      <c r="R7246" s="29">
        <f t="shared" si="454"/>
        <v>29774767</v>
      </c>
      <c r="S7246" s="15" t="s">
        <v>1736</v>
      </c>
      <c r="T7246" s="15">
        <v>100802</v>
      </c>
      <c r="U7246" s="15" t="s">
        <v>43</v>
      </c>
      <c r="V7246" s="15">
        <v>47030001</v>
      </c>
      <c r="W7246" s="15" t="s">
        <v>44</v>
      </c>
    </row>
    <row r="7247" spans="2:23" hidden="1" x14ac:dyDescent="0.25">
      <c r="B7247" s="14">
        <v>30006686</v>
      </c>
      <c r="C7247" s="14">
        <v>0</v>
      </c>
      <c r="D7247" s="15">
        <v>21030011</v>
      </c>
      <c r="E7247" s="16" t="s">
        <v>6586</v>
      </c>
      <c r="F7247" s="14">
        <v>1062</v>
      </c>
      <c r="G7247" s="17">
        <v>43539</v>
      </c>
      <c r="H7247" s="29">
        <v>10367570</v>
      </c>
      <c r="I7247" s="29">
        <v>0</v>
      </c>
      <c r="J7247" s="29">
        <v>0</v>
      </c>
      <c r="K7247" s="29">
        <v>0</v>
      </c>
      <c r="L7247" s="29">
        <f t="shared" si="451"/>
        <v>10367570</v>
      </c>
      <c r="M7247" s="29">
        <v>-806285</v>
      </c>
      <c r="N7247" s="29">
        <v>-393968</v>
      </c>
      <c r="O7247" s="29">
        <v>0</v>
      </c>
      <c r="P7247" s="29">
        <f t="shared" si="452"/>
        <v>-1200253</v>
      </c>
      <c r="Q7247" s="29">
        <f t="shared" si="453"/>
        <v>9561285</v>
      </c>
      <c r="R7247" s="29">
        <f t="shared" si="454"/>
        <v>9167317</v>
      </c>
      <c r="S7247" s="15" t="s">
        <v>1736</v>
      </c>
      <c r="T7247" s="15">
        <v>100802</v>
      </c>
      <c r="U7247" s="15" t="s">
        <v>43</v>
      </c>
      <c r="V7247" s="15">
        <v>47030001</v>
      </c>
      <c r="W7247" s="15" t="s">
        <v>44</v>
      </c>
    </row>
    <row r="7248" spans="2:23" hidden="1" x14ac:dyDescent="0.25">
      <c r="B7248" s="14">
        <v>30006687</v>
      </c>
      <c r="C7248" s="14">
        <v>0</v>
      </c>
      <c r="D7248" s="15">
        <v>21030011</v>
      </c>
      <c r="E7248" s="16" t="s">
        <v>6587</v>
      </c>
      <c r="F7248" s="14">
        <v>1062</v>
      </c>
      <c r="G7248" s="17">
        <v>43539</v>
      </c>
      <c r="H7248" s="29">
        <v>8402879</v>
      </c>
      <c r="I7248" s="29">
        <v>0</v>
      </c>
      <c r="J7248" s="29">
        <v>0</v>
      </c>
      <c r="K7248" s="29">
        <v>0</v>
      </c>
      <c r="L7248" s="29">
        <f t="shared" si="451"/>
        <v>8402879</v>
      </c>
      <c r="M7248" s="29">
        <v>-653490</v>
      </c>
      <c r="N7248" s="29">
        <v>-319309</v>
      </c>
      <c r="O7248" s="29">
        <v>0</v>
      </c>
      <c r="P7248" s="29">
        <f t="shared" si="452"/>
        <v>-972799</v>
      </c>
      <c r="Q7248" s="29">
        <f t="shared" si="453"/>
        <v>7749389</v>
      </c>
      <c r="R7248" s="29">
        <f t="shared" si="454"/>
        <v>7430080</v>
      </c>
      <c r="S7248" s="15" t="s">
        <v>1736</v>
      </c>
      <c r="T7248" s="15">
        <v>100802</v>
      </c>
      <c r="U7248" s="15" t="s">
        <v>43</v>
      </c>
      <c r="V7248" s="15">
        <v>47030001</v>
      </c>
      <c r="W7248" s="15" t="s">
        <v>44</v>
      </c>
    </row>
    <row r="7249" spans="2:23" hidden="1" x14ac:dyDescent="0.25">
      <c r="B7249" s="14">
        <v>30006688</v>
      </c>
      <c r="C7249" s="14">
        <v>0</v>
      </c>
      <c r="D7249" s="15">
        <v>21030011</v>
      </c>
      <c r="E7249" s="16" t="s">
        <v>6588</v>
      </c>
      <c r="F7249" s="14">
        <v>1062</v>
      </c>
      <c r="G7249" s="17">
        <v>43539</v>
      </c>
      <c r="H7249" s="29">
        <v>2914125</v>
      </c>
      <c r="I7249" s="29">
        <v>0</v>
      </c>
      <c r="J7249" s="29">
        <v>0</v>
      </c>
      <c r="K7249" s="29">
        <v>0</v>
      </c>
      <c r="L7249" s="29">
        <f t="shared" si="451"/>
        <v>2914125</v>
      </c>
      <c r="M7249" s="29">
        <v>-226632</v>
      </c>
      <c r="N7249" s="29">
        <v>-110737</v>
      </c>
      <c r="O7249" s="29">
        <v>0</v>
      </c>
      <c r="P7249" s="29">
        <f t="shared" si="452"/>
        <v>-337369</v>
      </c>
      <c r="Q7249" s="29">
        <f t="shared" si="453"/>
        <v>2687493</v>
      </c>
      <c r="R7249" s="29">
        <f t="shared" si="454"/>
        <v>2576756</v>
      </c>
      <c r="S7249" s="15" t="s">
        <v>1736</v>
      </c>
      <c r="T7249" s="15">
        <v>100802</v>
      </c>
      <c r="U7249" s="15" t="s">
        <v>43</v>
      </c>
      <c r="V7249" s="15">
        <v>47030001</v>
      </c>
      <c r="W7249" s="15" t="s">
        <v>44</v>
      </c>
    </row>
    <row r="7250" spans="2:23" hidden="1" x14ac:dyDescent="0.25">
      <c r="B7250" s="14">
        <v>30006689</v>
      </c>
      <c r="C7250" s="14">
        <v>0</v>
      </c>
      <c r="D7250" s="15">
        <v>21030011</v>
      </c>
      <c r="E7250" s="16" t="s">
        <v>6589</v>
      </c>
      <c r="F7250" s="14">
        <v>1062</v>
      </c>
      <c r="G7250" s="17">
        <v>43539</v>
      </c>
      <c r="H7250" s="29">
        <v>8712687</v>
      </c>
      <c r="I7250" s="29">
        <v>0</v>
      </c>
      <c r="J7250" s="29">
        <v>0</v>
      </c>
      <c r="K7250" s="29">
        <v>0</v>
      </c>
      <c r="L7250" s="29">
        <f t="shared" si="451"/>
        <v>8712687</v>
      </c>
      <c r="M7250" s="29">
        <v>-677584</v>
      </c>
      <c r="N7250" s="29">
        <v>-331082</v>
      </c>
      <c r="O7250" s="29">
        <v>0</v>
      </c>
      <c r="P7250" s="29">
        <f t="shared" si="452"/>
        <v>-1008666</v>
      </c>
      <c r="Q7250" s="29">
        <f t="shared" si="453"/>
        <v>8035103</v>
      </c>
      <c r="R7250" s="29">
        <f t="shared" si="454"/>
        <v>7704021</v>
      </c>
      <c r="S7250" s="15" t="s">
        <v>1736</v>
      </c>
      <c r="T7250" s="15">
        <v>100802</v>
      </c>
      <c r="U7250" s="15" t="s">
        <v>43</v>
      </c>
      <c r="V7250" s="15">
        <v>47030001</v>
      </c>
      <c r="W7250" s="15" t="s">
        <v>44</v>
      </c>
    </row>
    <row r="7251" spans="2:23" hidden="1" x14ac:dyDescent="0.25">
      <c r="B7251" s="14">
        <v>30006690</v>
      </c>
      <c r="C7251" s="14">
        <v>0</v>
      </c>
      <c r="D7251" s="15">
        <v>21030011</v>
      </c>
      <c r="E7251" s="16" t="s">
        <v>6590</v>
      </c>
      <c r="F7251" s="14">
        <v>1062</v>
      </c>
      <c r="G7251" s="17">
        <v>43539</v>
      </c>
      <c r="H7251" s="29">
        <v>509075</v>
      </c>
      <c r="I7251" s="29">
        <v>0</v>
      </c>
      <c r="J7251" s="29">
        <v>0</v>
      </c>
      <c r="K7251" s="29">
        <v>0</v>
      </c>
      <c r="L7251" s="29">
        <f t="shared" si="451"/>
        <v>509075</v>
      </c>
      <c r="M7251" s="29">
        <v>-39591</v>
      </c>
      <c r="N7251" s="29">
        <v>-19345</v>
      </c>
      <c r="O7251" s="29">
        <v>0</v>
      </c>
      <c r="P7251" s="29">
        <f t="shared" si="452"/>
        <v>-58936</v>
      </c>
      <c r="Q7251" s="29">
        <f t="shared" si="453"/>
        <v>469484</v>
      </c>
      <c r="R7251" s="29">
        <f t="shared" si="454"/>
        <v>450139</v>
      </c>
      <c r="S7251" s="15" t="s">
        <v>1736</v>
      </c>
      <c r="T7251" s="15">
        <v>100802</v>
      </c>
      <c r="U7251" s="15" t="s">
        <v>43</v>
      </c>
      <c r="V7251" s="15">
        <v>47030001</v>
      </c>
      <c r="W7251" s="15" t="s">
        <v>44</v>
      </c>
    </row>
    <row r="7252" spans="2:23" hidden="1" x14ac:dyDescent="0.25">
      <c r="B7252" s="14">
        <v>30006691</v>
      </c>
      <c r="C7252" s="14">
        <v>0</v>
      </c>
      <c r="D7252" s="15">
        <v>21030011</v>
      </c>
      <c r="E7252" s="16" t="s">
        <v>6591</v>
      </c>
      <c r="F7252" s="14">
        <v>1062</v>
      </c>
      <c r="G7252" s="17">
        <v>43539</v>
      </c>
      <c r="H7252" s="29">
        <v>5739531</v>
      </c>
      <c r="I7252" s="29">
        <v>0</v>
      </c>
      <c r="J7252" s="29">
        <v>0</v>
      </c>
      <c r="K7252" s="29">
        <v>0</v>
      </c>
      <c r="L7252" s="29">
        <f t="shared" si="451"/>
        <v>5739531</v>
      </c>
      <c r="M7252" s="29">
        <v>-446362</v>
      </c>
      <c r="N7252" s="29">
        <v>-218102</v>
      </c>
      <c r="O7252" s="29">
        <v>0</v>
      </c>
      <c r="P7252" s="29">
        <f t="shared" si="452"/>
        <v>-664464</v>
      </c>
      <c r="Q7252" s="29">
        <f t="shared" si="453"/>
        <v>5293169</v>
      </c>
      <c r="R7252" s="29">
        <f t="shared" si="454"/>
        <v>5075067</v>
      </c>
      <c r="S7252" s="15" t="s">
        <v>1736</v>
      </c>
      <c r="T7252" s="15">
        <v>100802</v>
      </c>
      <c r="U7252" s="15" t="s">
        <v>43</v>
      </c>
      <c r="V7252" s="15">
        <v>47030001</v>
      </c>
      <c r="W7252" s="15" t="s">
        <v>44</v>
      </c>
    </row>
    <row r="7253" spans="2:23" hidden="1" x14ac:dyDescent="0.25">
      <c r="B7253" s="14">
        <v>30006692</v>
      </c>
      <c r="C7253" s="14">
        <v>0</v>
      </c>
      <c r="D7253" s="15">
        <v>21030011</v>
      </c>
      <c r="E7253" s="16" t="s">
        <v>6592</v>
      </c>
      <c r="F7253" s="14">
        <v>1062</v>
      </c>
      <c r="G7253" s="17">
        <v>43539</v>
      </c>
      <c r="H7253" s="29">
        <v>4165409</v>
      </c>
      <c r="I7253" s="29">
        <v>0</v>
      </c>
      <c r="J7253" s="29">
        <v>0</v>
      </c>
      <c r="K7253" s="29">
        <v>0</v>
      </c>
      <c r="L7253" s="29">
        <f t="shared" si="451"/>
        <v>4165409</v>
      </c>
      <c r="M7253" s="29">
        <v>-323944</v>
      </c>
      <c r="N7253" s="29">
        <v>-158286</v>
      </c>
      <c r="O7253" s="29">
        <v>0</v>
      </c>
      <c r="P7253" s="29">
        <f t="shared" si="452"/>
        <v>-482230</v>
      </c>
      <c r="Q7253" s="29">
        <f t="shared" si="453"/>
        <v>3841465</v>
      </c>
      <c r="R7253" s="29">
        <f t="shared" si="454"/>
        <v>3683179</v>
      </c>
      <c r="S7253" s="15" t="s">
        <v>1736</v>
      </c>
      <c r="T7253" s="15">
        <v>100802</v>
      </c>
      <c r="U7253" s="15" t="s">
        <v>43</v>
      </c>
      <c r="V7253" s="15">
        <v>47030001</v>
      </c>
      <c r="W7253" s="15" t="s">
        <v>44</v>
      </c>
    </row>
    <row r="7254" spans="2:23" hidden="1" x14ac:dyDescent="0.25">
      <c r="B7254" s="14">
        <v>30006693</v>
      </c>
      <c r="C7254" s="14">
        <v>0</v>
      </c>
      <c r="D7254" s="15">
        <v>21030011</v>
      </c>
      <c r="E7254" s="16" t="s">
        <v>6593</v>
      </c>
      <c r="F7254" s="14">
        <v>1062</v>
      </c>
      <c r="G7254" s="17">
        <v>43539</v>
      </c>
      <c r="H7254" s="29">
        <v>443100</v>
      </c>
      <c r="I7254" s="29">
        <v>0</v>
      </c>
      <c r="J7254" s="29">
        <v>0</v>
      </c>
      <c r="K7254" s="29">
        <v>0</v>
      </c>
      <c r="L7254" s="29">
        <f t="shared" si="451"/>
        <v>443100</v>
      </c>
      <c r="M7254" s="29">
        <v>-34460</v>
      </c>
      <c r="N7254" s="29">
        <v>-16838</v>
      </c>
      <c r="O7254" s="29">
        <v>0</v>
      </c>
      <c r="P7254" s="29">
        <f t="shared" si="452"/>
        <v>-51298</v>
      </c>
      <c r="Q7254" s="29">
        <f t="shared" si="453"/>
        <v>408640</v>
      </c>
      <c r="R7254" s="29">
        <f t="shared" si="454"/>
        <v>391802</v>
      </c>
      <c r="S7254" s="15" t="s">
        <v>1736</v>
      </c>
      <c r="T7254" s="15">
        <v>100802</v>
      </c>
      <c r="U7254" s="15" t="s">
        <v>43</v>
      </c>
      <c r="V7254" s="15">
        <v>47030001</v>
      </c>
      <c r="W7254" s="15" t="s">
        <v>44</v>
      </c>
    </row>
    <row r="7255" spans="2:23" hidden="1" x14ac:dyDescent="0.25">
      <c r="B7255" s="14">
        <v>30006694</v>
      </c>
      <c r="C7255" s="14">
        <v>0</v>
      </c>
      <c r="D7255" s="15">
        <v>21030011</v>
      </c>
      <c r="E7255" s="16" t="s">
        <v>6594</v>
      </c>
      <c r="F7255" s="14">
        <v>1062</v>
      </c>
      <c r="G7255" s="17">
        <v>43539</v>
      </c>
      <c r="H7255" s="29">
        <v>148007</v>
      </c>
      <c r="I7255" s="29">
        <v>0</v>
      </c>
      <c r="J7255" s="29">
        <v>0</v>
      </c>
      <c r="K7255" s="29">
        <v>0</v>
      </c>
      <c r="L7255" s="29">
        <f t="shared" si="451"/>
        <v>148007</v>
      </c>
      <c r="M7255" s="29">
        <v>-11510</v>
      </c>
      <c r="N7255" s="29">
        <v>-5624</v>
      </c>
      <c r="O7255" s="29">
        <v>0</v>
      </c>
      <c r="P7255" s="29">
        <f t="shared" si="452"/>
        <v>-17134</v>
      </c>
      <c r="Q7255" s="29">
        <f t="shared" si="453"/>
        <v>136497</v>
      </c>
      <c r="R7255" s="29">
        <f t="shared" si="454"/>
        <v>130873</v>
      </c>
      <c r="S7255" s="15" t="s">
        <v>1736</v>
      </c>
      <c r="T7255" s="15">
        <v>100802</v>
      </c>
      <c r="U7255" s="15" t="s">
        <v>43</v>
      </c>
      <c r="V7255" s="15">
        <v>47030001</v>
      </c>
      <c r="W7255" s="15" t="s">
        <v>44</v>
      </c>
    </row>
    <row r="7256" spans="2:23" hidden="1" x14ac:dyDescent="0.25">
      <c r="B7256" s="14">
        <v>30006696</v>
      </c>
      <c r="C7256" s="14">
        <v>0</v>
      </c>
      <c r="D7256" s="15">
        <v>21030011</v>
      </c>
      <c r="E7256" s="16" t="s">
        <v>6595</v>
      </c>
      <c r="F7256" s="14">
        <v>1301</v>
      </c>
      <c r="G7256" s="17">
        <v>43585</v>
      </c>
      <c r="H7256" s="29">
        <v>3246611</v>
      </c>
      <c r="I7256" s="29">
        <v>0</v>
      </c>
      <c r="J7256" s="29">
        <v>0</v>
      </c>
      <c r="K7256" s="29">
        <v>0</v>
      </c>
      <c r="L7256" s="29">
        <f t="shared" si="451"/>
        <v>3246611</v>
      </c>
      <c r="M7256" s="29">
        <v>-236980</v>
      </c>
      <c r="N7256" s="29">
        <v>-123384</v>
      </c>
      <c r="O7256" s="29">
        <v>0</v>
      </c>
      <c r="P7256" s="29">
        <f t="shared" si="452"/>
        <v>-360364</v>
      </c>
      <c r="Q7256" s="29">
        <f t="shared" si="453"/>
        <v>3009631</v>
      </c>
      <c r="R7256" s="29">
        <f t="shared" si="454"/>
        <v>2886247</v>
      </c>
      <c r="S7256" s="15" t="s">
        <v>1736</v>
      </c>
      <c r="T7256" s="15">
        <v>101301</v>
      </c>
      <c r="U7256" s="15" t="s">
        <v>133</v>
      </c>
      <c r="V7256" s="15">
        <v>47030001</v>
      </c>
      <c r="W7256" s="15" t="s">
        <v>134</v>
      </c>
    </row>
    <row r="7257" spans="2:23" hidden="1" x14ac:dyDescent="0.25">
      <c r="B7257" s="14">
        <v>30006697</v>
      </c>
      <c r="C7257" s="14">
        <v>0</v>
      </c>
      <c r="D7257" s="15">
        <v>21030011</v>
      </c>
      <c r="E7257" s="16" t="s">
        <v>6596</v>
      </c>
      <c r="F7257" s="14">
        <v>1301</v>
      </c>
      <c r="G7257" s="17">
        <v>43585</v>
      </c>
      <c r="H7257" s="29">
        <v>1027341</v>
      </c>
      <c r="I7257" s="29">
        <v>0</v>
      </c>
      <c r="J7257" s="29">
        <v>0</v>
      </c>
      <c r="K7257" s="29">
        <v>0</v>
      </c>
      <c r="L7257" s="29">
        <f t="shared" si="451"/>
        <v>1027341</v>
      </c>
      <c r="M7257" s="29">
        <v>-74989</v>
      </c>
      <c r="N7257" s="29">
        <v>-39043</v>
      </c>
      <c r="O7257" s="29">
        <v>0</v>
      </c>
      <c r="P7257" s="29">
        <f t="shared" si="452"/>
        <v>-114032</v>
      </c>
      <c r="Q7257" s="29">
        <f t="shared" si="453"/>
        <v>952352</v>
      </c>
      <c r="R7257" s="29">
        <f t="shared" si="454"/>
        <v>913309</v>
      </c>
      <c r="S7257" s="15" t="s">
        <v>1736</v>
      </c>
      <c r="T7257" s="15">
        <v>101301</v>
      </c>
      <c r="U7257" s="15" t="s">
        <v>133</v>
      </c>
      <c r="V7257" s="15">
        <v>47030001</v>
      </c>
      <c r="W7257" s="15" t="s">
        <v>134</v>
      </c>
    </row>
    <row r="7258" spans="2:23" hidden="1" x14ac:dyDescent="0.25">
      <c r="B7258" s="14">
        <v>30006698</v>
      </c>
      <c r="C7258" s="14">
        <v>0</v>
      </c>
      <c r="D7258" s="15">
        <v>21030011</v>
      </c>
      <c r="E7258" s="16" t="s">
        <v>6597</v>
      </c>
      <c r="F7258" s="14">
        <v>1301</v>
      </c>
      <c r="G7258" s="17">
        <v>43585</v>
      </c>
      <c r="H7258" s="29">
        <v>292232</v>
      </c>
      <c r="I7258" s="29">
        <v>0</v>
      </c>
      <c r="J7258" s="29">
        <v>0</v>
      </c>
      <c r="K7258" s="29">
        <v>0</v>
      </c>
      <c r="L7258" s="29">
        <f t="shared" si="451"/>
        <v>292232</v>
      </c>
      <c r="M7258" s="29">
        <v>-21331</v>
      </c>
      <c r="N7258" s="29">
        <v>-11106</v>
      </c>
      <c r="O7258" s="29">
        <v>0</v>
      </c>
      <c r="P7258" s="29">
        <f t="shared" si="452"/>
        <v>-32437</v>
      </c>
      <c r="Q7258" s="29">
        <f t="shared" si="453"/>
        <v>270901</v>
      </c>
      <c r="R7258" s="29">
        <f t="shared" si="454"/>
        <v>259795</v>
      </c>
      <c r="S7258" s="15" t="s">
        <v>1736</v>
      </c>
      <c r="T7258" s="15">
        <v>101301</v>
      </c>
      <c r="U7258" s="15" t="s">
        <v>133</v>
      </c>
      <c r="V7258" s="15">
        <v>47030001</v>
      </c>
      <c r="W7258" s="15" t="s">
        <v>134</v>
      </c>
    </row>
    <row r="7259" spans="2:23" hidden="1" x14ac:dyDescent="0.25">
      <c r="B7259" s="14">
        <v>30006699</v>
      </c>
      <c r="C7259" s="14">
        <v>0</v>
      </c>
      <c r="D7259" s="15">
        <v>21030011</v>
      </c>
      <c r="E7259" s="16" t="s">
        <v>6598</v>
      </c>
      <c r="F7259" s="14">
        <v>1301</v>
      </c>
      <c r="G7259" s="17">
        <v>43585</v>
      </c>
      <c r="H7259" s="29">
        <v>300775</v>
      </c>
      <c r="I7259" s="29">
        <v>0</v>
      </c>
      <c r="J7259" s="29">
        <v>0</v>
      </c>
      <c r="K7259" s="29">
        <v>0</v>
      </c>
      <c r="L7259" s="29">
        <f t="shared" si="451"/>
        <v>300775</v>
      </c>
      <c r="M7259" s="29">
        <v>-21955</v>
      </c>
      <c r="N7259" s="29">
        <v>-11431</v>
      </c>
      <c r="O7259" s="29">
        <v>0</v>
      </c>
      <c r="P7259" s="29">
        <f t="shared" si="452"/>
        <v>-33386</v>
      </c>
      <c r="Q7259" s="29">
        <f t="shared" si="453"/>
        <v>278820</v>
      </c>
      <c r="R7259" s="29">
        <f t="shared" si="454"/>
        <v>267389</v>
      </c>
      <c r="S7259" s="15" t="s">
        <v>1736</v>
      </c>
      <c r="T7259" s="15">
        <v>101301</v>
      </c>
      <c r="U7259" s="15" t="s">
        <v>133</v>
      </c>
      <c r="V7259" s="15">
        <v>47030001</v>
      </c>
      <c r="W7259" s="15" t="s">
        <v>134</v>
      </c>
    </row>
    <row r="7260" spans="2:23" hidden="1" x14ac:dyDescent="0.25">
      <c r="B7260" s="14">
        <v>30006700</v>
      </c>
      <c r="C7260" s="14">
        <v>0</v>
      </c>
      <c r="D7260" s="15">
        <v>21030011</v>
      </c>
      <c r="E7260" s="16" t="s">
        <v>6599</v>
      </c>
      <c r="F7260" s="14">
        <v>1081</v>
      </c>
      <c r="G7260" s="17">
        <v>43617</v>
      </c>
      <c r="H7260" s="29">
        <v>607651</v>
      </c>
      <c r="I7260" s="29">
        <v>0</v>
      </c>
      <c r="J7260" s="29">
        <v>0</v>
      </c>
      <c r="K7260" s="29">
        <v>0</v>
      </c>
      <c r="L7260" s="29">
        <f t="shared" si="451"/>
        <v>607651</v>
      </c>
      <c r="M7260" s="29">
        <v>-42335</v>
      </c>
      <c r="N7260" s="29">
        <v>-23093</v>
      </c>
      <c r="O7260" s="29">
        <v>0</v>
      </c>
      <c r="P7260" s="29">
        <f t="shared" si="452"/>
        <v>-65428</v>
      </c>
      <c r="Q7260" s="29">
        <f t="shared" si="453"/>
        <v>565316</v>
      </c>
      <c r="R7260" s="29">
        <f t="shared" si="454"/>
        <v>542223</v>
      </c>
      <c r="S7260" s="15" t="s">
        <v>1736</v>
      </c>
      <c r="T7260" s="15">
        <v>101001</v>
      </c>
      <c r="U7260" s="15" t="s">
        <v>37</v>
      </c>
      <c r="V7260" s="15">
        <v>47030001</v>
      </c>
      <c r="W7260" s="15" t="s">
        <v>38</v>
      </c>
    </row>
    <row r="7261" spans="2:23" hidden="1" x14ac:dyDescent="0.25">
      <c r="B7261" s="14">
        <v>30006701</v>
      </c>
      <c r="C7261" s="14">
        <v>0</v>
      </c>
      <c r="D7261" s="15">
        <v>21030011</v>
      </c>
      <c r="E7261" s="16" t="s">
        <v>6600</v>
      </c>
      <c r="F7261" s="14">
        <v>1081</v>
      </c>
      <c r="G7261" s="17">
        <v>43617</v>
      </c>
      <c r="H7261" s="29">
        <v>1022326</v>
      </c>
      <c r="I7261" s="29">
        <v>0</v>
      </c>
      <c r="J7261" s="29">
        <v>0</v>
      </c>
      <c r="K7261" s="29">
        <v>0</v>
      </c>
      <c r="L7261" s="29">
        <f t="shared" si="451"/>
        <v>1022326</v>
      </c>
      <c r="M7261" s="29">
        <v>-71226</v>
      </c>
      <c r="N7261" s="29">
        <v>-38852</v>
      </c>
      <c r="O7261" s="29">
        <v>0</v>
      </c>
      <c r="P7261" s="29">
        <f t="shared" si="452"/>
        <v>-110078</v>
      </c>
      <c r="Q7261" s="29">
        <f t="shared" si="453"/>
        <v>951100</v>
      </c>
      <c r="R7261" s="29">
        <f t="shared" si="454"/>
        <v>912248</v>
      </c>
      <c r="S7261" s="15" t="s">
        <v>1736</v>
      </c>
      <c r="T7261" s="15">
        <v>101001</v>
      </c>
      <c r="U7261" s="15" t="s">
        <v>37</v>
      </c>
      <c r="V7261" s="15">
        <v>47030001</v>
      </c>
      <c r="W7261" s="15" t="s">
        <v>38</v>
      </c>
    </row>
    <row r="7262" spans="2:23" hidden="1" x14ac:dyDescent="0.25">
      <c r="B7262" s="14">
        <v>30006702</v>
      </c>
      <c r="C7262" s="14">
        <v>0</v>
      </c>
      <c r="D7262" s="15">
        <v>21030011</v>
      </c>
      <c r="E7262" s="16" t="s">
        <v>6601</v>
      </c>
      <c r="F7262" s="14">
        <v>1301</v>
      </c>
      <c r="G7262" s="17">
        <v>43680</v>
      </c>
      <c r="H7262" s="29">
        <v>872957</v>
      </c>
      <c r="I7262" s="29">
        <v>0</v>
      </c>
      <c r="J7262" s="29">
        <v>0</v>
      </c>
      <c r="K7262" s="29">
        <v>0</v>
      </c>
      <c r="L7262" s="29">
        <f t="shared" si="451"/>
        <v>872957</v>
      </c>
      <c r="M7262" s="29">
        <v>-819629</v>
      </c>
      <c r="N7262" s="29">
        <v>-806</v>
      </c>
      <c r="O7262" s="29">
        <v>0</v>
      </c>
      <c r="P7262" s="29">
        <f t="shared" si="452"/>
        <v>-820435</v>
      </c>
      <c r="Q7262" s="29">
        <f t="shared" si="453"/>
        <v>53328</v>
      </c>
      <c r="R7262" s="29">
        <f t="shared" si="454"/>
        <v>52522</v>
      </c>
      <c r="S7262" s="15" t="s">
        <v>1736</v>
      </c>
      <c r="T7262" s="15">
        <v>101301</v>
      </c>
      <c r="U7262" s="15" t="s">
        <v>133</v>
      </c>
      <c r="V7262" s="15">
        <v>47030001</v>
      </c>
      <c r="W7262" s="15" t="s">
        <v>134</v>
      </c>
    </row>
    <row r="7263" spans="2:23" hidden="1" x14ac:dyDescent="0.25">
      <c r="B7263" s="14">
        <v>30006703</v>
      </c>
      <c r="C7263" s="14">
        <v>0</v>
      </c>
      <c r="D7263" s="15">
        <v>21030011</v>
      </c>
      <c r="E7263" s="16" t="s">
        <v>6602</v>
      </c>
      <c r="F7263" s="14">
        <v>1101</v>
      </c>
      <c r="G7263" s="17">
        <v>43852</v>
      </c>
      <c r="H7263" s="29">
        <v>421048</v>
      </c>
      <c r="I7263" s="29">
        <v>0</v>
      </c>
      <c r="J7263" s="29">
        <v>0</v>
      </c>
      <c r="K7263" s="29">
        <v>0</v>
      </c>
      <c r="L7263" s="29">
        <f t="shared" si="451"/>
        <v>421048</v>
      </c>
      <c r="M7263" s="29">
        <v>-19060</v>
      </c>
      <c r="N7263" s="29">
        <v>-16000</v>
      </c>
      <c r="O7263" s="29">
        <v>0</v>
      </c>
      <c r="P7263" s="29">
        <f t="shared" si="452"/>
        <v>-35060</v>
      </c>
      <c r="Q7263" s="29">
        <f t="shared" si="453"/>
        <v>401988</v>
      </c>
      <c r="R7263" s="29">
        <f t="shared" si="454"/>
        <v>385988</v>
      </c>
      <c r="S7263" s="15" t="s">
        <v>1736</v>
      </c>
      <c r="T7263" s="15">
        <v>101101</v>
      </c>
      <c r="U7263" s="15" t="s">
        <v>129</v>
      </c>
      <c r="V7263" s="15">
        <v>47030001</v>
      </c>
      <c r="W7263" s="15" t="s">
        <v>130</v>
      </c>
    </row>
    <row r="7264" spans="2:23" hidden="1" x14ac:dyDescent="0.25">
      <c r="B7264" s="14">
        <v>30006704</v>
      </c>
      <c r="C7264" s="14">
        <v>0</v>
      </c>
      <c r="D7264" s="15">
        <v>21030011</v>
      </c>
      <c r="E7264" s="16" t="s">
        <v>6603</v>
      </c>
      <c r="F7264" s="14">
        <v>1403</v>
      </c>
      <c r="G7264" s="17">
        <v>43865</v>
      </c>
      <c r="H7264" s="29">
        <v>2975711</v>
      </c>
      <c r="I7264" s="29">
        <v>0</v>
      </c>
      <c r="J7264" s="29">
        <v>0</v>
      </c>
      <c r="K7264" s="29">
        <v>0</v>
      </c>
      <c r="L7264" s="29">
        <f t="shared" si="451"/>
        <v>2975711</v>
      </c>
      <c r="M7264" s="29">
        <v>-2793923</v>
      </c>
      <c r="N7264" s="29">
        <v>-2746</v>
      </c>
      <c r="O7264" s="29">
        <v>0</v>
      </c>
      <c r="P7264" s="29">
        <f t="shared" si="452"/>
        <v>-2796669</v>
      </c>
      <c r="Q7264" s="29">
        <f t="shared" si="453"/>
        <v>181788</v>
      </c>
      <c r="R7264" s="29">
        <f t="shared" si="454"/>
        <v>179042</v>
      </c>
      <c r="S7264" s="15" t="s">
        <v>1736</v>
      </c>
      <c r="T7264" s="15">
        <v>101403</v>
      </c>
      <c r="U7264" s="15" t="s">
        <v>218</v>
      </c>
      <c r="V7264" s="15">
        <v>47030001</v>
      </c>
      <c r="W7264" s="15" t="s">
        <v>140</v>
      </c>
    </row>
    <row r="7265" spans="2:23" hidden="1" x14ac:dyDescent="0.25">
      <c r="B7265" s="14">
        <v>30006705</v>
      </c>
      <c r="C7265" s="14">
        <v>0</v>
      </c>
      <c r="D7265" s="15">
        <v>21030011</v>
      </c>
      <c r="E7265" s="16" t="s">
        <v>6604</v>
      </c>
      <c r="F7265" s="14">
        <v>1021</v>
      </c>
      <c r="G7265" s="17">
        <v>39545</v>
      </c>
      <c r="H7265" s="29">
        <v>2194494</v>
      </c>
      <c r="I7265" s="29">
        <v>0</v>
      </c>
      <c r="J7265" s="29">
        <v>0</v>
      </c>
      <c r="K7265" s="29">
        <v>0</v>
      </c>
      <c r="L7265" s="29">
        <f t="shared" si="451"/>
        <v>2194494</v>
      </c>
      <c r="M7265" s="29">
        <v>-1918027</v>
      </c>
      <c r="N7265" s="29">
        <v>-13876</v>
      </c>
      <c r="O7265" s="29">
        <v>0</v>
      </c>
      <c r="P7265" s="29">
        <f t="shared" si="452"/>
        <v>-1931903</v>
      </c>
      <c r="Q7265" s="29">
        <f t="shared" si="453"/>
        <v>276467</v>
      </c>
      <c r="R7265" s="29">
        <f t="shared" si="454"/>
        <v>262591</v>
      </c>
      <c r="S7265" s="15" t="s">
        <v>1736</v>
      </c>
      <c r="T7265" s="15">
        <v>100301</v>
      </c>
      <c r="U7265" s="15" t="s">
        <v>32</v>
      </c>
      <c r="V7265" s="15">
        <v>47030001</v>
      </c>
      <c r="W7265" s="15" t="s">
        <v>33</v>
      </c>
    </row>
    <row r="7266" spans="2:23" hidden="1" x14ac:dyDescent="0.25">
      <c r="B7266" s="14">
        <v>30006706</v>
      </c>
      <c r="C7266" s="14">
        <v>0</v>
      </c>
      <c r="D7266" s="15">
        <v>21030011</v>
      </c>
      <c r="E7266" s="16" t="s">
        <v>6605</v>
      </c>
      <c r="F7266" s="14">
        <v>1092</v>
      </c>
      <c r="G7266" s="17">
        <v>43921</v>
      </c>
      <c r="H7266" s="29">
        <v>2539806</v>
      </c>
      <c r="I7266" s="29">
        <v>0</v>
      </c>
      <c r="J7266" s="29">
        <v>0</v>
      </c>
      <c r="K7266" s="29">
        <v>0</v>
      </c>
      <c r="L7266" s="29">
        <f t="shared" si="451"/>
        <v>2539806</v>
      </c>
      <c r="M7266" s="29">
        <v>-96777</v>
      </c>
      <c r="N7266" s="29">
        <v>-96513</v>
      </c>
      <c r="O7266" s="29">
        <v>0</v>
      </c>
      <c r="P7266" s="29">
        <f t="shared" si="452"/>
        <v>-193290</v>
      </c>
      <c r="Q7266" s="29">
        <f t="shared" si="453"/>
        <v>2443029</v>
      </c>
      <c r="R7266" s="29">
        <f t="shared" si="454"/>
        <v>2346516</v>
      </c>
      <c r="S7266" s="15" t="s">
        <v>1736</v>
      </c>
      <c r="T7266" s="15">
        <v>100702</v>
      </c>
      <c r="U7266" s="15" t="s">
        <v>47</v>
      </c>
      <c r="V7266" s="15">
        <v>47030001</v>
      </c>
      <c r="W7266" s="15" t="s">
        <v>48</v>
      </c>
    </row>
    <row r="7267" spans="2:23" hidden="1" x14ac:dyDescent="0.25">
      <c r="B7267" s="14">
        <v>30006707</v>
      </c>
      <c r="C7267" s="14">
        <v>0</v>
      </c>
      <c r="D7267" s="15">
        <v>21030011</v>
      </c>
      <c r="E7267" s="16" t="s">
        <v>6606</v>
      </c>
      <c r="F7267" s="15">
        <v>1062</v>
      </c>
      <c r="G7267" s="17">
        <v>44074</v>
      </c>
      <c r="H7267" s="29">
        <v>3284046.61</v>
      </c>
      <c r="I7267" s="29">
        <v>0</v>
      </c>
      <c r="J7267" s="29">
        <v>0</v>
      </c>
      <c r="K7267" s="29">
        <v>0</v>
      </c>
      <c r="L7267" s="29">
        <f t="shared" si="451"/>
        <v>3284046.61</v>
      </c>
      <c r="M7267" s="29">
        <v>-72824.61</v>
      </c>
      <c r="N7267" s="29">
        <v>-124794</v>
      </c>
      <c r="O7267" s="29">
        <v>0</v>
      </c>
      <c r="P7267" s="29">
        <f t="shared" si="452"/>
        <v>-197618.61</v>
      </c>
      <c r="Q7267" s="29">
        <f t="shared" si="453"/>
        <v>3211222</v>
      </c>
      <c r="R7267" s="29">
        <f t="shared" si="454"/>
        <v>3086428</v>
      </c>
      <c r="S7267" s="15" t="s">
        <v>1736</v>
      </c>
      <c r="T7267" s="15">
        <v>100802</v>
      </c>
      <c r="U7267" s="15" t="s">
        <v>43</v>
      </c>
      <c r="V7267" s="15">
        <v>47030001</v>
      </c>
      <c r="W7267" s="15" t="s">
        <v>44</v>
      </c>
    </row>
    <row r="7268" spans="2:23" hidden="1" x14ac:dyDescent="0.25">
      <c r="B7268" s="14">
        <v>30006708</v>
      </c>
      <c r="C7268" s="14">
        <v>0</v>
      </c>
      <c r="D7268" s="15">
        <v>21030011</v>
      </c>
      <c r="E7268" s="16" t="s">
        <v>6607</v>
      </c>
      <c r="F7268" s="15">
        <v>1202</v>
      </c>
      <c r="G7268" s="17">
        <v>44104</v>
      </c>
      <c r="H7268" s="29">
        <v>3500600</v>
      </c>
      <c r="I7268" s="29">
        <v>0</v>
      </c>
      <c r="J7268" s="29">
        <v>0</v>
      </c>
      <c r="K7268" s="29">
        <v>0</v>
      </c>
      <c r="L7268" s="29">
        <f t="shared" si="451"/>
        <v>3500600</v>
      </c>
      <c r="M7268" s="29">
        <v>-66694</v>
      </c>
      <c r="N7268" s="29">
        <v>-133023</v>
      </c>
      <c r="O7268" s="29">
        <v>0</v>
      </c>
      <c r="P7268" s="29">
        <f t="shared" si="452"/>
        <v>-199717</v>
      </c>
      <c r="Q7268" s="29">
        <f t="shared" si="453"/>
        <v>3433906</v>
      </c>
      <c r="R7268" s="29">
        <f t="shared" si="454"/>
        <v>3300883</v>
      </c>
      <c r="S7268" s="15" t="s">
        <v>1736</v>
      </c>
      <c r="T7268" s="15">
        <v>101202</v>
      </c>
      <c r="U7268" s="15" t="s">
        <v>149</v>
      </c>
      <c r="V7268" s="15">
        <v>47030001</v>
      </c>
      <c r="W7268" s="15" t="s">
        <v>145</v>
      </c>
    </row>
    <row r="7269" spans="2:23" hidden="1" x14ac:dyDescent="0.25">
      <c r="B7269" s="14">
        <v>30006709</v>
      </c>
      <c r="C7269" s="14">
        <v>0</v>
      </c>
      <c r="D7269" s="15">
        <v>21030011</v>
      </c>
      <c r="E7269" s="16" t="s">
        <v>6608</v>
      </c>
      <c r="F7269" s="15">
        <v>1202</v>
      </c>
      <c r="G7269" s="17">
        <v>44104</v>
      </c>
      <c r="H7269" s="29">
        <v>5600000</v>
      </c>
      <c r="I7269" s="29">
        <v>0</v>
      </c>
      <c r="J7269" s="29">
        <v>0</v>
      </c>
      <c r="K7269" s="29">
        <v>0</v>
      </c>
      <c r="L7269" s="29">
        <f t="shared" si="451"/>
        <v>5600000</v>
      </c>
      <c r="M7269" s="29">
        <v>-106692</v>
      </c>
      <c r="N7269" s="29">
        <v>-212800</v>
      </c>
      <c r="O7269" s="29">
        <v>0</v>
      </c>
      <c r="P7269" s="29">
        <f t="shared" si="452"/>
        <v>-319492</v>
      </c>
      <c r="Q7269" s="29">
        <f t="shared" si="453"/>
        <v>5493308</v>
      </c>
      <c r="R7269" s="29">
        <f t="shared" si="454"/>
        <v>5280508</v>
      </c>
      <c r="S7269" s="15" t="s">
        <v>1736</v>
      </c>
      <c r="T7269" s="15">
        <v>101202</v>
      </c>
      <c r="U7269" s="15" t="s">
        <v>149</v>
      </c>
      <c r="V7269" s="15">
        <v>47030001</v>
      </c>
      <c r="W7269" s="15" t="s">
        <v>145</v>
      </c>
    </row>
    <row r="7270" spans="2:23" hidden="1" x14ac:dyDescent="0.25">
      <c r="B7270" s="14">
        <v>30006710</v>
      </c>
      <c r="C7270" s="14">
        <v>0</v>
      </c>
      <c r="D7270" s="15">
        <v>21030011</v>
      </c>
      <c r="E7270" s="16" t="s">
        <v>6609</v>
      </c>
      <c r="F7270" s="15">
        <v>1202</v>
      </c>
      <c r="G7270" s="17">
        <v>44104</v>
      </c>
      <c r="H7270" s="29">
        <v>5190000</v>
      </c>
      <c r="I7270" s="29">
        <v>0</v>
      </c>
      <c r="J7270" s="29">
        <v>0</v>
      </c>
      <c r="K7270" s="29">
        <v>0</v>
      </c>
      <c r="L7270" s="29">
        <f t="shared" si="451"/>
        <v>5190000</v>
      </c>
      <c r="M7270" s="29">
        <v>-98880</v>
      </c>
      <c r="N7270" s="29">
        <v>-197220</v>
      </c>
      <c r="O7270" s="29">
        <v>0</v>
      </c>
      <c r="P7270" s="29">
        <f t="shared" si="452"/>
        <v>-296100</v>
      </c>
      <c r="Q7270" s="29">
        <f t="shared" si="453"/>
        <v>5091120</v>
      </c>
      <c r="R7270" s="29">
        <f t="shared" si="454"/>
        <v>4893900</v>
      </c>
      <c r="S7270" s="15" t="s">
        <v>1736</v>
      </c>
      <c r="T7270" s="15">
        <v>101202</v>
      </c>
      <c r="U7270" s="15" t="s">
        <v>149</v>
      </c>
      <c r="V7270" s="15">
        <v>47030001</v>
      </c>
      <c r="W7270" s="15" t="s">
        <v>145</v>
      </c>
    </row>
    <row r="7271" spans="2:23" hidden="1" x14ac:dyDescent="0.25">
      <c r="B7271" s="14">
        <v>30006711</v>
      </c>
      <c r="C7271" s="14">
        <v>0</v>
      </c>
      <c r="D7271" s="15">
        <v>21030011</v>
      </c>
      <c r="E7271" s="16" t="s">
        <v>6610</v>
      </c>
      <c r="F7271" s="15">
        <v>1202</v>
      </c>
      <c r="G7271" s="17">
        <v>44104</v>
      </c>
      <c r="H7271" s="29">
        <v>30629400</v>
      </c>
      <c r="I7271" s="29">
        <v>0</v>
      </c>
      <c r="J7271" s="29">
        <v>0</v>
      </c>
      <c r="K7271" s="29">
        <v>0</v>
      </c>
      <c r="L7271" s="29">
        <f t="shared" si="451"/>
        <v>30629400</v>
      </c>
      <c r="M7271" s="29">
        <v>-583553</v>
      </c>
      <c r="N7271" s="29">
        <v>-1163917</v>
      </c>
      <c r="O7271" s="29">
        <v>0</v>
      </c>
      <c r="P7271" s="29">
        <f t="shared" si="452"/>
        <v>-1747470</v>
      </c>
      <c r="Q7271" s="29">
        <f t="shared" si="453"/>
        <v>30045847</v>
      </c>
      <c r="R7271" s="29">
        <f t="shared" si="454"/>
        <v>28881930</v>
      </c>
      <c r="S7271" s="15" t="s">
        <v>1736</v>
      </c>
      <c r="T7271" s="15">
        <v>101202</v>
      </c>
      <c r="U7271" s="15" t="s">
        <v>149</v>
      </c>
      <c r="V7271" s="15">
        <v>47030001</v>
      </c>
      <c r="W7271" s="15" t="s">
        <v>145</v>
      </c>
    </row>
    <row r="7272" spans="2:23" hidden="1" x14ac:dyDescent="0.25">
      <c r="B7272" s="14">
        <v>30006712</v>
      </c>
      <c r="C7272" s="14">
        <v>0</v>
      </c>
      <c r="D7272" s="15">
        <v>21030011</v>
      </c>
      <c r="E7272" s="16" t="s">
        <v>6611</v>
      </c>
      <c r="F7272" s="15">
        <v>1202</v>
      </c>
      <c r="G7272" s="17">
        <v>44104</v>
      </c>
      <c r="H7272" s="29">
        <v>1120000</v>
      </c>
      <c r="I7272" s="29">
        <v>0</v>
      </c>
      <c r="J7272" s="29">
        <v>0</v>
      </c>
      <c r="K7272" s="29">
        <v>0</v>
      </c>
      <c r="L7272" s="29">
        <f t="shared" si="451"/>
        <v>1120000</v>
      </c>
      <c r="M7272" s="29">
        <v>-21338</v>
      </c>
      <c r="N7272" s="29">
        <v>-42560</v>
      </c>
      <c r="O7272" s="29">
        <v>0</v>
      </c>
      <c r="P7272" s="29">
        <f t="shared" si="452"/>
        <v>-63898</v>
      </c>
      <c r="Q7272" s="29">
        <f t="shared" si="453"/>
        <v>1098662</v>
      </c>
      <c r="R7272" s="29">
        <f t="shared" si="454"/>
        <v>1056102</v>
      </c>
      <c r="S7272" s="15" t="s">
        <v>1736</v>
      </c>
      <c r="T7272" s="15">
        <v>101202</v>
      </c>
      <c r="U7272" s="15" t="s">
        <v>149</v>
      </c>
      <c r="V7272" s="15">
        <v>47030001</v>
      </c>
      <c r="W7272" s="15" t="s">
        <v>145</v>
      </c>
    </row>
    <row r="7273" spans="2:23" hidden="1" x14ac:dyDescent="0.25">
      <c r="B7273" s="14">
        <v>30006713</v>
      </c>
      <c r="C7273" s="14">
        <v>0</v>
      </c>
      <c r="D7273" s="15">
        <v>21030011</v>
      </c>
      <c r="E7273" s="16" t="s">
        <v>6612</v>
      </c>
      <c r="F7273" s="15">
        <v>1202</v>
      </c>
      <c r="G7273" s="17">
        <v>44104</v>
      </c>
      <c r="H7273" s="29">
        <v>2700000</v>
      </c>
      <c r="I7273" s="29">
        <v>0</v>
      </c>
      <c r="J7273" s="29">
        <v>0</v>
      </c>
      <c r="K7273" s="29">
        <v>0</v>
      </c>
      <c r="L7273" s="29">
        <f t="shared" si="451"/>
        <v>2700000</v>
      </c>
      <c r="M7273" s="29">
        <v>-51441</v>
      </c>
      <c r="N7273" s="29">
        <v>-102600</v>
      </c>
      <c r="O7273" s="29">
        <v>0</v>
      </c>
      <c r="P7273" s="29">
        <f t="shared" si="452"/>
        <v>-154041</v>
      </c>
      <c r="Q7273" s="29">
        <f t="shared" si="453"/>
        <v>2648559</v>
      </c>
      <c r="R7273" s="29">
        <f t="shared" si="454"/>
        <v>2545959</v>
      </c>
      <c r="S7273" s="15" t="s">
        <v>1736</v>
      </c>
      <c r="T7273" s="15">
        <v>101202</v>
      </c>
      <c r="U7273" s="15" t="s">
        <v>149</v>
      </c>
      <c r="V7273" s="15">
        <v>47030001</v>
      </c>
      <c r="W7273" s="15" t="s">
        <v>145</v>
      </c>
    </row>
    <row r="7274" spans="2:23" hidden="1" x14ac:dyDescent="0.25">
      <c r="B7274" s="14">
        <v>30006714</v>
      </c>
      <c r="C7274" s="14">
        <v>0</v>
      </c>
      <c r="D7274" s="15">
        <v>21030011</v>
      </c>
      <c r="E7274" s="16" t="s">
        <v>6613</v>
      </c>
      <c r="F7274" s="15">
        <v>1202</v>
      </c>
      <c r="G7274" s="17">
        <v>44104</v>
      </c>
      <c r="H7274" s="29">
        <v>7800000</v>
      </c>
      <c r="I7274" s="29">
        <v>0</v>
      </c>
      <c r="J7274" s="29">
        <v>0</v>
      </c>
      <c r="K7274" s="29">
        <v>0</v>
      </c>
      <c r="L7274" s="29">
        <f t="shared" si="451"/>
        <v>7800000</v>
      </c>
      <c r="M7274" s="29">
        <v>-148606</v>
      </c>
      <c r="N7274" s="29">
        <v>-296400</v>
      </c>
      <c r="O7274" s="29">
        <v>0</v>
      </c>
      <c r="P7274" s="29">
        <f t="shared" si="452"/>
        <v>-445006</v>
      </c>
      <c r="Q7274" s="29">
        <f t="shared" si="453"/>
        <v>7651394</v>
      </c>
      <c r="R7274" s="29">
        <f t="shared" si="454"/>
        <v>7354994</v>
      </c>
      <c r="S7274" s="15" t="s">
        <v>1736</v>
      </c>
      <c r="T7274" s="15">
        <v>101202</v>
      </c>
      <c r="U7274" s="15" t="s">
        <v>149</v>
      </c>
      <c r="V7274" s="15">
        <v>47030001</v>
      </c>
      <c r="W7274" s="15" t="s">
        <v>145</v>
      </c>
    </row>
    <row r="7275" spans="2:23" hidden="1" x14ac:dyDescent="0.25">
      <c r="B7275" s="14">
        <v>30006715</v>
      </c>
      <c r="C7275" s="14">
        <v>0</v>
      </c>
      <c r="D7275" s="15">
        <v>21030011</v>
      </c>
      <c r="E7275" s="16" t="s">
        <v>6614</v>
      </c>
      <c r="F7275" s="15">
        <v>1202</v>
      </c>
      <c r="G7275" s="17">
        <v>44104</v>
      </c>
      <c r="H7275" s="29">
        <v>2702000</v>
      </c>
      <c r="I7275" s="29">
        <v>0</v>
      </c>
      <c r="J7275" s="29">
        <v>0</v>
      </c>
      <c r="K7275" s="29">
        <v>0</v>
      </c>
      <c r="L7275" s="29">
        <f t="shared" si="451"/>
        <v>2702000</v>
      </c>
      <c r="M7275" s="29">
        <v>-51479</v>
      </c>
      <c r="N7275" s="29">
        <v>-102676</v>
      </c>
      <c r="O7275" s="29">
        <v>0</v>
      </c>
      <c r="P7275" s="29">
        <f t="shared" si="452"/>
        <v>-154155</v>
      </c>
      <c r="Q7275" s="29">
        <f t="shared" si="453"/>
        <v>2650521</v>
      </c>
      <c r="R7275" s="29">
        <f t="shared" si="454"/>
        <v>2547845</v>
      </c>
      <c r="S7275" s="15" t="s">
        <v>1736</v>
      </c>
      <c r="T7275" s="15">
        <v>101202</v>
      </c>
      <c r="U7275" s="15" t="s">
        <v>149</v>
      </c>
      <c r="V7275" s="15">
        <v>47030001</v>
      </c>
      <c r="W7275" s="15" t="s">
        <v>145</v>
      </c>
    </row>
    <row r="7276" spans="2:23" hidden="1" x14ac:dyDescent="0.25">
      <c r="B7276" s="14">
        <v>30006716</v>
      </c>
      <c r="C7276" s="14">
        <v>0</v>
      </c>
      <c r="D7276" s="15">
        <v>21030011</v>
      </c>
      <c r="E7276" s="16" t="s">
        <v>6615</v>
      </c>
      <c r="F7276" s="15">
        <v>1202</v>
      </c>
      <c r="G7276" s="17">
        <v>44104</v>
      </c>
      <c r="H7276" s="29">
        <v>5210000</v>
      </c>
      <c r="I7276" s="29">
        <v>0</v>
      </c>
      <c r="J7276" s="29">
        <v>0</v>
      </c>
      <c r="K7276" s="29">
        <v>0</v>
      </c>
      <c r="L7276" s="29">
        <f t="shared" si="451"/>
        <v>5210000</v>
      </c>
      <c r="M7276" s="29">
        <v>-99261</v>
      </c>
      <c r="N7276" s="29">
        <v>-197980</v>
      </c>
      <c r="O7276" s="29">
        <v>0</v>
      </c>
      <c r="P7276" s="29">
        <f t="shared" si="452"/>
        <v>-297241</v>
      </c>
      <c r="Q7276" s="29">
        <f t="shared" si="453"/>
        <v>5110739</v>
      </c>
      <c r="R7276" s="29">
        <f t="shared" si="454"/>
        <v>4912759</v>
      </c>
      <c r="S7276" s="15" t="s">
        <v>1736</v>
      </c>
      <c r="T7276" s="15">
        <v>101202</v>
      </c>
      <c r="U7276" s="15" t="s">
        <v>149</v>
      </c>
      <c r="V7276" s="15">
        <v>47030001</v>
      </c>
      <c r="W7276" s="15" t="s">
        <v>145</v>
      </c>
    </row>
    <row r="7277" spans="2:23" hidden="1" x14ac:dyDescent="0.25">
      <c r="B7277" s="14">
        <v>30006717</v>
      </c>
      <c r="C7277" s="14">
        <v>0</v>
      </c>
      <c r="D7277" s="15">
        <v>21030011</v>
      </c>
      <c r="E7277" s="16" t="s">
        <v>6616</v>
      </c>
      <c r="F7277" s="15">
        <v>1202</v>
      </c>
      <c r="G7277" s="17">
        <v>44104</v>
      </c>
      <c r="H7277" s="29">
        <v>1080000</v>
      </c>
      <c r="I7277" s="29">
        <v>0</v>
      </c>
      <c r="J7277" s="29">
        <v>0</v>
      </c>
      <c r="K7277" s="29">
        <v>0</v>
      </c>
      <c r="L7277" s="29">
        <f t="shared" si="451"/>
        <v>1080000</v>
      </c>
      <c r="M7277" s="29">
        <v>-20576</v>
      </c>
      <c r="N7277" s="29">
        <v>-41040</v>
      </c>
      <c r="O7277" s="29">
        <v>0</v>
      </c>
      <c r="P7277" s="29">
        <f t="shared" si="452"/>
        <v>-61616</v>
      </c>
      <c r="Q7277" s="29">
        <f t="shared" si="453"/>
        <v>1059424</v>
      </c>
      <c r="R7277" s="29">
        <f t="shared" si="454"/>
        <v>1018384</v>
      </c>
      <c r="S7277" s="15" t="s">
        <v>1736</v>
      </c>
      <c r="T7277" s="15">
        <v>101202</v>
      </c>
      <c r="U7277" s="15" t="s">
        <v>149</v>
      </c>
      <c r="V7277" s="15">
        <v>47030001</v>
      </c>
      <c r="W7277" s="15" t="s">
        <v>145</v>
      </c>
    </row>
    <row r="7278" spans="2:23" hidden="1" x14ac:dyDescent="0.25">
      <c r="B7278" s="14">
        <v>30006718</v>
      </c>
      <c r="C7278" s="14">
        <v>0</v>
      </c>
      <c r="D7278" s="15">
        <v>21030011</v>
      </c>
      <c r="E7278" s="16" t="s">
        <v>6617</v>
      </c>
      <c r="F7278" s="15">
        <v>1202</v>
      </c>
      <c r="G7278" s="17">
        <v>44104</v>
      </c>
      <c r="H7278" s="29">
        <v>3100000</v>
      </c>
      <c r="I7278" s="29">
        <v>0</v>
      </c>
      <c r="J7278" s="29">
        <v>0</v>
      </c>
      <c r="K7278" s="29">
        <v>0</v>
      </c>
      <c r="L7278" s="29">
        <f t="shared" si="451"/>
        <v>3100000</v>
      </c>
      <c r="M7278" s="29">
        <v>-59061</v>
      </c>
      <c r="N7278" s="29">
        <v>-117800</v>
      </c>
      <c r="O7278" s="29">
        <v>0</v>
      </c>
      <c r="P7278" s="29">
        <f t="shared" si="452"/>
        <v>-176861</v>
      </c>
      <c r="Q7278" s="29">
        <f t="shared" si="453"/>
        <v>3040939</v>
      </c>
      <c r="R7278" s="29">
        <f t="shared" si="454"/>
        <v>2923139</v>
      </c>
      <c r="S7278" s="15" t="s">
        <v>1736</v>
      </c>
      <c r="T7278" s="15">
        <v>101202</v>
      </c>
      <c r="U7278" s="15" t="s">
        <v>149</v>
      </c>
      <c r="V7278" s="15">
        <v>47030001</v>
      </c>
      <c r="W7278" s="15" t="s">
        <v>145</v>
      </c>
    </row>
    <row r="7279" spans="2:23" hidden="1" x14ac:dyDescent="0.25">
      <c r="B7279" s="14">
        <v>30006719</v>
      </c>
      <c r="C7279" s="14">
        <v>0</v>
      </c>
      <c r="D7279" s="15">
        <v>21030011</v>
      </c>
      <c r="E7279" s="16" t="s">
        <v>6618</v>
      </c>
      <c r="F7279" s="15">
        <v>1202</v>
      </c>
      <c r="G7279" s="17">
        <v>44104</v>
      </c>
      <c r="H7279" s="29">
        <v>9140000</v>
      </c>
      <c r="I7279" s="29">
        <v>0</v>
      </c>
      <c r="J7279" s="29">
        <v>0</v>
      </c>
      <c r="K7279" s="29">
        <v>0</v>
      </c>
      <c r="L7279" s="29">
        <f t="shared" si="451"/>
        <v>9140000</v>
      </c>
      <c r="M7279" s="29">
        <v>-174136</v>
      </c>
      <c r="N7279" s="29">
        <v>-347320</v>
      </c>
      <c r="O7279" s="29">
        <v>0</v>
      </c>
      <c r="P7279" s="29">
        <f t="shared" si="452"/>
        <v>-521456</v>
      </c>
      <c r="Q7279" s="29">
        <f t="shared" si="453"/>
        <v>8965864</v>
      </c>
      <c r="R7279" s="29">
        <f t="shared" si="454"/>
        <v>8618544</v>
      </c>
      <c r="S7279" s="15" t="s">
        <v>1736</v>
      </c>
      <c r="T7279" s="15">
        <v>101202</v>
      </c>
      <c r="U7279" s="15" t="s">
        <v>149</v>
      </c>
      <c r="V7279" s="15">
        <v>47030001</v>
      </c>
      <c r="W7279" s="15" t="s">
        <v>145</v>
      </c>
    </row>
    <row r="7280" spans="2:23" hidden="1" x14ac:dyDescent="0.25">
      <c r="B7280" s="14">
        <v>30006720</v>
      </c>
      <c r="C7280" s="14">
        <v>0</v>
      </c>
      <c r="D7280" s="15">
        <v>21030011</v>
      </c>
      <c r="E7280" s="16" t="s">
        <v>6619</v>
      </c>
      <c r="F7280" s="15">
        <v>1202</v>
      </c>
      <c r="G7280" s="17">
        <v>44104</v>
      </c>
      <c r="H7280" s="29">
        <v>53008719</v>
      </c>
      <c r="I7280" s="29">
        <v>0</v>
      </c>
      <c r="J7280" s="29">
        <v>0</v>
      </c>
      <c r="K7280" s="29">
        <v>0</v>
      </c>
      <c r="L7280" s="29">
        <f t="shared" si="451"/>
        <v>53008719</v>
      </c>
      <c r="M7280" s="29">
        <v>-1009925</v>
      </c>
      <c r="N7280" s="29">
        <v>-2014331</v>
      </c>
      <c r="O7280" s="29">
        <v>0</v>
      </c>
      <c r="P7280" s="29">
        <f t="shared" si="452"/>
        <v>-3024256</v>
      </c>
      <c r="Q7280" s="29">
        <f t="shared" si="453"/>
        <v>51998794</v>
      </c>
      <c r="R7280" s="29">
        <f t="shared" si="454"/>
        <v>49984463</v>
      </c>
      <c r="S7280" s="15" t="s">
        <v>1736</v>
      </c>
      <c r="T7280" s="15">
        <v>101202</v>
      </c>
      <c r="U7280" s="15" t="s">
        <v>149</v>
      </c>
      <c r="V7280" s="15">
        <v>47030001</v>
      </c>
      <c r="W7280" s="15" t="s">
        <v>145</v>
      </c>
    </row>
    <row r="7281" spans="2:23" hidden="1" x14ac:dyDescent="0.25">
      <c r="B7281" s="14">
        <v>30006721</v>
      </c>
      <c r="C7281" s="14">
        <v>0</v>
      </c>
      <c r="D7281" s="15">
        <v>21030011</v>
      </c>
      <c r="E7281" s="16" t="s">
        <v>6620</v>
      </c>
      <c r="F7281" s="15">
        <v>1202</v>
      </c>
      <c r="G7281" s="17">
        <v>44104</v>
      </c>
      <c r="H7281" s="29">
        <v>899600</v>
      </c>
      <c r="I7281" s="29">
        <v>0</v>
      </c>
      <c r="J7281" s="29">
        <v>0</v>
      </c>
      <c r="K7281" s="29">
        <v>0</v>
      </c>
      <c r="L7281" s="29">
        <f t="shared" si="451"/>
        <v>899600</v>
      </c>
      <c r="M7281" s="29">
        <v>-17139</v>
      </c>
      <c r="N7281" s="29">
        <v>-34185</v>
      </c>
      <c r="O7281" s="29">
        <v>0</v>
      </c>
      <c r="P7281" s="29">
        <f t="shared" si="452"/>
        <v>-51324</v>
      </c>
      <c r="Q7281" s="29">
        <f t="shared" si="453"/>
        <v>882461</v>
      </c>
      <c r="R7281" s="29">
        <f t="shared" si="454"/>
        <v>848276</v>
      </c>
      <c r="S7281" s="15" t="s">
        <v>1736</v>
      </c>
      <c r="T7281" s="15">
        <v>101202</v>
      </c>
      <c r="U7281" s="15" t="s">
        <v>149</v>
      </c>
      <c r="V7281" s="15">
        <v>47030001</v>
      </c>
      <c r="W7281" s="15" t="s">
        <v>145</v>
      </c>
    </row>
    <row r="7282" spans="2:23" hidden="1" x14ac:dyDescent="0.25">
      <c r="B7282" s="14">
        <v>30006722</v>
      </c>
      <c r="C7282" s="14">
        <v>0</v>
      </c>
      <c r="D7282" s="15">
        <v>21030011</v>
      </c>
      <c r="E7282" s="16" t="s">
        <v>6621</v>
      </c>
      <c r="F7282" s="15">
        <v>1202</v>
      </c>
      <c r="G7282" s="17">
        <v>44104</v>
      </c>
      <c r="H7282" s="29">
        <v>3523200</v>
      </c>
      <c r="I7282" s="29">
        <v>0</v>
      </c>
      <c r="J7282" s="29">
        <v>0</v>
      </c>
      <c r="K7282" s="29">
        <v>0</v>
      </c>
      <c r="L7282" s="29">
        <f t="shared" si="451"/>
        <v>3523200</v>
      </c>
      <c r="M7282" s="29">
        <v>-67124</v>
      </c>
      <c r="N7282" s="29">
        <v>-133882</v>
      </c>
      <c r="O7282" s="29">
        <v>0</v>
      </c>
      <c r="P7282" s="29">
        <f t="shared" si="452"/>
        <v>-201006</v>
      </c>
      <c r="Q7282" s="29">
        <f t="shared" si="453"/>
        <v>3456076</v>
      </c>
      <c r="R7282" s="29">
        <f t="shared" si="454"/>
        <v>3322194</v>
      </c>
      <c r="S7282" s="15" t="s">
        <v>1736</v>
      </c>
      <c r="T7282" s="15">
        <v>101202</v>
      </c>
      <c r="U7282" s="15" t="s">
        <v>149</v>
      </c>
      <c r="V7282" s="15">
        <v>47030001</v>
      </c>
      <c r="W7282" s="15" t="s">
        <v>145</v>
      </c>
    </row>
    <row r="7283" spans="2:23" hidden="1" x14ac:dyDescent="0.25">
      <c r="B7283" s="14">
        <v>30006723</v>
      </c>
      <c r="C7283" s="14">
        <v>0</v>
      </c>
      <c r="D7283" s="15">
        <v>21030011</v>
      </c>
      <c r="E7283" s="16" t="s">
        <v>6622</v>
      </c>
      <c r="F7283" s="15">
        <v>1202</v>
      </c>
      <c r="G7283" s="17">
        <v>44104</v>
      </c>
      <c r="H7283" s="29">
        <v>1200000</v>
      </c>
      <c r="I7283" s="29">
        <v>0</v>
      </c>
      <c r="J7283" s="29">
        <v>0</v>
      </c>
      <c r="K7283" s="29">
        <v>0</v>
      </c>
      <c r="L7283" s="29">
        <f t="shared" si="451"/>
        <v>1200000</v>
      </c>
      <c r="M7283" s="29">
        <v>-22862</v>
      </c>
      <c r="N7283" s="29">
        <v>-45600</v>
      </c>
      <c r="O7283" s="29">
        <v>0</v>
      </c>
      <c r="P7283" s="29">
        <f t="shared" si="452"/>
        <v>-68462</v>
      </c>
      <c r="Q7283" s="29">
        <f t="shared" si="453"/>
        <v>1177138</v>
      </c>
      <c r="R7283" s="29">
        <f t="shared" si="454"/>
        <v>1131538</v>
      </c>
      <c r="S7283" s="15" t="s">
        <v>1736</v>
      </c>
      <c r="T7283" s="15">
        <v>101202</v>
      </c>
      <c r="U7283" s="15" t="s">
        <v>149</v>
      </c>
      <c r="V7283" s="15">
        <v>47030001</v>
      </c>
      <c r="W7283" s="15" t="s">
        <v>145</v>
      </c>
    </row>
    <row r="7284" spans="2:23" hidden="1" x14ac:dyDescent="0.25">
      <c r="B7284" s="14">
        <v>30006724</v>
      </c>
      <c r="C7284" s="14">
        <v>0</v>
      </c>
      <c r="D7284" s="15">
        <v>21030011</v>
      </c>
      <c r="E7284" s="16" t="s">
        <v>6623</v>
      </c>
      <c r="F7284" s="15">
        <v>1202</v>
      </c>
      <c r="G7284" s="17">
        <v>44104</v>
      </c>
      <c r="H7284" s="29">
        <v>4000000</v>
      </c>
      <c r="I7284" s="29">
        <v>0</v>
      </c>
      <c r="J7284" s="29">
        <v>0</v>
      </c>
      <c r="K7284" s="29">
        <v>0</v>
      </c>
      <c r="L7284" s="29">
        <f t="shared" si="451"/>
        <v>4000000</v>
      </c>
      <c r="M7284" s="29">
        <v>-76208</v>
      </c>
      <c r="N7284" s="29">
        <v>-152000</v>
      </c>
      <c r="O7284" s="29">
        <v>0</v>
      </c>
      <c r="P7284" s="29">
        <f t="shared" si="452"/>
        <v>-228208</v>
      </c>
      <c r="Q7284" s="29">
        <f t="shared" si="453"/>
        <v>3923792</v>
      </c>
      <c r="R7284" s="29">
        <f t="shared" si="454"/>
        <v>3771792</v>
      </c>
      <c r="S7284" s="15" t="s">
        <v>1736</v>
      </c>
      <c r="T7284" s="15">
        <v>101202</v>
      </c>
      <c r="U7284" s="15" t="s">
        <v>149</v>
      </c>
      <c r="V7284" s="15">
        <v>47030001</v>
      </c>
      <c r="W7284" s="15" t="s">
        <v>145</v>
      </c>
    </row>
    <row r="7285" spans="2:23" hidden="1" x14ac:dyDescent="0.25">
      <c r="B7285" s="14">
        <v>30006725</v>
      </c>
      <c r="C7285" s="14">
        <v>0</v>
      </c>
      <c r="D7285" s="15">
        <v>21030011</v>
      </c>
      <c r="E7285" s="16" t="s">
        <v>6624</v>
      </c>
      <c r="F7285" s="15">
        <v>1202</v>
      </c>
      <c r="G7285" s="17">
        <v>44104</v>
      </c>
      <c r="H7285" s="29">
        <v>51312786</v>
      </c>
      <c r="I7285" s="29">
        <v>0</v>
      </c>
      <c r="J7285" s="29">
        <v>0</v>
      </c>
      <c r="K7285" s="29">
        <v>0</v>
      </c>
      <c r="L7285" s="29">
        <f t="shared" si="451"/>
        <v>51312786</v>
      </c>
      <c r="M7285" s="29">
        <v>-977614</v>
      </c>
      <c r="N7285" s="29">
        <v>-1949886</v>
      </c>
      <c r="O7285" s="29">
        <v>0</v>
      </c>
      <c r="P7285" s="29">
        <f t="shared" si="452"/>
        <v>-2927500</v>
      </c>
      <c r="Q7285" s="29">
        <f t="shared" si="453"/>
        <v>50335172</v>
      </c>
      <c r="R7285" s="29">
        <f t="shared" si="454"/>
        <v>48385286</v>
      </c>
      <c r="S7285" s="15" t="s">
        <v>1736</v>
      </c>
      <c r="T7285" s="15">
        <v>101202</v>
      </c>
      <c r="U7285" s="15" t="s">
        <v>149</v>
      </c>
      <c r="V7285" s="15">
        <v>47030001</v>
      </c>
      <c r="W7285" s="15" t="s">
        <v>145</v>
      </c>
    </row>
    <row r="7286" spans="2:23" hidden="1" x14ac:dyDescent="0.25">
      <c r="B7286" s="14">
        <v>30006726</v>
      </c>
      <c r="C7286" s="14">
        <v>0</v>
      </c>
      <c r="D7286" s="15">
        <v>21030011</v>
      </c>
      <c r="E7286" s="16" t="s">
        <v>6625</v>
      </c>
      <c r="F7286" s="14">
        <v>1003</v>
      </c>
      <c r="G7286" s="17">
        <v>40755</v>
      </c>
      <c r="H7286" s="29">
        <v>2091536</v>
      </c>
      <c r="I7286" s="29">
        <v>0</v>
      </c>
      <c r="J7286" s="29">
        <v>0</v>
      </c>
      <c r="K7286" s="29">
        <v>0</v>
      </c>
      <c r="L7286" s="29">
        <f t="shared" si="451"/>
        <v>2091536</v>
      </c>
      <c r="M7286" s="29">
        <v>-825525</v>
      </c>
      <c r="N7286" s="29">
        <v>-75768</v>
      </c>
      <c r="O7286" s="29">
        <v>0</v>
      </c>
      <c r="P7286" s="29">
        <f t="shared" si="452"/>
        <v>-901293</v>
      </c>
      <c r="Q7286" s="29">
        <f t="shared" si="453"/>
        <v>1266011</v>
      </c>
      <c r="R7286" s="29">
        <f t="shared" si="454"/>
        <v>1190243</v>
      </c>
      <c r="S7286" s="15" t="s">
        <v>1736</v>
      </c>
      <c r="T7286" s="15">
        <v>100103</v>
      </c>
      <c r="U7286" s="15" t="s">
        <v>221</v>
      </c>
      <c r="V7286" s="15">
        <v>47030001</v>
      </c>
      <c r="W7286" s="15" t="s">
        <v>85</v>
      </c>
    </row>
    <row r="7287" spans="2:23" hidden="1" x14ac:dyDescent="0.25">
      <c r="B7287" s="14">
        <v>30006727</v>
      </c>
      <c r="C7287" s="14">
        <v>0</v>
      </c>
      <c r="D7287" s="15">
        <v>21030011</v>
      </c>
      <c r="E7287" s="16" t="s">
        <v>6626</v>
      </c>
      <c r="F7287" s="14">
        <v>1003</v>
      </c>
      <c r="G7287" s="17">
        <v>40269</v>
      </c>
      <c r="H7287" s="29">
        <v>22727977</v>
      </c>
      <c r="I7287" s="29">
        <v>0</v>
      </c>
      <c r="J7287" s="29">
        <v>0</v>
      </c>
      <c r="K7287" s="29">
        <v>0</v>
      </c>
      <c r="L7287" s="29">
        <f t="shared" si="451"/>
        <v>22727977</v>
      </c>
      <c r="M7287" s="29">
        <v>-10400943</v>
      </c>
      <c r="N7287" s="29">
        <v>-799331</v>
      </c>
      <c r="O7287" s="29">
        <v>0</v>
      </c>
      <c r="P7287" s="29">
        <f t="shared" si="452"/>
        <v>-11200274</v>
      </c>
      <c r="Q7287" s="29">
        <f t="shared" si="453"/>
        <v>12327034</v>
      </c>
      <c r="R7287" s="29">
        <f t="shared" si="454"/>
        <v>11527703</v>
      </c>
      <c r="S7287" s="15" t="s">
        <v>1736</v>
      </c>
      <c r="T7287" s="15">
        <v>100103</v>
      </c>
      <c r="U7287" s="15" t="s">
        <v>221</v>
      </c>
      <c r="V7287" s="15">
        <v>47030001</v>
      </c>
      <c r="W7287" s="15" t="s">
        <v>85</v>
      </c>
    </row>
    <row r="7288" spans="2:23" hidden="1" x14ac:dyDescent="0.25">
      <c r="B7288" s="14">
        <v>30006728</v>
      </c>
      <c r="C7288" s="14">
        <v>0</v>
      </c>
      <c r="D7288" s="15">
        <v>21030011</v>
      </c>
      <c r="E7288" s="16" t="s">
        <v>6627</v>
      </c>
      <c r="F7288" s="14">
        <v>1043</v>
      </c>
      <c r="G7288" s="17">
        <v>39356</v>
      </c>
      <c r="H7288" s="29">
        <v>0</v>
      </c>
      <c r="I7288" s="29">
        <v>0</v>
      </c>
      <c r="J7288" s="29">
        <v>16692038</v>
      </c>
      <c r="K7288" s="29">
        <v>0</v>
      </c>
      <c r="L7288" s="29">
        <f t="shared" si="451"/>
        <v>16692038</v>
      </c>
      <c r="M7288" s="29">
        <v>0</v>
      </c>
      <c r="N7288" s="29">
        <v>-469856.36</v>
      </c>
      <c r="O7288" s="29">
        <v>0</v>
      </c>
      <c r="P7288" s="29">
        <f t="shared" si="452"/>
        <v>-469856.36</v>
      </c>
      <c r="Q7288" s="29">
        <f t="shared" si="453"/>
        <v>0</v>
      </c>
      <c r="R7288" s="29">
        <f t="shared" si="454"/>
        <v>16222181.640000001</v>
      </c>
      <c r="S7288" s="15" t="s">
        <v>1736</v>
      </c>
      <c r="T7288" s="15">
        <v>100503</v>
      </c>
      <c r="U7288" s="15" t="s">
        <v>185</v>
      </c>
      <c r="V7288" s="15">
        <v>47030001</v>
      </c>
      <c r="W7288" s="15" t="s">
        <v>28</v>
      </c>
    </row>
    <row r="7289" spans="2:23" hidden="1" x14ac:dyDescent="0.25">
      <c r="B7289" s="14">
        <v>30006729</v>
      </c>
      <c r="C7289" s="14">
        <v>0</v>
      </c>
      <c r="D7289" s="15">
        <v>21030011</v>
      </c>
      <c r="E7289" s="16" t="s">
        <v>6628</v>
      </c>
      <c r="F7289" s="14">
        <v>1043</v>
      </c>
      <c r="G7289" s="17">
        <v>44358</v>
      </c>
      <c r="H7289" s="29">
        <v>0</v>
      </c>
      <c r="I7289" s="29">
        <v>23572479</v>
      </c>
      <c r="J7289" s="29">
        <v>0</v>
      </c>
      <c r="K7289" s="29">
        <v>0</v>
      </c>
      <c r="L7289" s="29">
        <f t="shared" si="451"/>
        <v>23572479</v>
      </c>
      <c r="M7289" s="29">
        <v>0</v>
      </c>
      <c r="N7289" s="29">
        <v>-721512</v>
      </c>
      <c r="O7289" s="29">
        <v>0</v>
      </c>
      <c r="P7289" s="29">
        <f t="shared" si="452"/>
        <v>-721512</v>
      </c>
      <c r="Q7289" s="29">
        <f t="shared" si="453"/>
        <v>0</v>
      </c>
      <c r="R7289" s="29">
        <f t="shared" si="454"/>
        <v>22850967</v>
      </c>
      <c r="S7289" s="15" t="s">
        <v>1736</v>
      </c>
      <c r="T7289" s="15">
        <v>100503</v>
      </c>
      <c r="U7289" s="15" t="s">
        <v>185</v>
      </c>
      <c r="V7289" s="15">
        <v>47030001</v>
      </c>
      <c r="W7289" s="15" t="s">
        <v>28</v>
      </c>
    </row>
    <row r="7290" spans="2:23" hidden="1" x14ac:dyDescent="0.25">
      <c r="B7290" s="14">
        <v>30006730</v>
      </c>
      <c r="C7290" s="14">
        <v>0</v>
      </c>
      <c r="D7290" s="15">
        <v>21030011</v>
      </c>
      <c r="E7290" s="16" t="s">
        <v>6629</v>
      </c>
      <c r="F7290" s="14">
        <v>1301</v>
      </c>
      <c r="G7290" s="17">
        <v>39545</v>
      </c>
      <c r="H7290" s="29">
        <v>0</v>
      </c>
      <c r="I7290" s="29">
        <v>0</v>
      </c>
      <c r="J7290" s="29">
        <v>387975</v>
      </c>
      <c r="K7290" s="29">
        <v>0</v>
      </c>
      <c r="L7290" s="29">
        <f t="shared" si="451"/>
        <v>387975</v>
      </c>
      <c r="M7290" s="29">
        <v>0</v>
      </c>
      <c r="N7290" s="29">
        <v>-249.17</v>
      </c>
      <c r="O7290" s="29">
        <v>0</v>
      </c>
      <c r="P7290" s="29">
        <f t="shared" si="452"/>
        <v>-249.17</v>
      </c>
      <c r="Q7290" s="29">
        <f t="shared" si="453"/>
        <v>0</v>
      </c>
      <c r="R7290" s="29">
        <f t="shared" si="454"/>
        <v>387725.83</v>
      </c>
      <c r="S7290" s="15" t="s">
        <v>1736</v>
      </c>
      <c r="T7290" s="15">
        <v>101301</v>
      </c>
      <c r="U7290" s="15" t="s">
        <v>133</v>
      </c>
      <c r="V7290" s="15">
        <v>47030001</v>
      </c>
      <c r="W7290" s="15" t="s">
        <v>134</v>
      </c>
    </row>
    <row r="7291" spans="2:23" hidden="1" x14ac:dyDescent="0.25">
      <c r="B7291" s="14">
        <v>30006732</v>
      </c>
      <c r="C7291" s="14">
        <v>0</v>
      </c>
      <c r="D7291" s="15">
        <v>21030011</v>
      </c>
      <c r="E7291" s="16" t="s">
        <v>6630</v>
      </c>
      <c r="F7291" s="14">
        <v>1062</v>
      </c>
      <c r="G7291" s="17">
        <v>39545</v>
      </c>
      <c r="H7291" s="29">
        <v>0</v>
      </c>
      <c r="I7291" s="29">
        <v>0</v>
      </c>
      <c r="J7291" s="29">
        <v>5306674</v>
      </c>
      <c r="K7291" s="29">
        <v>0</v>
      </c>
      <c r="L7291" s="29">
        <f t="shared" si="451"/>
        <v>5306674</v>
      </c>
      <c r="M7291" s="29">
        <v>0</v>
      </c>
      <c r="N7291" s="29">
        <v>-3690</v>
      </c>
      <c r="O7291" s="29">
        <v>0</v>
      </c>
      <c r="P7291" s="29">
        <f t="shared" si="452"/>
        <v>-3690</v>
      </c>
      <c r="Q7291" s="29">
        <f t="shared" si="453"/>
        <v>0</v>
      </c>
      <c r="R7291" s="29">
        <f t="shared" si="454"/>
        <v>5302984</v>
      </c>
      <c r="S7291" s="15" t="s">
        <v>1736</v>
      </c>
      <c r="T7291" s="15">
        <v>100802</v>
      </c>
      <c r="U7291" s="15" t="s">
        <v>43</v>
      </c>
      <c r="V7291" s="15">
        <v>47030001</v>
      </c>
      <c r="W7291" s="15" t="s">
        <v>44</v>
      </c>
    </row>
    <row r="7292" spans="2:23" hidden="1" x14ac:dyDescent="0.25">
      <c r="B7292" s="14">
        <v>30006733</v>
      </c>
      <c r="C7292" s="14">
        <v>0</v>
      </c>
      <c r="D7292" s="15">
        <v>21030011</v>
      </c>
      <c r="E7292" s="16" t="s">
        <v>6631</v>
      </c>
      <c r="F7292" s="14">
        <v>1062</v>
      </c>
      <c r="G7292" s="17">
        <v>39545</v>
      </c>
      <c r="H7292" s="29">
        <v>0</v>
      </c>
      <c r="I7292" s="29">
        <v>0</v>
      </c>
      <c r="J7292" s="29">
        <v>457845</v>
      </c>
      <c r="K7292" s="29">
        <v>0</v>
      </c>
      <c r="L7292" s="29">
        <f t="shared" si="451"/>
        <v>457845</v>
      </c>
      <c r="M7292" s="29">
        <v>0</v>
      </c>
      <c r="N7292" s="29">
        <v>-318.8</v>
      </c>
      <c r="O7292" s="29">
        <v>0</v>
      </c>
      <c r="P7292" s="29">
        <f t="shared" si="452"/>
        <v>-318.8</v>
      </c>
      <c r="Q7292" s="29">
        <f t="shared" si="453"/>
        <v>0</v>
      </c>
      <c r="R7292" s="29">
        <f t="shared" si="454"/>
        <v>457526.2</v>
      </c>
      <c r="S7292" s="15" t="s">
        <v>1736</v>
      </c>
      <c r="T7292" s="15">
        <v>100802</v>
      </c>
      <c r="U7292" s="15" t="s">
        <v>43</v>
      </c>
      <c r="V7292" s="15">
        <v>47030001</v>
      </c>
      <c r="W7292" s="15" t="s">
        <v>44</v>
      </c>
    </row>
    <row r="7293" spans="2:23" hidden="1" x14ac:dyDescent="0.25">
      <c r="B7293" s="14">
        <v>30006734</v>
      </c>
      <c r="C7293" s="14">
        <v>0</v>
      </c>
      <c r="D7293" s="15">
        <v>21030011</v>
      </c>
      <c r="E7293" s="16" t="s">
        <v>6632</v>
      </c>
      <c r="F7293" s="14">
        <v>1062</v>
      </c>
      <c r="G7293" s="17">
        <v>39545</v>
      </c>
      <c r="H7293" s="29">
        <v>0</v>
      </c>
      <c r="I7293" s="29">
        <v>0</v>
      </c>
      <c r="J7293" s="29">
        <v>7424834</v>
      </c>
      <c r="K7293" s="29">
        <v>0</v>
      </c>
      <c r="L7293" s="29">
        <f t="shared" si="451"/>
        <v>7424834</v>
      </c>
      <c r="M7293" s="29">
        <v>0</v>
      </c>
      <c r="N7293" s="29">
        <v>-5162.91</v>
      </c>
      <c r="O7293" s="29">
        <v>0</v>
      </c>
      <c r="P7293" s="29">
        <f t="shared" si="452"/>
        <v>-5162.91</v>
      </c>
      <c r="Q7293" s="29">
        <f t="shared" si="453"/>
        <v>0</v>
      </c>
      <c r="R7293" s="29">
        <f t="shared" si="454"/>
        <v>7419671.0899999999</v>
      </c>
      <c r="S7293" s="15" t="s">
        <v>1736</v>
      </c>
      <c r="T7293" s="15">
        <v>100802</v>
      </c>
      <c r="U7293" s="15" t="s">
        <v>43</v>
      </c>
      <c r="V7293" s="15">
        <v>47030001</v>
      </c>
      <c r="W7293" s="15" t="s">
        <v>44</v>
      </c>
    </row>
    <row r="7294" spans="2:23" hidden="1" x14ac:dyDescent="0.25">
      <c r="B7294" s="14">
        <v>30006735</v>
      </c>
      <c r="C7294" s="14">
        <v>0</v>
      </c>
      <c r="D7294" s="15">
        <v>21030011</v>
      </c>
      <c r="E7294" s="16" t="s">
        <v>6633</v>
      </c>
      <c r="F7294" s="14">
        <v>1062</v>
      </c>
      <c r="G7294" s="17">
        <v>39545</v>
      </c>
      <c r="H7294" s="29">
        <v>0</v>
      </c>
      <c r="I7294" s="29">
        <v>0</v>
      </c>
      <c r="J7294" s="29">
        <v>1867011</v>
      </c>
      <c r="K7294" s="29">
        <v>0</v>
      </c>
      <c r="L7294" s="29">
        <f t="shared" si="451"/>
        <v>1867011</v>
      </c>
      <c r="M7294" s="29">
        <v>0</v>
      </c>
      <c r="N7294" s="29">
        <v>-1298.6500000000001</v>
      </c>
      <c r="O7294" s="29">
        <v>0</v>
      </c>
      <c r="P7294" s="29">
        <f t="shared" si="452"/>
        <v>-1298.6500000000001</v>
      </c>
      <c r="Q7294" s="29">
        <f t="shared" si="453"/>
        <v>0</v>
      </c>
      <c r="R7294" s="29">
        <f t="shared" si="454"/>
        <v>1865712.35</v>
      </c>
      <c r="S7294" s="15" t="s">
        <v>1736</v>
      </c>
      <c r="T7294" s="15">
        <v>100802</v>
      </c>
      <c r="U7294" s="15" t="s">
        <v>43</v>
      </c>
      <c r="V7294" s="15">
        <v>47030001</v>
      </c>
      <c r="W7294" s="15" t="s">
        <v>44</v>
      </c>
    </row>
    <row r="7295" spans="2:23" hidden="1" x14ac:dyDescent="0.25">
      <c r="B7295" s="14">
        <v>30006736</v>
      </c>
      <c r="C7295" s="14">
        <v>0</v>
      </c>
      <c r="D7295" s="15">
        <v>21030011</v>
      </c>
      <c r="E7295" s="16" t="s">
        <v>6634</v>
      </c>
      <c r="F7295" s="14">
        <v>1062</v>
      </c>
      <c r="G7295" s="17">
        <v>39545</v>
      </c>
      <c r="H7295" s="29">
        <v>0</v>
      </c>
      <c r="I7295" s="29">
        <v>0</v>
      </c>
      <c r="J7295" s="29">
        <v>6644777</v>
      </c>
      <c r="K7295" s="29">
        <v>0</v>
      </c>
      <c r="L7295" s="29">
        <f t="shared" si="451"/>
        <v>6644777</v>
      </c>
      <c r="M7295" s="29">
        <v>0</v>
      </c>
      <c r="N7295" s="29">
        <v>-4620.91</v>
      </c>
      <c r="O7295" s="29">
        <v>0</v>
      </c>
      <c r="P7295" s="29">
        <f t="shared" si="452"/>
        <v>-4620.91</v>
      </c>
      <c r="Q7295" s="29">
        <f t="shared" si="453"/>
        <v>0</v>
      </c>
      <c r="R7295" s="29">
        <f t="shared" si="454"/>
        <v>6640156.0899999999</v>
      </c>
      <c r="S7295" s="15" t="s">
        <v>1736</v>
      </c>
      <c r="T7295" s="15">
        <v>100802</v>
      </c>
      <c r="U7295" s="15" t="s">
        <v>43</v>
      </c>
      <c r="V7295" s="15">
        <v>47030001</v>
      </c>
      <c r="W7295" s="15" t="s">
        <v>44</v>
      </c>
    </row>
    <row r="7296" spans="2:23" hidden="1" x14ac:dyDescent="0.25">
      <c r="B7296" s="14">
        <v>30006737</v>
      </c>
      <c r="C7296" s="14">
        <v>0</v>
      </c>
      <c r="D7296" s="15">
        <v>21030011</v>
      </c>
      <c r="E7296" s="16" t="s">
        <v>6635</v>
      </c>
      <c r="F7296" s="14">
        <v>1083</v>
      </c>
      <c r="G7296" s="17">
        <v>40269</v>
      </c>
      <c r="H7296" s="29">
        <v>0</v>
      </c>
      <c r="I7296" s="29">
        <v>0</v>
      </c>
      <c r="J7296" s="29">
        <v>482056</v>
      </c>
      <c r="K7296" s="29">
        <v>0</v>
      </c>
      <c r="L7296" s="29">
        <f t="shared" si="451"/>
        <v>482056</v>
      </c>
      <c r="M7296" s="29">
        <v>0</v>
      </c>
      <c r="N7296" s="29">
        <v>-12355.63</v>
      </c>
      <c r="O7296" s="29">
        <v>0</v>
      </c>
      <c r="P7296" s="29">
        <f t="shared" si="452"/>
        <v>-12355.63</v>
      </c>
      <c r="Q7296" s="29">
        <f t="shared" si="453"/>
        <v>0</v>
      </c>
      <c r="R7296" s="29">
        <f t="shared" si="454"/>
        <v>469700.37</v>
      </c>
      <c r="S7296" s="15" t="s">
        <v>1736</v>
      </c>
      <c r="T7296" s="15">
        <v>101003</v>
      </c>
      <c r="U7296" s="15" t="s">
        <v>200</v>
      </c>
      <c r="V7296" s="15">
        <v>47030001</v>
      </c>
      <c r="W7296" s="15" t="s">
        <v>38</v>
      </c>
    </row>
    <row r="7297" spans="2:23" hidden="1" x14ac:dyDescent="0.25">
      <c r="B7297" s="14">
        <v>30006738</v>
      </c>
      <c r="C7297" s="14">
        <v>0</v>
      </c>
      <c r="D7297" s="15">
        <v>21030011</v>
      </c>
      <c r="E7297" s="16" t="s">
        <v>6636</v>
      </c>
      <c r="F7297" s="14">
        <v>1401</v>
      </c>
      <c r="G7297" s="17">
        <v>39545</v>
      </c>
      <c r="H7297" s="29">
        <v>0</v>
      </c>
      <c r="I7297" s="29">
        <v>0</v>
      </c>
      <c r="J7297" s="29">
        <v>91491</v>
      </c>
      <c r="K7297" s="29">
        <v>0</v>
      </c>
      <c r="L7297" s="29">
        <f t="shared" si="451"/>
        <v>91491</v>
      </c>
      <c r="M7297" s="29">
        <v>0</v>
      </c>
      <c r="N7297" s="29">
        <v>-70.11</v>
      </c>
      <c r="O7297" s="29">
        <v>0</v>
      </c>
      <c r="P7297" s="29">
        <f t="shared" si="452"/>
        <v>-70.11</v>
      </c>
      <c r="Q7297" s="29">
        <f t="shared" si="453"/>
        <v>0</v>
      </c>
      <c r="R7297" s="29">
        <f t="shared" si="454"/>
        <v>91420.89</v>
      </c>
      <c r="S7297" s="15" t="s">
        <v>1736</v>
      </c>
      <c r="T7297" s="15">
        <v>101401</v>
      </c>
      <c r="U7297" s="15" t="s">
        <v>139</v>
      </c>
      <c r="V7297" s="15">
        <v>47030001</v>
      </c>
      <c r="W7297" s="15" t="s">
        <v>140</v>
      </c>
    </row>
    <row r="7298" spans="2:23" hidden="1" x14ac:dyDescent="0.25">
      <c r="B7298" s="14">
        <v>30006739</v>
      </c>
      <c r="C7298" s="14">
        <v>0</v>
      </c>
      <c r="D7298" s="15">
        <v>21030011</v>
      </c>
      <c r="E7298" s="16" t="s">
        <v>6637</v>
      </c>
      <c r="F7298" s="14">
        <v>1401</v>
      </c>
      <c r="G7298" s="17">
        <v>39545</v>
      </c>
      <c r="H7298" s="29">
        <v>0</v>
      </c>
      <c r="I7298" s="29">
        <v>0</v>
      </c>
      <c r="J7298" s="29">
        <v>135844</v>
      </c>
      <c r="K7298" s="29">
        <v>0</v>
      </c>
      <c r="L7298" s="29">
        <f t="shared" si="451"/>
        <v>135844</v>
      </c>
      <c r="M7298" s="29">
        <v>0</v>
      </c>
      <c r="N7298" s="29">
        <v>-104.81</v>
      </c>
      <c r="O7298" s="29">
        <v>0</v>
      </c>
      <c r="P7298" s="29">
        <f t="shared" si="452"/>
        <v>-104.81</v>
      </c>
      <c r="Q7298" s="29">
        <f t="shared" si="453"/>
        <v>0</v>
      </c>
      <c r="R7298" s="29">
        <f t="shared" si="454"/>
        <v>135739.19</v>
      </c>
      <c r="S7298" s="15" t="s">
        <v>1736</v>
      </c>
      <c r="T7298" s="15">
        <v>101401</v>
      </c>
      <c r="U7298" s="15" t="s">
        <v>139</v>
      </c>
      <c r="V7298" s="15">
        <v>47030001</v>
      </c>
      <c r="W7298" s="15" t="s">
        <v>140</v>
      </c>
    </row>
    <row r="7299" spans="2:23" hidden="1" x14ac:dyDescent="0.25">
      <c r="B7299" s="14">
        <v>30006740</v>
      </c>
      <c r="C7299" s="14">
        <v>0</v>
      </c>
      <c r="D7299" s="15">
        <v>21030011</v>
      </c>
      <c r="E7299" s="16" t="s">
        <v>6638</v>
      </c>
      <c r="F7299" s="14">
        <v>1401</v>
      </c>
      <c r="G7299" s="17">
        <v>39545</v>
      </c>
      <c r="H7299" s="29">
        <v>0</v>
      </c>
      <c r="I7299" s="29">
        <v>0</v>
      </c>
      <c r="J7299" s="29">
        <v>215924</v>
      </c>
      <c r="K7299" s="29">
        <v>0</v>
      </c>
      <c r="L7299" s="29">
        <f t="shared" si="451"/>
        <v>215924</v>
      </c>
      <c r="M7299" s="29">
        <v>0</v>
      </c>
      <c r="N7299" s="29">
        <v>-165.6</v>
      </c>
      <c r="O7299" s="29">
        <v>0</v>
      </c>
      <c r="P7299" s="29">
        <f t="shared" si="452"/>
        <v>-165.6</v>
      </c>
      <c r="Q7299" s="29">
        <f t="shared" si="453"/>
        <v>0</v>
      </c>
      <c r="R7299" s="29">
        <f t="shared" si="454"/>
        <v>215758.4</v>
      </c>
      <c r="S7299" s="15" t="s">
        <v>1736</v>
      </c>
      <c r="T7299" s="15">
        <v>101401</v>
      </c>
      <c r="U7299" s="15" t="s">
        <v>139</v>
      </c>
      <c r="V7299" s="15">
        <v>47030001</v>
      </c>
      <c r="W7299" s="15" t="s">
        <v>140</v>
      </c>
    </row>
    <row r="7300" spans="2:23" hidden="1" x14ac:dyDescent="0.25">
      <c r="B7300" s="14">
        <v>30006741</v>
      </c>
      <c r="C7300" s="14">
        <v>0</v>
      </c>
      <c r="D7300" s="15">
        <v>21030011</v>
      </c>
      <c r="E7300" s="16" t="s">
        <v>6639</v>
      </c>
      <c r="F7300" s="14">
        <v>1401</v>
      </c>
      <c r="G7300" s="17">
        <v>39545</v>
      </c>
      <c r="H7300" s="29">
        <v>0</v>
      </c>
      <c r="I7300" s="29">
        <v>0</v>
      </c>
      <c r="J7300" s="29">
        <v>39948</v>
      </c>
      <c r="K7300" s="29">
        <v>0</v>
      </c>
      <c r="L7300" s="29">
        <f t="shared" si="451"/>
        <v>39948</v>
      </c>
      <c r="M7300" s="29">
        <v>0</v>
      </c>
      <c r="N7300" s="29">
        <v>-30.28</v>
      </c>
      <c r="O7300" s="29">
        <v>0</v>
      </c>
      <c r="P7300" s="29">
        <f t="shared" si="452"/>
        <v>-30.28</v>
      </c>
      <c r="Q7300" s="29">
        <f t="shared" si="453"/>
        <v>0</v>
      </c>
      <c r="R7300" s="29">
        <f t="shared" si="454"/>
        <v>39917.72</v>
      </c>
      <c r="S7300" s="15" t="s">
        <v>1736</v>
      </c>
      <c r="T7300" s="15">
        <v>101401</v>
      </c>
      <c r="U7300" s="15" t="s">
        <v>139</v>
      </c>
      <c r="V7300" s="15">
        <v>47030001</v>
      </c>
      <c r="W7300" s="15" t="s">
        <v>140</v>
      </c>
    </row>
    <row r="7301" spans="2:23" hidden="1" x14ac:dyDescent="0.25">
      <c r="B7301" s="14">
        <v>30006742</v>
      </c>
      <c r="C7301" s="14">
        <v>0</v>
      </c>
      <c r="D7301" s="15">
        <v>21030011</v>
      </c>
      <c r="E7301" s="16" t="s">
        <v>6640</v>
      </c>
      <c r="F7301" s="14">
        <v>1401</v>
      </c>
      <c r="G7301" s="17">
        <v>39545</v>
      </c>
      <c r="H7301" s="29">
        <v>0</v>
      </c>
      <c r="I7301" s="29">
        <v>0</v>
      </c>
      <c r="J7301" s="29">
        <v>300984</v>
      </c>
      <c r="K7301" s="29">
        <v>0</v>
      </c>
      <c r="L7301" s="29">
        <f t="shared" ref="L7301:L7386" si="455">SUM(H7301:K7301)</f>
        <v>300984</v>
      </c>
      <c r="M7301" s="29">
        <v>0</v>
      </c>
      <c r="N7301" s="29">
        <v>-231.85</v>
      </c>
      <c r="O7301" s="29">
        <v>0</v>
      </c>
      <c r="P7301" s="29">
        <f t="shared" ref="P7301:P7364" si="456">SUM(M7301:O7301)</f>
        <v>-231.85</v>
      </c>
      <c r="Q7301" s="29">
        <f t="shared" ref="Q7301:Q7364" si="457">H7301+M7301</f>
        <v>0</v>
      </c>
      <c r="R7301" s="29">
        <f t="shared" ref="R7301:R7364" si="458">L7301+P7301</f>
        <v>300752.15000000002</v>
      </c>
      <c r="S7301" s="15" t="s">
        <v>1736</v>
      </c>
      <c r="T7301" s="15">
        <v>101401</v>
      </c>
      <c r="U7301" s="15" t="s">
        <v>139</v>
      </c>
      <c r="V7301" s="15">
        <v>47030001</v>
      </c>
      <c r="W7301" s="15" t="s">
        <v>140</v>
      </c>
    </row>
    <row r="7302" spans="2:23" hidden="1" x14ac:dyDescent="0.25">
      <c r="B7302" s="14">
        <v>30006743</v>
      </c>
      <c r="C7302" s="14">
        <v>0</v>
      </c>
      <c r="D7302" s="15">
        <v>21030011</v>
      </c>
      <c r="E7302" s="16" t="s">
        <v>6641</v>
      </c>
      <c r="F7302" s="14">
        <v>1401</v>
      </c>
      <c r="G7302" s="17">
        <v>39545</v>
      </c>
      <c r="H7302" s="29">
        <v>0</v>
      </c>
      <c r="I7302" s="29">
        <v>0</v>
      </c>
      <c r="J7302" s="29">
        <v>39948</v>
      </c>
      <c r="K7302" s="29">
        <v>0</v>
      </c>
      <c r="L7302" s="29">
        <f t="shared" si="455"/>
        <v>39948</v>
      </c>
      <c r="M7302" s="29">
        <v>0</v>
      </c>
      <c r="N7302" s="29">
        <v>-30.28</v>
      </c>
      <c r="O7302" s="29">
        <v>0</v>
      </c>
      <c r="P7302" s="29">
        <f t="shared" si="456"/>
        <v>-30.28</v>
      </c>
      <c r="Q7302" s="29">
        <f t="shared" si="457"/>
        <v>0</v>
      </c>
      <c r="R7302" s="29">
        <f t="shared" si="458"/>
        <v>39917.72</v>
      </c>
      <c r="S7302" s="15" t="s">
        <v>1736</v>
      </c>
      <c r="T7302" s="15">
        <v>101401</v>
      </c>
      <c r="U7302" s="15" t="s">
        <v>139</v>
      </c>
      <c r="V7302" s="15">
        <v>47030001</v>
      </c>
      <c r="W7302" s="15" t="s">
        <v>140</v>
      </c>
    </row>
    <row r="7303" spans="2:23" hidden="1" x14ac:dyDescent="0.25">
      <c r="B7303" s="14">
        <v>30006744</v>
      </c>
      <c r="C7303" s="14">
        <v>0</v>
      </c>
      <c r="D7303" s="15">
        <v>21030011</v>
      </c>
      <c r="E7303" s="16" t="s">
        <v>6642</v>
      </c>
      <c r="F7303" s="14">
        <v>1401</v>
      </c>
      <c r="G7303" s="17">
        <v>39545</v>
      </c>
      <c r="H7303" s="29">
        <v>0</v>
      </c>
      <c r="I7303" s="29">
        <v>0</v>
      </c>
      <c r="J7303" s="29">
        <v>9507</v>
      </c>
      <c r="K7303" s="29">
        <v>0</v>
      </c>
      <c r="L7303" s="29">
        <f t="shared" si="455"/>
        <v>9507</v>
      </c>
      <c r="M7303" s="29">
        <v>0</v>
      </c>
      <c r="N7303" s="29">
        <v>-7.32</v>
      </c>
      <c r="O7303" s="29">
        <v>0</v>
      </c>
      <c r="P7303" s="29">
        <f t="shared" si="456"/>
        <v>-7.32</v>
      </c>
      <c r="Q7303" s="29">
        <f t="shared" si="457"/>
        <v>0</v>
      </c>
      <c r="R7303" s="29">
        <f t="shared" si="458"/>
        <v>9499.68</v>
      </c>
      <c r="S7303" s="15" t="s">
        <v>1736</v>
      </c>
      <c r="T7303" s="15">
        <v>101401</v>
      </c>
      <c r="U7303" s="15" t="s">
        <v>139</v>
      </c>
      <c r="V7303" s="15">
        <v>47030001</v>
      </c>
      <c r="W7303" s="15" t="s">
        <v>140</v>
      </c>
    </row>
    <row r="7304" spans="2:23" hidden="1" x14ac:dyDescent="0.25">
      <c r="B7304" s="14">
        <v>30006745</v>
      </c>
      <c r="C7304" s="14">
        <v>0</v>
      </c>
      <c r="D7304" s="15">
        <v>21030011</v>
      </c>
      <c r="E7304" s="16" t="s">
        <v>6643</v>
      </c>
      <c r="F7304" s="14">
        <v>1403</v>
      </c>
      <c r="G7304" s="17">
        <v>39545</v>
      </c>
      <c r="H7304" s="29">
        <v>0</v>
      </c>
      <c r="I7304" s="29">
        <v>0</v>
      </c>
      <c r="J7304" s="29">
        <v>131509</v>
      </c>
      <c r="K7304" s="29">
        <v>0</v>
      </c>
      <c r="L7304" s="29">
        <f t="shared" si="455"/>
        <v>131509</v>
      </c>
      <c r="M7304" s="29">
        <v>0</v>
      </c>
      <c r="N7304" s="29">
        <v>-100.68</v>
      </c>
      <c r="O7304" s="29">
        <v>0</v>
      </c>
      <c r="P7304" s="29">
        <f t="shared" si="456"/>
        <v>-100.68</v>
      </c>
      <c r="Q7304" s="29">
        <f t="shared" si="457"/>
        <v>0</v>
      </c>
      <c r="R7304" s="29">
        <f t="shared" si="458"/>
        <v>131408.32000000001</v>
      </c>
      <c r="S7304" s="15" t="s">
        <v>1736</v>
      </c>
      <c r="T7304" s="15">
        <v>101403</v>
      </c>
      <c r="U7304" s="15" t="s">
        <v>218</v>
      </c>
      <c r="V7304" s="15">
        <v>47030001</v>
      </c>
      <c r="W7304" s="15" t="s">
        <v>140</v>
      </c>
    </row>
    <row r="7305" spans="2:23" hidden="1" x14ac:dyDescent="0.25">
      <c r="B7305" s="14">
        <v>30006746</v>
      </c>
      <c r="C7305" s="14">
        <v>0</v>
      </c>
      <c r="D7305" s="15">
        <v>21030011</v>
      </c>
      <c r="E7305" s="16" t="s">
        <v>6644</v>
      </c>
      <c r="F7305" s="14">
        <v>1002</v>
      </c>
      <c r="G7305" s="17">
        <v>44469</v>
      </c>
      <c r="H7305" s="29">
        <v>0</v>
      </c>
      <c r="I7305" s="29">
        <v>2290628.08</v>
      </c>
      <c r="J7305" s="29">
        <v>112329291.92</v>
      </c>
      <c r="K7305" s="29">
        <v>0</v>
      </c>
      <c r="L7305" s="29">
        <f t="shared" si="455"/>
        <v>114619920</v>
      </c>
      <c r="M7305" s="29">
        <v>0</v>
      </c>
      <c r="N7305" s="29">
        <v>-2183745</v>
      </c>
      <c r="O7305" s="29">
        <v>0</v>
      </c>
      <c r="P7305" s="29">
        <f t="shared" si="456"/>
        <v>-2183745</v>
      </c>
      <c r="Q7305" s="29">
        <f t="shared" si="457"/>
        <v>0</v>
      </c>
      <c r="R7305" s="29">
        <f t="shared" si="458"/>
        <v>112436175</v>
      </c>
      <c r="S7305" s="15" t="s">
        <v>1736</v>
      </c>
      <c r="T7305" s="15">
        <v>100102</v>
      </c>
      <c r="U7305" s="15" t="s">
        <v>84</v>
      </c>
      <c r="V7305" s="15">
        <v>47030001</v>
      </c>
      <c r="W7305" s="15" t="s">
        <v>85</v>
      </c>
    </row>
    <row r="7306" spans="2:23" hidden="1" x14ac:dyDescent="0.25">
      <c r="B7306" s="14">
        <v>30006747</v>
      </c>
      <c r="C7306" s="14">
        <v>0</v>
      </c>
      <c r="D7306" s="15">
        <v>21030011</v>
      </c>
      <c r="E7306" s="16" t="s">
        <v>6645</v>
      </c>
      <c r="F7306" s="14">
        <v>1012</v>
      </c>
      <c r="G7306" s="17">
        <v>44469</v>
      </c>
      <c r="H7306" s="29">
        <v>0</v>
      </c>
      <c r="I7306" s="29">
        <v>4693154.25</v>
      </c>
      <c r="J7306" s="29">
        <v>118902209.75</v>
      </c>
      <c r="K7306" s="29">
        <v>0</v>
      </c>
      <c r="L7306" s="29">
        <f t="shared" si="455"/>
        <v>123595364</v>
      </c>
      <c r="M7306" s="29">
        <v>0</v>
      </c>
      <c r="N7306" s="29">
        <v>-2354746</v>
      </c>
      <c r="O7306" s="29">
        <v>0</v>
      </c>
      <c r="P7306" s="29">
        <f t="shared" si="456"/>
        <v>-2354746</v>
      </c>
      <c r="Q7306" s="29">
        <f t="shared" si="457"/>
        <v>0</v>
      </c>
      <c r="R7306" s="29">
        <f t="shared" si="458"/>
        <v>121240618</v>
      </c>
      <c r="S7306" s="15" t="s">
        <v>1736</v>
      </c>
      <c r="T7306" s="15">
        <v>100202</v>
      </c>
      <c r="U7306" s="15" t="s">
        <v>70</v>
      </c>
      <c r="V7306" s="15">
        <v>47030001</v>
      </c>
      <c r="W7306" s="15" t="s">
        <v>71</v>
      </c>
    </row>
    <row r="7307" spans="2:23" hidden="1" x14ac:dyDescent="0.25">
      <c r="B7307" s="14">
        <v>30006748</v>
      </c>
      <c r="C7307" s="14">
        <v>0</v>
      </c>
      <c r="D7307" s="15">
        <v>21030011</v>
      </c>
      <c r="E7307" s="16" t="s">
        <v>6646</v>
      </c>
      <c r="F7307" s="14">
        <v>1092</v>
      </c>
      <c r="G7307" s="17">
        <v>44621</v>
      </c>
      <c r="H7307" s="29">
        <v>0</v>
      </c>
      <c r="I7307" s="29">
        <v>0</v>
      </c>
      <c r="J7307" s="29">
        <f>42613284+8811858.76</f>
        <v>51425142.759999998</v>
      </c>
      <c r="K7307" s="29">
        <v>0</v>
      </c>
      <c r="L7307" s="29">
        <f t="shared" si="455"/>
        <v>51425142.759999998</v>
      </c>
      <c r="M7307" s="29">
        <v>0</v>
      </c>
      <c r="N7307" s="29">
        <v>-147214.73000000001</v>
      </c>
      <c r="O7307" s="29">
        <v>0</v>
      </c>
      <c r="P7307" s="29">
        <f t="shared" si="456"/>
        <v>-147214.73000000001</v>
      </c>
      <c r="Q7307" s="29">
        <f t="shared" si="457"/>
        <v>0</v>
      </c>
      <c r="R7307" s="29">
        <f t="shared" si="458"/>
        <v>51277928.030000001</v>
      </c>
      <c r="S7307" s="15" t="s">
        <v>1736</v>
      </c>
      <c r="T7307" s="15">
        <v>100702</v>
      </c>
      <c r="U7307" s="15" t="s">
        <v>47</v>
      </c>
      <c r="V7307" s="15">
        <v>47030001</v>
      </c>
      <c r="W7307" s="15" t="s">
        <v>48</v>
      </c>
    </row>
    <row r="7308" spans="2:23" hidden="1" x14ac:dyDescent="0.25">
      <c r="B7308" s="14">
        <v>30006749</v>
      </c>
      <c r="C7308" s="14">
        <v>0</v>
      </c>
      <c r="D7308" s="15">
        <v>21030011</v>
      </c>
      <c r="E7308" s="16" t="s">
        <v>6646</v>
      </c>
      <c r="F7308" s="14">
        <v>1092</v>
      </c>
      <c r="G7308" s="17">
        <v>44621</v>
      </c>
      <c r="H7308" s="29">
        <v>0</v>
      </c>
      <c r="I7308" s="29">
        <v>0</v>
      </c>
      <c r="J7308" s="29">
        <v>15506778</v>
      </c>
      <c r="K7308" s="29">
        <v>0</v>
      </c>
      <c r="L7308" s="29">
        <f t="shared" si="455"/>
        <v>15506778</v>
      </c>
      <c r="M7308" s="29">
        <v>0</v>
      </c>
      <c r="N7308" s="29">
        <v>-44539</v>
      </c>
      <c r="O7308" s="29">
        <v>0</v>
      </c>
      <c r="P7308" s="29">
        <f t="shared" si="456"/>
        <v>-44539</v>
      </c>
      <c r="Q7308" s="29">
        <f t="shared" si="457"/>
        <v>0</v>
      </c>
      <c r="R7308" s="29">
        <f t="shared" si="458"/>
        <v>15462239</v>
      </c>
      <c r="S7308" s="15" t="s">
        <v>1736</v>
      </c>
      <c r="T7308" s="15">
        <v>100702</v>
      </c>
      <c r="U7308" s="15" t="s">
        <v>47</v>
      </c>
      <c r="V7308" s="15">
        <v>47030001</v>
      </c>
      <c r="W7308" s="15" t="s">
        <v>48</v>
      </c>
    </row>
    <row r="7309" spans="2:23" hidden="1" x14ac:dyDescent="0.25">
      <c r="B7309" s="14">
        <v>30006750</v>
      </c>
      <c r="C7309" s="14">
        <v>0</v>
      </c>
      <c r="D7309" s="15">
        <v>21030011</v>
      </c>
      <c r="E7309" s="16" t="s">
        <v>6646</v>
      </c>
      <c r="F7309" s="14">
        <v>1092</v>
      </c>
      <c r="G7309" s="17">
        <v>44621</v>
      </c>
      <c r="H7309" s="29">
        <v>0</v>
      </c>
      <c r="I7309" s="29">
        <v>0</v>
      </c>
      <c r="J7309" s="29">
        <v>4954448</v>
      </c>
      <c r="K7309" s="29">
        <v>0</v>
      </c>
      <c r="L7309" s="29">
        <f t="shared" si="455"/>
        <v>4954448</v>
      </c>
      <c r="M7309" s="29">
        <v>0</v>
      </c>
      <c r="N7309" s="29">
        <v>-13710</v>
      </c>
      <c r="O7309" s="29">
        <v>0</v>
      </c>
      <c r="P7309" s="29">
        <f t="shared" si="456"/>
        <v>-13710</v>
      </c>
      <c r="Q7309" s="29">
        <f t="shared" si="457"/>
        <v>0</v>
      </c>
      <c r="R7309" s="29">
        <f t="shared" si="458"/>
        <v>4940738</v>
      </c>
      <c r="S7309" s="15" t="s">
        <v>1736</v>
      </c>
      <c r="T7309" s="15">
        <v>100702</v>
      </c>
      <c r="U7309" s="15" t="s">
        <v>47</v>
      </c>
      <c r="V7309" s="15">
        <v>47030001</v>
      </c>
      <c r="W7309" s="15" t="s">
        <v>48</v>
      </c>
    </row>
    <row r="7310" spans="2:23" hidden="1" x14ac:dyDescent="0.25">
      <c r="B7310" s="14">
        <v>30006751</v>
      </c>
      <c r="C7310" s="14">
        <v>0</v>
      </c>
      <c r="D7310" s="15">
        <v>21030011</v>
      </c>
      <c r="E7310" s="16" t="s">
        <v>6646</v>
      </c>
      <c r="F7310" s="14">
        <v>1092</v>
      </c>
      <c r="G7310" s="17">
        <v>44621</v>
      </c>
      <c r="H7310" s="29">
        <v>0</v>
      </c>
      <c r="I7310" s="29">
        <v>0</v>
      </c>
      <c r="J7310" s="29">
        <v>3382235</v>
      </c>
      <c r="K7310" s="29">
        <v>0</v>
      </c>
      <c r="L7310" s="29">
        <f t="shared" si="455"/>
        <v>3382235</v>
      </c>
      <c r="M7310" s="29">
        <v>0</v>
      </c>
      <c r="N7310" s="29">
        <v>-9714</v>
      </c>
      <c r="O7310" s="29">
        <v>0</v>
      </c>
      <c r="P7310" s="29">
        <f t="shared" si="456"/>
        <v>-9714</v>
      </c>
      <c r="Q7310" s="29">
        <f t="shared" si="457"/>
        <v>0</v>
      </c>
      <c r="R7310" s="29">
        <f t="shared" si="458"/>
        <v>3372521</v>
      </c>
      <c r="S7310" s="15" t="s">
        <v>1736</v>
      </c>
      <c r="T7310" s="15">
        <v>100702</v>
      </c>
      <c r="U7310" s="15" t="s">
        <v>47</v>
      </c>
      <c r="V7310" s="15">
        <v>47030001</v>
      </c>
      <c r="W7310" s="15" t="s">
        <v>48</v>
      </c>
    </row>
    <row r="7311" spans="2:23" hidden="1" x14ac:dyDescent="0.25">
      <c r="B7311" s="14">
        <v>30006752</v>
      </c>
      <c r="C7311" s="14">
        <v>0</v>
      </c>
      <c r="D7311" s="15">
        <v>21030011</v>
      </c>
      <c r="E7311" s="16" t="s">
        <v>6646</v>
      </c>
      <c r="F7311" s="14">
        <v>1092</v>
      </c>
      <c r="G7311" s="17">
        <v>44621</v>
      </c>
      <c r="H7311" s="29">
        <v>0</v>
      </c>
      <c r="I7311" s="29">
        <v>0</v>
      </c>
      <c r="J7311" s="29">
        <v>53874932.399999999</v>
      </c>
      <c r="K7311" s="29">
        <v>0</v>
      </c>
      <c r="L7311" s="29">
        <f t="shared" si="455"/>
        <v>53874932.399999999</v>
      </c>
      <c r="M7311" s="29">
        <v>0</v>
      </c>
      <c r="N7311" s="29">
        <v>-77268</v>
      </c>
      <c r="O7311" s="29">
        <v>0</v>
      </c>
      <c r="P7311" s="29">
        <f t="shared" si="456"/>
        <v>-77268</v>
      </c>
      <c r="Q7311" s="29">
        <f t="shared" si="457"/>
        <v>0</v>
      </c>
      <c r="R7311" s="29">
        <f t="shared" si="458"/>
        <v>53797664.399999999</v>
      </c>
      <c r="S7311" s="15" t="s">
        <v>1736</v>
      </c>
      <c r="T7311" s="15">
        <v>100702</v>
      </c>
      <c r="U7311" s="15" t="s">
        <v>47</v>
      </c>
      <c r="V7311" s="15">
        <v>47030001</v>
      </c>
      <c r="W7311" s="15" t="s">
        <v>48</v>
      </c>
    </row>
    <row r="7312" spans="2:23" hidden="1" x14ac:dyDescent="0.25">
      <c r="B7312" s="14">
        <v>30006753</v>
      </c>
      <c r="C7312" s="14">
        <v>0</v>
      </c>
      <c r="D7312" s="15">
        <v>21030011</v>
      </c>
      <c r="E7312" s="16" t="s">
        <v>6647</v>
      </c>
      <c r="F7312" s="14">
        <v>1092</v>
      </c>
      <c r="G7312" s="17">
        <v>44621</v>
      </c>
      <c r="H7312" s="29">
        <v>0</v>
      </c>
      <c r="I7312" s="29">
        <v>0</v>
      </c>
      <c r="J7312" s="29">
        <v>5986103.5999999996</v>
      </c>
      <c r="K7312" s="29">
        <v>0</v>
      </c>
      <c r="L7312" s="29">
        <f t="shared" si="455"/>
        <v>5986103.5999999996</v>
      </c>
      <c r="M7312" s="29">
        <v>0</v>
      </c>
      <c r="N7312" s="29">
        <v>-17024</v>
      </c>
      <c r="O7312" s="29">
        <v>0</v>
      </c>
      <c r="P7312" s="29">
        <f t="shared" si="456"/>
        <v>-17024</v>
      </c>
      <c r="Q7312" s="29">
        <f t="shared" si="457"/>
        <v>0</v>
      </c>
      <c r="R7312" s="29">
        <f t="shared" si="458"/>
        <v>5969079.5999999996</v>
      </c>
      <c r="S7312" s="15" t="s">
        <v>1736</v>
      </c>
      <c r="T7312" s="15">
        <v>100702</v>
      </c>
      <c r="U7312" s="15" t="s">
        <v>47</v>
      </c>
      <c r="V7312" s="15">
        <v>47030001</v>
      </c>
      <c r="W7312" s="15" t="s">
        <v>48</v>
      </c>
    </row>
    <row r="7313" spans="2:24" hidden="1" x14ac:dyDescent="0.25">
      <c r="B7313" s="14">
        <v>30006754</v>
      </c>
      <c r="C7313" s="14">
        <v>0</v>
      </c>
      <c r="D7313" s="15">
        <v>21030011</v>
      </c>
      <c r="E7313" s="16" t="s">
        <v>6648</v>
      </c>
      <c r="F7313" s="14">
        <v>1062</v>
      </c>
      <c r="G7313" s="17">
        <v>44621</v>
      </c>
      <c r="H7313" s="29">
        <v>0</v>
      </c>
      <c r="I7313" s="29">
        <v>0</v>
      </c>
      <c r="J7313" s="29">
        <f>10310918+3208058.49</f>
        <v>13518976.49</v>
      </c>
      <c r="K7313" s="29">
        <v>0</v>
      </c>
      <c r="L7313" s="29">
        <f t="shared" si="455"/>
        <v>13518976.49</v>
      </c>
      <c r="M7313" s="29">
        <v>0</v>
      </c>
      <c r="N7313" s="29">
        <v>-38210.6</v>
      </c>
      <c r="O7313" s="29">
        <v>0</v>
      </c>
      <c r="P7313" s="29">
        <f t="shared" si="456"/>
        <v>-38210.6</v>
      </c>
      <c r="Q7313" s="29">
        <f t="shared" si="457"/>
        <v>0</v>
      </c>
      <c r="R7313" s="29">
        <f t="shared" si="458"/>
        <v>13480765.890000001</v>
      </c>
      <c r="S7313" s="15" t="s">
        <v>1736</v>
      </c>
      <c r="T7313" s="15">
        <v>100802</v>
      </c>
      <c r="U7313" s="15" t="s">
        <v>43</v>
      </c>
      <c r="V7313" s="15">
        <v>47030001</v>
      </c>
      <c r="W7313" s="15" t="s">
        <v>44</v>
      </c>
    </row>
    <row r="7314" spans="2:24" hidden="1" x14ac:dyDescent="0.25">
      <c r="B7314" s="14">
        <v>30006755</v>
      </c>
      <c r="C7314" s="14">
        <v>0</v>
      </c>
      <c r="D7314" s="15">
        <v>21030011</v>
      </c>
      <c r="E7314" s="16" t="s">
        <v>6649</v>
      </c>
      <c r="F7314" s="14">
        <v>1062</v>
      </c>
      <c r="G7314" s="17">
        <v>44621</v>
      </c>
      <c r="H7314" s="29">
        <v>0</v>
      </c>
      <c r="I7314" s="29">
        <v>0</v>
      </c>
      <c r="J7314" s="29">
        <f>3731114+1047711.54</f>
        <v>4778825.54</v>
      </c>
      <c r="K7314" s="29">
        <v>0</v>
      </c>
      <c r="L7314" s="29">
        <f t="shared" si="455"/>
        <v>4778825.54</v>
      </c>
      <c r="M7314" s="29">
        <v>0</v>
      </c>
      <c r="N7314" s="29">
        <v>-13784.96</v>
      </c>
      <c r="O7314" s="29">
        <v>0</v>
      </c>
      <c r="P7314" s="29">
        <f t="shared" si="456"/>
        <v>-13784.96</v>
      </c>
      <c r="Q7314" s="29">
        <f t="shared" si="457"/>
        <v>0</v>
      </c>
      <c r="R7314" s="29">
        <f t="shared" si="458"/>
        <v>4765040.58</v>
      </c>
      <c r="S7314" s="15" t="s">
        <v>1736</v>
      </c>
      <c r="T7314" s="15">
        <v>100802</v>
      </c>
      <c r="U7314" s="15" t="s">
        <v>43</v>
      </c>
      <c r="V7314" s="15">
        <v>47030001</v>
      </c>
      <c r="W7314" s="15" t="s">
        <v>44</v>
      </c>
    </row>
    <row r="7315" spans="2:24" hidden="1" x14ac:dyDescent="0.25">
      <c r="B7315" s="14">
        <v>30006756</v>
      </c>
      <c r="C7315" s="14">
        <v>0</v>
      </c>
      <c r="D7315" s="15">
        <v>21030011</v>
      </c>
      <c r="E7315" s="16" t="s">
        <v>6650</v>
      </c>
      <c r="F7315" s="14">
        <v>1062</v>
      </c>
      <c r="G7315" s="17">
        <v>44621</v>
      </c>
      <c r="H7315" s="29">
        <v>0</v>
      </c>
      <c r="I7315" s="29">
        <v>0</v>
      </c>
      <c r="J7315" s="29">
        <f>479346+134602.32</f>
        <v>613948.32000000007</v>
      </c>
      <c r="K7315" s="29">
        <v>0</v>
      </c>
      <c r="L7315" s="29">
        <f t="shared" si="455"/>
        <v>613948.32000000007</v>
      </c>
      <c r="M7315" s="29">
        <v>0</v>
      </c>
      <c r="N7315" s="29">
        <v>-1770.54</v>
      </c>
      <c r="O7315" s="29">
        <v>0</v>
      </c>
      <c r="P7315" s="29">
        <f t="shared" si="456"/>
        <v>-1770.54</v>
      </c>
      <c r="Q7315" s="29">
        <f t="shared" si="457"/>
        <v>0</v>
      </c>
      <c r="R7315" s="29">
        <f t="shared" si="458"/>
        <v>612177.78</v>
      </c>
      <c r="S7315" s="15" t="s">
        <v>1736</v>
      </c>
      <c r="T7315" s="15">
        <v>100802</v>
      </c>
      <c r="U7315" s="15" t="s">
        <v>43</v>
      </c>
      <c r="V7315" s="15">
        <v>47030001</v>
      </c>
      <c r="W7315" s="15" t="s">
        <v>44</v>
      </c>
    </row>
    <row r="7316" spans="2:24" hidden="1" x14ac:dyDescent="0.25">
      <c r="B7316" s="14">
        <v>30006757</v>
      </c>
      <c r="C7316" s="14">
        <v>0</v>
      </c>
      <c r="D7316" s="15">
        <v>21030011</v>
      </c>
      <c r="E7316" s="16" t="s">
        <v>6651</v>
      </c>
      <c r="F7316" s="14">
        <v>1062</v>
      </c>
      <c r="G7316" s="17">
        <v>44621</v>
      </c>
      <c r="H7316" s="29">
        <v>0</v>
      </c>
      <c r="I7316" s="29">
        <v>0</v>
      </c>
      <c r="J7316" s="29">
        <v>1207572</v>
      </c>
      <c r="K7316" s="29">
        <v>0</v>
      </c>
      <c r="L7316" s="29">
        <f t="shared" si="455"/>
        <v>1207572</v>
      </c>
      <c r="M7316" s="29">
        <v>0</v>
      </c>
      <c r="N7316" s="29">
        <v>-3553</v>
      </c>
      <c r="O7316" s="29">
        <v>0</v>
      </c>
      <c r="P7316" s="29">
        <f t="shared" si="456"/>
        <v>-3553</v>
      </c>
      <c r="Q7316" s="29">
        <f t="shared" si="457"/>
        <v>0</v>
      </c>
      <c r="R7316" s="29">
        <f t="shared" si="458"/>
        <v>1204019</v>
      </c>
      <c r="S7316" s="15" t="s">
        <v>1736</v>
      </c>
      <c r="T7316" s="15">
        <v>100802</v>
      </c>
      <c r="U7316" s="15" t="s">
        <v>43</v>
      </c>
      <c r="V7316" s="15">
        <v>47030001</v>
      </c>
      <c r="W7316" s="15" t="s">
        <v>44</v>
      </c>
    </row>
    <row r="7317" spans="2:24" hidden="1" x14ac:dyDescent="0.25">
      <c r="B7317" s="14">
        <v>30006758</v>
      </c>
      <c r="C7317" s="14">
        <v>0</v>
      </c>
      <c r="D7317" s="15">
        <v>21030011</v>
      </c>
      <c r="E7317" s="16" t="s">
        <v>6652</v>
      </c>
      <c r="F7317" s="14">
        <v>1012</v>
      </c>
      <c r="G7317" s="17">
        <v>44621</v>
      </c>
      <c r="H7317" s="29">
        <v>0</v>
      </c>
      <c r="I7317" s="29">
        <v>0</v>
      </c>
      <c r="J7317" s="29">
        <v>27214569</v>
      </c>
      <c r="K7317" s="29">
        <v>0</v>
      </c>
      <c r="L7317" s="29">
        <f t="shared" si="455"/>
        <v>27214569</v>
      </c>
      <c r="M7317" s="29">
        <v>0</v>
      </c>
      <c r="N7317" s="29">
        <v>-79038</v>
      </c>
      <c r="O7317" s="29">
        <v>0</v>
      </c>
      <c r="P7317" s="29">
        <f t="shared" si="456"/>
        <v>-79038</v>
      </c>
      <c r="Q7317" s="29">
        <f t="shared" si="457"/>
        <v>0</v>
      </c>
      <c r="R7317" s="29">
        <f t="shared" si="458"/>
        <v>27135531</v>
      </c>
      <c r="S7317" s="15" t="s">
        <v>1736</v>
      </c>
      <c r="T7317" s="15">
        <v>100202</v>
      </c>
      <c r="U7317" s="15" t="s">
        <v>70</v>
      </c>
      <c r="V7317" s="15">
        <v>47030001</v>
      </c>
      <c r="W7317" s="15" t="s">
        <v>71</v>
      </c>
    </row>
    <row r="7318" spans="2:24" hidden="1" x14ac:dyDescent="0.25">
      <c r="B7318" s="14">
        <v>30006759</v>
      </c>
      <c r="C7318" s="14">
        <v>0</v>
      </c>
      <c r="D7318" s="15">
        <v>21030011</v>
      </c>
      <c r="E7318" s="16" t="s">
        <v>6653</v>
      </c>
      <c r="F7318" s="14">
        <v>1202</v>
      </c>
      <c r="G7318" s="17">
        <v>44621</v>
      </c>
      <c r="H7318" s="29">
        <v>0</v>
      </c>
      <c r="I7318" s="29">
        <v>0</v>
      </c>
      <c r="J7318" s="29">
        <v>499070</v>
      </c>
      <c r="K7318" s="29">
        <v>0</v>
      </c>
      <c r="L7318" s="29">
        <f t="shared" si="455"/>
        <v>499070</v>
      </c>
      <c r="M7318" s="29">
        <v>0</v>
      </c>
      <c r="N7318" s="29">
        <v>-1618</v>
      </c>
      <c r="O7318" s="29">
        <v>0</v>
      </c>
      <c r="P7318" s="29">
        <f t="shared" si="456"/>
        <v>-1618</v>
      </c>
      <c r="Q7318" s="29">
        <f t="shared" si="457"/>
        <v>0</v>
      </c>
      <c r="R7318" s="29">
        <f t="shared" si="458"/>
        <v>497452</v>
      </c>
      <c r="S7318" s="15" t="s">
        <v>1736</v>
      </c>
      <c r="T7318" s="15">
        <v>101202</v>
      </c>
      <c r="U7318" s="15" t="s">
        <v>149</v>
      </c>
      <c r="V7318" s="15">
        <v>47030001</v>
      </c>
      <c r="W7318" s="15" t="s">
        <v>145</v>
      </c>
    </row>
    <row r="7319" spans="2:24" hidden="1" x14ac:dyDescent="0.25">
      <c r="B7319" s="14">
        <v>30006760</v>
      </c>
      <c r="C7319" s="14">
        <v>0</v>
      </c>
      <c r="D7319" s="15">
        <v>21030011</v>
      </c>
      <c r="E7319" s="16" t="s">
        <v>6654</v>
      </c>
      <c r="F7319" s="14">
        <v>1202</v>
      </c>
      <c r="G7319" s="17">
        <v>44621</v>
      </c>
      <c r="H7319" s="29">
        <v>0</v>
      </c>
      <c r="I7319" s="29">
        <v>0</v>
      </c>
      <c r="J7319" s="29">
        <v>11160</v>
      </c>
      <c r="K7319" s="29">
        <v>0</v>
      </c>
      <c r="L7319" s="29">
        <f t="shared" si="455"/>
        <v>11160</v>
      </c>
      <c r="M7319" s="29">
        <v>0</v>
      </c>
      <c r="N7319" s="29">
        <v>-34</v>
      </c>
      <c r="O7319" s="29">
        <v>0</v>
      </c>
      <c r="P7319" s="29">
        <f t="shared" si="456"/>
        <v>-34</v>
      </c>
      <c r="Q7319" s="29">
        <f t="shared" si="457"/>
        <v>0</v>
      </c>
      <c r="R7319" s="29">
        <f t="shared" si="458"/>
        <v>11126</v>
      </c>
      <c r="S7319" s="15" t="s">
        <v>1736</v>
      </c>
      <c r="T7319" s="15">
        <v>101202</v>
      </c>
      <c r="U7319" s="15" t="s">
        <v>149</v>
      </c>
      <c r="V7319" s="15">
        <v>47030001</v>
      </c>
      <c r="W7319" s="15" t="s">
        <v>145</v>
      </c>
    </row>
    <row r="7320" spans="2:24" hidden="1" x14ac:dyDescent="0.25">
      <c r="B7320" s="14">
        <v>30006761</v>
      </c>
      <c r="C7320" s="14">
        <v>0</v>
      </c>
      <c r="D7320" s="15">
        <v>21030011</v>
      </c>
      <c r="E7320" s="16" t="s">
        <v>6655</v>
      </c>
      <c r="F7320" s="14">
        <v>1202</v>
      </c>
      <c r="G7320" s="17">
        <v>44621</v>
      </c>
      <c r="H7320" s="29">
        <v>0</v>
      </c>
      <c r="I7320" s="29">
        <v>0</v>
      </c>
      <c r="J7320" s="29">
        <v>0</v>
      </c>
      <c r="K7320" s="29">
        <v>0</v>
      </c>
      <c r="L7320" s="29">
        <f t="shared" si="455"/>
        <v>0</v>
      </c>
      <c r="M7320" s="29">
        <v>0</v>
      </c>
      <c r="N7320" s="29">
        <v>-53</v>
      </c>
      <c r="O7320" s="29">
        <v>0</v>
      </c>
      <c r="P7320" s="29">
        <f t="shared" si="456"/>
        <v>-53</v>
      </c>
      <c r="Q7320" s="29">
        <f t="shared" si="457"/>
        <v>0</v>
      </c>
      <c r="R7320" s="29">
        <f t="shared" si="458"/>
        <v>-53</v>
      </c>
      <c r="S7320" s="15" t="s">
        <v>1736</v>
      </c>
      <c r="T7320" s="15">
        <v>101202</v>
      </c>
      <c r="U7320" s="15" t="s">
        <v>149</v>
      </c>
      <c r="V7320" s="15">
        <v>47030001</v>
      </c>
      <c r="W7320" s="15" t="s">
        <v>145</v>
      </c>
      <c r="X7320" s="1">
        <v>30006947</v>
      </c>
    </row>
    <row r="7321" spans="2:24" hidden="1" x14ac:dyDescent="0.25">
      <c r="B7321" s="14">
        <v>30006762</v>
      </c>
      <c r="C7321" s="14">
        <v>0</v>
      </c>
      <c r="D7321" s="15">
        <v>21030011</v>
      </c>
      <c r="E7321" s="16" t="s">
        <v>6656</v>
      </c>
      <c r="F7321" s="14">
        <v>1202</v>
      </c>
      <c r="G7321" s="17">
        <v>44621</v>
      </c>
      <c r="H7321" s="29">
        <v>0</v>
      </c>
      <c r="I7321" s="29">
        <v>0</v>
      </c>
      <c r="J7321" s="29">
        <v>0</v>
      </c>
      <c r="K7321" s="29">
        <v>0</v>
      </c>
      <c r="L7321" s="29">
        <f t="shared" si="455"/>
        <v>0</v>
      </c>
      <c r="M7321" s="29">
        <v>0</v>
      </c>
      <c r="N7321" s="29">
        <v>-57</v>
      </c>
      <c r="O7321" s="29">
        <v>0</v>
      </c>
      <c r="P7321" s="29">
        <f t="shared" si="456"/>
        <v>-57</v>
      </c>
      <c r="Q7321" s="29">
        <f t="shared" si="457"/>
        <v>0</v>
      </c>
      <c r="R7321" s="29">
        <f t="shared" si="458"/>
        <v>-57</v>
      </c>
      <c r="S7321" s="15" t="s">
        <v>1736</v>
      </c>
      <c r="T7321" s="15">
        <v>101202</v>
      </c>
      <c r="U7321" s="15" t="s">
        <v>149</v>
      </c>
      <c r="V7321" s="15">
        <v>47030001</v>
      </c>
      <c r="W7321" s="15" t="s">
        <v>145</v>
      </c>
      <c r="X7321" s="1">
        <v>30006948</v>
      </c>
    </row>
    <row r="7322" spans="2:24" hidden="1" x14ac:dyDescent="0.25">
      <c r="B7322" s="15">
        <v>30006947</v>
      </c>
      <c r="C7322" s="14">
        <v>0</v>
      </c>
      <c r="D7322" s="15">
        <v>21030011</v>
      </c>
      <c r="E7322" s="16" t="s">
        <v>6655</v>
      </c>
      <c r="F7322" s="14">
        <v>1903</v>
      </c>
      <c r="G7322" s="17">
        <v>44651</v>
      </c>
      <c r="H7322" s="29">
        <v>0</v>
      </c>
      <c r="I7322" s="29">
        <v>0</v>
      </c>
      <c r="J7322" s="29">
        <v>17622</v>
      </c>
      <c r="K7322" s="29">
        <v>0</v>
      </c>
      <c r="L7322" s="29">
        <f t="shared" si="455"/>
        <v>17622</v>
      </c>
      <c r="M7322" s="29">
        <v>0</v>
      </c>
      <c r="N7322" s="29">
        <v>0</v>
      </c>
      <c r="O7322" s="29">
        <v>0</v>
      </c>
      <c r="P7322" s="29">
        <f t="shared" si="456"/>
        <v>0</v>
      </c>
      <c r="Q7322" s="29">
        <f t="shared" si="457"/>
        <v>0</v>
      </c>
      <c r="R7322" s="29">
        <f t="shared" si="458"/>
        <v>17622</v>
      </c>
      <c r="S7322" s="15" t="s">
        <v>1736</v>
      </c>
      <c r="T7322" s="15">
        <v>108300</v>
      </c>
      <c r="U7322" s="15" t="s">
        <v>1826</v>
      </c>
      <c r="V7322" s="15">
        <v>47030001</v>
      </c>
      <c r="W7322" s="15" t="s">
        <v>1827</v>
      </c>
    </row>
    <row r="7323" spans="2:24" hidden="1" x14ac:dyDescent="0.25">
      <c r="B7323" s="15">
        <v>30006948</v>
      </c>
      <c r="C7323" s="14">
        <v>0</v>
      </c>
      <c r="D7323" s="15">
        <v>21030011</v>
      </c>
      <c r="E7323" s="16" t="s">
        <v>6656</v>
      </c>
      <c r="F7323" s="14">
        <v>1903</v>
      </c>
      <c r="G7323" s="17">
        <v>44651</v>
      </c>
      <c r="H7323" s="29">
        <v>0</v>
      </c>
      <c r="I7323" s="29">
        <v>0</v>
      </c>
      <c r="J7323" s="29">
        <v>18940</v>
      </c>
      <c r="K7323" s="29">
        <v>0</v>
      </c>
      <c r="L7323" s="29">
        <f t="shared" si="455"/>
        <v>18940</v>
      </c>
      <c r="M7323" s="29">
        <v>0</v>
      </c>
      <c r="N7323" s="29">
        <v>0</v>
      </c>
      <c r="O7323" s="29">
        <v>0</v>
      </c>
      <c r="P7323" s="29">
        <f t="shared" si="456"/>
        <v>0</v>
      </c>
      <c r="Q7323" s="29">
        <f t="shared" si="457"/>
        <v>0</v>
      </c>
      <c r="R7323" s="29">
        <f t="shared" si="458"/>
        <v>18940</v>
      </c>
      <c r="S7323" s="15" t="s">
        <v>1736</v>
      </c>
      <c r="T7323" s="15">
        <v>108300</v>
      </c>
      <c r="U7323" s="15" t="s">
        <v>1826</v>
      </c>
      <c r="V7323" s="15">
        <v>47030001</v>
      </c>
      <c r="W7323" s="15" t="s">
        <v>1827</v>
      </c>
    </row>
    <row r="7324" spans="2:24" hidden="1" x14ac:dyDescent="0.25">
      <c r="B7324" s="14">
        <v>30006763</v>
      </c>
      <c r="C7324" s="14">
        <v>0</v>
      </c>
      <c r="D7324" s="15">
        <v>21030011</v>
      </c>
      <c r="E7324" s="16" t="s">
        <v>6657</v>
      </c>
      <c r="F7324" s="14">
        <v>1202</v>
      </c>
      <c r="G7324" s="17">
        <v>44621</v>
      </c>
      <c r="H7324" s="29">
        <v>0</v>
      </c>
      <c r="I7324" s="29">
        <v>0</v>
      </c>
      <c r="J7324" s="29">
        <v>23033</v>
      </c>
      <c r="K7324" s="29">
        <v>0</v>
      </c>
      <c r="L7324" s="29">
        <f t="shared" si="455"/>
        <v>23033</v>
      </c>
      <c r="M7324" s="29">
        <v>0</v>
      </c>
      <c r="N7324" s="29">
        <v>-70</v>
      </c>
      <c r="O7324" s="29">
        <v>0</v>
      </c>
      <c r="P7324" s="29">
        <f t="shared" si="456"/>
        <v>-70</v>
      </c>
      <c r="Q7324" s="29">
        <f t="shared" si="457"/>
        <v>0</v>
      </c>
      <c r="R7324" s="29">
        <f t="shared" si="458"/>
        <v>22963</v>
      </c>
      <c r="S7324" s="15" t="s">
        <v>1736</v>
      </c>
      <c r="T7324" s="15">
        <v>101202</v>
      </c>
      <c r="U7324" s="15" t="s">
        <v>149</v>
      </c>
      <c r="V7324" s="15">
        <v>47030001</v>
      </c>
      <c r="W7324" s="15" t="s">
        <v>145</v>
      </c>
    </row>
    <row r="7325" spans="2:24" hidden="1" x14ac:dyDescent="0.25">
      <c r="B7325" s="14">
        <v>30006764</v>
      </c>
      <c r="C7325" s="14">
        <v>0</v>
      </c>
      <c r="D7325" s="15">
        <v>21030011</v>
      </c>
      <c r="E7325" s="16" t="s">
        <v>6654</v>
      </c>
      <c r="F7325" s="14">
        <v>1202</v>
      </c>
      <c r="G7325" s="17">
        <v>44621</v>
      </c>
      <c r="H7325" s="29">
        <v>0</v>
      </c>
      <c r="I7325" s="29">
        <v>0</v>
      </c>
      <c r="J7325" s="29">
        <v>42840</v>
      </c>
      <c r="K7325" s="29">
        <v>0</v>
      </c>
      <c r="L7325" s="29">
        <f t="shared" si="455"/>
        <v>42840</v>
      </c>
      <c r="M7325" s="29">
        <v>0</v>
      </c>
      <c r="N7325" s="29">
        <v>-131</v>
      </c>
      <c r="O7325" s="29">
        <v>0</v>
      </c>
      <c r="P7325" s="29">
        <f t="shared" si="456"/>
        <v>-131</v>
      </c>
      <c r="Q7325" s="29">
        <f t="shared" si="457"/>
        <v>0</v>
      </c>
      <c r="R7325" s="29">
        <f t="shared" si="458"/>
        <v>42709</v>
      </c>
      <c r="S7325" s="15" t="s">
        <v>1736</v>
      </c>
      <c r="T7325" s="15">
        <v>101202</v>
      </c>
      <c r="U7325" s="15" t="s">
        <v>149</v>
      </c>
      <c r="V7325" s="15">
        <v>47030001</v>
      </c>
      <c r="W7325" s="15" t="s">
        <v>145</v>
      </c>
    </row>
    <row r="7326" spans="2:24" hidden="1" x14ac:dyDescent="0.25">
      <c r="B7326" s="14">
        <v>30006765</v>
      </c>
      <c r="C7326" s="14">
        <v>0</v>
      </c>
      <c r="D7326" s="15">
        <v>21030011</v>
      </c>
      <c r="E7326" s="16" t="s">
        <v>6658</v>
      </c>
      <c r="F7326" s="14">
        <v>1202</v>
      </c>
      <c r="G7326" s="17">
        <v>44621</v>
      </c>
      <c r="H7326" s="29">
        <v>0</v>
      </c>
      <c r="I7326" s="29">
        <v>0</v>
      </c>
      <c r="J7326" s="29">
        <v>0</v>
      </c>
      <c r="K7326" s="29">
        <v>0</v>
      </c>
      <c r="L7326" s="29">
        <f t="shared" si="455"/>
        <v>0</v>
      </c>
      <c r="M7326" s="29">
        <v>0</v>
      </c>
      <c r="N7326" s="29">
        <v>-286</v>
      </c>
      <c r="O7326" s="29">
        <v>0</v>
      </c>
      <c r="P7326" s="29">
        <f t="shared" si="456"/>
        <v>-286</v>
      </c>
      <c r="Q7326" s="29">
        <f t="shared" si="457"/>
        <v>0</v>
      </c>
      <c r="R7326" s="29">
        <f t="shared" si="458"/>
        <v>-286</v>
      </c>
      <c r="S7326" s="15" t="s">
        <v>1736</v>
      </c>
      <c r="T7326" s="15">
        <v>101202</v>
      </c>
      <c r="U7326" s="15" t="s">
        <v>149</v>
      </c>
      <c r="V7326" s="15">
        <v>47030001</v>
      </c>
      <c r="W7326" s="15" t="s">
        <v>145</v>
      </c>
      <c r="X7326" s="1">
        <v>30006949</v>
      </c>
    </row>
    <row r="7327" spans="2:24" hidden="1" x14ac:dyDescent="0.25">
      <c r="B7327" s="14">
        <v>30006766</v>
      </c>
      <c r="C7327" s="14">
        <v>0</v>
      </c>
      <c r="D7327" s="15">
        <v>21030011</v>
      </c>
      <c r="E7327" s="16" t="s">
        <v>6659</v>
      </c>
      <c r="F7327" s="14">
        <v>1202</v>
      </c>
      <c r="G7327" s="17">
        <v>44621</v>
      </c>
      <c r="H7327" s="29">
        <v>0</v>
      </c>
      <c r="I7327" s="29">
        <v>0</v>
      </c>
      <c r="J7327" s="29">
        <v>0</v>
      </c>
      <c r="K7327" s="29">
        <v>0</v>
      </c>
      <c r="L7327" s="29">
        <f t="shared" si="455"/>
        <v>0</v>
      </c>
      <c r="M7327" s="29">
        <v>0</v>
      </c>
      <c r="N7327" s="29">
        <v>-526</v>
      </c>
      <c r="O7327" s="29">
        <v>0</v>
      </c>
      <c r="P7327" s="29">
        <f t="shared" si="456"/>
        <v>-526</v>
      </c>
      <c r="Q7327" s="29">
        <f t="shared" si="457"/>
        <v>0</v>
      </c>
      <c r="R7327" s="29">
        <f t="shared" si="458"/>
        <v>-526</v>
      </c>
      <c r="S7327" s="15" t="s">
        <v>1736</v>
      </c>
      <c r="T7327" s="15">
        <v>101202</v>
      </c>
      <c r="U7327" s="15" t="s">
        <v>149</v>
      </c>
      <c r="V7327" s="15">
        <v>47030001</v>
      </c>
      <c r="W7327" s="15" t="s">
        <v>145</v>
      </c>
      <c r="X7327" s="1">
        <v>30006950</v>
      </c>
    </row>
    <row r="7328" spans="2:24" hidden="1" x14ac:dyDescent="0.25">
      <c r="B7328" s="15">
        <v>30006949</v>
      </c>
      <c r="C7328" s="14">
        <v>0</v>
      </c>
      <c r="D7328" s="15">
        <v>21030011</v>
      </c>
      <c r="E7328" s="16" t="s">
        <v>6658</v>
      </c>
      <c r="F7328" s="14">
        <v>1903</v>
      </c>
      <c r="G7328" s="17">
        <v>44651</v>
      </c>
      <c r="H7328" s="29">
        <v>0</v>
      </c>
      <c r="I7328" s="29">
        <v>0</v>
      </c>
      <c r="J7328" s="29">
        <v>94342</v>
      </c>
      <c r="K7328" s="29">
        <v>0</v>
      </c>
      <c r="L7328" s="29">
        <f t="shared" si="455"/>
        <v>94342</v>
      </c>
      <c r="M7328" s="29">
        <v>0</v>
      </c>
      <c r="N7328" s="29">
        <v>0</v>
      </c>
      <c r="O7328" s="29">
        <v>0</v>
      </c>
      <c r="P7328" s="29">
        <f t="shared" si="456"/>
        <v>0</v>
      </c>
      <c r="Q7328" s="29">
        <f t="shared" si="457"/>
        <v>0</v>
      </c>
      <c r="R7328" s="29">
        <f t="shared" si="458"/>
        <v>94342</v>
      </c>
      <c r="S7328" s="15" t="s">
        <v>1736</v>
      </c>
      <c r="T7328" s="15">
        <v>108300</v>
      </c>
      <c r="U7328" s="15" t="s">
        <v>1826</v>
      </c>
      <c r="V7328" s="15">
        <v>47030001</v>
      </c>
      <c r="W7328" s="15" t="s">
        <v>1827</v>
      </c>
    </row>
    <row r="7329" spans="2:24" hidden="1" x14ac:dyDescent="0.25">
      <c r="B7329" s="15">
        <v>30006950</v>
      </c>
      <c r="C7329" s="14">
        <v>0</v>
      </c>
      <c r="D7329" s="15">
        <v>21030011</v>
      </c>
      <c r="E7329" s="16" t="s">
        <v>6659</v>
      </c>
      <c r="F7329" s="14">
        <v>1903</v>
      </c>
      <c r="G7329" s="17">
        <v>44651</v>
      </c>
      <c r="H7329" s="29">
        <v>0</v>
      </c>
      <c r="I7329" s="29">
        <v>0</v>
      </c>
      <c r="J7329" s="29">
        <v>172918</v>
      </c>
      <c r="K7329" s="29">
        <v>0</v>
      </c>
      <c r="L7329" s="29">
        <f t="shared" si="455"/>
        <v>172918</v>
      </c>
      <c r="M7329" s="29">
        <v>0</v>
      </c>
      <c r="N7329" s="29">
        <v>0</v>
      </c>
      <c r="O7329" s="29">
        <v>0</v>
      </c>
      <c r="P7329" s="29">
        <f t="shared" si="456"/>
        <v>0</v>
      </c>
      <c r="Q7329" s="29">
        <f t="shared" si="457"/>
        <v>0</v>
      </c>
      <c r="R7329" s="29">
        <f t="shared" si="458"/>
        <v>172918</v>
      </c>
      <c r="S7329" s="15" t="s">
        <v>1736</v>
      </c>
      <c r="T7329" s="15">
        <v>108300</v>
      </c>
      <c r="U7329" s="15" t="s">
        <v>1826</v>
      </c>
      <c r="V7329" s="15">
        <v>47030001</v>
      </c>
      <c r="W7329" s="15" t="s">
        <v>1827</v>
      </c>
    </row>
    <row r="7330" spans="2:24" hidden="1" x14ac:dyDescent="0.25">
      <c r="B7330" s="14">
        <v>30006767</v>
      </c>
      <c r="C7330" s="14">
        <v>0</v>
      </c>
      <c r="D7330" s="15">
        <v>21030011</v>
      </c>
      <c r="E7330" s="16" t="s">
        <v>6660</v>
      </c>
      <c r="F7330" s="14">
        <v>1202</v>
      </c>
      <c r="G7330" s="17">
        <v>44621</v>
      </c>
      <c r="H7330" s="29">
        <v>0</v>
      </c>
      <c r="I7330" s="29">
        <v>0</v>
      </c>
      <c r="J7330" s="29">
        <v>316891</v>
      </c>
      <c r="K7330" s="29">
        <v>0</v>
      </c>
      <c r="L7330" s="29">
        <f t="shared" si="455"/>
        <v>316891</v>
      </c>
      <c r="M7330" s="29">
        <v>0</v>
      </c>
      <c r="N7330" s="29">
        <v>-962</v>
      </c>
      <c r="O7330" s="29">
        <v>0</v>
      </c>
      <c r="P7330" s="29">
        <f t="shared" si="456"/>
        <v>-962</v>
      </c>
      <c r="Q7330" s="29">
        <f t="shared" si="457"/>
        <v>0</v>
      </c>
      <c r="R7330" s="29">
        <f t="shared" si="458"/>
        <v>315929</v>
      </c>
      <c r="S7330" s="15" t="s">
        <v>1736</v>
      </c>
      <c r="T7330" s="15">
        <v>101202</v>
      </c>
      <c r="U7330" s="15" t="s">
        <v>149</v>
      </c>
      <c r="V7330" s="15">
        <v>47030001</v>
      </c>
      <c r="W7330" s="15" t="s">
        <v>145</v>
      </c>
    </row>
    <row r="7331" spans="2:24" hidden="1" x14ac:dyDescent="0.25">
      <c r="B7331" s="14">
        <v>30006768</v>
      </c>
      <c r="C7331" s="14">
        <v>0</v>
      </c>
      <c r="D7331" s="15">
        <v>21030011</v>
      </c>
      <c r="E7331" s="16" t="s">
        <v>6661</v>
      </c>
      <c r="F7331" s="14">
        <v>1202</v>
      </c>
      <c r="G7331" s="17">
        <v>44621</v>
      </c>
      <c r="H7331" s="29">
        <v>0</v>
      </c>
      <c r="I7331" s="29">
        <v>0</v>
      </c>
      <c r="J7331" s="29">
        <v>433930</v>
      </c>
      <c r="K7331" s="29">
        <v>0</v>
      </c>
      <c r="L7331" s="29">
        <f t="shared" si="455"/>
        <v>433930</v>
      </c>
      <c r="M7331" s="29">
        <v>0</v>
      </c>
      <c r="N7331" s="29">
        <v>-1320</v>
      </c>
      <c r="O7331" s="29">
        <v>0</v>
      </c>
      <c r="P7331" s="29">
        <f t="shared" si="456"/>
        <v>-1320</v>
      </c>
      <c r="Q7331" s="29">
        <f t="shared" si="457"/>
        <v>0</v>
      </c>
      <c r="R7331" s="29">
        <f t="shared" si="458"/>
        <v>432610</v>
      </c>
      <c r="S7331" s="15" t="s">
        <v>1736</v>
      </c>
      <c r="T7331" s="15">
        <v>101202</v>
      </c>
      <c r="U7331" s="15" t="s">
        <v>149</v>
      </c>
      <c r="V7331" s="15">
        <v>47030001</v>
      </c>
      <c r="W7331" s="15" t="s">
        <v>145</v>
      </c>
    </row>
    <row r="7332" spans="2:24" hidden="1" x14ac:dyDescent="0.25">
      <c r="B7332" s="14">
        <v>30006769</v>
      </c>
      <c r="C7332" s="14">
        <v>0</v>
      </c>
      <c r="D7332" s="15">
        <v>21030011</v>
      </c>
      <c r="E7332" s="16" t="s">
        <v>6662</v>
      </c>
      <c r="F7332" s="14">
        <v>1202</v>
      </c>
      <c r="G7332" s="17">
        <v>44621</v>
      </c>
      <c r="H7332" s="29">
        <v>0</v>
      </c>
      <c r="I7332" s="29">
        <v>0</v>
      </c>
      <c r="J7332" s="29">
        <v>546027</v>
      </c>
      <c r="K7332" s="29">
        <v>0</v>
      </c>
      <c r="L7332" s="29">
        <f t="shared" si="455"/>
        <v>546027</v>
      </c>
      <c r="M7332" s="29">
        <v>0</v>
      </c>
      <c r="N7332" s="29">
        <v>-1658</v>
      </c>
      <c r="O7332" s="29">
        <v>0</v>
      </c>
      <c r="P7332" s="29">
        <f t="shared" si="456"/>
        <v>-1658</v>
      </c>
      <c r="Q7332" s="29">
        <f t="shared" si="457"/>
        <v>0</v>
      </c>
      <c r="R7332" s="29">
        <f t="shared" si="458"/>
        <v>544369</v>
      </c>
      <c r="S7332" s="15" t="s">
        <v>1736</v>
      </c>
      <c r="T7332" s="15">
        <v>101202</v>
      </c>
      <c r="U7332" s="15" t="s">
        <v>149</v>
      </c>
      <c r="V7332" s="15">
        <v>47030001</v>
      </c>
      <c r="W7332" s="15" t="s">
        <v>145</v>
      </c>
    </row>
    <row r="7333" spans="2:24" hidden="1" x14ac:dyDescent="0.25">
      <c r="B7333" s="14">
        <v>30006770</v>
      </c>
      <c r="C7333" s="14">
        <v>0</v>
      </c>
      <c r="D7333" s="15">
        <v>21030011</v>
      </c>
      <c r="E7333" s="16" t="s">
        <v>6654</v>
      </c>
      <c r="F7333" s="14">
        <v>1202</v>
      </c>
      <c r="G7333" s="17">
        <v>44621</v>
      </c>
      <c r="H7333" s="29">
        <v>0</v>
      </c>
      <c r="I7333" s="29">
        <v>0</v>
      </c>
      <c r="J7333" s="29">
        <v>546601</v>
      </c>
      <c r="K7333" s="29">
        <v>0</v>
      </c>
      <c r="L7333" s="29">
        <f t="shared" si="455"/>
        <v>546601</v>
      </c>
      <c r="M7333" s="29">
        <v>0</v>
      </c>
      <c r="N7333" s="29">
        <v>-1660</v>
      </c>
      <c r="O7333" s="29">
        <v>0</v>
      </c>
      <c r="P7333" s="29">
        <f t="shared" si="456"/>
        <v>-1660</v>
      </c>
      <c r="Q7333" s="29">
        <f t="shared" si="457"/>
        <v>0</v>
      </c>
      <c r="R7333" s="29">
        <f t="shared" si="458"/>
        <v>544941</v>
      </c>
      <c r="S7333" s="15" t="s">
        <v>1736</v>
      </c>
      <c r="T7333" s="15">
        <v>101202</v>
      </c>
      <c r="U7333" s="15" t="s">
        <v>149</v>
      </c>
      <c r="V7333" s="15">
        <v>47030001</v>
      </c>
      <c r="W7333" s="15" t="s">
        <v>145</v>
      </c>
    </row>
    <row r="7334" spans="2:24" hidden="1" x14ac:dyDescent="0.25">
      <c r="B7334" s="14">
        <v>30006771</v>
      </c>
      <c r="C7334" s="14">
        <v>0</v>
      </c>
      <c r="D7334" s="15">
        <v>21030011</v>
      </c>
      <c r="E7334" s="16" t="s">
        <v>6663</v>
      </c>
      <c r="F7334" s="14">
        <v>1202</v>
      </c>
      <c r="G7334" s="17">
        <v>44621</v>
      </c>
      <c r="H7334" s="29">
        <v>0</v>
      </c>
      <c r="I7334" s="29">
        <v>0</v>
      </c>
      <c r="J7334" s="29">
        <v>0</v>
      </c>
      <c r="K7334" s="29">
        <v>0</v>
      </c>
      <c r="L7334" s="29">
        <f t="shared" si="455"/>
        <v>0</v>
      </c>
      <c r="M7334" s="29">
        <v>0</v>
      </c>
      <c r="N7334" s="29">
        <v>-1969</v>
      </c>
      <c r="O7334" s="29">
        <v>0</v>
      </c>
      <c r="P7334" s="29">
        <f t="shared" si="456"/>
        <v>-1969</v>
      </c>
      <c r="Q7334" s="29">
        <f t="shared" si="457"/>
        <v>0</v>
      </c>
      <c r="R7334" s="29">
        <f t="shared" si="458"/>
        <v>-1969</v>
      </c>
      <c r="S7334" s="15" t="s">
        <v>1736</v>
      </c>
      <c r="T7334" s="15">
        <v>101202</v>
      </c>
      <c r="U7334" s="15" t="s">
        <v>149</v>
      </c>
      <c r="V7334" s="15">
        <v>47030001</v>
      </c>
      <c r="W7334" s="15" t="s">
        <v>145</v>
      </c>
      <c r="X7334" s="1">
        <v>30006951</v>
      </c>
    </row>
    <row r="7335" spans="2:24" hidden="1" x14ac:dyDescent="0.25">
      <c r="B7335" s="14">
        <v>30006772</v>
      </c>
      <c r="C7335" s="14">
        <v>0</v>
      </c>
      <c r="D7335" s="15">
        <v>21030011</v>
      </c>
      <c r="E7335" s="16" t="s">
        <v>6659</v>
      </c>
      <c r="F7335" s="14">
        <v>1202</v>
      </c>
      <c r="G7335" s="17">
        <v>44621</v>
      </c>
      <c r="H7335" s="29">
        <v>0</v>
      </c>
      <c r="I7335" s="29">
        <v>0</v>
      </c>
      <c r="J7335" s="29">
        <v>0</v>
      </c>
      <c r="K7335" s="29">
        <v>0</v>
      </c>
      <c r="L7335" s="29">
        <f t="shared" si="455"/>
        <v>0</v>
      </c>
      <c r="M7335" s="29">
        <v>0</v>
      </c>
      <c r="N7335" s="29">
        <v>-2467</v>
      </c>
      <c r="O7335" s="29">
        <v>0</v>
      </c>
      <c r="P7335" s="29">
        <f t="shared" si="456"/>
        <v>-2467</v>
      </c>
      <c r="Q7335" s="29">
        <f t="shared" si="457"/>
        <v>0</v>
      </c>
      <c r="R7335" s="29">
        <f t="shared" si="458"/>
        <v>-2467</v>
      </c>
      <c r="S7335" s="15" t="s">
        <v>1736</v>
      </c>
      <c r="T7335" s="15">
        <v>101202</v>
      </c>
      <c r="U7335" s="15" t="s">
        <v>149</v>
      </c>
      <c r="V7335" s="15">
        <v>47030001</v>
      </c>
      <c r="W7335" s="15" t="s">
        <v>145</v>
      </c>
      <c r="X7335" s="1">
        <v>30006952</v>
      </c>
    </row>
    <row r="7336" spans="2:24" hidden="1" x14ac:dyDescent="0.25">
      <c r="B7336" s="14">
        <v>30006773</v>
      </c>
      <c r="C7336" s="14">
        <v>0</v>
      </c>
      <c r="D7336" s="15">
        <v>21030011</v>
      </c>
      <c r="E7336" s="16" t="s">
        <v>6664</v>
      </c>
      <c r="F7336" s="14">
        <v>1202</v>
      </c>
      <c r="G7336" s="17">
        <v>44621</v>
      </c>
      <c r="H7336" s="29">
        <v>0</v>
      </c>
      <c r="I7336" s="29">
        <v>0</v>
      </c>
      <c r="J7336" s="29">
        <v>0</v>
      </c>
      <c r="K7336" s="29">
        <v>0</v>
      </c>
      <c r="L7336" s="29">
        <f t="shared" si="455"/>
        <v>0</v>
      </c>
      <c r="M7336" s="29">
        <v>0</v>
      </c>
      <c r="N7336" s="29">
        <v>-2900</v>
      </c>
      <c r="O7336" s="29">
        <v>0</v>
      </c>
      <c r="P7336" s="29">
        <f t="shared" si="456"/>
        <v>-2900</v>
      </c>
      <c r="Q7336" s="29">
        <f t="shared" si="457"/>
        <v>0</v>
      </c>
      <c r="R7336" s="29">
        <f t="shared" si="458"/>
        <v>-2900</v>
      </c>
      <c r="S7336" s="15" t="s">
        <v>1736</v>
      </c>
      <c r="T7336" s="15">
        <v>101202</v>
      </c>
      <c r="U7336" s="15" t="s">
        <v>149</v>
      </c>
      <c r="V7336" s="15">
        <v>47030001</v>
      </c>
      <c r="W7336" s="15" t="s">
        <v>145</v>
      </c>
      <c r="X7336" s="1">
        <v>30006953</v>
      </c>
    </row>
    <row r="7337" spans="2:24" hidden="1" x14ac:dyDescent="0.25">
      <c r="B7337" s="15">
        <v>30006951</v>
      </c>
      <c r="C7337" s="14">
        <v>0</v>
      </c>
      <c r="D7337" s="15">
        <v>21030011</v>
      </c>
      <c r="E7337" s="16" t="s">
        <v>6663</v>
      </c>
      <c r="F7337" s="14">
        <v>1903</v>
      </c>
      <c r="G7337" s="17">
        <v>44651</v>
      </c>
      <c r="H7337" s="29">
        <v>0</v>
      </c>
      <c r="I7337" s="29">
        <v>0</v>
      </c>
      <c r="J7337" s="29">
        <v>648645</v>
      </c>
      <c r="K7337" s="29">
        <v>0</v>
      </c>
      <c r="L7337" s="29">
        <f t="shared" si="455"/>
        <v>648645</v>
      </c>
      <c r="M7337" s="29">
        <v>0</v>
      </c>
      <c r="N7337" s="29">
        <v>0</v>
      </c>
      <c r="O7337" s="29">
        <v>0</v>
      </c>
      <c r="P7337" s="29">
        <f t="shared" si="456"/>
        <v>0</v>
      </c>
      <c r="Q7337" s="29">
        <f t="shared" si="457"/>
        <v>0</v>
      </c>
      <c r="R7337" s="29">
        <f t="shared" si="458"/>
        <v>648645</v>
      </c>
      <c r="S7337" s="15" t="s">
        <v>1736</v>
      </c>
      <c r="T7337" s="15">
        <v>108300</v>
      </c>
      <c r="U7337" s="15" t="s">
        <v>1826</v>
      </c>
      <c r="V7337" s="15">
        <v>47030001</v>
      </c>
      <c r="W7337" s="15" t="s">
        <v>1827</v>
      </c>
    </row>
    <row r="7338" spans="2:24" hidden="1" x14ac:dyDescent="0.25">
      <c r="B7338" s="15">
        <v>30006952</v>
      </c>
      <c r="C7338" s="14">
        <v>0</v>
      </c>
      <c r="D7338" s="15">
        <v>21030011</v>
      </c>
      <c r="E7338" s="16" t="s">
        <v>6659</v>
      </c>
      <c r="F7338" s="14">
        <v>1903</v>
      </c>
      <c r="G7338" s="17">
        <v>44651</v>
      </c>
      <c r="H7338" s="29">
        <v>0</v>
      </c>
      <c r="I7338" s="29">
        <v>0</v>
      </c>
      <c r="J7338" s="29">
        <v>812417</v>
      </c>
      <c r="K7338" s="29">
        <v>0</v>
      </c>
      <c r="L7338" s="29">
        <f t="shared" si="455"/>
        <v>812417</v>
      </c>
      <c r="M7338" s="29">
        <v>0</v>
      </c>
      <c r="N7338" s="29">
        <v>0</v>
      </c>
      <c r="O7338" s="29">
        <v>0</v>
      </c>
      <c r="P7338" s="29">
        <f t="shared" si="456"/>
        <v>0</v>
      </c>
      <c r="Q7338" s="29">
        <f t="shared" si="457"/>
        <v>0</v>
      </c>
      <c r="R7338" s="29">
        <f t="shared" si="458"/>
        <v>812417</v>
      </c>
      <c r="S7338" s="15" t="s">
        <v>1736</v>
      </c>
      <c r="T7338" s="15">
        <v>108300</v>
      </c>
      <c r="U7338" s="15" t="s">
        <v>1826</v>
      </c>
      <c r="V7338" s="15">
        <v>47030001</v>
      </c>
      <c r="W7338" s="15" t="s">
        <v>1827</v>
      </c>
    </row>
    <row r="7339" spans="2:24" hidden="1" x14ac:dyDescent="0.25">
      <c r="B7339" s="15">
        <v>30006953</v>
      </c>
      <c r="C7339" s="14">
        <v>0</v>
      </c>
      <c r="D7339" s="15">
        <v>21030011</v>
      </c>
      <c r="E7339" s="16" t="s">
        <v>6664</v>
      </c>
      <c r="F7339" s="14">
        <v>1903</v>
      </c>
      <c r="G7339" s="17">
        <v>44651</v>
      </c>
      <c r="H7339" s="29">
        <v>0</v>
      </c>
      <c r="I7339" s="29">
        <v>0</v>
      </c>
      <c r="J7339" s="29">
        <v>955236</v>
      </c>
      <c r="K7339" s="29">
        <v>0</v>
      </c>
      <c r="L7339" s="29">
        <f t="shared" si="455"/>
        <v>955236</v>
      </c>
      <c r="M7339" s="29">
        <v>0</v>
      </c>
      <c r="N7339" s="29">
        <v>0</v>
      </c>
      <c r="O7339" s="29">
        <v>0</v>
      </c>
      <c r="P7339" s="29">
        <f t="shared" si="456"/>
        <v>0</v>
      </c>
      <c r="Q7339" s="29">
        <f t="shared" si="457"/>
        <v>0</v>
      </c>
      <c r="R7339" s="29">
        <f t="shared" si="458"/>
        <v>955236</v>
      </c>
      <c r="S7339" s="15" t="s">
        <v>1736</v>
      </c>
      <c r="T7339" s="15">
        <v>108300</v>
      </c>
      <c r="U7339" s="15" t="s">
        <v>1826</v>
      </c>
      <c r="V7339" s="15">
        <v>47030001</v>
      </c>
      <c r="W7339" s="15" t="s">
        <v>1827</v>
      </c>
    </row>
    <row r="7340" spans="2:24" hidden="1" x14ac:dyDescent="0.25">
      <c r="B7340" s="14">
        <v>30006774</v>
      </c>
      <c r="C7340" s="14">
        <v>0</v>
      </c>
      <c r="D7340" s="15">
        <v>21030011</v>
      </c>
      <c r="E7340" s="16" t="s">
        <v>6665</v>
      </c>
      <c r="F7340" s="14">
        <v>1202</v>
      </c>
      <c r="G7340" s="17">
        <v>44621</v>
      </c>
      <c r="H7340" s="29">
        <v>0</v>
      </c>
      <c r="I7340" s="29">
        <v>0</v>
      </c>
      <c r="J7340" s="29">
        <v>1048125</v>
      </c>
      <c r="K7340" s="29">
        <v>0</v>
      </c>
      <c r="L7340" s="29">
        <f t="shared" si="455"/>
        <v>1048125</v>
      </c>
      <c r="M7340" s="29">
        <v>0</v>
      </c>
      <c r="N7340" s="29">
        <v>-3182</v>
      </c>
      <c r="O7340" s="29">
        <v>0</v>
      </c>
      <c r="P7340" s="29">
        <f t="shared" si="456"/>
        <v>-3182</v>
      </c>
      <c r="Q7340" s="29">
        <f t="shared" si="457"/>
        <v>0</v>
      </c>
      <c r="R7340" s="29">
        <f t="shared" si="458"/>
        <v>1044943</v>
      </c>
      <c r="S7340" s="15" t="s">
        <v>1736</v>
      </c>
      <c r="T7340" s="15">
        <v>101202</v>
      </c>
      <c r="U7340" s="15" t="s">
        <v>149</v>
      </c>
      <c r="V7340" s="15">
        <v>47030001</v>
      </c>
      <c r="W7340" s="15" t="s">
        <v>145</v>
      </c>
    </row>
    <row r="7341" spans="2:24" hidden="1" x14ac:dyDescent="0.25">
      <c r="B7341" s="14">
        <v>30006775</v>
      </c>
      <c r="C7341" s="14">
        <v>0</v>
      </c>
      <c r="D7341" s="15">
        <v>21030011</v>
      </c>
      <c r="E7341" s="16" t="s">
        <v>6666</v>
      </c>
      <c r="F7341" s="14">
        <v>1202</v>
      </c>
      <c r="G7341" s="17">
        <v>44621</v>
      </c>
      <c r="H7341" s="29">
        <v>0</v>
      </c>
      <c r="I7341" s="29">
        <v>0</v>
      </c>
      <c r="J7341" s="29">
        <v>0</v>
      </c>
      <c r="K7341" s="29">
        <v>0</v>
      </c>
      <c r="L7341" s="29">
        <f t="shared" si="455"/>
        <v>0</v>
      </c>
      <c r="M7341" s="29">
        <v>0</v>
      </c>
      <c r="N7341" s="29">
        <v>-3465</v>
      </c>
      <c r="O7341" s="29">
        <v>0</v>
      </c>
      <c r="P7341" s="29">
        <f t="shared" si="456"/>
        <v>-3465</v>
      </c>
      <c r="Q7341" s="29">
        <f t="shared" si="457"/>
        <v>0</v>
      </c>
      <c r="R7341" s="29">
        <f t="shared" si="458"/>
        <v>-3465</v>
      </c>
      <c r="S7341" s="15" t="s">
        <v>1736</v>
      </c>
      <c r="T7341" s="15">
        <v>101202</v>
      </c>
      <c r="U7341" s="15" t="s">
        <v>149</v>
      </c>
      <c r="V7341" s="15">
        <v>47030001</v>
      </c>
      <c r="W7341" s="15" t="s">
        <v>145</v>
      </c>
      <c r="X7341" s="1">
        <v>30006954</v>
      </c>
    </row>
    <row r="7342" spans="2:24" hidden="1" x14ac:dyDescent="0.25">
      <c r="B7342" s="14">
        <v>30006776</v>
      </c>
      <c r="C7342" s="14">
        <v>0</v>
      </c>
      <c r="D7342" s="15">
        <v>21030011</v>
      </c>
      <c r="E7342" s="16" t="s">
        <v>6667</v>
      </c>
      <c r="F7342" s="14">
        <v>1202</v>
      </c>
      <c r="G7342" s="17">
        <v>44621</v>
      </c>
      <c r="H7342" s="29">
        <v>0</v>
      </c>
      <c r="I7342" s="29">
        <v>0</v>
      </c>
      <c r="J7342" s="29">
        <v>0</v>
      </c>
      <c r="K7342" s="29">
        <v>0</v>
      </c>
      <c r="L7342" s="29">
        <f t="shared" si="455"/>
        <v>0</v>
      </c>
      <c r="M7342" s="29">
        <v>0</v>
      </c>
      <c r="N7342" s="29">
        <v>-3531</v>
      </c>
      <c r="O7342" s="29">
        <v>0</v>
      </c>
      <c r="P7342" s="29">
        <f t="shared" si="456"/>
        <v>-3531</v>
      </c>
      <c r="Q7342" s="29">
        <f t="shared" si="457"/>
        <v>0</v>
      </c>
      <c r="R7342" s="29">
        <f t="shared" si="458"/>
        <v>-3531</v>
      </c>
      <c r="S7342" s="15" t="s">
        <v>1736</v>
      </c>
      <c r="T7342" s="15">
        <v>101202</v>
      </c>
      <c r="U7342" s="15" t="s">
        <v>149</v>
      </c>
      <c r="V7342" s="15">
        <v>47030001</v>
      </c>
      <c r="W7342" s="15" t="s">
        <v>145</v>
      </c>
      <c r="X7342" s="1">
        <v>30006955</v>
      </c>
    </row>
    <row r="7343" spans="2:24" hidden="1" x14ac:dyDescent="0.25">
      <c r="B7343" s="14">
        <v>30006777</v>
      </c>
      <c r="C7343" s="14">
        <v>0</v>
      </c>
      <c r="D7343" s="15">
        <v>21030011</v>
      </c>
      <c r="E7343" s="16" t="s">
        <v>6668</v>
      </c>
      <c r="F7343" s="14">
        <v>1202</v>
      </c>
      <c r="G7343" s="17">
        <v>44621</v>
      </c>
      <c r="H7343" s="29">
        <v>0</v>
      </c>
      <c r="I7343" s="29">
        <v>0</v>
      </c>
      <c r="J7343" s="29">
        <v>0</v>
      </c>
      <c r="K7343" s="29">
        <v>0</v>
      </c>
      <c r="L7343" s="29">
        <f t="shared" si="455"/>
        <v>0</v>
      </c>
      <c r="M7343" s="29">
        <v>0</v>
      </c>
      <c r="N7343" s="29">
        <v>-3614</v>
      </c>
      <c r="O7343" s="29">
        <v>0</v>
      </c>
      <c r="P7343" s="29">
        <f t="shared" si="456"/>
        <v>-3614</v>
      </c>
      <c r="Q7343" s="29">
        <f t="shared" si="457"/>
        <v>0</v>
      </c>
      <c r="R7343" s="29">
        <f t="shared" si="458"/>
        <v>-3614</v>
      </c>
      <c r="S7343" s="15" t="s">
        <v>1736</v>
      </c>
      <c r="T7343" s="15">
        <v>101202</v>
      </c>
      <c r="U7343" s="15" t="s">
        <v>149</v>
      </c>
      <c r="V7343" s="15">
        <v>47030001</v>
      </c>
      <c r="W7343" s="15" t="s">
        <v>145</v>
      </c>
      <c r="X7343" s="1">
        <v>30006956</v>
      </c>
    </row>
    <row r="7344" spans="2:24" hidden="1" x14ac:dyDescent="0.25">
      <c r="B7344" s="14">
        <v>30006778</v>
      </c>
      <c r="C7344" s="14">
        <v>0</v>
      </c>
      <c r="D7344" s="15">
        <v>21030011</v>
      </c>
      <c r="E7344" s="16" t="s">
        <v>6669</v>
      </c>
      <c r="F7344" s="14">
        <v>1202</v>
      </c>
      <c r="G7344" s="17">
        <v>44621</v>
      </c>
      <c r="H7344" s="29">
        <v>0</v>
      </c>
      <c r="I7344" s="29">
        <v>0</v>
      </c>
      <c r="J7344" s="29">
        <v>0</v>
      </c>
      <c r="K7344" s="29">
        <v>0</v>
      </c>
      <c r="L7344" s="29">
        <f t="shared" si="455"/>
        <v>0</v>
      </c>
      <c r="M7344" s="29">
        <v>0</v>
      </c>
      <c r="N7344" s="29">
        <v>-3875</v>
      </c>
      <c r="O7344" s="29">
        <v>0</v>
      </c>
      <c r="P7344" s="29">
        <f t="shared" si="456"/>
        <v>-3875</v>
      </c>
      <c r="Q7344" s="29">
        <f t="shared" si="457"/>
        <v>0</v>
      </c>
      <c r="R7344" s="29">
        <f t="shared" si="458"/>
        <v>-3875</v>
      </c>
      <c r="S7344" s="15" t="s">
        <v>1736</v>
      </c>
      <c r="T7344" s="15">
        <v>101202</v>
      </c>
      <c r="U7344" s="15" t="s">
        <v>149</v>
      </c>
      <c r="V7344" s="15">
        <v>47030001</v>
      </c>
      <c r="W7344" s="15" t="s">
        <v>145</v>
      </c>
      <c r="X7344" s="1">
        <v>30006957</v>
      </c>
    </row>
    <row r="7345" spans="2:24" hidden="1" x14ac:dyDescent="0.25">
      <c r="B7345" s="14">
        <v>30006779</v>
      </c>
      <c r="C7345" s="14">
        <v>0</v>
      </c>
      <c r="D7345" s="15">
        <v>21030011</v>
      </c>
      <c r="E7345" s="16" t="s">
        <v>6670</v>
      </c>
      <c r="F7345" s="14">
        <v>1202</v>
      </c>
      <c r="G7345" s="17">
        <v>44621</v>
      </c>
      <c r="H7345" s="29">
        <v>0</v>
      </c>
      <c r="I7345" s="29">
        <v>0</v>
      </c>
      <c r="J7345" s="29">
        <v>0</v>
      </c>
      <c r="K7345" s="29">
        <v>0</v>
      </c>
      <c r="L7345" s="29">
        <f t="shared" si="455"/>
        <v>0</v>
      </c>
      <c r="M7345" s="29">
        <v>0</v>
      </c>
      <c r="N7345" s="29">
        <v>-4039</v>
      </c>
      <c r="O7345" s="29">
        <v>0</v>
      </c>
      <c r="P7345" s="29">
        <f t="shared" si="456"/>
        <v>-4039</v>
      </c>
      <c r="Q7345" s="29">
        <f t="shared" si="457"/>
        <v>0</v>
      </c>
      <c r="R7345" s="29">
        <f t="shared" si="458"/>
        <v>-4039</v>
      </c>
      <c r="S7345" s="15" t="s">
        <v>1736</v>
      </c>
      <c r="T7345" s="15">
        <v>101202</v>
      </c>
      <c r="U7345" s="15" t="s">
        <v>149</v>
      </c>
      <c r="V7345" s="15">
        <v>47030001</v>
      </c>
      <c r="W7345" s="15" t="s">
        <v>145</v>
      </c>
      <c r="X7345" s="1">
        <v>30006958</v>
      </c>
    </row>
    <row r="7346" spans="2:24" hidden="1" x14ac:dyDescent="0.25">
      <c r="B7346" s="14">
        <v>30006780</v>
      </c>
      <c r="C7346" s="14">
        <v>0</v>
      </c>
      <c r="D7346" s="15">
        <v>21030011</v>
      </c>
      <c r="E7346" s="16" t="s">
        <v>6671</v>
      </c>
      <c r="F7346" s="14">
        <v>1202</v>
      </c>
      <c r="G7346" s="17">
        <v>44621</v>
      </c>
      <c r="H7346" s="29">
        <v>0</v>
      </c>
      <c r="I7346" s="29">
        <v>0</v>
      </c>
      <c r="J7346" s="29">
        <v>0</v>
      </c>
      <c r="K7346" s="29">
        <v>0</v>
      </c>
      <c r="L7346" s="29">
        <f t="shared" si="455"/>
        <v>0</v>
      </c>
      <c r="M7346" s="29">
        <v>0</v>
      </c>
      <c r="N7346" s="29">
        <v>-4072</v>
      </c>
      <c r="O7346" s="29">
        <v>0</v>
      </c>
      <c r="P7346" s="29">
        <f t="shared" si="456"/>
        <v>-4072</v>
      </c>
      <c r="Q7346" s="29">
        <f t="shared" si="457"/>
        <v>0</v>
      </c>
      <c r="R7346" s="29">
        <f t="shared" si="458"/>
        <v>-4072</v>
      </c>
      <c r="S7346" s="15" t="s">
        <v>1736</v>
      </c>
      <c r="T7346" s="15">
        <v>101202</v>
      </c>
      <c r="U7346" s="15" t="s">
        <v>149</v>
      </c>
      <c r="V7346" s="15">
        <v>47030001</v>
      </c>
      <c r="W7346" s="15" t="s">
        <v>145</v>
      </c>
      <c r="X7346" s="1">
        <v>30006959</v>
      </c>
    </row>
    <row r="7347" spans="2:24" hidden="1" x14ac:dyDescent="0.25">
      <c r="B7347" s="15">
        <v>30006954</v>
      </c>
      <c r="C7347" s="14"/>
      <c r="D7347" s="15">
        <v>21030011</v>
      </c>
      <c r="E7347" s="16" t="s">
        <v>6666</v>
      </c>
      <c r="F7347" s="14">
        <v>1903</v>
      </c>
      <c r="G7347" s="17">
        <v>44651</v>
      </c>
      <c r="H7347" s="29">
        <v>0</v>
      </c>
      <c r="I7347" s="29">
        <v>0</v>
      </c>
      <c r="J7347" s="29">
        <v>1141341</v>
      </c>
      <c r="K7347" s="29">
        <v>0</v>
      </c>
      <c r="L7347" s="29">
        <f t="shared" si="455"/>
        <v>1141341</v>
      </c>
      <c r="M7347" s="29">
        <v>0</v>
      </c>
      <c r="N7347" s="29">
        <v>0</v>
      </c>
      <c r="O7347" s="29">
        <v>0</v>
      </c>
      <c r="P7347" s="29">
        <f t="shared" si="456"/>
        <v>0</v>
      </c>
      <c r="Q7347" s="29">
        <f t="shared" si="457"/>
        <v>0</v>
      </c>
      <c r="R7347" s="29">
        <f t="shared" si="458"/>
        <v>1141341</v>
      </c>
      <c r="S7347" s="15" t="s">
        <v>1736</v>
      </c>
      <c r="T7347" s="15">
        <v>108300</v>
      </c>
      <c r="U7347" s="15" t="s">
        <v>1826</v>
      </c>
      <c r="V7347" s="15">
        <v>47030001</v>
      </c>
      <c r="W7347" s="15" t="s">
        <v>1827</v>
      </c>
    </row>
    <row r="7348" spans="2:24" hidden="1" x14ac:dyDescent="0.25">
      <c r="B7348" s="15">
        <v>30006955</v>
      </c>
      <c r="C7348" s="14"/>
      <c r="D7348" s="15">
        <v>21030011</v>
      </c>
      <c r="E7348" s="16" t="s">
        <v>6667</v>
      </c>
      <c r="F7348" s="14">
        <v>1903</v>
      </c>
      <c r="G7348" s="17">
        <v>44651</v>
      </c>
      <c r="H7348" s="29">
        <v>0</v>
      </c>
      <c r="I7348" s="29">
        <v>0</v>
      </c>
      <c r="J7348" s="29">
        <v>1163096</v>
      </c>
      <c r="K7348" s="29">
        <v>0</v>
      </c>
      <c r="L7348" s="29">
        <f t="shared" si="455"/>
        <v>1163096</v>
      </c>
      <c r="M7348" s="29">
        <v>0</v>
      </c>
      <c r="N7348" s="29">
        <v>0</v>
      </c>
      <c r="O7348" s="29">
        <v>0</v>
      </c>
      <c r="P7348" s="29">
        <f t="shared" si="456"/>
        <v>0</v>
      </c>
      <c r="Q7348" s="29">
        <f t="shared" si="457"/>
        <v>0</v>
      </c>
      <c r="R7348" s="29">
        <f t="shared" si="458"/>
        <v>1163096</v>
      </c>
      <c r="S7348" s="15" t="s">
        <v>1736</v>
      </c>
      <c r="T7348" s="15">
        <v>108300</v>
      </c>
      <c r="U7348" s="15" t="s">
        <v>1826</v>
      </c>
      <c r="V7348" s="15">
        <v>47030001</v>
      </c>
      <c r="W7348" s="15" t="s">
        <v>1827</v>
      </c>
    </row>
    <row r="7349" spans="2:24" hidden="1" x14ac:dyDescent="0.25">
      <c r="B7349" s="15">
        <v>30006956</v>
      </c>
      <c r="C7349" s="14"/>
      <c r="D7349" s="15">
        <v>21030011</v>
      </c>
      <c r="E7349" s="16" t="s">
        <v>6668</v>
      </c>
      <c r="F7349" s="14">
        <v>1903</v>
      </c>
      <c r="G7349" s="17">
        <v>44651</v>
      </c>
      <c r="H7349" s="29">
        <v>0</v>
      </c>
      <c r="I7349" s="29">
        <v>0</v>
      </c>
      <c r="J7349" s="29">
        <v>1188446</v>
      </c>
      <c r="K7349" s="29">
        <v>0</v>
      </c>
      <c r="L7349" s="29">
        <f t="shared" si="455"/>
        <v>1188446</v>
      </c>
      <c r="M7349" s="29">
        <v>0</v>
      </c>
      <c r="N7349" s="29">
        <v>0</v>
      </c>
      <c r="O7349" s="29">
        <v>0</v>
      </c>
      <c r="P7349" s="29">
        <f t="shared" si="456"/>
        <v>0</v>
      </c>
      <c r="Q7349" s="29">
        <f t="shared" si="457"/>
        <v>0</v>
      </c>
      <c r="R7349" s="29">
        <f t="shared" si="458"/>
        <v>1188446</v>
      </c>
      <c r="S7349" s="15" t="s">
        <v>1736</v>
      </c>
      <c r="T7349" s="15">
        <v>108300</v>
      </c>
      <c r="U7349" s="15" t="s">
        <v>1826</v>
      </c>
      <c r="V7349" s="15">
        <v>47030001</v>
      </c>
      <c r="W7349" s="15" t="s">
        <v>1827</v>
      </c>
    </row>
    <row r="7350" spans="2:24" hidden="1" x14ac:dyDescent="0.25">
      <c r="B7350" s="15">
        <v>30006957</v>
      </c>
      <c r="C7350" s="14"/>
      <c r="D7350" s="15">
        <v>21030011</v>
      </c>
      <c r="E7350" s="16" t="s">
        <v>6669</v>
      </c>
      <c r="F7350" s="14">
        <v>1903</v>
      </c>
      <c r="G7350" s="17">
        <v>44651</v>
      </c>
      <c r="H7350" s="29">
        <v>0</v>
      </c>
      <c r="I7350" s="29">
        <v>0</v>
      </c>
      <c r="J7350" s="29">
        <v>1276291</v>
      </c>
      <c r="K7350" s="29">
        <v>0</v>
      </c>
      <c r="L7350" s="29">
        <f t="shared" si="455"/>
        <v>1276291</v>
      </c>
      <c r="M7350" s="29">
        <v>0</v>
      </c>
      <c r="N7350" s="29">
        <v>0</v>
      </c>
      <c r="O7350" s="29">
        <v>0</v>
      </c>
      <c r="P7350" s="29">
        <f t="shared" si="456"/>
        <v>0</v>
      </c>
      <c r="Q7350" s="29">
        <f t="shared" si="457"/>
        <v>0</v>
      </c>
      <c r="R7350" s="29">
        <f t="shared" si="458"/>
        <v>1276291</v>
      </c>
      <c r="S7350" s="15" t="s">
        <v>1736</v>
      </c>
      <c r="T7350" s="15">
        <v>108300</v>
      </c>
      <c r="U7350" s="15" t="s">
        <v>1826</v>
      </c>
      <c r="V7350" s="15">
        <v>47030001</v>
      </c>
      <c r="W7350" s="15" t="s">
        <v>1827</v>
      </c>
    </row>
    <row r="7351" spans="2:24" hidden="1" x14ac:dyDescent="0.25">
      <c r="B7351" s="15">
        <v>30006958</v>
      </c>
      <c r="C7351" s="14"/>
      <c r="D7351" s="15">
        <v>21030011</v>
      </c>
      <c r="E7351" s="16" t="s">
        <v>6670</v>
      </c>
      <c r="F7351" s="14">
        <v>1903</v>
      </c>
      <c r="G7351" s="17">
        <v>44651</v>
      </c>
      <c r="H7351" s="29">
        <v>0</v>
      </c>
      <c r="I7351" s="29">
        <v>0</v>
      </c>
      <c r="J7351" s="29">
        <v>1330306</v>
      </c>
      <c r="K7351" s="29">
        <v>0</v>
      </c>
      <c r="L7351" s="29">
        <f t="shared" si="455"/>
        <v>1330306</v>
      </c>
      <c r="M7351" s="29">
        <v>0</v>
      </c>
      <c r="N7351" s="29">
        <v>0</v>
      </c>
      <c r="O7351" s="29">
        <v>0</v>
      </c>
      <c r="P7351" s="29">
        <f t="shared" si="456"/>
        <v>0</v>
      </c>
      <c r="Q7351" s="29">
        <f t="shared" si="457"/>
        <v>0</v>
      </c>
      <c r="R7351" s="29">
        <f t="shared" si="458"/>
        <v>1330306</v>
      </c>
      <c r="S7351" s="15" t="s">
        <v>1736</v>
      </c>
      <c r="T7351" s="15">
        <v>108300</v>
      </c>
      <c r="U7351" s="15" t="s">
        <v>1826</v>
      </c>
      <c r="V7351" s="15">
        <v>47030001</v>
      </c>
      <c r="W7351" s="15" t="s">
        <v>1827</v>
      </c>
    </row>
    <row r="7352" spans="2:24" hidden="1" x14ac:dyDescent="0.25">
      <c r="B7352" s="15">
        <v>30006959</v>
      </c>
      <c r="C7352" s="14"/>
      <c r="D7352" s="15">
        <v>21030011</v>
      </c>
      <c r="E7352" s="16" t="s">
        <v>6671</v>
      </c>
      <c r="F7352" s="14">
        <v>1903</v>
      </c>
      <c r="G7352" s="17">
        <v>44651</v>
      </c>
      <c r="H7352" s="29">
        <v>0</v>
      </c>
      <c r="I7352" s="29">
        <v>0</v>
      </c>
      <c r="J7352" s="29">
        <v>1341035</v>
      </c>
      <c r="K7352" s="29">
        <v>0</v>
      </c>
      <c r="L7352" s="29">
        <f t="shared" si="455"/>
        <v>1341035</v>
      </c>
      <c r="M7352" s="29">
        <v>0</v>
      </c>
      <c r="N7352" s="29">
        <v>0</v>
      </c>
      <c r="O7352" s="29">
        <v>0</v>
      </c>
      <c r="P7352" s="29">
        <f t="shared" si="456"/>
        <v>0</v>
      </c>
      <c r="Q7352" s="29">
        <f t="shared" si="457"/>
        <v>0</v>
      </c>
      <c r="R7352" s="29">
        <f t="shared" si="458"/>
        <v>1341035</v>
      </c>
      <c r="S7352" s="15" t="s">
        <v>1736</v>
      </c>
      <c r="T7352" s="15">
        <v>108300</v>
      </c>
      <c r="U7352" s="15" t="s">
        <v>1826</v>
      </c>
      <c r="V7352" s="15">
        <v>47030001</v>
      </c>
      <c r="W7352" s="15" t="s">
        <v>1827</v>
      </c>
    </row>
    <row r="7353" spans="2:24" hidden="1" x14ac:dyDescent="0.25">
      <c r="B7353" s="14">
        <v>30006781</v>
      </c>
      <c r="C7353" s="14">
        <v>0</v>
      </c>
      <c r="D7353" s="15">
        <v>21030011</v>
      </c>
      <c r="E7353" s="16" t="s">
        <v>6672</v>
      </c>
      <c r="F7353" s="14">
        <v>1202</v>
      </c>
      <c r="G7353" s="17">
        <v>44621</v>
      </c>
      <c r="H7353" s="29">
        <v>0</v>
      </c>
      <c r="I7353" s="29">
        <v>0</v>
      </c>
      <c r="J7353" s="29">
        <v>1736036</v>
      </c>
      <c r="K7353" s="29">
        <v>0</v>
      </c>
      <c r="L7353" s="29">
        <f t="shared" si="455"/>
        <v>1736036</v>
      </c>
      <c r="M7353" s="29">
        <v>0</v>
      </c>
      <c r="N7353" s="29">
        <v>-5271</v>
      </c>
      <c r="O7353" s="29">
        <v>0</v>
      </c>
      <c r="P7353" s="29">
        <f t="shared" si="456"/>
        <v>-5271</v>
      </c>
      <c r="Q7353" s="29">
        <f t="shared" si="457"/>
        <v>0</v>
      </c>
      <c r="R7353" s="29">
        <f t="shared" si="458"/>
        <v>1730765</v>
      </c>
      <c r="S7353" s="15" t="s">
        <v>1736</v>
      </c>
      <c r="T7353" s="15">
        <v>101202</v>
      </c>
      <c r="U7353" s="15" t="s">
        <v>149</v>
      </c>
      <c r="V7353" s="15">
        <v>47030001</v>
      </c>
      <c r="W7353" s="15" t="s">
        <v>145</v>
      </c>
    </row>
    <row r="7354" spans="2:24" hidden="1" x14ac:dyDescent="0.25">
      <c r="B7354" s="14">
        <v>30006782</v>
      </c>
      <c r="C7354" s="14">
        <v>0</v>
      </c>
      <c r="D7354" s="15">
        <v>21030011</v>
      </c>
      <c r="E7354" s="16" t="s">
        <v>738</v>
      </c>
      <c r="F7354" s="14">
        <v>1202</v>
      </c>
      <c r="G7354" s="17">
        <v>44621</v>
      </c>
      <c r="H7354" s="29">
        <v>0</v>
      </c>
      <c r="I7354" s="29">
        <v>0</v>
      </c>
      <c r="J7354" s="29">
        <v>2062899</v>
      </c>
      <c r="K7354" s="29">
        <v>0</v>
      </c>
      <c r="L7354" s="29">
        <f t="shared" si="455"/>
        <v>2062899</v>
      </c>
      <c r="M7354" s="29">
        <v>0</v>
      </c>
      <c r="N7354" s="29">
        <v>-6263</v>
      </c>
      <c r="O7354" s="29">
        <v>0</v>
      </c>
      <c r="P7354" s="29">
        <f t="shared" si="456"/>
        <v>-6263</v>
      </c>
      <c r="Q7354" s="29">
        <f t="shared" si="457"/>
        <v>0</v>
      </c>
      <c r="R7354" s="29">
        <f t="shared" si="458"/>
        <v>2056636</v>
      </c>
      <c r="S7354" s="15" t="s">
        <v>1736</v>
      </c>
      <c r="T7354" s="15">
        <v>101202</v>
      </c>
      <c r="U7354" s="15" t="s">
        <v>149</v>
      </c>
      <c r="V7354" s="15">
        <v>47030001</v>
      </c>
      <c r="W7354" s="15" t="s">
        <v>145</v>
      </c>
    </row>
    <row r="7355" spans="2:24" hidden="1" x14ac:dyDescent="0.25">
      <c r="B7355" s="14">
        <v>30006783</v>
      </c>
      <c r="C7355" s="14">
        <v>0</v>
      </c>
      <c r="D7355" s="15">
        <v>21030011</v>
      </c>
      <c r="E7355" s="16" t="s">
        <v>6673</v>
      </c>
      <c r="F7355" s="14">
        <v>1202</v>
      </c>
      <c r="G7355" s="17">
        <v>44621</v>
      </c>
      <c r="H7355" s="29">
        <v>0</v>
      </c>
      <c r="I7355" s="29">
        <v>0</v>
      </c>
      <c r="J7355" s="29">
        <v>2105651</v>
      </c>
      <c r="K7355" s="29">
        <v>0</v>
      </c>
      <c r="L7355" s="29">
        <f t="shared" si="455"/>
        <v>2105651</v>
      </c>
      <c r="M7355" s="29">
        <v>0</v>
      </c>
      <c r="N7355" s="29">
        <v>-6393</v>
      </c>
      <c r="O7355" s="29">
        <v>0</v>
      </c>
      <c r="P7355" s="29">
        <f t="shared" si="456"/>
        <v>-6393</v>
      </c>
      <c r="Q7355" s="29">
        <f t="shared" si="457"/>
        <v>0</v>
      </c>
      <c r="R7355" s="29">
        <f t="shared" si="458"/>
        <v>2099258</v>
      </c>
      <c r="S7355" s="15" t="s">
        <v>1736</v>
      </c>
      <c r="T7355" s="15">
        <v>101202</v>
      </c>
      <c r="U7355" s="15" t="s">
        <v>149</v>
      </c>
      <c r="V7355" s="15">
        <v>47030001</v>
      </c>
      <c r="W7355" s="15" t="s">
        <v>145</v>
      </c>
    </row>
    <row r="7356" spans="2:24" hidden="1" x14ac:dyDescent="0.25">
      <c r="B7356" s="14">
        <v>30006784</v>
      </c>
      <c r="C7356" s="14">
        <v>0</v>
      </c>
      <c r="D7356" s="15">
        <v>21030011</v>
      </c>
      <c r="E7356" s="16" t="s">
        <v>742</v>
      </c>
      <c r="F7356" s="14">
        <v>1202</v>
      </c>
      <c r="G7356" s="17">
        <v>44621</v>
      </c>
      <c r="H7356" s="29">
        <v>0</v>
      </c>
      <c r="I7356" s="29">
        <v>0</v>
      </c>
      <c r="J7356" s="29">
        <v>2106940</v>
      </c>
      <c r="K7356" s="29">
        <v>0</v>
      </c>
      <c r="L7356" s="29">
        <f t="shared" si="455"/>
        <v>2106940</v>
      </c>
      <c r="M7356" s="29">
        <v>0</v>
      </c>
      <c r="N7356" s="29">
        <v>-6397</v>
      </c>
      <c r="O7356" s="29">
        <v>0</v>
      </c>
      <c r="P7356" s="29">
        <f t="shared" si="456"/>
        <v>-6397</v>
      </c>
      <c r="Q7356" s="29">
        <f t="shared" si="457"/>
        <v>0</v>
      </c>
      <c r="R7356" s="29">
        <f t="shared" si="458"/>
        <v>2100543</v>
      </c>
      <c r="S7356" s="15" t="s">
        <v>1736</v>
      </c>
      <c r="T7356" s="15">
        <v>101202</v>
      </c>
      <c r="U7356" s="15" t="s">
        <v>149</v>
      </c>
      <c r="V7356" s="15">
        <v>47030001</v>
      </c>
      <c r="W7356" s="15" t="s">
        <v>145</v>
      </c>
    </row>
    <row r="7357" spans="2:24" hidden="1" x14ac:dyDescent="0.25">
      <c r="B7357" s="14">
        <v>30006785</v>
      </c>
      <c r="C7357" s="14">
        <v>0</v>
      </c>
      <c r="D7357" s="15">
        <v>21030011</v>
      </c>
      <c r="E7357" s="16" t="s">
        <v>6674</v>
      </c>
      <c r="F7357" s="14">
        <v>1202</v>
      </c>
      <c r="G7357" s="17">
        <v>44621</v>
      </c>
      <c r="H7357" s="29">
        <v>0</v>
      </c>
      <c r="I7357" s="29">
        <v>0</v>
      </c>
      <c r="J7357" s="29">
        <v>0</v>
      </c>
      <c r="K7357" s="29">
        <v>0</v>
      </c>
      <c r="L7357" s="29">
        <f t="shared" si="455"/>
        <v>0</v>
      </c>
      <c r="M7357" s="29">
        <v>0</v>
      </c>
      <c r="N7357" s="29">
        <v>-7362</v>
      </c>
      <c r="O7357" s="29">
        <v>0</v>
      </c>
      <c r="P7357" s="29">
        <f t="shared" si="456"/>
        <v>-7362</v>
      </c>
      <c r="Q7357" s="29">
        <f t="shared" si="457"/>
        <v>0</v>
      </c>
      <c r="R7357" s="29">
        <f t="shared" si="458"/>
        <v>-7362</v>
      </c>
      <c r="S7357" s="15" t="s">
        <v>1736</v>
      </c>
      <c r="T7357" s="15">
        <v>101202</v>
      </c>
      <c r="U7357" s="15" t="s">
        <v>149</v>
      </c>
      <c r="V7357" s="15">
        <v>47030001</v>
      </c>
      <c r="W7357" s="15" t="s">
        <v>145</v>
      </c>
      <c r="X7357" s="1">
        <v>30006960</v>
      </c>
    </row>
    <row r="7358" spans="2:24" hidden="1" x14ac:dyDescent="0.25">
      <c r="B7358" s="14">
        <v>30006786</v>
      </c>
      <c r="C7358" s="14">
        <v>0</v>
      </c>
      <c r="D7358" s="15">
        <v>21030011</v>
      </c>
      <c r="E7358" s="16" t="s">
        <v>6675</v>
      </c>
      <c r="F7358" s="14">
        <v>1202</v>
      </c>
      <c r="G7358" s="17">
        <v>44621</v>
      </c>
      <c r="H7358" s="29">
        <v>0</v>
      </c>
      <c r="I7358" s="29">
        <v>0</v>
      </c>
      <c r="J7358" s="29">
        <v>0</v>
      </c>
      <c r="K7358" s="29">
        <v>0</v>
      </c>
      <c r="L7358" s="29">
        <f t="shared" si="455"/>
        <v>0</v>
      </c>
      <c r="M7358" s="29">
        <v>0</v>
      </c>
      <c r="N7358" s="29">
        <v>-7889</v>
      </c>
      <c r="O7358" s="29">
        <v>0</v>
      </c>
      <c r="P7358" s="29">
        <f t="shared" si="456"/>
        <v>-7889</v>
      </c>
      <c r="Q7358" s="29">
        <f t="shared" si="457"/>
        <v>0</v>
      </c>
      <c r="R7358" s="29">
        <f t="shared" si="458"/>
        <v>-7889</v>
      </c>
      <c r="S7358" s="15" t="s">
        <v>1736</v>
      </c>
      <c r="T7358" s="15">
        <v>101202</v>
      </c>
      <c r="U7358" s="15" t="s">
        <v>149</v>
      </c>
      <c r="V7358" s="15">
        <v>47030001</v>
      </c>
      <c r="W7358" s="15" t="s">
        <v>145</v>
      </c>
      <c r="X7358" s="1">
        <v>30006961</v>
      </c>
    </row>
    <row r="7359" spans="2:24" hidden="1" x14ac:dyDescent="0.25">
      <c r="B7359" s="14">
        <v>30006787</v>
      </c>
      <c r="C7359" s="14">
        <v>0</v>
      </c>
      <c r="D7359" s="15">
        <v>21030011</v>
      </c>
      <c r="E7359" s="16" t="s">
        <v>6676</v>
      </c>
      <c r="F7359" s="14">
        <v>1202</v>
      </c>
      <c r="G7359" s="17">
        <v>44621</v>
      </c>
      <c r="H7359" s="29">
        <v>0</v>
      </c>
      <c r="I7359" s="29">
        <v>0</v>
      </c>
      <c r="J7359" s="29">
        <v>0</v>
      </c>
      <c r="K7359" s="29">
        <v>0</v>
      </c>
      <c r="L7359" s="29">
        <f t="shared" si="455"/>
        <v>0</v>
      </c>
      <c r="M7359" s="29">
        <v>0</v>
      </c>
      <c r="N7359" s="29">
        <v>-9536</v>
      </c>
      <c r="O7359" s="29">
        <v>0</v>
      </c>
      <c r="P7359" s="29">
        <f t="shared" si="456"/>
        <v>-9536</v>
      </c>
      <c r="Q7359" s="29">
        <f t="shared" si="457"/>
        <v>0</v>
      </c>
      <c r="R7359" s="29">
        <f t="shared" si="458"/>
        <v>-9536</v>
      </c>
      <c r="S7359" s="15" t="s">
        <v>1736</v>
      </c>
      <c r="T7359" s="15">
        <v>101202</v>
      </c>
      <c r="U7359" s="15" t="s">
        <v>149</v>
      </c>
      <c r="V7359" s="15">
        <v>47030001</v>
      </c>
      <c r="W7359" s="15" t="s">
        <v>145</v>
      </c>
      <c r="X7359" s="1">
        <v>30006962</v>
      </c>
    </row>
    <row r="7360" spans="2:24" hidden="1" x14ac:dyDescent="0.25">
      <c r="B7360" s="14">
        <v>30006788</v>
      </c>
      <c r="C7360" s="14">
        <v>0</v>
      </c>
      <c r="D7360" s="15">
        <v>21030011</v>
      </c>
      <c r="E7360" s="16" t="s">
        <v>6677</v>
      </c>
      <c r="F7360" s="14">
        <v>1202</v>
      </c>
      <c r="G7360" s="17">
        <v>44621</v>
      </c>
      <c r="H7360" s="29">
        <v>0</v>
      </c>
      <c r="I7360" s="29">
        <v>0</v>
      </c>
      <c r="J7360" s="29">
        <v>0</v>
      </c>
      <c r="K7360" s="29">
        <v>0</v>
      </c>
      <c r="L7360" s="29">
        <f t="shared" si="455"/>
        <v>0</v>
      </c>
      <c r="M7360" s="29">
        <v>0</v>
      </c>
      <c r="N7360" s="29">
        <v>-9740</v>
      </c>
      <c r="O7360" s="29">
        <v>0</v>
      </c>
      <c r="P7360" s="29">
        <f t="shared" si="456"/>
        <v>-9740</v>
      </c>
      <c r="Q7360" s="29">
        <f t="shared" si="457"/>
        <v>0</v>
      </c>
      <c r="R7360" s="29">
        <f t="shared" si="458"/>
        <v>-9740</v>
      </c>
      <c r="S7360" s="15" t="s">
        <v>1736</v>
      </c>
      <c r="T7360" s="15">
        <v>101202</v>
      </c>
      <c r="U7360" s="15" t="s">
        <v>149</v>
      </c>
      <c r="V7360" s="15">
        <v>47030001</v>
      </c>
      <c r="W7360" s="15" t="s">
        <v>145</v>
      </c>
      <c r="X7360" s="1">
        <v>30006963</v>
      </c>
    </row>
    <row r="7361" spans="2:24" hidden="1" x14ac:dyDescent="0.25">
      <c r="B7361" s="15">
        <v>30006960</v>
      </c>
      <c r="C7361" s="14">
        <v>0</v>
      </c>
      <c r="D7361" s="15">
        <v>21030011</v>
      </c>
      <c r="E7361" s="16" t="s">
        <v>6674</v>
      </c>
      <c r="F7361" s="14">
        <v>1903</v>
      </c>
      <c r="G7361" s="17">
        <v>44651</v>
      </c>
      <c r="H7361" s="29">
        <v>0</v>
      </c>
      <c r="I7361" s="29">
        <v>0</v>
      </c>
      <c r="J7361" s="29">
        <v>2424849</v>
      </c>
      <c r="K7361" s="29">
        <v>0</v>
      </c>
      <c r="L7361" s="29">
        <f t="shared" si="455"/>
        <v>2424849</v>
      </c>
      <c r="M7361" s="29">
        <v>0</v>
      </c>
      <c r="N7361" s="29">
        <v>0</v>
      </c>
      <c r="O7361" s="29">
        <v>0</v>
      </c>
      <c r="P7361" s="29">
        <f t="shared" si="456"/>
        <v>0</v>
      </c>
      <c r="Q7361" s="29">
        <f t="shared" si="457"/>
        <v>0</v>
      </c>
      <c r="R7361" s="29">
        <f t="shared" si="458"/>
        <v>2424849</v>
      </c>
      <c r="S7361" s="15" t="s">
        <v>1736</v>
      </c>
      <c r="T7361" s="15">
        <v>108300</v>
      </c>
      <c r="U7361" s="15" t="s">
        <v>1826</v>
      </c>
      <c r="V7361" s="15">
        <v>47030001</v>
      </c>
      <c r="W7361" s="15" t="s">
        <v>1827</v>
      </c>
    </row>
    <row r="7362" spans="2:24" hidden="1" x14ac:dyDescent="0.25">
      <c r="B7362" s="15">
        <v>30006961</v>
      </c>
      <c r="C7362" s="14">
        <v>0</v>
      </c>
      <c r="D7362" s="15">
        <v>21030011</v>
      </c>
      <c r="E7362" s="16" t="s">
        <v>6675</v>
      </c>
      <c r="F7362" s="14">
        <v>1903</v>
      </c>
      <c r="G7362" s="17">
        <v>44651</v>
      </c>
      <c r="H7362" s="29">
        <v>0</v>
      </c>
      <c r="I7362" s="29">
        <v>0</v>
      </c>
      <c r="J7362" s="29">
        <v>2598248</v>
      </c>
      <c r="K7362" s="29">
        <v>0</v>
      </c>
      <c r="L7362" s="29">
        <f t="shared" si="455"/>
        <v>2598248</v>
      </c>
      <c r="M7362" s="29">
        <v>0</v>
      </c>
      <c r="N7362" s="29">
        <v>0</v>
      </c>
      <c r="O7362" s="29">
        <v>0</v>
      </c>
      <c r="P7362" s="29">
        <f t="shared" si="456"/>
        <v>0</v>
      </c>
      <c r="Q7362" s="29">
        <f t="shared" si="457"/>
        <v>0</v>
      </c>
      <c r="R7362" s="29">
        <f t="shared" si="458"/>
        <v>2598248</v>
      </c>
      <c r="S7362" s="15" t="s">
        <v>1736</v>
      </c>
      <c r="T7362" s="15">
        <v>108300</v>
      </c>
      <c r="U7362" s="15" t="s">
        <v>1826</v>
      </c>
      <c r="V7362" s="15">
        <v>47030001</v>
      </c>
      <c r="W7362" s="15" t="s">
        <v>1827</v>
      </c>
    </row>
    <row r="7363" spans="2:24" hidden="1" x14ac:dyDescent="0.25">
      <c r="B7363" s="15">
        <v>30006962</v>
      </c>
      <c r="C7363" s="14">
        <v>0</v>
      </c>
      <c r="D7363" s="15">
        <v>21030011</v>
      </c>
      <c r="E7363" s="16" t="s">
        <v>6676</v>
      </c>
      <c r="F7363" s="14">
        <v>1903</v>
      </c>
      <c r="G7363" s="17">
        <v>44651</v>
      </c>
      <c r="H7363" s="29">
        <v>0</v>
      </c>
      <c r="I7363" s="29">
        <v>0</v>
      </c>
      <c r="J7363" s="29">
        <v>3140938</v>
      </c>
      <c r="K7363" s="29">
        <v>0</v>
      </c>
      <c r="L7363" s="29">
        <f t="shared" si="455"/>
        <v>3140938</v>
      </c>
      <c r="M7363" s="29">
        <v>0</v>
      </c>
      <c r="N7363" s="29">
        <v>0</v>
      </c>
      <c r="O7363" s="29">
        <v>0</v>
      </c>
      <c r="P7363" s="29">
        <f t="shared" si="456"/>
        <v>0</v>
      </c>
      <c r="Q7363" s="29">
        <f t="shared" si="457"/>
        <v>0</v>
      </c>
      <c r="R7363" s="29">
        <f t="shared" si="458"/>
        <v>3140938</v>
      </c>
      <c r="S7363" s="15" t="s">
        <v>1736</v>
      </c>
      <c r="T7363" s="15">
        <v>108300</v>
      </c>
      <c r="U7363" s="15" t="s">
        <v>1826</v>
      </c>
      <c r="V7363" s="15">
        <v>47030001</v>
      </c>
      <c r="W7363" s="15" t="s">
        <v>1827</v>
      </c>
    </row>
    <row r="7364" spans="2:24" hidden="1" x14ac:dyDescent="0.25">
      <c r="B7364" s="15">
        <v>30006963</v>
      </c>
      <c r="C7364" s="14">
        <v>0</v>
      </c>
      <c r="D7364" s="15">
        <v>21030011</v>
      </c>
      <c r="E7364" s="16" t="s">
        <v>6677</v>
      </c>
      <c r="F7364" s="14">
        <v>1903</v>
      </c>
      <c r="G7364" s="17">
        <v>44651</v>
      </c>
      <c r="H7364" s="29">
        <v>0</v>
      </c>
      <c r="I7364" s="29">
        <v>0</v>
      </c>
      <c r="J7364" s="29">
        <v>3207895</v>
      </c>
      <c r="K7364" s="29">
        <v>0</v>
      </c>
      <c r="L7364" s="29">
        <f t="shared" si="455"/>
        <v>3207895</v>
      </c>
      <c r="M7364" s="29">
        <v>0</v>
      </c>
      <c r="N7364" s="29">
        <v>0</v>
      </c>
      <c r="O7364" s="29">
        <v>0</v>
      </c>
      <c r="P7364" s="29">
        <f t="shared" si="456"/>
        <v>0</v>
      </c>
      <c r="Q7364" s="29">
        <f t="shared" si="457"/>
        <v>0</v>
      </c>
      <c r="R7364" s="29">
        <f t="shared" si="458"/>
        <v>3207895</v>
      </c>
      <c r="S7364" s="15" t="s">
        <v>1736</v>
      </c>
      <c r="T7364" s="15">
        <v>108300</v>
      </c>
      <c r="U7364" s="15" t="s">
        <v>1826</v>
      </c>
      <c r="V7364" s="15">
        <v>47030001</v>
      </c>
      <c r="W7364" s="15" t="s">
        <v>1827</v>
      </c>
    </row>
    <row r="7365" spans="2:24" hidden="1" x14ac:dyDescent="0.25">
      <c r="B7365" s="14">
        <v>30006789</v>
      </c>
      <c r="C7365" s="14">
        <v>0</v>
      </c>
      <c r="D7365" s="15">
        <v>21030011</v>
      </c>
      <c r="E7365" s="16" t="s">
        <v>6678</v>
      </c>
      <c r="F7365" s="14">
        <v>1202</v>
      </c>
      <c r="G7365" s="17">
        <v>44621</v>
      </c>
      <c r="H7365" s="29">
        <v>0</v>
      </c>
      <c r="I7365" s="29">
        <v>0</v>
      </c>
      <c r="J7365" s="29">
        <v>4364595</v>
      </c>
      <c r="K7365" s="29">
        <v>0</v>
      </c>
      <c r="L7365" s="29">
        <f t="shared" si="455"/>
        <v>4364595</v>
      </c>
      <c r="M7365" s="29">
        <v>0</v>
      </c>
      <c r="N7365" s="29">
        <v>-13252</v>
      </c>
      <c r="O7365" s="29">
        <v>0</v>
      </c>
      <c r="P7365" s="29">
        <f t="shared" ref="P7365:P7428" si="459">SUM(M7365:O7365)</f>
        <v>-13252</v>
      </c>
      <c r="Q7365" s="29">
        <f t="shared" ref="Q7365:Q7428" si="460">H7365+M7365</f>
        <v>0</v>
      </c>
      <c r="R7365" s="29">
        <f t="shared" ref="R7365:R7428" si="461">L7365+P7365</f>
        <v>4351343</v>
      </c>
      <c r="S7365" s="15" t="s">
        <v>1736</v>
      </c>
      <c r="T7365" s="15">
        <v>101202</v>
      </c>
      <c r="U7365" s="15" t="s">
        <v>149</v>
      </c>
      <c r="V7365" s="15">
        <v>47030001</v>
      </c>
      <c r="W7365" s="15" t="s">
        <v>145</v>
      </c>
    </row>
    <row r="7366" spans="2:24" hidden="1" x14ac:dyDescent="0.25">
      <c r="B7366" s="14">
        <v>30006790</v>
      </c>
      <c r="C7366" s="14">
        <v>0</v>
      </c>
      <c r="D7366" s="15">
        <v>21030011</v>
      </c>
      <c r="E7366" s="16" t="s">
        <v>743</v>
      </c>
      <c r="F7366" s="14">
        <v>1202</v>
      </c>
      <c r="G7366" s="17">
        <v>44621</v>
      </c>
      <c r="H7366" s="29">
        <v>0</v>
      </c>
      <c r="I7366" s="29">
        <v>0</v>
      </c>
      <c r="J7366" s="29">
        <v>4809758</v>
      </c>
      <c r="K7366" s="29">
        <v>0</v>
      </c>
      <c r="L7366" s="29">
        <f t="shared" si="455"/>
        <v>4809758</v>
      </c>
      <c r="M7366" s="29">
        <v>0</v>
      </c>
      <c r="N7366" s="29">
        <v>-14603</v>
      </c>
      <c r="O7366" s="29">
        <v>0</v>
      </c>
      <c r="P7366" s="29">
        <f t="shared" si="459"/>
        <v>-14603</v>
      </c>
      <c r="Q7366" s="29">
        <f t="shared" si="460"/>
        <v>0</v>
      </c>
      <c r="R7366" s="29">
        <f t="shared" si="461"/>
        <v>4795155</v>
      </c>
      <c r="S7366" s="15" t="s">
        <v>1736</v>
      </c>
      <c r="T7366" s="15">
        <v>101202</v>
      </c>
      <c r="U7366" s="15" t="s">
        <v>149</v>
      </c>
      <c r="V7366" s="15">
        <v>47030001</v>
      </c>
      <c r="W7366" s="15" t="s">
        <v>145</v>
      </c>
    </row>
    <row r="7367" spans="2:24" hidden="1" x14ac:dyDescent="0.25">
      <c r="B7367" s="14">
        <v>30006791</v>
      </c>
      <c r="C7367" s="14">
        <v>0</v>
      </c>
      <c r="D7367" s="15">
        <v>21030011</v>
      </c>
      <c r="E7367" s="16" t="s">
        <v>6679</v>
      </c>
      <c r="F7367" s="14">
        <v>1202</v>
      </c>
      <c r="G7367" s="17">
        <v>44621</v>
      </c>
      <c r="H7367" s="29">
        <v>0</v>
      </c>
      <c r="I7367" s="29">
        <v>0</v>
      </c>
      <c r="J7367" s="29">
        <v>5734132</v>
      </c>
      <c r="K7367" s="29">
        <v>0</v>
      </c>
      <c r="L7367" s="29">
        <f t="shared" si="455"/>
        <v>5734132</v>
      </c>
      <c r="M7367" s="29">
        <v>0</v>
      </c>
      <c r="N7367" s="29">
        <v>-17410</v>
      </c>
      <c r="O7367" s="29">
        <v>0</v>
      </c>
      <c r="P7367" s="29">
        <f t="shared" si="459"/>
        <v>-17410</v>
      </c>
      <c r="Q7367" s="29">
        <f t="shared" si="460"/>
        <v>0</v>
      </c>
      <c r="R7367" s="29">
        <f t="shared" si="461"/>
        <v>5716722</v>
      </c>
      <c r="S7367" s="15" t="s">
        <v>1736</v>
      </c>
      <c r="T7367" s="15">
        <v>101202</v>
      </c>
      <c r="U7367" s="15" t="s">
        <v>149</v>
      </c>
      <c r="V7367" s="15">
        <v>47030001</v>
      </c>
      <c r="W7367" s="15" t="s">
        <v>145</v>
      </c>
    </row>
    <row r="7368" spans="2:24" hidden="1" x14ac:dyDescent="0.25">
      <c r="B7368" s="14">
        <v>30006792</v>
      </c>
      <c r="C7368" s="14">
        <v>0</v>
      </c>
      <c r="D7368" s="15">
        <v>21030011</v>
      </c>
      <c r="E7368" s="16" t="s">
        <v>6680</v>
      </c>
      <c r="F7368" s="14">
        <v>1202</v>
      </c>
      <c r="G7368" s="17">
        <v>44621</v>
      </c>
      <c r="H7368" s="29">
        <v>0</v>
      </c>
      <c r="I7368" s="29">
        <v>0</v>
      </c>
      <c r="J7368" s="29">
        <v>6840883</v>
      </c>
      <c r="K7368" s="29">
        <v>0</v>
      </c>
      <c r="L7368" s="29">
        <f t="shared" si="455"/>
        <v>6840883</v>
      </c>
      <c r="M7368" s="29">
        <v>0</v>
      </c>
      <c r="N7368" s="29">
        <v>-20770</v>
      </c>
      <c r="O7368" s="29">
        <v>0</v>
      </c>
      <c r="P7368" s="29">
        <f t="shared" si="459"/>
        <v>-20770</v>
      </c>
      <c r="Q7368" s="29">
        <f t="shared" si="460"/>
        <v>0</v>
      </c>
      <c r="R7368" s="29">
        <f t="shared" si="461"/>
        <v>6820113</v>
      </c>
      <c r="S7368" s="15" t="s">
        <v>1736</v>
      </c>
      <c r="T7368" s="15">
        <v>101202</v>
      </c>
      <c r="U7368" s="15" t="s">
        <v>149</v>
      </c>
      <c r="V7368" s="15">
        <v>47030001</v>
      </c>
      <c r="W7368" s="15" t="s">
        <v>145</v>
      </c>
    </row>
    <row r="7369" spans="2:24" hidden="1" x14ac:dyDescent="0.25">
      <c r="B7369" s="14">
        <v>30006793</v>
      </c>
      <c r="C7369" s="14">
        <v>0</v>
      </c>
      <c r="D7369" s="15">
        <v>21030011</v>
      </c>
      <c r="E7369" s="16" t="s">
        <v>747</v>
      </c>
      <c r="F7369" s="14">
        <v>1202</v>
      </c>
      <c r="G7369" s="17">
        <v>44621</v>
      </c>
      <c r="H7369" s="29">
        <v>0</v>
      </c>
      <c r="I7369" s="29">
        <v>0</v>
      </c>
      <c r="J7369" s="29">
        <v>6879165</v>
      </c>
      <c r="K7369" s="29">
        <v>0</v>
      </c>
      <c r="L7369" s="29">
        <f t="shared" si="455"/>
        <v>6879165</v>
      </c>
      <c r="M7369" s="29">
        <v>0</v>
      </c>
      <c r="N7369" s="29">
        <v>-20886</v>
      </c>
      <c r="O7369" s="29">
        <v>0</v>
      </c>
      <c r="P7369" s="29">
        <f t="shared" si="459"/>
        <v>-20886</v>
      </c>
      <c r="Q7369" s="29">
        <f t="shared" si="460"/>
        <v>0</v>
      </c>
      <c r="R7369" s="29">
        <f t="shared" si="461"/>
        <v>6858279</v>
      </c>
      <c r="S7369" s="15" t="s">
        <v>1736</v>
      </c>
      <c r="T7369" s="15">
        <v>101202</v>
      </c>
      <c r="U7369" s="15" t="s">
        <v>149</v>
      </c>
      <c r="V7369" s="15">
        <v>47030001</v>
      </c>
      <c r="W7369" s="15" t="s">
        <v>145</v>
      </c>
    </row>
    <row r="7370" spans="2:24" hidden="1" x14ac:dyDescent="0.25">
      <c r="B7370" s="14">
        <v>30006794</v>
      </c>
      <c r="C7370" s="14">
        <v>0</v>
      </c>
      <c r="D7370" s="15">
        <v>21030011</v>
      </c>
      <c r="E7370" s="16" t="s">
        <v>740</v>
      </c>
      <c r="F7370" s="14">
        <v>1202</v>
      </c>
      <c r="G7370" s="17">
        <v>44621</v>
      </c>
      <c r="H7370" s="29">
        <v>0</v>
      </c>
      <c r="I7370" s="29">
        <v>0</v>
      </c>
      <c r="J7370" s="29">
        <v>7206598</v>
      </c>
      <c r="K7370" s="29">
        <v>0</v>
      </c>
      <c r="L7370" s="29">
        <f t="shared" si="455"/>
        <v>7206598</v>
      </c>
      <c r="M7370" s="29">
        <v>0</v>
      </c>
      <c r="N7370" s="29">
        <v>-21881</v>
      </c>
      <c r="O7370" s="29">
        <v>0</v>
      </c>
      <c r="P7370" s="29">
        <f t="shared" si="459"/>
        <v>-21881</v>
      </c>
      <c r="Q7370" s="29">
        <f t="shared" si="460"/>
        <v>0</v>
      </c>
      <c r="R7370" s="29">
        <f t="shared" si="461"/>
        <v>7184717</v>
      </c>
      <c r="S7370" s="15" t="s">
        <v>1736</v>
      </c>
      <c r="T7370" s="15">
        <v>101202</v>
      </c>
      <c r="U7370" s="15" t="s">
        <v>149</v>
      </c>
      <c r="V7370" s="15">
        <v>47030001</v>
      </c>
      <c r="W7370" s="15" t="s">
        <v>145</v>
      </c>
    </row>
    <row r="7371" spans="2:24" hidden="1" x14ac:dyDescent="0.25">
      <c r="B7371" s="14">
        <v>30006795</v>
      </c>
      <c r="C7371" s="14">
        <v>0</v>
      </c>
      <c r="D7371" s="15">
        <v>21030011</v>
      </c>
      <c r="E7371" s="16" t="s">
        <v>6668</v>
      </c>
      <c r="F7371" s="14">
        <v>1202</v>
      </c>
      <c r="G7371" s="17">
        <v>44621</v>
      </c>
      <c r="H7371" s="29">
        <v>0</v>
      </c>
      <c r="I7371" s="29">
        <v>0</v>
      </c>
      <c r="J7371" s="29">
        <v>0</v>
      </c>
      <c r="K7371" s="29">
        <v>0</v>
      </c>
      <c r="L7371" s="29">
        <f t="shared" si="455"/>
        <v>0</v>
      </c>
      <c r="M7371" s="29">
        <v>0</v>
      </c>
      <c r="N7371" s="29">
        <v>-31528</v>
      </c>
      <c r="O7371" s="29">
        <v>0</v>
      </c>
      <c r="P7371" s="29">
        <f t="shared" si="459"/>
        <v>-31528</v>
      </c>
      <c r="Q7371" s="29">
        <f t="shared" si="460"/>
        <v>0</v>
      </c>
      <c r="R7371" s="29">
        <f t="shared" si="461"/>
        <v>-31528</v>
      </c>
      <c r="S7371" s="15" t="s">
        <v>1736</v>
      </c>
      <c r="T7371" s="15">
        <v>101202</v>
      </c>
      <c r="U7371" s="15" t="s">
        <v>149</v>
      </c>
      <c r="V7371" s="15">
        <v>47030001</v>
      </c>
      <c r="W7371" s="15" t="s">
        <v>145</v>
      </c>
      <c r="X7371" s="1">
        <v>30006964</v>
      </c>
    </row>
    <row r="7372" spans="2:24" hidden="1" x14ac:dyDescent="0.25">
      <c r="B7372" s="14">
        <v>30006796</v>
      </c>
      <c r="C7372" s="14">
        <v>0</v>
      </c>
      <c r="D7372" s="15">
        <v>21030011</v>
      </c>
      <c r="E7372" s="16" t="s">
        <v>6681</v>
      </c>
      <c r="F7372" s="14">
        <v>1202</v>
      </c>
      <c r="G7372" s="17">
        <v>44621</v>
      </c>
      <c r="H7372" s="29">
        <v>0</v>
      </c>
      <c r="I7372" s="29">
        <v>0</v>
      </c>
      <c r="J7372" s="29">
        <v>0</v>
      </c>
      <c r="K7372" s="29">
        <v>0</v>
      </c>
      <c r="L7372" s="29">
        <f t="shared" si="455"/>
        <v>0</v>
      </c>
      <c r="M7372" s="29">
        <v>0</v>
      </c>
      <c r="N7372" s="29">
        <v>-38544</v>
      </c>
      <c r="O7372" s="29">
        <v>0</v>
      </c>
      <c r="P7372" s="29">
        <f t="shared" si="459"/>
        <v>-38544</v>
      </c>
      <c r="Q7372" s="29">
        <f t="shared" si="460"/>
        <v>0</v>
      </c>
      <c r="R7372" s="29">
        <f t="shared" si="461"/>
        <v>-38544</v>
      </c>
      <c r="S7372" s="15" t="s">
        <v>1736</v>
      </c>
      <c r="T7372" s="15">
        <v>101202</v>
      </c>
      <c r="U7372" s="15" t="s">
        <v>149</v>
      </c>
      <c r="V7372" s="15">
        <v>47030001</v>
      </c>
      <c r="W7372" s="15" t="s">
        <v>145</v>
      </c>
      <c r="X7372" s="1">
        <v>30006965</v>
      </c>
    </row>
    <row r="7373" spans="2:24" hidden="1" x14ac:dyDescent="0.25">
      <c r="B7373" s="14">
        <v>30006797</v>
      </c>
      <c r="C7373" s="14">
        <v>0</v>
      </c>
      <c r="D7373" s="15">
        <v>21030011</v>
      </c>
      <c r="E7373" s="16" t="s">
        <v>6682</v>
      </c>
      <c r="F7373" s="14">
        <v>1202</v>
      </c>
      <c r="G7373" s="17">
        <v>44621</v>
      </c>
      <c r="H7373" s="29">
        <v>0</v>
      </c>
      <c r="I7373" s="29">
        <v>0</v>
      </c>
      <c r="J7373" s="29">
        <v>0</v>
      </c>
      <c r="K7373" s="29">
        <v>0</v>
      </c>
      <c r="L7373" s="29">
        <f t="shared" si="455"/>
        <v>0</v>
      </c>
      <c r="M7373" s="29">
        <v>0</v>
      </c>
      <c r="N7373" s="29">
        <v>-42473</v>
      </c>
      <c r="O7373" s="29">
        <v>0</v>
      </c>
      <c r="P7373" s="29">
        <f t="shared" si="459"/>
        <v>-42473</v>
      </c>
      <c r="Q7373" s="29">
        <f t="shared" si="460"/>
        <v>0</v>
      </c>
      <c r="R7373" s="29">
        <f t="shared" si="461"/>
        <v>-42473</v>
      </c>
      <c r="S7373" s="15" t="s">
        <v>1736</v>
      </c>
      <c r="T7373" s="15">
        <v>101202</v>
      </c>
      <c r="U7373" s="15" t="s">
        <v>149</v>
      </c>
      <c r="V7373" s="15">
        <v>47030001</v>
      </c>
      <c r="W7373" s="15" t="s">
        <v>145</v>
      </c>
      <c r="X7373" s="1">
        <v>30006966</v>
      </c>
    </row>
    <row r="7374" spans="2:24" hidden="1" x14ac:dyDescent="0.25">
      <c r="B7374" s="14">
        <v>30006798</v>
      </c>
      <c r="C7374" s="14">
        <v>0</v>
      </c>
      <c r="D7374" s="15">
        <v>21030011</v>
      </c>
      <c r="E7374" s="16" t="s">
        <v>6683</v>
      </c>
      <c r="F7374" s="14">
        <v>1202</v>
      </c>
      <c r="G7374" s="17">
        <v>44621</v>
      </c>
      <c r="H7374" s="29">
        <v>0</v>
      </c>
      <c r="I7374" s="29">
        <v>0</v>
      </c>
      <c r="J7374" s="29">
        <v>0</v>
      </c>
      <c r="K7374" s="29">
        <v>0</v>
      </c>
      <c r="L7374" s="29">
        <f t="shared" si="455"/>
        <v>0</v>
      </c>
      <c r="M7374" s="29">
        <v>0</v>
      </c>
      <c r="N7374" s="29">
        <v>-142125</v>
      </c>
      <c r="O7374" s="29">
        <v>0</v>
      </c>
      <c r="P7374" s="29">
        <f t="shared" si="459"/>
        <v>-142125</v>
      </c>
      <c r="Q7374" s="29">
        <f t="shared" si="460"/>
        <v>0</v>
      </c>
      <c r="R7374" s="29">
        <f t="shared" si="461"/>
        <v>-142125</v>
      </c>
      <c r="S7374" s="15" t="s">
        <v>1736</v>
      </c>
      <c r="T7374" s="15">
        <v>101202</v>
      </c>
      <c r="U7374" s="15" t="s">
        <v>149</v>
      </c>
      <c r="V7374" s="15">
        <v>47030001</v>
      </c>
      <c r="W7374" s="15" t="s">
        <v>145</v>
      </c>
      <c r="X7374" s="1">
        <v>30006967</v>
      </c>
    </row>
    <row r="7375" spans="2:24" hidden="1" x14ac:dyDescent="0.25">
      <c r="B7375" s="15">
        <v>30006964</v>
      </c>
      <c r="C7375" s="14">
        <v>0</v>
      </c>
      <c r="D7375" s="15">
        <v>21030011</v>
      </c>
      <c r="E7375" s="16" t="s">
        <v>6668</v>
      </c>
      <c r="F7375" s="14">
        <v>1903</v>
      </c>
      <c r="G7375" s="17">
        <v>44651</v>
      </c>
      <c r="H7375" s="29">
        <v>0</v>
      </c>
      <c r="I7375" s="29">
        <v>0</v>
      </c>
      <c r="J7375" s="29">
        <v>10384072</v>
      </c>
      <c r="K7375" s="29">
        <v>0</v>
      </c>
      <c r="L7375" s="29">
        <f t="shared" si="455"/>
        <v>10384072</v>
      </c>
      <c r="M7375" s="29">
        <v>0</v>
      </c>
      <c r="N7375" s="29">
        <v>0</v>
      </c>
      <c r="O7375" s="29">
        <v>0</v>
      </c>
      <c r="P7375" s="29">
        <f t="shared" si="459"/>
        <v>0</v>
      </c>
      <c r="Q7375" s="29">
        <f t="shared" si="460"/>
        <v>0</v>
      </c>
      <c r="R7375" s="29">
        <f t="shared" si="461"/>
        <v>10384072</v>
      </c>
      <c r="S7375" s="15" t="s">
        <v>1736</v>
      </c>
      <c r="T7375" s="15">
        <v>108300</v>
      </c>
      <c r="U7375" s="15" t="s">
        <v>1826</v>
      </c>
      <c r="V7375" s="15">
        <v>47030001</v>
      </c>
      <c r="W7375" s="15" t="s">
        <v>1827</v>
      </c>
    </row>
    <row r="7376" spans="2:24" hidden="1" x14ac:dyDescent="0.25">
      <c r="B7376" s="15">
        <v>30006965</v>
      </c>
      <c r="C7376" s="14">
        <v>0</v>
      </c>
      <c r="D7376" s="15">
        <v>21030011</v>
      </c>
      <c r="E7376" s="16" t="s">
        <v>6681</v>
      </c>
      <c r="F7376" s="14">
        <v>1903</v>
      </c>
      <c r="G7376" s="17">
        <v>44651</v>
      </c>
      <c r="H7376" s="29">
        <v>0</v>
      </c>
      <c r="I7376" s="29">
        <v>0</v>
      </c>
      <c r="J7376" s="29">
        <v>12694744</v>
      </c>
      <c r="K7376" s="29">
        <v>0</v>
      </c>
      <c r="L7376" s="29">
        <f t="shared" si="455"/>
        <v>12694744</v>
      </c>
      <c r="M7376" s="29">
        <v>0</v>
      </c>
      <c r="N7376" s="29">
        <v>0</v>
      </c>
      <c r="O7376" s="29">
        <v>0</v>
      </c>
      <c r="P7376" s="29">
        <f t="shared" si="459"/>
        <v>0</v>
      </c>
      <c r="Q7376" s="29">
        <f t="shared" si="460"/>
        <v>0</v>
      </c>
      <c r="R7376" s="29">
        <f t="shared" si="461"/>
        <v>12694744</v>
      </c>
      <c r="S7376" s="15" t="s">
        <v>1736</v>
      </c>
      <c r="T7376" s="15">
        <v>108300</v>
      </c>
      <c r="U7376" s="15" t="s">
        <v>1826</v>
      </c>
      <c r="V7376" s="15">
        <v>47030001</v>
      </c>
      <c r="W7376" s="15" t="s">
        <v>1827</v>
      </c>
    </row>
    <row r="7377" spans="2:24" hidden="1" x14ac:dyDescent="0.25">
      <c r="B7377" s="15">
        <v>30006966</v>
      </c>
      <c r="C7377" s="14">
        <v>0</v>
      </c>
      <c r="D7377" s="15">
        <v>21030011</v>
      </c>
      <c r="E7377" s="16" t="s">
        <v>6682</v>
      </c>
      <c r="F7377" s="14">
        <v>1903</v>
      </c>
      <c r="G7377" s="17">
        <v>44651</v>
      </c>
      <c r="H7377" s="29">
        <v>0</v>
      </c>
      <c r="I7377" s="29">
        <v>0</v>
      </c>
      <c r="J7377" s="29">
        <v>13988812</v>
      </c>
      <c r="K7377" s="29">
        <v>0</v>
      </c>
      <c r="L7377" s="29">
        <f t="shared" si="455"/>
        <v>13988812</v>
      </c>
      <c r="M7377" s="29">
        <v>0</v>
      </c>
      <c r="N7377" s="29">
        <v>0</v>
      </c>
      <c r="O7377" s="29">
        <v>0</v>
      </c>
      <c r="P7377" s="29">
        <f t="shared" si="459"/>
        <v>0</v>
      </c>
      <c r="Q7377" s="29">
        <f t="shared" si="460"/>
        <v>0</v>
      </c>
      <c r="R7377" s="29">
        <f t="shared" si="461"/>
        <v>13988812</v>
      </c>
      <c r="S7377" s="15" t="s">
        <v>1736</v>
      </c>
      <c r="T7377" s="15">
        <v>108300</v>
      </c>
      <c r="U7377" s="15" t="s">
        <v>1826</v>
      </c>
      <c r="V7377" s="15">
        <v>47030001</v>
      </c>
      <c r="W7377" s="15" t="s">
        <v>1827</v>
      </c>
    </row>
    <row r="7378" spans="2:24" hidden="1" x14ac:dyDescent="0.25">
      <c r="B7378" s="15">
        <v>30006967</v>
      </c>
      <c r="C7378" s="14">
        <v>0</v>
      </c>
      <c r="D7378" s="15">
        <v>21030011</v>
      </c>
      <c r="E7378" s="16" t="s">
        <v>6683</v>
      </c>
      <c r="F7378" s="14">
        <v>1903</v>
      </c>
      <c r="G7378" s="17">
        <v>44651</v>
      </c>
      <c r="H7378" s="29">
        <v>0</v>
      </c>
      <c r="I7378" s="29">
        <v>0</v>
      </c>
      <c r="J7378" s="29">
        <v>46810358</v>
      </c>
      <c r="K7378" s="29">
        <v>0</v>
      </c>
      <c r="L7378" s="29">
        <f t="shared" si="455"/>
        <v>46810358</v>
      </c>
      <c r="M7378" s="29">
        <v>0</v>
      </c>
      <c r="N7378" s="29">
        <v>0</v>
      </c>
      <c r="O7378" s="29">
        <v>0</v>
      </c>
      <c r="P7378" s="29">
        <f t="shared" si="459"/>
        <v>0</v>
      </c>
      <c r="Q7378" s="29">
        <f t="shared" si="460"/>
        <v>0</v>
      </c>
      <c r="R7378" s="29">
        <f t="shared" si="461"/>
        <v>46810358</v>
      </c>
      <c r="S7378" s="15" t="s">
        <v>1736</v>
      </c>
      <c r="T7378" s="15">
        <v>108300</v>
      </c>
      <c r="U7378" s="15" t="s">
        <v>1826</v>
      </c>
      <c r="V7378" s="15">
        <v>47030001</v>
      </c>
      <c r="W7378" s="15" t="s">
        <v>1827</v>
      </c>
    </row>
    <row r="7379" spans="2:24" hidden="1" x14ac:dyDescent="0.25">
      <c r="B7379" s="14">
        <v>30006799</v>
      </c>
      <c r="C7379" s="14">
        <v>0</v>
      </c>
      <c r="D7379" s="15">
        <v>21030011</v>
      </c>
      <c r="E7379" s="16" t="s">
        <v>6684</v>
      </c>
      <c r="F7379" s="14">
        <v>1202</v>
      </c>
      <c r="G7379" s="17">
        <v>44621</v>
      </c>
      <c r="H7379" s="29">
        <v>0</v>
      </c>
      <c r="I7379" s="29">
        <v>0</v>
      </c>
      <c r="J7379" s="29">
        <v>234939</v>
      </c>
      <c r="K7379" s="29">
        <v>0</v>
      </c>
      <c r="L7379" s="29">
        <f t="shared" si="455"/>
        <v>234939</v>
      </c>
      <c r="M7379" s="29">
        <v>0</v>
      </c>
      <c r="N7379" s="29">
        <v>-760</v>
      </c>
      <c r="O7379" s="29">
        <v>0</v>
      </c>
      <c r="P7379" s="29">
        <f t="shared" si="459"/>
        <v>-760</v>
      </c>
      <c r="Q7379" s="29">
        <f t="shared" si="460"/>
        <v>0</v>
      </c>
      <c r="R7379" s="29">
        <f t="shared" si="461"/>
        <v>234179</v>
      </c>
      <c r="S7379" s="15" t="s">
        <v>1736</v>
      </c>
      <c r="T7379" s="15">
        <v>101202</v>
      </c>
      <c r="U7379" s="15" t="s">
        <v>149</v>
      </c>
      <c r="V7379" s="15">
        <v>47030001</v>
      </c>
      <c r="W7379" s="15" t="s">
        <v>145</v>
      </c>
    </row>
    <row r="7380" spans="2:24" hidden="1" x14ac:dyDescent="0.25">
      <c r="B7380" s="14">
        <v>30006800</v>
      </c>
      <c r="C7380" s="14">
        <v>0</v>
      </c>
      <c r="D7380" s="15">
        <v>21030011</v>
      </c>
      <c r="E7380" s="16" t="s">
        <v>6685</v>
      </c>
      <c r="F7380" s="14">
        <v>1202</v>
      </c>
      <c r="G7380" s="17">
        <v>44621</v>
      </c>
      <c r="H7380" s="29">
        <v>0</v>
      </c>
      <c r="I7380" s="29">
        <v>0</v>
      </c>
      <c r="J7380" s="29">
        <v>366381</v>
      </c>
      <c r="K7380" s="29">
        <v>0</v>
      </c>
      <c r="L7380" s="29">
        <f t="shared" si="455"/>
        <v>366381</v>
      </c>
      <c r="M7380" s="29">
        <v>0</v>
      </c>
      <c r="N7380" s="29">
        <v>-1124</v>
      </c>
      <c r="O7380" s="29">
        <v>0</v>
      </c>
      <c r="P7380" s="29">
        <f t="shared" si="459"/>
        <v>-1124</v>
      </c>
      <c r="Q7380" s="29">
        <f t="shared" si="460"/>
        <v>0</v>
      </c>
      <c r="R7380" s="29">
        <f t="shared" si="461"/>
        <v>365257</v>
      </c>
      <c r="S7380" s="15" t="s">
        <v>1736</v>
      </c>
      <c r="T7380" s="15">
        <v>101202</v>
      </c>
      <c r="U7380" s="15" t="s">
        <v>149</v>
      </c>
      <c r="V7380" s="15">
        <v>47030001</v>
      </c>
      <c r="W7380" s="15" t="s">
        <v>145</v>
      </c>
    </row>
    <row r="7381" spans="2:24" hidden="1" x14ac:dyDescent="0.25">
      <c r="B7381" s="14">
        <v>30006801</v>
      </c>
      <c r="C7381" s="14">
        <v>0</v>
      </c>
      <c r="D7381" s="15">
        <v>21030011</v>
      </c>
      <c r="E7381" s="16" t="s">
        <v>6686</v>
      </c>
      <c r="F7381" s="14">
        <v>1202</v>
      </c>
      <c r="G7381" s="17">
        <v>44621</v>
      </c>
      <c r="H7381" s="29">
        <v>0</v>
      </c>
      <c r="I7381" s="29">
        <v>0</v>
      </c>
      <c r="J7381" s="29">
        <v>2985941</v>
      </c>
      <c r="K7381" s="29">
        <v>0</v>
      </c>
      <c r="L7381" s="29">
        <f t="shared" si="455"/>
        <v>2985941</v>
      </c>
      <c r="M7381" s="29">
        <v>0</v>
      </c>
      <c r="N7381" s="29">
        <v>-9157</v>
      </c>
      <c r="O7381" s="29">
        <v>0</v>
      </c>
      <c r="P7381" s="29">
        <f t="shared" si="459"/>
        <v>-9157</v>
      </c>
      <c r="Q7381" s="29">
        <f t="shared" si="460"/>
        <v>0</v>
      </c>
      <c r="R7381" s="29">
        <f t="shared" si="461"/>
        <v>2976784</v>
      </c>
      <c r="S7381" s="15" t="s">
        <v>1736</v>
      </c>
      <c r="T7381" s="15">
        <v>101202</v>
      </c>
      <c r="U7381" s="15" t="s">
        <v>149</v>
      </c>
      <c r="V7381" s="15">
        <v>47030001</v>
      </c>
      <c r="W7381" s="15" t="s">
        <v>145</v>
      </c>
    </row>
    <row r="7382" spans="2:24" hidden="1" x14ac:dyDescent="0.25">
      <c r="B7382" s="14">
        <v>30006802</v>
      </c>
      <c r="C7382" s="14">
        <v>0</v>
      </c>
      <c r="D7382" s="15">
        <v>21030011</v>
      </c>
      <c r="E7382" s="16" t="s">
        <v>6687</v>
      </c>
      <c r="F7382" s="14">
        <v>1202</v>
      </c>
      <c r="G7382" s="17">
        <v>44621</v>
      </c>
      <c r="H7382" s="29">
        <v>0</v>
      </c>
      <c r="I7382" s="29">
        <v>0</v>
      </c>
      <c r="J7382" s="29">
        <v>5209887</v>
      </c>
      <c r="K7382" s="29">
        <v>0</v>
      </c>
      <c r="L7382" s="29">
        <f t="shared" si="455"/>
        <v>5209887</v>
      </c>
      <c r="M7382" s="29">
        <v>0</v>
      </c>
      <c r="N7382" s="29">
        <v>-15977</v>
      </c>
      <c r="O7382" s="29">
        <v>0</v>
      </c>
      <c r="P7382" s="29">
        <f t="shared" si="459"/>
        <v>-15977</v>
      </c>
      <c r="Q7382" s="29">
        <f t="shared" si="460"/>
        <v>0</v>
      </c>
      <c r="R7382" s="29">
        <f t="shared" si="461"/>
        <v>5193910</v>
      </c>
      <c r="S7382" s="15" t="s">
        <v>1736</v>
      </c>
      <c r="T7382" s="15">
        <v>101202</v>
      </c>
      <c r="U7382" s="15" t="s">
        <v>149</v>
      </c>
      <c r="V7382" s="15">
        <v>47030001</v>
      </c>
      <c r="W7382" s="15" t="s">
        <v>145</v>
      </c>
    </row>
    <row r="7383" spans="2:24" hidden="1" x14ac:dyDescent="0.25">
      <c r="B7383" s="14">
        <v>30006803</v>
      </c>
      <c r="C7383" s="14">
        <v>0</v>
      </c>
      <c r="D7383" s="15">
        <v>21030011</v>
      </c>
      <c r="E7383" s="16" t="s">
        <v>6688</v>
      </c>
      <c r="F7383" s="14">
        <v>1202</v>
      </c>
      <c r="G7383" s="17">
        <v>44621</v>
      </c>
      <c r="H7383" s="29">
        <v>0</v>
      </c>
      <c r="I7383" s="29">
        <v>0</v>
      </c>
      <c r="J7383" s="29">
        <v>0</v>
      </c>
      <c r="K7383" s="29">
        <v>0</v>
      </c>
      <c r="L7383" s="29">
        <f t="shared" si="455"/>
        <v>0</v>
      </c>
      <c r="M7383" s="29">
        <v>0</v>
      </c>
      <c r="N7383" s="29">
        <v>-32985</v>
      </c>
      <c r="O7383" s="29">
        <v>0</v>
      </c>
      <c r="P7383" s="29">
        <f t="shared" si="459"/>
        <v>-32985</v>
      </c>
      <c r="Q7383" s="29">
        <f t="shared" si="460"/>
        <v>0</v>
      </c>
      <c r="R7383" s="29">
        <f t="shared" si="461"/>
        <v>-32985</v>
      </c>
      <c r="S7383" s="15" t="s">
        <v>1736</v>
      </c>
      <c r="T7383" s="15">
        <v>101202</v>
      </c>
      <c r="U7383" s="15" t="s">
        <v>149</v>
      </c>
      <c r="V7383" s="15">
        <v>47030001</v>
      </c>
      <c r="W7383" s="15" t="s">
        <v>145</v>
      </c>
      <c r="X7383" s="1">
        <v>30006968</v>
      </c>
    </row>
    <row r="7384" spans="2:24" hidden="1" x14ac:dyDescent="0.25">
      <c r="B7384" s="15">
        <v>30006968</v>
      </c>
      <c r="C7384" s="14">
        <v>0</v>
      </c>
      <c r="D7384" s="15">
        <v>21030011</v>
      </c>
      <c r="E7384" s="16" t="s">
        <v>6688</v>
      </c>
      <c r="F7384" s="14">
        <v>1903</v>
      </c>
      <c r="G7384" s="17">
        <v>44651</v>
      </c>
      <c r="H7384" s="29">
        <v>0</v>
      </c>
      <c r="I7384" s="29">
        <v>0</v>
      </c>
      <c r="J7384" s="29">
        <v>10755693</v>
      </c>
      <c r="K7384" s="29">
        <v>0</v>
      </c>
      <c r="L7384" s="29">
        <f t="shared" si="455"/>
        <v>10755693</v>
      </c>
      <c r="M7384" s="29">
        <v>0</v>
      </c>
      <c r="N7384" s="29">
        <v>0</v>
      </c>
      <c r="O7384" s="29">
        <v>0</v>
      </c>
      <c r="P7384" s="29">
        <f t="shared" si="459"/>
        <v>0</v>
      </c>
      <c r="Q7384" s="29">
        <f t="shared" si="460"/>
        <v>0</v>
      </c>
      <c r="R7384" s="29">
        <f t="shared" si="461"/>
        <v>10755693</v>
      </c>
      <c r="S7384" s="15" t="s">
        <v>1736</v>
      </c>
      <c r="T7384" s="15">
        <v>108300</v>
      </c>
      <c r="U7384" s="15" t="s">
        <v>1826</v>
      </c>
      <c r="V7384" s="15">
        <v>47030001</v>
      </c>
      <c r="W7384" s="15" t="s">
        <v>1827</v>
      </c>
    </row>
    <row r="7385" spans="2:24" hidden="1" x14ac:dyDescent="0.25">
      <c r="B7385" s="14">
        <v>30006804</v>
      </c>
      <c r="C7385" s="14">
        <v>0</v>
      </c>
      <c r="D7385" s="15">
        <v>21030011</v>
      </c>
      <c r="E7385" s="16" t="s">
        <v>6689</v>
      </c>
      <c r="F7385" s="14">
        <v>1021</v>
      </c>
      <c r="G7385" s="17">
        <v>44621</v>
      </c>
      <c r="H7385" s="29">
        <v>0</v>
      </c>
      <c r="I7385" s="29">
        <v>0</v>
      </c>
      <c r="J7385" s="29">
        <v>15620363</v>
      </c>
      <c r="K7385" s="29">
        <v>0</v>
      </c>
      <c r="L7385" s="29">
        <f t="shared" si="455"/>
        <v>15620363</v>
      </c>
      <c r="M7385" s="29">
        <v>0</v>
      </c>
      <c r="N7385" s="29">
        <v>-43018</v>
      </c>
      <c r="O7385" s="29">
        <v>0</v>
      </c>
      <c r="P7385" s="29">
        <f t="shared" si="459"/>
        <v>-43018</v>
      </c>
      <c r="Q7385" s="29">
        <f t="shared" si="460"/>
        <v>0</v>
      </c>
      <c r="R7385" s="29">
        <f t="shared" si="461"/>
        <v>15577345</v>
      </c>
      <c r="S7385" s="15" t="s">
        <v>1736</v>
      </c>
      <c r="T7385" s="15">
        <v>100301</v>
      </c>
      <c r="U7385" s="15" t="s">
        <v>32</v>
      </c>
      <c r="V7385" s="15">
        <v>47030001</v>
      </c>
      <c r="W7385" s="15" t="s">
        <v>33</v>
      </c>
    </row>
    <row r="7386" spans="2:24" hidden="1" x14ac:dyDescent="0.25">
      <c r="B7386" s="14">
        <v>30006805</v>
      </c>
      <c r="C7386" s="14">
        <v>0</v>
      </c>
      <c r="D7386" s="15">
        <v>21030011</v>
      </c>
      <c r="E7386" s="16" t="s">
        <v>6690</v>
      </c>
      <c r="F7386" s="14">
        <v>1022</v>
      </c>
      <c r="G7386" s="17">
        <v>44621</v>
      </c>
      <c r="H7386" s="29">
        <v>0</v>
      </c>
      <c r="I7386" s="29">
        <v>0</v>
      </c>
      <c r="J7386" s="29">
        <v>23634993</v>
      </c>
      <c r="K7386" s="29">
        <v>0</v>
      </c>
      <c r="L7386" s="29">
        <f t="shared" si="455"/>
        <v>23634993</v>
      </c>
      <c r="M7386" s="29">
        <v>0</v>
      </c>
      <c r="N7386" s="29">
        <v>-71760</v>
      </c>
      <c r="O7386" s="29">
        <v>0</v>
      </c>
      <c r="P7386" s="29">
        <f t="shared" si="459"/>
        <v>-71760</v>
      </c>
      <c r="Q7386" s="29">
        <f t="shared" si="460"/>
        <v>0</v>
      </c>
      <c r="R7386" s="29">
        <f t="shared" si="461"/>
        <v>23563233</v>
      </c>
      <c r="S7386" s="15" t="s">
        <v>1736</v>
      </c>
      <c r="T7386" s="15">
        <v>100302</v>
      </c>
      <c r="U7386" s="15" t="s">
        <v>225</v>
      </c>
      <c r="V7386" s="15">
        <v>47030001</v>
      </c>
      <c r="W7386" s="15" t="s">
        <v>33</v>
      </c>
    </row>
    <row r="7387" spans="2:24" hidden="1" x14ac:dyDescent="0.25">
      <c r="B7387" s="14">
        <v>30006806</v>
      </c>
      <c r="C7387" s="14">
        <v>0</v>
      </c>
      <c r="D7387" s="15">
        <v>21030011</v>
      </c>
      <c r="E7387" s="16" t="s">
        <v>6691</v>
      </c>
      <c r="F7387" s="14">
        <v>1022</v>
      </c>
      <c r="G7387" s="17">
        <v>44621</v>
      </c>
      <c r="H7387" s="29">
        <v>0</v>
      </c>
      <c r="I7387" s="29">
        <v>0</v>
      </c>
      <c r="J7387" s="29">
        <v>16987468.989999998</v>
      </c>
      <c r="K7387" s="29">
        <v>0</v>
      </c>
      <c r="L7387" s="29">
        <f t="shared" ref="L7387:L7478" si="462">SUM(H7387:K7387)</f>
        <v>16987468.989999998</v>
      </c>
      <c r="M7387" s="29">
        <v>0</v>
      </c>
      <c r="N7387" s="29">
        <v>-50750</v>
      </c>
      <c r="O7387" s="29">
        <v>0</v>
      </c>
      <c r="P7387" s="29">
        <f t="shared" si="459"/>
        <v>-50750</v>
      </c>
      <c r="Q7387" s="29">
        <f t="shared" si="460"/>
        <v>0</v>
      </c>
      <c r="R7387" s="29">
        <f t="shared" si="461"/>
        <v>16936718.989999998</v>
      </c>
      <c r="S7387" s="15" t="s">
        <v>1736</v>
      </c>
      <c r="T7387" s="15">
        <v>100302</v>
      </c>
      <c r="U7387" s="15" t="s">
        <v>225</v>
      </c>
      <c r="V7387" s="15">
        <v>47030001</v>
      </c>
      <c r="W7387" s="15" t="s">
        <v>33</v>
      </c>
    </row>
    <row r="7388" spans="2:24" hidden="1" x14ac:dyDescent="0.25">
      <c r="B7388" s="14">
        <v>30006807</v>
      </c>
      <c r="C7388" s="14">
        <v>0</v>
      </c>
      <c r="D7388" s="15">
        <v>21030011</v>
      </c>
      <c r="E7388" s="16" t="s">
        <v>6692</v>
      </c>
      <c r="F7388" s="14">
        <v>1022</v>
      </c>
      <c r="G7388" s="17">
        <v>44621</v>
      </c>
      <c r="H7388" s="29">
        <v>0</v>
      </c>
      <c r="I7388" s="29">
        <v>0</v>
      </c>
      <c r="J7388" s="29">
        <v>147546</v>
      </c>
      <c r="K7388" s="29">
        <v>0</v>
      </c>
      <c r="L7388" s="29">
        <f t="shared" si="462"/>
        <v>147546</v>
      </c>
      <c r="M7388" s="29">
        <v>0</v>
      </c>
      <c r="N7388" s="29">
        <v>-491</v>
      </c>
      <c r="O7388" s="29">
        <v>0</v>
      </c>
      <c r="P7388" s="29">
        <f t="shared" si="459"/>
        <v>-491</v>
      </c>
      <c r="Q7388" s="29">
        <f t="shared" si="460"/>
        <v>0</v>
      </c>
      <c r="R7388" s="29">
        <f t="shared" si="461"/>
        <v>147055</v>
      </c>
      <c r="S7388" s="15" t="s">
        <v>1736</v>
      </c>
      <c r="T7388" s="15">
        <v>100302</v>
      </c>
      <c r="U7388" s="15" t="s">
        <v>225</v>
      </c>
      <c r="V7388" s="15">
        <v>47030001</v>
      </c>
      <c r="W7388" s="15" t="s">
        <v>33</v>
      </c>
    </row>
    <row r="7389" spans="2:24" hidden="1" x14ac:dyDescent="0.25">
      <c r="B7389" s="14">
        <v>30006808</v>
      </c>
      <c r="C7389" s="14">
        <v>0</v>
      </c>
      <c r="D7389" s="15">
        <v>21030011</v>
      </c>
      <c r="E7389" s="16" t="s">
        <v>6693</v>
      </c>
      <c r="F7389" s="14">
        <v>1022</v>
      </c>
      <c r="G7389" s="17">
        <v>44621</v>
      </c>
      <c r="H7389" s="29">
        <v>0</v>
      </c>
      <c r="I7389" s="29">
        <v>0</v>
      </c>
      <c r="J7389" s="29">
        <v>276077</v>
      </c>
      <c r="K7389" s="29">
        <v>0</v>
      </c>
      <c r="L7389" s="29">
        <f t="shared" si="462"/>
        <v>276077</v>
      </c>
      <c r="M7389" s="29">
        <v>0</v>
      </c>
      <c r="N7389" s="29">
        <v>-918</v>
      </c>
      <c r="O7389" s="29">
        <v>0</v>
      </c>
      <c r="P7389" s="29">
        <f t="shared" si="459"/>
        <v>-918</v>
      </c>
      <c r="Q7389" s="29">
        <f t="shared" si="460"/>
        <v>0</v>
      </c>
      <c r="R7389" s="29">
        <f t="shared" si="461"/>
        <v>275159</v>
      </c>
      <c r="S7389" s="15" t="s">
        <v>1736</v>
      </c>
      <c r="T7389" s="15">
        <v>100302</v>
      </c>
      <c r="U7389" s="15" t="s">
        <v>225</v>
      </c>
      <c r="V7389" s="15">
        <v>47030001</v>
      </c>
      <c r="W7389" s="15" t="s">
        <v>33</v>
      </c>
    </row>
    <row r="7390" spans="2:24" hidden="1" x14ac:dyDescent="0.25">
      <c r="B7390" s="14">
        <v>30006809</v>
      </c>
      <c r="C7390" s="14">
        <v>0</v>
      </c>
      <c r="D7390" s="15">
        <v>21030011</v>
      </c>
      <c r="E7390" s="16" t="s">
        <v>6694</v>
      </c>
      <c r="F7390" s="14">
        <v>1022</v>
      </c>
      <c r="G7390" s="17">
        <v>44621</v>
      </c>
      <c r="H7390" s="29">
        <v>0</v>
      </c>
      <c r="I7390" s="29">
        <v>0</v>
      </c>
      <c r="J7390" s="29">
        <v>388796</v>
      </c>
      <c r="K7390" s="29">
        <v>0</v>
      </c>
      <c r="L7390" s="29">
        <f t="shared" si="462"/>
        <v>388796</v>
      </c>
      <c r="M7390" s="29">
        <v>0</v>
      </c>
      <c r="N7390" s="29">
        <v>-1293</v>
      </c>
      <c r="O7390" s="29">
        <v>0</v>
      </c>
      <c r="P7390" s="29">
        <f t="shared" si="459"/>
        <v>-1293</v>
      </c>
      <c r="Q7390" s="29">
        <f t="shared" si="460"/>
        <v>0</v>
      </c>
      <c r="R7390" s="29">
        <f t="shared" si="461"/>
        <v>387503</v>
      </c>
      <c r="S7390" s="15" t="s">
        <v>1736</v>
      </c>
      <c r="T7390" s="15">
        <v>100302</v>
      </c>
      <c r="U7390" s="15" t="s">
        <v>225</v>
      </c>
      <c r="V7390" s="15">
        <v>47030001</v>
      </c>
      <c r="W7390" s="15" t="s">
        <v>33</v>
      </c>
    </row>
    <row r="7391" spans="2:24" hidden="1" x14ac:dyDescent="0.25">
      <c r="B7391" s="14">
        <v>30006810</v>
      </c>
      <c r="C7391" s="14">
        <v>0</v>
      </c>
      <c r="D7391" s="15">
        <v>21030011</v>
      </c>
      <c r="E7391" s="16" t="s">
        <v>6695</v>
      </c>
      <c r="F7391" s="14">
        <v>1022</v>
      </c>
      <c r="G7391" s="17">
        <v>44621</v>
      </c>
      <c r="H7391" s="29">
        <v>0</v>
      </c>
      <c r="I7391" s="29">
        <v>0</v>
      </c>
      <c r="J7391" s="29">
        <v>2205296</v>
      </c>
      <c r="K7391" s="29">
        <v>0</v>
      </c>
      <c r="L7391" s="29">
        <f t="shared" si="462"/>
        <v>2205296</v>
      </c>
      <c r="M7391" s="29">
        <v>0</v>
      </c>
      <c r="N7391" s="29">
        <v>-6696</v>
      </c>
      <c r="O7391" s="29">
        <v>0</v>
      </c>
      <c r="P7391" s="29">
        <f t="shared" si="459"/>
        <v>-6696</v>
      </c>
      <c r="Q7391" s="29">
        <f t="shared" si="460"/>
        <v>0</v>
      </c>
      <c r="R7391" s="29">
        <f t="shared" si="461"/>
        <v>2198600</v>
      </c>
      <c r="S7391" s="15" t="s">
        <v>1736</v>
      </c>
      <c r="T7391" s="15">
        <v>100302</v>
      </c>
      <c r="U7391" s="15" t="s">
        <v>225</v>
      </c>
      <c r="V7391" s="15">
        <v>47030001</v>
      </c>
      <c r="W7391" s="15" t="s">
        <v>33</v>
      </c>
    </row>
    <row r="7392" spans="2:24" hidden="1" x14ac:dyDescent="0.25">
      <c r="B7392" s="14">
        <v>30006811</v>
      </c>
      <c r="C7392" s="14">
        <v>0</v>
      </c>
      <c r="D7392" s="15">
        <v>21030011</v>
      </c>
      <c r="E7392" s="16" t="s">
        <v>6696</v>
      </c>
      <c r="F7392" s="14">
        <v>1022</v>
      </c>
      <c r="G7392" s="17">
        <v>44621</v>
      </c>
      <c r="H7392" s="29">
        <v>0</v>
      </c>
      <c r="I7392" s="29">
        <v>0</v>
      </c>
      <c r="J7392" s="29">
        <v>34417752</v>
      </c>
      <c r="K7392" s="29">
        <v>0</v>
      </c>
      <c r="L7392" s="29">
        <f t="shared" si="462"/>
        <v>34417752</v>
      </c>
      <c r="M7392" s="29">
        <v>0</v>
      </c>
      <c r="N7392" s="29">
        <v>-101818</v>
      </c>
      <c r="O7392" s="29">
        <v>0</v>
      </c>
      <c r="P7392" s="29">
        <f t="shared" si="459"/>
        <v>-101818</v>
      </c>
      <c r="Q7392" s="29">
        <f t="shared" si="460"/>
        <v>0</v>
      </c>
      <c r="R7392" s="29">
        <f t="shared" si="461"/>
        <v>34315934</v>
      </c>
      <c r="S7392" s="15" t="s">
        <v>1736</v>
      </c>
      <c r="T7392" s="15">
        <v>100302</v>
      </c>
      <c r="U7392" s="15" t="s">
        <v>225</v>
      </c>
      <c r="V7392" s="15">
        <v>47030001</v>
      </c>
      <c r="W7392" s="15" t="s">
        <v>33</v>
      </c>
    </row>
    <row r="7393" spans="2:24" hidden="1" x14ac:dyDescent="0.25">
      <c r="B7393" s="14">
        <v>30006812</v>
      </c>
      <c r="C7393" s="14">
        <v>0</v>
      </c>
      <c r="D7393" s="15">
        <v>21030011</v>
      </c>
      <c r="E7393" s="16" t="s">
        <v>6697</v>
      </c>
      <c r="F7393" s="14">
        <v>1022</v>
      </c>
      <c r="G7393" s="17">
        <v>44621</v>
      </c>
      <c r="H7393" s="29">
        <v>0</v>
      </c>
      <c r="I7393" s="29">
        <v>0</v>
      </c>
      <c r="J7393" s="29">
        <v>33997984</v>
      </c>
      <c r="K7393" s="29">
        <v>0</v>
      </c>
      <c r="L7393" s="29">
        <f t="shared" si="462"/>
        <v>33997984</v>
      </c>
      <c r="M7393" s="29">
        <v>0</v>
      </c>
      <c r="N7393" s="29">
        <v>-100577</v>
      </c>
      <c r="O7393" s="29">
        <v>0</v>
      </c>
      <c r="P7393" s="29">
        <f t="shared" si="459"/>
        <v>-100577</v>
      </c>
      <c r="Q7393" s="29">
        <f t="shared" si="460"/>
        <v>0</v>
      </c>
      <c r="R7393" s="29">
        <f t="shared" si="461"/>
        <v>33897407</v>
      </c>
      <c r="S7393" s="15" t="s">
        <v>1736</v>
      </c>
      <c r="T7393" s="15">
        <v>100302</v>
      </c>
      <c r="U7393" s="15" t="s">
        <v>225</v>
      </c>
      <c r="V7393" s="15">
        <v>47030001</v>
      </c>
      <c r="W7393" s="15" t="s">
        <v>33</v>
      </c>
    </row>
    <row r="7394" spans="2:24" hidden="1" x14ac:dyDescent="0.25">
      <c r="B7394" s="14">
        <v>30006813</v>
      </c>
      <c r="C7394" s="14">
        <v>0</v>
      </c>
      <c r="D7394" s="15">
        <v>21030011</v>
      </c>
      <c r="E7394" s="16" t="s">
        <v>6698</v>
      </c>
      <c r="F7394" s="14">
        <v>1022</v>
      </c>
      <c r="G7394" s="17">
        <v>44621</v>
      </c>
      <c r="H7394" s="29">
        <v>0</v>
      </c>
      <c r="I7394" s="29">
        <v>0</v>
      </c>
      <c r="J7394" s="29">
        <v>21642204</v>
      </c>
      <c r="K7394" s="29">
        <v>0</v>
      </c>
      <c r="L7394" s="29">
        <f t="shared" si="462"/>
        <v>21642204</v>
      </c>
      <c r="M7394" s="29">
        <v>0</v>
      </c>
      <c r="N7394" s="29">
        <v>-64024</v>
      </c>
      <c r="O7394" s="29">
        <v>0</v>
      </c>
      <c r="P7394" s="29">
        <f t="shared" si="459"/>
        <v>-64024</v>
      </c>
      <c r="Q7394" s="29">
        <f t="shared" si="460"/>
        <v>0</v>
      </c>
      <c r="R7394" s="29">
        <f t="shared" si="461"/>
        <v>21578180</v>
      </c>
      <c r="S7394" s="15" t="s">
        <v>1736</v>
      </c>
      <c r="T7394" s="15">
        <v>100302</v>
      </c>
      <c r="U7394" s="15" t="s">
        <v>225</v>
      </c>
      <c r="V7394" s="15">
        <v>47030001</v>
      </c>
      <c r="W7394" s="15" t="s">
        <v>33</v>
      </c>
    </row>
    <row r="7395" spans="2:24" hidden="1" x14ac:dyDescent="0.25">
      <c r="B7395" s="14">
        <v>30006814</v>
      </c>
      <c r="C7395" s="14">
        <v>0</v>
      </c>
      <c r="D7395" s="15">
        <v>21030011</v>
      </c>
      <c r="E7395" s="16" t="s">
        <v>6699</v>
      </c>
      <c r="F7395" s="14">
        <v>1022</v>
      </c>
      <c r="G7395" s="17">
        <v>44621</v>
      </c>
      <c r="H7395" s="29">
        <v>0</v>
      </c>
      <c r="I7395" s="29">
        <v>0</v>
      </c>
      <c r="J7395" s="29">
        <v>17337291</v>
      </c>
      <c r="K7395" s="29">
        <v>0</v>
      </c>
      <c r="L7395" s="29">
        <f t="shared" si="462"/>
        <v>17337291</v>
      </c>
      <c r="M7395" s="29">
        <v>0</v>
      </c>
      <c r="N7395" s="29">
        <v>-51289</v>
      </c>
      <c r="O7395" s="29">
        <v>0</v>
      </c>
      <c r="P7395" s="29">
        <f t="shared" si="459"/>
        <v>-51289</v>
      </c>
      <c r="Q7395" s="29">
        <f t="shared" si="460"/>
        <v>0</v>
      </c>
      <c r="R7395" s="29">
        <f t="shared" si="461"/>
        <v>17286002</v>
      </c>
      <c r="S7395" s="15" t="s">
        <v>1736</v>
      </c>
      <c r="T7395" s="15">
        <v>100302</v>
      </c>
      <c r="U7395" s="15" t="s">
        <v>225</v>
      </c>
      <c r="V7395" s="15">
        <v>47030001</v>
      </c>
      <c r="W7395" s="15" t="s">
        <v>33</v>
      </c>
    </row>
    <row r="7396" spans="2:24" hidden="1" x14ac:dyDescent="0.25">
      <c r="B7396" s="14">
        <v>30006815</v>
      </c>
      <c r="C7396" s="14">
        <v>0</v>
      </c>
      <c r="D7396" s="15">
        <v>21030011</v>
      </c>
      <c r="E7396" s="16" t="s">
        <v>6700</v>
      </c>
      <c r="F7396" s="14">
        <v>1022</v>
      </c>
      <c r="G7396" s="17">
        <v>44621</v>
      </c>
      <c r="H7396" s="29">
        <v>0</v>
      </c>
      <c r="I7396" s="29">
        <v>0</v>
      </c>
      <c r="J7396" s="29">
        <v>0</v>
      </c>
      <c r="K7396" s="29">
        <v>0</v>
      </c>
      <c r="L7396" s="29">
        <f t="shared" si="462"/>
        <v>0</v>
      </c>
      <c r="M7396" s="29">
        <v>0</v>
      </c>
      <c r="N7396" s="29">
        <v>-50709</v>
      </c>
      <c r="O7396" s="29">
        <v>0</v>
      </c>
      <c r="P7396" s="29">
        <f t="shared" si="459"/>
        <v>-50709</v>
      </c>
      <c r="Q7396" s="29">
        <f t="shared" si="460"/>
        <v>0</v>
      </c>
      <c r="R7396" s="29">
        <f t="shared" si="461"/>
        <v>-50709</v>
      </c>
      <c r="S7396" s="15" t="s">
        <v>1736</v>
      </c>
      <c r="T7396" s="15">
        <v>100302</v>
      </c>
      <c r="U7396" s="15" t="s">
        <v>225</v>
      </c>
      <c r="V7396" s="15">
        <v>47030001</v>
      </c>
      <c r="W7396" s="15" t="s">
        <v>33</v>
      </c>
      <c r="X7396" s="1">
        <v>30006892</v>
      </c>
    </row>
    <row r="7397" spans="2:24" hidden="1" x14ac:dyDescent="0.25">
      <c r="B7397" s="14">
        <v>30006816</v>
      </c>
      <c r="C7397" s="14">
        <v>0</v>
      </c>
      <c r="D7397" s="15">
        <v>21030011</v>
      </c>
      <c r="E7397" s="16" t="s">
        <v>6701</v>
      </c>
      <c r="F7397" s="14">
        <v>1022</v>
      </c>
      <c r="G7397" s="17">
        <v>44621</v>
      </c>
      <c r="H7397" s="29">
        <v>0</v>
      </c>
      <c r="I7397" s="29">
        <v>0</v>
      </c>
      <c r="J7397" s="29">
        <v>0</v>
      </c>
      <c r="K7397" s="29">
        <v>0</v>
      </c>
      <c r="L7397" s="29">
        <f t="shared" si="462"/>
        <v>0</v>
      </c>
      <c r="M7397" s="29">
        <v>0</v>
      </c>
      <c r="N7397" s="29">
        <v>-26672</v>
      </c>
      <c r="O7397" s="29">
        <v>0</v>
      </c>
      <c r="P7397" s="29">
        <f t="shared" si="459"/>
        <v>-26672</v>
      </c>
      <c r="Q7397" s="29">
        <f t="shared" si="460"/>
        <v>0</v>
      </c>
      <c r="R7397" s="29">
        <f t="shared" si="461"/>
        <v>-26672</v>
      </c>
      <c r="S7397" s="15" t="s">
        <v>1736</v>
      </c>
      <c r="T7397" s="15">
        <v>100302</v>
      </c>
      <c r="U7397" s="15" t="s">
        <v>225</v>
      </c>
      <c r="V7397" s="15">
        <v>47030001</v>
      </c>
      <c r="W7397" s="15" t="s">
        <v>33</v>
      </c>
      <c r="X7397" s="1">
        <v>30006893</v>
      </c>
    </row>
    <row r="7398" spans="2:24" hidden="1" x14ac:dyDescent="0.25">
      <c r="B7398" s="14">
        <v>30006817</v>
      </c>
      <c r="C7398" s="14">
        <v>0</v>
      </c>
      <c r="D7398" s="15">
        <v>21030011</v>
      </c>
      <c r="E7398" s="16" t="s">
        <v>6702</v>
      </c>
      <c r="F7398" s="14">
        <v>1022</v>
      </c>
      <c r="G7398" s="17">
        <v>44621</v>
      </c>
      <c r="H7398" s="29">
        <v>0</v>
      </c>
      <c r="I7398" s="29">
        <v>0</v>
      </c>
      <c r="J7398" s="29">
        <v>0</v>
      </c>
      <c r="K7398" s="29">
        <v>0</v>
      </c>
      <c r="L7398" s="29">
        <f t="shared" si="462"/>
        <v>0</v>
      </c>
      <c r="M7398" s="29">
        <v>0</v>
      </c>
      <c r="N7398" s="29">
        <v>-25394</v>
      </c>
      <c r="O7398" s="29">
        <v>0</v>
      </c>
      <c r="P7398" s="29">
        <f t="shared" si="459"/>
        <v>-25394</v>
      </c>
      <c r="Q7398" s="29">
        <f t="shared" si="460"/>
        <v>0</v>
      </c>
      <c r="R7398" s="29">
        <f t="shared" si="461"/>
        <v>-25394</v>
      </c>
      <c r="S7398" s="15" t="s">
        <v>1736</v>
      </c>
      <c r="T7398" s="15">
        <v>100302</v>
      </c>
      <c r="U7398" s="15" t="s">
        <v>225</v>
      </c>
      <c r="V7398" s="15">
        <v>47030001</v>
      </c>
      <c r="W7398" s="15" t="s">
        <v>33</v>
      </c>
      <c r="X7398" s="1">
        <v>30006894</v>
      </c>
    </row>
    <row r="7399" spans="2:24" hidden="1" x14ac:dyDescent="0.25">
      <c r="B7399" s="14">
        <v>30006818</v>
      </c>
      <c r="C7399" s="14">
        <v>0</v>
      </c>
      <c r="D7399" s="15">
        <v>21030011</v>
      </c>
      <c r="E7399" s="16" t="s">
        <v>6703</v>
      </c>
      <c r="F7399" s="14">
        <v>1022</v>
      </c>
      <c r="G7399" s="17">
        <v>44621</v>
      </c>
      <c r="H7399" s="29">
        <v>0</v>
      </c>
      <c r="I7399" s="29">
        <v>0</v>
      </c>
      <c r="J7399" s="29">
        <v>0</v>
      </c>
      <c r="K7399" s="29">
        <v>0</v>
      </c>
      <c r="L7399" s="29">
        <f t="shared" si="462"/>
        <v>0</v>
      </c>
      <c r="M7399" s="29">
        <v>0</v>
      </c>
      <c r="N7399" s="29">
        <v>-25281</v>
      </c>
      <c r="O7399" s="29">
        <v>0</v>
      </c>
      <c r="P7399" s="29">
        <f t="shared" si="459"/>
        <v>-25281</v>
      </c>
      <c r="Q7399" s="29">
        <f t="shared" si="460"/>
        <v>0</v>
      </c>
      <c r="R7399" s="29">
        <f t="shared" si="461"/>
        <v>-25281</v>
      </c>
      <c r="S7399" s="15" t="s">
        <v>1736</v>
      </c>
      <c r="T7399" s="15">
        <v>100302</v>
      </c>
      <c r="U7399" s="15" t="s">
        <v>225</v>
      </c>
      <c r="V7399" s="15">
        <v>47030001</v>
      </c>
      <c r="W7399" s="15" t="s">
        <v>33</v>
      </c>
      <c r="X7399" s="1">
        <v>30006895</v>
      </c>
    </row>
    <row r="7400" spans="2:24" hidden="1" x14ac:dyDescent="0.25">
      <c r="B7400" s="15">
        <v>30006892</v>
      </c>
      <c r="C7400" s="14">
        <v>0</v>
      </c>
      <c r="D7400" s="15">
        <v>21030011</v>
      </c>
      <c r="E7400" s="16" t="s">
        <v>6700</v>
      </c>
      <c r="F7400" s="14">
        <v>1903</v>
      </c>
      <c r="G7400" s="17">
        <v>44651</v>
      </c>
      <c r="H7400" s="29">
        <v>0</v>
      </c>
      <c r="I7400" s="29">
        <v>0</v>
      </c>
      <c r="J7400" s="29">
        <v>17141240</v>
      </c>
      <c r="K7400" s="29">
        <v>0</v>
      </c>
      <c r="L7400" s="29">
        <f t="shared" si="462"/>
        <v>17141240</v>
      </c>
      <c r="M7400" s="29">
        <v>0</v>
      </c>
      <c r="N7400" s="29">
        <v>0</v>
      </c>
      <c r="O7400" s="29">
        <v>0</v>
      </c>
      <c r="P7400" s="29">
        <f t="shared" si="459"/>
        <v>0</v>
      </c>
      <c r="Q7400" s="29">
        <f t="shared" si="460"/>
        <v>0</v>
      </c>
      <c r="R7400" s="29">
        <f t="shared" si="461"/>
        <v>17141240</v>
      </c>
      <c r="S7400" s="15" t="s">
        <v>1736</v>
      </c>
      <c r="T7400" s="15">
        <v>108300</v>
      </c>
      <c r="U7400" s="15" t="s">
        <v>1826</v>
      </c>
      <c r="V7400" s="15">
        <v>47030001</v>
      </c>
      <c r="W7400" s="15" t="s">
        <v>1827</v>
      </c>
    </row>
    <row r="7401" spans="2:24" hidden="1" x14ac:dyDescent="0.25">
      <c r="B7401" s="15">
        <v>30006893</v>
      </c>
      <c r="C7401" s="14">
        <v>0</v>
      </c>
      <c r="D7401" s="15">
        <v>21030011</v>
      </c>
      <c r="E7401" s="16" t="s">
        <v>6701</v>
      </c>
      <c r="F7401" s="14">
        <v>1903</v>
      </c>
      <c r="G7401" s="17">
        <v>44651</v>
      </c>
      <c r="H7401" s="29">
        <v>0</v>
      </c>
      <c r="I7401" s="29">
        <v>0</v>
      </c>
      <c r="J7401" s="29">
        <v>9016054</v>
      </c>
      <c r="K7401" s="29">
        <v>0</v>
      </c>
      <c r="L7401" s="29">
        <f t="shared" si="462"/>
        <v>9016054</v>
      </c>
      <c r="M7401" s="29">
        <v>0</v>
      </c>
      <c r="N7401" s="29">
        <v>0</v>
      </c>
      <c r="O7401" s="29">
        <v>0</v>
      </c>
      <c r="P7401" s="29">
        <f t="shared" si="459"/>
        <v>0</v>
      </c>
      <c r="Q7401" s="29">
        <f t="shared" si="460"/>
        <v>0</v>
      </c>
      <c r="R7401" s="29">
        <f t="shared" si="461"/>
        <v>9016054</v>
      </c>
      <c r="S7401" s="15" t="s">
        <v>1736</v>
      </c>
      <c r="T7401" s="15">
        <v>108300</v>
      </c>
      <c r="U7401" s="15" t="s">
        <v>1826</v>
      </c>
      <c r="V7401" s="15">
        <v>47030001</v>
      </c>
      <c r="W7401" s="15" t="s">
        <v>1827</v>
      </c>
    </row>
    <row r="7402" spans="2:24" hidden="1" x14ac:dyDescent="0.25">
      <c r="B7402" s="15">
        <v>30006894</v>
      </c>
      <c r="C7402" s="14">
        <v>0</v>
      </c>
      <c r="D7402" s="15">
        <v>21030011</v>
      </c>
      <c r="E7402" s="16" t="s">
        <v>6702</v>
      </c>
      <c r="F7402" s="14">
        <v>1903</v>
      </c>
      <c r="G7402" s="17">
        <v>44651</v>
      </c>
      <c r="H7402" s="29">
        <v>0</v>
      </c>
      <c r="I7402" s="29">
        <v>0</v>
      </c>
      <c r="J7402" s="29">
        <v>8583882</v>
      </c>
      <c r="K7402" s="29">
        <v>0</v>
      </c>
      <c r="L7402" s="29">
        <f t="shared" si="462"/>
        <v>8583882</v>
      </c>
      <c r="M7402" s="29">
        <v>0</v>
      </c>
      <c r="N7402" s="29">
        <v>0</v>
      </c>
      <c r="O7402" s="29">
        <v>0</v>
      </c>
      <c r="P7402" s="29">
        <f t="shared" si="459"/>
        <v>0</v>
      </c>
      <c r="Q7402" s="29">
        <f t="shared" si="460"/>
        <v>0</v>
      </c>
      <c r="R7402" s="29">
        <f t="shared" si="461"/>
        <v>8583882</v>
      </c>
      <c r="S7402" s="15" t="s">
        <v>1736</v>
      </c>
      <c r="T7402" s="15">
        <v>108300</v>
      </c>
      <c r="U7402" s="15" t="s">
        <v>1826</v>
      </c>
      <c r="V7402" s="15">
        <v>47030001</v>
      </c>
      <c r="W7402" s="15" t="s">
        <v>1827</v>
      </c>
    </row>
    <row r="7403" spans="2:24" hidden="1" x14ac:dyDescent="0.25">
      <c r="B7403" s="15">
        <v>30006895</v>
      </c>
      <c r="C7403" s="14">
        <v>0</v>
      </c>
      <c r="D7403" s="15">
        <v>21030011</v>
      </c>
      <c r="E7403" s="16" t="s">
        <v>6703</v>
      </c>
      <c r="F7403" s="14">
        <v>1903</v>
      </c>
      <c r="G7403" s="17">
        <v>44651</v>
      </c>
      <c r="H7403" s="29">
        <v>0</v>
      </c>
      <c r="I7403" s="29">
        <v>0</v>
      </c>
      <c r="J7403" s="29">
        <v>8545810</v>
      </c>
      <c r="K7403" s="29">
        <v>0</v>
      </c>
      <c r="L7403" s="29">
        <f t="shared" si="462"/>
        <v>8545810</v>
      </c>
      <c r="M7403" s="29">
        <v>0</v>
      </c>
      <c r="N7403" s="29">
        <v>0</v>
      </c>
      <c r="O7403" s="29">
        <v>0</v>
      </c>
      <c r="P7403" s="29">
        <f t="shared" si="459"/>
        <v>0</v>
      </c>
      <c r="Q7403" s="29">
        <f t="shared" si="460"/>
        <v>0</v>
      </c>
      <c r="R7403" s="29">
        <f t="shared" si="461"/>
        <v>8545810</v>
      </c>
      <c r="S7403" s="15" t="s">
        <v>1736</v>
      </c>
      <c r="T7403" s="15">
        <v>108300</v>
      </c>
      <c r="U7403" s="15" t="s">
        <v>1826</v>
      </c>
      <c r="V7403" s="15">
        <v>47030001</v>
      </c>
      <c r="W7403" s="15" t="s">
        <v>1827</v>
      </c>
    </row>
    <row r="7404" spans="2:24" hidden="1" x14ac:dyDescent="0.25">
      <c r="B7404" s="14">
        <v>30006819</v>
      </c>
      <c r="C7404" s="14">
        <v>0</v>
      </c>
      <c r="D7404" s="15">
        <v>21030011</v>
      </c>
      <c r="E7404" s="16" t="s">
        <v>6704</v>
      </c>
      <c r="F7404" s="14">
        <v>1022</v>
      </c>
      <c r="G7404" s="17">
        <v>44621</v>
      </c>
      <c r="H7404" s="29">
        <v>0</v>
      </c>
      <c r="I7404" s="29">
        <v>0</v>
      </c>
      <c r="J7404" s="29">
        <v>6080160</v>
      </c>
      <c r="K7404" s="29">
        <v>0</v>
      </c>
      <c r="L7404" s="29">
        <f t="shared" si="462"/>
        <v>6080160</v>
      </c>
      <c r="M7404" s="29">
        <v>0</v>
      </c>
      <c r="N7404" s="29">
        <v>-17987</v>
      </c>
      <c r="O7404" s="29">
        <v>0</v>
      </c>
      <c r="P7404" s="29">
        <f t="shared" si="459"/>
        <v>-17987</v>
      </c>
      <c r="Q7404" s="29">
        <f t="shared" si="460"/>
        <v>0</v>
      </c>
      <c r="R7404" s="29">
        <f t="shared" si="461"/>
        <v>6062173</v>
      </c>
      <c r="S7404" s="15" t="s">
        <v>1736</v>
      </c>
      <c r="T7404" s="15">
        <v>100302</v>
      </c>
      <c r="U7404" s="15" t="s">
        <v>225</v>
      </c>
      <c r="V7404" s="15">
        <v>47030001</v>
      </c>
      <c r="W7404" s="15" t="s">
        <v>33</v>
      </c>
    </row>
    <row r="7405" spans="2:24" hidden="1" x14ac:dyDescent="0.25">
      <c r="B7405" s="14">
        <v>30006820</v>
      </c>
      <c r="C7405" s="14">
        <v>0</v>
      </c>
      <c r="D7405" s="15">
        <v>21030011</v>
      </c>
      <c r="E7405" s="16" t="s">
        <v>6705</v>
      </c>
      <c r="F7405" s="14">
        <v>1022</v>
      </c>
      <c r="G7405" s="17">
        <v>44621</v>
      </c>
      <c r="H7405" s="29">
        <v>0</v>
      </c>
      <c r="I7405" s="29">
        <v>0</v>
      </c>
      <c r="J7405" s="29">
        <v>0</v>
      </c>
      <c r="K7405" s="29">
        <v>0</v>
      </c>
      <c r="L7405" s="29">
        <f t="shared" si="462"/>
        <v>0</v>
      </c>
      <c r="M7405" s="29">
        <v>0</v>
      </c>
      <c r="N7405" s="29">
        <v>-17141</v>
      </c>
      <c r="O7405" s="29">
        <v>0</v>
      </c>
      <c r="P7405" s="29">
        <f t="shared" si="459"/>
        <v>-17141</v>
      </c>
      <c r="Q7405" s="29">
        <f t="shared" si="460"/>
        <v>0</v>
      </c>
      <c r="R7405" s="29">
        <f t="shared" si="461"/>
        <v>-17141</v>
      </c>
      <c r="S7405" s="15" t="s">
        <v>1736</v>
      </c>
      <c r="T7405" s="15">
        <v>100302</v>
      </c>
      <c r="U7405" s="15" t="s">
        <v>225</v>
      </c>
      <c r="V7405" s="15">
        <v>47030001</v>
      </c>
      <c r="W7405" s="15" t="s">
        <v>33</v>
      </c>
      <c r="X7405" s="1">
        <v>30006896</v>
      </c>
    </row>
    <row r="7406" spans="2:24" hidden="1" x14ac:dyDescent="0.25">
      <c r="B7406" s="15">
        <v>30006896</v>
      </c>
      <c r="C7406" s="14">
        <v>0</v>
      </c>
      <c r="D7406" s="15">
        <v>21030011</v>
      </c>
      <c r="E7406" s="16" t="s">
        <v>6705</v>
      </c>
      <c r="F7406" s="14">
        <v>1903</v>
      </c>
      <c r="G7406" s="17">
        <v>44651</v>
      </c>
      <c r="H7406" s="29">
        <v>0</v>
      </c>
      <c r="I7406" s="29">
        <v>0</v>
      </c>
      <c r="J7406" s="29">
        <v>5794127</v>
      </c>
      <c r="K7406" s="29">
        <v>0</v>
      </c>
      <c r="L7406" s="29">
        <f t="shared" si="462"/>
        <v>5794127</v>
      </c>
      <c r="M7406" s="29">
        <v>0</v>
      </c>
      <c r="N7406" s="29">
        <v>0</v>
      </c>
      <c r="O7406" s="29">
        <v>0</v>
      </c>
      <c r="P7406" s="29">
        <f t="shared" si="459"/>
        <v>0</v>
      </c>
      <c r="Q7406" s="29">
        <f t="shared" si="460"/>
        <v>0</v>
      </c>
      <c r="R7406" s="29">
        <f t="shared" si="461"/>
        <v>5794127</v>
      </c>
      <c r="S7406" s="15" t="s">
        <v>1736</v>
      </c>
      <c r="T7406" s="15">
        <v>108300</v>
      </c>
      <c r="U7406" s="15" t="s">
        <v>1826</v>
      </c>
      <c r="V7406" s="15">
        <v>47030001</v>
      </c>
      <c r="W7406" s="15" t="s">
        <v>1827</v>
      </c>
    </row>
    <row r="7407" spans="2:24" hidden="1" x14ac:dyDescent="0.25">
      <c r="B7407" s="14">
        <v>30006821</v>
      </c>
      <c r="C7407" s="14">
        <v>0</v>
      </c>
      <c r="D7407" s="15">
        <v>21030011</v>
      </c>
      <c r="E7407" s="16" t="s">
        <v>6706</v>
      </c>
      <c r="F7407" s="14">
        <v>1022</v>
      </c>
      <c r="G7407" s="17">
        <v>44621</v>
      </c>
      <c r="H7407" s="29">
        <v>0</v>
      </c>
      <c r="I7407" s="29">
        <v>0</v>
      </c>
      <c r="J7407" s="29">
        <v>4976834</v>
      </c>
      <c r="K7407" s="29">
        <v>0</v>
      </c>
      <c r="L7407" s="29">
        <f t="shared" si="462"/>
        <v>4976834</v>
      </c>
      <c r="M7407" s="29">
        <v>0</v>
      </c>
      <c r="N7407" s="29">
        <v>-14723</v>
      </c>
      <c r="O7407" s="29">
        <v>0</v>
      </c>
      <c r="P7407" s="29">
        <f t="shared" si="459"/>
        <v>-14723</v>
      </c>
      <c r="Q7407" s="29">
        <f t="shared" si="460"/>
        <v>0</v>
      </c>
      <c r="R7407" s="29">
        <f t="shared" si="461"/>
        <v>4962111</v>
      </c>
      <c r="S7407" s="15" t="s">
        <v>1736</v>
      </c>
      <c r="T7407" s="15">
        <v>100302</v>
      </c>
      <c r="U7407" s="15" t="s">
        <v>225</v>
      </c>
      <c r="V7407" s="15">
        <v>47030001</v>
      </c>
      <c r="W7407" s="15" t="s">
        <v>33</v>
      </c>
    </row>
    <row r="7408" spans="2:24" hidden="1" x14ac:dyDescent="0.25">
      <c r="B7408" s="14">
        <v>30006822</v>
      </c>
      <c r="C7408" s="14">
        <v>0</v>
      </c>
      <c r="D7408" s="15">
        <v>21030011</v>
      </c>
      <c r="E7408" s="16" t="s">
        <v>6707</v>
      </c>
      <c r="F7408" s="14">
        <v>1022</v>
      </c>
      <c r="G7408" s="17">
        <v>44621</v>
      </c>
      <c r="H7408" s="29">
        <v>0</v>
      </c>
      <c r="I7408" s="29">
        <v>0</v>
      </c>
      <c r="J7408" s="29">
        <v>0</v>
      </c>
      <c r="K7408" s="29">
        <v>0</v>
      </c>
      <c r="L7408" s="29">
        <f t="shared" si="462"/>
        <v>0</v>
      </c>
      <c r="M7408" s="29">
        <v>0</v>
      </c>
      <c r="N7408" s="29">
        <v>-14469</v>
      </c>
      <c r="O7408" s="29">
        <v>0</v>
      </c>
      <c r="P7408" s="29">
        <f t="shared" si="459"/>
        <v>-14469</v>
      </c>
      <c r="Q7408" s="29">
        <f t="shared" si="460"/>
        <v>0</v>
      </c>
      <c r="R7408" s="29">
        <f t="shared" si="461"/>
        <v>-14469</v>
      </c>
      <c r="S7408" s="15" t="s">
        <v>1736</v>
      </c>
      <c r="T7408" s="15">
        <v>100302</v>
      </c>
      <c r="U7408" s="15" t="s">
        <v>225</v>
      </c>
      <c r="V7408" s="15">
        <v>47030001</v>
      </c>
      <c r="W7408" s="15" t="s">
        <v>33</v>
      </c>
      <c r="X7408" s="1">
        <v>30006897</v>
      </c>
    </row>
    <row r="7409" spans="2:24" hidden="1" x14ac:dyDescent="0.25">
      <c r="B7409" s="14">
        <v>30006823</v>
      </c>
      <c r="C7409" s="14">
        <v>0</v>
      </c>
      <c r="D7409" s="15">
        <v>21030011</v>
      </c>
      <c r="E7409" s="16" t="s">
        <v>6708</v>
      </c>
      <c r="F7409" s="14">
        <v>1022</v>
      </c>
      <c r="G7409" s="17">
        <v>44621</v>
      </c>
      <c r="H7409" s="29">
        <v>0</v>
      </c>
      <c r="I7409" s="29">
        <v>0</v>
      </c>
      <c r="J7409" s="29">
        <v>0</v>
      </c>
      <c r="K7409" s="29">
        <v>0</v>
      </c>
      <c r="L7409" s="29">
        <f t="shared" si="462"/>
        <v>0</v>
      </c>
      <c r="M7409" s="29">
        <v>0</v>
      </c>
      <c r="N7409" s="29">
        <v>-14319</v>
      </c>
      <c r="O7409" s="29">
        <v>0</v>
      </c>
      <c r="P7409" s="29">
        <f t="shared" si="459"/>
        <v>-14319</v>
      </c>
      <c r="Q7409" s="29">
        <f t="shared" si="460"/>
        <v>0</v>
      </c>
      <c r="R7409" s="29">
        <f t="shared" si="461"/>
        <v>-14319</v>
      </c>
      <c r="S7409" s="15" t="s">
        <v>1736</v>
      </c>
      <c r="T7409" s="15">
        <v>100302</v>
      </c>
      <c r="U7409" s="15" t="s">
        <v>225</v>
      </c>
      <c r="V7409" s="15">
        <v>47030001</v>
      </c>
      <c r="W7409" s="15" t="s">
        <v>33</v>
      </c>
      <c r="X7409" s="1">
        <v>30006898</v>
      </c>
    </row>
    <row r="7410" spans="2:24" hidden="1" x14ac:dyDescent="0.25">
      <c r="B7410" s="14">
        <v>30006824</v>
      </c>
      <c r="C7410" s="14">
        <v>0</v>
      </c>
      <c r="D7410" s="15">
        <v>21030011</v>
      </c>
      <c r="E7410" s="16" t="s">
        <v>6709</v>
      </c>
      <c r="F7410" s="14">
        <v>1022</v>
      </c>
      <c r="G7410" s="17">
        <v>44621</v>
      </c>
      <c r="H7410" s="29">
        <v>0</v>
      </c>
      <c r="I7410" s="29">
        <v>0</v>
      </c>
      <c r="J7410" s="29">
        <v>0</v>
      </c>
      <c r="K7410" s="29">
        <v>0</v>
      </c>
      <c r="L7410" s="29">
        <f t="shared" si="462"/>
        <v>0</v>
      </c>
      <c r="M7410" s="29">
        <v>0</v>
      </c>
      <c r="N7410" s="29">
        <v>-13028</v>
      </c>
      <c r="O7410" s="29">
        <v>0</v>
      </c>
      <c r="P7410" s="29">
        <f t="shared" si="459"/>
        <v>-13028</v>
      </c>
      <c r="Q7410" s="29">
        <f t="shared" si="460"/>
        <v>0</v>
      </c>
      <c r="R7410" s="29">
        <f t="shared" si="461"/>
        <v>-13028</v>
      </c>
      <c r="S7410" s="15" t="s">
        <v>1736</v>
      </c>
      <c r="T7410" s="15">
        <v>100302</v>
      </c>
      <c r="U7410" s="15" t="s">
        <v>225</v>
      </c>
      <c r="V7410" s="15">
        <v>47030001</v>
      </c>
      <c r="W7410" s="15" t="s">
        <v>33</v>
      </c>
      <c r="X7410" s="1">
        <v>30006899</v>
      </c>
    </row>
    <row r="7411" spans="2:24" hidden="1" x14ac:dyDescent="0.25">
      <c r="B7411" s="14">
        <v>30006825</v>
      </c>
      <c r="C7411" s="14">
        <v>0</v>
      </c>
      <c r="D7411" s="15">
        <v>21030011</v>
      </c>
      <c r="E7411" s="16" t="s">
        <v>6710</v>
      </c>
      <c r="F7411" s="14">
        <v>1022</v>
      </c>
      <c r="G7411" s="17">
        <v>44621</v>
      </c>
      <c r="H7411" s="29">
        <v>0</v>
      </c>
      <c r="I7411" s="29">
        <v>0</v>
      </c>
      <c r="J7411" s="29">
        <v>0</v>
      </c>
      <c r="K7411" s="29">
        <v>0</v>
      </c>
      <c r="L7411" s="29">
        <f t="shared" si="462"/>
        <v>0</v>
      </c>
      <c r="M7411" s="29">
        <v>0</v>
      </c>
      <c r="N7411" s="29">
        <v>-12211</v>
      </c>
      <c r="O7411" s="29">
        <v>0</v>
      </c>
      <c r="P7411" s="29">
        <f t="shared" si="459"/>
        <v>-12211</v>
      </c>
      <c r="Q7411" s="29">
        <f t="shared" si="460"/>
        <v>0</v>
      </c>
      <c r="R7411" s="29">
        <f t="shared" si="461"/>
        <v>-12211</v>
      </c>
      <c r="S7411" s="15" t="s">
        <v>1736</v>
      </c>
      <c r="T7411" s="15">
        <v>100302</v>
      </c>
      <c r="U7411" s="15" t="s">
        <v>225</v>
      </c>
      <c r="V7411" s="15">
        <v>47030001</v>
      </c>
      <c r="W7411" s="15" t="s">
        <v>33</v>
      </c>
      <c r="X7411" s="1">
        <v>30006900</v>
      </c>
    </row>
    <row r="7412" spans="2:24" hidden="1" x14ac:dyDescent="0.25">
      <c r="B7412" s="14">
        <v>30006826</v>
      </c>
      <c r="C7412" s="14">
        <v>0</v>
      </c>
      <c r="D7412" s="15">
        <v>21030011</v>
      </c>
      <c r="E7412" s="16" t="s">
        <v>6711</v>
      </c>
      <c r="F7412" s="14">
        <v>1022</v>
      </c>
      <c r="G7412" s="17">
        <v>44621</v>
      </c>
      <c r="H7412" s="29">
        <v>0</v>
      </c>
      <c r="I7412" s="29">
        <v>0</v>
      </c>
      <c r="J7412" s="29">
        <v>0</v>
      </c>
      <c r="K7412" s="29">
        <v>0</v>
      </c>
      <c r="L7412" s="29">
        <f t="shared" si="462"/>
        <v>0</v>
      </c>
      <c r="M7412" s="29">
        <v>0</v>
      </c>
      <c r="N7412" s="29">
        <v>-11322</v>
      </c>
      <c r="O7412" s="29">
        <v>0</v>
      </c>
      <c r="P7412" s="29">
        <f t="shared" si="459"/>
        <v>-11322</v>
      </c>
      <c r="Q7412" s="29">
        <f t="shared" si="460"/>
        <v>0</v>
      </c>
      <c r="R7412" s="29">
        <f t="shared" si="461"/>
        <v>-11322</v>
      </c>
      <c r="S7412" s="15" t="s">
        <v>1736</v>
      </c>
      <c r="T7412" s="15">
        <v>100302</v>
      </c>
      <c r="U7412" s="15" t="s">
        <v>225</v>
      </c>
      <c r="V7412" s="15">
        <v>47030001</v>
      </c>
      <c r="W7412" s="15" t="s">
        <v>33</v>
      </c>
      <c r="X7412" s="1">
        <v>30006901</v>
      </c>
    </row>
    <row r="7413" spans="2:24" hidden="1" x14ac:dyDescent="0.25">
      <c r="B7413" s="14">
        <v>30006827</v>
      </c>
      <c r="C7413" s="14">
        <v>0</v>
      </c>
      <c r="D7413" s="15">
        <v>21030011</v>
      </c>
      <c r="E7413" s="16" t="s">
        <v>6712</v>
      </c>
      <c r="F7413" s="14">
        <v>1022</v>
      </c>
      <c r="G7413" s="17">
        <v>44621</v>
      </c>
      <c r="H7413" s="29">
        <v>0</v>
      </c>
      <c r="I7413" s="29">
        <v>0</v>
      </c>
      <c r="J7413" s="29">
        <v>0</v>
      </c>
      <c r="K7413" s="29">
        <v>0</v>
      </c>
      <c r="L7413" s="29">
        <f t="shared" si="462"/>
        <v>0</v>
      </c>
      <c r="M7413" s="29">
        <v>0</v>
      </c>
      <c r="N7413" s="29">
        <v>-10289</v>
      </c>
      <c r="O7413" s="29">
        <v>0</v>
      </c>
      <c r="P7413" s="29">
        <f t="shared" si="459"/>
        <v>-10289</v>
      </c>
      <c r="Q7413" s="29">
        <f t="shared" si="460"/>
        <v>0</v>
      </c>
      <c r="R7413" s="29">
        <f t="shared" si="461"/>
        <v>-10289</v>
      </c>
      <c r="S7413" s="15" t="s">
        <v>1736</v>
      </c>
      <c r="T7413" s="15">
        <v>100302</v>
      </c>
      <c r="U7413" s="15" t="s">
        <v>225</v>
      </c>
      <c r="V7413" s="15">
        <v>47030001</v>
      </c>
      <c r="W7413" s="15" t="s">
        <v>33</v>
      </c>
      <c r="X7413" s="1">
        <v>30006902</v>
      </c>
    </row>
    <row r="7414" spans="2:24" hidden="1" x14ac:dyDescent="0.25">
      <c r="B7414" s="14">
        <v>30006828</v>
      </c>
      <c r="C7414" s="14">
        <v>0</v>
      </c>
      <c r="D7414" s="15">
        <v>21030011</v>
      </c>
      <c r="E7414" s="16" t="s">
        <v>6713</v>
      </c>
      <c r="F7414" s="14">
        <v>1022</v>
      </c>
      <c r="G7414" s="17">
        <v>44621</v>
      </c>
      <c r="H7414" s="29">
        <v>0</v>
      </c>
      <c r="I7414" s="29">
        <v>0</v>
      </c>
      <c r="J7414" s="29">
        <v>0</v>
      </c>
      <c r="K7414" s="29">
        <v>0</v>
      </c>
      <c r="L7414" s="29">
        <f t="shared" si="462"/>
        <v>0</v>
      </c>
      <c r="M7414" s="29">
        <v>0</v>
      </c>
      <c r="N7414" s="29">
        <v>-9938</v>
      </c>
      <c r="O7414" s="29">
        <v>0</v>
      </c>
      <c r="P7414" s="29">
        <f t="shared" si="459"/>
        <v>-9938</v>
      </c>
      <c r="Q7414" s="29">
        <f t="shared" si="460"/>
        <v>0</v>
      </c>
      <c r="R7414" s="29">
        <f t="shared" si="461"/>
        <v>-9938</v>
      </c>
      <c r="S7414" s="15" t="s">
        <v>1736</v>
      </c>
      <c r="T7414" s="15">
        <v>100302</v>
      </c>
      <c r="U7414" s="15" t="s">
        <v>225</v>
      </c>
      <c r="V7414" s="15">
        <v>47030001</v>
      </c>
      <c r="W7414" s="15" t="s">
        <v>33</v>
      </c>
      <c r="X7414" s="1">
        <v>30006903</v>
      </c>
    </row>
    <row r="7415" spans="2:24" hidden="1" x14ac:dyDescent="0.25">
      <c r="B7415" s="14">
        <v>30006829</v>
      </c>
      <c r="C7415" s="14">
        <v>0</v>
      </c>
      <c r="D7415" s="15">
        <v>21030011</v>
      </c>
      <c r="E7415" s="16" t="s">
        <v>6714</v>
      </c>
      <c r="F7415" s="14">
        <v>1022</v>
      </c>
      <c r="G7415" s="17">
        <v>44621</v>
      </c>
      <c r="H7415" s="29">
        <v>0</v>
      </c>
      <c r="I7415" s="29">
        <v>0</v>
      </c>
      <c r="J7415" s="29">
        <v>0</v>
      </c>
      <c r="K7415" s="29">
        <v>0</v>
      </c>
      <c r="L7415" s="29">
        <f t="shared" si="462"/>
        <v>0</v>
      </c>
      <c r="M7415" s="29">
        <v>0</v>
      </c>
      <c r="N7415" s="29">
        <v>-9879</v>
      </c>
      <c r="O7415" s="29">
        <v>0</v>
      </c>
      <c r="P7415" s="29">
        <f t="shared" si="459"/>
        <v>-9879</v>
      </c>
      <c r="Q7415" s="29">
        <f t="shared" si="460"/>
        <v>0</v>
      </c>
      <c r="R7415" s="29">
        <f t="shared" si="461"/>
        <v>-9879</v>
      </c>
      <c r="S7415" s="15" t="s">
        <v>1736</v>
      </c>
      <c r="T7415" s="15">
        <v>100302</v>
      </c>
      <c r="U7415" s="15" t="s">
        <v>225</v>
      </c>
      <c r="V7415" s="15">
        <v>47030001</v>
      </c>
      <c r="W7415" s="15" t="s">
        <v>33</v>
      </c>
      <c r="X7415" s="1">
        <v>30006904</v>
      </c>
    </row>
    <row r="7416" spans="2:24" hidden="1" x14ac:dyDescent="0.25">
      <c r="B7416" s="15">
        <v>30006897</v>
      </c>
      <c r="C7416" s="14">
        <v>0</v>
      </c>
      <c r="D7416" s="15">
        <v>21030011</v>
      </c>
      <c r="E7416" s="16" t="s">
        <v>6707</v>
      </c>
      <c r="F7416" s="14">
        <v>1903</v>
      </c>
      <c r="G7416" s="17">
        <v>44651</v>
      </c>
      <c r="H7416" s="29">
        <v>0</v>
      </c>
      <c r="I7416" s="29">
        <v>0</v>
      </c>
      <c r="J7416" s="29">
        <v>4890909</v>
      </c>
      <c r="K7416" s="29">
        <v>0</v>
      </c>
      <c r="L7416" s="29">
        <f t="shared" si="462"/>
        <v>4890909</v>
      </c>
      <c r="M7416" s="29">
        <v>0</v>
      </c>
      <c r="N7416" s="29">
        <v>0</v>
      </c>
      <c r="O7416" s="29">
        <v>0</v>
      </c>
      <c r="P7416" s="29">
        <f t="shared" si="459"/>
        <v>0</v>
      </c>
      <c r="Q7416" s="29">
        <f t="shared" si="460"/>
        <v>0</v>
      </c>
      <c r="R7416" s="29">
        <f t="shared" si="461"/>
        <v>4890909</v>
      </c>
      <c r="S7416" s="15" t="s">
        <v>1736</v>
      </c>
      <c r="T7416" s="15">
        <v>108300</v>
      </c>
      <c r="U7416" s="15" t="s">
        <v>1826</v>
      </c>
      <c r="V7416" s="15">
        <v>47030001</v>
      </c>
      <c r="W7416" s="15" t="s">
        <v>1827</v>
      </c>
    </row>
    <row r="7417" spans="2:24" hidden="1" x14ac:dyDescent="0.25">
      <c r="B7417" s="15">
        <v>30006898</v>
      </c>
      <c r="C7417" s="14">
        <v>0</v>
      </c>
      <c r="D7417" s="15">
        <v>21030011</v>
      </c>
      <c r="E7417" s="16" t="s">
        <v>6708</v>
      </c>
      <c r="F7417" s="14">
        <v>1903</v>
      </c>
      <c r="G7417" s="17">
        <v>44651</v>
      </c>
      <c r="H7417" s="29">
        <v>0</v>
      </c>
      <c r="I7417" s="29">
        <v>0</v>
      </c>
      <c r="J7417" s="29">
        <v>4840326</v>
      </c>
      <c r="K7417" s="29">
        <v>0</v>
      </c>
      <c r="L7417" s="29">
        <f t="shared" si="462"/>
        <v>4840326</v>
      </c>
      <c r="M7417" s="29">
        <v>0</v>
      </c>
      <c r="N7417" s="29">
        <v>0</v>
      </c>
      <c r="O7417" s="29">
        <v>0</v>
      </c>
      <c r="P7417" s="29">
        <f t="shared" si="459"/>
        <v>0</v>
      </c>
      <c r="Q7417" s="29">
        <f t="shared" si="460"/>
        <v>0</v>
      </c>
      <c r="R7417" s="29">
        <f t="shared" si="461"/>
        <v>4840326</v>
      </c>
      <c r="S7417" s="15" t="s">
        <v>1736</v>
      </c>
      <c r="T7417" s="15">
        <v>108300</v>
      </c>
      <c r="U7417" s="15" t="s">
        <v>1826</v>
      </c>
      <c r="V7417" s="15">
        <v>47030001</v>
      </c>
      <c r="W7417" s="15" t="s">
        <v>1827</v>
      </c>
    </row>
    <row r="7418" spans="2:24" hidden="1" x14ac:dyDescent="0.25">
      <c r="B7418" s="15">
        <v>30006899</v>
      </c>
      <c r="C7418" s="14">
        <v>0</v>
      </c>
      <c r="D7418" s="15">
        <v>21030011</v>
      </c>
      <c r="E7418" s="16" t="s">
        <v>6709</v>
      </c>
      <c r="F7418" s="14">
        <v>1903</v>
      </c>
      <c r="G7418" s="17">
        <v>44651</v>
      </c>
      <c r="H7418" s="29">
        <v>0</v>
      </c>
      <c r="I7418" s="29">
        <v>0</v>
      </c>
      <c r="J7418" s="29">
        <v>4403910</v>
      </c>
      <c r="K7418" s="29">
        <v>0</v>
      </c>
      <c r="L7418" s="29">
        <f t="shared" si="462"/>
        <v>4403910</v>
      </c>
      <c r="M7418" s="29">
        <v>0</v>
      </c>
      <c r="N7418" s="29">
        <v>0</v>
      </c>
      <c r="O7418" s="29">
        <v>0</v>
      </c>
      <c r="P7418" s="29">
        <f t="shared" si="459"/>
        <v>0</v>
      </c>
      <c r="Q7418" s="29">
        <f t="shared" si="460"/>
        <v>0</v>
      </c>
      <c r="R7418" s="29">
        <f t="shared" si="461"/>
        <v>4403910</v>
      </c>
      <c r="S7418" s="15" t="s">
        <v>1736</v>
      </c>
      <c r="T7418" s="15">
        <v>108300</v>
      </c>
      <c r="U7418" s="15" t="s">
        <v>1826</v>
      </c>
      <c r="V7418" s="15">
        <v>47030001</v>
      </c>
      <c r="W7418" s="15" t="s">
        <v>1827</v>
      </c>
    </row>
    <row r="7419" spans="2:24" hidden="1" x14ac:dyDescent="0.25">
      <c r="B7419" s="15">
        <v>30006900</v>
      </c>
      <c r="C7419" s="14">
        <v>0</v>
      </c>
      <c r="D7419" s="15">
        <v>21030011</v>
      </c>
      <c r="E7419" s="16" t="s">
        <v>6710</v>
      </c>
      <c r="F7419" s="14">
        <v>1903</v>
      </c>
      <c r="G7419" s="17">
        <v>44651</v>
      </c>
      <c r="H7419" s="29">
        <v>0</v>
      </c>
      <c r="I7419" s="29">
        <v>0</v>
      </c>
      <c r="J7419" s="29">
        <v>4127815</v>
      </c>
      <c r="K7419" s="29">
        <v>0</v>
      </c>
      <c r="L7419" s="29">
        <f t="shared" si="462"/>
        <v>4127815</v>
      </c>
      <c r="M7419" s="29">
        <v>0</v>
      </c>
      <c r="N7419" s="29">
        <v>0</v>
      </c>
      <c r="O7419" s="29">
        <v>0</v>
      </c>
      <c r="P7419" s="29">
        <f t="shared" si="459"/>
        <v>0</v>
      </c>
      <c r="Q7419" s="29">
        <f t="shared" si="460"/>
        <v>0</v>
      </c>
      <c r="R7419" s="29">
        <f t="shared" si="461"/>
        <v>4127815</v>
      </c>
      <c r="S7419" s="15" t="s">
        <v>1736</v>
      </c>
      <c r="T7419" s="15">
        <v>108300</v>
      </c>
      <c r="U7419" s="15" t="s">
        <v>1826</v>
      </c>
      <c r="V7419" s="15">
        <v>47030001</v>
      </c>
      <c r="W7419" s="15" t="s">
        <v>1827</v>
      </c>
    </row>
    <row r="7420" spans="2:24" hidden="1" x14ac:dyDescent="0.25">
      <c r="B7420" s="15">
        <v>30006901</v>
      </c>
      <c r="C7420" s="14">
        <v>0</v>
      </c>
      <c r="D7420" s="15">
        <v>21030011</v>
      </c>
      <c r="E7420" s="16" t="s">
        <v>6711</v>
      </c>
      <c r="F7420" s="14">
        <v>1903</v>
      </c>
      <c r="G7420" s="17">
        <v>44651</v>
      </c>
      <c r="H7420" s="29">
        <v>0</v>
      </c>
      <c r="I7420" s="29">
        <v>0</v>
      </c>
      <c r="J7420" s="29">
        <v>3827053</v>
      </c>
      <c r="K7420" s="29">
        <v>0</v>
      </c>
      <c r="L7420" s="29">
        <f t="shared" si="462"/>
        <v>3827053</v>
      </c>
      <c r="M7420" s="29">
        <v>0</v>
      </c>
      <c r="N7420" s="29">
        <v>0</v>
      </c>
      <c r="O7420" s="29">
        <v>0</v>
      </c>
      <c r="P7420" s="29">
        <f t="shared" si="459"/>
        <v>0</v>
      </c>
      <c r="Q7420" s="29">
        <f t="shared" si="460"/>
        <v>0</v>
      </c>
      <c r="R7420" s="29">
        <f t="shared" si="461"/>
        <v>3827053</v>
      </c>
      <c r="S7420" s="15" t="s">
        <v>1736</v>
      </c>
      <c r="T7420" s="15">
        <v>108300</v>
      </c>
      <c r="U7420" s="15" t="s">
        <v>1826</v>
      </c>
      <c r="V7420" s="15">
        <v>47030001</v>
      </c>
      <c r="W7420" s="15" t="s">
        <v>1827</v>
      </c>
    </row>
    <row r="7421" spans="2:24" hidden="1" x14ac:dyDescent="0.25">
      <c r="B7421" s="15">
        <v>30006902</v>
      </c>
      <c r="C7421" s="14">
        <v>0</v>
      </c>
      <c r="D7421" s="15">
        <v>21030011</v>
      </c>
      <c r="E7421" s="16" t="s">
        <v>6712</v>
      </c>
      <c r="F7421" s="14">
        <v>1903</v>
      </c>
      <c r="G7421" s="17">
        <v>44651</v>
      </c>
      <c r="H7421" s="29">
        <v>0</v>
      </c>
      <c r="I7421" s="29">
        <v>0</v>
      </c>
      <c r="J7421" s="29">
        <v>3478096</v>
      </c>
      <c r="K7421" s="29">
        <v>0</v>
      </c>
      <c r="L7421" s="29">
        <f t="shared" si="462"/>
        <v>3478096</v>
      </c>
      <c r="M7421" s="29">
        <v>0</v>
      </c>
      <c r="N7421" s="29">
        <v>0</v>
      </c>
      <c r="O7421" s="29">
        <v>0</v>
      </c>
      <c r="P7421" s="29">
        <f t="shared" si="459"/>
        <v>0</v>
      </c>
      <c r="Q7421" s="29">
        <f t="shared" si="460"/>
        <v>0</v>
      </c>
      <c r="R7421" s="29">
        <f t="shared" si="461"/>
        <v>3478096</v>
      </c>
      <c r="S7421" s="15" t="s">
        <v>1736</v>
      </c>
      <c r="T7421" s="15">
        <v>108300</v>
      </c>
      <c r="U7421" s="15" t="s">
        <v>1826</v>
      </c>
      <c r="V7421" s="15">
        <v>47030001</v>
      </c>
      <c r="W7421" s="15" t="s">
        <v>1827</v>
      </c>
    </row>
    <row r="7422" spans="2:24" hidden="1" x14ac:dyDescent="0.25">
      <c r="B7422" s="15">
        <v>30006903</v>
      </c>
      <c r="C7422" s="14">
        <v>0</v>
      </c>
      <c r="D7422" s="15">
        <v>21030011</v>
      </c>
      <c r="E7422" s="16" t="s">
        <v>6713</v>
      </c>
      <c r="F7422" s="14">
        <v>1903</v>
      </c>
      <c r="G7422" s="17">
        <v>44651</v>
      </c>
      <c r="H7422" s="29">
        <v>0</v>
      </c>
      <c r="I7422" s="29">
        <v>0</v>
      </c>
      <c r="J7422" s="29">
        <v>3359461</v>
      </c>
      <c r="K7422" s="29">
        <v>0</v>
      </c>
      <c r="L7422" s="29">
        <f t="shared" si="462"/>
        <v>3359461</v>
      </c>
      <c r="M7422" s="29">
        <v>0</v>
      </c>
      <c r="N7422" s="29">
        <v>0</v>
      </c>
      <c r="O7422" s="29">
        <v>0</v>
      </c>
      <c r="P7422" s="29">
        <f t="shared" si="459"/>
        <v>0</v>
      </c>
      <c r="Q7422" s="29">
        <f t="shared" si="460"/>
        <v>0</v>
      </c>
      <c r="R7422" s="29">
        <f t="shared" si="461"/>
        <v>3359461</v>
      </c>
      <c r="S7422" s="15" t="s">
        <v>1736</v>
      </c>
      <c r="T7422" s="15">
        <v>108300</v>
      </c>
      <c r="U7422" s="15" t="s">
        <v>1826</v>
      </c>
      <c r="V7422" s="15">
        <v>47030001</v>
      </c>
      <c r="W7422" s="15" t="s">
        <v>1827</v>
      </c>
    </row>
    <row r="7423" spans="2:24" hidden="1" x14ac:dyDescent="0.25">
      <c r="B7423" s="15">
        <v>30006904</v>
      </c>
      <c r="C7423" s="14">
        <v>0</v>
      </c>
      <c r="D7423" s="15">
        <v>21030011</v>
      </c>
      <c r="E7423" s="16" t="s">
        <v>6714</v>
      </c>
      <c r="F7423" s="14">
        <v>1903</v>
      </c>
      <c r="G7423" s="17">
        <v>44651</v>
      </c>
      <c r="H7423" s="29">
        <v>0</v>
      </c>
      <c r="I7423" s="29">
        <v>0</v>
      </c>
      <c r="J7423" s="29">
        <v>3339451</v>
      </c>
      <c r="K7423" s="29">
        <v>0</v>
      </c>
      <c r="L7423" s="29">
        <f t="shared" si="462"/>
        <v>3339451</v>
      </c>
      <c r="M7423" s="29">
        <v>0</v>
      </c>
      <c r="N7423" s="29">
        <v>0</v>
      </c>
      <c r="O7423" s="29">
        <v>0</v>
      </c>
      <c r="P7423" s="29">
        <f t="shared" si="459"/>
        <v>0</v>
      </c>
      <c r="Q7423" s="29">
        <f t="shared" si="460"/>
        <v>0</v>
      </c>
      <c r="R7423" s="29">
        <f t="shared" si="461"/>
        <v>3339451</v>
      </c>
      <c r="S7423" s="15" t="s">
        <v>1736</v>
      </c>
      <c r="T7423" s="15">
        <v>108300</v>
      </c>
      <c r="U7423" s="15" t="s">
        <v>1826</v>
      </c>
      <c r="V7423" s="15">
        <v>47030001</v>
      </c>
      <c r="W7423" s="15" t="s">
        <v>1827</v>
      </c>
    </row>
    <row r="7424" spans="2:24" hidden="1" x14ac:dyDescent="0.25">
      <c r="B7424" s="14">
        <v>30006830</v>
      </c>
      <c r="C7424" s="14">
        <v>0</v>
      </c>
      <c r="D7424" s="15">
        <v>21030011</v>
      </c>
      <c r="E7424" s="16" t="s">
        <v>6715</v>
      </c>
      <c r="F7424" s="14">
        <v>1022</v>
      </c>
      <c r="G7424" s="17">
        <v>44621</v>
      </c>
      <c r="H7424" s="29">
        <v>0</v>
      </c>
      <c r="I7424" s="29">
        <v>0</v>
      </c>
      <c r="J7424" s="29">
        <v>3064531</v>
      </c>
      <c r="K7424" s="29">
        <v>0</v>
      </c>
      <c r="L7424" s="29">
        <f t="shared" si="462"/>
        <v>3064531</v>
      </c>
      <c r="M7424" s="29">
        <v>0</v>
      </c>
      <c r="N7424" s="29">
        <v>-9066</v>
      </c>
      <c r="O7424" s="29">
        <v>0</v>
      </c>
      <c r="P7424" s="29">
        <f t="shared" si="459"/>
        <v>-9066</v>
      </c>
      <c r="Q7424" s="29">
        <f t="shared" si="460"/>
        <v>0</v>
      </c>
      <c r="R7424" s="29">
        <f t="shared" si="461"/>
        <v>3055465</v>
      </c>
      <c r="S7424" s="15" t="s">
        <v>1736</v>
      </c>
      <c r="T7424" s="15">
        <v>100302</v>
      </c>
      <c r="U7424" s="15" t="s">
        <v>225</v>
      </c>
      <c r="V7424" s="15">
        <v>47030001</v>
      </c>
      <c r="W7424" s="15" t="s">
        <v>33</v>
      </c>
    </row>
    <row r="7425" spans="2:24" hidden="1" x14ac:dyDescent="0.25">
      <c r="B7425" s="14">
        <v>30006831</v>
      </c>
      <c r="C7425" s="14">
        <v>0</v>
      </c>
      <c r="D7425" s="15">
        <v>21030011</v>
      </c>
      <c r="E7425" s="16" t="s">
        <v>6716</v>
      </c>
      <c r="F7425" s="14">
        <v>1022</v>
      </c>
      <c r="G7425" s="17">
        <v>44621</v>
      </c>
      <c r="H7425" s="29">
        <v>0</v>
      </c>
      <c r="I7425" s="29">
        <v>0</v>
      </c>
      <c r="J7425" s="29">
        <v>0</v>
      </c>
      <c r="K7425" s="29">
        <v>0</v>
      </c>
      <c r="L7425" s="29">
        <f t="shared" si="462"/>
        <v>0</v>
      </c>
      <c r="M7425" s="29">
        <v>0</v>
      </c>
      <c r="N7425" s="29">
        <v>-12360</v>
      </c>
      <c r="O7425" s="29">
        <v>0</v>
      </c>
      <c r="P7425" s="29">
        <f t="shared" si="459"/>
        <v>-12360</v>
      </c>
      <c r="Q7425" s="29">
        <f t="shared" si="460"/>
        <v>0</v>
      </c>
      <c r="R7425" s="29">
        <f t="shared" si="461"/>
        <v>-12360</v>
      </c>
      <c r="S7425" s="15" t="s">
        <v>1736</v>
      </c>
      <c r="T7425" s="15">
        <v>100302</v>
      </c>
      <c r="U7425" s="15" t="s">
        <v>225</v>
      </c>
      <c r="V7425" s="15">
        <v>47030001</v>
      </c>
      <c r="W7425" s="15" t="s">
        <v>33</v>
      </c>
      <c r="X7425" s="1">
        <v>30006905</v>
      </c>
    </row>
    <row r="7426" spans="2:24" hidden="1" x14ac:dyDescent="0.25">
      <c r="B7426" s="14">
        <v>30006832</v>
      </c>
      <c r="C7426" s="14">
        <v>0</v>
      </c>
      <c r="D7426" s="15">
        <v>21030011</v>
      </c>
      <c r="E7426" s="16" t="s">
        <v>6717</v>
      </c>
      <c r="F7426" s="14">
        <v>1022</v>
      </c>
      <c r="G7426" s="17">
        <v>44621</v>
      </c>
      <c r="H7426" s="29">
        <v>0</v>
      </c>
      <c r="I7426" s="29">
        <v>0</v>
      </c>
      <c r="J7426" s="29">
        <v>0</v>
      </c>
      <c r="K7426" s="29">
        <v>0</v>
      </c>
      <c r="L7426" s="29">
        <f t="shared" si="462"/>
        <v>0</v>
      </c>
      <c r="M7426" s="29">
        <v>0</v>
      </c>
      <c r="N7426" s="29">
        <v>-8128</v>
      </c>
      <c r="O7426" s="29">
        <v>0</v>
      </c>
      <c r="P7426" s="29">
        <f t="shared" si="459"/>
        <v>-8128</v>
      </c>
      <c r="Q7426" s="29">
        <f t="shared" si="460"/>
        <v>0</v>
      </c>
      <c r="R7426" s="29">
        <f t="shared" si="461"/>
        <v>-8128</v>
      </c>
      <c r="S7426" s="15" t="s">
        <v>1736</v>
      </c>
      <c r="T7426" s="15">
        <v>100302</v>
      </c>
      <c r="U7426" s="15" t="s">
        <v>225</v>
      </c>
      <c r="V7426" s="15">
        <v>47030001</v>
      </c>
      <c r="W7426" s="15" t="s">
        <v>33</v>
      </c>
      <c r="X7426" s="1">
        <v>30006906</v>
      </c>
    </row>
    <row r="7427" spans="2:24" hidden="1" x14ac:dyDescent="0.25">
      <c r="B7427" s="14">
        <v>30006833</v>
      </c>
      <c r="C7427" s="14">
        <v>0</v>
      </c>
      <c r="D7427" s="15">
        <v>21030011</v>
      </c>
      <c r="E7427" s="16" t="s">
        <v>6718</v>
      </c>
      <c r="F7427" s="14">
        <v>1022</v>
      </c>
      <c r="G7427" s="17">
        <v>44621</v>
      </c>
      <c r="H7427" s="29">
        <v>0</v>
      </c>
      <c r="I7427" s="29">
        <v>0</v>
      </c>
      <c r="J7427" s="29">
        <v>0</v>
      </c>
      <c r="K7427" s="29">
        <v>0</v>
      </c>
      <c r="L7427" s="29">
        <f t="shared" si="462"/>
        <v>0</v>
      </c>
      <c r="M7427" s="29">
        <v>0</v>
      </c>
      <c r="N7427" s="29">
        <v>-7160</v>
      </c>
      <c r="O7427" s="29">
        <v>0</v>
      </c>
      <c r="P7427" s="29">
        <f t="shared" si="459"/>
        <v>-7160</v>
      </c>
      <c r="Q7427" s="29">
        <f t="shared" si="460"/>
        <v>0</v>
      </c>
      <c r="R7427" s="29">
        <f t="shared" si="461"/>
        <v>-7160</v>
      </c>
      <c r="S7427" s="15" t="s">
        <v>1736</v>
      </c>
      <c r="T7427" s="15">
        <v>100302</v>
      </c>
      <c r="U7427" s="15" t="s">
        <v>225</v>
      </c>
      <c r="V7427" s="15">
        <v>47030001</v>
      </c>
      <c r="W7427" s="15" t="s">
        <v>33</v>
      </c>
      <c r="X7427" s="1">
        <v>30006907</v>
      </c>
    </row>
    <row r="7428" spans="2:24" hidden="1" x14ac:dyDescent="0.25">
      <c r="B7428" s="15">
        <v>30006905</v>
      </c>
      <c r="C7428" s="14">
        <v>0</v>
      </c>
      <c r="D7428" s="15">
        <v>21030011</v>
      </c>
      <c r="E7428" s="16" t="s">
        <v>6716</v>
      </c>
      <c r="F7428" s="14">
        <v>1903</v>
      </c>
      <c r="G7428" s="17">
        <v>44651</v>
      </c>
      <c r="H7428" s="29">
        <v>0</v>
      </c>
      <c r="I7428" s="29">
        <v>0</v>
      </c>
      <c r="J7428" s="29">
        <v>4179762</v>
      </c>
      <c r="K7428" s="29">
        <v>0</v>
      </c>
      <c r="L7428" s="29">
        <f t="shared" si="462"/>
        <v>4179762</v>
      </c>
      <c r="M7428" s="29">
        <v>0</v>
      </c>
      <c r="N7428" s="29">
        <v>0</v>
      </c>
      <c r="O7428" s="29">
        <v>0</v>
      </c>
      <c r="P7428" s="29">
        <f t="shared" si="459"/>
        <v>0</v>
      </c>
      <c r="Q7428" s="29">
        <f t="shared" si="460"/>
        <v>0</v>
      </c>
      <c r="R7428" s="29">
        <f t="shared" si="461"/>
        <v>4179762</v>
      </c>
      <c r="S7428" s="15" t="s">
        <v>1736</v>
      </c>
      <c r="T7428" s="15">
        <v>108300</v>
      </c>
      <c r="U7428" s="15" t="s">
        <v>1826</v>
      </c>
      <c r="V7428" s="15">
        <v>47030001</v>
      </c>
      <c r="W7428" s="15" t="s">
        <v>1827</v>
      </c>
    </row>
    <row r="7429" spans="2:24" hidden="1" x14ac:dyDescent="0.25">
      <c r="B7429" s="15">
        <v>30006906</v>
      </c>
      <c r="C7429" s="14">
        <v>0</v>
      </c>
      <c r="D7429" s="15">
        <v>21030011</v>
      </c>
      <c r="E7429" s="16" t="s">
        <v>6717</v>
      </c>
      <c r="F7429" s="14">
        <v>1903</v>
      </c>
      <c r="G7429" s="17">
        <v>44651</v>
      </c>
      <c r="H7429" s="29">
        <v>0</v>
      </c>
      <c r="I7429" s="29">
        <v>0</v>
      </c>
      <c r="J7429" s="29">
        <v>2747364</v>
      </c>
      <c r="K7429" s="29">
        <v>0</v>
      </c>
      <c r="L7429" s="29">
        <f t="shared" si="462"/>
        <v>2747364</v>
      </c>
      <c r="M7429" s="29">
        <v>0</v>
      </c>
      <c r="N7429" s="29">
        <v>0</v>
      </c>
      <c r="O7429" s="29">
        <v>0</v>
      </c>
      <c r="P7429" s="29">
        <f t="shared" ref="P7429:P7492" si="463">SUM(M7429:O7429)</f>
        <v>0</v>
      </c>
      <c r="Q7429" s="29">
        <f t="shared" ref="Q7429:Q7492" si="464">H7429+M7429</f>
        <v>0</v>
      </c>
      <c r="R7429" s="29">
        <f t="shared" ref="R7429:R7492" si="465">L7429+P7429</f>
        <v>2747364</v>
      </c>
      <c r="S7429" s="15" t="s">
        <v>1736</v>
      </c>
      <c r="T7429" s="15">
        <v>108300</v>
      </c>
      <c r="U7429" s="15" t="s">
        <v>1826</v>
      </c>
      <c r="V7429" s="15">
        <v>47030001</v>
      </c>
      <c r="W7429" s="15" t="s">
        <v>1827</v>
      </c>
    </row>
    <row r="7430" spans="2:24" hidden="1" x14ac:dyDescent="0.25">
      <c r="B7430" s="15">
        <v>30006907</v>
      </c>
      <c r="C7430" s="14">
        <v>0</v>
      </c>
      <c r="D7430" s="15">
        <v>21030011</v>
      </c>
      <c r="E7430" s="16" t="s">
        <v>6718</v>
      </c>
      <c r="F7430" s="14">
        <v>1903</v>
      </c>
      <c r="G7430" s="17">
        <v>44651</v>
      </c>
      <c r="H7430" s="29">
        <v>0</v>
      </c>
      <c r="I7430" s="29">
        <v>0</v>
      </c>
      <c r="J7430" s="29">
        <v>2420163</v>
      </c>
      <c r="K7430" s="29">
        <v>0</v>
      </c>
      <c r="L7430" s="29">
        <f t="shared" si="462"/>
        <v>2420163</v>
      </c>
      <c r="M7430" s="29">
        <v>0</v>
      </c>
      <c r="N7430" s="29">
        <v>0</v>
      </c>
      <c r="O7430" s="29">
        <v>0</v>
      </c>
      <c r="P7430" s="29">
        <f t="shared" si="463"/>
        <v>0</v>
      </c>
      <c r="Q7430" s="29">
        <f t="shared" si="464"/>
        <v>0</v>
      </c>
      <c r="R7430" s="29">
        <f t="shared" si="465"/>
        <v>2420163</v>
      </c>
      <c r="S7430" s="15" t="s">
        <v>1736</v>
      </c>
      <c r="T7430" s="15">
        <v>108300</v>
      </c>
      <c r="U7430" s="15" t="s">
        <v>1826</v>
      </c>
      <c r="V7430" s="15">
        <v>47030001</v>
      </c>
      <c r="W7430" s="15" t="s">
        <v>1827</v>
      </c>
    </row>
    <row r="7431" spans="2:24" hidden="1" x14ac:dyDescent="0.25">
      <c r="B7431" s="14">
        <v>30006834</v>
      </c>
      <c r="C7431" s="14">
        <v>0</v>
      </c>
      <c r="D7431" s="15">
        <v>21030011</v>
      </c>
      <c r="E7431" s="16" t="s">
        <v>6719</v>
      </c>
      <c r="F7431" s="14">
        <v>1022</v>
      </c>
      <c r="G7431" s="17">
        <v>44621</v>
      </c>
      <c r="H7431" s="29">
        <v>0</v>
      </c>
      <c r="I7431" s="29">
        <v>0</v>
      </c>
      <c r="J7431" s="29">
        <v>2046117</v>
      </c>
      <c r="K7431" s="29">
        <v>0</v>
      </c>
      <c r="L7431" s="29">
        <f t="shared" si="462"/>
        <v>2046117</v>
      </c>
      <c r="M7431" s="29">
        <v>0</v>
      </c>
      <c r="N7431" s="29">
        <v>-6053</v>
      </c>
      <c r="O7431" s="29">
        <v>0</v>
      </c>
      <c r="P7431" s="29">
        <f t="shared" si="463"/>
        <v>-6053</v>
      </c>
      <c r="Q7431" s="29">
        <f t="shared" si="464"/>
        <v>0</v>
      </c>
      <c r="R7431" s="29">
        <f t="shared" si="465"/>
        <v>2040064</v>
      </c>
      <c r="S7431" s="15" t="s">
        <v>1736</v>
      </c>
      <c r="T7431" s="15">
        <v>100302</v>
      </c>
      <c r="U7431" s="15" t="s">
        <v>225</v>
      </c>
      <c r="V7431" s="15">
        <v>47030001</v>
      </c>
      <c r="W7431" s="15" t="s">
        <v>33</v>
      </c>
    </row>
    <row r="7432" spans="2:24" hidden="1" x14ac:dyDescent="0.25">
      <c r="B7432" s="14">
        <v>30006835</v>
      </c>
      <c r="C7432" s="14">
        <v>0</v>
      </c>
      <c r="D7432" s="15">
        <v>21030011</v>
      </c>
      <c r="E7432" s="16" t="s">
        <v>6720</v>
      </c>
      <c r="F7432" s="14">
        <v>1022</v>
      </c>
      <c r="G7432" s="17">
        <v>44621</v>
      </c>
      <c r="H7432" s="29">
        <v>0</v>
      </c>
      <c r="I7432" s="29">
        <v>0</v>
      </c>
      <c r="J7432" s="29">
        <v>2025353</v>
      </c>
      <c r="K7432" s="29">
        <v>0</v>
      </c>
      <c r="L7432" s="29">
        <f t="shared" si="462"/>
        <v>2025353</v>
      </c>
      <c r="M7432" s="29">
        <v>0</v>
      </c>
      <c r="N7432" s="29">
        <v>-5992</v>
      </c>
      <c r="O7432" s="29">
        <v>0</v>
      </c>
      <c r="P7432" s="29">
        <f t="shared" si="463"/>
        <v>-5992</v>
      </c>
      <c r="Q7432" s="29">
        <f t="shared" si="464"/>
        <v>0</v>
      </c>
      <c r="R7432" s="29">
        <f t="shared" si="465"/>
        <v>2019361</v>
      </c>
      <c r="S7432" s="15" t="s">
        <v>1736</v>
      </c>
      <c r="T7432" s="15">
        <v>100302</v>
      </c>
      <c r="U7432" s="15" t="s">
        <v>225</v>
      </c>
      <c r="V7432" s="15">
        <v>47030001</v>
      </c>
      <c r="W7432" s="15" t="s">
        <v>33</v>
      </c>
    </row>
    <row r="7433" spans="2:24" hidden="1" x14ac:dyDescent="0.25">
      <c r="B7433" s="14">
        <v>30006836</v>
      </c>
      <c r="C7433" s="14">
        <v>0</v>
      </c>
      <c r="D7433" s="15">
        <v>21030011</v>
      </c>
      <c r="E7433" s="16" t="s">
        <v>6721</v>
      </c>
      <c r="F7433" s="14">
        <v>1022</v>
      </c>
      <c r="G7433" s="17">
        <v>44621</v>
      </c>
      <c r="H7433" s="29">
        <v>0</v>
      </c>
      <c r="I7433" s="29">
        <v>0</v>
      </c>
      <c r="J7433" s="29">
        <v>1682703</v>
      </c>
      <c r="K7433" s="29">
        <v>0</v>
      </c>
      <c r="L7433" s="29">
        <f t="shared" si="462"/>
        <v>1682703</v>
      </c>
      <c r="M7433" s="29">
        <v>0</v>
      </c>
      <c r="N7433" s="29">
        <v>-4978</v>
      </c>
      <c r="O7433" s="29">
        <v>0</v>
      </c>
      <c r="P7433" s="29">
        <f t="shared" si="463"/>
        <v>-4978</v>
      </c>
      <c r="Q7433" s="29">
        <f t="shared" si="464"/>
        <v>0</v>
      </c>
      <c r="R7433" s="29">
        <f t="shared" si="465"/>
        <v>1677725</v>
      </c>
      <c r="S7433" s="15" t="s">
        <v>1736</v>
      </c>
      <c r="T7433" s="15">
        <v>100302</v>
      </c>
      <c r="U7433" s="15" t="s">
        <v>225</v>
      </c>
      <c r="V7433" s="15">
        <v>47030001</v>
      </c>
      <c r="W7433" s="15" t="s">
        <v>33</v>
      </c>
    </row>
    <row r="7434" spans="2:24" hidden="1" x14ac:dyDescent="0.25">
      <c r="B7434" s="14">
        <v>30006837</v>
      </c>
      <c r="C7434" s="14">
        <v>0</v>
      </c>
      <c r="D7434" s="15">
        <v>21030011</v>
      </c>
      <c r="E7434" s="16" t="s">
        <v>6722</v>
      </c>
      <c r="F7434" s="14">
        <v>1022</v>
      </c>
      <c r="G7434" s="17">
        <v>44621</v>
      </c>
      <c r="H7434" s="29">
        <v>0</v>
      </c>
      <c r="I7434" s="29">
        <v>0</v>
      </c>
      <c r="J7434" s="29">
        <v>1075621</v>
      </c>
      <c r="K7434" s="29">
        <v>0</v>
      </c>
      <c r="L7434" s="29">
        <f t="shared" si="462"/>
        <v>1075621</v>
      </c>
      <c r="M7434" s="29">
        <v>0</v>
      </c>
      <c r="N7434" s="29">
        <v>-3182</v>
      </c>
      <c r="O7434" s="29">
        <v>0</v>
      </c>
      <c r="P7434" s="29">
        <f t="shared" si="463"/>
        <v>-3182</v>
      </c>
      <c r="Q7434" s="29">
        <f t="shared" si="464"/>
        <v>0</v>
      </c>
      <c r="R7434" s="29">
        <f t="shared" si="465"/>
        <v>1072439</v>
      </c>
      <c r="S7434" s="15" t="s">
        <v>1736</v>
      </c>
      <c r="T7434" s="15">
        <v>100302</v>
      </c>
      <c r="U7434" s="15" t="s">
        <v>225</v>
      </c>
      <c r="V7434" s="15">
        <v>47030001</v>
      </c>
      <c r="W7434" s="15" t="s">
        <v>33</v>
      </c>
    </row>
    <row r="7435" spans="2:24" hidden="1" x14ac:dyDescent="0.25">
      <c r="B7435" s="14">
        <v>30006838</v>
      </c>
      <c r="C7435" s="14">
        <v>0</v>
      </c>
      <c r="D7435" s="15">
        <v>21030011</v>
      </c>
      <c r="E7435" s="16" t="s">
        <v>6723</v>
      </c>
      <c r="F7435" s="14">
        <v>1022</v>
      </c>
      <c r="G7435" s="17">
        <v>44621</v>
      </c>
      <c r="H7435" s="29">
        <v>0</v>
      </c>
      <c r="I7435" s="29">
        <v>0</v>
      </c>
      <c r="J7435" s="29">
        <v>1030161</v>
      </c>
      <c r="K7435" s="29">
        <v>0</v>
      </c>
      <c r="L7435" s="29">
        <f t="shared" si="462"/>
        <v>1030161</v>
      </c>
      <c r="M7435" s="29">
        <v>0</v>
      </c>
      <c r="N7435" s="29">
        <v>-3048</v>
      </c>
      <c r="O7435" s="29">
        <v>0</v>
      </c>
      <c r="P7435" s="29">
        <f t="shared" si="463"/>
        <v>-3048</v>
      </c>
      <c r="Q7435" s="29">
        <f t="shared" si="464"/>
        <v>0</v>
      </c>
      <c r="R7435" s="29">
        <f t="shared" si="465"/>
        <v>1027113</v>
      </c>
      <c r="S7435" s="15" t="s">
        <v>1736</v>
      </c>
      <c r="T7435" s="15">
        <v>100302</v>
      </c>
      <c r="U7435" s="15" t="s">
        <v>225</v>
      </c>
      <c r="V7435" s="15">
        <v>47030001</v>
      </c>
      <c r="W7435" s="15" t="s">
        <v>33</v>
      </c>
    </row>
    <row r="7436" spans="2:24" hidden="1" x14ac:dyDescent="0.25">
      <c r="B7436" s="14">
        <v>30006839</v>
      </c>
      <c r="C7436" s="14">
        <v>0</v>
      </c>
      <c r="D7436" s="15">
        <v>21030011</v>
      </c>
      <c r="E7436" s="16" t="s">
        <v>3269</v>
      </c>
      <c r="F7436" s="14">
        <v>1022</v>
      </c>
      <c r="G7436" s="17">
        <v>44621</v>
      </c>
      <c r="H7436" s="29">
        <v>0</v>
      </c>
      <c r="I7436" s="29">
        <v>0</v>
      </c>
      <c r="J7436" s="29">
        <v>997107</v>
      </c>
      <c r="K7436" s="29">
        <v>0</v>
      </c>
      <c r="L7436" s="29">
        <f t="shared" si="462"/>
        <v>997107</v>
      </c>
      <c r="M7436" s="29">
        <v>0</v>
      </c>
      <c r="N7436" s="29">
        <v>-2950</v>
      </c>
      <c r="O7436" s="29">
        <v>0</v>
      </c>
      <c r="P7436" s="29">
        <f t="shared" si="463"/>
        <v>-2950</v>
      </c>
      <c r="Q7436" s="29">
        <f t="shared" si="464"/>
        <v>0</v>
      </c>
      <c r="R7436" s="29">
        <f t="shared" si="465"/>
        <v>994157</v>
      </c>
      <c r="S7436" s="15" t="s">
        <v>1736</v>
      </c>
      <c r="T7436" s="15">
        <v>100302</v>
      </c>
      <c r="U7436" s="15" t="s">
        <v>225</v>
      </c>
      <c r="V7436" s="15">
        <v>47030001</v>
      </c>
      <c r="W7436" s="15" t="s">
        <v>33</v>
      </c>
    </row>
    <row r="7437" spans="2:24" hidden="1" x14ac:dyDescent="0.25">
      <c r="B7437" s="14">
        <v>30006840</v>
      </c>
      <c r="C7437" s="14">
        <v>0</v>
      </c>
      <c r="D7437" s="15">
        <v>21030011</v>
      </c>
      <c r="E7437" s="16" t="s">
        <v>6724</v>
      </c>
      <c r="F7437" s="14">
        <v>1022</v>
      </c>
      <c r="G7437" s="17">
        <v>44621</v>
      </c>
      <c r="H7437" s="29">
        <v>0</v>
      </c>
      <c r="I7437" s="29">
        <v>0</v>
      </c>
      <c r="J7437" s="29">
        <v>0</v>
      </c>
      <c r="K7437" s="29">
        <v>0</v>
      </c>
      <c r="L7437" s="29">
        <f t="shared" si="462"/>
        <v>0</v>
      </c>
      <c r="M7437" s="29">
        <v>0</v>
      </c>
      <c r="N7437" s="29">
        <v>-2929</v>
      </c>
      <c r="O7437" s="29">
        <v>0</v>
      </c>
      <c r="P7437" s="29">
        <f t="shared" si="463"/>
        <v>-2929</v>
      </c>
      <c r="Q7437" s="29">
        <f t="shared" si="464"/>
        <v>0</v>
      </c>
      <c r="R7437" s="29">
        <f t="shared" si="465"/>
        <v>-2929</v>
      </c>
      <c r="S7437" s="15" t="s">
        <v>1736</v>
      </c>
      <c r="T7437" s="15">
        <v>100302</v>
      </c>
      <c r="U7437" s="15" t="s">
        <v>225</v>
      </c>
      <c r="V7437" s="15">
        <v>47030001</v>
      </c>
      <c r="W7437" s="15" t="s">
        <v>33</v>
      </c>
      <c r="X7437" s="1">
        <v>30006908</v>
      </c>
    </row>
    <row r="7438" spans="2:24" hidden="1" x14ac:dyDescent="0.25">
      <c r="B7438" s="14">
        <v>30006841</v>
      </c>
      <c r="C7438" s="14">
        <v>0</v>
      </c>
      <c r="D7438" s="15">
        <v>21030011</v>
      </c>
      <c r="E7438" s="16" t="s">
        <v>6725</v>
      </c>
      <c r="F7438" s="14">
        <v>1022</v>
      </c>
      <c r="G7438" s="17">
        <v>44621</v>
      </c>
      <c r="H7438" s="29">
        <v>0</v>
      </c>
      <c r="I7438" s="29">
        <v>0</v>
      </c>
      <c r="J7438" s="29">
        <v>0</v>
      </c>
      <c r="K7438" s="29">
        <v>0</v>
      </c>
      <c r="L7438" s="29">
        <f t="shared" si="462"/>
        <v>0</v>
      </c>
      <c r="M7438" s="29">
        <v>0</v>
      </c>
      <c r="N7438" s="29">
        <v>-2915</v>
      </c>
      <c r="O7438" s="29">
        <v>0</v>
      </c>
      <c r="P7438" s="29">
        <f t="shared" si="463"/>
        <v>-2915</v>
      </c>
      <c r="Q7438" s="29">
        <f t="shared" si="464"/>
        <v>0</v>
      </c>
      <c r="R7438" s="29">
        <f t="shared" si="465"/>
        <v>-2915</v>
      </c>
      <c r="S7438" s="15" t="s">
        <v>1736</v>
      </c>
      <c r="T7438" s="15">
        <v>100302</v>
      </c>
      <c r="U7438" s="15" t="s">
        <v>225</v>
      </c>
      <c r="V7438" s="15">
        <v>47030001</v>
      </c>
      <c r="W7438" s="15" t="s">
        <v>33</v>
      </c>
      <c r="X7438" s="1">
        <v>30006909</v>
      </c>
    </row>
    <row r="7439" spans="2:24" hidden="1" x14ac:dyDescent="0.25">
      <c r="B7439" s="14">
        <v>30006842</v>
      </c>
      <c r="C7439" s="14">
        <v>0</v>
      </c>
      <c r="D7439" s="15">
        <v>21030011</v>
      </c>
      <c r="E7439" s="16" t="s">
        <v>6726</v>
      </c>
      <c r="F7439" s="14">
        <v>1022</v>
      </c>
      <c r="G7439" s="17">
        <v>44621</v>
      </c>
      <c r="H7439" s="29">
        <v>0</v>
      </c>
      <c r="I7439" s="29">
        <v>0</v>
      </c>
      <c r="J7439" s="29">
        <v>0</v>
      </c>
      <c r="K7439" s="29">
        <v>0</v>
      </c>
      <c r="L7439" s="29">
        <f t="shared" si="462"/>
        <v>0</v>
      </c>
      <c r="M7439" s="29">
        <v>0</v>
      </c>
      <c r="N7439" s="29">
        <v>-2356</v>
      </c>
      <c r="O7439" s="29">
        <v>0</v>
      </c>
      <c r="P7439" s="29">
        <f t="shared" si="463"/>
        <v>-2356</v>
      </c>
      <c r="Q7439" s="29">
        <f t="shared" si="464"/>
        <v>0</v>
      </c>
      <c r="R7439" s="29">
        <f t="shared" si="465"/>
        <v>-2356</v>
      </c>
      <c r="S7439" s="15" t="s">
        <v>1736</v>
      </c>
      <c r="T7439" s="15">
        <v>100302</v>
      </c>
      <c r="U7439" s="15" t="s">
        <v>225</v>
      </c>
      <c r="V7439" s="15">
        <v>47030001</v>
      </c>
      <c r="W7439" s="15" t="s">
        <v>33</v>
      </c>
      <c r="X7439" s="1">
        <v>30006910</v>
      </c>
    </row>
    <row r="7440" spans="2:24" hidden="1" x14ac:dyDescent="0.25">
      <c r="B7440" s="14">
        <v>30006843</v>
      </c>
      <c r="C7440" s="14">
        <v>0</v>
      </c>
      <c r="D7440" s="15">
        <v>21030011</v>
      </c>
      <c r="E7440" s="16" t="s">
        <v>6727</v>
      </c>
      <c r="F7440" s="14">
        <v>1022</v>
      </c>
      <c r="G7440" s="17">
        <v>44621</v>
      </c>
      <c r="H7440" s="29">
        <v>0</v>
      </c>
      <c r="I7440" s="29">
        <v>0</v>
      </c>
      <c r="J7440" s="29">
        <v>0</v>
      </c>
      <c r="K7440" s="29">
        <v>0</v>
      </c>
      <c r="L7440" s="29">
        <f t="shared" si="462"/>
        <v>0</v>
      </c>
      <c r="M7440" s="29">
        <v>0</v>
      </c>
      <c r="N7440" s="29">
        <v>-2100</v>
      </c>
      <c r="O7440" s="29">
        <v>0</v>
      </c>
      <c r="P7440" s="29">
        <f t="shared" si="463"/>
        <v>-2100</v>
      </c>
      <c r="Q7440" s="29">
        <f t="shared" si="464"/>
        <v>0</v>
      </c>
      <c r="R7440" s="29">
        <f t="shared" si="465"/>
        <v>-2100</v>
      </c>
      <c r="S7440" s="15" t="s">
        <v>1736</v>
      </c>
      <c r="T7440" s="15">
        <v>100302</v>
      </c>
      <c r="U7440" s="15" t="s">
        <v>225</v>
      </c>
      <c r="V7440" s="15">
        <v>47030001</v>
      </c>
      <c r="W7440" s="15" t="s">
        <v>33</v>
      </c>
      <c r="X7440" s="1">
        <v>30006911</v>
      </c>
    </row>
    <row r="7441" spans="2:24" hidden="1" x14ac:dyDescent="0.25">
      <c r="B7441" s="14">
        <v>30006844</v>
      </c>
      <c r="C7441" s="14">
        <v>0</v>
      </c>
      <c r="D7441" s="15">
        <v>21030011</v>
      </c>
      <c r="E7441" s="16" t="s">
        <v>6728</v>
      </c>
      <c r="F7441" s="14">
        <v>1022</v>
      </c>
      <c r="G7441" s="17">
        <v>44621</v>
      </c>
      <c r="H7441" s="29">
        <v>0</v>
      </c>
      <c r="I7441" s="29">
        <v>0</v>
      </c>
      <c r="J7441" s="29">
        <v>0</v>
      </c>
      <c r="K7441" s="29">
        <v>0</v>
      </c>
      <c r="L7441" s="29">
        <f t="shared" si="462"/>
        <v>0</v>
      </c>
      <c r="M7441" s="29">
        <v>0</v>
      </c>
      <c r="N7441" s="29">
        <v>-4782</v>
      </c>
      <c r="O7441" s="29">
        <v>0</v>
      </c>
      <c r="P7441" s="29">
        <f t="shared" si="463"/>
        <v>-4782</v>
      </c>
      <c r="Q7441" s="29">
        <f t="shared" si="464"/>
        <v>0</v>
      </c>
      <c r="R7441" s="29">
        <f t="shared" si="465"/>
        <v>-4782</v>
      </c>
      <c r="S7441" s="15" t="s">
        <v>1736</v>
      </c>
      <c r="T7441" s="15">
        <v>100302</v>
      </c>
      <c r="U7441" s="15" t="s">
        <v>225</v>
      </c>
      <c r="V7441" s="15">
        <v>47030001</v>
      </c>
      <c r="W7441" s="15" t="s">
        <v>33</v>
      </c>
      <c r="X7441" s="1">
        <v>30006912</v>
      </c>
    </row>
    <row r="7442" spans="2:24" hidden="1" x14ac:dyDescent="0.25">
      <c r="B7442" s="14">
        <v>30006845</v>
      </c>
      <c r="C7442" s="14">
        <v>0</v>
      </c>
      <c r="D7442" s="15">
        <v>21030011</v>
      </c>
      <c r="E7442" s="16" t="s">
        <v>6729</v>
      </c>
      <c r="F7442" s="14">
        <v>1022</v>
      </c>
      <c r="G7442" s="17">
        <v>44621</v>
      </c>
      <c r="H7442" s="29">
        <v>0</v>
      </c>
      <c r="I7442" s="29">
        <v>0</v>
      </c>
      <c r="J7442" s="29">
        <v>0</v>
      </c>
      <c r="K7442" s="29">
        <v>0</v>
      </c>
      <c r="L7442" s="29">
        <f t="shared" si="462"/>
        <v>0</v>
      </c>
      <c r="M7442" s="29">
        <v>0</v>
      </c>
      <c r="N7442" s="29">
        <v>-1259</v>
      </c>
      <c r="O7442" s="29">
        <v>0</v>
      </c>
      <c r="P7442" s="29">
        <f t="shared" si="463"/>
        <v>-1259</v>
      </c>
      <c r="Q7442" s="29">
        <f t="shared" si="464"/>
        <v>0</v>
      </c>
      <c r="R7442" s="29">
        <f t="shared" si="465"/>
        <v>-1259</v>
      </c>
      <c r="S7442" s="15" t="s">
        <v>1736</v>
      </c>
      <c r="T7442" s="15">
        <v>100302</v>
      </c>
      <c r="U7442" s="15" t="s">
        <v>225</v>
      </c>
      <c r="V7442" s="15">
        <v>47030001</v>
      </c>
      <c r="W7442" s="15" t="s">
        <v>33</v>
      </c>
      <c r="X7442" s="1">
        <v>30006913</v>
      </c>
    </row>
    <row r="7443" spans="2:24" hidden="1" x14ac:dyDescent="0.25">
      <c r="B7443" s="14">
        <v>30006846</v>
      </c>
      <c r="C7443" s="14">
        <v>0</v>
      </c>
      <c r="D7443" s="15">
        <v>21030011</v>
      </c>
      <c r="E7443" s="16" t="s">
        <v>3012</v>
      </c>
      <c r="F7443" s="14">
        <v>1022</v>
      </c>
      <c r="G7443" s="17">
        <v>44621</v>
      </c>
      <c r="H7443" s="29">
        <v>0</v>
      </c>
      <c r="I7443" s="29">
        <v>0</v>
      </c>
      <c r="J7443" s="29">
        <v>0</v>
      </c>
      <c r="K7443" s="29">
        <v>0</v>
      </c>
      <c r="L7443" s="29">
        <f t="shared" si="462"/>
        <v>0</v>
      </c>
      <c r="M7443" s="29">
        <v>0</v>
      </c>
      <c r="N7443" s="29">
        <v>-1955</v>
      </c>
      <c r="O7443" s="29">
        <v>0</v>
      </c>
      <c r="P7443" s="29">
        <f t="shared" si="463"/>
        <v>-1955</v>
      </c>
      <c r="Q7443" s="29">
        <f t="shared" si="464"/>
        <v>0</v>
      </c>
      <c r="R7443" s="29">
        <f t="shared" si="465"/>
        <v>-1955</v>
      </c>
      <c r="S7443" s="15" t="s">
        <v>1736</v>
      </c>
      <c r="T7443" s="15">
        <v>100302</v>
      </c>
      <c r="U7443" s="15" t="s">
        <v>225</v>
      </c>
      <c r="V7443" s="15">
        <v>47030001</v>
      </c>
      <c r="W7443" s="15" t="s">
        <v>33</v>
      </c>
      <c r="X7443" s="1">
        <v>30006914</v>
      </c>
    </row>
    <row r="7444" spans="2:24" hidden="1" x14ac:dyDescent="0.25">
      <c r="B7444" s="14">
        <v>30006847</v>
      </c>
      <c r="C7444" s="14">
        <v>0</v>
      </c>
      <c r="D7444" s="15">
        <v>21030011</v>
      </c>
      <c r="E7444" s="16" t="s">
        <v>6730</v>
      </c>
      <c r="F7444" s="14">
        <v>1022</v>
      </c>
      <c r="G7444" s="17">
        <v>44621</v>
      </c>
      <c r="H7444" s="29">
        <v>0</v>
      </c>
      <c r="I7444" s="29">
        <v>0</v>
      </c>
      <c r="J7444" s="29">
        <v>0</v>
      </c>
      <c r="K7444" s="29">
        <v>0</v>
      </c>
      <c r="L7444" s="29">
        <f t="shared" si="462"/>
        <v>0</v>
      </c>
      <c r="M7444" s="29">
        <v>0</v>
      </c>
      <c r="N7444" s="29">
        <v>-1173</v>
      </c>
      <c r="O7444" s="29">
        <v>0</v>
      </c>
      <c r="P7444" s="29">
        <f t="shared" si="463"/>
        <v>-1173</v>
      </c>
      <c r="Q7444" s="29">
        <f t="shared" si="464"/>
        <v>0</v>
      </c>
      <c r="R7444" s="29">
        <f t="shared" si="465"/>
        <v>-1173</v>
      </c>
      <c r="S7444" s="15" t="s">
        <v>1736</v>
      </c>
      <c r="T7444" s="15">
        <v>100302</v>
      </c>
      <c r="U7444" s="15" t="s">
        <v>225</v>
      </c>
      <c r="V7444" s="15">
        <v>47030001</v>
      </c>
      <c r="W7444" s="15" t="s">
        <v>33</v>
      </c>
      <c r="X7444" s="1">
        <v>30006915</v>
      </c>
    </row>
    <row r="7445" spans="2:24" hidden="1" x14ac:dyDescent="0.25">
      <c r="B7445" s="14">
        <v>30006848</v>
      </c>
      <c r="C7445" s="14">
        <v>0</v>
      </c>
      <c r="D7445" s="15">
        <v>21030011</v>
      </c>
      <c r="E7445" s="16" t="s">
        <v>6731</v>
      </c>
      <c r="F7445" s="14">
        <v>1022</v>
      </c>
      <c r="G7445" s="17">
        <v>44621</v>
      </c>
      <c r="H7445" s="29">
        <v>0</v>
      </c>
      <c r="I7445" s="29">
        <v>0</v>
      </c>
      <c r="J7445" s="29">
        <v>0</v>
      </c>
      <c r="K7445" s="29">
        <v>0</v>
      </c>
      <c r="L7445" s="29">
        <f t="shared" si="462"/>
        <v>0</v>
      </c>
      <c r="M7445" s="29">
        <v>0</v>
      </c>
      <c r="N7445" s="29">
        <v>-1169</v>
      </c>
      <c r="O7445" s="29">
        <v>0</v>
      </c>
      <c r="P7445" s="29">
        <f t="shared" si="463"/>
        <v>-1169</v>
      </c>
      <c r="Q7445" s="29">
        <f t="shared" si="464"/>
        <v>0</v>
      </c>
      <c r="R7445" s="29">
        <f t="shared" si="465"/>
        <v>-1169</v>
      </c>
      <c r="S7445" s="15" t="s">
        <v>1736</v>
      </c>
      <c r="T7445" s="15">
        <v>100302</v>
      </c>
      <c r="U7445" s="15" t="s">
        <v>225</v>
      </c>
      <c r="V7445" s="15">
        <v>47030001</v>
      </c>
      <c r="W7445" s="15" t="s">
        <v>33</v>
      </c>
      <c r="X7445" s="1">
        <v>30006916</v>
      </c>
    </row>
    <row r="7446" spans="2:24" hidden="1" x14ac:dyDescent="0.25">
      <c r="B7446" s="14">
        <v>30006849</v>
      </c>
      <c r="C7446" s="14">
        <v>0</v>
      </c>
      <c r="D7446" s="15">
        <v>21030011</v>
      </c>
      <c r="E7446" s="16" t="s">
        <v>6732</v>
      </c>
      <c r="F7446" s="14">
        <v>1022</v>
      </c>
      <c r="G7446" s="17">
        <v>44621</v>
      </c>
      <c r="H7446" s="29">
        <v>0</v>
      </c>
      <c r="I7446" s="29">
        <v>0</v>
      </c>
      <c r="J7446" s="29">
        <v>0</v>
      </c>
      <c r="K7446" s="29">
        <v>0</v>
      </c>
      <c r="L7446" s="29">
        <f t="shared" si="462"/>
        <v>0</v>
      </c>
      <c r="M7446" s="29">
        <v>0</v>
      </c>
      <c r="N7446" s="29">
        <v>-1275</v>
      </c>
      <c r="O7446" s="29">
        <v>0</v>
      </c>
      <c r="P7446" s="29">
        <f t="shared" si="463"/>
        <v>-1275</v>
      </c>
      <c r="Q7446" s="29">
        <f t="shared" si="464"/>
        <v>0</v>
      </c>
      <c r="R7446" s="29">
        <f t="shared" si="465"/>
        <v>-1275</v>
      </c>
      <c r="S7446" s="15" t="s">
        <v>1736</v>
      </c>
      <c r="T7446" s="15">
        <v>100302</v>
      </c>
      <c r="U7446" s="15" t="s">
        <v>225</v>
      </c>
      <c r="V7446" s="15">
        <v>47030001</v>
      </c>
      <c r="W7446" s="15" t="s">
        <v>33</v>
      </c>
      <c r="X7446" s="1">
        <v>30006917</v>
      </c>
    </row>
    <row r="7447" spans="2:24" hidden="1" x14ac:dyDescent="0.25">
      <c r="B7447" s="15">
        <v>30006908</v>
      </c>
      <c r="C7447" s="14">
        <v>0</v>
      </c>
      <c r="D7447" s="15">
        <v>21030011</v>
      </c>
      <c r="E7447" s="16" t="s">
        <v>6724</v>
      </c>
      <c r="F7447" s="14">
        <v>1903</v>
      </c>
      <c r="G7447" s="17">
        <v>44651</v>
      </c>
      <c r="H7447" s="29">
        <v>0</v>
      </c>
      <c r="I7447" s="29">
        <v>0</v>
      </c>
      <c r="J7447" s="29">
        <v>990001</v>
      </c>
      <c r="K7447" s="29">
        <v>0</v>
      </c>
      <c r="L7447" s="29">
        <f t="shared" si="462"/>
        <v>990001</v>
      </c>
      <c r="M7447" s="29">
        <v>0</v>
      </c>
      <c r="N7447" s="29">
        <v>0</v>
      </c>
      <c r="O7447" s="29">
        <v>0</v>
      </c>
      <c r="P7447" s="29">
        <f t="shared" si="463"/>
        <v>0</v>
      </c>
      <c r="Q7447" s="29">
        <f t="shared" si="464"/>
        <v>0</v>
      </c>
      <c r="R7447" s="29">
        <f t="shared" si="465"/>
        <v>990001</v>
      </c>
      <c r="S7447" s="15" t="s">
        <v>1736</v>
      </c>
      <c r="T7447" s="15">
        <v>108300</v>
      </c>
      <c r="U7447" s="15" t="s">
        <v>1826</v>
      </c>
      <c r="V7447" s="15">
        <v>47030001</v>
      </c>
      <c r="W7447" s="15" t="s">
        <v>1827</v>
      </c>
    </row>
    <row r="7448" spans="2:24" hidden="1" x14ac:dyDescent="0.25">
      <c r="B7448" s="15">
        <v>30006909</v>
      </c>
      <c r="C7448" s="14">
        <v>0</v>
      </c>
      <c r="D7448" s="15">
        <v>21030011</v>
      </c>
      <c r="E7448" s="16" t="s">
        <v>6725</v>
      </c>
      <c r="F7448" s="14">
        <v>1903</v>
      </c>
      <c r="G7448" s="17">
        <v>44651</v>
      </c>
      <c r="H7448" s="29">
        <v>0</v>
      </c>
      <c r="I7448" s="29">
        <v>0</v>
      </c>
      <c r="J7448" s="29">
        <v>985488</v>
      </c>
      <c r="K7448" s="29">
        <v>0</v>
      </c>
      <c r="L7448" s="29">
        <f t="shared" si="462"/>
        <v>985488</v>
      </c>
      <c r="M7448" s="29">
        <v>0</v>
      </c>
      <c r="N7448" s="29">
        <v>0</v>
      </c>
      <c r="O7448" s="29">
        <v>0</v>
      </c>
      <c r="P7448" s="29">
        <f t="shared" si="463"/>
        <v>0</v>
      </c>
      <c r="Q7448" s="29">
        <f t="shared" si="464"/>
        <v>0</v>
      </c>
      <c r="R7448" s="29">
        <f t="shared" si="465"/>
        <v>985488</v>
      </c>
      <c r="S7448" s="15" t="s">
        <v>1736</v>
      </c>
      <c r="T7448" s="15">
        <v>108300</v>
      </c>
      <c r="U7448" s="15" t="s">
        <v>1826</v>
      </c>
      <c r="V7448" s="15">
        <v>47030001</v>
      </c>
      <c r="W7448" s="15" t="s">
        <v>1827</v>
      </c>
    </row>
    <row r="7449" spans="2:24" hidden="1" x14ac:dyDescent="0.25">
      <c r="B7449" s="15">
        <v>30006910</v>
      </c>
      <c r="C7449" s="14">
        <v>0</v>
      </c>
      <c r="D7449" s="15">
        <v>21030011</v>
      </c>
      <c r="E7449" s="16" t="s">
        <v>6726</v>
      </c>
      <c r="F7449" s="14">
        <v>1903</v>
      </c>
      <c r="G7449" s="17">
        <v>44651</v>
      </c>
      <c r="H7449" s="29">
        <v>0</v>
      </c>
      <c r="I7449" s="29">
        <v>0</v>
      </c>
      <c r="J7449" s="29">
        <v>796447</v>
      </c>
      <c r="K7449" s="29">
        <v>0</v>
      </c>
      <c r="L7449" s="29">
        <f t="shared" si="462"/>
        <v>796447</v>
      </c>
      <c r="M7449" s="29">
        <v>0</v>
      </c>
      <c r="N7449" s="29">
        <v>0</v>
      </c>
      <c r="O7449" s="29">
        <v>0</v>
      </c>
      <c r="P7449" s="29">
        <f t="shared" si="463"/>
        <v>0</v>
      </c>
      <c r="Q7449" s="29">
        <f t="shared" si="464"/>
        <v>0</v>
      </c>
      <c r="R7449" s="29">
        <f t="shared" si="465"/>
        <v>796447</v>
      </c>
      <c r="S7449" s="15" t="s">
        <v>1736</v>
      </c>
      <c r="T7449" s="15">
        <v>108300</v>
      </c>
      <c r="U7449" s="15" t="s">
        <v>1826</v>
      </c>
      <c r="V7449" s="15">
        <v>47030001</v>
      </c>
      <c r="W7449" s="15" t="s">
        <v>1827</v>
      </c>
    </row>
    <row r="7450" spans="2:24" hidden="1" x14ac:dyDescent="0.25">
      <c r="B7450" s="15">
        <v>30006911</v>
      </c>
      <c r="C7450" s="14">
        <v>0</v>
      </c>
      <c r="D7450" s="15">
        <v>21030011</v>
      </c>
      <c r="E7450" s="16" t="s">
        <v>6727</v>
      </c>
      <c r="F7450" s="14">
        <v>1903</v>
      </c>
      <c r="G7450" s="17">
        <v>44651</v>
      </c>
      <c r="H7450" s="29">
        <v>0</v>
      </c>
      <c r="I7450" s="29">
        <v>0</v>
      </c>
      <c r="J7450" s="29">
        <v>709725</v>
      </c>
      <c r="K7450" s="29">
        <v>0</v>
      </c>
      <c r="L7450" s="29">
        <f t="shared" si="462"/>
        <v>709725</v>
      </c>
      <c r="M7450" s="29">
        <v>0</v>
      </c>
      <c r="N7450" s="29">
        <v>0</v>
      </c>
      <c r="O7450" s="29">
        <v>0</v>
      </c>
      <c r="P7450" s="29">
        <f t="shared" si="463"/>
        <v>0</v>
      </c>
      <c r="Q7450" s="29">
        <f t="shared" si="464"/>
        <v>0</v>
      </c>
      <c r="R7450" s="29">
        <f t="shared" si="465"/>
        <v>709725</v>
      </c>
      <c r="S7450" s="15" t="s">
        <v>1736</v>
      </c>
      <c r="T7450" s="15">
        <v>108300</v>
      </c>
      <c r="U7450" s="15" t="s">
        <v>1826</v>
      </c>
      <c r="V7450" s="15">
        <v>47030001</v>
      </c>
      <c r="W7450" s="15" t="s">
        <v>1827</v>
      </c>
    </row>
    <row r="7451" spans="2:24" hidden="1" x14ac:dyDescent="0.25">
      <c r="B7451" s="15">
        <v>30006912</v>
      </c>
      <c r="C7451" s="14">
        <v>0</v>
      </c>
      <c r="D7451" s="15">
        <v>21030011</v>
      </c>
      <c r="E7451" s="16" t="s">
        <v>6728</v>
      </c>
      <c r="F7451" s="14">
        <v>1903</v>
      </c>
      <c r="G7451" s="17">
        <v>44651</v>
      </c>
      <c r="H7451" s="29">
        <v>0</v>
      </c>
      <c r="I7451" s="29">
        <v>0</v>
      </c>
      <c r="J7451" s="29">
        <v>1639912</v>
      </c>
      <c r="K7451" s="29">
        <v>0</v>
      </c>
      <c r="L7451" s="29">
        <f t="shared" si="462"/>
        <v>1639912</v>
      </c>
      <c r="M7451" s="29">
        <v>0</v>
      </c>
      <c r="N7451" s="29">
        <v>0</v>
      </c>
      <c r="O7451" s="29">
        <v>0</v>
      </c>
      <c r="P7451" s="29">
        <f t="shared" si="463"/>
        <v>0</v>
      </c>
      <c r="Q7451" s="29">
        <f t="shared" si="464"/>
        <v>0</v>
      </c>
      <c r="R7451" s="29">
        <f t="shared" si="465"/>
        <v>1639912</v>
      </c>
      <c r="S7451" s="15" t="s">
        <v>1736</v>
      </c>
      <c r="T7451" s="15">
        <v>108300</v>
      </c>
      <c r="U7451" s="15" t="s">
        <v>1826</v>
      </c>
      <c r="V7451" s="15">
        <v>47030001</v>
      </c>
      <c r="W7451" s="15" t="s">
        <v>1827</v>
      </c>
    </row>
    <row r="7452" spans="2:24" hidden="1" x14ac:dyDescent="0.25">
      <c r="B7452" s="15">
        <v>30006913</v>
      </c>
      <c r="C7452" s="14">
        <v>0</v>
      </c>
      <c r="D7452" s="15">
        <v>21030011</v>
      </c>
      <c r="E7452" s="16" t="s">
        <v>6729</v>
      </c>
      <c r="F7452" s="14">
        <v>1903</v>
      </c>
      <c r="G7452" s="17">
        <v>44651</v>
      </c>
      <c r="H7452" s="29">
        <v>0</v>
      </c>
      <c r="I7452" s="29">
        <v>0</v>
      </c>
      <c r="J7452" s="29">
        <v>425514</v>
      </c>
      <c r="K7452" s="29">
        <v>0</v>
      </c>
      <c r="L7452" s="29">
        <f t="shared" si="462"/>
        <v>425514</v>
      </c>
      <c r="M7452" s="29">
        <v>0</v>
      </c>
      <c r="N7452" s="29">
        <v>0</v>
      </c>
      <c r="O7452" s="29">
        <v>0</v>
      </c>
      <c r="P7452" s="29">
        <f t="shared" si="463"/>
        <v>0</v>
      </c>
      <c r="Q7452" s="29">
        <f t="shared" si="464"/>
        <v>0</v>
      </c>
      <c r="R7452" s="29">
        <f t="shared" si="465"/>
        <v>425514</v>
      </c>
      <c r="S7452" s="15" t="s">
        <v>1736</v>
      </c>
      <c r="T7452" s="15">
        <v>108300</v>
      </c>
      <c r="U7452" s="15" t="s">
        <v>1826</v>
      </c>
      <c r="V7452" s="15">
        <v>47030001</v>
      </c>
      <c r="W7452" s="15" t="s">
        <v>1827</v>
      </c>
    </row>
    <row r="7453" spans="2:24" hidden="1" x14ac:dyDescent="0.25">
      <c r="B7453" s="15">
        <v>30006914</v>
      </c>
      <c r="C7453" s="14">
        <v>0</v>
      </c>
      <c r="D7453" s="15">
        <v>21030011</v>
      </c>
      <c r="E7453" s="16" t="s">
        <v>3012</v>
      </c>
      <c r="F7453" s="14">
        <v>1903</v>
      </c>
      <c r="G7453" s="17">
        <v>44651</v>
      </c>
      <c r="H7453" s="29">
        <v>0</v>
      </c>
      <c r="I7453" s="29">
        <v>0</v>
      </c>
      <c r="J7453" s="29">
        <v>683279</v>
      </c>
      <c r="K7453" s="29">
        <v>0</v>
      </c>
      <c r="L7453" s="29">
        <f t="shared" si="462"/>
        <v>683279</v>
      </c>
      <c r="M7453" s="29">
        <v>0</v>
      </c>
      <c r="N7453" s="29">
        <v>0</v>
      </c>
      <c r="O7453" s="29">
        <v>0</v>
      </c>
      <c r="P7453" s="29">
        <f t="shared" si="463"/>
        <v>0</v>
      </c>
      <c r="Q7453" s="29">
        <f t="shared" si="464"/>
        <v>0</v>
      </c>
      <c r="R7453" s="29">
        <f t="shared" si="465"/>
        <v>683279</v>
      </c>
      <c r="S7453" s="15" t="s">
        <v>1736</v>
      </c>
      <c r="T7453" s="15">
        <v>108300</v>
      </c>
      <c r="U7453" s="15" t="s">
        <v>1826</v>
      </c>
      <c r="V7453" s="15">
        <v>47030001</v>
      </c>
      <c r="W7453" s="15" t="s">
        <v>1827</v>
      </c>
    </row>
    <row r="7454" spans="2:24" hidden="1" x14ac:dyDescent="0.25">
      <c r="B7454" s="15">
        <v>30006915</v>
      </c>
      <c r="C7454" s="14">
        <v>0</v>
      </c>
      <c r="D7454" s="15">
        <v>21030011</v>
      </c>
      <c r="E7454" s="16" t="s">
        <v>6730</v>
      </c>
      <c r="F7454" s="14">
        <v>1903</v>
      </c>
      <c r="G7454" s="17">
        <v>44651</v>
      </c>
      <c r="H7454" s="29">
        <v>0</v>
      </c>
      <c r="I7454" s="29">
        <v>0</v>
      </c>
      <c r="J7454" s="29">
        <v>396528</v>
      </c>
      <c r="K7454" s="29">
        <v>0</v>
      </c>
      <c r="L7454" s="29">
        <f t="shared" si="462"/>
        <v>396528</v>
      </c>
      <c r="M7454" s="29">
        <v>0</v>
      </c>
      <c r="N7454" s="29">
        <v>0</v>
      </c>
      <c r="O7454" s="29">
        <v>0</v>
      </c>
      <c r="P7454" s="29">
        <f t="shared" si="463"/>
        <v>0</v>
      </c>
      <c r="Q7454" s="29">
        <f t="shared" si="464"/>
        <v>0</v>
      </c>
      <c r="R7454" s="29">
        <f t="shared" si="465"/>
        <v>396528</v>
      </c>
      <c r="S7454" s="15" t="s">
        <v>1736</v>
      </c>
      <c r="T7454" s="15">
        <v>108300</v>
      </c>
      <c r="U7454" s="15" t="s">
        <v>1826</v>
      </c>
      <c r="V7454" s="15">
        <v>47030001</v>
      </c>
      <c r="W7454" s="15" t="s">
        <v>1827</v>
      </c>
    </row>
    <row r="7455" spans="2:24" hidden="1" x14ac:dyDescent="0.25">
      <c r="B7455" s="15">
        <v>30006916</v>
      </c>
      <c r="C7455" s="14">
        <v>0</v>
      </c>
      <c r="D7455" s="15">
        <v>21030011</v>
      </c>
      <c r="E7455" s="16" t="s">
        <v>6731</v>
      </c>
      <c r="F7455" s="14">
        <v>1903</v>
      </c>
      <c r="G7455" s="17">
        <v>44651</v>
      </c>
      <c r="H7455" s="29">
        <v>0</v>
      </c>
      <c r="I7455" s="29">
        <v>0</v>
      </c>
      <c r="J7455" s="29">
        <v>395292</v>
      </c>
      <c r="K7455" s="29">
        <v>0</v>
      </c>
      <c r="L7455" s="29">
        <f t="shared" si="462"/>
        <v>395292</v>
      </c>
      <c r="M7455" s="29">
        <v>0</v>
      </c>
      <c r="N7455" s="29">
        <v>0</v>
      </c>
      <c r="O7455" s="29">
        <v>0</v>
      </c>
      <c r="P7455" s="29">
        <f t="shared" si="463"/>
        <v>0</v>
      </c>
      <c r="Q7455" s="29">
        <f t="shared" si="464"/>
        <v>0</v>
      </c>
      <c r="R7455" s="29">
        <f t="shared" si="465"/>
        <v>395292</v>
      </c>
      <c r="S7455" s="15" t="s">
        <v>1736</v>
      </c>
      <c r="T7455" s="15">
        <v>108300</v>
      </c>
      <c r="U7455" s="15" t="s">
        <v>1826</v>
      </c>
      <c r="V7455" s="15">
        <v>47030001</v>
      </c>
      <c r="W7455" s="15" t="s">
        <v>1827</v>
      </c>
    </row>
    <row r="7456" spans="2:24" hidden="1" x14ac:dyDescent="0.25">
      <c r="B7456" s="15">
        <v>30006917</v>
      </c>
      <c r="C7456" s="14">
        <v>0</v>
      </c>
      <c r="D7456" s="15">
        <v>21030011</v>
      </c>
      <c r="E7456" s="16" t="s">
        <v>6732</v>
      </c>
      <c r="F7456" s="14">
        <v>1903</v>
      </c>
      <c r="G7456" s="17">
        <v>44651</v>
      </c>
      <c r="H7456" s="29">
        <v>0</v>
      </c>
      <c r="I7456" s="29">
        <v>0</v>
      </c>
      <c r="J7456" s="29">
        <v>431632</v>
      </c>
      <c r="K7456" s="29">
        <v>0</v>
      </c>
      <c r="L7456" s="29">
        <f t="shared" si="462"/>
        <v>431632</v>
      </c>
      <c r="M7456" s="29">
        <v>0</v>
      </c>
      <c r="N7456" s="29">
        <v>0</v>
      </c>
      <c r="O7456" s="29">
        <v>0</v>
      </c>
      <c r="P7456" s="29">
        <f t="shared" si="463"/>
        <v>0</v>
      </c>
      <c r="Q7456" s="29">
        <f t="shared" si="464"/>
        <v>0</v>
      </c>
      <c r="R7456" s="29">
        <f t="shared" si="465"/>
        <v>431632</v>
      </c>
      <c r="S7456" s="15" t="s">
        <v>1736</v>
      </c>
      <c r="T7456" s="15">
        <v>108300</v>
      </c>
      <c r="U7456" s="15" t="s">
        <v>1826</v>
      </c>
      <c r="V7456" s="15">
        <v>47030001</v>
      </c>
      <c r="W7456" s="15" t="s">
        <v>1827</v>
      </c>
    </row>
    <row r="7457" spans="2:24" hidden="1" x14ac:dyDescent="0.25">
      <c r="B7457" s="14">
        <v>30006850</v>
      </c>
      <c r="C7457" s="14">
        <v>0</v>
      </c>
      <c r="D7457" s="15">
        <v>21030011</v>
      </c>
      <c r="E7457" s="16" t="s">
        <v>6733</v>
      </c>
      <c r="F7457" s="14">
        <v>1022</v>
      </c>
      <c r="G7457" s="17">
        <v>44621</v>
      </c>
      <c r="H7457" s="29">
        <v>0</v>
      </c>
      <c r="I7457" s="29">
        <v>0</v>
      </c>
      <c r="J7457" s="29">
        <v>311542</v>
      </c>
      <c r="K7457" s="29">
        <v>0</v>
      </c>
      <c r="L7457" s="29">
        <f t="shared" si="462"/>
        <v>311542</v>
      </c>
      <c r="M7457" s="29">
        <v>0</v>
      </c>
      <c r="N7457" s="29">
        <v>-922</v>
      </c>
      <c r="O7457" s="29">
        <v>0</v>
      </c>
      <c r="P7457" s="29">
        <f t="shared" si="463"/>
        <v>-922</v>
      </c>
      <c r="Q7457" s="29">
        <f t="shared" si="464"/>
        <v>0</v>
      </c>
      <c r="R7457" s="29">
        <f t="shared" si="465"/>
        <v>310620</v>
      </c>
      <c r="S7457" s="15" t="s">
        <v>1736</v>
      </c>
      <c r="T7457" s="15">
        <v>100302</v>
      </c>
      <c r="U7457" s="15" t="s">
        <v>225</v>
      </c>
      <c r="V7457" s="15">
        <v>47030001</v>
      </c>
      <c r="W7457" s="15" t="s">
        <v>33</v>
      </c>
    </row>
    <row r="7458" spans="2:24" hidden="1" x14ac:dyDescent="0.25">
      <c r="B7458" s="14">
        <v>30006851</v>
      </c>
      <c r="C7458" s="14">
        <v>0</v>
      </c>
      <c r="D7458" s="15">
        <v>21030011</v>
      </c>
      <c r="E7458" s="16" t="s">
        <v>3800</v>
      </c>
      <c r="F7458" s="14">
        <v>1022</v>
      </c>
      <c r="G7458" s="17">
        <v>44621</v>
      </c>
      <c r="H7458" s="29">
        <v>0</v>
      </c>
      <c r="I7458" s="29">
        <v>0</v>
      </c>
      <c r="J7458" s="29">
        <v>195750</v>
      </c>
      <c r="K7458" s="29">
        <v>0</v>
      </c>
      <c r="L7458" s="29">
        <f t="shared" si="462"/>
        <v>195750</v>
      </c>
      <c r="M7458" s="29">
        <v>0</v>
      </c>
      <c r="N7458" s="29">
        <v>-579</v>
      </c>
      <c r="O7458" s="29">
        <v>0</v>
      </c>
      <c r="P7458" s="29">
        <f t="shared" si="463"/>
        <v>-579</v>
      </c>
      <c r="Q7458" s="29">
        <f t="shared" si="464"/>
        <v>0</v>
      </c>
      <c r="R7458" s="29">
        <f t="shared" si="465"/>
        <v>195171</v>
      </c>
      <c r="S7458" s="15" t="s">
        <v>1736</v>
      </c>
      <c r="T7458" s="15">
        <v>100302</v>
      </c>
      <c r="U7458" s="15" t="s">
        <v>225</v>
      </c>
      <c r="V7458" s="15">
        <v>47030001</v>
      </c>
      <c r="W7458" s="15" t="s">
        <v>33</v>
      </c>
    </row>
    <row r="7459" spans="2:24" hidden="1" x14ac:dyDescent="0.25">
      <c r="B7459" s="14">
        <v>30006852</v>
      </c>
      <c r="C7459" s="14">
        <v>0</v>
      </c>
      <c r="D7459" s="15">
        <v>21030011</v>
      </c>
      <c r="E7459" s="16" t="s">
        <v>6734</v>
      </c>
      <c r="F7459" s="14">
        <v>1022</v>
      </c>
      <c r="G7459" s="17">
        <v>44621</v>
      </c>
      <c r="H7459" s="29">
        <v>0</v>
      </c>
      <c r="I7459" s="29">
        <v>0</v>
      </c>
      <c r="J7459" s="29">
        <v>169291</v>
      </c>
      <c r="K7459" s="29">
        <v>0</v>
      </c>
      <c r="L7459" s="29">
        <f t="shared" si="462"/>
        <v>169291</v>
      </c>
      <c r="M7459" s="29">
        <v>0</v>
      </c>
      <c r="N7459" s="29">
        <v>-484</v>
      </c>
      <c r="O7459" s="29">
        <v>0</v>
      </c>
      <c r="P7459" s="29">
        <f t="shared" si="463"/>
        <v>-484</v>
      </c>
      <c r="Q7459" s="29">
        <f t="shared" si="464"/>
        <v>0</v>
      </c>
      <c r="R7459" s="29">
        <f t="shared" si="465"/>
        <v>168807</v>
      </c>
      <c r="S7459" s="15" t="s">
        <v>1736</v>
      </c>
      <c r="T7459" s="15">
        <v>100302</v>
      </c>
      <c r="U7459" s="15" t="s">
        <v>225</v>
      </c>
      <c r="V7459" s="15">
        <v>47030001</v>
      </c>
      <c r="W7459" s="15" t="s">
        <v>33</v>
      </c>
    </row>
    <row r="7460" spans="2:24" hidden="1" x14ac:dyDescent="0.25">
      <c r="B7460" s="14">
        <v>30006853</v>
      </c>
      <c r="C7460" s="14">
        <v>0</v>
      </c>
      <c r="D7460" s="15">
        <v>21030011</v>
      </c>
      <c r="E7460" s="16" t="s">
        <v>6735</v>
      </c>
      <c r="F7460" s="14">
        <v>1022</v>
      </c>
      <c r="G7460" s="17">
        <v>44621</v>
      </c>
      <c r="H7460" s="29">
        <v>0</v>
      </c>
      <c r="I7460" s="29">
        <v>0</v>
      </c>
      <c r="J7460" s="29">
        <v>0</v>
      </c>
      <c r="K7460" s="29">
        <v>0</v>
      </c>
      <c r="L7460" s="29">
        <f t="shared" si="462"/>
        <v>0</v>
      </c>
      <c r="M7460" s="29">
        <v>0</v>
      </c>
      <c r="N7460" s="29">
        <v>-728</v>
      </c>
      <c r="O7460" s="29">
        <v>0</v>
      </c>
      <c r="P7460" s="29">
        <f t="shared" si="463"/>
        <v>-728</v>
      </c>
      <c r="Q7460" s="29">
        <f t="shared" si="464"/>
        <v>0</v>
      </c>
      <c r="R7460" s="29">
        <f t="shared" si="465"/>
        <v>-728</v>
      </c>
      <c r="S7460" s="15" t="s">
        <v>1736</v>
      </c>
      <c r="T7460" s="15">
        <v>100302</v>
      </c>
      <c r="U7460" s="15" t="s">
        <v>225</v>
      </c>
      <c r="V7460" s="15">
        <v>47030001</v>
      </c>
      <c r="W7460" s="15" t="s">
        <v>33</v>
      </c>
      <c r="X7460" s="1">
        <v>30006918</v>
      </c>
    </row>
    <row r="7461" spans="2:24" hidden="1" x14ac:dyDescent="0.25">
      <c r="B7461" s="15">
        <v>30006918</v>
      </c>
      <c r="C7461" s="14">
        <v>0</v>
      </c>
      <c r="D7461" s="15">
        <v>21030011</v>
      </c>
      <c r="E7461" s="16" t="s">
        <v>6735</v>
      </c>
      <c r="F7461" s="14">
        <v>1903</v>
      </c>
      <c r="G7461" s="17">
        <v>44651</v>
      </c>
      <c r="H7461" s="29">
        <v>0</v>
      </c>
      <c r="I7461" s="29">
        <v>0</v>
      </c>
      <c r="J7461" s="29">
        <v>245360</v>
      </c>
      <c r="K7461" s="29">
        <v>0</v>
      </c>
      <c r="L7461" s="29">
        <f t="shared" si="462"/>
        <v>245360</v>
      </c>
      <c r="M7461" s="29">
        <v>0</v>
      </c>
      <c r="N7461" s="29">
        <v>0</v>
      </c>
      <c r="O7461" s="29">
        <v>0</v>
      </c>
      <c r="P7461" s="29">
        <f t="shared" si="463"/>
        <v>0</v>
      </c>
      <c r="Q7461" s="29">
        <f t="shared" si="464"/>
        <v>0</v>
      </c>
      <c r="R7461" s="29">
        <f t="shared" si="465"/>
        <v>245360</v>
      </c>
      <c r="S7461" s="15" t="s">
        <v>1736</v>
      </c>
      <c r="T7461" s="15">
        <v>108300</v>
      </c>
      <c r="U7461" s="15" t="s">
        <v>1826</v>
      </c>
      <c r="V7461" s="15">
        <v>47030001</v>
      </c>
      <c r="W7461" s="15" t="s">
        <v>1827</v>
      </c>
    </row>
    <row r="7462" spans="2:24" hidden="1" x14ac:dyDescent="0.25">
      <c r="B7462" s="14">
        <v>30006854</v>
      </c>
      <c r="C7462" s="14">
        <v>0</v>
      </c>
      <c r="D7462" s="15">
        <v>21030011</v>
      </c>
      <c r="E7462" s="16" t="s">
        <v>6698</v>
      </c>
      <c r="F7462" s="14">
        <v>1022</v>
      </c>
      <c r="G7462" s="17">
        <v>44621</v>
      </c>
      <c r="H7462" s="29">
        <v>0</v>
      </c>
      <c r="I7462" s="29">
        <v>0</v>
      </c>
      <c r="J7462" s="29">
        <v>115336</v>
      </c>
      <c r="K7462" s="29">
        <v>0</v>
      </c>
      <c r="L7462" s="29">
        <f t="shared" si="462"/>
        <v>115336</v>
      </c>
      <c r="M7462" s="29">
        <v>0</v>
      </c>
      <c r="N7462" s="29">
        <v>-343</v>
      </c>
      <c r="O7462" s="29">
        <v>0</v>
      </c>
      <c r="P7462" s="29">
        <f t="shared" si="463"/>
        <v>-343</v>
      </c>
      <c r="Q7462" s="29">
        <f t="shared" si="464"/>
        <v>0</v>
      </c>
      <c r="R7462" s="29">
        <f t="shared" si="465"/>
        <v>114993</v>
      </c>
      <c r="S7462" s="15" t="s">
        <v>1736</v>
      </c>
      <c r="T7462" s="15">
        <v>100302</v>
      </c>
      <c r="U7462" s="15" t="s">
        <v>225</v>
      </c>
      <c r="V7462" s="15">
        <v>47030001</v>
      </c>
      <c r="W7462" s="15" t="s">
        <v>33</v>
      </c>
    </row>
    <row r="7463" spans="2:24" hidden="1" x14ac:dyDescent="0.25">
      <c r="B7463" s="14">
        <v>30006855</v>
      </c>
      <c r="C7463" s="14">
        <v>0</v>
      </c>
      <c r="D7463" s="15">
        <v>21030011</v>
      </c>
      <c r="E7463" s="16" t="s">
        <v>6736</v>
      </c>
      <c r="F7463" s="14">
        <v>1022</v>
      </c>
      <c r="G7463" s="17">
        <v>44621</v>
      </c>
      <c r="H7463" s="29">
        <v>0</v>
      </c>
      <c r="I7463" s="29">
        <v>0</v>
      </c>
      <c r="J7463" s="29">
        <v>0</v>
      </c>
      <c r="K7463" s="29">
        <v>0</v>
      </c>
      <c r="L7463" s="29">
        <f t="shared" si="462"/>
        <v>0</v>
      </c>
      <c r="M7463" s="29">
        <v>0</v>
      </c>
      <c r="N7463" s="29">
        <v>-742</v>
      </c>
      <c r="O7463" s="29">
        <v>0</v>
      </c>
      <c r="P7463" s="29">
        <f t="shared" si="463"/>
        <v>-742</v>
      </c>
      <c r="Q7463" s="29">
        <f t="shared" si="464"/>
        <v>0</v>
      </c>
      <c r="R7463" s="29">
        <f t="shared" si="465"/>
        <v>-742</v>
      </c>
      <c r="S7463" s="15" t="s">
        <v>1736</v>
      </c>
      <c r="T7463" s="15">
        <v>100302</v>
      </c>
      <c r="U7463" s="15" t="s">
        <v>225</v>
      </c>
      <c r="V7463" s="15">
        <v>47030001</v>
      </c>
      <c r="W7463" s="15" t="s">
        <v>33</v>
      </c>
      <c r="X7463" s="1">
        <v>30006919</v>
      </c>
    </row>
    <row r="7464" spans="2:24" hidden="1" x14ac:dyDescent="0.25">
      <c r="B7464" s="15">
        <v>30006919</v>
      </c>
      <c r="C7464" s="14">
        <v>0</v>
      </c>
      <c r="D7464" s="15">
        <v>21030011</v>
      </c>
      <c r="E7464" s="16" t="s">
        <v>6736</v>
      </c>
      <c r="F7464" s="14">
        <v>1903</v>
      </c>
      <c r="G7464" s="17">
        <v>44651</v>
      </c>
      <c r="H7464" s="29">
        <v>0</v>
      </c>
      <c r="I7464" s="29">
        <v>0</v>
      </c>
      <c r="J7464" s="29">
        <v>229500</v>
      </c>
      <c r="K7464" s="29">
        <v>0</v>
      </c>
      <c r="L7464" s="29">
        <f t="shared" si="462"/>
        <v>229500</v>
      </c>
      <c r="M7464" s="29">
        <v>0</v>
      </c>
      <c r="N7464" s="29">
        <v>0</v>
      </c>
      <c r="O7464" s="29">
        <v>0</v>
      </c>
      <c r="P7464" s="29">
        <f t="shared" si="463"/>
        <v>0</v>
      </c>
      <c r="Q7464" s="29">
        <f t="shared" si="464"/>
        <v>0</v>
      </c>
      <c r="R7464" s="29">
        <f t="shared" si="465"/>
        <v>229500</v>
      </c>
      <c r="S7464" s="15" t="s">
        <v>1736</v>
      </c>
      <c r="T7464" s="15">
        <v>108300</v>
      </c>
      <c r="U7464" s="15" t="s">
        <v>1826</v>
      </c>
      <c r="V7464" s="15">
        <v>47030001</v>
      </c>
      <c r="W7464" s="15" t="s">
        <v>1827</v>
      </c>
    </row>
    <row r="7465" spans="2:24" hidden="1" x14ac:dyDescent="0.25">
      <c r="B7465" s="14">
        <v>30006856</v>
      </c>
      <c r="C7465" s="14">
        <v>0</v>
      </c>
      <c r="D7465" s="15">
        <v>21030011</v>
      </c>
      <c r="E7465" s="16" t="s">
        <v>6737</v>
      </c>
      <c r="F7465" s="14">
        <v>1022</v>
      </c>
      <c r="G7465" s="17">
        <v>44621</v>
      </c>
      <c r="H7465" s="29">
        <v>0</v>
      </c>
      <c r="I7465" s="29">
        <v>0</v>
      </c>
      <c r="J7465" s="29">
        <v>713144.55</v>
      </c>
      <c r="K7465" s="29">
        <v>0</v>
      </c>
      <c r="L7465" s="29">
        <f t="shared" si="462"/>
        <v>713144.55</v>
      </c>
      <c r="M7465" s="29">
        <v>0</v>
      </c>
      <c r="N7465" s="29">
        <v>-2302</v>
      </c>
      <c r="O7465" s="29">
        <v>0</v>
      </c>
      <c r="P7465" s="29">
        <f t="shared" si="463"/>
        <v>-2302</v>
      </c>
      <c r="Q7465" s="29">
        <f t="shared" si="464"/>
        <v>0</v>
      </c>
      <c r="R7465" s="29">
        <f t="shared" si="465"/>
        <v>710842.55</v>
      </c>
      <c r="S7465" s="15" t="s">
        <v>1736</v>
      </c>
      <c r="T7465" s="15">
        <v>100302</v>
      </c>
      <c r="U7465" s="15" t="s">
        <v>225</v>
      </c>
      <c r="V7465" s="15">
        <v>47030001</v>
      </c>
      <c r="W7465" s="15" t="s">
        <v>33</v>
      </c>
    </row>
    <row r="7466" spans="2:24" hidden="1" x14ac:dyDescent="0.25">
      <c r="B7466" s="14">
        <v>30006857</v>
      </c>
      <c r="C7466" s="14">
        <v>0</v>
      </c>
      <c r="D7466" s="15">
        <v>21030011</v>
      </c>
      <c r="E7466" s="16" t="s">
        <v>6738</v>
      </c>
      <c r="F7466" s="14">
        <v>1022</v>
      </c>
      <c r="G7466" s="17">
        <v>44621</v>
      </c>
      <c r="H7466" s="29">
        <v>0</v>
      </c>
      <c r="I7466" s="29">
        <v>0</v>
      </c>
      <c r="J7466" s="29">
        <v>10236976.74</v>
      </c>
      <c r="K7466" s="29">
        <v>0</v>
      </c>
      <c r="L7466" s="29">
        <f t="shared" si="462"/>
        <v>10236976.74</v>
      </c>
      <c r="M7466" s="29">
        <v>0</v>
      </c>
      <c r="N7466" s="29">
        <v>-33039</v>
      </c>
      <c r="O7466" s="29">
        <v>0</v>
      </c>
      <c r="P7466" s="29">
        <f t="shared" si="463"/>
        <v>-33039</v>
      </c>
      <c r="Q7466" s="29">
        <f t="shared" si="464"/>
        <v>0</v>
      </c>
      <c r="R7466" s="29">
        <f t="shared" si="465"/>
        <v>10203937.74</v>
      </c>
      <c r="S7466" s="15" t="s">
        <v>1736</v>
      </c>
      <c r="T7466" s="15">
        <v>100302</v>
      </c>
      <c r="U7466" s="15" t="s">
        <v>225</v>
      </c>
      <c r="V7466" s="15">
        <v>47030001</v>
      </c>
      <c r="W7466" s="15" t="s">
        <v>33</v>
      </c>
    </row>
    <row r="7467" spans="2:24" hidden="1" x14ac:dyDescent="0.25">
      <c r="B7467" s="14">
        <v>31003809</v>
      </c>
      <c r="C7467" s="14">
        <v>2</v>
      </c>
      <c r="D7467" s="15">
        <v>21030001</v>
      </c>
      <c r="E7467" s="16" t="s">
        <v>6739</v>
      </c>
      <c r="F7467" s="14">
        <v>1201</v>
      </c>
      <c r="G7467" s="17">
        <v>41806</v>
      </c>
      <c r="H7467" s="29">
        <v>1048431</v>
      </c>
      <c r="I7467" s="29">
        <v>0</v>
      </c>
      <c r="J7467" s="29">
        <v>0</v>
      </c>
      <c r="K7467" s="29">
        <v>0</v>
      </c>
      <c r="L7467" s="29">
        <f t="shared" si="462"/>
        <v>1048431</v>
      </c>
      <c r="M7467" s="29">
        <v>-325999</v>
      </c>
      <c r="N7467" s="29">
        <v>-47999</v>
      </c>
      <c r="O7467" s="29">
        <v>0</v>
      </c>
      <c r="P7467" s="29">
        <f t="shared" si="463"/>
        <v>-373998</v>
      </c>
      <c r="Q7467" s="29">
        <f t="shared" si="464"/>
        <v>722432</v>
      </c>
      <c r="R7467" s="29">
        <f t="shared" si="465"/>
        <v>674433</v>
      </c>
      <c r="S7467" s="15" t="s">
        <v>1736</v>
      </c>
      <c r="T7467" s="15">
        <v>101201</v>
      </c>
      <c r="U7467" s="15" t="s">
        <v>144</v>
      </c>
      <c r="V7467" s="15">
        <v>47030001</v>
      </c>
      <c r="W7467" s="15" t="s">
        <v>145</v>
      </c>
    </row>
    <row r="7468" spans="2:24" hidden="1" x14ac:dyDescent="0.25">
      <c r="B7468" s="14">
        <v>31003809</v>
      </c>
      <c r="C7468" s="14">
        <v>3</v>
      </c>
      <c r="D7468" s="15">
        <v>21030001</v>
      </c>
      <c r="E7468" s="16" t="s">
        <v>6739</v>
      </c>
      <c r="F7468" s="14">
        <v>1201</v>
      </c>
      <c r="G7468" s="17">
        <v>41912</v>
      </c>
      <c r="H7468" s="29">
        <v>8061344</v>
      </c>
      <c r="I7468" s="29">
        <v>0</v>
      </c>
      <c r="J7468" s="29">
        <v>0</v>
      </c>
      <c r="K7468" s="29">
        <v>0</v>
      </c>
      <c r="L7468" s="29">
        <f t="shared" si="462"/>
        <v>8061344</v>
      </c>
      <c r="M7468" s="29">
        <v>-2428584</v>
      </c>
      <c r="N7468" s="29">
        <v>-373549</v>
      </c>
      <c r="O7468" s="29">
        <v>0</v>
      </c>
      <c r="P7468" s="29">
        <f t="shared" si="463"/>
        <v>-2802133</v>
      </c>
      <c r="Q7468" s="29">
        <f t="shared" si="464"/>
        <v>5632760</v>
      </c>
      <c r="R7468" s="29">
        <f t="shared" si="465"/>
        <v>5259211</v>
      </c>
      <c r="S7468" s="15" t="s">
        <v>1736</v>
      </c>
      <c r="T7468" s="15">
        <v>101201</v>
      </c>
      <c r="U7468" s="15" t="s">
        <v>144</v>
      </c>
      <c r="V7468" s="15">
        <v>47030001</v>
      </c>
      <c r="W7468" s="15" t="s">
        <v>145</v>
      </c>
    </row>
    <row r="7469" spans="2:24" hidden="1" x14ac:dyDescent="0.25">
      <c r="B7469" s="14">
        <v>31003809</v>
      </c>
      <c r="C7469" s="14">
        <v>4</v>
      </c>
      <c r="D7469" s="15">
        <v>21030001</v>
      </c>
      <c r="E7469" s="16" t="s">
        <v>6739</v>
      </c>
      <c r="F7469" s="14">
        <v>1201</v>
      </c>
      <c r="G7469" s="17">
        <v>42004</v>
      </c>
      <c r="H7469" s="29">
        <v>5695405</v>
      </c>
      <c r="I7469" s="29">
        <v>0</v>
      </c>
      <c r="J7469" s="29">
        <v>0</v>
      </c>
      <c r="K7469" s="29">
        <v>0</v>
      </c>
      <c r="L7469" s="29">
        <f t="shared" si="462"/>
        <v>5695405</v>
      </c>
      <c r="M7469" s="29">
        <v>-1669823</v>
      </c>
      <c r="N7469" s="29">
        <v>-267201</v>
      </c>
      <c r="O7469" s="29">
        <v>0</v>
      </c>
      <c r="P7469" s="29">
        <f t="shared" si="463"/>
        <v>-1937024</v>
      </c>
      <c r="Q7469" s="29">
        <f t="shared" si="464"/>
        <v>4025582</v>
      </c>
      <c r="R7469" s="29">
        <f t="shared" si="465"/>
        <v>3758381</v>
      </c>
      <c r="S7469" s="15" t="s">
        <v>1736</v>
      </c>
      <c r="T7469" s="15">
        <v>101201</v>
      </c>
      <c r="U7469" s="15" t="s">
        <v>144</v>
      </c>
      <c r="V7469" s="15">
        <v>47030001</v>
      </c>
      <c r="W7469" s="15" t="s">
        <v>145</v>
      </c>
    </row>
    <row r="7470" spans="2:24" hidden="1" x14ac:dyDescent="0.25">
      <c r="B7470" s="14">
        <v>31003810</v>
      </c>
      <c r="C7470" s="14">
        <v>2</v>
      </c>
      <c r="D7470" s="15">
        <v>21030001</v>
      </c>
      <c r="E7470" s="16" t="s">
        <v>6740</v>
      </c>
      <c r="F7470" s="14">
        <v>1301</v>
      </c>
      <c r="G7470" s="17">
        <v>41806</v>
      </c>
      <c r="H7470" s="29">
        <v>1693178</v>
      </c>
      <c r="I7470" s="29">
        <v>0</v>
      </c>
      <c r="J7470" s="29">
        <v>0</v>
      </c>
      <c r="K7470" s="29">
        <v>0</v>
      </c>
      <c r="L7470" s="29">
        <f t="shared" si="462"/>
        <v>1693178</v>
      </c>
      <c r="M7470" s="29">
        <v>-526475</v>
      </c>
      <c r="N7470" s="29">
        <v>-77516</v>
      </c>
      <c r="O7470" s="29">
        <v>0</v>
      </c>
      <c r="P7470" s="29">
        <f t="shared" si="463"/>
        <v>-603991</v>
      </c>
      <c r="Q7470" s="29">
        <f t="shared" si="464"/>
        <v>1166703</v>
      </c>
      <c r="R7470" s="29">
        <f t="shared" si="465"/>
        <v>1089187</v>
      </c>
      <c r="S7470" s="15" t="s">
        <v>1736</v>
      </c>
      <c r="T7470" s="15">
        <v>101301</v>
      </c>
      <c r="U7470" s="15" t="s">
        <v>133</v>
      </c>
      <c r="V7470" s="15">
        <v>47030001</v>
      </c>
      <c r="W7470" s="15" t="s">
        <v>134</v>
      </c>
    </row>
    <row r="7471" spans="2:24" hidden="1" x14ac:dyDescent="0.25">
      <c r="B7471" s="14">
        <v>31003810</v>
      </c>
      <c r="C7471" s="14">
        <v>3</v>
      </c>
      <c r="D7471" s="15">
        <v>21030001</v>
      </c>
      <c r="E7471" s="16" t="s">
        <v>6740</v>
      </c>
      <c r="F7471" s="14">
        <v>1301</v>
      </c>
      <c r="G7471" s="17">
        <v>41912</v>
      </c>
      <c r="H7471" s="29">
        <v>13018784</v>
      </c>
      <c r="I7471" s="29">
        <v>0</v>
      </c>
      <c r="J7471" s="29">
        <v>0</v>
      </c>
      <c r="K7471" s="29">
        <v>0</v>
      </c>
      <c r="L7471" s="29">
        <f t="shared" si="462"/>
        <v>13018784</v>
      </c>
      <c r="M7471" s="29">
        <v>-3922075</v>
      </c>
      <c r="N7471" s="29">
        <v>-603269</v>
      </c>
      <c r="O7471" s="29">
        <v>0</v>
      </c>
      <c r="P7471" s="29">
        <f t="shared" si="463"/>
        <v>-4525344</v>
      </c>
      <c r="Q7471" s="29">
        <f t="shared" si="464"/>
        <v>9096709</v>
      </c>
      <c r="R7471" s="29">
        <f t="shared" si="465"/>
        <v>8493440</v>
      </c>
      <c r="S7471" s="15" t="s">
        <v>1736</v>
      </c>
      <c r="T7471" s="15">
        <v>101301</v>
      </c>
      <c r="U7471" s="15" t="s">
        <v>133</v>
      </c>
      <c r="V7471" s="15">
        <v>47030001</v>
      </c>
      <c r="W7471" s="15" t="s">
        <v>134</v>
      </c>
    </row>
    <row r="7472" spans="2:24" hidden="1" x14ac:dyDescent="0.25">
      <c r="B7472" s="14">
        <v>31003810</v>
      </c>
      <c r="C7472" s="14">
        <v>4</v>
      </c>
      <c r="D7472" s="15">
        <v>21030001</v>
      </c>
      <c r="E7472" s="16" t="s">
        <v>6740</v>
      </c>
      <c r="F7472" s="14">
        <v>1301</v>
      </c>
      <c r="G7472" s="17">
        <v>42004</v>
      </c>
      <c r="H7472" s="29">
        <v>9197878</v>
      </c>
      <c r="I7472" s="29">
        <v>0</v>
      </c>
      <c r="J7472" s="29">
        <v>0</v>
      </c>
      <c r="K7472" s="29">
        <v>0</v>
      </c>
      <c r="L7472" s="29">
        <f t="shared" si="462"/>
        <v>9197878</v>
      </c>
      <c r="M7472" s="29">
        <v>-2696704</v>
      </c>
      <c r="N7472" s="29">
        <v>-431520</v>
      </c>
      <c r="O7472" s="29">
        <v>0</v>
      </c>
      <c r="P7472" s="29">
        <f t="shared" si="463"/>
        <v>-3128224</v>
      </c>
      <c r="Q7472" s="29">
        <f t="shared" si="464"/>
        <v>6501174</v>
      </c>
      <c r="R7472" s="29">
        <f t="shared" si="465"/>
        <v>6069654</v>
      </c>
      <c r="S7472" s="15" t="s">
        <v>1736</v>
      </c>
      <c r="T7472" s="15">
        <v>101301</v>
      </c>
      <c r="U7472" s="15" t="s">
        <v>133</v>
      </c>
      <c r="V7472" s="15">
        <v>47030001</v>
      </c>
      <c r="W7472" s="15" t="s">
        <v>134</v>
      </c>
    </row>
    <row r="7473" spans="2:23" hidden="1" x14ac:dyDescent="0.25">
      <c r="B7473" s="14">
        <v>31003811</v>
      </c>
      <c r="C7473" s="14">
        <v>2</v>
      </c>
      <c r="D7473" s="15">
        <v>21030001</v>
      </c>
      <c r="E7473" s="16" t="s">
        <v>6741</v>
      </c>
      <c r="F7473" s="14">
        <v>1401</v>
      </c>
      <c r="G7473" s="17">
        <v>41806</v>
      </c>
      <c r="H7473" s="29">
        <v>1914775</v>
      </c>
      <c r="I7473" s="29">
        <v>0</v>
      </c>
      <c r="J7473" s="29">
        <v>0</v>
      </c>
      <c r="K7473" s="29">
        <v>0</v>
      </c>
      <c r="L7473" s="29">
        <f t="shared" si="462"/>
        <v>1914775</v>
      </c>
      <c r="M7473" s="29">
        <v>-595378</v>
      </c>
      <c r="N7473" s="29">
        <v>-87662</v>
      </c>
      <c r="O7473" s="29">
        <v>0</v>
      </c>
      <c r="P7473" s="29">
        <f t="shared" si="463"/>
        <v>-683040</v>
      </c>
      <c r="Q7473" s="29">
        <f t="shared" si="464"/>
        <v>1319397</v>
      </c>
      <c r="R7473" s="29">
        <f t="shared" si="465"/>
        <v>1231735</v>
      </c>
      <c r="S7473" s="15" t="s">
        <v>1736</v>
      </c>
      <c r="T7473" s="15">
        <v>101401</v>
      </c>
      <c r="U7473" s="15" t="s">
        <v>139</v>
      </c>
      <c r="V7473" s="15">
        <v>47030001</v>
      </c>
      <c r="W7473" s="15" t="s">
        <v>140</v>
      </c>
    </row>
    <row r="7474" spans="2:23" hidden="1" x14ac:dyDescent="0.25">
      <c r="B7474" s="14">
        <v>31003811</v>
      </c>
      <c r="C7474" s="14">
        <v>3</v>
      </c>
      <c r="D7474" s="15">
        <v>21030001</v>
      </c>
      <c r="E7474" s="16" t="s">
        <v>6741</v>
      </c>
      <c r="F7474" s="14">
        <v>1401</v>
      </c>
      <c r="G7474" s="17">
        <v>41912</v>
      </c>
      <c r="H7474" s="29">
        <v>14722629</v>
      </c>
      <c r="I7474" s="29">
        <v>0</v>
      </c>
      <c r="J7474" s="29">
        <v>0</v>
      </c>
      <c r="K7474" s="29">
        <v>0</v>
      </c>
      <c r="L7474" s="29">
        <f t="shared" si="462"/>
        <v>14722629</v>
      </c>
      <c r="M7474" s="29">
        <v>-4435383</v>
      </c>
      <c r="N7474" s="29">
        <v>-682222</v>
      </c>
      <c r="O7474" s="29">
        <v>0</v>
      </c>
      <c r="P7474" s="29">
        <f t="shared" si="463"/>
        <v>-5117605</v>
      </c>
      <c r="Q7474" s="29">
        <f t="shared" si="464"/>
        <v>10287246</v>
      </c>
      <c r="R7474" s="29">
        <f t="shared" si="465"/>
        <v>9605024</v>
      </c>
      <c r="S7474" s="15" t="s">
        <v>1736</v>
      </c>
      <c r="T7474" s="15">
        <v>101401</v>
      </c>
      <c r="U7474" s="15" t="s">
        <v>139</v>
      </c>
      <c r="V7474" s="15">
        <v>47030001</v>
      </c>
      <c r="W7474" s="15" t="s">
        <v>140</v>
      </c>
    </row>
    <row r="7475" spans="2:23" hidden="1" x14ac:dyDescent="0.25">
      <c r="B7475" s="14">
        <v>31003811</v>
      </c>
      <c r="C7475" s="14">
        <v>4</v>
      </c>
      <c r="D7475" s="15">
        <v>21030001</v>
      </c>
      <c r="E7475" s="16" t="s">
        <v>6741</v>
      </c>
      <c r="F7475" s="14">
        <v>1401</v>
      </c>
      <c r="G7475" s="17">
        <v>42004</v>
      </c>
      <c r="H7475" s="29">
        <v>10401659</v>
      </c>
      <c r="I7475" s="29">
        <v>0</v>
      </c>
      <c r="J7475" s="29">
        <v>0</v>
      </c>
      <c r="K7475" s="29">
        <v>0</v>
      </c>
      <c r="L7475" s="29">
        <f t="shared" si="462"/>
        <v>10401659</v>
      </c>
      <c r="M7475" s="29">
        <v>-3049640</v>
      </c>
      <c r="N7475" s="29">
        <v>-487995</v>
      </c>
      <c r="O7475" s="29">
        <v>0</v>
      </c>
      <c r="P7475" s="29">
        <f t="shared" si="463"/>
        <v>-3537635</v>
      </c>
      <c r="Q7475" s="29">
        <f t="shared" si="464"/>
        <v>7352019</v>
      </c>
      <c r="R7475" s="29">
        <f t="shared" si="465"/>
        <v>6864024</v>
      </c>
      <c r="S7475" s="15" t="s">
        <v>1736</v>
      </c>
      <c r="T7475" s="15">
        <v>101401</v>
      </c>
      <c r="U7475" s="15" t="s">
        <v>139</v>
      </c>
      <c r="V7475" s="15">
        <v>47030001</v>
      </c>
      <c r="W7475" s="15" t="s">
        <v>140</v>
      </c>
    </row>
    <row r="7476" spans="2:23" hidden="1" x14ac:dyDescent="0.25">
      <c r="B7476" s="14">
        <v>31003812</v>
      </c>
      <c r="C7476" s="14">
        <v>2</v>
      </c>
      <c r="D7476" s="15">
        <v>21030001</v>
      </c>
      <c r="E7476" s="16" t="s">
        <v>6742</v>
      </c>
      <c r="F7476" s="14">
        <v>1403</v>
      </c>
      <c r="G7476" s="17">
        <v>41806</v>
      </c>
      <c r="H7476" s="29">
        <v>307486</v>
      </c>
      <c r="I7476" s="29">
        <v>0</v>
      </c>
      <c r="J7476" s="29">
        <v>0</v>
      </c>
      <c r="K7476" s="29">
        <v>0</v>
      </c>
      <c r="L7476" s="29">
        <f t="shared" si="462"/>
        <v>307486</v>
      </c>
      <c r="M7476" s="29">
        <v>-95608</v>
      </c>
      <c r="N7476" s="29">
        <v>-14077</v>
      </c>
      <c r="O7476" s="29">
        <v>0</v>
      </c>
      <c r="P7476" s="29">
        <f t="shared" si="463"/>
        <v>-109685</v>
      </c>
      <c r="Q7476" s="29">
        <f t="shared" si="464"/>
        <v>211878</v>
      </c>
      <c r="R7476" s="29">
        <f t="shared" si="465"/>
        <v>197801</v>
      </c>
      <c r="S7476" s="15" t="s">
        <v>1736</v>
      </c>
      <c r="T7476" s="15">
        <v>101403</v>
      </c>
      <c r="U7476" s="15" t="s">
        <v>218</v>
      </c>
      <c r="V7476" s="15">
        <v>47030001</v>
      </c>
      <c r="W7476" s="15" t="s">
        <v>140</v>
      </c>
    </row>
    <row r="7477" spans="2:23" hidden="1" x14ac:dyDescent="0.25">
      <c r="B7477" s="14">
        <v>31003812</v>
      </c>
      <c r="C7477" s="14">
        <v>3</v>
      </c>
      <c r="D7477" s="15">
        <v>21030001</v>
      </c>
      <c r="E7477" s="16" t="s">
        <v>6742</v>
      </c>
      <c r="F7477" s="14">
        <v>1403</v>
      </c>
      <c r="G7477" s="17">
        <v>41912</v>
      </c>
      <c r="H7477" s="29">
        <v>2364250</v>
      </c>
      <c r="I7477" s="29">
        <v>0</v>
      </c>
      <c r="J7477" s="29">
        <v>0</v>
      </c>
      <c r="K7477" s="29">
        <v>0</v>
      </c>
      <c r="L7477" s="29">
        <f t="shared" si="462"/>
        <v>2364250</v>
      </c>
      <c r="M7477" s="29">
        <v>-712261</v>
      </c>
      <c r="N7477" s="29">
        <v>-109555</v>
      </c>
      <c r="O7477" s="29">
        <v>0</v>
      </c>
      <c r="P7477" s="29">
        <f t="shared" si="463"/>
        <v>-821816</v>
      </c>
      <c r="Q7477" s="29">
        <f t="shared" si="464"/>
        <v>1651989</v>
      </c>
      <c r="R7477" s="29">
        <f t="shared" si="465"/>
        <v>1542434</v>
      </c>
      <c r="S7477" s="15" t="s">
        <v>1736</v>
      </c>
      <c r="T7477" s="15">
        <v>101403</v>
      </c>
      <c r="U7477" s="15" t="s">
        <v>218</v>
      </c>
      <c r="V7477" s="15">
        <v>47030001</v>
      </c>
      <c r="W7477" s="15" t="s">
        <v>140</v>
      </c>
    </row>
    <row r="7478" spans="2:23" hidden="1" x14ac:dyDescent="0.25">
      <c r="B7478" s="14">
        <v>31003812</v>
      </c>
      <c r="C7478" s="14">
        <v>4</v>
      </c>
      <c r="D7478" s="15">
        <v>21030001</v>
      </c>
      <c r="E7478" s="16" t="s">
        <v>6742</v>
      </c>
      <c r="F7478" s="14">
        <v>1403</v>
      </c>
      <c r="G7478" s="17">
        <v>42004</v>
      </c>
      <c r="H7478" s="29">
        <v>1670362</v>
      </c>
      <c r="I7478" s="29">
        <v>0</v>
      </c>
      <c r="J7478" s="29">
        <v>0</v>
      </c>
      <c r="K7478" s="29">
        <v>0</v>
      </c>
      <c r="L7478" s="29">
        <f t="shared" si="462"/>
        <v>1670362</v>
      </c>
      <c r="M7478" s="29">
        <v>-489728</v>
      </c>
      <c r="N7478" s="29">
        <v>-78365</v>
      </c>
      <c r="O7478" s="29">
        <v>0</v>
      </c>
      <c r="P7478" s="29">
        <f t="shared" si="463"/>
        <v>-568093</v>
      </c>
      <c r="Q7478" s="29">
        <f t="shared" si="464"/>
        <v>1180634</v>
      </c>
      <c r="R7478" s="29">
        <f t="shared" si="465"/>
        <v>1102269</v>
      </c>
      <c r="S7478" s="15" t="s">
        <v>1736</v>
      </c>
      <c r="T7478" s="15">
        <v>101403</v>
      </c>
      <c r="U7478" s="15" t="s">
        <v>218</v>
      </c>
      <c r="V7478" s="15">
        <v>47030001</v>
      </c>
      <c r="W7478" s="15" t="s">
        <v>140</v>
      </c>
    </row>
    <row r="7479" spans="2:23" hidden="1" x14ac:dyDescent="0.25">
      <c r="B7479" s="14">
        <v>31003826</v>
      </c>
      <c r="C7479" s="14">
        <v>0</v>
      </c>
      <c r="D7479" s="15">
        <v>21030001</v>
      </c>
      <c r="E7479" s="16" t="s">
        <v>6743</v>
      </c>
      <c r="F7479" s="14">
        <v>1403</v>
      </c>
      <c r="G7479" s="17">
        <v>41790</v>
      </c>
      <c r="H7479" s="29">
        <v>3440953</v>
      </c>
      <c r="I7479" s="29">
        <v>0</v>
      </c>
      <c r="J7479" s="29">
        <v>0</v>
      </c>
      <c r="K7479" s="29">
        <v>0</v>
      </c>
      <c r="L7479" s="29">
        <f t="shared" ref="L7479:L7542" si="466">SUM(H7479:K7479)</f>
        <v>3440953</v>
      </c>
      <c r="M7479" s="29">
        <v>-1245155</v>
      </c>
      <c r="N7479" s="29">
        <v>-247876</v>
      </c>
      <c r="O7479" s="29">
        <v>0</v>
      </c>
      <c r="P7479" s="29">
        <f t="shared" si="463"/>
        <v>-1493031</v>
      </c>
      <c r="Q7479" s="29">
        <f t="shared" si="464"/>
        <v>2195798</v>
      </c>
      <c r="R7479" s="29">
        <f t="shared" si="465"/>
        <v>1947922</v>
      </c>
      <c r="S7479" s="15" t="s">
        <v>1736</v>
      </c>
      <c r="T7479" s="15">
        <v>101403</v>
      </c>
      <c r="U7479" s="15" t="s">
        <v>218</v>
      </c>
      <c r="V7479" s="15">
        <v>47030001</v>
      </c>
      <c r="W7479" s="15" t="s">
        <v>140</v>
      </c>
    </row>
    <row r="7480" spans="2:23" hidden="1" x14ac:dyDescent="0.25">
      <c r="B7480" s="14">
        <v>31003831</v>
      </c>
      <c r="C7480" s="14">
        <v>0</v>
      </c>
      <c r="D7480" s="15">
        <v>21030001</v>
      </c>
      <c r="E7480" s="16" t="s">
        <v>6744</v>
      </c>
      <c r="F7480" s="14">
        <v>1403</v>
      </c>
      <c r="G7480" s="17">
        <v>41897</v>
      </c>
      <c r="H7480" s="29">
        <v>689488</v>
      </c>
      <c r="I7480" s="29">
        <v>0</v>
      </c>
      <c r="J7480" s="29">
        <v>0</v>
      </c>
      <c r="K7480" s="29">
        <v>0</v>
      </c>
      <c r="L7480" s="29">
        <f t="shared" si="466"/>
        <v>689488</v>
      </c>
      <c r="M7480" s="29">
        <v>-240020</v>
      </c>
      <c r="N7480" s="29">
        <v>-49068</v>
      </c>
      <c r="O7480" s="29">
        <v>0</v>
      </c>
      <c r="P7480" s="29">
        <f t="shared" si="463"/>
        <v>-289088</v>
      </c>
      <c r="Q7480" s="29">
        <f t="shared" si="464"/>
        <v>449468</v>
      </c>
      <c r="R7480" s="29">
        <f t="shared" si="465"/>
        <v>400400</v>
      </c>
      <c r="S7480" s="15" t="s">
        <v>1736</v>
      </c>
      <c r="T7480" s="15">
        <v>101403</v>
      </c>
      <c r="U7480" s="15" t="s">
        <v>218</v>
      </c>
      <c r="V7480" s="15">
        <v>47030001</v>
      </c>
      <c r="W7480" s="15" t="s">
        <v>140</v>
      </c>
    </row>
    <row r="7481" spans="2:23" hidden="1" x14ac:dyDescent="0.25">
      <c r="B7481" s="14">
        <v>31003832</v>
      </c>
      <c r="C7481" s="14">
        <v>0</v>
      </c>
      <c r="D7481" s="15">
        <v>21030001</v>
      </c>
      <c r="E7481" s="16" t="s">
        <v>6745</v>
      </c>
      <c r="F7481" s="14">
        <v>1083</v>
      </c>
      <c r="G7481" s="17">
        <v>41912</v>
      </c>
      <c r="H7481" s="29">
        <v>534242</v>
      </c>
      <c r="I7481" s="29">
        <v>0</v>
      </c>
      <c r="J7481" s="29">
        <v>0</v>
      </c>
      <c r="K7481" s="29">
        <v>0</v>
      </c>
      <c r="L7481" s="29">
        <f t="shared" si="466"/>
        <v>534242</v>
      </c>
      <c r="M7481" s="29">
        <v>-184952</v>
      </c>
      <c r="N7481" s="29">
        <v>-37956</v>
      </c>
      <c r="O7481" s="29">
        <v>0</v>
      </c>
      <c r="P7481" s="29">
        <f t="shared" si="463"/>
        <v>-222908</v>
      </c>
      <c r="Q7481" s="29">
        <f t="shared" si="464"/>
        <v>349290</v>
      </c>
      <c r="R7481" s="29">
        <f t="shared" si="465"/>
        <v>311334</v>
      </c>
      <c r="S7481" s="15" t="s">
        <v>1736</v>
      </c>
      <c r="T7481" s="15">
        <v>101003</v>
      </c>
      <c r="U7481" s="15" t="s">
        <v>200</v>
      </c>
      <c r="V7481" s="15">
        <v>47030001</v>
      </c>
      <c r="W7481" s="15" t="s">
        <v>38</v>
      </c>
    </row>
    <row r="7482" spans="2:23" hidden="1" x14ac:dyDescent="0.25">
      <c r="B7482" s="14">
        <v>31003835</v>
      </c>
      <c r="C7482" s="14">
        <v>0</v>
      </c>
      <c r="D7482" s="15">
        <v>21030001</v>
      </c>
      <c r="E7482" s="16" t="s">
        <v>6746</v>
      </c>
      <c r="F7482" s="14">
        <v>1002</v>
      </c>
      <c r="G7482" s="17">
        <v>41730</v>
      </c>
      <c r="H7482" s="29">
        <v>435329.5</v>
      </c>
      <c r="I7482" s="29">
        <v>0</v>
      </c>
      <c r="J7482" s="29">
        <v>0</v>
      </c>
      <c r="K7482" s="29">
        <v>0</v>
      </c>
      <c r="L7482" s="29">
        <f t="shared" si="466"/>
        <v>435329.5</v>
      </c>
      <c r="M7482" s="29">
        <v>-160913.5</v>
      </c>
      <c r="N7482" s="29">
        <v>-31581</v>
      </c>
      <c r="O7482" s="29">
        <v>0</v>
      </c>
      <c r="P7482" s="29">
        <f t="shared" si="463"/>
        <v>-192494.5</v>
      </c>
      <c r="Q7482" s="29">
        <f t="shared" si="464"/>
        <v>274416</v>
      </c>
      <c r="R7482" s="29">
        <f t="shared" si="465"/>
        <v>242835</v>
      </c>
      <c r="S7482" s="15" t="s">
        <v>1736</v>
      </c>
      <c r="T7482" s="15">
        <v>100102</v>
      </c>
      <c r="U7482" s="15" t="s">
        <v>84</v>
      </c>
      <c r="V7482" s="15">
        <v>47030001</v>
      </c>
      <c r="W7482" s="15" t="s">
        <v>85</v>
      </c>
    </row>
    <row r="7483" spans="2:23" hidden="1" x14ac:dyDescent="0.25">
      <c r="B7483" s="14">
        <v>31003836</v>
      </c>
      <c r="C7483" s="14">
        <v>0</v>
      </c>
      <c r="D7483" s="15">
        <v>21030001</v>
      </c>
      <c r="E7483" s="16" t="s">
        <v>6747</v>
      </c>
      <c r="F7483" s="14">
        <v>1053</v>
      </c>
      <c r="G7483" s="17">
        <v>41901</v>
      </c>
      <c r="H7483" s="29">
        <v>63498.68</v>
      </c>
      <c r="I7483" s="29">
        <v>0</v>
      </c>
      <c r="J7483" s="29">
        <v>0</v>
      </c>
      <c r="K7483" s="29">
        <v>0</v>
      </c>
      <c r="L7483" s="29">
        <f t="shared" si="466"/>
        <v>63498.68</v>
      </c>
      <c r="M7483" s="29">
        <v>-15760.68</v>
      </c>
      <c r="N7483" s="29">
        <v>-2413</v>
      </c>
      <c r="O7483" s="29">
        <v>0</v>
      </c>
      <c r="P7483" s="29">
        <f t="shared" si="463"/>
        <v>-18173.68</v>
      </c>
      <c r="Q7483" s="29">
        <f t="shared" si="464"/>
        <v>47738</v>
      </c>
      <c r="R7483" s="29">
        <f t="shared" si="465"/>
        <v>45325</v>
      </c>
      <c r="S7483" s="15" t="s">
        <v>1736</v>
      </c>
      <c r="T7483" s="15">
        <v>100603</v>
      </c>
      <c r="U7483" s="15" t="s">
        <v>188</v>
      </c>
      <c r="V7483" s="15">
        <v>47030001</v>
      </c>
      <c r="W7483" s="15" t="s">
        <v>80</v>
      </c>
    </row>
    <row r="7484" spans="2:23" hidden="1" x14ac:dyDescent="0.25">
      <c r="B7484" s="14">
        <v>31003843</v>
      </c>
      <c r="C7484" s="14">
        <v>0</v>
      </c>
      <c r="D7484" s="15">
        <v>21030001</v>
      </c>
      <c r="E7484" s="16" t="s">
        <v>6748</v>
      </c>
      <c r="F7484" s="14">
        <v>1031</v>
      </c>
      <c r="G7484" s="17">
        <v>38686</v>
      </c>
      <c r="H7484" s="29">
        <v>16193467</v>
      </c>
      <c r="I7484" s="29">
        <v>0</v>
      </c>
      <c r="J7484" s="29">
        <v>0</v>
      </c>
      <c r="K7484" s="29">
        <v>0</v>
      </c>
      <c r="L7484" s="29">
        <f t="shared" si="466"/>
        <v>16193467</v>
      </c>
      <c r="M7484" s="29">
        <v>-15383794</v>
      </c>
      <c r="N7484" s="29">
        <v>0</v>
      </c>
      <c r="O7484" s="29">
        <v>0</v>
      </c>
      <c r="P7484" s="29">
        <f t="shared" si="463"/>
        <v>-15383794</v>
      </c>
      <c r="Q7484" s="29">
        <f t="shared" si="464"/>
        <v>809673</v>
      </c>
      <c r="R7484" s="29">
        <f t="shared" si="465"/>
        <v>809673</v>
      </c>
      <c r="S7484" s="15" t="s">
        <v>1736</v>
      </c>
      <c r="T7484" s="15">
        <v>100401</v>
      </c>
      <c r="U7484" s="15" t="s">
        <v>97</v>
      </c>
      <c r="V7484" s="15">
        <v>47030001</v>
      </c>
      <c r="W7484" s="15" t="s">
        <v>98</v>
      </c>
    </row>
    <row r="7485" spans="2:23" hidden="1" x14ac:dyDescent="0.25">
      <c r="B7485" s="14">
        <v>31003844</v>
      </c>
      <c r="C7485" s="14">
        <v>0</v>
      </c>
      <c r="D7485" s="15">
        <v>21030001</v>
      </c>
      <c r="E7485" s="16" t="s">
        <v>6749</v>
      </c>
      <c r="F7485" s="14">
        <v>1041</v>
      </c>
      <c r="G7485" s="17">
        <v>38686</v>
      </c>
      <c r="H7485" s="29">
        <v>18499167.440000001</v>
      </c>
      <c r="I7485" s="29">
        <v>0</v>
      </c>
      <c r="J7485" s="29">
        <v>0</v>
      </c>
      <c r="K7485" s="29">
        <v>0</v>
      </c>
      <c r="L7485" s="29">
        <f t="shared" si="466"/>
        <v>18499167.440000001</v>
      </c>
      <c r="M7485" s="29">
        <v>-17574209.440000001</v>
      </c>
      <c r="N7485" s="29">
        <v>0</v>
      </c>
      <c r="O7485" s="29">
        <v>0</v>
      </c>
      <c r="P7485" s="29">
        <f t="shared" si="463"/>
        <v>-17574209.440000001</v>
      </c>
      <c r="Q7485" s="29">
        <f t="shared" si="464"/>
        <v>924958</v>
      </c>
      <c r="R7485" s="29">
        <f t="shared" si="465"/>
        <v>924958</v>
      </c>
      <c r="S7485" s="15" t="s">
        <v>1736</v>
      </c>
      <c r="T7485" s="15">
        <v>100501</v>
      </c>
      <c r="U7485" s="15" t="s">
        <v>27</v>
      </c>
      <c r="V7485" s="15">
        <v>47030001</v>
      </c>
      <c r="W7485" s="15" t="s">
        <v>28</v>
      </c>
    </row>
    <row r="7486" spans="2:23" hidden="1" x14ac:dyDescent="0.25">
      <c r="B7486" s="14">
        <v>31003845</v>
      </c>
      <c r="C7486" s="14">
        <v>0</v>
      </c>
      <c r="D7486" s="15">
        <v>21030001</v>
      </c>
      <c r="E7486" s="16" t="s">
        <v>6750</v>
      </c>
      <c r="F7486" s="14">
        <v>1051</v>
      </c>
      <c r="G7486" s="17">
        <v>38687</v>
      </c>
      <c r="H7486" s="29">
        <v>24599031</v>
      </c>
      <c r="I7486" s="29">
        <v>0</v>
      </c>
      <c r="J7486" s="29">
        <v>0</v>
      </c>
      <c r="K7486" s="29">
        <v>0</v>
      </c>
      <c r="L7486" s="29">
        <f t="shared" si="466"/>
        <v>24599031</v>
      </c>
      <c r="M7486" s="29">
        <v>-23369080</v>
      </c>
      <c r="N7486" s="29">
        <v>0</v>
      </c>
      <c r="O7486" s="29">
        <v>0</v>
      </c>
      <c r="P7486" s="29">
        <f t="shared" si="463"/>
        <v>-23369080</v>
      </c>
      <c r="Q7486" s="29">
        <f t="shared" si="464"/>
        <v>1229951</v>
      </c>
      <c r="R7486" s="29">
        <f t="shared" si="465"/>
        <v>1229951</v>
      </c>
      <c r="S7486" s="15" t="s">
        <v>1736</v>
      </c>
      <c r="T7486" s="15">
        <v>100601</v>
      </c>
      <c r="U7486" s="15" t="s">
        <v>79</v>
      </c>
      <c r="V7486" s="15">
        <v>47030001</v>
      </c>
      <c r="W7486" s="15" t="s">
        <v>80</v>
      </c>
    </row>
    <row r="7487" spans="2:23" hidden="1" x14ac:dyDescent="0.25">
      <c r="B7487" s="14">
        <v>31003846</v>
      </c>
      <c r="C7487" s="14">
        <v>0</v>
      </c>
      <c r="D7487" s="15">
        <v>21030001</v>
      </c>
      <c r="E7487" s="16" t="s">
        <v>6751</v>
      </c>
      <c r="F7487" s="14">
        <v>1061</v>
      </c>
      <c r="G7487" s="17">
        <v>39082</v>
      </c>
      <c r="H7487" s="29">
        <v>17716978</v>
      </c>
      <c r="I7487" s="29">
        <v>0</v>
      </c>
      <c r="J7487" s="29">
        <v>0</v>
      </c>
      <c r="K7487" s="29">
        <v>0</v>
      </c>
      <c r="L7487" s="29">
        <f t="shared" si="466"/>
        <v>17716978</v>
      </c>
      <c r="M7487" s="29">
        <v>-15728133</v>
      </c>
      <c r="N7487" s="29">
        <v>-1102997</v>
      </c>
      <c r="O7487" s="29">
        <v>0</v>
      </c>
      <c r="P7487" s="29">
        <f t="shared" si="463"/>
        <v>-16831130</v>
      </c>
      <c r="Q7487" s="29">
        <f t="shared" si="464"/>
        <v>1988845</v>
      </c>
      <c r="R7487" s="29">
        <f t="shared" si="465"/>
        <v>885848</v>
      </c>
      <c r="S7487" s="15" t="s">
        <v>1736</v>
      </c>
      <c r="T7487" s="15">
        <v>100801</v>
      </c>
      <c r="U7487" s="15" t="s">
        <v>62</v>
      </c>
      <c r="V7487" s="15">
        <v>47030001</v>
      </c>
      <c r="W7487" s="15" t="s">
        <v>44</v>
      </c>
    </row>
    <row r="7488" spans="2:23" hidden="1" x14ac:dyDescent="0.25">
      <c r="B7488" s="14">
        <v>31003847</v>
      </c>
      <c r="C7488" s="14">
        <v>0</v>
      </c>
      <c r="D7488" s="15">
        <v>21030001</v>
      </c>
      <c r="E7488" s="16" t="s">
        <v>6752</v>
      </c>
      <c r="F7488" s="14">
        <v>1061</v>
      </c>
      <c r="G7488" s="17">
        <v>39082</v>
      </c>
      <c r="H7488" s="29">
        <v>12583463.949999999</v>
      </c>
      <c r="I7488" s="29">
        <v>0</v>
      </c>
      <c r="J7488" s="29">
        <v>0</v>
      </c>
      <c r="K7488" s="29">
        <v>0</v>
      </c>
      <c r="L7488" s="29">
        <f t="shared" si="466"/>
        <v>12583463.949999999</v>
      </c>
      <c r="M7488" s="29">
        <v>-11235774.949999999</v>
      </c>
      <c r="N7488" s="29">
        <v>-718516</v>
      </c>
      <c r="O7488" s="29">
        <v>0</v>
      </c>
      <c r="P7488" s="29">
        <f t="shared" si="463"/>
        <v>-11954290.949999999</v>
      </c>
      <c r="Q7488" s="29">
        <f t="shared" si="464"/>
        <v>1347689</v>
      </c>
      <c r="R7488" s="29">
        <f t="shared" si="465"/>
        <v>629173</v>
      </c>
      <c r="S7488" s="15" t="s">
        <v>1736</v>
      </c>
      <c r="T7488" s="15">
        <v>100801</v>
      </c>
      <c r="U7488" s="15" t="s">
        <v>62</v>
      </c>
      <c r="V7488" s="15">
        <v>47030001</v>
      </c>
      <c r="W7488" s="15" t="s">
        <v>44</v>
      </c>
    </row>
    <row r="7489" spans="2:23" hidden="1" x14ac:dyDescent="0.25">
      <c r="B7489" s="14">
        <v>31003848</v>
      </c>
      <c r="C7489" s="14">
        <v>0</v>
      </c>
      <c r="D7489" s="15">
        <v>21030001</v>
      </c>
      <c r="E7489" s="16" t="s">
        <v>6753</v>
      </c>
      <c r="F7489" s="14">
        <v>1081</v>
      </c>
      <c r="G7489" s="17">
        <v>39478</v>
      </c>
      <c r="H7489" s="29">
        <v>16747422</v>
      </c>
      <c r="I7489" s="29">
        <v>0</v>
      </c>
      <c r="J7489" s="29">
        <v>0</v>
      </c>
      <c r="K7489" s="29">
        <v>0</v>
      </c>
      <c r="L7489" s="29">
        <f t="shared" si="466"/>
        <v>16747422</v>
      </c>
      <c r="M7489" s="29">
        <v>-13618293</v>
      </c>
      <c r="N7489" s="29">
        <v>-1250361</v>
      </c>
      <c r="O7489" s="29">
        <v>0</v>
      </c>
      <c r="P7489" s="29">
        <f t="shared" si="463"/>
        <v>-14868654</v>
      </c>
      <c r="Q7489" s="29">
        <f t="shared" si="464"/>
        <v>3129129</v>
      </c>
      <c r="R7489" s="29">
        <f t="shared" si="465"/>
        <v>1878768</v>
      </c>
      <c r="S7489" s="15" t="s">
        <v>1736</v>
      </c>
      <c r="T7489" s="15">
        <v>101001</v>
      </c>
      <c r="U7489" s="15" t="s">
        <v>37</v>
      </c>
      <c r="V7489" s="15">
        <v>47030001</v>
      </c>
      <c r="W7489" s="15" t="s">
        <v>38</v>
      </c>
    </row>
    <row r="7490" spans="2:23" hidden="1" x14ac:dyDescent="0.25">
      <c r="B7490" s="14">
        <v>31003849</v>
      </c>
      <c r="C7490" s="14">
        <v>0</v>
      </c>
      <c r="D7490" s="15">
        <v>21030001</v>
      </c>
      <c r="E7490" s="16" t="s">
        <v>6754</v>
      </c>
      <c r="F7490" s="14">
        <v>1031</v>
      </c>
      <c r="G7490" s="17">
        <v>38686</v>
      </c>
      <c r="H7490" s="29">
        <v>11210752</v>
      </c>
      <c r="I7490" s="29">
        <v>0</v>
      </c>
      <c r="J7490" s="29">
        <v>0</v>
      </c>
      <c r="K7490" s="29">
        <v>0</v>
      </c>
      <c r="L7490" s="29">
        <f t="shared" si="466"/>
        <v>11210752</v>
      </c>
      <c r="M7490" s="29">
        <v>-10650215</v>
      </c>
      <c r="N7490" s="29">
        <v>0</v>
      </c>
      <c r="O7490" s="29">
        <v>0</v>
      </c>
      <c r="P7490" s="29">
        <f t="shared" si="463"/>
        <v>-10650215</v>
      </c>
      <c r="Q7490" s="29">
        <f t="shared" si="464"/>
        <v>560537</v>
      </c>
      <c r="R7490" s="29">
        <f t="shared" si="465"/>
        <v>560537</v>
      </c>
      <c r="S7490" s="15" t="s">
        <v>1736</v>
      </c>
      <c r="T7490" s="15">
        <v>100401</v>
      </c>
      <c r="U7490" s="15" t="s">
        <v>97</v>
      </c>
      <c r="V7490" s="15">
        <v>47030001</v>
      </c>
      <c r="W7490" s="15" t="s">
        <v>98</v>
      </c>
    </row>
    <row r="7491" spans="2:23" hidden="1" x14ac:dyDescent="0.25">
      <c r="B7491" s="14">
        <v>31003850</v>
      </c>
      <c r="C7491" s="14">
        <v>0</v>
      </c>
      <c r="D7491" s="15">
        <v>21030001</v>
      </c>
      <c r="E7491" s="16" t="s">
        <v>6755</v>
      </c>
      <c r="F7491" s="14">
        <v>1041</v>
      </c>
      <c r="G7491" s="17">
        <v>38686</v>
      </c>
      <c r="H7491" s="29">
        <v>8003179</v>
      </c>
      <c r="I7491" s="29">
        <v>0</v>
      </c>
      <c r="J7491" s="29">
        <v>0</v>
      </c>
      <c r="K7491" s="29">
        <v>0</v>
      </c>
      <c r="L7491" s="29">
        <f t="shared" si="466"/>
        <v>8003179</v>
      </c>
      <c r="M7491" s="29">
        <v>-7603021</v>
      </c>
      <c r="N7491" s="29">
        <v>0</v>
      </c>
      <c r="O7491" s="29">
        <v>0</v>
      </c>
      <c r="P7491" s="29">
        <f t="shared" si="463"/>
        <v>-7603021</v>
      </c>
      <c r="Q7491" s="29">
        <f t="shared" si="464"/>
        <v>400158</v>
      </c>
      <c r="R7491" s="29">
        <f t="shared" si="465"/>
        <v>400158</v>
      </c>
      <c r="S7491" s="15" t="s">
        <v>1736</v>
      </c>
      <c r="T7491" s="15">
        <v>100501</v>
      </c>
      <c r="U7491" s="15" t="s">
        <v>27</v>
      </c>
      <c r="V7491" s="15">
        <v>47030001</v>
      </c>
      <c r="W7491" s="15" t="s">
        <v>28</v>
      </c>
    </row>
    <row r="7492" spans="2:23" hidden="1" x14ac:dyDescent="0.25">
      <c r="B7492" s="14">
        <v>31003851</v>
      </c>
      <c r="C7492" s="14">
        <v>0</v>
      </c>
      <c r="D7492" s="15">
        <v>21030001</v>
      </c>
      <c r="E7492" s="16" t="s">
        <v>6756</v>
      </c>
      <c r="F7492" s="19">
        <v>1071</v>
      </c>
      <c r="G7492" s="17">
        <v>38899</v>
      </c>
      <c r="H7492" s="29">
        <v>5564377.8200000003</v>
      </c>
      <c r="I7492" s="29">
        <v>0</v>
      </c>
      <c r="J7492" s="29">
        <v>0</v>
      </c>
      <c r="K7492" s="29">
        <v>-751942.95</v>
      </c>
      <c r="L7492" s="29">
        <f t="shared" si="466"/>
        <v>4812434.87</v>
      </c>
      <c r="M7492" s="29">
        <v>-5178348.82</v>
      </c>
      <c r="N7492" s="29">
        <v>-107811</v>
      </c>
      <c r="O7492" s="29">
        <v>714345.95</v>
      </c>
      <c r="P7492" s="29">
        <f t="shared" si="463"/>
        <v>-4571813.87</v>
      </c>
      <c r="Q7492" s="29">
        <f t="shared" si="464"/>
        <v>386029</v>
      </c>
      <c r="R7492" s="29">
        <f t="shared" si="465"/>
        <v>240621</v>
      </c>
      <c r="S7492" s="15" t="s">
        <v>1736</v>
      </c>
      <c r="T7492" s="15">
        <v>100901</v>
      </c>
      <c r="U7492" s="15" t="s">
        <v>57</v>
      </c>
      <c r="V7492" s="15">
        <v>47030001</v>
      </c>
      <c r="W7492" s="15" t="s">
        <v>58</v>
      </c>
    </row>
    <row r="7493" spans="2:23" hidden="1" x14ac:dyDescent="0.25">
      <c r="B7493" s="14">
        <v>31003853</v>
      </c>
      <c r="C7493" s="14">
        <v>0</v>
      </c>
      <c r="D7493" s="15">
        <v>21030001</v>
      </c>
      <c r="E7493" s="16" t="s">
        <v>6757</v>
      </c>
      <c r="F7493" s="14">
        <v>1091</v>
      </c>
      <c r="G7493" s="17">
        <v>39082</v>
      </c>
      <c r="H7493" s="29">
        <v>13997697.949999999</v>
      </c>
      <c r="I7493" s="29">
        <v>0</v>
      </c>
      <c r="J7493" s="29">
        <v>0</v>
      </c>
      <c r="K7493" s="29">
        <v>0</v>
      </c>
      <c r="L7493" s="29">
        <f t="shared" si="466"/>
        <v>13997697.949999999</v>
      </c>
      <c r="M7493" s="29">
        <v>-12470826.949999999</v>
      </c>
      <c r="N7493" s="29">
        <v>-826987</v>
      </c>
      <c r="O7493" s="29">
        <v>0</v>
      </c>
      <c r="P7493" s="29">
        <f t="shared" ref="P7493:P7556" si="467">SUM(M7493:O7493)</f>
        <v>-13297813.949999999</v>
      </c>
      <c r="Q7493" s="29">
        <f t="shared" ref="Q7493:Q7556" si="468">H7493+M7493</f>
        <v>1526871</v>
      </c>
      <c r="R7493" s="29">
        <f t="shared" ref="R7493:R7556" si="469">L7493+P7493</f>
        <v>699884</v>
      </c>
      <c r="S7493" s="15" t="s">
        <v>1736</v>
      </c>
      <c r="T7493" s="15">
        <v>100701</v>
      </c>
      <c r="U7493" s="15" t="s">
        <v>52</v>
      </c>
      <c r="V7493" s="15">
        <v>47030001</v>
      </c>
      <c r="W7493" s="15" t="s">
        <v>48</v>
      </c>
    </row>
    <row r="7494" spans="2:23" hidden="1" x14ac:dyDescent="0.25">
      <c r="B7494" s="14">
        <v>31003854</v>
      </c>
      <c r="C7494" s="14">
        <v>0</v>
      </c>
      <c r="D7494" s="15">
        <v>21030001</v>
      </c>
      <c r="E7494" s="16" t="s">
        <v>6758</v>
      </c>
      <c r="F7494" s="14">
        <v>1021</v>
      </c>
      <c r="G7494" s="17">
        <v>38383</v>
      </c>
      <c r="H7494" s="29">
        <v>4187601</v>
      </c>
      <c r="I7494" s="29">
        <v>0</v>
      </c>
      <c r="J7494" s="29">
        <v>0</v>
      </c>
      <c r="K7494" s="29">
        <v>-386009.21</v>
      </c>
      <c r="L7494" s="29">
        <f t="shared" si="466"/>
        <v>3801591.79</v>
      </c>
      <c r="M7494" s="29">
        <v>-3978221</v>
      </c>
      <c r="N7494" s="29">
        <v>0</v>
      </c>
      <c r="O7494" s="29">
        <v>366708.76</v>
      </c>
      <c r="P7494" s="29">
        <f t="shared" si="467"/>
        <v>-3611512.24</v>
      </c>
      <c r="Q7494" s="29">
        <f t="shared" si="468"/>
        <v>209380</v>
      </c>
      <c r="R7494" s="29">
        <f t="shared" si="469"/>
        <v>190079.54999999981</v>
      </c>
      <c r="S7494" s="15" t="s">
        <v>1736</v>
      </c>
      <c r="T7494" s="15">
        <v>100301</v>
      </c>
      <c r="U7494" s="15" t="s">
        <v>32</v>
      </c>
      <c r="V7494" s="15">
        <v>47030001</v>
      </c>
      <c r="W7494" s="15" t="s">
        <v>33</v>
      </c>
    </row>
    <row r="7495" spans="2:23" hidden="1" x14ac:dyDescent="0.25">
      <c r="B7495" s="14">
        <v>31003855</v>
      </c>
      <c r="C7495" s="14">
        <v>0</v>
      </c>
      <c r="D7495" s="15">
        <v>21030001</v>
      </c>
      <c r="E7495" s="16" t="s">
        <v>6759</v>
      </c>
      <c r="F7495" s="14">
        <v>1091</v>
      </c>
      <c r="G7495" s="17">
        <v>39082</v>
      </c>
      <c r="H7495" s="29">
        <v>10057285</v>
      </c>
      <c r="I7495" s="29">
        <v>0</v>
      </c>
      <c r="J7495" s="29">
        <v>0</v>
      </c>
      <c r="K7495" s="29">
        <v>0</v>
      </c>
      <c r="L7495" s="29">
        <f t="shared" si="466"/>
        <v>10057285</v>
      </c>
      <c r="M7495" s="29">
        <v>-8946018</v>
      </c>
      <c r="N7495" s="29">
        <v>-608403</v>
      </c>
      <c r="O7495" s="29">
        <v>0</v>
      </c>
      <c r="P7495" s="29">
        <f t="shared" si="467"/>
        <v>-9554421</v>
      </c>
      <c r="Q7495" s="29">
        <f t="shared" si="468"/>
        <v>1111267</v>
      </c>
      <c r="R7495" s="29">
        <f t="shared" si="469"/>
        <v>502864</v>
      </c>
      <c r="S7495" s="15" t="s">
        <v>1736</v>
      </c>
      <c r="T7495" s="15">
        <v>100701</v>
      </c>
      <c r="U7495" s="15" t="s">
        <v>52</v>
      </c>
      <c r="V7495" s="15">
        <v>47030001</v>
      </c>
      <c r="W7495" s="15" t="s">
        <v>48</v>
      </c>
    </row>
    <row r="7496" spans="2:23" hidden="1" x14ac:dyDescent="0.25">
      <c r="B7496" s="14">
        <v>31003856</v>
      </c>
      <c r="C7496" s="14">
        <v>0</v>
      </c>
      <c r="D7496" s="15">
        <v>21030001</v>
      </c>
      <c r="E7496" s="16" t="s">
        <v>6760</v>
      </c>
      <c r="F7496" s="14">
        <v>1031</v>
      </c>
      <c r="G7496" s="17">
        <v>38686</v>
      </c>
      <c r="H7496" s="29">
        <v>3499306.49</v>
      </c>
      <c r="I7496" s="29">
        <v>0</v>
      </c>
      <c r="J7496" s="29">
        <v>0</v>
      </c>
      <c r="K7496" s="29">
        <v>0</v>
      </c>
      <c r="L7496" s="29">
        <f t="shared" si="466"/>
        <v>3499306.49</v>
      </c>
      <c r="M7496" s="29">
        <v>-3324341.49</v>
      </c>
      <c r="N7496" s="29">
        <v>0</v>
      </c>
      <c r="O7496" s="29">
        <v>0</v>
      </c>
      <c r="P7496" s="29">
        <f t="shared" si="467"/>
        <v>-3324341.49</v>
      </c>
      <c r="Q7496" s="29">
        <f t="shared" si="468"/>
        <v>174965</v>
      </c>
      <c r="R7496" s="29">
        <f t="shared" si="469"/>
        <v>174965</v>
      </c>
      <c r="S7496" s="15" t="s">
        <v>1736</v>
      </c>
      <c r="T7496" s="15">
        <v>100401</v>
      </c>
      <c r="U7496" s="15" t="s">
        <v>97</v>
      </c>
      <c r="V7496" s="15">
        <v>47030001</v>
      </c>
      <c r="W7496" s="15" t="s">
        <v>98</v>
      </c>
    </row>
    <row r="7497" spans="2:23" hidden="1" x14ac:dyDescent="0.25">
      <c r="B7497" s="14">
        <v>31003857</v>
      </c>
      <c r="C7497" s="14">
        <v>0</v>
      </c>
      <c r="D7497" s="15">
        <v>21030001</v>
      </c>
      <c r="E7497" s="16" t="s">
        <v>6761</v>
      </c>
      <c r="F7497" s="14">
        <v>1051</v>
      </c>
      <c r="G7497" s="17">
        <v>38687</v>
      </c>
      <c r="H7497" s="29">
        <v>6970578</v>
      </c>
      <c r="I7497" s="29">
        <v>0</v>
      </c>
      <c r="J7497" s="29">
        <v>0</v>
      </c>
      <c r="K7497" s="29">
        <v>0</v>
      </c>
      <c r="L7497" s="29">
        <f t="shared" si="466"/>
        <v>6970578</v>
      </c>
      <c r="M7497" s="29">
        <v>-6622050</v>
      </c>
      <c r="N7497" s="29">
        <v>0</v>
      </c>
      <c r="O7497" s="29">
        <v>0</v>
      </c>
      <c r="P7497" s="29">
        <f t="shared" si="467"/>
        <v>-6622050</v>
      </c>
      <c r="Q7497" s="29">
        <f t="shared" si="468"/>
        <v>348528</v>
      </c>
      <c r="R7497" s="29">
        <f t="shared" si="469"/>
        <v>348528</v>
      </c>
      <c r="S7497" s="15" t="s">
        <v>1736</v>
      </c>
      <c r="T7497" s="15">
        <v>100601</v>
      </c>
      <c r="U7497" s="15" t="s">
        <v>79</v>
      </c>
      <c r="V7497" s="15">
        <v>47030001</v>
      </c>
      <c r="W7497" s="15" t="s">
        <v>80</v>
      </c>
    </row>
    <row r="7498" spans="2:23" hidden="1" x14ac:dyDescent="0.25">
      <c r="B7498" s="14">
        <v>31003858</v>
      </c>
      <c r="C7498" s="14">
        <v>0</v>
      </c>
      <c r="D7498" s="15">
        <v>21030001</v>
      </c>
      <c r="E7498" s="16" t="s">
        <v>6762</v>
      </c>
      <c r="F7498" s="14">
        <v>1021</v>
      </c>
      <c r="G7498" s="17">
        <v>38383</v>
      </c>
      <c r="H7498" s="29">
        <v>3755214</v>
      </c>
      <c r="I7498" s="29">
        <v>0</v>
      </c>
      <c r="J7498" s="29">
        <v>0</v>
      </c>
      <c r="K7498" s="29">
        <v>0</v>
      </c>
      <c r="L7498" s="29">
        <f t="shared" si="466"/>
        <v>3755214</v>
      </c>
      <c r="M7498" s="29">
        <v>-3567454</v>
      </c>
      <c r="N7498" s="29">
        <v>0</v>
      </c>
      <c r="O7498" s="29">
        <v>0</v>
      </c>
      <c r="P7498" s="29">
        <f t="shared" si="467"/>
        <v>-3567454</v>
      </c>
      <c r="Q7498" s="29">
        <f t="shared" si="468"/>
        <v>187760</v>
      </c>
      <c r="R7498" s="29">
        <f t="shared" si="469"/>
        <v>187760</v>
      </c>
      <c r="S7498" s="15" t="s">
        <v>1736</v>
      </c>
      <c r="T7498" s="15">
        <v>100301</v>
      </c>
      <c r="U7498" s="15" t="s">
        <v>32</v>
      </c>
      <c r="V7498" s="15">
        <v>47030001</v>
      </c>
      <c r="W7498" s="15" t="s">
        <v>33</v>
      </c>
    </row>
    <row r="7499" spans="2:23" hidden="1" x14ac:dyDescent="0.25">
      <c r="B7499" s="14">
        <v>31003859</v>
      </c>
      <c r="C7499" s="14">
        <v>0</v>
      </c>
      <c r="D7499" s="15">
        <v>21030001</v>
      </c>
      <c r="E7499" s="16" t="s">
        <v>6763</v>
      </c>
      <c r="F7499" s="14">
        <v>1081</v>
      </c>
      <c r="G7499" s="17">
        <v>39356</v>
      </c>
      <c r="H7499" s="29">
        <v>4682721</v>
      </c>
      <c r="I7499" s="29">
        <v>0</v>
      </c>
      <c r="J7499" s="29">
        <v>0</v>
      </c>
      <c r="K7499" s="29">
        <v>0</v>
      </c>
      <c r="L7499" s="29">
        <f t="shared" si="466"/>
        <v>4682721</v>
      </c>
      <c r="M7499" s="29">
        <v>-3897091</v>
      </c>
      <c r="N7499" s="29">
        <v>-367999</v>
      </c>
      <c r="O7499" s="29">
        <v>0</v>
      </c>
      <c r="P7499" s="29">
        <f t="shared" si="467"/>
        <v>-4265090</v>
      </c>
      <c r="Q7499" s="29">
        <f t="shared" si="468"/>
        <v>785630</v>
      </c>
      <c r="R7499" s="29">
        <f t="shared" si="469"/>
        <v>417631</v>
      </c>
      <c r="S7499" s="15" t="s">
        <v>1736</v>
      </c>
      <c r="T7499" s="15">
        <v>101001</v>
      </c>
      <c r="U7499" s="15" t="s">
        <v>37</v>
      </c>
      <c r="V7499" s="15">
        <v>47030001</v>
      </c>
      <c r="W7499" s="15" t="s">
        <v>38</v>
      </c>
    </row>
    <row r="7500" spans="2:23" hidden="1" x14ac:dyDescent="0.25">
      <c r="B7500" s="14">
        <v>31003860</v>
      </c>
      <c r="C7500" s="14">
        <v>0</v>
      </c>
      <c r="D7500" s="15">
        <v>21030001</v>
      </c>
      <c r="E7500" s="16" t="s">
        <v>6764</v>
      </c>
      <c r="F7500" s="14">
        <v>1021</v>
      </c>
      <c r="G7500" s="17">
        <v>39082</v>
      </c>
      <c r="H7500" s="29">
        <v>3715348</v>
      </c>
      <c r="I7500" s="29">
        <v>0</v>
      </c>
      <c r="J7500" s="29">
        <v>0</v>
      </c>
      <c r="K7500" s="29">
        <v>0</v>
      </c>
      <c r="L7500" s="29">
        <f t="shared" si="466"/>
        <v>3715348</v>
      </c>
      <c r="M7500" s="29">
        <v>-3296352</v>
      </c>
      <c r="N7500" s="29">
        <v>-233229</v>
      </c>
      <c r="O7500" s="29">
        <v>0</v>
      </c>
      <c r="P7500" s="29">
        <f t="shared" si="467"/>
        <v>-3529581</v>
      </c>
      <c r="Q7500" s="29">
        <f t="shared" si="468"/>
        <v>418996</v>
      </c>
      <c r="R7500" s="29">
        <f t="shared" si="469"/>
        <v>185767</v>
      </c>
      <c r="S7500" s="15" t="s">
        <v>1736</v>
      </c>
      <c r="T7500" s="15">
        <v>100301</v>
      </c>
      <c r="U7500" s="15" t="s">
        <v>32</v>
      </c>
      <c r="V7500" s="15">
        <v>47030001</v>
      </c>
      <c r="W7500" s="15" t="s">
        <v>33</v>
      </c>
    </row>
    <row r="7501" spans="2:23" hidden="1" x14ac:dyDescent="0.25">
      <c r="B7501" s="14">
        <v>31003861</v>
      </c>
      <c r="C7501" s="14">
        <v>0</v>
      </c>
      <c r="D7501" s="15">
        <v>21030001</v>
      </c>
      <c r="E7501" s="16" t="s">
        <v>6765</v>
      </c>
      <c r="F7501" s="14">
        <v>1022</v>
      </c>
      <c r="G7501" s="17">
        <v>38748</v>
      </c>
      <c r="H7501" s="29">
        <v>6864522</v>
      </c>
      <c r="I7501" s="29">
        <v>0</v>
      </c>
      <c r="J7501" s="29">
        <v>0</v>
      </c>
      <c r="K7501" s="29">
        <v>0</v>
      </c>
      <c r="L7501" s="29">
        <f t="shared" si="466"/>
        <v>6864522</v>
      </c>
      <c r="M7501" s="29">
        <v>-6521296</v>
      </c>
      <c r="N7501" s="29">
        <v>0</v>
      </c>
      <c r="O7501" s="29">
        <v>0</v>
      </c>
      <c r="P7501" s="29">
        <f t="shared" si="467"/>
        <v>-6521296</v>
      </c>
      <c r="Q7501" s="29">
        <f t="shared" si="468"/>
        <v>343226</v>
      </c>
      <c r="R7501" s="29">
        <f t="shared" si="469"/>
        <v>343226</v>
      </c>
      <c r="S7501" s="15" t="s">
        <v>1736</v>
      </c>
      <c r="T7501" s="15">
        <v>100302</v>
      </c>
      <c r="U7501" s="15" t="s">
        <v>225</v>
      </c>
      <c r="V7501" s="15">
        <v>47030001</v>
      </c>
      <c r="W7501" s="15" t="s">
        <v>33</v>
      </c>
    </row>
    <row r="7502" spans="2:23" hidden="1" x14ac:dyDescent="0.25">
      <c r="B7502" s="14">
        <v>31003862</v>
      </c>
      <c r="C7502" s="14">
        <v>0</v>
      </c>
      <c r="D7502" s="15">
        <v>21030001</v>
      </c>
      <c r="E7502" s="16" t="s">
        <v>6766</v>
      </c>
      <c r="F7502" s="14">
        <v>1021</v>
      </c>
      <c r="G7502" s="17">
        <v>38656</v>
      </c>
      <c r="H7502" s="29">
        <v>2559334</v>
      </c>
      <c r="I7502" s="29">
        <v>0</v>
      </c>
      <c r="J7502" s="29">
        <v>0</v>
      </c>
      <c r="K7502" s="29">
        <v>0</v>
      </c>
      <c r="L7502" s="29">
        <f t="shared" si="466"/>
        <v>2559334</v>
      </c>
      <c r="M7502" s="29">
        <v>-2431368</v>
      </c>
      <c r="N7502" s="29">
        <v>0</v>
      </c>
      <c r="O7502" s="29">
        <v>0</v>
      </c>
      <c r="P7502" s="29">
        <f t="shared" si="467"/>
        <v>-2431368</v>
      </c>
      <c r="Q7502" s="29">
        <f t="shared" si="468"/>
        <v>127966</v>
      </c>
      <c r="R7502" s="29">
        <f t="shared" si="469"/>
        <v>127966</v>
      </c>
      <c r="S7502" s="15" t="s">
        <v>1736</v>
      </c>
      <c r="T7502" s="15">
        <v>100301</v>
      </c>
      <c r="U7502" s="15" t="s">
        <v>32</v>
      </c>
      <c r="V7502" s="15">
        <v>47030001</v>
      </c>
      <c r="W7502" s="15" t="s">
        <v>33</v>
      </c>
    </row>
    <row r="7503" spans="2:23" hidden="1" x14ac:dyDescent="0.25">
      <c r="B7503" s="14">
        <v>31003863</v>
      </c>
      <c r="C7503" s="14">
        <v>0</v>
      </c>
      <c r="D7503" s="15">
        <v>21030001</v>
      </c>
      <c r="E7503" s="16" t="s">
        <v>6756</v>
      </c>
      <c r="F7503" s="14">
        <v>1071</v>
      </c>
      <c r="G7503" s="17">
        <v>38899</v>
      </c>
      <c r="H7503" s="29">
        <v>2896840</v>
      </c>
      <c r="I7503" s="29">
        <v>0</v>
      </c>
      <c r="J7503" s="29">
        <v>0</v>
      </c>
      <c r="K7503" s="29">
        <v>0</v>
      </c>
      <c r="L7503" s="29">
        <f t="shared" si="466"/>
        <v>2896840</v>
      </c>
      <c r="M7503" s="29">
        <v>-2689523</v>
      </c>
      <c r="N7503" s="29">
        <v>-62475</v>
      </c>
      <c r="O7503" s="29">
        <v>0</v>
      </c>
      <c r="P7503" s="29">
        <f t="shared" si="467"/>
        <v>-2751998</v>
      </c>
      <c r="Q7503" s="29">
        <f t="shared" si="468"/>
        <v>207317</v>
      </c>
      <c r="R7503" s="29">
        <f t="shared" si="469"/>
        <v>144842</v>
      </c>
      <c r="S7503" s="15" t="s">
        <v>1736</v>
      </c>
      <c r="T7503" s="15">
        <v>100901</v>
      </c>
      <c r="U7503" s="15" t="s">
        <v>57</v>
      </c>
      <c r="V7503" s="15">
        <v>47030001</v>
      </c>
      <c r="W7503" s="15" t="s">
        <v>58</v>
      </c>
    </row>
    <row r="7504" spans="2:23" hidden="1" x14ac:dyDescent="0.25">
      <c r="B7504" s="14">
        <v>31003864</v>
      </c>
      <c r="C7504" s="14">
        <v>0</v>
      </c>
      <c r="D7504" s="15">
        <v>21030001</v>
      </c>
      <c r="E7504" s="16" t="s">
        <v>6767</v>
      </c>
      <c r="F7504" s="14">
        <v>1031</v>
      </c>
      <c r="G7504" s="17">
        <v>39082</v>
      </c>
      <c r="H7504" s="29">
        <v>2421246</v>
      </c>
      <c r="I7504" s="29">
        <v>0</v>
      </c>
      <c r="J7504" s="29">
        <v>0</v>
      </c>
      <c r="K7504" s="29">
        <v>0</v>
      </c>
      <c r="L7504" s="29">
        <f t="shared" si="466"/>
        <v>2421246</v>
      </c>
      <c r="M7504" s="29">
        <v>-2148171</v>
      </c>
      <c r="N7504" s="29">
        <v>-152013</v>
      </c>
      <c r="O7504" s="29">
        <v>0</v>
      </c>
      <c r="P7504" s="29">
        <f t="shared" si="467"/>
        <v>-2300184</v>
      </c>
      <c r="Q7504" s="29">
        <f t="shared" si="468"/>
        <v>273075</v>
      </c>
      <c r="R7504" s="29">
        <f t="shared" si="469"/>
        <v>121062</v>
      </c>
      <c r="S7504" s="15" t="s">
        <v>1736</v>
      </c>
      <c r="T7504" s="15">
        <v>100401</v>
      </c>
      <c r="U7504" s="15" t="s">
        <v>97</v>
      </c>
      <c r="V7504" s="15">
        <v>47030001</v>
      </c>
      <c r="W7504" s="15" t="s">
        <v>98</v>
      </c>
    </row>
    <row r="7505" spans="2:23" hidden="1" x14ac:dyDescent="0.25">
      <c r="B7505" s="14">
        <v>31003865</v>
      </c>
      <c r="C7505" s="14">
        <v>0</v>
      </c>
      <c r="D7505" s="15">
        <v>21030001</v>
      </c>
      <c r="E7505" s="16" t="s">
        <v>6768</v>
      </c>
      <c r="F7505" s="14">
        <v>1021</v>
      </c>
      <c r="G7505" s="17">
        <v>39082</v>
      </c>
      <c r="H7505" s="29">
        <v>2393316</v>
      </c>
      <c r="I7505" s="29">
        <v>0</v>
      </c>
      <c r="J7505" s="29">
        <v>0</v>
      </c>
      <c r="K7505" s="29">
        <v>0</v>
      </c>
      <c r="L7505" s="29">
        <f t="shared" si="466"/>
        <v>2393316</v>
      </c>
      <c r="M7505" s="29">
        <v>-2123412</v>
      </c>
      <c r="N7505" s="29">
        <v>-150239</v>
      </c>
      <c r="O7505" s="29">
        <v>0</v>
      </c>
      <c r="P7505" s="29">
        <f t="shared" si="467"/>
        <v>-2273651</v>
      </c>
      <c r="Q7505" s="29">
        <f t="shared" si="468"/>
        <v>269904</v>
      </c>
      <c r="R7505" s="29">
        <f t="shared" si="469"/>
        <v>119665</v>
      </c>
      <c r="S7505" s="15" t="s">
        <v>1736</v>
      </c>
      <c r="T7505" s="15">
        <v>100301</v>
      </c>
      <c r="U7505" s="15" t="s">
        <v>32</v>
      </c>
      <c r="V7505" s="15">
        <v>47030001</v>
      </c>
      <c r="W7505" s="15" t="s">
        <v>33</v>
      </c>
    </row>
    <row r="7506" spans="2:23" hidden="1" x14ac:dyDescent="0.25">
      <c r="B7506" s="14">
        <v>31003866</v>
      </c>
      <c r="C7506" s="14">
        <v>0</v>
      </c>
      <c r="D7506" s="15">
        <v>21030001</v>
      </c>
      <c r="E7506" s="16" t="s">
        <v>6756</v>
      </c>
      <c r="F7506" s="14">
        <v>1071</v>
      </c>
      <c r="G7506" s="17">
        <v>38990</v>
      </c>
      <c r="H7506" s="29">
        <v>2542443</v>
      </c>
      <c r="I7506" s="29">
        <v>0</v>
      </c>
      <c r="J7506" s="29">
        <v>0</v>
      </c>
      <c r="K7506" s="29">
        <v>0</v>
      </c>
      <c r="L7506" s="29">
        <f t="shared" si="466"/>
        <v>2542443</v>
      </c>
      <c r="M7506" s="29">
        <v>-2307940</v>
      </c>
      <c r="N7506" s="29">
        <v>-107381</v>
      </c>
      <c r="O7506" s="29">
        <v>0</v>
      </c>
      <c r="P7506" s="29">
        <f t="shared" si="467"/>
        <v>-2415321</v>
      </c>
      <c r="Q7506" s="29">
        <f t="shared" si="468"/>
        <v>234503</v>
      </c>
      <c r="R7506" s="29">
        <f t="shared" si="469"/>
        <v>127122</v>
      </c>
      <c r="S7506" s="15" t="s">
        <v>1736</v>
      </c>
      <c r="T7506" s="15">
        <v>100901</v>
      </c>
      <c r="U7506" s="15" t="s">
        <v>57</v>
      </c>
      <c r="V7506" s="15">
        <v>47030001</v>
      </c>
      <c r="W7506" s="15" t="s">
        <v>58</v>
      </c>
    </row>
    <row r="7507" spans="2:23" hidden="1" x14ac:dyDescent="0.25">
      <c r="B7507" s="14">
        <v>31003867</v>
      </c>
      <c r="C7507" s="14">
        <v>0</v>
      </c>
      <c r="D7507" s="15">
        <v>21030001</v>
      </c>
      <c r="E7507" s="16" t="s">
        <v>6769</v>
      </c>
      <c r="F7507" s="14">
        <v>1081</v>
      </c>
      <c r="G7507" s="17">
        <v>39083</v>
      </c>
      <c r="H7507" s="29">
        <v>2833288</v>
      </c>
      <c r="I7507" s="29">
        <v>0</v>
      </c>
      <c r="J7507" s="29">
        <v>0</v>
      </c>
      <c r="K7507" s="29">
        <v>0</v>
      </c>
      <c r="L7507" s="29">
        <f t="shared" si="466"/>
        <v>2833288</v>
      </c>
      <c r="M7507" s="29">
        <v>-2515573</v>
      </c>
      <c r="N7507" s="29">
        <v>-176051</v>
      </c>
      <c r="O7507" s="29">
        <v>0</v>
      </c>
      <c r="P7507" s="29">
        <f t="shared" si="467"/>
        <v>-2691624</v>
      </c>
      <c r="Q7507" s="29">
        <f t="shared" si="468"/>
        <v>317715</v>
      </c>
      <c r="R7507" s="29">
        <f t="shared" si="469"/>
        <v>141664</v>
      </c>
      <c r="S7507" s="15" t="s">
        <v>1736</v>
      </c>
      <c r="T7507" s="15">
        <v>101001</v>
      </c>
      <c r="U7507" s="15" t="s">
        <v>37</v>
      </c>
      <c r="V7507" s="15">
        <v>47030001</v>
      </c>
      <c r="W7507" s="15" t="s">
        <v>38</v>
      </c>
    </row>
    <row r="7508" spans="2:23" hidden="1" x14ac:dyDescent="0.25">
      <c r="B7508" s="14">
        <v>31003868</v>
      </c>
      <c r="C7508" s="14">
        <v>0</v>
      </c>
      <c r="D7508" s="15">
        <v>21030001</v>
      </c>
      <c r="E7508" s="16" t="s">
        <v>6770</v>
      </c>
      <c r="F7508" s="14">
        <v>1021</v>
      </c>
      <c r="G7508" s="17">
        <v>39052</v>
      </c>
      <c r="H7508" s="29">
        <v>2221680</v>
      </c>
      <c r="I7508" s="29">
        <v>0</v>
      </c>
      <c r="J7508" s="29">
        <v>0</v>
      </c>
      <c r="K7508" s="29">
        <v>0</v>
      </c>
      <c r="L7508" s="29">
        <f t="shared" si="466"/>
        <v>2221680</v>
      </c>
      <c r="M7508" s="29">
        <v>-1985579</v>
      </c>
      <c r="N7508" s="29">
        <v>-125017</v>
      </c>
      <c r="O7508" s="29">
        <v>0</v>
      </c>
      <c r="P7508" s="29">
        <f t="shared" si="467"/>
        <v>-2110596</v>
      </c>
      <c r="Q7508" s="29">
        <f t="shared" si="468"/>
        <v>236101</v>
      </c>
      <c r="R7508" s="29">
        <f t="shared" si="469"/>
        <v>111084</v>
      </c>
      <c r="S7508" s="15" t="s">
        <v>1736</v>
      </c>
      <c r="T7508" s="15">
        <v>100301</v>
      </c>
      <c r="U7508" s="15" t="s">
        <v>32</v>
      </c>
      <c r="V7508" s="15">
        <v>47030001</v>
      </c>
      <c r="W7508" s="15" t="s">
        <v>33</v>
      </c>
    </row>
    <row r="7509" spans="2:23" hidden="1" x14ac:dyDescent="0.25">
      <c r="B7509" s="14">
        <v>31003869</v>
      </c>
      <c r="C7509" s="14">
        <v>0</v>
      </c>
      <c r="D7509" s="15">
        <v>21030001</v>
      </c>
      <c r="E7509" s="16" t="s">
        <v>6771</v>
      </c>
      <c r="F7509" s="14">
        <v>1091</v>
      </c>
      <c r="G7509" s="17">
        <v>39904</v>
      </c>
      <c r="H7509" s="29">
        <v>2124663</v>
      </c>
      <c r="I7509" s="29">
        <v>0</v>
      </c>
      <c r="J7509" s="29">
        <v>0</v>
      </c>
      <c r="K7509" s="29">
        <v>0</v>
      </c>
      <c r="L7509" s="29">
        <f t="shared" si="466"/>
        <v>2124663</v>
      </c>
      <c r="M7509" s="29">
        <v>-1558102</v>
      </c>
      <c r="N7509" s="29">
        <v>-153443</v>
      </c>
      <c r="O7509" s="29">
        <v>0</v>
      </c>
      <c r="P7509" s="29">
        <f t="shared" si="467"/>
        <v>-1711545</v>
      </c>
      <c r="Q7509" s="29">
        <f t="shared" si="468"/>
        <v>566561</v>
      </c>
      <c r="R7509" s="29">
        <f t="shared" si="469"/>
        <v>413118</v>
      </c>
      <c r="S7509" s="15" t="s">
        <v>1736</v>
      </c>
      <c r="T7509" s="15">
        <v>100701</v>
      </c>
      <c r="U7509" s="15" t="s">
        <v>52</v>
      </c>
      <c r="V7509" s="15">
        <v>47030001</v>
      </c>
      <c r="W7509" s="15" t="s">
        <v>48</v>
      </c>
    </row>
    <row r="7510" spans="2:23" hidden="1" x14ac:dyDescent="0.25">
      <c r="B7510" s="14">
        <v>31003870</v>
      </c>
      <c r="C7510" s="14">
        <v>0</v>
      </c>
      <c r="D7510" s="15">
        <v>21030001</v>
      </c>
      <c r="E7510" s="16" t="s">
        <v>6772</v>
      </c>
      <c r="F7510" s="14">
        <v>1001</v>
      </c>
      <c r="G7510" s="17">
        <v>34790</v>
      </c>
      <c r="H7510" s="29">
        <v>1764757</v>
      </c>
      <c r="I7510" s="29">
        <v>0</v>
      </c>
      <c r="J7510" s="29">
        <v>0</v>
      </c>
      <c r="K7510" s="29">
        <v>0</v>
      </c>
      <c r="L7510" s="29">
        <f t="shared" si="466"/>
        <v>1764757</v>
      </c>
      <c r="M7510" s="29">
        <v>-1676520</v>
      </c>
      <c r="N7510" s="29">
        <v>0</v>
      </c>
      <c r="O7510" s="29">
        <v>0</v>
      </c>
      <c r="P7510" s="29">
        <f t="shared" si="467"/>
        <v>-1676520</v>
      </c>
      <c r="Q7510" s="29">
        <f t="shared" si="468"/>
        <v>88237</v>
      </c>
      <c r="R7510" s="29">
        <f t="shared" si="469"/>
        <v>88237</v>
      </c>
      <c r="S7510" s="15" t="s">
        <v>1736</v>
      </c>
      <c r="T7510" s="15">
        <v>100101</v>
      </c>
      <c r="U7510" s="15" t="s">
        <v>89</v>
      </c>
      <c r="V7510" s="15">
        <v>47030001</v>
      </c>
      <c r="W7510" s="15" t="s">
        <v>85</v>
      </c>
    </row>
    <row r="7511" spans="2:23" hidden="1" x14ac:dyDescent="0.25">
      <c r="B7511" s="14">
        <v>31003871</v>
      </c>
      <c r="C7511" s="14">
        <v>0</v>
      </c>
      <c r="D7511" s="15">
        <v>21030001</v>
      </c>
      <c r="E7511" s="16" t="s">
        <v>6773</v>
      </c>
      <c r="F7511" s="14">
        <v>1001</v>
      </c>
      <c r="G7511" s="17">
        <v>36251</v>
      </c>
      <c r="H7511" s="29">
        <v>1750209</v>
      </c>
      <c r="I7511" s="29">
        <v>0</v>
      </c>
      <c r="J7511" s="29">
        <v>0</v>
      </c>
      <c r="K7511" s="29">
        <v>0</v>
      </c>
      <c r="L7511" s="29">
        <f t="shared" si="466"/>
        <v>1750209</v>
      </c>
      <c r="M7511" s="29">
        <v>-1662699</v>
      </c>
      <c r="N7511" s="29">
        <v>0</v>
      </c>
      <c r="O7511" s="29">
        <v>0</v>
      </c>
      <c r="P7511" s="29">
        <f t="shared" si="467"/>
        <v>-1662699</v>
      </c>
      <c r="Q7511" s="29">
        <f t="shared" si="468"/>
        <v>87510</v>
      </c>
      <c r="R7511" s="29">
        <f t="shared" si="469"/>
        <v>87510</v>
      </c>
      <c r="S7511" s="15" t="s">
        <v>1736</v>
      </c>
      <c r="T7511" s="15">
        <v>100101</v>
      </c>
      <c r="U7511" s="15" t="s">
        <v>89</v>
      </c>
      <c r="V7511" s="15">
        <v>47030001</v>
      </c>
      <c r="W7511" s="15" t="s">
        <v>85</v>
      </c>
    </row>
    <row r="7512" spans="2:23" hidden="1" x14ac:dyDescent="0.25">
      <c r="B7512" s="14">
        <v>31003872</v>
      </c>
      <c r="C7512" s="14">
        <v>0</v>
      </c>
      <c r="D7512" s="15">
        <v>21030001</v>
      </c>
      <c r="E7512" s="16" t="s">
        <v>6774</v>
      </c>
      <c r="F7512" s="14">
        <v>1011</v>
      </c>
      <c r="G7512" s="17">
        <v>35857</v>
      </c>
      <c r="H7512" s="29">
        <v>1589035</v>
      </c>
      <c r="I7512" s="29">
        <v>0</v>
      </c>
      <c r="J7512" s="29">
        <v>0</v>
      </c>
      <c r="K7512" s="29">
        <v>0</v>
      </c>
      <c r="L7512" s="29">
        <f t="shared" si="466"/>
        <v>1589035</v>
      </c>
      <c r="M7512" s="29">
        <v>-1509583</v>
      </c>
      <c r="N7512" s="29">
        <v>0</v>
      </c>
      <c r="O7512" s="29">
        <v>0</v>
      </c>
      <c r="P7512" s="29">
        <f t="shared" si="467"/>
        <v>-1509583</v>
      </c>
      <c r="Q7512" s="29">
        <f t="shared" si="468"/>
        <v>79452</v>
      </c>
      <c r="R7512" s="29">
        <f t="shared" si="469"/>
        <v>79452</v>
      </c>
      <c r="S7512" s="15" t="s">
        <v>1736</v>
      </c>
      <c r="T7512" s="15">
        <v>100201</v>
      </c>
      <c r="U7512" s="15" t="s">
        <v>75</v>
      </c>
      <c r="V7512" s="15">
        <v>47030001</v>
      </c>
      <c r="W7512" s="15" t="s">
        <v>71</v>
      </c>
    </row>
    <row r="7513" spans="2:23" hidden="1" x14ac:dyDescent="0.25">
      <c r="B7513" s="14">
        <v>31003873</v>
      </c>
      <c r="C7513" s="14">
        <v>0</v>
      </c>
      <c r="D7513" s="15">
        <v>21030001</v>
      </c>
      <c r="E7513" s="16" t="s">
        <v>6775</v>
      </c>
      <c r="F7513" s="14">
        <v>1041</v>
      </c>
      <c r="G7513" s="17">
        <v>38473</v>
      </c>
      <c r="H7513" s="29">
        <v>1370926</v>
      </c>
      <c r="I7513" s="29">
        <v>0</v>
      </c>
      <c r="J7513" s="29">
        <v>0</v>
      </c>
      <c r="K7513" s="29">
        <v>0</v>
      </c>
      <c r="L7513" s="29">
        <f t="shared" si="466"/>
        <v>1370926</v>
      </c>
      <c r="M7513" s="29">
        <v>-1302380</v>
      </c>
      <c r="N7513" s="29">
        <v>0</v>
      </c>
      <c r="O7513" s="29">
        <v>0</v>
      </c>
      <c r="P7513" s="29">
        <f t="shared" si="467"/>
        <v>-1302380</v>
      </c>
      <c r="Q7513" s="29">
        <f t="shared" si="468"/>
        <v>68546</v>
      </c>
      <c r="R7513" s="29">
        <f t="shared" si="469"/>
        <v>68546</v>
      </c>
      <c r="S7513" s="15" t="s">
        <v>1736</v>
      </c>
      <c r="T7513" s="15">
        <v>100501</v>
      </c>
      <c r="U7513" s="15" t="s">
        <v>27</v>
      </c>
      <c r="V7513" s="15">
        <v>47030001</v>
      </c>
      <c r="W7513" s="15" t="s">
        <v>28</v>
      </c>
    </row>
    <row r="7514" spans="2:23" hidden="1" x14ac:dyDescent="0.25">
      <c r="B7514" s="14">
        <v>31003874</v>
      </c>
      <c r="C7514" s="14">
        <v>0</v>
      </c>
      <c r="D7514" s="15">
        <v>21030001</v>
      </c>
      <c r="E7514" s="16" t="s">
        <v>6776</v>
      </c>
      <c r="F7514" s="14">
        <v>1001</v>
      </c>
      <c r="G7514" s="17">
        <v>38310</v>
      </c>
      <c r="H7514" s="29">
        <v>1396465</v>
      </c>
      <c r="I7514" s="29">
        <v>0</v>
      </c>
      <c r="J7514" s="29">
        <v>0</v>
      </c>
      <c r="K7514" s="29">
        <v>0</v>
      </c>
      <c r="L7514" s="29">
        <f t="shared" si="466"/>
        <v>1396465</v>
      </c>
      <c r="M7514" s="29">
        <v>-1326642</v>
      </c>
      <c r="N7514" s="29">
        <v>0</v>
      </c>
      <c r="O7514" s="29">
        <v>0</v>
      </c>
      <c r="P7514" s="29">
        <f t="shared" si="467"/>
        <v>-1326642</v>
      </c>
      <c r="Q7514" s="29">
        <f t="shared" si="468"/>
        <v>69823</v>
      </c>
      <c r="R7514" s="29">
        <f t="shared" si="469"/>
        <v>69823</v>
      </c>
      <c r="S7514" s="15" t="s">
        <v>1736</v>
      </c>
      <c r="T7514" s="15">
        <v>100101</v>
      </c>
      <c r="U7514" s="15" t="s">
        <v>89</v>
      </c>
      <c r="V7514" s="15">
        <v>47030001</v>
      </c>
      <c r="W7514" s="15" t="s">
        <v>85</v>
      </c>
    </row>
    <row r="7515" spans="2:23" hidden="1" x14ac:dyDescent="0.25">
      <c r="B7515" s="14">
        <v>31003875</v>
      </c>
      <c r="C7515" s="14">
        <v>0</v>
      </c>
      <c r="D7515" s="15">
        <v>21030001</v>
      </c>
      <c r="E7515" s="16" t="s">
        <v>6777</v>
      </c>
      <c r="F7515" s="14">
        <v>1081</v>
      </c>
      <c r="G7515" s="17">
        <v>38923</v>
      </c>
      <c r="H7515" s="29">
        <v>1443404</v>
      </c>
      <c r="I7515" s="29">
        <v>0</v>
      </c>
      <c r="J7515" s="29">
        <v>0</v>
      </c>
      <c r="K7515" s="29">
        <v>0</v>
      </c>
      <c r="L7515" s="29">
        <f t="shared" si="466"/>
        <v>1443404</v>
      </c>
      <c r="M7515" s="29">
        <v>-1332321</v>
      </c>
      <c r="N7515" s="29">
        <v>-38913</v>
      </c>
      <c r="O7515" s="29">
        <v>0</v>
      </c>
      <c r="P7515" s="29">
        <f t="shared" si="467"/>
        <v>-1371234</v>
      </c>
      <c r="Q7515" s="29">
        <f t="shared" si="468"/>
        <v>111083</v>
      </c>
      <c r="R7515" s="29">
        <f t="shared" si="469"/>
        <v>72170</v>
      </c>
      <c r="S7515" s="15" t="s">
        <v>1736</v>
      </c>
      <c r="T7515" s="15">
        <v>101001</v>
      </c>
      <c r="U7515" s="15" t="s">
        <v>37</v>
      </c>
      <c r="V7515" s="15">
        <v>47030001</v>
      </c>
      <c r="W7515" s="15" t="s">
        <v>38</v>
      </c>
    </row>
    <row r="7516" spans="2:23" hidden="1" x14ac:dyDescent="0.25">
      <c r="B7516" s="14">
        <v>31003876</v>
      </c>
      <c r="C7516" s="14">
        <v>0</v>
      </c>
      <c r="D7516" s="15">
        <v>21030001</v>
      </c>
      <c r="E7516" s="16" t="s">
        <v>6778</v>
      </c>
      <c r="F7516" s="14">
        <v>1001</v>
      </c>
      <c r="G7516" s="17">
        <v>40171</v>
      </c>
      <c r="H7516" s="29">
        <v>2086688</v>
      </c>
      <c r="I7516" s="29">
        <v>0</v>
      </c>
      <c r="J7516" s="29">
        <v>0</v>
      </c>
      <c r="K7516" s="29">
        <v>0</v>
      </c>
      <c r="L7516" s="29">
        <f t="shared" si="466"/>
        <v>2086688</v>
      </c>
      <c r="M7516" s="29">
        <v>-1438944</v>
      </c>
      <c r="N7516" s="29">
        <v>-145627</v>
      </c>
      <c r="O7516" s="29">
        <v>0</v>
      </c>
      <c r="P7516" s="29">
        <f t="shared" si="467"/>
        <v>-1584571</v>
      </c>
      <c r="Q7516" s="29">
        <f t="shared" si="468"/>
        <v>647744</v>
      </c>
      <c r="R7516" s="29">
        <f t="shared" si="469"/>
        <v>502117</v>
      </c>
      <c r="S7516" s="15" t="s">
        <v>1736</v>
      </c>
      <c r="T7516" s="15">
        <v>100101</v>
      </c>
      <c r="U7516" s="15" t="s">
        <v>89</v>
      </c>
      <c r="V7516" s="15">
        <v>47030001</v>
      </c>
      <c r="W7516" s="15" t="s">
        <v>85</v>
      </c>
    </row>
    <row r="7517" spans="2:23" hidden="1" x14ac:dyDescent="0.25">
      <c r="B7517" s="14">
        <v>31003877</v>
      </c>
      <c r="C7517" s="14">
        <v>0</v>
      </c>
      <c r="D7517" s="15">
        <v>21030001</v>
      </c>
      <c r="E7517" s="16" t="s">
        <v>6779</v>
      </c>
      <c r="F7517" s="14">
        <v>1091</v>
      </c>
      <c r="G7517" s="17">
        <v>38794</v>
      </c>
      <c r="H7517" s="29">
        <v>1345433</v>
      </c>
      <c r="I7517" s="29">
        <v>0</v>
      </c>
      <c r="J7517" s="29">
        <v>0</v>
      </c>
      <c r="K7517" s="29">
        <v>0</v>
      </c>
      <c r="L7517" s="29">
        <f t="shared" si="466"/>
        <v>1345433</v>
      </c>
      <c r="M7517" s="29">
        <v>-1278162</v>
      </c>
      <c r="N7517" s="29">
        <v>0</v>
      </c>
      <c r="O7517" s="29">
        <v>0</v>
      </c>
      <c r="P7517" s="29">
        <f t="shared" si="467"/>
        <v>-1278162</v>
      </c>
      <c r="Q7517" s="29">
        <f t="shared" si="468"/>
        <v>67271</v>
      </c>
      <c r="R7517" s="29">
        <f t="shared" si="469"/>
        <v>67271</v>
      </c>
      <c r="S7517" s="15" t="s">
        <v>1736</v>
      </c>
      <c r="T7517" s="15">
        <v>100701</v>
      </c>
      <c r="U7517" s="15" t="s">
        <v>52</v>
      </c>
      <c r="V7517" s="15">
        <v>47030001</v>
      </c>
      <c r="W7517" s="15" t="s">
        <v>48</v>
      </c>
    </row>
    <row r="7518" spans="2:23" hidden="1" x14ac:dyDescent="0.25">
      <c r="B7518" s="14">
        <v>31003878</v>
      </c>
      <c r="C7518" s="14">
        <v>0</v>
      </c>
      <c r="D7518" s="15">
        <v>21030001</v>
      </c>
      <c r="E7518" s="16" t="s">
        <v>6780</v>
      </c>
      <c r="F7518" s="14">
        <v>1022</v>
      </c>
      <c r="G7518" s="17">
        <v>38748</v>
      </c>
      <c r="H7518" s="29">
        <v>1358593</v>
      </c>
      <c r="I7518" s="29">
        <v>0</v>
      </c>
      <c r="J7518" s="29">
        <v>0</v>
      </c>
      <c r="K7518" s="29">
        <v>0</v>
      </c>
      <c r="L7518" s="29">
        <f t="shared" si="466"/>
        <v>1358593</v>
      </c>
      <c r="M7518" s="29">
        <v>-1290664</v>
      </c>
      <c r="N7518" s="29">
        <v>0</v>
      </c>
      <c r="O7518" s="29">
        <v>0</v>
      </c>
      <c r="P7518" s="29">
        <f t="shared" si="467"/>
        <v>-1290664</v>
      </c>
      <c r="Q7518" s="29">
        <f t="shared" si="468"/>
        <v>67929</v>
      </c>
      <c r="R7518" s="29">
        <f t="shared" si="469"/>
        <v>67929</v>
      </c>
      <c r="S7518" s="15" t="s">
        <v>1736</v>
      </c>
      <c r="T7518" s="15">
        <v>100302</v>
      </c>
      <c r="U7518" s="15" t="s">
        <v>225</v>
      </c>
      <c r="V7518" s="15">
        <v>47030001</v>
      </c>
      <c r="W7518" s="15" t="s">
        <v>33</v>
      </c>
    </row>
    <row r="7519" spans="2:23" hidden="1" x14ac:dyDescent="0.25">
      <c r="B7519" s="14">
        <v>31003879</v>
      </c>
      <c r="C7519" s="14">
        <v>0</v>
      </c>
      <c r="D7519" s="15">
        <v>21030001</v>
      </c>
      <c r="E7519" s="16" t="s">
        <v>6781</v>
      </c>
      <c r="F7519" s="14">
        <v>1001</v>
      </c>
      <c r="G7519" s="17">
        <v>36617</v>
      </c>
      <c r="H7519" s="29">
        <v>1400720</v>
      </c>
      <c r="I7519" s="29">
        <v>0</v>
      </c>
      <c r="J7519" s="29">
        <v>0</v>
      </c>
      <c r="K7519" s="29">
        <v>0</v>
      </c>
      <c r="L7519" s="29">
        <f t="shared" si="466"/>
        <v>1400720</v>
      </c>
      <c r="M7519" s="29">
        <v>-1330684</v>
      </c>
      <c r="N7519" s="29">
        <v>0</v>
      </c>
      <c r="O7519" s="29">
        <v>0</v>
      </c>
      <c r="P7519" s="29">
        <f t="shared" si="467"/>
        <v>-1330684</v>
      </c>
      <c r="Q7519" s="29">
        <f t="shared" si="468"/>
        <v>70036</v>
      </c>
      <c r="R7519" s="29">
        <f t="shared" si="469"/>
        <v>70036</v>
      </c>
      <c r="S7519" s="15" t="s">
        <v>1736</v>
      </c>
      <c r="T7519" s="15">
        <v>100101</v>
      </c>
      <c r="U7519" s="15" t="s">
        <v>89</v>
      </c>
      <c r="V7519" s="15">
        <v>47030001</v>
      </c>
      <c r="W7519" s="15" t="s">
        <v>85</v>
      </c>
    </row>
    <row r="7520" spans="2:23" hidden="1" x14ac:dyDescent="0.25">
      <c r="B7520" s="14">
        <v>31003880</v>
      </c>
      <c r="C7520" s="14">
        <v>0</v>
      </c>
      <c r="D7520" s="15">
        <v>21030001</v>
      </c>
      <c r="E7520" s="16" t="s">
        <v>6782</v>
      </c>
      <c r="F7520" s="14">
        <v>1001</v>
      </c>
      <c r="G7520" s="17">
        <v>38315</v>
      </c>
      <c r="H7520" s="29">
        <v>1376814</v>
      </c>
      <c r="I7520" s="29">
        <v>0</v>
      </c>
      <c r="J7520" s="29">
        <v>0</v>
      </c>
      <c r="K7520" s="29">
        <v>0</v>
      </c>
      <c r="L7520" s="29">
        <f t="shared" si="466"/>
        <v>1376814</v>
      </c>
      <c r="M7520" s="29">
        <v>-1307974</v>
      </c>
      <c r="N7520" s="29">
        <v>0</v>
      </c>
      <c r="O7520" s="29">
        <v>0</v>
      </c>
      <c r="P7520" s="29">
        <f t="shared" si="467"/>
        <v>-1307974</v>
      </c>
      <c r="Q7520" s="29">
        <f t="shared" si="468"/>
        <v>68840</v>
      </c>
      <c r="R7520" s="29">
        <f t="shared" si="469"/>
        <v>68840</v>
      </c>
      <c r="S7520" s="15" t="s">
        <v>1736</v>
      </c>
      <c r="T7520" s="15">
        <v>100101</v>
      </c>
      <c r="U7520" s="15" t="s">
        <v>89</v>
      </c>
      <c r="V7520" s="15">
        <v>47030001</v>
      </c>
      <c r="W7520" s="15" t="s">
        <v>85</v>
      </c>
    </row>
    <row r="7521" spans="2:23" hidden="1" x14ac:dyDescent="0.25">
      <c r="B7521" s="14">
        <v>31003881</v>
      </c>
      <c r="C7521" s="14">
        <v>0</v>
      </c>
      <c r="D7521" s="15">
        <v>21030001</v>
      </c>
      <c r="E7521" s="16" t="s">
        <v>6783</v>
      </c>
      <c r="F7521" s="14">
        <v>1031</v>
      </c>
      <c r="G7521" s="17">
        <v>38586</v>
      </c>
      <c r="H7521" s="29">
        <v>878950</v>
      </c>
      <c r="I7521" s="29">
        <v>0</v>
      </c>
      <c r="J7521" s="29">
        <v>0</v>
      </c>
      <c r="K7521" s="29">
        <v>0</v>
      </c>
      <c r="L7521" s="29">
        <f t="shared" si="466"/>
        <v>878950</v>
      </c>
      <c r="M7521" s="29">
        <v>-835003</v>
      </c>
      <c r="N7521" s="29">
        <v>0</v>
      </c>
      <c r="O7521" s="29">
        <v>0</v>
      </c>
      <c r="P7521" s="29">
        <f t="shared" si="467"/>
        <v>-835003</v>
      </c>
      <c r="Q7521" s="29">
        <f t="shared" si="468"/>
        <v>43947</v>
      </c>
      <c r="R7521" s="29">
        <f t="shared" si="469"/>
        <v>43947</v>
      </c>
      <c r="S7521" s="15" t="s">
        <v>1736</v>
      </c>
      <c r="T7521" s="15">
        <v>100401</v>
      </c>
      <c r="U7521" s="15" t="s">
        <v>97</v>
      </c>
      <c r="V7521" s="15">
        <v>47030001</v>
      </c>
      <c r="W7521" s="15" t="s">
        <v>98</v>
      </c>
    </row>
    <row r="7522" spans="2:23" hidden="1" x14ac:dyDescent="0.25">
      <c r="B7522" s="14">
        <v>31003882</v>
      </c>
      <c r="C7522" s="14">
        <v>0</v>
      </c>
      <c r="D7522" s="15">
        <v>21030001</v>
      </c>
      <c r="E7522" s="16" t="s">
        <v>6784</v>
      </c>
      <c r="F7522" s="14">
        <v>1001</v>
      </c>
      <c r="G7522" s="17">
        <v>34790</v>
      </c>
      <c r="H7522" s="29">
        <v>1015332</v>
      </c>
      <c r="I7522" s="29">
        <v>0</v>
      </c>
      <c r="J7522" s="29">
        <v>0</v>
      </c>
      <c r="K7522" s="29">
        <v>0</v>
      </c>
      <c r="L7522" s="29">
        <f t="shared" si="466"/>
        <v>1015332</v>
      </c>
      <c r="M7522" s="29">
        <v>-964566</v>
      </c>
      <c r="N7522" s="29">
        <v>0</v>
      </c>
      <c r="O7522" s="29">
        <v>0</v>
      </c>
      <c r="P7522" s="29">
        <f t="shared" si="467"/>
        <v>-964566</v>
      </c>
      <c r="Q7522" s="29">
        <f t="shared" si="468"/>
        <v>50766</v>
      </c>
      <c r="R7522" s="29">
        <f t="shared" si="469"/>
        <v>50766</v>
      </c>
      <c r="S7522" s="15" t="s">
        <v>1736</v>
      </c>
      <c r="T7522" s="15">
        <v>100101</v>
      </c>
      <c r="U7522" s="15" t="s">
        <v>89</v>
      </c>
      <c r="V7522" s="15">
        <v>47030001</v>
      </c>
      <c r="W7522" s="15" t="s">
        <v>85</v>
      </c>
    </row>
    <row r="7523" spans="2:23" hidden="1" x14ac:dyDescent="0.25">
      <c r="B7523" s="14">
        <v>31003883</v>
      </c>
      <c r="C7523" s="14">
        <v>0</v>
      </c>
      <c r="D7523" s="15">
        <v>21030001</v>
      </c>
      <c r="E7523" s="16" t="s">
        <v>6785</v>
      </c>
      <c r="F7523" s="14">
        <v>1021</v>
      </c>
      <c r="G7523" s="17">
        <v>39427</v>
      </c>
      <c r="H7523" s="29">
        <v>840894</v>
      </c>
      <c r="I7523" s="29">
        <v>0</v>
      </c>
      <c r="J7523" s="29">
        <v>0</v>
      </c>
      <c r="K7523" s="29">
        <v>0</v>
      </c>
      <c r="L7523" s="29">
        <f t="shared" si="466"/>
        <v>840894</v>
      </c>
      <c r="M7523" s="29">
        <v>-686991</v>
      </c>
      <c r="N7523" s="29">
        <v>-66066</v>
      </c>
      <c r="O7523" s="29">
        <v>0</v>
      </c>
      <c r="P7523" s="29">
        <f t="shared" si="467"/>
        <v>-753057</v>
      </c>
      <c r="Q7523" s="29">
        <f t="shared" si="468"/>
        <v>153903</v>
      </c>
      <c r="R7523" s="29">
        <f t="shared" si="469"/>
        <v>87837</v>
      </c>
      <c r="S7523" s="15" t="s">
        <v>1736</v>
      </c>
      <c r="T7523" s="15">
        <v>100301</v>
      </c>
      <c r="U7523" s="15" t="s">
        <v>32</v>
      </c>
      <c r="V7523" s="15">
        <v>47030001</v>
      </c>
      <c r="W7523" s="15" t="s">
        <v>33</v>
      </c>
    </row>
    <row r="7524" spans="2:23" hidden="1" x14ac:dyDescent="0.25">
      <c r="B7524" s="14">
        <v>31003884</v>
      </c>
      <c r="C7524" s="14">
        <v>0</v>
      </c>
      <c r="D7524" s="15">
        <v>21030001</v>
      </c>
      <c r="E7524" s="16" t="s">
        <v>6786</v>
      </c>
      <c r="F7524" s="14">
        <v>1041</v>
      </c>
      <c r="G7524" s="17">
        <v>38777</v>
      </c>
      <c r="H7524" s="29">
        <v>993631</v>
      </c>
      <c r="I7524" s="29">
        <v>0</v>
      </c>
      <c r="J7524" s="29">
        <v>0</v>
      </c>
      <c r="K7524" s="29">
        <v>0</v>
      </c>
      <c r="L7524" s="29">
        <f t="shared" si="466"/>
        <v>993631</v>
      </c>
      <c r="M7524" s="29">
        <v>-943950</v>
      </c>
      <c r="N7524" s="29">
        <v>0</v>
      </c>
      <c r="O7524" s="29">
        <v>0</v>
      </c>
      <c r="P7524" s="29">
        <f t="shared" si="467"/>
        <v>-943950</v>
      </c>
      <c r="Q7524" s="29">
        <f t="shared" si="468"/>
        <v>49681</v>
      </c>
      <c r="R7524" s="29">
        <f t="shared" si="469"/>
        <v>49681</v>
      </c>
      <c r="S7524" s="15" t="s">
        <v>1736</v>
      </c>
      <c r="T7524" s="15">
        <v>100501</v>
      </c>
      <c r="U7524" s="15" t="s">
        <v>27</v>
      </c>
      <c r="V7524" s="15">
        <v>47030001</v>
      </c>
      <c r="W7524" s="15" t="s">
        <v>28</v>
      </c>
    </row>
    <row r="7525" spans="2:23" hidden="1" x14ac:dyDescent="0.25">
      <c r="B7525" s="14">
        <v>31003885</v>
      </c>
      <c r="C7525" s="14">
        <v>0</v>
      </c>
      <c r="D7525" s="15">
        <v>21030001</v>
      </c>
      <c r="E7525" s="16" t="s">
        <v>6787</v>
      </c>
      <c r="F7525" s="14">
        <v>1011</v>
      </c>
      <c r="G7525" s="17">
        <v>36861</v>
      </c>
      <c r="H7525" s="29">
        <v>1099897</v>
      </c>
      <c r="I7525" s="29">
        <v>0</v>
      </c>
      <c r="J7525" s="29">
        <v>0</v>
      </c>
      <c r="K7525" s="29">
        <v>0</v>
      </c>
      <c r="L7525" s="29">
        <f t="shared" si="466"/>
        <v>1099897</v>
      </c>
      <c r="M7525" s="29">
        <v>-1044903</v>
      </c>
      <c r="N7525" s="29">
        <v>0</v>
      </c>
      <c r="O7525" s="29">
        <v>0</v>
      </c>
      <c r="P7525" s="29">
        <f t="shared" si="467"/>
        <v>-1044903</v>
      </c>
      <c r="Q7525" s="29">
        <f t="shared" si="468"/>
        <v>54994</v>
      </c>
      <c r="R7525" s="29">
        <f t="shared" si="469"/>
        <v>54994</v>
      </c>
      <c r="S7525" s="15" t="s">
        <v>1736</v>
      </c>
      <c r="T7525" s="15">
        <v>100201</v>
      </c>
      <c r="U7525" s="15" t="s">
        <v>75</v>
      </c>
      <c r="V7525" s="15">
        <v>47030001</v>
      </c>
      <c r="W7525" s="15" t="s">
        <v>71</v>
      </c>
    </row>
    <row r="7526" spans="2:23" hidden="1" x14ac:dyDescent="0.25">
      <c r="B7526" s="14">
        <v>31003886</v>
      </c>
      <c r="C7526" s="14">
        <v>0</v>
      </c>
      <c r="D7526" s="15">
        <v>21030001</v>
      </c>
      <c r="E7526" s="16" t="s">
        <v>6788</v>
      </c>
      <c r="F7526" s="14">
        <v>1071</v>
      </c>
      <c r="G7526" s="17">
        <v>38808</v>
      </c>
      <c r="H7526" s="29">
        <v>821069</v>
      </c>
      <c r="I7526" s="29">
        <v>0</v>
      </c>
      <c r="J7526" s="29">
        <v>0</v>
      </c>
      <c r="K7526" s="29">
        <v>0</v>
      </c>
      <c r="L7526" s="29">
        <f t="shared" si="466"/>
        <v>821069</v>
      </c>
      <c r="M7526" s="29">
        <v>-780016</v>
      </c>
      <c r="N7526" s="29">
        <v>0</v>
      </c>
      <c r="O7526" s="29">
        <v>0</v>
      </c>
      <c r="P7526" s="29">
        <f t="shared" si="467"/>
        <v>-780016</v>
      </c>
      <c r="Q7526" s="29">
        <f t="shared" si="468"/>
        <v>41053</v>
      </c>
      <c r="R7526" s="29">
        <f t="shared" si="469"/>
        <v>41053</v>
      </c>
      <c r="S7526" s="15" t="s">
        <v>1736</v>
      </c>
      <c r="T7526" s="15">
        <v>100901</v>
      </c>
      <c r="U7526" s="15" t="s">
        <v>57</v>
      </c>
      <c r="V7526" s="15">
        <v>47030001</v>
      </c>
      <c r="W7526" s="15" t="s">
        <v>58</v>
      </c>
    </row>
    <row r="7527" spans="2:23" hidden="1" x14ac:dyDescent="0.25">
      <c r="B7527" s="14">
        <v>31003887</v>
      </c>
      <c r="C7527" s="14">
        <v>0</v>
      </c>
      <c r="D7527" s="15">
        <v>21030001</v>
      </c>
      <c r="E7527" s="16" t="s">
        <v>6772</v>
      </c>
      <c r="F7527" s="14">
        <v>1001</v>
      </c>
      <c r="G7527" s="17">
        <v>32599</v>
      </c>
      <c r="H7527" s="29">
        <v>861174</v>
      </c>
      <c r="I7527" s="29">
        <v>0</v>
      </c>
      <c r="J7527" s="29">
        <v>0</v>
      </c>
      <c r="K7527" s="29">
        <v>0</v>
      </c>
      <c r="L7527" s="29">
        <f t="shared" si="466"/>
        <v>861174</v>
      </c>
      <c r="M7527" s="29">
        <v>-818115</v>
      </c>
      <c r="N7527" s="29">
        <v>0</v>
      </c>
      <c r="O7527" s="29">
        <v>0</v>
      </c>
      <c r="P7527" s="29">
        <f t="shared" si="467"/>
        <v>-818115</v>
      </c>
      <c r="Q7527" s="29">
        <f t="shared" si="468"/>
        <v>43059</v>
      </c>
      <c r="R7527" s="29">
        <f t="shared" si="469"/>
        <v>43059</v>
      </c>
      <c r="S7527" s="15" t="s">
        <v>1736</v>
      </c>
      <c r="T7527" s="15">
        <v>100101</v>
      </c>
      <c r="U7527" s="15" t="s">
        <v>89</v>
      </c>
      <c r="V7527" s="15">
        <v>47030001</v>
      </c>
      <c r="W7527" s="15" t="s">
        <v>85</v>
      </c>
    </row>
    <row r="7528" spans="2:23" hidden="1" x14ac:dyDescent="0.25">
      <c r="B7528" s="14">
        <v>31003888</v>
      </c>
      <c r="C7528" s="14">
        <v>0</v>
      </c>
      <c r="D7528" s="15">
        <v>21030001</v>
      </c>
      <c r="E7528" s="16" t="s">
        <v>6758</v>
      </c>
      <c r="F7528" s="14">
        <v>1021</v>
      </c>
      <c r="G7528" s="17">
        <v>38656</v>
      </c>
      <c r="H7528" s="29">
        <v>111279.95</v>
      </c>
      <c r="I7528" s="29">
        <v>0</v>
      </c>
      <c r="J7528" s="29">
        <v>0</v>
      </c>
      <c r="K7528" s="29">
        <v>-19482.88</v>
      </c>
      <c r="L7528" s="29">
        <f t="shared" si="466"/>
        <v>91797.069999999992</v>
      </c>
      <c r="M7528" s="29">
        <v>-105716.95</v>
      </c>
      <c r="N7528" s="29">
        <v>0</v>
      </c>
      <c r="O7528" s="29">
        <v>18508.91</v>
      </c>
      <c r="P7528" s="29">
        <f t="shared" si="467"/>
        <v>-87208.04</v>
      </c>
      <c r="Q7528" s="29">
        <f t="shared" si="468"/>
        <v>5563</v>
      </c>
      <c r="R7528" s="29">
        <f t="shared" si="469"/>
        <v>4589.0299999999988</v>
      </c>
      <c r="S7528" s="15" t="s">
        <v>1736</v>
      </c>
      <c r="T7528" s="15">
        <v>100301</v>
      </c>
      <c r="U7528" s="15" t="s">
        <v>32</v>
      </c>
      <c r="V7528" s="15">
        <v>47030001</v>
      </c>
      <c r="W7528" s="15" t="s">
        <v>33</v>
      </c>
    </row>
    <row r="7529" spans="2:23" hidden="1" x14ac:dyDescent="0.25">
      <c r="B7529" s="14">
        <v>31003890</v>
      </c>
      <c r="C7529" s="14">
        <v>0</v>
      </c>
      <c r="D7529" s="15">
        <v>21030001</v>
      </c>
      <c r="E7529" s="16" t="s">
        <v>6789</v>
      </c>
      <c r="F7529" s="14">
        <v>1011</v>
      </c>
      <c r="G7529" s="17">
        <v>40118</v>
      </c>
      <c r="H7529" s="29">
        <v>740235</v>
      </c>
      <c r="I7529" s="29">
        <v>0</v>
      </c>
      <c r="J7529" s="29">
        <v>0</v>
      </c>
      <c r="K7529" s="29">
        <v>0</v>
      </c>
      <c r="L7529" s="29">
        <f t="shared" si="466"/>
        <v>740235</v>
      </c>
      <c r="M7529" s="29">
        <v>-516286</v>
      </c>
      <c r="N7529" s="29">
        <v>-52126</v>
      </c>
      <c r="O7529" s="29">
        <v>0</v>
      </c>
      <c r="P7529" s="29">
        <f t="shared" si="467"/>
        <v>-568412</v>
      </c>
      <c r="Q7529" s="29">
        <f t="shared" si="468"/>
        <v>223949</v>
      </c>
      <c r="R7529" s="29">
        <f t="shared" si="469"/>
        <v>171823</v>
      </c>
      <c r="S7529" s="15" t="s">
        <v>1736</v>
      </c>
      <c r="T7529" s="15">
        <v>100201</v>
      </c>
      <c r="U7529" s="15" t="s">
        <v>75</v>
      </c>
      <c r="V7529" s="15">
        <v>47030001</v>
      </c>
      <c r="W7529" s="15" t="s">
        <v>71</v>
      </c>
    </row>
    <row r="7530" spans="2:23" hidden="1" x14ac:dyDescent="0.25">
      <c r="B7530" s="14">
        <v>31003891</v>
      </c>
      <c r="C7530" s="14">
        <v>0</v>
      </c>
      <c r="D7530" s="15">
        <v>21030001</v>
      </c>
      <c r="E7530" s="16" t="s">
        <v>6790</v>
      </c>
      <c r="F7530" s="14">
        <v>1001</v>
      </c>
      <c r="G7530" s="17">
        <v>36617</v>
      </c>
      <c r="H7530" s="29">
        <v>842422</v>
      </c>
      <c r="I7530" s="29">
        <v>0</v>
      </c>
      <c r="J7530" s="29">
        <v>0</v>
      </c>
      <c r="K7530" s="29">
        <v>0</v>
      </c>
      <c r="L7530" s="29">
        <f t="shared" si="466"/>
        <v>842422</v>
      </c>
      <c r="M7530" s="29">
        <v>-800301</v>
      </c>
      <c r="N7530" s="29">
        <v>0</v>
      </c>
      <c r="O7530" s="29">
        <v>0</v>
      </c>
      <c r="P7530" s="29">
        <f t="shared" si="467"/>
        <v>-800301</v>
      </c>
      <c r="Q7530" s="29">
        <f t="shared" si="468"/>
        <v>42121</v>
      </c>
      <c r="R7530" s="29">
        <f t="shared" si="469"/>
        <v>42121</v>
      </c>
      <c r="S7530" s="15" t="s">
        <v>1736</v>
      </c>
      <c r="T7530" s="15">
        <v>100101</v>
      </c>
      <c r="U7530" s="15" t="s">
        <v>89</v>
      </c>
      <c r="V7530" s="15">
        <v>47030001</v>
      </c>
      <c r="W7530" s="15" t="s">
        <v>85</v>
      </c>
    </row>
    <row r="7531" spans="2:23" hidden="1" x14ac:dyDescent="0.25">
      <c r="B7531" s="14">
        <v>31003892</v>
      </c>
      <c r="C7531" s="14">
        <v>0</v>
      </c>
      <c r="D7531" s="15">
        <v>21030001</v>
      </c>
      <c r="E7531" s="16" t="s">
        <v>6791</v>
      </c>
      <c r="F7531" s="14">
        <v>1051</v>
      </c>
      <c r="G7531" s="17">
        <v>38687</v>
      </c>
      <c r="H7531" s="29">
        <v>1071350</v>
      </c>
      <c r="I7531" s="29">
        <v>0</v>
      </c>
      <c r="J7531" s="29">
        <v>0</v>
      </c>
      <c r="K7531" s="29">
        <v>0</v>
      </c>
      <c r="L7531" s="29">
        <f t="shared" si="466"/>
        <v>1071350</v>
      </c>
      <c r="M7531" s="29">
        <v>-1017783</v>
      </c>
      <c r="N7531" s="29">
        <v>0</v>
      </c>
      <c r="O7531" s="29">
        <v>0</v>
      </c>
      <c r="P7531" s="29">
        <f t="shared" si="467"/>
        <v>-1017783</v>
      </c>
      <c r="Q7531" s="29">
        <f t="shared" si="468"/>
        <v>53567</v>
      </c>
      <c r="R7531" s="29">
        <f t="shared" si="469"/>
        <v>53567</v>
      </c>
      <c r="S7531" s="15" t="s">
        <v>1736</v>
      </c>
      <c r="T7531" s="15">
        <v>100601</v>
      </c>
      <c r="U7531" s="15" t="s">
        <v>79</v>
      </c>
      <c r="V7531" s="15">
        <v>47030001</v>
      </c>
      <c r="W7531" s="15" t="s">
        <v>80</v>
      </c>
    </row>
    <row r="7532" spans="2:23" hidden="1" x14ac:dyDescent="0.25">
      <c r="B7532" s="14">
        <v>31003893</v>
      </c>
      <c r="C7532" s="14">
        <v>0</v>
      </c>
      <c r="D7532" s="15">
        <v>21030001</v>
      </c>
      <c r="E7532" s="16" t="s">
        <v>6792</v>
      </c>
      <c r="F7532" s="14">
        <v>1002</v>
      </c>
      <c r="G7532" s="17">
        <v>37854</v>
      </c>
      <c r="H7532" s="29">
        <v>641631</v>
      </c>
      <c r="I7532" s="29">
        <v>0</v>
      </c>
      <c r="J7532" s="29">
        <v>0</v>
      </c>
      <c r="K7532" s="29">
        <v>0</v>
      </c>
      <c r="L7532" s="29">
        <f t="shared" si="466"/>
        <v>641631</v>
      </c>
      <c r="M7532" s="29">
        <v>-609550</v>
      </c>
      <c r="N7532" s="29">
        <v>0</v>
      </c>
      <c r="O7532" s="29">
        <v>0</v>
      </c>
      <c r="P7532" s="29">
        <f t="shared" si="467"/>
        <v>-609550</v>
      </c>
      <c r="Q7532" s="29">
        <f t="shared" si="468"/>
        <v>32081</v>
      </c>
      <c r="R7532" s="29">
        <f t="shared" si="469"/>
        <v>32081</v>
      </c>
      <c r="S7532" s="15" t="s">
        <v>1736</v>
      </c>
      <c r="T7532" s="15">
        <v>100102</v>
      </c>
      <c r="U7532" s="15" t="s">
        <v>84</v>
      </c>
      <c r="V7532" s="15">
        <v>47030001</v>
      </c>
      <c r="W7532" s="15" t="s">
        <v>85</v>
      </c>
    </row>
    <row r="7533" spans="2:23" hidden="1" x14ac:dyDescent="0.25">
      <c r="B7533" s="14">
        <v>31003894</v>
      </c>
      <c r="C7533" s="14">
        <v>0</v>
      </c>
      <c r="D7533" s="15">
        <v>21030001</v>
      </c>
      <c r="E7533" s="16" t="s">
        <v>6793</v>
      </c>
      <c r="F7533" s="14">
        <v>1071</v>
      </c>
      <c r="G7533" s="17">
        <v>40118</v>
      </c>
      <c r="H7533" s="29">
        <v>604811</v>
      </c>
      <c r="I7533" s="29">
        <v>0</v>
      </c>
      <c r="J7533" s="29">
        <v>0</v>
      </c>
      <c r="K7533" s="29">
        <v>0</v>
      </c>
      <c r="L7533" s="29">
        <f t="shared" si="466"/>
        <v>604811</v>
      </c>
      <c r="M7533" s="29">
        <v>-421728</v>
      </c>
      <c r="N7533" s="29">
        <v>-42619</v>
      </c>
      <c r="O7533" s="29">
        <v>0</v>
      </c>
      <c r="P7533" s="29">
        <f t="shared" si="467"/>
        <v>-464347</v>
      </c>
      <c r="Q7533" s="29">
        <f t="shared" si="468"/>
        <v>183083</v>
      </c>
      <c r="R7533" s="29">
        <f t="shared" si="469"/>
        <v>140464</v>
      </c>
      <c r="S7533" s="15" t="s">
        <v>1736</v>
      </c>
      <c r="T7533" s="15">
        <v>100901</v>
      </c>
      <c r="U7533" s="15" t="s">
        <v>57</v>
      </c>
      <c r="V7533" s="15">
        <v>47030001</v>
      </c>
      <c r="W7533" s="15" t="s">
        <v>58</v>
      </c>
    </row>
    <row r="7534" spans="2:23" hidden="1" x14ac:dyDescent="0.25">
      <c r="B7534" s="14">
        <v>31003895</v>
      </c>
      <c r="C7534" s="14">
        <v>0</v>
      </c>
      <c r="D7534" s="15">
        <v>21030001</v>
      </c>
      <c r="E7534" s="16" t="s">
        <v>6794</v>
      </c>
      <c r="F7534" s="14">
        <v>1081</v>
      </c>
      <c r="G7534" s="17">
        <v>39254</v>
      </c>
      <c r="H7534" s="29">
        <v>774910</v>
      </c>
      <c r="I7534" s="29">
        <v>0</v>
      </c>
      <c r="J7534" s="29">
        <v>0</v>
      </c>
      <c r="K7534" s="29">
        <v>0</v>
      </c>
      <c r="L7534" s="29">
        <f t="shared" si="466"/>
        <v>774910</v>
      </c>
      <c r="M7534" s="29">
        <v>-660488</v>
      </c>
      <c r="N7534" s="29">
        <v>-62072</v>
      </c>
      <c r="O7534" s="29">
        <v>0</v>
      </c>
      <c r="P7534" s="29">
        <f t="shared" si="467"/>
        <v>-722560</v>
      </c>
      <c r="Q7534" s="29">
        <f t="shared" si="468"/>
        <v>114422</v>
      </c>
      <c r="R7534" s="29">
        <f t="shared" si="469"/>
        <v>52350</v>
      </c>
      <c r="S7534" s="15" t="s">
        <v>1736</v>
      </c>
      <c r="T7534" s="15">
        <v>101001</v>
      </c>
      <c r="U7534" s="15" t="s">
        <v>37</v>
      </c>
      <c r="V7534" s="15">
        <v>47030001</v>
      </c>
      <c r="W7534" s="15" t="s">
        <v>38</v>
      </c>
    </row>
    <row r="7535" spans="2:23" hidden="1" x14ac:dyDescent="0.25">
      <c r="B7535" s="14">
        <v>31003896</v>
      </c>
      <c r="C7535" s="14">
        <v>0</v>
      </c>
      <c r="D7535" s="15">
        <v>21030001</v>
      </c>
      <c r="E7535" s="16" t="s">
        <v>6795</v>
      </c>
      <c r="F7535" s="14">
        <v>1051</v>
      </c>
      <c r="G7535" s="17">
        <v>39260</v>
      </c>
      <c r="H7535" s="29">
        <v>40550.540000000037</v>
      </c>
      <c r="I7535" s="29">
        <v>0</v>
      </c>
      <c r="J7535" s="29">
        <v>0</v>
      </c>
      <c r="K7535" s="29">
        <v>0</v>
      </c>
      <c r="L7535" s="29">
        <f t="shared" si="466"/>
        <v>40550.540000000037</v>
      </c>
      <c r="M7535" s="29">
        <v>-34450.54</v>
      </c>
      <c r="N7535" s="29">
        <v>-3296</v>
      </c>
      <c r="O7535" s="29">
        <v>0</v>
      </c>
      <c r="P7535" s="29">
        <f t="shared" si="467"/>
        <v>-37746.54</v>
      </c>
      <c r="Q7535" s="29">
        <f t="shared" si="468"/>
        <v>6100.0000000000364</v>
      </c>
      <c r="R7535" s="29">
        <f t="shared" si="469"/>
        <v>2804.0000000000364</v>
      </c>
      <c r="S7535" s="15" t="s">
        <v>1736</v>
      </c>
      <c r="T7535" s="15">
        <v>100601</v>
      </c>
      <c r="U7535" s="15" t="s">
        <v>79</v>
      </c>
      <c r="V7535" s="15">
        <v>47030001</v>
      </c>
      <c r="W7535" s="15" t="s">
        <v>80</v>
      </c>
    </row>
    <row r="7536" spans="2:23" hidden="1" x14ac:dyDescent="0.25">
      <c r="B7536" s="14">
        <v>31003897</v>
      </c>
      <c r="C7536" s="14">
        <v>0</v>
      </c>
      <c r="D7536" s="15">
        <v>21030001</v>
      </c>
      <c r="E7536" s="16" t="s">
        <v>6761</v>
      </c>
      <c r="F7536" s="14">
        <v>1051</v>
      </c>
      <c r="G7536" s="17">
        <v>38443</v>
      </c>
      <c r="H7536" s="29">
        <v>901450</v>
      </c>
      <c r="I7536" s="29">
        <v>0</v>
      </c>
      <c r="J7536" s="29">
        <v>0</v>
      </c>
      <c r="K7536" s="29">
        <v>0</v>
      </c>
      <c r="L7536" s="29">
        <f t="shared" si="466"/>
        <v>901450</v>
      </c>
      <c r="M7536" s="29">
        <v>-856378</v>
      </c>
      <c r="N7536" s="29">
        <v>0</v>
      </c>
      <c r="O7536" s="29">
        <v>0</v>
      </c>
      <c r="P7536" s="29">
        <f t="shared" si="467"/>
        <v>-856378</v>
      </c>
      <c r="Q7536" s="29">
        <f t="shared" si="468"/>
        <v>45072</v>
      </c>
      <c r="R7536" s="29">
        <f t="shared" si="469"/>
        <v>45072</v>
      </c>
      <c r="S7536" s="15" t="s">
        <v>1736</v>
      </c>
      <c r="T7536" s="15">
        <v>100601</v>
      </c>
      <c r="U7536" s="15" t="s">
        <v>79</v>
      </c>
      <c r="V7536" s="15">
        <v>47030001</v>
      </c>
      <c r="W7536" s="15" t="s">
        <v>80</v>
      </c>
    </row>
    <row r="7537" spans="2:23" hidden="1" x14ac:dyDescent="0.25">
      <c r="B7537" s="14">
        <v>31003898</v>
      </c>
      <c r="C7537" s="14">
        <v>0</v>
      </c>
      <c r="D7537" s="15">
        <v>21030001</v>
      </c>
      <c r="E7537" s="16" t="s">
        <v>6796</v>
      </c>
      <c r="F7537" s="14">
        <v>1011</v>
      </c>
      <c r="G7537" s="17">
        <v>36885</v>
      </c>
      <c r="H7537" s="29">
        <v>752809</v>
      </c>
      <c r="I7537" s="29">
        <v>0</v>
      </c>
      <c r="J7537" s="29">
        <v>0</v>
      </c>
      <c r="K7537" s="29">
        <v>0</v>
      </c>
      <c r="L7537" s="29">
        <f t="shared" si="466"/>
        <v>752809</v>
      </c>
      <c r="M7537" s="29">
        <v>-715169</v>
      </c>
      <c r="N7537" s="29">
        <v>0</v>
      </c>
      <c r="O7537" s="29">
        <v>0</v>
      </c>
      <c r="P7537" s="29">
        <f t="shared" si="467"/>
        <v>-715169</v>
      </c>
      <c r="Q7537" s="29">
        <f t="shared" si="468"/>
        <v>37640</v>
      </c>
      <c r="R7537" s="29">
        <f t="shared" si="469"/>
        <v>37640</v>
      </c>
      <c r="S7537" s="15" t="s">
        <v>1736</v>
      </c>
      <c r="T7537" s="15">
        <v>100201</v>
      </c>
      <c r="U7537" s="15" t="s">
        <v>75</v>
      </c>
      <c r="V7537" s="15">
        <v>47030001</v>
      </c>
      <c r="W7537" s="15" t="s">
        <v>71</v>
      </c>
    </row>
    <row r="7538" spans="2:23" hidden="1" x14ac:dyDescent="0.25">
      <c r="B7538" s="14">
        <v>31003899</v>
      </c>
      <c r="C7538" s="14">
        <v>0</v>
      </c>
      <c r="D7538" s="15">
        <v>21030001</v>
      </c>
      <c r="E7538" s="16" t="s">
        <v>6774</v>
      </c>
      <c r="F7538" s="14">
        <v>1011</v>
      </c>
      <c r="G7538" s="17">
        <v>36133</v>
      </c>
      <c r="H7538" s="29">
        <v>680506</v>
      </c>
      <c r="I7538" s="29">
        <v>0</v>
      </c>
      <c r="J7538" s="29">
        <v>0</v>
      </c>
      <c r="K7538" s="29">
        <v>0</v>
      </c>
      <c r="L7538" s="29">
        <f t="shared" si="466"/>
        <v>680506</v>
      </c>
      <c r="M7538" s="29">
        <v>-646480</v>
      </c>
      <c r="N7538" s="29">
        <v>0</v>
      </c>
      <c r="O7538" s="29">
        <v>0</v>
      </c>
      <c r="P7538" s="29">
        <f t="shared" si="467"/>
        <v>-646480</v>
      </c>
      <c r="Q7538" s="29">
        <f t="shared" si="468"/>
        <v>34026</v>
      </c>
      <c r="R7538" s="29">
        <f t="shared" si="469"/>
        <v>34026</v>
      </c>
      <c r="S7538" s="15" t="s">
        <v>1736</v>
      </c>
      <c r="T7538" s="15">
        <v>100201</v>
      </c>
      <c r="U7538" s="15" t="s">
        <v>75</v>
      </c>
      <c r="V7538" s="15">
        <v>47030001</v>
      </c>
      <c r="W7538" s="15" t="s">
        <v>71</v>
      </c>
    </row>
    <row r="7539" spans="2:23" hidden="1" x14ac:dyDescent="0.25">
      <c r="B7539" s="14">
        <v>31003900</v>
      </c>
      <c r="C7539" s="14">
        <v>0</v>
      </c>
      <c r="D7539" s="15">
        <v>21030001</v>
      </c>
      <c r="E7539" s="16" t="s">
        <v>6797</v>
      </c>
      <c r="F7539" s="14">
        <v>1001</v>
      </c>
      <c r="G7539" s="17">
        <v>37916</v>
      </c>
      <c r="H7539" s="29">
        <v>664265</v>
      </c>
      <c r="I7539" s="29">
        <v>0</v>
      </c>
      <c r="J7539" s="29">
        <v>0</v>
      </c>
      <c r="K7539" s="29">
        <v>0</v>
      </c>
      <c r="L7539" s="29">
        <f t="shared" si="466"/>
        <v>664265</v>
      </c>
      <c r="M7539" s="29">
        <v>-631052</v>
      </c>
      <c r="N7539" s="29">
        <v>0</v>
      </c>
      <c r="O7539" s="29">
        <v>0</v>
      </c>
      <c r="P7539" s="29">
        <f t="shared" si="467"/>
        <v>-631052</v>
      </c>
      <c r="Q7539" s="29">
        <f t="shared" si="468"/>
        <v>33213</v>
      </c>
      <c r="R7539" s="29">
        <f t="shared" si="469"/>
        <v>33213</v>
      </c>
      <c r="S7539" s="15" t="s">
        <v>1736</v>
      </c>
      <c r="T7539" s="15">
        <v>100101</v>
      </c>
      <c r="U7539" s="15" t="s">
        <v>89</v>
      </c>
      <c r="V7539" s="15">
        <v>47030001</v>
      </c>
      <c r="W7539" s="15" t="s">
        <v>85</v>
      </c>
    </row>
    <row r="7540" spans="2:23" hidden="1" x14ac:dyDescent="0.25">
      <c r="B7540" s="14">
        <v>31003901</v>
      </c>
      <c r="C7540" s="14">
        <v>0</v>
      </c>
      <c r="D7540" s="15">
        <v>21030001</v>
      </c>
      <c r="E7540" s="16" t="s">
        <v>6798</v>
      </c>
      <c r="F7540" s="14">
        <v>1001</v>
      </c>
      <c r="G7540" s="17">
        <v>38009</v>
      </c>
      <c r="H7540" s="29">
        <v>659597</v>
      </c>
      <c r="I7540" s="29">
        <v>0</v>
      </c>
      <c r="J7540" s="29">
        <v>0</v>
      </c>
      <c r="K7540" s="29">
        <v>0</v>
      </c>
      <c r="L7540" s="29">
        <f t="shared" si="466"/>
        <v>659597</v>
      </c>
      <c r="M7540" s="29">
        <v>-626618</v>
      </c>
      <c r="N7540" s="29">
        <v>0</v>
      </c>
      <c r="O7540" s="29">
        <v>0</v>
      </c>
      <c r="P7540" s="29">
        <f t="shared" si="467"/>
        <v>-626618</v>
      </c>
      <c r="Q7540" s="29">
        <f t="shared" si="468"/>
        <v>32979</v>
      </c>
      <c r="R7540" s="29">
        <f t="shared" si="469"/>
        <v>32979</v>
      </c>
      <c r="S7540" s="15" t="s">
        <v>1736</v>
      </c>
      <c r="T7540" s="15">
        <v>100101</v>
      </c>
      <c r="U7540" s="15" t="s">
        <v>89</v>
      </c>
      <c r="V7540" s="15">
        <v>47030001</v>
      </c>
      <c r="W7540" s="15" t="s">
        <v>85</v>
      </c>
    </row>
    <row r="7541" spans="2:23" hidden="1" x14ac:dyDescent="0.25">
      <c r="B7541" s="14">
        <v>31003904</v>
      </c>
      <c r="C7541" s="14">
        <v>0</v>
      </c>
      <c r="D7541" s="15">
        <v>21030001</v>
      </c>
      <c r="E7541" s="16" t="s">
        <v>6752</v>
      </c>
      <c r="F7541" s="14">
        <v>1061</v>
      </c>
      <c r="G7541" s="17">
        <v>38013</v>
      </c>
      <c r="H7541" s="29">
        <v>532029</v>
      </c>
      <c r="I7541" s="29">
        <v>0</v>
      </c>
      <c r="J7541" s="29">
        <v>0</v>
      </c>
      <c r="K7541" s="29">
        <v>0</v>
      </c>
      <c r="L7541" s="29">
        <f t="shared" si="466"/>
        <v>532029</v>
      </c>
      <c r="M7541" s="29">
        <v>-505428</v>
      </c>
      <c r="N7541" s="29">
        <v>0</v>
      </c>
      <c r="O7541" s="29">
        <v>0</v>
      </c>
      <c r="P7541" s="29">
        <f t="shared" si="467"/>
        <v>-505428</v>
      </c>
      <c r="Q7541" s="29">
        <f t="shared" si="468"/>
        <v>26601</v>
      </c>
      <c r="R7541" s="29">
        <f t="shared" si="469"/>
        <v>26601</v>
      </c>
      <c r="S7541" s="15" t="s">
        <v>1736</v>
      </c>
      <c r="T7541" s="15">
        <v>100801</v>
      </c>
      <c r="U7541" s="15" t="s">
        <v>62</v>
      </c>
      <c r="V7541" s="15">
        <v>47030001</v>
      </c>
      <c r="W7541" s="15" t="s">
        <v>44</v>
      </c>
    </row>
    <row r="7542" spans="2:23" hidden="1" x14ac:dyDescent="0.25">
      <c r="B7542" s="14">
        <v>31003905</v>
      </c>
      <c r="C7542" s="14">
        <v>0</v>
      </c>
      <c r="D7542" s="15">
        <v>21030001</v>
      </c>
      <c r="E7542" s="16" t="s">
        <v>6799</v>
      </c>
      <c r="F7542" s="14">
        <v>1011</v>
      </c>
      <c r="G7542" s="17">
        <v>38309</v>
      </c>
      <c r="H7542" s="29">
        <v>866124</v>
      </c>
      <c r="I7542" s="29">
        <v>0</v>
      </c>
      <c r="J7542" s="29">
        <v>0</v>
      </c>
      <c r="K7542" s="29">
        <v>0</v>
      </c>
      <c r="L7542" s="29">
        <f t="shared" si="466"/>
        <v>866124</v>
      </c>
      <c r="M7542" s="29">
        <v>-822818</v>
      </c>
      <c r="N7542" s="29">
        <v>0</v>
      </c>
      <c r="O7542" s="29">
        <v>0</v>
      </c>
      <c r="P7542" s="29">
        <f t="shared" si="467"/>
        <v>-822818</v>
      </c>
      <c r="Q7542" s="29">
        <f t="shared" si="468"/>
        <v>43306</v>
      </c>
      <c r="R7542" s="29">
        <f t="shared" si="469"/>
        <v>43306</v>
      </c>
      <c r="S7542" s="15" t="s">
        <v>1736</v>
      </c>
      <c r="T7542" s="15">
        <v>100201</v>
      </c>
      <c r="U7542" s="15" t="s">
        <v>75</v>
      </c>
      <c r="V7542" s="15">
        <v>47030001</v>
      </c>
      <c r="W7542" s="15" t="s">
        <v>71</v>
      </c>
    </row>
    <row r="7543" spans="2:23" hidden="1" x14ac:dyDescent="0.25">
      <c r="B7543" s="14">
        <v>31003906</v>
      </c>
      <c r="C7543" s="14">
        <v>0</v>
      </c>
      <c r="D7543" s="15">
        <v>21030001</v>
      </c>
      <c r="E7543" s="16" t="s">
        <v>6800</v>
      </c>
      <c r="F7543" s="14">
        <v>1091</v>
      </c>
      <c r="G7543" s="17">
        <v>38808</v>
      </c>
      <c r="H7543" s="29">
        <v>796186</v>
      </c>
      <c r="I7543" s="29">
        <v>0</v>
      </c>
      <c r="J7543" s="29">
        <v>0</v>
      </c>
      <c r="K7543" s="29">
        <v>0</v>
      </c>
      <c r="L7543" s="29">
        <f t="shared" ref="L7543:L7606" si="470">SUM(H7543:K7543)</f>
        <v>796186</v>
      </c>
      <c r="M7543" s="29">
        <v>-756377</v>
      </c>
      <c r="N7543" s="29">
        <v>0</v>
      </c>
      <c r="O7543" s="29">
        <v>0</v>
      </c>
      <c r="P7543" s="29">
        <f t="shared" si="467"/>
        <v>-756377</v>
      </c>
      <c r="Q7543" s="29">
        <f t="shared" si="468"/>
        <v>39809</v>
      </c>
      <c r="R7543" s="29">
        <f t="shared" si="469"/>
        <v>39809</v>
      </c>
      <c r="S7543" s="15" t="s">
        <v>1736</v>
      </c>
      <c r="T7543" s="15">
        <v>100701</v>
      </c>
      <c r="U7543" s="15" t="s">
        <v>52</v>
      </c>
      <c r="V7543" s="15">
        <v>47030001</v>
      </c>
      <c r="W7543" s="15" t="s">
        <v>48</v>
      </c>
    </row>
    <row r="7544" spans="2:23" hidden="1" x14ac:dyDescent="0.25">
      <c r="B7544" s="14">
        <v>31003907</v>
      </c>
      <c r="C7544" s="14">
        <v>0</v>
      </c>
      <c r="D7544" s="15">
        <v>21030001</v>
      </c>
      <c r="E7544" s="16" t="s">
        <v>6801</v>
      </c>
      <c r="F7544" s="14">
        <v>1051</v>
      </c>
      <c r="G7544" s="17">
        <v>38980</v>
      </c>
      <c r="H7544" s="29">
        <v>757825</v>
      </c>
      <c r="I7544" s="29">
        <v>0</v>
      </c>
      <c r="J7544" s="29">
        <v>0</v>
      </c>
      <c r="K7544" s="29">
        <v>0</v>
      </c>
      <c r="L7544" s="29">
        <f t="shared" si="470"/>
        <v>757825</v>
      </c>
      <c r="M7544" s="29">
        <v>-690515</v>
      </c>
      <c r="N7544" s="29">
        <v>-29419</v>
      </c>
      <c r="O7544" s="29">
        <v>0</v>
      </c>
      <c r="P7544" s="29">
        <f t="shared" si="467"/>
        <v>-719934</v>
      </c>
      <c r="Q7544" s="29">
        <f t="shared" si="468"/>
        <v>67310</v>
      </c>
      <c r="R7544" s="29">
        <f t="shared" si="469"/>
        <v>37891</v>
      </c>
      <c r="S7544" s="15" t="s">
        <v>1736</v>
      </c>
      <c r="T7544" s="15">
        <v>100601</v>
      </c>
      <c r="U7544" s="15" t="s">
        <v>79</v>
      </c>
      <c r="V7544" s="15">
        <v>47030001</v>
      </c>
      <c r="W7544" s="15" t="s">
        <v>80</v>
      </c>
    </row>
    <row r="7545" spans="2:23" hidden="1" x14ac:dyDescent="0.25">
      <c r="B7545" s="14">
        <v>31003908</v>
      </c>
      <c r="C7545" s="14">
        <v>0</v>
      </c>
      <c r="D7545" s="15">
        <v>21030001</v>
      </c>
      <c r="E7545" s="16" t="s">
        <v>6802</v>
      </c>
      <c r="F7545" s="14">
        <v>1021</v>
      </c>
      <c r="G7545" s="17">
        <v>38383</v>
      </c>
      <c r="H7545" s="29">
        <v>322536</v>
      </c>
      <c r="I7545" s="29">
        <v>0</v>
      </c>
      <c r="J7545" s="29">
        <v>0</v>
      </c>
      <c r="K7545" s="29">
        <v>0</v>
      </c>
      <c r="L7545" s="29">
        <f t="shared" si="470"/>
        <v>322536</v>
      </c>
      <c r="M7545" s="29">
        <v>-306410</v>
      </c>
      <c r="N7545" s="29">
        <v>0</v>
      </c>
      <c r="O7545" s="29">
        <v>0</v>
      </c>
      <c r="P7545" s="29">
        <f t="shared" si="467"/>
        <v>-306410</v>
      </c>
      <c r="Q7545" s="29">
        <f t="shared" si="468"/>
        <v>16126</v>
      </c>
      <c r="R7545" s="29">
        <f t="shared" si="469"/>
        <v>16126</v>
      </c>
      <c r="S7545" s="15" t="s">
        <v>1736</v>
      </c>
      <c r="T7545" s="15">
        <v>100301</v>
      </c>
      <c r="U7545" s="15" t="s">
        <v>32</v>
      </c>
      <c r="V7545" s="15">
        <v>47030001</v>
      </c>
      <c r="W7545" s="15" t="s">
        <v>33</v>
      </c>
    </row>
    <row r="7546" spans="2:23" hidden="1" x14ac:dyDescent="0.25">
      <c r="B7546" s="14">
        <v>31003909</v>
      </c>
      <c r="C7546" s="14">
        <v>0</v>
      </c>
      <c r="D7546" s="15">
        <v>21030001</v>
      </c>
      <c r="E7546" s="16" t="s">
        <v>6789</v>
      </c>
      <c r="F7546" s="14">
        <v>1011</v>
      </c>
      <c r="G7546" s="17">
        <v>40118</v>
      </c>
      <c r="H7546" s="29">
        <v>350322</v>
      </c>
      <c r="I7546" s="29">
        <v>0</v>
      </c>
      <c r="J7546" s="29">
        <v>0</v>
      </c>
      <c r="K7546" s="29">
        <v>0</v>
      </c>
      <c r="L7546" s="29">
        <f t="shared" si="470"/>
        <v>350322</v>
      </c>
      <c r="M7546" s="29">
        <v>-244337</v>
      </c>
      <c r="N7546" s="29">
        <v>-24669</v>
      </c>
      <c r="O7546" s="29">
        <v>0</v>
      </c>
      <c r="P7546" s="29">
        <f t="shared" si="467"/>
        <v>-269006</v>
      </c>
      <c r="Q7546" s="29">
        <f t="shared" si="468"/>
        <v>105985</v>
      </c>
      <c r="R7546" s="29">
        <f t="shared" si="469"/>
        <v>81316</v>
      </c>
      <c r="S7546" s="15" t="s">
        <v>1736</v>
      </c>
      <c r="T7546" s="15">
        <v>100201</v>
      </c>
      <c r="U7546" s="15" t="s">
        <v>75</v>
      </c>
      <c r="V7546" s="15">
        <v>47030001</v>
      </c>
      <c r="W7546" s="15" t="s">
        <v>71</v>
      </c>
    </row>
    <row r="7547" spans="2:23" hidden="1" x14ac:dyDescent="0.25">
      <c r="B7547" s="14">
        <v>31003910</v>
      </c>
      <c r="C7547" s="14">
        <v>0</v>
      </c>
      <c r="D7547" s="15">
        <v>21030001</v>
      </c>
      <c r="E7547" s="16" t="s">
        <v>6786</v>
      </c>
      <c r="F7547" s="14">
        <v>1041</v>
      </c>
      <c r="G7547" s="17">
        <v>38749</v>
      </c>
      <c r="H7547" s="29">
        <v>373287</v>
      </c>
      <c r="I7547" s="29">
        <v>0</v>
      </c>
      <c r="J7547" s="29">
        <v>0</v>
      </c>
      <c r="K7547" s="29">
        <v>0</v>
      </c>
      <c r="L7547" s="29">
        <f t="shared" si="470"/>
        <v>373287</v>
      </c>
      <c r="M7547" s="29">
        <v>-354623</v>
      </c>
      <c r="N7547" s="29">
        <v>0</v>
      </c>
      <c r="O7547" s="29">
        <v>0</v>
      </c>
      <c r="P7547" s="29">
        <f t="shared" si="467"/>
        <v>-354623</v>
      </c>
      <c r="Q7547" s="29">
        <f t="shared" si="468"/>
        <v>18664</v>
      </c>
      <c r="R7547" s="29">
        <f t="shared" si="469"/>
        <v>18664</v>
      </c>
      <c r="S7547" s="15" t="s">
        <v>1736</v>
      </c>
      <c r="T7547" s="15">
        <v>100501</v>
      </c>
      <c r="U7547" s="15" t="s">
        <v>27</v>
      </c>
      <c r="V7547" s="15">
        <v>47030001</v>
      </c>
      <c r="W7547" s="15" t="s">
        <v>28</v>
      </c>
    </row>
    <row r="7548" spans="2:23" hidden="1" x14ac:dyDescent="0.25">
      <c r="B7548" s="14">
        <v>31003911</v>
      </c>
      <c r="C7548" s="14">
        <v>0</v>
      </c>
      <c r="D7548" s="15">
        <v>21030001</v>
      </c>
      <c r="E7548" s="16" t="s">
        <v>6803</v>
      </c>
      <c r="F7548" s="14">
        <v>1001</v>
      </c>
      <c r="G7548" s="17">
        <v>34790</v>
      </c>
      <c r="H7548" s="29">
        <v>359634</v>
      </c>
      <c r="I7548" s="29">
        <v>0</v>
      </c>
      <c r="J7548" s="29">
        <v>0</v>
      </c>
      <c r="K7548" s="29">
        <v>0</v>
      </c>
      <c r="L7548" s="29">
        <f t="shared" si="470"/>
        <v>359634</v>
      </c>
      <c r="M7548" s="29">
        <v>-341653</v>
      </c>
      <c r="N7548" s="29">
        <v>0</v>
      </c>
      <c r="O7548" s="29">
        <v>0</v>
      </c>
      <c r="P7548" s="29">
        <f t="shared" si="467"/>
        <v>-341653</v>
      </c>
      <c r="Q7548" s="29">
        <f t="shared" si="468"/>
        <v>17981</v>
      </c>
      <c r="R7548" s="29">
        <f t="shared" si="469"/>
        <v>17981</v>
      </c>
      <c r="S7548" s="15" t="s">
        <v>1736</v>
      </c>
      <c r="T7548" s="15">
        <v>100101</v>
      </c>
      <c r="U7548" s="15" t="s">
        <v>89</v>
      </c>
      <c r="V7548" s="15">
        <v>47030001</v>
      </c>
      <c r="W7548" s="15" t="s">
        <v>85</v>
      </c>
    </row>
    <row r="7549" spans="2:23" hidden="1" x14ac:dyDescent="0.25">
      <c r="B7549" s="14">
        <v>31003912</v>
      </c>
      <c r="C7549" s="14">
        <v>0</v>
      </c>
      <c r="D7549" s="15">
        <v>21030001</v>
      </c>
      <c r="E7549" s="16" t="s">
        <v>6804</v>
      </c>
      <c r="F7549" s="14">
        <v>1001</v>
      </c>
      <c r="G7549" s="17">
        <v>34790</v>
      </c>
      <c r="H7549" s="29">
        <v>354666</v>
      </c>
      <c r="I7549" s="29">
        <v>0</v>
      </c>
      <c r="J7549" s="29">
        <v>0</v>
      </c>
      <c r="K7549" s="29">
        <v>0</v>
      </c>
      <c r="L7549" s="29">
        <f t="shared" si="470"/>
        <v>354666</v>
      </c>
      <c r="M7549" s="29">
        <v>-336932</v>
      </c>
      <c r="N7549" s="29">
        <v>0</v>
      </c>
      <c r="O7549" s="29">
        <v>0</v>
      </c>
      <c r="P7549" s="29">
        <f t="shared" si="467"/>
        <v>-336932</v>
      </c>
      <c r="Q7549" s="29">
        <f t="shared" si="468"/>
        <v>17734</v>
      </c>
      <c r="R7549" s="29">
        <f t="shared" si="469"/>
        <v>17734</v>
      </c>
      <c r="S7549" s="15" t="s">
        <v>1736</v>
      </c>
      <c r="T7549" s="15">
        <v>100101</v>
      </c>
      <c r="U7549" s="15" t="s">
        <v>89</v>
      </c>
      <c r="V7549" s="15">
        <v>47030001</v>
      </c>
      <c r="W7549" s="15" t="s">
        <v>85</v>
      </c>
    </row>
    <row r="7550" spans="2:23" hidden="1" x14ac:dyDescent="0.25">
      <c r="B7550" s="14">
        <v>31003913</v>
      </c>
      <c r="C7550" s="14">
        <v>0</v>
      </c>
      <c r="D7550" s="15">
        <v>21030001</v>
      </c>
      <c r="E7550" s="16" t="s">
        <v>6774</v>
      </c>
      <c r="F7550" s="14">
        <v>1011</v>
      </c>
      <c r="G7550" s="17">
        <v>35491</v>
      </c>
      <c r="H7550" s="29">
        <v>337115</v>
      </c>
      <c r="I7550" s="29">
        <v>0</v>
      </c>
      <c r="J7550" s="29">
        <v>0</v>
      </c>
      <c r="K7550" s="29">
        <v>0</v>
      </c>
      <c r="L7550" s="29">
        <f t="shared" si="470"/>
        <v>337115</v>
      </c>
      <c r="M7550" s="29">
        <v>-320259</v>
      </c>
      <c r="N7550" s="29">
        <v>0</v>
      </c>
      <c r="O7550" s="29">
        <v>0</v>
      </c>
      <c r="P7550" s="29">
        <f t="shared" si="467"/>
        <v>-320259</v>
      </c>
      <c r="Q7550" s="29">
        <f t="shared" si="468"/>
        <v>16856</v>
      </c>
      <c r="R7550" s="29">
        <f t="shared" si="469"/>
        <v>16856</v>
      </c>
      <c r="S7550" s="15" t="s">
        <v>1736</v>
      </c>
      <c r="T7550" s="15">
        <v>100201</v>
      </c>
      <c r="U7550" s="15" t="s">
        <v>75</v>
      </c>
      <c r="V7550" s="15">
        <v>47030001</v>
      </c>
      <c r="W7550" s="15" t="s">
        <v>71</v>
      </c>
    </row>
    <row r="7551" spans="2:23" hidden="1" x14ac:dyDescent="0.25">
      <c r="B7551" s="14">
        <v>31003914</v>
      </c>
      <c r="C7551" s="14">
        <v>0</v>
      </c>
      <c r="D7551" s="15">
        <v>21030001</v>
      </c>
      <c r="E7551" s="16" t="s">
        <v>6805</v>
      </c>
      <c r="F7551" s="14">
        <v>1011</v>
      </c>
      <c r="G7551" s="17">
        <v>36069</v>
      </c>
      <c r="H7551" s="29">
        <v>322214</v>
      </c>
      <c r="I7551" s="29">
        <v>0</v>
      </c>
      <c r="J7551" s="29">
        <v>0</v>
      </c>
      <c r="K7551" s="29">
        <v>0</v>
      </c>
      <c r="L7551" s="29">
        <f t="shared" si="470"/>
        <v>322214</v>
      </c>
      <c r="M7551" s="29">
        <v>-306103</v>
      </c>
      <c r="N7551" s="29">
        <v>0</v>
      </c>
      <c r="O7551" s="29">
        <v>0</v>
      </c>
      <c r="P7551" s="29">
        <f t="shared" si="467"/>
        <v>-306103</v>
      </c>
      <c r="Q7551" s="29">
        <f t="shared" si="468"/>
        <v>16111</v>
      </c>
      <c r="R7551" s="29">
        <f t="shared" si="469"/>
        <v>16111</v>
      </c>
      <c r="S7551" s="15" t="s">
        <v>1736</v>
      </c>
      <c r="T7551" s="15">
        <v>100201</v>
      </c>
      <c r="U7551" s="15" t="s">
        <v>75</v>
      </c>
      <c r="V7551" s="15">
        <v>47030001</v>
      </c>
      <c r="W7551" s="15" t="s">
        <v>71</v>
      </c>
    </row>
    <row r="7552" spans="2:23" hidden="1" x14ac:dyDescent="0.25">
      <c r="B7552" s="14">
        <v>31003915</v>
      </c>
      <c r="C7552" s="14">
        <v>0</v>
      </c>
      <c r="D7552" s="15">
        <v>21030001</v>
      </c>
      <c r="E7552" s="16" t="s">
        <v>6806</v>
      </c>
      <c r="F7552" s="14">
        <v>1021</v>
      </c>
      <c r="G7552" s="17">
        <v>38999</v>
      </c>
      <c r="H7552" s="29">
        <v>679485</v>
      </c>
      <c r="I7552" s="29">
        <v>0</v>
      </c>
      <c r="J7552" s="29">
        <v>0</v>
      </c>
      <c r="K7552" s="29">
        <v>0</v>
      </c>
      <c r="L7552" s="29">
        <f t="shared" si="470"/>
        <v>679485</v>
      </c>
      <c r="M7552" s="29">
        <v>-616632</v>
      </c>
      <c r="N7552" s="29">
        <v>-28879</v>
      </c>
      <c r="O7552" s="29">
        <v>0</v>
      </c>
      <c r="P7552" s="29">
        <f t="shared" si="467"/>
        <v>-645511</v>
      </c>
      <c r="Q7552" s="29">
        <f t="shared" si="468"/>
        <v>62853</v>
      </c>
      <c r="R7552" s="29">
        <f t="shared" si="469"/>
        <v>33974</v>
      </c>
      <c r="S7552" s="15" t="s">
        <v>1736</v>
      </c>
      <c r="T7552" s="15">
        <v>100301</v>
      </c>
      <c r="U7552" s="15" t="s">
        <v>32</v>
      </c>
      <c r="V7552" s="15">
        <v>47030001</v>
      </c>
      <c r="W7552" s="15" t="s">
        <v>33</v>
      </c>
    </row>
    <row r="7553" spans="2:23" hidden="1" x14ac:dyDescent="0.25">
      <c r="B7553" s="14">
        <v>31003916</v>
      </c>
      <c r="C7553" s="14">
        <v>0</v>
      </c>
      <c r="D7553" s="15">
        <v>21030001</v>
      </c>
      <c r="E7553" s="16" t="s">
        <v>6774</v>
      </c>
      <c r="F7553" s="14">
        <v>1011</v>
      </c>
      <c r="G7553" s="17">
        <v>34648</v>
      </c>
      <c r="H7553" s="29">
        <v>270328</v>
      </c>
      <c r="I7553" s="29">
        <v>0</v>
      </c>
      <c r="J7553" s="29">
        <v>0</v>
      </c>
      <c r="K7553" s="29">
        <v>0</v>
      </c>
      <c r="L7553" s="29">
        <f t="shared" si="470"/>
        <v>270328</v>
      </c>
      <c r="M7553" s="29">
        <v>-256812</v>
      </c>
      <c r="N7553" s="29">
        <v>0</v>
      </c>
      <c r="O7553" s="29">
        <v>0</v>
      </c>
      <c r="P7553" s="29">
        <f t="shared" si="467"/>
        <v>-256812</v>
      </c>
      <c r="Q7553" s="29">
        <f t="shared" si="468"/>
        <v>13516</v>
      </c>
      <c r="R7553" s="29">
        <f t="shared" si="469"/>
        <v>13516</v>
      </c>
      <c r="S7553" s="15" t="s">
        <v>1736</v>
      </c>
      <c r="T7553" s="15">
        <v>100201</v>
      </c>
      <c r="U7553" s="15" t="s">
        <v>75</v>
      </c>
      <c r="V7553" s="15">
        <v>47030001</v>
      </c>
      <c r="W7553" s="15" t="s">
        <v>71</v>
      </c>
    </row>
    <row r="7554" spans="2:23" hidden="1" x14ac:dyDescent="0.25">
      <c r="B7554" s="14">
        <v>31003917</v>
      </c>
      <c r="C7554" s="14">
        <v>0</v>
      </c>
      <c r="D7554" s="15">
        <v>21030001</v>
      </c>
      <c r="E7554" s="16" t="s">
        <v>6807</v>
      </c>
      <c r="F7554" s="14">
        <v>1071</v>
      </c>
      <c r="G7554" s="17">
        <v>39082</v>
      </c>
      <c r="H7554" s="29">
        <v>270106</v>
      </c>
      <c r="I7554" s="29">
        <v>0</v>
      </c>
      <c r="J7554" s="29">
        <v>0</v>
      </c>
      <c r="K7554" s="29">
        <v>0</v>
      </c>
      <c r="L7554" s="29">
        <f t="shared" si="470"/>
        <v>270106</v>
      </c>
      <c r="M7554" s="29">
        <v>-239770</v>
      </c>
      <c r="N7554" s="29">
        <v>-16831</v>
      </c>
      <c r="O7554" s="29">
        <v>0</v>
      </c>
      <c r="P7554" s="29">
        <f t="shared" si="467"/>
        <v>-256601</v>
      </c>
      <c r="Q7554" s="29">
        <f t="shared" si="468"/>
        <v>30336</v>
      </c>
      <c r="R7554" s="29">
        <f t="shared" si="469"/>
        <v>13505</v>
      </c>
      <c r="S7554" s="15" t="s">
        <v>1736</v>
      </c>
      <c r="T7554" s="15">
        <v>100901</v>
      </c>
      <c r="U7554" s="15" t="s">
        <v>57</v>
      </c>
      <c r="V7554" s="15">
        <v>47030001</v>
      </c>
      <c r="W7554" s="15" t="s">
        <v>58</v>
      </c>
    </row>
    <row r="7555" spans="2:23" hidden="1" x14ac:dyDescent="0.25">
      <c r="B7555" s="14">
        <v>31003918</v>
      </c>
      <c r="C7555" s="14">
        <v>0</v>
      </c>
      <c r="D7555" s="15">
        <v>21030001</v>
      </c>
      <c r="E7555" s="16" t="s">
        <v>6808</v>
      </c>
      <c r="F7555" s="14">
        <v>1001</v>
      </c>
      <c r="G7555" s="17">
        <v>34790</v>
      </c>
      <c r="H7555" s="29">
        <v>265524</v>
      </c>
      <c r="I7555" s="29">
        <v>0</v>
      </c>
      <c r="J7555" s="29">
        <v>0</v>
      </c>
      <c r="K7555" s="29">
        <v>0</v>
      </c>
      <c r="L7555" s="29">
        <f t="shared" si="470"/>
        <v>265524</v>
      </c>
      <c r="M7555" s="29">
        <v>-252248</v>
      </c>
      <c r="N7555" s="29">
        <v>0</v>
      </c>
      <c r="O7555" s="29">
        <v>0</v>
      </c>
      <c r="P7555" s="29">
        <f t="shared" si="467"/>
        <v>-252248</v>
      </c>
      <c r="Q7555" s="29">
        <f t="shared" si="468"/>
        <v>13276</v>
      </c>
      <c r="R7555" s="29">
        <f t="shared" si="469"/>
        <v>13276</v>
      </c>
      <c r="S7555" s="15" t="s">
        <v>1736</v>
      </c>
      <c r="T7555" s="15">
        <v>100101</v>
      </c>
      <c r="U7555" s="15" t="s">
        <v>89</v>
      </c>
      <c r="V7555" s="15">
        <v>47030001</v>
      </c>
      <c r="W7555" s="15" t="s">
        <v>85</v>
      </c>
    </row>
    <row r="7556" spans="2:23" hidden="1" x14ac:dyDescent="0.25">
      <c r="B7556" s="14">
        <v>31003919</v>
      </c>
      <c r="C7556" s="14">
        <v>0</v>
      </c>
      <c r="D7556" s="15">
        <v>21030001</v>
      </c>
      <c r="E7556" s="16" t="s">
        <v>6809</v>
      </c>
      <c r="F7556" s="14">
        <v>1011</v>
      </c>
      <c r="G7556" s="17">
        <v>37986</v>
      </c>
      <c r="H7556" s="29">
        <v>409616</v>
      </c>
      <c r="I7556" s="29">
        <v>0</v>
      </c>
      <c r="J7556" s="29">
        <v>0</v>
      </c>
      <c r="K7556" s="29">
        <v>0</v>
      </c>
      <c r="L7556" s="29">
        <f t="shared" si="470"/>
        <v>409616</v>
      </c>
      <c r="M7556" s="29">
        <v>-389136</v>
      </c>
      <c r="N7556" s="29">
        <v>0</v>
      </c>
      <c r="O7556" s="29">
        <v>0</v>
      </c>
      <c r="P7556" s="29">
        <f t="shared" si="467"/>
        <v>-389136</v>
      </c>
      <c r="Q7556" s="29">
        <f t="shared" si="468"/>
        <v>20480</v>
      </c>
      <c r="R7556" s="29">
        <f t="shared" si="469"/>
        <v>20480</v>
      </c>
      <c r="S7556" s="15" t="s">
        <v>1736</v>
      </c>
      <c r="T7556" s="15">
        <v>100201</v>
      </c>
      <c r="U7556" s="15" t="s">
        <v>75</v>
      </c>
      <c r="V7556" s="15">
        <v>47030001</v>
      </c>
      <c r="W7556" s="15" t="s">
        <v>71</v>
      </c>
    </row>
    <row r="7557" spans="2:23" hidden="1" x14ac:dyDescent="0.25">
      <c r="B7557" s="14">
        <v>31003920</v>
      </c>
      <c r="C7557" s="14">
        <v>0</v>
      </c>
      <c r="D7557" s="15">
        <v>21030001</v>
      </c>
      <c r="E7557" s="16" t="s">
        <v>6810</v>
      </c>
      <c r="F7557" s="14">
        <v>1001</v>
      </c>
      <c r="G7557" s="17">
        <v>34790</v>
      </c>
      <c r="H7557" s="29">
        <v>255270</v>
      </c>
      <c r="I7557" s="29">
        <v>0</v>
      </c>
      <c r="J7557" s="29">
        <v>0</v>
      </c>
      <c r="K7557" s="29">
        <v>0</v>
      </c>
      <c r="L7557" s="29">
        <f t="shared" si="470"/>
        <v>255270</v>
      </c>
      <c r="M7557" s="29">
        <v>-242507</v>
      </c>
      <c r="N7557" s="29">
        <v>0</v>
      </c>
      <c r="O7557" s="29">
        <v>0</v>
      </c>
      <c r="P7557" s="29">
        <f t="shared" ref="P7557:P7620" si="471">SUM(M7557:O7557)</f>
        <v>-242507</v>
      </c>
      <c r="Q7557" s="29">
        <f t="shared" ref="Q7557:Q7620" si="472">H7557+M7557</f>
        <v>12763</v>
      </c>
      <c r="R7557" s="29">
        <f t="shared" ref="R7557:R7620" si="473">L7557+P7557</f>
        <v>12763</v>
      </c>
      <c r="S7557" s="15" t="s">
        <v>1736</v>
      </c>
      <c r="T7557" s="15">
        <v>100101</v>
      </c>
      <c r="U7557" s="15" t="s">
        <v>89</v>
      </c>
      <c r="V7557" s="15">
        <v>47030001</v>
      </c>
      <c r="W7557" s="15" t="s">
        <v>85</v>
      </c>
    </row>
    <row r="7558" spans="2:23" hidden="1" x14ac:dyDescent="0.25">
      <c r="B7558" s="14">
        <v>31003921</v>
      </c>
      <c r="C7558" s="14">
        <v>0</v>
      </c>
      <c r="D7558" s="15">
        <v>21030001</v>
      </c>
      <c r="E7558" s="16" t="s">
        <v>6774</v>
      </c>
      <c r="F7558" s="14">
        <v>1011</v>
      </c>
      <c r="G7558" s="17">
        <v>35144</v>
      </c>
      <c r="H7558" s="29">
        <v>257233</v>
      </c>
      <c r="I7558" s="29">
        <v>0</v>
      </c>
      <c r="J7558" s="29">
        <v>0</v>
      </c>
      <c r="K7558" s="29">
        <v>0</v>
      </c>
      <c r="L7558" s="29">
        <f t="shared" si="470"/>
        <v>257233</v>
      </c>
      <c r="M7558" s="29">
        <v>-244371</v>
      </c>
      <c r="N7558" s="29">
        <v>0</v>
      </c>
      <c r="O7558" s="29">
        <v>0</v>
      </c>
      <c r="P7558" s="29">
        <f t="shared" si="471"/>
        <v>-244371</v>
      </c>
      <c r="Q7558" s="29">
        <f t="shared" si="472"/>
        <v>12862</v>
      </c>
      <c r="R7558" s="29">
        <f t="shared" si="473"/>
        <v>12862</v>
      </c>
      <c r="S7558" s="15" t="s">
        <v>1736</v>
      </c>
      <c r="T7558" s="15">
        <v>100201</v>
      </c>
      <c r="U7558" s="15" t="s">
        <v>75</v>
      </c>
      <c r="V7558" s="15">
        <v>47030001</v>
      </c>
      <c r="W7558" s="15" t="s">
        <v>71</v>
      </c>
    </row>
    <row r="7559" spans="2:23" hidden="1" x14ac:dyDescent="0.25">
      <c r="B7559" s="14">
        <v>31003922</v>
      </c>
      <c r="C7559" s="14">
        <v>0</v>
      </c>
      <c r="D7559" s="15">
        <v>21030001</v>
      </c>
      <c r="E7559" s="16" t="s">
        <v>6811</v>
      </c>
      <c r="F7559" s="14">
        <v>1001</v>
      </c>
      <c r="G7559" s="17">
        <v>34425</v>
      </c>
      <c r="H7559" s="29">
        <v>219399</v>
      </c>
      <c r="I7559" s="29">
        <v>0</v>
      </c>
      <c r="J7559" s="29">
        <v>0</v>
      </c>
      <c r="K7559" s="29">
        <v>0</v>
      </c>
      <c r="L7559" s="29">
        <f t="shared" si="470"/>
        <v>219399</v>
      </c>
      <c r="M7559" s="29">
        <v>-208429</v>
      </c>
      <c r="N7559" s="29">
        <v>0</v>
      </c>
      <c r="O7559" s="29">
        <v>0</v>
      </c>
      <c r="P7559" s="29">
        <f t="shared" si="471"/>
        <v>-208429</v>
      </c>
      <c r="Q7559" s="29">
        <f t="shared" si="472"/>
        <v>10970</v>
      </c>
      <c r="R7559" s="29">
        <f t="shared" si="473"/>
        <v>10970</v>
      </c>
      <c r="S7559" s="15" t="s">
        <v>1736</v>
      </c>
      <c r="T7559" s="15">
        <v>100101</v>
      </c>
      <c r="U7559" s="15" t="s">
        <v>89</v>
      </c>
      <c r="V7559" s="15">
        <v>47030001</v>
      </c>
      <c r="W7559" s="15" t="s">
        <v>85</v>
      </c>
    </row>
    <row r="7560" spans="2:23" hidden="1" x14ac:dyDescent="0.25">
      <c r="B7560" s="14">
        <v>31003923</v>
      </c>
      <c r="C7560" s="14">
        <v>0</v>
      </c>
      <c r="D7560" s="15">
        <v>21030001</v>
      </c>
      <c r="E7560" s="16" t="s">
        <v>6812</v>
      </c>
      <c r="F7560" s="14">
        <v>1001</v>
      </c>
      <c r="G7560" s="17">
        <v>34425</v>
      </c>
      <c r="H7560" s="29">
        <v>207842</v>
      </c>
      <c r="I7560" s="29">
        <v>0</v>
      </c>
      <c r="J7560" s="29">
        <v>0</v>
      </c>
      <c r="K7560" s="29">
        <v>0</v>
      </c>
      <c r="L7560" s="29">
        <f t="shared" si="470"/>
        <v>207842</v>
      </c>
      <c r="M7560" s="29">
        <v>-197450</v>
      </c>
      <c r="N7560" s="29">
        <v>0</v>
      </c>
      <c r="O7560" s="29">
        <v>0</v>
      </c>
      <c r="P7560" s="29">
        <f t="shared" si="471"/>
        <v>-197450</v>
      </c>
      <c r="Q7560" s="29">
        <f t="shared" si="472"/>
        <v>10392</v>
      </c>
      <c r="R7560" s="29">
        <f t="shared" si="473"/>
        <v>10392</v>
      </c>
      <c r="S7560" s="15" t="s">
        <v>1736</v>
      </c>
      <c r="T7560" s="15">
        <v>100101</v>
      </c>
      <c r="U7560" s="15" t="s">
        <v>89</v>
      </c>
      <c r="V7560" s="15">
        <v>47030001</v>
      </c>
      <c r="W7560" s="15" t="s">
        <v>85</v>
      </c>
    </row>
    <row r="7561" spans="2:23" hidden="1" x14ac:dyDescent="0.25">
      <c r="B7561" s="14">
        <v>31003924</v>
      </c>
      <c r="C7561" s="14">
        <v>0</v>
      </c>
      <c r="D7561" s="15">
        <v>21030001</v>
      </c>
      <c r="E7561" s="16" t="s">
        <v>6774</v>
      </c>
      <c r="F7561" s="14">
        <v>1011</v>
      </c>
      <c r="G7561" s="17">
        <v>35139</v>
      </c>
      <c r="H7561" s="29">
        <v>202121</v>
      </c>
      <c r="I7561" s="29">
        <v>0</v>
      </c>
      <c r="J7561" s="29">
        <v>0</v>
      </c>
      <c r="K7561" s="29">
        <v>0</v>
      </c>
      <c r="L7561" s="29">
        <f t="shared" si="470"/>
        <v>202121</v>
      </c>
      <c r="M7561" s="29">
        <v>-192015</v>
      </c>
      <c r="N7561" s="29">
        <v>0</v>
      </c>
      <c r="O7561" s="29">
        <v>0</v>
      </c>
      <c r="P7561" s="29">
        <f t="shared" si="471"/>
        <v>-192015</v>
      </c>
      <c r="Q7561" s="29">
        <f t="shared" si="472"/>
        <v>10106</v>
      </c>
      <c r="R7561" s="29">
        <f t="shared" si="473"/>
        <v>10106</v>
      </c>
      <c r="S7561" s="15" t="s">
        <v>1736</v>
      </c>
      <c r="T7561" s="15">
        <v>100201</v>
      </c>
      <c r="U7561" s="15" t="s">
        <v>75</v>
      </c>
      <c r="V7561" s="15">
        <v>47030001</v>
      </c>
      <c r="W7561" s="15" t="s">
        <v>71</v>
      </c>
    </row>
    <row r="7562" spans="2:23" hidden="1" x14ac:dyDescent="0.25">
      <c r="B7562" s="14">
        <v>31003925</v>
      </c>
      <c r="C7562" s="14">
        <v>0</v>
      </c>
      <c r="D7562" s="15">
        <v>21030001</v>
      </c>
      <c r="E7562" s="16" t="s">
        <v>6774</v>
      </c>
      <c r="F7562" s="14">
        <v>1011</v>
      </c>
      <c r="G7562" s="17">
        <v>35141</v>
      </c>
      <c r="H7562" s="29">
        <v>201921</v>
      </c>
      <c r="I7562" s="29">
        <v>0</v>
      </c>
      <c r="J7562" s="29">
        <v>0</v>
      </c>
      <c r="K7562" s="29">
        <v>0</v>
      </c>
      <c r="L7562" s="29">
        <f t="shared" si="470"/>
        <v>201921</v>
      </c>
      <c r="M7562" s="29">
        <v>-191825</v>
      </c>
      <c r="N7562" s="29">
        <v>0</v>
      </c>
      <c r="O7562" s="29">
        <v>0</v>
      </c>
      <c r="P7562" s="29">
        <f t="shared" si="471"/>
        <v>-191825</v>
      </c>
      <c r="Q7562" s="29">
        <f t="shared" si="472"/>
        <v>10096</v>
      </c>
      <c r="R7562" s="29">
        <f t="shared" si="473"/>
        <v>10096</v>
      </c>
      <c r="S7562" s="15" t="s">
        <v>1736</v>
      </c>
      <c r="T7562" s="15">
        <v>100201</v>
      </c>
      <c r="U7562" s="15" t="s">
        <v>75</v>
      </c>
      <c r="V7562" s="15">
        <v>47030001</v>
      </c>
      <c r="W7562" s="15" t="s">
        <v>71</v>
      </c>
    </row>
    <row r="7563" spans="2:23" hidden="1" x14ac:dyDescent="0.25">
      <c r="B7563" s="14">
        <v>31003926</v>
      </c>
      <c r="C7563" s="14">
        <v>0</v>
      </c>
      <c r="D7563" s="15">
        <v>21030001</v>
      </c>
      <c r="E7563" s="16" t="s">
        <v>6771</v>
      </c>
      <c r="F7563" s="14">
        <v>1091</v>
      </c>
      <c r="G7563" s="17">
        <v>39108</v>
      </c>
      <c r="H7563" s="29">
        <v>3163239</v>
      </c>
      <c r="I7563" s="29">
        <v>0</v>
      </c>
      <c r="J7563" s="29">
        <v>0</v>
      </c>
      <c r="K7563" s="29">
        <v>0</v>
      </c>
      <c r="L7563" s="29">
        <f t="shared" si="470"/>
        <v>3163239</v>
      </c>
      <c r="M7563" s="29">
        <v>-2802159</v>
      </c>
      <c r="N7563" s="29">
        <v>-202919</v>
      </c>
      <c r="O7563" s="29">
        <v>0</v>
      </c>
      <c r="P7563" s="29">
        <f t="shared" si="471"/>
        <v>-3005078</v>
      </c>
      <c r="Q7563" s="29">
        <f t="shared" si="472"/>
        <v>361080</v>
      </c>
      <c r="R7563" s="29">
        <f t="shared" si="473"/>
        <v>158161</v>
      </c>
      <c r="S7563" s="15" t="s">
        <v>1736</v>
      </c>
      <c r="T7563" s="15">
        <v>100701</v>
      </c>
      <c r="U7563" s="15" t="s">
        <v>52</v>
      </c>
      <c r="V7563" s="15">
        <v>47030001</v>
      </c>
      <c r="W7563" s="15" t="s">
        <v>48</v>
      </c>
    </row>
    <row r="7564" spans="2:23" hidden="1" x14ac:dyDescent="0.25">
      <c r="B7564" s="14">
        <v>31003927</v>
      </c>
      <c r="C7564" s="14">
        <v>0</v>
      </c>
      <c r="D7564" s="15">
        <v>21030001</v>
      </c>
      <c r="E7564" s="16" t="s">
        <v>6774</v>
      </c>
      <c r="F7564" s="14">
        <v>1011</v>
      </c>
      <c r="G7564" s="17">
        <v>35400</v>
      </c>
      <c r="H7564" s="29">
        <v>197769</v>
      </c>
      <c r="I7564" s="29">
        <v>0</v>
      </c>
      <c r="J7564" s="29">
        <v>0</v>
      </c>
      <c r="K7564" s="29">
        <v>0</v>
      </c>
      <c r="L7564" s="29">
        <f t="shared" si="470"/>
        <v>197769</v>
      </c>
      <c r="M7564" s="29">
        <v>-187880</v>
      </c>
      <c r="N7564" s="29">
        <v>0</v>
      </c>
      <c r="O7564" s="29">
        <v>0</v>
      </c>
      <c r="P7564" s="29">
        <f t="shared" si="471"/>
        <v>-187880</v>
      </c>
      <c r="Q7564" s="29">
        <f t="shared" si="472"/>
        <v>9889</v>
      </c>
      <c r="R7564" s="29">
        <f t="shared" si="473"/>
        <v>9889</v>
      </c>
      <c r="S7564" s="15" t="s">
        <v>1736</v>
      </c>
      <c r="T7564" s="15">
        <v>100201</v>
      </c>
      <c r="U7564" s="15" t="s">
        <v>75</v>
      </c>
      <c r="V7564" s="15">
        <v>47030001</v>
      </c>
      <c r="W7564" s="15" t="s">
        <v>71</v>
      </c>
    </row>
    <row r="7565" spans="2:23" hidden="1" x14ac:dyDescent="0.25">
      <c r="B7565" s="14">
        <v>31003928</v>
      </c>
      <c r="C7565" s="14">
        <v>0</v>
      </c>
      <c r="D7565" s="15">
        <v>21030001</v>
      </c>
      <c r="E7565" s="16" t="s">
        <v>6813</v>
      </c>
      <c r="F7565" s="14">
        <v>1011</v>
      </c>
      <c r="G7565" s="17">
        <v>34659</v>
      </c>
      <c r="H7565" s="29">
        <v>175766</v>
      </c>
      <c r="I7565" s="29">
        <v>0</v>
      </c>
      <c r="J7565" s="29">
        <v>0</v>
      </c>
      <c r="K7565" s="29">
        <v>0</v>
      </c>
      <c r="L7565" s="29">
        <f t="shared" si="470"/>
        <v>175766</v>
      </c>
      <c r="M7565" s="29">
        <v>-166977</v>
      </c>
      <c r="N7565" s="29">
        <v>0</v>
      </c>
      <c r="O7565" s="29">
        <v>0</v>
      </c>
      <c r="P7565" s="29">
        <f t="shared" si="471"/>
        <v>-166977</v>
      </c>
      <c r="Q7565" s="29">
        <f t="shared" si="472"/>
        <v>8789</v>
      </c>
      <c r="R7565" s="29">
        <f t="shared" si="473"/>
        <v>8789</v>
      </c>
      <c r="S7565" s="15" t="s">
        <v>1736</v>
      </c>
      <c r="T7565" s="15">
        <v>100201</v>
      </c>
      <c r="U7565" s="15" t="s">
        <v>75</v>
      </c>
      <c r="V7565" s="15">
        <v>47030001</v>
      </c>
      <c r="W7565" s="15" t="s">
        <v>71</v>
      </c>
    </row>
    <row r="7566" spans="2:23" hidden="1" x14ac:dyDescent="0.25">
      <c r="B7566" s="14">
        <v>31003929</v>
      </c>
      <c r="C7566" s="14">
        <v>0</v>
      </c>
      <c r="D7566" s="15">
        <v>21030001</v>
      </c>
      <c r="E7566" s="16" t="s">
        <v>6774</v>
      </c>
      <c r="F7566" s="14">
        <v>1011</v>
      </c>
      <c r="G7566" s="17">
        <v>35401</v>
      </c>
      <c r="H7566" s="29">
        <v>196471</v>
      </c>
      <c r="I7566" s="29">
        <v>0</v>
      </c>
      <c r="J7566" s="29">
        <v>0</v>
      </c>
      <c r="K7566" s="29">
        <v>0</v>
      </c>
      <c r="L7566" s="29">
        <f t="shared" si="470"/>
        <v>196471</v>
      </c>
      <c r="M7566" s="29">
        <v>-186647</v>
      </c>
      <c r="N7566" s="29">
        <v>0</v>
      </c>
      <c r="O7566" s="29">
        <v>0</v>
      </c>
      <c r="P7566" s="29">
        <f t="shared" si="471"/>
        <v>-186647</v>
      </c>
      <c r="Q7566" s="29">
        <f t="shared" si="472"/>
        <v>9824</v>
      </c>
      <c r="R7566" s="29">
        <f t="shared" si="473"/>
        <v>9824</v>
      </c>
      <c r="S7566" s="15" t="s">
        <v>1736</v>
      </c>
      <c r="T7566" s="15">
        <v>100201</v>
      </c>
      <c r="U7566" s="15" t="s">
        <v>75</v>
      </c>
      <c r="V7566" s="15">
        <v>47030001</v>
      </c>
      <c r="W7566" s="15" t="s">
        <v>71</v>
      </c>
    </row>
    <row r="7567" spans="2:23" hidden="1" x14ac:dyDescent="0.25">
      <c r="B7567" s="14">
        <v>31003930</v>
      </c>
      <c r="C7567" s="14">
        <v>0</v>
      </c>
      <c r="D7567" s="15">
        <v>21030001</v>
      </c>
      <c r="E7567" s="16" t="s">
        <v>6774</v>
      </c>
      <c r="F7567" s="14">
        <v>1011</v>
      </c>
      <c r="G7567" s="17">
        <v>35402</v>
      </c>
      <c r="H7567" s="29">
        <v>195478</v>
      </c>
      <c r="I7567" s="29">
        <v>0</v>
      </c>
      <c r="J7567" s="29">
        <v>0</v>
      </c>
      <c r="K7567" s="29">
        <v>0</v>
      </c>
      <c r="L7567" s="29">
        <f t="shared" si="470"/>
        <v>195478</v>
      </c>
      <c r="M7567" s="29">
        <v>-185704</v>
      </c>
      <c r="N7567" s="29">
        <v>0</v>
      </c>
      <c r="O7567" s="29">
        <v>0</v>
      </c>
      <c r="P7567" s="29">
        <f t="shared" si="471"/>
        <v>-185704</v>
      </c>
      <c r="Q7567" s="29">
        <f t="shared" si="472"/>
        <v>9774</v>
      </c>
      <c r="R7567" s="29">
        <f t="shared" si="473"/>
        <v>9774</v>
      </c>
      <c r="S7567" s="15" t="s">
        <v>1736</v>
      </c>
      <c r="T7567" s="15">
        <v>100201</v>
      </c>
      <c r="U7567" s="15" t="s">
        <v>75</v>
      </c>
      <c r="V7567" s="15">
        <v>47030001</v>
      </c>
      <c r="W7567" s="15" t="s">
        <v>71</v>
      </c>
    </row>
    <row r="7568" spans="2:23" hidden="1" x14ac:dyDescent="0.25">
      <c r="B7568" s="14">
        <v>31003931</v>
      </c>
      <c r="C7568" s="14">
        <v>0</v>
      </c>
      <c r="D7568" s="15">
        <v>21030001</v>
      </c>
      <c r="E7568" s="16" t="s">
        <v>6808</v>
      </c>
      <c r="F7568" s="14">
        <v>1001</v>
      </c>
      <c r="G7568" s="17">
        <v>34790</v>
      </c>
      <c r="H7568" s="29">
        <v>179872</v>
      </c>
      <c r="I7568" s="29">
        <v>0</v>
      </c>
      <c r="J7568" s="29">
        <v>0</v>
      </c>
      <c r="K7568" s="29">
        <v>0</v>
      </c>
      <c r="L7568" s="29">
        <f t="shared" si="470"/>
        <v>179872</v>
      </c>
      <c r="M7568" s="29">
        <v>-170878</v>
      </c>
      <c r="N7568" s="29">
        <v>0</v>
      </c>
      <c r="O7568" s="29">
        <v>0</v>
      </c>
      <c r="P7568" s="29">
        <f t="shared" si="471"/>
        <v>-170878</v>
      </c>
      <c r="Q7568" s="29">
        <f t="shared" si="472"/>
        <v>8994</v>
      </c>
      <c r="R7568" s="29">
        <f t="shared" si="473"/>
        <v>8994</v>
      </c>
      <c r="S7568" s="15" t="s">
        <v>1736</v>
      </c>
      <c r="T7568" s="15">
        <v>100101</v>
      </c>
      <c r="U7568" s="15" t="s">
        <v>89</v>
      </c>
      <c r="V7568" s="15">
        <v>47030001</v>
      </c>
      <c r="W7568" s="15" t="s">
        <v>85</v>
      </c>
    </row>
    <row r="7569" spans="2:23" hidden="1" x14ac:dyDescent="0.25">
      <c r="B7569" s="14">
        <v>31003932</v>
      </c>
      <c r="C7569" s="14">
        <v>0</v>
      </c>
      <c r="D7569" s="15">
        <v>21030001</v>
      </c>
      <c r="E7569" s="16" t="s">
        <v>6814</v>
      </c>
      <c r="F7569" s="14">
        <v>1021</v>
      </c>
      <c r="G7569" s="17">
        <v>38801</v>
      </c>
      <c r="H7569" s="29">
        <v>150937</v>
      </c>
      <c r="I7569" s="29">
        <v>0</v>
      </c>
      <c r="J7569" s="29">
        <v>0</v>
      </c>
      <c r="K7569" s="29">
        <v>0</v>
      </c>
      <c r="L7569" s="29">
        <f t="shared" si="470"/>
        <v>150937</v>
      </c>
      <c r="M7569" s="29">
        <v>-143391</v>
      </c>
      <c r="N7569" s="29">
        <v>0</v>
      </c>
      <c r="O7569" s="29">
        <v>0</v>
      </c>
      <c r="P7569" s="29">
        <f t="shared" si="471"/>
        <v>-143391</v>
      </c>
      <c r="Q7569" s="29">
        <f t="shared" si="472"/>
        <v>7546</v>
      </c>
      <c r="R7569" s="29">
        <f t="shared" si="473"/>
        <v>7546</v>
      </c>
      <c r="S7569" s="15" t="s">
        <v>1736</v>
      </c>
      <c r="T7569" s="15">
        <v>100301</v>
      </c>
      <c r="U7569" s="15" t="s">
        <v>32</v>
      </c>
      <c r="V7569" s="15">
        <v>47030001</v>
      </c>
      <c r="W7569" s="15" t="s">
        <v>33</v>
      </c>
    </row>
    <row r="7570" spans="2:23" hidden="1" x14ac:dyDescent="0.25">
      <c r="B7570" s="14">
        <v>31003933</v>
      </c>
      <c r="C7570" s="14">
        <v>0</v>
      </c>
      <c r="D7570" s="15">
        <v>21030001</v>
      </c>
      <c r="E7570" s="16" t="s">
        <v>6815</v>
      </c>
      <c r="F7570" s="14">
        <v>1001</v>
      </c>
      <c r="G7570" s="17">
        <v>35886</v>
      </c>
      <c r="H7570" s="29">
        <v>185817</v>
      </c>
      <c r="I7570" s="29">
        <v>0</v>
      </c>
      <c r="J7570" s="29">
        <v>0</v>
      </c>
      <c r="K7570" s="29">
        <v>0</v>
      </c>
      <c r="L7570" s="29">
        <f t="shared" si="470"/>
        <v>185817</v>
      </c>
      <c r="M7570" s="29">
        <v>-176526</v>
      </c>
      <c r="N7570" s="29">
        <v>0</v>
      </c>
      <c r="O7570" s="29">
        <v>0</v>
      </c>
      <c r="P7570" s="29">
        <f t="shared" si="471"/>
        <v>-176526</v>
      </c>
      <c r="Q7570" s="29">
        <f t="shared" si="472"/>
        <v>9291</v>
      </c>
      <c r="R7570" s="29">
        <f t="shared" si="473"/>
        <v>9291</v>
      </c>
      <c r="S7570" s="15" t="s">
        <v>1736</v>
      </c>
      <c r="T7570" s="15">
        <v>100101</v>
      </c>
      <c r="U7570" s="15" t="s">
        <v>89</v>
      </c>
      <c r="V7570" s="15">
        <v>47030001</v>
      </c>
      <c r="W7570" s="15" t="s">
        <v>85</v>
      </c>
    </row>
    <row r="7571" spans="2:23" hidden="1" x14ac:dyDescent="0.25">
      <c r="B7571" s="14">
        <v>31003934</v>
      </c>
      <c r="C7571" s="14">
        <v>0</v>
      </c>
      <c r="D7571" s="15">
        <v>21030001</v>
      </c>
      <c r="E7571" s="16" t="s">
        <v>6816</v>
      </c>
      <c r="F7571" s="14">
        <v>1001</v>
      </c>
      <c r="G7571" s="17">
        <v>35886</v>
      </c>
      <c r="H7571" s="29">
        <v>185044</v>
      </c>
      <c r="I7571" s="29">
        <v>0</v>
      </c>
      <c r="J7571" s="29">
        <v>0</v>
      </c>
      <c r="K7571" s="29">
        <v>0</v>
      </c>
      <c r="L7571" s="29">
        <f t="shared" si="470"/>
        <v>185044</v>
      </c>
      <c r="M7571" s="29">
        <v>-175792</v>
      </c>
      <c r="N7571" s="29">
        <v>0</v>
      </c>
      <c r="O7571" s="29">
        <v>0</v>
      </c>
      <c r="P7571" s="29">
        <f t="shared" si="471"/>
        <v>-175792</v>
      </c>
      <c r="Q7571" s="29">
        <f t="shared" si="472"/>
        <v>9252</v>
      </c>
      <c r="R7571" s="29">
        <f t="shared" si="473"/>
        <v>9252</v>
      </c>
      <c r="S7571" s="15" t="s">
        <v>1736</v>
      </c>
      <c r="T7571" s="15">
        <v>100101</v>
      </c>
      <c r="U7571" s="15" t="s">
        <v>89</v>
      </c>
      <c r="V7571" s="15">
        <v>47030001</v>
      </c>
      <c r="W7571" s="15" t="s">
        <v>85</v>
      </c>
    </row>
    <row r="7572" spans="2:23" hidden="1" x14ac:dyDescent="0.25">
      <c r="B7572" s="14">
        <v>31003935</v>
      </c>
      <c r="C7572" s="14">
        <v>0</v>
      </c>
      <c r="D7572" s="15">
        <v>21030001</v>
      </c>
      <c r="E7572" s="16" t="s">
        <v>6817</v>
      </c>
      <c r="F7572" s="14">
        <v>1001</v>
      </c>
      <c r="G7572" s="17">
        <v>34425</v>
      </c>
      <c r="H7572" s="29">
        <v>177452</v>
      </c>
      <c r="I7572" s="29">
        <v>0</v>
      </c>
      <c r="J7572" s="29">
        <v>0</v>
      </c>
      <c r="K7572" s="29">
        <v>0</v>
      </c>
      <c r="L7572" s="29">
        <f t="shared" si="470"/>
        <v>177452</v>
      </c>
      <c r="M7572" s="29">
        <v>-168580</v>
      </c>
      <c r="N7572" s="29">
        <v>0</v>
      </c>
      <c r="O7572" s="29">
        <v>0</v>
      </c>
      <c r="P7572" s="29">
        <f t="shared" si="471"/>
        <v>-168580</v>
      </c>
      <c r="Q7572" s="29">
        <f t="shared" si="472"/>
        <v>8872</v>
      </c>
      <c r="R7572" s="29">
        <f t="shared" si="473"/>
        <v>8872</v>
      </c>
      <c r="S7572" s="15" t="s">
        <v>1736</v>
      </c>
      <c r="T7572" s="15">
        <v>100101</v>
      </c>
      <c r="U7572" s="15" t="s">
        <v>89</v>
      </c>
      <c r="V7572" s="15">
        <v>47030001</v>
      </c>
      <c r="W7572" s="15" t="s">
        <v>85</v>
      </c>
    </row>
    <row r="7573" spans="2:23" hidden="1" x14ac:dyDescent="0.25">
      <c r="B7573" s="14">
        <v>31003936</v>
      </c>
      <c r="C7573" s="14">
        <v>0</v>
      </c>
      <c r="D7573" s="15">
        <v>21030001</v>
      </c>
      <c r="E7573" s="16" t="s">
        <v>6818</v>
      </c>
      <c r="F7573" s="14">
        <v>1001</v>
      </c>
      <c r="G7573" s="17">
        <v>35886</v>
      </c>
      <c r="H7573" s="29">
        <v>181442</v>
      </c>
      <c r="I7573" s="29">
        <v>0</v>
      </c>
      <c r="J7573" s="29">
        <v>0</v>
      </c>
      <c r="K7573" s="29">
        <v>0</v>
      </c>
      <c r="L7573" s="29">
        <f t="shared" si="470"/>
        <v>181442</v>
      </c>
      <c r="M7573" s="29">
        <v>-172370</v>
      </c>
      <c r="N7573" s="29">
        <v>0</v>
      </c>
      <c r="O7573" s="29">
        <v>0</v>
      </c>
      <c r="P7573" s="29">
        <f t="shared" si="471"/>
        <v>-172370</v>
      </c>
      <c r="Q7573" s="29">
        <f t="shared" si="472"/>
        <v>9072</v>
      </c>
      <c r="R7573" s="29">
        <f t="shared" si="473"/>
        <v>9072</v>
      </c>
      <c r="S7573" s="15" t="s">
        <v>1736</v>
      </c>
      <c r="T7573" s="15">
        <v>100101</v>
      </c>
      <c r="U7573" s="15" t="s">
        <v>89</v>
      </c>
      <c r="V7573" s="15">
        <v>47030001</v>
      </c>
      <c r="W7573" s="15" t="s">
        <v>85</v>
      </c>
    </row>
    <row r="7574" spans="2:23" hidden="1" x14ac:dyDescent="0.25">
      <c r="B7574" s="14">
        <v>31003937</v>
      </c>
      <c r="C7574" s="14">
        <v>0</v>
      </c>
      <c r="D7574" s="15">
        <v>21030001</v>
      </c>
      <c r="E7574" s="16" t="s">
        <v>6819</v>
      </c>
      <c r="F7574" s="14">
        <v>1001</v>
      </c>
      <c r="G7574" s="17">
        <v>35886</v>
      </c>
      <c r="H7574" s="29">
        <v>181031</v>
      </c>
      <c r="I7574" s="29">
        <v>0</v>
      </c>
      <c r="J7574" s="29">
        <v>0</v>
      </c>
      <c r="K7574" s="29">
        <v>0</v>
      </c>
      <c r="L7574" s="29">
        <f t="shared" si="470"/>
        <v>181031</v>
      </c>
      <c r="M7574" s="29">
        <v>-171980</v>
      </c>
      <c r="N7574" s="29">
        <v>0</v>
      </c>
      <c r="O7574" s="29">
        <v>0</v>
      </c>
      <c r="P7574" s="29">
        <f t="shared" si="471"/>
        <v>-171980</v>
      </c>
      <c r="Q7574" s="29">
        <f t="shared" si="472"/>
        <v>9051</v>
      </c>
      <c r="R7574" s="29">
        <f t="shared" si="473"/>
        <v>9051</v>
      </c>
      <c r="S7574" s="15" t="s">
        <v>1736</v>
      </c>
      <c r="T7574" s="15">
        <v>100101</v>
      </c>
      <c r="U7574" s="15" t="s">
        <v>89</v>
      </c>
      <c r="V7574" s="15">
        <v>47030001</v>
      </c>
      <c r="W7574" s="15" t="s">
        <v>85</v>
      </c>
    </row>
    <row r="7575" spans="2:23" hidden="1" x14ac:dyDescent="0.25">
      <c r="B7575" s="14">
        <v>31003938</v>
      </c>
      <c r="C7575" s="14">
        <v>0</v>
      </c>
      <c r="D7575" s="15">
        <v>21030001</v>
      </c>
      <c r="E7575" s="16" t="s">
        <v>6820</v>
      </c>
      <c r="F7575" s="14">
        <v>1051</v>
      </c>
      <c r="G7575" s="17">
        <v>39173</v>
      </c>
      <c r="H7575" s="29">
        <v>22830.759999999995</v>
      </c>
      <c r="I7575" s="29">
        <v>0</v>
      </c>
      <c r="J7575" s="29">
        <v>0</v>
      </c>
      <c r="K7575" s="29">
        <v>0</v>
      </c>
      <c r="L7575" s="29">
        <f t="shared" si="470"/>
        <v>22830.759999999995</v>
      </c>
      <c r="M7575" s="29">
        <v>-19801.759999999998</v>
      </c>
      <c r="N7575" s="29">
        <v>-1888</v>
      </c>
      <c r="O7575" s="29">
        <v>0</v>
      </c>
      <c r="P7575" s="29">
        <f t="shared" si="471"/>
        <v>-21689.759999999998</v>
      </c>
      <c r="Q7575" s="29">
        <f t="shared" si="472"/>
        <v>3028.9999999999964</v>
      </c>
      <c r="R7575" s="29">
        <f t="shared" si="473"/>
        <v>1140.9999999999964</v>
      </c>
      <c r="S7575" s="15" t="s">
        <v>1736</v>
      </c>
      <c r="T7575" s="15">
        <v>100601</v>
      </c>
      <c r="U7575" s="15" t="s">
        <v>79</v>
      </c>
      <c r="V7575" s="15">
        <v>47030001</v>
      </c>
      <c r="W7575" s="15" t="s">
        <v>80</v>
      </c>
    </row>
    <row r="7576" spans="2:23" hidden="1" x14ac:dyDescent="0.25">
      <c r="B7576" s="14">
        <v>31003939</v>
      </c>
      <c r="C7576" s="14">
        <v>0</v>
      </c>
      <c r="D7576" s="15">
        <v>21030001</v>
      </c>
      <c r="E7576" s="16" t="s">
        <v>6821</v>
      </c>
      <c r="F7576" s="14">
        <v>1001</v>
      </c>
      <c r="G7576" s="17">
        <v>36617</v>
      </c>
      <c r="H7576" s="29">
        <v>173470</v>
      </c>
      <c r="I7576" s="29">
        <v>0</v>
      </c>
      <c r="J7576" s="29">
        <v>0</v>
      </c>
      <c r="K7576" s="29">
        <v>0</v>
      </c>
      <c r="L7576" s="29">
        <f t="shared" si="470"/>
        <v>173470</v>
      </c>
      <c r="M7576" s="29">
        <v>-164797</v>
      </c>
      <c r="N7576" s="29">
        <v>0</v>
      </c>
      <c r="O7576" s="29">
        <v>0</v>
      </c>
      <c r="P7576" s="29">
        <f t="shared" si="471"/>
        <v>-164797</v>
      </c>
      <c r="Q7576" s="29">
        <f t="shared" si="472"/>
        <v>8673</v>
      </c>
      <c r="R7576" s="29">
        <f t="shared" si="473"/>
        <v>8673</v>
      </c>
      <c r="S7576" s="15" t="s">
        <v>1736</v>
      </c>
      <c r="T7576" s="15">
        <v>100101</v>
      </c>
      <c r="U7576" s="15" t="s">
        <v>89</v>
      </c>
      <c r="V7576" s="15">
        <v>47030001</v>
      </c>
      <c r="W7576" s="15" t="s">
        <v>85</v>
      </c>
    </row>
    <row r="7577" spans="2:23" hidden="1" x14ac:dyDescent="0.25">
      <c r="B7577" s="14">
        <v>31003940</v>
      </c>
      <c r="C7577" s="14">
        <v>0</v>
      </c>
      <c r="D7577" s="15">
        <v>21030001</v>
      </c>
      <c r="E7577" s="16" t="s">
        <v>6822</v>
      </c>
      <c r="F7577" s="14">
        <v>1001</v>
      </c>
      <c r="G7577" s="17">
        <v>36617</v>
      </c>
      <c r="H7577" s="29">
        <v>172894</v>
      </c>
      <c r="I7577" s="29">
        <v>0</v>
      </c>
      <c r="J7577" s="29">
        <v>0</v>
      </c>
      <c r="K7577" s="29">
        <v>0</v>
      </c>
      <c r="L7577" s="29">
        <f t="shared" si="470"/>
        <v>172894</v>
      </c>
      <c r="M7577" s="29">
        <v>-164250</v>
      </c>
      <c r="N7577" s="29">
        <v>0</v>
      </c>
      <c r="O7577" s="29">
        <v>0</v>
      </c>
      <c r="P7577" s="29">
        <f t="shared" si="471"/>
        <v>-164250</v>
      </c>
      <c r="Q7577" s="29">
        <f t="shared" si="472"/>
        <v>8644</v>
      </c>
      <c r="R7577" s="29">
        <f t="shared" si="473"/>
        <v>8644</v>
      </c>
      <c r="S7577" s="15" t="s">
        <v>1736</v>
      </c>
      <c r="T7577" s="15">
        <v>100101</v>
      </c>
      <c r="U7577" s="15" t="s">
        <v>89</v>
      </c>
      <c r="V7577" s="15">
        <v>47030001</v>
      </c>
      <c r="W7577" s="15" t="s">
        <v>85</v>
      </c>
    </row>
    <row r="7578" spans="2:23" hidden="1" x14ac:dyDescent="0.25">
      <c r="B7578" s="14">
        <v>31003941</v>
      </c>
      <c r="C7578" s="14">
        <v>0</v>
      </c>
      <c r="D7578" s="15">
        <v>21030001</v>
      </c>
      <c r="E7578" s="16" t="s">
        <v>6823</v>
      </c>
      <c r="F7578" s="14">
        <v>1001</v>
      </c>
      <c r="G7578" s="17">
        <v>36251</v>
      </c>
      <c r="H7578" s="29">
        <v>169036</v>
      </c>
      <c r="I7578" s="29">
        <v>0</v>
      </c>
      <c r="J7578" s="29">
        <v>0</v>
      </c>
      <c r="K7578" s="29">
        <v>0</v>
      </c>
      <c r="L7578" s="29">
        <f t="shared" si="470"/>
        <v>169036</v>
      </c>
      <c r="M7578" s="29">
        <v>-160584</v>
      </c>
      <c r="N7578" s="29">
        <v>0</v>
      </c>
      <c r="O7578" s="29">
        <v>0</v>
      </c>
      <c r="P7578" s="29">
        <f t="shared" si="471"/>
        <v>-160584</v>
      </c>
      <c r="Q7578" s="29">
        <f t="shared" si="472"/>
        <v>8452</v>
      </c>
      <c r="R7578" s="29">
        <f t="shared" si="473"/>
        <v>8452</v>
      </c>
      <c r="S7578" s="15" t="s">
        <v>1736</v>
      </c>
      <c r="T7578" s="15">
        <v>100101</v>
      </c>
      <c r="U7578" s="15" t="s">
        <v>89</v>
      </c>
      <c r="V7578" s="15">
        <v>47030001</v>
      </c>
      <c r="W7578" s="15" t="s">
        <v>85</v>
      </c>
    </row>
    <row r="7579" spans="2:23" hidden="1" x14ac:dyDescent="0.25">
      <c r="B7579" s="14">
        <v>31003942</v>
      </c>
      <c r="C7579" s="14">
        <v>0</v>
      </c>
      <c r="D7579" s="15">
        <v>21030001</v>
      </c>
      <c r="E7579" s="16" t="s">
        <v>6824</v>
      </c>
      <c r="F7579" s="14">
        <v>1001</v>
      </c>
      <c r="G7579" s="17">
        <v>36251</v>
      </c>
      <c r="H7579" s="29">
        <v>168910</v>
      </c>
      <c r="I7579" s="29">
        <v>0</v>
      </c>
      <c r="J7579" s="29">
        <v>0</v>
      </c>
      <c r="K7579" s="29">
        <v>0</v>
      </c>
      <c r="L7579" s="29">
        <f t="shared" si="470"/>
        <v>168910</v>
      </c>
      <c r="M7579" s="29">
        <v>-160463</v>
      </c>
      <c r="N7579" s="29">
        <v>0</v>
      </c>
      <c r="O7579" s="29">
        <v>0</v>
      </c>
      <c r="P7579" s="29">
        <f t="shared" si="471"/>
        <v>-160463</v>
      </c>
      <c r="Q7579" s="29">
        <f t="shared" si="472"/>
        <v>8447</v>
      </c>
      <c r="R7579" s="29">
        <f t="shared" si="473"/>
        <v>8447</v>
      </c>
      <c r="S7579" s="15" t="s">
        <v>1736</v>
      </c>
      <c r="T7579" s="15">
        <v>100101</v>
      </c>
      <c r="U7579" s="15" t="s">
        <v>89</v>
      </c>
      <c r="V7579" s="15">
        <v>47030001</v>
      </c>
      <c r="W7579" s="15" t="s">
        <v>85</v>
      </c>
    </row>
    <row r="7580" spans="2:23" hidden="1" x14ac:dyDescent="0.25">
      <c r="B7580" s="14">
        <v>31003943</v>
      </c>
      <c r="C7580" s="14">
        <v>0</v>
      </c>
      <c r="D7580" s="15">
        <v>21030001</v>
      </c>
      <c r="E7580" s="16" t="s">
        <v>6825</v>
      </c>
      <c r="F7580" s="14">
        <v>1001</v>
      </c>
      <c r="G7580" s="17">
        <v>36617</v>
      </c>
      <c r="H7580" s="29">
        <v>169827</v>
      </c>
      <c r="I7580" s="29">
        <v>0</v>
      </c>
      <c r="J7580" s="29">
        <v>0</v>
      </c>
      <c r="K7580" s="29">
        <v>0</v>
      </c>
      <c r="L7580" s="29">
        <f t="shared" si="470"/>
        <v>169827</v>
      </c>
      <c r="M7580" s="29">
        <v>-161336</v>
      </c>
      <c r="N7580" s="29">
        <v>0</v>
      </c>
      <c r="O7580" s="29">
        <v>0</v>
      </c>
      <c r="P7580" s="29">
        <f t="shared" si="471"/>
        <v>-161336</v>
      </c>
      <c r="Q7580" s="29">
        <f t="shared" si="472"/>
        <v>8491</v>
      </c>
      <c r="R7580" s="29">
        <f t="shared" si="473"/>
        <v>8491</v>
      </c>
      <c r="S7580" s="15" t="s">
        <v>1736</v>
      </c>
      <c r="T7580" s="15">
        <v>100101</v>
      </c>
      <c r="U7580" s="15" t="s">
        <v>89</v>
      </c>
      <c r="V7580" s="15">
        <v>47030001</v>
      </c>
      <c r="W7580" s="15" t="s">
        <v>85</v>
      </c>
    </row>
    <row r="7581" spans="2:23" hidden="1" x14ac:dyDescent="0.25">
      <c r="B7581" s="14">
        <v>31003944</v>
      </c>
      <c r="C7581" s="14">
        <v>0</v>
      </c>
      <c r="D7581" s="15">
        <v>21030001</v>
      </c>
      <c r="E7581" s="16" t="s">
        <v>6826</v>
      </c>
      <c r="F7581" s="14">
        <v>1001</v>
      </c>
      <c r="G7581" s="17">
        <v>36251</v>
      </c>
      <c r="H7581" s="29">
        <v>167739</v>
      </c>
      <c r="I7581" s="29">
        <v>0</v>
      </c>
      <c r="J7581" s="29">
        <v>0</v>
      </c>
      <c r="K7581" s="29">
        <v>0</v>
      </c>
      <c r="L7581" s="29">
        <f t="shared" si="470"/>
        <v>167739</v>
      </c>
      <c r="M7581" s="29">
        <v>-159351</v>
      </c>
      <c r="N7581" s="29">
        <v>0</v>
      </c>
      <c r="O7581" s="29">
        <v>0</v>
      </c>
      <c r="P7581" s="29">
        <f t="shared" si="471"/>
        <v>-159351</v>
      </c>
      <c r="Q7581" s="29">
        <f t="shared" si="472"/>
        <v>8388</v>
      </c>
      <c r="R7581" s="29">
        <f t="shared" si="473"/>
        <v>8388</v>
      </c>
      <c r="S7581" s="15" t="s">
        <v>1736</v>
      </c>
      <c r="T7581" s="15">
        <v>100101</v>
      </c>
      <c r="U7581" s="15" t="s">
        <v>89</v>
      </c>
      <c r="V7581" s="15">
        <v>47030001</v>
      </c>
      <c r="W7581" s="15" t="s">
        <v>85</v>
      </c>
    </row>
    <row r="7582" spans="2:23" hidden="1" x14ac:dyDescent="0.25">
      <c r="B7582" s="14">
        <v>31003945</v>
      </c>
      <c r="C7582" s="14">
        <v>0</v>
      </c>
      <c r="D7582" s="15">
        <v>21030001</v>
      </c>
      <c r="E7582" s="16" t="s">
        <v>6827</v>
      </c>
      <c r="F7582" s="14">
        <v>1001</v>
      </c>
      <c r="G7582" s="17">
        <v>37225</v>
      </c>
      <c r="H7582" s="29">
        <v>171692</v>
      </c>
      <c r="I7582" s="29">
        <v>0</v>
      </c>
      <c r="J7582" s="29">
        <v>0</v>
      </c>
      <c r="K7582" s="29">
        <v>0</v>
      </c>
      <c r="L7582" s="29">
        <f t="shared" si="470"/>
        <v>171692</v>
      </c>
      <c r="M7582" s="29">
        <v>-163108</v>
      </c>
      <c r="N7582" s="29">
        <v>0</v>
      </c>
      <c r="O7582" s="29">
        <v>0</v>
      </c>
      <c r="P7582" s="29">
        <f t="shared" si="471"/>
        <v>-163108</v>
      </c>
      <c r="Q7582" s="29">
        <f t="shared" si="472"/>
        <v>8584</v>
      </c>
      <c r="R7582" s="29">
        <f t="shared" si="473"/>
        <v>8584</v>
      </c>
      <c r="S7582" s="15" t="s">
        <v>1736</v>
      </c>
      <c r="T7582" s="15">
        <v>100101</v>
      </c>
      <c r="U7582" s="15" t="s">
        <v>89</v>
      </c>
      <c r="V7582" s="15">
        <v>47030001</v>
      </c>
      <c r="W7582" s="15" t="s">
        <v>85</v>
      </c>
    </row>
    <row r="7583" spans="2:23" hidden="1" x14ac:dyDescent="0.25">
      <c r="B7583" s="14">
        <v>31003946</v>
      </c>
      <c r="C7583" s="14">
        <v>0</v>
      </c>
      <c r="D7583" s="15">
        <v>21030001</v>
      </c>
      <c r="E7583" s="16" t="s">
        <v>6828</v>
      </c>
      <c r="F7583" s="14">
        <v>1001</v>
      </c>
      <c r="G7583" s="17">
        <v>36617</v>
      </c>
      <c r="H7583" s="29">
        <v>168641</v>
      </c>
      <c r="I7583" s="29">
        <v>0</v>
      </c>
      <c r="J7583" s="29">
        <v>0</v>
      </c>
      <c r="K7583" s="29">
        <v>0</v>
      </c>
      <c r="L7583" s="29">
        <f t="shared" si="470"/>
        <v>168641</v>
      </c>
      <c r="M7583" s="29">
        <v>-160209</v>
      </c>
      <c r="N7583" s="29">
        <v>0</v>
      </c>
      <c r="O7583" s="29">
        <v>0</v>
      </c>
      <c r="P7583" s="29">
        <f t="shared" si="471"/>
        <v>-160209</v>
      </c>
      <c r="Q7583" s="29">
        <f t="shared" si="472"/>
        <v>8432</v>
      </c>
      <c r="R7583" s="29">
        <f t="shared" si="473"/>
        <v>8432</v>
      </c>
      <c r="S7583" s="15" t="s">
        <v>1736</v>
      </c>
      <c r="T7583" s="15">
        <v>100101</v>
      </c>
      <c r="U7583" s="15" t="s">
        <v>89</v>
      </c>
      <c r="V7583" s="15">
        <v>47030001</v>
      </c>
      <c r="W7583" s="15" t="s">
        <v>85</v>
      </c>
    </row>
    <row r="7584" spans="2:23" hidden="1" x14ac:dyDescent="0.25">
      <c r="B7584" s="14">
        <v>31003947</v>
      </c>
      <c r="C7584" s="14">
        <v>0</v>
      </c>
      <c r="D7584" s="15">
        <v>21030001</v>
      </c>
      <c r="E7584" s="16" t="s">
        <v>6829</v>
      </c>
      <c r="F7584" s="14">
        <v>1001</v>
      </c>
      <c r="G7584" s="17">
        <v>37225</v>
      </c>
      <c r="H7584" s="29">
        <v>163688</v>
      </c>
      <c r="I7584" s="29">
        <v>0</v>
      </c>
      <c r="J7584" s="29">
        <v>0</v>
      </c>
      <c r="K7584" s="29">
        <v>0</v>
      </c>
      <c r="L7584" s="29">
        <f t="shared" si="470"/>
        <v>163688</v>
      </c>
      <c r="M7584" s="29">
        <v>-155504</v>
      </c>
      <c r="N7584" s="29">
        <v>0</v>
      </c>
      <c r="O7584" s="29">
        <v>0</v>
      </c>
      <c r="P7584" s="29">
        <f t="shared" si="471"/>
        <v>-155504</v>
      </c>
      <c r="Q7584" s="29">
        <f t="shared" si="472"/>
        <v>8184</v>
      </c>
      <c r="R7584" s="29">
        <f t="shared" si="473"/>
        <v>8184</v>
      </c>
      <c r="S7584" s="15" t="s">
        <v>1736</v>
      </c>
      <c r="T7584" s="15">
        <v>100101</v>
      </c>
      <c r="U7584" s="15" t="s">
        <v>89</v>
      </c>
      <c r="V7584" s="15">
        <v>47030001</v>
      </c>
      <c r="W7584" s="15" t="s">
        <v>85</v>
      </c>
    </row>
    <row r="7585" spans="2:23" hidden="1" x14ac:dyDescent="0.25">
      <c r="B7585" s="14">
        <v>31003948</v>
      </c>
      <c r="C7585" s="14">
        <v>0</v>
      </c>
      <c r="D7585" s="15">
        <v>21030001</v>
      </c>
      <c r="E7585" s="16" t="s">
        <v>6830</v>
      </c>
      <c r="F7585" s="14">
        <v>1001</v>
      </c>
      <c r="G7585" s="17">
        <v>37225</v>
      </c>
      <c r="H7585" s="29">
        <v>163590</v>
      </c>
      <c r="I7585" s="29">
        <v>0</v>
      </c>
      <c r="J7585" s="29">
        <v>0</v>
      </c>
      <c r="K7585" s="29">
        <v>0</v>
      </c>
      <c r="L7585" s="29">
        <f t="shared" si="470"/>
        <v>163590</v>
      </c>
      <c r="M7585" s="29">
        <v>-155411</v>
      </c>
      <c r="N7585" s="29">
        <v>0</v>
      </c>
      <c r="O7585" s="29">
        <v>0</v>
      </c>
      <c r="P7585" s="29">
        <f t="shared" si="471"/>
        <v>-155411</v>
      </c>
      <c r="Q7585" s="29">
        <f t="shared" si="472"/>
        <v>8179</v>
      </c>
      <c r="R7585" s="29">
        <f t="shared" si="473"/>
        <v>8179</v>
      </c>
      <c r="S7585" s="15" t="s">
        <v>1736</v>
      </c>
      <c r="T7585" s="15">
        <v>100101</v>
      </c>
      <c r="U7585" s="15" t="s">
        <v>89</v>
      </c>
      <c r="V7585" s="15">
        <v>47030001</v>
      </c>
      <c r="W7585" s="15" t="s">
        <v>85</v>
      </c>
    </row>
    <row r="7586" spans="2:23" hidden="1" x14ac:dyDescent="0.25">
      <c r="B7586" s="14">
        <v>31003949</v>
      </c>
      <c r="C7586" s="14">
        <v>0</v>
      </c>
      <c r="D7586" s="15">
        <v>21030001</v>
      </c>
      <c r="E7586" s="16" t="s">
        <v>6831</v>
      </c>
      <c r="F7586" s="14">
        <v>1041</v>
      </c>
      <c r="G7586" s="17">
        <v>38686</v>
      </c>
      <c r="H7586" s="29">
        <v>147445</v>
      </c>
      <c r="I7586" s="29">
        <v>0</v>
      </c>
      <c r="J7586" s="29">
        <v>0</v>
      </c>
      <c r="K7586" s="29">
        <v>0</v>
      </c>
      <c r="L7586" s="29">
        <f t="shared" si="470"/>
        <v>147445</v>
      </c>
      <c r="M7586" s="29">
        <v>-140073</v>
      </c>
      <c r="N7586" s="29">
        <v>0</v>
      </c>
      <c r="O7586" s="29">
        <v>0</v>
      </c>
      <c r="P7586" s="29">
        <f t="shared" si="471"/>
        <v>-140073</v>
      </c>
      <c r="Q7586" s="29">
        <f t="shared" si="472"/>
        <v>7372</v>
      </c>
      <c r="R7586" s="29">
        <f t="shared" si="473"/>
        <v>7372</v>
      </c>
      <c r="S7586" s="15" t="s">
        <v>1736</v>
      </c>
      <c r="T7586" s="15">
        <v>100501</v>
      </c>
      <c r="U7586" s="15" t="s">
        <v>27</v>
      </c>
      <c r="V7586" s="15">
        <v>47030001</v>
      </c>
      <c r="W7586" s="15" t="s">
        <v>28</v>
      </c>
    </row>
    <row r="7587" spans="2:23" hidden="1" x14ac:dyDescent="0.25">
      <c r="B7587" s="14">
        <v>31003950</v>
      </c>
      <c r="C7587" s="14">
        <v>0</v>
      </c>
      <c r="D7587" s="15">
        <v>21030001</v>
      </c>
      <c r="E7587" s="16" t="s">
        <v>6832</v>
      </c>
      <c r="F7587" s="14">
        <v>1011</v>
      </c>
      <c r="G7587" s="17">
        <v>36494</v>
      </c>
      <c r="H7587" s="29">
        <v>165548</v>
      </c>
      <c r="I7587" s="29">
        <v>0</v>
      </c>
      <c r="J7587" s="29">
        <v>0</v>
      </c>
      <c r="K7587" s="29">
        <v>0</v>
      </c>
      <c r="L7587" s="29">
        <f t="shared" si="470"/>
        <v>165548</v>
      </c>
      <c r="M7587" s="29">
        <v>-157271</v>
      </c>
      <c r="N7587" s="29">
        <v>0</v>
      </c>
      <c r="O7587" s="29">
        <v>0</v>
      </c>
      <c r="P7587" s="29">
        <f t="shared" si="471"/>
        <v>-157271</v>
      </c>
      <c r="Q7587" s="29">
        <f t="shared" si="472"/>
        <v>8277</v>
      </c>
      <c r="R7587" s="29">
        <f t="shared" si="473"/>
        <v>8277</v>
      </c>
      <c r="S7587" s="15" t="s">
        <v>1736</v>
      </c>
      <c r="T7587" s="15">
        <v>100201</v>
      </c>
      <c r="U7587" s="15" t="s">
        <v>75</v>
      </c>
      <c r="V7587" s="15">
        <v>47030001</v>
      </c>
      <c r="W7587" s="15" t="s">
        <v>71</v>
      </c>
    </row>
    <row r="7588" spans="2:23" hidden="1" x14ac:dyDescent="0.25">
      <c r="B7588" s="14">
        <v>31003951</v>
      </c>
      <c r="C7588" s="14">
        <v>0</v>
      </c>
      <c r="D7588" s="15">
        <v>21030001</v>
      </c>
      <c r="E7588" s="16" t="s">
        <v>6833</v>
      </c>
      <c r="F7588" s="14">
        <v>1011</v>
      </c>
      <c r="G7588" s="17">
        <v>36495</v>
      </c>
      <c r="H7588" s="29">
        <v>164576</v>
      </c>
      <c r="I7588" s="29">
        <v>0</v>
      </c>
      <c r="J7588" s="29">
        <v>0</v>
      </c>
      <c r="K7588" s="29">
        <v>0</v>
      </c>
      <c r="L7588" s="29">
        <f t="shared" si="470"/>
        <v>164576</v>
      </c>
      <c r="M7588" s="29">
        <v>-156348</v>
      </c>
      <c r="N7588" s="29">
        <v>0</v>
      </c>
      <c r="O7588" s="29">
        <v>0</v>
      </c>
      <c r="P7588" s="29">
        <f t="shared" si="471"/>
        <v>-156348</v>
      </c>
      <c r="Q7588" s="29">
        <f t="shared" si="472"/>
        <v>8228</v>
      </c>
      <c r="R7588" s="29">
        <f t="shared" si="473"/>
        <v>8228</v>
      </c>
      <c r="S7588" s="15" t="s">
        <v>1736</v>
      </c>
      <c r="T7588" s="15">
        <v>100201</v>
      </c>
      <c r="U7588" s="15" t="s">
        <v>75</v>
      </c>
      <c r="V7588" s="15">
        <v>47030001</v>
      </c>
      <c r="W7588" s="15" t="s">
        <v>71</v>
      </c>
    </row>
    <row r="7589" spans="2:23" hidden="1" x14ac:dyDescent="0.25">
      <c r="B7589" s="14">
        <v>31003952</v>
      </c>
      <c r="C7589" s="14">
        <v>0</v>
      </c>
      <c r="D7589" s="15">
        <v>21030001</v>
      </c>
      <c r="E7589" s="16" t="s">
        <v>6834</v>
      </c>
      <c r="F7589" s="14">
        <v>1001</v>
      </c>
      <c r="G7589" s="17">
        <v>34425</v>
      </c>
      <c r="H7589" s="29">
        <v>146683</v>
      </c>
      <c r="I7589" s="29">
        <v>0</v>
      </c>
      <c r="J7589" s="29">
        <v>0</v>
      </c>
      <c r="K7589" s="29">
        <v>0</v>
      </c>
      <c r="L7589" s="29">
        <f t="shared" si="470"/>
        <v>146683</v>
      </c>
      <c r="M7589" s="29">
        <v>-139348</v>
      </c>
      <c r="N7589" s="29">
        <v>0</v>
      </c>
      <c r="O7589" s="29">
        <v>0</v>
      </c>
      <c r="P7589" s="29">
        <f t="shared" si="471"/>
        <v>-139348</v>
      </c>
      <c r="Q7589" s="29">
        <f t="shared" si="472"/>
        <v>7335</v>
      </c>
      <c r="R7589" s="29">
        <f t="shared" si="473"/>
        <v>7335</v>
      </c>
      <c r="S7589" s="15" t="s">
        <v>1736</v>
      </c>
      <c r="T7589" s="15">
        <v>100101</v>
      </c>
      <c r="U7589" s="15" t="s">
        <v>89</v>
      </c>
      <c r="V7589" s="15">
        <v>47030001</v>
      </c>
      <c r="W7589" s="15" t="s">
        <v>85</v>
      </c>
    </row>
    <row r="7590" spans="2:23" hidden="1" x14ac:dyDescent="0.25">
      <c r="B7590" s="14">
        <v>31003953</v>
      </c>
      <c r="C7590" s="14">
        <v>0</v>
      </c>
      <c r="D7590" s="15">
        <v>21030001</v>
      </c>
      <c r="E7590" s="16" t="s">
        <v>6835</v>
      </c>
      <c r="F7590" s="14">
        <v>1011</v>
      </c>
      <c r="G7590" s="17">
        <v>40118</v>
      </c>
      <c r="H7590" s="29">
        <v>147673</v>
      </c>
      <c r="I7590" s="29">
        <v>0</v>
      </c>
      <c r="J7590" s="29">
        <v>0</v>
      </c>
      <c r="K7590" s="29">
        <v>0</v>
      </c>
      <c r="L7590" s="29">
        <f t="shared" si="470"/>
        <v>147673</v>
      </c>
      <c r="M7590" s="29">
        <v>-103030</v>
      </c>
      <c r="N7590" s="29">
        <v>-10390</v>
      </c>
      <c r="O7590" s="29">
        <v>0</v>
      </c>
      <c r="P7590" s="29">
        <f t="shared" si="471"/>
        <v>-113420</v>
      </c>
      <c r="Q7590" s="29">
        <f t="shared" si="472"/>
        <v>44643</v>
      </c>
      <c r="R7590" s="29">
        <f t="shared" si="473"/>
        <v>34253</v>
      </c>
      <c r="S7590" s="15" t="s">
        <v>1736</v>
      </c>
      <c r="T7590" s="15">
        <v>100201</v>
      </c>
      <c r="U7590" s="15" t="s">
        <v>75</v>
      </c>
      <c r="V7590" s="15">
        <v>47030001</v>
      </c>
      <c r="W7590" s="15" t="s">
        <v>71</v>
      </c>
    </row>
    <row r="7591" spans="2:23" hidden="1" x14ac:dyDescent="0.25">
      <c r="B7591" s="14">
        <v>31003955</v>
      </c>
      <c r="C7591" s="14">
        <v>0</v>
      </c>
      <c r="D7591" s="15">
        <v>21030001</v>
      </c>
      <c r="E7591" s="16" t="s">
        <v>6836</v>
      </c>
      <c r="F7591" s="14">
        <v>1001</v>
      </c>
      <c r="G7591" s="17">
        <v>35886</v>
      </c>
      <c r="H7591" s="29">
        <v>134094</v>
      </c>
      <c r="I7591" s="29">
        <v>0</v>
      </c>
      <c r="J7591" s="29">
        <v>0</v>
      </c>
      <c r="K7591" s="29">
        <v>0</v>
      </c>
      <c r="L7591" s="29">
        <f t="shared" si="470"/>
        <v>134094</v>
      </c>
      <c r="M7591" s="29">
        <v>-127389</v>
      </c>
      <c r="N7591" s="29">
        <v>0</v>
      </c>
      <c r="O7591" s="29">
        <v>0</v>
      </c>
      <c r="P7591" s="29">
        <f t="shared" si="471"/>
        <v>-127389</v>
      </c>
      <c r="Q7591" s="29">
        <f t="shared" si="472"/>
        <v>6705</v>
      </c>
      <c r="R7591" s="29">
        <f t="shared" si="473"/>
        <v>6705</v>
      </c>
      <c r="S7591" s="15" t="s">
        <v>1736</v>
      </c>
      <c r="T7591" s="15">
        <v>100101</v>
      </c>
      <c r="U7591" s="15" t="s">
        <v>89</v>
      </c>
      <c r="V7591" s="15">
        <v>47030001</v>
      </c>
      <c r="W7591" s="15" t="s">
        <v>85</v>
      </c>
    </row>
    <row r="7592" spans="2:23" hidden="1" x14ac:dyDescent="0.25">
      <c r="B7592" s="14">
        <v>31003956</v>
      </c>
      <c r="C7592" s="14">
        <v>0</v>
      </c>
      <c r="D7592" s="15">
        <v>21030001</v>
      </c>
      <c r="E7592" s="16" t="s">
        <v>6837</v>
      </c>
      <c r="F7592" s="14">
        <v>1001</v>
      </c>
      <c r="G7592" s="17">
        <v>35886</v>
      </c>
      <c r="H7592" s="29">
        <v>132491</v>
      </c>
      <c r="I7592" s="29">
        <v>0</v>
      </c>
      <c r="J7592" s="29">
        <v>0</v>
      </c>
      <c r="K7592" s="29">
        <v>0</v>
      </c>
      <c r="L7592" s="29">
        <f t="shared" si="470"/>
        <v>132491</v>
      </c>
      <c r="M7592" s="29">
        <v>-125867</v>
      </c>
      <c r="N7592" s="29">
        <v>0</v>
      </c>
      <c r="O7592" s="29">
        <v>0</v>
      </c>
      <c r="P7592" s="29">
        <f t="shared" si="471"/>
        <v>-125867</v>
      </c>
      <c r="Q7592" s="29">
        <f t="shared" si="472"/>
        <v>6624</v>
      </c>
      <c r="R7592" s="29">
        <f t="shared" si="473"/>
        <v>6624</v>
      </c>
      <c r="S7592" s="15" t="s">
        <v>1736</v>
      </c>
      <c r="T7592" s="15">
        <v>100101</v>
      </c>
      <c r="U7592" s="15" t="s">
        <v>89</v>
      </c>
      <c r="V7592" s="15">
        <v>47030001</v>
      </c>
      <c r="W7592" s="15" t="s">
        <v>85</v>
      </c>
    </row>
    <row r="7593" spans="2:23" hidden="1" x14ac:dyDescent="0.25">
      <c r="B7593" s="14">
        <v>31003957</v>
      </c>
      <c r="C7593" s="14">
        <v>0</v>
      </c>
      <c r="D7593" s="15">
        <v>21030001</v>
      </c>
      <c r="E7593" s="16" t="s">
        <v>6838</v>
      </c>
      <c r="F7593" s="14">
        <v>1011</v>
      </c>
      <c r="G7593" s="17">
        <v>40118</v>
      </c>
      <c r="H7593" s="29">
        <v>155016</v>
      </c>
      <c r="I7593" s="29">
        <v>0</v>
      </c>
      <c r="J7593" s="29">
        <v>0</v>
      </c>
      <c r="K7593" s="29">
        <v>0</v>
      </c>
      <c r="L7593" s="29">
        <f t="shared" si="470"/>
        <v>155016</v>
      </c>
      <c r="M7593" s="29">
        <v>-108202</v>
      </c>
      <c r="N7593" s="29">
        <v>-10893</v>
      </c>
      <c r="O7593" s="29">
        <v>0</v>
      </c>
      <c r="P7593" s="29">
        <f t="shared" si="471"/>
        <v>-119095</v>
      </c>
      <c r="Q7593" s="29">
        <f t="shared" si="472"/>
        <v>46814</v>
      </c>
      <c r="R7593" s="29">
        <f t="shared" si="473"/>
        <v>35921</v>
      </c>
      <c r="S7593" s="15" t="s">
        <v>1736</v>
      </c>
      <c r="T7593" s="15">
        <v>100201</v>
      </c>
      <c r="U7593" s="15" t="s">
        <v>75</v>
      </c>
      <c r="V7593" s="15">
        <v>47030001</v>
      </c>
      <c r="W7593" s="15" t="s">
        <v>71</v>
      </c>
    </row>
    <row r="7594" spans="2:23" hidden="1" x14ac:dyDescent="0.25">
      <c r="B7594" s="14">
        <v>31003958</v>
      </c>
      <c r="C7594" s="14">
        <v>0</v>
      </c>
      <c r="D7594" s="15">
        <v>21030001</v>
      </c>
      <c r="E7594" s="16" t="s">
        <v>6839</v>
      </c>
      <c r="F7594" s="14">
        <v>1011</v>
      </c>
      <c r="G7594" s="17">
        <v>40118</v>
      </c>
      <c r="H7594" s="29">
        <v>154833</v>
      </c>
      <c r="I7594" s="29">
        <v>0</v>
      </c>
      <c r="J7594" s="29">
        <v>0</v>
      </c>
      <c r="K7594" s="29">
        <v>0</v>
      </c>
      <c r="L7594" s="29">
        <f t="shared" si="470"/>
        <v>154833</v>
      </c>
      <c r="M7594" s="29">
        <v>-108075</v>
      </c>
      <c r="N7594" s="29">
        <v>-10879</v>
      </c>
      <c r="O7594" s="29">
        <v>0</v>
      </c>
      <c r="P7594" s="29">
        <f t="shared" si="471"/>
        <v>-118954</v>
      </c>
      <c r="Q7594" s="29">
        <f t="shared" si="472"/>
        <v>46758</v>
      </c>
      <c r="R7594" s="29">
        <f t="shared" si="473"/>
        <v>35879</v>
      </c>
      <c r="S7594" s="15" t="s">
        <v>1736</v>
      </c>
      <c r="T7594" s="15">
        <v>100201</v>
      </c>
      <c r="U7594" s="15" t="s">
        <v>75</v>
      </c>
      <c r="V7594" s="15">
        <v>47030001</v>
      </c>
      <c r="W7594" s="15" t="s">
        <v>71</v>
      </c>
    </row>
    <row r="7595" spans="2:23" hidden="1" x14ac:dyDescent="0.25">
      <c r="B7595" s="14">
        <v>31003959</v>
      </c>
      <c r="C7595" s="14">
        <v>0</v>
      </c>
      <c r="D7595" s="15">
        <v>21030001</v>
      </c>
      <c r="E7595" s="16" t="s">
        <v>6840</v>
      </c>
      <c r="F7595" s="14">
        <v>1011</v>
      </c>
      <c r="G7595" s="17">
        <v>40118</v>
      </c>
      <c r="H7595" s="29">
        <v>154774</v>
      </c>
      <c r="I7595" s="29">
        <v>0</v>
      </c>
      <c r="J7595" s="29">
        <v>0</v>
      </c>
      <c r="K7595" s="29">
        <v>0</v>
      </c>
      <c r="L7595" s="29">
        <f t="shared" si="470"/>
        <v>154774</v>
      </c>
      <c r="M7595" s="29">
        <v>-108033</v>
      </c>
      <c r="N7595" s="29">
        <v>-10876</v>
      </c>
      <c r="O7595" s="29">
        <v>0</v>
      </c>
      <c r="P7595" s="29">
        <f t="shared" si="471"/>
        <v>-118909</v>
      </c>
      <c r="Q7595" s="29">
        <f t="shared" si="472"/>
        <v>46741</v>
      </c>
      <c r="R7595" s="29">
        <f t="shared" si="473"/>
        <v>35865</v>
      </c>
      <c r="S7595" s="15" t="s">
        <v>1736</v>
      </c>
      <c r="T7595" s="15">
        <v>100201</v>
      </c>
      <c r="U7595" s="15" t="s">
        <v>75</v>
      </c>
      <c r="V7595" s="15">
        <v>47030001</v>
      </c>
      <c r="W7595" s="15" t="s">
        <v>71</v>
      </c>
    </row>
    <row r="7596" spans="2:23" hidden="1" x14ac:dyDescent="0.25">
      <c r="B7596" s="14">
        <v>31003960</v>
      </c>
      <c r="C7596" s="14">
        <v>0</v>
      </c>
      <c r="D7596" s="15">
        <v>21030001</v>
      </c>
      <c r="E7596" s="16" t="s">
        <v>6841</v>
      </c>
      <c r="F7596" s="14">
        <v>1011</v>
      </c>
      <c r="G7596" s="17">
        <v>40118</v>
      </c>
      <c r="H7596" s="29">
        <v>153955</v>
      </c>
      <c r="I7596" s="29">
        <v>0</v>
      </c>
      <c r="J7596" s="29">
        <v>0</v>
      </c>
      <c r="K7596" s="29">
        <v>0</v>
      </c>
      <c r="L7596" s="29">
        <f t="shared" si="470"/>
        <v>153955</v>
      </c>
      <c r="M7596" s="29">
        <v>-107460</v>
      </c>
      <c r="N7596" s="29">
        <v>-10818</v>
      </c>
      <c r="O7596" s="29">
        <v>0</v>
      </c>
      <c r="P7596" s="29">
        <f t="shared" si="471"/>
        <v>-118278</v>
      </c>
      <c r="Q7596" s="29">
        <f t="shared" si="472"/>
        <v>46495</v>
      </c>
      <c r="R7596" s="29">
        <f t="shared" si="473"/>
        <v>35677</v>
      </c>
      <c r="S7596" s="15" t="s">
        <v>1736</v>
      </c>
      <c r="T7596" s="15">
        <v>100201</v>
      </c>
      <c r="U7596" s="15" t="s">
        <v>75</v>
      </c>
      <c r="V7596" s="15">
        <v>47030001</v>
      </c>
      <c r="W7596" s="15" t="s">
        <v>71</v>
      </c>
    </row>
    <row r="7597" spans="2:23" hidden="1" x14ac:dyDescent="0.25">
      <c r="B7597" s="14">
        <v>31003961</v>
      </c>
      <c r="C7597" s="14">
        <v>0</v>
      </c>
      <c r="D7597" s="15">
        <v>21030001</v>
      </c>
      <c r="E7597" s="16" t="s">
        <v>6842</v>
      </c>
      <c r="F7597" s="14">
        <v>1011</v>
      </c>
      <c r="G7597" s="17">
        <v>40118</v>
      </c>
      <c r="H7597" s="29">
        <v>153932</v>
      </c>
      <c r="I7597" s="29">
        <v>0</v>
      </c>
      <c r="J7597" s="29">
        <v>0</v>
      </c>
      <c r="K7597" s="29">
        <v>0</v>
      </c>
      <c r="L7597" s="29">
        <f t="shared" si="470"/>
        <v>153932</v>
      </c>
      <c r="M7597" s="29">
        <v>-107445</v>
      </c>
      <c r="N7597" s="29">
        <v>-10816</v>
      </c>
      <c r="O7597" s="29">
        <v>0</v>
      </c>
      <c r="P7597" s="29">
        <f t="shared" si="471"/>
        <v>-118261</v>
      </c>
      <c r="Q7597" s="29">
        <f t="shared" si="472"/>
        <v>46487</v>
      </c>
      <c r="R7597" s="29">
        <f t="shared" si="473"/>
        <v>35671</v>
      </c>
      <c r="S7597" s="15" t="s">
        <v>1736</v>
      </c>
      <c r="T7597" s="15">
        <v>100201</v>
      </c>
      <c r="U7597" s="15" t="s">
        <v>75</v>
      </c>
      <c r="V7597" s="15">
        <v>47030001</v>
      </c>
      <c r="W7597" s="15" t="s">
        <v>71</v>
      </c>
    </row>
    <row r="7598" spans="2:23" hidden="1" x14ac:dyDescent="0.25">
      <c r="B7598" s="14">
        <v>31003962</v>
      </c>
      <c r="C7598" s="14">
        <v>0</v>
      </c>
      <c r="D7598" s="15">
        <v>21030001</v>
      </c>
      <c r="E7598" s="16" t="s">
        <v>6843</v>
      </c>
      <c r="F7598" s="14">
        <v>1001</v>
      </c>
      <c r="G7598" s="17">
        <v>35156</v>
      </c>
      <c r="H7598" s="29">
        <v>123620</v>
      </c>
      <c r="I7598" s="29">
        <v>0</v>
      </c>
      <c r="J7598" s="29">
        <v>0</v>
      </c>
      <c r="K7598" s="29">
        <v>0</v>
      </c>
      <c r="L7598" s="29">
        <f t="shared" si="470"/>
        <v>123620</v>
      </c>
      <c r="M7598" s="29">
        <v>-117439</v>
      </c>
      <c r="N7598" s="29">
        <v>0</v>
      </c>
      <c r="O7598" s="29">
        <v>0</v>
      </c>
      <c r="P7598" s="29">
        <f t="shared" si="471"/>
        <v>-117439</v>
      </c>
      <c r="Q7598" s="29">
        <f t="shared" si="472"/>
        <v>6181</v>
      </c>
      <c r="R7598" s="29">
        <f t="shared" si="473"/>
        <v>6181</v>
      </c>
      <c r="S7598" s="15" t="s">
        <v>1736</v>
      </c>
      <c r="T7598" s="15">
        <v>100101</v>
      </c>
      <c r="U7598" s="15" t="s">
        <v>89</v>
      </c>
      <c r="V7598" s="15">
        <v>47030001</v>
      </c>
      <c r="W7598" s="15" t="s">
        <v>85</v>
      </c>
    </row>
    <row r="7599" spans="2:23" hidden="1" x14ac:dyDescent="0.25">
      <c r="B7599" s="14">
        <v>31003963</v>
      </c>
      <c r="C7599" s="14">
        <v>0</v>
      </c>
      <c r="D7599" s="15">
        <v>21030001</v>
      </c>
      <c r="E7599" s="16" t="s">
        <v>6844</v>
      </c>
      <c r="F7599" s="14">
        <v>1011</v>
      </c>
      <c r="G7599" s="17">
        <v>40118</v>
      </c>
      <c r="H7599" s="29">
        <v>151282</v>
      </c>
      <c r="I7599" s="29">
        <v>0</v>
      </c>
      <c r="J7599" s="29">
        <v>0</v>
      </c>
      <c r="K7599" s="29">
        <v>0</v>
      </c>
      <c r="L7599" s="29">
        <f t="shared" si="470"/>
        <v>151282</v>
      </c>
      <c r="M7599" s="29">
        <v>-105595</v>
      </c>
      <c r="N7599" s="29">
        <v>-10630</v>
      </c>
      <c r="O7599" s="29">
        <v>0</v>
      </c>
      <c r="P7599" s="29">
        <f t="shared" si="471"/>
        <v>-116225</v>
      </c>
      <c r="Q7599" s="29">
        <f t="shared" si="472"/>
        <v>45687</v>
      </c>
      <c r="R7599" s="29">
        <f t="shared" si="473"/>
        <v>35057</v>
      </c>
      <c r="S7599" s="15" t="s">
        <v>1736</v>
      </c>
      <c r="T7599" s="15">
        <v>100201</v>
      </c>
      <c r="U7599" s="15" t="s">
        <v>75</v>
      </c>
      <c r="V7599" s="15">
        <v>47030001</v>
      </c>
      <c r="W7599" s="15" t="s">
        <v>71</v>
      </c>
    </row>
    <row r="7600" spans="2:23" hidden="1" x14ac:dyDescent="0.25">
      <c r="B7600" s="14">
        <v>31003964</v>
      </c>
      <c r="C7600" s="14">
        <v>0</v>
      </c>
      <c r="D7600" s="15">
        <v>21030001</v>
      </c>
      <c r="E7600" s="16" t="s">
        <v>6845</v>
      </c>
      <c r="F7600" s="14">
        <v>1011</v>
      </c>
      <c r="G7600" s="17">
        <v>40118</v>
      </c>
      <c r="H7600" s="29">
        <v>150387</v>
      </c>
      <c r="I7600" s="29">
        <v>0</v>
      </c>
      <c r="J7600" s="29">
        <v>0</v>
      </c>
      <c r="K7600" s="29">
        <v>0</v>
      </c>
      <c r="L7600" s="29">
        <f t="shared" si="470"/>
        <v>150387</v>
      </c>
      <c r="M7600" s="29">
        <v>-104970</v>
      </c>
      <c r="N7600" s="29">
        <v>-10567</v>
      </c>
      <c r="O7600" s="29">
        <v>0</v>
      </c>
      <c r="P7600" s="29">
        <f t="shared" si="471"/>
        <v>-115537</v>
      </c>
      <c r="Q7600" s="29">
        <f t="shared" si="472"/>
        <v>45417</v>
      </c>
      <c r="R7600" s="29">
        <f t="shared" si="473"/>
        <v>34850</v>
      </c>
      <c r="S7600" s="15" t="s">
        <v>1736</v>
      </c>
      <c r="T7600" s="15">
        <v>100201</v>
      </c>
      <c r="U7600" s="15" t="s">
        <v>75</v>
      </c>
      <c r="V7600" s="15">
        <v>47030001</v>
      </c>
      <c r="W7600" s="15" t="s">
        <v>71</v>
      </c>
    </row>
    <row r="7601" spans="2:23" hidden="1" x14ac:dyDescent="0.25">
      <c r="B7601" s="14">
        <v>31003965</v>
      </c>
      <c r="C7601" s="14">
        <v>0</v>
      </c>
      <c r="D7601" s="15">
        <v>21030001</v>
      </c>
      <c r="E7601" s="16" t="s">
        <v>6846</v>
      </c>
      <c r="F7601" s="14">
        <v>1001</v>
      </c>
      <c r="G7601" s="17">
        <v>34425</v>
      </c>
      <c r="H7601" s="29">
        <v>116949</v>
      </c>
      <c r="I7601" s="29">
        <v>0</v>
      </c>
      <c r="J7601" s="29">
        <v>0</v>
      </c>
      <c r="K7601" s="29">
        <v>0</v>
      </c>
      <c r="L7601" s="29">
        <f t="shared" si="470"/>
        <v>116949</v>
      </c>
      <c r="M7601" s="29">
        <v>-111101</v>
      </c>
      <c r="N7601" s="29">
        <v>0</v>
      </c>
      <c r="O7601" s="29">
        <v>0</v>
      </c>
      <c r="P7601" s="29">
        <f t="shared" si="471"/>
        <v>-111101</v>
      </c>
      <c r="Q7601" s="29">
        <f t="shared" si="472"/>
        <v>5848</v>
      </c>
      <c r="R7601" s="29">
        <f t="shared" si="473"/>
        <v>5848</v>
      </c>
      <c r="S7601" s="15" t="s">
        <v>1736</v>
      </c>
      <c r="T7601" s="15">
        <v>100101</v>
      </c>
      <c r="U7601" s="15" t="s">
        <v>89</v>
      </c>
      <c r="V7601" s="15">
        <v>47030001</v>
      </c>
      <c r="W7601" s="15" t="s">
        <v>85</v>
      </c>
    </row>
    <row r="7602" spans="2:23" hidden="1" x14ac:dyDescent="0.25">
      <c r="B7602" s="14">
        <v>31003966</v>
      </c>
      <c r="C7602" s="14">
        <v>0</v>
      </c>
      <c r="D7602" s="15">
        <v>21030001</v>
      </c>
      <c r="E7602" s="16" t="s">
        <v>6847</v>
      </c>
      <c r="F7602" s="14">
        <v>1001</v>
      </c>
      <c r="G7602" s="17">
        <v>34425</v>
      </c>
      <c r="H7602" s="29">
        <v>116904</v>
      </c>
      <c r="I7602" s="29">
        <v>0</v>
      </c>
      <c r="J7602" s="29">
        <v>0</v>
      </c>
      <c r="K7602" s="29">
        <v>0</v>
      </c>
      <c r="L7602" s="29">
        <f t="shared" si="470"/>
        <v>116904</v>
      </c>
      <c r="M7602" s="29">
        <v>-111058</v>
      </c>
      <c r="N7602" s="29">
        <v>0</v>
      </c>
      <c r="O7602" s="29">
        <v>0</v>
      </c>
      <c r="P7602" s="29">
        <f t="shared" si="471"/>
        <v>-111058</v>
      </c>
      <c r="Q7602" s="29">
        <f t="shared" si="472"/>
        <v>5846</v>
      </c>
      <c r="R7602" s="29">
        <f t="shared" si="473"/>
        <v>5846</v>
      </c>
      <c r="S7602" s="15" t="s">
        <v>1736</v>
      </c>
      <c r="T7602" s="15">
        <v>100101</v>
      </c>
      <c r="U7602" s="15" t="s">
        <v>89</v>
      </c>
      <c r="V7602" s="15">
        <v>47030001</v>
      </c>
      <c r="W7602" s="15" t="s">
        <v>85</v>
      </c>
    </row>
    <row r="7603" spans="2:23" hidden="1" x14ac:dyDescent="0.25">
      <c r="B7603" s="14">
        <v>31003967</v>
      </c>
      <c r="C7603" s="14">
        <v>0</v>
      </c>
      <c r="D7603" s="15">
        <v>21030001</v>
      </c>
      <c r="E7603" s="16" t="s">
        <v>6848</v>
      </c>
      <c r="F7603" s="14">
        <v>1011</v>
      </c>
      <c r="G7603" s="17">
        <v>40118</v>
      </c>
      <c r="H7603" s="29">
        <v>153363</v>
      </c>
      <c r="I7603" s="29">
        <v>0</v>
      </c>
      <c r="J7603" s="29">
        <v>0</v>
      </c>
      <c r="K7603" s="29">
        <v>0</v>
      </c>
      <c r="L7603" s="29">
        <f t="shared" si="470"/>
        <v>153363</v>
      </c>
      <c r="M7603" s="29">
        <v>-107061</v>
      </c>
      <c r="N7603" s="29">
        <v>-10773</v>
      </c>
      <c r="O7603" s="29">
        <v>0</v>
      </c>
      <c r="P7603" s="29">
        <f t="shared" si="471"/>
        <v>-117834</v>
      </c>
      <c r="Q7603" s="29">
        <f t="shared" si="472"/>
        <v>46302</v>
      </c>
      <c r="R7603" s="29">
        <f t="shared" si="473"/>
        <v>35529</v>
      </c>
      <c r="S7603" s="15" t="s">
        <v>1736</v>
      </c>
      <c r="T7603" s="15">
        <v>100201</v>
      </c>
      <c r="U7603" s="15" t="s">
        <v>75</v>
      </c>
      <c r="V7603" s="15">
        <v>47030001</v>
      </c>
      <c r="W7603" s="15" t="s">
        <v>71</v>
      </c>
    </row>
    <row r="7604" spans="2:23" hidden="1" x14ac:dyDescent="0.25">
      <c r="B7604" s="14">
        <v>31003968</v>
      </c>
      <c r="C7604" s="14">
        <v>0</v>
      </c>
      <c r="D7604" s="15">
        <v>21030001</v>
      </c>
      <c r="E7604" s="16" t="s">
        <v>6849</v>
      </c>
      <c r="F7604" s="14">
        <v>1011</v>
      </c>
      <c r="G7604" s="17">
        <v>40118</v>
      </c>
      <c r="H7604" s="29">
        <v>142435</v>
      </c>
      <c r="I7604" s="29">
        <v>0</v>
      </c>
      <c r="J7604" s="29">
        <v>0</v>
      </c>
      <c r="K7604" s="29">
        <v>0</v>
      </c>
      <c r="L7604" s="29">
        <f t="shared" si="470"/>
        <v>142435</v>
      </c>
      <c r="M7604" s="29">
        <v>-99420</v>
      </c>
      <c r="N7604" s="29">
        <v>-10009</v>
      </c>
      <c r="O7604" s="29">
        <v>0</v>
      </c>
      <c r="P7604" s="29">
        <f t="shared" si="471"/>
        <v>-109429</v>
      </c>
      <c r="Q7604" s="29">
        <f t="shared" si="472"/>
        <v>43015</v>
      </c>
      <c r="R7604" s="29">
        <f t="shared" si="473"/>
        <v>33006</v>
      </c>
      <c r="S7604" s="15" t="s">
        <v>1736</v>
      </c>
      <c r="T7604" s="15">
        <v>100201</v>
      </c>
      <c r="U7604" s="15" t="s">
        <v>75</v>
      </c>
      <c r="V7604" s="15">
        <v>47030001</v>
      </c>
      <c r="W7604" s="15" t="s">
        <v>71</v>
      </c>
    </row>
    <row r="7605" spans="2:23" hidden="1" x14ac:dyDescent="0.25">
      <c r="B7605" s="14">
        <v>31003969</v>
      </c>
      <c r="C7605" s="14">
        <v>0</v>
      </c>
      <c r="D7605" s="15">
        <v>21030001</v>
      </c>
      <c r="E7605" s="16" t="s">
        <v>6771</v>
      </c>
      <c r="F7605" s="14">
        <v>1091</v>
      </c>
      <c r="G7605" s="17">
        <v>39089</v>
      </c>
      <c r="H7605" s="29">
        <v>1584543</v>
      </c>
      <c r="I7605" s="29">
        <v>0</v>
      </c>
      <c r="J7605" s="29">
        <v>0</v>
      </c>
      <c r="K7605" s="29">
        <v>0</v>
      </c>
      <c r="L7605" s="29">
        <f t="shared" si="470"/>
        <v>1584543</v>
      </c>
      <c r="M7605" s="29">
        <v>-1409819</v>
      </c>
      <c r="N7605" s="29">
        <v>-95497</v>
      </c>
      <c r="O7605" s="29">
        <v>0</v>
      </c>
      <c r="P7605" s="29">
        <f t="shared" si="471"/>
        <v>-1505316</v>
      </c>
      <c r="Q7605" s="29">
        <f t="shared" si="472"/>
        <v>174724</v>
      </c>
      <c r="R7605" s="29">
        <f t="shared" si="473"/>
        <v>79227</v>
      </c>
      <c r="S7605" s="15" t="s">
        <v>1736</v>
      </c>
      <c r="T7605" s="15">
        <v>100701</v>
      </c>
      <c r="U7605" s="15" t="s">
        <v>52</v>
      </c>
      <c r="V7605" s="15">
        <v>47030001</v>
      </c>
      <c r="W7605" s="15" t="s">
        <v>48</v>
      </c>
    </row>
    <row r="7606" spans="2:23" hidden="1" x14ac:dyDescent="0.25">
      <c r="B7606" s="14">
        <v>31003970</v>
      </c>
      <c r="C7606" s="14">
        <v>0</v>
      </c>
      <c r="D7606" s="15">
        <v>21030001</v>
      </c>
      <c r="E7606" s="16" t="s">
        <v>6850</v>
      </c>
      <c r="F7606" s="14">
        <v>1011</v>
      </c>
      <c r="G7606" s="17">
        <v>38334</v>
      </c>
      <c r="H7606" s="29">
        <v>104759</v>
      </c>
      <c r="I7606" s="29">
        <v>0</v>
      </c>
      <c r="J7606" s="29">
        <v>0</v>
      </c>
      <c r="K7606" s="29">
        <v>0</v>
      </c>
      <c r="L7606" s="29">
        <f t="shared" si="470"/>
        <v>104759</v>
      </c>
      <c r="M7606" s="29">
        <v>-99522</v>
      </c>
      <c r="N7606" s="29">
        <v>0</v>
      </c>
      <c r="O7606" s="29">
        <v>0</v>
      </c>
      <c r="P7606" s="29">
        <f t="shared" si="471"/>
        <v>-99522</v>
      </c>
      <c r="Q7606" s="29">
        <f t="shared" si="472"/>
        <v>5237</v>
      </c>
      <c r="R7606" s="29">
        <f t="shared" si="473"/>
        <v>5237</v>
      </c>
      <c r="S7606" s="15" t="s">
        <v>1736</v>
      </c>
      <c r="T7606" s="15">
        <v>100201</v>
      </c>
      <c r="U7606" s="15" t="s">
        <v>75</v>
      </c>
      <c r="V7606" s="15">
        <v>47030001</v>
      </c>
      <c r="W7606" s="15" t="s">
        <v>71</v>
      </c>
    </row>
    <row r="7607" spans="2:23" hidden="1" x14ac:dyDescent="0.25">
      <c r="B7607" s="14">
        <v>31003971</v>
      </c>
      <c r="C7607" s="14">
        <v>0</v>
      </c>
      <c r="D7607" s="15">
        <v>21030001</v>
      </c>
      <c r="E7607" s="16" t="s">
        <v>6851</v>
      </c>
      <c r="F7607" s="14">
        <v>1041</v>
      </c>
      <c r="G7607" s="17">
        <v>38686</v>
      </c>
      <c r="H7607" s="29">
        <v>94709</v>
      </c>
      <c r="I7607" s="29">
        <v>0</v>
      </c>
      <c r="J7607" s="29">
        <v>0</v>
      </c>
      <c r="K7607" s="29">
        <v>0</v>
      </c>
      <c r="L7607" s="29">
        <f t="shared" ref="L7607:L7670" si="474">SUM(H7607:K7607)</f>
        <v>94709</v>
      </c>
      <c r="M7607" s="29">
        <v>-89974</v>
      </c>
      <c r="N7607" s="29">
        <v>0</v>
      </c>
      <c r="O7607" s="29">
        <v>0</v>
      </c>
      <c r="P7607" s="29">
        <f t="shared" si="471"/>
        <v>-89974</v>
      </c>
      <c r="Q7607" s="29">
        <f t="shared" si="472"/>
        <v>4735</v>
      </c>
      <c r="R7607" s="29">
        <f t="shared" si="473"/>
        <v>4735</v>
      </c>
      <c r="S7607" s="15" t="s">
        <v>1736</v>
      </c>
      <c r="T7607" s="15">
        <v>100501</v>
      </c>
      <c r="U7607" s="15" t="s">
        <v>27</v>
      </c>
      <c r="V7607" s="15">
        <v>47030001</v>
      </c>
      <c r="W7607" s="15" t="s">
        <v>28</v>
      </c>
    </row>
    <row r="7608" spans="2:23" hidden="1" x14ac:dyDescent="0.25">
      <c r="B7608" s="14">
        <v>31003972</v>
      </c>
      <c r="C7608" s="14">
        <v>0</v>
      </c>
      <c r="D7608" s="15">
        <v>21030001</v>
      </c>
      <c r="E7608" s="16" t="s">
        <v>6852</v>
      </c>
      <c r="F7608" s="14">
        <v>1051</v>
      </c>
      <c r="G7608" s="17">
        <v>39040</v>
      </c>
      <c r="H7608" s="29">
        <v>170759</v>
      </c>
      <c r="I7608" s="29">
        <v>0</v>
      </c>
      <c r="J7608" s="29">
        <v>0</v>
      </c>
      <c r="K7608" s="29">
        <v>0</v>
      </c>
      <c r="L7608" s="29">
        <f t="shared" si="474"/>
        <v>170759</v>
      </c>
      <c r="M7608" s="29">
        <v>-153390</v>
      </c>
      <c r="N7608" s="29">
        <v>-8832</v>
      </c>
      <c r="O7608" s="29">
        <v>0</v>
      </c>
      <c r="P7608" s="29">
        <f t="shared" si="471"/>
        <v>-162222</v>
      </c>
      <c r="Q7608" s="29">
        <f t="shared" si="472"/>
        <v>17369</v>
      </c>
      <c r="R7608" s="29">
        <f t="shared" si="473"/>
        <v>8537</v>
      </c>
      <c r="S7608" s="15" t="s">
        <v>1736</v>
      </c>
      <c r="T7608" s="15">
        <v>100601</v>
      </c>
      <c r="U7608" s="15" t="s">
        <v>79</v>
      </c>
      <c r="V7608" s="15">
        <v>47030001</v>
      </c>
      <c r="W7608" s="15" t="s">
        <v>80</v>
      </c>
    </row>
    <row r="7609" spans="2:23" hidden="1" x14ac:dyDescent="0.25">
      <c r="B7609" s="14">
        <v>31003973</v>
      </c>
      <c r="C7609" s="14">
        <v>0</v>
      </c>
      <c r="D7609" s="15">
        <v>21030001</v>
      </c>
      <c r="E7609" s="16" t="s">
        <v>6853</v>
      </c>
      <c r="F7609" s="14">
        <v>1031</v>
      </c>
      <c r="G7609" s="17">
        <v>40118</v>
      </c>
      <c r="H7609" s="29">
        <v>61401</v>
      </c>
      <c r="I7609" s="29">
        <v>0</v>
      </c>
      <c r="J7609" s="29">
        <v>0</v>
      </c>
      <c r="K7609" s="29">
        <v>0</v>
      </c>
      <c r="L7609" s="29">
        <f t="shared" si="474"/>
        <v>61401</v>
      </c>
      <c r="M7609" s="29">
        <v>-42779</v>
      </c>
      <c r="N7609" s="29">
        <v>-4336</v>
      </c>
      <c r="O7609" s="29">
        <v>0</v>
      </c>
      <c r="P7609" s="29">
        <f t="shared" si="471"/>
        <v>-47115</v>
      </c>
      <c r="Q7609" s="29">
        <f t="shared" si="472"/>
        <v>18622</v>
      </c>
      <c r="R7609" s="29">
        <f t="shared" si="473"/>
        <v>14286</v>
      </c>
      <c r="S7609" s="15" t="s">
        <v>1736</v>
      </c>
      <c r="T7609" s="15">
        <v>100401</v>
      </c>
      <c r="U7609" s="15" t="s">
        <v>97</v>
      </c>
      <c r="V7609" s="15">
        <v>47030001</v>
      </c>
      <c r="W7609" s="15" t="s">
        <v>98</v>
      </c>
    </row>
    <row r="7610" spans="2:23" hidden="1" x14ac:dyDescent="0.25">
      <c r="B7610" s="14">
        <v>31003974</v>
      </c>
      <c r="C7610" s="14">
        <v>0</v>
      </c>
      <c r="D7610" s="15">
        <v>21030001</v>
      </c>
      <c r="E7610" s="16" t="s">
        <v>6854</v>
      </c>
      <c r="F7610" s="14">
        <v>1011</v>
      </c>
      <c r="G7610" s="17">
        <v>40118</v>
      </c>
      <c r="H7610" s="29">
        <v>141127</v>
      </c>
      <c r="I7610" s="29">
        <v>0</v>
      </c>
      <c r="J7610" s="29">
        <v>0</v>
      </c>
      <c r="K7610" s="29">
        <v>0</v>
      </c>
      <c r="L7610" s="29">
        <f t="shared" si="474"/>
        <v>141127</v>
      </c>
      <c r="M7610" s="29">
        <v>-98540</v>
      </c>
      <c r="N7610" s="29">
        <v>-9907</v>
      </c>
      <c r="O7610" s="29">
        <v>0</v>
      </c>
      <c r="P7610" s="29">
        <f t="shared" si="471"/>
        <v>-108447</v>
      </c>
      <c r="Q7610" s="29">
        <f t="shared" si="472"/>
        <v>42587</v>
      </c>
      <c r="R7610" s="29">
        <f t="shared" si="473"/>
        <v>32680</v>
      </c>
      <c r="S7610" s="15" t="s">
        <v>1736</v>
      </c>
      <c r="T7610" s="15">
        <v>100201</v>
      </c>
      <c r="U7610" s="15" t="s">
        <v>75</v>
      </c>
      <c r="V7610" s="15">
        <v>47030001</v>
      </c>
      <c r="W7610" s="15" t="s">
        <v>71</v>
      </c>
    </row>
    <row r="7611" spans="2:23" hidden="1" x14ac:dyDescent="0.25">
      <c r="B7611" s="14">
        <v>31003975</v>
      </c>
      <c r="C7611" s="14">
        <v>0</v>
      </c>
      <c r="D7611" s="15">
        <v>21030001</v>
      </c>
      <c r="E7611" s="16" t="s">
        <v>6855</v>
      </c>
      <c r="F7611" s="14">
        <v>1011</v>
      </c>
      <c r="G7611" s="17">
        <v>40118</v>
      </c>
      <c r="H7611" s="29">
        <v>139729</v>
      </c>
      <c r="I7611" s="29">
        <v>0</v>
      </c>
      <c r="J7611" s="29">
        <v>0</v>
      </c>
      <c r="K7611" s="29">
        <v>0</v>
      </c>
      <c r="L7611" s="29">
        <f t="shared" si="474"/>
        <v>139729</v>
      </c>
      <c r="M7611" s="29">
        <v>-97563</v>
      </c>
      <c r="N7611" s="29">
        <v>-9810</v>
      </c>
      <c r="O7611" s="29">
        <v>0</v>
      </c>
      <c r="P7611" s="29">
        <f t="shared" si="471"/>
        <v>-107373</v>
      </c>
      <c r="Q7611" s="29">
        <f t="shared" si="472"/>
        <v>42166</v>
      </c>
      <c r="R7611" s="29">
        <f t="shared" si="473"/>
        <v>32356</v>
      </c>
      <c r="S7611" s="15" t="s">
        <v>1736</v>
      </c>
      <c r="T7611" s="15">
        <v>100201</v>
      </c>
      <c r="U7611" s="15" t="s">
        <v>75</v>
      </c>
      <c r="V7611" s="15">
        <v>47030001</v>
      </c>
      <c r="W7611" s="15" t="s">
        <v>71</v>
      </c>
    </row>
    <row r="7612" spans="2:23" hidden="1" x14ac:dyDescent="0.25">
      <c r="B7612" s="14">
        <v>31003976</v>
      </c>
      <c r="C7612" s="14">
        <v>0</v>
      </c>
      <c r="D7612" s="15">
        <v>21030001</v>
      </c>
      <c r="E7612" s="16" t="s">
        <v>6856</v>
      </c>
      <c r="F7612" s="14">
        <v>1001</v>
      </c>
      <c r="G7612" s="17">
        <v>34790</v>
      </c>
      <c r="H7612" s="29">
        <v>82352</v>
      </c>
      <c r="I7612" s="29">
        <v>0</v>
      </c>
      <c r="J7612" s="29">
        <v>0</v>
      </c>
      <c r="K7612" s="29">
        <v>0</v>
      </c>
      <c r="L7612" s="29">
        <f t="shared" si="474"/>
        <v>82352</v>
      </c>
      <c r="M7612" s="29">
        <v>-78233</v>
      </c>
      <c r="N7612" s="29">
        <v>0</v>
      </c>
      <c r="O7612" s="29">
        <v>0</v>
      </c>
      <c r="P7612" s="29">
        <f t="shared" si="471"/>
        <v>-78233</v>
      </c>
      <c r="Q7612" s="29">
        <f t="shared" si="472"/>
        <v>4119</v>
      </c>
      <c r="R7612" s="29">
        <f t="shared" si="473"/>
        <v>4119</v>
      </c>
      <c r="S7612" s="15" t="s">
        <v>1736</v>
      </c>
      <c r="T7612" s="15">
        <v>100101</v>
      </c>
      <c r="U7612" s="15" t="s">
        <v>89</v>
      </c>
      <c r="V7612" s="15">
        <v>47030001</v>
      </c>
      <c r="W7612" s="15" t="s">
        <v>85</v>
      </c>
    </row>
    <row r="7613" spans="2:23" hidden="1" x14ac:dyDescent="0.25">
      <c r="B7613" s="14">
        <v>31003977</v>
      </c>
      <c r="C7613" s="14">
        <v>0</v>
      </c>
      <c r="D7613" s="15">
        <v>21030001</v>
      </c>
      <c r="E7613" s="16" t="s">
        <v>6857</v>
      </c>
      <c r="F7613" s="14">
        <v>1002</v>
      </c>
      <c r="G7613" s="17">
        <v>40159</v>
      </c>
      <c r="H7613" s="29">
        <v>561014</v>
      </c>
      <c r="I7613" s="29">
        <v>0</v>
      </c>
      <c r="J7613" s="29">
        <v>0</v>
      </c>
      <c r="K7613" s="29">
        <v>0</v>
      </c>
      <c r="L7613" s="29">
        <f t="shared" si="474"/>
        <v>561014</v>
      </c>
      <c r="M7613" s="29">
        <v>-388331</v>
      </c>
      <c r="N7613" s="29">
        <v>-39104</v>
      </c>
      <c r="O7613" s="29">
        <v>0</v>
      </c>
      <c r="P7613" s="29">
        <f t="shared" si="471"/>
        <v>-427435</v>
      </c>
      <c r="Q7613" s="29">
        <f t="shared" si="472"/>
        <v>172683</v>
      </c>
      <c r="R7613" s="29">
        <f t="shared" si="473"/>
        <v>133579</v>
      </c>
      <c r="S7613" s="15" t="s">
        <v>1736</v>
      </c>
      <c r="T7613" s="15">
        <v>100102</v>
      </c>
      <c r="U7613" s="15" t="s">
        <v>84</v>
      </c>
      <c r="V7613" s="15">
        <v>47030001</v>
      </c>
      <c r="W7613" s="15" t="s">
        <v>85</v>
      </c>
    </row>
    <row r="7614" spans="2:23" hidden="1" x14ac:dyDescent="0.25">
      <c r="B7614" s="14">
        <v>31003978</v>
      </c>
      <c r="C7614" s="14">
        <v>0</v>
      </c>
      <c r="D7614" s="15">
        <v>21030001</v>
      </c>
      <c r="E7614" s="16" t="s">
        <v>6858</v>
      </c>
      <c r="F7614" s="14">
        <v>1021</v>
      </c>
      <c r="G7614" s="17">
        <v>39023</v>
      </c>
      <c r="H7614" s="29">
        <v>147338</v>
      </c>
      <c r="I7614" s="29">
        <v>0</v>
      </c>
      <c r="J7614" s="29">
        <v>0</v>
      </c>
      <c r="K7614" s="29">
        <v>0</v>
      </c>
      <c r="L7614" s="29">
        <f t="shared" si="474"/>
        <v>147338</v>
      </c>
      <c r="M7614" s="29">
        <v>-132894</v>
      </c>
      <c r="N7614" s="29">
        <v>-7078</v>
      </c>
      <c r="O7614" s="29">
        <v>0</v>
      </c>
      <c r="P7614" s="29">
        <f t="shared" si="471"/>
        <v>-139972</v>
      </c>
      <c r="Q7614" s="29">
        <f t="shared" si="472"/>
        <v>14444</v>
      </c>
      <c r="R7614" s="29">
        <f t="shared" si="473"/>
        <v>7366</v>
      </c>
      <c r="S7614" s="15" t="s">
        <v>1736</v>
      </c>
      <c r="T7614" s="15">
        <v>100301</v>
      </c>
      <c r="U7614" s="15" t="s">
        <v>32</v>
      </c>
      <c r="V7614" s="15">
        <v>47030001</v>
      </c>
      <c r="W7614" s="15" t="s">
        <v>33</v>
      </c>
    </row>
    <row r="7615" spans="2:23" hidden="1" x14ac:dyDescent="0.25">
      <c r="B7615" s="14">
        <v>31003979</v>
      </c>
      <c r="C7615" s="14">
        <v>0</v>
      </c>
      <c r="D7615" s="15">
        <v>21030001</v>
      </c>
      <c r="E7615" s="16" t="s">
        <v>6859</v>
      </c>
      <c r="F7615" s="14">
        <v>1001</v>
      </c>
      <c r="G7615" s="17">
        <v>34790</v>
      </c>
      <c r="H7615" s="29">
        <v>59716</v>
      </c>
      <c r="I7615" s="29">
        <v>0</v>
      </c>
      <c r="J7615" s="29">
        <v>0</v>
      </c>
      <c r="K7615" s="29">
        <v>0</v>
      </c>
      <c r="L7615" s="29">
        <f t="shared" si="474"/>
        <v>59716</v>
      </c>
      <c r="M7615" s="29">
        <v>-56730</v>
      </c>
      <c r="N7615" s="29">
        <v>0</v>
      </c>
      <c r="O7615" s="29">
        <v>0</v>
      </c>
      <c r="P7615" s="29">
        <f t="shared" si="471"/>
        <v>-56730</v>
      </c>
      <c r="Q7615" s="29">
        <f t="shared" si="472"/>
        <v>2986</v>
      </c>
      <c r="R7615" s="29">
        <f t="shared" si="473"/>
        <v>2986</v>
      </c>
      <c r="S7615" s="15" t="s">
        <v>1736</v>
      </c>
      <c r="T7615" s="15">
        <v>100101</v>
      </c>
      <c r="U7615" s="15" t="s">
        <v>89</v>
      </c>
      <c r="V7615" s="15">
        <v>47030001</v>
      </c>
      <c r="W7615" s="15" t="s">
        <v>85</v>
      </c>
    </row>
    <row r="7616" spans="2:23" hidden="1" x14ac:dyDescent="0.25">
      <c r="B7616" s="14">
        <v>31003980</v>
      </c>
      <c r="C7616" s="14">
        <v>0</v>
      </c>
      <c r="D7616" s="15">
        <v>21030001</v>
      </c>
      <c r="E7616" s="16" t="s">
        <v>6860</v>
      </c>
      <c r="F7616" s="14">
        <v>1001</v>
      </c>
      <c r="G7616" s="17">
        <v>34790</v>
      </c>
      <c r="H7616" s="29">
        <v>57383</v>
      </c>
      <c r="I7616" s="29">
        <v>0</v>
      </c>
      <c r="J7616" s="29">
        <v>0</v>
      </c>
      <c r="K7616" s="29">
        <v>0</v>
      </c>
      <c r="L7616" s="29">
        <f t="shared" si="474"/>
        <v>57383</v>
      </c>
      <c r="M7616" s="29">
        <v>-54514</v>
      </c>
      <c r="N7616" s="29">
        <v>0</v>
      </c>
      <c r="O7616" s="29">
        <v>0</v>
      </c>
      <c r="P7616" s="29">
        <f t="shared" si="471"/>
        <v>-54514</v>
      </c>
      <c r="Q7616" s="29">
        <f t="shared" si="472"/>
        <v>2869</v>
      </c>
      <c r="R7616" s="29">
        <f t="shared" si="473"/>
        <v>2869</v>
      </c>
      <c r="S7616" s="15" t="s">
        <v>1736</v>
      </c>
      <c r="T7616" s="15">
        <v>100101</v>
      </c>
      <c r="U7616" s="15" t="s">
        <v>89</v>
      </c>
      <c r="V7616" s="15">
        <v>47030001</v>
      </c>
      <c r="W7616" s="15" t="s">
        <v>85</v>
      </c>
    </row>
    <row r="7617" spans="2:23" hidden="1" x14ac:dyDescent="0.25">
      <c r="B7617" s="14">
        <v>31003981</v>
      </c>
      <c r="C7617" s="14">
        <v>0</v>
      </c>
      <c r="D7617" s="15">
        <v>21030001</v>
      </c>
      <c r="E7617" s="16" t="s">
        <v>6789</v>
      </c>
      <c r="F7617" s="14">
        <v>1011</v>
      </c>
      <c r="G7617" s="17">
        <v>40118</v>
      </c>
      <c r="H7617" s="29">
        <v>51281</v>
      </c>
      <c r="I7617" s="29">
        <v>0</v>
      </c>
      <c r="J7617" s="29">
        <v>0</v>
      </c>
      <c r="K7617" s="29">
        <v>0</v>
      </c>
      <c r="L7617" s="29">
        <f t="shared" si="474"/>
        <v>51281</v>
      </c>
      <c r="M7617" s="29">
        <v>-35766</v>
      </c>
      <c r="N7617" s="29">
        <v>-3611</v>
      </c>
      <c r="O7617" s="29">
        <v>0</v>
      </c>
      <c r="P7617" s="29">
        <f t="shared" si="471"/>
        <v>-39377</v>
      </c>
      <c r="Q7617" s="29">
        <f t="shared" si="472"/>
        <v>15515</v>
      </c>
      <c r="R7617" s="29">
        <f t="shared" si="473"/>
        <v>11904</v>
      </c>
      <c r="S7617" s="15" t="s">
        <v>1736</v>
      </c>
      <c r="T7617" s="15">
        <v>100201</v>
      </c>
      <c r="U7617" s="15" t="s">
        <v>75</v>
      </c>
      <c r="V7617" s="15">
        <v>47030001</v>
      </c>
      <c r="W7617" s="15" t="s">
        <v>71</v>
      </c>
    </row>
    <row r="7618" spans="2:23" hidden="1" x14ac:dyDescent="0.25">
      <c r="B7618" s="14">
        <v>31003982</v>
      </c>
      <c r="C7618" s="14">
        <v>0</v>
      </c>
      <c r="D7618" s="15">
        <v>21030001</v>
      </c>
      <c r="E7618" s="16" t="s">
        <v>6861</v>
      </c>
      <c r="F7618" s="14">
        <v>1001</v>
      </c>
      <c r="G7618" s="17">
        <v>34790</v>
      </c>
      <c r="H7618" s="29">
        <v>54430</v>
      </c>
      <c r="I7618" s="29">
        <v>0</v>
      </c>
      <c r="J7618" s="29">
        <v>0</v>
      </c>
      <c r="K7618" s="29">
        <v>0</v>
      </c>
      <c r="L7618" s="29">
        <f t="shared" si="474"/>
        <v>54430</v>
      </c>
      <c r="M7618" s="29">
        <v>-51708</v>
      </c>
      <c r="N7618" s="29">
        <v>0</v>
      </c>
      <c r="O7618" s="29">
        <v>0</v>
      </c>
      <c r="P7618" s="29">
        <f t="shared" si="471"/>
        <v>-51708</v>
      </c>
      <c r="Q7618" s="29">
        <f t="shared" si="472"/>
        <v>2722</v>
      </c>
      <c r="R7618" s="29">
        <f t="shared" si="473"/>
        <v>2722</v>
      </c>
      <c r="S7618" s="15" t="s">
        <v>1736</v>
      </c>
      <c r="T7618" s="15">
        <v>100101</v>
      </c>
      <c r="U7618" s="15" t="s">
        <v>89</v>
      </c>
      <c r="V7618" s="15">
        <v>47030001</v>
      </c>
      <c r="W7618" s="15" t="s">
        <v>85</v>
      </c>
    </row>
    <row r="7619" spans="2:23" hidden="1" x14ac:dyDescent="0.25">
      <c r="B7619" s="14">
        <v>31003983</v>
      </c>
      <c r="C7619" s="14">
        <v>0</v>
      </c>
      <c r="D7619" s="15">
        <v>21030001</v>
      </c>
      <c r="E7619" s="16" t="s">
        <v>6861</v>
      </c>
      <c r="F7619" s="14">
        <v>1001</v>
      </c>
      <c r="G7619" s="17">
        <v>34790</v>
      </c>
      <c r="H7619" s="29">
        <v>51241</v>
      </c>
      <c r="I7619" s="29">
        <v>0</v>
      </c>
      <c r="J7619" s="29">
        <v>0</v>
      </c>
      <c r="K7619" s="29">
        <v>0</v>
      </c>
      <c r="L7619" s="29">
        <f t="shared" si="474"/>
        <v>51241</v>
      </c>
      <c r="M7619" s="29">
        <v>-48679</v>
      </c>
      <c r="N7619" s="29">
        <v>0</v>
      </c>
      <c r="O7619" s="29">
        <v>0</v>
      </c>
      <c r="P7619" s="29">
        <f t="shared" si="471"/>
        <v>-48679</v>
      </c>
      <c r="Q7619" s="29">
        <f t="shared" si="472"/>
        <v>2562</v>
      </c>
      <c r="R7619" s="29">
        <f t="shared" si="473"/>
        <v>2562</v>
      </c>
      <c r="S7619" s="15" t="s">
        <v>1736</v>
      </c>
      <c r="T7619" s="15">
        <v>100101</v>
      </c>
      <c r="U7619" s="15" t="s">
        <v>89</v>
      </c>
      <c r="V7619" s="15">
        <v>47030001</v>
      </c>
      <c r="W7619" s="15" t="s">
        <v>85</v>
      </c>
    </row>
    <row r="7620" spans="2:23" hidden="1" x14ac:dyDescent="0.25">
      <c r="B7620" s="14">
        <v>31003984</v>
      </c>
      <c r="C7620" s="14">
        <v>0</v>
      </c>
      <c r="D7620" s="15">
        <v>21030001</v>
      </c>
      <c r="E7620" s="16" t="s">
        <v>6862</v>
      </c>
      <c r="F7620" s="14">
        <v>1051</v>
      </c>
      <c r="G7620" s="17">
        <v>39173</v>
      </c>
      <c r="H7620" s="29">
        <v>11854.32</v>
      </c>
      <c r="I7620" s="29">
        <v>0</v>
      </c>
      <c r="J7620" s="29">
        <v>0</v>
      </c>
      <c r="K7620" s="29">
        <v>0</v>
      </c>
      <c r="L7620" s="29">
        <f t="shared" si="474"/>
        <v>11854.32</v>
      </c>
      <c r="M7620" s="29">
        <v>-10281.32</v>
      </c>
      <c r="N7620" s="29">
        <v>-981</v>
      </c>
      <c r="O7620" s="29">
        <v>0</v>
      </c>
      <c r="P7620" s="29">
        <f t="shared" si="471"/>
        <v>-11262.32</v>
      </c>
      <c r="Q7620" s="29">
        <f t="shared" si="472"/>
        <v>1573</v>
      </c>
      <c r="R7620" s="29">
        <f t="shared" si="473"/>
        <v>592</v>
      </c>
      <c r="S7620" s="15" t="s">
        <v>1736</v>
      </c>
      <c r="T7620" s="15">
        <v>100601</v>
      </c>
      <c r="U7620" s="15" t="s">
        <v>79</v>
      </c>
      <c r="V7620" s="15">
        <v>47030001</v>
      </c>
      <c r="W7620" s="15" t="s">
        <v>80</v>
      </c>
    </row>
    <row r="7621" spans="2:23" hidden="1" x14ac:dyDescent="0.25">
      <c r="B7621" s="14">
        <v>31003985</v>
      </c>
      <c r="C7621" s="14">
        <v>0</v>
      </c>
      <c r="D7621" s="15">
        <v>21030001</v>
      </c>
      <c r="E7621" s="16" t="s">
        <v>6772</v>
      </c>
      <c r="F7621" s="14">
        <v>1001</v>
      </c>
      <c r="G7621" s="17">
        <v>39853</v>
      </c>
      <c r="H7621" s="29">
        <v>51909</v>
      </c>
      <c r="I7621" s="29">
        <v>0</v>
      </c>
      <c r="J7621" s="29">
        <v>0</v>
      </c>
      <c r="K7621" s="29">
        <v>0</v>
      </c>
      <c r="L7621" s="29">
        <f t="shared" si="474"/>
        <v>51909</v>
      </c>
      <c r="M7621" s="29">
        <v>-38544</v>
      </c>
      <c r="N7621" s="29">
        <v>-3765</v>
      </c>
      <c r="O7621" s="29">
        <v>0</v>
      </c>
      <c r="P7621" s="29">
        <f t="shared" ref="P7621:P7684" si="475">SUM(M7621:O7621)</f>
        <v>-42309</v>
      </c>
      <c r="Q7621" s="29">
        <f t="shared" ref="Q7621:Q7684" si="476">H7621+M7621</f>
        <v>13365</v>
      </c>
      <c r="R7621" s="29">
        <f t="shared" ref="R7621:R7684" si="477">L7621+P7621</f>
        <v>9600</v>
      </c>
      <c r="S7621" s="15" t="s">
        <v>1736</v>
      </c>
      <c r="T7621" s="15">
        <v>100101</v>
      </c>
      <c r="U7621" s="15" t="s">
        <v>89</v>
      </c>
      <c r="V7621" s="15">
        <v>47030001</v>
      </c>
      <c r="W7621" s="15" t="s">
        <v>85</v>
      </c>
    </row>
    <row r="7622" spans="2:23" hidden="1" x14ac:dyDescent="0.25">
      <c r="B7622" s="14">
        <v>31003986</v>
      </c>
      <c r="C7622" s="14">
        <v>0</v>
      </c>
      <c r="D7622" s="15">
        <v>21030001</v>
      </c>
      <c r="E7622" s="16" t="s">
        <v>6805</v>
      </c>
      <c r="F7622" s="14">
        <v>1011</v>
      </c>
      <c r="G7622" s="17">
        <v>36126</v>
      </c>
      <c r="H7622" s="29">
        <v>37749</v>
      </c>
      <c r="I7622" s="29">
        <v>0</v>
      </c>
      <c r="J7622" s="29">
        <v>0</v>
      </c>
      <c r="K7622" s="29">
        <v>0</v>
      </c>
      <c r="L7622" s="29">
        <f t="shared" si="474"/>
        <v>37749</v>
      </c>
      <c r="M7622" s="29">
        <v>-35862</v>
      </c>
      <c r="N7622" s="29">
        <v>0</v>
      </c>
      <c r="O7622" s="29">
        <v>0</v>
      </c>
      <c r="P7622" s="29">
        <f t="shared" si="475"/>
        <v>-35862</v>
      </c>
      <c r="Q7622" s="29">
        <f t="shared" si="476"/>
        <v>1887</v>
      </c>
      <c r="R7622" s="29">
        <f t="shared" si="477"/>
        <v>1887</v>
      </c>
      <c r="S7622" s="15" t="s">
        <v>1736</v>
      </c>
      <c r="T7622" s="15">
        <v>100201</v>
      </c>
      <c r="U7622" s="15" t="s">
        <v>75</v>
      </c>
      <c r="V7622" s="15">
        <v>47030001</v>
      </c>
      <c r="W7622" s="15" t="s">
        <v>71</v>
      </c>
    </row>
    <row r="7623" spans="2:23" hidden="1" x14ac:dyDescent="0.25">
      <c r="B7623" s="14">
        <v>31003987</v>
      </c>
      <c r="C7623" s="14">
        <v>0</v>
      </c>
      <c r="D7623" s="15">
        <v>21030001</v>
      </c>
      <c r="E7623" s="16" t="s">
        <v>6863</v>
      </c>
      <c r="F7623" s="14">
        <v>1001</v>
      </c>
      <c r="G7623" s="17">
        <v>34790</v>
      </c>
      <c r="H7623" s="29">
        <v>29916</v>
      </c>
      <c r="I7623" s="29">
        <v>0</v>
      </c>
      <c r="J7623" s="29">
        <v>0</v>
      </c>
      <c r="K7623" s="29">
        <v>0</v>
      </c>
      <c r="L7623" s="29">
        <f t="shared" si="474"/>
        <v>29916</v>
      </c>
      <c r="M7623" s="29">
        <v>-28421</v>
      </c>
      <c r="N7623" s="29">
        <v>0</v>
      </c>
      <c r="O7623" s="29">
        <v>0</v>
      </c>
      <c r="P7623" s="29">
        <f t="shared" si="475"/>
        <v>-28421</v>
      </c>
      <c r="Q7623" s="29">
        <f t="shared" si="476"/>
        <v>1495</v>
      </c>
      <c r="R7623" s="29">
        <f t="shared" si="477"/>
        <v>1495</v>
      </c>
      <c r="S7623" s="15" t="s">
        <v>1736</v>
      </c>
      <c r="T7623" s="15">
        <v>100101</v>
      </c>
      <c r="U7623" s="15" t="s">
        <v>89</v>
      </c>
      <c r="V7623" s="15">
        <v>47030001</v>
      </c>
      <c r="W7623" s="15" t="s">
        <v>85</v>
      </c>
    </row>
    <row r="7624" spans="2:23" hidden="1" x14ac:dyDescent="0.25">
      <c r="B7624" s="14">
        <v>31003988</v>
      </c>
      <c r="C7624" s="14">
        <v>0</v>
      </c>
      <c r="D7624" s="15">
        <v>21030001</v>
      </c>
      <c r="E7624" s="16" t="s">
        <v>6859</v>
      </c>
      <c r="F7624" s="14">
        <v>1001</v>
      </c>
      <c r="G7624" s="17">
        <v>34790</v>
      </c>
      <c r="H7624" s="29">
        <v>29875</v>
      </c>
      <c r="I7624" s="29">
        <v>0</v>
      </c>
      <c r="J7624" s="29">
        <v>0</v>
      </c>
      <c r="K7624" s="29">
        <v>0</v>
      </c>
      <c r="L7624" s="29">
        <f t="shared" si="474"/>
        <v>29875</v>
      </c>
      <c r="M7624" s="29">
        <v>-28382</v>
      </c>
      <c r="N7624" s="29">
        <v>0</v>
      </c>
      <c r="O7624" s="29">
        <v>0</v>
      </c>
      <c r="P7624" s="29">
        <f t="shared" si="475"/>
        <v>-28382</v>
      </c>
      <c r="Q7624" s="29">
        <f t="shared" si="476"/>
        <v>1493</v>
      </c>
      <c r="R7624" s="29">
        <f t="shared" si="477"/>
        <v>1493</v>
      </c>
      <c r="S7624" s="15" t="s">
        <v>1736</v>
      </c>
      <c r="T7624" s="15">
        <v>100101</v>
      </c>
      <c r="U7624" s="15" t="s">
        <v>89</v>
      </c>
      <c r="V7624" s="15">
        <v>47030001</v>
      </c>
      <c r="W7624" s="15" t="s">
        <v>85</v>
      </c>
    </row>
    <row r="7625" spans="2:23" hidden="1" x14ac:dyDescent="0.25">
      <c r="B7625" s="14">
        <v>31003989</v>
      </c>
      <c r="C7625" s="14">
        <v>0</v>
      </c>
      <c r="D7625" s="15">
        <v>21030001</v>
      </c>
      <c r="E7625" s="16" t="s">
        <v>6864</v>
      </c>
      <c r="F7625" s="14">
        <v>1001</v>
      </c>
      <c r="G7625" s="17">
        <v>34790</v>
      </c>
      <c r="H7625" s="29">
        <v>25863</v>
      </c>
      <c r="I7625" s="29">
        <v>0</v>
      </c>
      <c r="J7625" s="29">
        <v>0</v>
      </c>
      <c r="K7625" s="29">
        <v>0</v>
      </c>
      <c r="L7625" s="29">
        <f t="shared" si="474"/>
        <v>25863</v>
      </c>
      <c r="M7625" s="29">
        <v>-24569</v>
      </c>
      <c r="N7625" s="29">
        <v>0</v>
      </c>
      <c r="O7625" s="29">
        <v>0</v>
      </c>
      <c r="P7625" s="29">
        <f t="shared" si="475"/>
        <v>-24569</v>
      </c>
      <c r="Q7625" s="29">
        <f t="shared" si="476"/>
        <v>1294</v>
      </c>
      <c r="R7625" s="29">
        <f t="shared" si="477"/>
        <v>1294</v>
      </c>
      <c r="S7625" s="15" t="s">
        <v>1736</v>
      </c>
      <c r="T7625" s="15">
        <v>100101</v>
      </c>
      <c r="U7625" s="15" t="s">
        <v>89</v>
      </c>
      <c r="V7625" s="15">
        <v>47030001</v>
      </c>
      <c r="W7625" s="15" t="s">
        <v>85</v>
      </c>
    </row>
    <row r="7626" spans="2:23" hidden="1" x14ac:dyDescent="0.25">
      <c r="B7626" s="14">
        <v>31003990</v>
      </c>
      <c r="C7626" s="14">
        <v>0</v>
      </c>
      <c r="D7626" s="15">
        <v>21030001</v>
      </c>
      <c r="E7626" s="16" t="s">
        <v>6864</v>
      </c>
      <c r="F7626" s="14">
        <v>1001</v>
      </c>
      <c r="G7626" s="17">
        <v>34790</v>
      </c>
      <c r="H7626" s="29">
        <v>25863</v>
      </c>
      <c r="I7626" s="29">
        <v>0</v>
      </c>
      <c r="J7626" s="29">
        <v>0</v>
      </c>
      <c r="K7626" s="29">
        <v>0</v>
      </c>
      <c r="L7626" s="29">
        <f t="shared" si="474"/>
        <v>25863</v>
      </c>
      <c r="M7626" s="29">
        <v>-24569</v>
      </c>
      <c r="N7626" s="29">
        <v>0</v>
      </c>
      <c r="O7626" s="29">
        <v>0</v>
      </c>
      <c r="P7626" s="29">
        <f t="shared" si="475"/>
        <v>-24569</v>
      </c>
      <c r="Q7626" s="29">
        <f t="shared" si="476"/>
        <v>1294</v>
      </c>
      <c r="R7626" s="29">
        <f t="shared" si="477"/>
        <v>1294</v>
      </c>
      <c r="S7626" s="15" t="s">
        <v>1736</v>
      </c>
      <c r="T7626" s="15">
        <v>100101</v>
      </c>
      <c r="U7626" s="15" t="s">
        <v>89</v>
      </c>
      <c r="V7626" s="15">
        <v>47030001</v>
      </c>
      <c r="W7626" s="15" t="s">
        <v>85</v>
      </c>
    </row>
    <row r="7627" spans="2:23" hidden="1" x14ac:dyDescent="0.25">
      <c r="B7627" s="14">
        <v>31003991</v>
      </c>
      <c r="C7627" s="14">
        <v>0</v>
      </c>
      <c r="D7627" s="15">
        <v>21030001</v>
      </c>
      <c r="E7627" s="16" t="s">
        <v>6861</v>
      </c>
      <c r="F7627" s="14">
        <v>1001</v>
      </c>
      <c r="G7627" s="17">
        <v>34790</v>
      </c>
      <c r="H7627" s="29">
        <v>25711</v>
      </c>
      <c r="I7627" s="29">
        <v>0</v>
      </c>
      <c r="J7627" s="29">
        <v>0</v>
      </c>
      <c r="K7627" s="29">
        <v>0</v>
      </c>
      <c r="L7627" s="29">
        <f t="shared" si="474"/>
        <v>25711</v>
      </c>
      <c r="M7627" s="29">
        <v>-24426</v>
      </c>
      <c r="N7627" s="29">
        <v>0</v>
      </c>
      <c r="O7627" s="29">
        <v>0</v>
      </c>
      <c r="P7627" s="29">
        <f t="shared" si="475"/>
        <v>-24426</v>
      </c>
      <c r="Q7627" s="29">
        <f t="shared" si="476"/>
        <v>1285</v>
      </c>
      <c r="R7627" s="29">
        <f t="shared" si="477"/>
        <v>1285</v>
      </c>
      <c r="S7627" s="15" t="s">
        <v>1736</v>
      </c>
      <c r="T7627" s="15">
        <v>100101</v>
      </c>
      <c r="U7627" s="15" t="s">
        <v>89</v>
      </c>
      <c r="V7627" s="15">
        <v>47030001</v>
      </c>
      <c r="W7627" s="15" t="s">
        <v>85</v>
      </c>
    </row>
    <row r="7628" spans="2:23" hidden="1" x14ac:dyDescent="0.25">
      <c r="B7628" s="14">
        <v>31003992</v>
      </c>
      <c r="C7628" s="14">
        <v>0</v>
      </c>
      <c r="D7628" s="15">
        <v>21030001</v>
      </c>
      <c r="E7628" s="16" t="s">
        <v>6864</v>
      </c>
      <c r="F7628" s="14">
        <v>1001</v>
      </c>
      <c r="G7628" s="17">
        <v>34790</v>
      </c>
      <c r="H7628" s="29">
        <v>24492</v>
      </c>
      <c r="I7628" s="29">
        <v>0</v>
      </c>
      <c r="J7628" s="29">
        <v>0</v>
      </c>
      <c r="K7628" s="29">
        <v>0</v>
      </c>
      <c r="L7628" s="29">
        <f t="shared" si="474"/>
        <v>24492</v>
      </c>
      <c r="M7628" s="29">
        <v>-23268</v>
      </c>
      <c r="N7628" s="29">
        <v>0</v>
      </c>
      <c r="O7628" s="29">
        <v>0</v>
      </c>
      <c r="P7628" s="29">
        <f t="shared" si="475"/>
        <v>-23268</v>
      </c>
      <c r="Q7628" s="29">
        <f t="shared" si="476"/>
        <v>1224</v>
      </c>
      <c r="R7628" s="29">
        <f t="shared" si="477"/>
        <v>1224</v>
      </c>
      <c r="S7628" s="15" t="s">
        <v>1736</v>
      </c>
      <c r="T7628" s="15">
        <v>100101</v>
      </c>
      <c r="U7628" s="15" t="s">
        <v>89</v>
      </c>
      <c r="V7628" s="15">
        <v>47030001</v>
      </c>
      <c r="W7628" s="15" t="s">
        <v>85</v>
      </c>
    </row>
    <row r="7629" spans="2:23" hidden="1" x14ac:dyDescent="0.25">
      <c r="B7629" s="14">
        <v>31003993</v>
      </c>
      <c r="C7629" s="14">
        <v>0</v>
      </c>
      <c r="D7629" s="15">
        <v>21030001</v>
      </c>
      <c r="E7629" s="16" t="s">
        <v>6860</v>
      </c>
      <c r="F7629" s="14">
        <v>1001</v>
      </c>
      <c r="G7629" s="17">
        <v>34790</v>
      </c>
      <c r="H7629" s="29">
        <v>20297</v>
      </c>
      <c r="I7629" s="29">
        <v>0</v>
      </c>
      <c r="J7629" s="29">
        <v>0</v>
      </c>
      <c r="K7629" s="29">
        <v>0</v>
      </c>
      <c r="L7629" s="29">
        <f t="shared" si="474"/>
        <v>20297</v>
      </c>
      <c r="M7629" s="29">
        <v>-19283</v>
      </c>
      <c r="N7629" s="29">
        <v>0</v>
      </c>
      <c r="O7629" s="29">
        <v>0</v>
      </c>
      <c r="P7629" s="29">
        <f t="shared" si="475"/>
        <v>-19283</v>
      </c>
      <c r="Q7629" s="29">
        <f t="shared" si="476"/>
        <v>1014</v>
      </c>
      <c r="R7629" s="29">
        <f t="shared" si="477"/>
        <v>1014</v>
      </c>
      <c r="S7629" s="15" t="s">
        <v>1736</v>
      </c>
      <c r="T7629" s="15">
        <v>100101</v>
      </c>
      <c r="U7629" s="15" t="s">
        <v>89</v>
      </c>
      <c r="V7629" s="15">
        <v>47030001</v>
      </c>
      <c r="W7629" s="15" t="s">
        <v>85</v>
      </c>
    </row>
    <row r="7630" spans="2:23" hidden="1" x14ac:dyDescent="0.25">
      <c r="B7630" s="14">
        <v>31003994</v>
      </c>
      <c r="C7630" s="14">
        <v>0</v>
      </c>
      <c r="D7630" s="15">
        <v>21030001</v>
      </c>
      <c r="E7630" s="16" t="s">
        <v>6860</v>
      </c>
      <c r="F7630" s="14">
        <v>1001</v>
      </c>
      <c r="G7630" s="17">
        <v>34790</v>
      </c>
      <c r="H7630" s="29">
        <v>18626</v>
      </c>
      <c r="I7630" s="29">
        <v>0</v>
      </c>
      <c r="J7630" s="29">
        <v>0</v>
      </c>
      <c r="K7630" s="29">
        <v>0</v>
      </c>
      <c r="L7630" s="29">
        <f t="shared" si="474"/>
        <v>18626</v>
      </c>
      <c r="M7630" s="29">
        <v>-17695</v>
      </c>
      <c r="N7630" s="29">
        <v>0</v>
      </c>
      <c r="O7630" s="29">
        <v>0</v>
      </c>
      <c r="P7630" s="29">
        <f t="shared" si="475"/>
        <v>-17695</v>
      </c>
      <c r="Q7630" s="29">
        <f t="shared" si="476"/>
        <v>931</v>
      </c>
      <c r="R7630" s="29">
        <f t="shared" si="477"/>
        <v>931</v>
      </c>
      <c r="S7630" s="15" t="s">
        <v>1736</v>
      </c>
      <c r="T7630" s="15">
        <v>100101</v>
      </c>
      <c r="U7630" s="15" t="s">
        <v>89</v>
      </c>
      <c r="V7630" s="15">
        <v>47030001</v>
      </c>
      <c r="W7630" s="15" t="s">
        <v>85</v>
      </c>
    </row>
    <row r="7631" spans="2:23" hidden="1" x14ac:dyDescent="0.25">
      <c r="B7631" s="14">
        <v>31003995</v>
      </c>
      <c r="C7631" s="14">
        <v>0</v>
      </c>
      <c r="D7631" s="15">
        <v>21030001</v>
      </c>
      <c r="E7631" s="16" t="s">
        <v>6860</v>
      </c>
      <c r="F7631" s="14">
        <v>1001</v>
      </c>
      <c r="G7631" s="17">
        <v>34790</v>
      </c>
      <c r="H7631" s="29">
        <v>18617</v>
      </c>
      <c r="I7631" s="29">
        <v>0</v>
      </c>
      <c r="J7631" s="29">
        <v>0</v>
      </c>
      <c r="K7631" s="29">
        <v>0</v>
      </c>
      <c r="L7631" s="29">
        <f t="shared" si="474"/>
        <v>18617</v>
      </c>
      <c r="M7631" s="29">
        <v>-17686</v>
      </c>
      <c r="N7631" s="29">
        <v>0</v>
      </c>
      <c r="O7631" s="29">
        <v>0</v>
      </c>
      <c r="P7631" s="29">
        <f t="shared" si="475"/>
        <v>-17686</v>
      </c>
      <c r="Q7631" s="29">
        <f t="shared" si="476"/>
        <v>931</v>
      </c>
      <c r="R7631" s="29">
        <f t="shared" si="477"/>
        <v>931</v>
      </c>
      <c r="S7631" s="15" t="s">
        <v>1736</v>
      </c>
      <c r="T7631" s="15">
        <v>100101</v>
      </c>
      <c r="U7631" s="15" t="s">
        <v>89</v>
      </c>
      <c r="V7631" s="15">
        <v>47030001</v>
      </c>
      <c r="W7631" s="15" t="s">
        <v>85</v>
      </c>
    </row>
    <row r="7632" spans="2:23" hidden="1" x14ac:dyDescent="0.25">
      <c r="B7632" s="14">
        <v>31003996</v>
      </c>
      <c r="C7632" s="14">
        <v>0</v>
      </c>
      <c r="D7632" s="15">
        <v>21030001</v>
      </c>
      <c r="E7632" s="16" t="s">
        <v>6865</v>
      </c>
      <c r="F7632" s="14">
        <v>1011</v>
      </c>
      <c r="G7632" s="17">
        <v>35857</v>
      </c>
      <c r="H7632" s="29">
        <v>17004</v>
      </c>
      <c r="I7632" s="29">
        <v>0</v>
      </c>
      <c r="J7632" s="29">
        <v>0</v>
      </c>
      <c r="K7632" s="29">
        <v>0</v>
      </c>
      <c r="L7632" s="29">
        <f t="shared" si="474"/>
        <v>17004</v>
      </c>
      <c r="M7632" s="29">
        <v>-16154</v>
      </c>
      <c r="N7632" s="29">
        <v>0</v>
      </c>
      <c r="O7632" s="29">
        <v>0</v>
      </c>
      <c r="P7632" s="29">
        <f t="shared" si="475"/>
        <v>-16154</v>
      </c>
      <c r="Q7632" s="29">
        <f t="shared" si="476"/>
        <v>850</v>
      </c>
      <c r="R7632" s="29">
        <f t="shared" si="477"/>
        <v>850</v>
      </c>
      <c r="S7632" s="15" t="s">
        <v>1736</v>
      </c>
      <c r="T7632" s="15">
        <v>100201</v>
      </c>
      <c r="U7632" s="15" t="s">
        <v>75</v>
      </c>
      <c r="V7632" s="15">
        <v>47030001</v>
      </c>
      <c r="W7632" s="15" t="s">
        <v>71</v>
      </c>
    </row>
    <row r="7633" spans="2:23" hidden="1" x14ac:dyDescent="0.25">
      <c r="B7633" s="14">
        <v>31003997</v>
      </c>
      <c r="C7633" s="14">
        <v>0</v>
      </c>
      <c r="D7633" s="15">
        <v>21030001</v>
      </c>
      <c r="E7633" s="16" t="s">
        <v>6860</v>
      </c>
      <c r="F7633" s="14">
        <v>1001</v>
      </c>
      <c r="G7633" s="17">
        <v>34790</v>
      </c>
      <c r="H7633" s="29">
        <v>17421</v>
      </c>
      <c r="I7633" s="29">
        <v>0</v>
      </c>
      <c r="J7633" s="29">
        <v>0</v>
      </c>
      <c r="K7633" s="29">
        <v>0</v>
      </c>
      <c r="L7633" s="29">
        <f t="shared" si="474"/>
        <v>17421</v>
      </c>
      <c r="M7633" s="29">
        <v>-16550</v>
      </c>
      <c r="N7633" s="29">
        <v>0</v>
      </c>
      <c r="O7633" s="29">
        <v>0</v>
      </c>
      <c r="P7633" s="29">
        <f t="shared" si="475"/>
        <v>-16550</v>
      </c>
      <c r="Q7633" s="29">
        <f t="shared" si="476"/>
        <v>871</v>
      </c>
      <c r="R7633" s="29">
        <f t="shared" si="477"/>
        <v>871</v>
      </c>
      <c r="S7633" s="15" t="s">
        <v>1736</v>
      </c>
      <c r="T7633" s="15">
        <v>100101</v>
      </c>
      <c r="U7633" s="15" t="s">
        <v>89</v>
      </c>
      <c r="V7633" s="15">
        <v>47030001</v>
      </c>
      <c r="W7633" s="15" t="s">
        <v>85</v>
      </c>
    </row>
    <row r="7634" spans="2:23" hidden="1" x14ac:dyDescent="0.25">
      <c r="B7634" s="14">
        <v>31003998</v>
      </c>
      <c r="C7634" s="14">
        <v>0</v>
      </c>
      <c r="D7634" s="15">
        <v>21030001</v>
      </c>
      <c r="E7634" s="16" t="s">
        <v>6808</v>
      </c>
      <c r="F7634" s="14">
        <v>1001</v>
      </c>
      <c r="G7634" s="17">
        <v>34790</v>
      </c>
      <c r="H7634" s="29">
        <v>16756</v>
      </c>
      <c r="I7634" s="29">
        <v>0</v>
      </c>
      <c r="J7634" s="29">
        <v>0</v>
      </c>
      <c r="K7634" s="29">
        <v>0</v>
      </c>
      <c r="L7634" s="29">
        <f t="shared" si="474"/>
        <v>16756</v>
      </c>
      <c r="M7634" s="29">
        <v>-15918</v>
      </c>
      <c r="N7634" s="29">
        <v>0</v>
      </c>
      <c r="O7634" s="29">
        <v>0</v>
      </c>
      <c r="P7634" s="29">
        <f t="shared" si="475"/>
        <v>-15918</v>
      </c>
      <c r="Q7634" s="29">
        <f t="shared" si="476"/>
        <v>838</v>
      </c>
      <c r="R7634" s="29">
        <f t="shared" si="477"/>
        <v>838</v>
      </c>
      <c r="S7634" s="15" t="s">
        <v>1736</v>
      </c>
      <c r="T7634" s="15">
        <v>100101</v>
      </c>
      <c r="U7634" s="15" t="s">
        <v>89</v>
      </c>
      <c r="V7634" s="15">
        <v>47030001</v>
      </c>
      <c r="W7634" s="15" t="s">
        <v>85</v>
      </c>
    </row>
    <row r="7635" spans="2:23" hidden="1" x14ac:dyDescent="0.25">
      <c r="B7635" s="14">
        <v>31003999</v>
      </c>
      <c r="C7635" s="14">
        <v>0</v>
      </c>
      <c r="D7635" s="15">
        <v>21030001</v>
      </c>
      <c r="E7635" s="16" t="s">
        <v>6866</v>
      </c>
      <c r="F7635" s="14">
        <v>1201</v>
      </c>
      <c r="G7635" s="17">
        <v>34790</v>
      </c>
      <c r="H7635" s="29">
        <v>15134</v>
      </c>
      <c r="I7635" s="29">
        <v>0</v>
      </c>
      <c r="J7635" s="29">
        <v>0</v>
      </c>
      <c r="K7635" s="29">
        <v>0</v>
      </c>
      <c r="L7635" s="29">
        <f t="shared" si="474"/>
        <v>15134</v>
      </c>
      <c r="M7635" s="29">
        <v>-14377</v>
      </c>
      <c r="N7635" s="29">
        <v>0</v>
      </c>
      <c r="O7635" s="29">
        <v>0</v>
      </c>
      <c r="P7635" s="29">
        <f t="shared" si="475"/>
        <v>-14377</v>
      </c>
      <c r="Q7635" s="29">
        <f t="shared" si="476"/>
        <v>757</v>
      </c>
      <c r="R7635" s="29">
        <f t="shared" si="477"/>
        <v>757</v>
      </c>
      <c r="S7635" s="15" t="s">
        <v>1736</v>
      </c>
      <c r="T7635" s="15">
        <v>101201</v>
      </c>
      <c r="U7635" s="15" t="s">
        <v>144</v>
      </c>
      <c r="V7635" s="15">
        <v>47030001</v>
      </c>
      <c r="W7635" s="15" t="s">
        <v>145</v>
      </c>
    </row>
    <row r="7636" spans="2:23" hidden="1" x14ac:dyDescent="0.25">
      <c r="B7636" s="14">
        <v>31004000</v>
      </c>
      <c r="C7636" s="14">
        <v>0</v>
      </c>
      <c r="D7636" s="15">
        <v>21030001</v>
      </c>
      <c r="E7636" s="16" t="s">
        <v>6867</v>
      </c>
      <c r="F7636" s="14">
        <v>1091</v>
      </c>
      <c r="G7636" s="17">
        <v>39777</v>
      </c>
      <c r="H7636" s="29">
        <v>119505</v>
      </c>
      <c r="I7636" s="29">
        <v>0</v>
      </c>
      <c r="J7636" s="29">
        <v>0</v>
      </c>
      <c r="K7636" s="29">
        <v>0</v>
      </c>
      <c r="L7636" s="29">
        <f t="shared" si="474"/>
        <v>119505</v>
      </c>
      <c r="M7636" s="29">
        <v>-90628</v>
      </c>
      <c r="N7636" s="29">
        <v>-8636</v>
      </c>
      <c r="O7636" s="29">
        <v>0</v>
      </c>
      <c r="P7636" s="29">
        <f t="shared" si="475"/>
        <v>-99264</v>
      </c>
      <c r="Q7636" s="29">
        <f t="shared" si="476"/>
        <v>28877</v>
      </c>
      <c r="R7636" s="29">
        <f t="shared" si="477"/>
        <v>20241</v>
      </c>
      <c r="S7636" s="15" t="s">
        <v>1736</v>
      </c>
      <c r="T7636" s="15">
        <v>100701</v>
      </c>
      <c r="U7636" s="15" t="s">
        <v>52</v>
      </c>
      <c r="V7636" s="15">
        <v>47030001</v>
      </c>
      <c r="W7636" s="15" t="s">
        <v>48</v>
      </c>
    </row>
    <row r="7637" spans="2:23" hidden="1" x14ac:dyDescent="0.25">
      <c r="B7637" s="14">
        <v>31004001</v>
      </c>
      <c r="C7637" s="14">
        <v>0</v>
      </c>
      <c r="D7637" s="15">
        <v>21030001</v>
      </c>
      <c r="E7637" s="16" t="s">
        <v>6868</v>
      </c>
      <c r="F7637" s="14">
        <v>1002</v>
      </c>
      <c r="G7637" s="17">
        <v>36982</v>
      </c>
      <c r="H7637" s="29">
        <v>9639</v>
      </c>
      <c r="I7637" s="29">
        <v>0</v>
      </c>
      <c r="J7637" s="29">
        <v>0</v>
      </c>
      <c r="K7637" s="29">
        <v>0</v>
      </c>
      <c r="L7637" s="29">
        <f t="shared" si="474"/>
        <v>9639</v>
      </c>
      <c r="M7637" s="29">
        <v>-9158</v>
      </c>
      <c r="N7637" s="29">
        <v>0</v>
      </c>
      <c r="O7637" s="29">
        <v>0</v>
      </c>
      <c r="P7637" s="29">
        <f t="shared" si="475"/>
        <v>-9158</v>
      </c>
      <c r="Q7637" s="29">
        <f t="shared" si="476"/>
        <v>481</v>
      </c>
      <c r="R7637" s="29">
        <f t="shared" si="477"/>
        <v>481</v>
      </c>
      <c r="S7637" s="15" t="s">
        <v>1736</v>
      </c>
      <c r="T7637" s="15">
        <v>100102</v>
      </c>
      <c r="U7637" s="15" t="s">
        <v>84</v>
      </c>
      <c r="V7637" s="15">
        <v>47030001</v>
      </c>
      <c r="W7637" s="15" t="s">
        <v>85</v>
      </c>
    </row>
    <row r="7638" spans="2:23" hidden="1" x14ac:dyDescent="0.25">
      <c r="B7638" s="14">
        <v>31004002</v>
      </c>
      <c r="C7638" s="14">
        <v>0</v>
      </c>
      <c r="D7638" s="15">
        <v>21030001</v>
      </c>
      <c r="E7638" s="16" t="s">
        <v>6864</v>
      </c>
      <c r="F7638" s="14">
        <v>1001</v>
      </c>
      <c r="G7638" s="17">
        <v>34790</v>
      </c>
      <c r="H7638" s="29">
        <v>11697</v>
      </c>
      <c r="I7638" s="29">
        <v>0</v>
      </c>
      <c r="J7638" s="29">
        <v>0</v>
      </c>
      <c r="K7638" s="29">
        <v>0</v>
      </c>
      <c r="L7638" s="29">
        <f t="shared" si="474"/>
        <v>11697</v>
      </c>
      <c r="M7638" s="29">
        <v>-11113</v>
      </c>
      <c r="N7638" s="29">
        <v>0</v>
      </c>
      <c r="O7638" s="29">
        <v>0</v>
      </c>
      <c r="P7638" s="29">
        <f t="shared" si="475"/>
        <v>-11113</v>
      </c>
      <c r="Q7638" s="29">
        <f t="shared" si="476"/>
        <v>584</v>
      </c>
      <c r="R7638" s="29">
        <f t="shared" si="477"/>
        <v>584</v>
      </c>
      <c r="S7638" s="15" t="s">
        <v>1736</v>
      </c>
      <c r="T7638" s="15">
        <v>100101</v>
      </c>
      <c r="U7638" s="15" t="s">
        <v>89</v>
      </c>
      <c r="V7638" s="15">
        <v>47030001</v>
      </c>
      <c r="W7638" s="15" t="s">
        <v>85</v>
      </c>
    </row>
    <row r="7639" spans="2:23" hidden="1" x14ac:dyDescent="0.25">
      <c r="B7639" s="14">
        <v>31004003</v>
      </c>
      <c r="C7639" s="14">
        <v>0</v>
      </c>
      <c r="D7639" s="15">
        <v>21030001</v>
      </c>
      <c r="E7639" s="16" t="s">
        <v>6864</v>
      </c>
      <c r="F7639" s="14">
        <v>1001</v>
      </c>
      <c r="G7639" s="17">
        <v>34790</v>
      </c>
      <c r="H7639" s="29">
        <v>11697</v>
      </c>
      <c r="I7639" s="29">
        <v>0</v>
      </c>
      <c r="J7639" s="29">
        <v>0</v>
      </c>
      <c r="K7639" s="29">
        <v>0</v>
      </c>
      <c r="L7639" s="29">
        <f t="shared" si="474"/>
        <v>11697</v>
      </c>
      <c r="M7639" s="29">
        <v>-11113</v>
      </c>
      <c r="N7639" s="29">
        <v>0</v>
      </c>
      <c r="O7639" s="29">
        <v>0</v>
      </c>
      <c r="P7639" s="29">
        <f t="shared" si="475"/>
        <v>-11113</v>
      </c>
      <c r="Q7639" s="29">
        <f t="shared" si="476"/>
        <v>584</v>
      </c>
      <c r="R7639" s="29">
        <f t="shared" si="477"/>
        <v>584</v>
      </c>
      <c r="S7639" s="15" t="s">
        <v>1736</v>
      </c>
      <c r="T7639" s="15">
        <v>100101</v>
      </c>
      <c r="U7639" s="15" t="s">
        <v>89</v>
      </c>
      <c r="V7639" s="15">
        <v>47030001</v>
      </c>
      <c r="W7639" s="15" t="s">
        <v>85</v>
      </c>
    </row>
    <row r="7640" spans="2:23" hidden="1" x14ac:dyDescent="0.25">
      <c r="B7640" s="14">
        <v>31004004</v>
      </c>
      <c r="C7640" s="14">
        <v>0</v>
      </c>
      <c r="D7640" s="15">
        <v>21030001</v>
      </c>
      <c r="E7640" s="16" t="s">
        <v>6864</v>
      </c>
      <c r="F7640" s="14">
        <v>1001</v>
      </c>
      <c r="G7640" s="17">
        <v>34790</v>
      </c>
      <c r="H7640" s="29">
        <v>11693</v>
      </c>
      <c r="I7640" s="29">
        <v>0</v>
      </c>
      <c r="J7640" s="29">
        <v>0</v>
      </c>
      <c r="K7640" s="29">
        <v>0</v>
      </c>
      <c r="L7640" s="29">
        <f t="shared" si="474"/>
        <v>11693</v>
      </c>
      <c r="M7640" s="29">
        <v>-11108</v>
      </c>
      <c r="N7640" s="29">
        <v>0</v>
      </c>
      <c r="O7640" s="29">
        <v>0</v>
      </c>
      <c r="P7640" s="29">
        <f t="shared" si="475"/>
        <v>-11108</v>
      </c>
      <c r="Q7640" s="29">
        <f t="shared" si="476"/>
        <v>585</v>
      </c>
      <c r="R7640" s="29">
        <f t="shared" si="477"/>
        <v>585</v>
      </c>
      <c r="S7640" s="15" t="s">
        <v>1736</v>
      </c>
      <c r="T7640" s="15">
        <v>100101</v>
      </c>
      <c r="U7640" s="15" t="s">
        <v>89</v>
      </c>
      <c r="V7640" s="15">
        <v>47030001</v>
      </c>
      <c r="W7640" s="15" t="s">
        <v>85</v>
      </c>
    </row>
    <row r="7641" spans="2:23" hidden="1" x14ac:dyDescent="0.25">
      <c r="B7641" s="14">
        <v>31004007</v>
      </c>
      <c r="C7641" s="14">
        <v>0</v>
      </c>
      <c r="D7641" s="15">
        <v>21030001</v>
      </c>
      <c r="E7641" s="16" t="s">
        <v>6866</v>
      </c>
      <c r="F7641" s="14">
        <v>1201</v>
      </c>
      <c r="G7641" s="17">
        <v>34790</v>
      </c>
      <c r="H7641" s="29">
        <v>9130</v>
      </c>
      <c r="I7641" s="29">
        <v>0</v>
      </c>
      <c r="J7641" s="29">
        <v>0</v>
      </c>
      <c r="K7641" s="29">
        <v>0</v>
      </c>
      <c r="L7641" s="29">
        <f t="shared" si="474"/>
        <v>9130</v>
      </c>
      <c r="M7641" s="29">
        <v>-8673</v>
      </c>
      <c r="N7641" s="29">
        <v>0</v>
      </c>
      <c r="O7641" s="29">
        <v>0</v>
      </c>
      <c r="P7641" s="29">
        <f t="shared" si="475"/>
        <v>-8673</v>
      </c>
      <c r="Q7641" s="29">
        <f t="shared" si="476"/>
        <v>457</v>
      </c>
      <c r="R7641" s="29">
        <f t="shared" si="477"/>
        <v>457</v>
      </c>
      <c r="S7641" s="15" t="s">
        <v>1736</v>
      </c>
      <c r="T7641" s="15">
        <v>101201</v>
      </c>
      <c r="U7641" s="15" t="s">
        <v>144</v>
      </c>
      <c r="V7641" s="15">
        <v>47030001</v>
      </c>
      <c r="W7641" s="15" t="s">
        <v>145</v>
      </c>
    </row>
    <row r="7642" spans="2:23" hidden="1" x14ac:dyDescent="0.25">
      <c r="B7642" s="14">
        <v>31004009</v>
      </c>
      <c r="C7642" s="14">
        <v>0</v>
      </c>
      <c r="D7642" s="15">
        <v>21030001</v>
      </c>
      <c r="E7642" s="16" t="s">
        <v>6863</v>
      </c>
      <c r="F7642" s="14">
        <v>1001</v>
      </c>
      <c r="G7642" s="17">
        <v>34790</v>
      </c>
      <c r="H7642" s="29">
        <v>7596</v>
      </c>
      <c r="I7642" s="29">
        <v>0</v>
      </c>
      <c r="J7642" s="29">
        <v>0</v>
      </c>
      <c r="K7642" s="29">
        <v>0</v>
      </c>
      <c r="L7642" s="29">
        <f t="shared" si="474"/>
        <v>7596</v>
      </c>
      <c r="M7642" s="29">
        <v>-7216</v>
      </c>
      <c r="N7642" s="29">
        <v>0</v>
      </c>
      <c r="O7642" s="29">
        <v>0</v>
      </c>
      <c r="P7642" s="29">
        <f t="shared" si="475"/>
        <v>-7216</v>
      </c>
      <c r="Q7642" s="29">
        <f t="shared" si="476"/>
        <v>380</v>
      </c>
      <c r="R7642" s="29">
        <f t="shared" si="477"/>
        <v>380</v>
      </c>
      <c r="S7642" s="15" t="s">
        <v>1736</v>
      </c>
      <c r="T7642" s="15">
        <v>100101</v>
      </c>
      <c r="U7642" s="15" t="s">
        <v>89</v>
      </c>
      <c r="V7642" s="15">
        <v>47030001</v>
      </c>
      <c r="W7642" s="15" t="s">
        <v>85</v>
      </c>
    </row>
    <row r="7643" spans="2:23" hidden="1" x14ac:dyDescent="0.25">
      <c r="B7643" s="14">
        <v>31004010</v>
      </c>
      <c r="C7643" s="14">
        <v>0</v>
      </c>
      <c r="D7643" s="15">
        <v>21030001</v>
      </c>
      <c r="E7643" s="16" t="s">
        <v>6869</v>
      </c>
      <c r="F7643" s="14">
        <v>1001</v>
      </c>
      <c r="G7643" s="17">
        <v>34790</v>
      </c>
      <c r="H7643" s="29">
        <v>7388</v>
      </c>
      <c r="I7643" s="29">
        <v>0</v>
      </c>
      <c r="J7643" s="29">
        <v>0</v>
      </c>
      <c r="K7643" s="29">
        <v>0</v>
      </c>
      <c r="L7643" s="29">
        <f t="shared" si="474"/>
        <v>7388</v>
      </c>
      <c r="M7643" s="29">
        <v>-7019</v>
      </c>
      <c r="N7643" s="29">
        <v>0</v>
      </c>
      <c r="O7643" s="29">
        <v>0</v>
      </c>
      <c r="P7643" s="29">
        <f t="shared" si="475"/>
        <v>-7019</v>
      </c>
      <c r="Q7643" s="29">
        <f t="shared" si="476"/>
        <v>369</v>
      </c>
      <c r="R7643" s="29">
        <f t="shared" si="477"/>
        <v>369</v>
      </c>
      <c r="S7643" s="15" t="s">
        <v>1736</v>
      </c>
      <c r="T7643" s="15">
        <v>100101</v>
      </c>
      <c r="U7643" s="15" t="s">
        <v>89</v>
      </c>
      <c r="V7643" s="15">
        <v>47030001</v>
      </c>
      <c r="W7643" s="15" t="s">
        <v>85</v>
      </c>
    </row>
    <row r="7644" spans="2:23" hidden="1" x14ac:dyDescent="0.25">
      <c r="B7644" s="14">
        <v>31004011</v>
      </c>
      <c r="C7644" s="14">
        <v>0</v>
      </c>
      <c r="D7644" s="15">
        <v>21030001</v>
      </c>
      <c r="E7644" s="16" t="s">
        <v>6864</v>
      </c>
      <c r="F7644" s="14">
        <v>1001</v>
      </c>
      <c r="G7644" s="17">
        <v>34790</v>
      </c>
      <c r="H7644" s="29">
        <v>7238</v>
      </c>
      <c r="I7644" s="29">
        <v>0</v>
      </c>
      <c r="J7644" s="29">
        <v>0</v>
      </c>
      <c r="K7644" s="29">
        <v>0</v>
      </c>
      <c r="L7644" s="29">
        <f t="shared" si="474"/>
        <v>7238</v>
      </c>
      <c r="M7644" s="29">
        <v>-6875</v>
      </c>
      <c r="N7644" s="29">
        <v>0</v>
      </c>
      <c r="O7644" s="29">
        <v>0</v>
      </c>
      <c r="P7644" s="29">
        <f t="shared" si="475"/>
        <v>-6875</v>
      </c>
      <c r="Q7644" s="29">
        <f t="shared" si="476"/>
        <v>363</v>
      </c>
      <c r="R7644" s="29">
        <f t="shared" si="477"/>
        <v>363</v>
      </c>
      <c r="S7644" s="15" t="s">
        <v>1736</v>
      </c>
      <c r="T7644" s="15">
        <v>100101</v>
      </c>
      <c r="U7644" s="15" t="s">
        <v>89</v>
      </c>
      <c r="V7644" s="15">
        <v>47030001</v>
      </c>
      <c r="W7644" s="15" t="s">
        <v>85</v>
      </c>
    </row>
    <row r="7645" spans="2:23" hidden="1" x14ac:dyDescent="0.25">
      <c r="B7645" s="14">
        <v>31004012</v>
      </c>
      <c r="C7645" s="14">
        <v>0</v>
      </c>
      <c r="D7645" s="15">
        <v>21030001</v>
      </c>
      <c r="E7645" s="16" t="s">
        <v>6861</v>
      </c>
      <c r="F7645" s="14">
        <v>1001</v>
      </c>
      <c r="G7645" s="17">
        <v>34790</v>
      </c>
      <c r="H7645" s="29">
        <v>7172</v>
      </c>
      <c r="I7645" s="29">
        <v>0</v>
      </c>
      <c r="J7645" s="29">
        <v>0</v>
      </c>
      <c r="K7645" s="29">
        <v>0</v>
      </c>
      <c r="L7645" s="29">
        <f t="shared" si="474"/>
        <v>7172</v>
      </c>
      <c r="M7645" s="29">
        <v>-6813</v>
      </c>
      <c r="N7645" s="29">
        <v>0</v>
      </c>
      <c r="O7645" s="29">
        <v>0</v>
      </c>
      <c r="P7645" s="29">
        <f t="shared" si="475"/>
        <v>-6813</v>
      </c>
      <c r="Q7645" s="29">
        <f t="shared" si="476"/>
        <v>359</v>
      </c>
      <c r="R7645" s="29">
        <f t="shared" si="477"/>
        <v>359</v>
      </c>
      <c r="S7645" s="15" t="s">
        <v>1736</v>
      </c>
      <c r="T7645" s="15">
        <v>100101</v>
      </c>
      <c r="U7645" s="15" t="s">
        <v>89</v>
      </c>
      <c r="V7645" s="15">
        <v>47030001</v>
      </c>
      <c r="W7645" s="15" t="s">
        <v>85</v>
      </c>
    </row>
    <row r="7646" spans="2:23" hidden="1" x14ac:dyDescent="0.25">
      <c r="B7646" s="14">
        <v>31004013</v>
      </c>
      <c r="C7646" s="14">
        <v>0</v>
      </c>
      <c r="D7646" s="15">
        <v>21030001</v>
      </c>
      <c r="E7646" s="16" t="s">
        <v>6869</v>
      </c>
      <c r="F7646" s="14">
        <v>1001</v>
      </c>
      <c r="G7646" s="17">
        <v>34790</v>
      </c>
      <c r="H7646" s="29">
        <v>6255</v>
      </c>
      <c r="I7646" s="29">
        <v>0</v>
      </c>
      <c r="J7646" s="29">
        <v>0</v>
      </c>
      <c r="K7646" s="29">
        <v>0</v>
      </c>
      <c r="L7646" s="29">
        <f t="shared" si="474"/>
        <v>6255</v>
      </c>
      <c r="M7646" s="29">
        <v>-5942</v>
      </c>
      <c r="N7646" s="29">
        <v>0</v>
      </c>
      <c r="O7646" s="29">
        <v>0</v>
      </c>
      <c r="P7646" s="29">
        <f t="shared" si="475"/>
        <v>-5942</v>
      </c>
      <c r="Q7646" s="29">
        <f t="shared" si="476"/>
        <v>313</v>
      </c>
      <c r="R7646" s="29">
        <f t="shared" si="477"/>
        <v>313</v>
      </c>
      <c r="S7646" s="15" t="s">
        <v>1736</v>
      </c>
      <c r="T7646" s="15">
        <v>100101</v>
      </c>
      <c r="U7646" s="15" t="s">
        <v>89</v>
      </c>
      <c r="V7646" s="15">
        <v>47030001</v>
      </c>
      <c r="W7646" s="15" t="s">
        <v>85</v>
      </c>
    </row>
    <row r="7647" spans="2:23" hidden="1" x14ac:dyDescent="0.25">
      <c r="B7647" s="14">
        <v>31004014</v>
      </c>
      <c r="C7647" s="14">
        <v>0</v>
      </c>
      <c r="D7647" s="15">
        <v>21030001</v>
      </c>
      <c r="E7647" s="16" t="s">
        <v>6869</v>
      </c>
      <c r="F7647" s="14">
        <v>1001</v>
      </c>
      <c r="G7647" s="17">
        <v>34790</v>
      </c>
      <c r="H7647" s="29">
        <v>6255</v>
      </c>
      <c r="I7647" s="29">
        <v>0</v>
      </c>
      <c r="J7647" s="29">
        <v>0</v>
      </c>
      <c r="K7647" s="29">
        <v>0</v>
      </c>
      <c r="L7647" s="29">
        <f t="shared" si="474"/>
        <v>6255</v>
      </c>
      <c r="M7647" s="29">
        <v>-5942</v>
      </c>
      <c r="N7647" s="29">
        <v>0</v>
      </c>
      <c r="O7647" s="29">
        <v>0</v>
      </c>
      <c r="P7647" s="29">
        <f t="shared" si="475"/>
        <v>-5942</v>
      </c>
      <c r="Q7647" s="29">
        <f t="shared" si="476"/>
        <v>313</v>
      </c>
      <c r="R7647" s="29">
        <f t="shared" si="477"/>
        <v>313</v>
      </c>
      <c r="S7647" s="15" t="s">
        <v>1736</v>
      </c>
      <c r="T7647" s="15">
        <v>100101</v>
      </c>
      <c r="U7647" s="15" t="s">
        <v>89</v>
      </c>
      <c r="V7647" s="15">
        <v>47030001</v>
      </c>
      <c r="W7647" s="15" t="s">
        <v>85</v>
      </c>
    </row>
    <row r="7648" spans="2:23" hidden="1" x14ac:dyDescent="0.25">
      <c r="B7648" s="14">
        <v>31004015</v>
      </c>
      <c r="C7648" s="14">
        <v>0</v>
      </c>
      <c r="D7648" s="15">
        <v>21030001</v>
      </c>
      <c r="E7648" s="16" t="s">
        <v>6869</v>
      </c>
      <c r="F7648" s="14">
        <v>1001</v>
      </c>
      <c r="G7648" s="17">
        <v>34790</v>
      </c>
      <c r="H7648" s="29">
        <v>4030</v>
      </c>
      <c r="I7648" s="29">
        <v>0</v>
      </c>
      <c r="J7648" s="29">
        <v>0</v>
      </c>
      <c r="K7648" s="29">
        <v>0</v>
      </c>
      <c r="L7648" s="29">
        <f t="shared" si="474"/>
        <v>4030</v>
      </c>
      <c r="M7648" s="29">
        <v>-3828</v>
      </c>
      <c r="N7648" s="29">
        <v>0</v>
      </c>
      <c r="O7648" s="29">
        <v>0</v>
      </c>
      <c r="P7648" s="29">
        <f t="shared" si="475"/>
        <v>-3828</v>
      </c>
      <c r="Q7648" s="29">
        <f t="shared" si="476"/>
        <v>202</v>
      </c>
      <c r="R7648" s="29">
        <f t="shared" si="477"/>
        <v>202</v>
      </c>
      <c r="S7648" s="15" t="s">
        <v>1736</v>
      </c>
      <c r="T7648" s="15">
        <v>100101</v>
      </c>
      <c r="U7648" s="15" t="s">
        <v>89</v>
      </c>
      <c r="V7648" s="15">
        <v>47030001</v>
      </c>
      <c r="W7648" s="15" t="s">
        <v>85</v>
      </c>
    </row>
    <row r="7649" spans="2:23" hidden="1" x14ac:dyDescent="0.25">
      <c r="B7649" s="14">
        <v>31004016</v>
      </c>
      <c r="C7649" s="14">
        <v>0</v>
      </c>
      <c r="D7649" s="15">
        <v>21030001</v>
      </c>
      <c r="E7649" s="16" t="s">
        <v>6870</v>
      </c>
      <c r="F7649" s="14">
        <v>1001</v>
      </c>
      <c r="G7649" s="17">
        <v>34790</v>
      </c>
      <c r="H7649" s="29">
        <v>3759</v>
      </c>
      <c r="I7649" s="29">
        <v>0</v>
      </c>
      <c r="J7649" s="29">
        <v>0</v>
      </c>
      <c r="K7649" s="29">
        <v>0</v>
      </c>
      <c r="L7649" s="29">
        <f t="shared" si="474"/>
        <v>3759</v>
      </c>
      <c r="M7649" s="29">
        <v>-3571</v>
      </c>
      <c r="N7649" s="29">
        <v>0</v>
      </c>
      <c r="O7649" s="29">
        <v>0</v>
      </c>
      <c r="P7649" s="29">
        <f t="shared" si="475"/>
        <v>-3571</v>
      </c>
      <c r="Q7649" s="29">
        <f t="shared" si="476"/>
        <v>188</v>
      </c>
      <c r="R7649" s="29">
        <f t="shared" si="477"/>
        <v>188</v>
      </c>
      <c r="S7649" s="15" t="s">
        <v>1736</v>
      </c>
      <c r="T7649" s="15">
        <v>100101</v>
      </c>
      <c r="U7649" s="15" t="s">
        <v>89</v>
      </c>
      <c r="V7649" s="15">
        <v>47030001</v>
      </c>
      <c r="W7649" s="15" t="s">
        <v>85</v>
      </c>
    </row>
    <row r="7650" spans="2:23" hidden="1" x14ac:dyDescent="0.25">
      <c r="B7650" s="14">
        <v>31004017</v>
      </c>
      <c r="C7650" s="14">
        <v>0</v>
      </c>
      <c r="D7650" s="15">
        <v>21030001</v>
      </c>
      <c r="E7650" s="16" t="s">
        <v>6869</v>
      </c>
      <c r="F7650" s="14">
        <v>1001</v>
      </c>
      <c r="G7650" s="17">
        <v>34790</v>
      </c>
      <c r="H7650" s="29">
        <v>3677</v>
      </c>
      <c r="I7650" s="29">
        <v>0</v>
      </c>
      <c r="J7650" s="29">
        <v>0</v>
      </c>
      <c r="K7650" s="29">
        <v>0</v>
      </c>
      <c r="L7650" s="29">
        <f t="shared" si="474"/>
        <v>3677</v>
      </c>
      <c r="M7650" s="29">
        <v>-3493</v>
      </c>
      <c r="N7650" s="29">
        <v>0</v>
      </c>
      <c r="O7650" s="29">
        <v>0</v>
      </c>
      <c r="P7650" s="29">
        <f t="shared" si="475"/>
        <v>-3493</v>
      </c>
      <c r="Q7650" s="29">
        <f t="shared" si="476"/>
        <v>184</v>
      </c>
      <c r="R7650" s="29">
        <f t="shared" si="477"/>
        <v>184</v>
      </c>
      <c r="S7650" s="15" t="s">
        <v>1736</v>
      </c>
      <c r="T7650" s="15">
        <v>100101</v>
      </c>
      <c r="U7650" s="15" t="s">
        <v>89</v>
      </c>
      <c r="V7650" s="15">
        <v>47030001</v>
      </c>
      <c r="W7650" s="15" t="s">
        <v>85</v>
      </c>
    </row>
    <row r="7651" spans="2:23" hidden="1" x14ac:dyDescent="0.25">
      <c r="B7651" s="14">
        <v>31004018</v>
      </c>
      <c r="C7651" s="14">
        <v>0</v>
      </c>
      <c r="D7651" s="15">
        <v>21030001</v>
      </c>
      <c r="E7651" s="16" t="s">
        <v>6861</v>
      </c>
      <c r="F7651" s="14">
        <v>1001</v>
      </c>
      <c r="G7651" s="17">
        <v>34790</v>
      </c>
      <c r="H7651" s="29">
        <v>3350</v>
      </c>
      <c r="I7651" s="29">
        <v>0</v>
      </c>
      <c r="J7651" s="29">
        <v>0</v>
      </c>
      <c r="K7651" s="29">
        <v>0</v>
      </c>
      <c r="L7651" s="29">
        <f t="shared" si="474"/>
        <v>3350</v>
      </c>
      <c r="M7651" s="29">
        <v>-3183</v>
      </c>
      <c r="N7651" s="29">
        <v>0</v>
      </c>
      <c r="O7651" s="29">
        <v>0</v>
      </c>
      <c r="P7651" s="29">
        <f t="shared" si="475"/>
        <v>-3183</v>
      </c>
      <c r="Q7651" s="29">
        <f t="shared" si="476"/>
        <v>167</v>
      </c>
      <c r="R7651" s="29">
        <f t="shared" si="477"/>
        <v>167</v>
      </c>
      <c r="S7651" s="15" t="s">
        <v>1736</v>
      </c>
      <c r="T7651" s="15">
        <v>100101</v>
      </c>
      <c r="U7651" s="15" t="s">
        <v>89</v>
      </c>
      <c r="V7651" s="15">
        <v>47030001</v>
      </c>
      <c r="W7651" s="15" t="s">
        <v>85</v>
      </c>
    </row>
    <row r="7652" spans="2:23" hidden="1" x14ac:dyDescent="0.25">
      <c r="B7652" s="14">
        <v>31004019</v>
      </c>
      <c r="C7652" s="14">
        <v>0</v>
      </c>
      <c r="D7652" s="15">
        <v>21030001</v>
      </c>
      <c r="E7652" s="16" t="s">
        <v>6871</v>
      </c>
      <c r="F7652" s="14">
        <v>1001</v>
      </c>
      <c r="G7652" s="17">
        <v>34790</v>
      </c>
      <c r="H7652" s="29">
        <v>2603</v>
      </c>
      <c r="I7652" s="29">
        <v>0</v>
      </c>
      <c r="J7652" s="29">
        <v>0</v>
      </c>
      <c r="K7652" s="29">
        <v>0</v>
      </c>
      <c r="L7652" s="29">
        <f t="shared" si="474"/>
        <v>2603</v>
      </c>
      <c r="M7652" s="29">
        <v>-2473</v>
      </c>
      <c r="N7652" s="29">
        <v>0</v>
      </c>
      <c r="O7652" s="29">
        <v>0</v>
      </c>
      <c r="P7652" s="29">
        <f t="shared" si="475"/>
        <v>-2473</v>
      </c>
      <c r="Q7652" s="29">
        <f t="shared" si="476"/>
        <v>130</v>
      </c>
      <c r="R7652" s="29">
        <f t="shared" si="477"/>
        <v>130</v>
      </c>
      <c r="S7652" s="15" t="s">
        <v>1736</v>
      </c>
      <c r="T7652" s="15">
        <v>100101</v>
      </c>
      <c r="U7652" s="15" t="s">
        <v>89</v>
      </c>
      <c r="V7652" s="15">
        <v>47030001</v>
      </c>
      <c r="W7652" s="15" t="s">
        <v>85</v>
      </c>
    </row>
    <row r="7653" spans="2:23" hidden="1" x14ac:dyDescent="0.25">
      <c r="B7653" s="14">
        <v>31004021</v>
      </c>
      <c r="C7653" s="14">
        <v>0</v>
      </c>
      <c r="D7653" s="15">
        <v>21030001</v>
      </c>
      <c r="E7653" s="16" t="s">
        <v>6872</v>
      </c>
      <c r="F7653" s="14">
        <v>1001</v>
      </c>
      <c r="G7653" s="17">
        <v>34790</v>
      </c>
      <c r="H7653" s="29">
        <v>1486</v>
      </c>
      <c r="I7653" s="29">
        <v>0</v>
      </c>
      <c r="J7653" s="29">
        <v>0</v>
      </c>
      <c r="K7653" s="29">
        <v>0</v>
      </c>
      <c r="L7653" s="29">
        <f t="shared" si="474"/>
        <v>1486</v>
      </c>
      <c r="M7653" s="29">
        <v>-1412</v>
      </c>
      <c r="N7653" s="29">
        <v>0</v>
      </c>
      <c r="O7653" s="29">
        <v>0</v>
      </c>
      <c r="P7653" s="29">
        <f t="shared" si="475"/>
        <v>-1412</v>
      </c>
      <c r="Q7653" s="29">
        <f t="shared" si="476"/>
        <v>74</v>
      </c>
      <c r="R7653" s="29">
        <f t="shared" si="477"/>
        <v>74</v>
      </c>
      <c r="S7653" s="15" t="s">
        <v>1736</v>
      </c>
      <c r="T7653" s="15">
        <v>100101</v>
      </c>
      <c r="U7653" s="15" t="s">
        <v>89</v>
      </c>
      <c r="V7653" s="15">
        <v>47030001</v>
      </c>
      <c r="W7653" s="15" t="s">
        <v>85</v>
      </c>
    </row>
    <row r="7654" spans="2:23" hidden="1" x14ac:dyDescent="0.25">
      <c r="B7654" s="14">
        <v>31004023</v>
      </c>
      <c r="C7654" s="14">
        <v>0</v>
      </c>
      <c r="D7654" s="15">
        <v>21030001</v>
      </c>
      <c r="E7654" s="16" t="s">
        <v>6873</v>
      </c>
      <c r="F7654" s="14">
        <v>1041</v>
      </c>
      <c r="G7654" s="17">
        <v>38686</v>
      </c>
      <c r="H7654" s="29">
        <v>640</v>
      </c>
      <c r="I7654" s="29">
        <v>0</v>
      </c>
      <c r="J7654" s="29">
        <v>0</v>
      </c>
      <c r="K7654" s="29">
        <v>0</v>
      </c>
      <c r="L7654" s="29">
        <f t="shared" si="474"/>
        <v>640</v>
      </c>
      <c r="M7654" s="29">
        <v>-608</v>
      </c>
      <c r="N7654" s="29">
        <v>0</v>
      </c>
      <c r="O7654" s="29">
        <v>0</v>
      </c>
      <c r="P7654" s="29">
        <f t="shared" si="475"/>
        <v>-608</v>
      </c>
      <c r="Q7654" s="29">
        <f t="shared" si="476"/>
        <v>32</v>
      </c>
      <c r="R7654" s="29">
        <f t="shared" si="477"/>
        <v>32</v>
      </c>
      <c r="S7654" s="15" t="s">
        <v>1736</v>
      </c>
      <c r="T7654" s="15">
        <v>100501</v>
      </c>
      <c r="U7654" s="15" t="s">
        <v>27</v>
      </c>
      <c r="V7654" s="15">
        <v>47030001</v>
      </c>
      <c r="W7654" s="15" t="s">
        <v>28</v>
      </c>
    </row>
    <row r="7655" spans="2:23" hidden="1" x14ac:dyDescent="0.25">
      <c r="B7655" s="14">
        <v>31004024</v>
      </c>
      <c r="C7655" s="14">
        <v>0</v>
      </c>
      <c r="D7655" s="15">
        <v>21030001</v>
      </c>
      <c r="E7655" s="16" t="s">
        <v>6739</v>
      </c>
      <c r="F7655" s="14">
        <v>1201</v>
      </c>
      <c r="G7655" s="17">
        <v>41455</v>
      </c>
      <c r="H7655" s="29">
        <v>63734180</v>
      </c>
      <c r="I7655" s="29">
        <v>0</v>
      </c>
      <c r="J7655" s="29">
        <v>0</v>
      </c>
      <c r="K7655" s="29">
        <v>0</v>
      </c>
      <c r="L7655" s="29">
        <f t="shared" si="474"/>
        <v>63734180</v>
      </c>
      <c r="M7655" s="29">
        <v>-22647473</v>
      </c>
      <c r="N7655" s="29">
        <v>-2707673</v>
      </c>
      <c r="O7655" s="29">
        <v>0</v>
      </c>
      <c r="P7655" s="29">
        <f t="shared" si="475"/>
        <v>-25355146</v>
      </c>
      <c r="Q7655" s="29">
        <f t="shared" si="476"/>
        <v>41086707</v>
      </c>
      <c r="R7655" s="29">
        <f t="shared" si="477"/>
        <v>38379034</v>
      </c>
      <c r="S7655" s="15" t="s">
        <v>1736</v>
      </c>
      <c r="T7655" s="15">
        <v>101201</v>
      </c>
      <c r="U7655" s="15" t="s">
        <v>144</v>
      </c>
      <c r="V7655" s="15">
        <v>47030001</v>
      </c>
      <c r="W7655" s="15" t="s">
        <v>145</v>
      </c>
    </row>
    <row r="7656" spans="2:23" hidden="1" x14ac:dyDescent="0.25">
      <c r="B7656" s="14">
        <v>31004025</v>
      </c>
      <c r="C7656" s="14">
        <v>0</v>
      </c>
      <c r="D7656" s="15">
        <v>21030001</v>
      </c>
      <c r="E7656" s="16" t="s">
        <v>6739</v>
      </c>
      <c r="F7656" s="14">
        <v>1201</v>
      </c>
      <c r="G7656" s="17">
        <v>41547</v>
      </c>
      <c r="H7656" s="29">
        <v>23188333</v>
      </c>
      <c r="I7656" s="29">
        <v>0</v>
      </c>
      <c r="J7656" s="29">
        <v>0</v>
      </c>
      <c r="K7656" s="29">
        <v>0</v>
      </c>
      <c r="L7656" s="29">
        <f t="shared" si="474"/>
        <v>23188333</v>
      </c>
      <c r="M7656" s="29">
        <v>-7939172</v>
      </c>
      <c r="N7656" s="29">
        <v>-1006410</v>
      </c>
      <c r="O7656" s="29">
        <v>0</v>
      </c>
      <c r="P7656" s="29">
        <f t="shared" si="475"/>
        <v>-8945582</v>
      </c>
      <c r="Q7656" s="29">
        <f t="shared" si="476"/>
        <v>15249161</v>
      </c>
      <c r="R7656" s="29">
        <f t="shared" si="477"/>
        <v>14242751</v>
      </c>
      <c r="S7656" s="15" t="s">
        <v>1736</v>
      </c>
      <c r="T7656" s="15">
        <v>101201</v>
      </c>
      <c r="U7656" s="15" t="s">
        <v>144</v>
      </c>
      <c r="V7656" s="15">
        <v>47030001</v>
      </c>
      <c r="W7656" s="15" t="s">
        <v>145</v>
      </c>
    </row>
    <row r="7657" spans="2:23" hidden="1" x14ac:dyDescent="0.25">
      <c r="B7657" s="14">
        <v>31004026</v>
      </c>
      <c r="C7657" s="14">
        <v>0</v>
      </c>
      <c r="D7657" s="15">
        <v>21030001</v>
      </c>
      <c r="E7657" s="16" t="s">
        <v>6740</v>
      </c>
      <c r="F7657" s="14">
        <v>1301</v>
      </c>
      <c r="G7657" s="17">
        <v>41455</v>
      </c>
      <c r="H7657" s="29">
        <v>102928439</v>
      </c>
      <c r="I7657" s="29">
        <v>0</v>
      </c>
      <c r="J7657" s="29">
        <v>0</v>
      </c>
      <c r="K7657" s="29">
        <v>0</v>
      </c>
      <c r="L7657" s="29">
        <f t="shared" si="474"/>
        <v>102928439</v>
      </c>
      <c r="M7657" s="29">
        <v>-36574861</v>
      </c>
      <c r="N7657" s="29">
        <v>-4372796</v>
      </c>
      <c r="O7657" s="29">
        <v>0</v>
      </c>
      <c r="P7657" s="29">
        <f t="shared" si="475"/>
        <v>-40947657</v>
      </c>
      <c r="Q7657" s="29">
        <f t="shared" si="476"/>
        <v>66353578</v>
      </c>
      <c r="R7657" s="29">
        <f t="shared" si="477"/>
        <v>61980782</v>
      </c>
      <c r="S7657" s="15" t="s">
        <v>1736</v>
      </c>
      <c r="T7657" s="15">
        <v>101301</v>
      </c>
      <c r="U7657" s="15" t="s">
        <v>133</v>
      </c>
      <c r="V7657" s="15">
        <v>47030001</v>
      </c>
      <c r="W7657" s="15" t="s">
        <v>134</v>
      </c>
    </row>
    <row r="7658" spans="2:23" hidden="1" x14ac:dyDescent="0.25">
      <c r="B7658" s="14">
        <v>31004027</v>
      </c>
      <c r="C7658" s="14">
        <v>0</v>
      </c>
      <c r="D7658" s="15">
        <v>21030001</v>
      </c>
      <c r="E7658" s="16" t="s">
        <v>6740</v>
      </c>
      <c r="F7658" s="14">
        <v>1301</v>
      </c>
      <c r="G7658" s="17">
        <v>41547</v>
      </c>
      <c r="H7658" s="29">
        <v>37448336</v>
      </c>
      <c r="I7658" s="29">
        <v>0</v>
      </c>
      <c r="J7658" s="29">
        <v>0</v>
      </c>
      <c r="K7658" s="29">
        <v>0</v>
      </c>
      <c r="L7658" s="29">
        <f t="shared" si="474"/>
        <v>37448336</v>
      </c>
      <c r="M7658" s="29">
        <v>-12821486</v>
      </c>
      <c r="N7658" s="29">
        <v>-1625317</v>
      </c>
      <c r="O7658" s="29">
        <v>0</v>
      </c>
      <c r="P7658" s="29">
        <f t="shared" si="475"/>
        <v>-14446803</v>
      </c>
      <c r="Q7658" s="29">
        <f t="shared" si="476"/>
        <v>24626850</v>
      </c>
      <c r="R7658" s="29">
        <f t="shared" si="477"/>
        <v>23001533</v>
      </c>
      <c r="S7658" s="15" t="s">
        <v>1736</v>
      </c>
      <c r="T7658" s="15">
        <v>101301</v>
      </c>
      <c r="U7658" s="15" t="s">
        <v>133</v>
      </c>
      <c r="V7658" s="15">
        <v>47030001</v>
      </c>
      <c r="W7658" s="15" t="s">
        <v>134</v>
      </c>
    </row>
    <row r="7659" spans="2:23" hidden="1" x14ac:dyDescent="0.25">
      <c r="B7659" s="14">
        <v>31004028</v>
      </c>
      <c r="C7659" s="14">
        <v>0</v>
      </c>
      <c r="D7659" s="15">
        <v>21030001</v>
      </c>
      <c r="E7659" s="16" t="s">
        <v>6741</v>
      </c>
      <c r="F7659" s="14">
        <v>1401</v>
      </c>
      <c r="G7659" s="17">
        <v>41455</v>
      </c>
      <c r="H7659" s="29">
        <v>116399289</v>
      </c>
      <c r="I7659" s="29">
        <v>0</v>
      </c>
      <c r="J7659" s="29">
        <v>0</v>
      </c>
      <c r="K7659" s="29">
        <v>0</v>
      </c>
      <c r="L7659" s="29">
        <f t="shared" si="474"/>
        <v>116399289</v>
      </c>
      <c r="M7659" s="29">
        <v>-41361630</v>
      </c>
      <c r="N7659" s="29">
        <v>-4945089</v>
      </c>
      <c r="O7659" s="29">
        <v>0</v>
      </c>
      <c r="P7659" s="29">
        <f t="shared" si="475"/>
        <v>-46306719</v>
      </c>
      <c r="Q7659" s="29">
        <f t="shared" si="476"/>
        <v>75037659</v>
      </c>
      <c r="R7659" s="29">
        <f t="shared" si="477"/>
        <v>70092570</v>
      </c>
      <c r="S7659" s="15" t="s">
        <v>1736</v>
      </c>
      <c r="T7659" s="15">
        <v>101401</v>
      </c>
      <c r="U7659" s="15" t="s">
        <v>139</v>
      </c>
      <c r="V7659" s="15">
        <v>47030001</v>
      </c>
      <c r="W7659" s="15" t="s">
        <v>140</v>
      </c>
    </row>
    <row r="7660" spans="2:23" hidden="1" x14ac:dyDescent="0.25">
      <c r="B7660" s="14">
        <v>31004029</v>
      </c>
      <c r="C7660" s="14">
        <v>0</v>
      </c>
      <c r="D7660" s="15">
        <v>21030001</v>
      </c>
      <c r="E7660" s="16" t="s">
        <v>6741</v>
      </c>
      <c r="F7660" s="14">
        <v>1401</v>
      </c>
      <c r="G7660" s="17">
        <v>41547</v>
      </c>
      <c r="H7660" s="29">
        <v>42349419</v>
      </c>
      <c r="I7660" s="29">
        <v>0</v>
      </c>
      <c r="J7660" s="29">
        <v>0</v>
      </c>
      <c r="K7660" s="29">
        <v>0</v>
      </c>
      <c r="L7660" s="29">
        <f t="shared" si="474"/>
        <v>42349419</v>
      </c>
      <c r="M7660" s="29">
        <v>-14499508</v>
      </c>
      <c r="N7660" s="29">
        <v>-1838031</v>
      </c>
      <c r="O7660" s="29">
        <v>0</v>
      </c>
      <c r="P7660" s="29">
        <f t="shared" si="475"/>
        <v>-16337539</v>
      </c>
      <c r="Q7660" s="29">
        <f t="shared" si="476"/>
        <v>27849911</v>
      </c>
      <c r="R7660" s="29">
        <f t="shared" si="477"/>
        <v>26011880</v>
      </c>
      <c r="S7660" s="15" t="s">
        <v>1736</v>
      </c>
      <c r="T7660" s="15">
        <v>101401</v>
      </c>
      <c r="U7660" s="15" t="s">
        <v>139</v>
      </c>
      <c r="V7660" s="15">
        <v>47030001</v>
      </c>
      <c r="W7660" s="15" t="s">
        <v>140</v>
      </c>
    </row>
    <row r="7661" spans="2:23" hidden="1" x14ac:dyDescent="0.25">
      <c r="B7661" s="14">
        <v>31004030</v>
      </c>
      <c r="C7661" s="14">
        <v>0</v>
      </c>
      <c r="D7661" s="15">
        <v>21030001</v>
      </c>
      <c r="E7661" s="16" t="s">
        <v>6742</v>
      </c>
      <c r="F7661" s="14">
        <v>1403</v>
      </c>
      <c r="G7661" s="17">
        <v>41455</v>
      </c>
      <c r="H7661" s="29">
        <v>18692111</v>
      </c>
      <c r="I7661" s="29">
        <v>0</v>
      </c>
      <c r="J7661" s="29">
        <v>0</v>
      </c>
      <c r="K7661" s="29">
        <v>0</v>
      </c>
      <c r="L7661" s="29">
        <f t="shared" si="474"/>
        <v>18692111</v>
      </c>
      <c r="M7661" s="29">
        <v>-6642106</v>
      </c>
      <c r="N7661" s="29">
        <v>-794113</v>
      </c>
      <c r="O7661" s="29">
        <v>0</v>
      </c>
      <c r="P7661" s="29">
        <f t="shared" si="475"/>
        <v>-7436219</v>
      </c>
      <c r="Q7661" s="29">
        <f t="shared" si="476"/>
        <v>12050005</v>
      </c>
      <c r="R7661" s="29">
        <f t="shared" si="477"/>
        <v>11255892</v>
      </c>
      <c r="S7661" s="15" t="s">
        <v>1736</v>
      </c>
      <c r="T7661" s="15">
        <v>101403</v>
      </c>
      <c r="U7661" s="15" t="s">
        <v>218</v>
      </c>
      <c r="V7661" s="15">
        <v>47030001</v>
      </c>
      <c r="W7661" s="15" t="s">
        <v>140</v>
      </c>
    </row>
    <row r="7662" spans="2:23" hidden="1" x14ac:dyDescent="0.25">
      <c r="B7662" s="14">
        <v>31004031</v>
      </c>
      <c r="C7662" s="14">
        <v>0</v>
      </c>
      <c r="D7662" s="15">
        <v>21030001</v>
      </c>
      <c r="E7662" s="16" t="s">
        <v>6742</v>
      </c>
      <c r="F7662" s="14">
        <v>1403</v>
      </c>
      <c r="G7662" s="17">
        <v>41547</v>
      </c>
      <c r="H7662" s="29">
        <v>6800728</v>
      </c>
      <c r="I7662" s="29">
        <v>0</v>
      </c>
      <c r="J7662" s="29">
        <v>0</v>
      </c>
      <c r="K7662" s="29">
        <v>0</v>
      </c>
      <c r="L7662" s="29">
        <f t="shared" si="474"/>
        <v>6800728</v>
      </c>
      <c r="M7662" s="29">
        <v>-2328417</v>
      </c>
      <c r="N7662" s="29">
        <v>-295162</v>
      </c>
      <c r="O7662" s="29">
        <v>0</v>
      </c>
      <c r="P7662" s="29">
        <f t="shared" si="475"/>
        <v>-2623579</v>
      </c>
      <c r="Q7662" s="29">
        <f t="shared" si="476"/>
        <v>4472311</v>
      </c>
      <c r="R7662" s="29">
        <f t="shared" si="477"/>
        <v>4177149</v>
      </c>
      <c r="S7662" s="15" t="s">
        <v>1736</v>
      </c>
      <c r="T7662" s="15">
        <v>101403</v>
      </c>
      <c r="U7662" s="15" t="s">
        <v>218</v>
      </c>
      <c r="V7662" s="15">
        <v>47030001</v>
      </c>
      <c r="W7662" s="15" t="s">
        <v>140</v>
      </c>
    </row>
    <row r="7663" spans="2:23" hidden="1" x14ac:dyDescent="0.25">
      <c r="B7663" s="14">
        <v>31004032</v>
      </c>
      <c r="C7663" s="14">
        <v>0</v>
      </c>
      <c r="D7663" s="15">
        <v>21030001</v>
      </c>
      <c r="E7663" s="16" t="s">
        <v>6742</v>
      </c>
      <c r="F7663" s="14">
        <v>1403</v>
      </c>
      <c r="G7663" s="17">
        <v>40634</v>
      </c>
      <c r="H7663" s="29">
        <v>174905</v>
      </c>
      <c r="I7663" s="29">
        <v>0</v>
      </c>
      <c r="J7663" s="29">
        <v>0</v>
      </c>
      <c r="K7663" s="29">
        <v>0</v>
      </c>
      <c r="L7663" s="29">
        <f t="shared" si="474"/>
        <v>174905</v>
      </c>
      <c r="M7663" s="29">
        <v>-74819</v>
      </c>
      <c r="N7663" s="29">
        <v>-6524</v>
      </c>
      <c r="O7663" s="29">
        <v>0</v>
      </c>
      <c r="P7663" s="29">
        <f t="shared" si="475"/>
        <v>-81343</v>
      </c>
      <c r="Q7663" s="29">
        <f t="shared" si="476"/>
        <v>100086</v>
      </c>
      <c r="R7663" s="29">
        <f t="shared" si="477"/>
        <v>93562</v>
      </c>
      <c r="S7663" s="15" t="s">
        <v>1736</v>
      </c>
      <c r="T7663" s="15">
        <v>101403</v>
      </c>
      <c r="U7663" s="15" t="s">
        <v>218</v>
      </c>
      <c r="V7663" s="15">
        <v>47030001</v>
      </c>
      <c r="W7663" s="15" t="s">
        <v>140</v>
      </c>
    </row>
    <row r="7664" spans="2:23" hidden="1" x14ac:dyDescent="0.25">
      <c r="B7664" s="14">
        <v>31004033</v>
      </c>
      <c r="C7664" s="14">
        <v>0</v>
      </c>
      <c r="D7664" s="15">
        <v>21030001</v>
      </c>
      <c r="E7664" s="16" t="s">
        <v>6739</v>
      </c>
      <c r="F7664" s="14">
        <v>1201</v>
      </c>
      <c r="G7664" s="17">
        <v>40634</v>
      </c>
      <c r="H7664" s="29">
        <v>596371</v>
      </c>
      <c r="I7664" s="29">
        <v>0</v>
      </c>
      <c r="J7664" s="29">
        <v>0</v>
      </c>
      <c r="K7664" s="29">
        <v>0</v>
      </c>
      <c r="L7664" s="29">
        <f t="shared" si="474"/>
        <v>596371</v>
      </c>
      <c r="M7664" s="29">
        <v>-255116</v>
      </c>
      <c r="N7664" s="29">
        <v>-22245</v>
      </c>
      <c r="O7664" s="29">
        <v>0</v>
      </c>
      <c r="P7664" s="29">
        <f t="shared" si="475"/>
        <v>-277361</v>
      </c>
      <c r="Q7664" s="29">
        <f t="shared" si="476"/>
        <v>341255</v>
      </c>
      <c r="R7664" s="29">
        <f t="shared" si="477"/>
        <v>319010</v>
      </c>
      <c r="S7664" s="15" t="s">
        <v>1736</v>
      </c>
      <c r="T7664" s="15">
        <v>101201</v>
      </c>
      <c r="U7664" s="15" t="s">
        <v>144</v>
      </c>
      <c r="V7664" s="15">
        <v>47030001</v>
      </c>
      <c r="W7664" s="15" t="s">
        <v>145</v>
      </c>
    </row>
    <row r="7665" spans="2:23" hidden="1" x14ac:dyDescent="0.25">
      <c r="B7665" s="14">
        <v>31004034</v>
      </c>
      <c r="C7665" s="14">
        <v>0</v>
      </c>
      <c r="D7665" s="15">
        <v>21030001</v>
      </c>
      <c r="E7665" s="16" t="s">
        <v>6740</v>
      </c>
      <c r="F7665" s="14">
        <v>1301</v>
      </c>
      <c r="G7665" s="17">
        <v>40634</v>
      </c>
      <c r="H7665" s="29">
        <v>963119</v>
      </c>
      <c r="I7665" s="29">
        <v>0</v>
      </c>
      <c r="J7665" s="29">
        <v>0</v>
      </c>
      <c r="K7665" s="29">
        <v>0</v>
      </c>
      <c r="L7665" s="29">
        <f t="shared" si="474"/>
        <v>963119</v>
      </c>
      <c r="M7665" s="29">
        <v>-412002</v>
      </c>
      <c r="N7665" s="29">
        <v>-35926</v>
      </c>
      <c r="O7665" s="29">
        <v>0</v>
      </c>
      <c r="P7665" s="29">
        <f t="shared" si="475"/>
        <v>-447928</v>
      </c>
      <c r="Q7665" s="29">
        <f t="shared" si="476"/>
        <v>551117</v>
      </c>
      <c r="R7665" s="29">
        <f t="shared" si="477"/>
        <v>515191</v>
      </c>
      <c r="S7665" s="15" t="s">
        <v>1736</v>
      </c>
      <c r="T7665" s="15">
        <v>101301</v>
      </c>
      <c r="U7665" s="15" t="s">
        <v>133</v>
      </c>
      <c r="V7665" s="15">
        <v>47030001</v>
      </c>
      <c r="W7665" s="15" t="s">
        <v>134</v>
      </c>
    </row>
    <row r="7666" spans="2:23" hidden="1" x14ac:dyDescent="0.25">
      <c r="B7666" s="14">
        <v>31004035</v>
      </c>
      <c r="C7666" s="14">
        <v>0</v>
      </c>
      <c r="D7666" s="15">
        <v>21030001</v>
      </c>
      <c r="E7666" s="16" t="s">
        <v>6741</v>
      </c>
      <c r="F7666" s="14">
        <v>1401</v>
      </c>
      <c r="G7666" s="17">
        <v>40634</v>
      </c>
      <c r="H7666" s="29">
        <v>1089168</v>
      </c>
      <c r="I7666" s="29">
        <v>0</v>
      </c>
      <c r="J7666" s="29">
        <v>0</v>
      </c>
      <c r="K7666" s="29">
        <v>0</v>
      </c>
      <c r="L7666" s="29">
        <f t="shared" si="474"/>
        <v>1089168</v>
      </c>
      <c r="M7666" s="29">
        <v>-465924</v>
      </c>
      <c r="N7666" s="29">
        <v>-40628</v>
      </c>
      <c r="O7666" s="29">
        <v>0</v>
      </c>
      <c r="P7666" s="29">
        <f t="shared" si="475"/>
        <v>-506552</v>
      </c>
      <c r="Q7666" s="29">
        <f t="shared" si="476"/>
        <v>623244</v>
      </c>
      <c r="R7666" s="29">
        <f t="shared" si="477"/>
        <v>582616</v>
      </c>
      <c r="S7666" s="15" t="s">
        <v>1736</v>
      </c>
      <c r="T7666" s="15">
        <v>101401</v>
      </c>
      <c r="U7666" s="15" t="s">
        <v>139</v>
      </c>
      <c r="V7666" s="15">
        <v>47030001</v>
      </c>
      <c r="W7666" s="15" t="s">
        <v>140</v>
      </c>
    </row>
    <row r="7667" spans="2:23" hidden="1" x14ac:dyDescent="0.25">
      <c r="B7667" s="14">
        <v>31004036</v>
      </c>
      <c r="C7667" s="14">
        <v>0</v>
      </c>
      <c r="D7667" s="15">
        <v>21030001</v>
      </c>
      <c r="E7667" s="16" t="s">
        <v>6874</v>
      </c>
      <c r="F7667" s="14">
        <v>1092</v>
      </c>
      <c r="G7667" s="17">
        <v>40634</v>
      </c>
      <c r="H7667" s="29">
        <v>1104834</v>
      </c>
      <c r="I7667" s="29">
        <v>0</v>
      </c>
      <c r="J7667" s="29">
        <v>0</v>
      </c>
      <c r="K7667" s="29">
        <v>0</v>
      </c>
      <c r="L7667" s="29">
        <f t="shared" si="474"/>
        <v>1104834</v>
      </c>
      <c r="M7667" s="29">
        <v>-527324</v>
      </c>
      <c r="N7667" s="29">
        <v>-47479</v>
      </c>
      <c r="O7667" s="29">
        <v>0</v>
      </c>
      <c r="P7667" s="29">
        <f t="shared" si="475"/>
        <v>-574803</v>
      </c>
      <c r="Q7667" s="29">
        <f t="shared" si="476"/>
        <v>577510</v>
      </c>
      <c r="R7667" s="29">
        <f t="shared" si="477"/>
        <v>530031</v>
      </c>
      <c r="S7667" s="15" t="s">
        <v>1736</v>
      </c>
      <c r="T7667" s="15">
        <v>100702</v>
      </c>
      <c r="U7667" s="15" t="s">
        <v>47</v>
      </c>
      <c r="V7667" s="15">
        <v>47030001</v>
      </c>
      <c r="W7667" s="15" t="s">
        <v>48</v>
      </c>
    </row>
    <row r="7668" spans="2:23" hidden="1" x14ac:dyDescent="0.25">
      <c r="B7668" s="14">
        <v>31004037</v>
      </c>
      <c r="C7668" s="14">
        <v>0</v>
      </c>
      <c r="D7668" s="15">
        <v>21030001</v>
      </c>
      <c r="E7668" s="16" t="s">
        <v>6875</v>
      </c>
      <c r="F7668" s="14">
        <v>1062</v>
      </c>
      <c r="G7668" s="17">
        <v>40634</v>
      </c>
      <c r="H7668" s="29">
        <v>1242066</v>
      </c>
      <c r="I7668" s="29">
        <v>0</v>
      </c>
      <c r="J7668" s="29">
        <v>0</v>
      </c>
      <c r="K7668" s="29">
        <v>0</v>
      </c>
      <c r="L7668" s="29">
        <f t="shared" si="474"/>
        <v>1242066</v>
      </c>
      <c r="M7668" s="29">
        <v>-587717</v>
      </c>
      <c r="N7668" s="29">
        <v>-52647</v>
      </c>
      <c r="O7668" s="29">
        <v>0</v>
      </c>
      <c r="P7668" s="29">
        <f t="shared" si="475"/>
        <v>-640364</v>
      </c>
      <c r="Q7668" s="29">
        <f t="shared" si="476"/>
        <v>654349</v>
      </c>
      <c r="R7668" s="29">
        <f t="shared" si="477"/>
        <v>601702</v>
      </c>
      <c r="S7668" s="15" t="s">
        <v>1736</v>
      </c>
      <c r="T7668" s="15">
        <v>100802</v>
      </c>
      <c r="U7668" s="15" t="s">
        <v>43</v>
      </c>
      <c r="V7668" s="15">
        <v>47030001</v>
      </c>
      <c r="W7668" s="15" t="s">
        <v>44</v>
      </c>
    </row>
    <row r="7669" spans="2:23" hidden="1" x14ac:dyDescent="0.25">
      <c r="B7669" s="14">
        <v>31004038</v>
      </c>
      <c r="C7669" s="14">
        <v>0</v>
      </c>
      <c r="D7669" s="15">
        <v>21030001</v>
      </c>
      <c r="E7669" s="16" t="s">
        <v>6876</v>
      </c>
      <c r="F7669" s="14">
        <v>1081</v>
      </c>
      <c r="G7669" s="17">
        <v>40634</v>
      </c>
      <c r="H7669" s="29">
        <v>3565707</v>
      </c>
      <c r="I7669" s="29">
        <v>0</v>
      </c>
      <c r="J7669" s="29">
        <v>0</v>
      </c>
      <c r="K7669" s="29">
        <v>0</v>
      </c>
      <c r="L7669" s="29">
        <f t="shared" si="474"/>
        <v>3565707</v>
      </c>
      <c r="M7669" s="29">
        <v>-1654432</v>
      </c>
      <c r="N7669" s="29">
        <v>-146456</v>
      </c>
      <c r="O7669" s="29">
        <v>0</v>
      </c>
      <c r="P7669" s="29">
        <f t="shared" si="475"/>
        <v>-1800888</v>
      </c>
      <c r="Q7669" s="29">
        <f t="shared" si="476"/>
        <v>1911275</v>
      </c>
      <c r="R7669" s="29">
        <f t="shared" si="477"/>
        <v>1764819</v>
      </c>
      <c r="S7669" s="15" t="s">
        <v>1736</v>
      </c>
      <c r="T7669" s="15">
        <v>101001</v>
      </c>
      <c r="U7669" s="15" t="s">
        <v>37</v>
      </c>
      <c r="V7669" s="15">
        <v>47030001</v>
      </c>
      <c r="W7669" s="15" t="s">
        <v>38</v>
      </c>
    </row>
    <row r="7670" spans="2:23" hidden="1" x14ac:dyDescent="0.25">
      <c r="B7670" s="14">
        <v>31004039</v>
      </c>
      <c r="C7670" s="14">
        <v>0</v>
      </c>
      <c r="D7670" s="15">
        <v>21030001</v>
      </c>
      <c r="E7670" s="16" t="s">
        <v>6877</v>
      </c>
      <c r="F7670" s="14">
        <v>1071</v>
      </c>
      <c r="G7670" s="17">
        <v>40634</v>
      </c>
      <c r="H7670" s="29">
        <v>3591292</v>
      </c>
      <c r="I7670" s="29">
        <v>0</v>
      </c>
      <c r="J7670" s="29">
        <v>0</v>
      </c>
      <c r="K7670" s="29">
        <v>0</v>
      </c>
      <c r="L7670" s="29">
        <f t="shared" si="474"/>
        <v>3591292</v>
      </c>
      <c r="M7670" s="29">
        <v>-1729251</v>
      </c>
      <c r="N7670" s="29">
        <v>-156500</v>
      </c>
      <c r="O7670" s="29">
        <v>0</v>
      </c>
      <c r="P7670" s="29">
        <f t="shared" si="475"/>
        <v>-1885751</v>
      </c>
      <c r="Q7670" s="29">
        <f t="shared" si="476"/>
        <v>1862041</v>
      </c>
      <c r="R7670" s="29">
        <f t="shared" si="477"/>
        <v>1705541</v>
      </c>
      <c r="S7670" s="15" t="s">
        <v>1736</v>
      </c>
      <c r="T7670" s="15">
        <v>100901</v>
      </c>
      <c r="U7670" s="15" t="s">
        <v>57</v>
      </c>
      <c r="V7670" s="15">
        <v>47030001</v>
      </c>
      <c r="W7670" s="15" t="s">
        <v>58</v>
      </c>
    </row>
    <row r="7671" spans="2:23" hidden="1" x14ac:dyDescent="0.25">
      <c r="B7671" s="14">
        <v>31004040</v>
      </c>
      <c r="C7671" s="14">
        <v>0</v>
      </c>
      <c r="D7671" s="15">
        <v>21030001</v>
      </c>
      <c r="E7671" s="16" t="s">
        <v>6878</v>
      </c>
      <c r="F7671" s="14">
        <v>1091</v>
      </c>
      <c r="G7671" s="17">
        <v>40634</v>
      </c>
      <c r="H7671" s="29">
        <v>3826215</v>
      </c>
      <c r="I7671" s="29">
        <v>0</v>
      </c>
      <c r="J7671" s="29">
        <v>0</v>
      </c>
      <c r="K7671" s="29">
        <v>0</v>
      </c>
      <c r="L7671" s="29">
        <f t="shared" ref="L7671:L7734" si="478">SUM(H7671:K7671)</f>
        <v>3826215</v>
      </c>
      <c r="M7671" s="29">
        <v>-1842373</v>
      </c>
      <c r="N7671" s="29">
        <v>-166737</v>
      </c>
      <c r="O7671" s="29">
        <v>0</v>
      </c>
      <c r="P7671" s="29">
        <f t="shared" si="475"/>
        <v>-2009110</v>
      </c>
      <c r="Q7671" s="29">
        <f t="shared" si="476"/>
        <v>1983842</v>
      </c>
      <c r="R7671" s="29">
        <f t="shared" si="477"/>
        <v>1817105</v>
      </c>
      <c r="S7671" s="15" t="s">
        <v>1736</v>
      </c>
      <c r="T7671" s="15">
        <v>100701</v>
      </c>
      <c r="U7671" s="15" t="s">
        <v>52</v>
      </c>
      <c r="V7671" s="15">
        <v>47030001</v>
      </c>
      <c r="W7671" s="15" t="s">
        <v>48</v>
      </c>
    </row>
    <row r="7672" spans="2:23" hidden="1" x14ac:dyDescent="0.25">
      <c r="B7672" s="14">
        <v>31004041</v>
      </c>
      <c r="C7672" s="14">
        <v>0</v>
      </c>
      <c r="D7672" s="15">
        <v>21030001</v>
      </c>
      <c r="E7672" s="16" t="s">
        <v>6879</v>
      </c>
      <c r="F7672" s="14">
        <v>1061</v>
      </c>
      <c r="G7672" s="17">
        <v>40634</v>
      </c>
      <c r="H7672" s="29">
        <v>4528657</v>
      </c>
      <c r="I7672" s="29">
        <v>0</v>
      </c>
      <c r="J7672" s="29">
        <v>0</v>
      </c>
      <c r="K7672" s="29">
        <v>0</v>
      </c>
      <c r="L7672" s="29">
        <f t="shared" si="478"/>
        <v>4528657</v>
      </c>
      <c r="M7672" s="29">
        <v>-2180604</v>
      </c>
      <c r="N7672" s="29">
        <v>-197348</v>
      </c>
      <c r="O7672" s="29">
        <v>0</v>
      </c>
      <c r="P7672" s="29">
        <f t="shared" si="475"/>
        <v>-2377952</v>
      </c>
      <c r="Q7672" s="29">
        <f t="shared" si="476"/>
        <v>2348053</v>
      </c>
      <c r="R7672" s="29">
        <f t="shared" si="477"/>
        <v>2150705</v>
      </c>
      <c r="S7672" s="15" t="s">
        <v>1736</v>
      </c>
      <c r="T7672" s="15">
        <v>100801</v>
      </c>
      <c r="U7672" s="15" t="s">
        <v>62</v>
      </c>
      <c r="V7672" s="15">
        <v>47030001</v>
      </c>
      <c r="W7672" s="15" t="s">
        <v>44</v>
      </c>
    </row>
    <row r="7673" spans="2:23" hidden="1" x14ac:dyDescent="0.25">
      <c r="B7673" s="14">
        <v>31004042</v>
      </c>
      <c r="C7673" s="14">
        <v>0</v>
      </c>
      <c r="D7673" s="15">
        <v>21030001</v>
      </c>
      <c r="E7673" s="16" t="s">
        <v>6742</v>
      </c>
      <c r="F7673" s="14">
        <v>1403</v>
      </c>
      <c r="G7673" s="17">
        <v>41274</v>
      </c>
      <c r="H7673" s="29">
        <v>6684308</v>
      </c>
      <c r="I7673" s="29">
        <v>0</v>
      </c>
      <c r="J7673" s="29">
        <v>0</v>
      </c>
      <c r="K7673" s="29">
        <v>0</v>
      </c>
      <c r="L7673" s="29">
        <f t="shared" si="478"/>
        <v>6684308</v>
      </c>
      <c r="M7673" s="29">
        <v>-2425985</v>
      </c>
      <c r="N7673" s="29">
        <v>-280293</v>
      </c>
      <c r="O7673" s="29">
        <v>0</v>
      </c>
      <c r="P7673" s="29">
        <f t="shared" si="475"/>
        <v>-2706278</v>
      </c>
      <c r="Q7673" s="29">
        <f t="shared" si="476"/>
        <v>4258323</v>
      </c>
      <c r="R7673" s="29">
        <f t="shared" si="477"/>
        <v>3978030</v>
      </c>
      <c r="S7673" s="15" t="s">
        <v>1736</v>
      </c>
      <c r="T7673" s="15">
        <v>101403</v>
      </c>
      <c r="U7673" s="15" t="s">
        <v>218</v>
      </c>
      <c r="V7673" s="15">
        <v>47030001</v>
      </c>
      <c r="W7673" s="15" t="s">
        <v>140</v>
      </c>
    </row>
    <row r="7674" spans="2:23" hidden="1" x14ac:dyDescent="0.25">
      <c r="B7674" s="14">
        <v>31004043</v>
      </c>
      <c r="C7674" s="14">
        <v>0</v>
      </c>
      <c r="D7674" s="15">
        <v>21030001</v>
      </c>
      <c r="E7674" s="16" t="s">
        <v>6742</v>
      </c>
      <c r="F7674" s="14">
        <v>1403</v>
      </c>
      <c r="G7674" s="17">
        <v>41090</v>
      </c>
      <c r="H7674" s="29">
        <v>8607842</v>
      </c>
      <c r="I7674" s="29">
        <v>0</v>
      </c>
      <c r="J7674" s="29">
        <v>0</v>
      </c>
      <c r="K7674" s="29">
        <v>0</v>
      </c>
      <c r="L7674" s="29">
        <f t="shared" si="478"/>
        <v>8607842</v>
      </c>
      <c r="M7674" s="29">
        <v>-3285144</v>
      </c>
      <c r="N7674" s="29">
        <v>-349519</v>
      </c>
      <c r="O7674" s="29">
        <v>0</v>
      </c>
      <c r="P7674" s="29">
        <f t="shared" si="475"/>
        <v>-3634663</v>
      </c>
      <c r="Q7674" s="29">
        <f t="shared" si="476"/>
        <v>5322698</v>
      </c>
      <c r="R7674" s="29">
        <f t="shared" si="477"/>
        <v>4973179</v>
      </c>
      <c r="S7674" s="15" t="s">
        <v>1736</v>
      </c>
      <c r="T7674" s="15">
        <v>101403</v>
      </c>
      <c r="U7674" s="15" t="s">
        <v>218</v>
      </c>
      <c r="V7674" s="15">
        <v>47030001</v>
      </c>
      <c r="W7674" s="15" t="s">
        <v>140</v>
      </c>
    </row>
    <row r="7675" spans="2:23" hidden="1" x14ac:dyDescent="0.25">
      <c r="B7675" s="14">
        <v>31004044</v>
      </c>
      <c r="C7675" s="14">
        <v>0</v>
      </c>
      <c r="D7675" s="15">
        <v>21030001</v>
      </c>
      <c r="E7675" s="16" t="s">
        <v>6874</v>
      </c>
      <c r="F7675" s="14">
        <v>1092</v>
      </c>
      <c r="G7675" s="17">
        <v>40360</v>
      </c>
      <c r="H7675" s="29">
        <v>9153630</v>
      </c>
      <c r="I7675" s="29">
        <v>0</v>
      </c>
      <c r="J7675" s="29">
        <v>0</v>
      </c>
      <c r="K7675" s="29">
        <v>0</v>
      </c>
      <c r="L7675" s="29">
        <f t="shared" si="478"/>
        <v>9153630</v>
      </c>
      <c r="M7675" s="29">
        <v>-4615929</v>
      </c>
      <c r="N7675" s="29">
        <v>-370911</v>
      </c>
      <c r="O7675" s="29">
        <v>0</v>
      </c>
      <c r="P7675" s="29">
        <f t="shared" si="475"/>
        <v>-4986840</v>
      </c>
      <c r="Q7675" s="29">
        <f t="shared" si="476"/>
        <v>4537701</v>
      </c>
      <c r="R7675" s="29">
        <f t="shared" si="477"/>
        <v>4166790</v>
      </c>
      <c r="S7675" s="15" t="s">
        <v>1736</v>
      </c>
      <c r="T7675" s="15">
        <v>100702</v>
      </c>
      <c r="U7675" s="15" t="s">
        <v>47</v>
      </c>
      <c r="V7675" s="15">
        <v>47030001</v>
      </c>
      <c r="W7675" s="15" t="s">
        <v>48</v>
      </c>
    </row>
    <row r="7676" spans="2:23" hidden="1" x14ac:dyDescent="0.25">
      <c r="B7676" s="14">
        <v>31004045</v>
      </c>
      <c r="C7676" s="14">
        <v>0</v>
      </c>
      <c r="D7676" s="15">
        <v>21030001</v>
      </c>
      <c r="E7676" s="16" t="s">
        <v>6875</v>
      </c>
      <c r="F7676" s="14">
        <v>1062</v>
      </c>
      <c r="G7676" s="17">
        <v>40360</v>
      </c>
      <c r="H7676" s="29">
        <v>10290607</v>
      </c>
      <c r="I7676" s="29">
        <v>0</v>
      </c>
      <c r="J7676" s="29">
        <v>0</v>
      </c>
      <c r="K7676" s="29">
        <v>0</v>
      </c>
      <c r="L7676" s="29">
        <f t="shared" si="478"/>
        <v>10290607</v>
      </c>
      <c r="M7676" s="29">
        <v>-5149397</v>
      </c>
      <c r="N7676" s="29">
        <v>-411285</v>
      </c>
      <c r="O7676" s="29">
        <v>0</v>
      </c>
      <c r="P7676" s="29">
        <f t="shared" si="475"/>
        <v>-5560682</v>
      </c>
      <c r="Q7676" s="29">
        <f t="shared" si="476"/>
        <v>5141210</v>
      </c>
      <c r="R7676" s="29">
        <f t="shared" si="477"/>
        <v>4729925</v>
      </c>
      <c r="S7676" s="15" t="s">
        <v>1736</v>
      </c>
      <c r="T7676" s="15">
        <v>100802</v>
      </c>
      <c r="U7676" s="15" t="s">
        <v>43</v>
      </c>
      <c r="V7676" s="15">
        <v>47030001</v>
      </c>
      <c r="W7676" s="15" t="s">
        <v>44</v>
      </c>
    </row>
    <row r="7677" spans="2:23" hidden="1" x14ac:dyDescent="0.25">
      <c r="B7677" s="14">
        <v>31004046</v>
      </c>
      <c r="C7677" s="14">
        <v>0</v>
      </c>
      <c r="D7677" s="15">
        <v>21030001</v>
      </c>
      <c r="E7677" s="16" t="s">
        <v>6876</v>
      </c>
      <c r="F7677" s="14">
        <v>1081</v>
      </c>
      <c r="G7677" s="17">
        <v>39904</v>
      </c>
      <c r="H7677" s="29">
        <v>10426708</v>
      </c>
      <c r="I7677" s="29">
        <v>0</v>
      </c>
      <c r="J7677" s="29">
        <v>0</v>
      </c>
      <c r="K7677" s="29">
        <v>0</v>
      </c>
      <c r="L7677" s="29">
        <f t="shared" si="478"/>
        <v>10426708</v>
      </c>
      <c r="M7677" s="29">
        <v>-5608554</v>
      </c>
      <c r="N7677" s="29">
        <v>-363125</v>
      </c>
      <c r="O7677" s="29">
        <v>0</v>
      </c>
      <c r="P7677" s="29">
        <f t="shared" si="475"/>
        <v>-5971679</v>
      </c>
      <c r="Q7677" s="29">
        <f t="shared" si="476"/>
        <v>4818154</v>
      </c>
      <c r="R7677" s="29">
        <f t="shared" si="477"/>
        <v>4455029</v>
      </c>
      <c r="S7677" s="15" t="s">
        <v>1736</v>
      </c>
      <c r="T7677" s="15">
        <v>101001</v>
      </c>
      <c r="U7677" s="15" t="s">
        <v>37</v>
      </c>
      <c r="V7677" s="15">
        <v>47030001</v>
      </c>
      <c r="W7677" s="15" t="s">
        <v>38</v>
      </c>
    </row>
    <row r="7678" spans="2:23" hidden="1" x14ac:dyDescent="0.25">
      <c r="B7678" s="14">
        <v>31004047</v>
      </c>
      <c r="C7678" s="14">
        <v>0</v>
      </c>
      <c r="D7678" s="15">
        <v>21030001</v>
      </c>
      <c r="E7678" s="16" t="s">
        <v>6742</v>
      </c>
      <c r="F7678" s="14">
        <v>1403</v>
      </c>
      <c r="G7678" s="17">
        <v>40908</v>
      </c>
      <c r="H7678" s="29">
        <v>10547765</v>
      </c>
      <c r="I7678" s="29">
        <v>0</v>
      </c>
      <c r="J7678" s="29">
        <v>0</v>
      </c>
      <c r="K7678" s="29">
        <v>0</v>
      </c>
      <c r="L7678" s="29">
        <f t="shared" si="478"/>
        <v>10547765</v>
      </c>
      <c r="M7678" s="29">
        <v>-4220047</v>
      </c>
      <c r="N7678" s="29">
        <v>-414390</v>
      </c>
      <c r="O7678" s="29">
        <v>0</v>
      </c>
      <c r="P7678" s="29">
        <f t="shared" si="475"/>
        <v>-4634437</v>
      </c>
      <c r="Q7678" s="29">
        <f t="shared" si="476"/>
        <v>6327718</v>
      </c>
      <c r="R7678" s="29">
        <f t="shared" si="477"/>
        <v>5913328</v>
      </c>
      <c r="S7678" s="15" t="s">
        <v>1736</v>
      </c>
      <c r="T7678" s="15">
        <v>101403</v>
      </c>
      <c r="U7678" s="15" t="s">
        <v>218</v>
      </c>
      <c r="V7678" s="15">
        <v>47030001</v>
      </c>
      <c r="W7678" s="15" t="s">
        <v>140</v>
      </c>
    </row>
    <row r="7679" spans="2:23" hidden="1" x14ac:dyDescent="0.25">
      <c r="B7679" s="14">
        <v>31004048</v>
      </c>
      <c r="C7679" s="14">
        <v>0</v>
      </c>
      <c r="D7679" s="15">
        <v>21030001</v>
      </c>
      <c r="E7679" s="16" t="s">
        <v>6878</v>
      </c>
      <c r="F7679" s="14">
        <v>1091</v>
      </c>
      <c r="G7679" s="17">
        <v>39904</v>
      </c>
      <c r="H7679" s="29">
        <v>11036318</v>
      </c>
      <c r="I7679" s="29">
        <v>0</v>
      </c>
      <c r="J7679" s="29">
        <v>0</v>
      </c>
      <c r="K7679" s="29">
        <v>0</v>
      </c>
      <c r="L7679" s="29">
        <f t="shared" si="478"/>
        <v>11036318</v>
      </c>
      <c r="M7679" s="29">
        <v>-6100497</v>
      </c>
      <c r="N7679" s="29">
        <v>-407789</v>
      </c>
      <c r="O7679" s="29">
        <v>0</v>
      </c>
      <c r="P7679" s="29">
        <f t="shared" si="475"/>
        <v>-6508286</v>
      </c>
      <c r="Q7679" s="29">
        <f t="shared" si="476"/>
        <v>4935821</v>
      </c>
      <c r="R7679" s="29">
        <f t="shared" si="477"/>
        <v>4528032</v>
      </c>
      <c r="S7679" s="15" t="s">
        <v>1736</v>
      </c>
      <c r="T7679" s="15">
        <v>100701</v>
      </c>
      <c r="U7679" s="15" t="s">
        <v>52</v>
      </c>
      <c r="V7679" s="15">
        <v>47030001</v>
      </c>
      <c r="W7679" s="15" t="s">
        <v>48</v>
      </c>
    </row>
    <row r="7680" spans="2:23" hidden="1" x14ac:dyDescent="0.25">
      <c r="B7680" s="14">
        <v>31004049</v>
      </c>
      <c r="C7680" s="14">
        <v>0</v>
      </c>
      <c r="D7680" s="15">
        <v>21030001</v>
      </c>
      <c r="E7680" s="16" t="s">
        <v>6877</v>
      </c>
      <c r="F7680" s="14">
        <v>1071</v>
      </c>
      <c r="G7680" s="17">
        <v>39904</v>
      </c>
      <c r="H7680" s="29">
        <v>11044393</v>
      </c>
      <c r="I7680" s="29">
        <v>0</v>
      </c>
      <c r="J7680" s="29">
        <v>0</v>
      </c>
      <c r="K7680" s="29">
        <v>0</v>
      </c>
      <c r="L7680" s="29">
        <f t="shared" si="478"/>
        <v>11044393</v>
      </c>
      <c r="M7680" s="29">
        <v>-6104960</v>
      </c>
      <c r="N7680" s="29">
        <v>-408087</v>
      </c>
      <c r="O7680" s="29">
        <v>0</v>
      </c>
      <c r="P7680" s="29">
        <f t="shared" si="475"/>
        <v>-6513047</v>
      </c>
      <c r="Q7680" s="29">
        <f t="shared" si="476"/>
        <v>4939433</v>
      </c>
      <c r="R7680" s="29">
        <f t="shared" si="477"/>
        <v>4531346</v>
      </c>
      <c r="S7680" s="15" t="s">
        <v>1736</v>
      </c>
      <c r="T7680" s="15">
        <v>100901</v>
      </c>
      <c r="U7680" s="15" t="s">
        <v>57</v>
      </c>
      <c r="V7680" s="15">
        <v>47030001</v>
      </c>
      <c r="W7680" s="15" t="s">
        <v>58</v>
      </c>
    </row>
    <row r="7681" spans="2:23" hidden="1" x14ac:dyDescent="0.25">
      <c r="B7681" s="14">
        <v>31004050</v>
      </c>
      <c r="C7681" s="14">
        <v>0</v>
      </c>
      <c r="D7681" s="15">
        <v>21030001</v>
      </c>
      <c r="E7681" s="16" t="s">
        <v>6879</v>
      </c>
      <c r="F7681" s="14">
        <v>1061</v>
      </c>
      <c r="G7681" s="17">
        <v>39904</v>
      </c>
      <c r="H7681" s="29">
        <v>12605678</v>
      </c>
      <c r="I7681" s="29">
        <v>0</v>
      </c>
      <c r="J7681" s="29">
        <v>0</v>
      </c>
      <c r="K7681" s="29">
        <v>0</v>
      </c>
      <c r="L7681" s="29">
        <f t="shared" si="478"/>
        <v>12605678</v>
      </c>
      <c r="M7681" s="29">
        <v>-6967984</v>
      </c>
      <c r="N7681" s="29">
        <v>-465776</v>
      </c>
      <c r="O7681" s="29">
        <v>0</v>
      </c>
      <c r="P7681" s="29">
        <f t="shared" si="475"/>
        <v>-7433760</v>
      </c>
      <c r="Q7681" s="29">
        <f t="shared" si="476"/>
        <v>5637694</v>
      </c>
      <c r="R7681" s="29">
        <f t="shared" si="477"/>
        <v>5171918</v>
      </c>
      <c r="S7681" s="15" t="s">
        <v>1736</v>
      </c>
      <c r="T7681" s="15">
        <v>100801</v>
      </c>
      <c r="U7681" s="15" t="s">
        <v>62</v>
      </c>
      <c r="V7681" s="15">
        <v>47030001</v>
      </c>
      <c r="W7681" s="15" t="s">
        <v>44</v>
      </c>
    </row>
    <row r="7682" spans="2:23" hidden="1" x14ac:dyDescent="0.25">
      <c r="B7682" s="14">
        <v>31004051</v>
      </c>
      <c r="C7682" s="14">
        <v>0</v>
      </c>
      <c r="D7682" s="15">
        <v>21030001</v>
      </c>
      <c r="E7682" s="16" t="s">
        <v>6874</v>
      </c>
      <c r="F7682" s="14">
        <v>1092</v>
      </c>
      <c r="G7682" s="17">
        <v>40908</v>
      </c>
      <c r="H7682" s="29">
        <v>14321890</v>
      </c>
      <c r="I7682" s="29">
        <v>0</v>
      </c>
      <c r="J7682" s="29">
        <v>0</v>
      </c>
      <c r="K7682" s="29">
        <v>0</v>
      </c>
      <c r="L7682" s="29">
        <f t="shared" si="478"/>
        <v>14321890</v>
      </c>
      <c r="M7682" s="29">
        <v>-6450971</v>
      </c>
      <c r="N7682" s="29">
        <v>-650601</v>
      </c>
      <c r="O7682" s="29">
        <v>0</v>
      </c>
      <c r="P7682" s="29">
        <f t="shared" si="475"/>
        <v>-7101572</v>
      </c>
      <c r="Q7682" s="29">
        <f t="shared" si="476"/>
        <v>7870919</v>
      </c>
      <c r="R7682" s="29">
        <f t="shared" si="477"/>
        <v>7220318</v>
      </c>
      <c r="S7682" s="15" t="s">
        <v>1736</v>
      </c>
      <c r="T7682" s="15">
        <v>100702</v>
      </c>
      <c r="U7682" s="15" t="s">
        <v>47</v>
      </c>
      <c r="V7682" s="15">
        <v>47030001</v>
      </c>
      <c r="W7682" s="15" t="s">
        <v>48</v>
      </c>
    </row>
    <row r="7683" spans="2:23" hidden="1" x14ac:dyDescent="0.25">
      <c r="B7683" s="14">
        <v>31004052</v>
      </c>
      <c r="C7683" s="14">
        <v>0</v>
      </c>
      <c r="D7683" s="15">
        <v>21030001</v>
      </c>
      <c r="E7683" s="16" t="s">
        <v>6874</v>
      </c>
      <c r="F7683" s="14">
        <v>1092</v>
      </c>
      <c r="G7683" s="17">
        <v>40269</v>
      </c>
      <c r="H7683" s="29">
        <v>15212065</v>
      </c>
      <c r="I7683" s="29">
        <v>0</v>
      </c>
      <c r="J7683" s="29">
        <v>0</v>
      </c>
      <c r="K7683" s="29">
        <v>0</v>
      </c>
      <c r="L7683" s="29">
        <f t="shared" si="478"/>
        <v>15212065</v>
      </c>
      <c r="M7683" s="29">
        <v>-7807368</v>
      </c>
      <c r="N7683" s="29">
        <v>-604009</v>
      </c>
      <c r="O7683" s="29">
        <v>0</v>
      </c>
      <c r="P7683" s="29">
        <f t="shared" si="475"/>
        <v>-8411377</v>
      </c>
      <c r="Q7683" s="29">
        <f t="shared" si="476"/>
        <v>7404697</v>
      </c>
      <c r="R7683" s="29">
        <f t="shared" si="477"/>
        <v>6800688</v>
      </c>
      <c r="S7683" s="15" t="s">
        <v>1736</v>
      </c>
      <c r="T7683" s="15">
        <v>100702</v>
      </c>
      <c r="U7683" s="15" t="s">
        <v>47</v>
      </c>
      <c r="V7683" s="15">
        <v>47030001</v>
      </c>
      <c r="W7683" s="15" t="s">
        <v>48</v>
      </c>
    </row>
    <row r="7684" spans="2:23" hidden="1" x14ac:dyDescent="0.25">
      <c r="B7684" s="14">
        <v>31004053</v>
      </c>
      <c r="C7684" s="14">
        <v>0</v>
      </c>
      <c r="D7684" s="15">
        <v>21030001</v>
      </c>
      <c r="E7684" s="16" t="s">
        <v>6875</v>
      </c>
      <c r="F7684" s="14">
        <v>1062</v>
      </c>
      <c r="G7684" s="17">
        <v>40908</v>
      </c>
      <c r="H7684" s="29">
        <v>16100819</v>
      </c>
      <c r="I7684" s="29">
        <v>0</v>
      </c>
      <c r="J7684" s="29">
        <v>0</v>
      </c>
      <c r="K7684" s="29">
        <v>0</v>
      </c>
      <c r="L7684" s="29">
        <f t="shared" si="478"/>
        <v>16100819</v>
      </c>
      <c r="M7684" s="29">
        <v>-7181533</v>
      </c>
      <c r="N7684" s="29">
        <v>-721310</v>
      </c>
      <c r="O7684" s="29">
        <v>0</v>
      </c>
      <c r="P7684" s="29">
        <f t="shared" si="475"/>
        <v>-7902843</v>
      </c>
      <c r="Q7684" s="29">
        <f t="shared" si="476"/>
        <v>8919286</v>
      </c>
      <c r="R7684" s="29">
        <f t="shared" si="477"/>
        <v>8197976</v>
      </c>
      <c r="S7684" s="15" t="s">
        <v>1736</v>
      </c>
      <c r="T7684" s="15">
        <v>100802</v>
      </c>
      <c r="U7684" s="15" t="s">
        <v>43</v>
      </c>
      <c r="V7684" s="15">
        <v>47030001</v>
      </c>
      <c r="W7684" s="15" t="s">
        <v>44</v>
      </c>
    </row>
    <row r="7685" spans="2:23" hidden="1" x14ac:dyDescent="0.25">
      <c r="B7685" s="14">
        <v>31004054</v>
      </c>
      <c r="C7685" s="14">
        <v>0</v>
      </c>
      <c r="D7685" s="15">
        <v>21030001</v>
      </c>
      <c r="E7685" s="16" t="s">
        <v>6875</v>
      </c>
      <c r="F7685" s="14">
        <v>1062</v>
      </c>
      <c r="G7685" s="17">
        <v>40269</v>
      </c>
      <c r="H7685" s="29">
        <v>17101564</v>
      </c>
      <c r="I7685" s="29">
        <v>0</v>
      </c>
      <c r="J7685" s="29">
        <v>0</v>
      </c>
      <c r="K7685" s="29">
        <v>0</v>
      </c>
      <c r="L7685" s="29">
        <f t="shared" si="478"/>
        <v>17101564</v>
      </c>
      <c r="M7685" s="29">
        <v>-8712189</v>
      </c>
      <c r="N7685" s="29">
        <v>-669756</v>
      </c>
      <c r="O7685" s="29">
        <v>0</v>
      </c>
      <c r="P7685" s="29">
        <f t="shared" ref="P7685:P7748" si="479">SUM(M7685:O7685)</f>
        <v>-9381945</v>
      </c>
      <c r="Q7685" s="29">
        <f t="shared" ref="Q7685:Q7748" si="480">H7685+M7685</f>
        <v>8389375</v>
      </c>
      <c r="R7685" s="29">
        <f t="shared" ref="R7685:R7748" si="481">L7685+P7685</f>
        <v>7719619</v>
      </c>
      <c r="S7685" s="15" t="s">
        <v>1736</v>
      </c>
      <c r="T7685" s="15">
        <v>100802</v>
      </c>
      <c r="U7685" s="15" t="s">
        <v>43</v>
      </c>
      <c r="V7685" s="15">
        <v>47030001</v>
      </c>
      <c r="W7685" s="15" t="s">
        <v>44</v>
      </c>
    </row>
    <row r="7686" spans="2:23" hidden="1" x14ac:dyDescent="0.25">
      <c r="B7686" s="14">
        <v>31004055</v>
      </c>
      <c r="C7686" s="14">
        <v>0</v>
      </c>
      <c r="D7686" s="15">
        <v>21030001</v>
      </c>
      <c r="E7686" s="16" t="s">
        <v>6742</v>
      </c>
      <c r="F7686" s="14">
        <v>1403</v>
      </c>
      <c r="G7686" s="17">
        <v>40816</v>
      </c>
      <c r="H7686" s="29">
        <v>21512972</v>
      </c>
      <c r="I7686" s="29">
        <v>0</v>
      </c>
      <c r="J7686" s="29">
        <v>0</v>
      </c>
      <c r="K7686" s="29">
        <v>0</v>
      </c>
      <c r="L7686" s="29">
        <f t="shared" si="478"/>
        <v>21512972</v>
      </c>
      <c r="M7686" s="29">
        <v>-8807442</v>
      </c>
      <c r="N7686" s="29">
        <v>-830868</v>
      </c>
      <c r="O7686" s="29">
        <v>0</v>
      </c>
      <c r="P7686" s="29">
        <f t="shared" si="479"/>
        <v>-9638310</v>
      </c>
      <c r="Q7686" s="29">
        <f t="shared" si="480"/>
        <v>12705530</v>
      </c>
      <c r="R7686" s="29">
        <f t="shared" si="481"/>
        <v>11874662</v>
      </c>
      <c r="S7686" s="15" t="s">
        <v>1736</v>
      </c>
      <c r="T7686" s="15">
        <v>101403</v>
      </c>
      <c r="U7686" s="15" t="s">
        <v>218</v>
      </c>
      <c r="V7686" s="15">
        <v>47030001</v>
      </c>
      <c r="W7686" s="15" t="s">
        <v>140</v>
      </c>
    </row>
    <row r="7687" spans="2:23" hidden="1" x14ac:dyDescent="0.25">
      <c r="B7687" s="14">
        <v>31004056</v>
      </c>
      <c r="C7687" s="14">
        <v>0</v>
      </c>
      <c r="D7687" s="15">
        <v>21030001</v>
      </c>
      <c r="E7687" s="16" t="s">
        <v>6739</v>
      </c>
      <c r="F7687" s="14">
        <v>1201</v>
      </c>
      <c r="G7687" s="17">
        <v>41274</v>
      </c>
      <c r="H7687" s="29">
        <v>22791372</v>
      </c>
      <c r="I7687" s="29">
        <v>0</v>
      </c>
      <c r="J7687" s="29">
        <v>0</v>
      </c>
      <c r="K7687" s="29">
        <v>0</v>
      </c>
      <c r="L7687" s="29">
        <f t="shared" si="478"/>
        <v>22791372</v>
      </c>
      <c r="M7687" s="29">
        <v>-8271844</v>
      </c>
      <c r="N7687" s="29">
        <v>-955711</v>
      </c>
      <c r="O7687" s="29">
        <v>0</v>
      </c>
      <c r="P7687" s="29">
        <f t="shared" si="479"/>
        <v>-9227555</v>
      </c>
      <c r="Q7687" s="29">
        <f t="shared" si="480"/>
        <v>14519528</v>
      </c>
      <c r="R7687" s="29">
        <f t="shared" si="481"/>
        <v>13563817</v>
      </c>
      <c r="S7687" s="15" t="s">
        <v>1736</v>
      </c>
      <c r="T7687" s="15">
        <v>101201</v>
      </c>
      <c r="U7687" s="15" t="s">
        <v>144</v>
      </c>
      <c r="V7687" s="15">
        <v>47030001</v>
      </c>
      <c r="W7687" s="15" t="s">
        <v>145</v>
      </c>
    </row>
    <row r="7688" spans="2:23" hidden="1" x14ac:dyDescent="0.25">
      <c r="B7688" s="14">
        <v>31004057</v>
      </c>
      <c r="C7688" s="14">
        <v>0</v>
      </c>
      <c r="D7688" s="15">
        <v>21030001</v>
      </c>
      <c r="E7688" s="16" t="s">
        <v>6739</v>
      </c>
      <c r="F7688" s="14">
        <v>1201</v>
      </c>
      <c r="G7688" s="17">
        <v>41090</v>
      </c>
      <c r="H7688" s="29">
        <v>29350015</v>
      </c>
      <c r="I7688" s="29">
        <v>0</v>
      </c>
      <c r="J7688" s="29">
        <v>0</v>
      </c>
      <c r="K7688" s="29">
        <v>0</v>
      </c>
      <c r="L7688" s="29">
        <f t="shared" si="478"/>
        <v>29350015</v>
      </c>
      <c r="M7688" s="29">
        <v>-11201301</v>
      </c>
      <c r="N7688" s="29">
        <v>-1191748</v>
      </c>
      <c r="O7688" s="29">
        <v>0</v>
      </c>
      <c r="P7688" s="29">
        <f t="shared" si="479"/>
        <v>-12393049</v>
      </c>
      <c r="Q7688" s="29">
        <f t="shared" si="480"/>
        <v>18148714</v>
      </c>
      <c r="R7688" s="29">
        <f t="shared" si="481"/>
        <v>16956966</v>
      </c>
      <c r="S7688" s="15" t="s">
        <v>1736</v>
      </c>
      <c r="T7688" s="15">
        <v>101201</v>
      </c>
      <c r="U7688" s="15" t="s">
        <v>144</v>
      </c>
      <c r="V7688" s="15">
        <v>47030001</v>
      </c>
      <c r="W7688" s="15" t="s">
        <v>145</v>
      </c>
    </row>
    <row r="7689" spans="2:23" hidden="1" x14ac:dyDescent="0.25">
      <c r="B7689" s="14">
        <v>31004058</v>
      </c>
      <c r="C7689" s="14">
        <v>0</v>
      </c>
      <c r="D7689" s="15">
        <v>21030001</v>
      </c>
      <c r="E7689" s="16" t="s">
        <v>6876</v>
      </c>
      <c r="F7689" s="14">
        <v>1081</v>
      </c>
      <c r="G7689" s="17">
        <v>40360</v>
      </c>
      <c r="H7689" s="29">
        <v>29542137</v>
      </c>
      <c r="I7689" s="29">
        <v>0</v>
      </c>
      <c r="J7689" s="29">
        <v>0</v>
      </c>
      <c r="K7689" s="29">
        <v>0</v>
      </c>
      <c r="L7689" s="29">
        <f t="shared" si="478"/>
        <v>29542137</v>
      </c>
      <c r="M7689" s="29">
        <v>-14526723</v>
      </c>
      <c r="N7689" s="29">
        <v>-1144127</v>
      </c>
      <c r="O7689" s="29">
        <v>0</v>
      </c>
      <c r="P7689" s="29">
        <f t="shared" si="479"/>
        <v>-15670850</v>
      </c>
      <c r="Q7689" s="29">
        <f t="shared" si="480"/>
        <v>15015414</v>
      </c>
      <c r="R7689" s="29">
        <f t="shared" si="481"/>
        <v>13871287</v>
      </c>
      <c r="S7689" s="15" t="s">
        <v>1736</v>
      </c>
      <c r="T7689" s="15">
        <v>101001</v>
      </c>
      <c r="U7689" s="15" t="s">
        <v>37</v>
      </c>
      <c r="V7689" s="15">
        <v>47030001</v>
      </c>
      <c r="W7689" s="15" t="s">
        <v>38</v>
      </c>
    </row>
    <row r="7690" spans="2:23" hidden="1" x14ac:dyDescent="0.25">
      <c r="B7690" s="14">
        <v>31004059</v>
      </c>
      <c r="C7690" s="14">
        <v>0</v>
      </c>
      <c r="D7690" s="15">
        <v>21030001</v>
      </c>
      <c r="E7690" s="16" t="s">
        <v>6877</v>
      </c>
      <c r="F7690" s="14">
        <v>1071</v>
      </c>
      <c r="G7690" s="17">
        <v>40360</v>
      </c>
      <c r="H7690" s="29">
        <v>29754115</v>
      </c>
      <c r="I7690" s="29">
        <v>0</v>
      </c>
      <c r="J7690" s="29">
        <v>0</v>
      </c>
      <c r="K7690" s="29">
        <v>0</v>
      </c>
      <c r="L7690" s="29">
        <f t="shared" si="478"/>
        <v>29754115</v>
      </c>
      <c r="M7690" s="29">
        <v>-15122735</v>
      </c>
      <c r="N7690" s="29">
        <v>-1222590</v>
      </c>
      <c r="O7690" s="29">
        <v>0</v>
      </c>
      <c r="P7690" s="29">
        <f t="shared" si="479"/>
        <v>-16345325</v>
      </c>
      <c r="Q7690" s="29">
        <f t="shared" si="480"/>
        <v>14631380</v>
      </c>
      <c r="R7690" s="29">
        <f t="shared" si="481"/>
        <v>13408790</v>
      </c>
      <c r="S7690" s="15" t="s">
        <v>1736</v>
      </c>
      <c r="T7690" s="15">
        <v>100901</v>
      </c>
      <c r="U7690" s="15" t="s">
        <v>57</v>
      </c>
      <c r="V7690" s="15">
        <v>47030001</v>
      </c>
      <c r="W7690" s="15" t="s">
        <v>58</v>
      </c>
    </row>
    <row r="7691" spans="2:23" hidden="1" x14ac:dyDescent="0.25">
      <c r="B7691" s="14">
        <v>31004060</v>
      </c>
      <c r="C7691" s="14">
        <v>0</v>
      </c>
      <c r="D7691" s="15">
        <v>21030001</v>
      </c>
      <c r="E7691" s="16" t="s">
        <v>6878</v>
      </c>
      <c r="F7691" s="14">
        <v>1091</v>
      </c>
      <c r="G7691" s="17">
        <v>40360</v>
      </c>
      <c r="H7691" s="29">
        <v>31700466</v>
      </c>
      <c r="I7691" s="29">
        <v>0</v>
      </c>
      <c r="J7691" s="29">
        <v>0</v>
      </c>
      <c r="K7691" s="29">
        <v>0</v>
      </c>
      <c r="L7691" s="29">
        <f t="shared" si="478"/>
        <v>31700466</v>
      </c>
      <c r="M7691" s="29">
        <v>-16111982</v>
      </c>
      <c r="N7691" s="29">
        <v>-1302565</v>
      </c>
      <c r="O7691" s="29">
        <v>0</v>
      </c>
      <c r="P7691" s="29">
        <f t="shared" si="479"/>
        <v>-17414547</v>
      </c>
      <c r="Q7691" s="29">
        <f t="shared" si="480"/>
        <v>15588484</v>
      </c>
      <c r="R7691" s="29">
        <f t="shared" si="481"/>
        <v>14285919</v>
      </c>
      <c r="S7691" s="15" t="s">
        <v>1736</v>
      </c>
      <c r="T7691" s="15">
        <v>100701</v>
      </c>
      <c r="U7691" s="15" t="s">
        <v>52</v>
      </c>
      <c r="V7691" s="15">
        <v>47030001</v>
      </c>
      <c r="W7691" s="15" t="s">
        <v>48</v>
      </c>
    </row>
    <row r="7692" spans="2:23" hidden="1" x14ac:dyDescent="0.25">
      <c r="B7692" s="14">
        <v>31004061</v>
      </c>
      <c r="C7692" s="14">
        <v>0</v>
      </c>
      <c r="D7692" s="15">
        <v>21030001</v>
      </c>
      <c r="E7692" s="16" t="s">
        <v>6739</v>
      </c>
      <c r="F7692" s="14">
        <v>1201</v>
      </c>
      <c r="G7692" s="17">
        <v>40908</v>
      </c>
      <c r="H7692" s="29">
        <v>35964539</v>
      </c>
      <c r="I7692" s="29">
        <v>0</v>
      </c>
      <c r="J7692" s="29">
        <v>0</v>
      </c>
      <c r="K7692" s="29">
        <v>0</v>
      </c>
      <c r="L7692" s="29">
        <f t="shared" si="478"/>
        <v>35964539</v>
      </c>
      <c r="M7692" s="29">
        <v>-14389031</v>
      </c>
      <c r="N7692" s="29">
        <v>-1412939</v>
      </c>
      <c r="O7692" s="29">
        <v>0</v>
      </c>
      <c r="P7692" s="29">
        <f t="shared" si="479"/>
        <v>-15801970</v>
      </c>
      <c r="Q7692" s="29">
        <f t="shared" si="480"/>
        <v>21575508</v>
      </c>
      <c r="R7692" s="29">
        <f t="shared" si="481"/>
        <v>20162569</v>
      </c>
      <c r="S7692" s="15" t="s">
        <v>1736</v>
      </c>
      <c r="T7692" s="15">
        <v>101201</v>
      </c>
      <c r="U7692" s="15" t="s">
        <v>144</v>
      </c>
      <c r="V7692" s="15">
        <v>47030001</v>
      </c>
      <c r="W7692" s="15" t="s">
        <v>145</v>
      </c>
    </row>
    <row r="7693" spans="2:23" hidden="1" x14ac:dyDescent="0.25">
      <c r="B7693" s="14">
        <v>31004062</v>
      </c>
      <c r="C7693" s="14">
        <v>0</v>
      </c>
      <c r="D7693" s="15">
        <v>21030001</v>
      </c>
      <c r="E7693" s="16" t="s">
        <v>6740</v>
      </c>
      <c r="F7693" s="14">
        <v>1301</v>
      </c>
      <c r="G7693" s="17">
        <v>41274</v>
      </c>
      <c r="H7693" s="29">
        <v>36807257</v>
      </c>
      <c r="I7693" s="29">
        <v>0</v>
      </c>
      <c r="J7693" s="29">
        <v>0</v>
      </c>
      <c r="K7693" s="29">
        <v>0</v>
      </c>
      <c r="L7693" s="29">
        <f t="shared" si="478"/>
        <v>36807257</v>
      </c>
      <c r="M7693" s="29">
        <v>-13358739</v>
      </c>
      <c r="N7693" s="29">
        <v>-1543440</v>
      </c>
      <c r="O7693" s="29">
        <v>0</v>
      </c>
      <c r="P7693" s="29">
        <f t="shared" si="479"/>
        <v>-14902179</v>
      </c>
      <c r="Q7693" s="29">
        <f t="shared" si="480"/>
        <v>23448518</v>
      </c>
      <c r="R7693" s="29">
        <f t="shared" si="481"/>
        <v>21905078</v>
      </c>
      <c r="S7693" s="15" t="s">
        <v>1736</v>
      </c>
      <c r="T7693" s="15">
        <v>101301</v>
      </c>
      <c r="U7693" s="15" t="s">
        <v>133</v>
      </c>
      <c r="V7693" s="15">
        <v>47030001</v>
      </c>
      <c r="W7693" s="15" t="s">
        <v>134</v>
      </c>
    </row>
    <row r="7694" spans="2:23" hidden="1" x14ac:dyDescent="0.25">
      <c r="B7694" s="14">
        <v>31004063</v>
      </c>
      <c r="C7694" s="14">
        <v>0</v>
      </c>
      <c r="D7694" s="15">
        <v>21030001</v>
      </c>
      <c r="E7694" s="16" t="s">
        <v>6879</v>
      </c>
      <c r="F7694" s="14">
        <v>1061</v>
      </c>
      <c r="G7694" s="17">
        <v>40360</v>
      </c>
      <c r="H7694" s="29">
        <v>37520247</v>
      </c>
      <c r="I7694" s="29">
        <v>0</v>
      </c>
      <c r="J7694" s="29">
        <v>0</v>
      </c>
      <c r="K7694" s="29">
        <v>0</v>
      </c>
      <c r="L7694" s="29">
        <f t="shared" si="478"/>
        <v>37520247</v>
      </c>
      <c r="M7694" s="29">
        <v>-19069923</v>
      </c>
      <c r="N7694" s="29">
        <v>-1541698</v>
      </c>
      <c r="O7694" s="29">
        <v>0</v>
      </c>
      <c r="P7694" s="29">
        <f t="shared" si="479"/>
        <v>-20611621</v>
      </c>
      <c r="Q7694" s="29">
        <f t="shared" si="480"/>
        <v>18450324</v>
      </c>
      <c r="R7694" s="29">
        <f t="shared" si="481"/>
        <v>16908626</v>
      </c>
      <c r="S7694" s="15" t="s">
        <v>1736</v>
      </c>
      <c r="T7694" s="15">
        <v>100801</v>
      </c>
      <c r="U7694" s="15" t="s">
        <v>62</v>
      </c>
      <c r="V7694" s="15">
        <v>47030001</v>
      </c>
      <c r="W7694" s="15" t="s">
        <v>44</v>
      </c>
    </row>
    <row r="7695" spans="2:23" hidden="1" x14ac:dyDescent="0.25">
      <c r="B7695" s="14">
        <v>31004064</v>
      </c>
      <c r="C7695" s="14">
        <v>0</v>
      </c>
      <c r="D7695" s="15">
        <v>21030001</v>
      </c>
      <c r="E7695" s="16" t="s">
        <v>6741</v>
      </c>
      <c r="F7695" s="14">
        <v>1401</v>
      </c>
      <c r="G7695" s="17">
        <v>41274</v>
      </c>
      <c r="H7695" s="29">
        <v>41624440</v>
      </c>
      <c r="I7695" s="29">
        <v>0</v>
      </c>
      <c r="J7695" s="29">
        <v>0</v>
      </c>
      <c r="K7695" s="29">
        <v>0</v>
      </c>
      <c r="L7695" s="29">
        <f t="shared" si="478"/>
        <v>41624440</v>
      </c>
      <c r="M7695" s="29">
        <v>-15107075</v>
      </c>
      <c r="N7695" s="29">
        <v>-1745439</v>
      </c>
      <c r="O7695" s="29">
        <v>0</v>
      </c>
      <c r="P7695" s="29">
        <f t="shared" si="479"/>
        <v>-16852514</v>
      </c>
      <c r="Q7695" s="29">
        <f t="shared" si="480"/>
        <v>26517365</v>
      </c>
      <c r="R7695" s="29">
        <f t="shared" si="481"/>
        <v>24771926</v>
      </c>
      <c r="S7695" s="15" t="s">
        <v>1736</v>
      </c>
      <c r="T7695" s="15">
        <v>101401</v>
      </c>
      <c r="U7695" s="15" t="s">
        <v>139</v>
      </c>
      <c r="V7695" s="15">
        <v>47030001</v>
      </c>
      <c r="W7695" s="15" t="s">
        <v>140</v>
      </c>
    </row>
    <row r="7696" spans="2:23" hidden="1" x14ac:dyDescent="0.25">
      <c r="B7696" s="14">
        <v>31004065</v>
      </c>
      <c r="C7696" s="14">
        <v>0</v>
      </c>
      <c r="D7696" s="15">
        <v>21030001</v>
      </c>
      <c r="E7696" s="16" t="s">
        <v>6874</v>
      </c>
      <c r="F7696" s="14">
        <v>1092</v>
      </c>
      <c r="G7696" s="17">
        <v>40816</v>
      </c>
      <c r="H7696" s="29">
        <v>44539800</v>
      </c>
      <c r="I7696" s="29">
        <v>0</v>
      </c>
      <c r="J7696" s="29">
        <v>0</v>
      </c>
      <c r="K7696" s="29">
        <v>0</v>
      </c>
      <c r="L7696" s="29">
        <f t="shared" si="478"/>
        <v>44539800</v>
      </c>
      <c r="M7696" s="29">
        <v>-20464502</v>
      </c>
      <c r="N7696" s="29">
        <v>-1986705</v>
      </c>
      <c r="O7696" s="29">
        <v>0</v>
      </c>
      <c r="P7696" s="29">
        <f t="shared" si="479"/>
        <v>-22451207</v>
      </c>
      <c r="Q7696" s="29">
        <f t="shared" si="480"/>
        <v>24075298</v>
      </c>
      <c r="R7696" s="29">
        <f t="shared" si="481"/>
        <v>22088593</v>
      </c>
      <c r="S7696" s="15" t="s">
        <v>1736</v>
      </c>
      <c r="T7696" s="15">
        <v>100702</v>
      </c>
      <c r="U7696" s="15" t="s">
        <v>47</v>
      </c>
      <c r="V7696" s="15">
        <v>47030001</v>
      </c>
      <c r="W7696" s="15" t="s">
        <v>48</v>
      </c>
    </row>
    <row r="7697" spans="2:23" hidden="1" x14ac:dyDescent="0.25">
      <c r="B7697" s="14">
        <v>31004066</v>
      </c>
      <c r="C7697" s="14">
        <v>0</v>
      </c>
      <c r="D7697" s="15">
        <v>21030001</v>
      </c>
      <c r="E7697" s="16" t="s">
        <v>6876</v>
      </c>
      <c r="F7697" s="14">
        <v>1081</v>
      </c>
      <c r="G7697" s="17">
        <v>40908</v>
      </c>
      <c r="H7697" s="29">
        <v>46222016</v>
      </c>
      <c r="I7697" s="29">
        <v>0</v>
      </c>
      <c r="J7697" s="29">
        <v>0</v>
      </c>
      <c r="K7697" s="29">
        <v>0</v>
      </c>
      <c r="L7697" s="29">
        <f t="shared" si="478"/>
        <v>46222016</v>
      </c>
      <c r="M7697" s="29">
        <v>-20169543</v>
      </c>
      <c r="N7697" s="29">
        <v>-2006855</v>
      </c>
      <c r="O7697" s="29">
        <v>0</v>
      </c>
      <c r="P7697" s="29">
        <f t="shared" si="479"/>
        <v>-22176398</v>
      </c>
      <c r="Q7697" s="29">
        <f t="shared" si="480"/>
        <v>26052473</v>
      </c>
      <c r="R7697" s="29">
        <f t="shared" si="481"/>
        <v>24045618</v>
      </c>
      <c r="S7697" s="15" t="s">
        <v>1736</v>
      </c>
      <c r="T7697" s="15">
        <v>101001</v>
      </c>
      <c r="U7697" s="15" t="s">
        <v>37</v>
      </c>
      <c r="V7697" s="15">
        <v>47030001</v>
      </c>
      <c r="W7697" s="15" t="s">
        <v>38</v>
      </c>
    </row>
    <row r="7698" spans="2:23" hidden="1" x14ac:dyDescent="0.25">
      <c r="B7698" s="14">
        <v>31004067</v>
      </c>
      <c r="C7698" s="14">
        <v>0</v>
      </c>
      <c r="D7698" s="15">
        <v>21030001</v>
      </c>
      <c r="E7698" s="16" t="s">
        <v>6877</v>
      </c>
      <c r="F7698" s="14">
        <v>1071</v>
      </c>
      <c r="G7698" s="17">
        <v>40908</v>
      </c>
      <c r="H7698" s="29">
        <v>46553680</v>
      </c>
      <c r="I7698" s="29">
        <v>0</v>
      </c>
      <c r="J7698" s="29">
        <v>0</v>
      </c>
      <c r="K7698" s="29">
        <v>0</v>
      </c>
      <c r="L7698" s="29">
        <f t="shared" si="478"/>
        <v>46553680</v>
      </c>
      <c r="M7698" s="29">
        <v>-21177001</v>
      </c>
      <c r="N7698" s="29">
        <v>-2144502</v>
      </c>
      <c r="O7698" s="29">
        <v>0</v>
      </c>
      <c r="P7698" s="29">
        <f t="shared" si="479"/>
        <v>-23321503</v>
      </c>
      <c r="Q7698" s="29">
        <f t="shared" si="480"/>
        <v>25376679</v>
      </c>
      <c r="R7698" s="29">
        <f t="shared" si="481"/>
        <v>23232177</v>
      </c>
      <c r="S7698" s="15" t="s">
        <v>1736</v>
      </c>
      <c r="T7698" s="15">
        <v>100901</v>
      </c>
      <c r="U7698" s="15" t="s">
        <v>57</v>
      </c>
      <c r="V7698" s="15">
        <v>47030001</v>
      </c>
      <c r="W7698" s="15" t="s">
        <v>58</v>
      </c>
    </row>
    <row r="7699" spans="2:23" hidden="1" x14ac:dyDescent="0.25">
      <c r="B7699" s="14">
        <v>31004068</v>
      </c>
      <c r="C7699" s="14">
        <v>0</v>
      </c>
      <c r="D7699" s="15">
        <v>21030001</v>
      </c>
      <c r="E7699" s="16" t="s">
        <v>6740</v>
      </c>
      <c r="F7699" s="14">
        <v>1301</v>
      </c>
      <c r="G7699" s="17">
        <v>41090</v>
      </c>
      <c r="H7699" s="29">
        <v>47399231</v>
      </c>
      <c r="I7699" s="29">
        <v>0</v>
      </c>
      <c r="J7699" s="29">
        <v>0</v>
      </c>
      <c r="K7699" s="29">
        <v>0</v>
      </c>
      <c r="L7699" s="29">
        <f t="shared" si="478"/>
        <v>47399231</v>
      </c>
      <c r="M7699" s="29">
        <v>-18089701</v>
      </c>
      <c r="N7699" s="29">
        <v>-1924632</v>
      </c>
      <c r="O7699" s="29">
        <v>0</v>
      </c>
      <c r="P7699" s="29">
        <f t="shared" si="479"/>
        <v>-20014333</v>
      </c>
      <c r="Q7699" s="29">
        <f t="shared" si="480"/>
        <v>29309530</v>
      </c>
      <c r="R7699" s="29">
        <f t="shared" si="481"/>
        <v>27384898</v>
      </c>
      <c r="S7699" s="15" t="s">
        <v>1736</v>
      </c>
      <c r="T7699" s="15">
        <v>101301</v>
      </c>
      <c r="U7699" s="15" t="s">
        <v>133</v>
      </c>
      <c r="V7699" s="15">
        <v>47030001</v>
      </c>
      <c r="W7699" s="15" t="s">
        <v>134</v>
      </c>
    </row>
    <row r="7700" spans="2:23" hidden="1" x14ac:dyDescent="0.25">
      <c r="B7700" s="14">
        <v>31004069</v>
      </c>
      <c r="C7700" s="14">
        <v>0</v>
      </c>
      <c r="D7700" s="15">
        <v>21030001</v>
      </c>
      <c r="E7700" s="16" t="s">
        <v>6876</v>
      </c>
      <c r="F7700" s="14">
        <v>1081</v>
      </c>
      <c r="G7700" s="17">
        <v>40269</v>
      </c>
      <c r="H7700" s="29">
        <v>49094938</v>
      </c>
      <c r="I7700" s="29">
        <v>0</v>
      </c>
      <c r="J7700" s="29">
        <v>0</v>
      </c>
      <c r="K7700" s="29">
        <v>0</v>
      </c>
      <c r="L7700" s="29">
        <f t="shared" si="478"/>
        <v>49094938</v>
      </c>
      <c r="M7700" s="29">
        <v>-24593786</v>
      </c>
      <c r="N7700" s="29">
        <v>-1863148</v>
      </c>
      <c r="O7700" s="29">
        <v>0</v>
      </c>
      <c r="P7700" s="29">
        <f t="shared" si="479"/>
        <v>-26456934</v>
      </c>
      <c r="Q7700" s="29">
        <f t="shared" si="480"/>
        <v>24501152</v>
      </c>
      <c r="R7700" s="29">
        <f t="shared" si="481"/>
        <v>22638004</v>
      </c>
      <c r="S7700" s="15" t="s">
        <v>1736</v>
      </c>
      <c r="T7700" s="15">
        <v>101001</v>
      </c>
      <c r="U7700" s="15" t="s">
        <v>37</v>
      </c>
      <c r="V7700" s="15">
        <v>47030001</v>
      </c>
      <c r="W7700" s="15" t="s">
        <v>38</v>
      </c>
    </row>
    <row r="7701" spans="2:23" hidden="1" x14ac:dyDescent="0.25">
      <c r="B7701" s="14">
        <v>31004070</v>
      </c>
      <c r="C7701" s="14">
        <v>0</v>
      </c>
      <c r="D7701" s="15">
        <v>21030001</v>
      </c>
      <c r="E7701" s="16" t="s">
        <v>6877</v>
      </c>
      <c r="F7701" s="14">
        <v>1071</v>
      </c>
      <c r="G7701" s="17">
        <v>40269</v>
      </c>
      <c r="H7701" s="29">
        <v>49447218</v>
      </c>
      <c r="I7701" s="29">
        <v>0</v>
      </c>
      <c r="J7701" s="29">
        <v>0</v>
      </c>
      <c r="K7701" s="29">
        <v>0</v>
      </c>
      <c r="L7701" s="29">
        <f t="shared" si="478"/>
        <v>49447218</v>
      </c>
      <c r="M7701" s="29">
        <v>-25571088</v>
      </c>
      <c r="N7701" s="29">
        <v>-1990922</v>
      </c>
      <c r="O7701" s="29">
        <v>0</v>
      </c>
      <c r="P7701" s="29">
        <f t="shared" si="479"/>
        <v>-27562010</v>
      </c>
      <c r="Q7701" s="29">
        <f t="shared" si="480"/>
        <v>23876130</v>
      </c>
      <c r="R7701" s="29">
        <f t="shared" si="481"/>
        <v>21885208</v>
      </c>
      <c r="S7701" s="15" t="s">
        <v>1736</v>
      </c>
      <c r="T7701" s="15">
        <v>100901</v>
      </c>
      <c r="U7701" s="15" t="s">
        <v>57</v>
      </c>
      <c r="V7701" s="15">
        <v>47030001</v>
      </c>
      <c r="W7701" s="15" t="s">
        <v>58</v>
      </c>
    </row>
    <row r="7702" spans="2:23" hidden="1" x14ac:dyDescent="0.25">
      <c r="B7702" s="14">
        <v>31004071</v>
      </c>
      <c r="C7702" s="14">
        <v>0</v>
      </c>
      <c r="D7702" s="15">
        <v>21030001</v>
      </c>
      <c r="E7702" s="16" t="s">
        <v>6878</v>
      </c>
      <c r="F7702" s="14">
        <v>1091</v>
      </c>
      <c r="G7702" s="17">
        <v>40908</v>
      </c>
      <c r="H7702" s="29">
        <v>49598967</v>
      </c>
      <c r="I7702" s="29">
        <v>0</v>
      </c>
      <c r="J7702" s="29">
        <v>0</v>
      </c>
      <c r="K7702" s="29">
        <v>0</v>
      </c>
      <c r="L7702" s="29">
        <f t="shared" si="478"/>
        <v>49598967</v>
      </c>
      <c r="M7702" s="29">
        <v>-22562283</v>
      </c>
      <c r="N7702" s="29">
        <v>-2284784</v>
      </c>
      <c r="O7702" s="29">
        <v>0</v>
      </c>
      <c r="P7702" s="29">
        <f t="shared" si="479"/>
        <v>-24847067</v>
      </c>
      <c r="Q7702" s="29">
        <f t="shared" si="480"/>
        <v>27036684</v>
      </c>
      <c r="R7702" s="29">
        <f t="shared" si="481"/>
        <v>24751900</v>
      </c>
      <c r="S7702" s="15" t="s">
        <v>1736</v>
      </c>
      <c r="T7702" s="15">
        <v>100701</v>
      </c>
      <c r="U7702" s="15" t="s">
        <v>52</v>
      </c>
      <c r="V7702" s="15">
        <v>47030001</v>
      </c>
      <c r="W7702" s="15" t="s">
        <v>48</v>
      </c>
    </row>
    <row r="7703" spans="2:23" hidden="1" x14ac:dyDescent="0.25">
      <c r="B7703" s="14">
        <v>31004072</v>
      </c>
      <c r="C7703" s="14">
        <v>0</v>
      </c>
      <c r="D7703" s="15">
        <v>21030001</v>
      </c>
      <c r="E7703" s="16" t="s">
        <v>6875</v>
      </c>
      <c r="F7703" s="14">
        <v>1062</v>
      </c>
      <c r="G7703" s="17">
        <v>40816</v>
      </c>
      <c r="H7703" s="29">
        <v>50072112</v>
      </c>
      <c r="I7703" s="29">
        <v>0</v>
      </c>
      <c r="J7703" s="29">
        <v>0</v>
      </c>
      <c r="K7703" s="29">
        <v>0</v>
      </c>
      <c r="L7703" s="29">
        <f t="shared" si="478"/>
        <v>50072112</v>
      </c>
      <c r="M7703" s="29">
        <v>-22792784</v>
      </c>
      <c r="N7703" s="29">
        <v>-2202957</v>
      </c>
      <c r="O7703" s="29">
        <v>0</v>
      </c>
      <c r="P7703" s="29">
        <f t="shared" si="479"/>
        <v>-24995741</v>
      </c>
      <c r="Q7703" s="29">
        <f t="shared" si="480"/>
        <v>27279328</v>
      </c>
      <c r="R7703" s="29">
        <f t="shared" si="481"/>
        <v>25076371</v>
      </c>
      <c r="S7703" s="15" t="s">
        <v>1736</v>
      </c>
      <c r="T7703" s="15">
        <v>100802</v>
      </c>
      <c r="U7703" s="15" t="s">
        <v>43</v>
      </c>
      <c r="V7703" s="15">
        <v>47030001</v>
      </c>
      <c r="W7703" s="15" t="s">
        <v>44</v>
      </c>
    </row>
    <row r="7704" spans="2:23" hidden="1" x14ac:dyDescent="0.25">
      <c r="B7704" s="14">
        <v>31004073</v>
      </c>
      <c r="C7704" s="14">
        <v>0</v>
      </c>
      <c r="D7704" s="15">
        <v>21030001</v>
      </c>
      <c r="E7704" s="16" t="s">
        <v>6878</v>
      </c>
      <c r="F7704" s="14">
        <v>1091</v>
      </c>
      <c r="G7704" s="17">
        <v>40269</v>
      </c>
      <c r="H7704" s="29">
        <v>52681783</v>
      </c>
      <c r="I7704" s="29">
        <v>0</v>
      </c>
      <c r="J7704" s="29">
        <v>0</v>
      </c>
      <c r="K7704" s="29">
        <v>0</v>
      </c>
      <c r="L7704" s="29">
        <f t="shared" si="478"/>
        <v>52681783</v>
      </c>
      <c r="M7704" s="29">
        <v>-27243809</v>
      </c>
      <c r="N7704" s="29">
        <v>-2121156</v>
      </c>
      <c r="O7704" s="29">
        <v>0</v>
      </c>
      <c r="P7704" s="29">
        <f t="shared" si="479"/>
        <v>-29364965</v>
      </c>
      <c r="Q7704" s="29">
        <f t="shared" si="480"/>
        <v>25437974</v>
      </c>
      <c r="R7704" s="29">
        <f t="shared" si="481"/>
        <v>23316818</v>
      </c>
      <c r="S7704" s="15" t="s">
        <v>1736</v>
      </c>
      <c r="T7704" s="15">
        <v>100701</v>
      </c>
      <c r="U7704" s="15" t="s">
        <v>52</v>
      </c>
      <c r="V7704" s="15">
        <v>47030001</v>
      </c>
      <c r="W7704" s="15" t="s">
        <v>48</v>
      </c>
    </row>
    <row r="7705" spans="2:23" hidden="1" x14ac:dyDescent="0.25">
      <c r="B7705" s="14">
        <v>31004074</v>
      </c>
      <c r="C7705" s="14">
        <v>0</v>
      </c>
      <c r="D7705" s="15">
        <v>21030001</v>
      </c>
      <c r="E7705" s="16" t="s">
        <v>6741</v>
      </c>
      <c r="F7705" s="14">
        <v>1401</v>
      </c>
      <c r="G7705" s="17">
        <v>41090</v>
      </c>
      <c r="H7705" s="29">
        <v>53602647</v>
      </c>
      <c r="I7705" s="29">
        <v>0</v>
      </c>
      <c r="J7705" s="29">
        <v>0</v>
      </c>
      <c r="K7705" s="29">
        <v>0</v>
      </c>
      <c r="L7705" s="29">
        <f t="shared" si="478"/>
        <v>53602647</v>
      </c>
      <c r="M7705" s="29">
        <v>-20457205</v>
      </c>
      <c r="N7705" s="29">
        <v>-2176519</v>
      </c>
      <c r="O7705" s="29">
        <v>0</v>
      </c>
      <c r="P7705" s="29">
        <f t="shared" si="479"/>
        <v>-22633724</v>
      </c>
      <c r="Q7705" s="29">
        <f t="shared" si="480"/>
        <v>33145442</v>
      </c>
      <c r="R7705" s="29">
        <f t="shared" si="481"/>
        <v>30968923</v>
      </c>
      <c r="S7705" s="15" t="s">
        <v>1736</v>
      </c>
      <c r="T7705" s="15">
        <v>101401</v>
      </c>
      <c r="U7705" s="15" t="s">
        <v>139</v>
      </c>
      <c r="V7705" s="15">
        <v>47030001</v>
      </c>
      <c r="W7705" s="15" t="s">
        <v>140</v>
      </c>
    </row>
    <row r="7706" spans="2:23" hidden="1" x14ac:dyDescent="0.25">
      <c r="B7706" s="14">
        <v>31004075</v>
      </c>
      <c r="C7706" s="14">
        <v>0</v>
      </c>
      <c r="D7706" s="15">
        <v>21030001</v>
      </c>
      <c r="E7706" s="16" t="s">
        <v>6740</v>
      </c>
      <c r="F7706" s="14">
        <v>1301</v>
      </c>
      <c r="G7706" s="17">
        <v>40908</v>
      </c>
      <c r="H7706" s="29">
        <v>58081455</v>
      </c>
      <c r="I7706" s="29">
        <v>0</v>
      </c>
      <c r="J7706" s="29">
        <v>0</v>
      </c>
      <c r="K7706" s="29">
        <v>0</v>
      </c>
      <c r="L7706" s="29">
        <f t="shared" si="478"/>
        <v>58081455</v>
      </c>
      <c r="M7706" s="29">
        <v>-23237770</v>
      </c>
      <c r="N7706" s="29">
        <v>-2281847</v>
      </c>
      <c r="O7706" s="29">
        <v>0</v>
      </c>
      <c r="P7706" s="29">
        <f t="shared" si="479"/>
        <v>-25519617</v>
      </c>
      <c r="Q7706" s="29">
        <f t="shared" si="480"/>
        <v>34843685</v>
      </c>
      <c r="R7706" s="29">
        <f t="shared" si="481"/>
        <v>32561838</v>
      </c>
      <c r="S7706" s="15" t="s">
        <v>1736</v>
      </c>
      <c r="T7706" s="15">
        <v>101301</v>
      </c>
      <c r="U7706" s="15" t="s">
        <v>133</v>
      </c>
      <c r="V7706" s="15">
        <v>47030001</v>
      </c>
      <c r="W7706" s="15" t="s">
        <v>134</v>
      </c>
    </row>
    <row r="7707" spans="2:23" hidden="1" x14ac:dyDescent="0.25">
      <c r="B7707" s="14">
        <v>31004076</v>
      </c>
      <c r="C7707" s="14">
        <v>0</v>
      </c>
      <c r="D7707" s="15">
        <v>21030001</v>
      </c>
      <c r="E7707" s="16" t="s">
        <v>6879</v>
      </c>
      <c r="F7707" s="14">
        <v>1061</v>
      </c>
      <c r="G7707" s="17">
        <v>40908</v>
      </c>
      <c r="H7707" s="29">
        <v>58704674</v>
      </c>
      <c r="I7707" s="29">
        <v>0</v>
      </c>
      <c r="J7707" s="29">
        <v>0</v>
      </c>
      <c r="K7707" s="29">
        <v>0</v>
      </c>
      <c r="L7707" s="29">
        <f t="shared" si="478"/>
        <v>58704674</v>
      </c>
      <c r="M7707" s="29">
        <v>-26704418</v>
      </c>
      <c r="N7707" s="29">
        <v>-2704240</v>
      </c>
      <c r="O7707" s="29">
        <v>0</v>
      </c>
      <c r="P7707" s="29">
        <f t="shared" si="479"/>
        <v>-29408658</v>
      </c>
      <c r="Q7707" s="29">
        <f t="shared" si="480"/>
        <v>32000256</v>
      </c>
      <c r="R7707" s="29">
        <f t="shared" si="481"/>
        <v>29296016</v>
      </c>
      <c r="S7707" s="15" t="s">
        <v>1736</v>
      </c>
      <c r="T7707" s="15">
        <v>100801</v>
      </c>
      <c r="U7707" s="15" t="s">
        <v>62</v>
      </c>
      <c r="V7707" s="15">
        <v>47030001</v>
      </c>
      <c r="W7707" s="15" t="s">
        <v>44</v>
      </c>
    </row>
    <row r="7708" spans="2:23" hidden="1" x14ac:dyDescent="0.25">
      <c r="B7708" s="14">
        <v>31004077</v>
      </c>
      <c r="C7708" s="14">
        <v>0</v>
      </c>
      <c r="D7708" s="15">
        <v>21030001</v>
      </c>
      <c r="E7708" s="16" t="s">
        <v>6879</v>
      </c>
      <c r="F7708" s="14">
        <v>1061</v>
      </c>
      <c r="G7708" s="17">
        <v>40269</v>
      </c>
      <c r="H7708" s="29">
        <v>62353454</v>
      </c>
      <c r="I7708" s="29">
        <v>0</v>
      </c>
      <c r="J7708" s="29">
        <v>0</v>
      </c>
      <c r="K7708" s="29">
        <v>0</v>
      </c>
      <c r="L7708" s="29">
        <f t="shared" si="478"/>
        <v>62353454</v>
      </c>
      <c r="M7708" s="29">
        <v>-32245408</v>
      </c>
      <c r="N7708" s="29">
        <v>-2510573</v>
      </c>
      <c r="O7708" s="29">
        <v>0</v>
      </c>
      <c r="P7708" s="29">
        <f t="shared" si="479"/>
        <v>-34755981</v>
      </c>
      <c r="Q7708" s="29">
        <f t="shared" si="480"/>
        <v>30108046</v>
      </c>
      <c r="R7708" s="29">
        <f t="shared" si="481"/>
        <v>27597473</v>
      </c>
      <c r="S7708" s="15" t="s">
        <v>1736</v>
      </c>
      <c r="T7708" s="15">
        <v>100801</v>
      </c>
      <c r="U7708" s="15" t="s">
        <v>62</v>
      </c>
      <c r="V7708" s="15">
        <v>47030001</v>
      </c>
      <c r="W7708" s="15" t="s">
        <v>44</v>
      </c>
    </row>
    <row r="7709" spans="2:23" hidden="1" x14ac:dyDescent="0.25">
      <c r="B7709" s="14">
        <v>31004078</v>
      </c>
      <c r="C7709" s="14">
        <v>0</v>
      </c>
      <c r="D7709" s="15">
        <v>21030001</v>
      </c>
      <c r="E7709" s="16" t="s">
        <v>6741</v>
      </c>
      <c r="F7709" s="14">
        <v>1401</v>
      </c>
      <c r="G7709" s="17">
        <v>40908</v>
      </c>
      <c r="H7709" s="29">
        <v>65682917</v>
      </c>
      <c r="I7709" s="29">
        <v>0</v>
      </c>
      <c r="J7709" s="29">
        <v>0</v>
      </c>
      <c r="K7709" s="29">
        <v>0</v>
      </c>
      <c r="L7709" s="29">
        <f t="shared" si="478"/>
        <v>65682917</v>
      </c>
      <c r="M7709" s="29">
        <v>-26279035</v>
      </c>
      <c r="N7709" s="29">
        <v>-2580486</v>
      </c>
      <c r="O7709" s="29">
        <v>0</v>
      </c>
      <c r="P7709" s="29">
        <f t="shared" si="479"/>
        <v>-28859521</v>
      </c>
      <c r="Q7709" s="29">
        <f t="shared" si="480"/>
        <v>39403882</v>
      </c>
      <c r="R7709" s="29">
        <f t="shared" si="481"/>
        <v>36823396</v>
      </c>
      <c r="S7709" s="15" t="s">
        <v>1736</v>
      </c>
      <c r="T7709" s="15">
        <v>101401</v>
      </c>
      <c r="U7709" s="15" t="s">
        <v>139</v>
      </c>
      <c r="V7709" s="15">
        <v>47030001</v>
      </c>
      <c r="W7709" s="15" t="s">
        <v>140</v>
      </c>
    </row>
    <row r="7710" spans="2:23" hidden="1" x14ac:dyDescent="0.25">
      <c r="B7710" s="14">
        <v>31004079</v>
      </c>
      <c r="C7710" s="14">
        <v>0</v>
      </c>
      <c r="D7710" s="15">
        <v>21030001</v>
      </c>
      <c r="E7710" s="16" t="s">
        <v>6739</v>
      </c>
      <c r="F7710" s="14">
        <v>1201</v>
      </c>
      <c r="G7710" s="17">
        <v>40816</v>
      </c>
      <c r="H7710" s="29">
        <v>73352424</v>
      </c>
      <c r="I7710" s="29">
        <v>0</v>
      </c>
      <c r="J7710" s="29">
        <v>0</v>
      </c>
      <c r="K7710" s="29">
        <v>0</v>
      </c>
      <c r="L7710" s="29">
        <f t="shared" si="478"/>
        <v>73352424</v>
      </c>
      <c r="M7710" s="29">
        <v>-30030599</v>
      </c>
      <c r="N7710" s="29">
        <v>-2832998</v>
      </c>
      <c r="O7710" s="29">
        <v>0</v>
      </c>
      <c r="P7710" s="29">
        <f t="shared" si="479"/>
        <v>-32863597</v>
      </c>
      <c r="Q7710" s="29">
        <f t="shared" si="480"/>
        <v>43321825</v>
      </c>
      <c r="R7710" s="29">
        <f t="shared" si="481"/>
        <v>40488827</v>
      </c>
      <c r="S7710" s="15" t="s">
        <v>1736</v>
      </c>
      <c r="T7710" s="15">
        <v>101201</v>
      </c>
      <c r="U7710" s="15" t="s">
        <v>144</v>
      </c>
      <c r="V7710" s="15">
        <v>47030001</v>
      </c>
      <c r="W7710" s="15" t="s">
        <v>145</v>
      </c>
    </row>
    <row r="7711" spans="2:23" hidden="1" x14ac:dyDescent="0.25">
      <c r="B7711" s="14">
        <v>31004080</v>
      </c>
      <c r="C7711" s="14">
        <v>0</v>
      </c>
      <c r="D7711" s="15">
        <v>21030001</v>
      </c>
      <c r="E7711" s="16" t="s">
        <v>6876</v>
      </c>
      <c r="F7711" s="14">
        <v>1081</v>
      </c>
      <c r="G7711" s="17">
        <v>39995</v>
      </c>
      <c r="H7711" s="29">
        <v>105174203</v>
      </c>
      <c r="I7711" s="29">
        <v>0</v>
      </c>
      <c r="J7711" s="29">
        <v>0</v>
      </c>
      <c r="K7711" s="29">
        <v>0</v>
      </c>
      <c r="L7711" s="29">
        <f t="shared" si="478"/>
        <v>105174203</v>
      </c>
      <c r="M7711" s="29">
        <v>-55604369</v>
      </c>
      <c r="N7711" s="29">
        <v>-3744747</v>
      </c>
      <c r="O7711" s="29">
        <v>0</v>
      </c>
      <c r="P7711" s="29">
        <f t="shared" si="479"/>
        <v>-59349116</v>
      </c>
      <c r="Q7711" s="29">
        <f t="shared" si="480"/>
        <v>49569834</v>
      </c>
      <c r="R7711" s="29">
        <f t="shared" si="481"/>
        <v>45825087</v>
      </c>
      <c r="S7711" s="15" t="s">
        <v>1736</v>
      </c>
      <c r="T7711" s="15">
        <v>101001</v>
      </c>
      <c r="U7711" s="15" t="s">
        <v>37</v>
      </c>
      <c r="V7711" s="15">
        <v>47030001</v>
      </c>
      <c r="W7711" s="15" t="s">
        <v>38</v>
      </c>
    </row>
    <row r="7712" spans="2:23" hidden="1" x14ac:dyDescent="0.25">
      <c r="B7712" s="14">
        <v>31004081</v>
      </c>
      <c r="C7712" s="14">
        <v>0</v>
      </c>
      <c r="D7712" s="15">
        <v>21030001</v>
      </c>
      <c r="E7712" s="16" t="s">
        <v>6878</v>
      </c>
      <c r="F7712" s="14">
        <v>1091</v>
      </c>
      <c r="G7712" s="17">
        <v>39995</v>
      </c>
      <c r="H7712" s="29">
        <v>111680190</v>
      </c>
      <c r="I7712" s="29">
        <v>0</v>
      </c>
      <c r="J7712" s="29">
        <v>0</v>
      </c>
      <c r="K7712" s="29">
        <v>0</v>
      </c>
      <c r="L7712" s="29">
        <f t="shared" si="478"/>
        <v>111680190</v>
      </c>
      <c r="M7712" s="29">
        <v>-60740992</v>
      </c>
      <c r="N7712" s="29">
        <v>-4218819</v>
      </c>
      <c r="O7712" s="29">
        <v>0</v>
      </c>
      <c r="P7712" s="29">
        <f t="shared" si="479"/>
        <v>-64959811</v>
      </c>
      <c r="Q7712" s="29">
        <f t="shared" si="480"/>
        <v>50939198</v>
      </c>
      <c r="R7712" s="29">
        <f t="shared" si="481"/>
        <v>46720379</v>
      </c>
      <c r="S7712" s="15" t="s">
        <v>1736</v>
      </c>
      <c r="T7712" s="15">
        <v>100701</v>
      </c>
      <c r="U7712" s="15" t="s">
        <v>52</v>
      </c>
      <c r="V7712" s="15">
        <v>47030001</v>
      </c>
      <c r="W7712" s="15" t="s">
        <v>48</v>
      </c>
    </row>
    <row r="7713" spans="2:23" hidden="1" x14ac:dyDescent="0.25">
      <c r="B7713" s="14">
        <v>31004082</v>
      </c>
      <c r="C7713" s="14">
        <v>0</v>
      </c>
      <c r="D7713" s="15">
        <v>21030001</v>
      </c>
      <c r="E7713" s="16" t="s">
        <v>6877</v>
      </c>
      <c r="F7713" s="14">
        <v>1071</v>
      </c>
      <c r="G7713" s="17">
        <v>39995</v>
      </c>
      <c r="H7713" s="29">
        <v>111860206</v>
      </c>
      <c r="I7713" s="29">
        <v>0</v>
      </c>
      <c r="J7713" s="29">
        <v>0</v>
      </c>
      <c r="K7713" s="29">
        <v>0</v>
      </c>
      <c r="L7713" s="29">
        <f t="shared" si="478"/>
        <v>111860206</v>
      </c>
      <c r="M7713" s="29">
        <v>-60838897</v>
      </c>
      <c r="N7713" s="29">
        <v>-4225619</v>
      </c>
      <c r="O7713" s="29">
        <v>0</v>
      </c>
      <c r="P7713" s="29">
        <f t="shared" si="479"/>
        <v>-65064516</v>
      </c>
      <c r="Q7713" s="29">
        <f t="shared" si="480"/>
        <v>51021309</v>
      </c>
      <c r="R7713" s="29">
        <f t="shared" si="481"/>
        <v>46795690</v>
      </c>
      <c r="S7713" s="15" t="s">
        <v>1736</v>
      </c>
      <c r="T7713" s="15">
        <v>100901</v>
      </c>
      <c r="U7713" s="15" t="s">
        <v>57</v>
      </c>
      <c r="V7713" s="15">
        <v>47030001</v>
      </c>
      <c r="W7713" s="15" t="s">
        <v>58</v>
      </c>
    </row>
    <row r="7714" spans="2:23" hidden="1" x14ac:dyDescent="0.25">
      <c r="B7714" s="14">
        <v>31004083</v>
      </c>
      <c r="C7714" s="14">
        <v>0</v>
      </c>
      <c r="D7714" s="15">
        <v>21030001</v>
      </c>
      <c r="E7714" s="16" t="s">
        <v>6740</v>
      </c>
      <c r="F7714" s="14">
        <v>1301</v>
      </c>
      <c r="G7714" s="17">
        <v>40816</v>
      </c>
      <c r="H7714" s="29">
        <v>118461559</v>
      </c>
      <c r="I7714" s="29">
        <v>0</v>
      </c>
      <c r="J7714" s="29">
        <v>0</v>
      </c>
      <c r="K7714" s="29">
        <v>0</v>
      </c>
      <c r="L7714" s="29">
        <f t="shared" si="478"/>
        <v>118461559</v>
      </c>
      <c r="M7714" s="29">
        <v>-48498349</v>
      </c>
      <c r="N7714" s="29">
        <v>-4575191</v>
      </c>
      <c r="O7714" s="29">
        <v>0</v>
      </c>
      <c r="P7714" s="29">
        <f t="shared" si="479"/>
        <v>-53073540</v>
      </c>
      <c r="Q7714" s="29">
        <f t="shared" si="480"/>
        <v>69963210</v>
      </c>
      <c r="R7714" s="29">
        <f t="shared" si="481"/>
        <v>65388019</v>
      </c>
      <c r="S7714" s="15" t="s">
        <v>1736</v>
      </c>
      <c r="T7714" s="15">
        <v>101301</v>
      </c>
      <c r="U7714" s="15" t="s">
        <v>133</v>
      </c>
      <c r="V7714" s="15">
        <v>47030001</v>
      </c>
      <c r="W7714" s="15" t="s">
        <v>134</v>
      </c>
    </row>
    <row r="7715" spans="2:23" hidden="1" x14ac:dyDescent="0.25">
      <c r="B7715" s="14">
        <v>31004084</v>
      </c>
      <c r="C7715" s="14">
        <v>0</v>
      </c>
      <c r="D7715" s="15">
        <v>21030001</v>
      </c>
      <c r="E7715" s="16" t="s">
        <v>6879</v>
      </c>
      <c r="F7715" s="14">
        <v>1061</v>
      </c>
      <c r="G7715" s="17">
        <v>39995</v>
      </c>
      <c r="H7715" s="29">
        <v>127431540</v>
      </c>
      <c r="I7715" s="29">
        <v>0</v>
      </c>
      <c r="J7715" s="29">
        <v>0</v>
      </c>
      <c r="K7715" s="29">
        <v>0</v>
      </c>
      <c r="L7715" s="29">
        <f t="shared" si="478"/>
        <v>127431540</v>
      </c>
      <c r="M7715" s="29">
        <v>-69307886</v>
      </c>
      <c r="N7715" s="29">
        <v>-4813840</v>
      </c>
      <c r="O7715" s="29">
        <v>0</v>
      </c>
      <c r="P7715" s="29">
        <f t="shared" si="479"/>
        <v>-74121726</v>
      </c>
      <c r="Q7715" s="29">
        <f t="shared" si="480"/>
        <v>58123654</v>
      </c>
      <c r="R7715" s="29">
        <f t="shared" si="481"/>
        <v>53309814</v>
      </c>
      <c r="S7715" s="15" t="s">
        <v>1736</v>
      </c>
      <c r="T7715" s="15">
        <v>100801</v>
      </c>
      <c r="U7715" s="15" t="s">
        <v>62</v>
      </c>
      <c r="V7715" s="15">
        <v>47030001</v>
      </c>
      <c r="W7715" s="15" t="s">
        <v>44</v>
      </c>
    </row>
    <row r="7716" spans="2:23" hidden="1" x14ac:dyDescent="0.25">
      <c r="B7716" s="14">
        <v>31004085</v>
      </c>
      <c r="C7716" s="14">
        <v>0</v>
      </c>
      <c r="D7716" s="15">
        <v>21030001</v>
      </c>
      <c r="E7716" s="16" t="s">
        <v>6741</v>
      </c>
      <c r="F7716" s="14">
        <v>1401</v>
      </c>
      <c r="G7716" s="17">
        <v>40816</v>
      </c>
      <c r="H7716" s="29">
        <v>133965321</v>
      </c>
      <c r="I7716" s="29">
        <v>0</v>
      </c>
      <c r="J7716" s="29">
        <v>0</v>
      </c>
      <c r="K7716" s="29">
        <v>0</v>
      </c>
      <c r="L7716" s="29">
        <f t="shared" si="478"/>
        <v>133965321</v>
      </c>
      <c r="M7716" s="29">
        <v>-54845612</v>
      </c>
      <c r="N7716" s="29">
        <v>-5173973</v>
      </c>
      <c r="O7716" s="29">
        <v>0</v>
      </c>
      <c r="P7716" s="29">
        <f t="shared" si="479"/>
        <v>-60019585</v>
      </c>
      <c r="Q7716" s="29">
        <f t="shared" si="480"/>
        <v>79119709</v>
      </c>
      <c r="R7716" s="29">
        <f t="shared" si="481"/>
        <v>73945736</v>
      </c>
      <c r="S7716" s="15" t="s">
        <v>1736</v>
      </c>
      <c r="T7716" s="15">
        <v>101401</v>
      </c>
      <c r="U7716" s="15" t="s">
        <v>139</v>
      </c>
      <c r="V7716" s="15">
        <v>47030001</v>
      </c>
      <c r="W7716" s="15" t="s">
        <v>140</v>
      </c>
    </row>
    <row r="7717" spans="2:23" hidden="1" x14ac:dyDescent="0.25">
      <c r="B7717" s="14">
        <v>31004086</v>
      </c>
      <c r="C7717" s="14">
        <v>0</v>
      </c>
      <c r="D7717" s="15">
        <v>21030001</v>
      </c>
      <c r="E7717" s="16" t="s">
        <v>6876</v>
      </c>
      <c r="F7717" s="14">
        <v>1081</v>
      </c>
      <c r="G7717" s="17">
        <v>40816</v>
      </c>
      <c r="H7717" s="29">
        <v>143746344</v>
      </c>
      <c r="I7717" s="29">
        <v>0</v>
      </c>
      <c r="J7717" s="29">
        <v>0</v>
      </c>
      <c r="K7717" s="29">
        <v>0</v>
      </c>
      <c r="L7717" s="29">
        <f t="shared" si="478"/>
        <v>143746344</v>
      </c>
      <c r="M7717" s="29">
        <v>-64061268</v>
      </c>
      <c r="N7717" s="29">
        <v>-6128226</v>
      </c>
      <c r="O7717" s="29">
        <v>0</v>
      </c>
      <c r="P7717" s="29">
        <f t="shared" si="479"/>
        <v>-70189494</v>
      </c>
      <c r="Q7717" s="29">
        <f t="shared" si="480"/>
        <v>79685076</v>
      </c>
      <c r="R7717" s="29">
        <f t="shared" si="481"/>
        <v>73556850</v>
      </c>
      <c r="S7717" s="15" t="s">
        <v>1736</v>
      </c>
      <c r="T7717" s="15">
        <v>101001</v>
      </c>
      <c r="U7717" s="15" t="s">
        <v>37</v>
      </c>
      <c r="V7717" s="15">
        <v>47030001</v>
      </c>
      <c r="W7717" s="15" t="s">
        <v>38</v>
      </c>
    </row>
    <row r="7718" spans="2:23" hidden="1" x14ac:dyDescent="0.25">
      <c r="B7718" s="14">
        <v>31004087</v>
      </c>
      <c r="C7718" s="14">
        <v>0</v>
      </c>
      <c r="D7718" s="15">
        <v>21030001</v>
      </c>
      <c r="E7718" s="16" t="s">
        <v>6877</v>
      </c>
      <c r="F7718" s="14">
        <v>1071</v>
      </c>
      <c r="G7718" s="17">
        <v>40816</v>
      </c>
      <c r="H7718" s="29">
        <v>144777792</v>
      </c>
      <c r="I7718" s="29">
        <v>0</v>
      </c>
      <c r="J7718" s="29">
        <v>0</v>
      </c>
      <c r="K7718" s="29">
        <v>0</v>
      </c>
      <c r="L7718" s="29">
        <f t="shared" si="478"/>
        <v>144777792</v>
      </c>
      <c r="M7718" s="29">
        <v>-67162491</v>
      </c>
      <c r="N7718" s="29">
        <v>-6549564</v>
      </c>
      <c r="O7718" s="29">
        <v>0</v>
      </c>
      <c r="P7718" s="29">
        <f t="shared" si="479"/>
        <v>-73712055</v>
      </c>
      <c r="Q7718" s="29">
        <f t="shared" si="480"/>
        <v>77615301</v>
      </c>
      <c r="R7718" s="29">
        <f t="shared" si="481"/>
        <v>71065737</v>
      </c>
      <c r="S7718" s="15" t="s">
        <v>1736</v>
      </c>
      <c r="T7718" s="15">
        <v>100901</v>
      </c>
      <c r="U7718" s="15" t="s">
        <v>57</v>
      </c>
      <c r="V7718" s="15">
        <v>47030001</v>
      </c>
      <c r="W7718" s="15" t="s">
        <v>58</v>
      </c>
    </row>
    <row r="7719" spans="2:23" hidden="1" x14ac:dyDescent="0.25">
      <c r="B7719" s="14">
        <v>31004088</v>
      </c>
      <c r="C7719" s="14">
        <v>0</v>
      </c>
      <c r="D7719" s="15">
        <v>21030001</v>
      </c>
      <c r="E7719" s="16" t="s">
        <v>6876</v>
      </c>
      <c r="F7719" s="14">
        <v>1081</v>
      </c>
      <c r="G7719" s="17">
        <v>39722</v>
      </c>
      <c r="H7719" s="29">
        <v>151958973</v>
      </c>
      <c r="I7719" s="29">
        <v>0</v>
      </c>
      <c r="J7719" s="29">
        <v>0</v>
      </c>
      <c r="K7719" s="29">
        <v>0</v>
      </c>
      <c r="L7719" s="29">
        <f t="shared" si="478"/>
        <v>151958973</v>
      </c>
      <c r="M7719" s="29">
        <v>-84534475</v>
      </c>
      <c r="N7719" s="29">
        <v>-5054790</v>
      </c>
      <c r="O7719" s="29">
        <v>0</v>
      </c>
      <c r="P7719" s="29">
        <f t="shared" si="479"/>
        <v>-89589265</v>
      </c>
      <c r="Q7719" s="29">
        <f t="shared" si="480"/>
        <v>67424498</v>
      </c>
      <c r="R7719" s="29">
        <f t="shared" si="481"/>
        <v>62369708</v>
      </c>
      <c r="S7719" s="15" t="s">
        <v>1736</v>
      </c>
      <c r="T7719" s="15">
        <v>101001</v>
      </c>
      <c r="U7719" s="15" t="s">
        <v>37</v>
      </c>
      <c r="V7719" s="15">
        <v>47030001</v>
      </c>
      <c r="W7719" s="15" t="s">
        <v>38</v>
      </c>
    </row>
    <row r="7720" spans="2:23" hidden="1" x14ac:dyDescent="0.25">
      <c r="B7720" s="14">
        <v>31004089</v>
      </c>
      <c r="C7720" s="14">
        <v>0</v>
      </c>
      <c r="D7720" s="15">
        <v>21030001</v>
      </c>
      <c r="E7720" s="16" t="s">
        <v>6878</v>
      </c>
      <c r="F7720" s="14">
        <v>1091</v>
      </c>
      <c r="G7720" s="17">
        <v>40816</v>
      </c>
      <c r="H7720" s="29">
        <v>154248360</v>
      </c>
      <c r="I7720" s="29">
        <v>0</v>
      </c>
      <c r="J7720" s="29">
        <v>0</v>
      </c>
      <c r="K7720" s="29">
        <v>0</v>
      </c>
      <c r="L7720" s="29">
        <f t="shared" si="478"/>
        <v>154248360</v>
      </c>
      <c r="M7720" s="29">
        <v>-71555893</v>
      </c>
      <c r="N7720" s="29">
        <v>-6978000</v>
      </c>
      <c r="O7720" s="29">
        <v>0</v>
      </c>
      <c r="P7720" s="29">
        <f t="shared" si="479"/>
        <v>-78533893</v>
      </c>
      <c r="Q7720" s="29">
        <f t="shared" si="480"/>
        <v>82692467</v>
      </c>
      <c r="R7720" s="29">
        <f t="shared" si="481"/>
        <v>75714467</v>
      </c>
      <c r="S7720" s="15" t="s">
        <v>1736</v>
      </c>
      <c r="T7720" s="15">
        <v>100701</v>
      </c>
      <c r="U7720" s="15" t="s">
        <v>52</v>
      </c>
      <c r="V7720" s="15">
        <v>47030001</v>
      </c>
      <c r="W7720" s="15" t="s">
        <v>48</v>
      </c>
    </row>
    <row r="7721" spans="2:23" hidden="1" x14ac:dyDescent="0.25">
      <c r="B7721" s="14">
        <v>31004090</v>
      </c>
      <c r="C7721" s="14">
        <v>0</v>
      </c>
      <c r="D7721" s="15">
        <v>21030001</v>
      </c>
      <c r="E7721" s="16" t="s">
        <v>6877</v>
      </c>
      <c r="F7721" s="14">
        <v>1071</v>
      </c>
      <c r="G7721" s="17">
        <v>39722</v>
      </c>
      <c r="H7721" s="29">
        <v>159757746</v>
      </c>
      <c r="I7721" s="29">
        <v>0</v>
      </c>
      <c r="J7721" s="29">
        <v>0</v>
      </c>
      <c r="K7721" s="29">
        <v>0</v>
      </c>
      <c r="L7721" s="29">
        <f t="shared" si="478"/>
        <v>159757746</v>
      </c>
      <c r="M7721" s="29">
        <v>-91146569</v>
      </c>
      <c r="N7721" s="29">
        <v>-5639017</v>
      </c>
      <c r="O7721" s="29">
        <v>0</v>
      </c>
      <c r="P7721" s="29">
        <f t="shared" si="479"/>
        <v>-96785586</v>
      </c>
      <c r="Q7721" s="29">
        <f t="shared" si="480"/>
        <v>68611177</v>
      </c>
      <c r="R7721" s="29">
        <f t="shared" si="481"/>
        <v>62972160</v>
      </c>
      <c r="S7721" s="15" t="s">
        <v>1736</v>
      </c>
      <c r="T7721" s="15">
        <v>100901</v>
      </c>
      <c r="U7721" s="15" t="s">
        <v>57</v>
      </c>
      <c r="V7721" s="15">
        <v>47030001</v>
      </c>
      <c r="W7721" s="15" t="s">
        <v>58</v>
      </c>
    </row>
    <row r="7722" spans="2:23" hidden="1" x14ac:dyDescent="0.25">
      <c r="B7722" s="14">
        <v>31004091</v>
      </c>
      <c r="C7722" s="14">
        <v>0</v>
      </c>
      <c r="D7722" s="15">
        <v>21030001</v>
      </c>
      <c r="E7722" s="16" t="s">
        <v>6878</v>
      </c>
      <c r="F7722" s="14">
        <v>1091</v>
      </c>
      <c r="G7722" s="17">
        <v>39722</v>
      </c>
      <c r="H7722" s="29">
        <v>159876903</v>
      </c>
      <c r="I7722" s="29">
        <v>0</v>
      </c>
      <c r="J7722" s="29">
        <v>0</v>
      </c>
      <c r="K7722" s="29">
        <v>0</v>
      </c>
      <c r="L7722" s="29">
        <f t="shared" si="478"/>
        <v>159876903</v>
      </c>
      <c r="M7722" s="29">
        <v>-91214551</v>
      </c>
      <c r="N7722" s="29">
        <v>-5643222</v>
      </c>
      <c r="O7722" s="29">
        <v>0</v>
      </c>
      <c r="P7722" s="29">
        <f t="shared" si="479"/>
        <v>-96857773</v>
      </c>
      <c r="Q7722" s="29">
        <f t="shared" si="480"/>
        <v>68662352</v>
      </c>
      <c r="R7722" s="29">
        <f t="shared" si="481"/>
        <v>63019130</v>
      </c>
      <c r="S7722" s="15" t="s">
        <v>1736</v>
      </c>
      <c r="T7722" s="15">
        <v>100701</v>
      </c>
      <c r="U7722" s="15" t="s">
        <v>52</v>
      </c>
      <c r="V7722" s="15">
        <v>47030001</v>
      </c>
      <c r="W7722" s="15" t="s">
        <v>48</v>
      </c>
    </row>
    <row r="7723" spans="2:23" hidden="1" x14ac:dyDescent="0.25">
      <c r="B7723" s="14">
        <v>31004092</v>
      </c>
      <c r="C7723" s="14">
        <v>0</v>
      </c>
      <c r="D7723" s="15">
        <v>21030001</v>
      </c>
      <c r="E7723" s="16" t="s">
        <v>6879</v>
      </c>
      <c r="F7723" s="14">
        <v>1061</v>
      </c>
      <c r="G7723" s="17">
        <v>40816</v>
      </c>
      <c r="H7723" s="29">
        <v>182566296</v>
      </c>
      <c r="I7723" s="29">
        <v>0</v>
      </c>
      <c r="J7723" s="29">
        <v>0</v>
      </c>
      <c r="K7723" s="29">
        <v>0</v>
      </c>
      <c r="L7723" s="29">
        <f t="shared" si="478"/>
        <v>182566296</v>
      </c>
      <c r="M7723" s="29">
        <v>-84692596</v>
      </c>
      <c r="N7723" s="29">
        <v>-8259068</v>
      </c>
      <c r="O7723" s="29">
        <v>0</v>
      </c>
      <c r="P7723" s="29">
        <f t="shared" si="479"/>
        <v>-92951664</v>
      </c>
      <c r="Q7723" s="29">
        <f t="shared" si="480"/>
        <v>97873700</v>
      </c>
      <c r="R7723" s="29">
        <f t="shared" si="481"/>
        <v>89614632</v>
      </c>
      <c r="S7723" s="15" t="s">
        <v>1736</v>
      </c>
      <c r="T7723" s="15">
        <v>100801</v>
      </c>
      <c r="U7723" s="15" t="s">
        <v>62</v>
      </c>
      <c r="V7723" s="15">
        <v>47030001</v>
      </c>
      <c r="W7723" s="15" t="s">
        <v>44</v>
      </c>
    </row>
    <row r="7724" spans="2:23" hidden="1" x14ac:dyDescent="0.25">
      <c r="B7724" s="14">
        <v>31004093</v>
      </c>
      <c r="C7724" s="14">
        <v>0</v>
      </c>
      <c r="D7724" s="15">
        <v>21030001</v>
      </c>
      <c r="E7724" s="16" t="s">
        <v>6879</v>
      </c>
      <c r="F7724" s="14">
        <v>1061</v>
      </c>
      <c r="G7724" s="17">
        <v>39722</v>
      </c>
      <c r="H7724" s="29">
        <v>183018781</v>
      </c>
      <c r="I7724" s="29">
        <v>0</v>
      </c>
      <c r="J7724" s="29">
        <v>0</v>
      </c>
      <c r="K7724" s="29">
        <v>0</v>
      </c>
      <c r="L7724" s="29">
        <f t="shared" si="478"/>
        <v>183018781</v>
      </c>
      <c r="M7724" s="29">
        <v>-104417687</v>
      </c>
      <c r="N7724" s="29">
        <v>-6460068</v>
      </c>
      <c r="O7724" s="29">
        <v>0</v>
      </c>
      <c r="P7724" s="29">
        <f t="shared" si="479"/>
        <v>-110877755</v>
      </c>
      <c r="Q7724" s="29">
        <f t="shared" si="480"/>
        <v>78601094</v>
      </c>
      <c r="R7724" s="29">
        <f t="shared" si="481"/>
        <v>72141026</v>
      </c>
      <c r="S7724" s="15" t="s">
        <v>1736</v>
      </c>
      <c r="T7724" s="15">
        <v>100801</v>
      </c>
      <c r="U7724" s="15" t="s">
        <v>62</v>
      </c>
      <c r="V7724" s="15">
        <v>47030001</v>
      </c>
      <c r="W7724" s="15" t="s">
        <v>44</v>
      </c>
    </row>
    <row r="7725" spans="2:23" hidden="1" x14ac:dyDescent="0.25">
      <c r="B7725" s="14">
        <v>31004094</v>
      </c>
      <c r="C7725" s="14">
        <v>0</v>
      </c>
      <c r="D7725" s="15">
        <v>21030001</v>
      </c>
      <c r="E7725" s="16" t="s">
        <v>6880</v>
      </c>
      <c r="F7725" s="14">
        <v>1011</v>
      </c>
      <c r="G7725" s="17">
        <v>40142</v>
      </c>
      <c r="H7725" s="29">
        <v>316350</v>
      </c>
      <c r="I7725" s="29">
        <v>0</v>
      </c>
      <c r="J7725" s="29">
        <v>0</v>
      </c>
      <c r="K7725" s="29">
        <v>0</v>
      </c>
      <c r="L7725" s="29">
        <f t="shared" si="478"/>
        <v>316350</v>
      </c>
      <c r="M7725" s="29">
        <v>-219952</v>
      </c>
      <c r="N7725" s="29">
        <v>-22065</v>
      </c>
      <c r="O7725" s="29">
        <v>0</v>
      </c>
      <c r="P7725" s="29">
        <f t="shared" si="479"/>
        <v>-242017</v>
      </c>
      <c r="Q7725" s="29">
        <f t="shared" si="480"/>
        <v>96398</v>
      </c>
      <c r="R7725" s="29">
        <f t="shared" si="481"/>
        <v>74333</v>
      </c>
      <c r="S7725" s="15" t="s">
        <v>1736</v>
      </c>
      <c r="T7725" s="15">
        <v>100201</v>
      </c>
      <c r="U7725" s="15" t="s">
        <v>75</v>
      </c>
      <c r="V7725" s="15">
        <v>47030001</v>
      </c>
      <c r="W7725" s="15" t="s">
        <v>71</v>
      </c>
    </row>
    <row r="7726" spans="2:23" hidden="1" x14ac:dyDescent="0.25">
      <c r="B7726" s="14">
        <v>31004095</v>
      </c>
      <c r="C7726" s="14">
        <v>0</v>
      </c>
      <c r="D7726" s="15">
        <v>21030001</v>
      </c>
      <c r="E7726" s="16" t="s">
        <v>6881</v>
      </c>
      <c r="F7726" s="14">
        <v>1011</v>
      </c>
      <c r="G7726" s="17">
        <v>41548</v>
      </c>
      <c r="H7726" s="29">
        <v>30996</v>
      </c>
      <c r="I7726" s="29">
        <v>0</v>
      </c>
      <c r="J7726" s="29">
        <v>0</v>
      </c>
      <c r="K7726" s="29">
        <v>0</v>
      </c>
      <c r="L7726" s="29">
        <f t="shared" si="478"/>
        <v>30996</v>
      </c>
      <c r="M7726" s="29">
        <v>-14596</v>
      </c>
      <c r="N7726" s="29">
        <v>-1980</v>
      </c>
      <c r="O7726" s="29">
        <v>0</v>
      </c>
      <c r="P7726" s="29">
        <f t="shared" si="479"/>
        <v>-16576</v>
      </c>
      <c r="Q7726" s="29">
        <f t="shared" si="480"/>
        <v>16400</v>
      </c>
      <c r="R7726" s="29">
        <f t="shared" si="481"/>
        <v>14420</v>
      </c>
      <c r="S7726" s="15" t="s">
        <v>1736</v>
      </c>
      <c r="T7726" s="15">
        <v>100201</v>
      </c>
      <c r="U7726" s="15" t="s">
        <v>75</v>
      </c>
      <c r="V7726" s="15">
        <v>47030001</v>
      </c>
      <c r="W7726" s="15" t="s">
        <v>71</v>
      </c>
    </row>
    <row r="7727" spans="2:23" hidden="1" x14ac:dyDescent="0.25">
      <c r="B7727" s="14">
        <v>31004096</v>
      </c>
      <c r="C7727" s="14">
        <v>0</v>
      </c>
      <c r="D7727" s="15">
        <v>21030001</v>
      </c>
      <c r="E7727" s="16" t="s">
        <v>6882</v>
      </c>
      <c r="F7727" s="14">
        <v>1051</v>
      </c>
      <c r="G7727" s="17">
        <v>41639</v>
      </c>
      <c r="H7727" s="29">
        <v>71405</v>
      </c>
      <c r="I7727" s="29">
        <v>0</v>
      </c>
      <c r="J7727" s="29">
        <v>0</v>
      </c>
      <c r="K7727" s="29">
        <v>0</v>
      </c>
      <c r="L7727" s="29">
        <f t="shared" si="478"/>
        <v>71405</v>
      </c>
      <c r="M7727" s="29">
        <v>-32635</v>
      </c>
      <c r="N7727" s="29">
        <v>-4542</v>
      </c>
      <c r="O7727" s="29">
        <v>0</v>
      </c>
      <c r="P7727" s="29">
        <f t="shared" si="479"/>
        <v>-37177</v>
      </c>
      <c r="Q7727" s="29">
        <f t="shared" si="480"/>
        <v>38770</v>
      </c>
      <c r="R7727" s="29">
        <f t="shared" si="481"/>
        <v>34228</v>
      </c>
      <c r="S7727" s="15" t="s">
        <v>1736</v>
      </c>
      <c r="T7727" s="15">
        <v>100601</v>
      </c>
      <c r="U7727" s="15" t="s">
        <v>79</v>
      </c>
      <c r="V7727" s="15">
        <v>47030001</v>
      </c>
      <c r="W7727" s="15" t="s">
        <v>80</v>
      </c>
    </row>
    <row r="7728" spans="2:23" hidden="1" x14ac:dyDescent="0.25">
      <c r="B7728" s="14">
        <v>31004097</v>
      </c>
      <c r="C7728" s="14">
        <v>0</v>
      </c>
      <c r="D7728" s="15">
        <v>21030001</v>
      </c>
      <c r="E7728" s="16" t="s">
        <v>6883</v>
      </c>
      <c r="F7728" s="14">
        <v>1061</v>
      </c>
      <c r="G7728" s="17">
        <v>41456</v>
      </c>
      <c r="H7728" s="29">
        <v>43743</v>
      </c>
      <c r="I7728" s="29">
        <v>0</v>
      </c>
      <c r="J7728" s="29">
        <v>0</v>
      </c>
      <c r="K7728" s="29">
        <v>0</v>
      </c>
      <c r="L7728" s="29">
        <f t="shared" si="478"/>
        <v>43743</v>
      </c>
      <c r="M7728" s="29">
        <v>-21211</v>
      </c>
      <c r="N7728" s="29">
        <v>-2806</v>
      </c>
      <c r="O7728" s="29">
        <v>0</v>
      </c>
      <c r="P7728" s="29">
        <f t="shared" si="479"/>
        <v>-24017</v>
      </c>
      <c r="Q7728" s="29">
        <f t="shared" si="480"/>
        <v>22532</v>
      </c>
      <c r="R7728" s="29">
        <f t="shared" si="481"/>
        <v>19726</v>
      </c>
      <c r="S7728" s="15" t="s">
        <v>1736</v>
      </c>
      <c r="T7728" s="15">
        <v>100801</v>
      </c>
      <c r="U7728" s="15" t="s">
        <v>62</v>
      </c>
      <c r="V7728" s="15">
        <v>47030001</v>
      </c>
      <c r="W7728" s="15" t="s">
        <v>44</v>
      </c>
    </row>
    <row r="7729" spans="2:23" hidden="1" x14ac:dyDescent="0.25">
      <c r="B7729" s="14">
        <v>31004098</v>
      </c>
      <c r="C7729" s="14">
        <v>0</v>
      </c>
      <c r="D7729" s="15">
        <v>21030001</v>
      </c>
      <c r="E7729" s="16" t="s">
        <v>6883</v>
      </c>
      <c r="F7729" s="14">
        <v>1061</v>
      </c>
      <c r="G7729" s="17">
        <v>41456</v>
      </c>
      <c r="H7729" s="29">
        <v>96843</v>
      </c>
      <c r="I7729" s="29">
        <v>0</v>
      </c>
      <c r="J7729" s="29">
        <v>0</v>
      </c>
      <c r="K7729" s="29">
        <v>0</v>
      </c>
      <c r="L7729" s="29">
        <f t="shared" si="478"/>
        <v>96843</v>
      </c>
      <c r="M7729" s="29">
        <v>-46957</v>
      </c>
      <c r="N7729" s="29">
        <v>-6214</v>
      </c>
      <c r="O7729" s="29">
        <v>0</v>
      </c>
      <c r="P7729" s="29">
        <f t="shared" si="479"/>
        <v>-53171</v>
      </c>
      <c r="Q7729" s="29">
        <f t="shared" si="480"/>
        <v>49886</v>
      </c>
      <c r="R7729" s="29">
        <f t="shared" si="481"/>
        <v>43672</v>
      </c>
      <c r="S7729" s="15" t="s">
        <v>1736</v>
      </c>
      <c r="T7729" s="15">
        <v>100801</v>
      </c>
      <c r="U7729" s="15" t="s">
        <v>62</v>
      </c>
      <c r="V7729" s="15">
        <v>47030001</v>
      </c>
      <c r="W7729" s="15" t="s">
        <v>44</v>
      </c>
    </row>
    <row r="7730" spans="2:23" hidden="1" x14ac:dyDescent="0.25">
      <c r="B7730" s="14">
        <v>31004099</v>
      </c>
      <c r="C7730" s="14">
        <v>0</v>
      </c>
      <c r="D7730" s="15">
        <v>21030001</v>
      </c>
      <c r="E7730" s="16" t="s">
        <v>6883</v>
      </c>
      <c r="F7730" s="14">
        <v>1061</v>
      </c>
      <c r="G7730" s="17">
        <v>41456</v>
      </c>
      <c r="H7730" s="29">
        <v>64562</v>
      </c>
      <c r="I7730" s="29">
        <v>0</v>
      </c>
      <c r="J7730" s="29">
        <v>0</v>
      </c>
      <c r="K7730" s="29">
        <v>0</v>
      </c>
      <c r="L7730" s="29">
        <f t="shared" si="478"/>
        <v>64562</v>
      </c>
      <c r="M7730" s="29">
        <v>-31304</v>
      </c>
      <c r="N7730" s="29">
        <v>-4142</v>
      </c>
      <c r="O7730" s="29">
        <v>0</v>
      </c>
      <c r="P7730" s="29">
        <f t="shared" si="479"/>
        <v>-35446</v>
      </c>
      <c r="Q7730" s="29">
        <f t="shared" si="480"/>
        <v>33258</v>
      </c>
      <c r="R7730" s="29">
        <f t="shared" si="481"/>
        <v>29116</v>
      </c>
      <c r="S7730" s="15" t="s">
        <v>1736</v>
      </c>
      <c r="T7730" s="15">
        <v>100801</v>
      </c>
      <c r="U7730" s="15" t="s">
        <v>62</v>
      </c>
      <c r="V7730" s="15">
        <v>47030001</v>
      </c>
      <c r="W7730" s="15" t="s">
        <v>44</v>
      </c>
    </row>
    <row r="7731" spans="2:23" hidden="1" x14ac:dyDescent="0.25">
      <c r="B7731" s="14">
        <v>31004100</v>
      </c>
      <c r="C7731" s="14">
        <v>0</v>
      </c>
      <c r="D7731" s="15">
        <v>21030001</v>
      </c>
      <c r="E7731" s="16" t="s">
        <v>6884</v>
      </c>
      <c r="F7731" s="14">
        <v>1071</v>
      </c>
      <c r="G7731" s="17">
        <v>41487</v>
      </c>
      <c r="H7731" s="29">
        <v>15300</v>
      </c>
      <c r="I7731" s="29">
        <v>0</v>
      </c>
      <c r="J7731" s="29">
        <v>0</v>
      </c>
      <c r="K7731" s="29">
        <v>0</v>
      </c>
      <c r="L7731" s="29">
        <f t="shared" si="478"/>
        <v>15300</v>
      </c>
      <c r="M7731" s="29">
        <v>-7345</v>
      </c>
      <c r="N7731" s="29">
        <v>-980</v>
      </c>
      <c r="O7731" s="29">
        <v>0</v>
      </c>
      <c r="P7731" s="29">
        <f t="shared" si="479"/>
        <v>-8325</v>
      </c>
      <c r="Q7731" s="29">
        <f t="shared" si="480"/>
        <v>7955</v>
      </c>
      <c r="R7731" s="29">
        <f t="shared" si="481"/>
        <v>6975</v>
      </c>
      <c r="S7731" s="15" t="s">
        <v>1736</v>
      </c>
      <c r="T7731" s="15">
        <v>100901</v>
      </c>
      <c r="U7731" s="15" t="s">
        <v>57</v>
      </c>
      <c r="V7731" s="15">
        <v>47030001</v>
      </c>
      <c r="W7731" s="15" t="s">
        <v>58</v>
      </c>
    </row>
    <row r="7732" spans="2:23" hidden="1" x14ac:dyDescent="0.25">
      <c r="B7732" s="14">
        <v>31004101</v>
      </c>
      <c r="C7732" s="14">
        <v>0</v>
      </c>
      <c r="D7732" s="15">
        <v>21030001</v>
      </c>
      <c r="E7732" s="16" t="s">
        <v>6885</v>
      </c>
      <c r="F7732" s="14">
        <v>1081</v>
      </c>
      <c r="G7732" s="17">
        <v>41456</v>
      </c>
      <c r="H7732" s="29">
        <v>47892</v>
      </c>
      <c r="I7732" s="29">
        <v>0</v>
      </c>
      <c r="J7732" s="29">
        <v>0</v>
      </c>
      <c r="K7732" s="29">
        <v>0</v>
      </c>
      <c r="L7732" s="29">
        <f t="shared" si="478"/>
        <v>47892</v>
      </c>
      <c r="M7732" s="29">
        <v>-23223</v>
      </c>
      <c r="N7732" s="29">
        <v>-3073</v>
      </c>
      <c r="O7732" s="29">
        <v>0</v>
      </c>
      <c r="P7732" s="29">
        <f t="shared" si="479"/>
        <v>-26296</v>
      </c>
      <c r="Q7732" s="29">
        <f t="shared" si="480"/>
        <v>24669</v>
      </c>
      <c r="R7732" s="29">
        <f t="shared" si="481"/>
        <v>21596</v>
      </c>
      <c r="S7732" s="15" t="s">
        <v>1736</v>
      </c>
      <c r="T7732" s="15">
        <v>101001</v>
      </c>
      <c r="U7732" s="15" t="s">
        <v>37</v>
      </c>
      <c r="V7732" s="15">
        <v>47030001</v>
      </c>
      <c r="W7732" s="15" t="s">
        <v>38</v>
      </c>
    </row>
    <row r="7733" spans="2:23" hidden="1" x14ac:dyDescent="0.25">
      <c r="B7733" s="14">
        <v>31004102</v>
      </c>
      <c r="C7733" s="14">
        <v>0</v>
      </c>
      <c r="D7733" s="15">
        <v>21030001</v>
      </c>
      <c r="E7733" s="16" t="s">
        <v>6886</v>
      </c>
      <c r="F7733" s="14">
        <v>1081</v>
      </c>
      <c r="G7733" s="17">
        <v>41456</v>
      </c>
      <c r="H7733" s="29">
        <v>411344</v>
      </c>
      <c r="I7733" s="29">
        <v>0</v>
      </c>
      <c r="J7733" s="29">
        <v>0</v>
      </c>
      <c r="K7733" s="29">
        <v>0</v>
      </c>
      <c r="L7733" s="29">
        <f t="shared" si="478"/>
        <v>411344</v>
      </c>
      <c r="M7733" s="29">
        <v>-199449</v>
      </c>
      <c r="N7733" s="29">
        <v>-26393</v>
      </c>
      <c r="O7733" s="29">
        <v>0</v>
      </c>
      <c r="P7733" s="29">
        <f t="shared" si="479"/>
        <v>-225842</v>
      </c>
      <c r="Q7733" s="29">
        <f t="shared" si="480"/>
        <v>211895</v>
      </c>
      <c r="R7733" s="29">
        <f t="shared" si="481"/>
        <v>185502</v>
      </c>
      <c r="S7733" s="15" t="s">
        <v>1736</v>
      </c>
      <c r="T7733" s="15">
        <v>101001</v>
      </c>
      <c r="U7733" s="15" t="s">
        <v>37</v>
      </c>
      <c r="V7733" s="15">
        <v>47030001</v>
      </c>
      <c r="W7733" s="15" t="s">
        <v>38</v>
      </c>
    </row>
    <row r="7734" spans="2:23" hidden="1" x14ac:dyDescent="0.25">
      <c r="B7734" s="14">
        <v>31004103</v>
      </c>
      <c r="C7734" s="14">
        <v>0</v>
      </c>
      <c r="D7734" s="15">
        <v>21030001</v>
      </c>
      <c r="E7734" s="16" t="s">
        <v>6887</v>
      </c>
      <c r="F7734" s="14">
        <v>1101</v>
      </c>
      <c r="G7734" s="17">
        <v>41584</v>
      </c>
      <c r="H7734" s="29">
        <v>351120</v>
      </c>
      <c r="I7734" s="29">
        <v>0</v>
      </c>
      <c r="J7734" s="29">
        <v>0</v>
      </c>
      <c r="K7734" s="29">
        <v>0</v>
      </c>
      <c r="L7734" s="29">
        <f t="shared" si="478"/>
        <v>351120</v>
      </c>
      <c r="M7734" s="29">
        <v>-163411</v>
      </c>
      <c r="N7734" s="29">
        <v>-22389</v>
      </c>
      <c r="O7734" s="29">
        <v>0</v>
      </c>
      <c r="P7734" s="29">
        <f t="shared" si="479"/>
        <v>-185800</v>
      </c>
      <c r="Q7734" s="29">
        <f t="shared" si="480"/>
        <v>187709</v>
      </c>
      <c r="R7734" s="29">
        <f t="shared" si="481"/>
        <v>165320</v>
      </c>
      <c r="S7734" s="15" t="s">
        <v>1736</v>
      </c>
      <c r="T7734" s="15">
        <v>101101</v>
      </c>
      <c r="U7734" s="15" t="s">
        <v>129</v>
      </c>
      <c r="V7734" s="15">
        <v>47030001</v>
      </c>
      <c r="W7734" s="15" t="s">
        <v>130</v>
      </c>
    </row>
    <row r="7735" spans="2:23" hidden="1" x14ac:dyDescent="0.25">
      <c r="B7735" s="14">
        <v>31004104</v>
      </c>
      <c r="C7735" s="14">
        <v>0</v>
      </c>
      <c r="D7735" s="15">
        <v>21030001</v>
      </c>
      <c r="E7735" s="16" t="s">
        <v>6888</v>
      </c>
      <c r="F7735" s="14">
        <v>1201</v>
      </c>
      <c r="G7735" s="17">
        <v>41639</v>
      </c>
      <c r="H7735" s="29">
        <v>419279</v>
      </c>
      <c r="I7735" s="29">
        <v>0</v>
      </c>
      <c r="J7735" s="29">
        <v>0</v>
      </c>
      <c r="K7735" s="29">
        <v>0</v>
      </c>
      <c r="L7735" s="29">
        <f t="shared" ref="L7735:L7798" si="482">SUM(H7735:K7735)</f>
        <v>419279</v>
      </c>
      <c r="M7735" s="29">
        <v>-191640</v>
      </c>
      <c r="N7735" s="29">
        <v>-26666</v>
      </c>
      <c r="O7735" s="29">
        <v>0</v>
      </c>
      <c r="P7735" s="29">
        <f t="shared" si="479"/>
        <v>-218306</v>
      </c>
      <c r="Q7735" s="29">
        <f t="shared" si="480"/>
        <v>227639</v>
      </c>
      <c r="R7735" s="29">
        <f t="shared" si="481"/>
        <v>200973</v>
      </c>
      <c r="S7735" s="15" t="s">
        <v>1736</v>
      </c>
      <c r="T7735" s="15">
        <v>101201</v>
      </c>
      <c r="U7735" s="15" t="s">
        <v>144</v>
      </c>
      <c r="V7735" s="15">
        <v>47030001</v>
      </c>
      <c r="W7735" s="15" t="s">
        <v>145</v>
      </c>
    </row>
    <row r="7736" spans="2:23" hidden="1" x14ac:dyDescent="0.25">
      <c r="B7736" s="14">
        <v>31004105</v>
      </c>
      <c r="C7736" s="14">
        <v>0</v>
      </c>
      <c r="D7736" s="15">
        <v>21030001</v>
      </c>
      <c r="E7736" s="16" t="s">
        <v>6888</v>
      </c>
      <c r="F7736" s="14">
        <v>1201</v>
      </c>
      <c r="G7736" s="17">
        <v>41639</v>
      </c>
      <c r="H7736" s="29">
        <v>83855.75</v>
      </c>
      <c r="I7736" s="29">
        <v>0</v>
      </c>
      <c r="J7736" s="29">
        <v>0</v>
      </c>
      <c r="K7736" s="29">
        <v>0</v>
      </c>
      <c r="L7736" s="29">
        <f t="shared" si="482"/>
        <v>83855.75</v>
      </c>
      <c r="M7736" s="29">
        <v>-38327.75</v>
      </c>
      <c r="N7736" s="29">
        <v>-5333</v>
      </c>
      <c r="O7736" s="29">
        <v>0</v>
      </c>
      <c r="P7736" s="29">
        <f t="shared" si="479"/>
        <v>-43660.75</v>
      </c>
      <c r="Q7736" s="29">
        <f t="shared" si="480"/>
        <v>45528</v>
      </c>
      <c r="R7736" s="29">
        <f t="shared" si="481"/>
        <v>40195</v>
      </c>
      <c r="S7736" s="15" t="s">
        <v>1736</v>
      </c>
      <c r="T7736" s="15">
        <v>101201</v>
      </c>
      <c r="U7736" s="15" t="s">
        <v>144</v>
      </c>
      <c r="V7736" s="15">
        <v>47030001</v>
      </c>
      <c r="W7736" s="15" t="s">
        <v>145</v>
      </c>
    </row>
    <row r="7737" spans="2:23" hidden="1" x14ac:dyDescent="0.25">
      <c r="B7737" s="14">
        <v>31004106</v>
      </c>
      <c r="C7737" s="14">
        <v>0</v>
      </c>
      <c r="D7737" s="15">
        <v>21030001</v>
      </c>
      <c r="E7737" s="16" t="s">
        <v>6888</v>
      </c>
      <c r="F7737" s="14">
        <v>1201</v>
      </c>
      <c r="G7737" s="17">
        <v>41639</v>
      </c>
      <c r="H7737" s="29">
        <v>241365</v>
      </c>
      <c r="I7737" s="29">
        <v>0</v>
      </c>
      <c r="J7737" s="29">
        <v>0</v>
      </c>
      <c r="K7737" s="29">
        <v>0</v>
      </c>
      <c r="L7737" s="29">
        <f t="shared" si="482"/>
        <v>241365</v>
      </c>
      <c r="M7737" s="29">
        <v>-110320</v>
      </c>
      <c r="N7737" s="29">
        <v>-15351</v>
      </c>
      <c r="O7737" s="29">
        <v>0</v>
      </c>
      <c r="P7737" s="29">
        <f t="shared" si="479"/>
        <v>-125671</v>
      </c>
      <c r="Q7737" s="29">
        <f t="shared" si="480"/>
        <v>131045</v>
      </c>
      <c r="R7737" s="29">
        <f t="shared" si="481"/>
        <v>115694</v>
      </c>
      <c r="S7737" s="15" t="s">
        <v>1736</v>
      </c>
      <c r="T7737" s="15">
        <v>101201</v>
      </c>
      <c r="U7737" s="15" t="s">
        <v>144</v>
      </c>
      <c r="V7737" s="15">
        <v>47030001</v>
      </c>
      <c r="W7737" s="15" t="s">
        <v>145</v>
      </c>
    </row>
    <row r="7738" spans="2:23" hidden="1" x14ac:dyDescent="0.25">
      <c r="B7738" s="14">
        <v>31004107</v>
      </c>
      <c r="C7738" s="14">
        <v>0</v>
      </c>
      <c r="D7738" s="15">
        <v>21030001</v>
      </c>
      <c r="E7738" s="16" t="s">
        <v>6888</v>
      </c>
      <c r="F7738" s="14">
        <v>1201</v>
      </c>
      <c r="G7738" s="17">
        <v>41639</v>
      </c>
      <c r="H7738" s="29">
        <v>167712</v>
      </c>
      <c r="I7738" s="29">
        <v>0</v>
      </c>
      <c r="J7738" s="29">
        <v>0</v>
      </c>
      <c r="K7738" s="29">
        <v>0</v>
      </c>
      <c r="L7738" s="29">
        <f t="shared" si="482"/>
        <v>167712</v>
      </c>
      <c r="M7738" s="29">
        <v>-76654</v>
      </c>
      <c r="N7738" s="29">
        <v>-10667</v>
      </c>
      <c r="O7738" s="29">
        <v>0</v>
      </c>
      <c r="P7738" s="29">
        <f t="shared" si="479"/>
        <v>-87321</v>
      </c>
      <c r="Q7738" s="29">
        <f t="shared" si="480"/>
        <v>91058</v>
      </c>
      <c r="R7738" s="29">
        <f t="shared" si="481"/>
        <v>80391</v>
      </c>
      <c r="S7738" s="15" t="s">
        <v>1736</v>
      </c>
      <c r="T7738" s="15">
        <v>101201</v>
      </c>
      <c r="U7738" s="15" t="s">
        <v>144</v>
      </c>
      <c r="V7738" s="15">
        <v>47030001</v>
      </c>
      <c r="W7738" s="15" t="s">
        <v>145</v>
      </c>
    </row>
    <row r="7739" spans="2:23" hidden="1" x14ac:dyDescent="0.25">
      <c r="B7739" s="14">
        <v>31004108</v>
      </c>
      <c r="C7739" s="14">
        <v>0</v>
      </c>
      <c r="D7739" s="15">
        <v>21030001</v>
      </c>
      <c r="E7739" s="16" t="s">
        <v>6889</v>
      </c>
      <c r="F7739" s="14">
        <v>1401</v>
      </c>
      <c r="G7739" s="17">
        <v>41639</v>
      </c>
      <c r="H7739" s="29">
        <v>251567</v>
      </c>
      <c r="I7739" s="29">
        <v>0</v>
      </c>
      <c r="J7739" s="29">
        <v>0</v>
      </c>
      <c r="K7739" s="29">
        <v>0</v>
      </c>
      <c r="L7739" s="29">
        <f t="shared" si="482"/>
        <v>251567</v>
      </c>
      <c r="M7739" s="29">
        <v>-114982</v>
      </c>
      <c r="N7739" s="29">
        <v>-15999</v>
      </c>
      <c r="O7739" s="29">
        <v>0</v>
      </c>
      <c r="P7739" s="29">
        <f t="shared" si="479"/>
        <v>-130981</v>
      </c>
      <c r="Q7739" s="29">
        <f t="shared" si="480"/>
        <v>136585</v>
      </c>
      <c r="R7739" s="29">
        <f t="shared" si="481"/>
        <v>120586</v>
      </c>
      <c r="S7739" s="15" t="s">
        <v>1736</v>
      </c>
      <c r="T7739" s="15">
        <v>101401</v>
      </c>
      <c r="U7739" s="15" t="s">
        <v>139</v>
      </c>
      <c r="V7739" s="15">
        <v>47030001</v>
      </c>
      <c r="W7739" s="15" t="s">
        <v>140</v>
      </c>
    </row>
    <row r="7740" spans="2:23" hidden="1" x14ac:dyDescent="0.25">
      <c r="B7740" s="14">
        <v>31004109</v>
      </c>
      <c r="C7740" s="14">
        <v>0</v>
      </c>
      <c r="D7740" s="15">
        <v>21030001</v>
      </c>
      <c r="E7740" s="16" t="s">
        <v>6890</v>
      </c>
      <c r="F7740" s="14">
        <v>1401</v>
      </c>
      <c r="G7740" s="17">
        <v>41618</v>
      </c>
      <c r="H7740" s="29">
        <v>669511</v>
      </c>
      <c r="I7740" s="29">
        <v>0</v>
      </c>
      <c r="J7740" s="29">
        <v>0</v>
      </c>
      <c r="K7740" s="29">
        <v>0</v>
      </c>
      <c r="L7740" s="29">
        <f t="shared" si="482"/>
        <v>669511</v>
      </c>
      <c r="M7740" s="29">
        <v>-308137</v>
      </c>
      <c r="N7740" s="29">
        <v>-42622</v>
      </c>
      <c r="O7740" s="29">
        <v>0</v>
      </c>
      <c r="P7740" s="29">
        <f t="shared" si="479"/>
        <v>-350759</v>
      </c>
      <c r="Q7740" s="29">
        <f t="shared" si="480"/>
        <v>361374</v>
      </c>
      <c r="R7740" s="29">
        <f t="shared" si="481"/>
        <v>318752</v>
      </c>
      <c r="S7740" s="15" t="s">
        <v>1736</v>
      </c>
      <c r="T7740" s="15">
        <v>101401</v>
      </c>
      <c r="U7740" s="15" t="s">
        <v>139</v>
      </c>
      <c r="V7740" s="15">
        <v>47030001</v>
      </c>
      <c r="W7740" s="15" t="s">
        <v>140</v>
      </c>
    </row>
    <row r="7741" spans="2:23" hidden="1" x14ac:dyDescent="0.25">
      <c r="B7741" s="14">
        <v>31004110</v>
      </c>
      <c r="C7741" s="14">
        <v>0</v>
      </c>
      <c r="D7741" s="15">
        <v>21030001</v>
      </c>
      <c r="E7741" s="16" t="s">
        <v>6891</v>
      </c>
      <c r="F7741" s="14">
        <v>1021</v>
      </c>
      <c r="G7741" s="17">
        <v>41649</v>
      </c>
      <c r="H7741" s="29">
        <v>646984</v>
      </c>
      <c r="I7741" s="29">
        <v>0</v>
      </c>
      <c r="J7741" s="29">
        <v>0</v>
      </c>
      <c r="K7741" s="29">
        <v>0</v>
      </c>
      <c r="L7741" s="29">
        <f t="shared" si="482"/>
        <v>646984</v>
      </c>
      <c r="M7741" s="29">
        <v>-294734</v>
      </c>
      <c r="N7741" s="29">
        <v>-41129</v>
      </c>
      <c r="O7741" s="29">
        <v>0</v>
      </c>
      <c r="P7741" s="29">
        <f t="shared" si="479"/>
        <v>-335863</v>
      </c>
      <c r="Q7741" s="29">
        <f t="shared" si="480"/>
        <v>352250</v>
      </c>
      <c r="R7741" s="29">
        <f t="shared" si="481"/>
        <v>311121</v>
      </c>
      <c r="S7741" s="15" t="s">
        <v>1736</v>
      </c>
      <c r="T7741" s="15">
        <v>100301</v>
      </c>
      <c r="U7741" s="15" t="s">
        <v>32</v>
      </c>
      <c r="V7741" s="15">
        <v>47030001</v>
      </c>
      <c r="W7741" s="15" t="s">
        <v>33</v>
      </c>
    </row>
    <row r="7742" spans="2:23" hidden="1" x14ac:dyDescent="0.25">
      <c r="B7742" s="14">
        <v>31004111</v>
      </c>
      <c r="C7742" s="14">
        <v>0</v>
      </c>
      <c r="D7742" s="15">
        <v>21030001</v>
      </c>
      <c r="E7742" s="16" t="s">
        <v>6892</v>
      </c>
      <c r="F7742" s="14">
        <v>1022</v>
      </c>
      <c r="G7742" s="17">
        <v>41698</v>
      </c>
      <c r="H7742" s="29">
        <v>40853</v>
      </c>
      <c r="I7742" s="29">
        <v>0</v>
      </c>
      <c r="J7742" s="29">
        <v>0</v>
      </c>
      <c r="K7742" s="29">
        <v>0</v>
      </c>
      <c r="L7742" s="29">
        <f t="shared" si="482"/>
        <v>40853</v>
      </c>
      <c r="M7742" s="29">
        <v>-18308</v>
      </c>
      <c r="N7742" s="29">
        <v>-2591</v>
      </c>
      <c r="O7742" s="29">
        <v>0</v>
      </c>
      <c r="P7742" s="29">
        <f t="shared" si="479"/>
        <v>-20899</v>
      </c>
      <c r="Q7742" s="29">
        <f t="shared" si="480"/>
        <v>22545</v>
      </c>
      <c r="R7742" s="29">
        <f t="shared" si="481"/>
        <v>19954</v>
      </c>
      <c r="S7742" s="15" t="s">
        <v>1736</v>
      </c>
      <c r="T7742" s="15">
        <v>100302</v>
      </c>
      <c r="U7742" s="15" t="s">
        <v>225</v>
      </c>
      <c r="V7742" s="15">
        <v>47030001</v>
      </c>
      <c r="W7742" s="15" t="s">
        <v>33</v>
      </c>
    </row>
    <row r="7743" spans="2:23" hidden="1" x14ac:dyDescent="0.25">
      <c r="B7743" s="14">
        <v>31004112</v>
      </c>
      <c r="C7743" s="14">
        <v>0</v>
      </c>
      <c r="D7743" s="15">
        <v>21030001</v>
      </c>
      <c r="E7743" s="16" t="s">
        <v>6893</v>
      </c>
      <c r="F7743" s="14">
        <v>1041</v>
      </c>
      <c r="G7743" s="17">
        <v>41685</v>
      </c>
      <c r="H7743" s="29">
        <v>82687</v>
      </c>
      <c r="I7743" s="29">
        <v>0</v>
      </c>
      <c r="J7743" s="29">
        <v>0</v>
      </c>
      <c r="K7743" s="29">
        <v>0</v>
      </c>
      <c r="L7743" s="29">
        <f t="shared" si="482"/>
        <v>82687</v>
      </c>
      <c r="M7743" s="29">
        <v>-37220</v>
      </c>
      <c r="N7743" s="29">
        <v>-5247</v>
      </c>
      <c r="O7743" s="29">
        <v>0</v>
      </c>
      <c r="P7743" s="29">
        <f t="shared" si="479"/>
        <v>-42467</v>
      </c>
      <c r="Q7743" s="29">
        <f t="shared" si="480"/>
        <v>45467</v>
      </c>
      <c r="R7743" s="29">
        <f t="shared" si="481"/>
        <v>40220</v>
      </c>
      <c r="S7743" s="15" t="s">
        <v>1736</v>
      </c>
      <c r="T7743" s="15">
        <v>100501</v>
      </c>
      <c r="U7743" s="15" t="s">
        <v>27</v>
      </c>
      <c r="V7743" s="15">
        <v>47030001</v>
      </c>
      <c r="W7743" s="15" t="s">
        <v>28</v>
      </c>
    </row>
    <row r="7744" spans="2:23" hidden="1" x14ac:dyDescent="0.25">
      <c r="B7744" s="14">
        <v>31004113</v>
      </c>
      <c r="C7744" s="14">
        <v>0</v>
      </c>
      <c r="D7744" s="15">
        <v>21030001</v>
      </c>
      <c r="E7744" s="16" t="s">
        <v>6894</v>
      </c>
      <c r="F7744" s="14">
        <v>1401</v>
      </c>
      <c r="G7744" s="17">
        <v>41660</v>
      </c>
      <c r="H7744" s="29">
        <v>123982</v>
      </c>
      <c r="I7744" s="29">
        <v>0</v>
      </c>
      <c r="J7744" s="29">
        <v>0</v>
      </c>
      <c r="K7744" s="29">
        <v>0</v>
      </c>
      <c r="L7744" s="29">
        <f t="shared" si="482"/>
        <v>123982</v>
      </c>
      <c r="M7744" s="29">
        <v>-56274</v>
      </c>
      <c r="N7744" s="29">
        <v>-7877</v>
      </c>
      <c r="O7744" s="29">
        <v>0</v>
      </c>
      <c r="P7744" s="29">
        <f t="shared" si="479"/>
        <v>-64151</v>
      </c>
      <c r="Q7744" s="29">
        <f t="shared" si="480"/>
        <v>67708</v>
      </c>
      <c r="R7744" s="29">
        <f t="shared" si="481"/>
        <v>59831</v>
      </c>
      <c r="S7744" s="15" t="s">
        <v>1736</v>
      </c>
      <c r="T7744" s="15">
        <v>101401</v>
      </c>
      <c r="U7744" s="15" t="s">
        <v>139</v>
      </c>
      <c r="V7744" s="15">
        <v>47030001</v>
      </c>
      <c r="W7744" s="15" t="s">
        <v>140</v>
      </c>
    </row>
    <row r="7745" spans="2:23" hidden="1" x14ac:dyDescent="0.25">
      <c r="B7745" s="14">
        <v>31004114</v>
      </c>
      <c r="C7745" s="14">
        <v>0</v>
      </c>
      <c r="D7745" s="15">
        <v>21030001</v>
      </c>
      <c r="E7745" s="16" t="s">
        <v>6895</v>
      </c>
      <c r="F7745" s="14">
        <v>1401</v>
      </c>
      <c r="G7745" s="17">
        <v>40269</v>
      </c>
      <c r="H7745" s="29">
        <v>1467</v>
      </c>
      <c r="I7745" s="29">
        <v>0</v>
      </c>
      <c r="J7745" s="29">
        <v>0</v>
      </c>
      <c r="K7745" s="29">
        <v>0</v>
      </c>
      <c r="L7745" s="29">
        <f t="shared" si="482"/>
        <v>1467</v>
      </c>
      <c r="M7745" s="29">
        <v>-988</v>
      </c>
      <c r="N7745" s="29">
        <v>-101</v>
      </c>
      <c r="O7745" s="29">
        <v>0</v>
      </c>
      <c r="P7745" s="29">
        <f t="shared" si="479"/>
        <v>-1089</v>
      </c>
      <c r="Q7745" s="29">
        <f t="shared" si="480"/>
        <v>479</v>
      </c>
      <c r="R7745" s="29">
        <f t="shared" si="481"/>
        <v>378</v>
      </c>
      <c r="S7745" s="15" t="s">
        <v>1736</v>
      </c>
      <c r="T7745" s="15">
        <v>101401</v>
      </c>
      <c r="U7745" s="15" t="s">
        <v>139</v>
      </c>
      <c r="V7745" s="15">
        <v>47030001</v>
      </c>
      <c r="W7745" s="15" t="s">
        <v>140</v>
      </c>
    </row>
    <row r="7746" spans="2:23" hidden="1" x14ac:dyDescent="0.25">
      <c r="B7746" s="14">
        <v>31004115</v>
      </c>
      <c r="C7746" s="14">
        <v>0</v>
      </c>
      <c r="D7746" s="15">
        <v>21030001</v>
      </c>
      <c r="E7746" s="16" t="s">
        <v>6896</v>
      </c>
      <c r="F7746" s="14">
        <v>1401</v>
      </c>
      <c r="G7746" s="17">
        <v>40269</v>
      </c>
      <c r="H7746" s="29">
        <v>2782</v>
      </c>
      <c r="I7746" s="29">
        <v>0</v>
      </c>
      <c r="J7746" s="29">
        <v>0</v>
      </c>
      <c r="K7746" s="29">
        <v>0</v>
      </c>
      <c r="L7746" s="29">
        <f t="shared" si="482"/>
        <v>2782</v>
      </c>
      <c r="M7746" s="29">
        <v>-1874</v>
      </c>
      <c r="N7746" s="29">
        <v>-192</v>
      </c>
      <c r="O7746" s="29">
        <v>0</v>
      </c>
      <c r="P7746" s="29">
        <f t="shared" si="479"/>
        <v>-2066</v>
      </c>
      <c r="Q7746" s="29">
        <f t="shared" si="480"/>
        <v>908</v>
      </c>
      <c r="R7746" s="29">
        <f t="shared" si="481"/>
        <v>716</v>
      </c>
      <c r="S7746" s="15" t="s">
        <v>1736</v>
      </c>
      <c r="T7746" s="15">
        <v>101401</v>
      </c>
      <c r="U7746" s="15" t="s">
        <v>139</v>
      </c>
      <c r="V7746" s="15">
        <v>47030001</v>
      </c>
      <c r="W7746" s="15" t="s">
        <v>140</v>
      </c>
    </row>
    <row r="7747" spans="2:23" hidden="1" x14ac:dyDescent="0.25">
      <c r="B7747" s="14">
        <v>31004116</v>
      </c>
      <c r="C7747" s="14">
        <v>0</v>
      </c>
      <c r="D7747" s="15">
        <v>21030001</v>
      </c>
      <c r="E7747" s="16" t="s">
        <v>6897</v>
      </c>
      <c r="F7747" s="14">
        <v>1401</v>
      </c>
      <c r="G7747" s="17">
        <v>40269</v>
      </c>
      <c r="H7747" s="29">
        <v>4565</v>
      </c>
      <c r="I7747" s="29">
        <v>0</v>
      </c>
      <c r="J7747" s="29">
        <v>0</v>
      </c>
      <c r="K7747" s="29">
        <v>0</v>
      </c>
      <c r="L7747" s="29">
        <f t="shared" si="482"/>
        <v>4565</v>
      </c>
      <c r="M7747" s="29">
        <v>-3075</v>
      </c>
      <c r="N7747" s="29">
        <v>-315</v>
      </c>
      <c r="O7747" s="29">
        <v>0</v>
      </c>
      <c r="P7747" s="29">
        <f t="shared" si="479"/>
        <v>-3390</v>
      </c>
      <c r="Q7747" s="29">
        <f t="shared" si="480"/>
        <v>1490</v>
      </c>
      <c r="R7747" s="29">
        <f t="shared" si="481"/>
        <v>1175</v>
      </c>
      <c r="S7747" s="15" t="s">
        <v>1736</v>
      </c>
      <c r="T7747" s="15">
        <v>101401</v>
      </c>
      <c r="U7747" s="15" t="s">
        <v>139</v>
      </c>
      <c r="V7747" s="15">
        <v>47030001</v>
      </c>
      <c r="W7747" s="15" t="s">
        <v>140</v>
      </c>
    </row>
    <row r="7748" spans="2:23" hidden="1" x14ac:dyDescent="0.25">
      <c r="B7748" s="14">
        <v>31004117</v>
      </c>
      <c r="C7748" s="14">
        <v>0</v>
      </c>
      <c r="D7748" s="15">
        <v>21030001</v>
      </c>
      <c r="E7748" s="16" t="s">
        <v>6898</v>
      </c>
      <c r="F7748" s="14">
        <v>1401</v>
      </c>
      <c r="G7748" s="17">
        <v>41243</v>
      </c>
      <c r="H7748" s="29">
        <v>4879</v>
      </c>
      <c r="I7748" s="29">
        <v>0</v>
      </c>
      <c r="J7748" s="29">
        <v>0</v>
      </c>
      <c r="K7748" s="29">
        <v>0</v>
      </c>
      <c r="L7748" s="29">
        <f t="shared" si="482"/>
        <v>4879</v>
      </c>
      <c r="M7748" s="29">
        <v>-2526</v>
      </c>
      <c r="N7748" s="29">
        <v>-317</v>
      </c>
      <c r="O7748" s="29">
        <v>0</v>
      </c>
      <c r="P7748" s="29">
        <f t="shared" si="479"/>
        <v>-2843</v>
      </c>
      <c r="Q7748" s="29">
        <f t="shared" si="480"/>
        <v>2353</v>
      </c>
      <c r="R7748" s="29">
        <f t="shared" si="481"/>
        <v>2036</v>
      </c>
      <c r="S7748" s="15" t="s">
        <v>1736</v>
      </c>
      <c r="T7748" s="15">
        <v>101401</v>
      </c>
      <c r="U7748" s="15" t="s">
        <v>139</v>
      </c>
      <c r="V7748" s="15">
        <v>47030001</v>
      </c>
      <c r="W7748" s="15" t="s">
        <v>140</v>
      </c>
    </row>
    <row r="7749" spans="2:23" hidden="1" x14ac:dyDescent="0.25">
      <c r="B7749" s="14">
        <v>31004118</v>
      </c>
      <c r="C7749" s="14">
        <v>0</v>
      </c>
      <c r="D7749" s="15">
        <v>21030001</v>
      </c>
      <c r="E7749" s="16" t="s">
        <v>6899</v>
      </c>
      <c r="F7749" s="14">
        <v>1015</v>
      </c>
      <c r="G7749" s="17">
        <v>39545</v>
      </c>
      <c r="H7749" s="29">
        <v>5850</v>
      </c>
      <c r="I7749" s="29">
        <v>0</v>
      </c>
      <c r="J7749" s="29">
        <v>0</v>
      </c>
      <c r="K7749" s="29">
        <v>0</v>
      </c>
      <c r="L7749" s="29">
        <f t="shared" si="482"/>
        <v>5850</v>
      </c>
      <c r="M7749" s="29">
        <v>-4688</v>
      </c>
      <c r="N7749" s="29">
        <v>-431</v>
      </c>
      <c r="O7749" s="29">
        <v>0</v>
      </c>
      <c r="P7749" s="29">
        <f t="shared" ref="P7749:P7812" si="483">SUM(M7749:O7749)</f>
        <v>-5119</v>
      </c>
      <c r="Q7749" s="29">
        <f t="shared" ref="Q7749:Q7812" si="484">H7749+M7749</f>
        <v>1162</v>
      </c>
      <c r="R7749" s="29">
        <f t="shared" ref="R7749:R7812" si="485">L7749+P7749</f>
        <v>731</v>
      </c>
      <c r="S7749" s="15" t="s">
        <v>1736</v>
      </c>
      <c r="T7749" s="15">
        <v>100205</v>
      </c>
      <c r="U7749" s="15" t="s">
        <v>159</v>
      </c>
      <c r="V7749" s="15">
        <v>47030001</v>
      </c>
      <c r="W7749" s="15" t="s">
        <v>71</v>
      </c>
    </row>
    <row r="7750" spans="2:23" hidden="1" x14ac:dyDescent="0.25">
      <c r="B7750" s="14">
        <v>31004119</v>
      </c>
      <c r="C7750" s="14">
        <v>0</v>
      </c>
      <c r="D7750" s="15">
        <v>21030001</v>
      </c>
      <c r="E7750" s="16" t="s">
        <v>6900</v>
      </c>
      <c r="F7750" s="14">
        <v>1021</v>
      </c>
      <c r="G7750" s="17">
        <v>41244</v>
      </c>
      <c r="H7750" s="29">
        <v>6440</v>
      </c>
      <c r="I7750" s="29">
        <v>0</v>
      </c>
      <c r="J7750" s="29">
        <v>0</v>
      </c>
      <c r="K7750" s="29">
        <v>0</v>
      </c>
      <c r="L7750" s="29">
        <f t="shared" si="482"/>
        <v>6440</v>
      </c>
      <c r="M7750" s="29">
        <v>-3334</v>
      </c>
      <c r="N7750" s="29">
        <v>-417</v>
      </c>
      <c r="O7750" s="29">
        <v>0</v>
      </c>
      <c r="P7750" s="29">
        <f t="shared" si="483"/>
        <v>-3751</v>
      </c>
      <c r="Q7750" s="29">
        <f t="shared" si="484"/>
        <v>3106</v>
      </c>
      <c r="R7750" s="29">
        <f t="shared" si="485"/>
        <v>2689</v>
      </c>
      <c r="S7750" s="15" t="s">
        <v>1736</v>
      </c>
      <c r="T7750" s="15">
        <v>100301</v>
      </c>
      <c r="U7750" s="15" t="s">
        <v>32</v>
      </c>
      <c r="V7750" s="15">
        <v>47030001</v>
      </c>
      <c r="W7750" s="15" t="s">
        <v>33</v>
      </c>
    </row>
    <row r="7751" spans="2:23" hidden="1" x14ac:dyDescent="0.25">
      <c r="B7751" s="14">
        <v>31004120</v>
      </c>
      <c r="C7751" s="14">
        <v>0</v>
      </c>
      <c r="D7751" s="15">
        <v>21030001</v>
      </c>
      <c r="E7751" s="16" t="s">
        <v>6901</v>
      </c>
      <c r="F7751" s="14">
        <v>1401</v>
      </c>
      <c r="G7751" s="17">
        <v>41182</v>
      </c>
      <c r="H7751" s="29">
        <v>9384</v>
      </c>
      <c r="I7751" s="29">
        <v>0</v>
      </c>
      <c r="J7751" s="29">
        <v>0</v>
      </c>
      <c r="K7751" s="29">
        <v>0</v>
      </c>
      <c r="L7751" s="29">
        <f t="shared" si="482"/>
        <v>9384</v>
      </c>
      <c r="M7751" s="29">
        <v>-4948</v>
      </c>
      <c r="N7751" s="29">
        <v>-610</v>
      </c>
      <c r="O7751" s="29">
        <v>0</v>
      </c>
      <c r="P7751" s="29">
        <f t="shared" si="483"/>
        <v>-5558</v>
      </c>
      <c r="Q7751" s="29">
        <f t="shared" si="484"/>
        <v>4436</v>
      </c>
      <c r="R7751" s="29">
        <f t="shared" si="485"/>
        <v>3826</v>
      </c>
      <c r="S7751" s="15" t="s">
        <v>1736</v>
      </c>
      <c r="T7751" s="15">
        <v>101401</v>
      </c>
      <c r="U7751" s="15" t="s">
        <v>139</v>
      </c>
      <c r="V7751" s="15">
        <v>47030001</v>
      </c>
      <c r="W7751" s="15" t="s">
        <v>140</v>
      </c>
    </row>
    <row r="7752" spans="2:23" hidden="1" x14ac:dyDescent="0.25">
      <c r="B7752" s="14">
        <v>31004121</v>
      </c>
      <c r="C7752" s="14">
        <v>0</v>
      </c>
      <c r="D7752" s="15">
        <v>21030001</v>
      </c>
      <c r="E7752" s="16" t="s">
        <v>6902</v>
      </c>
      <c r="F7752" s="14">
        <v>1201</v>
      </c>
      <c r="G7752" s="17">
        <v>40269</v>
      </c>
      <c r="H7752" s="29">
        <v>10314</v>
      </c>
      <c r="I7752" s="29">
        <v>0</v>
      </c>
      <c r="J7752" s="29">
        <v>0</v>
      </c>
      <c r="K7752" s="29">
        <v>0</v>
      </c>
      <c r="L7752" s="29">
        <f t="shared" si="482"/>
        <v>10314</v>
      </c>
      <c r="M7752" s="29">
        <v>-6949</v>
      </c>
      <c r="N7752" s="29">
        <v>-712</v>
      </c>
      <c r="O7752" s="29">
        <v>0</v>
      </c>
      <c r="P7752" s="29">
        <f t="shared" si="483"/>
        <v>-7661</v>
      </c>
      <c r="Q7752" s="29">
        <f t="shared" si="484"/>
        <v>3365</v>
      </c>
      <c r="R7752" s="29">
        <f t="shared" si="485"/>
        <v>2653</v>
      </c>
      <c r="S7752" s="15" t="s">
        <v>1736</v>
      </c>
      <c r="T7752" s="15">
        <v>101201</v>
      </c>
      <c r="U7752" s="15" t="s">
        <v>144</v>
      </c>
      <c r="V7752" s="15">
        <v>47030001</v>
      </c>
      <c r="W7752" s="15" t="s">
        <v>145</v>
      </c>
    </row>
    <row r="7753" spans="2:23" hidden="1" x14ac:dyDescent="0.25">
      <c r="B7753" s="14">
        <v>31004122</v>
      </c>
      <c r="C7753" s="14">
        <v>0</v>
      </c>
      <c r="D7753" s="15">
        <v>21030001</v>
      </c>
      <c r="E7753" s="16" t="s">
        <v>6903</v>
      </c>
      <c r="F7753" s="14">
        <v>1401</v>
      </c>
      <c r="G7753" s="17">
        <v>40269</v>
      </c>
      <c r="H7753" s="29">
        <v>10335</v>
      </c>
      <c r="I7753" s="29">
        <v>0</v>
      </c>
      <c r="J7753" s="29">
        <v>0</v>
      </c>
      <c r="K7753" s="29">
        <v>0</v>
      </c>
      <c r="L7753" s="29">
        <f t="shared" si="482"/>
        <v>10335</v>
      </c>
      <c r="M7753" s="29">
        <v>-6965</v>
      </c>
      <c r="N7753" s="29">
        <v>-713</v>
      </c>
      <c r="O7753" s="29">
        <v>0</v>
      </c>
      <c r="P7753" s="29">
        <f t="shared" si="483"/>
        <v>-7678</v>
      </c>
      <c r="Q7753" s="29">
        <f t="shared" si="484"/>
        <v>3370</v>
      </c>
      <c r="R7753" s="29">
        <f t="shared" si="485"/>
        <v>2657</v>
      </c>
      <c r="S7753" s="15" t="s">
        <v>1736</v>
      </c>
      <c r="T7753" s="15">
        <v>101401</v>
      </c>
      <c r="U7753" s="15" t="s">
        <v>139</v>
      </c>
      <c r="V7753" s="15">
        <v>47030001</v>
      </c>
      <c r="W7753" s="15" t="s">
        <v>140</v>
      </c>
    </row>
    <row r="7754" spans="2:23" hidden="1" x14ac:dyDescent="0.25">
      <c r="B7754" s="14">
        <v>31004123</v>
      </c>
      <c r="C7754" s="14">
        <v>0</v>
      </c>
      <c r="D7754" s="15">
        <v>21030001</v>
      </c>
      <c r="E7754" s="16" t="s">
        <v>6904</v>
      </c>
      <c r="F7754" s="14">
        <v>1401</v>
      </c>
      <c r="G7754" s="17">
        <v>40655</v>
      </c>
      <c r="H7754" s="29">
        <v>10649</v>
      </c>
      <c r="I7754" s="29">
        <v>0</v>
      </c>
      <c r="J7754" s="29">
        <v>0</v>
      </c>
      <c r="K7754" s="29">
        <v>0</v>
      </c>
      <c r="L7754" s="29">
        <f t="shared" si="482"/>
        <v>10649</v>
      </c>
      <c r="M7754" s="29">
        <v>-6500</v>
      </c>
      <c r="N7754" s="29">
        <v>-716</v>
      </c>
      <c r="O7754" s="29">
        <v>0</v>
      </c>
      <c r="P7754" s="29">
        <f t="shared" si="483"/>
        <v>-7216</v>
      </c>
      <c r="Q7754" s="29">
        <f t="shared" si="484"/>
        <v>4149</v>
      </c>
      <c r="R7754" s="29">
        <f t="shared" si="485"/>
        <v>3433</v>
      </c>
      <c r="S7754" s="15" t="s">
        <v>1736</v>
      </c>
      <c r="T7754" s="15">
        <v>101401</v>
      </c>
      <c r="U7754" s="15" t="s">
        <v>139</v>
      </c>
      <c r="V7754" s="15">
        <v>47030001</v>
      </c>
      <c r="W7754" s="15" t="s">
        <v>140</v>
      </c>
    </row>
    <row r="7755" spans="2:23" hidden="1" x14ac:dyDescent="0.25">
      <c r="B7755" s="14">
        <v>31004124</v>
      </c>
      <c r="C7755" s="14">
        <v>0</v>
      </c>
      <c r="D7755" s="15">
        <v>21030001</v>
      </c>
      <c r="E7755" s="16" t="s">
        <v>6905</v>
      </c>
      <c r="F7755" s="14">
        <v>1401</v>
      </c>
      <c r="G7755" s="17">
        <v>40269</v>
      </c>
      <c r="H7755" s="29">
        <v>11085</v>
      </c>
      <c r="I7755" s="29">
        <v>0</v>
      </c>
      <c r="J7755" s="29">
        <v>0</v>
      </c>
      <c r="K7755" s="29">
        <v>0</v>
      </c>
      <c r="L7755" s="29">
        <f t="shared" si="482"/>
        <v>11085</v>
      </c>
      <c r="M7755" s="29">
        <v>-7469</v>
      </c>
      <c r="N7755" s="29">
        <v>-765</v>
      </c>
      <c r="O7755" s="29">
        <v>0</v>
      </c>
      <c r="P7755" s="29">
        <f t="shared" si="483"/>
        <v>-8234</v>
      </c>
      <c r="Q7755" s="29">
        <f t="shared" si="484"/>
        <v>3616</v>
      </c>
      <c r="R7755" s="29">
        <f t="shared" si="485"/>
        <v>2851</v>
      </c>
      <c r="S7755" s="15" t="s">
        <v>1736</v>
      </c>
      <c r="T7755" s="15">
        <v>101401</v>
      </c>
      <c r="U7755" s="15" t="s">
        <v>139</v>
      </c>
      <c r="V7755" s="15">
        <v>47030001</v>
      </c>
      <c r="W7755" s="15" t="s">
        <v>140</v>
      </c>
    </row>
    <row r="7756" spans="2:23" hidden="1" x14ac:dyDescent="0.25">
      <c r="B7756" s="14">
        <v>31004125</v>
      </c>
      <c r="C7756" s="14">
        <v>0</v>
      </c>
      <c r="D7756" s="15">
        <v>21030001</v>
      </c>
      <c r="E7756" s="16" t="s">
        <v>6906</v>
      </c>
      <c r="F7756" s="14">
        <v>1401</v>
      </c>
      <c r="G7756" s="17">
        <v>40269</v>
      </c>
      <c r="H7756" s="29">
        <v>11303</v>
      </c>
      <c r="I7756" s="29">
        <v>0</v>
      </c>
      <c r="J7756" s="29">
        <v>0</v>
      </c>
      <c r="K7756" s="29">
        <v>0</v>
      </c>
      <c r="L7756" s="29">
        <f t="shared" si="482"/>
        <v>11303</v>
      </c>
      <c r="M7756" s="29">
        <v>-7616</v>
      </c>
      <c r="N7756" s="29">
        <v>-780</v>
      </c>
      <c r="O7756" s="29">
        <v>0</v>
      </c>
      <c r="P7756" s="29">
        <f t="shared" si="483"/>
        <v>-8396</v>
      </c>
      <c r="Q7756" s="29">
        <f t="shared" si="484"/>
        <v>3687</v>
      </c>
      <c r="R7756" s="29">
        <f t="shared" si="485"/>
        <v>2907</v>
      </c>
      <c r="S7756" s="15" t="s">
        <v>1736</v>
      </c>
      <c r="T7756" s="15">
        <v>101401</v>
      </c>
      <c r="U7756" s="15" t="s">
        <v>139</v>
      </c>
      <c r="V7756" s="15">
        <v>47030001</v>
      </c>
      <c r="W7756" s="15" t="s">
        <v>140</v>
      </c>
    </row>
    <row r="7757" spans="2:23" hidden="1" x14ac:dyDescent="0.25">
      <c r="B7757" s="14">
        <v>31004126</v>
      </c>
      <c r="C7757" s="14">
        <v>0</v>
      </c>
      <c r="D7757" s="15">
        <v>21030001</v>
      </c>
      <c r="E7757" s="16" t="s">
        <v>6907</v>
      </c>
      <c r="F7757" s="14">
        <v>1401</v>
      </c>
      <c r="G7757" s="17">
        <v>40269</v>
      </c>
      <c r="H7757" s="29">
        <v>11411</v>
      </c>
      <c r="I7757" s="29">
        <v>0</v>
      </c>
      <c r="J7757" s="29">
        <v>0</v>
      </c>
      <c r="K7757" s="29">
        <v>0</v>
      </c>
      <c r="L7757" s="29">
        <f t="shared" si="482"/>
        <v>11411</v>
      </c>
      <c r="M7757" s="29">
        <v>-7690</v>
      </c>
      <c r="N7757" s="29">
        <v>-788</v>
      </c>
      <c r="O7757" s="29">
        <v>0</v>
      </c>
      <c r="P7757" s="29">
        <f t="shared" si="483"/>
        <v>-8478</v>
      </c>
      <c r="Q7757" s="29">
        <f t="shared" si="484"/>
        <v>3721</v>
      </c>
      <c r="R7757" s="29">
        <f t="shared" si="485"/>
        <v>2933</v>
      </c>
      <c r="S7757" s="15" t="s">
        <v>1736</v>
      </c>
      <c r="T7757" s="15">
        <v>101401</v>
      </c>
      <c r="U7757" s="15" t="s">
        <v>139</v>
      </c>
      <c r="V7757" s="15">
        <v>47030001</v>
      </c>
      <c r="W7757" s="15" t="s">
        <v>140</v>
      </c>
    </row>
    <row r="7758" spans="2:23" hidden="1" x14ac:dyDescent="0.25">
      <c r="B7758" s="14">
        <v>31004127</v>
      </c>
      <c r="C7758" s="14">
        <v>0</v>
      </c>
      <c r="D7758" s="15">
        <v>21030001</v>
      </c>
      <c r="E7758" s="16" t="s">
        <v>6908</v>
      </c>
      <c r="F7758" s="14">
        <v>1015</v>
      </c>
      <c r="G7758" s="17">
        <v>39545</v>
      </c>
      <c r="H7758" s="29">
        <v>13390</v>
      </c>
      <c r="I7758" s="29">
        <v>0</v>
      </c>
      <c r="J7758" s="29">
        <v>0</v>
      </c>
      <c r="K7758" s="29">
        <v>0</v>
      </c>
      <c r="L7758" s="29">
        <f t="shared" si="482"/>
        <v>13390</v>
      </c>
      <c r="M7758" s="29">
        <v>-10730</v>
      </c>
      <c r="N7758" s="29">
        <v>-987</v>
      </c>
      <c r="O7758" s="29">
        <v>0</v>
      </c>
      <c r="P7758" s="29">
        <f t="shared" si="483"/>
        <v>-11717</v>
      </c>
      <c r="Q7758" s="29">
        <f t="shared" si="484"/>
        <v>2660</v>
      </c>
      <c r="R7758" s="29">
        <f t="shared" si="485"/>
        <v>1673</v>
      </c>
      <c r="S7758" s="15" t="s">
        <v>1736</v>
      </c>
      <c r="T7758" s="15">
        <v>100205</v>
      </c>
      <c r="U7758" s="15" t="s">
        <v>159</v>
      </c>
      <c r="V7758" s="15">
        <v>47030001</v>
      </c>
      <c r="W7758" s="15" t="s">
        <v>71</v>
      </c>
    </row>
    <row r="7759" spans="2:23" hidden="1" x14ac:dyDescent="0.25">
      <c r="B7759" s="14">
        <v>31004128</v>
      </c>
      <c r="C7759" s="14">
        <v>0</v>
      </c>
      <c r="D7759" s="15">
        <v>21030001</v>
      </c>
      <c r="E7759" s="16" t="s">
        <v>6909</v>
      </c>
      <c r="F7759" s="14">
        <v>1401</v>
      </c>
      <c r="G7759" s="17">
        <v>40269</v>
      </c>
      <c r="H7759" s="29">
        <v>13507</v>
      </c>
      <c r="I7759" s="29">
        <v>0</v>
      </c>
      <c r="J7759" s="29">
        <v>0</v>
      </c>
      <c r="K7759" s="29">
        <v>0</v>
      </c>
      <c r="L7759" s="29">
        <f t="shared" si="482"/>
        <v>13507</v>
      </c>
      <c r="M7759" s="29">
        <v>-9102</v>
      </c>
      <c r="N7759" s="29">
        <v>-932</v>
      </c>
      <c r="O7759" s="29">
        <v>0</v>
      </c>
      <c r="P7759" s="29">
        <f t="shared" si="483"/>
        <v>-10034</v>
      </c>
      <c r="Q7759" s="29">
        <f t="shared" si="484"/>
        <v>4405</v>
      </c>
      <c r="R7759" s="29">
        <f t="shared" si="485"/>
        <v>3473</v>
      </c>
      <c r="S7759" s="15" t="s">
        <v>1736</v>
      </c>
      <c r="T7759" s="15">
        <v>101401</v>
      </c>
      <c r="U7759" s="15" t="s">
        <v>139</v>
      </c>
      <c r="V7759" s="15">
        <v>47030001</v>
      </c>
      <c r="W7759" s="15" t="s">
        <v>140</v>
      </c>
    </row>
    <row r="7760" spans="2:23" hidden="1" x14ac:dyDescent="0.25">
      <c r="B7760" s="14">
        <v>31004129</v>
      </c>
      <c r="C7760" s="14">
        <v>0</v>
      </c>
      <c r="D7760" s="15">
        <v>21030001</v>
      </c>
      <c r="E7760" s="16" t="s">
        <v>6873</v>
      </c>
      <c r="F7760" s="14">
        <v>1041</v>
      </c>
      <c r="G7760" s="17">
        <v>38718</v>
      </c>
      <c r="H7760" s="29">
        <v>14860</v>
      </c>
      <c r="I7760" s="29">
        <v>0</v>
      </c>
      <c r="J7760" s="29">
        <v>0</v>
      </c>
      <c r="K7760" s="29">
        <v>0</v>
      </c>
      <c r="L7760" s="29">
        <f t="shared" si="482"/>
        <v>14860</v>
      </c>
      <c r="M7760" s="29">
        <v>-14117</v>
      </c>
      <c r="N7760" s="29">
        <v>0</v>
      </c>
      <c r="O7760" s="29">
        <v>0</v>
      </c>
      <c r="P7760" s="29">
        <f t="shared" si="483"/>
        <v>-14117</v>
      </c>
      <c r="Q7760" s="29">
        <f t="shared" si="484"/>
        <v>743</v>
      </c>
      <c r="R7760" s="29">
        <f t="shared" si="485"/>
        <v>743</v>
      </c>
      <c r="S7760" s="15" t="s">
        <v>1736</v>
      </c>
      <c r="T7760" s="15">
        <v>100501</v>
      </c>
      <c r="U7760" s="15" t="s">
        <v>27</v>
      </c>
      <c r="V7760" s="15">
        <v>47030001</v>
      </c>
      <c r="W7760" s="15" t="s">
        <v>28</v>
      </c>
    </row>
    <row r="7761" spans="2:23" hidden="1" x14ac:dyDescent="0.25">
      <c r="B7761" s="14">
        <v>31004130</v>
      </c>
      <c r="C7761" s="14">
        <v>0</v>
      </c>
      <c r="D7761" s="15">
        <v>21030001</v>
      </c>
      <c r="E7761" s="16" t="s">
        <v>6910</v>
      </c>
      <c r="F7761" s="14">
        <v>1405</v>
      </c>
      <c r="G7761" s="17">
        <v>39545</v>
      </c>
      <c r="H7761" s="29">
        <v>16102</v>
      </c>
      <c r="I7761" s="29">
        <v>0</v>
      </c>
      <c r="J7761" s="29">
        <v>0</v>
      </c>
      <c r="K7761" s="29">
        <v>0</v>
      </c>
      <c r="L7761" s="29">
        <f t="shared" si="482"/>
        <v>16102</v>
      </c>
      <c r="M7761" s="29">
        <v>-12902</v>
      </c>
      <c r="N7761" s="29">
        <v>-1188</v>
      </c>
      <c r="O7761" s="29">
        <v>0</v>
      </c>
      <c r="P7761" s="29">
        <f t="shared" si="483"/>
        <v>-14090</v>
      </c>
      <c r="Q7761" s="29">
        <f t="shared" si="484"/>
        <v>3200</v>
      </c>
      <c r="R7761" s="29">
        <f t="shared" si="485"/>
        <v>2012</v>
      </c>
      <c r="S7761" s="15" t="s">
        <v>1736</v>
      </c>
      <c r="T7761" s="15">
        <v>101405</v>
      </c>
      <c r="U7761" s="15" t="s">
        <v>162</v>
      </c>
      <c r="V7761" s="15">
        <v>47030001</v>
      </c>
      <c r="W7761" s="15" t="s">
        <v>140</v>
      </c>
    </row>
    <row r="7762" spans="2:23" hidden="1" x14ac:dyDescent="0.25">
      <c r="B7762" s="14">
        <v>31004131</v>
      </c>
      <c r="C7762" s="14">
        <v>0</v>
      </c>
      <c r="D7762" s="15">
        <v>21030001</v>
      </c>
      <c r="E7762" s="16" t="s">
        <v>6911</v>
      </c>
      <c r="F7762" s="14">
        <v>1401</v>
      </c>
      <c r="G7762" s="17">
        <v>40269</v>
      </c>
      <c r="H7762" s="29">
        <v>16302</v>
      </c>
      <c r="I7762" s="29">
        <v>0</v>
      </c>
      <c r="J7762" s="29">
        <v>0</v>
      </c>
      <c r="K7762" s="29">
        <v>0</v>
      </c>
      <c r="L7762" s="29">
        <f t="shared" si="482"/>
        <v>16302</v>
      </c>
      <c r="M7762" s="29">
        <v>-10985</v>
      </c>
      <c r="N7762" s="29">
        <v>-1125</v>
      </c>
      <c r="O7762" s="29">
        <v>0</v>
      </c>
      <c r="P7762" s="29">
        <f t="shared" si="483"/>
        <v>-12110</v>
      </c>
      <c r="Q7762" s="29">
        <f t="shared" si="484"/>
        <v>5317</v>
      </c>
      <c r="R7762" s="29">
        <f t="shared" si="485"/>
        <v>4192</v>
      </c>
      <c r="S7762" s="15" t="s">
        <v>1736</v>
      </c>
      <c r="T7762" s="15">
        <v>101401</v>
      </c>
      <c r="U7762" s="15" t="s">
        <v>139</v>
      </c>
      <c r="V7762" s="15">
        <v>47030001</v>
      </c>
      <c r="W7762" s="15" t="s">
        <v>140</v>
      </c>
    </row>
    <row r="7763" spans="2:23" hidden="1" x14ac:dyDescent="0.25">
      <c r="B7763" s="14">
        <v>31004132</v>
      </c>
      <c r="C7763" s="14">
        <v>0</v>
      </c>
      <c r="D7763" s="15">
        <v>21030001</v>
      </c>
      <c r="E7763" s="16" t="s">
        <v>6912</v>
      </c>
      <c r="F7763" s="14">
        <v>1051</v>
      </c>
      <c r="G7763" s="17">
        <v>41167</v>
      </c>
      <c r="H7763" s="29">
        <v>17173</v>
      </c>
      <c r="I7763" s="29">
        <v>0</v>
      </c>
      <c r="J7763" s="29">
        <v>0</v>
      </c>
      <c r="K7763" s="29">
        <v>0</v>
      </c>
      <c r="L7763" s="29">
        <f t="shared" si="482"/>
        <v>17173</v>
      </c>
      <c r="M7763" s="29">
        <v>-9092</v>
      </c>
      <c r="N7763" s="29">
        <v>-1119</v>
      </c>
      <c r="O7763" s="29">
        <v>0</v>
      </c>
      <c r="P7763" s="29">
        <f t="shared" si="483"/>
        <v>-10211</v>
      </c>
      <c r="Q7763" s="29">
        <f t="shared" si="484"/>
        <v>8081</v>
      </c>
      <c r="R7763" s="29">
        <f t="shared" si="485"/>
        <v>6962</v>
      </c>
      <c r="S7763" s="15" t="s">
        <v>1736</v>
      </c>
      <c r="T7763" s="15">
        <v>100601</v>
      </c>
      <c r="U7763" s="15" t="s">
        <v>79</v>
      </c>
      <c r="V7763" s="15">
        <v>47030001</v>
      </c>
      <c r="W7763" s="15" t="s">
        <v>80</v>
      </c>
    </row>
    <row r="7764" spans="2:23" hidden="1" x14ac:dyDescent="0.25">
      <c r="B7764" s="14">
        <v>31004133</v>
      </c>
      <c r="C7764" s="14">
        <v>0</v>
      </c>
      <c r="D7764" s="15">
        <v>21030001</v>
      </c>
      <c r="E7764" s="16" t="s">
        <v>6913</v>
      </c>
      <c r="F7764" s="14">
        <v>1025</v>
      </c>
      <c r="G7764" s="17">
        <v>39545</v>
      </c>
      <c r="H7764" s="29">
        <v>19534</v>
      </c>
      <c r="I7764" s="29">
        <v>0</v>
      </c>
      <c r="J7764" s="29">
        <v>0</v>
      </c>
      <c r="K7764" s="29">
        <v>0</v>
      </c>
      <c r="L7764" s="29">
        <f t="shared" si="482"/>
        <v>19534</v>
      </c>
      <c r="M7764" s="29">
        <v>-15653</v>
      </c>
      <c r="N7764" s="29">
        <v>-1441</v>
      </c>
      <c r="O7764" s="29">
        <v>0</v>
      </c>
      <c r="P7764" s="29">
        <f t="shared" si="483"/>
        <v>-17094</v>
      </c>
      <c r="Q7764" s="29">
        <f t="shared" si="484"/>
        <v>3881</v>
      </c>
      <c r="R7764" s="29">
        <f t="shared" si="485"/>
        <v>2440</v>
      </c>
      <c r="S7764" s="15" t="s">
        <v>1736</v>
      </c>
      <c r="T7764" s="15">
        <v>100305</v>
      </c>
      <c r="U7764" s="15" t="s">
        <v>156</v>
      </c>
      <c r="V7764" s="15">
        <v>47030001</v>
      </c>
      <c r="W7764" s="15" t="s">
        <v>33</v>
      </c>
    </row>
    <row r="7765" spans="2:23" hidden="1" x14ac:dyDescent="0.25">
      <c r="B7765" s="14">
        <v>31004134</v>
      </c>
      <c r="C7765" s="14">
        <v>0</v>
      </c>
      <c r="D7765" s="15">
        <v>21030001</v>
      </c>
      <c r="E7765" s="16" t="s">
        <v>6914</v>
      </c>
      <c r="F7765" s="14">
        <v>1401</v>
      </c>
      <c r="G7765" s="17">
        <v>40269</v>
      </c>
      <c r="H7765" s="29">
        <v>21043</v>
      </c>
      <c r="I7765" s="29">
        <v>0</v>
      </c>
      <c r="J7765" s="29">
        <v>0</v>
      </c>
      <c r="K7765" s="29">
        <v>0</v>
      </c>
      <c r="L7765" s="29">
        <f t="shared" si="482"/>
        <v>21043</v>
      </c>
      <c r="M7765" s="29">
        <v>-14179</v>
      </c>
      <c r="N7765" s="29">
        <v>-1453</v>
      </c>
      <c r="O7765" s="29">
        <v>0</v>
      </c>
      <c r="P7765" s="29">
        <f t="shared" si="483"/>
        <v>-15632</v>
      </c>
      <c r="Q7765" s="29">
        <f t="shared" si="484"/>
        <v>6864</v>
      </c>
      <c r="R7765" s="29">
        <f t="shared" si="485"/>
        <v>5411</v>
      </c>
      <c r="S7765" s="15" t="s">
        <v>1736</v>
      </c>
      <c r="T7765" s="15">
        <v>101401</v>
      </c>
      <c r="U7765" s="15" t="s">
        <v>139</v>
      </c>
      <c r="V7765" s="15">
        <v>47030001</v>
      </c>
      <c r="W7765" s="15" t="s">
        <v>140</v>
      </c>
    </row>
    <row r="7766" spans="2:23" hidden="1" x14ac:dyDescent="0.25">
      <c r="B7766" s="14">
        <v>31004135</v>
      </c>
      <c r="C7766" s="14">
        <v>0</v>
      </c>
      <c r="D7766" s="15">
        <v>21030001</v>
      </c>
      <c r="E7766" s="16" t="s">
        <v>6915</v>
      </c>
      <c r="F7766" s="14">
        <v>1401</v>
      </c>
      <c r="G7766" s="17">
        <v>40269</v>
      </c>
      <c r="H7766" s="29">
        <v>17533.599999999999</v>
      </c>
      <c r="I7766" s="29">
        <v>0</v>
      </c>
      <c r="J7766" s="29">
        <v>0</v>
      </c>
      <c r="K7766" s="29">
        <v>0</v>
      </c>
      <c r="L7766" s="29">
        <f t="shared" si="482"/>
        <v>17533.599999999999</v>
      </c>
      <c r="M7766" s="29">
        <v>-11814.6</v>
      </c>
      <c r="N7766" s="29">
        <v>-1211</v>
      </c>
      <c r="O7766" s="29">
        <v>0</v>
      </c>
      <c r="P7766" s="29">
        <f t="shared" si="483"/>
        <v>-13025.6</v>
      </c>
      <c r="Q7766" s="29">
        <f t="shared" si="484"/>
        <v>5718.9999999999982</v>
      </c>
      <c r="R7766" s="29">
        <f t="shared" si="485"/>
        <v>4507.9999999999982</v>
      </c>
      <c r="S7766" s="15" t="s">
        <v>1736</v>
      </c>
      <c r="T7766" s="15">
        <v>101401</v>
      </c>
      <c r="U7766" s="15" t="s">
        <v>139</v>
      </c>
      <c r="V7766" s="15">
        <v>47030001</v>
      </c>
      <c r="W7766" s="15" t="s">
        <v>140</v>
      </c>
    </row>
    <row r="7767" spans="2:23" hidden="1" x14ac:dyDescent="0.25">
      <c r="B7767" s="14">
        <v>31004136</v>
      </c>
      <c r="C7767" s="14">
        <v>0</v>
      </c>
      <c r="D7767" s="15">
        <v>21030001</v>
      </c>
      <c r="E7767" s="16" t="s">
        <v>6916</v>
      </c>
      <c r="F7767" s="14">
        <v>1201</v>
      </c>
      <c r="G7767" s="17">
        <v>40269</v>
      </c>
      <c r="H7767" s="29">
        <v>23473</v>
      </c>
      <c r="I7767" s="29">
        <v>0</v>
      </c>
      <c r="J7767" s="29">
        <v>0</v>
      </c>
      <c r="K7767" s="29">
        <v>0</v>
      </c>
      <c r="L7767" s="29">
        <f t="shared" si="482"/>
        <v>23473</v>
      </c>
      <c r="M7767" s="29">
        <v>-15818</v>
      </c>
      <c r="N7767" s="29">
        <v>-1620</v>
      </c>
      <c r="O7767" s="29">
        <v>0</v>
      </c>
      <c r="P7767" s="29">
        <f t="shared" si="483"/>
        <v>-17438</v>
      </c>
      <c r="Q7767" s="29">
        <f t="shared" si="484"/>
        <v>7655</v>
      </c>
      <c r="R7767" s="29">
        <f t="shared" si="485"/>
        <v>6035</v>
      </c>
      <c r="S7767" s="15" t="s">
        <v>1736</v>
      </c>
      <c r="T7767" s="15">
        <v>101201</v>
      </c>
      <c r="U7767" s="15" t="s">
        <v>144</v>
      </c>
      <c r="V7767" s="15">
        <v>47030001</v>
      </c>
      <c r="W7767" s="15" t="s">
        <v>145</v>
      </c>
    </row>
    <row r="7768" spans="2:23" hidden="1" x14ac:dyDescent="0.25">
      <c r="B7768" s="14">
        <v>31004137</v>
      </c>
      <c r="C7768" s="14">
        <v>0</v>
      </c>
      <c r="D7768" s="15">
        <v>21030001</v>
      </c>
      <c r="E7768" s="16" t="s">
        <v>6917</v>
      </c>
      <c r="F7768" s="14">
        <v>1401</v>
      </c>
      <c r="G7768" s="17">
        <v>40269</v>
      </c>
      <c r="H7768" s="29">
        <v>24172</v>
      </c>
      <c r="I7768" s="29">
        <v>0</v>
      </c>
      <c r="J7768" s="29">
        <v>0</v>
      </c>
      <c r="K7768" s="29">
        <v>0</v>
      </c>
      <c r="L7768" s="29">
        <f t="shared" si="482"/>
        <v>24172</v>
      </c>
      <c r="M7768" s="29">
        <v>-16287</v>
      </c>
      <c r="N7768" s="29">
        <v>-1669</v>
      </c>
      <c r="O7768" s="29">
        <v>0</v>
      </c>
      <c r="P7768" s="29">
        <f t="shared" si="483"/>
        <v>-17956</v>
      </c>
      <c r="Q7768" s="29">
        <f t="shared" si="484"/>
        <v>7885</v>
      </c>
      <c r="R7768" s="29">
        <f t="shared" si="485"/>
        <v>6216</v>
      </c>
      <c r="S7768" s="15" t="s">
        <v>1736</v>
      </c>
      <c r="T7768" s="15">
        <v>101401</v>
      </c>
      <c r="U7768" s="15" t="s">
        <v>139</v>
      </c>
      <c r="V7768" s="15">
        <v>47030001</v>
      </c>
      <c r="W7768" s="15" t="s">
        <v>140</v>
      </c>
    </row>
    <row r="7769" spans="2:23" hidden="1" x14ac:dyDescent="0.25">
      <c r="B7769" s="14">
        <v>31004138</v>
      </c>
      <c r="C7769" s="14">
        <v>0</v>
      </c>
      <c r="D7769" s="15">
        <v>21030001</v>
      </c>
      <c r="E7769" s="16" t="s">
        <v>6918</v>
      </c>
      <c r="F7769" s="14">
        <v>1012</v>
      </c>
      <c r="G7769" s="17">
        <v>41275</v>
      </c>
      <c r="H7769" s="29">
        <v>24276</v>
      </c>
      <c r="I7769" s="29">
        <v>0</v>
      </c>
      <c r="J7769" s="29">
        <v>0</v>
      </c>
      <c r="K7769" s="29">
        <v>0</v>
      </c>
      <c r="L7769" s="29">
        <f t="shared" si="482"/>
        <v>24276</v>
      </c>
      <c r="M7769" s="29">
        <v>-12445</v>
      </c>
      <c r="N7769" s="29">
        <v>-1572</v>
      </c>
      <c r="O7769" s="29">
        <v>0</v>
      </c>
      <c r="P7769" s="29">
        <f t="shared" si="483"/>
        <v>-14017</v>
      </c>
      <c r="Q7769" s="29">
        <f t="shared" si="484"/>
        <v>11831</v>
      </c>
      <c r="R7769" s="29">
        <f t="shared" si="485"/>
        <v>10259</v>
      </c>
      <c r="S7769" s="15" t="s">
        <v>1736</v>
      </c>
      <c r="T7769" s="15">
        <v>100202</v>
      </c>
      <c r="U7769" s="15" t="s">
        <v>70</v>
      </c>
      <c r="V7769" s="15">
        <v>47030001</v>
      </c>
      <c r="W7769" s="15" t="s">
        <v>71</v>
      </c>
    </row>
    <row r="7770" spans="2:23" hidden="1" x14ac:dyDescent="0.25">
      <c r="B7770" s="14">
        <v>31004139</v>
      </c>
      <c r="C7770" s="14">
        <v>0</v>
      </c>
      <c r="D7770" s="15">
        <v>21030001</v>
      </c>
      <c r="E7770" s="16" t="s">
        <v>6919</v>
      </c>
      <c r="F7770" s="14">
        <v>1025</v>
      </c>
      <c r="G7770" s="17">
        <v>39545</v>
      </c>
      <c r="H7770" s="29">
        <v>27495</v>
      </c>
      <c r="I7770" s="29">
        <v>0</v>
      </c>
      <c r="J7770" s="29">
        <v>0</v>
      </c>
      <c r="K7770" s="29">
        <v>0</v>
      </c>
      <c r="L7770" s="29">
        <f t="shared" si="482"/>
        <v>27495</v>
      </c>
      <c r="M7770" s="29">
        <v>-22031</v>
      </c>
      <c r="N7770" s="29">
        <v>-2028</v>
      </c>
      <c r="O7770" s="29">
        <v>0</v>
      </c>
      <c r="P7770" s="29">
        <f t="shared" si="483"/>
        <v>-24059</v>
      </c>
      <c r="Q7770" s="29">
        <f t="shared" si="484"/>
        <v>5464</v>
      </c>
      <c r="R7770" s="29">
        <f t="shared" si="485"/>
        <v>3436</v>
      </c>
      <c r="S7770" s="15" t="s">
        <v>1736</v>
      </c>
      <c r="T7770" s="15">
        <v>100305</v>
      </c>
      <c r="U7770" s="15" t="s">
        <v>156</v>
      </c>
      <c r="V7770" s="15">
        <v>47030001</v>
      </c>
      <c r="W7770" s="15" t="s">
        <v>33</v>
      </c>
    </row>
    <row r="7771" spans="2:23" hidden="1" x14ac:dyDescent="0.25">
      <c r="B7771" s="14">
        <v>31004140</v>
      </c>
      <c r="C7771" s="14">
        <v>0</v>
      </c>
      <c r="D7771" s="15">
        <v>21030001</v>
      </c>
      <c r="E7771" s="16" t="s">
        <v>6920</v>
      </c>
      <c r="F7771" s="14">
        <v>1051</v>
      </c>
      <c r="G7771" s="17">
        <v>41167</v>
      </c>
      <c r="H7771" s="29">
        <v>28980</v>
      </c>
      <c r="I7771" s="29">
        <v>0</v>
      </c>
      <c r="J7771" s="29">
        <v>0</v>
      </c>
      <c r="K7771" s="29">
        <v>0</v>
      </c>
      <c r="L7771" s="29">
        <f t="shared" si="482"/>
        <v>28980</v>
      </c>
      <c r="M7771" s="29">
        <v>-15342</v>
      </c>
      <c r="N7771" s="29">
        <v>-1888</v>
      </c>
      <c r="O7771" s="29">
        <v>0</v>
      </c>
      <c r="P7771" s="29">
        <f t="shared" si="483"/>
        <v>-17230</v>
      </c>
      <c r="Q7771" s="29">
        <f t="shared" si="484"/>
        <v>13638</v>
      </c>
      <c r="R7771" s="29">
        <f t="shared" si="485"/>
        <v>11750</v>
      </c>
      <c r="S7771" s="15" t="s">
        <v>1736</v>
      </c>
      <c r="T7771" s="15">
        <v>100601</v>
      </c>
      <c r="U7771" s="15" t="s">
        <v>79</v>
      </c>
      <c r="V7771" s="15">
        <v>47030001</v>
      </c>
      <c r="W7771" s="15" t="s">
        <v>80</v>
      </c>
    </row>
    <row r="7772" spans="2:23" hidden="1" x14ac:dyDescent="0.25">
      <c r="B7772" s="14">
        <v>31004141</v>
      </c>
      <c r="C7772" s="14">
        <v>0</v>
      </c>
      <c r="D7772" s="15">
        <v>21030001</v>
      </c>
      <c r="E7772" s="16" t="s">
        <v>6921</v>
      </c>
      <c r="F7772" s="14">
        <v>1401</v>
      </c>
      <c r="G7772" s="17">
        <v>40269</v>
      </c>
      <c r="H7772" s="29">
        <v>31409</v>
      </c>
      <c r="I7772" s="29">
        <v>0</v>
      </c>
      <c r="J7772" s="29">
        <v>0</v>
      </c>
      <c r="K7772" s="29">
        <v>0</v>
      </c>
      <c r="L7772" s="29">
        <f t="shared" si="482"/>
        <v>31409</v>
      </c>
      <c r="M7772" s="29">
        <v>-21165</v>
      </c>
      <c r="N7772" s="29">
        <v>-2168</v>
      </c>
      <c r="O7772" s="29">
        <v>0</v>
      </c>
      <c r="P7772" s="29">
        <f t="shared" si="483"/>
        <v>-23333</v>
      </c>
      <c r="Q7772" s="29">
        <f t="shared" si="484"/>
        <v>10244</v>
      </c>
      <c r="R7772" s="29">
        <f t="shared" si="485"/>
        <v>8076</v>
      </c>
      <c r="S7772" s="15" t="s">
        <v>1736</v>
      </c>
      <c r="T7772" s="15">
        <v>101401</v>
      </c>
      <c r="U7772" s="15" t="s">
        <v>139</v>
      </c>
      <c r="V7772" s="15">
        <v>47030001</v>
      </c>
      <c r="W7772" s="15" t="s">
        <v>140</v>
      </c>
    </row>
    <row r="7773" spans="2:23" hidden="1" x14ac:dyDescent="0.25">
      <c r="B7773" s="14">
        <v>31004142</v>
      </c>
      <c r="C7773" s="14">
        <v>0</v>
      </c>
      <c r="D7773" s="15">
        <v>21030001</v>
      </c>
      <c r="E7773" s="16" t="s">
        <v>6922</v>
      </c>
      <c r="F7773" s="14">
        <v>1401</v>
      </c>
      <c r="G7773" s="17">
        <v>40269</v>
      </c>
      <c r="H7773" s="29">
        <v>33602</v>
      </c>
      <c r="I7773" s="29">
        <v>0</v>
      </c>
      <c r="J7773" s="29">
        <v>0</v>
      </c>
      <c r="K7773" s="29">
        <v>0</v>
      </c>
      <c r="L7773" s="29">
        <f t="shared" si="482"/>
        <v>33602</v>
      </c>
      <c r="M7773" s="29">
        <v>-22640</v>
      </c>
      <c r="N7773" s="29">
        <v>-2320</v>
      </c>
      <c r="O7773" s="29">
        <v>0</v>
      </c>
      <c r="P7773" s="29">
        <f t="shared" si="483"/>
        <v>-24960</v>
      </c>
      <c r="Q7773" s="29">
        <f t="shared" si="484"/>
        <v>10962</v>
      </c>
      <c r="R7773" s="29">
        <f t="shared" si="485"/>
        <v>8642</v>
      </c>
      <c r="S7773" s="15" t="s">
        <v>1736</v>
      </c>
      <c r="T7773" s="15">
        <v>101401</v>
      </c>
      <c r="U7773" s="15" t="s">
        <v>139</v>
      </c>
      <c r="V7773" s="15">
        <v>47030001</v>
      </c>
      <c r="W7773" s="15" t="s">
        <v>140</v>
      </c>
    </row>
    <row r="7774" spans="2:23" hidden="1" x14ac:dyDescent="0.25">
      <c r="B7774" s="14">
        <v>31004143</v>
      </c>
      <c r="C7774" s="14">
        <v>0</v>
      </c>
      <c r="D7774" s="15">
        <v>21030001</v>
      </c>
      <c r="E7774" s="16" t="s">
        <v>6923</v>
      </c>
      <c r="F7774" s="14">
        <v>1405</v>
      </c>
      <c r="G7774" s="17">
        <v>39545</v>
      </c>
      <c r="H7774" s="29">
        <v>35020</v>
      </c>
      <c r="I7774" s="29">
        <v>0</v>
      </c>
      <c r="J7774" s="29">
        <v>0</v>
      </c>
      <c r="K7774" s="29">
        <v>0</v>
      </c>
      <c r="L7774" s="29">
        <f t="shared" si="482"/>
        <v>35020</v>
      </c>
      <c r="M7774" s="29">
        <v>-28060</v>
      </c>
      <c r="N7774" s="29">
        <v>-2583</v>
      </c>
      <c r="O7774" s="29">
        <v>0</v>
      </c>
      <c r="P7774" s="29">
        <f t="shared" si="483"/>
        <v>-30643</v>
      </c>
      <c r="Q7774" s="29">
        <f t="shared" si="484"/>
        <v>6960</v>
      </c>
      <c r="R7774" s="29">
        <f t="shared" si="485"/>
        <v>4377</v>
      </c>
      <c r="S7774" s="15" t="s">
        <v>1736</v>
      </c>
      <c r="T7774" s="15">
        <v>101405</v>
      </c>
      <c r="U7774" s="15" t="s">
        <v>162</v>
      </c>
      <c r="V7774" s="15">
        <v>47030001</v>
      </c>
      <c r="W7774" s="15" t="s">
        <v>140</v>
      </c>
    </row>
    <row r="7775" spans="2:23" hidden="1" x14ac:dyDescent="0.25">
      <c r="B7775" s="14">
        <v>31004144</v>
      </c>
      <c r="C7775" s="14">
        <v>0</v>
      </c>
      <c r="D7775" s="15">
        <v>21030001</v>
      </c>
      <c r="E7775" s="16" t="s">
        <v>6924</v>
      </c>
      <c r="F7775" s="14">
        <v>1401</v>
      </c>
      <c r="G7775" s="17">
        <v>40269</v>
      </c>
      <c r="H7775" s="29">
        <v>36222</v>
      </c>
      <c r="I7775" s="29">
        <v>0</v>
      </c>
      <c r="J7775" s="29">
        <v>0</v>
      </c>
      <c r="K7775" s="29">
        <v>0</v>
      </c>
      <c r="L7775" s="29">
        <f t="shared" si="482"/>
        <v>36222</v>
      </c>
      <c r="M7775" s="29">
        <v>-24406</v>
      </c>
      <c r="N7775" s="29">
        <v>-2501</v>
      </c>
      <c r="O7775" s="29">
        <v>0</v>
      </c>
      <c r="P7775" s="29">
        <f t="shared" si="483"/>
        <v>-26907</v>
      </c>
      <c r="Q7775" s="29">
        <f t="shared" si="484"/>
        <v>11816</v>
      </c>
      <c r="R7775" s="29">
        <f t="shared" si="485"/>
        <v>9315</v>
      </c>
      <c r="S7775" s="15" t="s">
        <v>1736</v>
      </c>
      <c r="T7775" s="15">
        <v>101401</v>
      </c>
      <c r="U7775" s="15" t="s">
        <v>139</v>
      </c>
      <c r="V7775" s="15">
        <v>47030001</v>
      </c>
      <c r="W7775" s="15" t="s">
        <v>140</v>
      </c>
    </row>
    <row r="7776" spans="2:23" hidden="1" x14ac:dyDescent="0.25">
      <c r="B7776" s="14">
        <v>31004145</v>
      </c>
      <c r="C7776" s="14">
        <v>0</v>
      </c>
      <c r="D7776" s="15">
        <v>21030001</v>
      </c>
      <c r="E7776" s="16" t="s">
        <v>6925</v>
      </c>
      <c r="F7776" s="14">
        <v>1401</v>
      </c>
      <c r="G7776" s="17">
        <v>40655</v>
      </c>
      <c r="H7776" s="29">
        <v>48552</v>
      </c>
      <c r="I7776" s="29">
        <v>0</v>
      </c>
      <c r="J7776" s="29">
        <v>0</v>
      </c>
      <c r="K7776" s="29">
        <v>0</v>
      </c>
      <c r="L7776" s="29">
        <f t="shared" si="482"/>
        <v>48552</v>
      </c>
      <c r="M7776" s="29">
        <v>-29638</v>
      </c>
      <c r="N7776" s="29">
        <v>-3262</v>
      </c>
      <c r="O7776" s="29">
        <v>0</v>
      </c>
      <c r="P7776" s="29">
        <f t="shared" si="483"/>
        <v>-32900</v>
      </c>
      <c r="Q7776" s="29">
        <f t="shared" si="484"/>
        <v>18914</v>
      </c>
      <c r="R7776" s="29">
        <f t="shared" si="485"/>
        <v>15652</v>
      </c>
      <c r="S7776" s="15" t="s">
        <v>1736</v>
      </c>
      <c r="T7776" s="15">
        <v>101401</v>
      </c>
      <c r="U7776" s="15" t="s">
        <v>139</v>
      </c>
      <c r="V7776" s="15">
        <v>47030001</v>
      </c>
      <c r="W7776" s="15" t="s">
        <v>140</v>
      </c>
    </row>
    <row r="7777" spans="2:23" hidden="1" x14ac:dyDescent="0.25">
      <c r="B7777" s="14">
        <v>31004146</v>
      </c>
      <c r="C7777" s="14">
        <v>0</v>
      </c>
      <c r="D7777" s="15">
        <v>21030001</v>
      </c>
      <c r="E7777" s="16" t="s">
        <v>6926</v>
      </c>
      <c r="F7777" s="14">
        <v>1401</v>
      </c>
      <c r="G7777" s="17">
        <v>40808</v>
      </c>
      <c r="H7777" s="29">
        <v>49553</v>
      </c>
      <c r="I7777" s="29">
        <v>0</v>
      </c>
      <c r="J7777" s="29">
        <v>0</v>
      </c>
      <c r="K7777" s="29">
        <v>0</v>
      </c>
      <c r="L7777" s="29">
        <f t="shared" si="482"/>
        <v>49553</v>
      </c>
      <c r="M7777" s="29">
        <v>-29031</v>
      </c>
      <c r="N7777" s="29">
        <v>-3297</v>
      </c>
      <c r="O7777" s="29">
        <v>0</v>
      </c>
      <c r="P7777" s="29">
        <f t="shared" si="483"/>
        <v>-32328</v>
      </c>
      <c r="Q7777" s="29">
        <f t="shared" si="484"/>
        <v>20522</v>
      </c>
      <c r="R7777" s="29">
        <f t="shared" si="485"/>
        <v>17225</v>
      </c>
      <c r="S7777" s="15" t="s">
        <v>1736</v>
      </c>
      <c r="T7777" s="15">
        <v>101401</v>
      </c>
      <c r="U7777" s="15" t="s">
        <v>139</v>
      </c>
      <c r="V7777" s="15">
        <v>47030001</v>
      </c>
      <c r="W7777" s="15" t="s">
        <v>140</v>
      </c>
    </row>
    <row r="7778" spans="2:23" hidden="1" x14ac:dyDescent="0.25">
      <c r="B7778" s="14">
        <v>31004147</v>
      </c>
      <c r="C7778" s="14">
        <v>0</v>
      </c>
      <c r="D7778" s="15">
        <v>21030001</v>
      </c>
      <c r="E7778" s="16" t="s">
        <v>6927</v>
      </c>
      <c r="F7778" s="14">
        <v>1051</v>
      </c>
      <c r="G7778" s="17">
        <v>41167</v>
      </c>
      <c r="H7778" s="29">
        <v>57961</v>
      </c>
      <c r="I7778" s="29">
        <v>0</v>
      </c>
      <c r="J7778" s="29">
        <v>0</v>
      </c>
      <c r="K7778" s="29">
        <v>0</v>
      </c>
      <c r="L7778" s="29">
        <f t="shared" si="482"/>
        <v>57961</v>
      </c>
      <c r="M7778" s="29">
        <v>-30683</v>
      </c>
      <c r="N7778" s="29">
        <v>-3775</v>
      </c>
      <c r="O7778" s="29">
        <v>0</v>
      </c>
      <c r="P7778" s="29">
        <f t="shared" si="483"/>
        <v>-34458</v>
      </c>
      <c r="Q7778" s="29">
        <f t="shared" si="484"/>
        <v>27278</v>
      </c>
      <c r="R7778" s="29">
        <f t="shared" si="485"/>
        <v>23503</v>
      </c>
      <c r="S7778" s="15" t="s">
        <v>1736</v>
      </c>
      <c r="T7778" s="15">
        <v>100601</v>
      </c>
      <c r="U7778" s="15" t="s">
        <v>79</v>
      </c>
      <c r="V7778" s="15">
        <v>47030001</v>
      </c>
      <c r="W7778" s="15" t="s">
        <v>80</v>
      </c>
    </row>
    <row r="7779" spans="2:23" hidden="1" x14ac:dyDescent="0.25">
      <c r="B7779" s="14">
        <v>31004148</v>
      </c>
      <c r="C7779" s="14">
        <v>0</v>
      </c>
      <c r="D7779" s="15">
        <v>21030001</v>
      </c>
      <c r="E7779" s="16" t="s">
        <v>6893</v>
      </c>
      <c r="F7779" s="14">
        <v>1041</v>
      </c>
      <c r="G7779" s="17">
        <v>41335</v>
      </c>
      <c r="H7779" s="29">
        <v>60868</v>
      </c>
      <c r="I7779" s="29">
        <v>0</v>
      </c>
      <c r="J7779" s="29">
        <v>0</v>
      </c>
      <c r="K7779" s="29">
        <v>0</v>
      </c>
      <c r="L7779" s="29">
        <f t="shared" si="482"/>
        <v>60868</v>
      </c>
      <c r="M7779" s="29">
        <v>-30641</v>
      </c>
      <c r="N7779" s="29">
        <v>-3930</v>
      </c>
      <c r="O7779" s="29">
        <v>0</v>
      </c>
      <c r="P7779" s="29">
        <f t="shared" si="483"/>
        <v>-34571</v>
      </c>
      <c r="Q7779" s="29">
        <f t="shared" si="484"/>
        <v>30227</v>
      </c>
      <c r="R7779" s="29">
        <f t="shared" si="485"/>
        <v>26297</v>
      </c>
      <c r="S7779" s="15" t="s">
        <v>1736</v>
      </c>
      <c r="T7779" s="15">
        <v>100501</v>
      </c>
      <c r="U7779" s="15" t="s">
        <v>27</v>
      </c>
      <c r="V7779" s="15">
        <v>47030001</v>
      </c>
      <c r="W7779" s="15" t="s">
        <v>28</v>
      </c>
    </row>
    <row r="7780" spans="2:23" hidden="1" x14ac:dyDescent="0.25">
      <c r="B7780" s="14">
        <v>31004149</v>
      </c>
      <c r="C7780" s="14">
        <v>0</v>
      </c>
      <c r="D7780" s="15">
        <v>21030001</v>
      </c>
      <c r="E7780" s="16" t="s">
        <v>6928</v>
      </c>
      <c r="F7780" s="14">
        <v>1401</v>
      </c>
      <c r="G7780" s="17">
        <v>40269</v>
      </c>
      <c r="H7780" s="29">
        <v>70191</v>
      </c>
      <c r="I7780" s="29">
        <v>0</v>
      </c>
      <c r="J7780" s="29">
        <v>0</v>
      </c>
      <c r="K7780" s="29">
        <v>0</v>
      </c>
      <c r="L7780" s="29">
        <f t="shared" si="482"/>
        <v>70191</v>
      </c>
      <c r="M7780" s="29">
        <v>-47296</v>
      </c>
      <c r="N7780" s="29">
        <v>-4846</v>
      </c>
      <c r="O7780" s="29">
        <v>0</v>
      </c>
      <c r="P7780" s="29">
        <f t="shared" si="483"/>
        <v>-52142</v>
      </c>
      <c r="Q7780" s="29">
        <f t="shared" si="484"/>
        <v>22895</v>
      </c>
      <c r="R7780" s="29">
        <f t="shared" si="485"/>
        <v>18049</v>
      </c>
      <c r="S7780" s="15" t="s">
        <v>1736</v>
      </c>
      <c r="T7780" s="15">
        <v>101401</v>
      </c>
      <c r="U7780" s="15" t="s">
        <v>139</v>
      </c>
      <c r="V7780" s="15">
        <v>47030001</v>
      </c>
      <c r="W7780" s="15" t="s">
        <v>140</v>
      </c>
    </row>
    <row r="7781" spans="2:23" hidden="1" x14ac:dyDescent="0.25">
      <c r="B7781" s="14">
        <v>31004150</v>
      </c>
      <c r="C7781" s="14">
        <v>0</v>
      </c>
      <c r="D7781" s="15">
        <v>21030001</v>
      </c>
      <c r="E7781" s="16" t="s">
        <v>6902</v>
      </c>
      <c r="F7781" s="14">
        <v>1201</v>
      </c>
      <c r="G7781" s="17">
        <v>41182</v>
      </c>
      <c r="H7781" s="29">
        <v>73239</v>
      </c>
      <c r="I7781" s="29">
        <v>0</v>
      </c>
      <c r="J7781" s="29">
        <v>0</v>
      </c>
      <c r="K7781" s="29">
        <v>0</v>
      </c>
      <c r="L7781" s="29">
        <f t="shared" si="482"/>
        <v>73239</v>
      </c>
      <c r="M7781" s="29">
        <v>-38602</v>
      </c>
      <c r="N7781" s="29">
        <v>-4767</v>
      </c>
      <c r="O7781" s="29">
        <v>0</v>
      </c>
      <c r="P7781" s="29">
        <f t="shared" si="483"/>
        <v>-43369</v>
      </c>
      <c r="Q7781" s="29">
        <f t="shared" si="484"/>
        <v>34637</v>
      </c>
      <c r="R7781" s="29">
        <f t="shared" si="485"/>
        <v>29870</v>
      </c>
      <c r="S7781" s="15" t="s">
        <v>1736</v>
      </c>
      <c r="T7781" s="15">
        <v>101201</v>
      </c>
      <c r="U7781" s="15" t="s">
        <v>144</v>
      </c>
      <c r="V7781" s="15">
        <v>47030001</v>
      </c>
      <c r="W7781" s="15" t="s">
        <v>145</v>
      </c>
    </row>
    <row r="7782" spans="2:23" hidden="1" x14ac:dyDescent="0.25">
      <c r="B7782" s="14">
        <v>31004151</v>
      </c>
      <c r="C7782" s="14">
        <v>0</v>
      </c>
      <c r="D7782" s="15">
        <v>21030001</v>
      </c>
      <c r="E7782" s="16" t="s">
        <v>6929</v>
      </c>
      <c r="F7782" s="14">
        <v>1401</v>
      </c>
      <c r="G7782" s="17">
        <v>40269</v>
      </c>
      <c r="H7782" s="29">
        <v>77356</v>
      </c>
      <c r="I7782" s="29">
        <v>0</v>
      </c>
      <c r="J7782" s="29">
        <v>0</v>
      </c>
      <c r="K7782" s="29">
        <v>0</v>
      </c>
      <c r="L7782" s="29">
        <f t="shared" si="482"/>
        <v>77356</v>
      </c>
      <c r="M7782" s="29">
        <v>-52123</v>
      </c>
      <c r="N7782" s="29">
        <v>-5341</v>
      </c>
      <c r="O7782" s="29">
        <v>0</v>
      </c>
      <c r="P7782" s="29">
        <f t="shared" si="483"/>
        <v>-57464</v>
      </c>
      <c r="Q7782" s="29">
        <f t="shared" si="484"/>
        <v>25233</v>
      </c>
      <c r="R7782" s="29">
        <f t="shared" si="485"/>
        <v>19892</v>
      </c>
      <c r="S7782" s="15" t="s">
        <v>1736</v>
      </c>
      <c r="T7782" s="15">
        <v>101401</v>
      </c>
      <c r="U7782" s="15" t="s">
        <v>139</v>
      </c>
      <c r="V7782" s="15">
        <v>47030001</v>
      </c>
      <c r="W7782" s="15" t="s">
        <v>140</v>
      </c>
    </row>
    <row r="7783" spans="2:23" hidden="1" x14ac:dyDescent="0.25">
      <c r="B7783" s="14">
        <v>31004152</v>
      </c>
      <c r="C7783" s="14">
        <v>0</v>
      </c>
      <c r="D7783" s="15">
        <v>21030001</v>
      </c>
      <c r="E7783" s="16" t="s">
        <v>6930</v>
      </c>
      <c r="F7783" s="14">
        <v>1021</v>
      </c>
      <c r="G7783" s="17">
        <v>41225</v>
      </c>
      <c r="H7783" s="29">
        <v>122322</v>
      </c>
      <c r="I7783" s="29">
        <v>0</v>
      </c>
      <c r="J7783" s="29">
        <v>0</v>
      </c>
      <c r="K7783" s="29">
        <v>0</v>
      </c>
      <c r="L7783" s="29">
        <f t="shared" si="482"/>
        <v>122322</v>
      </c>
      <c r="M7783" s="29">
        <v>-63655</v>
      </c>
      <c r="N7783" s="29">
        <v>-7942</v>
      </c>
      <c r="O7783" s="29">
        <v>0</v>
      </c>
      <c r="P7783" s="29">
        <f t="shared" si="483"/>
        <v>-71597</v>
      </c>
      <c r="Q7783" s="29">
        <f t="shared" si="484"/>
        <v>58667</v>
      </c>
      <c r="R7783" s="29">
        <f t="shared" si="485"/>
        <v>50725</v>
      </c>
      <c r="S7783" s="15" t="s">
        <v>1736</v>
      </c>
      <c r="T7783" s="15">
        <v>100301</v>
      </c>
      <c r="U7783" s="15" t="s">
        <v>32</v>
      </c>
      <c r="V7783" s="15">
        <v>47030001</v>
      </c>
      <c r="W7783" s="15" t="s">
        <v>33</v>
      </c>
    </row>
    <row r="7784" spans="2:23" hidden="1" x14ac:dyDescent="0.25">
      <c r="B7784" s="14">
        <v>31004153</v>
      </c>
      <c r="C7784" s="14">
        <v>0</v>
      </c>
      <c r="D7784" s="15">
        <v>21030001</v>
      </c>
      <c r="E7784" s="16" t="s">
        <v>6931</v>
      </c>
      <c r="F7784" s="14">
        <v>1301</v>
      </c>
      <c r="G7784" s="17">
        <v>41288</v>
      </c>
      <c r="H7784" s="29">
        <v>125400</v>
      </c>
      <c r="I7784" s="29">
        <v>0</v>
      </c>
      <c r="J7784" s="29">
        <v>0</v>
      </c>
      <c r="K7784" s="29">
        <v>0</v>
      </c>
      <c r="L7784" s="29">
        <f t="shared" si="482"/>
        <v>125400</v>
      </c>
      <c r="M7784" s="29">
        <v>-64036</v>
      </c>
      <c r="N7784" s="29">
        <v>-8115</v>
      </c>
      <c r="O7784" s="29">
        <v>0</v>
      </c>
      <c r="P7784" s="29">
        <f t="shared" si="483"/>
        <v>-72151</v>
      </c>
      <c r="Q7784" s="29">
        <f t="shared" si="484"/>
        <v>61364</v>
      </c>
      <c r="R7784" s="29">
        <f t="shared" si="485"/>
        <v>53249</v>
      </c>
      <c r="S7784" s="15" t="s">
        <v>1736</v>
      </c>
      <c r="T7784" s="15">
        <v>101301</v>
      </c>
      <c r="U7784" s="15" t="s">
        <v>133</v>
      </c>
      <c r="V7784" s="15">
        <v>47030001</v>
      </c>
      <c r="W7784" s="15" t="s">
        <v>134</v>
      </c>
    </row>
    <row r="7785" spans="2:23" hidden="1" x14ac:dyDescent="0.25">
      <c r="B7785" s="14">
        <v>31004154</v>
      </c>
      <c r="C7785" s="14">
        <v>0</v>
      </c>
      <c r="D7785" s="15">
        <v>21030001</v>
      </c>
      <c r="E7785" s="16" t="s">
        <v>6932</v>
      </c>
      <c r="F7785" s="14">
        <v>1011</v>
      </c>
      <c r="G7785" s="17">
        <v>41274</v>
      </c>
      <c r="H7785" s="29">
        <v>189000</v>
      </c>
      <c r="I7785" s="29">
        <v>0</v>
      </c>
      <c r="J7785" s="29">
        <v>0</v>
      </c>
      <c r="K7785" s="29">
        <v>0</v>
      </c>
      <c r="L7785" s="29">
        <f t="shared" si="482"/>
        <v>189000</v>
      </c>
      <c r="M7785" s="29">
        <v>-96924</v>
      </c>
      <c r="N7785" s="29">
        <v>-12240</v>
      </c>
      <c r="O7785" s="29">
        <v>0</v>
      </c>
      <c r="P7785" s="29">
        <f t="shared" si="483"/>
        <v>-109164</v>
      </c>
      <c r="Q7785" s="29">
        <f t="shared" si="484"/>
        <v>92076</v>
      </c>
      <c r="R7785" s="29">
        <f t="shared" si="485"/>
        <v>79836</v>
      </c>
      <c r="S7785" s="15" t="s">
        <v>1736</v>
      </c>
      <c r="T7785" s="15">
        <v>100201</v>
      </c>
      <c r="U7785" s="15" t="s">
        <v>75</v>
      </c>
      <c r="V7785" s="15">
        <v>47030001</v>
      </c>
      <c r="W7785" s="15" t="s">
        <v>71</v>
      </c>
    </row>
    <row r="7786" spans="2:23" hidden="1" x14ac:dyDescent="0.25">
      <c r="B7786" s="14">
        <v>31004155</v>
      </c>
      <c r="C7786" s="14">
        <v>0</v>
      </c>
      <c r="D7786" s="15">
        <v>21030001</v>
      </c>
      <c r="E7786" s="16" t="s">
        <v>6933</v>
      </c>
      <c r="F7786" s="14">
        <v>1001</v>
      </c>
      <c r="G7786" s="17">
        <v>41333</v>
      </c>
      <c r="H7786" s="29">
        <v>195885</v>
      </c>
      <c r="I7786" s="29">
        <v>0</v>
      </c>
      <c r="J7786" s="29">
        <v>0</v>
      </c>
      <c r="K7786" s="29">
        <v>0</v>
      </c>
      <c r="L7786" s="29">
        <f t="shared" si="482"/>
        <v>195885</v>
      </c>
      <c r="M7786" s="29">
        <v>-98674</v>
      </c>
      <c r="N7786" s="29">
        <v>-12647</v>
      </c>
      <c r="O7786" s="29">
        <v>0</v>
      </c>
      <c r="P7786" s="29">
        <f t="shared" si="483"/>
        <v>-111321</v>
      </c>
      <c r="Q7786" s="29">
        <f t="shared" si="484"/>
        <v>97211</v>
      </c>
      <c r="R7786" s="29">
        <f t="shared" si="485"/>
        <v>84564</v>
      </c>
      <c r="S7786" s="15" t="s">
        <v>1736</v>
      </c>
      <c r="T7786" s="15">
        <v>100101</v>
      </c>
      <c r="U7786" s="15" t="s">
        <v>89</v>
      </c>
      <c r="V7786" s="15">
        <v>47030001</v>
      </c>
      <c r="W7786" s="15" t="s">
        <v>85</v>
      </c>
    </row>
    <row r="7787" spans="2:23" hidden="1" x14ac:dyDescent="0.25">
      <c r="B7787" s="14">
        <v>31004156</v>
      </c>
      <c r="C7787" s="14">
        <v>0</v>
      </c>
      <c r="D7787" s="15">
        <v>21030001</v>
      </c>
      <c r="E7787" s="16" t="s">
        <v>6934</v>
      </c>
      <c r="F7787" s="14">
        <v>1301</v>
      </c>
      <c r="G7787" s="17">
        <v>40269</v>
      </c>
      <c r="H7787" s="29">
        <v>198000</v>
      </c>
      <c r="I7787" s="29">
        <v>0</v>
      </c>
      <c r="J7787" s="29">
        <v>0</v>
      </c>
      <c r="K7787" s="29">
        <v>0</v>
      </c>
      <c r="L7787" s="29">
        <f t="shared" si="482"/>
        <v>198000</v>
      </c>
      <c r="M7787" s="29">
        <v>-133414</v>
      </c>
      <c r="N7787" s="29">
        <v>-13671</v>
      </c>
      <c r="O7787" s="29">
        <v>0</v>
      </c>
      <c r="P7787" s="29">
        <f t="shared" si="483"/>
        <v>-147085</v>
      </c>
      <c r="Q7787" s="29">
        <f t="shared" si="484"/>
        <v>64586</v>
      </c>
      <c r="R7787" s="29">
        <f t="shared" si="485"/>
        <v>50915</v>
      </c>
      <c r="S7787" s="15" t="s">
        <v>1736</v>
      </c>
      <c r="T7787" s="15">
        <v>101301</v>
      </c>
      <c r="U7787" s="15" t="s">
        <v>133</v>
      </c>
      <c r="V7787" s="15">
        <v>47030001</v>
      </c>
      <c r="W7787" s="15" t="s">
        <v>134</v>
      </c>
    </row>
    <row r="7788" spans="2:23" hidden="1" x14ac:dyDescent="0.25">
      <c r="B7788" s="14">
        <v>31004157</v>
      </c>
      <c r="C7788" s="14">
        <v>0</v>
      </c>
      <c r="D7788" s="15">
        <v>21030001</v>
      </c>
      <c r="E7788" s="16" t="s">
        <v>6935</v>
      </c>
      <c r="F7788" s="14">
        <v>1201</v>
      </c>
      <c r="G7788" s="17">
        <v>41275</v>
      </c>
      <c r="H7788" s="29">
        <v>225720</v>
      </c>
      <c r="I7788" s="29">
        <v>0</v>
      </c>
      <c r="J7788" s="29">
        <v>0</v>
      </c>
      <c r="K7788" s="29">
        <v>0</v>
      </c>
      <c r="L7788" s="29">
        <f t="shared" si="482"/>
        <v>225720</v>
      </c>
      <c r="M7788" s="29">
        <v>-115718</v>
      </c>
      <c r="N7788" s="29">
        <v>-14617</v>
      </c>
      <c r="O7788" s="29">
        <v>0</v>
      </c>
      <c r="P7788" s="29">
        <f t="shared" si="483"/>
        <v>-130335</v>
      </c>
      <c r="Q7788" s="29">
        <f t="shared" si="484"/>
        <v>110002</v>
      </c>
      <c r="R7788" s="29">
        <f t="shared" si="485"/>
        <v>95385</v>
      </c>
      <c r="S7788" s="15" t="s">
        <v>1736</v>
      </c>
      <c r="T7788" s="15">
        <v>101201</v>
      </c>
      <c r="U7788" s="15" t="s">
        <v>144</v>
      </c>
      <c r="V7788" s="15">
        <v>47030001</v>
      </c>
      <c r="W7788" s="15" t="s">
        <v>145</v>
      </c>
    </row>
    <row r="7789" spans="2:23" hidden="1" x14ac:dyDescent="0.25">
      <c r="B7789" s="14">
        <v>31004158</v>
      </c>
      <c r="C7789" s="14">
        <v>0</v>
      </c>
      <c r="D7789" s="15">
        <v>21030001</v>
      </c>
      <c r="E7789" s="16" t="s">
        <v>6936</v>
      </c>
      <c r="F7789" s="14">
        <v>1061</v>
      </c>
      <c r="G7789" s="17">
        <v>41333</v>
      </c>
      <c r="H7789" s="29">
        <v>243312</v>
      </c>
      <c r="I7789" s="29">
        <v>0</v>
      </c>
      <c r="J7789" s="29">
        <v>0</v>
      </c>
      <c r="K7789" s="29">
        <v>0</v>
      </c>
      <c r="L7789" s="29">
        <f t="shared" si="482"/>
        <v>243312</v>
      </c>
      <c r="M7789" s="29">
        <v>-122565</v>
      </c>
      <c r="N7789" s="29">
        <v>-15708</v>
      </c>
      <c r="O7789" s="29">
        <v>0</v>
      </c>
      <c r="P7789" s="29">
        <f t="shared" si="483"/>
        <v>-138273</v>
      </c>
      <c r="Q7789" s="29">
        <f t="shared" si="484"/>
        <v>120747</v>
      </c>
      <c r="R7789" s="29">
        <f t="shared" si="485"/>
        <v>105039</v>
      </c>
      <c r="S7789" s="15" t="s">
        <v>1736</v>
      </c>
      <c r="T7789" s="15">
        <v>100801</v>
      </c>
      <c r="U7789" s="15" t="s">
        <v>62</v>
      </c>
      <c r="V7789" s="15">
        <v>47030001</v>
      </c>
      <c r="W7789" s="15" t="s">
        <v>44</v>
      </c>
    </row>
    <row r="7790" spans="2:23" hidden="1" x14ac:dyDescent="0.25">
      <c r="B7790" s="14">
        <v>31004160</v>
      </c>
      <c r="C7790" s="14">
        <v>0</v>
      </c>
      <c r="D7790" s="15">
        <v>21030001</v>
      </c>
      <c r="E7790" s="16" t="s">
        <v>6937</v>
      </c>
      <c r="F7790" s="14">
        <v>1071</v>
      </c>
      <c r="G7790" s="17">
        <v>41275</v>
      </c>
      <c r="H7790" s="29">
        <v>250800</v>
      </c>
      <c r="I7790" s="29">
        <v>0</v>
      </c>
      <c r="J7790" s="29">
        <v>0</v>
      </c>
      <c r="K7790" s="29">
        <v>0</v>
      </c>
      <c r="L7790" s="29">
        <f t="shared" si="482"/>
        <v>250800</v>
      </c>
      <c r="M7790" s="29">
        <v>-128575</v>
      </c>
      <c r="N7790" s="29">
        <v>-16241</v>
      </c>
      <c r="O7790" s="29">
        <v>0</v>
      </c>
      <c r="P7790" s="29">
        <f t="shared" si="483"/>
        <v>-144816</v>
      </c>
      <c r="Q7790" s="29">
        <f t="shared" si="484"/>
        <v>122225</v>
      </c>
      <c r="R7790" s="29">
        <f t="shared" si="485"/>
        <v>105984</v>
      </c>
      <c r="S7790" s="15" t="s">
        <v>1736</v>
      </c>
      <c r="T7790" s="15">
        <v>100901</v>
      </c>
      <c r="U7790" s="15" t="s">
        <v>57</v>
      </c>
      <c r="V7790" s="15">
        <v>47030001</v>
      </c>
      <c r="W7790" s="15" t="s">
        <v>58</v>
      </c>
    </row>
    <row r="7791" spans="2:23" hidden="1" x14ac:dyDescent="0.25">
      <c r="B7791" s="14">
        <v>31004161</v>
      </c>
      <c r="C7791" s="14">
        <v>0</v>
      </c>
      <c r="D7791" s="15">
        <v>21030001</v>
      </c>
      <c r="E7791" s="16" t="s">
        <v>6938</v>
      </c>
      <c r="F7791" s="14">
        <v>1081</v>
      </c>
      <c r="G7791" s="17">
        <v>41333</v>
      </c>
      <c r="H7791" s="29">
        <v>250800</v>
      </c>
      <c r="I7791" s="29">
        <v>0</v>
      </c>
      <c r="J7791" s="29">
        <v>0</v>
      </c>
      <c r="K7791" s="29">
        <v>0</v>
      </c>
      <c r="L7791" s="29">
        <f t="shared" si="482"/>
        <v>250800</v>
      </c>
      <c r="M7791" s="29">
        <v>-126334</v>
      </c>
      <c r="N7791" s="29">
        <v>-16192</v>
      </c>
      <c r="O7791" s="29">
        <v>0</v>
      </c>
      <c r="P7791" s="29">
        <f t="shared" si="483"/>
        <v>-142526</v>
      </c>
      <c r="Q7791" s="29">
        <f t="shared" si="484"/>
        <v>124466</v>
      </c>
      <c r="R7791" s="29">
        <f t="shared" si="485"/>
        <v>108274</v>
      </c>
      <c r="S7791" s="15" t="s">
        <v>1736</v>
      </c>
      <c r="T7791" s="15">
        <v>101001</v>
      </c>
      <c r="U7791" s="15" t="s">
        <v>37</v>
      </c>
      <c r="V7791" s="15">
        <v>47030001</v>
      </c>
      <c r="W7791" s="15" t="s">
        <v>38</v>
      </c>
    </row>
    <row r="7792" spans="2:23" hidden="1" x14ac:dyDescent="0.25">
      <c r="B7792" s="14">
        <v>31004162</v>
      </c>
      <c r="C7792" s="14">
        <v>0</v>
      </c>
      <c r="D7792" s="15">
        <v>21030001</v>
      </c>
      <c r="E7792" s="16" t="s">
        <v>6939</v>
      </c>
      <c r="F7792" s="14">
        <v>1081</v>
      </c>
      <c r="G7792" s="17">
        <v>40909</v>
      </c>
      <c r="H7792" s="29">
        <v>251567</v>
      </c>
      <c r="I7792" s="29">
        <v>0</v>
      </c>
      <c r="J7792" s="29">
        <v>0</v>
      </c>
      <c r="K7792" s="29">
        <v>0</v>
      </c>
      <c r="L7792" s="29">
        <f t="shared" si="482"/>
        <v>251567</v>
      </c>
      <c r="M7792" s="29">
        <v>-143352</v>
      </c>
      <c r="N7792" s="29">
        <v>-16631</v>
      </c>
      <c r="O7792" s="29">
        <v>0</v>
      </c>
      <c r="P7792" s="29">
        <f t="shared" si="483"/>
        <v>-159983</v>
      </c>
      <c r="Q7792" s="29">
        <f t="shared" si="484"/>
        <v>108215</v>
      </c>
      <c r="R7792" s="29">
        <f t="shared" si="485"/>
        <v>91584</v>
      </c>
      <c r="S7792" s="15" t="s">
        <v>1736</v>
      </c>
      <c r="T7792" s="15">
        <v>101001</v>
      </c>
      <c r="U7792" s="15" t="s">
        <v>37</v>
      </c>
      <c r="V7792" s="15">
        <v>47030001</v>
      </c>
      <c r="W7792" s="15" t="s">
        <v>38</v>
      </c>
    </row>
    <row r="7793" spans="2:23" hidden="1" x14ac:dyDescent="0.25">
      <c r="B7793" s="14">
        <v>31004163</v>
      </c>
      <c r="C7793" s="14">
        <v>0</v>
      </c>
      <c r="D7793" s="15">
        <v>21030001</v>
      </c>
      <c r="E7793" s="16" t="s">
        <v>6940</v>
      </c>
      <c r="F7793" s="14">
        <v>1401</v>
      </c>
      <c r="G7793" s="17">
        <v>40269</v>
      </c>
      <c r="H7793" s="29">
        <v>261653</v>
      </c>
      <c r="I7793" s="29">
        <v>0</v>
      </c>
      <c r="J7793" s="29">
        <v>0</v>
      </c>
      <c r="K7793" s="29">
        <v>0</v>
      </c>
      <c r="L7793" s="29">
        <f t="shared" si="482"/>
        <v>261653</v>
      </c>
      <c r="M7793" s="29">
        <v>-176305</v>
      </c>
      <c r="N7793" s="29">
        <v>-18066</v>
      </c>
      <c r="O7793" s="29">
        <v>0</v>
      </c>
      <c r="P7793" s="29">
        <f t="shared" si="483"/>
        <v>-194371</v>
      </c>
      <c r="Q7793" s="29">
        <f t="shared" si="484"/>
        <v>85348</v>
      </c>
      <c r="R7793" s="29">
        <f t="shared" si="485"/>
        <v>67282</v>
      </c>
      <c r="S7793" s="15" t="s">
        <v>1736</v>
      </c>
      <c r="T7793" s="15">
        <v>101401</v>
      </c>
      <c r="U7793" s="15" t="s">
        <v>139</v>
      </c>
      <c r="V7793" s="15">
        <v>47030001</v>
      </c>
      <c r="W7793" s="15" t="s">
        <v>140</v>
      </c>
    </row>
    <row r="7794" spans="2:23" hidden="1" x14ac:dyDescent="0.25">
      <c r="B7794" s="14">
        <v>31004164</v>
      </c>
      <c r="C7794" s="14">
        <v>0</v>
      </c>
      <c r="D7794" s="15">
        <v>21030001</v>
      </c>
      <c r="E7794" s="16" t="s">
        <v>6806</v>
      </c>
      <c r="F7794" s="14">
        <v>1021</v>
      </c>
      <c r="G7794" s="17">
        <v>41225</v>
      </c>
      <c r="H7794" s="29">
        <v>325572</v>
      </c>
      <c r="I7794" s="29">
        <v>0</v>
      </c>
      <c r="J7794" s="29">
        <v>0</v>
      </c>
      <c r="K7794" s="29">
        <v>0</v>
      </c>
      <c r="L7794" s="29">
        <f t="shared" si="482"/>
        <v>325572</v>
      </c>
      <c r="M7794" s="29">
        <v>-169426</v>
      </c>
      <c r="N7794" s="29">
        <v>-21139</v>
      </c>
      <c r="O7794" s="29">
        <v>0</v>
      </c>
      <c r="P7794" s="29">
        <f t="shared" si="483"/>
        <v>-190565</v>
      </c>
      <c r="Q7794" s="29">
        <f t="shared" si="484"/>
        <v>156146</v>
      </c>
      <c r="R7794" s="29">
        <f t="shared" si="485"/>
        <v>135007</v>
      </c>
      <c r="S7794" s="15" t="s">
        <v>1736</v>
      </c>
      <c r="T7794" s="15">
        <v>100301</v>
      </c>
      <c r="U7794" s="15" t="s">
        <v>32</v>
      </c>
      <c r="V7794" s="15">
        <v>47030001</v>
      </c>
      <c r="W7794" s="15" t="s">
        <v>33</v>
      </c>
    </row>
    <row r="7795" spans="2:23" hidden="1" x14ac:dyDescent="0.25">
      <c r="B7795" s="14">
        <v>31004165</v>
      </c>
      <c r="C7795" s="14">
        <v>0</v>
      </c>
      <c r="D7795" s="15">
        <v>21030001</v>
      </c>
      <c r="E7795" s="16" t="s">
        <v>6941</v>
      </c>
      <c r="F7795" s="14">
        <v>1031</v>
      </c>
      <c r="G7795" s="17">
        <v>41347</v>
      </c>
      <c r="H7795" s="29">
        <v>326040</v>
      </c>
      <c r="I7795" s="29">
        <v>0</v>
      </c>
      <c r="J7795" s="29">
        <v>0</v>
      </c>
      <c r="K7795" s="29">
        <v>0</v>
      </c>
      <c r="L7795" s="29">
        <f t="shared" si="482"/>
        <v>326040</v>
      </c>
      <c r="M7795" s="29">
        <v>-163534</v>
      </c>
      <c r="N7795" s="29">
        <v>-21034</v>
      </c>
      <c r="O7795" s="29">
        <v>0</v>
      </c>
      <c r="P7795" s="29">
        <f t="shared" si="483"/>
        <v>-184568</v>
      </c>
      <c r="Q7795" s="29">
        <f t="shared" si="484"/>
        <v>162506</v>
      </c>
      <c r="R7795" s="29">
        <f t="shared" si="485"/>
        <v>141472</v>
      </c>
      <c r="S7795" s="15" t="s">
        <v>1736</v>
      </c>
      <c r="T7795" s="15">
        <v>100401</v>
      </c>
      <c r="U7795" s="15" t="s">
        <v>97</v>
      </c>
      <c r="V7795" s="15">
        <v>47030001</v>
      </c>
      <c r="W7795" s="15" t="s">
        <v>98</v>
      </c>
    </row>
    <row r="7796" spans="2:23" hidden="1" x14ac:dyDescent="0.25">
      <c r="B7796" s="14">
        <v>31004166</v>
      </c>
      <c r="C7796" s="14">
        <v>0</v>
      </c>
      <c r="D7796" s="15">
        <v>21030001</v>
      </c>
      <c r="E7796" s="16" t="s">
        <v>6942</v>
      </c>
      <c r="F7796" s="14">
        <v>1091</v>
      </c>
      <c r="G7796" s="17">
        <v>41274</v>
      </c>
      <c r="H7796" s="29">
        <v>351120</v>
      </c>
      <c r="I7796" s="29">
        <v>0</v>
      </c>
      <c r="J7796" s="29">
        <v>0</v>
      </c>
      <c r="K7796" s="29">
        <v>0</v>
      </c>
      <c r="L7796" s="29">
        <f t="shared" si="482"/>
        <v>351120</v>
      </c>
      <c r="M7796" s="29">
        <v>-180062</v>
      </c>
      <c r="N7796" s="29">
        <v>-22739</v>
      </c>
      <c r="O7796" s="29">
        <v>0</v>
      </c>
      <c r="P7796" s="29">
        <f t="shared" si="483"/>
        <v>-202801</v>
      </c>
      <c r="Q7796" s="29">
        <f t="shared" si="484"/>
        <v>171058</v>
      </c>
      <c r="R7796" s="29">
        <f t="shared" si="485"/>
        <v>148319</v>
      </c>
      <c r="S7796" s="15" t="s">
        <v>1736</v>
      </c>
      <c r="T7796" s="15">
        <v>100701</v>
      </c>
      <c r="U7796" s="15" t="s">
        <v>52</v>
      </c>
      <c r="V7796" s="15">
        <v>47030001</v>
      </c>
      <c r="W7796" s="15" t="s">
        <v>48</v>
      </c>
    </row>
    <row r="7797" spans="2:23" hidden="1" x14ac:dyDescent="0.25">
      <c r="B7797" s="14">
        <v>31004167</v>
      </c>
      <c r="C7797" s="14">
        <v>0</v>
      </c>
      <c r="D7797" s="15">
        <v>21030001</v>
      </c>
      <c r="E7797" s="16" t="s">
        <v>6943</v>
      </c>
      <c r="F7797" s="14">
        <v>1201</v>
      </c>
      <c r="G7797" s="17">
        <v>40269</v>
      </c>
      <c r="H7797" s="29">
        <v>361654</v>
      </c>
      <c r="I7797" s="29">
        <v>0</v>
      </c>
      <c r="J7797" s="29">
        <v>0</v>
      </c>
      <c r="K7797" s="29">
        <v>0</v>
      </c>
      <c r="L7797" s="29">
        <f t="shared" si="482"/>
        <v>361654</v>
      </c>
      <c r="M7797" s="29">
        <v>-243686</v>
      </c>
      <c r="N7797" s="29">
        <v>-24971</v>
      </c>
      <c r="O7797" s="29">
        <v>0</v>
      </c>
      <c r="P7797" s="29">
        <f t="shared" si="483"/>
        <v>-268657</v>
      </c>
      <c r="Q7797" s="29">
        <f t="shared" si="484"/>
        <v>117968</v>
      </c>
      <c r="R7797" s="29">
        <f t="shared" si="485"/>
        <v>92997</v>
      </c>
      <c r="S7797" s="15" t="s">
        <v>1736</v>
      </c>
      <c r="T7797" s="15">
        <v>101201</v>
      </c>
      <c r="U7797" s="15" t="s">
        <v>144</v>
      </c>
      <c r="V7797" s="15">
        <v>47030001</v>
      </c>
      <c r="W7797" s="15" t="s">
        <v>145</v>
      </c>
    </row>
    <row r="7798" spans="2:23" hidden="1" x14ac:dyDescent="0.25">
      <c r="B7798" s="14">
        <v>31004168</v>
      </c>
      <c r="C7798" s="14">
        <v>0</v>
      </c>
      <c r="D7798" s="15">
        <v>21030001</v>
      </c>
      <c r="E7798" s="16" t="s">
        <v>6944</v>
      </c>
      <c r="F7798" s="14">
        <v>1041</v>
      </c>
      <c r="G7798" s="17">
        <v>41265</v>
      </c>
      <c r="H7798" s="29">
        <v>401280</v>
      </c>
      <c r="I7798" s="29">
        <v>0</v>
      </c>
      <c r="J7798" s="29">
        <v>0</v>
      </c>
      <c r="K7798" s="29">
        <v>0</v>
      </c>
      <c r="L7798" s="29">
        <f t="shared" si="482"/>
        <v>401280</v>
      </c>
      <c r="M7798" s="29">
        <v>-206343</v>
      </c>
      <c r="N7798" s="29">
        <v>-25999</v>
      </c>
      <c r="O7798" s="29">
        <v>0</v>
      </c>
      <c r="P7798" s="29">
        <f t="shared" si="483"/>
        <v>-232342</v>
      </c>
      <c r="Q7798" s="29">
        <f t="shared" si="484"/>
        <v>194937</v>
      </c>
      <c r="R7798" s="29">
        <f t="shared" si="485"/>
        <v>168938</v>
      </c>
      <c r="S7798" s="15" t="s">
        <v>1736</v>
      </c>
      <c r="T7798" s="15">
        <v>100501</v>
      </c>
      <c r="U7798" s="15" t="s">
        <v>27</v>
      </c>
      <c r="V7798" s="15">
        <v>47030001</v>
      </c>
      <c r="W7798" s="15" t="s">
        <v>28</v>
      </c>
    </row>
    <row r="7799" spans="2:23" hidden="1" x14ac:dyDescent="0.25">
      <c r="B7799" s="14">
        <v>31004169</v>
      </c>
      <c r="C7799" s="14">
        <v>0</v>
      </c>
      <c r="D7799" s="15">
        <v>21030001</v>
      </c>
      <c r="E7799" s="16" t="s">
        <v>6945</v>
      </c>
      <c r="F7799" s="14">
        <v>1401</v>
      </c>
      <c r="G7799" s="17">
        <v>41305</v>
      </c>
      <c r="H7799" s="29">
        <v>401280</v>
      </c>
      <c r="I7799" s="29">
        <v>0</v>
      </c>
      <c r="J7799" s="29">
        <v>0</v>
      </c>
      <c r="K7799" s="29">
        <v>0</v>
      </c>
      <c r="L7799" s="29">
        <f t="shared" ref="L7799:L7862" si="486">SUM(H7799:K7799)</f>
        <v>401280</v>
      </c>
      <c r="M7799" s="29">
        <v>-203865</v>
      </c>
      <c r="N7799" s="29">
        <v>-25945</v>
      </c>
      <c r="O7799" s="29">
        <v>0</v>
      </c>
      <c r="P7799" s="29">
        <f t="shared" si="483"/>
        <v>-229810</v>
      </c>
      <c r="Q7799" s="29">
        <f t="shared" si="484"/>
        <v>197415</v>
      </c>
      <c r="R7799" s="29">
        <f t="shared" si="485"/>
        <v>171470</v>
      </c>
      <c r="S7799" s="15" t="s">
        <v>1736</v>
      </c>
      <c r="T7799" s="15">
        <v>101401</v>
      </c>
      <c r="U7799" s="15" t="s">
        <v>139</v>
      </c>
      <c r="V7799" s="15">
        <v>47030001</v>
      </c>
      <c r="W7799" s="15" t="s">
        <v>140</v>
      </c>
    </row>
    <row r="7800" spans="2:23" hidden="1" x14ac:dyDescent="0.25">
      <c r="B7800" s="14">
        <v>31004170</v>
      </c>
      <c r="C7800" s="14">
        <v>0</v>
      </c>
      <c r="D7800" s="15">
        <v>21030001</v>
      </c>
      <c r="E7800" s="16" t="s">
        <v>6946</v>
      </c>
      <c r="F7800" s="14">
        <v>1081</v>
      </c>
      <c r="G7800" s="17">
        <v>41249</v>
      </c>
      <c r="H7800" s="29">
        <v>419279</v>
      </c>
      <c r="I7800" s="29">
        <v>0</v>
      </c>
      <c r="J7800" s="29">
        <v>0</v>
      </c>
      <c r="K7800" s="29">
        <v>0</v>
      </c>
      <c r="L7800" s="29">
        <f t="shared" si="486"/>
        <v>419279</v>
      </c>
      <c r="M7800" s="29">
        <v>-216634</v>
      </c>
      <c r="N7800" s="29">
        <v>-27189</v>
      </c>
      <c r="O7800" s="29">
        <v>0</v>
      </c>
      <c r="P7800" s="29">
        <f t="shared" si="483"/>
        <v>-243823</v>
      </c>
      <c r="Q7800" s="29">
        <f t="shared" si="484"/>
        <v>202645</v>
      </c>
      <c r="R7800" s="29">
        <f t="shared" si="485"/>
        <v>175456</v>
      </c>
      <c r="S7800" s="15" t="s">
        <v>1736</v>
      </c>
      <c r="T7800" s="15">
        <v>101001</v>
      </c>
      <c r="U7800" s="15" t="s">
        <v>37</v>
      </c>
      <c r="V7800" s="15">
        <v>47030001</v>
      </c>
      <c r="W7800" s="15" t="s">
        <v>38</v>
      </c>
    </row>
    <row r="7801" spans="2:23" hidden="1" x14ac:dyDescent="0.25">
      <c r="B7801" s="14">
        <v>31004171</v>
      </c>
      <c r="C7801" s="14">
        <v>0</v>
      </c>
      <c r="D7801" s="15">
        <v>21030001</v>
      </c>
      <c r="E7801" s="16" t="s">
        <v>6947</v>
      </c>
      <c r="F7801" s="14">
        <v>1051</v>
      </c>
      <c r="G7801" s="17">
        <v>41274</v>
      </c>
      <c r="H7801" s="29">
        <v>475440</v>
      </c>
      <c r="I7801" s="29">
        <v>0</v>
      </c>
      <c r="J7801" s="29">
        <v>0</v>
      </c>
      <c r="K7801" s="29">
        <v>0</v>
      </c>
      <c r="L7801" s="29">
        <f t="shared" si="486"/>
        <v>475440</v>
      </c>
      <c r="M7801" s="29">
        <v>-243814</v>
      </c>
      <c r="N7801" s="29">
        <v>-30790</v>
      </c>
      <c r="O7801" s="29">
        <v>0</v>
      </c>
      <c r="P7801" s="29">
        <f t="shared" si="483"/>
        <v>-274604</v>
      </c>
      <c r="Q7801" s="29">
        <f t="shared" si="484"/>
        <v>231626</v>
      </c>
      <c r="R7801" s="29">
        <f t="shared" si="485"/>
        <v>200836</v>
      </c>
      <c r="S7801" s="15" t="s">
        <v>1736</v>
      </c>
      <c r="T7801" s="15">
        <v>100601</v>
      </c>
      <c r="U7801" s="15" t="s">
        <v>79</v>
      </c>
      <c r="V7801" s="15">
        <v>47030001</v>
      </c>
      <c r="W7801" s="15" t="s">
        <v>80</v>
      </c>
    </row>
    <row r="7802" spans="2:23" hidden="1" x14ac:dyDescent="0.25">
      <c r="B7802" s="14">
        <v>31004172</v>
      </c>
      <c r="C7802" s="14">
        <v>0</v>
      </c>
      <c r="D7802" s="15">
        <v>21030001</v>
      </c>
      <c r="E7802" s="16" t="s">
        <v>6948</v>
      </c>
      <c r="F7802" s="14">
        <v>1301</v>
      </c>
      <c r="G7802" s="17">
        <v>40269</v>
      </c>
      <c r="H7802" s="29">
        <v>476000</v>
      </c>
      <c r="I7802" s="29">
        <v>0</v>
      </c>
      <c r="J7802" s="29">
        <v>0</v>
      </c>
      <c r="K7802" s="29">
        <v>0</v>
      </c>
      <c r="L7802" s="29">
        <f t="shared" si="486"/>
        <v>476000</v>
      </c>
      <c r="M7802" s="29">
        <v>-320734</v>
      </c>
      <c r="N7802" s="29">
        <v>-32866</v>
      </c>
      <c r="O7802" s="29">
        <v>0</v>
      </c>
      <c r="P7802" s="29">
        <f t="shared" si="483"/>
        <v>-353600</v>
      </c>
      <c r="Q7802" s="29">
        <f t="shared" si="484"/>
        <v>155266</v>
      </c>
      <c r="R7802" s="29">
        <f t="shared" si="485"/>
        <v>122400</v>
      </c>
      <c r="S7802" s="15" t="s">
        <v>1736</v>
      </c>
      <c r="T7802" s="15">
        <v>101301</v>
      </c>
      <c r="U7802" s="15" t="s">
        <v>133</v>
      </c>
      <c r="V7802" s="15">
        <v>47030001</v>
      </c>
      <c r="W7802" s="15" t="s">
        <v>134</v>
      </c>
    </row>
    <row r="7803" spans="2:23" hidden="1" x14ac:dyDescent="0.25">
      <c r="B7803" s="14">
        <v>31004173</v>
      </c>
      <c r="C7803" s="14">
        <v>0</v>
      </c>
      <c r="D7803" s="15">
        <v>21030001</v>
      </c>
      <c r="E7803" s="16" t="s">
        <v>6949</v>
      </c>
      <c r="F7803" s="14">
        <v>1201</v>
      </c>
      <c r="G7803" s="17">
        <v>40269</v>
      </c>
      <c r="H7803" s="29">
        <v>476138</v>
      </c>
      <c r="I7803" s="29">
        <v>0</v>
      </c>
      <c r="J7803" s="29">
        <v>0</v>
      </c>
      <c r="K7803" s="29">
        <v>0</v>
      </c>
      <c r="L7803" s="29">
        <f t="shared" si="486"/>
        <v>476138</v>
      </c>
      <c r="M7803" s="29">
        <v>-320826</v>
      </c>
      <c r="N7803" s="29">
        <v>-32876</v>
      </c>
      <c r="O7803" s="29">
        <v>0</v>
      </c>
      <c r="P7803" s="29">
        <f t="shared" si="483"/>
        <v>-353702</v>
      </c>
      <c r="Q7803" s="29">
        <f t="shared" si="484"/>
        <v>155312</v>
      </c>
      <c r="R7803" s="29">
        <f t="shared" si="485"/>
        <v>122436</v>
      </c>
      <c r="S7803" s="15" t="s">
        <v>1736</v>
      </c>
      <c r="T7803" s="15">
        <v>101201</v>
      </c>
      <c r="U7803" s="15" t="s">
        <v>144</v>
      </c>
      <c r="V7803" s="15">
        <v>47030001</v>
      </c>
      <c r="W7803" s="15" t="s">
        <v>145</v>
      </c>
    </row>
    <row r="7804" spans="2:23" hidden="1" x14ac:dyDescent="0.25">
      <c r="B7804" s="14">
        <v>31004174</v>
      </c>
      <c r="C7804" s="14">
        <v>0</v>
      </c>
      <c r="D7804" s="15">
        <v>21030001</v>
      </c>
      <c r="E7804" s="16" t="s">
        <v>6950</v>
      </c>
      <c r="F7804" s="14">
        <v>1401</v>
      </c>
      <c r="G7804" s="17">
        <v>40269</v>
      </c>
      <c r="H7804" s="29">
        <v>476138</v>
      </c>
      <c r="I7804" s="29">
        <v>0</v>
      </c>
      <c r="J7804" s="29">
        <v>0</v>
      </c>
      <c r="K7804" s="29">
        <v>0</v>
      </c>
      <c r="L7804" s="29">
        <f t="shared" si="486"/>
        <v>476138</v>
      </c>
      <c r="M7804" s="29">
        <v>-320826</v>
      </c>
      <c r="N7804" s="29">
        <v>-32876</v>
      </c>
      <c r="O7804" s="29">
        <v>0</v>
      </c>
      <c r="P7804" s="29">
        <f t="shared" si="483"/>
        <v>-353702</v>
      </c>
      <c r="Q7804" s="29">
        <f t="shared" si="484"/>
        <v>155312</v>
      </c>
      <c r="R7804" s="29">
        <f t="shared" si="485"/>
        <v>122436</v>
      </c>
      <c r="S7804" s="15" t="s">
        <v>1736</v>
      </c>
      <c r="T7804" s="15">
        <v>101401</v>
      </c>
      <c r="U7804" s="15" t="s">
        <v>139</v>
      </c>
      <c r="V7804" s="15">
        <v>47030001</v>
      </c>
      <c r="W7804" s="15" t="s">
        <v>140</v>
      </c>
    </row>
    <row r="7805" spans="2:23" hidden="1" x14ac:dyDescent="0.25">
      <c r="B7805" s="14">
        <v>31004175</v>
      </c>
      <c r="C7805" s="14">
        <v>0</v>
      </c>
      <c r="D7805" s="15">
        <v>21030001</v>
      </c>
      <c r="E7805" s="16" t="s">
        <v>6951</v>
      </c>
      <c r="F7805" s="14">
        <v>1401</v>
      </c>
      <c r="G7805" s="17">
        <v>40655</v>
      </c>
      <c r="H7805" s="29">
        <v>476825</v>
      </c>
      <c r="I7805" s="29">
        <v>0</v>
      </c>
      <c r="J7805" s="29">
        <v>0</v>
      </c>
      <c r="K7805" s="29">
        <v>0</v>
      </c>
      <c r="L7805" s="29">
        <f t="shared" si="486"/>
        <v>476825</v>
      </c>
      <c r="M7805" s="29">
        <v>-291059</v>
      </c>
      <c r="N7805" s="29">
        <v>-32034</v>
      </c>
      <c r="O7805" s="29">
        <v>0</v>
      </c>
      <c r="P7805" s="29">
        <f t="shared" si="483"/>
        <v>-323093</v>
      </c>
      <c r="Q7805" s="29">
        <f t="shared" si="484"/>
        <v>185766</v>
      </c>
      <c r="R7805" s="29">
        <f t="shared" si="485"/>
        <v>153732</v>
      </c>
      <c r="S7805" s="15" t="s">
        <v>1736</v>
      </c>
      <c r="T7805" s="15">
        <v>101401</v>
      </c>
      <c r="U7805" s="15" t="s">
        <v>139</v>
      </c>
      <c r="V7805" s="15">
        <v>47030001</v>
      </c>
      <c r="W7805" s="15" t="s">
        <v>140</v>
      </c>
    </row>
    <row r="7806" spans="2:23" hidden="1" x14ac:dyDescent="0.25">
      <c r="B7806" s="14">
        <v>31004176</v>
      </c>
      <c r="C7806" s="14">
        <v>0</v>
      </c>
      <c r="D7806" s="15">
        <v>21030001</v>
      </c>
      <c r="E7806" s="16" t="s">
        <v>6952</v>
      </c>
      <c r="F7806" s="14">
        <v>1021</v>
      </c>
      <c r="G7806" s="17">
        <v>41334</v>
      </c>
      <c r="H7806" s="29">
        <v>659736</v>
      </c>
      <c r="I7806" s="29">
        <v>0</v>
      </c>
      <c r="J7806" s="29">
        <v>0</v>
      </c>
      <c r="K7806" s="29">
        <v>0</v>
      </c>
      <c r="L7806" s="29">
        <f t="shared" si="486"/>
        <v>659736</v>
      </c>
      <c r="M7806" s="29">
        <v>-332227</v>
      </c>
      <c r="N7806" s="29">
        <v>-42591</v>
      </c>
      <c r="O7806" s="29">
        <v>0</v>
      </c>
      <c r="P7806" s="29">
        <f t="shared" si="483"/>
        <v>-374818</v>
      </c>
      <c r="Q7806" s="29">
        <f t="shared" si="484"/>
        <v>327509</v>
      </c>
      <c r="R7806" s="29">
        <f t="shared" si="485"/>
        <v>284918</v>
      </c>
      <c r="S7806" s="15" t="s">
        <v>1736</v>
      </c>
      <c r="T7806" s="15">
        <v>100301</v>
      </c>
      <c r="U7806" s="15" t="s">
        <v>32</v>
      </c>
      <c r="V7806" s="15">
        <v>47030001</v>
      </c>
      <c r="W7806" s="15" t="s">
        <v>33</v>
      </c>
    </row>
    <row r="7807" spans="2:23" hidden="1" x14ac:dyDescent="0.25">
      <c r="B7807" s="14">
        <v>31004177</v>
      </c>
      <c r="C7807" s="14">
        <v>0</v>
      </c>
      <c r="D7807" s="15">
        <v>21030001</v>
      </c>
      <c r="E7807" s="16" t="s">
        <v>6806</v>
      </c>
      <c r="F7807" s="14">
        <v>1021</v>
      </c>
      <c r="G7807" s="17">
        <v>41218</v>
      </c>
      <c r="H7807" s="29">
        <v>722024</v>
      </c>
      <c r="I7807" s="29">
        <v>0</v>
      </c>
      <c r="J7807" s="29">
        <v>0</v>
      </c>
      <c r="K7807" s="29">
        <v>0</v>
      </c>
      <c r="L7807" s="29">
        <f t="shared" si="486"/>
        <v>722024</v>
      </c>
      <c r="M7807" s="29">
        <v>-376521</v>
      </c>
      <c r="N7807" s="29">
        <v>-46899</v>
      </c>
      <c r="O7807" s="29">
        <v>0</v>
      </c>
      <c r="P7807" s="29">
        <f t="shared" si="483"/>
        <v>-423420</v>
      </c>
      <c r="Q7807" s="29">
        <f t="shared" si="484"/>
        <v>345503</v>
      </c>
      <c r="R7807" s="29">
        <f t="shared" si="485"/>
        <v>298604</v>
      </c>
      <c r="S7807" s="15" t="s">
        <v>1736</v>
      </c>
      <c r="T7807" s="15">
        <v>100301</v>
      </c>
      <c r="U7807" s="15" t="s">
        <v>32</v>
      </c>
      <c r="V7807" s="15">
        <v>47030001</v>
      </c>
      <c r="W7807" s="15" t="s">
        <v>33</v>
      </c>
    </row>
    <row r="7808" spans="2:23" hidden="1" x14ac:dyDescent="0.25">
      <c r="B7808" s="14">
        <v>31004178</v>
      </c>
      <c r="C7808" s="14">
        <v>0</v>
      </c>
      <c r="D7808" s="15">
        <v>21030001</v>
      </c>
      <c r="E7808" s="16" t="s">
        <v>6953</v>
      </c>
      <c r="F7808" s="14">
        <v>1021</v>
      </c>
      <c r="G7808" s="17">
        <v>41258</v>
      </c>
      <c r="H7808" s="29">
        <v>727320</v>
      </c>
      <c r="I7808" s="29">
        <v>0</v>
      </c>
      <c r="J7808" s="29">
        <v>0</v>
      </c>
      <c r="K7808" s="29">
        <v>0</v>
      </c>
      <c r="L7808" s="29">
        <f t="shared" si="486"/>
        <v>727320</v>
      </c>
      <c r="M7808" s="29">
        <v>-374781</v>
      </c>
      <c r="N7808" s="29">
        <v>-47142</v>
      </c>
      <c r="O7808" s="29">
        <v>0</v>
      </c>
      <c r="P7808" s="29">
        <f t="shared" si="483"/>
        <v>-421923</v>
      </c>
      <c r="Q7808" s="29">
        <f t="shared" si="484"/>
        <v>352539</v>
      </c>
      <c r="R7808" s="29">
        <f t="shared" si="485"/>
        <v>305397</v>
      </c>
      <c r="S7808" s="15" t="s">
        <v>1736</v>
      </c>
      <c r="T7808" s="15">
        <v>100301</v>
      </c>
      <c r="U7808" s="15" t="s">
        <v>32</v>
      </c>
      <c r="V7808" s="15">
        <v>47030001</v>
      </c>
      <c r="W7808" s="15" t="s">
        <v>33</v>
      </c>
    </row>
    <row r="7809" spans="2:23" hidden="1" x14ac:dyDescent="0.25">
      <c r="B7809" s="14">
        <v>31004180</v>
      </c>
      <c r="C7809" s="14">
        <v>0</v>
      </c>
      <c r="D7809" s="15">
        <v>21030001</v>
      </c>
      <c r="E7809" s="16" t="s">
        <v>6954</v>
      </c>
      <c r="F7809" s="14">
        <v>1405</v>
      </c>
      <c r="G7809" s="17">
        <v>39545</v>
      </c>
      <c r="H7809" s="29">
        <v>808189</v>
      </c>
      <c r="I7809" s="29">
        <v>0</v>
      </c>
      <c r="J7809" s="29">
        <v>0</v>
      </c>
      <c r="K7809" s="29">
        <v>0</v>
      </c>
      <c r="L7809" s="29">
        <f t="shared" si="486"/>
        <v>808189</v>
      </c>
      <c r="M7809" s="29">
        <v>-647573</v>
      </c>
      <c r="N7809" s="29">
        <v>-59614</v>
      </c>
      <c r="O7809" s="29">
        <v>0</v>
      </c>
      <c r="P7809" s="29">
        <f t="shared" si="483"/>
        <v>-707187</v>
      </c>
      <c r="Q7809" s="29">
        <f t="shared" si="484"/>
        <v>160616</v>
      </c>
      <c r="R7809" s="29">
        <f t="shared" si="485"/>
        <v>101002</v>
      </c>
      <c r="S7809" s="15" t="s">
        <v>1736</v>
      </c>
      <c r="T7809" s="15">
        <v>101405</v>
      </c>
      <c r="U7809" s="15" t="s">
        <v>162</v>
      </c>
      <c r="V7809" s="15">
        <v>47030001</v>
      </c>
      <c r="W7809" s="15" t="s">
        <v>140</v>
      </c>
    </row>
    <row r="7810" spans="2:23" hidden="1" x14ac:dyDescent="0.25">
      <c r="B7810" s="14">
        <v>31004181</v>
      </c>
      <c r="C7810" s="14">
        <v>0</v>
      </c>
      <c r="D7810" s="15">
        <v>21030001</v>
      </c>
      <c r="E7810" s="16" t="s">
        <v>6955</v>
      </c>
      <c r="F7810" s="14">
        <v>1015</v>
      </c>
      <c r="G7810" s="17">
        <v>39545</v>
      </c>
      <c r="H7810" s="29">
        <v>816458</v>
      </c>
      <c r="I7810" s="29">
        <v>0</v>
      </c>
      <c r="J7810" s="29">
        <v>0</v>
      </c>
      <c r="K7810" s="29">
        <v>0</v>
      </c>
      <c r="L7810" s="29">
        <f t="shared" si="486"/>
        <v>816458</v>
      </c>
      <c r="M7810" s="29">
        <v>-654199</v>
      </c>
      <c r="N7810" s="29">
        <v>-60224</v>
      </c>
      <c r="O7810" s="29">
        <v>0</v>
      </c>
      <c r="P7810" s="29">
        <f t="shared" si="483"/>
        <v>-714423</v>
      </c>
      <c r="Q7810" s="29">
        <f t="shared" si="484"/>
        <v>162259</v>
      </c>
      <c r="R7810" s="29">
        <f t="shared" si="485"/>
        <v>102035</v>
      </c>
      <c r="S7810" s="15" t="s">
        <v>1736</v>
      </c>
      <c r="T7810" s="15">
        <v>100205</v>
      </c>
      <c r="U7810" s="15" t="s">
        <v>159</v>
      </c>
      <c r="V7810" s="15">
        <v>47030001</v>
      </c>
      <c r="W7810" s="15" t="s">
        <v>71</v>
      </c>
    </row>
    <row r="7811" spans="2:23" hidden="1" x14ac:dyDescent="0.25">
      <c r="B7811" s="14">
        <v>31004182</v>
      </c>
      <c r="C7811" s="14">
        <v>0</v>
      </c>
      <c r="D7811" s="15">
        <v>21030001</v>
      </c>
      <c r="E7811" s="16" t="s">
        <v>6956</v>
      </c>
      <c r="F7811" s="14">
        <v>1015</v>
      </c>
      <c r="G7811" s="17">
        <v>39545</v>
      </c>
      <c r="H7811" s="29">
        <v>840967</v>
      </c>
      <c r="I7811" s="29">
        <v>0</v>
      </c>
      <c r="J7811" s="29">
        <v>0</v>
      </c>
      <c r="K7811" s="29">
        <v>0</v>
      </c>
      <c r="L7811" s="29">
        <f t="shared" si="486"/>
        <v>840967</v>
      </c>
      <c r="M7811" s="29">
        <v>-673836</v>
      </c>
      <c r="N7811" s="29">
        <v>-62032</v>
      </c>
      <c r="O7811" s="29">
        <v>0</v>
      </c>
      <c r="P7811" s="29">
        <f t="shared" si="483"/>
        <v>-735868</v>
      </c>
      <c r="Q7811" s="29">
        <f t="shared" si="484"/>
        <v>167131</v>
      </c>
      <c r="R7811" s="29">
        <f t="shared" si="485"/>
        <v>105099</v>
      </c>
      <c r="S7811" s="15" t="s">
        <v>1736</v>
      </c>
      <c r="T7811" s="15">
        <v>100205</v>
      </c>
      <c r="U7811" s="15" t="s">
        <v>159</v>
      </c>
      <c r="V7811" s="15">
        <v>47030001</v>
      </c>
      <c r="W7811" s="15" t="s">
        <v>71</v>
      </c>
    </row>
    <row r="7812" spans="2:23" hidden="1" x14ac:dyDescent="0.25">
      <c r="B7812" s="14">
        <v>31004183</v>
      </c>
      <c r="C7812" s="14">
        <v>0</v>
      </c>
      <c r="D7812" s="15">
        <v>21030001</v>
      </c>
      <c r="E7812" s="16" t="s">
        <v>6957</v>
      </c>
      <c r="F7812" s="14">
        <v>1025</v>
      </c>
      <c r="G7812" s="17">
        <v>39545</v>
      </c>
      <c r="H7812" s="29">
        <v>858523</v>
      </c>
      <c r="I7812" s="29">
        <v>0</v>
      </c>
      <c r="J7812" s="29">
        <v>0</v>
      </c>
      <c r="K7812" s="29">
        <v>0</v>
      </c>
      <c r="L7812" s="29">
        <f t="shared" si="486"/>
        <v>858523</v>
      </c>
      <c r="M7812" s="29">
        <v>-687903</v>
      </c>
      <c r="N7812" s="29">
        <v>-63327</v>
      </c>
      <c r="O7812" s="29">
        <v>0</v>
      </c>
      <c r="P7812" s="29">
        <f t="shared" si="483"/>
        <v>-751230</v>
      </c>
      <c r="Q7812" s="29">
        <f t="shared" si="484"/>
        <v>170620</v>
      </c>
      <c r="R7812" s="29">
        <f t="shared" si="485"/>
        <v>107293</v>
      </c>
      <c r="S7812" s="15" t="s">
        <v>1736</v>
      </c>
      <c r="T7812" s="15">
        <v>100305</v>
      </c>
      <c r="U7812" s="15" t="s">
        <v>156</v>
      </c>
      <c r="V7812" s="15">
        <v>47030001</v>
      </c>
      <c r="W7812" s="15" t="s">
        <v>33</v>
      </c>
    </row>
    <row r="7813" spans="2:23" hidden="1" x14ac:dyDescent="0.25">
      <c r="B7813" s="14">
        <v>31004184</v>
      </c>
      <c r="C7813" s="14">
        <v>0</v>
      </c>
      <c r="D7813" s="15">
        <v>21030001</v>
      </c>
      <c r="E7813" s="16" t="s">
        <v>6806</v>
      </c>
      <c r="F7813" s="14">
        <v>1021</v>
      </c>
      <c r="G7813" s="17">
        <v>41244</v>
      </c>
      <c r="H7813" s="29">
        <v>876164</v>
      </c>
      <c r="I7813" s="29">
        <v>0</v>
      </c>
      <c r="J7813" s="29">
        <v>0</v>
      </c>
      <c r="K7813" s="29">
        <v>0</v>
      </c>
      <c r="L7813" s="29">
        <f t="shared" si="486"/>
        <v>876164</v>
      </c>
      <c r="M7813" s="29">
        <v>-453375</v>
      </c>
      <c r="N7813" s="29">
        <v>-56832</v>
      </c>
      <c r="O7813" s="29">
        <v>0</v>
      </c>
      <c r="P7813" s="29">
        <f t="shared" ref="P7813:P7876" si="487">SUM(M7813:O7813)</f>
        <v>-510207</v>
      </c>
      <c r="Q7813" s="29">
        <f t="shared" ref="Q7813:Q7876" si="488">H7813+M7813</f>
        <v>422789</v>
      </c>
      <c r="R7813" s="29">
        <f t="shared" ref="R7813:R7876" si="489">L7813+P7813</f>
        <v>365957</v>
      </c>
      <c r="S7813" s="15" t="s">
        <v>1736</v>
      </c>
      <c r="T7813" s="15">
        <v>100301</v>
      </c>
      <c r="U7813" s="15" t="s">
        <v>32</v>
      </c>
      <c r="V7813" s="15">
        <v>47030001</v>
      </c>
      <c r="W7813" s="15" t="s">
        <v>33</v>
      </c>
    </row>
    <row r="7814" spans="2:23" hidden="1" x14ac:dyDescent="0.25">
      <c r="B7814" s="14">
        <v>31004185</v>
      </c>
      <c r="C7814" s="14">
        <v>0</v>
      </c>
      <c r="D7814" s="15">
        <v>21030001</v>
      </c>
      <c r="E7814" s="16" t="s">
        <v>6958</v>
      </c>
      <c r="F7814" s="14">
        <v>1071</v>
      </c>
      <c r="G7814" s="17">
        <v>40269</v>
      </c>
      <c r="H7814" s="29">
        <v>962981</v>
      </c>
      <c r="I7814" s="29">
        <v>0</v>
      </c>
      <c r="J7814" s="29">
        <v>0</v>
      </c>
      <c r="K7814" s="29">
        <v>0</v>
      </c>
      <c r="L7814" s="29">
        <f t="shared" si="486"/>
        <v>962981</v>
      </c>
      <c r="M7814" s="29">
        <v>-648866</v>
      </c>
      <c r="N7814" s="29">
        <v>-66491</v>
      </c>
      <c r="O7814" s="29">
        <v>0</v>
      </c>
      <c r="P7814" s="29">
        <f t="shared" si="487"/>
        <v>-715357</v>
      </c>
      <c r="Q7814" s="29">
        <f t="shared" si="488"/>
        <v>314115</v>
      </c>
      <c r="R7814" s="29">
        <f t="shared" si="489"/>
        <v>247624</v>
      </c>
      <c r="S7814" s="15" t="s">
        <v>1736</v>
      </c>
      <c r="T7814" s="15">
        <v>100901</v>
      </c>
      <c r="U7814" s="15" t="s">
        <v>57</v>
      </c>
      <c r="V7814" s="15">
        <v>47030001</v>
      </c>
      <c r="W7814" s="15" t="s">
        <v>58</v>
      </c>
    </row>
    <row r="7815" spans="2:23" hidden="1" x14ac:dyDescent="0.25">
      <c r="B7815" s="14">
        <v>31004186</v>
      </c>
      <c r="C7815" s="14">
        <v>0</v>
      </c>
      <c r="D7815" s="15">
        <v>21030001</v>
      </c>
      <c r="E7815" s="16" t="s">
        <v>6959</v>
      </c>
      <c r="F7815" s="14">
        <v>1025</v>
      </c>
      <c r="G7815" s="17">
        <v>39545</v>
      </c>
      <c r="H7815" s="29">
        <v>966226</v>
      </c>
      <c r="I7815" s="29">
        <v>0</v>
      </c>
      <c r="J7815" s="29">
        <v>0</v>
      </c>
      <c r="K7815" s="29">
        <v>0</v>
      </c>
      <c r="L7815" s="29">
        <f t="shared" si="486"/>
        <v>966226</v>
      </c>
      <c r="M7815" s="29">
        <v>-774202</v>
      </c>
      <c r="N7815" s="29">
        <v>-71271</v>
      </c>
      <c r="O7815" s="29">
        <v>0</v>
      </c>
      <c r="P7815" s="29">
        <f t="shared" si="487"/>
        <v>-845473</v>
      </c>
      <c r="Q7815" s="29">
        <f t="shared" si="488"/>
        <v>192024</v>
      </c>
      <c r="R7815" s="29">
        <f t="shared" si="489"/>
        <v>120753</v>
      </c>
      <c r="S7815" s="15" t="s">
        <v>1736</v>
      </c>
      <c r="T7815" s="15">
        <v>100305</v>
      </c>
      <c r="U7815" s="15" t="s">
        <v>156</v>
      </c>
      <c r="V7815" s="15">
        <v>47030001</v>
      </c>
      <c r="W7815" s="15" t="s">
        <v>33</v>
      </c>
    </row>
    <row r="7816" spans="2:23" hidden="1" x14ac:dyDescent="0.25">
      <c r="B7816" s="14">
        <v>31004187</v>
      </c>
      <c r="C7816" s="14">
        <v>0</v>
      </c>
      <c r="D7816" s="15">
        <v>21030001</v>
      </c>
      <c r="E7816" s="16" t="s">
        <v>6960</v>
      </c>
      <c r="F7816" s="14">
        <v>1201</v>
      </c>
      <c r="G7816" s="17">
        <v>40269</v>
      </c>
      <c r="H7816" s="29">
        <v>1038940</v>
      </c>
      <c r="I7816" s="29">
        <v>0</v>
      </c>
      <c r="J7816" s="29">
        <v>0</v>
      </c>
      <c r="K7816" s="29">
        <v>0</v>
      </c>
      <c r="L7816" s="29">
        <f t="shared" si="486"/>
        <v>1038940</v>
      </c>
      <c r="M7816" s="29">
        <v>-700047</v>
      </c>
      <c r="N7816" s="29">
        <v>-71736</v>
      </c>
      <c r="O7816" s="29">
        <v>0</v>
      </c>
      <c r="P7816" s="29">
        <f t="shared" si="487"/>
        <v>-771783</v>
      </c>
      <c r="Q7816" s="29">
        <f t="shared" si="488"/>
        <v>338893</v>
      </c>
      <c r="R7816" s="29">
        <f t="shared" si="489"/>
        <v>267157</v>
      </c>
      <c r="S7816" s="15" t="s">
        <v>1736</v>
      </c>
      <c r="T7816" s="15">
        <v>101201</v>
      </c>
      <c r="U7816" s="15" t="s">
        <v>144</v>
      </c>
      <c r="V7816" s="15">
        <v>47030001</v>
      </c>
      <c r="W7816" s="15" t="s">
        <v>145</v>
      </c>
    </row>
    <row r="7817" spans="2:23" hidden="1" x14ac:dyDescent="0.25">
      <c r="B7817" s="14">
        <v>31004188</v>
      </c>
      <c r="C7817" s="14">
        <v>0</v>
      </c>
      <c r="D7817" s="15">
        <v>21030001</v>
      </c>
      <c r="E7817" s="16" t="s">
        <v>6961</v>
      </c>
      <c r="F7817" s="14">
        <v>1301</v>
      </c>
      <c r="G7817" s="17">
        <v>40269</v>
      </c>
      <c r="H7817" s="29">
        <v>1125000</v>
      </c>
      <c r="I7817" s="29">
        <v>0</v>
      </c>
      <c r="J7817" s="29">
        <v>0</v>
      </c>
      <c r="K7817" s="29">
        <v>0</v>
      </c>
      <c r="L7817" s="29">
        <f t="shared" si="486"/>
        <v>1125000</v>
      </c>
      <c r="M7817" s="29">
        <v>-758036</v>
      </c>
      <c r="N7817" s="29">
        <v>-77678</v>
      </c>
      <c r="O7817" s="29">
        <v>0</v>
      </c>
      <c r="P7817" s="29">
        <f t="shared" si="487"/>
        <v>-835714</v>
      </c>
      <c r="Q7817" s="29">
        <f t="shared" si="488"/>
        <v>366964</v>
      </c>
      <c r="R7817" s="29">
        <f t="shared" si="489"/>
        <v>289286</v>
      </c>
      <c r="S7817" s="15" t="s">
        <v>1736</v>
      </c>
      <c r="T7817" s="15">
        <v>101301</v>
      </c>
      <c r="U7817" s="15" t="s">
        <v>133</v>
      </c>
      <c r="V7817" s="15">
        <v>47030001</v>
      </c>
      <c r="W7817" s="15" t="s">
        <v>134</v>
      </c>
    </row>
    <row r="7818" spans="2:23" hidden="1" x14ac:dyDescent="0.25">
      <c r="B7818" s="14">
        <v>31004189</v>
      </c>
      <c r="C7818" s="14">
        <v>0</v>
      </c>
      <c r="D7818" s="15">
        <v>21030001</v>
      </c>
      <c r="E7818" s="16" t="s">
        <v>6962</v>
      </c>
      <c r="F7818" s="14">
        <v>1202</v>
      </c>
      <c r="G7818" s="17">
        <v>40269</v>
      </c>
      <c r="H7818" s="29">
        <v>1165159</v>
      </c>
      <c r="I7818" s="29">
        <v>0</v>
      </c>
      <c r="J7818" s="29">
        <v>0</v>
      </c>
      <c r="K7818" s="29">
        <v>0</v>
      </c>
      <c r="L7818" s="29">
        <f t="shared" si="486"/>
        <v>1165159</v>
      </c>
      <c r="M7818" s="29">
        <v>-785096</v>
      </c>
      <c r="N7818" s="29">
        <v>-80451</v>
      </c>
      <c r="O7818" s="29">
        <v>0</v>
      </c>
      <c r="P7818" s="29">
        <f t="shared" si="487"/>
        <v>-865547</v>
      </c>
      <c r="Q7818" s="29">
        <f t="shared" si="488"/>
        <v>380063</v>
      </c>
      <c r="R7818" s="29">
        <f t="shared" si="489"/>
        <v>299612</v>
      </c>
      <c r="S7818" s="15" t="s">
        <v>1736</v>
      </c>
      <c r="T7818" s="15">
        <v>101202</v>
      </c>
      <c r="U7818" s="15" t="s">
        <v>149</v>
      </c>
      <c r="V7818" s="15">
        <v>47030001</v>
      </c>
      <c r="W7818" s="15" t="s">
        <v>145</v>
      </c>
    </row>
    <row r="7819" spans="2:23" hidden="1" x14ac:dyDescent="0.25">
      <c r="B7819" s="14">
        <v>31004190</v>
      </c>
      <c r="C7819" s="14">
        <v>0</v>
      </c>
      <c r="D7819" s="15">
        <v>21030001</v>
      </c>
      <c r="E7819" s="16" t="s">
        <v>6963</v>
      </c>
      <c r="F7819" s="14">
        <v>1301</v>
      </c>
      <c r="G7819" s="17">
        <v>40634</v>
      </c>
      <c r="H7819" s="29">
        <v>1189365</v>
      </c>
      <c r="I7819" s="29">
        <v>0</v>
      </c>
      <c r="J7819" s="29">
        <v>0</v>
      </c>
      <c r="K7819" s="29">
        <v>0</v>
      </c>
      <c r="L7819" s="29">
        <f t="shared" si="486"/>
        <v>1189365</v>
      </c>
      <c r="M7819" s="29">
        <v>-729902</v>
      </c>
      <c r="N7819" s="29">
        <v>-79999</v>
      </c>
      <c r="O7819" s="29">
        <v>0</v>
      </c>
      <c r="P7819" s="29">
        <f t="shared" si="487"/>
        <v>-809901</v>
      </c>
      <c r="Q7819" s="29">
        <f t="shared" si="488"/>
        <v>459463</v>
      </c>
      <c r="R7819" s="29">
        <f t="shared" si="489"/>
        <v>379464</v>
      </c>
      <c r="S7819" s="15" t="s">
        <v>1736</v>
      </c>
      <c r="T7819" s="15">
        <v>101301</v>
      </c>
      <c r="U7819" s="15" t="s">
        <v>133</v>
      </c>
      <c r="V7819" s="15">
        <v>47030001</v>
      </c>
      <c r="W7819" s="15" t="s">
        <v>134</v>
      </c>
    </row>
    <row r="7820" spans="2:23" hidden="1" x14ac:dyDescent="0.25">
      <c r="B7820" s="14">
        <v>31004191</v>
      </c>
      <c r="C7820" s="14">
        <v>0</v>
      </c>
      <c r="D7820" s="15">
        <v>21030001</v>
      </c>
      <c r="E7820" s="16" t="s">
        <v>6964</v>
      </c>
      <c r="F7820" s="14">
        <v>1301</v>
      </c>
      <c r="G7820" s="17">
        <v>41182</v>
      </c>
      <c r="H7820" s="29">
        <v>1318157</v>
      </c>
      <c r="I7820" s="29">
        <v>0</v>
      </c>
      <c r="J7820" s="29">
        <v>0</v>
      </c>
      <c r="K7820" s="29">
        <v>0</v>
      </c>
      <c r="L7820" s="29">
        <f t="shared" si="486"/>
        <v>1318157</v>
      </c>
      <c r="M7820" s="29">
        <v>-694749</v>
      </c>
      <c r="N7820" s="29">
        <v>-85787</v>
      </c>
      <c r="O7820" s="29">
        <v>0</v>
      </c>
      <c r="P7820" s="29">
        <f t="shared" si="487"/>
        <v>-780536</v>
      </c>
      <c r="Q7820" s="29">
        <f t="shared" si="488"/>
        <v>623408</v>
      </c>
      <c r="R7820" s="29">
        <f t="shared" si="489"/>
        <v>537621</v>
      </c>
      <c r="S7820" s="15" t="s">
        <v>1736</v>
      </c>
      <c r="T7820" s="15">
        <v>101301</v>
      </c>
      <c r="U7820" s="15" t="s">
        <v>133</v>
      </c>
      <c r="V7820" s="15">
        <v>47030001</v>
      </c>
      <c r="W7820" s="15" t="s">
        <v>134</v>
      </c>
    </row>
    <row r="7821" spans="2:23" hidden="1" x14ac:dyDescent="0.25">
      <c r="B7821" s="14">
        <v>31004192</v>
      </c>
      <c r="C7821" s="14">
        <v>0</v>
      </c>
      <c r="D7821" s="15">
        <v>21030001</v>
      </c>
      <c r="E7821" s="16" t="s">
        <v>6965</v>
      </c>
      <c r="F7821" s="14">
        <v>1301</v>
      </c>
      <c r="G7821" s="17">
        <v>40269</v>
      </c>
      <c r="H7821" s="29">
        <v>1432313</v>
      </c>
      <c r="I7821" s="29">
        <v>0</v>
      </c>
      <c r="J7821" s="29">
        <v>0</v>
      </c>
      <c r="K7821" s="29">
        <v>0</v>
      </c>
      <c r="L7821" s="29">
        <f t="shared" si="486"/>
        <v>1432313</v>
      </c>
      <c r="M7821" s="29">
        <v>-965107</v>
      </c>
      <c r="N7821" s="29">
        <v>-98898</v>
      </c>
      <c r="O7821" s="29">
        <v>0</v>
      </c>
      <c r="P7821" s="29">
        <f t="shared" si="487"/>
        <v>-1064005</v>
      </c>
      <c r="Q7821" s="29">
        <f t="shared" si="488"/>
        <v>467206</v>
      </c>
      <c r="R7821" s="29">
        <f t="shared" si="489"/>
        <v>368308</v>
      </c>
      <c r="S7821" s="15" t="s">
        <v>1736</v>
      </c>
      <c r="T7821" s="15">
        <v>101301</v>
      </c>
      <c r="U7821" s="15" t="s">
        <v>133</v>
      </c>
      <c r="V7821" s="15">
        <v>47030001</v>
      </c>
      <c r="W7821" s="15" t="s">
        <v>134</v>
      </c>
    </row>
    <row r="7822" spans="2:23" hidden="1" x14ac:dyDescent="0.25">
      <c r="B7822" s="14">
        <v>31004193</v>
      </c>
      <c r="C7822" s="14">
        <v>0</v>
      </c>
      <c r="D7822" s="15">
        <v>21030001</v>
      </c>
      <c r="E7822" s="16" t="s">
        <v>6966</v>
      </c>
      <c r="F7822" s="14">
        <v>1401</v>
      </c>
      <c r="G7822" s="17">
        <v>40269</v>
      </c>
      <c r="H7822" s="29">
        <v>1443981</v>
      </c>
      <c r="I7822" s="29">
        <v>0</v>
      </c>
      <c r="J7822" s="29">
        <v>0</v>
      </c>
      <c r="K7822" s="29">
        <v>0</v>
      </c>
      <c r="L7822" s="29">
        <f t="shared" si="486"/>
        <v>1443981</v>
      </c>
      <c r="M7822" s="29">
        <v>-972968</v>
      </c>
      <c r="N7822" s="29">
        <v>-99703</v>
      </c>
      <c r="O7822" s="29">
        <v>0</v>
      </c>
      <c r="P7822" s="29">
        <f t="shared" si="487"/>
        <v>-1072671</v>
      </c>
      <c r="Q7822" s="29">
        <f t="shared" si="488"/>
        <v>471013</v>
      </c>
      <c r="R7822" s="29">
        <f t="shared" si="489"/>
        <v>371310</v>
      </c>
      <c r="S7822" s="15" t="s">
        <v>1736</v>
      </c>
      <c r="T7822" s="15">
        <v>101401</v>
      </c>
      <c r="U7822" s="15" t="s">
        <v>139</v>
      </c>
      <c r="V7822" s="15">
        <v>47030001</v>
      </c>
      <c r="W7822" s="15" t="s">
        <v>140</v>
      </c>
    </row>
    <row r="7823" spans="2:23" hidden="1" x14ac:dyDescent="0.25">
      <c r="B7823" s="14">
        <v>31004194</v>
      </c>
      <c r="C7823" s="14">
        <v>0</v>
      </c>
      <c r="D7823" s="15">
        <v>21030001</v>
      </c>
      <c r="E7823" s="16" t="s">
        <v>6967</v>
      </c>
      <c r="F7823" s="14">
        <v>1401</v>
      </c>
      <c r="G7823" s="17">
        <v>40269</v>
      </c>
      <c r="H7823" s="29">
        <v>2244920</v>
      </c>
      <c r="I7823" s="29">
        <v>0</v>
      </c>
      <c r="J7823" s="29">
        <v>0</v>
      </c>
      <c r="K7823" s="29">
        <v>0</v>
      </c>
      <c r="L7823" s="29">
        <f t="shared" si="486"/>
        <v>2244920</v>
      </c>
      <c r="M7823" s="29">
        <v>-1512648</v>
      </c>
      <c r="N7823" s="29">
        <v>-155006</v>
      </c>
      <c r="O7823" s="29">
        <v>0</v>
      </c>
      <c r="P7823" s="29">
        <f t="shared" si="487"/>
        <v>-1667654</v>
      </c>
      <c r="Q7823" s="29">
        <f t="shared" si="488"/>
        <v>732272</v>
      </c>
      <c r="R7823" s="29">
        <f t="shared" si="489"/>
        <v>577266</v>
      </c>
      <c r="S7823" s="15" t="s">
        <v>1736</v>
      </c>
      <c r="T7823" s="15">
        <v>101401</v>
      </c>
      <c r="U7823" s="15" t="s">
        <v>139</v>
      </c>
      <c r="V7823" s="15">
        <v>47030001</v>
      </c>
      <c r="W7823" s="15" t="s">
        <v>140</v>
      </c>
    </row>
    <row r="7824" spans="2:23" hidden="1" x14ac:dyDescent="0.25">
      <c r="B7824" s="14">
        <v>31004195</v>
      </c>
      <c r="C7824" s="14">
        <v>0</v>
      </c>
      <c r="D7824" s="15">
        <v>21030001</v>
      </c>
      <c r="E7824" s="16" t="s">
        <v>6968</v>
      </c>
      <c r="F7824" s="14">
        <v>1301</v>
      </c>
      <c r="G7824" s="17">
        <v>40269</v>
      </c>
      <c r="H7824" s="29">
        <v>2552000</v>
      </c>
      <c r="I7824" s="29">
        <v>0</v>
      </c>
      <c r="J7824" s="29">
        <v>0</v>
      </c>
      <c r="K7824" s="29">
        <v>0</v>
      </c>
      <c r="L7824" s="29">
        <f t="shared" si="486"/>
        <v>2552000</v>
      </c>
      <c r="M7824" s="29">
        <v>-1719562</v>
      </c>
      <c r="N7824" s="29">
        <v>-176209</v>
      </c>
      <c r="O7824" s="29">
        <v>0</v>
      </c>
      <c r="P7824" s="29">
        <f t="shared" si="487"/>
        <v>-1895771</v>
      </c>
      <c r="Q7824" s="29">
        <f t="shared" si="488"/>
        <v>832438</v>
      </c>
      <c r="R7824" s="29">
        <f t="shared" si="489"/>
        <v>656229</v>
      </c>
      <c r="S7824" s="15" t="s">
        <v>1736</v>
      </c>
      <c r="T7824" s="15">
        <v>101301</v>
      </c>
      <c r="U7824" s="15" t="s">
        <v>133</v>
      </c>
      <c r="V7824" s="15">
        <v>47030001</v>
      </c>
      <c r="W7824" s="15" t="s">
        <v>134</v>
      </c>
    </row>
    <row r="7825" spans="2:23" hidden="1" x14ac:dyDescent="0.25">
      <c r="B7825" s="14">
        <v>31004196</v>
      </c>
      <c r="C7825" s="14">
        <v>0</v>
      </c>
      <c r="D7825" s="15">
        <v>21030001</v>
      </c>
      <c r="E7825" s="16" t="s">
        <v>6969</v>
      </c>
      <c r="F7825" s="14">
        <v>1201</v>
      </c>
      <c r="G7825" s="17">
        <v>40269</v>
      </c>
      <c r="H7825" s="29">
        <v>2554390</v>
      </c>
      <c r="I7825" s="29">
        <v>0</v>
      </c>
      <c r="J7825" s="29">
        <v>0</v>
      </c>
      <c r="K7825" s="29">
        <v>0</v>
      </c>
      <c r="L7825" s="29">
        <f t="shared" si="486"/>
        <v>2554390</v>
      </c>
      <c r="M7825" s="29">
        <v>-1721173</v>
      </c>
      <c r="N7825" s="29">
        <v>-176374</v>
      </c>
      <c r="O7825" s="29">
        <v>0</v>
      </c>
      <c r="P7825" s="29">
        <f t="shared" si="487"/>
        <v>-1897547</v>
      </c>
      <c r="Q7825" s="29">
        <f t="shared" si="488"/>
        <v>833217</v>
      </c>
      <c r="R7825" s="29">
        <f t="shared" si="489"/>
        <v>656843</v>
      </c>
      <c r="S7825" s="15" t="s">
        <v>1736</v>
      </c>
      <c r="T7825" s="15">
        <v>101201</v>
      </c>
      <c r="U7825" s="15" t="s">
        <v>144</v>
      </c>
      <c r="V7825" s="15">
        <v>47030001</v>
      </c>
      <c r="W7825" s="15" t="s">
        <v>145</v>
      </c>
    </row>
    <row r="7826" spans="2:23" hidden="1" x14ac:dyDescent="0.25">
      <c r="B7826" s="14">
        <v>31004197</v>
      </c>
      <c r="C7826" s="14">
        <v>0</v>
      </c>
      <c r="D7826" s="15">
        <v>21030001</v>
      </c>
      <c r="E7826" s="16" t="s">
        <v>6970</v>
      </c>
      <c r="F7826" s="14">
        <v>1401</v>
      </c>
      <c r="G7826" s="17">
        <v>40269</v>
      </c>
      <c r="H7826" s="29">
        <v>2556400</v>
      </c>
      <c r="I7826" s="29">
        <v>0</v>
      </c>
      <c r="J7826" s="29">
        <v>0</v>
      </c>
      <c r="K7826" s="29">
        <v>0</v>
      </c>
      <c r="L7826" s="29">
        <f t="shared" si="486"/>
        <v>2556400</v>
      </c>
      <c r="M7826" s="29">
        <v>-1722526</v>
      </c>
      <c r="N7826" s="29">
        <v>-176513</v>
      </c>
      <c r="O7826" s="29">
        <v>0</v>
      </c>
      <c r="P7826" s="29">
        <f t="shared" si="487"/>
        <v>-1899039</v>
      </c>
      <c r="Q7826" s="29">
        <f t="shared" si="488"/>
        <v>833874</v>
      </c>
      <c r="R7826" s="29">
        <f t="shared" si="489"/>
        <v>657361</v>
      </c>
      <c r="S7826" s="15" t="s">
        <v>1736</v>
      </c>
      <c r="T7826" s="15">
        <v>101401</v>
      </c>
      <c r="U7826" s="15" t="s">
        <v>139</v>
      </c>
      <c r="V7826" s="15">
        <v>47030001</v>
      </c>
      <c r="W7826" s="15" t="s">
        <v>140</v>
      </c>
    </row>
    <row r="7827" spans="2:23" hidden="1" x14ac:dyDescent="0.25">
      <c r="B7827" s="14">
        <v>31004198</v>
      </c>
      <c r="C7827" s="14">
        <v>0</v>
      </c>
      <c r="D7827" s="15">
        <v>21030001</v>
      </c>
      <c r="E7827" s="16" t="s">
        <v>6806</v>
      </c>
      <c r="F7827" s="14">
        <v>1021</v>
      </c>
      <c r="G7827" s="17">
        <v>41225</v>
      </c>
      <c r="H7827" s="29">
        <v>2563284</v>
      </c>
      <c r="I7827" s="29">
        <v>0</v>
      </c>
      <c r="J7827" s="29">
        <v>0</v>
      </c>
      <c r="K7827" s="29">
        <v>0</v>
      </c>
      <c r="L7827" s="29">
        <f t="shared" si="486"/>
        <v>2563284</v>
      </c>
      <c r="M7827" s="29">
        <v>-1333917</v>
      </c>
      <c r="N7827" s="29">
        <v>-166434</v>
      </c>
      <c r="O7827" s="29">
        <v>0</v>
      </c>
      <c r="P7827" s="29">
        <f t="shared" si="487"/>
        <v>-1500351</v>
      </c>
      <c r="Q7827" s="29">
        <f t="shared" si="488"/>
        <v>1229367</v>
      </c>
      <c r="R7827" s="29">
        <f t="shared" si="489"/>
        <v>1062933</v>
      </c>
      <c r="S7827" s="15" t="s">
        <v>1736</v>
      </c>
      <c r="T7827" s="15">
        <v>100301</v>
      </c>
      <c r="U7827" s="15" t="s">
        <v>32</v>
      </c>
      <c r="V7827" s="15">
        <v>47030001</v>
      </c>
      <c r="W7827" s="15" t="s">
        <v>33</v>
      </c>
    </row>
    <row r="7828" spans="2:23" hidden="1" x14ac:dyDescent="0.25">
      <c r="B7828" s="14">
        <v>31004199</v>
      </c>
      <c r="C7828" s="14">
        <v>0</v>
      </c>
      <c r="D7828" s="15">
        <v>21030001</v>
      </c>
      <c r="E7828" s="16" t="s">
        <v>6971</v>
      </c>
      <c r="F7828" s="14">
        <v>1081</v>
      </c>
      <c r="G7828" s="17">
        <v>41274</v>
      </c>
      <c r="H7828" s="29">
        <v>2892782</v>
      </c>
      <c r="I7828" s="29">
        <v>0</v>
      </c>
      <c r="J7828" s="29">
        <v>0</v>
      </c>
      <c r="K7828" s="29">
        <v>0</v>
      </c>
      <c r="L7828" s="29">
        <f t="shared" si="486"/>
        <v>2892782</v>
      </c>
      <c r="M7828" s="29">
        <v>-1483473</v>
      </c>
      <c r="N7828" s="29">
        <v>-187340</v>
      </c>
      <c r="O7828" s="29">
        <v>0</v>
      </c>
      <c r="P7828" s="29">
        <f t="shared" si="487"/>
        <v>-1670813</v>
      </c>
      <c r="Q7828" s="29">
        <f t="shared" si="488"/>
        <v>1409309</v>
      </c>
      <c r="R7828" s="29">
        <f t="shared" si="489"/>
        <v>1221969</v>
      </c>
      <c r="S7828" s="15" t="s">
        <v>1736</v>
      </c>
      <c r="T7828" s="15">
        <v>101001</v>
      </c>
      <c r="U7828" s="15" t="s">
        <v>37</v>
      </c>
      <c r="V7828" s="15">
        <v>47030001</v>
      </c>
      <c r="W7828" s="15" t="s">
        <v>38</v>
      </c>
    </row>
    <row r="7829" spans="2:23" hidden="1" x14ac:dyDescent="0.25">
      <c r="B7829" s="14">
        <v>31004200</v>
      </c>
      <c r="C7829" s="14">
        <v>0</v>
      </c>
      <c r="D7829" s="15">
        <v>21030001</v>
      </c>
      <c r="E7829" s="16" t="s">
        <v>6972</v>
      </c>
      <c r="F7829" s="14">
        <v>1301</v>
      </c>
      <c r="G7829" s="17">
        <v>40269</v>
      </c>
      <c r="H7829" s="29">
        <v>3438000</v>
      </c>
      <c r="I7829" s="29">
        <v>0</v>
      </c>
      <c r="J7829" s="29">
        <v>0</v>
      </c>
      <c r="K7829" s="29">
        <v>0</v>
      </c>
      <c r="L7829" s="29">
        <f t="shared" si="486"/>
        <v>3438000</v>
      </c>
      <c r="M7829" s="29">
        <v>-2316558</v>
      </c>
      <c r="N7829" s="29">
        <v>-237385</v>
      </c>
      <c r="O7829" s="29">
        <v>0</v>
      </c>
      <c r="P7829" s="29">
        <f t="shared" si="487"/>
        <v>-2553943</v>
      </c>
      <c r="Q7829" s="29">
        <f t="shared" si="488"/>
        <v>1121442</v>
      </c>
      <c r="R7829" s="29">
        <f t="shared" si="489"/>
        <v>884057</v>
      </c>
      <c r="S7829" s="15" t="s">
        <v>1736</v>
      </c>
      <c r="T7829" s="15">
        <v>101301</v>
      </c>
      <c r="U7829" s="15" t="s">
        <v>133</v>
      </c>
      <c r="V7829" s="15">
        <v>47030001</v>
      </c>
      <c r="W7829" s="15" t="s">
        <v>134</v>
      </c>
    </row>
    <row r="7830" spans="2:23" hidden="1" x14ac:dyDescent="0.25">
      <c r="B7830" s="14">
        <v>31004201</v>
      </c>
      <c r="C7830" s="14">
        <v>0</v>
      </c>
      <c r="D7830" s="15">
        <v>21030001</v>
      </c>
      <c r="E7830" s="16" t="s">
        <v>6973</v>
      </c>
      <c r="F7830" s="14">
        <v>1401</v>
      </c>
      <c r="G7830" s="17">
        <v>40269</v>
      </c>
      <c r="H7830" s="29">
        <v>3657969</v>
      </c>
      <c r="I7830" s="29">
        <v>0</v>
      </c>
      <c r="J7830" s="29">
        <v>0</v>
      </c>
      <c r="K7830" s="29">
        <v>0</v>
      </c>
      <c r="L7830" s="29">
        <f t="shared" si="486"/>
        <v>3657969</v>
      </c>
      <c r="M7830" s="29">
        <v>-2464774</v>
      </c>
      <c r="N7830" s="29">
        <v>-252574</v>
      </c>
      <c r="O7830" s="29">
        <v>0</v>
      </c>
      <c r="P7830" s="29">
        <f t="shared" si="487"/>
        <v>-2717348</v>
      </c>
      <c r="Q7830" s="29">
        <f t="shared" si="488"/>
        <v>1193195</v>
      </c>
      <c r="R7830" s="29">
        <f t="shared" si="489"/>
        <v>940621</v>
      </c>
      <c r="S7830" s="15" t="s">
        <v>1736</v>
      </c>
      <c r="T7830" s="15">
        <v>101401</v>
      </c>
      <c r="U7830" s="15" t="s">
        <v>139</v>
      </c>
      <c r="V7830" s="15">
        <v>47030001</v>
      </c>
      <c r="W7830" s="15" t="s">
        <v>140</v>
      </c>
    </row>
    <row r="7831" spans="2:23" hidden="1" x14ac:dyDescent="0.25">
      <c r="B7831" s="14">
        <v>31004202</v>
      </c>
      <c r="C7831" s="14">
        <v>0</v>
      </c>
      <c r="D7831" s="15">
        <v>21030001</v>
      </c>
      <c r="E7831" s="16" t="s">
        <v>6974</v>
      </c>
      <c r="F7831" s="14">
        <v>1401</v>
      </c>
      <c r="G7831" s="17">
        <v>40269</v>
      </c>
      <c r="H7831" s="29">
        <v>9208736.9399999995</v>
      </c>
      <c r="I7831" s="29">
        <v>0</v>
      </c>
      <c r="J7831" s="29">
        <v>0</v>
      </c>
      <c r="K7831" s="29">
        <v>0</v>
      </c>
      <c r="L7831" s="29">
        <f t="shared" si="486"/>
        <v>9208736.9399999995</v>
      </c>
      <c r="M7831" s="29">
        <v>-6204934.9400000004</v>
      </c>
      <c r="N7831" s="29">
        <v>-635841</v>
      </c>
      <c r="O7831" s="29">
        <v>0</v>
      </c>
      <c r="P7831" s="29">
        <f t="shared" si="487"/>
        <v>-6840775.9400000004</v>
      </c>
      <c r="Q7831" s="29">
        <f t="shared" si="488"/>
        <v>3003801.9999999991</v>
      </c>
      <c r="R7831" s="29">
        <f t="shared" si="489"/>
        <v>2367960.9999999991</v>
      </c>
      <c r="S7831" s="15" t="s">
        <v>1736</v>
      </c>
      <c r="T7831" s="15">
        <v>101401</v>
      </c>
      <c r="U7831" s="15" t="s">
        <v>139</v>
      </c>
      <c r="V7831" s="15">
        <v>47030001</v>
      </c>
      <c r="W7831" s="15" t="s">
        <v>140</v>
      </c>
    </row>
    <row r="7832" spans="2:23" hidden="1" x14ac:dyDescent="0.25">
      <c r="B7832" s="14">
        <v>31004203</v>
      </c>
      <c r="C7832" s="14">
        <v>0</v>
      </c>
      <c r="D7832" s="15">
        <v>21030001</v>
      </c>
      <c r="E7832" s="16" t="s">
        <v>6975</v>
      </c>
      <c r="F7832" s="14">
        <v>1201</v>
      </c>
      <c r="G7832" s="17">
        <v>40269</v>
      </c>
      <c r="H7832" s="29">
        <v>12034898</v>
      </c>
      <c r="I7832" s="29">
        <v>0</v>
      </c>
      <c r="J7832" s="29">
        <v>0</v>
      </c>
      <c r="K7832" s="29">
        <v>0</v>
      </c>
      <c r="L7832" s="29">
        <f t="shared" si="486"/>
        <v>12034898</v>
      </c>
      <c r="M7832" s="29">
        <v>-8109229</v>
      </c>
      <c r="N7832" s="29">
        <v>-830981</v>
      </c>
      <c r="O7832" s="29">
        <v>0</v>
      </c>
      <c r="P7832" s="29">
        <f t="shared" si="487"/>
        <v>-8940210</v>
      </c>
      <c r="Q7832" s="29">
        <f t="shared" si="488"/>
        <v>3925669</v>
      </c>
      <c r="R7832" s="29">
        <f t="shared" si="489"/>
        <v>3094688</v>
      </c>
      <c r="S7832" s="15" t="s">
        <v>1736</v>
      </c>
      <c r="T7832" s="15">
        <v>101201</v>
      </c>
      <c r="U7832" s="15" t="s">
        <v>144</v>
      </c>
      <c r="V7832" s="15">
        <v>47030001</v>
      </c>
      <c r="W7832" s="15" t="s">
        <v>145</v>
      </c>
    </row>
    <row r="7833" spans="2:23" hidden="1" x14ac:dyDescent="0.25">
      <c r="B7833" s="14">
        <v>31004205</v>
      </c>
      <c r="C7833" s="14">
        <v>0</v>
      </c>
      <c r="D7833" s="15">
        <v>21030001</v>
      </c>
      <c r="E7833" s="16" t="s">
        <v>6888</v>
      </c>
      <c r="F7833" s="14">
        <v>1201</v>
      </c>
      <c r="G7833" s="17">
        <v>40269</v>
      </c>
      <c r="H7833" s="29">
        <v>239000</v>
      </c>
      <c r="I7833" s="29">
        <v>0</v>
      </c>
      <c r="J7833" s="29">
        <v>0</v>
      </c>
      <c r="K7833" s="29">
        <v>0</v>
      </c>
      <c r="L7833" s="29">
        <f t="shared" si="486"/>
        <v>239000</v>
      </c>
      <c r="M7833" s="29">
        <v>-161040</v>
      </c>
      <c r="N7833" s="29">
        <v>-16502</v>
      </c>
      <c r="O7833" s="29">
        <v>0</v>
      </c>
      <c r="P7833" s="29">
        <f t="shared" si="487"/>
        <v>-177542</v>
      </c>
      <c r="Q7833" s="29">
        <f t="shared" si="488"/>
        <v>77960</v>
      </c>
      <c r="R7833" s="29">
        <f t="shared" si="489"/>
        <v>61458</v>
      </c>
      <c r="S7833" s="15" t="s">
        <v>1736</v>
      </c>
      <c r="T7833" s="15">
        <v>101201</v>
      </c>
      <c r="U7833" s="15" t="s">
        <v>144</v>
      </c>
      <c r="V7833" s="15">
        <v>47030001</v>
      </c>
      <c r="W7833" s="15" t="s">
        <v>145</v>
      </c>
    </row>
    <row r="7834" spans="2:23" hidden="1" x14ac:dyDescent="0.25">
      <c r="B7834" s="14">
        <v>31004206</v>
      </c>
      <c r="C7834" s="14">
        <v>0</v>
      </c>
      <c r="D7834" s="15">
        <v>21030001</v>
      </c>
      <c r="E7834" s="16" t="s">
        <v>6976</v>
      </c>
      <c r="F7834" s="14">
        <v>1001</v>
      </c>
      <c r="G7834" s="17">
        <v>25659</v>
      </c>
      <c r="H7834" s="29">
        <v>5060</v>
      </c>
      <c r="I7834" s="29">
        <v>0</v>
      </c>
      <c r="J7834" s="29">
        <v>0</v>
      </c>
      <c r="K7834" s="29">
        <v>0</v>
      </c>
      <c r="L7834" s="29">
        <f t="shared" si="486"/>
        <v>5060</v>
      </c>
      <c r="M7834" s="29">
        <v>-5059</v>
      </c>
      <c r="N7834" s="29">
        <v>0</v>
      </c>
      <c r="O7834" s="29">
        <v>0</v>
      </c>
      <c r="P7834" s="29">
        <f t="shared" si="487"/>
        <v>-5059</v>
      </c>
      <c r="Q7834" s="29">
        <f t="shared" si="488"/>
        <v>1</v>
      </c>
      <c r="R7834" s="29">
        <f t="shared" si="489"/>
        <v>1</v>
      </c>
      <c r="S7834" s="15" t="s">
        <v>1736</v>
      </c>
      <c r="T7834" s="15">
        <v>100101</v>
      </c>
      <c r="U7834" s="15" t="s">
        <v>89</v>
      </c>
      <c r="V7834" s="15">
        <v>47030001</v>
      </c>
      <c r="W7834" s="15" t="s">
        <v>85</v>
      </c>
    </row>
    <row r="7835" spans="2:23" hidden="1" x14ac:dyDescent="0.25">
      <c r="B7835" s="14">
        <v>31004207</v>
      </c>
      <c r="C7835" s="14">
        <v>0</v>
      </c>
      <c r="D7835" s="15">
        <v>21030001</v>
      </c>
      <c r="E7835" s="16" t="s">
        <v>6977</v>
      </c>
      <c r="F7835" s="14">
        <v>1001</v>
      </c>
      <c r="G7835" s="17">
        <v>25659</v>
      </c>
      <c r="H7835" s="29">
        <v>7377</v>
      </c>
      <c r="I7835" s="29">
        <v>0</v>
      </c>
      <c r="J7835" s="29">
        <v>0</v>
      </c>
      <c r="K7835" s="29">
        <v>0</v>
      </c>
      <c r="L7835" s="29">
        <f t="shared" si="486"/>
        <v>7377</v>
      </c>
      <c r="M7835" s="29">
        <v>-7376</v>
      </c>
      <c r="N7835" s="29">
        <v>0</v>
      </c>
      <c r="O7835" s="29">
        <v>0</v>
      </c>
      <c r="P7835" s="29">
        <f t="shared" si="487"/>
        <v>-7376</v>
      </c>
      <c r="Q7835" s="29">
        <f t="shared" si="488"/>
        <v>1</v>
      </c>
      <c r="R7835" s="29">
        <f t="shared" si="489"/>
        <v>1</v>
      </c>
      <c r="S7835" s="15" t="s">
        <v>1736</v>
      </c>
      <c r="T7835" s="15">
        <v>100101</v>
      </c>
      <c r="U7835" s="15" t="s">
        <v>89</v>
      </c>
      <c r="V7835" s="15">
        <v>47030001</v>
      </c>
      <c r="W7835" s="15" t="s">
        <v>85</v>
      </c>
    </row>
    <row r="7836" spans="2:23" hidden="1" x14ac:dyDescent="0.25">
      <c r="B7836" s="14">
        <v>31004208</v>
      </c>
      <c r="C7836" s="14">
        <v>0</v>
      </c>
      <c r="D7836" s="15">
        <v>21030001</v>
      </c>
      <c r="E7836" s="16" t="s">
        <v>6978</v>
      </c>
      <c r="F7836" s="14">
        <v>1001</v>
      </c>
      <c r="G7836" s="17">
        <v>23833</v>
      </c>
      <c r="H7836" s="29">
        <v>9393</v>
      </c>
      <c r="I7836" s="29">
        <v>0</v>
      </c>
      <c r="J7836" s="29">
        <v>0</v>
      </c>
      <c r="K7836" s="29">
        <v>0</v>
      </c>
      <c r="L7836" s="29">
        <f t="shared" si="486"/>
        <v>9393</v>
      </c>
      <c r="M7836" s="29">
        <v>-9392</v>
      </c>
      <c r="N7836" s="29">
        <v>0</v>
      </c>
      <c r="O7836" s="29">
        <v>0</v>
      </c>
      <c r="P7836" s="29">
        <f t="shared" si="487"/>
        <v>-9392</v>
      </c>
      <c r="Q7836" s="29">
        <f t="shared" si="488"/>
        <v>1</v>
      </c>
      <c r="R7836" s="29">
        <f t="shared" si="489"/>
        <v>1</v>
      </c>
      <c r="S7836" s="15" t="s">
        <v>1736</v>
      </c>
      <c r="T7836" s="15">
        <v>100101</v>
      </c>
      <c r="U7836" s="15" t="s">
        <v>89</v>
      </c>
      <c r="V7836" s="15">
        <v>47030001</v>
      </c>
      <c r="W7836" s="15" t="s">
        <v>85</v>
      </c>
    </row>
    <row r="7837" spans="2:23" hidden="1" x14ac:dyDescent="0.25">
      <c r="B7837" s="14">
        <v>31004209</v>
      </c>
      <c r="C7837" s="14">
        <v>0</v>
      </c>
      <c r="D7837" s="15">
        <v>21030001</v>
      </c>
      <c r="E7837" s="16" t="s">
        <v>6979</v>
      </c>
      <c r="F7837" s="14">
        <v>1001</v>
      </c>
      <c r="G7837" s="17">
        <v>25659</v>
      </c>
      <c r="H7837" s="29">
        <v>10083</v>
      </c>
      <c r="I7837" s="29">
        <v>0</v>
      </c>
      <c r="J7837" s="29">
        <v>0</v>
      </c>
      <c r="K7837" s="29">
        <v>0</v>
      </c>
      <c r="L7837" s="29">
        <f t="shared" si="486"/>
        <v>10083</v>
      </c>
      <c r="M7837" s="29">
        <v>-10082</v>
      </c>
      <c r="N7837" s="29">
        <v>0</v>
      </c>
      <c r="O7837" s="29">
        <v>0</v>
      </c>
      <c r="P7837" s="29">
        <f t="shared" si="487"/>
        <v>-10082</v>
      </c>
      <c r="Q7837" s="29">
        <f t="shared" si="488"/>
        <v>1</v>
      </c>
      <c r="R7837" s="29">
        <f t="shared" si="489"/>
        <v>1</v>
      </c>
      <c r="S7837" s="15" t="s">
        <v>1736</v>
      </c>
      <c r="T7837" s="15">
        <v>100101</v>
      </c>
      <c r="U7837" s="15" t="s">
        <v>89</v>
      </c>
      <c r="V7837" s="15">
        <v>47030001</v>
      </c>
      <c r="W7837" s="15" t="s">
        <v>85</v>
      </c>
    </row>
    <row r="7838" spans="2:23" hidden="1" x14ac:dyDescent="0.25">
      <c r="B7838" s="14">
        <v>31004210</v>
      </c>
      <c r="C7838" s="14">
        <v>0</v>
      </c>
      <c r="D7838" s="15">
        <v>21030001</v>
      </c>
      <c r="E7838" s="16" t="s">
        <v>6980</v>
      </c>
      <c r="F7838" s="14">
        <v>1001</v>
      </c>
      <c r="G7838" s="17">
        <v>23468</v>
      </c>
      <c r="H7838" s="29">
        <v>12795</v>
      </c>
      <c r="I7838" s="29">
        <v>0</v>
      </c>
      <c r="J7838" s="29">
        <v>0</v>
      </c>
      <c r="K7838" s="29">
        <v>0</v>
      </c>
      <c r="L7838" s="29">
        <f t="shared" si="486"/>
        <v>12795</v>
      </c>
      <c r="M7838" s="29">
        <v>-12794</v>
      </c>
      <c r="N7838" s="29">
        <v>0</v>
      </c>
      <c r="O7838" s="29">
        <v>0</v>
      </c>
      <c r="P7838" s="29">
        <f t="shared" si="487"/>
        <v>-12794</v>
      </c>
      <c r="Q7838" s="29">
        <f t="shared" si="488"/>
        <v>1</v>
      </c>
      <c r="R7838" s="29">
        <f t="shared" si="489"/>
        <v>1</v>
      </c>
      <c r="S7838" s="15" t="s">
        <v>1736</v>
      </c>
      <c r="T7838" s="15">
        <v>100101</v>
      </c>
      <c r="U7838" s="15" t="s">
        <v>89</v>
      </c>
      <c r="V7838" s="15">
        <v>47030001</v>
      </c>
      <c r="W7838" s="15" t="s">
        <v>85</v>
      </c>
    </row>
    <row r="7839" spans="2:23" hidden="1" x14ac:dyDescent="0.25">
      <c r="B7839" s="14">
        <v>31004211</v>
      </c>
      <c r="C7839" s="14">
        <v>0</v>
      </c>
      <c r="D7839" s="15">
        <v>21030001</v>
      </c>
      <c r="E7839" s="16" t="s">
        <v>6981</v>
      </c>
      <c r="F7839" s="14">
        <v>1001</v>
      </c>
      <c r="G7839" s="17">
        <v>22737</v>
      </c>
      <c r="H7839" s="29">
        <v>14428</v>
      </c>
      <c r="I7839" s="29">
        <v>0</v>
      </c>
      <c r="J7839" s="29">
        <v>0</v>
      </c>
      <c r="K7839" s="29">
        <v>0</v>
      </c>
      <c r="L7839" s="29">
        <f t="shared" si="486"/>
        <v>14428</v>
      </c>
      <c r="M7839" s="29">
        <v>-14427</v>
      </c>
      <c r="N7839" s="29">
        <v>0</v>
      </c>
      <c r="O7839" s="29">
        <v>0</v>
      </c>
      <c r="P7839" s="29">
        <f t="shared" si="487"/>
        <v>-14427</v>
      </c>
      <c r="Q7839" s="29">
        <f t="shared" si="488"/>
        <v>1</v>
      </c>
      <c r="R7839" s="29">
        <f t="shared" si="489"/>
        <v>1</v>
      </c>
      <c r="S7839" s="15" t="s">
        <v>1736</v>
      </c>
      <c r="T7839" s="15">
        <v>100101</v>
      </c>
      <c r="U7839" s="15" t="s">
        <v>89</v>
      </c>
      <c r="V7839" s="15">
        <v>47030001</v>
      </c>
      <c r="W7839" s="15" t="s">
        <v>85</v>
      </c>
    </row>
    <row r="7840" spans="2:23" hidden="1" x14ac:dyDescent="0.25">
      <c r="B7840" s="14">
        <v>31004212</v>
      </c>
      <c r="C7840" s="14">
        <v>0</v>
      </c>
      <c r="D7840" s="15">
        <v>21030001</v>
      </c>
      <c r="E7840" s="16" t="s">
        <v>6982</v>
      </c>
      <c r="F7840" s="14">
        <v>1001</v>
      </c>
      <c r="G7840" s="17">
        <v>25659</v>
      </c>
      <c r="H7840" s="29">
        <v>25574</v>
      </c>
      <c r="I7840" s="29">
        <v>0</v>
      </c>
      <c r="J7840" s="29">
        <v>0</v>
      </c>
      <c r="K7840" s="29">
        <v>0</v>
      </c>
      <c r="L7840" s="29">
        <f t="shared" si="486"/>
        <v>25574</v>
      </c>
      <c r="M7840" s="29">
        <v>-25573</v>
      </c>
      <c r="N7840" s="29">
        <v>0</v>
      </c>
      <c r="O7840" s="29">
        <v>0</v>
      </c>
      <c r="P7840" s="29">
        <f t="shared" si="487"/>
        <v>-25573</v>
      </c>
      <c r="Q7840" s="29">
        <f t="shared" si="488"/>
        <v>1</v>
      </c>
      <c r="R7840" s="29">
        <f t="shared" si="489"/>
        <v>1</v>
      </c>
      <c r="S7840" s="15" t="s">
        <v>1736</v>
      </c>
      <c r="T7840" s="15">
        <v>100101</v>
      </c>
      <c r="U7840" s="15" t="s">
        <v>89</v>
      </c>
      <c r="V7840" s="15">
        <v>47030001</v>
      </c>
      <c r="W7840" s="15" t="s">
        <v>85</v>
      </c>
    </row>
    <row r="7841" spans="2:23" hidden="1" x14ac:dyDescent="0.25">
      <c r="B7841" s="14">
        <v>31004213</v>
      </c>
      <c r="C7841" s="14">
        <v>0</v>
      </c>
      <c r="D7841" s="15">
        <v>21030001</v>
      </c>
      <c r="E7841" s="16" t="s">
        <v>6983</v>
      </c>
      <c r="F7841" s="14">
        <v>1001</v>
      </c>
      <c r="G7841" s="17">
        <v>33695</v>
      </c>
      <c r="H7841" s="29">
        <v>45168</v>
      </c>
      <c r="I7841" s="29">
        <v>0</v>
      </c>
      <c r="J7841" s="29">
        <v>0</v>
      </c>
      <c r="K7841" s="29">
        <v>0</v>
      </c>
      <c r="L7841" s="29">
        <f t="shared" si="486"/>
        <v>45168</v>
      </c>
      <c r="M7841" s="29">
        <v>-45167</v>
      </c>
      <c r="N7841" s="29">
        <v>0</v>
      </c>
      <c r="O7841" s="29">
        <v>0</v>
      </c>
      <c r="P7841" s="29">
        <f t="shared" si="487"/>
        <v>-45167</v>
      </c>
      <c r="Q7841" s="29">
        <f t="shared" si="488"/>
        <v>1</v>
      </c>
      <c r="R7841" s="29">
        <f t="shared" si="489"/>
        <v>1</v>
      </c>
      <c r="S7841" s="15" t="s">
        <v>1736</v>
      </c>
      <c r="T7841" s="15">
        <v>100101</v>
      </c>
      <c r="U7841" s="15" t="s">
        <v>89</v>
      </c>
      <c r="V7841" s="15">
        <v>47030001</v>
      </c>
      <c r="W7841" s="15" t="s">
        <v>85</v>
      </c>
    </row>
    <row r="7842" spans="2:23" hidden="1" x14ac:dyDescent="0.25">
      <c r="B7842" s="14">
        <v>31004214</v>
      </c>
      <c r="C7842" s="14">
        <v>0</v>
      </c>
      <c r="D7842" s="15">
        <v>21030001</v>
      </c>
      <c r="E7842" s="16" t="s">
        <v>6984</v>
      </c>
      <c r="F7842" s="14">
        <v>1001</v>
      </c>
      <c r="G7842" s="17">
        <v>20546</v>
      </c>
      <c r="H7842" s="29">
        <v>45957</v>
      </c>
      <c r="I7842" s="29">
        <v>0</v>
      </c>
      <c r="J7842" s="29">
        <v>0</v>
      </c>
      <c r="K7842" s="29">
        <v>0</v>
      </c>
      <c r="L7842" s="29">
        <f t="shared" si="486"/>
        <v>45957</v>
      </c>
      <c r="M7842" s="29">
        <v>-45956</v>
      </c>
      <c r="N7842" s="29">
        <v>0</v>
      </c>
      <c r="O7842" s="29">
        <v>0</v>
      </c>
      <c r="P7842" s="29">
        <f t="shared" si="487"/>
        <v>-45956</v>
      </c>
      <c r="Q7842" s="29">
        <f t="shared" si="488"/>
        <v>1</v>
      </c>
      <c r="R7842" s="29">
        <f t="shared" si="489"/>
        <v>1</v>
      </c>
      <c r="S7842" s="15" t="s">
        <v>1736</v>
      </c>
      <c r="T7842" s="15">
        <v>100101</v>
      </c>
      <c r="U7842" s="15" t="s">
        <v>89</v>
      </c>
      <c r="V7842" s="15">
        <v>47030001</v>
      </c>
      <c r="W7842" s="15" t="s">
        <v>85</v>
      </c>
    </row>
    <row r="7843" spans="2:23" hidden="1" x14ac:dyDescent="0.25">
      <c r="B7843" s="14">
        <v>31004215</v>
      </c>
      <c r="C7843" s="14">
        <v>0</v>
      </c>
      <c r="D7843" s="15">
        <v>21030001</v>
      </c>
      <c r="E7843" s="16" t="s">
        <v>6985</v>
      </c>
      <c r="F7843" s="14">
        <v>1001</v>
      </c>
      <c r="G7843" s="17">
        <v>20637</v>
      </c>
      <c r="H7843" s="29">
        <v>61161</v>
      </c>
      <c r="I7843" s="29">
        <v>0</v>
      </c>
      <c r="J7843" s="29">
        <v>0</v>
      </c>
      <c r="K7843" s="29">
        <v>0</v>
      </c>
      <c r="L7843" s="29">
        <f t="shared" si="486"/>
        <v>61161</v>
      </c>
      <c r="M7843" s="29">
        <v>-61160</v>
      </c>
      <c r="N7843" s="29">
        <v>0</v>
      </c>
      <c r="O7843" s="29">
        <v>0</v>
      </c>
      <c r="P7843" s="29">
        <f t="shared" si="487"/>
        <v>-61160</v>
      </c>
      <c r="Q7843" s="29">
        <f t="shared" si="488"/>
        <v>1</v>
      </c>
      <c r="R7843" s="29">
        <f t="shared" si="489"/>
        <v>1</v>
      </c>
      <c r="S7843" s="15" t="s">
        <v>1736</v>
      </c>
      <c r="T7843" s="15">
        <v>100101</v>
      </c>
      <c r="U7843" s="15" t="s">
        <v>89</v>
      </c>
      <c r="V7843" s="15">
        <v>47030001</v>
      </c>
      <c r="W7843" s="15" t="s">
        <v>85</v>
      </c>
    </row>
    <row r="7844" spans="2:23" hidden="1" x14ac:dyDescent="0.25">
      <c r="B7844" s="14">
        <v>31004216</v>
      </c>
      <c r="C7844" s="14">
        <v>0</v>
      </c>
      <c r="D7844" s="15">
        <v>21030001</v>
      </c>
      <c r="E7844" s="16" t="s">
        <v>6986</v>
      </c>
      <c r="F7844" s="14">
        <v>1001</v>
      </c>
      <c r="G7844" s="17">
        <v>21641</v>
      </c>
      <c r="H7844" s="29">
        <v>75599</v>
      </c>
      <c r="I7844" s="29">
        <v>0</v>
      </c>
      <c r="J7844" s="29">
        <v>0</v>
      </c>
      <c r="K7844" s="29">
        <v>0</v>
      </c>
      <c r="L7844" s="29">
        <f t="shared" si="486"/>
        <v>75599</v>
      </c>
      <c r="M7844" s="29">
        <v>-75598</v>
      </c>
      <c r="N7844" s="29">
        <v>0</v>
      </c>
      <c r="O7844" s="29">
        <v>0</v>
      </c>
      <c r="P7844" s="29">
        <f t="shared" si="487"/>
        <v>-75598</v>
      </c>
      <c r="Q7844" s="29">
        <f t="shared" si="488"/>
        <v>1</v>
      </c>
      <c r="R7844" s="29">
        <f t="shared" si="489"/>
        <v>1</v>
      </c>
      <c r="S7844" s="15" t="s">
        <v>1736</v>
      </c>
      <c r="T7844" s="15">
        <v>100101</v>
      </c>
      <c r="U7844" s="15" t="s">
        <v>89</v>
      </c>
      <c r="V7844" s="15">
        <v>47030001</v>
      </c>
      <c r="W7844" s="15" t="s">
        <v>85</v>
      </c>
    </row>
    <row r="7845" spans="2:23" hidden="1" x14ac:dyDescent="0.25">
      <c r="B7845" s="14">
        <v>31004217</v>
      </c>
      <c r="C7845" s="14">
        <v>0</v>
      </c>
      <c r="D7845" s="15">
        <v>21030001</v>
      </c>
      <c r="E7845" s="16" t="s">
        <v>6987</v>
      </c>
      <c r="F7845" s="14">
        <v>1011</v>
      </c>
      <c r="G7845" s="17">
        <v>32964</v>
      </c>
      <c r="H7845" s="29">
        <v>187875</v>
      </c>
      <c r="I7845" s="29">
        <v>0</v>
      </c>
      <c r="J7845" s="29">
        <v>0</v>
      </c>
      <c r="K7845" s="29">
        <v>0</v>
      </c>
      <c r="L7845" s="29">
        <f t="shared" si="486"/>
        <v>187875</v>
      </c>
      <c r="M7845" s="29">
        <v>-187874</v>
      </c>
      <c r="N7845" s="29">
        <v>0</v>
      </c>
      <c r="O7845" s="29">
        <v>0</v>
      </c>
      <c r="P7845" s="29">
        <f t="shared" si="487"/>
        <v>-187874</v>
      </c>
      <c r="Q7845" s="29">
        <f t="shared" si="488"/>
        <v>1</v>
      </c>
      <c r="R7845" s="29">
        <f t="shared" si="489"/>
        <v>1</v>
      </c>
      <c r="S7845" s="15" t="s">
        <v>1736</v>
      </c>
      <c r="T7845" s="15">
        <v>100201</v>
      </c>
      <c r="U7845" s="15" t="s">
        <v>75</v>
      </c>
      <c r="V7845" s="15">
        <v>47030001</v>
      </c>
      <c r="W7845" s="15" t="s">
        <v>71</v>
      </c>
    </row>
    <row r="7846" spans="2:23" hidden="1" x14ac:dyDescent="0.25">
      <c r="B7846" s="14">
        <v>31004218</v>
      </c>
      <c r="C7846" s="14">
        <v>0</v>
      </c>
      <c r="D7846" s="15">
        <v>21030001</v>
      </c>
      <c r="E7846" s="16" t="s">
        <v>6988</v>
      </c>
      <c r="F7846" s="14">
        <v>1001</v>
      </c>
      <c r="G7846" s="17">
        <v>30042</v>
      </c>
      <c r="H7846" s="29">
        <v>569568</v>
      </c>
      <c r="I7846" s="29">
        <v>0</v>
      </c>
      <c r="J7846" s="29">
        <v>0</v>
      </c>
      <c r="K7846" s="29">
        <v>0</v>
      </c>
      <c r="L7846" s="29">
        <f t="shared" si="486"/>
        <v>569568</v>
      </c>
      <c r="M7846" s="29">
        <v>-569567</v>
      </c>
      <c r="N7846" s="29">
        <v>0</v>
      </c>
      <c r="O7846" s="29">
        <v>0</v>
      </c>
      <c r="P7846" s="29">
        <f t="shared" si="487"/>
        <v>-569567</v>
      </c>
      <c r="Q7846" s="29">
        <f t="shared" si="488"/>
        <v>1</v>
      </c>
      <c r="R7846" s="29">
        <f t="shared" si="489"/>
        <v>1</v>
      </c>
      <c r="S7846" s="15" t="s">
        <v>1736</v>
      </c>
      <c r="T7846" s="15">
        <v>100101</v>
      </c>
      <c r="U7846" s="15" t="s">
        <v>89</v>
      </c>
      <c r="V7846" s="15">
        <v>47030001</v>
      </c>
      <c r="W7846" s="15" t="s">
        <v>85</v>
      </c>
    </row>
    <row r="7847" spans="2:23" hidden="1" x14ac:dyDescent="0.25">
      <c r="B7847" s="14">
        <v>31004219</v>
      </c>
      <c r="C7847" s="14">
        <v>0</v>
      </c>
      <c r="D7847" s="15">
        <v>21030001</v>
      </c>
      <c r="E7847" s="16" t="s">
        <v>6989</v>
      </c>
      <c r="F7847" s="14">
        <v>1011</v>
      </c>
      <c r="G7847" s="17">
        <v>32964</v>
      </c>
      <c r="H7847" s="29">
        <v>904670</v>
      </c>
      <c r="I7847" s="29">
        <v>0</v>
      </c>
      <c r="J7847" s="29">
        <v>0</v>
      </c>
      <c r="K7847" s="29">
        <v>0</v>
      </c>
      <c r="L7847" s="29">
        <f t="shared" si="486"/>
        <v>904670</v>
      </c>
      <c r="M7847" s="29">
        <v>-904669</v>
      </c>
      <c r="N7847" s="29">
        <v>0</v>
      </c>
      <c r="O7847" s="29">
        <v>0</v>
      </c>
      <c r="P7847" s="29">
        <f t="shared" si="487"/>
        <v>-904669</v>
      </c>
      <c r="Q7847" s="29">
        <f t="shared" si="488"/>
        <v>1</v>
      </c>
      <c r="R7847" s="29">
        <f t="shared" si="489"/>
        <v>1</v>
      </c>
      <c r="S7847" s="15" t="s">
        <v>1736</v>
      </c>
      <c r="T7847" s="15">
        <v>100201</v>
      </c>
      <c r="U7847" s="15" t="s">
        <v>75</v>
      </c>
      <c r="V7847" s="15">
        <v>47030001</v>
      </c>
      <c r="W7847" s="15" t="s">
        <v>71</v>
      </c>
    </row>
    <row r="7848" spans="2:23" hidden="1" x14ac:dyDescent="0.25">
      <c r="B7848" s="14">
        <v>31004220</v>
      </c>
      <c r="C7848" s="14">
        <v>0</v>
      </c>
      <c r="D7848" s="15">
        <v>21030001</v>
      </c>
      <c r="E7848" s="16" t="s">
        <v>6990</v>
      </c>
      <c r="F7848" s="14">
        <v>1011</v>
      </c>
      <c r="G7848" s="17">
        <v>32964</v>
      </c>
      <c r="H7848" s="29">
        <v>701</v>
      </c>
      <c r="I7848" s="29">
        <v>0</v>
      </c>
      <c r="J7848" s="29">
        <v>0</v>
      </c>
      <c r="K7848" s="29">
        <v>0</v>
      </c>
      <c r="L7848" s="29">
        <f t="shared" si="486"/>
        <v>701</v>
      </c>
      <c r="M7848" s="29">
        <v>-700</v>
      </c>
      <c r="N7848" s="29">
        <v>0</v>
      </c>
      <c r="O7848" s="29">
        <v>0</v>
      </c>
      <c r="P7848" s="29">
        <f t="shared" si="487"/>
        <v>-700</v>
      </c>
      <c r="Q7848" s="29">
        <f t="shared" si="488"/>
        <v>1</v>
      </c>
      <c r="R7848" s="29">
        <f t="shared" si="489"/>
        <v>1</v>
      </c>
      <c r="S7848" s="15" t="s">
        <v>1736</v>
      </c>
      <c r="T7848" s="15">
        <v>100201</v>
      </c>
      <c r="U7848" s="15" t="s">
        <v>75</v>
      </c>
      <c r="V7848" s="15">
        <v>47030001</v>
      </c>
      <c r="W7848" s="15" t="s">
        <v>71</v>
      </c>
    </row>
    <row r="7849" spans="2:23" hidden="1" x14ac:dyDescent="0.25">
      <c r="B7849" s="14">
        <v>31004225</v>
      </c>
      <c r="C7849" s="14">
        <v>0</v>
      </c>
      <c r="D7849" s="15">
        <v>21030001</v>
      </c>
      <c r="E7849" s="16" t="s">
        <v>6991</v>
      </c>
      <c r="F7849" s="14">
        <v>1011</v>
      </c>
      <c r="G7849" s="17">
        <v>32964</v>
      </c>
      <c r="H7849" s="29">
        <v>6071</v>
      </c>
      <c r="I7849" s="29">
        <v>0</v>
      </c>
      <c r="J7849" s="29">
        <v>0</v>
      </c>
      <c r="K7849" s="29">
        <v>0</v>
      </c>
      <c r="L7849" s="29">
        <f t="shared" si="486"/>
        <v>6071</v>
      </c>
      <c r="M7849" s="29">
        <v>-6070</v>
      </c>
      <c r="N7849" s="29">
        <v>0</v>
      </c>
      <c r="O7849" s="29">
        <v>0</v>
      </c>
      <c r="P7849" s="29">
        <f t="shared" si="487"/>
        <v>-6070</v>
      </c>
      <c r="Q7849" s="29">
        <f t="shared" si="488"/>
        <v>1</v>
      </c>
      <c r="R7849" s="29">
        <f t="shared" si="489"/>
        <v>1</v>
      </c>
      <c r="S7849" s="15" t="s">
        <v>1736</v>
      </c>
      <c r="T7849" s="15">
        <v>100201</v>
      </c>
      <c r="U7849" s="15" t="s">
        <v>75</v>
      </c>
      <c r="V7849" s="15">
        <v>47030001</v>
      </c>
      <c r="W7849" s="15" t="s">
        <v>71</v>
      </c>
    </row>
    <row r="7850" spans="2:23" hidden="1" x14ac:dyDescent="0.25">
      <c r="B7850" s="14">
        <v>31004226</v>
      </c>
      <c r="C7850" s="14">
        <v>0</v>
      </c>
      <c r="D7850" s="15">
        <v>21030001</v>
      </c>
      <c r="E7850" s="16" t="s">
        <v>6992</v>
      </c>
      <c r="F7850" s="14">
        <v>1011</v>
      </c>
      <c r="G7850" s="17">
        <v>32964</v>
      </c>
      <c r="H7850" s="29">
        <v>8369</v>
      </c>
      <c r="I7850" s="29">
        <v>0</v>
      </c>
      <c r="J7850" s="29">
        <v>0</v>
      </c>
      <c r="K7850" s="29">
        <v>0</v>
      </c>
      <c r="L7850" s="29">
        <f t="shared" si="486"/>
        <v>8369</v>
      </c>
      <c r="M7850" s="29">
        <v>-8368</v>
      </c>
      <c r="N7850" s="29">
        <v>0</v>
      </c>
      <c r="O7850" s="29">
        <v>0</v>
      </c>
      <c r="P7850" s="29">
        <f t="shared" si="487"/>
        <v>-8368</v>
      </c>
      <c r="Q7850" s="29">
        <f t="shared" si="488"/>
        <v>1</v>
      </c>
      <c r="R7850" s="29">
        <f t="shared" si="489"/>
        <v>1</v>
      </c>
      <c r="S7850" s="15" t="s">
        <v>1736</v>
      </c>
      <c r="T7850" s="15">
        <v>100201</v>
      </c>
      <c r="U7850" s="15" t="s">
        <v>75</v>
      </c>
      <c r="V7850" s="15">
        <v>47030001</v>
      </c>
      <c r="W7850" s="15" t="s">
        <v>71</v>
      </c>
    </row>
    <row r="7851" spans="2:23" hidden="1" x14ac:dyDescent="0.25">
      <c r="B7851" s="14">
        <v>31004227</v>
      </c>
      <c r="C7851" s="14">
        <v>0</v>
      </c>
      <c r="D7851" s="15">
        <v>21030001</v>
      </c>
      <c r="E7851" s="16" t="s">
        <v>6993</v>
      </c>
      <c r="F7851" s="14">
        <v>1011</v>
      </c>
      <c r="G7851" s="17">
        <v>32964</v>
      </c>
      <c r="H7851" s="29">
        <v>9997</v>
      </c>
      <c r="I7851" s="29">
        <v>0</v>
      </c>
      <c r="J7851" s="29">
        <v>0</v>
      </c>
      <c r="K7851" s="29">
        <v>0</v>
      </c>
      <c r="L7851" s="29">
        <f t="shared" si="486"/>
        <v>9997</v>
      </c>
      <c r="M7851" s="29">
        <v>-9996</v>
      </c>
      <c r="N7851" s="29">
        <v>0</v>
      </c>
      <c r="O7851" s="29">
        <v>0</v>
      </c>
      <c r="P7851" s="29">
        <f t="shared" si="487"/>
        <v>-9996</v>
      </c>
      <c r="Q7851" s="29">
        <f t="shared" si="488"/>
        <v>1</v>
      </c>
      <c r="R7851" s="29">
        <f t="shared" si="489"/>
        <v>1</v>
      </c>
      <c r="S7851" s="15" t="s">
        <v>1736</v>
      </c>
      <c r="T7851" s="15">
        <v>100201</v>
      </c>
      <c r="U7851" s="15" t="s">
        <v>75</v>
      </c>
      <c r="V7851" s="15">
        <v>47030001</v>
      </c>
      <c r="W7851" s="15" t="s">
        <v>71</v>
      </c>
    </row>
    <row r="7852" spans="2:23" hidden="1" x14ac:dyDescent="0.25">
      <c r="B7852" s="14">
        <v>31004228</v>
      </c>
      <c r="C7852" s="14">
        <v>0</v>
      </c>
      <c r="D7852" s="15">
        <v>21030001</v>
      </c>
      <c r="E7852" s="16" t="s">
        <v>6994</v>
      </c>
      <c r="F7852" s="14">
        <v>1011</v>
      </c>
      <c r="G7852" s="17">
        <v>32964</v>
      </c>
      <c r="H7852" s="29">
        <v>12104</v>
      </c>
      <c r="I7852" s="29">
        <v>0</v>
      </c>
      <c r="J7852" s="29">
        <v>0</v>
      </c>
      <c r="K7852" s="29">
        <v>0</v>
      </c>
      <c r="L7852" s="29">
        <f t="shared" si="486"/>
        <v>12104</v>
      </c>
      <c r="M7852" s="29">
        <v>-12103</v>
      </c>
      <c r="N7852" s="29">
        <v>0</v>
      </c>
      <c r="O7852" s="29">
        <v>0</v>
      </c>
      <c r="P7852" s="29">
        <f t="shared" si="487"/>
        <v>-12103</v>
      </c>
      <c r="Q7852" s="29">
        <f t="shared" si="488"/>
        <v>1</v>
      </c>
      <c r="R7852" s="29">
        <f t="shared" si="489"/>
        <v>1</v>
      </c>
      <c r="S7852" s="15" t="s">
        <v>1736</v>
      </c>
      <c r="T7852" s="15">
        <v>100201</v>
      </c>
      <c r="U7852" s="15" t="s">
        <v>75</v>
      </c>
      <c r="V7852" s="15">
        <v>47030001</v>
      </c>
      <c r="W7852" s="15" t="s">
        <v>71</v>
      </c>
    </row>
    <row r="7853" spans="2:23" hidden="1" x14ac:dyDescent="0.25">
      <c r="B7853" s="14">
        <v>31004229</v>
      </c>
      <c r="C7853" s="14">
        <v>0</v>
      </c>
      <c r="D7853" s="15">
        <v>21030001</v>
      </c>
      <c r="E7853" s="16" t="s">
        <v>6995</v>
      </c>
      <c r="F7853" s="14">
        <v>1011</v>
      </c>
      <c r="G7853" s="17">
        <v>32964</v>
      </c>
      <c r="H7853" s="29">
        <v>28068</v>
      </c>
      <c r="I7853" s="29">
        <v>0</v>
      </c>
      <c r="J7853" s="29">
        <v>0</v>
      </c>
      <c r="K7853" s="29">
        <v>0</v>
      </c>
      <c r="L7853" s="29">
        <f t="shared" si="486"/>
        <v>28068</v>
      </c>
      <c r="M7853" s="29">
        <v>-28067</v>
      </c>
      <c r="N7853" s="29">
        <v>0</v>
      </c>
      <c r="O7853" s="29">
        <v>0</v>
      </c>
      <c r="P7853" s="29">
        <f t="shared" si="487"/>
        <v>-28067</v>
      </c>
      <c r="Q7853" s="29">
        <f t="shared" si="488"/>
        <v>1</v>
      </c>
      <c r="R7853" s="29">
        <f t="shared" si="489"/>
        <v>1</v>
      </c>
      <c r="S7853" s="15" t="s">
        <v>1736</v>
      </c>
      <c r="T7853" s="15">
        <v>100201</v>
      </c>
      <c r="U7853" s="15" t="s">
        <v>75</v>
      </c>
      <c r="V7853" s="15">
        <v>47030001</v>
      </c>
      <c r="W7853" s="15" t="s">
        <v>71</v>
      </c>
    </row>
    <row r="7854" spans="2:23" hidden="1" x14ac:dyDescent="0.25">
      <c r="B7854" s="14">
        <v>31004230</v>
      </c>
      <c r="C7854" s="14">
        <v>0</v>
      </c>
      <c r="D7854" s="15">
        <v>21030001</v>
      </c>
      <c r="E7854" s="16" t="s">
        <v>6994</v>
      </c>
      <c r="F7854" s="14">
        <v>1011</v>
      </c>
      <c r="G7854" s="17">
        <v>32964</v>
      </c>
      <c r="H7854" s="29">
        <v>64462</v>
      </c>
      <c r="I7854" s="29">
        <v>0</v>
      </c>
      <c r="J7854" s="29">
        <v>0</v>
      </c>
      <c r="K7854" s="29">
        <v>0</v>
      </c>
      <c r="L7854" s="29">
        <f t="shared" si="486"/>
        <v>64462</v>
      </c>
      <c r="M7854" s="29">
        <v>-64461</v>
      </c>
      <c r="N7854" s="29">
        <v>0</v>
      </c>
      <c r="O7854" s="29">
        <v>0</v>
      </c>
      <c r="P7854" s="29">
        <f t="shared" si="487"/>
        <v>-64461</v>
      </c>
      <c r="Q7854" s="29">
        <f t="shared" si="488"/>
        <v>1</v>
      </c>
      <c r="R7854" s="29">
        <f t="shared" si="489"/>
        <v>1</v>
      </c>
      <c r="S7854" s="15" t="s">
        <v>1736</v>
      </c>
      <c r="T7854" s="15">
        <v>100201</v>
      </c>
      <c r="U7854" s="15" t="s">
        <v>75</v>
      </c>
      <c r="V7854" s="15">
        <v>47030001</v>
      </c>
      <c r="W7854" s="15" t="s">
        <v>71</v>
      </c>
    </row>
    <row r="7855" spans="2:23" hidden="1" x14ac:dyDescent="0.25">
      <c r="B7855" s="14">
        <v>31004231</v>
      </c>
      <c r="C7855" s="14">
        <v>0</v>
      </c>
      <c r="D7855" s="15">
        <v>21030001</v>
      </c>
      <c r="E7855" s="16" t="s">
        <v>6996</v>
      </c>
      <c r="F7855" s="14">
        <v>1001</v>
      </c>
      <c r="G7855" s="17">
        <v>33329</v>
      </c>
      <c r="H7855" s="29">
        <v>116295</v>
      </c>
      <c r="I7855" s="29">
        <v>0</v>
      </c>
      <c r="J7855" s="29">
        <v>0</v>
      </c>
      <c r="K7855" s="29">
        <v>0</v>
      </c>
      <c r="L7855" s="29">
        <f t="shared" si="486"/>
        <v>116295</v>
      </c>
      <c r="M7855" s="29">
        <v>-116294</v>
      </c>
      <c r="N7855" s="29">
        <v>0</v>
      </c>
      <c r="O7855" s="29">
        <v>0</v>
      </c>
      <c r="P7855" s="29">
        <f t="shared" si="487"/>
        <v>-116294</v>
      </c>
      <c r="Q7855" s="29">
        <f t="shared" si="488"/>
        <v>1</v>
      </c>
      <c r="R7855" s="29">
        <f t="shared" si="489"/>
        <v>1</v>
      </c>
      <c r="S7855" s="15" t="s">
        <v>1736</v>
      </c>
      <c r="T7855" s="15">
        <v>100101</v>
      </c>
      <c r="U7855" s="15" t="s">
        <v>89</v>
      </c>
      <c r="V7855" s="15">
        <v>47030001</v>
      </c>
      <c r="W7855" s="15" t="s">
        <v>85</v>
      </c>
    </row>
    <row r="7856" spans="2:23" hidden="1" x14ac:dyDescent="0.25">
      <c r="B7856" s="14">
        <v>31004232</v>
      </c>
      <c r="C7856" s="14">
        <v>0</v>
      </c>
      <c r="D7856" s="15">
        <v>21030001</v>
      </c>
      <c r="E7856" s="16" t="s">
        <v>6997</v>
      </c>
      <c r="F7856" s="14">
        <v>1001</v>
      </c>
      <c r="G7856" s="17">
        <v>33329</v>
      </c>
      <c r="H7856" s="29">
        <v>156833</v>
      </c>
      <c r="I7856" s="29">
        <v>0</v>
      </c>
      <c r="J7856" s="29">
        <v>0</v>
      </c>
      <c r="K7856" s="29">
        <v>0</v>
      </c>
      <c r="L7856" s="29">
        <f t="shared" si="486"/>
        <v>156833</v>
      </c>
      <c r="M7856" s="29">
        <v>-156832</v>
      </c>
      <c r="N7856" s="29">
        <v>0</v>
      </c>
      <c r="O7856" s="29">
        <v>0</v>
      </c>
      <c r="P7856" s="29">
        <f t="shared" si="487"/>
        <v>-156832</v>
      </c>
      <c r="Q7856" s="29">
        <f t="shared" si="488"/>
        <v>1</v>
      </c>
      <c r="R7856" s="29">
        <f t="shared" si="489"/>
        <v>1</v>
      </c>
      <c r="S7856" s="15" t="s">
        <v>1736</v>
      </c>
      <c r="T7856" s="15">
        <v>100101</v>
      </c>
      <c r="U7856" s="15" t="s">
        <v>89</v>
      </c>
      <c r="V7856" s="15">
        <v>47030001</v>
      </c>
      <c r="W7856" s="15" t="s">
        <v>85</v>
      </c>
    </row>
    <row r="7857" spans="2:23" hidden="1" x14ac:dyDescent="0.25">
      <c r="B7857" s="14">
        <v>31004234</v>
      </c>
      <c r="C7857" s="14">
        <v>0</v>
      </c>
      <c r="D7857" s="15">
        <v>21030001</v>
      </c>
      <c r="E7857" s="16" t="s">
        <v>6998</v>
      </c>
      <c r="F7857" s="14">
        <v>1001</v>
      </c>
      <c r="G7857" s="17">
        <v>32964</v>
      </c>
      <c r="H7857" s="29">
        <v>191194</v>
      </c>
      <c r="I7857" s="29">
        <v>0</v>
      </c>
      <c r="J7857" s="29">
        <v>0</v>
      </c>
      <c r="K7857" s="29">
        <v>0</v>
      </c>
      <c r="L7857" s="29">
        <f t="shared" si="486"/>
        <v>191194</v>
      </c>
      <c r="M7857" s="29">
        <v>-191193</v>
      </c>
      <c r="N7857" s="29">
        <v>0</v>
      </c>
      <c r="O7857" s="29">
        <v>0</v>
      </c>
      <c r="P7857" s="29">
        <f t="shared" si="487"/>
        <v>-191193</v>
      </c>
      <c r="Q7857" s="29">
        <f t="shared" si="488"/>
        <v>1</v>
      </c>
      <c r="R7857" s="29">
        <f t="shared" si="489"/>
        <v>1</v>
      </c>
      <c r="S7857" s="15" t="s">
        <v>1736</v>
      </c>
      <c r="T7857" s="15">
        <v>100101</v>
      </c>
      <c r="U7857" s="15" t="s">
        <v>89</v>
      </c>
      <c r="V7857" s="15">
        <v>47030001</v>
      </c>
      <c r="W7857" s="15" t="s">
        <v>85</v>
      </c>
    </row>
    <row r="7858" spans="2:23" hidden="1" x14ac:dyDescent="0.25">
      <c r="B7858" s="14">
        <v>31004235</v>
      </c>
      <c r="C7858" s="14">
        <v>0</v>
      </c>
      <c r="D7858" s="15">
        <v>21030001</v>
      </c>
      <c r="E7858" s="16" t="s">
        <v>6999</v>
      </c>
      <c r="F7858" s="14">
        <v>1011</v>
      </c>
      <c r="G7858" s="17">
        <v>32964</v>
      </c>
      <c r="H7858" s="29">
        <v>265773</v>
      </c>
      <c r="I7858" s="29">
        <v>0</v>
      </c>
      <c r="J7858" s="29">
        <v>0</v>
      </c>
      <c r="K7858" s="29">
        <v>0</v>
      </c>
      <c r="L7858" s="29">
        <f t="shared" si="486"/>
        <v>265773</v>
      </c>
      <c r="M7858" s="29">
        <v>-265772</v>
      </c>
      <c r="N7858" s="29">
        <v>0</v>
      </c>
      <c r="O7858" s="29">
        <v>0</v>
      </c>
      <c r="P7858" s="29">
        <f t="shared" si="487"/>
        <v>-265772</v>
      </c>
      <c r="Q7858" s="29">
        <f t="shared" si="488"/>
        <v>1</v>
      </c>
      <c r="R7858" s="29">
        <f t="shared" si="489"/>
        <v>1</v>
      </c>
      <c r="S7858" s="15" t="s">
        <v>1736</v>
      </c>
      <c r="T7858" s="15">
        <v>100201</v>
      </c>
      <c r="U7858" s="15" t="s">
        <v>75</v>
      </c>
      <c r="V7858" s="15">
        <v>47030001</v>
      </c>
      <c r="W7858" s="15" t="s">
        <v>71</v>
      </c>
    </row>
    <row r="7859" spans="2:23" hidden="1" x14ac:dyDescent="0.25">
      <c r="B7859" s="14">
        <v>31004236</v>
      </c>
      <c r="C7859" s="14">
        <v>0</v>
      </c>
      <c r="D7859" s="15">
        <v>21030001</v>
      </c>
      <c r="E7859" s="16" t="s">
        <v>7000</v>
      </c>
      <c r="F7859" s="14">
        <v>1011</v>
      </c>
      <c r="G7859" s="17">
        <v>32964</v>
      </c>
      <c r="H7859" s="29">
        <v>530621</v>
      </c>
      <c r="I7859" s="29">
        <v>0</v>
      </c>
      <c r="J7859" s="29">
        <v>0</v>
      </c>
      <c r="K7859" s="29">
        <v>0</v>
      </c>
      <c r="L7859" s="29">
        <f t="shared" si="486"/>
        <v>530621</v>
      </c>
      <c r="M7859" s="29">
        <v>-530620</v>
      </c>
      <c r="N7859" s="29">
        <v>0</v>
      </c>
      <c r="O7859" s="29">
        <v>0</v>
      </c>
      <c r="P7859" s="29">
        <f t="shared" si="487"/>
        <v>-530620</v>
      </c>
      <c r="Q7859" s="29">
        <f t="shared" si="488"/>
        <v>1</v>
      </c>
      <c r="R7859" s="29">
        <f t="shared" si="489"/>
        <v>1</v>
      </c>
      <c r="S7859" s="15" t="s">
        <v>1736</v>
      </c>
      <c r="T7859" s="15">
        <v>100201</v>
      </c>
      <c r="U7859" s="15" t="s">
        <v>75</v>
      </c>
      <c r="V7859" s="15">
        <v>47030001</v>
      </c>
      <c r="W7859" s="15" t="s">
        <v>71</v>
      </c>
    </row>
    <row r="7860" spans="2:23" hidden="1" x14ac:dyDescent="0.25">
      <c r="B7860" s="14">
        <v>31004237</v>
      </c>
      <c r="C7860" s="14">
        <v>0</v>
      </c>
      <c r="D7860" s="15">
        <v>21030001</v>
      </c>
      <c r="E7860" s="16" t="s">
        <v>7001</v>
      </c>
      <c r="F7860" s="14">
        <v>1001</v>
      </c>
      <c r="G7860" s="17">
        <v>34060</v>
      </c>
      <c r="H7860" s="29">
        <v>898782</v>
      </c>
      <c r="I7860" s="29">
        <v>0</v>
      </c>
      <c r="J7860" s="29">
        <v>0</v>
      </c>
      <c r="K7860" s="29">
        <v>0</v>
      </c>
      <c r="L7860" s="29">
        <f t="shared" si="486"/>
        <v>898782</v>
      </c>
      <c r="M7860" s="29">
        <v>-898781</v>
      </c>
      <c r="N7860" s="29">
        <v>0</v>
      </c>
      <c r="O7860" s="29">
        <v>0</v>
      </c>
      <c r="P7860" s="29">
        <f t="shared" si="487"/>
        <v>-898781</v>
      </c>
      <c r="Q7860" s="29">
        <f t="shared" si="488"/>
        <v>1</v>
      </c>
      <c r="R7860" s="29">
        <f t="shared" si="489"/>
        <v>1</v>
      </c>
      <c r="S7860" s="15" t="s">
        <v>1736</v>
      </c>
      <c r="T7860" s="15">
        <v>100101</v>
      </c>
      <c r="U7860" s="15" t="s">
        <v>89</v>
      </c>
      <c r="V7860" s="15">
        <v>47030001</v>
      </c>
      <c r="W7860" s="15" t="s">
        <v>85</v>
      </c>
    </row>
    <row r="7861" spans="2:23" hidden="1" x14ac:dyDescent="0.25">
      <c r="B7861" s="14">
        <v>31004238</v>
      </c>
      <c r="C7861" s="14">
        <v>0</v>
      </c>
      <c r="D7861" s="15">
        <v>21030001</v>
      </c>
      <c r="E7861" s="16" t="s">
        <v>7002</v>
      </c>
      <c r="F7861" s="14">
        <v>1011</v>
      </c>
      <c r="G7861" s="17">
        <v>32964</v>
      </c>
      <c r="H7861" s="29">
        <v>1083016</v>
      </c>
      <c r="I7861" s="29">
        <v>0</v>
      </c>
      <c r="J7861" s="29">
        <v>0</v>
      </c>
      <c r="K7861" s="29">
        <v>0</v>
      </c>
      <c r="L7861" s="29">
        <f t="shared" si="486"/>
        <v>1083016</v>
      </c>
      <c r="M7861" s="29">
        <v>-1083015</v>
      </c>
      <c r="N7861" s="29">
        <v>0</v>
      </c>
      <c r="O7861" s="29">
        <v>0</v>
      </c>
      <c r="P7861" s="29">
        <f t="shared" si="487"/>
        <v>-1083015</v>
      </c>
      <c r="Q7861" s="29">
        <f t="shared" si="488"/>
        <v>1</v>
      </c>
      <c r="R7861" s="29">
        <f t="shared" si="489"/>
        <v>1</v>
      </c>
      <c r="S7861" s="15" t="s">
        <v>1736</v>
      </c>
      <c r="T7861" s="15">
        <v>100201</v>
      </c>
      <c r="U7861" s="15" t="s">
        <v>75</v>
      </c>
      <c r="V7861" s="15">
        <v>47030001</v>
      </c>
      <c r="W7861" s="15" t="s">
        <v>71</v>
      </c>
    </row>
    <row r="7862" spans="2:23" hidden="1" x14ac:dyDescent="0.25">
      <c r="B7862" s="14">
        <v>31004239</v>
      </c>
      <c r="C7862" s="14">
        <v>0</v>
      </c>
      <c r="D7862" s="15">
        <v>21030001</v>
      </c>
      <c r="E7862" s="16" t="s">
        <v>7003</v>
      </c>
      <c r="F7862" s="14">
        <v>1011</v>
      </c>
      <c r="G7862" s="17">
        <v>34416</v>
      </c>
      <c r="H7862" s="29">
        <v>523500</v>
      </c>
      <c r="I7862" s="29">
        <v>0</v>
      </c>
      <c r="J7862" s="29">
        <v>0</v>
      </c>
      <c r="K7862" s="29">
        <v>0</v>
      </c>
      <c r="L7862" s="29">
        <f t="shared" si="486"/>
        <v>523500</v>
      </c>
      <c r="M7862" s="29">
        <v>-497325</v>
      </c>
      <c r="N7862" s="29">
        <v>0</v>
      </c>
      <c r="O7862" s="29">
        <v>0</v>
      </c>
      <c r="P7862" s="29">
        <f t="shared" si="487"/>
        <v>-497325</v>
      </c>
      <c r="Q7862" s="29">
        <f t="shared" si="488"/>
        <v>26175</v>
      </c>
      <c r="R7862" s="29">
        <f t="shared" si="489"/>
        <v>26175</v>
      </c>
      <c r="S7862" s="15" t="s">
        <v>1736</v>
      </c>
      <c r="T7862" s="15">
        <v>100201</v>
      </c>
      <c r="U7862" s="15" t="s">
        <v>75</v>
      </c>
      <c r="V7862" s="15">
        <v>47030001</v>
      </c>
      <c r="W7862" s="15" t="s">
        <v>71</v>
      </c>
    </row>
    <row r="7863" spans="2:23" hidden="1" x14ac:dyDescent="0.25">
      <c r="B7863" s="14">
        <v>31004240</v>
      </c>
      <c r="C7863" s="14">
        <v>0</v>
      </c>
      <c r="D7863" s="15">
        <v>21030001</v>
      </c>
      <c r="E7863" s="16" t="s">
        <v>6813</v>
      </c>
      <c r="F7863" s="14">
        <v>1011</v>
      </c>
      <c r="G7863" s="17">
        <v>34416</v>
      </c>
      <c r="H7863" s="29">
        <v>543681</v>
      </c>
      <c r="I7863" s="29">
        <v>0</v>
      </c>
      <c r="J7863" s="29">
        <v>0</v>
      </c>
      <c r="K7863" s="29">
        <v>0</v>
      </c>
      <c r="L7863" s="29">
        <f t="shared" ref="L7863:L7928" si="490">SUM(H7863:K7863)</f>
        <v>543681</v>
      </c>
      <c r="M7863" s="29">
        <v>-516496</v>
      </c>
      <c r="N7863" s="29">
        <v>0</v>
      </c>
      <c r="O7863" s="29">
        <v>0</v>
      </c>
      <c r="P7863" s="29">
        <f t="shared" si="487"/>
        <v>-516496</v>
      </c>
      <c r="Q7863" s="29">
        <f t="shared" si="488"/>
        <v>27185</v>
      </c>
      <c r="R7863" s="29">
        <f t="shared" si="489"/>
        <v>27185</v>
      </c>
      <c r="S7863" s="15" t="s">
        <v>1736</v>
      </c>
      <c r="T7863" s="15">
        <v>100201</v>
      </c>
      <c r="U7863" s="15" t="s">
        <v>75</v>
      </c>
      <c r="V7863" s="15">
        <v>47030001</v>
      </c>
      <c r="W7863" s="15" t="s">
        <v>71</v>
      </c>
    </row>
    <row r="7864" spans="2:23" hidden="1" x14ac:dyDescent="0.25">
      <c r="B7864" s="14">
        <v>31004241</v>
      </c>
      <c r="C7864" s="14">
        <v>0</v>
      </c>
      <c r="D7864" s="15">
        <v>21030001</v>
      </c>
      <c r="E7864" s="16" t="s">
        <v>7004</v>
      </c>
      <c r="F7864" s="14">
        <v>1011</v>
      </c>
      <c r="G7864" s="17">
        <v>34416</v>
      </c>
      <c r="H7864" s="29">
        <v>1009051</v>
      </c>
      <c r="I7864" s="29">
        <v>0</v>
      </c>
      <c r="J7864" s="29">
        <v>0</v>
      </c>
      <c r="K7864" s="29">
        <v>0</v>
      </c>
      <c r="L7864" s="29">
        <f t="shared" si="490"/>
        <v>1009051</v>
      </c>
      <c r="M7864" s="29">
        <v>-958599</v>
      </c>
      <c r="N7864" s="29">
        <v>0</v>
      </c>
      <c r="O7864" s="29">
        <v>0</v>
      </c>
      <c r="P7864" s="29">
        <f t="shared" si="487"/>
        <v>-958599</v>
      </c>
      <c r="Q7864" s="29">
        <f t="shared" si="488"/>
        <v>50452</v>
      </c>
      <c r="R7864" s="29">
        <f t="shared" si="489"/>
        <v>50452</v>
      </c>
      <c r="S7864" s="15" t="s">
        <v>1736</v>
      </c>
      <c r="T7864" s="15">
        <v>100201</v>
      </c>
      <c r="U7864" s="15" t="s">
        <v>75</v>
      </c>
      <c r="V7864" s="15">
        <v>47030001</v>
      </c>
      <c r="W7864" s="15" t="s">
        <v>71</v>
      </c>
    </row>
    <row r="7865" spans="2:23" hidden="1" x14ac:dyDescent="0.25">
      <c r="B7865" s="14">
        <v>31004242</v>
      </c>
      <c r="C7865" s="14">
        <v>0</v>
      </c>
      <c r="D7865" s="15">
        <v>21030001</v>
      </c>
      <c r="E7865" s="16" t="s">
        <v>7005</v>
      </c>
      <c r="F7865" s="14">
        <v>1011</v>
      </c>
      <c r="G7865" s="17">
        <v>34416</v>
      </c>
      <c r="H7865" s="29">
        <v>3945580</v>
      </c>
      <c r="I7865" s="29">
        <v>0</v>
      </c>
      <c r="J7865" s="29">
        <v>0</v>
      </c>
      <c r="K7865" s="29">
        <v>0</v>
      </c>
      <c r="L7865" s="29">
        <f t="shared" si="490"/>
        <v>3945580</v>
      </c>
      <c r="M7865" s="29">
        <v>-3748300</v>
      </c>
      <c r="N7865" s="29">
        <v>0</v>
      </c>
      <c r="O7865" s="29">
        <v>0</v>
      </c>
      <c r="P7865" s="29">
        <f t="shared" si="487"/>
        <v>-3748300</v>
      </c>
      <c r="Q7865" s="29">
        <f t="shared" si="488"/>
        <v>197280</v>
      </c>
      <c r="R7865" s="29">
        <f t="shared" si="489"/>
        <v>197280</v>
      </c>
      <c r="S7865" s="15" t="s">
        <v>1736</v>
      </c>
      <c r="T7865" s="15">
        <v>100201</v>
      </c>
      <c r="U7865" s="15" t="s">
        <v>75</v>
      </c>
      <c r="V7865" s="15">
        <v>47030001</v>
      </c>
      <c r="W7865" s="15" t="s">
        <v>71</v>
      </c>
    </row>
    <row r="7866" spans="2:23" hidden="1" x14ac:dyDescent="0.25">
      <c r="B7866" s="14">
        <v>31004243</v>
      </c>
      <c r="C7866" s="14">
        <v>0</v>
      </c>
      <c r="D7866" s="15">
        <v>21030001</v>
      </c>
      <c r="E7866" s="16" t="s">
        <v>7006</v>
      </c>
      <c r="F7866" s="14">
        <v>1011</v>
      </c>
      <c r="G7866" s="17">
        <v>34416</v>
      </c>
      <c r="H7866" s="29">
        <v>6068490</v>
      </c>
      <c r="I7866" s="29">
        <v>0</v>
      </c>
      <c r="J7866" s="29">
        <v>0</v>
      </c>
      <c r="K7866" s="29">
        <v>0</v>
      </c>
      <c r="L7866" s="29">
        <f t="shared" si="490"/>
        <v>6068490</v>
      </c>
      <c r="M7866" s="29">
        <v>-5765066</v>
      </c>
      <c r="N7866" s="29">
        <v>0</v>
      </c>
      <c r="O7866" s="29">
        <v>0</v>
      </c>
      <c r="P7866" s="29">
        <f t="shared" si="487"/>
        <v>-5765066</v>
      </c>
      <c r="Q7866" s="29">
        <f t="shared" si="488"/>
        <v>303424</v>
      </c>
      <c r="R7866" s="29">
        <f t="shared" si="489"/>
        <v>303424</v>
      </c>
      <c r="S7866" s="15" t="s">
        <v>1736</v>
      </c>
      <c r="T7866" s="15">
        <v>100201</v>
      </c>
      <c r="U7866" s="15" t="s">
        <v>75</v>
      </c>
      <c r="V7866" s="15">
        <v>47030001</v>
      </c>
      <c r="W7866" s="15" t="s">
        <v>71</v>
      </c>
    </row>
    <row r="7867" spans="2:23" hidden="1" x14ac:dyDescent="0.25">
      <c r="B7867" s="14">
        <v>31004245</v>
      </c>
      <c r="C7867" s="14">
        <v>0</v>
      </c>
      <c r="D7867" s="15">
        <v>21030001</v>
      </c>
      <c r="E7867" s="16" t="s">
        <v>7007</v>
      </c>
      <c r="F7867" s="14">
        <v>1021</v>
      </c>
      <c r="G7867" s="17">
        <v>41225</v>
      </c>
      <c r="H7867" s="29">
        <v>6795.67</v>
      </c>
      <c r="I7867" s="29">
        <v>0</v>
      </c>
      <c r="J7867" s="29">
        <v>0</v>
      </c>
      <c r="K7867" s="29">
        <v>0</v>
      </c>
      <c r="L7867" s="29">
        <f t="shared" si="490"/>
        <v>6795.67</v>
      </c>
      <c r="M7867" s="29">
        <v>-3535.67</v>
      </c>
      <c r="N7867" s="29">
        <v>-441</v>
      </c>
      <c r="O7867" s="29">
        <v>0</v>
      </c>
      <c r="P7867" s="29">
        <f t="shared" si="487"/>
        <v>-3976.67</v>
      </c>
      <c r="Q7867" s="29">
        <f t="shared" si="488"/>
        <v>3260</v>
      </c>
      <c r="R7867" s="29">
        <f t="shared" si="489"/>
        <v>2819</v>
      </c>
      <c r="S7867" s="15" t="s">
        <v>1736</v>
      </c>
      <c r="T7867" s="15">
        <v>100301</v>
      </c>
      <c r="U7867" s="15" t="s">
        <v>32</v>
      </c>
      <c r="V7867" s="15">
        <v>47030001</v>
      </c>
      <c r="W7867" s="15" t="s">
        <v>33</v>
      </c>
    </row>
    <row r="7868" spans="2:23" hidden="1" x14ac:dyDescent="0.25">
      <c r="B7868" s="14">
        <v>31004246</v>
      </c>
      <c r="C7868" s="14">
        <v>0</v>
      </c>
      <c r="D7868" s="15">
        <v>21030001</v>
      </c>
      <c r="E7868" s="16" t="s">
        <v>6930</v>
      </c>
      <c r="F7868" s="14">
        <v>1021</v>
      </c>
      <c r="G7868" s="17">
        <v>40814</v>
      </c>
      <c r="H7868" s="29">
        <v>279058.19</v>
      </c>
      <c r="I7868" s="29">
        <v>0</v>
      </c>
      <c r="J7868" s="29">
        <v>0</v>
      </c>
      <c r="K7868" s="29">
        <v>0</v>
      </c>
      <c r="L7868" s="29">
        <f t="shared" si="490"/>
        <v>279058.19</v>
      </c>
      <c r="M7868" s="29">
        <v>-163224.19</v>
      </c>
      <c r="N7868" s="29">
        <v>-18556</v>
      </c>
      <c r="O7868" s="29">
        <v>0</v>
      </c>
      <c r="P7868" s="29">
        <f t="shared" si="487"/>
        <v>-181780.19</v>
      </c>
      <c r="Q7868" s="29">
        <f t="shared" si="488"/>
        <v>115834</v>
      </c>
      <c r="R7868" s="29">
        <f t="shared" si="489"/>
        <v>97278</v>
      </c>
      <c r="S7868" s="15" t="s">
        <v>1736</v>
      </c>
      <c r="T7868" s="15">
        <v>100301</v>
      </c>
      <c r="U7868" s="15" t="s">
        <v>32</v>
      </c>
      <c r="V7868" s="15">
        <v>47030001</v>
      </c>
      <c r="W7868" s="15" t="s">
        <v>33</v>
      </c>
    </row>
    <row r="7869" spans="2:23" hidden="1" x14ac:dyDescent="0.25">
      <c r="B7869" s="14">
        <v>31004247</v>
      </c>
      <c r="C7869" s="14">
        <v>0</v>
      </c>
      <c r="D7869" s="15">
        <v>21030001</v>
      </c>
      <c r="E7869" s="16" t="s">
        <v>7008</v>
      </c>
      <c r="F7869" s="14">
        <v>1201</v>
      </c>
      <c r="G7869" s="17">
        <v>40269</v>
      </c>
      <c r="H7869" s="29">
        <v>1264173</v>
      </c>
      <c r="I7869" s="29">
        <v>0</v>
      </c>
      <c r="J7869" s="29">
        <v>0</v>
      </c>
      <c r="K7869" s="29">
        <v>0</v>
      </c>
      <c r="L7869" s="29">
        <f t="shared" si="490"/>
        <v>1264173</v>
      </c>
      <c r="M7869" s="29">
        <v>-851811</v>
      </c>
      <c r="N7869" s="29">
        <v>-87288</v>
      </c>
      <c r="O7869" s="29">
        <v>0</v>
      </c>
      <c r="P7869" s="29">
        <f t="shared" si="487"/>
        <v>-939099</v>
      </c>
      <c r="Q7869" s="29">
        <f t="shared" si="488"/>
        <v>412362</v>
      </c>
      <c r="R7869" s="29">
        <f t="shared" si="489"/>
        <v>325074</v>
      </c>
      <c r="S7869" s="15" t="s">
        <v>1736</v>
      </c>
      <c r="T7869" s="15">
        <v>101201</v>
      </c>
      <c r="U7869" s="15" t="s">
        <v>144</v>
      </c>
      <c r="V7869" s="15">
        <v>47030001</v>
      </c>
      <c r="W7869" s="15" t="s">
        <v>145</v>
      </c>
    </row>
    <row r="7870" spans="2:23" hidden="1" x14ac:dyDescent="0.25">
      <c r="B7870" s="14">
        <v>31004248</v>
      </c>
      <c r="C7870" s="14">
        <v>0</v>
      </c>
      <c r="D7870" s="15">
        <v>21030001</v>
      </c>
      <c r="E7870" s="16" t="s">
        <v>7009</v>
      </c>
      <c r="F7870" s="14">
        <v>1041</v>
      </c>
      <c r="G7870" s="17">
        <v>38686</v>
      </c>
      <c r="H7870" s="29">
        <v>2184360.2399999998</v>
      </c>
      <c r="I7870" s="29">
        <v>0</v>
      </c>
      <c r="J7870" s="29">
        <v>0</v>
      </c>
      <c r="K7870" s="29">
        <v>-12263.08</v>
      </c>
      <c r="L7870" s="29">
        <f t="shared" si="490"/>
        <v>2172097.1599999997</v>
      </c>
      <c r="M7870" s="29">
        <v>-2075142.24</v>
      </c>
      <c r="N7870" s="29">
        <v>0</v>
      </c>
      <c r="O7870" s="29">
        <v>11649.92</v>
      </c>
      <c r="P7870" s="29">
        <f t="shared" si="487"/>
        <v>-2063492.32</v>
      </c>
      <c r="Q7870" s="29">
        <f t="shared" si="488"/>
        <v>109217.99999999977</v>
      </c>
      <c r="R7870" s="29">
        <f t="shared" si="489"/>
        <v>108604.83999999962</v>
      </c>
      <c r="S7870" s="15" t="s">
        <v>1736</v>
      </c>
      <c r="T7870" s="15">
        <v>100501</v>
      </c>
      <c r="U7870" s="15" t="s">
        <v>27</v>
      </c>
      <c r="V7870" s="15">
        <v>47030001</v>
      </c>
      <c r="W7870" s="15" t="s">
        <v>28</v>
      </c>
    </row>
    <row r="7871" spans="2:23" hidden="1" x14ac:dyDescent="0.25">
      <c r="B7871" s="14">
        <v>31004249</v>
      </c>
      <c r="C7871" s="14">
        <v>0</v>
      </c>
      <c r="D7871" s="15">
        <v>21030001</v>
      </c>
      <c r="E7871" s="16" t="s">
        <v>7010</v>
      </c>
      <c r="F7871" s="14">
        <v>1091</v>
      </c>
      <c r="G7871" s="17">
        <v>39082</v>
      </c>
      <c r="H7871" s="29">
        <v>3878848.41</v>
      </c>
      <c r="I7871" s="29">
        <v>0</v>
      </c>
      <c r="J7871" s="29">
        <v>0</v>
      </c>
      <c r="K7871" s="29">
        <v>0</v>
      </c>
      <c r="L7871" s="29">
        <f t="shared" si="490"/>
        <v>3878848.41</v>
      </c>
      <c r="M7871" s="29">
        <v>-3459775.41</v>
      </c>
      <c r="N7871" s="29">
        <v>-225131</v>
      </c>
      <c r="O7871" s="29">
        <v>0</v>
      </c>
      <c r="P7871" s="29">
        <f t="shared" si="487"/>
        <v>-3684906.41</v>
      </c>
      <c r="Q7871" s="29">
        <f t="shared" si="488"/>
        <v>419073</v>
      </c>
      <c r="R7871" s="29">
        <f t="shared" si="489"/>
        <v>193942</v>
      </c>
      <c r="S7871" s="15" t="s">
        <v>1736</v>
      </c>
      <c r="T7871" s="15">
        <v>100701</v>
      </c>
      <c r="U7871" s="15" t="s">
        <v>52</v>
      </c>
      <c r="V7871" s="15">
        <v>47030001</v>
      </c>
      <c r="W7871" s="15" t="s">
        <v>48</v>
      </c>
    </row>
    <row r="7872" spans="2:23" hidden="1" x14ac:dyDescent="0.25">
      <c r="B7872" s="14">
        <v>31004250</v>
      </c>
      <c r="C7872" s="14">
        <v>0</v>
      </c>
      <c r="D7872" s="15">
        <v>21030001</v>
      </c>
      <c r="E7872" s="16" t="s">
        <v>7011</v>
      </c>
      <c r="F7872" s="14">
        <v>1021</v>
      </c>
      <c r="G7872" s="17">
        <v>38383</v>
      </c>
      <c r="H7872" s="29">
        <v>20729672.75</v>
      </c>
      <c r="I7872" s="29">
        <v>0</v>
      </c>
      <c r="J7872" s="29">
        <v>0</v>
      </c>
      <c r="K7872" s="29">
        <v>0</v>
      </c>
      <c r="L7872" s="29">
        <f t="shared" si="490"/>
        <v>20729672.75</v>
      </c>
      <c r="M7872" s="29">
        <v>-19693189.75</v>
      </c>
      <c r="N7872" s="29">
        <v>0</v>
      </c>
      <c r="O7872" s="29">
        <v>0</v>
      </c>
      <c r="P7872" s="29">
        <f t="shared" si="487"/>
        <v>-19693189.75</v>
      </c>
      <c r="Q7872" s="29">
        <f t="shared" si="488"/>
        <v>1036483</v>
      </c>
      <c r="R7872" s="29">
        <f t="shared" si="489"/>
        <v>1036483</v>
      </c>
      <c r="S7872" s="15" t="s">
        <v>1736</v>
      </c>
      <c r="T7872" s="15">
        <v>100301</v>
      </c>
      <c r="U7872" s="15" t="s">
        <v>32</v>
      </c>
      <c r="V7872" s="15">
        <v>47030001</v>
      </c>
      <c r="W7872" s="15" t="s">
        <v>33</v>
      </c>
    </row>
    <row r="7873" spans="2:23" hidden="1" x14ac:dyDescent="0.25">
      <c r="B7873" s="14">
        <v>31004251</v>
      </c>
      <c r="C7873" s="14">
        <v>0</v>
      </c>
      <c r="D7873" s="15">
        <v>21030001</v>
      </c>
      <c r="E7873" s="16" t="s">
        <v>7012</v>
      </c>
      <c r="F7873" s="14">
        <v>1022</v>
      </c>
      <c r="G7873" s="17">
        <v>41941</v>
      </c>
      <c r="H7873" s="29">
        <v>347111</v>
      </c>
      <c r="I7873" s="29">
        <v>0</v>
      </c>
      <c r="J7873" s="29">
        <v>0</v>
      </c>
      <c r="K7873" s="29">
        <v>0</v>
      </c>
      <c r="L7873" s="29">
        <f t="shared" si="490"/>
        <v>347111</v>
      </c>
      <c r="M7873" s="29">
        <v>-141179</v>
      </c>
      <c r="N7873" s="29">
        <v>-21984</v>
      </c>
      <c r="O7873" s="29">
        <v>0</v>
      </c>
      <c r="P7873" s="29">
        <f t="shared" si="487"/>
        <v>-163163</v>
      </c>
      <c r="Q7873" s="29">
        <f t="shared" si="488"/>
        <v>205932</v>
      </c>
      <c r="R7873" s="29">
        <f t="shared" si="489"/>
        <v>183948</v>
      </c>
      <c r="S7873" s="15" t="s">
        <v>1736</v>
      </c>
      <c r="T7873" s="15">
        <v>100302</v>
      </c>
      <c r="U7873" s="15" t="s">
        <v>225</v>
      </c>
      <c r="V7873" s="15">
        <v>47030001</v>
      </c>
      <c r="W7873" s="15" t="s">
        <v>33</v>
      </c>
    </row>
    <row r="7874" spans="2:23" hidden="1" x14ac:dyDescent="0.25">
      <c r="B7874" s="14">
        <v>31004252</v>
      </c>
      <c r="C7874" s="14">
        <v>0</v>
      </c>
      <c r="D7874" s="15">
        <v>21030001</v>
      </c>
      <c r="E7874" s="16" t="s">
        <v>7013</v>
      </c>
      <c r="F7874" s="14">
        <v>1021</v>
      </c>
      <c r="G7874" s="17">
        <v>41964</v>
      </c>
      <c r="H7874" s="29">
        <v>247082</v>
      </c>
      <c r="I7874" s="29">
        <v>0</v>
      </c>
      <c r="J7874" s="29">
        <v>0</v>
      </c>
      <c r="K7874" s="29">
        <v>0</v>
      </c>
      <c r="L7874" s="29">
        <f t="shared" si="490"/>
        <v>247082</v>
      </c>
      <c r="M7874" s="29">
        <v>-181623</v>
      </c>
      <c r="N7874" s="29">
        <v>-7326</v>
      </c>
      <c r="O7874" s="29">
        <v>0</v>
      </c>
      <c r="P7874" s="29">
        <f t="shared" si="487"/>
        <v>-188949</v>
      </c>
      <c r="Q7874" s="29">
        <f t="shared" si="488"/>
        <v>65459</v>
      </c>
      <c r="R7874" s="29">
        <f t="shared" si="489"/>
        <v>58133</v>
      </c>
      <c r="S7874" s="15" t="s">
        <v>1736</v>
      </c>
      <c r="T7874" s="15">
        <v>100301</v>
      </c>
      <c r="U7874" s="15" t="s">
        <v>32</v>
      </c>
      <c r="V7874" s="15">
        <v>47030001</v>
      </c>
      <c r="W7874" s="15" t="s">
        <v>33</v>
      </c>
    </row>
    <row r="7875" spans="2:23" hidden="1" x14ac:dyDescent="0.25">
      <c r="B7875" s="14">
        <v>31004253</v>
      </c>
      <c r="C7875" s="14">
        <v>0</v>
      </c>
      <c r="D7875" s="15">
        <v>21030001</v>
      </c>
      <c r="E7875" s="16" t="s">
        <v>7014</v>
      </c>
      <c r="F7875" s="14">
        <v>1012</v>
      </c>
      <c r="G7875" s="17">
        <v>42031</v>
      </c>
      <c r="H7875" s="29">
        <v>1475203.89</v>
      </c>
      <c r="I7875" s="29">
        <v>0</v>
      </c>
      <c r="J7875" s="29">
        <v>0</v>
      </c>
      <c r="K7875" s="29">
        <v>0</v>
      </c>
      <c r="L7875" s="29">
        <f t="shared" si="490"/>
        <v>1475203.89</v>
      </c>
      <c r="M7875" s="29">
        <v>-1095395.8899999999</v>
      </c>
      <c r="N7875" s="29">
        <v>-135567</v>
      </c>
      <c r="O7875" s="29">
        <v>0</v>
      </c>
      <c r="P7875" s="29">
        <f t="shared" si="487"/>
        <v>-1230962.8899999999</v>
      </c>
      <c r="Q7875" s="29">
        <f t="shared" si="488"/>
        <v>379808</v>
      </c>
      <c r="R7875" s="29">
        <f t="shared" si="489"/>
        <v>244241</v>
      </c>
      <c r="S7875" s="15" t="s">
        <v>1736</v>
      </c>
      <c r="T7875" s="15">
        <v>100202</v>
      </c>
      <c r="U7875" s="15" t="s">
        <v>70</v>
      </c>
      <c r="V7875" s="15">
        <v>47030001</v>
      </c>
      <c r="W7875" s="15" t="s">
        <v>71</v>
      </c>
    </row>
    <row r="7876" spans="2:23" hidden="1" x14ac:dyDescent="0.25">
      <c r="B7876" s="14">
        <v>31004254</v>
      </c>
      <c r="C7876" s="14">
        <v>0</v>
      </c>
      <c r="D7876" s="15">
        <v>21030001</v>
      </c>
      <c r="E7876" s="16" t="s">
        <v>7015</v>
      </c>
      <c r="F7876" s="14">
        <v>1062</v>
      </c>
      <c r="G7876" s="17">
        <v>42094</v>
      </c>
      <c r="H7876" s="29">
        <v>15234</v>
      </c>
      <c r="I7876" s="29">
        <v>0</v>
      </c>
      <c r="J7876" s="29">
        <v>0</v>
      </c>
      <c r="K7876" s="29">
        <v>0</v>
      </c>
      <c r="L7876" s="29">
        <f t="shared" si="490"/>
        <v>15234</v>
      </c>
      <c r="M7876" s="29">
        <v>-5793</v>
      </c>
      <c r="N7876" s="29">
        <v>-965</v>
      </c>
      <c r="O7876" s="29">
        <v>0</v>
      </c>
      <c r="P7876" s="29">
        <f t="shared" si="487"/>
        <v>-6758</v>
      </c>
      <c r="Q7876" s="29">
        <f t="shared" si="488"/>
        <v>9441</v>
      </c>
      <c r="R7876" s="29">
        <f t="shared" si="489"/>
        <v>8476</v>
      </c>
      <c r="S7876" s="15" t="s">
        <v>1736</v>
      </c>
      <c r="T7876" s="15">
        <v>100802</v>
      </c>
      <c r="U7876" s="15" t="s">
        <v>43</v>
      </c>
      <c r="V7876" s="15">
        <v>47030001</v>
      </c>
      <c r="W7876" s="15" t="s">
        <v>44</v>
      </c>
    </row>
    <row r="7877" spans="2:23" hidden="1" x14ac:dyDescent="0.25">
      <c r="B7877" s="14">
        <v>31004255</v>
      </c>
      <c r="C7877" s="14">
        <v>0</v>
      </c>
      <c r="D7877" s="15">
        <v>21030001</v>
      </c>
      <c r="E7877" s="16" t="s">
        <v>7016</v>
      </c>
      <c r="F7877" s="14">
        <v>1202</v>
      </c>
      <c r="G7877" s="17">
        <v>42277</v>
      </c>
      <c r="H7877" s="29">
        <v>28000</v>
      </c>
      <c r="I7877" s="29">
        <v>0</v>
      </c>
      <c r="J7877" s="29">
        <v>0</v>
      </c>
      <c r="K7877" s="29">
        <v>0</v>
      </c>
      <c r="L7877" s="29">
        <f t="shared" si="490"/>
        <v>28000</v>
      </c>
      <c r="M7877" s="29">
        <v>-9759</v>
      </c>
      <c r="N7877" s="29">
        <v>-1773</v>
      </c>
      <c r="O7877" s="29">
        <v>0</v>
      </c>
      <c r="P7877" s="29">
        <f t="shared" ref="P7877:P7940" si="491">SUM(M7877:O7877)</f>
        <v>-11532</v>
      </c>
      <c r="Q7877" s="29">
        <f t="shared" ref="Q7877:Q7940" si="492">H7877+M7877</f>
        <v>18241</v>
      </c>
      <c r="R7877" s="29">
        <f t="shared" ref="R7877:R7940" si="493">L7877+P7877</f>
        <v>16468</v>
      </c>
      <c r="S7877" s="15" t="s">
        <v>1736</v>
      </c>
      <c r="T7877" s="15">
        <v>101202</v>
      </c>
      <c r="U7877" s="15" t="s">
        <v>149</v>
      </c>
      <c r="V7877" s="15">
        <v>47030001</v>
      </c>
      <c r="W7877" s="15" t="s">
        <v>145</v>
      </c>
    </row>
    <row r="7878" spans="2:23" hidden="1" x14ac:dyDescent="0.25">
      <c r="B7878" s="14">
        <v>31004256</v>
      </c>
      <c r="C7878" s="14">
        <v>0</v>
      </c>
      <c r="D7878" s="15">
        <v>21030001</v>
      </c>
      <c r="E7878" s="16" t="s">
        <v>7017</v>
      </c>
      <c r="F7878" s="14">
        <v>1041</v>
      </c>
      <c r="G7878" s="17">
        <v>42331</v>
      </c>
      <c r="H7878" s="29">
        <v>34739</v>
      </c>
      <c r="I7878" s="29">
        <v>0</v>
      </c>
      <c r="J7878" s="29">
        <v>0</v>
      </c>
      <c r="K7878" s="29">
        <v>0</v>
      </c>
      <c r="L7878" s="29">
        <f t="shared" si="490"/>
        <v>34739</v>
      </c>
      <c r="M7878" s="29">
        <v>-11782</v>
      </c>
      <c r="N7878" s="29">
        <v>-2200</v>
      </c>
      <c r="O7878" s="29">
        <v>0</v>
      </c>
      <c r="P7878" s="29">
        <f t="shared" si="491"/>
        <v>-13982</v>
      </c>
      <c r="Q7878" s="29">
        <f t="shared" si="492"/>
        <v>22957</v>
      </c>
      <c r="R7878" s="29">
        <f t="shared" si="493"/>
        <v>20757</v>
      </c>
      <c r="S7878" s="15" t="s">
        <v>1736</v>
      </c>
      <c r="T7878" s="15">
        <v>100501</v>
      </c>
      <c r="U7878" s="15" t="s">
        <v>27</v>
      </c>
      <c r="V7878" s="15">
        <v>47030001</v>
      </c>
      <c r="W7878" s="15" t="s">
        <v>28</v>
      </c>
    </row>
    <row r="7879" spans="2:23" hidden="1" x14ac:dyDescent="0.25">
      <c r="B7879" s="14">
        <v>31004257</v>
      </c>
      <c r="C7879" s="14">
        <v>0</v>
      </c>
      <c r="D7879" s="15">
        <v>21030001</v>
      </c>
      <c r="E7879" s="16" t="s">
        <v>7018</v>
      </c>
      <c r="F7879" s="14">
        <v>1303</v>
      </c>
      <c r="G7879" s="17">
        <v>42347</v>
      </c>
      <c r="H7879" s="29">
        <v>579427</v>
      </c>
      <c r="I7879" s="29">
        <v>0</v>
      </c>
      <c r="J7879" s="29">
        <v>0</v>
      </c>
      <c r="K7879" s="29">
        <v>0</v>
      </c>
      <c r="L7879" s="29">
        <f t="shared" si="490"/>
        <v>579427</v>
      </c>
      <c r="M7879" s="29">
        <v>-194925</v>
      </c>
      <c r="N7879" s="29">
        <v>-36699</v>
      </c>
      <c r="O7879" s="29">
        <v>0</v>
      </c>
      <c r="P7879" s="29">
        <f t="shared" si="491"/>
        <v>-231624</v>
      </c>
      <c r="Q7879" s="29">
        <f t="shared" si="492"/>
        <v>384502</v>
      </c>
      <c r="R7879" s="29">
        <f t="shared" si="493"/>
        <v>347803</v>
      </c>
      <c r="S7879" s="15" t="s">
        <v>1736</v>
      </c>
      <c r="T7879" s="15">
        <v>101303</v>
      </c>
      <c r="U7879" s="15" t="s">
        <v>215</v>
      </c>
      <c r="V7879" s="15">
        <v>47030001</v>
      </c>
      <c r="W7879" s="15" t="s">
        <v>134</v>
      </c>
    </row>
    <row r="7880" spans="2:23" hidden="1" x14ac:dyDescent="0.25">
      <c r="B7880" s="14">
        <v>31004258</v>
      </c>
      <c r="C7880" s="14">
        <v>0</v>
      </c>
      <c r="D7880" s="15">
        <v>21030001</v>
      </c>
      <c r="E7880" s="16" t="s">
        <v>7019</v>
      </c>
      <c r="F7880" s="14">
        <v>1051</v>
      </c>
      <c r="G7880" s="17">
        <v>42364</v>
      </c>
      <c r="H7880" s="29">
        <v>645730</v>
      </c>
      <c r="I7880" s="29">
        <v>0</v>
      </c>
      <c r="J7880" s="29">
        <v>0</v>
      </c>
      <c r="K7880" s="29">
        <v>0</v>
      </c>
      <c r="L7880" s="29">
        <f t="shared" si="490"/>
        <v>645730</v>
      </c>
      <c r="M7880" s="29">
        <v>-215329</v>
      </c>
      <c r="N7880" s="29">
        <v>-40898</v>
      </c>
      <c r="O7880" s="29">
        <v>0</v>
      </c>
      <c r="P7880" s="29">
        <f t="shared" si="491"/>
        <v>-256227</v>
      </c>
      <c r="Q7880" s="29">
        <f t="shared" si="492"/>
        <v>430401</v>
      </c>
      <c r="R7880" s="29">
        <f t="shared" si="493"/>
        <v>389503</v>
      </c>
      <c r="S7880" s="15" t="s">
        <v>1736</v>
      </c>
      <c r="T7880" s="15">
        <v>100601</v>
      </c>
      <c r="U7880" s="15" t="s">
        <v>79</v>
      </c>
      <c r="V7880" s="15">
        <v>47030001</v>
      </c>
      <c r="W7880" s="15" t="s">
        <v>80</v>
      </c>
    </row>
    <row r="7881" spans="2:23" hidden="1" x14ac:dyDescent="0.25">
      <c r="B7881" s="14">
        <v>31004259</v>
      </c>
      <c r="C7881" s="14">
        <v>0</v>
      </c>
      <c r="D7881" s="15">
        <v>21030001</v>
      </c>
      <c r="E7881" s="16" t="s">
        <v>7020</v>
      </c>
      <c r="F7881" s="14">
        <v>1021</v>
      </c>
      <c r="G7881" s="17">
        <v>42444</v>
      </c>
      <c r="H7881" s="29">
        <v>460050</v>
      </c>
      <c r="I7881" s="29">
        <v>0</v>
      </c>
      <c r="J7881" s="29">
        <v>0</v>
      </c>
      <c r="K7881" s="29">
        <v>0</v>
      </c>
      <c r="L7881" s="29">
        <f t="shared" si="490"/>
        <v>460050</v>
      </c>
      <c r="M7881" s="29">
        <v>-147038</v>
      </c>
      <c r="N7881" s="29">
        <v>-29137</v>
      </c>
      <c r="O7881" s="29">
        <v>0</v>
      </c>
      <c r="P7881" s="29">
        <f t="shared" si="491"/>
        <v>-176175</v>
      </c>
      <c r="Q7881" s="29">
        <f t="shared" si="492"/>
        <v>313012</v>
      </c>
      <c r="R7881" s="29">
        <f t="shared" si="493"/>
        <v>283875</v>
      </c>
      <c r="S7881" s="15" t="s">
        <v>1736</v>
      </c>
      <c r="T7881" s="15">
        <v>100301</v>
      </c>
      <c r="U7881" s="15" t="s">
        <v>32</v>
      </c>
      <c r="V7881" s="15">
        <v>47030001</v>
      </c>
      <c r="W7881" s="15" t="s">
        <v>33</v>
      </c>
    </row>
    <row r="7882" spans="2:23" hidden="1" x14ac:dyDescent="0.25">
      <c r="B7882" s="14">
        <v>31004260</v>
      </c>
      <c r="C7882" s="14">
        <v>0</v>
      </c>
      <c r="D7882" s="15">
        <v>21030001</v>
      </c>
      <c r="E7882" s="16" t="s">
        <v>7021</v>
      </c>
      <c r="F7882" s="14">
        <v>1021</v>
      </c>
      <c r="G7882" s="17">
        <v>42794</v>
      </c>
      <c r="H7882" s="29">
        <v>138414.32999999999</v>
      </c>
      <c r="I7882" s="29">
        <v>0</v>
      </c>
      <c r="J7882" s="29">
        <v>0</v>
      </c>
      <c r="K7882" s="29">
        <v>0</v>
      </c>
      <c r="L7882" s="29">
        <f t="shared" si="490"/>
        <v>138414.32999999999</v>
      </c>
      <c r="M7882" s="29">
        <v>-35832.33</v>
      </c>
      <c r="N7882" s="29">
        <v>-8766</v>
      </c>
      <c r="O7882" s="29">
        <v>0</v>
      </c>
      <c r="P7882" s="29">
        <f t="shared" si="491"/>
        <v>-44598.33</v>
      </c>
      <c r="Q7882" s="29">
        <f t="shared" si="492"/>
        <v>102581.99999999999</v>
      </c>
      <c r="R7882" s="29">
        <f t="shared" si="493"/>
        <v>93815.999999999985</v>
      </c>
      <c r="S7882" s="15" t="s">
        <v>1736</v>
      </c>
      <c r="T7882" s="15">
        <v>100301</v>
      </c>
      <c r="U7882" s="15" t="s">
        <v>32</v>
      </c>
      <c r="V7882" s="15">
        <v>47030001</v>
      </c>
      <c r="W7882" s="15" t="s">
        <v>33</v>
      </c>
    </row>
    <row r="7883" spans="2:23" hidden="1" x14ac:dyDescent="0.25">
      <c r="B7883" s="14">
        <v>31004261</v>
      </c>
      <c r="C7883" s="14">
        <v>0</v>
      </c>
      <c r="D7883" s="15">
        <v>21030001</v>
      </c>
      <c r="E7883" s="16" t="s">
        <v>7022</v>
      </c>
      <c r="F7883" s="14">
        <v>1021</v>
      </c>
      <c r="G7883" s="17">
        <v>42794</v>
      </c>
      <c r="H7883" s="29">
        <v>6385.67</v>
      </c>
      <c r="I7883" s="29">
        <v>0</v>
      </c>
      <c r="J7883" s="29">
        <v>0</v>
      </c>
      <c r="K7883" s="29">
        <v>0</v>
      </c>
      <c r="L7883" s="29">
        <f t="shared" si="490"/>
        <v>6385.67</v>
      </c>
      <c r="M7883" s="29">
        <v>-1652.67</v>
      </c>
      <c r="N7883" s="29">
        <v>-404</v>
      </c>
      <c r="O7883" s="29">
        <v>0</v>
      </c>
      <c r="P7883" s="29">
        <f t="shared" si="491"/>
        <v>-2056.67</v>
      </c>
      <c r="Q7883" s="29">
        <f t="shared" si="492"/>
        <v>4733</v>
      </c>
      <c r="R7883" s="29">
        <f t="shared" si="493"/>
        <v>4329</v>
      </c>
      <c r="S7883" s="15" t="s">
        <v>1736</v>
      </c>
      <c r="T7883" s="15">
        <v>100301</v>
      </c>
      <c r="U7883" s="15" t="s">
        <v>32</v>
      </c>
      <c r="V7883" s="15">
        <v>47030001</v>
      </c>
      <c r="W7883" s="15" t="s">
        <v>33</v>
      </c>
    </row>
    <row r="7884" spans="2:23" hidden="1" x14ac:dyDescent="0.25">
      <c r="B7884" s="14">
        <v>31004262</v>
      </c>
      <c r="C7884" s="14">
        <v>0</v>
      </c>
      <c r="D7884" s="15">
        <v>21030001</v>
      </c>
      <c r="E7884" s="16" t="s">
        <v>7023</v>
      </c>
      <c r="F7884" s="14">
        <v>1012</v>
      </c>
      <c r="G7884" s="17">
        <v>42824</v>
      </c>
      <c r="H7884" s="29">
        <v>154445</v>
      </c>
      <c r="I7884" s="29">
        <v>0</v>
      </c>
      <c r="J7884" s="29">
        <v>0</v>
      </c>
      <c r="K7884" s="29">
        <v>0</v>
      </c>
      <c r="L7884" s="29">
        <f t="shared" si="490"/>
        <v>154445</v>
      </c>
      <c r="M7884" s="29">
        <v>-39180</v>
      </c>
      <c r="N7884" s="29">
        <v>-9782</v>
      </c>
      <c r="O7884" s="29">
        <v>0</v>
      </c>
      <c r="P7884" s="29">
        <f t="shared" si="491"/>
        <v>-48962</v>
      </c>
      <c r="Q7884" s="29">
        <f t="shared" si="492"/>
        <v>115265</v>
      </c>
      <c r="R7884" s="29">
        <f t="shared" si="493"/>
        <v>105483</v>
      </c>
      <c r="S7884" s="15" t="s">
        <v>1736</v>
      </c>
      <c r="T7884" s="15">
        <v>100202</v>
      </c>
      <c r="U7884" s="15" t="s">
        <v>70</v>
      </c>
      <c r="V7884" s="15">
        <v>47030001</v>
      </c>
      <c r="W7884" s="15" t="s">
        <v>71</v>
      </c>
    </row>
    <row r="7885" spans="2:23" hidden="1" x14ac:dyDescent="0.25">
      <c r="B7885" s="14">
        <v>31004263</v>
      </c>
      <c r="C7885" s="14">
        <v>0</v>
      </c>
      <c r="D7885" s="15">
        <v>21030001</v>
      </c>
      <c r="E7885" s="16" t="s">
        <v>7024</v>
      </c>
      <c r="F7885" s="14">
        <v>1003</v>
      </c>
      <c r="G7885" s="17">
        <v>38807</v>
      </c>
      <c r="H7885" s="29">
        <v>3829638</v>
      </c>
      <c r="I7885" s="29">
        <v>0</v>
      </c>
      <c r="J7885" s="29">
        <v>0</v>
      </c>
      <c r="K7885" s="29">
        <v>0</v>
      </c>
      <c r="L7885" s="29">
        <f t="shared" si="490"/>
        <v>3829638</v>
      </c>
      <c r="M7885" s="29">
        <v>-3638157</v>
      </c>
      <c r="N7885" s="29">
        <v>0</v>
      </c>
      <c r="O7885" s="29">
        <v>0</v>
      </c>
      <c r="P7885" s="29">
        <f t="shared" si="491"/>
        <v>-3638157</v>
      </c>
      <c r="Q7885" s="29">
        <f t="shared" si="492"/>
        <v>191481</v>
      </c>
      <c r="R7885" s="29">
        <f t="shared" si="493"/>
        <v>191481</v>
      </c>
      <c r="S7885" s="15" t="s">
        <v>1736</v>
      </c>
      <c r="T7885" s="15">
        <v>100103</v>
      </c>
      <c r="U7885" s="15" t="s">
        <v>221</v>
      </c>
      <c r="V7885" s="15">
        <v>47030001</v>
      </c>
      <c r="W7885" s="15" t="s">
        <v>85</v>
      </c>
    </row>
    <row r="7886" spans="2:23" hidden="1" x14ac:dyDescent="0.25">
      <c r="B7886" s="14">
        <v>31004264</v>
      </c>
      <c r="C7886" s="14">
        <v>0</v>
      </c>
      <c r="D7886" s="15">
        <v>21030001</v>
      </c>
      <c r="E7886" s="16" t="s">
        <v>7025</v>
      </c>
      <c r="F7886" s="14">
        <v>1003</v>
      </c>
      <c r="G7886" s="17">
        <v>42826</v>
      </c>
      <c r="H7886" s="29">
        <v>840375</v>
      </c>
      <c r="I7886" s="29">
        <v>0</v>
      </c>
      <c r="J7886" s="29">
        <v>0</v>
      </c>
      <c r="K7886" s="29">
        <v>0</v>
      </c>
      <c r="L7886" s="29">
        <f t="shared" si="490"/>
        <v>840375</v>
      </c>
      <c r="M7886" s="29">
        <v>-798357</v>
      </c>
      <c r="N7886" s="29">
        <v>0</v>
      </c>
      <c r="O7886" s="29">
        <v>0</v>
      </c>
      <c r="P7886" s="29">
        <f t="shared" si="491"/>
        <v>-798357</v>
      </c>
      <c r="Q7886" s="29">
        <f t="shared" si="492"/>
        <v>42018</v>
      </c>
      <c r="R7886" s="29">
        <f t="shared" si="493"/>
        <v>42018</v>
      </c>
      <c r="S7886" s="15" t="s">
        <v>1736</v>
      </c>
      <c r="T7886" s="15">
        <v>100103</v>
      </c>
      <c r="U7886" s="15" t="s">
        <v>221</v>
      </c>
      <c r="V7886" s="15">
        <v>47030001</v>
      </c>
      <c r="W7886" s="15" t="s">
        <v>85</v>
      </c>
    </row>
    <row r="7887" spans="2:23" hidden="1" x14ac:dyDescent="0.25">
      <c r="B7887" s="14">
        <v>31004265</v>
      </c>
      <c r="C7887" s="14">
        <v>0</v>
      </c>
      <c r="D7887" s="15">
        <v>21030001</v>
      </c>
      <c r="E7887" s="16" t="s">
        <v>7026</v>
      </c>
      <c r="F7887" s="14">
        <v>1403</v>
      </c>
      <c r="G7887" s="17">
        <v>40269</v>
      </c>
      <c r="H7887" s="29">
        <v>15988695</v>
      </c>
      <c r="I7887" s="29">
        <v>0</v>
      </c>
      <c r="J7887" s="29">
        <v>0</v>
      </c>
      <c r="K7887" s="29">
        <v>0</v>
      </c>
      <c r="L7887" s="29">
        <f t="shared" si="490"/>
        <v>15988695</v>
      </c>
      <c r="M7887" s="29">
        <v>-10344359</v>
      </c>
      <c r="N7887" s="29">
        <v>-1211225</v>
      </c>
      <c r="O7887" s="29">
        <v>0</v>
      </c>
      <c r="P7887" s="29">
        <f t="shared" si="491"/>
        <v>-11555584</v>
      </c>
      <c r="Q7887" s="29">
        <f t="shared" si="492"/>
        <v>5644336</v>
      </c>
      <c r="R7887" s="29">
        <f t="shared" si="493"/>
        <v>4433111</v>
      </c>
      <c r="S7887" s="15" t="s">
        <v>1736</v>
      </c>
      <c r="T7887" s="15">
        <v>101403</v>
      </c>
      <c r="U7887" s="15" t="s">
        <v>218</v>
      </c>
      <c r="V7887" s="15">
        <v>47030001</v>
      </c>
      <c r="W7887" s="15" t="s">
        <v>140</v>
      </c>
    </row>
    <row r="7888" spans="2:23" hidden="1" x14ac:dyDescent="0.25">
      <c r="B7888" s="14">
        <v>31004266</v>
      </c>
      <c r="C7888" s="14">
        <v>0</v>
      </c>
      <c r="D7888" s="15">
        <v>21030001</v>
      </c>
      <c r="E7888" s="16" t="s">
        <v>7027</v>
      </c>
      <c r="F7888" s="14">
        <v>1091</v>
      </c>
      <c r="G7888" s="17">
        <v>42978</v>
      </c>
      <c r="H7888" s="29">
        <v>470365</v>
      </c>
      <c r="I7888" s="29">
        <v>0</v>
      </c>
      <c r="J7888" s="29">
        <v>0</v>
      </c>
      <c r="K7888" s="29">
        <v>0</v>
      </c>
      <c r="L7888" s="29">
        <f t="shared" si="490"/>
        <v>470365</v>
      </c>
      <c r="M7888" s="29">
        <v>-106754</v>
      </c>
      <c r="N7888" s="29">
        <v>-29790</v>
      </c>
      <c r="O7888" s="29">
        <v>0</v>
      </c>
      <c r="P7888" s="29">
        <f t="shared" si="491"/>
        <v>-136544</v>
      </c>
      <c r="Q7888" s="29">
        <f t="shared" si="492"/>
        <v>363611</v>
      </c>
      <c r="R7888" s="29">
        <f t="shared" si="493"/>
        <v>333821</v>
      </c>
      <c r="S7888" s="15" t="s">
        <v>1736</v>
      </c>
      <c r="T7888" s="15">
        <v>100701</v>
      </c>
      <c r="U7888" s="15" t="s">
        <v>52</v>
      </c>
      <c r="V7888" s="15">
        <v>47030001</v>
      </c>
      <c r="W7888" s="15" t="s">
        <v>48</v>
      </c>
    </row>
    <row r="7889" spans="2:24" hidden="1" x14ac:dyDescent="0.25">
      <c r="B7889" s="14">
        <v>31004267</v>
      </c>
      <c r="C7889" s="14">
        <v>0</v>
      </c>
      <c r="D7889" s="15">
        <v>21030001</v>
      </c>
      <c r="E7889" s="16" t="s">
        <v>7028</v>
      </c>
      <c r="F7889" s="14">
        <v>1001</v>
      </c>
      <c r="G7889" s="17">
        <v>42930</v>
      </c>
      <c r="H7889" s="29">
        <v>763963.6</v>
      </c>
      <c r="I7889" s="29">
        <v>0</v>
      </c>
      <c r="J7889" s="29">
        <v>0</v>
      </c>
      <c r="K7889" s="29">
        <v>0</v>
      </c>
      <c r="L7889" s="29">
        <f t="shared" si="490"/>
        <v>763963.6</v>
      </c>
      <c r="M7889" s="29">
        <v>-466747.6</v>
      </c>
      <c r="N7889" s="29">
        <v>-64754</v>
      </c>
      <c r="O7889" s="29">
        <v>0</v>
      </c>
      <c r="P7889" s="29">
        <f t="shared" si="491"/>
        <v>-531501.6</v>
      </c>
      <c r="Q7889" s="29">
        <f t="shared" si="492"/>
        <v>297216</v>
      </c>
      <c r="R7889" s="29">
        <f t="shared" si="493"/>
        <v>232462</v>
      </c>
      <c r="S7889" s="15" t="s">
        <v>1736</v>
      </c>
      <c r="T7889" s="15">
        <v>100101</v>
      </c>
      <c r="U7889" s="15" t="s">
        <v>89</v>
      </c>
      <c r="V7889" s="15">
        <v>47030001</v>
      </c>
      <c r="W7889" s="15" t="s">
        <v>85</v>
      </c>
    </row>
    <row r="7890" spans="2:24" hidden="1" x14ac:dyDescent="0.25">
      <c r="B7890" s="14">
        <v>31004268</v>
      </c>
      <c r="C7890" s="14">
        <v>0</v>
      </c>
      <c r="D7890" s="15">
        <v>21030001</v>
      </c>
      <c r="E7890" s="16" t="s">
        <v>7029</v>
      </c>
      <c r="F7890" s="14">
        <v>1202</v>
      </c>
      <c r="G7890" s="17">
        <v>43060</v>
      </c>
      <c r="H7890" s="29">
        <v>61164</v>
      </c>
      <c r="I7890" s="29">
        <v>0</v>
      </c>
      <c r="J7890" s="29">
        <v>0</v>
      </c>
      <c r="K7890" s="29">
        <v>0</v>
      </c>
      <c r="L7890" s="29">
        <f t="shared" si="490"/>
        <v>61164</v>
      </c>
      <c r="M7890" s="29">
        <v>-13012</v>
      </c>
      <c r="N7890" s="29">
        <v>-3874</v>
      </c>
      <c r="O7890" s="29">
        <v>0</v>
      </c>
      <c r="P7890" s="29">
        <f t="shared" si="491"/>
        <v>-16886</v>
      </c>
      <c r="Q7890" s="29">
        <f t="shared" si="492"/>
        <v>48152</v>
      </c>
      <c r="R7890" s="29">
        <f t="shared" si="493"/>
        <v>44278</v>
      </c>
      <c r="S7890" s="15" t="s">
        <v>1736</v>
      </c>
      <c r="T7890" s="15">
        <v>101202</v>
      </c>
      <c r="U7890" s="15" t="s">
        <v>149</v>
      </c>
      <c r="V7890" s="15">
        <v>47030001</v>
      </c>
      <c r="W7890" s="15" t="s">
        <v>145</v>
      </c>
    </row>
    <row r="7891" spans="2:24" hidden="1" x14ac:dyDescent="0.25">
      <c r="B7891" s="14">
        <v>31004269</v>
      </c>
      <c r="C7891" s="14">
        <v>0</v>
      </c>
      <c r="D7891" s="15">
        <v>21030001</v>
      </c>
      <c r="E7891" s="16" t="s">
        <v>6893</v>
      </c>
      <c r="F7891" s="14">
        <v>1041</v>
      </c>
      <c r="G7891" s="17">
        <v>43091</v>
      </c>
      <c r="H7891" s="29">
        <v>154800</v>
      </c>
      <c r="I7891" s="29">
        <v>0</v>
      </c>
      <c r="J7891" s="29">
        <v>0</v>
      </c>
      <c r="K7891" s="29">
        <v>0</v>
      </c>
      <c r="L7891" s="29">
        <f t="shared" si="490"/>
        <v>154800</v>
      </c>
      <c r="M7891" s="29">
        <v>-154799</v>
      </c>
      <c r="N7891" s="29">
        <v>0</v>
      </c>
      <c r="O7891" s="29">
        <v>0</v>
      </c>
      <c r="P7891" s="29">
        <f t="shared" si="491"/>
        <v>-154799</v>
      </c>
      <c r="Q7891" s="29">
        <f t="shared" si="492"/>
        <v>1</v>
      </c>
      <c r="R7891" s="29">
        <f t="shared" si="493"/>
        <v>1</v>
      </c>
      <c r="S7891" s="15" t="s">
        <v>1736</v>
      </c>
      <c r="T7891" s="15">
        <v>100501</v>
      </c>
      <c r="U7891" s="15" t="s">
        <v>27</v>
      </c>
      <c r="V7891" s="15">
        <v>47030001</v>
      </c>
      <c r="W7891" s="15" t="s">
        <v>28</v>
      </c>
    </row>
    <row r="7892" spans="2:24" hidden="1" x14ac:dyDescent="0.25">
      <c r="B7892" s="14">
        <v>31004270</v>
      </c>
      <c r="C7892" s="14">
        <v>0</v>
      </c>
      <c r="D7892" s="15">
        <v>21030001</v>
      </c>
      <c r="E7892" s="16" t="s">
        <v>7030</v>
      </c>
      <c r="F7892" s="14">
        <v>1021</v>
      </c>
      <c r="G7892" s="17">
        <v>43131</v>
      </c>
      <c r="H7892" s="29">
        <v>309084</v>
      </c>
      <c r="I7892" s="29">
        <v>0</v>
      </c>
      <c r="J7892" s="29">
        <v>0</v>
      </c>
      <c r="K7892" s="29">
        <v>0</v>
      </c>
      <c r="L7892" s="29">
        <f t="shared" si="490"/>
        <v>309084</v>
      </c>
      <c r="M7892" s="29">
        <v>-61943</v>
      </c>
      <c r="N7892" s="29">
        <v>-19575</v>
      </c>
      <c r="O7892" s="29">
        <v>0</v>
      </c>
      <c r="P7892" s="29">
        <f t="shared" si="491"/>
        <v>-81518</v>
      </c>
      <c r="Q7892" s="29">
        <f t="shared" si="492"/>
        <v>247141</v>
      </c>
      <c r="R7892" s="29">
        <f t="shared" si="493"/>
        <v>227566</v>
      </c>
      <c r="S7892" s="15" t="s">
        <v>1736</v>
      </c>
      <c r="T7892" s="15">
        <v>100301</v>
      </c>
      <c r="U7892" s="15" t="s">
        <v>32</v>
      </c>
      <c r="V7892" s="15">
        <v>47030001</v>
      </c>
      <c r="W7892" s="15" t="s">
        <v>33</v>
      </c>
    </row>
    <row r="7893" spans="2:24" hidden="1" x14ac:dyDescent="0.25">
      <c r="B7893" s="14">
        <v>31004271</v>
      </c>
      <c r="C7893" s="14">
        <v>0</v>
      </c>
      <c r="D7893" s="15">
        <v>21030001</v>
      </c>
      <c r="E7893" s="16" t="s">
        <v>7031</v>
      </c>
      <c r="F7893" s="14">
        <v>1021</v>
      </c>
      <c r="G7893" s="17">
        <v>43131</v>
      </c>
      <c r="H7893" s="29">
        <v>282201</v>
      </c>
      <c r="I7893" s="29">
        <v>0</v>
      </c>
      <c r="J7893" s="29">
        <v>0</v>
      </c>
      <c r="K7893" s="29">
        <v>0</v>
      </c>
      <c r="L7893" s="29">
        <f t="shared" si="490"/>
        <v>282201</v>
      </c>
      <c r="M7893" s="29">
        <v>-56557</v>
      </c>
      <c r="N7893" s="29">
        <v>-17873</v>
      </c>
      <c r="O7893" s="29">
        <v>0</v>
      </c>
      <c r="P7893" s="29">
        <f t="shared" si="491"/>
        <v>-74430</v>
      </c>
      <c r="Q7893" s="29">
        <f t="shared" si="492"/>
        <v>225644</v>
      </c>
      <c r="R7893" s="29">
        <f t="shared" si="493"/>
        <v>207771</v>
      </c>
      <c r="S7893" s="15" t="s">
        <v>1736</v>
      </c>
      <c r="T7893" s="15">
        <v>100301</v>
      </c>
      <c r="U7893" s="15" t="s">
        <v>32</v>
      </c>
      <c r="V7893" s="15">
        <v>47030001</v>
      </c>
      <c r="W7893" s="15" t="s">
        <v>33</v>
      </c>
    </row>
    <row r="7894" spans="2:24" hidden="1" x14ac:dyDescent="0.25">
      <c r="B7894" s="14">
        <v>31004272</v>
      </c>
      <c r="C7894" s="14">
        <v>0</v>
      </c>
      <c r="D7894" s="15">
        <v>21030001</v>
      </c>
      <c r="E7894" s="16" t="s">
        <v>7032</v>
      </c>
      <c r="F7894" s="14">
        <v>1021</v>
      </c>
      <c r="G7894" s="17">
        <v>43133</v>
      </c>
      <c r="H7894" s="29">
        <v>923326</v>
      </c>
      <c r="I7894" s="29">
        <v>0</v>
      </c>
      <c r="J7894" s="29">
        <v>0</v>
      </c>
      <c r="K7894" s="29">
        <v>0</v>
      </c>
      <c r="L7894" s="29">
        <f t="shared" si="490"/>
        <v>923326</v>
      </c>
      <c r="M7894" s="29">
        <v>-184723</v>
      </c>
      <c r="N7894" s="29">
        <v>-58477</v>
      </c>
      <c r="O7894" s="29">
        <v>0</v>
      </c>
      <c r="P7894" s="29">
        <f t="shared" si="491"/>
        <v>-243200</v>
      </c>
      <c r="Q7894" s="29">
        <f t="shared" si="492"/>
        <v>738603</v>
      </c>
      <c r="R7894" s="29">
        <f t="shared" si="493"/>
        <v>680126</v>
      </c>
      <c r="S7894" s="15" t="s">
        <v>1736</v>
      </c>
      <c r="T7894" s="15">
        <v>100301</v>
      </c>
      <c r="U7894" s="15" t="s">
        <v>32</v>
      </c>
      <c r="V7894" s="15">
        <v>47030001</v>
      </c>
      <c r="W7894" s="15" t="s">
        <v>33</v>
      </c>
    </row>
    <row r="7895" spans="2:24" hidden="1" x14ac:dyDescent="0.25">
      <c r="B7895" s="14">
        <v>31004273</v>
      </c>
      <c r="C7895" s="14">
        <v>0</v>
      </c>
      <c r="D7895" s="15">
        <v>21030001</v>
      </c>
      <c r="E7895" s="16" t="s">
        <v>7033</v>
      </c>
      <c r="F7895" s="14">
        <v>1202</v>
      </c>
      <c r="G7895" s="17">
        <v>43180</v>
      </c>
      <c r="H7895" s="29">
        <v>300000</v>
      </c>
      <c r="I7895" s="29">
        <v>0</v>
      </c>
      <c r="J7895" s="29">
        <v>-300000</v>
      </c>
      <c r="K7895" s="29">
        <v>0</v>
      </c>
      <c r="L7895" s="29">
        <f t="shared" si="490"/>
        <v>0</v>
      </c>
      <c r="M7895" s="29">
        <v>-57573</v>
      </c>
      <c r="N7895" s="29">
        <v>-19000</v>
      </c>
      <c r="O7895" s="29">
        <v>0</v>
      </c>
      <c r="P7895" s="29">
        <f t="shared" si="491"/>
        <v>-76573</v>
      </c>
      <c r="Q7895" s="29">
        <f t="shared" si="492"/>
        <v>242427</v>
      </c>
      <c r="R7895" s="29">
        <f t="shared" si="493"/>
        <v>-76573</v>
      </c>
      <c r="S7895" s="15" t="s">
        <v>1736</v>
      </c>
      <c r="T7895" s="15">
        <v>101202</v>
      </c>
      <c r="U7895" s="15" t="s">
        <v>149</v>
      </c>
      <c r="V7895" s="15">
        <v>47030001</v>
      </c>
      <c r="W7895" s="15" t="s">
        <v>145</v>
      </c>
      <c r="X7895" s="1">
        <v>31004313</v>
      </c>
    </row>
    <row r="7896" spans="2:24" hidden="1" x14ac:dyDescent="0.25">
      <c r="B7896" s="15">
        <v>31004313</v>
      </c>
      <c r="C7896" s="14">
        <v>0</v>
      </c>
      <c r="D7896" s="15">
        <v>21030001</v>
      </c>
      <c r="E7896" s="16" t="s">
        <v>7033</v>
      </c>
      <c r="F7896" s="14">
        <v>1903</v>
      </c>
      <c r="G7896" s="17">
        <v>44651</v>
      </c>
      <c r="H7896" s="29">
        <v>0</v>
      </c>
      <c r="I7896" s="29">
        <v>0</v>
      </c>
      <c r="J7896" s="29">
        <v>300000</v>
      </c>
      <c r="K7896" s="29">
        <v>0</v>
      </c>
      <c r="L7896" s="29">
        <f t="shared" si="490"/>
        <v>300000</v>
      </c>
      <c r="M7896" s="29">
        <v>0</v>
      </c>
      <c r="N7896" s="29">
        <v>0</v>
      </c>
      <c r="O7896" s="29">
        <v>0</v>
      </c>
      <c r="P7896" s="29">
        <f t="shared" si="491"/>
        <v>0</v>
      </c>
      <c r="Q7896" s="29">
        <f t="shared" si="492"/>
        <v>0</v>
      </c>
      <c r="R7896" s="29">
        <f t="shared" si="493"/>
        <v>300000</v>
      </c>
      <c r="S7896" s="15" t="s">
        <v>1736</v>
      </c>
      <c r="T7896" s="15">
        <v>108300</v>
      </c>
      <c r="U7896" s="15" t="s">
        <v>1826</v>
      </c>
      <c r="V7896" s="15">
        <v>47030001</v>
      </c>
      <c r="W7896" s="15" t="s">
        <v>1827</v>
      </c>
    </row>
    <row r="7897" spans="2:24" hidden="1" x14ac:dyDescent="0.25">
      <c r="B7897" s="14">
        <v>31004274</v>
      </c>
      <c r="C7897" s="14">
        <v>0</v>
      </c>
      <c r="D7897" s="15">
        <v>21030001</v>
      </c>
      <c r="E7897" s="16" t="s">
        <v>7034</v>
      </c>
      <c r="F7897" s="14">
        <v>1012</v>
      </c>
      <c r="G7897" s="17">
        <v>43190</v>
      </c>
      <c r="H7897" s="29">
        <v>42180</v>
      </c>
      <c r="I7897" s="29">
        <v>0</v>
      </c>
      <c r="J7897" s="29">
        <v>0</v>
      </c>
      <c r="K7897" s="29">
        <v>0</v>
      </c>
      <c r="L7897" s="29">
        <f t="shared" si="490"/>
        <v>42180</v>
      </c>
      <c r="M7897" s="29">
        <v>-8020</v>
      </c>
      <c r="N7897" s="29">
        <v>-2672</v>
      </c>
      <c r="O7897" s="29">
        <v>0</v>
      </c>
      <c r="P7897" s="29">
        <f t="shared" si="491"/>
        <v>-10692</v>
      </c>
      <c r="Q7897" s="29">
        <f t="shared" si="492"/>
        <v>34160</v>
      </c>
      <c r="R7897" s="29">
        <f t="shared" si="493"/>
        <v>31488</v>
      </c>
      <c r="S7897" s="15" t="s">
        <v>1736</v>
      </c>
      <c r="T7897" s="15">
        <v>100202</v>
      </c>
      <c r="U7897" s="15" t="s">
        <v>70</v>
      </c>
      <c r="V7897" s="15">
        <v>47030001</v>
      </c>
      <c r="W7897" s="15" t="s">
        <v>71</v>
      </c>
    </row>
    <row r="7898" spans="2:24" hidden="1" x14ac:dyDescent="0.25">
      <c r="B7898" s="14">
        <v>31004275</v>
      </c>
      <c r="C7898" s="14">
        <v>0</v>
      </c>
      <c r="D7898" s="15">
        <v>21030001</v>
      </c>
      <c r="E7898" s="16" t="s">
        <v>7035</v>
      </c>
      <c r="F7898" s="14">
        <v>1012</v>
      </c>
      <c r="G7898" s="17">
        <v>43190</v>
      </c>
      <c r="H7898" s="29">
        <v>57030</v>
      </c>
      <c r="I7898" s="29">
        <v>0</v>
      </c>
      <c r="J7898" s="29">
        <v>0</v>
      </c>
      <c r="K7898" s="29">
        <v>0</v>
      </c>
      <c r="L7898" s="29">
        <f t="shared" si="490"/>
        <v>57030</v>
      </c>
      <c r="M7898" s="29">
        <v>-10846</v>
      </c>
      <c r="N7898" s="29">
        <v>-3612</v>
      </c>
      <c r="O7898" s="29">
        <v>0</v>
      </c>
      <c r="P7898" s="29">
        <f t="shared" si="491"/>
        <v>-14458</v>
      </c>
      <c r="Q7898" s="29">
        <f t="shared" si="492"/>
        <v>46184</v>
      </c>
      <c r="R7898" s="29">
        <f t="shared" si="493"/>
        <v>42572</v>
      </c>
      <c r="S7898" s="15" t="s">
        <v>1736</v>
      </c>
      <c r="T7898" s="15">
        <v>100202</v>
      </c>
      <c r="U7898" s="15" t="s">
        <v>70</v>
      </c>
      <c r="V7898" s="15">
        <v>47030001</v>
      </c>
      <c r="W7898" s="15" t="s">
        <v>71</v>
      </c>
    </row>
    <row r="7899" spans="2:24" hidden="1" x14ac:dyDescent="0.25">
      <c r="B7899" s="14">
        <v>31004276</v>
      </c>
      <c r="C7899" s="14">
        <v>0</v>
      </c>
      <c r="D7899" s="15">
        <v>21030001</v>
      </c>
      <c r="E7899" s="16" t="s">
        <v>7036</v>
      </c>
      <c r="F7899" s="14">
        <v>1053</v>
      </c>
      <c r="G7899" s="17">
        <v>43252</v>
      </c>
      <c r="H7899" s="29">
        <v>300000</v>
      </c>
      <c r="I7899" s="29">
        <v>0</v>
      </c>
      <c r="J7899" s="29">
        <v>0</v>
      </c>
      <c r="K7899" s="29">
        <v>0</v>
      </c>
      <c r="L7899" s="29">
        <f t="shared" si="490"/>
        <v>300000</v>
      </c>
      <c r="M7899" s="29">
        <v>-53825</v>
      </c>
      <c r="N7899" s="29">
        <v>-19000</v>
      </c>
      <c r="O7899" s="29">
        <v>0</v>
      </c>
      <c r="P7899" s="29">
        <f t="shared" si="491"/>
        <v>-72825</v>
      </c>
      <c r="Q7899" s="29">
        <f t="shared" si="492"/>
        <v>246175</v>
      </c>
      <c r="R7899" s="29">
        <f t="shared" si="493"/>
        <v>227175</v>
      </c>
      <c r="S7899" s="15" t="s">
        <v>1736</v>
      </c>
      <c r="T7899" s="15">
        <v>100603</v>
      </c>
      <c r="U7899" s="15" t="s">
        <v>188</v>
      </c>
      <c r="V7899" s="15">
        <v>47030001</v>
      </c>
      <c r="W7899" s="15" t="s">
        <v>80</v>
      </c>
    </row>
    <row r="7900" spans="2:24" hidden="1" x14ac:dyDescent="0.25">
      <c r="B7900" s="14">
        <v>31004277</v>
      </c>
      <c r="C7900" s="14">
        <v>0</v>
      </c>
      <c r="D7900" s="15">
        <v>21030001</v>
      </c>
      <c r="E7900" s="16" t="s">
        <v>7037</v>
      </c>
      <c r="F7900" s="14">
        <v>1051</v>
      </c>
      <c r="G7900" s="17">
        <v>43252</v>
      </c>
      <c r="H7900" s="29">
        <v>123692</v>
      </c>
      <c r="I7900" s="29">
        <v>0</v>
      </c>
      <c r="J7900" s="29">
        <v>0</v>
      </c>
      <c r="K7900" s="29">
        <v>0</v>
      </c>
      <c r="L7900" s="29">
        <f t="shared" si="490"/>
        <v>123692</v>
      </c>
      <c r="M7900" s="29">
        <v>-22193</v>
      </c>
      <c r="N7900" s="29">
        <v>-7834</v>
      </c>
      <c r="O7900" s="29">
        <v>0</v>
      </c>
      <c r="P7900" s="29">
        <f t="shared" si="491"/>
        <v>-30027</v>
      </c>
      <c r="Q7900" s="29">
        <f t="shared" si="492"/>
        <v>101499</v>
      </c>
      <c r="R7900" s="29">
        <f t="shared" si="493"/>
        <v>93665</v>
      </c>
      <c r="S7900" s="15" t="s">
        <v>1736</v>
      </c>
      <c r="T7900" s="15">
        <v>100601</v>
      </c>
      <c r="U7900" s="15" t="s">
        <v>79</v>
      </c>
      <c r="V7900" s="15">
        <v>47030001</v>
      </c>
      <c r="W7900" s="15" t="s">
        <v>80</v>
      </c>
    </row>
    <row r="7901" spans="2:24" hidden="1" x14ac:dyDescent="0.25">
      <c r="B7901" s="14">
        <v>31004278</v>
      </c>
      <c r="C7901" s="14">
        <v>0</v>
      </c>
      <c r="D7901" s="15">
        <v>21030001</v>
      </c>
      <c r="E7901" s="16" t="s">
        <v>7038</v>
      </c>
      <c r="F7901" s="14">
        <v>1201</v>
      </c>
      <c r="G7901" s="17">
        <v>43252</v>
      </c>
      <c r="H7901" s="29">
        <v>550146</v>
      </c>
      <c r="I7901" s="29">
        <v>0</v>
      </c>
      <c r="J7901" s="29">
        <v>0</v>
      </c>
      <c r="K7901" s="29">
        <v>0</v>
      </c>
      <c r="L7901" s="29">
        <f t="shared" si="490"/>
        <v>550146</v>
      </c>
      <c r="M7901" s="29">
        <v>-98706</v>
      </c>
      <c r="N7901" s="29">
        <v>-34842</v>
      </c>
      <c r="O7901" s="29">
        <v>0</v>
      </c>
      <c r="P7901" s="29">
        <f t="shared" si="491"/>
        <v>-133548</v>
      </c>
      <c r="Q7901" s="29">
        <f t="shared" si="492"/>
        <v>451440</v>
      </c>
      <c r="R7901" s="29">
        <f t="shared" si="493"/>
        <v>416598</v>
      </c>
      <c r="S7901" s="15" t="s">
        <v>1736</v>
      </c>
      <c r="T7901" s="15">
        <v>101201</v>
      </c>
      <c r="U7901" s="15" t="s">
        <v>144</v>
      </c>
      <c r="V7901" s="15">
        <v>47030001</v>
      </c>
      <c r="W7901" s="15" t="s">
        <v>145</v>
      </c>
    </row>
    <row r="7902" spans="2:24" hidden="1" x14ac:dyDescent="0.25">
      <c r="B7902" s="14">
        <v>31004279</v>
      </c>
      <c r="C7902" s="14">
        <v>0</v>
      </c>
      <c r="D7902" s="15">
        <v>21030001</v>
      </c>
      <c r="E7902" s="16" t="s">
        <v>7039</v>
      </c>
      <c r="F7902" s="14">
        <v>1002</v>
      </c>
      <c r="G7902" s="17">
        <v>43276</v>
      </c>
      <c r="H7902" s="29">
        <v>1453400</v>
      </c>
      <c r="I7902" s="29">
        <v>0</v>
      </c>
      <c r="J7902" s="29">
        <v>0</v>
      </c>
      <c r="K7902" s="29">
        <v>0</v>
      </c>
      <c r="L7902" s="29">
        <f t="shared" si="490"/>
        <v>1453400</v>
      </c>
      <c r="M7902" s="29">
        <v>-254711</v>
      </c>
      <c r="N7902" s="29">
        <v>-92049</v>
      </c>
      <c r="O7902" s="29">
        <v>0</v>
      </c>
      <c r="P7902" s="29">
        <f t="shared" si="491"/>
        <v>-346760</v>
      </c>
      <c r="Q7902" s="29">
        <f t="shared" si="492"/>
        <v>1198689</v>
      </c>
      <c r="R7902" s="29">
        <f t="shared" si="493"/>
        <v>1106640</v>
      </c>
      <c r="S7902" s="15" t="s">
        <v>1736</v>
      </c>
      <c r="T7902" s="15">
        <v>100102</v>
      </c>
      <c r="U7902" s="15" t="s">
        <v>84</v>
      </c>
      <c r="V7902" s="15">
        <v>47030001</v>
      </c>
      <c r="W7902" s="15" t="s">
        <v>85</v>
      </c>
    </row>
    <row r="7903" spans="2:24" hidden="1" x14ac:dyDescent="0.25">
      <c r="B7903" s="14">
        <v>31004280</v>
      </c>
      <c r="C7903" s="14">
        <v>0</v>
      </c>
      <c r="D7903" s="15">
        <v>21030001</v>
      </c>
      <c r="E7903" s="16" t="s">
        <v>7040</v>
      </c>
      <c r="F7903" s="14">
        <v>1022</v>
      </c>
      <c r="G7903" s="17">
        <v>43312</v>
      </c>
      <c r="H7903" s="29">
        <v>41890</v>
      </c>
      <c r="I7903" s="29">
        <v>0</v>
      </c>
      <c r="J7903" s="29">
        <v>0</v>
      </c>
      <c r="K7903" s="29">
        <v>0</v>
      </c>
      <c r="L7903" s="29">
        <f t="shared" si="490"/>
        <v>41890</v>
      </c>
      <c r="M7903" s="29">
        <v>-7080</v>
      </c>
      <c r="N7903" s="29">
        <v>-2653</v>
      </c>
      <c r="O7903" s="29">
        <v>0</v>
      </c>
      <c r="P7903" s="29">
        <f t="shared" si="491"/>
        <v>-9733</v>
      </c>
      <c r="Q7903" s="29">
        <f t="shared" si="492"/>
        <v>34810</v>
      </c>
      <c r="R7903" s="29">
        <f t="shared" si="493"/>
        <v>32157</v>
      </c>
      <c r="S7903" s="15" t="s">
        <v>1736</v>
      </c>
      <c r="T7903" s="15">
        <v>100302</v>
      </c>
      <c r="U7903" s="15" t="s">
        <v>225</v>
      </c>
      <c r="V7903" s="15">
        <v>47030001</v>
      </c>
      <c r="W7903" s="15" t="s">
        <v>33</v>
      </c>
    </row>
    <row r="7904" spans="2:24" hidden="1" x14ac:dyDescent="0.25">
      <c r="B7904" s="14">
        <v>31004281</v>
      </c>
      <c r="C7904" s="14">
        <v>0</v>
      </c>
      <c r="D7904" s="15">
        <v>21030001</v>
      </c>
      <c r="E7904" s="16" t="s">
        <v>7041</v>
      </c>
      <c r="F7904" s="14">
        <v>1041</v>
      </c>
      <c r="G7904" s="17">
        <v>41639</v>
      </c>
      <c r="H7904" s="29">
        <v>251567.25</v>
      </c>
      <c r="I7904" s="29">
        <v>0</v>
      </c>
      <c r="J7904" s="29">
        <v>0</v>
      </c>
      <c r="K7904" s="29">
        <v>0</v>
      </c>
      <c r="L7904" s="29">
        <f t="shared" si="490"/>
        <v>251567.25</v>
      </c>
      <c r="M7904" s="29">
        <v>-114982.25</v>
      </c>
      <c r="N7904" s="29">
        <v>-15999</v>
      </c>
      <c r="O7904" s="29">
        <v>0</v>
      </c>
      <c r="P7904" s="29">
        <f t="shared" si="491"/>
        <v>-130981.25</v>
      </c>
      <c r="Q7904" s="29">
        <f t="shared" si="492"/>
        <v>136585</v>
      </c>
      <c r="R7904" s="29">
        <f t="shared" si="493"/>
        <v>120586</v>
      </c>
      <c r="S7904" s="15" t="s">
        <v>1736</v>
      </c>
      <c r="T7904" s="15">
        <v>100501</v>
      </c>
      <c r="U7904" s="15" t="s">
        <v>27</v>
      </c>
      <c r="V7904" s="15">
        <v>47030001</v>
      </c>
      <c r="W7904" s="15" t="s">
        <v>28</v>
      </c>
    </row>
    <row r="7905" spans="2:23" hidden="1" x14ac:dyDescent="0.25">
      <c r="B7905" s="14">
        <v>31004282</v>
      </c>
      <c r="C7905" s="14">
        <v>0</v>
      </c>
      <c r="D7905" s="15">
        <v>21030001</v>
      </c>
      <c r="E7905" s="16" t="s">
        <v>6748</v>
      </c>
      <c r="F7905" s="14">
        <v>1031</v>
      </c>
      <c r="G7905" s="17">
        <v>39082</v>
      </c>
      <c r="H7905" s="29">
        <v>820660.69</v>
      </c>
      <c r="I7905" s="29">
        <v>0</v>
      </c>
      <c r="J7905" s="29">
        <v>0</v>
      </c>
      <c r="K7905" s="29">
        <v>0</v>
      </c>
      <c r="L7905" s="29">
        <f t="shared" si="490"/>
        <v>820660.69</v>
      </c>
      <c r="M7905" s="29">
        <v>-732767.69</v>
      </c>
      <c r="N7905" s="29">
        <v>-46860</v>
      </c>
      <c r="O7905" s="29">
        <v>0</v>
      </c>
      <c r="P7905" s="29">
        <f t="shared" si="491"/>
        <v>-779627.69</v>
      </c>
      <c r="Q7905" s="29">
        <f t="shared" si="492"/>
        <v>87893</v>
      </c>
      <c r="R7905" s="29">
        <f t="shared" si="493"/>
        <v>41033</v>
      </c>
      <c r="S7905" s="15" t="s">
        <v>1736</v>
      </c>
      <c r="T7905" s="15">
        <v>100401</v>
      </c>
      <c r="U7905" s="15" t="s">
        <v>97</v>
      </c>
      <c r="V7905" s="15">
        <v>47030001</v>
      </c>
      <c r="W7905" s="15" t="s">
        <v>98</v>
      </c>
    </row>
    <row r="7906" spans="2:23" hidden="1" x14ac:dyDescent="0.25">
      <c r="B7906" s="14">
        <v>31004283</v>
      </c>
      <c r="C7906" s="14">
        <v>0</v>
      </c>
      <c r="D7906" s="15">
        <v>21030001</v>
      </c>
      <c r="E7906" s="16" t="s">
        <v>6748</v>
      </c>
      <c r="F7906" s="14">
        <v>1031</v>
      </c>
      <c r="G7906" s="17">
        <v>37212</v>
      </c>
      <c r="H7906" s="29">
        <v>171026</v>
      </c>
      <c r="I7906" s="29">
        <v>0</v>
      </c>
      <c r="J7906" s="29">
        <v>0</v>
      </c>
      <c r="K7906" s="29">
        <v>0</v>
      </c>
      <c r="L7906" s="29">
        <f t="shared" si="490"/>
        <v>171026</v>
      </c>
      <c r="M7906" s="29">
        <v>-162475</v>
      </c>
      <c r="N7906" s="29">
        <v>0</v>
      </c>
      <c r="O7906" s="29">
        <v>0</v>
      </c>
      <c r="P7906" s="29">
        <f t="shared" si="491"/>
        <v>-162475</v>
      </c>
      <c r="Q7906" s="29">
        <f t="shared" si="492"/>
        <v>8551</v>
      </c>
      <c r="R7906" s="29">
        <f t="shared" si="493"/>
        <v>8551</v>
      </c>
      <c r="S7906" s="15" t="s">
        <v>1736</v>
      </c>
      <c r="T7906" s="15">
        <v>100401</v>
      </c>
      <c r="U7906" s="15" t="s">
        <v>97</v>
      </c>
      <c r="V7906" s="15">
        <v>47030001</v>
      </c>
      <c r="W7906" s="15" t="s">
        <v>98</v>
      </c>
    </row>
    <row r="7907" spans="2:23" hidden="1" x14ac:dyDescent="0.25">
      <c r="B7907" s="14">
        <v>31004284</v>
      </c>
      <c r="C7907" s="14">
        <v>0</v>
      </c>
      <c r="D7907" s="15">
        <v>21030001</v>
      </c>
      <c r="E7907" s="16" t="s">
        <v>7042</v>
      </c>
      <c r="F7907" s="14">
        <v>1201</v>
      </c>
      <c r="G7907" s="17">
        <v>43373</v>
      </c>
      <c r="H7907" s="29">
        <v>344992</v>
      </c>
      <c r="I7907" s="29">
        <v>0</v>
      </c>
      <c r="J7907" s="29">
        <v>0</v>
      </c>
      <c r="K7907" s="29">
        <v>0</v>
      </c>
      <c r="L7907" s="29">
        <f t="shared" si="490"/>
        <v>344992</v>
      </c>
      <c r="M7907" s="29">
        <v>-54654</v>
      </c>
      <c r="N7907" s="29">
        <v>-21850</v>
      </c>
      <c r="O7907" s="29">
        <v>0</v>
      </c>
      <c r="P7907" s="29">
        <f t="shared" si="491"/>
        <v>-76504</v>
      </c>
      <c r="Q7907" s="29">
        <f t="shared" si="492"/>
        <v>290338</v>
      </c>
      <c r="R7907" s="29">
        <f t="shared" si="493"/>
        <v>268488</v>
      </c>
      <c r="S7907" s="15" t="s">
        <v>1736</v>
      </c>
      <c r="T7907" s="15">
        <v>101201</v>
      </c>
      <c r="U7907" s="15" t="s">
        <v>144</v>
      </c>
      <c r="V7907" s="15">
        <v>47030001</v>
      </c>
      <c r="W7907" s="15" t="s">
        <v>145</v>
      </c>
    </row>
    <row r="7908" spans="2:23" hidden="1" x14ac:dyDescent="0.25">
      <c r="B7908" s="14">
        <v>31004285</v>
      </c>
      <c r="C7908" s="14">
        <v>0</v>
      </c>
      <c r="D7908" s="15">
        <v>21030001</v>
      </c>
      <c r="E7908" s="16" t="s">
        <v>7043</v>
      </c>
      <c r="F7908" s="14">
        <v>1001</v>
      </c>
      <c r="G7908" s="17">
        <v>43368</v>
      </c>
      <c r="H7908" s="29">
        <v>41036</v>
      </c>
      <c r="I7908" s="29">
        <v>0</v>
      </c>
      <c r="J7908" s="29">
        <v>0</v>
      </c>
      <c r="K7908" s="29">
        <v>0</v>
      </c>
      <c r="L7908" s="29">
        <f t="shared" si="490"/>
        <v>41036</v>
      </c>
      <c r="M7908" s="29">
        <v>-6537</v>
      </c>
      <c r="N7908" s="29">
        <v>-2599</v>
      </c>
      <c r="O7908" s="29">
        <v>0</v>
      </c>
      <c r="P7908" s="29">
        <f t="shared" si="491"/>
        <v>-9136</v>
      </c>
      <c r="Q7908" s="29">
        <f t="shared" si="492"/>
        <v>34499</v>
      </c>
      <c r="R7908" s="29">
        <f t="shared" si="493"/>
        <v>31900</v>
      </c>
      <c r="S7908" s="15" t="s">
        <v>1736</v>
      </c>
      <c r="T7908" s="15">
        <v>100101</v>
      </c>
      <c r="U7908" s="15" t="s">
        <v>89</v>
      </c>
      <c r="V7908" s="15">
        <v>47030001</v>
      </c>
      <c r="W7908" s="15" t="s">
        <v>85</v>
      </c>
    </row>
    <row r="7909" spans="2:23" hidden="1" x14ac:dyDescent="0.25">
      <c r="B7909" s="14">
        <v>31004286</v>
      </c>
      <c r="C7909" s="14">
        <v>0</v>
      </c>
      <c r="D7909" s="15">
        <v>21030001</v>
      </c>
      <c r="E7909" s="16" t="s">
        <v>7044</v>
      </c>
      <c r="F7909" s="14">
        <v>1001</v>
      </c>
      <c r="G7909" s="17">
        <v>43363</v>
      </c>
      <c r="H7909" s="29">
        <v>513050</v>
      </c>
      <c r="I7909" s="29">
        <v>0</v>
      </c>
      <c r="J7909" s="29">
        <v>0</v>
      </c>
      <c r="K7909" s="29">
        <v>0</v>
      </c>
      <c r="L7909" s="29">
        <f t="shared" si="490"/>
        <v>513050</v>
      </c>
      <c r="M7909" s="29">
        <v>-82167</v>
      </c>
      <c r="N7909" s="29">
        <v>-32493</v>
      </c>
      <c r="O7909" s="29">
        <v>0</v>
      </c>
      <c r="P7909" s="29">
        <f t="shared" si="491"/>
        <v>-114660</v>
      </c>
      <c r="Q7909" s="29">
        <f t="shared" si="492"/>
        <v>430883</v>
      </c>
      <c r="R7909" s="29">
        <f t="shared" si="493"/>
        <v>398390</v>
      </c>
      <c r="S7909" s="15" t="s">
        <v>1736</v>
      </c>
      <c r="T7909" s="15">
        <v>100101</v>
      </c>
      <c r="U7909" s="15" t="s">
        <v>89</v>
      </c>
      <c r="V7909" s="15">
        <v>47030001</v>
      </c>
      <c r="W7909" s="15" t="s">
        <v>85</v>
      </c>
    </row>
    <row r="7910" spans="2:23" hidden="1" x14ac:dyDescent="0.25">
      <c r="B7910" s="14">
        <v>31004287</v>
      </c>
      <c r="C7910" s="14">
        <v>0</v>
      </c>
      <c r="D7910" s="15">
        <v>21030001</v>
      </c>
      <c r="E7910" s="16" t="s">
        <v>7045</v>
      </c>
      <c r="F7910" s="14">
        <v>1091</v>
      </c>
      <c r="G7910" s="17">
        <v>43373</v>
      </c>
      <c r="H7910" s="29">
        <v>257491</v>
      </c>
      <c r="I7910" s="29">
        <v>0</v>
      </c>
      <c r="J7910" s="29">
        <v>0</v>
      </c>
      <c r="K7910" s="29">
        <v>0</v>
      </c>
      <c r="L7910" s="29">
        <f t="shared" si="490"/>
        <v>257491</v>
      </c>
      <c r="M7910" s="29">
        <v>-40792</v>
      </c>
      <c r="N7910" s="29">
        <v>-16308</v>
      </c>
      <c r="O7910" s="29">
        <v>0</v>
      </c>
      <c r="P7910" s="29">
        <f t="shared" si="491"/>
        <v>-57100</v>
      </c>
      <c r="Q7910" s="29">
        <f t="shared" si="492"/>
        <v>216699</v>
      </c>
      <c r="R7910" s="29">
        <f t="shared" si="493"/>
        <v>200391</v>
      </c>
      <c r="S7910" s="15" t="s">
        <v>1736</v>
      </c>
      <c r="T7910" s="15">
        <v>100701</v>
      </c>
      <c r="U7910" s="15" t="s">
        <v>52</v>
      </c>
      <c r="V7910" s="15">
        <v>47030001</v>
      </c>
      <c r="W7910" s="15" t="s">
        <v>48</v>
      </c>
    </row>
    <row r="7911" spans="2:23" hidden="1" x14ac:dyDescent="0.25">
      <c r="B7911" s="14">
        <v>31004288</v>
      </c>
      <c r="C7911" s="14">
        <v>0</v>
      </c>
      <c r="D7911" s="15">
        <v>21030001</v>
      </c>
      <c r="E7911" s="16" t="s">
        <v>7046</v>
      </c>
      <c r="F7911" s="14">
        <v>1091</v>
      </c>
      <c r="G7911" s="17">
        <v>43373</v>
      </c>
      <c r="H7911" s="29">
        <v>881885</v>
      </c>
      <c r="I7911" s="29">
        <v>0</v>
      </c>
      <c r="J7911" s="29">
        <v>0</v>
      </c>
      <c r="K7911" s="29">
        <v>0</v>
      </c>
      <c r="L7911" s="29">
        <f t="shared" si="490"/>
        <v>881885</v>
      </c>
      <c r="M7911" s="29">
        <v>-139709</v>
      </c>
      <c r="N7911" s="29">
        <v>-55853</v>
      </c>
      <c r="O7911" s="29">
        <v>0</v>
      </c>
      <c r="P7911" s="29">
        <f t="shared" si="491"/>
        <v>-195562</v>
      </c>
      <c r="Q7911" s="29">
        <f t="shared" si="492"/>
        <v>742176</v>
      </c>
      <c r="R7911" s="29">
        <f t="shared" si="493"/>
        <v>686323</v>
      </c>
      <c r="S7911" s="15" t="s">
        <v>1736</v>
      </c>
      <c r="T7911" s="15">
        <v>100701</v>
      </c>
      <c r="U7911" s="15" t="s">
        <v>52</v>
      </c>
      <c r="V7911" s="15">
        <v>47030001</v>
      </c>
      <c r="W7911" s="15" t="s">
        <v>48</v>
      </c>
    </row>
    <row r="7912" spans="2:23" hidden="1" x14ac:dyDescent="0.25">
      <c r="B7912" s="14">
        <v>31004289</v>
      </c>
      <c r="C7912" s="14">
        <v>0</v>
      </c>
      <c r="D7912" s="15">
        <v>21030001</v>
      </c>
      <c r="E7912" s="16" t="s">
        <v>7047</v>
      </c>
      <c r="F7912" s="14">
        <v>1091</v>
      </c>
      <c r="G7912" s="17">
        <v>43373</v>
      </c>
      <c r="H7912" s="29">
        <v>12770</v>
      </c>
      <c r="I7912" s="29">
        <v>0</v>
      </c>
      <c r="J7912" s="29">
        <v>0</v>
      </c>
      <c r="K7912" s="29">
        <v>0</v>
      </c>
      <c r="L7912" s="29">
        <f t="shared" si="490"/>
        <v>12770</v>
      </c>
      <c r="M7912" s="29">
        <v>-2024</v>
      </c>
      <c r="N7912" s="29">
        <v>-809</v>
      </c>
      <c r="O7912" s="29">
        <v>0</v>
      </c>
      <c r="P7912" s="29">
        <f t="shared" si="491"/>
        <v>-2833</v>
      </c>
      <c r="Q7912" s="29">
        <f t="shared" si="492"/>
        <v>10746</v>
      </c>
      <c r="R7912" s="29">
        <f t="shared" si="493"/>
        <v>9937</v>
      </c>
      <c r="S7912" s="15" t="s">
        <v>1736</v>
      </c>
      <c r="T7912" s="15">
        <v>100701</v>
      </c>
      <c r="U7912" s="15" t="s">
        <v>52</v>
      </c>
      <c r="V7912" s="15">
        <v>47030001</v>
      </c>
      <c r="W7912" s="15" t="s">
        <v>48</v>
      </c>
    </row>
    <row r="7913" spans="2:23" hidden="1" x14ac:dyDescent="0.25">
      <c r="B7913" s="14">
        <v>31004290</v>
      </c>
      <c r="C7913" s="14">
        <v>0</v>
      </c>
      <c r="D7913" s="15">
        <v>21030001</v>
      </c>
      <c r="E7913" s="16" t="s">
        <v>7048</v>
      </c>
      <c r="F7913" s="14">
        <v>1092</v>
      </c>
      <c r="G7913" s="17">
        <v>43373</v>
      </c>
      <c r="H7913" s="29">
        <v>35522</v>
      </c>
      <c r="I7913" s="29">
        <v>0</v>
      </c>
      <c r="J7913" s="29">
        <v>0</v>
      </c>
      <c r="K7913" s="29">
        <v>0</v>
      </c>
      <c r="L7913" s="29">
        <f t="shared" si="490"/>
        <v>35522</v>
      </c>
      <c r="M7913" s="29">
        <v>-5628</v>
      </c>
      <c r="N7913" s="29">
        <v>-2250</v>
      </c>
      <c r="O7913" s="29">
        <v>0</v>
      </c>
      <c r="P7913" s="29">
        <f t="shared" si="491"/>
        <v>-7878</v>
      </c>
      <c r="Q7913" s="29">
        <f t="shared" si="492"/>
        <v>29894</v>
      </c>
      <c r="R7913" s="29">
        <f t="shared" si="493"/>
        <v>27644</v>
      </c>
      <c r="S7913" s="15" t="s">
        <v>1736</v>
      </c>
      <c r="T7913" s="15">
        <v>100702</v>
      </c>
      <c r="U7913" s="15" t="s">
        <v>47</v>
      </c>
      <c r="V7913" s="15">
        <v>47030001</v>
      </c>
      <c r="W7913" s="15" t="s">
        <v>48</v>
      </c>
    </row>
    <row r="7914" spans="2:23" hidden="1" x14ac:dyDescent="0.25">
      <c r="B7914" s="14">
        <v>31004291</v>
      </c>
      <c r="C7914" s="14">
        <v>0</v>
      </c>
      <c r="D7914" s="15">
        <v>21030001</v>
      </c>
      <c r="E7914" s="16" t="s">
        <v>7049</v>
      </c>
      <c r="F7914" s="14">
        <v>1021</v>
      </c>
      <c r="G7914" s="17">
        <v>43447</v>
      </c>
      <c r="H7914" s="29">
        <v>4023122</v>
      </c>
      <c r="I7914" s="29">
        <v>0</v>
      </c>
      <c r="J7914" s="29">
        <v>0</v>
      </c>
      <c r="K7914" s="29">
        <v>0</v>
      </c>
      <c r="L7914" s="29">
        <f t="shared" si="490"/>
        <v>4023122</v>
      </c>
      <c r="M7914" s="29">
        <v>-585686</v>
      </c>
      <c r="N7914" s="29">
        <v>-254798</v>
      </c>
      <c r="O7914" s="29">
        <v>0</v>
      </c>
      <c r="P7914" s="29">
        <f t="shared" si="491"/>
        <v>-840484</v>
      </c>
      <c r="Q7914" s="29">
        <f t="shared" si="492"/>
        <v>3437436</v>
      </c>
      <c r="R7914" s="29">
        <f t="shared" si="493"/>
        <v>3182638</v>
      </c>
      <c r="S7914" s="15" t="s">
        <v>1736</v>
      </c>
      <c r="T7914" s="15">
        <v>100301</v>
      </c>
      <c r="U7914" s="15" t="s">
        <v>32</v>
      </c>
      <c r="V7914" s="15">
        <v>47030001</v>
      </c>
      <c r="W7914" s="15" t="s">
        <v>33</v>
      </c>
    </row>
    <row r="7915" spans="2:23" hidden="1" x14ac:dyDescent="0.25">
      <c r="B7915" s="14">
        <v>31004292</v>
      </c>
      <c r="C7915" s="14">
        <v>0</v>
      </c>
      <c r="D7915" s="15">
        <v>21030001</v>
      </c>
      <c r="E7915" s="16" t="s">
        <v>7050</v>
      </c>
      <c r="F7915" s="14">
        <v>1021</v>
      </c>
      <c r="G7915" s="17">
        <v>43452</v>
      </c>
      <c r="H7915" s="29">
        <v>176368</v>
      </c>
      <c r="I7915" s="29">
        <v>0</v>
      </c>
      <c r="J7915" s="29">
        <v>0</v>
      </c>
      <c r="K7915" s="29">
        <v>0</v>
      </c>
      <c r="L7915" s="29">
        <f t="shared" si="490"/>
        <v>176368</v>
      </c>
      <c r="M7915" s="29">
        <v>-25523</v>
      </c>
      <c r="N7915" s="29">
        <v>-11170</v>
      </c>
      <c r="O7915" s="29">
        <v>0</v>
      </c>
      <c r="P7915" s="29">
        <f t="shared" si="491"/>
        <v>-36693</v>
      </c>
      <c r="Q7915" s="29">
        <f t="shared" si="492"/>
        <v>150845</v>
      </c>
      <c r="R7915" s="29">
        <f t="shared" si="493"/>
        <v>139675</v>
      </c>
      <c r="S7915" s="15" t="s">
        <v>1736</v>
      </c>
      <c r="T7915" s="15">
        <v>100301</v>
      </c>
      <c r="U7915" s="15" t="s">
        <v>32</v>
      </c>
      <c r="V7915" s="15">
        <v>47030001</v>
      </c>
      <c r="W7915" s="15" t="s">
        <v>33</v>
      </c>
    </row>
    <row r="7916" spans="2:23" hidden="1" x14ac:dyDescent="0.25">
      <c r="B7916" s="14">
        <v>31004293</v>
      </c>
      <c r="C7916" s="14">
        <v>0</v>
      </c>
      <c r="D7916" s="15">
        <v>21030001</v>
      </c>
      <c r="E7916" s="16" t="s">
        <v>7051</v>
      </c>
      <c r="F7916" s="14">
        <v>1201</v>
      </c>
      <c r="G7916" s="17">
        <v>43462</v>
      </c>
      <c r="H7916" s="29">
        <v>810459</v>
      </c>
      <c r="I7916" s="29">
        <v>0</v>
      </c>
      <c r="J7916" s="29">
        <v>0</v>
      </c>
      <c r="K7916" s="29">
        <v>0</v>
      </c>
      <c r="L7916" s="29">
        <f t="shared" si="490"/>
        <v>810459</v>
      </c>
      <c r="M7916" s="29">
        <v>-115877</v>
      </c>
      <c r="N7916" s="29">
        <v>-51329</v>
      </c>
      <c r="O7916" s="29">
        <v>0</v>
      </c>
      <c r="P7916" s="29">
        <f t="shared" si="491"/>
        <v>-167206</v>
      </c>
      <c r="Q7916" s="29">
        <f t="shared" si="492"/>
        <v>694582</v>
      </c>
      <c r="R7916" s="29">
        <f t="shared" si="493"/>
        <v>643253</v>
      </c>
      <c r="S7916" s="15" t="s">
        <v>1736</v>
      </c>
      <c r="T7916" s="15">
        <v>101201</v>
      </c>
      <c r="U7916" s="15" t="s">
        <v>144</v>
      </c>
      <c r="V7916" s="15">
        <v>47030001</v>
      </c>
      <c r="W7916" s="15" t="s">
        <v>145</v>
      </c>
    </row>
    <row r="7917" spans="2:23" hidden="1" x14ac:dyDescent="0.25">
      <c r="B7917" s="14">
        <v>31004294</v>
      </c>
      <c r="C7917" s="14">
        <v>0</v>
      </c>
      <c r="D7917" s="15">
        <v>21030001</v>
      </c>
      <c r="E7917" s="16" t="s">
        <v>7052</v>
      </c>
      <c r="F7917" s="14">
        <v>1011</v>
      </c>
      <c r="G7917" s="17">
        <v>43459</v>
      </c>
      <c r="H7917" s="29">
        <v>239700</v>
      </c>
      <c r="I7917" s="29">
        <v>0</v>
      </c>
      <c r="J7917" s="29">
        <v>0</v>
      </c>
      <c r="K7917" s="29">
        <v>0</v>
      </c>
      <c r="L7917" s="29">
        <f t="shared" si="490"/>
        <v>239700</v>
      </c>
      <c r="M7917" s="29">
        <v>-34396</v>
      </c>
      <c r="N7917" s="29">
        <v>-15181</v>
      </c>
      <c r="O7917" s="29">
        <v>0</v>
      </c>
      <c r="P7917" s="29">
        <f t="shared" si="491"/>
        <v>-49577</v>
      </c>
      <c r="Q7917" s="29">
        <f t="shared" si="492"/>
        <v>205304</v>
      </c>
      <c r="R7917" s="29">
        <f t="shared" si="493"/>
        <v>190123</v>
      </c>
      <c r="S7917" s="15" t="s">
        <v>1736</v>
      </c>
      <c r="T7917" s="15">
        <v>100201</v>
      </c>
      <c r="U7917" s="15" t="s">
        <v>75</v>
      </c>
      <c r="V7917" s="15">
        <v>47030001</v>
      </c>
      <c r="W7917" s="15" t="s">
        <v>71</v>
      </c>
    </row>
    <row r="7918" spans="2:23" hidden="1" x14ac:dyDescent="0.25">
      <c r="B7918" s="14">
        <v>31004295</v>
      </c>
      <c r="C7918" s="14">
        <v>0</v>
      </c>
      <c r="D7918" s="15">
        <v>21030001</v>
      </c>
      <c r="E7918" s="16" t="s">
        <v>7053</v>
      </c>
      <c r="F7918" s="14">
        <v>1011</v>
      </c>
      <c r="G7918" s="17">
        <v>43462</v>
      </c>
      <c r="H7918" s="29">
        <v>458849</v>
      </c>
      <c r="I7918" s="29">
        <v>0</v>
      </c>
      <c r="J7918" s="29">
        <v>0</v>
      </c>
      <c r="K7918" s="29">
        <v>0</v>
      </c>
      <c r="L7918" s="29">
        <f t="shared" si="490"/>
        <v>458849</v>
      </c>
      <c r="M7918" s="29">
        <v>-65605</v>
      </c>
      <c r="N7918" s="29">
        <v>-29060</v>
      </c>
      <c r="O7918" s="29">
        <v>0</v>
      </c>
      <c r="P7918" s="29">
        <f t="shared" si="491"/>
        <v>-94665</v>
      </c>
      <c r="Q7918" s="29">
        <f t="shared" si="492"/>
        <v>393244</v>
      </c>
      <c r="R7918" s="29">
        <f t="shared" si="493"/>
        <v>364184</v>
      </c>
      <c r="S7918" s="15" t="s">
        <v>1736</v>
      </c>
      <c r="T7918" s="15">
        <v>100201</v>
      </c>
      <c r="U7918" s="15" t="s">
        <v>75</v>
      </c>
      <c r="V7918" s="15">
        <v>47030001</v>
      </c>
      <c r="W7918" s="15" t="s">
        <v>71</v>
      </c>
    </row>
    <row r="7919" spans="2:23" hidden="1" x14ac:dyDescent="0.25">
      <c r="B7919" s="14">
        <v>31004296</v>
      </c>
      <c r="C7919" s="14">
        <v>0</v>
      </c>
      <c r="D7919" s="15">
        <v>21030001</v>
      </c>
      <c r="E7919" s="16" t="s">
        <v>7054</v>
      </c>
      <c r="F7919" s="14">
        <v>1031</v>
      </c>
      <c r="G7919" s="17">
        <v>40269</v>
      </c>
      <c r="H7919" s="29">
        <v>575546.06000000006</v>
      </c>
      <c r="I7919" s="29">
        <v>0</v>
      </c>
      <c r="J7919" s="29">
        <v>0</v>
      </c>
      <c r="K7919" s="29">
        <v>0</v>
      </c>
      <c r="L7919" s="29">
        <f t="shared" si="490"/>
        <v>575546.06000000006</v>
      </c>
      <c r="M7919" s="29">
        <v>-387808.06</v>
      </c>
      <c r="N7919" s="29">
        <v>-39740</v>
      </c>
      <c r="O7919" s="29">
        <v>0</v>
      </c>
      <c r="P7919" s="29">
        <f t="shared" si="491"/>
        <v>-427548.06</v>
      </c>
      <c r="Q7919" s="29">
        <f t="shared" si="492"/>
        <v>187738.00000000006</v>
      </c>
      <c r="R7919" s="29">
        <f t="shared" si="493"/>
        <v>147998.00000000006</v>
      </c>
      <c r="S7919" s="15" t="s">
        <v>1736</v>
      </c>
      <c r="T7919" s="15">
        <v>100401</v>
      </c>
      <c r="U7919" s="15" t="s">
        <v>97</v>
      </c>
      <c r="V7919" s="15">
        <v>47030001</v>
      </c>
      <c r="W7919" s="15" t="s">
        <v>98</v>
      </c>
    </row>
    <row r="7920" spans="2:23" hidden="1" x14ac:dyDescent="0.25">
      <c r="B7920" s="14">
        <v>31004297</v>
      </c>
      <c r="C7920" s="14">
        <v>0</v>
      </c>
      <c r="D7920" s="15">
        <v>21030001</v>
      </c>
      <c r="E7920" s="16" t="s">
        <v>7055</v>
      </c>
      <c r="F7920" s="14">
        <v>1031</v>
      </c>
      <c r="G7920" s="17">
        <v>43496</v>
      </c>
      <c r="H7920" s="29">
        <v>1182079</v>
      </c>
      <c r="I7920" s="29">
        <v>0</v>
      </c>
      <c r="J7920" s="29">
        <v>0</v>
      </c>
      <c r="K7920" s="29">
        <v>0</v>
      </c>
      <c r="L7920" s="29">
        <f t="shared" si="490"/>
        <v>1182079</v>
      </c>
      <c r="M7920" s="29">
        <v>-162037</v>
      </c>
      <c r="N7920" s="29">
        <v>-74865</v>
      </c>
      <c r="O7920" s="29">
        <v>0</v>
      </c>
      <c r="P7920" s="29">
        <f t="shared" si="491"/>
        <v>-236902</v>
      </c>
      <c r="Q7920" s="29">
        <f t="shared" si="492"/>
        <v>1020042</v>
      </c>
      <c r="R7920" s="29">
        <f t="shared" si="493"/>
        <v>945177</v>
      </c>
      <c r="S7920" s="15" t="s">
        <v>1736</v>
      </c>
      <c r="T7920" s="15">
        <v>100401</v>
      </c>
      <c r="U7920" s="15" t="s">
        <v>97</v>
      </c>
      <c r="V7920" s="15">
        <v>47030001</v>
      </c>
      <c r="W7920" s="15" t="s">
        <v>98</v>
      </c>
    </row>
    <row r="7921" spans="2:24" hidden="1" x14ac:dyDescent="0.25">
      <c r="B7921" s="14">
        <v>31004298</v>
      </c>
      <c r="C7921" s="14">
        <v>0</v>
      </c>
      <c r="D7921" s="15">
        <v>21030001</v>
      </c>
      <c r="E7921" s="16" t="s">
        <v>7056</v>
      </c>
      <c r="F7921" s="14">
        <v>1031</v>
      </c>
      <c r="G7921" s="17">
        <v>43496</v>
      </c>
      <c r="H7921" s="29">
        <v>378885</v>
      </c>
      <c r="I7921" s="29">
        <v>0</v>
      </c>
      <c r="J7921" s="29">
        <v>0</v>
      </c>
      <c r="K7921" s="29">
        <v>0</v>
      </c>
      <c r="L7921" s="29">
        <f t="shared" si="490"/>
        <v>378885</v>
      </c>
      <c r="M7921" s="29">
        <v>-51937</v>
      </c>
      <c r="N7921" s="29">
        <v>-23996</v>
      </c>
      <c r="O7921" s="29">
        <v>0</v>
      </c>
      <c r="P7921" s="29">
        <f t="shared" si="491"/>
        <v>-75933</v>
      </c>
      <c r="Q7921" s="29">
        <f t="shared" si="492"/>
        <v>326948</v>
      </c>
      <c r="R7921" s="29">
        <f t="shared" si="493"/>
        <v>302952</v>
      </c>
      <c r="S7921" s="15" t="s">
        <v>1736</v>
      </c>
      <c r="T7921" s="15">
        <v>100401</v>
      </c>
      <c r="U7921" s="15" t="s">
        <v>97</v>
      </c>
      <c r="V7921" s="15">
        <v>47030001</v>
      </c>
      <c r="W7921" s="15" t="s">
        <v>98</v>
      </c>
    </row>
    <row r="7922" spans="2:24" hidden="1" x14ac:dyDescent="0.25">
      <c r="B7922" s="14">
        <v>31004299</v>
      </c>
      <c r="C7922" s="14">
        <v>0</v>
      </c>
      <c r="D7922" s="15">
        <v>21030001</v>
      </c>
      <c r="E7922" s="16" t="s">
        <v>7057</v>
      </c>
      <c r="F7922" s="14">
        <v>1101</v>
      </c>
      <c r="G7922" s="17">
        <v>43555</v>
      </c>
      <c r="H7922" s="29">
        <v>673507.5</v>
      </c>
      <c r="I7922" s="29">
        <v>0</v>
      </c>
      <c r="J7922" s="29">
        <v>0</v>
      </c>
      <c r="K7922" s="29">
        <v>0</v>
      </c>
      <c r="L7922" s="29">
        <f t="shared" si="490"/>
        <v>673507.5</v>
      </c>
      <c r="M7922" s="29">
        <v>-85427.5</v>
      </c>
      <c r="N7922" s="29">
        <v>-42656</v>
      </c>
      <c r="O7922" s="29">
        <v>0</v>
      </c>
      <c r="P7922" s="29">
        <f t="shared" si="491"/>
        <v>-128083.5</v>
      </c>
      <c r="Q7922" s="29">
        <f t="shared" si="492"/>
        <v>588080</v>
      </c>
      <c r="R7922" s="29">
        <f t="shared" si="493"/>
        <v>545424</v>
      </c>
      <c r="S7922" s="15" t="s">
        <v>1736</v>
      </c>
      <c r="T7922" s="15">
        <v>101101</v>
      </c>
      <c r="U7922" s="15" t="s">
        <v>129</v>
      </c>
      <c r="V7922" s="15">
        <v>47030001</v>
      </c>
      <c r="W7922" s="15" t="s">
        <v>130</v>
      </c>
    </row>
    <row r="7923" spans="2:24" hidden="1" x14ac:dyDescent="0.25">
      <c r="B7923" s="14">
        <v>31004300</v>
      </c>
      <c r="C7923" s="14">
        <v>0</v>
      </c>
      <c r="D7923" s="15">
        <v>21030001</v>
      </c>
      <c r="E7923" s="16" t="s">
        <v>7058</v>
      </c>
      <c r="F7923" s="14">
        <v>1022</v>
      </c>
      <c r="G7923" s="17">
        <v>43555</v>
      </c>
      <c r="H7923" s="29">
        <v>980000</v>
      </c>
      <c r="I7923" s="29">
        <v>0</v>
      </c>
      <c r="J7923" s="29">
        <v>-980000</v>
      </c>
      <c r="K7923" s="29">
        <v>0</v>
      </c>
      <c r="L7923" s="29">
        <f t="shared" si="490"/>
        <v>0</v>
      </c>
      <c r="M7923" s="29">
        <v>-124304</v>
      </c>
      <c r="N7923" s="29">
        <v>-62067</v>
      </c>
      <c r="O7923" s="29">
        <v>0</v>
      </c>
      <c r="P7923" s="29">
        <f t="shared" si="491"/>
        <v>-186371</v>
      </c>
      <c r="Q7923" s="29">
        <f t="shared" si="492"/>
        <v>855696</v>
      </c>
      <c r="R7923" s="29">
        <f t="shared" si="493"/>
        <v>-186371</v>
      </c>
      <c r="S7923" s="15" t="s">
        <v>1736</v>
      </c>
      <c r="T7923" s="15">
        <v>100302</v>
      </c>
      <c r="U7923" s="15" t="s">
        <v>225</v>
      </c>
      <c r="V7923" s="15">
        <v>47030001</v>
      </c>
      <c r="W7923" s="15" t="s">
        <v>33</v>
      </c>
      <c r="X7923" s="1">
        <v>31004312</v>
      </c>
    </row>
    <row r="7924" spans="2:24" hidden="1" x14ac:dyDescent="0.25">
      <c r="B7924" s="15">
        <v>31004312</v>
      </c>
      <c r="C7924" s="14">
        <v>0</v>
      </c>
      <c r="D7924" s="15">
        <v>21030001</v>
      </c>
      <c r="E7924" s="16" t="s">
        <v>7058</v>
      </c>
      <c r="F7924" s="14">
        <v>1903</v>
      </c>
      <c r="G7924" s="17">
        <v>44651</v>
      </c>
      <c r="H7924" s="29">
        <v>0</v>
      </c>
      <c r="I7924" s="29">
        <v>0</v>
      </c>
      <c r="J7924" s="29">
        <v>980000</v>
      </c>
      <c r="K7924" s="29">
        <v>0</v>
      </c>
      <c r="L7924" s="29">
        <f t="shared" si="490"/>
        <v>980000</v>
      </c>
      <c r="M7924" s="29">
        <v>0</v>
      </c>
      <c r="N7924" s="29">
        <v>0</v>
      </c>
      <c r="O7924" s="29">
        <v>0</v>
      </c>
      <c r="P7924" s="29">
        <f t="shared" si="491"/>
        <v>0</v>
      </c>
      <c r="Q7924" s="29">
        <f t="shared" si="492"/>
        <v>0</v>
      </c>
      <c r="R7924" s="29">
        <f t="shared" si="493"/>
        <v>980000</v>
      </c>
      <c r="S7924" s="15" t="s">
        <v>1736</v>
      </c>
      <c r="T7924" s="15">
        <v>108300</v>
      </c>
      <c r="U7924" s="15" t="s">
        <v>1826</v>
      </c>
      <c r="V7924" s="15">
        <v>47030001</v>
      </c>
      <c r="W7924" s="15" t="s">
        <v>1827</v>
      </c>
    </row>
    <row r="7925" spans="2:24" hidden="1" x14ac:dyDescent="0.25">
      <c r="B7925" s="14">
        <v>31004301</v>
      </c>
      <c r="C7925" s="14">
        <v>0</v>
      </c>
      <c r="D7925" s="15">
        <v>21030001</v>
      </c>
      <c r="E7925" s="16" t="s">
        <v>7059</v>
      </c>
      <c r="F7925" s="14">
        <v>1022</v>
      </c>
      <c r="G7925" s="17">
        <v>43555</v>
      </c>
      <c r="H7925" s="29">
        <v>1389826</v>
      </c>
      <c r="I7925" s="29">
        <v>0</v>
      </c>
      <c r="J7925" s="29">
        <v>0</v>
      </c>
      <c r="K7925" s="29">
        <v>0</v>
      </c>
      <c r="L7925" s="29">
        <f t="shared" si="490"/>
        <v>1389826</v>
      </c>
      <c r="M7925" s="29">
        <v>-176285</v>
      </c>
      <c r="N7925" s="29">
        <v>-88022</v>
      </c>
      <c r="O7925" s="29">
        <v>0</v>
      </c>
      <c r="P7925" s="29">
        <f t="shared" si="491"/>
        <v>-264307</v>
      </c>
      <c r="Q7925" s="29">
        <f t="shared" si="492"/>
        <v>1213541</v>
      </c>
      <c r="R7925" s="29">
        <f t="shared" si="493"/>
        <v>1125519</v>
      </c>
      <c r="S7925" s="15" t="s">
        <v>1736</v>
      </c>
      <c r="T7925" s="15">
        <v>100302</v>
      </c>
      <c r="U7925" s="15" t="s">
        <v>225</v>
      </c>
      <c r="V7925" s="15">
        <v>47030001</v>
      </c>
      <c r="W7925" s="15" t="s">
        <v>33</v>
      </c>
    </row>
    <row r="7926" spans="2:24" hidden="1" x14ac:dyDescent="0.25">
      <c r="B7926" s="14">
        <v>31004302</v>
      </c>
      <c r="C7926" s="14">
        <v>0</v>
      </c>
      <c r="D7926" s="15">
        <v>21030001</v>
      </c>
      <c r="E7926" s="16" t="s">
        <v>7060</v>
      </c>
      <c r="F7926" s="14">
        <v>1022</v>
      </c>
      <c r="G7926" s="17">
        <v>43555</v>
      </c>
      <c r="H7926" s="29">
        <v>779761</v>
      </c>
      <c r="I7926" s="29">
        <v>0</v>
      </c>
      <c r="J7926" s="29">
        <v>0</v>
      </c>
      <c r="K7926" s="29">
        <v>0</v>
      </c>
      <c r="L7926" s="29">
        <f t="shared" si="490"/>
        <v>779761</v>
      </c>
      <c r="M7926" s="29">
        <v>-98905</v>
      </c>
      <c r="N7926" s="29">
        <v>-49385</v>
      </c>
      <c r="O7926" s="29">
        <v>0</v>
      </c>
      <c r="P7926" s="29">
        <f t="shared" si="491"/>
        <v>-148290</v>
      </c>
      <c r="Q7926" s="29">
        <f t="shared" si="492"/>
        <v>680856</v>
      </c>
      <c r="R7926" s="29">
        <f t="shared" si="493"/>
        <v>631471</v>
      </c>
      <c r="S7926" s="15" t="s">
        <v>1736</v>
      </c>
      <c r="T7926" s="15">
        <v>100302</v>
      </c>
      <c r="U7926" s="15" t="s">
        <v>225</v>
      </c>
      <c r="V7926" s="15">
        <v>47030001</v>
      </c>
      <c r="W7926" s="15" t="s">
        <v>33</v>
      </c>
    </row>
    <row r="7927" spans="2:24" hidden="1" x14ac:dyDescent="0.25">
      <c r="B7927" s="14">
        <v>31004303</v>
      </c>
      <c r="C7927" s="14">
        <v>0</v>
      </c>
      <c r="D7927" s="15">
        <v>21030001</v>
      </c>
      <c r="E7927" s="16" t="s">
        <v>7061</v>
      </c>
      <c r="F7927" s="14">
        <v>1022</v>
      </c>
      <c r="G7927" s="17">
        <v>43555</v>
      </c>
      <c r="H7927" s="29">
        <v>2485694</v>
      </c>
      <c r="I7927" s="29">
        <v>0</v>
      </c>
      <c r="J7927" s="29">
        <v>0</v>
      </c>
      <c r="K7927" s="29">
        <v>0</v>
      </c>
      <c r="L7927" s="29">
        <f t="shared" si="490"/>
        <v>2485694</v>
      </c>
      <c r="M7927" s="29">
        <v>-315285</v>
      </c>
      <c r="N7927" s="29">
        <v>-157427</v>
      </c>
      <c r="O7927" s="29">
        <v>0</v>
      </c>
      <c r="P7927" s="29">
        <f t="shared" si="491"/>
        <v>-472712</v>
      </c>
      <c r="Q7927" s="29">
        <f t="shared" si="492"/>
        <v>2170409</v>
      </c>
      <c r="R7927" s="29">
        <f t="shared" si="493"/>
        <v>2012982</v>
      </c>
      <c r="S7927" s="15" t="s">
        <v>1736</v>
      </c>
      <c r="T7927" s="15">
        <v>100302</v>
      </c>
      <c r="U7927" s="15" t="s">
        <v>225</v>
      </c>
      <c r="V7927" s="15">
        <v>47030001</v>
      </c>
      <c r="W7927" s="15" t="s">
        <v>33</v>
      </c>
    </row>
    <row r="7928" spans="2:24" hidden="1" x14ac:dyDescent="0.25">
      <c r="B7928" s="14">
        <v>31004303</v>
      </c>
      <c r="C7928" s="14">
        <v>1</v>
      </c>
      <c r="D7928" s="15">
        <v>21030001</v>
      </c>
      <c r="E7928" s="16" t="s">
        <v>7062</v>
      </c>
      <c r="F7928" s="14">
        <v>1022</v>
      </c>
      <c r="G7928" s="17">
        <v>43555</v>
      </c>
      <c r="H7928" s="29">
        <v>137143.18</v>
      </c>
      <c r="I7928" s="29">
        <v>0</v>
      </c>
      <c r="J7928" s="29">
        <v>0</v>
      </c>
      <c r="K7928" s="29">
        <v>0</v>
      </c>
      <c r="L7928" s="29">
        <f t="shared" si="490"/>
        <v>137143.18</v>
      </c>
      <c r="M7928" s="29">
        <v>-17396.18</v>
      </c>
      <c r="N7928" s="29">
        <v>-8686</v>
      </c>
      <c r="O7928" s="29">
        <v>0</v>
      </c>
      <c r="P7928" s="29">
        <f t="shared" si="491"/>
        <v>-26082.18</v>
      </c>
      <c r="Q7928" s="29">
        <f t="shared" si="492"/>
        <v>119747</v>
      </c>
      <c r="R7928" s="29">
        <f t="shared" si="493"/>
        <v>111061</v>
      </c>
      <c r="S7928" s="15" t="s">
        <v>1736</v>
      </c>
      <c r="T7928" s="15">
        <v>100302</v>
      </c>
      <c r="U7928" s="15" t="s">
        <v>225</v>
      </c>
      <c r="V7928" s="15">
        <v>47030001</v>
      </c>
      <c r="W7928" s="15" t="s">
        <v>33</v>
      </c>
    </row>
    <row r="7929" spans="2:24" hidden="1" x14ac:dyDescent="0.25">
      <c r="B7929" s="14">
        <v>31004304</v>
      </c>
      <c r="C7929" s="14">
        <v>0</v>
      </c>
      <c r="D7929" s="15">
        <v>21030001</v>
      </c>
      <c r="E7929" s="16" t="s">
        <v>7063</v>
      </c>
      <c r="F7929" s="14">
        <v>1022</v>
      </c>
      <c r="G7929" s="17">
        <v>43555</v>
      </c>
      <c r="H7929" s="29">
        <v>393200</v>
      </c>
      <c r="I7929" s="29">
        <v>0</v>
      </c>
      <c r="J7929" s="29">
        <v>0</v>
      </c>
      <c r="K7929" s="29">
        <v>0</v>
      </c>
      <c r="L7929" s="29">
        <f t="shared" ref="L7929:L7992" si="494">SUM(H7929:K7929)</f>
        <v>393200</v>
      </c>
      <c r="M7929" s="29">
        <v>-49874</v>
      </c>
      <c r="N7929" s="29">
        <v>-24903</v>
      </c>
      <c r="O7929" s="29">
        <v>0</v>
      </c>
      <c r="P7929" s="29">
        <f t="shared" si="491"/>
        <v>-74777</v>
      </c>
      <c r="Q7929" s="29">
        <f t="shared" si="492"/>
        <v>343326</v>
      </c>
      <c r="R7929" s="29">
        <f t="shared" si="493"/>
        <v>318423</v>
      </c>
      <c r="S7929" s="15" t="s">
        <v>1736</v>
      </c>
      <c r="T7929" s="15">
        <v>100302</v>
      </c>
      <c r="U7929" s="15" t="s">
        <v>225</v>
      </c>
      <c r="V7929" s="15">
        <v>47030001</v>
      </c>
      <c r="W7929" s="15" t="s">
        <v>33</v>
      </c>
    </row>
    <row r="7930" spans="2:24" hidden="1" x14ac:dyDescent="0.25">
      <c r="B7930" s="14">
        <v>31004305</v>
      </c>
      <c r="C7930" s="14">
        <v>0</v>
      </c>
      <c r="D7930" s="15">
        <v>21030001</v>
      </c>
      <c r="E7930" s="16" t="s">
        <v>7064</v>
      </c>
      <c r="F7930" s="14">
        <v>1022</v>
      </c>
      <c r="G7930" s="17">
        <v>43555</v>
      </c>
      <c r="H7930" s="29">
        <v>321011</v>
      </c>
      <c r="I7930" s="29">
        <v>0</v>
      </c>
      <c r="J7930" s="29">
        <v>0</v>
      </c>
      <c r="K7930" s="29">
        <v>0</v>
      </c>
      <c r="L7930" s="29">
        <f t="shared" si="494"/>
        <v>321011</v>
      </c>
      <c r="M7930" s="29">
        <v>-40718</v>
      </c>
      <c r="N7930" s="29">
        <v>-20331</v>
      </c>
      <c r="O7930" s="29">
        <v>0</v>
      </c>
      <c r="P7930" s="29">
        <f t="shared" si="491"/>
        <v>-61049</v>
      </c>
      <c r="Q7930" s="29">
        <f t="shared" si="492"/>
        <v>280293</v>
      </c>
      <c r="R7930" s="29">
        <f t="shared" si="493"/>
        <v>259962</v>
      </c>
      <c r="S7930" s="15" t="s">
        <v>1736</v>
      </c>
      <c r="T7930" s="15">
        <v>100302</v>
      </c>
      <c r="U7930" s="15" t="s">
        <v>225</v>
      </c>
      <c r="V7930" s="15">
        <v>47030001</v>
      </c>
      <c r="W7930" s="15" t="s">
        <v>33</v>
      </c>
    </row>
    <row r="7931" spans="2:24" hidden="1" x14ac:dyDescent="0.25">
      <c r="B7931" s="14">
        <v>31004306</v>
      </c>
      <c r="C7931" s="14">
        <v>0</v>
      </c>
      <c r="D7931" s="15">
        <v>21030001</v>
      </c>
      <c r="E7931" s="16" t="s">
        <v>7065</v>
      </c>
      <c r="F7931" s="14">
        <v>1001</v>
      </c>
      <c r="G7931" s="17">
        <v>43555</v>
      </c>
      <c r="H7931" s="29">
        <v>598978</v>
      </c>
      <c r="I7931" s="29">
        <v>0</v>
      </c>
      <c r="J7931" s="29">
        <v>0</v>
      </c>
      <c r="K7931" s="29">
        <v>0</v>
      </c>
      <c r="L7931" s="29">
        <f t="shared" si="494"/>
        <v>598978</v>
      </c>
      <c r="M7931" s="29">
        <v>-75974</v>
      </c>
      <c r="N7931" s="29">
        <v>-37935</v>
      </c>
      <c r="O7931" s="29">
        <v>0</v>
      </c>
      <c r="P7931" s="29">
        <f t="shared" si="491"/>
        <v>-113909</v>
      </c>
      <c r="Q7931" s="29">
        <f t="shared" si="492"/>
        <v>523004</v>
      </c>
      <c r="R7931" s="29">
        <f t="shared" si="493"/>
        <v>485069</v>
      </c>
      <c r="S7931" s="15" t="s">
        <v>1736</v>
      </c>
      <c r="T7931" s="15">
        <v>100101</v>
      </c>
      <c r="U7931" s="15" t="s">
        <v>89</v>
      </c>
      <c r="V7931" s="15">
        <v>47030001</v>
      </c>
      <c r="W7931" s="15" t="s">
        <v>85</v>
      </c>
    </row>
    <row r="7932" spans="2:24" hidden="1" x14ac:dyDescent="0.25">
      <c r="B7932" s="14">
        <v>31004307</v>
      </c>
      <c r="C7932" s="14">
        <v>0</v>
      </c>
      <c r="D7932" s="15">
        <v>21030001</v>
      </c>
      <c r="E7932" s="16" t="s">
        <v>7066</v>
      </c>
      <c r="F7932" s="14">
        <v>1301</v>
      </c>
      <c r="G7932" s="17">
        <v>43585</v>
      </c>
      <c r="H7932" s="29">
        <v>309046</v>
      </c>
      <c r="I7932" s="29">
        <v>0</v>
      </c>
      <c r="J7932" s="29">
        <v>0</v>
      </c>
      <c r="K7932" s="29">
        <v>0</v>
      </c>
      <c r="L7932" s="29">
        <f t="shared" si="494"/>
        <v>309046</v>
      </c>
      <c r="M7932" s="29">
        <v>-37598</v>
      </c>
      <c r="N7932" s="29">
        <v>-19576</v>
      </c>
      <c r="O7932" s="29">
        <v>0</v>
      </c>
      <c r="P7932" s="29">
        <f t="shared" si="491"/>
        <v>-57174</v>
      </c>
      <c r="Q7932" s="29">
        <f t="shared" si="492"/>
        <v>271448</v>
      </c>
      <c r="R7932" s="29">
        <f t="shared" si="493"/>
        <v>251872</v>
      </c>
      <c r="S7932" s="15" t="s">
        <v>1736</v>
      </c>
      <c r="T7932" s="15">
        <v>101301</v>
      </c>
      <c r="U7932" s="15" t="s">
        <v>133</v>
      </c>
      <c r="V7932" s="15">
        <v>47030001</v>
      </c>
      <c r="W7932" s="15" t="s">
        <v>134</v>
      </c>
    </row>
    <row r="7933" spans="2:24" hidden="1" x14ac:dyDescent="0.25">
      <c r="B7933" s="14">
        <v>31004308</v>
      </c>
      <c r="C7933" s="14">
        <v>0</v>
      </c>
      <c r="D7933" s="15">
        <v>21030001</v>
      </c>
      <c r="E7933" s="16" t="s">
        <v>7067</v>
      </c>
      <c r="F7933" s="14">
        <v>1301</v>
      </c>
      <c r="G7933" s="17">
        <v>43585</v>
      </c>
      <c r="H7933" s="29">
        <v>223643</v>
      </c>
      <c r="I7933" s="29">
        <v>0</v>
      </c>
      <c r="J7933" s="29">
        <v>0</v>
      </c>
      <c r="K7933" s="29">
        <v>0</v>
      </c>
      <c r="L7933" s="29">
        <f t="shared" si="494"/>
        <v>223643</v>
      </c>
      <c r="M7933" s="29">
        <v>-27209</v>
      </c>
      <c r="N7933" s="29">
        <v>-14167</v>
      </c>
      <c r="O7933" s="29">
        <v>0</v>
      </c>
      <c r="P7933" s="29">
        <f t="shared" si="491"/>
        <v>-41376</v>
      </c>
      <c r="Q7933" s="29">
        <f t="shared" si="492"/>
        <v>196434</v>
      </c>
      <c r="R7933" s="29">
        <f t="shared" si="493"/>
        <v>182267</v>
      </c>
      <c r="S7933" s="15" t="s">
        <v>1736</v>
      </c>
      <c r="T7933" s="15">
        <v>101301</v>
      </c>
      <c r="U7933" s="15" t="s">
        <v>133</v>
      </c>
      <c r="V7933" s="15">
        <v>47030001</v>
      </c>
      <c r="W7933" s="15" t="s">
        <v>134</v>
      </c>
    </row>
    <row r="7934" spans="2:24" hidden="1" x14ac:dyDescent="0.25">
      <c r="B7934" s="14">
        <v>31004309</v>
      </c>
      <c r="C7934" s="14">
        <v>0</v>
      </c>
      <c r="D7934" s="15">
        <v>21030001</v>
      </c>
      <c r="E7934" s="16" t="s">
        <v>7068</v>
      </c>
      <c r="F7934" s="19">
        <v>1201</v>
      </c>
      <c r="G7934" s="17">
        <v>38899</v>
      </c>
      <c r="H7934" s="29">
        <v>300777.18000000005</v>
      </c>
      <c r="I7934" s="29">
        <v>0</v>
      </c>
      <c r="J7934" s="29">
        <v>0</v>
      </c>
      <c r="K7934" s="29">
        <v>0</v>
      </c>
      <c r="L7934" s="29">
        <f t="shared" si="494"/>
        <v>300777.18000000005</v>
      </c>
      <c r="M7934" s="29">
        <v>-279911.18</v>
      </c>
      <c r="N7934" s="29">
        <v>-5828</v>
      </c>
      <c r="O7934" s="29">
        <v>0</v>
      </c>
      <c r="P7934" s="29">
        <f t="shared" si="491"/>
        <v>-285739.18</v>
      </c>
      <c r="Q7934" s="29">
        <f t="shared" si="492"/>
        <v>20866.000000000058</v>
      </c>
      <c r="R7934" s="29">
        <f t="shared" si="493"/>
        <v>15038.000000000058</v>
      </c>
      <c r="S7934" s="15" t="s">
        <v>1736</v>
      </c>
      <c r="T7934" s="15">
        <v>101201</v>
      </c>
      <c r="U7934" s="15" t="s">
        <v>144</v>
      </c>
      <c r="V7934" s="15">
        <v>47030001</v>
      </c>
      <c r="W7934" s="15" t="s">
        <v>145</v>
      </c>
    </row>
    <row r="7935" spans="2:24" hidden="1" x14ac:dyDescent="0.25">
      <c r="B7935" s="14">
        <v>31004310</v>
      </c>
      <c r="C7935" s="14">
        <v>0</v>
      </c>
      <c r="D7935" s="15">
        <v>21030001</v>
      </c>
      <c r="E7935" s="16" t="s">
        <v>7069</v>
      </c>
      <c r="F7935" s="14">
        <v>1001</v>
      </c>
      <c r="G7935" s="17">
        <v>43724</v>
      </c>
      <c r="H7935" s="29">
        <v>51145</v>
      </c>
      <c r="I7935" s="29">
        <v>0</v>
      </c>
      <c r="J7935" s="29">
        <v>0</v>
      </c>
      <c r="K7935" s="29">
        <v>0</v>
      </c>
      <c r="L7935" s="29">
        <f t="shared" si="494"/>
        <v>51145</v>
      </c>
      <c r="M7935" s="29">
        <v>-4992</v>
      </c>
      <c r="N7935" s="29">
        <v>-3240</v>
      </c>
      <c r="O7935" s="29">
        <v>0</v>
      </c>
      <c r="P7935" s="29">
        <f t="shared" si="491"/>
        <v>-8232</v>
      </c>
      <c r="Q7935" s="29">
        <f t="shared" si="492"/>
        <v>46153</v>
      </c>
      <c r="R7935" s="29">
        <f t="shared" si="493"/>
        <v>42913</v>
      </c>
      <c r="S7935" s="15" t="s">
        <v>1736</v>
      </c>
      <c r="T7935" s="15">
        <v>100101</v>
      </c>
      <c r="U7935" s="15" t="s">
        <v>89</v>
      </c>
      <c r="V7935" s="15">
        <v>47030001</v>
      </c>
      <c r="W7935" s="15" t="s">
        <v>85</v>
      </c>
    </row>
    <row r="7936" spans="2:24" hidden="1" x14ac:dyDescent="0.25">
      <c r="B7936" s="14">
        <v>31004311</v>
      </c>
      <c r="C7936" s="14">
        <v>0</v>
      </c>
      <c r="D7936" s="15">
        <v>21030001</v>
      </c>
      <c r="E7936" s="16" t="s">
        <v>7070</v>
      </c>
      <c r="F7936" s="14">
        <v>1401</v>
      </c>
      <c r="G7936" s="17">
        <v>44377</v>
      </c>
      <c r="H7936" s="29">
        <v>0</v>
      </c>
      <c r="I7936" s="29">
        <v>0</v>
      </c>
      <c r="J7936" s="29">
        <v>361641</v>
      </c>
      <c r="K7936" s="29">
        <v>0</v>
      </c>
      <c r="L7936" s="29">
        <f t="shared" si="494"/>
        <v>361641</v>
      </c>
      <c r="M7936" s="29">
        <v>0</v>
      </c>
      <c r="N7936" s="29">
        <v>-25885</v>
      </c>
      <c r="O7936" s="29">
        <v>0</v>
      </c>
      <c r="P7936" s="29">
        <f t="shared" si="491"/>
        <v>-25885</v>
      </c>
      <c r="Q7936" s="29">
        <f t="shared" si="492"/>
        <v>0</v>
      </c>
      <c r="R7936" s="29">
        <f t="shared" si="493"/>
        <v>335756</v>
      </c>
      <c r="S7936" s="15" t="s">
        <v>1736</v>
      </c>
      <c r="T7936" s="15">
        <v>101401</v>
      </c>
      <c r="U7936" s="15" t="s">
        <v>139</v>
      </c>
      <c r="V7936" s="15">
        <v>47030001</v>
      </c>
      <c r="W7936" s="15" t="s">
        <v>140</v>
      </c>
    </row>
    <row r="7937" spans="2:23" hidden="1" x14ac:dyDescent="0.25">
      <c r="B7937" s="14">
        <v>32000359</v>
      </c>
      <c r="C7937" s="14">
        <v>0</v>
      </c>
      <c r="D7937" s="15">
        <v>21030021</v>
      </c>
      <c r="E7937" s="16" t="s">
        <v>7071</v>
      </c>
      <c r="F7937" s="14">
        <v>1031</v>
      </c>
      <c r="G7937" s="17">
        <v>40371</v>
      </c>
      <c r="H7937" s="29">
        <v>6</v>
      </c>
      <c r="I7937" s="29">
        <v>0</v>
      </c>
      <c r="J7937" s="29">
        <v>0</v>
      </c>
      <c r="K7937" s="29">
        <v>0</v>
      </c>
      <c r="L7937" s="29">
        <f t="shared" si="494"/>
        <v>6</v>
      </c>
      <c r="M7937" s="29">
        <v>0</v>
      </c>
      <c r="N7937" s="29">
        <v>0</v>
      </c>
      <c r="O7937" s="29">
        <v>0</v>
      </c>
      <c r="P7937" s="29">
        <f t="shared" si="491"/>
        <v>0</v>
      </c>
      <c r="Q7937" s="29">
        <f t="shared" si="492"/>
        <v>6</v>
      </c>
      <c r="R7937" s="29">
        <f t="shared" si="493"/>
        <v>6</v>
      </c>
      <c r="S7937" s="15" t="s">
        <v>1736</v>
      </c>
      <c r="T7937" s="15">
        <v>100401</v>
      </c>
      <c r="U7937" s="15" t="s">
        <v>97</v>
      </c>
      <c r="V7937" s="15">
        <v>47030001</v>
      </c>
      <c r="W7937" s="15" t="s">
        <v>98</v>
      </c>
    </row>
    <row r="7938" spans="2:23" hidden="1" x14ac:dyDescent="0.25">
      <c r="B7938" s="14">
        <v>32000581</v>
      </c>
      <c r="C7938" s="14">
        <v>0</v>
      </c>
      <c r="D7938" s="15">
        <v>21030021</v>
      </c>
      <c r="E7938" s="16" t="s">
        <v>7072</v>
      </c>
      <c r="F7938" s="14">
        <v>1201</v>
      </c>
      <c r="G7938" s="17">
        <v>40269</v>
      </c>
      <c r="H7938" s="29">
        <v>5.23</v>
      </c>
      <c r="I7938" s="29">
        <v>0</v>
      </c>
      <c r="J7938" s="29">
        <v>0</v>
      </c>
      <c r="K7938" s="29">
        <v>0</v>
      </c>
      <c r="L7938" s="29">
        <f t="shared" si="494"/>
        <v>5.23</v>
      </c>
      <c r="M7938" s="29">
        <v>-0.23</v>
      </c>
      <c r="N7938" s="29">
        <v>0</v>
      </c>
      <c r="O7938" s="29">
        <v>0</v>
      </c>
      <c r="P7938" s="29">
        <f t="shared" si="491"/>
        <v>-0.23</v>
      </c>
      <c r="Q7938" s="29">
        <f t="shared" si="492"/>
        <v>5</v>
      </c>
      <c r="R7938" s="29">
        <f t="shared" si="493"/>
        <v>5</v>
      </c>
      <c r="S7938" s="15" t="s">
        <v>1736</v>
      </c>
      <c r="T7938" s="15">
        <v>101201</v>
      </c>
      <c r="U7938" s="15" t="s">
        <v>144</v>
      </c>
      <c r="V7938" s="15">
        <v>47030001</v>
      </c>
      <c r="W7938" s="15" t="s">
        <v>145</v>
      </c>
    </row>
    <row r="7939" spans="2:23" hidden="1" x14ac:dyDescent="0.25">
      <c r="B7939" s="14">
        <v>32000606</v>
      </c>
      <c r="C7939" s="14">
        <v>0</v>
      </c>
      <c r="D7939" s="15">
        <v>21030021</v>
      </c>
      <c r="E7939" s="16" t="s">
        <v>7073</v>
      </c>
      <c r="F7939" s="14">
        <v>1012</v>
      </c>
      <c r="G7939" s="17">
        <v>38045</v>
      </c>
      <c r="H7939" s="29">
        <v>229</v>
      </c>
      <c r="I7939" s="29">
        <v>0</v>
      </c>
      <c r="J7939" s="29">
        <v>0</v>
      </c>
      <c r="K7939" s="29">
        <v>0</v>
      </c>
      <c r="L7939" s="29">
        <f t="shared" si="494"/>
        <v>229</v>
      </c>
      <c r="M7939" s="29">
        <v>-218</v>
      </c>
      <c r="N7939" s="29">
        <v>0</v>
      </c>
      <c r="O7939" s="29">
        <v>0</v>
      </c>
      <c r="P7939" s="29">
        <f t="shared" si="491"/>
        <v>-218</v>
      </c>
      <c r="Q7939" s="29">
        <f t="shared" si="492"/>
        <v>11</v>
      </c>
      <c r="R7939" s="29">
        <f t="shared" si="493"/>
        <v>11</v>
      </c>
      <c r="S7939" s="15" t="s">
        <v>1736</v>
      </c>
      <c r="T7939" s="15">
        <v>100202</v>
      </c>
      <c r="U7939" s="15" t="s">
        <v>70</v>
      </c>
      <c r="V7939" s="15">
        <v>47030001</v>
      </c>
      <c r="W7939" s="15" t="s">
        <v>71</v>
      </c>
    </row>
    <row r="7940" spans="2:23" hidden="1" x14ac:dyDescent="0.25">
      <c r="B7940" s="14">
        <v>32000607</v>
      </c>
      <c r="C7940" s="14">
        <v>0</v>
      </c>
      <c r="D7940" s="15">
        <v>21030021</v>
      </c>
      <c r="E7940" s="16" t="s">
        <v>7074</v>
      </c>
      <c r="F7940" s="14">
        <v>1012</v>
      </c>
      <c r="G7940" s="17">
        <v>38045</v>
      </c>
      <c r="H7940" s="29">
        <v>1950</v>
      </c>
      <c r="I7940" s="29">
        <v>0</v>
      </c>
      <c r="J7940" s="29">
        <v>0</v>
      </c>
      <c r="K7940" s="29">
        <v>0</v>
      </c>
      <c r="L7940" s="29">
        <f t="shared" si="494"/>
        <v>1950</v>
      </c>
      <c r="M7940" s="29">
        <v>-1853</v>
      </c>
      <c r="N7940" s="29">
        <v>0</v>
      </c>
      <c r="O7940" s="29">
        <v>0</v>
      </c>
      <c r="P7940" s="29">
        <f t="shared" si="491"/>
        <v>-1853</v>
      </c>
      <c r="Q7940" s="29">
        <f t="shared" si="492"/>
        <v>97</v>
      </c>
      <c r="R7940" s="29">
        <f t="shared" si="493"/>
        <v>97</v>
      </c>
      <c r="S7940" s="15" t="s">
        <v>1736</v>
      </c>
      <c r="T7940" s="15">
        <v>100202</v>
      </c>
      <c r="U7940" s="15" t="s">
        <v>70</v>
      </c>
      <c r="V7940" s="15">
        <v>47030001</v>
      </c>
      <c r="W7940" s="15" t="s">
        <v>71</v>
      </c>
    </row>
    <row r="7941" spans="2:23" hidden="1" x14ac:dyDescent="0.25">
      <c r="B7941" s="14">
        <v>32000608</v>
      </c>
      <c r="C7941" s="14">
        <v>0</v>
      </c>
      <c r="D7941" s="15">
        <v>21030021</v>
      </c>
      <c r="E7941" s="16" t="s">
        <v>7075</v>
      </c>
      <c r="F7941" s="14">
        <v>1041</v>
      </c>
      <c r="G7941" s="17">
        <v>38686</v>
      </c>
      <c r="H7941" s="29">
        <v>2935</v>
      </c>
      <c r="I7941" s="29">
        <v>0</v>
      </c>
      <c r="J7941" s="29">
        <v>0</v>
      </c>
      <c r="K7941" s="29">
        <v>0</v>
      </c>
      <c r="L7941" s="29">
        <f t="shared" si="494"/>
        <v>2935</v>
      </c>
      <c r="M7941" s="29">
        <v>-2789</v>
      </c>
      <c r="N7941" s="29">
        <v>0</v>
      </c>
      <c r="O7941" s="29">
        <v>0</v>
      </c>
      <c r="P7941" s="29">
        <f t="shared" ref="P7941:P8004" si="495">SUM(M7941:O7941)</f>
        <v>-2789</v>
      </c>
      <c r="Q7941" s="29">
        <f t="shared" ref="Q7941:Q8004" si="496">H7941+M7941</f>
        <v>146</v>
      </c>
      <c r="R7941" s="29">
        <f t="shared" ref="R7941:R8004" si="497">L7941+P7941</f>
        <v>146</v>
      </c>
      <c r="S7941" s="15" t="s">
        <v>1736</v>
      </c>
      <c r="T7941" s="15">
        <v>100501</v>
      </c>
      <c r="U7941" s="15" t="s">
        <v>27</v>
      </c>
      <c r="V7941" s="15">
        <v>47030001</v>
      </c>
      <c r="W7941" s="15" t="s">
        <v>28</v>
      </c>
    </row>
    <row r="7942" spans="2:23" hidden="1" x14ac:dyDescent="0.25">
      <c r="B7942" s="14">
        <v>32000609</v>
      </c>
      <c r="C7942" s="14">
        <v>0</v>
      </c>
      <c r="D7942" s="15">
        <v>21030021</v>
      </c>
      <c r="E7942" s="16" t="s">
        <v>7076</v>
      </c>
      <c r="F7942" s="14">
        <v>1012</v>
      </c>
      <c r="G7942" s="17">
        <v>38045</v>
      </c>
      <c r="H7942" s="29">
        <v>4286</v>
      </c>
      <c r="I7942" s="29">
        <v>0</v>
      </c>
      <c r="J7942" s="29">
        <v>0</v>
      </c>
      <c r="K7942" s="29">
        <v>0</v>
      </c>
      <c r="L7942" s="29">
        <f t="shared" si="494"/>
        <v>4286</v>
      </c>
      <c r="M7942" s="29">
        <v>-4072</v>
      </c>
      <c r="N7942" s="29">
        <v>0</v>
      </c>
      <c r="O7942" s="29">
        <v>0</v>
      </c>
      <c r="P7942" s="29">
        <f t="shared" si="495"/>
        <v>-4072</v>
      </c>
      <c r="Q7942" s="29">
        <f t="shared" si="496"/>
        <v>214</v>
      </c>
      <c r="R7942" s="29">
        <f t="shared" si="497"/>
        <v>214</v>
      </c>
      <c r="S7942" s="15" t="s">
        <v>1736</v>
      </c>
      <c r="T7942" s="15">
        <v>100202</v>
      </c>
      <c r="U7942" s="15" t="s">
        <v>70</v>
      </c>
      <c r="V7942" s="15">
        <v>47030001</v>
      </c>
      <c r="W7942" s="15" t="s">
        <v>71</v>
      </c>
    </row>
    <row r="7943" spans="2:23" hidden="1" x14ac:dyDescent="0.25">
      <c r="B7943" s="14">
        <v>32000610</v>
      </c>
      <c r="C7943" s="14">
        <v>0</v>
      </c>
      <c r="D7943" s="15">
        <v>21030021</v>
      </c>
      <c r="E7943" s="16" t="s">
        <v>7077</v>
      </c>
      <c r="F7943" s="14">
        <v>1012</v>
      </c>
      <c r="G7943" s="17">
        <v>38045</v>
      </c>
      <c r="H7943" s="29">
        <v>7445</v>
      </c>
      <c r="I7943" s="29">
        <v>0</v>
      </c>
      <c r="J7943" s="29">
        <v>0</v>
      </c>
      <c r="K7943" s="29">
        <v>0</v>
      </c>
      <c r="L7943" s="29">
        <f t="shared" si="494"/>
        <v>7445</v>
      </c>
      <c r="M7943" s="29">
        <v>-7073</v>
      </c>
      <c r="N7943" s="29">
        <v>0</v>
      </c>
      <c r="O7943" s="29">
        <v>0</v>
      </c>
      <c r="P7943" s="29">
        <f t="shared" si="495"/>
        <v>-7073</v>
      </c>
      <c r="Q7943" s="29">
        <f t="shared" si="496"/>
        <v>372</v>
      </c>
      <c r="R7943" s="29">
        <f t="shared" si="497"/>
        <v>372</v>
      </c>
      <c r="S7943" s="15" t="s">
        <v>1736</v>
      </c>
      <c r="T7943" s="15">
        <v>100202</v>
      </c>
      <c r="U7943" s="15" t="s">
        <v>70</v>
      </c>
      <c r="V7943" s="15">
        <v>47030001</v>
      </c>
      <c r="W7943" s="15" t="s">
        <v>71</v>
      </c>
    </row>
    <row r="7944" spans="2:23" hidden="1" x14ac:dyDescent="0.25">
      <c r="B7944" s="14">
        <v>32000611</v>
      </c>
      <c r="C7944" s="14">
        <v>0</v>
      </c>
      <c r="D7944" s="15">
        <v>21030021</v>
      </c>
      <c r="E7944" s="16" t="s">
        <v>7075</v>
      </c>
      <c r="F7944" s="14">
        <v>1041</v>
      </c>
      <c r="G7944" s="17">
        <v>38686</v>
      </c>
      <c r="H7944" s="29">
        <v>11337</v>
      </c>
      <c r="I7944" s="29">
        <v>0</v>
      </c>
      <c r="J7944" s="29">
        <v>0</v>
      </c>
      <c r="K7944" s="29">
        <v>0</v>
      </c>
      <c r="L7944" s="29">
        <f t="shared" si="494"/>
        <v>11337</v>
      </c>
      <c r="M7944" s="29">
        <v>-10771</v>
      </c>
      <c r="N7944" s="29">
        <v>0</v>
      </c>
      <c r="O7944" s="29">
        <v>0</v>
      </c>
      <c r="P7944" s="29">
        <f t="shared" si="495"/>
        <v>-10771</v>
      </c>
      <c r="Q7944" s="29">
        <f t="shared" si="496"/>
        <v>566</v>
      </c>
      <c r="R7944" s="29">
        <f t="shared" si="497"/>
        <v>566</v>
      </c>
      <c r="S7944" s="15" t="s">
        <v>1736</v>
      </c>
      <c r="T7944" s="15">
        <v>100501</v>
      </c>
      <c r="U7944" s="15" t="s">
        <v>27</v>
      </c>
      <c r="V7944" s="15">
        <v>47030001</v>
      </c>
      <c r="W7944" s="15" t="s">
        <v>28</v>
      </c>
    </row>
    <row r="7945" spans="2:23" hidden="1" x14ac:dyDescent="0.25">
      <c r="B7945" s="14">
        <v>32000612</v>
      </c>
      <c r="C7945" s="14">
        <v>0</v>
      </c>
      <c r="D7945" s="15">
        <v>21030021</v>
      </c>
      <c r="E7945" s="16" t="s">
        <v>7075</v>
      </c>
      <c r="F7945" s="14">
        <v>1041</v>
      </c>
      <c r="G7945" s="17">
        <v>38686</v>
      </c>
      <c r="H7945" s="29">
        <v>13976</v>
      </c>
      <c r="I7945" s="29">
        <v>0</v>
      </c>
      <c r="J7945" s="29">
        <v>0</v>
      </c>
      <c r="K7945" s="29">
        <v>0</v>
      </c>
      <c r="L7945" s="29">
        <f t="shared" si="494"/>
        <v>13976</v>
      </c>
      <c r="M7945" s="29">
        <v>-13278</v>
      </c>
      <c r="N7945" s="29">
        <v>0</v>
      </c>
      <c r="O7945" s="29">
        <v>0</v>
      </c>
      <c r="P7945" s="29">
        <f t="shared" si="495"/>
        <v>-13278</v>
      </c>
      <c r="Q7945" s="29">
        <f t="shared" si="496"/>
        <v>698</v>
      </c>
      <c r="R7945" s="29">
        <f t="shared" si="497"/>
        <v>698</v>
      </c>
      <c r="S7945" s="15" t="s">
        <v>1736</v>
      </c>
      <c r="T7945" s="15">
        <v>100501</v>
      </c>
      <c r="U7945" s="15" t="s">
        <v>27</v>
      </c>
      <c r="V7945" s="15">
        <v>47030001</v>
      </c>
      <c r="W7945" s="15" t="s">
        <v>28</v>
      </c>
    </row>
    <row r="7946" spans="2:23" hidden="1" x14ac:dyDescent="0.25">
      <c r="B7946" s="14">
        <v>32000613</v>
      </c>
      <c r="C7946" s="14">
        <v>0</v>
      </c>
      <c r="D7946" s="15">
        <v>21030021</v>
      </c>
      <c r="E7946" s="16" t="s">
        <v>7078</v>
      </c>
      <c r="F7946" s="14">
        <v>1041</v>
      </c>
      <c r="G7946" s="17">
        <v>38686</v>
      </c>
      <c r="H7946" s="29">
        <v>15580</v>
      </c>
      <c r="I7946" s="29">
        <v>0</v>
      </c>
      <c r="J7946" s="29">
        <v>0</v>
      </c>
      <c r="K7946" s="29">
        <v>0</v>
      </c>
      <c r="L7946" s="29">
        <f t="shared" si="494"/>
        <v>15580</v>
      </c>
      <c r="M7946" s="29">
        <v>-14801</v>
      </c>
      <c r="N7946" s="29">
        <v>0</v>
      </c>
      <c r="O7946" s="29">
        <v>0</v>
      </c>
      <c r="P7946" s="29">
        <f t="shared" si="495"/>
        <v>-14801</v>
      </c>
      <c r="Q7946" s="29">
        <f t="shared" si="496"/>
        <v>779</v>
      </c>
      <c r="R7946" s="29">
        <f t="shared" si="497"/>
        <v>779</v>
      </c>
      <c r="S7946" s="15" t="s">
        <v>1736</v>
      </c>
      <c r="T7946" s="15">
        <v>100501</v>
      </c>
      <c r="U7946" s="15" t="s">
        <v>27</v>
      </c>
      <c r="V7946" s="15">
        <v>47030001</v>
      </c>
      <c r="W7946" s="15" t="s">
        <v>28</v>
      </c>
    </row>
    <row r="7947" spans="2:23" hidden="1" x14ac:dyDescent="0.25">
      <c r="B7947" s="14">
        <v>32000614</v>
      </c>
      <c r="C7947" s="14">
        <v>0</v>
      </c>
      <c r="D7947" s="15">
        <v>21030021</v>
      </c>
      <c r="E7947" s="16" t="s">
        <v>7079</v>
      </c>
      <c r="F7947" s="14">
        <v>1012</v>
      </c>
      <c r="G7947" s="17">
        <v>38045</v>
      </c>
      <c r="H7947" s="29">
        <v>17208</v>
      </c>
      <c r="I7947" s="29">
        <v>0</v>
      </c>
      <c r="J7947" s="29">
        <v>0</v>
      </c>
      <c r="K7947" s="29">
        <v>0</v>
      </c>
      <c r="L7947" s="29">
        <f t="shared" si="494"/>
        <v>17208</v>
      </c>
      <c r="M7947" s="29">
        <v>-16348</v>
      </c>
      <c r="N7947" s="29">
        <v>0</v>
      </c>
      <c r="O7947" s="29">
        <v>0</v>
      </c>
      <c r="P7947" s="29">
        <f t="shared" si="495"/>
        <v>-16348</v>
      </c>
      <c r="Q7947" s="29">
        <f t="shared" si="496"/>
        <v>860</v>
      </c>
      <c r="R7947" s="29">
        <f t="shared" si="497"/>
        <v>860</v>
      </c>
      <c r="S7947" s="15" t="s">
        <v>1736</v>
      </c>
      <c r="T7947" s="15">
        <v>100202</v>
      </c>
      <c r="U7947" s="15" t="s">
        <v>70</v>
      </c>
      <c r="V7947" s="15">
        <v>47030001</v>
      </c>
      <c r="W7947" s="15" t="s">
        <v>71</v>
      </c>
    </row>
    <row r="7948" spans="2:23" hidden="1" x14ac:dyDescent="0.25">
      <c r="B7948" s="14">
        <v>32000615</v>
      </c>
      <c r="C7948" s="14">
        <v>0</v>
      </c>
      <c r="D7948" s="15">
        <v>21030021</v>
      </c>
      <c r="E7948" s="16" t="s">
        <v>7075</v>
      </c>
      <c r="F7948" s="14">
        <v>1041</v>
      </c>
      <c r="G7948" s="17">
        <v>38686</v>
      </c>
      <c r="H7948" s="29">
        <v>19420</v>
      </c>
      <c r="I7948" s="29">
        <v>0</v>
      </c>
      <c r="J7948" s="29">
        <v>0</v>
      </c>
      <c r="K7948" s="29">
        <v>0</v>
      </c>
      <c r="L7948" s="29">
        <f t="shared" si="494"/>
        <v>19420</v>
      </c>
      <c r="M7948" s="29">
        <v>-18449</v>
      </c>
      <c r="N7948" s="29">
        <v>0</v>
      </c>
      <c r="O7948" s="29">
        <v>0</v>
      </c>
      <c r="P7948" s="29">
        <f t="shared" si="495"/>
        <v>-18449</v>
      </c>
      <c r="Q7948" s="29">
        <f t="shared" si="496"/>
        <v>971</v>
      </c>
      <c r="R7948" s="29">
        <f t="shared" si="497"/>
        <v>971</v>
      </c>
      <c r="S7948" s="15" t="s">
        <v>1736</v>
      </c>
      <c r="T7948" s="15">
        <v>100501</v>
      </c>
      <c r="U7948" s="15" t="s">
        <v>27</v>
      </c>
      <c r="V7948" s="15">
        <v>47030001</v>
      </c>
      <c r="W7948" s="15" t="s">
        <v>28</v>
      </c>
    </row>
    <row r="7949" spans="2:23" hidden="1" x14ac:dyDescent="0.25">
      <c r="B7949" s="14">
        <v>32000616</v>
      </c>
      <c r="C7949" s="14">
        <v>0</v>
      </c>
      <c r="D7949" s="15">
        <v>21030021</v>
      </c>
      <c r="E7949" s="16" t="s">
        <v>7080</v>
      </c>
      <c r="F7949" s="14">
        <v>1901</v>
      </c>
      <c r="G7949" s="17">
        <v>38353</v>
      </c>
      <c r="H7949" s="29">
        <v>20378</v>
      </c>
      <c r="I7949" s="29">
        <v>0</v>
      </c>
      <c r="J7949" s="29">
        <v>0</v>
      </c>
      <c r="K7949" s="29">
        <v>0</v>
      </c>
      <c r="L7949" s="29">
        <f t="shared" si="494"/>
        <v>20378</v>
      </c>
      <c r="M7949" s="29">
        <v>-19360</v>
      </c>
      <c r="N7949" s="29">
        <v>0</v>
      </c>
      <c r="O7949" s="29">
        <v>0</v>
      </c>
      <c r="P7949" s="29">
        <f t="shared" si="495"/>
        <v>-19360</v>
      </c>
      <c r="Q7949" s="29">
        <f t="shared" si="496"/>
        <v>1018</v>
      </c>
      <c r="R7949" s="29">
        <f t="shared" si="497"/>
        <v>1018</v>
      </c>
      <c r="S7949" s="15" t="s">
        <v>1736</v>
      </c>
      <c r="T7949" s="15">
        <v>108100</v>
      </c>
      <c r="U7949" s="15" t="s">
        <v>104</v>
      </c>
      <c r="V7949" s="15">
        <v>47030001</v>
      </c>
      <c r="W7949" s="15" t="s">
        <v>105</v>
      </c>
    </row>
    <row r="7950" spans="2:23" hidden="1" x14ac:dyDescent="0.25">
      <c r="B7950" s="14">
        <v>32000617</v>
      </c>
      <c r="C7950" s="14">
        <v>0</v>
      </c>
      <c r="D7950" s="15">
        <v>21030021</v>
      </c>
      <c r="E7950" s="16" t="s">
        <v>7081</v>
      </c>
      <c r="F7950" s="14">
        <v>1012</v>
      </c>
      <c r="G7950" s="17">
        <v>38045</v>
      </c>
      <c r="H7950" s="29">
        <v>20407</v>
      </c>
      <c r="I7950" s="29">
        <v>0</v>
      </c>
      <c r="J7950" s="29">
        <v>0</v>
      </c>
      <c r="K7950" s="29">
        <v>0</v>
      </c>
      <c r="L7950" s="29">
        <f t="shared" si="494"/>
        <v>20407</v>
      </c>
      <c r="M7950" s="29">
        <v>-19387</v>
      </c>
      <c r="N7950" s="29">
        <v>0</v>
      </c>
      <c r="O7950" s="29">
        <v>0</v>
      </c>
      <c r="P7950" s="29">
        <f t="shared" si="495"/>
        <v>-19387</v>
      </c>
      <c r="Q7950" s="29">
        <f t="shared" si="496"/>
        <v>1020</v>
      </c>
      <c r="R7950" s="29">
        <f t="shared" si="497"/>
        <v>1020</v>
      </c>
      <c r="S7950" s="15" t="s">
        <v>1736</v>
      </c>
      <c r="T7950" s="15">
        <v>100202</v>
      </c>
      <c r="U7950" s="15" t="s">
        <v>70</v>
      </c>
      <c r="V7950" s="15">
        <v>47030001</v>
      </c>
      <c r="W7950" s="15" t="s">
        <v>71</v>
      </c>
    </row>
    <row r="7951" spans="2:23" hidden="1" x14ac:dyDescent="0.25">
      <c r="B7951" s="14">
        <v>32000618</v>
      </c>
      <c r="C7951" s="14">
        <v>0</v>
      </c>
      <c r="D7951" s="15">
        <v>21030021</v>
      </c>
      <c r="E7951" s="16" t="s">
        <v>7075</v>
      </c>
      <c r="F7951" s="14">
        <v>1041</v>
      </c>
      <c r="G7951" s="17">
        <v>38686</v>
      </c>
      <c r="H7951" s="29">
        <v>20563</v>
      </c>
      <c r="I7951" s="29">
        <v>0</v>
      </c>
      <c r="J7951" s="29">
        <v>0</v>
      </c>
      <c r="K7951" s="29">
        <v>0</v>
      </c>
      <c r="L7951" s="29">
        <f t="shared" si="494"/>
        <v>20563</v>
      </c>
      <c r="M7951" s="29">
        <v>-19535</v>
      </c>
      <c r="N7951" s="29">
        <v>0</v>
      </c>
      <c r="O7951" s="29">
        <v>0</v>
      </c>
      <c r="P7951" s="29">
        <f t="shared" si="495"/>
        <v>-19535</v>
      </c>
      <c r="Q7951" s="29">
        <f t="shared" si="496"/>
        <v>1028</v>
      </c>
      <c r="R7951" s="29">
        <f t="shared" si="497"/>
        <v>1028</v>
      </c>
      <c r="S7951" s="15" t="s">
        <v>1736</v>
      </c>
      <c r="T7951" s="15">
        <v>100501</v>
      </c>
      <c r="U7951" s="15" t="s">
        <v>27</v>
      </c>
      <c r="V7951" s="15">
        <v>47030001</v>
      </c>
      <c r="W7951" s="15" t="s">
        <v>28</v>
      </c>
    </row>
    <row r="7952" spans="2:23" hidden="1" x14ac:dyDescent="0.25">
      <c r="B7952" s="14">
        <v>32000619</v>
      </c>
      <c r="C7952" s="14">
        <v>0</v>
      </c>
      <c r="D7952" s="15">
        <v>21030021</v>
      </c>
      <c r="E7952" s="16" t="s">
        <v>7082</v>
      </c>
      <c r="F7952" s="14">
        <v>1901</v>
      </c>
      <c r="G7952" s="17">
        <v>38353</v>
      </c>
      <c r="H7952" s="29">
        <v>20900</v>
      </c>
      <c r="I7952" s="29">
        <v>0</v>
      </c>
      <c r="J7952" s="29">
        <v>0</v>
      </c>
      <c r="K7952" s="29">
        <v>0</v>
      </c>
      <c r="L7952" s="29">
        <f t="shared" si="494"/>
        <v>20900</v>
      </c>
      <c r="M7952" s="29">
        <v>-19855</v>
      </c>
      <c r="N7952" s="29">
        <v>0</v>
      </c>
      <c r="O7952" s="29">
        <v>0</v>
      </c>
      <c r="P7952" s="29">
        <f t="shared" si="495"/>
        <v>-19855</v>
      </c>
      <c r="Q7952" s="29">
        <f t="shared" si="496"/>
        <v>1045</v>
      </c>
      <c r="R7952" s="29">
        <f t="shared" si="497"/>
        <v>1045</v>
      </c>
      <c r="S7952" s="15" t="s">
        <v>1736</v>
      </c>
      <c r="T7952" s="15">
        <v>108100</v>
      </c>
      <c r="U7952" s="15" t="s">
        <v>104</v>
      </c>
      <c r="V7952" s="15">
        <v>47030001</v>
      </c>
      <c r="W7952" s="15" t="s">
        <v>105</v>
      </c>
    </row>
    <row r="7953" spans="2:23" hidden="1" x14ac:dyDescent="0.25">
      <c r="B7953" s="14">
        <v>32000620</v>
      </c>
      <c r="C7953" s="14">
        <v>0</v>
      </c>
      <c r="D7953" s="15">
        <v>21030021</v>
      </c>
      <c r="E7953" s="16" t="s">
        <v>7078</v>
      </c>
      <c r="F7953" s="14">
        <v>1041</v>
      </c>
      <c r="G7953" s="17">
        <v>38686</v>
      </c>
      <c r="H7953" s="29">
        <v>23131</v>
      </c>
      <c r="I7953" s="29">
        <v>0</v>
      </c>
      <c r="J7953" s="29">
        <v>0</v>
      </c>
      <c r="K7953" s="29">
        <v>0</v>
      </c>
      <c r="L7953" s="29">
        <f t="shared" si="494"/>
        <v>23131</v>
      </c>
      <c r="M7953" s="29">
        <v>-21975</v>
      </c>
      <c r="N7953" s="29">
        <v>0</v>
      </c>
      <c r="O7953" s="29">
        <v>0</v>
      </c>
      <c r="P7953" s="29">
        <f t="shared" si="495"/>
        <v>-21975</v>
      </c>
      <c r="Q7953" s="29">
        <f t="shared" si="496"/>
        <v>1156</v>
      </c>
      <c r="R7953" s="29">
        <f t="shared" si="497"/>
        <v>1156</v>
      </c>
      <c r="S7953" s="15" t="s">
        <v>1736</v>
      </c>
      <c r="T7953" s="15">
        <v>100501</v>
      </c>
      <c r="U7953" s="15" t="s">
        <v>27</v>
      </c>
      <c r="V7953" s="15">
        <v>47030001</v>
      </c>
      <c r="W7953" s="15" t="s">
        <v>28</v>
      </c>
    </row>
    <row r="7954" spans="2:23" hidden="1" x14ac:dyDescent="0.25">
      <c r="B7954" s="14">
        <v>32000621</v>
      </c>
      <c r="C7954" s="14">
        <v>0</v>
      </c>
      <c r="D7954" s="15">
        <v>21030021</v>
      </c>
      <c r="E7954" s="16" t="s">
        <v>7076</v>
      </c>
      <c r="F7954" s="14">
        <v>1012</v>
      </c>
      <c r="G7954" s="17">
        <v>38045</v>
      </c>
      <c r="H7954" s="29">
        <v>25719</v>
      </c>
      <c r="I7954" s="29">
        <v>0</v>
      </c>
      <c r="J7954" s="29">
        <v>0</v>
      </c>
      <c r="K7954" s="29">
        <v>0</v>
      </c>
      <c r="L7954" s="29">
        <f t="shared" si="494"/>
        <v>25719</v>
      </c>
      <c r="M7954" s="29">
        <v>-24434</v>
      </c>
      <c r="N7954" s="29">
        <v>0</v>
      </c>
      <c r="O7954" s="29">
        <v>0</v>
      </c>
      <c r="P7954" s="29">
        <f t="shared" si="495"/>
        <v>-24434</v>
      </c>
      <c r="Q7954" s="29">
        <f t="shared" si="496"/>
        <v>1285</v>
      </c>
      <c r="R7954" s="29">
        <f t="shared" si="497"/>
        <v>1285</v>
      </c>
      <c r="S7954" s="15" t="s">
        <v>1736</v>
      </c>
      <c r="T7954" s="15">
        <v>100202</v>
      </c>
      <c r="U7954" s="15" t="s">
        <v>70</v>
      </c>
      <c r="V7954" s="15">
        <v>47030001</v>
      </c>
      <c r="W7954" s="15" t="s">
        <v>71</v>
      </c>
    </row>
    <row r="7955" spans="2:23" hidden="1" x14ac:dyDescent="0.25">
      <c r="B7955" s="14">
        <v>32000622</v>
      </c>
      <c r="C7955" s="14">
        <v>0</v>
      </c>
      <c r="D7955" s="15">
        <v>21030021</v>
      </c>
      <c r="E7955" s="16" t="s">
        <v>7083</v>
      </c>
      <c r="F7955" s="14">
        <v>1041</v>
      </c>
      <c r="G7955" s="17">
        <v>38686</v>
      </c>
      <c r="H7955" s="29">
        <v>25795</v>
      </c>
      <c r="I7955" s="29">
        <v>0</v>
      </c>
      <c r="J7955" s="29">
        <v>0</v>
      </c>
      <c r="K7955" s="29">
        <v>0</v>
      </c>
      <c r="L7955" s="29">
        <f t="shared" si="494"/>
        <v>25795</v>
      </c>
      <c r="M7955" s="29">
        <v>-24506</v>
      </c>
      <c r="N7955" s="29">
        <v>0</v>
      </c>
      <c r="O7955" s="29">
        <v>0</v>
      </c>
      <c r="P7955" s="29">
        <f t="shared" si="495"/>
        <v>-24506</v>
      </c>
      <c r="Q7955" s="29">
        <f t="shared" si="496"/>
        <v>1289</v>
      </c>
      <c r="R7955" s="29">
        <f t="shared" si="497"/>
        <v>1289</v>
      </c>
      <c r="S7955" s="15" t="s">
        <v>1736</v>
      </c>
      <c r="T7955" s="15">
        <v>100501</v>
      </c>
      <c r="U7955" s="15" t="s">
        <v>27</v>
      </c>
      <c r="V7955" s="15">
        <v>47030001</v>
      </c>
      <c r="W7955" s="15" t="s">
        <v>28</v>
      </c>
    </row>
    <row r="7956" spans="2:23" hidden="1" x14ac:dyDescent="0.25">
      <c r="B7956" s="14">
        <v>32000623</v>
      </c>
      <c r="C7956" s="14">
        <v>0</v>
      </c>
      <c r="D7956" s="15">
        <v>21030021</v>
      </c>
      <c r="E7956" s="16" t="s">
        <v>7084</v>
      </c>
      <c r="F7956" s="14">
        <v>1901</v>
      </c>
      <c r="G7956" s="17">
        <v>38353</v>
      </c>
      <c r="H7956" s="29">
        <v>27170</v>
      </c>
      <c r="I7956" s="29">
        <v>0</v>
      </c>
      <c r="J7956" s="29">
        <v>0</v>
      </c>
      <c r="K7956" s="29">
        <v>0</v>
      </c>
      <c r="L7956" s="29">
        <f t="shared" si="494"/>
        <v>27170</v>
      </c>
      <c r="M7956" s="29">
        <v>-25812</v>
      </c>
      <c r="N7956" s="29">
        <v>0</v>
      </c>
      <c r="O7956" s="29">
        <v>0</v>
      </c>
      <c r="P7956" s="29">
        <f t="shared" si="495"/>
        <v>-25812</v>
      </c>
      <c r="Q7956" s="29">
        <f t="shared" si="496"/>
        <v>1358</v>
      </c>
      <c r="R7956" s="29">
        <f t="shared" si="497"/>
        <v>1358</v>
      </c>
      <c r="S7956" s="15" t="s">
        <v>1736</v>
      </c>
      <c r="T7956" s="15">
        <v>108100</v>
      </c>
      <c r="U7956" s="15" t="s">
        <v>104</v>
      </c>
      <c r="V7956" s="15">
        <v>47030001</v>
      </c>
      <c r="W7956" s="15" t="s">
        <v>105</v>
      </c>
    </row>
    <row r="7957" spans="2:23" hidden="1" x14ac:dyDescent="0.25">
      <c r="B7957" s="14">
        <v>32000624</v>
      </c>
      <c r="C7957" s="14">
        <v>0</v>
      </c>
      <c r="D7957" s="15">
        <v>21030021</v>
      </c>
      <c r="E7957" s="16" t="s">
        <v>7085</v>
      </c>
      <c r="F7957" s="14">
        <v>1901</v>
      </c>
      <c r="G7957" s="17">
        <v>38353</v>
      </c>
      <c r="H7957" s="29">
        <v>28215</v>
      </c>
      <c r="I7957" s="29">
        <v>0</v>
      </c>
      <c r="J7957" s="29">
        <v>0</v>
      </c>
      <c r="K7957" s="29">
        <v>0</v>
      </c>
      <c r="L7957" s="29">
        <f t="shared" si="494"/>
        <v>28215</v>
      </c>
      <c r="M7957" s="29">
        <v>-26805</v>
      </c>
      <c r="N7957" s="29">
        <v>0</v>
      </c>
      <c r="O7957" s="29">
        <v>0</v>
      </c>
      <c r="P7957" s="29">
        <f t="shared" si="495"/>
        <v>-26805</v>
      </c>
      <c r="Q7957" s="29">
        <f t="shared" si="496"/>
        <v>1410</v>
      </c>
      <c r="R7957" s="29">
        <f t="shared" si="497"/>
        <v>1410</v>
      </c>
      <c r="S7957" s="15" t="s">
        <v>1736</v>
      </c>
      <c r="T7957" s="15">
        <v>108100</v>
      </c>
      <c r="U7957" s="15" t="s">
        <v>104</v>
      </c>
      <c r="V7957" s="15">
        <v>47030001</v>
      </c>
      <c r="W7957" s="15" t="s">
        <v>105</v>
      </c>
    </row>
    <row r="7958" spans="2:23" hidden="1" x14ac:dyDescent="0.25">
      <c r="B7958" s="14">
        <v>32000625</v>
      </c>
      <c r="C7958" s="14">
        <v>0</v>
      </c>
      <c r="D7958" s="15">
        <v>21030021</v>
      </c>
      <c r="E7958" s="16" t="s">
        <v>7086</v>
      </c>
      <c r="F7958" s="14">
        <v>1901</v>
      </c>
      <c r="G7958" s="17">
        <v>38934</v>
      </c>
      <c r="H7958" s="29">
        <v>30108</v>
      </c>
      <c r="I7958" s="29">
        <v>0</v>
      </c>
      <c r="J7958" s="29">
        <v>0</v>
      </c>
      <c r="K7958" s="29">
        <v>0</v>
      </c>
      <c r="L7958" s="29">
        <f t="shared" si="494"/>
        <v>30108</v>
      </c>
      <c r="M7958" s="29">
        <v>-28603</v>
      </c>
      <c r="N7958" s="29">
        <v>0</v>
      </c>
      <c r="O7958" s="29">
        <v>0</v>
      </c>
      <c r="P7958" s="29">
        <f t="shared" si="495"/>
        <v>-28603</v>
      </c>
      <c r="Q7958" s="29">
        <f t="shared" si="496"/>
        <v>1505</v>
      </c>
      <c r="R7958" s="29">
        <f t="shared" si="497"/>
        <v>1505</v>
      </c>
      <c r="S7958" s="15" t="s">
        <v>1736</v>
      </c>
      <c r="T7958" s="15">
        <v>108100</v>
      </c>
      <c r="U7958" s="15" t="s">
        <v>104</v>
      </c>
      <c r="V7958" s="15">
        <v>47030001</v>
      </c>
      <c r="W7958" s="15" t="s">
        <v>105</v>
      </c>
    </row>
    <row r="7959" spans="2:23" hidden="1" x14ac:dyDescent="0.25">
      <c r="B7959" s="14">
        <v>32000626</v>
      </c>
      <c r="C7959" s="14">
        <v>0</v>
      </c>
      <c r="D7959" s="15">
        <v>21030021</v>
      </c>
      <c r="E7959" s="16" t="s">
        <v>7087</v>
      </c>
      <c r="F7959" s="14">
        <v>1901</v>
      </c>
      <c r="G7959" s="17">
        <v>38918</v>
      </c>
      <c r="H7959" s="29">
        <v>36371</v>
      </c>
      <c r="I7959" s="29">
        <v>0</v>
      </c>
      <c r="J7959" s="29">
        <v>0</v>
      </c>
      <c r="K7959" s="29">
        <v>0</v>
      </c>
      <c r="L7959" s="29">
        <f t="shared" si="494"/>
        <v>36371</v>
      </c>
      <c r="M7959" s="29">
        <v>-34553</v>
      </c>
      <c r="N7959" s="29">
        <v>0</v>
      </c>
      <c r="O7959" s="29">
        <v>0</v>
      </c>
      <c r="P7959" s="29">
        <f t="shared" si="495"/>
        <v>-34553</v>
      </c>
      <c r="Q7959" s="29">
        <f t="shared" si="496"/>
        <v>1818</v>
      </c>
      <c r="R7959" s="29">
        <f t="shared" si="497"/>
        <v>1818</v>
      </c>
      <c r="S7959" s="15" t="s">
        <v>1736</v>
      </c>
      <c r="T7959" s="15">
        <v>108100</v>
      </c>
      <c r="U7959" s="15" t="s">
        <v>104</v>
      </c>
      <c r="V7959" s="15">
        <v>47030001</v>
      </c>
      <c r="W7959" s="15" t="s">
        <v>105</v>
      </c>
    </row>
    <row r="7960" spans="2:23" hidden="1" x14ac:dyDescent="0.25">
      <c r="B7960" s="14">
        <v>32000627</v>
      </c>
      <c r="C7960" s="14">
        <v>0</v>
      </c>
      <c r="D7960" s="15">
        <v>21030021</v>
      </c>
      <c r="E7960" s="16" t="s">
        <v>7088</v>
      </c>
      <c r="F7960" s="14">
        <v>1901</v>
      </c>
      <c r="G7960" s="17">
        <v>38625</v>
      </c>
      <c r="H7960" s="29">
        <v>37678</v>
      </c>
      <c r="I7960" s="29">
        <v>0</v>
      </c>
      <c r="J7960" s="29">
        <v>0</v>
      </c>
      <c r="K7960" s="29">
        <v>0</v>
      </c>
      <c r="L7960" s="29">
        <f t="shared" si="494"/>
        <v>37678</v>
      </c>
      <c r="M7960" s="29">
        <v>-35795</v>
      </c>
      <c r="N7960" s="29">
        <v>0</v>
      </c>
      <c r="O7960" s="29">
        <v>0</v>
      </c>
      <c r="P7960" s="29">
        <f t="shared" si="495"/>
        <v>-35795</v>
      </c>
      <c r="Q7960" s="29">
        <f t="shared" si="496"/>
        <v>1883</v>
      </c>
      <c r="R7960" s="29">
        <f t="shared" si="497"/>
        <v>1883</v>
      </c>
      <c r="S7960" s="15" t="s">
        <v>1736</v>
      </c>
      <c r="T7960" s="15">
        <v>108100</v>
      </c>
      <c r="U7960" s="15" t="s">
        <v>104</v>
      </c>
      <c r="V7960" s="15">
        <v>47030001</v>
      </c>
      <c r="W7960" s="15" t="s">
        <v>105</v>
      </c>
    </row>
    <row r="7961" spans="2:23" hidden="1" x14ac:dyDescent="0.25">
      <c r="B7961" s="14">
        <v>32000628</v>
      </c>
      <c r="C7961" s="14">
        <v>0</v>
      </c>
      <c r="D7961" s="15">
        <v>21030021</v>
      </c>
      <c r="E7961" s="16" t="s">
        <v>7089</v>
      </c>
      <c r="F7961" s="14">
        <v>1901</v>
      </c>
      <c r="G7961" s="17">
        <v>38625</v>
      </c>
      <c r="H7961" s="29">
        <v>38850</v>
      </c>
      <c r="I7961" s="29">
        <v>0</v>
      </c>
      <c r="J7961" s="29">
        <v>0</v>
      </c>
      <c r="K7961" s="29">
        <v>0</v>
      </c>
      <c r="L7961" s="29">
        <f t="shared" si="494"/>
        <v>38850</v>
      </c>
      <c r="M7961" s="29">
        <v>-36908</v>
      </c>
      <c r="N7961" s="29">
        <v>0</v>
      </c>
      <c r="O7961" s="29">
        <v>0</v>
      </c>
      <c r="P7961" s="29">
        <f t="shared" si="495"/>
        <v>-36908</v>
      </c>
      <c r="Q7961" s="29">
        <f t="shared" si="496"/>
        <v>1942</v>
      </c>
      <c r="R7961" s="29">
        <f t="shared" si="497"/>
        <v>1942</v>
      </c>
      <c r="S7961" s="15" t="s">
        <v>1736</v>
      </c>
      <c r="T7961" s="15">
        <v>108100</v>
      </c>
      <c r="U7961" s="15" t="s">
        <v>104</v>
      </c>
      <c r="V7961" s="15">
        <v>47030001</v>
      </c>
      <c r="W7961" s="15" t="s">
        <v>105</v>
      </c>
    </row>
    <row r="7962" spans="2:23" hidden="1" x14ac:dyDescent="0.25">
      <c r="B7962" s="14">
        <v>32000629</v>
      </c>
      <c r="C7962" s="14">
        <v>0</v>
      </c>
      <c r="D7962" s="15">
        <v>21030021</v>
      </c>
      <c r="E7962" s="16" t="s">
        <v>7090</v>
      </c>
      <c r="F7962" s="14">
        <v>1901</v>
      </c>
      <c r="G7962" s="17">
        <v>38609</v>
      </c>
      <c r="H7962" s="29">
        <v>48400</v>
      </c>
      <c r="I7962" s="29">
        <v>0</v>
      </c>
      <c r="J7962" s="29">
        <v>0</v>
      </c>
      <c r="K7962" s="29">
        <v>0</v>
      </c>
      <c r="L7962" s="29">
        <f t="shared" si="494"/>
        <v>48400</v>
      </c>
      <c r="M7962" s="29">
        <v>-45980</v>
      </c>
      <c r="N7962" s="29">
        <v>0</v>
      </c>
      <c r="O7962" s="29">
        <v>0</v>
      </c>
      <c r="P7962" s="29">
        <f t="shared" si="495"/>
        <v>-45980</v>
      </c>
      <c r="Q7962" s="29">
        <f t="shared" si="496"/>
        <v>2420</v>
      </c>
      <c r="R7962" s="29">
        <f t="shared" si="497"/>
        <v>2420</v>
      </c>
      <c r="S7962" s="15" t="s">
        <v>1736</v>
      </c>
      <c r="T7962" s="15">
        <v>108100</v>
      </c>
      <c r="U7962" s="15" t="s">
        <v>104</v>
      </c>
      <c r="V7962" s="15">
        <v>47030001</v>
      </c>
      <c r="W7962" s="15" t="s">
        <v>105</v>
      </c>
    </row>
    <row r="7963" spans="2:23" hidden="1" x14ac:dyDescent="0.25">
      <c r="B7963" s="14">
        <v>32000630</v>
      </c>
      <c r="C7963" s="14">
        <v>0</v>
      </c>
      <c r="D7963" s="15">
        <v>21030021</v>
      </c>
      <c r="E7963" s="16" t="s">
        <v>7091</v>
      </c>
      <c r="F7963" s="14">
        <v>1401</v>
      </c>
      <c r="G7963" s="17">
        <v>40269</v>
      </c>
      <c r="H7963" s="29">
        <v>48967</v>
      </c>
      <c r="I7963" s="29">
        <v>0</v>
      </c>
      <c r="J7963" s="29">
        <v>0</v>
      </c>
      <c r="K7963" s="29">
        <v>0</v>
      </c>
      <c r="L7963" s="29">
        <f t="shared" si="494"/>
        <v>48967</v>
      </c>
      <c r="M7963" s="29">
        <v>-46519</v>
      </c>
      <c r="N7963" s="29">
        <v>0</v>
      </c>
      <c r="O7963" s="29">
        <v>0</v>
      </c>
      <c r="P7963" s="29">
        <f t="shared" si="495"/>
        <v>-46519</v>
      </c>
      <c r="Q7963" s="29">
        <f t="shared" si="496"/>
        <v>2448</v>
      </c>
      <c r="R7963" s="29">
        <f t="shared" si="497"/>
        <v>2448</v>
      </c>
      <c r="S7963" s="15" t="s">
        <v>1736</v>
      </c>
      <c r="T7963" s="15">
        <v>101401</v>
      </c>
      <c r="U7963" s="15" t="s">
        <v>139</v>
      </c>
      <c r="V7963" s="15">
        <v>47030001</v>
      </c>
      <c r="W7963" s="15" t="s">
        <v>140</v>
      </c>
    </row>
    <row r="7964" spans="2:23" hidden="1" x14ac:dyDescent="0.25">
      <c r="B7964" s="14">
        <v>32000631</v>
      </c>
      <c r="C7964" s="14">
        <v>0</v>
      </c>
      <c r="D7964" s="15">
        <v>21030021</v>
      </c>
      <c r="E7964" s="16" t="s">
        <v>7092</v>
      </c>
      <c r="F7964" s="14">
        <v>1011</v>
      </c>
      <c r="G7964" s="17">
        <v>36616</v>
      </c>
      <c r="H7964" s="29">
        <v>51350</v>
      </c>
      <c r="I7964" s="29">
        <v>0</v>
      </c>
      <c r="J7964" s="29">
        <v>0</v>
      </c>
      <c r="K7964" s="29">
        <v>0</v>
      </c>
      <c r="L7964" s="29">
        <f t="shared" si="494"/>
        <v>51350</v>
      </c>
      <c r="M7964" s="29">
        <v>-48782</v>
      </c>
      <c r="N7964" s="29">
        <v>0</v>
      </c>
      <c r="O7964" s="29">
        <v>0</v>
      </c>
      <c r="P7964" s="29">
        <f t="shared" si="495"/>
        <v>-48782</v>
      </c>
      <c r="Q7964" s="29">
        <f t="shared" si="496"/>
        <v>2568</v>
      </c>
      <c r="R7964" s="29">
        <f t="shared" si="497"/>
        <v>2568</v>
      </c>
      <c r="S7964" s="15" t="s">
        <v>1736</v>
      </c>
      <c r="T7964" s="15">
        <v>100201</v>
      </c>
      <c r="U7964" s="15" t="s">
        <v>75</v>
      </c>
      <c r="V7964" s="15">
        <v>47030001</v>
      </c>
      <c r="W7964" s="15" t="s">
        <v>71</v>
      </c>
    </row>
    <row r="7965" spans="2:23" hidden="1" x14ac:dyDescent="0.25">
      <c r="B7965" s="14">
        <v>32000632</v>
      </c>
      <c r="C7965" s="14">
        <v>0</v>
      </c>
      <c r="D7965" s="15">
        <v>21030021</v>
      </c>
      <c r="E7965" s="16" t="s">
        <v>7093</v>
      </c>
      <c r="F7965" s="14">
        <v>1092</v>
      </c>
      <c r="G7965" s="17">
        <v>39448</v>
      </c>
      <c r="H7965" s="29">
        <v>57044</v>
      </c>
      <c r="I7965" s="29">
        <v>0</v>
      </c>
      <c r="J7965" s="29">
        <v>0</v>
      </c>
      <c r="K7965" s="29">
        <v>0</v>
      </c>
      <c r="L7965" s="29">
        <f t="shared" si="494"/>
        <v>57044</v>
      </c>
      <c r="M7965" s="29">
        <v>-54192</v>
      </c>
      <c r="N7965" s="29">
        <v>0</v>
      </c>
      <c r="O7965" s="29">
        <v>0</v>
      </c>
      <c r="P7965" s="29">
        <f t="shared" si="495"/>
        <v>-54192</v>
      </c>
      <c r="Q7965" s="29">
        <f t="shared" si="496"/>
        <v>2852</v>
      </c>
      <c r="R7965" s="29">
        <f t="shared" si="497"/>
        <v>2852</v>
      </c>
      <c r="S7965" s="15" t="s">
        <v>1736</v>
      </c>
      <c r="T7965" s="15">
        <v>100702</v>
      </c>
      <c r="U7965" s="15" t="s">
        <v>47</v>
      </c>
      <c r="V7965" s="15">
        <v>47030001</v>
      </c>
      <c r="W7965" s="15" t="s">
        <v>48</v>
      </c>
    </row>
    <row r="7966" spans="2:23" hidden="1" x14ac:dyDescent="0.25">
      <c r="B7966" s="14">
        <v>32000633</v>
      </c>
      <c r="C7966" s="14">
        <v>0</v>
      </c>
      <c r="D7966" s="15">
        <v>21030021</v>
      </c>
      <c r="E7966" s="16" t="s">
        <v>7094</v>
      </c>
      <c r="F7966" s="14">
        <v>1401</v>
      </c>
      <c r="G7966" s="17">
        <v>40269</v>
      </c>
      <c r="H7966" s="29">
        <v>65795</v>
      </c>
      <c r="I7966" s="29">
        <v>0</v>
      </c>
      <c r="J7966" s="29">
        <v>0</v>
      </c>
      <c r="K7966" s="29">
        <v>0</v>
      </c>
      <c r="L7966" s="29">
        <f t="shared" si="494"/>
        <v>65795</v>
      </c>
      <c r="M7966" s="29">
        <v>-62506</v>
      </c>
      <c r="N7966" s="29">
        <v>0</v>
      </c>
      <c r="O7966" s="29">
        <v>0</v>
      </c>
      <c r="P7966" s="29">
        <f t="shared" si="495"/>
        <v>-62506</v>
      </c>
      <c r="Q7966" s="29">
        <f t="shared" si="496"/>
        <v>3289</v>
      </c>
      <c r="R7966" s="29">
        <f t="shared" si="497"/>
        <v>3289</v>
      </c>
      <c r="S7966" s="15" t="s">
        <v>1736</v>
      </c>
      <c r="T7966" s="15">
        <v>101401</v>
      </c>
      <c r="U7966" s="15" t="s">
        <v>139</v>
      </c>
      <c r="V7966" s="15">
        <v>47030001</v>
      </c>
      <c r="W7966" s="15" t="s">
        <v>140</v>
      </c>
    </row>
    <row r="7967" spans="2:23" hidden="1" x14ac:dyDescent="0.25">
      <c r="B7967" s="14">
        <v>32000634</v>
      </c>
      <c r="C7967" s="14">
        <v>0</v>
      </c>
      <c r="D7967" s="15">
        <v>21030021</v>
      </c>
      <c r="E7967" s="16" t="s">
        <v>7095</v>
      </c>
      <c r="F7967" s="14">
        <v>1041</v>
      </c>
      <c r="G7967" s="17">
        <v>38686</v>
      </c>
      <c r="H7967" s="29">
        <v>71378</v>
      </c>
      <c r="I7967" s="29">
        <v>0</v>
      </c>
      <c r="J7967" s="29">
        <v>0</v>
      </c>
      <c r="K7967" s="29">
        <v>0</v>
      </c>
      <c r="L7967" s="29">
        <f t="shared" si="494"/>
        <v>71378</v>
      </c>
      <c r="M7967" s="29">
        <v>-67810</v>
      </c>
      <c r="N7967" s="29">
        <v>0</v>
      </c>
      <c r="O7967" s="29">
        <v>0</v>
      </c>
      <c r="P7967" s="29">
        <f t="shared" si="495"/>
        <v>-67810</v>
      </c>
      <c r="Q7967" s="29">
        <f t="shared" si="496"/>
        <v>3568</v>
      </c>
      <c r="R7967" s="29">
        <f t="shared" si="497"/>
        <v>3568</v>
      </c>
      <c r="S7967" s="15" t="s">
        <v>1736</v>
      </c>
      <c r="T7967" s="15">
        <v>100501</v>
      </c>
      <c r="U7967" s="15" t="s">
        <v>27</v>
      </c>
      <c r="V7967" s="15">
        <v>47030001</v>
      </c>
      <c r="W7967" s="15" t="s">
        <v>28</v>
      </c>
    </row>
    <row r="7968" spans="2:23" hidden="1" x14ac:dyDescent="0.25">
      <c r="B7968" s="14">
        <v>32000635</v>
      </c>
      <c r="C7968" s="14">
        <v>0</v>
      </c>
      <c r="D7968" s="15">
        <v>21030021</v>
      </c>
      <c r="E7968" s="16" t="s">
        <v>7096</v>
      </c>
      <c r="F7968" s="14">
        <v>1405</v>
      </c>
      <c r="G7968" s="17">
        <v>39545</v>
      </c>
      <c r="H7968" s="29">
        <v>71400</v>
      </c>
      <c r="I7968" s="29">
        <v>0</v>
      </c>
      <c r="J7968" s="29">
        <v>0</v>
      </c>
      <c r="K7968" s="29">
        <v>0</v>
      </c>
      <c r="L7968" s="29">
        <f t="shared" si="494"/>
        <v>71400</v>
      </c>
      <c r="M7968" s="29">
        <v>-67830</v>
      </c>
      <c r="N7968" s="29">
        <v>0</v>
      </c>
      <c r="O7968" s="29">
        <v>0</v>
      </c>
      <c r="P7968" s="29">
        <f t="shared" si="495"/>
        <v>-67830</v>
      </c>
      <c r="Q7968" s="29">
        <f t="shared" si="496"/>
        <v>3570</v>
      </c>
      <c r="R7968" s="29">
        <f t="shared" si="497"/>
        <v>3570</v>
      </c>
      <c r="S7968" s="15" t="s">
        <v>1736</v>
      </c>
      <c r="T7968" s="15">
        <v>101405</v>
      </c>
      <c r="U7968" s="15" t="s">
        <v>162</v>
      </c>
      <c r="V7968" s="15">
        <v>47030001</v>
      </c>
      <c r="W7968" s="15" t="s">
        <v>140</v>
      </c>
    </row>
    <row r="7969" spans="2:23" hidden="1" x14ac:dyDescent="0.25">
      <c r="B7969" s="14">
        <v>32000636</v>
      </c>
      <c r="C7969" s="14">
        <v>0</v>
      </c>
      <c r="D7969" s="15">
        <v>21030021</v>
      </c>
      <c r="E7969" s="16" t="s">
        <v>7097</v>
      </c>
      <c r="F7969" s="14">
        <v>1901</v>
      </c>
      <c r="G7969" s="17">
        <v>38353</v>
      </c>
      <c r="H7969" s="29">
        <v>72105</v>
      </c>
      <c r="I7969" s="29">
        <v>0</v>
      </c>
      <c r="J7969" s="29">
        <v>0</v>
      </c>
      <c r="K7969" s="29">
        <v>0</v>
      </c>
      <c r="L7969" s="29">
        <f t="shared" si="494"/>
        <v>72105</v>
      </c>
      <c r="M7969" s="29">
        <v>-68500</v>
      </c>
      <c r="N7969" s="29">
        <v>0</v>
      </c>
      <c r="O7969" s="29">
        <v>0</v>
      </c>
      <c r="P7969" s="29">
        <f t="shared" si="495"/>
        <v>-68500</v>
      </c>
      <c r="Q7969" s="29">
        <f t="shared" si="496"/>
        <v>3605</v>
      </c>
      <c r="R7969" s="29">
        <f t="shared" si="497"/>
        <v>3605</v>
      </c>
      <c r="S7969" s="15" t="s">
        <v>1736</v>
      </c>
      <c r="T7969" s="15">
        <v>108100</v>
      </c>
      <c r="U7969" s="15" t="s">
        <v>104</v>
      </c>
      <c r="V7969" s="15">
        <v>47030001</v>
      </c>
      <c r="W7969" s="15" t="s">
        <v>105</v>
      </c>
    </row>
    <row r="7970" spans="2:23" hidden="1" x14ac:dyDescent="0.25">
      <c r="B7970" s="14">
        <v>32000637</v>
      </c>
      <c r="C7970" s="14">
        <v>0</v>
      </c>
      <c r="D7970" s="15">
        <v>21030021</v>
      </c>
      <c r="E7970" s="16" t="s">
        <v>7098</v>
      </c>
      <c r="F7970" s="14">
        <v>1001</v>
      </c>
      <c r="G7970" s="17">
        <v>35156</v>
      </c>
      <c r="H7970" s="29">
        <v>78927</v>
      </c>
      <c r="I7970" s="29">
        <v>0</v>
      </c>
      <c r="J7970" s="29">
        <v>0</v>
      </c>
      <c r="K7970" s="29">
        <v>0</v>
      </c>
      <c r="L7970" s="29">
        <f t="shared" si="494"/>
        <v>78927</v>
      </c>
      <c r="M7970" s="29">
        <v>-74981</v>
      </c>
      <c r="N7970" s="29">
        <v>0</v>
      </c>
      <c r="O7970" s="29">
        <v>0</v>
      </c>
      <c r="P7970" s="29">
        <f t="shared" si="495"/>
        <v>-74981</v>
      </c>
      <c r="Q7970" s="29">
        <f t="shared" si="496"/>
        <v>3946</v>
      </c>
      <c r="R7970" s="29">
        <f t="shared" si="497"/>
        <v>3946</v>
      </c>
      <c r="S7970" s="15" t="s">
        <v>1736</v>
      </c>
      <c r="T7970" s="15">
        <v>100101</v>
      </c>
      <c r="U7970" s="15" t="s">
        <v>89</v>
      </c>
      <c r="V7970" s="15">
        <v>47030001</v>
      </c>
      <c r="W7970" s="15" t="s">
        <v>85</v>
      </c>
    </row>
    <row r="7971" spans="2:23" hidden="1" x14ac:dyDescent="0.25">
      <c r="B7971" s="14">
        <v>32000638</v>
      </c>
      <c r="C7971" s="14">
        <v>0</v>
      </c>
      <c r="D7971" s="15">
        <v>21030021</v>
      </c>
      <c r="E7971" s="16" t="s">
        <v>7099</v>
      </c>
      <c r="F7971" s="14">
        <v>1901</v>
      </c>
      <c r="G7971" s="17">
        <v>38800</v>
      </c>
      <c r="H7971" s="29">
        <v>82638</v>
      </c>
      <c r="I7971" s="29">
        <v>0</v>
      </c>
      <c r="J7971" s="29">
        <v>0</v>
      </c>
      <c r="K7971" s="29">
        <v>0</v>
      </c>
      <c r="L7971" s="29">
        <f t="shared" si="494"/>
        <v>82638</v>
      </c>
      <c r="M7971" s="29">
        <v>-78507</v>
      </c>
      <c r="N7971" s="29">
        <v>0</v>
      </c>
      <c r="O7971" s="29">
        <v>0</v>
      </c>
      <c r="P7971" s="29">
        <f t="shared" si="495"/>
        <v>-78507</v>
      </c>
      <c r="Q7971" s="29">
        <f t="shared" si="496"/>
        <v>4131</v>
      </c>
      <c r="R7971" s="29">
        <f t="shared" si="497"/>
        <v>4131</v>
      </c>
      <c r="S7971" s="15" t="s">
        <v>1736</v>
      </c>
      <c r="T7971" s="15">
        <v>108100</v>
      </c>
      <c r="U7971" s="15" t="s">
        <v>104</v>
      </c>
      <c r="V7971" s="15">
        <v>47030001</v>
      </c>
      <c r="W7971" s="15" t="s">
        <v>105</v>
      </c>
    </row>
    <row r="7972" spans="2:23" hidden="1" x14ac:dyDescent="0.25">
      <c r="B7972" s="14">
        <v>32000639</v>
      </c>
      <c r="C7972" s="14">
        <v>0</v>
      </c>
      <c r="D7972" s="15">
        <v>21030021</v>
      </c>
      <c r="E7972" s="16" t="s">
        <v>7100</v>
      </c>
      <c r="F7972" s="14">
        <v>1092</v>
      </c>
      <c r="G7972" s="17">
        <v>39173</v>
      </c>
      <c r="H7972" s="29">
        <v>82642</v>
      </c>
      <c r="I7972" s="29">
        <v>0</v>
      </c>
      <c r="J7972" s="29">
        <v>0</v>
      </c>
      <c r="K7972" s="29">
        <v>0</v>
      </c>
      <c r="L7972" s="29">
        <f t="shared" si="494"/>
        <v>82642</v>
      </c>
      <c r="M7972" s="29">
        <v>-78510</v>
      </c>
      <c r="N7972" s="29">
        <v>0</v>
      </c>
      <c r="O7972" s="29">
        <v>0</v>
      </c>
      <c r="P7972" s="29">
        <f t="shared" si="495"/>
        <v>-78510</v>
      </c>
      <c r="Q7972" s="29">
        <f t="shared" si="496"/>
        <v>4132</v>
      </c>
      <c r="R7972" s="29">
        <f t="shared" si="497"/>
        <v>4132</v>
      </c>
      <c r="S7972" s="15" t="s">
        <v>1736</v>
      </c>
      <c r="T7972" s="15">
        <v>100702</v>
      </c>
      <c r="U7972" s="15" t="s">
        <v>47</v>
      </c>
      <c r="V7972" s="15">
        <v>47030001</v>
      </c>
      <c r="W7972" s="15" t="s">
        <v>48</v>
      </c>
    </row>
    <row r="7973" spans="2:23" hidden="1" x14ac:dyDescent="0.25">
      <c r="B7973" s="14">
        <v>32000640</v>
      </c>
      <c r="C7973" s="14">
        <v>0</v>
      </c>
      <c r="D7973" s="15">
        <v>21030021</v>
      </c>
      <c r="E7973" s="16" t="s">
        <v>7101</v>
      </c>
      <c r="F7973" s="14">
        <v>1012</v>
      </c>
      <c r="G7973" s="17">
        <v>38045</v>
      </c>
      <c r="H7973" s="29">
        <v>86489</v>
      </c>
      <c r="I7973" s="29">
        <v>0</v>
      </c>
      <c r="J7973" s="29">
        <v>0</v>
      </c>
      <c r="K7973" s="29">
        <v>0</v>
      </c>
      <c r="L7973" s="29">
        <f t="shared" si="494"/>
        <v>86489</v>
      </c>
      <c r="M7973" s="29">
        <v>-82165</v>
      </c>
      <c r="N7973" s="29">
        <v>0</v>
      </c>
      <c r="O7973" s="29">
        <v>0</v>
      </c>
      <c r="P7973" s="29">
        <f t="shared" si="495"/>
        <v>-82165</v>
      </c>
      <c r="Q7973" s="29">
        <f t="shared" si="496"/>
        <v>4324</v>
      </c>
      <c r="R7973" s="29">
        <f t="shared" si="497"/>
        <v>4324</v>
      </c>
      <c r="S7973" s="15" t="s">
        <v>1736</v>
      </c>
      <c r="T7973" s="15">
        <v>100202</v>
      </c>
      <c r="U7973" s="15" t="s">
        <v>70</v>
      </c>
      <c r="V7973" s="15">
        <v>47030001</v>
      </c>
      <c r="W7973" s="15" t="s">
        <v>71</v>
      </c>
    </row>
    <row r="7974" spans="2:23" hidden="1" x14ac:dyDescent="0.25">
      <c r="B7974" s="14">
        <v>32000641</v>
      </c>
      <c r="C7974" s="14">
        <v>0</v>
      </c>
      <c r="D7974" s="15">
        <v>21030021</v>
      </c>
      <c r="E7974" s="16" t="s">
        <v>7102</v>
      </c>
      <c r="F7974" s="14">
        <v>1405</v>
      </c>
      <c r="G7974" s="17">
        <v>39545</v>
      </c>
      <c r="H7974" s="29">
        <v>86700</v>
      </c>
      <c r="I7974" s="29">
        <v>0</v>
      </c>
      <c r="J7974" s="29">
        <v>0</v>
      </c>
      <c r="K7974" s="29">
        <v>0</v>
      </c>
      <c r="L7974" s="29">
        <f t="shared" si="494"/>
        <v>86700</v>
      </c>
      <c r="M7974" s="29">
        <v>-82365</v>
      </c>
      <c r="N7974" s="29">
        <v>0</v>
      </c>
      <c r="O7974" s="29">
        <v>0</v>
      </c>
      <c r="P7974" s="29">
        <f t="shared" si="495"/>
        <v>-82365</v>
      </c>
      <c r="Q7974" s="29">
        <f t="shared" si="496"/>
        <v>4335</v>
      </c>
      <c r="R7974" s="29">
        <f t="shared" si="497"/>
        <v>4335</v>
      </c>
      <c r="S7974" s="15" t="s">
        <v>1736</v>
      </c>
      <c r="T7974" s="15">
        <v>101405</v>
      </c>
      <c r="U7974" s="15" t="s">
        <v>162</v>
      </c>
      <c r="V7974" s="15">
        <v>47030001</v>
      </c>
      <c r="W7974" s="15" t="s">
        <v>140</v>
      </c>
    </row>
    <row r="7975" spans="2:23" hidden="1" x14ac:dyDescent="0.25">
      <c r="B7975" s="14">
        <v>32000642</v>
      </c>
      <c r="C7975" s="14">
        <v>0</v>
      </c>
      <c r="D7975" s="15">
        <v>21030021</v>
      </c>
      <c r="E7975" s="16" t="s">
        <v>7103</v>
      </c>
      <c r="F7975" s="14">
        <v>1031</v>
      </c>
      <c r="G7975" s="17">
        <v>40421</v>
      </c>
      <c r="H7975" s="29">
        <v>86953</v>
      </c>
      <c r="I7975" s="29">
        <v>0</v>
      </c>
      <c r="J7975" s="29">
        <v>0</v>
      </c>
      <c r="K7975" s="29">
        <v>0</v>
      </c>
      <c r="L7975" s="29">
        <f t="shared" si="494"/>
        <v>86953</v>
      </c>
      <c r="M7975" s="29">
        <v>-82606</v>
      </c>
      <c r="N7975" s="29">
        <v>0</v>
      </c>
      <c r="O7975" s="29">
        <v>0</v>
      </c>
      <c r="P7975" s="29">
        <f t="shared" si="495"/>
        <v>-82606</v>
      </c>
      <c r="Q7975" s="29">
        <f t="shared" si="496"/>
        <v>4347</v>
      </c>
      <c r="R7975" s="29">
        <f t="shared" si="497"/>
        <v>4347</v>
      </c>
      <c r="S7975" s="15" t="s">
        <v>1736</v>
      </c>
      <c r="T7975" s="15">
        <v>100401</v>
      </c>
      <c r="U7975" s="15" t="s">
        <v>97</v>
      </c>
      <c r="V7975" s="15">
        <v>47030001</v>
      </c>
      <c r="W7975" s="15" t="s">
        <v>98</v>
      </c>
    </row>
    <row r="7976" spans="2:23" hidden="1" x14ac:dyDescent="0.25">
      <c r="B7976" s="14">
        <v>32000643</v>
      </c>
      <c r="C7976" s="14">
        <v>0</v>
      </c>
      <c r="D7976" s="15">
        <v>21030021</v>
      </c>
      <c r="E7976" s="16" t="s">
        <v>7104</v>
      </c>
      <c r="F7976" s="14">
        <v>1901</v>
      </c>
      <c r="G7976" s="17">
        <v>38353</v>
      </c>
      <c r="H7976" s="29">
        <v>118195</v>
      </c>
      <c r="I7976" s="29">
        <v>0</v>
      </c>
      <c r="J7976" s="29">
        <v>0</v>
      </c>
      <c r="K7976" s="29">
        <v>0</v>
      </c>
      <c r="L7976" s="29">
        <f t="shared" si="494"/>
        <v>118195</v>
      </c>
      <c r="M7976" s="29">
        <v>-112286</v>
      </c>
      <c r="N7976" s="29">
        <v>0</v>
      </c>
      <c r="O7976" s="29">
        <v>0</v>
      </c>
      <c r="P7976" s="29">
        <f t="shared" si="495"/>
        <v>-112286</v>
      </c>
      <c r="Q7976" s="29">
        <f t="shared" si="496"/>
        <v>5909</v>
      </c>
      <c r="R7976" s="29">
        <f t="shared" si="497"/>
        <v>5909</v>
      </c>
      <c r="S7976" s="15" t="s">
        <v>1736</v>
      </c>
      <c r="T7976" s="15">
        <v>108100</v>
      </c>
      <c r="U7976" s="15" t="s">
        <v>104</v>
      </c>
      <c r="V7976" s="15">
        <v>47030001</v>
      </c>
      <c r="W7976" s="15" t="s">
        <v>105</v>
      </c>
    </row>
    <row r="7977" spans="2:23" hidden="1" x14ac:dyDescent="0.25">
      <c r="B7977" s="14">
        <v>32000644</v>
      </c>
      <c r="C7977" s="14">
        <v>0</v>
      </c>
      <c r="D7977" s="15">
        <v>21030021</v>
      </c>
      <c r="E7977" s="16" t="s">
        <v>7105</v>
      </c>
      <c r="F7977" s="14">
        <v>1901</v>
      </c>
      <c r="G7977" s="17">
        <v>38625</v>
      </c>
      <c r="H7977" s="29">
        <v>122971</v>
      </c>
      <c r="I7977" s="29">
        <v>0</v>
      </c>
      <c r="J7977" s="29">
        <v>0</v>
      </c>
      <c r="K7977" s="29">
        <v>0</v>
      </c>
      <c r="L7977" s="29">
        <f t="shared" si="494"/>
        <v>122971</v>
      </c>
      <c r="M7977" s="29">
        <v>-116823</v>
      </c>
      <c r="N7977" s="29">
        <v>0</v>
      </c>
      <c r="O7977" s="29">
        <v>0</v>
      </c>
      <c r="P7977" s="29">
        <f t="shared" si="495"/>
        <v>-116823</v>
      </c>
      <c r="Q7977" s="29">
        <f t="shared" si="496"/>
        <v>6148</v>
      </c>
      <c r="R7977" s="29">
        <f t="shared" si="497"/>
        <v>6148</v>
      </c>
      <c r="S7977" s="15" t="s">
        <v>1736</v>
      </c>
      <c r="T7977" s="15">
        <v>108100</v>
      </c>
      <c r="U7977" s="15" t="s">
        <v>104</v>
      </c>
      <c r="V7977" s="15">
        <v>47030001</v>
      </c>
      <c r="W7977" s="15" t="s">
        <v>105</v>
      </c>
    </row>
    <row r="7978" spans="2:23" hidden="1" x14ac:dyDescent="0.25">
      <c r="B7978" s="14">
        <v>32000645</v>
      </c>
      <c r="C7978" s="14">
        <v>0</v>
      </c>
      <c r="D7978" s="15">
        <v>21030021</v>
      </c>
      <c r="E7978" s="16" t="s">
        <v>7106</v>
      </c>
      <c r="F7978" s="14">
        <v>1033</v>
      </c>
      <c r="G7978" s="17">
        <v>39356</v>
      </c>
      <c r="H7978" s="29">
        <v>127222</v>
      </c>
      <c r="I7978" s="29">
        <v>0</v>
      </c>
      <c r="J7978" s="29">
        <v>0</v>
      </c>
      <c r="K7978" s="29">
        <v>0</v>
      </c>
      <c r="L7978" s="29">
        <f t="shared" si="494"/>
        <v>127222</v>
      </c>
      <c r="M7978" s="29">
        <v>-120861</v>
      </c>
      <c r="N7978" s="29">
        <v>0</v>
      </c>
      <c r="O7978" s="29">
        <v>0</v>
      </c>
      <c r="P7978" s="29">
        <f t="shared" si="495"/>
        <v>-120861</v>
      </c>
      <c r="Q7978" s="29">
        <f t="shared" si="496"/>
        <v>6361</v>
      </c>
      <c r="R7978" s="29">
        <f t="shared" si="497"/>
        <v>6361</v>
      </c>
      <c r="S7978" s="15" t="s">
        <v>1736</v>
      </c>
      <c r="T7978" s="15">
        <v>100403</v>
      </c>
      <c r="U7978" s="15" t="s">
        <v>181</v>
      </c>
      <c r="V7978" s="15">
        <v>47030001</v>
      </c>
      <c r="W7978" s="15" t="s">
        <v>98</v>
      </c>
    </row>
    <row r="7979" spans="2:23" hidden="1" x14ac:dyDescent="0.25">
      <c r="B7979" s="14">
        <v>32000646</v>
      </c>
      <c r="C7979" s="14">
        <v>0</v>
      </c>
      <c r="D7979" s="15">
        <v>21030021</v>
      </c>
      <c r="E7979" s="16" t="s">
        <v>7107</v>
      </c>
      <c r="F7979" s="14">
        <v>1012</v>
      </c>
      <c r="G7979" s="17">
        <v>38045</v>
      </c>
      <c r="H7979" s="29">
        <v>130077</v>
      </c>
      <c r="I7979" s="29">
        <v>0</v>
      </c>
      <c r="J7979" s="29">
        <v>0</v>
      </c>
      <c r="K7979" s="29">
        <v>0</v>
      </c>
      <c r="L7979" s="29">
        <f t="shared" si="494"/>
        <v>130077</v>
      </c>
      <c r="M7979" s="29">
        <v>-123573</v>
      </c>
      <c r="N7979" s="29">
        <v>0</v>
      </c>
      <c r="O7979" s="29">
        <v>0</v>
      </c>
      <c r="P7979" s="29">
        <f t="shared" si="495"/>
        <v>-123573</v>
      </c>
      <c r="Q7979" s="29">
        <f t="shared" si="496"/>
        <v>6504</v>
      </c>
      <c r="R7979" s="29">
        <f t="shared" si="497"/>
        <v>6504</v>
      </c>
      <c r="S7979" s="15" t="s">
        <v>1736</v>
      </c>
      <c r="T7979" s="15">
        <v>100202</v>
      </c>
      <c r="U7979" s="15" t="s">
        <v>70</v>
      </c>
      <c r="V7979" s="15">
        <v>47030001</v>
      </c>
      <c r="W7979" s="15" t="s">
        <v>71</v>
      </c>
    </row>
    <row r="7980" spans="2:23" hidden="1" x14ac:dyDescent="0.25">
      <c r="B7980" s="14">
        <v>32000647</v>
      </c>
      <c r="C7980" s="14">
        <v>0</v>
      </c>
      <c r="D7980" s="15">
        <v>21030021</v>
      </c>
      <c r="E7980" s="16" t="s">
        <v>7108</v>
      </c>
      <c r="F7980" s="14">
        <v>1051</v>
      </c>
      <c r="G7980" s="17">
        <v>39629</v>
      </c>
      <c r="H7980" s="29">
        <v>136883</v>
      </c>
      <c r="I7980" s="29">
        <v>0</v>
      </c>
      <c r="J7980" s="29">
        <v>0</v>
      </c>
      <c r="K7980" s="29">
        <v>0</v>
      </c>
      <c r="L7980" s="29">
        <f t="shared" si="494"/>
        <v>136883</v>
      </c>
      <c r="M7980" s="29">
        <v>-130039</v>
      </c>
      <c r="N7980" s="29">
        <v>0</v>
      </c>
      <c r="O7980" s="29">
        <v>0</v>
      </c>
      <c r="P7980" s="29">
        <f t="shared" si="495"/>
        <v>-130039</v>
      </c>
      <c r="Q7980" s="29">
        <f t="shared" si="496"/>
        <v>6844</v>
      </c>
      <c r="R7980" s="29">
        <f t="shared" si="497"/>
        <v>6844</v>
      </c>
      <c r="S7980" s="15" t="s">
        <v>1736</v>
      </c>
      <c r="T7980" s="15">
        <v>100601</v>
      </c>
      <c r="U7980" s="15" t="s">
        <v>79</v>
      </c>
      <c r="V7980" s="15">
        <v>47030001</v>
      </c>
      <c r="W7980" s="15" t="s">
        <v>80</v>
      </c>
    </row>
    <row r="7981" spans="2:23" hidden="1" x14ac:dyDescent="0.25">
      <c r="B7981" s="14">
        <v>32000648</v>
      </c>
      <c r="C7981" s="14">
        <v>0</v>
      </c>
      <c r="D7981" s="15">
        <v>21030021</v>
      </c>
      <c r="E7981" s="16" t="s">
        <v>7109</v>
      </c>
      <c r="F7981" s="14">
        <v>1012</v>
      </c>
      <c r="G7981" s="17">
        <v>38045</v>
      </c>
      <c r="H7981" s="29">
        <v>154455</v>
      </c>
      <c r="I7981" s="29">
        <v>0</v>
      </c>
      <c r="J7981" s="29">
        <v>0</v>
      </c>
      <c r="K7981" s="29">
        <v>0</v>
      </c>
      <c r="L7981" s="29">
        <f t="shared" si="494"/>
        <v>154455</v>
      </c>
      <c r="M7981" s="29">
        <v>-146732</v>
      </c>
      <c r="N7981" s="29">
        <v>0</v>
      </c>
      <c r="O7981" s="29">
        <v>0</v>
      </c>
      <c r="P7981" s="29">
        <f t="shared" si="495"/>
        <v>-146732</v>
      </c>
      <c r="Q7981" s="29">
        <f t="shared" si="496"/>
        <v>7723</v>
      </c>
      <c r="R7981" s="29">
        <f t="shared" si="497"/>
        <v>7723</v>
      </c>
      <c r="S7981" s="15" t="s">
        <v>1736</v>
      </c>
      <c r="T7981" s="15">
        <v>100202</v>
      </c>
      <c r="U7981" s="15" t="s">
        <v>70</v>
      </c>
      <c r="V7981" s="15">
        <v>47030001</v>
      </c>
      <c r="W7981" s="15" t="s">
        <v>71</v>
      </c>
    </row>
    <row r="7982" spans="2:23" hidden="1" x14ac:dyDescent="0.25">
      <c r="B7982" s="14">
        <v>32000649</v>
      </c>
      <c r="C7982" s="14">
        <v>0</v>
      </c>
      <c r="D7982" s="15">
        <v>21030021</v>
      </c>
      <c r="E7982" s="16" t="s">
        <v>7110</v>
      </c>
      <c r="F7982" s="14">
        <v>1901</v>
      </c>
      <c r="G7982" s="17">
        <v>38934</v>
      </c>
      <c r="H7982" s="29">
        <v>179200</v>
      </c>
      <c r="I7982" s="29">
        <v>0</v>
      </c>
      <c r="J7982" s="29">
        <v>0</v>
      </c>
      <c r="K7982" s="29">
        <v>0</v>
      </c>
      <c r="L7982" s="29">
        <f t="shared" si="494"/>
        <v>179200</v>
      </c>
      <c r="M7982" s="29">
        <v>-170240</v>
      </c>
      <c r="N7982" s="29">
        <v>0</v>
      </c>
      <c r="O7982" s="29">
        <v>0</v>
      </c>
      <c r="P7982" s="29">
        <f t="shared" si="495"/>
        <v>-170240</v>
      </c>
      <c r="Q7982" s="29">
        <f t="shared" si="496"/>
        <v>8960</v>
      </c>
      <c r="R7982" s="29">
        <f t="shared" si="497"/>
        <v>8960</v>
      </c>
      <c r="S7982" s="15" t="s">
        <v>1736</v>
      </c>
      <c r="T7982" s="15">
        <v>108100</v>
      </c>
      <c r="U7982" s="15" t="s">
        <v>104</v>
      </c>
      <c r="V7982" s="15">
        <v>47030001</v>
      </c>
      <c r="W7982" s="15" t="s">
        <v>105</v>
      </c>
    </row>
    <row r="7983" spans="2:23" hidden="1" x14ac:dyDescent="0.25">
      <c r="B7983" s="14">
        <v>32000650</v>
      </c>
      <c r="C7983" s="14">
        <v>0</v>
      </c>
      <c r="D7983" s="15">
        <v>21030021</v>
      </c>
      <c r="E7983" s="16" t="s">
        <v>7111</v>
      </c>
      <c r="F7983" s="14">
        <v>1033</v>
      </c>
      <c r="G7983" s="17">
        <v>39356</v>
      </c>
      <c r="H7983" s="29">
        <v>189426</v>
      </c>
      <c r="I7983" s="29">
        <v>0</v>
      </c>
      <c r="J7983" s="29">
        <v>0</v>
      </c>
      <c r="K7983" s="29">
        <v>0</v>
      </c>
      <c r="L7983" s="29">
        <f t="shared" si="494"/>
        <v>189426</v>
      </c>
      <c r="M7983" s="29">
        <v>-179955</v>
      </c>
      <c r="N7983" s="29">
        <v>0</v>
      </c>
      <c r="O7983" s="29">
        <v>0</v>
      </c>
      <c r="P7983" s="29">
        <f t="shared" si="495"/>
        <v>-179955</v>
      </c>
      <c r="Q7983" s="29">
        <f t="shared" si="496"/>
        <v>9471</v>
      </c>
      <c r="R7983" s="29">
        <f t="shared" si="497"/>
        <v>9471</v>
      </c>
      <c r="S7983" s="15" t="s">
        <v>1736</v>
      </c>
      <c r="T7983" s="15">
        <v>100403</v>
      </c>
      <c r="U7983" s="15" t="s">
        <v>181</v>
      </c>
      <c r="V7983" s="15">
        <v>47030001</v>
      </c>
      <c r="W7983" s="15" t="s">
        <v>98</v>
      </c>
    </row>
    <row r="7984" spans="2:23" hidden="1" x14ac:dyDescent="0.25">
      <c r="B7984" s="14">
        <v>32000651</v>
      </c>
      <c r="C7984" s="14">
        <v>0</v>
      </c>
      <c r="D7984" s="15">
        <v>21030021</v>
      </c>
      <c r="E7984" s="16" t="s">
        <v>7112</v>
      </c>
      <c r="F7984" s="14">
        <v>1012</v>
      </c>
      <c r="G7984" s="17">
        <v>38045</v>
      </c>
      <c r="H7984" s="29">
        <v>190157</v>
      </c>
      <c r="I7984" s="29">
        <v>0</v>
      </c>
      <c r="J7984" s="29">
        <v>0</v>
      </c>
      <c r="K7984" s="29">
        <v>0</v>
      </c>
      <c r="L7984" s="29">
        <f t="shared" si="494"/>
        <v>190157</v>
      </c>
      <c r="M7984" s="29">
        <v>-180649</v>
      </c>
      <c r="N7984" s="29">
        <v>0</v>
      </c>
      <c r="O7984" s="29">
        <v>0</v>
      </c>
      <c r="P7984" s="29">
        <f t="shared" si="495"/>
        <v>-180649</v>
      </c>
      <c r="Q7984" s="29">
        <f t="shared" si="496"/>
        <v>9508</v>
      </c>
      <c r="R7984" s="29">
        <f t="shared" si="497"/>
        <v>9508</v>
      </c>
      <c r="S7984" s="15" t="s">
        <v>1736</v>
      </c>
      <c r="T7984" s="15">
        <v>100202</v>
      </c>
      <c r="U7984" s="15" t="s">
        <v>70</v>
      </c>
      <c r="V7984" s="15">
        <v>47030001</v>
      </c>
      <c r="W7984" s="15" t="s">
        <v>71</v>
      </c>
    </row>
    <row r="7985" spans="2:23" hidden="1" x14ac:dyDescent="0.25">
      <c r="B7985" s="14">
        <v>32000652</v>
      </c>
      <c r="C7985" s="14">
        <v>0</v>
      </c>
      <c r="D7985" s="15">
        <v>21030021</v>
      </c>
      <c r="E7985" s="16" t="s">
        <v>7113</v>
      </c>
      <c r="F7985" s="14">
        <v>1901</v>
      </c>
      <c r="G7985" s="17">
        <v>38803</v>
      </c>
      <c r="H7985" s="29">
        <v>216532</v>
      </c>
      <c r="I7985" s="29">
        <v>0</v>
      </c>
      <c r="J7985" s="29">
        <v>0</v>
      </c>
      <c r="K7985" s="29">
        <v>0</v>
      </c>
      <c r="L7985" s="29">
        <f t="shared" si="494"/>
        <v>216532</v>
      </c>
      <c r="M7985" s="29">
        <v>-205706</v>
      </c>
      <c r="N7985" s="29">
        <v>0</v>
      </c>
      <c r="O7985" s="29">
        <v>0</v>
      </c>
      <c r="P7985" s="29">
        <f t="shared" si="495"/>
        <v>-205706</v>
      </c>
      <c r="Q7985" s="29">
        <f t="shared" si="496"/>
        <v>10826</v>
      </c>
      <c r="R7985" s="29">
        <f t="shared" si="497"/>
        <v>10826</v>
      </c>
      <c r="S7985" s="15" t="s">
        <v>1736</v>
      </c>
      <c r="T7985" s="15">
        <v>108100</v>
      </c>
      <c r="U7985" s="15" t="s">
        <v>104</v>
      </c>
      <c r="V7985" s="15">
        <v>47030001</v>
      </c>
      <c r="W7985" s="15" t="s">
        <v>105</v>
      </c>
    </row>
    <row r="7986" spans="2:23" hidden="1" x14ac:dyDescent="0.25">
      <c r="B7986" s="14">
        <v>32000653</v>
      </c>
      <c r="C7986" s="14">
        <v>0</v>
      </c>
      <c r="D7986" s="15">
        <v>21030021</v>
      </c>
      <c r="E7986" s="16" t="s">
        <v>7095</v>
      </c>
      <c r="F7986" s="14">
        <v>1041</v>
      </c>
      <c r="G7986" s="17">
        <v>38686</v>
      </c>
      <c r="H7986" s="29">
        <v>223514</v>
      </c>
      <c r="I7986" s="29">
        <v>0</v>
      </c>
      <c r="J7986" s="29">
        <v>0</v>
      </c>
      <c r="K7986" s="29">
        <v>0</v>
      </c>
      <c r="L7986" s="29">
        <f t="shared" si="494"/>
        <v>223514</v>
      </c>
      <c r="M7986" s="29">
        <v>-212339</v>
      </c>
      <c r="N7986" s="29">
        <v>0</v>
      </c>
      <c r="O7986" s="29">
        <v>0</v>
      </c>
      <c r="P7986" s="29">
        <f t="shared" si="495"/>
        <v>-212339</v>
      </c>
      <c r="Q7986" s="29">
        <f t="shared" si="496"/>
        <v>11175</v>
      </c>
      <c r="R7986" s="29">
        <f t="shared" si="497"/>
        <v>11175</v>
      </c>
      <c r="S7986" s="15" t="s">
        <v>1736</v>
      </c>
      <c r="T7986" s="15">
        <v>100501</v>
      </c>
      <c r="U7986" s="15" t="s">
        <v>27</v>
      </c>
      <c r="V7986" s="15">
        <v>47030001</v>
      </c>
      <c r="W7986" s="15" t="s">
        <v>28</v>
      </c>
    </row>
    <row r="7987" spans="2:23" hidden="1" x14ac:dyDescent="0.25">
      <c r="B7987" s="14">
        <v>32000654</v>
      </c>
      <c r="C7987" s="14">
        <v>0</v>
      </c>
      <c r="D7987" s="15">
        <v>21030021</v>
      </c>
      <c r="E7987" s="16" t="s">
        <v>7114</v>
      </c>
      <c r="F7987" s="14">
        <v>1012</v>
      </c>
      <c r="G7987" s="17">
        <v>38045</v>
      </c>
      <c r="H7987" s="29">
        <v>225304</v>
      </c>
      <c r="I7987" s="29">
        <v>0</v>
      </c>
      <c r="J7987" s="29">
        <v>0</v>
      </c>
      <c r="K7987" s="29">
        <v>0</v>
      </c>
      <c r="L7987" s="29">
        <f t="shared" si="494"/>
        <v>225304</v>
      </c>
      <c r="M7987" s="29">
        <v>-214039</v>
      </c>
      <c r="N7987" s="29">
        <v>0</v>
      </c>
      <c r="O7987" s="29">
        <v>0</v>
      </c>
      <c r="P7987" s="29">
        <f t="shared" si="495"/>
        <v>-214039</v>
      </c>
      <c r="Q7987" s="29">
        <f t="shared" si="496"/>
        <v>11265</v>
      </c>
      <c r="R7987" s="29">
        <f t="shared" si="497"/>
        <v>11265</v>
      </c>
      <c r="S7987" s="15" t="s">
        <v>1736</v>
      </c>
      <c r="T7987" s="15">
        <v>100202</v>
      </c>
      <c r="U7987" s="15" t="s">
        <v>70</v>
      </c>
      <c r="V7987" s="15">
        <v>47030001</v>
      </c>
      <c r="W7987" s="15" t="s">
        <v>71</v>
      </c>
    </row>
    <row r="7988" spans="2:23" hidden="1" x14ac:dyDescent="0.25">
      <c r="B7988" s="14">
        <v>32000655</v>
      </c>
      <c r="C7988" s="14">
        <v>0</v>
      </c>
      <c r="D7988" s="15">
        <v>21030021</v>
      </c>
      <c r="E7988" s="16" t="s">
        <v>7115</v>
      </c>
      <c r="F7988" s="14">
        <v>1041</v>
      </c>
      <c r="G7988" s="17">
        <v>39082</v>
      </c>
      <c r="H7988" s="29">
        <v>243479</v>
      </c>
      <c r="I7988" s="29">
        <v>0</v>
      </c>
      <c r="J7988" s="29">
        <v>0</v>
      </c>
      <c r="K7988" s="29">
        <v>0</v>
      </c>
      <c r="L7988" s="29">
        <f t="shared" si="494"/>
        <v>243479</v>
      </c>
      <c r="M7988" s="29">
        <v>-231306</v>
      </c>
      <c r="N7988" s="29">
        <v>0</v>
      </c>
      <c r="O7988" s="29">
        <v>0</v>
      </c>
      <c r="P7988" s="29">
        <f t="shared" si="495"/>
        <v>-231306</v>
      </c>
      <c r="Q7988" s="29">
        <f t="shared" si="496"/>
        <v>12173</v>
      </c>
      <c r="R7988" s="29">
        <f t="shared" si="497"/>
        <v>12173</v>
      </c>
      <c r="S7988" s="15" t="s">
        <v>1736</v>
      </c>
      <c r="T7988" s="15">
        <v>100501</v>
      </c>
      <c r="U7988" s="15" t="s">
        <v>27</v>
      </c>
      <c r="V7988" s="15">
        <v>47030001</v>
      </c>
      <c r="W7988" s="15" t="s">
        <v>28</v>
      </c>
    </row>
    <row r="7989" spans="2:23" hidden="1" x14ac:dyDescent="0.25">
      <c r="B7989" s="14">
        <v>32000656</v>
      </c>
      <c r="C7989" s="14">
        <v>0</v>
      </c>
      <c r="D7989" s="15">
        <v>21030021</v>
      </c>
      <c r="E7989" s="16" t="s">
        <v>7083</v>
      </c>
      <c r="F7989" s="14">
        <v>1041</v>
      </c>
      <c r="G7989" s="17">
        <v>38686</v>
      </c>
      <c r="H7989" s="29">
        <v>289086</v>
      </c>
      <c r="I7989" s="29">
        <v>0</v>
      </c>
      <c r="J7989" s="29">
        <v>0</v>
      </c>
      <c r="K7989" s="29">
        <v>0</v>
      </c>
      <c r="L7989" s="29">
        <f t="shared" si="494"/>
        <v>289086</v>
      </c>
      <c r="M7989" s="29">
        <v>-274632</v>
      </c>
      <c r="N7989" s="29">
        <v>0</v>
      </c>
      <c r="O7989" s="29">
        <v>0</v>
      </c>
      <c r="P7989" s="29">
        <f t="shared" si="495"/>
        <v>-274632</v>
      </c>
      <c r="Q7989" s="29">
        <f t="shared" si="496"/>
        <v>14454</v>
      </c>
      <c r="R7989" s="29">
        <f t="shared" si="497"/>
        <v>14454</v>
      </c>
      <c r="S7989" s="15" t="s">
        <v>1736</v>
      </c>
      <c r="T7989" s="15">
        <v>100501</v>
      </c>
      <c r="U7989" s="15" t="s">
        <v>27</v>
      </c>
      <c r="V7989" s="15">
        <v>47030001</v>
      </c>
      <c r="W7989" s="15" t="s">
        <v>28</v>
      </c>
    </row>
    <row r="7990" spans="2:23" hidden="1" x14ac:dyDescent="0.25">
      <c r="B7990" s="14">
        <v>32000657</v>
      </c>
      <c r="C7990" s="14">
        <v>0</v>
      </c>
      <c r="D7990" s="15">
        <v>21030021</v>
      </c>
      <c r="E7990" s="16" t="s">
        <v>7116</v>
      </c>
      <c r="F7990" s="14">
        <v>1012</v>
      </c>
      <c r="G7990" s="17">
        <v>38045</v>
      </c>
      <c r="H7990" s="29">
        <v>295892</v>
      </c>
      <c r="I7990" s="29">
        <v>0</v>
      </c>
      <c r="J7990" s="29">
        <v>0</v>
      </c>
      <c r="K7990" s="29">
        <v>0</v>
      </c>
      <c r="L7990" s="29">
        <f t="shared" si="494"/>
        <v>295892</v>
      </c>
      <c r="M7990" s="29">
        <v>-281098</v>
      </c>
      <c r="N7990" s="29">
        <v>0</v>
      </c>
      <c r="O7990" s="29">
        <v>0</v>
      </c>
      <c r="P7990" s="29">
        <f t="shared" si="495"/>
        <v>-281098</v>
      </c>
      <c r="Q7990" s="29">
        <f t="shared" si="496"/>
        <v>14794</v>
      </c>
      <c r="R7990" s="29">
        <f t="shared" si="497"/>
        <v>14794</v>
      </c>
      <c r="S7990" s="15" t="s">
        <v>1736</v>
      </c>
      <c r="T7990" s="15">
        <v>100202</v>
      </c>
      <c r="U7990" s="15" t="s">
        <v>70</v>
      </c>
      <c r="V7990" s="15">
        <v>47030001</v>
      </c>
      <c r="W7990" s="15" t="s">
        <v>71</v>
      </c>
    </row>
    <row r="7991" spans="2:23" hidden="1" x14ac:dyDescent="0.25">
      <c r="B7991" s="14">
        <v>32000659</v>
      </c>
      <c r="C7991" s="14">
        <v>0</v>
      </c>
      <c r="D7991" s="15">
        <v>21030021</v>
      </c>
      <c r="E7991" s="16" t="s">
        <v>7117</v>
      </c>
      <c r="F7991" s="14">
        <v>1901</v>
      </c>
      <c r="G7991" s="17">
        <v>38353</v>
      </c>
      <c r="H7991" s="29">
        <v>301185</v>
      </c>
      <c r="I7991" s="29">
        <v>0</v>
      </c>
      <c r="J7991" s="29">
        <v>0</v>
      </c>
      <c r="K7991" s="29">
        <v>0</v>
      </c>
      <c r="L7991" s="29">
        <f t="shared" si="494"/>
        <v>301185</v>
      </c>
      <c r="M7991" s="29">
        <v>-286126</v>
      </c>
      <c r="N7991" s="29">
        <v>0</v>
      </c>
      <c r="O7991" s="29">
        <v>0</v>
      </c>
      <c r="P7991" s="29">
        <f t="shared" si="495"/>
        <v>-286126</v>
      </c>
      <c r="Q7991" s="29">
        <f t="shared" si="496"/>
        <v>15059</v>
      </c>
      <c r="R7991" s="29">
        <f t="shared" si="497"/>
        <v>15059</v>
      </c>
      <c r="S7991" s="15" t="s">
        <v>1736</v>
      </c>
      <c r="T7991" s="15">
        <v>108100</v>
      </c>
      <c r="U7991" s="15" t="s">
        <v>104</v>
      </c>
      <c r="V7991" s="15">
        <v>47030001</v>
      </c>
      <c r="W7991" s="15" t="s">
        <v>105</v>
      </c>
    </row>
    <row r="7992" spans="2:23" hidden="1" x14ac:dyDescent="0.25">
      <c r="B7992" s="14">
        <v>32000660</v>
      </c>
      <c r="C7992" s="14">
        <v>0</v>
      </c>
      <c r="D7992" s="15">
        <v>21030021</v>
      </c>
      <c r="E7992" s="16" t="s">
        <v>7118</v>
      </c>
      <c r="F7992" s="14">
        <v>1901</v>
      </c>
      <c r="G7992" s="17">
        <v>38353</v>
      </c>
      <c r="H7992" s="29">
        <v>312670</v>
      </c>
      <c r="I7992" s="29">
        <v>0</v>
      </c>
      <c r="J7992" s="29">
        <v>0</v>
      </c>
      <c r="K7992" s="29">
        <v>0</v>
      </c>
      <c r="L7992" s="29">
        <f t="shared" si="494"/>
        <v>312670</v>
      </c>
      <c r="M7992" s="29">
        <v>-297037</v>
      </c>
      <c r="N7992" s="29">
        <v>0</v>
      </c>
      <c r="O7992" s="29">
        <v>0</v>
      </c>
      <c r="P7992" s="29">
        <f t="shared" si="495"/>
        <v>-297037</v>
      </c>
      <c r="Q7992" s="29">
        <f t="shared" si="496"/>
        <v>15633</v>
      </c>
      <c r="R7992" s="29">
        <f t="shared" si="497"/>
        <v>15633</v>
      </c>
      <c r="S7992" s="15" t="s">
        <v>1736</v>
      </c>
      <c r="T7992" s="15">
        <v>108100</v>
      </c>
      <c r="U7992" s="15" t="s">
        <v>104</v>
      </c>
      <c r="V7992" s="15">
        <v>47030001</v>
      </c>
      <c r="W7992" s="15" t="s">
        <v>105</v>
      </c>
    </row>
    <row r="7993" spans="2:23" hidden="1" x14ac:dyDescent="0.25">
      <c r="B7993" s="14">
        <v>32000661</v>
      </c>
      <c r="C7993" s="14">
        <v>0</v>
      </c>
      <c r="D7993" s="15">
        <v>21030021</v>
      </c>
      <c r="E7993" s="16" t="s">
        <v>7119</v>
      </c>
      <c r="F7993" s="14">
        <v>1901</v>
      </c>
      <c r="G7993" s="17">
        <v>38625</v>
      </c>
      <c r="H7993" s="29">
        <v>313778</v>
      </c>
      <c r="I7993" s="29">
        <v>0</v>
      </c>
      <c r="J7993" s="29">
        <v>0</v>
      </c>
      <c r="K7993" s="29">
        <v>0</v>
      </c>
      <c r="L7993" s="29">
        <f t="shared" ref="L7993:L8056" si="498">SUM(H7993:K7993)</f>
        <v>313778</v>
      </c>
      <c r="M7993" s="29">
        <v>-298090</v>
      </c>
      <c r="N7993" s="29">
        <v>0</v>
      </c>
      <c r="O7993" s="29">
        <v>0</v>
      </c>
      <c r="P7993" s="29">
        <f t="shared" si="495"/>
        <v>-298090</v>
      </c>
      <c r="Q7993" s="29">
        <f t="shared" si="496"/>
        <v>15688</v>
      </c>
      <c r="R7993" s="29">
        <f t="shared" si="497"/>
        <v>15688</v>
      </c>
      <c r="S7993" s="15" t="s">
        <v>1736</v>
      </c>
      <c r="T7993" s="15">
        <v>108100</v>
      </c>
      <c r="U7993" s="15" t="s">
        <v>104</v>
      </c>
      <c r="V7993" s="15">
        <v>47030001</v>
      </c>
      <c r="W7993" s="15" t="s">
        <v>105</v>
      </c>
    </row>
    <row r="7994" spans="2:23" hidden="1" x14ac:dyDescent="0.25">
      <c r="B7994" s="14">
        <v>32000662</v>
      </c>
      <c r="C7994" s="14">
        <v>0</v>
      </c>
      <c r="D7994" s="15">
        <v>21030021</v>
      </c>
      <c r="E7994" s="16" t="s">
        <v>7120</v>
      </c>
      <c r="F7994" s="14">
        <v>1041</v>
      </c>
      <c r="G7994" s="17">
        <v>39082</v>
      </c>
      <c r="H7994" s="29">
        <v>316258</v>
      </c>
      <c r="I7994" s="29">
        <v>0</v>
      </c>
      <c r="J7994" s="29">
        <v>0</v>
      </c>
      <c r="K7994" s="29">
        <v>0</v>
      </c>
      <c r="L7994" s="29">
        <f t="shared" si="498"/>
        <v>316258</v>
      </c>
      <c r="M7994" s="29">
        <v>-300446</v>
      </c>
      <c r="N7994" s="29">
        <v>0</v>
      </c>
      <c r="O7994" s="29">
        <v>0</v>
      </c>
      <c r="P7994" s="29">
        <f t="shared" si="495"/>
        <v>-300446</v>
      </c>
      <c r="Q7994" s="29">
        <f t="shared" si="496"/>
        <v>15812</v>
      </c>
      <c r="R7994" s="29">
        <f t="shared" si="497"/>
        <v>15812</v>
      </c>
      <c r="S7994" s="15" t="s">
        <v>1736</v>
      </c>
      <c r="T7994" s="15">
        <v>100501</v>
      </c>
      <c r="U7994" s="15" t="s">
        <v>27</v>
      </c>
      <c r="V7994" s="15">
        <v>47030001</v>
      </c>
      <c r="W7994" s="15" t="s">
        <v>28</v>
      </c>
    </row>
    <row r="7995" spans="2:23" hidden="1" x14ac:dyDescent="0.25">
      <c r="B7995" s="14">
        <v>32000663</v>
      </c>
      <c r="C7995" s="14">
        <v>0</v>
      </c>
      <c r="D7995" s="15">
        <v>21030021</v>
      </c>
      <c r="E7995" s="16" t="s">
        <v>7121</v>
      </c>
      <c r="F7995" s="14">
        <v>1401</v>
      </c>
      <c r="G7995" s="17">
        <v>40269</v>
      </c>
      <c r="H7995" s="29">
        <v>341618</v>
      </c>
      <c r="I7995" s="29">
        <v>0</v>
      </c>
      <c r="J7995" s="29">
        <v>0</v>
      </c>
      <c r="K7995" s="29">
        <v>0</v>
      </c>
      <c r="L7995" s="29">
        <f t="shared" si="498"/>
        <v>341618</v>
      </c>
      <c r="M7995" s="29">
        <v>-324538</v>
      </c>
      <c r="N7995" s="29">
        <v>0</v>
      </c>
      <c r="O7995" s="29">
        <v>0</v>
      </c>
      <c r="P7995" s="29">
        <f t="shared" si="495"/>
        <v>-324538</v>
      </c>
      <c r="Q7995" s="29">
        <f t="shared" si="496"/>
        <v>17080</v>
      </c>
      <c r="R7995" s="29">
        <f t="shared" si="497"/>
        <v>17080</v>
      </c>
      <c r="S7995" s="15" t="s">
        <v>1736</v>
      </c>
      <c r="T7995" s="15">
        <v>101401</v>
      </c>
      <c r="U7995" s="15" t="s">
        <v>139</v>
      </c>
      <c r="V7995" s="15">
        <v>47030001</v>
      </c>
      <c r="W7995" s="15" t="s">
        <v>140</v>
      </c>
    </row>
    <row r="7996" spans="2:23" hidden="1" x14ac:dyDescent="0.25">
      <c r="B7996" s="14">
        <v>32000664</v>
      </c>
      <c r="C7996" s="14">
        <v>0</v>
      </c>
      <c r="D7996" s="15">
        <v>21030021</v>
      </c>
      <c r="E7996" s="16" t="s">
        <v>7116</v>
      </c>
      <c r="F7996" s="14">
        <v>1012</v>
      </c>
      <c r="G7996" s="17">
        <v>38045</v>
      </c>
      <c r="H7996" s="29">
        <v>376934</v>
      </c>
      <c r="I7996" s="29">
        <v>0</v>
      </c>
      <c r="J7996" s="29">
        <v>0</v>
      </c>
      <c r="K7996" s="29">
        <v>0</v>
      </c>
      <c r="L7996" s="29">
        <f t="shared" si="498"/>
        <v>376934</v>
      </c>
      <c r="M7996" s="29">
        <v>-358088</v>
      </c>
      <c r="N7996" s="29">
        <v>0</v>
      </c>
      <c r="O7996" s="29">
        <v>0</v>
      </c>
      <c r="P7996" s="29">
        <f t="shared" si="495"/>
        <v>-358088</v>
      </c>
      <c r="Q7996" s="29">
        <f t="shared" si="496"/>
        <v>18846</v>
      </c>
      <c r="R7996" s="29">
        <f t="shared" si="497"/>
        <v>18846</v>
      </c>
      <c r="S7996" s="15" t="s">
        <v>1736</v>
      </c>
      <c r="T7996" s="15">
        <v>100202</v>
      </c>
      <c r="U7996" s="15" t="s">
        <v>70</v>
      </c>
      <c r="V7996" s="15">
        <v>47030001</v>
      </c>
      <c r="W7996" s="15" t="s">
        <v>71</v>
      </c>
    </row>
    <row r="7997" spans="2:23" hidden="1" x14ac:dyDescent="0.25">
      <c r="B7997" s="14">
        <v>32000665</v>
      </c>
      <c r="C7997" s="14">
        <v>0</v>
      </c>
      <c r="D7997" s="15">
        <v>21030021</v>
      </c>
      <c r="E7997" s="16" t="s">
        <v>7122</v>
      </c>
      <c r="F7997" s="14">
        <v>1033</v>
      </c>
      <c r="G7997" s="17">
        <v>39356</v>
      </c>
      <c r="H7997" s="29">
        <v>391458</v>
      </c>
      <c r="I7997" s="29">
        <v>0</v>
      </c>
      <c r="J7997" s="29">
        <v>0</v>
      </c>
      <c r="K7997" s="29">
        <v>0</v>
      </c>
      <c r="L7997" s="29">
        <f t="shared" si="498"/>
        <v>391458</v>
      </c>
      <c r="M7997" s="29">
        <v>-371886</v>
      </c>
      <c r="N7997" s="29">
        <v>0</v>
      </c>
      <c r="O7997" s="29">
        <v>0</v>
      </c>
      <c r="P7997" s="29">
        <f t="shared" si="495"/>
        <v>-371886</v>
      </c>
      <c r="Q7997" s="29">
        <f t="shared" si="496"/>
        <v>19572</v>
      </c>
      <c r="R7997" s="29">
        <f t="shared" si="497"/>
        <v>19572</v>
      </c>
      <c r="S7997" s="15" t="s">
        <v>1736</v>
      </c>
      <c r="T7997" s="15">
        <v>100403</v>
      </c>
      <c r="U7997" s="15" t="s">
        <v>181</v>
      </c>
      <c r="V7997" s="15">
        <v>47030001</v>
      </c>
      <c r="W7997" s="15" t="s">
        <v>98</v>
      </c>
    </row>
    <row r="7998" spans="2:23" hidden="1" x14ac:dyDescent="0.25">
      <c r="B7998" s="14">
        <v>32000666</v>
      </c>
      <c r="C7998" s="14">
        <v>0</v>
      </c>
      <c r="D7998" s="15">
        <v>21030021</v>
      </c>
      <c r="E7998" s="16" t="s">
        <v>7123</v>
      </c>
      <c r="F7998" s="14">
        <v>1901</v>
      </c>
      <c r="G7998" s="17">
        <v>38353</v>
      </c>
      <c r="H7998" s="29">
        <v>403370</v>
      </c>
      <c r="I7998" s="29">
        <v>0</v>
      </c>
      <c r="J7998" s="29">
        <v>0</v>
      </c>
      <c r="K7998" s="29">
        <v>0</v>
      </c>
      <c r="L7998" s="29">
        <f t="shared" si="498"/>
        <v>403370</v>
      </c>
      <c r="M7998" s="29">
        <v>-383202</v>
      </c>
      <c r="N7998" s="29">
        <v>0</v>
      </c>
      <c r="O7998" s="29">
        <v>0</v>
      </c>
      <c r="P7998" s="29">
        <f t="shared" si="495"/>
        <v>-383202</v>
      </c>
      <c r="Q7998" s="29">
        <f t="shared" si="496"/>
        <v>20168</v>
      </c>
      <c r="R7998" s="29">
        <f t="shared" si="497"/>
        <v>20168</v>
      </c>
      <c r="S7998" s="15" t="s">
        <v>1736</v>
      </c>
      <c r="T7998" s="15">
        <v>108100</v>
      </c>
      <c r="U7998" s="15" t="s">
        <v>104</v>
      </c>
      <c r="V7998" s="15">
        <v>47030001</v>
      </c>
      <c r="W7998" s="15" t="s">
        <v>105</v>
      </c>
    </row>
    <row r="7999" spans="2:23" hidden="1" x14ac:dyDescent="0.25">
      <c r="B7999" s="14">
        <v>32000667</v>
      </c>
      <c r="C7999" s="14">
        <v>0</v>
      </c>
      <c r="D7999" s="15">
        <v>21030021</v>
      </c>
      <c r="E7999" s="16" t="s">
        <v>7124</v>
      </c>
      <c r="F7999" s="14">
        <v>1901</v>
      </c>
      <c r="G7999" s="17">
        <v>38622</v>
      </c>
      <c r="H7999" s="29">
        <v>415000</v>
      </c>
      <c r="I7999" s="29">
        <v>0</v>
      </c>
      <c r="J7999" s="29">
        <v>0</v>
      </c>
      <c r="K7999" s="29">
        <v>0</v>
      </c>
      <c r="L7999" s="29">
        <f t="shared" si="498"/>
        <v>415000</v>
      </c>
      <c r="M7999" s="29">
        <v>-394250</v>
      </c>
      <c r="N7999" s="29">
        <v>0</v>
      </c>
      <c r="O7999" s="29">
        <v>0</v>
      </c>
      <c r="P7999" s="29">
        <f t="shared" si="495"/>
        <v>-394250</v>
      </c>
      <c r="Q7999" s="29">
        <f t="shared" si="496"/>
        <v>20750</v>
      </c>
      <c r="R7999" s="29">
        <f t="shared" si="497"/>
        <v>20750</v>
      </c>
      <c r="S7999" s="15" t="s">
        <v>1736</v>
      </c>
      <c r="T7999" s="15">
        <v>108100</v>
      </c>
      <c r="U7999" s="15" t="s">
        <v>104</v>
      </c>
      <c r="V7999" s="15">
        <v>47030001</v>
      </c>
      <c r="W7999" s="15" t="s">
        <v>105</v>
      </c>
    </row>
    <row r="8000" spans="2:23" hidden="1" x14ac:dyDescent="0.25">
      <c r="B8000" s="14">
        <v>32000668</v>
      </c>
      <c r="C8000" s="14">
        <v>0</v>
      </c>
      <c r="D8000" s="15">
        <v>21030021</v>
      </c>
      <c r="E8000" s="16" t="s">
        <v>7125</v>
      </c>
      <c r="F8000" s="14">
        <v>1033</v>
      </c>
      <c r="G8000" s="17">
        <v>39356</v>
      </c>
      <c r="H8000" s="29">
        <v>448042</v>
      </c>
      <c r="I8000" s="29">
        <v>0</v>
      </c>
      <c r="J8000" s="29">
        <v>0</v>
      </c>
      <c r="K8000" s="29">
        <v>0</v>
      </c>
      <c r="L8000" s="29">
        <f t="shared" si="498"/>
        <v>448042</v>
      </c>
      <c r="M8000" s="29">
        <v>-425640</v>
      </c>
      <c r="N8000" s="29">
        <v>0</v>
      </c>
      <c r="O8000" s="29">
        <v>0</v>
      </c>
      <c r="P8000" s="29">
        <f t="shared" si="495"/>
        <v>-425640</v>
      </c>
      <c r="Q8000" s="29">
        <f t="shared" si="496"/>
        <v>22402</v>
      </c>
      <c r="R8000" s="29">
        <f t="shared" si="497"/>
        <v>22402</v>
      </c>
      <c r="S8000" s="15" t="s">
        <v>1736</v>
      </c>
      <c r="T8000" s="15">
        <v>100403</v>
      </c>
      <c r="U8000" s="15" t="s">
        <v>181</v>
      </c>
      <c r="V8000" s="15">
        <v>47030001</v>
      </c>
      <c r="W8000" s="15" t="s">
        <v>98</v>
      </c>
    </row>
    <row r="8001" spans="2:23" hidden="1" x14ac:dyDescent="0.25">
      <c r="B8001" s="14">
        <v>32000669</v>
      </c>
      <c r="C8001" s="14">
        <v>0</v>
      </c>
      <c r="D8001" s="15">
        <v>21030021</v>
      </c>
      <c r="E8001" s="16" t="s">
        <v>7126</v>
      </c>
      <c r="F8001" s="14">
        <v>1202</v>
      </c>
      <c r="G8001" s="17">
        <v>40269</v>
      </c>
      <c r="H8001" s="29">
        <v>513222</v>
      </c>
      <c r="I8001" s="29">
        <v>0</v>
      </c>
      <c r="J8001" s="29">
        <v>0</v>
      </c>
      <c r="K8001" s="29">
        <v>0</v>
      </c>
      <c r="L8001" s="29">
        <f t="shared" si="498"/>
        <v>513222</v>
      </c>
      <c r="M8001" s="29">
        <v>-487561</v>
      </c>
      <c r="N8001" s="29">
        <v>0</v>
      </c>
      <c r="O8001" s="29">
        <v>0</v>
      </c>
      <c r="P8001" s="29">
        <f t="shared" si="495"/>
        <v>-487561</v>
      </c>
      <c r="Q8001" s="29">
        <f t="shared" si="496"/>
        <v>25661</v>
      </c>
      <c r="R8001" s="29">
        <f t="shared" si="497"/>
        <v>25661</v>
      </c>
      <c r="S8001" s="15" t="s">
        <v>1736</v>
      </c>
      <c r="T8001" s="15">
        <v>101202</v>
      </c>
      <c r="U8001" s="15" t="s">
        <v>149</v>
      </c>
      <c r="V8001" s="15">
        <v>47030001</v>
      </c>
      <c r="W8001" s="15" t="s">
        <v>145</v>
      </c>
    </row>
    <row r="8002" spans="2:23" hidden="1" x14ac:dyDescent="0.25">
      <c r="B8002" s="14">
        <v>32000670</v>
      </c>
      <c r="C8002" s="14">
        <v>0</v>
      </c>
      <c r="D8002" s="15">
        <v>21030021</v>
      </c>
      <c r="E8002" s="16" t="s">
        <v>7127</v>
      </c>
      <c r="F8002" s="14">
        <v>1901</v>
      </c>
      <c r="G8002" s="17">
        <v>38609</v>
      </c>
      <c r="H8002" s="29">
        <v>520000</v>
      </c>
      <c r="I8002" s="29">
        <v>0</v>
      </c>
      <c r="J8002" s="29">
        <v>0</v>
      </c>
      <c r="K8002" s="29">
        <v>0</v>
      </c>
      <c r="L8002" s="29">
        <f t="shared" si="498"/>
        <v>520000</v>
      </c>
      <c r="M8002" s="29">
        <v>-494000</v>
      </c>
      <c r="N8002" s="29">
        <v>0</v>
      </c>
      <c r="O8002" s="29">
        <v>0</v>
      </c>
      <c r="P8002" s="29">
        <f t="shared" si="495"/>
        <v>-494000</v>
      </c>
      <c r="Q8002" s="29">
        <f t="shared" si="496"/>
        <v>26000</v>
      </c>
      <c r="R8002" s="29">
        <f t="shared" si="497"/>
        <v>26000</v>
      </c>
      <c r="S8002" s="15" t="s">
        <v>1736</v>
      </c>
      <c r="T8002" s="15">
        <v>108100</v>
      </c>
      <c r="U8002" s="15" t="s">
        <v>104</v>
      </c>
      <c r="V8002" s="15">
        <v>47030001</v>
      </c>
      <c r="W8002" s="15" t="s">
        <v>105</v>
      </c>
    </row>
    <row r="8003" spans="2:23" hidden="1" x14ac:dyDescent="0.25">
      <c r="B8003" s="14">
        <v>32000671</v>
      </c>
      <c r="C8003" s="14">
        <v>0</v>
      </c>
      <c r="D8003" s="15">
        <v>21030021</v>
      </c>
      <c r="E8003" s="16" t="s">
        <v>7128</v>
      </c>
      <c r="F8003" s="14">
        <v>1001</v>
      </c>
      <c r="G8003" s="17">
        <v>40260</v>
      </c>
      <c r="H8003" s="29">
        <v>542875</v>
      </c>
      <c r="I8003" s="29">
        <v>0</v>
      </c>
      <c r="J8003" s="29">
        <v>0</v>
      </c>
      <c r="K8003" s="29">
        <v>0</v>
      </c>
      <c r="L8003" s="29">
        <f t="shared" si="498"/>
        <v>542875</v>
      </c>
      <c r="M8003" s="29">
        <v>-515732</v>
      </c>
      <c r="N8003" s="29">
        <v>0</v>
      </c>
      <c r="O8003" s="29">
        <v>0</v>
      </c>
      <c r="P8003" s="29">
        <f t="shared" si="495"/>
        <v>-515732</v>
      </c>
      <c r="Q8003" s="29">
        <f t="shared" si="496"/>
        <v>27143</v>
      </c>
      <c r="R8003" s="29">
        <f t="shared" si="497"/>
        <v>27143</v>
      </c>
      <c r="S8003" s="15" t="s">
        <v>1736</v>
      </c>
      <c r="T8003" s="15">
        <v>100101</v>
      </c>
      <c r="U8003" s="15" t="s">
        <v>89</v>
      </c>
      <c r="V8003" s="15">
        <v>47030001</v>
      </c>
      <c r="W8003" s="15" t="s">
        <v>85</v>
      </c>
    </row>
    <row r="8004" spans="2:23" hidden="1" x14ac:dyDescent="0.25">
      <c r="B8004" s="14">
        <v>32000672</v>
      </c>
      <c r="C8004" s="14">
        <v>0</v>
      </c>
      <c r="D8004" s="15">
        <v>21030021</v>
      </c>
      <c r="E8004" s="16" t="s">
        <v>7129</v>
      </c>
      <c r="F8004" s="14">
        <v>1901</v>
      </c>
      <c r="G8004" s="17">
        <v>38717</v>
      </c>
      <c r="H8004" s="29">
        <v>605306</v>
      </c>
      <c r="I8004" s="29">
        <v>0</v>
      </c>
      <c r="J8004" s="29">
        <v>0</v>
      </c>
      <c r="K8004" s="29">
        <v>0</v>
      </c>
      <c r="L8004" s="29">
        <f t="shared" si="498"/>
        <v>605306</v>
      </c>
      <c r="M8004" s="29">
        <v>-575041</v>
      </c>
      <c r="N8004" s="29">
        <v>0</v>
      </c>
      <c r="O8004" s="29">
        <v>0</v>
      </c>
      <c r="P8004" s="29">
        <f t="shared" si="495"/>
        <v>-575041</v>
      </c>
      <c r="Q8004" s="29">
        <f t="shared" si="496"/>
        <v>30265</v>
      </c>
      <c r="R8004" s="29">
        <f t="shared" si="497"/>
        <v>30265</v>
      </c>
      <c r="S8004" s="15" t="s">
        <v>1736</v>
      </c>
      <c r="T8004" s="15">
        <v>108100</v>
      </c>
      <c r="U8004" s="15" t="s">
        <v>104</v>
      </c>
      <c r="V8004" s="15">
        <v>47030001</v>
      </c>
      <c r="W8004" s="15" t="s">
        <v>105</v>
      </c>
    </row>
    <row r="8005" spans="2:23" hidden="1" x14ac:dyDescent="0.25">
      <c r="B8005" s="14">
        <v>32000673</v>
      </c>
      <c r="C8005" s="14">
        <v>0</v>
      </c>
      <c r="D8005" s="15">
        <v>21030021</v>
      </c>
      <c r="E8005" s="16" t="s">
        <v>7130</v>
      </c>
      <c r="F8005" s="14">
        <v>1041</v>
      </c>
      <c r="G8005" s="17">
        <v>39082</v>
      </c>
      <c r="H8005" s="29">
        <v>606790</v>
      </c>
      <c r="I8005" s="29">
        <v>0</v>
      </c>
      <c r="J8005" s="29">
        <v>0</v>
      </c>
      <c r="K8005" s="29">
        <v>0</v>
      </c>
      <c r="L8005" s="29">
        <f t="shared" si="498"/>
        <v>606790</v>
      </c>
      <c r="M8005" s="29">
        <v>-576451</v>
      </c>
      <c r="N8005" s="29">
        <v>0</v>
      </c>
      <c r="O8005" s="29">
        <v>0</v>
      </c>
      <c r="P8005" s="29">
        <f t="shared" ref="P8005:P8068" si="499">SUM(M8005:O8005)</f>
        <v>-576451</v>
      </c>
      <c r="Q8005" s="29">
        <f t="shared" ref="Q8005:Q8068" si="500">H8005+M8005</f>
        <v>30339</v>
      </c>
      <c r="R8005" s="29">
        <f t="shared" ref="R8005:R8068" si="501">L8005+P8005</f>
        <v>30339</v>
      </c>
      <c r="S8005" s="15" t="s">
        <v>1736</v>
      </c>
      <c r="T8005" s="15">
        <v>100501</v>
      </c>
      <c r="U8005" s="15" t="s">
        <v>27</v>
      </c>
      <c r="V8005" s="15">
        <v>47030001</v>
      </c>
      <c r="W8005" s="15" t="s">
        <v>28</v>
      </c>
    </row>
    <row r="8006" spans="2:23" hidden="1" x14ac:dyDescent="0.25">
      <c r="B8006" s="14">
        <v>32000674</v>
      </c>
      <c r="C8006" s="14">
        <v>0</v>
      </c>
      <c r="D8006" s="15">
        <v>21030021</v>
      </c>
      <c r="E8006" s="16" t="s">
        <v>7131</v>
      </c>
      <c r="F8006" s="14">
        <v>1901</v>
      </c>
      <c r="G8006" s="17">
        <v>38625</v>
      </c>
      <c r="H8006" s="29">
        <v>613354</v>
      </c>
      <c r="I8006" s="29">
        <v>0</v>
      </c>
      <c r="J8006" s="29">
        <v>0</v>
      </c>
      <c r="K8006" s="29">
        <v>0</v>
      </c>
      <c r="L8006" s="29">
        <f t="shared" si="498"/>
        <v>613354</v>
      </c>
      <c r="M8006" s="29">
        <v>-582687</v>
      </c>
      <c r="N8006" s="29">
        <v>0</v>
      </c>
      <c r="O8006" s="29">
        <v>0</v>
      </c>
      <c r="P8006" s="29">
        <f t="shared" si="499"/>
        <v>-582687</v>
      </c>
      <c r="Q8006" s="29">
        <f t="shared" si="500"/>
        <v>30667</v>
      </c>
      <c r="R8006" s="29">
        <f t="shared" si="501"/>
        <v>30667</v>
      </c>
      <c r="S8006" s="15" t="s">
        <v>1736</v>
      </c>
      <c r="T8006" s="15">
        <v>108100</v>
      </c>
      <c r="U8006" s="15" t="s">
        <v>104</v>
      </c>
      <c r="V8006" s="15">
        <v>47030001</v>
      </c>
      <c r="W8006" s="15" t="s">
        <v>105</v>
      </c>
    </row>
    <row r="8007" spans="2:23" hidden="1" x14ac:dyDescent="0.25">
      <c r="B8007" s="14">
        <v>32000675</v>
      </c>
      <c r="C8007" s="14">
        <v>0</v>
      </c>
      <c r="D8007" s="15">
        <v>21030021</v>
      </c>
      <c r="E8007" s="16" t="s">
        <v>7132</v>
      </c>
      <c r="F8007" s="14">
        <v>1041</v>
      </c>
      <c r="G8007" s="17">
        <v>39082</v>
      </c>
      <c r="H8007" s="29">
        <v>671120</v>
      </c>
      <c r="I8007" s="29">
        <v>0</v>
      </c>
      <c r="J8007" s="29">
        <v>0</v>
      </c>
      <c r="K8007" s="29">
        <v>0</v>
      </c>
      <c r="L8007" s="29">
        <f t="shared" si="498"/>
        <v>671120</v>
      </c>
      <c r="M8007" s="29">
        <v>-637564</v>
      </c>
      <c r="N8007" s="29">
        <v>0</v>
      </c>
      <c r="O8007" s="29">
        <v>0</v>
      </c>
      <c r="P8007" s="29">
        <f t="shared" si="499"/>
        <v>-637564</v>
      </c>
      <c r="Q8007" s="29">
        <f t="shared" si="500"/>
        <v>33556</v>
      </c>
      <c r="R8007" s="29">
        <f t="shared" si="501"/>
        <v>33556</v>
      </c>
      <c r="S8007" s="15" t="s">
        <v>1736</v>
      </c>
      <c r="T8007" s="15">
        <v>100501</v>
      </c>
      <c r="U8007" s="15" t="s">
        <v>27</v>
      </c>
      <c r="V8007" s="15">
        <v>47030001</v>
      </c>
      <c r="W8007" s="15" t="s">
        <v>28</v>
      </c>
    </row>
    <row r="8008" spans="2:23" hidden="1" x14ac:dyDescent="0.25">
      <c r="B8008" s="14">
        <v>32000676</v>
      </c>
      <c r="C8008" s="14">
        <v>0</v>
      </c>
      <c r="D8008" s="15">
        <v>21030021</v>
      </c>
      <c r="E8008" s="16" t="s">
        <v>7133</v>
      </c>
      <c r="F8008" s="14">
        <v>1401</v>
      </c>
      <c r="G8008" s="17">
        <v>40806</v>
      </c>
      <c r="H8008" s="29">
        <v>688512</v>
      </c>
      <c r="I8008" s="29">
        <v>0</v>
      </c>
      <c r="J8008" s="29">
        <v>0</v>
      </c>
      <c r="K8008" s="29">
        <v>0</v>
      </c>
      <c r="L8008" s="29">
        <f t="shared" si="498"/>
        <v>688512</v>
      </c>
      <c r="M8008" s="29">
        <v>-618808</v>
      </c>
      <c r="N8008" s="29">
        <v>-35279</v>
      </c>
      <c r="O8008" s="29">
        <v>0</v>
      </c>
      <c r="P8008" s="29">
        <f t="shared" si="499"/>
        <v>-654087</v>
      </c>
      <c r="Q8008" s="29">
        <f t="shared" si="500"/>
        <v>69704</v>
      </c>
      <c r="R8008" s="29">
        <f t="shared" si="501"/>
        <v>34425</v>
      </c>
      <c r="S8008" s="15" t="s">
        <v>1736</v>
      </c>
      <c r="T8008" s="15">
        <v>101401</v>
      </c>
      <c r="U8008" s="15" t="s">
        <v>139</v>
      </c>
      <c r="V8008" s="15">
        <v>47030001</v>
      </c>
      <c r="W8008" s="15" t="s">
        <v>140</v>
      </c>
    </row>
    <row r="8009" spans="2:23" hidden="1" x14ac:dyDescent="0.25">
      <c r="B8009" s="14">
        <v>32000677</v>
      </c>
      <c r="C8009" s="14">
        <v>0</v>
      </c>
      <c r="D8009" s="15">
        <v>21030021</v>
      </c>
      <c r="E8009" s="16" t="s">
        <v>7134</v>
      </c>
      <c r="F8009" s="14">
        <v>1025</v>
      </c>
      <c r="G8009" s="17">
        <v>39545</v>
      </c>
      <c r="H8009" s="29">
        <v>714905</v>
      </c>
      <c r="I8009" s="29">
        <v>0</v>
      </c>
      <c r="J8009" s="29">
        <v>0</v>
      </c>
      <c r="K8009" s="29">
        <v>0</v>
      </c>
      <c r="L8009" s="29">
        <f t="shared" si="498"/>
        <v>714905</v>
      </c>
      <c r="M8009" s="29">
        <v>-679160</v>
      </c>
      <c r="N8009" s="29">
        <v>0</v>
      </c>
      <c r="O8009" s="29">
        <v>0</v>
      </c>
      <c r="P8009" s="29">
        <f t="shared" si="499"/>
        <v>-679160</v>
      </c>
      <c r="Q8009" s="29">
        <f t="shared" si="500"/>
        <v>35745</v>
      </c>
      <c r="R8009" s="29">
        <f t="shared" si="501"/>
        <v>35745</v>
      </c>
      <c r="S8009" s="15" t="s">
        <v>1736</v>
      </c>
      <c r="T8009" s="15">
        <v>100305</v>
      </c>
      <c r="U8009" s="15" t="s">
        <v>156</v>
      </c>
      <c r="V8009" s="15">
        <v>47030001</v>
      </c>
      <c r="W8009" s="15" t="s">
        <v>33</v>
      </c>
    </row>
    <row r="8010" spans="2:23" hidden="1" x14ac:dyDescent="0.25">
      <c r="B8010" s="14">
        <v>32000678</v>
      </c>
      <c r="C8010" s="14">
        <v>0</v>
      </c>
      <c r="D8010" s="15">
        <v>21030021</v>
      </c>
      <c r="E8010" s="16" t="s">
        <v>7135</v>
      </c>
      <c r="F8010" s="14">
        <v>1062</v>
      </c>
      <c r="G8010" s="17">
        <v>39264</v>
      </c>
      <c r="H8010" s="29">
        <v>732626</v>
      </c>
      <c r="I8010" s="29">
        <v>0</v>
      </c>
      <c r="J8010" s="29">
        <v>0</v>
      </c>
      <c r="K8010" s="29">
        <v>0</v>
      </c>
      <c r="L8010" s="29">
        <f t="shared" si="498"/>
        <v>732626</v>
      </c>
      <c r="M8010" s="29">
        <v>-695995</v>
      </c>
      <c r="N8010" s="29">
        <v>0</v>
      </c>
      <c r="O8010" s="29">
        <v>0</v>
      </c>
      <c r="P8010" s="29">
        <f t="shared" si="499"/>
        <v>-695995</v>
      </c>
      <c r="Q8010" s="29">
        <f t="shared" si="500"/>
        <v>36631</v>
      </c>
      <c r="R8010" s="29">
        <f t="shared" si="501"/>
        <v>36631</v>
      </c>
      <c r="S8010" s="15" t="s">
        <v>1736</v>
      </c>
      <c r="T8010" s="15">
        <v>100802</v>
      </c>
      <c r="U8010" s="15" t="s">
        <v>43</v>
      </c>
      <c r="V8010" s="15">
        <v>47030001</v>
      </c>
      <c r="W8010" s="15" t="s">
        <v>44</v>
      </c>
    </row>
    <row r="8011" spans="2:23" hidden="1" x14ac:dyDescent="0.25">
      <c r="B8011" s="14">
        <v>32000680</v>
      </c>
      <c r="C8011" s="14">
        <v>0</v>
      </c>
      <c r="D8011" s="15">
        <v>21030021</v>
      </c>
      <c r="E8011" s="16" t="s">
        <v>7136</v>
      </c>
      <c r="F8011" s="14">
        <v>1092</v>
      </c>
      <c r="G8011" s="17">
        <v>39173</v>
      </c>
      <c r="H8011" s="29">
        <v>746099</v>
      </c>
      <c r="I8011" s="29">
        <v>0</v>
      </c>
      <c r="J8011" s="29">
        <v>0</v>
      </c>
      <c r="K8011" s="29">
        <v>0</v>
      </c>
      <c r="L8011" s="29">
        <f t="shared" si="498"/>
        <v>746099</v>
      </c>
      <c r="M8011" s="29">
        <v>-708795</v>
      </c>
      <c r="N8011" s="29">
        <v>0</v>
      </c>
      <c r="O8011" s="29">
        <v>0</v>
      </c>
      <c r="P8011" s="29">
        <f t="shared" si="499"/>
        <v>-708795</v>
      </c>
      <c r="Q8011" s="29">
        <f t="shared" si="500"/>
        <v>37304</v>
      </c>
      <c r="R8011" s="29">
        <f t="shared" si="501"/>
        <v>37304</v>
      </c>
      <c r="S8011" s="15" t="s">
        <v>1736</v>
      </c>
      <c r="T8011" s="15">
        <v>100702</v>
      </c>
      <c r="U8011" s="15" t="s">
        <v>47</v>
      </c>
      <c r="V8011" s="15">
        <v>47030001</v>
      </c>
      <c r="W8011" s="15" t="s">
        <v>48</v>
      </c>
    </row>
    <row r="8012" spans="2:23" hidden="1" x14ac:dyDescent="0.25">
      <c r="B8012" s="14">
        <v>32000681</v>
      </c>
      <c r="C8012" s="14">
        <v>0</v>
      </c>
      <c r="D8012" s="15">
        <v>21030021</v>
      </c>
      <c r="E8012" s="16" t="s">
        <v>7137</v>
      </c>
      <c r="F8012" s="14">
        <v>1041</v>
      </c>
      <c r="G8012" s="17">
        <v>39082</v>
      </c>
      <c r="H8012" s="29">
        <v>770925</v>
      </c>
      <c r="I8012" s="29">
        <v>0</v>
      </c>
      <c r="J8012" s="29">
        <v>0</v>
      </c>
      <c r="K8012" s="29">
        <v>0</v>
      </c>
      <c r="L8012" s="29">
        <f t="shared" si="498"/>
        <v>770925</v>
      </c>
      <c r="M8012" s="29">
        <v>-732379</v>
      </c>
      <c r="N8012" s="29">
        <v>0</v>
      </c>
      <c r="O8012" s="29">
        <v>0</v>
      </c>
      <c r="P8012" s="29">
        <f t="shared" si="499"/>
        <v>-732379</v>
      </c>
      <c r="Q8012" s="29">
        <f t="shared" si="500"/>
        <v>38546</v>
      </c>
      <c r="R8012" s="29">
        <f t="shared" si="501"/>
        <v>38546</v>
      </c>
      <c r="S8012" s="15" t="s">
        <v>1736</v>
      </c>
      <c r="T8012" s="15">
        <v>100501</v>
      </c>
      <c r="U8012" s="15" t="s">
        <v>27</v>
      </c>
      <c r="V8012" s="15">
        <v>47030001</v>
      </c>
      <c r="W8012" s="15" t="s">
        <v>28</v>
      </c>
    </row>
    <row r="8013" spans="2:23" hidden="1" x14ac:dyDescent="0.25">
      <c r="B8013" s="14">
        <v>32000682</v>
      </c>
      <c r="C8013" s="14">
        <v>0</v>
      </c>
      <c r="D8013" s="15">
        <v>21030021</v>
      </c>
      <c r="E8013" s="16" t="s">
        <v>7138</v>
      </c>
      <c r="F8013" s="14">
        <v>1022</v>
      </c>
      <c r="G8013" s="17">
        <v>39082</v>
      </c>
      <c r="H8013" s="29">
        <v>828266</v>
      </c>
      <c r="I8013" s="29">
        <v>0</v>
      </c>
      <c r="J8013" s="29">
        <v>0</v>
      </c>
      <c r="K8013" s="29">
        <v>0</v>
      </c>
      <c r="L8013" s="29">
        <f t="shared" si="498"/>
        <v>828266</v>
      </c>
      <c r="M8013" s="29">
        <v>-786853</v>
      </c>
      <c r="N8013" s="29">
        <v>0</v>
      </c>
      <c r="O8013" s="29">
        <v>0</v>
      </c>
      <c r="P8013" s="29">
        <f t="shared" si="499"/>
        <v>-786853</v>
      </c>
      <c r="Q8013" s="29">
        <f t="shared" si="500"/>
        <v>41413</v>
      </c>
      <c r="R8013" s="29">
        <f t="shared" si="501"/>
        <v>41413</v>
      </c>
      <c r="S8013" s="15" t="s">
        <v>1736</v>
      </c>
      <c r="T8013" s="15">
        <v>100302</v>
      </c>
      <c r="U8013" s="15" t="s">
        <v>225</v>
      </c>
      <c r="V8013" s="15">
        <v>47030001</v>
      </c>
      <c r="W8013" s="15" t="s">
        <v>33</v>
      </c>
    </row>
    <row r="8014" spans="2:23" hidden="1" x14ac:dyDescent="0.25">
      <c r="B8014" s="14">
        <v>32000683</v>
      </c>
      <c r="C8014" s="14">
        <v>0</v>
      </c>
      <c r="D8014" s="15">
        <v>21030021</v>
      </c>
      <c r="E8014" s="16" t="s">
        <v>7139</v>
      </c>
      <c r="F8014" s="14">
        <v>1092</v>
      </c>
      <c r="G8014" s="17">
        <v>40262</v>
      </c>
      <c r="H8014" s="29">
        <v>859535</v>
      </c>
      <c r="I8014" s="29">
        <v>0</v>
      </c>
      <c r="J8014" s="29">
        <v>0</v>
      </c>
      <c r="K8014" s="29">
        <v>0</v>
      </c>
      <c r="L8014" s="29">
        <f t="shared" si="498"/>
        <v>859535</v>
      </c>
      <c r="M8014" s="29">
        <v>-816559</v>
      </c>
      <c r="N8014" s="29">
        <v>0</v>
      </c>
      <c r="O8014" s="29">
        <v>0</v>
      </c>
      <c r="P8014" s="29">
        <f t="shared" si="499"/>
        <v>-816559</v>
      </c>
      <c r="Q8014" s="29">
        <f t="shared" si="500"/>
        <v>42976</v>
      </c>
      <c r="R8014" s="29">
        <f t="shared" si="501"/>
        <v>42976</v>
      </c>
      <c r="S8014" s="15" t="s">
        <v>1736</v>
      </c>
      <c r="T8014" s="15">
        <v>100702</v>
      </c>
      <c r="U8014" s="15" t="s">
        <v>47</v>
      </c>
      <c r="V8014" s="15">
        <v>47030001</v>
      </c>
      <c r="W8014" s="15" t="s">
        <v>48</v>
      </c>
    </row>
    <row r="8015" spans="2:23" hidden="1" x14ac:dyDescent="0.25">
      <c r="B8015" s="14">
        <v>32000684</v>
      </c>
      <c r="C8015" s="14">
        <v>0</v>
      </c>
      <c r="D8015" s="15">
        <v>21030021</v>
      </c>
      <c r="E8015" s="16" t="s">
        <v>7140</v>
      </c>
      <c r="F8015" s="14">
        <v>1901</v>
      </c>
      <c r="G8015" s="17">
        <v>38353</v>
      </c>
      <c r="H8015" s="29">
        <v>880455</v>
      </c>
      <c r="I8015" s="29">
        <v>0</v>
      </c>
      <c r="J8015" s="29">
        <v>0</v>
      </c>
      <c r="K8015" s="29">
        <v>0</v>
      </c>
      <c r="L8015" s="29">
        <f t="shared" si="498"/>
        <v>880455</v>
      </c>
      <c r="M8015" s="29">
        <v>-836433</v>
      </c>
      <c r="N8015" s="29">
        <v>0</v>
      </c>
      <c r="O8015" s="29">
        <v>0</v>
      </c>
      <c r="P8015" s="29">
        <f t="shared" si="499"/>
        <v>-836433</v>
      </c>
      <c r="Q8015" s="29">
        <f t="shared" si="500"/>
        <v>44022</v>
      </c>
      <c r="R8015" s="29">
        <f t="shared" si="501"/>
        <v>44022</v>
      </c>
      <c r="S8015" s="15" t="s">
        <v>1736</v>
      </c>
      <c r="T8015" s="15">
        <v>108100</v>
      </c>
      <c r="U8015" s="15" t="s">
        <v>104</v>
      </c>
      <c r="V8015" s="15">
        <v>47030001</v>
      </c>
      <c r="W8015" s="15" t="s">
        <v>105</v>
      </c>
    </row>
    <row r="8016" spans="2:23" hidden="1" x14ac:dyDescent="0.25">
      <c r="B8016" s="14">
        <v>32000685</v>
      </c>
      <c r="C8016" s="14">
        <v>0</v>
      </c>
      <c r="D8016" s="15">
        <v>21030021</v>
      </c>
      <c r="E8016" s="16" t="s">
        <v>7141</v>
      </c>
      <c r="F8016" s="14">
        <v>1011</v>
      </c>
      <c r="G8016" s="17">
        <v>38898</v>
      </c>
      <c r="H8016" s="29">
        <v>915305</v>
      </c>
      <c r="I8016" s="29">
        <v>0</v>
      </c>
      <c r="J8016" s="29">
        <v>0</v>
      </c>
      <c r="K8016" s="29">
        <v>0</v>
      </c>
      <c r="L8016" s="29">
        <f t="shared" si="498"/>
        <v>915305</v>
      </c>
      <c r="M8016" s="29">
        <v>-869540</v>
      </c>
      <c r="N8016" s="29">
        <v>0</v>
      </c>
      <c r="O8016" s="29">
        <v>0</v>
      </c>
      <c r="P8016" s="29">
        <f t="shared" si="499"/>
        <v>-869540</v>
      </c>
      <c r="Q8016" s="29">
        <f t="shared" si="500"/>
        <v>45765</v>
      </c>
      <c r="R8016" s="29">
        <f t="shared" si="501"/>
        <v>45765</v>
      </c>
      <c r="S8016" s="15" t="s">
        <v>1736</v>
      </c>
      <c r="T8016" s="15">
        <v>100201</v>
      </c>
      <c r="U8016" s="15" t="s">
        <v>75</v>
      </c>
      <c r="V8016" s="15">
        <v>47030001</v>
      </c>
      <c r="W8016" s="15" t="s">
        <v>71</v>
      </c>
    </row>
    <row r="8017" spans="2:23" hidden="1" x14ac:dyDescent="0.25">
      <c r="B8017" s="14">
        <v>32000687</v>
      </c>
      <c r="C8017" s="14">
        <v>0</v>
      </c>
      <c r="D8017" s="15">
        <v>21030021</v>
      </c>
      <c r="E8017" s="16" t="s">
        <v>7142</v>
      </c>
      <c r="F8017" s="14">
        <v>1022</v>
      </c>
      <c r="G8017" s="17">
        <v>40663</v>
      </c>
      <c r="H8017" s="29">
        <v>1048482</v>
      </c>
      <c r="I8017" s="29">
        <v>0</v>
      </c>
      <c r="J8017" s="29">
        <v>0</v>
      </c>
      <c r="K8017" s="29">
        <v>0</v>
      </c>
      <c r="L8017" s="29">
        <f t="shared" si="498"/>
        <v>1048482</v>
      </c>
      <c r="M8017" s="29">
        <v>-987008</v>
      </c>
      <c r="N8017" s="29">
        <v>-9050</v>
      </c>
      <c r="O8017" s="29">
        <v>0</v>
      </c>
      <c r="P8017" s="29">
        <f t="shared" si="499"/>
        <v>-996058</v>
      </c>
      <c r="Q8017" s="29">
        <f t="shared" si="500"/>
        <v>61474</v>
      </c>
      <c r="R8017" s="29">
        <f t="shared" si="501"/>
        <v>52424</v>
      </c>
      <c r="S8017" s="15" t="s">
        <v>1736</v>
      </c>
      <c r="T8017" s="15">
        <v>100302</v>
      </c>
      <c r="U8017" s="15" t="s">
        <v>225</v>
      </c>
      <c r="V8017" s="15">
        <v>47030001</v>
      </c>
      <c r="W8017" s="15" t="s">
        <v>33</v>
      </c>
    </row>
    <row r="8018" spans="2:23" hidden="1" x14ac:dyDescent="0.25">
      <c r="B8018" s="14">
        <v>32000688</v>
      </c>
      <c r="C8018" s="14">
        <v>0</v>
      </c>
      <c r="D8018" s="15">
        <v>21030021</v>
      </c>
      <c r="E8018" s="16" t="s">
        <v>3301</v>
      </c>
      <c r="F8018" s="14">
        <v>1012</v>
      </c>
      <c r="G8018" s="17">
        <v>38045</v>
      </c>
      <c r="H8018" s="29">
        <v>1059576</v>
      </c>
      <c r="I8018" s="29">
        <v>0</v>
      </c>
      <c r="J8018" s="29">
        <v>0</v>
      </c>
      <c r="K8018" s="29">
        <v>0</v>
      </c>
      <c r="L8018" s="29">
        <f t="shared" si="498"/>
        <v>1059576</v>
      </c>
      <c r="M8018" s="29">
        <v>-1006597</v>
      </c>
      <c r="N8018" s="29">
        <v>0</v>
      </c>
      <c r="O8018" s="29">
        <v>0</v>
      </c>
      <c r="P8018" s="29">
        <f t="shared" si="499"/>
        <v>-1006597</v>
      </c>
      <c r="Q8018" s="29">
        <f t="shared" si="500"/>
        <v>52979</v>
      </c>
      <c r="R8018" s="29">
        <f t="shared" si="501"/>
        <v>52979</v>
      </c>
      <c r="S8018" s="15" t="s">
        <v>1736</v>
      </c>
      <c r="T8018" s="15">
        <v>100202</v>
      </c>
      <c r="U8018" s="15" t="s">
        <v>70</v>
      </c>
      <c r="V8018" s="15">
        <v>47030001</v>
      </c>
      <c r="W8018" s="15" t="s">
        <v>71</v>
      </c>
    </row>
    <row r="8019" spans="2:23" hidden="1" x14ac:dyDescent="0.25">
      <c r="B8019" s="14">
        <v>32000689</v>
      </c>
      <c r="C8019" s="14">
        <v>0</v>
      </c>
      <c r="D8019" s="15">
        <v>21030021</v>
      </c>
      <c r="E8019" s="16" t="s">
        <v>7143</v>
      </c>
      <c r="F8019" s="14">
        <v>1012</v>
      </c>
      <c r="G8019" s="17">
        <v>38440</v>
      </c>
      <c r="H8019" s="29">
        <v>1080662</v>
      </c>
      <c r="I8019" s="29">
        <v>0</v>
      </c>
      <c r="J8019" s="29">
        <v>0</v>
      </c>
      <c r="K8019" s="29">
        <v>0</v>
      </c>
      <c r="L8019" s="29">
        <f t="shared" si="498"/>
        <v>1080662</v>
      </c>
      <c r="M8019" s="29">
        <v>-1026629</v>
      </c>
      <c r="N8019" s="29">
        <v>0</v>
      </c>
      <c r="O8019" s="29">
        <v>0</v>
      </c>
      <c r="P8019" s="29">
        <f t="shared" si="499"/>
        <v>-1026629</v>
      </c>
      <c r="Q8019" s="29">
        <f t="shared" si="500"/>
        <v>54033</v>
      </c>
      <c r="R8019" s="29">
        <f t="shared" si="501"/>
        <v>54033</v>
      </c>
      <c r="S8019" s="15" t="s">
        <v>1736</v>
      </c>
      <c r="T8019" s="15">
        <v>100202</v>
      </c>
      <c r="U8019" s="15" t="s">
        <v>70</v>
      </c>
      <c r="V8019" s="15">
        <v>47030001</v>
      </c>
      <c r="W8019" s="15" t="s">
        <v>71</v>
      </c>
    </row>
    <row r="8020" spans="2:23" hidden="1" x14ac:dyDescent="0.25">
      <c r="B8020" s="14">
        <v>32000690</v>
      </c>
      <c r="C8020" s="14">
        <v>0</v>
      </c>
      <c r="D8020" s="15">
        <v>21030021</v>
      </c>
      <c r="E8020" s="16" t="s">
        <v>7144</v>
      </c>
      <c r="F8020" s="14">
        <v>1041</v>
      </c>
      <c r="G8020" s="17">
        <v>39082</v>
      </c>
      <c r="H8020" s="29">
        <v>1146802</v>
      </c>
      <c r="I8020" s="29">
        <v>0</v>
      </c>
      <c r="J8020" s="29">
        <v>0</v>
      </c>
      <c r="K8020" s="29">
        <v>0</v>
      </c>
      <c r="L8020" s="29">
        <f t="shared" si="498"/>
        <v>1146802</v>
      </c>
      <c r="M8020" s="29">
        <v>-1089462</v>
      </c>
      <c r="N8020" s="29">
        <v>0</v>
      </c>
      <c r="O8020" s="29">
        <v>0</v>
      </c>
      <c r="P8020" s="29">
        <f t="shared" si="499"/>
        <v>-1089462</v>
      </c>
      <c r="Q8020" s="29">
        <f t="shared" si="500"/>
        <v>57340</v>
      </c>
      <c r="R8020" s="29">
        <f t="shared" si="501"/>
        <v>57340</v>
      </c>
      <c r="S8020" s="15" t="s">
        <v>1736</v>
      </c>
      <c r="T8020" s="15">
        <v>100501</v>
      </c>
      <c r="U8020" s="15" t="s">
        <v>27</v>
      </c>
      <c r="V8020" s="15">
        <v>47030001</v>
      </c>
      <c r="W8020" s="15" t="s">
        <v>28</v>
      </c>
    </row>
    <row r="8021" spans="2:23" hidden="1" x14ac:dyDescent="0.25">
      <c r="B8021" s="14">
        <v>32000691</v>
      </c>
      <c r="C8021" s="14">
        <v>0</v>
      </c>
      <c r="D8021" s="15">
        <v>21030021</v>
      </c>
      <c r="E8021" s="16" t="s">
        <v>7145</v>
      </c>
      <c r="F8021" s="14">
        <v>1901</v>
      </c>
      <c r="G8021" s="17">
        <v>38353</v>
      </c>
      <c r="H8021" s="29">
        <v>1161485</v>
      </c>
      <c r="I8021" s="29">
        <v>0</v>
      </c>
      <c r="J8021" s="29">
        <v>0</v>
      </c>
      <c r="K8021" s="29">
        <v>0</v>
      </c>
      <c r="L8021" s="29">
        <f t="shared" si="498"/>
        <v>1161485</v>
      </c>
      <c r="M8021" s="29">
        <v>-1103411</v>
      </c>
      <c r="N8021" s="29">
        <v>0</v>
      </c>
      <c r="O8021" s="29">
        <v>0</v>
      </c>
      <c r="P8021" s="29">
        <f t="shared" si="499"/>
        <v>-1103411</v>
      </c>
      <c r="Q8021" s="29">
        <f t="shared" si="500"/>
        <v>58074</v>
      </c>
      <c r="R8021" s="29">
        <f t="shared" si="501"/>
        <v>58074</v>
      </c>
      <c r="S8021" s="15" t="s">
        <v>1736</v>
      </c>
      <c r="T8021" s="15">
        <v>108100</v>
      </c>
      <c r="U8021" s="15" t="s">
        <v>104</v>
      </c>
      <c r="V8021" s="15">
        <v>47030001</v>
      </c>
      <c r="W8021" s="15" t="s">
        <v>105</v>
      </c>
    </row>
    <row r="8022" spans="2:23" hidden="1" x14ac:dyDescent="0.25">
      <c r="B8022" s="14">
        <v>32000692</v>
      </c>
      <c r="C8022" s="14">
        <v>0</v>
      </c>
      <c r="D8022" s="15">
        <v>21030021</v>
      </c>
      <c r="E8022" s="16" t="s">
        <v>7107</v>
      </c>
      <c r="F8022" s="14">
        <v>1012</v>
      </c>
      <c r="G8022" s="17">
        <v>38045</v>
      </c>
      <c r="H8022" s="29">
        <v>1247627</v>
      </c>
      <c r="I8022" s="29">
        <v>0</v>
      </c>
      <c r="J8022" s="29">
        <v>0</v>
      </c>
      <c r="K8022" s="29">
        <v>0</v>
      </c>
      <c r="L8022" s="29">
        <f t="shared" si="498"/>
        <v>1247627</v>
      </c>
      <c r="M8022" s="29">
        <v>-1185246</v>
      </c>
      <c r="N8022" s="29">
        <v>0</v>
      </c>
      <c r="O8022" s="29">
        <v>0</v>
      </c>
      <c r="P8022" s="29">
        <f t="shared" si="499"/>
        <v>-1185246</v>
      </c>
      <c r="Q8022" s="29">
        <f t="shared" si="500"/>
        <v>62381</v>
      </c>
      <c r="R8022" s="29">
        <f t="shared" si="501"/>
        <v>62381</v>
      </c>
      <c r="S8022" s="15" t="s">
        <v>1736</v>
      </c>
      <c r="T8022" s="15">
        <v>100202</v>
      </c>
      <c r="U8022" s="15" t="s">
        <v>70</v>
      </c>
      <c r="V8022" s="15">
        <v>47030001</v>
      </c>
      <c r="W8022" s="15" t="s">
        <v>71</v>
      </c>
    </row>
    <row r="8023" spans="2:23" hidden="1" x14ac:dyDescent="0.25">
      <c r="B8023" s="14">
        <v>32000693</v>
      </c>
      <c r="C8023" s="14">
        <v>0</v>
      </c>
      <c r="D8023" s="15">
        <v>21030021</v>
      </c>
      <c r="E8023" s="16" t="s">
        <v>7146</v>
      </c>
      <c r="F8023" s="14">
        <v>1012</v>
      </c>
      <c r="G8023" s="17">
        <v>38045</v>
      </c>
      <c r="H8023" s="29">
        <v>1323307</v>
      </c>
      <c r="I8023" s="29">
        <v>0</v>
      </c>
      <c r="J8023" s="29">
        <v>0</v>
      </c>
      <c r="K8023" s="29">
        <v>0</v>
      </c>
      <c r="L8023" s="29">
        <f t="shared" si="498"/>
        <v>1323307</v>
      </c>
      <c r="M8023" s="29">
        <v>-1257141</v>
      </c>
      <c r="N8023" s="29">
        <v>0</v>
      </c>
      <c r="O8023" s="29">
        <v>0</v>
      </c>
      <c r="P8023" s="29">
        <f t="shared" si="499"/>
        <v>-1257141</v>
      </c>
      <c r="Q8023" s="29">
        <f t="shared" si="500"/>
        <v>66166</v>
      </c>
      <c r="R8023" s="29">
        <f t="shared" si="501"/>
        <v>66166</v>
      </c>
      <c r="S8023" s="15" t="s">
        <v>1736</v>
      </c>
      <c r="T8023" s="15">
        <v>100202</v>
      </c>
      <c r="U8023" s="15" t="s">
        <v>70</v>
      </c>
      <c r="V8023" s="15">
        <v>47030001</v>
      </c>
      <c r="W8023" s="15" t="s">
        <v>71</v>
      </c>
    </row>
    <row r="8024" spans="2:23" hidden="1" x14ac:dyDescent="0.25">
      <c r="B8024" s="14">
        <v>32000694</v>
      </c>
      <c r="C8024" s="14">
        <v>0</v>
      </c>
      <c r="D8024" s="15">
        <v>21030021</v>
      </c>
      <c r="E8024" s="16" t="s">
        <v>7147</v>
      </c>
      <c r="F8024" s="14">
        <v>1041</v>
      </c>
      <c r="G8024" s="17">
        <v>39082</v>
      </c>
      <c r="H8024" s="29">
        <v>1372720</v>
      </c>
      <c r="I8024" s="29">
        <v>0</v>
      </c>
      <c r="J8024" s="29">
        <v>0</v>
      </c>
      <c r="K8024" s="29">
        <v>0</v>
      </c>
      <c r="L8024" s="29">
        <f t="shared" si="498"/>
        <v>1372720</v>
      </c>
      <c r="M8024" s="29">
        <v>-1304084</v>
      </c>
      <c r="N8024" s="29">
        <v>0</v>
      </c>
      <c r="O8024" s="29">
        <v>0</v>
      </c>
      <c r="P8024" s="29">
        <f t="shared" si="499"/>
        <v>-1304084</v>
      </c>
      <c r="Q8024" s="29">
        <f t="shared" si="500"/>
        <v>68636</v>
      </c>
      <c r="R8024" s="29">
        <f t="shared" si="501"/>
        <v>68636</v>
      </c>
      <c r="S8024" s="15" t="s">
        <v>1736</v>
      </c>
      <c r="T8024" s="15">
        <v>100501</v>
      </c>
      <c r="U8024" s="15" t="s">
        <v>27</v>
      </c>
      <c r="V8024" s="15">
        <v>47030001</v>
      </c>
      <c r="W8024" s="15" t="s">
        <v>28</v>
      </c>
    </row>
    <row r="8025" spans="2:23" hidden="1" x14ac:dyDescent="0.25">
      <c r="B8025" s="14">
        <v>32000696</v>
      </c>
      <c r="C8025" s="14">
        <v>0</v>
      </c>
      <c r="D8025" s="15">
        <v>21030021</v>
      </c>
      <c r="E8025" s="16" t="s">
        <v>7075</v>
      </c>
      <c r="F8025" s="14">
        <v>1041</v>
      </c>
      <c r="G8025" s="17">
        <v>38686</v>
      </c>
      <c r="H8025" s="29">
        <v>1441320</v>
      </c>
      <c r="I8025" s="29">
        <v>0</v>
      </c>
      <c r="J8025" s="29">
        <v>0</v>
      </c>
      <c r="K8025" s="29">
        <v>0</v>
      </c>
      <c r="L8025" s="29">
        <f t="shared" si="498"/>
        <v>1441320</v>
      </c>
      <c r="M8025" s="29">
        <v>-1369254</v>
      </c>
      <c r="N8025" s="29">
        <v>0</v>
      </c>
      <c r="O8025" s="29">
        <v>0</v>
      </c>
      <c r="P8025" s="29">
        <f t="shared" si="499"/>
        <v>-1369254</v>
      </c>
      <c r="Q8025" s="29">
        <f t="shared" si="500"/>
        <v>72066</v>
      </c>
      <c r="R8025" s="29">
        <f t="shared" si="501"/>
        <v>72066</v>
      </c>
      <c r="S8025" s="15" t="s">
        <v>1736</v>
      </c>
      <c r="T8025" s="15">
        <v>100501</v>
      </c>
      <c r="U8025" s="15" t="s">
        <v>27</v>
      </c>
      <c r="V8025" s="15">
        <v>47030001</v>
      </c>
      <c r="W8025" s="15" t="s">
        <v>28</v>
      </c>
    </row>
    <row r="8026" spans="2:23" hidden="1" x14ac:dyDescent="0.25">
      <c r="B8026" s="14">
        <v>32000697</v>
      </c>
      <c r="C8026" s="14">
        <v>0</v>
      </c>
      <c r="D8026" s="15">
        <v>21030021</v>
      </c>
      <c r="E8026" s="16" t="s">
        <v>7148</v>
      </c>
      <c r="F8026" s="14">
        <v>1021</v>
      </c>
      <c r="G8026" s="17">
        <v>39082</v>
      </c>
      <c r="H8026" s="29">
        <v>1560231</v>
      </c>
      <c r="I8026" s="29">
        <v>0</v>
      </c>
      <c r="J8026" s="29">
        <v>0</v>
      </c>
      <c r="K8026" s="29">
        <v>0</v>
      </c>
      <c r="L8026" s="29">
        <f t="shared" si="498"/>
        <v>1560231</v>
      </c>
      <c r="M8026" s="29">
        <v>-1482220</v>
      </c>
      <c r="N8026" s="29">
        <v>0</v>
      </c>
      <c r="O8026" s="29">
        <v>0</v>
      </c>
      <c r="P8026" s="29">
        <f t="shared" si="499"/>
        <v>-1482220</v>
      </c>
      <c r="Q8026" s="29">
        <f t="shared" si="500"/>
        <v>78011</v>
      </c>
      <c r="R8026" s="29">
        <f t="shared" si="501"/>
        <v>78011</v>
      </c>
      <c r="S8026" s="15" t="s">
        <v>1736</v>
      </c>
      <c r="T8026" s="15">
        <v>100301</v>
      </c>
      <c r="U8026" s="15" t="s">
        <v>32</v>
      </c>
      <c r="V8026" s="15">
        <v>47030001</v>
      </c>
      <c r="W8026" s="15" t="s">
        <v>33</v>
      </c>
    </row>
    <row r="8027" spans="2:23" hidden="1" x14ac:dyDescent="0.25">
      <c r="B8027" s="14">
        <v>32000698</v>
      </c>
      <c r="C8027" s="14">
        <v>0</v>
      </c>
      <c r="D8027" s="15">
        <v>21030021</v>
      </c>
      <c r="E8027" s="16" t="s">
        <v>7107</v>
      </c>
      <c r="F8027" s="14">
        <v>1012</v>
      </c>
      <c r="G8027" s="17">
        <v>38045</v>
      </c>
      <c r="H8027" s="29">
        <v>1826652</v>
      </c>
      <c r="I8027" s="29">
        <v>0</v>
      </c>
      <c r="J8027" s="29">
        <v>0</v>
      </c>
      <c r="K8027" s="29">
        <v>0</v>
      </c>
      <c r="L8027" s="29">
        <f t="shared" si="498"/>
        <v>1826652</v>
      </c>
      <c r="M8027" s="29">
        <v>-1735320</v>
      </c>
      <c r="N8027" s="29">
        <v>0</v>
      </c>
      <c r="O8027" s="29">
        <v>0</v>
      </c>
      <c r="P8027" s="29">
        <f t="shared" si="499"/>
        <v>-1735320</v>
      </c>
      <c r="Q8027" s="29">
        <f t="shared" si="500"/>
        <v>91332</v>
      </c>
      <c r="R8027" s="29">
        <f t="shared" si="501"/>
        <v>91332</v>
      </c>
      <c r="S8027" s="15" t="s">
        <v>1736</v>
      </c>
      <c r="T8027" s="15">
        <v>100202</v>
      </c>
      <c r="U8027" s="15" t="s">
        <v>70</v>
      </c>
      <c r="V8027" s="15">
        <v>47030001</v>
      </c>
      <c r="W8027" s="15" t="s">
        <v>71</v>
      </c>
    </row>
    <row r="8028" spans="2:23" hidden="1" x14ac:dyDescent="0.25">
      <c r="B8028" s="14">
        <v>32000699</v>
      </c>
      <c r="C8028" s="14">
        <v>0</v>
      </c>
      <c r="D8028" s="15">
        <v>21030021</v>
      </c>
      <c r="E8028" s="16" t="s">
        <v>7149</v>
      </c>
      <c r="F8028" s="14">
        <v>1033</v>
      </c>
      <c r="G8028" s="17">
        <v>39356</v>
      </c>
      <c r="H8028" s="29">
        <v>1831032</v>
      </c>
      <c r="I8028" s="29">
        <v>0</v>
      </c>
      <c r="J8028" s="29">
        <v>0</v>
      </c>
      <c r="K8028" s="29">
        <v>0</v>
      </c>
      <c r="L8028" s="29">
        <f t="shared" si="498"/>
        <v>1831032</v>
      </c>
      <c r="M8028" s="29">
        <v>-1739481</v>
      </c>
      <c r="N8028" s="29">
        <v>0</v>
      </c>
      <c r="O8028" s="29">
        <v>0</v>
      </c>
      <c r="P8028" s="29">
        <f t="shared" si="499"/>
        <v>-1739481</v>
      </c>
      <c r="Q8028" s="29">
        <f t="shared" si="500"/>
        <v>91551</v>
      </c>
      <c r="R8028" s="29">
        <f t="shared" si="501"/>
        <v>91551</v>
      </c>
      <c r="S8028" s="15" t="s">
        <v>1736</v>
      </c>
      <c r="T8028" s="15">
        <v>100403</v>
      </c>
      <c r="U8028" s="15" t="s">
        <v>181</v>
      </c>
      <c r="V8028" s="15">
        <v>47030001</v>
      </c>
      <c r="W8028" s="15" t="s">
        <v>98</v>
      </c>
    </row>
    <row r="8029" spans="2:23" hidden="1" x14ac:dyDescent="0.25">
      <c r="B8029" s="14">
        <v>32000700</v>
      </c>
      <c r="C8029" s="14">
        <v>0</v>
      </c>
      <c r="D8029" s="15">
        <v>21030021</v>
      </c>
      <c r="E8029" s="16" t="s">
        <v>7150</v>
      </c>
      <c r="F8029" s="14">
        <v>1041</v>
      </c>
      <c r="G8029" s="17">
        <v>39082</v>
      </c>
      <c r="H8029" s="29">
        <v>1833083</v>
      </c>
      <c r="I8029" s="29">
        <v>0</v>
      </c>
      <c r="J8029" s="29">
        <v>0</v>
      </c>
      <c r="K8029" s="29">
        <v>0</v>
      </c>
      <c r="L8029" s="29">
        <f t="shared" si="498"/>
        <v>1833083</v>
      </c>
      <c r="M8029" s="29">
        <v>-1741429</v>
      </c>
      <c r="N8029" s="29">
        <v>0</v>
      </c>
      <c r="O8029" s="29">
        <v>0</v>
      </c>
      <c r="P8029" s="29">
        <f t="shared" si="499"/>
        <v>-1741429</v>
      </c>
      <c r="Q8029" s="29">
        <f t="shared" si="500"/>
        <v>91654</v>
      </c>
      <c r="R8029" s="29">
        <f t="shared" si="501"/>
        <v>91654</v>
      </c>
      <c r="S8029" s="15" t="s">
        <v>1736</v>
      </c>
      <c r="T8029" s="15">
        <v>100501</v>
      </c>
      <c r="U8029" s="15" t="s">
        <v>27</v>
      </c>
      <c r="V8029" s="15">
        <v>47030001</v>
      </c>
      <c r="W8029" s="15" t="s">
        <v>28</v>
      </c>
    </row>
    <row r="8030" spans="2:23" hidden="1" x14ac:dyDescent="0.25">
      <c r="B8030" s="14">
        <v>32000701</v>
      </c>
      <c r="C8030" s="14">
        <v>0</v>
      </c>
      <c r="D8030" s="15">
        <v>21030021</v>
      </c>
      <c r="E8030" s="16" t="s">
        <v>7151</v>
      </c>
      <c r="F8030" s="14">
        <v>1092</v>
      </c>
      <c r="G8030" s="17">
        <v>39173</v>
      </c>
      <c r="H8030" s="29">
        <v>1920467</v>
      </c>
      <c r="I8030" s="29">
        <v>0</v>
      </c>
      <c r="J8030" s="29">
        <v>0</v>
      </c>
      <c r="K8030" s="29">
        <v>0</v>
      </c>
      <c r="L8030" s="29">
        <f t="shared" si="498"/>
        <v>1920467</v>
      </c>
      <c r="M8030" s="29">
        <v>-1824444</v>
      </c>
      <c r="N8030" s="29">
        <v>0</v>
      </c>
      <c r="O8030" s="29">
        <v>0</v>
      </c>
      <c r="P8030" s="29">
        <f t="shared" si="499"/>
        <v>-1824444</v>
      </c>
      <c r="Q8030" s="29">
        <f t="shared" si="500"/>
        <v>96023</v>
      </c>
      <c r="R8030" s="29">
        <f t="shared" si="501"/>
        <v>96023</v>
      </c>
      <c r="S8030" s="15" t="s">
        <v>1736</v>
      </c>
      <c r="T8030" s="15">
        <v>100702</v>
      </c>
      <c r="U8030" s="15" t="s">
        <v>47</v>
      </c>
      <c r="V8030" s="15">
        <v>47030001</v>
      </c>
      <c r="W8030" s="15" t="s">
        <v>48</v>
      </c>
    </row>
    <row r="8031" spans="2:23" hidden="1" x14ac:dyDescent="0.25">
      <c r="B8031" s="14">
        <v>32000702</v>
      </c>
      <c r="C8031" s="14">
        <v>0</v>
      </c>
      <c r="D8031" s="15">
        <v>21030021</v>
      </c>
      <c r="E8031" s="16" t="s">
        <v>7078</v>
      </c>
      <c r="F8031" s="14">
        <v>1041</v>
      </c>
      <c r="G8031" s="17">
        <v>38686</v>
      </c>
      <c r="H8031" s="29">
        <v>1940966</v>
      </c>
      <c r="I8031" s="29">
        <v>0</v>
      </c>
      <c r="J8031" s="29">
        <v>0</v>
      </c>
      <c r="K8031" s="29">
        <v>0</v>
      </c>
      <c r="L8031" s="29">
        <f t="shared" si="498"/>
        <v>1940966</v>
      </c>
      <c r="M8031" s="29">
        <v>-1843918</v>
      </c>
      <c r="N8031" s="29">
        <v>0</v>
      </c>
      <c r="O8031" s="29">
        <v>0</v>
      </c>
      <c r="P8031" s="29">
        <f t="shared" si="499"/>
        <v>-1843918</v>
      </c>
      <c r="Q8031" s="29">
        <f t="shared" si="500"/>
        <v>97048</v>
      </c>
      <c r="R8031" s="29">
        <f t="shared" si="501"/>
        <v>97048</v>
      </c>
      <c r="S8031" s="15" t="s">
        <v>1736</v>
      </c>
      <c r="T8031" s="15">
        <v>100501</v>
      </c>
      <c r="U8031" s="15" t="s">
        <v>27</v>
      </c>
      <c r="V8031" s="15">
        <v>47030001</v>
      </c>
      <c r="W8031" s="15" t="s">
        <v>28</v>
      </c>
    </row>
    <row r="8032" spans="2:23" hidden="1" x14ac:dyDescent="0.25">
      <c r="B8032" s="14">
        <v>32000703</v>
      </c>
      <c r="C8032" s="14">
        <v>0</v>
      </c>
      <c r="D8032" s="15">
        <v>21030021</v>
      </c>
      <c r="E8032" s="16" t="s">
        <v>7152</v>
      </c>
      <c r="F8032" s="14">
        <v>1041</v>
      </c>
      <c r="G8032" s="17">
        <v>38686</v>
      </c>
      <c r="H8032" s="29">
        <v>1972197</v>
      </c>
      <c r="I8032" s="29">
        <v>0</v>
      </c>
      <c r="J8032" s="29">
        <v>0</v>
      </c>
      <c r="K8032" s="29">
        <v>0</v>
      </c>
      <c r="L8032" s="29">
        <f t="shared" si="498"/>
        <v>1972197</v>
      </c>
      <c r="M8032" s="29">
        <v>-1873588</v>
      </c>
      <c r="N8032" s="29">
        <v>0</v>
      </c>
      <c r="O8032" s="29">
        <v>0</v>
      </c>
      <c r="P8032" s="29">
        <f t="shared" si="499"/>
        <v>-1873588</v>
      </c>
      <c r="Q8032" s="29">
        <f t="shared" si="500"/>
        <v>98609</v>
      </c>
      <c r="R8032" s="29">
        <f t="shared" si="501"/>
        <v>98609</v>
      </c>
      <c r="S8032" s="15" t="s">
        <v>1736</v>
      </c>
      <c r="T8032" s="15">
        <v>100501</v>
      </c>
      <c r="U8032" s="15" t="s">
        <v>27</v>
      </c>
      <c r="V8032" s="15">
        <v>47030001</v>
      </c>
      <c r="W8032" s="15" t="s">
        <v>28</v>
      </c>
    </row>
    <row r="8033" spans="2:23" hidden="1" x14ac:dyDescent="0.25">
      <c r="B8033" s="14">
        <v>32000704</v>
      </c>
      <c r="C8033" s="14">
        <v>0</v>
      </c>
      <c r="D8033" s="15">
        <v>21030021</v>
      </c>
      <c r="E8033" s="16" t="s">
        <v>7153</v>
      </c>
      <c r="F8033" s="14">
        <v>1033</v>
      </c>
      <c r="G8033" s="17">
        <v>39356</v>
      </c>
      <c r="H8033" s="29">
        <v>2000000</v>
      </c>
      <c r="I8033" s="29">
        <v>0</v>
      </c>
      <c r="J8033" s="29">
        <v>0</v>
      </c>
      <c r="K8033" s="29">
        <v>0</v>
      </c>
      <c r="L8033" s="29">
        <f t="shared" si="498"/>
        <v>2000000</v>
      </c>
      <c r="M8033" s="29">
        <v>-1900000</v>
      </c>
      <c r="N8033" s="29">
        <v>0</v>
      </c>
      <c r="O8033" s="29">
        <v>0</v>
      </c>
      <c r="P8033" s="29">
        <f t="shared" si="499"/>
        <v>-1900000</v>
      </c>
      <c r="Q8033" s="29">
        <f t="shared" si="500"/>
        <v>100000</v>
      </c>
      <c r="R8033" s="29">
        <f t="shared" si="501"/>
        <v>100000</v>
      </c>
      <c r="S8033" s="15" t="s">
        <v>1736</v>
      </c>
      <c r="T8033" s="15">
        <v>100403</v>
      </c>
      <c r="U8033" s="15" t="s">
        <v>181</v>
      </c>
      <c r="V8033" s="15">
        <v>47030001</v>
      </c>
      <c r="W8033" s="15" t="s">
        <v>98</v>
      </c>
    </row>
    <row r="8034" spans="2:23" hidden="1" x14ac:dyDescent="0.25">
      <c r="B8034" s="14">
        <v>32000705</v>
      </c>
      <c r="C8034" s="14">
        <v>0</v>
      </c>
      <c r="D8034" s="15">
        <v>21030021</v>
      </c>
      <c r="E8034" s="16" t="s">
        <v>7154</v>
      </c>
      <c r="F8034" s="14">
        <v>1041</v>
      </c>
      <c r="G8034" s="17">
        <v>39082</v>
      </c>
      <c r="H8034" s="29">
        <v>2012119</v>
      </c>
      <c r="I8034" s="29">
        <v>0</v>
      </c>
      <c r="J8034" s="29">
        <v>0</v>
      </c>
      <c r="K8034" s="29">
        <v>0</v>
      </c>
      <c r="L8034" s="29">
        <f t="shared" si="498"/>
        <v>2012119</v>
      </c>
      <c r="M8034" s="29">
        <v>-1911514</v>
      </c>
      <c r="N8034" s="29">
        <v>0</v>
      </c>
      <c r="O8034" s="29">
        <v>0</v>
      </c>
      <c r="P8034" s="29">
        <f t="shared" si="499"/>
        <v>-1911514</v>
      </c>
      <c r="Q8034" s="29">
        <f t="shared" si="500"/>
        <v>100605</v>
      </c>
      <c r="R8034" s="29">
        <f t="shared" si="501"/>
        <v>100605</v>
      </c>
      <c r="S8034" s="15" t="s">
        <v>1736</v>
      </c>
      <c r="T8034" s="15">
        <v>100501</v>
      </c>
      <c r="U8034" s="15" t="s">
        <v>27</v>
      </c>
      <c r="V8034" s="15">
        <v>47030001</v>
      </c>
      <c r="W8034" s="15" t="s">
        <v>28</v>
      </c>
    </row>
    <row r="8035" spans="2:23" hidden="1" x14ac:dyDescent="0.25">
      <c r="B8035" s="14">
        <v>32000707</v>
      </c>
      <c r="C8035" s="14">
        <v>0</v>
      </c>
      <c r="D8035" s="15">
        <v>21030021</v>
      </c>
      <c r="E8035" s="16" t="s">
        <v>7155</v>
      </c>
      <c r="F8035" s="14">
        <v>1041</v>
      </c>
      <c r="G8035" s="17">
        <v>39082</v>
      </c>
      <c r="H8035" s="29">
        <v>2382289</v>
      </c>
      <c r="I8035" s="29">
        <v>0</v>
      </c>
      <c r="J8035" s="29">
        <v>0</v>
      </c>
      <c r="K8035" s="29">
        <v>0</v>
      </c>
      <c r="L8035" s="29">
        <f t="shared" si="498"/>
        <v>2382289</v>
      </c>
      <c r="M8035" s="29">
        <v>-2263175</v>
      </c>
      <c r="N8035" s="29">
        <v>0</v>
      </c>
      <c r="O8035" s="29">
        <v>0</v>
      </c>
      <c r="P8035" s="29">
        <f t="shared" si="499"/>
        <v>-2263175</v>
      </c>
      <c r="Q8035" s="29">
        <f t="shared" si="500"/>
        <v>119114</v>
      </c>
      <c r="R8035" s="29">
        <f t="shared" si="501"/>
        <v>119114</v>
      </c>
      <c r="S8035" s="15" t="s">
        <v>1736</v>
      </c>
      <c r="T8035" s="15">
        <v>100501</v>
      </c>
      <c r="U8035" s="15" t="s">
        <v>27</v>
      </c>
      <c r="V8035" s="15">
        <v>47030001</v>
      </c>
      <c r="W8035" s="15" t="s">
        <v>28</v>
      </c>
    </row>
    <row r="8036" spans="2:23" hidden="1" x14ac:dyDescent="0.25">
      <c r="B8036" s="14">
        <v>32000708</v>
      </c>
      <c r="C8036" s="14">
        <v>0</v>
      </c>
      <c r="D8036" s="15">
        <v>21030021</v>
      </c>
      <c r="E8036" s="16" t="s">
        <v>7156</v>
      </c>
      <c r="F8036" s="14">
        <v>1033</v>
      </c>
      <c r="G8036" s="17">
        <v>39356</v>
      </c>
      <c r="H8036" s="29">
        <v>2514568</v>
      </c>
      <c r="I8036" s="29">
        <v>0</v>
      </c>
      <c r="J8036" s="29">
        <v>0</v>
      </c>
      <c r="K8036" s="29">
        <v>0</v>
      </c>
      <c r="L8036" s="29">
        <f t="shared" si="498"/>
        <v>2514568</v>
      </c>
      <c r="M8036" s="29">
        <v>-2388840</v>
      </c>
      <c r="N8036" s="29">
        <v>0</v>
      </c>
      <c r="O8036" s="29">
        <v>0</v>
      </c>
      <c r="P8036" s="29">
        <f t="shared" si="499"/>
        <v>-2388840</v>
      </c>
      <c r="Q8036" s="29">
        <f t="shared" si="500"/>
        <v>125728</v>
      </c>
      <c r="R8036" s="29">
        <f t="shared" si="501"/>
        <v>125728</v>
      </c>
      <c r="S8036" s="15" t="s">
        <v>1736</v>
      </c>
      <c r="T8036" s="15">
        <v>100403</v>
      </c>
      <c r="U8036" s="15" t="s">
        <v>181</v>
      </c>
      <c r="V8036" s="15">
        <v>47030001</v>
      </c>
      <c r="W8036" s="15" t="s">
        <v>98</v>
      </c>
    </row>
    <row r="8037" spans="2:23" hidden="1" x14ac:dyDescent="0.25">
      <c r="B8037" s="14">
        <v>32000710</v>
      </c>
      <c r="C8037" s="14">
        <v>0</v>
      </c>
      <c r="D8037" s="15">
        <v>21030021</v>
      </c>
      <c r="E8037" s="16" t="s">
        <v>7157</v>
      </c>
      <c r="F8037" s="14">
        <v>1405</v>
      </c>
      <c r="G8037" s="17">
        <v>39545</v>
      </c>
      <c r="H8037" s="29">
        <v>2834823</v>
      </c>
      <c r="I8037" s="29">
        <v>0</v>
      </c>
      <c r="J8037" s="29">
        <v>0</v>
      </c>
      <c r="K8037" s="29">
        <v>0</v>
      </c>
      <c r="L8037" s="29">
        <f t="shared" si="498"/>
        <v>2834823</v>
      </c>
      <c r="M8037" s="29">
        <v>-2693082</v>
      </c>
      <c r="N8037" s="29">
        <v>0</v>
      </c>
      <c r="O8037" s="29">
        <v>0</v>
      </c>
      <c r="P8037" s="29">
        <f t="shared" si="499"/>
        <v>-2693082</v>
      </c>
      <c r="Q8037" s="29">
        <f t="shared" si="500"/>
        <v>141741</v>
      </c>
      <c r="R8037" s="29">
        <f t="shared" si="501"/>
        <v>141741</v>
      </c>
      <c r="S8037" s="15" t="s">
        <v>1736</v>
      </c>
      <c r="T8037" s="15">
        <v>101405</v>
      </c>
      <c r="U8037" s="15" t="s">
        <v>162</v>
      </c>
      <c r="V8037" s="15">
        <v>47030001</v>
      </c>
      <c r="W8037" s="15" t="s">
        <v>140</v>
      </c>
    </row>
    <row r="8038" spans="2:23" hidden="1" x14ac:dyDescent="0.25">
      <c r="B8038" s="14">
        <v>32000711</v>
      </c>
      <c r="C8038" s="14">
        <v>0</v>
      </c>
      <c r="D8038" s="15">
        <v>21030021</v>
      </c>
      <c r="E8038" s="16" t="s">
        <v>7158</v>
      </c>
      <c r="F8038" s="14">
        <v>1062</v>
      </c>
      <c r="G8038" s="17">
        <v>39264</v>
      </c>
      <c r="H8038" s="29">
        <v>2970013</v>
      </c>
      <c r="I8038" s="29">
        <v>0</v>
      </c>
      <c r="J8038" s="29">
        <v>0</v>
      </c>
      <c r="K8038" s="29">
        <v>0</v>
      </c>
      <c r="L8038" s="29">
        <f t="shared" si="498"/>
        <v>2970013</v>
      </c>
      <c r="M8038" s="29">
        <v>-2821513</v>
      </c>
      <c r="N8038" s="29">
        <v>0</v>
      </c>
      <c r="O8038" s="29">
        <v>0</v>
      </c>
      <c r="P8038" s="29">
        <f t="shared" si="499"/>
        <v>-2821513</v>
      </c>
      <c r="Q8038" s="29">
        <f t="shared" si="500"/>
        <v>148500</v>
      </c>
      <c r="R8038" s="29">
        <f t="shared" si="501"/>
        <v>148500</v>
      </c>
      <c r="S8038" s="15" t="s">
        <v>1736</v>
      </c>
      <c r="T8038" s="15">
        <v>100802</v>
      </c>
      <c r="U8038" s="15" t="s">
        <v>43</v>
      </c>
      <c r="V8038" s="15">
        <v>47030001</v>
      </c>
      <c r="W8038" s="15" t="s">
        <v>44</v>
      </c>
    </row>
    <row r="8039" spans="2:23" hidden="1" x14ac:dyDescent="0.25">
      <c r="B8039" s="14">
        <v>32000712</v>
      </c>
      <c r="C8039" s="14">
        <v>0</v>
      </c>
      <c r="D8039" s="15">
        <v>21030021</v>
      </c>
      <c r="E8039" s="16" t="s">
        <v>7159</v>
      </c>
      <c r="F8039" s="14">
        <v>1031</v>
      </c>
      <c r="G8039" s="17">
        <v>38686</v>
      </c>
      <c r="H8039" s="29">
        <v>2996654</v>
      </c>
      <c r="I8039" s="29">
        <v>0</v>
      </c>
      <c r="J8039" s="29">
        <v>0</v>
      </c>
      <c r="K8039" s="29">
        <v>0</v>
      </c>
      <c r="L8039" s="29">
        <f t="shared" si="498"/>
        <v>2996654</v>
      </c>
      <c r="M8039" s="29">
        <v>-2846822</v>
      </c>
      <c r="N8039" s="29">
        <v>0</v>
      </c>
      <c r="O8039" s="29">
        <v>0</v>
      </c>
      <c r="P8039" s="29">
        <f t="shared" si="499"/>
        <v>-2846822</v>
      </c>
      <c r="Q8039" s="29">
        <f t="shared" si="500"/>
        <v>149832</v>
      </c>
      <c r="R8039" s="29">
        <f t="shared" si="501"/>
        <v>149832</v>
      </c>
      <c r="S8039" s="15" t="s">
        <v>1736</v>
      </c>
      <c r="T8039" s="15">
        <v>100401</v>
      </c>
      <c r="U8039" s="15" t="s">
        <v>97</v>
      </c>
      <c r="V8039" s="15">
        <v>47030001</v>
      </c>
      <c r="W8039" s="15" t="s">
        <v>98</v>
      </c>
    </row>
    <row r="8040" spans="2:23" hidden="1" x14ac:dyDescent="0.25">
      <c r="B8040" s="14">
        <v>32000713</v>
      </c>
      <c r="C8040" s="14">
        <v>0</v>
      </c>
      <c r="D8040" s="15">
        <v>21030021</v>
      </c>
      <c r="E8040" s="16" t="s">
        <v>7139</v>
      </c>
      <c r="F8040" s="14">
        <v>1092</v>
      </c>
      <c r="G8040" s="17">
        <v>39173</v>
      </c>
      <c r="H8040" s="29">
        <v>3270874</v>
      </c>
      <c r="I8040" s="29">
        <v>0</v>
      </c>
      <c r="J8040" s="29">
        <v>0</v>
      </c>
      <c r="K8040" s="29">
        <v>0</v>
      </c>
      <c r="L8040" s="29">
        <f t="shared" si="498"/>
        <v>3270874</v>
      </c>
      <c r="M8040" s="29">
        <v>-3107331</v>
      </c>
      <c r="N8040" s="29">
        <v>0</v>
      </c>
      <c r="O8040" s="29">
        <v>0</v>
      </c>
      <c r="P8040" s="29">
        <f t="shared" si="499"/>
        <v>-3107331</v>
      </c>
      <c r="Q8040" s="29">
        <f t="shared" si="500"/>
        <v>163543</v>
      </c>
      <c r="R8040" s="29">
        <f t="shared" si="501"/>
        <v>163543</v>
      </c>
      <c r="S8040" s="15" t="s">
        <v>1736</v>
      </c>
      <c r="T8040" s="15">
        <v>100702</v>
      </c>
      <c r="U8040" s="15" t="s">
        <v>47</v>
      </c>
      <c r="V8040" s="15">
        <v>47030001</v>
      </c>
      <c r="W8040" s="15" t="s">
        <v>48</v>
      </c>
    </row>
    <row r="8041" spans="2:23" hidden="1" x14ac:dyDescent="0.25">
      <c r="B8041" s="14">
        <v>32000714</v>
      </c>
      <c r="C8041" s="14">
        <v>0</v>
      </c>
      <c r="D8041" s="15">
        <v>21030021</v>
      </c>
      <c r="E8041" s="16" t="s">
        <v>7160</v>
      </c>
      <c r="F8041" s="14">
        <v>1051</v>
      </c>
      <c r="G8041" s="17">
        <v>39082</v>
      </c>
      <c r="H8041" s="29">
        <v>3344496</v>
      </c>
      <c r="I8041" s="29">
        <v>0</v>
      </c>
      <c r="J8041" s="29">
        <v>0</v>
      </c>
      <c r="K8041" s="29">
        <v>0</v>
      </c>
      <c r="L8041" s="29">
        <f t="shared" si="498"/>
        <v>3344496</v>
      </c>
      <c r="M8041" s="29">
        <v>-3177272</v>
      </c>
      <c r="N8041" s="29">
        <v>0</v>
      </c>
      <c r="O8041" s="29">
        <v>0</v>
      </c>
      <c r="P8041" s="29">
        <f t="shared" si="499"/>
        <v>-3177272</v>
      </c>
      <c r="Q8041" s="29">
        <f t="shared" si="500"/>
        <v>167224</v>
      </c>
      <c r="R8041" s="29">
        <f t="shared" si="501"/>
        <v>167224</v>
      </c>
      <c r="S8041" s="15" t="s">
        <v>1736</v>
      </c>
      <c r="T8041" s="15">
        <v>100601</v>
      </c>
      <c r="U8041" s="15" t="s">
        <v>79</v>
      </c>
      <c r="V8041" s="15">
        <v>47030001</v>
      </c>
      <c r="W8041" s="15" t="s">
        <v>80</v>
      </c>
    </row>
    <row r="8042" spans="2:23" hidden="1" x14ac:dyDescent="0.25">
      <c r="B8042" s="14">
        <v>32000715</v>
      </c>
      <c r="C8042" s="14">
        <v>0</v>
      </c>
      <c r="D8042" s="15">
        <v>21030021</v>
      </c>
      <c r="E8042" s="16" t="s">
        <v>7161</v>
      </c>
      <c r="F8042" s="14">
        <v>1022</v>
      </c>
      <c r="G8042" s="17">
        <v>38748</v>
      </c>
      <c r="H8042" s="29">
        <v>3405664</v>
      </c>
      <c r="I8042" s="29">
        <v>0</v>
      </c>
      <c r="J8042" s="29">
        <v>0</v>
      </c>
      <c r="K8042" s="29">
        <v>0</v>
      </c>
      <c r="L8042" s="29">
        <f t="shared" si="498"/>
        <v>3405664</v>
      </c>
      <c r="M8042" s="29">
        <v>-3235381</v>
      </c>
      <c r="N8042" s="29">
        <v>0</v>
      </c>
      <c r="O8042" s="29">
        <v>0</v>
      </c>
      <c r="P8042" s="29">
        <f t="shared" si="499"/>
        <v>-3235381</v>
      </c>
      <c r="Q8042" s="29">
        <f t="shared" si="500"/>
        <v>170283</v>
      </c>
      <c r="R8042" s="29">
        <f t="shared" si="501"/>
        <v>170283</v>
      </c>
      <c r="S8042" s="15" t="s">
        <v>1736</v>
      </c>
      <c r="T8042" s="15">
        <v>100302</v>
      </c>
      <c r="U8042" s="15" t="s">
        <v>225</v>
      </c>
      <c r="V8042" s="15">
        <v>47030001</v>
      </c>
      <c r="W8042" s="15" t="s">
        <v>33</v>
      </c>
    </row>
    <row r="8043" spans="2:23" hidden="1" x14ac:dyDescent="0.25">
      <c r="B8043" s="14">
        <v>32000717</v>
      </c>
      <c r="C8043" s="14">
        <v>0</v>
      </c>
      <c r="D8043" s="15">
        <v>21030021</v>
      </c>
      <c r="E8043" s="16" t="s">
        <v>7162</v>
      </c>
      <c r="F8043" s="14">
        <v>1015</v>
      </c>
      <c r="G8043" s="17">
        <v>39545</v>
      </c>
      <c r="H8043" s="29">
        <v>3743234</v>
      </c>
      <c r="I8043" s="29">
        <v>0</v>
      </c>
      <c r="J8043" s="29">
        <v>0</v>
      </c>
      <c r="K8043" s="29">
        <v>0</v>
      </c>
      <c r="L8043" s="29">
        <f t="shared" si="498"/>
        <v>3743234</v>
      </c>
      <c r="M8043" s="29">
        <v>-3556073</v>
      </c>
      <c r="N8043" s="29">
        <v>0</v>
      </c>
      <c r="O8043" s="29">
        <v>0</v>
      </c>
      <c r="P8043" s="29">
        <f t="shared" si="499"/>
        <v>-3556073</v>
      </c>
      <c r="Q8043" s="29">
        <f t="shared" si="500"/>
        <v>187161</v>
      </c>
      <c r="R8043" s="29">
        <f t="shared" si="501"/>
        <v>187161</v>
      </c>
      <c r="S8043" s="15" t="s">
        <v>1736</v>
      </c>
      <c r="T8043" s="15">
        <v>100205</v>
      </c>
      <c r="U8043" s="15" t="s">
        <v>159</v>
      </c>
      <c r="V8043" s="15">
        <v>47030001</v>
      </c>
      <c r="W8043" s="15" t="s">
        <v>71</v>
      </c>
    </row>
    <row r="8044" spans="2:23" hidden="1" x14ac:dyDescent="0.25">
      <c r="B8044" s="14">
        <v>32000718</v>
      </c>
      <c r="C8044" s="14">
        <v>0</v>
      </c>
      <c r="D8044" s="15">
        <v>21030021</v>
      </c>
      <c r="E8044" s="16" t="s">
        <v>7083</v>
      </c>
      <c r="F8044" s="14">
        <v>1041</v>
      </c>
      <c r="G8044" s="17">
        <v>38686</v>
      </c>
      <c r="H8044" s="29">
        <v>3763576</v>
      </c>
      <c r="I8044" s="29">
        <v>0</v>
      </c>
      <c r="J8044" s="29">
        <v>0</v>
      </c>
      <c r="K8044" s="29">
        <v>0</v>
      </c>
      <c r="L8044" s="29">
        <f t="shared" si="498"/>
        <v>3763576</v>
      </c>
      <c r="M8044" s="29">
        <v>-3575398</v>
      </c>
      <c r="N8044" s="29">
        <v>0</v>
      </c>
      <c r="O8044" s="29">
        <v>0</v>
      </c>
      <c r="P8044" s="29">
        <f t="shared" si="499"/>
        <v>-3575398</v>
      </c>
      <c r="Q8044" s="29">
        <f t="shared" si="500"/>
        <v>188178</v>
      </c>
      <c r="R8044" s="29">
        <f t="shared" si="501"/>
        <v>188178</v>
      </c>
      <c r="S8044" s="15" t="s">
        <v>1736</v>
      </c>
      <c r="T8044" s="15">
        <v>100501</v>
      </c>
      <c r="U8044" s="15" t="s">
        <v>27</v>
      </c>
      <c r="V8044" s="15">
        <v>47030001</v>
      </c>
      <c r="W8044" s="15" t="s">
        <v>28</v>
      </c>
    </row>
    <row r="8045" spans="2:23" hidden="1" x14ac:dyDescent="0.25">
      <c r="B8045" s="14">
        <v>32000720</v>
      </c>
      <c r="C8045" s="14">
        <v>0</v>
      </c>
      <c r="D8045" s="15">
        <v>21030021</v>
      </c>
      <c r="E8045" s="16" t="s">
        <v>7163</v>
      </c>
      <c r="F8045" s="14">
        <v>1033</v>
      </c>
      <c r="G8045" s="17">
        <v>39356</v>
      </c>
      <c r="H8045" s="29">
        <v>4556561</v>
      </c>
      <c r="I8045" s="29">
        <v>0</v>
      </c>
      <c r="J8045" s="29">
        <v>0</v>
      </c>
      <c r="K8045" s="29">
        <v>0</v>
      </c>
      <c r="L8045" s="29">
        <f t="shared" si="498"/>
        <v>4556561</v>
      </c>
      <c r="M8045" s="29">
        <v>-4328733</v>
      </c>
      <c r="N8045" s="29">
        <v>0</v>
      </c>
      <c r="O8045" s="29">
        <v>0</v>
      </c>
      <c r="P8045" s="29">
        <f t="shared" si="499"/>
        <v>-4328733</v>
      </c>
      <c r="Q8045" s="29">
        <f t="shared" si="500"/>
        <v>227828</v>
      </c>
      <c r="R8045" s="29">
        <f t="shared" si="501"/>
        <v>227828</v>
      </c>
      <c r="S8045" s="15" t="s">
        <v>1736</v>
      </c>
      <c r="T8045" s="15">
        <v>100403</v>
      </c>
      <c r="U8045" s="15" t="s">
        <v>181</v>
      </c>
      <c r="V8045" s="15">
        <v>47030001</v>
      </c>
      <c r="W8045" s="15" t="s">
        <v>98</v>
      </c>
    </row>
    <row r="8046" spans="2:23" hidden="1" x14ac:dyDescent="0.25">
      <c r="B8046" s="14">
        <v>32000721</v>
      </c>
      <c r="C8046" s="14">
        <v>0</v>
      </c>
      <c r="D8046" s="15">
        <v>21030021</v>
      </c>
      <c r="E8046" s="16" t="s">
        <v>7164</v>
      </c>
      <c r="F8046" s="14">
        <v>1033</v>
      </c>
      <c r="G8046" s="17">
        <v>39356</v>
      </c>
      <c r="H8046" s="29">
        <v>4955807</v>
      </c>
      <c r="I8046" s="29">
        <v>0</v>
      </c>
      <c r="J8046" s="29">
        <v>0</v>
      </c>
      <c r="K8046" s="29">
        <v>0</v>
      </c>
      <c r="L8046" s="29">
        <f t="shared" si="498"/>
        <v>4955807</v>
      </c>
      <c r="M8046" s="29">
        <v>-4708017</v>
      </c>
      <c r="N8046" s="29">
        <v>0</v>
      </c>
      <c r="O8046" s="29">
        <v>0</v>
      </c>
      <c r="P8046" s="29">
        <f t="shared" si="499"/>
        <v>-4708017</v>
      </c>
      <c r="Q8046" s="29">
        <f t="shared" si="500"/>
        <v>247790</v>
      </c>
      <c r="R8046" s="29">
        <f t="shared" si="501"/>
        <v>247790</v>
      </c>
      <c r="S8046" s="15" t="s">
        <v>1736</v>
      </c>
      <c r="T8046" s="15">
        <v>100403</v>
      </c>
      <c r="U8046" s="15" t="s">
        <v>181</v>
      </c>
      <c r="V8046" s="15">
        <v>47030001</v>
      </c>
      <c r="W8046" s="15" t="s">
        <v>98</v>
      </c>
    </row>
    <row r="8047" spans="2:23" hidden="1" x14ac:dyDescent="0.25">
      <c r="B8047" s="14">
        <v>32000723</v>
      </c>
      <c r="C8047" s="14">
        <v>0</v>
      </c>
      <c r="D8047" s="15">
        <v>21030021</v>
      </c>
      <c r="E8047" s="16" t="s">
        <v>7165</v>
      </c>
      <c r="F8047" s="14">
        <v>1041</v>
      </c>
      <c r="G8047" s="17">
        <v>39082</v>
      </c>
      <c r="H8047" s="29">
        <v>6071010</v>
      </c>
      <c r="I8047" s="29">
        <v>0</v>
      </c>
      <c r="J8047" s="29">
        <v>0</v>
      </c>
      <c r="K8047" s="29">
        <v>0</v>
      </c>
      <c r="L8047" s="29">
        <f t="shared" si="498"/>
        <v>6071010</v>
      </c>
      <c r="M8047" s="29">
        <v>-5767460</v>
      </c>
      <c r="N8047" s="29">
        <v>0</v>
      </c>
      <c r="O8047" s="29">
        <v>0</v>
      </c>
      <c r="P8047" s="29">
        <f t="shared" si="499"/>
        <v>-5767460</v>
      </c>
      <c r="Q8047" s="29">
        <f t="shared" si="500"/>
        <v>303550</v>
      </c>
      <c r="R8047" s="29">
        <f t="shared" si="501"/>
        <v>303550</v>
      </c>
      <c r="S8047" s="15" t="s">
        <v>1736</v>
      </c>
      <c r="T8047" s="15">
        <v>100501</v>
      </c>
      <c r="U8047" s="15" t="s">
        <v>27</v>
      </c>
      <c r="V8047" s="15">
        <v>47030001</v>
      </c>
      <c r="W8047" s="15" t="s">
        <v>28</v>
      </c>
    </row>
    <row r="8048" spans="2:23" hidden="1" x14ac:dyDescent="0.25">
      <c r="B8048" s="14">
        <v>32000724</v>
      </c>
      <c r="C8048" s="14">
        <v>0</v>
      </c>
      <c r="D8048" s="15">
        <v>21030021</v>
      </c>
      <c r="E8048" s="16" t="s">
        <v>7166</v>
      </c>
      <c r="F8048" s="14">
        <v>1033</v>
      </c>
      <c r="G8048" s="17">
        <v>39356</v>
      </c>
      <c r="H8048" s="29">
        <v>7408440</v>
      </c>
      <c r="I8048" s="29">
        <v>0</v>
      </c>
      <c r="J8048" s="29">
        <v>0</v>
      </c>
      <c r="K8048" s="29">
        <v>0</v>
      </c>
      <c r="L8048" s="29">
        <f t="shared" si="498"/>
        <v>7408440</v>
      </c>
      <c r="M8048" s="29">
        <v>-7038018</v>
      </c>
      <c r="N8048" s="29">
        <v>0</v>
      </c>
      <c r="O8048" s="29">
        <v>0</v>
      </c>
      <c r="P8048" s="29">
        <f t="shared" si="499"/>
        <v>-7038018</v>
      </c>
      <c r="Q8048" s="29">
        <f t="shared" si="500"/>
        <v>370422</v>
      </c>
      <c r="R8048" s="29">
        <f t="shared" si="501"/>
        <v>370422</v>
      </c>
      <c r="S8048" s="15" t="s">
        <v>1736</v>
      </c>
      <c r="T8048" s="15">
        <v>100403</v>
      </c>
      <c r="U8048" s="15" t="s">
        <v>181</v>
      </c>
      <c r="V8048" s="15">
        <v>47030001</v>
      </c>
      <c r="W8048" s="15" t="s">
        <v>98</v>
      </c>
    </row>
    <row r="8049" spans="2:23" hidden="1" x14ac:dyDescent="0.25">
      <c r="B8049" s="14">
        <v>32000725</v>
      </c>
      <c r="C8049" s="14">
        <v>0</v>
      </c>
      <c r="D8049" s="15">
        <v>21030021</v>
      </c>
      <c r="E8049" s="16" t="s">
        <v>7167</v>
      </c>
      <c r="F8049" s="14">
        <v>1021</v>
      </c>
      <c r="G8049" s="17">
        <v>40268</v>
      </c>
      <c r="H8049" s="29">
        <v>8654284</v>
      </c>
      <c r="I8049" s="29">
        <v>0</v>
      </c>
      <c r="J8049" s="29">
        <v>0</v>
      </c>
      <c r="K8049" s="29">
        <v>0</v>
      </c>
      <c r="L8049" s="29">
        <f t="shared" si="498"/>
        <v>8654284</v>
      </c>
      <c r="M8049" s="29">
        <v>-8221570</v>
      </c>
      <c r="N8049" s="29">
        <v>0</v>
      </c>
      <c r="O8049" s="29">
        <v>0</v>
      </c>
      <c r="P8049" s="29">
        <f t="shared" si="499"/>
        <v>-8221570</v>
      </c>
      <c r="Q8049" s="29">
        <f t="shared" si="500"/>
        <v>432714</v>
      </c>
      <c r="R8049" s="29">
        <f t="shared" si="501"/>
        <v>432714</v>
      </c>
      <c r="S8049" s="15" t="s">
        <v>1736</v>
      </c>
      <c r="T8049" s="15">
        <v>100301</v>
      </c>
      <c r="U8049" s="15" t="s">
        <v>32</v>
      </c>
      <c r="V8049" s="15">
        <v>47030001</v>
      </c>
      <c r="W8049" s="15" t="s">
        <v>33</v>
      </c>
    </row>
    <row r="8050" spans="2:23" hidden="1" x14ac:dyDescent="0.25">
      <c r="B8050" s="14">
        <v>32000726</v>
      </c>
      <c r="C8050" s="14">
        <v>0</v>
      </c>
      <c r="D8050" s="15">
        <v>21030021</v>
      </c>
      <c r="E8050" s="16" t="s">
        <v>7083</v>
      </c>
      <c r="F8050" s="14">
        <v>1041</v>
      </c>
      <c r="G8050" s="17">
        <v>38686</v>
      </c>
      <c r="H8050" s="29">
        <v>8703685</v>
      </c>
      <c r="I8050" s="29">
        <v>0</v>
      </c>
      <c r="J8050" s="29">
        <v>0</v>
      </c>
      <c r="K8050" s="29">
        <v>0</v>
      </c>
      <c r="L8050" s="29">
        <f t="shared" si="498"/>
        <v>8703685</v>
      </c>
      <c r="M8050" s="29">
        <v>-8268501</v>
      </c>
      <c r="N8050" s="29">
        <v>0</v>
      </c>
      <c r="O8050" s="29">
        <v>0</v>
      </c>
      <c r="P8050" s="29">
        <f t="shared" si="499"/>
        <v>-8268501</v>
      </c>
      <c r="Q8050" s="29">
        <f t="shared" si="500"/>
        <v>435184</v>
      </c>
      <c r="R8050" s="29">
        <f t="shared" si="501"/>
        <v>435184</v>
      </c>
      <c r="S8050" s="15" t="s">
        <v>1736</v>
      </c>
      <c r="T8050" s="15">
        <v>100501</v>
      </c>
      <c r="U8050" s="15" t="s">
        <v>27</v>
      </c>
      <c r="V8050" s="15">
        <v>47030001</v>
      </c>
      <c r="W8050" s="15" t="s">
        <v>28</v>
      </c>
    </row>
    <row r="8051" spans="2:23" hidden="1" x14ac:dyDescent="0.25">
      <c r="B8051" s="14">
        <v>32000727</v>
      </c>
      <c r="C8051" s="14">
        <v>0</v>
      </c>
      <c r="D8051" s="15">
        <v>21030021</v>
      </c>
      <c r="E8051" s="16" t="s">
        <v>7095</v>
      </c>
      <c r="F8051" s="14">
        <v>1041</v>
      </c>
      <c r="G8051" s="17">
        <v>38686</v>
      </c>
      <c r="H8051" s="29">
        <v>9054348</v>
      </c>
      <c r="I8051" s="29">
        <v>0</v>
      </c>
      <c r="J8051" s="29">
        <v>0</v>
      </c>
      <c r="K8051" s="29">
        <v>0</v>
      </c>
      <c r="L8051" s="29">
        <f t="shared" si="498"/>
        <v>9054348</v>
      </c>
      <c r="M8051" s="29">
        <v>-8601631</v>
      </c>
      <c r="N8051" s="29">
        <v>0</v>
      </c>
      <c r="O8051" s="29">
        <v>0</v>
      </c>
      <c r="P8051" s="29">
        <f t="shared" si="499"/>
        <v>-8601631</v>
      </c>
      <c r="Q8051" s="29">
        <f t="shared" si="500"/>
        <v>452717</v>
      </c>
      <c r="R8051" s="29">
        <f t="shared" si="501"/>
        <v>452717</v>
      </c>
      <c r="S8051" s="15" t="s">
        <v>1736</v>
      </c>
      <c r="T8051" s="15">
        <v>100501</v>
      </c>
      <c r="U8051" s="15" t="s">
        <v>27</v>
      </c>
      <c r="V8051" s="15">
        <v>47030001</v>
      </c>
      <c r="W8051" s="15" t="s">
        <v>28</v>
      </c>
    </row>
    <row r="8052" spans="2:23" hidden="1" x14ac:dyDescent="0.25">
      <c r="B8052" s="14">
        <v>32000728</v>
      </c>
      <c r="C8052" s="14">
        <v>0</v>
      </c>
      <c r="D8052" s="15">
        <v>21030021</v>
      </c>
      <c r="E8052" s="16" t="s">
        <v>7168</v>
      </c>
      <c r="F8052" s="14">
        <v>1062</v>
      </c>
      <c r="G8052" s="17">
        <v>39264</v>
      </c>
      <c r="H8052" s="29">
        <v>9369969</v>
      </c>
      <c r="I8052" s="29">
        <v>0</v>
      </c>
      <c r="J8052" s="29">
        <v>0</v>
      </c>
      <c r="K8052" s="29">
        <v>0</v>
      </c>
      <c r="L8052" s="29">
        <f t="shared" si="498"/>
        <v>9369969</v>
      </c>
      <c r="M8052" s="29">
        <v>-8901471</v>
      </c>
      <c r="N8052" s="29">
        <v>0</v>
      </c>
      <c r="O8052" s="29">
        <v>0</v>
      </c>
      <c r="P8052" s="29">
        <f t="shared" si="499"/>
        <v>-8901471</v>
      </c>
      <c r="Q8052" s="29">
        <f t="shared" si="500"/>
        <v>468498</v>
      </c>
      <c r="R8052" s="29">
        <f t="shared" si="501"/>
        <v>468498</v>
      </c>
      <c r="S8052" s="15" t="s">
        <v>1736</v>
      </c>
      <c r="T8052" s="15">
        <v>100802</v>
      </c>
      <c r="U8052" s="15" t="s">
        <v>43</v>
      </c>
      <c r="V8052" s="15">
        <v>47030001</v>
      </c>
      <c r="W8052" s="15" t="s">
        <v>44</v>
      </c>
    </row>
    <row r="8053" spans="2:23" hidden="1" x14ac:dyDescent="0.25">
      <c r="B8053" s="14">
        <v>32000729</v>
      </c>
      <c r="C8053" s="14">
        <v>0</v>
      </c>
      <c r="D8053" s="15">
        <v>21030021</v>
      </c>
      <c r="E8053" s="16" t="s">
        <v>7169</v>
      </c>
      <c r="F8053" s="14">
        <v>1041</v>
      </c>
      <c r="G8053" s="17">
        <v>39082</v>
      </c>
      <c r="H8053" s="29">
        <v>9516337</v>
      </c>
      <c r="I8053" s="29">
        <v>0</v>
      </c>
      <c r="J8053" s="29">
        <v>0</v>
      </c>
      <c r="K8053" s="29">
        <v>0</v>
      </c>
      <c r="L8053" s="29">
        <f t="shared" si="498"/>
        <v>9516337</v>
      </c>
      <c r="M8053" s="29">
        <v>-9040521</v>
      </c>
      <c r="N8053" s="29">
        <v>0</v>
      </c>
      <c r="O8053" s="29">
        <v>0</v>
      </c>
      <c r="P8053" s="29">
        <f t="shared" si="499"/>
        <v>-9040521</v>
      </c>
      <c r="Q8053" s="29">
        <f t="shared" si="500"/>
        <v>475816</v>
      </c>
      <c r="R8053" s="29">
        <f t="shared" si="501"/>
        <v>475816</v>
      </c>
      <c r="S8053" s="15" t="s">
        <v>1736</v>
      </c>
      <c r="T8053" s="15">
        <v>100501</v>
      </c>
      <c r="U8053" s="15" t="s">
        <v>27</v>
      </c>
      <c r="V8053" s="15">
        <v>47030001</v>
      </c>
      <c r="W8053" s="15" t="s">
        <v>28</v>
      </c>
    </row>
    <row r="8054" spans="2:23" hidden="1" x14ac:dyDescent="0.25">
      <c r="B8054" s="14">
        <v>32000731</v>
      </c>
      <c r="C8054" s="14">
        <v>0</v>
      </c>
      <c r="D8054" s="15">
        <v>21030021</v>
      </c>
      <c r="E8054" s="16" t="s">
        <v>7170</v>
      </c>
      <c r="F8054" s="14">
        <v>1051</v>
      </c>
      <c r="G8054" s="17">
        <v>39082</v>
      </c>
      <c r="H8054" s="29">
        <v>9663163</v>
      </c>
      <c r="I8054" s="29">
        <v>0</v>
      </c>
      <c r="J8054" s="29">
        <v>0</v>
      </c>
      <c r="K8054" s="29">
        <v>0</v>
      </c>
      <c r="L8054" s="29">
        <f t="shared" si="498"/>
        <v>9663163</v>
      </c>
      <c r="M8054" s="29">
        <v>-9180005</v>
      </c>
      <c r="N8054" s="29">
        <v>0</v>
      </c>
      <c r="O8054" s="29">
        <v>0</v>
      </c>
      <c r="P8054" s="29">
        <f t="shared" si="499"/>
        <v>-9180005</v>
      </c>
      <c r="Q8054" s="29">
        <f t="shared" si="500"/>
        <v>483158</v>
      </c>
      <c r="R8054" s="29">
        <f t="shared" si="501"/>
        <v>483158</v>
      </c>
      <c r="S8054" s="15" t="s">
        <v>1736</v>
      </c>
      <c r="T8054" s="15">
        <v>100601</v>
      </c>
      <c r="U8054" s="15" t="s">
        <v>79</v>
      </c>
      <c r="V8054" s="15">
        <v>47030001</v>
      </c>
      <c r="W8054" s="15" t="s">
        <v>80</v>
      </c>
    </row>
    <row r="8055" spans="2:23" hidden="1" x14ac:dyDescent="0.25">
      <c r="B8055" s="14">
        <v>32000732</v>
      </c>
      <c r="C8055" s="14">
        <v>0</v>
      </c>
      <c r="D8055" s="15">
        <v>21030021</v>
      </c>
      <c r="E8055" s="16" t="s">
        <v>7171</v>
      </c>
      <c r="F8055" s="14">
        <v>1031</v>
      </c>
      <c r="G8055" s="17">
        <v>38686</v>
      </c>
      <c r="H8055" s="29">
        <v>10443358</v>
      </c>
      <c r="I8055" s="29">
        <v>0</v>
      </c>
      <c r="J8055" s="29">
        <v>0</v>
      </c>
      <c r="K8055" s="29">
        <v>0</v>
      </c>
      <c r="L8055" s="29">
        <f t="shared" si="498"/>
        <v>10443358</v>
      </c>
      <c r="M8055" s="29">
        <v>-9921191</v>
      </c>
      <c r="N8055" s="29">
        <v>0</v>
      </c>
      <c r="O8055" s="29">
        <v>0</v>
      </c>
      <c r="P8055" s="29">
        <f t="shared" si="499"/>
        <v>-9921191</v>
      </c>
      <c r="Q8055" s="29">
        <f t="shared" si="500"/>
        <v>522167</v>
      </c>
      <c r="R8055" s="29">
        <f t="shared" si="501"/>
        <v>522167</v>
      </c>
      <c r="S8055" s="15" t="s">
        <v>1736</v>
      </c>
      <c r="T8055" s="15">
        <v>100401</v>
      </c>
      <c r="U8055" s="15" t="s">
        <v>97</v>
      </c>
      <c r="V8055" s="15">
        <v>47030001</v>
      </c>
      <c r="W8055" s="15" t="s">
        <v>98</v>
      </c>
    </row>
    <row r="8056" spans="2:23" hidden="1" x14ac:dyDescent="0.25">
      <c r="B8056" s="14">
        <v>32000733</v>
      </c>
      <c r="C8056" s="14">
        <v>0</v>
      </c>
      <c r="D8056" s="15">
        <v>21030021</v>
      </c>
      <c r="E8056" s="16" t="s">
        <v>7172</v>
      </c>
      <c r="F8056" s="14">
        <v>1041</v>
      </c>
      <c r="G8056" s="17">
        <v>38686</v>
      </c>
      <c r="H8056" s="29">
        <v>11308029</v>
      </c>
      <c r="I8056" s="29">
        <v>0</v>
      </c>
      <c r="J8056" s="29">
        <v>0</v>
      </c>
      <c r="K8056" s="29">
        <v>0</v>
      </c>
      <c r="L8056" s="29">
        <f t="shared" si="498"/>
        <v>11308029</v>
      </c>
      <c r="M8056" s="29">
        <v>-10742628</v>
      </c>
      <c r="N8056" s="29">
        <v>0</v>
      </c>
      <c r="O8056" s="29">
        <v>0</v>
      </c>
      <c r="P8056" s="29">
        <f t="shared" si="499"/>
        <v>-10742628</v>
      </c>
      <c r="Q8056" s="29">
        <f t="shared" si="500"/>
        <v>565401</v>
      </c>
      <c r="R8056" s="29">
        <f t="shared" si="501"/>
        <v>565401</v>
      </c>
      <c r="S8056" s="15" t="s">
        <v>1736</v>
      </c>
      <c r="T8056" s="15">
        <v>100501</v>
      </c>
      <c r="U8056" s="15" t="s">
        <v>27</v>
      </c>
      <c r="V8056" s="15">
        <v>47030001</v>
      </c>
      <c r="W8056" s="15" t="s">
        <v>28</v>
      </c>
    </row>
    <row r="8057" spans="2:23" hidden="1" x14ac:dyDescent="0.25">
      <c r="B8057" s="14">
        <v>32000734</v>
      </c>
      <c r="C8057" s="14">
        <v>0</v>
      </c>
      <c r="D8057" s="15">
        <v>21030021</v>
      </c>
      <c r="E8057" s="16" t="s">
        <v>7173</v>
      </c>
      <c r="F8057" s="14">
        <v>1041</v>
      </c>
      <c r="G8057" s="17">
        <v>38686</v>
      </c>
      <c r="H8057" s="29">
        <v>11541177</v>
      </c>
      <c r="I8057" s="29">
        <v>0</v>
      </c>
      <c r="J8057" s="29">
        <v>0</v>
      </c>
      <c r="K8057" s="29">
        <v>0</v>
      </c>
      <c r="L8057" s="29">
        <f t="shared" ref="L8057:L8120" si="502">SUM(H8057:K8057)</f>
        <v>11541177</v>
      </c>
      <c r="M8057" s="29">
        <v>-10964119</v>
      </c>
      <c r="N8057" s="29">
        <v>0</v>
      </c>
      <c r="O8057" s="29">
        <v>0</v>
      </c>
      <c r="P8057" s="29">
        <f t="shared" si="499"/>
        <v>-10964119</v>
      </c>
      <c r="Q8057" s="29">
        <f t="shared" si="500"/>
        <v>577058</v>
      </c>
      <c r="R8057" s="29">
        <f t="shared" si="501"/>
        <v>577058</v>
      </c>
      <c r="S8057" s="15" t="s">
        <v>1736</v>
      </c>
      <c r="T8057" s="15">
        <v>100501</v>
      </c>
      <c r="U8057" s="15" t="s">
        <v>27</v>
      </c>
      <c r="V8057" s="15">
        <v>47030001</v>
      </c>
      <c r="W8057" s="15" t="s">
        <v>28</v>
      </c>
    </row>
    <row r="8058" spans="2:23" hidden="1" x14ac:dyDescent="0.25">
      <c r="B8058" s="14">
        <v>32000735</v>
      </c>
      <c r="C8058" s="14">
        <v>0</v>
      </c>
      <c r="D8058" s="15">
        <v>21030021</v>
      </c>
      <c r="E8058" s="16" t="s">
        <v>7174</v>
      </c>
      <c r="F8058" s="14">
        <v>1062</v>
      </c>
      <c r="G8058" s="17">
        <v>39264</v>
      </c>
      <c r="H8058" s="29">
        <v>11739338</v>
      </c>
      <c r="I8058" s="29">
        <v>0</v>
      </c>
      <c r="J8058" s="29">
        <v>0</v>
      </c>
      <c r="K8058" s="29">
        <v>0</v>
      </c>
      <c r="L8058" s="29">
        <f t="shared" si="502"/>
        <v>11739338</v>
      </c>
      <c r="M8058" s="29">
        <v>-11152372</v>
      </c>
      <c r="N8058" s="29">
        <v>0</v>
      </c>
      <c r="O8058" s="29">
        <v>0</v>
      </c>
      <c r="P8058" s="29">
        <f t="shared" si="499"/>
        <v>-11152372</v>
      </c>
      <c r="Q8058" s="29">
        <f t="shared" si="500"/>
        <v>586966</v>
      </c>
      <c r="R8058" s="29">
        <f t="shared" si="501"/>
        <v>586966</v>
      </c>
      <c r="S8058" s="15" t="s">
        <v>1736</v>
      </c>
      <c r="T8058" s="15">
        <v>100802</v>
      </c>
      <c r="U8058" s="15" t="s">
        <v>43</v>
      </c>
      <c r="V8058" s="15">
        <v>47030001</v>
      </c>
      <c r="W8058" s="15" t="s">
        <v>44</v>
      </c>
    </row>
    <row r="8059" spans="2:23" hidden="1" x14ac:dyDescent="0.25">
      <c r="B8059" s="14">
        <v>32000736</v>
      </c>
      <c r="C8059" s="14">
        <v>0</v>
      </c>
      <c r="D8059" s="15">
        <v>21030021</v>
      </c>
      <c r="E8059" s="16" t="s">
        <v>7175</v>
      </c>
      <c r="F8059" s="14">
        <v>1022</v>
      </c>
      <c r="G8059" s="17">
        <v>38748</v>
      </c>
      <c r="H8059" s="29">
        <v>11941686</v>
      </c>
      <c r="I8059" s="29">
        <v>0</v>
      </c>
      <c r="J8059" s="29">
        <v>0</v>
      </c>
      <c r="K8059" s="29">
        <v>0</v>
      </c>
      <c r="L8059" s="29">
        <f t="shared" si="502"/>
        <v>11941686</v>
      </c>
      <c r="M8059" s="29">
        <v>-11344602</v>
      </c>
      <c r="N8059" s="29">
        <v>0</v>
      </c>
      <c r="O8059" s="29">
        <v>0</v>
      </c>
      <c r="P8059" s="29">
        <f t="shared" si="499"/>
        <v>-11344602</v>
      </c>
      <c r="Q8059" s="29">
        <f t="shared" si="500"/>
        <v>597084</v>
      </c>
      <c r="R8059" s="29">
        <f t="shared" si="501"/>
        <v>597084</v>
      </c>
      <c r="S8059" s="15" t="s">
        <v>1736</v>
      </c>
      <c r="T8059" s="15">
        <v>100302</v>
      </c>
      <c r="U8059" s="15" t="s">
        <v>225</v>
      </c>
      <c r="V8059" s="15">
        <v>47030001</v>
      </c>
      <c r="W8059" s="15" t="s">
        <v>33</v>
      </c>
    </row>
    <row r="8060" spans="2:23" hidden="1" x14ac:dyDescent="0.25">
      <c r="B8060" s="14">
        <v>32000737</v>
      </c>
      <c r="C8060" s="14">
        <v>0</v>
      </c>
      <c r="D8060" s="15">
        <v>21030021</v>
      </c>
      <c r="E8060" s="16" t="s">
        <v>7176</v>
      </c>
      <c r="F8060" s="14">
        <v>1012</v>
      </c>
      <c r="G8060" s="17">
        <v>39538</v>
      </c>
      <c r="H8060" s="29">
        <v>12318265</v>
      </c>
      <c r="I8060" s="29">
        <v>0</v>
      </c>
      <c r="J8060" s="29">
        <v>0</v>
      </c>
      <c r="K8060" s="29">
        <v>0</v>
      </c>
      <c r="L8060" s="29">
        <f t="shared" si="502"/>
        <v>12318265</v>
      </c>
      <c r="M8060" s="29">
        <v>-11702352</v>
      </c>
      <c r="N8060" s="29">
        <v>0</v>
      </c>
      <c r="O8060" s="29">
        <v>0</v>
      </c>
      <c r="P8060" s="29">
        <f t="shared" si="499"/>
        <v>-11702352</v>
      </c>
      <c r="Q8060" s="29">
        <f t="shared" si="500"/>
        <v>615913</v>
      </c>
      <c r="R8060" s="29">
        <f t="shared" si="501"/>
        <v>615913</v>
      </c>
      <c r="S8060" s="15" t="s">
        <v>1736</v>
      </c>
      <c r="T8060" s="15">
        <v>100202</v>
      </c>
      <c r="U8060" s="15" t="s">
        <v>70</v>
      </c>
      <c r="V8060" s="15">
        <v>47030001</v>
      </c>
      <c r="W8060" s="15" t="s">
        <v>71</v>
      </c>
    </row>
    <row r="8061" spans="2:23" hidden="1" x14ac:dyDescent="0.25">
      <c r="B8061" s="14">
        <v>32000741</v>
      </c>
      <c r="C8061" s="14">
        <v>0</v>
      </c>
      <c r="D8061" s="15">
        <v>21030021</v>
      </c>
      <c r="E8061" s="16" t="s">
        <v>7177</v>
      </c>
      <c r="F8061" s="14">
        <v>1092</v>
      </c>
      <c r="G8061" s="17">
        <v>39173</v>
      </c>
      <c r="H8061" s="29">
        <v>14338972</v>
      </c>
      <c r="I8061" s="29">
        <v>0</v>
      </c>
      <c r="J8061" s="29">
        <v>0</v>
      </c>
      <c r="K8061" s="29">
        <v>0</v>
      </c>
      <c r="L8061" s="29">
        <f t="shared" si="502"/>
        <v>14338972</v>
      </c>
      <c r="M8061" s="29">
        <v>-13622024</v>
      </c>
      <c r="N8061" s="29">
        <v>0</v>
      </c>
      <c r="O8061" s="29">
        <v>0</v>
      </c>
      <c r="P8061" s="29">
        <f t="shared" si="499"/>
        <v>-13622024</v>
      </c>
      <c r="Q8061" s="29">
        <f t="shared" si="500"/>
        <v>716948</v>
      </c>
      <c r="R8061" s="29">
        <f t="shared" si="501"/>
        <v>716948</v>
      </c>
      <c r="S8061" s="15" t="s">
        <v>1736</v>
      </c>
      <c r="T8061" s="15">
        <v>100702</v>
      </c>
      <c r="U8061" s="15" t="s">
        <v>47</v>
      </c>
      <c r="V8061" s="15">
        <v>47030001</v>
      </c>
      <c r="W8061" s="15" t="s">
        <v>48</v>
      </c>
    </row>
    <row r="8062" spans="2:23" hidden="1" x14ac:dyDescent="0.25">
      <c r="B8062" s="14">
        <v>32000744</v>
      </c>
      <c r="C8062" s="14">
        <v>0</v>
      </c>
      <c r="D8062" s="15">
        <v>21030021</v>
      </c>
      <c r="E8062" s="16" t="s">
        <v>7178</v>
      </c>
      <c r="F8062" s="14">
        <v>1092</v>
      </c>
      <c r="G8062" s="17">
        <v>39173</v>
      </c>
      <c r="H8062" s="29">
        <v>21613412</v>
      </c>
      <c r="I8062" s="29">
        <v>0</v>
      </c>
      <c r="J8062" s="29">
        <v>0</v>
      </c>
      <c r="K8062" s="29">
        <v>0</v>
      </c>
      <c r="L8062" s="29">
        <f t="shared" si="502"/>
        <v>21613412</v>
      </c>
      <c r="M8062" s="29">
        <v>-20532742</v>
      </c>
      <c r="N8062" s="29">
        <v>0</v>
      </c>
      <c r="O8062" s="29">
        <v>0</v>
      </c>
      <c r="P8062" s="29">
        <f t="shared" si="499"/>
        <v>-20532742</v>
      </c>
      <c r="Q8062" s="29">
        <f t="shared" si="500"/>
        <v>1080670</v>
      </c>
      <c r="R8062" s="29">
        <f t="shared" si="501"/>
        <v>1080670</v>
      </c>
      <c r="S8062" s="15" t="s">
        <v>1736</v>
      </c>
      <c r="T8062" s="15">
        <v>100702</v>
      </c>
      <c r="U8062" s="15" t="s">
        <v>47</v>
      </c>
      <c r="V8062" s="15">
        <v>47030001</v>
      </c>
      <c r="W8062" s="15" t="s">
        <v>48</v>
      </c>
    </row>
    <row r="8063" spans="2:23" hidden="1" x14ac:dyDescent="0.25">
      <c r="B8063" s="14">
        <v>32000745</v>
      </c>
      <c r="C8063" s="14">
        <v>0</v>
      </c>
      <c r="D8063" s="15">
        <v>21030021</v>
      </c>
      <c r="E8063" s="16" t="s">
        <v>7075</v>
      </c>
      <c r="F8063" s="14">
        <v>1041</v>
      </c>
      <c r="G8063" s="17">
        <v>38686</v>
      </c>
      <c r="H8063" s="29">
        <v>31924140</v>
      </c>
      <c r="I8063" s="29">
        <v>0</v>
      </c>
      <c r="J8063" s="29">
        <v>0</v>
      </c>
      <c r="K8063" s="29">
        <v>0</v>
      </c>
      <c r="L8063" s="29">
        <f t="shared" si="502"/>
        <v>31924140</v>
      </c>
      <c r="M8063" s="29">
        <v>-30327933</v>
      </c>
      <c r="N8063" s="29">
        <v>0</v>
      </c>
      <c r="O8063" s="29">
        <v>0</v>
      </c>
      <c r="P8063" s="29">
        <f t="shared" si="499"/>
        <v>-30327933</v>
      </c>
      <c r="Q8063" s="29">
        <f t="shared" si="500"/>
        <v>1596207</v>
      </c>
      <c r="R8063" s="29">
        <f t="shared" si="501"/>
        <v>1596207</v>
      </c>
      <c r="S8063" s="15" t="s">
        <v>1736</v>
      </c>
      <c r="T8063" s="15">
        <v>100501</v>
      </c>
      <c r="U8063" s="15" t="s">
        <v>27</v>
      </c>
      <c r="V8063" s="15">
        <v>47030001</v>
      </c>
      <c r="W8063" s="15" t="s">
        <v>28</v>
      </c>
    </row>
    <row r="8064" spans="2:23" hidden="1" x14ac:dyDescent="0.25">
      <c r="B8064" s="14">
        <v>32000746</v>
      </c>
      <c r="C8064" s="14">
        <v>0</v>
      </c>
      <c r="D8064" s="15">
        <v>21030021</v>
      </c>
      <c r="E8064" s="16" t="s">
        <v>7179</v>
      </c>
      <c r="F8064" s="14">
        <v>1051</v>
      </c>
      <c r="G8064" s="17">
        <v>38687</v>
      </c>
      <c r="H8064" s="29">
        <v>101639365</v>
      </c>
      <c r="I8064" s="29">
        <v>0</v>
      </c>
      <c r="J8064" s="29">
        <v>0</v>
      </c>
      <c r="K8064" s="29">
        <v>0</v>
      </c>
      <c r="L8064" s="29">
        <f t="shared" si="502"/>
        <v>101639365</v>
      </c>
      <c r="M8064" s="29">
        <v>-96557397</v>
      </c>
      <c r="N8064" s="29">
        <v>0</v>
      </c>
      <c r="O8064" s="29">
        <v>0</v>
      </c>
      <c r="P8064" s="29">
        <f t="shared" si="499"/>
        <v>-96557397</v>
      </c>
      <c r="Q8064" s="29">
        <f t="shared" si="500"/>
        <v>5081968</v>
      </c>
      <c r="R8064" s="29">
        <f t="shared" si="501"/>
        <v>5081968</v>
      </c>
      <c r="S8064" s="15" t="s">
        <v>1736</v>
      </c>
      <c r="T8064" s="15">
        <v>100601</v>
      </c>
      <c r="U8064" s="15" t="s">
        <v>79</v>
      </c>
      <c r="V8064" s="15">
        <v>47030001</v>
      </c>
      <c r="W8064" s="15" t="s">
        <v>80</v>
      </c>
    </row>
    <row r="8065" spans="2:23" hidden="1" x14ac:dyDescent="0.25">
      <c r="B8065" s="14">
        <v>32000747</v>
      </c>
      <c r="C8065" s="14">
        <v>0</v>
      </c>
      <c r="D8065" s="15">
        <v>21030021</v>
      </c>
      <c r="E8065" s="16" t="s">
        <v>7180</v>
      </c>
      <c r="F8065" s="14">
        <v>1001</v>
      </c>
      <c r="G8065" s="17">
        <v>26755</v>
      </c>
      <c r="H8065" s="29">
        <v>626</v>
      </c>
      <c r="I8065" s="29">
        <v>0</v>
      </c>
      <c r="J8065" s="29">
        <v>0</v>
      </c>
      <c r="K8065" s="29">
        <v>0</v>
      </c>
      <c r="L8065" s="29">
        <f t="shared" si="502"/>
        <v>626</v>
      </c>
      <c r="M8065" s="29">
        <v>-625</v>
      </c>
      <c r="N8065" s="29">
        <v>0</v>
      </c>
      <c r="O8065" s="29">
        <v>0</v>
      </c>
      <c r="P8065" s="29">
        <f t="shared" si="499"/>
        <v>-625</v>
      </c>
      <c r="Q8065" s="29">
        <f t="shared" si="500"/>
        <v>1</v>
      </c>
      <c r="R8065" s="29">
        <f t="shared" si="501"/>
        <v>1</v>
      </c>
      <c r="S8065" s="15" t="s">
        <v>1736</v>
      </c>
      <c r="T8065" s="15">
        <v>100101</v>
      </c>
      <c r="U8065" s="15" t="s">
        <v>89</v>
      </c>
      <c r="V8065" s="15">
        <v>47030001</v>
      </c>
      <c r="W8065" s="15" t="s">
        <v>85</v>
      </c>
    </row>
    <row r="8066" spans="2:23" hidden="1" x14ac:dyDescent="0.25">
      <c r="B8066" s="14">
        <v>32000748</v>
      </c>
      <c r="C8066" s="14">
        <v>0</v>
      </c>
      <c r="D8066" s="15">
        <v>21030021</v>
      </c>
      <c r="E8066" s="16" t="s">
        <v>7181</v>
      </c>
      <c r="F8066" s="14">
        <v>1001</v>
      </c>
      <c r="G8066" s="17">
        <v>28581</v>
      </c>
      <c r="H8066" s="29">
        <v>1014</v>
      </c>
      <c r="I8066" s="29">
        <v>0</v>
      </c>
      <c r="J8066" s="29">
        <v>0</v>
      </c>
      <c r="K8066" s="29">
        <v>0</v>
      </c>
      <c r="L8066" s="29">
        <f t="shared" si="502"/>
        <v>1014</v>
      </c>
      <c r="M8066" s="29">
        <v>-1013</v>
      </c>
      <c r="N8066" s="29">
        <v>0</v>
      </c>
      <c r="O8066" s="29">
        <v>0</v>
      </c>
      <c r="P8066" s="29">
        <f t="shared" si="499"/>
        <v>-1013</v>
      </c>
      <c r="Q8066" s="29">
        <f t="shared" si="500"/>
        <v>1</v>
      </c>
      <c r="R8066" s="29">
        <f t="shared" si="501"/>
        <v>1</v>
      </c>
      <c r="S8066" s="15" t="s">
        <v>1736</v>
      </c>
      <c r="T8066" s="15">
        <v>100101</v>
      </c>
      <c r="U8066" s="15" t="s">
        <v>89</v>
      </c>
      <c r="V8066" s="15">
        <v>47030001</v>
      </c>
      <c r="W8066" s="15" t="s">
        <v>85</v>
      </c>
    </row>
    <row r="8067" spans="2:23" hidden="1" x14ac:dyDescent="0.25">
      <c r="B8067" s="14">
        <v>32000749</v>
      </c>
      <c r="C8067" s="14">
        <v>0</v>
      </c>
      <c r="D8067" s="15">
        <v>21030021</v>
      </c>
      <c r="E8067" s="16" t="s">
        <v>7182</v>
      </c>
      <c r="F8067" s="14">
        <v>1001</v>
      </c>
      <c r="G8067" s="17">
        <v>28946</v>
      </c>
      <c r="H8067" s="29">
        <v>1470</v>
      </c>
      <c r="I8067" s="29">
        <v>0</v>
      </c>
      <c r="J8067" s="29">
        <v>0</v>
      </c>
      <c r="K8067" s="29">
        <v>0</v>
      </c>
      <c r="L8067" s="29">
        <f t="shared" si="502"/>
        <v>1470</v>
      </c>
      <c r="M8067" s="29">
        <v>-1469</v>
      </c>
      <c r="N8067" s="29">
        <v>0</v>
      </c>
      <c r="O8067" s="29">
        <v>0</v>
      </c>
      <c r="P8067" s="29">
        <f t="shared" si="499"/>
        <v>-1469</v>
      </c>
      <c r="Q8067" s="29">
        <f t="shared" si="500"/>
        <v>1</v>
      </c>
      <c r="R8067" s="29">
        <f t="shared" si="501"/>
        <v>1</v>
      </c>
      <c r="S8067" s="15" t="s">
        <v>1736</v>
      </c>
      <c r="T8067" s="15">
        <v>100101</v>
      </c>
      <c r="U8067" s="15" t="s">
        <v>89</v>
      </c>
      <c r="V8067" s="15">
        <v>47030001</v>
      </c>
      <c r="W8067" s="15" t="s">
        <v>85</v>
      </c>
    </row>
    <row r="8068" spans="2:23" hidden="1" x14ac:dyDescent="0.25">
      <c r="B8068" s="14">
        <v>32000750</v>
      </c>
      <c r="C8068" s="14">
        <v>0</v>
      </c>
      <c r="D8068" s="15">
        <v>21030021</v>
      </c>
      <c r="E8068" s="16" t="s">
        <v>7183</v>
      </c>
      <c r="F8068" s="14">
        <v>1001</v>
      </c>
      <c r="G8068" s="17">
        <v>20636</v>
      </c>
      <c r="H8068" s="29">
        <v>1935</v>
      </c>
      <c r="I8068" s="29">
        <v>0</v>
      </c>
      <c r="J8068" s="29">
        <v>0</v>
      </c>
      <c r="K8068" s="29">
        <v>0</v>
      </c>
      <c r="L8068" s="29">
        <f t="shared" si="502"/>
        <v>1935</v>
      </c>
      <c r="M8068" s="29">
        <v>-1934</v>
      </c>
      <c r="N8068" s="29">
        <v>0</v>
      </c>
      <c r="O8068" s="29">
        <v>0</v>
      </c>
      <c r="P8068" s="29">
        <f t="shared" si="499"/>
        <v>-1934</v>
      </c>
      <c r="Q8068" s="29">
        <f t="shared" si="500"/>
        <v>1</v>
      </c>
      <c r="R8068" s="29">
        <f t="shared" si="501"/>
        <v>1</v>
      </c>
      <c r="S8068" s="15" t="s">
        <v>1736</v>
      </c>
      <c r="T8068" s="15">
        <v>100101</v>
      </c>
      <c r="U8068" s="15" t="s">
        <v>89</v>
      </c>
      <c r="V8068" s="15">
        <v>47030001</v>
      </c>
      <c r="W8068" s="15" t="s">
        <v>85</v>
      </c>
    </row>
    <row r="8069" spans="2:23" hidden="1" x14ac:dyDescent="0.25">
      <c r="B8069" s="14">
        <v>32000751</v>
      </c>
      <c r="C8069" s="14">
        <v>0</v>
      </c>
      <c r="D8069" s="15">
        <v>21030021</v>
      </c>
      <c r="E8069" s="16" t="s">
        <v>7184</v>
      </c>
      <c r="F8069" s="14">
        <v>1001</v>
      </c>
      <c r="G8069" s="17">
        <v>26024</v>
      </c>
      <c r="H8069" s="29">
        <v>4537</v>
      </c>
      <c r="I8069" s="29">
        <v>0</v>
      </c>
      <c r="J8069" s="29">
        <v>0</v>
      </c>
      <c r="K8069" s="29">
        <v>0</v>
      </c>
      <c r="L8069" s="29">
        <f t="shared" si="502"/>
        <v>4537</v>
      </c>
      <c r="M8069" s="29">
        <v>-4536</v>
      </c>
      <c r="N8069" s="29">
        <v>0</v>
      </c>
      <c r="O8069" s="29">
        <v>0</v>
      </c>
      <c r="P8069" s="29">
        <f t="shared" ref="P8069:P8132" si="503">SUM(M8069:O8069)</f>
        <v>-4536</v>
      </c>
      <c r="Q8069" s="29">
        <f t="shared" ref="Q8069:Q8132" si="504">H8069+M8069</f>
        <v>1</v>
      </c>
      <c r="R8069" s="29">
        <f t="shared" ref="R8069:R8132" si="505">L8069+P8069</f>
        <v>1</v>
      </c>
      <c r="S8069" s="15" t="s">
        <v>1736</v>
      </c>
      <c r="T8069" s="15">
        <v>100101</v>
      </c>
      <c r="U8069" s="15" t="s">
        <v>89</v>
      </c>
      <c r="V8069" s="15">
        <v>47030001</v>
      </c>
      <c r="W8069" s="15" t="s">
        <v>85</v>
      </c>
    </row>
    <row r="8070" spans="2:23" hidden="1" x14ac:dyDescent="0.25">
      <c r="B8070" s="14">
        <v>32000752</v>
      </c>
      <c r="C8070" s="14">
        <v>0</v>
      </c>
      <c r="D8070" s="15">
        <v>21030021</v>
      </c>
      <c r="E8070" s="16" t="s">
        <v>7185</v>
      </c>
      <c r="F8070" s="14">
        <v>1001</v>
      </c>
      <c r="G8070" s="17">
        <v>20911</v>
      </c>
      <c r="H8070" s="29">
        <v>6005</v>
      </c>
      <c r="I8070" s="29">
        <v>0</v>
      </c>
      <c r="J8070" s="29">
        <v>0</v>
      </c>
      <c r="K8070" s="29">
        <v>0</v>
      </c>
      <c r="L8070" s="29">
        <f t="shared" si="502"/>
        <v>6005</v>
      </c>
      <c r="M8070" s="29">
        <v>-6004</v>
      </c>
      <c r="N8070" s="29">
        <v>0</v>
      </c>
      <c r="O8070" s="29">
        <v>0</v>
      </c>
      <c r="P8070" s="29">
        <f t="shared" si="503"/>
        <v>-6004</v>
      </c>
      <c r="Q8070" s="29">
        <f t="shared" si="504"/>
        <v>1</v>
      </c>
      <c r="R8070" s="29">
        <f t="shared" si="505"/>
        <v>1</v>
      </c>
      <c r="S8070" s="15" t="s">
        <v>1736</v>
      </c>
      <c r="T8070" s="15">
        <v>100101</v>
      </c>
      <c r="U8070" s="15" t="s">
        <v>89</v>
      </c>
      <c r="V8070" s="15">
        <v>47030001</v>
      </c>
      <c r="W8070" s="15" t="s">
        <v>85</v>
      </c>
    </row>
    <row r="8071" spans="2:23" hidden="1" x14ac:dyDescent="0.25">
      <c r="B8071" s="14">
        <v>32000753</v>
      </c>
      <c r="C8071" s="14">
        <v>0</v>
      </c>
      <c r="D8071" s="15">
        <v>21030021</v>
      </c>
      <c r="E8071" s="16" t="s">
        <v>7186</v>
      </c>
      <c r="F8071" s="14">
        <v>1001</v>
      </c>
      <c r="G8071" s="17">
        <v>32234</v>
      </c>
      <c r="H8071" s="29">
        <v>8342</v>
      </c>
      <c r="I8071" s="29">
        <v>0</v>
      </c>
      <c r="J8071" s="29">
        <v>0</v>
      </c>
      <c r="K8071" s="29">
        <v>0</v>
      </c>
      <c r="L8071" s="29">
        <f t="shared" si="502"/>
        <v>8342</v>
      </c>
      <c r="M8071" s="29">
        <v>-8341</v>
      </c>
      <c r="N8071" s="29">
        <v>0</v>
      </c>
      <c r="O8071" s="29">
        <v>0</v>
      </c>
      <c r="P8071" s="29">
        <f t="shared" si="503"/>
        <v>-8341</v>
      </c>
      <c r="Q8071" s="29">
        <f t="shared" si="504"/>
        <v>1</v>
      </c>
      <c r="R8071" s="29">
        <f t="shared" si="505"/>
        <v>1</v>
      </c>
      <c r="S8071" s="15" t="s">
        <v>1736</v>
      </c>
      <c r="T8071" s="15">
        <v>100101</v>
      </c>
      <c r="U8071" s="15" t="s">
        <v>89</v>
      </c>
      <c r="V8071" s="15">
        <v>47030001</v>
      </c>
      <c r="W8071" s="15" t="s">
        <v>85</v>
      </c>
    </row>
    <row r="8072" spans="2:23" hidden="1" x14ac:dyDescent="0.25">
      <c r="B8072" s="14">
        <v>32000754</v>
      </c>
      <c r="C8072" s="14">
        <v>0</v>
      </c>
      <c r="D8072" s="15">
        <v>21030021</v>
      </c>
      <c r="E8072" s="16" t="s">
        <v>7187</v>
      </c>
      <c r="F8072" s="14">
        <v>1001</v>
      </c>
      <c r="G8072" s="17">
        <v>27851</v>
      </c>
      <c r="H8072" s="29">
        <v>13745</v>
      </c>
      <c r="I8072" s="29">
        <v>0</v>
      </c>
      <c r="J8072" s="29">
        <v>0</v>
      </c>
      <c r="K8072" s="29">
        <v>0</v>
      </c>
      <c r="L8072" s="29">
        <f t="shared" si="502"/>
        <v>13745</v>
      </c>
      <c r="M8072" s="29">
        <v>-13744</v>
      </c>
      <c r="N8072" s="29">
        <v>0</v>
      </c>
      <c r="O8072" s="29">
        <v>0</v>
      </c>
      <c r="P8072" s="29">
        <f t="shared" si="503"/>
        <v>-13744</v>
      </c>
      <c r="Q8072" s="29">
        <f t="shared" si="504"/>
        <v>1</v>
      </c>
      <c r="R8072" s="29">
        <f t="shared" si="505"/>
        <v>1</v>
      </c>
      <c r="S8072" s="15" t="s">
        <v>1736</v>
      </c>
      <c r="T8072" s="15">
        <v>100101</v>
      </c>
      <c r="U8072" s="15" t="s">
        <v>89</v>
      </c>
      <c r="V8072" s="15">
        <v>47030001</v>
      </c>
      <c r="W8072" s="15" t="s">
        <v>85</v>
      </c>
    </row>
    <row r="8073" spans="2:23" hidden="1" x14ac:dyDescent="0.25">
      <c r="B8073" s="14">
        <v>32000755</v>
      </c>
      <c r="C8073" s="14">
        <v>0</v>
      </c>
      <c r="D8073" s="15">
        <v>21030021</v>
      </c>
      <c r="E8073" s="16" t="s">
        <v>7188</v>
      </c>
      <c r="F8073" s="14">
        <v>1001</v>
      </c>
      <c r="G8073" s="17">
        <v>28216</v>
      </c>
      <c r="H8073" s="29">
        <v>31626</v>
      </c>
      <c r="I8073" s="29">
        <v>0</v>
      </c>
      <c r="J8073" s="29">
        <v>0</v>
      </c>
      <c r="K8073" s="29">
        <v>0</v>
      </c>
      <c r="L8073" s="29">
        <f t="shared" si="502"/>
        <v>31626</v>
      </c>
      <c r="M8073" s="29">
        <v>-31625</v>
      </c>
      <c r="N8073" s="29">
        <v>0</v>
      </c>
      <c r="O8073" s="29">
        <v>0</v>
      </c>
      <c r="P8073" s="29">
        <f t="shared" si="503"/>
        <v>-31625</v>
      </c>
      <c r="Q8073" s="29">
        <f t="shared" si="504"/>
        <v>1</v>
      </c>
      <c r="R8073" s="29">
        <f t="shared" si="505"/>
        <v>1</v>
      </c>
      <c r="S8073" s="15" t="s">
        <v>1736</v>
      </c>
      <c r="T8073" s="15">
        <v>100101</v>
      </c>
      <c r="U8073" s="15" t="s">
        <v>89</v>
      </c>
      <c r="V8073" s="15">
        <v>47030001</v>
      </c>
      <c r="W8073" s="15" t="s">
        <v>85</v>
      </c>
    </row>
    <row r="8074" spans="2:23" hidden="1" x14ac:dyDescent="0.25">
      <c r="B8074" s="14">
        <v>32000756</v>
      </c>
      <c r="C8074" s="14">
        <v>0</v>
      </c>
      <c r="D8074" s="15">
        <v>21030021</v>
      </c>
      <c r="E8074" s="16" t="s">
        <v>7189</v>
      </c>
      <c r="F8074" s="14">
        <v>1001</v>
      </c>
      <c r="G8074" s="17">
        <v>27120</v>
      </c>
      <c r="H8074" s="29">
        <v>53665</v>
      </c>
      <c r="I8074" s="29">
        <v>0</v>
      </c>
      <c r="J8074" s="29">
        <v>0</v>
      </c>
      <c r="K8074" s="29">
        <v>0</v>
      </c>
      <c r="L8074" s="29">
        <f t="shared" si="502"/>
        <v>53665</v>
      </c>
      <c r="M8074" s="29">
        <v>-53664</v>
      </c>
      <c r="N8074" s="29">
        <v>0</v>
      </c>
      <c r="O8074" s="29">
        <v>0</v>
      </c>
      <c r="P8074" s="29">
        <f t="shared" si="503"/>
        <v>-53664</v>
      </c>
      <c r="Q8074" s="29">
        <f t="shared" si="504"/>
        <v>1</v>
      </c>
      <c r="R8074" s="29">
        <f t="shared" si="505"/>
        <v>1</v>
      </c>
      <c r="S8074" s="15" t="s">
        <v>1736</v>
      </c>
      <c r="T8074" s="15">
        <v>100101</v>
      </c>
      <c r="U8074" s="15" t="s">
        <v>89</v>
      </c>
      <c r="V8074" s="15">
        <v>47030001</v>
      </c>
      <c r="W8074" s="15" t="s">
        <v>85</v>
      </c>
    </row>
    <row r="8075" spans="2:23" hidden="1" x14ac:dyDescent="0.25">
      <c r="B8075" s="14">
        <v>32000757</v>
      </c>
      <c r="C8075" s="14">
        <v>0</v>
      </c>
      <c r="D8075" s="15">
        <v>21030021</v>
      </c>
      <c r="E8075" s="16" t="s">
        <v>7190</v>
      </c>
      <c r="F8075" s="14">
        <v>1011</v>
      </c>
      <c r="G8075" s="17">
        <v>32964</v>
      </c>
      <c r="H8075" s="29">
        <v>69253</v>
      </c>
      <c r="I8075" s="29">
        <v>0</v>
      </c>
      <c r="J8075" s="29">
        <v>0</v>
      </c>
      <c r="K8075" s="29">
        <v>0</v>
      </c>
      <c r="L8075" s="29">
        <f t="shared" si="502"/>
        <v>69253</v>
      </c>
      <c r="M8075" s="29">
        <v>-69252</v>
      </c>
      <c r="N8075" s="29">
        <v>0</v>
      </c>
      <c r="O8075" s="29">
        <v>0</v>
      </c>
      <c r="P8075" s="29">
        <f t="shared" si="503"/>
        <v>-69252</v>
      </c>
      <c r="Q8075" s="29">
        <f t="shared" si="504"/>
        <v>1</v>
      </c>
      <c r="R8075" s="29">
        <f t="shared" si="505"/>
        <v>1</v>
      </c>
      <c r="S8075" s="15" t="s">
        <v>1736</v>
      </c>
      <c r="T8075" s="15">
        <v>100201</v>
      </c>
      <c r="U8075" s="15" t="s">
        <v>75</v>
      </c>
      <c r="V8075" s="15">
        <v>47030001</v>
      </c>
      <c r="W8075" s="15" t="s">
        <v>71</v>
      </c>
    </row>
    <row r="8076" spans="2:23" hidden="1" x14ac:dyDescent="0.25">
      <c r="B8076" s="14">
        <v>32000759</v>
      </c>
      <c r="C8076" s="14">
        <v>0</v>
      </c>
      <c r="D8076" s="15">
        <v>21030021</v>
      </c>
      <c r="E8076" s="16" t="s">
        <v>7191</v>
      </c>
      <c r="F8076" s="14">
        <v>1011</v>
      </c>
      <c r="G8076" s="17">
        <v>33590</v>
      </c>
      <c r="H8076" s="29">
        <v>88306</v>
      </c>
      <c r="I8076" s="29">
        <v>0</v>
      </c>
      <c r="J8076" s="29">
        <v>0</v>
      </c>
      <c r="K8076" s="29">
        <v>0</v>
      </c>
      <c r="L8076" s="29">
        <f t="shared" si="502"/>
        <v>88306</v>
      </c>
      <c r="M8076" s="29">
        <v>-88305</v>
      </c>
      <c r="N8076" s="29">
        <v>0</v>
      </c>
      <c r="O8076" s="29">
        <v>0</v>
      </c>
      <c r="P8076" s="29">
        <f t="shared" si="503"/>
        <v>-88305</v>
      </c>
      <c r="Q8076" s="29">
        <f t="shared" si="504"/>
        <v>1</v>
      </c>
      <c r="R8076" s="29">
        <f t="shared" si="505"/>
        <v>1</v>
      </c>
      <c r="S8076" s="15" t="s">
        <v>1736</v>
      </c>
      <c r="T8076" s="15">
        <v>100201</v>
      </c>
      <c r="U8076" s="15" t="s">
        <v>75</v>
      </c>
      <c r="V8076" s="15">
        <v>47030001</v>
      </c>
      <c r="W8076" s="15" t="s">
        <v>71</v>
      </c>
    </row>
    <row r="8077" spans="2:23" hidden="1" x14ac:dyDescent="0.25">
      <c r="B8077" s="14">
        <v>32000763</v>
      </c>
      <c r="C8077" s="14">
        <v>0</v>
      </c>
      <c r="D8077" s="15">
        <v>21030021</v>
      </c>
      <c r="E8077" s="16" t="s">
        <v>7190</v>
      </c>
      <c r="F8077" s="14">
        <v>1011</v>
      </c>
      <c r="G8077" s="17">
        <v>32964</v>
      </c>
      <c r="H8077" s="29">
        <v>378448</v>
      </c>
      <c r="I8077" s="29">
        <v>0</v>
      </c>
      <c r="J8077" s="29">
        <v>0</v>
      </c>
      <c r="K8077" s="29">
        <v>0</v>
      </c>
      <c r="L8077" s="29">
        <f t="shared" si="502"/>
        <v>378448</v>
      </c>
      <c r="M8077" s="29">
        <v>-378447</v>
      </c>
      <c r="N8077" s="29">
        <v>0</v>
      </c>
      <c r="O8077" s="29">
        <v>0</v>
      </c>
      <c r="P8077" s="29">
        <f t="shared" si="503"/>
        <v>-378447</v>
      </c>
      <c r="Q8077" s="29">
        <f t="shared" si="504"/>
        <v>1</v>
      </c>
      <c r="R8077" s="29">
        <f t="shared" si="505"/>
        <v>1</v>
      </c>
      <c r="S8077" s="15" t="s">
        <v>1736</v>
      </c>
      <c r="T8077" s="15">
        <v>100201</v>
      </c>
      <c r="U8077" s="15" t="s">
        <v>75</v>
      </c>
      <c r="V8077" s="15">
        <v>47030001</v>
      </c>
      <c r="W8077" s="15" t="s">
        <v>71</v>
      </c>
    </row>
    <row r="8078" spans="2:23" hidden="1" x14ac:dyDescent="0.25">
      <c r="B8078" s="14">
        <v>32000764</v>
      </c>
      <c r="C8078" s="14">
        <v>0</v>
      </c>
      <c r="D8078" s="15">
        <v>21030021</v>
      </c>
      <c r="E8078" s="16" t="s">
        <v>7192</v>
      </c>
      <c r="F8078" s="14">
        <v>1011</v>
      </c>
      <c r="G8078" s="17">
        <v>32964</v>
      </c>
      <c r="H8078" s="29">
        <v>402582</v>
      </c>
      <c r="I8078" s="29">
        <v>0</v>
      </c>
      <c r="J8078" s="29">
        <v>0</v>
      </c>
      <c r="K8078" s="29">
        <v>0</v>
      </c>
      <c r="L8078" s="29">
        <f t="shared" si="502"/>
        <v>402582</v>
      </c>
      <c r="M8078" s="29">
        <v>-402581</v>
      </c>
      <c r="N8078" s="29">
        <v>0</v>
      </c>
      <c r="O8078" s="29">
        <v>0</v>
      </c>
      <c r="P8078" s="29">
        <f t="shared" si="503"/>
        <v>-402581</v>
      </c>
      <c r="Q8078" s="29">
        <f t="shared" si="504"/>
        <v>1</v>
      </c>
      <c r="R8078" s="29">
        <f t="shared" si="505"/>
        <v>1</v>
      </c>
      <c r="S8078" s="15" t="s">
        <v>1736</v>
      </c>
      <c r="T8078" s="15">
        <v>100201</v>
      </c>
      <c r="U8078" s="15" t="s">
        <v>75</v>
      </c>
      <c r="V8078" s="15">
        <v>47030001</v>
      </c>
      <c r="W8078" s="15" t="s">
        <v>71</v>
      </c>
    </row>
    <row r="8079" spans="2:23" hidden="1" x14ac:dyDescent="0.25">
      <c r="B8079" s="14">
        <v>32000765</v>
      </c>
      <c r="C8079" s="14">
        <v>0</v>
      </c>
      <c r="D8079" s="15">
        <v>21030021</v>
      </c>
      <c r="E8079" s="16" t="s">
        <v>7192</v>
      </c>
      <c r="F8079" s="14">
        <v>1011</v>
      </c>
      <c r="G8079" s="17">
        <v>32964</v>
      </c>
      <c r="H8079" s="29">
        <v>553950</v>
      </c>
      <c r="I8079" s="29">
        <v>0</v>
      </c>
      <c r="J8079" s="29">
        <v>0</v>
      </c>
      <c r="K8079" s="29">
        <v>0</v>
      </c>
      <c r="L8079" s="29">
        <f t="shared" si="502"/>
        <v>553950</v>
      </c>
      <c r="M8079" s="29">
        <v>-553949</v>
      </c>
      <c r="N8079" s="29">
        <v>0</v>
      </c>
      <c r="O8079" s="29">
        <v>0</v>
      </c>
      <c r="P8079" s="29">
        <f t="shared" si="503"/>
        <v>-553949</v>
      </c>
      <c r="Q8079" s="29">
        <f t="shared" si="504"/>
        <v>1</v>
      </c>
      <c r="R8079" s="29">
        <f t="shared" si="505"/>
        <v>1</v>
      </c>
      <c r="S8079" s="15" t="s">
        <v>1736</v>
      </c>
      <c r="T8079" s="15">
        <v>100201</v>
      </c>
      <c r="U8079" s="15" t="s">
        <v>75</v>
      </c>
      <c r="V8079" s="15">
        <v>47030001</v>
      </c>
      <c r="W8079" s="15" t="s">
        <v>71</v>
      </c>
    </row>
    <row r="8080" spans="2:23" hidden="1" x14ac:dyDescent="0.25">
      <c r="B8080" s="14">
        <v>32000766</v>
      </c>
      <c r="C8080" s="14">
        <v>0</v>
      </c>
      <c r="D8080" s="15">
        <v>21030021</v>
      </c>
      <c r="E8080" s="16" t="s">
        <v>7190</v>
      </c>
      <c r="F8080" s="14">
        <v>1011</v>
      </c>
      <c r="G8080" s="17">
        <v>32964</v>
      </c>
      <c r="H8080" s="29">
        <v>819688</v>
      </c>
      <c r="I8080" s="29">
        <v>0</v>
      </c>
      <c r="J8080" s="29">
        <v>0</v>
      </c>
      <c r="K8080" s="29">
        <v>0</v>
      </c>
      <c r="L8080" s="29">
        <f t="shared" si="502"/>
        <v>819688</v>
      </c>
      <c r="M8080" s="29">
        <v>-819687</v>
      </c>
      <c r="N8080" s="29">
        <v>0</v>
      </c>
      <c r="O8080" s="29">
        <v>0</v>
      </c>
      <c r="P8080" s="29">
        <f t="shared" si="503"/>
        <v>-819687</v>
      </c>
      <c r="Q8080" s="29">
        <f t="shared" si="504"/>
        <v>1</v>
      </c>
      <c r="R8080" s="29">
        <f t="shared" si="505"/>
        <v>1</v>
      </c>
      <c r="S8080" s="15" t="s">
        <v>1736</v>
      </c>
      <c r="T8080" s="15">
        <v>100201</v>
      </c>
      <c r="U8080" s="15" t="s">
        <v>75</v>
      </c>
      <c r="V8080" s="15">
        <v>47030001</v>
      </c>
      <c r="W8080" s="15" t="s">
        <v>71</v>
      </c>
    </row>
    <row r="8081" spans="2:23" hidden="1" x14ac:dyDescent="0.25">
      <c r="B8081" s="14">
        <v>32000769</v>
      </c>
      <c r="C8081" s="14">
        <v>0</v>
      </c>
      <c r="D8081" s="15">
        <v>21030021</v>
      </c>
      <c r="E8081" s="16" t="s">
        <v>7193</v>
      </c>
      <c r="F8081" s="14">
        <v>1013</v>
      </c>
      <c r="G8081" s="17">
        <v>41946</v>
      </c>
      <c r="H8081" s="29">
        <v>569969</v>
      </c>
      <c r="I8081" s="29">
        <v>0</v>
      </c>
      <c r="J8081" s="29">
        <v>0</v>
      </c>
      <c r="K8081" s="29">
        <v>0</v>
      </c>
      <c r="L8081" s="29">
        <f t="shared" si="502"/>
        <v>569969</v>
      </c>
      <c r="M8081" s="29">
        <v>-346986</v>
      </c>
      <c r="N8081" s="29">
        <v>-54147</v>
      </c>
      <c r="O8081" s="29">
        <v>0</v>
      </c>
      <c r="P8081" s="29">
        <f t="shared" si="503"/>
        <v>-401133</v>
      </c>
      <c r="Q8081" s="29">
        <f t="shared" si="504"/>
        <v>222983</v>
      </c>
      <c r="R8081" s="29">
        <f t="shared" si="505"/>
        <v>168836</v>
      </c>
      <c r="S8081" s="15" t="s">
        <v>1736</v>
      </c>
      <c r="T8081" s="15">
        <v>100203</v>
      </c>
      <c r="U8081" s="15" t="s">
        <v>173</v>
      </c>
      <c r="V8081" s="15">
        <v>47030001</v>
      </c>
      <c r="W8081" s="15" t="s">
        <v>71</v>
      </c>
    </row>
    <row r="8082" spans="2:23" hidden="1" x14ac:dyDescent="0.25">
      <c r="B8082" s="14">
        <v>32000772</v>
      </c>
      <c r="C8082" s="14">
        <v>0</v>
      </c>
      <c r="D8082" s="15">
        <v>21030021</v>
      </c>
      <c r="E8082" s="16" t="s">
        <v>7194</v>
      </c>
      <c r="F8082" s="14">
        <v>1093</v>
      </c>
      <c r="G8082" s="17">
        <v>41948</v>
      </c>
      <c r="H8082" s="29">
        <v>497056</v>
      </c>
      <c r="I8082" s="29">
        <v>0</v>
      </c>
      <c r="J8082" s="29">
        <v>0</v>
      </c>
      <c r="K8082" s="29">
        <v>0</v>
      </c>
      <c r="L8082" s="29">
        <f t="shared" si="502"/>
        <v>497056</v>
      </c>
      <c r="M8082" s="29">
        <v>-302340</v>
      </c>
      <c r="N8082" s="29">
        <v>-47220</v>
      </c>
      <c r="O8082" s="29">
        <v>0</v>
      </c>
      <c r="P8082" s="29">
        <f t="shared" si="503"/>
        <v>-349560</v>
      </c>
      <c r="Q8082" s="29">
        <f t="shared" si="504"/>
        <v>194716</v>
      </c>
      <c r="R8082" s="29">
        <f t="shared" si="505"/>
        <v>147496</v>
      </c>
      <c r="S8082" s="15" t="s">
        <v>1736</v>
      </c>
      <c r="T8082" s="15">
        <v>100703</v>
      </c>
      <c r="U8082" s="15" t="s">
        <v>204</v>
      </c>
      <c r="V8082" s="15">
        <v>47030001</v>
      </c>
      <c r="W8082" s="15" t="s">
        <v>48</v>
      </c>
    </row>
    <row r="8083" spans="2:23" hidden="1" x14ac:dyDescent="0.25">
      <c r="B8083" s="14">
        <v>32000773</v>
      </c>
      <c r="C8083" s="14">
        <v>0</v>
      </c>
      <c r="D8083" s="15">
        <v>21030021</v>
      </c>
      <c r="E8083" s="16" t="s">
        <v>7195</v>
      </c>
      <c r="F8083" s="14">
        <v>1073</v>
      </c>
      <c r="G8083" s="17">
        <v>42000</v>
      </c>
      <c r="H8083" s="29">
        <v>558468</v>
      </c>
      <c r="I8083" s="29">
        <v>0</v>
      </c>
      <c r="J8083" s="29">
        <v>0</v>
      </c>
      <c r="K8083" s="29">
        <v>0</v>
      </c>
      <c r="L8083" s="29">
        <f t="shared" si="502"/>
        <v>558468</v>
      </c>
      <c r="M8083" s="29">
        <v>-332136</v>
      </c>
      <c r="N8083" s="29">
        <v>-53054</v>
      </c>
      <c r="O8083" s="29">
        <v>0</v>
      </c>
      <c r="P8083" s="29">
        <f t="shared" si="503"/>
        <v>-385190</v>
      </c>
      <c r="Q8083" s="29">
        <f t="shared" si="504"/>
        <v>226332</v>
      </c>
      <c r="R8083" s="29">
        <f t="shared" si="505"/>
        <v>173278</v>
      </c>
      <c r="S8083" s="15" t="s">
        <v>1736</v>
      </c>
      <c r="T8083" s="15">
        <v>100903</v>
      </c>
      <c r="U8083" s="15" t="s">
        <v>196</v>
      </c>
      <c r="V8083" s="15">
        <v>47030001</v>
      </c>
      <c r="W8083" s="15" t="s">
        <v>58</v>
      </c>
    </row>
    <row r="8084" spans="2:23" hidden="1" x14ac:dyDescent="0.25">
      <c r="B8084" s="14">
        <v>32000774</v>
      </c>
      <c r="C8084" s="14">
        <v>0</v>
      </c>
      <c r="D8084" s="15">
        <v>21030021</v>
      </c>
      <c r="E8084" s="16" t="s">
        <v>7196</v>
      </c>
      <c r="F8084" s="14">
        <v>1043</v>
      </c>
      <c r="G8084" s="17">
        <v>41913</v>
      </c>
      <c r="H8084" s="29">
        <v>587938.05000000005</v>
      </c>
      <c r="I8084" s="29">
        <v>0</v>
      </c>
      <c r="J8084" s="29">
        <v>0</v>
      </c>
      <c r="K8084" s="29">
        <v>0</v>
      </c>
      <c r="L8084" s="29">
        <f t="shared" si="502"/>
        <v>587938.05000000005</v>
      </c>
      <c r="M8084" s="29">
        <v>-362975.05</v>
      </c>
      <c r="N8084" s="29">
        <v>-55854</v>
      </c>
      <c r="O8084" s="29">
        <v>0</v>
      </c>
      <c r="P8084" s="29">
        <f t="shared" si="503"/>
        <v>-418829.05</v>
      </c>
      <c r="Q8084" s="29">
        <f t="shared" si="504"/>
        <v>224963.00000000006</v>
      </c>
      <c r="R8084" s="29">
        <f t="shared" si="505"/>
        <v>169109.00000000006</v>
      </c>
      <c r="S8084" s="15" t="s">
        <v>1736</v>
      </c>
      <c r="T8084" s="15">
        <v>100503</v>
      </c>
      <c r="U8084" s="15" t="s">
        <v>185</v>
      </c>
      <c r="V8084" s="15">
        <v>47030001</v>
      </c>
      <c r="W8084" s="15" t="s">
        <v>28</v>
      </c>
    </row>
    <row r="8085" spans="2:23" hidden="1" x14ac:dyDescent="0.25">
      <c r="B8085" s="14">
        <v>32000775</v>
      </c>
      <c r="C8085" s="14">
        <v>0</v>
      </c>
      <c r="D8085" s="15">
        <v>21030021</v>
      </c>
      <c r="E8085" s="16" t="s">
        <v>7197</v>
      </c>
      <c r="F8085" s="14">
        <v>1023</v>
      </c>
      <c r="G8085" s="17">
        <v>42027</v>
      </c>
      <c r="H8085" s="29">
        <v>589647</v>
      </c>
      <c r="I8085" s="29">
        <v>0</v>
      </c>
      <c r="J8085" s="29">
        <v>0</v>
      </c>
      <c r="K8085" s="29">
        <v>0</v>
      </c>
      <c r="L8085" s="29">
        <f t="shared" si="502"/>
        <v>589647</v>
      </c>
      <c r="M8085" s="29">
        <v>-346535</v>
      </c>
      <c r="N8085" s="29">
        <v>-56016</v>
      </c>
      <c r="O8085" s="29">
        <v>0</v>
      </c>
      <c r="P8085" s="29">
        <f t="shared" si="503"/>
        <v>-402551</v>
      </c>
      <c r="Q8085" s="29">
        <f t="shared" si="504"/>
        <v>243112</v>
      </c>
      <c r="R8085" s="29">
        <f t="shared" si="505"/>
        <v>187096</v>
      </c>
      <c r="S8085" s="15" t="s">
        <v>1736</v>
      </c>
      <c r="T8085" s="15">
        <v>100303</v>
      </c>
      <c r="U8085" s="15" t="s">
        <v>177</v>
      </c>
      <c r="V8085" s="15">
        <v>47030001</v>
      </c>
      <c r="W8085" s="15" t="s">
        <v>33</v>
      </c>
    </row>
    <row r="8086" spans="2:23" hidden="1" x14ac:dyDescent="0.25">
      <c r="B8086" s="14">
        <v>32000776</v>
      </c>
      <c r="C8086" s="14">
        <v>0</v>
      </c>
      <c r="D8086" s="15">
        <v>21030021</v>
      </c>
      <c r="E8086" s="16" t="s">
        <v>7198</v>
      </c>
      <c r="F8086" s="14">
        <v>1063</v>
      </c>
      <c r="G8086" s="17">
        <v>42013</v>
      </c>
      <c r="H8086" s="29">
        <v>570061</v>
      </c>
      <c r="I8086" s="29">
        <v>0</v>
      </c>
      <c r="J8086" s="29">
        <v>0</v>
      </c>
      <c r="K8086" s="29">
        <v>0</v>
      </c>
      <c r="L8086" s="29">
        <f t="shared" si="502"/>
        <v>570061</v>
      </c>
      <c r="M8086" s="29">
        <v>-337102</v>
      </c>
      <c r="N8086" s="29">
        <v>-54156</v>
      </c>
      <c r="O8086" s="29">
        <v>0</v>
      </c>
      <c r="P8086" s="29">
        <f t="shared" si="503"/>
        <v>-391258</v>
      </c>
      <c r="Q8086" s="29">
        <f t="shared" si="504"/>
        <v>232959</v>
      </c>
      <c r="R8086" s="29">
        <f t="shared" si="505"/>
        <v>178803</v>
      </c>
      <c r="S8086" s="15" t="s">
        <v>1736</v>
      </c>
      <c r="T8086" s="15">
        <v>100803</v>
      </c>
      <c r="U8086" s="15" t="s">
        <v>192</v>
      </c>
      <c r="V8086" s="15">
        <v>47030001</v>
      </c>
      <c r="W8086" s="15" t="s">
        <v>44</v>
      </c>
    </row>
    <row r="8087" spans="2:23" hidden="1" x14ac:dyDescent="0.25">
      <c r="B8087" s="14">
        <v>32000777</v>
      </c>
      <c r="C8087" s="14">
        <v>0</v>
      </c>
      <c r="D8087" s="15">
        <v>21030021</v>
      </c>
      <c r="E8087" s="16" t="s">
        <v>7199</v>
      </c>
      <c r="F8087" s="14">
        <v>1001</v>
      </c>
      <c r="G8087" s="17">
        <v>42735</v>
      </c>
      <c r="H8087" s="29">
        <v>108609.62</v>
      </c>
      <c r="I8087" s="29">
        <v>0</v>
      </c>
      <c r="J8087" s="29">
        <v>0</v>
      </c>
      <c r="K8087" s="29">
        <v>0</v>
      </c>
      <c r="L8087" s="29">
        <f t="shared" si="502"/>
        <v>108609.62</v>
      </c>
      <c r="M8087" s="29">
        <v>-87688.62</v>
      </c>
      <c r="N8087" s="29">
        <v>-15491</v>
      </c>
      <c r="O8087" s="29">
        <v>0</v>
      </c>
      <c r="P8087" s="29">
        <f t="shared" si="503"/>
        <v>-103179.62</v>
      </c>
      <c r="Q8087" s="29">
        <f t="shared" si="504"/>
        <v>20921</v>
      </c>
      <c r="R8087" s="29">
        <f t="shared" si="505"/>
        <v>5430</v>
      </c>
      <c r="S8087" s="15" t="s">
        <v>1736</v>
      </c>
      <c r="T8087" s="15">
        <v>100101</v>
      </c>
      <c r="U8087" s="15" t="s">
        <v>89</v>
      </c>
      <c r="V8087" s="15">
        <v>47030001</v>
      </c>
      <c r="W8087" s="15" t="s">
        <v>85</v>
      </c>
    </row>
    <row r="8088" spans="2:23" hidden="1" x14ac:dyDescent="0.25">
      <c r="B8088" s="14">
        <v>32000778</v>
      </c>
      <c r="C8088" s="14">
        <v>0</v>
      </c>
      <c r="D8088" s="15">
        <v>21030021</v>
      </c>
      <c r="E8088" s="16" t="s">
        <v>7200</v>
      </c>
      <c r="F8088" s="14">
        <v>1001</v>
      </c>
      <c r="G8088" s="17">
        <v>42735</v>
      </c>
      <c r="H8088" s="29">
        <v>190755.38</v>
      </c>
      <c r="I8088" s="29">
        <v>0</v>
      </c>
      <c r="J8088" s="29">
        <v>0</v>
      </c>
      <c r="K8088" s="29">
        <v>0</v>
      </c>
      <c r="L8088" s="29">
        <f t="shared" si="502"/>
        <v>190755.38</v>
      </c>
      <c r="M8088" s="29">
        <v>-154011.38</v>
      </c>
      <c r="N8088" s="29">
        <v>-27207</v>
      </c>
      <c r="O8088" s="29">
        <v>0</v>
      </c>
      <c r="P8088" s="29">
        <f t="shared" si="503"/>
        <v>-181218.38</v>
      </c>
      <c r="Q8088" s="29">
        <f t="shared" si="504"/>
        <v>36744</v>
      </c>
      <c r="R8088" s="29">
        <f t="shared" si="505"/>
        <v>9537</v>
      </c>
      <c r="S8088" s="15" t="s">
        <v>1736</v>
      </c>
      <c r="T8088" s="15">
        <v>100101</v>
      </c>
      <c r="U8088" s="15" t="s">
        <v>89</v>
      </c>
      <c r="V8088" s="15">
        <v>47030001</v>
      </c>
      <c r="W8088" s="15" t="s">
        <v>85</v>
      </c>
    </row>
    <row r="8089" spans="2:23" hidden="1" x14ac:dyDescent="0.25">
      <c r="B8089" s="14">
        <v>32000779</v>
      </c>
      <c r="C8089" s="14">
        <v>0</v>
      </c>
      <c r="D8089" s="15">
        <v>21030021</v>
      </c>
      <c r="E8089" s="16" t="s">
        <v>7201</v>
      </c>
      <c r="F8089" s="14">
        <v>1003</v>
      </c>
      <c r="G8089" s="17">
        <v>42826</v>
      </c>
      <c r="H8089" s="29">
        <v>71366</v>
      </c>
      <c r="I8089" s="29">
        <v>0</v>
      </c>
      <c r="J8089" s="29">
        <v>0</v>
      </c>
      <c r="K8089" s="29">
        <v>0</v>
      </c>
      <c r="L8089" s="29">
        <f t="shared" si="502"/>
        <v>71366</v>
      </c>
      <c r="M8089" s="29">
        <v>-71365</v>
      </c>
      <c r="N8089" s="29">
        <v>0</v>
      </c>
      <c r="O8089" s="29">
        <v>0</v>
      </c>
      <c r="P8089" s="29">
        <f t="shared" si="503"/>
        <v>-71365</v>
      </c>
      <c r="Q8089" s="29">
        <f t="shared" si="504"/>
        <v>1</v>
      </c>
      <c r="R8089" s="29">
        <f t="shared" si="505"/>
        <v>1</v>
      </c>
      <c r="S8089" s="15" t="s">
        <v>1736</v>
      </c>
      <c r="T8089" s="15">
        <v>100103</v>
      </c>
      <c r="U8089" s="15" t="s">
        <v>221</v>
      </c>
      <c r="V8089" s="15">
        <v>47030001</v>
      </c>
      <c r="W8089" s="15" t="s">
        <v>85</v>
      </c>
    </row>
    <row r="8090" spans="2:23" hidden="1" x14ac:dyDescent="0.25">
      <c r="B8090" s="14">
        <v>32000780</v>
      </c>
      <c r="C8090" s="14">
        <v>0</v>
      </c>
      <c r="D8090" s="15">
        <v>21030021</v>
      </c>
      <c r="E8090" s="16" t="s">
        <v>7202</v>
      </c>
      <c r="F8090" s="14">
        <v>1003</v>
      </c>
      <c r="G8090" s="17">
        <v>42826</v>
      </c>
      <c r="H8090" s="29">
        <v>213816</v>
      </c>
      <c r="I8090" s="29">
        <v>0</v>
      </c>
      <c r="J8090" s="29">
        <v>0</v>
      </c>
      <c r="K8090" s="29">
        <v>0</v>
      </c>
      <c r="L8090" s="29">
        <f t="shared" si="502"/>
        <v>213816</v>
      </c>
      <c r="M8090" s="29">
        <v>-213815</v>
      </c>
      <c r="N8090" s="29">
        <v>0</v>
      </c>
      <c r="O8090" s="29">
        <v>0</v>
      </c>
      <c r="P8090" s="29">
        <f t="shared" si="503"/>
        <v>-213815</v>
      </c>
      <c r="Q8090" s="29">
        <f t="shared" si="504"/>
        <v>1</v>
      </c>
      <c r="R8090" s="29">
        <f t="shared" si="505"/>
        <v>1</v>
      </c>
      <c r="S8090" s="15" t="s">
        <v>1736</v>
      </c>
      <c r="T8090" s="15">
        <v>100103</v>
      </c>
      <c r="U8090" s="15" t="s">
        <v>221</v>
      </c>
      <c r="V8090" s="15">
        <v>47030001</v>
      </c>
      <c r="W8090" s="15" t="s">
        <v>85</v>
      </c>
    </row>
    <row r="8091" spans="2:23" hidden="1" x14ac:dyDescent="0.25">
      <c r="B8091" s="14">
        <v>32000781</v>
      </c>
      <c r="C8091" s="14">
        <v>0</v>
      </c>
      <c r="D8091" s="15">
        <v>21030021</v>
      </c>
      <c r="E8091" s="16" t="s">
        <v>7203</v>
      </c>
      <c r="F8091" s="14">
        <v>1003</v>
      </c>
      <c r="G8091" s="17">
        <v>42826</v>
      </c>
      <c r="H8091" s="29">
        <v>286884</v>
      </c>
      <c r="I8091" s="29">
        <v>0</v>
      </c>
      <c r="J8091" s="29">
        <v>0</v>
      </c>
      <c r="K8091" s="29">
        <v>0</v>
      </c>
      <c r="L8091" s="29">
        <f t="shared" si="502"/>
        <v>286884</v>
      </c>
      <c r="M8091" s="29">
        <v>-286883</v>
      </c>
      <c r="N8091" s="29">
        <v>0</v>
      </c>
      <c r="O8091" s="29">
        <v>0</v>
      </c>
      <c r="P8091" s="29">
        <f t="shared" si="503"/>
        <v>-286883</v>
      </c>
      <c r="Q8091" s="29">
        <f t="shared" si="504"/>
        <v>1</v>
      </c>
      <c r="R8091" s="29">
        <f t="shared" si="505"/>
        <v>1</v>
      </c>
      <c r="S8091" s="15" t="s">
        <v>1736</v>
      </c>
      <c r="T8091" s="15">
        <v>100103</v>
      </c>
      <c r="U8091" s="15" t="s">
        <v>221</v>
      </c>
      <c r="V8091" s="15">
        <v>47030001</v>
      </c>
      <c r="W8091" s="15" t="s">
        <v>85</v>
      </c>
    </row>
    <row r="8092" spans="2:23" hidden="1" x14ac:dyDescent="0.25">
      <c r="B8092" s="14">
        <v>32000782</v>
      </c>
      <c r="C8092" s="14">
        <v>0</v>
      </c>
      <c r="D8092" s="15">
        <v>21030021</v>
      </c>
      <c r="E8092" s="16" t="s">
        <v>7204</v>
      </c>
      <c r="F8092" s="14">
        <v>1003</v>
      </c>
      <c r="G8092" s="17">
        <v>42826</v>
      </c>
      <c r="H8092" s="29">
        <v>343894</v>
      </c>
      <c r="I8092" s="29">
        <v>0</v>
      </c>
      <c r="J8092" s="29">
        <v>0</v>
      </c>
      <c r="K8092" s="29">
        <v>0</v>
      </c>
      <c r="L8092" s="29">
        <f t="shared" si="502"/>
        <v>343894</v>
      </c>
      <c r="M8092" s="29">
        <v>-343893</v>
      </c>
      <c r="N8092" s="29">
        <v>0</v>
      </c>
      <c r="O8092" s="29">
        <v>0</v>
      </c>
      <c r="P8092" s="29">
        <f t="shared" si="503"/>
        <v>-343893</v>
      </c>
      <c r="Q8092" s="29">
        <f t="shared" si="504"/>
        <v>1</v>
      </c>
      <c r="R8092" s="29">
        <f t="shared" si="505"/>
        <v>1</v>
      </c>
      <c r="S8092" s="15" t="s">
        <v>1736</v>
      </c>
      <c r="T8092" s="15">
        <v>100103</v>
      </c>
      <c r="U8092" s="15" t="s">
        <v>221</v>
      </c>
      <c r="V8092" s="15">
        <v>47030001</v>
      </c>
      <c r="W8092" s="15" t="s">
        <v>85</v>
      </c>
    </row>
    <row r="8093" spans="2:23" hidden="1" x14ac:dyDescent="0.25">
      <c r="B8093" s="14">
        <v>32000783</v>
      </c>
      <c r="C8093" s="14">
        <v>0</v>
      </c>
      <c r="D8093" s="15">
        <v>21030021</v>
      </c>
      <c r="E8093" s="16" t="s">
        <v>7205</v>
      </c>
      <c r="F8093" s="14">
        <v>1013</v>
      </c>
      <c r="G8093" s="17">
        <v>42826</v>
      </c>
      <c r="H8093" s="29">
        <v>3980462</v>
      </c>
      <c r="I8093" s="29">
        <v>0</v>
      </c>
      <c r="J8093" s="29">
        <v>0</v>
      </c>
      <c r="K8093" s="29">
        <v>0</v>
      </c>
      <c r="L8093" s="29">
        <f t="shared" si="502"/>
        <v>3980462</v>
      </c>
      <c r="M8093" s="29">
        <v>-3980461</v>
      </c>
      <c r="N8093" s="29">
        <v>0</v>
      </c>
      <c r="O8093" s="29">
        <v>0</v>
      </c>
      <c r="P8093" s="29">
        <f t="shared" si="503"/>
        <v>-3980461</v>
      </c>
      <c r="Q8093" s="29">
        <f t="shared" si="504"/>
        <v>1</v>
      </c>
      <c r="R8093" s="29">
        <f t="shared" si="505"/>
        <v>1</v>
      </c>
      <c r="S8093" s="15" t="s">
        <v>1736</v>
      </c>
      <c r="T8093" s="15">
        <v>100203</v>
      </c>
      <c r="U8093" s="15" t="s">
        <v>173</v>
      </c>
      <c r="V8093" s="15">
        <v>47030001</v>
      </c>
      <c r="W8093" s="15" t="s">
        <v>71</v>
      </c>
    </row>
    <row r="8094" spans="2:23" hidden="1" x14ac:dyDescent="0.25">
      <c r="B8094" s="14">
        <v>32000784</v>
      </c>
      <c r="C8094" s="14">
        <v>0</v>
      </c>
      <c r="D8094" s="15">
        <v>21030021</v>
      </c>
      <c r="E8094" s="16" t="s">
        <v>7205</v>
      </c>
      <c r="F8094" s="14">
        <v>1013</v>
      </c>
      <c r="G8094" s="17">
        <v>42826</v>
      </c>
      <c r="H8094" s="29">
        <v>12709578</v>
      </c>
      <c r="I8094" s="29">
        <v>0</v>
      </c>
      <c r="J8094" s="29">
        <v>0</v>
      </c>
      <c r="K8094" s="29">
        <v>0</v>
      </c>
      <c r="L8094" s="29">
        <f t="shared" si="502"/>
        <v>12709578</v>
      </c>
      <c r="M8094" s="29">
        <v>-12709577</v>
      </c>
      <c r="N8094" s="29">
        <v>0</v>
      </c>
      <c r="O8094" s="29">
        <v>0</v>
      </c>
      <c r="P8094" s="29">
        <f t="shared" si="503"/>
        <v>-12709577</v>
      </c>
      <c r="Q8094" s="29">
        <f t="shared" si="504"/>
        <v>1</v>
      </c>
      <c r="R8094" s="29">
        <f t="shared" si="505"/>
        <v>1</v>
      </c>
      <c r="S8094" s="15" t="s">
        <v>1736</v>
      </c>
      <c r="T8094" s="15">
        <v>100203</v>
      </c>
      <c r="U8094" s="15" t="s">
        <v>173</v>
      </c>
      <c r="V8094" s="15">
        <v>47030001</v>
      </c>
      <c r="W8094" s="15" t="s">
        <v>71</v>
      </c>
    </row>
    <row r="8095" spans="2:23" hidden="1" x14ac:dyDescent="0.25">
      <c r="B8095" s="14">
        <v>32000785</v>
      </c>
      <c r="C8095" s="14">
        <v>0</v>
      </c>
      <c r="D8095" s="15">
        <v>21030021</v>
      </c>
      <c r="E8095" s="16" t="s">
        <v>7206</v>
      </c>
      <c r="F8095" s="14">
        <v>1023</v>
      </c>
      <c r="G8095" s="17">
        <v>42826</v>
      </c>
      <c r="H8095" s="29">
        <v>2750940</v>
      </c>
      <c r="I8095" s="29">
        <v>0</v>
      </c>
      <c r="J8095" s="29">
        <v>0</v>
      </c>
      <c r="K8095" s="29">
        <v>0</v>
      </c>
      <c r="L8095" s="29">
        <f t="shared" si="502"/>
        <v>2750940</v>
      </c>
      <c r="M8095" s="29">
        <v>-2613393</v>
      </c>
      <c r="N8095" s="29">
        <v>0</v>
      </c>
      <c r="O8095" s="29">
        <v>0</v>
      </c>
      <c r="P8095" s="29">
        <f t="shared" si="503"/>
        <v>-2613393</v>
      </c>
      <c r="Q8095" s="29">
        <f t="shared" si="504"/>
        <v>137547</v>
      </c>
      <c r="R8095" s="29">
        <f t="shared" si="505"/>
        <v>137547</v>
      </c>
      <c r="S8095" s="15" t="s">
        <v>1736</v>
      </c>
      <c r="T8095" s="15">
        <v>100303</v>
      </c>
      <c r="U8095" s="15" t="s">
        <v>177</v>
      </c>
      <c r="V8095" s="15">
        <v>47030001</v>
      </c>
      <c r="W8095" s="15" t="s">
        <v>33</v>
      </c>
    </row>
    <row r="8096" spans="2:23" hidden="1" x14ac:dyDescent="0.25">
      <c r="B8096" s="14">
        <v>32000786</v>
      </c>
      <c r="C8096" s="14">
        <v>0</v>
      </c>
      <c r="D8096" s="15">
        <v>21030021</v>
      </c>
      <c r="E8096" s="16" t="s">
        <v>7207</v>
      </c>
      <c r="F8096" s="14">
        <v>1023</v>
      </c>
      <c r="G8096" s="17">
        <v>42826</v>
      </c>
      <c r="H8096" s="29">
        <v>12542603</v>
      </c>
      <c r="I8096" s="29">
        <v>0</v>
      </c>
      <c r="J8096" s="29">
        <v>0</v>
      </c>
      <c r="K8096" s="29">
        <v>0</v>
      </c>
      <c r="L8096" s="29">
        <f t="shared" si="502"/>
        <v>12542603</v>
      </c>
      <c r="M8096" s="29">
        <v>-11915473</v>
      </c>
      <c r="N8096" s="29">
        <v>0</v>
      </c>
      <c r="O8096" s="29">
        <v>0</v>
      </c>
      <c r="P8096" s="29">
        <f t="shared" si="503"/>
        <v>-11915473</v>
      </c>
      <c r="Q8096" s="29">
        <f t="shared" si="504"/>
        <v>627130</v>
      </c>
      <c r="R8096" s="29">
        <f t="shared" si="505"/>
        <v>627130</v>
      </c>
      <c r="S8096" s="15" t="s">
        <v>1736</v>
      </c>
      <c r="T8096" s="15">
        <v>100303</v>
      </c>
      <c r="U8096" s="15" t="s">
        <v>177</v>
      </c>
      <c r="V8096" s="15">
        <v>47030001</v>
      </c>
      <c r="W8096" s="15" t="s">
        <v>33</v>
      </c>
    </row>
    <row r="8097" spans="2:23" hidden="1" x14ac:dyDescent="0.25">
      <c r="B8097" s="14">
        <v>32000787</v>
      </c>
      <c r="C8097" s="14">
        <v>0</v>
      </c>
      <c r="D8097" s="15">
        <v>21030021</v>
      </c>
      <c r="E8097" s="16" t="s">
        <v>7208</v>
      </c>
      <c r="F8097" s="14">
        <v>1023</v>
      </c>
      <c r="G8097" s="17">
        <v>42826</v>
      </c>
      <c r="H8097" s="29">
        <v>14189298</v>
      </c>
      <c r="I8097" s="29">
        <v>0</v>
      </c>
      <c r="J8097" s="29">
        <v>0</v>
      </c>
      <c r="K8097" s="29">
        <v>0</v>
      </c>
      <c r="L8097" s="29">
        <f t="shared" si="502"/>
        <v>14189298</v>
      </c>
      <c r="M8097" s="29">
        <v>-13479834</v>
      </c>
      <c r="N8097" s="29">
        <v>0</v>
      </c>
      <c r="O8097" s="29">
        <v>0</v>
      </c>
      <c r="P8097" s="29">
        <f t="shared" si="503"/>
        <v>-13479834</v>
      </c>
      <c r="Q8097" s="29">
        <f t="shared" si="504"/>
        <v>709464</v>
      </c>
      <c r="R8097" s="29">
        <f t="shared" si="505"/>
        <v>709464</v>
      </c>
      <c r="S8097" s="15" t="s">
        <v>1736</v>
      </c>
      <c r="T8097" s="15">
        <v>100303</v>
      </c>
      <c r="U8097" s="15" t="s">
        <v>177</v>
      </c>
      <c r="V8097" s="15">
        <v>47030001</v>
      </c>
      <c r="W8097" s="15" t="s">
        <v>33</v>
      </c>
    </row>
    <row r="8098" spans="2:23" hidden="1" x14ac:dyDescent="0.25">
      <c r="B8098" s="14">
        <v>32000788</v>
      </c>
      <c r="C8098" s="14">
        <v>0</v>
      </c>
      <c r="D8098" s="15">
        <v>21030021</v>
      </c>
      <c r="E8098" s="16" t="s">
        <v>7209</v>
      </c>
      <c r="F8098" s="14">
        <v>1023</v>
      </c>
      <c r="G8098" s="17">
        <v>42826</v>
      </c>
      <c r="H8098" s="29">
        <v>300035</v>
      </c>
      <c r="I8098" s="29">
        <v>0</v>
      </c>
      <c r="J8098" s="29">
        <v>-300035</v>
      </c>
      <c r="K8098" s="29">
        <v>0</v>
      </c>
      <c r="L8098" s="29">
        <f t="shared" si="502"/>
        <v>0</v>
      </c>
      <c r="M8098" s="29">
        <v>-285034</v>
      </c>
      <c r="N8098" s="29">
        <v>0</v>
      </c>
      <c r="O8098" s="29">
        <v>0</v>
      </c>
      <c r="P8098" s="29">
        <f t="shared" si="503"/>
        <v>-285034</v>
      </c>
      <c r="Q8098" s="29">
        <f t="shared" si="504"/>
        <v>15001</v>
      </c>
      <c r="R8098" s="29">
        <f t="shared" si="505"/>
        <v>-285034</v>
      </c>
      <c r="S8098" s="15" t="s">
        <v>1736</v>
      </c>
      <c r="T8098" s="15">
        <v>100303</v>
      </c>
      <c r="U8098" s="15" t="s">
        <v>177</v>
      </c>
      <c r="V8098" s="15">
        <v>47030001</v>
      </c>
      <c r="W8098" s="15" t="s">
        <v>33</v>
      </c>
    </row>
    <row r="8099" spans="2:23" hidden="1" x14ac:dyDescent="0.25">
      <c r="B8099" s="14">
        <v>32000789</v>
      </c>
      <c r="C8099" s="14">
        <v>0</v>
      </c>
      <c r="D8099" s="15">
        <v>21030021</v>
      </c>
      <c r="E8099" s="16" t="s">
        <v>7210</v>
      </c>
      <c r="F8099" s="14">
        <v>1023</v>
      </c>
      <c r="G8099" s="17">
        <v>42826</v>
      </c>
      <c r="H8099" s="29">
        <v>741816</v>
      </c>
      <c r="I8099" s="29">
        <v>0</v>
      </c>
      <c r="J8099" s="29">
        <v>-741816</v>
      </c>
      <c r="K8099" s="29">
        <v>0</v>
      </c>
      <c r="L8099" s="29">
        <f t="shared" si="502"/>
        <v>0</v>
      </c>
      <c r="M8099" s="29">
        <v>-704726</v>
      </c>
      <c r="N8099" s="29">
        <v>0</v>
      </c>
      <c r="O8099" s="29">
        <v>0</v>
      </c>
      <c r="P8099" s="29">
        <f t="shared" si="503"/>
        <v>-704726</v>
      </c>
      <c r="Q8099" s="29">
        <f t="shared" si="504"/>
        <v>37090</v>
      </c>
      <c r="R8099" s="29">
        <f t="shared" si="505"/>
        <v>-704726</v>
      </c>
      <c r="S8099" s="15" t="s">
        <v>1736</v>
      </c>
      <c r="T8099" s="15">
        <v>100303</v>
      </c>
      <c r="U8099" s="15" t="s">
        <v>177</v>
      </c>
      <c r="V8099" s="15">
        <v>47030001</v>
      </c>
      <c r="W8099" s="15" t="s">
        <v>33</v>
      </c>
    </row>
    <row r="8100" spans="2:23" hidden="1" x14ac:dyDescent="0.25">
      <c r="B8100" s="14">
        <v>32000790</v>
      </c>
      <c r="C8100" s="14">
        <v>0</v>
      </c>
      <c r="D8100" s="15">
        <v>21030021</v>
      </c>
      <c r="E8100" s="16" t="s">
        <v>7211</v>
      </c>
      <c r="F8100" s="14">
        <v>1023</v>
      </c>
      <c r="G8100" s="17">
        <v>42826</v>
      </c>
      <c r="H8100" s="29">
        <v>3589407</v>
      </c>
      <c r="I8100" s="29">
        <v>0</v>
      </c>
      <c r="J8100" s="29">
        <v>-3589407</v>
      </c>
      <c r="K8100" s="29">
        <v>0</v>
      </c>
      <c r="L8100" s="29">
        <f t="shared" si="502"/>
        <v>0</v>
      </c>
      <c r="M8100" s="29">
        <v>-3409937</v>
      </c>
      <c r="N8100" s="29">
        <v>0</v>
      </c>
      <c r="O8100" s="29">
        <v>0</v>
      </c>
      <c r="P8100" s="29">
        <f t="shared" si="503"/>
        <v>-3409937</v>
      </c>
      <c r="Q8100" s="29">
        <f t="shared" si="504"/>
        <v>179470</v>
      </c>
      <c r="R8100" s="29">
        <f t="shared" si="505"/>
        <v>-3409937</v>
      </c>
      <c r="S8100" s="15" t="s">
        <v>1736</v>
      </c>
      <c r="T8100" s="15">
        <v>100303</v>
      </c>
      <c r="U8100" s="15" t="s">
        <v>177</v>
      </c>
      <c r="V8100" s="15">
        <v>47030001</v>
      </c>
      <c r="W8100" s="15" t="s">
        <v>33</v>
      </c>
    </row>
    <row r="8101" spans="2:23" hidden="1" x14ac:dyDescent="0.25">
      <c r="B8101" s="14">
        <v>32000791</v>
      </c>
      <c r="C8101" s="14">
        <v>0</v>
      </c>
      <c r="D8101" s="15">
        <v>21030021</v>
      </c>
      <c r="E8101" s="16" t="s">
        <v>7212</v>
      </c>
      <c r="F8101" s="14">
        <v>1023</v>
      </c>
      <c r="G8101" s="17">
        <v>42826</v>
      </c>
      <c r="H8101" s="29">
        <v>4503037</v>
      </c>
      <c r="I8101" s="29">
        <v>0</v>
      </c>
      <c r="J8101" s="29">
        <v>-4503037</v>
      </c>
      <c r="K8101" s="29">
        <v>0</v>
      </c>
      <c r="L8101" s="29">
        <f t="shared" si="502"/>
        <v>0</v>
      </c>
      <c r="M8101" s="29">
        <v>-4277886</v>
      </c>
      <c r="N8101" s="29">
        <v>0</v>
      </c>
      <c r="O8101" s="29">
        <v>0</v>
      </c>
      <c r="P8101" s="29">
        <f t="shared" si="503"/>
        <v>-4277886</v>
      </c>
      <c r="Q8101" s="29">
        <f t="shared" si="504"/>
        <v>225151</v>
      </c>
      <c r="R8101" s="29">
        <f t="shared" si="505"/>
        <v>-4277886</v>
      </c>
      <c r="S8101" s="15" t="s">
        <v>1736</v>
      </c>
      <c r="T8101" s="15">
        <v>100303</v>
      </c>
      <c r="U8101" s="15" t="s">
        <v>177</v>
      </c>
      <c r="V8101" s="15">
        <v>47030001</v>
      </c>
      <c r="W8101" s="15" t="s">
        <v>33</v>
      </c>
    </row>
    <row r="8102" spans="2:23" hidden="1" x14ac:dyDescent="0.25">
      <c r="B8102" s="14">
        <v>32000792</v>
      </c>
      <c r="C8102" s="14">
        <v>0</v>
      </c>
      <c r="D8102" s="15">
        <v>21030021</v>
      </c>
      <c r="E8102" s="16" t="s">
        <v>7213</v>
      </c>
      <c r="F8102" s="14">
        <v>1023</v>
      </c>
      <c r="G8102" s="17">
        <v>42826</v>
      </c>
      <c r="H8102" s="29">
        <v>14455583</v>
      </c>
      <c r="I8102" s="29">
        <v>0</v>
      </c>
      <c r="J8102" s="29">
        <v>-14455583</v>
      </c>
      <c r="K8102" s="29">
        <v>0</v>
      </c>
      <c r="L8102" s="29">
        <f t="shared" si="502"/>
        <v>0</v>
      </c>
      <c r="M8102" s="29">
        <v>-13732804</v>
      </c>
      <c r="N8102" s="29">
        <v>0</v>
      </c>
      <c r="O8102" s="29">
        <v>0</v>
      </c>
      <c r="P8102" s="29">
        <f t="shared" si="503"/>
        <v>-13732804</v>
      </c>
      <c r="Q8102" s="29">
        <f t="shared" si="504"/>
        <v>722779</v>
      </c>
      <c r="R8102" s="29">
        <f t="shared" si="505"/>
        <v>-13732804</v>
      </c>
      <c r="S8102" s="15" t="s">
        <v>1736</v>
      </c>
      <c r="T8102" s="15">
        <v>100303</v>
      </c>
      <c r="U8102" s="15" t="s">
        <v>177</v>
      </c>
      <c r="V8102" s="15">
        <v>47030001</v>
      </c>
      <c r="W8102" s="15" t="s">
        <v>33</v>
      </c>
    </row>
    <row r="8103" spans="2:23" hidden="1" x14ac:dyDescent="0.25">
      <c r="B8103" s="14">
        <v>32000793</v>
      </c>
      <c r="C8103" s="14">
        <v>0</v>
      </c>
      <c r="D8103" s="15">
        <v>21030021</v>
      </c>
      <c r="E8103" s="16" t="s">
        <v>7125</v>
      </c>
      <c r="F8103" s="14">
        <v>1033</v>
      </c>
      <c r="G8103" s="17">
        <v>42826</v>
      </c>
      <c r="H8103" s="29">
        <v>1028254</v>
      </c>
      <c r="I8103" s="29">
        <v>0</v>
      </c>
      <c r="J8103" s="29">
        <v>0</v>
      </c>
      <c r="K8103" s="29">
        <v>0</v>
      </c>
      <c r="L8103" s="29">
        <f t="shared" si="502"/>
        <v>1028254</v>
      </c>
      <c r="M8103" s="29">
        <v>-976842</v>
      </c>
      <c r="N8103" s="29">
        <v>0</v>
      </c>
      <c r="O8103" s="29">
        <v>0</v>
      </c>
      <c r="P8103" s="29">
        <f t="shared" si="503"/>
        <v>-976842</v>
      </c>
      <c r="Q8103" s="29">
        <f t="shared" si="504"/>
        <v>51412</v>
      </c>
      <c r="R8103" s="29">
        <f t="shared" si="505"/>
        <v>51412</v>
      </c>
      <c r="S8103" s="15" t="s">
        <v>1736</v>
      </c>
      <c r="T8103" s="15">
        <v>100403</v>
      </c>
      <c r="U8103" s="15" t="s">
        <v>181</v>
      </c>
      <c r="V8103" s="15">
        <v>47030001</v>
      </c>
      <c r="W8103" s="15" t="s">
        <v>98</v>
      </c>
    </row>
    <row r="8104" spans="2:23" hidden="1" x14ac:dyDescent="0.25">
      <c r="B8104" s="14">
        <v>32000794</v>
      </c>
      <c r="C8104" s="14">
        <v>0</v>
      </c>
      <c r="D8104" s="15">
        <v>21030021</v>
      </c>
      <c r="E8104" s="16" t="s">
        <v>7214</v>
      </c>
      <c r="F8104" s="14">
        <v>1033</v>
      </c>
      <c r="G8104" s="17">
        <v>42826</v>
      </c>
      <c r="H8104" s="29">
        <v>1406768</v>
      </c>
      <c r="I8104" s="29">
        <v>0</v>
      </c>
      <c r="J8104" s="29">
        <v>0</v>
      </c>
      <c r="K8104" s="29">
        <v>0</v>
      </c>
      <c r="L8104" s="29">
        <f t="shared" si="502"/>
        <v>1406768</v>
      </c>
      <c r="M8104" s="29">
        <v>-1336430</v>
      </c>
      <c r="N8104" s="29">
        <v>0</v>
      </c>
      <c r="O8104" s="29">
        <v>0</v>
      </c>
      <c r="P8104" s="29">
        <f t="shared" si="503"/>
        <v>-1336430</v>
      </c>
      <c r="Q8104" s="29">
        <f t="shared" si="504"/>
        <v>70338</v>
      </c>
      <c r="R8104" s="29">
        <f t="shared" si="505"/>
        <v>70338</v>
      </c>
      <c r="S8104" s="15" t="s">
        <v>1736</v>
      </c>
      <c r="T8104" s="15">
        <v>100403</v>
      </c>
      <c r="U8104" s="15" t="s">
        <v>181</v>
      </c>
      <c r="V8104" s="15">
        <v>47030001</v>
      </c>
      <c r="W8104" s="15" t="s">
        <v>98</v>
      </c>
    </row>
    <row r="8105" spans="2:23" hidden="1" x14ac:dyDescent="0.25">
      <c r="B8105" s="14">
        <v>32000795</v>
      </c>
      <c r="C8105" s="14">
        <v>0</v>
      </c>
      <c r="D8105" s="15">
        <v>21030021</v>
      </c>
      <c r="E8105" s="16" t="s">
        <v>7215</v>
      </c>
      <c r="F8105" s="14">
        <v>1033</v>
      </c>
      <c r="G8105" s="17">
        <v>42826</v>
      </c>
      <c r="H8105" s="29">
        <v>2132881</v>
      </c>
      <c r="I8105" s="29">
        <v>0</v>
      </c>
      <c r="J8105" s="29">
        <v>0</v>
      </c>
      <c r="K8105" s="29">
        <v>0</v>
      </c>
      <c r="L8105" s="29">
        <f t="shared" si="502"/>
        <v>2132881</v>
      </c>
      <c r="M8105" s="29">
        <v>-2026237</v>
      </c>
      <c r="N8105" s="29">
        <v>0</v>
      </c>
      <c r="O8105" s="29">
        <v>0</v>
      </c>
      <c r="P8105" s="29">
        <f t="shared" si="503"/>
        <v>-2026237</v>
      </c>
      <c r="Q8105" s="29">
        <f t="shared" si="504"/>
        <v>106644</v>
      </c>
      <c r="R8105" s="29">
        <f t="shared" si="505"/>
        <v>106644</v>
      </c>
      <c r="S8105" s="15" t="s">
        <v>1736</v>
      </c>
      <c r="T8105" s="15">
        <v>100403</v>
      </c>
      <c r="U8105" s="15" t="s">
        <v>181</v>
      </c>
      <c r="V8105" s="15">
        <v>47030001</v>
      </c>
      <c r="W8105" s="15" t="s">
        <v>98</v>
      </c>
    </row>
    <row r="8106" spans="2:23" hidden="1" x14ac:dyDescent="0.25">
      <c r="B8106" s="14">
        <v>32000796</v>
      </c>
      <c r="C8106" s="14">
        <v>0</v>
      </c>
      <c r="D8106" s="15">
        <v>21030021</v>
      </c>
      <c r="E8106" s="16" t="s">
        <v>7216</v>
      </c>
      <c r="F8106" s="14">
        <v>1033</v>
      </c>
      <c r="G8106" s="17">
        <v>42826</v>
      </c>
      <c r="H8106" s="29">
        <v>6019559</v>
      </c>
      <c r="I8106" s="29">
        <v>0</v>
      </c>
      <c r="J8106" s="29">
        <v>0</v>
      </c>
      <c r="K8106" s="29">
        <v>0</v>
      </c>
      <c r="L8106" s="29">
        <f t="shared" si="502"/>
        <v>6019559</v>
      </c>
      <c r="M8106" s="29">
        <v>-5718582</v>
      </c>
      <c r="N8106" s="29">
        <v>0</v>
      </c>
      <c r="O8106" s="29">
        <v>0</v>
      </c>
      <c r="P8106" s="29">
        <f t="shared" si="503"/>
        <v>-5718582</v>
      </c>
      <c r="Q8106" s="29">
        <f t="shared" si="504"/>
        <v>300977</v>
      </c>
      <c r="R8106" s="29">
        <f t="shared" si="505"/>
        <v>300977</v>
      </c>
      <c r="S8106" s="15" t="s">
        <v>1736</v>
      </c>
      <c r="T8106" s="15">
        <v>100403</v>
      </c>
      <c r="U8106" s="15" t="s">
        <v>181</v>
      </c>
      <c r="V8106" s="15">
        <v>47030001</v>
      </c>
      <c r="W8106" s="15" t="s">
        <v>98</v>
      </c>
    </row>
    <row r="8107" spans="2:23" hidden="1" x14ac:dyDescent="0.25">
      <c r="B8107" s="14">
        <v>32000797</v>
      </c>
      <c r="C8107" s="14">
        <v>0</v>
      </c>
      <c r="D8107" s="15">
        <v>21030021</v>
      </c>
      <c r="E8107" s="16" t="s">
        <v>7217</v>
      </c>
      <c r="F8107" s="14">
        <v>1033</v>
      </c>
      <c r="G8107" s="17">
        <v>42826</v>
      </c>
      <c r="H8107" s="29">
        <v>9585330</v>
      </c>
      <c r="I8107" s="29">
        <v>0</v>
      </c>
      <c r="J8107" s="29">
        <v>0</v>
      </c>
      <c r="K8107" s="29">
        <v>0</v>
      </c>
      <c r="L8107" s="29">
        <f t="shared" si="502"/>
        <v>9585330</v>
      </c>
      <c r="M8107" s="29">
        <v>-9106064</v>
      </c>
      <c r="N8107" s="29">
        <v>0</v>
      </c>
      <c r="O8107" s="29">
        <v>0</v>
      </c>
      <c r="P8107" s="29">
        <f t="shared" si="503"/>
        <v>-9106064</v>
      </c>
      <c r="Q8107" s="29">
        <f t="shared" si="504"/>
        <v>479266</v>
      </c>
      <c r="R8107" s="29">
        <f t="shared" si="505"/>
        <v>479266</v>
      </c>
      <c r="S8107" s="15" t="s">
        <v>1736</v>
      </c>
      <c r="T8107" s="15">
        <v>100403</v>
      </c>
      <c r="U8107" s="15" t="s">
        <v>181</v>
      </c>
      <c r="V8107" s="15">
        <v>47030001</v>
      </c>
      <c r="W8107" s="15" t="s">
        <v>98</v>
      </c>
    </row>
    <row r="8108" spans="2:23" hidden="1" x14ac:dyDescent="0.25">
      <c r="B8108" s="14">
        <v>32000798</v>
      </c>
      <c r="C8108" s="14">
        <v>0</v>
      </c>
      <c r="D8108" s="15">
        <v>21030021</v>
      </c>
      <c r="E8108" s="16" t="s">
        <v>7218</v>
      </c>
      <c r="F8108" s="14">
        <v>1033</v>
      </c>
      <c r="G8108" s="17">
        <v>42826</v>
      </c>
      <c r="H8108" s="29">
        <v>13306908</v>
      </c>
      <c r="I8108" s="29">
        <v>0</v>
      </c>
      <c r="J8108" s="29">
        <v>0</v>
      </c>
      <c r="K8108" s="29">
        <v>0</v>
      </c>
      <c r="L8108" s="29">
        <f t="shared" si="502"/>
        <v>13306908</v>
      </c>
      <c r="M8108" s="29">
        <v>-12641563</v>
      </c>
      <c r="N8108" s="29">
        <v>0</v>
      </c>
      <c r="O8108" s="29">
        <v>0</v>
      </c>
      <c r="P8108" s="29">
        <f t="shared" si="503"/>
        <v>-12641563</v>
      </c>
      <c r="Q8108" s="29">
        <f t="shared" si="504"/>
        <v>665345</v>
      </c>
      <c r="R8108" s="29">
        <f t="shared" si="505"/>
        <v>665345</v>
      </c>
      <c r="S8108" s="15" t="s">
        <v>1736</v>
      </c>
      <c r="T8108" s="15">
        <v>100403</v>
      </c>
      <c r="U8108" s="15" t="s">
        <v>181</v>
      </c>
      <c r="V8108" s="15">
        <v>47030001</v>
      </c>
      <c r="W8108" s="15" t="s">
        <v>98</v>
      </c>
    </row>
    <row r="8109" spans="2:23" hidden="1" x14ac:dyDescent="0.25">
      <c r="B8109" s="14">
        <v>32000799</v>
      </c>
      <c r="C8109" s="14">
        <v>0</v>
      </c>
      <c r="D8109" s="15">
        <v>21030021</v>
      </c>
      <c r="E8109" s="16" t="s">
        <v>7156</v>
      </c>
      <c r="F8109" s="14">
        <v>1033</v>
      </c>
      <c r="G8109" s="17">
        <v>42826</v>
      </c>
      <c r="H8109" s="29">
        <v>16601150</v>
      </c>
      <c r="I8109" s="29">
        <v>0</v>
      </c>
      <c r="J8109" s="29">
        <v>0</v>
      </c>
      <c r="K8109" s="29">
        <v>0</v>
      </c>
      <c r="L8109" s="29">
        <f t="shared" si="502"/>
        <v>16601150</v>
      </c>
      <c r="M8109" s="29">
        <v>-15771093</v>
      </c>
      <c r="N8109" s="29">
        <v>0</v>
      </c>
      <c r="O8109" s="29">
        <v>0</v>
      </c>
      <c r="P8109" s="29">
        <f t="shared" si="503"/>
        <v>-15771093</v>
      </c>
      <c r="Q8109" s="29">
        <f t="shared" si="504"/>
        <v>830057</v>
      </c>
      <c r="R8109" s="29">
        <f t="shared" si="505"/>
        <v>830057</v>
      </c>
      <c r="S8109" s="15" t="s">
        <v>1736</v>
      </c>
      <c r="T8109" s="15">
        <v>100403</v>
      </c>
      <c r="U8109" s="15" t="s">
        <v>181</v>
      </c>
      <c r="V8109" s="15">
        <v>47030001</v>
      </c>
      <c r="W8109" s="15" t="s">
        <v>98</v>
      </c>
    </row>
    <row r="8110" spans="2:23" hidden="1" x14ac:dyDescent="0.25">
      <c r="B8110" s="14">
        <v>32000800</v>
      </c>
      <c r="C8110" s="14">
        <v>0</v>
      </c>
      <c r="D8110" s="15">
        <v>21030021</v>
      </c>
      <c r="E8110" s="16" t="s">
        <v>7219</v>
      </c>
      <c r="F8110" s="14">
        <v>1051</v>
      </c>
      <c r="G8110" s="17">
        <v>43190</v>
      </c>
      <c r="H8110" s="29">
        <v>43500</v>
      </c>
      <c r="I8110" s="29">
        <v>0</v>
      </c>
      <c r="J8110" s="29">
        <v>0</v>
      </c>
      <c r="K8110" s="29">
        <v>0</v>
      </c>
      <c r="L8110" s="29">
        <f t="shared" si="502"/>
        <v>43500</v>
      </c>
      <c r="M8110" s="29">
        <v>-12409</v>
      </c>
      <c r="N8110" s="29">
        <v>-4132</v>
      </c>
      <c r="O8110" s="29">
        <v>0</v>
      </c>
      <c r="P8110" s="29">
        <f t="shared" si="503"/>
        <v>-16541</v>
      </c>
      <c r="Q8110" s="29">
        <f t="shared" si="504"/>
        <v>31091</v>
      </c>
      <c r="R8110" s="29">
        <f t="shared" si="505"/>
        <v>26959</v>
      </c>
      <c r="S8110" s="15" t="s">
        <v>1736</v>
      </c>
      <c r="T8110" s="15">
        <v>100601</v>
      </c>
      <c r="U8110" s="15" t="s">
        <v>79</v>
      </c>
      <c r="V8110" s="15">
        <v>47030001</v>
      </c>
      <c r="W8110" s="15" t="s">
        <v>80</v>
      </c>
    </row>
    <row r="8111" spans="2:23" hidden="1" x14ac:dyDescent="0.25">
      <c r="B8111" s="14">
        <v>32000801</v>
      </c>
      <c r="C8111" s="14">
        <v>0</v>
      </c>
      <c r="D8111" s="15">
        <v>21030021</v>
      </c>
      <c r="E8111" s="16" t="s">
        <v>7220</v>
      </c>
      <c r="F8111" s="14">
        <v>1041</v>
      </c>
      <c r="G8111" s="17">
        <v>40371</v>
      </c>
      <c r="H8111" s="29">
        <v>2</v>
      </c>
      <c r="I8111" s="29">
        <v>0</v>
      </c>
      <c r="J8111" s="29">
        <v>0</v>
      </c>
      <c r="K8111" s="29">
        <v>0</v>
      </c>
      <c r="L8111" s="29">
        <f t="shared" si="502"/>
        <v>2</v>
      </c>
      <c r="M8111" s="29">
        <v>0</v>
      </c>
      <c r="N8111" s="29">
        <v>0</v>
      </c>
      <c r="O8111" s="29">
        <v>0</v>
      </c>
      <c r="P8111" s="29">
        <f t="shared" si="503"/>
        <v>0</v>
      </c>
      <c r="Q8111" s="29">
        <f t="shared" si="504"/>
        <v>2</v>
      </c>
      <c r="R8111" s="29">
        <f t="shared" si="505"/>
        <v>2</v>
      </c>
      <c r="S8111" s="15" t="s">
        <v>1736</v>
      </c>
      <c r="T8111" s="15">
        <v>100501</v>
      </c>
      <c r="U8111" s="15" t="s">
        <v>27</v>
      </c>
      <c r="V8111" s="15">
        <v>47030001</v>
      </c>
      <c r="W8111" s="15" t="s">
        <v>28</v>
      </c>
    </row>
    <row r="8112" spans="2:23" hidden="1" x14ac:dyDescent="0.25">
      <c r="B8112" s="14">
        <v>32000802</v>
      </c>
      <c r="C8112" s="14">
        <v>0</v>
      </c>
      <c r="D8112" s="15">
        <v>21030021</v>
      </c>
      <c r="E8112" s="16" t="s">
        <v>7221</v>
      </c>
      <c r="F8112" s="14">
        <v>1022</v>
      </c>
      <c r="G8112" s="17">
        <v>44621</v>
      </c>
      <c r="H8112" s="29">
        <v>0</v>
      </c>
      <c r="I8112" s="29">
        <v>0</v>
      </c>
      <c r="J8112" s="29">
        <v>300035</v>
      </c>
      <c r="K8112" s="29">
        <v>0</v>
      </c>
      <c r="L8112" s="29">
        <f t="shared" si="502"/>
        <v>300035</v>
      </c>
      <c r="M8112" s="29">
        <v>0</v>
      </c>
      <c r="N8112" s="29">
        <v>0</v>
      </c>
      <c r="O8112" s="29">
        <v>0</v>
      </c>
      <c r="P8112" s="29">
        <f t="shared" si="503"/>
        <v>0</v>
      </c>
      <c r="Q8112" s="29">
        <f t="shared" si="504"/>
        <v>0</v>
      </c>
      <c r="R8112" s="29">
        <f t="shared" si="505"/>
        <v>300035</v>
      </c>
      <c r="S8112" s="15" t="s">
        <v>1736</v>
      </c>
      <c r="T8112" s="15">
        <v>100302</v>
      </c>
      <c r="U8112" s="15" t="s">
        <v>225</v>
      </c>
      <c r="V8112" s="15">
        <v>47030001</v>
      </c>
      <c r="W8112" s="15" t="s">
        <v>33</v>
      </c>
    </row>
    <row r="8113" spans="2:23" hidden="1" x14ac:dyDescent="0.25">
      <c r="B8113" s="14">
        <v>32000803</v>
      </c>
      <c r="C8113" s="14">
        <v>0</v>
      </c>
      <c r="D8113" s="15">
        <v>21030021</v>
      </c>
      <c r="E8113" s="16" t="s">
        <v>7222</v>
      </c>
      <c r="F8113" s="14">
        <v>1022</v>
      </c>
      <c r="G8113" s="17">
        <v>44621</v>
      </c>
      <c r="H8113" s="29">
        <v>0</v>
      </c>
      <c r="I8113" s="29">
        <v>0</v>
      </c>
      <c r="J8113" s="29">
        <v>741816</v>
      </c>
      <c r="K8113" s="29">
        <v>0</v>
      </c>
      <c r="L8113" s="29">
        <f t="shared" si="502"/>
        <v>741816</v>
      </c>
      <c r="M8113" s="29">
        <v>0</v>
      </c>
      <c r="N8113" s="29">
        <v>0</v>
      </c>
      <c r="O8113" s="29">
        <v>0</v>
      </c>
      <c r="P8113" s="29">
        <f t="shared" si="503"/>
        <v>0</v>
      </c>
      <c r="Q8113" s="29">
        <f t="shared" si="504"/>
        <v>0</v>
      </c>
      <c r="R8113" s="29">
        <f t="shared" si="505"/>
        <v>741816</v>
      </c>
      <c r="S8113" s="15" t="s">
        <v>1736</v>
      </c>
      <c r="T8113" s="15">
        <v>100302</v>
      </c>
      <c r="U8113" s="15" t="s">
        <v>225</v>
      </c>
      <c r="V8113" s="15">
        <v>47030001</v>
      </c>
      <c r="W8113" s="15" t="s">
        <v>33</v>
      </c>
    </row>
    <row r="8114" spans="2:23" hidden="1" x14ac:dyDescent="0.25">
      <c r="B8114" s="14">
        <v>32000804</v>
      </c>
      <c r="C8114" s="14">
        <v>0</v>
      </c>
      <c r="D8114" s="15">
        <v>21030021</v>
      </c>
      <c r="E8114" s="16" t="s">
        <v>7223</v>
      </c>
      <c r="F8114" s="14">
        <v>1022</v>
      </c>
      <c r="G8114" s="17">
        <v>44621</v>
      </c>
      <c r="H8114" s="29">
        <v>0</v>
      </c>
      <c r="I8114" s="29">
        <v>0</v>
      </c>
      <c r="J8114" s="29">
        <v>3589407</v>
      </c>
      <c r="K8114" s="29">
        <v>0</v>
      </c>
      <c r="L8114" s="29">
        <f t="shared" si="502"/>
        <v>3589407</v>
      </c>
      <c r="M8114" s="29">
        <v>0</v>
      </c>
      <c r="N8114" s="29">
        <v>0</v>
      </c>
      <c r="O8114" s="29">
        <v>0</v>
      </c>
      <c r="P8114" s="29">
        <f t="shared" si="503"/>
        <v>0</v>
      </c>
      <c r="Q8114" s="29">
        <f t="shared" si="504"/>
        <v>0</v>
      </c>
      <c r="R8114" s="29">
        <f t="shared" si="505"/>
        <v>3589407</v>
      </c>
      <c r="S8114" s="15" t="s">
        <v>1736</v>
      </c>
      <c r="T8114" s="15">
        <v>100302</v>
      </c>
      <c r="U8114" s="15" t="s">
        <v>225</v>
      </c>
      <c r="V8114" s="15">
        <v>47030001</v>
      </c>
      <c r="W8114" s="15" t="s">
        <v>33</v>
      </c>
    </row>
    <row r="8115" spans="2:23" hidden="1" x14ac:dyDescent="0.25">
      <c r="B8115" s="14">
        <v>32000805</v>
      </c>
      <c r="C8115" s="14">
        <v>0</v>
      </c>
      <c r="D8115" s="15">
        <v>21030021</v>
      </c>
      <c r="E8115" s="16" t="s">
        <v>7224</v>
      </c>
      <c r="F8115" s="14">
        <v>1022</v>
      </c>
      <c r="G8115" s="17">
        <v>44621</v>
      </c>
      <c r="H8115" s="29">
        <v>0</v>
      </c>
      <c r="I8115" s="29">
        <v>0</v>
      </c>
      <c r="J8115" s="29">
        <v>4503037</v>
      </c>
      <c r="K8115" s="29">
        <v>0</v>
      </c>
      <c r="L8115" s="29">
        <f t="shared" si="502"/>
        <v>4503037</v>
      </c>
      <c r="M8115" s="29">
        <v>0</v>
      </c>
      <c r="N8115" s="29">
        <v>0</v>
      </c>
      <c r="O8115" s="29">
        <v>0</v>
      </c>
      <c r="P8115" s="29">
        <f t="shared" si="503"/>
        <v>0</v>
      </c>
      <c r="Q8115" s="29">
        <f t="shared" si="504"/>
        <v>0</v>
      </c>
      <c r="R8115" s="29">
        <f t="shared" si="505"/>
        <v>4503037</v>
      </c>
      <c r="S8115" s="15" t="s">
        <v>1736</v>
      </c>
      <c r="T8115" s="15">
        <v>100302</v>
      </c>
      <c r="U8115" s="15" t="s">
        <v>225</v>
      </c>
      <c r="V8115" s="15">
        <v>47030001</v>
      </c>
      <c r="W8115" s="15" t="s">
        <v>33</v>
      </c>
    </row>
    <row r="8116" spans="2:23" hidden="1" x14ac:dyDescent="0.25">
      <c r="B8116" s="14">
        <v>32000806</v>
      </c>
      <c r="C8116" s="14">
        <v>0</v>
      </c>
      <c r="D8116" s="15">
        <v>21030021</v>
      </c>
      <c r="E8116" s="16" t="s">
        <v>7225</v>
      </c>
      <c r="F8116" s="14">
        <v>1022</v>
      </c>
      <c r="G8116" s="17">
        <v>44621</v>
      </c>
      <c r="H8116" s="29">
        <v>0</v>
      </c>
      <c r="I8116" s="29">
        <v>0</v>
      </c>
      <c r="J8116" s="29">
        <v>14455583</v>
      </c>
      <c r="K8116" s="29">
        <v>0</v>
      </c>
      <c r="L8116" s="29">
        <f t="shared" si="502"/>
        <v>14455583</v>
      </c>
      <c r="M8116" s="29">
        <v>0</v>
      </c>
      <c r="N8116" s="29">
        <v>0</v>
      </c>
      <c r="O8116" s="29">
        <v>0</v>
      </c>
      <c r="P8116" s="29">
        <f t="shared" si="503"/>
        <v>0</v>
      </c>
      <c r="Q8116" s="29">
        <f t="shared" si="504"/>
        <v>0</v>
      </c>
      <c r="R8116" s="29">
        <f t="shared" si="505"/>
        <v>14455583</v>
      </c>
      <c r="S8116" s="15" t="s">
        <v>1736</v>
      </c>
      <c r="T8116" s="15">
        <v>100302</v>
      </c>
      <c r="U8116" s="15" t="s">
        <v>225</v>
      </c>
      <c r="V8116" s="15">
        <v>47030001</v>
      </c>
      <c r="W8116" s="15" t="s">
        <v>33</v>
      </c>
    </row>
    <row r="8117" spans="2:23" hidden="1" x14ac:dyDescent="0.25">
      <c r="B8117" s="14">
        <v>50004351</v>
      </c>
      <c r="C8117" s="14">
        <v>0</v>
      </c>
      <c r="D8117" s="15">
        <v>21040001</v>
      </c>
      <c r="E8117" s="16" t="s">
        <v>7226</v>
      </c>
      <c r="F8117" s="14">
        <v>1101</v>
      </c>
      <c r="G8117" s="17">
        <v>40269</v>
      </c>
      <c r="H8117" s="29">
        <v>1</v>
      </c>
      <c r="I8117" s="29">
        <v>0</v>
      </c>
      <c r="J8117" s="29">
        <v>0</v>
      </c>
      <c r="K8117" s="29">
        <v>0</v>
      </c>
      <c r="L8117" s="29">
        <f t="shared" si="502"/>
        <v>1</v>
      </c>
      <c r="M8117" s="29">
        <v>0</v>
      </c>
      <c r="N8117" s="29">
        <v>0</v>
      </c>
      <c r="O8117" s="29">
        <v>0</v>
      </c>
      <c r="P8117" s="29">
        <f t="shared" si="503"/>
        <v>0</v>
      </c>
      <c r="Q8117" s="29">
        <f t="shared" si="504"/>
        <v>1</v>
      </c>
      <c r="R8117" s="29">
        <f t="shared" si="505"/>
        <v>1</v>
      </c>
      <c r="S8117" s="15" t="s">
        <v>7227</v>
      </c>
      <c r="T8117" s="15">
        <v>101101</v>
      </c>
      <c r="U8117" s="15" t="s">
        <v>129</v>
      </c>
      <c r="V8117" s="15">
        <v>47040001</v>
      </c>
      <c r="W8117" s="15" t="s">
        <v>130</v>
      </c>
    </row>
    <row r="8118" spans="2:23" hidden="1" x14ac:dyDescent="0.25">
      <c r="B8118" s="14">
        <v>50004366</v>
      </c>
      <c r="C8118" s="14">
        <v>0</v>
      </c>
      <c r="D8118" s="15">
        <v>21040001</v>
      </c>
      <c r="E8118" s="16" t="s">
        <v>7228</v>
      </c>
      <c r="F8118" s="14">
        <v>1101</v>
      </c>
      <c r="G8118" s="17">
        <v>40269</v>
      </c>
      <c r="H8118" s="29">
        <v>1</v>
      </c>
      <c r="I8118" s="29">
        <v>0</v>
      </c>
      <c r="J8118" s="29">
        <v>0</v>
      </c>
      <c r="K8118" s="29">
        <v>0</v>
      </c>
      <c r="L8118" s="29">
        <f t="shared" si="502"/>
        <v>1</v>
      </c>
      <c r="M8118" s="29">
        <v>0</v>
      </c>
      <c r="N8118" s="29">
        <v>0</v>
      </c>
      <c r="O8118" s="29">
        <v>0</v>
      </c>
      <c r="P8118" s="29">
        <f t="shared" si="503"/>
        <v>0</v>
      </c>
      <c r="Q8118" s="29">
        <f t="shared" si="504"/>
        <v>1</v>
      </c>
      <c r="R8118" s="29">
        <f t="shared" si="505"/>
        <v>1</v>
      </c>
      <c r="S8118" s="15" t="s">
        <v>7227</v>
      </c>
      <c r="T8118" s="15">
        <v>101101</v>
      </c>
      <c r="U8118" s="15" t="s">
        <v>129</v>
      </c>
      <c r="V8118" s="15">
        <v>47040001</v>
      </c>
      <c r="W8118" s="15" t="s">
        <v>130</v>
      </c>
    </row>
    <row r="8119" spans="2:23" hidden="1" x14ac:dyDescent="0.25">
      <c r="B8119" s="14">
        <v>50004368</v>
      </c>
      <c r="C8119" s="14">
        <v>0</v>
      </c>
      <c r="D8119" s="15">
        <v>21040001</v>
      </c>
      <c r="E8119" s="16" t="s">
        <v>7228</v>
      </c>
      <c r="F8119" s="14">
        <v>1101</v>
      </c>
      <c r="G8119" s="17">
        <v>40269</v>
      </c>
      <c r="H8119" s="29">
        <v>1</v>
      </c>
      <c r="I8119" s="29">
        <v>0</v>
      </c>
      <c r="J8119" s="29">
        <v>0</v>
      </c>
      <c r="K8119" s="29">
        <v>0</v>
      </c>
      <c r="L8119" s="29">
        <f t="shared" si="502"/>
        <v>1</v>
      </c>
      <c r="M8119" s="29">
        <v>0</v>
      </c>
      <c r="N8119" s="29">
        <v>0</v>
      </c>
      <c r="O8119" s="29">
        <v>0</v>
      </c>
      <c r="P8119" s="29">
        <f t="shared" si="503"/>
        <v>0</v>
      </c>
      <c r="Q8119" s="29">
        <f t="shared" si="504"/>
        <v>1</v>
      </c>
      <c r="R8119" s="29">
        <f t="shared" si="505"/>
        <v>1</v>
      </c>
      <c r="S8119" s="15" t="s">
        <v>7227</v>
      </c>
      <c r="T8119" s="15">
        <v>101101</v>
      </c>
      <c r="U8119" s="15" t="s">
        <v>129</v>
      </c>
      <c r="V8119" s="15">
        <v>47040001</v>
      </c>
      <c r="W8119" s="15" t="s">
        <v>130</v>
      </c>
    </row>
    <row r="8120" spans="2:23" hidden="1" x14ac:dyDescent="0.25">
      <c r="B8120" s="14">
        <v>50004369</v>
      </c>
      <c r="C8120" s="14">
        <v>0</v>
      </c>
      <c r="D8120" s="15">
        <v>21040001</v>
      </c>
      <c r="E8120" s="16" t="s">
        <v>7229</v>
      </c>
      <c r="F8120" s="14">
        <v>1101</v>
      </c>
      <c r="G8120" s="17">
        <v>40269</v>
      </c>
      <c r="H8120" s="29">
        <v>1</v>
      </c>
      <c r="I8120" s="29">
        <v>0</v>
      </c>
      <c r="J8120" s="29">
        <v>0</v>
      </c>
      <c r="K8120" s="29">
        <v>0</v>
      </c>
      <c r="L8120" s="29">
        <f t="shared" si="502"/>
        <v>1</v>
      </c>
      <c r="M8120" s="29">
        <v>0</v>
      </c>
      <c r="N8120" s="29">
        <v>0</v>
      </c>
      <c r="O8120" s="29">
        <v>0</v>
      </c>
      <c r="P8120" s="29">
        <f t="shared" si="503"/>
        <v>0</v>
      </c>
      <c r="Q8120" s="29">
        <f t="shared" si="504"/>
        <v>1</v>
      </c>
      <c r="R8120" s="29">
        <f t="shared" si="505"/>
        <v>1</v>
      </c>
      <c r="S8120" s="15" t="s">
        <v>7227</v>
      </c>
      <c r="T8120" s="15">
        <v>101101</v>
      </c>
      <c r="U8120" s="15" t="s">
        <v>129</v>
      </c>
      <c r="V8120" s="15">
        <v>47040001</v>
      </c>
      <c r="W8120" s="15" t="s">
        <v>130</v>
      </c>
    </row>
    <row r="8121" spans="2:23" hidden="1" x14ac:dyDescent="0.25">
      <c r="B8121" s="14">
        <v>50004381</v>
      </c>
      <c r="C8121" s="14">
        <v>0</v>
      </c>
      <c r="D8121" s="15">
        <v>21040001</v>
      </c>
      <c r="E8121" s="16" t="s">
        <v>7230</v>
      </c>
      <c r="F8121" s="14">
        <v>1101</v>
      </c>
      <c r="G8121" s="17">
        <v>40269</v>
      </c>
      <c r="H8121" s="29">
        <v>1</v>
      </c>
      <c r="I8121" s="29">
        <v>0</v>
      </c>
      <c r="J8121" s="29">
        <v>0</v>
      </c>
      <c r="K8121" s="29">
        <v>0</v>
      </c>
      <c r="L8121" s="29">
        <f t="shared" ref="L8121:L8184" si="506">SUM(H8121:K8121)</f>
        <v>1</v>
      </c>
      <c r="M8121" s="29">
        <v>0</v>
      </c>
      <c r="N8121" s="29">
        <v>0</v>
      </c>
      <c r="O8121" s="29">
        <v>0</v>
      </c>
      <c r="P8121" s="29">
        <f t="shared" si="503"/>
        <v>0</v>
      </c>
      <c r="Q8121" s="29">
        <f t="shared" si="504"/>
        <v>1</v>
      </c>
      <c r="R8121" s="29">
        <f t="shared" si="505"/>
        <v>1</v>
      </c>
      <c r="S8121" s="15" t="s">
        <v>7227</v>
      </c>
      <c r="T8121" s="15">
        <v>101101</v>
      </c>
      <c r="U8121" s="15" t="s">
        <v>129</v>
      </c>
      <c r="V8121" s="15">
        <v>47040001</v>
      </c>
      <c r="W8121" s="15" t="s">
        <v>130</v>
      </c>
    </row>
    <row r="8122" spans="2:23" hidden="1" x14ac:dyDescent="0.25">
      <c r="B8122" s="14">
        <v>50004382</v>
      </c>
      <c r="C8122" s="14">
        <v>0</v>
      </c>
      <c r="D8122" s="15">
        <v>21040001</v>
      </c>
      <c r="E8122" s="16" t="s">
        <v>7231</v>
      </c>
      <c r="F8122" s="14">
        <v>1101</v>
      </c>
      <c r="G8122" s="17">
        <v>40269</v>
      </c>
      <c r="H8122" s="29">
        <v>1</v>
      </c>
      <c r="I8122" s="29">
        <v>0</v>
      </c>
      <c r="J8122" s="29">
        <v>0</v>
      </c>
      <c r="K8122" s="29">
        <v>0</v>
      </c>
      <c r="L8122" s="29">
        <f t="shared" si="506"/>
        <v>1</v>
      </c>
      <c r="M8122" s="29">
        <v>0</v>
      </c>
      <c r="N8122" s="29">
        <v>0</v>
      </c>
      <c r="O8122" s="29">
        <v>0</v>
      </c>
      <c r="P8122" s="29">
        <f t="shared" si="503"/>
        <v>0</v>
      </c>
      <c r="Q8122" s="29">
        <f t="shared" si="504"/>
        <v>1</v>
      </c>
      <c r="R8122" s="29">
        <f t="shared" si="505"/>
        <v>1</v>
      </c>
      <c r="S8122" s="15" t="s">
        <v>7227</v>
      </c>
      <c r="T8122" s="15">
        <v>101101</v>
      </c>
      <c r="U8122" s="15" t="s">
        <v>129</v>
      </c>
      <c r="V8122" s="15">
        <v>47040001</v>
      </c>
      <c r="W8122" s="15" t="s">
        <v>130</v>
      </c>
    </row>
    <row r="8123" spans="2:23" hidden="1" x14ac:dyDescent="0.25">
      <c r="B8123" s="14">
        <v>50004383</v>
      </c>
      <c r="C8123" s="14">
        <v>0</v>
      </c>
      <c r="D8123" s="15">
        <v>21040001</v>
      </c>
      <c r="E8123" s="16" t="s">
        <v>7230</v>
      </c>
      <c r="F8123" s="14">
        <v>1101</v>
      </c>
      <c r="G8123" s="17">
        <v>40269</v>
      </c>
      <c r="H8123" s="29">
        <v>1</v>
      </c>
      <c r="I8123" s="29">
        <v>0</v>
      </c>
      <c r="J8123" s="29">
        <v>0</v>
      </c>
      <c r="K8123" s="29">
        <v>0</v>
      </c>
      <c r="L8123" s="29">
        <f t="shared" si="506"/>
        <v>1</v>
      </c>
      <c r="M8123" s="29">
        <v>0</v>
      </c>
      <c r="N8123" s="29">
        <v>0</v>
      </c>
      <c r="O8123" s="29">
        <v>0</v>
      </c>
      <c r="P8123" s="29">
        <f t="shared" si="503"/>
        <v>0</v>
      </c>
      <c r="Q8123" s="29">
        <f t="shared" si="504"/>
        <v>1</v>
      </c>
      <c r="R8123" s="29">
        <f t="shared" si="505"/>
        <v>1</v>
      </c>
      <c r="S8123" s="15" t="s">
        <v>7227</v>
      </c>
      <c r="T8123" s="15">
        <v>101101</v>
      </c>
      <c r="U8123" s="15" t="s">
        <v>129</v>
      </c>
      <c r="V8123" s="15">
        <v>47040001</v>
      </c>
      <c r="W8123" s="15" t="s">
        <v>130</v>
      </c>
    </row>
    <row r="8124" spans="2:23" hidden="1" x14ac:dyDescent="0.25">
      <c r="B8124" s="14">
        <v>50004384</v>
      </c>
      <c r="C8124" s="14">
        <v>0</v>
      </c>
      <c r="D8124" s="15">
        <v>21040001</v>
      </c>
      <c r="E8124" s="16" t="s">
        <v>7232</v>
      </c>
      <c r="F8124" s="14">
        <v>1101</v>
      </c>
      <c r="G8124" s="17">
        <v>40269</v>
      </c>
      <c r="H8124" s="29">
        <v>1</v>
      </c>
      <c r="I8124" s="29">
        <v>0</v>
      </c>
      <c r="J8124" s="29">
        <v>0</v>
      </c>
      <c r="K8124" s="29">
        <v>0</v>
      </c>
      <c r="L8124" s="29">
        <f t="shared" si="506"/>
        <v>1</v>
      </c>
      <c r="M8124" s="29">
        <v>0</v>
      </c>
      <c r="N8124" s="29">
        <v>0</v>
      </c>
      <c r="O8124" s="29">
        <v>0</v>
      </c>
      <c r="P8124" s="29">
        <f t="shared" si="503"/>
        <v>0</v>
      </c>
      <c r="Q8124" s="29">
        <f t="shared" si="504"/>
        <v>1</v>
      </c>
      <c r="R8124" s="29">
        <f t="shared" si="505"/>
        <v>1</v>
      </c>
      <c r="S8124" s="15" t="s">
        <v>7227</v>
      </c>
      <c r="T8124" s="15">
        <v>101101</v>
      </c>
      <c r="U8124" s="15" t="s">
        <v>129</v>
      </c>
      <c r="V8124" s="15">
        <v>47040001</v>
      </c>
      <c r="W8124" s="15" t="s">
        <v>130</v>
      </c>
    </row>
    <row r="8125" spans="2:23" hidden="1" x14ac:dyDescent="0.25">
      <c r="B8125" s="14">
        <v>50004385</v>
      </c>
      <c r="C8125" s="14">
        <v>0</v>
      </c>
      <c r="D8125" s="15">
        <v>21040001</v>
      </c>
      <c r="E8125" s="16" t="s">
        <v>7233</v>
      </c>
      <c r="F8125" s="14">
        <v>1101</v>
      </c>
      <c r="G8125" s="17">
        <v>40269</v>
      </c>
      <c r="H8125" s="29">
        <v>1</v>
      </c>
      <c r="I8125" s="29">
        <v>0</v>
      </c>
      <c r="J8125" s="29">
        <v>0</v>
      </c>
      <c r="K8125" s="29">
        <v>0</v>
      </c>
      <c r="L8125" s="29">
        <f t="shared" si="506"/>
        <v>1</v>
      </c>
      <c r="M8125" s="29">
        <v>0</v>
      </c>
      <c r="N8125" s="29">
        <v>0</v>
      </c>
      <c r="O8125" s="29">
        <v>0</v>
      </c>
      <c r="P8125" s="29">
        <f t="shared" si="503"/>
        <v>0</v>
      </c>
      <c r="Q8125" s="29">
        <f t="shared" si="504"/>
        <v>1</v>
      </c>
      <c r="R8125" s="29">
        <f t="shared" si="505"/>
        <v>1</v>
      </c>
      <c r="S8125" s="15" t="s">
        <v>7227</v>
      </c>
      <c r="T8125" s="15">
        <v>101101</v>
      </c>
      <c r="U8125" s="15" t="s">
        <v>129</v>
      </c>
      <c r="V8125" s="15">
        <v>47040001</v>
      </c>
      <c r="W8125" s="15" t="s">
        <v>130</v>
      </c>
    </row>
    <row r="8126" spans="2:23" hidden="1" x14ac:dyDescent="0.25">
      <c r="B8126" s="14">
        <v>50004386</v>
      </c>
      <c r="C8126" s="14">
        <v>0</v>
      </c>
      <c r="D8126" s="15">
        <v>21040001</v>
      </c>
      <c r="E8126" s="16" t="s">
        <v>7228</v>
      </c>
      <c r="F8126" s="14">
        <v>1101</v>
      </c>
      <c r="G8126" s="17">
        <v>40269</v>
      </c>
      <c r="H8126" s="29">
        <v>1</v>
      </c>
      <c r="I8126" s="29">
        <v>0</v>
      </c>
      <c r="J8126" s="29">
        <v>0</v>
      </c>
      <c r="K8126" s="29">
        <v>0</v>
      </c>
      <c r="L8126" s="29">
        <f t="shared" si="506"/>
        <v>1</v>
      </c>
      <c r="M8126" s="29">
        <v>0</v>
      </c>
      <c r="N8126" s="29">
        <v>0</v>
      </c>
      <c r="O8126" s="29">
        <v>0</v>
      </c>
      <c r="P8126" s="29">
        <f t="shared" si="503"/>
        <v>0</v>
      </c>
      <c r="Q8126" s="29">
        <f t="shared" si="504"/>
        <v>1</v>
      </c>
      <c r="R8126" s="29">
        <f t="shared" si="505"/>
        <v>1</v>
      </c>
      <c r="S8126" s="15" t="s">
        <v>7227</v>
      </c>
      <c r="T8126" s="15">
        <v>101101</v>
      </c>
      <c r="U8126" s="15" t="s">
        <v>129</v>
      </c>
      <c r="V8126" s="15">
        <v>47040001</v>
      </c>
      <c r="W8126" s="15" t="s">
        <v>130</v>
      </c>
    </row>
    <row r="8127" spans="2:23" hidden="1" x14ac:dyDescent="0.25">
      <c r="B8127" s="14">
        <v>50004403</v>
      </c>
      <c r="C8127" s="14">
        <v>0</v>
      </c>
      <c r="D8127" s="15">
        <v>21040001</v>
      </c>
      <c r="E8127" s="16" t="s">
        <v>7234</v>
      </c>
      <c r="F8127" s="14">
        <v>1101</v>
      </c>
      <c r="G8127" s="17">
        <v>40269</v>
      </c>
      <c r="H8127" s="29">
        <v>1</v>
      </c>
      <c r="I8127" s="29">
        <v>0</v>
      </c>
      <c r="J8127" s="29">
        <v>0</v>
      </c>
      <c r="K8127" s="29">
        <v>0</v>
      </c>
      <c r="L8127" s="29">
        <f t="shared" si="506"/>
        <v>1</v>
      </c>
      <c r="M8127" s="29">
        <v>0</v>
      </c>
      <c r="N8127" s="29">
        <v>0</v>
      </c>
      <c r="O8127" s="29">
        <v>0</v>
      </c>
      <c r="P8127" s="29">
        <f t="shared" si="503"/>
        <v>0</v>
      </c>
      <c r="Q8127" s="29">
        <f t="shared" si="504"/>
        <v>1</v>
      </c>
      <c r="R8127" s="29">
        <f t="shared" si="505"/>
        <v>1</v>
      </c>
      <c r="S8127" s="15" t="s">
        <v>7227</v>
      </c>
      <c r="T8127" s="15">
        <v>101101</v>
      </c>
      <c r="U8127" s="15" t="s">
        <v>129</v>
      </c>
      <c r="V8127" s="15">
        <v>47040001</v>
      </c>
      <c r="W8127" s="15" t="s">
        <v>130</v>
      </c>
    </row>
    <row r="8128" spans="2:23" hidden="1" x14ac:dyDescent="0.25">
      <c r="B8128" s="14">
        <v>50004404</v>
      </c>
      <c r="C8128" s="14">
        <v>0</v>
      </c>
      <c r="D8128" s="15">
        <v>21040001</v>
      </c>
      <c r="E8128" s="16" t="s">
        <v>7235</v>
      </c>
      <c r="F8128" s="14">
        <v>1301</v>
      </c>
      <c r="G8128" s="17">
        <v>40269</v>
      </c>
      <c r="H8128" s="29">
        <v>1</v>
      </c>
      <c r="I8128" s="29">
        <v>0</v>
      </c>
      <c r="J8128" s="29">
        <v>0</v>
      </c>
      <c r="K8128" s="29">
        <v>0</v>
      </c>
      <c r="L8128" s="29">
        <f t="shared" si="506"/>
        <v>1</v>
      </c>
      <c r="M8128" s="29">
        <v>0</v>
      </c>
      <c r="N8128" s="29">
        <v>0</v>
      </c>
      <c r="O8128" s="29">
        <v>0</v>
      </c>
      <c r="P8128" s="29">
        <f t="shared" si="503"/>
        <v>0</v>
      </c>
      <c r="Q8128" s="29">
        <f t="shared" si="504"/>
        <v>1</v>
      </c>
      <c r="R8128" s="29">
        <f t="shared" si="505"/>
        <v>1</v>
      </c>
      <c r="S8128" s="15" t="s">
        <v>7227</v>
      </c>
      <c r="T8128" s="15">
        <v>101301</v>
      </c>
      <c r="U8128" s="15" t="s">
        <v>133</v>
      </c>
      <c r="V8128" s="15">
        <v>47040001</v>
      </c>
      <c r="W8128" s="15" t="s">
        <v>134</v>
      </c>
    </row>
    <row r="8129" spans="2:23" hidden="1" x14ac:dyDescent="0.25">
      <c r="B8129" s="14">
        <v>50004406</v>
      </c>
      <c r="C8129" s="14">
        <v>0</v>
      </c>
      <c r="D8129" s="15">
        <v>21040001</v>
      </c>
      <c r="E8129" s="16" t="s">
        <v>7236</v>
      </c>
      <c r="F8129" s="14">
        <v>1301</v>
      </c>
      <c r="G8129" s="17">
        <v>40269</v>
      </c>
      <c r="H8129" s="29">
        <v>1</v>
      </c>
      <c r="I8129" s="29">
        <v>0</v>
      </c>
      <c r="J8129" s="29">
        <v>0</v>
      </c>
      <c r="K8129" s="29">
        <v>0</v>
      </c>
      <c r="L8129" s="29">
        <f t="shared" si="506"/>
        <v>1</v>
      </c>
      <c r="M8129" s="29">
        <v>0</v>
      </c>
      <c r="N8129" s="29">
        <v>0</v>
      </c>
      <c r="O8129" s="29">
        <v>0</v>
      </c>
      <c r="P8129" s="29">
        <f t="shared" si="503"/>
        <v>0</v>
      </c>
      <c r="Q8129" s="29">
        <f t="shared" si="504"/>
        <v>1</v>
      </c>
      <c r="R8129" s="29">
        <f t="shared" si="505"/>
        <v>1</v>
      </c>
      <c r="S8129" s="15" t="s">
        <v>7227</v>
      </c>
      <c r="T8129" s="15">
        <v>101301</v>
      </c>
      <c r="U8129" s="15" t="s">
        <v>133</v>
      </c>
      <c r="V8129" s="15">
        <v>47040001</v>
      </c>
      <c r="W8129" s="15" t="s">
        <v>134</v>
      </c>
    </row>
    <row r="8130" spans="2:23" hidden="1" x14ac:dyDescent="0.25">
      <c r="B8130" s="14">
        <v>50004407</v>
      </c>
      <c r="C8130" s="14">
        <v>0</v>
      </c>
      <c r="D8130" s="15">
        <v>21040001</v>
      </c>
      <c r="E8130" s="16" t="s">
        <v>7237</v>
      </c>
      <c r="F8130" s="14">
        <v>1301</v>
      </c>
      <c r="G8130" s="17">
        <v>40269</v>
      </c>
      <c r="H8130" s="29">
        <v>1</v>
      </c>
      <c r="I8130" s="29">
        <v>0</v>
      </c>
      <c r="J8130" s="29">
        <v>0</v>
      </c>
      <c r="K8130" s="29">
        <v>0</v>
      </c>
      <c r="L8130" s="29">
        <f t="shared" si="506"/>
        <v>1</v>
      </c>
      <c r="M8130" s="29">
        <v>0</v>
      </c>
      <c r="N8130" s="29">
        <v>0</v>
      </c>
      <c r="O8130" s="29">
        <v>0</v>
      </c>
      <c r="P8130" s="29">
        <f t="shared" si="503"/>
        <v>0</v>
      </c>
      <c r="Q8130" s="29">
        <f t="shared" si="504"/>
        <v>1</v>
      </c>
      <c r="R8130" s="29">
        <f t="shared" si="505"/>
        <v>1</v>
      </c>
      <c r="S8130" s="15" t="s">
        <v>7227</v>
      </c>
      <c r="T8130" s="15">
        <v>101301</v>
      </c>
      <c r="U8130" s="15" t="s">
        <v>133</v>
      </c>
      <c r="V8130" s="15">
        <v>47040001</v>
      </c>
      <c r="W8130" s="15" t="s">
        <v>134</v>
      </c>
    </row>
    <row r="8131" spans="2:23" hidden="1" x14ac:dyDescent="0.25">
      <c r="B8131" s="14">
        <v>50004408</v>
      </c>
      <c r="C8131" s="14">
        <v>0</v>
      </c>
      <c r="D8131" s="15">
        <v>21040001</v>
      </c>
      <c r="E8131" s="16" t="s">
        <v>7238</v>
      </c>
      <c r="F8131" s="14">
        <v>1301</v>
      </c>
      <c r="G8131" s="17">
        <v>40269</v>
      </c>
      <c r="H8131" s="29">
        <v>1</v>
      </c>
      <c r="I8131" s="29">
        <v>0</v>
      </c>
      <c r="J8131" s="29">
        <v>0</v>
      </c>
      <c r="K8131" s="29">
        <v>0</v>
      </c>
      <c r="L8131" s="29">
        <f t="shared" si="506"/>
        <v>1</v>
      </c>
      <c r="M8131" s="29">
        <v>0</v>
      </c>
      <c r="N8131" s="29">
        <v>0</v>
      </c>
      <c r="O8131" s="29">
        <v>0</v>
      </c>
      <c r="P8131" s="29">
        <f t="shared" si="503"/>
        <v>0</v>
      </c>
      <c r="Q8131" s="29">
        <f t="shared" si="504"/>
        <v>1</v>
      </c>
      <c r="R8131" s="29">
        <f t="shared" si="505"/>
        <v>1</v>
      </c>
      <c r="S8131" s="15" t="s">
        <v>7227</v>
      </c>
      <c r="T8131" s="15">
        <v>101301</v>
      </c>
      <c r="U8131" s="15" t="s">
        <v>133</v>
      </c>
      <c r="V8131" s="15">
        <v>47040001</v>
      </c>
      <c r="W8131" s="15" t="s">
        <v>134</v>
      </c>
    </row>
    <row r="8132" spans="2:23" hidden="1" x14ac:dyDescent="0.25">
      <c r="B8132" s="14">
        <v>50004409</v>
      </c>
      <c r="C8132" s="14">
        <v>0</v>
      </c>
      <c r="D8132" s="15">
        <v>21040001</v>
      </c>
      <c r="E8132" s="16" t="s">
        <v>7239</v>
      </c>
      <c r="F8132" s="14">
        <v>1301</v>
      </c>
      <c r="G8132" s="17">
        <v>40269</v>
      </c>
      <c r="H8132" s="29">
        <v>1</v>
      </c>
      <c r="I8132" s="29">
        <v>0</v>
      </c>
      <c r="J8132" s="29">
        <v>0</v>
      </c>
      <c r="K8132" s="29">
        <v>0</v>
      </c>
      <c r="L8132" s="29">
        <f t="shared" si="506"/>
        <v>1</v>
      </c>
      <c r="M8132" s="29">
        <v>0</v>
      </c>
      <c r="N8132" s="29">
        <v>0</v>
      </c>
      <c r="O8132" s="29">
        <v>0</v>
      </c>
      <c r="P8132" s="29">
        <f t="shared" si="503"/>
        <v>0</v>
      </c>
      <c r="Q8132" s="29">
        <f t="shared" si="504"/>
        <v>1</v>
      </c>
      <c r="R8132" s="29">
        <f t="shared" si="505"/>
        <v>1</v>
      </c>
      <c r="S8132" s="15" t="s">
        <v>7227</v>
      </c>
      <c r="T8132" s="15">
        <v>101301</v>
      </c>
      <c r="U8132" s="15" t="s">
        <v>133</v>
      </c>
      <c r="V8132" s="15">
        <v>47040001</v>
      </c>
      <c r="W8132" s="15" t="s">
        <v>134</v>
      </c>
    </row>
    <row r="8133" spans="2:23" hidden="1" x14ac:dyDescent="0.25">
      <c r="B8133" s="14">
        <v>50004410</v>
      </c>
      <c r="C8133" s="14">
        <v>0</v>
      </c>
      <c r="D8133" s="15">
        <v>21040001</v>
      </c>
      <c r="E8133" s="16" t="s">
        <v>7240</v>
      </c>
      <c r="F8133" s="14">
        <v>1301</v>
      </c>
      <c r="G8133" s="17">
        <v>40269</v>
      </c>
      <c r="H8133" s="29">
        <v>1</v>
      </c>
      <c r="I8133" s="29">
        <v>0</v>
      </c>
      <c r="J8133" s="29">
        <v>0</v>
      </c>
      <c r="K8133" s="29">
        <v>0</v>
      </c>
      <c r="L8133" s="29">
        <f t="shared" si="506"/>
        <v>1</v>
      </c>
      <c r="M8133" s="29">
        <v>0</v>
      </c>
      <c r="N8133" s="29">
        <v>0</v>
      </c>
      <c r="O8133" s="29">
        <v>0</v>
      </c>
      <c r="P8133" s="29">
        <f t="shared" ref="P8133:P8196" si="507">SUM(M8133:O8133)</f>
        <v>0</v>
      </c>
      <c r="Q8133" s="29">
        <f t="shared" ref="Q8133:Q8196" si="508">H8133+M8133</f>
        <v>1</v>
      </c>
      <c r="R8133" s="29">
        <f t="shared" ref="R8133:R8196" si="509">L8133+P8133</f>
        <v>1</v>
      </c>
      <c r="S8133" s="15" t="s">
        <v>7227</v>
      </c>
      <c r="T8133" s="15">
        <v>101301</v>
      </c>
      <c r="U8133" s="15" t="s">
        <v>133</v>
      </c>
      <c r="V8133" s="15">
        <v>47040001</v>
      </c>
      <c r="W8133" s="15" t="s">
        <v>134</v>
      </c>
    </row>
    <row r="8134" spans="2:23" hidden="1" x14ac:dyDescent="0.25">
      <c r="B8134" s="14">
        <v>50004412</v>
      </c>
      <c r="C8134" s="14">
        <v>0</v>
      </c>
      <c r="D8134" s="15">
        <v>21040001</v>
      </c>
      <c r="E8134" s="16" t="s">
        <v>7241</v>
      </c>
      <c r="F8134" s="14">
        <v>1301</v>
      </c>
      <c r="G8134" s="17">
        <v>40269</v>
      </c>
      <c r="H8134" s="29">
        <v>1</v>
      </c>
      <c r="I8134" s="29">
        <v>0</v>
      </c>
      <c r="J8134" s="29">
        <v>0</v>
      </c>
      <c r="K8134" s="29">
        <v>0</v>
      </c>
      <c r="L8134" s="29">
        <f t="shared" si="506"/>
        <v>1</v>
      </c>
      <c r="M8134" s="29">
        <v>0</v>
      </c>
      <c r="N8134" s="29">
        <v>0</v>
      </c>
      <c r="O8134" s="29">
        <v>0</v>
      </c>
      <c r="P8134" s="29">
        <f t="shared" si="507"/>
        <v>0</v>
      </c>
      <c r="Q8134" s="29">
        <f t="shared" si="508"/>
        <v>1</v>
      </c>
      <c r="R8134" s="29">
        <f t="shared" si="509"/>
        <v>1</v>
      </c>
      <c r="S8134" s="15" t="s">
        <v>7227</v>
      </c>
      <c r="T8134" s="15">
        <v>101301</v>
      </c>
      <c r="U8134" s="15" t="s">
        <v>133</v>
      </c>
      <c r="V8134" s="15">
        <v>47040001</v>
      </c>
      <c r="W8134" s="15" t="s">
        <v>134</v>
      </c>
    </row>
    <row r="8135" spans="2:23" hidden="1" x14ac:dyDescent="0.25">
      <c r="B8135" s="14">
        <v>50004414</v>
      </c>
      <c r="C8135" s="14">
        <v>0</v>
      </c>
      <c r="D8135" s="15">
        <v>21040001</v>
      </c>
      <c r="E8135" s="16" t="s">
        <v>7242</v>
      </c>
      <c r="F8135" s="14">
        <v>1301</v>
      </c>
      <c r="G8135" s="17">
        <v>40269</v>
      </c>
      <c r="H8135" s="29">
        <v>1</v>
      </c>
      <c r="I8135" s="29">
        <v>0</v>
      </c>
      <c r="J8135" s="29">
        <v>0</v>
      </c>
      <c r="K8135" s="29">
        <v>0</v>
      </c>
      <c r="L8135" s="29">
        <f t="shared" si="506"/>
        <v>1</v>
      </c>
      <c r="M8135" s="29">
        <v>0</v>
      </c>
      <c r="N8135" s="29">
        <v>0</v>
      </c>
      <c r="O8135" s="29">
        <v>0</v>
      </c>
      <c r="P8135" s="29">
        <f t="shared" si="507"/>
        <v>0</v>
      </c>
      <c r="Q8135" s="29">
        <f t="shared" si="508"/>
        <v>1</v>
      </c>
      <c r="R8135" s="29">
        <f t="shared" si="509"/>
        <v>1</v>
      </c>
      <c r="S8135" s="15" t="s">
        <v>7227</v>
      </c>
      <c r="T8135" s="15">
        <v>101301</v>
      </c>
      <c r="U8135" s="15" t="s">
        <v>133</v>
      </c>
      <c r="V8135" s="15">
        <v>47040001</v>
      </c>
      <c r="W8135" s="15" t="s">
        <v>134</v>
      </c>
    </row>
    <row r="8136" spans="2:23" hidden="1" x14ac:dyDescent="0.25">
      <c r="B8136" s="14">
        <v>50004415</v>
      </c>
      <c r="C8136" s="14">
        <v>0</v>
      </c>
      <c r="D8136" s="15">
        <v>21040001</v>
      </c>
      <c r="E8136" s="16" t="s">
        <v>7243</v>
      </c>
      <c r="F8136" s="14">
        <v>1301</v>
      </c>
      <c r="G8136" s="17">
        <v>40269</v>
      </c>
      <c r="H8136" s="29">
        <v>1</v>
      </c>
      <c r="I8136" s="29">
        <v>0</v>
      </c>
      <c r="J8136" s="29">
        <v>0</v>
      </c>
      <c r="K8136" s="29">
        <v>0</v>
      </c>
      <c r="L8136" s="29">
        <f t="shared" si="506"/>
        <v>1</v>
      </c>
      <c r="M8136" s="29">
        <v>0</v>
      </c>
      <c r="N8136" s="29">
        <v>0</v>
      </c>
      <c r="O8136" s="29">
        <v>0</v>
      </c>
      <c r="P8136" s="29">
        <f t="shared" si="507"/>
        <v>0</v>
      </c>
      <c r="Q8136" s="29">
        <f t="shared" si="508"/>
        <v>1</v>
      </c>
      <c r="R8136" s="29">
        <f t="shared" si="509"/>
        <v>1</v>
      </c>
      <c r="S8136" s="15" t="s">
        <v>7227</v>
      </c>
      <c r="T8136" s="15">
        <v>101301</v>
      </c>
      <c r="U8136" s="15" t="s">
        <v>133</v>
      </c>
      <c r="V8136" s="15">
        <v>47040001</v>
      </c>
      <c r="W8136" s="15" t="s">
        <v>134</v>
      </c>
    </row>
    <row r="8137" spans="2:23" hidden="1" x14ac:dyDescent="0.25">
      <c r="B8137" s="14">
        <v>50004417</v>
      </c>
      <c r="C8137" s="14">
        <v>0</v>
      </c>
      <c r="D8137" s="15">
        <v>21040001</v>
      </c>
      <c r="E8137" s="16" t="s">
        <v>7244</v>
      </c>
      <c r="F8137" s="14">
        <v>1301</v>
      </c>
      <c r="G8137" s="17">
        <v>40269</v>
      </c>
      <c r="H8137" s="29">
        <v>1</v>
      </c>
      <c r="I8137" s="29">
        <v>0</v>
      </c>
      <c r="J8137" s="29">
        <v>0</v>
      </c>
      <c r="K8137" s="29">
        <v>0</v>
      </c>
      <c r="L8137" s="29">
        <f t="shared" si="506"/>
        <v>1</v>
      </c>
      <c r="M8137" s="29">
        <v>0</v>
      </c>
      <c r="N8137" s="29">
        <v>0</v>
      </c>
      <c r="O8137" s="29">
        <v>0</v>
      </c>
      <c r="P8137" s="29">
        <f t="shared" si="507"/>
        <v>0</v>
      </c>
      <c r="Q8137" s="29">
        <f t="shared" si="508"/>
        <v>1</v>
      </c>
      <c r="R8137" s="29">
        <f t="shared" si="509"/>
        <v>1</v>
      </c>
      <c r="S8137" s="15" t="s">
        <v>7227</v>
      </c>
      <c r="T8137" s="15">
        <v>101301</v>
      </c>
      <c r="U8137" s="15" t="s">
        <v>133</v>
      </c>
      <c r="V8137" s="15">
        <v>47040001</v>
      </c>
      <c r="W8137" s="15" t="s">
        <v>134</v>
      </c>
    </row>
    <row r="8138" spans="2:23" hidden="1" x14ac:dyDescent="0.25">
      <c r="B8138" s="14">
        <v>50004418</v>
      </c>
      <c r="C8138" s="14">
        <v>0</v>
      </c>
      <c r="D8138" s="15">
        <v>21040001</v>
      </c>
      <c r="E8138" s="16" t="s">
        <v>7245</v>
      </c>
      <c r="F8138" s="14">
        <v>1301</v>
      </c>
      <c r="G8138" s="17">
        <v>40269</v>
      </c>
      <c r="H8138" s="29">
        <v>1</v>
      </c>
      <c r="I8138" s="29">
        <v>0</v>
      </c>
      <c r="J8138" s="29">
        <v>0</v>
      </c>
      <c r="K8138" s="29">
        <v>0</v>
      </c>
      <c r="L8138" s="29">
        <f t="shared" si="506"/>
        <v>1</v>
      </c>
      <c r="M8138" s="29">
        <v>0</v>
      </c>
      <c r="N8138" s="29">
        <v>0</v>
      </c>
      <c r="O8138" s="29">
        <v>0</v>
      </c>
      <c r="P8138" s="29">
        <f t="shared" si="507"/>
        <v>0</v>
      </c>
      <c r="Q8138" s="29">
        <f t="shared" si="508"/>
        <v>1</v>
      </c>
      <c r="R8138" s="29">
        <f t="shared" si="509"/>
        <v>1</v>
      </c>
      <c r="S8138" s="15" t="s">
        <v>7227</v>
      </c>
      <c r="T8138" s="15">
        <v>101301</v>
      </c>
      <c r="U8138" s="15" t="s">
        <v>133</v>
      </c>
      <c r="V8138" s="15">
        <v>47040001</v>
      </c>
      <c r="W8138" s="15" t="s">
        <v>134</v>
      </c>
    </row>
    <row r="8139" spans="2:23" hidden="1" x14ac:dyDescent="0.25">
      <c r="B8139" s="14">
        <v>50004419</v>
      </c>
      <c r="C8139" s="14">
        <v>0</v>
      </c>
      <c r="D8139" s="15">
        <v>21040001</v>
      </c>
      <c r="E8139" s="16" t="s">
        <v>7246</v>
      </c>
      <c r="F8139" s="14">
        <v>1301</v>
      </c>
      <c r="G8139" s="17">
        <v>40269</v>
      </c>
      <c r="H8139" s="29">
        <v>1</v>
      </c>
      <c r="I8139" s="29">
        <v>0</v>
      </c>
      <c r="J8139" s="29">
        <v>0</v>
      </c>
      <c r="K8139" s="29">
        <v>0</v>
      </c>
      <c r="L8139" s="29">
        <f t="shared" si="506"/>
        <v>1</v>
      </c>
      <c r="M8139" s="29">
        <v>0</v>
      </c>
      <c r="N8139" s="29">
        <v>0</v>
      </c>
      <c r="O8139" s="29">
        <v>0</v>
      </c>
      <c r="P8139" s="29">
        <f t="shared" si="507"/>
        <v>0</v>
      </c>
      <c r="Q8139" s="29">
        <f t="shared" si="508"/>
        <v>1</v>
      </c>
      <c r="R8139" s="29">
        <f t="shared" si="509"/>
        <v>1</v>
      </c>
      <c r="S8139" s="15" t="s">
        <v>7227</v>
      </c>
      <c r="T8139" s="15">
        <v>101301</v>
      </c>
      <c r="U8139" s="15" t="s">
        <v>133</v>
      </c>
      <c r="V8139" s="15">
        <v>47040001</v>
      </c>
      <c r="W8139" s="15" t="s">
        <v>134</v>
      </c>
    </row>
    <row r="8140" spans="2:23" hidden="1" x14ac:dyDescent="0.25">
      <c r="B8140" s="14">
        <v>50004420</v>
      </c>
      <c r="C8140" s="14">
        <v>0</v>
      </c>
      <c r="D8140" s="15">
        <v>21040001</v>
      </c>
      <c r="E8140" s="16" t="s">
        <v>7247</v>
      </c>
      <c r="F8140" s="14">
        <v>1301</v>
      </c>
      <c r="G8140" s="17">
        <v>40269</v>
      </c>
      <c r="H8140" s="29">
        <v>1</v>
      </c>
      <c r="I8140" s="29">
        <v>0</v>
      </c>
      <c r="J8140" s="29">
        <v>0</v>
      </c>
      <c r="K8140" s="29">
        <v>0</v>
      </c>
      <c r="L8140" s="29">
        <f t="shared" si="506"/>
        <v>1</v>
      </c>
      <c r="M8140" s="29">
        <v>0</v>
      </c>
      <c r="N8140" s="29">
        <v>0</v>
      </c>
      <c r="O8140" s="29">
        <v>0</v>
      </c>
      <c r="P8140" s="29">
        <f t="shared" si="507"/>
        <v>0</v>
      </c>
      <c r="Q8140" s="29">
        <f t="shared" si="508"/>
        <v>1</v>
      </c>
      <c r="R8140" s="29">
        <f t="shared" si="509"/>
        <v>1</v>
      </c>
      <c r="S8140" s="15" t="s">
        <v>7227</v>
      </c>
      <c r="T8140" s="15">
        <v>101301</v>
      </c>
      <c r="U8140" s="15" t="s">
        <v>133</v>
      </c>
      <c r="V8140" s="15">
        <v>47040001</v>
      </c>
      <c r="W8140" s="15" t="s">
        <v>134</v>
      </c>
    </row>
    <row r="8141" spans="2:23" hidden="1" x14ac:dyDescent="0.25">
      <c r="B8141" s="14">
        <v>50004421</v>
      </c>
      <c r="C8141" s="14">
        <v>0</v>
      </c>
      <c r="D8141" s="15">
        <v>21040001</v>
      </c>
      <c r="E8141" s="16" t="s">
        <v>7248</v>
      </c>
      <c r="F8141" s="14">
        <v>1301</v>
      </c>
      <c r="G8141" s="17">
        <v>40269</v>
      </c>
      <c r="H8141" s="29">
        <v>1</v>
      </c>
      <c r="I8141" s="29">
        <v>0</v>
      </c>
      <c r="J8141" s="29">
        <v>0</v>
      </c>
      <c r="K8141" s="29">
        <v>0</v>
      </c>
      <c r="L8141" s="29">
        <f t="shared" si="506"/>
        <v>1</v>
      </c>
      <c r="M8141" s="29">
        <v>0</v>
      </c>
      <c r="N8141" s="29">
        <v>0</v>
      </c>
      <c r="O8141" s="29">
        <v>0</v>
      </c>
      <c r="P8141" s="29">
        <f t="shared" si="507"/>
        <v>0</v>
      </c>
      <c r="Q8141" s="29">
        <f t="shared" si="508"/>
        <v>1</v>
      </c>
      <c r="R8141" s="29">
        <f t="shared" si="509"/>
        <v>1</v>
      </c>
      <c r="S8141" s="15" t="s">
        <v>7227</v>
      </c>
      <c r="T8141" s="15">
        <v>101301</v>
      </c>
      <c r="U8141" s="15" t="s">
        <v>133</v>
      </c>
      <c r="V8141" s="15">
        <v>47040001</v>
      </c>
      <c r="W8141" s="15" t="s">
        <v>134</v>
      </c>
    </row>
    <row r="8142" spans="2:23" hidden="1" x14ac:dyDescent="0.25">
      <c r="B8142" s="14">
        <v>50004422</v>
      </c>
      <c r="C8142" s="14">
        <v>0</v>
      </c>
      <c r="D8142" s="15">
        <v>21040001</v>
      </c>
      <c r="E8142" s="16" t="s">
        <v>7249</v>
      </c>
      <c r="F8142" s="14">
        <v>1301</v>
      </c>
      <c r="G8142" s="17">
        <v>40269</v>
      </c>
      <c r="H8142" s="29">
        <v>1</v>
      </c>
      <c r="I8142" s="29">
        <v>0</v>
      </c>
      <c r="J8142" s="29">
        <v>0</v>
      </c>
      <c r="K8142" s="29">
        <v>0</v>
      </c>
      <c r="L8142" s="29">
        <f t="shared" si="506"/>
        <v>1</v>
      </c>
      <c r="M8142" s="29">
        <v>0</v>
      </c>
      <c r="N8142" s="29">
        <v>0</v>
      </c>
      <c r="O8142" s="29">
        <v>0</v>
      </c>
      <c r="P8142" s="29">
        <f t="shared" si="507"/>
        <v>0</v>
      </c>
      <c r="Q8142" s="29">
        <f t="shared" si="508"/>
        <v>1</v>
      </c>
      <c r="R8142" s="29">
        <f t="shared" si="509"/>
        <v>1</v>
      </c>
      <c r="S8142" s="15" t="s">
        <v>7227</v>
      </c>
      <c r="T8142" s="15">
        <v>101301</v>
      </c>
      <c r="U8142" s="15" t="s">
        <v>133</v>
      </c>
      <c r="V8142" s="15">
        <v>47040001</v>
      </c>
      <c r="W8142" s="15" t="s">
        <v>134</v>
      </c>
    </row>
    <row r="8143" spans="2:23" hidden="1" x14ac:dyDescent="0.25">
      <c r="B8143" s="14">
        <v>50004423</v>
      </c>
      <c r="C8143" s="14">
        <v>0</v>
      </c>
      <c r="D8143" s="15">
        <v>21040001</v>
      </c>
      <c r="E8143" s="16" t="s">
        <v>7250</v>
      </c>
      <c r="F8143" s="14">
        <v>1301</v>
      </c>
      <c r="G8143" s="17">
        <v>40269</v>
      </c>
      <c r="H8143" s="29">
        <v>1</v>
      </c>
      <c r="I8143" s="29">
        <v>0</v>
      </c>
      <c r="J8143" s="29">
        <v>0</v>
      </c>
      <c r="K8143" s="29">
        <v>0</v>
      </c>
      <c r="L8143" s="29">
        <f t="shared" si="506"/>
        <v>1</v>
      </c>
      <c r="M8143" s="29">
        <v>0</v>
      </c>
      <c r="N8143" s="29">
        <v>0</v>
      </c>
      <c r="O8143" s="29">
        <v>0</v>
      </c>
      <c r="P8143" s="29">
        <f t="shared" si="507"/>
        <v>0</v>
      </c>
      <c r="Q8143" s="29">
        <f t="shared" si="508"/>
        <v>1</v>
      </c>
      <c r="R8143" s="29">
        <f t="shared" si="509"/>
        <v>1</v>
      </c>
      <c r="S8143" s="15" t="s">
        <v>7227</v>
      </c>
      <c r="T8143" s="15">
        <v>101301</v>
      </c>
      <c r="U8143" s="15" t="s">
        <v>133</v>
      </c>
      <c r="V8143" s="15">
        <v>47040001</v>
      </c>
      <c r="W8143" s="15" t="s">
        <v>134</v>
      </c>
    </row>
    <row r="8144" spans="2:23" hidden="1" x14ac:dyDescent="0.25">
      <c r="B8144" s="14">
        <v>50004424</v>
      </c>
      <c r="C8144" s="14">
        <v>0</v>
      </c>
      <c r="D8144" s="15">
        <v>21040001</v>
      </c>
      <c r="E8144" s="16" t="s">
        <v>7251</v>
      </c>
      <c r="F8144" s="14">
        <v>1301</v>
      </c>
      <c r="G8144" s="17">
        <v>40269</v>
      </c>
      <c r="H8144" s="29">
        <v>1</v>
      </c>
      <c r="I8144" s="29">
        <v>0</v>
      </c>
      <c r="J8144" s="29">
        <v>0</v>
      </c>
      <c r="K8144" s="29">
        <v>0</v>
      </c>
      <c r="L8144" s="29">
        <f t="shared" si="506"/>
        <v>1</v>
      </c>
      <c r="M8144" s="29">
        <v>0</v>
      </c>
      <c r="N8144" s="29">
        <v>0</v>
      </c>
      <c r="O8144" s="29">
        <v>0</v>
      </c>
      <c r="P8144" s="29">
        <f t="shared" si="507"/>
        <v>0</v>
      </c>
      <c r="Q8144" s="29">
        <f t="shared" si="508"/>
        <v>1</v>
      </c>
      <c r="R8144" s="29">
        <f t="shared" si="509"/>
        <v>1</v>
      </c>
      <c r="S8144" s="15" t="s">
        <v>7227</v>
      </c>
      <c r="T8144" s="15">
        <v>101301</v>
      </c>
      <c r="U8144" s="15" t="s">
        <v>133</v>
      </c>
      <c r="V8144" s="15">
        <v>47040001</v>
      </c>
      <c r="W8144" s="15" t="s">
        <v>134</v>
      </c>
    </row>
    <row r="8145" spans="2:23" hidden="1" x14ac:dyDescent="0.25">
      <c r="B8145" s="14">
        <v>50004431</v>
      </c>
      <c r="C8145" s="14">
        <v>0</v>
      </c>
      <c r="D8145" s="15">
        <v>21040001</v>
      </c>
      <c r="E8145" s="16" t="s">
        <v>7252</v>
      </c>
      <c r="F8145" s="14">
        <v>1301</v>
      </c>
      <c r="G8145" s="17">
        <v>40269</v>
      </c>
      <c r="H8145" s="29">
        <v>1</v>
      </c>
      <c r="I8145" s="29">
        <v>0</v>
      </c>
      <c r="J8145" s="29">
        <v>0</v>
      </c>
      <c r="K8145" s="29">
        <v>0</v>
      </c>
      <c r="L8145" s="29">
        <f t="shared" si="506"/>
        <v>1</v>
      </c>
      <c r="M8145" s="29">
        <v>0</v>
      </c>
      <c r="N8145" s="29">
        <v>0</v>
      </c>
      <c r="O8145" s="29">
        <v>0</v>
      </c>
      <c r="P8145" s="29">
        <f t="shared" si="507"/>
        <v>0</v>
      </c>
      <c r="Q8145" s="29">
        <f t="shared" si="508"/>
        <v>1</v>
      </c>
      <c r="R8145" s="29">
        <f t="shared" si="509"/>
        <v>1</v>
      </c>
      <c r="S8145" s="15" t="s">
        <v>7227</v>
      </c>
      <c r="T8145" s="15">
        <v>101301</v>
      </c>
      <c r="U8145" s="15" t="s">
        <v>133</v>
      </c>
      <c r="V8145" s="15">
        <v>47040001</v>
      </c>
      <c r="W8145" s="15" t="s">
        <v>134</v>
      </c>
    </row>
    <row r="8146" spans="2:23" hidden="1" x14ac:dyDescent="0.25">
      <c r="B8146" s="14">
        <v>50004432</v>
      </c>
      <c r="C8146" s="14">
        <v>0</v>
      </c>
      <c r="D8146" s="15">
        <v>21040001</v>
      </c>
      <c r="E8146" s="16" t="s">
        <v>7253</v>
      </c>
      <c r="F8146" s="14">
        <v>1301</v>
      </c>
      <c r="G8146" s="17">
        <v>40269</v>
      </c>
      <c r="H8146" s="29">
        <v>1</v>
      </c>
      <c r="I8146" s="29">
        <v>0</v>
      </c>
      <c r="J8146" s="29">
        <v>0</v>
      </c>
      <c r="K8146" s="29">
        <v>0</v>
      </c>
      <c r="L8146" s="29">
        <f t="shared" si="506"/>
        <v>1</v>
      </c>
      <c r="M8146" s="29">
        <v>0</v>
      </c>
      <c r="N8146" s="29">
        <v>0</v>
      </c>
      <c r="O8146" s="29">
        <v>0</v>
      </c>
      <c r="P8146" s="29">
        <f t="shared" si="507"/>
        <v>0</v>
      </c>
      <c r="Q8146" s="29">
        <f t="shared" si="508"/>
        <v>1</v>
      </c>
      <c r="R8146" s="29">
        <f t="shared" si="509"/>
        <v>1</v>
      </c>
      <c r="S8146" s="15" t="s">
        <v>7227</v>
      </c>
      <c r="T8146" s="15">
        <v>101301</v>
      </c>
      <c r="U8146" s="15" t="s">
        <v>133</v>
      </c>
      <c r="V8146" s="15">
        <v>47040001</v>
      </c>
      <c r="W8146" s="15" t="s">
        <v>134</v>
      </c>
    </row>
    <row r="8147" spans="2:23" hidden="1" x14ac:dyDescent="0.25">
      <c r="B8147" s="14">
        <v>50004434</v>
      </c>
      <c r="C8147" s="14">
        <v>0</v>
      </c>
      <c r="D8147" s="15">
        <v>21040001</v>
      </c>
      <c r="E8147" s="16" t="s">
        <v>7254</v>
      </c>
      <c r="F8147" s="14">
        <v>1301</v>
      </c>
      <c r="G8147" s="17">
        <v>40269</v>
      </c>
      <c r="H8147" s="29">
        <v>1</v>
      </c>
      <c r="I8147" s="29">
        <v>0</v>
      </c>
      <c r="J8147" s="29">
        <v>0</v>
      </c>
      <c r="K8147" s="29">
        <v>0</v>
      </c>
      <c r="L8147" s="29">
        <f t="shared" si="506"/>
        <v>1</v>
      </c>
      <c r="M8147" s="29">
        <v>0</v>
      </c>
      <c r="N8147" s="29">
        <v>0</v>
      </c>
      <c r="O8147" s="29">
        <v>0</v>
      </c>
      <c r="P8147" s="29">
        <f t="shared" si="507"/>
        <v>0</v>
      </c>
      <c r="Q8147" s="29">
        <f t="shared" si="508"/>
        <v>1</v>
      </c>
      <c r="R8147" s="29">
        <f t="shared" si="509"/>
        <v>1</v>
      </c>
      <c r="S8147" s="15" t="s">
        <v>7227</v>
      </c>
      <c r="T8147" s="15">
        <v>101301</v>
      </c>
      <c r="U8147" s="15" t="s">
        <v>133</v>
      </c>
      <c r="V8147" s="15">
        <v>47040001</v>
      </c>
      <c r="W8147" s="15" t="s">
        <v>134</v>
      </c>
    </row>
    <row r="8148" spans="2:23" hidden="1" x14ac:dyDescent="0.25">
      <c r="B8148" s="14">
        <v>50004435</v>
      </c>
      <c r="C8148" s="14">
        <v>0</v>
      </c>
      <c r="D8148" s="15">
        <v>21040001</v>
      </c>
      <c r="E8148" s="16" t="s">
        <v>7255</v>
      </c>
      <c r="F8148" s="14">
        <v>1301</v>
      </c>
      <c r="G8148" s="17">
        <v>40269</v>
      </c>
      <c r="H8148" s="29">
        <v>1</v>
      </c>
      <c r="I8148" s="29">
        <v>0</v>
      </c>
      <c r="J8148" s="29">
        <v>0</v>
      </c>
      <c r="K8148" s="29">
        <v>0</v>
      </c>
      <c r="L8148" s="29">
        <f t="shared" si="506"/>
        <v>1</v>
      </c>
      <c r="M8148" s="29">
        <v>0</v>
      </c>
      <c r="N8148" s="29">
        <v>0</v>
      </c>
      <c r="O8148" s="29">
        <v>0</v>
      </c>
      <c r="P8148" s="29">
        <f t="shared" si="507"/>
        <v>0</v>
      </c>
      <c r="Q8148" s="29">
        <f t="shared" si="508"/>
        <v>1</v>
      </c>
      <c r="R8148" s="29">
        <f t="shared" si="509"/>
        <v>1</v>
      </c>
      <c r="S8148" s="15" t="s">
        <v>7227</v>
      </c>
      <c r="T8148" s="15">
        <v>101301</v>
      </c>
      <c r="U8148" s="15" t="s">
        <v>133</v>
      </c>
      <c r="V8148" s="15">
        <v>47040001</v>
      </c>
      <c r="W8148" s="15" t="s">
        <v>134</v>
      </c>
    </row>
    <row r="8149" spans="2:23" hidden="1" x14ac:dyDescent="0.25">
      <c r="B8149" s="14">
        <v>50004465</v>
      </c>
      <c r="C8149" s="14">
        <v>0</v>
      </c>
      <c r="D8149" s="15">
        <v>21040001</v>
      </c>
      <c r="E8149" s="16" t="s">
        <v>7256</v>
      </c>
      <c r="F8149" s="14">
        <v>1401</v>
      </c>
      <c r="G8149" s="17">
        <v>40269</v>
      </c>
      <c r="H8149" s="29">
        <v>1</v>
      </c>
      <c r="I8149" s="29">
        <v>0</v>
      </c>
      <c r="J8149" s="29">
        <v>0</v>
      </c>
      <c r="K8149" s="29">
        <v>0</v>
      </c>
      <c r="L8149" s="29">
        <f t="shared" si="506"/>
        <v>1</v>
      </c>
      <c r="M8149" s="29">
        <v>0</v>
      </c>
      <c r="N8149" s="29">
        <v>0</v>
      </c>
      <c r="O8149" s="29">
        <v>0</v>
      </c>
      <c r="P8149" s="29">
        <f t="shared" si="507"/>
        <v>0</v>
      </c>
      <c r="Q8149" s="29">
        <f t="shared" si="508"/>
        <v>1</v>
      </c>
      <c r="R8149" s="29">
        <f t="shared" si="509"/>
        <v>1</v>
      </c>
      <c r="S8149" s="15" t="s">
        <v>7227</v>
      </c>
      <c r="T8149" s="15">
        <v>101401</v>
      </c>
      <c r="U8149" s="15" t="s">
        <v>139</v>
      </c>
      <c r="V8149" s="15">
        <v>47040001</v>
      </c>
      <c r="W8149" s="15" t="s">
        <v>140</v>
      </c>
    </row>
    <row r="8150" spans="2:23" hidden="1" x14ac:dyDescent="0.25">
      <c r="B8150" s="14">
        <v>50004466</v>
      </c>
      <c r="C8150" s="14">
        <v>0</v>
      </c>
      <c r="D8150" s="15">
        <v>21040001</v>
      </c>
      <c r="E8150" s="16" t="s">
        <v>7257</v>
      </c>
      <c r="F8150" s="14">
        <v>1401</v>
      </c>
      <c r="G8150" s="17">
        <v>40269</v>
      </c>
      <c r="H8150" s="29">
        <v>1</v>
      </c>
      <c r="I8150" s="29">
        <v>0</v>
      </c>
      <c r="J8150" s="29">
        <v>0</v>
      </c>
      <c r="K8150" s="29">
        <v>0</v>
      </c>
      <c r="L8150" s="29">
        <f t="shared" si="506"/>
        <v>1</v>
      </c>
      <c r="M8150" s="29">
        <v>0</v>
      </c>
      <c r="N8150" s="29">
        <v>0</v>
      </c>
      <c r="O8150" s="29">
        <v>0</v>
      </c>
      <c r="P8150" s="29">
        <f t="shared" si="507"/>
        <v>0</v>
      </c>
      <c r="Q8150" s="29">
        <f t="shared" si="508"/>
        <v>1</v>
      </c>
      <c r="R8150" s="29">
        <f t="shared" si="509"/>
        <v>1</v>
      </c>
      <c r="S8150" s="15" t="s">
        <v>7227</v>
      </c>
      <c r="T8150" s="15">
        <v>101401</v>
      </c>
      <c r="U8150" s="15" t="s">
        <v>139</v>
      </c>
      <c r="V8150" s="15">
        <v>47040001</v>
      </c>
      <c r="W8150" s="15" t="s">
        <v>140</v>
      </c>
    </row>
    <row r="8151" spans="2:23" hidden="1" x14ac:dyDescent="0.25">
      <c r="B8151" s="14">
        <v>50004467</v>
      </c>
      <c r="C8151" s="14">
        <v>0</v>
      </c>
      <c r="D8151" s="15">
        <v>21040001</v>
      </c>
      <c r="E8151" s="16" t="s">
        <v>7258</v>
      </c>
      <c r="F8151" s="14">
        <v>1401</v>
      </c>
      <c r="G8151" s="17">
        <v>40269</v>
      </c>
      <c r="H8151" s="29">
        <v>1</v>
      </c>
      <c r="I8151" s="29">
        <v>0</v>
      </c>
      <c r="J8151" s="29">
        <v>0</v>
      </c>
      <c r="K8151" s="29">
        <v>0</v>
      </c>
      <c r="L8151" s="29">
        <f t="shared" si="506"/>
        <v>1</v>
      </c>
      <c r="M8151" s="29">
        <v>0</v>
      </c>
      <c r="N8151" s="29">
        <v>0</v>
      </c>
      <c r="O8151" s="29">
        <v>0</v>
      </c>
      <c r="P8151" s="29">
        <f t="shared" si="507"/>
        <v>0</v>
      </c>
      <c r="Q8151" s="29">
        <f t="shared" si="508"/>
        <v>1</v>
      </c>
      <c r="R8151" s="29">
        <f t="shared" si="509"/>
        <v>1</v>
      </c>
      <c r="S8151" s="15" t="s">
        <v>7227</v>
      </c>
      <c r="T8151" s="15">
        <v>101401</v>
      </c>
      <c r="U8151" s="15" t="s">
        <v>139</v>
      </c>
      <c r="V8151" s="15">
        <v>47040001</v>
      </c>
      <c r="W8151" s="15" t="s">
        <v>140</v>
      </c>
    </row>
    <row r="8152" spans="2:23" hidden="1" x14ac:dyDescent="0.25">
      <c r="B8152" s="14">
        <v>50004468</v>
      </c>
      <c r="C8152" s="14">
        <v>0</v>
      </c>
      <c r="D8152" s="15">
        <v>21040001</v>
      </c>
      <c r="E8152" s="16" t="s">
        <v>7259</v>
      </c>
      <c r="F8152" s="14">
        <v>1401</v>
      </c>
      <c r="G8152" s="17">
        <v>40269</v>
      </c>
      <c r="H8152" s="29">
        <v>1</v>
      </c>
      <c r="I8152" s="29">
        <v>0</v>
      </c>
      <c r="J8152" s="29">
        <v>0</v>
      </c>
      <c r="K8152" s="29">
        <v>0</v>
      </c>
      <c r="L8152" s="29">
        <f t="shared" si="506"/>
        <v>1</v>
      </c>
      <c r="M8152" s="29">
        <v>0</v>
      </c>
      <c r="N8152" s="29">
        <v>0</v>
      </c>
      <c r="O8152" s="29">
        <v>0</v>
      </c>
      <c r="P8152" s="29">
        <f t="shared" si="507"/>
        <v>0</v>
      </c>
      <c r="Q8152" s="29">
        <f t="shared" si="508"/>
        <v>1</v>
      </c>
      <c r="R8152" s="29">
        <f t="shared" si="509"/>
        <v>1</v>
      </c>
      <c r="S8152" s="15" t="s">
        <v>7227</v>
      </c>
      <c r="T8152" s="15">
        <v>101401</v>
      </c>
      <c r="U8152" s="15" t="s">
        <v>139</v>
      </c>
      <c r="V8152" s="15">
        <v>47040001</v>
      </c>
      <c r="W8152" s="15" t="s">
        <v>140</v>
      </c>
    </row>
    <row r="8153" spans="2:23" hidden="1" x14ac:dyDescent="0.25">
      <c r="B8153" s="14">
        <v>50004470</v>
      </c>
      <c r="C8153" s="14">
        <v>0</v>
      </c>
      <c r="D8153" s="15">
        <v>21040001</v>
      </c>
      <c r="E8153" s="16" t="s">
        <v>7260</v>
      </c>
      <c r="F8153" s="14">
        <v>1401</v>
      </c>
      <c r="G8153" s="17">
        <v>40269</v>
      </c>
      <c r="H8153" s="29">
        <v>1</v>
      </c>
      <c r="I8153" s="29">
        <v>0</v>
      </c>
      <c r="J8153" s="29">
        <v>0</v>
      </c>
      <c r="K8153" s="29">
        <v>0</v>
      </c>
      <c r="L8153" s="29">
        <f t="shared" si="506"/>
        <v>1</v>
      </c>
      <c r="M8153" s="29">
        <v>0</v>
      </c>
      <c r="N8153" s="29">
        <v>0</v>
      </c>
      <c r="O8153" s="29">
        <v>0</v>
      </c>
      <c r="P8153" s="29">
        <f t="shared" si="507"/>
        <v>0</v>
      </c>
      <c r="Q8153" s="29">
        <f t="shared" si="508"/>
        <v>1</v>
      </c>
      <c r="R8153" s="29">
        <f t="shared" si="509"/>
        <v>1</v>
      </c>
      <c r="S8153" s="15" t="s">
        <v>7227</v>
      </c>
      <c r="T8153" s="15">
        <v>101401</v>
      </c>
      <c r="U8153" s="15" t="s">
        <v>139</v>
      </c>
      <c r="V8153" s="15">
        <v>47040001</v>
      </c>
      <c r="W8153" s="15" t="s">
        <v>140</v>
      </c>
    </row>
    <row r="8154" spans="2:23" hidden="1" x14ac:dyDescent="0.25">
      <c r="B8154" s="14">
        <v>50004471</v>
      </c>
      <c r="C8154" s="14">
        <v>0</v>
      </c>
      <c r="D8154" s="15">
        <v>21040001</v>
      </c>
      <c r="E8154" s="16" t="s">
        <v>7261</v>
      </c>
      <c r="F8154" s="14">
        <v>1401</v>
      </c>
      <c r="G8154" s="17">
        <v>40269</v>
      </c>
      <c r="H8154" s="29">
        <v>1</v>
      </c>
      <c r="I8154" s="29">
        <v>0</v>
      </c>
      <c r="J8154" s="29">
        <v>0</v>
      </c>
      <c r="K8154" s="29">
        <v>0</v>
      </c>
      <c r="L8154" s="29">
        <f t="shared" si="506"/>
        <v>1</v>
      </c>
      <c r="M8154" s="29">
        <v>0</v>
      </c>
      <c r="N8154" s="29">
        <v>0</v>
      </c>
      <c r="O8154" s="29">
        <v>0</v>
      </c>
      <c r="P8154" s="29">
        <f t="shared" si="507"/>
        <v>0</v>
      </c>
      <c r="Q8154" s="29">
        <f t="shared" si="508"/>
        <v>1</v>
      </c>
      <c r="R8154" s="29">
        <f t="shared" si="509"/>
        <v>1</v>
      </c>
      <c r="S8154" s="15" t="s">
        <v>7227</v>
      </c>
      <c r="T8154" s="15">
        <v>101401</v>
      </c>
      <c r="U8154" s="15" t="s">
        <v>139</v>
      </c>
      <c r="V8154" s="15">
        <v>47040001</v>
      </c>
      <c r="W8154" s="15" t="s">
        <v>140</v>
      </c>
    </row>
    <row r="8155" spans="2:23" hidden="1" x14ac:dyDescent="0.25">
      <c r="B8155" s="14">
        <v>50004472</v>
      </c>
      <c r="C8155" s="14">
        <v>0</v>
      </c>
      <c r="D8155" s="15">
        <v>21040001</v>
      </c>
      <c r="E8155" s="16" t="s">
        <v>7262</v>
      </c>
      <c r="F8155" s="14">
        <v>1401</v>
      </c>
      <c r="G8155" s="17">
        <v>40269</v>
      </c>
      <c r="H8155" s="29">
        <v>1</v>
      </c>
      <c r="I8155" s="29">
        <v>0</v>
      </c>
      <c r="J8155" s="29">
        <v>0</v>
      </c>
      <c r="K8155" s="29">
        <v>0</v>
      </c>
      <c r="L8155" s="29">
        <f t="shared" si="506"/>
        <v>1</v>
      </c>
      <c r="M8155" s="29">
        <v>0</v>
      </c>
      <c r="N8155" s="29">
        <v>0</v>
      </c>
      <c r="O8155" s="29">
        <v>0</v>
      </c>
      <c r="P8155" s="29">
        <f t="shared" si="507"/>
        <v>0</v>
      </c>
      <c r="Q8155" s="29">
        <f t="shared" si="508"/>
        <v>1</v>
      </c>
      <c r="R8155" s="29">
        <f t="shared" si="509"/>
        <v>1</v>
      </c>
      <c r="S8155" s="15" t="s">
        <v>7227</v>
      </c>
      <c r="T8155" s="15">
        <v>101401</v>
      </c>
      <c r="U8155" s="15" t="s">
        <v>139</v>
      </c>
      <c r="V8155" s="15">
        <v>47040001</v>
      </c>
      <c r="W8155" s="15" t="s">
        <v>140</v>
      </c>
    </row>
    <row r="8156" spans="2:23" hidden="1" x14ac:dyDescent="0.25">
      <c r="B8156" s="14">
        <v>50004474</v>
      </c>
      <c r="C8156" s="14">
        <v>0</v>
      </c>
      <c r="D8156" s="15">
        <v>21040001</v>
      </c>
      <c r="E8156" s="16" t="s">
        <v>7261</v>
      </c>
      <c r="F8156" s="14">
        <v>1401</v>
      </c>
      <c r="G8156" s="17">
        <v>40269</v>
      </c>
      <c r="H8156" s="29">
        <v>1</v>
      </c>
      <c r="I8156" s="29">
        <v>0</v>
      </c>
      <c r="J8156" s="29">
        <v>0</v>
      </c>
      <c r="K8156" s="29">
        <v>0</v>
      </c>
      <c r="L8156" s="29">
        <f t="shared" si="506"/>
        <v>1</v>
      </c>
      <c r="M8156" s="29">
        <v>0</v>
      </c>
      <c r="N8156" s="29">
        <v>0</v>
      </c>
      <c r="O8156" s="29">
        <v>0</v>
      </c>
      <c r="P8156" s="29">
        <f t="shared" si="507"/>
        <v>0</v>
      </c>
      <c r="Q8156" s="29">
        <f t="shared" si="508"/>
        <v>1</v>
      </c>
      <c r="R8156" s="29">
        <f t="shared" si="509"/>
        <v>1</v>
      </c>
      <c r="S8156" s="15" t="s">
        <v>7227</v>
      </c>
      <c r="T8156" s="15">
        <v>101401</v>
      </c>
      <c r="U8156" s="15" t="s">
        <v>139</v>
      </c>
      <c r="V8156" s="15">
        <v>47040001</v>
      </c>
      <c r="W8156" s="15" t="s">
        <v>140</v>
      </c>
    </row>
    <row r="8157" spans="2:23" hidden="1" x14ac:dyDescent="0.25">
      <c r="B8157" s="14">
        <v>50004475</v>
      </c>
      <c r="C8157" s="14">
        <v>0</v>
      </c>
      <c r="D8157" s="15">
        <v>21040001</v>
      </c>
      <c r="E8157" s="16" t="s">
        <v>7263</v>
      </c>
      <c r="F8157" s="14">
        <v>1401</v>
      </c>
      <c r="G8157" s="17">
        <v>40269</v>
      </c>
      <c r="H8157" s="29">
        <v>1</v>
      </c>
      <c r="I8157" s="29">
        <v>0</v>
      </c>
      <c r="J8157" s="29">
        <v>0</v>
      </c>
      <c r="K8157" s="29">
        <v>0</v>
      </c>
      <c r="L8157" s="29">
        <f t="shared" si="506"/>
        <v>1</v>
      </c>
      <c r="M8157" s="29">
        <v>0</v>
      </c>
      <c r="N8157" s="29">
        <v>0</v>
      </c>
      <c r="O8157" s="29">
        <v>0</v>
      </c>
      <c r="P8157" s="29">
        <f t="shared" si="507"/>
        <v>0</v>
      </c>
      <c r="Q8157" s="29">
        <f t="shared" si="508"/>
        <v>1</v>
      </c>
      <c r="R8157" s="29">
        <f t="shared" si="509"/>
        <v>1</v>
      </c>
      <c r="S8157" s="15" t="s">
        <v>7227</v>
      </c>
      <c r="T8157" s="15">
        <v>101401</v>
      </c>
      <c r="U8157" s="15" t="s">
        <v>139</v>
      </c>
      <c r="V8157" s="15">
        <v>47040001</v>
      </c>
      <c r="W8157" s="15" t="s">
        <v>140</v>
      </c>
    </row>
    <row r="8158" spans="2:23" hidden="1" x14ac:dyDescent="0.25">
      <c r="B8158" s="14">
        <v>50004476</v>
      </c>
      <c r="C8158" s="14">
        <v>0</v>
      </c>
      <c r="D8158" s="15">
        <v>21040001</v>
      </c>
      <c r="E8158" s="16" t="s">
        <v>7264</v>
      </c>
      <c r="F8158" s="14">
        <v>1401</v>
      </c>
      <c r="G8158" s="17">
        <v>40269</v>
      </c>
      <c r="H8158" s="29">
        <v>1</v>
      </c>
      <c r="I8158" s="29">
        <v>0</v>
      </c>
      <c r="J8158" s="29">
        <v>0</v>
      </c>
      <c r="K8158" s="29">
        <v>0</v>
      </c>
      <c r="L8158" s="29">
        <f t="shared" si="506"/>
        <v>1</v>
      </c>
      <c r="M8158" s="29">
        <v>0</v>
      </c>
      <c r="N8158" s="29">
        <v>0</v>
      </c>
      <c r="O8158" s="29">
        <v>0</v>
      </c>
      <c r="P8158" s="29">
        <f t="shared" si="507"/>
        <v>0</v>
      </c>
      <c r="Q8158" s="29">
        <f t="shared" si="508"/>
        <v>1</v>
      </c>
      <c r="R8158" s="29">
        <f t="shared" si="509"/>
        <v>1</v>
      </c>
      <c r="S8158" s="15" t="s">
        <v>7227</v>
      </c>
      <c r="T8158" s="15">
        <v>101401</v>
      </c>
      <c r="U8158" s="15" t="s">
        <v>139</v>
      </c>
      <c r="V8158" s="15">
        <v>47040001</v>
      </c>
      <c r="W8158" s="15" t="s">
        <v>140</v>
      </c>
    </row>
    <row r="8159" spans="2:23" hidden="1" x14ac:dyDescent="0.25">
      <c r="B8159" s="14">
        <v>50004478</v>
      </c>
      <c r="C8159" s="14">
        <v>0</v>
      </c>
      <c r="D8159" s="15">
        <v>21040001</v>
      </c>
      <c r="E8159" s="16" t="s">
        <v>7262</v>
      </c>
      <c r="F8159" s="14">
        <v>1401</v>
      </c>
      <c r="G8159" s="17">
        <v>40269</v>
      </c>
      <c r="H8159" s="29">
        <v>1</v>
      </c>
      <c r="I8159" s="29">
        <v>0</v>
      </c>
      <c r="J8159" s="29">
        <v>0</v>
      </c>
      <c r="K8159" s="29">
        <v>0</v>
      </c>
      <c r="L8159" s="29">
        <f t="shared" si="506"/>
        <v>1</v>
      </c>
      <c r="M8159" s="29">
        <v>0</v>
      </c>
      <c r="N8159" s="29">
        <v>0</v>
      </c>
      <c r="O8159" s="29">
        <v>0</v>
      </c>
      <c r="P8159" s="29">
        <f t="shared" si="507"/>
        <v>0</v>
      </c>
      <c r="Q8159" s="29">
        <f t="shared" si="508"/>
        <v>1</v>
      </c>
      <c r="R8159" s="29">
        <f t="shared" si="509"/>
        <v>1</v>
      </c>
      <c r="S8159" s="15" t="s">
        <v>7227</v>
      </c>
      <c r="T8159" s="15">
        <v>101401</v>
      </c>
      <c r="U8159" s="15" t="s">
        <v>139</v>
      </c>
      <c r="V8159" s="15">
        <v>47040001</v>
      </c>
      <c r="W8159" s="15" t="s">
        <v>140</v>
      </c>
    </row>
    <row r="8160" spans="2:23" hidden="1" x14ac:dyDescent="0.25">
      <c r="B8160" s="14">
        <v>50004479</v>
      </c>
      <c r="C8160" s="14">
        <v>0</v>
      </c>
      <c r="D8160" s="15">
        <v>21040001</v>
      </c>
      <c r="E8160" s="16" t="s">
        <v>7265</v>
      </c>
      <c r="F8160" s="14">
        <v>1401</v>
      </c>
      <c r="G8160" s="17">
        <v>40269</v>
      </c>
      <c r="H8160" s="29">
        <v>1</v>
      </c>
      <c r="I8160" s="29">
        <v>0</v>
      </c>
      <c r="J8160" s="29">
        <v>0</v>
      </c>
      <c r="K8160" s="29">
        <v>0</v>
      </c>
      <c r="L8160" s="29">
        <f t="shared" si="506"/>
        <v>1</v>
      </c>
      <c r="M8160" s="29">
        <v>0</v>
      </c>
      <c r="N8160" s="29">
        <v>0</v>
      </c>
      <c r="O8160" s="29">
        <v>0</v>
      </c>
      <c r="P8160" s="29">
        <f t="shared" si="507"/>
        <v>0</v>
      </c>
      <c r="Q8160" s="29">
        <f t="shared" si="508"/>
        <v>1</v>
      </c>
      <c r="R8160" s="29">
        <f t="shared" si="509"/>
        <v>1</v>
      </c>
      <c r="S8160" s="15" t="s">
        <v>7227</v>
      </c>
      <c r="T8160" s="15">
        <v>101401</v>
      </c>
      <c r="U8160" s="15" t="s">
        <v>139</v>
      </c>
      <c r="V8160" s="15">
        <v>47040001</v>
      </c>
      <c r="W8160" s="15" t="s">
        <v>140</v>
      </c>
    </row>
    <row r="8161" spans="2:23" hidden="1" x14ac:dyDescent="0.25">
      <c r="B8161" s="14">
        <v>50004481</v>
      </c>
      <c r="C8161" s="14">
        <v>0</v>
      </c>
      <c r="D8161" s="15">
        <v>21040001</v>
      </c>
      <c r="E8161" s="16" t="s">
        <v>7265</v>
      </c>
      <c r="F8161" s="14">
        <v>1401</v>
      </c>
      <c r="G8161" s="17">
        <v>40269</v>
      </c>
      <c r="H8161" s="29">
        <v>1</v>
      </c>
      <c r="I8161" s="29">
        <v>0</v>
      </c>
      <c r="J8161" s="29">
        <v>0</v>
      </c>
      <c r="K8161" s="29">
        <v>0</v>
      </c>
      <c r="L8161" s="29">
        <f t="shared" si="506"/>
        <v>1</v>
      </c>
      <c r="M8161" s="29">
        <v>0</v>
      </c>
      <c r="N8161" s="29">
        <v>0</v>
      </c>
      <c r="O8161" s="29">
        <v>0</v>
      </c>
      <c r="P8161" s="29">
        <f t="shared" si="507"/>
        <v>0</v>
      </c>
      <c r="Q8161" s="29">
        <f t="shared" si="508"/>
        <v>1</v>
      </c>
      <c r="R8161" s="29">
        <f t="shared" si="509"/>
        <v>1</v>
      </c>
      <c r="S8161" s="15" t="s">
        <v>7227</v>
      </c>
      <c r="T8161" s="15">
        <v>101401</v>
      </c>
      <c r="U8161" s="15" t="s">
        <v>139</v>
      </c>
      <c r="V8161" s="15">
        <v>47040001</v>
      </c>
      <c r="W8161" s="15" t="s">
        <v>140</v>
      </c>
    </row>
    <row r="8162" spans="2:23" hidden="1" x14ac:dyDescent="0.25">
      <c r="B8162" s="14">
        <v>50004483</v>
      </c>
      <c r="C8162" s="14">
        <v>0</v>
      </c>
      <c r="D8162" s="15">
        <v>21040001</v>
      </c>
      <c r="E8162" s="16" t="s">
        <v>7266</v>
      </c>
      <c r="F8162" s="14">
        <v>1401</v>
      </c>
      <c r="G8162" s="17">
        <v>40269</v>
      </c>
      <c r="H8162" s="29">
        <v>1</v>
      </c>
      <c r="I8162" s="29">
        <v>0</v>
      </c>
      <c r="J8162" s="29">
        <v>0</v>
      </c>
      <c r="K8162" s="29">
        <v>0</v>
      </c>
      <c r="L8162" s="29">
        <f t="shared" si="506"/>
        <v>1</v>
      </c>
      <c r="M8162" s="29">
        <v>0</v>
      </c>
      <c r="N8162" s="29">
        <v>0</v>
      </c>
      <c r="O8162" s="29">
        <v>0</v>
      </c>
      <c r="P8162" s="29">
        <f t="shared" si="507"/>
        <v>0</v>
      </c>
      <c r="Q8162" s="29">
        <f t="shared" si="508"/>
        <v>1</v>
      </c>
      <c r="R8162" s="29">
        <f t="shared" si="509"/>
        <v>1</v>
      </c>
      <c r="S8162" s="15" t="s">
        <v>7227</v>
      </c>
      <c r="T8162" s="15">
        <v>101401</v>
      </c>
      <c r="U8162" s="15" t="s">
        <v>139</v>
      </c>
      <c r="V8162" s="15">
        <v>47040001</v>
      </c>
      <c r="W8162" s="15" t="s">
        <v>140</v>
      </c>
    </row>
    <row r="8163" spans="2:23" hidden="1" x14ac:dyDescent="0.25">
      <c r="B8163" s="14">
        <v>50004484</v>
      </c>
      <c r="C8163" s="14">
        <v>0</v>
      </c>
      <c r="D8163" s="15">
        <v>21040001</v>
      </c>
      <c r="E8163" s="16" t="s">
        <v>7267</v>
      </c>
      <c r="F8163" s="14">
        <v>1401</v>
      </c>
      <c r="G8163" s="17">
        <v>40269</v>
      </c>
      <c r="H8163" s="29">
        <v>1</v>
      </c>
      <c r="I8163" s="29">
        <v>0</v>
      </c>
      <c r="J8163" s="29">
        <v>0</v>
      </c>
      <c r="K8163" s="29">
        <v>0</v>
      </c>
      <c r="L8163" s="29">
        <f t="shared" si="506"/>
        <v>1</v>
      </c>
      <c r="M8163" s="29">
        <v>0</v>
      </c>
      <c r="N8163" s="29">
        <v>0</v>
      </c>
      <c r="O8163" s="29">
        <v>0</v>
      </c>
      <c r="P8163" s="29">
        <f t="shared" si="507"/>
        <v>0</v>
      </c>
      <c r="Q8163" s="29">
        <f t="shared" si="508"/>
        <v>1</v>
      </c>
      <c r="R8163" s="29">
        <f t="shared" si="509"/>
        <v>1</v>
      </c>
      <c r="S8163" s="15" t="s">
        <v>7227</v>
      </c>
      <c r="T8163" s="15">
        <v>101401</v>
      </c>
      <c r="U8163" s="15" t="s">
        <v>139</v>
      </c>
      <c r="V8163" s="15">
        <v>47040001</v>
      </c>
      <c r="W8163" s="15" t="s">
        <v>140</v>
      </c>
    </row>
    <row r="8164" spans="2:23" hidden="1" x14ac:dyDescent="0.25">
      <c r="B8164" s="14">
        <v>50004486</v>
      </c>
      <c r="C8164" s="14">
        <v>0</v>
      </c>
      <c r="D8164" s="15">
        <v>21040001</v>
      </c>
      <c r="E8164" s="16" t="s">
        <v>7265</v>
      </c>
      <c r="F8164" s="14">
        <v>1401</v>
      </c>
      <c r="G8164" s="17">
        <v>40269</v>
      </c>
      <c r="H8164" s="29">
        <v>1</v>
      </c>
      <c r="I8164" s="29">
        <v>0</v>
      </c>
      <c r="J8164" s="29">
        <v>0</v>
      </c>
      <c r="K8164" s="29">
        <v>0</v>
      </c>
      <c r="L8164" s="29">
        <f t="shared" si="506"/>
        <v>1</v>
      </c>
      <c r="M8164" s="29">
        <v>0</v>
      </c>
      <c r="N8164" s="29">
        <v>0</v>
      </c>
      <c r="O8164" s="29">
        <v>0</v>
      </c>
      <c r="P8164" s="29">
        <f t="shared" si="507"/>
        <v>0</v>
      </c>
      <c r="Q8164" s="29">
        <f t="shared" si="508"/>
        <v>1</v>
      </c>
      <c r="R8164" s="29">
        <f t="shared" si="509"/>
        <v>1</v>
      </c>
      <c r="S8164" s="15" t="s">
        <v>7227</v>
      </c>
      <c r="T8164" s="15">
        <v>101401</v>
      </c>
      <c r="U8164" s="15" t="s">
        <v>139</v>
      </c>
      <c r="V8164" s="15">
        <v>47040001</v>
      </c>
      <c r="W8164" s="15" t="s">
        <v>140</v>
      </c>
    </row>
    <row r="8165" spans="2:23" hidden="1" x14ac:dyDescent="0.25">
      <c r="B8165" s="14">
        <v>50004488</v>
      </c>
      <c r="C8165" s="14">
        <v>0</v>
      </c>
      <c r="D8165" s="15">
        <v>21040001</v>
      </c>
      <c r="E8165" s="16" t="s">
        <v>7265</v>
      </c>
      <c r="F8165" s="14">
        <v>1401</v>
      </c>
      <c r="G8165" s="17">
        <v>40269</v>
      </c>
      <c r="H8165" s="29">
        <v>1</v>
      </c>
      <c r="I8165" s="29">
        <v>0</v>
      </c>
      <c r="J8165" s="29">
        <v>0</v>
      </c>
      <c r="K8165" s="29">
        <v>0</v>
      </c>
      <c r="L8165" s="29">
        <f t="shared" si="506"/>
        <v>1</v>
      </c>
      <c r="M8165" s="29">
        <v>0</v>
      </c>
      <c r="N8165" s="29">
        <v>0</v>
      </c>
      <c r="O8165" s="29">
        <v>0</v>
      </c>
      <c r="P8165" s="29">
        <f t="shared" si="507"/>
        <v>0</v>
      </c>
      <c r="Q8165" s="29">
        <f t="shared" si="508"/>
        <v>1</v>
      </c>
      <c r="R8165" s="29">
        <f t="shared" si="509"/>
        <v>1</v>
      </c>
      <c r="S8165" s="15" t="s">
        <v>7227</v>
      </c>
      <c r="T8165" s="15">
        <v>101401</v>
      </c>
      <c r="U8165" s="15" t="s">
        <v>139</v>
      </c>
      <c r="V8165" s="15">
        <v>47040001</v>
      </c>
      <c r="W8165" s="15" t="s">
        <v>140</v>
      </c>
    </row>
    <row r="8166" spans="2:23" hidden="1" x14ac:dyDescent="0.25">
      <c r="B8166" s="14">
        <v>50004492</v>
      </c>
      <c r="C8166" s="14">
        <v>0</v>
      </c>
      <c r="D8166" s="15">
        <v>21040001</v>
      </c>
      <c r="E8166" s="16" t="s">
        <v>7268</v>
      </c>
      <c r="F8166" s="14">
        <v>1401</v>
      </c>
      <c r="G8166" s="17">
        <v>40269</v>
      </c>
      <c r="H8166" s="29">
        <v>1</v>
      </c>
      <c r="I8166" s="29">
        <v>0</v>
      </c>
      <c r="J8166" s="29">
        <v>0</v>
      </c>
      <c r="K8166" s="29">
        <v>0</v>
      </c>
      <c r="L8166" s="29">
        <f t="shared" si="506"/>
        <v>1</v>
      </c>
      <c r="M8166" s="29">
        <v>0</v>
      </c>
      <c r="N8166" s="29">
        <v>0</v>
      </c>
      <c r="O8166" s="29">
        <v>0</v>
      </c>
      <c r="P8166" s="29">
        <f t="shared" si="507"/>
        <v>0</v>
      </c>
      <c r="Q8166" s="29">
        <f t="shared" si="508"/>
        <v>1</v>
      </c>
      <c r="R8166" s="29">
        <f t="shared" si="509"/>
        <v>1</v>
      </c>
      <c r="S8166" s="15" t="s">
        <v>7227</v>
      </c>
      <c r="T8166" s="15">
        <v>101401</v>
      </c>
      <c r="U8166" s="15" t="s">
        <v>139</v>
      </c>
      <c r="V8166" s="15">
        <v>47040001</v>
      </c>
      <c r="W8166" s="15" t="s">
        <v>140</v>
      </c>
    </row>
    <row r="8167" spans="2:23" hidden="1" x14ac:dyDescent="0.25">
      <c r="B8167" s="14">
        <v>50004494</v>
      </c>
      <c r="C8167" s="14">
        <v>0</v>
      </c>
      <c r="D8167" s="15">
        <v>21040001</v>
      </c>
      <c r="E8167" s="16" t="s">
        <v>7269</v>
      </c>
      <c r="F8167" s="14">
        <v>1401</v>
      </c>
      <c r="G8167" s="17">
        <v>40269</v>
      </c>
      <c r="H8167" s="29">
        <v>1</v>
      </c>
      <c r="I8167" s="29">
        <v>0</v>
      </c>
      <c r="J8167" s="29">
        <v>0</v>
      </c>
      <c r="K8167" s="29">
        <v>0</v>
      </c>
      <c r="L8167" s="29">
        <f t="shared" si="506"/>
        <v>1</v>
      </c>
      <c r="M8167" s="29">
        <v>0</v>
      </c>
      <c r="N8167" s="29">
        <v>0</v>
      </c>
      <c r="O8167" s="29">
        <v>0</v>
      </c>
      <c r="P8167" s="29">
        <f t="shared" si="507"/>
        <v>0</v>
      </c>
      <c r="Q8167" s="29">
        <f t="shared" si="508"/>
        <v>1</v>
      </c>
      <c r="R8167" s="29">
        <f t="shared" si="509"/>
        <v>1</v>
      </c>
      <c r="S8167" s="15" t="s">
        <v>7227</v>
      </c>
      <c r="T8167" s="15">
        <v>101401</v>
      </c>
      <c r="U8167" s="15" t="s">
        <v>139</v>
      </c>
      <c r="V8167" s="15">
        <v>47040001</v>
      </c>
      <c r="W8167" s="15" t="s">
        <v>140</v>
      </c>
    </row>
    <row r="8168" spans="2:23" hidden="1" x14ac:dyDescent="0.25">
      <c r="B8168" s="14">
        <v>50004495</v>
      </c>
      <c r="C8168" s="14">
        <v>0</v>
      </c>
      <c r="D8168" s="15">
        <v>21040001</v>
      </c>
      <c r="E8168" s="16" t="s">
        <v>7260</v>
      </c>
      <c r="F8168" s="14">
        <v>1401</v>
      </c>
      <c r="G8168" s="17">
        <v>40269</v>
      </c>
      <c r="H8168" s="29">
        <v>1</v>
      </c>
      <c r="I8168" s="29">
        <v>0</v>
      </c>
      <c r="J8168" s="29">
        <v>0</v>
      </c>
      <c r="K8168" s="29">
        <v>0</v>
      </c>
      <c r="L8168" s="29">
        <f t="shared" si="506"/>
        <v>1</v>
      </c>
      <c r="M8168" s="29">
        <v>0</v>
      </c>
      <c r="N8168" s="29">
        <v>0</v>
      </c>
      <c r="O8168" s="29">
        <v>0</v>
      </c>
      <c r="P8168" s="29">
        <f t="shared" si="507"/>
        <v>0</v>
      </c>
      <c r="Q8168" s="29">
        <f t="shared" si="508"/>
        <v>1</v>
      </c>
      <c r="R8168" s="29">
        <f t="shared" si="509"/>
        <v>1</v>
      </c>
      <c r="S8168" s="15" t="s">
        <v>7227</v>
      </c>
      <c r="T8168" s="15">
        <v>101401</v>
      </c>
      <c r="U8168" s="15" t="s">
        <v>139</v>
      </c>
      <c r="V8168" s="15">
        <v>47040001</v>
      </c>
      <c r="W8168" s="15" t="s">
        <v>140</v>
      </c>
    </row>
    <row r="8169" spans="2:23" hidden="1" x14ac:dyDescent="0.25">
      <c r="B8169" s="14">
        <v>50004496</v>
      </c>
      <c r="C8169" s="14">
        <v>0</v>
      </c>
      <c r="D8169" s="15">
        <v>21040001</v>
      </c>
      <c r="E8169" s="16" t="s">
        <v>7265</v>
      </c>
      <c r="F8169" s="14">
        <v>1401</v>
      </c>
      <c r="G8169" s="17">
        <v>40269</v>
      </c>
      <c r="H8169" s="29">
        <v>1</v>
      </c>
      <c r="I8169" s="29">
        <v>0</v>
      </c>
      <c r="J8169" s="29">
        <v>0</v>
      </c>
      <c r="K8169" s="29">
        <v>0</v>
      </c>
      <c r="L8169" s="29">
        <f t="shared" si="506"/>
        <v>1</v>
      </c>
      <c r="M8169" s="29">
        <v>0</v>
      </c>
      <c r="N8169" s="29">
        <v>0</v>
      </c>
      <c r="O8169" s="29">
        <v>0</v>
      </c>
      <c r="P8169" s="29">
        <f t="shared" si="507"/>
        <v>0</v>
      </c>
      <c r="Q8169" s="29">
        <f t="shared" si="508"/>
        <v>1</v>
      </c>
      <c r="R8169" s="29">
        <f t="shared" si="509"/>
        <v>1</v>
      </c>
      <c r="S8169" s="15" t="s">
        <v>7227</v>
      </c>
      <c r="T8169" s="15">
        <v>101401</v>
      </c>
      <c r="U8169" s="15" t="s">
        <v>139</v>
      </c>
      <c r="V8169" s="15">
        <v>47040001</v>
      </c>
      <c r="W8169" s="15" t="s">
        <v>140</v>
      </c>
    </row>
    <row r="8170" spans="2:23" hidden="1" x14ac:dyDescent="0.25">
      <c r="B8170" s="14">
        <v>50004497</v>
      </c>
      <c r="C8170" s="14">
        <v>0</v>
      </c>
      <c r="D8170" s="15">
        <v>21040001</v>
      </c>
      <c r="E8170" s="16" t="s">
        <v>7261</v>
      </c>
      <c r="F8170" s="14">
        <v>1401</v>
      </c>
      <c r="G8170" s="17">
        <v>40269</v>
      </c>
      <c r="H8170" s="29">
        <v>1</v>
      </c>
      <c r="I8170" s="29">
        <v>0</v>
      </c>
      <c r="J8170" s="29">
        <v>0</v>
      </c>
      <c r="K8170" s="29">
        <v>0</v>
      </c>
      <c r="L8170" s="29">
        <f t="shared" si="506"/>
        <v>1</v>
      </c>
      <c r="M8170" s="29">
        <v>0</v>
      </c>
      <c r="N8170" s="29">
        <v>0</v>
      </c>
      <c r="O8170" s="29">
        <v>0</v>
      </c>
      <c r="P8170" s="29">
        <f t="shared" si="507"/>
        <v>0</v>
      </c>
      <c r="Q8170" s="29">
        <f t="shared" si="508"/>
        <v>1</v>
      </c>
      <c r="R8170" s="29">
        <f t="shared" si="509"/>
        <v>1</v>
      </c>
      <c r="S8170" s="15" t="s">
        <v>7227</v>
      </c>
      <c r="T8170" s="15">
        <v>101401</v>
      </c>
      <c r="U8170" s="15" t="s">
        <v>139</v>
      </c>
      <c r="V8170" s="15">
        <v>47040001</v>
      </c>
      <c r="W8170" s="15" t="s">
        <v>140</v>
      </c>
    </row>
    <row r="8171" spans="2:23" hidden="1" x14ac:dyDescent="0.25">
      <c r="B8171" s="14">
        <v>50004498</v>
      </c>
      <c r="C8171" s="14">
        <v>0</v>
      </c>
      <c r="D8171" s="15">
        <v>21040001</v>
      </c>
      <c r="E8171" s="16" t="s">
        <v>7261</v>
      </c>
      <c r="F8171" s="14">
        <v>1401</v>
      </c>
      <c r="G8171" s="17">
        <v>40269</v>
      </c>
      <c r="H8171" s="29">
        <v>1</v>
      </c>
      <c r="I8171" s="29">
        <v>0</v>
      </c>
      <c r="J8171" s="29">
        <v>0</v>
      </c>
      <c r="K8171" s="29">
        <v>0</v>
      </c>
      <c r="L8171" s="29">
        <f t="shared" si="506"/>
        <v>1</v>
      </c>
      <c r="M8171" s="29">
        <v>0</v>
      </c>
      <c r="N8171" s="29">
        <v>0</v>
      </c>
      <c r="O8171" s="29">
        <v>0</v>
      </c>
      <c r="P8171" s="29">
        <f t="shared" si="507"/>
        <v>0</v>
      </c>
      <c r="Q8171" s="29">
        <f t="shared" si="508"/>
        <v>1</v>
      </c>
      <c r="R8171" s="29">
        <f t="shared" si="509"/>
        <v>1</v>
      </c>
      <c r="S8171" s="15" t="s">
        <v>7227</v>
      </c>
      <c r="T8171" s="15">
        <v>101401</v>
      </c>
      <c r="U8171" s="15" t="s">
        <v>139</v>
      </c>
      <c r="V8171" s="15">
        <v>47040001</v>
      </c>
      <c r="W8171" s="15" t="s">
        <v>140</v>
      </c>
    </row>
    <row r="8172" spans="2:23" hidden="1" x14ac:dyDescent="0.25">
      <c r="B8172" s="14">
        <v>50004499</v>
      </c>
      <c r="C8172" s="14">
        <v>0</v>
      </c>
      <c r="D8172" s="15">
        <v>21040001</v>
      </c>
      <c r="E8172" s="16" t="s">
        <v>7261</v>
      </c>
      <c r="F8172" s="14">
        <v>1401</v>
      </c>
      <c r="G8172" s="17">
        <v>40269</v>
      </c>
      <c r="H8172" s="29">
        <v>1</v>
      </c>
      <c r="I8172" s="29">
        <v>0</v>
      </c>
      <c r="J8172" s="29">
        <v>0</v>
      </c>
      <c r="K8172" s="29">
        <v>0</v>
      </c>
      <c r="L8172" s="29">
        <f t="shared" si="506"/>
        <v>1</v>
      </c>
      <c r="M8172" s="29">
        <v>0</v>
      </c>
      <c r="N8172" s="29">
        <v>0</v>
      </c>
      <c r="O8172" s="29">
        <v>0</v>
      </c>
      <c r="P8172" s="29">
        <f t="shared" si="507"/>
        <v>0</v>
      </c>
      <c r="Q8172" s="29">
        <f t="shared" si="508"/>
        <v>1</v>
      </c>
      <c r="R8172" s="29">
        <f t="shared" si="509"/>
        <v>1</v>
      </c>
      <c r="S8172" s="15" t="s">
        <v>7227</v>
      </c>
      <c r="T8172" s="15">
        <v>101401</v>
      </c>
      <c r="U8172" s="15" t="s">
        <v>139</v>
      </c>
      <c r="V8172" s="15">
        <v>47040001</v>
      </c>
      <c r="W8172" s="15" t="s">
        <v>140</v>
      </c>
    </row>
    <row r="8173" spans="2:23" hidden="1" x14ac:dyDescent="0.25">
      <c r="B8173" s="14">
        <v>50004501</v>
      </c>
      <c r="C8173" s="14">
        <v>0</v>
      </c>
      <c r="D8173" s="15">
        <v>21040001</v>
      </c>
      <c r="E8173" s="16" t="s">
        <v>7265</v>
      </c>
      <c r="F8173" s="14">
        <v>1401</v>
      </c>
      <c r="G8173" s="17">
        <v>40269</v>
      </c>
      <c r="H8173" s="29">
        <v>1</v>
      </c>
      <c r="I8173" s="29">
        <v>0</v>
      </c>
      <c r="J8173" s="29">
        <v>0</v>
      </c>
      <c r="K8173" s="29">
        <v>0</v>
      </c>
      <c r="L8173" s="29">
        <f t="shared" si="506"/>
        <v>1</v>
      </c>
      <c r="M8173" s="29">
        <v>0</v>
      </c>
      <c r="N8173" s="29">
        <v>0</v>
      </c>
      <c r="O8173" s="29">
        <v>0</v>
      </c>
      <c r="P8173" s="29">
        <f t="shared" si="507"/>
        <v>0</v>
      </c>
      <c r="Q8173" s="29">
        <f t="shared" si="508"/>
        <v>1</v>
      </c>
      <c r="R8173" s="29">
        <f t="shared" si="509"/>
        <v>1</v>
      </c>
      <c r="S8173" s="15" t="s">
        <v>7227</v>
      </c>
      <c r="T8173" s="15">
        <v>101401</v>
      </c>
      <c r="U8173" s="15" t="s">
        <v>139</v>
      </c>
      <c r="V8173" s="15">
        <v>47040001</v>
      </c>
      <c r="W8173" s="15" t="s">
        <v>140</v>
      </c>
    </row>
    <row r="8174" spans="2:23" hidden="1" x14ac:dyDescent="0.25">
      <c r="B8174" s="14">
        <v>50004502</v>
      </c>
      <c r="C8174" s="14">
        <v>0</v>
      </c>
      <c r="D8174" s="15">
        <v>21040001</v>
      </c>
      <c r="E8174" s="16" t="s">
        <v>7265</v>
      </c>
      <c r="F8174" s="14">
        <v>1401</v>
      </c>
      <c r="G8174" s="17">
        <v>40269</v>
      </c>
      <c r="H8174" s="29">
        <v>1</v>
      </c>
      <c r="I8174" s="29">
        <v>0</v>
      </c>
      <c r="J8174" s="29">
        <v>0</v>
      </c>
      <c r="K8174" s="29">
        <v>0</v>
      </c>
      <c r="L8174" s="29">
        <f t="shared" si="506"/>
        <v>1</v>
      </c>
      <c r="M8174" s="29">
        <v>0</v>
      </c>
      <c r="N8174" s="29">
        <v>0</v>
      </c>
      <c r="O8174" s="29">
        <v>0</v>
      </c>
      <c r="P8174" s="29">
        <f t="shared" si="507"/>
        <v>0</v>
      </c>
      <c r="Q8174" s="29">
        <f t="shared" si="508"/>
        <v>1</v>
      </c>
      <c r="R8174" s="29">
        <f t="shared" si="509"/>
        <v>1</v>
      </c>
      <c r="S8174" s="15" t="s">
        <v>7227</v>
      </c>
      <c r="T8174" s="15">
        <v>101401</v>
      </c>
      <c r="U8174" s="15" t="s">
        <v>139</v>
      </c>
      <c r="V8174" s="15">
        <v>47040001</v>
      </c>
      <c r="W8174" s="15" t="s">
        <v>140</v>
      </c>
    </row>
    <row r="8175" spans="2:23" hidden="1" x14ac:dyDescent="0.25">
      <c r="B8175" s="14">
        <v>50004503</v>
      </c>
      <c r="C8175" s="14">
        <v>0</v>
      </c>
      <c r="D8175" s="15">
        <v>21040001</v>
      </c>
      <c r="E8175" s="16" t="s">
        <v>7260</v>
      </c>
      <c r="F8175" s="14">
        <v>1401</v>
      </c>
      <c r="G8175" s="17">
        <v>40269</v>
      </c>
      <c r="H8175" s="29">
        <v>1</v>
      </c>
      <c r="I8175" s="29">
        <v>0</v>
      </c>
      <c r="J8175" s="29">
        <v>0</v>
      </c>
      <c r="K8175" s="29">
        <v>0</v>
      </c>
      <c r="L8175" s="29">
        <f t="shared" si="506"/>
        <v>1</v>
      </c>
      <c r="M8175" s="29">
        <v>0</v>
      </c>
      <c r="N8175" s="29">
        <v>0</v>
      </c>
      <c r="O8175" s="29">
        <v>0</v>
      </c>
      <c r="P8175" s="29">
        <f t="shared" si="507"/>
        <v>0</v>
      </c>
      <c r="Q8175" s="29">
        <f t="shared" si="508"/>
        <v>1</v>
      </c>
      <c r="R8175" s="29">
        <f t="shared" si="509"/>
        <v>1</v>
      </c>
      <c r="S8175" s="15" t="s">
        <v>7227</v>
      </c>
      <c r="T8175" s="15">
        <v>101401</v>
      </c>
      <c r="U8175" s="15" t="s">
        <v>139</v>
      </c>
      <c r="V8175" s="15">
        <v>47040001</v>
      </c>
      <c r="W8175" s="15" t="s">
        <v>140</v>
      </c>
    </row>
    <row r="8176" spans="2:23" hidden="1" x14ac:dyDescent="0.25">
      <c r="B8176" s="14">
        <v>50004504</v>
      </c>
      <c r="C8176" s="14">
        <v>0</v>
      </c>
      <c r="D8176" s="15">
        <v>21040001</v>
      </c>
      <c r="E8176" s="16" t="s">
        <v>7260</v>
      </c>
      <c r="F8176" s="14">
        <v>1401</v>
      </c>
      <c r="G8176" s="17">
        <v>40269</v>
      </c>
      <c r="H8176" s="29">
        <v>1</v>
      </c>
      <c r="I8176" s="29">
        <v>0</v>
      </c>
      <c r="J8176" s="29">
        <v>0</v>
      </c>
      <c r="K8176" s="29">
        <v>0</v>
      </c>
      <c r="L8176" s="29">
        <f t="shared" si="506"/>
        <v>1</v>
      </c>
      <c r="M8176" s="29">
        <v>0</v>
      </c>
      <c r="N8176" s="29">
        <v>0</v>
      </c>
      <c r="O8176" s="29">
        <v>0</v>
      </c>
      <c r="P8176" s="29">
        <f t="shared" si="507"/>
        <v>0</v>
      </c>
      <c r="Q8176" s="29">
        <f t="shared" si="508"/>
        <v>1</v>
      </c>
      <c r="R8176" s="29">
        <f t="shared" si="509"/>
        <v>1</v>
      </c>
      <c r="S8176" s="15" t="s">
        <v>7227</v>
      </c>
      <c r="T8176" s="15">
        <v>101401</v>
      </c>
      <c r="U8176" s="15" t="s">
        <v>139</v>
      </c>
      <c r="V8176" s="15">
        <v>47040001</v>
      </c>
      <c r="W8176" s="15" t="s">
        <v>140</v>
      </c>
    </row>
    <row r="8177" spans="2:23" hidden="1" x14ac:dyDescent="0.25">
      <c r="B8177" s="14">
        <v>50004505</v>
      </c>
      <c r="C8177" s="14">
        <v>0</v>
      </c>
      <c r="D8177" s="15">
        <v>21040001</v>
      </c>
      <c r="E8177" s="16" t="s">
        <v>7262</v>
      </c>
      <c r="F8177" s="14">
        <v>1401</v>
      </c>
      <c r="G8177" s="17">
        <v>40269</v>
      </c>
      <c r="H8177" s="29">
        <v>1</v>
      </c>
      <c r="I8177" s="29">
        <v>0</v>
      </c>
      <c r="J8177" s="29">
        <v>0</v>
      </c>
      <c r="K8177" s="29">
        <v>0</v>
      </c>
      <c r="L8177" s="29">
        <f t="shared" si="506"/>
        <v>1</v>
      </c>
      <c r="M8177" s="29">
        <v>0</v>
      </c>
      <c r="N8177" s="29">
        <v>0</v>
      </c>
      <c r="O8177" s="29">
        <v>0</v>
      </c>
      <c r="P8177" s="29">
        <f t="shared" si="507"/>
        <v>0</v>
      </c>
      <c r="Q8177" s="29">
        <f t="shared" si="508"/>
        <v>1</v>
      </c>
      <c r="R8177" s="29">
        <f t="shared" si="509"/>
        <v>1</v>
      </c>
      <c r="S8177" s="15" t="s">
        <v>7227</v>
      </c>
      <c r="T8177" s="15">
        <v>101401</v>
      </c>
      <c r="U8177" s="15" t="s">
        <v>139</v>
      </c>
      <c r="V8177" s="15">
        <v>47040001</v>
      </c>
      <c r="W8177" s="15" t="s">
        <v>140</v>
      </c>
    </row>
    <row r="8178" spans="2:23" hidden="1" x14ac:dyDescent="0.25">
      <c r="B8178" s="14">
        <v>50004506</v>
      </c>
      <c r="C8178" s="14">
        <v>0</v>
      </c>
      <c r="D8178" s="15">
        <v>21040001</v>
      </c>
      <c r="E8178" s="16" t="s">
        <v>7265</v>
      </c>
      <c r="F8178" s="14">
        <v>1401</v>
      </c>
      <c r="G8178" s="17">
        <v>40269</v>
      </c>
      <c r="H8178" s="29">
        <v>1</v>
      </c>
      <c r="I8178" s="29">
        <v>0</v>
      </c>
      <c r="J8178" s="29">
        <v>0</v>
      </c>
      <c r="K8178" s="29">
        <v>0</v>
      </c>
      <c r="L8178" s="29">
        <f t="shared" si="506"/>
        <v>1</v>
      </c>
      <c r="M8178" s="29">
        <v>0</v>
      </c>
      <c r="N8178" s="29">
        <v>0</v>
      </c>
      <c r="O8178" s="29">
        <v>0</v>
      </c>
      <c r="P8178" s="29">
        <f t="shared" si="507"/>
        <v>0</v>
      </c>
      <c r="Q8178" s="29">
        <f t="shared" si="508"/>
        <v>1</v>
      </c>
      <c r="R8178" s="29">
        <f t="shared" si="509"/>
        <v>1</v>
      </c>
      <c r="S8178" s="15" t="s">
        <v>7227</v>
      </c>
      <c r="T8178" s="15">
        <v>101401</v>
      </c>
      <c r="U8178" s="15" t="s">
        <v>139</v>
      </c>
      <c r="V8178" s="15">
        <v>47040001</v>
      </c>
      <c r="W8178" s="15" t="s">
        <v>140</v>
      </c>
    </row>
    <row r="8179" spans="2:23" hidden="1" x14ac:dyDescent="0.25">
      <c r="B8179" s="14">
        <v>50004508</v>
      </c>
      <c r="C8179" s="14">
        <v>0</v>
      </c>
      <c r="D8179" s="15">
        <v>21040001</v>
      </c>
      <c r="E8179" s="16" t="s">
        <v>7270</v>
      </c>
      <c r="F8179" s="14">
        <v>1401</v>
      </c>
      <c r="G8179" s="17">
        <v>40269</v>
      </c>
      <c r="H8179" s="29">
        <v>1</v>
      </c>
      <c r="I8179" s="29">
        <v>0</v>
      </c>
      <c r="J8179" s="29">
        <v>0</v>
      </c>
      <c r="K8179" s="29">
        <v>0</v>
      </c>
      <c r="L8179" s="29">
        <f t="shared" si="506"/>
        <v>1</v>
      </c>
      <c r="M8179" s="29">
        <v>0</v>
      </c>
      <c r="N8179" s="29">
        <v>0</v>
      </c>
      <c r="O8179" s="29">
        <v>0</v>
      </c>
      <c r="P8179" s="29">
        <f t="shared" si="507"/>
        <v>0</v>
      </c>
      <c r="Q8179" s="29">
        <f t="shared" si="508"/>
        <v>1</v>
      </c>
      <c r="R8179" s="29">
        <f t="shared" si="509"/>
        <v>1</v>
      </c>
      <c r="S8179" s="15" t="s">
        <v>7227</v>
      </c>
      <c r="T8179" s="15">
        <v>101401</v>
      </c>
      <c r="U8179" s="15" t="s">
        <v>139</v>
      </c>
      <c r="V8179" s="15">
        <v>47040001</v>
      </c>
      <c r="W8179" s="15" t="s">
        <v>140</v>
      </c>
    </row>
    <row r="8180" spans="2:23" hidden="1" x14ac:dyDescent="0.25">
      <c r="B8180" s="14">
        <v>50004509</v>
      </c>
      <c r="C8180" s="14">
        <v>0</v>
      </c>
      <c r="D8180" s="15">
        <v>21040001</v>
      </c>
      <c r="E8180" s="16" t="s">
        <v>7265</v>
      </c>
      <c r="F8180" s="14">
        <v>1401</v>
      </c>
      <c r="G8180" s="17">
        <v>40269</v>
      </c>
      <c r="H8180" s="29">
        <v>1</v>
      </c>
      <c r="I8180" s="29">
        <v>0</v>
      </c>
      <c r="J8180" s="29">
        <v>0</v>
      </c>
      <c r="K8180" s="29">
        <v>0</v>
      </c>
      <c r="L8180" s="29">
        <f t="shared" si="506"/>
        <v>1</v>
      </c>
      <c r="M8180" s="29">
        <v>0</v>
      </c>
      <c r="N8180" s="29">
        <v>0</v>
      </c>
      <c r="O8180" s="29">
        <v>0</v>
      </c>
      <c r="P8180" s="29">
        <f t="shared" si="507"/>
        <v>0</v>
      </c>
      <c r="Q8180" s="29">
        <f t="shared" si="508"/>
        <v>1</v>
      </c>
      <c r="R8180" s="29">
        <f t="shared" si="509"/>
        <v>1</v>
      </c>
      <c r="S8180" s="15" t="s">
        <v>7227</v>
      </c>
      <c r="T8180" s="15">
        <v>101401</v>
      </c>
      <c r="U8180" s="15" t="s">
        <v>139</v>
      </c>
      <c r="V8180" s="15">
        <v>47040001</v>
      </c>
      <c r="W8180" s="15" t="s">
        <v>140</v>
      </c>
    </row>
    <row r="8181" spans="2:23" hidden="1" x14ac:dyDescent="0.25">
      <c r="B8181" s="14">
        <v>50004510</v>
      </c>
      <c r="C8181" s="14">
        <v>0</v>
      </c>
      <c r="D8181" s="15">
        <v>21040001</v>
      </c>
      <c r="E8181" s="16" t="s">
        <v>7271</v>
      </c>
      <c r="F8181" s="14">
        <v>1401</v>
      </c>
      <c r="G8181" s="17">
        <v>40269</v>
      </c>
      <c r="H8181" s="29">
        <v>1</v>
      </c>
      <c r="I8181" s="29">
        <v>0</v>
      </c>
      <c r="J8181" s="29">
        <v>0</v>
      </c>
      <c r="K8181" s="29">
        <v>0</v>
      </c>
      <c r="L8181" s="29">
        <f t="shared" si="506"/>
        <v>1</v>
      </c>
      <c r="M8181" s="29">
        <v>0</v>
      </c>
      <c r="N8181" s="29">
        <v>0</v>
      </c>
      <c r="O8181" s="29">
        <v>0</v>
      </c>
      <c r="P8181" s="29">
        <f t="shared" si="507"/>
        <v>0</v>
      </c>
      <c r="Q8181" s="29">
        <f t="shared" si="508"/>
        <v>1</v>
      </c>
      <c r="R8181" s="29">
        <f t="shared" si="509"/>
        <v>1</v>
      </c>
      <c r="S8181" s="15" t="s">
        <v>7227</v>
      </c>
      <c r="T8181" s="15">
        <v>101401</v>
      </c>
      <c r="U8181" s="15" t="s">
        <v>139</v>
      </c>
      <c r="V8181" s="15">
        <v>47040001</v>
      </c>
      <c r="W8181" s="15" t="s">
        <v>140</v>
      </c>
    </row>
    <row r="8182" spans="2:23" hidden="1" x14ac:dyDescent="0.25">
      <c r="B8182" s="14">
        <v>50004511</v>
      </c>
      <c r="C8182" s="14">
        <v>0</v>
      </c>
      <c r="D8182" s="15">
        <v>21040001</v>
      </c>
      <c r="E8182" s="16" t="s">
        <v>7271</v>
      </c>
      <c r="F8182" s="14">
        <v>1401</v>
      </c>
      <c r="G8182" s="17">
        <v>40269</v>
      </c>
      <c r="H8182" s="29">
        <v>1</v>
      </c>
      <c r="I8182" s="29">
        <v>0</v>
      </c>
      <c r="J8182" s="29">
        <v>0</v>
      </c>
      <c r="K8182" s="29">
        <v>0</v>
      </c>
      <c r="L8182" s="29">
        <f t="shared" si="506"/>
        <v>1</v>
      </c>
      <c r="M8182" s="29">
        <v>0</v>
      </c>
      <c r="N8182" s="29">
        <v>0</v>
      </c>
      <c r="O8182" s="29">
        <v>0</v>
      </c>
      <c r="P8182" s="29">
        <f t="shared" si="507"/>
        <v>0</v>
      </c>
      <c r="Q8182" s="29">
        <f t="shared" si="508"/>
        <v>1</v>
      </c>
      <c r="R8182" s="29">
        <f t="shared" si="509"/>
        <v>1</v>
      </c>
      <c r="S8182" s="15" t="s">
        <v>7227</v>
      </c>
      <c r="T8182" s="15">
        <v>101401</v>
      </c>
      <c r="U8182" s="15" t="s">
        <v>139</v>
      </c>
      <c r="V8182" s="15">
        <v>47040001</v>
      </c>
      <c r="W8182" s="15" t="s">
        <v>140</v>
      </c>
    </row>
    <row r="8183" spans="2:23" hidden="1" x14ac:dyDescent="0.25">
      <c r="B8183" s="14">
        <v>50004512</v>
      </c>
      <c r="C8183" s="14">
        <v>0</v>
      </c>
      <c r="D8183" s="15">
        <v>21040001</v>
      </c>
      <c r="E8183" s="16" t="s">
        <v>7261</v>
      </c>
      <c r="F8183" s="14">
        <v>1401</v>
      </c>
      <c r="G8183" s="17">
        <v>40269</v>
      </c>
      <c r="H8183" s="29">
        <v>1</v>
      </c>
      <c r="I8183" s="29">
        <v>0</v>
      </c>
      <c r="J8183" s="29">
        <v>0</v>
      </c>
      <c r="K8183" s="29">
        <v>0</v>
      </c>
      <c r="L8183" s="29">
        <f t="shared" si="506"/>
        <v>1</v>
      </c>
      <c r="M8183" s="29">
        <v>0</v>
      </c>
      <c r="N8183" s="29">
        <v>0</v>
      </c>
      <c r="O8183" s="29">
        <v>0</v>
      </c>
      <c r="P8183" s="29">
        <f t="shared" si="507"/>
        <v>0</v>
      </c>
      <c r="Q8183" s="29">
        <f t="shared" si="508"/>
        <v>1</v>
      </c>
      <c r="R8183" s="29">
        <f t="shared" si="509"/>
        <v>1</v>
      </c>
      <c r="S8183" s="15" t="s">
        <v>7227</v>
      </c>
      <c r="T8183" s="15">
        <v>101401</v>
      </c>
      <c r="U8183" s="15" t="s">
        <v>139</v>
      </c>
      <c r="V8183" s="15">
        <v>47040001</v>
      </c>
      <c r="W8183" s="15" t="s">
        <v>140</v>
      </c>
    </row>
    <row r="8184" spans="2:23" hidden="1" x14ac:dyDescent="0.25">
      <c r="B8184" s="14">
        <v>50004513</v>
      </c>
      <c r="C8184" s="14">
        <v>0</v>
      </c>
      <c r="D8184" s="15">
        <v>21040001</v>
      </c>
      <c r="E8184" s="16" t="s">
        <v>7263</v>
      </c>
      <c r="F8184" s="14">
        <v>1401</v>
      </c>
      <c r="G8184" s="17">
        <v>40269</v>
      </c>
      <c r="H8184" s="29">
        <v>1</v>
      </c>
      <c r="I8184" s="29">
        <v>0</v>
      </c>
      <c r="J8184" s="29">
        <v>0</v>
      </c>
      <c r="K8184" s="29">
        <v>0</v>
      </c>
      <c r="L8184" s="29">
        <f t="shared" si="506"/>
        <v>1</v>
      </c>
      <c r="M8184" s="29">
        <v>0</v>
      </c>
      <c r="N8184" s="29">
        <v>0</v>
      </c>
      <c r="O8184" s="29">
        <v>0</v>
      </c>
      <c r="P8184" s="29">
        <f t="shared" si="507"/>
        <v>0</v>
      </c>
      <c r="Q8184" s="29">
        <f t="shared" si="508"/>
        <v>1</v>
      </c>
      <c r="R8184" s="29">
        <f t="shared" si="509"/>
        <v>1</v>
      </c>
      <c r="S8184" s="15" t="s">
        <v>7227</v>
      </c>
      <c r="T8184" s="15">
        <v>101401</v>
      </c>
      <c r="U8184" s="15" t="s">
        <v>139</v>
      </c>
      <c r="V8184" s="15">
        <v>47040001</v>
      </c>
      <c r="W8184" s="15" t="s">
        <v>140</v>
      </c>
    </row>
    <row r="8185" spans="2:23" hidden="1" x14ac:dyDescent="0.25">
      <c r="B8185" s="14">
        <v>50004514</v>
      </c>
      <c r="C8185" s="14">
        <v>0</v>
      </c>
      <c r="D8185" s="15">
        <v>21040001</v>
      </c>
      <c r="E8185" s="16" t="s">
        <v>7261</v>
      </c>
      <c r="F8185" s="14">
        <v>1401</v>
      </c>
      <c r="G8185" s="17">
        <v>40269</v>
      </c>
      <c r="H8185" s="29">
        <v>1</v>
      </c>
      <c r="I8185" s="29">
        <v>0</v>
      </c>
      <c r="J8185" s="29">
        <v>0</v>
      </c>
      <c r="K8185" s="29">
        <v>0</v>
      </c>
      <c r="L8185" s="29">
        <f t="shared" ref="L8185:L8248" si="510">SUM(H8185:K8185)</f>
        <v>1</v>
      </c>
      <c r="M8185" s="29">
        <v>0</v>
      </c>
      <c r="N8185" s="29">
        <v>0</v>
      </c>
      <c r="O8185" s="29">
        <v>0</v>
      </c>
      <c r="P8185" s="29">
        <f t="shared" si="507"/>
        <v>0</v>
      </c>
      <c r="Q8185" s="29">
        <f t="shared" si="508"/>
        <v>1</v>
      </c>
      <c r="R8185" s="29">
        <f t="shared" si="509"/>
        <v>1</v>
      </c>
      <c r="S8185" s="15" t="s">
        <v>7227</v>
      </c>
      <c r="T8185" s="15">
        <v>101401</v>
      </c>
      <c r="U8185" s="15" t="s">
        <v>139</v>
      </c>
      <c r="V8185" s="15">
        <v>47040001</v>
      </c>
      <c r="W8185" s="15" t="s">
        <v>140</v>
      </c>
    </row>
    <row r="8186" spans="2:23" hidden="1" x14ac:dyDescent="0.25">
      <c r="B8186" s="14">
        <v>50004515</v>
      </c>
      <c r="C8186" s="14">
        <v>0</v>
      </c>
      <c r="D8186" s="15">
        <v>21040001</v>
      </c>
      <c r="E8186" s="16" t="s">
        <v>7263</v>
      </c>
      <c r="F8186" s="14">
        <v>1401</v>
      </c>
      <c r="G8186" s="17">
        <v>40269</v>
      </c>
      <c r="H8186" s="29">
        <v>1</v>
      </c>
      <c r="I8186" s="29">
        <v>0</v>
      </c>
      <c r="J8186" s="29">
        <v>0</v>
      </c>
      <c r="K8186" s="29">
        <v>0</v>
      </c>
      <c r="L8186" s="29">
        <f t="shared" si="510"/>
        <v>1</v>
      </c>
      <c r="M8186" s="29">
        <v>0</v>
      </c>
      <c r="N8186" s="29">
        <v>0</v>
      </c>
      <c r="O8186" s="29">
        <v>0</v>
      </c>
      <c r="P8186" s="29">
        <f t="shared" si="507"/>
        <v>0</v>
      </c>
      <c r="Q8186" s="29">
        <f t="shared" si="508"/>
        <v>1</v>
      </c>
      <c r="R8186" s="29">
        <f t="shared" si="509"/>
        <v>1</v>
      </c>
      <c r="S8186" s="15" t="s">
        <v>7227</v>
      </c>
      <c r="T8186" s="15">
        <v>101401</v>
      </c>
      <c r="U8186" s="15" t="s">
        <v>139</v>
      </c>
      <c r="V8186" s="15">
        <v>47040001</v>
      </c>
      <c r="W8186" s="15" t="s">
        <v>140</v>
      </c>
    </row>
    <row r="8187" spans="2:23" hidden="1" x14ac:dyDescent="0.25">
      <c r="B8187" s="14">
        <v>50004516</v>
      </c>
      <c r="C8187" s="14">
        <v>0</v>
      </c>
      <c r="D8187" s="15">
        <v>21040001</v>
      </c>
      <c r="E8187" s="16" t="s">
        <v>7265</v>
      </c>
      <c r="F8187" s="14">
        <v>1401</v>
      </c>
      <c r="G8187" s="17">
        <v>40269</v>
      </c>
      <c r="H8187" s="29">
        <v>1</v>
      </c>
      <c r="I8187" s="29">
        <v>0</v>
      </c>
      <c r="J8187" s="29">
        <v>0</v>
      </c>
      <c r="K8187" s="29">
        <v>0</v>
      </c>
      <c r="L8187" s="29">
        <f t="shared" si="510"/>
        <v>1</v>
      </c>
      <c r="M8187" s="29">
        <v>0</v>
      </c>
      <c r="N8187" s="29">
        <v>0</v>
      </c>
      <c r="O8187" s="29">
        <v>0</v>
      </c>
      <c r="P8187" s="29">
        <f t="shared" si="507"/>
        <v>0</v>
      </c>
      <c r="Q8187" s="29">
        <f t="shared" si="508"/>
        <v>1</v>
      </c>
      <c r="R8187" s="29">
        <f t="shared" si="509"/>
        <v>1</v>
      </c>
      <c r="S8187" s="15" t="s">
        <v>7227</v>
      </c>
      <c r="T8187" s="15">
        <v>101401</v>
      </c>
      <c r="U8187" s="15" t="s">
        <v>139</v>
      </c>
      <c r="V8187" s="15">
        <v>47040001</v>
      </c>
      <c r="W8187" s="15" t="s">
        <v>140</v>
      </c>
    </row>
    <row r="8188" spans="2:23" hidden="1" x14ac:dyDescent="0.25">
      <c r="B8188" s="14">
        <v>50004517</v>
      </c>
      <c r="C8188" s="14">
        <v>0</v>
      </c>
      <c r="D8188" s="15">
        <v>21040001</v>
      </c>
      <c r="E8188" s="16" t="s">
        <v>7265</v>
      </c>
      <c r="F8188" s="14">
        <v>1401</v>
      </c>
      <c r="G8188" s="17">
        <v>40269</v>
      </c>
      <c r="H8188" s="29">
        <v>1</v>
      </c>
      <c r="I8188" s="29">
        <v>0</v>
      </c>
      <c r="J8188" s="29">
        <v>0</v>
      </c>
      <c r="K8188" s="29">
        <v>0</v>
      </c>
      <c r="L8188" s="29">
        <f t="shared" si="510"/>
        <v>1</v>
      </c>
      <c r="M8188" s="29">
        <v>0</v>
      </c>
      <c r="N8188" s="29">
        <v>0</v>
      </c>
      <c r="O8188" s="29">
        <v>0</v>
      </c>
      <c r="P8188" s="29">
        <f t="shared" si="507"/>
        <v>0</v>
      </c>
      <c r="Q8188" s="29">
        <f t="shared" si="508"/>
        <v>1</v>
      </c>
      <c r="R8188" s="29">
        <f t="shared" si="509"/>
        <v>1</v>
      </c>
      <c r="S8188" s="15" t="s">
        <v>7227</v>
      </c>
      <c r="T8188" s="15">
        <v>101401</v>
      </c>
      <c r="U8188" s="15" t="s">
        <v>139</v>
      </c>
      <c r="V8188" s="15">
        <v>47040001</v>
      </c>
      <c r="W8188" s="15" t="s">
        <v>140</v>
      </c>
    </row>
    <row r="8189" spans="2:23" hidden="1" x14ac:dyDescent="0.25">
      <c r="B8189" s="14">
        <v>50004518</v>
      </c>
      <c r="C8189" s="14">
        <v>0</v>
      </c>
      <c r="D8189" s="15">
        <v>21040001</v>
      </c>
      <c r="E8189" s="16" t="s">
        <v>7272</v>
      </c>
      <c r="F8189" s="14">
        <v>1401</v>
      </c>
      <c r="G8189" s="17">
        <v>40269</v>
      </c>
      <c r="H8189" s="29">
        <v>1</v>
      </c>
      <c r="I8189" s="29">
        <v>0</v>
      </c>
      <c r="J8189" s="29">
        <v>0</v>
      </c>
      <c r="K8189" s="29">
        <v>0</v>
      </c>
      <c r="L8189" s="29">
        <f t="shared" si="510"/>
        <v>1</v>
      </c>
      <c r="M8189" s="29">
        <v>0</v>
      </c>
      <c r="N8189" s="29">
        <v>0</v>
      </c>
      <c r="O8189" s="29">
        <v>0</v>
      </c>
      <c r="P8189" s="29">
        <f t="shared" si="507"/>
        <v>0</v>
      </c>
      <c r="Q8189" s="29">
        <f t="shared" si="508"/>
        <v>1</v>
      </c>
      <c r="R8189" s="29">
        <f t="shared" si="509"/>
        <v>1</v>
      </c>
      <c r="S8189" s="15" t="s">
        <v>7227</v>
      </c>
      <c r="T8189" s="15">
        <v>101401</v>
      </c>
      <c r="U8189" s="15" t="s">
        <v>139</v>
      </c>
      <c r="V8189" s="15">
        <v>47040001</v>
      </c>
      <c r="W8189" s="15" t="s">
        <v>140</v>
      </c>
    </row>
    <row r="8190" spans="2:23" hidden="1" x14ac:dyDescent="0.25">
      <c r="B8190" s="14">
        <v>50004519</v>
      </c>
      <c r="C8190" s="14">
        <v>0</v>
      </c>
      <c r="D8190" s="15">
        <v>21040001</v>
      </c>
      <c r="E8190" s="16" t="s">
        <v>7272</v>
      </c>
      <c r="F8190" s="14">
        <v>1401</v>
      </c>
      <c r="G8190" s="17">
        <v>40269</v>
      </c>
      <c r="H8190" s="29">
        <v>1</v>
      </c>
      <c r="I8190" s="29">
        <v>0</v>
      </c>
      <c r="J8190" s="29">
        <v>0</v>
      </c>
      <c r="K8190" s="29">
        <v>0</v>
      </c>
      <c r="L8190" s="29">
        <f t="shared" si="510"/>
        <v>1</v>
      </c>
      <c r="M8190" s="29">
        <v>0</v>
      </c>
      <c r="N8190" s="29">
        <v>0</v>
      </c>
      <c r="O8190" s="29">
        <v>0</v>
      </c>
      <c r="P8190" s="29">
        <f t="shared" si="507"/>
        <v>0</v>
      </c>
      <c r="Q8190" s="29">
        <f t="shared" si="508"/>
        <v>1</v>
      </c>
      <c r="R8190" s="29">
        <f t="shared" si="509"/>
        <v>1</v>
      </c>
      <c r="S8190" s="15" t="s">
        <v>7227</v>
      </c>
      <c r="T8190" s="15">
        <v>101401</v>
      </c>
      <c r="U8190" s="15" t="s">
        <v>139</v>
      </c>
      <c r="V8190" s="15">
        <v>47040001</v>
      </c>
      <c r="W8190" s="15" t="s">
        <v>140</v>
      </c>
    </row>
    <row r="8191" spans="2:23" hidden="1" x14ac:dyDescent="0.25">
      <c r="B8191" s="14">
        <v>50004520</v>
      </c>
      <c r="C8191" s="14">
        <v>0</v>
      </c>
      <c r="D8191" s="15">
        <v>21040001</v>
      </c>
      <c r="E8191" s="16" t="s">
        <v>7261</v>
      </c>
      <c r="F8191" s="14">
        <v>1401</v>
      </c>
      <c r="G8191" s="17">
        <v>40269</v>
      </c>
      <c r="H8191" s="29">
        <v>1</v>
      </c>
      <c r="I8191" s="29">
        <v>0</v>
      </c>
      <c r="J8191" s="29">
        <v>0</v>
      </c>
      <c r="K8191" s="29">
        <v>0</v>
      </c>
      <c r="L8191" s="29">
        <f t="shared" si="510"/>
        <v>1</v>
      </c>
      <c r="M8191" s="29">
        <v>0</v>
      </c>
      <c r="N8191" s="29">
        <v>0</v>
      </c>
      <c r="O8191" s="29">
        <v>0</v>
      </c>
      <c r="P8191" s="29">
        <f t="shared" si="507"/>
        <v>0</v>
      </c>
      <c r="Q8191" s="29">
        <f t="shared" si="508"/>
        <v>1</v>
      </c>
      <c r="R8191" s="29">
        <f t="shared" si="509"/>
        <v>1</v>
      </c>
      <c r="S8191" s="15" t="s">
        <v>7227</v>
      </c>
      <c r="T8191" s="15">
        <v>101401</v>
      </c>
      <c r="U8191" s="15" t="s">
        <v>139</v>
      </c>
      <c r="V8191" s="15">
        <v>47040001</v>
      </c>
      <c r="W8191" s="15" t="s">
        <v>140</v>
      </c>
    </row>
    <row r="8192" spans="2:23" hidden="1" x14ac:dyDescent="0.25">
      <c r="B8192" s="14">
        <v>50004521</v>
      </c>
      <c r="C8192" s="14">
        <v>0</v>
      </c>
      <c r="D8192" s="15">
        <v>21040001</v>
      </c>
      <c r="E8192" s="16" t="s">
        <v>7261</v>
      </c>
      <c r="F8192" s="14">
        <v>1401</v>
      </c>
      <c r="G8192" s="17">
        <v>40269</v>
      </c>
      <c r="H8192" s="29">
        <v>1</v>
      </c>
      <c r="I8192" s="29">
        <v>0</v>
      </c>
      <c r="J8192" s="29">
        <v>0</v>
      </c>
      <c r="K8192" s="29">
        <v>0</v>
      </c>
      <c r="L8192" s="29">
        <f t="shared" si="510"/>
        <v>1</v>
      </c>
      <c r="M8192" s="29">
        <v>0</v>
      </c>
      <c r="N8192" s="29">
        <v>0</v>
      </c>
      <c r="O8192" s="29">
        <v>0</v>
      </c>
      <c r="P8192" s="29">
        <f t="shared" si="507"/>
        <v>0</v>
      </c>
      <c r="Q8192" s="29">
        <f t="shared" si="508"/>
        <v>1</v>
      </c>
      <c r="R8192" s="29">
        <f t="shared" si="509"/>
        <v>1</v>
      </c>
      <c r="S8192" s="15" t="s">
        <v>7227</v>
      </c>
      <c r="T8192" s="15">
        <v>101401</v>
      </c>
      <c r="U8192" s="15" t="s">
        <v>139</v>
      </c>
      <c r="V8192" s="15">
        <v>47040001</v>
      </c>
      <c r="W8192" s="15" t="s">
        <v>140</v>
      </c>
    </row>
    <row r="8193" spans="2:23" hidden="1" x14ac:dyDescent="0.25">
      <c r="B8193" s="14">
        <v>50004522</v>
      </c>
      <c r="C8193" s="14">
        <v>0</v>
      </c>
      <c r="D8193" s="15">
        <v>21040001</v>
      </c>
      <c r="E8193" s="16" t="s">
        <v>7269</v>
      </c>
      <c r="F8193" s="14">
        <v>1401</v>
      </c>
      <c r="G8193" s="17">
        <v>40269</v>
      </c>
      <c r="H8193" s="29">
        <v>1</v>
      </c>
      <c r="I8193" s="29">
        <v>0</v>
      </c>
      <c r="J8193" s="29">
        <v>0</v>
      </c>
      <c r="K8193" s="29">
        <v>0</v>
      </c>
      <c r="L8193" s="29">
        <f t="shared" si="510"/>
        <v>1</v>
      </c>
      <c r="M8193" s="29">
        <v>0</v>
      </c>
      <c r="N8193" s="29">
        <v>0</v>
      </c>
      <c r="O8193" s="29">
        <v>0</v>
      </c>
      <c r="P8193" s="29">
        <f t="shared" si="507"/>
        <v>0</v>
      </c>
      <c r="Q8193" s="29">
        <f t="shared" si="508"/>
        <v>1</v>
      </c>
      <c r="R8193" s="29">
        <f t="shared" si="509"/>
        <v>1</v>
      </c>
      <c r="S8193" s="15" t="s">
        <v>7227</v>
      </c>
      <c r="T8193" s="15">
        <v>101401</v>
      </c>
      <c r="U8193" s="15" t="s">
        <v>139</v>
      </c>
      <c r="V8193" s="15">
        <v>47040001</v>
      </c>
      <c r="W8193" s="15" t="s">
        <v>140</v>
      </c>
    </row>
    <row r="8194" spans="2:23" hidden="1" x14ac:dyDescent="0.25">
      <c r="B8194" s="14">
        <v>50004523</v>
      </c>
      <c r="C8194" s="14">
        <v>0</v>
      </c>
      <c r="D8194" s="15">
        <v>21040001</v>
      </c>
      <c r="E8194" s="16" t="s">
        <v>7261</v>
      </c>
      <c r="F8194" s="14">
        <v>1401</v>
      </c>
      <c r="G8194" s="17">
        <v>40269</v>
      </c>
      <c r="H8194" s="29">
        <v>1</v>
      </c>
      <c r="I8194" s="29">
        <v>0</v>
      </c>
      <c r="J8194" s="29">
        <v>0</v>
      </c>
      <c r="K8194" s="29">
        <v>0</v>
      </c>
      <c r="L8194" s="29">
        <f t="shared" si="510"/>
        <v>1</v>
      </c>
      <c r="M8194" s="29">
        <v>0</v>
      </c>
      <c r="N8194" s="29">
        <v>0</v>
      </c>
      <c r="O8194" s="29">
        <v>0</v>
      </c>
      <c r="P8194" s="29">
        <f t="shared" si="507"/>
        <v>0</v>
      </c>
      <c r="Q8194" s="29">
        <f t="shared" si="508"/>
        <v>1</v>
      </c>
      <c r="R8194" s="29">
        <f t="shared" si="509"/>
        <v>1</v>
      </c>
      <c r="S8194" s="15" t="s">
        <v>7227</v>
      </c>
      <c r="T8194" s="15">
        <v>101401</v>
      </c>
      <c r="U8194" s="15" t="s">
        <v>139</v>
      </c>
      <c r="V8194" s="15">
        <v>47040001</v>
      </c>
      <c r="W8194" s="15" t="s">
        <v>140</v>
      </c>
    </row>
    <row r="8195" spans="2:23" hidden="1" x14ac:dyDescent="0.25">
      <c r="B8195" s="14">
        <v>50004524</v>
      </c>
      <c r="C8195" s="14">
        <v>0</v>
      </c>
      <c r="D8195" s="15">
        <v>21040001</v>
      </c>
      <c r="E8195" s="16" t="s">
        <v>7273</v>
      </c>
      <c r="F8195" s="14">
        <v>1401</v>
      </c>
      <c r="G8195" s="17">
        <v>40269</v>
      </c>
      <c r="H8195" s="29">
        <v>1</v>
      </c>
      <c r="I8195" s="29">
        <v>0</v>
      </c>
      <c r="J8195" s="29">
        <v>0</v>
      </c>
      <c r="K8195" s="29">
        <v>0</v>
      </c>
      <c r="L8195" s="29">
        <f t="shared" si="510"/>
        <v>1</v>
      </c>
      <c r="M8195" s="29">
        <v>0</v>
      </c>
      <c r="N8195" s="29">
        <v>0</v>
      </c>
      <c r="O8195" s="29">
        <v>0</v>
      </c>
      <c r="P8195" s="29">
        <f t="shared" si="507"/>
        <v>0</v>
      </c>
      <c r="Q8195" s="29">
        <f t="shared" si="508"/>
        <v>1</v>
      </c>
      <c r="R8195" s="29">
        <f t="shared" si="509"/>
        <v>1</v>
      </c>
      <c r="S8195" s="15" t="s">
        <v>7227</v>
      </c>
      <c r="T8195" s="15">
        <v>101401</v>
      </c>
      <c r="U8195" s="15" t="s">
        <v>139</v>
      </c>
      <c r="V8195" s="15">
        <v>47040001</v>
      </c>
      <c r="W8195" s="15" t="s">
        <v>140</v>
      </c>
    </row>
    <row r="8196" spans="2:23" hidden="1" x14ac:dyDescent="0.25">
      <c r="B8196" s="14">
        <v>50004526</v>
      </c>
      <c r="C8196" s="14">
        <v>0</v>
      </c>
      <c r="D8196" s="15">
        <v>21040001</v>
      </c>
      <c r="E8196" s="16" t="s">
        <v>7271</v>
      </c>
      <c r="F8196" s="14">
        <v>1401</v>
      </c>
      <c r="G8196" s="17">
        <v>40269</v>
      </c>
      <c r="H8196" s="29">
        <v>1</v>
      </c>
      <c r="I8196" s="29">
        <v>0</v>
      </c>
      <c r="J8196" s="29">
        <v>0</v>
      </c>
      <c r="K8196" s="29">
        <v>0</v>
      </c>
      <c r="L8196" s="29">
        <f t="shared" si="510"/>
        <v>1</v>
      </c>
      <c r="M8196" s="29">
        <v>0</v>
      </c>
      <c r="N8196" s="29">
        <v>0</v>
      </c>
      <c r="O8196" s="29">
        <v>0</v>
      </c>
      <c r="P8196" s="29">
        <f t="shared" si="507"/>
        <v>0</v>
      </c>
      <c r="Q8196" s="29">
        <f t="shared" si="508"/>
        <v>1</v>
      </c>
      <c r="R8196" s="29">
        <f t="shared" si="509"/>
        <v>1</v>
      </c>
      <c r="S8196" s="15" t="s">
        <v>7227</v>
      </c>
      <c r="T8196" s="15">
        <v>101401</v>
      </c>
      <c r="U8196" s="15" t="s">
        <v>139</v>
      </c>
      <c r="V8196" s="15">
        <v>47040001</v>
      </c>
      <c r="W8196" s="15" t="s">
        <v>140</v>
      </c>
    </row>
    <row r="8197" spans="2:23" hidden="1" x14ac:dyDescent="0.25">
      <c r="B8197" s="14">
        <v>50004529</v>
      </c>
      <c r="C8197" s="14">
        <v>0</v>
      </c>
      <c r="D8197" s="15">
        <v>21040001</v>
      </c>
      <c r="E8197" s="16" t="s">
        <v>7271</v>
      </c>
      <c r="F8197" s="14">
        <v>1401</v>
      </c>
      <c r="G8197" s="17">
        <v>40269</v>
      </c>
      <c r="H8197" s="29">
        <v>1</v>
      </c>
      <c r="I8197" s="29">
        <v>0</v>
      </c>
      <c r="J8197" s="29">
        <v>0</v>
      </c>
      <c r="K8197" s="29">
        <v>0</v>
      </c>
      <c r="L8197" s="29">
        <f t="shared" si="510"/>
        <v>1</v>
      </c>
      <c r="M8197" s="29">
        <v>0</v>
      </c>
      <c r="N8197" s="29">
        <v>0</v>
      </c>
      <c r="O8197" s="29">
        <v>0</v>
      </c>
      <c r="P8197" s="29">
        <f t="shared" ref="P8197:P8260" si="511">SUM(M8197:O8197)</f>
        <v>0</v>
      </c>
      <c r="Q8197" s="29">
        <f t="shared" ref="Q8197:Q8260" si="512">H8197+M8197</f>
        <v>1</v>
      </c>
      <c r="R8197" s="29">
        <f t="shared" ref="R8197:R8260" si="513">L8197+P8197</f>
        <v>1</v>
      </c>
      <c r="S8197" s="15" t="s">
        <v>7227</v>
      </c>
      <c r="T8197" s="15">
        <v>101401</v>
      </c>
      <c r="U8197" s="15" t="s">
        <v>139</v>
      </c>
      <c r="V8197" s="15">
        <v>47040001</v>
      </c>
      <c r="W8197" s="15" t="s">
        <v>140</v>
      </c>
    </row>
    <row r="8198" spans="2:23" hidden="1" x14ac:dyDescent="0.25">
      <c r="B8198" s="14">
        <v>50004530</v>
      </c>
      <c r="C8198" s="14">
        <v>0</v>
      </c>
      <c r="D8198" s="15">
        <v>21040001</v>
      </c>
      <c r="E8198" s="16" t="s">
        <v>7274</v>
      </c>
      <c r="F8198" s="14">
        <v>1401</v>
      </c>
      <c r="G8198" s="17">
        <v>40269</v>
      </c>
      <c r="H8198" s="29">
        <v>1</v>
      </c>
      <c r="I8198" s="29">
        <v>0</v>
      </c>
      <c r="J8198" s="29">
        <v>0</v>
      </c>
      <c r="K8198" s="29">
        <v>0</v>
      </c>
      <c r="L8198" s="29">
        <f t="shared" si="510"/>
        <v>1</v>
      </c>
      <c r="M8198" s="29">
        <v>0</v>
      </c>
      <c r="N8198" s="29">
        <v>0</v>
      </c>
      <c r="O8198" s="29">
        <v>0</v>
      </c>
      <c r="P8198" s="29">
        <f t="shared" si="511"/>
        <v>0</v>
      </c>
      <c r="Q8198" s="29">
        <f t="shared" si="512"/>
        <v>1</v>
      </c>
      <c r="R8198" s="29">
        <f t="shared" si="513"/>
        <v>1</v>
      </c>
      <c r="S8198" s="15" t="s">
        <v>7227</v>
      </c>
      <c r="T8198" s="15">
        <v>101401</v>
      </c>
      <c r="U8198" s="15" t="s">
        <v>139</v>
      </c>
      <c r="V8198" s="15">
        <v>47040001</v>
      </c>
      <c r="W8198" s="15" t="s">
        <v>140</v>
      </c>
    </row>
    <row r="8199" spans="2:23" hidden="1" x14ac:dyDescent="0.25">
      <c r="B8199" s="14">
        <v>50004533</v>
      </c>
      <c r="C8199" s="14">
        <v>0</v>
      </c>
      <c r="D8199" s="15">
        <v>21040001</v>
      </c>
      <c r="E8199" s="16" t="s">
        <v>7263</v>
      </c>
      <c r="F8199" s="14">
        <v>1401</v>
      </c>
      <c r="G8199" s="17">
        <v>40269</v>
      </c>
      <c r="H8199" s="29">
        <v>1</v>
      </c>
      <c r="I8199" s="29">
        <v>0</v>
      </c>
      <c r="J8199" s="29">
        <v>0</v>
      </c>
      <c r="K8199" s="29">
        <v>0</v>
      </c>
      <c r="L8199" s="29">
        <f t="shared" si="510"/>
        <v>1</v>
      </c>
      <c r="M8199" s="29">
        <v>0</v>
      </c>
      <c r="N8199" s="29">
        <v>0</v>
      </c>
      <c r="O8199" s="29">
        <v>0</v>
      </c>
      <c r="P8199" s="29">
        <f t="shared" si="511"/>
        <v>0</v>
      </c>
      <c r="Q8199" s="29">
        <f t="shared" si="512"/>
        <v>1</v>
      </c>
      <c r="R8199" s="29">
        <f t="shared" si="513"/>
        <v>1</v>
      </c>
      <c r="S8199" s="15" t="s">
        <v>7227</v>
      </c>
      <c r="T8199" s="15">
        <v>101401</v>
      </c>
      <c r="U8199" s="15" t="s">
        <v>139</v>
      </c>
      <c r="V8199" s="15">
        <v>47040001</v>
      </c>
      <c r="W8199" s="15" t="s">
        <v>140</v>
      </c>
    </row>
    <row r="8200" spans="2:23" hidden="1" x14ac:dyDescent="0.25">
      <c r="B8200" s="14">
        <v>50004535</v>
      </c>
      <c r="C8200" s="14">
        <v>0</v>
      </c>
      <c r="D8200" s="15">
        <v>21040001</v>
      </c>
      <c r="E8200" s="16" t="s">
        <v>7275</v>
      </c>
      <c r="F8200" s="14">
        <v>1401</v>
      </c>
      <c r="G8200" s="17">
        <v>40269</v>
      </c>
      <c r="H8200" s="29">
        <v>1</v>
      </c>
      <c r="I8200" s="29">
        <v>0</v>
      </c>
      <c r="J8200" s="29">
        <v>0</v>
      </c>
      <c r="K8200" s="29">
        <v>0</v>
      </c>
      <c r="L8200" s="29">
        <f t="shared" si="510"/>
        <v>1</v>
      </c>
      <c r="M8200" s="29">
        <v>0</v>
      </c>
      <c r="N8200" s="29">
        <v>0</v>
      </c>
      <c r="O8200" s="29">
        <v>0</v>
      </c>
      <c r="P8200" s="29">
        <f t="shared" si="511"/>
        <v>0</v>
      </c>
      <c r="Q8200" s="29">
        <f t="shared" si="512"/>
        <v>1</v>
      </c>
      <c r="R8200" s="29">
        <f t="shared" si="513"/>
        <v>1</v>
      </c>
      <c r="S8200" s="15" t="s">
        <v>7227</v>
      </c>
      <c r="T8200" s="15">
        <v>101401</v>
      </c>
      <c r="U8200" s="15" t="s">
        <v>139</v>
      </c>
      <c r="V8200" s="15">
        <v>47040001</v>
      </c>
      <c r="W8200" s="15" t="s">
        <v>140</v>
      </c>
    </row>
    <row r="8201" spans="2:23" hidden="1" x14ac:dyDescent="0.25">
      <c r="B8201" s="14">
        <v>50004536</v>
      </c>
      <c r="C8201" s="14">
        <v>0</v>
      </c>
      <c r="D8201" s="15">
        <v>21040001</v>
      </c>
      <c r="E8201" s="16" t="s">
        <v>7276</v>
      </c>
      <c r="F8201" s="14">
        <v>1401</v>
      </c>
      <c r="G8201" s="17">
        <v>40269</v>
      </c>
      <c r="H8201" s="29">
        <v>1</v>
      </c>
      <c r="I8201" s="29">
        <v>0</v>
      </c>
      <c r="J8201" s="29">
        <v>0</v>
      </c>
      <c r="K8201" s="29">
        <v>0</v>
      </c>
      <c r="L8201" s="29">
        <f t="shared" si="510"/>
        <v>1</v>
      </c>
      <c r="M8201" s="29">
        <v>0</v>
      </c>
      <c r="N8201" s="29">
        <v>0</v>
      </c>
      <c r="O8201" s="29">
        <v>0</v>
      </c>
      <c r="P8201" s="29">
        <f t="shared" si="511"/>
        <v>0</v>
      </c>
      <c r="Q8201" s="29">
        <f t="shared" si="512"/>
        <v>1</v>
      </c>
      <c r="R8201" s="29">
        <f t="shared" si="513"/>
        <v>1</v>
      </c>
      <c r="S8201" s="15" t="s">
        <v>7227</v>
      </c>
      <c r="T8201" s="15">
        <v>101401</v>
      </c>
      <c r="U8201" s="15" t="s">
        <v>139</v>
      </c>
      <c r="V8201" s="15">
        <v>47040001</v>
      </c>
      <c r="W8201" s="15" t="s">
        <v>140</v>
      </c>
    </row>
    <row r="8202" spans="2:23" hidden="1" x14ac:dyDescent="0.25">
      <c r="B8202" s="14">
        <v>50004539</v>
      </c>
      <c r="C8202" s="14">
        <v>0</v>
      </c>
      <c r="D8202" s="15">
        <v>21040001</v>
      </c>
      <c r="E8202" s="16" t="s">
        <v>7272</v>
      </c>
      <c r="F8202" s="14">
        <v>1401</v>
      </c>
      <c r="G8202" s="17">
        <v>40269</v>
      </c>
      <c r="H8202" s="29">
        <v>1</v>
      </c>
      <c r="I8202" s="29">
        <v>0</v>
      </c>
      <c r="J8202" s="29">
        <v>0</v>
      </c>
      <c r="K8202" s="29">
        <v>0</v>
      </c>
      <c r="L8202" s="29">
        <f t="shared" si="510"/>
        <v>1</v>
      </c>
      <c r="M8202" s="29">
        <v>0</v>
      </c>
      <c r="N8202" s="29">
        <v>0</v>
      </c>
      <c r="O8202" s="29">
        <v>0</v>
      </c>
      <c r="P8202" s="29">
        <f t="shared" si="511"/>
        <v>0</v>
      </c>
      <c r="Q8202" s="29">
        <f t="shared" si="512"/>
        <v>1</v>
      </c>
      <c r="R8202" s="29">
        <f t="shared" si="513"/>
        <v>1</v>
      </c>
      <c r="S8202" s="15" t="s">
        <v>7227</v>
      </c>
      <c r="T8202" s="15">
        <v>101401</v>
      </c>
      <c r="U8202" s="15" t="s">
        <v>139</v>
      </c>
      <c r="V8202" s="15">
        <v>47040001</v>
      </c>
      <c r="W8202" s="15" t="s">
        <v>140</v>
      </c>
    </row>
    <row r="8203" spans="2:23" hidden="1" x14ac:dyDescent="0.25">
      <c r="B8203" s="14">
        <v>50004540</v>
      </c>
      <c r="C8203" s="14">
        <v>0</v>
      </c>
      <c r="D8203" s="15">
        <v>21040001</v>
      </c>
      <c r="E8203" s="16" t="s">
        <v>7272</v>
      </c>
      <c r="F8203" s="14">
        <v>1401</v>
      </c>
      <c r="G8203" s="17">
        <v>40269</v>
      </c>
      <c r="H8203" s="29">
        <v>1</v>
      </c>
      <c r="I8203" s="29">
        <v>0</v>
      </c>
      <c r="J8203" s="29">
        <v>0</v>
      </c>
      <c r="K8203" s="29">
        <v>0</v>
      </c>
      <c r="L8203" s="29">
        <f t="shared" si="510"/>
        <v>1</v>
      </c>
      <c r="M8203" s="29">
        <v>0</v>
      </c>
      <c r="N8203" s="29">
        <v>0</v>
      </c>
      <c r="O8203" s="29">
        <v>0</v>
      </c>
      <c r="P8203" s="29">
        <f t="shared" si="511"/>
        <v>0</v>
      </c>
      <c r="Q8203" s="29">
        <f t="shared" si="512"/>
        <v>1</v>
      </c>
      <c r="R8203" s="29">
        <f t="shared" si="513"/>
        <v>1</v>
      </c>
      <c r="S8203" s="15" t="s">
        <v>7227</v>
      </c>
      <c r="T8203" s="15">
        <v>101401</v>
      </c>
      <c r="U8203" s="15" t="s">
        <v>139</v>
      </c>
      <c r="V8203" s="15">
        <v>47040001</v>
      </c>
      <c r="W8203" s="15" t="s">
        <v>140</v>
      </c>
    </row>
    <row r="8204" spans="2:23" hidden="1" x14ac:dyDescent="0.25">
      <c r="B8204" s="14">
        <v>50004541</v>
      </c>
      <c r="C8204" s="14">
        <v>0</v>
      </c>
      <c r="D8204" s="15">
        <v>21040001</v>
      </c>
      <c r="E8204" s="16" t="s">
        <v>7272</v>
      </c>
      <c r="F8204" s="14">
        <v>1401</v>
      </c>
      <c r="G8204" s="17">
        <v>40269</v>
      </c>
      <c r="H8204" s="29">
        <v>1</v>
      </c>
      <c r="I8204" s="29">
        <v>0</v>
      </c>
      <c r="J8204" s="29">
        <v>0</v>
      </c>
      <c r="K8204" s="29">
        <v>0</v>
      </c>
      <c r="L8204" s="29">
        <f t="shared" si="510"/>
        <v>1</v>
      </c>
      <c r="M8204" s="29">
        <v>0</v>
      </c>
      <c r="N8204" s="29">
        <v>0</v>
      </c>
      <c r="O8204" s="29">
        <v>0</v>
      </c>
      <c r="P8204" s="29">
        <f t="shared" si="511"/>
        <v>0</v>
      </c>
      <c r="Q8204" s="29">
        <f t="shared" si="512"/>
        <v>1</v>
      </c>
      <c r="R8204" s="29">
        <f t="shared" si="513"/>
        <v>1</v>
      </c>
      <c r="S8204" s="15" t="s">
        <v>7227</v>
      </c>
      <c r="T8204" s="15">
        <v>101401</v>
      </c>
      <c r="U8204" s="15" t="s">
        <v>139</v>
      </c>
      <c r="V8204" s="15">
        <v>47040001</v>
      </c>
      <c r="W8204" s="15" t="s">
        <v>140</v>
      </c>
    </row>
    <row r="8205" spans="2:23" hidden="1" x14ac:dyDescent="0.25">
      <c r="B8205" s="14">
        <v>50004542</v>
      </c>
      <c r="C8205" s="14">
        <v>0</v>
      </c>
      <c r="D8205" s="15">
        <v>21040001</v>
      </c>
      <c r="E8205" s="16" t="s">
        <v>7277</v>
      </c>
      <c r="F8205" s="14">
        <v>1401</v>
      </c>
      <c r="G8205" s="17">
        <v>40269</v>
      </c>
      <c r="H8205" s="29">
        <v>1</v>
      </c>
      <c r="I8205" s="29">
        <v>0</v>
      </c>
      <c r="J8205" s="29">
        <v>0</v>
      </c>
      <c r="K8205" s="29">
        <v>0</v>
      </c>
      <c r="L8205" s="29">
        <f t="shared" si="510"/>
        <v>1</v>
      </c>
      <c r="M8205" s="29">
        <v>0</v>
      </c>
      <c r="N8205" s="29">
        <v>0</v>
      </c>
      <c r="O8205" s="29">
        <v>0</v>
      </c>
      <c r="P8205" s="29">
        <f t="shared" si="511"/>
        <v>0</v>
      </c>
      <c r="Q8205" s="29">
        <f t="shared" si="512"/>
        <v>1</v>
      </c>
      <c r="R8205" s="29">
        <f t="shared" si="513"/>
        <v>1</v>
      </c>
      <c r="S8205" s="15" t="s">
        <v>7227</v>
      </c>
      <c r="T8205" s="15">
        <v>101401</v>
      </c>
      <c r="U8205" s="15" t="s">
        <v>139</v>
      </c>
      <c r="V8205" s="15">
        <v>47040001</v>
      </c>
      <c r="W8205" s="15" t="s">
        <v>140</v>
      </c>
    </row>
    <row r="8206" spans="2:23" hidden="1" x14ac:dyDescent="0.25">
      <c r="B8206" s="14">
        <v>50004543</v>
      </c>
      <c r="C8206" s="14">
        <v>0</v>
      </c>
      <c r="D8206" s="15">
        <v>21040001</v>
      </c>
      <c r="E8206" s="16" t="s">
        <v>7264</v>
      </c>
      <c r="F8206" s="14">
        <v>1401</v>
      </c>
      <c r="G8206" s="17">
        <v>40269</v>
      </c>
      <c r="H8206" s="29">
        <v>1</v>
      </c>
      <c r="I8206" s="29">
        <v>0</v>
      </c>
      <c r="J8206" s="29">
        <v>0</v>
      </c>
      <c r="K8206" s="29">
        <v>0</v>
      </c>
      <c r="L8206" s="29">
        <f t="shared" si="510"/>
        <v>1</v>
      </c>
      <c r="M8206" s="29">
        <v>0</v>
      </c>
      <c r="N8206" s="29">
        <v>0</v>
      </c>
      <c r="O8206" s="29">
        <v>0</v>
      </c>
      <c r="P8206" s="29">
        <f t="shared" si="511"/>
        <v>0</v>
      </c>
      <c r="Q8206" s="29">
        <f t="shared" si="512"/>
        <v>1</v>
      </c>
      <c r="R8206" s="29">
        <f t="shared" si="513"/>
        <v>1</v>
      </c>
      <c r="S8206" s="15" t="s">
        <v>7227</v>
      </c>
      <c r="T8206" s="15">
        <v>101401</v>
      </c>
      <c r="U8206" s="15" t="s">
        <v>139</v>
      </c>
      <c r="V8206" s="15">
        <v>47040001</v>
      </c>
      <c r="W8206" s="15" t="s">
        <v>140</v>
      </c>
    </row>
    <row r="8207" spans="2:23" hidden="1" x14ac:dyDescent="0.25">
      <c r="B8207" s="14">
        <v>50004545</v>
      </c>
      <c r="C8207" s="14">
        <v>0</v>
      </c>
      <c r="D8207" s="15">
        <v>21040001</v>
      </c>
      <c r="E8207" s="16" t="s">
        <v>7258</v>
      </c>
      <c r="F8207" s="14">
        <v>1401</v>
      </c>
      <c r="G8207" s="17">
        <v>40269</v>
      </c>
      <c r="H8207" s="29">
        <v>1</v>
      </c>
      <c r="I8207" s="29">
        <v>0</v>
      </c>
      <c r="J8207" s="29">
        <v>0</v>
      </c>
      <c r="K8207" s="29">
        <v>0</v>
      </c>
      <c r="L8207" s="29">
        <f t="shared" si="510"/>
        <v>1</v>
      </c>
      <c r="M8207" s="29">
        <v>0</v>
      </c>
      <c r="N8207" s="29">
        <v>0</v>
      </c>
      <c r="O8207" s="29">
        <v>0</v>
      </c>
      <c r="P8207" s="29">
        <f t="shared" si="511"/>
        <v>0</v>
      </c>
      <c r="Q8207" s="29">
        <f t="shared" si="512"/>
        <v>1</v>
      </c>
      <c r="R8207" s="29">
        <f t="shared" si="513"/>
        <v>1</v>
      </c>
      <c r="S8207" s="15" t="s">
        <v>7227</v>
      </c>
      <c r="T8207" s="15">
        <v>101401</v>
      </c>
      <c r="U8207" s="15" t="s">
        <v>139</v>
      </c>
      <c r="V8207" s="15">
        <v>47040001</v>
      </c>
      <c r="W8207" s="15" t="s">
        <v>140</v>
      </c>
    </row>
    <row r="8208" spans="2:23" hidden="1" x14ac:dyDescent="0.25">
      <c r="B8208" s="14">
        <v>50004546</v>
      </c>
      <c r="C8208" s="14">
        <v>0</v>
      </c>
      <c r="D8208" s="15">
        <v>21040001</v>
      </c>
      <c r="E8208" s="16" t="s">
        <v>7264</v>
      </c>
      <c r="F8208" s="14">
        <v>1401</v>
      </c>
      <c r="G8208" s="17">
        <v>40269</v>
      </c>
      <c r="H8208" s="29">
        <v>1</v>
      </c>
      <c r="I8208" s="29">
        <v>0</v>
      </c>
      <c r="J8208" s="29">
        <v>0</v>
      </c>
      <c r="K8208" s="29">
        <v>0</v>
      </c>
      <c r="L8208" s="29">
        <f t="shared" si="510"/>
        <v>1</v>
      </c>
      <c r="M8208" s="29">
        <v>0</v>
      </c>
      <c r="N8208" s="29">
        <v>0</v>
      </c>
      <c r="O8208" s="29">
        <v>0</v>
      </c>
      <c r="P8208" s="29">
        <f t="shared" si="511"/>
        <v>0</v>
      </c>
      <c r="Q8208" s="29">
        <f t="shared" si="512"/>
        <v>1</v>
      </c>
      <c r="R8208" s="29">
        <f t="shared" si="513"/>
        <v>1</v>
      </c>
      <c r="S8208" s="15" t="s">
        <v>7227</v>
      </c>
      <c r="T8208" s="15">
        <v>101401</v>
      </c>
      <c r="U8208" s="15" t="s">
        <v>139</v>
      </c>
      <c r="V8208" s="15">
        <v>47040001</v>
      </c>
      <c r="W8208" s="15" t="s">
        <v>140</v>
      </c>
    </row>
    <row r="8209" spans="2:23" hidden="1" x14ac:dyDescent="0.25">
      <c r="B8209" s="14">
        <v>50004548</v>
      </c>
      <c r="C8209" s="14">
        <v>0</v>
      </c>
      <c r="D8209" s="15">
        <v>21040001</v>
      </c>
      <c r="E8209" s="16" t="s">
        <v>7270</v>
      </c>
      <c r="F8209" s="14">
        <v>1401</v>
      </c>
      <c r="G8209" s="17">
        <v>40269</v>
      </c>
      <c r="H8209" s="29">
        <v>1</v>
      </c>
      <c r="I8209" s="29">
        <v>0</v>
      </c>
      <c r="J8209" s="29">
        <v>0</v>
      </c>
      <c r="K8209" s="29">
        <v>0</v>
      </c>
      <c r="L8209" s="29">
        <f t="shared" si="510"/>
        <v>1</v>
      </c>
      <c r="M8209" s="29">
        <v>0</v>
      </c>
      <c r="N8209" s="29">
        <v>0</v>
      </c>
      <c r="O8209" s="29">
        <v>0</v>
      </c>
      <c r="P8209" s="29">
        <f t="shared" si="511"/>
        <v>0</v>
      </c>
      <c r="Q8209" s="29">
        <f t="shared" si="512"/>
        <v>1</v>
      </c>
      <c r="R8209" s="29">
        <f t="shared" si="513"/>
        <v>1</v>
      </c>
      <c r="S8209" s="15" t="s">
        <v>7227</v>
      </c>
      <c r="T8209" s="15">
        <v>101401</v>
      </c>
      <c r="U8209" s="15" t="s">
        <v>139</v>
      </c>
      <c r="V8209" s="15">
        <v>47040001</v>
      </c>
      <c r="W8209" s="15" t="s">
        <v>140</v>
      </c>
    </row>
    <row r="8210" spans="2:23" hidden="1" x14ac:dyDescent="0.25">
      <c r="B8210" s="14">
        <v>50004549</v>
      </c>
      <c r="C8210" s="14">
        <v>0</v>
      </c>
      <c r="D8210" s="15">
        <v>21040001</v>
      </c>
      <c r="E8210" s="16" t="s">
        <v>7264</v>
      </c>
      <c r="F8210" s="14">
        <v>1401</v>
      </c>
      <c r="G8210" s="17">
        <v>40269</v>
      </c>
      <c r="H8210" s="29">
        <v>1</v>
      </c>
      <c r="I8210" s="29">
        <v>0</v>
      </c>
      <c r="J8210" s="29">
        <v>0</v>
      </c>
      <c r="K8210" s="29">
        <v>0</v>
      </c>
      <c r="L8210" s="29">
        <f t="shared" si="510"/>
        <v>1</v>
      </c>
      <c r="M8210" s="29">
        <v>0</v>
      </c>
      <c r="N8210" s="29">
        <v>0</v>
      </c>
      <c r="O8210" s="29">
        <v>0</v>
      </c>
      <c r="P8210" s="29">
        <f t="shared" si="511"/>
        <v>0</v>
      </c>
      <c r="Q8210" s="29">
        <f t="shared" si="512"/>
        <v>1</v>
      </c>
      <c r="R8210" s="29">
        <f t="shared" si="513"/>
        <v>1</v>
      </c>
      <c r="S8210" s="15" t="s">
        <v>7227</v>
      </c>
      <c r="T8210" s="15">
        <v>101401</v>
      </c>
      <c r="U8210" s="15" t="s">
        <v>139</v>
      </c>
      <c r="V8210" s="15">
        <v>47040001</v>
      </c>
      <c r="W8210" s="15" t="s">
        <v>140</v>
      </c>
    </row>
    <row r="8211" spans="2:23" hidden="1" x14ac:dyDescent="0.25">
      <c r="B8211" s="14">
        <v>50004550</v>
      </c>
      <c r="C8211" s="14">
        <v>0</v>
      </c>
      <c r="D8211" s="15">
        <v>21040001</v>
      </c>
      <c r="E8211" s="16" t="s">
        <v>7278</v>
      </c>
      <c r="F8211" s="14">
        <v>1401</v>
      </c>
      <c r="G8211" s="17">
        <v>40269</v>
      </c>
      <c r="H8211" s="29">
        <v>1</v>
      </c>
      <c r="I8211" s="29">
        <v>0</v>
      </c>
      <c r="J8211" s="29">
        <v>0</v>
      </c>
      <c r="K8211" s="29">
        <v>0</v>
      </c>
      <c r="L8211" s="29">
        <f t="shared" si="510"/>
        <v>1</v>
      </c>
      <c r="M8211" s="29">
        <v>0</v>
      </c>
      <c r="N8211" s="29">
        <v>0</v>
      </c>
      <c r="O8211" s="29">
        <v>0</v>
      </c>
      <c r="P8211" s="29">
        <f t="shared" si="511"/>
        <v>0</v>
      </c>
      <c r="Q8211" s="29">
        <f t="shared" si="512"/>
        <v>1</v>
      </c>
      <c r="R8211" s="29">
        <f t="shared" si="513"/>
        <v>1</v>
      </c>
      <c r="S8211" s="15" t="s">
        <v>7227</v>
      </c>
      <c r="T8211" s="15">
        <v>101401</v>
      </c>
      <c r="U8211" s="15" t="s">
        <v>139</v>
      </c>
      <c r="V8211" s="15">
        <v>47040001</v>
      </c>
      <c r="W8211" s="15" t="s">
        <v>140</v>
      </c>
    </row>
    <row r="8212" spans="2:23" hidden="1" x14ac:dyDescent="0.25">
      <c r="B8212" s="14">
        <v>50004552</v>
      </c>
      <c r="C8212" s="14">
        <v>0</v>
      </c>
      <c r="D8212" s="15">
        <v>21040001</v>
      </c>
      <c r="E8212" s="16" t="s">
        <v>7264</v>
      </c>
      <c r="F8212" s="14">
        <v>1401</v>
      </c>
      <c r="G8212" s="17">
        <v>40269</v>
      </c>
      <c r="H8212" s="29">
        <v>1</v>
      </c>
      <c r="I8212" s="29">
        <v>0</v>
      </c>
      <c r="J8212" s="29">
        <v>0</v>
      </c>
      <c r="K8212" s="29">
        <v>0</v>
      </c>
      <c r="L8212" s="29">
        <f t="shared" si="510"/>
        <v>1</v>
      </c>
      <c r="M8212" s="29">
        <v>0</v>
      </c>
      <c r="N8212" s="29">
        <v>0</v>
      </c>
      <c r="O8212" s="29">
        <v>0</v>
      </c>
      <c r="P8212" s="29">
        <f t="shared" si="511"/>
        <v>0</v>
      </c>
      <c r="Q8212" s="29">
        <f t="shared" si="512"/>
        <v>1</v>
      </c>
      <c r="R8212" s="29">
        <f t="shared" si="513"/>
        <v>1</v>
      </c>
      <c r="S8212" s="15" t="s">
        <v>7227</v>
      </c>
      <c r="T8212" s="15">
        <v>101401</v>
      </c>
      <c r="U8212" s="15" t="s">
        <v>139</v>
      </c>
      <c r="V8212" s="15">
        <v>47040001</v>
      </c>
      <c r="W8212" s="15" t="s">
        <v>140</v>
      </c>
    </row>
    <row r="8213" spans="2:23" hidden="1" x14ac:dyDescent="0.25">
      <c r="B8213" s="14">
        <v>50004553</v>
      </c>
      <c r="C8213" s="14">
        <v>0</v>
      </c>
      <c r="D8213" s="15">
        <v>21040001</v>
      </c>
      <c r="E8213" s="16" t="s">
        <v>7278</v>
      </c>
      <c r="F8213" s="14">
        <v>1401</v>
      </c>
      <c r="G8213" s="17">
        <v>40269</v>
      </c>
      <c r="H8213" s="29">
        <v>1</v>
      </c>
      <c r="I8213" s="29">
        <v>0</v>
      </c>
      <c r="J8213" s="29">
        <v>0</v>
      </c>
      <c r="K8213" s="29">
        <v>0</v>
      </c>
      <c r="L8213" s="29">
        <f t="shared" si="510"/>
        <v>1</v>
      </c>
      <c r="M8213" s="29">
        <v>0</v>
      </c>
      <c r="N8213" s="29">
        <v>0</v>
      </c>
      <c r="O8213" s="29">
        <v>0</v>
      </c>
      <c r="P8213" s="29">
        <f t="shared" si="511"/>
        <v>0</v>
      </c>
      <c r="Q8213" s="29">
        <f t="shared" si="512"/>
        <v>1</v>
      </c>
      <c r="R8213" s="29">
        <f t="shared" si="513"/>
        <v>1</v>
      </c>
      <c r="S8213" s="15" t="s">
        <v>7227</v>
      </c>
      <c r="T8213" s="15">
        <v>101401</v>
      </c>
      <c r="U8213" s="15" t="s">
        <v>139</v>
      </c>
      <c r="V8213" s="15">
        <v>47040001</v>
      </c>
      <c r="W8213" s="15" t="s">
        <v>140</v>
      </c>
    </row>
    <row r="8214" spans="2:23" hidden="1" x14ac:dyDescent="0.25">
      <c r="B8214" s="14">
        <v>50004557</v>
      </c>
      <c r="C8214" s="14">
        <v>0</v>
      </c>
      <c r="D8214" s="15">
        <v>21040001</v>
      </c>
      <c r="E8214" s="16" t="s">
        <v>7270</v>
      </c>
      <c r="F8214" s="14">
        <v>1401</v>
      </c>
      <c r="G8214" s="17">
        <v>40269</v>
      </c>
      <c r="H8214" s="29">
        <v>1</v>
      </c>
      <c r="I8214" s="29">
        <v>0</v>
      </c>
      <c r="J8214" s="29">
        <v>0</v>
      </c>
      <c r="K8214" s="29">
        <v>0</v>
      </c>
      <c r="L8214" s="29">
        <f t="shared" si="510"/>
        <v>1</v>
      </c>
      <c r="M8214" s="29">
        <v>0</v>
      </c>
      <c r="N8214" s="29">
        <v>0</v>
      </c>
      <c r="O8214" s="29">
        <v>0</v>
      </c>
      <c r="P8214" s="29">
        <f t="shared" si="511"/>
        <v>0</v>
      </c>
      <c r="Q8214" s="29">
        <f t="shared" si="512"/>
        <v>1</v>
      </c>
      <c r="R8214" s="29">
        <f t="shared" si="513"/>
        <v>1</v>
      </c>
      <c r="S8214" s="15" t="s">
        <v>7227</v>
      </c>
      <c r="T8214" s="15">
        <v>101401</v>
      </c>
      <c r="U8214" s="15" t="s">
        <v>139</v>
      </c>
      <c r="V8214" s="15">
        <v>47040001</v>
      </c>
      <c r="W8214" s="15" t="s">
        <v>140</v>
      </c>
    </row>
    <row r="8215" spans="2:23" hidden="1" x14ac:dyDescent="0.25">
      <c r="B8215" s="14">
        <v>50004558</v>
      </c>
      <c r="C8215" s="14">
        <v>0</v>
      </c>
      <c r="D8215" s="15">
        <v>21040001</v>
      </c>
      <c r="E8215" s="16" t="s">
        <v>7268</v>
      </c>
      <c r="F8215" s="14">
        <v>1401</v>
      </c>
      <c r="G8215" s="17">
        <v>40269</v>
      </c>
      <c r="H8215" s="29">
        <v>1</v>
      </c>
      <c r="I8215" s="29">
        <v>0</v>
      </c>
      <c r="J8215" s="29">
        <v>0</v>
      </c>
      <c r="K8215" s="29">
        <v>0</v>
      </c>
      <c r="L8215" s="29">
        <f t="shared" si="510"/>
        <v>1</v>
      </c>
      <c r="M8215" s="29">
        <v>0</v>
      </c>
      <c r="N8215" s="29">
        <v>0</v>
      </c>
      <c r="O8215" s="29">
        <v>0</v>
      </c>
      <c r="P8215" s="29">
        <f t="shared" si="511"/>
        <v>0</v>
      </c>
      <c r="Q8215" s="29">
        <f t="shared" si="512"/>
        <v>1</v>
      </c>
      <c r="R8215" s="29">
        <f t="shared" si="513"/>
        <v>1</v>
      </c>
      <c r="S8215" s="15" t="s">
        <v>7227</v>
      </c>
      <c r="T8215" s="15">
        <v>101401</v>
      </c>
      <c r="U8215" s="15" t="s">
        <v>139</v>
      </c>
      <c r="V8215" s="15">
        <v>47040001</v>
      </c>
      <c r="W8215" s="15" t="s">
        <v>140</v>
      </c>
    </row>
    <row r="8216" spans="2:23" hidden="1" x14ac:dyDescent="0.25">
      <c r="B8216" s="14">
        <v>50004559</v>
      </c>
      <c r="C8216" s="14">
        <v>0</v>
      </c>
      <c r="D8216" s="15">
        <v>21040001</v>
      </c>
      <c r="E8216" s="16" t="s">
        <v>7262</v>
      </c>
      <c r="F8216" s="14">
        <v>1401</v>
      </c>
      <c r="G8216" s="17">
        <v>40269</v>
      </c>
      <c r="H8216" s="29">
        <v>1</v>
      </c>
      <c r="I8216" s="29">
        <v>0</v>
      </c>
      <c r="J8216" s="29">
        <v>0</v>
      </c>
      <c r="K8216" s="29">
        <v>0</v>
      </c>
      <c r="L8216" s="29">
        <f t="shared" si="510"/>
        <v>1</v>
      </c>
      <c r="M8216" s="29">
        <v>0</v>
      </c>
      <c r="N8216" s="29">
        <v>0</v>
      </c>
      <c r="O8216" s="29">
        <v>0</v>
      </c>
      <c r="P8216" s="29">
        <f t="shared" si="511"/>
        <v>0</v>
      </c>
      <c r="Q8216" s="29">
        <f t="shared" si="512"/>
        <v>1</v>
      </c>
      <c r="R8216" s="29">
        <f t="shared" si="513"/>
        <v>1</v>
      </c>
      <c r="S8216" s="15" t="s">
        <v>7227</v>
      </c>
      <c r="T8216" s="15">
        <v>101401</v>
      </c>
      <c r="U8216" s="15" t="s">
        <v>139</v>
      </c>
      <c r="V8216" s="15">
        <v>47040001</v>
      </c>
      <c r="W8216" s="15" t="s">
        <v>140</v>
      </c>
    </row>
    <row r="8217" spans="2:23" hidden="1" x14ac:dyDescent="0.25">
      <c r="B8217" s="14">
        <v>50004562</v>
      </c>
      <c r="C8217" s="14">
        <v>0</v>
      </c>
      <c r="D8217" s="15">
        <v>21040001</v>
      </c>
      <c r="E8217" s="16" t="s">
        <v>7264</v>
      </c>
      <c r="F8217" s="14">
        <v>1401</v>
      </c>
      <c r="G8217" s="17">
        <v>40269</v>
      </c>
      <c r="H8217" s="29">
        <v>1</v>
      </c>
      <c r="I8217" s="29">
        <v>0</v>
      </c>
      <c r="J8217" s="29">
        <v>0</v>
      </c>
      <c r="K8217" s="29">
        <v>0</v>
      </c>
      <c r="L8217" s="29">
        <f t="shared" si="510"/>
        <v>1</v>
      </c>
      <c r="M8217" s="29">
        <v>0</v>
      </c>
      <c r="N8217" s="29">
        <v>0</v>
      </c>
      <c r="O8217" s="29">
        <v>0</v>
      </c>
      <c r="P8217" s="29">
        <f t="shared" si="511"/>
        <v>0</v>
      </c>
      <c r="Q8217" s="29">
        <f t="shared" si="512"/>
        <v>1</v>
      </c>
      <c r="R8217" s="29">
        <f t="shared" si="513"/>
        <v>1</v>
      </c>
      <c r="S8217" s="15" t="s">
        <v>7227</v>
      </c>
      <c r="T8217" s="15">
        <v>101401</v>
      </c>
      <c r="U8217" s="15" t="s">
        <v>139</v>
      </c>
      <c r="V8217" s="15">
        <v>47040001</v>
      </c>
      <c r="W8217" s="15" t="s">
        <v>140</v>
      </c>
    </row>
    <row r="8218" spans="2:23" hidden="1" x14ac:dyDescent="0.25">
      <c r="B8218" s="14">
        <v>50004563</v>
      </c>
      <c r="C8218" s="14">
        <v>0</v>
      </c>
      <c r="D8218" s="15">
        <v>21040001</v>
      </c>
      <c r="E8218" s="16" t="s">
        <v>7279</v>
      </c>
      <c r="F8218" s="14">
        <v>1401</v>
      </c>
      <c r="G8218" s="17">
        <v>40269</v>
      </c>
      <c r="H8218" s="29">
        <v>1</v>
      </c>
      <c r="I8218" s="29">
        <v>0</v>
      </c>
      <c r="J8218" s="29">
        <v>0</v>
      </c>
      <c r="K8218" s="29">
        <v>0</v>
      </c>
      <c r="L8218" s="29">
        <f t="shared" si="510"/>
        <v>1</v>
      </c>
      <c r="M8218" s="29">
        <v>0</v>
      </c>
      <c r="N8218" s="29">
        <v>0</v>
      </c>
      <c r="O8218" s="29">
        <v>0</v>
      </c>
      <c r="P8218" s="29">
        <f t="shared" si="511"/>
        <v>0</v>
      </c>
      <c r="Q8218" s="29">
        <f t="shared" si="512"/>
        <v>1</v>
      </c>
      <c r="R8218" s="29">
        <f t="shared" si="513"/>
        <v>1</v>
      </c>
      <c r="S8218" s="15" t="s">
        <v>7227</v>
      </c>
      <c r="T8218" s="15">
        <v>101401</v>
      </c>
      <c r="U8218" s="15" t="s">
        <v>139</v>
      </c>
      <c r="V8218" s="15">
        <v>47040001</v>
      </c>
      <c r="W8218" s="15" t="s">
        <v>140</v>
      </c>
    </row>
    <row r="8219" spans="2:23" hidden="1" x14ac:dyDescent="0.25">
      <c r="B8219" s="14">
        <v>50004564</v>
      </c>
      <c r="C8219" s="14">
        <v>0</v>
      </c>
      <c r="D8219" s="15">
        <v>21040001</v>
      </c>
      <c r="E8219" s="16" t="s">
        <v>7280</v>
      </c>
      <c r="F8219" s="14">
        <v>1401</v>
      </c>
      <c r="G8219" s="17">
        <v>40269</v>
      </c>
      <c r="H8219" s="29">
        <v>1</v>
      </c>
      <c r="I8219" s="29">
        <v>0</v>
      </c>
      <c r="J8219" s="29">
        <v>0</v>
      </c>
      <c r="K8219" s="29">
        <v>0</v>
      </c>
      <c r="L8219" s="29">
        <f t="shared" si="510"/>
        <v>1</v>
      </c>
      <c r="M8219" s="29">
        <v>0</v>
      </c>
      <c r="N8219" s="29">
        <v>0</v>
      </c>
      <c r="O8219" s="29">
        <v>0</v>
      </c>
      <c r="P8219" s="29">
        <f t="shared" si="511"/>
        <v>0</v>
      </c>
      <c r="Q8219" s="29">
        <f t="shared" si="512"/>
        <v>1</v>
      </c>
      <c r="R8219" s="29">
        <f t="shared" si="513"/>
        <v>1</v>
      </c>
      <c r="S8219" s="15" t="s">
        <v>7227</v>
      </c>
      <c r="T8219" s="15">
        <v>101401</v>
      </c>
      <c r="U8219" s="15" t="s">
        <v>139</v>
      </c>
      <c r="V8219" s="15">
        <v>47040001</v>
      </c>
      <c r="W8219" s="15" t="s">
        <v>140</v>
      </c>
    </row>
    <row r="8220" spans="2:23" hidden="1" x14ac:dyDescent="0.25">
      <c r="B8220" s="14">
        <v>50004565</v>
      </c>
      <c r="C8220" s="14">
        <v>0</v>
      </c>
      <c r="D8220" s="15">
        <v>21040001</v>
      </c>
      <c r="E8220" s="16" t="s">
        <v>7281</v>
      </c>
      <c r="F8220" s="14">
        <v>1401</v>
      </c>
      <c r="G8220" s="17">
        <v>40269</v>
      </c>
      <c r="H8220" s="29">
        <v>1</v>
      </c>
      <c r="I8220" s="29">
        <v>0</v>
      </c>
      <c r="J8220" s="29">
        <v>0</v>
      </c>
      <c r="K8220" s="29">
        <v>0</v>
      </c>
      <c r="L8220" s="29">
        <f t="shared" si="510"/>
        <v>1</v>
      </c>
      <c r="M8220" s="29">
        <v>0</v>
      </c>
      <c r="N8220" s="29">
        <v>0</v>
      </c>
      <c r="O8220" s="29">
        <v>0</v>
      </c>
      <c r="P8220" s="29">
        <f t="shared" si="511"/>
        <v>0</v>
      </c>
      <c r="Q8220" s="29">
        <f t="shared" si="512"/>
        <v>1</v>
      </c>
      <c r="R8220" s="29">
        <f t="shared" si="513"/>
        <v>1</v>
      </c>
      <c r="S8220" s="15" t="s">
        <v>7227</v>
      </c>
      <c r="T8220" s="15">
        <v>101401</v>
      </c>
      <c r="U8220" s="15" t="s">
        <v>139</v>
      </c>
      <c r="V8220" s="15">
        <v>47040001</v>
      </c>
      <c r="W8220" s="15" t="s">
        <v>140</v>
      </c>
    </row>
    <row r="8221" spans="2:23" hidden="1" x14ac:dyDescent="0.25">
      <c r="B8221" s="14">
        <v>50004566</v>
      </c>
      <c r="C8221" s="14">
        <v>0</v>
      </c>
      <c r="D8221" s="15">
        <v>21040001</v>
      </c>
      <c r="E8221" s="16" t="s">
        <v>7282</v>
      </c>
      <c r="F8221" s="14">
        <v>1401</v>
      </c>
      <c r="G8221" s="17">
        <v>40269</v>
      </c>
      <c r="H8221" s="29">
        <v>1</v>
      </c>
      <c r="I8221" s="29">
        <v>0</v>
      </c>
      <c r="J8221" s="29">
        <v>0</v>
      </c>
      <c r="K8221" s="29">
        <v>0</v>
      </c>
      <c r="L8221" s="29">
        <f t="shared" si="510"/>
        <v>1</v>
      </c>
      <c r="M8221" s="29">
        <v>0</v>
      </c>
      <c r="N8221" s="29">
        <v>0</v>
      </c>
      <c r="O8221" s="29">
        <v>0</v>
      </c>
      <c r="P8221" s="29">
        <f t="shared" si="511"/>
        <v>0</v>
      </c>
      <c r="Q8221" s="29">
        <f t="shared" si="512"/>
        <v>1</v>
      </c>
      <c r="R8221" s="29">
        <f t="shared" si="513"/>
        <v>1</v>
      </c>
      <c r="S8221" s="15" t="s">
        <v>7227</v>
      </c>
      <c r="T8221" s="15">
        <v>101401</v>
      </c>
      <c r="U8221" s="15" t="s">
        <v>139</v>
      </c>
      <c r="V8221" s="15">
        <v>47040001</v>
      </c>
      <c r="W8221" s="15" t="s">
        <v>140</v>
      </c>
    </row>
    <row r="8222" spans="2:23" hidden="1" x14ac:dyDescent="0.25">
      <c r="B8222" s="14">
        <v>50004567</v>
      </c>
      <c r="C8222" s="14">
        <v>0</v>
      </c>
      <c r="D8222" s="15">
        <v>21040001</v>
      </c>
      <c r="E8222" s="16" t="s">
        <v>7283</v>
      </c>
      <c r="F8222" s="14">
        <v>1401</v>
      </c>
      <c r="G8222" s="17">
        <v>40269</v>
      </c>
      <c r="H8222" s="29">
        <v>1</v>
      </c>
      <c r="I8222" s="29">
        <v>0</v>
      </c>
      <c r="J8222" s="29">
        <v>0</v>
      </c>
      <c r="K8222" s="29">
        <v>0</v>
      </c>
      <c r="L8222" s="29">
        <f t="shared" si="510"/>
        <v>1</v>
      </c>
      <c r="M8222" s="29">
        <v>0</v>
      </c>
      <c r="N8222" s="29">
        <v>0</v>
      </c>
      <c r="O8222" s="29">
        <v>0</v>
      </c>
      <c r="P8222" s="29">
        <f t="shared" si="511"/>
        <v>0</v>
      </c>
      <c r="Q8222" s="29">
        <f t="shared" si="512"/>
        <v>1</v>
      </c>
      <c r="R8222" s="29">
        <f t="shared" si="513"/>
        <v>1</v>
      </c>
      <c r="S8222" s="15" t="s">
        <v>7227</v>
      </c>
      <c r="T8222" s="15">
        <v>101401</v>
      </c>
      <c r="U8222" s="15" t="s">
        <v>139</v>
      </c>
      <c r="V8222" s="15">
        <v>47040001</v>
      </c>
      <c r="W8222" s="15" t="s">
        <v>140</v>
      </c>
    </row>
    <row r="8223" spans="2:23" hidden="1" x14ac:dyDescent="0.25">
      <c r="B8223" s="14">
        <v>50004570</v>
      </c>
      <c r="C8223" s="14">
        <v>0</v>
      </c>
      <c r="D8223" s="15">
        <v>21040001</v>
      </c>
      <c r="E8223" s="16" t="s">
        <v>7273</v>
      </c>
      <c r="F8223" s="14">
        <v>1401</v>
      </c>
      <c r="G8223" s="17">
        <v>40269</v>
      </c>
      <c r="H8223" s="29">
        <v>1</v>
      </c>
      <c r="I8223" s="29">
        <v>0</v>
      </c>
      <c r="J8223" s="29">
        <v>0</v>
      </c>
      <c r="K8223" s="29">
        <v>0</v>
      </c>
      <c r="L8223" s="29">
        <f t="shared" si="510"/>
        <v>1</v>
      </c>
      <c r="M8223" s="29">
        <v>0</v>
      </c>
      <c r="N8223" s="29">
        <v>0</v>
      </c>
      <c r="O8223" s="29">
        <v>0</v>
      </c>
      <c r="P8223" s="29">
        <f t="shared" si="511"/>
        <v>0</v>
      </c>
      <c r="Q8223" s="29">
        <f t="shared" si="512"/>
        <v>1</v>
      </c>
      <c r="R8223" s="29">
        <f t="shared" si="513"/>
        <v>1</v>
      </c>
      <c r="S8223" s="15" t="s">
        <v>7227</v>
      </c>
      <c r="T8223" s="15">
        <v>101401</v>
      </c>
      <c r="U8223" s="15" t="s">
        <v>139</v>
      </c>
      <c r="V8223" s="15">
        <v>47040001</v>
      </c>
      <c r="W8223" s="15" t="s">
        <v>140</v>
      </c>
    </row>
    <row r="8224" spans="2:23" hidden="1" x14ac:dyDescent="0.25">
      <c r="B8224" s="14">
        <v>50004571</v>
      </c>
      <c r="C8224" s="14">
        <v>0</v>
      </c>
      <c r="D8224" s="15">
        <v>21040001</v>
      </c>
      <c r="E8224" s="16" t="s">
        <v>7264</v>
      </c>
      <c r="F8224" s="14">
        <v>1401</v>
      </c>
      <c r="G8224" s="17">
        <v>40269</v>
      </c>
      <c r="H8224" s="29">
        <v>1</v>
      </c>
      <c r="I8224" s="29">
        <v>0</v>
      </c>
      <c r="J8224" s="29">
        <v>0</v>
      </c>
      <c r="K8224" s="29">
        <v>0</v>
      </c>
      <c r="L8224" s="29">
        <f t="shared" si="510"/>
        <v>1</v>
      </c>
      <c r="M8224" s="29">
        <v>0</v>
      </c>
      <c r="N8224" s="29">
        <v>0</v>
      </c>
      <c r="O8224" s="29">
        <v>0</v>
      </c>
      <c r="P8224" s="29">
        <f t="shared" si="511"/>
        <v>0</v>
      </c>
      <c r="Q8224" s="29">
        <f t="shared" si="512"/>
        <v>1</v>
      </c>
      <c r="R8224" s="29">
        <f t="shared" si="513"/>
        <v>1</v>
      </c>
      <c r="S8224" s="15" t="s">
        <v>7227</v>
      </c>
      <c r="T8224" s="15">
        <v>101401</v>
      </c>
      <c r="U8224" s="15" t="s">
        <v>139</v>
      </c>
      <c r="V8224" s="15">
        <v>47040001</v>
      </c>
      <c r="W8224" s="15" t="s">
        <v>140</v>
      </c>
    </row>
    <row r="8225" spans="2:23" hidden="1" x14ac:dyDescent="0.25">
      <c r="B8225" s="14">
        <v>50004572</v>
      </c>
      <c r="C8225" s="14">
        <v>0</v>
      </c>
      <c r="D8225" s="15">
        <v>21040001</v>
      </c>
      <c r="E8225" s="16" t="s">
        <v>7284</v>
      </c>
      <c r="F8225" s="14">
        <v>1401</v>
      </c>
      <c r="G8225" s="17">
        <v>40269</v>
      </c>
      <c r="H8225" s="29">
        <v>1</v>
      </c>
      <c r="I8225" s="29">
        <v>0</v>
      </c>
      <c r="J8225" s="29">
        <v>0</v>
      </c>
      <c r="K8225" s="29">
        <v>0</v>
      </c>
      <c r="L8225" s="29">
        <f t="shared" si="510"/>
        <v>1</v>
      </c>
      <c r="M8225" s="29">
        <v>0</v>
      </c>
      <c r="N8225" s="29">
        <v>0</v>
      </c>
      <c r="O8225" s="29">
        <v>0</v>
      </c>
      <c r="P8225" s="29">
        <f t="shared" si="511"/>
        <v>0</v>
      </c>
      <c r="Q8225" s="29">
        <f t="shared" si="512"/>
        <v>1</v>
      </c>
      <c r="R8225" s="29">
        <f t="shared" si="513"/>
        <v>1</v>
      </c>
      <c r="S8225" s="15" t="s">
        <v>7227</v>
      </c>
      <c r="T8225" s="15">
        <v>101401</v>
      </c>
      <c r="U8225" s="15" t="s">
        <v>139</v>
      </c>
      <c r="V8225" s="15">
        <v>47040001</v>
      </c>
      <c r="W8225" s="15" t="s">
        <v>140</v>
      </c>
    </row>
    <row r="8226" spans="2:23" hidden="1" x14ac:dyDescent="0.25">
      <c r="B8226" s="14">
        <v>50004573</v>
      </c>
      <c r="C8226" s="14">
        <v>0</v>
      </c>
      <c r="D8226" s="15">
        <v>21040001</v>
      </c>
      <c r="E8226" s="16" t="s">
        <v>7278</v>
      </c>
      <c r="F8226" s="14">
        <v>1401</v>
      </c>
      <c r="G8226" s="17">
        <v>40269</v>
      </c>
      <c r="H8226" s="29">
        <v>1</v>
      </c>
      <c r="I8226" s="29">
        <v>0</v>
      </c>
      <c r="J8226" s="29">
        <v>0</v>
      </c>
      <c r="K8226" s="29">
        <v>0</v>
      </c>
      <c r="L8226" s="29">
        <f t="shared" si="510"/>
        <v>1</v>
      </c>
      <c r="M8226" s="29">
        <v>0</v>
      </c>
      <c r="N8226" s="29">
        <v>0</v>
      </c>
      <c r="O8226" s="29">
        <v>0</v>
      </c>
      <c r="P8226" s="29">
        <f t="shared" si="511"/>
        <v>0</v>
      </c>
      <c r="Q8226" s="29">
        <f t="shared" si="512"/>
        <v>1</v>
      </c>
      <c r="R8226" s="29">
        <f t="shared" si="513"/>
        <v>1</v>
      </c>
      <c r="S8226" s="15" t="s">
        <v>7227</v>
      </c>
      <c r="T8226" s="15">
        <v>101401</v>
      </c>
      <c r="U8226" s="15" t="s">
        <v>139</v>
      </c>
      <c r="V8226" s="15">
        <v>47040001</v>
      </c>
      <c r="W8226" s="15" t="s">
        <v>140</v>
      </c>
    </row>
    <row r="8227" spans="2:23" hidden="1" x14ac:dyDescent="0.25">
      <c r="B8227" s="14">
        <v>50004576</v>
      </c>
      <c r="C8227" s="14">
        <v>0</v>
      </c>
      <c r="D8227" s="15">
        <v>21040001</v>
      </c>
      <c r="E8227" s="16" t="s">
        <v>7275</v>
      </c>
      <c r="F8227" s="14">
        <v>1401</v>
      </c>
      <c r="G8227" s="17">
        <v>40269</v>
      </c>
      <c r="H8227" s="29">
        <v>1</v>
      </c>
      <c r="I8227" s="29">
        <v>0</v>
      </c>
      <c r="J8227" s="29">
        <v>0</v>
      </c>
      <c r="K8227" s="29">
        <v>0</v>
      </c>
      <c r="L8227" s="29">
        <f t="shared" si="510"/>
        <v>1</v>
      </c>
      <c r="M8227" s="29">
        <v>0</v>
      </c>
      <c r="N8227" s="29">
        <v>0</v>
      </c>
      <c r="O8227" s="29">
        <v>0</v>
      </c>
      <c r="P8227" s="29">
        <f t="shared" si="511"/>
        <v>0</v>
      </c>
      <c r="Q8227" s="29">
        <f t="shared" si="512"/>
        <v>1</v>
      </c>
      <c r="R8227" s="29">
        <f t="shared" si="513"/>
        <v>1</v>
      </c>
      <c r="S8227" s="15" t="s">
        <v>7227</v>
      </c>
      <c r="T8227" s="15">
        <v>101401</v>
      </c>
      <c r="U8227" s="15" t="s">
        <v>139</v>
      </c>
      <c r="V8227" s="15">
        <v>47040001</v>
      </c>
      <c r="W8227" s="15" t="s">
        <v>140</v>
      </c>
    </row>
    <row r="8228" spans="2:23" hidden="1" x14ac:dyDescent="0.25">
      <c r="B8228" s="14">
        <v>50004577</v>
      </c>
      <c r="C8228" s="14">
        <v>0</v>
      </c>
      <c r="D8228" s="15">
        <v>21040001</v>
      </c>
      <c r="E8228" s="16" t="s">
        <v>7265</v>
      </c>
      <c r="F8228" s="14">
        <v>1401</v>
      </c>
      <c r="G8228" s="17">
        <v>40269</v>
      </c>
      <c r="H8228" s="29">
        <v>1</v>
      </c>
      <c r="I8228" s="29">
        <v>0</v>
      </c>
      <c r="J8228" s="29">
        <v>0</v>
      </c>
      <c r="K8228" s="29">
        <v>0</v>
      </c>
      <c r="L8228" s="29">
        <f t="shared" si="510"/>
        <v>1</v>
      </c>
      <c r="M8228" s="29">
        <v>0</v>
      </c>
      <c r="N8228" s="29">
        <v>0</v>
      </c>
      <c r="O8228" s="29">
        <v>0</v>
      </c>
      <c r="P8228" s="29">
        <f t="shared" si="511"/>
        <v>0</v>
      </c>
      <c r="Q8228" s="29">
        <f t="shared" si="512"/>
        <v>1</v>
      </c>
      <c r="R8228" s="29">
        <f t="shared" si="513"/>
        <v>1</v>
      </c>
      <c r="S8228" s="15" t="s">
        <v>7227</v>
      </c>
      <c r="T8228" s="15">
        <v>101401</v>
      </c>
      <c r="U8228" s="15" t="s">
        <v>139</v>
      </c>
      <c r="V8228" s="15">
        <v>47040001</v>
      </c>
      <c r="W8228" s="15" t="s">
        <v>140</v>
      </c>
    </row>
    <row r="8229" spans="2:23" hidden="1" x14ac:dyDescent="0.25">
      <c r="B8229" s="14">
        <v>50004580</v>
      </c>
      <c r="C8229" s="14">
        <v>0</v>
      </c>
      <c r="D8229" s="15">
        <v>21040001</v>
      </c>
      <c r="E8229" s="16" t="s">
        <v>7285</v>
      </c>
      <c r="F8229" s="14">
        <v>1401</v>
      </c>
      <c r="G8229" s="17">
        <v>40269</v>
      </c>
      <c r="H8229" s="29">
        <v>1</v>
      </c>
      <c r="I8229" s="29">
        <v>0</v>
      </c>
      <c r="J8229" s="29">
        <v>0</v>
      </c>
      <c r="K8229" s="29">
        <v>0</v>
      </c>
      <c r="L8229" s="29">
        <f t="shared" si="510"/>
        <v>1</v>
      </c>
      <c r="M8229" s="29">
        <v>0</v>
      </c>
      <c r="N8229" s="29">
        <v>0</v>
      </c>
      <c r="O8229" s="29">
        <v>0</v>
      </c>
      <c r="P8229" s="29">
        <f t="shared" si="511"/>
        <v>0</v>
      </c>
      <c r="Q8229" s="29">
        <f t="shared" si="512"/>
        <v>1</v>
      </c>
      <c r="R8229" s="29">
        <f t="shared" si="513"/>
        <v>1</v>
      </c>
      <c r="S8229" s="15" t="s">
        <v>7227</v>
      </c>
      <c r="T8229" s="15">
        <v>101401</v>
      </c>
      <c r="U8229" s="15" t="s">
        <v>139</v>
      </c>
      <c r="V8229" s="15">
        <v>47040001</v>
      </c>
      <c r="W8229" s="15" t="s">
        <v>140</v>
      </c>
    </row>
    <row r="8230" spans="2:23" hidden="1" x14ac:dyDescent="0.25">
      <c r="B8230" s="14">
        <v>50004581</v>
      </c>
      <c r="C8230" s="14">
        <v>0</v>
      </c>
      <c r="D8230" s="15">
        <v>21040001</v>
      </c>
      <c r="E8230" s="16" t="s">
        <v>7286</v>
      </c>
      <c r="F8230" s="14">
        <v>1401</v>
      </c>
      <c r="G8230" s="17">
        <v>40269</v>
      </c>
      <c r="H8230" s="29">
        <v>1</v>
      </c>
      <c r="I8230" s="29">
        <v>0</v>
      </c>
      <c r="J8230" s="29">
        <v>0</v>
      </c>
      <c r="K8230" s="29">
        <v>0</v>
      </c>
      <c r="L8230" s="29">
        <f t="shared" si="510"/>
        <v>1</v>
      </c>
      <c r="M8230" s="29">
        <v>0</v>
      </c>
      <c r="N8230" s="29">
        <v>0</v>
      </c>
      <c r="O8230" s="29">
        <v>0</v>
      </c>
      <c r="P8230" s="29">
        <f t="shared" si="511"/>
        <v>0</v>
      </c>
      <c r="Q8230" s="29">
        <f t="shared" si="512"/>
        <v>1</v>
      </c>
      <c r="R8230" s="29">
        <f t="shared" si="513"/>
        <v>1</v>
      </c>
      <c r="S8230" s="15" t="s">
        <v>7227</v>
      </c>
      <c r="T8230" s="15">
        <v>101401</v>
      </c>
      <c r="U8230" s="15" t="s">
        <v>139</v>
      </c>
      <c r="V8230" s="15">
        <v>47040001</v>
      </c>
      <c r="W8230" s="15" t="s">
        <v>140</v>
      </c>
    </row>
    <row r="8231" spans="2:23" hidden="1" x14ac:dyDescent="0.25">
      <c r="B8231" s="14">
        <v>50004582</v>
      </c>
      <c r="C8231" s="14">
        <v>0</v>
      </c>
      <c r="D8231" s="15">
        <v>21040001</v>
      </c>
      <c r="E8231" s="16" t="s">
        <v>7287</v>
      </c>
      <c r="F8231" s="14">
        <v>1401</v>
      </c>
      <c r="G8231" s="17">
        <v>40269</v>
      </c>
      <c r="H8231" s="29">
        <v>1</v>
      </c>
      <c r="I8231" s="29">
        <v>0</v>
      </c>
      <c r="J8231" s="29">
        <v>0</v>
      </c>
      <c r="K8231" s="29">
        <v>0</v>
      </c>
      <c r="L8231" s="29">
        <f t="shared" si="510"/>
        <v>1</v>
      </c>
      <c r="M8231" s="29">
        <v>0</v>
      </c>
      <c r="N8231" s="29">
        <v>0</v>
      </c>
      <c r="O8231" s="29">
        <v>0</v>
      </c>
      <c r="P8231" s="29">
        <f t="shared" si="511"/>
        <v>0</v>
      </c>
      <c r="Q8231" s="29">
        <f t="shared" si="512"/>
        <v>1</v>
      </c>
      <c r="R8231" s="29">
        <f t="shared" si="513"/>
        <v>1</v>
      </c>
      <c r="S8231" s="15" t="s">
        <v>7227</v>
      </c>
      <c r="T8231" s="15">
        <v>101401</v>
      </c>
      <c r="U8231" s="15" t="s">
        <v>139</v>
      </c>
      <c r="V8231" s="15">
        <v>47040001</v>
      </c>
      <c r="W8231" s="15" t="s">
        <v>140</v>
      </c>
    </row>
    <row r="8232" spans="2:23" hidden="1" x14ac:dyDescent="0.25">
      <c r="B8232" s="14">
        <v>50004584</v>
      </c>
      <c r="C8232" s="14">
        <v>0</v>
      </c>
      <c r="D8232" s="15">
        <v>21040001</v>
      </c>
      <c r="E8232" s="16" t="s">
        <v>7273</v>
      </c>
      <c r="F8232" s="14">
        <v>1401</v>
      </c>
      <c r="G8232" s="17">
        <v>40269</v>
      </c>
      <c r="H8232" s="29">
        <v>1</v>
      </c>
      <c r="I8232" s="29">
        <v>0</v>
      </c>
      <c r="J8232" s="29">
        <v>0</v>
      </c>
      <c r="K8232" s="29">
        <v>0</v>
      </c>
      <c r="L8232" s="29">
        <f t="shared" si="510"/>
        <v>1</v>
      </c>
      <c r="M8232" s="29">
        <v>0</v>
      </c>
      <c r="N8232" s="29">
        <v>0</v>
      </c>
      <c r="O8232" s="29">
        <v>0</v>
      </c>
      <c r="P8232" s="29">
        <f t="shared" si="511"/>
        <v>0</v>
      </c>
      <c r="Q8232" s="29">
        <f t="shared" si="512"/>
        <v>1</v>
      </c>
      <c r="R8232" s="29">
        <f t="shared" si="513"/>
        <v>1</v>
      </c>
      <c r="S8232" s="15" t="s">
        <v>7227</v>
      </c>
      <c r="T8232" s="15">
        <v>101401</v>
      </c>
      <c r="U8232" s="15" t="s">
        <v>139</v>
      </c>
      <c r="V8232" s="15">
        <v>47040001</v>
      </c>
      <c r="W8232" s="15" t="s">
        <v>140</v>
      </c>
    </row>
    <row r="8233" spans="2:23" hidden="1" x14ac:dyDescent="0.25">
      <c r="B8233" s="14">
        <v>50004585</v>
      </c>
      <c r="C8233" s="14">
        <v>0</v>
      </c>
      <c r="D8233" s="15">
        <v>21040001</v>
      </c>
      <c r="E8233" s="16" t="s">
        <v>7265</v>
      </c>
      <c r="F8233" s="14">
        <v>1401</v>
      </c>
      <c r="G8233" s="17">
        <v>40269</v>
      </c>
      <c r="H8233" s="29">
        <v>1</v>
      </c>
      <c r="I8233" s="29">
        <v>0</v>
      </c>
      <c r="J8233" s="29">
        <v>0</v>
      </c>
      <c r="K8233" s="29">
        <v>0</v>
      </c>
      <c r="L8233" s="29">
        <f t="shared" si="510"/>
        <v>1</v>
      </c>
      <c r="M8233" s="29">
        <v>0</v>
      </c>
      <c r="N8233" s="29">
        <v>0</v>
      </c>
      <c r="O8233" s="29">
        <v>0</v>
      </c>
      <c r="P8233" s="29">
        <f t="shared" si="511"/>
        <v>0</v>
      </c>
      <c r="Q8233" s="29">
        <f t="shared" si="512"/>
        <v>1</v>
      </c>
      <c r="R8233" s="29">
        <f t="shared" si="513"/>
        <v>1</v>
      </c>
      <c r="S8233" s="15" t="s">
        <v>7227</v>
      </c>
      <c r="T8233" s="15">
        <v>101401</v>
      </c>
      <c r="U8233" s="15" t="s">
        <v>139</v>
      </c>
      <c r="V8233" s="15">
        <v>47040001</v>
      </c>
      <c r="W8233" s="15" t="s">
        <v>140</v>
      </c>
    </row>
    <row r="8234" spans="2:23" hidden="1" x14ac:dyDescent="0.25">
      <c r="B8234" s="14">
        <v>50004586</v>
      </c>
      <c r="C8234" s="14">
        <v>0</v>
      </c>
      <c r="D8234" s="15">
        <v>21040001</v>
      </c>
      <c r="E8234" s="16" t="s">
        <v>7284</v>
      </c>
      <c r="F8234" s="14">
        <v>1401</v>
      </c>
      <c r="G8234" s="17">
        <v>40269</v>
      </c>
      <c r="H8234" s="29">
        <v>1</v>
      </c>
      <c r="I8234" s="29">
        <v>0</v>
      </c>
      <c r="J8234" s="29">
        <v>0</v>
      </c>
      <c r="K8234" s="29">
        <v>0</v>
      </c>
      <c r="L8234" s="29">
        <f t="shared" si="510"/>
        <v>1</v>
      </c>
      <c r="M8234" s="29">
        <v>0</v>
      </c>
      <c r="N8234" s="29">
        <v>0</v>
      </c>
      <c r="O8234" s="29">
        <v>0</v>
      </c>
      <c r="P8234" s="29">
        <f t="shared" si="511"/>
        <v>0</v>
      </c>
      <c r="Q8234" s="29">
        <f t="shared" si="512"/>
        <v>1</v>
      </c>
      <c r="R8234" s="29">
        <f t="shared" si="513"/>
        <v>1</v>
      </c>
      <c r="S8234" s="15" t="s">
        <v>7227</v>
      </c>
      <c r="T8234" s="15">
        <v>101401</v>
      </c>
      <c r="U8234" s="15" t="s">
        <v>139</v>
      </c>
      <c r="V8234" s="15">
        <v>47040001</v>
      </c>
      <c r="W8234" s="15" t="s">
        <v>140</v>
      </c>
    </row>
    <row r="8235" spans="2:23" hidden="1" x14ac:dyDescent="0.25">
      <c r="B8235" s="14">
        <v>50004587</v>
      </c>
      <c r="C8235" s="14">
        <v>0</v>
      </c>
      <c r="D8235" s="15">
        <v>21040001</v>
      </c>
      <c r="E8235" s="16" t="s">
        <v>7288</v>
      </c>
      <c r="F8235" s="14">
        <v>1401</v>
      </c>
      <c r="G8235" s="17">
        <v>40269</v>
      </c>
      <c r="H8235" s="29">
        <v>1</v>
      </c>
      <c r="I8235" s="29">
        <v>0</v>
      </c>
      <c r="J8235" s="29">
        <v>0</v>
      </c>
      <c r="K8235" s="29">
        <v>0</v>
      </c>
      <c r="L8235" s="29">
        <f t="shared" si="510"/>
        <v>1</v>
      </c>
      <c r="M8235" s="29">
        <v>0</v>
      </c>
      <c r="N8235" s="29">
        <v>0</v>
      </c>
      <c r="O8235" s="29">
        <v>0</v>
      </c>
      <c r="P8235" s="29">
        <f t="shared" si="511"/>
        <v>0</v>
      </c>
      <c r="Q8235" s="29">
        <f t="shared" si="512"/>
        <v>1</v>
      </c>
      <c r="R8235" s="29">
        <f t="shared" si="513"/>
        <v>1</v>
      </c>
      <c r="S8235" s="15" t="s">
        <v>7227</v>
      </c>
      <c r="T8235" s="15">
        <v>101401</v>
      </c>
      <c r="U8235" s="15" t="s">
        <v>139</v>
      </c>
      <c r="V8235" s="15">
        <v>47040001</v>
      </c>
      <c r="W8235" s="15" t="s">
        <v>140</v>
      </c>
    </row>
    <row r="8236" spans="2:23" hidden="1" x14ac:dyDescent="0.25">
      <c r="B8236" s="14">
        <v>50004590</v>
      </c>
      <c r="C8236" s="14">
        <v>0</v>
      </c>
      <c r="D8236" s="15">
        <v>21040001</v>
      </c>
      <c r="E8236" s="16" t="s">
        <v>7289</v>
      </c>
      <c r="F8236" s="14">
        <v>1401</v>
      </c>
      <c r="G8236" s="17">
        <v>40269</v>
      </c>
      <c r="H8236" s="29">
        <v>1</v>
      </c>
      <c r="I8236" s="29">
        <v>0</v>
      </c>
      <c r="J8236" s="29">
        <v>0</v>
      </c>
      <c r="K8236" s="29">
        <v>0</v>
      </c>
      <c r="L8236" s="29">
        <f t="shared" si="510"/>
        <v>1</v>
      </c>
      <c r="M8236" s="29">
        <v>0</v>
      </c>
      <c r="N8236" s="29">
        <v>0</v>
      </c>
      <c r="O8236" s="29">
        <v>0</v>
      </c>
      <c r="P8236" s="29">
        <f t="shared" si="511"/>
        <v>0</v>
      </c>
      <c r="Q8236" s="29">
        <f t="shared" si="512"/>
        <v>1</v>
      </c>
      <c r="R8236" s="29">
        <f t="shared" si="513"/>
        <v>1</v>
      </c>
      <c r="S8236" s="15" t="s">
        <v>7227</v>
      </c>
      <c r="T8236" s="15">
        <v>101401</v>
      </c>
      <c r="U8236" s="15" t="s">
        <v>139</v>
      </c>
      <c r="V8236" s="15">
        <v>47040001</v>
      </c>
      <c r="W8236" s="15" t="s">
        <v>140</v>
      </c>
    </row>
    <row r="8237" spans="2:23" hidden="1" x14ac:dyDescent="0.25">
      <c r="B8237" s="14">
        <v>50004591</v>
      </c>
      <c r="C8237" s="14">
        <v>0</v>
      </c>
      <c r="D8237" s="15">
        <v>21040001</v>
      </c>
      <c r="E8237" s="16" t="s">
        <v>7275</v>
      </c>
      <c r="F8237" s="14">
        <v>1401</v>
      </c>
      <c r="G8237" s="17">
        <v>40269</v>
      </c>
      <c r="H8237" s="29">
        <v>1</v>
      </c>
      <c r="I8237" s="29">
        <v>0</v>
      </c>
      <c r="J8237" s="29">
        <v>0</v>
      </c>
      <c r="K8237" s="29">
        <v>0</v>
      </c>
      <c r="L8237" s="29">
        <f t="shared" si="510"/>
        <v>1</v>
      </c>
      <c r="M8237" s="29">
        <v>0</v>
      </c>
      <c r="N8237" s="29">
        <v>0</v>
      </c>
      <c r="O8237" s="29">
        <v>0</v>
      </c>
      <c r="P8237" s="29">
        <f t="shared" si="511"/>
        <v>0</v>
      </c>
      <c r="Q8237" s="29">
        <f t="shared" si="512"/>
        <v>1</v>
      </c>
      <c r="R8237" s="29">
        <f t="shared" si="513"/>
        <v>1</v>
      </c>
      <c r="S8237" s="15" t="s">
        <v>7227</v>
      </c>
      <c r="T8237" s="15">
        <v>101401</v>
      </c>
      <c r="U8237" s="15" t="s">
        <v>139</v>
      </c>
      <c r="V8237" s="15">
        <v>47040001</v>
      </c>
      <c r="W8237" s="15" t="s">
        <v>140</v>
      </c>
    </row>
    <row r="8238" spans="2:23" hidden="1" x14ac:dyDescent="0.25">
      <c r="B8238" s="14">
        <v>50004592</v>
      </c>
      <c r="C8238" s="14">
        <v>0</v>
      </c>
      <c r="D8238" s="15">
        <v>21040001</v>
      </c>
      <c r="E8238" s="16" t="s">
        <v>7273</v>
      </c>
      <c r="F8238" s="14">
        <v>1401</v>
      </c>
      <c r="G8238" s="17">
        <v>40269</v>
      </c>
      <c r="H8238" s="29">
        <v>1</v>
      </c>
      <c r="I8238" s="29">
        <v>0</v>
      </c>
      <c r="J8238" s="29">
        <v>0</v>
      </c>
      <c r="K8238" s="29">
        <v>0</v>
      </c>
      <c r="L8238" s="29">
        <f t="shared" si="510"/>
        <v>1</v>
      </c>
      <c r="M8238" s="29">
        <v>0</v>
      </c>
      <c r="N8238" s="29">
        <v>0</v>
      </c>
      <c r="O8238" s="29">
        <v>0</v>
      </c>
      <c r="P8238" s="29">
        <f t="shared" si="511"/>
        <v>0</v>
      </c>
      <c r="Q8238" s="29">
        <f t="shared" si="512"/>
        <v>1</v>
      </c>
      <c r="R8238" s="29">
        <f t="shared" si="513"/>
        <v>1</v>
      </c>
      <c r="S8238" s="15" t="s">
        <v>7227</v>
      </c>
      <c r="T8238" s="15">
        <v>101401</v>
      </c>
      <c r="U8238" s="15" t="s">
        <v>139</v>
      </c>
      <c r="V8238" s="15">
        <v>47040001</v>
      </c>
      <c r="W8238" s="15" t="s">
        <v>140</v>
      </c>
    </row>
    <row r="8239" spans="2:23" hidden="1" x14ac:dyDescent="0.25">
      <c r="B8239" s="14">
        <v>50004593</v>
      </c>
      <c r="C8239" s="14">
        <v>0</v>
      </c>
      <c r="D8239" s="15">
        <v>21040001</v>
      </c>
      <c r="E8239" s="16" t="s">
        <v>7263</v>
      </c>
      <c r="F8239" s="14">
        <v>1401</v>
      </c>
      <c r="G8239" s="17">
        <v>40269</v>
      </c>
      <c r="H8239" s="29">
        <v>1</v>
      </c>
      <c r="I8239" s="29">
        <v>0</v>
      </c>
      <c r="J8239" s="29">
        <v>0</v>
      </c>
      <c r="K8239" s="29">
        <v>0</v>
      </c>
      <c r="L8239" s="29">
        <f t="shared" si="510"/>
        <v>1</v>
      </c>
      <c r="M8239" s="29">
        <v>0</v>
      </c>
      <c r="N8239" s="29">
        <v>0</v>
      </c>
      <c r="O8239" s="29">
        <v>0</v>
      </c>
      <c r="P8239" s="29">
        <f t="shared" si="511"/>
        <v>0</v>
      </c>
      <c r="Q8239" s="29">
        <f t="shared" si="512"/>
        <v>1</v>
      </c>
      <c r="R8239" s="29">
        <f t="shared" si="513"/>
        <v>1</v>
      </c>
      <c r="S8239" s="15" t="s">
        <v>7227</v>
      </c>
      <c r="T8239" s="15">
        <v>101401</v>
      </c>
      <c r="U8239" s="15" t="s">
        <v>139</v>
      </c>
      <c r="V8239" s="15">
        <v>47040001</v>
      </c>
      <c r="W8239" s="15" t="s">
        <v>140</v>
      </c>
    </row>
    <row r="8240" spans="2:23" hidden="1" x14ac:dyDescent="0.25">
      <c r="B8240" s="14">
        <v>50004594</v>
      </c>
      <c r="C8240" s="14">
        <v>0</v>
      </c>
      <c r="D8240" s="15">
        <v>21040001</v>
      </c>
      <c r="E8240" s="16" t="s">
        <v>7284</v>
      </c>
      <c r="F8240" s="14">
        <v>1401</v>
      </c>
      <c r="G8240" s="17">
        <v>40269</v>
      </c>
      <c r="H8240" s="29">
        <v>1</v>
      </c>
      <c r="I8240" s="29">
        <v>0</v>
      </c>
      <c r="J8240" s="29">
        <v>0</v>
      </c>
      <c r="K8240" s="29">
        <v>0</v>
      </c>
      <c r="L8240" s="29">
        <f t="shared" si="510"/>
        <v>1</v>
      </c>
      <c r="M8240" s="29">
        <v>0</v>
      </c>
      <c r="N8240" s="29">
        <v>0</v>
      </c>
      <c r="O8240" s="29">
        <v>0</v>
      </c>
      <c r="P8240" s="29">
        <f t="shared" si="511"/>
        <v>0</v>
      </c>
      <c r="Q8240" s="29">
        <f t="shared" si="512"/>
        <v>1</v>
      </c>
      <c r="R8240" s="29">
        <f t="shared" si="513"/>
        <v>1</v>
      </c>
      <c r="S8240" s="15" t="s">
        <v>7227</v>
      </c>
      <c r="T8240" s="15">
        <v>101401</v>
      </c>
      <c r="U8240" s="15" t="s">
        <v>139</v>
      </c>
      <c r="V8240" s="15">
        <v>47040001</v>
      </c>
      <c r="W8240" s="15" t="s">
        <v>140</v>
      </c>
    </row>
    <row r="8241" spans="2:23" hidden="1" x14ac:dyDescent="0.25">
      <c r="B8241" s="14">
        <v>50004595</v>
      </c>
      <c r="C8241" s="14">
        <v>0</v>
      </c>
      <c r="D8241" s="15">
        <v>21040001</v>
      </c>
      <c r="E8241" s="16" t="s">
        <v>7275</v>
      </c>
      <c r="F8241" s="14">
        <v>1401</v>
      </c>
      <c r="G8241" s="17">
        <v>40269</v>
      </c>
      <c r="H8241" s="29">
        <v>1</v>
      </c>
      <c r="I8241" s="29">
        <v>0</v>
      </c>
      <c r="J8241" s="29">
        <v>0</v>
      </c>
      <c r="K8241" s="29">
        <v>0</v>
      </c>
      <c r="L8241" s="29">
        <f t="shared" si="510"/>
        <v>1</v>
      </c>
      <c r="M8241" s="29">
        <v>0</v>
      </c>
      <c r="N8241" s="29">
        <v>0</v>
      </c>
      <c r="O8241" s="29">
        <v>0</v>
      </c>
      <c r="P8241" s="29">
        <f t="shared" si="511"/>
        <v>0</v>
      </c>
      <c r="Q8241" s="29">
        <f t="shared" si="512"/>
        <v>1</v>
      </c>
      <c r="R8241" s="29">
        <f t="shared" si="513"/>
        <v>1</v>
      </c>
      <c r="S8241" s="15" t="s">
        <v>7227</v>
      </c>
      <c r="T8241" s="15">
        <v>101401</v>
      </c>
      <c r="U8241" s="15" t="s">
        <v>139</v>
      </c>
      <c r="V8241" s="15">
        <v>47040001</v>
      </c>
      <c r="W8241" s="15" t="s">
        <v>140</v>
      </c>
    </row>
    <row r="8242" spans="2:23" hidden="1" x14ac:dyDescent="0.25">
      <c r="B8242" s="14">
        <v>50004596</v>
      </c>
      <c r="C8242" s="14">
        <v>0</v>
      </c>
      <c r="D8242" s="15">
        <v>21040001</v>
      </c>
      <c r="E8242" s="16" t="s">
        <v>7263</v>
      </c>
      <c r="F8242" s="14">
        <v>1401</v>
      </c>
      <c r="G8242" s="17">
        <v>40269</v>
      </c>
      <c r="H8242" s="29">
        <v>1</v>
      </c>
      <c r="I8242" s="29">
        <v>0</v>
      </c>
      <c r="J8242" s="29">
        <v>0</v>
      </c>
      <c r="K8242" s="29">
        <v>0</v>
      </c>
      <c r="L8242" s="29">
        <f t="shared" si="510"/>
        <v>1</v>
      </c>
      <c r="M8242" s="29">
        <v>0</v>
      </c>
      <c r="N8242" s="29">
        <v>0</v>
      </c>
      <c r="O8242" s="29">
        <v>0</v>
      </c>
      <c r="P8242" s="29">
        <f t="shared" si="511"/>
        <v>0</v>
      </c>
      <c r="Q8242" s="29">
        <f t="shared" si="512"/>
        <v>1</v>
      </c>
      <c r="R8242" s="29">
        <f t="shared" si="513"/>
        <v>1</v>
      </c>
      <c r="S8242" s="15" t="s">
        <v>7227</v>
      </c>
      <c r="T8242" s="15">
        <v>101401</v>
      </c>
      <c r="U8242" s="15" t="s">
        <v>139</v>
      </c>
      <c r="V8242" s="15">
        <v>47040001</v>
      </c>
      <c r="W8242" s="15" t="s">
        <v>140</v>
      </c>
    </row>
    <row r="8243" spans="2:23" hidden="1" x14ac:dyDescent="0.25">
      <c r="B8243" s="14">
        <v>50004597</v>
      </c>
      <c r="C8243" s="14">
        <v>0</v>
      </c>
      <c r="D8243" s="15">
        <v>21040001</v>
      </c>
      <c r="E8243" s="16" t="s">
        <v>7275</v>
      </c>
      <c r="F8243" s="14">
        <v>1401</v>
      </c>
      <c r="G8243" s="17">
        <v>40269</v>
      </c>
      <c r="H8243" s="29">
        <v>1</v>
      </c>
      <c r="I8243" s="29">
        <v>0</v>
      </c>
      <c r="J8243" s="29">
        <v>0</v>
      </c>
      <c r="K8243" s="29">
        <v>0</v>
      </c>
      <c r="L8243" s="29">
        <f t="shared" si="510"/>
        <v>1</v>
      </c>
      <c r="M8243" s="29">
        <v>0</v>
      </c>
      <c r="N8243" s="29">
        <v>0</v>
      </c>
      <c r="O8243" s="29">
        <v>0</v>
      </c>
      <c r="P8243" s="29">
        <f t="shared" si="511"/>
        <v>0</v>
      </c>
      <c r="Q8243" s="29">
        <f t="shared" si="512"/>
        <v>1</v>
      </c>
      <c r="R8243" s="29">
        <f t="shared" si="513"/>
        <v>1</v>
      </c>
      <c r="S8243" s="15" t="s">
        <v>7227</v>
      </c>
      <c r="T8243" s="15">
        <v>101401</v>
      </c>
      <c r="U8243" s="15" t="s">
        <v>139</v>
      </c>
      <c r="V8243" s="15">
        <v>47040001</v>
      </c>
      <c r="W8243" s="15" t="s">
        <v>140</v>
      </c>
    </row>
    <row r="8244" spans="2:23" hidden="1" x14ac:dyDescent="0.25">
      <c r="B8244" s="14">
        <v>50004598</v>
      </c>
      <c r="C8244" s="14">
        <v>0</v>
      </c>
      <c r="D8244" s="15">
        <v>21040001</v>
      </c>
      <c r="E8244" s="16" t="s">
        <v>7262</v>
      </c>
      <c r="F8244" s="14">
        <v>1401</v>
      </c>
      <c r="G8244" s="17">
        <v>40269</v>
      </c>
      <c r="H8244" s="29">
        <v>1</v>
      </c>
      <c r="I8244" s="29">
        <v>0</v>
      </c>
      <c r="J8244" s="29">
        <v>0</v>
      </c>
      <c r="K8244" s="29">
        <v>0</v>
      </c>
      <c r="L8244" s="29">
        <f t="shared" si="510"/>
        <v>1</v>
      </c>
      <c r="M8244" s="29">
        <v>0</v>
      </c>
      <c r="N8244" s="29">
        <v>0</v>
      </c>
      <c r="O8244" s="29">
        <v>0</v>
      </c>
      <c r="P8244" s="29">
        <f t="shared" si="511"/>
        <v>0</v>
      </c>
      <c r="Q8244" s="29">
        <f t="shared" si="512"/>
        <v>1</v>
      </c>
      <c r="R8244" s="29">
        <f t="shared" si="513"/>
        <v>1</v>
      </c>
      <c r="S8244" s="15" t="s">
        <v>7227</v>
      </c>
      <c r="T8244" s="15">
        <v>101401</v>
      </c>
      <c r="U8244" s="15" t="s">
        <v>139</v>
      </c>
      <c r="V8244" s="15">
        <v>47040001</v>
      </c>
      <c r="W8244" s="15" t="s">
        <v>140</v>
      </c>
    </row>
    <row r="8245" spans="2:23" hidden="1" x14ac:dyDescent="0.25">
      <c r="B8245" s="14">
        <v>50004599</v>
      </c>
      <c r="C8245" s="14">
        <v>0</v>
      </c>
      <c r="D8245" s="15">
        <v>21040001</v>
      </c>
      <c r="E8245" s="16" t="s">
        <v>7262</v>
      </c>
      <c r="F8245" s="14">
        <v>1401</v>
      </c>
      <c r="G8245" s="17">
        <v>40269</v>
      </c>
      <c r="H8245" s="29">
        <v>1</v>
      </c>
      <c r="I8245" s="29">
        <v>0</v>
      </c>
      <c r="J8245" s="29">
        <v>0</v>
      </c>
      <c r="K8245" s="29">
        <v>0</v>
      </c>
      <c r="L8245" s="29">
        <f t="shared" si="510"/>
        <v>1</v>
      </c>
      <c r="M8245" s="29">
        <v>0</v>
      </c>
      <c r="N8245" s="29">
        <v>0</v>
      </c>
      <c r="O8245" s="29">
        <v>0</v>
      </c>
      <c r="P8245" s="29">
        <f t="shared" si="511"/>
        <v>0</v>
      </c>
      <c r="Q8245" s="29">
        <f t="shared" si="512"/>
        <v>1</v>
      </c>
      <c r="R8245" s="29">
        <f t="shared" si="513"/>
        <v>1</v>
      </c>
      <c r="S8245" s="15" t="s">
        <v>7227</v>
      </c>
      <c r="T8245" s="15">
        <v>101401</v>
      </c>
      <c r="U8245" s="15" t="s">
        <v>139</v>
      </c>
      <c r="V8245" s="15">
        <v>47040001</v>
      </c>
      <c r="W8245" s="15" t="s">
        <v>140</v>
      </c>
    </row>
    <row r="8246" spans="2:23" hidden="1" x14ac:dyDescent="0.25">
      <c r="B8246" s="14">
        <v>50004600</v>
      </c>
      <c r="C8246" s="14">
        <v>0</v>
      </c>
      <c r="D8246" s="15">
        <v>21040001</v>
      </c>
      <c r="E8246" s="16" t="s">
        <v>7265</v>
      </c>
      <c r="F8246" s="14">
        <v>1401</v>
      </c>
      <c r="G8246" s="17">
        <v>40269</v>
      </c>
      <c r="H8246" s="29">
        <v>1</v>
      </c>
      <c r="I8246" s="29">
        <v>0</v>
      </c>
      <c r="J8246" s="29">
        <v>0</v>
      </c>
      <c r="K8246" s="29">
        <v>0</v>
      </c>
      <c r="L8246" s="29">
        <f t="shared" si="510"/>
        <v>1</v>
      </c>
      <c r="M8246" s="29">
        <v>0</v>
      </c>
      <c r="N8246" s="29">
        <v>0</v>
      </c>
      <c r="O8246" s="29">
        <v>0</v>
      </c>
      <c r="P8246" s="29">
        <f t="shared" si="511"/>
        <v>0</v>
      </c>
      <c r="Q8246" s="29">
        <f t="shared" si="512"/>
        <v>1</v>
      </c>
      <c r="R8246" s="29">
        <f t="shared" si="513"/>
        <v>1</v>
      </c>
      <c r="S8246" s="15" t="s">
        <v>7227</v>
      </c>
      <c r="T8246" s="15">
        <v>101401</v>
      </c>
      <c r="U8246" s="15" t="s">
        <v>139</v>
      </c>
      <c r="V8246" s="15">
        <v>47040001</v>
      </c>
      <c r="W8246" s="15" t="s">
        <v>140</v>
      </c>
    </row>
    <row r="8247" spans="2:23" hidden="1" x14ac:dyDescent="0.25">
      <c r="B8247" s="14">
        <v>50004601</v>
      </c>
      <c r="C8247" s="14">
        <v>0</v>
      </c>
      <c r="D8247" s="15">
        <v>21040001</v>
      </c>
      <c r="E8247" s="16" t="s">
        <v>7271</v>
      </c>
      <c r="F8247" s="14">
        <v>1401</v>
      </c>
      <c r="G8247" s="17">
        <v>40269</v>
      </c>
      <c r="H8247" s="29">
        <v>1</v>
      </c>
      <c r="I8247" s="29">
        <v>0</v>
      </c>
      <c r="J8247" s="29">
        <v>0</v>
      </c>
      <c r="K8247" s="29">
        <v>0</v>
      </c>
      <c r="L8247" s="29">
        <f t="shared" si="510"/>
        <v>1</v>
      </c>
      <c r="M8247" s="29">
        <v>0</v>
      </c>
      <c r="N8247" s="29">
        <v>0</v>
      </c>
      <c r="O8247" s="29">
        <v>0</v>
      </c>
      <c r="P8247" s="29">
        <f t="shared" si="511"/>
        <v>0</v>
      </c>
      <c r="Q8247" s="29">
        <f t="shared" si="512"/>
        <v>1</v>
      </c>
      <c r="R8247" s="29">
        <f t="shared" si="513"/>
        <v>1</v>
      </c>
      <c r="S8247" s="15" t="s">
        <v>7227</v>
      </c>
      <c r="T8247" s="15">
        <v>101401</v>
      </c>
      <c r="U8247" s="15" t="s">
        <v>139</v>
      </c>
      <c r="V8247" s="15">
        <v>47040001</v>
      </c>
      <c r="W8247" s="15" t="s">
        <v>140</v>
      </c>
    </row>
    <row r="8248" spans="2:23" hidden="1" x14ac:dyDescent="0.25">
      <c r="B8248" s="14">
        <v>50004602</v>
      </c>
      <c r="C8248" s="14">
        <v>0</v>
      </c>
      <c r="D8248" s="15">
        <v>21040001</v>
      </c>
      <c r="E8248" s="16" t="s">
        <v>7261</v>
      </c>
      <c r="F8248" s="14">
        <v>1401</v>
      </c>
      <c r="G8248" s="17">
        <v>40269</v>
      </c>
      <c r="H8248" s="29">
        <v>1</v>
      </c>
      <c r="I8248" s="29">
        <v>0</v>
      </c>
      <c r="J8248" s="29">
        <v>0</v>
      </c>
      <c r="K8248" s="29">
        <v>0</v>
      </c>
      <c r="L8248" s="29">
        <f t="shared" si="510"/>
        <v>1</v>
      </c>
      <c r="M8248" s="29">
        <v>0</v>
      </c>
      <c r="N8248" s="29">
        <v>0</v>
      </c>
      <c r="O8248" s="29">
        <v>0</v>
      </c>
      <c r="P8248" s="29">
        <f t="shared" si="511"/>
        <v>0</v>
      </c>
      <c r="Q8248" s="29">
        <f t="shared" si="512"/>
        <v>1</v>
      </c>
      <c r="R8248" s="29">
        <f t="shared" si="513"/>
        <v>1</v>
      </c>
      <c r="S8248" s="15" t="s">
        <v>7227</v>
      </c>
      <c r="T8248" s="15">
        <v>101401</v>
      </c>
      <c r="U8248" s="15" t="s">
        <v>139</v>
      </c>
      <c r="V8248" s="15">
        <v>47040001</v>
      </c>
      <c r="W8248" s="15" t="s">
        <v>140</v>
      </c>
    </row>
    <row r="8249" spans="2:23" hidden="1" x14ac:dyDescent="0.25">
      <c r="B8249" s="14">
        <v>50004604</v>
      </c>
      <c r="C8249" s="14">
        <v>0</v>
      </c>
      <c r="D8249" s="15">
        <v>21040001</v>
      </c>
      <c r="E8249" s="16" t="s">
        <v>7261</v>
      </c>
      <c r="F8249" s="14">
        <v>1401</v>
      </c>
      <c r="G8249" s="17">
        <v>40269</v>
      </c>
      <c r="H8249" s="29">
        <v>1</v>
      </c>
      <c r="I8249" s="29">
        <v>0</v>
      </c>
      <c r="J8249" s="29">
        <v>0</v>
      </c>
      <c r="K8249" s="29">
        <v>0</v>
      </c>
      <c r="L8249" s="29">
        <f t="shared" ref="L8249:L8312" si="514">SUM(H8249:K8249)</f>
        <v>1</v>
      </c>
      <c r="M8249" s="29">
        <v>0</v>
      </c>
      <c r="N8249" s="29">
        <v>0</v>
      </c>
      <c r="O8249" s="29">
        <v>0</v>
      </c>
      <c r="P8249" s="29">
        <f t="shared" si="511"/>
        <v>0</v>
      </c>
      <c r="Q8249" s="29">
        <f t="shared" si="512"/>
        <v>1</v>
      </c>
      <c r="R8249" s="29">
        <f t="shared" si="513"/>
        <v>1</v>
      </c>
      <c r="S8249" s="15" t="s">
        <v>7227</v>
      </c>
      <c r="T8249" s="15">
        <v>101401</v>
      </c>
      <c r="U8249" s="15" t="s">
        <v>139</v>
      </c>
      <c r="V8249" s="15">
        <v>47040001</v>
      </c>
      <c r="W8249" s="15" t="s">
        <v>140</v>
      </c>
    </row>
    <row r="8250" spans="2:23" hidden="1" x14ac:dyDescent="0.25">
      <c r="B8250" s="14">
        <v>50004605</v>
      </c>
      <c r="C8250" s="14">
        <v>0</v>
      </c>
      <c r="D8250" s="15">
        <v>21040001</v>
      </c>
      <c r="E8250" s="16" t="s">
        <v>7271</v>
      </c>
      <c r="F8250" s="14">
        <v>1401</v>
      </c>
      <c r="G8250" s="17">
        <v>40269</v>
      </c>
      <c r="H8250" s="29">
        <v>1</v>
      </c>
      <c r="I8250" s="29">
        <v>0</v>
      </c>
      <c r="J8250" s="29">
        <v>0</v>
      </c>
      <c r="K8250" s="29">
        <v>0</v>
      </c>
      <c r="L8250" s="29">
        <f t="shared" si="514"/>
        <v>1</v>
      </c>
      <c r="M8250" s="29">
        <v>0</v>
      </c>
      <c r="N8250" s="29">
        <v>0</v>
      </c>
      <c r="O8250" s="29">
        <v>0</v>
      </c>
      <c r="P8250" s="29">
        <f t="shared" si="511"/>
        <v>0</v>
      </c>
      <c r="Q8250" s="29">
        <f t="shared" si="512"/>
        <v>1</v>
      </c>
      <c r="R8250" s="29">
        <f t="shared" si="513"/>
        <v>1</v>
      </c>
      <c r="S8250" s="15" t="s">
        <v>7227</v>
      </c>
      <c r="T8250" s="15">
        <v>101401</v>
      </c>
      <c r="U8250" s="15" t="s">
        <v>139</v>
      </c>
      <c r="V8250" s="15">
        <v>47040001</v>
      </c>
      <c r="W8250" s="15" t="s">
        <v>140</v>
      </c>
    </row>
    <row r="8251" spans="2:23" hidden="1" x14ac:dyDescent="0.25">
      <c r="B8251" s="14">
        <v>50004606</v>
      </c>
      <c r="C8251" s="14">
        <v>0</v>
      </c>
      <c r="D8251" s="15">
        <v>21040001</v>
      </c>
      <c r="E8251" s="16" t="s">
        <v>7272</v>
      </c>
      <c r="F8251" s="14">
        <v>1401</v>
      </c>
      <c r="G8251" s="17">
        <v>40269</v>
      </c>
      <c r="H8251" s="29">
        <v>1</v>
      </c>
      <c r="I8251" s="29">
        <v>0</v>
      </c>
      <c r="J8251" s="29">
        <v>0</v>
      </c>
      <c r="K8251" s="29">
        <v>0</v>
      </c>
      <c r="L8251" s="29">
        <f t="shared" si="514"/>
        <v>1</v>
      </c>
      <c r="M8251" s="29">
        <v>0</v>
      </c>
      <c r="N8251" s="29">
        <v>0</v>
      </c>
      <c r="O8251" s="29">
        <v>0</v>
      </c>
      <c r="P8251" s="29">
        <f t="shared" si="511"/>
        <v>0</v>
      </c>
      <c r="Q8251" s="29">
        <f t="shared" si="512"/>
        <v>1</v>
      </c>
      <c r="R8251" s="29">
        <f t="shared" si="513"/>
        <v>1</v>
      </c>
      <c r="S8251" s="15" t="s">
        <v>7227</v>
      </c>
      <c r="T8251" s="15">
        <v>101401</v>
      </c>
      <c r="U8251" s="15" t="s">
        <v>139</v>
      </c>
      <c r="V8251" s="15">
        <v>47040001</v>
      </c>
      <c r="W8251" s="15" t="s">
        <v>140</v>
      </c>
    </row>
    <row r="8252" spans="2:23" hidden="1" x14ac:dyDescent="0.25">
      <c r="B8252" s="14">
        <v>50004607</v>
      </c>
      <c r="C8252" s="14">
        <v>0</v>
      </c>
      <c r="D8252" s="15">
        <v>21040001</v>
      </c>
      <c r="E8252" s="16" t="s">
        <v>7261</v>
      </c>
      <c r="F8252" s="14">
        <v>1401</v>
      </c>
      <c r="G8252" s="17">
        <v>40269</v>
      </c>
      <c r="H8252" s="29">
        <v>1</v>
      </c>
      <c r="I8252" s="29">
        <v>0</v>
      </c>
      <c r="J8252" s="29">
        <v>0</v>
      </c>
      <c r="K8252" s="29">
        <v>0</v>
      </c>
      <c r="L8252" s="29">
        <f t="shared" si="514"/>
        <v>1</v>
      </c>
      <c r="M8252" s="29">
        <v>0</v>
      </c>
      <c r="N8252" s="29">
        <v>0</v>
      </c>
      <c r="O8252" s="29">
        <v>0</v>
      </c>
      <c r="P8252" s="29">
        <f t="shared" si="511"/>
        <v>0</v>
      </c>
      <c r="Q8252" s="29">
        <f t="shared" si="512"/>
        <v>1</v>
      </c>
      <c r="R8252" s="29">
        <f t="shared" si="513"/>
        <v>1</v>
      </c>
      <c r="S8252" s="15" t="s">
        <v>7227</v>
      </c>
      <c r="T8252" s="15">
        <v>101401</v>
      </c>
      <c r="U8252" s="15" t="s">
        <v>139</v>
      </c>
      <c r="V8252" s="15">
        <v>47040001</v>
      </c>
      <c r="W8252" s="15" t="s">
        <v>140</v>
      </c>
    </row>
    <row r="8253" spans="2:23" hidden="1" x14ac:dyDescent="0.25">
      <c r="B8253" s="14">
        <v>50004608</v>
      </c>
      <c r="C8253" s="14">
        <v>0</v>
      </c>
      <c r="D8253" s="15">
        <v>21040001</v>
      </c>
      <c r="E8253" s="16" t="s">
        <v>7290</v>
      </c>
      <c r="F8253" s="14">
        <v>1401</v>
      </c>
      <c r="G8253" s="17">
        <v>40269</v>
      </c>
      <c r="H8253" s="29">
        <v>1</v>
      </c>
      <c r="I8253" s="29">
        <v>0</v>
      </c>
      <c r="J8253" s="29">
        <v>0</v>
      </c>
      <c r="K8253" s="29">
        <v>0</v>
      </c>
      <c r="L8253" s="29">
        <f t="shared" si="514"/>
        <v>1</v>
      </c>
      <c r="M8253" s="29">
        <v>0</v>
      </c>
      <c r="N8253" s="29">
        <v>0</v>
      </c>
      <c r="O8253" s="29">
        <v>0</v>
      </c>
      <c r="P8253" s="29">
        <f t="shared" si="511"/>
        <v>0</v>
      </c>
      <c r="Q8253" s="29">
        <f t="shared" si="512"/>
        <v>1</v>
      </c>
      <c r="R8253" s="29">
        <f t="shared" si="513"/>
        <v>1</v>
      </c>
      <c r="S8253" s="15" t="s">
        <v>7227</v>
      </c>
      <c r="T8253" s="15">
        <v>101401</v>
      </c>
      <c r="U8253" s="15" t="s">
        <v>139</v>
      </c>
      <c r="V8253" s="15">
        <v>47040001</v>
      </c>
      <c r="W8253" s="15" t="s">
        <v>140</v>
      </c>
    </row>
    <row r="8254" spans="2:23" hidden="1" x14ac:dyDescent="0.25">
      <c r="B8254" s="14">
        <v>50004609</v>
      </c>
      <c r="C8254" s="14">
        <v>0</v>
      </c>
      <c r="D8254" s="15">
        <v>21040001</v>
      </c>
      <c r="E8254" s="16" t="s">
        <v>7261</v>
      </c>
      <c r="F8254" s="14">
        <v>1401</v>
      </c>
      <c r="G8254" s="17">
        <v>40269</v>
      </c>
      <c r="H8254" s="29">
        <v>1</v>
      </c>
      <c r="I8254" s="29">
        <v>0</v>
      </c>
      <c r="J8254" s="29">
        <v>0</v>
      </c>
      <c r="K8254" s="29">
        <v>0</v>
      </c>
      <c r="L8254" s="29">
        <f t="shared" si="514"/>
        <v>1</v>
      </c>
      <c r="M8254" s="29">
        <v>0</v>
      </c>
      <c r="N8254" s="29">
        <v>0</v>
      </c>
      <c r="O8254" s="29">
        <v>0</v>
      </c>
      <c r="P8254" s="29">
        <f t="shared" si="511"/>
        <v>0</v>
      </c>
      <c r="Q8254" s="29">
        <f t="shared" si="512"/>
        <v>1</v>
      </c>
      <c r="R8254" s="29">
        <f t="shared" si="513"/>
        <v>1</v>
      </c>
      <c r="S8254" s="15" t="s">
        <v>7227</v>
      </c>
      <c r="T8254" s="15">
        <v>101401</v>
      </c>
      <c r="U8254" s="15" t="s">
        <v>139</v>
      </c>
      <c r="V8254" s="15">
        <v>47040001</v>
      </c>
      <c r="W8254" s="15" t="s">
        <v>140</v>
      </c>
    </row>
    <row r="8255" spans="2:23" hidden="1" x14ac:dyDescent="0.25">
      <c r="B8255" s="14">
        <v>50004610</v>
      </c>
      <c r="C8255" s="14">
        <v>0</v>
      </c>
      <c r="D8255" s="15">
        <v>21040001</v>
      </c>
      <c r="E8255" s="16" t="s">
        <v>7291</v>
      </c>
      <c r="F8255" s="14">
        <v>1401</v>
      </c>
      <c r="G8255" s="17">
        <v>40269</v>
      </c>
      <c r="H8255" s="29">
        <v>1</v>
      </c>
      <c r="I8255" s="29">
        <v>0</v>
      </c>
      <c r="J8255" s="29">
        <v>0</v>
      </c>
      <c r="K8255" s="29">
        <v>0</v>
      </c>
      <c r="L8255" s="29">
        <f t="shared" si="514"/>
        <v>1</v>
      </c>
      <c r="M8255" s="29">
        <v>0</v>
      </c>
      <c r="N8255" s="29">
        <v>0</v>
      </c>
      <c r="O8255" s="29">
        <v>0</v>
      </c>
      <c r="P8255" s="29">
        <f t="shared" si="511"/>
        <v>0</v>
      </c>
      <c r="Q8255" s="29">
        <f t="shared" si="512"/>
        <v>1</v>
      </c>
      <c r="R8255" s="29">
        <f t="shared" si="513"/>
        <v>1</v>
      </c>
      <c r="S8255" s="15" t="s">
        <v>7227</v>
      </c>
      <c r="T8255" s="15">
        <v>101401</v>
      </c>
      <c r="U8255" s="15" t="s">
        <v>139</v>
      </c>
      <c r="V8255" s="15">
        <v>47040001</v>
      </c>
      <c r="W8255" s="15" t="s">
        <v>140</v>
      </c>
    </row>
    <row r="8256" spans="2:23" hidden="1" x14ac:dyDescent="0.25">
      <c r="B8256" s="14">
        <v>50004611</v>
      </c>
      <c r="C8256" s="14">
        <v>0</v>
      </c>
      <c r="D8256" s="15">
        <v>21040001</v>
      </c>
      <c r="E8256" s="16" t="s">
        <v>7270</v>
      </c>
      <c r="F8256" s="14">
        <v>1401</v>
      </c>
      <c r="G8256" s="17">
        <v>40269</v>
      </c>
      <c r="H8256" s="29">
        <v>1</v>
      </c>
      <c r="I8256" s="29">
        <v>0</v>
      </c>
      <c r="J8256" s="29">
        <v>0</v>
      </c>
      <c r="K8256" s="29">
        <v>0</v>
      </c>
      <c r="L8256" s="29">
        <f t="shared" si="514"/>
        <v>1</v>
      </c>
      <c r="M8256" s="29">
        <v>0</v>
      </c>
      <c r="N8256" s="29">
        <v>0</v>
      </c>
      <c r="O8256" s="29">
        <v>0</v>
      </c>
      <c r="P8256" s="29">
        <f t="shared" si="511"/>
        <v>0</v>
      </c>
      <c r="Q8256" s="29">
        <f t="shared" si="512"/>
        <v>1</v>
      </c>
      <c r="R8256" s="29">
        <f t="shared" si="513"/>
        <v>1</v>
      </c>
      <c r="S8256" s="15" t="s">
        <v>7227</v>
      </c>
      <c r="T8256" s="15">
        <v>101401</v>
      </c>
      <c r="U8256" s="15" t="s">
        <v>139</v>
      </c>
      <c r="V8256" s="15">
        <v>47040001</v>
      </c>
      <c r="W8256" s="15" t="s">
        <v>140</v>
      </c>
    </row>
    <row r="8257" spans="2:23" hidden="1" x14ac:dyDescent="0.25">
      <c r="B8257" s="14">
        <v>50004614</v>
      </c>
      <c r="C8257" s="14">
        <v>0</v>
      </c>
      <c r="D8257" s="15">
        <v>21040001</v>
      </c>
      <c r="E8257" s="16" t="s">
        <v>7276</v>
      </c>
      <c r="F8257" s="14">
        <v>1401</v>
      </c>
      <c r="G8257" s="17">
        <v>40269</v>
      </c>
      <c r="H8257" s="29">
        <v>1</v>
      </c>
      <c r="I8257" s="29">
        <v>0</v>
      </c>
      <c r="J8257" s="29">
        <v>0</v>
      </c>
      <c r="K8257" s="29">
        <v>0</v>
      </c>
      <c r="L8257" s="29">
        <f t="shared" si="514"/>
        <v>1</v>
      </c>
      <c r="M8257" s="29">
        <v>0</v>
      </c>
      <c r="N8257" s="29">
        <v>0</v>
      </c>
      <c r="O8257" s="29">
        <v>0</v>
      </c>
      <c r="P8257" s="29">
        <f t="shared" si="511"/>
        <v>0</v>
      </c>
      <c r="Q8257" s="29">
        <f t="shared" si="512"/>
        <v>1</v>
      </c>
      <c r="R8257" s="29">
        <f t="shared" si="513"/>
        <v>1</v>
      </c>
      <c r="S8257" s="15" t="s">
        <v>7227</v>
      </c>
      <c r="T8257" s="15">
        <v>101401</v>
      </c>
      <c r="U8257" s="15" t="s">
        <v>139</v>
      </c>
      <c r="V8257" s="15">
        <v>47040001</v>
      </c>
      <c r="W8257" s="15" t="s">
        <v>140</v>
      </c>
    </row>
    <row r="8258" spans="2:23" hidden="1" x14ac:dyDescent="0.25">
      <c r="B8258" s="14">
        <v>50004615</v>
      </c>
      <c r="C8258" s="14">
        <v>0</v>
      </c>
      <c r="D8258" s="15">
        <v>21040001</v>
      </c>
      <c r="E8258" s="16" t="s">
        <v>7292</v>
      </c>
      <c r="F8258" s="14">
        <v>1401</v>
      </c>
      <c r="G8258" s="17">
        <v>40269</v>
      </c>
      <c r="H8258" s="29">
        <v>1</v>
      </c>
      <c r="I8258" s="29">
        <v>0</v>
      </c>
      <c r="J8258" s="29">
        <v>0</v>
      </c>
      <c r="K8258" s="29">
        <v>0</v>
      </c>
      <c r="L8258" s="29">
        <f t="shared" si="514"/>
        <v>1</v>
      </c>
      <c r="M8258" s="29">
        <v>0</v>
      </c>
      <c r="N8258" s="29">
        <v>0</v>
      </c>
      <c r="O8258" s="29">
        <v>0</v>
      </c>
      <c r="P8258" s="29">
        <f t="shared" si="511"/>
        <v>0</v>
      </c>
      <c r="Q8258" s="29">
        <f t="shared" si="512"/>
        <v>1</v>
      </c>
      <c r="R8258" s="29">
        <f t="shared" si="513"/>
        <v>1</v>
      </c>
      <c r="S8258" s="15" t="s">
        <v>7227</v>
      </c>
      <c r="T8258" s="15">
        <v>101401</v>
      </c>
      <c r="U8258" s="15" t="s">
        <v>139</v>
      </c>
      <c r="V8258" s="15">
        <v>47040001</v>
      </c>
      <c r="W8258" s="15" t="s">
        <v>140</v>
      </c>
    </row>
    <row r="8259" spans="2:23" hidden="1" x14ac:dyDescent="0.25">
      <c r="B8259" s="14">
        <v>50004616</v>
      </c>
      <c r="C8259" s="14">
        <v>0</v>
      </c>
      <c r="D8259" s="15">
        <v>21040001</v>
      </c>
      <c r="E8259" s="16" t="s">
        <v>7264</v>
      </c>
      <c r="F8259" s="14">
        <v>1401</v>
      </c>
      <c r="G8259" s="17">
        <v>40269</v>
      </c>
      <c r="H8259" s="29">
        <v>1</v>
      </c>
      <c r="I8259" s="29">
        <v>0</v>
      </c>
      <c r="J8259" s="29">
        <v>0</v>
      </c>
      <c r="K8259" s="29">
        <v>0</v>
      </c>
      <c r="L8259" s="29">
        <f t="shared" si="514"/>
        <v>1</v>
      </c>
      <c r="M8259" s="29">
        <v>0</v>
      </c>
      <c r="N8259" s="29">
        <v>0</v>
      </c>
      <c r="O8259" s="29">
        <v>0</v>
      </c>
      <c r="P8259" s="29">
        <f t="shared" si="511"/>
        <v>0</v>
      </c>
      <c r="Q8259" s="29">
        <f t="shared" si="512"/>
        <v>1</v>
      </c>
      <c r="R8259" s="29">
        <f t="shared" si="513"/>
        <v>1</v>
      </c>
      <c r="S8259" s="15" t="s">
        <v>7227</v>
      </c>
      <c r="T8259" s="15">
        <v>101401</v>
      </c>
      <c r="U8259" s="15" t="s">
        <v>139</v>
      </c>
      <c r="V8259" s="15">
        <v>47040001</v>
      </c>
      <c r="W8259" s="15" t="s">
        <v>140</v>
      </c>
    </row>
    <row r="8260" spans="2:23" hidden="1" x14ac:dyDescent="0.25">
      <c r="B8260" s="14">
        <v>50004617</v>
      </c>
      <c r="C8260" s="14">
        <v>0</v>
      </c>
      <c r="D8260" s="15">
        <v>21040001</v>
      </c>
      <c r="E8260" s="16" t="s">
        <v>7261</v>
      </c>
      <c r="F8260" s="14">
        <v>1401</v>
      </c>
      <c r="G8260" s="17">
        <v>40269</v>
      </c>
      <c r="H8260" s="29">
        <v>1</v>
      </c>
      <c r="I8260" s="29">
        <v>0</v>
      </c>
      <c r="J8260" s="29">
        <v>0</v>
      </c>
      <c r="K8260" s="29">
        <v>0</v>
      </c>
      <c r="L8260" s="29">
        <f t="shared" si="514"/>
        <v>1</v>
      </c>
      <c r="M8260" s="29">
        <v>0</v>
      </c>
      <c r="N8260" s="29">
        <v>0</v>
      </c>
      <c r="O8260" s="29">
        <v>0</v>
      </c>
      <c r="P8260" s="29">
        <f t="shared" si="511"/>
        <v>0</v>
      </c>
      <c r="Q8260" s="29">
        <f t="shared" si="512"/>
        <v>1</v>
      </c>
      <c r="R8260" s="29">
        <f t="shared" si="513"/>
        <v>1</v>
      </c>
      <c r="S8260" s="15" t="s">
        <v>7227</v>
      </c>
      <c r="T8260" s="15">
        <v>101401</v>
      </c>
      <c r="U8260" s="15" t="s">
        <v>139</v>
      </c>
      <c r="V8260" s="15">
        <v>47040001</v>
      </c>
      <c r="W8260" s="15" t="s">
        <v>140</v>
      </c>
    </row>
    <row r="8261" spans="2:23" hidden="1" x14ac:dyDescent="0.25">
      <c r="B8261" s="14">
        <v>50004618</v>
      </c>
      <c r="C8261" s="14">
        <v>0</v>
      </c>
      <c r="D8261" s="15">
        <v>21040001</v>
      </c>
      <c r="E8261" s="16" t="s">
        <v>7293</v>
      </c>
      <c r="F8261" s="14">
        <v>1401</v>
      </c>
      <c r="G8261" s="17">
        <v>40269</v>
      </c>
      <c r="H8261" s="29">
        <v>1</v>
      </c>
      <c r="I8261" s="29">
        <v>0</v>
      </c>
      <c r="J8261" s="29">
        <v>0</v>
      </c>
      <c r="K8261" s="29">
        <v>0</v>
      </c>
      <c r="L8261" s="29">
        <f t="shared" si="514"/>
        <v>1</v>
      </c>
      <c r="M8261" s="29">
        <v>0</v>
      </c>
      <c r="N8261" s="29">
        <v>0</v>
      </c>
      <c r="O8261" s="29">
        <v>0</v>
      </c>
      <c r="P8261" s="29">
        <f t="shared" ref="P8261:P8324" si="515">SUM(M8261:O8261)</f>
        <v>0</v>
      </c>
      <c r="Q8261" s="29">
        <f t="shared" ref="Q8261:Q8324" si="516">H8261+M8261</f>
        <v>1</v>
      </c>
      <c r="R8261" s="29">
        <f t="shared" ref="R8261:R8324" si="517">L8261+P8261</f>
        <v>1</v>
      </c>
      <c r="S8261" s="15" t="s">
        <v>7227</v>
      </c>
      <c r="T8261" s="15">
        <v>101401</v>
      </c>
      <c r="U8261" s="15" t="s">
        <v>139</v>
      </c>
      <c r="V8261" s="15">
        <v>47040001</v>
      </c>
      <c r="W8261" s="15" t="s">
        <v>140</v>
      </c>
    </row>
    <row r="8262" spans="2:23" hidden="1" x14ac:dyDescent="0.25">
      <c r="B8262" s="14">
        <v>50004619</v>
      </c>
      <c r="C8262" s="14">
        <v>0</v>
      </c>
      <c r="D8262" s="15">
        <v>21040001</v>
      </c>
      <c r="E8262" s="16" t="s">
        <v>7294</v>
      </c>
      <c r="F8262" s="14">
        <v>1401</v>
      </c>
      <c r="G8262" s="17">
        <v>40269</v>
      </c>
      <c r="H8262" s="29">
        <v>1</v>
      </c>
      <c r="I8262" s="29">
        <v>0</v>
      </c>
      <c r="J8262" s="29">
        <v>0</v>
      </c>
      <c r="K8262" s="29">
        <v>0</v>
      </c>
      <c r="L8262" s="29">
        <f t="shared" si="514"/>
        <v>1</v>
      </c>
      <c r="M8262" s="29">
        <v>0</v>
      </c>
      <c r="N8262" s="29">
        <v>0</v>
      </c>
      <c r="O8262" s="29">
        <v>0</v>
      </c>
      <c r="P8262" s="29">
        <f t="shared" si="515"/>
        <v>0</v>
      </c>
      <c r="Q8262" s="29">
        <f t="shared" si="516"/>
        <v>1</v>
      </c>
      <c r="R8262" s="29">
        <f t="shared" si="517"/>
        <v>1</v>
      </c>
      <c r="S8262" s="15" t="s">
        <v>7227</v>
      </c>
      <c r="T8262" s="15">
        <v>101401</v>
      </c>
      <c r="U8262" s="15" t="s">
        <v>139</v>
      </c>
      <c r="V8262" s="15">
        <v>47040001</v>
      </c>
      <c r="W8262" s="15" t="s">
        <v>140</v>
      </c>
    </row>
    <row r="8263" spans="2:23" hidden="1" x14ac:dyDescent="0.25">
      <c r="B8263" s="14">
        <v>50004620</v>
      </c>
      <c r="C8263" s="14">
        <v>0</v>
      </c>
      <c r="D8263" s="15">
        <v>21040001</v>
      </c>
      <c r="E8263" s="16" t="s">
        <v>7295</v>
      </c>
      <c r="F8263" s="14">
        <v>1401</v>
      </c>
      <c r="G8263" s="17">
        <v>40269</v>
      </c>
      <c r="H8263" s="29">
        <v>1</v>
      </c>
      <c r="I8263" s="29">
        <v>0</v>
      </c>
      <c r="J8263" s="29">
        <v>0</v>
      </c>
      <c r="K8263" s="29">
        <v>0</v>
      </c>
      <c r="L8263" s="29">
        <f t="shared" si="514"/>
        <v>1</v>
      </c>
      <c r="M8263" s="29">
        <v>0</v>
      </c>
      <c r="N8263" s="29">
        <v>0</v>
      </c>
      <c r="O8263" s="29">
        <v>0</v>
      </c>
      <c r="P8263" s="29">
        <f t="shared" si="515"/>
        <v>0</v>
      </c>
      <c r="Q8263" s="29">
        <f t="shared" si="516"/>
        <v>1</v>
      </c>
      <c r="R8263" s="29">
        <f t="shared" si="517"/>
        <v>1</v>
      </c>
      <c r="S8263" s="15" t="s">
        <v>7227</v>
      </c>
      <c r="T8263" s="15">
        <v>101401</v>
      </c>
      <c r="U8263" s="15" t="s">
        <v>139</v>
      </c>
      <c r="V8263" s="15">
        <v>47040001</v>
      </c>
      <c r="W8263" s="15" t="s">
        <v>140</v>
      </c>
    </row>
    <row r="8264" spans="2:23" hidden="1" x14ac:dyDescent="0.25">
      <c r="B8264" s="14">
        <v>50004621</v>
      </c>
      <c r="C8264" s="14">
        <v>0</v>
      </c>
      <c r="D8264" s="15">
        <v>21040001</v>
      </c>
      <c r="E8264" s="16" t="s">
        <v>7261</v>
      </c>
      <c r="F8264" s="14">
        <v>1401</v>
      </c>
      <c r="G8264" s="17">
        <v>40269</v>
      </c>
      <c r="H8264" s="29">
        <v>0.4</v>
      </c>
      <c r="I8264" s="29">
        <v>0</v>
      </c>
      <c r="J8264" s="29">
        <v>0</v>
      </c>
      <c r="K8264" s="29">
        <v>0</v>
      </c>
      <c r="L8264" s="29">
        <f t="shared" si="514"/>
        <v>0.4</v>
      </c>
      <c r="M8264" s="29">
        <v>0.6</v>
      </c>
      <c r="N8264" s="29">
        <v>0</v>
      </c>
      <c r="O8264" s="29">
        <v>0</v>
      </c>
      <c r="P8264" s="29">
        <f t="shared" si="515"/>
        <v>0.6</v>
      </c>
      <c r="Q8264" s="29">
        <f t="shared" si="516"/>
        <v>1</v>
      </c>
      <c r="R8264" s="29">
        <f t="shared" si="517"/>
        <v>1</v>
      </c>
      <c r="S8264" s="15" t="s">
        <v>7227</v>
      </c>
      <c r="T8264" s="15">
        <v>101401</v>
      </c>
      <c r="U8264" s="15" t="s">
        <v>139</v>
      </c>
      <c r="V8264" s="15">
        <v>47040001</v>
      </c>
      <c r="W8264" s="15" t="s">
        <v>140</v>
      </c>
    </row>
    <row r="8265" spans="2:23" hidden="1" x14ac:dyDescent="0.25">
      <c r="B8265" s="14">
        <v>50004622</v>
      </c>
      <c r="C8265" s="14">
        <v>0</v>
      </c>
      <c r="D8265" s="15">
        <v>21040001</v>
      </c>
      <c r="E8265" s="16" t="s">
        <v>7296</v>
      </c>
      <c r="F8265" s="14">
        <v>1401</v>
      </c>
      <c r="G8265" s="17">
        <v>40269</v>
      </c>
      <c r="H8265" s="29">
        <v>1</v>
      </c>
      <c r="I8265" s="29">
        <v>0</v>
      </c>
      <c r="J8265" s="29">
        <v>0</v>
      </c>
      <c r="K8265" s="29">
        <v>0</v>
      </c>
      <c r="L8265" s="29">
        <f t="shared" si="514"/>
        <v>1</v>
      </c>
      <c r="M8265" s="29">
        <v>0</v>
      </c>
      <c r="N8265" s="29">
        <v>0</v>
      </c>
      <c r="O8265" s="29">
        <v>0</v>
      </c>
      <c r="P8265" s="29">
        <f t="shared" si="515"/>
        <v>0</v>
      </c>
      <c r="Q8265" s="29">
        <f t="shared" si="516"/>
        <v>1</v>
      </c>
      <c r="R8265" s="29">
        <f t="shared" si="517"/>
        <v>1</v>
      </c>
      <c r="S8265" s="15" t="s">
        <v>7227</v>
      </c>
      <c r="T8265" s="15">
        <v>101401</v>
      </c>
      <c r="U8265" s="15" t="s">
        <v>139</v>
      </c>
      <c r="V8265" s="15">
        <v>47040001</v>
      </c>
      <c r="W8265" s="15" t="s">
        <v>140</v>
      </c>
    </row>
    <row r="8266" spans="2:23" hidden="1" x14ac:dyDescent="0.25">
      <c r="B8266" s="14">
        <v>50004623</v>
      </c>
      <c r="C8266" s="14">
        <v>0</v>
      </c>
      <c r="D8266" s="15">
        <v>21040001</v>
      </c>
      <c r="E8266" s="16" t="s">
        <v>7295</v>
      </c>
      <c r="F8266" s="14">
        <v>1401</v>
      </c>
      <c r="G8266" s="17">
        <v>40269</v>
      </c>
      <c r="H8266" s="29">
        <v>1</v>
      </c>
      <c r="I8266" s="29">
        <v>0</v>
      </c>
      <c r="J8266" s="29">
        <v>0</v>
      </c>
      <c r="K8266" s="29">
        <v>0</v>
      </c>
      <c r="L8266" s="29">
        <f t="shared" si="514"/>
        <v>1</v>
      </c>
      <c r="M8266" s="29">
        <v>0</v>
      </c>
      <c r="N8266" s="29">
        <v>0</v>
      </c>
      <c r="O8266" s="29">
        <v>0</v>
      </c>
      <c r="P8266" s="29">
        <f t="shared" si="515"/>
        <v>0</v>
      </c>
      <c r="Q8266" s="29">
        <f t="shared" si="516"/>
        <v>1</v>
      </c>
      <c r="R8266" s="29">
        <f t="shared" si="517"/>
        <v>1</v>
      </c>
      <c r="S8266" s="15" t="s">
        <v>7227</v>
      </c>
      <c r="T8266" s="15">
        <v>101401</v>
      </c>
      <c r="U8266" s="15" t="s">
        <v>139</v>
      </c>
      <c r="V8266" s="15">
        <v>47040001</v>
      </c>
      <c r="W8266" s="15" t="s">
        <v>140</v>
      </c>
    </row>
    <row r="8267" spans="2:23" hidden="1" x14ac:dyDescent="0.25">
      <c r="B8267" s="14">
        <v>50004624</v>
      </c>
      <c r="C8267" s="14">
        <v>0</v>
      </c>
      <c r="D8267" s="15">
        <v>21040001</v>
      </c>
      <c r="E8267" s="16" t="s">
        <v>7297</v>
      </c>
      <c r="F8267" s="14">
        <v>1401</v>
      </c>
      <c r="G8267" s="17">
        <v>40269</v>
      </c>
      <c r="H8267" s="29">
        <v>1</v>
      </c>
      <c r="I8267" s="29">
        <v>0</v>
      </c>
      <c r="J8267" s="29">
        <v>0</v>
      </c>
      <c r="K8267" s="29">
        <v>0</v>
      </c>
      <c r="L8267" s="29">
        <f t="shared" si="514"/>
        <v>1</v>
      </c>
      <c r="M8267" s="29">
        <v>0</v>
      </c>
      <c r="N8267" s="29">
        <v>0</v>
      </c>
      <c r="O8267" s="29">
        <v>0</v>
      </c>
      <c r="P8267" s="29">
        <f t="shared" si="515"/>
        <v>0</v>
      </c>
      <c r="Q8267" s="29">
        <f t="shared" si="516"/>
        <v>1</v>
      </c>
      <c r="R8267" s="29">
        <f t="shared" si="517"/>
        <v>1</v>
      </c>
      <c r="S8267" s="15" t="s">
        <v>7227</v>
      </c>
      <c r="T8267" s="15">
        <v>101401</v>
      </c>
      <c r="U8267" s="15" t="s">
        <v>139</v>
      </c>
      <c r="V8267" s="15">
        <v>47040001</v>
      </c>
      <c r="W8267" s="15" t="s">
        <v>140</v>
      </c>
    </row>
    <row r="8268" spans="2:23" hidden="1" x14ac:dyDescent="0.25">
      <c r="B8268" s="14">
        <v>50004629</v>
      </c>
      <c r="C8268" s="14">
        <v>0</v>
      </c>
      <c r="D8268" s="15">
        <v>21040001</v>
      </c>
      <c r="E8268" s="16" t="s">
        <v>7261</v>
      </c>
      <c r="F8268" s="14">
        <v>1401</v>
      </c>
      <c r="G8268" s="17">
        <v>40269</v>
      </c>
      <c r="H8268" s="29">
        <v>1</v>
      </c>
      <c r="I8268" s="29">
        <v>0</v>
      </c>
      <c r="J8268" s="29">
        <v>0</v>
      </c>
      <c r="K8268" s="29">
        <v>0</v>
      </c>
      <c r="L8268" s="29">
        <f t="shared" si="514"/>
        <v>1</v>
      </c>
      <c r="M8268" s="29">
        <v>0</v>
      </c>
      <c r="N8268" s="29">
        <v>0</v>
      </c>
      <c r="O8268" s="29">
        <v>0</v>
      </c>
      <c r="P8268" s="29">
        <f t="shared" si="515"/>
        <v>0</v>
      </c>
      <c r="Q8268" s="29">
        <f t="shared" si="516"/>
        <v>1</v>
      </c>
      <c r="R8268" s="29">
        <f t="shared" si="517"/>
        <v>1</v>
      </c>
      <c r="S8268" s="15" t="s">
        <v>7227</v>
      </c>
      <c r="T8268" s="15">
        <v>101401</v>
      </c>
      <c r="U8268" s="15" t="s">
        <v>139</v>
      </c>
      <c r="V8268" s="15">
        <v>47040001</v>
      </c>
      <c r="W8268" s="15" t="s">
        <v>140</v>
      </c>
    </row>
    <row r="8269" spans="2:23" hidden="1" x14ac:dyDescent="0.25">
      <c r="B8269" s="14">
        <v>50004630</v>
      </c>
      <c r="C8269" s="14">
        <v>0</v>
      </c>
      <c r="D8269" s="15">
        <v>21040001</v>
      </c>
      <c r="E8269" s="16" t="s">
        <v>7269</v>
      </c>
      <c r="F8269" s="14">
        <v>1401</v>
      </c>
      <c r="G8269" s="17">
        <v>40269</v>
      </c>
      <c r="H8269" s="29">
        <v>1</v>
      </c>
      <c r="I8269" s="29">
        <v>0</v>
      </c>
      <c r="J8269" s="29">
        <v>0</v>
      </c>
      <c r="K8269" s="29">
        <v>0</v>
      </c>
      <c r="L8269" s="29">
        <f t="shared" si="514"/>
        <v>1</v>
      </c>
      <c r="M8269" s="29">
        <v>0</v>
      </c>
      <c r="N8269" s="29">
        <v>0</v>
      </c>
      <c r="O8269" s="29">
        <v>0</v>
      </c>
      <c r="P8269" s="29">
        <f t="shared" si="515"/>
        <v>0</v>
      </c>
      <c r="Q8269" s="29">
        <f t="shared" si="516"/>
        <v>1</v>
      </c>
      <c r="R8269" s="29">
        <f t="shared" si="517"/>
        <v>1</v>
      </c>
      <c r="S8269" s="15" t="s">
        <v>7227</v>
      </c>
      <c r="T8269" s="15">
        <v>101401</v>
      </c>
      <c r="U8269" s="15" t="s">
        <v>139</v>
      </c>
      <c r="V8269" s="15">
        <v>47040001</v>
      </c>
      <c r="W8269" s="15" t="s">
        <v>140</v>
      </c>
    </row>
    <row r="8270" spans="2:23" hidden="1" x14ac:dyDescent="0.25">
      <c r="B8270" s="14">
        <v>50004632</v>
      </c>
      <c r="C8270" s="14">
        <v>0</v>
      </c>
      <c r="D8270" s="15">
        <v>21040001</v>
      </c>
      <c r="E8270" s="16" t="s">
        <v>7298</v>
      </c>
      <c r="F8270" s="14">
        <v>1401</v>
      </c>
      <c r="G8270" s="17">
        <v>40269</v>
      </c>
      <c r="H8270" s="29">
        <v>1</v>
      </c>
      <c r="I8270" s="29">
        <v>0</v>
      </c>
      <c r="J8270" s="29">
        <v>0</v>
      </c>
      <c r="K8270" s="29">
        <v>0</v>
      </c>
      <c r="L8270" s="29">
        <f t="shared" si="514"/>
        <v>1</v>
      </c>
      <c r="M8270" s="29">
        <v>0</v>
      </c>
      <c r="N8270" s="29">
        <v>0</v>
      </c>
      <c r="O8270" s="29">
        <v>0</v>
      </c>
      <c r="P8270" s="29">
        <f t="shared" si="515"/>
        <v>0</v>
      </c>
      <c r="Q8270" s="29">
        <f t="shared" si="516"/>
        <v>1</v>
      </c>
      <c r="R8270" s="29">
        <f t="shared" si="517"/>
        <v>1</v>
      </c>
      <c r="S8270" s="15" t="s">
        <v>7227</v>
      </c>
      <c r="T8270" s="15">
        <v>101401</v>
      </c>
      <c r="U8270" s="15" t="s">
        <v>139</v>
      </c>
      <c r="V8270" s="15">
        <v>47040001</v>
      </c>
      <c r="W8270" s="15" t="s">
        <v>140</v>
      </c>
    </row>
    <row r="8271" spans="2:23" hidden="1" x14ac:dyDescent="0.25">
      <c r="B8271" s="14">
        <v>50004633</v>
      </c>
      <c r="C8271" s="14">
        <v>0</v>
      </c>
      <c r="D8271" s="15">
        <v>21040001</v>
      </c>
      <c r="E8271" s="16" t="s">
        <v>7299</v>
      </c>
      <c r="F8271" s="14">
        <v>1401</v>
      </c>
      <c r="G8271" s="17">
        <v>40269</v>
      </c>
      <c r="H8271" s="29">
        <v>1</v>
      </c>
      <c r="I8271" s="29">
        <v>0</v>
      </c>
      <c r="J8271" s="29">
        <v>0</v>
      </c>
      <c r="K8271" s="29">
        <v>0</v>
      </c>
      <c r="L8271" s="29">
        <f t="shared" si="514"/>
        <v>1</v>
      </c>
      <c r="M8271" s="29">
        <v>0</v>
      </c>
      <c r="N8271" s="29">
        <v>0</v>
      </c>
      <c r="O8271" s="29">
        <v>0</v>
      </c>
      <c r="P8271" s="29">
        <f t="shared" si="515"/>
        <v>0</v>
      </c>
      <c r="Q8271" s="29">
        <f t="shared" si="516"/>
        <v>1</v>
      </c>
      <c r="R8271" s="29">
        <f t="shared" si="517"/>
        <v>1</v>
      </c>
      <c r="S8271" s="15" t="s">
        <v>7227</v>
      </c>
      <c r="T8271" s="15">
        <v>101401</v>
      </c>
      <c r="U8271" s="15" t="s">
        <v>139</v>
      </c>
      <c r="V8271" s="15">
        <v>47040001</v>
      </c>
      <c r="W8271" s="15" t="s">
        <v>140</v>
      </c>
    </row>
    <row r="8272" spans="2:23" hidden="1" x14ac:dyDescent="0.25">
      <c r="B8272" s="14">
        <v>50004635</v>
      </c>
      <c r="C8272" s="14">
        <v>0</v>
      </c>
      <c r="D8272" s="15">
        <v>21040001</v>
      </c>
      <c r="E8272" s="16" t="s">
        <v>7300</v>
      </c>
      <c r="F8272" s="14">
        <v>1401</v>
      </c>
      <c r="G8272" s="17">
        <v>40269</v>
      </c>
      <c r="H8272" s="29">
        <v>1</v>
      </c>
      <c r="I8272" s="29">
        <v>0</v>
      </c>
      <c r="J8272" s="29">
        <v>0</v>
      </c>
      <c r="K8272" s="29">
        <v>0</v>
      </c>
      <c r="L8272" s="29">
        <f t="shared" si="514"/>
        <v>1</v>
      </c>
      <c r="M8272" s="29">
        <v>0</v>
      </c>
      <c r="N8272" s="29">
        <v>0</v>
      </c>
      <c r="O8272" s="29">
        <v>0</v>
      </c>
      <c r="P8272" s="29">
        <f t="shared" si="515"/>
        <v>0</v>
      </c>
      <c r="Q8272" s="29">
        <f t="shared" si="516"/>
        <v>1</v>
      </c>
      <c r="R8272" s="29">
        <f t="shared" si="517"/>
        <v>1</v>
      </c>
      <c r="S8272" s="15" t="s">
        <v>7227</v>
      </c>
      <c r="T8272" s="15">
        <v>101401</v>
      </c>
      <c r="U8272" s="15" t="s">
        <v>139</v>
      </c>
      <c r="V8272" s="15">
        <v>47040001</v>
      </c>
      <c r="W8272" s="15" t="s">
        <v>140</v>
      </c>
    </row>
    <row r="8273" spans="2:23" hidden="1" x14ac:dyDescent="0.25">
      <c r="B8273" s="14">
        <v>50004637</v>
      </c>
      <c r="C8273" s="14">
        <v>0</v>
      </c>
      <c r="D8273" s="15">
        <v>21040001</v>
      </c>
      <c r="E8273" s="16" t="s">
        <v>7301</v>
      </c>
      <c r="F8273" s="14">
        <v>1401</v>
      </c>
      <c r="G8273" s="17">
        <v>40269</v>
      </c>
      <c r="H8273" s="29">
        <v>1</v>
      </c>
      <c r="I8273" s="29">
        <v>0</v>
      </c>
      <c r="J8273" s="29">
        <v>0</v>
      </c>
      <c r="K8273" s="29">
        <v>0</v>
      </c>
      <c r="L8273" s="29">
        <f t="shared" si="514"/>
        <v>1</v>
      </c>
      <c r="M8273" s="29">
        <v>0</v>
      </c>
      <c r="N8273" s="29">
        <v>0</v>
      </c>
      <c r="O8273" s="29">
        <v>0</v>
      </c>
      <c r="P8273" s="29">
        <f t="shared" si="515"/>
        <v>0</v>
      </c>
      <c r="Q8273" s="29">
        <f t="shared" si="516"/>
        <v>1</v>
      </c>
      <c r="R8273" s="29">
        <f t="shared" si="517"/>
        <v>1</v>
      </c>
      <c r="S8273" s="15" t="s">
        <v>7227</v>
      </c>
      <c r="T8273" s="15">
        <v>101401</v>
      </c>
      <c r="U8273" s="15" t="s">
        <v>139</v>
      </c>
      <c r="V8273" s="15">
        <v>47040001</v>
      </c>
      <c r="W8273" s="15" t="s">
        <v>140</v>
      </c>
    </row>
    <row r="8274" spans="2:23" hidden="1" x14ac:dyDescent="0.25">
      <c r="B8274" s="14">
        <v>50004638</v>
      </c>
      <c r="C8274" s="14">
        <v>0</v>
      </c>
      <c r="D8274" s="15">
        <v>21040001</v>
      </c>
      <c r="E8274" s="16" t="s">
        <v>7302</v>
      </c>
      <c r="F8274" s="14">
        <v>1401</v>
      </c>
      <c r="G8274" s="17">
        <v>40269</v>
      </c>
      <c r="H8274" s="29">
        <v>1</v>
      </c>
      <c r="I8274" s="29">
        <v>0</v>
      </c>
      <c r="J8274" s="29">
        <v>0</v>
      </c>
      <c r="K8274" s="29">
        <v>0</v>
      </c>
      <c r="L8274" s="29">
        <f t="shared" si="514"/>
        <v>1</v>
      </c>
      <c r="M8274" s="29">
        <v>0</v>
      </c>
      <c r="N8274" s="29">
        <v>0</v>
      </c>
      <c r="O8274" s="29">
        <v>0</v>
      </c>
      <c r="P8274" s="29">
        <f t="shared" si="515"/>
        <v>0</v>
      </c>
      <c r="Q8274" s="29">
        <f t="shared" si="516"/>
        <v>1</v>
      </c>
      <c r="R8274" s="29">
        <f t="shared" si="517"/>
        <v>1</v>
      </c>
      <c r="S8274" s="15" t="s">
        <v>7227</v>
      </c>
      <c r="T8274" s="15">
        <v>101401</v>
      </c>
      <c r="U8274" s="15" t="s">
        <v>139</v>
      </c>
      <c r="V8274" s="15">
        <v>47040001</v>
      </c>
      <c r="W8274" s="15" t="s">
        <v>140</v>
      </c>
    </row>
    <row r="8275" spans="2:23" hidden="1" x14ac:dyDescent="0.25">
      <c r="B8275" s="14">
        <v>50004639</v>
      </c>
      <c r="C8275" s="14">
        <v>0</v>
      </c>
      <c r="D8275" s="15">
        <v>21040001</v>
      </c>
      <c r="E8275" s="16" t="s">
        <v>7303</v>
      </c>
      <c r="F8275" s="14">
        <v>1401</v>
      </c>
      <c r="G8275" s="17">
        <v>40269</v>
      </c>
      <c r="H8275" s="29">
        <v>1</v>
      </c>
      <c r="I8275" s="29">
        <v>0</v>
      </c>
      <c r="J8275" s="29">
        <v>0</v>
      </c>
      <c r="K8275" s="29">
        <v>0</v>
      </c>
      <c r="L8275" s="29">
        <f t="shared" si="514"/>
        <v>1</v>
      </c>
      <c r="M8275" s="29">
        <v>0</v>
      </c>
      <c r="N8275" s="29">
        <v>0</v>
      </c>
      <c r="O8275" s="29">
        <v>0</v>
      </c>
      <c r="P8275" s="29">
        <f t="shared" si="515"/>
        <v>0</v>
      </c>
      <c r="Q8275" s="29">
        <f t="shared" si="516"/>
        <v>1</v>
      </c>
      <c r="R8275" s="29">
        <f t="shared" si="517"/>
        <v>1</v>
      </c>
      <c r="S8275" s="15" t="s">
        <v>7227</v>
      </c>
      <c r="T8275" s="15">
        <v>101401</v>
      </c>
      <c r="U8275" s="15" t="s">
        <v>139</v>
      </c>
      <c r="V8275" s="15">
        <v>47040001</v>
      </c>
      <c r="W8275" s="15" t="s">
        <v>140</v>
      </c>
    </row>
    <row r="8276" spans="2:23" hidden="1" x14ac:dyDescent="0.25">
      <c r="B8276" s="14">
        <v>50004640</v>
      </c>
      <c r="C8276" s="14">
        <v>0</v>
      </c>
      <c r="D8276" s="15">
        <v>21040001</v>
      </c>
      <c r="E8276" s="16" t="s">
        <v>7304</v>
      </c>
      <c r="F8276" s="14">
        <v>1401</v>
      </c>
      <c r="G8276" s="17">
        <v>40269</v>
      </c>
      <c r="H8276" s="29">
        <v>1</v>
      </c>
      <c r="I8276" s="29">
        <v>0</v>
      </c>
      <c r="J8276" s="29">
        <v>0</v>
      </c>
      <c r="K8276" s="29">
        <v>0</v>
      </c>
      <c r="L8276" s="29">
        <f t="shared" si="514"/>
        <v>1</v>
      </c>
      <c r="M8276" s="29">
        <v>0</v>
      </c>
      <c r="N8276" s="29">
        <v>0</v>
      </c>
      <c r="O8276" s="29">
        <v>0</v>
      </c>
      <c r="P8276" s="29">
        <f t="shared" si="515"/>
        <v>0</v>
      </c>
      <c r="Q8276" s="29">
        <f t="shared" si="516"/>
        <v>1</v>
      </c>
      <c r="R8276" s="29">
        <f t="shared" si="517"/>
        <v>1</v>
      </c>
      <c r="S8276" s="15" t="s">
        <v>7227</v>
      </c>
      <c r="T8276" s="15">
        <v>101401</v>
      </c>
      <c r="U8276" s="15" t="s">
        <v>139</v>
      </c>
      <c r="V8276" s="15">
        <v>47040001</v>
      </c>
      <c r="W8276" s="15" t="s">
        <v>140</v>
      </c>
    </row>
    <row r="8277" spans="2:23" hidden="1" x14ac:dyDescent="0.25">
      <c r="B8277" s="14">
        <v>50004641</v>
      </c>
      <c r="C8277" s="14">
        <v>0</v>
      </c>
      <c r="D8277" s="15">
        <v>21040001</v>
      </c>
      <c r="E8277" s="16" t="s">
        <v>7305</v>
      </c>
      <c r="F8277" s="14">
        <v>1401</v>
      </c>
      <c r="G8277" s="17">
        <v>40269</v>
      </c>
      <c r="H8277" s="29">
        <v>1</v>
      </c>
      <c r="I8277" s="29">
        <v>0</v>
      </c>
      <c r="J8277" s="29">
        <v>0</v>
      </c>
      <c r="K8277" s="29">
        <v>0</v>
      </c>
      <c r="L8277" s="29">
        <f t="shared" si="514"/>
        <v>1</v>
      </c>
      <c r="M8277" s="29">
        <v>0</v>
      </c>
      <c r="N8277" s="29">
        <v>0</v>
      </c>
      <c r="O8277" s="29">
        <v>0</v>
      </c>
      <c r="P8277" s="29">
        <f t="shared" si="515"/>
        <v>0</v>
      </c>
      <c r="Q8277" s="29">
        <f t="shared" si="516"/>
        <v>1</v>
      </c>
      <c r="R8277" s="29">
        <f t="shared" si="517"/>
        <v>1</v>
      </c>
      <c r="S8277" s="15" t="s">
        <v>7227</v>
      </c>
      <c r="T8277" s="15">
        <v>101401</v>
      </c>
      <c r="U8277" s="15" t="s">
        <v>139</v>
      </c>
      <c r="V8277" s="15">
        <v>47040001</v>
      </c>
      <c r="W8277" s="15" t="s">
        <v>140</v>
      </c>
    </row>
    <row r="8278" spans="2:23" hidden="1" x14ac:dyDescent="0.25">
      <c r="B8278" s="14">
        <v>50004642</v>
      </c>
      <c r="C8278" s="14">
        <v>0</v>
      </c>
      <c r="D8278" s="15">
        <v>21040001</v>
      </c>
      <c r="E8278" s="16" t="s">
        <v>7306</v>
      </c>
      <c r="F8278" s="14">
        <v>1401</v>
      </c>
      <c r="G8278" s="17">
        <v>40269</v>
      </c>
      <c r="H8278" s="29">
        <v>1</v>
      </c>
      <c r="I8278" s="29">
        <v>0</v>
      </c>
      <c r="J8278" s="29">
        <v>0</v>
      </c>
      <c r="K8278" s="29">
        <v>0</v>
      </c>
      <c r="L8278" s="29">
        <f t="shared" si="514"/>
        <v>1</v>
      </c>
      <c r="M8278" s="29">
        <v>0</v>
      </c>
      <c r="N8278" s="29">
        <v>0</v>
      </c>
      <c r="O8278" s="29">
        <v>0</v>
      </c>
      <c r="P8278" s="29">
        <f t="shared" si="515"/>
        <v>0</v>
      </c>
      <c r="Q8278" s="29">
        <f t="shared" si="516"/>
        <v>1</v>
      </c>
      <c r="R8278" s="29">
        <f t="shared" si="517"/>
        <v>1</v>
      </c>
      <c r="S8278" s="15" t="s">
        <v>7227</v>
      </c>
      <c r="T8278" s="15">
        <v>101401</v>
      </c>
      <c r="U8278" s="15" t="s">
        <v>139</v>
      </c>
      <c r="V8278" s="15">
        <v>47040001</v>
      </c>
      <c r="W8278" s="15" t="s">
        <v>140</v>
      </c>
    </row>
    <row r="8279" spans="2:23" hidden="1" x14ac:dyDescent="0.25">
      <c r="B8279" s="14">
        <v>50004643</v>
      </c>
      <c r="C8279" s="14">
        <v>0</v>
      </c>
      <c r="D8279" s="15">
        <v>21040001</v>
      </c>
      <c r="E8279" s="16" t="s">
        <v>7307</v>
      </c>
      <c r="F8279" s="14">
        <v>1401</v>
      </c>
      <c r="G8279" s="17">
        <v>40269</v>
      </c>
      <c r="H8279" s="29">
        <v>1</v>
      </c>
      <c r="I8279" s="29">
        <v>0</v>
      </c>
      <c r="J8279" s="29">
        <v>0</v>
      </c>
      <c r="K8279" s="29">
        <v>0</v>
      </c>
      <c r="L8279" s="29">
        <f t="shared" si="514"/>
        <v>1</v>
      </c>
      <c r="M8279" s="29">
        <v>0</v>
      </c>
      <c r="N8279" s="29">
        <v>0</v>
      </c>
      <c r="O8279" s="29">
        <v>0</v>
      </c>
      <c r="P8279" s="29">
        <f t="shared" si="515"/>
        <v>0</v>
      </c>
      <c r="Q8279" s="29">
        <f t="shared" si="516"/>
        <v>1</v>
      </c>
      <c r="R8279" s="29">
        <f t="shared" si="517"/>
        <v>1</v>
      </c>
      <c r="S8279" s="15" t="s">
        <v>7227</v>
      </c>
      <c r="T8279" s="15">
        <v>101401</v>
      </c>
      <c r="U8279" s="15" t="s">
        <v>139</v>
      </c>
      <c r="V8279" s="15">
        <v>47040001</v>
      </c>
      <c r="W8279" s="15" t="s">
        <v>140</v>
      </c>
    </row>
    <row r="8280" spans="2:23" hidden="1" x14ac:dyDescent="0.25">
      <c r="B8280" s="14">
        <v>50004646</v>
      </c>
      <c r="C8280" s="14">
        <v>0</v>
      </c>
      <c r="D8280" s="15">
        <v>21040001</v>
      </c>
      <c r="E8280" s="16" t="s">
        <v>7308</v>
      </c>
      <c r="F8280" s="14">
        <v>1401</v>
      </c>
      <c r="G8280" s="17">
        <v>40269</v>
      </c>
      <c r="H8280" s="29">
        <v>1</v>
      </c>
      <c r="I8280" s="29">
        <v>0</v>
      </c>
      <c r="J8280" s="29">
        <v>0</v>
      </c>
      <c r="K8280" s="29">
        <v>0</v>
      </c>
      <c r="L8280" s="29">
        <f t="shared" si="514"/>
        <v>1</v>
      </c>
      <c r="M8280" s="29">
        <v>0</v>
      </c>
      <c r="N8280" s="29">
        <v>0</v>
      </c>
      <c r="O8280" s="29">
        <v>0</v>
      </c>
      <c r="P8280" s="29">
        <f t="shared" si="515"/>
        <v>0</v>
      </c>
      <c r="Q8280" s="29">
        <f t="shared" si="516"/>
        <v>1</v>
      </c>
      <c r="R8280" s="29">
        <f t="shared" si="517"/>
        <v>1</v>
      </c>
      <c r="S8280" s="15" t="s">
        <v>7227</v>
      </c>
      <c r="T8280" s="15">
        <v>101401</v>
      </c>
      <c r="U8280" s="15" t="s">
        <v>139</v>
      </c>
      <c r="V8280" s="15">
        <v>47040001</v>
      </c>
      <c r="W8280" s="15" t="s">
        <v>140</v>
      </c>
    </row>
    <row r="8281" spans="2:23" hidden="1" x14ac:dyDescent="0.25">
      <c r="B8281" s="14">
        <v>50004647</v>
      </c>
      <c r="C8281" s="14">
        <v>0</v>
      </c>
      <c r="D8281" s="15">
        <v>21040001</v>
      </c>
      <c r="E8281" s="16" t="s">
        <v>7309</v>
      </c>
      <c r="F8281" s="14">
        <v>1401</v>
      </c>
      <c r="G8281" s="17">
        <v>40269</v>
      </c>
      <c r="H8281" s="29">
        <v>1</v>
      </c>
      <c r="I8281" s="29">
        <v>0</v>
      </c>
      <c r="J8281" s="29">
        <v>0</v>
      </c>
      <c r="K8281" s="29">
        <v>0</v>
      </c>
      <c r="L8281" s="29">
        <f t="shared" si="514"/>
        <v>1</v>
      </c>
      <c r="M8281" s="29">
        <v>0</v>
      </c>
      <c r="N8281" s="29">
        <v>0</v>
      </c>
      <c r="O8281" s="29">
        <v>0</v>
      </c>
      <c r="P8281" s="29">
        <f t="shared" si="515"/>
        <v>0</v>
      </c>
      <c r="Q8281" s="29">
        <f t="shared" si="516"/>
        <v>1</v>
      </c>
      <c r="R8281" s="29">
        <f t="shared" si="517"/>
        <v>1</v>
      </c>
      <c r="S8281" s="15" t="s">
        <v>7227</v>
      </c>
      <c r="T8281" s="15">
        <v>101401</v>
      </c>
      <c r="U8281" s="15" t="s">
        <v>139</v>
      </c>
      <c r="V8281" s="15">
        <v>47040001</v>
      </c>
      <c r="W8281" s="15" t="s">
        <v>140</v>
      </c>
    </row>
    <row r="8282" spans="2:23" hidden="1" x14ac:dyDescent="0.25">
      <c r="B8282" s="14">
        <v>50004648</v>
      </c>
      <c r="C8282" s="14">
        <v>0</v>
      </c>
      <c r="D8282" s="15">
        <v>21040001</v>
      </c>
      <c r="E8282" s="16" t="s">
        <v>7310</v>
      </c>
      <c r="F8282" s="14">
        <v>1401</v>
      </c>
      <c r="G8282" s="17">
        <v>40269</v>
      </c>
      <c r="H8282" s="29">
        <v>1</v>
      </c>
      <c r="I8282" s="29">
        <v>0</v>
      </c>
      <c r="J8282" s="29">
        <v>0</v>
      </c>
      <c r="K8282" s="29">
        <v>0</v>
      </c>
      <c r="L8282" s="29">
        <f t="shared" si="514"/>
        <v>1</v>
      </c>
      <c r="M8282" s="29">
        <v>0</v>
      </c>
      <c r="N8282" s="29">
        <v>0</v>
      </c>
      <c r="O8282" s="29">
        <v>0</v>
      </c>
      <c r="P8282" s="29">
        <f t="shared" si="515"/>
        <v>0</v>
      </c>
      <c r="Q8282" s="29">
        <f t="shared" si="516"/>
        <v>1</v>
      </c>
      <c r="R8282" s="29">
        <f t="shared" si="517"/>
        <v>1</v>
      </c>
      <c r="S8282" s="15" t="s">
        <v>7227</v>
      </c>
      <c r="T8282" s="15">
        <v>101401</v>
      </c>
      <c r="U8282" s="15" t="s">
        <v>139</v>
      </c>
      <c r="V8282" s="15">
        <v>47040001</v>
      </c>
      <c r="W8282" s="15" t="s">
        <v>140</v>
      </c>
    </row>
    <row r="8283" spans="2:23" hidden="1" x14ac:dyDescent="0.25">
      <c r="B8283" s="14">
        <v>50004649</v>
      </c>
      <c r="C8283" s="14">
        <v>0</v>
      </c>
      <c r="D8283" s="15">
        <v>21040001</v>
      </c>
      <c r="E8283" s="16" t="s">
        <v>7311</v>
      </c>
      <c r="F8283" s="14">
        <v>1401</v>
      </c>
      <c r="G8283" s="17">
        <v>40269</v>
      </c>
      <c r="H8283" s="29">
        <v>1</v>
      </c>
      <c r="I8283" s="29">
        <v>0</v>
      </c>
      <c r="J8283" s="29">
        <v>0</v>
      </c>
      <c r="K8283" s="29">
        <v>0</v>
      </c>
      <c r="L8283" s="29">
        <f t="shared" si="514"/>
        <v>1</v>
      </c>
      <c r="M8283" s="29">
        <v>0</v>
      </c>
      <c r="N8283" s="29">
        <v>0</v>
      </c>
      <c r="O8283" s="29">
        <v>0</v>
      </c>
      <c r="P8283" s="29">
        <f t="shared" si="515"/>
        <v>0</v>
      </c>
      <c r="Q8283" s="29">
        <f t="shared" si="516"/>
        <v>1</v>
      </c>
      <c r="R8283" s="29">
        <f t="shared" si="517"/>
        <v>1</v>
      </c>
      <c r="S8283" s="15" t="s">
        <v>7227</v>
      </c>
      <c r="T8283" s="15">
        <v>101401</v>
      </c>
      <c r="U8283" s="15" t="s">
        <v>139</v>
      </c>
      <c r="V8283" s="15">
        <v>47040001</v>
      </c>
      <c r="W8283" s="15" t="s">
        <v>140</v>
      </c>
    </row>
    <row r="8284" spans="2:23" hidden="1" x14ac:dyDescent="0.25">
      <c r="B8284" s="14">
        <v>50004651</v>
      </c>
      <c r="C8284" s="14">
        <v>0</v>
      </c>
      <c r="D8284" s="15">
        <v>21040001</v>
      </c>
      <c r="E8284" s="16" t="s">
        <v>7312</v>
      </c>
      <c r="F8284" s="14">
        <v>1401</v>
      </c>
      <c r="G8284" s="17">
        <v>40269</v>
      </c>
      <c r="H8284" s="29">
        <v>1</v>
      </c>
      <c r="I8284" s="29">
        <v>0</v>
      </c>
      <c r="J8284" s="29">
        <v>0</v>
      </c>
      <c r="K8284" s="29">
        <v>0</v>
      </c>
      <c r="L8284" s="29">
        <f t="shared" si="514"/>
        <v>1</v>
      </c>
      <c r="M8284" s="29">
        <v>0</v>
      </c>
      <c r="N8284" s="29">
        <v>0</v>
      </c>
      <c r="O8284" s="29">
        <v>0</v>
      </c>
      <c r="P8284" s="29">
        <f t="shared" si="515"/>
        <v>0</v>
      </c>
      <c r="Q8284" s="29">
        <f t="shared" si="516"/>
        <v>1</v>
      </c>
      <c r="R8284" s="29">
        <f t="shared" si="517"/>
        <v>1</v>
      </c>
      <c r="S8284" s="15" t="s">
        <v>7227</v>
      </c>
      <c r="T8284" s="15">
        <v>101401</v>
      </c>
      <c r="U8284" s="15" t="s">
        <v>139</v>
      </c>
      <c r="V8284" s="15">
        <v>47040001</v>
      </c>
      <c r="W8284" s="15" t="s">
        <v>140</v>
      </c>
    </row>
    <row r="8285" spans="2:23" hidden="1" x14ac:dyDescent="0.25">
      <c r="B8285" s="14">
        <v>50004652</v>
      </c>
      <c r="C8285" s="14">
        <v>0</v>
      </c>
      <c r="D8285" s="15">
        <v>21040001</v>
      </c>
      <c r="E8285" s="16" t="s">
        <v>7313</v>
      </c>
      <c r="F8285" s="14">
        <v>1401</v>
      </c>
      <c r="G8285" s="17">
        <v>40269</v>
      </c>
      <c r="H8285" s="29">
        <v>1</v>
      </c>
      <c r="I8285" s="29">
        <v>0</v>
      </c>
      <c r="J8285" s="29">
        <v>0</v>
      </c>
      <c r="K8285" s="29">
        <v>0</v>
      </c>
      <c r="L8285" s="29">
        <f t="shared" si="514"/>
        <v>1</v>
      </c>
      <c r="M8285" s="29">
        <v>0</v>
      </c>
      <c r="N8285" s="29">
        <v>0</v>
      </c>
      <c r="O8285" s="29">
        <v>0</v>
      </c>
      <c r="P8285" s="29">
        <f t="shared" si="515"/>
        <v>0</v>
      </c>
      <c r="Q8285" s="29">
        <f t="shared" si="516"/>
        <v>1</v>
      </c>
      <c r="R8285" s="29">
        <f t="shared" si="517"/>
        <v>1</v>
      </c>
      <c r="S8285" s="15" t="s">
        <v>7227</v>
      </c>
      <c r="T8285" s="15">
        <v>101401</v>
      </c>
      <c r="U8285" s="15" t="s">
        <v>139</v>
      </c>
      <c r="V8285" s="15">
        <v>47040001</v>
      </c>
      <c r="W8285" s="15" t="s">
        <v>140</v>
      </c>
    </row>
    <row r="8286" spans="2:23" hidden="1" x14ac:dyDescent="0.25">
      <c r="B8286" s="14">
        <v>50004653</v>
      </c>
      <c r="C8286" s="14">
        <v>0</v>
      </c>
      <c r="D8286" s="15">
        <v>21040001</v>
      </c>
      <c r="E8286" s="16" t="s">
        <v>7314</v>
      </c>
      <c r="F8286" s="14">
        <v>1401</v>
      </c>
      <c r="G8286" s="17">
        <v>40269</v>
      </c>
      <c r="H8286" s="29">
        <v>1</v>
      </c>
      <c r="I8286" s="29">
        <v>0</v>
      </c>
      <c r="J8286" s="29">
        <v>0</v>
      </c>
      <c r="K8286" s="29">
        <v>0</v>
      </c>
      <c r="L8286" s="29">
        <f t="shared" si="514"/>
        <v>1</v>
      </c>
      <c r="M8286" s="29">
        <v>0</v>
      </c>
      <c r="N8286" s="29">
        <v>0</v>
      </c>
      <c r="O8286" s="29">
        <v>0</v>
      </c>
      <c r="P8286" s="29">
        <f t="shared" si="515"/>
        <v>0</v>
      </c>
      <c r="Q8286" s="29">
        <f t="shared" si="516"/>
        <v>1</v>
      </c>
      <c r="R8286" s="29">
        <f t="shared" si="517"/>
        <v>1</v>
      </c>
      <c r="S8286" s="15" t="s">
        <v>7227</v>
      </c>
      <c r="T8286" s="15">
        <v>101401</v>
      </c>
      <c r="U8286" s="15" t="s">
        <v>139</v>
      </c>
      <c r="V8286" s="15">
        <v>47040001</v>
      </c>
      <c r="W8286" s="15" t="s">
        <v>140</v>
      </c>
    </row>
    <row r="8287" spans="2:23" hidden="1" x14ac:dyDescent="0.25">
      <c r="B8287" s="14">
        <v>50004655</v>
      </c>
      <c r="C8287" s="14">
        <v>0</v>
      </c>
      <c r="D8287" s="15">
        <v>21040001</v>
      </c>
      <c r="E8287" s="16" t="s">
        <v>7315</v>
      </c>
      <c r="F8287" s="14">
        <v>1401</v>
      </c>
      <c r="G8287" s="17">
        <v>40269</v>
      </c>
      <c r="H8287" s="29">
        <v>1</v>
      </c>
      <c r="I8287" s="29">
        <v>0</v>
      </c>
      <c r="J8287" s="29">
        <v>0</v>
      </c>
      <c r="K8287" s="29">
        <v>0</v>
      </c>
      <c r="L8287" s="29">
        <f t="shared" si="514"/>
        <v>1</v>
      </c>
      <c r="M8287" s="29">
        <v>0</v>
      </c>
      <c r="N8287" s="29">
        <v>0</v>
      </c>
      <c r="O8287" s="29">
        <v>0</v>
      </c>
      <c r="P8287" s="29">
        <f t="shared" si="515"/>
        <v>0</v>
      </c>
      <c r="Q8287" s="29">
        <f t="shared" si="516"/>
        <v>1</v>
      </c>
      <c r="R8287" s="29">
        <f t="shared" si="517"/>
        <v>1</v>
      </c>
      <c r="S8287" s="15" t="s">
        <v>7227</v>
      </c>
      <c r="T8287" s="15">
        <v>101401</v>
      </c>
      <c r="U8287" s="15" t="s">
        <v>139</v>
      </c>
      <c r="V8287" s="15">
        <v>47040001</v>
      </c>
      <c r="W8287" s="15" t="s">
        <v>140</v>
      </c>
    </row>
    <row r="8288" spans="2:23" hidden="1" x14ac:dyDescent="0.25">
      <c r="B8288" s="14">
        <v>50004656</v>
      </c>
      <c r="C8288" s="14">
        <v>0</v>
      </c>
      <c r="D8288" s="15">
        <v>21040001</v>
      </c>
      <c r="E8288" s="16" t="s">
        <v>7316</v>
      </c>
      <c r="F8288" s="14">
        <v>1401</v>
      </c>
      <c r="G8288" s="17">
        <v>40269</v>
      </c>
      <c r="H8288" s="29">
        <v>1</v>
      </c>
      <c r="I8288" s="29">
        <v>0</v>
      </c>
      <c r="J8288" s="29">
        <v>0</v>
      </c>
      <c r="K8288" s="29">
        <v>0</v>
      </c>
      <c r="L8288" s="29">
        <f t="shared" si="514"/>
        <v>1</v>
      </c>
      <c r="M8288" s="29">
        <v>0</v>
      </c>
      <c r="N8288" s="29">
        <v>0</v>
      </c>
      <c r="O8288" s="29">
        <v>0</v>
      </c>
      <c r="P8288" s="29">
        <f t="shared" si="515"/>
        <v>0</v>
      </c>
      <c r="Q8288" s="29">
        <f t="shared" si="516"/>
        <v>1</v>
      </c>
      <c r="R8288" s="29">
        <f t="shared" si="517"/>
        <v>1</v>
      </c>
      <c r="S8288" s="15" t="s">
        <v>7227</v>
      </c>
      <c r="T8288" s="15">
        <v>101401</v>
      </c>
      <c r="U8288" s="15" t="s">
        <v>139</v>
      </c>
      <c r="V8288" s="15">
        <v>47040001</v>
      </c>
      <c r="W8288" s="15" t="s">
        <v>140</v>
      </c>
    </row>
    <row r="8289" spans="2:23" hidden="1" x14ac:dyDescent="0.25">
      <c r="B8289" s="14">
        <v>50004657</v>
      </c>
      <c r="C8289" s="14">
        <v>0</v>
      </c>
      <c r="D8289" s="15">
        <v>21040001</v>
      </c>
      <c r="E8289" s="16" t="s">
        <v>7317</v>
      </c>
      <c r="F8289" s="14">
        <v>1401</v>
      </c>
      <c r="G8289" s="17">
        <v>40269</v>
      </c>
      <c r="H8289" s="29">
        <v>1</v>
      </c>
      <c r="I8289" s="29">
        <v>0</v>
      </c>
      <c r="J8289" s="29">
        <v>0</v>
      </c>
      <c r="K8289" s="29">
        <v>0</v>
      </c>
      <c r="L8289" s="29">
        <f t="shared" si="514"/>
        <v>1</v>
      </c>
      <c r="M8289" s="29">
        <v>0</v>
      </c>
      <c r="N8289" s="29">
        <v>0</v>
      </c>
      <c r="O8289" s="29">
        <v>0</v>
      </c>
      <c r="P8289" s="29">
        <f t="shared" si="515"/>
        <v>0</v>
      </c>
      <c r="Q8289" s="29">
        <f t="shared" si="516"/>
        <v>1</v>
      </c>
      <c r="R8289" s="29">
        <f t="shared" si="517"/>
        <v>1</v>
      </c>
      <c r="S8289" s="15" t="s">
        <v>7227</v>
      </c>
      <c r="T8289" s="15">
        <v>101401</v>
      </c>
      <c r="U8289" s="15" t="s">
        <v>139</v>
      </c>
      <c r="V8289" s="15">
        <v>47040001</v>
      </c>
      <c r="W8289" s="15" t="s">
        <v>140</v>
      </c>
    </row>
    <row r="8290" spans="2:23" hidden="1" x14ac:dyDescent="0.25">
      <c r="B8290" s="14">
        <v>50004658</v>
      </c>
      <c r="C8290" s="14">
        <v>0</v>
      </c>
      <c r="D8290" s="15">
        <v>21040001</v>
      </c>
      <c r="E8290" s="16" t="s">
        <v>7318</v>
      </c>
      <c r="F8290" s="14">
        <v>1401</v>
      </c>
      <c r="G8290" s="17">
        <v>40269</v>
      </c>
      <c r="H8290" s="29">
        <v>1</v>
      </c>
      <c r="I8290" s="29">
        <v>0</v>
      </c>
      <c r="J8290" s="29">
        <v>0</v>
      </c>
      <c r="K8290" s="29">
        <v>0</v>
      </c>
      <c r="L8290" s="29">
        <f t="shared" si="514"/>
        <v>1</v>
      </c>
      <c r="M8290" s="29">
        <v>0</v>
      </c>
      <c r="N8290" s="29">
        <v>0</v>
      </c>
      <c r="O8290" s="29">
        <v>0</v>
      </c>
      <c r="P8290" s="29">
        <f t="shared" si="515"/>
        <v>0</v>
      </c>
      <c r="Q8290" s="29">
        <f t="shared" si="516"/>
        <v>1</v>
      </c>
      <c r="R8290" s="29">
        <f t="shared" si="517"/>
        <v>1</v>
      </c>
      <c r="S8290" s="15" t="s">
        <v>7227</v>
      </c>
      <c r="T8290" s="15">
        <v>101401</v>
      </c>
      <c r="U8290" s="15" t="s">
        <v>139</v>
      </c>
      <c r="V8290" s="15">
        <v>47040001</v>
      </c>
      <c r="W8290" s="15" t="s">
        <v>140</v>
      </c>
    </row>
    <row r="8291" spans="2:23" hidden="1" x14ac:dyDescent="0.25">
      <c r="B8291" s="14">
        <v>50004659</v>
      </c>
      <c r="C8291" s="14">
        <v>0</v>
      </c>
      <c r="D8291" s="15">
        <v>21040001</v>
      </c>
      <c r="E8291" s="16" t="s">
        <v>7319</v>
      </c>
      <c r="F8291" s="14">
        <v>1401</v>
      </c>
      <c r="G8291" s="17">
        <v>40269</v>
      </c>
      <c r="H8291" s="29">
        <v>1</v>
      </c>
      <c r="I8291" s="29">
        <v>0</v>
      </c>
      <c r="J8291" s="29">
        <v>0</v>
      </c>
      <c r="K8291" s="29">
        <v>0</v>
      </c>
      <c r="L8291" s="29">
        <f t="shared" si="514"/>
        <v>1</v>
      </c>
      <c r="M8291" s="29">
        <v>0</v>
      </c>
      <c r="N8291" s="29">
        <v>0</v>
      </c>
      <c r="O8291" s="29">
        <v>0</v>
      </c>
      <c r="P8291" s="29">
        <f t="shared" si="515"/>
        <v>0</v>
      </c>
      <c r="Q8291" s="29">
        <f t="shared" si="516"/>
        <v>1</v>
      </c>
      <c r="R8291" s="29">
        <f t="shared" si="517"/>
        <v>1</v>
      </c>
      <c r="S8291" s="15" t="s">
        <v>7227</v>
      </c>
      <c r="T8291" s="15">
        <v>101401</v>
      </c>
      <c r="U8291" s="15" t="s">
        <v>139</v>
      </c>
      <c r="V8291" s="15">
        <v>47040001</v>
      </c>
      <c r="W8291" s="15" t="s">
        <v>140</v>
      </c>
    </row>
    <row r="8292" spans="2:23" hidden="1" x14ac:dyDescent="0.25">
      <c r="B8292" s="14">
        <v>50004660</v>
      </c>
      <c r="C8292" s="14">
        <v>0</v>
      </c>
      <c r="D8292" s="15">
        <v>21040001</v>
      </c>
      <c r="E8292" s="16" t="s">
        <v>7320</v>
      </c>
      <c r="F8292" s="14">
        <v>1401</v>
      </c>
      <c r="G8292" s="17">
        <v>40269</v>
      </c>
      <c r="H8292" s="29">
        <v>1</v>
      </c>
      <c r="I8292" s="29">
        <v>0</v>
      </c>
      <c r="J8292" s="29">
        <v>0</v>
      </c>
      <c r="K8292" s="29">
        <v>0</v>
      </c>
      <c r="L8292" s="29">
        <f t="shared" si="514"/>
        <v>1</v>
      </c>
      <c r="M8292" s="29">
        <v>0</v>
      </c>
      <c r="N8292" s="29">
        <v>0</v>
      </c>
      <c r="O8292" s="29">
        <v>0</v>
      </c>
      <c r="P8292" s="29">
        <f t="shared" si="515"/>
        <v>0</v>
      </c>
      <c r="Q8292" s="29">
        <f t="shared" si="516"/>
        <v>1</v>
      </c>
      <c r="R8292" s="29">
        <f t="shared" si="517"/>
        <v>1</v>
      </c>
      <c r="S8292" s="15" t="s">
        <v>7227</v>
      </c>
      <c r="T8292" s="15">
        <v>101401</v>
      </c>
      <c r="U8292" s="15" t="s">
        <v>139</v>
      </c>
      <c r="V8292" s="15">
        <v>47040001</v>
      </c>
      <c r="W8292" s="15" t="s">
        <v>140</v>
      </c>
    </row>
    <row r="8293" spans="2:23" hidden="1" x14ac:dyDescent="0.25">
      <c r="B8293" s="14">
        <v>50004661</v>
      </c>
      <c r="C8293" s="14">
        <v>0</v>
      </c>
      <c r="D8293" s="15">
        <v>21040001</v>
      </c>
      <c r="E8293" s="16" t="s">
        <v>7321</v>
      </c>
      <c r="F8293" s="14">
        <v>1401</v>
      </c>
      <c r="G8293" s="17">
        <v>40269</v>
      </c>
      <c r="H8293" s="29">
        <v>1</v>
      </c>
      <c r="I8293" s="29">
        <v>0</v>
      </c>
      <c r="J8293" s="29">
        <v>0</v>
      </c>
      <c r="K8293" s="29">
        <v>0</v>
      </c>
      <c r="L8293" s="29">
        <f t="shared" si="514"/>
        <v>1</v>
      </c>
      <c r="M8293" s="29">
        <v>0</v>
      </c>
      <c r="N8293" s="29">
        <v>0</v>
      </c>
      <c r="O8293" s="29">
        <v>0</v>
      </c>
      <c r="P8293" s="29">
        <f t="shared" si="515"/>
        <v>0</v>
      </c>
      <c r="Q8293" s="29">
        <f t="shared" si="516"/>
        <v>1</v>
      </c>
      <c r="R8293" s="29">
        <f t="shared" si="517"/>
        <v>1</v>
      </c>
      <c r="S8293" s="15" t="s">
        <v>7227</v>
      </c>
      <c r="T8293" s="15">
        <v>101401</v>
      </c>
      <c r="U8293" s="15" t="s">
        <v>139</v>
      </c>
      <c r="V8293" s="15">
        <v>47040001</v>
      </c>
      <c r="W8293" s="15" t="s">
        <v>140</v>
      </c>
    </row>
    <row r="8294" spans="2:23" hidden="1" x14ac:dyDescent="0.25">
      <c r="B8294" s="14">
        <v>50004662</v>
      </c>
      <c r="C8294" s="14">
        <v>0</v>
      </c>
      <c r="D8294" s="15">
        <v>21040001</v>
      </c>
      <c r="E8294" s="16" t="s">
        <v>7322</v>
      </c>
      <c r="F8294" s="14">
        <v>1401</v>
      </c>
      <c r="G8294" s="17">
        <v>40269</v>
      </c>
      <c r="H8294" s="29">
        <v>1</v>
      </c>
      <c r="I8294" s="29">
        <v>0</v>
      </c>
      <c r="J8294" s="29">
        <v>0</v>
      </c>
      <c r="K8294" s="29">
        <v>0</v>
      </c>
      <c r="L8294" s="29">
        <f t="shared" si="514"/>
        <v>1</v>
      </c>
      <c r="M8294" s="29">
        <v>0</v>
      </c>
      <c r="N8294" s="29">
        <v>0</v>
      </c>
      <c r="O8294" s="29">
        <v>0</v>
      </c>
      <c r="P8294" s="29">
        <f t="shared" si="515"/>
        <v>0</v>
      </c>
      <c r="Q8294" s="29">
        <f t="shared" si="516"/>
        <v>1</v>
      </c>
      <c r="R8294" s="29">
        <f t="shared" si="517"/>
        <v>1</v>
      </c>
      <c r="S8294" s="15" t="s">
        <v>7227</v>
      </c>
      <c r="T8294" s="15">
        <v>101401</v>
      </c>
      <c r="U8294" s="15" t="s">
        <v>139</v>
      </c>
      <c r="V8294" s="15">
        <v>47040001</v>
      </c>
      <c r="W8294" s="15" t="s">
        <v>140</v>
      </c>
    </row>
    <row r="8295" spans="2:23" hidden="1" x14ac:dyDescent="0.25">
      <c r="B8295" s="14">
        <v>50004663</v>
      </c>
      <c r="C8295" s="14">
        <v>0</v>
      </c>
      <c r="D8295" s="15">
        <v>21040001</v>
      </c>
      <c r="E8295" s="16" t="s">
        <v>7323</v>
      </c>
      <c r="F8295" s="14">
        <v>1401</v>
      </c>
      <c r="G8295" s="17">
        <v>40269</v>
      </c>
      <c r="H8295" s="29">
        <v>1</v>
      </c>
      <c r="I8295" s="29">
        <v>0</v>
      </c>
      <c r="J8295" s="29">
        <v>0</v>
      </c>
      <c r="K8295" s="29">
        <v>0</v>
      </c>
      <c r="L8295" s="29">
        <f t="shared" si="514"/>
        <v>1</v>
      </c>
      <c r="M8295" s="29">
        <v>0</v>
      </c>
      <c r="N8295" s="29">
        <v>0</v>
      </c>
      <c r="O8295" s="29">
        <v>0</v>
      </c>
      <c r="P8295" s="29">
        <f t="shared" si="515"/>
        <v>0</v>
      </c>
      <c r="Q8295" s="29">
        <f t="shared" si="516"/>
        <v>1</v>
      </c>
      <c r="R8295" s="29">
        <f t="shared" si="517"/>
        <v>1</v>
      </c>
      <c r="S8295" s="15" t="s">
        <v>7227</v>
      </c>
      <c r="T8295" s="15">
        <v>101401</v>
      </c>
      <c r="U8295" s="15" t="s">
        <v>139</v>
      </c>
      <c r="V8295" s="15">
        <v>47040001</v>
      </c>
      <c r="W8295" s="15" t="s">
        <v>140</v>
      </c>
    </row>
    <row r="8296" spans="2:23" hidden="1" x14ac:dyDescent="0.25">
      <c r="B8296" s="14">
        <v>50004664</v>
      </c>
      <c r="C8296" s="14">
        <v>0</v>
      </c>
      <c r="D8296" s="15">
        <v>21040001</v>
      </c>
      <c r="E8296" s="16" t="s">
        <v>7324</v>
      </c>
      <c r="F8296" s="14">
        <v>1401</v>
      </c>
      <c r="G8296" s="17">
        <v>40269</v>
      </c>
      <c r="H8296" s="29">
        <v>1</v>
      </c>
      <c r="I8296" s="29">
        <v>0</v>
      </c>
      <c r="J8296" s="29">
        <v>0</v>
      </c>
      <c r="K8296" s="29">
        <v>0</v>
      </c>
      <c r="L8296" s="29">
        <f t="shared" si="514"/>
        <v>1</v>
      </c>
      <c r="M8296" s="29">
        <v>0</v>
      </c>
      <c r="N8296" s="29">
        <v>0</v>
      </c>
      <c r="O8296" s="29">
        <v>0</v>
      </c>
      <c r="P8296" s="29">
        <f t="shared" si="515"/>
        <v>0</v>
      </c>
      <c r="Q8296" s="29">
        <f t="shared" si="516"/>
        <v>1</v>
      </c>
      <c r="R8296" s="29">
        <f t="shared" si="517"/>
        <v>1</v>
      </c>
      <c r="S8296" s="15" t="s">
        <v>7227</v>
      </c>
      <c r="T8296" s="15">
        <v>101401</v>
      </c>
      <c r="U8296" s="15" t="s">
        <v>139</v>
      </c>
      <c r="V8296" s="15">
        <v>47040001</v>
      </c>
      <c r="W8296" s="15" t="s">
        <v>140</v>
      </c>
    </row>
    <row r="8297" spans="2:23" hidden="1" x14ac:dyDescent="0.25">
      <c r="B8297" s="14">
        <v>50004665</v>
      </c>
      <c r="C8297" s="14">
        <v>0</v>
      </c>
      <c r="D8297" s="15">
        <v>21040001</v>
      </c>
      <c r="E8297" s="16" t="s">
        <v>7325</v>
      </c>
      <c r="F8297" s="14">
        <v>1401</v>
      </c>
      <c r="G8297" s="17">
        <v>40269</v>
      </c>
      <c r="H8297" s="29">
        <v>1</v>
      </c>
      <c r="I8297" s="29">
        <v>0</v>
      </c>
      <c r="J8297" s="29">
        <v>0</v>
      </c>
      <c r="K8297" s="29">
        <v>0</v>
      </c>
      <c r="L8297" s="29">
        <f t="shared" si="514"/>
        <v>1</v>
      </c>
      <c r="M8297" s="29">
        <v>0</v>
      </c>
      <c r="N8297" s="29">
        <v>0</v>
      </c>
      <c r="O8297" s="29">
        <v>0</v>
      </c>
      <c r="P8297" s="29">
        <f t="shared" si="515"/>
        <v>0</v>
      </c>
      <c r="Q8297" s="29">
        <f t="shared" si="516"/>
        <v>1</v>
      </c>
      <c r="R8297" s="29">
        <f t="shared" si="517"/>
        <v>1</v>
      </c>
      <c r="S8297" s="15" t="s">
        <v>7227</v>
      </c>
      <c r="T8297" s="15">
        <v>101401</v>
      </c>
      <c r="U8297" s="15" t="s">
        <v>139</v>
      </c>
      <c r="V8297" s="15">
        <v>47040001</v>
      </c>
      <c r="W8297" s="15" t="s">
        <v>140</v>
      </c>
    </row>
    <row r="8298" spans="2:23" hidden="1" x14ac:dyDescent="0.25">
      <c r="B8298" s="14">
        <v>50004667</v>
      </c>
      <c r="C8298" s="14">
        <v>0</v>
      </c>
      <c r="D8298" s="15">
        <v>21040001</v>
      </c>
      <c r="E8298" s="16" t="s">
        <v>7326</v>
      </c>
      <c r="F8298" s="14">
        <v>1401</v>
      </c>
      <c r="G8298" s="17">
        <v>40269</v>
      </c>
      <c r="H8298" s="29">
        <v>1</v>
      </c>
      <c r="I8298" s="29">
        <v>0</v>
      </c>
      <c r="J8298" s="29">
        <v>0</v>
      </c>
      <c r="K8298" s="29">
        <v>0</v>
      </c>
      <c r="L8298" s="29">
        <f t="shared" si="514"/>
        <v>1</v>
      </c>
      <c r="M8298" s="29">
        <v>0</v>
      </c>
      <c r="N8298" s="29">
        <v>0</v>
      </c>
      <c r="O8298" s="29">
        <v>0</v>
      </c>
      <c r="P8298" s="29">
        <f t="shared" si="515"/>
        <v>0</v>
      </c>
      <c r="Q8298" s="29">
        <f t="shared" si="516"/>
        <v>1</v>
      </c>
      <c r="R8298" s="29">
        <f t="shared" si="517"/>
        <v>1</v>
      </c>
      <c r="S8298" s="15" t="s">
        <v>7227</v>
      </c>
      <c r="T8298" s="15">
        <v>101401</v>
      </c>
      <c r="U8298" s="15" t="s">
        <v>139</v>
      </c>
      <c r="V8298" s="15">
        <v>47040001</v>
      </c>
      <c r="W8298" s="15" t="s">
        <v>140</v>
      </c>
    </row>
    <row r="8299" spans="2:23" hidden="1" x14ac:dyDescent="0.25">
      <c r="B8299" s="14">
        <v>50004668</v>
      </c>
      <c r="C8299" s="14">
        <v>0</v>
      </c>
      <c r="D8299" s="15">
        <v>21040001</v>
      </c>
      <c r="E8299" s="16" t="s">
        <v>7312</v>
      </c>
      <c r="F8299" s="14">
        <v>1401</v>
      </c>
      <c r="G8299" s="17">
        <v>40269</v>
      </c>
      <c r="H8299" s="29">
        <v>1</v>
      </c>
      <c r="I8299" s="29">
        <v>0</v>
      </c>
      <c r="J8299" s="29">
        <v>0</v>
      </c>
      <c r="K8299" s="29">
        <v>0</v>
      </c>
      <c r="L8299" s="29">
        <f t="shared" si="514"/>
        <v>1</v>
      </c>
      <c r="M8299" s="29">
        <v>0</v>
      </c>
      <c r="N8299" s="29">
        <v>0</v>
      </c>
      <c r="O8299" s="29">
        <v>0</v>
      </c>
      <c r="P8299" s="29">
        <f t="shared" si="515"/>
        <v>0</v>
      </c>
      <c r="Q8299" s="29">
        <f t="shared" si="516"/>
        <v>1</v>
      </c>
      <c r="R8299" s="29">
        <f t="shared" si="517"/>
        <v>1</v>
      </c>
      <c r="S8299" s="15" t="s">
        <v>7227</v>
      </c>
      <c r="T8299" s="15">
        <v>101401</v>
      </c>
      <c r="U8299" s="15" t="s">
        <v>139</v>
      </c>
      <c r="V8299" s="15">
        <v>47040001</v>
      </c>
      <c r="W8299" s="15" t="s">
        <v>140</v>
      </c>
    </row>
    <row r="8300" spans="2:23" hidden="1" x14ac:dyDescent="0.25">
      <c r="B8300" s="14">
        <v>50004669</v>
      </c>
      <c r="C8300" s="14">
        <v>0</v>
      </c>
      <c r="D8300" s="15">
        <v>21040001</v>
      </c>
      <c r="E8300" s="16" t="s">
        <v>7327</v>
      </c>
      <c r="F8300" s="14">
        <v>1401</v>
      </c>
      <c r="G8300" s="17">
        <v>40269</v>
      </c>
      <c r="H8300" s="29">
        <v>1</v>
      </c>
      <c r="I8300" s="29">
        <v>0</v>
      </c>
      <c r="J8300" s="29">
        <v>0</v>
      </c>
      <c r="K8300" s="29">
        <v>0</v>
      </c>
      <c r="L8300" s="29">
        <f t="shared" si="514"/>
        <v>1</v>
      </c>
      <c r="M8300" s="29">
        <v>0</v>
      </c>
      <c r="N8300" s="29">
        <v>0</v>
      </c>
      <c r="O8300" s="29">
        <v>0</v>
      </c>
      <c r="P8300" s="29">
        <f t="shared" si="515"/>
        <v>0</v>
      </c>
      <c r="Q8300" s="29">
        <f t="shared" si="516"/>
        <v>1</v>
      </c>
      <c r="R8300" s="29">
        <f t="shared" si="517"/>
        <v>1</v>
      </c>
      <c r="S8300" s="15" t="s">
        <v>7227</v>
      </c>
      <c r="T8300" s="15">
        <v>101401</v>
      </c>
      <c r="U8300" s="15" t="s">
        <v>139</v>
      </c>
      <c r="V8300" s="15">
        <v>47040001</v>
      </c>
      <c r="W8300" s="15" t="s">
        <v>140</v>
      </c>
    </row>
    <row r="8301" spans="2:23" hidden="1" x14ac:dyDescent="0.25">
      <c r="B8301" s="14">
        <v>50004670</v>
      </c>
      <c r="C8301" s="14">
        <v>0</v>
      </c>
      <c r="D8301" s="15">
        <v>21040001</v>
      </c>
      <c r="E8301" s="16" t="s">
        <v>7328</v>
      </c>
      <c r="F8301" s="14">
        <v>1401</v>
      </c>
      <c r="G8301" s="17">
        <v>40269</v>
      </c>
      <c r="H8301" s="29">
        <v>1</v>
      </c>
      <c r="I8301" s="29">
        <v>0</v>
      </c>
      <c r="J8301" s="29">
        <v>0</v>
      </c>
      <c r="K8301" s="29">
        <v>0</v>
      </c>
      <c r="L8301" s="29">
        <f t="shared" si="514"/>
        <v>1</v>
      </c>
      <c r="M8301" s="29">
        <v>0</v>
      </c>
      <c r="N8301" s="29">
        <v>0</v>
      </c>
      <c r="O8301" s="29">
        <v>0</v>
      </c>
      <c r="P8301" s="29">
        <f t="shared" si="515"/>
        <v>0</v>
      </c>
      <c r="Q8301" s="29">
        <f t="shared" si="516"/>
        <v>1</v>
      </c>
      <c r="R8301" s="29">
        <f t="shared" si="517"/>
        <v>1</v>
      </c>
      <c r="S8301" s="15" t="s">
        <v>7227</v>
      </c>
      <c r="T8301" s="15">
        <v>101401</v>
      </c>
      <c r="U8301" s="15" t="s">
        <v>139</v>
      </c>
      <c r="V8301" s="15">
        <v>47040001</v>
      </c>
      <c r="W8301" s="15" t="s">
        <v>140</v>
      </c>
    </row>
    <row r="8302" spans="2:23" hidden="1" x14ac:dyDescent="0.25">
      <c r="B8302" s="14">
        <v>50004671</v>
      </c>
      <c r="C8302" s="14">
        <v>0</v>
      </c>
      <c r="D8302" s="15">
        <v>21040001</v>
      </c>
      <c r="E8302" s="16" t="s">
        <v>7329</v>
      </c>
      <c r="F8302" s="14">
        <v>1401</v>
      </c>
      <c r="G8302" s="17">
        <v>40269</v>
      </c>
      <c r="H8302" s="29">
        <v>1</v>
      </c>
      <c r="I8302" s="29">
        <v>0</v>
      </c>
      <c r="J8302" s="29">
        <v>0</v>
      </c>
      <c r="K8302" s="29">
        <v>0</v>
      </c>
      <c r="L8302" s="29">
        <f t="shared" si="514"/>
        <v>1</v>
      </c>
      <c r="M8302" s="29">
        <v>0</v>
      </c>
      <c r="N8302" s="29">
        <v>0</v>
      </c>
      <c r="O8302" s="29">
        <v>0</v>
      </c>
      <c r="P8302" s="29">
        <f t="shared" si="515"/>
        <v>0</v>
      </c>
      <c r="Q8302" s="29">
        <f t="shared" si="516"/>
        <v>1</v>
      </c>
      <c r="R8302" s="29">
        <f t="shared" si="517"/>
        <v>1</v>
      </c>
      <c r="S8302" s="15" t="s">
        <v>7227</v>
      </c>
      <c r="T8302" s="15">
        <v>101401</v>
      </c>
      <c r="U8302" s="15" t="s">
        <v>139</v>
      </c>
      <c r="V8302" s="15">
        <v>47040001</v>
      </c>
      <c r="W8302" s="15" t="s">
        <v>140</v>
      </c>
    </row>
    <row r="8303" spans="2:23" hidden="1" x14ac:dyDescent="0.25">
      <c r="B8303" s="14">
        <v>50004673</v>
      </c>
      <c r="C8303" s="14">
        <v>0</v>
      </c>
      <c r="D8303" s="15">
        <v>21040001</v>
      </c>
      <c r="E8303" s="16" t="s">
        <v>7330</v>
      </c>
      <c r="F8303" s="14">
        <v>1401</v>
      </c>
      <c r="G8303" s="17">
        <v>40269</v>
      </c>
      <c r="H8303" s="29">
        <v>1</v>
      </c>
      <c r="I8303" s="29">
        <v>0</v>
      </c>
      <c r="J8303" s="29">
        <v>0</v>
      </c>
      <c r="K8303" s="29">
        <v>0</v>
      </c>
      <c r="L8303" s="29">
        <f t="shared" si="514"/>
        <v>1</v>
      </c>
      <c r="M8303" s="29">
        <v>0</v>
      </c>
      <c r="N8303" s="29">
        <v>0</v>
      </c>
      <c r="O8303" s="29">
        <v>0</v>
      </c>
      <c r="P8303" s="29">
        <f t="shared" si="515"/>
        <v>0</v>
      </c>
      <c r="Q8303" s="29">
        <f t="shared" si="516"/>
        <v>1</v>
      </c>
      <c r="R8303" s="29">
        <f t="shared" si="517"/>
        <v>1</v>
      </c>
      <c r="S8303" s="15" t="s">
        <v>7227</v>
      </c>
      <c r="T8303" s="15">
        <v>101401</v>
      </c>
      <c r="U8303" s="15" t="s">
        <v>139</v>
      </c>
      <c r="V8303" s="15">
        <v>47040001</v>
      </c>
      <c r="W8303" s="15" t="s">
        <v>140</v>
      </c>
    </row>
    <row r="8304" spans="2:23" hidden="1" x14ac:dyDescent="0.25">
      <c r="B8304" s="14">
        <v>50004674</v>
      </c>
      <c r="C8304" s="14">
        <v>0</v>
      </c>
      <c r="D8304" s="15">
        <v>21040001</v>
      </c>
      <c r="E8304" s="16" t="s">
        <v>7331</v>
      </c>
      <c r="F8304" s="14">
        <v>1401</v>
      </c>
      <c r="G8304" s="17">
        <v>40269</v>
      </c>
      <c r="H8304" s="29">
        <v>1</v>
      </c>
      <c r="I8304" s="29">
        <v>0</v>
      </c>
      <c r="J8304" s="29">
        <v>0</v>
      </c>
      <c r="K8304" s="29">
        <v>0</v>
      </c>
      <c r="L8304" s="29">
        <f t="shared" si="514"/>
        <v>1</v>
      </c>
      <c r="M8304" s="29">
        <v>0</v>
      </c>
      <c r="N8304" s="29">
        <v>0</v>
      </c>
      <c r="O8304" s="29">
        <v>0</v>
      </c>
      <c r="P8304" s="29">
        <f t="shared" si="515"/>
        <v>0</v>
      </c>
      <c r="Q8304" s="29">
        <f t="shared" si="516"/>
        <v>1</v>
      </c>
      <c r="R8304" s="29">
        <f t="shared" si="517"/>
        <v>1</v>
      </c>
      <c r="S8304" s="15" t="s">
        <v>7227</v>
      </c>
      <c r="T8304" s="15">
        <v>101401</v>
      </c>
      <c r="U8304" s="15" t="s">
        <v>139</v>
      </c>
      <c r="V8304" s="15">
        <v>47040001</v>
      </c>
      <c r="W8304" s="15" t="s">
        <v>140</v>
      </c>
    </row>
    <row r="8305" spans="2:23" hidden="1" x14ac:dyDescent="0.25">
      <c r="B8305" s="14">
        <v>50004677</v>
      </c>
      <c r="C8305" s="14">
        <v>0</v>
      </c>
      <c r="D8305" s="15">
        <v>21040001</v>
      </c>
      <c r="E8305" s="16" t="s">
        <v>7332</v>
      </c>
      <c r="F8305" s="14">
        <v>1401</v>
      </c>
      <c r="G8305" s="17">
        <v>40269</v>
      </c>
      <c r="H8305" s="29">
        <v>1</v>
      </c>
      <c r="I8305" s="29">
        <v>0</v>
      </c>
      <c r="J8305" s="29">
        <v>0</v>
      </c>
      <c r="K8305" s="29">
        <v>0</v>
      </c>
      <c r="L8305" s="29">
        <f t="shared" si="514"/>
        <v>1</v>
      </c>
      <c r="M8305" s="29">
        <v>0</v>
      </c>
      <c r="N8305" s="29">
        <v>0</v>
      </c>
      <c r="O8305" s="29">
        <v>0</v>
      </c>
      <c r="P8305" s="29">
        <f t="shared" si="515"/>
        <v>0</v>
      </c>
      <c r="Q8305" s="29">
        <f t="shared" si="516"/>
        <v>1</v>
      </c>
      <c r="R8305" s="29">
        <f t="shared" si="517"/>
        <v>1</v>
      </c>
      <c r="S8305" s="15" t="s">
        <v>7227</v>
      </c>
      <c r="T8305" s="15">
        <v>101401</v>
      </c>
      <c r="U8305" s="15" t="s">
        <v>139</v>
      </c>
      <c r="V8305" s="15">
        <v>47040001</v>
      </c>
      <c r="W8305" s="15" t="s">
        <v>140</v>
      </c>
    </row>
    <row r="8306" spans="2:23" hidden="1" x14ac:dyDescent="0.25">
      <c r="B8306" s="14">
        <v>50004679</v>
      </c>
      <c r="C8306" s="14">
        <v>0</v>
      </c>
      <c r="D8306" s="15">
        <v>21040001</v>
      </c>
      <c r="E8306" s="16" t="s">
        <v>7333</v>
      </c>
      <c r="F8306" s="14">
        <v>1401</v>
      </c>
      <c r="G8306" s="17">
        <v>40269</v>
      </c>
      <c r="H8306" s="29">
        <v>1</v>
      </c>
      <c r="I8306" s="29">
        <v>0</v>
      </c>
      <c r="J8306" s="29">
        <v>0</v>
      </c>
      <c r="K8306" s="29">
        <v>0</v>
      </c>
      <c r="L8306" s="29">
        <f t="shared" si="514"/>
        <v>1</v>
      </c>
      <c r="M8306" s="29">
        <v>0</v>
      </c>
      <c r="N8306" s="29">
        <v>0</v>
      </c>
      <c r="O8306" s="29">
        <v>0</v>
      </c>
      <c r="P8306" s="29">
        <f t="shared" si="515"/>
        <v>0</v>
      </c>
      <c r="Q8306" s="29">
        <f t="shared" si="516"/>
        <v>1</v>
      </c>
      <c r="R8306" s="29">
        <f t="shared" si="517"/>
        <v>1</v>
      </c>
      <c r="S8306" s="15" t="s">
        <v>7227</v>
      </c>
      <c r="T8306" s="15">
        <v>101401</v>
      </c>
      <c r="U8306" s="15" t="s">
        <v>139</v>
      </c>
      <c r="V8306" s="15">
        <v>47040001</v>
      </c>
      <c r="W8306" s="15" t="s">
        <v>140</v>
      </c>
    </row>
    <row r="8307" spans="2:23" hidden="1" x14ac:dyDescent="0.25">
      <c r="B8307" s="14">
        <v>50004680</v>
      </c>
      <c r="C8307" s="14">
        <v>0</v>
      </c>
      <c r="D8307" s="15">
        <v>21040001</v>
      </c>
      <c r="E8307" s="16" t="s">
        <v>7334</v>
      </c>
      <c r="F8307" s="14">
        <v>1401</v>
      </c>
      <c r="G8307" s="17">
        <v>40269</v>
      </c>
      <c r="H8307" s="29">
        <v>1</v>
      </c>
      <c r="I8307" s="29">
        <v>0</v>
      </c>
      <c r="J8307" s="29">
        <v>0</v>
      </c>
      <c r="K8307" s="29">
        <v>0</v>
      </c>
      <c r="L8307" s="29">
        <f t="shared" si="514"/>
        <v>1</v>
      </c>
      <c r="M8307" s="29">
        <v>0</v>
      </c>
      <c r="N8307" s="29">
        <v>0</v>
      </c>
      <c r="O8307" s="29">
        <v>0</v>
      </c>
      <c r="P8307" s="29">
        <f t="shared" si="515"/>
        <v>0</v>
      </c>
      <c r="Q8307" s="29">
        <f t="shared" si="516"/>
        <v>1</v>
      </c>
      <c r="R8307" s="29">
        <f t="shared" si="517"/>
        <v>1</v>
      </c>
      <c r="S8307" s="15" t="s">
        <v>7227</v>
      </c>
      <c r="T8307" s="15">
        <v>101401</v>
      </c>
      <c r="U8307" s="15" t="s">
        <v>139</v>
      </c>
      <c r="V8307" s="15">
        <v>47040001</v>
      </c>
      <c r="W8307" s="15" t="s">
        <v>140</v>
      </c>
    </row>
    <row r="8308" spans="2:23" hidden="1" x14ac:dyDescent="0.25">
      <c r="B8308" s="14">
        <v>50004681</v>
      </c>
      <c r="C8308" s="14">
        <v>0</v>
      </c>
      <c r="D8308" s="15">
        <v>21040001</v>
      </c>
      <c r="E8308" s="16" t="s">
        <v>7335</v>
      </c>
      <c r="F8308" s="14">
        <v>1401</v>
      </c>
      <c r="G8308" s="17">
        <v>40269</v>
      </c>
      <c r="H8308" s="29">
        <v>1</v>
      </c>
      <c r="I8308" s="29">
        <v>0</v>
      </c>
      <c r="J8308" s="29">
        <v>0</v>
      </c>
      <c r="K8308" s="29">
        <v>0</v>
      </c>
      <c r="L8308" s="29">
        <f t="shared" si="514"/>
        <v>1</v>
      </c>
      <c r="M8308" s="29">
        <v>0</v>
      </c>
      <c r="N8308" s="29">
        <v>0</v>
      </c>
      <c r="O8308" s="29">
        <v>0</v>
      </c>
      <c r="P8308" s="29">
        <f t="shared" si="515"/>
        <v>0</v>
      </c>
      <c r="Q8308" s="29">
        <f t="shared" si="516"/>
        <v>1</v>
      </c>
      <c r="R8308" s="29">
        <f t="shared" si="517"/>
        <v>1</v>
      </c>
      <c r="S8308" s="15" t="s">
        <v>7227</v>
      </c>
      <c r="T8308" s="15">
        <v>101401</v>
      </c>
      <c r="U8308" s="15" t="s">
        <v>139</v>
      </c>
      <c r="V8308" s="15">
        <v>47040001</v>
      </c>
      <c r="W8308" s="15" t="s">
        <v>140</v>
      </c>
    </row>
    <row r="8309" spans="2:23" hidden="1" x14ac:dyDescent="0.25">
      <c r="B8309" s="14">
        <v>50004689</v>
      </c>
      <c r="C8309" s="14">
        <v>0</v>
      </c>
      <c r="D8309" s="15">
        <v>21040001</v>
      </c>
      <c r="E8309" s="16" t="s">
        <v>7336</v>
      </c>
      <c r="F8309" s="14">
        <v>1401</v>
      </c>
      <c r="G8309" s="17">
        <v>40269</v>
      </c>
      <c r="H8309" s="29">
        <v>1</v>
      </c>
      <c r="I8309" s="29">
        <v>0</v>
      </c>
      <c r="J8309" s="29">
        <v>0</v>
      </c>
      <c r="K8309" s="29">
        <v>0</v>
      </c>
      <c r="L8309" s="29">
        <f t="shared" si="514"/>
        <v>1</v>
      </c>
      <c r="M8309" s="29">
        <v>0</v>
      </c>
      <c r="N8309" s="29">
        <v>0</v>
      </c>
      <c r="O8309" s="29">
        <v>0</v>
      </c>
      <c r="P8309" s="29">
        <f t="shared" si="515"/>
        <v>0</v>
      </c>
      <c r="Q8309" s="29">
        <f t="shared" si="516"/>
        <v>1</v>
      </c>
      <c r="R8309" s="29">
        <f t="shared" si="517"/>
        <v>1</v>
      </c>
      <c r="S8309" s="15" t="s">
        <v>7227</v>
      </c>
      <c r="T8309" s="15">
        <v>101401</v>
      </c>
      <c r="U8309" s="15" t="s">
        <v>139</v>
      </c>
      <c r="V8309" s="15">
        <v>47040001</v>
      </c>
      <c r="W8309" s="15" t="s">
        <v>140</v>
      </c>
    </row>
    <row r="8310" spans="2:23" hidden="1" x14ac:dyDescent="0.25">
      <c r="B8310" s="14">
        <v>50004690</v>
      </c>
      <c r="C8310" s="14">
        <v>0</v>
      </c>
      <c r="D8310" s="15">
        <v>21040001</v>
      </c>
      <c r="E8310" s="16" t="s">
        <v>7337</v>
      </c>
      <c r="F8310" s="14">
        <v>1401</v>
      </c>
      <c r="G8310" s="17">
        <v>40269</v>
      </c>
      <c r="H8310" s="29">
        <v>1</v>
      </c>
      <c r="I8310" s="29">
        <v>0</v>
      </c>
      <c r="J8310" s="29">
        <v>0</v>
      </c>
      <c r="K8310" s="29">
        <v>0</v>
      </c>
      <c r="L8310" s="29">
        <f t="shared" si="514"/>
        <v>1</v>
      </c>
      <c r="M8310" s="29">
        <v>0</v>
      </c>
      <c r="N8310" s="29">
        <v>0</v>
      </c>
      <c r="O8310" s="29">
        <v>0</v>
      </c>
      <c r="P8310" s="29">
        <f t="shared" si="515"/>
        <v>0</v>
      </c>
      <c r="Q8310" s="29">
        <f t="shared" si="516"/>
        <v>1</v>
      </c>
      <c r="R8310" s="29">
        <f t="shared" si="517"/>
        <v>1</v>
      </c>
      <c r="S8310" s="15" t="s">
        <v>7227</v>
      </c>
      <c r="T8310" s="15">
        <v>101401</v>
      </c>
      <c r="U8310" s="15" t="s">
        <v>139</v>
      </c>
      <c r="V8310" s="15">
        <v>47040001</v>
      </c>
      <c r="W8310" s="15" t="s">
        <v>140</v>
      </c>
    </row>
    <row r="8311" spans="2:23" hidden="1" x14ac:dyDescent="0.25">
      <c r="B8311" s="14">
        <v>50004692</v>
      </c>
      <c r="C8311" s="14">
        <v>0</v>
      </c>
      <c r="D8311" s="15">
        <v>21040001</v>
      </c>
      <c r="E8311" s="16" t="s">
        <v>7338</v>
      </c>
      <c r="F8311" s="14">
        <v>1401</v>
      </c>
      <c r="G8311" s="17">
        <v>40269</v>
      </c>
      <c r="H8311" s="29">
        <v>1</v>
      </c>
      <c r="I8311" s="29">
        <v>0</v>
      </c>
      <c r="J8311" s="29">
        <v>0</v>
      </c>
      <c r="K8311" s="29">
        <v>0</v>
      </c>
      <c r="L8311" s="29">
        <f t="shared" si="514"/>
        <v>1</v>
      </c>
      <c r="M8311" s="29">
        <v>0</v>
      </c>
      <c r="N8311" s="29">
        <v>0</v>
      </c>
      <c r="O8311" s="29">
        <v>0</v>
      </c>
      <c r="P8311" s="29">
        <f t="shared" si="515"/>
        <v>0</v>
      </c>
      <c r="Q8311" s="29">
        <f t="shared" si="516"/>
        <v>1</v>
      </c>
      <c r="R8311" s="29">
        <f t="shared" si="517"/>
        <v>1</v>
      </c>
      <c r="S8311" s="15" t="s">
        <v>7227</v>
      </c>
      <c r="T8311" s="15">
        <v>101401</v>
      </c>
      <c r="U8311" s="15" t="s">
        <v>139</v>
      </c>
      <c r="V8311" s="15">
        <v>47040001</v>
      </c>
      <c r="W8311" s="15" t="s">
        <v>140</v>
      </c>
    </row>
    <row r="8312" spans="2:23" hidden="1" x14ac:dyDescent="0.25">
      <c r="B8312" s="14">
        <v>50004693</v>
      </c>
      <c r="C8312" s="14">
        <v>0</v>
      </c>
      <c r="D8312" s="15">
        <v>21040001</v>
      </c>
      <c r="E8312" s="16" t="s">
        <v>7339</v>
      </c>
      <c r="F8312" s="14">
        <v>1401</v>
      </c>
      <c r="G8312" s="17">
        <v>40269</v>
      </c>
      <c r="H8312" s="29">
        <v>1</v>
      </c>
      <c r="I8312" s="29">
        <v>0</v>
      </c>
      <c r="J8312" s="29">
        <v>0</v>
      </c>
      <c r="K8312" s="29">
        <v>0</v>
      </c>
      <c r="L8312" s="29">
        <f t="shared" si="514"/>
        <v>1</v>
      </c>
      <c r="M8312" s="29">
        <v>0</v>
      </c>
      <c r="N8312" s="29">
        <v>0</v>
      </c>
      <c r="O8312" s="29">
        <v>0</v>
      </c>
      <c r="P8312" s="29">
        <f t="shared" si="515"/>
        <v>0</v>
      </c>
      <c r="Q8312" s="29">
        <f t="shared" si="516"/>
        <v>1</v>
      </c>
      <c r="R8312" s="29">
        <f t="shared" si="517"/>
        <v>1</v>
      </c>
      <c r="S8312" s="15" t="s">
        <v>7227</v>
      </c>
      <c r="T8312" s="15">
        <v>101401</v>
      </c>
      <c r="U8312" s="15" t="s">
        <v>139</v>
      </c>
      <c r="V8312" s="15">
        <v>47040001</v>
      </c>
      <c r="W8312" s="15" t="s">
        <v>140</v>
      </c>
    </row>
    <row r="8313" spans="2:23" hidden="1" x14ac:dyDescent="0.25">
      <c r="B8313" s="14">
        <v>50004696</v>
      </c>
      <c r="C8313" s="14">
        <v>0</v>
      </c>
      <c r="D8313" s="15">
        <v>21040001</v>
      </c>
      <c r="E8313" s="16" t="s">
        <v>7340</v>
      </c>
      <c r="F8313" s="14">
        <v>1401</v>
      </c>
      <c r="G8313" s="17">
        <v>40269</v>
      </c>
      <c r="H8313" s="29">
        <v>1</v>
      </c>
      <c r="I8313" s="29">
        <v>0</v>
      </c>
      <c r="J8313" s="29">
        <v>0</v>
      </c>
      <c r="K8313" s="29">
        <v>0</v>
      </c>
      <c r="L8313" s="29">
        <f t="shared" ref="L8313:L8376" si="518">SUM(H8313:K8313)</f>
        <v>1</v>
      </c>
      <c r="M8313" s="29">
        <v>0</v>
      </c>
      <c r="N8313" s="29">
        <v>0</v>
      </c>
      <c r="O8313" s="29">
        <v>0</v>
      </c>
      <c r="P8313" s="29">
        <f t="shared" si="515"/>
        <v>0</v>
      </c>
      <c r="Q8313" s="29">
        <f t="shared" si="516"/>
        <v>1</v>
      </c>
      <c r="R8313" s="29">
        <f t="shared" si="517"/>
        <v>1</v>
      </c>
      <c r="S8313" s="15" t="s">
        <v>7227</v>
      </c>
      <c r="T8313" s="15">
        <v>101401</v>
      </c>
      <c r="U8313" s="15" t="s">
        <v>139</v>
      </c>
      <c r="V8313" s="15">
        <v>47040001</v>
      </c>
      <c r="W8313" s="15" t="s">
        <v>140</v>
      </c>
    </row>
    <row r="8314" spans="2:23" hidden="1" x14ac:dyDescent="0.25">
      <c r="B8314" s="14">
        <v>50004697</v>
      </c>
      <c r="C8314" s="14">
        <v>0</v>
      </c>
      <c r="D8314" s="15">
        <v>21040001</v>
      </c>
      <c r="E8314" s="16" t="s">
        <v>7341</v>
      </c>
      <c r="F8314" s="14">
        <v>1401</v>
      </c>
      <c r="G8314" s="17">
        <v>40269</v>
      </c>
      <c r="H8314" s="29">
        <v>1</v>
      </c>
      <c r="I8314" s="29">
        <v>0</v>
      </c>
      <c r="J8314" s="29">
        <v>0</v>
      </c>
      <c r="K8314" s="29">
        <v>0</v>
      </c>
      <c r="L8314" s="29">
        <f t="shared" si="518"/>
        <v>1</v>
      </c>
      <c r="M8314" s="29">
        <v>0</v>
      </c>
      <c r="N8314" s="29">
        <v>0</v>
      </c>
      <c r="O8314" s="29">
        <v>0</v>
      </c>
      <c r="P8314" s="29">
        <f t="shared" si="515"/>
        <v>0</v>
      </c>
      <c r="Q8314" s="29">
        <f t="shared" si="516"/>
        <v>1</v>
      </c>
      <c r="R8314" s="29">
        <f t="shared" si="517"/>
        <v>1</v>
      </c>
      <c r="S8314" s="15" t="s">
        <v>7227</v>
      </c>
      <c r="T8314" s="15">
        <v>101401</v>
      </c>
      <c r="U8314" s="15" t="s">
        <v>139</v>
      </c>
      <c r="V8314" s="15">
        <v>47040001</v>
      </c>
      <c r="W8314" s="15" t="s">
        <v>140</v>
      </c>
    </row>
    <row r="8315" spans="2:23" hidden="1" x14ac:dyDescent="0.25">
      <c r="B8315" s="14">
        <v>50004701</v>
      </c>
      <c r="C8315" s="14">
        <v>0</v>
      </c>
      <c r="D8315" s="15">
        <v>21040001</v>
      </c>
      <c r="E8315" s="16" t="s">
        <v>7342</v>
      </c>
      <c r="F8315" s="14">
        <v>1401</v>
      </c>
      <c r="G8315" s="17">
        <v>40269</v>
      </c>
      <c r="H8315" s="29">
        <v>1</v>
      </c>
      <c r="I8315" s="29">
        <v>0</v>
      </c>
      <c r="J8315" s="29">
        <v>0</v>
      </c>
      <c r="K8315" s="29">
        <v>0</v>
      </c>
      <c r="L8315" s="29">
        <f t="shared" si="518"/>
        <v>1</v>
      </c>
      <c r="M8315" s="29">
        <v>0</v>
      </c>
      <c r="N8315" s="29">
        <v>0</v>
      </c>
      <c r="O8315" s="29">
        <v>0</v>
      </c>
      <c r="P8315" s="29">
        <f t="shared" si="515"/>
        <v>0</v>
      </c>
      <c r="Q8315" s="29">
        <f t="shared" si="516"/>
        <v>1</v>
      </c>
      <c r="R8315" s="29">
        <f t="shared" si="517"/>
        <v>1</v>
      </c>
      <c r="S8315" s="15" t="s">
        <v>7227</v>
      </c>
      <c r="T8315" s="15">
        <v>101401</v>
      </c>
      <c r="U8315" s="15" t="s">
        <v>139</v>
      </c>
      <c r="V8315" s="15">
        <v>47040001</v>
      </c>
      <c r="W8315" s="15" t="s">
        <v>140</v>
      </c>
    </row>
    <row r="8316" spans="2:23" hidden="1" x14ac:dyDescent="0.25">
      <c r="B8316" s="14">
        <v>50004702</v>
      </c>
      <c r="C8316" s="14">
        <v>0</v>
      </c>
      <c r="D8316" s="15">
        <v>21040001</v>
      </c>
      <c r="E8316" s="16" t="s">
        <v>7343</v>
      </c>
      <c r="F8316" s="14">
        <v>1401</v>
      </c>
      <c r="G8316" s="17">
        <v>40269</v>
      </c>
      <c r="H8316" s="29">
        <v>1</v>
      </c>
      <c r="I8316" s="29">
        <v>0</v>
      </c>
      <c r="J8316" s="29">
        <v>0</v>
      </c>
      <c r="K8316" s="29">
        <v>0</v>
      </c>
      <c r="L8316" s="29">
        <f t="shared" si="518"/>
        <v>1</v>
      </c>
      <c r="M8316" s="29">
        <v>0</v>
      </c>
      <c r="N8316" s="29">
        <v>0</v>
      </c>
      <c r="O8316" s="29">
        <v>0</v>
      </c>
      <c r="P8316" s="29">
        <f t="shared" si="515"/>
        <v>0</v>
      </c>
      <c r="Q8316" s="29">
        <f t="shared" si="516"/>
        <v>1</v>
      </c>
      <c r="R8316" s="29">
        <f t="shared" si="517"/>
        <v>1</v>
      </c>
      <c r="S8316" s="15" t="s">
        <v>7227</v>
      </c>
      <c r="T8316" s="15">
        <v>101401</v>
      </c>
      <c r="U8316" s="15" t="s">
        <v>139</v>
      </c>
      <c r="V8316" s="15">
        <v>47040001</v>
      </c>
      <c r="W8316" s="15" t="s">
        <v>140</v>
      </c>
    </row>
    <row r="8317" spans="2:23" hidden="1" x14ac:dyDescent="0.25">
      <c r="B8317" s="14">
        <v>50004704</v>
      </c>
      <c r="C8317" s="14">
        <v>0</v>
      </c>
      <c r="D8317" s="15">
        <v>21040001</v>
      </c>
      <c r="E8317" s="16" t="s">
        <v>7344</v>
      </c>
      <c r="F8317" s="14">
        <v>1401</v>
      </c>
      <c r="G8317" s="17">
        <v>40269</v>
      </c>
      <c r="H8317" s="29">
        <v>1</v>
      </c>
      <c r="I8317" s="29">
        <v>0</v>
      </c>
      <c r="J8317" s="29">
        <v>0</v>
      </c>
      <c r="K8317" s="29">
        <v>0</v>
      </c>
      <c r="L8317" s="29">
        <f t="shared" si="518"/>
        <v>1</v>
      </c>
      <c r="M8317" s="29">
        <v>0</v>
      </c>
      <c r="N8317" s="29">
        <v>0</v>
      </c>
      <c r="O8317" s="29">
        <v>0</v>
      </c>
      <c r="P8317" s="29">
        <f t="shared" si="515"/>
        <v>0</v>
      </c>
      <c r="Q8317" s="29">
        <f t="shared" si="516"/>
        <v>1</v>
      </c>
      <c r="R8317" s="29">
        <f t="shared" si="517"/>
        <v>1</v>
      </c>
      <c r="S8317" s="15" t="s">
        <v>7227</v>
      </c>
      <c r="T8317" s="15">
        <v>101401</v>
      </c>
      <c r="U8317" s="15" t="s">
        <v>139</v>
      </c>
      <c r="V8317" s="15">
        <v>47040001</v>
      </c>
      <c r="W8317" s="15" t="s">
        <v>140</v>
      </c>
    </row>
    <row r="8318" spans="2:23" hidden="1" x14ac:dyDescent="0.25">
      <c r="B8318" s="14">
        <v>50004709</v>
      </c>
      <c r="C8318" s="14">
        <v>0</v>
      </c>
      <c r="D8318" s="15">
        <v>21040001</v>
      </c>
      <c r="E8318" s="16" t="s">
        <v>7345</v>
      </c>
      <c r="F8318" s="14">
        <v>1401</v>
      </c>
      <c r="G8318" s="17">
        <v>40269</v>
      </c>
      <c r="H8318" s="29">
        <v>1</v>
      </c>
      <c r="I8318" s="29">
        <v>0</v>
      </c>
      <c r="J8318" s="29">
        <v>0</v>
      </c>
      <c r="K8318" s="29">
        <v>0</v>
      </c>
      <c r="L8318" s="29">
        <f t="shared" si="518"/>
        <v>1</v>
      </c>
      <c r="M8318" s="29">
        <v>0</v>
      </c>
      <c r="N8318" s="29">
        <v>0</v>
      </c>
      <c r="O8318" s="29">
        <v>0</v>
      </c>
      <c r="P8318" s="29">
        <f t="shared" si="515"/>
        <v>0</v>
      </c>
      <c r="Q8318" s="29">
        <f t="shared" si="516"/>
        <v>1</v>
      </c>
      <c r="R8318" s="29">
        <f t="shared" si="517"/>
        <v>1</v>
      </c>
      <c r="S8318" s="15" t="s">
        <v>7227</v>
      </c>
      <c r="T8318" s="15">
        <v>101401</v>
      </c>
      <c r="U8318" s="15" t="s">
        <v>139</v>
      </c>
      <c r="V8318" s="15">
        <v>47040001</v>
      </c>
      <c r="W8318" s="15" t="s">
        <v>140</v>
      </c>
    </row>
    <row r="8319" spans="2:23" hidden="1" x14ac:dyDescent="0.25">
      <c r="B8319" s="14">
        <v>50004711</v>
      </c>
      <c r="C8319" s="14">
        <v>0</v>
      </c>
      <c r="D8319" s="15">
        <v>21040001</v>
      </c>
      <c r="E8319" s="16" t="s">
        <v>7346</v>
      </c>
      <c r="F8319" s="14">
        <v>1401</v>
      </c>
      <c r="G8319" s="17">
        <v>40269</v>
      </c>
      <c r="H8319" s="29">
        <v>1</v>
      </c>
      <c r="I8319" s="29">
        <v>0</v>
      </c>
      <c r="J8319" s="29">
        <v>0</v>
      </c>
      <c r="K8319" s="29">
        <v>0</v>
      </c>
      <c r="L8319" s="29">
        <f t="shared" si="518"/>
        <v>1</v>
      </c>
      <c r="M8319" s="29">
        <v>0</v>
      </c>
      <c r="N8319" s="29">
        <v>0</v>
      </c>
      <c r="O8319" s="29">
        <v>0</v>
      </c>
      <c r="P8319" s="29">
        <f t="shared" si="515"/>
        <v>0</v>
      </c>
      <c r="Q8319" s="29">
        <f t="shared" si="516"/>
        <v>1</v>
      </c>
      <c r="R8319" s="29">
        <f t="shared" si="517"/>
        <v>1</v>
      </c>
      <c r="S8319" s="15" t="s">
        <v>7227</v>
      </c>
      <c r="T8319" s="15">
        <v>101401</v>
      </c>
      <c r="U8319" s="15" t="s">
        <v>139</v>
      </c>
      <c r="V8319" s="15">
        <v>47040001</v>
      </c>
      <c r="W8319" s="15" t="s">
        <v>140</v>
      </c>
    </row>
    <row r="8320" spans="2:23" hidden="1" x14ac:dyDescent="0.25">
      <c r="B8320" s="14">
        <v>50004713</v>
      </c>
      <c r="C8320" s="14">
        <v>0</v>
      </c>
      <c r="D8320" s="15">
        <v>21040001</v>
      </c>
      <c r="E8320" s="16" t="s">
        <v>7333</v>
      </c>
      <c r="F8320" s="14">
        <v>1401</v>
      </c>
      <c r="G8320" s="17">
        <v>40269</v>
      </c>
      <c r="H8320" s="29">
        <v>1</v>
      </c>
      <c r="I8320" s="29">
        <v>0</v>
      </c>
      <c r="J8320" s="29">
        <v>0</v>
      </c>
      <c r="K8320" s="29">
        <v>0</v>
      </c>
      <c r="L8320" s="29">
        <f t="shared" si="518"/>
        <v>1</v>
      </c>
      <c r="M8320" s="29">
        <v>0</v>
      </c>
      <c r="N8320" s="29">
        <v>0</v>
      </c>
      <c r="O8320" s="29">
        <v>0</v>
      </c>
      <c r="P8320" s="29">
        <f t="shared" si="515"/>
        <v>0</v>
      </c>
      <c r="Q8320" s="29">
        <f t="shared" si="516"/>
        <v>1</v>
      </c>
      <c r="R8320" s="29">
        <f t="shared" si="517"/>
        <v>1</v>
      </c>
      <c r="S8320" s="15" t="s">
        <v>7227</v>
      </c>
      <c r="T8320" s="15">
        <v>101401</v>
      </c>
      <c r="U8320" s="15" t="s">
        <v>139</v>
      </c>
      <c r="V8320" s="15">
        <v>47040001</v>
      </c>
      <c r="W8320" s="15" t="s">
        <v>140</v>
      </c>
    </row>
    <row r="8321" spans="2:23" hidden="1" x14ac:dyDescent="0.25">
      <c r="B8321" s="14">
        <v>50004715</v>
      </c>
      <c r="C8321" s="14">
        <v>0</v>
      </c>
      <c r="D8321" s="15">
        <v>21040001</v>
      </c>
      <c r="E8321" s="16" t="s">
        <v>7347</v>
      </c>
      <c r="F8321" s="14">
        <v>1401</v>
      </c>
      <c r="G8321" s="17">
        <v>40269</v>
      </c>
      <c r="H8321" s="29">
        <v>1</v>
      </c>
      <c r="I8321" s="29">
        <v>0</v>
      </c>
      <c r="J8321" s="29">
        <v>0</v>
      </c>
      <c r="K8321" s="29">
        <v>0</v>
      </c>
      <c r="L8321" s="29">
        <f t="shared" si="518"/>
        <v>1</v>
      </c>
      <c r="M8321" s="29">
        <v>0</v>
      </c>
      <c r="N8321" s="29">
        <v>0</v>
      </c>
      <c r="O8321" s="29">
        <v>0</v>
      </c>
      <c r="P8321" s="29">
        <f t="shared" si="515"/>
        <v>0</v>
      </c>
      <c r="Q8321" s="29">
        <f t="shared" si="516"/>
        <v>1</v>
      </c>
      <c r="R8321" s="29">
        <f t="shared" si="517"/>
        <v>1</v>
      </c>
      <c r="S8321" s="15" t="s">
        <v>7227</v>
      </c>
      <c r="T8321" s="15">
        <v>101401</v>
      </c>
      <c r="U8321" s="15" t="s">
        <v>139</v>
      </c>
      <c r="V8321" s="15">
        <v>47040001</v>
      </c>
      <c r="W8321" s="15" t="s">
        <v>140</v>
      </c>
    </row>
    <row r="8322" spans="2:23" hidden="1" x14ac:dyDescent="0.25">
      <c r="B8322" s="14">
        <v>50004716</v>
      </c>
      <c r="C8322" s="14">
        <v>0</v>
      </c>
      <c r="D8322" s="15">
        <v>21040001</v>
      </c>
      <c r="E8322" s="16" t="s">
        <v>7348</v>
      </c>
      <c r="F8322" s="14">
        <v>1401</v>
      </c>
      <c r="G8322" s="17">
        <v>40269</v>
      </c>
      <c r="H8322" s="29">
        <v>1</v>
      </c>
      <c r="I8322" s="29">
        <v>0</v>
      </c>
      <c r="J8322" s="29">
        <v>0</v>
      </c>
      <c r="K8322" s="29">
        <v>0</v>
      </c>
      <c r="L8322" s="29">
        <f t="shared" si="518"/>
        <v>1</v>
      </c>
      <c r="M8322" s="29">
        <v>0</v>
      </c>
      <c r="N8322" s="29">
        <v>0</v>
      </c>
      <c r="O8322" s="29">
        <v>0</v>
      </c>
      <c r="P8322" s="29">
        <f t="shared" si="515"/>
        <v>0</v>
      </c>
      <c r="Q8322" s="29">
        <f t="shared" si="516"/>
        <v>1</v>
      </c>
      <c r="R8322" s="29">
        <f t="shared" si="517"/>
        <v>1</v>
      </c>
      <c r="S8322" s="15" t="s">
        <v>7227</v>
      </c>
      <c r="T8322" s="15">
        <v>101401</v>
      </c>
      <c r="U8322" s="15" t="s">
        <v>139</v>
      </c>
      <c r="V8322" s="15">
        <v>47040001</v>
      </c>
      <c r="W8322" s="15" t="s">
        <v>140</v>
      </c>
    </row>
    <row r="8323" spans="2:23" hidden="1" x14ac:dyDescent="0.25">
      <c r="B8323" s="14">
        <v>50004720</v>
      </c>
      <c r="C8323" s="14">
        <v>0</v>
      </c>
      <c r="D8323" s="15">
        <v>21040001</v>
      </c>
      <c r="E8323" s="16" t="s">
        <v>7349</v>
      </c>
      <c r="F8323" s="14">
        <v>1401</v>
      </c>
      <c r="G8323" s="17">
        <v>40269</v>
      </c>
      <c r="H8323" s="29">
        <v>1</v>
      </c>
      <c r="I8323" s="29">
        <v>0</v>
      </c>
      <c r="J8323" s="29">
        <v>0</v>
      </c>
      <c r="K8323" s="29">
        <v>0</v>
      </c>
      <c r="L8323" s="29">
        <f t="shared" si="518"/>
        <v>1</v>
      </c>
      <c r="M8323" s="29">
        <v>0</v>
      </c>
      <c r="N8323" s="29">
        <v>0</v>
      </c>
      <c r="O8323" s="29">
        <v>0</v>
      </c>
      <c r="P8323" s="29">
        <f t="shared" si="515"/>
        <v>0</v>
      </c>
      <c r="Q8323" s="29">
        <f t="shared" si="516"/>
        <v>1</v>
      </c>
      <c r="R8323" s="29">
        <f t="shared" si="517"/>
        <v>1</v>
      </c>
      <c r="S8323" s="15" t="s">
        <v>7227</v>
      </c>
      <c r="T8323" s="15">
        <v>101401</v>
      </c>
      <c r="U8323" s="15" t="s">
        <v>139</v>
      </c>
      <c r="V8323" s="15">
        <v>47040001</v>
      </c>
      <c r="W8323" s="15" t="s">
        <v>140</v>
      </c>
    </row>
    <row r="8324" spans="2:23" hidden="1" x14ac:dyDescent="0.25">
      <c r="B8324" s="14">
        <v>50004724</v>
      </c>
      <c r="C8324" s="14">
        <v>0</v>
      </c>
      <c r="D8324" s="15">
        <v>21040001</v>
      </c>
      <c r="E8324" s="16" t="s">
        <v>7350</v>
      </c>
      <c r="F8324" s="14">
        <v>1401</v>
      </c>
      <c r="G8324" s="17">
        <v>40269</v>
      </c>
      <c r="H8324" s="29">
        <v>1</v>
      </c>
      <c r="I8324" s="29">
        <v>0</v>
      </c>
      <c r="J8324" s="29">
        <v>0</v>
      </c>
      <c r="K8324" s="29">
        <v>0</v>
      </c>
      <c r="L8324" s="29">
        <f t="shared" si="518"/>
        <v>1</v>
      </c>
      <c r="M8324" s="29">
        <v>0</v>
      </c>
      <c r="N8324" s="29">
        <v>0</v>
      </c>
      <c r="O8324" s="29">
        <v>0</v>
      </c>
      <c r="P8324" s="29">
        <f t="shared" si="515"/>
        <v>0</v>
      </c>
      <c r="Q8324" s="29">
        <f t="shared" si="516"/>
        <v>1</v>
      </c>
      <c r="R8324" s="29">
        <f t="shared" si="517"/>
        <v>1</v>
      </c>
      <c r="S8324" s="15" t="s">
        <v>7227</v>
      </c>
      <c r="T8324" s="15">
        <v>101401</v>
      </c>
      <c r="U8324" s="15" t="s">
        <v>139</v>
      </c>
      <c r="V8324" s="15">
        <v>47040001</v>
      </c>
      <c r="W8324" s="15" t="s">
        <v>140</v>
      </c>
    </row>
    <row r="8325" spans="2:23" hidden="1" x14ac:dyDescent="0.25">
      <c r="B8325" s="14">
        <v>50004725</v>
      </c>
      <c r="C8325" s="14">
        <v>0</v>
      </c>
      <c r="D8325" s="15">
        <v>21040001</v>
      </c>
      <c r="E8325" s="16" t="s">
        <v>7351</v>
      </c>
      <c r="F8325" s="14">
        <v>1401</v>
      </c>
      <c r="G8325" s="17">
        <v>40269</v>
      </c>
      <c r="H8325" s="29">
        <v>1</v>
      </c>
      <c r="I8325" s="29">
        <v>0</v>
      </c>
      <c r="J8325" s="29">
        <v>0</v>
      </c>
      <c r="K8325" s="29">
        <v>0</v>
      </c>
      <c r="L8325" s="29">
        <f t="shared" si="518"/>
        <v>1</v>
      </c>
      <c r="M8325" s="29">
        <v>0</v>
      </c>
      <c r="N8325" s="29">
        <v>0</v>
      </c>
      <c r="O8325" s="29">
        <v>0</v>
      </c>
      <c r="P8325" s="29">
        <f t="shared" ref="P8325:P8388" si="519">SUM(M8325:O8325)</f>
        <v>0</v>
      </c>
      <c r="Q8325" s="29">
        <f t="shared" ref="Q8325:Q8388" si="520">H8325+M8325</f>
        <v>1</v>
      </c>
      <c r="R8325" s="29">
        <f t="shared" ref="R8325:R8388" si="521">L8325+P8325</f>
        <v>1</v>
      </c>
      <c r="S8325" s="15" t="s">
        <v>7227</v>
      </c>
      <c r="T8325" s="15">
        <v>101401</v>
      </c>
      <c r="U8325" s="15" t="s">
        <v>139</v>
      </c>
      <c r="V8325" s="15">
        <v>47040001</v>
      </c>
      <c r="W8325" s="15" t="s">
        <v>140</v>
      </c>
    </row>
    <row r="8326" spans="2:23" hidden="1" x14ac:dyDescent="0.25">
      <c r="B8326" s="14">
        <v>50004733</v>
      </c>
      <c r="C8326" s="14">
        <v>0</v>
      </c>
      <c r="D8326" s="15">
        <v>21040001</v>
      </c>
      <c r="E8326" s="16" t="s">
        <v>7352</v>
      </c>
      <c r="F8326" s="14">
        <v>1401</v>
      </c>
      <c r="G8326" s="17">
        <v>40269</v>
      </c>
      <c r="H8326" s="29">
        <v>1</v>
      </c>
      <c r="I8326" s="29">
        <v>0</v>
      </c>
      <c r="J8326" s="29">
        <v>0</v>
      </c>
      <c r="K8326" s="29">
        <v>0</v>
      </c>
      <c r="L8326" s="29">
        <f t="shared" si="518"/>
        <v>1</v>
      </c>
      <c r="M8326" s="29">
        <v>0</v>
      </c>
      <c r="N8326" s="29">
        <v>0</v>
      </c>
      <c r="O8326" s="29">
        <v>0</v>
      </c>
      <c r="P8326" s="29">
        <f t="shared" si="519"/>
        <v>0</v>
      </c>
      <c r="Q8326" s="29">
        <f t="shared" si="520"/>
        <v>1</v>
      </c>
      <c r="R8326" s="29">
        <f t="shared" si="521"/>
        <v>1</v>
      </c>
      <c r="S8326" s="15" t="s">
        <v>7227</v>
      </c>
      <c r="T8326" s="15">
        <v>101401</v>
      </c>
      <c r="U8326" s="15" t="s">
        <v>139</v>
      </c>
      <c r="V8326" s="15">
        <v>47040001</v>
      </c>
      <c r="W8326" s="15" t="s">
        <v>140</v>
      </c>
    </row>
    <row r="8327" spans="2:23" hidden="1" x14ac:dyDescent="0.25">
      <c r="B8327" s="14">
        <v>50004734</v>
      </c>
      <c r="C8327" s="14">
        <v>0</v>
      </c>
      <c r="D8327" s="15">
        <v>21040001</v>
      </c>
      <c r="E8327" s="16" t="s">
        <v>7353</v>
      </c>
      <c r="F8327" s="14">
        <v>1401</v>
      </c>
      <c r="G8327" s="17">
        <v>40269</v>
      </c>
      <c r="H8327" s="29">
        <v>1</v>
      </c>
      <c r="I8327" s="29">
        <v>0</v>
      </c>
      <c r="J8327" s="29">
        <v>0</v>
      </c>
      <c r="K8327" s="29">
        <v>0</v>
      </c>
      <c r="L8327" s="29">
        <f t="shared" si="518"/>
        <v>1</v>
      </c>
      <c r="M8327" s="29">
        <v>0</v>
      </c>
      <c r="N8327" s="29">
        <v>0</v>
      </c>
      <c r="O8327" s="29">
        <v>0</v>
      </c>
      <c r="P8327" s="29">
        <f t="shared" si="519"/>
        <v>0</v>
      </c>
      <c r="Q8327" s="29">
        <f t="shared" si="520"/>
        <v>1</v>
      </c>
      <c r="R8327" s="29">
        <f t="shared" si="521"/>
        <v>1</v>
      </c>
      <c r="S8327" s="15" t="s">
        <v>7227</v>
      </c>
      <c r="T8327" s="15">
        <v>101401</v>
      </c>
      <c r="U8327" s="15" t="s">
        <v>139</v>
      </c>
      <c r="V8327" s="15">
        <v>47040001</v>
      </c>
      <c r="W8327" s="15" t="s">
        <v>140</v>
      </c>
    </row>
    <row r="8328" spans="2:23" hidden="1" x14ac:dyDescent="0.25">
      <c r="B8328" s="14">
        <v>50004737</v>
      </c>
      <c r="C8328" s="14">
        <v>0</v>
      </c>
      <c r="D8328" s="15">
        <v>21040001</v>
      </c>
      <c r="E8328" s="16" t="s">
        <v>7354</v>
      </c>
      <c r="F8328" s="14">
        <v>1401</v>
      </c>
      <c r="G8328" s="17">
        <v>40269</v>
      </c>
      <c r="H8328" s="29">
        <v>1</v>
      </c>
      <c r="I8328" s="29">
        <v>0</v>
      </c>
      <c r="J8328" s="29">
        <v>0</v>
      </c>
      <c r="K8328" s="29">
        <v>0</v>
      </c>
      <c r="L8328" s="29">
        <f t="shared" si="518"/>
        <v>1</v>
      </c>
      <c r="M8328" s="29">
        <v>0</v>
      </c>
      <c r="N8328" s="29">
        <v>0</v>
      </c>
      <c r="O8328" s="29">
        <v>0</v>
      </c>
      <c r="P8328" s="29">
        <f t="shared" si="519"/>
        <v>0</v>
      </c>
      <c r="Q8328" s="29">
        <f t="shared" si="520"/>
        <v>1</v>
      </c>
      <c r="R8328" s="29">
        <f t="shared" si="521"/>
        <v>1</v>
      </c>
      <c r="S8328" s="15" t="s">
        <v>7227</v>
      </c>
      <c r="T8328" s="15">
        <v>101401</v>
      </c>
      <c r="U8328" s="15" t="s">
        <v>139</v>
      </c>
      <c r="V8328" s="15">
        <v>47040001</v>
      </c>
      <c r="W8328" s="15" t="s">
        <v>140</v>
      </c>
    </row>
    <row r="8329" spans="2:23" hidden="1" x14ac:dyDescent="0.25">
      <c r="B8329" s="14">
        <v>50004740</v>
      </c>
      <c r="C8329" s="14">
        <v>0</v>
      </c>
      <c r="D8329" s="15">
        <v>21040001</v>
      </c>
      <c r="E8329" s="16" t="s">
        <v>7333</v>
      </c>
      <c r="F8329" s="14">
        <v>1401</v>
      </c>
      <c r="G8329" s="17">
        <v>40269</v>
      </c>
      <c r="H8329" s="29">
        <v>1</v>
      </c>
      <c r="I8329" s="29">
        <v>0</v>
      </c>
      <c r="J8329" s="29">
        <v>0</v>
      </c>
      <c r="K8329" s="29">
        <v>0</v>
      </c>
      <c r="L8329" s="29">
        <f t="shared" si="518"/>
        <v>1</v>
      </c>
      <c r="M8329" s="29">
        <v>0</v>
      </c>
      <c r="N8329" s="29">
        <v>0</v>
      </c>
      <c r="O8329" s="29">
        <v>0</v>
      </c>
      <c r="P8329" s="29">
        <f t="shared" si="519"/>
        <v>0</v>
      </c>
      <c r="Q8329" s="29">
        <f t="shared" si="520"/>
        <v>1</v>
      </c>
      <c r="R8329" s="29">
        <f t="shared" si="521"/>
        <v>1</v>
      </c>
      <c r="S8329" s="15" t="s">
        <v>7227</v>
      </c>
      <c r="T8329" s="15">
        <v>101401</v>
      </c>
      <c r="U8329" s="15" t="s">
        <v>139</v>
      </c>
      <c r="V8329" s="15">
        <v>47040001</v>
      </c>
      <c r="W8329" s="15" t="s">
        <v>140</v>
      </c>
    </row>
    <row r="8330" spans="2:23" hidden="1" x14ac:dyDescent="0.25">
      <c r="B8330" s="14">
        <v>50004747</v>
      </c>
      <c r="C8330" s="14">
        <v>0</v>
      </c>
      <c r="D8330" s="15">
        <v>21040001</v>
      </c>
      <c r="E8330" s="16" t="s">
        <v>7355</v>
      </c>
      <c r="F8330" s="14">
        <v>1401</v>
      </c>
      <c r="G8330" s="17">
        <v>40269</v>
      </c>
      <c r="H8330" s="29">
        <v>1</v>
      </c>
      <c r="I8330" s="29">
        <v>0</v>
      </c>
      <c r="J8330" s="29">
        <v>0</v>
      </c>
      <c r="K8330" s="29">
        <v>0</v>
      </c>
      <c r="L8330" s="29">
        <f t="shared" si="518"/>
        <v>1</v>
      </c>
      <c r="M8330" s="29">
        <v>0</v>
      </c>
      <c r="N8330" s="29">
        <v>0</v>
      </c>
      <c r="O8330" s="29">
        <v>0</v>
      </c>
      <c r="P8330" s="29">
        <f t="shared" si="519"/>
        <v>0</v>
      </c>
      <c r="Q8330" s="29">
        <f t="shared" si="520"/>
        <v>1</v>
      </c>
      <c r="R8330" s="29">
        <f t="shared" si="521"/>
        <v>1</v>
      </c>
      <c r="S8330" s="15" t="s">
        <v>7227</v>
      </c>
      <c r="T8330" s="15">
        <v>101401</v>
      </c>
      <c r="U8330" s="15" t="s">
        <v>139</v>
      </c>
      <c r="V8330" s="15">
        <v>47040001</v>
      </c>
      <c r="W8330" s="15" t="s">
        <v>140</v>
      </c>
    </row>
    <row r="8331" spans="2:23" hidden="1" x14ac:dyDescent="0.25">
      <c r="B8331" s="14">
        <v>50004751</v>
      </c>
      <c r="C8331" s="14">
        <v>0</v>
      </c>
      <c r="D8331" s="15">
        <v>21040001</v>
      </c>
      <c r="E8331" s="16" t="s">
        <v>7356</v>
      </c>
      <c r="F8331" s="14">
        <v>1401</v>
      </c>
      <c r="G8331" s="17">
        <v>40269</v>
      </c>
      <c r="H8331" s="29">
        <v>1</v>
      </c>
      <c r="I8331" s="29">
        <v>0</v>
      </c>
      <c r="J8331" s="29">
        <v>0</v>
      </c>
      <c r="K8331" s="29">
        <v>0</v>
      </c>
      <c r="L8331" s="29">
        <f t="shared" si="518"/>
        <v>1</v>
      </c>
      <c r="M8331" s="29">
        <v>0</v>
      </c>
      <c r="N8331" s="29">
        <v>0</v>
      </c>
      <c r="O8331" s="29">
        <v>0</v>
      </c>
      <c r="P8331" s="29">
        <f t="shared" si="519"/>
        <v>0</v>
      </c>
      <c r="Q8331" s="29">
        <f t="shared" si="520"/>
        <v>1</v>
      </c>
      <c r="R8331" s="29">
        <f t="shared" si="521"/>
        <v>1</v>
      </c>
      <c r="S8331" s="15" t="s">
        <v>7227</v>
      </c>
      <c r="T8331" s="15">
        <v>101401</v>
      </c>
      <c r="U8331" s="15" t="s">
        <v>139</v>
      </c>
      <c r="V8331" s="15">
        <v>47040001</v>
      </c>
      <c r="W8331" s="15" t="s">
        <v>140</v>
      </c>
    </row>
    <row r="8332" spans="2:23" hidden="1" x14ac:dyDescent="0.25">
      <c r="B8332" s="14">
        <v>50004768</v>
      </c>
      <c r="C8332" s="14">
        <v>0</v>
      </c>
      <c r="D8332" s="15">
        <v>21040001</v>
      </c>
      <c r="E8332" s="16" t="s">
        <v>7357</v>
      </c>
      <c r="F8332" s="14">
        <v>1401</v>
      </c>
      <c r="G8332" s="17">
        <v>40269</v>
      </c>
      <c r="H8332" s="29">
        <v>1</v>
      </c>
      <c r="I8332" s="29">
        <v>0</v>
      </c>
      <c r="J8332" s="29">
        <v>0</v>
      </c>
      <c r="K8332" s="29">
        <v>0</v>
      </c>
      <c r="L8332" s="29">
        <f t="shared" si="518"/>
        <v>1</v>
      </c>
      <c r="M8332" s="29">
        <v>0</v>
      </c>
      <c r="N8332" s="29">
        <v>0</v>
      </c>
      <c r="O8332" s="29">
        <v>0</v>
      </c>
      <c r="P8332" s="29">
        <f t="shared" si="519"/>
        <v>0</v>
      </c>
      <c r="Q8332" s="29">
        <f t="shared" si="520"/>
        <v>1</v>
      </c>
      <c r="R8332" s="29">
        <f t="shared" si="521"/>
        <v>1</v>
      </c>
      <c r="S8332" s="15" t="s">
        <v>7227</v>
      </c>
      <c r="T8332" s="15">
        <v>101401</v>
      </c>
      <c r="U8332" s="15" t="s">
        <v>139</v>
      </c>
      <c r="V8332" s="15">
        <v>47040001</v>
      </c>
      <c r="W8332" s="15" t="s">
        <v>140</v>
      </c>
    </row>
    <row r="8333" spans="2:23" hidden="1" x14ac:dyDescent="0.25">
      <c r="B8333" s="14">
        <v>50004784</v>
      </c>
      <c r="C8333" s="14">
        <v>0</v>
      </c>
      <c r="D8333" s="15">
        <v>21040001</v>
      </c>
      <c r="E8333" s="16" t="s">
        <v>7358</v>
      </c>
      <c r="F8333" s="14">
        <v>1201</v>
      </c>
      <c r="G8333" s="17">
        <v>40269</v>
      </c>
      <c r="H8333" s="29">
        <v>1</v>
      </c>
      <c r="I8333" s="29">
        <v>0</v>
      </c>
      <c r="J8333" s="29">
        <v>0</v>
      </c>
      <c r="K8333" s="29">
        <v>0</v>
      </c>
      <c r="L8333" s="29">
        <f t="shared" si="518"/>
        <v>1</v>
      </c>
      <c r="M8333" s="29">
        <v>0</v>
      </c>
      <c r="N8333" s="29">
        <v>0</v>
      </c>
      <c r="O8333" s="29">
        <v>0</v>
      </c>
      <c r="P8333" s="29">
        <f t="shared" si="519"/>
        <v>0</v>
      </c>
      <c r="Q8333" s="29">
        <f t="shared" si="520"/>
        <v>1</v>
      </c>
      <c r="R8333" s="29">
        <f t="shared" si="521"/>
        <v>1</v>
      </c>
      <c r="S8333" s="15" t="s">
        <v>7227</v>
      </c>
      <c r="T8333" s="15">
        <v>101201</v>
      </c>
      <c r="U8333" s="15" t="s">
        <v>144</v>
      </c>
      <c r="V8333" s="15">
        <v>47040001</v>
      </c>
      <c r="W8333" s="15" t="s">
        <v>145</v>
      </c>
    </row>
    <row r="8334" spans="2:23" hidden="1" x14ac:dyDescent="0.25">
      <c r="B8334" s="14">
        <v>50004785</v>
      </c>
      <c r="C8334" s="14">
        <v>0</v>
      </c>
      <c r="D8334" s="15">
        <v>21040001</v>
      </c>
      <c r="E8334" s="16" t="s">
        <v>7359</v>
      </c>
      <c r="F8334" s="14">
        <v>1201</v>
      </c>
      <c r="G8334" s="17">
        <v>40269</v>
      </c>
      <c r="H8334" s="29">
        <v>1</v>
      </c>
      <c r="I8334" s="29">
        <v>0</v>
      </c>
      <c r="J8334" s="29">
        <v>0</v>
      </c>
      <c r="K8334" s="29">
        <v>0</v>
      </c>
      <c r="L8334" s="29">
        <f t="shared" si="518"/>
        <v>1</v>
      </c>
      <c r="M8334" s="29">
        <v>0</v>
      </c>
      <c r="N8334" s="29">
        <v>0</v>
      </c>
      <c r="O8334" s="29">
        <v>0</v>
      </c>
      <c r="P8334" s="29">
        <f t="shared" si="519"/>
        <v>0</v>
      </c>
      <c r="Q8334" s="29">
        <f t="shared" si="520"/>
        <v>1</v>
      </c>
      <c r="R8334" s="29">
        <f t="shared" si="521"/>
        <v>1</v>
      </c>
      <c r="S8334" s="15" t="s">
        <v>7227</v>
      </c>
      <c r="T8334" s="15">
        <v>101201</v>
      </c>
      <c r="U8334" s="15" t="s">
        <v>144</v>
      </c>
      <c r="V8334" s="15">
        <v>47040001</v>
      </c>
      <c r="W8334" s="15" t="s">
        <v>145</v>
      </c>
    </row>
    <row r="8335" spans="2:23" hidden="1" x14ac:dyDescent="0.25">
      <c r="B8335" s="14">
        <v>50004786</v>
      </c>
      <c r="C8335" s="14">
        <v>0</v>
      </c>
      <c r="D8335" s="15">
        <v>21040001</v>
      </c>
      <c r="E8335" s="16" t="s">
        <v>7360</v>
      </c>
      <c r="F8335" s="14">
        <v>1201</v>
      </c>
      <c r="G8335" s="17">
        <v>40269</v>
      </c>
      <c r="H8335" s="29">
        <v>1</v>
      </c>
      <c r="I8335" s="29">
        <v>0</v>
      </c>
      <c r="J8335" s="29">
        <v>0</v>
      </c>
      <c r="K8335" s="29">
        <v>0</v>
      </c>
      <c r="L8335" s="29">
        <f t="shared" si="518"/>
        <v>1</v>
      </c>
      <c r="M8335" s="29">
        <v>0</v>
      </c>
      <c r="N8335" s="29">
        <v>0</v>
      </c>
      <c r="O8335" s="29">
        <v>0</v>
      </c>
      <c r="P8335" s="29">
        <f t="shared" si="519"/>
        <v>0</v>
      </c>
      <c r="Q8335" s="29">
        <f t="shared" si="520"/>
        <v>1</v>
      </c>
      <c r="R8335" s="29">
        <f t="shared" si="521"/>
        <v>1</v>
      </c>
      <c r="S8335" s="15" t="s">
        <v>7227</v>
      </c>
      <c r="T8335" s="15">
        <v>101201</v>
      </c>
      <c r="U8335" s="15" t="s">
        <v>144</v>
      </c>
      <c r="V8335" s="15">
        <v>47040001</v>
      </c>
      <c r="W8335" s="15" t="s">
        <v>145</v>
      </c>
    </row>
    <row r="8336" spans="2:23" hidden="1" x14ac:dyDescent="0.25">
      <c r="B8336" s="14">
        <v>50004787</v>
      </c>
      <c r="C8336" s="14">
        <v>0</v>
      </c>
      <c r="D8336" s="15">
        <v>21040001</v>
      </c>
      <c r="E8336" s="16" t="s">
        <v>7361</v>
      </c>
      <c r="F8336" s="14">
        <v>1201</v>
      </c>
      <c r="G8336" s="17">
        <v>40269</v>
      </c>
      <c r="H8336" s="29">
        <v>1</v>
      </c>
      <c r="I8336" s="29">
        <v>0</v>
      </c>
      <c r="J8336" s="29">
        <v>0</v>
      </c>
      <c r="K8336" s="29">
        <v>0</v>
      </c>
      <c r="L8336" s="29">
        <f t="shared" si="518"/>
        <v>1</v>
      </c>
      <c r="M8336" s="29">
        <v>0</v>
      </c>
      <c r="N8336" s="29">
        <v>0</v>
      </c>
      <c r="O8336" s="29">
        <v>0</v>
      </c>
      <c r="P8336" s="29">
        <f t="shared" si="519"/>
        <v>0</v>
      </c>
      <c r="Q8336" s="29">
        <f t="shared" si="520"/>
        <v>1</v>
      </c>
      <c r="R8336" s="29">
        <f t="shared" si="521"/>
        <v>1</v>
      </c>
      <c r="S8336" s="15" t="s">
        <v>7227</v>
      </c>
      <c r="T8336" s="15">
        <v>101201</v>
      </c>
      <c r="U8336" s="15" t="s">
        <v>144</v>
      </c>
      <c r="V8336" s="15">
        <v>47040001</v>
      </c>
      <c r="W8336" s="15" t="s">
        <v>145</v>
      </c>
    </row>
    <row r="8337" spans="2:23" hidden="1" x14ac:dyDescent="0.25">
      <c r="B8337" s="14">
        <v>50004788</v>
      </c>
      <c r="C8337" s="14">
        <v>0</v>
      </c>
      <c r="D8337" s="15">
        <v>21040001</v>
      </c>
      <c r="E8337" s="16" t="s">
        <v>7362</v>
      </c>
      <c r="F8337" s="14">
        <v>1201</v>
      </c>
      <c r="G8337" s="17">
        <v>40269</v>
      </c>
      <c r="H8337" s="29">
        <v>1</v>
      </c>
      <c r="I8337" s="29">
        <v>0</v>
      </c>
      <c r="J8337" s="29">
        <v>0</v>
      </c>
      <c r="K8337" s="29">
        <v>0</v>
      </c>
      <c r="L8337" s="29">
        <f t="shared" si="518"/>
        <v>1</v>
      </c>
      <c r="M8337" s="29">
        <v>0</v>
      </c>
      <c r="N8337" s="29">
        <v>0</v>
      </c>
      <c r="O8337" s="29">
        <v>0</v>
      </c>
      <c r="P8337" s="29">
        <f t="shared" si="519"/>
        <v>0</v>
      </c>
      <c r="Q8337" s="29">
        <f t="shared" si="520"/>
        <v>1</v>
      </c>
      <c r="R8337" s="29">
        <f t="shared" si="521"/>
        <v>1</v>
      </c>
      <c r="S8337" s="15" t="s">
        <v>7227</v>
      </c>
      <c r="T8337" s="15">
        <v>101201</v>
      </c>
      <c r="U8337" s="15" t="s">
        <v>144</v>
      </c>
      <c r="V8337" s="15">
        <v>47040001</v>
      </c>
      <c r="W8337" s="15" t="s">
        <v>145</v>
      </c>
    </row>
    <row r="8338" spans="2:23" hidden="1" x14ac:dyDescent="0.25">
      <c r="B8338" s="14">
        <v>50004789</v>
      </c>
      <c r="C8338" s="14">
        <v>0</v>
      </c>
      <c r="D8338" s="15">
        <v>21040001</v>
      </c>
      <c r="E8338" s="16" t="s">
        <v>7363</v>
      </c>
      <c r="F8338" s="14">
        <v>1201</v>
      </c>
      <c r="G8338" s="17">
        <v>40269</v>
      </c>
      <c r="H8338" s="29">
        <v>1</v>
      </c>
      <c r="I8338" s="29">
        <v>0</v>
      </c>
      <c r="J8338" s="29">
        <v>0</v>
      </c>
      <c r="K8338" s="29">
        <v>0</v>
      </c>
      <c r="L8338" s="29">
        <f t="shared" si="518"/>
        <v>1</v>
      </c>
      <c r="M8338" s="29">
        <v>0</v>
      </c>
      <c r="N8338" s="29">
        <v>0</v>
      </c>
      <c r="O8338" s="29">
        <v>0</v>
      </c>
      <c r="P8338" s="29">
        <f t="shared" si="519"/>
        <v>0</v>
      </c>
      <c r="Q8338" s="29">
        <f t="shared" si="520"/>
        <v>1</v>
      </c>
      <c r="R8338" s="29">
        <f t="shared" si="521"/>
        <v>1</v>
      </c>
      <c r="S8338" s="15" t="s">
        <v>7227</v>
      </c>
      <c r="T8338" s="15">
        <v>101201</v>
      </c>
      <c r="U8338" s="15" t="s">
        <v>144</v>
      </c>
      <c r="V8338" s="15">
        <v>47040001</v>
      </c>
      <c r="W8338" s="15" t="s">
        <v>145</v>
      </c>
    </row>
    <row r="8339" spans="2:23" hidden="1" x14ac:dyDescent="0.25">
      <c r="B8339" s="14">
        <v>50004790</v>
      </c>
      <c r="C8339" s="14">
        <v>0</v>
      </c>
      <c r="D8339" s="15">
        <v>21040001</v>
      </c>
      <c r="E8339" s="16" t="s">
        <v>7364</v>
      </c>
      <c r="F8339" s="14">
        <v>1201</v>
      </c>
      <c r="G8339" s="17">
        <v>40269</v>
      </c>
      <c r="H8339" s="29">
        <v>1</v>
      </c>
      <c r="I8339" s="29">
        <v>0</v>
      </c>
      <c r="J8339" s="29">
        <v>0</v>
      </c>
      <c r="K8339" s="29">
        <v>0</v>
      </c>
      <c r="L8339" s="29">
        <f t="shared" si="518"/>
        <v>1</v>
      </c>
      <c r="M8339" s="29">
        <v>0</v>
      </c>
      <c r="N8339" s="29">
        <v>0</v>
      </c>
      <c r="O8339" s="29">
        <v>0</v>
      </c>
      <c r="P8339" s="29">
        <f t="shared" si="519"/>
        <v>0</v>
      </c>
      <c r="Q8339" s="29">
        <f t="shared" si="520"/>
        <v>1</v>
      </c>
      <c r="R8339" s="29">
        <f t="shared" si="521"/>
        <v>1</v>
      </c>
      <c r="S8339" s="15" t="s">
        <v>7227</v>
      </c>
      <c r="T8339" s="15">
        <v>101201</v>
      </c>
      <c r="U8339" s="15" t="s">
        <v>144</v>
      </c>
      <c r="V8339" s="15">
        <v>47040001</v>
      </c>
      <c r="W8339" s="15" t="s">
        <v>145</v>
      </c>
    </row>
    <row r="8340" spans="2:23" hidden="1" x14ac:dyDescent="0.25">
      <c r="B8340" s="14">
        <v>50004791</v>
      </c>
      <c r="C8340" s="14">
        <v>0</v>
      </c>
      <c r="D8340" s="15">
        <v>21040001</v>
      </c>
      <c r="E8340" s="16" t="s">
        <v>7365</v>
      </c>
      <c r="F8340" s="14">
        <v>1201</v>
      </c>
      <c r="G8340" s="17">
        <v>40269</v>
      </c>
      <c r="H8340" s="29">
        <v>1</v>
      </c>
      <c r="I8340" s="29">
        <v>0</v>
      </c>
      <c r="J8340" s="29">
        <v>0</v>
      </c>
      <c r="K8340" s="29">
        <v>-1</v>
      </c>
      <c r="L8340" s="29">
        <f t="shared" si="518"/>
        <v>0</v>
      </c>
      <c r="M8340" s="29">
        <v>0</v>
      </c>
      <c r="N8340" s="29">
        <v>0</v>
      </c>
      <c r="O8340" s="29">
        <v>0</v>
      </c>
      <c r="P8340" s="29">
        <f t="shared" si="519"/>
        <v>0</v>
      </c>
      <c r="Q8340" s="29">
        <f t="shared" si="520"/>
        <v>1</v>
      </c>
      <c r="R8340" s="29">
        <f t="shared" si="521"/>
        <v>0</v>
      </c>
      <c r="S8340" s="15" t="s">
        <v>7227</v>
      </c>
      <c r="T8340" s="15">
        <v>101201</v>
      </c>
      <c r="U8340" s="15" t="s">
        <v>144</v>
      </c>
      <c r="V8340" s="15">
        <v>47040001</v>
      </c>
      <c r="W8340" s="15" t="s">
        <v>145</v>
      </c>
    </row>
    <row r="8341" spans="2:23" hidden="1" x14ac:dyDescent="0.25">
      <c r="B8341" s="14">
        <v>50004792</v>
      </c>
      <c r="C8341" s="14">
        <v>0</v>
      </c>
      <c r="D8341" s="15">
        <v>21040001</v>
      </c>
      <c r="E8341" s="16" t="s">
        <v>7366</v>
      </c>
      <c r="F8341" s="14">
        <v>1201</v>
      </c>
      <c r="G8341" s="17">
        <v>40269</v>
      </c>
      <c r="H8341" s="29">
        <v>1</v>
      </c>
      <c r="I8341" s="29">
        <v>0</v>
      </c>
      <c r="J8341" s="29">
        <v>0</v>
      </c>
      <c r="K8341" s="29">
        <v>0</v>
      </c>
      <c r="L8341" s="29">
        <f t="shared" si="518"/>
        <v>1</v>
      </c>
      <c r="M8341" s="29">
        <v>0</v>
      </c>
      <c r="N8341" s="29">
        <v>0</v>
      </c>
      <c r="O8341" s="29">
        <v>0</v>
      </c>
      <c r="P8341" s="29">
        <f t="shared" si="519"/>
        <v>0</v>
      </c>
      <c r="Q8341" s="29">
        <f t="shared" si="520"/>
        <v>1</v>
      </c>
      <c r="R8341" s="29">
        <f t="shared" si="521"/>
        <v>1</v>
      </c>
      <c r="S8341" s="15" t="s">
        <v>7227</v>
      </c>
      <c r="T8341" s="15">
        <v>101201</v>
      </c>
      <c r="U8341" s="15" t="s">
        <v>144</v>
      </c>
      <c r="V8341" s="15">
        <v>47040001</v>
      </c>
      <c r="W8341" s="15" t="s">
        <v>145</v>
      </c>
    </row>
    <row r="8342" spans="2:23" hidden="1" x14ac:dyDescent="0.25">
      <c r="B8342" s="14">
        <v>50004793</v>
      </c>
      <c r="C8342" s="14">
        <v>0</v>
      </c>
      <c r="D8342" s="15">
        <v>21040001</v>
      </c>
      <c r="E8342" s="16" t="s">
        <v>7367</v>
      </c>
      <c r="F8342" s="14">
        <v>1201</v>
      </c>
      <c r="G8342" s="17">
        <v>40269</v>
      </c>
      <c r="H8342" s="29">
        <v>1</v>
      </c>
      <c r="I8342" s="29">
        <v>0</v>
      </c>
      <c r="J8342" s="29">
        <v>0</v>
      </c>
      <c r="K8342" s="29">
        <v>0</v>
      </c>
      <c r="L8342" s="29">
        <f t="shared" si="518"/>
        <v>1</v>
      </c>
      <c r="M8342" s="29">
        <v>0</v>
      </c>
      <c r="N8342" s="29">
        <v>0</v>
      </c>
      <c r="O8342" s="29">
        <v>0</v>
      </c>
      <c r="P8342" s="29">
        <f t="shared" si="519"/>
        <v>0</v>
      </c>
      <c r="Q8342" s="29">
        <f t="shared" si="520"/>
        <v>1</v>
      </c>
      <c r="R8342" s="29">
        <f t="shared" si="521"/>
        <v>1</v>
      </c>
      <c r="S8342" s="15" t="s">
        <v>7227</v>
      </c>
      <c r="T8342" s="15">
        <v>101201</v>
      </c>
      <c r="U8342" s="15" t="s">
        <v>144</v>
      </c>
      <c r="V8342" s="15">
        <v>47040001</v>
      </c>
      <c r="W8342" s="15" t="s">
        <v>145</v>
      </c>
    </row>
    <row r="8343" spans="2:23" hidden="1" x14ac:dyDescent="0.25">
      <c r="B8343" s="14">
        <v>50004794</v>
      </c>
      <c r="C8343" s="14">
        <v>0</v>
      </c>
      <c r="D8343" s="15">
        <v>21040001</v>
      </c>
      <c r="E8343" s="16" t="s">
        <v>7368</v>
      </c>
      <c r="F8343" s="14">
        <v>1201</v>
      </c>
      <c r="G8343" s="17">
        <v>40269</v>
      </c>
      <c r="H8343" s="29">
        <v>1</v>
      </c>
      <c r="I8343" s="29">
        <v>0</v>
      </c>
      <c r="J8343" s="29">
        <v>0</v>
      </c>
      <c r="K8343" s="29">
        <v>0</v>
      </c>
      <c r="L8343" s="29">
        <f t="shared" si="518"/>
        <v>1</v>
      </c>
      <c r="M8343" s="29">
        <v>0</v>
      </c>
      <c r="N8343" s="29">
        <v>0</v>
      </c>
      <c r="O8343" s="29">
        <v>0</v>
      </c>
      <c r="P8343" s="29">
        <f t="shared" si="519"/>
        <v>0</v>
      </c>
      <c r="Q8343" s="29">
        <f t="shared" si="520"/>
        <v>1</v>
      </c>
      <c r="R8343" s="29">
        <f t="shared" si="521"/>
        <v>1</v>
      </c>
      <c r="S8343" s="15" t="s">
        <v>7227</v>
      </c>
      <c r="T8343" s="15">
        <v>101201</v>
      </c>
      <c r="U8343" s="15" t="s">
        <v>144</v>
      </c>
      <c r="V8343" s="15">
        <v>47040001</v>
      </c>
      <c r="W8343" s="15" t="s">
        <v>145</v>
      </c>
    </row>
    <row r="8344" spans="2:23" hidden="1" x14ac:dyDescent="0.25">
      <c r="B8344" s="14">
        <v>50004795</v>
      </c>
      <c r="C8344" s="14">
        <v>0</v>
      </c>
      <c r="D8344" s="15">
        <v>21040001</v>
      </c>
      <c r="E8344" s="16" t="s">
        <v>7369</v>
      </c>
      <c r="F8344" s="14">
        <v>1201</v>
      </c>
      <c r="G8344" s="17">
        <v>40269</v>
      </c>
      <c r="H8344" s="29">
        <v>1</v>
      </c>
      <c r="I8344" s="29">
        <v>0</v>
      </c>
      <c r="J8344" s="29">
        <v>0</v>
      </c>
      <c r="K8344" s="29">
        <v>0</v>
      </c>
      <c r="L8344" s="29">
        <f t="shared" si="518"/>
        <v>1</v>
      </c>
      <c r="M8344" s="29">
        <v>0</v>
      </c>
      <c r="N8344" s="29">
        <v>0</v>
      </c>
      <c r="O8344" s="29">
        <v>0</v>
      </c>
      <c r="P8344" s="29">
        <f t="shared" si="519"/>
        <v>0</v>
      </c>
      <c r="Q8344" s="29">
        <f t="shared" si="520"/>
        <v>1</v>
      </c>
      <c r="R8344" s="29">
        <f t="shared" si="521"/>
        <v>1</v>
      </c>
      <c r="S8344" s="15" t="s">
        <v>7227</v>
      </c>
      <c r="T8344" s="15">
        <v>101201</v>
      </c>
      <c r="U8344" s="15" t="s">
        <v>144</v>
      </c>
      <c r="V8344" s="15">
        <v>47040001</v>
      </c>
      <c r="W8344" s="15" t="s">
        <v>145</v>
      </c>
    </row>
    <row r="8345" spans="2:23" hidden="1" x14ac:dyDescent="0.25">
      <c r="B8345" s="14">
        <v>50004796</v>
      </c>
      <c r="C8345" s="14">
        <v>0</v>
      </c>
      <c r="D8345" s="15">
        <v>21040001</v>
      </c>
      <c r="E8345" s="16" t="s">
        <v>7370</v>
      </c>
      <c r="F8345" s="14">
        <v>1201</v>
      </c>
      <c r="G8345" s="17">
        <v>40269</v>
      </c>
      <c r="H8345" s="29">
        <v>1</v>
      </c>
      <c r="I8345" s="29">
        <v>0</v>
      </c>
      <c r="J8345" s="29">
        <v>0</v>
      </c>
      <c r="K8345" s="29">
        <v>0</v>
      </c>
      <c r="L8345" s="29">
        <f t="shared" si="518"/>
        <v>1</v>
      </c>
      <c r="M8345" s="29">
        <v>0</v>
      </c>
      <c r="N8345" s="29">
        <v>0</v>
      </c>
      <c r="O8345" s="29">
        <v>0</v>
      </c>
      <c r="P8345" s="29">
        <f t="shared" si="519"/>
        <v>0</v>
      </c>
      <c r="Q8345" s="29">
        <f t="shared" si="520"/>
        <v>1</v>
      </c>
      <c r="R8345" s="29">
        <f t="shared" si="521"/>
        <v>1</v>
      </c>
      <c r="S8345" s="15" t="s">
        <v>7227</v>
      </c>
      <c r="T8345" s="15">
        <v>101201</v>
      </c>
      <c r="U8345" s="15" t="s">
        <v>144</v>
      </c>
      <c r="V8345" s="15">
        <v>47040001</v>
      </c>
      <c r="W8345" s="15" t="s">
        <v>145</v>
      </c>
    </row>
    <row r="8346" spans="2:23" hidden="1" x14ac:dyDescent="0.25">
      <c r="B8346" s="14">
        <v>50004797</v>
      </c>
      <c r="C8346" s="14">
        <v>0</v>
      </c>
      <c r="D8346" s="15">
        <v>21040001</v>
      </c>
      <c r="E8346" s="16" t="s">
        <v>7371</v>
      </c>
      <c r="F8346" s="14">
        <v>1201</v>
      </c>
      <c r="G8346" s="17">
        <v>40269</v>
      </c>
      <c r="H8346" s="29">
        <v>1</v>
      </c>
      <c r="I8346" s="29">
        <v>0</v>
      </c>
      <c r="J8346" s="29">
        <v>0</v>
      </c>
      <c r="K8346" s="29">
        <v>0</v>
      </c>
      <c r="L8346" s="29">
        <f t="shared" si="518"/>
        <v>1</v>
      </c>
      <c r="M8346" s="29">
        <v>0</v>
      </c>
      <c r="N8346" s="29">
        <v>0</v>
      </c>
      <c r="O8346" s="29">
        <v>0</v>
      </c>
      <c r="P8346" s="29">
        <f t="shared" si="519"/>
        <v>0</v>
      </c>
      <c r="Q8346" s="29">
        <f t="shared" si="520"/>
        <v>1</v>
      </c>
      <c r="R8346" s="29">
        <f t="shared" si="521"/>
        <v>1</v>
      </c>
      <c r="S8346" s="15" t="s">
        <v>7227</v>
      </c>
      <c r="T8346" s="15">
        <v>101201</v>
      </c>
      <c r="U8346" s="15" t="s">
        <v>144</v>
      </c>
      <c r="V8346" s="15">
        <v>47040001</v>
      </c>
      <c r="W8346" s="15" t="s">
        <v>145</v>
      </c>
    </row>
    <row r="8347" spans="2:23" hidden="1" x14ac:dyDescent="0.25">
      <c r="B8347" s="14">
        <v>50004798</v>
      </c>
      <c r="C8347" s="14">
        <v>0</v>
      </c>
      <c r="D8347" s="15">
        <v>21040001</v>
      </c>
      <c r="E8347" s="16" t="s">
        <v>7372</v>
      </c>
      <c r="F8347" s="14">
        <v>1201</v>
      </c>
      <c r="G8347" s="17">
        <v>40269</v>
      </c>
      <c r="H8347" s="29">
        <v>1</v>
      </c>
      <c r="I8347" s="29">
        <v>0</v>
      </c>
      <c r="J8347" s="29">
        <v>0</v>
      </c>
      <c r="K8347" s="29">
        <v>0</v>
      </c>
      <c r="L8347" s="29">
        <f t="shared" si="518"/>
        <v>1</v>
      </c>
      <c r="M8347" s="29">
        <v>0</v>
      </c>
      <c r="N8347" s="29">
        <v>0</v>
      </c>
      <c r="O8347" s="29">
        <v>0</v>
      </c>
      <c r="P8347" s="29">
        <f t="shared" si="519"/>
        <v>0</v>
      </c>
      <c r="Q8347" s="29">
        <f t="shared" si="520"/>
        <v>1</v>
      </c>
      <c r="R8347" s="29">
        <f t="shared" si="521"/>
        <v>1</v>
      </c>
      <c r="S8347" s="15" t="s">
        <v>7227</v>
      </c>
      <c r="T8347" s="15">
        <v>101201</v>
      </c>
      <c r="U8347" s="15" t="s">
        <v>144</v>
      </c>
      <c r="V8347" s="15">
        <v>47040001</v>
      </c>
      <c r="W8347" s="15" t="s">
        <v>145</v>
      </c>
    </row>
    <row r="8348" spans="2:23" hidden="1" x14ac:dyDescent="0.25">
      <c r="B8348" s="14">
        <v>50004799</v>
      </c>
      <c r="C8348" s="14">
        <v>0</v>
      </c>
      <c r="D8348" s="15">
        <v>21040001</v>
      </c>
      <c r="E8348" s="16" t="s">
        <v>7370</v>
      </c>
      <c r="F8348" s="14">
        <v>1201</v>
      </c>
      <c r="G8348" s="17">
        <v>40269</v>
      </c>
      <c r="H8348" s="29">
        <v>1</v>
      </c>
      <c r="I8348" s="29">
        <v>0</v>
      </c>
      <c r="J8348" s="29">
        <v>0</v>
      </c>
      <c r="K8348" s="29">
        <v>0</v>
      </c>
      <c r="L8348" s="29">
        <f t="shared" si="518"/>
        <v>1</v>
      </c>
      <c r="M8348" s="29">
        <v>0</v>
      </c>
      <c r="N8348" s="29">
        <v>0</v>
      </c>
      <c r="O8348" s="29">
        <v>0</v>
      </c>
      <c r="P8348" s="29">
        <f t="shared" si="519"/>
        <v>0</v>
      </c>
      <c r="Q8348" s="29">
        <f t="shared" si="520"/>
        <v>1</v>
      </c>
      <c r="R8348" s="29">
        <f t="shared" si="521"/>
        <v>1</v>
      </c>
      <c r="S8348" s="15" t="s">
        <v>7227</v>
      </c>
      <c r="T8348" s="15">
        <v>101201</v>
      </c>
      <c r="U8348" s="15" t="s">
        <v>144</v>
      </c>
      <c r="V8348" s="15">
        <v>47040001</v>
      </c>
      <c r="W8348" s="15" t="s">
        <v>145</v>
      </c>
    </row>
    <row r="8349" spans="2:23" hidden="1" x14ac:dyDescent="0.25">
      <c r="B8349" s="14">
        <v>50004800</v>
      </c>
      <c r="C8349" s="14">
        <v>0</v>
      </c>
      <c r="D8349" s="15">
        <v>21040001</v>
      </c>
      <c r="E8349" s="16" t="s">
        <v>7359</v>
      </c>
      <c r="F8349" s="14">
        <v>1201</v>
      </c>
      <c r="G8349" s="17">
        <v>40269</v>
      </c>
      <c r="H8349" s="29">
        <v>1</v>
      </c>
      <c r="I8349" s="29">
        <v>0</v>
      </c>
      <c r="J8349" s="29">
        <v>0</v>
      </c>
      <c r="K8349" s="29">
        <v>0</v>
      </c>
      <c r="L8349" s="29">
        <f t="shared" si="518"/>
        <v>1</v>
      </c>
      <c r="M8349" s="29">
        <v>0</v>
      </c>
      <c r="N8349" s="29">
        <v>0</v>
      </c>
      <c r="O8349" s="29">
        <v>0</v>
      </c>
      <c r="P8349" s="29">
        <f t="shared" si="519"/>
        <v>0</v>
      </c>
      <c r="Q8349" s="29">
        <f t="shared" si="520"/>
        <v>1</v>
      </c>
      <c r="R8349" s="29">
        <f t="shared" si="521"/>
        <v>1</v>
      </c>
      <c r="S8349" s="15" t="s">
        <v>7227</v>
      </c>
      <c r="T8349" s="15">
        <v>101201</v>
      </c>
      <c r="U8349" s="15" t="s">
        <v>144</v>
      </c>
      <c r="V8349" s="15">
        <v>47040001</v>
      </c>
      <c r="W8349" s="15" t="s">
        <v>145</v>
      </c>
    </row>
    <row r="8350" spans="2:23" hidden="1" x14ac:dyDescent="0.25">
      <c r="B8350" s="14">
        <v>50004801</v>
      </c>
      <c r="C8350" s="14">
        <v>0</v>
      </c>
      <c r="D8350" s="15">
        <v>21040001</v>
      </c>
      <c r="E8350" s="16" t="s">
        <v>7373</v>
      </c>
      <c r="F8350" s="14">
        <v>1201</v>
      </c>
      <c r="G8350" s="17">
        <v>40269</v>
      </c>
      <c r="H8350" s="29">
        <v>1</v>
      </c>
      <c r="I8350" s="29">
        <v>0</v>
      </c>
      <c r="J8350" s="29">
        <v>0</v>
      </c>
      <c r="K8350" s="29">
        <v>0</v>
      </c>
      <c r="L8350" s="29">
        <f t="shared" si="518"/>
        <v>1</v>
      </c>
      <c r="M8350" s="29">
        <v>0</v>
      </c>
      <c r="N8350" s="29">
        <v>0</v>
      </c>
      <c r="O8350" s="29">
        <v>0</v>
      </c>
      <c r="P8350" s="29">
        <f t="shared" si="519"/>
        <v>0</v>
      </c>
      <c r="Q8350" s="29">
        <f t="shared" si="520"/>
        <v>1</v>
      </c>
      <c r="R8350" s="29">
        <f t="shared" si="521"/>
        <v>1</v>
      </c>
      <c r="S8350" s="15" t="s">
        <v>7227</v>
      </c>
      <c r="T8350" s="15">
        <v>101201</v>
      </c>
      <c r="U8350" s="15" t="s">
        <v>144</v>
      </c>
      <c r="V8350" s="15">
        <v>47040001</v>
      </c>
      <c r="W8350" s="15" t="s">
        <v>145</v>
      </c>
    </row>
    <row r="8351" spans="2:23" hidden="1" x14ac:dyDescent="0.25">
      <c r="B8351" s="14">
        <v>50004802</v>
      </c>
      <c r="C8351" s="14">
        <v>0</v>
      </c>
      <c r="D8351" s="15">
        <v>21040001</v>
      </c>
      <c r="E8351" s="16" t="s">
        <v>7374</v>
      </c>
      <c r="F8351" s="14">
        <v>1201</v>
      </c>
      <c r="G8351" s="17">
        <v>40269</v>
      </c>
      <c r="H8351" s="29">
        <v>1</v>
      </c>
      <c r="I8351" s="29">
        <v>0</v>
      </c>
      <c r="J8351" s="29">
        <v>0</v>
      </c>
      <c r="K8351" s="29">
        <v>0</v>
      </c>
      <c r="L8351" s="29">
        <f t="shared" si="518"/>
        <v>1</v>
      </c>
      <c r="M8351" s="29">
        <v>0</v>
      </c>
      <c r="N8351" s="29">
        <v>0</v>
      </c>
      <c r="O8351" s="29">
        <v>0</v>
      </c>
      <c r="P8351" s="29">
        <f t="shared" si="519"/>
        <v>0</v>
      </c>
      <c r="Q8351" s="29">
        <f t="shared" si="520"/>
        <v>1</v>
      </c>
      <c r="R8351" s="29">
        <f t="shared" si="521"/>
        <v>1</v>
      </c>
      <c r="S8351" s="15" t="s">
        <v>7227</v>
      </c>
      <c r="T8351" s="15">
        <v>101201</v>
      </c>
      <c r="U8351" s="15" t="s">
        <v>144</v>
      </c>
      <c r="V8351" s="15">
        <v>47040001</v>
      </c>
      <c r="W8351" s="15" t="s">
        <v>145</v>
      </c>
    </row>
    <row r="8352" spans="2:23" hidden="1" x14ac:dyDescent="0.25">
      <c r="B8352" s="14">
        <v>50004803</v>
      </c>
      <c r="C8352" s="14">
        <v>0</v>
      </c>
      <c r="D8352" s="15">
        <v>21040001</v>
      </c>
      <c r="E8352" s="16" t="s">
        <v>7369</v>
      </c>
      <c r="F8352" s="14">
        <v>1201</v>
      </c>
      <c r="G8352" s="17">
        <v>40269</v>
      </c>
      <c r="H8352" s="29">
        <v>1</v>
      </c>
      <c r="I8352" s="29">
        <v>0</v>
      </c>
      <c r="J8352" s="29">
        <v>0</v>
      </c>
      <c r="K8352" s="29">
        <v>0</v>
      </c>
      <c r="L8352" s="29">
        <f t="shared" si="518"/>
        <v>1</v>
      </c>
      <c r="M8352" s="29">
        <v>0</v>
      </c>
      <c r="N8352" s="29">
        <v>0</v>
      </c>
      <c r="O8352" s="29">
        <v>0</v>
      </c>
      <c r="P8352" s="29">
        <f t="shared" si="519"/>
        <v>0</v>
      </c>
      <c r="Q8352" s="29">
        <f t="shared" si="520"/>
        <v>1</v>
      </c>
      <c r="R8352" s="29">
        <f t="shared" si="521"/>
        <v>1</v>
      </c>
      <c r="S8352" s="15" t="s">
        <v>7227</v>
      </c>
      <c r="T8352" s="15">
        <v>101201</v>
      </c>
      <c r="U8352" s="15" t="s">
        <v>144</v>
      </c>
      <c r="V8352" s="15">
        <v>47040001</v>
      </c>
      <c r="W8352" s="15" t="s">
        <v>145</v>
      </c>
    </row>
    <row r="8353" spans="2:23" hidden="1" x14ac:dyDescent="0.25">
      <c r="B8353" s="14">
        <v>50004804</v>
      </c>
      <c r="C8353" s="14">
        <v>0</v>
      </c>
      <c r="D8353" s="15">
        <v>21040001</v>
      </c>
      <c r="E8353" s="16" t="s">
        <v>7375</v>
      </c>
      <c r="F8353" s="14">
        <v>1201</v>
      </c>
      <c r="G8353" s="17">
        <v>40269</v>
      </c>
      <c r="H8353" s="29">
        <v>1</v>
      </c>
      <c r="I8353" s="29">
        <v>0</v>
      </c>
      <c r="J8353" s="29">
        <v>0</v>
      </c>
      <c r="K8353" s="29">
        <v>0</v>
      </c>
      <c r="L8353" s="29">
        <f t="shared" si="518"/>
        <v>1</v>
      </c>
      <c r="M8353" s="29">
        <v>0</v>
      </c>
      <c r="N8353" s="29">
        <v>0</v>
      </c>
      <c r="O8353" s="29">
        <v>0</v>
      </c>
      <c r="P8353" s="29">
        <f t="shared" si="519"/>
        <v>0</v>
      </c>
      <c r="Q8353" s="29">
        <f t="shared" si="520"/>
        <v>1</v>
      </c>
      <c r="R8353" s="29">
        <f t="shared" si="521"/>
        <v>1</v>
      </c>
      <c r="S8353" s="15" t="s">
        <v>7227</v>
      </c>
      <c r="T8353" s="15">
        <v>101201</v>
      </c>
      <c r="U8353" s="15" t="s">
        <v>144</v>
      </c>
      <c r="V8353" s="15">
        <v>47040001</v>
      </c>
      <c r="W8353" s="15" t="s">
        <v>145</v>
      </c>
    </row>
    <row r="8354" spans="2:23" hidden="1" x14ac:dyDescent="0.25">
      <c r="B8354" s="14">
        <v>50004805</v>
      </c>
      <c r="C8354" s="14">
        <v>0</v>
      </c>
      <c r="D8354" s="15">
        <v>21040001</v>
      </c>
      <c r="E8354" s="16" t="s">
        <v>7376</v>
      </c>
      <c r="F8354" s="14">
        <v>1201</v>
      </c>
      <c r="G8354" s="17">
        <v>40269</v>
      </c>
      <c r="H8354" s="29">
        <v>1</v>
      </c>
      <c r="I8354" s="29">
        <v>0</v>
      </c>
      <c r="J8354" s="29">
        <v>0</v>
      </c>
      <c r="K8354" s="29">
        <v>0</v>
      </c>
      <c r="L8354" s="29">
        <f t="shared" si="518"/>
        <v>1</v>
      </c>
      <c r="M8354" s="29">
        <v>0</v>
      </c>
      <c r="N8354" s="29">
        <v>0</v>
      </c>
      <c r="O8354" s="29">
        <v>0</v>
      </c>
      <c r="P8354" s="29">
        <f t="shared" si="519"/>
        <v>0</v>
      </c>
      <c r="Q8354" s="29">
        <f t="shared" si="520"/>
        <v>1</v>
      </c>
      <c r="R8354" s="29">
        <f t="shared" si="521"/>
        <v>1</v>
      </c>
      <c r="S8354" s="15" t="s">
        <v>7227</v>
      </c>
      <c r="T8354" s="15">
        <v>101201</v>
      </c>
      <c r="U8354" s="15" t="s">
        <v>144</v>
      </c>
      <c r="V8354" s="15">
        <v>47040001</v>
      </c>
      <c r="W8354" s="15" t="s">
        <v>145</v>
      </c>
    </row>
    <row r="8355" spans="2:23" hidden="1" x14ac:dyDescent="0.25">
      <c r="B8355" s="14">
        <v>50004806</v>
      </c>
      <c r="C8355" s="14">
        <v>0</v>
      </c>
      <c r="D8355" s="15">
        <v>21040001</v>
      </c>
      <c r="E8355" s="16" t="s">
        <v>7377</v>
      </c>
      <c r="F8355" s="14">
        <v>1201</v>
      </c>
      <c r="G8355" s="17">
        <v>40269</v>
      </c>
      <c r="H8355" s="29">
        <v>1</v>
      </c>
      <c r="I8355" s="29">
        <v>0</v>
      </c>
      <c r="J8355" s="29">
        <v>0</v>
      </c>
      <c r="K8355" s="29">
        <v>0</v>
      </c>
      <c r="L8355" s="29">
        <f t="shared" si="518"/>
        <v>1</v>
      </c>
      <c r="M8355" s="29">
        <v>0</v>
      </c>
      <c r="N8355" s="29">
        <v>0</v>
      </c>
      <c r="O8355" s="29">
        <v>0</v>
      </c>
      <c r="P8355" s="29">
        <f t="shared" si="519"/>
        <v>0</v>
      </c>
      <c r="Q8355" s="29">
        <f t="shared" si="520"/>
        <v>1</v>
      </c>
      <c r="R8355" s="29">
        <f t="shared" si="521"/>
        <v>1</v>
      </c>
      <c r="S8355" s="15" t="s">
        <v>7227</v>
      </c>
      <c r="T8355" s="15">
        <v>101201</v>
      </c>
      <c r="U8355" s="15" t="s">
        <v>144</v>
      </c>
      <c r="V8355" s="15">
        <v>47040001</v>
      </c>
      <c r="W8355" s="15" t="s">
        <v>145</v>
      </c>
    </row>
    <row r="8356" spans="2:23" hidden="1" x14ac:dyDescent="0.25">
      <c r="B8356" s="14">
        <v>50004807</v>
      </c>
      <c r="C8356" s="14">
        <v>0</v>
      </c>
      <c r="D8356" s="15">
        <v>21040001</v>
      </c>
      <c r="E8356" s="16" t="s">
        <v>7378</v>
      </c>
      <c r="F8356" s="14">
        <v>1201</v>
      </c>
      <c r="G8356" s="17">
        <v>40269</v>
      </c>
      <c r="H8356" s="29">
        <v>1</v>
      </c>
      <c r="I8356" s="29">
        <v>0</v>
      </c>
      <c r="J8356" s="29">
        <v>0</v>
      </c>
      <c r="K8356" s="29">
        <v>0</v>
      </c>
      <c r="L8356" s="29">
        <f t="shared" si="518"/>
        <v>1</v>
      </c>
      <c r="M8356" s="29">
        <v>0</v>
      </c>
      <c r="N8356" s="29">
        <v>0</v>
      </c>
      <c r="O8356" s="29">
        <v>0</v>
      </c>
      <c r="P8356" s="29">
        <f t="shared" si="519"/>
        <v>0</v>
      </c>
      <c r="Q8356" s="29">
        <f t="shared" si="520"/>
        <v>1</v>
      </c>
      <c r="R8356" s="29">
        <f t="shared" si="521"/>
        <v>1</v>
      </c>
      <c r="S8356" s="15" t="s">
        <v>7227</v>
      </c>
      <c r="T8356" s="15">
        <v>101201</v>
      </c>
      <c r="U8356" s="15" t="s">
        <v>144</v>
      </c>
      <c r="V8356" s="15">
        <v>47040001</v>
      </c>
      <c r="W8356" s="15" t="s">
        <v>145</v>
      </c>
    </row>
    <row r="8357" spans="2:23" hidden="1" x14ac:dyDescent="0.25">
      <c r="B8357" s="14">
        <v>50004808</v>
      </c>
      <c r="C8357" s="14">
        <v>0</v>
      </c>
      <c r="D8357" s="15">
        <v>21040001</v>
      </c>
      <c r="E8357" s="16" t="s">
        <v>7379</v>
      </c>
      <c r="F8357" s="14">
        <v>1201</v>
      </c>
      <c r="G8357" s="17">
        <v>40269</v>
      </c>
      <c r="H8357" s="29">
        <v>1</v>
      </c>
      <c r="I8357" s="29">
        <v>0</v>
      </c>
      <c r="J8357" s="29">
        <v>0</v>
      </c>
      <c r="K8357" s="29">
        <v>0</v>
      </c>
      <c r="L8357" s="29">
        <f t="shared" si="518"/>
        <v>1</v>
      </c>
      <c r="M8357" s="29">
        <v>0</v>
      </c>
      <c r="N8357" s="29">
        <v>0</v>
      </c>
      <c r="O8357" s="29">
        <v>0</v>
      </c>
      <c r="P8357" s="29">
        <f t="shared" si="519"/>
        <v>0</v>
      </c>
      <c r="Q8357" s="29">
        <f t="shared" si="520"/>
        <v>1</v>
      </c>
      <c r="R8357" s="29">
        <f t="shared" si="521"/>
        <v>1</v>
      </c>
      <c r="S8357" s="15" t="s">
        <v>7227</v>
      </c>
      <c r="T8357" s="15">
        <v>101201</v>
      </c>
      <c r="U8357" s="15" t="s">
        <v>144</v>
      </c>
      <c r="V8357" s="15">
        <v>47040001</v>
      </c>
      <c r="W8357" s="15" t="s">
        <v>145</v>
      </c>
    </row>
    <row r="8358" spans="2:23" hidden="1" x14ac:dyDescent="0.25">
      <c r="B8358" s="14">
        <v>50004809</v>
      </c>
      <c r="C8358" s="14">
        <v>0</v>
      </c>
      <c r="D8358" s="15">
        <v>21040001</v>
      </c>
      <c r="E8358" s="16" t="s">
        <v>7380</v>
      </c>
      <c r="F8358" s="14">
        <v>1201</v>
      </c>
      <c r="G8358" s="17">
        <v>40269</v>
      </c>
      <c r="H8358" s="29">
        <v>1</v>
      </c>
      <c r="I8358" s="29">
        <v>0</v>
      </c>
      <c r="J8358" s="29">
        <v>0</v>
      </c>
      <c r="K8358" s="29">
        <v>0</v>
      </c>
      <c r="L8358" s="29">
        <f t="shared" si="518"/>
        <v>1</v>
      </c>
      <c r="M8358" s="29">
        <v>0</v>
      </c>
      <c r="N8358" s="29">
        <v>0</v>
      </c>
      <c r="O8358" s="29">
        <v>0</v>
      </c>
      <c r="P8358" s="29">
        <f t="shared" si="519"/>
        <v>0</v>
      </c>
      <c r="Q8358" s="29">
        <f t="shared" si="520"/>
        <v>1</v>
      </c>
      <c r="R8358" s="29">
        <f t="shared" si="521"/>
        <v>1</v>
      </c>
      <c r="S8358" s="15" t="s">
        <v>7227</v>
      </c>
      <c r="T8358" s="15">
        <v>101201</v>
      </c>
      <c r="U8358" s="15" t="s">
        <v>144</v>
      </c>
      <c r="V8358" s="15">
        <v>47040001</v>
      </c>
      <c r="W8358" s="15" t="s">
        <v>145</v>
      </c>
    </row>
    <row r="8359" spans="2:23" hidden="1" x14ac:dyDescent="0.25">
      <c r="B8359" s="14">
        <v>50004811</v>
      </c>
      <c r="C8359" s="14">
        <v>0</v>
      </c>
      <c r="D8359" s="15">
        <v>21040001</v>
      </c>
      <c r="E8359" s="16" t="s">
        <v>7381</v>
      </c>
      <c r="F8359" s="14">
        <v>1201</v>
      </c>
      <c r="G8359" s="17">
        <v>40269</v>
      </c>
      <c r="H8359" s="29">
        <v>1</v>
      </c>
      <c r="I8359" s="29">
        <v>0</v>
      </c>
      <c r="J8359" s="29">
        <v>0</v>
      </c>
      <c r="K8359" s="29">
        <v>0</v>
      </c>
      <c r="L8359" s="29">
        <f t="shared" si="518"/>
        <v>1</v>
      </c>
      <c r="M8359" s="29">
        <v>0</v>
      </c>
      <c r="N8359" s="29">
        <v>0</v>
      </c>
      <c r="O8359" s="29">
        <v>0</v>
      </c>
      <c r="P8359" s="29">
        <f t="shared" si="519"/>
        <v>0</v>
      </c>
      <c r="Q8359" s="29">
        <f t="shared" si="520"/>
        <v>1</v>
      </c>
      <c r="R8359" s="29">
        <f t="shared" si="521"/>
        <v>1</v>
      </c>
      <c r="S8359" s="15" t="s">
        <v>7227</v>
      </c>
      <c r="T8359" s="15">
        <v>101201</v>
      </c>
      <c r="U8359" s="15" t="s">
        <v>144</v>
      </c>
      <c r="V8359" s="15">
        <v>47040001</v>
      </c>
      <c r="W8359" s="15" t="s">
        <v>145</v>
      </c>
    </row>
    <row r="8360" spans="2:23" hidden="1" x14ac:dyDescent="0.25">
      <c r="B8360" s="14">
        <v>50004812</v>
      </c>
      <c r="C8360" s="14">
        <v>0</v>
      </c>
      <c r="D8360" s="15">
        <v>21040001</v>
      </c>
      <c r="E8360" s="16" t="s">
        <v>7382</v>
      </c>
      <c r="F8360" s="14">
        <v>1201</v>
      </c>
      <c r="G8360" s="17">
        <v>40269</v>
      </c>
      <c r="H8360" s="29">
        <v>1</v>
      </c>
      <c r="I8360" s="29">
        <v>0</v>
      </c>
      <c r="J8360" s="29">
        <v>0</v>
      </c>
      <c r="K8360" s="29">
        <v>0</v>
      </c>
      <c r="L8360" s="29">
        <f t="shared" si="518"/>
        <v>1</v>
      </c>
      <c r="M8360" s="29">
        <v>0</v>
      </c>
      <c r="N8360" s="29">
        <v>0</v>
      </c>
      <c r="O8360" s="29">
        <v>0</v>
      </c>
      <c r="P8360" s="29">
        <f t="shared" si="519"/>
        <v>0</v>
      </c>
      <c r="Q8360" s="29">
        <f t="shared" si="520"/>
        <v>1</v>
      </c>
      <c r="R8360" s="29">
        <f t="shared" si="521"/>
        <v>1</v>
      </c>
      <c r="S8360" s="15" t="s">
        <v>7227</v>
      </c>
      <c r="T8360" s="15">
        <v>101201</v>
      </c>
      <c r="U8360" s="15" t="s">
        <v>144</v>
      </c>
      <c r="V8360" s="15">
        <v>47040001</v>
      </c>
      <c r="W8360" s="15" t="s">
        <v>145</v>
      </c>
    </row>
    <row r="8361" spans="2:23" hidden="1" x14ac:dyDescent="0.25">
      <c r="B8361" s="14">
        <v>50004813</v>
      </c>
      <c r="C8361" s="14">
        <v>0</v>
      </c>
      <c r="D8361" s="15">
        <v>21040001</v>
      </c>
      <c r="E8361" s="16" t="s">
        <v>7383</v>
      </c>
      <c r="F8361" s="14">
        <v>1201</v>
      </c>
      <c r="G8361" s="17">
        <v>40269</v>
      </c>
      <c r="H8361" s="29">
        <v>1</v>
      </c>
      <c r="I8361" s="29">
        <v>0</v>
      </c>
      <c r="J8361" s="29">
        <v>0</v>
      </c>
      <c r="K8361" s="29">
        <v>0</v>
      </c>
      <c r="L8361" s="29">
        <f t="shared" si="518"/>
        <v>1</v>
      </c>
      <c r="M8361" s="29">
        <v>0</v>
      </c>
      <c r="N8361" s="29">
        <v>0</v>
      </c>
      <c r="O8361" s="29">
        <v>0</v>
      </c>
      <c r="P8361" s="29">
        <f t="shared" si="519"/>
        <v>0</v>
      </c>
      <c r="Q8361" s="29">
        <f t="shared" si="520"/>
        <v>1</v>
      </c>
      <c r="R8361" s="29">
        <f t="shared" si="521"/>
        <v>1</v>
      </c>
      <c r="S8361" s="15" t="s">
        <v>7227</v>
      </c>
      <c r="T8361" s="15">
        <v>101201</v>
      </c>
      <c r="U8361" s="15" t="s">
        <v>144</v>
      </c>
      <c r="V8361" s="15">
        <v>47040001</v>
      </c>
      <c r="W8361" s="15" t="s">
        <v>145</v>
      </c>
    </row>
    <row r="8362" spans="2:23" hidden="1" x14ac:dyDescent="0.25">
      <c r="B8362" s="14">
        <v>50004814</v>
      </c>
      <c r="C8362" s="14">
        <v>0</v>
      </c>
      <c r="D8362" s="15">
        <v>21040001</v>
      </c>
      <c r="E8362" s="16" t="s">
        <v>7383</v>
      </c>
      <c r="F8362" s="14">
        <v>1201</v>
      </c>
      <c r="G8362" s="17">
        <v>40269</v>
      </c>
      <c r="H8362" s="29">
        <v>1</v>
      </c>
      <c r="I8362" s="29">
        <v>0</v>
      </c>
      <c r="J8362" s="29">
        <v>0</v>
      </c>
      <c r="K8362" s="29">
        <v>0</v>
      </c>
      <c r="L8362" s="29">
        <f t="shared" si="518"/>
        <v>1</v>
      </c>
      <c r="M8362" s="29">
        <v>0</v>
      </c>
      <c r="N8362" s="29">
        <v>0</v>
      </c>
      <c r="O8362" s="29">
        <v>0</v>
      </c>
      <c r="P8362" s="29">
        <f t="shared" si="519"/>
        <v>0</v>
      </c>
      <c r="Q8362" s="29">
        <f t="shared" si="520"/>
        <v>1</v>
      </c>
      <c r="R8362" s="29">
        <f t="shared" si="521"/>
        <v>1</v>
      </c>
      <c r="S8362" s="15" t="s">
        <v>7227</v>
      </c>
      <c r="T8362" s="15">
        <v>101201</v>
      </c>
      <c r="U8362" s="15" t="s">
        <v>144</v>
      </c>
      <c r="V8362" s="15">
        <v>47040001</v>
      </c>
      <c r="W8362" s="15" t="s">
        <v>145</v>
      </c>
    </row>
    <row r="8363" spans="2:23" hidden="1" x14ac:dyDescent="0.25">
      <c r="B8363" s="14">
        <v>50004815</v>
      </c>
      <c r="C8363" s="14">
        <v>0</v>
      </c>
      <c r="D8363" s="15">
        <v>21040001</v>
      </c>
      <c r="E8363" s="16" t="s">
        <v>7384</v>
      </c>
      <c r="F8363" s="14">
        <v>1201</v>
      </c>
      <c r="G8363" s="17">
        <v>40269</v>
      </c>
      <c r="H8363" s="29">
        <v>1</v>
      </c>
      <c r="I8363" s="29">
        <v>0</v>
      </c>
      <c r="J8363" s="29">
        <v>0</v>
      </c>
      <c r="K8363" s="29">
        <v>0</v>
      </c>
      <c r="L8363" s="29">
        <f t="shared" si="518"/>
        <v>1</v>
      </c>
      <c r="M8363" s="29">
        <v>0</v>
      </c>
      <c r="N8363" s="29">
        <v>0</v>
      </c>
      <c r="O8363" s="29">
        <v>0</v>
      </c>
      <c r="P8363" s="29">
        <f t="shared" si="519"/>
        <v>0</v>
      </c>
      <c r="Q8363" s="29">
        <f t="shared" si="520"/>
        <v>1</v>
      </c>
      <c r="R8363" s="29">
        <f t="shared" si="521"/>
        <v>1</v>
      </c>
      <c r="S8363" s="15" t="s">
        <v>7227</v>
      </c>
      <c r="T8363" s="15">
        <v>101201</v>
      </c>
      <c r="U8363" s="15" t="s">
        <v>144</v>
      </c>
      <c r="V8363" s="15">
        <v>47040001</v>
      </c>
      <c r="W8363" s="15" t="s">
        <v>145</v>
      </c>
    </row>
    <row r="8364" spans="2:23" hidden="1" x14ac:dyDescent="0.25">
      <c r="B8364" s="14">
        <v>50004816</v>
      </c>
      <c r="C8364" s="14">
        <v>0</v>
      </c>
      <c r="D8364" s="15">
        <v>21040001</v>
      </c>
      <c r="E8364" s="16" t="s">
        <v>7383</v>
      </c>
      <c r="F8364" s="14">
        <v>1201</v>
      </c>
      <c r="G8364" s="17">
        <v>40269</v>
      </c>
      <c r="H8364" s="29">
        <v>1</v>
      </c>
      <c r="I8364" s="29">
        <v>0</v>
      </c>
      <c r="J8364" s="29">
        <v>0</v>
      </c>
      <c r="K8364" s="29">
        <v>0</v>
      </c>
      <c r="L8364" s="29">
        <f t="shared" si="518"/>
        <v>1</v>
      </c>
      <c r="M8364" s="29">
        <v>0</v>
      </c>
      <c r="N8364" s="29">
        <v>0</v>
      </c>
      <c r="O8364" s="29">
        <v>0</v>
      </c>
      <c r="P8364" s="29">
        <f t="shared" si="519"/>
        <v>0</v>
      </c>
      <c r="Q8364" s="29">
        <f t="shared" si="520"/>
        <v>1</v>
      </c>
      <c r="R8364" s="29">
        <f t="shared" si="521"/>
        <v>1</v>
      </c>
      <c r="S8364" s="15" t="s">
        <v>7227</v>
      </c>
      <c r="T8364" s="15">
        <v>101201</v>
      </c>
      <c r="U8364" s="15" t="s">
        <v>144</v>
      </c>
      <c r="V8364" s="15">
        <v>47040001</v>
      </c>
      <c r="W8364" s="15" t="s">
        <v>145</v>
      </c>
    </row>
    <row r="8365" spans="2:23" hidden="1" x14ac:dyDescent="0.25">
      <c r="B8365" s="14">
        <v>50004817</v>
      </c>
      <c r="C8365" s="14">
        <v>0</v>
      </c>
      <c r="D8365" s="15">
        <v>21040001</v>
      </c>
      <c r="E8365" s="16" t="s">
        <v>7383</v>
      </c>
      <c r="F8365" s="14">
        <v>1201</v>
      </c>
      <c r="G8365" s="17">
        <v>40269</v>
      </c>
      <c r="H8365" s="29">
        <v>1</v>
      </c>
      <c r="I8365" s="29">
        <v>0</v>
      </c>
      <c r="J8365" s="29">
        <v>0</v>
      </c>
      <c r="K8365" s="29">
        <v>0</v>
      </c>
      <c r="L8365" s="29">
        <f t="shared" si="518"/>
        <v>1</v>
      </c>
      <c r="M8365" s="29">
        <v>0</v>
      </c>
      <c r="N8365" s="29">
        <v>0</v>
      </c>
      <c r="O8365" s="29">
        <v>0</v>
      </c>
      <c r="P8365" s="29">
        <f t="shared" si="519"/>
        <v>0</v>
      </c>
      <c r="Q8365" s="29">
        <f t="shared" si="520"/>
        <v>1</v>
      </c>
      <c r="R8365" s="29">
        <f t="shared" si="521"/>
        <v>1</v>
      </c>
      <c r="S8365" s="15" t="s">
        <v>7227</v>
      </c>
      <c r="T8365" s="15">
        <v>101201</v>
      </c>
      <c r="U8365" s="15" t="s">
        <v>144</v>
      </c>
      <c r="V8365" s="15">
        <v>47040001</v>
      </c>
      <c r="W8365" s="15" t="s">
        <v>145</v>
      </c>
    </row>
    <row r="8366" spans="2:23" hidden="1" x14ac:dyDescent="0.25">
      <c r="B8366" s="14">
        <v>50004818</v>
      </c>
      <c r="C8366" s="14">
        <v>0</v>
      </c>
      <c r="D8366" s="15">
        <v>21040001</v>
      </c>
      <c r="E8366" s="16" t="s">
        <v>7381</v>
      </c>
      <c r="F8366" s="14">
        <v>1201</v>
      </c>
      <c r="G8366" s="17">
        <v>40269</v>
      </c>
      <c r="H8366" s="29">
        <v>1</v>
      </c>
      <c r="I8366" s="29">
        <v>0</v>
      </c>
      <c r="J8366" s="29">
        <v>0</v>
      </c>
      <c r="K8366" s="29">
        <v>0</v>
      </c>
      <c r="L8366" s="29">
        <f t="shared" si="518"/>
        <v>1</v>
      </c>
      <c r="M8366" s="29">
        <v>0</v>
      </c>
      <c r="N8366" s="29">
        <v>0</v>
      </c>
      <c r="O8366" s="29">
        <v>0</v>
      </c>
      <c r="P8366" s="29">
        <f t="shared" si="519"/>
        <v>0</v>
      </c>
      <c r="Q8366" s="29">
        <f t="shared" si="520"/>
        <v>1</v>
      </c>
      <c r="R8366" s="29">
        <f t="shared" si="521"/>
        <v>1</v>
      </c>
      <c r="S8366" s="15" t="s">
        <v>7227</v>
      </c>
      <c r="T8366" s="15">
        <v>101201</v>
      </c>
      <c r="U8366" s="15" t="s">
        <v>144</v>
      </c>
      <c r="V8366" s="15">
        <v>47040001</v>
      </c>
      <c r="W8366" s="15" t="s">
        <v>145</v>
      </c>
    </row>
    <row r="8367" spans="2:23" hidden="1" x14ac:dyDescent="0.25">
      <c r="B8367" s="14">
        <v>50004819</v>
      </c>
      <c r="C8367" s="14">
        <v>0</v>
      </c>
      <c r="D8367" s="15">
        <v>21040001</v>
      </c>
      <c r="E8367" s="16" t="s">
        <v>7385</v>
      </c>
      <c r="F8367" s="14">
        <v>1201</v>
      </c>
      <c r="G8367" s="17">
        <v>40269</v>
      </c>
      <c r="H8367" s="29">
        <v>1</v>
      </c>
      <c r="I8367" s="29">
        <v>0</v>
      </c>
      <c r="J8367" s="29">
        <v>0</v>
      </c>
      <c r="K8367" s="29">
        <v>0</v>
      </c>
      <c r="L8367" s="29">
        <f t="shared" si="518"/>
        <v>1</v>
      </c>
      <c r="M8367" s="29">
        <v>0</v>
      </c>
      <c r="N8367" s="29">
        <v>0</v>
      </c>
      <c r="O8367" s="29">
        <v>0</v>
      </c>
      <c r="P8367" s="29">
        <f t="shared" si="519"/>
        <v>0</v>
      </c>
      <c r="Q8367" s="29">
        <f t="shared" si="520"/>
        <v>1</v>
      </c>
      <c r="R8367" s="29">
        <f t="shared" si="521"/>
        <v>1</v>
      </c>
      <c r="S8367" s="15" t="s">
        <v>7227</v>
      </c>
      <c r="T8367" s="15">
        <v>101201</v>
      </c>
      <c r="U8367" s="15" t="s">
        <v>144</v>
      </c>
      <c r="V8367" s="15">
        <v>47040001</v>
      </c>
      <c r="W8367" s="15" t="s">
        <v>145</v>
      </c>
    </row>
    <row r="8368" spans="2:23" hidden="1" x14ac:dyDescent="0.25">
      <c r="B8368" s="14">
        <v>50004820</v>
      </c>
      <c r="C8368" s="14">
        <v>0</v>
      </c>
      <c r="D8368" s="15">
        <v>21040001</v>
      </c>
      <c r="E8368" s="16" t="s">
        <v>7386</v>
      </c>
      <c r="F8368" s="14">
        <v>1201</v>
      </c>
      <c r="G8368" s="17">
        <v>40269</v>
      </c>
      <c r="H8368" s="29">
        <v>1</v>
      </c>
      <c r="I8368" s="29">
        <v>0</v>
      </c>
      <c r="J8368" s="29">
        <v>0</v>
      </c>
      <c r="K8368" s="29">
        <v>0</v>
      </c>
      <c r="L8368" s="29">
        <f t="shared" si="518"/>
        <v>1</v>
      </c>
      <c r="M8368" s="29">
        <v>0</v>
      </c>
      <c r="N8368" s="29">
        <v>0</v>
      </c>
      <c r="O8368" s="29">
        <v>0</v>
      </c>
      <c r="P8368" s="29">
        <f t="shared" si="519"/>
        <v>0</v>
      </c>
      <c r="Q8368" s="29">
        <f t="shared" si="520"/>
        <v>1</v>
      </c>
      <c r="R8368" s="29">
        <f t="shared" si="521"/>
        <v>1</v>
      </c>
      <c r="S8368" s="15" t="s">
        <v>7227</v>
      </c>
      <c r="T8368" s="15">
        <v>101201</v>
      </c>
      <c r="U8368" s="15" t="s">
        <v>144</v>
      </c>
      <c r="V8368" s="15">
        <v>47040001</v>
      </c>
      <c r="W8368" s="15" t="s">
        <v>145</v>
      </c>
    </row>
    <row r="8369" spans="2:23" hidden="1" x14ac:dyDescent="0.25">
      <c r="B8369" s="14">
        <v>50004821</v>
      </c>
      <c r="C8369" s="14">
        <v>0</v>
      </c>
      <c r="D8369" s="15">
        <v>21040001</v>
      </c>
      <c r="E8369" s="16" t="s">
        <v>7386</v>
      </c>
      <c r="F8369" s="14">
        <v>1201</v>
      </c>
      <c r="G8369" s="17">
        <v>40269</v>
      </c>
      <c r="H8369" s="29">
        <v>1</v>
      </c>
      <c r="I8369" s="29">
        <v>0</v>
      </c>
      <c r="J8369" s="29">
        <v>0</v>
      </c>
      <c r="K8369" s="29">
        <v>0</v>
      </c>
      <c r="L8369" s="29">
        <f t="shared" si="518"/>
        <v>1</v>
      </c>
      <c r="M8369" s="29">
        <v>0</v>
      </c>
      <c r="N8369" s="29">
        <v>0</v>
      </c>
      <c r="O8369" s="29">
        <v>0</v>
      </c>
      <c r="P8369" s="29">
        <f t="shared" si="519"/>
        <v>0</v>
      </c>
      <c r="Q8369" s="29">
        <f t="shared" si="520"/>
        <v>1</v>
      </c>
      <c r="R8369" s="29">
        <f t="shared" si="521"/>
        <v>1</v>
      </c>
      <c r="S8369" s="15" t="s">
        <v>7227</v>
      </c>
      <c r="T8369" s="15">
        <v>101201</v>
      </c>
      <c r="U8369" s="15" t="s">
        <v>144</v>
      </c>
      <c r="V8369" s="15">
        <v>47040001</v>
      </c>
      <c r="W8369" s="15" t="s">
        <v>145</v>
      </c>
    </row>
    <row r="8370" spans="2:23" hidden="1" x14ac:dyDescent="0.25">
      <c r="B8370" s="14">
        <v>50004822</v>
      </c>
      <c r="C8370" s="14">
        <v>0</v>
      </c>
      <c r="D8370" s="15">
        <v>21040001</v>
      </c>
      <c r="E8370" s="16" t="s">
        <v>7387</v>
      </c>
      <c r="F8370" s="14">
        <v>1201</v>
      </c>
      <c r="G8370" s="17">
        <v>40269</v>
      </c>
      <c r="H8370" s="29">
        <v>1</v>
      </c>
      <c r="I8370" s="29">
        <v>0</v>
      </c>
      <c r="J8370" s="29">
        <v>0</v>
      </c>
      <c r="K8370" s="29">
        <v>0</v>
      </c>
      <c r="L8370" s="29">
        <f t="shared" si="518"/>
        <v>1</v>
      </c>
      <c r="M8370" s="29">
        <v>0</v>
      </c>
      <c r="N8370" s="29">
        <v>0</v>
      </c>
      <c r="O8370" s="29">
        <v>0</v>
      </c>
      <c r="P8370" s="29">
        <f t="shared" si="519"/>
        <v>0</v>
      </c>
      <c r="Q8370" s="29">
        <f t="shared" si="520"/>
        <v>1</v>
      </c>
      <c r="R8370" s="29">
        <f t="shared" si="521"/>
        <v>1</v>
      </c>
      <c r="S8370" s="15" t="s">
        <v>7227</v>
      </c>
      <c r="T8370" s="15">
        <v>101201</v>
      </c>
      <c r="U8370" s="15" t="s">
        <v>144</v>
      </c>
      <c r="V8370" s="15">
        <v>47040001</v>
      </c>
      <c r="W8370" s="15" t="s">
        <v>145</v>
      </c>
    </row>
    <row r="8371" spans="2:23" hidden="1" x14ac:dyDescent="0.25">
      <c r="B8371" s="14">
        <v>50004823</v>
      </c>
      <c r="C8371" s="14">
        <v>0</v>
      </c>
      <c r="D8371" s="15">
        <v>21040001</v>
      </c>
      <c r="E8371" s="16" t="s">
        <v>7388</v>
      </c>
      <c r="F8371" s="14">
        <v>1201</v>
      </c>
      <c r="G8371" s="17">
        <v>40269</v>
      </c>
      <c r="H8371" s="29">
        <v>1</v>
      </c>
      <c r="I8371" s="29">
        <v>0</v>
      </c>
      <c r="J8371" s="29">
        <v>0</v>
      </c>
      <c r="K8371" s="29">
        <v>0</v>
      </c>
      <c r="L8371" s="29">
        <f t="shared" si="518"/>
        <v>1</v>
      </c>
      <c r="M8371" s="29">
        <v>0</v>
      </c>
      <c r="N8371" s="29">
        <v>0</v>
      </c>
      <c r="O8371" s="29">
        <v>0</v>
      </c>
      <c r="P8371" s="29">
        <f t="shared" si="519"/>
        <v>0</v>
      </c>
      <c r="Q8371" s="29">
        <f t="shared" si="520"/>
        <v>1</v>
      </c>
      <c r="R8371" s="29">
        <f t="shared" si="521"/>
        <v>1</v>
      </c>
      <c r="S8371" s="15" t="s">
        <v>7227</v>
      </c>
      <c r="T8371" s="15">
        <v>101201</v>
      </c>
      <c r="U8371" s="15" t="s">
        <v>144</v>
      </c>
      <c r="V8371" s="15">
        <v>47040001</v>
      </c>
      <c r="W8371" s="15" t="s">
        <v>145</v>
      </c>
    </row>
    <row r="8372" spans="2:23" hidden="1" x14ac:dyDescent="0.25">
      <c r="B8372" s="14">
        <v>50004824</v>
      </c>
      <c r="C8372" s="14">
        <v>0</v>
      </c>
      <c r="D8372" s="15">
        <v>21040001</v>
      </c>
      <c r="E8372" s="16" t="s">
        <v>7389</v>
      </c>
      <c r="F8372" s="14">
        <v>1201</v>
      </c>
      <c r="G8372" s="17">
        <v>40269</v>
      </c>
      <c r="H8372" s="29">
        <v>1</v>
      </c>
      <c r="I8372" s="29">
        <v>0</v>
      </c>
      <c r="J8372" s="29">
        <v>0</v>
      </c>
      <c r="K8372" s="29">
        <v>-1</v>
      </c>
      <c r="L8372" s="29">
        <f t="shared" si="518"/>
        <v>0</v>
      </c>
      <c r="M8372" s="29">
        <v>0</v>
      </c>
      <c r="N8372" s="29">
        <v>0</v>
      </c>
      <c r="O8372" s="29">
        <v>0</v>
      </c>
      <c r="P8372" s="29">
        <f t="shared" si="519"/>
        <v>0</v>
      </c>
      <c r="Q8372" s="29">
        <f t="shared" si="520"/>
        <v>1</v>
      </c>
      <c r="R8372" s="29">
        <f t="shared" si="521"/>
        <v>0</v>
      </c>
      <c r="S8372" s="15" t="s">
        <v>7227</v>
      </c>
      <c r="T8372" s="15">
        <v>101201</v>
      </c>
      <c r="U8372" s="15" t="s">
        <v>144</v>
      </c>
      <c r="V8372" s="15">
        <v>47040001</v>
      </c>
      <c r="W8372" s="15" t="s">
        <v>145</v>
      </c>
    </row>
    <row r="8373" spans="2:23" hidden="1" x14ac:dyDescent="0.25">
      <c r="B8373" s="14">
        <v>50004825</v>
      </c>
      <c r="C8373" s="14">
        <v>0</v>
      </c>
      <c r="D8373" s="15">
        <v>21040001</v>
      </c>
      <c r="E8373" s="16" t="s">
        <v>7390</v>
      </c>
      <c r="F8373" s="14">
        <v>1201</v>
      </c>
      <c r="G8373" s="17">
        <v>40269</v>
      </c>
      <c r="H8373" s="29">
        <v>1</v>
      </c>
      <c r="I8373" s="29">
        <v>0</v>
      </c>
      <c r="J8373" s="29">
        <v>0</v>
      </c>
      <c r="K8373" s="29">
        <v>0</v>
      </c>
      <c r="L8373" s="29">
        <f t="shared" si="518"/>
        <v>1</v>
      </c>
      <c r="M8373" s="29">
        <v>0</v>
      </c>
      <c r="N8373" s="29">
        <v>0</v>
      </c>
      <c r="O8373" s="29">
        <v>0</v>
      </c>
      <c r="P8373" s="29">
        <f t="shared" si="519"/>
        <v>0</v>
      </c>
      <c r="Q8373" s="29">
        <f t="shared" si="520"/>
        <v>1</v>
      </c>
      <c r="R8373" s="29">
        <f t="shared" si="521"/>
        <v>1</v>
      </c>
      <c r="S8373" s="15" t="s">
        <v>7227</v>
      </c>
      <c r="T8373" s="15">
        <v>101201</v>
      </c>
      <c r="U8373" s="15" t="s">
        <v>144</v>
      </c>
      <c r="V8373" s="15">
        <v>47040001</v>
      </c>
      <c r="W8373" s="15" t="s">
        <v>145</v>
      </c>
    </row>
    <row r="8374" spans="2:23" hidden="1" x14ac:dyDescent="0.25">
      <c r="B8374" s="14">
        <v>50004826</v>
      </c>
      <c r="C8374" s="14">
        <v>0</v>
      </c>
      <c r="D8374" s="15">
        <v>21040001</v>
      </c>
      <c r="E8374" s="16" t="s">
        <v>7391</v>
      </c>
      <c r="F8374" s="14">
        <v>1201</v>
      </c>
      <c r="G8374" s="17">
        <v>40269</v>
      </c>
      <c r="H8374" s="29">
        <v>1</v>
      </c>
      <c r="I8374" s="29">
        <v>0</v>
      </c>
      <c r="J8374" s="29">
        <v>0</v>
      </c>
      <c r="K8374" s="29">
        <v>0</v>
      </c>
      <c r="L8374" s="29">
        <f t="shared" si="518"/>
        <v>1</v>
      </c>
      <c r="M8374" s="29">
        <v>0</v>
      </c>
      <c r="N8374" s="29">
        <v>0</v>
      </c>
      <c r="O8374" s="29">
        <v>0</v>
      </c>
      <c r="P8374" s="29">
        <f t="shared" si="519"/>
        <v>0</v>
      </c>
      <c r="Q8374" s="29">
        <f t="shared" si="520"/>
        <v>1</v>
      </c>
      <c r="R8374" s="29">
        <f t="shared" si="521"/>
        <v>1</v>
      </c>
      <c r="S8374" s="15" t="s">
        <v>7227</v>
      </c>
      <c r="T8374" s="15">
        <v>101201</v>
      </c>
      <c r="U8374" s="15" t="s">
        <v>144</v>
      </c>
      <c r="V8374" s="15">
        <v>47040001</v>
      </c>
      <c r="W8374" s="15" t="s">
        <v>145</v>
      </c>
    </row>
    <row r="8375" spans="2:23" hidden="1" x14ac:dyDescent="0.25">
      <c r="B8375" s="14">
        <v>50004827</v>
      </c>
      <c r="C8375" s="14">
        <v>0</v>
      </c>
      <c r="D8375" s="15">
        <v>21040001</v>
      </c>
      <c r="E8375" s="16" t="s">
        <v>7392</v>
      </c>
      <c r="F8375" s="14">
        <v>1201</v>
      </c>
      <c r="G8375" s="17">
        <v>40269</v>
      </c>
      <c r="H8375" s="29">
        <v>1</v>
      </c>
      <c r="I8375" s="29">
        <v>0</v>
      </c>
      <c r="J8375" s="29">
        <v>0</v>
      </c>
      <c r="K8375" s="29">
        <v>0</v>
      </c>
      <c r="L8375" s="29">
        <f t="shared" si="518"/>
        <v>1</v>
      </c>
      <c r="M8375" s="29">
        <v>0</v>
      </c>
      <c r="N8375" s="29">
        <v>0</v>
      </c>
      <c r="O8375" s="29">
        <v>0</v>
      </c>
      <c r="P8375" s="29">
        <f t="shared" si="519"/>
        <v>0</v>
      </c>
      <c r="Q8375" s="29">
        <f t="shared" si="520"/>
        <v>1</v>
      </c>
      <c r="R8375" s="29">
        <f t="shared" si="521"/>
        <v>1</v>
      </c>
      <c r="S8375" s="15" t="s">
        <v>7227</v>
      </c>
      <c r="T8375" s="15">
        <v>101201</v>
      </c>
      <c r="U8375" s="15" t="s">
        <v>144</v>
      </c>
      <c r="V8375" s="15">
        <v>47040001</v>
      </c>
      <c r="W8375" s="15" t="s">
        <v>145</v>
      </c>
    </row>
    <row r="8376" spans="2:23" hidden="1" x14ac:dyDescent="0.25">
      <c r="B8376" s="14">
        <v>50004828</v>
      </c>
      <c r="C8376" s="14">
        <v>0</v>
      </c>
      <c r="D8376" s="15">
        <v>21040001</v>
      </c>
      <c r="E8376" s="16" t="s">
        <v>7393</v>
      </c>
      <c r="F8376" s="14">
        <v>1201</v>
      </c>
      <c r="G8376" s="17">
        <v>40269</v>
      </c>
      <c r="H8376" s="29">
        <v>1</v>
      </c>
      <c r="I8376" s="29">
        <v>0</v>
      </c>
      <c r="J8376" s="29">
        <v>0</v>
      </c>
      <c r="K8376" s="29">
        <v>0</v>
      </c>
      <c r="L8376" s="29">
        <f t="shared" si="518"/>
        <v>1</v>
      </c>
      <c r="M8376" s="29">
        <v>0</v>
      </c>
      <c r="N8376" s="29">
        <v>0</v>
      </c>
      <c r="O8376" s="29">
        <v>0</v>
      </c>
      <c r="P8376" s="29">
        <f t="shared" si="519"/>
        <v>0</v>
      </c>
      <c r="Q8376" s="29">
        <f t="shared" si="520"/>
        <v>1</v>
      </c>
      <c r="R8376" s="29">
        <f t="shared" si="521"/>
        <v>1</v>
      </c>
      <c r="S8376" s="15" t="s">
        <v>7227</v>
      </c>
      <c r="T8376" s="15">
        <v>101201</v>
      </c>
      <c r="U8376" s="15" t="s">
        <v>144</v>
      </c>
      <c r="V8376" s="15">
        <v>47040001</v>
      </c>
      <c r="W8376" s="15" t="s">
        <v>145</v>
      </c>
    </row>
    <row r="8377" spans="2:23" hidden="1" x14ac:dyDescent="0.25">
      <c r="B8377" s="14">
        <v>50004829</v>
      </c>
      <c r="C8377" s="14">
        <v>0</v>
      </c>
      <c r="D8377" s="15">
        <v>21040001</v>
      </c>
      <c r="E8377" s="16" t="s">
        <v>7394</v>
      </c>
      <c r="F8377" s="14">
        <v>1201</v>
      </c>
      <c r="G8377" s="17">
        <v>40269</v>
      </c>
      <c r="H8377" s="29">
        <v>1</v>
      </c>
      <c r="I8377" s="29">
        <v>0</v>
      </c>
      <c r="J8377" s="29">
        <v>0</v>
      </c>
      <c r="K8377" s="29">
        <v>0</v>
      </c>
      <c r="L8377" s="29">
        <f t="shared" ref="L8377:L8440" si="522">SUM(H8377:K8377)</f>
        <v>1</v>
      </c>
      <c r="M8377" s="29">
        <v>0</v>
      </c>
      <c r="N8377" s="29">
        <v>0</v>
      </c>
      <c r="O8377" s="29">
        <v>0</v>
      </c>
      <c r="P8377" s="29">
        <f t="shared" si="519"/>
        <v>0</v>
      </c>
      <c r="Q8377" s="29">
        <f t="shared" si="520"/>
        <v>1</v>
      </c>
      <c r="R8377" s="29">
        <f t="shared" si="521"/>
        <v>1</v>
      </c>
      <c r="S8377" s="15" t="s">
        <v>7227</v>
      </c>
      <c r="T8377" s="15">
        <v>101201</v>
      </c>
      <c r="U8377" s="15" t="s">
        <v>144</v>
      </c>
      <c r="V8377" s="15">
        <v>47040001</v>
      </c>
      <c r="W8377" s="15" t="s">
        <v>145</v>
      </c>
    </row>
    <row r="8378" spans="2:23" hidden="1" x14ac:dyDescent="0.25">
      <c r="B8378" s="14">
        <v>50004830</v>
      </c>
      <c r="C8378" s="14">
        <v>0</v>
      </c>
      <c r="D8378" s="15">
        <v>21040001</v>
      </c>
      <c r="E8378" s="16" t="s">
        <v>7395</v>
      </c>
      <c r="F8378" s="14">
        <v>1201</v>
      </c>
      <c r="G8378" s="17">
        <v>40269</v>
      </c>
      <c r="H8378" s="29">
        <v>1</v>
      </c>
      <c r="I8378" s="29">
        <v>0</v>
      </c>
      <c r="J8378" s="29">
        <v>0</v>
      </c>
      <c r="K8378" s="29">
        <v>0</v>
      </c>
      <c r="L8378" s="29">
        <f t="shared" si="522"/>
        <v>1</v>
      </c>
      <c r="M8378" s="29">
        <v>0</v>
      </c>
      <c r="N8378" s="29">
        <v>0</v>
      </c>
      <c r="O8378" s="29">
        <v>0</v>
      </c>
      <c r="P8378" s="29">
        <f t="shared" si="519"/>
        <v>0</v>
      </c>
      <c r="Q8378" s="29">
        <f t="shared" si="520"/>
        <v>1</v>
      </c>
      <c r="R8378" s="29">
        <f t="shared" si="521"/>
        <v>1</v>
      </c>
      <c r="S8378" s="15" t="s">
        <v>7227</v>
      </c>
      <c r="T8378" s="15">
        <v>101201</v>
      </c>
      <c r="U8378" s="15" t="s">
        <v>144</v>
      </c>
      <c r="V8378" s="15">
        <v>47040001</v>
      </c>
      <c r="W8378" s="15" t="s">
        <v>145</v>
      </c>
    </row>
    <row r="8379" spans="2:23" hidden="1" x14ac:dyDescent="0.25">
      <c r="B8379" s="14">
        <v>50004831</v>
      </c>
      <c r="C8379" s="14">
        <v>0</v>
      </c>
      <c r="D8379" s="15">
        <v>21040001</v>
      </c>
      <c r="E8379" s="16" t="s">
        <v>7396</v>
      </c>
      <c r="F8379" s="14">
        <v>1201</v>
      </c>
      <c r="G8379" s="17">
        <v>40269</v>
      </c>
      <c r="H8379" s="29">
        <v>1</v>
      </c>
      <c r="I8379" s="29">
        <v>0</v>
      </c>
      <c r="J8379" s="29">
        <v>0</v>
      </c>
      <c r="K8379" s="29">
        <v>0</v>
      </c>
      <c r="L8379" s="29">
        <f t="shared" si="522"/>
        <v>1</v>
      </c>
      <c r="M8379" s="29">
        <v>0</v>
      </c>
      <c r="N8379" s="29">
        <v>0</v>
      </c>
      <c r="O8379" s="29">
        <v>0</v>
      </c>
      <c r="P8379" s="29">
        <f t="shared" si="519"/>
        <v>0</v>
      </c>
      <c r="Q8379" s="29">
        <f t="shared" si="520"/>
        <v>1</v>
      </c>
      <c r="R8379" s="29">
        <f t="shared" si="521"/>
        <v>1</v>
      </c>
      <c r="S8379" s="15" t="s">
        <v>7227</v>
      </c>
      <c r="T8379" s="15">
        <v>101201</v>
      </c>
      <c r="U8379" s="15" t="s">
        <v>144</v>
      </c>
      <c r="V8379" s="15">
        <v>47040001</v>
      </c>
      <c r="W8379" s="15" t="s">
        <v>145</v>
      </c>
    </row>
    <row r="8380" spans="2:23" hidden="1" x14ac:dyDescent="0.25">
      <c r="B8380" s="14">
        <v>50004832</v>
      </c>
      <c r="C8380" s="14">
        <v>0</v>
      </c>
      <c r="D8380" s="15">
        <v>21040001</v>
      </c>
      <c r="E8380" s="16" t="s">
        <v>7396</v>
      </c>
      <c r="F8380" s="14">
        <v>1201</v>
      </c>
      <c r="G8380" s="17">
        <v>40269</v>
      </c>
      <c r="H8380" s="29">
        <v>1</v>
      </c>
      <c r="I8380" s="29">
        <v>0</v>
      </c>
      <c r="J8380" s="29">
        <v>0</v>
      </c>
      <c r="K8380" s="29">
        <v>0</v>
      </c>
      <c r="L8380" s="29">
        <f t="shared" si="522"/>
        <v>1</v>
      </c>
      <c r="M8380" s="29">
        <v>0</v>
      </c>
      <c r="N8380" s="29">
        <v>0</v>
      </c>
      <c r="O8380" s="29">
        <v>0</v>
      </c>
      <c r="P8380" s="29">
        <f t="shared" si="519"/>
        <v>0</v>
      </c>
      <c r="Q8380" s="29">
        <f t="shared" si="520"/>
        <v>1</v>
      </c>
      <c r="R8380" s="29">
        <f t="shared" si="521"/>
        <v>1</v>
      </c>
      <c r="S8380" s="15" t="s">
        <v>7227</v>
      </c>
      <c r="T8380" s="15">
        <v>101201</v>
      </c>
      <c r="U8380" s="15" t="s">
        <v>144</v>
      </c>
      <c r="V8380" s="15">
        <v>47040001</v>
      </c>
      <c r="W8380" s="15" t="s">
        <v>145</v>
      </c>
    </row>
    <row r="8381" spans="2:23" hidden="1" x14ac:dyDescent="0.25">
      <c r="B8381" s="14">
        <v>50004833</v>
      </c>
      <c r="C8381" s="14">
        <v>0</v>
      </c>
      <c r="D8381" s="15">
        <v>21040001</v>
      </c>
      <c r="E8381" s="16" t="s">
        <v>7397</v>
      </c>
      <c r="F8381" s="14">
        <v>1201</v>
      </c>
      <c r="G8381" s="17">
        <v>40269</v>
      </c>
      <c r="H8381" s="29">
        <v>1</v>
      </c>
      <c r="I8381" s="29">
        <v>0</v>
      </c>
      <c r="J8381" s="29">
        <v>0</v>
      </c>
      <c r="K8381" s="29">
        <v>0</v>
      </c>
      <c r="L8381" s="29">
        <f t="shared" si="522"/>
        <v>1</v>
      </c>
      <c r="M8381" s="29">
        <v>0</v>
      </c>
      <c r="N8381" s="29">
        <v>0</v>
      </c>
      <c r="O8381" s="29">
        <v>0</v>
      </c>
      <c r="P8381" s="29">
        <f t="shared" si="519"/>
        <v>0</v>
      </c>
      <c r="Q8381" s="29">
        <f t="shared" si="520"/>
        <v>1</v>
      </c>
      <c r="R8381" s="29">
        <f t="shared" si="521"/>
        <v>1</v>
      </c>
      <c r="S8381" s="15" t="s">
        <v>7227</v>
      </c>
      <c r="T8381" s="15">
        <v>101201</v>
      </c>
      <c r="U8381" s="15" t="s">
        <v>144</v>
      </c>
      <c r="V8381" s="15">
        <v>47040001</v>
      </c>
      <c r="W8381" s="15" t="s">
        <v>145</v>
      </c>
    </row>
    <row r="8382" spans="2:23" hidden="1" x14ac:dyDescent="0.25">
      <c r="B8382" s="14">
        <v>50004834</v>
      </c>
      <c r="C8382" s="14">
        <v>0</v>
      </c>
      <c r="D8382" s="15">
        <v>21040001</v>
      </c>
      <c r="E8382" s="16" t="s">
        <v>7398</v>
      </c>
      <c r="F8382" s="14">
        <v>1201</v>
      </c>
      <c r="G8382" s="17">
        <v>40269</v>
      </c>
      <c r="H8382" s="29">
        <v>1</v>
      </c>
      <c r="I8382" s="29">
        <v>0</v>
      </c>
      <c r="J8382" s="29">
        <v>0</v>
      </c>
      <c r="K8382" s="29">
        <v>0</v>
      </c>
      <c r="L8382" s="29">
        <f t="shared" si="522"/>
        <v>1</v>
      </c>
      <c r="M8382" s="29">
        <v>0</v>
      </c>
      <c r="N8382" s="29">
        <v>0</v>
      </c>
      <c r="O8382" s="29">
        <v>0</v>
      </c>
      <c r="P8382" s="29">
        <f t="shared" si="519"/>
        <v>0</v>
      </c>
      <c r="Q8382" s="29">
        <f t="shared" si="520"/>
        <v>1</v>
      </c>
      <c r="R8382" s="29">
        <f t="shared" si="521"/>
        <v>1</v>
      </c>
      <c r="S8382" s="15" t="s">
        <v>7227</v>
      </c>
      <c r="T8382" s="15">
        <v>101201</v>
      </c>
      <c r="U8382" s="15" t="s">
        <v>144</v>
      </c>
      <c r="V8382" s="15">
        <v>47040001</v>
      </c>
      <c r="W8382" s="15" t="s">
        <v>145</v>
      </c>
    </row>
    <row r="8383" spans="2:23" hidden="1" x14ac:dyDescent="0.25">
      <c r="B8383" s="14">
        <v>50004835</v>
      </c>
      <c r="C8383" s="14">
        <v>0</v>
      </c>
      <c r="D8383" s="15">
        <v>21040001</v>
      </c>
      <c r="E8383" s="16" t="s">
        <v>7399</v>
      </c>
      <c r="F8383" s="14">
        <v>1201</v>
      </c>
      <c r="G8383" s="17">
        <v>40269</v>
      </c>
      <c r="H8383" s="29">
        <v>1</v>
      </c>
      <c r="I8383" s="29">
        <v>0</v>
      </c>
      <c r="J8383" s="29">
        <v>0</v>
      </c>
      <c r="K8383" s="29">
        <v>0</v>
      </c>
      <c r="L8383" s="29">
        <f t="shared" si="522"/>
        <v>1</v>
      </c>
      <c r="M8383" s="29">
        <v>0</v>
      </c>
      <c r="N8383" s="29">
        <v>0</v>
      </c>
      <c r="O8383" s="29">
        <v>0</v>
      </c>
      <c r="P8383" s="29">
        <f t="shared" si="519"/>
        <v>0</v>
      </c>
      <c r="Q8383" s="29">
        <f t="shared" si="520"/>
        <v>1</v>
      </c>
      <c r="R8383" s="29">
        <f t="shared" si="521"/>
        <v>1</v>
      </c>
      <c r="S8383" s="15" t="s">
        <v>7227</v>
      </c>
      <c r="T8383" s="15">
        <v>101201</v>
      </c>
      <c r="U8383" s="15" t="s">
        <v>144</v>
      </c>
      <c r="V8383" s="15">
        <v>47040001</v>
      </c>
      <c r="W8383" s="15" t="s">
        <v>145</v>
      </c>
    </row>
    <row r="8384" spans="2:23" hidden="1" x14ac:dyDescent="0.25">
      <c r="B8384" s="14">
        <v>50004836</v>
      </c>
      <c r="C8384" s="14">
        <v>0</v>
      </c>
      <c r="D8384" s="15">
        <v>21040001</v>
      </c>
      <c r="E8384" s="16" t="s">
        <v>7398</v>
      </c>
      <c r="F8384" s="14">
        <v>1201</v>
      </c>
      <c r="G8384" s="17">
        <v>40269</v>
      </c>
      <c r="H8384" s="29">
        <v>1</v>
      </c>
      <c r="I8384" s="29">
        <v>0</v>
      </c>
      <c r="J8384" s="29">
        <v>0</v>
      </c>
      <c r="K8384" s="29">
        <v>0</v>
      </c>
      <c r="L8384" s="29">
        <f t="shared" si="522"/>
        <v>1</v>
      </c>
      <c r="M8384" s="29">
        <v>0</v>
      </c>
      <c r="N8384" s="29">
        <v>0</v>
      </c>
      <c r="O8384" s="29">
        <v>0</v>
      </c>
      <c r="P8384" s="29">
        <f t="shared" si="519"/>
        <v>0</v>
      </c>
      <c r="Q8384" s="29">
        <f t="shared" si="520"/>
        <v>1</v>
      </c>
      <c r="R8384" s="29">
        <f t="shared" si="521"/>
        <v>1</v>
      </c>
      <c r="S8384" s="15" t="s">
        <v>7227</v>
      </c>
      <c r="T8384" s="15">
        <v>101201</v>
      </c>
      <c r="U8384" s="15" t="s">
        <v>144</v>
      </c>
      <c r="V8384" s="15">
        <v>47040001</v>
      </c>
      <c r="W8384" s="15" t="s">
        <v>145</v>
      </c>
    </row>
    <row r="8385" spans="2:23" hidden="1" x14ac:dyDescent="0.25">
      <c r="B8385" s="14">
        <v>50004837</v>
      </c>
      <c r="C8385" s="14">
        <v>0</v>
      </c>
      <c r="D8385" s="15">
        <v>21040001</v>
      </c>
      <c r="E8385" s="16" t="s">
        <v>7384</v>
      </c>
      <c r="F8385" s="14">
        <v>1201</v>
      </c>
      <c r="G8385" s="17">
        <v>40269</v>
      </c>
      <c r="H8385" s="29">
        <v>1</v>
      </c>
      <c r="I8385" s="29">
        <v>0</v>
      </c>
      <c r="J8385" s="29">
        <v>0</v>
      </c>
      <c r="K8385" s="29">
        <v>0</v>
      </c>
      <c r="L8385" s="29">
        <f t="shared" si="522"/>
        <v>1</v>
      </c>
      <c r="M8385" s="29">
        <v>0</v>
      </c>
      <c r="N8385" s="29">
        <v>0</v>
      </c>
      <c r="O8385" s="29">
        <v>0</v>
      </c>
      <c r="P8385" s="29">
        <f t="shared" si="519"/>
        <v>0</v>
      </c>
      <c r="Q8385" s="29">
        <f t="shared" si="520"/>
        <v>1</v>
      </c>
      <c r="R8385" s="29">
        <f t="shared" si="521"/>
        <v>1</v>
      </c>
      <c r="S8385" s="15" t="s">
        <v>7227</v>
      </c>
      <c r="T8385" s="15">
        <v>101201</v>
      </c>
      <c r="U8385" s="15" t="s">
        <v>144</v>
      </c>
      <c r="V8385" s="15">
        <v>47040001</v>
      </c>
      <c r="W8385" s="15" t="s">
        <v>145</v>
      </c>
    </row>
    <row r="8386" spans="2:23" hidden="1" x14ac:dyDescent="0.25">
      <c r="B8386" s="14">
        <v>50004838</v>
      </c>
      <c r="C8386" s="14">
        <v>0</v>
      </c>
      <c r="D8386" s="15">
        <v>21040001</v>
      </c>
      <c r="E8386" s="16" t="s">
        <v>7400</v>
      </c>
      <c r="F8386" s="14">
        <v>1201</v>
      </c>
      <c r="G8386" s="17">
        <v>40269</v>
      </c>
      <c r="H8386" s="29">
        <v>1</v>
      </c>
      <c r="I8386" s="29">
        <v>0</v>
      </c>
      <c r="J8386" s="29">
        <v>0</v>
      </c>
      <c r="K8386" s="29">
        <v>0</v>
      </c>
      <c r="L8386" s="29">
        <f t="shared" si="522"/>
        <v>1</v>
      </c>
      <c r="M8386" s="29">
        <v>0</v>
      </c>
      <c r="N8386" s="29">
        <v>0</v>
      </c>
      <c r="O8386" s="29">
        <v>0</v>
      </c>
      <c r="P8386" s="29">
        <f t="shared" si="519"/>
        <v>0</v>
      </c>
      <c r="Q8386" s="29">
        <f t="shared" si="520"/>
        <v>1</v>
      </c>
      <c r="R8386" s="29">
        <f t="shared" si="521"/>
        <v>1</v>
      </c>
      <c r="S8386" s="15" t="s">
        <v>7227</v>
      </c>
      <c r="T8386" s="15">
        <v>101201</v>
      </c>
      <c r="U8386" s="15" t="s">
        <v>144</v>
      </c>
      <c r="V8386" s="15">
        <v>47040001</v>
      </c>
      <c r="W8386" s="15" t="s">
        <v>145</v>
      </c>
    </row>
    <row r="8387" spans="2:23" hidden="1" x14ac:dyDescent="0.25">
      <c r="B8387" s="14">
        <v>50004839</v>
      </c>
      <c r="C8387" s="14">
        <v>0</v>
      </c>
      <c r="D8387" s="15">
        <v>21040001</v>
      </c>
      <c r="E8387" s="16" t="s">
        <v>7401</v>
      </c>
      <c r="F8387" s="14">
        <v>1201</v>
      </c>
      <c r="G8387" s="17">
        <v>40269</v>
      </c>
      <c r="H8387" s="29">
        <v>1</v>
      </c>
      <c r="I8387" s="29">
        <v>0</v>
      </c>
      <c r="J8387" s="29">
        <v>0</v>
      </c>
      <c r="K8387" s="29">
        <v>0</v>
      </c>
      <c r="L8387" s="29">
        <f t="shared" si="522"/>
        <v>1</v>
      </c>
      <c r="M8387" s="29">
        <v>0</v>
      </c>
      <c r="N8387" s="29">
        <v>0</v>
      </c>
      <c r="O8387" s="29">
        <v>0</v>
      </c>
      <c r="P8387" s="29">
        <f t="shared" si="519"/>
        <v>0</v>
      </c>
      <c r="Q8387" s="29">
        <f t="shared" si="520"/>
        <v>1</v>
      </c>
      <c r="R8387" s="29">
        <f t="shared" si="521"/>
        <v>1</v>
      </c>
      <c r="S8387" s="15" t="s">
        <v>7227</v>
      </c>
      <c r="T8387" s="15">
        <v>101201</v>
      </c>
      <c r="U8387" s="15" t="s">
        <v>144</v>
      </c>
      <c r="V8387" s="15">
        <v>47040001</v>
      </c>
      <c r="W8387" s="15" t="s">
        <v>145</v>
      </c>
    </row>
    <row r="8388" spans="2:23" hidden="1" x14ac:dyDescent="0.25">
      <c r="B8388" s="14">
        <v>50004840</v>
      </c>
      <c r="C8388" s="14">
        <v>0</v>
      </c>
      <c r="D8388" s="15">
        <v>21040001</v>
      </c>
      <c r="E8388" s="16" t="s">
        <v>7402</v>
      </c>
      <c r="F8388" s="14">
        <v>1201</v>
      </c>
      <c r="G8388" s="17">
        <v>40269</v>
      </c>
      <c r="H8388" s="29">
        <v>1</v>
      </c>
      <c r="I8388" s="29">
        <v>0</v>
      </c>
      <c r="J8388" s="29">
        <v>0</v>
      </c>
      <c r="K8388" s="29">
        <v>0</v>
      </c>
      <c r="L8388" s="29">
        <f t="shared" si="522"/>
        <v>1</v>
      </c>
      <c r="M8388" s="29">
        <v>0</v>
      </c>
      <c r="N8388" s="29">
        <v>0</v>
      </c>
      <c r="O8388" s="29">
        <v>0</v>
      </c>
      <c r="P8388" s="29">
        <f t="shared" si="519"/>
        <v>0</v>
      </c>
      <c r="Q8388" s="29">
        <f t="shared" si="520"/>
        <v>1</v>
      </c>
      <c r="R8388" s="29">
        <f t="shared" si="521"/>
        <v>1</v>
      </c>
      <c r="S8388" s="15" t="s">
        <v>7227</v>
      </c>
      <c r="T8388" s="15">
        <v>101201</v>
      </c>
      <c r="U8388" s="15" t="s">
        <v>144</v>
      </c>
      <c r="V8388" s="15">
        <v>47040001</v>
      </c>
      <c r="W8388" s="15" t="s">
        <v>145</v>
      </c>
    </row>
    <row r="8389" spans="2:23" hidden="1" x14ac:dyDescent="0.25">
      <c r="B8389" s="14">
        <v>50004841</v>
      </c>
      <c r="C8389" s="14">
        <v>0</v>
      </c>
      <c r="D8389" s="15">
        <v>21040001</v>
      </c>
      <c r="E8389" s="16" t="s">
        <v>7403</v>
      </c>
      <c r="F8389" s="14">
        <v>1201</v>
      </c>
      <c r="G8389" s="17">
        <v>40269</v>
      </c>
      <c r="H8389" s="29">
        <v>1</v>
      </c>
      <c r="I8389" s="29">
        <v>0</v>
      </c>
      <c r="J8389" s="29">
        <v>0</v>
      </c>
      <c r="K8389" s="29">
        <v>0</v>
      </c>
      <c r="L8389" s="29">
        <f t="shared" si="522"/>
        <v>1</v>
      </c>
      <c r="M8389" s="29">
        <v>0</v>
      </c>
      <c r="N8389" s="29">
        <v>0</v>
      </c>
      <c r="O8389" s="29">
        <v>0</v>
      </c>
      <c r="P8389" s="29">
        <f t="shared" ref="P8389:P8452" si="523">SUM(M8389:O8389)</f>
        <v>0</v>
      </c>
      <c r="Q8389" s="29">
        <f t="shared" ref="Q8389:Q8452" si="524">H8389+M8389</f>
        <v>1</v>
      </c>
      <c r="R8389" s="29">
        <f t="shared" ref="R8389:R8452" si="525">L8389+P8389</f>
        <v>1</v>
      </c>
      <c r="S8389" s="15" t="s">
        <v>7227</v>
      </c>
      <c r="T8389" s="15">
        <v>101201</v>
      </c>
      <c r="U8389" s="15" t="s">
        <v>144</v>
      </c>
      <c r="V8389" s="15">
        <v>47040001</v>
      </c>
      <c r="W8389" s="15" t="s">
        <v>145</v>
      </c>
    </row>
    <row r="8390" spans="2:23" hidden="1" x14ac:dyDescent="0.25">
      <c r="B8390" s="14">
        <v>50004842</v>
      </c>
      <c r="C8390" s="14">
        <v>0</v>
      </c>
      <c r="D8390" s="15">
        <v>21040001</v>
      </c>
      <c r="E8390" s="16" t="s">
        <v>7404</v>
      </c>
      <c r="F8390" s="14">
        <v>1201</v>
      </c>
      <c r="G8390" s="17">
        <v>40269</v>
      </c>
      <c r="H8390" s="29">
        <v>1</v>
      </c>
      <c r="I8390" s="29">
        <v>0</v>
      </c>
      <c r="J8390" s="29">
        <v>0</v>
      </c>
      <c r="K8390" s="29">
        <v>0</v>
      </c>
      <c r="L8390" s="29">
        <f t="shared" si="522"/>
        <v>1</v>
      </c>
      <c r="M8390" s="29">
        <v>0</v>
      </c>
      <c r="N8390" s="29">
        <v>0</v>
      </c>
      <c r="O8390" s="29">
        <v>0</v>
      </c>
      <c r="P8390" s="29">
        <f t="shared" si="523"/>
        <v>0</v>
      </c>
      <c r="Q8390" s="29">
        <f t="shared" si="524"/>
        <v>1</v>
      </c>
      <c r="R8390" s="29">
        <f t="shared" si="525"/>
        <v>1</v>
      </c>
      <c r="S8390" s="15" t="s">
        <v>7227</v>
      </c>
      <c r="T8390" s="15">
        <v>101201</v>
      </c>
      <c r="U8390" s="15" t="s">
        <v>144</v>
      </c>
      <c r="V8390" s="15">
        <v>47040001</v>
      </c>
      <c r="W8390" s="15" t="s">
        <v>145</v>
      </c>
    </row>
    <row r="8391" spans="2:23" hidden="1" x14ac:dyDescent="0.25">
      <c r="B8391" s="14">
        <v>50004843</v>
      </c>
      <c r="C8391" s="14">
        <v>0</v>
      </c>
      <c r="D8391" s="15">
        <v>21040001</v>
      </c>
      <c r="E8391" s="16" t="s">
        <v>7405</v>
      </c>
      <c r="F8391" s="14">
        <v>1201</v>
      </c>
      <c r="G8391" s="17">
        <v>40269</v>
      </c>
      <c r="H8391" s="29">
        <v>1</v>
      </c>
      <c r="I8391" s="29">
        <v>0</v>
      </c>
      <c r="J8391" s="29">
        <v>0</v>
      </c>
      <c r="K8391" s="29">
        <v>0</v>
      </c>
      <c r="L8391" s="29">
        <f t="shared" si="522"/>
        <v>1</v>
      </c>
      <c r="M8391" s="29">
        <v>0</v>
      </c>
      <c r="N8391" s="29">
        <v>0</v>
      </c>
      <c r="O8391" s="29">
        <v>0</v>
      </c>
      <c r="P8391" s="29">
        <f t="shared" si="523"/>
        <v>0</v>
      </c>
      <c r="Q8391" s="29">
        <f t="shared" si="524"/>
        <v>1</v>
      </c>
      <c r="R8391" s="29">
        <f t="shared" si="525"/>
        <v>1</v>
      </c>
      <c r="S8391" s="15" t="s">
        <v>7227</v>
      </c>
      <c r="T8391" s="15">
        <v>101201</v>
      </c>
      <c r="U8391" s="15" t="s">
        <v>144</v>
      </c>
      <c r="V8391" s="15">
        <v>47040001</v>
      </c>
      <c r="W8391" s="15" t="s">
        <v>145</v>
      </c>
    </row>
    <row r="8392" spans="2:23" hidden="1" x14ac:dyDescent="0.25">
      <c r="B8392" s="14">
        <v>50004844</v>
      </c>
      <c r="C8392" s="14">
        <v>0</v>
      </c>
      <c r="D8392" s="15">
        <v>21040001</v>
      </c>
      <c r="E8392" s="16" t="s">
        <v>7405</v>
      </c>
      <c r="F8392" s="14">
        <v>1201</v>
      </c>
      <c r="G8392" s="17">
        <v>40269</v>
      </c>
      <c r="H8392" s="29">
        <v>1</v>
      </c>
      <c r="I8392" s="29">
        <v>0</v>
      </c>
      <c r="J8392" s="29">
        <v>0</v>
      </c>
      <c r="K8392" s="29">
        <v>0</v>
      </c>
      <c r="L8392" s="29">
        <f t="shared" si="522"/>
        <v>1</v>
      </c>
      <c r="M8392" s="29">
        <v>0</v>
      </c>
      <c r="N8392" s="29">
        <v>0</v>
      </c>
      <c r="O8392" s="29">
        <v>0</v>
      </c>
      <c r="P8392" s="29">
        <f t="shared" si="523"/>
        <v>0</v>
      </c>
      <c r="Q8392" s="29">
        <f t="shared" si="524"/>
        <v>1</v>
      </c>
      <c r="R8392" s="29">
        <f t="shared" si="525"/>
        <v>1</v>
      </c>
      <c r="S8392" s="15" t="s">
        <v>7227</v>
      </c>
      <c r="T8392" s="15">
        <v>101201</v>
      </c>
      <c r="U8392" s="15" t="s">
        <v>144</v>
      </c>
      <c r="V8392" s="15">
        <v>47040001</v>
      </c>
      <c r="W8392" s="15" t="s">
        <v>145</v>
      </c>
    </row>
    <row r="8393" spans="2:23" hidden="1" x14ac:dyDescent="0.25">
      <c r="B8393" s="14">
        <v>50004845</v>
      </c>
      <c r="C8393" s="14">
        <v>0</v>
      </c>
      <c r="D8393" s="15">
        <v>21040001</v>
      </c>
      <c r="E8393" s="16" t="s">
        <v>7405</v>
      </c>
      <c r="F8393" s="14">
        <v>1201</v>
      </c>
      <c r="G8393" s="17">
        <v>40269</v>
      </c>
      <c r="H8393" s="29">
        <v>1</v>
      </c>
      <c r="I8393" s="29">
        <v>0</v>
      </c>
      <c r="J8393" s="29">
        <v>0</v>
      </c>
      <c r="K8393" s="29">
        <v>0</v>
      </c>
      <c r="L8393" s="29">
        <f t="shared" si="522"/>
        <v>1</v>
      </c>
      <c r="M8393" s="29">
        <v>0</v>
      </c>
      <c r="N8393" s="29">
        <v>0</v>
      </c>
      <c r="O8393" s="29">
        <v>0</v>
      </c>
      <c r="P8393" s="29">
        <f t="shared" si="523"/>
        <v>0</v>
      </c>
      <c r="Q8393" s="29">
        <f t="shared" si="524"/>
        <v>1</v>
      </c>
      <c r="R8393" s="29">
        <f t="shared" si="525"/>
        <v>1</v>
      </c>
      <c r="S8393" s="15" t="s">
        <v>7227</v>
      </c>
      <c r="T8393" s="15">
        <v>101201</v>
      </c>
      <c r="U8393" s="15" t="s">
        <v>144</v>
      </c>
      <c r="V8393" s="15">
        <v>47040001</v>
      </c>
      <c r="W8393" s="15" t="s">
        <v>145</v>
      </c>
    </row>
    <row r="8394" spans="2:23" hidden="1" x14ac:dyDescent="0.25">
      <c r="B8394" s="14">
        <v>50004846</v>
      </c>
      <c r="C8394" s="14">
        <v>0</v>
      </c>
      <c r="D8394" s="15">
        <v>21040001</v>
      </c>
      <c r="E8394" s="16" t="s">
        <v>7406</v>
      </c>
      <c r="F8394" s="14">
        <v>1201</v>
      </c>
      <c r="G8394" s="17">
        <v>40269</v>
      </c>
      <c r="H8394" s="29">
        <v>1</v>
      </c>
      <c r="I8394" s="29">
        <v>0</v>
      </c>
      <c r="J8394" s="29">
        <v>0</v>
      </c>
      <c r="K8394" s="29">
        <v>0</v>
      </c>
      <c r="L8394" s="29">
        <f t="shared" si="522"/>
        <v>1</v>
      </c>
      <c r="M8394" s="29">
        <v>0</v>
      </c>
      <c r="N8394" s="29">
        <v>0</v>
      </c>
      <c r="O8394" s="29">
        <v>0</v>
      </c>
      <c r="P8394" s="29">
        <f t="shared" si="523"/>
        <v>0</v>
      </c>
      <c r="Q8394" s="29">
        <f t="shared" si="524"/>
        <v>1</v>
      </c>
      <c r="R8394" s="29">
        <f t="shared" si="525"/>
        <v>1</v>
      </c>
      <c r="S8394" s="15" t="s">
        <v>7227</v>
      </c>
      <c r="T8394" s="15">
        <v>101201</v>
      </c>
      <c r="U8394" s="15" t="s">
        <v>144</v>
      </c>
      <c r="V8394" s="15">
        <v>47040001</v>
      </c>
      <c r="W8394" s="15" t="s">
        <v>145</v>
      </c>
    </row>
    <row r="8395" spans="2:23" hidden="1" x14ac:dyDescent="0.25">
      <c r="B8395" s="14">
        <v>50004847</v>
      </c>
      <c r="C8395" s="14">
        <v>0</v>
      </c>
      <c r="D8395" s="15">
        <v>21040001</v>
      </c>
      <c r="E8395" s="16" t="s">
        <v>7407</v>
      </c>
      <c r="F8395" s="14">
        <v>1201</v>
      </c>
      <c r="G8395" s="17">
        <v>40269</v>
      </c>
      <c r="H8395" s="29">
        <v>1</v>
      </c>
      <c r="I8395" s="29">
        <v>0</v>
      </c>
      <c r="J8395" s="29">
        <v>0</v>
      </c>
      <c r="K8395" s="29">
        <v>0</v>
      </c>
      <c r="L8395" s="29">
        <f t="shared" si="522"/>
        <v>1</v>
      </c>
      <c r="M8395" s="29">
        <v>0</v>
      </c>
      <c r="N8395" s="29">
        <v>0</v>
      </c>
      <c r="O8395" s="29">
        <v>0</v>
      </c>
      <c r="P8395" s="29">
        <f t="shared" si="523"/>
        <v>0</v>
      </c>
      <c r="Q8395" s="29">
        <f t="shared" si="524"/>
        <v>1</v>
      </c>
      <c r="R8395" s="29">
        <f t="shared" si="525"/>
        <v>1</v>
      </c>
      <c r="S8395" s="15" t="s">
        <v>7227</v>
      </c>
      <c r="T8395" s="15">
        <v>101201</v>
      </c>
      <c r="U8395" s="15" t="s">
        <v>144</v>
      </c>
      <c r="V8395" s="15">
        <v>47040001</v>
      </c>
      <c r="W8395" s="15" t="s">
        <v>145</v>
      </c>
    </row>
    <row r="8396" spans="2:23" hidden="1" x14ac:dyDescent="0.25">
      <c r="B8396" s="14">
        <v>50004848</v>
      </c>
      <c r="C8396" s="14">
        <v>0</v>
      </c>
      <c r="D8396" s="15">
        <v>21040001</v>
      </c>
      <c r="E8396" s="16" t="s">
        <v>7408</v>
      </c>
      <c r="F8396" s="14">
        <v>1201</v>
      </c>
      <c r="G8396" s="17">
        <v>40269</v>
      </c>
      <c r="H8396" s="29">
        <v>1</v>
      </c>
      <c r="I8396" s="29">
        <v>0</v>
      </c>
      <c r="J8396" s="29">
        <v>0</v>
      </c>
      <c r="K8396" s="29">
        <v>0</v>
      </c>
      <c r="L8396" s="29">
        <f t="shared" si="522"/>
        <v>1</v>
      </c>
      <c r="M8396" s="29">
        <v>0</v>
      </c>
      <c r="N8396" s="29">
        <v>0</v>
      </c>
      <c r="O8396" s="29">
        <v>0</v>
      </c>
      <c r="P8396" s="29">
        <f t="shared" si="523"/>
        <v>0</v>
      </c>
      <c r="Q8396" s="29">
        <f t="shared" si="524"/>
        <v>1</v>
      </c>
      <c r="R8396" s="29">
        <f t="shared" si="525"/>
        <v>1</v>
      </c>
      <c r="S8396" s="15" t="s">
        <v>7227</v>
      </c>
      <c r="T8396" s="15">
        <v>101201</v>
      </c>
      <c r="U8396" s="15" t="s">
        <v>144</v>
      </c>
      <c r="V8396" s="15">
        <v>47040001</v>
      </c>
      <c r="W8396" s="15" t="s">
        <v>145</v>
      </c>
    </row>
    <row r="8397" spans="2:23" hidden="1" x14ac:dyDescent="0.25">
      <c r="B8397" s="14">
        <v>50004849</v>
      </c>
      <c r="C8397" s="14">
        <v>0</v>
      </c>
      <c r="D8397" s="15">
        <v>21040001</v>
      </c>
      <c r="E8397" s="16" t="s">
        <v>7409</v>
      </c>
      <c r="F8397" s="14">
        <v>1201</v>
      </c>
      <c r="G8397" s="17">
        <v>40269</v>
      </c>
      <c r="H8397" s="29">
        <v>1</v>
      </c>
      <c r="I8397" s="29">
        <v>0</v>
      </c>
      <c r="J8397" s="29">
        <v>0</v>
      </c>
      <c r="K8397" s="29">
        <v>0</v>
      </c>
      <c r="L8397" s="29">
        <f t="shared" si="522"/>
        <v>1</v>
      </c>
      <c r="M8397" s="29">
        <v>0</v>
      </c>
      <c r="N8397" s="29">
        <v>0</v>
      </c>
      <c r="O8397" s="29">
        <v>0</v>
      </c>
      <c r="P8397" s="29">
        <f t="shared" si="523"/>
        <v>0</v>
      </c>
      <c r="Q8397" s="29">
        <f t="shared" si="524"/>
        <v>1</v>
      </c>
      <c r="R8397" s="29">
        <f t="shared" si="525"/>
        <v>1</v>
      </c>
      <c r="S8397" s="15" t="s">
        <v>7227</v>
      </c>
      <c r="T8397" s="15">
        <v>101201</v>
      </c>
      <c r="U8397" s="15" t="s">
        <v>144</v>
      </c>
      <c r="V8397" s="15">
        <v>47040001</v>
      </c>
      <c r="W8397" s="15" t="s">
        <v>145</v>
      </c>
    </row>
    <row r="8398" spans="2:23" hidden="1" x14ac:dyDescent="0.25">
      <c r="B8398" s="14">
        <v>50004850</v>
      </c>
      <c r="C8398" s="14">
        <v>0</v>
      </c>
      <c r="D8398" s="15">
        <v>21040001</v>
      </c>
      <c r="E8398" s="16" t="s">
        <v>7410</v>
      </c>
      <c r="F8398" s="14">
        <v>1201</v>
      </c>
      <c r="G8398" s="17">
        <v>40269</v>
      </c>
      <c r="H8398" s="29">
        <v>1</v>
      </c>
      <c r="I8398" s="29">
        <v>0</v>
      </c>
      <c r="J8398" s="29">
        <v>0</v>
      </c>
      <c r="K8398" s="29">
        <v>0</v>
      </c>
      <c r="L8398" s="29">
        <f t="shared" si="522"/>
        <v>1</v>
      </c>
      <c r="M8398" s="29">
        <v>0</v>
      </c>
      <c r="N8398" s="29">
        <v>0</v>
      </c>
      <c r="O8398" s="29">
        <v>0</v>
      </c>
      <c r="P8398" s="29">
        <f t="shared" si="523"/>
        <v>0</v>
      </c>
      <c r="Q8398" s="29">
        <f t="shared" si="524"/>
        <v>1</v>
      </c>
      <c r="R8398" s="29">
        <f t="shared" si="525"/>
        <v>1</v>
      </c>
      <c r="S8398" s="15" t="s">
        <v>7227</v>
      </c>
      <c r="T8398" s="15">
        <v>101201</v>
      </c>
      <c r="U8398" s="15" t="s">
        <v>144</v>
      </c>
      <c r="V8398" s="15">
        <v>47040001</v>
      </c>
      <c r="W8398" s="15" t="s">
        <v>145</v>
      </c>
    </row>
    <row r="8399" spans="2:23" hidden="1" x14ac:dyDescent="0.25">
      <c r="B8399" s="14">
        <v>50004851</v>
      </c>
      <c r="C8399" s="14">
        <v>0</v>
      </c>
      <c r="D8399" s="15">
        <v>21040001</v>
      </c>
      <c r="E8399" s="16" t="s">
        <v>7403</v>
      </c>
      <c r="F8399" s="14">
        <v>1201</v>
      </c>
      <c r="G8399" s="17">
        <v>40269</v>
      </c>
      <c r="H8399" s="29">
        <v>1</v>
      </c>
      <c r="I8399" s="29">
        <v>0</v>
      </c>
      <c r="J8399" s="29">
        <v>0</v>
      </c>
      <c r="K8399" s="29">
        <v>0</v>
      </c>
      <c r="L8399" s="29">
        <f t="shared" si="522"/>
        <v>1</v>
      </c>
      <c r="M8399" s="29">
        <v>0</v>
      </c>
      <c r="N8399" s="29">
        <v>0</v>
      </c>
      <c r="O8399" s="29">
        <v>0</v>
      </c>
      <c r="P8399" s="29">
        <f t="shared" si="523"/>
        <v>0</v>
      </c>
      <c r="Q8399" s="29">
        <f t="shared" si="524"/>
        <v>1</v>
      </c>
      <c r="R8399" s="29">
        <f t="shared" si="525"/>
        <v>1</v>
      </c>
      <c r="S8399" s="15" t="s">
        <v>7227</v>
      </c>
      <c r="T8399" s="15">
        <v>101201</v>
      </c>
      <c r="U8399" s="15" t="s">
        <v>144</v>
      </c>
      <c r="V8399" s="15">
        <v>47040001</v>
      </c>
      <c r="W8399" s="15" t="s">
        <v>145</v>
      </c>
    </row>
    <row r="8400" spans="2:23" hidden="1" x14ac:dyDescent="0.25">
      <c r="B8400" s="14">
        <v>50004852</v>
      </c>
      <c r="C8400" s="14">
        <v>0</v>
      </c>
      <c r="D8400" s="15">
        <v>21040001</v>
      </c>
      <c r="E8400" s="16" t="s">
        <v>7386</v>
      </c>
      <c r="F8400" s="14">
        <v>1201</v>
      </c>
      <c r="G8400" s="17">
        <v>40269</v>
      </c>
      <c r="H8400" s="29">
        <v>1</v>
      </c>
      <c r="I8400" s="29">
        <v>0</v>
      </c>
      <c r="J8400" s="29">
        <v>0</v>
      </c>
      <c r="K8400" s="29">
        <v>0</v>
      </c>
      <c r="L8400" s="29">
        <f t="shared" si="522"/>
        <v>1</v>
      </c>
      <c r="M8400" s="29">
        <v>0</v>
      </c>
      <c r="N8400" s="29">
        <v>0</v>
      </c>
      <c r="O8400" s="29">
        <v>0</v>
      </c>
      <c r="P8400" s="29">
        <f t="shared" si="523"/>
        <v>0</v>
      </c>
      <c r="Q8400" s="29">
        <f t="shared" si="524"/>
        <v>1</v>
      </c>
      <c r="R8400" s="29">
        <f t="shared" si="525"/>
        <v>1</v>
      </c>
      <c r="S8400" s="15" t="s">
        <v>7227</v>
      </c>
      <c r="T8400" s="15">
        <v>101201</v>
      </c>
      <c r="U8400" s="15" t="s">
        <v>144</v>
      </c>
      <c r="V8400" s="15">
        <v>47040001</v>
      </c>
      <c r="W8400" s="15" t="s">
        <v>145</v>
      </c>
    </row>
    <row r="8401" spans="2:23" hidden="1" x14ac:dyDescent="0.25">
      <c r="B8401" s="14">
        <v>50004853</v>
      </c>
      <c r="C8401" s="14">
        <v>0</v>
      </c>
      <c r="D8401" s="15">
        <v>21040001</v>
      </c>
      <c r="E8401" s="16" t="s">
        <v>7411</v>
      </c>
      <c r="F8401" s="14">
        <v>1201</v>
      </c>
      <c r="G8401" s="17">
        <v>40269</v>
      </c>
      <c r="H8401" s="29">
        <v>1</v>
      </c>
      <c r="I8401" s="29">
        <v>0</v>
      </c>
      <c r="J8401" s="29">
        <v>0</v>
      </c>
      <c r="K8401" s="29">
        <v>0</v>
      </c>
      <c r="L8401" s="29">
        <f t="shared" si="522"/>
        <v>1</v>
      </c>
      <c r="M8401" s="29">
        <v>0</v>
      </c>
      <c r="N8401" s="29">
        <v>0</v>
      </c>
      <c r="O8401" s="29">
        <v>0</v>
      </c>
      <c r="P8401" s="29">
        <f t="shared" si="523"/>
        <v>0</v>
      </c>
      <c r="Q8401" s="29">
        <f t="shared" si="524"/>
        <v>1</v>
      </c>
      <c r="R8401" s="29">
        <f t="shared" si="525"/>
        <v>1</v>
      </c>
      <c r="S8401" s="15" t="s">
        <v>7227</v>
      </c>
      <c r="T8401" s="15">
        <v>101201</v>
      </c>
      <c r="U8401" s="15" t="s">
        <v>144</v>
      </c>
      <c r="V8401" s="15">
        <v>47040001</v>
      </c>
      <c r="W8401" s="15" t="s">
        <v>145</v>
      </c>
    </row>
    <row r="8402" spans="2:23" hidden="1" x14ac:dyDescent="0.25">
      <c r="B8402" s="14">
        <v>50004854</v>
      </c>
      <c r="C8402" s="14">
        <v>0</v>
      </c>
      <c r="D8402" s="15">
        <v>21040001</v>
      </c>
      <c r="E8402" s="16" t="s">
        <v>7412</v>
      </c>
      <c r="F8402" s="14">
        <v>1201</v>
      </c>
      <c r="G8402" s="17">
        <v>40269</v>
      </c>
      <c r="H8402" s="29">
        <v>1</v>
      </c>
      <c r="I8402" s="29">
        <v>0</v>
      </c>
      <c r="J8402" s="29">
        <v>0</v>
      </c>
      <c r="K8402" s="29">
        <v>0</v>
      </c>
      <c r="L8402" s="29">
        <f t="shared" si="522"/>
        <v>1</v>
      </c>
      <c r="M8402" s="29">
        <v>0</v>
      </c>
      <c r="N8402" s="29">
        <v>0</v>
      </c>
      <c r="O8402" s="29">
        <v>0</v>
      </c>
      <c r="P8402" s="29">
        <f t="shared" si="523"/>
        <v>0</v>
      </c>
      <c r="Q8402" s="29">
        <f t="shared" si="524"/>
        <v>1</v>
      </c>
      <c r="R8402" s="29">
        <f t="shared" si="525"/>
        <v>1</v>
      </c>
      <c r="S8402" s="15" t="s">
        <v>7227</v>
      </c>
      <c r="T8402" s="15">
        <v>101201</v>
      </c>
      <c r="U8402" s="15" t="s">
        <v>144</v>
      </c>
      <c r="V8402" s="15">
        <v>47040001</v>
      </c>
      <c r="W8402" s="15" t="s">
        <v>145</v>
      </c>
    </row>
    <row r="8403" spans="2:23" hidden="1" x14ac:dyDescent="0.25">
      <c r="B8403" s="14">
        <v>50004855</v>
      </c>
      <c r="C8403" s="14">
        <v>0</v>
      </c>
      <c r="D8403" s="15">
        <v>21040001</v>
      </c>
      <c r="E8403" s="16" t="s">
        <v>7413</v>
      </c>
      <c r="F8403" s="14">
        <v>1201</v>
      </c>
      <c r="G8403" s="17">
        <v>40269</v>
      </c>
      <c r="H8403" s="29">
        <v>1</v>
      </c>
      <c r="I8403" s="29">
        <v>0</v>
      </c>
      <c r="J8403" s="29">
        <v>0</v>
      </c>
      <c r="K8403" s="29">
        <v>0</v>
      </c>
      <c r="L8403" s="29">
        <f t="shared" si="522"/>
        <v>1</v>
      </c>
      <c r="M8403" s="29">
        <v>0</v>
      </c>
      <c r="N8403" s="29">
        <v>0</v>
      </c>
      <c r="O8403" s="29">
        <v>0</v>
      </c>
      <c r="P8403" s="29">
        <f t="shared" si="523"/>
        <v>0</v>
      </c>
      <c r="Q8403" s="29">
        <f t="shared" si="524"/>
        <v>1</v>
      </c>
      <c r="R8403" s="29">
        <f t="shared" si="525"/>
        <v>1</v>
      </c>
      <c r="S8403" s="15" t="s">
        <v>7227</v>
      </c>
      <c r="T8403" s="15">
        <v>101201</v>
      </c>
      <c r="U8403" s="15" t="s">
        <v>144</v>
      </c>
      <c r="V8403" s="15">
        <v>47040001</v>
      </c>
      <c r="W8403" s="15" t="s">
        <v>145</v>
      </c>
    </row>
    <row r="8404" spans="2:23" hidden="1" x14ac:dyDescent="0.25">
      <c r="B8404" s="14">
        <v>50004856</v>
      </c>
      <c r="C8404" s="14">
        <v>0</v>
      </c>
      <c r="D8404" s="15">
        <v>21040001</v>
      </c>
      <c r="E8404" s="16" t="s">
        <v>7381</v>
      </c>
      <c r="F8404" s="14">
        <v>1201</v>
      </c>
      <c r="G8404" s="17">
        <v>40269</v>
      </c>
      <c r="H8404" s="29">
        <v>1</v>
      </c>
      <c r="I8404" s="29">
        <v>0</v>
      </c>
      <c r="J8404" s="29">
        <v>0</v>
      </c>
      <c r="K8404" s="29">
        <v>0</v>
      </c>
      <c r="L8404" s="29">
        <f t="shared" si="522"/>
        <v>1</v>
      </c>
      <c r="M8404" s="29">
        <v>0</v>
      </c>
      <c r="N8404" s="29">
        <v>0</v>
      </c>
      <c r="O8404" s="29">
        <v>0</v>
      </c>
      <c r="P8404" s="29">
        <f t="shared" si="523"/>
        <v>0</v>
      </c>
      <c r="Q8404" s="29">
        <f t="shared" si="524"/>
        <v>1</v>
      </c>
      <c r="R8404" s="29">
        <f t="shared" si="525"/>
        <v>1</v>
      </c>
      <c r="S8404" s="15" t="s">
        <v>7227</v>
      </c>
      <c r="T8404" s="15">
        <v>101201</v>
      </c>
      <c r="U8404" s="15" t="s">
        <v>144</v>
      </c>
      <c r="V8404" s="15">
        <v>47040001</v>
      </c>
      <c r="W8404" s="15" t="s">
        <v>145</v>
      </c>
    </row>
    <row r="8405" spans="2:23" hidden="1" x14ac:dyDescent="0.25">
      <c r="B8405" s="14">
        <v>50004857</v>
      </c>
      <c r="C8405" s="14">
        <v>0</v>
      </c>
      <c r="D8405" s="15">
        <v>21040001</v>
      </c>
      <c r="E8405" s="16" t="s">
        <v>7414</v>
      </c>
      <c r="F8405" s="14">
        <v>1201</v>
      </c>
      <c r="G8405" s="17">
        <v>40269</v>
      </c>
      <c r="H8405" s="29">
        <v>1</v>
      </c>
      <c r="I8405" s="29">
        <v>0</v>
      </c>
      <c r="J8405" s="29">
        <v>0</v>
      </c>
      <c r="K8405" s="29">
        <v>0</v>
      </c>
      <c r="L8405" s="29">
        <f t="shared" si="522"/>
        <v>1</v>
      </c>
      <c r="M8405" s="29">
        <v>0</v>
      </c>
      <c r="N8405" s="29">
        <v>0</v>
      </c>
      <c r="O8405" s="29">
        <v>0</v>
      </c>
      <c r="P8405" s="29">
        <f t="shared" si="523"/>
        <v>0</v>
      </c>
      <c r="Q8405" s="29">
        <f t="shared" si="524"/>
        <v>1</v>
      </c>
      <c r="R8405" s="29">
        <f t="shared" si="525"/>
        <v>1</v>
      </c>
      <c r="S8405" s="15" t="s">
        <v>7227</v>
      </c>
      <c r="T8405" s="15">
        <v>101201</v>
      </c>
      <c r="U8405" s="15" t="s">
        <v>144</v>
      </c>
      <c r="V8405" s="15">
        <v>47040001</v>
      </c>
      <c r="W8405" s="15" t="s">
        <v>145</v>
      </c>
    </row>
    <row r="8406" spans="2:23" hidden="1" x14ac:dyDescent="0.25">
      <c r="B8406" s="14">
        <v>50004858</v>
      </c>
      <c r="C8406" s="14">
        <v>0</v>
      </c>
      <c r="D8406" s="15">
        <v>21040001</v>
      </c>
      <c r="E8406" s="16" t="s">
        <v>7408</v>
      </c>
      <c r="F8406" s="14">
        <v>1201</v>
      </c>
      <c r="G8406" s="17">
        <v>40269</v>
      </c>
      <c r="H8406" s="29">
        <v>1</v>
      </c>
      <c r="I8406" s="29">
        <v>0</v>
      </c>
      <c r="J8406" s="29">
        <v>0</v>
      </c>
      <c r="K8406" s="29">
        <v>0</v>
      </c>
      <c r="L8406" s="29">
        <f t="shared" si="522"/>
        <v>1</v>
      </c>
      <c r="M8406" s="29">
        <v>0</v>
      </c>
      <c r="N8406" s="29">
        <v>0</v>
      </c>
      <c r="O8406" s="29">
        <v>0</v>
      </c>
      <c r="P8406" s="29">
        <f t="shared" si="523"/>
        <v>0</v>
      </c>
      <c r="Q8406" s="29">
        <f t="shared" si="524"/>
        <v>1</v>
      </c>
      <c r="R8406" s="29">
        <f t="shared" si="525"/>
        <v>1</v>
      </c>
      <c r="S8406" s="15" t="s">
        <v>7227</v>
      </c>
      <c r="T8406" s="15">
        <v>101201</v>
      </c>
      <c r="U8406" s="15" t="s">
        <v>144</v>
      </c>
      <c r="V8406" s="15">
        <v>47040001</v>
      </c>
      <c r="W8406" s="15" t="s">
        <v>145</v>
      </c>
    </row>
    <row r="8407" spans="2:23" hidden="1" x14ac:dyDescent="0.25">
      <c r="B8407" s="14">
        <v>50004859</v>
      </c>
      <c r="C8407" s="14">
        <v>0</v>
      </c>
      <c r="D8407" s="15">
        <v>21040001</v>
      </c>
      <c r="E8407" s="16" t="s">
        <v>7415</v>
      </c>
      <c r="F8407" s="14">
        <v>1201</v>
      </c>
      <c r="G8407" s="17">
        <v>40269</v>
      </c>
      <c r="H8407" s="29">
        <v>1</v>
      </c>
      <c r="I8407" s="29">
        <v>0</v>
      </c>
      <c r="J8407" s="29">
        <v>0</v>
      </c>
      <c r="K8407" s="29">
        <v>0</v>
      </c>
      <c r="L8407" s="29">
        <f t="shared" si="522"/>
        <v>1</v>
      </c>
      <c r="M8407" s="29">
        <v>0</v>
      </c>
      <c r="N8407" s="29">
        <v>0</v>
      </c>
      <c r="O8407" s="29">
        <v>0</v>
      </c>
      <c r="P8407" s="29">
        <f t="shared" si="523"/>
        <v>0</v>
      </c>
      <c r="Q8407" s="29">
        <f t="shared" si="524"/>
        <v>1</v>
      </c>
      <c r="R8407" s="29">
        <f t="shared" si="525"/>
        <v>1</v>
      </c>
      <c r="S8407" s="15" t="s">
        <v>7227</v>
      </c>
      <c r="T8407" s="15">
        <v>101201</v>
      </c>
      <c r="U8407" s="15" t="s">
        <v>144</v>
      </c>
      <c r="V8407" s="15">
        <v>47040001</v>
      </c>
      <c r="W8407" s="15" t="s">
        <v>145</v>
      </c>
    </row>
    <row r="8408" spans="2:23" hidden="1" x14ac:dyDescent="0.25">
      <c r="B8408" s="14">
        <v>50004860</v>
      </c>
      <c r="C8408" s="14">
        <v>0</v>
      </c>
      <c r="D8408" s="15">
        <v>21040001</v>
      </c>
      <c r="E8408" s="16" t="s">
        <v>7388</v>
      </c>
      <c r="F8408" s="14">
        <v>1201</v>
      </c>
      <c r="G8408" s="17">
        <v>40269</v>
      </c>
      <c r="H8408" s="29">
        <v>1</v>
      </c>
      <c r="I8408" s="29">
        <v>0</v>
      </c>
      <c r="J8408" s="29">
        <v>0</v>
      </c>
      <c r="K8408" s="29">
        <v>0</v>
      </c>
      <c r="L8408" s="29">
        <f t="shared" si="522"/>
        <v>1</v>
      </c>
      <c r="M8408" s="29">
        <v>0</v>
      </c>
      <c r="N8408" s="29">
        <v>0</v>
      </c>
      <c r="O8408" s="29">
        <v>0</v>
      </c>
      <c r="P8408" s="29">
        <f t="shared" si="523"/>
        <v>0</v>
      </c>
      <c r="Q8408" s="29">
        <f t="shared" si="524"/>
        <v>1</v>
      </c>
      <c r="R8408" s="29">
        <f t="shared" si="525"/>
        <v>1</v>
      </c>
      <c r="S8408" s="15" t="s">
        <v>7227</v>
      </c>
      <c r="T8408" s="15">
        <v>101201</v>
      </c>
      <c r="U8408" s="15" t="s">
        <v>144</v>
      </c>
      <c r="V8408" s="15">
        <v>47040001</v>
      </c>
      <c r="W8408" s="15" t="s">
        <v>145</v>
      </c>
    </row>
    <row r="8409" spans="2:23" hidden="1" x14ac:dyDescent="0.25">
      <c r="B8409" s="14">
        <v>50004861</v>
      </c>
      <c r="C8409" s="14">
        <v>0</v>
      </c>
      <c r="D8409" s="15">
        <v>21040001</v>
      </c>
      <c r="E8409" s="16" t="s">
        <v>7384</v>
      </c>
      <c r="F8409" s="14">
        <v>1201</v>
      </c>
      <c r="G8409" s="17">
        <v>40269</v>
      </c>
      <c r="H8409" s="29">
        <v>1</v>
      </c>
      <c r="I8409" s="29">
        <v>0</v>
      </c>
      <c r="J8409" s="29">
        <v>0</v>
      </c>
      <c r="K8409" s="29">
        <v>0</v>
      </c>
      <c r="L8409" s="29">
        <f t="shared" si="522"/>
        <v>1</v>
      </c>
      <c r="M8409" s="29">
        <v>0</v>
      </c>
      <c r="N8409" s="29">
        <v>0</v>
      </c>
      <c r="O8409" s="29">
        <v>0</v>
      </c>
      <c r="P8409" s="29">
        <f t="shared" si="523"/>
        <v>0</v>
      </c>
      <c r="Q8409" s="29">
        <f t="shared" si="524"/>
        <v>1</v>
      </c>
      <c r="R8409" s="29">
        <f t="shared" si="525"/>
        <v>1</v>
      </c>
      <c r="S8409" s="15" t="s">
        <v>7227</v>
      </c>
      <c r="T8409" s="15">
        <v>101201</v>
      </c>
      <c r="U8409" s="15" t="s">
        <v>144</v>
      </c>
      <c r="V8409" s="15">
        <v>47040001</v>
      </c>
      <c r="W8409" s="15" t="s">
        <v>145</v>
      </c>
    </row>
    <row r="8410" spans="2:23" hidden="1" x14ac:dyDescent="0.25">
      <c r="B8410" s="14">
        <v>50004862</v>
      </c>
      <c r="C8410" s="14">
        <v>0</v>
      </c>
      <c r="D8410" s="15">
        <v>21040001</v>
      </c>
      <c r="E8410" s="16" t="s">
        <v>7404</v>
      </c>
      <c r="F8410" s="14">
        <v>1201</v>
      </c>
      <c r="G8410" s="17">
        <v>40269</v>
      </c>
      <c r="H8410" s="29">
        <v>1</v>
      </c>
      <c r="I8410" s="29">
        <v>0</v>
      </c>
      <c r="J8410" s="29">
        <v>0</v>
      </c>
      <c r="K8410" s="29">
        <v>0</v>
      </c>
      <c r="L8410" s="29">
        <f t="shared" si="522"/>
        <v>1</v>
      </c>
      <c r="M8410" s="29">
        <v>0</v>
      </c>
      <c r="N8410" s="29">
        <v>0</v>
      </c>
      <c r="O8410" s="29">
        <v>0</v>
      </c>
      <c r="P8410" s="29">
        <f t="shared" si="523"/>
        <v>0</v>
      </c>
      <c r="Q8410" s="29">
        <f t="shared" si="524"/>
        <v>1</v>
      </c>
      <c r="R8410" s="29">
        <f t="shared" si="525"/>
        <v>1</v>
      </c>
      <c r="S8410" s="15" t="s">
        <v>7227</v>
      </c>
      <c r="T8410" s="15">
        <v>101201</v>
      </c>
      <c r="U8410" s="15" t="s">
        <v>144</v>
      </c>
      <c r="V8410" s="15">
        <v>47040001</v>
      </c>
      <c r="W8410" s="15" t="s">
        <v>145</v>
      </c>
    </row>
    <row r="8411" spans="2:23" hidden="1" x14ac:dyDescent="0.25">
      <c r="B8411" s="14">
        <v>50004863</v>
      </c>
      <c r="C8411" s="14">
        <v>0</v>
      </c>
      <c r="D8411" s="15">
        <v>21040001</v>
      </c>
      <c r="E8411" s="16" t="s">
        <v>7416</v>
      </c>
      <c r="F8411" s="14">
        <v>1201</v>
      </c>
      <c r="G8411" s="17">
        <v>40269</v>
      </c>
      <c r="H8411" s="29">
        <v>1</v>
      </c>
      <c r="I8411" s="29">
        <v>0</v>
      </c>
      <c r="J8411" s="29">
        <v>0</v>
      </c>
      <c r="K8411" s="29">
        <v>0</v>
      </c>
      <c r="L8411" s="29">
        <f t="shared" si="522"/>
        <v>1</v>
      </c>
      <c r="M8411" s="29">
        <v>0</v>
      </c>
      <c r="N8411" s="29">
        <v>0</v>
      </c>
      <c r="O8411" s="29">
        <v>0</v>
      </c>
      <c r="P8411" s="29">
        <f t="shared" si="523"/>
        <v>0</v>
      </c>
      <c r="Q8411" s="29">
        <f t="shared" si="524"/>
        <v>1</v>
      </c>
      <c r="R8411" s="29">
        <f t="shared" si="525"/>
        <v>1</v>
      </c>
      <c r="S8411" s="15" t="s">
        <v>7227</v>
      </c>
      <c r="T8411" s="15">
        <v>101201</v>
      </c>
      <c r="U8411" s="15" t="s">
        <v>144</v>
      </c>
      <c r="V8411" s="15">
        <v>47040001</v>
      </c>
      <c r="W8411" s="15" t="s">
        <v>145</v>
      </c>
    </row>
    <row r="8412" spans="2:23" hidden="1" x14ac:dyDescent="0.25">
      <c r="B8412" s="14">
        <v>50004864</v>
      </c>
      <c r="C8412" s="14">
        <v>0</v>
      </c>
      <c r="D8412" s="15">
        <v>21040001</v>
      </c>
      <c r="E8412" s="16" t="s">
        <v>7381</v>
      </c>
      <c r="F8412" s="14">
        <v>1201</v>
      </c>
      <c r="G8412" s="17">
        <v>40269</v>
      </c>
      <c r="H8412" s="29">
        <v>1</v>
      </c>
      <c r="I8412" s="29">
        <v>0</v>
      </c>
      <c r="J8412" s="29">
        <v>0</v>
      </c>
      <c r="K8412" s="29">
        <v>-1</v>
      </c>
      <c r="L8412" s="29">
        <f t="shared" si="522"/>
        <v>0</v>
      </c>
      <c r="M8412" s="29">
        <v>0</v>
      </c>
      <c r="N8412" s="29">
        <v>0</v>
      </c>
      <c r="O8412" s="29">
        <v>0</v>
      </c>
      <c r="P8412" s="29">
        <f t="shared" si="523"/>
        <v>0</v>
      </c>
      <c r="Q8412" s="29">
        <f t="shared" si="524"/>
        <v>1</v>
      </c>
      <c r="R8412" s="29">
        <f t="shared" si="525"/>
        <v>0</v>
      </c>
      <c r="S8412" s="15" t="s">
        <v>7227</v>
      </c>
      <c r="T8412" s="15">
        <v>101201</v>
      </c>
      <c r="U8412" s="15" t="s">
        <v>144</v>
      </c>
      <c r="V8412" s="15">
        <v>47040001</v>
      </c>
      <c r="W8412" s="15" t="s">
        <v>145</v>
      </c>
    </row>
    <row r="8413" spans="2:23" hidden="1" x14ac:dyDescent="0.25">
      <c r="B8413" s="14">
        <v>50004865</v>
      </c>
      <c r="C8413" s="14">
        <v>0</v>
      </c>
      <c r="D8413" s="15">
        <v>21040001</v>
      </c>
      <c r="E8413" s="16" t="s">
        <v>7417</v>
      </c>
      <c r="F8413" s="14">
        <v>1201</v>
      </c>
      <c r="G8413" s="17">
        <v>40269</v>
      </c>
      <c r="H8413" s="29">
        <v>1</v>
      </c>
      <c r="I8413" s="29">
        <v>0</v>
      </c>
      <c r="J8413" s="29">
        <v>0</v>
      </c>
      <c r="K8413" s="29">
        <v>0</v>
      </c>
      <c r="L8413" s="29">
        <f t="shared" si="522"/>
        <v>1</v>
      </c>
      <c r="M8413" s="29">
        <v>0</v>
      </c>
      <c r="N8413" s="29">
        <v>0</v>
      </c>
      <c r="O8413" s="29">
        <v>0</v>
      </c>
      <c r="P8413" s="29">
        <f t="shared" si="523"/>
        <v>0</v>
      </c>
      <c r="Q8413" s="29">
        <f t="shared" si="524"/>
        <v>1</v>
      </c>
      <c r="R8413" s="29">
        <f t="shared" si="525"/>
        <v>1</v>
      </c>
      <c r="S8413" s="15" t="s">
        <v>7227</v>
      </c>
      <c r="T8413" s="15">
        <v>101201</v>
      </c>
      <c r="U8413" s="15" t="s">
        <v>144</v>
      </c>
      <c r="V8413" s="15">
        <v>47040001</v>
      </c>
      <c r="W8413" s="15" t="s">
        <v>145</v>
      </c>
    </row>
    <row r="8414" spans="2:23" hidden="1" x14ac:dyDescent="0.25">
      <c r="B8414" s="14">
        <v>50004866</v>
      </c>
      <c r="C8414" s="14">
        <v>0</v>
      </c>
      <c r="D8414" s="15">
        <v>21040001</v>
      </c>
      <c r="E8414" s="16" t="s">
        <v>7418</v>
      </c>
      <c r="F8414" s="14">
        <v>1201</v>
      </c>
      <c r="G8414" s="17">
        <v>40269</v>
      </c>
      <c r="H8414" s="29">
        <v>1</v>
      </c>
      <c r="I8414" s="29">
        <v>0</v>
      </c>
      <c r="J8414" s="29">
        <v>0</v>
      </c>
      <c r="K8414" s="29">
        <v>0</v>
      </c>
      <c r="L8414" s="29">
        <f t="shared" si="522"/>
        <v>1</v>
      </c>
      <c r="M8414" s="29">
        <v>0</v>
      </c>
      <c r="N8414" s="29">
        <v>0</v>
      </c>
      <c r="O8414" s="29">
        <v>0</v>
      </c>
      <c r="P8414" s="29">
        <f t="shared" si="523"/>
        <v>0</v>
      </c>
      <c r="Q8414" s="29">
        <f t="shared" si="524"/>
        <v>1</v>
      </c>
      <c r="R8414" s="29">
        <f t="shared" si="525"/>
        <v>1</v>
      </c>
      <c r="S8414" s="15" t="s">
        <v>7227</v>
      </c>
      <c r="T8414" s="15">
        <v>101201</v>
      </c>
      <c r="U8414" s="15" t="s">
        <v>144</v>
      </c>
      <c r="V8414" s="15">
        <v>47040001</v>
      </c>
      <c r="W8414" s="15" t="s">
        <v>145</v>
      </c>
    </row>
    <row r="8415" spans="2:23" hidden="1" x14ac:dyDescent="0.25">
      <c r="B8415" s="14">
        <v>50004867</v>
      </c>
      <c r="C8415" s="14">
        <v>0</v>
      </c>
      <c r="D8415" s="15">
        <v>21040001</v>
      </c>
      <c r="E8415" s="16" t="s">
        <v>7419</v>
      </c>
      <c r="F8415" s="14">
        <v>1201</v>
      </c>
      <c r="G8415" s="17">
        <v>40269</v>
      </c>
      <c r="H8415" s="29">
        <v>1</v>
      </c>
      <c r="I8415" s="29">
        <v>0</v>
      </c>
      <c r="J8415" s="29">
        <v>0</v>
      </c>
      <c r="K8415" s="29">
        <v>0</v>
      </c>
      <c r="L8415" s="29">
        <f t="shared" si="522"/>
        <v>1</v>
      </c>
      <c r="M8415" s="29">
        <v>0</v>
      </c>
      <c r="N8415" s="29">
        <v>0</v>
      </c>
      <c r="O8415" s="29">
        <v>0</v>
      </c>
      <c r="P8415" s="29">
        <f t="shared" si="523"/>
        <v>0</v>
      </c>
      <c r="Q8415" s="29">
        <f t="shared" si="524"/>
        <v>1</v>
      </c>
      <c r="R8415" s="29">
        <f t="shared" si="525"/>
        <v>1</v>
      </c>
      <c r="S8415" s="15" t="s">
        <v>7227</v>
      </c>
      <c r="T8415" s="15">
        <v>101201</v>
      </c>
      <c r="U8415" s="15" t="s">
        <v>144</v>
      </c>
      <c r="V8415" s="15">
        <v>47040001</v>
      </c>
      <c r="W8415" s="15" t="s">
        <v>145</v>
      </c>
    </row>
    <row r="8416" spans="2:23" hidden="1" x14ac:dyDescent="0.25">
      <c r="B8416" s="14">
        <v>50004868</v>
      </c>
      <c r="C8416" s="14">
        <v>0</v>
      </c>
      <c r="D8416" s="15">
        <v>21040001</v>
      </c>
      <c r="E8416" s="16" t="s">
        <v>7396</v>
      </c>
      <c r="F8416" s="14">
        <v>1201</v>
      </c>
      <c r="G8416" s="17">
        <v>40269</v>
      </c>
      <c r="H8416" s="29">
        <v>1</v>
      </c>
      <c r="I8416" s="29">
        <v>0</v>
      </c>
      <c r="J8416" s="29">
        <v>0</v>
      </c>
      <c r="K8416" s="29">
        <v>0</v>
      </c>
      <c r="L8416" s="29">
        <f t="shared" si="522"/>
        <v>1</v>
      </c>
      <c r="M8416" s="29">
        <v>0</v>
      </c>
      <c r="N8416" s="29">
        <v>0</v>
      </c>
      <c r="O8416" s="29">
        <v>0</v>
      </c>
      <c r="P8416" s="29">
        <f t="shared" si="523"/>
        <v>0</v>
      </c>
      <c r="Q8416" s="29">
        <f t="shared" si="524"/>
        <v>1</v>
      </c>
      <c r="R8416" s="29">
        <f t="shared" si="525"/>
        <v>1</v>
      </c>
      <c r="S8416" s="15" t="s">
        <v>7227</v>
      </c>
      <c r="T8416" s="15">
        <v>101201</v>
      </c>
      <c r="U8416" s="15" t="s">
        <v>144</v>
      </c>
      <c r="V8416" s="15">
        <v>47040001</v>
      </c>
      <c r="W8416" s="15" t="s">
        <v>145</v>
      </c>
    </row>
    <row r="8417" spans="2:23" hidden="1" x14ac:dyDescent="0.25">
      <c r="B8417" s="14">
        <v>50004869</v>
      </c>
      <c r="C8417" s="14">
        <v>0</v>
      </c>
      <c r="D8417" s="15">
        <v>21040001</v>
      </c>
      <c r="E8417" s="16" t="s">
        <v>7408</v>
      </c>
      <c r="F8417" s="14">
        <v>1201</v>
      </c>
      <c r="G8417" s="17">
        <v>40269</v>
      </c>
      <c r="H8417" s="29">
        <v>1</v>
      </c>
      <c r="I8417" s="29">
        <v>0</v>
      </c>
      <c r="J8417" s="29">
        <v>0</v>
      </c>
      <c r="K8417" s="29">
        <v>0</v>
      </c>
      <c r="L8417" s="29">
        <f t="shared" si="522"/>
        <v>1</v>
      </c>
      <c r="M8417" s="29">
        <v>0</v>
      </c>
      <c r="N8417" s="29">
        <v>0</v>
      </c>
      <c r="O8417" s="29">
        <v>0</v>
      </c>
      <c r="P8417" s="29">
        <f t="shared" si="523"/>
        <v>0</v>
      </c>
      <c r="Q8417" s="29">
        <f t="shared" si="524"/>
        <v>1</v>
      </c>
      <c r="R8417" s="29">
        <f t="shared" si="525"/>
        <v>1</v>
      </c>
      <c r="S8417" s="15" t="s">
        <v>7227</v>
      </c>
      <c r="T8417" s="15">
        <v>101201</v>
      </c>
      <c r="U8417" s="15" t="s">
        <v>144</v>
      </c>
      <c r="V8417" s="15">
        <v>47040001</v>
      </c>
      <c r="W8417" s="15" t="s">
        <v>145</v>
      </c>
    </row>
    <row r="8418" spans="2:23" hidden="1" x14ac:dyDescent="0.25">
      <c r="B8418" s="14">
        <v>50004870</v>
      </c>
      <c r="C8418" s="14">
        <v>0</v>
      </c>
      <c r="D8418" s="15">
        <v>21040001</v>
      </c>
      <c r="E8418" s="16" t="s">
        <v>7420</v>
      </c>
      <c r="F8418" s="14">
        <v>1201</v>
      </c>
      <c r="G8418" s="17">
        <v>40269</v>
      </c>
      <c r="H8418" s="29">
        <v>1</v>
      </c>
      <c r="I8418" s="29">
        <v>0</v>
      </c>
      <c r="J8418" s="29">
        <v>0</v>
      </c>
      <c r="K8418" s="29">
        <v>0</v>
      </c>
      <c r="L8418" s="29">
        <f t="shared" si="522"/>
        <v>1</v>
      </c>
      <c r="M8418" s="29">
        <v>0</v>
      </c>
      <c r="N8418" s="29">
        <v>0</v>
      </c>
      <c r="O8418" s="29">
        <v>0</v>
      </c>
      <c r="P8418" s="29">
        <f t="shared" si="523"/>
        <v>0</v>
      </c>
      <c r="Q8418" s="29">
        <f t="shared" si="524"/>
        <v>1</v>
      </c>
      <c r="R8418" s="29">
        <f t="shared" si="525"/>
        <v>1</v>
      </c>
      <c r="S8418" s="15" t="s">
        <v>7227</v>
      </c>
      <c r="T8418" s="15">
        <v>101201</v>
      </c>
      <c r="U8418" s="15" t="s">
        <v>144</v>
      </c>
      <c r="V8418" s="15">
        <v>47040001</v>
      </c>
      <c r="W8418" s="15" t="s">
        <v>145</v>
      </c>
    </row>
    <row r="8419" spans="2:23" hidden="1" x14ac:dyDescent="0.25">
      <c r="B8419" s="14">
        <v>50004871</v>
      </c>
      <c r="C8419" s="14">
        <v>0</v>
      </c>
      <c r="D8419" s="15">
        <v>21040001</v>
      </c>
      <c r="E8419" s="16" t="s">
        <v>7396</v>
      </c>
      <c r="F8419" s="14">
        <v>1201</v>
      </c>
      <c r="G8419" s="17">
        <v>40269</v>
      </c>
      <c r="H8419" s="29">
        <v>1</v>
      </c>
      <c r="I8419" s="29">
        <v>0</v>
      </c>
      <c r="J8419" s="29">
        <v>0</v>
      </c>
      <c r="K8419" s="29">
        <v>0</v>
      </c>
      <c r="L8419" s="29">
        <f t="shared" si="522"/>
        <v>1</v>
      </c>
      <c r="M8419" s="29">
        <v>0</v>
      </c>
      <c r="N8419" s="29">
        <v>0</v>
      </c>
      <c r="O8419" s="29">
        <v>0</v>
      </c>
      <c r="P8419" s="29">
        <f t="shared" si="523"/>
        <v>0</v>
      </c>
      <c r="Q8419" s="29">
        <f t="shared" si="524"/>
        <v>1</v>
      </c>
      <c r="R8419" s="29">
        <f t="shared" si="525"/>
        <v>1</v>
      </c>
      <c r="S8419" s="15" t="s">
        <v>7227</v>
      </c>
      <c r="T8419" s="15">
        <v>101201</v>
      </c>
      <c r="U8419" s="15" t="s">
        <v>144</v>
      </c>
      <c r="V8419" s="15">
        <v>47040001</v>
      </c>
      <c r="W8419" s="15" t="s">
        <v>145</v>
      </c>
    </row>
    <row r="8420" spans="2:23" hidden="1" x14ac:dyDescent="0.25">
      <c r="B8420" s="14">
        <v>50004872</v>
      </c>
      <c r="C8420" s="14">
        <v>0</v>
      </c>
      <c r="D8420" s="15">
        <v>21040001</v>
      </c>
      <c r="E8420" s="16" t="s">
        <v>7421</v>
      </c>
      <c r="F8420" s="14">
        <v>1201</v>
      </c>
      <c r="G8420" s="17">
        <v>40269</v>
      </c>
      <c r="H8420" s="29">
        <v>1</v>
      </c>
      <c r="I8420" s="29">
        <v>0</v>
      </c>
      <c r="J8420" s="29">
        <v>0</v>
      </c>
      <c r="K8420" s="29">
        <v>0</v>
      </c>
      <c r="L8420" s="29">
        <f t="shared" si="522"/>
        <v>1</v>
      </c>
      <c r="M8420" s="29">
        <v>0</v>
      </c>
      <c r="N8420" s="29">
        <v>0</v>
      </c>
      <c r="O8420" s="29">
        <v>0</v>
      </c>
      <c r="P8420" s="29">
        <f t="shared" si="523"/>
        <v>0</v>
      </c>
      <c r="Q8420" s="29">
        <f t="shared" si="524"/>
        <v>1</v>
      </c>
      <c r="R8420" s="29">
        <f t="shared" si="525"/>
        <v>1</v>
      </c>
      <c r="S8420" s="15" t="s">
        <v>7227</v>
      </c>
      <c r="T8420" s="15">
        <v>101201</v>
      </c>
      <c r="U8420" s="15" t="s">
        <v>144</v>
      </c>
      <c r="V8420" s="15">
        <v>47040001</v>
      </c>
      <c r="W8420" s="15" t="s">
        <v>145</v>
      </c>
    </row>
    <row r="8421" spans="2:23" hidden="1" x14ac:dyDescent="0.25">
      <c r="B8421" s="14">
        <v>50004873</v>
      </c>
      <c r="C8421" s="14">
        <v>0</v>
      </c>
      <c r="D8421" s="15">
        <v>21040001</v>
      </c>
      <c r="E8421" s="16" t="s">
        <v>7422</v>
      </c>
      <c r="F8421" s="14">
        <v>1201</v>
      </c>
      <c r="G8421" s="17">
        <v>40269</v>
      </c>
      <c r="H8421" s="29">
        <v>1</v>
      </c>
      <c r="I8421" s="29">
        <v>0</v>
      </c>
      <c r="J8421" s="29">
        <v>0</v>
      </c>
      <c r="K8421" s="29">
        <v>0</v>
      </c>
      <c r="L8421" s="29">
        <f t="shared" si="522"/>
        <v>1</v>
      </c>
      <c r="M8421" s="29">
        <v>0</v>
      </c>
      <c r="N8421" s="29">
        <v>0</v>
      </c>
      <c r="O8421" s="29">
        <v>0</v>
      </c>
      <c r="P8421" s="29">
        <f t="shared" si="523"/>
        <v>0</v>
      </c>
      <c r="Q8421" s="29">
        <f t="shared" si="524"/>
        <v>1</v>
      </c>
      <c r="R8421" s="29">
        <f t="shared" si="525"/>
        <v>1</v>
      </c>
      <c r="S8421" s="15" t="s">
        <v>7227</v>
      </c>
      <c r="T8421" s="15">
        <v>101201</v>
      </c>
      <c r="U8421" s="15" t="s">
        <v>144</v>
      </c>
      <c r="V8421" s="15">
        <v>47040001</v>
      </c>
      <c r="W8421" s="15" t="s">
        <v>145</v>
      </c>
    </row>
    <row r="8422" spans="2:23" hidden="1" x14ac:dyDescent="0.25">
      <c r="B8422" s="14">
        <v>50004874</v>
      </c>
      <c r="C8422" s="14">
        <v>0</v>
      </c>
      <c r="D8422" s="15">
        <v>21040001</v>
      </c>
      <c r="E8422" s="16" t="s">
        <v>7423</v>
      </c>
      <c r="F8422" s="14">
        <v>1201</v>
      </c>
      <c r="G8422" s="17">
        <v>40269</v>
      </c>
      <c r="H8422" s="29">
        <v>1</v>
      </c>
      <c r="I8422" s="29">
        <v>0</v>
      </c>
      <c r="J8422" s="29">
        <v>0</v>
      </c>
      <c r="K8422" s="29">
        <v>0</v>
      </c>
      <c r="L8422" s="29">
        <f t="shared" si="522"/>
        <v>1</v>
      </c>
      <c r="M8422" s="29">
        <v>0</v>
      </c>
      <c r="N8422" s="29">
        <v>0</v>
      </c>
      <c r="O8422" s="29">
        <v>0</v>
      </c>
      <c r="P8422" s="29">
        <f t="shared" si="523"/>
        <v>0</v>
      </c>
      <c r="Q8422" s="29">
        <f t="shared" si="524"/>
        <v>1</v>
      </c>
      <c r="R8422" s="29">
        <f t="shared" si="525"/>
        <v>1</v>
      </c>
      <c r="S8422" s="15" t="s">
        <v>7227</v>
      </c>
      <c r="T8422" s="15">
        <v>101201</v>
      </c>
      <c r="U8422" s="15" t="s">
        <v>144</v>
      </c>
      <c r="V8422" s="15">
        <v>47040001</v>
      </c>
      <c r="W8422" s="15" t="s">
        <v>145</v>
      </c>
    </row>
    <row r="8423" spans="2:23" hidden="1" x14ac:dyDescent="0.25">
      <c r="B8423" s="14">
        <v>50004875</v>
      </c>
      <c r="C8423" s="14">
        <v>0</v>
      </c>
      <c r="D8423" s="15">
        <v>21040001</v>
      </c>
      <c r="E8423" s="16" t="s">
        <v>7424</v>
      </c>
      <c r="F8423" s="14">
        <v>1201</v>
      </c>
      <c r="G8423" s="17">
        <v>40269</v>
      </c>
      <c r="H8423" s="29">
        <v>1</v>
      </c>
      <c r="I8423" s="29">
        <v>0</v>
      </c>
      <c r="J8423" s="29">
        <v>0</v>
      </c>
      <c r="K8423" s="29">
        <v>0</v>
      </c>
      <c r="L8423" s="29">
        <f t="shared" si="522"/>
        <v>1</v>
      </c>
      <c r="M8423" s="29">
        <v>0</v>
      </c>
      <c r="N8423" s="29">
        <v>0</v>
      </c>
      <c r="O8423" s="29">
        <v>0</v>
      </c>
      <c r="P8423" s="29">
        <f t="shared" si="523"/>
        <v>0</v>
      </c>
      <c r="Q8423" s="29">
        <f t="shared" si="524"/>
        <v>1</v>
      </c>
      <c r="R8423" s="29">
        <f t="shared" si="525"/>
        <v>1</v>
      </c>
      <c r="S8423" s="15" t="s">
        <v>7227</v>
      </c>
      <c r="T8423" s="15">
        <v>101201</v>
      </c>
      <c r="U8423" s="15" t="s">
        <v>144</v>
      </c>
      <c r="V8423" s="15">
        <v>47040001</v>
      </c>
      <c r="W8423" s="15" t="s">
        <v>145</v>
      </c>
    </row>
    <row r="8424" spans="2:23" hidden="1" x14ac:dyDescent="0.25">
      <c r="B8424" s="14">
        <v>50004876</v>
      </c>
      <c r="C8424" s="14">
        <v>0</v>
      </c>
      <c r="D8424" s="15">
        <v>21040001</v>
      </c>
      <c r="E8424" s="16" t="s">
        <v>7419</v>
      </c>
      <c r="F8424" s="14">
        <v>1201</v>
      </c>
      <c r="G8424" s="17">
        <v>40269</v>
      </c>
      <c r="H8424" s="29">
        <v>1</v>
      </c>
      <c r="I8424" s="29">
        <v>0</v>
      </c>
      <c r="J8424" s="29">
        <v>0</v>
      </c>
      <c r="K8424" s="29">
        <v>0</v>
      </c>
      <c r="L8424" s="29">
        <f t="shared" si="522"/>
        <v>1</v>
      </c>
      <c r="M8424" s="29">
        <v>0</v>
      </c>
      <c r="N8424" s="29">
        <v>0</v>
      </c>
      <c r="O8424" s="29">
        <v>0</v>
      </c>
      <c r="P8424" s="29">
        <f t="shared" si="523"/>
        <v>0</v>
      </c>
      <c r="Q8424" s="29">
        <f t="shared" si="524"/>
        <v>1</v>
      </c>
      <c r="R8424" s="29">
        <f t="shared" si="525"/>
        <v>1</v>
      </c>
      <c r="S8424" s="15" t="s">
        <v>7227</v>
      </c>
      <c r="T8424" s="15">
        <v>101201</v>
      </c>
      <c r="U8424" s="15" t="s">
        <v>144</v>
      </c>
      <c r="V8424" s="15">
        <v>47040001</v>
      </c>
      <c r="W8424" s="15" t="s">
        <v>145</v>
      </c>
    </row>
    <row r="8425" spans="2:23" hidden="1" x14ac:dyDescent="0.25">
      <c r="B8425" s="14">
        <v>50004877</v>
      </c>
      <c r="C8425" s="14">
        <v>0</v>
      </c>
      <c r="D8425" s="15">
        <v>21040001</v>
      </c>
      <c r="E8425" s="16" t="s">
        <v>7425</v>
      </c>
      <c r="F8425" s="14">
        <v>1201</v>
      </c>
      <c r="G8425" s="17">
        <v>40269</v>
      </c>
      <c r="H8425" s="29">
        <v>1</v>
      </c>
      <c r="I8425" s="29">
        <v>0</v>
      </c>
      <c r="J8425" s="29">
        <v>0</v>
      </c>
      <c r="K8425" s="29">
        <v>0</v>
      </c>
      <c r="L8425" s="29">
        <f t="shared" si="522"/>
        <v>1</v>
      </c>
      <c r="M8425" s="29">
        <v>0</v>
      </c>
      <c r="N8425" s="29">
        <v>0</v>
      </c>
      <c r="O8425" s="29">
        <v>0</v>
      </c>
      <c r="P8425" s="29">
        <f t="shared" si="523"/>
        <v>0</v>
      </c>
      <c r="Q8425" s="29">
        <f t="shared" si="524"/>
        <v>1</v>
      </c>
      <c r="R8425" s="29">
        <f t="shared" si="525"/>
        <v>1</v>
      </c>
      <c r="S8425" s="15" t="s">
        <v>7227</v>
      </c>
      <c r="T8425" s="15">
        <v>101201</v>
      </c>
      <c r="U8425" s="15" t="s">
        <v>144</v>
      </c>
      <c r="V8425" s="15">
        <v>47040001</v>
      </c>
      <c r="W8425" s="15" t="s">
        <v>145</v>
      </c>
    </row>
    <row r="8426" spans="2:23" hidden="1" x14ac:dyDescent="0.25">
      <c r="B8426" s="14">
        <v>50004878</v>
      </c>
      <c r="C8426" s="14">
        <v>0</v>
      </c>
      <c r="D8426" s="15">
        <v>21040001</v>
      </c>
      <c r="E8426" s="16" t="s">
        <v>7404</v>
      </c>
      <c r="F8426" s="14">
        <v>1201</v>
      </c>
      <c r="G8426" s="17">
        <v>40269</v>
      </c>
      <c r="H8426" s="29">
        <v>1</v>
      </c>
      <c r="I8426" s="29">
        <v>0</v>
      </c>
      <c r="J8426" s="29">
        <v>0</v>
      </c>
      <c r="K8426" s="29">
        <v>0</v>
      </c>
      <c r="L8426" s="29">
        <f t="shared" si="522"/>
        <v>1</v>
      </c>
      <c r="M8426" s="29">
        <v>0</v>
      </c>
      <c r="N8426" s="29">
        <v>0</v>
      </c>
      <c r="O8426" s="29">
        <v>0</v>
      </c>
      <c r="P8426" s="29">
        <f t="shared" si="523"/>
        <v>0</v>
      </c>
      <c r="Q8426" s="29">
        <f t="shared" si="524"/>
        <v>1</v>
      </c>
      <c r="R8426" s="29">
        <f t="shared" si="525"/>
        <v>1</v>
      </c>
      <c r="S8426" s="15" t="s">
        <v>7227</v>
      </c>
      <c r="T8426" s="15">
        <v>101201</v>
      </c>
      <c r="U8426" s="15" t="s">
        <v>144</v>
      </c>
      <c r="V8426" s="15">
        <v>47040001</v>
      </c>
      <c r="W8426" s="15" t="s">
        <v>145</v>
      </c>
    </row>
    <row r="8427" spans="2:23" hidden="1" x14ac:dyDescent="0.25">
      <c r="B8427" s="14">
        <v>50004879</v>
      </c>
      <c r="C8427" s="14">
        <v>0</v>
      </c>
      <c r="D8427" s="15">
        <v>21040001</v>
      </c>
      <c r="E8427" s="16" t="s">
        <v>7383</v>
      </c>
      <c r="F8427" s="14">
        <v>1201</v>
      </c>
      <c r="G8427" s="17">
        <v>40269</v>
      </c>
      <c r="H8427" s="29">
        <v>1</v>
      </c>
      <c r="I8427" s="29">
        <v>0</v>
      </c>
      <c r="J8427" s="29">
        <v>0</v>
      </c>
      <c r="K8427" s="29">
        <v>0</v>
      </c>
      <c r="L8427" s="29">
        <f t="shared" si="522"/>
        <v>1</v>
      </c>
      <c r="M8427" s="29">
        <v>0</v>
      </c>
      <c r="N8427" s="29">
        <v>0</v>
      </c>
      <c r="O8427" s="29">
        <v>0</v>
      </c>
      <c r="P8427" s="29">
        <f t="shared" si="523"/>
        <v>0</v>
      </c>
      <c r="Q8427" s="29">
        <f t="shared" si="524"/>
        <v>1</v>
      </c>
      <c r="R8427" s="29">
        <f t="shared" si="525"/>
        <v>1</v>
      </c>
      <c r="S8427" s="15" t="s">
        <v>7227</v>
      </c>
      <c r="T8427" s="15">
        <v>101201</v>
      </c>
      <c r="U8427" s="15" t="s">
        <v>144</v>
      </c>
      <c r="V8427" s="15">
        <v>47040001</v>
      </c>
      <c r="W8427" s="15" t="s">
        <v>145</v>
      </c>
    </row>
    <row r="8428" spans="2:23" hidden="1" x14ac:dyDescent="0.25">
      <c r="B8428" s="14">
        <v>50004880</v>
      </c>
      <c r="C8428" s="14">
        <v>0</v>
      </c>
      <c r="D8428" s="15">
        <v>21040001</v>
      </c>
      <c r="E8428" s="16" t="s">
        <v>7425</v>
      </c>
      <c r="F8428" s="14">
        <v>1201</v>
      </c>
      <c r="G8428" s="17">
        <v>40269</v>
      </c>
      <c r="H8428" s="29">
        <v>1</v>
      </c>
      <c r="I8428" s="29">
        <v>0</v>
      </c>
      <c r="J8428" s="29">
        <v>0</v>
      </c>
      <c r="K8428" s="29">
        <v>0</v>
      </c>
      <c r="L8428" s="29">
        <f t="shared" si="522"/>
        <v>1</v>
      </c>
      <c r="M8428" s="29">
        <v>0</v>
      </c>
      <c r="N8428" s="29">
        <v>0</v>
      </c>
      <c r="O8428" s="29">
        <v>0</v>
      </c>
      <c r="P8428" s="29">
        <f t="shared" si="523"/>
        <v>0</v>
      </c>
      <c r="Q8428" s="29">
        <f t="shared" si="524"/>
        <v>1</v>
      </c>
      <c r="R8428" s="29">
        <f t="shared" si="525"/>
        <v>1</v>
      </c>
      <c r="S8428" s="15" t="s">
        <v>7227</v>
      </c>
      <c r="T8428" s="15">
        <v>101201</v>
      </c>
      <c r="U8428" s="15" t="s">
        <v>144</v>
      </c>
      <c r="V8428" s="15">
        <v>47040001</v>
      </c>
      <c r="W8428" s="15" t="s">
        <v>145</v>
      </c>
    </row>
    <row r="8429" spans="2:23" hidden="1" x14ac:dyDescent="0.25">
      <c r="B8429" s="14">
        <v>50004881</v>
      </c>
      <c r="C8429" s="14">
        <v>0</v>
      </c>
      <c r="D8429" s="15">
        <v>21040001</v>
      </c>
      <c r="E8429" s="16" t="s">
        <v>7384</v>
      </c>
      <c r="F8429" s="14">
        <v>1201</v>
      </c>
      <c r="G8429" s="17">
        <v>40269</v>
      </c>
      <c r="H8429" s="29">
        <v>1</v>
      </c>
      <c r="I8429" s="29">
        <v>0</v>
      </c>
      <c r="J8429" s="29">
        <v>0</v>
      </c>
      <c r="K8429" s="29">
        <v>0</v>
      </c>
      <c r="L8429" s="29">
        <f t="shared" si="522"/>
        <v>1</v>
      </c>
      <c r="M8429" s="29">
        <v>0</v>
      </c>
      <c r="N8429" s="29">
        <v>0</v>
      </c>
      <c r="O8429" s="29">
        <v>0</v>
      </c>
      <c r="P8429" s="29">
        <f t="shared" si="523"/>
        <v>0</v>
      </c>
      <c r="Q8429" s="29">
        <f t="shared" si="524"/>
        <v>1</v>
      </c>
      <c r="R8429" s="29">
        <f t="shared" si="525"/>
        <v>1</v>
      </c>
      <c r="S8429" s="15" t="s">
        <v>7227</v>
      </c>
      <c r="T8429" s="15">
        <v>101201</v>
      </c>
      <c r="U8429" s="15" t="s">
        <v>144</v>
      </c>
      <c r="V8429" s="15">
        <v>47040001</v>
      </c>
      <c r="W8429" s="15" t="s">
        <v>145</v>
      </c>
    </row>
    <row r="8430" spans="2:23" hidden="1" x14ac:dyDescent="0.25">
      <c r="B8430" s="14">
        <v>50004882</v>
      </c>
      <c r="C8430" s="14">
        <v>0</v>
      </c>
      <c r="D8430" s="15">
        <v>21040001</v>
      </c>
      <c r="E8430" s="16" t="s">
        <v>7398</v>
      </c>
      <c r="F8430" s="14">
        <v>1201</v>
      </c>
      <c r="G8430" s="17">
        <v>40269</v>
      </c>
      <c r="H8430" s="29">
        <v>1</v>
      </c>
      <c r="I8430" s="29">
        <v>0</v>
      </c>
      <c r="J8430" s="29">
        <v>0</v>
      </c>
      <c r="K8430" s="29">
        <v>0</v>
      </c>
      <c r="L8430" s="29">
        <f t="shared" si="522"/>
        <v>1</v>
      </c>
      <c r="M8430" s="29">
        <v>0</v>
      </c>
      <c r="N8430" s="29">
        <v>0</v>
      </c>
      <c r="O8430" s="29">
        <v>0</v>
      </c>
      <c r="P8430" s="29">
        <f t="shared" si="523"/>
        <v>0</v>
      </c>
      <c r="Q8430" s="29">
        <f t="shared" si="524"/>
        <v>1</v>
      </c>
      <c r="R8430" s="29">
        <f t="shared" si="525"/>
        <v>1</v>
      </c>
      <c r="S8430" s="15" t="s">
        <v>7227</v>
      </c>
      <c r="T8430" s="15">
        <v>101201</v>
      </c>
      <c r="U8430" s="15" t="s">
        <v>144</v>
      </c>
      <c r="V8430" s="15">
        <v>47040001</v>
      </c>
      <c r="W8430" s="15" t="s">
        <v>145</v>
      </c>
    </row>
    <row r="8431" spans="2:23" hidden="1" x14ac:dyDescent="0.25">
      <c r="B8431" s="14">
        <v>50004883</v>
      </c>
      <c r="C8431" s="14">
        <v>0</v>
      </c>
      <c r="D8431" s="15">
        <v>21040001</v>
      </c>
      <c r="E8431" s="16" t="s">
        <v>7419</v>
      </c>
      <c r="F8431" s="14">
        <v>1201</v>
      </c>
      <c r="G8431" s="17">
        <v>40269</v>
      </c>
      <c r="H8431" s="29">
        <v>1</v>
      </c>
      <c r="I8431" s="29">
        <v>0</v>
      </c>
      <c r="J8431" s="29">
        <v>0</v>
      </c>
      <c r="K8431" s="29">
        <v>0</v>
      </c>
      <c r="L8431" s="29">
        <f t="shared" si="522"/>
        <v>1</v>
      </c>
      <c r="M8431" s="29">
        <v>0</v>
      </c>
      <c r="N8431" s="29">
        <v>0</v>
      </c>
      <c r="O8431" s="29">
        <v>0</v>
      </c>
      <c r="P8431" s="29">
        <f t="shared" si="523"/>
        <v>0</v>
      </c>
      <c r="Q8431" s="29">
        <f t="shared" si="524"/>
        <v>1</v>
      </c>
      <c r="R8431" s="29">
        <f t="shared" si="525"/>
        <v>1</v>
      </c>
      <c r="S8431" s="15" t="s">
        <v>7227</v>
      </c>
      <c r="T8431" s="15">
        <v>101201</v>
      </c>
      <c r="U8431" s="15" t="s">
        <v>144</v>
      </c>
      <c r="V8431" s="15">
        <v>47040001</v>
      </c>
      <c r="W8431" s="15" t="s">
        <v>145</v>
      </c>
    </row>
    <row r="8432" spans="2:23" hidden="1" x14ac:dyDescent="0.25">
      <c r="B8432" s="14">
        <v>50004884</v>
      </c>
      <c r="C8432" s="14">
        <v>0</v>
      </c>
      <c r="D8432" s="15">
        <v>21040001</v>
      </c>
      <c r="E8432" s="16" t="s">
        <v>7426</v>
      </c>
      <c r="F8432" s="14">
        <v>1201</v>
      </c>
      <c r="G8432" s="17">
        <v>40269</v>
      </c>
      <c r="H8432" s="29">
        <v>1</v>
      </c>
      <c r="I8432" s="29">
        <v>0</v>
      </c>
      <c r="J8432" s="29">
        <v>0</v>
      </c>
      <c r="K8432" s="29">
        <v>0</v>
      </c>
      <c r="L8432" s="29">
        <f t="shared" si="522"/>
        <v>1</v>
      </c>
      <c r="M8432" s="29">
        <v>0</v>
      </c>
      <c r="N8432" s="29">
        <v>0</v>
      </c>
      <c r="O8432" s="29">
        <v>0</v>
      </c>
      <c r="P8432" s="29">
        <f t="shared" si="523"/>
        <v>0</v>
      </c>
      <c r="Q8432" s="29">
        <f t="shared" si="524"/>
        <v>1</v>
      </c>
      <c r="R8432" s="29">
        <f t="shared" si="525"/>
        <v>1</v>
      </c>
      <c r="S8432" s="15" t="s">
        <v>7227</v>
      </c>
      <c r="T8432" s="15">
        <v>101201</v>
      </c>
      <c r="U8432" s="15" t="s">
        <v>144</v>
      </c>
      <c r="V8432" s="15">
        <v>47040001</v>
      </c>
      <c r="W8432" s="15" t="s">
        <v>145</v>
      </c>
    </row>
    <row r="8433" spans="2:23" hidden="1" x14ac:dyDescent="0.25">
      <c r="B8433" s="14">
        <v>50004885</v>
      </c>
      <c r="C8433" s="14">
        <v>0</v>
      </c>
      <c r="D8433" s="15">
        <v>21040001</v>
      </c>
      <c r="E8433" s="16" t="s">
        <v>7406</v>
      </c>
      <c r="F8433" s="14">
        <v>1201</v>
      </c>
      <c r="G8433" s="17">
        <v>40269</v>
      </c>
      <c r="H8433" s="29">
        <v>1</v>
      </c>
      <c r="I8433" s="29">
        <v>0</v>
      </c>
      <c r="J8433" s="29">
        <v>0</v>
      </c>
      <c r="K8433" s="29">
        <v>0</v>
      </c>
      <c r="L8433" s="29">
        <f t="shared" si="522"/>
        <v>1</v>
      </c>
      <c r="M8433" s="29">
        <v>0</v>
      </c>
      <c r="N8433" s="29">
        <v>0</v>
      </c>
      <c r="O8433" s="29">
        <v>0</v>
      </c>
      <c r="P8433" s="29">
        <f t="shared" si="523"/>
        <v>0</v>
      </c>
      <c r="Q8433" s="29">
        <f t="shared" si="524"/>
        <v>1</v>
      </c>
      <c r="R8433" s="29">
        <f t="shared" si="525"/>
        <v>1</v>
      </c>
      <c r="S8433" s="15" t="s">
        <v>7227</v>
      </c>
      <c r="T8433" s="15">
        <v>101201</v>
      </c>
      <c r="U8433" s="15" t="s">
        <v>144</v>
      </c>
      <c r="V8433" s="15">
        <v>47040001</v>
      </c>
      <c r="W8433" s="15" t="s">
        <v>145</v>
      </c>
    </row>
    <row r="8434" spans="2:23" hidden="1" x14ac:dyDescent="0.25">
      <c r="B8434" s="14">
        <v>50004886</v>
      </c>
      <c r="C8434" s="14">
        <v>0</v>
      </c>
      <c r="D8434" s="15">
        <v>21040001</v>
      </c>
      <c r="E8434" s="16" t="s">
        <v>7403</v>
      </c>
      <c r="F8434" s="14">
        <v>1201</v>
      </c>
      <c r="G8434" s="17">
        <v>40269</v>
      </c>
      <c r="H8434" s="29">
        <v>1</v>
      </c>
      <c r="I8434" s="29">
        <v>0</v>
      </c>
      <c r="J8434" s="29">
        <v>0</v>
      </c>
      <c r="K8434" s="29">
        <v>0</v>
      </c>
      <c r="L8434" s="29">
        <f t="shared" si="522"/>
        <v>1</v>
      </c>
      <c r="M8434" s="29">
        <v>0</v>
      </c>
      <c r="N8434" s="29">
        <v>0</v>
      </c>
      <c r="O8434" s="29">
        <v>0</v>
      </c>
      <c r="P8434" s="29">
        <f t="shared" si="523"/>
        <v>0</v>
      </c>
      <c r="Q8434" s="29">
        <f t="shared" si="524"/>
        <v>1</v>
      </c>
      <c r="R8434" s="29">
        <f t="shared" si="525"/>
        <v>1</v>
      </c>
      <c r="S8434" s="15" t="s">
        <v>7227</v>
      </c>
      <c r="T8434" s="15">
        <v>101201</v>
      </c>
      <c r="U8434" s="15" t="s">
        <v>144</v>
      </c>
      <c r="V8434" s="15">
        <v>47040001</v>
      </c>
      <c r="W8434" s="15" t="s">
        <v>145</v>
      </c>
    </row>
    <row r="8435" spans="2:23" hidden="1" x14ac:dyDescent="0.25">
      <c r="B8435" s="14">
        <v>50004887</v>
      </c>
      <c r="C8435" s="14">
        <v>0</v>
      </c>
      <c r="D8435" s="15">
        <v>21040001</v>
      </c>
      <c r="E8435" s="16" t="s">
        <v>7427</v>
      </c>
      <c r="F8435" s="14">
        <v>1201</v>
      </c>
      <c r="G8435" s="17">
        <v>40269</v>
      </c>
      <c r="H8435" s="29">
        <v>1</v>
      </c>
      <c r="I8435" s="29">
        <v>0</v>
      </c>
      <c r="J8435" s="29">
        <v>0</v>
      </c>
      <c r="K8435" s="29">
        <v>0</v>
      </c>
      <c r="L8435" s="29">
        <f t="shared" si="522"/>
        <v>1</v>
      </c>
      <c r="M8435" s="29">
        <v>0</v>
      </c>
      <c r="N8435" s="29">
        <v>0</v>
      </c>
      <c r="O8435" s="29">
        <v>0</v>
      </c>
      <c r="P8435" s="29">
        <f t="shared" si="523"/>
        <v>0</v>
      </c>
      <c r="Q8435" s="29">
        <f t="shared" si="524"/>
        <v>1</v>
      </c>
      <c r="R8435" s="29">
        <f t="shared" si="525"/>
        <v>1</v>
      </c>
      <c r="S8435" s="15" t="s">
        <v>7227</v>
      </c>
      <c r="T8435" s="15">
        <v>101201</v>
      </c>
      <c r="U8435" s="15" t="s">
        <v>144</v>
      </c>
      <c r="V8435" s="15">
        <v>47040001</v>
      </c>
      <c r="W8435" s="15" t="s">
        <v>145</v>
      </c>
    </row>
    <row r="8436" spans="2:23" hidden="1" x14ac:dyDescent="0.25">
      <c r="B8436" s="14">
        <v>50005234</v>
      </c>
      <c r="C8436" s="14">
        <v>0</v>
      </c>
      <c r="D8436" s="15">
        <v>21040001</v>
      </c>
      <c r="E8436" s="16" t="s">
        <v>7428</v>
      </c>
      <c r="F8436" s="14">
        <v>1901</v>
      </c>
      <c r="G8436" s="17">
        <v>41456</v>
      </c>
      <c r="H8436" s="29">
        <v>2</v>
      </c>
      <c r="I8436" s="29">
        <v>0</v>
      </c>
      <c r="J8436" s="29">
        <v>0</v>
      </c>
      <c r="K8436" s="29">
        <v>0</v>
      </c>
      <c r="L8436" s="29">
        <f t="shared" si="522"/>
        <v>2</v>
      </c>
      <c r="M8436" s="29">
        <v>-1</v>
      </c>
      <c r="N8436" s="29">
        <v>0</v>
      </c>
      <c r="O8436" s="29">
        <v>0</v>
      </c>
      <c r="P8436" s="29">
        <f t="shared" si="523"/>
        <v>-1</v>
      </c>
      <c r="Q8436" s="29">
        <f t="shared" si="524"/>
        <v>1</v>
      </c>
      <c r="R8436" s="29">
        <f t="shared" si="525"/>
        <v>1</v>
      </c>
      <c r="S8436" s="15" t="s">
        <v>7227</v>
      </c>
      <c r="T8436" s="15">
        <v>108100</v>
      </c>
      <c r="U8436" s="15" t="s">
        <v>104</v>
      </c>
      <c r="V8436" s="15">
        <v>47040001</v>
      </c>
      <c r="W8436" s="15" t="s">
        <v>105</v>
      </c>
    </row>
    <row r="8437" spans="2:23" hidden="1" x14ac:dyDescent="0.25">
      <c r="B8437" s="14">
        <v>50005235</v>
      </c>
      <c r="C8437" s="14">
        <v>0</v>
      </c>
      <c r="D8437" s="15">
        <v>21040001</v>
      </c>
      <c r="E8437" s="16" t="s">
        <v>7429</v>
      </c>
      <c r="F8437" s="14">
        <v>1901</v>
      </c>
      <c r="G8437" s="17">
        <v>41456</v>
      </c>
      <c r="H8437" s="29">
        <v>1</v>
      </c>
      <c r="I8437" s="29">
        <v>0</v>
      </c>
      <c r="J8437" s="29">
        <v>0</v>
      </c>
      <c r="K8437" s="29">
        <v>0</v>
      </c>
      <c r="L8437" s="29">
        <f t="shared" si="522"/>
        <v>1</v>
      </c>
      <c r="M8437" s="29">
        <v>0</v>
      </c>
      <c r="N8437" s="29">
        <v>0</v>
      </c>
      <c r="O8437" s="29">
        <v>0</v>
      </c>
      <c r="P8437" s="29">
        <f t="shared" si="523"/>
        <v>0</v>
      </c>
      <c r="Q8437" s="29">
        <f t="shared" si="524"/>
        <v>1</v>
      </c>
      <c r="R8437" s="29">
        <f t="shared" si="525"/>
        <v>1</v>
      </c>
      <c r="S8437" s="15" t="s">
        <v>7227</v>
      </c>
      <c r="T8437" s="15">
        <v>108100</v>
      </c>
      <c r="U8437" s="15" t="s">
        <v>104</v>
      </c>
      <c r="V8437" s="15">
        <v>47040001</v>
      </c>
      <c r="W8437" s="15" t="s">
        <v>105</v>
      </c>
    </row>
    <row r="8438" spans="2:23" hidden="1" x14ac:dyDescent="0.25">
      <c r="B8438" s="14">
        <v>50005236</v>
      </c>
      <c r="C8438" s="14">
        <v>0</v>
      </c>
      <c r="D8438" s="15">
        <v>21040001</v>
      </c>
      <c r="E8438" s="16" t="s">
        <v>7430</v>
      </c>
      <c r="F8438" s="14">
        <v>1901</v>
      </c>
      <c r="G8438" s="17">
        <v>41456</v>
      </c>
      <c r="H8438" s="29">
        <v>1</v>
      </c>
      <c r="I8438" s="29">
        <v>0</v>
      </c>
      <c r="J8438" s="29">
        <v>0</v>
      </c>
      <c r="K8438" s="29">
        <v>0</v>
      </c>
      <c r="L8438" s="29">
        <f t="shared" si="522"/>
        <v>1</v>
      </c>
      <c r="M8438" s="29">
        <v>0</v>
      </c>
      <c r="N8438" s="29">
        <v>0</v>
      </c>
      <c r="O8438" s="29">
        <v>0</v>
      </c>
      <c r="P8438" s="29">
        <f t="shared" si="523"/>
        <v>0</v>
      </c>
      <c r="Q8438" s="29">
        <f t="shared" si="524"/>
        <v>1</v>
      </c>
      <c r="R8438" s="29">
        <f t="shared" si="525"/>
        <v>1</v>
      </c>
      <c r="S8438" s="15" t="s">
        <v>7227</v>
      </c>
      <c r="T8438" s="15">
        <v>108100</v>
      </c>
      <c r="U8438" s="15" t="s">
        <v>104</v>
      </c>
      <c r="V8438" s="15">
        <v>47040001</v>
      </c>
      <c r="W8438" s="15" t="s">
        <v>105</v>
      </c>
    </row>
    <row r="8439" spans="2:23" hidden="1" x14ac:dyDescent="0.25">
      <c r="B8439" s="14">
        <v>50005237</v>
      </c>
      <c r="C8439" s="14">
        <v>0</v>
      </c>
      <c r="D8439" s="15">
        <v>21040001</v>
      </c>
      <c r="E8439" s="16" t="s">
        <v>7431</v>
      </c>
      <c r="F8439" s="14">
        <v>1901</v>
      </c>
      <c r="G8439" s="17">
        <v>41456</v>
      </c>
      <c r="H8439" s="29">
        <v>1</v>
      </c>
      <c r="I8439" s="29">
        <v>0</v>
      </c>
      <c r="J8439" s="29">
        <v>0</v>
      </c>
      <c r="K8439" s="29">
        <v>0</v>
      </c>
      <c r="L8439" s="29">
        <f t="shared" si="522"/>
        <v>1</v>
      </c>
      <c r="M8439" s="29">
        <v>0</v>
      </c>
      <c r="N8439" s="29">
        <v>0</v>
      </c>
      <c r="O8439" s="29">
        <v>0</v>
      </c>
      <c r="P8439" s="29">
        <f t="shared" si="523"/>
        <v>0</v>
      </c>
      <c r="Q8439" s="29">
        <f t="shared" si="524"/>
        <v>1</v>
      </c>
      <c r="R8439" s="29">
        <f t="shared" si="525"/>
        <v>1</v>
      </c>
      <c r="S8439" s="15" t="s">
        <v>7227</v>
      </c>
      <c r="T8439" s="15">
        <v>108100</v>
      </c>
      <c r="U8439" s="15" t="s">
        <v>104</v>
      </c>
      <c r="V8439" s="15">
        <v>47040001</v>
      </c>
      <c r="W8439" s="15" t="s">
        <v>105</v>
      </c>
    </row>
    <row r="8440" spans="2:23" hidden="1" x14ac:dyDescent="0.25">
      <c r="B8440" s="14">
        <v>50005238</v>
      </c>
      <c r="C8440" s="14">
        <v>0</v>
      </c>
      <c r="D8440" s="15">
        <v>21040001</v>
      </c>
      <c r="E8440" s="16" t="s">
        <v>7432</v>
      </c>
      <c r="F8440" s="14">
        <v>1901</v>
      </c>
      <c r="G8440" s="17">
        <v>41456</v>
      </c>
      <c r="H8440" s="29">
        <v>2</v>
      </c>
      <c r="I8440" s="29">
        <v>0</v>
      </c>
      <c r="J8440" s="29">
        <v>0</v>
      </c>
      <c r="K8440" s="29">
        <v>0</v>
      </c>
      <c r="L8440" s="29">
        <f t="shared" si="522"/>
        <v>2</v>
      </c>
      <c r="M8440" s="29">
        <v>-1</v>
      </c>
      <c r="N8440" s="29">
        <v>0</v>
      </c>
      <c r="O8440" s="29">
        <v>0</v>
      </c>
      <c r="P8440" s="29">
        <f t="shared" si="523"/>
        <v>-1</v>
      </c>
      <c r="Q8440" s="29">
        <f t="shared" si="524"/>
        <v>1</v>
      </c>
      <c r="R8440" s="29">
        <f t="shared" si="525"/>
        <v>1</v>
      </c>
      <c r="S8440" s="15" t="s">
        <v>7227</v>
      </c>
      <c r="T8440" s="15">
        <v>108100</v>
      </c>
      <c r="U8440" s="15" t="s">
        <v>104</v>
      </c>
      <c r="V8440" s="15">
        <v>47040001</v>
      </c>
      <c r="W8440" s="15" t="s">
        <v>105</v>
      </c>
    </row>
    <row r="8441" spans="2:23" hidden="1" x14ac:dyDescent="0.25">
      <c r="B8441" s="14">
        <v>50005239</v>
      </c>
      <c r="C8441" s="14">
        <v>0</v>
      </c>
      <c r="D8441" s="15">
        <v>21040001</v>
      </c>
      <c r="E8441" s="16" t="s">
        <v>7433</v>
      </c>
      <c r="F8441" s="14">
        <v>1901</v>
      </c>
      <c r="G8441" s="17">
        <v>41456</v>
      </c>
      <c r="H8441" s="29">
        <v>1</v>
      </c>
      <c r="I8441" s="29">
        <v>0</v>
      </c>
      <c r="J8441" s="29">
        <v>0</v>
      </c>
      <c r="K8441" s="29">
        <v>0</v>
      </c>
      <c r="L8441" s="29">
        <f t="shared" ref="L8441:L8504" si="526">SUM(H8441:K8441)</f>
        <v>1</v>
      </c>
      <c r="M8441" s="29">
        <v>0</v>
      </c>
      <c r="N8441" s="29">
        <v>0</v>
      </c>
      <c r="O8441" s="29">
        <v>0</v>
      </c>
      <c r="P8441" s="29">
        <f t="shared" si="523"/>
        <v>0</v>
      </c>
      <c r="Q8441" s="29">
        <f t="shared" si="524"/>
        <v>1</v>
      </c>
      <c r="R8441" s="29">
        <f t="shared" si="525"/>
        <v>1</v>
      </c>
      <c r="S8441" s="15" t="s">
        <v>7227</v>
      </c>
      <c r="T8441" s="15">
        <v>108100</v>
      </c>
      <c r="U8441" s="15" t="s">
        <v>104</v>
      </c>
      <c r="V8441" s="15">
        <v>47040001</v>
      </c>
      <c r="W8441" s="15" t="s">
        <v>105</v>
      </c>
    </row>
    <row r="8442" spans="2:23" hidden="1" x14ac:dyDescent="0.25">
      <c r="B8442" s="14">
        <v>50005240</v>
      </c>
      <c r="C8442" s="14">
        <v>0</v>
      </c>
      <c r="D8442" s="15">
        <v>21040001</v>
      </c>
      <c r="E8442" s="16" t="s">
        <v>7434</v>
      </c>
      <c r="F8442" s="14">
        <v>1901</v>
      </c>
      <c r="G8442" s="17">
        <v>41456</v>
      </c>
      <c r="H8442" s="29">
        <v>1</v>
      </c>
      <c r="I8442" s="29">
        <v>0</v>
      </c>
      <c r="J8442" s="29">
        <v>0</v>
      </c>
      <c r="K8442" s="29">
        <v>0</v>
      </c>
      <c r="L8442" s="29">
        <f t="shared" si="526"/>
        <v>1</v>
      </c>
      <c r="M8442" s="29">
        <v>0</v>
      </c>
      <c r="N8442" s="29">
        <v>0</v>
      </c>
      <c r="O8442" s="29">
        <v>0</v>
      </c>
      <c r="P8442" s="29">
        <f t="shared" si="523"/>
        <v>0</v>
      </c>
      <c r="Q8442" s="29">
        <f t="shared" si="524"/>
        <v>1</v>
      </c>
      <c r="R8442" s="29">
        <f t="shared" si="525"/>
        <v>1</v>
      </c>
      <c r="S8442" s="15" t="s">
        <v>7227</v>
      </c>
      <c r="T8442" s="15">
        <v>108100</v>
      </c>
      <c r="U8442" s="15" t="s">
        <v>104</v>
      </c>
      <c r="V8442" s="15">
        <v>47040001</v>
      </c>
      <c r="W8442" s="15" t="s">
        <v>105</v>
      </c>
    </row>
    <row r="8443" spans="2:23" hidden="1" x14ac:dyDescent="0.25">
      <c r="B8443" s="14">
        <v>50005241</v>
      </c>
      <c r="C8443" s="14">
        <v>0</v>
      </c>
      <c r="D8443" s="15">
        <v>21040001</v>
      </c>
      <c r="E8443" s="16" t="s">
        <v>7435</v>
      </c>
      <c r="F8443" s="14">
        <v>1901</v>
      </c>
      <c r="G8443" s="17">
        <v>41456</v>
      </c>
      <c r="H8443" s="29">
        <v>1</v>
      </c>
      <c r="I8443" s="29">
        <v>0</v>
      </c>
      <c r="J8443" s="29">
        <v>0</v>
      </c>
      <c r="K8443" s="29">
        <v>0</v>
      </c>
      <c r="L8443" s="29">
        <f t="shared" si="526"/>
        <v>1</v>
      </c>
      <c r="M8443" s="29">
        <v>0</v>
      </c>
      <c r="N8443" s="29">
        <v>0</v>
      </c>
      <c r="O8443" s="29">
        <v>0</v>
      </c>
      <c r="P8443" s="29">
        <f t="shared" si="523"/>
        <v>0</v>
      </c>
      <c r="Q8443" s="29">
        <f t="shared" si="524"/>
        <v>1</v>
      </c>
      <c r="R8443" s="29">
        <f t="shared" si="525"/>
        <v>1</v>
      </c>
      <c r="S8443" s="15" t="s">
        <v>7227</v>
      </c>
      <c r="T8443" s="15">
        <v>108100</v>
      </c>
      <c r="U8443" s="15" t="s">
        <v>104</v>
      </c>
      <c r="V8443" s="15">
        <v>47040001</v>
      </c>
      <c r="W8443" s="15" t="s">
        <v>105</v>
      </c>
    </row>
    <row r="8444" spans="2:23" hidden="1" x14ac:dyDescent="0.25">
      <c r="B8444" s="14">
        <v>50005242</v>
      </c>
      <c r="C8444" s="14">
        <v>0</v>
      </c>
      <c r="D8444" s="15">
        <v>21040001</v>
      </c>
      <c r="E8444" s="16" t="s">
        <v>7436</v>
      </c>
      <c r="F8444" s="14">
        <v>1901</v>
      </c>
      <c r="G8444" s="17">
        <v>41456</v>
      </c>
      <c r="H8444" s="29">
        <v>1</v>
      </c>
      <c r="I8444" s="29">
        <v>0</v>
      </c>
      <c r="J8444" s="29">
        <v>0</v>
      </c>
      <c r="K8444" s="29">
        <v>0</v>
      </c>
      <c r="L8444" s="29">
        <f t="shared" si="526"/>
        <v>1</v>
      </c>
      <c r="M8444" s="29">
        <v>0</v>
      </c>
      <c r="N8444" s="29">
        <v>0</v>
      </c>
      <c r="O8444" s="29">
        <v>0</v>
      </c>
      <c r="P8444" s="29">
        <f t="shared" si="523"/>
        <v>0</v>
      </c>
      <c r="Q8444" s="29">
        <f t="shared" si="524"/>
        <v>1</v>
      </c>
      <c r="R8444" s="29">
        <f t="shared" si="525"/>
        <v>1</v>
      </c>
      <c r="S8444" s="15" t="s">
        <v>7227</v>
      </c>
      <c r="T8444" s="15">
        <v>108100</v>
      </c>
      <c r="U8444" s="15" t="s">
        <v>104</v>
      </c>
      <c r="V8444" s="15">
        <v>47040001</v>
      </c>
      <c r="W8444" s="15" t="s">
        <v>105</v>
      </c>
    </row>
    <row r="8445" spans="2:23" hidden="1" x14ac:dyDescent="0.25">
      <c r="B8445" s="14">
        <v>50005243</v>
      </c>
      <c r="C8445" s="14">
        <v>0</v>
      </c>
      <c r="D8445" s="15">
        <v>21040001</v>
      </c>
      <c r="E8445" s="16" t="s">
        <v>7437</v>
      </c>
      <c r="F8445" s="14">
        <v>1901</v>
      </c>
      <c r="G8445" s="17">
        <v>41456</v>
      </c>
      <c r="H8445" s="29">
        <v>1</v>
      </c>
      <c r="I8445" s="29">
        <v>0</v>
      </c>
      <c r="J8445" s="29">
        <v>0</v>
      </c>
      <c r="K8445" s="29">
        <v>0</v>
      </c>
      <c r="L8445" s="29">
        <f t="shared" si="526"/>
        <v>1</v>
      </c>
      <c r="M8445" s="29">
        <v>0</v>
      </c>
      <c r="N8445" s="29">
        <v>0</v>
      </c>
      <c r="O8445" s="29">
        <v>0</v>
      </c>
      <c r="P8445" s="29">
        <f t="shared" si="523"/>
        <v>0</v>
      </c>
      <c r="Q8445" s="29">
        <f t="shared" si="524"/>
        <v>1</v>
      </c>
      <c r="R8445" s="29">
        <f t="shared" si="525"/>
        <v>1</v>
      </c>
      <c r="S8445" s="15" t="s">
        <v>7227</v>
      </c>
      <c r="T8445" s="15">
        <v>108100</v>
      </c>
      <c r="U8445" s="15" t="s">
        <v>104</v>
      </c>
      <c r="V8445" s="15">
        <v>47040001</v>
      </c>
      <c r="W8445" s="15" t="s">
        <v>105</v>
      </c>
    </row>
    <row r="8446" spans="2:23" hidden="1" x14ac:dyDescent="0.25">
      <c r="B8446" s="14">
        <v>50005244</v>
      </c>
      <c r="C8446" s="14">
        <v>0</v>
      </c>
      <c r="D8446" s="15">
        <v>21040001</v>
      </c>
      <c r="E8446" s="16" t="s">
        <v>7438</v>
      </c>
      <c r="F8446" s="14">
        <v>1901</v>
      </c>
      <c r="G8446" s="17">
        <v>41456</v>
      </c>
      <c r="H8446" s="29">
        <v>1</v>
      </c>
      <c r="I8446" s="29">
        <v>0</v>
      </c>
      <c r="J8446" s="29">
        <v>0</v>
      </c>
      <c r="K8446" s="29">
        <v>0</v>
      </c>
      <c r="L8446" s="29">
        <f t="shared" si="526"/>
        <v>1</v>
      </c>
      <c r="M8446" s="29">
        <v>0</v>
      </c>
      <c r="N8446" s="29">
        <v>0</v>
      </c>
      <c r="O8446" s="29">
        <v>0</v>
      </c>
      <c r="P8446" s="29">
        <f t="shared" si="523"/>
        <v>0</v>
      </c>
      <c r="Q8446" s="29">
        <f t="shared" si="524"/>
        <v>1</v>
      </c>
      <c r="R8446" s="29">
        <f t="shared" si="525"/>
        <v>1</v>
      </c>
      <c r="S8446" s="15" t="s">
        <v>7227</v>
      </c>
      <c r="T8446" s="15">
        <v>108100</v>
      </c>
      <c r="U8446" s="15" t="s">
        <v>104</v>
      </c>
      <c r="V8446" s="15">
        <v>47040001</v>
      </c>
      <c r="W8446" s="15" t="s">
        <v>105</v>
      </c>
    </row>
    <row r="8447" spans="2:23" hidden="1" x14ac:dyDescent="0.25">
      <c r="B8447" s="14">
        <v>50005245</v>
      </c>
      <c r="C8447" s="14">
        <v>0</v>
      </c>
      <c r="D8447" s="15">
        <v>21040001</v>
      </c>
      <c r="E8447" s="16" t="s">
        <v>7439</v>
      </c>
      <c r="F8447" s="14">
        <v>1901</v>
      </c>
      <c r="G8447" s="17">
        <v>41456</v>
      </c>
      <c r="H8447" s="29">
        <v>2</v>
      </c>
      <c r="I8447" s="29">
        <v>0</v>
      </c>
      <c r="J8447" s="29">
        <v>0</v>
      </c>
      <c r="K8447" s="29">
        <v>0</v>
      </c>
      <c r="L8447" s="29">
        <f t="shared" si="526"/>
        <v>2</v>
      </c>
      <c r="M8447" s="29">
        <v>-1</v>
      </c>
      <c r="N8447" s="29">
        <v>0</v>
      </c>
      <c r="O8447" s="29">
        <v>0</v>
      </c>
      <c r="P8447" s="29">
        <f t="shared" si="523"/>
        <v>-1</v>
      </c>
      <c r="Q8447" s="29">
        <f t="shared" si="524"/>
        <v>1</v>
      </c>
      <c r="R8447" s="29">
        <f t="shared" si="525"/>
        <v>1</v>
      </c>
      <c r="S8447" s="15" t="s">
        <v>7227</v>
      </c>
      <c r="T8447" s="15">
        <v>108100</v>
      </c>
      <c r="U8447" s="15" t="s">
        <v>104</v>
      </c>
      <c r="V8447" s="15">
        <v>47040001</v>
      </c>
      <c r="W8447" s="15" t="s">
        <v>105</v>
      </c>
    </row>
    <row r="8448" spans="2:23" hidden="1" x14ac:dyDescent="0.25">
      <c r="B8448" s="14">
        <v>50005246</v>
      </c>
      <c r="C8448" s="14">
        <v>0</v>
      </c>
      <c r="D8448" s="15">
        <v>21040001</v>
      </c>
      <c r="E8448" s="16" t="s">
        <v>7440</v>
      </c>
      <c r="F8448" s="14">
        <v>1901</v>
      </c>
      <c r="G8448" s="17">
        <v>41456</v>
      </c>
      <c r="H8448" s="29">
        <v>2</v>
      </c>
      <c r="I8448" s="29">
        <v>0</v>
      </c>
      <c r="J8448" s="29">
        <v>0</v>
      </c>
      <c r="K8448" s="29">
        <v>0</v>
      </c>
      <c r="L8448" s="29">
        <f t="shared" si="526"/>
        <v>2</v>
      </c>
      <c r="M8448" s="29">
        <v>-1</v>
      </c>
      <c r="N8448" s="29">
        <v>0</v>
      </c>
      <c r="O8448" s="29">
        <v>0</v>
      </c>
      <c r="P8448" s="29">
        <f t="shared" si="523"/>
        <v>-1</v>
      </c>
      <c r="Q8448" s="29">
        <f t="shared" si="524"/>
        <v>1</v>
      </c>
      <c r="R8448" s="29">
        <f t="shared" si="525"/>
        <v>1</v>
      </c>
      <c r="S8448" s="15" t="s">
        <v>7227</v>
      </c>
      <c r="T8448" s="15">
        <v>108100</v>
      </c>
      <c r="U8448" s="15" t="s">
        <v>104</v>
      </c>
      <c r="V8448" s="15">
        <v>47040001</v>
      </c>
      <c r="W8448" s="15" t="s">
        <v>105</v>
      </c>
    </row>
    <row r="8449" spans="2:23" hidden="1" x14ac:dyDescent="0.25">
      <c r="B8449" s="14">
        <v>50005247</v>
      </c>
      <c r="C8449" s="14">
        <v>0</v>
      </c>
      <c r="D8449" s="15">
        <v>21040001</v>
      </c>
      <c r="E8449" s="16" t="s">
        <v>7441</v>
      </c>
      <c r="F8449" s="14">
        <v>1901</v>
      </c>
      <c r="G8449" s="17">
        <v>41456</v>
      </c>
      <c r="H8449" s="29">
        <v>2</v>
      </c>
      <c r="I8449" s="29">
        <v>0</v>
      </c>
      <c r="J8449" s="29">
        <v>0</v>
      </c>
      <c r="K8449" s="29">
        <v>0</v>
      </c>
      <c r="L8449" s="29">
        <f t="shared" si="526"/>
        <v>2</v>
      </c>
      <c r="M8449" s="29">
        <v>-1</v>
      </c>
      <c r="N8449" s="29">
        <v>0</v>
      </c>
      <c r="O8449" s="29">
        <v>0</v>
      </c>
      <c r="P8449" s="29">
        <f t="shared" si="523"/>
        <v>-1</v>
      </c>
      <c r="Q8449" s="29">
        <f t="shared" si="524"/>
        <v>1</v>
      </c>
      <c r="R8449" s="29">
        <f t="shared" si="525"/>
        <v>1</v>
      </c>
      <c r="S8449" s="15" t="s">
        <v>7227</v>
      </c>
      <c r="T8449" s="15">
        <v>108100</v>
      </c>
      <c r="U8449" s="15" t="s">
        <v>104</v>
      </c>
      <c r="V8449" s="15">
        <v>47040001</v>
      </c>
      <c r="W8449" s="15" t="s">
        <v>105</v>
      </c>
    </row>
    <row r="8450" spans="2:23" hidden="1" x14ac:dyDescent="0.25">
      <c r="B8450" s="14">
        <v>50005248</v>
      </c>
      <c r="C8450" s="14">
        <v>0</v>
      </c>
      <c r="D8450" s="15">
        <v>21040001</v>
      </c>
      <c r="E8450" s="16" t="s">
        <v>7442</v>
      </c>
      <c r="F8450" s="14">
        <v>1901</v>
      </c>
      <c r="G8450" s="17">
        <v>41456</v>
      </c>
      <c r="H8450" s="29">
        <v>1</v>
      </c>
      <c r="I8450" s="29">
        <v>0</v>
      </c>
      <c r="J8450" s="29">
        <v>0</v>
      </c>
      <c r="K8450" s="29">
        <v>0</v>
      </c>
      <c r="L8450" s="29">
        <f t="shared" si="526"/>
        <v>1</v>
      </c>
      <c r="M8450" s="29">
        <v>0</v>
      </c>
      <c r="N8450" s="29">
        <v>0</v>
      </c>
      <c r="O8450" s="29">
        <v>0</v>
      </c>
      <c r="P8450" s="29">
        <f t="shared" si="523"/>
        <v>0</v>
      </c>
      <c r="Q8450" s="29">
        <f t="shared" si="524"/>
        <v>1</v>
      </c>
      <c r="R8450" s="29">
        <f t="shared" si="525"/>
        <v>1</v>
      </c>
      <c r="S8450" s="15" t="s">
        <v>7227</v>
      </c>
      <c r="T8450" s="15">
        <v>108100</v>
      </c>
      <c r="U8450" s="15" t="s">
        <v>104</v>
      </c>
      <c r="V8450" s="15">
        <v>47040001</v>
      </c>
      <c r="W8450" s="15" t="s">
        <v>105</v>
      </c>
    </row>
    <row r="8451" spans="2:23" hidden="1" x14ac:dyDescent="0.25">
      <c r="B8451" s="14">
        <v>50005249</v>
      </c>
      <c r="C8451" s="14">
        <v>0</v>
      </c>
      <c r="D8451" s="15">
        <v>21040001</v>
      </c>
      <c r="E8451" s="16" t="s">
        <v>7443</v>
      </c>
      <c r="F8451" s="14">
        <v>1901</v>
      </c>
      <c r="G8451" s="17">
        <v>41456</v>
      </c>
      <c r="H8451" s="29">
        <v>1</v>
      </c>
      <c r="I8451" s="29">
        <v>0</v>
      </c>
      <c r="J8451" s="29">
        <v>0</v>
      </c>
      <c r="K8451" s="29">
        <v>0</v>
      </c>
      <c r="L8451" s="29">
        <f t="shared" si="526"/>
        <v>1</v>
      </c>
      <c r="M8451" s="29">
        <v>0</v>
      </c>
      <c r="N8451" s="29">
        <v>0</v>
      </c>
      <c r="O8451" s="29">
        <v>0</v>
      </c>
      <c r="P8451" s="29">
        <f t="shared" si="523"/>
        <v>0</v>
      </c>
      <c r="Q8451" s="29">
        <f t="shared" si="524"/>
        <v>1</v>
      </c>
      <c r="R8451" s="29">
        <f t="shared" si="525"/>
        <v>1</v>
      </c>
      <c r="S8451" s="15" t="s">
        <v>7227</v>
      </c>
      <c r="T8451" s="15">
        <v>108100</v>
      </c>
      <c r="U8451" s="15" t="s">
        <v>104</v>
      </c>
      <c r="V8451" s="15">
        <v>47040001</v>
      </c>
      <c r="W8451" s="15" t="s">
        <v>105</v>
      </c>
    </row>
    <row r="8452" spans="2:23" hidden="1" x14ac:dyDescent="0.25">
      <c r="B8452" s="14">
        <v>50005250</v>
      </c>
      <c r="C8452" s="14">
        <v>0</v>
      </c>
      <c r="D8452" s="15">
        <v>21040001</v>
      </c>
      <c r="E8452" s="16" t="s">
        <v>7444</v>
      </c>
      <c r="F8452" s="14">
        <v>1901</v>
      </c>
      <c r="G8452" s="17">
        <v>41456</v>
      </c>
      <c r="H8452" s="29">
        <v>1</v>
      </c>
      <c r="I8452" s="29">
        <v>0</v>
      </c>
      <c r="J8452" s="29">
        <v>0</v>
      </c>
      <c r="K8452" s="29">
        <v>0</v>
      </c>
      <c r="L8452" s="29">
        <f t="shared" si="526"/>
        <v>1</v>
      </c>
      <c r="M8452" s="29">
        <v>0</v>
      </c>
      <c r="N8452" s="29">
        <v>0</v>
      </c>
      <c r="O8452" s="29">
        <v>0</v>
      </c>
      <c r="P8452" s="29">
        <f t="shared" si="523"/>
        <v>0</v>
      </c>
      <c r="Q8452" s="29">
        <f t="shared" si="524"/>
        <v>1</v>
      </c>
      <c r="R8452" s="29">
        <f t="shared" si="525"/>
        <v>1</v>
      </c>
      <c r="S8452" s="15" t="s">
        <v>7227</v>
      </c>
      <c r="T8452" s="15">
        <v>108100</v>
      </c>
      <c r="U8452" s="15" t="s">
        <v>104</v>
      </c>
      <c r="V8452" s="15">
        <v>47040001</v>
      </c>
      <c r="W8452" s="15" t="s">
        <v>105</v>
      </c>
    </row>
    <row r="8453" spans="2:23" hidden="1" x14ac:dyDescent="0.25">
      <c r="B8453" s="14">
        <v>50005262</v>
      </c>
      <c r="C8453" s="14">
        <v>0</v>
      </c>
      <c r="D8453" s="15">
        <v>21040001</v>
      </c>
      <c r="E8453" s="16" t="s">
        <v>7445</v>
      </c>
      <c r="F8453" s="14">
        <v>1301</v>
      </c>
      <c r="G8453" s="17">
        <v>41531</v>
      </c>
      <c r="H8453" s="29">
        <v>1</v>
      </c>
      <c r="I8453" s="29">
        <v>0</v>
      </c>
      <c r="J8453" s="29">
        <v>0</v>
      </c>
      <c r="K8453" s="29">
        <v>0</v>
      </c>
      <c r="L8453" s="29">
        <f t="shared" si="526"/>
        <v>1</v>
      </c>
      <c r="M8453" s="29">
        <v>0</v>
      </c>
      <c r="N8453" s="29">
        <v>0</v>
      </c>
      <c r="O8453" s="29">
        <v>0</v>
      </c>
      <c r="P8453" s="29">
        <f t="shared" ref="P8453:P8516" si="527">SUM(M8453:O8453)</f>
        <v>0</v>
      </c>
      <c r="Q8453" s="29">
        <f t="shared" ref="Q8453:Q8516" si="528">H8453+M8453</f>
        <v>1</v>
      </c>
      <c r="R8453" s="29">
        <f t="shared" ref="R8453:R8516" si="529">L8453+P8453</f>
        <v>1</v>
      </c>
      <c r="S8453" s="15" t="s">
        <v>7227</v>
      </c>
      <c r="T8453" s="15">
        <v>101301</v>
      </c>
      <c r="U8453" s="15" t="s">
        <v>133</v>
      </c>
      <c r="V8453" s="15">
        <v>47040001</v>
      </c>
      <c r="W8453" s="15" t="s">
        <v>134</v>
      </c>
    </row>
    <row r="8454" spans="2:23" hidden="1" x14ac:dyDescent="0.25">
      <c r="B8454" s="14">
        <v>50005263</v>
      </c>
      <c r="C8454" s="14">
        <v>0</v>
      </c>
      <c r="D8454" s="15">
        <v>21040001</v>
      </c>
      <c r="E8454" s="16" t="s">
        <v>7446</v>
      </c>
      <c r="F8454" s="14">
        <v>1301</v>
      </c>
      <c r="G8454" s="17">
        <v>41531</v>
      </c>
      <c r="H8454" s="29">
        <v>3</v>
      </c>
      <c r="I8454" s="29">
        <v>0</v>
      </c>
      <c r="J8454" s="29">
        <v>0</v>
      </c>
      <c r="K8454" s="29">
        <v>0</v>
      </c>
      <c r="L8454" s="29">
        <f t="shared" si="526"/>
        <v>3</v>
      </c>
      <c r="M8454" s="29">
        <v>-1</v>
      </c>
      <c r="N8454" s="29">
        <v>0</v>
      </c>
      <c r="O8454" s="29">
        <v>0</v>
      </c>
      <c r="P8454" s="29">
        <f t="shared" si="527"/>
        <v>-1</v>
      </c>
      <c r="Q8454" s="29">
        <f t="shared" si="528"/>
        <v>2</v>
      </c>
      <c r="R8454" s="29">
        <f t="shared" si="529"/>
        <v>2</v>
      </c>
      <c r="S8454" s="15" t="s">
        <v>7227</v>
      </c>
      <c r="T8454" s="15">
        <v>101301</v>
      </c>
      <c r="U8454" s="15" t="s">
        <v>133</v>
      </c>
      <c r="V8454" s="15">
        <v>47040001</v>
      </c>
      <c r="W8454" s="15" t="s">
        <v>134</v>
      </c>
    </row>
    <row r="8455" spans="2:23" hidden="1" x14ac:dyDescent="0.25">
      <c r="B8455" s="14">
        <v>50005264</v>
      </c>
      <c r="C8455" s="14">
        <v>0</v>
      </c>
      <c r="D8455" s="15">
        <v>21040001</v>
      </c>
      <c r="E8455" s="16" t="s">
        <v>7447</v>
      </c>
      <c r="F8455" s="14">
        <v>1301</v>
      </c>
      <c r="G8455" s="17">
        <v>41531</v>
      </c>
      <c r="H8455" s="29">
        <v>1</v>
      </c>
      <c r="I8455" s="29">
        <v>0</v>
      </c>
      <c r="J8455" s="29">
        <v>0</v>
      </c>
      <c r="K8455" s="29">
        <v>0</v>
      </c>
      <c r="L8455" s="29">
        <f t="shared" si="526"/>
        <v>1</v>
      </c>
      <c r="M8455" s="29">
        <v>0</v>
      </c>
      <c r="N8455" s="29">
        <v>0</v>
      </c>
      <c r="O8455" s="29">
        <v>0</v>
      </c>
      <c r="P8455" s="29">
        <f t="shared" si="527"/>
        <v>0</v>
      </c>
      <c r="Q8455" s="29">
        <f t="shared" si="528"/>
        <v>1</v>
      </c>
      <c r="R8455" s="29">
        <f t="shared" si="529"/>
        <v>1</v>
      </c>
      <c r="S8455" s="15" t="s">
        <v>7227</v>
      </c>
      <c r="T8455" s="15">
        <v>101301</v>
      </c>
      <c r="U8455" s="15" t="s">
        <v>133</v>
      </c>
      <c r="V8455" s="15">
        <v>47040001</v>
      </c>
      <c r="W8455" s="15" t="s">
        <v>134</v>
      </c>
    </row>
    <row r="8456" spans="2:23" hidden="1" x14ac:dyDescent="0.25">
      <c r="B8456" s="14">
        <v>50005265</v>
      </c>
      <c r="C8456" s="14">
        <v>0</v>
      </c>
      <c r="D8456" s="15">
        <v>21040001</v>
      </c>
      <c r="E8456" s="16" t="s">
        <v>7448</v>
      </c>
      <c r="F8456" s="14">
        <v>1301</v>
      </c>
      <c r="G8456" s="17">
        <v>41531</v>
      </c>
      <c r="H8456" s="29">
        <v>1</v>
      </c>
      <c r="I8456" s="29">
        <v>0</v>
      </c>
      <c r="J8456" s="29">
        <v>0</v>
      </c>
      <c r="K8456" s="29">
        <v>0</v>
      </c>
      <c r="L8456" s="29">
        <f t="shared" si="526"/>
        <v>1</v>
      </c>
      <c r="M8456" s="29">
        <v>0</v>
      </c>
      <c r="N8456" s="29">
        <v>0</v>
      </c>
      <c r="O8456" s="29">
        <v>0</v>
      </c>
      <c r="P8456" s="29">
        <f t="shared" si="527"/>
        <v>0</v>
      </c>
      <c r="Q8456" s="29">
        <f t="shared" si="528"/>
        <v>1</v>
      </c>
      <c r="R8456" s="29">
        <f t="shared" si="529"/>
        <v>1</v>
      </c>
      <c r="S8456" s="15" t="s">
        <v>7227</v>
      </c>
      <c r="T8456" s="15">
        <v>101301</v>
      </c>
      <c r="U8456" s="15" t="s">
        <v>133</v>
      </c>
      <c r="V8456" s="15">
        <v>47040001</v>
      </c>
      <c r="W8456" s="15" t="s">
        <v>134</v>
      </c>
    </row>
    <row r="8457" spans="2:23" hidden="1" x14ac:dyDescent="0.25">
      <c r="B8457" s="14">
        <v>50005269</v>
      </c>
      <c r="C8457" s="14">
        <v>0</v>
      </c>
      <c r="D8457" s="15">
        <v>21040001</v>
      </c>
      <c r="E8457" s="16" t="s">
        <v>7449</v>
      </c>
      <c r="F8457" s="14">
        <v>1901</v>
      </c>
      <c r="G8457" s="17">
        <v>41544</v>
      </c>
      <c r="H8457" s="29">
        <v>13</v>
      </c>
      <c r="I8457" s="29">
        <v>0</v>
      </c>
      <c r="J8457" s="29">
        <v>0</v>
      </c>
      <c r="K8457" s="29">
        <v>0</v>
      </c>
      <c r="L8457" s="29">
        <f t="shared" si="526"/>
        <v>13</v>
      </c>
      <c r="M8457" s="29">
        <v>-10</v>
      </c>
      <c r="N8457" s="29">
        <v>-1</v>
      </c>
      <c r="O8457" s="29">
        <v>0</v>
      </c>
      <c r="P8457" s="29">
        <f t="shared" si="527"/>
        <v>-11</v>
      </c>
      <c r="Q8457" s="29">
        <f t="shared" si="528"/>
        <v>3</v>
      </c>
      <c r="R8457" s="29">
        <f t="shared" si="529"/>
        <v>2</v>
      </c>
      <c r="S8457" s="15" t="s">
        <v>7227</v>
      </c>
      <c r="T8457" s="15">
        <v>108100</v>
      </c>
      <c r="U8457" s="15" t="s">
        <v>104</v>
      </c>
      <c r="V8457" s="15">
        <v>47040001</v>
      </c>
      <c r="W8457" s="15" t="s">
        <v>105</v>
      </c>
    </row>
    <row r="8458" spans="2:23" hidden="1" x14ac:dyDescent="0.25">
      <c r="B8458" s="14">
        <v>50005270</v>
      </c>
      <c r="C8458" s="14">
        <v>0</v>
      </c>
      <c r="D8458" s="15">
        <v>21040001</v>
      </c>
      <c r="E8458" s="16" t="s">
        <v>7450</v>
      </c>
      <c r="F8458" s="14">
        <v>1901</v>
      </c>
      <c r="G8458" s="17">
        <v>41544</v>
      </c>
      <c r="H8458" s="29">
        <v>1</v>
      </c>
      <c r="I8458" s="29">
        <v>0</v>
      </c>
      <c r="J8458" s="29">
        <v>0</v>
      </c>
      <c r="K8458" s="29">
        <v>0</v>
      </c>
      <c r="L8458" s="29">
        <f t="shared" si="526"/>
        <v>1</v>
      </c>
      <c r="M8458" s="29">
        <v>0</v>
      </c>
      <c r="N8458" s="29">
        <v>0</v>
      </c>
      <c r="O8458" s="29">
        <v>0</v>
      </c>
      <c r="P8458" s="29">
        <f t="shared" si="527"/>
        <v>0</v>
      </c>
      <c r="Q8458" s="29">
        <f t="shared" si="528"/>
        <v>1</v>
      </c>
      <c r="R8458" s="29">
        <f t="shared" si="529"/>
        <v>1</v>
      </c>
      <c r="S8458" s="15" t="s">
        <v>7227</v>
      </c>
      <c r="T8458" s="15">
        <v>108100</v>
      </c>
      <c r="U8458" s="15" t="s">
        <v>104</v>
      </c>
      <c r="V8458" s="15">
        <v>47040001</v>
      </c>
      <c r="W8458" s="15" t="s">
        <v>105</v>
      </c>
    </row>
    <row r="8459" spans="2:23" hidden="1" x14ac:dyDescent="0.25">
      <c r="B8459" s="14">
        <v>50005271</v>
      </c>
      <c r="C8459" s="14">
        <v>0</v>
      </c>
      <c r="D8459" s="15">
        <v>21040001</v>
      </c>
      <c r="E8459" s="16" t="s">
        <v>7451</v>
      </c>
      <c r="F8459" s="14">
        <v>1901</v>
      </c>
      <c r="G8459" s="17">
        <v>41544</v>
      </c>
      <c r="H8459" s="29">
        <v>14</v>
      </c>
      <c r="I8459" s="29">
        <v>0</v>
      </c>
      <c r="J8459" s="29">
        <v>0</v>
      </c>
      <c r="K8459" s="29">
        <v>0</v>
      </c>
      <c r="L8459" s="29">
        <f t="shared" si="526"/>
        <v>14</v>
      </c>
      <c r="M8459" s="29">
        <v>-11</v>
      </c>
      <c r="N8459" s="29">
        <v>-1</v>
      </c>
      <c r="O8459" s="29">
        <v>0</v>
      </c>
      <c r="P8459" s="29">
        <f t="shared" si="527"/>
        <v>-12</v>
      </c>
      <c r="Q8459" s="29">
        <f t="shared" si="528"/>
        <v>3</v>
      </c>
      <c r="R8459" s="29">
        <f t="shared" si="529"/>
        <v>2</v>
      </c>
      <c r="S8459" s="15" t="s">
        <v>7227</v>
      </c>
      <c r="T8459" s="15">
        <v>108100</v>
      </c>
      <c r="U8459" s="15" t="s">
        <v>104</v>
      </c>
      <c r="V8459" s="15">
        <v>47040001</v>
      </c>
      <c r="W8459" s="15" t="s">
        <v>105</v>
      </c>
    </row>
    <row r="8460" spans="2:23" hidden="1" x14ac:dyDescent="0.25">
      <c r="B8460" s="14">
        <v>50005272</v>
      </c>
      <c r="C8460" s="14">
        <v>0</v>
      </c>
      <c r="D8460" s="15">
        <v>21040001</v>
      </c>
      <c r="E8460" s="16" t="s">
        <v>7452</v>
      </c>
      <c r="F8460" s="14">
        <v>1901</v>
      </c>
      <c r="G8460" s="17">
        <v>41544</v>
      </c>
      <c r="H8460" s="29">
        <v>16</v>
      </c>
      <c r="I8460" s="29">
        <v>0</v>
      </c>
      <c r="J8460" s="29">
        <v>0</v>
      </c>
      <c r="K8460" s="29">
        <v>0</v>
      </c>
      <c r="L8460" s="29">
        <f t="shared" si="526"/>
        <v>16</v>
      </c>
      <c r="M8460" s="29">
        <v>-12</v>
      </c>
      <c r="N8460" s="29">
        <v>-1</v>
      </c>
      <c r="O8460" s="29">
        <v>0</v>
      </c>
      <c r="P8460" s="29">
        <f t="shared" si="527"/>
        <v>-13</v>
      </c>
      <c r="Q8460" s="29">
        <f t="shared" si="528"/>
        <v>4</v>
      </c>
      <c r="R8460" s="29">
        <f t="shared" si="529"/>
        <v>3</v>
      </c>
      <c r="S8460" s="15" t="s">
        <v>7227</v>
      </c>
      <c r="T8460" s="15">
        <v>108100</v>
      </c>
      <c r="U8460" s="15" t="s">
        <v>104</v>
      </c>
      <c r="V8460" s="15">
        <v>47040001</v>
      </c>
      <c r="W8460" s="15" t="s">
        <v>105</v>
      </c>
    </row>
    <row r="8461" spans="2:23" hidden="1" x14ac:dyDescent="0.25">
      <c r="B8461" s="14">
        <v>50005273</v>
      </c>
      <c r="C8461" s="14">
        <v>0</v>
      </c>
      <c r="D8461" s="15">
        <v>21040001</v>
      </c>
      <c r="E8461" s="16" t="s">
        <v>7453</v>
      </c>
      <c r="F8461" s="14">
        <v>1901</v>
      </c>
      <c r="G8461" s="17">
        <v>41544</v>
      </c>
      <c r="H8461" s="29">
        <v>15</v>
      </c>
      <c r="I8461" s="29">
        <v>0</v>
      </c>
      <c r="J8461" s="29">
        <v>0</v>
      </c>
      <c r="K8461" s="29">
        <v>0</v>
      </c>
      <c r="L8461" s="29">
        <f t="shared" si="526"/>
        <v>15</v>
      </c>
      <c r="M8461" s="29">
        <v>-12</v>
      </c>
      <c r="N8461" s="29">
        <v>-1</v>
      </c>
      <c r="O8461" s="29">
        <v>0</v>
      </c>
      <c r="P8461" s="29">
        <f t="shared" si="527"/>
        <v>-13</v>
      </c>
      <c r="Q8461" s="29">
        <f t="shared" si="528"/>
        <v>3</v>
      </c>
      <c r="R8461" s="29">
        <f t="shared" si="529"/>
        <v>2</v>
      </c>
      <c r="S8461" s="15" t="s">
        <v>7227</v>
      </c>
      <c r="T8461" s="15">
        <v>108100</v>
      </c>
      <c r="U8461" s="15" t="s">
        <v>104</v>
      </c>
      <c r="V8461" s="15">
        <v>47040001</v>
      </c>
      <c r="W8461" s="15" t="s">
        <v>105</v>
      </c>
    </row>
    <row r="8462" spans="2:23" hidden="1" x14ac:dyDescent="0.25">
      <c r="B8462" s="14">
        <v>50005274</v>
      </c>
      <c r="C8462" s="14">
        <v>0</v>
      </c>
      <c r="D8462" s="15">
        <v>21040001</v>
      </c>
      <c r="E8462" s="16" t="s">
        <v>7454</v>
      </c>
      <c r="F8462" s="14">
        <v>1901</v>
      </c>
      <c r="G8462" s="17">
        <v>41544</v>
      </c>
      <c r="H8462" s="29">
        <v>19</v>
      </c>
      <c r="I8462" s="29">
        <v>0</v>
      </c>
      <c r="J8462" s="29">
        <v>0</v>
      </c>
      <c r="K8462" s="29">
        <v>0</v>
      </c>
      <c r="L8462" s="29">
        <f t="shared" si="526"/>
        <v>19</v>
      </c>
      <c r="M8462" s="29">
        <v>-15</v>
      </c>
      <c r="N8462" s="29">
        <v>-1</v>
      </c>
      <c r="O8462" s="29">
        <v>0</v>
      </c>
      <c r="P8462" s="29">
        <f t="shared" si="527"/>
        <v>-16</v>
      </c>
      <c r="Q8462" s="29">
        <f t="shared" si="528"/>
        <v>4</v>
      </c>
      <c r="R8462" s="29">
        <f t="shared" si="529"/>
        <v>3</v>
      </c>
      <c r="S8462" s="15" t="s">
        <v>7227</v>
      </c>
      <c r="T8462" s="15">
        <v>108100</v>
      </c>
      <c r="U8462" s="15" t="s">
        <v>104</v>
      </c>
      <c r="V8462" s="15">
        <v>47040001</v>
      </c>
      <c r="W8462" s="15" t="s">
        <v>105</v>
      </c>
    </row>
    <row r="8463" spans="2:23" hidden="1" x14ac:dyDescent="0.25">
      <c r="B8463" s="14">
        <v>50005275</v>
      </c>
      <c r="C8463" s="14">
        <v>0</v>
      </c>
      <c r="D8463" s="15">
        <v>21040001</v>
      </c>
      <c r="E8463" s="16" t="s">
        <v>7455</v>
      </c>
      <c r="F8463" s="14">
        <v>1901</v>
      </c>
      <c r="G8463" s="17">
        <v>41544</v>
      </c>
      <c r="H8463" s="29">
        <v>14</v>
      </c>
      <c r="I8463" s="29">
        <v>0</v>
      </c>
      <c r="J8463" s="29">
        <v>0</v>
      </c>
      <c r="K8463" s="29">
        <v>0</v>
      </c>
      <c r="L8463" s="29">
        <f t="shared" si="526"/>
        <v>14</v>
      </c>
      <c r="M8463" s="29">
        <v>-11</v>
      </c>
      <c r="N8463" s="29">
        <v>-1</v>
      </c>
      <c r="O8463" s="29">
        <v>0</v>
      </c>
      <c r="P8463" s="29">
        <f t="shared" si="527"/>
        <v>-12</v>
      </c>
      <c r="Q8463" s="29">
        <f t="shared" si="528"/>
        <v>3</v>
      </c>
      <c r="R8463" s="29">
        <f t="shared" si="529"/>
        <v>2</v>
      </c>
      <c r="S8463" s="15" t="s">
        <v>7227</v>
      </c>
      <c r="T8463" s="15">
        <v>108100</v>
      </c>
      <c r="U8463" s="15" t="s">
        <v>104</v>
      </c>
      <c r="V8463" s="15">
        <v>47040001</v>
      </c>
      <c r="W8463" s="15" t="s">
        <v>105</v>
      </c>
    </row>
    <row r="8464" spans="2:23" hidden="1" x14ac:dyDescent="0.25">
      <c r="B8464" s="14">
        <v>50005276</v>
      </c>
      <c r="C8464" s="14">
        <v>0</v>
      </c>
      <c r="D8464" s="15">
        <v>21040001</v>
      </c>
      <c r="E8464" s="16" t="s">
        <v>7456</v>
      </c>
      <c r="F8464" s="14">
        <v>1901</v>
      </c>
      <c r="G8464" s="17">
        <v>41544</v>
      </c>
      <c r="H8464" s="29">
        <v>21</v>
      </c>
      <c r="I8464" s="29">
        <v>0</v>
      </c>
      <c r="J8464" s="29">
        <v>0</v>
      </c>
      <c r="K8464" s="29">
        <v>0</v>
      </c>
      <c r="L8464" s="29">
        <f t="shared" si="526"/>
        <v>21</v>
      </c>
      <c r="M8464" s="29">
        <v>-16</v>
      </c>
      <c r="N8464" s="29">
        <v>-1</v>
      </c>
      <c r="O8464" s="29">
        <v>0</v>
      </c>
      <c r="P8464" s="29">
        <f t="shared" si="527"/>
        <v>-17</v>
      </c>
      <c r="Q8464" s="29">
        <f t="shared" si="528"/>
        <v>5</v>
      </c>
      <c r="R8464" s="29">
        <f t="shared" si="529"/>
        <v>4</v>
      </c>
      <c r="S8464" s="15" t="s">
        <v>7227</v>
      </c>
      <c r="T8464" s="15">
        <v>108100</v>
      </c>
      <c r="U8464" s="15" t="s">
        <v>104</v>
      </c>
      <c r="V8464" s="15">
        <v>47040001</v>
      </c>
      <c r="W8464" s="15" t="s">
        <v>105</v>
      </c>
    </row>
    <row r="8465" spans="2:23" hidden="1" x14ac:dyDescent="0.25">
      <c r="B8465" s="14">
        <v>50005277</v>
      </c>
      <c r="C8465" s="14">
        <v>0</v>
      </c>
      <c r="D8465" s="15">
        <v>21040001</v>
      </c>
      <c r="E8465" s="16" t="s">
        <v>7457</v>
      </c>
      <c r="F8465" s="14">
        <v>1901</v>
      </c>
      <c r="G8465" s="17">
        <v>41544</v>
      </c>
      <c r="H8465" s="29">
        <v>16</v>
      </c>
      <c r="I8465" s="29">
        <v>0</v>
      </c>
      <c r="J8465" s="29">
        <v>0</v>
      </c>
      <c r="K8465" s="29">
        <v>0</v>
      </c>
      <c r="L8465" s="29">
        <f t="shared" si="526"/>
        <v>16</v>
      </c>
      <c r="M8465" s="29">
        <v>-12</v>
      </c>
      <c r="N8465" s="29">
        <v>-1</v>
      </c>
      <c r="O8465" s="29">
        <v>0</v>
      </c>
      <c r="P8465" s="29">
        <f t="shared" si="527"/>
        <v>-13</v>
      </c>
      <c r="Q8465" s="29">
        <f t="shared" si="528"/>
        <v>4</v>
      </c>
      <c r="R8465" s="29">
        <f t="shared" si="529"/>
        <v>3</v>
      </c>
      <c r="S8465" s="15" t="s">
        <v>7227</v>
      </c>
      <c r="T8465" s="15">
        <v>108100</v>
      </c>
      <c r="U8465" s="15" t="s">
        <v>104</v>
      </c>
      <c r="V8465" s="15">
        <v>47040001</v>
      </c>
      <c r="W8465" s="15" t="s">
        <v>105</v>
      </c>
    </row>
    <row r="8466" spans="2:23" hidden="1" x14ac:dyDescent="0.25">
      <c r="B8466" s="14">
        <v>50005278</v>
      </c>
      <c r="C8466" s="14">
        <v>0</v>
      </c>
      <c r="D8466" s="15">
        <v>21040001</v>
      </c>
      <c r="E8466" s="16" t="s">
        <v>7458</v>
      </c>
      <c r="F8466" s="14">
        <v>1901</v>
      </c>
      <c r="G8466" s="17">
        <v>41544</v>
      </c>
      <c r="H8466" s="29">
        <v>9</v>
      </c>
      <c r="I8466" s="29">
        <v>0</v>
      </c>
      <c r="J8466" s="29">
        <v>0</v>
      </c>
      <c r="K8466" s="29">
        <v>0</v>
      </c>
      <c r="L8466" s="29">
        <f t="shared" si="526"/>
        <v>9</v>
      </c>
      <c r="M8466" s="29">
        <v>-7</v>
      </c>
      <c r="N8466" s="29">
        <v>0</v>
      </c>
      <c r="O8466" s="29">
        <v>0</v>
      </c>
      <c r="P8466" s="29">
        <f t="shared" si="527"/>
        <v>-7</v>
      </c>
      <c r="Q8466" s="29">
        <f t="shared" si="528"/>
        <v>2</v>
      </c>
      <c r="R8466" s="29">
        <f t="shared" si="529"/>
        <v>2</v>
      </c>
      <c r="S8466" s="15" t="s">
        <v>7227</v>
      </c>
      <c r="T8466" s="15">
        <v>108100</v>
      </c>
      <c r="U8466" s="15" t="s">
        <v>104</v>
      </c>
      <c r="V8466" s="15">
        <v>47040001</v>
      </c>
      <c r="W8466" s="15" t="s">
        <v>105</v>
      </c>
    </row>
    <row r="8467" spans="2:23" hidden="1" x14ac:dyDescent="0.25">
      <c r="B8467" s="14">
        <v>50005279</v>
      </c>
      <c r="C8467" s="14">
        <v>0</v>
      </c>
      <c r="D8467" s="15">
        <v>21040001</v>
      </c>
      <c r="E8467" s="16" t="s">
        <v>7459</v>
      </c>
      <c r="F8467" s="14">
        <v>1901</v>
      </c>
      <c r="G8467" s="17">
        <v>41544</v>
      </c>
      <c r="H8467" s="29">
        <v>5</v>
      </c>
      <c r="I8467" s="29">
        <v>0</v>
      </c>
      <c r="J8467" s="29">
        <v>0</v>
      </c>
      <c r="K8467" s="29">
        <v>0</v>
      </c>
      <c r="L8467" s="29">
        <f t="shared" si="526"/>
        <v>5</v>
      </c>
      <c r="M8467" s="29">
        <v>-3</v>
      </c>
      <c r="N8467" s="29">
        <v>0</v>
      </c>
      <c r="O8467" s="29">
        <v>0</v>
      </c>
      <c r="P8467" s="29">
        <f t="shared" si="527"/>
        <v>-3</v>
      </c>
      <c r="Q8467" s="29">
        <f t="shared" si="528"/>
        <v>2</v>
      </c>
      <c r="R8467" s="29">
        <f t="shared" si="529"/>
        <v>2</v>
      </c>
      <c r="S8467" s="15" t="s">
        <v>7227</v>
      </c>
      <c r="T8467" s="15">
        <v>108100</v>
      </c>
      <c r="U8467" s="15" t="s">
        <v>104</v>
      </c>
      <c r="V8467" s="15">
        <v>47040001</v>
      </c>
      <c r="W8467" s="15" t="s">
        <v>105</v>
      </c>
    </row>
    <row r="8468" spans="2:23" hidden="1" x14ac:dyDescent="0.25">
      <c r="B8468" s="14">
        <v>50005280</v>
      </c>
      <c r="C8468" s="14">
        <v>0</v>
      </c>
      <c r="D8468" s="15">
        <v>21040001</v>
      </c>
      <c r="E8468" s="16" t="s">
        <v>7460</v>
      </c>
      <c r="F8468" s="14">
        <v>1901</v>
      </c>
      <c r="G8468" s="17">
        <v>41544</v>
      </c>
      <c r="H8468" s="29">
        <v>27</v>
      </c>
      <c r="I8468" s="29">
        <v>0</v>
      </c>
      <c r="J8468" s="29">
        <v>0</v>
      </c>
      <c r="K8468" s="29">
        <v>0</v>
      </c>
      <c r="L8468" s="29">
        <f t="shared" si="526"/>
        <v>27</v>
      </c>
      <c r="M8468" s="29">
        <v>-21</v>
      </c>
      <c r="N8468" s="29">
        <v>-1</v>
      </c>
      <c r="O8468" s="29">
        <v>0</v>
      </c>
      <c r="P8468" s="29">
        <f t="shared" si="527"/>
        <v>-22</v>
      </c>
      <c r="Q8468" s="29">
        <f t="shared" si="528"/>
        <v>6</v>
      </c>
      <c r="R8468" s="29">
        <f t="shared" si="529"/>
        <v>5</v>
      </c>
      <c r="S8468" s="15" t="s">
        <v>7227</v>
      </c>
      <c r="T8468" s="15">
        <v>108100</v>
      </c>
      <c r="U8468" s="15" t="s">
        <v>104</v>
      </c>
      <c r="V8468" s="15">
        <v>47040001</v>
      </c>
      <c r="W8468" s="15" t="s">
        <v>105</v>
      </c>
    </row>
    <row r="8469" spans="2:23" hidden="1" x14ac:dyDescent="0.25">
      <c r="B8469" s="14">
        <v>50005281</v>
      </c>
      <c r="C8469" s="14">
        <v>0</v>
      </c>
      <c r="D8469" s="15">
        <v>21040001</v>
      </c>
      <c r="E8469" s="16" t="s">
        <v>7461</v>
      </c>
      <c r="F8469" s="14">
        <v>1901</v>
      </c>
      <c r="G8469" s="17">
        <v>41544</v>
      </c>
      <c r="H8469" s="29">
        <v>2</v>
      </c>
      <c r="I8469" s="29">
        <v>0</v>
      </c>
      <c r="J8469" s="29">
        <v>0</v>
      </c>
      <c r="K8469" s="29">
        <v>0</v>
      </c>
      <c r="L8469" s="29">
        <f t="shared" si="526"/>
        <v>2</v>
      </c>
      <c r="M8469" s="29">
        <v>0</v>
      </c>
      <c r="N8469" s="29">
        <v>0</v>
      </c>
      <c r="O8469" s="29">
        <v>0</v>
      </c>
      <c r="P8469" s="29">
        <f t="shared" si="527"/>
        <v>0</v>
      </c>
      <c r="Q8469" s="29">
        <f t="shared" si="528"/>
        <v>2</v>
      </c>
      <c r="R8469" s="29">
        <f t="shared" si="529"/>
        <v>2</v>
      </c>
      <c r="S8469" s="15" t="s">
        <v>7227</v>
      </c>
      <c r="T8469" s="15">
        <v>108100</v>
      </c>
      <c r="U8469" s="15" t="s">
        <v>104</v>
      </c>
      <c r="V8469" s="15">
        <v>47040001</v>
      </c>
      <c r="W8469" s="15" t="s">
        <v>105</v>
      </c>
    </row>
    <row r="8470" spans="2:23" hidden="1" x14ac:dyDescent="0.25">
      <c r="B8470" s="14">
        <v>50005282</v>
      </c>
      <c r="C8470" s="14">
        <v>0</v>
      </c>
      <c r="D8470" s="15">
        <v>21040001</v>
      </c>
      <c r="E8470" s="16" t="s">
        <v>7462</v>
      </c>
      <c r="F8470" s="14">
        <v>1901</v>
      </c>
      <c r="G8470" s="17">
        <v>41544</v>
      </c>
      <c r="H8470" s="29">
        <v>1</v>
      </c>
      <c r="I8470" s="29">
        <v>0</v>
      </c>
      <c r="J8470" s="29">
        <v>0</v>
      </c>
      <c r="K8470" s="29">
        <v>0</v>
      </c>
      <c r="L8470" s="29">
        <f t="shared" si="526"/>
        <v>1</v>
      </c>
      <c r="M8470" s="29">
        <v>0</v>
      </c>
      <c r="N8470" s="29">
        <v>0</v>
      </c>
      <c r="O8470" s="29">
        <v>0</v>
      </c>
      <c r="P8470" s="29">
        <f t="shared" si="527"/>
        <v>0</v>
      </c>
      <c r="Q8470" s="29">
        <f t="shared" si="528"/>
        <v>1</v>
      </c>
      <c r="R8470" s="29">
        <f t="shared" si="529"/>
        <v>1</v>
      </c>
      <c r="S8470" s="15" t="s">
        <v>7227</v>
      </c>
      <c r="T8470" s="15">
        <v>108100</v>
      </c>
      <c r="U8470" s="15" t="s">
        <v>104</v>
      </c>
      <c r="V8470" s="15">
        <v>47040001</v>
      </c>
      <c r="W8470" s="15" t="s">
        <v>105</v>
      </c>
    </row>
    <row r="8471" spans="2:23" hidden="1" x14ac:dyDescent="0.25">
      <c r="B8471" s="14">
        <v>50005300</v>
      </c>
      <c r="C8471" s="14">
        <v>0</v>
      </c>
      <c r="D8471" s="15">
        <v>21040001</v>
      </c>
      <c r="E8471" s="16" t="s">
        <v>7463</v>
      </c>
      <c r="F8471" s="14">
        <v>1001</v>
      </c>
      <c r="G8471" s="17">
        <v>41778</v>
      </c>
      <c r="H8471" s="29">
        <v>104672.01</v>
      </c>
      <c r="I8471" s="29">
        <v>0</v>
      </c>
      <c r="J8471" s="29">
        <v>0</v>
      </c>
      <c r="K8471" s="29">
        <v>0</v>
      </c>
      <c r="L8471" s="29">
        <f t="shared" si="526"/>
        <v>104672.01</v>
      </c>
      <c r="M8471" s="29">
        <v>-68300.009999999995</v>
      </c>
      <c r="N8471" s="29">
        <v>-9944</v>
      </c>
      <c r="O8471" s="29">
        <v>0</v>
      </c>
      <c r="P8471" s="29">
        <f t="shared" si="527"/>
        <v>-78244.009999999995</v>
      </c>
      <c r="Q8471" s="29">
        <f t="shared" si="528"/>
        <v>36372</v>
      </c>
      <c r="R8471" s="29">
        <f t="shared" si="529"/>
        <v>26428</v>
      </c>
      <c r="S8471" s="15" t="s">
        <v>7227</v>
      </c>
      <c r="T8471" s="15">
        <v>100101</v>
      </c>
      <c r="U8471" s="15" t="s">
        <v>89</v>
      </c>
      <c r="V8471" s="15">
        <v>47040001</v>
      </c>
      <c r="W8471" s="15" t="s">
        <v>85</v>
      </c>
    </row>
    <row r="8472" spans="2:23" hidden="1" x14ac:dyDescent="0.25">
      <c r="B8472" s="14">
        <v>50005398</v>
      </c>
      <c r="C8472" s="14">
        <v>0</v>
      </c>
      <c r="D8472" s="15">
        <v>21040001</v>
      </c>
      <c r="E8472" s="16" t="s">
        <v>7464</v>
      </c>
      <c r="F8472" s="14">
        <v>1001</v>
      </c>
      <c r="G8472" s="17">
        <v>41486</v>
      </c>
      <c r="H8472" s="29">
        <v>34675</v>
      </c>
      <c r="I8472" s="29">
        <v>0</v>
      </c>
      <c r="J8472" s="29">
        <v>0</v>
      </c>
      <c r="K8472" s="29">
        <v>0</v>
      </c>
      <c r="L8472" s="29">
        <f t="shared" si="526"/>
        <v>34675</v>
      </c>
      <c r="M8472" s="29">
        <v>-25098</v>
      </c>
      <c r="N8472" s="29">
        <v>-3364</v>
      </c>
      <c r="O8472" s="29">
        <v>0</v>
      </c>
      <c r="P8472" s="29">
        <f t="shared" si="527"/>
        <v>-28462</v>
      </c>
      <c r="Q8472" s="29">
        <f t="shared" si="528"/>
        <v>9577</v>
      </c>
      <c r="R8472" s="29">
        <f t="shared" si="529"/>
        <v>6213</v>
      </c>
      <c r="S8472" s="15" t="s">
        <v>7227</v>
      </c>
      <c r="T8472" s="15">
        <v>100101</v>
      </c>
      <c r="U8472" s="15" t="s">
        <v>89</v>
      </c>
      <c r="V8472" s="15">
        <v>47040001</v>
      </c>
      <c r="W8472" s="15" t="s">
        <v>85</v>
      </c>
    </row>
    <row r="8473" spans="2:23" hidden="1" x14ac:dyDescent="0.25">
      <c r="B8473" s="14">
        <v>50005399</v>
      </c>
      <c r="C8473" s="14">
        <v>0</v>
      </c>
      <c r="D8473" s="15">
        <v>21040001</v>
      </c>
      <c r="E8473" s="16" t="s">
        <v>7465</v>
      </c>
      <c r="F8473" s="14">
        <v>1001</v>
      </c>
      <c r="G8473" s="17">
        <v>41486</v>
      </c>
      <c r="H8473" s="29">
        <v>8925</v>
      </c>
      <c r="I8473" s="29">
        <v>0</v>
      </c>
      <c r="J8473" s="29">
        <v>0</v>
      </c>
      <c r="K8473" s="29">
        <v>0</v>
      </c>
      <c r="L8473" s="29">
        <f t="shared" si="526"/>
        <v>8925</v>
      </c>
      <c r="M8473" s="29">
        <v>-6460</v>
      </c>
      <c r="N8473" s="29">
        <v>-866</v>
      </c>
      <c r="O8473" s="29">
        <v>0</v>
      </c>
      <c r="P8473" s="29">
        <f t="shared" si="527"/>
        <v>-7326</v>
      </c>
      <c r="Q8473" s="29">
        <f t="shared" si="528"/>
        <v>2465</v>
      </c>
      <c r="R8473" s="29">
        <f t="shared" si="529"/>
        <v>1599</v>
      </c>
      <c r="S8473" s="15" t="s">
        <v>7227</v>
      </c>
      <c r="T8473" s="15">
        <v>100101</v>
      </c>
      <c r="U8473" s="15" t="s">
        <v>89</v>
      </c>
      <c r="V8473" s="15">
        <v>47040001</v>
      </c>
      <c r="W8473" s="15" t="s">
        <v>85</v>
      </c>
    </row>
    <row r="8474" spans="2:23" hidden="1" x14ac:dyDescent="0.25">
      <c r="B8474" s="14">
        <v>50005400</v>
      </c>
      <c r="C8474" s="14">
        <v>0</v>
      </c>
      <c r="D8474" s="15">
        <v>21040001</v>
      </c>
      <c r="E8474" s="16" t="s">
        <v>7466</v>
      </c>
      <c r="F8474" s="14">
        <v>1002</v>
      </c>
      <c r="G8474" s="17">
        <v>41538</v>
      </c>
      <c r="H8474" s="29">
        <v>47818</v>
      </c>
      <c r="I8474" s="29">
        <v>0</v>
      </c>
      <c r="J8474" s="29">
        <v>0</v>
      </c>
      <c r="K8474" s="29">
        <v>0</v>
      </c>
      <c r="L8474" s="29">
        <f t="shared" si="526"/>
        <v>47818</v>
      </c>
      <c r="M8474" s="29">
        <v>-34003</v>
      </c>
      <c r="N8474" s="29">
        <v>-4618</v>
      </c>
      <c r="O8474" s="29">
        <v>0</v>
      </c>
      <c r="P8474" s="29">
        <f t="shared" si="527"/>
        <v>-38621</v>
      </c>
      <c r="Q8474" s="29">
        <f t="shared" si="528"/>
        <v>13815</v>
      </c>
      <c r="R8474" s="29">
        <f t="shared" si="529"/>
        <v>9197</v>
      </c>
      <c r="S8474" s="15" t="s">
        <v>7227</v>
      </c>
      <c r="T8474" s="15">
        <v>100102</v>
      </c>
      <c r="U8474" s="15" t="s">
        <v>84</v>
      </c>
      <c r="V8474" s="15">
        <v>47040001</v>
      </c>
      <c r="W8474" s="15" t="s">
        <v>85</v>
      </c>
    </row>
    <row r="8475" spans="2:23" hidden="1" x14ac:dyDescent="0.25">
      <c r="B8475" s="14">
        <v>50005401</v>
      </c>
      <c r="C8475" s="14">
        <v>0</v>
      </c>
      <c r="D8475" s="15">
        <v>21040001</v>
      </c>
      <c r="E8475" s="16" t="s">
        <v>7467</v>
      </c>
      <c r="F8475" s="14">
        <v>1011</v>
      </c>
      <c r="G8475" s="17">
        <v>41533</v>
      </c>
      <c r="H8475" s="29">
        <v>7821</v>
      </c>
      <c r="I8475" s="29">
        <v>0</v>
      </c>
      <c r="J8475" s="29">
        <v>0</v>
      </c>
      <c r="K8475" s="29">
        <v>0</v>
      </c>
      <c r="L8475" s="29">
        <f t="shared" si="526"/>
        <v>7821</v>
      </c>
      <c r="M8475" s="29">
        <v>-7430</v>
      </c>
      <c r="N8475" s="29">
        <v>0</v>
      </c>
      <c r="O8475" s="29">
        <v>0</v>
      </c>
      <c r="P8475" s="29">
        <f t="shared" si="527"/>
        <v>-7430</v>
      </c>
      <c r="Q8475" s="29">
        <f t="shared" si="528"/>
        <v>391</v>
      </c>
      <c r="R8475" s="29">
        <f t="shared" si="529"/>
        <v>391</v>
      </c>
      <c r="S8475" s="15" t="s">
        <v>7227</v>
      </c>
      <c r="T8475" s="15">
        <v>100201</v>
      </c>
      <c r="U8475" s="15" t="s">
        <v>75</v>
      </c>
      <c r="V8475" s="15">
        <v>47040001</v>
      </c>
      <c r="W8475" s="15" t="s">
        <v>71</v>
      </c>
    </row>
    <row r="8476" spans="2:23" hidden="1" x14ac:dyDescent="0.25">
      <c r="B8476" s="14">
        <v>50005402</v>
      </c>
      <c r="C8476" s="14">
        <v>0</v>
      </c>
      <c r="D8476" s="15">
        <v>21040001</v>
      </c>
      <c r="E8476" s="16" t="s">
        <v>7468</v>
      </c>
      <c r="F8476" s="14">
        <v>1051</v>
      </c>
      <c r="G8476" s="17">
        <v>41455</v>
      </c>
      <c r="H8476" s="29">
        <v>5132</v>
      </c>
      <c r="I8476" s="29">
        <v>0</v>
      </c>
      <c r="J8476" s="29">
        <v>0</v>
      </c>
      <c r="K8476" s="29">
        <v>0</v>
      </c>
      <c r="L8476" s="29">
        <f t="shared" si="526"/>
        <v>5132</v>
      </c>
      <c r="M8476" s="29">
        <v>-3754</v>
      </c>
      <c r="N8476" s="29">
        <v>-499</v>
      </c>
      <c r="O8476" s="29">
        <v>0</v>
      </c>
      <c r="P8476" s="29">
        <f t="shared" si="527"/>
        <v>-4253</v>
      </c>
      <c r="Q8476" s="29">
        <f t="shared" si="528"/>
        <v>1378</v>
      </c>
      <c r="R8476" s="29">
        <f t="shared" si="529"/>
        <v>879</v>
      </c>
      <c r="S8476" s="15" t="s">
        <v>7227</v>
      </c>
      <c r="T8476" s="15">
        <v>100601</v>
      </c>
      <c r="U8476" s="15" t="s">
        <v>79</v>
      </c>
      <c r="V8476" s="15">
        <v>47040001</v>
      </c>
      <c r="W8476" s="15" t="s">
        <v>80</v>
      </c>
    </row>
    <row r="8477" spans="2:23" hidden="1" x14ac:dyDescent="0.25">
      <c r="B8477" s="14">
        <v>50005403</v>
      </c>
      <c r="C8477" s="14">
        <v>0</v>
      </c>
      <c r="D8477" s="15">
        <v>21040001</v>
      </c>
      <c r="E8477" s="16" t="s">
        <v>7469</v>
      </c>
      <c r="F8477" s="14">
        <v>1051</v>
      </c>
      <c r="G8477" s="17">
        <v>41455</v>
      </c>
      <c r="H8477" s="29">
        <v>2850</v>
      </c>
      <c r="I8477" s="29">
        <v>0</v>
      </c>
      <c r="J8477" s="29">
        <v>0</v>
      </c>
      <c r="K8477" s="29">
        <v>0</v>
      </c>
      <c r="L8477" s="29">
        <f t="shared" si="526"/>
        <v>2850</v>
      </c>
      <c r="M8477" s="29">
        <v>-2085</v>
      </c>
      <c r="N8477" s="29">
        <v>-277</v>
      </c>
      <c r="O8477" s="29">
        <v>0</v>
      </c>
      <c r="P8477" s="29">
        <f t="shared" si="527"/>
        <v>-2362</v>
      </c>
      <c r="Q8477" s="29">
        <f t="shared" si="528"/>
        <v>765</v>
      </c>
      <c r="R8477" s="29">
        <f t="shared" si="529"/>
        <v>488</v>
      </c>
      <c r="S8477" s="15" t="s">
        <v>7227</v>
      </c>
      <c r="T8477" s="15">
        <v>100601</v>
      </c>
      <c r="U8477" s="15" t="s">
        <v>79</v>
      </c>
      <c r="V8477" s="15">
        <v>47040001</v>
      </c>
      <c r="W8477" s="15" t="s">
        <v>80</v>
      </c>
    </row>
    <row r="8478" spans="2:23" hidden="1" x14ac:dyDescent="0.25">
      <c r="B8478" s="14">
        <v>50005404</v>
      </c>
      <c r="C8478" s="14">
        <v>0</v>
      </c>
      <c r="D8478" s="15">
        <v>21040001</v>
      </c>
      <c r="E8478" s="16" t="s">
        <v>7470</v>
      </c>
      <c r="F8478" s="14">
        <v>1051</v>
      </c>
      <c r="G8478" s="17">
        <v>41455</v>
      </c>
      <c r="H8478" s="29">
        <v>7980</v>
      </c>
      <c r="I8478" s="29">
        <v>0</v>
      </c>
      <c r="J8478" s="29">
        <v>0</v>
      </c>
      <c r="K8478" s="29">
        <v>0</v>
      </c>
      <c r="L8478" s="29">
        <f t="shared" si="526"/>
        <v>7980</v>
      </c>
      <c r="M8478" s="29">
        <v>-5837</v>
      </c>
      <c r="N8478" s="29">
        <v>-776</v>
      </c>
      <c r="O8478" s="29">
        <v>0</v>
      </c>
      <c r="P8478" s="29">
        <f t="shared" si="527"/>
        <v>-6613</v>
      </c>
      <c r="Q8478" s="29">
        <f t="shared" si="528"/>
        <v>2143</v>
      </c>
      <c r="R8478" s="29">
        <f t="shared" si="529"/>
        <v>1367</v>
      </c>
      <c r="S8478" s="15" t="s">
        <v>7227</v>
      </c>
      <c r="T8478" s="15">
        <v>100601</v>
      </c>
      <c r="U8478" s="15" t="s">
        <v>79</v>
      </c>
      <c r="V8478" s="15">
        <v>47040001</v>
      </c>
      <c r="W8478" s="15" t="s">
        <v>80</v>
      </c>
    </row>
    <row r="8479" spans="2:23" hidden="1" x14ac:dyDescent="0.25">
      <c r="B8479" s="14">
        <v>50005405</v>
      </c>
      <c r="C8479" s="14">
        <v>0</v>
      </c>
      <c r="D8479" s="15">
        <v>21040001</v>
      </c>
      <c r="E8479" s="16" t="s">
        <v>7471</v>
      </c>
      <c r="F8479" s="14">
        <v>1051</v>
      </c>
      <c r="G8479" s="17">
        <v>41455</v>
      </c>
      <c r="H8479" s="29">
        <v>1539</v>
      </c>
      <c r="I8479" s="29">
        <v>0</v>
      </c>
      <c r="J8479" s="29">
        <v>0</v>
      </c>
      <c r="K8479" s="29">
        <v>0</v>
      </c>
      <c r="L8479" s="29">
        <f t="shared" si="526"/>
        <v>1539</v>
      </c>
      <c r="M8479" s="29">
        <v>-1127</v>
      </c>
      <c r="N8479" s="29">
        <v>-150</v>
      </c>
      <c r="O8479" s="29">
        <v>0</v>
      </c>
      <c r="P8479" s="29">
        <f t="shared" si="527"/>
        <v>-1277</v>
      </c>
      <c r="Q8479" s="29">
        <f t="shared" si="528"/>
        <v>412</v>
      </c>
      <c r="R8479" s="29">
        <f t="shared" si="529"/>
        <v>262</v>
      </c>
      <c r="S8479" s="15" t="s">
        <v>7227</v>
      </c>
      <c r="T8479" s="15">
        <v>100601</v>
      </c>
      <c r="U8479" s="15" t="s">
        <v>79</v>
      </c>
      <c r="V8479" s="15">
        <v>47040001</v>
      </c>
      <c r="W8479" s="15" t="s">
        <v>80</v>
      </c>
    </row>
    <row r="8480" spans="2:23" hidden="1" x14ac:dyDescent="0.25">
      <c r="B8480" s="14">
        <v>50005406</v>
      </c>
      <c r="C8480" s="14">
        <v>0</v>
      </c>
      <c r="D8480" s="15">
        <v>21040001</v>
      </c>
      <c r="E8480" s="16" t="s">
        <v>7472</v>
      </c>
      <c r="F8480" s="14">
        <v>1051</v>
      </c>
      <c r="G8480" s="17">
        <v>41455</v>
      </c>
      <c r="H8480" s="29">
        <v>2484</v>
      </c>
      <c r="I8480" s="29">
        <v>0</v>
      </c>
      <c r="J8480" s="29">
        <v>0</v>
      </c>
      <c r="K8480" s="29">
        <v>0</v>
      </c>
      <c r="L8480" s="29">
        <f t="shared" si="526"/>
        <v>2484</v>
      </c>
      <c r="M8480" s="29">
        <v>-1817</v>
      </c>
      <c r="N8480" s="29">
        <v>-242</v>
      </c>
      <c r="O8480" s="29">
        <v>0</v>
      </c>
      <c r="P8480" s="29">
        <f t="shared" si="527"/>
        <v>-2059</v>
      </c>
      <c r="Q8480" s="29">
        <f t="shared" si="528"/>
        <v>667</v>
      </c>
      <c r="R8480" s="29">
        <f t="shared" si="529"/>
        <v>425</v>
      </c>
      <c r="S8480" s="15" t="s">
        <v>7227</v>
      </c>
      <c r="T8480" s="15">
        <v>100601</v>
      </c>
      <c r="U8480" s="15" t="s">
        <v>79</v>
      </c>
      <c r="V8480" s="15">
        <v>47040001</v>
      </c>
      <c r="W8480" s="15" t="s">
        <v>80</v>
      </c>
    </row>
    <row r="8481" spans="2:23" hidden="1" x14ac:dyDescent="0.25">
      <c r="B8481" s="14">
        <v>50005407</v>
      </c>
      <c r="C8481" s="14">
        <v>0</v>
      </c>
      <c r="D8481" s="15">
        <v>21040001</v>
      </c>
      <c r="E8481" s="16" t="s">
        <v>7473</v>
      </c>
      <c r="F8481" s="14">
        <v>1081</v>
      </c>
      <c r="G8481" s="17">
        <v>41509</v>
      </c>
      <c r="H8481" s="29">
        <v>20250</v>
      </c>
      <c r="I8481" s="29">
        <v>0</v>
      </c>
      <c r="J8481" s="29">
        <v>0</v>
      </c>
      <c r="K8481" s="29">
        <v>0</v>
      </c>
      <c r="L8481" s="29">
        <f t="shared" si="526"/>
        <v>20250</v>
      </c>
      <c r="M8481" s="29">
        <v>-17878</v>
      </c>
      <c r="N8481" s="29">
        <v>0</v>
      </c>
      <c r="O8481" s="29">
        <v>0</v>
      </c>
      <c r="P8481" s="29">
        <f t="shared" si="527"/>
        <v>-17878</v>
      </c>
      <c r="Q8481" s="29">
        <f t="shared" si="528"/>
        <v>2372</v>
      </c>
      <c r="R8481" s="29">
        <f t="shared" si="529"/>
        <v>2372</v>
      </c>
      <c r="S8481" s="15" t="s">
        <v>7227</v>
      </c>
      <c r="T8481" s="15">
        <v>101001</v>
      </c>
      <c r="U8481" s="15" t="s">
        <v>37</v>
      </c>
      <c r="V8481" s="15">
        <v>47040001</v>
      </c>
      <c r="W8481" s="15" t="s">
        <v>38</v>
      </c>
    </row>
    <row r="8482" spans="2:23" hidden="1" x14ac:dyDescent="0.25">
      <c r="B8482" s="14">
        <v>50005408</v>
      </c>
      <c r="C8482" s="14">
        <v>0</v>
      </c>
      <c r="D8482" s="15">
        <v>21040001</v>
      </c>
      <c r="E8482" s="16" t="s">
        <v>7474</v>
      </c>
      <c r="F8482" s="14">
        <v>1081</v>
      </c>
      <c r="G8482" s="17">
        <v>41509</v>
      </c>
      <c r="H8482" s="29">
        <v>56250</v>
      </c>
      <c r="I8482" s="29">
        <v>0</v>
      </c>
      <c r="J8482" s="29">
        <v>0</v>
      </c>
      <c r="K8482" s="29">
        <v>0</v>
      </c>
      <c r="L8482" s="29">
        <f t="shared" si="526"/>
        <v>56250</v>
      </c>
      <c r="M8482" s="29">
        <v>-53438</v>
      </c>
      <c r="N8482" s="29">
        <v>0</v>
      </c>
      <c r="O8482" s="29">
        <v>0</v>
      </c>
      <c r="P8482" s="29">
        <f t="shared" si="527"/>
        <v>-53438</v>
      </c>
      <c r="Q8482" s="29">
        <f t="shared" si="528"/>
        <v>2812</v>
      </c>
      <c r="R8482" s="29">
        <f t="shared" si="529"/>
        <v>2812</v>
      </c>
      <c r="S8482" s="15" t="s">
        <v>7227</v>
      </c>
      <c r="T8482" s="15">
        <v>101001</v>
      </c>
      <c r="U8482" s="15" t="s">
        <v>37</v>
      </c>
      <c r="V8482" s="15">
        <v>47040001</v>
      </c>
      <c r="W8482" s="15" t="s">
        <v>38</v>
      </c>
    </row>
    <row r="8483" spans="2:23" hidden="1" x14ac:dyDescent="0.25">
      <c r="B8483" s="14">
        <v>50005409</v>
      </c>
      <c r="C8483" s="14">
        <v>0</v>
      </c>
      <c r="D8483" s="15">
        <v>21040001</v>
      </c>
      <c r="E8483" s="16" t="s">
        <v>7474</v>
      </c>
      <c r="F8483" s="14">
        <v>1081</v>
      </c>
      <c r="G8483" s="17">
        <v>41509</v>
      </c>
      <c r="H8483" s="29">
        <v>49500</v>
      </c>
      <c r="I8483" s="29">
        <v>0</v>
      </c>
      <c r="J8483" s="29">
        <v>0</v>
      </c>
      <c r="K8483" s="29">
        <v>0</v>
      </c>
      <c r="L8483" s="29">
        <f t="shared" si="526"/>
        <v>49500</v>
      </c>
      <c r="M8483" s="29">
        <v>-47025</v>
      </c>
      <c r="N8483" s="29">
        <v>0</v>
      </c>
      <c r="O8483" s="29">
        <v>0</v>
      </c>
      <c r="P8483" s="29">
        <f t="shared" si="527"/>
        <v>-47025</v>
      </c>
      <c r="Q8483" s="29">
        <f t="shared" si="528"/>
        <v>2475</v>
      </c>
      <c r="R8483" s="29">
        <f t="shared" si="529"/>
        <v>2475</v>
      </c>
      <c r="S8483" s="15" t="s">
        <v>7227</v>
      </c>
      <c r="T8483" s="15">
        <v>101001</v>
      </c>
      <c r="U8483" s="15" t="s">
        <v>37</v>
      </c>
      <c r="V8483" s="15">
        <v>47040001</v>
      </c>
      <c r="W8483" s="15" t="s">
        <v>38</v>
      </c>
    </row>
    <row r="8484" spans="2:23" hidden="1" x14ac:dyDescent="0.25">
      <c r="B8484" s="14">
        <v>50005410</v>
      </c>
      <c r="C8484" s="14">
        <v>0</v>
      </c>
      <c r="D8484" s="15">
        <v>21040001</v>
      </c>
      <c r="E8484" s="16" t="s">
        <v>7475</v>
      </c>
      <c r="F8484" s="14">
        <v>1091</v>
      </c>
      <c r="G8484" s="17">
        <v>41540</v>
      </c>
      <c r="H8484" s="29">
        <v>67031</v>
      </c>
      <c r="I8484" s="29">
        <v>0</v>
      </c>
      <c r="J8484" s="29">
        <v>0</v>
      </c>
      <c r="K8484" s="29">
        <v>0</v>
      </c>
      <c r="L8484" s="29">
        <f t="shared" si="526"/>
        <v>67031</v>
      </c>
      <c r="M8484" s="29">
        <v>-47632</v>
      </c>
      <c r="N8484" s="29">
        <v>-6472</v>
      </c>
      <c r="O8484" s="29">
        <v>0</v>
      </c>
      <c r="P8484" s="29">
        <f t="shared" si="527"/>
        <v>-54104</v>
      </c>
      <c r="Q8484" s="29">
        <f t="shared" si="528"/>
        <v>19399</v>
      </c>
      <c r="R8484" s="29">
        <f t="shared" si="529"/>
        <v>12927</v>
      </c>
      <c r="S8484" s="15" t="s">
        <v>7227</v>
      </c>
      <c r="T8484" s="15">
        <v>100701</v>
      </c>
      <c r="U8484" s="15" t="s">
        <v>52</v>
      </c>
      <c r="V8484" s="15">
        <v>47040001</v>
      </c>
      <c r="W8484" s="15" t="s">
        <v>48</v>
      </c>
    </row>
    <row r="8485" spans="2:23" hidden="1" x14ac:dyDescent="0.25">
      <c r="B8485" s="14">
        <v>50005411</v>
      </c>
      <c r="C8485" s="14">
        <v>0</v>
      </c>
      <c r="D8485" s="15">
        <v>21040001</v>
      </c>
      <c r="E8485" s="16" t="s">
        <v>7476</v>
      </c>
      <c r="F8485" s="14">
        <v>1091</v>
      </c>
      <c r="G8485" s="17">
        <v>41540</v>
      </c>
      <c r="H8485" s="29">
        <v>12997</v>
      </c>
      <c r="I8485" s="29">
        <v>0</v>
      </c>
      <c r="J8485" s="29">
        <v>0</v>
      </c>
      <c r="K8485" s="29">
        <v>0</v>
      </c>
      <c r="L8485" s="29">
        <f t="shared" si="526"/>
        <v>12997</v>
      </c>
      <c r="M8485" s="29">
        <v>-9236</v>
      </c>
      <c r="N8485" s="29">
        <v>-1255</v>
      </c>
      <c r="O8485" s="29">
        <v>0</v>
      </c>
      <c r="P8485" s="29">
        <f t="shared" si="527"/>
        <v>-10491</v>
      </c>
      <c r="Q8485" s="29">
        <f t="shared" si="528"/>
        <v>3761</v>
      </c>
      <c r="R8485" s="29">
        <f t="shared" si="529"/>
        <v>2506</v>
      </c>
      <c r="S8485" s="15" t="s">
        <v>7227</v>
      </c>
      <c r="T8485" s="15">
        <v>100701</v>
      </c>
      <c r="U8485" s="15" t="s">
        <v>52</v>
      </c>
      <c r="V8485" s="15">
        <v>47040001</v>
      </c>
      <c r="W8485" s="15" t="s">
        <v>48</v>
      </c>
    </row>
    <row r="8486" spans="2:23" hidden="1" x14ac:dyDescent="0.25">
      <c r="B8486" s="14">
        <v>50005412</v>
      </c>
      <c r="C8486" s="14">
        <v>0</v>
      </c>
      <c r="D8486" s="15">
        <v>21040001</v>
      </c>
      <c r="E8486" s="16" t="s">
        <v>7477</v>
      </c>
      <c r="F8486" s="14">
        <v>1301</v>
      </c>
      <c r="G8486" s="17">
        <v>41425</v>
      </c>
      <c r="H8486" s="29">
        <v>110533.6</v>
      </c>
      <c r="I8486" s="29">
        <v>0</v>
      </c>
      <c r="J8486" s="29">
        <v>0</v>
      </c>
      <c r="K8486" s="29">
        <v>0</v>
      </c>
      <c r="L8486" s="29">
        <f t="shared" si="526"/>
        <v>110533.6</v>
      </c>
      <c r="M8486" s="29">
        <v>-81661.600000000006</v>
      </c>
      <c r="N8486" s="29">
        <v>-10786</v>
      </c>
      <c r="O8486" s="29">
        <v>0</v>
      </c>
      <c r="P8486" s="29">
        <f t="shared" si="527"/>
        <v>-92447.6</v>
      </c>
      <c r="Q8486" s="29">
        <f t="shared" si="528"/>
        <v>28872</v>
      </c>
      <c r="R8486" s="29">
        <f t="shared" si="529"/>
        <v>18086</v>
      </c>
      <c r="S8486" s="15" t="s">
        <v>7227</v>
      </c>
      <c r="T8486" s="15">
        <v>101301</v>
      </c>
      <c r="U8486" s="15" t="s">
        <v>133</v>
      </c>
      <c r="V8486" s="15">
        <v>47040001</v>
      </c>
      <c r="W8486" s="15" t="s">
        <v>134</v>
      </c>
    </row>
    <row r="8487" spans="2:23" hidden="1" x14ac:dyDescent="0.25">
      <c r="B8487" s="14">
        <v>50005413</v>
      </c>
      <c r="C8487" s="14">
        <v>0</v>
      </c>
      <c r="D8487" s="15">
        <v>21040001</v>
      </c>
      <c r="E8487" s="16" t="s">
        <v>7478</v>
      </c>
      <c r="F8487" s="14">
        <v>1301</v>
      </c>
      <c r="G8487" s="17">
        <v>41547</v>
      </c>
      <c r="H8487" s="29">
        <v>13050</v>
      </c>
      <c r="I8487" s="29">
        <v>0</v>
      </c>
      <c r="J8487" s="29">
        <v>0</v>
      </c>
      <c r="K8487" s="29">
        <v>0</v>
      </c>
      <c r="L8487" s="29">
        <f t="shared" si="526"/>
        <v>13050</v>
      </c>
      <c r="M8487" s="29">
        <v>-9251</v>
      </c>
      <c r="N8487" s="29">
        <v>-1259</v>
      </c>
      <c r="O8487" s="29">
        <v>0</v>
      </c>
      <c r="P8487" s="29">
        <f t="shared" si="527"/>
        <v>-10510</v>
      </c>
      <c r="Q8487" s="29">
        <f t="shared" si="528"/>
        <v>3799</v>
      </c>
      <c r="R8487" s="29">
        <f t="shared" si="529"/>
        <v>2540</v>
      </c>
      <c r="S8487" s="15" t="s">
        <v>7227</v>
      </c>
      <c r="T8487" s="15">
        <v>101301</v>
      </c>
      <c r="U8487" s="15" t="s">
        <v>133</v>
      </c>
      <c r="V8487" s="15">
        <v>47040001</v>
      </c>
      <c r="W8487" s="15" t="s">
        <v>134</v>
      </c>
    </row>
    <row r="8488" spans="2:23" hidden="1" x14ac:dyDescent="0.25">
      <c r="B8488" s="14">
        <v>50005414</v>
      </c>
      <c r="C8488" s="14">
        <v>0</v>
      </c>
      <c r="D8488" s="15">
        <v>21040001</v>
      </c>
      <c r="E8488" s="16" t="s">
        <v>7479</v>
      </c>
      <c r="F8488" s="14">
        <v>1401</v>
      </c>
      <c r="G8488" s="17">
        <v>41444</v>
      </c>
      <c r="H8488" s="29">
        <v>7914</v>
      </c>
      <c r="I8488" s="29">
        <v>0</v>
      </c>
      <c r="J8488" s="29">
        <v>0</v>
      </c>
      <c r="K8488" s="29">
        <v>0</v>
      </c>
      <c r="L8488" s="29">
        <f t="shared" si="526"/>
        <v>7914</v>
      </c>
      <c r="M8488" s="29">
        <v>-5810</v>
      </c>
      <c r="N8488" s="29">
        <v>-771</v>
      </c>
      <c r="O8488" s="29">
        <v>0</v>
      </c>
      <c r="P8488" s="29">
        <f t="shared" si="527"/>
        <v>-6581</v>
      </c>
      <c r="Q8488" s="29">
        <f t="shared" si="528"/>
        <v>2104</v>
      </c>
      <c r="R8488" s="29">
        <f t="shared" si="529"/>
        <v>1333</v>
      </c>
      <c r="S8488" s="15" t="s">
        <v>7227</v>
      </c>
      <c r="T8488" s="15">
        <v>101401</v>
      </c>
      <c r="U8488" s="15" t="s">
        <v>139</v>
      </c>
      <c r="V8488" s="15">
        <v>47040001</v>
      </c>
      <c r="W8488" s="15" t="s">
        <v>140</v>
      </c>
    </row>
    <row r="8489" spans="2:23" hidden="1" x14ac:dyDescent="0.25">
      <c r="B8489" s="14">
        <v>50005415</v>
      </c>
      <c r="C8489" s="14">
        <v>0</v>
      </c>
      <c r="D8489" s="15">
        <v>21040001</v>
      </c>
      <c r="E8489" s="16" t="s">
        <v>7480</v>
      </c>
      <c r="F8489" s="14">
        <v>1401</v>
      </c>
      <c r="G8489" s="17">
        <v>41444</v>
      </c>
      <c r="H8489" s="29">
        <v>7141</v>
      </c>
      <c r="I8489" s="29">
        <v>0</v>
      </c>
      <c r="J8489" s="29">
        <v>0</v>
      </c>
      <c r="K8489" s="29">
        <v>0</v>
      </c>
      <c r="L8489" s="29">
        <f t="shared" si="526"/>
        <v>7141</v>
      </c>
      <c r="M8489" s="29">
        <v>-5242</v>
      </c>
      <c r="N8489" s="29">
        <v>-696</v>
      </c>
      <c r="O8489" s="29">
        <v>0</v>
      </c>
      <c r="P8489" s="29">
        <f t="shared" si="527"/>
        <v>-5938</v>
      </c>
      <c r="Q8489" s="29">
        <f t="shared" si="528"/>
        <v>1899</v>
      </c>
      <c r="R8489" s="29">
        <f t="shared" si="529"/>
        <v>1203</v>
      </c>
      <c r="S8489" s="15" t="s">
        <v>7227</v>
      </c>
      <c r="T8489" s="15">
        <v>101401</v>
      </c>
      <c r="U8489" s="15" t="s">
        <v>139</v>
      </c>
      <c r="V8489" s="15">
        <v>47040001</v>
      </c>
      <c r="W8489" s="15" t="s">
        <v>140</v>
      </c>
    </row>
    <row r="8490" spans="2:23" hidden="1" x14ac:dyDescent="0.25">
      <c r="B8490" s="14">
        <v>50005416</v>
      </c>
      <c r="C8490" s="14">
        <v>0</v>
      </c>
      <c r="D8490" s="15">
        <v>21040001</v>
      </c>
      <c r="E8490" s="16" t="s">
        <v>7481</v>
      </c>
      <c r="F8490" s="14">
        <v>1401</v>
      </c>
      <c r="G8490" s="17">
        <v>41639</v>
      </c>
      <c r="H8490" s="29">
        <v>33600</v>
      </c>
      <c r="I8490" s="29">
        <v>0</v>
      </c>
      <c r="J8490" s="29">
        <v>0</v>
      </c>
      <c r="K8490" s="29">
        <v>0</v>
      </c>
      <c r="L8490" s="29">
        <f t="shared" si="526"/>
        <v>33600</v>
      </c>
      <c r="M8490" s="29">
        <v>-23072</v>
      </c>
      <c r="N8490" s="29">
        <v>-3217</v>
      </c>
      <c r="O8490" s="29">
        <v>0</v>
      </c>
      <c r="P8490" s="29">
        <f t="shared" si="527"/>
        <v>-26289</v>
      </c>
      <c r="Q8490" s="29">
        <f t="shared" si="528"/>
        <v>10528</v>
      </c>
      <c r="R8490" s="29">
        <f t="shared" si="529"/>
        <v>7311</v>
      </c>
      <c r="S8490" s="15" t="s">
        <v>7227</v>
      </c>
      <c r="T8490" s="15">
        <v>101401</v>
      </c>
      <c r="U8490" s="15" t="s">
        <v>139</v>
      </c>
      <c r="V8490" s="15">
        <v>47040001</v>
      </c>
      <c r="W8490" s="15" t="s">
        <v>140</v>
      </c>
    </row>
    <row r="8491" spans="2:23" hidden="1" x14ac:dyDescent="0.25">
      <c r="B8491" s="14">
        <v>50005417</v>
      </c>
      <c r="C8491" s="14">
        <v>0</v>
      </c>
      <c r="D8491" s="15">
        <v>21040001</v>
      </c>
      <c r="E8491" s="16" t="s">
        <v>7482</v>
      </c>
      <c r="F8491" s="14">
        <v>1901</v>
      </c>
      <c r="G8491" s="17">
        <v>41394</v>
      </c>
      <c r="H8491" s="29">
        <v>70680</v>
      </c>
      <c r="I8491" s="29">
        <v>0</v>
      </c>
      <c r="J8491" s="29">
        <v>0</v>
      </c>
      <c r="K8491" s="29">
        <v>0</v>
      </c>
      <c r="L8491" s="29">
        <f t="shared" si="526"/>
        <v>70680</v>
      </c>
      <c r="M8491" s="29">
        <v>-52761</v>
      </c>
      <c r="N8491" s="29">
        <v>-6918</v>
      </c>
      <c r="O8491" s="29">
        <v>0</v>
      </c>
      <c r="P8491" s="29">
        <f t="shared" si="527"/>
        <v>-59679</v>
      </c>
      <c r="Q8491" s="29">
        <f t="shared" si="528"/>
        <v>17919</v>
      </c>
      <c r="R8491" s="29">
        <f t="shared" si="529"/>
        <v>11001</v>
      </c>
      <c r="S8491" s="15" t="s">
        <v>7227</v>
      </c>
      <c r="T8491" s="15">
        <v>108100</v>
      </c>
      <c r="U8491" s="15" t="s">
        <v>104</v>
      </c>
      <c r="V8491" s="15">
        <v>47040001</v>
      </c>
      <c r="W8491" s="15" t="s">
        <v>105</v>
      </c>
    </row>
    <row r="8492" spans="2:23" hidden="1" x14ac:dyDescent="0.25">
      <c r="B8492" s="14">
        <v>50005418</v>
      </c>
      <c r="C8492" s="14">
        <v>0</v>
      </c>
      <c r="D8492" s="15">
        <v>21040001</v>
      </c>
      <c r="E8492" s="16" t="s">
        <v>7483</v>
      </c>
      <c r="F8492" s="14">
        <v>1901</v>
      </c>
      <c r="G8492" s="17">
        <v>41527</v>
      </c>
      <c r="H8492" s="29">
        <v>27000</v>
      </c>
      <c r="I8492" s="29">
        <v>0</v>
      </c>
      <c r="J8492" s="29">
        <v>0</v>
      </c>
      <c r="K8492" s="29">
        <v>0</v>
      </c>
      <c r="L8492" s="29">
        <f t="shared" si="526"/>
        <v>27000</v>
      </c>
      <c r="M8492" s="29">
        <v>-25650</v>
      </c>
      <c r="N8492" s="29">
        <v>0</v>
      </c>
      <c r="O8492" s="29">
        <v>0</v>
      </c>
      <c r="P8492" s="29">
        <f t="shared" si="527"/>
        <v>-25650</v>
      </c>
      <c r="Q8492" s="29">
        <f t="shared" si="528"/>
        <v>1350</v>
      </c>
      <c r="R8492" s="29">
        <f t="shared" si="529"/>
        <v>1350</v>
      </c>
      <c r="S8492" s="15" t="s">
        <v>7227</v>
      </c>
      <c r="T8492" s="15">
        <v>108100</v>
      </c>
      <c r="U8492" s="15" t="s">
        <v>104</v>
      </c>
      <c r="V8492" s="15">
        <v>47040001</v>
      </c>
      <c r="W8492" s="15" t="s">
        <v>105</v>
      </c>
    </row>
    <row r="8493" spans="2:23" hidden="1" x14ac:dyDescent="0.25">
      <c r="B8493" s="14">
        <v>50005419</v>
      </c>
      <c r="C8493" s="14">
        <v>0</v>
      </c>
      <c r="D8493" s="15">
        <v>21040001</v>
      </c>
      <c r="E8493" s="16" t="s">
        <v>7484</v>
      </c>
      <c r="F8493" s="14">
        <v>1901</v>
      </c>
      <c r="G8493" s="17">
        <v>41527</v>
      </c>
      <c r="H8493" s="29">
        <v>18360</v>
      </c>
      <c r="I8493" s="29">
        <v>0</v>
      </c>
      <c r="J8493" s="29">
        <v>0</v>
      </c>
      <c r="K8493" s="29">
        <v>0</v>
      </c>
      <c r="L8493" s="29">
        <f t="shared" si="526"/>
        <v>18360</v>
      </c>
      <c r="M8493" s="29">
        <v>-17442</v>
      </c>
      <c r="N8493" s="29">
        <v>0</v>
      </c>
      <c r="O8493" s="29">
        <v>0</v>
      </c>
      <c r="P8493" s="29">
        <f t="shared" si="527"/>
        <v>-17442</v>
      </c>
      <c r="Q8493" s="29">
        <f t="shared" si="528"/>
        <v>918</v>
      </c>
      <c r="R8493" s="29">
        <f t="shared" si="529"/>
        <v>918</v>
      </c>
      <c r="S8493" s="15" t="s">
        <v>7227</v>
      </c>
      <c r="T8493" s="15">
        <v>108100</v>
      </c>
      <c r="U8493" s="15" t="s">
        <v>104</v>
      </c>
      <c r="V8493" s="15">
        <v>47040001</v>
      </c>
      <c r="W8493" s="15" t="s">
        <v>105</v>
      </c>
    </row>
    <row r="8494" spans="2:23" hidden="1" x14ac:dyDescent="0.25">
      <c r="B8494" s="14">
        <v>50005420</v>
      </c>
      <c r="C8494" s="14">
        <v>0</v>
      </c>
      <c r="D8494" s="15">
        <v>21040001</v>
      </c>
      <c r="E8494" s="16" t="s">
        <v>7485</v>
      </c>
      <c r="F8494" s="14">
        <v>1901</v>
      </c>
      <c r="G8494" s="17">
        <v>41527</v>
      </c>
      <c r="H8494" s="29">
        <v>19440</v>
      </c>
      <c r="I8494" s="29">
        <v>0</v>
      </c>
      <c r="J8494" s="29">
        <v>0</v>
      </c>
      <c r="K8494" s="29">
        <v>0</v>
      </c>
      <c r="L8494" s="29">
        <f t="shared" si="526"/>
        <v>19440</v>
      </c>
      <c r="M8494" s="29">
        <v>-18468</v>
      </c>
      <c r="N8494" s="29">
        <v>0</v>
      </c>
      <c r="O8494" s="29">
        <v>0</v>
      </c>
      <c r="P8494" s="29">
        <f t="shared" si="527"/>
        <v>-18468</v>
      </c>
      <c r="Q8494" s="29">
        <f t="shared" si="528"/>
        <v>972</v>
      </c>
      <c r="R8494" s="29">
        <f t="shared" si="529"/>
        <v>972</v>
      </c>
      <c r="S8494" s="15" t="s">
        <v>7227</v>
      </c>
      <c r="T8494" s="15">
        <v>108100</v>
      </c>
      <c r="U8494" s="15" t="s">
        <v>104</v>
      </c>
      <c r="V8494" s="15">
        <v>47040001</v>
      </c>
      <c r="W8494" s="15" t="s">
        <v>105</v>
      </c>
    </row>
    <row r="8495" spans="2:23" hidden="1" x14ac:dyDescent="0.25">
      <c r="B8495" s="14">
        <v>50005421</v>
      </c>
      <c r="C8495" s="14">
        <v>0</v>
      </c>
      <c r="D8495" s="15">
        <v>21040001</v>
      </c>
      <c r="E8495" s="16" t="s">
        <v>7486</v>
      </c>
      <c r="F8495" s="14">
        <v>1901</v>
      </c>
      <c r="G8495" s="17">
        <v>41527</v>
      </c>
      <c r="H8495" s="29">
        <v>10800</v>
      </c>
      <c r="I8495" s="29">
        <v>0</v>
      </c>
      <c r="J8495" s="29">
        <v>0</v>
      </c>
      <c r="K8495" s="29">
        <v>0</v>
      </c>
      <c r="L8495" s="29">
        <f t="shared" si="526"/>
        <v>10800</v>
      </c>
      <c r="M8495" s="29">
        <v>-10260</v>
      </c>
      <c r="N8495" s="29">
        <v>0</v>
      </c>
      <c r="O8495" s="29">
        <v>0</v>
      </c>
      <c r="P8495" s="29">
        <f t="shared" si="527"/>
        <v>-10260</v>
      </c>
      <c r="Q8495" s="29">
        <f t="shared" si="528"/>
        <v>540</v>
      </c>
      <c r="R8495" s="29">
        <f t="shared" si="529"/>
        <v>540</v>
      </c>
      <c r="S8495" s="15" t="s">
        <v>7227</v>
      </c>
      <c r="T8495" s="15">
        <v>108100</v>
      </c>
      <c r="U8495" s="15" t="s">
        <v>104</v>
      </c>
      <c r="V8495" s="15">
        <v>47040001</v>
      </c>
      <c r="W8495" s="15" t="s">
        <v>105</v>
      </c>
    </row>
    <row r="8496" spans="2:23" hidden="1" x14ac:dyDescent="0.25">
      <c r="B8496" s="14">
        <v>50005422</v>
      </c>
      <c r="C8496" s="14">
        <v>0</v>
      </c>
      <c r="D8496" s="15">
        <v>21040001</v>
      </c>
      <c r="E8496" s="16" t="s">
        <v>7487</v>
      </c>
      <c r="F8496" s="14">
        <v>1901</v>
      </c>
      <c r="G8496" s="17">
        <v>41527</v>
      </c>
      <c r="H8496" s="29">
        <v>5400</v>
      </c>
      <c r="I8496" s="29">
        <v>0</v>
      </c>
      <c r="J8496" s="29">
        <v>0</v>
      </c>
      <c r="K8496" s="29">
        <v>0</v>
      </c>
      <c r="L8496" s="29">
        <f t="shared" si="526"/>
        <v>5400</v>
      </c>
      <c r="M8496" s="29">
        <v>-5130</v>
      </c>
      <c r="N8496" s="29">
        <v>0</v>
      </c>
      <c r="O8496" s="29">
        <v>0</v>
      </c>
      <c r="P8496" s="29">
        <f t="shared" si="527"/>
        <v>-5130</v>
      </c>
      <c r="Q8496" s="29">
        <f t="shared" si="528"/>
        <v>270</v>
      </c>
      <c r="R8496" s="29">
        <f t="shared" si="529"/>
        <v>270</v>
      </c>
      <c r="S8496" s="15" t="s">
        <v>7227</v>
      </c>
      <c r="T8496" s="15">
        <v>108100</v>
      </c>
      <c r="U8496" s="15" t="s">
        <v>104</v>
      </c>
      <c r="V8496" s="15">
        <v>47040001</v>
      </c>
      <c r="W8496" s="15" t="s">
        <v>105</v>
      </c>
    </row>
    <row r="8497" spans="2:23" hidden="1" x14ac:dyDescent="0.25">
      <c r="B8497" s="14">
        <v>50005423</v>
      </c>
      <c r="C8497" s="14">
        <v>0</v>
      </c>
      <c r="D8497" s="15">
        <v>21040001</v>
      </c>
      <c r="E8497" s="16" t="s">
        <v>7488</v>
      </c>
      <c r="F8497" s="14">
        <v>1901</v>
      </c>
      <c r="G8497" s="17">
        <v>41527</v>
      </c>
      <c r="H8497" s="29">
        <v>6480</v>
      </c>
      <c r="I8497" s="29">
        <v>0</v>
      </c>
      <c r="J8497" s="29">
        <v>0</v>
      </c>
      <c r="K8497" s="29">
        <v>0</v>
      </c>
      <c r="L8497" s="29">
        <f t="shared" si="526"/>
        <v>6480</v>
      </c>
      <c r="M8497" s="29">
        <v>-6156</v>
      </c>
      <c r="N8497" s="29">
        <v>0</v>
      </c>
      <c r="O8497" s="29">
        <v>0</v>
      </c>
      <c r="P8497" s="29">
        <f t="shared" si="527"/>
        <v>-6156</v>
      </c>
      <c r="Q8497" s="29">
        <f t="shared" si="528"/>
        <v>324</v>
      </c>
      <c r="R8497" s="29">
        <f t="shared" si="529"/>
        <v>324</v>
      </c>
      <c r="S8497" s="15" t="s">
        <v>7227</v>
      </c>
      <c r="T8497" s="15">
        <v>108100</v>
      </c>
      <c r="U8497" s="15" t="s">
        <v>104</v>
      </c>
      <c r="V8497" s="15">
        <v>47040001</v>
      </c>
      <c r="W8497" s="15" t="s">
        <v>105</v>
      </c>
    </row>
    <row r="8498" spans="2:23" hidden="1" x14ac:dyDescent="0.25">
      <c r="B8498" s="14">
        <v>50005424</v>
      </c>
      <c r="C8498" s="14">
        <v>0</v>
      </c>
      <c r="D8498" s="15">
        <v>21040001</v>
      </c>
      <c r="E8498" s="16" t="s">
        <v>7489</v>
      </c>
      <c r="F8498" s="14">
        <v>1901</v>
      </c>
      <c r="G8498" s="17">
        <v>41626</v>
      </c>
      <c r="H8498" s="29">
        <v>20765</v>
      </c>
      <c r="I8498" s="29">
        <v>0</v>
      </c>
      <c r="J8498" s="29">
        <v>0</v>
      </c>
      <c r="K8498" s="29">
        <v>0</v>
      </c>
      <c r="L8498" s="29">
        <f t="shared" si="526"/>
        <v>20765</v>
      </c>
      <c r="M8498" s="29">
        <v>-14324</v>
      </c>
      <c r="N8498" s="29">
        <v>-1990</v>
      </c>
      <c r="O8498" s="29">
        <v>0</v>
      </c>
      <c r="P8498" s="29">
        <f t="shared" si="527"/>
        <v>-16314</v>
      </c>
      <c r="Q8498" s="29">
        <f t="shared" si="528"/>
        <v>6441</v>
      </c>
      <c r="R8498" s="29">
        <f t="shared" si="529"/>
        <v>4451</v>
      </c>
      <c r="S8498" s="15" t="s">
        <v>7227</v>
      </c>
      <c r="T8498" s="15">
        <v>108100</v>
      </c>
      <c r="U8498" s="15" t="s">
        <v>104</v>
      </c>
      <c r="V8498" s="15">
        <v>47040001</v>
      </c>
      <c r="W8498" s="15" t="s">
        <v>105</v>
      </c>
    </row>
    <row r="8499" spans="2:23" hidden="1" x14ac:dyDescent="0.25">
      <c r="B8499" s="14">
        <v>50005425</v>
      </c>
      <c r="C8499" s="14">
        <v>0</v>
      </c>
      <c r="D8499" s="15">
        <v>21040001</v>
      </c>
      <c r="E8499" s="16" t="s">
        <v>7490</v>
      </c>
      <c r="F8499" s="14">
        <v>1902</v>
      </c>
      <c r="G8499" s="17">
        <v>41441</v>
      </c>
      <c r="H8499" s="29">
        <v>42000</v>
      </c>
      <c r="I8499" s="29">
        <v>0</v>
      </c>
      <c r="J8499" s="29">
        <v>0</v>
      </c>
      <c r="K8499" s="29">
        <v>0</v>
      </c>
      <c r="L8499" s="29">
        <f t="shared" si="526"/>
        <v>42000</v>
      </c>
      <c r="M8499" s="29">
        <v>-30863</v>
      </c>
      <c r="N8499" s="29">
        <v>-4092</v>
      </c>
      <c r="O8499" s="29">
        <v>0</v>
      </c>
      <c r="P8499" s="29">
        <f t="shared" si="527"/>
        <v>-34955</v>
      </c>
      <c r="Q8499" s="29">
        <f t="shared" si="528"/>
        <v>11137</v>
      </c>
      <c r="R8499" s="29">
        <f t="shared" si="529"/>
        <v>7045</v>
      </c>
      <c r="S8499" s="15" t="s">
        <v>7227</v>
      </c>
      <c r="T8499" s="15">
        <v>108200</v>
      </c>
      <c r="U8499" s="15" t="s">
        <v>66</v>
      </c>
      <c r="V8499" s="15">
        <v>47040001</v>
      </c>
      <c r="W8499" s="15" t="s">
        <v>67</v>
      </c>
    </row>
    <row r="8500" spans="2:23" hidden="1" x14ac:dyDescent="0.25">
      <c r="B8500" s="14">
        <v>50005426</v>
      </c>
      <c r="C8500" s="14">
        <v>0</v>
      </c>
      <c r="D8500" s="15">
        <v>21040001</v>
      </c>
      <c r="E8500" s="16" t="s">
        <v>7491</v>
      </c>
      <c r="F8500" s="14">
        <v>1902</v>
      </c>
      <c r="G8500" s="17">
        <v>41518</v>
      </c>
      <c r="H8500" s="29">
        <v>29000</v>
      </c>
      <c r="I8500" s="29">
        <v>0</v>
      </c>
      <c r="J8500" s="29">
        <v>0</v>
      </c>
      <c r="K8500" s="29">
        <v>0</v>
      </c>
      <c r="L8500" s="29">
        <f t="shared" si="526"/>
        <v>29000</v>
      </c>
      <c r="M8500" s="29">
        <v>-20763</v>
      </c>
      <c r="N8500" s="29">
        <v>-2805</v>
      </c>
      <c r="O8500" s="29">
        <v>0</v>
      </c>
      <c r="P8500" s="29">
        <f t="shared" si="527"/>
        <v>-23568</v>
      </c>
      <c r="Q8500" s="29">
        <f t="shared" si="528"/>
        <v>8237</v>
      </c>
      <c r="R8500" s="29">
        <f t="shared" si="529"/>
        <v>5432</v>
      </c>
      <c r="S8500" s="15" t="s">
        <v>7227</v>
      </c>
      <c r="T8500" s="15">
        <v>108200</v>
      </c>
      <c r="U8500" s="15" t="s">
        <v>66</v>
      </c>
      <c r="V8500" s="15">
        <v>47040001</v>
      </c>
      <c r="W8500" s="15" t="s">
        <v>67</v>
      </c>
    </row>
    <row r="8501" spans="2:23" hidden="1" x14ac:dyDescent="0.25">
      <c r="B8501" s="14">
        <v>50005427</v>
      </c>
      <c r="C8501" s="14">
        <v>0</v>
      </c>
      <c r="D8501" s="15">
        <v>21040001</v>
      </c>
      <c r="E8501" s="16" t="s">
        <v>7492</v>
      </c>
      <c r="F8501" s="14">
        <v>1902</v>
      </c>
      <c r="G8501" s="17">
        <v>41522</v>
      </c>
      <c r="H8501" s="29">
        <v>14000</v>
      </c>
      <c r="I8501" s="29">
        <v>0</v>
      </c>
      <c r="J8501" s="29">
        <v>0</v>
      </c>
      <c r="K8501" s="29">
        <v>0</v>
      </c>
      <c r="L8501" s="29">
        <f t="shared" si="526"/>
        <v>14000</v>
      </c>
      <c r="M8501" s="29">
        <v>-10010</v>
      </c>
      <c r="N8501" s="29">
        <v>-1354</v>
      </c>
      <c r="O8501" s="29">
        <v>0</v>
      </c>
      <c r="P8501" s="29">
        <f t="shared" si="527"/>
        <v>-11364</v>
      </c>
      <c r="Q8501" s="29">
        <f t="shared" si="528"/>
        <v>3990</v>
      </c>
      <c r="R8501" s="29">
        <f t="shared" si="529"/>
        <v>2636</v>
      </c>
      <c r="S8501" s="15" t="s">
        <v>7227</v>
      </c>
      <c r="T8501" s="15">
        <v>108200</v>
      </c>
      <c r="U8501" s="15" t="s">
        <v>66</v>
      </c>
      <c r="V8501" s="15">
        <v>47040001</v>
      </c>
      <c r="W8501" s="15" t="s">
        <v>67</v>
      </c>
    </row>
    <row r="8502" spans="2:23" hidden="1" x14ac:dyDescent="0.25">
      <c r="B8502" s="14">
        <v>50005428</v>
      </c>
      <c r="C8502" s="14">
        <v>0</v>
      </c>
      <c r="D8502" s="15">
        <v>21040001</v>
      </c>
      <c r="E8502" s="16" t="s">
        <v>7493</v>
      </c>
      <c r="F8502" s="14">
        <v>1902</v>
      </c>
      <c r="G8502" s="17">
        <v>41522</v>
      </c>
      <c r="H8502" s="29">
        <v>8000</v>
      </c>
      <c r="I8502" s="29">
        <v>0</v>
      </c>
      <c r="J8502" s="29">
        <v>0</v>
      </c>
      <c r="K8502" s="29">
        <v>0</v>
      </c>
      <c r="L8502" s="29">
        <f t="shared" si="526"/>
        <v>8000</v>
      </c>
      <c r="M8502" s="29">
        <v>-5720</v>
      </c>
      <c r="N8502" s="29">
        <v>-774</v>
      </c>
      <c r="O8502" s="29">
        <v>0</v>
      </c>
      <c r="P8502" s="29">
        <f t="shared" si="527"/>
        <v>-6494</v>
      </c>
      <c r="Q8502" s="29">
        <f t="shared" si="528"/>
        <v>2280</v>
      </c>
      <c r="R8502" s="29">
        <f t="shared" si="529"/>
        <v>1506</v>
      </c>
      <c r="S8502" s="15" t="s">
        <v>7227</v>
      </c>
      <c r="T8502" s="15">
        <v>108200</v>
      </c>
      <c r="U8502" s="15" t="s">
        <v>66</v>
      </c>
      <c r="V8502" s="15">
        <v>47040001</v>
      </c>
      <c r="W8502" s="15" t="s">
        <v>67</v>
      </c>
    </row>
    <row r="8503" spans="2:23" hidden="1" x14ac:dyDescent="0.25">
      <c r="B8503" s="14">
        <v>50005429</v>
      </c>
      <c r="C8503" s="14">
        <v>0</v>
      </c>
      <c r="D8503" s="15">
        <v>21040001</v>
      </c>
      <c r="E8503" s="16" t="s">
        <v>7494</v>
      </c>
      <c r="F8503" s="14">
        <v>1902</v>
      </c>
      <c r="G8503" s="17">
        <v>41548</v>
      </c>
      <c r="H8503" s="29">
        <v>19050</v>
      </c>
      <c r="I8503" s="29">
        <v>0</v>
      </c>
      <c r="J8503" s="29">
        <v>0</v>
      </c>
      <c r="K8503" s="29">
        <v>0</v>
      </c>
      <c r="L8503" s="29">
        <f t="shared" si="526"/>
        <v>19050</v>
      </c>
      <c r="M8503" s="29">
        <v>-13499</v>
      </c>
      <c r="N8503" s="29">
        <v>-1839</v>
      </c>
      <c r="O8503" s="29">
        <v>0</v>
      </c>
      <c r="P8503" s="29">
        <f t="shared" si="527"/>
        <v>-15338</v>
      </c>
      <c r="Q8503" s="29">
        <f t="shared" si="528"/>
        <v>5551</v>
      </c>
      <c r="R8503" s="29">
        <f t="shared" si="529"/>
        <v>3712</v>
      </c>
      <c r="S8503" s="15" t="s">
        <v>7227</v>
      </c>
      <c r="T8503" s="15">
        <v>108200</v>
      </c>
      <c r="U8503" s="15" t="s">
        <v>66</v>
      </c>
      <c r="V8503" s="15">
        <v>47040001</v>
      </c>
      <c r="W8503" s="15" t="s">
        <v>67</v>
      </c>
    </row>
    <row r="8504" spans="2:23" hidden="1" x14ac:dyDescent="0.25">
      <c r="B8504" s="14">
        <v>50005430</v>
      </c>
      <c r="C8504" s="14">
        <v>0</v>
      </c>
      <c r="D8504" s="15">
        <v>21040001</v>
      </c>
      <c r="E8504" s="16" t="s">
        <v>7495</v>
      </c>
      <c r="F8504" s="14">
        <v>1903</v>
      </c>
      <c r="G8504" s="17">
        <v>41547</v>
      </c>
      <c r="H8504" s="29">
        <v>1171175</v>
      </c>
      <c r="I8504" s="29">
        <v>0</v>
      </c>
      <c r="J8504" s="29">
        <v>0</v>
      </c>
      <c r="K8504" s="29">
        <v>0</v>
      </c>
      <c r="L8504" s="29">
        <f t="shared" si="526"/>
        <v>1171175</v>
      </c>
      <c r="M8504" s="29">
        <v>-830238</v>
      </c>
      <c r="N8504" s="29">
        <v>-113014</v>
      </c>
      <c r="O8504" s="29">
        <v>0</v>
      </c>
      <c r="P8504" s="29">
        <f t="shared" si="527"/>
        <v>-943252</v>
      </c>
      <c r="Q8504" s="29">
        <f t="shared" si="528"/>
        <v>340937</v>
      </c>
      <c r="R8504" s="29">
        <f t="shared" si="529"/>
        <v>227923</v>
      </c>
      <c r="S8504" s="15" t="s">
        <v>7227</v>
      </c>
      <c r="T8504" s="15">
        <v>108300</v>
      </c>
      <c r="U8504" s="15" t="s">
        <v>1826</v>
      </c>
      <c r="V8504" s="15">
        <v>47040001</v>
      </c>
      <c r="W8504" s="15" t="s">
        <v>1827</v>
      </c>
    </row>
    <row r="8505" spans="2:23" hidden="1" x14ac:dyDescent="0.25">
      <c r="B8505" s="14">
        <v>50005431</v>
      </c>
      <c r="C8505" s="14">
        <v>0</v>
      </c>
      <c r="D8505" s="15">
        <v>21040001</v>
      </c>
      <c r="E8505" s="16" t="s">
        <v>7496</v>
      </c>
      <c r="F8505" s="14">
        <v>1903</v>
      </c>
      <c r="G8505" s="17">
        <v>41547</v>
      </c>
      <c r="H8505" s="29">
        <v>619746</v>
      </c>
      <c r="I8505" s="29">
        <v>0</v>
      </c>
      <c r="J8505" s="29">
        <v>0</v>
      </c>
      <c r="K8505" s="29">
        <v>0</v>
      </c>
      <c r="L8505" s="29">
        <f t="shared" ref="L8505:L8568" si="530">SUM(H8505:K8505)</f>
        <v>619746</v>
      </c>
      <c r="M8505" s="29">
        <v>-439335</v>
      </c>
      <c r="N8505" s="29">
        <v>-59802</v>
      </c>
      <c r="O8505" s="29">
        <v>0</v>
      </c>
      <c r="P8505" s="29">
        <f t="shared" si="527"/>
        <v>-499137</v>
      </c>
      <c r="Q8505" s="29">
        <f t="shared" si="528"/>
        <v>180411</v>
      </c>
      <c r="R8505" s="29">
        <f t="shared" si="529"/>
        <v>120609</v>
      </c>
      <c r="S8505" s="15" t="s">
        <v>7227</v>
      </c>
      <c r="T8505" s="15">
        <v>108300</v>
      </c>
      <c r="U8505" s="15" t="s">
        <v>1826</v>
      </c>
      <c r="V8505" s="15">
        <v>47040001</v>
      </c>
      <c r="W8505" s="15" t="s">
        <v>1827</v>
      </c>
    </row>
    <row r="8506" spans="2:23" hidden="1" x14ac:dyDescent="0.25">
      <c r="B8506" s="14">
        <v>50005432</v>
      </c>
      <c r="C8506" s="14">
        <v>0</v>
      </c>
      <c r="D8506" s="15">
        <v>21040001</v>
      </c>
      <c r="E8506" s="16" t="s">
        <v>7497</v>
      </c>
      <c r="F8506" s="14">
        <v>1903</v>
      </c>
      <c r="G8506" s="17">
        <v>41547</v>
      </c>
      <c r="H8506" s="29">
        <v>709176</v>
      </c>
      <c r="I8506" s="29">
        <v>0</v>
      </c>
      <c r="J8506" s="29">
        <v>0</v>
      </c>
      <c r="K8506" s="29">
        <v>0</v>
      </c>
      <c r="L8506" s="29">
        <f t="shared" si="530"/>
        <v>709176</v>
      </c>
      <c r="M8506" s="29">
        <v>-502730</v>
      </c>
      <c r="N8506" s="29">
        <v>-68433</v>
      </c>
      <c r="O8506" s="29">
        <v>0</v>
      </c>
      <c r="P8506" s="29">
        <f t="shared" si="527"/>
        <v>-571163</v>
      </c>
      <c r="Q8506" s="29">
        <f t="shared" si="528"/>
        <v>206446</v>
      </c>
      <c r="R8506" s="29">
        <f t="shared" si="529"/>
        <v>138013</v>
      </c>
      <c r="S8506" s="15" t="s">
        <v>7227</v>
      </c>
      <c r="T8506" s="15">
        <v>108300</v>
      </c>
      <c r="U8506" s="15" t="s">
        <v>1826</v>
      </c>
      <c r="V8506" s="15">
        <v>47040001</v>
      </c>
      <c r="W8506" s="15" t="s">
        <v>1827</v>
      </c>
    </row>
    <row r="8507" spans="2:23" hidden="1" x14ac:dyDescent="0.25">
      <c r="B8507" s="14">
        <v>50005433</v>
      </c>
      <c r="C8507" s="14">
        <v>0</v>
      </c>
      <c r="D8507" s="15">
        <v>21040001</v>
      </c>
      <c r="E8507" s="16" t="s">
        <v>7498</v>
      </c>
      <c r="F8507" s="14">
        <v>1903</v>
      </c>
      <c r="G8507" s="17">
        <v>41565</v>
      </c>
      <c r="H8507" s="29">
        <v>17805</v>
      </c>
      <c r="I8507" s="29">
        <v>0</v>
      </c>
      <c r="J8507" s="29">
        <v>0</v>
      </c>
      <c r="K8507" s="29">
        <v>0</v>
      </c>
      <c r="L8507" s="29">
        <f t="shared" si="530"/>
        <v>17805</v>
      </c>
      <c r="M8507" s="29">
        <v>-16915</v>
      </c>
      <c r="N8507" s="29">
        <v>0</v>
      </c>
      <c r="O8507" s="29">
        <v>0</v>
      </c>
      <c r="P8507" s="29">
        <f t="shared" si="527"/>
        <v>-16915</v>
      </c>
      <c r="Q8507" s="29">
        <f t="shared" si="528"/>
        <v>890</v>
      </c>
      <c r="R8507" s="29">
        <f t="shared" si="529"/>
        <v>890</v>
      </c>
      <c r="S8507" s="15" t="s">
        <v>7227</v>
      </c>
      <c r="T8507" s="15">
        <v>108300</v>
      </c>
      <c r="U8507" s="15" t="s">
        <v>1826</v>
      </c>
      <c r="V8507" s="15">
        <v>47040001</v>
      </c>
      <c r="W8507" s="15" t="s">
        <v>1827</v>
      </c>
    </row>
    <row r="8508" spans="2:23" hidden="1" x14ac:dyDescent="0.25">
      <c r="B8508" s="14">
        <v>50005434</v>
      </c>
      <c r="C8508" s="14">
        <v>0</v>
      </c>
      <c r="D8508" s="15">
        <v>21040001</v>
      </c>
      <c r="E8508" s="16" t="s">
        <v>7499</v>
      </c>
      <c r="F8508" s="14">
        <v>1903</v>
      </c>
      <c r="G8508" s="17">
        <v>41565</v>
      </c>
      <c r="H8508" s="29">
        <v>3646</v>
      </c>
      <c r="I8508" s="29">
        <v>0</v>
      </c>
      <c r="J8508" s="29">
        <v>0</v>
      </c>
      <c r="K8508" s="29">
        <v>0</v>
      </c>
      <c r="L8508" s="29">
        <f t="shared" si="530"/>
        <v>3646</v>
      </c>
      <c r="M8508" s="29">
        <v>-3464</v>
      </c>
      <c r="N8508" s="29">
        <v>0</v>
      </c>
      <c r="O8508" s="29">
        <v>0</v>
      </c>
      <c r="P8508" s="29">
        <f t="shared" si="527"/>
        <v>-3464</v>
      </c>
      <c r="Q8508" s="29">
        <f t="shared" si="528"/>
        <v>182</v>
      </c>
      <c r="R8508" s="29">
        <f t="shared" si="529"/>
        <v>182</v>
      </c>
      <c r="S8508" s="15" t="s">
        <v>7227</v>
      </c>
      <c r="T8508" s="15">
        <v>108300</v>
      </c>
      <c r="U8508" s="15" t="s">
        <v>1826</v>
      </c>
      <c r="V8508" s="15">
        <v>47040001</v>
      </c>
      <c r="W8508" s="15" t="s">
        <v>1827</v>
      </c>
    </row>
    <row r="8509" spans="2:23" hidden="1" x14ac:dyDescent="0.25">
      <c r="B8509" s="14">
        <v>50005435</v>
      </c>
      <c r="C8509" s="14">
        <v>0</v>
      </c>
      <c r="D8509" s="15">
        <v>21040001</v>
      </c>
      <c r="E8509" s="16" t="s">
        <v>7500</v>
      </c>
      <c r="F8509" s="14">
        <v>1903</v>
      </c>
      <c r="G8509" s="17">
        <v>41565</v>
      </c>
      <c r="H8509" s="29">
        <v>3299</v>
      </c>
      <c r="I8509" s="29">
        <v>0</v>
      </c>
      <c r="J8509" s="29">
        <v>0</v>
      </c>
      <c r="K8509" s="29">
        <v>0</v>
      </c>
      <c r="L8509" s="29">
        <f t="shared" si="530"/>
        <v>3299</v>
      </c>
      <c r="M8509" s="29">
        <v>-3135</v>
      </c>
      <c r="N8509" s="29">
        <v>0</v>
      </c>
      <c r="O8509" s="29">
        <v>0</v>
      </c>
      <c r="P8509" s="29">
        <f t="shared" si="527"/>
        <v>-3135</v>
      </c>
      <c r="Q8509" s="29">
        <f t="shared" si="528"/>
        <v>164</v>
      </c>
      <c r="R8509" s="29">
        <f t="shared" si="529"/>
        <v>164</v>
      </c>
      <c r="S8509" s="15" t="s">
        <v>7227</v>
      </c>
      <c r="T8509" s="15">
        <v>108300</v>
      </c>
      <c r="U8509" s="15" t="s">
        <v>1826</v>
      </c>
      <c r="V8509" s="15">
        <v>47040001</v>
      </c>
      <c r="W8509" s="15" t="s">
        <v>1827</v>
      </c>
    </row>
    <row r="8510" spans="2:23" hidden="1" x14ac:dyDescent="0.25">
      <c r="B8510" s="14">
        <v>50005436</v>
      </c>
      <c r="C8510" s="14">
        <v>0</v>
      </c>
      <c r="D8510" s="15">
        <v>21040001</v>
      </c>
      <c r="E8510" s="16" t="s">
        <v>7501</v>
      </c>
      <c r="F8510" s="14">
        <v>1903</v>
      </c>
      <c r="G8510" s="17">
        <v>41565</v>
      </c>
      <c r="H8510" s="29">
        <v>11991</v>
      </c>
      <c r="I8510" s="29">
        <v>0</v>
      </c>
      <c r="J8510" s="29">
        <v>0</v>
      </c>
      <c r="K8510" s="29">
        <v>0</v>
      </c>
      <c r="L8510" s="29">
        <f t="shared" si="530"/>
        <v>11991</v>
      </c>
      <c r="M8510" s="29">
        <v>-11392</v>
      </c>
      <c r="N8510" s="29">
        <v>0</v>
      </c>
      <c r="O8510" s="29">
        <v>0</v>
      </c>
      <c r="P8510" s="29">
        <f t="shared" si="527"/>
        <v>-11392</v>
      </c>
      <c r="Q8510" s="29">
        <f t="shared" si="528"/>
        <v>599</v>
      </c>
      <c r="R8510" s="29">
        <f t="shared" si="529"/>
        <v>599</v>
      </c>
      <c r="S8510" s="15" t="s">
        <v>7227</v>
      </c>
      <c r="T8510" s="15">
        <v>108300</v>
      </c>
      <c r="U8510" s="15" t="s">
        <v>1826</v>
      </c>
      <c r="V8510" s="15">
        <v>47040001</v>
      </c>
      <c r="W8510" s="15" t="s">
        <v>1827</v>
      </c>
    </row>
    <row r="8511" spans="2:23" hidden="1" x14ac:dyDescent="0.25">
      <c r="B8511" s="14">
        <v>50005437</v>
      </c>
      <c r="C8511" s="14">
        <v>0</v>
      </c>
      <c r="D8511" s="15">
        <v>21040001</v>
      </c>
      <c r="E8511" s="16" t="s">
        <v>7502</v>
      </c>
      <c r="F8511" s="14">
        <v>1903</v>
      </c>
      <c r="G8511" s="17">
        <v>41565</v>
      </c>
      <c r="H8511" s="29">
        <v>7299</v>
      </c>
      <c r="I8511" s="29">
        <v>0</v>
      </c>
      <c r="J8511" s="29">
        <v>0</v>
      </c>
      <c r="K8511" s="29">
        <v>0</v>
      </c>
      <c r="L8511" s="29">
        <f t="shared" si="530"/>
        <v>7299</v>
      </c>
      <c r="M8511" s="29">
        <v>-6935</v>
      </c>
      <c r="N8511" s="29">
        <v>0</v>
      </c>
      <c r="O8511" s="29">
        <v>0</v>
      </c>
      <c r="P8511" s="29">
        <f t="shared" si="527"/>
        <v>-6935</v>
      </c>
      <c r="Q8511" s="29">
        <f t="shared" si="528"/>
        <v>364</v>
      </c>
      <c r="R8511" s="29">
        <f t="shared" si="529"/>
        <v>364</v>
      </c>
      <c r="S8511" s="15" t="s">
        <v>7227</v>
      </c>
      <c r="T8511" s="15">
        <v>108300</v>
      </c>
      <c r="U8511" s="15" t="s">
        <v>1826</v>
      </c>
      <c r="V8511" s="15">
        <v>47040001</v>
      </c>
      <c r="W8511" s="15" t="s">
        <v>1827</v>
      </c>
    </row>
    <row r="8512" spans="2:23" hidden="1" x14ac:dyDescent="0.25">
      <c r="B8512" s="14">
        <v>50005439</v>
      </c>
      <c r="C8512" s="14">
        <v>0</v>
      </c>
      <c r="D8512" s="15">
        <v>21040001</v>
      </c>
      <c r="E8512" s="16" t="s">
        <v>7503</v>
      </c>
      <c r="F8512" s="14">
        <v>1061</v>
      </c>
      <c r="G8512" s="17">
        <v>39076</v>
      </c>
      <c r="H8512" s="29">
        <v>57</v>
      </c>
      <c r="I8512" s="29">
        <v>0</v>
      </c>
      <c r="J8512" s="29">
        <v>0</v>
      </c>
      <c r="K8512" s="29">
        <v>-57</v>
      </c>
      <c r="L8512" s="29">
        <f t="shared" si="530"/>
        <v>0</v>
      </c>
      <c r="M8512" s="29">
        <v>-55</v>
      </c>
      <c r="N8512" s="29">
        <v>0</v>
      </c>
      <c r="O8512" s="29">
        <v>55</v>
      </c>
      <c r="P8512" s="29">
        <f t="shared" si="527"/>
        <v>0</v>
      </c>
      <c r="Q8512" s="29">
        <f t="shared" si="528"/>
        <v>2</v>
      </c>
      <c r="R8512" s="29">
        <f t="shared" si="529"/>
        <v>0</v>
      </c>
      <c r="S8512" s="15" t="s">
        <v>7227</v>
      </c>
      <c r="T8512" s="15">
        <v>100801</v>
      </c>
      <c r="U8512" s="15" t="s">
        <v>62</v>
      </c>
      <c r="V8512" s="15">
        <v>47040001</v>
      </c>
      <c r="W8512" s="15" t="s">
        <v>44</v>
      </c>
    </row>
    <row r="8513" spans="2:23" hidden="1" x14ac:dyDescent="0.25">
      <c r="B8513" s="14">
        <v>50005440</v>
      </c>
      <c r="C8513" s="14">
        <v>0</v>
      </c>
      <c r="D8513" s="15">
        <v>21040001</v>
      </c>
      <c r="E8513" s="16" t="s">
        <v>7504</v>
      </c>
      <c r="F8513" s="14">
        <v>1051</v>
      </c>
      <c r="G8513" s="17">
        <v>38625</v>
      </c>
      <c r="H8513" s="29">
        <v>93</v>
      </c>
      <c r="I8513" s="29">
        <v>0</v>
      </c>
      <c r="J8513" s="29">
        <v>0</v>
      </c>
      <c r="K8513" s="29">
        <v>0</v>
      </c>
      <c r="L8513" s="29">
        <f t="shared" si="530"/>
        <v>93</v>
      </c>
      <c r="M8513" s="29">
        <v>-89</v>
      </c>
      <c r="N8513" s="29">
        <v>0</v>
      </c>
      <c r="O8513" s="29">
        <v>0</v>
      </c>
      <c r="P8513" s="29">
        <f t="shared" si="527"/>
        <v>-89</v>
      </c>
      <c r="Q8513" s="29">
        <f t="shared" si="528"/>
        <v>4</v>
      </c>
      <c r="R8513" s="29">
        <f t="shared" si="529"/>
        <v>4</v>
      </c>
      <c r="S8513" s="15" t="s">
        <v>7227</v>
      </c>
      <c r="T8513" s="15">
        <v>100601</v>
      </c>
      <c r="U8513" s="15" t="s">
        <v>79</v>
      </c>
      <c r="V8513" s="15">
        <v>47040001</v>
      </c>
      <c r="W8513" s="15" t="s">
        <v>80</v>
      </c>
    </row>
    <row r="8514" spans="2:23" hidden="1" x14ac:dyDescent="0.25">
      <c r="B8514" s="14">
        <v>50005441</v>
      </c>
      <c r="C8514" s="14">
        <v>0</v>
      </c>
      <c r="D8514" s="15">
        <v>21040001</v>
      </c>
      <c r="E8514" s="16" t="s">
        <v>7505</v>
      </c>
      <c r="F8514" s="14">
        <v>1011</v>
      </c>
      <c r="G8514" s="17">
        <v>37924</v>
      </c>
      <c r="H8514" s="29">
        <v>95</v>
      </c>
      <c r="I8514" s="29">
        <v>0</v>
      </c>
      <c r="J8514" s="29">
        <v>0</v>
      </c>
      <c r="K8514" s="29">
        <v>0</v>
      </c>
      <c r="L8514" s="29">
        <f t="shared" si="530"/>
        <v>95</v>
      </c>
      <c r="M8514" s="29">
        <v>-90</v>
      </c>
      <c r="N8514" s="29">
        <v>0</v>
      </c>
      <c r="O8514" s="29">
        <v>0</v>
      </c>
      <c r="P8514" s="29">
        <f t="shared" si="527"/>
        <v>-90</v>
      </c>
      <c r="Q8514" s="29">
        <f t="shared" si="528"/>
        <v>5</v>
      </c>
      <c r="R8514" s="29">
        <f t="shared" si="529"/>
        <v>5</v>
      </c>
      <c r="S8514" s="15" t="s">
        <v>7227</v>
      </c>
      <c r="T8514" s="15">
        <v>100201</v>
      </c>
      <c r="U8514" s="15" t="s">
        <v>75</v>
      </c>
      <c r="V8514" s="15">
        <v>47040001</v>
      </c>
      <c r="W8514" s="15" t="s">
        <v>71</v>
      </c>
    </row>
    <row r="8515" spans="2:23" hidden="1" x14ac:dyDescent="0.25">
      <c r="B8515" s="14">
        <v>50005442</v>
      </c>
      <c r="C8515" s="14">
        <v>0</v>
      </c>
      <c r="D8515" s="15">
        <v>21040001</v>
      </c>
      <c r="E8515" s="16" t="s">
        <v>7506</v>
      </c>
      <c r="F8515" s="14">
        <v>1031</v>
      </c>
      <c r="G8515" s="17">
        <v>38307</v>
      </c>
      <c r="H8515" s="29">
        <v>95</v>
      </c>
      <c r="I8515" s="29">
        <v>0</v>
      </c>
      <c r="J8515" s="29">
        <v>0</v>
      </c>
      <c r="K8515" s="29">
        <v>0</v>
      </c>
      <c r="L8515" s="29">
        <f t="shared" si="530"/>
        <v>95</v>
      </c>
      <c r="M8515" s="29">
        <v>-91</v>
      </c>
      <c r="N8515" s="29">
        <v>0</v>
      </c>
      <c r="O8515" s="29">
        <v>0</v>
      </c>
      <c r="P8515" s="29">
        <f t="shared" si="527"/>
        <v>-91</v>
      </c>
      <c r="Q8515" s="29">
        <f t="shared" si="528"/>
        <v>4</v>
      </c>
      <c r="R8515" s="29">
        <f t="shared" si="529"/>
        <v>4</v>
      </c>
      <c r="S8515" s="15" t="s">
        <v>7227</v>
      </c>
      <c r="T8515" s="15">
        <v>100401</v>
      </c>
      <c r="U8515" s="15" t="s">
        <v>97</v>
      </c>
      <c r="V8515" s="15">
        <v>47040001</v>
      </c>
      <c r="W8515" s="15" t="s">
        <v>98</v>
      </c>
    </row>
    <row r="8516" spans="2:23" hidden="1" x14ac:dyDescent="0.25">
      <c r="B8516" s="14">
        <v>50005443</v>
      </c>
      <c r="C8516" s="14">
        <v>0</v>
      </c>
      <c r="D8516" s="15">
        <v>21040001</v>
      </c>
      <c r="E8516" s="16" t="s">
        <v>7507</v>
      </c>
      <c r="F8516" s="14">
        <v>1091</v>
      </c>
      <c r="G8516" s="17">
        <v>38898</v>
      </c>
      <c r="H8516" s="29">
        <v>95</v>
      </c>
      <c r="I8516" s="29">
        <v>0</v>
      </c>
      <c r="J8516" s="29">
        <v>0</v>
      </c>
      <c r="K8516" s="29">
        <v>0</v>
      </c>
      <c r="L8516" s="29">
        <f t="shared" si="530"/>
        <v>95</v>
      </c>
      <c r="M8516" s="29">
        <v>-91</v>
      </c>
      <c r="N8516" s="29">
        <v>0</v>
      </c>
      <c r="O8516" s="29">
        <v>0</v>
      </c>
      <c r="P8516" s="29">
        <f t="shared" si="527"/>
        <v>-91</v>
      </c>
      <c r="Q8516" s="29">
        <f t="shared" si="528"/>
        <v>4</v>
      </c>
      <c r="R8516" s="29">
        <f t="shared" si="529"/>
        <v>4</v>
      </c>
      <c r="S8516" s="15" t="s">
        <v>7227</v>
      </c>
      <c r="T8516" s="15">
        <v>100701</v>
      </c>
      <c r="U8516" s="15" t="s">
        <v>52</v>
      </c>
      <c r="V8516" s="15">
        <v>47040001</v>
      </c>
      <c r="W8516" s="15" t="s">
        <v>48</v>
      </c>
    </row>
    <row r="8517" spans="2:23" hidden="1" x14ac:dyDescent="0.25">
      <c r="B8517" s="14">
        <v>50005444</v>
      </c>
      <c r="C8517" s="14">
        <v>0</v>
      </c>
      <c r="D8517" s="15">
        <v>21040001</v>
      </c>
      <c r="E8517" s="16" t="s">
        <v>7507</v>
      </c>
      <c r="F8517" s="14">
        <v>1091</v>
      </c>
      <c r="G8517" s="17">
        <v>39008</v>
      </c>
      <c r="H8517" s="29">
        <v>95</v>
      </c>
      <c r="I8517" s="29">
        <v>0</v>
      </c>
      <c r="J8517" s="29">
        <v>0</v>
      </c>
      <c r="K8517" s="29">
        <v>0</v>
      </c>
      <c r="L8517" s="29">
        <f t="shared" si="530"/>
        <v>95</v>
      </c>
      <c r="M8517" s="29">
        <v>-91</v>
      </c>
      <c r="N8517" s="29">
        <v>0</v>
      </c>
      <c r="O8517" s="29">
        <v>0</v>
      </c>
      <c r="P8517" s="29">
        <f t="shared" ref="P8517:P8580" si="531">SUM(M8517:O8517)</f>
        <v>-91</v>
      </c>
      <c r="Q8517" s="29">
        <f t="shared" ref="Q8517:Q8580" si="532">H8517+M8517</f>
        <v>4</v>
      </c>
      <c r="R8517" s="29">
        <f t="shared" ref="R8517:R8580" si="533">L8517+P8517</f>
        <v>4</v>
      </c>
      <c r="S8517" s="15" t="s">
        <v>7227</v>
      </c>
      <c r="T8517" s="15">
        <v>100701</v>
      </c>
      <c r="U8517" s="15" t="s">
        <v>52</v>
      </c>
      <c r="V8517" s="15">
        <v>47040001</v>
      </c>
      <c r="W8517" s="15" t="s">
        <v>48</v>
      </c>
    </row>
    <row r="8518" spans="2:23" hidden="1" x14ac:dyDescent="0.25">
      <c r="B8518" s="14">
        <v>50005445</v>
      </c>
      <c r="C8518" s="14">
        <v>0</v>
      </c>
      <c r="D8518" s="15">
        <v>21040001</v>
      </c>
      <c r="E8518" s="16" t="s">
        <v>7507</v>
      </c>
      <c r="F8518" s="14">
        <v>1091</v>
      </c>
      <c r="G8518" s="17">
        <v>39082</v>
      </c>
      <c r="H8518" s="29">
        <v>95</v>
      </c>
      <c r="I8518" s="29">
        <v>0</v>
      </c>
      <c r="J8518" s="29">
        <v>0</v>
      </c>
      <c r="K8518" s="29">
        <v>0</v>
      </c>
      <c r="L8518" s="29">
        <f t="shared" si="530"/>
        <v>95</v>
      </c>
      <c r="M8518" s="29">
        <v>-91</v>
      </c>
      <c r="N8518" s="29">
        <v>0</v>
      </c>
      <c r="O8518" s="29">
        <v>0</v>
      </c>
      <c r="P8518" s="29">
        <f t="shared" si="531"/>
        <v>-91</v>
      </c>
      <c r="Q8518" s="29">
        <f t="shared" si="532"/>
        <v>4</v>
      </c>
      <c r="R8518" s="29">
        <f t="shared" si="533"/>
        <v>4</v>
      </c>
      <c r="S8518" s="15" t="s">
        <v>7227</v>
      </c>
      <c r="T8518" s="15">
        <v>100701</v>
      </c>
      <c r="U8518" s="15" t="s">
        <v>52</v>
      </c>
      <c r="V8518" s="15">
        <v>47040001</v>
      </c>
      <c r="W8518" s="15" t="s">
        <v>48</v>
      </c>
    </row>
    <row r="8519" spans="2:23" hidden="1" x14ac:dyDescent="0.25">
      <c r="B8519" s="14">
        <v>50005446</v>
      </c>
      <c r="C8519" s="14">
        <v>0</v>
      </c>
      <c r="D8519" s="15">
        <v>21040001</v>
      </c>
      <c r="E8519" s="16" t="s">
        <v>7508</v>
      </c>
      <c r="F8519" s="14">
        <v>1401</v>
      </c>
      <c r="G8519" s="17">
        <v>40269</v>
      </c>
      <c r="H8519" s="29">
        <v>99</v>
      </c>
      <c r="I8519" s="29">
        <v>0</v>
      </c>
      <c r="J8519" s="29">
        <v>0</v>
      </c>
      <c r="K8519" s="29">
        <v>0</v>
      </c>
      <c r="L8519" s="29">
        <f t="shared" si="530"/>
        <v>99</v>
      </c>
      <c r="M8519" s="29">
        <v>-95</v>
      </c>
      <c r="N8519" s="29">
        <v>0</v>
      </c>
      <c r="O8519" s="29">
        <v>0</v>
      </c>
      <c r="P8519" s="29">
        <f t="shared" si="531"/>
        <v>-95</v>
      </c>
      <c r="Q8519" s="29">
        <f t="shared" si="532"/>
        <v>4</v>
      </c>
      <c r="R8519" s="29">
        <f t="shared" si="533"/>
        <v>4</v>
      </c>
      <c r="S8519" s="15" t="s">
        <v>7227</v>
      </c>
      <c r="T8519" s="15">
        <v>101401</v>
      </c>
      <c r="U8519" s="15" t="s">
        <v>139</v>
      </c>
      <c r="V8519" s="15">
        <v>47040001</v>
      </c>
      <c r="W8519" s="15" t="s">
        <v>140</v>
      </c>
    </row>
    <row r="8520" spans="2:23" hidden="1" x14ac:dyDescent="0.25">
      <c r="B8520" s="14">
        <v>50005447</v>
      </c>
      <c r="C8520" s="14">
        <v>0</v>
      </c>
      <c r="D8520" s="15">
        <v>21040001</v>
      </c>
      <c r="E8520" s="16" t="s">
        <v>7509</v>
      </c>
      <c r="F8520" s="14">
        <v>1061</v>
      </c>
      <c r="G8520" s="17">
        <v>39447</v>
      </c>
      <c r="H8520" s="29">
        <v>100</v>
      </c>
      <c r="I8520" s="29">
        <v>0</v>
      </c>
      <c r="J8520" s="29">
        <v>0</v>
      </c>
      <c r="K8520" s="29">
        <v>0</v>
      </c>
      <c r="L8520" s="29">
        <f t="shared" si="530"/>
        <v>100</v>
      </c>
      <c r="M8520" s="29">
        <v>-95</v>
      </c>
      <c r="N8520" s="29">
        <v>0</v>
      </c>
      <c r="O8520" s="29">
        <v>0</v>
      </c>
      <c r="P8520" s="29">
        <f t="shared" si="531"/>
        <v>-95</v>
      </c>
      <c r="Q8520" s="29">
        <f t="shared" si="532"/>
        <v>5</v>
      </c>
      <c r="R8520" s="29">
        <f t="shared" si="533"/>
        <v>5</v>
      </c>
      <c r="S8520" s="15" t="s">
        <v>7227</v>
      </c>
      <c r="T8520" s="15">
        <v>100801</v>
      </c>
      <c r="U8520" s="15" t="s">
        <v>62</v>
      </c>
      <c r="V8520" s="15">
        <v>47040001</v>
      </c>
      <c r="W8520" s="15" t="s">
        <v>44</v>
      </c>
    </row>
    <row r="8521" spans="2:23" hidden="1" x14ac:dyDescent="0.25">
      <c r="B8521" s="14">
        <v>50005448</v>
      </c>
      <c r="C8521" s="14">
        <v>0</v>
      </c>
      <c r="D8521" s="15">
        <v>21040001</v>
      </c>
      <c r="E8521" s="16" t="s">
        <v>7509</v>
      </c>
      <c r="F8521" s="14">
        <v>1061</v>
      </c>
      <c r="G8521" s="17">
        <v>39447</v>
      </c>
      <c r="H8521" s="29">
        <v>100</v>
      </c>
      <c r="I8521" s="29">
        <v>0</v>
      </c>
      <c r="J8521" s="29">
        <v>0</v>
      </c>
      <c r="K8521" s="29">
        <v>0</v>
      </c>
      <c r="L8521" s="29">
        <f t="shared" si="530"/>
        <v>100</v>
      </c>
      <c r="M8521" s="29">
        <v>-95</v>
      </c>
      <c r="N8521" s="29">
        <v>0</v>
      </c>
      <c r="O8521" s="29">
        <v>0</v>
      </c>
      <c r="P8521" s="29">
        <f t="shared" si="531"/>
        <v>-95</v>
      </c>
      <c r="Q8521" s="29">
        <f t="shared" si="532"/>
        <v>5</v>
      </c>
      <c r="R8521" s="29">
        <f t="shared" si="533"/>
        <v>5</v>
      </c>
      <c r="S8521" s="15" t="s">
        <v>7227</v>
      </c>
      <c r="T8521" s="15">
        <v>100801</v>
      </c>
      <c r="U8521" s="15" t="s">
        <v>62</v>
      </c>
      <c r="V8521" s="15">
        <v>47040001</v>
      </c>
      <c r="W8521" s="15" t="s">
        <v>44</v>
      </c>
    </row>
    <row r="8522" spans="2:23" hidden="1" x14ac:dyDescent="0.25">
      <c r="B8522" s="14">
        <v>50005449</v>
      </c>
      <c r="C8522" s="14">
        <v>0</v>
      </c>
      <c r="D8522" s="15">
        <v>21040001</v>
      </c>
      <c r="E8522" s="16" t="s">
        <v>7509</v>
      </c>
      <c r="F8522" s="14">
        <v>1061</v>
      </c>
      <c r="G8522" s="17">
        <v>39447</v>
      </c>
      <c r="H8522" s="29">
        <v>100</v>
      </c>
      <c r="I8522" s="29">
        <v>0</v>
      </c>
      <c r="J8522" s="29">
        <v>0</v>
      </c>
      <c r="K8522" s="29">
        <v>0</v>
      </c>
      <c r="L8522" s="29">
        <f t="shared" si="530"/>
        <v>100</v>
      </c>
      <c r="M8522" s="29">
        <v>-95</v>
      </c>
      <c r="N8522" s="29">
        <v>0</v>
      </c>
      <c r="O8522" s="29">
        <v>0</v>
      </c>
      <c r="P8522" s="29">
        <f t="shared" si="531"/>
        <v>-95</v>
      </c>
      <c r="Q8522" s="29">
        <f t="shared" si="532"/>
        <v>5</v>
      </c>
      <c r="R8522" s="29">
        <f t="shared" si="533"/>
        <v>5</v>
      </c>
      <c r="S8522" s="15" t="s">
        <v>7227</v>
      </c>
      <c r="T8522" s="15">
        <v>100801</v>
      </c>
      <c r="U8522" s="15" t="s">
        <v>62</v>
      </c>
      <c r="V8522" s="15">
        <v>47040001</v>
      </c>
      <c r="W8522" s="15" t="s">
        <v>44</v>
      </c>
    </row>
    <row r="8523" spans="2:23" hidden="1" x14ac:dyDescent="0.25">
      <c r="B8523" s="14">
        <v>50005450</v>
      </c>
      <c r="C8523" s="14">
        <v>0</v>
      </c>
      <c r="D8523" s="15">
        <v>21040001</v>
      </c>
      <c r="E8523" s="16" t="s">
        <v>7509</v>
      </c>
      <c r="F8523" s="14">
        <v>1061</v>
      </c>
      <c r="G8523" s="17">
        <v>39447</v>
      </c>
      <c r="H8523" s="29">
        <v>100</v>
      </c>
      <c r="I8523" s="29">
        <v>0</v>
      </c>
      <c r="J8523" s="29">
        <v>0</v>
      </c>
      <c r="K8523" s="29">
        <v>0</v>
      </c>
      <c r="L8523" s="29">
        <f t="shared" si="530"/>
        <v>100</v>
      </c>
      <c r="M8523" s="29">
        <v>-95</v>
      </c>
      <c r="N8523" s="29">
        <v>0</v>
      </c>
      <c r="O8523" s="29">
        <v>0</v>
      </c>
      <c r="P8523" s="29">
        <f t="shared" si="531"/>
        <v>-95</v>
      </c>
      <c r="Q8523" s="29">
        <f t="shared" si="532"/>
        <v>5</v>
      </c>
      <c r="R8523" s="29">
        <f t="shared" si="533"/>
        <v>5</v>
      </c>
      <c r="S8523" s="15" t="s">
        <v>7227</v>
      </c>
      <c r="T8523" s="15">
        <v>100801</v>
      </c>
      <c r="U8523" s="15" t="s">
        <v>62</v>
      </c>
      <c r="V8523" s="15">
        <v>47040001</v>
      </c>
      <c r="W8523" s="15" t="s">
        <v>44</v>
      </c>
    </row>
    <row r="8524" spans="2:23" hidden="1" x14ac:dyDescent="0.25">
      <c r="B8524" s="14">
        <v>50005451</v>
      </c>
      <c r="C8524" s="14">
        <v>0</v>
      </c>
      <c r="D8524" s="15">
        <v>21040001</v>
      </c>
      <c r="E8524" s="16" t="s">
        <v>7509</v>
      </c>
      <c r="F8524" s="14">
        <v>1061</v>
      </c>
      <c r="G8524" s="17">
        <v>39447</v>
      </c>
      <c r="H8524" s="29">
        <v>100</v>
      </c>
      <c r="I8524" s="29">
        <v>0</v>
      </c>
      <c r="J8524" s="29">
        <v>0</v>
      </c>
      <c r="K8524" s="29">
        <v>0</v>
      </c>
      <c r="L8524" s="29">
        <f t="shared" si="530"/>
        <v>100</v>
      </c>
      <c r="M8524" s="29">
        <v>-95</v>
      </c>
      <c r="N8524" s="29">
        <v>0</v>
      </c>
      <c r="O8524" s="29">
        <v>0</v>
      </c>
      <c r="P8524" s="29">
        <f t="shared" si="531"/>
        <v>-95</v>
      </c>
      <c r="Q8524" s="29">
        <f t="shared" si="532"/>
        <v>5</v>
      </c>
      <c r="R8524" s="29">
        <f t="shared" si="533"/>
        <v>5</v>
      </c>
      <c r="S8524" s="15" t="s">
        <v>7227</v>
      </c>
      <c r="T8524" s="15">
        <v>100801</v>
      </c>
      <c r="U8524" s="15" t="s">
        <v>62</v>
      </c>
      <c r="V8524" s="15">
        <v>47040001</v>
      </c>
      <c r="W8524" s="15" t="s">
        <v>44</v>
      </c>
    </row>
    <row r="8525" spans="2:23" hidden="1" x14ac:dyDescent="0.25">
      <c r="B8525" s="14">
        <v>50005452</v>
      </c>
      <c r="C8525" s="14">
        <v>0</v>
      </c>
      <c r="D8525" s="15">
        <v>21040001</v>
      </c>
      <c r="E8525" s="16" t="s">
        <v>7509</v>
      </c>
      <c r="F8525" s="14">
        <v>1061</v>
      </c>
      <c r="G8525" s="17">
        <v>39447</v>
      </c>
      <c r="H8525" s="29">
        <v>100</v>
      </c>
      <c r="I8525" s="29">
        <v>0</v>
      </c>
      <c r="J8525" s="29">
        <v>0</v>
      </c>
      <c r="K8525" s="29">
        <v>0</v>
      </c>
      <c r="L8525" s="29">
        <f t="shared" si="530"/>
        <v>100</v>
      </c>
      <c r="M8525" s="29">
        <v>-95</v>
      </c>
      <c r="N8525" s="29">
        <v>0</v>
      </c>
      <c r="O8525" s="29">
        <v>0</v>
      </c>
      <c r="P8525" s="29">
        <f t="shared" si="531"/>
        <v>-95</v>
      </c>
      <c r="Q8525" s="29">
        <f t="shared" si="532"/>
        <v>5</v>
      </c>
      <c r="R8525" s="29">
        <f t="shared" si="533"/>
        <v>5</v>
      </c>
      <c r="S8525" s="15" t="s">
        <v>7227</v>
      </c>
      <c r="T8525" s="15">
        <v>100801</v>
      </c>
      <c r="U8525" s="15" t="s">
        <v>62</v>
      </c>
      <c r="V8525" s="15">
        <v>47040001</v>
      </c>
      <c r="W8525" s="15" t="s">
        <v>44</v>
      </c>
    </row>
    <row r="8526" spans="2:23" hidden="1" x14ac:dyDescent="0.25">
      <c r="B8526" s="14">
        <v>50005453</v>
      </c>
      <c r="C8526" s="14">
        <v>0</v>
      </c>
      <c r="D8526" s="15">
        <v>21040001</v>
      </c>
      <c r="E8526" s="16" t="s">
        <v>7509</v>
      </c>
      <c r="F8526" s="14">
        <v>1061</v>
      </c>
      <c r="G8526" s="17">
        <v>39447</v>
      </c>
      <c r="H8526" s="29">
        <v>100</v>
      </c>
      <c r="I8526" s="29">
        <v>0</v>
      </c>
      <c r="J8526" s="29">
        <v>0</v>
      </c>
      <c r="K8526" s="29">
        <v>0</v>
      </c>
      <c r="L8526" s="29">
        <f t="shared" si="530"/>
        <v>100</v>
      </c>
      <c r="M8526" s="29">
        <v>-95</v>
      </c>
      <c r="N8526" s="29">
        <v>0</v>
      </c>
      <c r="O8526" s="29">
        <v>0</v>
      </c>
      <c r="P8526" s="29">
        <f t="shared" si="531"/>
        <v>-95</v>
      </c>
      <c r="Q8526" s="29">
        <f t="shared" si="532"/>
        <v>5</v>
      </c>
      <c r="R8526" s="29">
        <f t="shared" si="533"/>
        <v>5</v>
      </c>
      <c r="S8526" s="15" t="s">
        <v>7227</v>
      </c>
      <c r="T8526" s="15">
        <v>100801</v>
      </c>
      <c r="U8526" s="15" t="s">
        <v>62</v>
      </c>
      <c r="V8526" s="15">
        <v>47040001</v>
      </c>
      <c r="W8526" s="15" t="s">
        <v>44</v>
      </c>
    </row>
    <row r="8527" spans="2:23" hidden="1" x14ac:dyDescent="0.25">
      <c r="B8527" s="14">
        <v>50005454</v>
      </c>
      <c r="C8527" s="14">
        <v>0</v>
      </c>
      <c r="D8527" s="15">
        <v>21040001</v>
      </c>
      <c r="E8527" s="16" t="s">
        <v>7509</v>
      </c>
      <c r="F8527" s="14">
        <v>1061</v>
      </c>
      <c r="G8527" s="17">
        <v>39447</v>
      </c>
      <c r="H8527" s="29">
        <v>100</v>
      </c>
      <c r="I8527" s="29">
        <v>0</v>
      </c>
      <c r="J8527" s="29">
        <v>0</v>
      </c>
      <c r="K8527" s="29">
        <v>0</v>
      </c>
      <c r="L8527" s="29">
        <f t="shared" si="530"/>
        <v>100</v>
      </c>
      <c r="M8527" s="29">
        <v>-95</v>
      </c>
      <c r="N8527" s="29">
        <v>0</v>
      </c>
      <c r="O8527" s="29">
        <v>0</v>
      </c>
      <c r="P8527" s="29">
        <f t="shared" si="531"/>
        <v>-95</v>
      </c>
      <c r="Q8527" s="29">
        <f t="shared" si="532"/>
        <v>5</v>
      </c>
      <c r="R8527" s="29">
        <f t="shared" si="533"/>
        <v>5</v>
      </c>
      <c r="S8527" s="15" t="s">
        <v>7227</v>
      </c>
      <c r="T8527" s="15">
        <v>100801</v>
      </c>
      <c r="U8527" s="15" t="s">
        <v>62</v>
      </c>
      <c r="V8527" s="15">
        <v>47040001</v>
      </c>
      <c r="W8527" s="15" t="s">
        <v>44</v>
      </c>
    </row>
    <row r="8528" spans="2:23" hidden="1" x14ac:dyDescent="0.25">
      <c r="B8528" s="14">
        <v>50005455</v>
      </c>
      <c r="C8528" s="14">
        <v>0</v>
      </c>
      <c r="D8528" s="15">
        <v>21040001</v>
      </c>
      <c r="E8528" s="16" t="s">
        <v>7509</v>
      </c>
      <c r="F8528" s="14">
        <v>1061</v>
      </c>
      <c r="G8528" s="17">
        <v>39447</v>
      </c>
      <c r="H8528" s="29">
        <v>100</v>
      </c>
      <c r="I8528" s="29">
        <v>0</v>
      </c>
      <c r="J8528" s="29">
        <v>0</v>
      </c>
      <c r="K8528" s="29">
        <v>0</v>
      </c>
      <c r="L8528" s="29">
        <f t="shared" si="530"/>
        <v>100</v>
      </c>
      <c r="M8528" s="29">
        <v>-95</v>
      </c>
      <c r="N8528" s="29">
        <v>0</v>
      </c>
      <c r="O8528" s="29">
        <v>0</v>
      </c>
      <c r="P8528" s="29">
        <f t="shared" si="531"/>
        <v>-95</v>
      </c>
      <c r="Q8528" s="29">
        <f t="shared" si="532"/>
        <v>5</v>
      </c>
      <c r="R8528" s="29">
        <f t="shared" si="533"/>
        <v>5</v>
      </c>
      <c r="S8528" s="15" t="s">
        <v>7227</v>
      </c>
      <c r="T8528" s="15">
        <v>100801</v>
      </c>
      <c r="U8528" s="15" t="s">
        <v>62</v>
      </c>
      <c r="V8528" s="15">
        <v>47040001</v>
      </c>
      <c r="W8528" s="15" t="s">
        <v>44</v>
      </c>
    </row>
    <row r="8529" spans="2:23" hidden="1" x14ac:dyDescent="0.25">
      <c r="B8529" s="14">
        <v>50005456</v>
      </c>
      <c r="C8529" s="14">
        <v>0</v>
      </c>
      <c r="D8529" s="15">
        <v>21040001</v>
      </c>
      <c r="E8529" s="16" t="s">
        <v>7509</v>
      </c>
      <c r="F8529" s="14">
        <v>1061</v>
      </c>
      <c r="G8529" s="17">
        <v>39447</v>
      </c>
      <c r="H8529" s="29">
        <v>100</v>
      </c>
      <c r="I8529" s="29">
        <v>0</v>
      </c>
      <c r="J8529" s="29">
        <v>0</v>
      </c>
      <c r="K8529" s="29">
        <v>0</v>
      </c>
      <c r="L8529" s="29">
        <f t="shared" si="530"/>
        <v>100</v>
      </c>
      <c r="M8529" s="29">
        <v>-95</v>
      </c>
      <c r="N8529" s="29">
        <v>0</v>
      </c>
      <c r="O8529" s="29">
        <v>0</v>
      </c>
      <c r="P8529" s="29">
        <f t="shared" si="531"/>
        <v>-95</v>
      </c>
      <c r="Q8529" s="29">
        <f t="shared" si="532"/>
        <v>5</v>
      </c>
      <c r="R8529" s="29">
        <f t="shared" si="533"/>
        <v>5</v>
      </c>
      <c r="S8529" s="15" t="s">
        <v>7227</v>
      </c>
      <c r="T8529" s="15">
        <v>100801</v>
      </c>
      <c r="U8529" s="15" t="s">
        <v>62</v>
      </c>
      <c r="V8529" s="15">
        <v>47040001</v>
      </c>
      <c r="W8529" s="15" t="s">
        <v>44</v>
      </c>
    </row>
    <row r="8530" spans="2:23" hidden="1" x14ac:dyDescent="0.25">
      <c r="B8530" s="14">
        <v>50005457</v>
      </c>
      <c r="C8530" s="14">
        <v>0</v>
      </c>
      <c r="D8530" s="15">
        <v>21040001</v>
      </c>
      <c r="E8530" s="16" t="s">
        <v>7509</v>
      </c>
      <c r="F8530" s="14">
        <v>1061</v>
      </c>
      <c r="G8530" s="17">
        <v>39447</v>
      </c>
      <c r="H8530" s="29">
        <v>100</v>
      </c>
      <c r="I8530" s="29">
        <v>0</v>
      </c>
      <c r="J8530" s="29">
        <v>0</v>
      </c>
      <c r="K8530" s="29">
        <v>0</v>
      </c>
      <c r="L8530" s="29">
        <f t="shared" si="530"/>
        <v>100</v>
      </c>
      <c r="M8530" s="29">
        <v>-95</v>
      </c>
      <c r="N8530" s="29">
        <v>0</v>
      </c>
      <c r="O8530" s="29">
        <v>0</v>
      </c>
      <c r="P8530" s="29">
        <f t="shared" si="531"/>
        <v>-95</v>
      </c>
      <c r="Q8530" s="29">
        <f t="shared" si="532"/>
        <v>5</v>
      </c>
      <c r="R8530" s="29">
        <f t="shared" si="533"/>
        <v>5</v>
      </c>
      <c r="S8530" s="15" t="s">
        <v>7227</v>
      </c>
      <c r="T8530" s="15">
        <v>100801</v>
      </c>
      <c r="U8530" s="15" t="s">
        <v>62</v>
      </c>
      <c r="V8530" s="15">
        <v>47040001</v>
      </c>
      <c r="W8530" s="15" t="s">
        <v>44</v>
      </c>
    </row>
    <row r="8531" spans="2:23" hidden="1" x14ac:dyDescent="0.25">
      <c r="B8531" s="14">
        <v>50005458</v>
      </c>
      <c r="C8531" s="14">
        <v>0</v>
      </c>
      <c r="D8531" s="15">
        <v>21040001</v>
      </c>
      <c r="E8531" s="16" t="s">
        <v>7509</v>
      </c>
      <c r="F8531" s="14">
        <v>1061</v>
      </c>
      <c r="G8531" s="17">
        <v>39447</v>
      </c>
      <c r="H8531" s="29">
        <v>100</v>
      </c>
      <c r="I8531" s="29">
        <v>0</v>
      </c>
      <c r="J8531" s="29">
        <v>0</v>
      </c>
      <c r="K8531" s="29">
        <v>0</v>
      </c>
      <c r="L8531" s="29">
        <f t="shared" si="530"/>
        <v>100</v>
      </c>
      <c r="M8531" s="29">
        <v>-95</v>
      </c>
      <c r="N8531" s="29">
        <v>0</v>
      </c>
      <c r="O8531" s="29">
        <v>0</v>
      </c>
      <c r="P8531" s="29">
        <f t="shared" si="531"/>
        <v>-95</v>
      </c>
      <c r="Q8531" s="29">
        <f t="shared" si="532"/>
        <v>5</v>
      </c>
      <c r="R8531" s="29">
        <f t="shared" si="533"/>
        <v>5</v>
      </c>
      <c r="S8531" s="15" t="s">
        <v>7227</v>
      </c>
      <c r="T8531" s="15">
        <v>100801</v>
      </c>
      <c r="U8531" s="15" t="s">
        <v>62</v>
      </c>
      <c r="V8531" s="15">
        <v>47040001</v>
      </c>
      <c r="W8531" s="15" t="s">
        <v>44</v>
      </c>
    </row>
    <row r="8532" spans="2:23" hidden="1" x14ac:dyDescent="0.25">
      <c r="B8532" s="14">
        <v>50005459</v>
      </c>
      <c r="C8532" s="14">
        <v>0</v>
      </c>
      <c r="D8532" s="15">
        <v>21040001</v>
      </c>
      <c r="E8532" s="16" t="s">
        <v>7509</v>
      </c>
      <c r="F8532" s="14">
        <v>1061</v>
      </c>
      <c r="G8532" s="17">
        <v>39447</v>
      </c>
      <c r="H8532" s="29">
        <v>100</v>
      </c>
      <c r="I8532" s="29">
        <v>0</v>
      </c>
      <c r="J8532" s="29">
        <v>0</v>
      </c>
      <c r="K8532" s="29">
        <v>0</v>
      </c>
      <c r="L8532" s="29">
        <f t="shared" si="530"/>
        <v>100</v>
      </c>
      <c r="M8532" s="29">
        <v>-95</v>
      </c>
      <c r="N8532" s="29">
        <v>0</v>
      </c>
      <c r="O8532" s="29">
        <v>0</v>
      </c>
      <c r="P8532" s="29">
        <f t="shared" si="531"/>
        <v>-95</v>
      </c>
      <c r="Q8532" s="29">
        <f t="shared" si="532"/>
        <v>5</v>
      </c>
      <c r="R8532" s="29">
        <f t="shared" si="533"/>
        <v>5</v>
      </c>
      <c r="S8532" s="15" t="s">
        <v>7227</v>
      </c>
      <c r="T8532" s="15">
        <v>100801</v>
      </c>
      <c r="U8532" s="15" t="s">
        <v>62</v>
      </c>
      <c r="V8532" s="15">
        <v>47040001</v>
      </c>
      <c r="W8532" s="15" t="s">
        <v>44</v>
      </c>
    </row>
    <row r="8533" spans="2:23" hidden="1" x14ac:dyDescent="0.25">
      <c r="B8533" s="14">
        <v>50005460</v>
      </c>
      <c r="C8533" s="14">
        <v>0</v>
      </c>
      <c r="D8533" s="15">
        <v>21040001</v>
      </c>
      <c r="E8533" s="16" t="s">
        <v>7509</v>
      </c>
      <c r="F8533" s="14">
        <v>1061</v>
      </c>
      <c r="G8533" s="17">
        <v>39447</v>
      </c>
      <c r="H8533" s="29">
        <v>100</v>
      </c>
      <c r="I8533" s="29">
        <v>0</v>
      </c>
      <c r="J8533" s="29">
        <v>0</v>
      </c>
      <c r="K8533" s="29">
        <v>0</v>
      </c>
      <c r="L8533" s="29">
        <f t="shared" si="530"/>
        <v>100</v>
      </c>
      <c r="M8533" s="29">
        <v>-95</v>
      </c>
      <c r="N8533" s="29">
        <v>0</v>
      </c>
      <c r="O8533" s="29">
        <v>0</v>
      </c>
      <c r="P8533" s="29">
        <f t="shared" si="531"/>
        <v>-95</v>
      </c>
      <c r="Q8533" s="29">
        <f t="shared" si="532"/>
        <v>5</v>
      </c>
      <c r="R8533" s="29">
        <f t="shared" si="533"/>
        <v>5</v>
      </c>
      <c r="S8533" s="15" t="s">
        <v>7227</v>
      </c>
      <c r="T8533" s="15">
        <v>100801</v>
      </c>
      <c r="U8533" s="15" t="s">
        <v>62</v>
      </c>
      <c r="V8533" s="15">
        <v>47040001</v>
      </c>
      <c r="W8533" s="15" t="s">
        <v>44</v>
      </c>
    </row>
    <row r="8534" spans="2:23" hidden="1" x14ac:dyDescent="0.25">
      <c r="B8534" s="14">
        <v>50005461</v>
      </c>
      <c r="C8534" s="14">
        <v>0</v>
      </c>
      <c r="D8534" s="15">
        <v>21040001</v>
      </c>
      <c r="E8534" s="16" t="s">
        <v>7509</v>
      </c>
      <c r="F8534" s="14">
        <v>1061</v>
      </c>
      <c r="G8534" s="17">
        <v>39447</v>
      </c>
      <c r="H8534" s="29">
        <v>100</v>
      </c>
      <c r="I8534" s="29">
        <v>0</v>
      </c>
      <c r="J8534" s="29">
        <v>0</v>
      </c>
      <c r="K8534" s="29">
        <v>0</v>
      </c>
      <c r="L8534" s="29">
        <f t="shared" si="530"/>
        <v>100</v>
      </c>
      <c r="M8534" s="29">
        <v>-95</v>
      </c>
      <c r="N8534" s="29">
        <v>0</v>
      </c>
      <c r="O8534" s="29">
        <v>0</v>
      </c>
      <c r="P8534" s="29">
        <f t="shared" si="531"/>
        <v>-95</v>
      </c>
      <c r="Q8534" s="29">
        <f t="shared" si="532"/>
        <v>5</v>
      </c>
      <c r="R8534" s="29">
        <f t="shared" si="533"/>
        <v>5</v>
      </c>
      <c r="S8534" s="15" t="s">
        <v>7227</v>
      </c>
      <c r="T8534" s="15">
        <v>100801</v>
      </c>
      <c r="U8534" s="15" t="s">
        <v>62</v>
      </c>
      <c r="V8534" s="15">
        <v>47040001</v>
      </c>
      <c r="W8534" s="15" t="s">
        <v>44</v>
      </c>
    </row>
    <row r="8535" spans="2:23" hidden="1" x14ac:dyDescent="0.25">
      <c r="B8535" s="14">
        <v>50005462</v>
      </c>
      <c r="C8535" s="14">
        <v>0</v>
      </c>
      <c r="D8535" s="15">
        <v>21040001</v>
      </c>
      <c r="E8535" s="16" t="s">
        <v>7509</v>
      </c>
      <c r="F8535" s="14">
        <v>1061</v>
      </c>
      <c r="G8535" s="17">
        <v>39447</v>
      </c>
      <c r="H8535" s="29">
        <v>100</v>
      </c>
      <c r="I8535" s="29">
        <v>0</v>
      </c>
      <c r="J8535" s="29">
        <v>0</v>
      </c>
      <c r="K8535" s="29">
        <v>0</v>
      </c>
      <c r="L8535" s="29">
        <f t="shared" si="530"/>
        <v>100</v>
      </c>
      <c r="M8535" s="29">
        <v>-95</v>
      </c>
      <c r="N8535" s="29">
        <v>0</v>
      </c>
      <c r="O8535" s="29">
        <v>0</v>
      </c>
      <c r="P8535" s="29">
        <f t="shared" si="531"/>
        <v>-95</v>
      </c>
      <c r="Q8535" s="29">
        <f t="shared" si="532"/>
        <v>5</v>
      </c>
      <c r="R8535" s="29">
        <f t="shared" si="533"/>
        <v>5</v>
      </c>
      <c r="S8535" s="15" t="s">
        <v>7227</v>
      </c>
      <c r="T8535" s="15">
        <v>100801</v>
      </c>
      <c r="U8535" s="15" t="s">
        <v>62</v>
      </c>
      <c r="V8535" s="15">
        <v>47040001</v>
      </c>
      <c r="W8535" s="15" t="s">
        <v>44</v>
      </c>
    </row>
    <row r="8536" spans="2:23" hidden="1" x14ac:dyDescent="0.25">
      <c r="B8536" s="14">
        <v>50005463</v>
      </c>
      <c r="C8536" s="14">
        <v>0</v>
      </c>
      <c r="D8536" s="15">
        <v>21040001</v>
      </c>
      <c r="E8536" s="16" t="s">
        <v>7509</v>
      </c>
      <c r="F8536" s="14">
        <v>1061</v>
      </c>
      <c r="G8536" s="17">
        <v>39447</v>
      </c>
      <c r="H8536" s="29">
        <v>100</v>
      </c>
      <c r="I8536" s="29">
        <v>0</v>
      </c>
      <c r="J8536" s="29">
        <v>0</v>
      </c>
      <c r="K8536" s="29">
        <v>0</v>
      </c>
      <c r="L8536" s="29">
        <f t="shared" si="530"/>
        <v>100</v>
      </c>
      <c r="M8536" s="29">
        <v>-95</v>
      </c>
      <c r="N8536" s="29">
        <v>0</v>
      </c>
      <c r="O8536" s="29">
        <v>0</v>
      </c>
      <c r="P8536" s="29">
        <f t="shared" si="531"/>
        <v>-95</v>
      </c>
      <c r="Q8536" s="29">
        <f t="shared" si="532"/>
        <v>5</v>
      </c>
      <c r="R8536" s="29">
        <f t="shared" si="533"/>
        <v>5</v>
      </c>
      <c r="S8536" s="15" t="s">
        <v>7227</v>
      </c>
      <c r="T8536" s="15">
        <v>100801</v>
      </c>
      <c r="U8536" s="15" t="s">
        <v>62</v>
      </c>
      <c r="V8536" s="15">
        <v>47040001</v>
      </c>
      <c r="W8536" s="15" t="s">
        <v>44</v>
      </c>
    </row>
    <row r="8537" spans="2:23" hidden="1" x14ac:dyDescent="0.25">
      <c r="B8537" s="14">
        <v>50005464</v>
      </c>
      <c r="C8537" s="14">
        <v>0</v>
      </c>
      <c r="D8537" s="15">
        <v>21040001</v>
      </c>
      <c r="E8537" s="16" t="s">
        <v>7509</v>
      </c>
      <c r="F8537" s="14">
        <v>1061</v>
      </c>
      <c r="G8537" s="17">
        <v>39447</v>
      </c>
      <c r="H8537" s="29">
        <v>100</v>
      </c>
      <c r="I8537" s="29">
        <v>0</v>
      </c>
      <c r="J8537" s="29">
        <v>0</v>
      </c>
      <c r="K8537" s="29">
        <v>0</v>
      </c>
      <c r="L8537" s="29">
        <f t="shared" si="530"/>
        <v>100</v>
      </c>
      <c r="M8537" s="29">
        <v>-95</v>
      </c>
      <c r="N8537" s="29">
        <v>0</v>
      </c>
      <c r="O8537" s="29">
        <v>0</v>
      </c>
      <c r="P8537" s="29">
        <f t="shared" si="531"/>
        <v>-95</v>
      </c>
      <c r="Q8537" s="29">
        <f t="shared" si="532"/>
        <v>5</v>
      </c>
      <c r="R8537" s="29">
        <f t="shared" si="533"/>
        <v>5</v>
      </c>
      <c r="S8537" s="15" t="s">
        <v>7227</v>
      </c>
      <c r="T8537" s="15">
        <v>100801</v>
      </c>
      <c r="U8537" s="15" t="s">
        <v>62</v>
      </c>
      <c r="V8537" s="15">
        <v>47040001</v>
      </c>
      <c r="W8537" s="15" t="s">
        <v>44</v>
      </c>
    </row>
    <row r="8538" spans="2:23" hidden="1" x14ac:dyDescent="0.25">
      <c r="B8538" s="14">
        <v>50005465</v>
      </c>
      <c r="C8538" s="14">
        <v>0</v>
      </c>
      <c r="D8538" s="15">
        <v>21040001</v>
      </c>
      <c r="E8538" s="16" t="s">
        <v>7509</v>
      </c>
      <c r="F8538" s="14">
        <v>1061</v>
      </c>
      <c r="G8538" s="17">
        <v>39447</v>
      </c>
      <c r="H8538" s="29">
        <v>100</v>
      </c>
      <c r="I8538" s="29">
        <v>0</v>
      </c>
      <c r="J8538" s="29">
        <v>0</v>
      </c>
      <c r="K8538" s="29">
        <v>0</v>
      </c>
      <c r="L8538" s="29">
        <f t="shared" si="530"/>
        <v>100</v>
      </c>
      <c r="M8538" s="29">
        <v>-95</v>
      </c>
      <c r="N8538" s="29">
        <v>0</v>
      </c>
      <c r="O8538" s="29">
        <v>0</v>
      </c>
      <c r="P8538" s="29">
        <f t="shared" si="531"/>
        <v>-95</v>
      </c>
      <c r="Q8538" s="29">
        <f t="shared" si="532"/>
        <v>5</v>
      </c>
      <c r="R8538" s="29">
        <f t="shared" si="533"/>
        <v>5</v>
      </c>
      <c r="S8538" s="15" t="s">
        <v>7227</v>
      </c>
      <c r="T8538" s="15">
        <v>100801</v>
      </c>
      <c r="U8538" s="15" t="s">
        <v>62</v>
      </c>
      <c r="V8538" s="15">
        <v>47040001</v>
      </c>
      <c r="W8538" s="15" t="s">
        <v>44</v>
      </c>
    </row>
    <row r="8539" spans="2:23" hidden="1" x14ac:dyDescent="0.25">
      <c r="B8539" s="14">
        <v>50005466</v>
      </c>
      <c r="C8539" s="14">
        <v>0</v>
      </c>
      <c r="D8539" s="15">
        <v>21040001</v>
      </c>
      <c r="E8539" s="16" t="s">
        <v>7509</v>
      </c>
      <c r="F8539" s="14">
        <v>1061</v>
      </c>
      <c r="G8539" s="17">
        <v>39447</v>
      </c>
      <c r="H8539" s="29">
        <v>100</v>
      </c>
      <c r="I8539" s="29">
        <v>0</v>
      </c>
      <c r="J8539" s="29">
        <v>0</v>
      </c>
      <c r="K8539" s="29">
        <v>0</v>
      </c>
      <c r="L8539" s="29">
        <f t="shared" si="530"/>
        <v>100</v>
      </c>
      <c r="M8539" s="29">
        <v>-95</v>
      </c>
      <c r="N8539" s="29">
        <v>0</v>
      </c>
      <c r="O8539" s="29">
        <v>0</v>
      </c>
      <c r="P8539" s="29">
        <f t="shared" si="531"/>
        <v>-95</v>
      </c>
      <c r="Q8539" s="29">
        <f t="shared" si="532"/>
        <v>5</v>
      </c>
      <c r="R8539" s="29">
        <f t="shared" si="533"/>
        <v>5</v>
      </c>
      <c r="S8539" s="15" t="s">
        <v>7227</v>
      </c>
      <c r="T8539" s="15">
        <v>100801</v>
      </c>
      <c r="U8539" s="15" t="s">
        <v>62</v>
      </c>
      <c r="V8539" s="15">
        <v>47040001</v>
      </c>
      <c r="W8539" s="15" t="s">
        <v>44</v>
      </c>
    </row>
    <row r="8540" spans="2:23" hidden="1" x14ac:dyDescent="0.25">
      <c r="B8540" s="14">
        <v>50005467</v>
      </c>
      <c r="C8540" s="14">
        <v>0</v>
      </c>
      <c r="D8540" s="15">
        <v>21040001</v>
      </c>
      <c r="E8540" s="16" t="s">
        <v>7509</v>
      </c>
      <c r="F8540" s="14">
        <v>1061</v>
      </c>
      <c r="G8540" s="17">
        <v>39447</v>
      </c>
      <c r="H8540" s="29">
        <v>100</v>
      </c>
      <c r="I8540" s="29">
        <v>0</v>
      </c>
      <c r="J8540" s="29">
        <v>0</v>
      </c>
      <c r="K8540" s="29">
        <v>0</v>
      </c>
      <c r="L8540" s="29">
        <f t="shared" si="530"/>
        <v>100</v>
      </c>
      <c r="M8540" s="29">
        <v>-95</v>
      </c>
      <c r="N8540" s="29">
        <v>0</v>
      </c>
      <c r="O8540" s="29">
        <v>0</v>
      </c>
      <c r="P8540" s="29">
        <f t="shared" si="531"/>
        <v>-95</v>
      </c>
      <c r="Q8540" s="29">
        <f t="shared" si="532"/>
        <v>5</v>
      </c>
      <c r="R8540" s="29">
        <f t="shared" si="533"/>
        <v>5</v>
      </c>
      <c r="S8540" s="15" t="s">
        <v>7227</v>
      </c>
      <c r="T8540" s="15">
        <v>100801</v>
      </c>
      <c r="U8540" s="15" t="s">
        <v>62</v>
      </c>
      <c r="V8540" s="15">
        <v>47040001</v>
      </c>
      <c r="W8540" s="15" t="s">
        <v>44</v>
      </c>
    </row>
    <row r="8541" spans="2:23" hidden="1" x14ac:dyDescent="0.25">
      <c r="B8541" s="14">
        <v>50005468</v>
      </c>
      <c r="C8541" s="14">
        <v>0</v>
      </c>
      <c r="D8541" s="15">
        <v>21040001</v>
      </c>
      <c r="E8541" s="16" t="s">
        <v>7509</v>
      </c>
      <c r="F8541" s="14">
        <v>1061</v>
      </c>
      <c r="G8541" s="17">
        <v>39447</v>
      </c>
      <c r="H8541" s="29">
        <v>100</v>
      </c>
      <c r="I8541" s="29">
        <v>0</v>
      </c>
      <c r="J8541" s="29">
        <v>0</v>
      </c>
      <c r="K8541" s="29">
        <v>0</v>
      </c>
      <c r="L8541" s="29">
        <f t="shared" si="530"/>
        <v>100</v>
      </c>
      <c r="M8541" s="29">
        <v>-95</v>
      </c>
      <c r="N8541" s="29">
        <v>0</v>
      </c>
      <c r="O8541" s="29">
        <v>0</v>
      </c>
      <c r="P8541" s="29">
        <f t="shared" si="531"/>
        <v>-95</v>
      </c>
      <c r="Q8541" s="29">
        <f t="shared" si="532"/>
        <v>5</v>
      </c>
      <c r="R8541" s="29">
        <f t="shared" si="533"/>
        <v>5</v>
      </c>
      <c r="S8541" s="15" t="s">
        <v>7227</v>
      </c>
      <c r="T8541" s="15">
        <v>100801</v>
      </c>
      <c r="U8541" s="15" t="s">
        <v>62</v>
      </c>
      <c r="V8541" s="15">
        <v>47040001</v>
      </c>
      <c r="W8541" s="15" t="s">
        <v>44</v>
      </c>
    </row>
    <row r="8542" spans="2:23" hidden="1" x14ac:dyDescent="0.25">
      <c r="B8542" s="14">
        <v>50005469</v>
      </c>
      <c r="C8542" s="14">
        <v>0</v>
      </c>
      <c r="D8542" s="15">
        <v>21040001</v>
      </c>
      <c r="E8542" s="16" t="s">
        <v>7509</v>
      </c>
      <c r="F8542" s="14">
        <v>1061</v>
      </c>
      <c r="G8542" s="17">
        <v>39447</v>
      </c>
      <c r="H8542" s="29">
        <v>100</v>
      </c>
      <c r="I8542" s="29">
        <v>0</v>
      </c>
      <c r="J8542" s="29">
        <v>0</v>
      </c>
      <c r="K8542" s="29">
        <v>0</v>
      </c>
      <c r="L8542" s="29">
        <f t="shared" si="530"/>
        <v>100</v>
      </c>
      <c r="M8542" s="29">
        <v>-95</v>
      </c>
      <c r="N8542" s="29">
        <v>0</v>
      </c>
      <c r="O8542" s="29">
        <v>0</v>
      </c>
      <c r="P8542" s="29">
        <f t="shared" si="531"/>
        <v>-95</v>
      </c>
      <c r="Q8542" s="29">
        <f t="shared" si="532"/>
        <v>5</v>
      </c>
      <c r="R8542" s="29">
        <f t="shared" si="533"/>
        <v>5</v>
      </c>
      <c r="S8542" s="15" t="s">
        <v>7227</v>
      </c>
      <c r="T8542" s="15">
        <v>100801</v>
      </c>
      <c r="U8542" s="15" t="s">
        <v>62</v>
      </c>
      <c r="V8542" s="15">
        <v>47040001</v>
      </c>
      <c r="W8542" s="15" t="s">
        <v>44</v>
      </c>
    </row>
    <row r="8543" spans="2:23" hidden="1" x14ac:dyDescent="0.25">
      <c r="B8543" s="14">
        <v>50005470</v>
      </c>
      <c r="C8543" s="14">
        <v>0</v>
      </c>
      <c r="D8543" s="15">
        <v>21040001</v>
      </c>
      <c r="E8543" s="16" t="s">
        <v>7509</v>
      </c>
      <c r="F8543" s="14">
        <v>1061</v>
      </c>
      <c r="G8543" s="17">
        <v>39447</v>
      </c>
      <c r="H8543" s="29">
        <v>100</v>
      </c>
      <c r="I8543" s="29">
        <v>0</v>
      </c>
      <c r="J8543" s="29">
        <v>0</v>
      </c>
      <c r="K8543" s="29">
        <v>0</v>
      </c>
      <c r="L8543" s="29">
        <f t="shared" si="530"/>
        <v>100</v>
      </c>
      <c r="M8543" s="29">
        <v>-95</v>
      </c>
      <c r="N8543" s="29">
        <v>0</v>
      </c>
      <c r="O8543" s="29">
        <v>0</v>
      </c>
      <c r="P8543" s="29">
        <f t="shared" si="531"/>
        <v>-95</v>
      </c>
      <c r="Q8543" s="29">
        <f t="shared" si="532"/>
        <v>5</v>
      </c>
      <c r="R8543" s="29">
        <f t="shared" si="533"/>
        <v>5</v>
      </c>
      <c r="S8543" s="15" t="s">
        <v>7227</v>
      </c>
      <c r="T8543" s="15">
        <v>100801</v>
      </c>
      <c r="U8543" s="15" t="s">
        <v>62</v>
      </c>
      <c r="V8543" s="15">
        <v>47040001</v>
      </c>
      <c r="W8543" s="15" t="s">
        <v>44</v>
      </c>
    </row>
    <row r="8544" spans="2:23" hidden="1" x14ac:dyDescent="0.25">
      <c r="B8544" s="14">
        <v>50005471</v>
      </c>
      <c r="C8544" s="14">
        <v>0</v>
      </c>
      <c r="D8544" s="15">
        <v>21040001</v>
      </c>
      <c r="E8544" s="16" t="s">
        <v>7510</v>
      </c>
      <c r="F8544" s="14">
        <v>1091</v>
      </c>
      <c r="G8544" s="17">
        <v>38895</v>
      </c>
      <c r="H8544" s="29">
        <v>100</v>
      </c>
      <c r="I8544" s="29">
        <v>0</v>
      </c>
      <c r="J8544" s="29">
        <v>0</v>
      </c>
      <c r="K8544" s="29">
        <v>0</v>
      </c>
      <c r="L8544" s="29">
        <f t="shared" si="530"/>
        <v>100</v>
      </c>
      <c r="M8544" s="29">
        <v>-95</v>
      </c>
      <c r="N8544" s="29">
        <v>0</v>
      </c>
      <c r="O8544" s="29">
        <v>0</v>
      </c>
      <c r="P8544" s="29">
        <f t="shared" si="531"/>
        <v>-95</v>
      </c>
      <c r="Q8544" s="29">
        <f t="shared" si="532"/>
        <v>5</v>
      </c>
      <c r="R8544" s="29">
        <f t="shared" si="533"/>
        <v>5</v>
      </c>
      <c r="S8544" s="15" t="s">
        <v>7227</v>
      </c>
      <c r="T8544" s="15">
        <v>100701</v>
      </c>
      <c r="U8544" s="15" t="s">
        <v>52</v>
      </c>
      <c r="V8544" s="15">
        <v>47040001</v>
      </c>
      <c r="W8544" s="15" t="s">
        <v>48</v>
      </c>
    </row>
    <row r="8545" spans="2:23" hidden="1" x14ac:dyDescent="0.25">
      <c r="B8545" s="14">
        <v>50005472</v>
      </c>
      <c r="C8545" s="14">
        <v>0</v>
      </c>
      <c r="D8545" s="15">
        <v>21040001</v>
      </c>
      <c r="E8545" s="16" t="s">
        <v>7510</v>
      </c>
      <c r="F8545" s="14">
        <v>1091</v>
      </c>
      <c r="G8545" s="17">
        <v>38895</v>
      </c>
      <c r="H8545" s="29">
        <v>100</v>
      </c>
      <c r="I8545" s="29">
        <v>0</v>
      </c>
      <c r="J8545" s="29">
        <v>0</v>
      </c>
      <c r="K8545" s="29">
        <v>0</v>
      </c>
      <c r="L8545" s="29">
        <f t="shared" si="530"/>
        <v>100</v>
      </c>
      <c r="M8545" s="29">
        <v>-95</v>
      </c>
      <c r="N8545" s="29">
        <v>0</v>
      </c>
      <c r="O8545" s="29">
        <v>0</v>
      </c>
      <c r="P8545" s="29">
        <f t="shared" si="531"/>
        <v>-95</v>
      </c>
      <c r="Q8545" s="29">
        <f t="shared" si="532"/>
        <v>5</v>
      </c>
      <c r="R8545" s="29">
        <f t="shared" si="533"/>
        <v>5</v>
      </c>
      <c r="S8545" s="15" t="s">
        <v>7227</v>
      </c>
      <c r="T8545" s="15">
        <v>100701</v>
      </c>
      <c r="U8545" s="15" t="s">
        <v>52</v>
      </c>
      <c r="V8545" s="15">
        <v>47040001</v>
      </c>
      <c r="W8545" s="15" t="s">
        <v>48</v>
      </c>
    </row>
    <row r="8546" spans="2:23" hidden="1" x14ac:dyDescent="0.25">
      <c r="B8546" s="14">
        <v>50005473</v>
      </c>
      <c r="C8546" s="14">
        <v>0</v>
      </c>
      <c r="D8546" s="15">
        <v>21040001</v>
      </c>
      <c r="E8546" s="16" t="s">
        <v>7511</v>
      </c>
      <c r="F8546" s="14">
        <v>1051</v>
      </c>
      <c r="G8546" s="17">
        <v>38983</v>
      </c>
      <c r="H8546" s="29">
        <v>125</v>
      </c>
      <c r="I8546" s="29">
        <v>0</v>
      </c>
      <c r="J8546" s="29">
        <v>0</v>
      </c>
      <c r="K8546" s="29">
        <v>0</v>
      </c>
      <c r="L8546" s="29">
        <f t="shared" si="530"/>
        <v>125</v>
      </c>
      <c r="M8546" s="29">
        <v>-119</v>
      </c>
      <c r="N8546" s="29">
        <v>0</v>
      </c>
      <c r="O8546" s="29">
        <v>0</v>
      </c>
      <c r="P8546" s="29">
        <f t="shared" si="531"/>
        <v>-119</v>
      </c>
      <c r="Q8546" s="29">
        <f t="shared" si="532"/>
        <v>6</v>
      </c>
      <c r="R8546" s="29">
        <f t="shared" si="533"/>
        <v>6</v>
      </c>
      <c r="S8546" s="15" t="s">
        <v>7227</v>
      </c>
      <c r="T8546" s="15">
        <v>100601</v>
      </c>
      <c r="U8546" s="15" t="s">
        <v>79</v>
      </c>
      <c r="V8546" s="15">
        <v>47040001</v>
      </c>
      <c r="W8546" s="15" t="s">
        <v>80</v>
      </c>
    </row>
    <row r="8547" spans="2:23" hidden="1" x14ac:dyDescent="0.25">
      <c r="B8547" s="14">
        <v>50005475</v>
      </c>
      <c r="C8547" s="14">
        <v>0</v>
      </c>
      <c r="D8547" s="15">
        <v>21040001</v>
      </c>
      <c r="E8547" s="16" t="s">
        <v>7512</v>
      </c>
      <c r="F8547" s="14">
        <v>1091</v>
      </c>
      <c r="G8547" s="17">
        <v>39068</v>
      </c>
      <c r="H8547" s="29">
        <v>135</v>
      </c>
      <c r="I8547" s="29">
        <v>0</v>
      </c>
      <c r="J8547" s="29">
        <v>0</v>
      </c>
      <c r="K8547" s="29">
        <v>0</v>
      </c>
      <c r="L8547" s="29">
        <f t="shared" si="530"/>
        <v>135</v>
      </c>
      <c r="M8547" s="29">
        <v>-129</v>
      </c>
      <c r="N8547" s="29">
        <v>0</v>
      </c>
      <c r="O8547" s="29">
        <v>0</v>
      </c>
      <c r="P8547" s="29">
        <f t="shared" si="531"/>
        <v>-129</v>
      </c>
      <c r="Q8547" s="29">
        <f t="shared" si="532"/>
        <v>6</v>
      </c>
      <c r="R8547" s="29">
        <f t="shared" si="533"/>
        <v>6</v>
      </c>
      <c r="S8547" s="15" t="s">
        <v>7227</v>
      </c>
      <c r="T8547" s="15">
        <v>100701</v>
      </c>
      <c r="U8547" s="15" t="s">
        <v>52</v>
      </c>
      <c r="V8547" s="15">
        <v>47040001</v>
      </c>
      <c r="W8547" s="15" t="s">
        <v>48</v>
      </c>
    </row>
    <row r="8548" spans="2:23" hidden="1" x14ac:dyDescent="0.25">
      <c r="B8548" s="14">
        <v>50005476</v>
      </c>
      <c r="C8548" s="14">
        <v>0</v>
      </c>
      <c r="D8548" s="15">
        <v>21040001</v>
      </c>
      <c r="E8548" s="16" t="s">
        <v>7512</v>
      </c>
      <c r="F8548" s="14">
        <v>1091</v>
      </c>
      <c r="G8548" s="17">
        <v>39082</v>
      </c>
      <c r="H8548" s="29">
        <v>135</v>
      </c>
      <c r="I8548" s="29">
        <v>0</v>
      </c>
      <c r="J8548" s="29">
        <v>0</v>
      </c>
      <c r="K8548" s="29">
        <v>0</v>
      </c>
      <c r="L8548" s="29">
        <f t="shared" si="530"/>
        <v>135</v>
      </c>
      <c r="M8548" s="29">
        <v>-129</v>
      </c>
      <c r="N8548" s="29">
        <v>0</v>
      </c>
      <c r="O8548" s="29">
        <v>0</v>
      </c>
      <c r="P8548" s="29">
        <f t="shared" si="531"/>
        <v>-129</v>
      </c>
      <c r="Q8548" s="29">
        <f t="shared" si="532"/>
        <v>6</v>
      </c>
      <c r="R8548" s="29">
        <f t="shared" si="533"/>
        <v>6</v>
      </c>
      <c r="S8548" s="15" t="s">
        <v>7227</v>
      </c>
      <c r="T8548" s="15">
        <v>100701</v>
      </c>
      <c r="U8548" s="15" t="s">
        <v>52</v>
      </c>
      <c r="V8548" s="15">
        <v>47040001</v>
      </c>
      <c r="W8548" s="15" t="s">
        <v>48</v>
      </c>
    </row>
    <row r="8549" spans="2:23" hidden="1" x14ac:dyDescent="0.25">
      <c r="B8549" s="14">
        <v>50005477</v>
      </c>
      <c r="C8549" s="14">
        <v>0</v>
      </c>
      <c r="D8549" s="15">
        <v>21040001</v>
      </c>
      <c r="E8549" s="16" t="s">
        <v>7513</v>
      </c>
      <c r="F8549" s="14">
        <v>1091</v>
      </c>
      <c r="G8549" s="17">
        <v>38834</v>
      </c>
      <c r="H8549" s="29">
        <v>140</v>
      </c>
      <c r="I8549" s="29">
        <v>0</v>
      </c>
      <c r="J8549" s="29">
        <v>0</v>
      </c>
      <c r="K8549" s="29">
        <v>0</v>
      </c>
      <c r="L8549" s="29">
        <f t="shared" si="530"/>
        <v>140</v>
      </c>
      <c r="M8549" s="29">
        <v>-133</v>
      </c>
      <c r="N8549" s="29">
        <v>0</v>
      </c>
      <c r="O8549" s="29">
        <v>0</v>
      </c>
      <c r="P8549" s="29">
        <f t="shared" si="531"/>
        <v>-133</v>
      </c>
      <c r="Q8549" s="29">
        <f t="shared" si="532"/>
        <v>7</v>
      </c>
      <c r="R8549" s="29">
        <f t="shared" si="533"/>
        <v>7</v>
      </c>
      <c r="S8549" s="15" t="s">
        <v>7227</v>
      </c>
      <c r="T8549" s="15">
        <v>100701</v>
      </c>
      <c r="U8549" s="15" t="s">
        <v>52</v>
      </c>
      <c r="V8549" s="15">
        <v>47040001</v>
      </c>
      <c r="W8549" s="15" t="s">
        <v>48</v>
      </c>
    </row>
    <row r="8550" spans="2:23" hidden="1" x14ac:dyDescent="0.25">
      <c r="B8550" s="14">
        <v>50005478</v>
      </c>
      <c r="C8550" s="14">
        <v>0</v>
      </c>
      <c r="D8550" s="15">
        <v>21040001</v>
      </c>
      <c r="E8550" s="16" t="s">
        <v>7514</v>
      </c>
      <c r="F8550" s="14">
        <v>1091</v>
      </c>
      <c r="G8550" s="17">
        <v>38873</v>
      </c>
      <c r="H8550" s="29">
        <v>140</v>
      </c>
      <c r="I8550" s="29">
        <v>0</v>
      </c>
      <c r="J8550" s="29">
        <v>0</v>
      </c>
      <c r="K8550" s="29">
        <v>0</v>
      </c>
      <c r="L8550" s="29">
        <f t="shared" si="530"/>
        <v>140</v>
      </c>
      <c r="M8550" s="29">
        <v>-133</v>
      </c>
      <c r="N8550" s="29">
        <v>0</v>
      </c>
      <c r="O8550" s="29">
        <v>0</v>
      </c>
      <c r="P8550" s="29">
        <f t="shared" si="531"/>
        <v>-133</v>
      </c>
      <c r="Q8550" s="29">
        <f t="shared" si="532"/>
        <v>7</v>
      </c>
      <c r="R8550" s="29">
        <f t="shared" si="533"/>
        <v>7</v>
      </c>
      <c r="S8550" s="15" t="s">
        <v>7227</v>
      </c>
      <c r="T8550" s="15">
        <v>100701</v>
      </c>
      <c r="U8550" s="15" t="s">
        <v>52</v>
      </c>
      <c r="V8550" s="15">
        <v>47040001</v>
      </c>
      <c r="W8550" s="15" t="s">
        <v>48</v>
      </c>
    </row>
    <row r="8551" spans="2:23" hidden="1" x14ac:dyDescent="0.25">
      <c r="B8551" s="14">
        <v>50005479</v>
      </c>
      <c r="C8551" s="14">
        <v>0</v>
      </c>
      <c r="D8551" s="15">
        <v>21040001</v>
      </c>
      <c r="E8551" s="16" t="s">
        <v>7515</v>
      </c>
      <c r="F8551" s="14">
        <v>1401</v>
      </c>
      <c r="G8551" s="17">
        <v>40269</v>
      </c>
      <c r="H8551" s="29">
        <v>153</v>
      </c>
      <c r="I8551" s="29">
        <v>0</v>
      </c>
      <c r="J8551" s="29">
        <v>0</v>
      </c>
      <c r="K8551" s="29">
        <v>0</v>
      </c>
      <c r="L8551" s="29">
        <f t="shared" si="530"/>
        <v>153</v>
      </c>
      <c r="M8551" s="29">
        <v>-146</v>
      </c>
      <c r="N8551" s="29">
        <v>0</v>
      </c>
      <c r="O8551" s="29">
        <v>0</v>
      </c>
      <c r="P8551" s="29">
        <f t="shared" si="531"/>
        <v>-146</v>
      </c>
      <c r="Q8551" s="29">
        <f t="shared" si="532"/>
        <v>7</v>
      </c>
      <c r="R8551" s="29">
        <f t="shared" si="533"/>
        <v>7</v>
      </c>
      <c r="S8551" s="15" t="s">
        <v>7227</v>
      </c>
      <c r="T8551" s="15">
        <v>101401</v>
      </c>
      <c r="U8551" s="15" t="s">
        <v>139</v>
      </c>
      <c r="V8551" s="15">
        <v>47040001</v>
      </c>
      <c r="W8551" s="15" t="s">
        <v>140</v>
      </c>
    </row>
    <row r="8552" spans="2:23" hidden="1" x14ac:dyDescent="0.25">
      <c r="B8552" s="14">
        <v>50005480</v>
      </c>
      <c r="C8552" s="14">
        <v>0</v>
      </c>
      <c r="D8552" s="15">
        <v>21040001</v>
      </c>
      <c r="E8552" s="16" t="s">
        <v>7516</v>
      </c>
      <c r="F8552" s="14">
        <v>1051</v>
      </c>
      <c r="G8552" s="17">
        <v>38669</v>
      </c>
      <c r="H8552" s="29">
        <v>160</v>
      </c>
      <c r="I8552" s="29">
        <v>0</v>
      </c>
      <c r="J8552" s="29">
        <v>0</v>
      </c>
      <c r="K8552" s="29">
        <v>0</v>
      </c>
      <c r="L8552" s="29">
        <f t="shared" si="530"/>
        <v>160</v>
      </c>
      <c r="M8552" s="29">
        <v>-152</v>
      </c>
      <c r="N8552" s="29">
        <v>0</v>
      </c>
      <c r="O8552" s="29">
        <v>0</v>
      </c>
      <c r="P8552" s="29">
        <f t="shared" si="531"/>
        <v>-152</v>
      </c>
      <c r="Q8552" s="29">
        <f t="shared" si="532"/>
        <v>8</v>
      </c>
      <c r="R8552" s="29">
        <f t="shared" si="533"/>
        <v>8</v>
      </c>
      <c r="S8552" s="15" t="s">
        <v>7227</v>
      </c>
      <c r="T8552" s="15">
        <v>100601</v>
      </c>
      <c r="U8552" s="15" t="s">
        <v>79</v>
      </c>
      <c r="V8552" s="15">
        <v>47040001</v>
      </c>
      <c r="W8552" s="15" t="s">
        <v>80</v>
      </c>
    </row>
    <row r="8553" spans="2:23" hidden="1" x14ac:dyDescent="0.25">
      <c r="B8553" s="14">
        <v>50005481</v>
      </c>
      <c r="C8553" s="14">
        <v>0</v>
      </c>
      <c r="D8553" s="15">
        <v>21040001</v>
      </c>
      <c r="E8553" s="16" t="s">
        <v>7511</v>
      </c>
      <c r="F8553" s="14">
        <v>1051</v>
      </c>
      <c r="G8553" s="17">
        <v>38625</v>
      </c>
      <c r="H8553" s="29">
        <v>160</v>
      </c>
      <c r="I8553" s="29">
        <v>0</v>
      </c>
      <c r="J8553" s="29">
        <v>0</v>
      </c>
      <c r="K8553" s="29">
        <v>0</v>
      </c>
      <c r="L8553" s="29">
        <f t="shared" si="530"/>
        <v>160</v>
      </c>
      <c r="M8553" s="29">
        <v>-152</v>
      </c>
      <c r="N8553" s="29">
        <v>0</v>
      </c>
      <c r="O8553" s="29">
        <v>0</v>
      </c>
      <c r="P8553" s="29">
        <f t="shared" si="531"/>
        <v>-152</v>
      </c>
      <c r="Q8553" s="29">
        <f t="shared" si="532"/>
        <v>8</v>
      </c>
      <c r="R8553" s="29">
        <f t="shared" si="533"/>
        <v>8</v>
      </c>
      <c r="S8553" s="15" t="s">
        <v>7227</v>
      </c>
      <c r="T8553" s="15">
        <v>100601</v>
      </c>
      <c r="U8553" s="15" t="s">
        <v>79</v>
      </c>
      <c r="V8553" s="15">
        <v>47040001</v>
      </c>
      <c r="W8553" s="15" t="s">
        <v>80</v>
      </c>
    </row>
    <row r="8554" spans="2:23" hidden="1" x14ac:dyDescent="0.25">
      <c r="B8554" s="14">
        <v>50005482</v>
      </c>
      <c r="C8554" s="14">
        <v>0</v>
      </c>
      <c r="D8554" s="15">
        <v>21040001</v>
      </c>
      <c r="E8554" s="16" t="s">
        <v>7517</v>
      </c>
      <c r="F8554" s="14">
        <v>1091</v>
      </c>
      <c r="G8554" s="17">
        <v>39062</v>
      </c>
      <c r="H8554" s="29">
        <v>165</v>
      </c>
      <c r="I8554" s="29">
        <v>0</v>
      </c>
      <c r="J8554" s="29">
        <v>0</v>
      </c>
      <c r="K8554" s="29">
        <v>0</v>
      </c>
      <c r="L8554" s="29">
        <f t="shared" si="530"/>
        <v>165</v>
      </c>
      <c r="M8554" s="29">
        <v>-157</v>
      </c>
      <c r="N8554" s="29">
        <v>0</v>
      </c>
      <c r="O8554" s="29">
        <v>0</v>
      </c>
      <c r="P8554" s="29">
        <f t="shared" si="531"/>
        <v>-157</v>
      </c>
      <c r="Q8554" s="29">
        <f t="shared" si="532"/>
        <v>8</v>
      </c>
      <c r="R8554" s="29">
        <f t="shared" si="533"/>
        <v>8</v>
      </c>
      <c r="S8554" s="15" t="s">
        <v>7227</v>
      </c>
      <c r="T8554" s="15">
        <v>100701</v>
      </c>
      <c r="U8554" s="15" t="s">
        <v>52</v>
      </c>
      <c r="V8554" s="15">
        <v>47040001</v>
      </c>
      <c r="W8554" s="15" t="s">
        <v>48</v>
      </c>
    </row>
    <row r="8555" spans="2:23" hidden="1" x14ac:dyDescent="0.25">
      <c r="B8555" s="14">
        <v>50005483</v>
      </c>
      <c r="C8555" s="14">
        <v>0</v>
      </c>
      <c r="D8555" s="15">
        <v>21040001</v>
      </c>
      <c r="E8555" s="16" t="s">
        <v>7517</v>
      </c>
      <c r="F8555" s="14">
        <v>1091</v>
      </c>
      <c r="G8555" s="17">
        <v>39062</v>
      </c>
      <c r="H8555" s="29">
        <v>165</v>
      </c>
      <c r="I8555" s="29">
        <v>0</v>
      </c>
      <c r="J8555" s="29">
        <v>0</v>
      </c>
      <c r="K8555" s="29">
        <v>0</v>
      </c>
      <c r="L8555" s="29">
        <f t="shared" si="530"/>
        <v>165</v>
      </c>
      <c r="M8555" s="29">
        <v>-157</v>
      </c>
      <c r="N8555" s="29">
        <v>0</v>
      </c>
      <c r="O8555" s="29">
        <v>0</v>
      </c>
      <c r="P8555" s="29">
        <f t="shared" si="531"/>
        <v>-157</v>
      </c>
      <c r="Q8555" s="29">
        <f t="shared" si="532"/>
        <v>8</v>
      </c>
      <c r="R8555" s="29">
        <f t="shared" si="533"/>
        <v>8</v>
      </c>
      <c r="S8555" s="15" t="s">
        <v>7227</v>
      </c>
      <c r="T8555" s="15">
        <v>100701</v>
      </c>
      <c r="U8555" s="15" t="s">
        <v>52</v>
      </c>
      <c r="V8555" s="15">
        <v>47040001</v>
      </c>
      <c r="W8555" s="15" t="s">
        <v>48</v>
      </c>
    </row>
    <row r="8556" spans="2:23" hidden="1" x14ac:dyDescent="0.25">
      <c r="B8556" s="14">
        <v>50005485</v>
      </c>
      <c r="C8556" s="14">
        <v>0</v>
      </c>
      <c r="D8556" s="15">
        <v>21040001</v>
      </c>
      <c r="E8556" s="16" t="s">
        <v>7518</v>
      </c>
      <c r="F8556" s="14">
        <v>1001</v>
      </c>
      <c r="G8556" s="17">
        <v>37089</v>
      </c>
      <c r="H8556" s="29">
        <v>175</v>
      </c>
      <c r="I8556" s="29">
        <v>0</v>
      </c>
      <c r="J8556" s="29">
        <v>0</v>
      </c>
      <c r="K8556" s="29">
        <v>0</v>
      </c>
      <c r="L8556" s="29">
        <f t="shared" si="530"/>
        <v>175</v>
      </c>
      <c r="M8556" s="29">
        <v>-166</v>
      </c>
      <c r="N8556" s="29">
        <v>0</v>
      </c>
      <c r="O8556" s="29">
        <v>0</v>
      </c>
      <c r="P8556" s="29">
        <f t="shared" si="531"/>
        <v>-166</v>
      </c>
      <c r="Q8556" s="29">
        <f t="shared" si="532"/>
        <v>9</v>
      </c>
      <c r="R8556" s="29">
        <f t="shared" si="533"/>
        <v>9</v>
      </c>
      <c r="S8556" s="15" t="s">
        <v>7227</v>
      </c>
      <c r="T8556" s="15">
        <v>100101</v>
      </c>
      <c r="U8556" s="15" t="s">
        <v>89</v>
      </c>
      <c r="V8556" s="15">
        <v>47040001</v>
      </c>
      <c r="W8556" s="15" t="s">
        <v>85</v>
      </c>
    </row>
    <row r="8557" spans="2:23" hidden="1" x14ac:dyDescent="0.25">
      <c r="B8557" s="14">
        <v>50005486</v>
      </c>
      <c r="C8557" s="14">
        <v>0</v>
      </c>
      <c r="D8557" s="15">
        <v>21040001</v>
      </c>
      <c r="E8557" s="16" t="s">
        <v>7519</v>
      </c>
      <c r="F8557" s="14">
        <v>1091</v>
      </c>
      <c r="G8557" s="17">
        <v>38813</v>
      </c>
      <c r="H8557" s="29">
        <v>180</v>
      </c>
      <c r="I8557" s="29">
        <v>0</v>
      </c>
      <c r="J8557" s="29">
        <v>0</v>
      </c>
      <c r="K8557" s="29">
        <v>0</v>
      </c>
      <c r="L8557" s="29">
        <f t="shared" si="530"/>
        <v>180</v>
      </c>
      <c r="M8557" s="29">
        <v>-171</v>
      </c>
      <c r="N8557" s="29">
        <v>0</v>
      </c>
      <c r="O8557" s="29">
        <v>0</v>
      </c>
      <c r="P8557" s="29">
        <f t="shared" si="531"/>
        <v>-171</v>
      </c>
      <c r="Q8557" s="29">
        <f t="shared" si="532"/>
        <v>9</v>
      </c>
      <c r="R8557" s="29">
        <f t="shared" si="533"/>
        <v>9</v>
      </c>
      <c r="S8557" s="15" t="s">
        <v>7227</v>
      </c>
      <c r="T8557" s="15">
        <v>100701</v>
      </c>
      <c r="U8557" s="15" t="s">
        <v>52</v>
      </c>
      <c r="V8557" s="15">
        <v>47040001</v>
      </c>
      <c r="W8557" s="15" t="s">
        <v>48</v>
      </c>
    </row>
    <row r="8558" spans="2:23" hidden="1" x14ac:dyDescent="0.25">
      <c r="B8558" s="14">
        <v>50005487</v>
      </c>
      <c r="C8558" s="14">
        <v>0</v>
      </c>
      <c r="D8558" s="15">
        <v>21040001</v>
      </c>
      <c r="E8558" s="16" t="s">
        <v>7519</v>
      </c>
      <c r="F8558" s="14">
        <v>1091</v>
      </c>
      <c r="G8558" s="17">
        <v>38813</v>
      </c>
      <c r="H8558" s="29">
        <v>180</v>
      </c>
      <c r="I8558" s="29">
        <v>0</v>
      </c>
      <c r="J8558" s="29">
        <v>0</v>
      </c>
      <c r="K8558" s="29">
        <v>0</v>
      </c>
      <c r="L8558" s="29">
        <f t="shared" si="530"/>
        <v>180</v>
      </c>
      <c r="M8558" s="29">
        <v>-171</v>
      </c>
      <c r="N8558" s="29">
        <v>0</v>
      </c>
      <c r="O8558" s="29">
        <v>0</v>
      </c>
      <c r="P8558" s="29">
        <f t="shared" si="531"/>
        <v>-171</v>
      </c>
      <c r="Q8558" s="29">
        <f t="shared" si="532"/>
        <v>9</v>
      </c>
      <c r="R8558" s="29">
        <f t="shared" si="533"/>
        <v>9</v>
      </c>
      <c r="S8558" s="15" t="s">
        <v>7227</v>
      </c>
      <c r="T8558" s="15">
        <v>100701</v>
      </c>
      <c r="U8558" s="15" t="s">
        <v>52</v>
      </c>
      <c r="V8558" s="15">
        <v>47040001</v>
      </c>
      <c r="W8558" s="15" t="s">
        <v>48</v>
      </c>
    </row>
    <row r="8559" spans="2:23" hidden="1" x14ac:dyDescent="0.25">
      <c r="B8559" s="14">
        <v>50005488</v>
      </c>
      <c r="C8559" s="14">
        <v>0</v>
      </c>
      <c r="D8559" s="15">
        <v>21040001</v>
      </c>
      <c r="E8559" s="16" t="s">
        <v>7519</v>
      </c>
      <c r="F8559" s="14">
        <v>1091</v>
      </c>
      <c r="G8559" s="17">
        <v>38814</v>
      </c>
      <c r="H8559" s="29">
        <v>180</v>
      </c>
      <c r="I8559" s="29">
        <v>0</v>
      </c>
      <c r="J8559" s="29">
        <v>0</v>
      </c>
      <c r="K8559" s="29">
        <v>0</v>
      </c>
      <c r="L8559" s="29">
        <f t="shared" si="530"/>
        <v>180</v>
      </c>
      <c r="M8559" s="29">
        <v>-171</v>
      </c>
      <c r="N8559" s="29">
        <v>0</v>
      </c>
      <c r="O8559" s="29">
        <v>0</v>
      </c>
      <c r="P8559" s="29">
        <f t="shared" si="531"/>
        <v>-171</v>
      </c>
      <c r="Q8559" s="29">
        <f t="shared" si="532"/>
        <v>9</v>
      </c>
      <c r="R8559" s="29">
        <f t="shared" si="533"/>
        <v>9</v>
      </c>
      <c r="S8559" s="15" t="s">
        <v>7227</v>
      </c>
      <c r="T8559" s="15">
        <v>100701</v>
      </c>
      <c r="U8559" s="15" t="s">
        <v>52</v>
      </c>
      <c r="V8559" s="15">
        <v>47040001</v>
      </c>
      <c r="W8559" s="15" t="s">
        <v>48</v>
      </c>
    </row>
    <row r="8560" spans="2:23" hidden="1" x14ac:dyDescent="0.25">
      <c r="B8560" s="14">
        <v>50005489</v>
      </c>
      <c r="C8560" s="14">
        <v>0</v>
      </c>
      <c r="D8560" s="15">
        <v>21040001</v>
      </c>
      <c r="E8560" s="16" t="s">
        <v>7519</v>
      </c>
      <c r="F8560" s="14">
        <v>1091</v>
      </c>
      <c r="G8560" s="17">
        <v>38808</v>
      </c>
      <c r="H8560" s="29">
        <v>180</v>
      </c>
      <c r="I8560" s="29">
        <v>0</v>
      </c>
      <c r="J8560" s="29">
        <v>0</v>
      </c>
      <c r="K8560" s="29">
        <v>0</v>
      </c>
      <c r="L8560" s="29">
        <f t="shared" si="530"/>
        <v>180</v>
      </c>
      <c r="M8560" s="29">
        <v>-171</v>
      </c>
      <c r="N8560" s="29">
        <v>0</v>
      </c>
      <c r="O8560" s="29">
        <v>0</v>
      </c>
      <c r="P8560" s="29">
        <f t="shared" si="531"/>
        <v>-171</v>
      </c>
      <c r="Q8560" s="29">
        <f t="shared" si="532"/>
        <v>9</v>
      </c>
      <c r="R8560" s="29">
        <f t="shared" si="533"/>
        <v>9</v>
      </c>
      <c r="S8560" s="15" t="s">
        <v>7227</v>
      </c>
      <c r="T8560" s="15">
        <v>100701</v>
      </c>
      <c r="U8560" s="15" t="s">
        <v>52</v>
      </c>
      <c r="V8560" s="15">
        <v>47040001</v>
      </c>
      <c r="W8560" s="15" t="s">
        <v>48</v>
      </c>
    </row>
    <row r="8561" spans="2:23" hidden="1" x14ac:dyDescent="0.25">
      <c r="B8561" s="14">
        <v>50005490</v>
      </c>
      <c r="C8561" s="14">
        <v>0</v>
      </c>
      <c r="D8561" s="15">
        <v>21040001</v>
      </c>
      <c r="E8561" s="16" t="s">
        <v>7520</v>
      </c>
      <c r="F8561" s="14">
        <v>1091</v>
      </c>
      <c r="G8561" s="17">
        <v>38868</v>
      </c>
      <c r="H8561" s="29">
        <v>181</v>
      </c>
      <c r="I8561" s="29">
        <v>0</v>
      </c>
      <c r="J8561" s="29">
        <v>0</v>
      </c>
      <c r="K8561" s="29">
        <v>0</v>
      </c>
      <c r="L8561" s="29">
        <f t="shared" si="530"/>
        <v>181</v>
      </c>
      <c r="M8561" s="29">
        <v>-172</v>
      </c>
      <c r="N8561" s="29">
        <v>0</v>
      </c>
      <c r="O8561" s="29">
        <v>0</v>
      </c>
      <c r="P8561" s="29">
        <f t="shared" si="531"/>
        <v>-172</v>
      </c>
      <c r="Q8561" s="29">
        <f t="shared" si="532"/>
        <v>9</v>
      </c>
      <c r="R8561" s="29">
        <f t="shared" si="533"/>
        <v>9</v>
      </c>
      <c r="S8561" s="15" t="s">
        <v>7227</v>
      </c>
      <c r="T8561" s="15">
        <v>100701</v>
      </c>
      <c r="U8561" s="15" t="s">
        <v>52</v>
      </c>
      <c r="V8561" s="15">
        <v>47040001</v>
      </c>
      <c r="W8561" s="15" t="s">
        <v>48</v>
      </c>
    </row>
    <row r="8562" spans="2:23" hidden="1" x14ac:dyDescent="0.25">
      <c r="B8562" s="14">
        <v>50005493</v>
      </c>
      <c r="C8562" s="14">
        <v>0</v>
      </c>
      <c r="D8562" s="15">
        <v>21040001</v>
      </c>
      <c r="E8562" s="16" t="s">
        <v>7521</v>
      </c>
      <c r="F8562" s="14">
        <v>1061</v>
      </c>
      <c r="G8562" s="17">
        <v>39073</v>
      </c>
      <c r="H8562" s="29">
        <v>205</v>
      </c>
      <c r="I8562" s="29">
        <v>0</v>
      </c>
      <c r="J8562" s="29">
        <v>0</v>
      </c>
      <c r="K8562" s="29">
        <v>-205</v>
      </c>
      <c r="L8562" s="29">
        <f t="shared" si="530"/>
        <v>0</v>
      </c>
      <c r="M8562" s="29">
        <v>-195</v>
      </c>
      <c r="N8562" s="29">
        <v>0</v>
      </c>
      <c r="O8562" s="29">
        <v>195</v>
      </c>
      <c r="P8562" s="29">
        <f t="shared" si="531"/>
        <v>0</v>
      </c>
      <c r="Q8562" s="29">
        <f t="shared" si="532"/>
        <v>10</v>
      </c>
      <c r="R8562" s="29">
        <f t="shared" si="533"/>
        <v>0</v>
      </c>
      <c r="S8562" s="15" t="s">
        <v>7227</v>
      </c>
      <c r="T8562" s="15">
        <v>100801</v>
      </c>
      <c r="U8562" s="15" t="s">
        <v>62</v>
      </c>
      <c r="V8562" s="15">
        <v>47040001</v>
      </c>
      <c r="W8562" s="15" t="s">
        <v>44</v>
      </c>
    </row>
    <row r="8563" spans="2:23" hidden="1" x14ac:dyDescent="0.25">
      <c r="B8563" s="14">
        <v>50005495</v>
      </c>
      <c r="C8563" s="14">
        <v>0</v>
      </c>
      <c r="D8563" s="15">
        <v>21040001</v>
      </c>
      <c r="E8563" s="16" t="s">
        <v>7522</v>
      </c>
      <c r="F8563" s="14">
        <v>1901</v>
      </c>
      <c r="G8563" s="17">
        <v>38353</v>
      </c>
      <c r="H8563" s="29">
        <v>225</v>
      </c>
      <c r="I8563" s="29">
        <v>0</v>
      </c>
      <c r="J8563" s="29">
        <v>0</v>
      </c>
      <c r="K8563" s="29">
        <v>0</v>
      </c>
      <c r="L8563" s="29">
        <f t="shared" si="530"/>
        <v>225</v>
      </c>
      <c r="M8563" s="29">
        <v>-214</v>
      </c>
      <c r="N8563" s="29">
        <v>0</v>
      </c>
      <c r="O8563" s="29">
        <v>0</v>
      </c>
      <c r="P8563" s="29">
        <f t="shared" si="531"/>
        <v>-214</v>
      </c>
      <c r="Q8563" s="29">
        <f t="shared" si="532"/>
        <v>11</v>
      </c>
      <c r="R8563" s="29">
        <f t="shared" si="533"/>
        <v>11</v>
      </c>
      <c r="S8563" s="15" t="s">
        <v>7227</v>
      </c>
      <c r="T8563" s="15">
        <v>108100</v>
      </c>
      <c r="U8563" s="15" t="s">
        <v>104</v>
      </c>
      <c r="V8563" s="15">
        <v>47040001</v>
      </c>
      <c r="W8563" s="15" t="s">
        <v>105</v>
      </c>
    </row>
    <row r="8564" spans="2:23" hidden="1" x14ac:dyDescent="0.25">
      <c r="B8564" s="14">
        <v>50005496</v>
      </c>
      <c r="C8564" s="14">
        <v>0</v>
      </c>
      <c r="D8564" s="15">
        <v>21040001</v>
      </c>
      <c r="E8564" s="16" t="s">
        <v>7523</v>
      </c>
      <c r="F8564" s="14">
        <v>1091</v>
      </c>
      <c r="G8564" s="17">
        <v>38837</v>
      </c>
      <c r="H8564" s="29">
        <v>243</v>
      </c>
      <c r="I8564" s="29">
        <v>0</v>
      </c>
      <c r="J8564" s="29">
        <v>0</v>
      </c>
      <c r="K8564" s="29">
        <v>0</v>
      </c>
      <c r="L8564" s="29">
        <f t="shared" si="530"/>
        <v>243</v>
      </c>
      <c r="M8564" s="29">
        <v>-231</v>
      </c>
      <c r="N8564" s="29">
        <v>0</v>
      </c>
      <c r="O8564" s="29">
        <v>0</v>
      </c>
      <c r="P8564" s="29">
        <f t="shared" si="531"/>
        <v>-231</v>
      </c>
      <c r="Q8564" s="29">
        <f t="shared" si="532"/>
        <v>12</v>
      </c>
      <c r="R8564" s="29">
        <f t="shared" si="533"/>
        <v>12</v>
      </c>
      <c r="S8564" s="15" t="s">
        <v>7227</v>
      </c>
      <c r="T8564" s="15">
        <v>100701</v>
      </c>
      <c r="U8564" s="15" t="s">
        <v>52</v>
      </c>
      <c r="V8564" s="15">
        <v>47040001</v>
      </c>
      <c r="W8564" s="15" t="s">
        <v>48</v>
      </c>
    </row>
    <row r="8565" spans="2:23" hidden="1" x14ac:dyDescent="0.25">
      <c r="B8565" s="14">
        <v>50005497</v>
      </c>
      <c r="C8565" s="14">
        <v>0</v>
      </c>
      <c r="D8565" s="15">
        <v>21040001</v>
      </c>
      <c r="E8565" s="16" t="s">
        <v>7523</v>
      </c>
      <c r="F8565" s="14">
        <v>1091</v>
      </c>
      <c r="G8565" s="17">
        <v>38852</v>
      </c>
      <c r="H8565" s="29">
        <v>243</v>
      </c>
      <c r="I8565" s="29">
        <v>0</v>
      </c>
      <c r="J8565" s="29">
        <v>0</v>
      </c>
      <c r="K8565" s="29">
        <v>0</v>
      </c>
      <c r="L8565" s="29">
        <f t="shared" si="530"/>
        <v>243</v>
      </c>
      <c r="M8565" s="29">
        <v>-231</v>
      </c>
      <c r="N8565" s="29">
        <v>0</v>
      </c>
      <c r="O8565" s="29">
        <v>0</v>
      </c>
      <c r="P8565" s="29">
        <f t="shared" si="531"/>
        <v>-231</v>
      </c>
      <c r="Q8565" s="29">
        <f t="shared" si="532"/>
        <v>12</v>
      </c>
      <c r="R8565" s="29">
        <f t="shared" si="533"/>
        <v>12</v>
      </c>
      <c r="S8565" s="15" t="s">
        <v>7227</v>
      </c>
      <c r="T8565" s="15">
        <v>100701</v>
      </c>
      <c r="U8565" s="15" t="s">
        <v>52</v>
      </c>
      <c r="V8565" s="15">
        <v>47040001</v>
      </c>
      <c r="W8565" s="15" t="s">
        <v>48</v>
      </c>
    </row>
    <row r="8566" spans="2:23" hidden="1" x14ac:dyDescent="0.25">
      <c r="B8566" s="14">
        <v>50005499</v>
      </c>
      <c r="C8566" s="14">
        <v>0</v>
      </c>
      <c r="D8566" s="15">
        <v>21040001</v>
      </c>
      <c r="E8566" s="16" t="s">
        <v>7524</v>
      </c>
      <c r="F8566" s="14">
        <v>1091</v>
      </c>
      <c r="G8566" s="17">
        <v>38837</v>
      </c>
      <c r="H8566" s="29">
        <v>267</v>
      </c>
      <c r="I8566" s="29">
        <v>0</v>
      </c>
      <c r="J8566" s="29">
        <v>0</v>
      </c>
      <c r="K8566" s="29">
        <v>0</v>
      </c>
      <c r="L8566" s="29">
        <f t="shared" si="530"/>
        <v>267</v>
      </c>
      <c r="M8566" s="29">
        <v>-254</v>
      </c>
      <c r="N8566" s="29">
        <v>0</v>
      </c>
      <c r="O8566" s="29">
        <v>0</v>
      </c>
      <c r="P8566" s="29">
        <f t="shared" si="531"/>
        <v>-254</v>
      </c>
      <c r="Q8566" s="29">
        <f t="shared" si="532"/>
        <v>13</v>
      </c>
      <c r="R8566" s="29">
        <f t="shared" si="533"/>
        <v>13</v>
      </c>
      <c r="S8566" s="15" t="s">
        <v>7227</v>
      </c>
      <c r="T8566" s="15">
        <v>100701</v>
      </c>
      <c r="U8566" s="15" t="s">
        <v>52</v>
      </c>
      <c r="V8566" s="15">
        <v>47040001</v>
      </c>
      <c r="W8566" s="15" t="s">
        <v>48</v>
      </c>
    </row>
    <row r="8567" spans="2:23" hidden="1" x14ac:dyDescent="0.25">
      <c r="B8567" s="14">
        <v>50005500</v>
      </c>
      <c r="C8567" s="14">
        <v>0</v>
      </c>
      <c r="D8567" s="15">
        <v>21040001</v>
      </c>
      <c r="E8567" s="16" t="s">
        <v>7519</v>
      </c>
      <c r="F8567" s="14">
        <v>1091</v>
      </c>
      <c r="G8567" s="17">
        <v>39109</v>
      </c>
      <c r="H8567" s="29">
        <v>267</v>
      </c>
      <c r="I8567" s="29">
        <v>0</v>
      </c>
      <c r="J8567" s="29">
        <v>0</v>
      </c>
      <c r="K8567" s="29">
        <v>0</v>
      </c>
      <c r="L8567" s="29">
        <f t="shared" si="530"/>
        <v>267</v>
      </c>
      <c r="M8567" s="29">
        <v>-254</v>
      </c>
      <c r="N8567" s="29">
        <v>0</v>
      </c>
      <c r="O8567" s="29">
        <v>0</v>
      </c>
      <c r="P8567" s="29">
        <f t="shared" si="531"/>
        <v>-254</v>
      </c>
      <c r="Q8567" s="29">
        <f t="shared" si="532"/>
        <v>13</v>
      </c>
      <c r="R8567" s="29">
        <f t="shared" si="533"/>
        <v>13</v>
      </c>
      <c r="S8567" s="15" t="s">
        <v>7227</v>
      </c>
      <c r="T8567" s="15">
        <v>100701</v>
      </c>
      <c r="U8567" s="15" t="s">
        <v>52</v>
      </c>
      <c r="V8567" s="15">
        <v>47040001</v>
      </c>
      <c r="W8567" s="15" t="s">
        <v>48</v>
      </c>
    </row>
    <row r="8568" spans="2:23" hidden="1" x14ac:dyDescent="0.25">
      <c r="B8568" s="14">
        <v>50005501</v>
      </c>
      <c r="C8568" s="14">
        <v>0</v>
      </c>
      <c r="D8568" s="15">
        <v>21040001</v>
      </c>
      <c r="E8568" s="16" t="s">
        <v>7519</v>
      </c>
      <c r="F8568" s="14">
        <v>1091</v>
      </c>
      <c r="G8568" s="17">
        <v>39110</v>
      </c>
      <c r="H8568" s="29">
        <v>267</v>
      </c>
      <c r="I8568" s="29">
        <v>0</v>
      </c>
      <c r="J8568" s="29">
        <v>0</v>
      </c>
      <c r="K8568" s="29">
        <v>0</v>
      </c>
      <c r="L8568" s="29">
        <f t="shared" si="530"/>
        <v>267</v>
      </c>
      <c r="M8568" s="29">
        <v>-254</v>
      </c>
      <c r="N8568" s="29">
        <v>0</v>
      </c>
      <c r="O8568" s="29">
        <v>0</v>
      </c>
      <c r="P8568" s="29">
        <f t="shared" si="531"/>
        <v>-254</v>
      </c>
      <c r="Q8568" s="29">
        <f t="shared" si="532"/>
        <v>13</v>
      </c>
      <c r="R8568" s="29">
        <f t="shared" si="533"/>
        <v>13</v>
      </c>
      <c r="S8568" s="15" t="s">
        <v>7227</v>
      </c>
      <c r="T8568" s="15">
        <v>100701</v>
      </c>
      <c r="U8568" s="15" t="s">
        <v>52</v>
      </c>
      <c r="V8568" s="15">
        <v>47040001</v>
      </c>
      <c r="W8568" s="15" t="s">
        <v>48</v>
      </c>
    </row>
    <row r="8569" spans="2:23" hidden="1" x14ac:dyDescent="0.25">
      <c r="B8569" s="14">
        <v>50005502</v>
      </c>
      <c r="C8569" s="14">
        <v>0</v>
      </c>
      <c r="D8569" s="15">
        <v>21040001</v>
      </c>
      <c r="E8569" s="16" t="s">
        <v>7525</v>
      </c>
      <c r="F8569" s="14">
        <v>1061</v>
      </c>
      <c r="G8569" s="17">
        <v>39447</v>
      </c>
      <c r="H8569" s="29">
        <v>275</v>
      </c>
      <c r="I8569" s="29">
        <v>0</v>
      </c>
      <c r="J8569" s="29">
        <v>0</v>
      </c>
      <c r="K8569" s="29">
        <v>0</v>
      </c>
      <c r="L8569" s="29">
        <f t="shared" ref="L8569:L8632" si="534">SUM(H8569:K8569)</f>
        <v>275</v>
      </c>
      <c r="M8569" s="29">
        <v>-262</v>
      </c>
      <c r="N8569" s="29">
        <v>0</v>
      </c>
      <c r="O8569" s="29">
        <v>0</v>
      </c>
      <c r="P8569" s="29">
        <f t="shared" si="531"/>
        <v>-262</v>
      </c>
      <c r="Q8569" s="29">
        <f t="shared" si="532"/>
        <v>13</v>
      </c>
      <c r="R8569" s="29">
        <f t="shared" si="533"/>
        <v>13</v>
      </c>
      <c r="S8569" s="15" t="s">
        <v>7227</v>
      </c>
      <c r="T8569" s="15">
        <v>100801</v>
      </c>
      <c r="U8569" s="15" t="s">
        <v>62</v>
      </c>
      <c r="V8569" s="15">
        <v>47040001</v>
      </c>
      <c r="W8569" s="15" t="s">
        <v>44</v>
      </c>
    </row>
    <row r="8570" spans="2:23" hidden="1" x14ac:dyDescent="0.25">
      <c r="B8570" s="14">
        <v>50005503</v>
      </c>
      <c r="C8570" s="14">
        <v>0</v>
      </c>
      <c r="D8570" s="15">
        <v>21040001</v>
      </c>
      <c r="E8570" s="16" t="s">
        <v>7525</v>
      </c>
      <c r="F8570" s="14">
        <v>1061</v>
      </c>
      <c r="G8570" s="17">
        <v>39447</v>
      </c>
      <c r="H8570" s="29">
        <v>275</v>
      </c>
      <c r="I8570" s="29">
        <v>0</v>
      </c>
      <c r="J8570" s="29">
        <v>0</v>
      </c>
      <c r="K8570" s="29">
        <v>0</v>
      </c>
      <c r="L8570" s="29">
        <f t="shared" si="534"/>
        <v>275</v>
      </c>
      <c r="M8570" s="29">
        <v>-262</v>
      </c>
      <c r="N8570" s="29">
        <v>0</v>
      </c>
      <c r="O8570" s="29">
        <v>0</v>
      </c>
      <c r="P8570" s="29">
        <f t="shared" si="531"/>
        <v>-262</v>
      </c>
      <c r="Q8570" s="29">
        <f t="shared" si="532"/>
        <v>13</v>
      </c>
      <c r="R8570" s="29">
        <f t="shared" si="533"/>
        <v>13</v>
      </c>
      <c r="S8570" s="15" t="s">
        <v>7227</v>
      </c>
      <c r="T8570" s="15">
        <v>100801</v>
      </c>
      <c r="U8570" s="15" t="s">
        <v>62</v>
      </c>
      <c r="V8570" s="15">
        <v>47040001</v>
      </c>
      <c r="W8570" s="15" t="s">
        <v>44</v>
      </c>
    </row>
    <row r="8571" spans="2:23" hidden="1" x14ac:dyDescent="0.25">
      <c r="B8571" s="14">
        <v>50005504</v>
      </c>
      <c r="C8571" s="14">
        <v>0</v>
      </c>
      <c r="D8571" s="15">
        <v>21040001</v>
      </c>
      <c r="E8571" s="16" t="s">
        <v>7525</v>
      </c>
      <c r="F8571" s="14">
        <v>1061</v>
      </c>
      <c r="G8571" s="17">
        <v>39447</v>
      </c>
      <c r="H8571" s="29">
        <v>275</v>
      </c>
      <c r="I8571" s="29">
        <v>0</v>
      </c>
      <c r="J8571" s="29">
        <v>0</v>
      </c>
      <c r="K8571" s="29">
        <v>0</v>
      </c>
      <c r="L8571" s="29">
        <f t="shared" si="534"/>
        <v>275</v>
      </c>
      <c r="M8571" s="29">
        <v>-262</v>
      </c>
      <c r="N8571" s="29">
        <v>0</v>
      </c>
      <c r="O8571" s="29">
        <v>0</v>
      </c>
      <c r="P8571" s="29">
        <f t="shared" si="531"/>
        <v>-262</v>
      </c>
      <c r="Q8571" s="29">
        <f t="shared" si="532"/>
        <v>13</v>
      </c>
      <c r="R8571" s="29">
        <f t="shared" si="533"/>
        <v>13</v>
      </c>
      <c r="S8571" s="15" t="s">
        <v>7227</v>
      </c>
      <c r="T8571" s="15">
        <v>100801</v>
      </c>
      <c r="U8571" s="15" t="s">
        <v>62</v>
      </c>
      <c r="V8571" s="15">
        <v>47040001</v>
      </c>
      <c r="W8571" s="15" t="s">
        <v>44</v>
      </c>
    </row>
    <row r="8572" spans="2:23" hidden="1" x14ac:dyDescent="0.25">
      <c r="B8572" s="14">
        <v>50005505</v>
      </c>
      <c r="C8572" s="14">
        <v>0</v>
      </c>
      <c r="D8572" s="15">
        <v>21040001</v>
      </c>
      <c r="E8572" s="16" t="s">
        <v>7525</v>
      </c>
      <c r="F8572" s="14">
        <v>1061</v>
      </c>
      <c r="G8572" s="17">
        <v>39447</v>
      </c>
      <c r="H8572" s="29">
        <v>275</v>
      </c>
      <c r="I8572" s="29">
        <v>0</v>
      </c>
      <c r="J8572" s="29">
        <v>0</v>
      </c>
      <c r="K8572" s="29">
        <v>0</v>
      </c>
      <c r="L8572" s="29">
        <f t="shared" si="534"/>
        <v>275</v>
      </c>
      <c r="M8572" s="29">
        <v>-262</v>
      </c>
      <c r="N8572" s="29">
        <v>0</v>
      </c>
      <c r="O8572" s="29">
        <v>0</v>
      </c>
      <c r="P8572" s="29">
        <f t="shared" si="531"/>
        <v>-262</v>
      </c>
      <c r="Q8572" s="29">
        <f t="shared" si="532"/>
        <v>13</v>
      </c>
      <c r="R8572" s="29">
        <f t="shared" si="533"/>
        <v>13</v>
      </c>
      <c r="S8572" s="15" t="s">
        <v>7227</v>
      </c>
      <c r="T8572" s="15">
        <v>100801</v>
      </c>
      <c r="U8572" s="15" t="s">
        <v>62</v>
      </c>
      <c r="V8572" s="15">
        <v>47040001</v>
      </c>
      <c r="W8572" s="15" t="s">
        <v>44</v>
      </c>
    </row>
    <row r="8573" spans="2:23" hidden="1" x14ac:dyDescent="0.25">
      <c r="B8573" s="14">
        <v>50005506</v>
      </c>
      <c r="C8573" s="14">
        <v>0</v>
      </c>
      <c r="D8573" s="15">
        <v>21040001</v>
      </c>
      <c r="E8573" s="16" t="s">
        <v>7525</v>
      </c>
      <c r="F8573" s="14">
        <v>1061</v>
      </c>
      <c r="G8573" s="17">
        <v>39447</v>
      </c>
      <c r="H8573" s="29">
        <v>275</v>
      </c>
      <c r="I8573" s="29">
        <v>0</v>
      </c>
      <c r="J8573" s="29">
        <v>0</v>
      </c>
      <c r="K8573" s="29">
        <v>0</v>
      </c>
      <c r="L8573" s="29">
        <f t="shared" si="534"/>
        <v>275</v>
      </c>
      <c r="M8573" s="29">
        <v>-262</v>
      </c>
      <c r="N8573" s="29">
        <v>0</v>
      </c>
      <c r="O8573" s="29">
        <v>0</v>
      </c>
      <c r="P8573" s="29">
        <f t="shared" si="531"/>
        <v>-262</v>
      </c>
      <c r="Q8573" s="29">
        <f t="shared" si="532"/>
        <v>13</v>
      </c>
      <c r="R8573" s="29">
        <f t="shared" si="533"/>
        <v>13</v>
      </c>
      <c r="S8573" s="15" t="s">
        <v>7227</v>
      </c>
      <c r="T8573" s="15">
        <v>100801</v>
      </c>
      <c r="U8573" s="15" t="s">
        <v>62</v>
      </c>
      <c r="V8573" s="15">
        <v>47040001</v>
      </c>
      <c r="W8573" s="15" t="s">
        <v>44</v>
      </c>
    </row>
    <row r="8574" spans="2:23" hidden="1" x14ac:dyDescent="0.25">
      <c r="B8574" s="14">
        <v>50005507</v>
      </c>
      <c r="C8574" s="14">
        <v>0</v>
      </c>
      <c r="D8574" s="15">
        <v>21040001</v>
      </c>
      <c r="E8574" s="16" t="s">
        <v>7525</v>
      </c>
      <c r="F8574" s="14">
        <v>1061</v>
      </c>
      <c r="G8574" s="17">
        <v>39447</v>
      </c>
      <c r="H8574" s="29">
        <v>275</v>
      </c>
      <c r="I8574" s="29">
        <v>0</v>
      </c>
      <c r="J8574" s="29">
        <v>0</v>
      </c>
      <c r="K8574" s="29">
        <v>0</v>
      </c>
      <c r="L8574" s="29">
        <f t="shared" si="534"/>
        <v>275</v>
      </c>
      <c r="M8574" s="29">
        <v>-262</v>
      </c>
      <c r="N8574" s="29">
        <v>0</v>
      </c>
      <c r="O8574" s="29">
        <v>0</v>
      </c>
      <c r="P8574" s="29">
        <f t="shared" si="531"/>
        <v>-262</v>
      </c>
      <c r="Q8574" s="29">
        <f t="shared" si="532"/>
        <v>13</v>
      </c>
      <c r="R8574" s="29">
        <f t="shared" si="533"/>
        <v>13</v>
      </c>
      <c r="S8574" s="15" t="s">
        <v>7227</v>
      </c>
      <c r="T8574" s="15">
        <v>100801</v>
      </c>
      <c r="U8574" s="15" t="s">
        <v>62</v>
      </c>
      <c r="V8574" s="15">
        <v>47040001</v>
      </c>
      <c r="W8574" s="15" t="s">
        <v>44</v>
      </c>
    </row>
    <row r="8575" spans="2:23" hidden="1" x14ac:dyDescent="0.25">
      <c r="B8575" s="14">
        <v>50005508</v>
      </c>
      <c r="C8575" s="14">
        <v>0</v>
      </c>
      <c r="D8575" s="15">
        <v>21040001</v>
      </c>
      <c r="E8575" s="16" t="s">
        <v>7525</v>
      </c>
      <c r="F8575" s="14">
        <v>1061</v>
      </c>
      <c r="G8575" s="17">
        <v>39447</v>
      </c>
      <c r="H8575" s="29">
        <v>275</v>
      </c>
      <c r="I8575" s="29">
        <v>0</v>
      </c>
      <c r="J8575" s="29">
        <v>0</v>
      </c>
      <c r="K8575" s="29">
        <v>0</v>
      </c>
      <c r="L8575" s="29">
        <f t="shared" si="534"/>
        <v>275</v>
      </c>
      <c r="M8575" s="29">
        <v>-262</v>
      </c>
      <c r="N8575" s="29">
        <v>0</v>
      </c>
      <c r="O8575" s="29">
        <v>0</v>
      </c>
      <c r="P8575" s="29">
        <f t="shared" si="531"/>
        <v>-262</v>
      </c>
      <c r="Q8575" s="29">
        <f t="shared" si="532"/>
        <v>13</v>
      </c>
      <c r="R8575" s="29">
        <f t="shared" si="533"/>
        <v>13</v>
      </c>
      <c r="S8575" s="15" t="s">
        <v>7227</v>
      </c>
      <c r="T8575" s="15">
        <v>100801</v>
      </c>
      <c r="U8575" s="15" t="s">
        <v>62</v>
      </c>
      <c r="V8575" s="15">
        <v>47040001</v>
      </c>
      <c r="W8575" s="15" t="s">
        <v>44</v>
      </c>
    </row>
    <row r="8576" spans="2:23" hidden="1" x14ac:dyDescent="0.25">
      <c r="B8576" s="14">
        <v>50005509</v>
      </c>
      <c r="C8576" s="14">
        <v>0</v>
      </c>
      <c r="D8576" s="15">
        <v>21040001</v>
      </c>
      <c r="E8576" s="16" t="s">
        <v>7525</v>
      </c>
      <c r="F8576" s="14">
        <v>1061</v>
      </c>
      <c r="G8576" s="17">
        <v>39447</v>
      </c>
      <c r="H8576" s="29">
        <v>275</v>
      </c>
      <c r="I8576" s="29">
        <v>0</v>
      </c>
      <c r="J8576" s="29">
        <v>0</v>
      </c>
      <c r="K8576" s="29">
        <v>0</v>
      </c>
      <c r="L8576" s="29">
        <f t="shared" si="534"/>
        <v>275</v>
      </c>
      <c r="M8576" s="29">
        <v>-262</v>
      </c>
      <c r="N8576" s="29">
        <v>0</v>
      </c>
      <c r="O8576" s="29">
        <v>0</v>
      </c>
      <c r="P8576" s="29">
        <f t="shared" si="531"/>
        <v>-262</v>
      </c>
      <c r="Q8576" s="29">
        <f t="shared" si="532"/>
        <v>13</v>
      </c>
      <c r="R8576" s="29">
        <f t="shared" si="533"/>
        <v>13</v>
      </c>
      <c r="S8576" s="15" t="s">
        <v>7227</v>
      </c>
      <c r="T8576" s="15">
        <v>100801</v>
      </c>
      <c r="U8576" s="15" t="s">
        <v>62</v>
      </c>
      <c r="V8576" s="15">
        <v>47040001</v>
      </c>
      <c r="W8576" s="15" t="s">
        <v>44</v>
      </c>
    </row>
    <row r="8577" spans="2:23" hidden="1" x14ac:dyDescent="0.25">
      <c r="B8577" s="14">
        <v>50005510</v>
      </c>
      <c r="C8577" s="14">
        <v>0</v>
      </c>
      <c r="D8577" s="15">
        <v>21040001</v>
      </c>
      <c r="E8577" s="16" t="s">
        <v>7525</v>
      </c>
      <c r="F8577" s="14">
        <v>1061</v>
      </c>
      <c r="G8577" s="17">
        <v>39447</v>
      </c>
      <c r="H8577" s="29">
        <v>275</v>
      </c>
      <c r="I8577" s="29">
        <v>0</v>
      </c>
      <c r="J8577" s="29">
        <v>0</v>
      </c>
      <c r="K8577" s="29">
        <v>0</v>
      </c>
      <c r="L8577" s="29">
        <f t="shared" si="534"/>
        <v>275</v>
      </c>
      <c r="M8577" s="29">
        <v>-262</v>
      </c>
      <c r="N8577" s="29">
        <v>0</v>
      </c>
      <c r="O8577" s="29">
        <v>0</v>
      </c>
      <c r="P8577" s="29">
        <f t="shared" si="531"/>
        <v>-262</v>
      </c>
      <c r="Q8577" s="29">
        <f t="shared" si="532"/>
        <v>13</v>
      </c>
      <c r="R8577" s="29">
        <f t="shared" si="533"/>
        <v>13</v>
      </c>
      <c r="S8577" s="15" t="s">
        <v>7227</v>
      </c>
      <c r="T8577" s="15">
        <v>100801</v>
      </c>
      <c r="U8577" s="15" t="s">
        <v>62</v>
      </c>
      <c r="V8577" s="15">
        <v>47040001</v>
      </c>
      <c r="W8577" s="15" t="s">
        <v>44</v>
      </c>
    </row>
    <row r="8578" spans="2:23" hidden="1" x14ac:dyDescent="0.25">
      <c r="B8578" s="14">
        <v>50005511</v>
      </c>
      <c r="C8578" s="14">
        <v>0</v>
      </c>
      <c r="D8578" s="15">
        <v>21040001</v>
      </c>
      <c r="E8578" s="16" t="s">
        <v>7525</v>
      </c>
      <c r="F8578" s="14">
        <v>1061</v>
      </c>
      <c r="G8578" s="17">
        <v>39447</v>
      </c>
      <c r="H8578" s="29">
        <v>275</v>
      </c>
      <c r="I8578" s="29">
        <v>0</v>
      </c>
      <c r="J8578" s="29">
        <v>0</v>
      </c>
      <c r="K8578" s="29">
        <v>0</v>
      </c>
      <c r="L8578" s="29">
        <f t="shared" si="534"/>
        <v>275</v>
      </c>
      <c r="M8578" s="29">
        <v>-262</v>
      </c>
      <c r="N8578" s="29">
        <v>0</v>
      </c>
      <c r="O8578" s="29">
        <v>0</v>
      </c>
      <c r="P8578" s="29">
        <f t="shared" si="531"/>
        <v>-262</v>
      </c>
      <c r="Q8578" s="29">
        <f t="shared" si="532"/>
        <v>13</v>
      </c>
      <c r="R8578" s="29">
        <f t="shared" si="533"/>
        <v>13</v>
      </c>
      <c r="S8578" s="15" t="s">
        <v>7227</v>
      </c>
      <c r="T8578" s="15">
        <v>100801</v>
      </c>
      <c r="U8578" s="15" t="s">
        <v>62</v>
      </c>
      <c r="V8578" s="15">
        <v>47040001</v>
      </c>
      <c r="W8578" s="15" t="s">
        <v>44</v>
      </c>
    </row>
    <row r="8579" spans="2:23" hidden="1" x14ac:dyDescent="0.25">
      <c r="B8579" s="14">
        <v>50005512</v>
      </c>
      <c r="C8579" s="14">
        <v>0</v>
      </c>
      <c r="D8579" s="15">
        <v>21040001</v>
      </c>
      <c r="E8579" s="16" t="s">
        <v>7525</v>
      </c>
      <c r="F8579" s="14">
        <v>1061</v>
      </c>
      <c r="G8579" s="17">
        <v>39447</v>
      </c>
      <c r="H8579" s="29">
        <v>275</v>
      </c>
      <c r="I8579" s="29">
        <v>0</v>
      </c>
      <c r="J8579" s="29">
        <v>0</v>
      </c>
      <c r="K8579" s="29">
        <v>0</v>
      </c>
      <c r="L8579" s="29">
        <f t="shared" si="534"/>
        <v>275</v>
      </c>
      <c r="M8579" s="29">
        <v>-262</v>
      </c>
      <c r="N8579" s="29">
        <v>0</v>
      </c>
      <c r="O8579" s="29">
        <v>0</v>
      </c>
      <c r="P8579" s="29">
        <f t="shared" si="531"/>
        <v>-262</v>
      </c>
      <c r="Q8579" s="29">
        <f t="shared" si="532"/>
        <v>13</v>
      </c>
      <c r="R8579" s="29">
        <f t="shared" si="533"/>
        <v>13</v>
      </c>
      <c r="S8579" s="15" t="s">
        <v>7227</v>
      </c>
      <c r="T8579" s="15">
        <v>100801</v>
      </c>
      <c r="U8579" s="15" t="s">
        <v>62</v>
      </c>
      <c r="V8579" s="15">
        <v>47040001</v>
      </c>
      <c r="W8579" s="15" t="s">
        <v>44</v>
      </c>
    </row>
    <row r="8580" spans="2:23" hidden="1" x14ac:dyDescent="0.25">
      <c r="B8580" s="14">
        <v>50005513</v>
      </c>
      <c r="C8580" s="14">
        <v>0</v>
      </c>
      <c r="D8580" s="15">
        <v>21040001</v>
      </c>
      <c r="E8580" s="16" t="s">
        <v>7525</v>
      </c>
      <c r="F8580" s="14">
        <v>1061</v>
      </c>
      <c r="G8580" s="17">
        <v>39447</v>
      </c>
      <c r="H8580" s="29">
        <v>275</v>
      </c>
      <c r="I8580" s="29">
        <v>0</v>
      </c>
      <c r="J8580" s="29">
        <v>0</v>
      </c>
      <c r="K8580" s="29">
        <v>0</v>
      </c>
      <c r="L8580" s="29">
        <f t="shared" si="534"/>
        <v>275</v>
      </c>
      <c r="M8580" s="29">
        <v>-262</v>
      </c>
      <c r="N8580" s="29">
        <v>0</v>
      </c>
      <c r="O8580" s="29">
        <v>0</v>
      </c>
      <c r="P8580" s="29">
        <f t="shared" si="531"/>
        <v>-262</v>
      </c>
      <c r="Q8580" s="29">
        <f t="shared" si="532"/>
        <v>13</v>
      </c>
      <c r="R8580" s="29">
        <f t="shared" si="533"/>
        <v>13</v>
      </c>
      <c r="S8580" s="15" t="s">
        <v>7227</v>
      </c>
      <c r="T8580" s="15">
        <v>100801</v>
      </c>
      <c r="U8580" s="15" t="s">
        <v>62</v>
      </c>
      <c r="V8580" s="15">
        <v>47040001</v>
      </c>
      <c r="W8580" s="15" t="s">
        <v>44</v>
      </c>
    </row>
    <row r="8581" spans="2:23" hidden="1" x14ac:dyDescent="0.25">
      <c r="B8581" s="14">
        <v>50005514</v>
      </c>
      <c r="C8581" s="14">
        <v>0</v>
      </c>
      <c r="D8581" s="15">
        <v>21040001</v>
      </c>
      <c r="E8581" s="16" t="s">
        <v>7525</v>
      </c>
      <c r="F8581" s="14">
        <v>1061</v>
      </c>
      <c r="G8581" s="17">
        <v>39447</v>
      </c>
      <c r="H8581" s="29">
        <v>275</v>
      </c>
      <c r="I8581" s="29">
        <v>0</v>
      </c>
      <c r="J8581" s="29">
        <v>0</v>
      </c>
      <c r="K8581" s="29">
        <v>0</v>
      </c>
      <c r="L8581" s="29">
        <f t="shared" si="534"/>
        <v>275</v>
      </c>
      <c r="M8581" s="29">
        <v>-262</v>
      </c>
      <c r="N8581" s="29">
        <v>0</v>
      </c>
      <c r="O8581" s="29">
        <v>0</v>
      </c>
      <c r="P8581" s="29">
        <f t="shared" ref="P8581:P8644" si="535">SUM(M8581:O8581)</f>
        <v>-262</v>
      </c>
      <c r="Q8581" s="29">
        <f t="shared" ref="Q8581:Q8644" si="536">H8581+M8581</f>
        <v>13</v>
      </c>
      <c r="R8581" s="29">
        <f t="shared" ref="R8581:R8644" si="537">L8581+P8581</f>
        <v>13</v>
      </c>
      <c r="S8581" s="15" t="s">
        <v>7227</v>
      </c>
      <c r="T8581" s="15">
        <v>100801</v>
      </c>
      <c r="U8581" s="15" t="s">
        <v>62</v>
      </c>
      <c r="V8581" s="15">
        <v>47040001</v>
      </c>
      <c r="W8581" s="15" t="s">
        <v>44</v>
      </c>
    </row>
    <row r="8582" spans="2:23" hidden="1" x14ac:dyDescent="0.25">
      <c r="B8582" s="14">
        <v>50005515</v>
      </c>
      <c r="C8582" s="14">
        <v>0</v>
      </c>
      <c r="D8582" s="15">
        <v>21040001</v>
      </c>
      <c r="E8582" s="16" t="s">
        <v>7525</v>
      </c>
      <c r="F8582" s="14">
        <v>1061</v>
      </c>
      <c r="G8582" s="17">
        <v>39447</v>
      </c>
      <c r="H8582" s="29">
        <v>275</v>
      </c>
      <c r="I8582" s="29">
        <v>0</v>
      </c>
      <c r="J8582" s="29">
        <v>0</v>
      </c>
      <c r="K8582" s="29">
        <v>0</v>
      </c>
      <c r="L8582" s="29">
        <f t="shared" si="534"/>
        <v>275</v>
      </c>
      <c r="M8582" s="29">
        <v>-262</v>
      </c>
      <c r="N8582" s="29">
        <v>0</v>
      </c>
      <c r="O8582" s="29">
        <v>0</v>
      </c>
      <c r="P8582" s="29">
        <f t="shared" si="535"/>
        <v>-262</v>
      </c>
      <c r="Q8582" s="29">
        <f t="shared" si="536"/>
        <v>13</v>
      </c>
      <c r="R8582" s="29">
        <f t="shared" si="537"/>
        <v>13</v>
      </c>
      <c r="S8582" s="15" t="s">
        <v>7227</v>
      </c>
      <c r="T8582" s="15">
        <v>100801</v>
      </c>
      <c r="U8582" s="15" t="s">
        <v>62</v>
      </c>
      <c r="V8582" s="15">
        <v>47040001</v>
      </c>
      <c r="W8582" s="15" t="s">
        <v>44</v>
      </c>
    </row>
    <row r="8583" spans="2:23" hidden="1" x14ac:dyDescent="0.25">
      <c r="B8583" s="14">
        <v>50005516</v>
      </c>
      <c r="C8583" s="14">
        <v>0</v>
      </c>
      <c r="D8583" s="15">
        <v>21040001</v>
      </c>
      <c r="E8583" s="16" t="s">
        <v>7525</v>
      </c>
      <c r="F8583" s="14">
        <v>1061</v>
      </c>
      <c r="G8583" s="17">
        <v>39447</v>
      </c>
      <c r="H8583" s="29">
        <v>275</v>
      </c>
      <c r="I8583" s="29">
        <v>0</v>
      </c>
      <c r="J8583" s="29">
        <v>0</v>
      </c>
      <c r="K8583" s="29">
        <v>0</v>
      </c>
      <c r="L8583" s="29">
        <f t="shared" si="534"/>
        <v>275</v>
      </c>
      <c r="M8583" s="29">
        <v>-262</v>
      </c>
      <c r="N8583" s="29">
        <v>0</v>
      </c>
      <c r="O8583" s="29">
        <v>0</v>
      </c>
      <c r="P8583" s="29">
        <f t="shared" si="535"/>
        <v>-262</v>
      </c>
      <c r="Q8583" s="29">
        <f t="shared" si="536"/>
        <v>13</v>
      </c>
      <c r="R8583" s="29">
        <f t="shared" si="537"/>
        <v>13</v>
      </c>
      <c r="S8583" s="15" t="s">
        <v>7227</v>
      </c>
      <c r="T8583" s="15">
        <v>100801</v>
      </c>
      <c r="U8583" s="15" t="s">
        <v>62</v>
      </c>
      <c r="V8583" s="15">
        <v>47040001</v>
      </c>
      <c r="W8583" s="15" t="s">
        <v>44</v>
      </c>
    </row>
    <row r="8584" spans="2:23" hidden="1" x14ac:dyDescent="0.25">
      <c r="B8584" s="14">
        <v>50005517</v>
      </c>
      <c r="C8584" s="14">
        <v>0</v>
      </c>
      <c r="D8584" s="15">
        <v>21040001</v>
      </c>
      <c r="E8584" s="16" t="s">
        <v>7525</v>
      </c>
      <c r="F8584" s="14">
        <v>1061</v>
      </c>
      <c r="G8584" s="17">
        <v>39447</v>
      </c>
      <c r="H8584" s="29">
        <v>275</v>
      </c>
      <c r="I8584" s="29">
        <v>0</v>
      </c>
      <c r="J8584" s="29">
        <v>0</v>
      </c>
      <c r="K8584" s="29">
        <v>0</v>
      </c>
      <c r="L8584" s="29">
        <f t="shared" si="534"/>
        <v>275</v>
      </c>
      <c r="M8584" s="29">
        <v>-262</v>
      </c>
      <c r="N8584" s="29">
        <v>0</v>
      </c>
      <c r="O8584" s="29">
        <v>0</v>
      </c>
      <c r="P8584" s="29">
        <f t="shared" si="535"/>
        <v>-262</v>
      </c>
      <c r="Q8584" s="29">
        <f t="shared" si="536"/>
        <v>13</v>
      </c>
      <c r="R8584" s="29">
        <f t="shared" si="537"/>
        <v>13</v>
      </c>
      <c r="S8584" s="15" t="s">
        <v>7227</v>
      </c>
      <c r="T8584" s="15">
        <v>100801</v>
      </c>
      <c r="U8584" s="15" t="s">
        <v>62</v>
      </c>
      <c r="V8584" s="15">
        <v>47040001</v>
      </c>
      <c r="W8584" s="15" t="s">
        <v>44</v>
      </c>
    </row>
    <row r="8585" spans="2:23" hidden="1" x14ac:dyDescent="0.25">
      <c r="B8585" s="14">
        <v>50005518</v>
      </c>
      <c r="C8585" s="14">
        <v>0</v>
      </c>
      <c r="D8585" s="15">
        <v>21040001</v>
      </c>
      <c r="E8585" s="16" t="s">
        <v>7525</v>
      </c>
      <c r="F8585" s="14">
        <v>1061</v>
      </c>
      <c r="G8585" s="17">
        <v>39447</v>
      </c>
      <c r="H8585" s="29">
        <v>275</v>
      </c>
      <c r="I8585" s="29">
        <v>0</v>
      </c>
      <c r="J8585" s="29">
        <v>0</v>
      </c>
      <c r="K8585" s="29">
        <v>0</v>
      </c>
      <c r="L8585" s="29">
        <f t="shared" si="534"/>
        <v>275</v>
      </c>
      <c r="M8585" s="29">
        <v>-262</v>
      </c>
      <c r="N8585" s="29">
        <v>0</v>
      </c>
      <c r="O8585" s="29">
        <v>0</v>
      </c>
      <c r="P8585" s="29">
        <f t="shared" si="535"/>
        <v>-262</v>
      </c>
      <c r="Q8585" s="29">
        <f t="shared" si="536"/>
        <v>13</v>
      </c>
      <c r="R8585" s="29">
        <f t="shared" si="537"/>
        <v>13</v>
      </c>
      <c r="S8585" s="15" t="s">
        <v>7227</v>
      </c>
      <c r="T8585" s="15">
        <v>100801</v>
      </c>
      <c r="U8585" s="15" t="s">
        <v>62</v>
      </c>
      <c r="V8585" s="15">
        <v>47040001</v>
      </c>
      <c r="W8585" s="15" t="s">
        <v>44</v>
      </c>
    </row>
    <row r="8586" spans="2:23" hidden="1" x14ac:dyDescent="0.25">
      <c r="B8586" s="14">
        <v>50005519</v>
      </c>
      <c r="C8586" s="14">
        <v>0</v>
      </c>
      <c r="D8586" s="15">
        <v>21040001</v>
      </c>
      <c r="E8586" s="16" t="s">
        <v>7525</v>
      </c>
      <c r="F8586" s="14">
        <v>1061</v>
      </c>
      <c r="G8586" s="17">
        <v>39447</v>
      </c>
      <c r="H8586" s="29">
        <v>275</v>
      </c>
      <c r="I8586" s="29">
        <v>0</v>
      </c>
      <c r="J8586" s="29">
        <v>0</v>
      </c>
      <c r="K8586" s="29">
        <v>0</v>
      </c>
      <c r="L8586" s="29">
        <f t="shared" si="534"/>
        <v>275</v>
      </c>
      <c r="M8586" s="29">
        <v>-262</v>
      </c>
      <c r="N8586" s="29">
        <v>0</v>
      </c>
      <c r="O8586" s="29">
        <v>0</v>
      </c>
      <c r="P8586" s="29">
        <f t="shared" si="535"/>
        <v>-262</v>
      </c>
      <c r="Q8586" s="29">
        <f t="shared" si="536"/>
        <v>13</v>
      </c>
      <c r="R8586" s="29">
        <f t="shared" si="537"/>
        <v>13</v>
      </c>
      <c r="S8586" s="15" t="s">
        <v>7227</v>
      </c>
      <c r="T8586" s="15">
        <v>100801</v>
      </c>
      <c r="U8586" s="15" t="s">
        <v>62</v>
      </c>
      <c r="V8586" s="15">
        <v>47040001</v>
      </c>
      <c r="W8586" s="15" t="s">
        <v>44</v>
      </c>
    </row>
    <row r="8587" spans="2:23" hidden="1" x14ac:dyDescent="0.25">
      <c r="B8587" s="14">
        <v>50005520</v>
      </c>
      <c r="C8587" s="14">
        <v>0</v>
      </c>
      <c r="D8587" s="15">
        <v>21040001</v>
      </c>
      <c r="E8587" s="16" t="s">
        <v>7525</v>
      </c>
      <c r="F8587" s="14">
        <v>1061</v>
      </c>
      <c r="G8587" s="17">
        <v>39447</v>
      </c>
      <c r="H8587" s="29">
        <v>275</v>
      </c>
      <c r="I8587" s="29">
        <v>0</v>
      </c>
      <c r="J8587" s="29">
        <v>0</v>
      </c>
      <c r="K8587" s="29">
        <v>0</v>
      </c>
      <c r="L8587" s="29">
        <f t="shared" si="534"/>
        <v>275</v>
      </c>
      <c r="M8587" s="29">
        <v>-262</v>
      </c>
      <c r="N8587" s="29">
        <v>0</v>
      </c>
      <c r="O8587" s="29">
        <v>0</v>
      </c>
      <c r="P8587" s="29">
        <f t="shared" si="535"/>
        <v>-262</v>
      </c>
      <c r="Q8587" s="29">
        <f t="shared" si="536"/>
        <v>13</v>
      </c>
      <c r="R8587" s="29">
        <f t="shared" si="537"/>
        <v>13</v>
      </c>
      <c r="S8587" s="15" t="s">
        <v>7227</v>
      </c>
      <c r="T8587" s="15">
        <v>100801</v>
      </c>
      <c r="U8587" s="15" t="s">
        <v>62</v>
      </c>
      <c r="V8587" s="15">
        <v>47040001</v>
      </c>
      <c r="W8587" s="15" t="s">
        <v>44</v>
      </c>
    </row>
    <row r="8588" spans="2:23" hidden="1" x14ac:dyDescent="0.25">
      <c r="B8588" s="14">
        <v>50005521</v>
      </c>
      <c r="C8588" s="14">
        <v>0</v>
      </c>
      <c r="D8588" s="15">
        <v>21040001</v>
      </c>
      <c r="E8588" s="16" t="s">
        <v>7525</v>
      </c>
      <c r="F8588" s="14">
        <v>1061</v>
      </c>
      <c r="G8588" s="17">
        <v>39447</v>
      </c>
      <c r="H8588" s="29">
        <v>275</v>
      </c>
      <c r="I8588" s="29">
        <v>0</v>
      </c>
      <c r="J8588" s="29">
        <v>0</v>
      </c>
      <c r="K8588" s="29">
        <v>0</v>
      </c>
      <c r="L8588" s="29">
        <f t="shared" si="534"/>
        <v>275</v>
      </c>
      <c r="M8588" s="29">
        <v>-262</v>
      </c>
      <c r="N8588" s="29">
        <v>0</v>
      </c>
      <c r="O8588" s="29">
        <v>0</v>
      </c>
      <c r="P8588" s="29">
        <f t="shared" si="535"/>
        <v>-262</v>
      </c>
      <c r="Q8588" s="29">
        <f t="shared" si="536"/>
        <v>13</v>
      </c>
      <c r="R8588" s="29">
        <f t="shared" si="537"/>
        <v>13</v>
      </c>
      <c r="S8588" s="15" t="s">
        <v>7227</v>
      </c>
      <c r="T8588" s="15">
        <v>100801</v>
      </c>
      <c r="U8588" s="15" t="s">
        <v>62</v>
      </c>
      <c r="V8588" s="15">
        <v>47040001</v>
      </c>
      <c r="W8588" s="15" t="s">
        <v>44</v>
      </c>
    </row>
    <row r="8589" spans="2:23" hidden="1" x14ac:dyDescent="0.25">
      <c r="B8589" s="14">
        <v>50005522</v>
      </c>
      <c r="C8589" s="14">
        <v>0</v>
      </c>
      <c r="D8589" s="15">
        <v>21040001</v>
      </c>
      <c r="E8589" s="16" t="s">
        <v>7525</v>
      </c>
      <c r="F8589" s="14">
        <v>1061</v>
      </c>
      <c r="G8589" s="17">
        <v>39447</v>
      </c>
      <c r="H8589" s="29">
        <v>275</v>
      </c>
      <c r="I8589" s="29">
        <v>0</v>
      </c>
      <c r="J8589" s="29">
        <v>0</v>
      </c>
      <c r="K8589" s="29">
        <v>0</v>
      </c>
      <c r="L8589" s="29">
        <f t="shared" si="534"/>
        <v>275</v>
      </c>
      <c r="M8589" s="29">
        <v>-262</v>
      </c>
      <c r="N8589" s="29">
        <v>0</v>
      </c>
      <c r="O8589" s="29">
        <v>0</v>
      </c>
      <c r="P8589" s="29">
        <f t="shared" si="535"/>
        <v>-262</v>
      </c>
      <c r="Q8589" s="29">
        <f t="shared" si="536"/>
        <v>13</v>
      </c>
      <c r="R8589" s="29">
        <f t="shared" si="537"/>
        <v>13</v>
      </c>
      <c r="S8589" s="15" t="s">
        <v>7227</v>
      </c>
      <c r="T8589" s="15">
        <v>100801</v>
      </c>
      <c r="U8589" s="15" t="s">
        <v>62</v>
      </c>
      <c r="V8589" s="15">
        <v>47040001</v>
      </c>
      <c r="W8589" s="15" t="s">
        <v>44</v>
      </c>
    </row>
    <row r="8590" spans="2:23" hidden="1" x14ac:dyDescent="0.25">
      <c r="B8590" s="14">
        <v>50005523</v>
      </c>
      <c r="C8590" s="14">
        <v>0</v>
      </c>
      <c r="D8590" s="15">
        <v>21040001</v>
      </c>
      <c r="E8590" s="16" t="s">
        <v>7525</v>
      </c>
      <c r="F8590" s="14">
        <v>1061</v>
      </c>
      <c r="G8590" s="17">
        <v>39447</v>
      </c>
      <c r="H8590" s="29">
        <v>275</v>
      </c>
      <c r="I8590" s="29">
        <v>0</v>
      </c>
      <c r="J8590" s="29">
        <v>0</v>
      </c>
      <c r="K8590" s="29">
        <v>0</v>
      </c>
      <c r="L8590" s="29">
        <f t="shared" si="534"/>
        <v>275</v>
      </c>
      <c r="M8590" s="29">
        <v>-262</v>
      </c>
      <c r="N8590" s="29">
        <v>0</v>
      </c>
      <c r="O8590" s="29">
        <v>0</v>
      </c>
      <c r="P8590" s="29">
        <f t="shared" si="535"/>
        <v>-262</v>
      </c>
      <c r="Q8590" s="29">
        <f t="shared" si="536"/>
        <v>13</v>
      </c>
      <c r="R8590" s="29">
        <f t="shared" si="537"/>
        <v>13</v>
      </c>
      <c r="S8590" s="15" t="s">
        <v>7227</v>
      </c>
      <c r="T8590" s="15">
        <v>100801</v>
      </c>
      <c r="U8590" s="15" t="s">
        <v>62</v>
      </c>
      <c r="V8590" s="15">
        <v>47040001</v>
      </c>
      <c r="W8590" s="15" t="s">
        <v>44</v>
      </c>
    </row>
    <row r="8591" spans="2:23" hidden="1" x14ac:dyDescent="0.25">
      <c r="B8591" s="14">
        <v>50005524</v>
      </c>
      <c r="C8591" s="14">
        <v>0</v>
      </c>
      <c r="D8591" s="15">
        <v>21040001</v>
      </c>
      <c r="E8591" s="16" t="s">
        <v>7525</v>
      </c>
      <c r="F8591" s="14">
        <v>1061</v>
      </c>
      <c r="G8591" s="17">
        <v>39447</v>
      </c>
      <c r="H8591" s="29">
        <v>275</v>
      </c>
      <c r="I8591" s="29">
        <v>0</v>
      </c>
      <c r="J8591" s="29">
        <v>0</v>
      </c>
      <c r="K8591" s="29">
        <v>0</v>
      </c>
      <c r="L8591" s="29">
        <f t="shared" si="534"/>
        <v>275</v>
      </c>
      <c r="M8591" s="29">
        <v>-262</v>
      </c>
      <c r="N8591" s="29">
        <v>0</v>
      </c>
      <c r="O8591" s="29">
        <v>0</v>
      </c>
      <c r="P8591" s="29">
        <f t="shared" si="535"/>
        <v>-262</v>
      </c>
      <c r="Q8591" s="29">
        <f t="shared" si="536"/>
        <v>13</v>
      </c>
      <c r="R8591" s="29">
        <f t="shared" si="537"/>
        <v>13</v>
      </c>
      <c r="S8591" s="15" t="s">
        <v>7227</v>
      </c>
      <c r="T8591" s="15">
        <v>100801</v>
      </c>
      <c r="U8591" s="15" t="s">
        <v>62</v>
      </c>
      <c r="V8591" s="15">
        <v>47040001</v>
      </c>
      <c r="W8591" s="15" t="s">
        <v>44</v>
      </c>
    </row>
    <row r="8592" spans="2:23" hidden="1" x14ac:dyDescent="0.25">
      <c r="B8592" s="14">
        <v>50005525</v>
      </c>
      <c r="C8592" s="14">
        <v>0</v>
      </c>
      <c r="D8592" s="15">
        <v>21040001</v>
      </c>
      <c r="E8592" s="16" t="s">
        <v>7525</v>
      </c>
      <c r="F8592" s="14">
        <v>1061</v>
      </c>
      <c r="G8592" s="17">
        <v>39447</v>
      </c>
      <c r="H8592" s="29">
        <v>275</v>
      </c>
      <c r="I8592" s="29">
        <v>0</v>
      </c>
      <c r="J8592" s="29">
        <v>0</v>
      </c>
      <c r="K8592" s="29">
        <v>0</v>
      </c>
      <c r="L8592" s="29">
        <f t="shared" si="534"/>
        <v>275</v>
      </c>
      <c r="M8592" s="29">
        <v>-262</v>
      </c>
      <c r="N8592" s="29">
        <v>0</v>
      </c>
      <c r="O8592" s="29">
        <v>0</v>
      </c>
      <c r="P8592" s="29">
        <f t="shared" si="535"/>
        <v>-262</v>
      </c>
      <c r="Q8592" s="29">
        <f t="shared" si="536"/>
        <v>13</v>
      </c>
      <c r="R8592" s="29">
        <f t="shared" si="537"/>
        <v>13</v>
      </c>
      <c r="S8592" s="15" t="s">
        <v>7227</v>
      </c>
      <c r="T8592" s="15">
        <v>100801</v>
      </c>
      <c r="U8592" s="15" t="s">
        <v>62</v>
      </c>
      <c r="V8592" s="15">
        <v>47040001</v>
      </c>
      <c r="W8592" s="15" t="s">
        <v>44</v>
      </c>
    </row>
    <row r="8593" spans="2:23" hidden="1" x14ac:dyDescent="0.25">
      <c r="B8593" s="14">
        <v>50005526</v>
      </c>
      <c r="C8593" s="14">
        <v>0</v>
      </c>
      <c r="D8593" s="15">
        <v>21040001</v>
      </c>
      <c r="E8593" s="16" t="s">
        <v>7525</v>
      </c>
      <c r="F8593" s="14">
        <v>1061</v>
      </c>
      <c r="G8593" s="17">
        <v>39447</v>
      </c>
      <c r="H8593" s="29">
        <v>275</v>
      </c>
      <c r="I8593" s="29">
        <v>0</v>
      </c>
      <c r="J8593" s="29">
        <v>0</v>
      </c>
      <c r="K8593" s="29">
        <v>0</v>
      </c>
      <c r="L8593" s="29">
        <f t="shared" si="534"/>
        <v>275</v>
      </c>
      <c r="M8593" s="29">
        <v>-262</v>
      </c>
      <c r="N8593" s="29">
        <v>0</v>
      </c>
      <c r="O8593" s="29">
        <v>0</v>
      </c>
      <c r="P8593" s="29">
        <f t="shared" si="535"/>
        <v>-262</v>
      </c>
      <c r="Q8593" s="29">
        <f t="shared" si="536"/>
        <v>13</v>
      </c>
      <c r="R8593" s="29">
        <f t="shared" si="537"/>
        <v>13</v>
      </c>
      <c r="S8593" s="15" t="s">
        <v>7227</v>
      </c>
      <c r="T8593" s="15">
        <v>100801</v>
      </c>
      <c r="U8593" s="15" t="s">
        <v>62</v>
      </c>
      <c r="V8593" s="15">
        <v>47040001</v>
      </c>
      <c r="W8593" s="15" t="s">
        <v>44</v>
      </c>
    </row>
    <row r="8594" spans="2:23" hidden="1" x14ac:dyDescent="0.25">
      <c r="B8594" s="14">
        <v>50005527</v>
      </c>
      <c r="C8594" s="14">
        <v>0</v>
      </c>
      <c r="D8594" s="15">
        <v>21040001</v>
      </c>
      <c r="E8594" s="16" t="s">
        <v>7525</v>
      </c>
      <c r="F8594" s="14">
        <v>1061</v>
      </c>
      <c r="G8594" s="17">
        <v>39447</v>
      </c>
      <c r="H8594" s="29">
        <v>275</v>
      </c>
      <c r="I8594" s="29">
        <v>0</v>
      </c>
      <c r="J8594" s="29">
        <v>0</v>
      </c>
      <c r="K8594" s="29">
        <v>0</v>
      </c>
      <c r="L8594" s="29">
        <f t="shared" si="534"/>
        <v>275</v>
      </c>
      <c r="M8594" s="29">
        <v>-262</v>
      </c>
      <c r="N8594" s="29">
        <v>0</v>
      </c>
      <c r="O8594" s="29">
        <v>0</v>
      </c>
      <c r="P8594" s="29">
        <f t="shared" si="535"/>
        <v>-262</v>
      </c>
      <c r="Q8594" s="29">
        <f t="shared" si="536"/>
        <v>13</v>
      </c>
      <c r="R8594" s="29">
        <f t="shared" si="537"/>
        <v>13</v>
      </c>
      <c r="S8594" s="15" t="s">
        <v>7227</v>
      </c>
      <c r="T8594" s="15">
        <v>100801</v>
      </c>
      <c r="U8594" s="15" t="s">
        <v>62</v>
      </c>
      <c r="V8594" s="15">
        <v>47040001</v>
      </c>
      <c r="W8594" s="15" t="s">
        <v>44</v>
      </c>
    </row>
    <row r="8595" spans="2:23" hidden="1" x14ac:dyDescent="0.25">
      <c r="B8595" s="14">
        <v>50005528</v>
      </c>
      <c r="C8595" s="14">
        <v>0</v>
      </c>
      <c r="D8595" s="15">
        <v>21040001</v>
      </c>
      <c r="E8595" s="16" t="s">
        <v>7525</v>
      </c>
      <c r="F8595" s="14">
        <v>1061</v>
      </c>
      <c r="G8595" s="17">
        <v>39447</v>
      </c>
      <c r="H8595" s="29">
        <v>275</v>
      </c>
      <c r="I8595" s="29">
        <v>0</v>
      </c>
      <c r="J8595" s="29">
        <v>0</v>
      </c>
      <c r="K8595" s="29">
        <v>0</v>
      </c>
      <c r="L8595" s="29">
        <f t="shared" si="534"/>
        <v>275</v>
      </c>
      <c r="M8595" s="29">
        <v>-262</v>
      </c>
      <c r="N8595" s="29">
        <v>0</v>
      </c>
      <c r="O8595" s="29">
        <v>0</v>
      </c>
      <c r="P8595" s="29">
        <f t="shared" si="535"/>
        <v>-262</v>
      </c>
      <c r="Q8595" s="29">
        <f t="shared" si="536"/>
        <v>13</v>
      </c>
      <c r="R8595" s="29">
        <f t="shared" si="537"/>
        <v>13</v>
      </c>
      <c r="S8595" s="15" t="s">
        <v>7227</v>
      </c>
      <c r="T8595" s="15">
        <v>100801</v>
      </c>
      <c r="U8595" s="15" t="s">
        <v>62</v>
      </c>
      <c r="V8595" s="15">
        <v>47040001</v>
      </c>
      <c r="W8595" s="15" t="s">
        <v>44</v>
      </c>
    </row>
    <row r="8596" spans="2:23" hidden="1" x14ac:dyDescent="0.25">
      <c r="B8596" s="14">
        <v>50005529</v>
      </c>
      <c r="C8596" s="14">
        <v>0</v>
      </c>
      <c r="D8596" s="15">
        <v>21040001</v>
      </c>
      <c r="E8596" s="16" t="s">
        <v>7525</v>
      </c>
      <c r="F8596" s="14">
        <v>1061</v>
      </c>
      <c r="G8596" s="17">
        <v>39447</v>
      </c>
      <c r="H8596" s="29">
        <v>275</v>
      </c>
      <c r="I8596" s="29">
        <v>0</v>
      </c>
      <c r="J8596" s="29">
        <v>0</v>
      </c>
      <c r="K8596" s="29">
        <v>0</v>
      </c>
      <c r="L8596" s="29">
        <f t="shared" si="534"/>
        <v>275</v>
      </c>
      <c r="M8596" s="29">
        <v>-262</v>
      </c>
      <c r="N8596" s="29">
        <v>0</v>
      </c>
      <c r="O8596" s="29">
        <v>0</v>
      </c>
      <c r="P8596" s="29">
        <f t="shared" si="535"/>
        <v>-262</v>
      </c>
      <c r="Q8596" s="29">
        <f t="shared" si="536"/>
        <v>13</v>
      </c>
      <c r="R8596" s="29">
        <f t="shared" si="537"/>
        <v>13</v>
      </c>
      <c r="S8596" s="15" t="s">
        <v>7227</v>
      </c>
      <c r="T8596" s="15">
        <v>100801</v>
      </c>
      <c r="U8596" s="15" t="s">
        <v>62</v>
      </c>
      <c r="V8596" s="15">
        <v>47040001</v>
      </c>
      <c r="W8596" s="15" t="s">
        <v>44</v>
      </c>
    </row>
    <row r="8597" spans="2:23" hidden="1" x14ac:dyDescent="0.25">
      <c r="B8597" s="14">
        <v>50005530</v>
      </c>
      <c r="C8597" s="14">
        <v>0</v>
      </c>
      <c r="D8597" s="15">
        <v>21040001</v>
      </c>
      <c r="E8597" s="16" t="s">
        <v>7525</v>
      </c>
      <c r="F8597" s="14">
        <v>1061</v>
      </c>
      <c r="G8597" s="17">
        <v>39447</v>
      </c>
      <c r="H8597" s="29">
        <v>275</v>
      </c>
      <c r="I8597" s="29">
        <v>0</v>
      </c>
      <c r="J8597" s="29">
        <v>0</v>
      </c>
      <c r="K8597" s="29">
        <v>0</v>
      </c>
      <c r="L8597" s="29">
        <f t="shared" si="534"/>
        <v>275</v>
      </c>
      <c r="M8597" s="29">
        <v>-262</v>
      </c>
      <c r="N8597" s="29">
        <v>0</v>
      </c>
      <c r="O8597" s="29">
        <v>0</v>
      </c>
      <c r="P8597" s="29">
        <f t="shared" si="535"/>
        <v>-262</v>
      </c>
      <c r="Q8597" s="29">
        <f t="shared" si="536"/>
        <v>13</v>
      </c>
      <c r="R8597" s="29">
        <f t="shared" si="537"/>
        <v>13</v>
      </c>
      <c r="S8597" s="15" t="s">
        <v>7227</v>
      </c>
      <c r="T8597" s="15">
        <v>100801</v>
      </c>
      <c r="U8597" s="15" t="s">
        <v>62</v>
      </c>
      <c r="V8597" s="15">
        <v>47040001</v>
      </c>
      <c r="W8597" s="15" t="s">
        <v>44</v>
      </c>
    </row>
    <row r="8598" spans="2:23" hidden="1" x14ac:dyDescent="0.25">
      <c r="B8598" s="14">
        <v>50005531</v>
      </c>
      <c r="C8598" s="14">
        <v>0</v>
      </c>
      <c r="D8598" s="15">
        <v>21040001</v>
      </c>
      <c r="E8598" s="16" t="s">
        <v>7525</v>
      </c>
      <c r="F8598" s="14">
        <v>1061</v>
      </c>
      <c r="G8598" s="17">
        <v>39447</v>
      </c>
      <c r="H8598" s="29">
        <v>275</v>
      </c>
      <c r="I8598" s="29">
        <v>0</v>
      </c>
      <c r="J8598" s="29">
        <v>0</v>
      </c>
      <c r="K8598" s="29">
        <v>0</v>
      </c>
      <c r="L8598" s="29">
        <f t="shared" si="534"/>
        <v>275</v>
      </c>
      <c r="M8598" s="29">
        <v>-262</v>
      </c>
      <c r="N8598" s="29">
        <v>0</v>
      </c>
      <c r="O8598" s="29">
        <v>0</v>
      </c>
      <c r="P8598" s="29">
        <f t="shared" si="535"/>
        <v>-262</v>
      </c>
      <c r="Q8598" s="29">
        <f t="shared" si="536"/>
        <v>13</v>
      </c>
      <c r="R8598" s="29">
        <f t="shared" si="537"/>
        <v>13</v>
      </c>
      <c r="S8598" s="15" t="s">
        <v>7227</v>
      </c>
      <c r="T8598" s="15">
        <v>100801</v>
      </c>
      <c r="U8598" s="15" t="s">
        <v>62</v>
      </c>
      <c r="V8598" s="15">
        <v>47040001</v>
      </c>
      <c r="W8598" s="15" t="s">
        <v>44</v>
      </c>
    </row>
    <row r="8599" spans="2:23" hidden="1" x14ac:dyDescent="0.25">
      <c r="B8599" s="14">
        <v>50005532</v>
      </c>
      <c r="C8599" s="14">
        <v>0</v>
      </c>
      <c r="D8599" s="15">
        <v>21040001</v>
      </c>
      <c r="E8599" s="16" t="s">
        <v>7525</v>
      </c>
      <c r="F8599" s="14">
        <v>1061</v>
      </c>
      <c r="G8599" s="17">
        <v>39447</v>
      </c>
      <c r="H8599" s="29">
        <v>275</v>
      </c>
      <c r="I8599" s="29">
        <v>0</v>
      </c>
      <c r="J8599" s="29">
        <v>0</v>
      </c>
      <c r="K8599" s="29">
        <v>0</v>
      </c>
      <c r="L8599" s="29">
        <f t="shared" si="534"/>
        <v>275</v>
      </c>
      <c r="M8599" s="29">
        <v>-262</v>
      </c>
      <c r="N8599" s="29">
        <v>0</v>
      </c>
      <c r="O8599" s="29">
        <v>0</v>
      </c>
      <c r="P8599" s="29">
        <f t="shared" si="535"/>
        <v>-262</v>
      </c>
      <c r="Q8599" s="29">
        <f t="shared" si="536"/>
        <v>13</v>
      </c>
      <c r="R8599" s="29">
        <f t="shared" si="537"/>
        <v>13</v>
      </c>
      <c r="S8599" s="15" t="s">
        <v>7227</v>
      </c>
      <c r="T8599" s="15">
        <v>100801</v>
      </c>
      <c r="U8599" s="15" t="s">
        <v>62</v>
      </c>
      <c r="V8599" s="15">
        <v>47040001</v>
      </c>
      <c r="W8599" s="15" t="s">
        <v>44</v>
      </c>
    </row>
    <row r="8600" spans="2:23" hidden="1" x14ac:dyDescent="0.25">
      <c r="B8600" s="14">
        <v>50005533</v>
      </c>
      <c r="C8600" s="14">
        <v>0</v>
      </c>
      <c r="D8600" s="15">
        <v>21040001</v>
      </c>
      <c r="E8600" s="16" t="s">
        <v>7525</v>
      </c>
      <c r="F8600" s="14">
        <v>1061</v>
      </c>
      <c r="G8600" s="17">
        <v>39447</v>
      </c>
      <c r="H8600" s="29">
        <v>275</v>
      </c>
      <c r="I8600" s="29">
        <v>0</v>
      </c>
      <c r="J8600" s="29">
        <v>0</v>
      </c>
      <c r="K8600" s="29">
        <v>0</v>
      </c>
      <c r="L8600" s="29">
        <f t="shared" si="534"/>
        <v>275</v>
      </c>
      <c r="M8600" s="29">
        <v>-262</v>
      </c>
      <c r="N8600" s="29">
        <v>0</v>
      </c>
      <c r="O8600" s="29">
        <v>0</v>
      </c>
      <c r="P8600" s="29">
        <f t="shared" si="535"/>
        <v>-262</v>
      </c>
      <c r="Q8600" s="29">
        <f t="shared" si="536"/>
        <v>13</v>
      </c>
      <c r="R8600" s="29">
        <f t="shared" si="537"/>
        <v>13</v>
      </c>
      <c r="S8600" s="15" t="s">
        <v>7227</v>
      </c>
      <c r="T8600" s="15">
        <v>100801</v>
      </c>
      <c r="U8600" s="15" t="s">
        <v>62</v>
      </c>
      <c r="V8600" s="15">
        <v>47040001</v>
      </c>
      <c r="W8600" s="15" t="s">
        <v>44</v>
      </c>
    </row>
    <row r="8601" spans="2:23" hidden="1" x14ac:dyDescent="0.25">
      <c r="B8601" s="14">
        <v>50005534</v>
      </c>
      <c r="C8601" s="14">
        <v>0</v>
      </c>
      <c r="D8601" s="15">
        <v>21040001</v>
      </c>
      <c r="E8601" s="16" t="s">
        <v>7525</v>
      </c>
      <c r="F8601" s="14">
        <v>1061</v>
      </c>
      <c r="G8601" s="17">
        <v>39447</v>
      </c>
      <c r="H8601" s="29">
        <v>275</v>
      </c>
      <c r="I8601" s="29">
        <v>0</v>
      </c>
      <c r="J8601" s="29">
        <v>0</v>
      </c>
      <c r="K8601" s="29">
        <v>0</v>
      </c>
      <c r="L8601" s="29">
        <f t="shared" si="534"/>
        <v>275</v>
      </c>
      <c r="M8601" s="29">
        <v>-262</v>
      </c>
      <c r="N8601" s="29">
        <v>0</v>
      </c>
      <c r="O8601" s="29">
        <v>0</v>
      </c>
      <c r="P8601" s="29">
        <f t="shared" si="535"/>
        <v>-262</v>
      </c>
      <c r="Q8601" s="29">
        <f t="shared" si="536"/>
        <v>13</v>
      </c>
      <c r="R8601" s="29">
        <f t="shared" si="537"/>
        <v>13</v>
      </c>
      <c r="S8601" s="15" t="s">
        <v>7227</v>
      </c>
      <c r="T8601" s="15">
        <v>100801</v>
      </c>
      <c r="U8601" s="15" t="s">
        <v>62</v>
      </c>
      <c r="V8601" s="15">
        <v>47040001</v>
      </c>
      <c r="W8601" s="15" t="s">
        <v>44</v>
      </c>
    </row>
    <row r="8602" spans="2:23" hidden="1" x14ac:dyDescent="0.25">
      <c r="B8602" s="14">
        <v>50005535</v>
      </c>
      <c r="C8602" s="14">
        <v>0</v>
      </c>
      <c r="D8602" s="15">
        <v>21040001</v>
      </c>
      <c r="E8602" s="16" t="s">
        <v>7525</v>
      </c>
      <c r="F8602" s="14">
        <v>1061</v>
      </c>
      <c r="G8602" s="17">
        <v>39447</v>
      </c>
      <c r="H8602" s="29">
        <v>275</v>
      </c>
      <c r="I8602" s="29">
        <v>0</v>
      </c>
      <c r="J8602" s="29">
        <v>0</v>
      </c>
      <c r="K8602" s="29">
        <v>0</v>
      </c>
      <c r="L8602" s="29">
        <f t="shared" si="534"/>
        <v>275</v>
      </c>
      <c r="M8602" s="29">
        <v>-262</v>
      </c>
      <c r="N8602" s="29">
        <v>0</v>
      </c>
      <c r="O8602" s="29">
        <v>0</v>
      </c>
      <c r="P8602" s="29">
        <f t="shared" si="535"/>
        <v>-262</v>
      </c>
      <c r="Q8602" s="29">
        <f t="shared" si="536"/>
        <v>13</v>
      </c>
      <c r="R8602" s="29">
        <f t="shared" si="537"/>
        <v>13</v>
      </c>
      <c r="S8602" s="15" t="s">
        <v>7227</v>
      </c>
      <c r="T8602" s="15">
        <v>100801</v>
      </c>
      <c r="U8602" s="15" t="s">
        <v>62</v>
      </c>
      <c r="V8602" s="15">
        <v>47040001</v>
      </c>
      <c r="W8602" s="15" t="s">
        <v>44</v>
      </c>
    </row>
    <row r="8603" spans="2:23" hidden="1" x14ac:dyDescent="0.25">
      <c r="B8603" s="14">
        <v>50005536</v>
      </c>
      <c r="C8603" s="14">
        <v>0</v>
      </c>
      <c r="D8603" s="15">
        <v>21040001</v>
      </c>
      <c r="E8603" s="16" t="s">
        <v>7525</v>
      </c>
      <c r="F8603" s="14">
        <v>1061</v>
      </c>
      <c r="G8603" s="17">
        <v>39447</v>
      </c>
      <c r="H8603" s="29">
        <v>275</v>
      </c>
      <c r="I8603" s="29">
        <v>0</v>
      </c>
      <c r="J8603" s="29">
        <v>0</v>
      </c>
      <c r="K8603" s="29">
        <v>0</v>
      </c>
      <c r="L8603" s="29">
        <f t="shared" si="534"/>
        <v>275</v>
      </c>
      <c r="M8603" s="29">
        <v>-262</v>
      </c>
      <c r="N8603" s="29">
        <v>0</v>
      </c>
      <c r="O8603" s="29">
        <v>0</v>
      </c>
      <c r="P8603" s="29">
        <f t="shared" si="535"/>
        <v>-262</v>
      </c>
      <c r="Q8603" s="29">
        <f t="shared" si="536"/>
        <v>13</v>
      </c>
      <c r="R8603" s="29">
        <f t="shared" si="537"/>
        <v>13</v>
      </c>
      <c r="S8603" s="15" t="s">
        <v>7227</v>
      </c>
      <c r="T8603" s="15">
        <v>100801</v>
      </c>
      <c r="U8603" s="15" t="s">
        <v>62</v>
      </c>
      <c r="V8603" s="15">
        <v>47040001</v>
      </c>
      <c r="W8603" s="15" t="s">
        <v>44</v>
      </c>
    </row>
    <row r="8604" spans="2:23" hidden="1" x14ac:dyDescent="0.25">
      <c r="B8604" s="14">
        <v>50005537</v>
      </c>
      <c r="C8604" s="14">
        <v>0</v>
      </c>
      <c r="D8604" s="15">
        <v>21040001</v>
      </c>
      <c r="E8604" s="16" t="s">
        <v>7525</v>
      </c>
      <c r="F8604" s="14">
        <v>1061</v>
      </c>
      <c r="G8604" s="17">
        <v>39447</v>
      </c>
      <c r="H8604" s="29">
        <v>275</v>
      </c>
      <c r="I8604" s="29">
        <v>0</v>
      </c>
      <c r="J8604" s="29">
        <v>0</v>
      </c>
      <c r="K8604" s="29">
        <v>0</v>
      </c>
      <c r="L8604" s="29">
        <f t="shared" si="534"/>
        <v>275</v>
      </c>
      <c r="M8604" s="29">
        <v>-262</v>
      </c>
      <c r="N8604" s="29">
        <v>0</v>
      </c>
      <c r="O8604" s="29">
        <v>0</v>
      </c>
      <c r="P8604" s="29">
        <f t="shared" si="535"/>
        <v>-262</v>
      </c>
      <c r="Q8604" s="29">
        <f t="shared" si="536"/>
        <v>13</v>
      </c>
      <c r="R8604" s="29">
        <f t="shared" si="537"/>
        <v>13</v>
      </c>
      <c r="S8604" s="15" t="s">
        <v>7227</v>
      </c>
      <c r="T8604" s="15">
        <v>100801</v>
      </c>
      <c r="U8604" s="15" t="s">
        <v>62</v>
      </c>
      <c r="V8604" s="15">
        <v>47040001</v>
      </c>
      <c r="W8604" s="15" t="s">
        <v>44</v>
      </c>
    </row>
    <row r="8605" spans="2:23" hidden="1" x14ac:dyDescent="0.25">
      <c r="B8605" s="14">
        <v>50005538</v>
      </c>
      <c r="C8605" s="14">
        <v>0</v>
      </c>
      <c r="D8605" s="15">
        <v>21040001</v>
      </c>
      <c r="E8605" s="16" t="s">
        <v>7525</v>
      </c>
      <c r="F8605" s="14">
        <v>1061</v>
      </c>
      <c r="G8605" s="17">
        <v>39447</v>
      </c>
      <c r="H8605" s="29">
        <v>275</v>
      </c>
      <c r="I8605" s="29">
        <v>0</v>
      </c>
      <c r="J8605" s="29">
        <v>0</v>
      </c>
      <c r="K8605" s="29">
        <v>0</v>
      </c>
      <c r="L8605" s="29">
        <f t="shared" si="534"/>
        <v>275</v>
      </c>
      <c r="M8605" s="29">
        <v>-262</v>
      </c>
      <c r="N8605" s="29">
        <v>0</v>
      </c>
      <c r="O8605" s="29">
        <v>0</v>
      </c>
      <c r="P8605" s="29">
        <f t="shared" si="535"/>
        <v>-262</v>
      </c>
      <c r="Q8605" s="29">
        <f t="shared" si="536"/>
        <v>13</v>
      </c>
      <c r="R8605" s="29">
        <f t="shared" si="537"/>
        <v>13</v>
      </c>
      <c r="S8605" s="15" t="s">
        <v>7227</v>
      </c>
      <c r="T8605" s="15">
        <v>100801</v>
      </c>
      <c r="U8605" s="15" t="s">
        <v>62</v>
      </c>
      <c r="V8605" s="15">
        <v>47040001</v>
      </c>
      <c r="W8605" s="15" t="s">
        <v>44</v>
      </c>
    </row>
    <row r="8606" spans="2:23" hidden="1" x14ac:dyDescent="0.25">
      <c r="B8606" s="14">
        <v>50005539</v>
      </c>
      <c r="C8606" s="14">
        <v>0</v>
      </c>
      <c r="D8606" s="15">
        <v>21040001</v>
      </c>
      <c r="E8606" s="16" t="s">
        <v>7525</v>
      </c>
      <c r="F8606" s="14">
        <v>1061</v>
      </c>
      <c r="G8606" s="17">
        <v>39447</v>
      </c>
      <c r="H8606" s="29">
        <v>275</v>
      </c>
      <c r="I8606" s="29">
        <v>0</v>
      </c>
      <c r="J8606" s="29">
        <v>0</v>
      </c>
      <c r="K8606" s="29">
        <v>0</v>
      </c>
      <c r="L8606" s="29">
        <f t="shared" si="534"/>
        <v>275</v>
      </c>
      <c r="M8606" s="29">
        <v>-262</v>
      </c>
      <c r="N8606" s="29">
        <v>0</v>
      </c>
      <c r="O8606" s="29">
        <v>0</v>
      </c>
      <c r="P8606" s="29">
        <f t="shared" si="535"/>
        <v>-262</v>
      </c>
      <c r="Q8606" s="29">
        <f t="shared" si="536"/>
        <v>13</v>
      </c>
      <c r="R8606" s="29">
        <f t="shared" si="537"/>
        <v>13</v>
      </c>
      <c r="S8606" s="15" t="s">
        <v>7227</v>
      </c>
      <c r="T8606" s="15">
        <v>100801</v>
      </c>
      <c r="U8606" s="15" t="s">
        <v>62</v>
      </c>
      <c r="V8606" s="15">
        <v>47040001</v>
      </c>
      <c r="W8606" s="15" t="s">
        <v>44</v>
      </c>
    </row>
    <row r="8607" spans="2:23" hidden="1" x14ac:dyDescent="0.25">
      <c r="B8607" s="14">
        <v>50005540</v>
      </c>
      <c r="C8607" s="14">
        <v>0</v>
      </c>
      <c r="D8607" s="15">
        <v>21040001</v>
      </c>
      <c r="E8607" s="16" t="s">
        <v>7525</v>
      </c>
      <c r="F8607" s="14">
        <v>1061</v>
      </c>
      <c r="G8607" s="17">
        <v>39447</v>
      </c>
      <c r="H8607" s="29">
        <v>275</v>
      </c>
      <c r="I8607" s="29">
        <v>0</v>
      </c>
      <c r="J8607" s="29">
        <v>0</v>
      </c>
      <c r="K8607" s="29">
        <v>0</v>
      </c>
      <c r="L8607" s="29">
        <f t="shared" si="534"/>
        <v>275</v>
      </c>
      <c r="M8607" s="29">
        <v>-262</v>
      </c>
      <c r="N8607" s="29">
        <v>0</v>
      </c>
      <c r="O8607" s="29">
        <v>0</v>
      </c>
      <c r="P8607" s="29">
        <f t="shared" si="535"/>
        <v>-262</v>
      </c>
      <c r="Q8607" s="29">
        <f t="shared" si="536"/>
        <v>13</v>
      </c>
      <c r="R8607" s="29">
        <f t="shared" si="537"/>
        <v>13</v>
      </c>
      <c r="S8607" s="15" t="s">
        <v>7227</v>
      </c>
      <c r="T8607" s="15">
        <v>100801</v>
      </c>
      <c r="U8607" s="15" t="s">
        <v>62</v>
      </c>
      <c r="V8607" s="15">
        <v>47040001</v>
      </c>
      <c r="W8607" s="15" t="s">
        <v>44</v>
      </c>
    </row>
    <row r="8608" spans="2:23" hidden="1" x14ac:dyDescent="0.25">
      <c r="B8608" s="14">
        <v>50005541</v>
      </c>
      <c r="C8608" s="14">
        <v>0</v>
      </c>
      <c r="D8608" s="15">
        <v>21040001</v>
      </c>
      <c r="E8608" s="16" t="s">
        <v>7525</v>
      </c>
      <c r="F8608" s="14">
        <v>1061</v>
      </c>
      <c r="G8608" s="17">
        <v>39447</v>
      </c>
      <c r="H8608" s="29">
        <v>275</v>
      </c>
      <c r="I8608" s="29">
        <v>0</v>
      </c>
      <c r="J8608" s="29">
        <v>0</v>
      </c>
      <c r="K8608" s="29">
        <v>0</v>
      </c>
      <c r="L8608" s="29">
        <f t="shared" si="534"/>
        <v>275</v>
      </c>
      <c r="M8608" s="29">
        <v>-262</v>
      </c>
      <c r="N8608" s="29">
        <v>0</v>
      </c>
      <c r="O8608" s="29">
        <v>0</v>
      </c>
      <c r="P8608" s="29">
        <f t="shared" si="535"/>
        <v>-262</v>
      </c>
      <c r="Q8608" s="29">
        <f t="shared" si="536"/>
        <v>13</v>
      </c>
      <c r="R8608" s="29">
        <f t="shared" si="537"/>
        <v>13</v>
      </c>
      <c r="S8608" s="15" t="s">
        <v>7227</v>
      </c>
      <c r="T8608" s="15">
        <v>100801</v>
      </c>
      <c r="U8608" s="15" t="s">
        <v>62</v>
      </c>
      <c r="V8608" s="15">
        <v>47040001</v>
      </c>
      <c r="W8608" s="15" t="s">
        <v>44</v>
      </c>
    </row>
    <row r="8609" spans="2:23" hidden="1" x14ac:dyDescent="0.25">
      <c r="B8609" s="14">
        <v>50005542</v>
      </c>
      <c r="C8609" s="14">
        <v>0</v>
      </c>
      <c r="D8609" s="15">
        <v>21040001</v>
      </c>
      <c r="E8609" s="16" t="s">
        <v>7526</v>
      </c>
      <c r="F8609" s="14">
        <v>1001</v>
      </c>
      <c r="G8609" s="17">
        <v>37800</v>
      </c>
      <c r="H8609" s="29">
        <v>300</v>
      </c>
      <c r="I8609" s="29">
        <v>0</v>
      </c>
      <c r="J8609" s="29">
        <v>0</v>
      </c>
      <c r="K8609" s="29">
        <v>0</v>
      </c>
      <c r="L8609" s="29">
        <f t="shared" si="534"/>
        <v>300</v>
      </c>
      <c r="M8609" s="29">
        <v>-285</v>
      </c>
      <c r="N8609" s="29">
        <v>0</v>
      </c>
      <c r="O8609" s="29">
        <v>0</v>
      </c>
      <c r="P8609" s="29">
        <f t="shared" si="535"/>
        <v>-285</v>
      </c>
      <c r="Q8609" s="29">
        <f t="shared" si="536"/>
        <v>15</v>
      </c>
      <c r="R8609" s="29">
        <f t="shared" si="537"/>
        <v>15</v>
      </c>
      <c r="S8609" s="15" t="s">
        <v>7227</v>
      </c>
      <c r="T8609" s="15">
        <v>100101</v>
      </c>
      <c r="U8609" s="15" t="s">
        <v>89</v>
      </c>
      <c r="V8609" s="15">
        <v>47040001</v>
      </c>
      <c r="W8609" s="15" t="s">
        <v>85</v>
      </c>
    </row>
    <row r="8610" spans="2:23" hidden="1" x14ac:dyDescent="0.25">
      <c r="B8610" s="14">
        <v>50005543</v>
      </c>
      <c r="C8610" s="14">
        <v>0</v>
      </c>
      <c r="D8610" s="15">
        <v>21040001</v>
      </c>
      <c r="E8610" s="16" t="s">
        <v>7527</v>
      </c>
      <c r="F8610" s="14">
        <v>1001</v>
      </c>
      <c r="G8610" s="17">
        <v>37621</v>
      </c>
      <c r="H8610" s="29">
        <v>300</v>
      </c>
      <c r="I8610" s="29">
        <v>0</v>
      </c>
      <c r="J8610" s="29">
        <v>0</v>
      </c>
      <c r="K8610" s="29">
        <v>0</v>
      </c>
      <c r="L8610" s="29">
        <f t="shared" si="534"/>
        <v>300</v>
      </c>
      <c r="M8610" s="29">
        <v>-285</v>
      </c>
      <c r="N8610" s="29">
        <v>0</v>
      </c>
      <c r="O8610" s="29">
        <v>0</v>
      </c>
      <c r="P8610" s="29">
        <f t="shared" si="535"/>
        <v>-285</v>
      </c>
      <c r="Q8610" s="29">
        <f t="shared" si="536"/>
        <v>15</v>
      </c>
      <c r="R8610" s="29">
        <f t="shared" si="537"/>
        <v>15</v>
      </c>
      <c r="S8610" s="15" t="s">
        <v>7227</v>
      </c>
      <c r="T8610" s="15">
        <v>100101</v>
      </c>
      <c r="U8610" s="15" t="s">
        <v>89</v>
      </c>
      <c r="V8610" s="15">
        <v>47040001</v>
      </c>
      <c r="W8610" s="15" t="s">
        <v>85</v>
      </c>
    </row>
    <row r="8611" spans="2:23" hidden="1" x14ac:dyDescent="0.25">
      <c r="B8611" s="14">
        <v>50005544</v>
      </c>
      <c r="C8611" s="14">
        <v>0</v>
      </c>
      <c r="D8611" s="15">
        <v>21040001</v>
      </c>
      <c r="E8611" s="16" t="s">
        <v>7528</v>
      </c>
      <c r="F8611" s="14">
        <v>1061</v>
      </c>
      <c r="G8611" s="17">
        <v>38236</v>
      </c>
      <c r="H8611" s="29">
        <v>300</v>
      </c>
      <c r="I8611" s="29">
        <v>0</v>
      </c>
      <c r="J8611" s="29">
        <v>0</v>
      </c>
      <c r="K8611" s="29">
        <v>0</v>
      </c>
      <c r="L8611" s="29">
        <f t="shared" si="534"/>
        <v>300</v>
      </c>
      <c r="M8611" s="29">
        <v>-285</v>
      </c>
      <c r="N8611" s="29">
        <v>0</v>
      </c>
      <c r="O8611" s="29">
        <v>0</v>
      </c>
      <c r="P8611" s="29">
        <f t="shared" si="535"/>
        <v>-285</v>
      </c>
      <c r="Q8611" s="29">
        <f t="shared" si="536"/>
        <v>15</v>
      </c>
      <c r="R8611" s="29">
        <f t="shared" si="537"/>
        <v>15</v>
      </c>
      <c r="S8611" s="15" t="s">
        <v>7227</v>
      </c>
      <c r="T8611" s="15">
        <v>100801</v>
      </c>
      <c r="U8611" s="15" t="s">
        <v>62</v>
      </c>
      <c r="V8611" s="15">
        <v>47040001</v>
      </c>
      <c r="W8611" s="15" t="s">
        <v>44</v>
      </c>
    </row>
    <row r="8612" spans="2:23" hidden="1" x14ac:dyDescent="0.25">
      <c r="B8612" s="14">
        <v>50005550</v>
      </c>
      <c r="C8612" s="14">
        <v>0</v>
      </c>
      <c r="D8612" s="15">
        <v>21040001</v>
      </c>
      <c r="E8612" s="16" t="s">
        <v>7519</v>
      </c>
      <c r="F8612" s="14">
        <v>1091</v>
      </c>
      <c r="G8612" s="17">
        <v>39079</v>
      </c>
      <c r="H8612" s="29">
        <v>325</v>
      </c>
      <c r="I8612" s="29">
        <v>0</v>
      </c>
      <c r="J8612" s="29">
        <v>0</v>
      </c>
      <c r="K8612" s="29">
        <v>0</v>
      </c>
      <c r="L8612" s="29">
        <f t="shared" si="534"/>
        <v>325</v>
      </c>
      <c r="M8612" s="29">
        <v>-309</v>
      </c>
      <c r="N8612" s="29">
        <v>0</v>
      </c>
      <c r="O8612" s="29">
        <v>0</v>
      </c>
      <c r="P8612" s="29">
        <f t="shared" si="535"/>
        <v>-309</v>
      </c>
      <c r="Q8612" s="29">
        <f t="shared" si="536"/>
        <v>16</v>
      </c>
      <c r="R8612" s="29">
        <f t="shared" si="537"/>
        <v>16</v>
      </c>
      <c r="S8612" s="15" t="s">
        <v>7227</v>
      </c>
      <c r="T8612" s="15">
        <v>100701</v>
      </c>
      <c r="U8612" s="15" t="s">
        <v>52</v>
      </c>
      <c r="V8612" s="15">
        <v>47040001</v>
      </c>
      <c r="W8612" s="15" t="s">
        <v>48</v>
      </c>
    </row>
    <row r="8613" spans="2:23" hidden="1" x14ac:dyDescent="0.25">
      <c r="B8613" s="14">
        <v>50005551</v>
      </c>
      <c r="C8613" s="14">
        <v>0</v>
      </c>
      <c r="D8613" s="15">
        <v>21040001</v>
      </c>
      <c r="E8613" s="16" t="s">
        <v>7519</v>
      </c>
      <c r="F8613" s="14">
        <v>1091</v>
      </c>
      <c r="G8613" s="17">
        <v>39079</v>
      </c>
      <c r="H8613" s="29">
        <v>325</v>
      </c>
      <c r="I8613" s="29">
        <v>0</v>
      </c>
      <c r="J8613" s="29">
        <v>0</v>
      </c>
      <c r="K8613" s="29">
        <v>0</v>
      </c>
      <c r="L8613" s="29">
        <f t="shared" si="534"/>
        <v>325</v>
      </c>
      <c r="M8613" s="29">
        <v>-309</v>
      </c>
      <c r="N8613" s="29">
        <v>0</v>
      </c>
      <c r="O8613" s="29">
        <v>0</v>
      </c>
      <c r="P8613" s="29">
        <f t="shared" si="535"/>
        <v>-309</v>
      </c>
      <c r="Q8613" s="29">
        <f t="shared" si="536"/>
        <v>16</v>
      </c>
      <c r="R8613" s="29">
        <f t="shared" si="537"/>
        <v>16</v>
      </c>
      <c r="S8613" s="15" t="s">
        <v>7227</v>
      </c>
      <c r="T8613" s="15">
        <v>100701</v>
      </c>
      <c r="U8613" s="15" t="s">
        <v>52</v>
      </c>
      <c r="V8613" s="15">
        <v>47040001</v>
      </c>
      <c r="W8613" s="15" t="s">
        <v>48</v>
      </c>
    </row>
    <row r="8614" spans="2:23" hidden="1" x14ac:dyDescent="0.25">
      <c r="B8614" s="14">
        <v>50005552</v>
      </c>
      <c r="C8614" s="14">
        <v>0</v>
      </c>
      <c r="D8614" s="15">
        <v>21040001</v>
      </c>
      <c r="E8614" s="16" t="s">
        <v>7519</v>
      </c>
      <c r="F8614" s="14">
        <v>1091</v>
      </c>
      <c r="G8614" s="17">
        <v>39082</v>
      </c>
      <c r="H8614" s="29">
        <v>325</v>
      </c>
      <c r="I8614" s="29">
        <v>0</v>
      </c>
      <c r="J8614" s="29">
        <v>0</v>
      </c>
      <c r="K8614" s="29">
        <v>0</v>
      </c>
      <c r="L8614" s="29">
        <f t="shared" si="534"/>
        <v>325</v>
      </c>
      <c r="M8614" s="29">
        <v>-309</v>
      </c>
      <c r="N8614" s="29">
        <v>0</v>
      </c>
      <c r="O8614" s="29">
        <v>0</v>
      </c>
      <c r="P8614" s="29">
        <f t="shared" si="535"/>
        <v>-309</v>
      </c>
      <c r="Q8614" s="29">
        <f t="shared" si="536"/>
        <v>16</v>
      </c>
      <c r="R8614" s="29">
        <f t="shared" si="537"/>
        <v>16</v>
      </c>
      <c r="S8614" s="15" t="s">
        <v>7227</v>
      </c>
      <c r="T8614" s="15">
        <v>100701</v>
      </c>
      <c r="U8614" s="15" t="s">
        <v>52</v>
      </c>
      <c r="V8614" s="15">
        <v>47040001</v>
      </c>
      <c r="W8614" s="15" t="s">
        <v>48</v>
      </c>
    </row>
    <row r="8615" spans="2:23" hidden="1" x14ac:dyDescent="0.25">
      <c r="B8615" s="14">
        <v>50005553</v>
      </c>
      <c r="C8615" s="14">
        <v>0</v>
      </c>
      <c r="D8615" s="15">
        <v>21040001</v>
      </c>
      <c r="E8615" s="16" t="s">
        <v>7529</v>
      </c>
      <c r="F8615" s="14">
        <v>1061</v>
      </c>
      <c r="G8615" s="17">
        <v>39029</v>
      </c>
      <c r="H8615" s="29">
        <v>337</v>
      </c>
      <c r="I8615" s="29">
        <v>0</v>
      </c>
      <c r="J8615" s="29">
        <v>0</v>
      </c>
      <c r="K8615" s="29">
        <v>0</v>
      </c>
      <c r="L8615" s="29">
        <f t="shared" si="534"/>
        <v>337</v>
      </c>
      <c r="M8615" s="29">
        <v>-321</v>
      </c>
      <c r="N8615" s="29">
        <v>0</v>
      </c>
      <c r="O8615" s="29">
        <v>0</v>
      </c>
      <c r="P8615" s="29">
        <f t="shared" si="535"/>
        <v>-321</v>
      </c>
      <c r="Q8615" s="29">
        <f t="shared" si="536"/>
        <v>16</v>
      </c>
      <c r="R8615" s="29">
        <f t="shared" si="537"/>
        <v>16</v>
      </c>
      <c r="S8615" s="15" t="s">
        <v>7227</v>
      </c>
      <c r="T8615" s="15">
        <v>100801</v>
      </c>
      <c r="U8615" s="15" t="s">
        <v>62</v>
      </c>
      <c r="V8615" s="15">
        <v>47040001</v>
      </c>
      <c r="W8615" s="15" t="s">
        <v>44</v>
      </c>
    </row>
    <row r="8616" spans="2:23" hidden="1" x14ac:dyDescent="0.25">
      <c r="B8616" s="14">
        <v>50005554</v>
      </c>
      <c r="C8616" s="14">
        <v>0</v>
      </c>
      <c r="D8616" s="15">
        <v>21040001</v>
      </c>
      <c r="E8616" s="16" t="s">
        <v>7530</v>
      </c>
      <c r="F8616" s="14">
        <v>1092</v>
      </c>
      <c r="G8616" s="17">
        <v>39108</v>
      </c>
      <c r="H8616" s="29">
        <v>342</v>
      </c>
      <c r="I8616" s="29">
        <v>0</v>
      </c>
      <c r="J8616" s="29">
        <v>0</v>
      </c>
      <c r="K8616" s="29">
        <v>0</v>
      </c>
      <c r="L8616" s="29">
        <f t="shared" si="534"/>
        <v>342</v>
      </c>
      <c r="M8616" s="29">
        <v>-325</v>
      </c>
      <c r="N8616" s="29">
        <v>0</v>
      </c>
      <c r="O8616" s="29">
        <v>0</v>
      </c>
      <c r="P8616" s="29">
        <f t="shared" si="535"/>
        <v>-325</v>
      </c>
      <c r="Q8616" s="29">
        <f t="shared" si="536"/>
        <v>17</v>
      </c>
      <c r="R8616" s="29">
        <f t="shared" si="537"/>
        <v>17</v>
      </c>
      <c r="S8616" s="15" t="s">
        <v>7227</v>
      </c>
      <c r="T8616" s="15">
        <v>100702</v>
      </c>
      <c r="U8616" s="15" t="s">
        <v>47</v>
      </c>
      <c r="V8616" s="15">
        <v>47040001</v>
      </c>
      <c r="W8616" s="15" t="s">
        <v>48</v>
      </c>
    </row>
    <row r="8617" spans="2:23" hidden="1" x14ac:dyDescent="0.25">
      <c r="B8617" s="14">
        <v>50005555</v>
      </c>
      <c r="C8617" s="14">
        <v>0</v>
      </c>
      <c r="D8617" s="15">
        <v>21040001</v>
      </c>
      <c r="E8617" s="16" t="s">
        <v>7531</v>
      </c>
      <c r="F8617" s="14">
        <v>1011</v>
      </c>
      <c r="G8617" s="17">
        <v>37475</v>
      </c>
      <c r="H8617" s="29">
        <v>343</v>
      </c>
      <c r="I8617" s="29">
        <v>0</v>
      </c>
      <c r="J8617" s="29">
        <v>0</v>
      </c>
      <c r="K8617" s="29">
        <v>0</v>
      </c>
      <c r="L8617" s="29">
        <f t="shared" si="534"/>
        <v>343</v>
      </c>
      <c r="M8617" s="29">
        <v>-325</v>
      </c>
      <c r="N8617" s="29">
        <v>0</v>
      </c>
      <c r="O8617" s="29">
        <v>0</v>
      </c>
      <c r="P8617" s="29">
        <f t="shared" si="535"/>
        <v>-325</v>
      </c>
      <c r="Q8617" s="29">
        <f t="shared" si="536"/>
        <v>18</v>
      </c>
      <c r="R8617" s="29">
        <f t="shared" si="537"/>
        <v>18</v>
      </c>
      <c r="S8617" s="15" t="s">
        <v>7227</v>
      </c>
      <c r="T8617" s="15">
        <v>100201</v>
      </c>
      <c r="U8617" s="15" t="s">
        <v>75</v>
      </c>
      <c r="V8617" s="15">
        <v>47040001</v>
      </c>
      <c r="W8617" s="15" t="s">
        <v>71</v>
      </c>
    </row>
    <row r="8618" spans="2:23" hidden="1" x14ac:dyDescent="0.25">
      <c r="B8618" s="14">
        <v>50005556</v>
      </c>
      <c r="C8618" s="14">
        <v>0</v>
      </c>
      <c r="D8618" s="15">
        <v>21040001</v>
      </c>
      <c r="E8618" s="16" t="s">
        <v>7532</v>
      </c>
      <c r="F8618" s="14">
        <v>1011</v>
      </c>
      <c r="G8618" s="17">
        <v>38899</v>
      </c>
      <c r="H8618" s="29">
        <v>350</v>
      </c>
      <c r="I8618" s="29">
        <v>0</v>
      </c>
      <c r="J8618" s="29">
        <v>0</v>
      </c>
      <c r="K8618" s="29">
        <v>0</v>
      </c>
      <c r="L8618" s="29">
        <f t="shared" si="534"/>
        <v>350</v>
      </c>
      <c r="M8618" s="29">
        <v>-333</v>
      </c>
      <c r="N8618" s="29">
        <v>0</v>
      </c>
      <c r="O8618" s="29">
        <v>0</v>
      </c>
      <c r="P8618" s="29">
        <f t="shared" si="535"/>
        <v>-333</v>
      </c>
      <c r="Q8618" s="29">
        <f t="shared" si="536"/>
        <v>17</v>
      </c>
      <c r="R8618" s="29">
        <f t="shared" si="537"/>
        <v>17</v>
      </c>
      <c r="S8618" s="15" t="s">
        <v>7227</v>
      </c>
      <c r="T8618" s="15">
        <v>100201</v>
      </c>
      <c r="U8618" s="15" t="s">
        <v>75</v>
      </c>
      <c r="V8618" s="15">
        <v>47040001</v>
      </c>
      <c r="W8618" s="15" t="s">
        <v>71</v>
      </c>
    </row>
    <row r="8619" spans="2:23" hidden="1" x14ac:dyDescent="0.25">
      <c r="B8619" s="14">
        <v>50005558</v>
      </c>
      <c r="C8619" s="14">
        <v>0</v>
      </c>
      <c r="D8619" s="15">
        <v>21040001</v>
      </c>
      <c r="E8619" s="16" t="s">
        <v>7533</v>
      </c>
      <c r="F8619" s="14">
        <v>1011</v>
      </c>
      <c r="G8619" s="17">
        <v>38245</v>
      </c>
      <c r="H8619" s="29">
        <v>356</v>
      </c>
      <c r="I8619" s="29">
        <v>0</v>
      </c>
      <c r="J8619" s="29">
        <v>0</v>
      </c>
      <c r="K8619" s="29">
        <v>0</v>
      </c>
      <c r="L8619" s="29">
        <f t="shared" si="534"/>
        <v>356</v>
      </c>
      <c r="M8619" s="29">
        <v>-339</v>
      </c>
      <c r="N8619" s="29">
        <v>0</v>
      </c>
      <c r="O8619" s="29">
        <v>0</v>
      </c>
      <c r="P8619" s="29">
        <f t="shared" si="535"/>
        <v>-339</v>
      </c>
      <c r="Q8619" s="29">
        <f t="shared" si="536"/>
        <v>17</v>
      </c>
      <c r="R8619" s="29">
        <f t="shared" si="537"/>
        <v>17</v>
      </c>
      <c r="S8619" s="15" t="s">
        <v>7227</v>
      </c>
      <c r="T8619" s="15">
        <v>100201</v>
      </c>
      <c r="U8619" s="15" t="s">
        <v>75</v>
      </c>
      <c r="V8619" s="15">
        <v>47040001</v>
      </c>
      <c r="W8619" s="15" t="s">
        <v>71</v>
      </c>
    </row>
    <row r="8620" spans="2:23" hidden="1" x14ac:dyDescent="0.25">
      <c r="B8620" s="14">
        <v>50005559</v>
      </c>
      <c r="C8620" s="14">
        <v>0</v>
      </c>
      <c r="D8620" s="15">
        <v>21040001</v>
      </c>
      <c r="E8620" s="16" t="s">
        <v>7534</v>
      </c>
      <c r="F8620" s="14">
        <v>1031</v>
      </c>
      <c r="G8620" s="17">
        <v>38628</v>
      </c>
      <c r="H8620" s="29">
        <v>360</v>
      </c>
      <c r="I8620" s="29">
        <v>0</v>
      </c>
      <c r="J8620" s="29">
        <v>0</v>
      </c>
      <c r="K8620" s="29">
        <v>0</v>
      </c>
      <c r="L8620" s="29">
        <f t="shared" si="534"/>
        <v>360</v>
      </c>
      <c r="M8620" s="29">
        <v>-342</v>
      </c>
      <c r="N8620" s="29">
        <v>0</v>
      </c>
      <c r="O8620" s="29">
        <v>0</v>
      </c>
      <c r="P8620" s="29">
        <f t="shared" si="535"/>
        <v>-342</v>
      </c>
      <c r="Q8620" s="29">
        <f t="shared" si="536"/>
        <v>18</v>
      </c>
      <c r="R8620" s="29">
        <f t="shared" si="537"/>
        <v>18</v>
      </c>
      <c r="S8620" s="15" t="s">
        <v>7227</v>
      </c>
      <c r="T8620" s="15">
        <v>100401</v>
      </c>
      <c r="U8620" s="15" t="s">
        <v>97</v>
      </c>
      <c r="V8620" s="15">
        <v>47040001</v>
      </c>
      <c r="W8620" s="15" t="s">
        <v>98</v>
      </c>
    </row>
    <row r="8621" spans="2:23" hidden="1" x14ac:dyDescent="0.25">
      <c r="B8621" s="14">
        <v>50005560</v>
      </c>
      <c r="C8621" s="14">
        <v>0</v>
      </c>
      <c r="D8621" s="15">
        <v>21040001</v>
      </c>
      <c r="E8621" s="16" t="s">
        <v>7520</v>
      </c>
      <c r="F8621" s="14">
        <v>1091</v>
      </c>
      <c r="G8621" s="17">
        <v>38868</v>
      </c>
      <c r="H8621" s="29">
        <v>361</v>
      </c>
      <c r="I8621" s="29">
        <v>0</v>
      </c>
      <c r="J8621" s="29">
        <v>0</v>
      </c>
      <c r="K8621" s="29">
        <v>0</v>
      </c>
      <c r="L8621" s="29">
        <f t="shared" si="534"/>
        <v>361</v>
      </c>
      <c r="M8621" s="29">
        <v>-343</v>
      </c>
      <c r="N8621" s="29">
        <v>0</v>
      </c>
      <c r="O8621" s="29">
        <v>0</v>
      </c>
      <c r="P8621" s="29">
        <f t="shared" si="535"/>
        <v>-343</v>
      </c>
      <c r="Q8621" s="29">
        <f t="shared" si="536"/>
        <v>18</v>
      </c>
      <c r="R8621" s="29">
        <f t="shared" si="537"/>
        <v>18</v>
      </c>
      <c r="S8621" s="15" t="s">
        <v>7227</v>
      </c>
      <c r="T8621" s="15">
        <v>100701</v>
      </c>
      <c r="U8621" s="15" t="s">
        <v>52</v>
      </c>
      <c r="V8621" s="15">
        <v>47040001</v>
      </c>
      <c r="W8621" s="15" t="s">
        <v>48</v>
      </c>
    </row>
    <row r="8622" spans="2:23" hidden="1" x14ac:dyDescent="0.25">
      <c r="B8622" s="14">
        <v>50005561</v>
      </c>
      <c r="C8622" s="14">
        <v>0</v>
      </c>
      <c r="D8622" s="15">
        <v>21040001</v>
      </c>
      <c r="E8622" s="16" t="s">
        <v>7535</v>
      </c>
      <c r="F8622" s="14">
        <v>1001</v>
      </c>
      <c r="G8622" s="17">
        <v>37089</v>
      </c>
      <c r="H8622" s="29">
        <v>375</v>
      </c>
      <c r="I8622" s="29">
        <v>0</v>
      </c>
      <c r="J8622" s="29">
        <v>0</v>
      </c>
      <c r="K8622" s="29">
        <v>0</v>
      </c>
      <c r="L8622" s="29">
        <f t="shared" si="534"/>
        <v>375</v>
      </c>
      <c r="M8622" s="29">
        <v>-357</v>
      </c>
      <c r="N8622" s="29">
        <v>0</v>
      </c>
      <c r="O8622" s="29">
        <v>0</v>
      </c>
      <c r="P8622" s="29">
        <f t="shared" si="535"/>
        <v>-357</v>
      </c>
      <c r="Q8622" s="29">
        <f t="shared" si="536"/>
        <v>18</v>
      </c>
      <c r="R8622" s="29">
        <f t="shared" si="537"/>
        <v>18</v>
      </c>
      <c r="S8622" s="15" t="s">
        <v>7227</v>
      </c>
      <c r="T8622" s="15">
        <v>100101</v>
      </c>
      <c r="U8622" s="15" t="s">
        <v>89</v>
      </c>
      <c r="V8622" s="15">
        <v>47040001</v>
      </c>
      <c r="W8622" s="15" t="s">
        <v>85</v>
      </c>
    </row>
    <row r="8623" spans="2:23" hidden="1" x14ac:dyDescent="0.25">
      <c r="B8623" s="14">
        <v>50005562</v>
      </c>
      <c r="C8623" s="14">
        <v>0</v>
      </c>
      <c r="D8623" s="15">
        <v>21040001</v>
      </c>
      <c r="E8623" s="16" t="s">
        <v>7536</v>
      </c>
      <c r="F8623" s="14">
        <v>1012</v>
      </c>
      <c r="G8623" s="17">
        <v>41275</v>
      </c>
      <c r="H8623" s="29">
        <v>382</v>
      </c>
      <c r="I8623" s="29">
        <v>0</v>
      </c>
      <c r="J8623" s="29">
        <v>0</v>
      </c>
      <c r="K8623" s="29">
        <v>0</v>
      </c>
      <c r="L8623" s="29">
        <f t="shared" si="534"/>
        <v>382</v>
      </c>
      <c r="M8623" s="29">
        <v>-297</v>
      </c>
      <c r="N8623" s="29">
        <v>-38</v>
      </c>
      <c r="O8623" s="29">
        <v>0</v>
      </c>
      <c r="P8623" s="29">
        <f t="shared" si="535"/>
        <v>-335</v>
      </c>
      <c r="Q8623" s="29">
        <f t="shared" si="536"/>
        <v>85</v>
      </c>
      <c r="R8623" s="29">
        <f t="shared" si="537"/>
        <v>47</v>
      </c>
      <c r="S8623" s="15" t="s">
        <v>7227</v>
      </c>
      <c r="T8623" s="15">
        <v>100202</v>
      </c>
      <c r="U8623" s="15" t="s">
        <v>70</v>
      </c>
      <c r="V8623" s="15">
        <v>47040001</v>
      </c>
      <c r="W8623" s="15" t="s">
        <v>71</v>
      </c>
    </row>
    <row r="8624" spans="2:23" hidden="1" x14ac:dyDescent="0.25">
      <c r="B8624" s="14">
        <v>50005563</v>
      </c>
      <c r="C8624" s="14">
        <v>0</v>
      </c>
      <c r="D8624" s="15">
        <v>21040001</v>
      </c>
      <c r="E8624" s="16" t="s">
        <v>7537</v>
      </c>
      <c r="F8624" s="14">
        <v>1051</v>
      </c>
      <c r="G8624" s="17">
        <v>38518</v>
      </c>
      <c r="H8624" s="29">
        <v>395</v>
      </c>
      <c r="I8624" s="29">
        <v>0</v>
      </c>
      <c r="J8624" s="29">
        <v>0</v>
      </c>
      <c r="K8624" s="29">
        <v>0</v>
      </c>
      <c r="L8624" s="29">
        <f t="shared" si="534"/>
        <v>395</v>
      </c>
      <c r="M8624" s="29">
        <v>-376</v>
      </c>
      <c r="N8624" s="29">
        <v>0</v>
      </c>
      <c r="O8624" s="29">
        <v>0</v>
      </c>
      <c r="P8624" s="29">
        <f t="shared" si="535"/>
        <v>-376</v>
      </c>
      <c r="Q8624" s="29">
        <f t="shared" si="536"/>
        <v>19</v>
      </c>
      <c r="R8624" s="29">
        <f t="shared" si="537"/>
        <v>19</v>
      </c>
      <c r="S8624" s="15" t="s">
        <v>7227</v>
      </c>
      <c r="T8624" s="15">
        <v>100601</v>
      </c>
      <c r="U8624" s="15" t="s">
        <v>79</v>
      </c>
      <c r="V8624" s="15">
        <v>47040001</v>
      </c>
      <c r="W8624" s="15" t="s">
        <v>80</v>
      </c>
    </row>
    <row r="8625" spans="2:23" hidden="1" x14ac:dyDescent="0.25">
      <c r="B8625" s="14">
        <v>50005564</v>
      </c>
      <c r="C8625" s="14">
        <v>0</v>
      </c>
      <c r="D8625" s="15">
        <v>21040001</v>
      </c>
      <c r="E8625" s="16" t="s">
        <v>7538</v>
      </c>
      <c r="F8625" s="14">
        <v>1031</v>
      </c>
      <c r="G8625" s="17">
        <v>38628</v>
      </c>
      <c r="H8625" s="29">
        <v>396</v>
      </c>
      <c r="I8625" s="29">
        <v>0</v>
      </c>
      <c r="J8625" s="29">
        <v>0</v>
      </c>
      <c r="K8625" s="29">
        <v>0</v>
      </c>
      <c r="L8625" s="29">
        <f t="shared" si="534"/>
        <v>396</v>
      </c>
      <c r="M8625" s="29">
        <v>-377</v>
      </c>
      <c r="N8625" s="29">
        <v>0</v>
      </c>
      <c r="O8625" s="29">
        <v>0</v>
      </c>
      <c r="P8625" s="29">
        <f t="shared" si="535"/>
        <v>-377</v>
      </c>
      <c r="Q8625" s="29">
        <f t="shared" si="536"/>
        <v>19</v>
      </c>
      <c r="R8625" s="29">
        <f t="shared" si="537"/>
        <v>19</v>
      </c>
      <c r="S8625" s="15" t="s">
        <v>7227</v>
      </c>
      <c r="T8625" s="15">
        <v>100401</v>
      </c>
      <c r="U8625" s="15" t="s">
        <v>97</v>
      </c>
      <c r="V8625" s="15">
        <v>47040001</v>
      </c>
      <c r="W8625" s="15" t="s">
        <v>98</v>
      </c>
    </row>
    <row r="8626" spans="2:23" hidden="1" x14ac:dyDescent="0.25">
      <c r="B8626" s="14">
        <v>50005565</v>
      </c>
      <c r="C8626" s="14">
        <v>0</v>
      </c>
      <c r="D8626" s="15">
        <v>21040001</v>
      </c>
      <c r="E8626" s="16" t="s">
        <v>7537</v>
      </c>
      <c r="F8626" s="14">
        <v>1051</v>
      </c>
      <c r="G8626" s="17">
        <v>38547</v>
      </c>
      <c r="H8626" s="29">
        <v>398</v>
      </c>
      <c r="I8626" s="29">
        <v>0</v>
      </c>
      <c r="J8626" s="29">
        <v>0</v>
      </c>
      <c r="K8626" s="29">
        <v>0</v>
      </c>
      <c r="L8626" s="29">
        <f t="shared" si="534"/>
        <v>398</v>
      </c>
      <c r="M8626" s="29">
        <v>-379</v>
      </c>
      <c r="N8626" s="29">
        <v>0</v>
      </c>
      <c r="O8626" s="29">
        <v>0</v>
      </c>
      <c r="P8626" s="29">
        <f t="shared" si="535"/>
        <v>-379</v>
      </c>
      <c r="Q8626" s="29">
        <f t="shared" si="536"/>
        <v>19</v>
      </c>
      <c r="R8626" s="29">
        <f t="shared" si="537"/>
        <v>19</v>
      </c>
      <c r="S8626" s="15" t="s">
        <v>7227</v>
      </c>
      <c r="T8626" s="15">
        <v>100601</v>
      </c>
      <c r="U8626" s="15" t="s">
        <v>79</v>
      </c>
      <c r="V8626" s="15">
        <v>47040001</v>
      </c>
      <c r="W8626" s="15" t="s">
        <v>80</v>
      </c>
    </row>
    <row r="8627" spans="2:23" hidden="1" x14ac:dyDescent="0.25">
      <c r="B8627" s="14">
        <v>50005567</v>
      </c>
      <c r="C8627" s="14">
        <v>0</v>
      </c>
      <c r="D8627" s="15">
        <v>21040001</v>
      </c>
      <c r="E8627" s="16" t="s">
        <v>7539</v>
      </c>
      <c r="F8627" s="14">
        <v>1061</v>
      </c>
      <c r="G8627" s="17">
        <v>39042</v>
      </c>
      <c r="H8627" s="29">
        <v>403</v>
      </c>
      <c r="I8627" s="29">
        <v>0</v>
      </c>
      <c r="J8627" s="29">
        <v>0</v>
      </c>
      <c r="K8627" s="29">
        <v>0</v>
      </c>
      <c r="L8627" s="29">
        <f t="shared" si="534"/>
        <v>403</v>
      </c>
      <c r="M8627" s="29">
        <v>-383</v>
      </c>
      <c r="N8627" s="29">
        <v>0</v>
      </c>
      <c r="O8627" s="29">
        <v>0</v>
      </c>
      <c r="P8627" s="29">
        <f t="shared" si="535"/>
        <v>-383</v>
      </c>
      <c r="Q8627" s="29">
        <f t="shared" si="536"/>
        <v>20</v>
      </c>
      <c r="R8627" s="29">
        <f t="shared" si="537"/>
        <v>20</v>
      </c>
      <c r="S8627" s="15" t="s">
        <v>7227</v>
      </c>
      <c r="T8627" s="15">
        <v>100801</v>
      </c>
      <c r="U8627" s="15" t="s">
        <v>62</v>
      </c>
      <c r="V8627" s="15">
        <v>47040001</v>
      </c>
      <c r="W8627" s="15" t="s">
        <v>44</v>
      </c>
    </row>
    <row r="8628" spans="2:23" hidden="1" x14ac:dyDescent="0.25">
      <c r="B8628" s="14">
        <v>50005568</v>
      </c>
      <c r="C8628" s="14">
        <v>0</v>
      </c>
      <c r="D8628" s="15">
        <v>21040001</v>
      </c>
      <c r="E8628" s="16" t="s">
        <v>7540</v>
      </c>
      <c r="F8628" s="14">
        <v>1061</v>
      </c>
      <c r="G8628" s="17">
        <v>39072</v>
      </c>
      <c r="H8628" s="29">
        <v>404</v>
      </c>
      <c r="I8628" s="29">
        <v>0</v>
      </c>
      <c r="J8628" s="29">
        <v>0</v>
      </c>
      <c r="K8628" s="29">
        <v>-404</v>
      </c>
      <c r="L8628" s="29">
        <f t="shared" si="534"/>
        <v>0</v>
      </c>
      <c r="M8628" s="29">
        <v>-384</v>
      </c>
      <c r="N8628" s="29">
        <v>0</v>
      </c>
      <c r="O8628" s="29">
        <v>384</v>
      </c>
      <c r="P8628" s="29">
        <f t="shared" si="535"/>
        <v>0</v>
      </c>
      <c r="Q8628" s="29">
        <f t="shared" si="536"/>
        <v>20</v>
      </c>
      <c r="R8628" s="29">
        <f t="shared" si="537"/>
        <v>0</v>
      </c>
      <c r="S8628" s="15" t="s">
        <v>7227</v>
      </c>
      <c r="T8628" s="15">
        <v>100801</v>
      </c>
      <c r="U8628" s="15" t="s">
        <v>62</v>
      </c>
      <c r="V8628" s="15">
        <v>47040001</v>
      </c>
      <c r="W8628" s="15" t="s">
        <v>44</v>
      </c>
    </row>
    <row r="8629" spans="2:23" hidden="1" x14ac:dyDescent="0.25">
      <c r="B8629" s="14">
        <v>50005569</v>
      </c>
      <c r="C8629" s="14">
        <v>0</v>
      </c>
      <c r="D8629" s="15">
        <v>21040001</v>
      </c>
      <c r="E8629" s="16" t="s">
        <v>7540</v>
      </c>
      <c r="F8629" s="14">
        <v>1061</v>
      </c>
      <c r="G8629" s="17">
        <v>39063</v>
      </c>
      <c r="H8629" s="29">
        <v>404</v>
      </c>
      <c r="I8629" s="29">
        <v>0</v>
      </c>
      <c r="J8629" s="29">
        <v>0</v>
      </c>
      <c r="K8629" s="29">
        <v>-404</v>
      </c>
      <c r="L8629" s="29">
        <f t="shared" si="534"/>
        <v>0</v>
      </c>
      <c r="M8629" s="29">
        <v>-384</v>
      </c>
      <c r="N8629" s="29">
        <v>0</v>
      </c>
      <c r="O8629" s="29">
        <v>384</v>
      </c>
      <c r="P8629" s="29">
        <f t="shared" si="535"/>
        <v>0</v>
      </c>
      <c r="Q8629" s="29">
        <f t="shared" si="536"/>
        <v>20</v>
      </c>
      <c r="R8629" s="29">
        <f t="shared" si="537"/>
        <v>0</v>
      </c>
      <c r="S8629" s="15" t="s">
        <v>7227</v>
      </c>
      <c r="T8629" s="15">
        <v>100801</v>
      </c>
      <c r="U8629" s="15" t="s">
        <v>62</v>
      </c>
      <c r="V8629" s="15">
        <v>47040001</v>
      </c>
      <c r="W8629" s="15" t="s">
        <v>44</v>
      </c>
    </row>
    <row r="8630" spans="2:23" hidden="1" x14ac:dyDescent="0.25">
      <c r="B8630" s="14">
        <v>50005570</v>
      </c>
      <c r="C8630" s="14">
        <v>0</v>
      </c>
      <c r="D8630" s="15">
        <v>21040001</v>
      </c>
      <c r="E8630" s="16" t="s">
        <v>7540</v>
      </c>
      <c r="F8630" s="14">
        <v>1061</v>
      </c>
      <c r="G8630" s="17">
        <v>39079</v>
      </c>
      <c r="H8630" s="29">
        <v>404</v>
      </c>
      <c r="I8630" s="29">
        <v>0</v>
      </c>
      <c r="J8630" s="29">
        <v>0</v>
      </c>
      <c r="K8630" s="29">
        <v>0</v>
      </c>
      <c r="L8630" s="29">
        <f t="shared" si="534"/>
        <v>404</v>
      </c>
      <c r="M8630" s="29">
        <v>-384</v>
      </c>
      <c r="N8630" s="29">
        <v>0</v>
      </c>
      <c r="O8630" s="29">
        <v>0</v>
      </c>
      <c r="P8630" s="29">
        <f t="shared" si="535"/>
        <v>-384</v>
      </c>
      <c r="Q8630" s="29">
        <f t="shared" si="536"/>
        <v>20</v>
      </c>
      <c r="R8630" s="29">
        <f t="shared" si="537"/>
        <v>20</v>
      </c>
      <c r="S8630" s="15" t="s">
        <v>7227</v>
      </c>
      <c r="T8630" s="15">
        <v>100801</v>
      </c>
      <c r="U8630" s="15" t="s">
        <v>62</v>
      </c>
      <c r="V8630" s="15">
        <v>47040001</v>
      </c>
      <c r="W8630" s="15" t="s">
        <v>44</v>
      </c>
    </row>
    <row r="8631" spans="2:23" hidden="1" x14ac:dyDescent="0.25">
      <c r="B8631" s="14">
        <v>50005571</v>
      </c>
      <c r="C8631" s="14">
        <v>0</v>
      </c>
      <c r="D8631" s="15">
        <v>21040001</v>
      </c>
      <c r="E8631" s="16" t="s">
        <v>7541</v>
      </c>
      <c r="F8631" s="14">
        <v>1061</v>
      </c>
      <c r="G8631" s="17">
        <v>39073</v>
      </c>
      <c r="H8631" s="29">
        <v>404</v>
      </c>
      <c r="I8631" s="29">
        <v>0</v>
      </c>
      <c r="J8631" s="29">
        <v>0</v>
      </c>
      <c r="K8631" s="29">
        <v>0</v>
      </c>
      <c r="L8631" s="29">
        <f t="shared" si="534"/>
        <v>404</v>
      </c>
      <c r="M8631" s="29">
        <v>-384</v>
      </c>
      <c r="N8631" s="29">
        <v>0</v>
      </c>
      <c r="O8631" s="29">
        <v>0</v>
      </c>
      <c r="P8631" s="29">
        <f t="shared" si="535"/>
        <v>-384</v>
      </c>
      <c r="Q8631" s="29">
        <f t="shared" si="536"/>
        <v>20</v>
      </c>
      <c r="R8631" s="29">
        <f t="shared" si="537"/>
        <v>20</v>
      </c>
      <c r="S8631" s="15" t="s">
        <v>7227</v>
      </c>
      <c r="T8631" s="15">
        <v>100801</v>
      </c>
      <c r="U8631" s="15" t="s">
        <v>62</v>
      </c>
      <c r="V8631" s="15">
        <v>47040001</v>
      </c>
      <c r="W8631" s="15" t="s">
        <v>44</v>
      </c>
    </row>
    <row r="8632" spans="2:23" hidden="1" x14ac:dyDescent="0.25">
      <c r="B8632" s="14">
        <v>50005572</v>
      </c>
      <c r="C8632" s="14">
        <v>0</v>
      </c>
      <c r="D8632" s="15">
        <v>21040001</v>
      </c>
      <c r="E8632" s="16" t="s">
        <v>7540</v>
      </c>
      <c r="F8632" s="14">
        <v>1061</v>
      </c>
      <c r="G8632" s="17">
        <v>38868</v>
      </c>
      <c r="H8632" s="29">
        <v>407</v>
      </c>
      <c r="I8632" s="29">
        <v>0</v>
      </c>
      <c r="J8632" s="29">
        <v>0</v>
      </c>
      <c r="K8632" s="29">
        <v>0</v>
      </c>
      <c r="L8632" s="29">
        <f t="shared" si="534"/>
        <v>407</v>
      </c>
      <c r="M8632" s="29">
        <v>-387</v>
      </c>
      <c r="N8632" s="29">
        <v>0</v>
      </c>
      <c r="O8632" s="29">
        <v>0</v>
      </c>
      <c r="P8632" s="29">
        <f t="shared" si="535"/>
        <v>-387</v>
      </c>
      <c r="Q8632" s="29">
        <f t="shared" si="536"/>
        <v>20</v>
      </c>
      <c r="R8632" s="29">
        <f t="shared" si="537"/>
        <v>20</v>
      </c>
      <c r="S8632" s="15" t="s">
        <v>7227</v>
      </c>
      <c r="T8632" s="15">
        <v>100801</v>
      </c>
      <c r="U8632" s="15" t="s">
        <v>62</v>
      </c>
      <c r="V8632" s="15">
        <v>47040001</v>
      </c>
      <c r="W8632" s="15" t="s">
        <v>44</v>
      </c>
    </row>
    <row r="8633" spans="2:23" hidden="1" x14ac:dyDescent="0.25">
      <c r="B8633" s="14">
        <v>50005573</v>
      </c>
      <c r="C8633" s="14">
        <v>0</v>
      </c>
      <c r="D8633" s="15">
        <v>21040001</v>
      </c>
      <c r="E8633" s="16" t="s">
        <v>7542</v>
      </c>
      <c r="F8633" s="14">
        <v>1001</v>
      </c>
      <c r="G8633" s="17">
        <v>37802</v>
      </c>
      <c r="H8633" s="29">
        <v>410</v>
      </c>
      <c r="I8633" s="29">
        <v>0</v>
      </c>
      <c r="J8633" s="29">
        <v>0</v>
      </c>
      <c r="K8633" s="29">
        <v>0</v>
      </c>
      <c r="L8633" s="29">
        <f t="shared" ref="L8633:L8696" si="538">SUM(H8633:K8633)</f>
        <v>410</v>
      </c>
      <c r="M8633" s="29">
        <v>-390</v>
      </c>
      <c r="N8633" s="29">
        <v>0</v>
      </c>
      <c r="O8633" s="29">
        <v>0</v>
      </c>
      <c r="P8633" s="29">
        <f t="shared" si="535"/>
        <v>-390</v>
      </c>
      <c r="Q8633" s="29">
        <f t="shared" si="536"/>
        <v>20</v>
      </c>
      <c r="R8633" s="29">
        <f t="shared" si="537"/>
        <v>20</v>
      </c>
      <c r="S8633" s="15" t="s">
        <v>7227</v>
      </c>
      <c r="T8633" s="15">
        <v>100101</v>
      </c>
      <c r="U8633" s="15" t="s">
        <v>89</v>
      </c>
      <c r="V8633" s="15">
        <v>47040001</v>
      </c>
      <c r="W8633" s="15" t="s">
        <v>85</v>
      </c>
    </row>
    <row r="8634" spans="2:23" hidden="1" x14ac:dyDescent="0.25">
      <c r="B8634" s="14">
        <v>50005574</v>
      </c>
      <c r="C8634" s="14">
        <v>0</v>
      </c>
      <c r="D8634" s="15">
        <v>21040001</v>
      </c>
      <c r="E8634" s="16" t="s">
        <v>7543</v>
      </c>
      <c r="F8634" s="14">
        <v>1001</v>
      </c>
      <c r="G8634" s="17">
        <v>37089</v>
      </c>
      <c r="H8634" s="29">
        <v>420</v>
      </c>
      <c r="I8634" s="29">
        <v>0</v>
      </c>
      <c r="J8634" s="29">
        <v>0</v>
      </c>
      <c r="K8634" s="29">
        <v>0</v>
      </c>
      <c r="L8634" s="29">
        <f t="shared" si="538"/>
        <v>420</v>
      </c>
      <c r="M8634" s="29">
        <v>-399</v>
      </c>
      <c r="N8634" s="29">
        <v>0</v>
      </c>
      <c r="O8634" s="29">
        <v>0</v>
      </c>
      <c r="P8634" s="29">
        <f t="shared" si="535"/>
        <v>-399</v>
      </c>
      <c r="Q8634" s="29">
        <f t="shared" si="536"/>
        <v>21</v>
      </c>
      <c r="R8634" s="29">
        <f t="shared" si="537"/>
        <v>21</v>
      </c>
      <c r="S8634" s="15" t="s">
        <v>7227</v>
      </c>
      <c r="T8634" s="15">
        <v>100101</v>
      </c>
      <c r="U8634" s="15" t="s">
        <v>89</v>
      </c>
      <c r="V8634" s="15">
        <v>47040001</v>
      </c>
      <c r="W8634" s="15" t="s">
        <v>85</v>
      </c>
    </row>
    <row r="8635" spans="2:23" hidden="1" x14ac:dyDescent="0.25">
      <c r="B8635" s="14">
        <v>50005575</v>
      </c>
      <c r="C8635" s="14">
        <v>0</v>
      </c>
      <c r="D8635" s="15">
        <v>21040001</v>
      </c>
      <c r="E8635" s="16" t="s">
        <v>7544</v>
      </c>
      <c r="F8635" s="14">
        <v>1001</v>
      </c>
      <c r="G8635" s="17">
        <v>37802</v>
      </c>
      <c r="H8635" s="29">
        <v>425</v>
      </c>
      <c r="I8635" s="29">
        <v>0</v>
      </c>
      <c r="J8635" s="29">
        <v>0</v>
      </c>
      <c r="K8635" s="29">
        <v>0</v>
      </c>
      <c r="L8635" s="29">
        <f t="shared" si="538"/>
        <v>425</v>
      </c>
      <c r="M8635" s="29">
        <v>-404</v>
      </c>
      <c r="N8635" s="29">
        <v>0</v>
      </c>
      <c r="O8635" s="29">
        <v>0</v>
      </c>
      <c r="P8635" s="29">
        <f t="shared" si="535"/>
        <v>-404</v>
      </c>
      <c r="Q8635" s="29">
        <f t="shared" si="536"/>
        <v>21</v>
      </c>
      <c r="R8635" s="29">
        <f t="shared" si="537"/>
        <v>21</v>
      </c>
      <c r="S8635" s="15" t="s">
        <v>7227</v>
      </c>
      <c r="T8635" s="15">
        <v>100101</v>
      </c>
      <c r="U8635" s="15" t="s">
        <v>89</v>
      </c>
      <c r="V8635" s="15">
        <v>47040001</v>
      </c>
      <c r="W8635" s="15" t="s">
        <v>85</v>
      </c>
    </row>
    <row r="8636" spans="2:23" hidden="1" x14ac:dyDescent="0.25">
      <c r="B8636" s="14">
        <v>50005576</v>
      </c>
      <c r="C8636" s="14">
        <v>0</v>
      </c>
      <c r="D8636" s="15">
        <v>21040001</v>
      </c>
      <c r="E8636" s="16" t="s">
        <v>7545</v>
      </c>
      <c r="F8636" s="14">
        <v>1041</v>
      </c>
      <c r="G8636" s="17">
        <v>39106</v>
      </c>
      <c r="H8636" s="29">
        <v>425</v>
      </c>
      <c r="I8636" s="29">
        <v>0</v>
      </c>
      <c r="J8636" s="29">
        <v>0</v>
      </c>
      <c r="K8636" s="29">
        <v>0</v>
      </c>
      <c r="L8636" s="29">
        <f t="shared" si="538"/>
        <v>425</v>
      </c>
      <c r="M8636" s="29">
        <v>-404</v>
      </c>
      <c r="N8636" s="29">
        <v>0</v>
      </c>
      <c r="O8636" s="29">
        <v>0</v>
      </c>
      <c r="P8636" s="29">
        <f t="shared" si="535"/>
        <v>-404</v>
      </c>
      <c r="Q8636" s="29">
        <f t="shared" si="536"/>
        <v>21</v>
      </c>
      <c r="R8636" s="29">
        <f t="shared" si="537"/>
        <v>21</v>
      </c>
      <c r="S8636" s="15" t="s">
        <v>7227</v>
      </c>
      <c r="T8636" s="15">
        <v>100501</v>
      </c>
      <c r="U8636" s="15" t="s">
        <v>27</v>
      </c>
      <c r="V8636" s="15">
        <v>47040001</v>
      </c>
      <c r="W8636" s="15" t="s">
        <v>28</v>
      </c>
    </row>
    <row r="8637" spans="2:23" hidden="1" x14ac:dyDescent="0.25">
      <c r="B8637" s="14">
        <v>50005577</v>
      </c>
      <c r="C8637" s="14">
        <v>0</v>
      </c>
      <c r="D8637" s="15">
        <v>21040001</v>
      </c>
      <c r="E8637" s="16" t="s">
        <v>7540</v>
      </c>
      <c r="F8637" s="14">
        <v>1061</v>
      </c>
      <c r="G8637" s="17">
        <v>38961</v>
      </c>
      <c r="H8637" s="29">
        <v>426</v>
      </c>
      <c r="I8637" s="29">
        <v>0</v>
      </c>
      <c r="J8637" s="29">
        <v>0</v>
      </c>
      <c r="K8637" s="29">
        <v>0</v>
      </c>
      <c r="L8637" s="29">
        <f t="shared" si="538"/>
        <v>426</v>
      </c>
      <c r="M8637" s="29">
        <v>-405</v>
      </c>
      <c r="N8637" s="29">
        <v>0</v>
      </c>
      <c r="O8637" s="29">
        <v>0</v>
      </c>
      <c r="P8637" s="29">
        <f t="shared" si="535"/>
        <v>-405</v>
      </c>
      <c r="Q8637" s="29">
        <f t="shared" si="536"/>
        <v>21</v>
      </c>
      <c r="R8637" s="29">
        <f t="shared" si="537"/>
        <v>21</v>
      </c>
      <c r="S8637" s="15" t="s">
        <v>7227</v>
      </c>
      <c r="T8637" s="15">
        <v>100801</v>
      </c>
      <c r="U8637" s="15" t="s">
        <v>62</v>
      </c>
      <c r="V8637" s="15">
        <v>47040001</v>
      </c>
      <c r="W8637" s="15" t="s">
        <v>44</v>
      </c>
    </row>
    <row r="8638" spans="2:23" hidden="1" x14ac:dyDescent="0.25">
      <c r="B8638" s="14">
        <v>50005578</v>
      </c>
      <c r="C8638" s="14">
        <v>0</v>
      </c>
      <c r="D8638" s="15">
        <v>21040001</v>
      </c>
      <c r="E8638" s="16" t="s">
        <v>7546</v>
      </c>
      <c r="F8638" s="14">
        <v>1071</v>
      </c>
      <c r="G8638" s="17">
        <v>39085</v>
      </c>
      <c r="H8638" s="29">
        <v>429</v>
      </c>
      <c r="I8638" s="29">
        <v>0</v>
      </c>
      <c r="J8638" s="29">
        <v>0</v>
      </c>
      <c r="K8638" s="29">
        <v>0</v>
      </c>
      <c r="L8638" s="29">
        <f t="shared" si="538"/>
        <v>429</v>
      </c>
      <c r="M8638" s="29">
        <v>-408</v>
      </c>
      <c r="N8638" s="29">
        <v>0</v>
      </c>
      <c r="O8638" s="29">
        <v>0</v>
      </c>
      <c r="P8638" s="29">
        <f t="shared" si="535"/>
        <v>-408</v>
      </c>
      <c r="Q8638" s="29">
        <f t="shared" si="536"/>
        <v>21</v>
      </c>
      <c r="R8638" s="29">
        <f t="shared" si="537"/>
        <v>21</v>
      </c>
      <c r="S8638" s="15" t="s">
        <v>7227</v>
      </c>
      <c r="T8638" s="15">
        <v>100901</v>
      </c>
      <c r="U8638" s="15" t="s">
        <v>57</v>
      </c>
      <c r="V8638" s="15">
        <v>47040001</v>
      </c>
      <c r="W8638" s="15" t="s">
        <v>58</v>
      </c>
    </row>
    <row r="8639" spans="2:23" hidden="1" x14ac:dyDescent="0.25">
      <c r="B8639" s="14">
        <v>50005579</v>
      </c>
      <c r="C8639" s="14">
        <v>0</v>
      </c>
      <c r="D8639" s="15">
        <v>21040001</v>
      </c>
      <c r="E8639" s="16" t="s">
        <v>7547</v>
      </c>
      <c r="F8639" s="14">
        <v>1001</v>
      </c>
      <c r="G8639" s="17">
        <v>37613</v>
      </c>
      <c r="H8639" s="29">
        <v>225</v>
      </c>
      <c r="I8639" s="29">
        <v>0</v>
      </c>
      <c r="J8639" s="29">
        <v>0</v>
      </c>
      <c r="K8639" s="29">
        <v>0</v>
      </c>
      <c r="L8639" s="29">
        <f t="shared" si="538"/>
        <v>225</v>
      </c>
      <c r="M8639" s="29">
        <v>-213.5</v>
      </c>
      <c r="N8639" s="29">
        <v>0</v>
      </c>
      <c r="O8639" s="29">
        <v>0</v>
      </c>
      <c r="P8639" s="29">
        <f t="shared" si="535"/>
        <v>-213.5</v>
      </c>
      <c r="Q8639" s="29">
        <f t="shared" si="536"/>
        <v>11.5</v>
      </c>
      <c r="R8639" s="29">
        <f t="shared" si="537"/>
        <v>11.5</v>
      </c>
      <c r="S8639" s="15" t="s">
        <v>7227</v>
      </c>
      <c r="T8639" s="15">
        <v>100101</v>
      </c>
      <c r="U8639" s="15" t="s">
        <v>89</v>
      </c>
      <c r="V8639" s="15">
        <v>47040001</v>
      </c>
      <c r="W8639" s="15" t="s">
        <v>85</v>
      </c>
    </row>
    <row r="8640" spans="2:23" hidden="1" x14ac:dyDescent="0.25">
      <c r="B8640" s="14">
        <v>50005580</v>
      </c>
      <c r="C8640" s="14">
        <v>0</v>
      </c>
      <c r="D8640" s="15">
        <v>21040001</v>
      </c>
      <c r="E8640" s="16" t="s">
        <v>7548</v>
      </c>
      <c r="F8640" s="14">
        <v>1001</v>
      </c>
      <c r="G8640" s="17">
        <v>37621</v>
      </c>
      <c r="H8640" s="29">
        <v>450</v>
      </c>
      <c r="I8640" s="29">
        <v>0</v>
      </c>
      <c r="J8640" s="29">
        <v>0</v>
      </c>
      <c r="K8640" s="29">
        <v>0</v>
      </c>
      <c r="L8640" s="29">
        <f t="shared" si="538"/>
        <v>450</v>
      </c>
      <c r="M8640" s="29">
        <v>-427</v>
      </c>
      <c r="N8640" s="29">
        <v>0</v>
      </c>
      <c r="O8640" s="29">
        <v>0</v>
      </c>
      <c r="P8640" s="29">
        <f t="shared" si="535"/>
        <v>-427</v>
      </c>
      <c r="Q8640" s="29">
        <f t="shared" si="536"/>
        <v>23</v>
      </c>
      <c r="R8640" s="29">
        <f t="shared" si="537"/>
        <v>23</v>
      </c>
      <c r="S8640" s="15" t="s">
        <v>7227</v>
      </c>
      <c r="T8640" s="15">
        <v>100101</v>
      </c>
      <c r="U8640" s="15" t="s">
        <v>89</v>
      </c>
      <c r="V8640" s="15">
        <v>47040001</v>
      </c>
      <c r="W8640" s="15" t="s">
        <v>85</v>
      </c>
    </row>
    <row r="8641" spans="2:23" hidden="1" x14ac:dyDescent="0.25">
      <c r="B8641" s="14">
        <v>50005581</v>
      </c>
      <c r="C8641" s="14">
        <v>0</v>
      </c>
      <c r="D8641" s="15">
        <v>21040001</v>
      </c>
      <c r="E8641" s="16" t="s">
        <v>7549</v>
      </c>
      <c r="F8641" s="14">
        <v>1091</v>
      </c>
      <c r="G8641" s="17">
        <v>38868</v>
      </c>
      <c r="H8641" s="29">
        <v>450</v>
      </c>
      <c r="I8641" s="29">
        <v>0</v>
      </c>
      <c r="J8641" s="29">
        <v>0</v>
      </c>
      <c r="K8641" s="29">
        <v>0</v>
      </c>
      <c r="L8641" s="29">
        <f t="shared" si="538"/>
        <v>450</v>
      </c>
      <c r="M8641" s="29">
        <v>-428</v>
      </c>
      <c r="N8641" s="29">
        <v>0</v>
      </c>
      <c r="O8641" s="29">
        <v>0</v>
      </c>
      <c r="P8641" s="29">
        <f t="shared" si="535"/>
        <v>-428</v>
      </c>
      <c r="Q8641" s="29">
        <f t="shared" si="536"/>
        <v>22</v>
      </c>
      <c r="R8641" s="29">
        <f t="shared" si="537"/>
        <v>22</v>
      </c>
      <c r="S8641" s="15" t="s">
        <v>7227</v>
      </c>
      <c r="T8641" s="15">
        <v>100701</v>
      </c>
      <c r="U8641" s="15" t="s">
        <v>52</v>
      </c>
      <c r="V8641" s="15">
        <v>47040001</v>
      </c>
      <c r="W8641" s="15" t="s">
        <v>48</v>
      </c>
    </row>
    <row r="8642" spans="2:23" hidden="1" x14ac:dyDescent="0.25">
      <c r="B8642" s="14">
        <v>50005583</v>
      </c>
      <c r="C8642" s="14">
        <v>0</v>
      </c>
      <c r="D8642" s="15">
        <v>21040001</v>
      </c>
      <c r="E8642" s="16" t="s">
        <v>7550</v>
      </c>
      <c r="F8642" s="14">
        <v>1012</v>
      </c>
      <c r="G8642" s="17">
        <v>41275</v>
      </c>
      <c r="H8642" s="29">
        <v>451</v>
      </c>
      <c r="I8642" s="29">
        <v>0</v>
      </c>
      <c r="J8642" s="29">
        <v>0</v>
      </c>
      <c r="K8642" s="29">
        <v>0</v>
      </c>
      <c r="L8642" s="29">
        <f t="shared" si="538"/>
        <v>451</v>
      </c>
      <c r="M8642" s="29">
        <v>-351</v>
      </c>
      <c r="N8642" s="29">
        <v>-44</v>
      </c>
      <c r="O8642" s="29">
        <v>0</v>
      </c>
      <c r="P8642" s="29">
        <f t="shared" si="535"/>
        <v>-395</v>
      </c>
      <c r="Q8642" s="29">
        <f t="shared" si="536"/>
        <v>100</v>
      </c>
      <c r="R8642" s="29">
        <f t="shared" si="537"/>
        <v>56</v>
      </c>
      <c r="S8642" s="15" t="s">
        <v>7227</v>
      </c>
      <c r="T8642" s="15">
        <v>100202</v>
      </c>
      <c r="U8642" s="15" t="s">
        <v>70</v>
      </c>
      <c r="V8642" s="15">
        <v>47040001</v>
      </c>
      <c r="W8642" s="15" t="s">
        <v>71</v>
      </c>
    </row>
    <row r="8643" spans="2:23" hidden="1" x14ac:dyDescent="0.25">
      <c r="B8643" s="14">
        <v>50005584</v>
      </c>
      <c r="C8643" s="14">
        <v>0</v>
      </c>
      <c r="D8643" s="15">
        <v>21040001</v>
      </c>
      <c r="E8643" s="16" t="s">
        <v>7551</v>
      </c>
      <c r="F8643" s="14">
        <v>1041</v>
      </c>
      <c r="G8643" s="17">
        <v>38749</v>
      </c>
      <c r="H8643" s="29">
        <v>480</v>
      </c>
      <c r="I8643" s="29">
        <v>0</v>
      </c>
      <c r="J8643" s="29">
        <v>0</v>
      </c>
      <c r="K8643" s="29">
        <v>0</v>
      </c>
      <c r="L8643" s="29">
        <f t="shared" si="538"/>
        <v>480</v>
      </c>
      <c r="M8643" s="29">
        <v>-456</v>
      </c>
      <c r="N8643" s="29">
        <v>0</v>
      </c>
      <c r="O8643" s="29">
        <v>0</v>
      </c>
      <c r="P8643" s="29">
        <f t="shared" si="535"/>
        <v>-456</v>
      </c>
      <c r="Q8643" s="29">
        <f t="shared" si="536"/>
        <v>24</v>
      </c>
      <c r="R8643" s="29">
        <f t="shared" si="537"/>
        <v>24</v>
      </c>
      <c r="S8643" s="15" t="s">
        <v>7227</v>
      </c>
      <c r="T8643" s="15">
        <v>100501</v>
      </c>
      <c r="U8643" s="15" t="s">
        <v>27</v>
      </c>
      <c r="V8643" s="15">
        <v>47040001</v>
      </c>
      <c r="W8643" s="15" t="s">
        <v>28</v>
      </c>
    </row>
    <row r="8644" spans="2:23" hidden="1" x14ac:dyDescent="0.25">
      <c r="B8644" s="14">
        <v>50005585</v>
      </c>
      <c r="C8644" s="14">
        <v>0</v>
      </c>
      <c r="D8644" s="15">
        <v>21040001</v>
      </c>
      <c r="E8644" s="16" t="s">
        <v>7552</v>
      </c>
      <c r="F8644" s="14">
        <v>1051</v>
      </c>
      <c r="G8644" s="17">
        <v>38936</v>
      </c>
      <c r="H8644" s="29">
        <v>480</v>
      </c>
      <c r="I8644" s="29">
        <v>0</v>
      </c>
      <c r="J8644" s="29">
        <v>0</v>
      </c>
      <c r="K8644" s="29">
        <v>0</v>
      </c>
      <c r="L8644" s="29">
        <f t="shared" si="538"/>
        <v>480</v>
      </c>
      <c r="M8644" s="29">
        <v>-456</v>
      </c>
      <c r="N8644" s="29">
        <v>0</v>
      </c>
      <c r="O8644" s="29">
        <v>0</v>
      </c>
      <c r="P8644" s="29">
        <f t="shared" si="535"/>
        <v>-456</v>
      </c>
      <c r="Q8644" s="29">
        <f t="shared" si="536"/>
        <v>24</v>
      </c>
      <c r="R8644" s="29">
        <f t="shared" si="537"/>
        <v>24</v>
      </c>
      <c r="S8644" s="15" t="s">
        <v>7227</v>
      </c>
      <c r="T8644" s="15">
        <v>100601</v>
      </c>
      <c r="U8644" s="15" t="s">
        <v>79</v>
      </c>
      <c r="V8644" s="15">
        <v>47040001</v>
      </c>
      <c r="W8644" s="15" t="s">
        <v>80</v>
      </c>
    </row>
    <row r="8645" spans="2:23" hidden="1" x14ac:dyDescent="0.25">
      <c r="B8645" s="14">
        <v>50005586</v>
      </c>
      <c r="C8645" s="14">
        <v>0</v>
      </c>
      <c r="D8645" s="15">
        <v>21040001</v>
      </c>
      <c r="E8645" s="16" t="s">
        <v>7523</v>
      </c>
      <c r="F8645" s="14">
        <v>1091</v>
      </c>
      <c r="G8645" s="17">
        <v>38861</v>
      </c>
      <c r="H8645" s="29">
        <v>486</v>
      </c>
      <c r="I8645" s="29">
        <v>0</v>
      </c>
      <c r="J8645" s="29">
        <v>0</v>
      </c>
      <c r="K8645" s="29">
        <v>0</v>
      </c>
      <c r="L8645" s="29">
        <f t="shared" si="538"/>
        <v>486</v>
      </c>
      <c r="M8645" s="29">
        <v>-462</v>
      </c>
      <c r="N8645" s="29">
        <v>0</v>
      </c>
      <c r="O8645" s="29">
        <v>0</v>
      </c>
      <c r="P8645" s="29">
        <f t="shared" ref="P8645:P8708" si="539">SUM(M8645:O8645)</f>
        <v>-462</v>
      </c>
      <c r="Q8645" s="29">
        <f t="shared" ref="Q8645:Q8708" si="540">H8645+M8645</f>
        <v>24</v>
      </c>
      <c r="R8645" s="29">
        <f t="shared" ref="R8645:R8708" si="541">L8645+P8645</f>
        <v>24</v>
      </c>
      <c r="S8645" s="15" t="s">
        <v>7227</v>
      </c>
      <c r="T8645" s="15">
        <v>100701</v>
      </c>
      <c r="U8645" s="15" t="s">
        <v>52</v>
      </c>
      <c r="V8645" s="15">
        <v>47040001</v>
      </c>
      <c r="W8645" s="15" t="s">
        <v>48</v>
      </c>
    </row>
    <row r="8646" spans="2:23" hidden="1" x14ac:dyDescent="0.25">
      <c r="B8646" s="14">
        <v>50005587</v>
      </c>
      <c r="C8646" s="14">
        <v>0</v>
      </c>
      <c r="D8646" s="15">
        <v>21040001</v>
      </c>
      <c r="E8646" s="16" t="s">
        <v>7553</v>
      </c>
      <c r="F8646" s="14">
        <v>1021</v>
      </c>
      <c r="G8646" s="17">
        <v>39351</v>
      </c>
      <c r="H8646" s="29">
        <v>488</v>
      </c>
      <c r="I8646" s="29">
        <v>0</v>
      </c>
      <c r="J8646" s="29">
        <v>0</v>
      </c>
      <c r="K8646" s="29">
        <v>0</v>
      </c>
      <c r="L8646" s="29">
        <f t="shared" si="538"/>
        <v>488</v>
      </c>
      <c r="M8646" s="29">
        <v>-464</v>
      </c>
      <c r="N8646" s="29">
        <v>0</v>
      </c>
      <c r="O8646" s="29">
        <v>0</v>
      </c>
      <c r="P8646" s="29">
        <f t="shared" si="539"/>
        <v>-464</v>
      </c>
      <c r="Q8646" s="29">
        <f t="shared" si="540"/>
        <v>24</v>
      </c>
      <c r="R8646" s="29">
        <f t="shared" si="541"/>
        <v>24</v>
      </c>
      <c r="S8646" s="15" t="s">
        <v>7227</v>
      </c>
      <c r="T8646" s="15">
        <v>100301</v>
      </c>
      <c r="U8646" s="15" t="s">
        <v>32</v>
      </c>
      <c r="V8646" s="15">
        <v>47040001</v>
      </c>
      <c r="W8646" s="15" t="s">
        <v>33</v>
      </c>
    </row>
    <row r="8647" spans="2:23" hidden="1" x14ac:dyDescent="0.25">
      <c r="B8647" s="14">
        <v>50005589</v>
      </c>
      <c r="C8647" s="14">
        <v>0</v>
      </c>
      <c r="D8647" s="15">
        <v>21040001</v>
      </c>
      <c r="E8647" s="16" t="s">
        <v>7549</v>
      </c>
      <c r="F8647" s="14">
        <v>1091</v>
      </c>
      <c r="G8647" s="17">
        <v>38970</v>
      </c>
      <c r="H8647" s="29">
        <v>498</v>
      </c>
      <c r="I8647" s="29">
        <v>0</v>
      </c>
      <c r="J8647" s="29">
        <v>0</v>
      </c>
      <c r="K8647" s="29">
        <v>0</v>
      </c>
      <c r="L8647" s="29">
        <f t="shared" si="538"/>
        <v>498</v>
      </c>
      <c r="M8647" s="29">
        <v>-474</v>
      </c>
      <c r="N8647" s="29">
        <v>0</v>
      </c>
      <c r="O8647" s="29">
        <v>0</v>
      </c>
      <c r="P8647" s="29">
        <f t="shared" si="539"/>
        <v>-474</v>
      </c>
      <c r="Q8647" s="29">
        <f t="shared" si="540"/>
        <v>24</v>
      </c>
      <c r="R8647" s="29">
        <f t="shared" si="541"/>
        <v>24</v>
      </c>
      <c r="S8647" s="15" t="s">
        <v>7227</v>
      </c>
      <c r="T8647" s="15">
        <v>100701</v>
      </c>
      <c r="U8647" s="15" t="s">
        <v>52</v>
      </c>
      <c r="V8647" s="15">
        <v>47040001</v>
      </c>
      <c r="W8647" s="15" t="s">
        <v>48</v>
      </c>
    </row>
    <row r="8648" spans="2:23" hidden="1" x14ac:dyDescent="0.25">
      <c r="B8648" s="14">
        <v>50005590</v>
      </c>
      <c r="C8648" s="14">
        <v>0</v>
      </c>
      <c r="D8648" s="15">
        <v>21040001</v>
      </c>
      <c r="E8648" s="16" t="s">
        <v>7549</v>
      </c>
      <c r="F8648" s="14">
        <v>1091</v>
      </c>
      <c r="G8648" s="17">
        <v>39060</v>
      </c>
      <c r="H8648" s="29">
        <v>498</v>
      </c>
      <c r="I8648" s="29">
        <v>0</v>
      </c>
      <c r="J8648" s="29">
        <v>0</v>
      </c>
      <c r="K8648" s="29">
        <v>0</v>
      </c>
      <c r="L8648" s="29">
        <f t="shared" si="538"/>
        <v>498</v>
      </c>
      <c r="M8648" s="29">
        <v>-474</v>
      </c>
      <c r="N8648" s="29">
        <v>0</v>
      </c>
      <c r="O8648" s="29">
        <v>0</v>
      </c>
      <c r="P8648" s="29">
        <f t="shared" si="539"/>
        <v>-474</v>
      </c>
      <c r="Q8648" s="29">
        <f t="shared" si="540"/>
        <v>24</v>
      </c>
      <c r="R8648" s="29">
        <f t="shared" si="541"/>
        <v>24</v>
      </c>
      <c r="S8648" s="15" t="s">
        <v>7227</v>
      </c>
      <c r="T8648" s="15">
        <v>100701</v>
      </c>
      <c r="U8648" s="15" t="s">
        <v>52</v>
      </c>
      <c r="V8648" s="15">
        <v>47040001</v>
      </c>
      <c r="W8648" s="15" t="s">
        <v>48</v>
      </c>
    </row>
    <row r="8649" spans="2:23" hidden="1" x14ac:dyDescent="0.25">
      <c r="B8649" s="14">
        <v>50005591</v>
      </c>
      <c r="C8649" s="14">
        <v>0</v>
      </c>
      <c r="D8649" s="15">
        <v>21040001</v>
      </c>
      <c r="E8649" s="16" t="s">
        <v>7554</v>
      </c>
      <c r="F8649" s="14">
        <v>1001</v>
      </c>
      <c r="G8649" s="17">
        <v>37634</v>
      </c>
      <c r="H8649" s="29">
        <v>500</v>
      </c>
      <c r="I8649" s="29">
        <v>0</v>
      </c>
      <c r="J8649" s="29">
        <v>0</v>
      </c>
      <c r="K8649" s="29">
        <v>0</v>
      </c>
      <c r="L8649" s="29">
        <f t="shared" si="538"/>
        <v>500</v>
      </c>
      <c r="M8649" s="29">
        <v>-475</v>
      </c>
      <c r="N8649" s="29">
        <v>0</v>
      </c>
      <c r="O8649" s="29">
        <v>0</v>
      </c>
      <c r="P8649" s="29">
        <f t="shared" si="539"/>
        <v>-475</v>
      </c>
      <c r="Q8649" s="29">
        <f t="shared" si="540"/>
        <v>25</v>
      </c>
      <c r="R8649" s="29">
        <f t="shared" si="541"/>
        <v>25</v>
      </c>
      <c r="S8649" s="15" t="s">
        <v>7227</v>
      </c>
      <c r="T8649" s="15">
        <v>100101</v>
      </c>
      <c r="U8649" s="15" t="s">
        <v>89</v>
      </c>
      <c r="V8649" s="15">
        <v>47040001</v>
      </c>
      <c r="W8649" s="15" t="s">
        <v>85</v>
      </c>
    </row>
    <row r="8650" spans="2:23" hidden="1" x14ac:dyDescent="0.25">
      <c r="B8650" s="14">
        <v>50005594</v>
      </c>
      <c r="C8650" s="14">
        <v>0</v>
      </c>
      <c r="D8650" s="15">
        <v>21040001</v>
      </c>
      <c r="E8650" s="16" t="s">
        <v>7555</v>
      </c>
      <c r="F8650" s="14">
        <v>1012</v>
      </c>
      <c r="G8650" s="17">
        <v>41275</v>
      </c>
      <c r="H8650" s="29">
        <v>506</v>
      </c>
      <c r="I8650" s="29">
        <v>0</v>
      </c>
      <c r="J8650" s="29">
        <v>0</v>
      </c>
      <c r="K8650" s="29">
        <v>0</v>
      </c>
      <c r="L8650" s="29">
        <f t="shared" si="538"/>
        <v>506</v>
      </c>
      <c r="M8650" s="29">
        <v>-392</v>
      </c>
      <c r="N8650" s="29">
        <v>-51</v>
      </c>
      <c r="O8650" s="29">
        <v>0</v>
      </c>
      <c r="P8650" s="29">
        <f t="shared" si="539"/>
        <v>-443</v>
      </c>
      <c r="Q8650" s="29">
        <f t="shared" si="540"/>
        <v>114</v>
      </c>
      <c r="R8650" s="29">
        <f t="shared" si="541"/>
        <v>63</v>
      </c>
      <c r="S8650" s="15" t="s">
        <v>7227</v>
      </c>
      <c r="T8650" s="15">
        <v>100202</v>
      </c>
      <c r="U8650" s="15" t="s">
        <v>70</v>
      </c>
      <c r="V8650" s="15">
        <v>47040001</v>
      </c>
      <c r="W8650" s="15" t="s">
        <v>71</v>
      </c>
    </row>
    <row r="8651" spans="2:23" hidden="1" x14ac:dyDescent="0.25">
      <c r="B8651" s="14">
        <v>50005595</v>
      </c>
      <c r="C8651" s="14">
        <v>0</v>
      </c>
      <c r="D8651" s="15">
        <v>21040001</v>
      </c>
      <c r="E8651" s="16" t="s">
        <v>7556</v>
      </c>
      <c r="F8651" s="14">
        <v>1091</v>
      </c>
      <c r="G8651" s="17">
        <v>38846</v>
      </c>
      <c r="H8651" s="29">
        <v>512</v>
      </c>
      <c r="I8651" s="29">
        <v>0</v>
      </c>
      <c r="J8651" s="29">
        <v>0</v>
      </c>
      <c r="K8651" s="29">
        <v>0</v>
      </c>
      <c r="L8651" s="29">
        <f t="shared" si="538"/>
        <v>512</v>
      </c>
      <c r="M8651" s="29">
        <v>-487</v>
      </c>
      <c r="N8651" s="29">
        <v>0</v>
      </c>
      <c r="O8651" s="29">
        <v>0</v>
      </c>
      <c r="P8651" s="29">
        <f t="shared" si="539"/>
        <v>-487</v>
      </c>
      <c r="Q8651" s="29">
        <f t="shared" si="540"/>
        <v>25</v>
      </c>
      <c r="R8651" s="29">
        <f t="shared" si="541"/>
        <v>25</v>
      </c>
      <c r="S8651" s="15" t="s">
        <v>7227</v>
      </c>
      <c r="T8651" s="15">
        <v>100701</v>
      </c>
      <c r="U8651" s="15" t="s">
        <v>52</v>
      </c>
      <c r="V8651" s="15">
        <v>47040001</v>
      </c>
      <c r="W8651" s="15" t="s">
        <v>48</v>
      </c>
    </row>
    <row r="8652" spans="2:23" hidden="1" x14ac:dyDescent="0.25">
      <c r="B8652" s="14">
        <v>50005596</v>
      </c>
      <c r="C8652" s="14">
        <v>0</v>
      </c>
      <c r="D8652" s="15">
        <v>21040001</v>
      </c>
      <c r="E8652" s="16" t="s">
        <v>7557</v>
      </c>
      <c r="F8652" s="14">
        <v>1091</v>
      </c>
      <c r="G8652" s="17">
        <v>39082</v>
      </c>
      <c r="H8652" s="29">
        <v>515</v>
      </c>
      <c r="I8652" s="29">
        <v>0</v>
      </c>
      <c r="J8652" s="29">
        <v>0</v>
      </c>
      <c r="K8652" s="29">
        <v>0</v>
      </c>
      <c r="L8652" s="29">
        <f t="shared" si="538"/>
        <v>515</v>
      </c>
      <c r="M8652" s="29">
        <v>-490</v>
      </c>
      <c r="N8652" s="29">
        <v>0</v>
      </c>
      <c r="O8652" s="29">
        <v>0</v>
      </c>
      <c r="P8652" s="29">
        <f t="shared" si="539"/>
        <v>-490</v>
      </c>
      <c r="Q8652" s="29">
        <f t="shared" si="540"/>
        <v>25</v>
      </c>
      <c r="R8652" s="29">
        <f t="shared" si="541"/>
        <v>25</v>
      </c>
      <c r="S8652" s="15" t="s">
        <v>7227</v>
      </c>
      <c r="T8652" s="15">
        <v>100701</v>
      </c>
      <c r="U8652" s="15" t="s">
        <v>52</v>
      </c>
      <c r="V8652" s="15">
        <v>47040001</v>
      </c>
      <c r="W8652" s="15" t="s">
        <v>48</v>
      </c>
    </row>
    <row r="8653" spans="2:23" hidden="1" x14ac:dyDescent="0.25">
      <c r="B8653" s="14">
        <v>50005597</v>
      </c>
      <c r="C8653" s="14">
        <v>0</v>
      </c>
      <c r="D8653" s="15">
        <v>21040001</v>
      </c>
      <c r="E8653" s="16" t="s">
        <v>7558</v>
      </c>
      <c r="F8653" s="14">
        <v>1061</v>
      </c>
      <c r="G8653" s="17">
        <v>38225</v>
      </c>
      <c r="H8653" s="29">
        <v>525</v>
      </c>
      <c r="I8653" s="29">
        <v>0</v>
      </c>
      <c r="J8653" s="29">
        <v>0</v>
      </c>
      <c r="K8653" s="29">
        <v>-525</v>
      </c>
      <c r="L8653" s="29">
        <f t="shared" si="538"/>
        <v>0</v>
      </c>
      <c r="M8653" s="29">
        <v>-499</v>
      </c>
      <c r="N8653" s="29">
        <v>0</v>
      </c>
      <c r="O8653" s="29">
        <v>499</v>
      </c>
      <c r="P8653" s="29">
        <f t="shared" si="539"/>
        <v>0</v>
      </c>
      <c r="Q8653" s="29">
        <f t="shared" si="540"/>
        <v>26</v>
      </c>
      <c r="R8653" s="29">
        <f t="shared" si="541"/>
        <v>0</v>
      </c>
      <c r="S8653" s="15" t="s">
        <v>7227</v>
      </c>
      <c r="T8653" s="15">
        <v>100801</v>
      </c>
      <c r="U8653" s="15" t="s">
        <v>62</v>
      </c>
      <c r="V8653" s="15">
        <v>47040001</v>
      </c>
      <c r="W8653" s="15" t="s">
        <v>44</v>
      </c>
    </row>
    <row r="8654" spans="2:23" hidden="1" x14ac:dyDescent="0.25">
      <c r="B8654" s="14">
        <v>50005598</v>
      </c>
      <c r="C8654" s="14">
        <v>0</v>
      </c>
      <c r="D8654" s="15">
        <v>21040001</v>
      </c>
      <c r="E8654" s="16" t="s">
        <v>7559</v>
      </c>
      <c r="F8654" s="14">
        <v>1012</v>
      </c>
      <c r="G8654" s="17">
        <v>41275</v>
      </c>
      <c r="H8654" s="29">
        <v>527</v>
      </c>
      <c r="I8654" s="29">
        <v>0</v>
      </c>
      <c r="J8654" s="29">
        <v>0</v>
      </c>
      <c r="K8654" s="29">
        <v>0</v>
      </c>
      <c r="L8654" s="29">
        <f t="shared" si="538"/>
        <v>527</v>
      </c>
      <c r="M8654" s="29">
        <v>-409</v>
      </c>
      <c r="N8654" s="29">
        <v>-52</v>
      </c>
      <c r="O8654" s="29">
        <v>0</v>
      </c>
      <c r="P8654" s="29">
        <f t="shared" si="539"/>
        <v>-461</v>
      </c>
      <c r="Q8654" s="29">
        <f t="shared" si="540"/>
        <v>118</v>
      </c>
      <c r="R8654" s="29">
        <f t="shared" si="541"/>
        <v>66</v>
      </c>
      <c r="S8654" s="15" t="s">
        <v>7227</v>
      </c>
      <c r="T8654" s="15">
        <v>100202</v>
      </c>
      <c r="U8654" s="15" t="s">
        <v>70</v>
      </c>
      <c r="V8654" s="15">
        <v>47040001</v>
      </c>
      <c r="W8654" s="15" t="s">
        <v>71</v>
      </c>
    </row>
    <row r="8655" spans="2:23" hidden="1" x14ac:dyDescent="0.25">
      <c r="B8655" s="14">
        <v>50005599</v>
      </c>
      <c r="C8655" s="14">
        <v>0</v>
      </c>
      <c r="D8655" s="15">
        <v>21040001</v>
      </c>
      <c r="E8655" s="16" t="s">
        <v>7560</v>
      </c>
      <c r="F8655" s="14">
        <v>1001</v>
      </c>
      <c r="G8655" s="17">
        <v>38561</v>
      </c>
      <c r="H8655" s="29">
        <v>440</v>
      </c>
      <c r="I8655" s="29">
        <v>0</v>
      </c>
      <c r="J8655" s="29">
        <v>0</v>
      </c>
      <c r="K8655" s="29">
        <v>0</v>
      </c>
      <c r="L8655" s="29">
        <f t="shared" si="538"/>
        <v>440</v>
      </c>
      <c r="M8655" s="29">
        <v>-418.4</v>
      </c>
      <c r="N8655" s="29">
        <v>0</v>
      </c>
      <c r="O8655" s="29">
        <v>0</v>
      </c>
      <c r="P8655" s="29">
        <f t="shared" si="539"/>
        <v>-418.4</v>
      </c>
      <c r="Q8655" s="29">
        <f t="shared" si="540"/>
        <v>21.600000000000023</v>
      </c>
      <c r="R8655" s="29">
        <f t="shared" si="541"/>
        <v>21.600000000000023</v>
      </c>
      <c r="S8655" s="15" t="s">
        <v>7227</v>
      </c>
      <c r="T8655" s="15">
        <v>100101</v>
      </c>
      <c r="U8655" s="15" t="s">
        <v>89</v>
      </c>
      <c r="V8655" s="15">
        <v>47040001</v>
      </c>
      <c r="W8655" s="15" t="s">
        <v>85</v>
      </c>
    </row>
    <row r="8656" spans="2:23" hidden="1" x14ac:dyDescent="0.25">
      <c r="B8656" s="14">
        <v>50005600</v>
      </c>
      <c r="C8656" s="14">
        <v>0</v>
      </c>
      <c r="D8656" s="15">
        <v>21040001</v>
      </c>
      <c r="E8656" s="16" t="s">
        <v>7561</v>
      </c>
      <c r="F8656" s="14">
        <v>1091</v>
      </c>
      <c r="G8656" s="17">
        <v>38837</v>
      </c>
      <c r="H8656" s="29">
        <v>550</v>
      </c>
      <c r="I8656" s="29">
        <v>0</v>
      </c>
      <c r="J8656" s="29">
        <v>0</v>
      </c>
      <c r="K8656" s="29">
        <v>0</v>
      </c>
      <c r="L8656" s="29">
        <f t="shared" si="538"/>
        <v>550</v>
      </c>
      <c r="M8656" s="29">
        <v>-523</v>
      </c>
      <c r="N8656" s="29">
        <v>0</v>
      </c>
      <c r="O8656" s="29">
        <v>0</v>
      </c>
      <c r="P8656" s="29">
        <f t="shared" si="539"/>
        <v>-523</v>
      </c>
      <c r="Q8656" s="29">
        <f t="shared" si="540"/>
        <v>27</v>
      </c>
      <c r="R8656" s="29">
        <f t="shared" si="541"/>
        <v>27</v>
      </c>
      <c r="S8656" s="15" t="s">
        <v>7227</v>
      </c>
      <c r="T8656" s="15">
        <v>100701</v>
      </c>
      <c r="U8656" s="15" t="s">
        <v>52</v>
      </c>
      <c r="V8656" s="15">
        <v>47040001</v>
      </c>
      <c r="W8656" s="15" t="s">
        <v>48</v>
      </c>
    </row>
    <row r="8657" spans="2:23" hidden="1" x14ac:dyDescent="0.25">
      <c r="B8657" s="14">
        <v>50005601</v>
      </c>
      <c r="C8657" s="14">
        <v>0</v>
      </c>
      <c r="D8657" s="15">
        <v>21040001</v>
      </c>
      <c r="E8657" s="16" t="s">
        <v>7562</v>
      </c>
      <c r="F8657" s="14">
        <v>1202</v>
      </c>
      <c r="G8657" s="17">
        <v>40269</v>
      </c>
      <c r="H8657" s="29">
        <v>555</v>
      </c>
      <c r="I8657" s="29">
        <v>0</v>
      </c>
      <c r="J8657" s="29">
        <v>0</v>
      </c>
      <c r="K8657" s="29">
        <v>0</v>
      </c>
      <c r="L8657" s="29">
        <f t="shared" si="538"/>
        <v>555</v>
      </c>
      <c r="M8657" s="29">
        <v>-528</v>
      </c>
      <c r="N8657" s="29">
        <v>0</v>
      </c>
      <c r="O8657" s="29">
        <v>0</v>
      </c>
      <c r="P8657" s="29">
        <f t="shared" si="539"/>
        <v>-528</v>
      </c>
      <c r="Q8657" s="29">
        <f t="shared" si="540"/>
        <v>27</v>
      </c>
      <c r="R8657" s="29">
        <f t="shared" si="541"/>
        <v>27</v>
      </c>
      <c r="S8657" s="15" t="s">
        <v>7227</v>
      </c>
      <c r="T8657" s="15">
        <v>101202</v>
      </c>
      <c r="U8657" s="15" t="s">
        <v>149</v>
      </c>
      <c r="V8657" s="15">
        <v>47040001</v>
      </c>
      <c r="W8657" s="15" t="s">
        <v>145</v>
      </c>
    </row>
    <row r="8658" spans="2:23" hidden="1" x14ac:dyDescent="0.25">
      <c r="B8658" s="14">
        <v>50005602</v>
      </c>
      <c r="C8658" s="14">
        <v>0</v>
      </c>
      <c r="D8658" s="15">
        <v>21040001</v>
      </c>
      <c r="E8658" s="16" t="s">
        <v>7563</v>
      </c>
      <c r="F8658" s="14">
        <v>1091</v>
      </c>
      <c r="G8658" s="17">
        <v>39083</v>
      </c>
      <c r="H8658" s="29">
        <v>566</v>
      </c>
      <c r="I8658" s="29">
        <v>0</v>
      </c>
      <c r="J8658" s="29">
        <v>0</v>
      </c>
      <c r="K8658" s="29">
        <v>0</v>
      </c>
      <c r="L8658" s="29">
        <f t="shared" si="538"/>
        <v>566</v>
      </c>
      <c r="M8658" s="29">
        <v>-538</v>
      </c>
      <c r="N8658" s="29">
        <v>0</v>
      </c>
      <c r="O8658" s="29">
        <v>0</v>
      </c>
      <c r="P8658" s="29">
        <f t="shared" si="539"/>
        <v>-538</v>
      </c>
      <c r="Q8658" s="29">
        <f t="shared" si="540"/>
        <v>28</v>
      </c>
      <c r="R8658" s="29">
        <f t="shared" si="541"/>
        <v>28</v>
      </c>
      <c r="S8658" s="15" t="s">
        <v>7227</v>
      </c>
      <c r="T8658" s="15">
        <v>100701</v>
      </c>
      <c r="U8658" s="15" t="s">
        <v>52</v>
      </c>
      <c r="V8658" s="15">
        <v>47040001</v>
      </c>
      <c r="W8658" s="15" t="s">
        <v>48</v>
      </c>
    </row>
    <row r="8659" spans="2:23" hidden="1" x14ac:dyDescent="0.25">
      <c r="B8659" s="14">
        <v>50005603</v>
      </c>
      <c r="C8659" s="14">
        <v>0</v>
      </c>
      <c r="D8659" s="15">
        <v>21040001</v>
      </c>
      <c r="E8659" s="16" t="s">
        <v>7564</v>
      </c>
      <c r="F8659" s="14">
        <v>1051</v>
      </c>
      <c r="G8659" s="17">
        <v>38625</v>
      </c>
      <c r="H8659" s="29">
        <v>572</v>
      </c>
      <c r="I8659" s="29">
        <v>0</v>
      </c>
      <c r="J8659" s="29">
        <v>0</v>
      </c>
      <c r="K8659" s="29">
        <v>0</v>
      </c>
      <c r="L8659" s="29">
        <f t="shared" si="538"/>
        <v>572</v>
      </c>
      <c r="M8659" s="29">
        <v>-544</v>
      </c>
      <c r="N8659" s="29">
        <v>0</v>
      </c>
      <c r="O8659" s="29">
        <v>0</v>
      </c>
      <c r="P8659" s="29">
        <f t="shared" si="539"/>
        <v>-544</v>
      </c>
      <c r="Q8659" s="29">
        <f t="shared" si="540"/>
        <v>28</v>
      </c>
      <c r="R8659" s="29">
        <f t="shared" si="541"/>
        <v>28</v>
      </c>
      <c r="S8659" s="15" t="s">
        <v>7227</v>
      </c>
      <c r="T8659" s="15">
        <v>100601</v>
      </c>
      <c r="U8659" s="15" t="s">
        <v>79</v>
      </c>
      <c r="V8659" s="15">
        <v>47040001</v>
      </c>
      <c r="W8659" s="15" t="s">
        <v>80</v>
      </c>
    </row>
    <row r="8660" spans="2:23" hidden="1" x14ac:dyDescent="0.25">
      <c r="B8660" s="14">
        <v>50005604</v>
      </c>
      <c r="C8660" s="14">
        <v>0</v>
      </c>
      <c r="D8660" s="15">
        <v>21040001</v>
      </c>
      <c r="E8660" s="16" t="s">
        <v>7565</v>
      </c>
      <c r="F8660" s="14">
        <v>1001</v>
      </c>
      <c r="G8660" s="17">
        <v>38561</v>
      </c>
      <c r="H8660" s="29">
        <v>576</v>
      </c>
      <c r="I8660" s="29">
        <v>0</v>
      </c>
      <c r="J8660" s="29">
        <v>0</v>
      </c>
      <c r="K8660" s="29">
        <v>0</v>
      </c>
      <c r="L8660" s="29">
        <f t="shared" si="538"/>
        <v>576</v>
      </c>
      <c r="M8660" s="29">
        <v>-548</v>
      </c>
      <c r="N8660" s="29">
        <v>0</v>
      </c>
      <c r="O8660" s="29">
        <v>0</v>
      </c>
      <c r="P8660" s="29">
        <f t="shared" si="539"/>
        <v>-548</v>
      </c>
      <c r="Q8660" s="29">
        <f t="shared" si="540"/>
        <v>28</v>
      </c>
      <c r="R8660" s="29">
        <f t="shared" si="541"/>
        <v>28</v>
      </c>
      <c r="S8660" s="15" t="s">
        <v>7227</v>
      </c>
      <c r="T8660" s="15">
        <v>100101</v>
      </c>
      <c r="U8660" s="15" t="s">
        <v>89</v>
      </c>
      <c r="V8660" s="15">
        <v>47040001</v>
      </c>
      <c r="W8660" s="15" t="s">
        <v>85</v>
      </c>
    </row>
    <row r="8661" spans="2:23" hidden="1" x14ac:dyDescent="0.25">
      <c r="B8661" s="14">
        <v>50005605</v>
      </c>
      <c r="C8661" s="14">
        <v>0</v>
      </c>
      <c r="D8661" s="15">
        <v>21040001</v>
      </c>
      <c r="E8661" s="16" t="s">
        <v>7566</v>
      </c>
      <c r="F8661" s="14">
        <v>1051</v>
      </c>
      <c r="G8661" s="17">
        <v>38614</v>
      </c>
      <c r="H8661" s="29">
        <v>583</v>
      </c>
      <c r="I8661" s="29">
        <v>0</v>
      </c>
      <c r="J8661" s="29">
        <v>0</v>
      </c>
      <c r="K8661" s="29">
        <v>0</v>
      </c>
      <c r="L8661" s="29">
        <f t="shared" si="538"/>
        <v>583</v>
      </c>
      <c r="M8661" s="29">
        <v>-554</v>
      </c>
      <c r="N8661" s="29">
        <v>0</v>
      </c>
      <c r="O8661" s="29">
        <v>0</v>
      </c>
      <c r="P8661" s="29">
        <f t="shared" si="539"/>
        <v>-554</v>
      </c>
      <c r="Q8661" s="29">
        <f t="shared" si="540"/>
        <v>29</v>
      </c>
      <c r="R8661" s="29">
        <f t="shared" si="541"/>
        <v>29</v>
      </c>
      <c r="S8661" s="15" t="s">
        <v>7227</v>
      </c>
      <c r="T8661" s="15">
        <v>100601</v>
      </c>
      <c r="U8661" s="15" t="s">
        <v>79</v>
      </c>
      <c r="V8661" s="15">
        <v>47040001</v>
      </c>
      <c r="W8661" s="15" t="s">
        <v>80</v>
      </c>
    </row>
    <row r="8662" spans="2:23" hidden="1" x14ac:dyDescent="0.25">
      <c r="B8662" s="14">
        <v>50005606</v>
      </c>
      <c r="C8662" s="14">
        <v>0</v>
      </c>
      <c r="D8662" s="15">
        <v>21040001</v>
      </c>
      <c r="E8662" s="16" t="s">
        <v>7566</v>
      </c>
      <c r="F8662" s="14">
        <v>1051</v>
      </c>
      <c r="G8662" s="17">
        <v>38469</v>
      </c>
      <c r="H8662" s="29">
        <v>588</v>
      </c>
      <c r="I8662" s="29">
        <v>0</v>
      </c>
      <c r="J8662" s="29">
        <v>0</v>
      </c>
      <c r="K8662" s="29">
        <v>0</v>
      </c>
      <c r="L8662" s="29">
        <f t="shared" si="538"/>
        <v>588</v>
      </c>
      <c r="M8662" s="29">
        <v>-559</v>
      </c>
      <c r="N8662" s="29">
        <v>0</v>
      </c>
      <c r="O8662" s="29">
        <v>0</v>
      </c>
      <c r="P8662" s="29">
        <f t="shared" si="539"/>
        <v>-559</v>
      </c>
      <c r="Q8662" s="29">
        <f t="shared" si="540"/>
        <v>29</v>
      </c>
      <c r="R8662" s="29">
        <f t="shared" si="541"/>
        <v>29</v>
      </c>
      <c r="S8662" s="15" t="s">
        <v>7227</v>
      </c>
      <c r="T8662" s="15">
        <v>100601</v>
      </c>
      <c r="U8662" s="15" t="s">
        <v>79</v>
      </c>
      <c r="V8662" s="15">
        <v>47040001</v>
      </c>
      <c r="W8662" s="15" t="s">
        <v>80</v>
      </c>
    </row>
    <row r="8663" spans="2:23" hidden="1" x14ac:dyDescent="0.25">
      <c r="B8663" s="14">
        <v>50005607</v>
      </c>
      <c r="C8663" s="14">
        <v>0</v>
      </c>
      <c r="D8663" s="15">
        <v>21040001</v>
      </c>
      <c r="E8663" s="16" t="s">
        <v>7566</v>
      </c>
      <c r="F8663" s="14">
        <v>1051</v>
      </c>
      <c r="G8663" s="17">
        <v>38441</v>
      </c>
      <c r="H8663" s="29">
        <v>588</v>
      </c>
      <c r="I8663" s="29">
        <v>0</v>
      </c>
      <c r="J8663" s="29">
        <v>0</v>
      </c>
      <c r="K8663" s="29">
        <v>0</v>
      </c>
      <c r="L8663" s="29">
        <f t="shared" si="538"/>
        <v>588</v>
      </c>
      <c r="M8663" s="29">
        <v>-559</v>
      </c>
      <c r="N8663" s="29">
        <v>0</v>
      </c>
      <c r="O8663" s="29">
        <v>0</v>
      </c>
      <c r="P8663" s="29">
        <f t="shared" si="539"/>
        <v>-559</v>
      </c>
      <c r="Q8663" s="29">
        <f t="shared" si="540"/>
        <v>29</v>
      </c>
      <c r="R8663" s="29">
        <f t="shared" si="541"/>
        <v>29</v>
      </c>
      <c r="S8663" s="15" t="s">
        <v>7227</v>
      </c>
      <c r="T8663" s="15">
        <v>100601</v>
      </c>
      <c r="U8663" s="15" t="s">
        <v>79</v>
      </c>
      <c r="V8663" s="15">
        <v>47040001</v>
      </c>
      <c r="W8663" s="15" t="s">
        <v>80</v>
      </c>
    </row>
    <row r="8664" spans="2:23" hidden="1" x14ac:dyDescent="0.25">
      <c r="B8664" s="14">
        <v>50005608</v>
      </c>
      <c r="C8664" s="14">
        <v>0</v>
      </c>
      <c r="D8664" s="15">
        <v>21040001</v>
      </c>
      <c r="E8664" s="16" t="s">
        <v>7567</v>
      </c>
      <c r="F8664" s="14">
        <v>1012</v>
      </c>
      <c r="G8664" s="17">
        <v>41275</v>
      </c>
      <c r="H8664" s="29">
        <v>590</v>
      </c>
      <c r="I8664" s="29">
        <v>0</v>
      </c>
      <c r="J8664" s="29">
        <v>0</v>
      </c>
      <c r="K8664" s="29">
        <v>0</v>
      </c>
      <c r="L8664" s="29">
        <f t="shared" si="538"/>
        <v>590</v>
      </c>
      <c r="M8664" s="29">
        <v>-458</v>
      </c>
      <c r="N8664" s="29">
        <v>-59</v>
      </c>
      <c r="O8664" s="29">
        <v>0</v>
      </c>
      <c r="P8664" s="29">
        <f t="shared" si="539"/>
        <v>-517</v>
      </c>
      <c r="Q8664" s="29">
        <f t="shared" si="540"/>
        <v>132</v>
      </c>
      <c r="R8664" s="29">
        <f t="shared" si="541"/>
        <v>73</v>
      </c>
      <c r="S8664" s="15" t="s">
        <v>7227</v>
      </c>
      <c r="T8664" s="15">
        <v>100202</v>
      </c>
      <c r="U8664" s="15" t="s">
        <v>70</v>
      </c>
      <c r="V8664" s="15">
        <v>47040001</v>
      </c>
      <c r="W8664" s="15" t="s">
        <v>71</v>
      </c>
    </row>
    <row r="8665" spans="2:23" hidden="1" x14ac:dyDescent="0.25">
      <c r="B8665" s="14">
        <v>50005609</v>
      </c>
      <c r="C8665" s="14">
        <v>0</v>
      </c>
      <c r="D8665" s="15">
        <v>21040001</v>
      </c>
      <c r="E8665" s="16" t="s">
        <v>7568</v>
      </c>
      <c r="F8665" s="14">
        <v>1401</v>
      </c>
      <c r="G8665" s="17">
        <v>40269</v>
      </c>
      <c r="H8665" s="29">
        <v>594</v>
      </c>
      <c r="I8665" s="29">
        <v>0</v>
      </c>
      <c r="J8665" s="29">
        <v>0</v>
      </c>
      <c r="K8665" s="29">
        <v>0</v>
      </c>
      <c r="L8665" s="29">
        <f t="shared" si="538"/>
        <v>594</v>
      </c>
      <c r="M8665" s="29">
        <v>-565</v>
      </c>
      <c r="N8665" s="29">
        <v>0</v>
      </c>
      <c r="O8665" s="29">
        <v>0</v>
      </c>
      <c r="P8665" s="29">
        <f t="shared" si="539"/>
        <v>-565</v>
      </c>
      <c r="Q8665" s="29">
        <f t="shared" si="540"/>
        <v>29</v>
      </c>
      <c r="R8665" s="29">
        <f t="shared" si="541"/>
        <v>29</v>
      </c>
      <c r="S8665" s="15" t="s">
        <v>7227</v>
      </c>
      <c r="T8665" s="15">
        <v>101401</v>
      </c>
      <c r="U8665" s="15" t="s">
        <v>139</v>
      </c>
      <c r="V8665" s="15">
        <v>47040001</v>
      </c>
      <c r="W8665" s="15" t="s">
        <v>140</v>
      </c>
    </row>
    <row r="8666" spans="2:23" hidden="1" x14ac:dyDescent="0.25">
      <c r="B8666" s="14">
        <v>50005610</v>
      </c>
      <c r="C8666" s="14">
        <v>0</v>
      </c>
      <c r="D8666" s="15">
        <v>21040001</v>
      </c>
      <c r="E8666" s="16" t="s">
        <v>7569</v>
      </c>
      <c r="F8666" s="14">
        <v>1201</v>
      </c>
      <c r="G8666" s="17">
        <v>40359</v>
      </c>
      <c r="H8666" s="29">
        <v>596</v>
      </c>
      <c r="I8666" s="29">
        <v>0</v>
      </c>
      <c r="J8666" s="29">
        <v>0</v>
      </c>
      <c r="K8666" s="29">
        <v>0</v>
      </c>
      <c r="L8666" s="29">
        <f t="shared" si="538"/>
        <v>596</v>
      </c>
      <c r="M8666" s="29">
        <v>-567</v>
      </c>
      <c r="N8666" s="29">
        <v>0</v>
      </c>
      <c r="O8666" s="29">
        <v>0</v>
      </c>
      <c r="P8666" s="29">
        <f t="shared" si="539"/>
        <v>-567</v>
      </c>
      <c r="Q8666" s="29">
        <f t="shared" si="540"/>
        <v>29</v>
      </c>
      <c r="R8666" s="29">
        <f t="shared" si="541"/>
        <v>29</v>
      </c>
      <c r="S8666" s="15" t="s">
        <v>7227</v>
      </c>
      <c r="T8666" s="15">
        <v>101201</v>
      </c>
      <c r="U8666" s="15" t="s">
        <v>144</v>
      </c>
      <c r="V8666" s="15">
        <v>47040001</v>
      </c>
      <c r="W8666" s="15" t="s">
        <v>145</v>
      </c>
    </row>
    <row r="8667" spans="2:23" hidden="1" x14ac:dyDescent="0.25">
      <c r="B8667" s="14">
        <v>50005611</v>
      </c>
      <c r="C8667" s="14">
        <v>0</v>
      </c>
      <c r="D8667" s="15">
        <v>21040001</v>
      </c>
      <c r="E8667" s="16" t="s">
        <v>7570</v>
      </c>
      <c r="F8667" s="14">
        <v>1051</v>
      </c>
      <c r="G8667" s="17">
        <v>38664</v>
      </c>
      <c r="H8667" s="29">
        <v>598</v>
      </c>
      <c r="I8667" s="29">
        <v>0</v>
      </c>
      <c r="J8667" s="29">
        <v>0</v>
      </c>
      <c r="K8667" s="29">
        <v>0</v>
      </c>
      <c r="L8667" s="29">
        <f t="shared" si="538"/>
        <v>598</v>
      </c>
      <c r="M8667" s="29">
        <v>-569</v>
      </c>
      <c r="N8667" s="29">
        <v>0</v>
      </c>
      <c r="O8667" s="29">
        <v>0</v>
      </c>
      <c r="P8667" s="29">
        <f t="shared" si="539"/>
        <v>-569</v>
      </c>
      <c r="Q8667" s="29">
        <f t="shared" si="540"/>
        <v>29</v>
      </c>
      <c r="R8667" s="29">
        <f t="shared" si="541"/>
        <v>29</v>
      </c>
      <c r="S8667" s="15" t="s">
        <v>7227</v>
      </c>
      <c r="T8667" s="15">
        <v>100601</v>
      </c>
      <c r="U8667" s="15" t="s">
        <v>79</v>
      </c>
      <c r="V8667" s="15">
        <v>47040001</v>
      </c>
      <c r="W8667" s="15" t="s">
        <v>80</v>
      </c>
    </row>
    <row r="8668" spans="2:23" hidden="1" x14ac:dyDescent="0.25">
      <c r="B8668" s="14">
        <v>50005612</v>
      </c>
      <c r="C8668" s="14">
        <v>0</v>
      </c>
      <c r="D8668" s="15">
        <v>21040001</v>
      </c>
      <c r="E8668" s="16" t="s">
        <v>7566</v>
      </c>
      <c r="F8668" s="14">
        <v>1051</v>
      </c>
      <c r="G8668" s="17">
        <v>38895</v>
      </c>
      <c r="H8668" s="29">
        <v>598</v>
      </c>
      <c r="I8668" s="29">
        <v>0</v>
      </c>
      <c r="J8668" s="29">
        <v>0</v>
      </c>
      <c r="K8668" s="29">
        <v>0</v>
      </c>
      <c r="L8668" s="29">
        <f t="shared" si="538"/>
        <v>598</v>
      </c>
      <c r="M8668" s="29">
        <v>-569</v>
      </c>
      <c r="N8668" s="29">
        <v>0</v>
      </c>
      <c r="O8668" s="29">
        <v>0</v>
      </c>
      <c r="P8668" s="29">
        <f t="shared" si="539"/>
        <v>-569</v>
      </c>
      <c r="Q8668" s="29">
        <f t="shared" si="540"/>
        <v>29</v>
      </c>
      <c r="R8668" s="29">
        <f t="shared" si="541"/>
        <v>29</v>
      </c>
      <c r="S8668" s="15" t="s">
        <v>7227</v>
      </c>
      <c r="T8668" s="15">
        <v>100601</v>
      </c>
      <c r="U8668" s="15" t="s">
        <v>79</v>
      </c>
      <c r="V8668" s="15">
        <v>47040001</v>
      </c>
      <c r="W8668" s="15" t="s">
        <v>80</v>
      </c>
    </row>
    <row r="8669" spans="2:23" hidden="1" x14ac:dyDescent="0.25">
      <c r="B8669" s="14">
        <v>50005613</v>
      </c>
      <c r="C8669" s="14">
        <v>0</v>
      </c>
      <c r="D8669" s="15">
        <v>21040001</v>
      </c>
      <c r="E8669" s="16" t="s">
        <v>7566</v>
      </c>
      <c r="F8669" s="14">
        <v>1051</v>
      </c>
      <c r="G8669" s="17">
        <v>38932</v>
      </c>
      <c r="H8669" s="29">
        <v>598</v>
      </c>
      <c r="I8669" s="29">
        <v>0</v>
      </c>
      <c r="J8669" s="29">
        <v>0</v>
      </c>
      <c r="K8669" s="29">
        <v>0</v>
      </c>
      <c r="L8669" s="29">
        <f t="shared" si="538"/>
        <v>598</v>
      </c>
      <c r="M8669" s="29">
        <v>-569</v>
      </c>
      <c r="N8669" s="29">
        <v>0</v>
      </c>
      <c r="O8669" s="29">
        <v>0</v>
      </c>
      <c r="P8669" s="29">
        <f t="shared" si="539"/>
        <v>-569</v>
      </c>
      <c r="Q8669" s="29">
        <f t="shared" si="540"/>
        <v>29</v>
      </c>
      <c r="R8669" s="29">
        <f t="shared" si="541"/>
        <v>29</v>
      </c>
      <c r="S8669" s="15" t="s">
        <v>7227</v>
      </c>
      <c r="T8669" s="15">
        <v>100601</v>
      </c>
      <c r="U8669" s="15" t="s">
        <v>79</v>
      </c>
      <c r="V8669" s="15">
        <v>47040001</v>
      </c>
      <c r="W8669" s="15" t="s">
        <v>80</v>
      </c>
    </row>
    <row r="8670" spans="2:23" hidden="1" x14ac:dyDescent="0.25">
      <c r="B8670" s="14">
        <v>50005614</v>
      </c>
      <c r="C8670" s="14">
        <v>0</v>
      </c>
      <c r="D8670" s="15">
        <v>21040001</v>
      </c>
      <c r="E8670" s="16" t="s">
        <v>7571</v>
      </c>
      <c r="F8670" s="14">
        <v>1001</v>
      </c>
      <c r="G8670" s="17">
        <v>37089</v>
      </c>
      <c r="H8670" s="29">
        <v>600</v>
      </c>
      <c r="I8670" s="29">
        <v>0</v>
      </c>
      <c r="J8670" s="29">
        <v>0</v>
      </c>
      <c r="K8670" s="29">
        <v>0</v>
      </c>
      <c r="L8670" s="29">
        <f t="shared" si="538"/>
        <v>600</v>
      </c>
      <c r="M8670" s="29">
        <v>-570</v>
      </c>
      <c r="N8670" s="29">
        <v>0</v>
      </c>
      <c r="O8670" s="29">
        <v>0</v>
      </c>
      <c r="P8670" s="29">
        <f t="shared" si="539"/>
        <v>-570</v>
      </c>
      <c r="Q8670" s="29">
        <f t="shared" si="540"/>
        <v>30</v>
      </c>
      <c r="R8670" s="29">
        <f t="shared" si="541"/>
        <v>30</v>
      </c>
      <c r="S8670" s="15" t="s">
        <v>7227</v>
      </c>
      <c r="T8670" s="15">
        <v>100101</v>
      </c>
      <c r="U8670" s="15" t="s">
        <v>89</v>
      </c>
      <c r="V8670" s="15">
        <v>47040001</v>
      </c>
      <c r="W8670" s="15" t="s">
        <v>85</v>
      </c>
    </row>
    <row r="8671" spans="2:23" hidden="1" x14ac:dyDescent="0.25">
      <c r="B8671" s="14">
        <v>50005615</v>
      </c>
      <c r="C8671" s="14">
        <v>0</v>
      </c>
      <c r="D8671" s="15">
        <v>21040001</v>
      </c>
      <c r="E8671" s="16" t="s">
        <v>7572</v>
      </c>
      <c r="F8671" s="14">
        <v>1011</v>
      </c>
      <c r="G8671" s="17">
        <v>38012</v>
      </c>
      <c r="H8671" s="29">
        <v>600</v>
      </c>
      <c r="I8671" s="29">
        <v>0</v>
      </c>
      <c r="J8671" s="29">
        <v>0</v>
      </c>
      <c r="K8671" s="29">
        <v>0</v>
      </c>
      <c r="L8671" s="29">
        <f t="shared" si="538"/>
        <v>600</v>
      </c>
      <c r="M8671" s="29">
        <v>-570</v>
      </c>
      <c r="N8671" s="29">
        <v>0</v>
      </c>
      <c r="O8671" s="29">
        <v>0</v>
      </c>
      <c r="P8671" s="29">
        <f t="shared" si="539"/>
        <v>-570</v>
      </c>
      <c r="Q8671" s="29">
        <f t="shared" si="540"/>
        <v>30</v>
      </c>
      <c r="R8671" s="29">
        <f t="shared" si="541"/>
        <v>30</v>
      </c>
      <c r="S8671" s="15" t="s">
        <v>7227</v>
      </c>
      <c r="T8671" s="15">
        <v>100201</v>
      </c>
      <c r="U8671" s="15" t="s">
        <v>75</v>
      </c>
      <c r="V8671" s="15">
        <v>47040001</v>
      </c>
      <c r="W8671" s="15" t="s">
        <v>71</v>
      </c>
    </row>
    <row r="8672" spans="2:23" hidden="1" x14ac:dyDescent="0.25">
      <c r="B8672" s="14">
        <v>50005616</v>
      </c>
      <c r="C8672" s="14">
        <v>0</v>
      </c>
      <c r="D8672" s="15">
        <v>21040001</v>
      </c>
      <c r="E8672" s="16" t="s">
        <v>7572</v>
      </c>
      <c r="F8672" s="14">
        <v>1011</v>
      </c>
      <c r="G8672" s="17">
        <v>38355</v>
      </c>
      <c r="H8672" s="29">
        <v>600</v>
      </c>
      <c r="I8672" s="29">
        <v>0</v>
      </c>
      <c r="J8672" s="29">
        <v>0</v>
      </c>
      <c r="K8672" s="29">
        <v>0</v>
      </c>
      <c r="L8672" s="29">
        <f t="shared" si="538"/>
        <v>600</v>
      </c>
      <c r="M8672" s="29">
        <v>-570</v>
      </c>
      <c r="N8672" s="29">
        <v>0</v>
      </c>
      <c r="O8672" s="29">
        <v>0</v>
      </c>
      <c r="P8672" s="29">
        <f t="shared" si="539"/>
        <v>-570</v>
      </c>
      <c r="Q8672" s="29">
        <f t="shared" si="540"/>
        <v>30</v>
      </c>
      <c r="R8672" s="29">
        <f t="shared" si="541"/>
        <v>30</v>
      </c>
      <c r="S8672" s="15" t="s">
        <v>7227</v>
      </c>
      <c r="T8672" s="15">
        <v>100201</v>
      </c>
      <c r="U8672" s="15" t="s">
        <v>75</v>
      </c>
      <c r="V8672" s="15">
        <v>47040001</v>
      </c>
      <c r="W8672" s="15" t="s">
        <v>71</v>
      </c>
    </row>
    <row r="8673" spans="2:23" hidden="1" x14ac:dyDescent="0.25">
      <c r="B8673" s="14">
        <v>50005617</v>
      </c>
      <c r="C8673" s="14">
        <v>0</v>
      </c>
      <c r="D8673" s="15">
        <v>21040001</v>
      </c>
      <c r="E8673" s="16" t="s">
        <v>7573</v>
      </c>
      <c r="F8673" s="14">
        <v>1021</v>
      </c>
      <c r="G8673" s="17">
        <v>38309</v>
      </c>
      <c r="H8673" s="29">
        <v>600</v>
      </c>
      <c r="I8673" s="29">
        <v>0</v>
      </c>
      <c r="J8673" s="29">
        <v>0</v>
      </c>
      <c r="K8673" s="29">
        <v>0</v>
      </c>
      <c r="L8673" s="29">
        <f t="shared" si="538"/>
        <v>600</v>
      </c>
      <c r="M8673" s="29">
        <v>-570</v>
      </c>
      <c r="N8673" s="29">
        <v>0</v>
      </c>
      <c r="O8673" s="29">
        <v>0</v>
      </c>
      <c r="P8673" s="29">
        <f t="shared" si="539"/>
        <v>-570</v>
      </c>
      <c r="Q8673" s="29">
        <f t="shared" si="540"/>
        <v>30</v>
      </c>
      <c r="R8673" s="29">
        <f t="shared" si="541"/>
        <v>30</v>
      </c>
      <c r="S8673" s="15" t="s">
        <v>7227</v>
      </c>
      <c r="T8673" s="15">
        <v>100301</v>
      </c>
      <c r="U8673" s="15" t="s">
        <v>32</v>
      </c>
      <c r="V8673" s="15">
        <v>47040001</v>
      </c>
      <c r="W8673" s="15" t="s">
        <v>33</v>
      </c>
    </row>
    <row r="8674" spans="2:23" hidden="1" x14ac:dyDescent="0.25">
      <c r="B8674" s="14">
        <v>50005618</v>
      </c>
      <c r="C8674" s="14">
        <v>0</v>
      </c>
      <c r="D8674" s="15">
        <v>21040001</v>
      </c>
      <c r="E8674" s="16" t="s">
        <v>7528</v>
      </c>
      <c r="F8674" s="14">
        <v>1061</v>
      </c>
      <c r="G8674" s="17">
        <v>39018</v>
      </c>
      <c r="H8674" s="29">
        <v>600</v>
      </c>
      <c r="I8674" s="29">
        <v>0</v>
      </c>
      <c r="J8674" s="29">
        <v>0</v>
      </c>
      <c r="K8674" s="29">
        <v>0</v>
      </c>
      <c r="L8674" s="29">
        <f t="shared" si="538"/>
        <v>600</v>
      </c>
      <c r="M8674" s="29">
        <v>-570</v>
      </c>
      <c r="N8674" s="29">
        <v>0</v>
      </c>
      <c r="O8674" s="29">
        <v>0</v>
      </c>
      <c r="P8674" s="29">
        <f t="shared" si="539"/>
        <v>-570</v>
      </c>
      <c r="Q8674" s="29">
        <f t="shared" si="540"/>
        <v>30</v>
      </c>
      <c r="R8674" s="29">
        <f t="shared" si="541"/>
        <v>30</v>
      </c>
      <c r="S8674" s="15" t="s">
        <v>7227</v>
      </c>
      <c r="T8674" s="15">
        <v>100801</v>
      </c>
      <c r="U8674" s="15" t="s">
        <v>62</v>
      </c>
      <c r="V8674" s="15">
        <v>47040001</v>
      </c>
      <c r="W8674" s="15" t="s">
        <v>44</v>
      </c>
    </row>
    <row r="8675" spans="2:23" hidden="1" x14ac:dyDescent="0.25">
      <c r="B8675" s="14">
        <v>50005619</v>
      </c>
      <c r="C8675" s="14">
        <v>0</v>
      </c>
      <c r="D8675" s="15">
        <v>21040001</v>
      </c>
      <c r="E8675" s="16" t="s">
        <v>7528</v>
      </c>
      <c r="F8675" s="14">
        <v>1061</v>
      </c>
      <c r="G8675" s="17">
        <v>38990</v>
      </c>
      <c r="H8675" s="29">
        <v>600</v>
      </c>
      <c r="I8675" s="29">
        <v>0</v>
      </c>
      <c r="J8675" s="29">
        <v>0</v>
      </c>
      <c r="K8675" s="29">
        <v>0</v>
      </c>
      <c r="L8675" s="29">
        <f t="shared" si="538"/>
        <v>600</v>
      </c>
      <c r="M8675" s="29">
        <v>-570</v>
      </c>
      <c r="N8675" s="29">
        <v>0</v>
      </c>
      <c r="O8675" s="29">
        <v>0</v>
      </c>
      <c r="P8675" s="29">
        <f t="shared" si="539"/>
        <v>-570</v>
      </c>
      <c r="Q8675" s="29">
        <f t="shared" si="540"/>
        <v>30</v>
      </c>
      <c r="R8675" s="29">
        <f t="shared" si="541"/>
        <v>30</v>
      </c>
      <c r="S8675" s="15" t="s">
        <v>7227</v>
      </c>
      <c r="T8675" s="15">
        <v>100801</v>
      </c>
      <c r="U8675" s="15" t="s">
        <v>62</v>
      </c>
      <c r="V8675" s="15">
        <v>47040001</v>
      </c>
      <c r="W8675" s="15" t="s">
        <v>44</v>
      </c>
    </row>
    <row r="8676" spans="2:23" hidden="1" x14ac:dyDescent="0.25">
      <c r="B8676" s="14">
        <v>50005620</v>
      </c>
      <c r="C8676" s="14">
        <v>0</v>
      </c>
      <c r="D8676" s="15">
        <v>21040001</v>
      </c>
      <c r="E8676" s="16" t="s">
        <v>7528</v>
      </c>
      <c r="F8676" s="14">
        <v>1061</v>
      </c>
      <c r="G8676" s="17">
        <v>38990</v>
      </c>
      <c r="H8676" s="29">
        <v>600</v>
      </c>
      <c r="I8676" s="29">
        <v>0</v>
      </c>
      <c r="J8676" s="29">
        <v>0</v>
      </c>
      <c r="K8676" s="29">
        <v>0</v>
      </c>
      <c r="L8676" s="29">
        <f t="shared" si="538"/>
        <v>600</v>
      </c>
      <c r="M8676" s="29">
        <v>-570</v>
      </c>
      <c r="N8676" s="29">
        <v>0</v>
      </c>
      <c r="O8676" s="29">
        <v>0</v>
      </c>
      <c r="P8676" s="29">
        <f t="shared" si="539"/>
        <v>-570</v>
      </c>
      <c r="Q8676" s="29">
        <f t="shared" si="540"/>
        <v>30</v>
      </c>
      <c r="R8676" s="29">
        <f t="shared" si="541"/>
        <v>30</v>
      </c>
      <c r="S8676" s="15" t="s">
        <v>7227</v>
      </c>
      <c r="T8676" s="15">
        <v>100801</v>
      </c>
      <c r="U8676" s="15" t="s">
        <v>62</v>
      </c>
      <c r="V8676" s="15">
        <v>47040001</v>
      </c>
      <c r="W8676" s="15" t="s">
        <v>44</v>
      </c>
    </row>
    <row r="8677" spans="2:23" hidden="1" x14ac:dyDescent="0.25">
      <c r="B8677" s="14">
        <v>50005622</v>
      </c>
      <c r="C8677" s="14">
        <v>0</v>
      </c>
      <c r="D8677" s="15">
        <v>21040001</v>
      </c>
      <c r="E8677" s="16" t="s">
        <v>7574</v>
      </c>
      <c r="F8677" s="14">
        <v>1091</v>
      </c>
      <c r="G8677" s="17">
        <v>38825</v>
      </c>
      <c r="H8677" s="29">
        <v>611</v>
      </c>
      <c r="I8677" s="29">
        <v>0</v>
      </c>
      <c r="J8677" s="29">
        <v>0</v>
      </c>
      <c r="K8677" s="29">
        <v>0</v>
      </c>
      <c r="L8677" s="29">
        <f t="shared" si="538"/>
        <v>611</v>
      </c>
      <c r="M8677" s="29">
        <v>-581</v>
      </c>
      <c r="N8677" s="29">
        <v>0</v>
      </c>
      <c r="O8677" s="29">
        <v>0</v>
      </c>
      <c r="P8677" s="29">
        <f t="shared" si="539"/>
        <v>-581</v>
      </c>
      <c r="Q8677" s="29">
        <f t="shared" si="540"/>
        <v>30</v>
      </c>
      <c r="R8677" s="29">
        <f t="shared" si="541"/>
        <v>30</v>
      </c>
      <c r="S8677" s="15" t="s">
        <v>7227</v>
      </c>
      <c r="T8677" s="15">
        <v>100701</v>
      </c>
      <c r="U8677" s="15" t="s">
        <v>52</v>
      </c>
      <c r="V8677" s="15">
        <v>47040001</v>
      </c>
      <c r="W8677" s="15" t="s">
        <v>48</v>
      </c>
    </row>
    <row r="8678" spans="2:23" hidden="1" x14ac:dyDescent="0.25">
      <c r="B8678" s="14">
        <v>50005624</v>
      </c>
      <c r="C8678" s="14">
        <v>0</v>
      </c>
      <c r="D8678" s="15">
        <v>21040001</v>
      </c>
      <c r="E8678" s="16" t="s">
        <v>7575</v>
      </c>
      <c r="F8678" s="14">
        <v>1091</v>
      </c>
      <c r="G8678" s="17">
        <v>38862</v>
      </c>
      <c r="H8678" s="29">
        <v>625</v>
      </c>
      <c r="I8678" s="29">
        <v>0</v>
      </c>
      <c r="J8678" s="29">
        <v>0</v>
      </c>
      <c r="K8678" s="29">
        <v>0</v>
      </c>
      <c r="L8678" s="29">
        <f t="shared" si="538"/>
        <v>625</v>
      </c>
      <c r="M8678" s="29">
        <v>-594</v>
      </c>
      <c r="N8678" s="29">
        <v>0</v>
      </c>
      <c r="O8678" s="29">
        <v>0</v>
      </c>
      <c r="P8678" s="29">
        <f t="shared" si="539"/>
        <v>-594</v>
      </c>
      <c r="Q8678" s="29">
        <f t="shared" si="540"/>
        <v>31</v>
      </c>
      <c r="R8678" s="29">
        <f t="shared" si="541"/>
        <v>31</v>
      </c>
      <c r="S8678" s="15" t="s">
        <v>7227</v>
      </c>
      <c r="T8678" s="15">
        <v>100701</v>
      </c>
      <c r="U8678" s="15" t="s">
        <v>52</v>
      </c>
      <c r="V8678" s="15">
        <v>47040001</v>
      </c>
      <c r="W8678" s="15" t="s">
        <v>48</v>
      </c>
    </row>
    <row r="8679" spans="2:23" hidden="1" x14ac:dyDescent="0.25">
      <c r="B8679" s="14">
        <v>50005625</v>
      </c>
      <c r="C8679" s="14">
        <v>0</v>
      </c>
      <c r="D8679" s="15">
        <v>21040001</v>
      </c>
      <c r="E8679" s="16" t="s">
        <v>7575</v>
      </c>
      <c r="F8679" s="14">
        <v>1091</v>
      </c>
      <c r="G8679" s="17">
        <v>38993</v>
      </c>
      <c r="H8679" s="29">
        <v>630</v>
      </c>
      <c r="I8679" s="29">
        <v>0</v>
      </c>
      <c r="J8679" s="29">
        <v>0</v>
      </c>
      <c r="K8679" s="29">
        <v>0</v>
      </c>
      <c r="L8679" s="29">
        <f t="shared" si="538"/>
        <v>630</v>
      </c>
      <c r="M8679" s="29">
        <v>-599</v>
      </c>
      <c r="N8679" s="29">
        <v>0</v>
      </c>
      <c r="O8679" s="29">
        <v>0</v>
      </c>
      <c r="P8679" s="29">
        <f t="shared" si="539"/>
        <v>-599</v>
      </c>
      <c r="Q8679" s="29">
        <f t="shared" si="540"/>
        <v>31</v>
      </c>
      <c r="R8679" s="29">
        <f t="shared" si="541"/>
        <v>31</v>
      </c>
      <c r="S8679" s="15" t="s">
        <v>7227</v>
      </c>
      <c r="T8679" s="15">
        <v>100701</v>
      </c>
      <c r="U8679" s="15" t="s">
        <v>52</v>
      </c>
      <c r="V8679" s="15">
        <v>47040001</v>
      </c>
      <c r="W8679" s="15" t="s">
        <v>48</v>
      </c>
    </row>
    <row r="8680" spans="2:23" hidden="1" x14ac:dyDescent="0.25">
      <c r="B8680" s="14">
        <v>50005626</v>
      </c>
      <c r="C8680" s="14">
        <v>0</v>
      </c>
      <c r="D8680" s="15">
        <v>21040001</v>
      </c>
      <c r="E8680" s="16" t="s">
        <v>7575</v>
      </c>
      <c r="F8680" s="14">
        <v>1091</v>
      </c>
      <c r="G8680" s="17">
        <v>39015</v>
      </c>
      <c r="H8680" s="29">
        <v>630</v>
      </c>
      <c r="I8680" s="29">
        <v>0</v>
      </c>
      <c r="J8680" s="29">
        <v>0</v>
      </c>
      <c r="K8680" s="29">
        <v>0</v>
      </c>
      <c r="L8680" s="29">
        <f t="shared" si="538"/>
        <v>630</v>
      </c>
      <c r="M8680" s="29">
        <v>-599</v>
      </c>
      <c r="N8680" s="29">
        <v>0</v>
      </c>
      <c r="O8680" s="29">
        <v>0</v>
      </c>
      <c r="P8680" s="29">
        <f t="shared" si="539"/>
        <v>-599</v>
      </c>
      <c r="Q8680" s="29">
        <f t="shared" si="540"/>
        <v>31</v>
      </c>
      <c r="R8680" s="29">
        <f t="shared" si="541"/>
        <v>31</v>
      </c>
      <c r="S8680" s="15" t="s">
        <v>7227</v>
      </c>
      <c r="T8680" s="15">
        <v>100701</v>
      </c>
      <c r="U8680" s="15" t="s">
        <v>52</v>
      </c>
      <c r="V8680" s="15">
        <v>47040001</v>
      </c>
      <c r="W8680" s="15" t="s">
        <v>48</v>
      </c>
    </row>
    <row r="8681" spans="2:23" hidden="1" x14ac:dyDescent="0.25">
      <c r="B8681" s="14">
        <v>50005627</v>
      </c>
      <c r="C8681" s="14">
        <v>0</v>
      </c>
      <c r="D8681" s="15">
        <v>21040001</v>
      </c>
      <c r="E8681" s="16" t="s">
        <v>7576</v>
      </c>
      <c r="F8681" s="14">
        <v>1041</v>
      </c>
      <c r="G8681" s="17">
        <v>38686</v>
      </c>
      <c r="H8681" s="29">
        <v>632</v>
      </c>
      <c r="I8681" s="29">
        <v>0</v>
      </c>
      <c r="J8681" s="29">
        <v>0</v>
      </c>
      <c r="K8681" s="29">
        <v>0</v>
      </c>
      <c r="L8681" s="29">
        <f t="shared" si="538"/>
        <v>632</v>
      </c>
      <c r="M8681" s="29">
        <v>-601</v>
      </c>
      <c r="N8681" s="29">
        <v>0</v>
      </c>
      <c r="O8681" s="29">
        <v>0</v>
      </c>
      <c r="P8681" s="29">
        <f t="shared" si="539"/>
        <v>-601</v>
      </c>
      <c r="Q8681" s="29">
        <f t="shared" si="540"/>
        <v>31</v>
      </c>
      <c r="R8681" s="29">
        <f t="shared" si="541"/>
        <v>31</v>
      </c>
      <c r="S8681" s="15" t="s">
        <v>7227</v>
      </c>
      <c r="T8681" s="15">
        <v>100501</v>
      </c>
      <c r="U8681" s="15" t="s">
        <v>27</v>
      </c>
      <c r="V8681" s="15">
        <v>47040001</v>
      </c>
      <c r="W8681" s="15" t="s">
        <v>28</v>
      </c>
    </row>
    <row r="8682" spans="2:23" hidden="1" x14ac:dyDescent="0.25">
      <c r="B8682" s="14">
        <v>50005628</v>
      </c>
      <c r="C8682" s="14">
        <v>0</v>
      </c>
      <c r="D8682" s="15">
        <v>21040001</v>
      </c>
      <c r="E8682" s="16" t="s">
        <v>7577</v>
      </c>
      <c r="F8682" s="14">
        <v>1071</v>
      </c>
      <c r="G8682" s="17">
        <v>39082</v>
      </c>
      <c r="H8682" s="29">
        <v>634</v>
      </c>
      <c r="I8682" s="29">
        <v>0</v>
      </c>
      <c r="J8682" s="29">
        <v>0</v>
      </c>
      <c r="K8682" s="29">
        <v>0</v>
      </c>
      <c r="L8682" s="29">
        <f t="shared" si="538"/>
        <v>634</v>
      </c>
      <c r="M8682" s="29">
        <v>-603</v>
      </c>
      <c r="N8682" s="29">
        <v>0</v>
      </c>
      <c r="O8682" s="29">
        <v>0</v>
      </c>
      <c r="P8682" s="29">
        <f t="shared" si="539"/>
        <v>-603</v>
      </c>
      <c r="Q8682" s="29">
        <f t="shared" si="540"/>
        <v>31</v>
      </c>
      <c r="R8682" s="29">
        <f t="shared" si="541"/>
        <v>31</v>
      </c>
      <c r="S8682" s="15" t="s">
        <v>7227</v>
      </c>
      <c r="T8682" s="15">
        <v>100901</v>
      </c>
      <c r="U8682" s="15" t="s">
        <v>57</v>
      </c>
      <c r="V8682" s="15">
        <v>47040001</v>
      </c>
      <c r="W8682" s="15" t="s">
        <v>58</v>
      </c>
    </row>
    <row r="8683" spans="2:23" hidden="1" x14ac:dyDescent="0.25">
      <c r="B8683" s="14">
        <v>50005630</v>
      </c>
      <c r="C8683" s="14">
        <v>0</v>
      </c>
      <c r="D8683" s="15">
        <v>21040001</v>
      </c>
      <c r="E8683" s="16" t="s">
        <v>7519</v>
      </c>
      <c r="F8683" s="14">
        <v>1091</v>
      </c>
      <c r="G8683" s="17">
        <v>39081</v>
      </c>
      <c r="H8683" s="29">
        <v>650</v>
      </c>
      <c r="I8683" s="29">
        <v>0</v>
      </c>
      <c r="J8683" s="29">
        <v>0</v>
      </c>
      <c r="K8683" s="29">
        <v>0</v>
      </c>
      <c r="L8683" s="29">
        <f t="shared" si="538"/>
        <v>650</v>
      </c>
      <c r="M8683" s="29">
        <v>-618</v>
      </c>
      <c r="N8683" s="29">
        <v>0</v>
      </c>
      <c r="O8683" s="29">
        <v>0</v>
      </c>
      <c r="P8683" s="29">
        <f t="shared" si="539"/>
        <v>-618</v>
      </c>
      <c r="Q8683" s="29">
        <f t="shared" si="540"/>
        <v>32</v>
      </c>
      <c r="R8683" s="29">
        <f t="shared" si="541"/>
        <v>32</v>
      </c>
      <c r="S8683" s="15" t="s">
        <v>7227</v>
      </c>
      <c r="T8683" s="15">
        <v>100701</v>
      </c>
      <c r="U8683" s="15" t="s">
        <v>52</v>
      </c>
      <c r="V8683" s="15">
        <v>47040001</v>
      </c>
      <c r="W8683" s="15" t="s">
        <v>48</v>
      </c>
    </row>
    <row r="8684" spans="2:23" hidden="1" x14ac:dyDescent="0.25">
      <c r="B8684" s="14">
        <v>50005631</v>
      </c>
      <c r="C8684" s="14">
        <v>0</v>
      </c>
      <c r="D8684" s="15">
        <v>21040001</v>
      </c>
      <c r="E8684" s="16" t="s">
        <v>7517</v>
      </c>
      <c r="F8684" s="14">
        <v>1091</v>
      </c>
      <c r="G8684" s="17">
        <v>39062</v>
      </c>
      <c r="H8684" s="29">
        <v>660</v>
      </c>
      <c r="I8684" s="29">
        <v>0</v>
      </c>
      <c r="J8684" s="29">
        <v>0</v>
      </c>
      <c r="K8684" s="29">
        <v>0</v>
      </c>
      <c r="L8684" s="29">
        <f t="shared" si="538"/>
        <v>660</v>
      </c>
      <c r="M8684" s="29">
        <v>-627</v>
      </c>
      <c r="N8684" s="29">
        <v>0</v>
      </c>
      <c r="O8684" s="29">
        <v>0</v>
      </c>
      <c r="P8684" s="29">
        <f t="shared" si="539"/>
        <v>-627</v>
      </c>
      <c r="Q8684" s="29">
        <f t="shared" si="540"/>
        <v>33</v>
      </c>
      <c r="R8684" s="29">
        <f t="shared" si="541"/>
        <v>33</v>
      </c>
      <c r="S8684" s="15" t="s">
        <v>7227</v>
      </c>
      <c r="T8684" s="15">
        <v>100701</v>
      </c>
      <c r="U8684" s="15" t="s">
        <v>52</v>
      </c>
      <c r="V8684" s="15">
        <v>47040001</v>
      </c>
      <c r="W8684" s="15" t="s">
        <v>48</v>
      </c>
    </row>
    <row r="8685" spans="2:23" hidden="1" x14ac:dyDescent="0.25">
      <c r="B8685" s="14">
        <v>50005635</v>
      </c>
      <c r="C8685" s="14">
        <v>0</v>
      </c>
      <c r="D8685" s="15">
        <v>21040001</v>
      </c>
      <c r="E8685" s="16" t="s">
        <v>7578</v>
      </c>
      <c r="F8685" s="14">
        <v>1051</v>
      </c>
      <c r="G8685" s="17">
        <v>38618</v>
      </c>
      <c r="H8685" s="29">
        <v>675</v>
      </c>
      <c r="I8685" s="29">
        <v>0</v>
      </c>
      <c r="J8685" s="29">
        <v>0</v>
      </c>
      <c r="K8685" s="29">
        <v>0</v>
      </c>
      <c r="L8685" s="29">
        <f t="shared" si="538"/>
        <v>675</v>
      </c>
      <c r="M8685" s="29">
        <v>-642</v>
      </c>
      <c r="N8685" s="29">
        <v>0</v>
      </c>
      <c r="O8685" s="29">
        <v>0</v>
      </c>
      <c r="P8685" s="29">
        <f t="shared" si="539"/>
        <v>-642</v>
      </c>
      <c r="Q8685" s="29">
        <f t="shared" si="540"/>
        <v>33</v>
      </c>
      <c r="R8685" s="29">
        <f t="shared" si="541"/>
        <v>33</v>
      </c>
      <c r="S8685" s="15" t="s">
        <v>7227</v>
      </c>
      <c r="T8685" s="15">
        <v>100601</v>
      </c>
      <c r="U8685" s="15" t="s">
        <v>79</v>
      </c>
      <c r="V8685" s="15">
        <v>47040001</v>
      </c>
      <c r="W8685" s="15" t="s">
        <v>80</v>
      </c>
    </row>
    <row r="8686" spans="2:23" hidden="1" x14ac:dyDescent="0.25">
      <c r="B8686" s="14">
        <v>50005636</v>
      </c>
      <c r="C8686" s="14">
        <v>0</v>
      </c>
      <c r="D8686" s="15">
        <v>21040001</v>
      </c>
      <c r="E8686" s="16" t="s">
        <v>7578</v>
      </c>
      <c r="F8686" s="14">
        <v>1051</v>
      </c>
      <c r="G8686" s="17">
        <v>38618</v>
      </c>
      <c r="H8686" s="29">
        <v>675</v>
      </c>
      <c r="I8686" s="29">
        <v>0</v>
      </c>
      <c r="J8686" s="29">
        <v>0</v>
      </c>
      <c r="K8686" s="29">
        <v>0</v>
      </c>
      <c r="L8686" s="29">
        <f t="shared" si="538"/>
        <v>675</v>
      </c>
      <c r="M8686" s="29">
        <v>-642</v>
      </c>
      <c r="N8686" s="29">
        <v>0</v>
      </c>
      <c r="O8686" s="29">
        <v>0</v>
      </c>
      <c r="P8686" s="29">
        <f t="shared" si="539"/>
        <v>-642</v>
      </c>
      <c r="Q8686" s="29">
        <f t="shared" si="540"/>
        <v>33</v>
      </c>
      <c r="R8686" s="29">
        <f t="shared" si="541"/>
        <v>33</v>
      </c>
      <c r="S8686" s="15" t="s">
        <v>7227</v>
      </c>
      <c r="T8686" s="15">
        <v>100601</v>
      </c>
      <c r="U8686" s="15" t="s">
        <v>79</v>
      </c>
      <c r="V8686" s="15">
        <v>47040001</v>
      </c>
      <c r="W8686" s="15" t="s">
        <v>80</v>
      </c>
    </row>
    <row r="8687" spans="2:23" hidden="1" x14ac:dyDescent="0.25">
      <c r="B8687" s="14">
        <v>50005637</v>
      </c>
      <c r="C8687" s="14">
        <v>0</v>
      </c>
      <c r="D8687" s="15">
        <v>21040001</v>
      </c>
      <c r="E8687" s="16" t="s">
        <v>7579</v>
      </c>
      <c r="F8687" s="14">
        <v>1041</v>
      </c>
      <c r="G8687" s="17">
        <v>38777</v>
      </c>
      <c r="H8687" s="29">
        <v>680</v>
      </c>
      <c r="I8687" s="29">
        <v>0</v>
      </c>
      <c r="J8687" s="29">
        <v>0</v>
      </c>
      <c r="K8687" s="29">
        <v>0</v>
      </c>
      <c r="L8687" s="29">
        <f t="shared" si="538"/>
        <v>680</v>
      </c>
      <c r="M8687" s="29">
        <v>-646</v>
      </c>
      <c r="N8687" s="29">
        <v>0</v>
      </c>
      <c r="O8687" s="29">
        <v>0</v>
      </c>
      <c r="P8687" s="29">
        <f t="shared" si="539"/>
        <v>-646</v>
      </c>
      <c r="Q8687" s="29">
        <f t="shared" si="540"/>
        <v>34</v>
      </c>
      <c r="R8687" s="29">
        <f t="shared" si="541"/>
        <v>34</v>
      </c>
      <c r="S8687" s="15" t="s">
        <v>7227</v>
      </c>
      <c r="T8687" s="15">
        <v>100501</v>
      </c>
      <c r="U8687" s="15" t="s">
        <v>27</v>
      </c>
      <c r="V8687" s="15">
        <v>47040001</v>
      </c>
      <c r="W8687" s="15" t="s">
        <v>28</v>
      </c>
    </row>
    <row r="8688" spans="2:23" hidden="1" x14ac:dyDescent="0.25">
      <c r="B8688" s="14">
        <v>50005638</v>
      </c>
      <c r="C8688" s="14">
        <v>0</v>
      </c>
      <c r="D8688" s="15">
        <v>21040001</v>
      </c>
      <c r="E8688" s="16" t="s">
        <v>7580</v>
      </c>
      <c r="F8688" s="14">
        <v>1091</v>
      </c>
      <c r="G8688" s="17">
        <v>39233</v>
      </c>
      <c r="H8688" s="29">
        <v>680</v>
      </c>
      <c r="I8688" s="29">
        <v>0</v>
      </c>
      <c r="J8688" s="29">
        <v>0</v>
      </c>
      <c r="K8688" s="29">
        <v>0</v>
      </c>
      <c r="L8688" s="29">
        <f t="shared" si="538"/>
        <v>680</v>
      </c>
      <c r="M8688" s="29">
        <v>-646</v>
      </c>
      <c r="N8688" s="29">
        <v>0</v>
      </c>
      <c r="O8688" s="29">
        <v>0</v>
      </c>
      <c r="P8688" s="29">
        <f t="shared" si="539"/>
        <v>-646</v>
      </c>
      <c r="Q8688" s="29">
        <f t="shared" si="540"/>
        <v>34</v>
      </c>
      <c r="R8688" s="29">
        <f t="shared" si="541"/>
        <v>34</v>
      </c>
      <c r="S8688" s="15" t="s">
        <v>7227</v>
      </c>
      <c r="T8688" s="15">
        <v>100701</v>
      </c>
      <c r="U8688" s="15" t="s">
        <v>52</v>
      </c>
      <c r="V8688" s="15">
        <v>47040001</v>
      </c>
      <c r="W8688" s="15" t="s">
        <v>48</v>
      </c>
    </row>
    <row r="8689" spans="2:23" hidden="1" x14ac:dyDescent="0.25">
      <c r="B8689" s="14">
        <v>50005639</v>
      </c>
      <c r="C8689" s="14">
        <v>0</v>
      </c>
      <c r="D8689" s="15">
        <v>21040001</v>
      </c>
      <c r="E8689" s="16" t="s">
        <v>7581</v>
      </c>
      <c r="F8689" s="14">
        <v>1041</v>
      </c>
      <c r="G8689" s="17">
        <v>38686</v>
      </c>
      <c r="H8689" s="29">
        <v>687</v>
      </c>
      <c r="I8689" s="29">
        <v>0</v>
      </c>
      <c r="J8689" s="29">
        <v>0</v>
      </c>
      <c r="K8689" s="29">
        <v>0</v>
      </c>
      <c r="L8689" s="29">
        <f t="shared" si="538"/>
        <v>687</v>
      </c>
      <c r="M8689" s="29">
        <v>-653</v>
      </c>
      <c r="N8689" s="29">
        <v>0</v>
      </c>
      <c r="O8689" s="29">
        <v>0</v>
      </c>
      <c r="P8689" s="29">
        <f t="shared" si="539"/>
        <v>-653</v>
      </c>
      <c r="Q8689" s="29">
        <f t="shared" si="540"/>
        <v>34</v>
      </c>
      <c r="R8689" s="29">
        <f t="shared" si="541"/>
        <v>34</v>
      </c>
      <c r="S8689" s="15" t="s">
        <v>7227</v>
      </c>
      <c r="T8689" s="15">
        <v>100501</v>
      </c>
      <c r="U8689" s="15" t="s">
        <v>27</v>
      </c>
      <c r="V8689" s="15">
        <v>47040001</v>
      </c>
      <c r="W8689" s="15" t="s">
        <v>28</v>
      </c>
    </row>
    <row r="8690" spans="2:23" hidden="1" x14ac:dyDescent="0.25">
      <c r="B8690" s="14">
        <v>50005640</v>
      </c>
      <c r="C8690" s="14">
        <v>0</v>
      </c>
      <c r="D8690" s="15">
        <v>21040001</v>
      </c>
      <c r="E8690" s="16" t="s">
        <v>7582</v>
      </c>
      <c r="F8690" s="14">
        <v>1041</v>
      </c>
      <c r="G8690" s="17">
        <v>38526</v>
      </c>
      <c r="H8690" s="29">
        <v>687</v>
      </c>
      <c r="I8690" s="29">
        <v>0</v>
      </c>
      <c r="J8690" s="29">
        <v>0</v>
      </c>
      <c r="K8690" s="29">
        <v>0</v>
      </c>
      <c r="L8690" s="29">
        <f t="shared" si="538"/>
        <v>687</v>
      </c>
      <c r="M8690" s="29">
        <v>-653</v>
      </c>
      <c r="N8690" s="29">
        <v>0</v>
      </c>
      <c r="O8690" s="29">
        <v>0</v>
      </c>
      <c r="P8690" s="29">
        <f t="shared" si="539"/>
        <v>-653</v>
      </c>
      <c r="Q8690" s="29">
        <f t="shared" si="540"/>
        <v>34</v>
      </c>
      <c r="R8690" s="29">
        <f t="shared" si="541"/>
        <v>34</v>
      </c>
      <c r="S8690" s="15" t="s">
        <v>7227</v>
      </c>
      <c r="T8690" s="15">
        <v>100501</v>
      </c>
      <c r="U8690" s="15" t="s">
        <v>27</v>
      </c>
      <c r="V8690" s="15">
        <v>47040001</v>
      </c>
      <c r="W8690" s="15" t="s">
        <v>28</v>
      </c>
    </row>
    <row r="8691" spans="2:23" hidden="1" x14ac:dyDescent="0.25">
      <c r="B8691" s="14">
        <v>50005641</v>
      </c>
      <c r="C8691" s="14">
        <v>0</v>
      </c>
      <c r="D8691" s="15">
        <v>21040001</v>
      </c>
      <c r="E8691" s="16" t="s">
        <v>7583</v>
      </c>
      <c r="F8691" s="14">
        <v>1011</v>
      </c>
      <c r="G8691" s="17">
        <v>38374</v>
      </c>
      <c r="H8691" s="29">
        <v>693</v>
      </c>
      <c r="I8691" s="29">
        <v>0</v>
      </c>
      <c r="J8691" s="29">
        <v>0</v>
      </c>
      <c r="K8691" s="29">
        <v>0</v>
      </c>
      <c r="L8691" s="29">
        <f t="shared" si="538"/>
        <v>693</v>
      </c>
      <c r="M8691" s="29">
        <v>-659</v>
      </c>
      <c r="N8691" s="29">
        <v>0</v>
      </c>
      <c r="O8691" s="29">
        <v>0</v>
      </c>
      <c r="P8691" s="29">
        <f t="shared" si="539"/>
        <v>-659</v>
      </c>
      <c r="Q8691" s="29">
        <f t="shared" si="540"/>
        <v>34</v>
      </c>
      <c r="R8691" s="29">
        <f t="shared" si="541"/>
        <v>34</v>
      </c>
      <c r="S8691" s="15" t="s">
        <v>7227</v>
      </c>
      <c r="T8691" s="15">
        <v>100201</v>
      </c>
      <c r="U8691" s="15" t="s">
        <v>75</v>
      </c>
      <c r="V8691" s="15">
        <v>47040001</v>
      </c>
      <c r="W8691" s="15" t="s">
        <v>71</v>
      </c>
    </row>
    <row r="8692" spans="2:23" hidden="1" x14ac:dyDescent="0.25">
      <c r="B8692" s="14">
        <v>50005642</v>
      </c>
      <c r="C8692" s="14">
        <v>0</v>
      </c>
      <c r="D8692" s="15">
        <v>21040001</v>
      </c>
      <c r="E8692" s="16" t="s">
        <v>7583</v>
      </c>
      <c r="F8692" s="14">
        <v>1011</v>
      </c>
      <c r="G8692" s="17">
        <v>38622</v>
      </c>
      <c r="H8692" s="29">
        <v>693</v>
      </c>
      <c r="I8692" s="29">
        <v>0</v>
      </c>
      <c r="J8692" s="29">
        <v>0</v>
      </c>
      <c r="K8692" s="29">
        <v>0</v>
      </c>
      <c r="L8692" s="29">
        <f t="shared" si="538"/>
        <v>693</v>
      </c>
      <c r="M8692" s="29">
        <v>-659</v>
      </c>
      <c r="N8692" s="29">
        <v>0</v>
      </c>
      <c r="O8692" s="29">
        <v>0</v>
      </c>
      <c r="P8692" s="29">
        <f t="shared" si="539"/>
        <v>-659</v>
      </c>
      <c r="Q8692" s="29">
        <f t="shared" si="540"/>
        <v>34</v>
      </c>
      <c r="R8692" s="29">
        <f t="shared" si="541"/>
        <v>34</v>
      </c>
      <c r="S8692" s="15" t="s">
        <v>7227</v>
      </c>
      <c r="T8692" s="15">
        <v>100201</v>
      </c>
      <c r="U8692" s="15" t="s">
        <v>75</v>
      </c>
      <c r="V8692" s="15">
        <v>47040001</v>
      </c>
      <c r="W8692" s="15" t="s">
        <v>71</v>
      </c>
    </row>
    <row r="8693" spans="2:23" hidden="1" x14ac:dyDescent="0.25">
      <c r="B8693" s="14">
        <v>50005643</v>
      </c>
      <c r="C8693" s="14">
        <v>0</v>
      </c>
      <c r="D8693" s="15">
        <v>21040001</v>
      </c>
      <c r="E8693" s="16" t="s">
        <v>7584</v>
      </c>
      <c r="F8693" s="14">
        <v>1091</v>
      </c>
      <c r="G8693" s="17">
        <v>38926</v>
      </c>
      <c r="H8693" s="29">
        <v>694</v>
      </c>
      <c r="I8693" s="29">
        <v>0</v>
      </c>
      <c r="J8693" s="29">
        <v>0</v>
      </c>
      <c r="K8693" s="29">
        <v>0</v>
      </c>
      <c r="L8693" s="29">
        <f t="shared" si="538"/>
        <v>694</v>
      </c>
      <c r="M8693" s="29">
        <v>-660</v>
      </c>
      <c r="N8693" s="29">
        <v>0</v>
      </c>
      <c r="O8693" s="29">
        <v>0</v>
      </c>
      <c r="P8693" s="29">
        <f t="shared" si="539"/>
        <v>-660</v>
      </c>
      <c r="Q8693" s="29">
        <f t="shared" si="540"/>
        <v>34</v>
      </c>
      <c r="R8693" s="29">
        <f t="shared" si="541"/>
        <v>34</v>
      </c>
      <c r="S8693" s="15" t="s">
        <v>7227</v>
      </c>
      <c r="T8693" s="15">
        <v>100701</v>
      </c>
      <c r="U8693" s="15" t="s">
        <v>52</v>
      </c>
      <c r="V8693" s="15">
        <v>47040001</v>
      </c>
      <c r="W8693" s="15" t="s">
        <v>48</v>
      </c>
    </row>
    <row r="8694" spans="2:23" hidden="1" x14ac:dyDescent="0.25">
      <c r="B8694" s="14">
        <v>50005644</v>
      </c>
      <c r="C8694" s="14">
        <v>0</v>
      </c>
      <c r="D8694" s="15">
        <v>21040001</v>
      </c>
      <c r="E8694" s="16" t="s">
        <v>7585</v>
      </c>
      <c r="F8694" s="14">
        <v>1202</v>
      </c>
      <c r="G8694" s="17">
        <v>40269</v>
      </c>
      <c r="H8694" s="29">
        <v>704</v>
      </c>
      <c r="I8694" s="29">
        <v>0</v>
      </c>
      <c r="J8694" s="29">
        <v>0</v>
      </c>
      <c r="K8694" s="29">
        <v>0</v>
      </c>
      <c r="L8694" s="29">
        <f t="shared" si="538"/>
        <v>704</v>
      </c>
      <c r="M8694" s="29">
        <v>-669</v>
      </c>
      <c r="N8694" s="29">
        <v>0</v>
      </c>
      <c r="O8694" s="29">
        <v>0</v>
      </c>
      <c r="P8694" s="29">
        <f t="shared" si="539"/>
        <v>-669</v>
      </c>
      <c r="Q8694" s="29">
        <f t="shared" si="540"/>
        <v>35</v>
      </c>
      <c r="R8694" s="29">
        <f t="shared" si="541"/>
        <v>35</v>
      </c>
      <c r="S8694" s="15" t="s">
        <v>7227</v>
      </c>
      <c r="T8694" s="15">
        <v>101202</v>
      </c>
      <c r="U8694" s="15" t="s">
        <v>149</v>
      </c>
      <c r="V8694" s="15">
        <v>47040001</v>
      </c>
      <c r="W8694" s="15" t="s">
        <v>145</v>
      </c>
    </row>
    <row r="8695" spans="2:23" hidden="1" x14ac:dyDescent="0.25">
      <c r="B8695" s="14">
        <v>50005645</v>
      </c>
      <c r="C8695" s="14">
        <v>0</v>
      </c>
      <c r="D8695" s="15">
        <v>21040001</v>
      </c>
      <c r="E8695" s="16" t="s">
        <v>7584</v>
      </c>
      <c r="F8695" s="14">
        <v>1091</v>
      </c>
      <c r="G8695" s="17">
        <v>39072</v>
      </c>
      <c r="H8695" s="29">
        <v>708</v>
      </c>
      <c r="I8695" s="29">
        <v>0</v>
      </c>
      <c r="J8695" s="29">
        <v>0</v>
      </c>
      <c r="K8695" s="29">
        <v>0</v>
      </c>
      <c r="L8695" s="29">
        <f t="shared" si="538"/>
        <v>708</v>
      </c>
      <c r="M8695" s="29">
        <v>-673</v>
      </c>
      <c r="N8695" s="29">
        <v>0</v>
      </c>
      <c r="O8695" s="29">
        <v>0</v>
      </c>
      <c r="P8695" s="29">
        <f t="shared" si="539"/>
        <v>-673</v>
      </c>
      <c r="Q8695" s="29">
        <f t="shared" si="540"/>
        <v>35</v>
      </c>
      <c r="R8695" s="29">
        <f t="shared" si="541"/>
        <v>35</v>
      </c>
      <c r="S8695" s="15" t="s">
        <v>7227</v>
      </c>
      <c r="T8695" s="15">
        <v>100701</v>
      </c>
      <c r="U8695" s="15" t="s">
        <v>52</v>
      </c>
      <c r="V8695" s="15">
        <v>47040001</v>
      </c>
      <c r="W8695" s="15" t="s">
        <v>48</v>
      </c>
    </row>
    <row r="8696" spans="2:23" hidden="1" x14ac:dyDescent="0.25">
      <c r="B8696" s="14">
        <v>50005646</v>
      </c>
      <c r="C8696" s="14">
        <v>0</v>
      </c>
      <c r="D8696" s="15">
        <v>21040001</v>
      </c>
      <c r="E8696" s="16" t="s">
        <v>7586</v>
      </c>
      <c r="F8696" s="14">
        <v>1091</v>
      </c>
      <c r="G8696" s="17">
        <v>39101</v>
      </c>
      <c r="H8696" s="29">
        <v>715</v>
      </c>
      <c r="I8696" s="29">
        <v>0</v>
      </c>
      <c r="J8696" s="29">
        <v>0</v>
      </c>
      <c r="K8696" s="29">
        <v>0</v>
      </c>
      <c r="L8696" s="29">
        <f t="shared" si="538"/>
        <v>715</v>
      </c>
      <c r="M8696" s="29">
        <v>-680</v>
      </c>
      <c r="N8696" s="29">
        <v>0</v>
      </c>
      <c r="O8696" s="29">
        <v>0</v>
      </c>
      <c r="P8696" s="29">
        <f t="shared" si="539"/>
        <v>-680</v>
      </c>
      <c r="Q8696" s="29">
        <f t="shared" si="540"/>
        <v>35</v>
      </c>
      <c r="R8696" s="29">
        <f t="shared" si="541"/>
        <v>35</v>
      </c>
      <c r="S8696" s="15" t="s">
        <v>7227</v>
      </c>
      <c r="T8696" s="15">
        <v>100701</v>
      </c>
      <c r="U8696" s="15" t="s">
        <v>52</v>
      </c>
      <c r="V8696" s="15">
        <v>47040001</v>
      </c>
      <c r="W8696" s="15" t="s">
        <v>48</v>
      </c>
    </row>
    <row r="8697" spans="2:23" hidden="1" x14ac:dyDescent="0.25">
      <c r="B8697" s="14">
        <v>50005647</v>
      </c>
      <c r="C8697" s="14">
        <v>0</v>
      </c>
      <c r="D8697" s="15">
        <v>21040001</v>
      </c>
      <c r="E8697" s="16" t="s">
        <v>7587</v>
      </c>
      <c r="F8697" s="14">
        <v>1011</v>
      </c>
      <c r="G8697" s="17">
        <v>38078</v>
      </c>
      <c r="H8697" s="29">
        <v>718</v>
      </c>
      <c r="I8697" s="29">
        <v>0</v>
      </c>
      <c r="J8697" s="29">
        <v>0</v>
      </c>
      <c r="K8697" s="29">
        <v>0</v>
      </c>
      <c r="L8697" s="29">
        <f t="shared" ref="L8697:L8760" si="542">SUM(H8697:K8697)</f>
        <v>718</v>
      </c>
      <c r="M8697" s="29">
        <v>-682</v>
      </c>
      <c r="N8697" s="29">
        <v>0</v>
      </c>
      <c r="O8697" s="29">
        <v>0</v>
      </c>
      <c r="P8697" s="29">
        <f t="shared" si="539"/>
        <v>-682</v>
      </c>
      <c r="Q8697" s="29">
        <f t="shared" si="540"/>
        <v>36</v>
      </c>
      <c r="R8697" s="29">
        <f t="shared" si="541"/>
        <v>36</v>
      </c>
      <c r="S8697" s="15" t="s">
        <v>7227</v>
      </c>
      <c r="T8697" s="15">
        <v>100201</v>
      </c>
      <c r="U8697" s="15" t="s">
        <v>75</v>
      </c>
      <c r="V8697" s="15">
        <v>47040001</v>
      </c>
      <c r="W8697" s="15" t="s">
        <v>71</v>
      </c>
    </row>
    <row r="8698" spans="2:23" hidden="1" x14ac:dyDescent="0.25">
      <c r="B8698" s="14">
        <v>50005648</v>
      </c>
      <c r="C8698" s="14">
        <v>0</v>
      </c>
      <c r="D8698" s="15">
        <v>21040001</v>
      </c>
      <c r="E8698" s="16" t="s">
        <v>7588</v>
      </c>
      <c r="F8698" s="14">
        <v>1091</v>
      </c>
      <c r="G8698" s="17">
        <v>38983</v>
      </c>
      <c r="H8698" s="29">
        <v>735</v>
      </c>
      <c r="I8698" s="29">
        <v>0</v>
      </c>
      <c r="J8698" s="29">
        <v>0</v>
      </c>
      <c r="K8698" s="29">
        <v>0</v>
      </c>
      <c r="L8698" s="29">
        <f t="shared" si="542"/>
        <v>735</v>
      </c>
      <c r="M8698" s="29">
        <v>-699</v>
      </c>
      <c r="N8698" s="29">
        <v>0</v>
      </c>
      <c r="O8698" s="29">
        <v>0</v>
      </c>
      <c r="P8698" s="29">
        <f t="shared" si="539"/>
        <v>-699</v>
      </c>
      <c r="Q8698" s="29">
        <f t="shared" si="540"/>
        <v>36</v>
      </c>
      <c r="R8698" s="29">
        <f t="shared" si="541"/>
        <v>36</v>
      </c>
      <c r="S8698" s="15" t="s">
        <v>7227</v>
      </c>
      <c r="T8698" s="15">
        <v>100701</v>
      </c>
      <c r="U8698" s="15" t="s">
        <v>52</v>
      </c>
      <c r="V8698" s="15">
        <v>47040001</v>
      </c>
      <c r="W8698" s="15" t="s">
        <v>48</v>
      </c>
    </row>
    <row r="8699" spans="2:23" hidden="1" x14ac:dyDescent="0.25">
      <c r="B8699" s="14">
        <v>50005649</v>
      </c>
      <c r="C8699" s="14">
        <v>0</v>
      </c>
      <c r="D8699" s="15">
        <v>21040001</v>
      </c>
      <c r="E8699" s="16" t="s">
        <v>7588</v>
      </c>
      <c r="F8699" s="14">
        <v>1091</v>
      </c>
      <c r="G8699" s="17">
        <v>38983</v>
      </c>
      <c r="H8699" s="29">
        <v>735</v>
      </c>
      <c r="I8699" s="29">
        <v>0</v>
      </c>
      <c r="J8699" s="29">
        <v>0</v>
      </c>
      <c r="K8699" s="29">
        <v>0</v>
      </c>
      <c r="L8699" s="29">
        <f t="shared" si="542"/>
        <v>735</v>
      </c>
      <c r="M8699" s="29">
        <v>-699</v>
      </c>
      <c r="N8699" s="29">
        <v>0</v>
      </c>
      <c r="O8699" s="29">
        <v>0</v>
      </c>
      <c r="P8699" s="29">
        <f t="shared" si="539"/>
        <v>-699</v>
      </c>
      <c r="Q8699" s="29">
        <f t="shared" si="540"/>
        <v>36</v>
      </c>
      <c r="R8699" s="29">
        <f t="shared" si="541"/>
        <v>36</v>
      </c>
      <c r="S8699" s="15" t="s">
        <v>7227</v>
      </c>
      <c r="T8699" s="15">
        <v>100701</v>
      </c>
      <c r="U8699" s="15" t="s">
        <v>52</v>
      </c>
      <c r="V8699" s="15">
        <v>47040001</v>
      </c>
      <c r="W8699" s="15" t="s">
        <v>48</v>
      </c>
    </row>
    <row r="8700" spans="2:23" hidden="1" x14ac:dyDescent="0.25">
      <c r="B8700" s="14">
        <v>50005650</v>
      </c>
      <c r="C8700" s="14">
        <v>0</v>
      </c>
      <c r="D8700" s="15">
        <v>21040001</v>
      </c>
      <c r="E8700" s="16" t="s">
        <v>7588</v>
      </c>
      <c r="F8700" s="14">
        <v>1091</v>
      </c>
      <c r="G8700" s="17">
        <v>38984</v>
      </c>
      <c r="H8700" s="29">
        <v>735</v>
      </c>
      <c r="I8700" s="29">
        <v>0</v>
      </c>
      <c r="J8700" s="29">
        <v>0</v>
      </c>
      <c r="K8700" s="29">
        <v>0</v>
      </c>
      <c r="L8700" s="29">
        <f t="shared" si="542"/>
        <v>735</v>
      </c>
      <c r="M8700" s="29">
        <v>-699</v>
      </c>
      <c r="N8700" s="29">
        <v>0</v>
      </c>
      <c r="O8700" s="29">
        <v>0</v>
      </c>
      <c r="P8700" s="29">
        <f t="shared" si="539"/>
        <v>-699</v>
      </c>
      <c r="Q8700" s="29">
        <f t="shared" si="540"/>
        <v>36</v>
      </c>
      <c r="R8700" s="29">
        <f t="shared" si="541"/>
        <v>36</v>
      </c>
      <c r="S8700" s="15" t="s">
        <v>7227</v>
      </c>
      <c r="T8700" s="15">
        <v>100701</v>
      </c>
      <c r="U8700" s="15" t="s">
        <v>52</v>
      </c>
      <c r="V8700" s="15">
        <v>47040001</v>
      </c>
      <c r="W8700" s="15" t="s">
        <v>48</v>
      </c>
    </row>
    <row r="8701" spans="2:23" hidden="1" x14ac:dyDescent="0.25">
      <c r="B8701" s="14">
        <v>50005651</v>
      </c>
      <c r="C8701" s="14">
        <v>0</v>
      </c>
      <c r="D8701" s="15">
        <v>21040001</v>
      </c>
      <c r="E8701" s="16" t="s">
        <v>7588</v>
      </c>
      <c r="F8701" s="14">
        <v>1091</v>
      </c>
      <c r="G8701" s="17">
        <v>38993</v>
      </c>
      <c r="H8701" s="29">
        <v>735</v>
      </c>
      <c r="I8701" s="29">
        <v>0</v>
      </c>
      <c r="J8701" s="29">
        <v>0</v>
      </c>
      <c r="K8701" s="29">
        <v>0</v>
      </c>
      <c r="L8701" s="29">
        <f t="shared" si="542"/>
        <v>735</v>
      </c>
      <c r="M8701" s="29">
        <v>-699</v>
      </c>
      <c r="N8701" s="29">
        <v>0</v>
      </c>
      <c r="O8701" s="29">
        <v>0</v>
      </c>
      <c r="P8701" s="29">
        <f t="shared" si="539"/>
        <v>-699</v>
      </c>
      <c r="Q8701" s="29">
        <f t="shared" si="540"/>
        <v>36</v>
      </c>
      <c r="R8701" s="29">
        <f t="shared" si="541"/>
        <v>36</v>
      </c>
      <c r="S8701" s="15" t="s">
        <v>7227</v>
      </c>
      <c r="T8701" s="15">
        <v>100701</v>
      </c>
      <c r="U8701" s="15" t="s">
        <v>52</v>
      </c>
      <c r="V8701" s="15">
        <v>47040001</v>
      </c>
      <c r="W8701" s="15" t="s">
        <v>48</v>
      </c>
    </row>
    <row r="8702" spans="2:23" hidden="1" x14ac:dyDescent="0.25">
      <c r="B8702" s="14">
        <v>50005652</v>
      </c>
      <c r="C8702" s="14">
        <v>0</v>
      </c>
      <c r="D8702" s="15">
        <v>21040001</v>
      </c>
      <c r="E8702" s="16" t="s">
        <v>7588</v>
      </c>
      <c r="F8702" s="14">
        <v>1091</v>
      </c>
      <c r="G8702" s="17">
        <v>38995</v>
      </c>
      <c r="H8702" s="29">
        <v>735</v>
      </c>
      <c r="I8702" s="29">
        <v>0</v>
      </c>
      <c r="J8702" s="29">
        <v>0</v>
      </c>
      <c r="K8702" s="29">
        <v>0</v>
      </c>
      <c r="L8702" s="29">
        <f t="shared" si="542"/>
        <v>735</v>
      </c>
      <c r="M8702" s="29">
        <v>-699</v>
      </c>
      <c r="N8702" s="29">
        <v>0</v>
      </c>
      <c r="O8702" s="29">
        <v>0</v>
      </c>
      <c r="P8702" s="29">
        <f t="shared" si="539"/>
        <v>-699</v>
      </c>
      <c r="Q8702" s="29">
        <f t="shared" si="540"/>
        <v>36</v>
      </c>
      <c r="R8702" s="29">
        <f t="shared" si="541"/>
        <v>36</v>
      </c>
      <c r="S8702" s="15" t="s">
        <v>7227</v>
      </c>
      <c r="T8702" s="15">
        <v>100701</v>
      </c>
      <c r="U8702" s="15" t="s">
        <v>52</v>
      </c>
      <c r="V8702" s="15">
        <v>47040001</v>
      </c>
      <c r="W8702" s="15" t="s">
        <v>48</v>
      </c>
    </row>
    <row r="8703" spans="2:23" hidden="1" x14ac:dyDescent="0.25">
      <c r="B8703" s="14">
        <v>50005653</v>
      </c>
      <c r="C8703" s="14">
        <v>0</v>
      </c>
      <c r="D8703" s="15">
        <v>21040001</v>
      </c>
      <c r="E8703" s="16" t="s">
        <v>7588</v>
      </c>
      <c r="F8703" s="14">
        <v>1091</v>
      </c>
      <c r="G8703" s="17">
        <v>39005</v>
      </c>
      <c r="H8703" s="29">
        <v>735</v>
      </c>
      <c r="I8703" s="29">
        <v>0</v>
      </c>
      <c r="J8703" s="29">
        <v>0</v>
      </c>
      <c r="K8703" s="29">
        <v>0</v>
      </c>
      <c r="L8703" s="29">
        <f t="shared" si="542"/>
        <v>735</v>
      </c>
      <c r="M8703" s="29">
        <v>-699</v>
      </c>
      <c r="N8703" s="29">
        <v>0</v>
      </c>
      <c r="O8703" s="29">
        <v>0</v>
      </c>
      <c r="P8703" s="29">
        <f t="shared" si="539"/>
        <v>-699</v>
      </c>
      <c r="Q8703" s="29">
        <f t="shared" si="540"/>
        <v>36</v>
      </c>
      <c r="R8703" s="29">
        <f t="shared" si="541"/>
        <v>36</v>
      </c>
      <c r="S8703" s="15" t="s">
        <v>7227</v>
      </c>
      <c r="T8703" s="15">
        <v>100701</v>
      </c>
      <c r="U8703" s="15" t="s">
        <v>52</v>
      </c>
      <c r="V8703" s="15">
        <v>47040001</v>
      </c>
      <c r="W8703" s="15" t="s">
        <v>48</v>
      </c>
    </row>
    <row r="8704" spans="2:23" hidden="1" x14ac:dyDescent="0.25">
      <c r="B8704" s="14">
        <v>50005654</v>
      </c>
      <c r="C8704" s="14">
        <v>0</v>
      </c>
      <c r="D8704" s="15">
        <v>21040001</v>
      </c>
      <c r="E8704" s="16" t="s">
        <v>7588</v>
      </c>
      <c r="F8704" s="14">
        <v>1091</v>
      </c>
      <c r="G8704" s="17">
        <v>39016</v>
      </c>
      <c r="H8704" s="29">
        <v>735</v>
      </c>
      <c r="I8704" s="29">
        <v>0</v>
      </c>
      <c r="J8704" s="29">
        <v>0</v>
      </c>
      <c r="K8704" s="29">
        <v>0</v>
      </c>
      <c r="L8704" s="29">
        <f t="shared" si="542"/>
        <v>735</v>
      </c>
      <c r="M8704" s="29">
        <v>-699</v>
      </c>
      <c r="N8704" s="29">
        <v>0</v>
      </c>
      <c r="O8704" s="29">
        <v>0</v>
      </c>
      <c r="P8704" s="29">
        <f t="shared" si="539"/>
        <v>-699</v>
      </c>
      <c r="Q8704" s="29">
        <f t="shared" si="540"/>
        <v>36</v>
      </c>
      <c r="R8704" s="29">
        <f t="shared" si="541"/>
        <v>36</v>
      </c>
      <c r="S8704" s="15" t="s">
        <v>7227</v>
      </c>
      <c r="T8704" s="15">
        <v>100701</v>
      </c>
      <c r="U8704" s="15" t="s">
        <v>52</v>
      </c>
      <c r="V8704" s="15">
        <v>47040001</v>
      </c>
      <c r="W8704" s="15" t="s">
        <v>48</v>
      </c>
    </row>
    <row r="8705" spans="2:23" hidden="1" x14ac:dyDescent="0.25">
      <c r="B8705" s="14">
        <v>50005655</v>
      </c>
      <c r="C8705" s="14">
        <v>0</v>
      </c>
      <c r="D8705" s="15">
        <v>21040001</v>
      </c>
      <c r="E8705" s="16" t="s">
        <v>7588</v>
      </c>
      <c r="F8705" s="14">
        <v>1091</v>
      </c>
      <c r="G8705" s="17">
        <v>39016</v>
      </c>
      <c r="H8705" s="29">
        <v>735</v>
      </c>
      <c r="I8705" s="29">
        <v>0</v>
      </c>
      <c r="J8705" s="29">
        <v>0</v>
      </c>
      <c r="K8705" s="29">
        <v>0</v>
      </c>
      <c r="L8705" s="29">
        <f t="shared" si="542"/>
        <v>735</v>
      </c>
      <c r="M8705" s="29">
        <v>-699</v>
      </c>
      <c r="N8705" s="29">
        <v>0</v>
      </c>
      <c r="O8705" s="29">
        <v>0</v>
      </c>
      <c r="P8705" s="29">
        <f t="shared" si="539"/>
        <v>-699</v>
      </c>
      <c r="Q8705" s="29">
        <f t="shared" si="540"/>
        <v>36</v>
      </c>
      <c r="R8705" s="29">
        <f t="shared" si="541"/>
        <v>36</v>
      </c>
      <c r="S8705" s="15" t="s">
        <v>7227</v>
      </c>
      <c r="T8705" s="15">
        <v>100701</v>
      </c>
      <c r="U8705" s="15" t="s">
        <v>52</v>
      </c>
      <c r="V8705" s="15">
        <v>47040001</v>
      </c>
      <c r="W8705" s="15" t="s">
        <v>48</v>
      </c>
    </row>
    <row r="8706" spans="2:23" hidden="1" x14ac:dyDescent="0.25">
      <c r="B8706" s="14">
        <v>50005656</v>
      </c>
      <c r="C8706" s="14">
        <v>0</v>
      </c>
      <c r="D8706" s="15">
        <v>21040001</v>
      </c>
      <c r="E8706" s="16" t="s">
        <v>7589</v>
      </c>
      <c r="F8706" s="14">
        <v>1001</v>
      </c>
      <c r="G8706" s="17">
        <v>37089</v>
      </c>
      <c r="H8706" s="29">
        <v>750</v>
      </c>
      <c r="I8706" s="29">
        <v>0</v>
      </c>
      <c r="J8706" s="29">
        <v>0</v>
      </c>
      <c r="K8706" s="29">
        <v>0</v>
      </c>
      <c r="L8706" s="29">
        <f t="shared" si="542"/>
        <v>750</v>
      </c>
      <c r="M8706" s="29">
        <v>-712</v>
      </c>
      <c r="N8706" s="29">
        <v>0</v>
      </c>
      <c r="O8706" s="29">
        <v>0</v>
      </c>
      <c r="P8706" s="29">
        <f t="shared" si="539"/>
        <v>-712</v>
      </c>
      <c r="Q8706" s="29">
        <f t="shared" si="540"/>
        <v>38</v>
      </c>
      <c r="R8706" s="29">
        <f t="shared" si="541"/>
        <v>38</v>
      </c>
      <c r="S8706" s="15" t="s">
        <v>7227</v>
      </c>
      <c r="T8706" s="15">
        <v>100101</v>
      </c>
      <c r="U8706" s="15" t="s">
        <v>89</v>
      </c>
      <c r="V8706" s="15">
        <v>47040001</v>
      </c>
      <c r="W8706" s="15" t="s">
        <v>85</v>
      </c>
    </row>
    <row r="8707" spans="2:23" hidden="1" x14ac:dyDescent="0.25">
      <c r="B8707" s="14">
        <v>50005657</v>
      </c>
      <c r="C8707" s="14">
        <v>0</v>
      </c>
      <c r="D8707" s="15">
        <v>21040001</v>
      </c>
      <c r="E8707" s="16" t="s">
        <v>7590</v>
      </c>
      <c r="F8707" s="14">
        <v>1001</v>
      </c>
      <c r="G8707" s="17">
        <v>37674</v>
      </c>
      <c r="H8707" s="29">
        <v>750</v>
      </c>
      <c r="I8707" s="29">
        <v>0</v>
      </c>
      <c r="J8707" s="29">
        <v>0</v>
      </c>
      <c r="K8707" s="29">
        <v>0</v>
      </c>
      <c r="L8707" s="29">
        <f t="shared" si="542"/>
        <v>750</v>
      </c>
      <c r="M8707" s="29">
        <v>-712</v>
      </c>
      <c r="N8707" s="29">
        <v>0</v>
      </c>
      <c r="O8707" s="29">
        <v>0</v>
      </c>
      <c r="P8707" s="29">
        <f t="shared" si="539"/>
        <v>-712</v>
      </c>
      <c r="Q8707" s="29">
        <f t="shared" si="540"/>
        <v>38</v>
      </c>
      <c r="R8707" s="29">
        <f t="shared" si="541"/>
        <v>38</v>
      </c>
      <c r="S8707" s="15" t="s">
        <v>7227</v>
      </c>
      <c r="T8707" s="15">
        <v>100101</v>
      </c>
      <c r="U8707" s="15" t="s">
        <v>89</v>
      </c>
      <c r="V8707" s="15">
        <v>47040001</v>
      </c>
      <c r="W8707" s="15" t="s">
        <v>85</v>
      </c>
    </row>
    <row r="8708" spans="2:23" hidden="1" x14ac:dyDescent="0.25">
      <c r="B8708" s="14">
        <v>50005658</v>
      </c>
      <c r="C8708" s="14">
        <v>0</v>
      </c>
      <c r="D8708" s="15">
        <v>21040001</v>
      </c>
      <c r="E8708" s="16" t="s">
        <v>7591</v>
      </c>
      <c r="F8708" s="14">
        <v>1051</v>
      </c>
      <c r="G8708" s="17">
        <v>38847</v>
      </c>
      <c r="H8708" s="29">
        <v>750</v>
      </c>
      <c r="I8708" s="29">
        <v>0</v>
      </c>
      <c r="J8708" s="29">
        <v>0</v>
      </c>
      <c r="K8708" s="29">
        <v>0</v>
      </c>
      <c r="L8708" s="29">
        <f t="shared" si="542"/>
        <v>750</v>
      </c>
      <c r="M8708" s="29">
        <v>-713</v>
      </c>
      <c r="N8708" s="29">
        <v>0</v>
      </c>
      <c r="O8708" s="29">
        <v>0</v>
      </c>
      <c r="P8708" s="29">
        <f t="shared" si="539"/>
        <v>-713</v>
      </c>
      <c r="Q8708" s="29">
        <f t="shared" si="540"/>
        <v>37</v>
      </c>
      <c r="R8708" s="29">
        <f t="shared" si="541"/>
        <v>37</v>
      </c>
      <c r="S8708" s="15" t="s">
        <v>7227</v>
      </c>
      <c r="T8708" s="15">
        <v>100601</v>
      </c>
      <c r="U8708" s="15" t="s">
        <v>79</v>
      </c>
      <c r="V8708" s="15">
        <v>47040001</v>
      </c>
      <c r="W8708" s="15" t="s">
        <v>80</v>
      </c>
    </row>
    <row r="8709" spans="2:23" hidden="1" x14ac:dyDescent="0.25">
      <c r="B8709" s="14">
        <v>50005659</v>
      </c>
      <c r="C8709" s="14">
        <v>0</v>
      </c>
      <c r="D8709" s="15">
        <v>21040001</v>
      </c>
      <c r="E8709" s="16" t="s">
        <v>7591</v>
      </c>
      <c r="F8709" s="14">
        <v>1051</v>
      </c>
      <c r="G8709" s="17">
        <v>38869</v>
      </c>
      <c r="H8709" s="29">
        <v>750</v>
      </c>
      <c r="I8709" s="29">
        <v>0</v>
      </c>
      <c r="J8709" s="29">
        <v>0</v>
      </c>
      <c r="K8709" s="29">
        <v>0</v>
      </c>
      <c r="L8709" s="29">
        <f t="shared" si="542"/>
        <v>750</v>
      </c>
      <c r="M8709" s="29">
        <v>-713</v>
      </c>
      <c r="N8709" s="29">
        <v>0</v>
      </c>
      <c r="O8709" s="29">
        <v>0</v>
      </c>
      <c r="P8709" s="29">
        <f t="shared" ref="P8709:P8772" si="543">SUM(M8709:O8709)</f>
        <v>-713</v>
      </c>
      <c r="Q8709" s="29">
        <f t="shared" ref="Q8709:Q8772" si="544">H8709+M8709</f>
        <v>37</v>
      </c>
      <c r="R8709" s="29">
        <f t="shared" ref="R8709:R8772" si="545">L8709+P8709</f>
        <v>37</v>
      </c>
      <c r="S8709" s="15" t="s">
        <v>7227</v>
      </c>
      <c r="T8709" s="15">
        <v>100601</v>
      </c>
      <c r="U8709" s="15" t="s">
        <v>79</v>
      </c>
      <c r="V8709" s="15">
        <v>47040001</v>
      </c>
      <c r="W8709" s="15" t="s">
        <v>80</v>
      </c>
    </row>
    <row r="8710" spans="2:23" hidden="1" x14ac:dyDescent="0.25">
      <c r="B8710" s="14">
        <v>50005660</v>
      </c>
      <c r="C8710" s="14">
        <v>0</v>
      </c>
      <c r="D8710" s="15">
        <v>21040001</v>
      </c>
      <c r="E8710" s="16" t="s">
        <v>7591</v>
      </c>
      <c r="F8710" s="14">
        <v>1051</v>
      </c>
      <c r="G8710" s="17">
        <v>38971</v>
      </c>
      <c r="H8710" s="29">
        <v>750</v>
      </c>
      <c r="I8710" s="29">
        <v>0</v>
      </c>
      <c r="J8710" s="29">
        <v>0</v>
      </c>
      <c r="K8710" s="29">
        <v>0</v>
      </c>
      <c r="L8710" s="29">
        <f t="shared" si="542"/>
        <v>750</v>
      </c>
      <c r="M8710" s="29">
        <v>-713</v>
      </c>
      <c r="N8710" s="29">
        <v>0</v>
      </c>
      <c r="O8710" s="29">
        <v>0</v>
      </c>
      <c r="P8710" s="29">
        <f t="shared" si="543"/>
        <v>-713</v>
      </c>
      <c r="Q8710" s="29">
        <f t="shared" si="544"/>
        <v>37</v>
      </c>
      <c r="R8710" s="29">
        <f t="shared" si="545"/>
        <v>37</v>
      </c>
      <c r="S8710" s="15" t="s">
        <v>7227</v>
      </c>
      <c r="T8710" s="15">
        <v>100601</v>
      </c>
      <c r="U8710" s="15" t="s">
        <v>79</v>
      </c>
      <c r="V8710" s="15">
        <v>47040001</v>
      </c>
      <c r="W8710" s="15" t="s">
        <v>80</v>
      </c>
    </row>
    <row r="8711" spans="2:23" hidden="1" x14ac:dyDescent="0.25">
      <c r="B8711" s="14">
        <v>50005661</v>
      </c>
      <c r="C8711" s="14">
        <v>0</v>
      </c>
      <c r="D8711" s="15">
        <v>21040001</v>
      </c>
      <c r="E8711" s="16" t="s">
        <v>7592</v>
      </c>
      <c r="F8711" s="14">
        <v>1011</v>
      </c>
      <c r="G8711" s="17">
        <v>37894</v>
      </c>
      <c r="H8711" s="29">
        <v>760</v>
      </c>
      <c r="I8711" s="29">
        <v>0</v>
      </c>
      <c r="J8711" s="29">
        <v>0</v>
      </c>
      <c r="K8711" s="29">
        <v>0</v>
      </c>
      <c r="L8711" s="29">
        <f t="shared" si="542"/>
        <v>760</v>
      </c>
      <c r="M8711" s="29">
        <v>-722</v>
      </c>
      <c r="N8711" s="29">
        <v>0</v>
      </c>
      <c r="O8711" s="29">
        <v>0</v>
      </c>
      <c r="P8711" s="29">
        <f t="shared" si="543"/>
        <v>-722</v>
      </c>
      <c r="Q8711" s="29">
        <f t="shared" si="544"/>
        <v>38</v>
      </c>
      <c r="R8711" s="29">
        <f t="shared" si="545"/>
        <v>38</v>
      </c>
      <c r="S8711" s="15" t="s">
        <v>7227</v>
      </c>
      <c r="T8711" s="15">
        <v>100201</v>
      </c>
      <c r="U8711" s="15" t="s">
        <v>75</v>
      </c>
      <c r="V8711" s="15">
        <v>47040001</v>
      </c>
      <c r="W8711" s="15" t="s">
        <v>71</v>
      </c>
    </row>
    <row r="8712" spans="2:23" hidden="1" x14ac:dyDescent="0.25">
      <c r="B8712" s="14">
        <v>50005662</v>
      </c>
      <c r="C8712" s="14">
        <v>0</v>
      </c>
      <c r="D8712" s="15">
        <v>21040001</v>
      </c>
      <c r="E8712" s="16" t="s">
        <v>7570</v>
      </c>
      <c r="F8712" s="14">
        <v>1051</v>
      </c>
      <c r="G8712" s="17">
        <v>38656</v>
      </c>
      <c r="H8712" s="29">
        <v>763</v>
      </c>
      <c r="I8712" s="29">
        <v>0</v>
      </c>
      <c r="J8712" s="29">
        <v>0</v>
      </c>
      <c r="K8712" s="29">
        <v>0</v>
      </c>
      <c r="L8712" s="29">
        <f t="shared" si="542"/>
        <v>763</v>
      </c>
      <c r="M8712" s="29">
        <v>-725</v>
      </c>
      <c r="N8712" s="29">
        <v>0</v>
      </c>
      <c r="O8712" s="29">
        <v>0</v>
      </c>
      <c r="P8712" s="29">
        <f t="shared" si="543"/>
        <v>-725</v>
      </c>
      <c r="Q8712" s="29">
        <f t="shared" si="544"/>
        <v>38</v>
      </c>
      <c r="R8712" s="29">
        <f t="shared" si="545"/>
        <v>38</v>
      </c>
      <c r="S8712" s="15" t="s">
        <v>7227</v>
      </c>
      <c r="T8712" s="15">
        <v>100601</v>
      </c>
      <c r="U8712" s="15" t="s">
        <v>79</v>
      </c>
      <c r="V8712" s="15">
        <v>47040001</v>
      </c>
      <c r="W8712" s="15" t="s">
        <v>80</v>
      </c>
    </row>
    <row r="8713" spans="2:23" hidden="1" x14ac:dyDescent="0.25">
      <c r="B8713" s="14">
        <v>50005663</v>
      </c>
      <c r="C8713" s="14">
        <v>0</v>
      </c>
      <c r="D8713" s="15">
        <v>21040001</v>
      </c>
      <c r="E8713" s="16" t="s">
        <v>7570</v>
      </c>
      <c r="F8713" s="14">
        <v>1051</v>
      </c>
      <c r="G8713" s="17">
        <v>38686</v>
      </c>
      <c r="H8713" s="29">
        <v>763</v>
      </c>
      <c r="I8713" s="29">
        <v>0</v>
      </c>
      <c r="J8713" s="29">
        <v>0</v>
      </c>
      <c r="K8713" s="29">
        <v>0</v>
      </c>
      <c r="L8713" s="29">
        <f t="shared" si="542"/>
        <v>763</v>
      </c>
      <c r="M8713" s="29">
        <v>-725</v>
      </c>
      <c r="N8713" s="29">
        <v>0</v>
      </c>
      <c r="O8713" s="29">
        <v>0</v>
      </c>
      <c r="P8713" s="29">
        <f t="shared" si="543"/>
        <v>-725</v>
      </c>
      <c r="Q8713" s="29">
        <f t="shared" si="544"/>
        <v>38</v>
      </c>
      <c r="R8713" s="29">
        <f t="shared" si="545"/>
        <v>38</v>
      </c>
      <c r="S8713" s="15" t="s">
        <v>7227</v>
      </c>
      <c r="T8713" s="15">
        <v>100601</v>
      </c>
      <c r="U8713" s="15" t="s">
        <v>79</v>
      </c>
      <c r="V8713" s="15">
        <v>47040001</v>
      </c>
      <c r="W8713" s="15" t="s">
        <v>80</v>
      </c>
    </row>
    <row r="8714" spans="2:23" hidden="1" x14ac:dyDescent="0.25">
      <c r="B8714" s="14">
        <v>50005664</v>
      </c>
      <c r="C8714" s="14">
        <v>0</v>
      </c>
      <c r="D8714" s="15">
        <v>21040001</v>
      </c>
      <c r="E8714" s="16" t="s">
        <v>7593</v>
      </c>
      <c r="F8714" s="14">
        <v>1051</v>
      </c>
      <c r="G8714" s="17">
        <v>38895</v>
      </c>
      <c r="H8714" s="29">
        <v>763</v>
      </c>
      <c r="I8714" s="29">
        <v>0</v>
      </c>
      <c r="J8714" s="29">
        <v>0</v>
      </c>
      <c r="K8714" s="29">
        <v>0</v>
      </c>
      <c r="L8714" s="29">
        <f t="shared" si="542"/>
        <v>763</v>
      </c>
      <c r="M8714" s="29">
        <v>-725</v>
      </c>
      <c r="N8714" s="29">
        <v>0</v>
      </c>
      <c r="O8714" s="29">
        <v>0</v>
      </c>
      <c r="P8714" s="29">
        <f t="shared" si="543"/>
        <v>-725</v>
      </c>
      <c r="Q8714" s="29">
        <f t="shared" si="544"/>
        <v>38</v>
      </c>
      <c r="R8714" s="29">
        <f t="shared" si="545"/>
        <v>38</v>
      </c>
      <c r="S8714" s="15" t="s">
        <v>7227</v>
      </c>
      <c r="T8714" s="15">
        <v>100601</v>
      </c>
      <c r="U8714" s="15" t="s">
        <v>79</v>
      </c>
      <c r="V8714" s="15">
        <v>47040001</v>
      </c>
      <c r="W8714" s="15" t="s">
        <v>80</v>
      </c>
    </row>
    <row r="8715" spans="2:23" hidden="1" x14ac:dyDescent="0.25">
      <c r="B8715" s="14">
        <v>50005665</v>
      </c>
      <c r="C8715" s="14">
        <v>0</v>
      </c>
      <c r="D8715" s="15">
        <v>21040001</v>
      </c>
      <c r="E8715" s="16" t="s">
        <v>7594</v>
      </c>
      <c r="F8715" s="14">
        <v>1051</v>
      </c>
      <c r="G8715" s="17">
        <v>38664</v>
      </c>
      <c r="H8715" s="29">
        <v>764</v>
      </c>
      <c r="I8715" s="29">
        <v>0</v>
      </c>
      <c r="J8715" s="29">
        <v>0</v>
      </c>
      <c r="K8715" s="29">
        <v>0</v>
      </c>
      <c r="L8715" s="29">
        <f t="shared" si="542"/>
        <v>764</v>
      </c>
      <c r="M8715" s="29">
        <v>-726</v>
      </c>
      <c r="N8715" s="29">
        <v>0</v>
      </c>
      <c r="O8715" s="29">
        <v>0</v>
      </c>
      <c r="P8715" s="29">
        <f t="shared" si="543"/>
        <v>-726</v>
      </c>
      <c r="Q8715" s="29">
        <f t="shared" si="544"/>
        <v>38</v>
      </c>
      <c r="R8715" s="29">
        <f t="shared" si="545"/>
        <v>38</v>
      </c>
      <c r="S8715" s="15" t="s">
        <v>7227</v>
      </c>
      <c r="T8715" s="15">
        <v>100601</v>
      </c>
      <c r="U8715" s="15" t="s">
        <v>79</v>
      </c>
      <c r="V8715" s="15">
        <v>47040001</v>
      </c>
      <c r="W8715" s="15" t="s">
        <v>80</v>
      </c>
    </row>
    <row r="8716" spans="2:23" hidden="1" x14ac:dyDescent="0.25">
      <c r="B8716" s="14">
        <v>50005666</v>
      </c>
      <c r="C8716" s="14">
        <v>0</v>
      </c>
      <c r="D8716" s="15">
        <v>21040001</v>
      </c>
      <c r="E8716" s="16" t="s">
        <v>7595</v>
      </c>
      <c r="F8716" s="14">
        <v>1001</v>
      </c>
      <c r="G8716" s="17">
        <v>37089</v>
      </c>
      <c r="H8716" s="29">
        <v>765</v>
      </c>
      <c r="I8716" s="29">
        <v>0</v>
      </c>
      <c r="J8716" s="29">
        <v>0</v>
      </c>
      <c r="K8716" s="29">
        <v>0</v>
      </c>
      <c r="L8716" s="29">
        <f t="shared" si="542"/>
        <v>765</v>
      </c>
      <c r="M8716" s="29">
        <v>-727</v>
      </c>
      <c r="N8716" s="29">
        <v>0</v>
      </c>
      <c r="O8716" s="29">
        <v>0</v>
      </c>
      <c r="P8716" s="29">
        <f t="shared" si="543"/>
        <v>-727</v>
      </c>
      <c r="Q8716" s="29">
        <f t="shared" si="544"/>
        <v>38</v>
      </c>
      <c r="R8716" s="29">
        <f t="shared" si="545"/>
        <v>38</v>
      </c>
      <c r="S8716" s="15" t="s">
        <v>7227</v>
      </c>
      <c r="T8716" s="15">
        <v>100101</v>
      </c>
      <c r="U8716" s="15" t="s">
        <v>89</v>
      </c>
      <c r="V8716" s="15">
        <v>47040001</v>
      </c>
      <c r="W8716" s="15" t="s">
        <v>85</v>
      </c>
    </row>
    <row r="8717" spans="2:23" hidden="1" x14ac:dyDescent="0.25">
      <c r="B8717" s="14">
        <v>50005668</v>
      </c>
      <c r="C8717" s="14">
        <v>0</v>
      </c>
      <c r="D8717" s="15">
        <v>21040001</v>
      </c>
      <c r="E8717" s="16" t="s">
        <v>7596</v>
      </c>
      <c r="F8717" s="14">
        <v>1001</v>
      </c>
      <c r="G8717" s="17">
        <v>37089</v>
      </c>
      <c r="H8717" s="29">
        <v>800</v>
      </c>
      <c r="I8717" s="29">
        <v>0</v>
      </c>
      <c r="J8717" s="29">
        <v>0</v>
      </c>
      <c r="K8717" s="29">
        <v>0</v>
      </c>
      <c r="L8717" s="29">
        <f t="shared" si="542"/>
        <v>800</v>
      </c>
      <c r="M8717" s="29">
        <v>-760</v>
      </c>
      <c r="N8717" s="29">
        <v>0</v>
      </c>
      <c r="O8717" s="29">
        <v>0</v>
      </c>
      <c r="P8717" s="29">
        <f t="shared" si="543"/>
        <v>-760</v>
      </c>
      <c r="Q8717" s="29">
        <f t="shared" si="544"/>
        <v>40</v>
      </c>
      <c r="R8717" s="29">
        <f t="shared" si="545"/>
        <v>40</v>
      </c>
      <c r="S8717" s="15" t="s">
        <v>7227</v>
      </c>
      <c r="T8717" s="15">
        <v>100101</v>
      </c>
      <c r="U8717" s="15" t="s">
        <v>89</v>
      </c>
      <c r="V8717" s="15">
        <v>47040001</v>
      </c>
      <c r="W8717" s="15" t="s">
        <v>85</v>
      </c>
    </row>
    <row r="8718" spans="2:23" hidden="1" x14ac:dyDescent="0.25">
      <c r="B8718" s="14">
        <v>50005669</v>
      </c>
      <c r="C8718" s="14">
        <v>0</v>
      </c>
      <c r="D8718" s="15">
        <v>21040001</v>
      </c>
      <c r="E8718" s="16" t="s">
        <v>7597</v>
      </c>
      <c r="F8718" s="14">
        <v>1001</v>
      </c>
      <c r="G8718" s="17">
        <v>37607</v>
      </c>
      <c r="H8718" s="29">
        <v>800</v>
      </c>
      <c r="I8718" s="29">
        <v>0</v>
      </c>
      <c r="J8718" s="29">
        <v>0</v>
      </c>
      <c r="K8718" s="29">
        <v>0</v>
      </c>
      <c r="L8718" s="29">
        <f t="shared" si="542"/>
        <v>800</v>
      </c>
      <c r="M8718" s="29">
        <v>-760</v>
      </c>
      <c r="N8718" s="29">
        <v>0</v>
      </c>
      <c r="O8718" s="29">
        <v>0</v>
      </c>
      <c r="P8718" s="29">
        <f t="shared" si="543"/>
        <v>-760</v>
      </c>
      <c r="Q8718" s="29">
        <f t="shared" si="544"/>
        <v>40</v>
      </c>
      <c r="R8718" s="29">
        <f t="shared" si="545"/>
        <v>40</v>
      </c>
      <c r="S8718" s="15" t="s">
        <v>7227</v>
      </c>
      <c r="T8718" s="15">
        <v>100101</v>
      </c>
      <c r="U8718" s="15" t="s">
        <v>89</v>
      </c>
      <c r="V8718" s="15">
        <v>47040001</v>
      </c>
      <c r="W8718" s="15" t="s">
        <v>85</v>
      </c>
    </row>
    <row r="8719" spans="2:23" hidden="1" x14ac:dyDescent="0.25">
      <c r="B8719" s="14">
        <v>50005670</v>
      </c>
      <c r="C8719" s="14">
        <v>0</v>
      </c>
      <c r="D8719" s="15">
        <v>21040001</v>
      </c>
      <c r="E8719" s="16" t="s">
        <v>7598</v>
      </c>
      <c r="F8719" s="14">
        <v>1001</v>
      </c>
      <c r="G8719" s="17">
        <v>37800</v>
      </c>
      <c r="H8719" s="29">
        <v>800</v>
      </c>
      <c r="I8719" s="29">
        <v>0</v>
      </c>
      <c r="J8719" s="29">
        <v>0</v>
      </c>
      <c r="K8719" s="29">
        <v>0</v>
      </c>
      <c r="L8719" s="29">
        <f t="shared" si="542"/>
        <v>800</v>
      </c>
      <c r="M8719" s="29">
        <v>-760</v>
      </c>
      <c r="N8719" s="29">
        <v>0</v>
      </c>
      <c r="O8719" s="29">
        <v>0</v>
      </c>
      <c r="P8719" s="29">
        <f t="shared" si="543"/>
        <v>-760</v>
      </c>
      <c r="Q8719" s="29">
        <f t="shared" si="544"/>
        <v>40</v>
      </c>
      <c r="R8719" s="29">
        <f t="shared" si="545"/>
        <v>40</v>
      </c>
      <c r="S8719" s="15" t="s">
        <v>7227</v>
      </c>
      <c r="T8719" s="15">
        <v>100101</v>
      </c>
      <c r="U8719" s="15" t="s">
        <v>89</v>
      </c>
      <c r="V8719" s="15">
        <v>47040001</v>
      </c>
      <c r="W8719" s="15" t="s">
        <v>85</v>
      </c>
    </row>
    <row r="8720" spans="2:23" hidden="1" x14ac:dyDescent="0.25">
      <c r="B8720" s="14">
        <v>50005671</v>
      </c>
      <c r="C8720" s="14">
        <v>0</v>
      </c>
      <c r="D8720" s="15">
        <v>21040001</v>
      </c>
      <c r="E8720" s="16" t="s">
        <v>7599</v>
      </c>
      <c r="F8720" s="14">
        <v>1011</v>
      </c>
      <c r="G8720" s="17">
        <v>37551</v>
      </c>
      <c r="H8720" s="29">
        <v>800</v>
      </c>
      <c r="I8720" s="29">
        <v>0</v>
      </c>
      <c r="J8720" s="29">
        <v>0</v>
      </c>
      <c r="K8720" s="29">
        <v>0</v>
      </c>
      <c r="L8720" s="29">
        <f t="shared" si="542"/>
        <v>800</v>
      </c>
      <c r="M8720" s="29">
        <v>-760</v>
      </c>
      <c r="N8720" s="29">
        <v>0</v>
      </c>
      <c r="O8720" s="29">
        <v>0</v>
      </c>
      <c r="P8720" s="29">
        <f t="shared" si="543"/>
        <v>-760</v>
      </c>
      <c r="Q8720" s="29">
        <f t="shared" si="544"/>
        <v>40</v>
      </c>
      <c r="R8720" s="29">
        <f t="shared" si="545"/>
        <v>40</v>
      </c>
      <c r="S8720" s="15" t="s">
        <v>7227</v>
      </c>
      <c r="T8720" s="15">
        <v>100201</v>
      </c>
      <c r="U8720" s="15" t="s">
        <v>75</v>
      </c>
      <c r="V8720" s="15">
        <v>47040001</v>
      </c>
      <c r="W8720" s="15" t="s">
        <v>71</v>
      </c>
    </row>
    <row r="8721" spans="2:23" hidden="1" x14ac:dyDescent="0.25">
      <c r="B8721" s="14">
        <v>50005672</v>
      </c>
      <c r="C8721" s="14">
        <v>0</v>
      </c>
      <c r="D8721" s="15">
        <v>21040001</v>
      </c>
      <c r="E8721" s="16" t="s">
        <v>7600</v>
      </c>
      <c r="F8721" s="14">
        <v>1091</v>
      </c>
      <c r="G8721" s="17">
        <v>38967</v>
      </c>
      <c r="H8721" s="29">
        <v>802</v>
      </c>
      <c r="I8721" s="29">
        <v>0</v>
      </c>
      <c r="J8721" s="29">
        <v>0</v>
      </c>
      <c r="K8721" s="29">
        <v>0</v>
      </c>
      <c r="L8721" s="29">
        <f t="shared" si="542"/>
        <v>802</v>
      </c>
      <c r="M8721" s="29">
        <v>-762</v>
      </c>
      <c r="N8721" s="29">
        <v>0</v>
      </c>
      <c r="O8721" s="29">
        <v>0</v>
      </c>
      <c r="P8721" s="29">
        <f t="shared" si="543"/>
        <v>-762</v>
      </c>
      <c r="Q8721" s="29">
        <f t="shared" si="544"/>
        <v>40</v>
      </c>
      <c r="R8721" s="29">
        <f t="shared" si="545"/>
        <v>40</v>
      </c>
      <c r="S8721" s="15" t="s">
        <v>7227</v>
      </c>
      <c r="T8721" s="15">
        <v>100701</v>
      </c>
      <c r="U8721" s="15" t="s">
        <v>52</v>
      </c>
      <c r="V8721" s="15">
        <v>47040001</v>
      </c>
      <c r="W8721" s="15" t="s">
        <v>48</v>
      </c>
    </row>
    <row r="8722" spans="2:23" hidden="1" x14ac:dyDescent="0.25">
      <c r="B8722" s="14">
        <v>50005673</v>
      </c>
      <c r="C8722" s="14">
        <v>0</v>
      </c>
      <c r="D8722" s="15">
        <v>21040001</v>
      </c>
      <c r="E8722" s="16" t="s">
        <v>7541</v>
      </c>
      <c r="F8722" s="14">
        <v>1061</v>
      </c>
      <c r="G8722" s="17">
        <v>39079</v>
      </c>
      <c r="H8722" s="29">
        <v>807</v>
      </c>
      <c r="I8722" s="29">
        <v>0</v>
      </c>
      <c r="J8722" s="29">
        <v>0</v>
      </c>
      <c r="K8722" s="29">
        <v>-807</v>
      </c>
      <c r="L8722" s="29">
        <f t="shared" si="542"/>
        <v>0</v>
      </c>
      <c r="M8722" s="29">
        <v>-767</v>
      </c>
      <c r="N8722" s="29">
        <v>0</v>
      </c>
      <c r="O8722" s="29">
        <v>767</v>
      </c>
      <c r="P8722" s="29">
        <f t="shared" si="543"/>
        <v>0</v>
      </c>
      <c r="Q8722" s="29">
        <f t="shared" si="544"/>
        <v>40</v>
      </c>
      <c r="R8722" s="29">
        <f t="shared" si="545"/>
        <v>0</v>
      </c>
      <c r="S8722" s="15" t="s">
        <v>7227</v>
      </c>
      <c r="T8722" s="15">
        <v>100801</v>
      </c>
      <c r="U8722" s="15" t="s">
        <v>62</v>
      </c>
      <c r="V8722" s="15">
        <v>47040001</v>
      </c>
      <c r="W8722" s="15" t="s">
        <v>44</v>
      </c>
    </row>
    <row r="8723" spans="2:23" hidden="1" x14ac:dyDescent="0.25">
      <c r="B8723" s="14">
        <v>50005674</v>
      </c>
      <c r="C8723" s="14">
        <v>0</v>
      </c>
      <c r="D8723" s="15">
        <v>21040001</v>
      </c>
      <c r="E8723" s="16" t="s">
        <v>7584</v>
      </c>
      <c r="F8723" s="14">
        <v>1091</v>
      </c>
      <c r="G8723" s="17">
        <v>39015</v>
      </c>
      <c r="H8723" s="29">
        <v>808</v>
      </c>
      <c r="I8723" s="29">
        <v>0</v>
      </c>
      <c r="J8723" s="29">
        <v>0</v>
      </c>
      <c r="K8723" s="29">
        <v>0</v>
      </c>
      <c r="L8723" s="29">
        <f t="shared" si="542"/>
        <v>808</v>
      </c>
      <c r="M8723" s="29">
        <v>-768</v>
      </c>
      <c r="N8723" s="29">
        <v>0</v>
      </c>
      <c r="O8723" s="29">
        <v>0</v>
      </c>
      <c r="P8723" s="29">
        <f t="shared" si="543"/>
        <v>-768</v>
      </c>
      <c r="Q8723" s="29">
        <f t="shared" si="544"/>
        <v>40</v>
      </c>
      <c r="R8723" s="29">
        <f t="shared" si="545"/>
        <v>40</v>
      </c>
      <c r="S8723" s="15" t="s">
        <v>7227</v>
      </c>
      <c r="T8723" s="15">
        <v>100701</v>
      </c>
      <c r="U8723" s="15" t="s">
        <v>52</v>
      </c>
      <c r="V8723" s="15">
        <v>47040001</v>
      </c>
      <c r="W8723" s="15" t="s">
        <v>48</v>
      </c>
    </row>
    <row r="8724" spans="2:23" hidden="1" x14ac:dyDescent="0.25">
      <c r="B8724" s="14">
        <v>50005675</v>
      </c>
      <c r="C8724" s="14">
        <v>0</v>
      </c>
      <c r="D8724" s="15">
        <v>21040001</v>
      </c>
      <c r="E8724" s="16" t="s">
        <v>7584</v>
      </c>
      <c r="F8724" s="14">
        <v>1091</v>
      </c>
      <c r="G8724" s="17">
        <v>38861</v>
      </c>
      <c r="H8724" s="29">
        <v>829</v>
      </c>
      <c r="I8724" s="29">
        <v>0</v>
      </c>
      <c r="J8724" s="29">
        <v>0</v>
      </c>
      <c r="K8724" s="29">
        <v>0</v>
      </c>
      <c r="L8724" s="29">
        <f t="shared" si="542"/>
        <v>829</v>
      </c>
      <c r="M8724" s="29">
        <v>-788</v>
      </c>
      <c r="N8724" s="29">
        <v>0</v>
      </c>
      <c r="O8724" s="29">
        <v>0</v>
      </c>
      <c r="P8724" s="29">
        <f t="shared" si="543"/>
        <v>-788</v>
      </c>
      <c r="Q8724" s="29">
        <f t="shared" si="544"/>
        <v>41</v>
      </c>
      <c r="R8724" s="29">
        <f t="shared" si="545"/>
        <v>41</v>
      </c>
      <c r="S8724" s="15" t="s">
        <v>7227</v>
      </c>
      <c r="T8724" s="15">
        <v>100701</v>
      </c>
      <c r="U8724" s="15" t="s">
        <v>52</v>
      </c>
      <c r="V8724" s="15">
        <v>47040001</v>
      </c>
      <c r="W8724" s="15" t="s">
        <v>48</v>
      </c>
    </row>
    <row r="8725" spans="2:23" hidden="1" x14ac:dyDescent="0.25">
      <c r="B8725" s="14">
        <v>50005676</v>
      </c>
      <c r="C8725" s="14">
        <v>0</v>
      </c>
      <c r="D8725" s="15">
        <v>21040001</v>
      </c>
      <c r="E8725" s="16" t="s">
        <v>7584</v>
      </c>
      <c r="F8725" s="14">
        <v>1091</v>
      </c>
      <c r="G8725" s="17">
        <v>38867</v>
      </c>
      <c r="H8725" s="29">
        <v>829</v>
      </c>
      <c r="I8725" s="29">
        <v>0</v>
      </c>
      <c r="J8725" s="29">
        <v>0</v>
      </c>
      <c r="K8725" s="29">
        <v>0</v>
      </c>
      <c r="L8725" s="29">
        <f t="shared" si="542"/>
        <v>829</v>
      </c>
      <c r="M8725" s="29">
        <v>-788</v>
      </c>
      <c r="N8725" s="29">
        <v>0</v>
      </c>
      <c r="O8725" s="29">
        <v>0</v>
      </c>
      <c r="P8725" s="29">
        <f t="shared" si="543"/>
        <v>-788</v>
      </c>
      <c r="Q8725" s="29">
        <f t="shared" si="544"/>
        <v>41</v>
      </c>
      <c r="R8725" s="29">
        <f t="shared" si="545"/>
        <v>41</v>
      </c>
      <c r="S8725" s="15" t="s">
        <v>7227</v>
      </c>
      <c r="T8725" s="15">
        <v>100701</v>
      </c>
      <c r="U8725" s="15" t="s">
        <v>52</v>
      </c>
      <c r="V8725" s="15">
        <v>47040001</v>
      </c>
      <c r="W8725" s="15" t="s">
        <v>48</v>
      </c>
    </row>
    <row r="8726" spans="2:23" hidden="1" x14ac:dyDescent="0.25">
      <c r="B8726" s="14">
        <v>50005677</v>
      </c>
      <c r="C8726" s="14">
        <v>0</v>
      </c>
      <c r="D8726" s="15">
        <v>21040001</v>
      </c>
      <c r="E8726" s="16" t="s">
        <v>7584</v>
      </c>
      <c r="F8726" s="14">
        <v>1091</v>
      </c>
      <c r="G8726" s="17">
        <v>38868</v>
      </c>
      <c r="H8726" s="29">
        <v>829</v>
      </c>
      <c r="I8726" s="29">
        <v>0</v>
      </c>
      <c r="J8726" s="29">
        <v>0</v>
      </c>
      <c r="K8726" s="29">
        <v>0</v>
      </c>
      <c r="L8726" s="29">
        <f t="shared" si="542"/>
        <v>829</v>
      </c>
      <c r="M8726" s="29">
        <v>-788</v>
      </c>
      <c r="N8726" s="29">
        <v>0</v>
      </c>
      <c r="O8726" s="29">
        <v>0</v>
      </c>
      <c r="P8726" s="29">
        <f t="shared" si="543"/>
        <v>-788</v>
      </c>
      <c r="Q8726" s="29">
        <f t="shared" si="544"/>
        <v>41</v>
      </c>
      <c r="R8726" s="29">
        <f t="shared" si="545"/>
        <v>41</v>
      </c>
      <c r="S8726" s="15" t="s">
        <v>7227</v>
      </c>
      <c r="T8726" s="15">
        <v>100701</v>
      </c>
      <c r="U8726" s="15" t="s">
        <v>52</v>
      </c>
      <c r="V8726" s="15">
        <v>47040001</v>
      </c>
      <c r="W8726" s="15" t="s">
        <v>48</v>
      </c>
    </row>
    <row r="8727" spans="2:23" hidden="1" x14ac:dyDescent="0.25">
      <c r="B8727" s="14">
        <v>50005678</v>
      </c>
      <c r="C8727" s="14">
        <v>0</v>
      </c>
      <c r="D8727" s="15">
        <v>21040001</v>
      </c>
      <c r="E8727" s="16" t="s">
        <v>7584</v>
      </c>
      <c r="F8727" s="14">
        <v>1091</v>
      </c>
      <c r="G8727" s="17">
        <v>38873</v>
      </c>
      <c r="H8727" s="29">
        <v>829</v>
      </c>
      <c r="I8727" s="29">
        <v>0</v>
      </c>
      <c r="J8727" s="29">
        <v>0</v>
      </c>
      <c r="K8727" s="29">
        <v>0</v>
      </c>
      <c r="L8727" s="29">
        <f t="shared" si="542"/>
        <v>829</v>
      </c>
      <c r="M8727" s="29">
        <v>-788</v>
      </c>
      <c r="N8727" s="29">
        <v>0</v>
      </c>
      <c r="O8727" s="29">
        <v>0</v>
      </c>
      <c r="P8727" s="29">
        <f t="shared" si="543"/>
        <v>-788</v>
      </c>
      <c r="Q8727" s="29">
        <f t="shared" si="544"/>
        <v>41</v>
      </c>
      <c r="R8727" s="29">
        <f t="shared" si="545"/>
        <v>41</v>
      </c>
      <c r="S8727" s="15" t="s">
        <v>7227</v>
      </c>
      <c r="T8727" s="15">
        <v>100701</v>
      </c>
      <c r="U8727" s="15" t="s">
        <v>52</v>
      </c>
      <c r="V8727" s="15">
        <v>47040001</v>
      </c>
      <c r="W8727" s="15" t="s">
        <v>48</v>
      </c>
    </row>
    <row r="8728" spans="2:23" hidden="1" x14ac:dyDescent="0.25">
      <c r="B8728" s="14">
        <v>50005679</v>
      </c>
      <c r="C8728" s="14">
        <v>0</v>
      </c>
      <c r="D8728" s="15">
        <v>21040001</v>
      </c>
      <c r="E8728" s="16" t="s">
        <v>7601</v>
      </c>
      <c r="F8728" s="14">
        <v>1012</v>
      </c>
      <c r="G8728" s="17">
        <v>41275</v>
      </c>
      <c r="H8728" s="29">
        <v>834</v>
      </c>
      <c r="I8728" s="29">
        <v>0</v>
      </c>
      <c r="J8728" s="29">
        <v>0</v>
      </c>
      <c r="K8728" s="29">
        <v>0</v>
      </c>
      <c r="L8728" s="29">
        <f t="shared" si="542"/>
        <v>834</v>
      </c>
      <c r="M8728" s="29">
        <v>-648</v>
      </c>
      <c r="N8728" s="29">
        <v>-83</v>
      </c>
      <c r="O8728" s="29">
        <v>0</v>
      </c>
      <c r="P8728" s="29">
        <f t="shared" si="543"/>
        <v>-731</v>
      </c>
      <c r="Q8728" s="29">
        <f t="shared" si="544"/>
        <v>186</v>
      </c>
      <c r="R8728" s="29">
        <f t="shared" si="545"/>
        <v>103</v>
      </c>
      <c r="S8728" s="15" t="s">
        <v>7227</v>
      </c>
      <c r="T8728" s="15">
        <v>100202</v>
      </c>
      <c r="U8728" s="15" t="s">
        <v>70</v>
      </c>
      <c r="V8728" s="15">
        <v>47040001</v>
      </c>
      <c r="W8728" s="15" t="s">
        <v>71</v>
      </c>
    </row>
    <row r="8729" spans="2:23" hidden="1" x14ac:dyDescent="0.25">
      <c r="B8729" s="14">
        <v>50005680</v>
      </c>
      <c r="C8729" s="14">
        <v>0</v>
      </c>
      <c r="D8729" s="15">
        <v>21040001</v>
      </c>
      <c r="E8729" s="16" t="s">
        <v>7602</v>
      </c>
      <c r="F8729" s="14">
        <v>1041</v>
      </c>
      <c r="G8729" s="17">
        <v>40330</v>
      </c>
      <c r="H8729" s="29">
        <v>843</v>
      </c>
      <c r="I8729" s="29">
        <v>0</v>
      </c>
      <c r="J8729" s="29">
        <v>0</v>
      </c>
      <c r="K8729" s="29">
        <v>0</v>
      </c>
      <c r="L8729" s="29">
        <f t="shared" si="542"/>
        <v>843</v>
      </c>
      <c r="M8729" s="29">
        <v>-801</v>
      </c>
      <c r="N8729" s="29">
        <v>0</v>
      </c>
      <c r="O8729" s="29">
        <v>0</v>
      </c>
      <c r="P8729" s="29">
        <f t="shared" si="543"/>
        <v>-801</v>
      </c>
      <c r="Q8729" s="29">
        <f t="shared" si="544"/>
        <v>42</v>
      </c>
      <c r="R8729" s="29">
        <f t="shared" si="545"/>
        <v>42</v>
      </c>
      <c r="S8729" s="15" t="s">
        <v>7227</v>
      </c>
      <c r="T8729" s="15">
        <v>100501</v>
      </c>
      <c r="U8729" s="15" t="s">
        <v>27</v>
      </c>
      <c r="V8729" s="15">
        <v>47040001</v>
      </c>
      <c r="W8729" s="15" t="s">
        <v>28</v>
      </c>
    </row>
    <row r="8730" spans="2:23" hidden="1" x14ac:dyDescent="0.25">
      <c r="B8730" s="14">
        <v>50005681</v>
      </c>
      <c r="C8730" s="14">
        <v>0</v>
      </c>
      <c r="D8730" s="15">
        <v>21040001</v>
      </c>
      <c r="E8730" s="16" t="s">
        <v>7603</v>
      </c>
      <c r="F8730" s="14">
        <v>1011</v>
      </c>
      <c r="G8730" s="17">
        <v>38723</v>
      </c>
      <c r="H8730" s="29">
        <v>850</v>
      </c>
      <c r="I8730" s="29">
        <v>0</v>
      </c>
      <c r="J8730" s="29">
        <v>0</v>
      </c>
      <c r="K8730" s="29">
        <v>0</v>
      </c>
      <c r="L8730" s="29">
        <f t="shared" si="542"/>
        <v>850</v>
      </c>
      <c r="M8730" s="29">
        <v>-808</v>
      </c>
      <c r="N8730" s="29">
        <v>0</v>
      </c>
      <c r="O8730" s="29">
        <v>0</v>
      </c>
      <c r="P8730" s="29">
        <f t="shared" si="543"/>
        <v>-808</v>
      </c>
      <c r="Q8730" s="29">
        <f t="shared" si="544"/>
        <v>42</v>
      </c>
      <c r="R8730" s="29">
        <f t="shared" si="545"/>
        <v>42</v>
      </c>
      <c r="S8730" s="15" t="s">
        <v>7227</v>
      </c>
      <c r="T8730" s="15">
        <v>100201</v>
      </c>
      <c r="U8730" s="15" t="s">
        <v>75</v>
      </c>
      <c r="V8730" s="15">
        <v>47040001</v>
      </c>
      <c r="W8730" s="15" t="s">
        <v>71</v>
      </c>
    </row>
    <row r="8731" spans="2:23" hidden="1" x14ac:dyDescent="0.25">
      <c r="B8731" s="14">
        <v>50005682</v>
      </c>
      <c r="C8731" s="14">
        <v>0</v>
      </c>
      <c r="D8731" s="15">
        <v>21040001</v>
      </c>
      <c r="E8731" s="16" t="s">
        <v>7604</v>
      </c>
      <c r="F8731" s="14">
        <v>1001</v>
      </c>
      <c r="G8731" s="17">
        <v>37607</v>
      </c>
      <c r="H8731" s="29">
        <v>855</v>
      </c>
      <c r="I8731" s="29">
        <v>0</v>
      </c>
      <c r="J8731" s="29">
        <v>0</v>
      </c>
      <c r="K8731" s="29">
        <v>0</v>
      </c>
      <c r="L8731" s="29">
        <f t="shared" si="542"/>
        <v>855</v>
      </c>
      <c r="M8731" s="29">
        <v>-812</v>
      </c>
      <c r="N8731" s="29">
        <v>0</v>
      </c>
      <c r="O8731" s="29">
        <v>0</v>
      </c>
      <c r="P8731" s="29">
        <f t="shared" si="543"/>
        <v>-812</v>
      </c>
      <c r="Q8731" s="29">
        <f t="shared" si="544"/>
        <v>43</v>
      </c>
      <c r="R8731" s="29">
        <f t="shared" si="545"/>
        <v>43</v>
      </c>
      <c r="S8731" s="15" t="s">
        <v>7227</v>
      </c>
      <c r="T8731" s="15">
        <v>100101</v>
      </c>
      <c r="U8731" s="15" t="s">
        <v>89</v>
      </c>
      <c r="V8731" s="15">
        <v>47040001</v>
      </c>
      <c r="W8731" s="15" t="s">
        <v>85</v>
      </c>
    </row>
    <row r="8732" spans="2:23" hidden="1" x14ac:dyDescent="0.25">
      <c r="B8732" s="14">
        <v>50005684</v>
      </c>
      <c r="C8732" s="14">
        <v>0</v>
      </c>
      <c r="D8732" s="15">
        <v>21040001</v>
      </c>
      <c r="E8732" s="16" t="s">
        <v>7605</v>
      </c>
      <c r="F8732" s="14">
        <v>1061</v>
      </c>
      <c r="G8732" s="17">
        <v>39068</v>
      </c>
      <c r="H8732" s="29">
        <v>860</v>
      </c>
      <c r="I8732" s="29">
        <v>0</v>
      </c>
      <c r="J8732" s="29">
        <v>0</v>
      </c>
      <c r="K8732" s="29">
        <v>0</v>
      </c>
      <c r="L8732" s="29">
        <f t="shared" si="542"/>
        <v>860</v>
      </c>
      <c r="M8732" s="29">
        <v>-817</v>
      </c>
      <c r="N8732" s="29">
        <v>0</v>
      </c>
      <c r="O8732" s="29">
        <v>0</v>
      </c>
      <c r="P8732" s="29">
        <f t="shared" si="543"/>
        <v>-817</v>
      </c>
      <c r="Q8732" s="29">
        <f t="shared" si="544"/>
        <v>43</v>
      </c>
      <c r="R8732" s="29">
        <f t="shared" si="545"/>
        <v>43</v>
      </c>
      <c r="S8732" s="15" t="s">
        <v>7227</v>
      </c>
      <c r="T8732" s="15">
        <v>100801</v>
      </c>
      <c r="U8732" s="15" t="s">
        <v>62</v>
      </c>
      <c r="V8732" s="15">
        <v>47040001</v>
      </c>
      <c r="W8732" s="15" t="s">
        <v>44</v>
      </c>
    </row>
    <row r="8733" spans="2:23" hidden="1" x14ac:dyDescent="0.25">
      <c r="B8733" s="14">
        <v>50005685</v>
      </c>
      <c r="C8733" s="14">
        <v>0</v>
      </c>
      <c r="D8733" s="15">
        <v>21040001</v>
      </c>
      <c r="E8733" s="16" t="s">
        <v>7606</v>
      </c>
      <c r="F8733" s="14">
        <v>1022</v>
      </c>
      <c r="G8733" s="17">
        <v>41182</v>
      </c>
      <c r="H8733" s="29">
        <v>870</v>
      </c>
      <c r="I8733" s="29">
        <v>0</v>
      </c>
      <c r="J8733" s="29">
        <v>0</v>
      </c>
      <c r="K8733" s="29">
        <v>0</v>
      </c>
      <c r="L8733" s="29">
        <f t="shared" si="542"/>
        <v>870</v>
      </c>
      <c r="M8733" s="29">
        <v>-827</v>
      </c>
      <c r="N8733" s="29">
        <v>0</v>
      </c>
      <c r="O8733" s="29">
        <v>0</v>
      </c>
      <c r="P8733" s="29">
        <f t="shared" si="543"/>
        <v>-827</v>
      </c>
      <c r="Q8733" s="29">
        <f t="shared" si="544"/>
        <v>43</v>
      </c>
      <c r="R8733" s="29">
        <f t="shared" si="545"/>
        <v>43</v>
      </c>
      <c r="S8733" s="15" t="s">
        <v>7227</v>
      </c>
      <c r="T8733" s="15">
        <v>100302</v>
      </c>
      <c r="U8733" s="15" t="s">
        <v>225</v>
      </c>
      <c r="V8733" s="15">
        <v>47040001</v>
      </c>
      <c r="W8733" s="15" t="s">
        <v>33</v>
      </c>
    </row>
    <row r="8734" spans="2:23" hidden="1" x14ac:dyDescent="0.25">
      <c r="B8734" s="14">
        <v>50005686</v>
      </c>
      <c r="C8734" s="14">
        <v>0</v>
      </c>
      <c r="D8734" s="15">
        <v>21040001</v>
      </c>
      <c r="E8734" s="16" t="s">
        <v>7607</v>
      </c>
      <c r="F8734" s="14">
        <v>1011</v>
      </c>
      <c r="G8734" s="17">
        <v>38664</v>
      </c>
      <c r="H8734" s="29">
        <v>880</v>
      </c>
      <c r="I8734" s="29">
        <v>0</v>
      </c>
      <c r="J8734" s="29">
        <v>0</v>
      </c>
      <c r="K8734" s="29">
        <v>0</v>
      </c>
      <c r="L8734" s="29">
        <f t="shared" si="542"/>
        <v>880</v>
      </c>
      <c r="M8734" s="29">
        <v>-836</v>
      </c>
      <c r="N8734" s="29">
        <v>0</v>
      </c>
      <c r="O8734" s="29">
        <v>0</v>
      </c>
      <c r="P8734" s="29">
        <f t="shared" si="543"/>
        <v>-836</v>
      </c>
      <c r="Q8734" s="29">
        <f t="shared" si="544"/>
        <v>44</v>
      </c>
      <c r="R8734" s="29">
        <f t="shared" si="545"/>
        <v>44</v>
      </c>
      <c r="S8734" s="15" t="s">
        <v>7227</v>
      </c>
      <c r="T8734" s="15">
        <v>100201</v>
      </c>
      <c r="U8734" s="15" t="s">
        <v>75</v>
      </c>
      <c r="V8734" s="15">
        <v>47040001</v>
      </c>
      <c r="W8734" s="15" t="s">
        <v>71</v>
      </c>
    </row>
    <row r="8735" spans="2:23" hidden="1" x14ac:dyDescent="0.25">
      <c r="B8735" s="14">
        <v>50005687</v>
      </c>
      <c r="C8735" s="14">
        <v>0</v>
      </c>
      <c r="D8735" s="15">
        <v>21040001</v>
      </c>
      <c r="E8735" s="16" t="s">
        <v>7608</v>
      </c>
      <c r="F8735" s="14">
        <v>1001</v>
      </c>
      <c r="G8735" s="17">
        <v>37596</v>
      </c>
      <c r="H8735" s="29">
        <v>884</v>
      </c>
      <c r="I8735" s="29">
        <v>0</v>
      </c>
      <c r="J8735" s="29">
        <v>0</v>
      </c>
      <c r="K8735" s="29">
        <v>0</v>
      </c>
      <c r="L8735" s="29">
        <f t="shared" si="542"/>
        <v>884</v>
      </c>
      <c r="M8735" s="29">
        <v>-840</v>
      </c>
      <c r="N8735" s="29">
        <v>0</v>
      </c>
      <c r="O8735" s="29">
        <v>0</v>
      </c>
      <c r="P8735" s="29">
        <f t="shared" si="543"/>
        <v>-840</v>
      </c>
      <c r="Q8735" s="29">
        <f t="shared" si="544"/>
        <v>44</v>
      </c>
      <c r="R8735" s="29">
        <f t="shared" si="545"/>
        <v>44</v>
      </c>
      <c r="S8735" s="15" t="s">
        <v>7227</v>
      </c>
      <c r="T8735" s="15">
        <v>100101</v>
      </c>
      <c r="U8735" s="15" t="s">
        <v>89</v>
      </c>
      <c r="V8735" s="15">
        <v>47040001</v>
      </c>
      <c r="W8735" s="15" t="s">
        <v>85</v>
      </c>
    </row>
    <row r="8736" spans="2:23" hidden="1" x14ac:dyDescent="0.25">
      <c r="B8736" s="14">
        <v>50005688</v>
      </c>
      <c r="C8736" s="14">
        <v>0</v>
      </c>
      <c r="D8736" s="15">
        <v>21040001</v>
      </c>
      <c r="E8736" s="16" t="s">
        <v>7609</v>
      </c>
      <c r="F8736" s="14">
        <v>1021</v>
      </c>
      <c r="G8736" s="17">
        <v>38624</v>
      </c>
      <c r="H8736" s="29">
        <v>892</v>
      </c>
      <c r="I8736" s="29">
        <v>0</v>
      </c>
      <c r="J8736" s="29">
        <v>0</v>
      </c>
      <c r="K8736" s="29">
        <v>0</v>
      </c>
      <c r="L8736" s="29">
        <f t="shared" si="542"/>
        <v>892</v>
      </c>
      <c r="M8736" s="29">
        <v>-848</v>
      </c>
      <c r="N8736" s="29">
        <v>0</v>
      </c>
      <c r="O8736" s="29">
        <v>0</v>
      </c>
      <c r="P8736" s="29">
        <f t="shared" si="543"/>
        <v>-848</v>
      </c>
      <c r="Q8736" s="29">
        <f t="shared" si="544"/>
        <v>44</v>
      </c>
      <c r="R8736" s="29">
        <f t="shared" si="545"/>
        <v>44</v>
      </c>
      <c r="S8736" s="15" t="s">
        <v>7227</v>
      </c>
      <c r="T8736" s="15">
        <v>100301</v>
      </c>
      <c r="U8736" s="15" t="s">
        <v>32</v>
      </c>
      <c r="V8736" s="15">
        <v>47040001</v>
      </c>
      <c r="W8736" s="15" t="s">
        <v>33</v>
      </c>
    </row>
    <row r="8737" spans="2:23" hidden="1" x14ac:dyDescent="0.25">
      <c r="B8737" s="14">
        <v>50005689</v>
      </c>
      <c r="C8737" s="14">
        <v>0</v>
      </c>
      <c r="D8737" s="15">
        <v>21040001</v>
      </c>
      <c r="E8737" s="16" t="s">
        <v>7571</v>
      </c>
      <c r="F8737" s="14">
        <v>1001</v>
      </c>
      <c r="G8737" s="17">
        <v>37089</v>
      </c>
      <c r="H8737" s="29">
        <v>900</v>
      </c>
      <c r="I8737" s="29">
        <v>0</v>
      </c>
      <c r="J8737" s="29">
        <v>0</v>
      </c>
      <c r="K8737" s="29">
        <v>0</v>
      </c>
      <c r="L8737" s="29">
        <f t="shared" si="542"/>
        <v>900</v>
      </c>
      <c r="M8737" s="29">
        <v>-855</v>
      </c>
      <c r="N8737" s="29">
        <v>0</v>
      </c>
      <c r="O8737" s="29">
        <v>0</v>
      </c>
      <c r="P8737" s="29">
        <f t="shared" si="543"/>
        <v>-855</v>
      </c>
      <c r="Q8737" s="29">
        <f t="shared" si="544"/>
        <v>45</v>
      </c>
      <c r="R8737" s="29">
        <f t="shared" si="545"/>
        <v>45</v>
      </c>
      <c r="S8737" s="15" t="s">
        <v>7227</v>
      </c>
      <c r="T8737" s="15">
        <v>100101</v>
      </c>
      <c r="U8737" s="15" t="s">
        <v>89</v>
      </c>
      <c r="V8737" s="15">
        <v>47040001</v>
      </c>
      <c r="W8737" s="15" t="s">
        <v>85</v>
      </c>
    </row>
    <row r="8738" spans="2:23" hidden="1" x14ac:dyDescent="0.25">
      <c r="B8738" s="14">
        <v>50005690</v>
      </c>
      <c r="C8738" s="14">
        <v>0</v>
      </c>
      <c r="D8738" s="15">
        <v>21040001</v>
      </c>
      <c r="E8738" s="16" t="s">
        <v>7610</v>
      </c>
      <c r="F8738" s="14">
        <v>1001</v>
      </c>
      <c r="G8738" s="17">
        <v>37579</v>
      </c>
      <c r="H8738" s="29">
        <v>900</v>
      </c>
      <c r="I8738" s="29">
        <v>0</v>
      </c>
      <c r="J8738" s="29">
        <v>0</v>
      </c>
      <c r="K8738" s="29">
        <v>0</v>
      </c>
      <c r="L8738" s="29">
        <f t="shared" si="542"/>
        <v>900</v>
      </c>
      <c r="M8738" s="29">
        <v>-855</v>
      </c>
      <c r="N8738" s="29">
        <v>0</v>
      </c>
      <c r="O8738" s="29">
        <v>0</v>
      </c>
      <c r="P8738" s="29">
        <f t="shared" si="543"/>
        <v>-855</v>
      </c>
      <c r="Q8738" s="29">
        <f t="shared" si="544"/>
        <v>45</v>
      </c>
      <c r="R8738" s="29">
        <f t="shared" si="545"/>
        <v>45</v>
      </c>
      <c r="S8738" s="15" t="s">
        <v>7227</v>
      </c>
      <c r="T8738" s="15">
        <v>100101</v>
      </c>
      <c r="U8738" s="15" t="s">
        <v>89</v>
      </c>
      <c r="V8738" s="15">
        <v>47040001</v>
      </c>
      <c r="W8738" s="15" t="s">
        <v>85</v>
      </c>
    </row>
    <row r="8739" spans="2:23" hidden="1" x14ac:dyDescent="0.25">
      <c r="B8739" s="14">
        <v>50005691</v>
      </c>
      <c r="C8739" s="14">
        <v>0</v>
      </c>
      <c r="D8739" s="15">
        <v>21040001</v>
      </c>
      <c r="E8739" s="16" t="s">
        <v>7610</v>
      </c>
      <c r="F8739" s="14">
        <v>1001</v>
      </c>
      <c r="G8739" s="17">
        <v>37589</v>
      </c>
      <c r="H8739" s="29">
        <v>900</v>
      </c>
      <c r="I8739" s="29">
        <v>0</v>
      </c>
      <c r="J8739" s="29">
        <v>0</v>
      </c>
      <c r="K8739" s="29">
        <v>0</v>
      </c>
      <c r="L8739" s="29">
        <f t="shared" si="542"/>
        <v>900</v>
      </c>
      <c r="M8739" s="29">
        <v>-855</v>
      </c>
      <c r="N8739" s="29">
        <v>0</v>
      </c>
      <c r="O8739" s="29">
        <v>0</v>
      </c>
      <c r="P8739" s="29">
        <f t="shared" si="543"/>
        <v>-855</v>
      </c>
      <c r="Q8739" s="29">
        <f t="shared" si="544"/>
        <v>45</v>
      </c>
      <c r="R8739" s="29">
        <f t="shared" si="545"/>
        <v>45</v>
      </c>
      <c r="S8739" s="15" t="s">
        <v>7227</v>
      </c>
      <c r="T8739" s="15">
        <v>100101</v>
      </c>
      <c r="U8739" s="15" t="s">
        <v>89</v>
      </c>
      <c r="V8739" s="15">
        <v>47040001</v>
      </c>
      <c r="W8739" s="15" t="s">
        <v>85</v>
      </c>
    </row>
    <row r="8740" spans="2:23" hidden="1" x14ac:dyDescent="0.25">
      <c r="B8740" s="14">
        <v>50005692</v>
      </c>
      <c r="C8740" s="14">
        <v>0</v>
      </c>
      <c r="D8740" s="15">
        <v>21040001</v>
      </c>
      <c r="E8740" s="16" t="s">
        <v>7611</v>
      </c>
      <c r="F8740" s="14">
        <v>1001</v>
      </c>
      <c r="G8740" s="17">
        <v>37613</v>
      </c>
      <c r="H8740" s="29">
        <v>900</v>
      </c>
      <c r="I8740" s="29">
        <v>0</v>
      </c>
      <c r="J8740" s="29">
        <v>0</v>
      </c>
      <c r="K8740" s="29">
        <v>0</v>
      </c>
      <c r="L8740" s="29">
        <f t="shared" si="542"/>
        <v>900</v>
      </c>
      <c r="M8740" s="29">
        <v>-855</v>
      </c>
      <c r="N8740" s="29">
        <v>0</v>
      </c>
      <c r="O8740" s="29">
        <v>0</v>
      </c>
      <c r="P8740" s="29">
        <f t="shared" si="543"/>
        <v>-855</v>
      </c>
      <c r="Q8740" s="29">
        <f t="shared" si="544"/>
        <v>45</v>
      </c>
      <c r="R8740" s="29">
        <f t="shared" si="545"/>
        <v>45</v>
      </c>
      <c r="S8740" s="15" t="s">
        <v>7227</v>
      </c>
      <c r="T8740" s="15">
        <v>100101</v>
      </c>
      <c r="U8740" s="15" t="s">
        <v>89</v>
      </c>
      <c r="V8740" s="15">
        <v>47040001</v>
      </c>
      <c r="W8740" s="15" t="s">
        <v>85</v>
      </c>
    </row>
    <row r="8741" spans="2:23" hidden="1" x14ac:dyDescent="0.25">
      <c r="B8741" s="14">
        <v>50005693</v>
      </c>
      <c r="C8741" s="14">
        <v>0</v>
      </c>
      <c r="D8741" s="15">
        <v>21040001</v>
      </c>
      <c r="E8741" s="16" t="s">
        <v>7612</v>
      </c>
      <c r="F8741" s="14">
        <v>1001</v>
      </c>
      <c r="G8741" s="17">
        <v>37607</v>
      </c>
      <c r="H8741" s="29">
        <v>900</v>
      </c>
      <c r="I8741" s="29">
        <v>0</v>
      </c>
      <c r="J8741" s="29">
        <v>0</v>
      </c>
      <c r="K8741" s="29">
        <v>0</v>
      </c>
      <c r="L8741" s="29">
        <f t="shared" si="542"/>
        <v>900</v>
      </c>
      <c r="M8741" s="29">
        <v>-855</v>
      </c>
      <c r="N8741" s="29">
        <v>0</v>
      </c>
      <c r="O8741" s="29">
        <v>0</v>
      </c>
      <c r="P8741" s="29">
        <f t="shared" si="543"/>
        <v>-855</v>
      </c>
      <c r="Q8741" s="29">
        <f t="shared" si="544"/>
        <v>45</v>
      </c>
      <c r="R8741" s="29">
        <f t="shared" si="545"/>
        <v>45</v>
      </c>
      <c r="S8741" s="15" t="s">
        <v>7227</v>
      </c>
      <c r="T8741" s="15">
        <v>100101</v>
      </c>
      <c r="U8741" s="15" t="s">
        <v>89</v>
      </c>
      <c r="V8741" s="15">
        <v>47040001</v>
      </c>
      <c r="W8741" s="15" t="s">
        <v>85</v>
      </c>
    </row>
    <row r="8742" spans="2:23" hidden="1" x14ac:dyDescent="0.25">
      <c r="B8742" s="14">
        <v>50005694</v>
      </c>
      <c r="C8742" s="14">
        <v>0</v>
      </c>
      <c r="D8742" s="15">
        <v>21040001</v>
      </c>
      <c r="E8742" s="16" t="s">
        <v>7613</v>
      </c>
      <c r="F8742" s="14">
        <v>1001</v>
      </c>
      <c r="G8742" s="17">
        <v>37725</v>
      </c>
      <c r="H8742" s="29">
        <v>900</v>
      </c>
      <c r="I8742" s="29">
        <v>0</v>
      </c>
      <c r="J8742" s="29">
        <v>0</v>
      </c>
      <c r="K8742" s="29">
        <v>0</v>
      </c>
      <c r="L8742" s="29">
        <f t="shared" si="542"/>
        <v>900</v>
      </c>
      <c r="M8742" s="29">
        <v>-855</v>
      </c>
      <c r="N8742" s="29">
        <v>0</v>
      </c>
      <c r="O8742" s="29">
        <v>0</v>
      </c>
      <c r="P8742" s="29">
        <f t="shared" si="543"/>
        <v>-855</v>
      </c>
      <c r="Q8742" s="29">
        <f t="shared" si="544"/>
        <v>45</v>
      </c>
      <c r="R8742" s="29">
        <f t="shared" si="545"/>
        <v>45</v>
      </c>
      <c r="S8742" s="15" t="s">
        <v>7227</v>
      </c>
      <c r="T8742" s="15">
        <v>100101</v>
      </c>
      <c r="U8742" s="15" t="s">
        <v>89</v>
      </c>
      <c r="V8742" s="15">
        <v>47040001</v>
      </c>
      <c r="W8742" s="15" t="s">
        <v>85</v>
      </c>
    </row>
    <row r="8743" spans="2:23" hidden="1" x14ac:dyDescent="0.25">
      <c r="B8743" s="14">
        <v>50005695</v>
      </c>
      <c r="C8743" s="14">
        <v>0</v>
      </c>
      <c r="D8743" s="15">
        <v>21040001</v>
      </c>
      <c r="E8743" s="16" t="s">
        <v>7614</v>
      </c>
      <c r="F8743" s="14">
        <v>1041</v>
      </c>
      <c r="G8743" s="17">
        <v>38686</v>
      </c>
      <c r="H8743" s="29">
        <v>900</v>
      </c>
      <c r="I8743" s="29">
        <v>0</v>
      </c>
      <c r="J8743" s="29">
        <v>0</v>
      </c>
      <c r="K8743" s="29">
        <v>0</v>
      </c>
      <c r="L8743" s="29">
        <f t="shared" si="542"/>
        <v>900</v>
      </c>
      <c r="M8743" s="29">
        <v>-855</v>
      </c>
      <c r="N8743" s="29">
        <v>0</v>
      </c>
      <c r="O8743" s="29">
        <v>0</v>
      </c>
      <c r="P8743" s="29">
        <f t="shared" si="543"/>
        <v>-855</v>
      </c>
      <c r="Q8743" s="29">
        <f t="shared" si="544"/>
        <v>45</v>
      </c>
      <c r="R8743" s="29">
        <f t="shared" si="545"/>
        <v>45</v>
      </c>
      <c r="S8743" s="15" t="s">
        <v>7227</v>
      </c>
      <c r="T8743" s="15">
        <v>100501</v>
      </c>
      <c r="U8743" s="15" t="s">
        <v>27</v>
      </c>
      <c r="V8743" s="15">
        <v>47040001</v>
      </c>
      <c r="W8743" s="15" t="s">
        <v>28</v>
      </c>
    </row>
    <row r="8744" spans="2:23" hidden="1" x14ac:dyDescent="0.25">
      <c r="B8744" s="14">
        <v>50005696</v>
      </c>
      <c r="C8744" s="14">
        <v>0</v>
      </c>
      <c r="D8744" s="15">
        <v>21040001</v>
      </c>
      <c r="E8744" s="16" t="s">
        <v>7540</v>
      </c>
      <c r="F8744" s="14">
        <v>1061</v>
      </c>
      <c r="G8744" s="17">
        <v>38913</v>
      </c>
      <c r="H8744" s="29">
        <v>451</v>
      </c>
      <c r="I8744" s="29">
        <v>0</v>
      </c>
      <c r="J8744" s="29">
        <v>0</v>
      </c>
      <c r="K8744" s="29">
        <v>0</v>
      </c>
      <c r="L8744" s="29">
        <f t="shared" si="542"/>
        <v>451</v>
      </c>
      <c r="M8744" s="29">
        <v>-429</v>
      </c>
      <c r="N8744" s="29">
        <v>0</v>
      </c>
      <c r="O8744" s="29">
        <v>0</v>
      </c>
      <c r="P8744" s="29">
        <f t="shared" si="543"/>
        <v>-429</v>
      </c>
      <c r="Q8744" s="29">
        <f t="shared" si="544"/>
        <v>22</v>
      </c>
      <c r="R8744" s="29">
        <f t="shared" si="545"/>
        <v>22</v>
      </c>
      <c r="S8744" s="15" t="s">
        <v>7227</v>
      </c>
      <c r="T8744" s="15">
        <v>100801</v>
      </c>
      <c r="U8744" s="15" t="s">
        <v>62</v>
      </c>
      <c r="V8744" s="15">
        <v>47040001</v>
      </c>
      <c r="W8744" s="15" t="s">
        <v>44</v>
      </c>
    </row>
    <row r="8745" spans="2:23" hidden="1" x14ac:dyDescent="0.25">
      <c r="B8745" s="14">
        <v>50005697</v>
      </c>
      <c r="C8745" s="14">
        <v>0</v>
      </c>
      <c r="D8745" s="15">
        <v>21040001</v>
      </c>
      <c r="E8745" s="16" t="s">
        <v>7540</v>
      </c>
      <c r="F8745" s="14">
        <v>1061</v>
      </c>
      <c r="G8745" s="17">
        <v>38955</v>
      </c>
      <c r="H8745" s="29">
        <v>902</v>
      </c>
      <c r="I8745" s="29">
        <v>0</v>
      </c>
      <c r="J8745" s="29">
        <v>0</v>
      </c>
      <c r="K8745" s="29">
        <v>0</v>
      </c>
      <c r="L8745" s="29">
        <f t="shared" si="542"/>
        <v>902</v>
      </c>
      <c r="M8745" s="29">
        <v>-857</v>
      </c>
      <c r="N8745" s="29">
        <v>0</v>
      </c>
      <c r="O8745" s="29">
        <v>0</v>
      </c>
      <c r="P8745" s="29">
        <f t="shared" si="543"/>
        <v>-857</v>
      </c>
      <c r="Q8745" s="29">
        <f t="shared" si="544"/>
        <v>45</v>
      </c>
      <c r="R8745" s="29">
        <f t="shared" si="545"/>
        <v>45</v>
      </c>
      <c r="S8745" s="15" t="s">
        <v>7227</v>
      </c>
      <c r="T8745" s="15">
        <v>100801</v>
      </c>
      <c r="U8745" s="15" t="s">
        <v>62</v>
      </c>
      <c r="V8745" s="15">
        <v>47040001</v>
      </c>
      <c r="W8745" s="15" t="s">
        <v>44</v>
      </c>
    </row>
    <row r="8746" spans="2:23" hidden="1" x14ac:dyDescent="0.25">
      <c r="B8746" s="14">
        <v>50005698</v>
      </c>
      <c r="C8746" s="14">
        <v>0</v>
      </c>
      <c r="D8746" s="15">
        <v>21040001</v>
      </c>
      <c r="E8746" s="16" t="s">
        <v>7615</v>
      </c>
      <c r="F8746" s="14">
        <v>1011</v>
      </c>
      <c r="G8746" s="17">
        <v>38078</v>
      </c>
      <c r="H8746" s="29">
        <v>910</v>
      </c>
      <c r="I8746" s="29">
        <v>0</v>
      </c>
      <c r="J8746" s="29">
        <v>0</v>
      </c>
      <c r="K8746" s="29">
        <v>0</v>
      </c>
      <c r="L8746" s="29">
        <f t="shared" si="542"/>
        <v>910</v>
      </c>
      <c r="M8746" s="29">
        <v>-865</v>
      </c>
      <c r="N8746" s="29">
        <v>0</v>
      </c>
      <c r="O8746" s="29">
        <v>0</v>
      </c>
      <c r="P8746" s="29">
        <f t="shared" si="543"/>
        <v>-865</v>
      </c>
      <c r="Q8746" s="29">
        <f t="shared" si="544"/>
        <v>45</v>
      </c>
      <c r="R8746" s="29">
        <f t="shared" si="545"/>
        <v>45</v>
      </c>
      <c r="S8746" s="15" t="s">
        <v>7227</v>
      </c>
      <c r="T8746" s="15">
        <v>100201</v>
      </c>
      <c r="U8746" s="15" t="s">
        <v>75</v>
      </c>
      <c r="V8746" s="15">
        <v>47040001</v>
      </c>
      <c r="W8746" s="15" t="s">
        <v>71</v>
      </c>
    </row>
    <row r="8747" spans="2:23" hidden="1" x14ac:dyDescent="0.25">
      <c r="B8747" s="14">
        <v>50005699</v>
      </c>
      <c r="C8747" s="14">
        <v>0</v>
      </c>
      <c r="D8747" s="15">
        <v>21040001</v>
      </c>
      <c r="E8747" s="16" t="s">
        <v>7570</v>
      </c>
      <c r="F8747" s="14">
        <v>1051</v>
      </c>
      <c r="G8747" s="17">
        <v>38635</v>
      </c>
      <c r="H8747" s="29">
        <v>923</v>
      </c>
      <c r="I8747" s="29">
        <v>0</v>
      </c>
      <c r="J8747" s="29">
        <v>0</v>
      </c>
      <c r="K8747" s="29">
        <v>0</v>
      </c>
      <c r="L8747" s="29">
        <f t="shared" si="542"/>
        <v>923</v>
      </c>
      <c r="M8747" s="29">
        <v>-877</v>
      </c>
      <c r="N8747" s="29">
        <v>0</v>
      </c>
      <c r="O8747" s="29">
        <v>0</v>
      </c>
      <c r="P8747" s="29">
        <f t="shared" si="543"/>
        <v>-877</v>
      </c>
      <c r="Q8747" s="29">
        <f t="shared" si="544"/>
        <v>46</v>
      </c>
      <c r="R8747" s="29">
        <f t="shared" si="545"/>
        <v>46</v>
      </c>
      <c r="S8747" s="15" t="s">
        <v>7227</v>
      </c>
      <c r="T8747" s="15">
        <v>100601</v>
      </c>
      <c r="U8747" s="15" t="s">
        <v>79</v>
      </c>
      <c r="V8747" s="15">
        <v>47040001</v>
      </c>
      <c r="W8747" s="15" t="s">
        <v>80</v>
      </c>
    </row>
    <row r="8748" spans="2:23" hidden="1" x14ac:dyDescent="0.25">
      <c r="B8748" s="14">
        <v>50005700</v>
      </c>
      <c r="C8748" s="14">
        <v>0</v>
      </c>
      <c r="D8748" s="15">
        <v>21040001</v>
      </c>
      <c r="E8748" s="16" t="s">
        <v>7616</v>
      </c>
      <c r="F8748" s="14">
        <v>1091</v>
      </c>
      <c r="G8748" s="17">
        <v>39008</v>
      </c>
      <c r="H8748" s="29">
        <v>924</v>
      </c>
      <c r="I8748" s="29">
        <v>0</v>
      </c>
      <c r="J8748" s="29">
        <v>0</v>
      </c>
      <c r="K8748" s="29">
        <v>0</v>
      </c>
      <c r="L8748" s="29">
        <f t="shared" si="542"/>
        <v>924</v>
      </c>
      <c r="M8748" s="29">
        <v>-878</v>
      </c>
      <c r="N8748" s="29">
        <v>0</v>
      </c>
      <c r="O8748" s="29">
        <v>0</v>
      </c>
      <c r="P8748" s="29">
        <f t="shared" si="543"/>
        <v>-878</v>
      </c>
      <c r="Q8748" s="29">
        <f t="shared" si="544"/>
        <v>46</v>
      </c>
      <c r="R8748" s="29">
        <f t="shared" si="545"/>
        <v>46</v>
      </c>
      <c r="S8748" s="15" t="s">
        <v>7227</v>
      </c>
      <c r="T8748" s="15">
        <v>100701</v>
      </c>
      <c r="U8748" s="15" t="s">
        <v>52</v>
      </c>
      <c r="V8748" s="15">
        <v>47040001</v>
      </c>
      <c r="W8748" s="15" t="s">
        <v>48</v>
      </c>
    </row>
    <row r="8749" spans="2:23" hidden="1" x14ac:dyDescent="0.25">
      <c r="B8749" s="14">
        <v>50005701</v>
      </c>
      <c r="C8749" s="14">
        <v>0</v>
      </c>
      <c r="D8749" s="15">
        <v>21040001</v>
      </c>
      <c r="E8749" s="16" t="s">
        <v>7617</v>
      </c>
      <c r="F8749" s="14">
        <v>1901</v>
      </c>
      <c r="G8749" s="17">
        <v>38842</v>
      </c>
      <c r="H8749" s="29">
        <v>925</v>
      </c>
      <c r="I8749" s="29">
        <v>0</v>
      </c>
      <c r="J8749" s="29">
        <v>0</v>
      </c>
      <c r="K8749" s="29">
        <v>0</v>
      </c>
      <c r="L8749" s="29">
        <f t="shared" si="542"/>
        <v>925</v>
      </c>
      <c r="M8749" s="29">
        <v>-879</v>
      </c>
      <c r="N8749" s="29">
        <v>0</v>
      </c>
      <c r="O8749" s="29">
        <v>0</v>
      </c>
      <c r="P8749" s="29">
        <f t="shared" si="543"/>
        <v>-879</v>
      </c>
      <c r="Q8749" s="29">
        <f t="shared" si="544"/>
        <v>46</v>
      </c>
      <c r="R8749" s="29">
        <f t="shared" si="545"/>
        <v>46</v>
      </c>
      <c r="S8749" s="15" t="s">
        <v>7227</v>
      </c>
      <c r="T8749" s="15">
        <v>108100</v>
      </c>
      <c r="U8749" s="15" t="s">
        <v>104</v>
      </c>
      <c r="V8749" s="15">
        <v>47040001</v>
      </c>
      <c r="W8749" s="15" t="s">
        <v>105</v>
      </c>
    </row>
    <row r="8750" spans="2:23" hidden="1" x14ac:dyDescent="0.25">
      <c r="B8750" s="14">
        <v>50005702</v>
      </c>
      <c r="C8750" s="14">
        <v>0</v>
      </c>
      <c r="D8750" s="15">
        <v>21040001</v>
      </c>
      <c r="E8750" s="16" t="s">
        <v>7618</v>
      </c>
      <c r="F8750" s="14">
        <v>1901</v>
      </c>
      <c r="G8750" s="17">
        <v>38859</v>
      </c>
      <c r="H8750" s="29">
        <v>925</v>
      </c>
      <c r="I8750" s="29">
        <v>0</v>
      </c>
      <c r="J8750" s="29">
        <v>0</v>
      </c>
      <c r="K8750" s="29">
        <v>0</v>
      </c>
      <c r="L8750" s="29">
        <f t="shared" si="542"/>
        <v>925</v>
      </c>
      <c r="M8750" s="29">
        <v>-879</v>
      </c>
      <c r="N8750" s="29">
        <v>0</v>
      </c>
      <c r="O8750" s="29">
        <v>0</v>
      </c>
      <c r="P8750" s="29">
        <f t="shared" si="543"/>
        <v>-879</v>
      </c>
      <c r="Q8750" s="29">
        <f t="shared" si="544"/>
        <v>46</v>
      </c>
      <c r="R8750" s="29">
        <f t="shared" si="545"/>
        <v>46</v>
      </c>
      <c r="S8750" s="15" t="s">
        <v>7227</v>
      </c>
      <c r="T8750" s="15">
        <v>108100</v>
      </c>
      <c r="U8750" s="15" t="s">
        <v>104</v>
      </c>
      <c r="V8750" s="15">
        <v>47040001</v>
      </c>
      <c r="W8750" s="15" t="s">
        <v>105</v>
      </c>
    </row>
    <row r="8751" spans="2:23" hidden="1" x14ac:dyDescent="0.25">
      <c r="B8751" s="14">
        <v>50005703</v>
      </c>
      <c r="C8751" s="14">
        <v>0</v>
      </c>
      <c r="D8751" s="15">
        <v>21040001</v>
      </c>
      <c r="E8751" s="16" t="s">
        <v>7619</v>
      </c>
      <c r="F8751" s="14">
        <v>1011</v>
      </c>
      <c r="G8751" s="17">
        <v>37894</v>
      </c>
      <c r="H8751" s="29">
        <v>927</v>
      </c>
      <c r="I8751" s="29">
        <v>0</v>
      </c>
      <c r="J8751" s="29">
        <v>0</v>
      </c>
      <c r="K8751" s="29">
        <v>0</v>
      </c>
      <c r="L8751" s="29">
        <f t="shared" si="542"/>
        <v>927</v>
      </c>
      <c r="M8751" s="29">
        <v>-881</v>
      </c>
      <c r="N8751" s="29">
        <v>0</v>
      </c>
      <c r="O8751" s="29">
        <v>0</v>
      </c>
      <c r="P8751" s="29">
        <f t="shared" si="543"/>
        <v>-881</v>
      </c>
      <c r="Q8751" s="29">
        <f t="shared" si="544"/>
        <v>46</v>
      </c>
      <c r="R8751" s="29">
        <f t="shared" si="545"/>
        <v>46</v>
      </c>
      <c r="S8751" s="15" t="s">
        <v>7227</v>
      </c>
      <c r="T8751" s="15">
        <v>100201</v>
      </c>
      <c r="U8751" s="15" t="s">
        <v>75</v>
      </c>
      <c r="V8751" s="15">
        <v>47040001</v>
      </c>
      <c r="W8751" s="15" t="s">
        <v>71</v>
      </c>
    </row>
    <row r="8752" spans="2:23" hidden="1" x14ac:dyDescent="0.25">
      <c r="B8752" s="14">
        <v>50005704</v>
      </c>
      <c r="C8752" s="14">
        <v>0</v>
      </c>
      <c r="D8752" s="15">
        <v>21040001</v>
      </c>
      <c r="E8752" s="16" t="s">
        <v>7620</v>
      </c>
      <c r="F8752" s="14">
        <v>1011</v>
      </c>
      <c r="G8752" s="17">
        <v>37336</v>
      </c>
      <c r="H8752" s="29">
        <v>928</v>
      </c>
      <c r="I8752" s="29">
        <v>0</v>
      </c>
      <c r="J8752" s="29">
        <v>0</v>
      </c>
      <c r="K8752" s="29">
        <v>0</v>
      </c>
      <c r="L8752" s="29">
        <f t="shared" si="542"/>
        <v>928</v>
      </c>
      <c r="M8752" s="29">
        <v>-881</v>
      </c>
      <c r="N8752" s="29">
        <v>0</v>
      </c>
      <c r="O8752" s="29">
        <v>0</v>
      </c>
      <c r="P8752" s="29">
        <f t="shared" si="543"/>
        <v>-881</v>
      </c>
      <c r="Q8752" s="29">
        <f t="shared" si="544"/>
        <v>47</v>
      </c>
      <c r="R8752" s="29">
        <f t="shared" si="545"/>
        <v>47</v>
      </c>
      <c r="S8752" s="15" t="s">
        <v>7227</v>
      </c>
      <c r="T8752" s="15">
        <v>100201</v>
      </c>
      <c r="U8752" s="15" t="s">
        <v>75</v>
      </c>
      <c r="V8752" s="15">
        <v>47040001</v>
      </c>
      <c r="W8752" s="15" t="s">
        <v>71</v>
      </c>
    </row>
    <row r="8753" spans="2:23" hidden="1" x14ac:dyDescent="0.25">
      <c r="B8753" s="14">
        <v>50005705</v>
      </c>
      <c r="C8753" s="14">
        <v>0</v>
      </c>
      <c r="D8753" s="15">
        <v>21040001</v>
      </c>
      <c r="E8753" s="16" t="s">
        <v>7621</v>
      </c>
      <c r="F8753" s="14">
        <v>1012</v>
      </c>
      <c r="G8753" s="17">
        <v>41275</v>
      </c>
      <c r="H8753" s="29">
        <v>938</v>
      </c>
      <c r="I8753" s="29">
        <v>0</v>
      </c>
      <c r="J8753" s="29">
        <v>0</v>
      </c>
      <c r="K8753" s="29">
        <v>0</v>
      </c>
      <c r="L8753" s="29">
        <f t="shared" si="542"/>
        <v>938</v>
      </c>
      <c r="M8753" s="29">
        <v>-729</v>
      </c>
      <c r="N8753" s="29">
        <v>-93</v>
      </c>
      <c r="O8753" s="29">
        <v>0</v>
      </c>
      <c r="P8753" s="29">
        <f t="shared" si="543"/>
        <v>-822</v>
      </c>
      <c r="Q8753" s="29">
        <f t="shared" si="544"/>
        <v>209</v>
      </c>
      <c r="R8753" s="29">
        <f t="shared" si="545"/>
        <v>116</v>
      </c>
      <c r="S8753" s="15" t="s">
        <v>7227</v>
      </c>
      <c r="T8753" s="15">
        <v>100202</v>
      </c>
      <c r="U8753" s="15" t="s">
        <v>70</v>
      </c>
      <c r="V8753" s="15">
        <v>47040001</v>
      </c>
      <c r="W8753" s="15" t="s">
        <v>71</v>
      </c>
    </row>
    <row r="8754" spans="2:23" hidden="1" x14ac:dyDescent="0.25">
      <c r="B8754" s="14">
        <v>50005706</v>
      </c>
      <c r="C8754" s="14">
        <v>0</v>
      </c>
      <c r="D8754" s="15">
        <v>21040001</v>
      </c>
      <c r="E8754" s="16" t="s">
        <v>7622</v>
      </c>
      <c r="F8754" s="14">
        <v>1011</v>
      </c>
      <c r="G8754" s="17">
        <v>38005</v>
      </c>
      <c r="H8754" s="29">
        <v>950</v>
      </c>
      <c r="I8754" s="29">
        <v>0</v>
      </c>
      <c r="J8754" s="29">
        <v>0</v>
      </c>
      <c r="K8754" s="29">
        <v>0</v>
      </c>
      <c r="L8754" s="29">
        <f t="shared" si="542"/>
        <v>950</v>
      </c>
      <c r="M8754" s="29">
        <v>-903</v>
      </c>
      <c r="N8754" s="29">
        <v>0</v>
      </c>
      <c r="O8754" s="29">
        <v>0</v>
      </c>
      <c r="P8754" s="29">
        <f t="shared" si="543"/>
        <v>-903</v>
      </c>
      <c r="Q8754" s="29">
        <f t="shared" si="544"/>
        <v>47</v>
      </c>
      <c r="R8754" s="29">
        <f t="shared" si="545"/>
        <v>47</v>
      </c>
      <c r="S8754" s="15" t="s">
        <v>7227</v>
      </c>
      <c r="T8754" s="15">
        <v>100201</v>
      </c>
      <c r="U8754" s="15" t="s">
        <v>75</v>
      </c>
      <c r="V8754" s="15">
        <v>47040001</v>
      </c>
      <c r="W8754" s="15" t="s">
        <v>71</v>
      </c>
    </row>
    <row r="8755" spans="2:23" hidden="1" x14ac:dyDescent="0.25">
      <c r="B8755" s="14">
        <v>50005707</v>
      </c>
      <c r="C8755" s="14">
        <v>0</v>
      </c>
      <c r="D8755" s="15">
        <v>21040001</v>
      </c>
      <c r="E8755" s="16" t="s">
        <v>7623</v>
      </c>
      <c r="F8755" s="14">
        <v>1001</v>
      </c>
      <c r="G8755" s="17">
        <v>38673</v>
      </c>
      <c r="H8755" s="29">
        <v>953</v>
      </c>
      <c r="I8755" s="29">
        <v>0</v>
      </c>
      <c r="J8755" s="29">
        <v>0</v>
      </c>
      <c r="K8755" s="29">
        <v>0</v>
      </c>
      <c r="L8755" s="29">
        <f t="shared" si="542"/>
        <v>953</v>
      </c>
      <c r="M8755" s="29">
        <v>-906</v>
      </c>
      <c r="N8755" s="29">
        <v>0</v>
      </c>
      <c r="O8755" s="29">
        <v>0</v>
      </c>
      <c r="P8755" s="29">
        <f t="shared" si="543"/>
        <v>-906</v>
      </c>
      <c r="Q8755" s="29">
        <f t="shared" si="544"/>
        <v>47</v>
      </c>
      <c r="R8755" s="29">
        <f t="shared" si="545"/>
        <v>47</v>
      </c>
      <c r="S8755" s="15" t="s">
        <v>7227</v>
      </c>
      <c r="T8755" s="15">
        <v>100101</v>
      </c>
      <c r="U8755" s="15" t="s">
        <v>89</v>
      </c>
      <c r="V8755" s="15">
        <v>47040001</v>
      </c>
      <c r="W8755" s="15" t="s">
        <v>85</v>
      </c>
    </row>
    <row r="8756" spans="2:23" hidden="1" x14ac:dyDescent="0.25">
      <c r="B8756" s="14">
        <v>50005708</v>
      </c>
      <c r="C8756" s="14">
        <v>0</v>
      </c>
      <c r="D8756" s="15">
        <v>21040001</v>
      </c>
      <c r="E8756" s="16" t="s">
        <v>7587</v>
      </c>
      <c r="F8756" s="14">
        <v>1011</v>
      </c>
      <c r="G8756" s="17">
        <v>38078</v>
      </c>
      <c r="H8756" s="29">
        <v>957</v>
      </c>
      <c r="I8756" s="29">
        <v>0</v>
      </c>
      <c r="J8756" s="29">
        <v>0</v>
      </c>
      <c r="K8756" s="29">
        <v>0</v>
      </c>
      <c r="L8756" s="29">
        <f t="shared" si="542"/>
        <v>957</v>
      </c>
      <c r="M8756" s="29">
        <v>-909</v>
      </c>
      <c r="N8756" s="29">
        <v>0</v>
      </c>
      <c r="O8756" s="29">
        <v>0</v>
      </c>
      <c r="P8756" s="29">
        <f t="shared" si="543"/>
        <v>-909</v>
      </c>
      <c r="Q8756" s="29">
        <f t="shared" si="544"/>
        <v>48</v>
      </c>
      <c r="R8756" s="29">
        <f t="shared" si="545"/>
        <v>48</v>
      </c>
      <c r="S8756" s="15" t="s">
        <v>7227</v>
      </c>
      <c r="T8756" s="15">
        <v>100201</v>
      </c>
      <c r="U8756" s="15" t="s">
        <v>75</v>
      </c>
      <c r="V8756" s="15">
        <v>47040001</v>
      </c>
      <c r="W8756" s="15" t="s">
        <v>71</v>
      </c>
    </row>
    <row r="8757" spans="2:23" hidden="1" x14ac:dyDescent="0.25">
      <c r="B8757" s="14">
        <v>50005710</v>
      </c>
      <c r="C8757" s="14">
        <v>0</v>
      </c>
      <c r="D8757" s="15">
        <v>21040001</v>
      </c>
      <c r="E8757" s="16" t="s">
        <v>7624</v>
      </c>
      <c r="F8757" s="14">
        <v>1031</v>
      </c>
      <c r="G8757" s="17">
        <v>38817</v>
      </c>
      <c r="H8757" s="29">
        <v>970</v>
      </c>
      <c r="I8757" s="29">
        <v>0</v>
      </c>
      <c r="J8757" s="29">
        <v>0</v>
      </c>
      <c r="K8757" s="29">
        <v>0</v>
      </c>
      <c r="L8757" s="29">
        <f t="shared" si="542"/>
        <v>970</v>
      </c>
      <c r="M8757" s="29">
        <v>-922</v>
      </c>
      <c r="N8757" s="29">
        <v>0</v>
      </c>
      <c r="O8757" s="29">
        <v>0</v>
      </c>
      <c r="P8757" s="29">
        <f t="shared" si="543"/>
        <v>-922</v>
      </c>
      <c r="Q8757" s="29">
        <f t="shared" si="544"/>
        <v>48</v>
      </c>
      <c r="R8757" s="29">
        <f t="shared" si="545"/>
        <v>48</v>
      </c>
      <c r="S8757" s="15" t="s">
        <v>7227</v>
      </c>
      <c r="T8757" s="15">
        <v>100401</v>
      </c>
      <c r="U8757" s="15" t="s">
        <v>97</v>
      </c>
      <c r="V8757" s="15">
        <v>47040001</v>
      </c>
      <c r="W8757" s="15" t="s">
        <v>98</v>
      </c>
    </row>
    <row r="8758" spans="2:23" hidden="1" x14ac:dyDescent="0.25">
      <c r="B8758" s="14">
        <v>50005711</v>
      </c>
      <c r="C8758" s="14">
        <v>0</v>
      </c>
      <c r="D8758" s="15">
        <v>21040001</v>
      </c>
      <c r="E8758" s="16" t="s">
        <v>7553</v>
      </c>
      <c r="F8758" s="14">
        <v>1021</v>
      </c>
      <c r="G8758" s="17">
        <v>39301</v>
      </c>
      <c r="H8758" s="29">
        <v>975</v>
      </c>
      <c r="I8758" s="29">
        <v>0</v>
      </c>
      <c r="J8758" s="29">
        <v>0</v>
      </c>
      <c r="K8758" s="29">
        <v>0</v>
      </c>
      <c r="L8758" s="29">
        <f t="shared" si="542"/>
        <v>975</v>
      </c>
      <c r="M8758" s="29">
        <v>-927</v>
      </c>
      <c r="N8758" s="29">
        <v>0</v>
      </c>
      <c r="O8758" s="29">
        <v>0</v>
      </c>
      <c r="P8758" s="29">
        <f t="shared" si="543"/>
        <v>-927</v>
      </c>
      <c r="Q8758" s="29">
        <f t="shared" si="544"/>
        <v>48</v>
      </c>
      <c r="R8758" s="29">
        <f t="shared" si="545"/>
        <v>48</v>
      </c>
      <c r="S8758" s="15" t="s">
        <v>7227</v>
      </c>
      <c r="T8758" s="15">
        <v>100301</v>
      </c>
      <c r="U8758" s="15" t="s">
        <v>32</v>
      </c>
      <c r="V8758" s="15">
        <v>47040001</v>
      </c>
      <c r="W8758" s="15" t="s">
        <v>33</v>
      </c>
    </row>
    <row r="8759" spans="2:23" hidden="1" x14ac:dyDescent="0.25">
      <c r="B8759" s="14">
        <v>50005712</v>
      </c>
      <c r="C8759" s="14">
        <v>0</v>
      </c>
      <c r="D8759" s="15">
        <v>21040001</v>
      </c>
      <c r="E8759" s="16" t="s">
        <v>7553</v>
      </c>
      <c r="F8759" s="14">
        <v>1021</v>
      </c>
      <c r="G8759" s="17">
        <v>39275</v>
      </c>
      <c r="H8759" s="29">
        <v>975</v>
      </c>
      <c r="I8759" s="29">
        <v>0</v>
      </c>
      <c r="J8759" s="29">
        <v>0</v>
      </c>
      <c r="K8759" s="29">
        <v>0</v>
      </c>
      <c r="L8759" s="29">
        <f t="shared" si="542"/>
        <v>975</v>
      </c>
      <c r="M8759" s="29">
        <v>-927</v>
      </c>
      <c r="N8759" s="29">
        <v>0</v>
      </c>
      <c r="O8759" s="29">
        <v>0</v>
      </c>
      <c r="P8759" s="29">
        <f t="shared" si="543"/>
        <v>-927</v>
      </c>
      <c r="Q8759" s="29">
        <f t="shared" si="544"/>
        <v>48</v>
      </c>
      <c r="R8759" s="29">
        <f t="shared" si="545"/>
        <v>48</v>
      </c>
      <c r="S8759" s="15" t="s">
        <v>7227</v>
      </c>
      <c r="T8759" s="15">
        <v>100301</v>
      </c>
      <c r="U8759" s="15" t="s">
        <v>32</v>
      </c>
      <c r="V8759" s="15">
        <v>47040001</v>
      </c>
      <c r="W8759" s="15" t="s">
        <v>33</v>
      </c>
    </row>
    <row r="8760" spans="2:23" hidden="1" x14ac:dyDescent="0.25">
      <c r="B8760" s="14">
        <v>50005714</v>
      </c>
      <c r="C8760" s="14">
        <v>0</v>
      </c>
      <c r="D8760" s="15">
        <v>21040001</v>
      </c>
      <c r="E8760" s="16" t="s">
        <v>7625</v>
      </c>
      <c r="F8760" s="14">
        <v>1091</v>
      </c>
      <c r="G8760" s="17">
        <v>38862</v>
      </c>
      <c r="H8760" s="29">
        <v>975</v>
      </c>
      <c r="I8760" s="29">
        <v>0</v>
      </c>
      <c r="J8760" s="29">
        <v>0</v>
      </c>
      <c r="K8760" s="29">
        <v>0</v>
      </c>
      <c r="L8760" s="29">
        <f t="shared" si="542"/>
        <v>975</v>
      </c>
      <c r="M8760" s="29">
        <v>-927</v>
      </c>
      <c r="N8760" s="29">
        <v>0</v>
      </c>
      <c r="O8760" s="29">
        <v>0</v>
      </c>
      <c r="P8760" s="29">
        <f t="shared" si="543"/>
        <v>-927</v>
      </c>
      <c r="Q8760" s="29">
        <f t="shared" si="544"/>
        <v>48</v>
      </c>
      <c r="R8760" s="29">
        <f t="shared" si="545"/>
        <v>48</v>
      </c>
      <c r="S8760" s="15" t="s">
        <v>7227</v>
      </c>
      <c r="T8760" s="15">
        <v>100701</v>
      </c>
      <c r="U8760" s="15" t="s">
        <v>52</v>
      </c>
      <c r="V8760" s="15">
        <v>47040001</v>
      </c>
      <c r="W8760" s="15" t="s">
        <v>48</v>
      </c>
    </row>
    <row r="8761" spans="2:23" hidden="1" x14ac:dyDescent="0.25">
      <c r="B8761" s="14">
        <v>50005715</v>
      </c>
      <c r="C8761" s="14">
        <v>0</v>
      </c>
      <c r="D8761" s="15">
        <v>21040001</v>
      </c>
      <c r="E8761" s="16" t="s">
        <v>7625</v>
      </c>
      <c r="F8761" s="14">
        <v>1091</v>
      </c>
      <c r="G8761" s="17">
        <v>38895</v>
      </c>
      <c r="H8761" s="29">
        <v>975</v>
      </c>
      <c r="I8761" s="29">
        <v>0</v>
      </c>
      <c r="J8761" s="29">
        <v>0</v>
      </c>
      <c r="K8761" s="29">
        <v>0</v>
      </c>
      <c r="L8761" s="29">
        <f t="shared" ref="L8761:L8824" si="546">SUM(H8761:K8761)</f>
        <v>975</v>
      </c>
      <c r="M8761" s="29">
        <v>-927</v>
      </c>
      <c r="N8761" s="29">
        <v>0</v>
      </c>
      <c r="O8761" s="29">
        <v>0</v>
      </c>
      <c r="P8761" s="29">
        <f t="shared" si="543"/>
        <v>-927</v>
      </c>
      <c r="Q8761" s="29">
        <f t="shared" si="544"/>
        <v>48</v>
      </c>
      <c r="R8761" s="29">
        <f t="shared" si="545"/>
        <v>48</v>
      </c>
      <c r="S8761" s="15" t="s">
        <v>7227</v>
      </c>
      <c r="T8761" s="15">
        <v>100701</v>
      </c>
      <c r="U8761" s="15" t="s">
        <v>52</v>
      </c>
      <c r="V8761" s="15">
        <v>47040001</v>
      </c>
      <c r="W8761" s="15" t="s">
        <v>48</v>
      </c>
    </row>
    <row r="8762" spans="2:23" hidden="1" x14ac:dyDescent="0.25">
      <c r="B8762" s="14">
        <v>50005716</v>
      </c>
      <c r="C8762" s="14">
        <v>0</v>
      </c>
      <c r="D8762" s="15">
        <v>21040001</v>
      </c>
      <c r="E8762" s="16" t="s">
        <v>7553</v>
      </c>
      <c r="F8762" s="14">
        <v>1021</v>
      </c>
      <c r="G8762" s="17">
        <v>39301</v>
      </c>
      <c r="H8762" s="29">
        <v>975</v>
      </c>
      <c r="I8762" s="29">
        <v>0</v>
      </c>
      <c r="J8762" s="29">
        <v>0</v>
      </c>
      <c r="K8762" s="29">
        <v>0</v>
      </c>
      <c r="L8762" s="29">
        <f t="shared" si="546"/>
        <v>975</v>
      </c>
      <c r="M8762" s="29">
        <v>-927</v>
      </c>
      <c r="N8762" s="29">
        <v>0</v>
      </c>
      <c r="O8762" s="29">
        <v>0</v>
      </c>
      <c r="P8762" s="29">
        <f t="shared" si="543"/>
        <v>-927</v>
      </c>
      <c r="Q8762" s="29">
        <f t="shared" si="544"/>
        <v>48</v>
      </c>
      <c r="R8762" s="29">
        <f t="shared" si="545"/>
        <v>48</v>
      </c>
      <c r="S8762" s="15" t="s">
        <v>7227</v>
      </c>
      <c r="T8762" s="15">
        <v>100301</v>
      </c>
      <c r="U8762" s="15" t="s">
        <v>32</v>
      </c>
      <c r="V8762" s="15">
        <v>47040001</v>
      </c>
      <c r="W8762" s="15" t="s">
        <v>33</v>
      </c>
    </row>
    <row r="8763" spans="2:23" hidden="1" x14ac:dyDescent="0.25">
      <c r="B8763" s="14">
        <v>50005717</v>
      </c>
      <c r="C8763" s="14">
        <v>0</v>
      </c>
      <c r="D8763" s="15">
        <v>21040001</v>
      </c>
      <c r="E8763" s="16" t="s">
        <v>7626</v>
      </c>
      <c r="F8763" s="14">
        <v>1021</v>
      </c>
      <c r="G8763" s="17">
        <v>38271</v>
      </c>
      <c r="H8763" s="29">
        <v>975</v>
      </c>
      <c r="I8763" s="29">
        <v>0</v>
      </c>
      <c r="J8763" s="29">
        <v>0</v>
      </c>
      <c r="K8763" s="29">
        <v>0</v>
      </c>
      <c r="L8763" s="29">
        <f t="shared" si="546"/>
        <v>975</v>
      </c>
      <c r="M8763" s="29">
        <v>-927</v>
      </c>
      <c r="N8763" s="29">
        <v>0</v>
      </c>
      <c r="O8763" s="29">
        <v>0</v>
      </c>
      <c r="P8763" s="29">
        <f t="shared" si="543"/>
        <v>-927</v>
      </c>
      <c r="Q8763" s="29">
        <f t="shared" si="544"/>
        <v>48</v>
      </c>
      <c r="R8763" s="29">
        <f t="shared" si="545"/>
        <v>48</v>
      </c>
      <c r="S8763" s="15" t="s">
        <v>7227</v>
      </c>
      <c r="T8763" s="15">
        <v>100301</v>
      </c>
      <c r="U8763" s="15" t="s">
        <v>32</v>
      </c>
      <c r="V8763" s="15">
        <v>47040001</v>
      </c>
      <c r="W8763" s="15" t="s">
        <v>33</v>
      </c>
    </row>
    <row r="8764" spans="2:23" hidden="1" x14ac:dyDescent="0.25">
      <c r="B8764" s="14">
        <v>50005718</v>
      </c>
      <c r="C8764" s="14">
        <v>0</v>
      </c>
      <c r="D8764" s="15">
        <v>21040001</v>
      </c>
      <c r="E8764" s="16" t="s">
        <v>7627</v>
      </c>
      <c r="F8764" s="14">
        <v>1051</v>
      </c>
      <c r="G8764" s="17">
        <v>38612</v>
      </c>
      <c r="H8764" s="29">
        <v>980</v>
      </c>
      <c r="I8764" s="29">
        <v>0</v>
      </c>
      <c r="J8764" s="29">
        <v>0</v>
      </c>
      <c r="K8764" s="29">
        <v>0</v>
      </c>
      <c r="L8764" s="29">
        <f t="shared" si="546"/>
        <v>980</v>
      </c>
      <c r="M8764" s="29">
        <v>-931</v>
      </c>
      <c r="N8764" s="29">
        <v>0</v>
      </c>
      <c r="O8764" s="29">
        <v>0</v>
      </c>
      <c r="P8764" s="29">
        <f t="shared" si="543"/>
        <v>-931</v>
      </c>
      <c r="Q8764" s="29">
        <f t="shared" si="544"/>
        <v>49</v>
      </c>
      <c r="R8764" s="29">
        <f t="shared" si="545"/>
        <v>49</v>
      </c>
      <c r="S8764" s="15" t="s">
        <v>7227</v>
      </c>
      <c r="T8764" s="15">
        <v>100601</v>
      </c>
      <c r="U8764" s="15" t="s">
        <v>79</v>
      </c>
      <c r="V8764" s="15">
        <v>47040001</v>
      </c>
      <c r="W8764" s="15" t="s">
        <v>80</v>
      </c>
    </row>
    <row r="8765" spans="2:23" hidden="1" x14ac:dyDescent="0.25">
      <c r="B8765" s="14">
        <v>50005720</v>
      </c>
      <c r="C8765" s="14">
        <v>0</v>
      </c>
      <c r="D8765" s="15">
        <v>21040001</v>
      </c>
      <c r="E8765" s="16" t="s">
        <v>7628</v>
      </c>
      <c r="F8765" s="14">
        <v>1901</v>
      </c>
      <c r="G8765" s="17">
        <v>38481</v>
      </c>
      <c r="H8765" s="29">
        <v>990</v>
      </c>
      <c r="I8765" s="29">
        <v>0</v>
      </c>
      <c r="J8765" s="29">
        <v>0</v>
      </c>
      <c r="K8765" s="29">
        <v>0</v>
      </c>
      <c r="L8765" s="29">
        <f t="shared" si="546"/>
        <v>990</v>
      </c>
      <c r="M8765" s="29">
        <v>-941</v>
      </c>
      <c r="N8765" s="29">
        <v>0</v>
      </c>
      <c r="O8765" s="29">
        <v>0</v>
      </c>
      <c r="P8765" s="29">
        <f t="shared" si="543"/>
        <v>-941</v>
      </c>
      <c r="Q8765" s="29">
        <f t="shared" si="544"/>
        <v>49</v>
      </c>
      <c r="R8765" s="29">
        <f t="shared" si="545"/>
        <v>49</v>
      </c>
      <c r="S8765" s="15" t="s">
        <v>7227</v>
      </c>
      <c r="T8765" s="15">
        <v>108100</v>
      </c>
      <c r="U8765" s="15" t="s">
        <v>104</v>
      </c>
      <c r="V8765" s="15">
        <v>47040001</v>
      </c>
      <c r="W8765" s="15" t="s">
        <v>105</v>
      </c>
    </row>
    <row r="8766" spans="2:23" hidden="1" x14ac:dyDescent="0.25">
      <c r="B8766" s="14">
        <v>50005721</v>
      </c>
      <c r="C8766" s="14">
        <v>0</v>
      </c>
      <c r="D8766" s="15">
        <v>21040001</v>
      </c>
      <c r="E8766" s="16" t="s">
        <v>7549</v>
      </c>
      <c r="F8766" s="14">
        <v>1091</v>
      </c>
      <c r="G8766" s="17">
        <v>38966</v>
      </c>
      <c r="H8766" s="29">
        <v>996</v>
      </c>
      <c r="I8766" s="29">
        <v>0</v>
      </c>
      <c r="J8766" s="29">
        <v>0</v>
      </c>
      <c r="K8766" s="29">
        <v>0</v>
      </c>
      <c r="L8766" s="29">
        <f t="shared" si="546"/>
        <v>996</v>
      </c>
      <c r="M8766" s="29">
        <v>-947</v>
      </c>
      <c r="N8766" s="29">
        <v>0</v>
      </c>
      <c r="O8766" s="29">
        <v>0</v>
      </c>
      <c r="P8766" s="29">
        <f t="shared" si="543"/>
        <v>-947</v>
      </c>
      <c r="Q8766" s="29">
        <f t="shared" si="544"/>
        <v>49</v>
      </c>
      <c r="R8766" s="29">
        <f t="shared" si="545"/>
        <v>49</v>
      </c>
      <c r="S8766" s="15" t="s">
        <v>7227</v>
      </c>
      <c r="T8766" s="15">
        <v>100701</v>
      </c>
      <c r="U8766" s="15" t="s">
        <v>52</v>
      </c>
      <c r="V8766" s="15">
        <v>47040001</v>
      </c>
      <c r="W8766" s="15" t="s">
        <v>48</v>
      </c>
    </row>
    <row r="8767" spans="2:23" hidden="1" x14ac:dyDescent="0.25">
      <c r="B8767" s="14">
        <v>50005722</v>
      </c>
      <c r="C8767" s="14">
        <v>0</v>
      </c>
      <c r="D8767" s="15">
        <v>21040001</v>
      </c>
      <c r="E8767" s="16" t="s">
        <v>7549</v>
      </c>
      <c r="F8767" s="14">
        <v>1091</v>
      </c>
      <c r="G8767" s="17">
        <v>39061</v>
      </c>
      <c r="H8767" s="29">
        <v>996</v>
      </c>
      <c r="I8767" s="29">
        <v>0</v>
      </c>
      <c r="J8767" s="29">
        <v>0</v>
      </c>
      <c r="K8767" s="29">
        <v>0</v>
      </c>
      <c r="L8767" s="29">
        <f t="shared" si="546"/>
        <v>996</v>
      </c>
      <c r="M8767" s="29">
        <v>-947</v>
      </c>
      <c r="N8767" s="29">
        <v>0</v>
      </c>
      <c r="O8767" s="29">
        <v>0</v>
      </c>
      <c r="P8767" s="29">
        <f t="shared" si="543"/>
        <v>-947</v>
      </c>
      <c r="Q8767" s="29">
        <f t="shared" si="544"/>
        <v>49</v>
      </c>
      <c r="R8767" s="29">
        <f t="shared" si="545"/>
        <v>49</v>
      </c>
      <c r="S8767" s="15" t="s">
        <v>7227</v>
      </c>
      <c r="T8767" s="15">
        <v>100701</v>
      </c>
      <c r="U8767" s="15" t="s">
        <v>52</v>
      </c>
      <c r="V8767" s="15">
        <v>47040001</v>
      </c>
      <c r="W8767" s="15" t="s">
        <v>48</v>
      </c>
    </row>
    <row r="8768" spans="2:23" hidden="1" x14ac:dyDescent="0.25">
      <c r="B8768" s="14">
        <v>50005723</v>
      </c>
      <c r="C8768" s="14">
        <v>0</v>
      </c>
      <c r="D8768" s="15">
        <v>21040001</v>
      </c>
      <c r="E8768" s="16" t="s">
        <v>7629</v>
      </c>
      <c r="F8768" s="14">
        <v>1001</v>
      </c>
      <c r="G8768" s="17">
        <v>37800</v>
      </c>
      <c r="H8768" s="29">
        <v>1000</v>
      </c>
      <c r="I8768" s="29">
        <v>0</v>
      </c>
      <c r="J8768" s="29">
        <v>0</v>
      </c>
      <c r="K8768" s="29">
        <v>0</v>
      </c>
      <c r="L8768" s="29">
        <f t="shared" si="546"/>
        <v>1000</v>
      </c>
      <c r="M8768" s="29">
        <v>-950</v>
      </c>
      <c r="N8768" s="29">
        <v>0</v>
      </c>
      <c r="O8768" s="29">
        <v>0</v>
      </c>
      <c r="P8768" s="29">
        <f t="shared" si="543"/>
        <v>-950</v>
      </c>
      <c r="Q8768" s="29">
        <f t="shared" si="544"/>
        <v>50</v>
      </c>
      <c r="R8768" s="29">
        <f t="shared" si="545"/>
        <v>50</v>
      </c>
      <c r="S8768" s="15" t="s">
        <v>7227</v>
      </c>
      <c r="T8768" s="15">
        <v>100101</v>
      </c>
      <c r="U8768" s="15" t="s">
        <v>89</v>
      </c>
      <c r="V8768" s="15">
        <v>47040001</v>
      </c>
      <c r="W8768" s="15" t="s">
        <v>85</v>
      </c>
    </row>
    <row r="8769" spans="2:23" hidden="1" x14ac:dyDescent="0.25">
      <c r="B8769" s="14">
        <v>50005724</v>
      </c>
      <c r="C8769" s="14">
        <v>0</v>
      </c>
      <c r="D8769" s="15">
        <v>21040001</v>
      </c>
      <c r="E8769" s="16" t="s">
        <v>7630</v>
      </c>
      <c r="F8769" s="14">
        <v>1001</v>
      </c>
      <c r="G8769" s="17">
        <v>37709</v>
      </c>
      <c r="H8769" s="29">
        <v>1000</v>
      </c>
      <c r="I8769" s="29">
        <v>0</v>
      </c>
      <c r="J8769" s="29">
        <v>0</v>
      </c>
      <c r="K8769" s="29">
        <v>0</v>
      </c>
      <c r="L8769" s="29">
        <f t="shared" si="546"/>
        <v>1000</v>
      </c>
      <c r="M8769" s="29">
        <v>-950</v>
      </c>
      <c r="N8769" s="29">
        <v>0</v>
      </c>
      <c r="O8769" s="29">
        <v>0</v>
      </c>
      <c r="P8769" s="29">
        <f t="shared" si="543"/>
        <v>-950</v>
      </c>
      <c r="Q8769" s="29">
        <f t="shared" si="544"/>
        <v>50</v>
      </c>
      <c r="R8769" s="29">
        <f t="shared" si="545"/>
        <v>50</v>
      </c>
      <c r="S8769" s="15" t="s">
        <v>7227</v>
      </c>
      <c r="T8769" s="15">
        <v>100101</v>
      </c>
      <c r="U8769" s="15" t="s">
        <v>89</v>
      </c>
      <c r="V8769" s="15">
        <v>47040001</v>
      </c>
      <c r="W8769" s="15" t="s">
        <v>85</v>
      </c>
    </row>
    <row r="8770" spans="2:23" hidden="1" x14ac:dyDescent="0.25">
      <c r="B8770" s="14">
        <v>50005725</v>
      </c>
      <c r="C8770" s="14">
        <v>0</v>
      </c>
      <c r="D8770" s="15">
        <v>21040001</v>
      </c>
      <c r="E8770" s="16" t="s">
        <v>7631</v>
      </c>
      <c r="F8770" s="14">
        <v>1011</v>
      </c>
      <c r="G8770" s="17">
        <v>37346</v>
      </c>
      <c r="H8770" s="29">
        <v>1000</v>
      </c>
      <c r="I8770" s="29">
        <v>0</v>
      </c>
      <c r="J8770" s="29">
        <v>0</v>
      </c>
      <c r="K8770" s="29">
        <v>0</v>
      </c>
      <c r="L8770" s="29">
        <f t="shared" si="546"/>
        <v>1000</v>
      </c>
      <c r="M8770" s="29">
        <v>-950</v>
      </c>
      <c r="N8770" s="29">
        <v>0</v>
      </c>
      <c r="O8770" s="29">
        <v>0</v>
      </c>
      <c r="P8770" s="29">
        <f t="shared" si="543"/>
        <v>-950</v>
      </c>
      <c r="Q8770" s="29">
        <f t="shared" si="544"/>
        <v>50</v>
      </c>
      <c r="R8770" s="29">
        <f t="shared" si="545"/>
        <v>50</v>
      </c>
      <c r="S8770" s="15" t="s">
        <v>7227</v>
      </c>
      <c r="T8770" s="15">
        <v>100201</v>
      </c>
      <c r="U8770" s="15" t="s">
        <v>75</v>
      </c>
      <c r="V8770" s="15">
        <v>47040001</v>
      </c>
      <c r="W8770" s="15" t="s">
        <v>71</v>
      </c>
    </row>
    <row r="8771" spans="2:23" hidden="1" x14ac:dyDescent="0.25">
      <c r="B8771" s="14">
        <v>50005726</v>
      </c>
      <c r="C8771" s="14">
        <v>0</v>
      </c>
      <c r="D8771" s="15">
        <v>21040001</v>
      </c>
      <c r="E8771" s="16" t="s">
        <v>7632</v>
      </c>
      <c r="F8771" s="14">
        <v>1011</v>
      </c>
      <c r="G8771" s="17">
        <v>38597</v>
      </c>
      <c r="H8771" s="29">
        <v>1000</v>
      </c>
      <c r="I8771" s="29">
        <v>0</v>
      </c>
      <c r="J8771" s="29">
        <v>0</v>
      </c>
      <c r="K8771" s="29">
        <v>0</v>
      </c>
      <c r="L8771" s="29">
        <f t="shared" si="546"/>
        <v>1000</v>
      </c>
      <c r="M8771" s="29">
        <v>-950</v>
      </c>
      <c r="N8771" s="29">
        <v>0</v>
      </c>
      <c r="O8771" s="29">
        <v>0</v>
      </c>
      <c r="P8771" s="29">
        <f t="shared" si="543"/>
        <v>-950</v>
      </c>
      <c r="Q8771" s="29">
        <f t="shared" si="544"/>
        <v>50</v>
      </c>
      <c r="R8771" s="29">
        <f t="shared" si="545"/>
        <v>50</v>
      </c>
      <c r="S8771" s="15" t="s">
        <v>7227</v>
      </c>
      <c r="T8771" s="15">
        <v>100201</v>
      </c>
      <c r="U8771" s="15" t="s">
        <v>75</v>
      </c>
      <c r="V8771" s="15">
        <v>47040001</v>
      </c>
      <c r="W8771" s="15" t="s">
        <v>71</v>
      </c>
    </row>
    <row r="8772" spans="2:23" hidden="1" x14ac:dyDescent="0.25">
      <c r="B8772" s="14">
        <v>50005728</v>
      </c>
      <c r="C8772" s="14">
        <v>0</v>
      </c>
      <c r="D8772" s="15">
        <v>21040001</v>
      </c>
      <c r="E8772" s="16" t="s">
        <v>7620</v>
      </c>
      <c r="F8772" s="14">
        <v>1011</v>
      </c>
      <c r="G8772" s="17">
        <v>36650</v>
      </c>
      <c r="H8772" s="29">
        <v>1015</v>
      </c>
      <c r="I8772" s="29">
        <v>0</v>
      </c>
      <c r="J8772" s="29">
        <v>0</v>
      </c>
      <c r="K8772" s="29">
        <v>0</v>
      </c>
      <c r="L8772" s="29">
        <f t="shared" si="546"/>
        <v>1015</v>
      </c>
      <c r="M8772" s="29">
        <v>-964</v>
      </c>
      <c r="N8772" s="29">
        <v>0</v>
      </c>
      <c r="O8772" s="29">
        <v>0</v>
      </c>
      <c r="P8772" s="29">
        <f t="shared" si="543"/>
        <v>-964</v>
      </c>
      <c r="Q8772" s="29">
        <f t="shared" si="544"/>
        <v>51</v>
      </c>
      <c r="R8772" s="29">
        <f t="shared" si="545"/>
        <v>51</v>
      </c>
      <c r="S8772" s="15" t="s">
        <v>7227</v>
      </c>
      <c r="T8772" s="15">
        <v>100201</v>
      </c>
      <c r="U8772" s="15" t="s">
        <v>75</v>
      </c>
      <c r="V8772" s="15">
        <v>47040001</v>
      </c>
      <c r="W8772" s="15" t="s">
        <v>71</v>
      </c>
    </row>
    <row r="8773" spans="2:23" hidden="1" x14ac:dyDescent="0.25">
      <c r="B8773" s="14">
        <v>50005729</v>
      </c>
      <c r="C8773" s="14">
        <v>0</v>
      </c>
      <c r="D8773" s="15">
        <v>21040001</v>
      </c>
      <c r="E8773" s="16" t="s">
        <v>7633</v>
      </c>
      <c r="F8773" s="14">
        <v>1051</v>
      </c>
      <c r="G8773" s="17">
        <v>38848</v>
      </c>
      <c r="H8773" s="29">
        <v>1025</v>
      </c>
      <c r="I8773" s="29">
        <v>0</v>
      </c>
      <c r="J8773" s="29">
        <v>0</v>
      </c>
      <c r="K8773" s="29">
        <v>0</v>
      </c>
      <c r="L8773" s="29">
        <f t="shared" si="546"/>
        <v>1025</v>
      </c>
      <c r="M8773" s="29">
        <v>-974</v>
      </c>
      <c r="N8773" s="29">
        <v>0</v>
      </c>
      <c r="O8773" s="29">
        <v>0</v>
      </c>
      <c r="P8773" s="29">
        <f t="shared" ref="P8773:P8836" si="547">SUM(M8773:O8773)</f>
        <v>-974</v>
      </c>
      <c r="Q8773" s="29">
        <f t="shared" ref="Q8773:Q8836" si="548">H8773+M8773</f>
        <v>51</v>
      </c>
      <c r="R8773" s="29">
        <f t="shared" ref="R8773:R8836" si="549">L8773+P8773</f>
        <v>51</v>
      </c>
      <c r="S8773" s="15" t="s">
        <v>7227</v>
      </c>
      <c r="T8773" s="15">
        <v>100601</v>
      </c>
      <c r="U8773" s="15" t="s">
        <v>79</v>
      </c>
      <c r="V8773" s="15">
        <v>47040001</v>
      </c>
      <c r="W8773" s="15" t="s">
        <v>80</v>
      </c>
    </row>
    <row r="8774" spans="2:23" hidden="1" x14ac:dyDescent="0.25">
      <c r="B8774" s="14">
        <v>50005730</v>
      </c>
      <c r="C8774" s="14">
        <v>0</v>
      </c>
      <c r="D8774" s="15">
        <v>21040001</v>
      </c>
      <c r="E8774" s="16" t="s">
        <v>7633</v>
      </c>
      <c r="F8774" s="14">
        <v>1051</v>
      </c>
      <c r="G8774" s="17">
        <v>38868</v>
      </c>
      <c r="H8774" s="29">
        <v>1025</v>
      </c>
      <c r="I8774" s="29">
        <v>0</v>
      </c>
      <c r="J8774" s="29">
        <v>0</v>
      </c>
      <c r="K8774" s="29">
        <v>0</v>
      </c>
      <c r="L8774" s="29">
        <f t="shared" si="546"/>
        <v>1025</v>
      </c>
      <c r="M8774" s="29">
        <v>-974</v>
      </c>
      <c r="N8774" s="29">
        <v>0</v>
      </c>
      <c r="O8774" s="29">
        <v>0</v>
      </c>
      <c r="P8774" s="29">
        <f t="shared" si="547"/>
        <v>-974</v>
      </c>
      <c r="Q8774" s="29">
        <f t="shared" si="548"/>
        <v>51</v>
      </c>
      <c r="R8774" s="29">
        <f t="shared" si="549"/>
        <v>51</v>
      </c>
      <c r="S8774" s="15" t="s">
        <v>7227</v>
      </c>
      <c r="T8774" s="15">
        <v>100601</v>
      </c>
      <c r="U8774" s="15" t="s">
        <v>79</v>
      </c>
      <c r="V8774" s="15">
        <v>47040001</v>
      </c>
      <c r="W8774" s="15" t="s">
        <v>80</v>
      </c>
    </row>
    <row r="8775" spans="2:23" hidden="1" x14ac:dyDescent="0.25">
      <c r="B8775" s="14">
        <v>50005731</v>
      </c>
      <c r="C8775" s="14">
        <v>0</v>
      </c>
      <c r="D8775" s="15">
        <v>21040001</v>
      </c>
      <c r="E8775" s="16" t="s">
        <v>7633</v>
      </c>
      <c r="F8775" s="14">
        <v>1051</v>
      </c>
      <c r="G8775" s="17">
        <v>38868</v>
      </c>
      <c r="H8775" s="29">
        <v>1025</v>
      </c>
      <c r="I8775" s="29">
        <v>0</v>
      </c>
      <c r="J8775" s="29">
        <v>0</v>
      </c>
      <c r="K8775" s="29">
        <v>0</v>
      </c>
      <c r="L8775" s="29">
        <f t="shared" si="546"/>
        <v>1025</v>
      </c>
      <c r="M8775" s="29">
        <v>-974</v>
      </c>
      <c r="N8775" s="29">
        <v>0</v>
      </c>
      <c r="O8775" s="29">
        <v>0</v>
      </c>
      <c r="P8775" s="29">
        <f t="shared" si="547"/>
        <v>-974</v>
      </c>
      <c r="Q8775" s="29">
        <f t="shared" si="548"/>
        <v>51</v>
      </c>
      <c r="R8775" s="29">
        <f t="shared" si="549"/>
        <v>51</v>
      </c>
      <c r="S8775" s="15" t="s">
        <v>7227</v>
      </c>
      <c r="T8775" s="15">
        <v>100601</v>
      </c>
      <c r="U8775" s="15" t="s">
        <v>79</v>
      </c>
      <c r="V8775" s="15">
        <v>47040001</v>
      </c>
      <c r="W8775" s="15" t="s">
        <v>80</v>
      </c>
    </row>
    <row r="8776" spans="2:23" hidden="1" x14ac:dyDescent="0.25">
      <c r="B8776" s="14">
        <v>50005732</v>
      </c>
      <c r="C8776" s="14">
        <v>0</v>
      </c>
      <c r="D8776" s="15">
        <v>21040001</v>
      </c>
      <c r="E8776" s="16" t="s">
        <v>7633</v>
      </c>
      <c r="F8776" s="14">
        <v>1051</v>
      </c>
      <c r="G8776" s="17">
        <v>38874</v>
      </c>
      <c r="H8776" s="29">
        <v>1025</v>
      </c>
      <c r="I8776" s="29">
        <v>0</v>
      </c>
      <c r="J8776" s="29">
        <v>0</v>
      </c>
      <c r="K8776" s="29">
        <v>0</v>
      </c>
      <c r="L8776" s="29">
        <f t="shared" si="546"/>
        <v>1025</v>
      </c>
      <c r="M8776" s="29">
        <v>-974</v>
      </c>
      <c r="N8776" s="29">
        <v>0</v>
      </c>
      <c r="O8776" s="29">
        <v>0</v>
      </c>
      <c r="P8776" s="29">
        <f t="shared" si="547"/>
        <v>-974</v>
      </c>
      <c r="Q8776" s="29">
        <f t="shared" si="548"/>
        <v>51</v>
      </c>
      <c r="R8776" s="29">
        <f t="shared" si="549"/>
        <v>51</v>
      </c>
      <c r="S8776" s="15" t="s">
        <v>7227</v>
      </c>
      <c r="T8776" s="15">
        <v>100601</v>
      </c>
      <c r="U8776" s="15" t="s">
        <v>79</v>
      </c>
      <c r="V8776" s="15">
        <v>47040001</v>
      </c>
      <c r="W8776" s="15" t="s">
        <v>80</v>
      </c>
    </row>
    <row r="8777" spans="2:23" hidden="1" x14ac:dyDescent="0.25">
      <c r="B8777" s="14">
        <v>50005733</v>
      </c>
      <c r="C8777" s="14">
        <v>0</v>
      </c>
      <c r="D8777" s="15">
        <v>21040001</v>
      </c>
      <c r="E8777" s="16" t="s">
        <v>7633</v>
      </c>
      <c r="F8777" s="14">
        <v>1051</v>
      </c>
      <c r="G8777" s="17">
        <v>38883</v>
      </c>
      <c r="H8777" s="29">
        <v>1025</v>
      </c>
      <c r="I8777" s="29">
        <v>0</v>
      </c>
      <c r="J8777" s="29">
        <v>0</v>
      </c>
      <c r="K8777" s="29">
        <v>0</v>
      </c>
      <c r="L8777" s="29">
        <f t="shared" si="546"/>
        <v>1025</v>
      </c>
      <c r="M8777" s="29">
        <v>-974</v>
      </c>
      <c r="N8777" s="29">
        <v>0</v>
      </c>
      <c r="O8777" s="29">
        <v>0</v>
      </c>
      <c r="P8777" s="29">
        <f t="shared" si="547"/>
        <v>-974</v>
      </c>
      <c r="Q8777" s="29">
        <f t="shared" si="548"/>
        <v>51</v>
      </c>
      <c r="R8777" s="29">
        <f t="shared" si="549"/>
        <v>51</v>
      </c>
      <c r="S8777" s="15" t="s">
        <v>7227</v>
      </c>
      <c r="T8777" s="15">
        <v>100601</v>
      </c>
      <c r="U8777" s="15" t="s">
        <v>79</v>
      </c>
      <c r="V8777" s="15">
        <v>47040001</v>
      </c>
      <c r="W8777" s="15" t="s">
        <v>80</v>
      </c>
    </row>
    <row r="8778" spans="2:23" hidden="1" x14ac:dyDescent="0.25">
      <c r="B8778" s="14">
        <v>50005734</v>
      </c>
      <c r="C8778" s="14">
        <v>0</v>
      </c>
      <c r="D8778" s="15">
        <v>21040001</v>
      </c>
      <c r="E8778" s="16" t="s">
        <v>7633</v>
      </c>
      <c r="F8778" s="14">
        <v>1051</v>
      </c>
      <c r="G8778" s="17">
        <v>38890</v>
      </c>
      <c r="H8778" s="29">
        <v>1025</v>
      </c>
      <c r="I8778" s="29">
        <v>0</v>
      </c>
      <c r="J8778" s="29">
        <v>0</v>
      </c>
      <c r="K8778" s="29">
        <v>0</v>
      </c>
      <c r="L8778" s="29">
        <f t="shared" si="546"/>
        <v>1025</v>
      </c>
      <c r="M8778" s="29">
        <v>-974</v>
      </c>
      <c r="N8778" s="29">
        <v>0</v>
      </c>
      <c r="O8778" s="29">
        <v>0</v>
      </c>
      <c r="P8778" s="29">
        <f t="shared" si="547"/>
        <v>-974</v>
      </c>
      <c r="Q8778" s="29">
        <f t="shared" si="548"/>
        <v>51</v>
      </c>
      <c r="R8778" s="29">
        <f t="shared" si="549"/>
        <v>51</v>
      </c>
      <c r="S8778" s="15" t="s">
        <v>7227</v>
      </c>
      <c r="T8778" s="15">
        <v>100601</v>
      </c>
      <c r="U8778" s="15" t="s">
        <v>79</v>
      </c>
      <c r="V8778" s="15">
        <v>47040001</v>
      </c>
      <c r="W8778" s="15" t="s">
        <v>80</v>
      </c>
    </row>
    <row r="8779" spans="2:23" hidden="1" x14ac:dyDescent="0.25">
      <c r="B8779" s="14">
        <v>50005735</v>
      </c>
      <c r="C8779" s="14">
        <v>0</v>
      </c>
      <c r="D8779" s="15">
        <v>21040001</v>
      </c>
      <c r="E8779" s="16" t="s">
        <v>7634</v>
      </c>
      <c r="F8779" s="14">
        <v>1051</v>
      </c>
      <c r="G8779" s="17">
        <v>38902</v>
      </c>
      <c r="H8779" s="29">
        <v>1025</v>
      </c>
      <c r="I8779" s="29">
        <v>0</v>
      </c>
      <c r="J8779" s="29">
        <v>0</v>
      </c>
      <c r="K8779" s="29">
        <v>0</v>
      </c>
      <c r="L8779" s="29">
        <f t="shared" si="546"/>
        <v>1025</v>
      </c>
      <c r="M8779" s="29">
        <v>-974</v>
      </c>
      <c r="N8779" s="29">
        <v>0</v>
      </c>
      <c r="O8779" s="29">
        <v>0</v>
      </c>
      <c r="P8779" s="29">
        <f t="shared" si="547"/>
        <v>-974</v>
      </c>
      <c r="Q8779" s="29">
        <f t="shared" si="548"/>
        <v>51</v>
      </c>
      <c r="R8779" s="29">
        <f t="shared" si="549"/>
        <v>51</v>
      </c>
      <c r="S8779" s="15" t="s">
        <v>7227</v>
      </c>
      <c r="T8779" s="15">
        <v>100601</v>
      </c>
      <c r="U8779" s="15" t="s">
        <v>79</v>
      </c>
      <c r="V8779" s="15">
        <v>47040001</v>
      </c>
      <c r="W8779" s="15" t="s">
        <v>80</v>
      </c>
    </row>
    <row r="8780" spans="2:23" hidden="1" x14ac:dyDescent="0.25">
      <c r="B8780" s="14">
        <v>50005736</v>
      </c>
      <c r="C8780" s="14">
        <v>0</v>
      </c>
      <c r="D8780" s="15">
        <v>21040001</v>
      </c>
      <c r="E8780" s="16" t="s">
        <v>7634</v>
      </c>
      <c r="F8780" s="14">
        <v>1051</v>
      </c>
      <c r="G8780" s="17">
        <v>38925</v>
      </c>
      <c r="H8780" s="29">
        <v>1025</v>
      </c>
      <c r="I8780" s="29">
        <v>0</v>
      </c>
      <c r="J8780" s="29">
        <v>0</v>
      </c>
      <c r="K8780" s="29">
        <v>0</v>
      </c>
      <c r="L8780" s="29">
        <f t="shared" si="546"/>
        <v>1025</v>
      </c>
      <c r="M8780" s="29">
        <v>-974</v>
      </c>
      <c r="N8780" s="29">
        <v>0</v>
      </c>
      <c r="O8780" s="29">
        <v>0</v>
      </c>
      <c r="P8780" s="29">
        <f t="shared" si="547"/>
        <v>-974</v>
      </c>
      <c r="Q8780" s="29">
        <f t="shared" si="548"/>
        <v>51</v>
      </c>
      <c r="R8780" s="29">
        <f t="shared" si="549"/>
        <v>51</v>
      </c>
      <c r="S8780" s="15" t="s">
        <v>7227</v>
      </c>
      <c r="T8780" s="15">
        <v>100601</v>
      </c>
      <c r="U8780" s="15" t="s">
        <v>79</v>
      </c>
      <c r="V8780" s="15">
        <v>47040001</v>
      </c>
      <c r="W8780" s="15" t="s">
        <v>80</v>
      </c>
    </row>
    <row r="8781" spans="2:23" hidden="1" x14ac:dyDescent="0.25">
      <c r="B8781" s="14">
        <v>50005737</v>
      </c>
      <c r="C8781" s="14">
        <v>0</v>
      </c>
      <c r="D8781" s="15">
        <v>21040001</v>
      </c>
      <c r="E8781" s="16" t="s">
        <v>7531</v>
      </c>
      <c r="F8781" s="14">
        <v>1011</v>
      </c>
      <c r="G8781" s="17">
        <v>37002</v>
      </c>
      <c r="H8781" s="29">
        <v>1028</v>
      </c>
      <c r="I8781" s="29">
        <v>0</v>
      </c>
      <c r="J8781" s="29">
        <v>0</v>
      </c>
      <c r="K8781" s="29">
        <v>0</v>
      </c>
      <c r="L8781" s="29">
        <f t="shared" si="546"/>
        <v>1028</v>
      </c>
      <c r="M8781" s="29">
        <v>-976</v>
      </c>
      <c r="N8781" s="29">
        <v>0</v>
      </c>
      <c r="O8781" s="29">
        <v>0</v>
      </c>
      <c r="P8781" s="29">
        <f t="shared" si="547"/>
        <v>-976</v>
      </c>
      <c r="Q8781" s="29">
        <f t="shared" si="548"/>
        <v>52</v>
      </c>
      <c r="R8781" s="29">
        <f t="shared" si="549"/>
        <v>52</v>
      </c>
      <c r="S8781" s="15" t="s">
        <v>7227</v>
      </c>
      <c r="T8781" s="15">
        <v>100201</v>
      </c>
      <c r="U8781" s="15" t="s">
        <v>75</v>
      </c>
      <c r="V8781" s="15">
        <v>47040001</v>
      </c>
      <c r="W8781" s="15" t="s">
        <v>71</v>
      </c>
    </row>
    <row r="8782" spans="2:23" hidden="1" x14ac:dyDescent="0.25">
      <c r="B8782" s="14">
        <v>50005743</v>
      </c>
      <c r="C8782" s="14">
        <v>0</v>
      </c>
      <c r="D8782" s="15">
        <v>21040001</v>
      </c>
      <c r="E8782" s="16" t="s">
        <v>7635</v>
      </c>
      <c r="F8782" s="14">
        <v>1011</v>
      </c>
      <c r="G8782" s="17">
        <v>38930</v>
      </c>
      <c r="H8782" s="29">
        <v>1037</v>
      </c>
      <c r="I8782" s="29">
        <v>0</v>
      </c>
      <c r="J8782" s="29">
        <v>0</v>
      </c>
      <c r="K8782" s="29">
        <v>0</v>
      </c>
      <c r="L8782" s="29">
        <f t="shared" si="546"/>
        <v>1037</v>
      </c>
      <c r="M8782" s="29">
        <v>-986</v>
      </c>
      <c r="N8782" s="29">
        <v>0</v>
      </c>
      <c r="O8782" s="29">
        <v>0</v>
      </c>
      <c r="P8782" s="29">
        <f t="shared" si="547"/>
        <v>-986</v>
      </c>
      <c r="Q8782" s="29">
        <f t="shared" si="548"/>
        <v>51</v>
      </c>
      <c r="R8782" s="29">
        <f t="shared" si="549"/>
        <v>51</v>
      </c>
      <c r="S8782" s="15" t="s">
        <v>7227</v>
      </c>
      <c r="T8782" s="15">
        <v>100201</v>
      </c>
      <c r="U8782" s="15" t="s">
        <v>75</v>
      </c>
      <c r="V8782" s="15">
        <v>47040001</v>
      </c>
      <c r="W8782" s="15" t="s">
        <v>71</v>
      </c>
    </row>
    <row r="8783" spans="2:23" hidden="1" x14ac:dyDescent="0.25">
      <c r="B8783" s="14">
        <v>50005744</v>
      </c>
      <c r="C8783" s="14">
        <v>0</v>
      </c>
      <c r="D8783" s="15">
        <v>21040001</v>
      </c>
      <c r="E8783" s="16" t="s">
        <v>7636</v>
      </c>
      <c r="F8783" s="14">
        <v>1001</v>
      </c>
      <c r="G8783" s="17">
        <v>39096</v>
      </c>
      <c r="H8783" s="29">
        <v>1038</v>
      </c>
      <c r="I8783" s="29">
        <v>0</v>
      </c>
      <c r="J8783" s="29">
        <v>0</v>
      </c>
      <c r="K8783" s="29">
        <v>0</v>
      </c>
      <c r="L8783" s="29">
        <f t="shared" si="546"/>
        <v>1038</v>
      </c>
      <c r="M8783" s="29">
        <v>-987</v>
      </c>
      <c r="N8783" s="29">
        <v>0</v>
      </c>
      <c r="O8783" s="29">
        <v>0</v>
      </c>
      <c r="P8783" s="29">
        <f t="shared" si="547"/>
        <v>-987</v>
      </c>
      <c r="Q8783" s="29">
        <f t="shared" si="548"/>
        <v>51</v>
      </c>
      <c r="R8783" s="29">
        <f t="shared" si="549"/>
        <v>51</v>
      </c>
      <c r="S8783" s="15" t="s">
        <v>7227</v>
      </c>
      <c r="T8783" s="15">
        <v>100101</v>
      </c>
      <c r="U8783" s="15" t="s">
        <v>89</v>
      </c>
      <c r="V8783" s="15">
        <v>47040001</v>
      </c>
      <c r="W8783" s="15" t="s">
        <v>85</v>
      </c>
    </row>
    <row r="8784" spans="2:23" hidden="1" x14ac:dyDescent="0.25">
      <c r="B8784" s="14">
        <v>50005745</v>
      </c>
      <c r="C8784" s="14">
        <v>0</v>
      </c>
      <c r="D8784" s="15">
        <v>21040001</v>
      </c>
      <c r="E8784" s="16" t="s">
        <v>7637</v>
      </c>
      <c r="F8784" s="14">
        <v>1001</v>
      </c>
      <c r="G8784" s="17">
        <v>37644</v>
      </c>
      <c r="H8784" s="29">
        <v>1050</v>
      </c>
      <c r="I8784" s="29">
        <v>0</v>
      </c>
      <c r="J8784" s="29">
        <v>0</v>
      </c>
      <c r="K8784" s="29">
        <v>0</v>
      </c>
      <c r="L8784" s="29">
        <f t="shared" si="546"/>
        <v>1050</v>
      </c>
      <c r="M8784" s="29">
        <v>-997</v>
      </c>
      <c r="N8784" s="29">
        <v>0</v>
      </c>
      <c r="O8784" s="29">
        <v>0</v>
      </c>
      <c r="P8784" s="29">
        <f t="shared" si="547"/>
        <v>-997</v>
      </c>
      <c r="Q8784" s="29">
        <f t="shared" si="548"/>
        <v>53</v>
      </c>
      <c r="R8784" s="29">
        <f t="shared" si="549"/>
        <v>53</v>
      </c>
      <c r="S8784" s="15" t="s">
        <v>7227</v>
      </c>
      <c r="T8784" s="15">
        <v>100101</v>
      </c>
      <c r="U8784" s="15" t="s">
        <v>89</v>
      </c>
      <c r="V8784" s="15">
        <v>47040001</v>
      </c>
      <c r="W8784" s="15" t="s">
        <v>85</v>
      </c>
    </row>
    <row r="8785" spans="2:23" hidden="1" x14ac:dyDescent="0.25">
      <c r="B8785" s="14">
        <v>50005747</v>
      </c>
      <c r="C8785" s="14">
        <v>0</v>
      </c>
      <c r="D8785" s="15">
        <v>21040001</v>
      </c>
      <c r="E8785" s="16" t="s">
        <v>7622</v>
      </c>
      <c r="F8785" s="14">
        <v>1011</v>
      </c>
      <c r="G8785" s="17">
        <v>38315</v>
      </c>
      <c r="H8785" s="29">
        <v>1060</v>
      </c>
      <c r="I8785" s="29">
        <v>0</v>
      </c>
      <c r="J8785" s="29">
        <v>0</v>
      </c>
      <c r="K8785" s="29">
        <v>0</v>
      </c>
      <c r="L8785" s="29">
        <f t="shared" si="546"/>
        <v>1060</v>
      </c>
      <c r="M8785" s="29">
        <v>-1007</v>
      </c>
      <c r="N8785" s="29">
        <v>0</v>
      </c>
      <c r="O8785" s="29">
        <v>0</v>
      </c>
      <c r="P8785" s="29">
        <f t="shared" si="547"/>
        <v>-1007</v>
      </c>
      <c r="Q8785" s="29">
        <f t="shared" si="548"/>
        <v>53</v>
      </c>
      <c r="R8785" s="29">
        <f t="shared" si="549"/>
        <v>53</v>
      </c>
      <c r="S8785" s="15" t="s">
        <v>7227</v>
      </c>
      <c r="T8785" s="15">
        <v>100201</v>
      </c>
      <c r="U8785" s="15" t="s">
        <v>75</v>
      </c>
      <c r="V8785" s="15">
        <v>47040001</v>
      </c>
      <c r="W8785" s="15" t="s">
        <v>71</v>
      </c>
    </row>
    <row r="8786" spans="2:23" hidden="1" x14ac:dyDescent="0.25">
      <c r="B8786" s="14">
        <v>50005748</v>
      </c>
      <c r="C8786" s="14">
        <v>0</v>
      </c>
      <c r="D8786" s="15">
        <v>21040001</v>
      </c>
      <c r="E8786" s="16" t="s">
        <v>7620</v>
      </c>
      <c r="F8786" s="14">
        <v>1011</v>
      </c>
      <c r="G8786" s="17">
        <v>37856</v>
      </c>
      <c r="H8786" s="29">
        <v>1063</v>
      </c>
      <c r="I8786" s="29">
        <v>0</v>
      </c>
      <c r="J8786" s="29">
        <v>0</v>
      </c>
      <c r="K8786" s="29">
        <v>0</v>
      </c>
      <c r="L8786" s="29">
        <f t="shared" si="546"/>
        <v>1063</v>
      </c>
      <c r="M8786" s="29">
        <v>-1010</v>
      </c>
      <c r="N8786" s="29">
        <v>0</v>
      </c>
      <c r="O8786" s="29">
        <v>0</v>
      </c>
      <c r="P8786" s="29">
        <f t="shared" si="547"/>
        <v>-1010</v>
      </c>
      <c r="Q8786" s="29">
        <f t="shared" si="548"/>
        <v>53</v>
      </c>
      <c r="R8786" s="29">
        <f t="shared" si="549"/>
        <v>53</v>
      </c>
      <c r="S8786" s="15" t="s">
        <v>7227</v>
      </c>
      <c r="T8786" s="15">
        <v>100201</v>
      </c>
      <c r="U8786" s="15" t="s">
        <v>75</v>
      </c>
      <c r="V8786" s="15">
        <v>47040001</v>
      </c>
      <c r="W8786" s="15" t="s">
        <v>71</v>
      </c>
    </row>
    <row r="8787" spans="2:23" hidden="1" x14ac:dyDescent="0.25">
      <c r="B8787" s="14">
        <v>50005751</v>
      </c>
      <c r="C8787" s="14">
        <v>0</v>
      </c>
      <c r="D8787" s="15">
        <v>21040001</v>
      </c>
      <c r="E8787" s="16" t="s">
        <v>7622</v>
      </c>
      <c r="F8787" s="14">
        <v>1011</v>
      </c>
      <c r="G8787" s="17">
        <v>37015</v>
      </c>
      <c r="H8787" s="29">
        <v>1074</v>
      </c>
      <c r="I8787" s="29">
        <v>0</v>
      </c>
      <c r="J8787" s="29">
        <v>0</v>
      </c>
      <c r="K8787" s="29">
        <v>0</v>
      </c>
      <c r="L8787" s="29">
        <f t="shared" si="546"/>
        <v>1074</v>
      </c>
      <c r="M8787" s="29">
        <v>-1020</v>
      </c>
      <c r="N8787" s="29">
        <v>0</v>
      </c>
      <c r="O8787" s="29">
        <v>0</v>
      </c>
      <c r="P8787" s="29">
        <f t="shared" si="547"/>
        <v>-1020</v>
      </c>
      <c r="Q8787" s="29">
        <f t="shared" si="548"/>
        <v>54</v>
      </c>
      <c r="R8787" s="29">
        <f t="shared" si="549"/>
        <v>54</v>
      </c>
      <c r="S8787" s="15" t="s">
        <v>7227</v>
      </c>
      <c r="T8787" s="15">
        <v>100201</v>
      </c>
      <c r="U8787" s="15" t="s">
        <v>75</v>
      </c>
      <c r="V8787" s="15">
        <v>47040001</v>
      </c>
      <c r="W8787" s="15" t="s">
        <v>71</v>
      </c>
    </row>
    <row r="8788" spans="2:23" hidden="1" x14ac:dyDescent="0.25">
      <c r="B8788" s="14">
        <v>50005752</v>
      </c>
      <c r="C8788" s="14">
        <v>0</v>
      </c>
      <c r="D8788" s="15">
        <v>21040001</v>
      </c>
      <c r="E8788" s="16" t="s">
        <v>7620</v>
      </c>
      <c r="F8788" s="14">
        <v>1011</v>
      </c>
      <c r="G8788" s="17">
        <v>38133</v>
      </c>
      <c r="H8788" s="29">
        <v>1077</v>
      </c>
      <c r="I8788" s="29">
        <v>0</v>
      </c>
      <c r="J8788" s="29">
        <v>0</v>
      </c>
      <c r="K8788" s="29">
        <v>0</v>
      </c>
      <c r="L8788" s="29">
        <f t="shared" si="546"/>
        <v>1077</v>
      </c>
      <c r="M8788" s="29">
        <v>-1024</v>
      </c>
      <c r="N8788" s="29">
        <v>0</v>
      </c>
      <c r="O8788" s="29">
        <v>0</v>
      </c>
      <c r="P8788" s="29">
        <f t="shared" si="547"/>
        <v>-1024</v>
      </c>
      <c r="Q8788" s="29">
        <f t="shared" si="548"/>
        <v>53</v>
      </c>
      <c r="R8788" s="29">
        <f t="shared" si="549"/>
        <v>53</v>
      </c>
      <c r="S8788" s="15" t="s">
        <v>7227</v>
      </c>
      <c r="T8788" s="15">
        <v>100201</v>
      </c>
      <c r="U8788" s="15" t="s">
        <v>75</v>
      </c>
      <c r="V8788" s="15">
        <v>47040001</v>
      </c>
      <c r="W8788" s="15" t="s">
        <v>71</v>
      </c>
    </row>
    <row r="8789" spans="2:23" hidden="1" x14ac:dyDescent="0.25">
      <c r="B8789" s="14">
        <v>50005753</v>
      </c>
      <c r="C8789" s="14">
        <v>0</v>
      </c>
      <c r="D8789" s="15">
        <v>21040001</v>
      </c>
      <c r="E8789" s="16" t="s">
        <v>7620</v>
      </c>
      <c r="F8789" s="14">
        <v>1011</v>
      </c>
      <c r="G8789" s="17">
        <v>38144</v>
      </c>
      <c r="H8789" s="29">
        <v>1077</v>
      </c>
      <c r="I8789" s="29">
        <v>0</v>
      </c>
      <c r="J8789" s="29">
        <v>0</v>
      </c>
      <c r="K8789" s="29">
        <v>0</v>
      </c>
      <c r="L8789" s="29">
        <f t="shared" si="546"/>
        <v>1077</v>
      </c>
      <c r="M8789" s="29">
        <v>-1024</v>
      </c>
      <c r="N8789" s="29">
        <v>0</v>
      </c>
      <c r="O8789" s="29">
        <v>0</v>
      </c>
      <c r="P8789" s="29">
        <f t="shared" si="547"/>
        <v>-1024</v>
      </c>
      <c r="Q8789" s="29">
        <f t="shared" si="548"/>
        <v>53</v>
      </c>
      <c r="R8789" s="29">
        <f t="shared" si="549"/>
        <v>53</v>
      </c>
      <c r="S8789" s="15" t="s">
        <v>7227</v>
      </c>
      <c r="T8789" s="15">
        <v>100201</v>
      </c>
      <c r="U8789" s="15" t="s">
        <v>75</v>
      </c>
      <c r="V8789" s="15">
        <v>47040001</v>
      </c>
      <c r="W8789" s="15" t="s">
        <v>71</v>
      </c>
    </row>
    <row r="8790" spans="2:23" hidden="1" x14ac:dyDescent="0.25">
      <c r="B8790" s="14">
        <v>50005754</v>
      </c>
      <c r="C8790" s="14">
        <v>0</v>
      </c>
      <c r="D8790" s="15">
        <v>21040001</v>
      </c>
      <c r="E8790" s="16" t="s">
        <v>7638</v>
      </c>
      <c r="F8790" s="14">
        <v>1061</v>
      </c>
      <c r="G8790" s="17">
        <v>38913</v>
      </c>
      <c r="H8790" s="29">
        <v>1098</v>
      </c>
      <c r="I8790" s="29">
        <v>0</v>
      </c>
      <c r="J8790" s="29">
        <v>0</v>
      </c>
      <c r="K8790" s="29">
        <v>0</v>
      </c>
      <c r="L8790" s="29">
        <f t="shared" si="546"/>
        <v>1098</v>
      </c>
      <c r="M8790" s="29">
        <v>-1044</v>
      </c>
      <c r="N8790" s="29">
        <v>0</v>
      </c>
      <c r="O8790" s="29">
        <v>0</v>
      </c>
      <c r="P8790" s="29">
        <f t="shared" si="547"/>
        <v>-1044</v>
      </c>
      <c r="Q8790" s="29">
        <f t="shared" si="548"/>
        <v>54</v>
      </c>
      <c r="R8790" s="29">
        <f t="shared" si="549"/>
        <v>54</v>
      </c>
      <c r="S8790" s="15" t="s">
        <v>7227</v>
      </c>
      <c r="T8790" s="15">
        <v>100801</v>
      </c>
      <c r="U8790" s="15" t="s">
        <v>62</v>
      </c>
      <c r="V8790" s="15">
        <v>47040001</v>
      </c>
      <c r="W8790" s="15" t="s">
        <v>44</v>
      </c>
    </row>
    <row r="8791" spans="2:23" hidden="1" x14ac:dyDescent="0.25">
      <c r="B8791" s="14">
        <v>50005755</v>
      </c>
      <c r="C8791" s="14">
        <v>0</v>
      </c>
      <c r="D8791" s="15">
        <v>21040001</v>
      </c>
      <c r="E8791" s="16" t="s">
        <v>7572</v>
      </c>
      <c r="F8791" s="14">
        <v>1011</v>
      </c>
      <c r="G8791" s="17">
        <v>37569</v>
      </c>
      <c r="H8791" s="29">
        <v>1100</v>
      </c>
      <c r="I8791" s="29">
        <v>0</v>
      </c>
      <c r="J8791" s="29">
        <v>0</v>
      </c>
      <c r="K8791" s="29">
        <v>0</v>
      </c>
      <c r="L8791" s="29">
        <f t="shared" si="546"/>
        <v>1100</v>
      </c>
      <c r="M8791" s="29">
        <v>-1045</v>
      </c>
      <c r="N8791" s="29">
        <v>0</v>
      </c>
      <c r="O8791" s="29">
        <v>0</v>
      </c>
      <c r="P8791" s="29">
        <f t="shared" si="547"/>
        <v>-1045</v>
      </c>
      <c r="Q8791" s="29">
        <f t="shared" si="548"/>
        <v>55</v>
      </c>
      <c r="R8791" s="29">
        <f t="shared" si="549"/>
        <v>55</v>
      </c>
      <c r="S8791" s="15" t="s">
        <v>7227</v>
      </c>
      <c r="T8791" s="15">
        <v>100201</v>
      </c>
      <c r="U8791" s="15" t="s">
        <v>75</v>
      </c>
      <c r="V8791" s="15">
        <v>47040001</v>
      </c>
      <c r="W8791" s="15" t="s">
        <v>71</v>
      </c>
    </row>
    <row r="8792" spans="2:23" hidden="1" x14ac:dyDescent="0.25">
      <c r="B8792" s="14">
        <v>50005756</v>
      </c>
      <c r="C8792" s="14">
        <v>0</v>
      </c>
      <c r="D8792" s="15">
        <v>21040001</v>
      </c>
      <c r="E8792" s="16" t="s">
        <v>7639</v>
      </c>
      <c r="F8792" s="14">
        <v>1021</v>
      </c>
      <c r="G8792" s="17">
        <v>38234</v>
      </c>
      <c r="H8792" s="29">
        <v>1100</v>
      </c>
      <c r="I8792" s="29">
        <v>0</v>
      </c>
      <c r="J8792" s="29">
        <v>0</v>
      </c>
      <c r="K8792" s="29">
        <v>0</v>
      </c>
      <c r="L8792" s="29">
        <f t="shared" si="546"/>
        <v>1100</v>
      </c>
      <c r="M8792" s="29">
        <v>-1045</v>
      </c>
      <c r="N8792" s="29">
        <v>0</v>
      </c>
      <c r="O8792" s="29">
        <v>0</v>
      </c>
      <c r="P8792" s="29">
        <f t="shared" si="547"/>
        <v>-1045</v>
      </c>
      <c r="Q8792" s="29">
        <f t="shared" si="548"/>
        <v>55</v>
      </c>
      <c r="R8792" s="29">
        <f t="shared" si="549"/>
        <v>55</v>
      </c>
      <c r="S8792" s="15" t="s">
        <v>7227</v>
      </c>
      <c r="T8792" s="15">
        <v>100301</v>
      </c>
      <c r="U8792" s="15" t="s">
        <v>32</v>
      </c>
      <c r="V8792" s="15">
        <v>47040001</v>
      </c>
      <c r="W8792" s="15" t="s">
        <v>33</v>
      </c>
    </row>
    <row r="8793" spans="2:23" hidden="1" x14ac:dyDescent="0.25">
      <c r="B8793" s="14">
        <v>50005757</v>
      </c>
      <c r="C8793" s="14">
        <v>0</v>
      </c>
      <c r="D8793" s="15">
        <v>21040001</v>
      </c>
      <c r="E8793" s="16" t="s">
        <v>7633</v>
      </c>
      <c r="F8793" s="14">
        <v>1051</v>
      </c>
      <c r="G8793" s="17">
        <v>38996</v>
      </c>
      <c r="H8793" s="29">
        <v>1101</v>
      </c>
      <c r="I8793" s="29">
        <v>0</v>
      </c>
      <c r="J8793" s="29">
        <v>0</v>
      </c>
      <c r="K8793" s="29">
        <v>0</v>
      </c>
      <c r="L8793" s="29">
        <f t="shared" si="546"/>
        <v>1101</v>
      </c>
      <c r="M8793" s="29">
        <v>-1046</v>
      </c>
      <c r="N8793" s="29">
        <v>0</v>
      </c>
      <c r="O8793" s="29">
        <v>0</v>
      </c>
      <c r="P8793" s="29">
        <f t="shared" si="547"/>
        <v>-1046</v>
      </c>
      <c r="Q8793" s="29">
        <f t="shared" si="548"/>
        <v>55</v>
      </c>
      <c r="R8793" s="29">
        <f t="shared" si="549"/>
        <v>55</v>
      </c>
      <c r="S8793" s="15" t="s">
        <v>7227</v>
      </c>
      <c r="T8793" s="15">
        <v>100601</v>
      </c>
      <c r="U8793" s="15" t="s">
        <v>79</v>
      </c>
      <c r="V8793" s="15">
        <v>47040001</v>
      </c>
      <c r="W8793" s="15" t="s">
        <v>80</v>
      </c>
    </row>
    <row r="8794" spans="2:23" hidden="1" x14ac:dyDescent="0.25">
      <c r="B8794" s="14">
        <v>50005758</v>
      </c>
      <c r="C8794" s="14">
        <v>0</v>
      </c>
      <c r="D8794" s="15">
        <v>21040001</v>
      </c>
      <c r="E8794" s="16" t="s">
        <v>7633</v>
      </c>
      <c r="F8794" s="14">
        <v>1051</v>
      </c>
      <c r="G8794" s="17">
        <v>39041</v>
      </c>
      <c r="H8794" s="29">
        <v>1101</v>
      </c>
      <c r="I8794" s="29">
        <v>0</v>
      </c>
      <c r="J8794" s="29">
        <v>0</v>
      </c>
      <c r="K8794" s="29">
        <v>0</v>
      </c>
      <c r="L8794" s="29">
        <f t="shared" si="546"/>
        <v>1101</v>
      </c>
      <c r="M8794" s="29">
        <v>-1046</v>
      </c>
      <c r="N8794" s="29">
        <v>0</v>
      </c>
      <c r="O8794" s="29">
        <v>0</v>
      </c>
      <c r="P8794" s="29">
        <f t="shared" si="547"/>
        <v>-1046</v>
      </c>
      <c r="Q8794" s="29">
        <f t="shared" si="548"/>
        <v>55</v>
      </c>
      <c r="R8794" s="29">
        <f t="shared" si="549"/>
        <v>55</v>
      </c>
      <c r="S8794" s="15" t="s">
        <v>7227</v>
      </c>
      <c r="T8794" s="15">
        <v>100601</v>
      </c>
      <c r="U8794" s="15" t="s">
        <v>79</v>
      </c>
      <c r="V8794" s="15">
        <v>47040001</v>
      </c>
      <c r="W8794" s="15" t="s">
        <v>80</v>
      </c>
    </row>
    <row r="8795" spans="2:23" hidden="1" x14ac:dyDescent="0.25">
      <c r="B8795" s="14">
        <v>50005759</v>
      </c>
      <c r="C8795" s="14">
        <v>0</v>
      </c>
      <c r="D8795" s="15">
        <v>21040001</v>
      </c>
      <c r="E8795" s="16" t="s">
        <v>7633</v>
      </c>
      <c r="F8795" s="14">
        <v>1051</v>
      </c>
      <c r="G8795" s="17">
        <v>39041</v>
      </c>
      <c r="H8795" s="29">
        <v>1101</v>
      </c>
      <c r="I8795" s="29">
        <v>0</v>
      </c>
      <c r="J8795" s="29">
        <v>0</v>
      </c>
      <c r="K8795" s="29">
        <v>0</v>
      </c>
      <c r="L8795" s="29">
        <f t="shared" si="546"/>
        <v>1101</v>
      </c>
      <c r="M8795" s="29">
        <v>-1046</v>
      </c>
      <c r="N8795" s="29">
        <v>0</v>
      </c>
      <c r="O8795" s="29">
        <v>0</v>
      </c>
      <c r="P8795" s="29">
        <f t="shared" si="547"/>
        <v>-1046</v>
      </c>
      <c r="Q8795" s="29">
        <f t="shared" si="548"/>
        <v>55</v>
      </c>
      <c r="R8795" s="29">
        <f t="shared" si="549"/>
        <v>55</v>
      </c>
      <c r="S8795" s="15" t="s">
        <v>7227</v>
      </c>
      <c r="T8795" s="15">
        <v>100601</v>
      </c>
      <c r="U8795" s="15" t="s">
        <v>79</v>
      </c>
      <c r="V8795" s="15">
        <v>47040001</v>
      </c>
      <c r="W8795" s="15" t="s">
        <v>80</v>
      </c>
    </row>
    <row r="8796" spans="2:23" hidden="1" x14ac:dyDescent="0.25">
      <c r="B8796" s="14">
        <v>50005760</v>
      </c>
      <c r="C8796" s="14">
        <v>0</v>
      </c>
      <c r="D8796" s="15">
        <v>21040001</v>
      </c>
      <c r="E8796" s="16" t="s">
        <v>7640</v>
      </c>
      <c r="F8796" s="14">
        <v>1001</v>
      </c>
      <c r="G8796" s="17">
        <v>38510</v>
      </c>
      <c r="H8796" s="29">
        <v>1104</v>
      </c>
      <c r="I8796" s="29">
        <v>0</v>
      </c>
      <c r="J8796" s="29">
        <v>0</v>
      </c>
      <c r="K8796" s="29">
        <v>0</v>
      </c>
      <c r="L8796" s="29">
        <f t="shared" si="546"/>
        <v>1104</v>
      </c>
      <c r="M8796" s="29">
        <v>-1049</v>
      </c>
      <c r="N8796" s="29">
        <v>0</v>
      </c>
      <c r="O8796" s="29">
        <v>0</v>
      </c>
      <c r="P8796" s="29">
        <f t="shared" si="547"/>
        <v>-1049</v>
      </c>
      <c r="Q8796" s="29">
        <f t="shared" si="548"/>
        <v>55</v>
      </c>
      <c r="R8796" s="29">
        <f t="shared" si="549"/>
        <v>55</v>
      </c>
      <c r="S8796" s="15" t="s">
        <v>7227</v>
      </c>
      <c r="T8796" s="15">
        <v>100101</v>
      </c>
      <c r="U8796" s="15" t="s">
        <v>89</v>
      </c>
      <c r="V8796" s="15">
        <v>47040001</v>
      </c>
      <c r="W8796" s="15" t="s">
        <v>85</v>
      </c>
    </row>
    <row r="8797" spans="2:23" hidden="1" x14ac:dyDescent="0.25">
      <c r="B8797" s="14">
        <v>50005761</v>
      </c>
      <c r="C8797" s="14">
        <v>0</v>
      </c>
      <c r="D8797" s="15">
        <v>21040001</v>
      </c>
      <c r="E8797" s="16" t="s">
        <v>7641</v>
      </c>
      <c r="F8797" s="14">
        <v>1012</v>
      </c>
      <c r="G8797" s="17">
        <v>41275</v>
      </c>
      <c r="H8797" s="29">
        <v>1110</v>
      </c>
      <c r="I8797" s="29">
        <v>0</v>
      </c>
      <c r="J8797" s="29">
        <v>0</v>
      </c>
      <c r="K8797" s="29">
        <v>0</v>
      </c>
      <c r="L8797" s="29">
        <f t="shared" si="546"/>
        <v>1110</v>
      </c>
      <c r="M8797" s="29">
        <v>-862</v>
      </c>
      <c r="N8797" s="29">
        <v>-110</v>
      </c>
      <c r="O8797" s="29">
        <v>0</v>
      </c>
      <c r="P8797" s="29">
        <f t="shared" si="547"/>
        <v>-972</v>
      </c>
      <c r="Q8797" s="29">
        <f t="shared" si="548"/>
        <v>248</v>
      </c>
      <c r="R8797" s="29">
        <f t="shared" si="549"/>
        <v>138</v>
      </c>
      <c r="S8797" s="15" t="s">
        <v>7227</v>
      </c>
      <c r="T8797" s="15">
        <v>100202</v>
      </c>
      <c r="U8797" s="15" t="s">
        <v>70</v>
      </c>
      <c r="V8797" s="15">
        <v>47040001</v>
      </c>
      <c r="W8797" s="15" t="s">
        <v>71</v>
      </c>
    </row>
    <row r="8798" spans="2:23" hidden="1" x14ac:dyDescent="0.25">
      <c r="B8798" s="14">
        <v>50005762</v>
      </c>
      <c r="C8798" s="14">
        <v>0</v>
      </c>
      <c r="D8798" s="15">
        <v>21040001</v>
      </c>
      <c r="E8798" s="16" t="s">
        <v>7642</v>
      </c>
      <c r="F8798" s="14">
        <v>1051</v>
      </c>
      <c r="G8798" s="17">
        <v>38621</v>
      </c>
      <c r="H8798" s="29">
        <v>1124</v>
      </c>
      <c r="I8798" s="29">
        <v>0</v>
      </c>
      <c r="J8798" s="29">
        <v>0</v>
      </c>
      <c r="K8798" s="29">
        <v>0</v>
      </c>
      <c r="L8798" s="29">
        <f t="shared" si="546"/>
        <v>1124</v>
      </c>
      <c r="M8798" s="29">
        <v>-1068</v>
      </c>
      <c r="N8798" s="29">
        <v>0</v>
      </c>
      <c r="O8798" s="29">
        <v>0</v>
      </c>
      <c r="P8798" s="29">
        <f t="shared" si="547"/>
        <v>-1068</v>
      </c>
      <c r="Q8798" s="29">
        <f t="shared" si="548"/>
        <v>56</v>
      </c>
      <c r="R8798" s="29">
        <f t="shared" si="549"/>
        <v>56</v>
      </c>
      <c r="S8798" s="15" t="s">
        <v>7227</v>
      </c>
      <c r="T8798" s="15">
        <v>100601</v>
      </c>
      <c r="U8798" s="15" t="s">
        <v>79</v>
      </c>
      <c r="V8798" s="15">
        <v>47040001</v>
      </c>
      <c r="W8798" s="15" t="s">
        <v>80</v>
      </c>
    </row>
    <row r="8799" spans="2:23" hidden="1" x14ac:dyDescent="0.25">
      <c r="B8799" s="14">
        <v>50005763</v>
      </c>
      <c r="C8799" s="14">
        <v>0</v>
      </c>
      <c r="D8799" s="15">
        <v>21040001</v>
      </c>
      <c r="E8799" s="16" t="s">
        <v>7642</v>
      </c>
      <c r="F8799" s="14">
        <v>1051</v>
      </c>
      <c r="G8799" s="17">
        <v>38623</v>
      </c>
      <c r="H8799" s="29">
        <v>1124</v>
      </c>
      <c r="I8799" s="29">
        <v>0</v>
      </c>
      <c r="J8799" s="29">
        <v>0</v>
      </c>
      <c r="K8799" s="29">
        <v>0</v>
      </c>
      <c r="L8799" s="29">
        <f t="shared" si="546"/>
        <v>1124</v>
      </c>
      <c r="M8799" s="29">
        <v>-1068</v>
      </c>
      <c r="N8799" s="29">
        <v>0</v>
      </c>
      <c r="O8799" s="29">
        <v>0</v>
      </c>
      <c r="P8799" s="29">
        <f t="shared" si="547"/>
        <v>-1068</v>
      </c>
      <c r="Q8799" s="29">
        <f t="shared" si="548"/>
        <v>56</v>
      </c>
      <c r="R8799" s="29">
        <f t="shared" si="549"/>
        <v>56</v>
      </c>
      <c r="S8799" s="15" t="s">
        <v>7227</v>
      </c>
      <c r="T8799" s="15">
        <v>100601</v>
      </c>
      <c r="U8799" s="15" t="s">
        <v>79</v>
      </c>
      <c r="V8799" s="15">
        <v>47040001</v>
      </c>
      <c r="W8799" s="15" t="s">
        <v>80</v>
      </c>
    </row>
    <row r="8800" spans="2:23" hidden="1" x14ac:dyDescent="0.25">
      <c r="B8800" s="14">
        <v>50005764</v>
      </c>
      <c r="C8800" s="14">
        <v>0</v>
      </c>
      <c r="D8800" s="15">
        <v>21040001</v>
      </c>
      <c r="E8800" s="16" t="s">
        <v>7592</v>
      </c>
      <c r="F8800" s="14">
        <v>1011</v>
      </c>
      <c r="G8800" s="17">
        <v>37529</v>
      </c>
      <c r="H8800" s="29">
        <v>1130</v>
      </c>
      <c r="I8800" s="29">
        <v>0</v>
      </c>
      <c r="J8800" s="29">
        <v>0</v>
      </c>
      <c r="K8800" s="29">
        <v>0</v>
      </c>
      <c r="L8800" s="29">
        <f t="shared" si="546"/>
        <v>1130</v>
      </c>
      <c r="M8800" s="29">
        <v>-1073</v>
      </c>
      <c r="N8800" s="29">
        <v>0</v>
      </c>
      <c r="O8800" s="29">
        <v>0</v>
      </c>
      <c r="P8800" s="29">
        <f t="shared" si="547"/>
        <v>-1073</v>
      </c>
      <c r="Q8800" s="29">
        <f t="shared" si="548"/>
        <v>57</v>
      </c>
      <c r="R8800" s="29">
        <f t="shared" si="549"/>
        <v>57</v>
      </c>
      <c r="S8800" s="15" t="s">
        <v>7227</v>
      </c>
      <c r="T8800" s="15">
        <v>100201</v>
      </c>
      <c r="U8800" s="15" t="s">
        <v>75</v>
      </c>
      <c r="V8800" s="15">
        <v>47040001</v>
      </c>
      <c r="W8800" s="15" t="s">
        <v>71</v>
      </c>
    </row>
    <row r="8801" spans="2:23" hidden="1" x14ac:dyDescent="0.25">
      <c r="B8801" s="14">
        <v>50005765</v>
      </c>
      <c r="C8801" s="14">
        <v>0</v>
      </c>
      <c r="D8801" s="15">
        <v>21040001</v>
      </c>
      <c r="E8801" s="16" t="s">
        <v>7643</v>
      </c>
      <c r="F8801" s="14">
        <v>1001</v>
      </c>
      <c r="G8801" s="17">
        <v>38087</v>
      </c>
      <c r="H8801" s="29">
        <v>1140</v>
      </c>
      <c r="I8801" s="29">
        <v>0</v>
      </c>
      <c r="J8801" s="29">
        <v>0</v>
      </c>
      <c r="K8801" s="29">
        <v>0</v>
      </c>
      <c r="L8801" s="29">
        <f t="shared" si="546"/>
        <v>1140</v>
      </c>
      <c r="M8801" s="29">
        <v>-1083</v>
      </c>
      <c r="N8801" s="29">
        <v>0</v>
      </c>
      <c r="O8801" s="29">
        <v>0</v>
      </c>
      <c r="P8801" s="29">
        <f t="shared" si="547"/>
        <v>-1083</v>
      </c>
      <c r="Q8801" s="29">
        <f t="shared" si="548"/>
        <v>57</v>
      </c>
      <c r="R8801" s="29">
        <f t="shared" si="549"/>
        <v>57</v>
      </c>
      <c r="S8801" s="15" t="s">
        <v>7227</v>
      </c>
      <c r="T8801" s="15">
        <v>100101</v>
      </c>
      <c r="U8801" s="15" t="s">
        <v>89</v>
      </c>
      <c r="V8801" s="15">
        <v>47040001</v>
      </c>
      <c r="W8801" s="15" t="s">
        <v>85</v>
      </c>
    </row>
    <row r="8802" spans="2:23" hidden="1" x14ac:dyDescent="0.25">
      <c r="B8802" s="14">
        <v>50005767</v>
      </c>
      <c r="C8802" s="14">
        <v>0</v>
      </c>
      <c r="D8802" s="15">
        <v>21040001</v>
      </c>
      <c r="E8802" s="16" t="s">
        <v>7644</v>
      </c>
      <c r="F8802" s="14">
        <v>1051</v>
      </c>
      <c r="G8802" s="17">
        <v>38493</v>
      </c>
      <c r="H8802" s="29">
        <v>1145</v>
      </c>
      <c r="I8802" s="29">
        <v>0</v>
      </c>
      <c r="J8802" s="29">
        <v>0</v>
      </c>
      <c r="K8802" s="29">
        <v>0</v>
      </c>
      <c r="L8802" s="29">
        <f t="shared" si="546"/>
        <v>1145</v>
      </c>
      <c r="M8802" s="29">
        <v>-1088</v>
      </c>
      <c r="N8802" s="29">
        <v>0</v>
      </c>
      <c r="O8802" s="29">
        <v>0</v>
      </c>
      <c r="P8802" s="29">
        <f t="shared" si="547"/>
        <v>-1088</v>
      </c>
      <c r="Q8802" s="29">
        <f t="shared" si="548"/>
        <v>57</v>
      </c>
      <c r="R8802" s="29">
        <f t="shared" si="549"/>
        <v>57</v>
      </c>
      <c r="S8802" s="15" t="s">
        <v>7227</v>
      </c>
      <c r="T8802" s="15">
        <v>100601</v>
      </c>
      <c r="U8802" s="15" t="s">
        <v>79</v>
      </c>
      <c r="V8802" s="15">
        <v>47040001</v>
      </c>
      <c r="W8802" s="15" t="s">
        <v>80</v>
      </c>
    </row>
    <row r="8803" spans="2:23" hidden="1" x14ac:dyDescent="0.25">
      <c r="B8803" s="14">
        <v>50005768</v>
      </c>
      <c r="C8803" s="14">
        <v>0</v>
      </c>
      <c r="D8803" s="15">
        <v>21040001</v>
      </c>
      <c r="E8803" s="16" t="s">
        <v>7644</v>
      </c>
      <c r="F8803" s="14">
        <v>1051</v>
      </c>
      <c r="G8803" s="17">
        <v>38465</v>
      </c>
      <c r="H8803" s="29">
        <v>1145</v>
      </c>
      <c r="I8803" s="29">
        <v>0</v>
      </c>
      <c r="J8803" s="29">
        <v>0</v>
      </c>
      <c r="K8803" s="29">
        <v>0</v>
      </c>
      <c r="L8803" s="29">
        <f t="shared" si="546"/>
        <v>1145</v>
      </c>
      <c r="M8803" s="29">
        <v>-1088</v>
      </c>
      <c r="N8803" s="29">
        <v>0</v>
      </c>
      <c r="O8803" s="29">
        <v>0</v>
      </c>
      <c r="P8803" s="29">
        <f t="shared" si="547"/>
        <v>-1088</v>
      </c>
      <c r="Q8803" s="29">
        <f t="shared" si="548"/>
        <v>57</v>
      </c>
      <c r="R8803" s="29">
        <f t="shared" si="549"/>
        <v>57</v>
      </c>
      <c r="S8803" s="15" t="s">
        <v>7227</v>
      </c>
      <c r="T8803" s="15">
        <v>100601</v>
      </c>
      <c r="U8803" s="15" t="s">
        <v>79</v>
      </c>
      <c r="V8803" s="15">
        <v>47040001</v>
      </c>
      <c r="W8803" s="15" t="s">
        <v>80</v>
      </c>
    </row>
    <row r="8804" spans="2:23" hidden="1" x14ac:dyDescent="0.25">
      <c r="B8804" s="14">
        <v>50005769</v>
      </c>
      <c r="C8804" s="14">
        <v>0</v>
      </c>
      <c r="D8804" s="15">
        <v>21040001</v>
      </c>
      <c r="E8804" s="16" t="s">
        <v>7645</v>
      </c>
      <c r="F8804" s="14">
        <v>1021</v>
      </c>
      <c r="G8804" s="17">
        <v>38839</v>
      </c>
      <c r="H8804" s="29">
        <v>1149</v>
      </c>
      <c r="I8804" s="29">
        <v>0</v>
      </c>
      <c r="J8804" s="29">
        <v>0</v>
      </c>
      <c r="K8804" s="29">
        <v>0</v>
      </c>
      <c r="L8804" s="29">
        <f t="shared" si="546"/>
        <v>1149</v>
      </c>
      <c r="M8804" s="29">
        <v>-1092</v>
      </c>
      <c r="N8804" s="29">
        <v>0</v>
      </c>
      <c r="O8804" s="29">
        <v>0</v>
      </c>
      <c r="P8804" s="29">
        <f t="shared" si="547"/>
        <v>-1092</v>
      </c>
      <c r="Q8804" s="29">
        <f t="shared" si="548"/>
        <v>57</v>
      </c>
      <c r="R8804" s="29">
        <f t="shared" si="549"/>
        <v>57</v>
      </c>
      <c r="S8804" s="15" t="s">
        <v>7227</v>
      </c>
      <c r="T8804" s="15">
        <v>100301</v>
      </c>
      <c r="U8804" s="15" t="s">
        <v>32</v>
      </c>
      <c r="V8804" s="15">
        <v>47040001</v>
      </c>
      <c r="W8804" s="15" t="s">
        <v>33</v>
      </c>
    </row>
    <row r="8805" spans="2:23" hidden="1" x14ac:dyDescent="0.25">
      <c r="B8805" s="14">
        <v>50005770</v>
      </c>
      <c r="C8805" s="14">
        <v>0</v>
      </c>
      <c r="D8805" s="15">
        <v>21040001</v>
      </c>
      <c r="E8805" s="16" t="s">
        <v>7646</v>
      </c>
      <c r="F8805" s="14">
        <v>1031</v>
      </c>
      <c r="G8805" s="17">
        <v>38901</v>
      </c>
      <c r="H8805" s="29">
        <v>1150</v>
      </c>
      <c r="I8805" s="29">
        <v>0</v>
      </c>
      <c r="J8805" s="29">
        <v>0</v>
      </c>
      <c r="K8805" s="29">
        <v>0</v>
      </c>
      <c r="L8805" s="29">
        <f t="shared" si="546"/>
        <v>1150</v>
      </c>
      <c r="M8805" s="29">
        <v>-1093</v>
      </c>
      <c r="N8805" s="29">
        <v>0</v>
      </c>
      <c r="O8805" s="29">
        <v>0</v>
      </c>
      <c r="P8805" s="29">
        <f t="shared" si="547"/>
        <v>-1093</v>
      </c>
      <c r="Q8805" s="29">
        <f t="shared" si="548"/>
        <v>57</v>
      </c>
      <c r="R8805" s="29">
        <f t="shared" si="549"/>
        <v>57</v>
      </c>
      <c r="S8805" s="15" t="s">
        <v>7227</v>
      </c>
      <c r="T8805" s="15">
        <v>100401</v>
      </c>
      <c r="U8805" s="15" t="s">
        <v>97</v>
      </c>
      <c r="V8805" s="15">
        <v>47040001</v>
      </c>
      <c r="W8805" s="15" t="s">
        <v>98</v>
      </c>
    </row>
    <row r="8806" spans="2:23" hidden="1" x14ac:dyDescent="0.25">
      <c r="B8806" s="14">
        <v>50005771</v>
      </c>
      <c r="C8806" s="14">
        <v>0</v>
      </c>
      <c r="D8806" s="15">
        <v>21040001</v>
      </c>
      <c r="E8806" s="16" t="s">
        <v>7647</v>
      </c>
      <c r="F8806" s="14">
        <v>1071</v>
      </c>
      <c r="G8806" s="17">
        <v>38825</v>
      </c>
      <c r="H8806" s="29">
        <v>1150</v>
      </c>
      <c r="I8806" s="29">
        <v>0</v>
      </c>
      <c r="J8806" s="29">
        <v>0</v>
      </c>
      <c r="K8806" s="29">
        <v>0</v>
      </c>
      <c r="L8806" s="29">
        <f t="shared" si="546"/>
        <v>1150</v>
      </c>
      <c r="M8806" s="29">
        <v>-1093</v>
      </c>
      <c r="N8806" s="29">
        <v>0</v>
      </c>
      <c r="O8806" s="29">
        <v>0</v>
      </c>
      <c r="P8806" s="29">
        <f t="shared" si="547"/>
        <v>-1093</v>
      </c>
      <c r="Q8806" s="29">
        <f t="shared" si="548"/>
        <v>57</v>
      </c>
      <c r="R8806" s="29">
        <f t="shared" si="549"/>
        <v>57</v>
      </c>
      <c r="S8806" s="15" t="s">
        <v>7227</v>
      </c>
      <c r="T8806" s="15">
        <v>100901</v>
      </c>
      <c r="U8806" s="15" t="s">
        <v>57</v>
      </c>
      <c r="V8806" s="15">
        <v>47040001</v>
      </c>
      <c r="W8806" s="15" t="s">
        <v>58</v>
      </c>
    </row>
    <row r="8807" spans="2:23" hidden="1" x14ac:dyDescent="0.25">
      <c r="B8807" s="14">
        <v>50005773</v>
      </c>
      <c r="C8807" s="14">
        <v>0</v>
      </c>
      <c r="D8807" s="15">
        <v>21040001</v>
      </c>
      <c r="E8807" s="16" t="s">
        <v>7648</v>
      </c>
      <c r="F8807" s="14">
        <v>1012</v>
      </c>
      <c r="G8807" s="17">
        <v>41275</v>
      </c>
      <c r="H8807" s="29">
        <v>1172</v>
      </c>
      <c r="I8807" s="29">
        <v>0</v>
      </c>
      <c r="J8807" s="29">
        <v>0</v>
      </c>
      <c r="K8807" s="29">
        <v>0</v>
      </c>
      <c r="L8807" s="29">
        <f t="shared" si="546"/>
        <v>1172</v>
      </c>
      <c r="M8807" s="29">
        <v>-910</v>
      </c>
      <c r="N8807" s="29">
        <v>-116</v>
      </c>
      <c r="O8807" s="29">
        <v>0</v>
      </c>
      <c r="P8807" s="29">
        <f t="shared" si="547"/>
        <v>-1026</v>
      </c>
      <c r="Q8807" s="29">
        <f t="shared" si="548"/>
        <v>262</v>
      </c>
      <c r="R8807" s="29">
        <f t="shared" si="549"/>
        <v>146</v>
      </c>
      <c r="S8807" s="15" t="s">
        <v>7227</v>
      </c>
      <c r="T8807" s="15">
        <v>100202</v>
      </c>
      <c r="U8807" s="15" t="s">
        <v>70</v>
      </c>
      <c r="V8807" s="15">
        <v>47040001</v>
      </c>
      <c r="W8807" s="15" t="s">
        <v>71</v>
      </c>
    </row>
    <row r="8808" spans="2:23" hidden="1" x14ac:dyDescent="0.25">
      <c r="B8808" s="14">
        <v>50005774</v>
      </c>
      <c r="C8808" s="14">
        <v>0</v>
      </c>
      <c r="D8808" s="15">
        <v>21040001</v>
      </c>
      <c r="E8808" s="16" t="s">
        <v>7649</v>
      </c>
      <c r="F8808" s="14">
        <v>1091</v>
      </c>
      <c r="G8808" s="17">
        <v>39062</v>
      </c>
      <c r="H8808" s="29">
        <v>1173</v>
      </c>
      <c r="I8808" s="29">
        <v>0</v>
      </c>
      <c r="J8808" s="29">
        <v>0</v>
      </c>
      <c r="K8808" s="29">
        <v>0</v>
      </c>
      <c r="L8808" s="29">
        <f t="shared" si="546"/>
        <v>1173</v>
      </c>
      <c r="M8808" s="29">
        <v>-1115</v>
      </c>
      <c r="N8808" s="29">
        <v>0</v>
      </c>
      <c r="O8808" s="29">
        <v>0</v>
      </c>
      <c r="P8808" s="29">
        <f t="shared" si="547"/>
        <v>-1115</v>
      </c>
      <c r="Q8808" s="29">
        <f t="shared" si="548"/>
        <v>58</v>
      </c>
      <c r="R8808" s="29">
        <f t="shared" si="549"/>
        <v>58</v>
      </c>
      <c r="S8808" s="15" t="s">
        <v>7227</v>
      </c>
      <c r="T8808" s="15">
        <v>100701</v>
      </c>
      <c r="U8808" s="15" t="s">
        <v>52</v>
      </c>
      <c r="V8808" s="15">
        <v>47040001</v>
      </c>
      <c r="W8808" s="15" t="s">
        <v>48</v>
      </c>
    </row>
    <row r="8809" spans="2:23" hidden="1" x14ac:dyDescent="0.25">
      <c r="B8809" s="14">
        <v>50005775</v>
      </c>
      <c r="C8809" s="14">
        <v>0</v>
      </c>
      <c r="D8809" s="15">
        <v>21040001</v>
      </c>
      <c r="E8809" s="16" t="s">
        <v>7649</v>
      </c>
      <c r="F8809" s="14">
        <v>1091</v>
      </c>
      <c r="G8809" s="17">
        <v>39071</v>
      </c>
      <c r="H8809" s="29">
        <v>1173</v>
      </c>
      <c r="I8809" s="29">
        <v>0</v>
      </c>
      <c r="J8809" s="29">
        <v>0</v>
      </c>
      <c r="K8809" s="29">
        <v>0</v>
      </c>
      <c r="L8809" s="29">
        <f t="shared" si="546"/>
        <v>1173</v>
      </c>
      <c r="M8809" s="29">
        <v>-1115</v>
      </c>
      <c r="N8809" s="29">
        <v>0</v>
      </c>
      <c r="O8809" s="29">
        <v>0</v>
      </c>
      <c r="P8809" s="29">
        <f t="shared" si="547"/>
        <v>-1115</v>
      </c>
      <c r="Q8809" s="29">
        <f t="shared" si="548"/>
        <v>58</v>
      </c>
      <c r="R8809" s="29">
        <f t="shared" si="549"/>
        <v>58</v>
      </c>
      <c r="S8809" s="15" t="s">
        <v>7227</v>
      </c>
      <c r="T8809" s="15">
        <v>100701</v>
      </c>
      <c r="U8809" s="15" t="s">
        <v>52</v>
      </c>
      <c r="V8809" s="15">
        <v>47040001</v>
      </c>
      <c r="W8809" s="15" t="s">
        <v>48</v>
      </c>
    </row>
    <row r="8810" spans="2:23" hidden="1" x14ac:dyDescent="0.25">
      <c r="B8810" s="14">
        <v>50005776</v>
      </c>
      <c r="C8810" s="14">
        <v>0</v>
      </c>
      <c r="D8810" s="15">
        <v>21040001</v>
      </c>
      <c r="E8810" s="16" t="s">
        <v>7649</v>
      </c>
      <c r="F8810" s="14">
        <v>1091</v>
      </c>
      <c r="G8810" s="17">
        <v>39077</v>
      </c>
      <c r="H8810" s="29">
        <v>1173</v>
      </c>
      <c r="I8810" s="29">
        <v>0</v>
      </c>
      <c r="J8810" s="29">
        <v>0</v>
      </c>
      <c r="K8810" s="29">
        <v>0</v>
      </c>
      <c r="L8810" s="29">
        <f t="shared" si="546"/>
        <v>1173</v>
      </c>
      <c r="M8810" s="29">
        <v>-1115</v>
      </c>
      <c r="N8810" s="29">
        <v>0</v>
      </c>
      <c r="O8810" s="29">
        <v>0</v>
      </c>
      <c r="P8810" s="29">
        <f t="shared" si="547"/>
        <v>-1115</v>
      </c>
      <c r="Q8810" s="29">
        <f t="shared" si="548"/>
        <v>58</v>
      </c>
      <c r="R8810" s="29">
        <f t="shared" si="549"/>
        <v>58</v>
      </c>
      <c r="S8810" s="15" t="s">
        <v>7227</v>
      </c>
      <c r="T8810" s="15">
        <v>100701</v>
      </c>
      <c r="U8810" s="15" t="s">
        <v>52</v>
      </c>
      <c r="V8810" s="15">
        <v>47040001</v>
      </c>
      <c r="W8810" s="15" t="s">
        <v>48</v>
      </c>
    </row>
    <row r="8811" spans="2:23" hidden="1" x14ac:dyDescent="0.25">
      <c r="B8811" s="14">
        <v>50005778</v>
      </c>
      <c r="C8811" s="14">
        <v>0</v>
      </c>
      <c r="D8811" s="15">
        <v>21040001</v>
      </c>
      <c r="E8811" s="16" t="s">
        <v>7566</v>
      </c>
      <c r="F8811" s="14">
        <v>1051</v>
      </c>
      <c r="G8811" s="17">
        <v>38298</v>
      </c>
      <c r="H8811" s="29">
        <v>1175</v>
      </c>
      <c r="I8811" s="29">
        <v>0</v>
      </c>
      <c r="J8811" s="29">
        <v>0</v>
      </c>
      <c r="K8811" s="29">
        <v>0</v>
      </c>
      <c r="L8811" s="29">
        <f t="shared" si="546"/>
        <v>1175</v>
      </c>
      <c r="M8811" s="29">
        <v>-1117</v>
      </c>
      <c r="N8811" s="29">
        <v>0</v>
      </c>
      <c r="O8811" s="29">
        <v>0</v>
      </c>
      <c r="P8811" s="29">
        <f t="shared" si="547"/>
        <v>-1117</v>
      </c>
      <c r="Q8811" s="29">
        <f t="shared" si="548"/>
        <v>58</v>
      </c>
      <c r="R8811" s="29">
        <f t="shared" si="549"/>
        <v>58</v>
      </c>
      <c r="S8811" s="15" t="s">
        <v>7227</v>
      </c>
      <c r="T8811" s="15">
        <v>100601</v>
      </c>
      <c r="U8811" s="15" t="s">
        <v>79</v>
      </c>
      <c r="V8811" s="15">
        <v>47040001</v>
      </c>
      <c r="W8811" s="15" t="s">
        <v>80</v>
      </c>
    </row>
    <row r="8812" spans="2:23" hidden="1" x14ac:dyDescent="0.25">
      <c r="B8812" s="14">
        <v>50005779</v>
      </c>
      <c r="C8812" s="14">
        <v>0</v>
      </c>
      <c r="D8812" s="15">
        <v>21040001</v>
      </c>
      <c r="E8812" s="16" t="s">
        <v>7566</v>
      </c>
      <c r="F8812" s="14">
        <v>1051</v>
      </c>
      <c r="G8812" s="17">
        <v>38600</v>
      </c>
      <c r="H8812" s="29">
        <v>1175</v>
      </c>
      <c r="I8812" s="29">
        <v>0</v>
      </c>
      <c r="J8812" s="29">
        <v>0</v>
      </c>
      <c r="K8812" s="29">
        <v>0</v>
      </c>
      <c r="L8812" s="29">
        <f t="shared" si="546"/>
        <v>1175</v>
      </c>
      <c r="M8812" s="29">
        <v>-1117</v>
      </c>
      <c r="N8812" s="29">
        <v>0</v>
      </c>
      <c r="O8812" s="29">
        <v>0</v>
      </c>
      <c r="P8812" s="29">
        <f t="shared" si="547"/>
        <v>-1117</v>
      </c>
      <c r="Q8812" s="29">
        <f t="shared" si="548"/>
        <v>58</v>
      </c>
      <c r="R8812" s="29">
        <f t="shared" si="549"/>
        <v>58</v>
      </c>
      <c r="S8812" s="15" t="s">
        <v>7227</v>
      </c>
      <c r="T8812" s="15">
        <v>100601</v>
      </c>
      <c r="U8812" s="15" t="s">
        <v>79</v>
      </c>
      <c r="V8812" s="15">
        <v>47040001</v>
      </c>
      <c r="W8812" s="15" t="s">
        <v>80</v>
      </c>
    </row>
    <row r="8813" spans="2:23" hidden="1" x14ac:dyDescent="0.25">
      <c r="B8813" s="14">
        <v>50005780</v>
      </c>
      <c r="C8813" s="14">
        <v>0</v>
      </c>
      <c r="D8813" s="15">
        <v>21040001</v>
      </c>
      <c r="E8813" s="16" t="s">
        <v>7566</v>
      </c>
      <c r="F8813" s="14">
        <v>1051</v>
      </c>
      <c r="G8813" s="17">
        <v>38465</v>
      </c>
      <c r="H8813" s="29">
        <v>1175</v>
      </c>
      <c r="I8813" s="29">
        <v>0</v>
      </c>
      <c r="J8813" s="29">
        <v>0</v>
      </c>
      <c r="K8813" s="29">
        <v>0</v>
      </c>
      <c r="L8813" s="29">
        <f t="shared" si="546"/>
        <v>1175</v>
      </c>
      <c r="M8813" s="29">
        <v>-1117</v>
      </c>
      <c r="N8813" s="29">
        <v>0</v>
      </c>
      <c r="O8813" s="29">
        <v>0</v>
      </c>
      <c r="P8813" s="29">
        <f t="shared" si="547"/>
        <v>-1117</v>
      </c>
      <c r="Q8813" s="29">
        <f t="shared" si="548"/>
        <v>58</v>
      </c>
      <c r="R8813" s="29">
        <f t="shared" si="549"/>
        <v>58</v>
      </c>
      <c r="S8813" s="15" t="s">
        <v>7227</v>
      </c>
      <c r="T8813" s="15">
        <v>100601</v>
      </c>
      <c r="U8813" s="15" t="s">
        <v>79</v>
      </c>
      <c r="V8813" s="15">
        <v>47040001</v>
      </c>
      <c r="W8813" s="15" t="s">
        <v>80</v>
      </c>
    </row>
    <row r="8814" spans="2:23" hidden="1" x14ac:dyDescent="0.25">
      <c r="B8814" s="14">
        <v>50005781</v>
      </c>
      <c r="C8814" s="14">
        <v>0</v>
      </c>
      <c r="D8814" s="15">
        <v>21040001</v>
      </c>
      <c r="E8814" s="16" t="s">
        <v>7566</v>
      </c>
      <c r="F8814" s="14">
        <v>1051</v>
      </c>
      <c r="G8814" s="17">
        <v>38441</v>
      </c>
      <c r="H8814" s="29">
        <v>1175</v>
      </c>
      <c r="I8814" s="29">
        <v>0</v>
      </c>
      <c r="J8814" s="29">
        <v>0</v>
      </c>
      <c r="K8814" s="29">
        <v>0</v>
      </c>
      <c r="L8814" s="29">
        <f t="shared" si="546"/>
        <v>1175</v>
      </c>
      <c r="M8814" s="29">
        <v>-1117</v>
      </c>
      <c r="N8814" s="29">
        <v>0</v>
      </c>
      <c r="O8814" s="29">
        <v>0</v>
      </c>
      <c r="P8814" s="29">
        <f t="shared" si="547"/>
        <v>-1117</v>
      </c>
      <c r="Q8814" s="29">
        <f t="shared" si="548"/>
        <v>58</v>
      </c>
      <c r="R8814" s="29">
        <f t="shared" si="549"/>
        <v>58</v>
      </c>
      <c r="S8814" s="15" t="s">
        <v>7227</v>
      </c>
      <c r="T8814" s="15">
        <v>100601</v>
      </c>
      <c r="U8814" s="15" t="s">
        <v>79</v>
      </c>
      <c r="V8814" s="15">
        <v>47040001</v>
      </c>
      <c r="W8814" s="15" t="s">
        <v>80</v>
      </c>
    </row>
    <row r="8815" spans="2:23" hidden="1" x14ac:dyDescent="0.25">
      <c r="B8815" s="14">
        <v>50005782</v>
      </c>
      <c r="C8815" s="14">
        <v>0</v>
      </c>
      <c r="D8815" s="15">
        <v>21040001</v>
      </c>
      <c r="E8815" s="16" t="s">
        <v>7650</v>
      </c>
      <c r="F8815" s="14">
        <v>1011</v>
      </c>
      <c r="G8815" s="17">
        <v>37187</v>
      </c>
      <c r="H8815" s="29">
        <v>1177</v>
      </c>
      <c r="I8815" s="29">
        <v>0</v>
      </c>
      <c r="J8815" s="29">
        <v>0</v>
      </c>
      <c r="K8815" s="29">
        <v>0</v>
      </c>
      <c r="L8815" s="29">
        <f t="shared" si="546"/>
        <v>1177</v>
      </c>
      <c r="M8815" s="29">
        <v>-1118</v>
      </c>
      <c r="N8815" s="29">
        <v>0</v>
      </c>
      <c r="O8815" s="29">
        <v>0</v>
      </c>
      <c r="P8815" s="29">
        <f t="shared" si="547"/>
        <v>-1118</v>
      </c>
      <c r="Q8815" s="29">
        <f t="shared" si="548"/>
        <v>59</v>
      </c>
      <c r="R8815" s="29">
        <f t="shared" si="549"/>
        <v>59</v>
      </c>
      <c r="S8815" s="15" t="s">
        <v>7227</v>
      </c>
      <c r="T8815" s="15">
        <v>100201</v>
      </c>
      <c r="U8815" s="15" t="s">
        <v>75</v>
      </c>
      <c r="V8815" s="15">
        <v>47040001</v>
      </c>
      <c r="W8815" s="15" t="s">
        <v>71</v>
      </c>
    </row>
    <row r="8816" spans="2:23" hidden="1" x14ac:dyDescent="0.25">
      <c r="B8816" s="14">
        <v>50005783</v>
      </c>
      <c r="C8816" s="14">
        <v>0</v>
      </c>
      <c r="D8816" s="15">
        <v>21040001</v>
      </c>
      <c r="E8816" s="16" t="s">
        <v>7573</v>
      </c>
      <c r="F8816" s="14">
        <v>1021</v>
      </c>
      <c r="G8816" s="17">
        <v>38656</v>
      </c>
      <c r="H8816" s="29">
        <v>1177</v>
      </c>
      <c r="I8816" s="29">
        <v>0</v>
      </c>
      <c r="J8816" s="29">
        <v>0</v>
      </c>
      <c r="K8816" s="29">
        <v>0</v>
      </c>
      <c r="L8816" s="29">
        <f t="shared" si="546"/>
        <v>1177</v>
      </c>
      <c r="M8816" s="29">
        <v>-1119</v>
      </c>
      <c r="N8816" s="29">
        <v>0</v>
      </c>
      <c r="O8816" s="29">
        <v>0</v>
      </c>
      <c r="P8816" s="29">
        <f t="shared" si="547"/>
        <v>-1119</v>
      </c>
      <c r="Q8816" s="29">
        <f t="shared" si="548"/>
        <v>58</v>
      </c>
      <c r="R8816" s="29">
        <f t="shared" si="549"/>
        <v>58</v>
      </c>
      <c r="S8816" s="15" t="s">
        <v>7227</v>
      </c>
      <c r="T8816" s="15">
        <v>100301</v>
      </c>
      <c r="U8816" s="15" t="s">
        <v>32</v>
      </c>
      <c r="V8816" s="15">
        <v>47040001</v>
      </c>
      <c r="W8816" s="15" t="s">
        <v>33</v>
      </c>
    </row>
    <row r="8817" spans="2:23" hidden="1" x14ac:dyDescent="0.25">
      <c r="B8817" s="14">
        <v>50005784</v>
      </c>
      <c r="C8817" s="14">
        <v>0</v>
      </c>
      <c r="D8817" s="15">
        <v>21040001</v>
      </c>
      <c r="E8817" s="16" t="s">
        <v>7620</v>
      </c>
      <c r="F8817" s="14">
        <v>1011</v>
      </c>
      <c r="G8817" s="17">
        <v>37301</v>
      </c>
      <c r="H8817" s="29">
        <v>1183</v>
      </c>
      <c r="I8817" s="29">
        <v>0</v>
      </c>
      <c r="J8817" s="29">
        <v>0</v>
      </c>
      <c r="K8817" s="29">
        <v>0</v>
      </c>
      <c r="L8817" s="29">
        <f t="shared" si="546"/>
        <v>1183</v>
      </c>
      <c r="M8817" s="29">
        <v>-1124</v>
      </c>
      <c r="N8817" s="29">
        <v>0</v>
      </c>
      <c r="O8817" s="29">
        <v>0</v>
      </c>
      <c r="P8817" s="29">
        <f t="shared" si="547"/>
        <v>-1124</v>
      </c>
      <c r="Q8817" s="29">
        <f t="shared" si="548"/>
        <v>59</v>
      </c>
      <c r="R8817" s="29">
        <f t="shared" si="549"/>
        <v>59</v>
      </c>
      <c r="S8817" s="15" t="s">
        <v>7227</v>
      </c>
      <c r="T8817" s="15">
        <v>100201</v>
      </c>
      <c r="U8817" s="15" t="s">
        <v>75</v>
      </c>
      <c r="V8817" s="15">
        <v>47040001</v>
      </c>
      <c r="W8817" s="15" t="s">
        <v>71</v>
      </c>
    </row>
    <row r="8818" spans="2:23" hidden="1" x14ac:dyDescent="0.25">
      <c r="B8818" s="14">
        <v>50005785</v>
      </c>
      <c r="C8818" s="14">
        <v>0</v>
      </c>
      <c r="D8818" s="15">
        <v>21040001</v>
      </c>
      <c r="E8818" s="16" t="s">
        <v>7651</v>
      </c>
      <c r="F8818" s="14">
        <v>1011</v>
      </c>
      <c r="G8818" s="17">
        <v>36846</v>
      </c>
      <c r="H8818" s="29">
        <v>1185</v>
      </c>
      <c r="I8818" s="29">
        <v>0</v>
      </c>
      <c r="J8818" s="29">
        <v>0</v>
      </c>
      <c r="K8818" s="29">
        <v>0</v>
      </c>
      <c r="L8818" s="29">
        <f t="shared" si="546"/>
        <v>1185</v>
      </c>
      <c r="M8818" s="29">
        <v>-1125</v>
      </c>
      <c r="N8818" s="29">
        <v>0</v>
      </c>
      <c r="O8818" s="29">
        <v>0</v>
      </c>
      <c r="P8818" s="29">
        <f t="shared" si="547"/>
        <v>-1125</v>
      </c>
      <c r="Q8818" s="29">
        <f t="shared" si="548"/>
        <v>60</v>
      </c>
      <c r="R8818" s="29">
        <f t="shared" si="549"/>
        <v>60</v>
      </c>
      <c r="S8818" s="15" t="s">
        <v>7227</v>
      </c>
      <c r="T8818" s="15">
        <v>100201</v>
      </c>
      <c r="U8818" s="15" t="s">
        <v>75</v>
      </c>
      <c r="V8818" s="15">
        <v>47040001</v>
      </c>
      <c r="W8818" s="15" t="s">
        <v>71</v>
      </c>
    </row>
    <row r="8819" spans="2:23" hidden="1" x14ac:dyDescent="0.25">
      <c r="B8819" s="14">
        <v>50005786</v>
      </c>
      <c r="C8819" s="14">
        <v>0</v>
      </c>
      <c r="D8819" s="15">
        <v>21040001</v>
      </c>
      <c r="E8819" s="16" t="s">
        <v>7652</v>
      </c>
      <c r="F8819" s="14">
        <v>1091</v>
      </c>
      <c r="G8819" s="17">
        <v>38890</v>
      </c>
      <c r="H8819" s="29">
        <v>1188</v>
      </c>
      <c r="I8819" s="29">
        <v>0</v>
      </c>
      <c r="J8819" s="29">
        <v>0</v>
      </c>
      <c r="K8819" s="29">
        <v>0</v>
      </c>
      <c r="L8819" s="29">
        <f t="shared" si="546"/>
        <v>1188</v>
      </c>
      <c r="M8819" s="29">
        <v>-1129</v>
      </c>
      <c r="N8819" s="29">
        <v>0</v>
      </c>
      <c r="O8819" s="29">
        <v>0</v>
      </c>
      <c r="P8819" s="29">
        <f t="shared" si="547"/>
        <v>-1129</v>
      </c>
      <c r="Q8819" s="29">
        <f t="shared" si="548"/>
        <v>59</v>
      </c>
      <c r="R8819" s="29">
        <f t="shared" si="549"/>
        <v>59</v>
      </c>
      <c r="S8819" s="15" t="s">
        <v>7227</v>
      </c>
      <c r="T8819" s="15">
        <v>100701</v>
      </c>
      <c r="U8819" s="15" t="s">
        <v>52</v>
      </c>
      <c r="V8819" s="15">
        <v>47040001</v>
      </c>
      <c r="W8819" s="15" t="s">
        <v>48</v>
      </c>
    </row>
    <row r="8820" spans="2:23" hidden="1" x14ac:dyDescent="0.25">
      <c r="B8820" s="14">
        <v>50005787</v>
      </c>
      <c r="C8820" s="14">
        <v>0</v>
      </c>
      <c r="D8820" s="15">
        <v>21040001</v>
      </c>
      <c r="E8820" s="16" t="s">
        <v>7652</v>
      </c>
      <c r="F8820" s="14">
        <v>1091</v>
      </c>
      <c r="G8820" s="17">
        <v>38967</v>
      </c>
      <c r="H8820" s="29">
        <v>1188</v>
      </c>
      <c r="I8820" s="29">
        <v>0</v>
      </c>
      <c r="J8820" s="29">
        <v>0</v>
      </c>
      <c r="K8820" s="29">
        <v>0</v>
      </c>
      <c r="L8820" s="29">
        <f t="shared" si="546"/>
        <v>1188</v>
      </c>
      <c r="M8820" s="29">
        <v>-1129</v>
      </c>
      <c r="N8820" s="29">
        <v>0</v>
      </c>
      <c r="O8820" s="29">
        <v>0</v>
      </c>
      <c r="P8820" s="29">
        <f t="shared" si="547"/>
        <v>-1129</v>
      </c>
      <c r="Q8820" s="29">
        <f t="shared" si="548"/>
        <v>59</v>
      </c>
      <c r="R8820" s="29">
        <f t="shared" si="549"/>
        <v>59</v>
      </c>
      <c r="S8820" s="15" t="s">
        <v>7227</v>
      </c>
      <c r="T8820" s="15">
        <v>100701</v>
      </c>
      <c r="U8820" s="15" t="s">
        <v>52</v>
      </c>
      <c r="V8820" s="15">
        <v>47040001</v>
      </c>
      <c r="W8820" s="15" t="s">
        <v>48</v>
      </c>
    </row>
    <row r="8821" spans="2:23" hidden="1" x14ac:dyDescent="0.25">
      <c r="B8821" s="14">
        <v>50005788</v>
      </c>
      <c r="C8821" s="14">
        <v>0</v>
      </c>
      <c r="D8821" s="15">
        <v>21040001</v>
      </c>
      <c r="E8821" s="16" t="s">
        <v>7652</v>
      </c>
      <c r="F8821" s="14">
        <v>1091</v>
      </c>
      <c r="G8821" s="17">
        <v>39024</v>
      </c>
      <c r="H8821" s="29">
        <v>1188</v>
      </c>
      <c r="I8821" s="29">
        <v>0</v>
      </c>
      <c r="J8821" s="29">
        <v>0</v>
      </c>
      <c r="K8821" s="29">
        <v>0</v>
      </c>
      <c r="L8821" s="29">
        <f t="shared" si="546"/>
        <v>1188</v>
      </c>
      <c r="M8821" s="29">
        <v>-1129</v>
      </c>
      <c r="N8821" s="29">
        <v>0</v>
      </c>
      <c r="O8821" s="29">
        <v>0</v>
      </c>
      <c r="P8821" s="29">
        <f t="shared" si="547"/>
        <v>-1129</v>
      </c>
      <c r="Q8821" s="29">
        <f t="shared" si="548"/>
        <v>59</v>
      </c>
      <c r="R8821" s="29">
        <f t="shared" si="549"/>
        <v>59</v>
      </c>
      <c r="S8821" s="15" t="s">
        <v>7227</v>
      </c>
      <c r="T8821" s="15">
        <v>100701</v>
      </c>
      <c r="U8821" s="15" t="s">
        <v>52</v>
      </c>
      <c r="V8821" s="15">
        <v>47040001</v>
      </c>
      <c r="W8821" s="15" t="s">
        <v>48</v>
      </c>
    </row>
    <row r="8822" spans="2:23" hidden="1" x14ac:dyDescent="0.25">
      <c r="B8822" s="14">
        <v>50005789</v>
      </c>
      <c r="C8822" s="14">
        <v>0</v>
      </c>
      <c r="D8822" s="15">
        <v>21040001</v>
      </c>
      <c r="E8822" s="16" t="s">
        <v>7653</v>
      </c>
      <c r="F8822" s="14">
        <v>1091</v>
      </c>
      <c r="G8822" s="17">
        <v>39082</v>
      </c>
      <c r="H8822" s="29">
        <v>1192</v>
      </c>
      <c r="I8822" s="29">
        <v>0</v>
      </c>
      <c r="J8822" s="29">
        <v>0</v>
      </c>
      <c r="K8822" s="29">
        <v>0</v>
      </c>
      <c r="L8822" s="29">
        <f t="shared" si="546"/>
        <v>1192</v>
      </c>
      <c r="M8822" s="29">
        <v>-1133</v>
      </c>
      <c r="N8822" s="29">
        <v>0</v>
      </c>
      <c r="O8822" s="29">
        <v>0</v>
      </c>
      <c r="P8822" s="29">
        <f t="shared" si="547"/>
        <v>-1133</v>
      </c>
      <c r="Q8822" s="29">
        <f t="shared" si="548"/>
        <v>59</v>
      </c>
      <c r="R8822" s="29">
        <f t="shared" si="549"/>
        <v>59</v>
      </c>
      <c r="S8822" s="15" t="s">
        <v>7227</v>
      </c>
      <c r="T8822" s="15">
        <v>100701</v>
      </c>
      <c r="U8822" s="15" t="s">
        <v>52</v>
      </c>
      <c r="V8822" s="15">
        <v>47040001</v>
      </c>
      <c r="W8822" s="15" t="s">
        <v>48</v>
      </c>
    </row>
    <row r="8823" spans="2:23" hidden="1" x14ac:dyDescent="0.25">
      <c r="B8823" s="14">
        <v>50005790</v>
      </c>
      <c r="C8823" s="14">
        <v>0</v>
      </c>
      <c r="D8823" s="15">
        <v>21040001</v>
      </c>
      <c r="E8823" s="16" t="s">
        <v>7653</v>
      </c>
      <c r="F8823" s="14">
        <v>1091</v>
      </c>
      <c r="G8823" s="17">
        <v>39082</v>
      </c>
      <c r="H8823" s="29">
        <v>1192</v>
      </c>
      <c r="I8823" s="29">
        <v>0</v>
      </c>
      <c r="J8823" s="29">
        <v>0</v>
      </c>
      <c r="K8823" s="29">
        <v>0</v>
      </c>
      <c r="L8823" s="29">
        <f t="shared" si="546"/>
        <v>1192</v>
      </c>
      <c r="M8823" s="29">
        <v>-1133</v>
      </c>
      <c r="N8823" s="29">
        <v>0</v>
      </c>
      <c r="O8823" s="29">
        <v>0</v>
      </c>
      <c r="P8823" s="29">
        <f t="shared" si="547"/>
        <v>-1133</v>
      </c>
      <c r="Q8823" s="29">
        <f t="shared" si="548"/>
        <v>59</v>
      </c>
      <c r="R8823" s="29">
        <f t="shared" si="549"/>
        <v>59</v>
      </c>
      <c r="S8823" s="15" t="s">
        <v>7227</v>
      </c>
      <c r="T8823" s="15">
        <v>100701</v>
      </c>
      <c r="U8823" s="15" t="s">
        <v>52</v>
      </c>
      <c r="V8823" s="15">
        <v>47040001</v>
      </c>
      <c r="W8823" s="15" t="s">
        <v>48</v>
      </c>
    </row>
    <row r="8824" spans="2:23" hidden="1" x14ac:dyDescent="0.25">
      <c r="B8824" s="14">
        <v>50005792</v>
      </c>
      <c r="C8824" s="14">
        <v>0</v>
      </c>
      <c r="D8824" s="15">
        <v>21040001</v>
      </c>
      <c r="E8824" s="16" t="s">
        <v>7570</v>
      </c>
      <c r="F8824" s="14">
        <v>1051</v>
      </c>
      <c r="G8824" s="17">
        <v>38662</v>
      </c>
      <c r="H8824" s="29">
        <v>1196</v>
      </c>
      <c r="I8824" s="29">
        <v>0</v>
      </c>
      <c r="J8824" s="29">
        <v>0</v>
      </c>
      <c r="K8824" s="29">
        <v>0</v>
      </c>
      <c r="L8824" s="29">
        <f t="shared" si="546"/>
        <v>1196</v>
      </c>
      <c r="M8824" s="29">
        <v>-1137</v>
      </c>
      <c r="N8824" s="29">
        <v>0</v>
      </c>
      <c r="O8824" s="29">
        <v>0</v>
      </c>
      <c r="P8824" s="29">
        <f t="shared" si="547"/>
        <v>-1137</v>
      </c>
      <c r="Q8824" s="29">
        <f t="shared" si="548"/>
        <v>59</v>
      </c>
      <c r="R8824" s="29">
        <f t="shared" si="549"/>
        <v>59</v>
      </c>
      <c r="S8824" s="15" t="s">
        <v>7227</v>
      </c>
      <c r="T8824" s="15">
        <v>100601</v>
      </c>
      <c r="U8824" s="15" t="s">
        <v>79</v>
      </c>
      <c r="V8824" s="15">
        <v>47040001</v>
      </c>
      <c r="W8824" s="15" t="s">
        <v>80</v>
      </c>
    </row>
    <row r="8825" spans="2:23" hidden="1" x14ac:dyDescent="0.25">
      <c r="B8825" s="14">
        <v>50005793</v>
      </c>
      <c r="C8825" s="14">
        <v>0</v>
      </c>
      <c r="D8825" s="15">
        <v>21040001</v>
      </c>
      <c r="E8825" s="16" t="s">
        <v>7566</v>
      </c>
      <c r="F8825" s="14">
        <v>1051</v>
      </c>
      <c r="G8825" s="17">
        <v>38925</v>
      </c>
      <c r="H8825" s="29">
        <v>1196</v>
      </c>
      <c r="I8825" s="29">
        <v>0</v>
      </c>
      <c r="J8825" s="29">
        <v>0</v>
      </c>
      <c r="K8825" s="29">
        <v>0</v>
      </c>
      <c r="L8825" s="29">
        <f t="shared" ref="L8825:L8888" si="550">SUM(H8825:K8825)</f>
        <v>1196</v>
      </c>
      <c r="M8825" s="29">
        <v>-1137</v>
      </c>
      <c r="N8825" s="29">
        <v>0</v>
      </c>
      <c r="O8825" s="29">
        <v>0</v>
      </c>
      <c r="P8825" s="29">
        <f t="shared" si="547"/>
        <v>-1137</v>
      </c>
      <c r="Q8825" s="29">
        <f t="shared" si="548"/>
        <v>59</v>
      </c>
      <c r="R8825" s="29">
        <f t="shared" si="549"/>
        <v>59</v>
      </c>
      <c r="S8825" s="15" t="s">
        <v>7227</v>
      </c>
      <c r="T8825" s="15">
        <v>100601</v>
      </c>
      <c r="U8825" s="15" t="s">
        <v>79</v>
      </c>
      <c r="V8825" s="15">
        <v>47040001</v>
      </c>
      <c r="W8825" s="15" t="s">
        <v>80</v>
      </c>
    </row>
    <row r="8826" spans="2:23" hidden="1" x14ac:dyDescent="0.25">
      <c r="B8826" s="14">
        <v>50005794</v>
      </c>
      <c r="C8826" s="14">
        <v>0</v>
      </c>
      <c r="D8826" s="15">
        <v>21040001</v>
      </c>
      <c r="E8826" s="16" t="s">
        <v>7654</v>
      </c>
      <c r="F8826" s="14">
        <v>1011</v>
      </c>
      <c r="G8826" s="17">
        <v>37729</v>
      </c>
      <c r="H8826" s="29">
        <v>1200</v>
      </c>
      <c r="I8826" s="29">
        <v>0</v>
      </c>
      <c r="J8826" s="29">
        <v>0</v>
      </c>
      <c r="K8826" s="29">
        <v>0</v>
      </c>
      <c r="L8826" s="29">
        <f t="shared" si="550"/>
        <v>1200</v>
      </c>
      <c r="M8826" s="29">
        <v>-1140</v>
      </c>
      <c r="N8826" s="29">
        <v>0</v>
      </c>
      <c r="O8826" s="29">
        <v>0</v>
      </c>
      <c r="P8826" s="29">
        <f t="shared" si="547"/>
        <v>-1140</v>
      </c>
      <c r="Q8826" s="29">
        <f t="shared" si="548"/>
        <v>60</v>
      </c>
      <c r="R8826" s="29">
        <f t="shared" si="549"/>
        <v>60</v>
      </c>
      <c r="S8826" s="15" t="s">
        <v>7227</v>
      </c>
      <c r="T8826" s="15">
        <v>100201</v>
      </c>
      <c r="U8826" s="15" t="s">
        <v>75</v>
      </c>
      <c r="V8826" s="15">
        <v>47040001</v>
      </c>
      <c r="W8826" s="15" t="s">
        <v>71</v>
      </c>
    </row>
    <row r="8827" spans="2:23" hidden="1" x14ac:dyDescent="0.25">
      <c r="B8827" s="14">
        <v>50005795</v>
      </c>
      <c r="C8827" s="14">
        <v>0</v>
      </c>
      <c r="D8827" s="15">
        <v>21040001</v>
      </c>
      <c r="E8827" s="16" t="s">
        <v>7655</v>
      </c>
      <c r="F8827" s="14">
        <v>1051</v>
      </c>
      <c r="G8827" s="17">
        <v>38625</v>
      </c>
      <c r="H8827" s="29">
        <v>1200</v>
      </c>
      <c r="I8827" s="29">
        <v>0</v>
      </c>
      <c r="J8827" s="29">
        <v>0</v>
      </c>
      <c r="K8827" s="29">
        <v>0</v>
      </c>
      <c r="L8827" s="29">
        <f t="shared" si="550"/>
        <v>1200</v>
      </c>
      <c r="M8827" s="29">
        <v>-1140</v>
      </c>
      <c r="N8827" s="29">
        <v>0</v>
      </c>
      <c r="O8827" s="29">
        <v>0</v>
      </c>
      <c r="P8827" s="29">
        <f t="shared" si="547"/>
        <v>-1140</v>
      </c>
      <c r="Q8827" s="29">
        <f t="shared" si="548"/>
        <v>60</v>
      </c>
      <c r="R8827" s="29">
        <f t="shared" si="549"/>
        <v>60</v>
      </c>
      <c r="S8827" s="15" t="s">
        <v>7227</v>
      </c>
      <c r="T8827" s="15">
        <v>100601</v>
      </c>
      <c r="U8827" s="15" t="s">
        <v>79</v>
      </c>
      <c r="V8827" s="15">
        <v>47040001</v>
      </c>
      <c r="W8827" s="15" t="s">
        <v>80</v>
      </c>
    </row>
    <row r="8828" spans="2:23" hidden="1" x14ac:dyDescent="0.25">
      <c r="B8828" s="14">
        <v>50005796</v>
      </c>
      <c r="C8828" s="14">
        <v>0</v>
      </c>
      <c r="D8828" s="15">
        <v>21040001</v>
      </c>
      <c r="E8828" s="16" t="s">
        <v>7528</v>
      </c>
      <c r="F8828" s="14">
        <v>1061</v>
      </c>
      <c r="G8828" s="17">
        <v>39018</v>
      </c>
      <c r="H8828" s="29">
        <v>1200</v>
      </c>
      <c r="I8828" s="29">
        <v>0</v>
      </c>
      <c r="J8828" s="29">
        <v>0</v>
      </c>
      <c r="K8828" s="29">
        <v>0</v>
      </c>
      <c r="L8828" s="29">
        <f t="shared" si="550"/>
        <v>1200</v>
      </c>
      <c r="M8828" s="29">
        <v>-1140</v>
      </c>
      <c r="N8828" s="29">
        <v>0</v>
      </c>
      <c r="O8828" s="29">
        <v>0</v>
      </c>
      <c r="P8828" s="29">
        <f t="shared" si="547"/>
        <v>-1140</v>
      </c>
      <c r="Q8828" s="29">
        <f t="shared" si="548"/>
        <v>60</v>
      </c>
      <c r="R8828" s="29">
        <f t="shared" si="549"/>
        <v>60</v>
      </c>
      <c r="S8828" s="15" t="s">
        <v>7227</v>
      </c>
      <c r="T8828" s="15">
        <v>100801</v>
      </c>
      <c r="U8828" s="15" t="s">
        <v>62</v>
      </c>
      <c r="V8828" s="15">
        <v>47040001</v>
      </c>
      <c r="W8828" s="15" t="s">
        <v>44</v>
      </c>
    </row>
    <row r="8829" spans="2:23" hidden="1" x14ac:dyDescent="0.25">
      <c r="B8829" s="14">
        <v>50005797</v>
      </c>
      <c r="C8829" s="14">
        <v>0</v>
      </c>
      <c r="D8829" s="15">
        <v>21040001</v>
      </c>
      <c r="E8829" s="16" t="s">
        <v>7656</v>
      </c>
      <c r="F8829" s="14">
        <v>1001</v>
      </c>
      <c r="G8829" s="17">
        <v>37730</v>
      </c>
      <c r="H8829" s="29">
        <v>1202</v>
      </c>
      <c r="I8829" s="29">
        <v>0</v>
      </c>
      <c r="J8829" s="29">
        <v>0</v>
      </c>
      <c r="K8829" s="29">
        <v>0</v>
      </c>
      <c r="L8829" s="29">
        <f t="shared" si="550"/>
        <v>1202</v>
      </c>
      <c r="M8829" s="29">
        <v>-1142</v>
      </c>
      <c r="N8829" s="29">
        <v>0</v>
      </c>
      <c r="O8829" s="29">
        <v>0</v>
      </c>
      <c r="P8829" s="29">
        <f t="shared" si="547"/>
        <v>-1142</v>
      </c>
      <c r="Q8829" s="29">
        <f t="shared" si="548"/>
        <v>60</v>
      </c>
      <c r="R8829" s="29">
        <f t="shared" si="549"/>
        <v>60</v>
      </c>
      <c r="S8829" s="15" t="s">
        <v>7227</v>
      </c>
      <c r="T8829" s="15">
        <v>100101</v>
      </c>
      <c r="U8829" s="15" t="s">
        <v>89</v>
      </c>
      <c r="V8829" s="15">
        <v>47040001</v>
      </c>
      <c r="W8829" s="15" t="s">
        <v>85</v>
      </c>
    </row>
    <row r="8830" spans="2:23" hidden="1" x14ac:dyDescent="0.25">
      <c r="B8830" s="14">
        <v>50005798</v>
      </c>
      <c r="C8830" s="14">
        <v>0</v>
      </c>
      <c r="D8830" s="15">
        <v>21040001</v>
      </c>
      <c r="E8830" s="16" t="s">
        <v>7540</v>
      </c>
      <c r="F8830" s="14">
        <v>1061</v>
      </c>
      <c r="G8830" s="17">
        <v>38860</v>
      </c>
      <c r="H8830" s="29">
        <v>1222</v>
      </c>
      <c r="I8830" s="29">
        <v>0</v>
      </c>
      <c r="J8830" s="29">
        <v>0</v>
      </c>
      <c r="K8830" s="29">
        <v>0</v>
      </c>
      <c r="L8830" s="29">
        <f t="shared" si="550"/>
        <v>1222</v>
      </c>
      <c r="M8830" s="29">
        <v>-1161</v>
      </c>
      <c r="N8830" s="29">
        <v>0</v>
      </c>
      <c r="O8830" s="29">
        <v>0</v>
      </c>
      <c r="P8830" s="29">
        <f t="shared" si="547"/>
        <v>-1161</v>
      </c>
      <c r="Q8830" s="29">
        <f t="shared" si="548"/>
        <v>61</v>
      </c>
      <c r="R8830" s="29">
        <f t="shared" si="549"/>
        <v>61</v>
      </c>
      <c r="S8830" s="15" t="s">
        <v>7227</v>
      </c>
      <c r="T8830" s="15">
        <v>100801</v>
      </c>
      <c r="U8830" s="15" t="s">
        <v>62</v>
      </c>
      <c r="V8830" s="15">
        <v>47040001</v>
      </c>
      <c r="W8830" s="15" t="s">
        <v>44</v>
      </c>
    </row>
    <row r="8831" spans="2:23" hidden="1" x14ac:dyDescent="0.25">
      <c r="B8831" s="14">
        <v>50005799</v>
      </c>
      <c r="C8831" s="14">
        <v>0</v>
      </c>
      <c r="D8831" s="15">
        <v>21040001</v>
      </c>
      <c r="E8831" s="16" t="s">
        <v>7657</v>
      </c>
      <c r="F8831" s="14">
        <v>1062</v>
      </c>
      <c r="G8831" s="17">
        <v>38869</v>
      </c>
      <c r="H8831" s="29">
        <v>1222</v>
      </c>
      <c r="I8831" s="29">
        <v>0</v>
      </c>
      <c r="J8831" s="29">
        <v>0</v>
      </c>
      <c r="K8831" s="29">
        <v>0</v>
      </c>
      <c r="L8831" s="29">
        <f t="shared" si="550"/>
        <v>1222</v>
      </c>
      <c r="M8831" s="29">
        <v>-1161</v>
      </c>
      <c r="N8831" s="29">
        <v>0</v>
      </c>
      <c r="O8831" s="29">
        <v>0</v>
      </c>
      <c r="P8831" s="29">
        <f t="shared" si="547"/>
        <v>-1161</v>
      </c>
      <c r="Q8831" s="29">
        <f t="shared" si="548"/>
        <v>61</v>
      </c>
      <c r="R8831" s="29">
        <f t="shared" si="549"/>
        <v>61</v>
      </c>
      <c r="S8831" s="15" t="s">
        <v>7227</v>
      </c>
      <c r="T8831" s="15">
        <v>100802</v>
      </c>
      <c r="U8831" s="15" t="s">
        <v>43</v>
      </c>
      <c r="V8831" s="15">
        <v>47040001</v>
      </c>
      <c r="W8831" s="15" t="s">
        <v>44</v>
      </c>
    </row>
    <row r="8832" spans="2:23" hidden="1" x14ac:dyDescent="0.25">
      <c r="B8832" s="14">
        <v>50005801</v>
      </c>
      <c r="C8832" s="14">
        <v>0</v>
      </c>
      <c r="D8832" s="15">
        <v>21040001</v>
      </c>
      <c r="E8832" s="16" t="s">
        <v>7658</v>
      </c>
      <c r="F8832" s="14">
        <v>1051</v>
      </c>
      <c r="G8832" s="17">
        <v>39081</v>
      </c>
      <c r="H8832" s="29">
        <v>1230</v>
      </c>
      <c r="I8832" s="29">
        <v>0</v>
      </c>
      <c r="J8832" s="29">
        <v>0</v>
      </c>
      <c r="K8832" s="29">
        <v>0</v>
      </c>
      <c r="L8832" s="29">
        <f t="shared" si="550"/>
        <v>1230</v>
      </c>
      <c r="M8832" s="29">
        <v>-1169</v>
      </c>
      <c r="N8832" s="29">
        <v>0</v>
      </c>
      <c r="O8832" s="29">
        <v>0</v>
      </c>
      <c r="P8832" s="29">
        <f t="shared" si="547"/>
        <v>-1169</v>
      </c>
      <c r="Q8832" s="29">
        <f t="shared" si="548"/>
        <v>61</v>
      </c>
      <c r="R8832" s="29">
        <f t="shared" si="549"/>
        <v>61</v>
      </c>
      <c r="S8832" s="15" t="s">
        <v>7227</v>
      </c>
      <c r="T8832" s="15">
        <v>100601</v>
      </c>
      <c r="U8832" s="15" t="s">
        <v>79</v>
      </c>
      <c r="V8832" s="15">
        <v>47040001</v>
      </c>
      <c r="W8832" s="15" t="s">
        <v>80</v>
      </c>
    </row>
    <row r="8833" spans="2:23" hidden="1" x14ac:dyDescent="0.25">
      <c r="B8833" s="14">
        <v>50005802</v>
      </c>
      <c r="C8833" s="14">
        <v>0</v>
      </c>
      <c r="D8833" s="15">
        <v>21040001</v>
      </c>
      <c r="E8833" s="16" t="s">
        <v>7592</v>
      </c>
      <c r="F8833" s="14">
        <v>1011</v>
      </c>
      <c r="G8833" s="17">
        <v>37603</v>
      </c>
      <c r="H8833" s="29">
        <v>1233</v>
      </c>
      <c r="I8833" s="29">
        <v>0</v>
      </c>
      <c r="J8833" s="29">
        <v>0</v>
      </c>
      <c r="K8833" s="29">
        <v>0</v>
      </c>
      <c r="L8833" s="29">
        <f t="shared" si="550"/>
        <v>1233</v>
      </c>
      <c r="M8833" s="29">
        <v>-1172</v>
      </c>
      <c r="N8833" s="29">
        <v>0</v>
      </c>
      <c r="O8833" s="29">
        <v>0</v>
      </c>
      <c r="P8833" s="29">
        <f t="shared" si="547"/>
        <v>-1172</v>
      </c>
      <c r="Q8833" s="29">
        <f t="shared" si="548"/>
        <v>61</v>
      </c>
      <c r="R8833" s="29">
        <f t="shared" si="549"/>
        <v>61</v>
      </c>
      <c r="S8833" s="15" t="s">
        <v>7227</v>
      </c>
      <c r="T8833" s="15">
        <v>100201</v>
      </c>
      <c r="U8833" s="15" t="s">
        <v>75</v>
      </c>
      <c r="V8833" s="15">
        <v>47040001</v>
      </c>
      <c r="W8833" s="15" t="s">
        <v>71</v>
      </c>
    </row>
    <row r="8834" spans="2:23" hidden="1" x14ac:dyDescent="0.25">
      <c r="B8834" s="14">
        <v>50005805</v>
      </c>
      <c r="C8834" s="14">
        <v>0</v>
      </c>
      <c r="D8834" s="15">
        <v>21040001</v>
      </c>
      <c r="E8834" s="16" t="s">
        <v>7659</v>
      </c>
      <c r="F8834" s="14">
        <v>1041</v>
      </c>
      <c r="G8834" s="17">
        <v>38686</v>
      </c>
      <c r="H8834" s="29">
        <v>1250</v>
      </c>
      <c r="I8834" s="29">
        <v>0</v>
      </c>
      <c r="J8834" s="29">
        <v>0</v>
      </c>
      <c r="K8834" s="29">
        <v>0</v>
      </c>
      <c r="L8834" s="29">
        <f t="shared" si="550"/>
        <v>1250</v>
      </c>
      <c r="M8834" s="29">
        <v>-1188</v>
      </c>
      <c r="N8834" s="29">
        <v>0</v>
      </c>
      <c r="O8834" s="29">
        <v>0</v>
      </c>
      <c r="P8834" s="29">
        <f t="shared" si="547"/>
        <v>-1188</v>
      </c>
      <c r="Q8834" s="29">
        <f t="shared" si="548"/>
        <v>62</v>
      </c>
      <c r="R8834" s="29">
        <f t="shared" si="549"/>
        <v>62</v>
      </c>
      <c r="S8834" s="15" t="s">
        <v>7227</v>
      </c>
      <c r="T8834" s="15">
        <v>100501</v>
      </c>
      <c r="U8834" s="15" t="s">
        <v>27</v>
      </c>
      <c r="V8834" s="15">
        <v>47040001</v>
      </c>
      <c r="W8834" s="15" t="s">
        <v>28</v>
      </c>
    </row>
    <row r="8835" spans="2:23" hidden="1" x14ac:dyDescent="0.25">
      <c r="B8835" s="14">
        <v>50005806</v>
      </c>
      <c r="C8835" s="14">
        <v>0</v>
      </c>
      <c r="D8835" s="15">
        <v>21040001</v>
      </c>
      <c r="E8835" s="16" t="s">
        <v>7660</v>
      </c>
      <c r="F8835" s="14">
        <v>1091</v>
      </c>
      <c r="G8835" s="17">
        <v>38954</v>
      </c>
      <c r="H8835" s="29">
        <v>1250</v>
      </c>
      <c r="I8835" s="29">
        <v>0</v>
      </c>
      <c r="J8835" s="29">
        <v>0</v>
      </c>
      <c r="K8835" s="29">
        <v>0</v>
      </c>
      <c r="L8835" s="29">
        <f t="shared" si="550"/>
        <v>1250</v>
      </c>
      <c r="M8835" s="29">
        <v>-1188</v>
      </c>
      <c r="N8835" s="29">
        <v>0</v>
      </c>
      <c r="O8835" s="29">
        <v>0</v>
      </c>
      <c r="P8835" s="29">
        <f t="shared" si="547"/>
        <v>-1188</v>
      </c>
      <c r="Q8835" s="29">
        <f t="shared" si="548"/>
        <v>62</v>
      </c>
      <c r="R8835" s="29">
        <f t="shared" si="549"/>
        <v>62</v>
      </c>
      <c r="S8835" s="15" t="s">
        <v>7227</v>
      </c>
      <c r="T8835" s="15">
        <v>100701</v>
      </c>
      <c r="U8835" s="15" t="s">
        <v>52</v>
      </c>
      <c r="V8835" s="15">
        <v>47040001</v>
      </c>
      <c r="W8835" s="15" t="s">
        <v>48</v>
      </c>
    </row>
    <row r="8836" spans="2:23" hidden="1" x14ac:dyDescent="0.25">
      <c r="B8836" s="14">
        <v>50005807</v>
      </c>
      <c r="C8836" s="14">
        <v>0</v>
      </c>
      <c r="D8836" s="15">
        <v>21040001</v>
      </c>
      <c r="E8836" s="16" t="s">
        <v>7661</v>
      </c>
      <c r="F8836" s="14">
        <v>1061</v>
      </c>
      <c r="G8836" s="17">
        <v>39538</v>
      </c>
      <c r="H8836" s="29">
        <v>1250</v>
      </c>
      <c r="I8836" s="29">
        <v>0</v>
      </c>
      <c r="J8836" s="29">
        <v>0</v>
      </c>
      <c r="K8836" s="29">
        <v>0</v>
      </c>
      <c r="L8836" s="29">
        <f t="shared" si="550"/>
        <v>1250</v>
      </c>
      <c r="M8836" s="29">
        <v>-1188</v>
      </c>
      <c r="N8836" s="29">
        <v>0</v>
      </c>
      <c r="O8836" s="29">
        <v>0</v>
      </c>
      <c r="P8836" s="29">
        <f t="shared" si="547"/>
        <v>-1188</v>
      </c>
      <c r="Q8836" s="29">
        <f t="shared" si="548"/>
        <v>62</v>
      </c>
      <c r="R8836" s="29">
        <f t="shared" si="549"/>
        <v>62</v>
      </c>
      <c r="S8836" s="15" t="s">
        <v>7227</v>
      </c>
      <c r="T8836" s="15">
        <v>100801</v>
      </c>
      <c r="U8836" s="15" t="s">
        <v>62</v>
      </c>
      <c r="V8836" s="15">
        <v>47040001</v>
      </c>
      <c r="W8836" s="15" t="s">
        <v>44</v>
      </c>
    </row>
    <row r="8837" spans="2:23" hidden="1" x14ac:dyDescent="0.25">
      <c r="B8837" s="14">
        <v>50005808</v>
      </c>
      <c r="C8837" s="14">
        <v>0</v>
      </c>
      <c r="D8837" s="15">
        <v>21040001</v>
      </c>
      <c r="E8837" s="16" t="s">
        <v>7662</v>
      </c>
      <c r="F8837" s="14">
        <v>1051</v>
      </c>
      <c r="G8837" s="17">
        <v>38260</v>
      </c>
      <c r="H8837" s="29">
        <v>1255</v>
      </c>
      <c r="I8837" s="29">
        <v>0</v>
      </c>
      <c r="J8837" s="29">
        <v>0</v>
      </c>
      <c r="K8837" s="29">
        <v>0</v>
      </c>
      <c r="L8837" s="29">
        <f t="shared" si="550"/>
        <v>1255</v>
      </c>
      <c r="M8837" s="29">
        <v>-1193</v>
      </c>
      <c r="N8837" s="29">
        <v>0</v>
      </c>
      <c r="O8837" s="29">
        <v>0</v>
      </c>
      <c r="P8837" s="29">
        <f t="shared" ref="P8837:P8900" si="551">SUM(M8837:O8837)</f>
        <v>-1193</v>
      </c>
      <c r="Q8837" s="29">
        <f t="shared" ref="Q8837:Q8900" si="552">H8837+M8837</f>
        <v>62</v>
      </c>
      <c r="R8837" s="29">
        <f t="shared" ref="R8837:R8900" si="553">L8837+P8837</f>
        <v>62</v>
      </c>
      <c r="S8837" s="15" t="s">
        <v>7227</v>
      </c>
      <c r="T8837" s="15">
        <v>100601</v>
      </c>
      <c r="U8837" s="15" t="s">
        <v>79</v>
      </c>
      <c r="V8837" s="15">
        <v>47040001</v>
      </c>
      <c r="W8837" s="15" t="s">
        <v>80</v>
      </c>
    </row>
    <row r="8838" spans="2:23" hidden="1" x14ac:dyDescent="0.25">
      <c r="B8838" s="14">
        <v>50005809</v>
      </c>
      <c r="C8838" s="14">
        <v>0</v>
      </c>
      <c r="D8838" s="15">
        <v>21040001</v>
      </c>
      <c r="E8838" s="16" t="s">
        <v>7620</v>
      </c>
      <c r="F8838" s="14">
        <v>1011</v>
      </c>
      <c r="G8838" s="17">
        <v>38005</v>
      </c>
      <c r="H8838" s="29">
        <v>1260</v>
      </c>
      <c r="I8838" s="29">
        <v>0</v>
      </c>
      <c r="J8838" s="29">
        <v>0</v>
      </c>
      <c r="K8838" s="29">
        <v>0</v>
      </c>
      <c r="L8838" s="29">
        <f t="shared" si="550"/>
        <v>1260</v>
      </c>
      <c r="M8838" s="29">
        <v>-1197</v>
      </c>
      <c r="N8838" s="29">
        <v>0</v>
      </c>
      <c r="O8838" s="29">
        <v>0</v>
      </c>
      <c r="P8838" s="29">
        <f t="shared" si="551"/>
        <v>-1197</v>
      </c>
      <c r="Q8838" s="29">
        <f t="shared" si="552"/>
        <v>63</v>
      </c>
      <c r="R8838" s="29">
        <f t="shared" si="553"/>
        <v>63</v>
      </c>
      <c r="S8838" s="15" t="s">
        <v>7227</v>
      </c>
      <c r="T8838" s="15">
        <v>100201</v>
      </c>
      <c r="U8838" s="15" t="s">
        <v>75</v>
      </c>
      <c r="V8838" s="15">
        <v>47040001</v>
      </c>
      <c r="W8838" s="15" t="s">
        <v>71</v>
      </c>
    </row>
    <row r="8839" spans="2:23" hidden="1" x14ac:dyDescent="0.25">
      <c r="B8839" s="14">
        <v>50005810</v>
      </c>
      <c r="C8839" s="14">
        <v>0</v>
      </c>
      <c r="D8839" s="15">
        <v>21040001</v>
      </c>
      <c r="E8839" s="16" t="s">
        <v>7577</v>
      </c>
      <c r="F8839" s="14">
        <v>1071</v>
      </c>
      <c r="G8839" s="17">
        <v>39091</v>
      </c>
      <c r="H8839" s="29">
        <v>1268</v>
      </c>
      <c r="I8839" s="29">
        <v>0</v>
      </c>
      <c r="J8839" s="29">
        <v>0</v>
      </c>
      <c r="K8839" s="29">
        <v>0</v>
      </c>
      <c r="L8839" s="29">
        <f t="shared" si="550"/>
        <v>1268</v>
      </c>
      <c r="M8839" s="29">
        <v>-1205</v>
      </c>
      <c r="N8839" s="29">
        <v>0</v>
      </c>
      <c r="O8839" s="29">
        <v>0</v>
      </c>
      <c r="P8839" s="29">
        <f t="shared" si="551"/>
        <v>-1205</v>
      </c>
      <c r="Q8839" s="29">
        <f t="shared" si="552"/>
        <v>63</v>
      </c>
      <c r="R8839" s="29">
        <f t="shared" si="553"/>
        <v>63</v>
      </c>
      <c r="S8839" s="15" t="s">
        <v>7227</v>
      </c>
      <c r="T8839" s="15">
        <v>100901</v>
      </c>
      <c r="U8839" s="15" t="s">
        <v>57</v>
      </c>
      <c r="V8839" s="15">
        <v>47040001</v>
      </c>
      <c r="W8839" s="15" t="s">
        <v>58</v>
      </c>
    </row>
    <row r="8840" spans="2:23" hidden="1" x14ac:dyDescent="0.25">
      <c r="B8840" s="14">
        <v>50005811</v>
      </c>
      <c r="C8840" s="14">
        <v>0</v>
      </c>
      <c r="D8840" s="15">
        <v>21040001</v>
      </c>
      <c r="E8840" s="16" t="s">
        <v>7663</v>
      </c>
      <c r="F8840" s="14">
        <v>1401</v>
      </c>
      <c r="G8840" s="17">
        <v>40269</v>
      </c>
      <c r="H8840" s="29">
        <v>1273</v>
      </c>
      <c r="I8840" s="29">
        <v>0</v>
      </c>
      <c r="J8840" s="29">
        <v>0</v>
      </c>
      <c r="K8840" s="29">
        <v>0</v>
      </c>
      <c r="L8840" s="29">
        <f t="shared" si="550"/>
        <v>1273</v>
      </c>
      <c r="M8840" s="29">
        <v>-1210</v>
      </c>
      <c r="N8840" s="29">
        <v>0</v>
      </c>
      <c r="O8840" s="29">
        <v>0</v>
      </c>
      <c r="P8840" s="29">
        <f t="shared" si="551"/>
        <v>-1210</v>
      </c>
      <c r="Q8840" s="29">
        <f t="shared" si="552"/>
        <v>63</v>
      </c>
      <c r="R8840" s="29">
        <f t="shared" si="553"/>
        <v>63</v>
      </c>
      <c r="S8840" s="15" t="s">
        <v>7227</v>
      </c>
      <c r="T8840" s="15">
        <v>101401</v>
      </c>
      <c r="U8840" s="15" t="s">
        <v>139</v>
      </c>
      <c r="V8840" s="15">
        <v>47040001</v>
      </c>
      <c r="W8840" s="15" t="s">
        <v>140</v>
      </c>
    </row>
    <row r="8841" spans="2:23" hidden="1" x14ac:dyDescent="0.25">
      <c r="B8841" s="14">
        <v>50005812</v>
      </c>
      <c r="C8841" s="14">
        <v>0</v>
      </c>
      <c r="D8841" s="15">
        <v>21040001</v>
      </c>
      <c r="E8841" s="16" t="s">
        <v>7613</v>
      </c>
      <c r="F8841" s="14">
        <v>1001</v>
      </c>
      <c r="G8841" s="17">
        <v>37089</v>
      </c>
      <c r="H8841" s="29">
        <v>1290</v>
      </c>
      <c r="I8841" s="29">
        <v>0</v>
      </c>
      <c r="J8841" s="29">
        <v>0</v>
      </c>
      <c r="K8841" s="29">
        <v>0</v>
      </c>
      <c r="L8841" s="29">
        <f t="shared" si="550"/>
        <v>1290</v>
      </c>
      <c r="M8841" s="29">
        <v>-1226</v>
      </c>
      <c r="N8841" s="29">
        <v>0</v>
      </c>
      <c r="O8841" s="29">
        <v>0</v>
      </c>
      <c r="P8841" s="29">
        <f t="shared" si="551"/>
        <v>-1226</v>
      </c>
      <c r="Q8841" s="29">
        <f t="shared" si="552"/>
        <v>64</v>
      </c>
      <c r="R8841" s="29">
        <f t="shared" si="553"/>
        <v>64</v>
      </c>
      <c r="S8841" s="15" t="s">
        <v>7227</v>
      </c>
      <c r="T8841" s="15">
        <v>100101</v>
      </c>
      <c r="U8841" s="15" t="s">
        <v>89</v>
      </c>
      <c r="V8841" s="15">
        <v>47040001</v>
      </c>
      <c r="W8841" s="15" t="s">
        <v>85</v>
      </c>
    </row>
    <row r="8842" spans="2:23" hidden="1" x14ac:dyDescent="0.25">
      <c r="B8842" s="14">
        <v>50005813</v>
      </c>
      <c r="C8842" s="14">
        <v>0</v>
      </c>
      <c r="D8842" s="15">
        <v>21040001</v>
      </c>
      <c r="E8842" s="16" t="s">
        <v>7664</v>
      </c>
      <c r="F8842" s="14">
        <v>1001</v>
      </c>
      <c r="G8842" s="17">
        <v>38078</v>
      </c>
      <c r="H8842" s="29">
        <v>11.680000000000064</v>
      </c>
      <c r="I8842" s="29">
        <v>0</v>
      </c>
      <c r="J8842" s="29">
        <v>0</v>
      </c>
      <c r="K8842" s="29">
        <v>0</v>
      </c>
      <c r="L8842" s="29">
        <f t="shared" si="550"/>
        <v>11.680000000000064</v>
      </c>
      <c r="M8842" s="29">
        <v>-10.68</v>
      </c>
      <c r="N8842" s="29">
        <v>0</v>
      </c>
      <c r="O8842" s="29">
        <v>0</v>
      </c>
      <c r="P8842" s="29">
        <f t="shared" si="551"/>
        <v>-10.68</v>
      </c>
      <c r="Q8842" s="29">
        <f t="shared" si="552"/>
        <v>1.0000000000000639</v>
      </c>
      <c r="R8842" s="29">
        <f t="shared" si="553"/>
        <v>1.0000000000000639</v>
      </c>
      <c r="S8842" s="15" t="s">
        <v>7227</v>
      </c>
      <c r="T8842" s="15">
        <v>100101</v>
      </c>
      <c r="U8842" s="15" t="s">
        <v>89</v>
      </c>
      <c r="V8842" s="15">
        <v>47040001</v>
      </c>
      <c r="W8842" s="15" t="s">
        <v>85</v>
      </c>
    </row>
    <row r="8843" spans="2:23" hidden="1" x14ac:dyDescent="0.25">
      <c r="B8843" s="14">
        <v>50005814</v>
      </c>
      <c r="C8843" s="14">
        <v>0</v>
      </c>
      <c r="D8843" s="15">
        <v>21040001</v>
      </c>
      <c r="E8843" s="16" t="s">
        <v>7665</v>
      </c>
      <c r="F8843" s="14">
        <v>1011</v>
      </c>
      <c r="G8843" s="17">
        <v>38078</v>
      </c>
      <c r="H8843" s="29">
        <v>1300</v>
      </c>
      <c r="I8843" s="29">
        <v>0</v>
      </c>
      <c r="J8843" s="29">
        <v>0</v>
      </c>
      <c r="K8843" s="29">
        <v>0</v>
      </c>
      <c r="L8843" s="29">
        <f t="shared" si="550"/>
        <v>1300</v>
      </c>
      <c r="M8843" s="29">
        <v>-1235</v>
      </c>
      <c r="N8843" s="29">
        <v>0</v>
      </c>
      <c r="O8843" s="29">
        <v>0</v>
      </c>
      <c r="P8843" s="29">
        <f t="shared" si="551"/>
        <v>-1235</v>
      </c>
      <c r="Q8843" s="29">
        <f t="shared" si="552"/>
        <v>65</v>
      </c>
      <c r="R8843" s="29">
        <f t="shared" si="553"/>
        <v>65</v>
      </c>
      <c r="S8843" s="15" t="s">
        <v>7227</v>
      </c>
      <c r="T8843" s="15">
        <v>100201</v>
      </c>
      <c r="U8843" s="15" t="s">
        <v>75</v>
      </c>
      <c r="V8843" s="15">
        <v>47040001</v>
      </c>
      <c r="W8843" s="15" t="s">
        <v>71</v>
      </c>
    </row>
    <row r="8844" spans="2:23" hidden="1" x14ac:dyDescent="0.25">
      <c r="B8844" s="14">
        <v>50005815</v>
      </c>
      <c r="C8844" s="14">
        <v>0</v>
      </c>
      <c r="D8844" s="15">
        <v>21040001</v>
      </c>
      <c r="E8844" s="16" t="s">
        <v>7666</v>
      </c>
      <c r="F8844" s="14">
        <v>1011</v>
      </c>
      <c r="G8844" s="17">
        <v>38620</v>
      </c>
      <c r="H8844" s="29">
        <v>1300</v>
      </c>
      <c r="I8844" s="29">
        <v>0</v>
      </c>
      <c r="J8844" s="29">
        <v>0</v>
      </c>
      <c r="K8844" s="29">
        <v>0</v>
      </c>
      <c r="L8844" s="29">
        <f t="shared" si="550"/>
        <v>1300</v>
      </c>
      <c r="M8844" s="29">
        <v>-1235</v>
      </c>
      <c r="N8844" s="29">
        <v>0</v>
      </c>
      <c r="O8844" s="29">
        <v>0</v>
      </c>
      <c r="P8844" s="29">
        <f t="shared" si="551"/>
        <v>-1235</v>
      </c>
      <c r="Q8844" s="29">
        <f t="shared" si="552"/>
        <v>65</v>
      </c>
      <c r="R8844" s="29">
        <f t="shared" si="553"/>
        <v>65</v>
      </c>
      <c r="S8844" s="15" t="s">
        <v>7227</v>
      </c>
      <c r="T8844" s="15">
        <v>100201</v>
      </c>
      <c r="U8844" s="15" t="s">
        <v>75</v>
      </c>
      <c r="V8844" s="15">
        <v>47040001</v>
      </c>
      <c r="W8844" s="15" t="s">
        <v>71</v>
      </c>
    </row>
    <row r="8845" spans="2:23" hidden="1" x14ac:dyDescent="0.25">
      <c r="B8845" s="14">
        <v>50005816</v>
      </c>
      <c r="C8845" s="14">
        <v>0</v>
      </c>
      <c r="D8845" s="15">
        <v>21040001</v>
      </c>
      <c r="E8845" s="16" t="s">
        <v>7667</v>
      </c>
      <c r="F8845" s="14">
        <v>1021</v>
      </c>
      <c r="G8845" s="17">
        <v>38271</v>
      </c>
      <c r="H8845" s="29">
        <v>1300</v>
      </c>
      <c r="I8845" s="29">
        <v>0</v>
      </c>
      <c r="J8845" s="29">
        <v>0</v>
      </c>
      <c r="K8845" s="29">
        <v>0</v>
      </c>
      <c r="L8845" s="29">
        <f t="shared" si="550"/>
        <v>1300</v>
      </c>
      <c r="M8845" s="29">
        <v>-1235</v>
      </c>
      <c r="N8845" s="29">
        <v>0</v>
      </c>
      <c r="O8845" s="29">
        <v>0</v>
      </c>
      <c r="P8845" s="29">
        <f t="shared" si="551"/>
        <v>-1235</v>
      </c>
      <c r="Q8845" s="29">
        <f t="shared" si="552"/>
        <v>65</v>
      </c>
      <c r="R8845" s="29">
        <f t="shared" si="553"/>
        <v>65</v>
      </c>
      <c r="S8845" s="15" t="s">
        <v>7227</v>
      </c>
      <c r="T8845" s="15">
        <v>100301</v>
      </c>
      <c r="U8845" s="15" t="s">
        <v>32</v>
      </c>
      <c r="V8845" s="15">
        <v>47040001</v>
      </c>
      <c r="W8845" s="15" t="s">
        <v>33</v>
      </c>
    </row>
    <row r="8846" spans="2:23" hidden="1" x14ac:dyDescent="0.25">
      <c r="B8846" s="14">
        <v>50005817</v>
      </c>
      <c r="C8846" s="14">
        <v>0</v>
      </c>
      <c r="D8846" s="15">
        <v>21040001</v>
      </c>
      <c r="E8846" s="16" t="s">
        <v>7620</v>
      </c>
      <c r="F8846" s="14">
        <v>1011</v>
      </c>
      <c r="G8846" s="17">
        <v>37105</v>
      </c>
      <c r="H8846" s="29">
        <v>1303</v>
      </c>
      <c r="I8846" s="29">
        <v>0</v>
      </c>
      <c r="J8846" s="29">
        <v>0</v>
      </c>
      <c r="K8846" s="29">
        <v>0</v>
      </c>
      <c r="L8846" s="29">
        <f t="shared" si="550"/>
        <v>1303</v>
      </c>
      <c r="M8846" s="29">
        <v>-1238</v>
      </c>
      <c r="N8846" s="29">
        <v>0</v>
      </c>
      <c r="O8846" s="29">
        <v>0</v>
      </c>
      <c r="P8846" s="29">
        <f t="shared" si="551"/>
        <v>-1238</v>
      </c>
      <c r="Q8846" s="29">
        <f t="shared" si="552"/>
        <v>65</v>
      </c>
      <c r="R8846" s="29">
        <f t="shared" si="553"/>
        <v>65</v>
      </c>
      <c r="S8846" s="15" t="s">
        <v>7227</v>
      </c>
      <c r="T8846" s="15">
        <v>100201</v>
      </c>
      <c r="U8846" s="15" t="s">
        <v>75</v>
      </c>
      <c r="V8846" s="15">
        <v>47040001</v>
      </c>
      <c r="W8846" s="15" t="s">
        <v>71</v>
      </c>
    </row>
    <row r="8847" spans="2:23" hidden="1" x14ac:dyDescent="0.25">
      <c r="B8847" s="14">
        <v>50005818</v>
      </c>
      <c r="C8847" s="14">
        <v>0</v>
      </c>
      <c r="D8847" s="15">
        <v>21040001</v>
      </c>
      <c r="E8847" s="16" t="s">
        <v>7668</v>
      </c>
      <c r="F8847" s="14">
        <v>1031</v>
      </c>
      <c r="G8847" s="17">
        <v>38610</v>
      </c>
      <c r="H8847" s="29">
        <v>1305</v>
      </c>
      <c r="I8847" s="29">
        <v>0</v>
      </c>
      <c r="J8847" s="29">
        <v>0</v>
      </c>
      <c r="K8847" s="29">
        <v>0</v>
      </c>
      <c r="L8847" s="29">
        <f t="shared" si="550"/>
        <v>1305</v>
      </c>
      <c r="M8847" s="29">
        <v>-1240</v>
      </c>
      <c r="N8847" s="29">
        <v>0</v>
      </c>
      <c r="O8847" s="29">
        <v>0</v>
      </c>
      <c r="P8847" s="29">
        <f t="shared" si="551"/>
        <v>-1240</v>
      </c>
      <c r="Q8847" s="29">
        <f t="shared" si="552"/>
        <v>65</v>
      </c>
      <c r="R8847" s="29">
        <f t="shared" si="553"/>
        <v>65</v>
      </c>
      <c r="S8847" s="15" t="s">
        <v>7227</v>
      </c>
      <c r="T8847" s="15">
        <v>100401</v>
      </c>
      <c r="U8847" s="15" t="s">
        <v>97</v>
      </c>
      <c r="V8847" s="15">
        <v>47040001</v>
      </c>
      <c r="W8847" s="15" t="s">
        <v>98</v>
      </c>
    </row>
    <row r="8848" spans="2:23" hidden="1" x14ac:dyDescent="0.25">
      <c r="B8848" s="14">
        <v>50005819</v>
      </c>
      <c r="C8848" s="14">
        <v>0</v>
      </c>
      <c r="D8848" s="15">
        <v>21040001</v>
      </c>
      <c r="E8848" s="16" t="s">
        <v>7570</v>
      </c>
      <c r="F8848" s="14">
        <v>1051</v>
      </c>
      <c r="G8848" s="17">
        <v>38656</v>
      </c>
      <c r="H8848" s="29">
        <v>1307</v>
      </c>
      <c r="I8848" s="29">
        <v>0</v>
      </c>
      <c r="J8848" s="29">
        <v>0</v>
      </c>
      <c r="K8848" s="29">
        <v>0</v>
      </c>
      <c r="L8848" s="29">
        <f t="shared" si="550"/>
        <v>1307</v>
      </c>
      <c r="M8848" s="29">
        <v>-1242</v>
      </c>
      <c r="N8848" s="29">
        <v>0</v>
      </c>
      <c r="O8848" s="29">
        <v>0</v>
      </c>
      <c r="P8848" s="29">
        <f t="shared" si="551"/>
        <v>-1242</v>
      </c>
      <c r="Q8848" s="29">
        <f t="shared" si="552"/>
        <v>65</v>
      </c>
      <c r="R8848" s="29">
        <f t="shared" si="553"/>
        <v>65</v>
      </c>
      <c r="S8848" s="15" t="s">
        <v>7227</v>
      </c>
      <c r="T8848" s="15">
        <v>100601</v>
      </c>
      <c r="U8848" s="15" t="s">
        <v>79</v>
      </c>
      <c r="V8848" s="15">
        <v>47040001</v>
      </c>
      <c r="W8848" s="15" t="s">
        <v>80</v>
      </c>
    </row>
    <row r="8849" spans="2:23" hidden="1" x14ac:dyDescent="0.25">
      <c r="B8849" s="14">
        <v>50005820</v>
      </c>
      <c r="C8849" s="14">
        <v>0</v>
      </c>
      <c r="D8849" s="15">
        <v>21040001</v>
      </c>
      <c r="E8849" s="16" t="s">
        <v>7669</v>
      </c>
      <c r="F8849" s="14">
        <v>1051</v>
      </c>
      <c r="G8849" s="17">
        <v>38623</v>
      </c>
      <c r="H8849" s="29">
        <v>1308</v>
      </c>
      <c r="I8849" s="29">
        <v>0</v>
      </c>
      <c r="J8849" s="29">
        <v>0</v>
      </c>
      <c r="K8849" s="29">
        <v>0</v>
      </c>
      <c r="L8849" s="29">
        <f t="shared" si="550"/>
        <v>1308</v>
      </c>
      <c r="M8849" s="29">
        <v>-1243</v>
      </c>
      <c r="N8849" s="29">
        <v>0</v>
      </c>
      <c r="O8849" s="29">
        <v>0</v>
      </c>
      <c r="P8849" s="29">
        <f t="shared" si="551"/>
        <v>-1243</v>
      </c>
      <c r="Q8849" s="29">
        <f t="shared" si="552"/>
        <v>65</v>
      </c>
      <c r="R8849" s="29">
        <f t="shared" si="553"/>
        <v>65</v>
      </c>
      <c r="S8849" s="15" t="s">
        <v>7227</v>
      </c>
      <c r="T8849" s="15">
        <v>100601</v>
      </c>
      <c r="U8849" s="15" t="s">
        <v>79</v>
      </c>
      <c r="V8849" s="15">
        <v>47040001</v>
      </c>
      <c r="W8849" s="15" t="s">
        <v>80</v>
      </c>
    </row>
    <row r="8850" spans="2:23" hidden="1" x14ac:dyDescent="0.25">
      <c r="B8850" s="14">
        <v>50005821</v>
      </c>
      <c r="C8850" s="14">
        <v>0</v>
      </c>
      <c r="D8850" s="15">
        <v>21040001</v>
      </c>
      <c r="E8850" s="16" t="s">
        <v>7533</v>
      </c>
      <c r="F8850" s="14">
        <v>1011</v>
      </c>
      <c r="G8850" s="17">
        <v>36797</v>
      </c>
      <c r="H8850" s="29">
        <v>1320</v>
      </c>
      <c r="I8850" s="29">
        <v>0</v>
      </c>
      <c r="J8850" s="29">
        <v>0</v>
      </c>
      <c r="K8850" s="29">
        <v>0</v>
      </c>
      <c r="L8850" s="29">
        <f t="shared" si="550"/>
        <v>1320</v>
      </c>
      <c r="M8850" s="29">
        <v>-1254</v>
      </c>
      <c r="N8850" s="29">
        <v>0</v>
      </c>
      <c r="O8850" s="29">
        <v>0</v>
      </c>
      <c r="P8850" s="29">
        <f t="shared" si="551"/>
        <v>-1254</v>
      </c>
      <c r="Q8850" s="29">
        <f t="shared" si="552"/>
        <v>66</v>
      </c>
      <c r="R8850" s="29">
        <f t="shared" si="553"/>
        <v>66</v>
      </c>
      <c r="S8850" s="15" t="s">
        <v>7227</v>
      </c>
      <c r="T8850" s="15">
        <v>100201</v>
      </c>
      <c r="U8850" s="15" t="s">
        <v>75</v>
      </c>
      <c r="V8850" s="15">
        <v>47040001</v>
      </c>
      <c r="W8850" s="15" t="s">
        <v>71</v>
      </c>
    </row>
    <row r="8851" spans="2:23" hidden="1" x14ac:dyDescent="0.25">
      <c r="B8851" s="14">
        <v>50005822</v>
      </c>
      <c r="C8851" s="14">
        <v>0</v>
      </c>
      <c r="D8851" s="15">
        <v>21040001</v>
      </c>
      <c r="E8851" s="16" t="s">
        <v>7670</v>
      </c>
      <c r="F8851" s="14">
        <v>1011</v>
      </c>
      <c r="G8851" s="17">
        <v>36859</v>
      </c>
      <c r="H8851" s="29">
        <v>1320</v>
      </c>
      <c r="I8851" s="29">
        <v>0</v>
      </c>
      <c r="J8851" s="29">
        <v>0</v>
      </c>
      <c r="K8851" s="29">
        <v>0</v>
      </c>
      <c r="L8851" s="29">
        <f t="shared" si="550"/>
        <v>1320</v>
      </c>
      <c r="M8851" s="29">
        <v>-1254</v>
      </c>
      <c r="N8851" s="29">
        <v>0</v>
      </c>
      <c r="O8851" s="29">
        <v>0</v>
      </c>
      <c r="P8851" s="29">
        <f t="shared" si="551"/>
        <v>-1254</v>
      </c>
      <c r="Q8851" s="29">
        <f t="shared" si="552"/>
        <v>66</v>
      </c>
      <c r="R8851" s="29">
        <f t="shared" si="553"/>
        <v>66</v>
      </c>
      <c r="S8851" s="15" t="s">
        <v>7227</v>
      </c>
      <c r="T8851" s="15">
        <v>100201</v>
      </c>
      <c r="U8851" s="15" t="s">
        <v>75</v>
      </c>
      <c r="V8851" s="15">
        <v>47040001</v>
      </c>
      <c r="W8851" s="15" t="s">
        <v>71</v>
      </c>
    </row>
    <row r="8852" spans="2:23" hidden="1" x14ac:dyDescent="0.25">
      <c r="B8852" s="14">
        <v>50005823</v>
      </c>
      <c r="C8852" s="14">
        <v>0</v>
      </c>
      <c r="D8852" s="15">
        <v>21040001</v>
      </c>
      <c r="E8852" s="16" t="s">
        <v>7531</v>
      </c>
      <c r="F8852" s="14">
        <v>1011</v>
      </c>
      <c r="G8852" s="17">
        <v>37853</v>
      </c>
      <c r="H8852" s="29">
        <v>1324</v>
      </c>
      <c r="I8852" s="29">
        <v>0</v>
      </c>
      <c r="J8852" s="29">
        <v>0</v>
      </c>
      <c r="K8852" s="29">
        <v>0</v>
      </c>
      <c r="L8852" s="29">
        <f t="shared" si="550"/>
        <v>1324</v>
      </c>
      <c r="M8852" s="29">
        <v>-1258</v>
      </c>
      <c r="N8852" s="29">
        <v>0</v>
      </c>
      <c r="O8852" s="29">
        <v>0</v>
      </c>
      <c r="P8852" s="29">
        <f t="shared" si="551"/>
        <v>-1258</v>
      </c>
      <c r="Q8852" s="29">
        <f t="shared" si="552"/>
        <v>66</v>
      </c>
      <c r="R8852" s="29">
        <f t="shared" si="553"/>
        <v>66</v>
      </c>
      <c r="S8852" s="15" t="s">
        <v>7227</v>
      </c>
      <c r="T8852" s="15">
        <v>100201</v>
      </c>
      <c r="U8852" s="15" t="s">
        <v>75</v>
      </c>
      <c r="V8852" s="15">
        <v>47040001</v>
      </c>
      <c r="W8852" s="15" t="s">
        <v>71</v>
      </c>
    </row>
    <row r="8853" spans="2:23" hidden="1" x14ac:dyDescent="0.25">
      <c r="B8853" s="14">
        <v>50005824</v>
      </c>
      <c r="C8853" s="14">
        <v>0</v>
      </c>
      <c r="D8853" s="15">
        <v>21040001</v>
      </c>
      <c r="E8853" s="16" t="s">
        <v>7671</v>
      </c>
      <c r="F8853" s="14">
        <v>1011</v>
      </c>
      <c r="G8853" s="17">
        <v>37028</v>
      </c>
      <c r="H8853" s="29">
        <v>1325</v>
      </c>
      <c r="I8853" s="29">
        <v>0</v>
      </c>
      <c r="J8853" s="29">
        <v>0</v>
      </c>
      <c r="K8853" s="29">
        <v>0</v>
      </c>
      <c r="L8853" s="29">
        <f t="shared" si="550"/>
        <v>1325</v>
      </c>
      <c r="M8853" s="29">
        <v>-1259</v>
      </c>
      <c r="N8853" s="29">
        <v>0</v>
      </c>
      <c r="O8853" s="29">
        <v>0</v>
      </c>
      <c r="P8853" s="29">
        <f t="shared" si="551"/>
        <v>-1259</v>
      </c>
      <c r="Q8853" s="29">
        <f t="shared" si="552"/>
        <v>66</v>
      </c>
      <c r="R8853" s="29">
        <f t="shared" si="553"/>
        <v>66</v>
      </c>
      <c r="S8853" s="15" t="s">
        <v>7227</v>
      </c>
      <c r="T8853" s="15">
        <v>100201</v>
      </c>
      <c r="U8853" s="15" t="s">
        <v>75</v>
      </c>
      <c r="V8853" s="15">
        <v>47040001</v>
      </c>
      <c r="W8853" s="15" t="s">
        <v>71</v>
      </c>
    </row>
    <row r="8854" spans="2:23" hidden="1" x14ac:dyDescent="0.25">
      <c r="B8854" s="14">
        <v>50005825</v>
      </c>
      <c r="C8854" s="14">
        <v>0</v>
      </c>
      <c r="D8854" s="15">
        <v>21040001</v>
      </c>
      <c r="E8854" s="16" t="s">
        <v>7621</v>
      </c>
      <c r="F8854" s="14">
        <v>1012</v>
      </c>
      <c r="G8854" s="17">
        <v>41275</v>
      </c>
      <c r="H8854" s="29">
        <v>1327</v>
      </c>
      <c r="I8854" s="29">
        <v>0</v>
      </c>
      <c r="J8854" s="29">
        <v>0</v>
      </c>
      <c r="K8854" s="29">
        <v>0</v>
      </c>
      <c r="L8854" s="29">
        <f t="shared" si="550"/>
        <v>1327</v>
      </c>
      <c r="M8854" s="29">
        <v>-1030</v>
      </c>
      <c r="N8854" s="29">
        <v>-132</v>
      </c>
      <c r="O8854" s="29">
        <v>0</v>
      </c>
      <c r="P8854" s="29">
        <f t="shared" si="551"/>
        <v>-1162</v>
      </c>
      <c r="Q8854" s="29">
        <f t="shared" si="552"/>
        <v>297</v>
      </c>
      <c r="R8854" s="29">
        <f t="shared" si="553"/>
        <v>165</v>
      </c>
      <c r="S8854" s="15" t="s">
        <v>7227</v>
      </c>
      <c r="T8854" s="15">
        <v>100202</v>
      </c>
      <c r="U8854" s="15" t="s">
        <v>70</v>
      </c>
      <c r="V8854" s="15">
        <v>47040001</v>
      </c>
      <c r="W8854" s="15" t="s">
        <v>71</v>
      </c>
    </row>
    <row r="8855" spans="2:23" hidden="1" x14ac:dyDescent="0.25">
      <c r="B8855" s="14">
        <v>50005827</v>
      </c>
      <c r="C8855" s="14">
        <v>0</v>
      </c>
      <c r="D8855" s="15">
        <v>21040001</v>
      </c>
      <c r="E8855" s="16" t="s">
        <v>7577</v>
      </c>
      <c r="F8855" s="14">
        <v>1071</v>
      </c>
      <c r="G8855" s="17">
        <v>39101</v>
      </c>
      <c r="H8855" s="29">
        <v>1331</v>
      </c>
      <c r="I8855" s="29">
        <v>0</v>
      </c>
      <c r="J8855" s="29">
        <v>0</v>
      </c>
      <c r="K8855" s="29">
        <v>-1064.8</v>
      </c>
      <c r="L8855" s="29">
        <f t="shared" si="550"/>
        <v>266.20000000000005</v>
      </c>
      <c r="M8855" s="29">
        <v>-1265</v>
      </c>
      <c r="N8855" s="29">
        <v>0</v>
      </c>
      <c r="O8855" s="29">
        <v>1012</v>
      </c>
      <c r="P8855" s="29">
        <f t="shared" si="551"/>
        <v>-253</v>
      </c>
      <c r="Q8855" s="29">
        <f t="shared" si="552"/>
        <v>66</v>
      </c>
      <c r="R8855" s="29">
        <f t="shared" si="553"/>
        <v>13.200000000000045</v>
      </c>
      <c r="S8855" s="15" t="s">
        <v>7227</v>
      </c>
      <c r="T8855" s="15">
        <v>100901</v>
      </c>
      <c r="U8855" s="15" t="s">
        <v>57</v>
      </c>
      <c r="V8855" s="15">
        <v>47040001</v>
      </c>
      <c r="W8855" s="15" t="s">
        <v>58</v>
      </c>
    </row>
    <row r="8856" spans="2:23" hidden="1" x14ac:dyDescent="0.25">
      <c r="B8856" s="14">
        <v>50005828</v>
      </c>
      <c r="C8856" s="14">
        <v>0</v>
      </c>
      <c r="D8856" s="15">
        <v>21040001</v>
      </c>
      <c r="E8856" s="16" t="s">
        <v>7672</v>
      </c>
      <c r="F8856" s="14">
        <v>1001</v>
      </c>
      <c r="G8856" s="17">
        <v>37589</v>
      </c>
      <c r="H8856" s="29">
        <v>225</v>
      </c>
      <c r="I8856" s="29">
        <v>0</v>
      </c>
      <c r="J8856" s="29">
        <v>0</v>
      </c>
      <c r="K8856" s="29">
        <v>0</v>
      </c>
      <c r="L8856" s="29">
        <f t="shared" si="550"/>
        <v>225</v>
      </c>
      <c r="M8856" s="29">
        <v>-213.67</v>
      </c>
      <c r="N8856" s="29">
        <v>0</v>
      </c>
      <c r="O8856" s="29">
        <v>0</v>
      </c>
      <c r="P8856" s="29">
        <f t="shared" si="551"/>
        <v>-213.67</v>
      </c>
      <c r="Q8856" s="29">
        <f t="shared" si="552"/>
        <v>11.330000000000013</v>
      </c>
      <c r="R8856" s="29">
        <f t="shared" si="553"/>
        <v>11.330000000000013</v>
      </c>
      <c r="S8856" s="15" t="s">
        <v>7227</v>
      </c>
      <c r="T8856" s="15">
        <v>100101</v>
      </c>
      <c r="U8856" s="15" t="s">
        <v>89</v>
      </c>
      <c r="V8856" s="15">
        <v>47040001</v>
      </c>
      <c r="W8856" s="15" t="s">
        <v>85</v>
      </c>
    </row>
    <row r="8857" spans="2:23" hidden="1" x14ac:dyDescent="0.25">
      <c r="B8857" s="14">
        <v>50005829</v>
      </c>
      <c r="C8857" s="14">
        <v>0</v>
      </c>
      <c r="D8857" s="15">
        <v>21040001</v>
      </c>
      <c r="E8857" s="16" t="s">
        <v>7673</v>
      </c>
      <c r="F8857" s="14">
        <v>1001</v>
      </c>
      <c r="G8857" s="17">
        <v>37621</v>
      </c>
      <c r="H8857" s="29">
        <v>225</v>
      </c>
      <c r="I8857" s="29">
        <v>0</v>
      </c>
      <c r="J8857" s="29">
        <v>0</v>
      </c>
      <c r="K8857" s="29">
        <v>0</v>
      </c>
      <c r="L8857" s="29">
        <f t="shared" si="550"/>
        <v>225</v>
      </c>
      <c r="M8857" s="29">
        <v>-213.67</v>
      </c>
      <c r="N8857" s="29">
        <v>0</v>
      </c>
      <c r="O8857" s="29">
        <v>0</v>
      </c>
      <c r="P8857" s="29">
        <f t="shared" si="551"/>
        <v>-213.67</v>
      </c>
      <c r="Q8857" s="29">
        <f t="shared" si="552"/>
        <v>11.330000000000013</v>
      </c>
      <c r="R8857" s="29">
        <f t="shared" si="553"/>
        <v>11.330000000000013</v>
      </c>
      <c r="S8857" s="15" t="s">
        <v>7227</v>
      </c>
      <c r="T8857" s="15">
        <v>100101</v>
      </c>
      <c r="U8857" s="15" t="s">
        <v>89</v>
      </c>
      <c r="V8857" s="15">
        <v>47040001</v>
      </c>
      <c r="W8857" s="15" t="s">
        <v>85</v>
      </c>
    </row>
    <row r="8858" spans="2:23" hidden="1" x14ac:dyDescent="0.25">
      <c r="B8858" s="14">
        <v>50005830</v>
      </c>
      <c r="C8858" s="14">
        <v>0</v>
      </c>
      <c r="D8858" s="15">
        <v>21040001</v>
      </c>
      <c r="E8858" s="16" t="s">
        <v>7674</v>
      </c>
      <c r="F8858" s="14">
        <v>1001</v>
      </c>
      <c r="G8858" s="17">
        <v>38205</v>
      </c>
      <c r="H8858" s="29">
        <v>1350</v>
      </c>
      <c r="I8858" s="29">
        <v>0</v>
      </c>
      <c r="J8858" s="29">
        <v>0</v>
      </c>
      <c r="K8858" s="29">
        <v>0</v>
      </c>
      <c r="L8858" s="29">
        <f t="shared" si="550"/>
        <v>1350</v>
      </c>
      <c r="M8858" s="29">
        <v>-1283</v>
      </c>
      <c r="N8858" s="29">
        <v>0</v>
      </c>
      <c r="O8858" s="29">
        <v>0</v>
      </c>
      <c r="P8858" s="29">
        <f t="shared" si="551"/>
        <v>-1283</v>
      </c>
      <c r="Q8858" s="29">
        <f t="shared" si="552"/>
        <v>67</v>
      </c>
      <c r="R8858" s="29">
        <f t="shared" si="553"/>
        <v>67</v>
      </c>
      <c r="S8858" s="15" t="s">
        <v>7227</v>
      </c>
      <c r="T8858" s="15">
        <v>100101</v>
      </c>
      <c r="U8858" s="15" t="s">
        <v>89</v>
      </c>
      <c r="V8858" s="15">
        <v>47040001</v>
      </c>
      <c r="W8858" s="15" t="s">
        <v>85</v>
      </c>
    </row>
    <row r="8859" spans="2:23" hidden="1" x14ac:dyDescent="0.25">
      <c r="B8859" s="14">
        <v>50005833</v>
      </c>
      <c r="C8859" s="14">
        <v>0</v>
      </c>
      <c r="D8859" s="15">
        <v>21040001</v>
      </c>
      <c r="E8859" s="16" t="s">
        <v>7675</v>
      </c>
      <c r="F8859" s="14">
        <v>1901</v>
      </c>
      <c r="G8859" s="17">
        <v>38353</v>
      </c>
      <c r="H8859" s="29">
        <v>1350</v>
      </c>
      <c r="I8859" s="29">
        <v>0</v>
      </c>
      <c r="J8859" s="29">
        <v>0</v>
      </c>
      <c r="K8859" s="29">
        <v>0</v>
      </c>
      <c r="L8859" s="29">
        <f t="shared" si="550"/>
        <v>1350</v>
      </c>
      <c r="M8859" s="29">
        <v>-1283</v>
      </c>
      <c r="N8859" s="29">
        <v>0</v>
      </c>
      <c r="O8859" s="29">
        <v>0</v>
      </c>
      <c r="P8859" s="29">
        <f t="shared" si="551"/>
        <v>-1283</v>
      </c>
      <c r="Q8859" s="29">
        <f t="shared" si="552"/>
        <v>67</v>
      </c>
      <c r="R8859" s="29">
        <f t="shared" si="553"/>
        <v>67</v>
      </c>
      <c r="S8859" s="15" t="s">
        <v>7227</v>
      </c>
      <c r="T8859" s="15">
        <v>108100</v>
      </c>
      <c r="U8859" s="15" t="s">
        <v>104</v>
      </c>
      <c r="V8859" s="15">
        <v>47040001</v>
      </c>
      <c r="W8859" s="15" t="s">
        <v>105</v>
      </c>
    </row>
    <row r="8860" spans="2:23" hidden="1" x14ac:dyDescent="0.25">
      <c r="B8860" s="14">
        <v>50005834</v>
      </c>
      <c r="C8860" s="14">
        <v>0</v>
      </c>
      <c r="D8860" s="15">
        <v>21040001</v>
      </c>
      <c r="E8860" s="16" t="s">
        <v>7570</v>
      </c>
      <c r="F8860" s="14">
        <v>1051</v>
      </c>
      <c r="G8860" s="17">
        <v>38721</v>
      </c>
      <c r="H8860" s="29">
        <v>1352</v>
      </c>
      <c r="I8860" s="29">
        <v>0</v>
      </c>
      <c r="J8860" s="29">
        <v>0</v>
      </c>
      <c r="K8860" s="29">
        <v>0</v>
      </c>
      <c r="L8860" s="29">
        <f t="shared" si="550"/>
        <v>1352</v>
      </c>
      <c r="M8860" s="29">
        <v>-1285</v>
      </c>
      <c r="N8860" s="29">
        <v>0</v>
      </c>
      <c r="O8860" s="29">
        <v>0</v>
      </c>
      <c r="P8860" s="29">
        <f t="shared" si="551"/>
        <v>-1285</v>
      </c>
      <c r="Q8860" s="29">
        <f t="shared" si="552"/>
        <v>67</v>
      </c>
      <c r="R8860" s="29">
        <f t="shared" si="553"/>
        <v>67</v>
      </c>
      <c r="S8860" s="15" t="s">
        <v>7227</v>
      </c>
      <c r="T8860" s="15">
        <v>100601</v>
      </c>
      <c r="U8860" s="15" t="s">
        <v>79</v>
      </c>
      <c r="V8860" s="15">
        <v>47040001</v>
      </c>
      <c r="W8860" s="15" t="s">
        <v>80</v>
      </c>
    </row>
    <row r="8861" spans="2:23" hidden="1" x14ac:dyDescent="0.25">
      <c r="B8861" s="14">
        <v>50005835</v>
      </c>
      <c r="C8861" s="14">
        <v>0</v>
      </c>
      <c r="D8861" s="15">
        <v>21040001</v>
      </c>
      <c r="E8861" s="16" t="s">
        <v>7540</v>
      </c>
      <c r="F8861" s="14">
        <v>1061</v>
      </c>
      <c r="G8861" s="17">
        <v>38912</v>
      </c>
      <c r="H8861" s="29">
        <v>1354</v>
      </c>
      <c r="I8861" s="29">
        <v>0</v>
      </c>
      <c r="J8861" s="29">
        <v>0</v>
      </c>
      <c r="K8861" s="29">
        <v>-1354</v>
      </c>
      <c r="L8861" s="29">
        <f t="shared" si="550"/>
        <v>0</v>
      </c>
      <c r="M8861" s="29">
        <v>-1287</v>
      </c>
      <c r="N8861" s="29">
        <v>0</v>
      </c>
      <c r="O8861" s="29">
        <v>1287</v>
      </c>
      <c r="P8861" s="29">
        <f t="shared" si="551"/>
        <v>0</v>
      </c>
      <c r="Q8861" s="29">
        <f t="shared" si="552"/>
        <v>67</v>
      </c>
      <c r="R8861" s="29">
        <f t="shared" si="553"/>
        <v>0</v>
      </c>
      <c r="S8861" s="15" t="s">
        <v>7227</v>
      </c>
      <c r="T8861" s="15">
        <v>100801</v>
      </c>
      <c r="U8861" s="15" t="s">
        <v>62</v>
      </c>
      <c r="V8861" s="15">
        <v>47040001</v>
      </c>
      <c r="W8861" s="15" t="s">
        <v>44</v>
      </c>
    </row>
    <row r="8862" spans="2:23" hidden="1" x14ac:dyDescent="0.25">
      <c r="B8862" s="14">
        <v>50005836</v>
      </c>
      <c r="C8862" s="14">
        <v>0</v>
      </c>
      <c r="D8862" s="15">
        <v>21040001</v>
      </c>
      <c r="E8862" s="16" t="s">
        <v>7642</v>
      </c>
      <c r="F8862" s="14">
        <v>1051</v>
      </c>
      <c r="G8862" s="17">
        <v>38625</v>
      </c>
      <c r="H8862" s="29">
        <v>1368</v>
      </c>
      <c r="I8862" s="29">
        <v>0</v>
      </c>
      <c r="J8862" s="29">
        <v>0</v>
      </c>
      <c r="K8862" s="29">
        <v>0</v>
      </c>
      <c r="L8862" s="29">
        <f t="shared" si="550"/>
        <v>1368</v>
      </c>
      <c r="M8862" s="29">
        <v>-1300</v>
      </c>
      <c r="N8862" s="29">
        <v>0</v>
      </c>
      <c r="O8862" s="29">
        <v>0</v>
      </c>
      <c r="P8862" s="29">
        <f t="shared" si="551"/>
        <v>-1300</v>
      </c>
      <c r="Q8862" s="29">
        <f t="shared" si="552"/>
        <v>68</v>
      </c>
      <c r="R8862" s="29">
        <f t="shared" si="553"/>
        <v>68</v>
      </c>
      <c r="S8862" s="15" t="s">
        <v>7227</v>
      </c>
      <c r="T8862" s="15">
        <v>100601</v>
      </c>
      <c r="U8862" s="15" t="s">
        <v>79</v>
      </c>
      <c r="V8862" s="15">
        <v>47040001</v>
      </c>
      <c r="W8862" s="15" t="s">
        <v>80</v>
      </c>
    </row>
    <row r="8863" spans="2:23" hidden="1" x14ac:dyDescent="0.25">
      <c r="B8863" s="14">
        <v>50005837</v>
      </c>
      <c r="C8863" s="14">
        <v>0</v>
      </c>
      <c r="D8863" s="15">
        <v>21040001</v>
      </c>
      <c r="E8863" s="16" t="s">
        <v>7591</v>
      </c>
      <c r="F8863" s="14">
        <v>1051</v>
      </c>
      <c r="G8863" s="17">
        <v>38808</v>
      </c>
      <c r="H8863" s="29">
        <v>1373</v>
      </c>
      <c r="I8863" s="29">
        <v>0</v>
      </c>
      <c r="J8863" s="29">
        <v>0</v>
      </c>
      <c r="K8863" s="29">
        <v>0</v>
      </c>
      <c r="L8863" s="29">
        <f t="shared" si="550"/>
        <v>1373</v>
      </c>
      <c r="M8863" s="29">
        <v>-1305</v>
      </c>
      <c r="N8863" s="29">
        <v>0</v>
      </c>
      <c r="O8863" s="29">
        <v>0</v>
      </c>
      <c r="P8863" s="29">
        <f t="shared" si="551"/>
        <v>-1305</v>
      </c>
      <c r="Q8863" s="29">
        <f t="shared" si="552"/>
        <v>68</v>
      </c>
      <c r="R8863" s="29">
        <f t="shared" si="553"/>
        <v>68</v>
      </c>
      <c r="S8863" s="15" t="s">
        <v>7227</v>
      </c>
      <c r="T8863" s="15">
        <v>100601</v>
      </c>
      <c r="U8863" s="15" t="s">
        <v>79</v>
      </c>
      <c r="V8863" s="15">
        <v>47040001</v>
      </c>
      <c r="W8863" s="15" t="s">
        <v>80</v>
      </c>
    </row>
    <row r="8864" spans="2:23" hidden="1" x14ac:dyDescent="0.25">
      <c r="B8864" s="14">
        <v>50005838</v>
      </c>
      <c r="C8864" s="14">
        <v>0</v>
      </c>
      <c r="D8864" s="15">
        <v>21040001</v>
      </c>
      <c r="E8864" s="16" t="s">
        <v>7676</v>
      </c>
      <c r="F8864" s="14">
        <v>1041</v>
      </c>
      <c r="G8864" s="17">
        <v>38512</v>
      </c>
      <c r="H8864" s="29">
        <v>1374</v>
      </c>
      <c r="I8864" s="29">
        <v>0</v>
      </c>
      <c r="J8864" s="29">
        <v>0</v>
      </c>
      <c r="K8864" s="29">
        <v>0</v>
      </c>
      <c r="L8864" s="29">
        <f t="shared" si="550"/>
        <v>1374</v>
      </c>
      <c r="M8864" s="29">
        <v>-1306</v>
      </c>
      <c r="N8864" s="29">
        <v>0</v>
      </c>
      <c r="O8864" s="29">
        <v>0</v>
      </c>
      <c r="P8864" s="29">
        <f t="shared" si="551"/>
        <v>-1306</v>
      </c>
      <c r="Q8864" s="29">
        <f t="shared" si="552"/>
        <v>68</v>
      </c>
      <c r="R8864" s="29">
        <f t="shared" si="553"/>
        <v>68</v>
      </c>
      <c r="S8864" s="15" t="s">
        <v>7227</v>
      </c>
      <c r="T8864" s="15">
        <v>100501</v>
      </c>
      <c r="U8864" s="15" t="s">
        <v>27</v>
      </c>
      <c r="V8864" s="15">
        <v>47040001</v>
      </c>
      <c r="W8864" s="15" t="s">
        <v>28</v>
      </c>
    </row>
    <row r="8865" spans="2:23" hidden="1" x14ac:dyDescent="0.25">
      <c r="B8865" s="14">
        <v>50005839</v>
      </c>
      <c r="C8865" s="14">
        <v>0</v>
      </c>
      <c r="D8865" s="15">
        <v>21040001</v>
      </c>
      <c r="E8865" s="16" t="s">
        <v>7677</v>
      </c>
      <c r="F8865" s="14">
        <v>1901</v>
      </c>
      <c r="G8865" s="17">
        <v>38794</v>
      </c>
      <c r="H8865" s="29">
        <v>1375</v>
      </c>
      <c r="I8865" s="29">
        <v>0</v>
      </c>
      <c r="J8865" s="29">
        <v>0</v>
      </c>
      <c r="K8865" s="29">
        <v>0</v>
      </c>
      <c r="L8865" s="29">
        <f t="shared" si="550"/>
        <v>1375</v>
      </c>
      <c r="M8865" s="29">
        <v>-1307</v>
      </c>
      <c r="N8865" s="29">
        <v>0</v>
      </c>
      <c r="O8865" s="29">
        <v>0</v>
      </c>
      <c r="P8865" s="29">
        <f t="shared" si="551"/>
        <v>-1307</v>
      </c>
      <c r="Q8865" s="29">
        <f t="shared" si="552"/>
        <v>68</v>
      </c>
      <c r="R8865" s="29">
        <f t="shared" si="553"/>
        <v>68</v>
      </c>
      <c r="S8865" s="15" t="s">
        <v>7227</v>
      </c>
      <c r="T8865" s="15">
        <v>108100</v>
      </c>
      <c r="U8865" s="15" t="s">
        <v>104</v>
      </c>
      <c r="V8865" s="15">
        <v>47040001</v>
      </c>
      <c r="W8865" s="15" t="s">
        <v>105</v>
      </c>
    </row>
    <row r="8866" spans="2:23" hidden="1" x14ac:dyDescent="0.25">
      <c r="B8866" s="14">
        <v>50005840</v>
      </c>
      <c r="C8866" s="14">
        <v>0</v>
      </c>
      <c r="D8866" s="15">
        <v>21040001</v>
      </c>
      <c r="E8866" s="16" t="s">
        <v>7678</v>
      </c>
      <c r="F8866" s="14">
        <v>1001</v>
      </c>
      <c r="G8866" s="17">
        <v>37625</v>
      </c>
      <c r="H8866" s="29">
        <v>1377</v>
      </c>
      <c r="I8866" s="29">
        <v>0</v>
      </c>
      <c r="J8866" s="29">
        <v>0</v>
      </c>
      <c r="K8866" s="29">
        <v>0</v>
      </c>
      <c r="L8866" s="29">
        <f t="shared" si="550"/>
        <v>1377</v>
      </c>
      <c r="M8866" s="29">
        <v>-1308</v>
      </c>
      <c r="N8866" s="29">
        <v>0</v>
      </c>
      <c r="O8866" s="29">
        <v>0</v>
      </c>
      <c r="P8866" s="29">
        <f t="shared" si="551"/>
        <v>-1308</v>
      </c>
      <c r="Q8866" s="29">
        <f t="shared" si="552"/>
        <v>69</v>
      </c>
      <c r="R8866" s="29">
        <f t="shared" si="553"/>
        <v>69</v>
      </c>
      <c r="S8866" s="15" t="s">
        <v>7227</v>
      </c>
      <c r="T8866" s="15">
        <v>100101</v>
      </c>
      <c r="U8866" s="15" t="s">
        <v>89</v>
      </c>
      <c r="V8866" s="15">
        <v>47040001</v>
      </c>
      <c r="W8866" s="15" t="s">
        <v>85</v>
      </c>
    </row>
    <row r="8867" spans="2:23" hidden="1" x14ac:dyDescent="0.25">
      <c r="B8867" s="14">
        <v>50005847</v>
      </c>
      <c r="C8867" s="14">
        <v>0</v>
      </c>
      <c r="D8867" s="15">
        <v>21040001</v>
      </c>
      <c r="E8867" s="16" t="s">
        <v>7679</v>
      </c>
      <c r="F8867" s="14">
        <v>1091</v>
      </c>
      <c r="G8867" s="17">
        <v>39042</v>
      </c>
      <c r="H8867" s="29">
        <v>1379</v>
      </c>
      <c r="I8867" s="29">
        <v>0</v>
      </c>
      <c r="J8867" s="29">
        <v>0</v>
      </c>
      <c r="K8867" s="29">
        <v>0</v>
      </c>
      <c r="L8867" s="29">
        <f t="shared" si="550"/>
        <v>1379</v>
      </c>
      <c r="M8867" s="29">
        <v>-1311</v>
      </c>
      <c r="N8867" s="29">
        <v>0</v>
      </c>
      <c r="O8867" s="29">
        <v>0</v>
      </c>
      <c r="P8867" s="29">
        <f t="shared" si="551"/>
        <v>-1311</v>
      </c>
      <c r="Q8867" s="29">
        <f t="shared" si="552"/>
        <v>68</v>
      </c>
      <c r="R8867" s="29">
        <f t="shared" si="553"/>
        <v>68</v>
      </c>
      <c r="S8867" s="15" t="s">
        <v>7227</v>
      </c>
      <c r="T8867" s="15">
        <v>100701</v>
      </c>
      <c r="U8867" s="15" t="s">
        <v>52</v>
      </c>
      <c r="V8867" s="15">
        <v>47040001</v>
      </c>
      <c r="W8867" s="15" t="s">
        <v>48</v>
      </c>
    </row>
    <row r="8868" spans="2:23" hidden="1" x14ac:dyDescent="0.25">
      <c r="B8868" s="14">
        <v>50005848</v>
      </c>
      <c r="C8868" s="14">
        <v>0</v>
      </c>
      <c r="D8868" s="15">
        <v>21040001</v>
      </c>
      <c r="E8868" s="16" t="s">
        <v>7679</v>
      </c>
      <c r="F8868" s="14">
        <v>1091</v>
      </c>
      <c r="G8868" s="17">
        <v>39061</v>
      </c>
      <c r="H8868" s="29">
        <v>1379</v>
      </c>
      <c r="I8868" s="29">
        <v>0</v>
      </c>
      <c r="J8868" s="29">
        <v>0</v>
      </c>
      <c r="K8868" s="29">
        <v>0</v>
      </c>
      <c r="L8868" s="29">
        <f t="shared" si="550"/>
        <v>1379</v>
      </c>
      <c r="M8868" s="29">
        <v>-1311</v>
      </c>
      <c r="N8868" s="29">
        <v>0</v>
      </c>
      <c r="O8868" s="29">
        <v>0</v>
      </c>
      <c r="P8868" s="29">
        <f t="shared" si="551"/>
        <v>-1311</v>
      </c>
      <c r="Q8868" s="29">
        <f t="shared" si="552"/>
        <v>68</v>
      </c>
      <c r="R8868" s="29">
        <f t="shared" si="553"/>
        <v>68</v>
      </c>
      <c r="S8868" s="15" t="s">
        <v>7227</v>
      </c>
      <c r="T8868" s="15">
        <v>100701</v>
      </c>
      <c r="U8868" s="15" t="s">
        <v>52</v>
      </c>
      <c r="V8868" s="15">
        <v>47040001</v>
      </c>
      <c r="W8868" s="15" t="s">
        <v>48</v>
      </c>
    </row>
    <row r="8869" spans="2:23" hidden="1" x14ac:dyDescent="0.25">
      <c r="B8869" s="14">
        <v>50005849</v>
      </c>
      <c r="C8869" s="14">
        <v>0</v>
      </c>
      <c r="D8869" s="15">
        <v>21040001</v>
      </c>
      <c r="E8869" s="16" t="s">
        <v>7679</v>
      </c>
      <c r="F8869" s="14">
        <v>1091</v>
      </c>
      <c r="G8869" s="17">
        <v>39070</v>
      </c>
      <c r="H8869" s="29">
        <v>1379</v>
      </c>
      <c r="I8869" s="29">
        <v>0</v>
      </c>
      <c r="J8869" s="29">
        <v>0</v>
      </c>
      <c r="K8869" s="29">
        <v>0</v>
      </c>
      <c r="L8869" s="29">
        <f t="shared" si="550"/>
        <v>1379</v>
      </c>
      <c r="M8869" s="29">
        <v>-1311</v>
      </c>
      <c r="N8869" s="29">
        <v>0</v>
      </c>
      <c r="O8869" s="29">
        <v>0</v>
      </c>
      <c r="P8869" s="29">
        <f t="shared" si="551"/>
        <v>-1311</v>
      </c>
      <c r="Q8869" s="29">
        <f t="shared" si="552"/>
        <v>68</v>
      </c>
      <c r="R8869" s="29">
        <f t="shared" si="553"/>
        <v>68</v>
      </c>
      <c r="S8869" s="15" t="s">
        <v>7227</v>
      </c>
      <c r="T8869" s="15">
        <v>100701</v>
      </c>
      <c r="U8869" s="15" t="s">
        <v>52</v>
      </c>
      <c r="V8869" s="15">
        <v>47040001</v>
      </c>
      <c r="W8869" s="15" t="s">
        <v>48</v>
      </c>
    </row>
    <row r="8870" spans="2:23" hidden="1" x14ac:dyDescent="0.25">
      <c r="B8870" s="14">
        <v>50005850</v>
      </c>
      <c r="C8870" s="14">
        <v>0</v>
      </c>
      <c r="D8870" s="15">
        <v>21040001</v>
      </c>
      <c r="E8870" s="16" t="s">
        <v>7679</v>
      </c>
      <c r="F8870" s="14">
        <v>1091</v>
      </c>
      <c r="G8870" s="17">
        <v>39071</v>
      </c>
      <c r="H8870" s="29">
        <v>1379</v>
      </c>
      <c r="I8870" s="29">
        <v>0</v>
      </c>
      <c r="J8870" s="29">
        <v>0</v>
      </c>
      <c r="K8870" s="29">
        <v>0</v>
      </c>
      <c r="L8870" s="29">
        <f t="shared" si="550"/>
        <v>1379</v>
      </c>
      <c r="M8870" s="29">
        <v>-1311</v>
      </c>
      <c r="N8870" s="29">
        <v>0</v>
      </c>
      <c r="O8870" s="29">
        <v>0</v>
      </c>
      <c r="P8870" s="29">
        <f t="shared" si="551"/>
        <v>-1311</v>
      </c>
      <c r="Q8870" s="29">
        <f t="shared" si="552"/>
        <v>68</v>
      </c>
      <c r="R8870" s="29">
        <f t="shared" si="553"/>
        <v>68</v>
      </c>
      <c r="S8870" s="15" t="s">
        <v>7227</v>
      </c>
      <c r="T8870" s="15">
        <v>100701</v>
      </c>
      <c r="U8870" s="15" t="s">
        <v>52</v>
      </c>
      <c r="V8870" s="15">
        <v>47040001</v>
      </c>
      <c r="W8870" s="15" t="s">
        <v>48</v>
      </c>
    </row>
    <row r="8871" spans="2:23" hidden="1" x14ac:dyDescent="0.25">
      <c r="B8871" s="14">
        <v>50005851</v>
      </c>
      <c r="C8871" s="14">
        <v>0</v>
      </c>
      <c r="D8871" s="15">
        <v>21040001</v>
      </c>
      <c r="E8871" s="16" t="s">
        <v>7679</v>
      </c>
      <c r="F8871" s="14">
        <v>1091</v>
      </c>
      <c r="G8871" s="17">
        <v>39077</v>
      </c>
      <c r="H8871" s="29">
        <v>1379</v>
      </c>
      <c r="I8871" s="29">
        <v>0</v>
      </c>
      <c r="J8871" s="29">
        <v>0</v>
      </c>
      <c r="K8871" s="29">
        <v>0</v>
      </c>
      <c r="L8871" s="29">
        <f t="shared" si="550"/>
        <v>1379</v>
      </c>
      <c r="M8871" s="29">
        <v>-1311</v>
      </c>
      <c r="N8871" s="29">
        <v>0</v>
      </c>
      <c r="O8871" s="29">
        <v>0</v>
      </c>
      <c r="P8871" s="29">
        <f t="shared" si="551"/>
        <v>-1311</v>
      </c>
      <c r="Q8871" s="29">
        <f t="shared" si="552"/>
        <v>68</v>
      </c>
      <c r="R8871" s="29">
        <f t="shared" si="553"/>
        <v>68</v>
      </c>
      <c r="S8871" s="15" t="s">
        <v>7227</v>
      </c>
      <c r="T8871" s="15">
        <v>100701</v>
      </c>
      <c r="U8871" s="15" t="s">
        <v>52</v>
      </c>
      <c r="V8871" s="15">
        <v>47040001</v>
      </c>
      <c r="W8871" s="15" t="s">
        <v>48</v>
      </c>
    </row>
    <row r="8872" spans="2:23" hidden="1" x14ac:dyDescent="0.25">
      <c r="B8872" s="14">
        <v>50005852</v>
      </c>
      <c r="C8872" s="14">
        <v>0</v>
      </c>
      <c r="D8872" s="15">
        <v>21040001</v>
      </c>
      <c r="E8872" s="16" t="s">
        <v>7680</v>
      </c>
      <c r="F8872" s="14">
        <v>1012</v>
      </c>
      <c r="G8872" s="17">
        <v>38376</v>
      </c>
      <c r="H8872" s="29">
        <v>1386</v>
      </c>
      <c r="I8872" s="29">
        <v>0</v>
      </c>
      <c r="J8872" s="29">
        <v>0</v>
      </c>
      <c r="K8872" s="29">
        <v>0</v>
      </c>
      <c r="L8872" s="29">
        <f t="shared" si="550"/>
        <v>1386</v>
      </c>
      <c r="M8872" s="29">
        <v>-1317</v>
      </c>
      <c r="N8872" s="29">
        <v>0</v>
      </c>
      <c r="O8872" s="29">
        <v>0</v>
      </c>
      <c r="P8872" s="29">
        <f t="shared" si="551"/>
        <v>-1317</v>
      </c>
      <c r="Q8872" s="29">
        <f t="shared" si="552"/>
        <v>69</v>
      </c>
      <c r="R8872" s="29">
        <f t="shared" si="553"/>
        <v>69</v>
      </c>
      <c r="S8872" s="15" t="s">
        <v>7227</v>
      </c>
      <c r="T8872" s="15">
        <v>100202</v>
      </c>
      <c r="U8872" s="15" t="s">
        <v>70</v>
      </c>
      <c r="V8872" s="15">
        <v>47040001</v>
      </c>
      <c r="W8872" s="15" t="s">
        <v>71</v>
      </c>
    </row>
    <row r="8873" spans="2:23" hidden="1" x14ac:dyDescent="0.25">
      <c r="B8873" s="14">
        <v>50005853</v>
      </c>
      <c r="C8873" s="14">
        <v>0</v>
      </c>
      <c r="D8873" s="15">
        <v>21040001</v>
      </c>
      <c r="E8873" s="16" t="s">
        <v>7584</v>
      </c>
      <c r="F8873" s="14">
        <v>1091</v>
      </c>
      <c r="G8873" s="17">
        <v>38940</v>
      </c>
      <c r="H8873" s="29">
        <v>1387</v>
      </c>
      <c r="I8873" s="29">
        <v>0</v>
      </c>
      <c r="J8873" s="29">
        <v>0</v>
      </c>
      <c r="K8873" s="29">
        <v>0</v>
      </c>
      <c r="L8873" s="29">
        <f t="shared" si="550"/>
        <v>1387</v>
      </c>
      <c r="M8873" s="29">
        <v>-1318</v>
      </c>
      <c r="N8873" s="29">
        <v>0</v>
      </c>
      <c r="O8873" s="29">
        <v>0</v>
      </c>
      <c r="P8873" s="29">
        <f t="shared" si="551"/>
        <v>-1318</v>
      </c>
      <c r="Q8873" s="29">
        <f t="shared" si="552"/>
        <v>69</v>
      </c>
      <c r="R8873" s="29">
        <f t="shared" si="553"/>
        <v>69</v>
      </c>
      <c r="S8873" s="15" t="s">
        <v>7227</v>
      </c>
      <c r="T8873" s="15">
        <v>100701</v>
      </c>
      <c r="U8873" s="15" t="s">
        <v>52</v>
      </c>
      <c r="V8873" s="15">
        <v>47040001</v>
      </c>
      <c r="W8873" s="15" t="s">
        <v>48</v>
      </c>
    </row>
    <row r="8874" spans="2:23" hidden="1" x14ac:dyDescent="0.25">
      <c r="B8874" s="14">
        <v>50005854</v>
      </c>
      <c r="C8874" s="14">
        <v>0</v>
      </c>
      <c r="D8874" s="15">
        <v>21040001</v>
      </c>
      <c r="E8874" s="16" t="s">
        <v>7584</v>
      </c>
      <c r="F8874" s="14">
        <v>1091</v>
      </c>
      <c r="G8874" s="17">
        <v>38965</v>
      </c>
      <c r="H8874" s="29">
        <v>1387</v>
      </c>
      <c r="I8874" s="29">
        <v>0</v>
      </c>
      <c r="J8874" s="29">
        <v>0</v>
      </c>
      <c r="K8874" s="29">
        <v>0</v>
      </c>
      <c r="L8874" s="29">
        <f t="shared" si="550"/>
        <v>1387</v>
      </c>
      <c r="M8874" s="29">
        <v>-1318</v>
      </c>
      <c r="N8874" s="29">
        <v>0</v>
      </c>
      <c r="O8874" s="29">
        <v>0</v>
      </c>
      <c r="P8874" s="29">
        <f t="shared" si="551"/>
        <v>-1318</v>
      </c>
      <c r="Q8874" s="29">
        <f t="shared" si="552"/>
        <v>69</v>
      </c>
      <c r="R8874" s="29">
        <f t="shared" si="553"/>
        <v>69</v>
      </c>
      <c r="S8874" s="15" t="s">
        <v>7227</v>
      </c>
      <c r="T8874" s="15">
        <v>100701</v>
      </c>
      <c r="U8874" s="15" t="s">
        <v>52</v>
      </c>
      <c r="V8874" s="15">
        <v>47040001</v>
      </c>
      <c r="W8874" s="15" t="s">
        <v>48</v>
      </c>
    </row>
    <row r="8875" spans="2:23" hidden="1" x14ac:dyDescent="0.25">
      <c r="B8875" s="14">
        <v>50005855</v>
      </c>
      <c r="C8875" s="14">
        <v>0</v>
      </c>
      <c r="D8875" s="15">
        <v>21040001</v>
      </c>
      <c r="E8875" s="16" t="s">
        <v>7681</v>
      </c>
      <c r="F8875" s="14">
        <v>1061</v>
      </c>
      <c r="G8875" s="17">
        <v>38990</v>
      </c>
      <c r="H8875" s="29">
        <v>1390</v>
      </c>
      <c r="I8875" s="29">
        <v>0</v>
      </c>
      <c r="J8875" s="29">
        <v>0</v>
      </c>
      <c r="K8875" s="29">
        <v>0</v>
      </c>
      <c r="L8875" s="29">
        <f t="shared" si="550"/>
        <v>1390</v>
      </c>
      <c r="M8875" s="29">
        <v>-1321</v>
      </c>
      <c r="N8875" s="29">
        <v>0</v>
      </c>
      <c r="O8875" s="29">
        <v>0</v>
      </c>
      <c r="P8875" s="29">
        <f t="shared" si="551"/>
        <v>-1321</v>
      </c>
      <c r="Q8875" s="29">
        <f t="shared" si="552"/>
        <v>69</v>
      </c>
      <c r="R8875" s="29">
        <f t="shared" si="553"/>
        <v>69</v>
      </c>
      <c r="S8875" s="15" t="s">
        <v>7227</v>
      </c>
      <c r="T8875" s="15">
        <v>100801</v>
      </c>
      <c r="U8875" s="15" t="s">
        <v>62</v>
      </c>
      <c r="V8875" s="15">
        <v>47040001</v>
      </c>
      <c r="W8875" s="15" t="s">
        <v>44</v>
      </c>
    </row>
    <row r="8876" spans="2:23" hidden="1" x14ac:dyDescent="0.25">
      <c r="B8876" s="14">
        <v>50005856</v>
      </c>
      <c r="C8876" s="14">
        <v>0</v>
      </c>
      <c r="D8876" s="15">
        <v>21040001</v>
      </c>
      <c r="E8876" s="16" t="s">
        <v>7575</v>
      </c>
      <c r="F8876" s="14">
        <v>1091</v>
      </c>
      <c r="G8876" s="17">
        <v>39038</v>
      </c>
      <c r="H8876" s="29">
        <v>1394</v>
      </c>
      <c r="I8876" s="29">
        <v>0</v>
      </c>
      <c r="J8876" s="29">
        <v>0</v>
      </c>
      <c r="K8876" s="29">
        <v>0</v>
      </c>
      <c r="L8876" s="29">
        <f t="shared" si="550"/>
        <v>1394</v>
      </c>
      <c r="M8876" s="29">
        <v>-1325</v>
      </c>
      <c r="N8876" s="29">
        <v>0</v>
      </c>
      <c r="O8876" s="29">
        <v>0</v>
      </c>
      <c r="P8876" s="29">
        <f t="shared" si="551"/>
        <v>-1325</v>
      </c>
      <c r="Q8876" s="29">
        <f t="shared" si="552"/>
        <v>69</v>
      </c>
      <c r="R8876" s="29">
        <f t="shared" si="553"/>
        <v>69</v>
      </c>
      <c r="S8876" s="15" t="s">
        <v>7227</v>
      </c>
      <c r="T8876" s="15">
        <v>100701</v>
      </c>
      <c r="U8876" s="15" t="s">
        <v>52</v>
      </c>
      <c r="V8876" s="15">
        <v>47040001</v>
      </c>
      <c r="W8876" s="15" t="s">
        <v>48</v>
      </c>
    </row>
    <row r="8877" spans="2:23" hidden="1" x14ac:dyDescent="0.25">
      <c r="B8877" s="14">
        <v>50005857</v>
      </c>
      <c r="C8877" s="14">
        <v>0</v>
      </c>
      <c r="D8877" s="15">
        <v>21040001</v>
      </c>
      <c r="E8877" s="16" t="s">
        <v>7575</v>
      </c>
      <c r="F8877" s="14">
        <v>1091</v>
      </c>
      <c r="G8877" s="17">
        <v>39106</v>
      </c>
      <c r="H8877" s="29">
        <v>1394</v>
      </c>
      <c r="I8877" s="29">
        <v>0</v>
      </c>
      <c r="J8877" s="29">
        <v>0</v>
      </c>
      <c r="K8877" s="29">
        <v>0</v>
      </c>
      <c r="L8877" s="29">
        <f t="shared" si="550"/>
        <v>1394</v>
      </c>
      <c r="M8877" s="29">
        <v>-1325</v>
      </c>
      <c r="N8877" s="29">
        <v>0</v>
      </c>
      <c r="O8877" s="29">
        <v>0</v>
      </c>
      <c r="P8877" s="29">
        <f t="shared" si="551"/>
        <v>-1325</v>
      </c>
      <c r="Q8877" s="29">
        <f t="shared" si="552"/>
        <v>69</v>
      </c>
      <c r="R8877" s="29">
        <f t="shared" si="553"/>
        <v>69</v>
      </c>
      <c r="S8877" s="15" t="s">
        <v>7227</v>
      </c>
      <c r="T8877" s="15">
        <v>100701</v>
      </c>
      <c r="U8877" s="15" t="s">
        <v>52</v>
      </c>
      <c r="V8877" s="15">
        <v>47040001</v>
      </c>
      <c r="W8877" s="15" t="s">
        <v>48</v>
      </c>
    </row>
    <row r="8878" spans="2:23" hidden="1" x14ac:dyDescent="0.25">
      <c r="B8878" s="14">
        <v>50005858</v>
      </c>
      <c r="C8878" s="14">
        <v>0</v>
      </c>
      <c r="D8878" s="15">
        <v>21040001</v>
      </c>
      <c r="E8878" s="16" t="s">
        <v>7682</v>
      </c>
      <c r="F8878" s="14">
        <v>1091</v>
      </c>
      <c r="G8878" s="17">
        <v>39263</v>
      </c>
      <c r="H8878" s="29">
        <v>1394</v>
      </c>
      <c r="I8878" s="29">
        <v>0</v>
      </c>
      <c r="J8878" s="29">
        <v>0</v>
      </c>
      <c r="K8878" s="29">
        <v>0</v>
      </c>
      <c r="L8878" s="29">
        <f t="shared" si="550"/>
        <v>1394</v>
      </c>
      <c r="M8878" s="29">
        <v>-1325</v>
      </c>
      <c r="N8878" s="29">
        <v>0</v>
      </c>
      <c r="O8878" s="29">
        <v>0</v>
      </c>
      <c r="P8878" s="29">
        <f t="shared" si="551"/>
        <v>-1325</v>
      </c>
      <c r="Q8878" s="29">
        <f t="shared" si="552"/>
        <v>69</v>
      </c>
      <c r="R8878" s="29">
        <f t="shared" si="553"/>
        <v>69</v>
      </c>
      <c r="S8878" s="15" t="s">
        <v>7227</v>
      </c>
      <c r="T8878" s="15">
        <v>100701</v>
      </c>
      <c r="U8878" s="15" t="s">
        <v>52</v>
      </c>
      <c r="V8878" s="15">
        <v>47040001</v>
      </c>
      <c r="W8878" s="15" t="s">
        <v>48</v>
      </c>
    </row>
    <row r="8879" spans="2:23" hidden="1" x14ac:dyDescent="0.25">
      <c r="B8879" s="14">
        <v>50005859</v>
      </c>
      <c r="C8879" s="14">
        <v>0</v>
      </c>
      <c r="D8879" s="15">
        <v>21040001</v>
      </c>
      <c r="E8879" s="16" t="s">
        <v>7683</v>
      </c>
      <c r="F8879" s="14">
        <v>1011</v>
      </c>
      <c r="G8879" s="17">
        <v>37142</v>
      </c>
      <c r="H8879" s="29">
        <v>1400</v>
      </c>
      <c r="I8879" s="29">
        <v>0</v>
      </c>
      <c r="J8879" s="29">
        <v>0</v>
      </c>
      <c r="K8879" s="29">
        <v>0</v>
      </c>
      <c r="L8879" s="29">
        <f t="shared" si="550"/>
        <v>1400</v>
      </c>
      <c r="M8879" s="29">
        <v>-1330</v>
      </c>
      <c r="N8879" s="29">
        <v>0</v>
      </c>
      <c r="O8879" s="29">
        <v>0</v>
      </c>
      <c r="P8879" s="29">
        <f t="shared" si="551"/>
        <v>-1330</v>
      </c>
      <c r="Q8879" s="29">
        <f t="shared" si="552"/>
        <v>70</v>
      </c>
      <c r="R8879" s="29">
        <f t="shared" si="553"/>
        <v>70</v>
      </c>
      <c r="S8879" s="15" t="s">
        <v>7227</v>
      </c>
      <c r="T8879" s="15">
        <v>100201</v>
      </c>
      <c r="U8879" s="15" t="s">
        <v>75</v>
      </c>
      <c r="V8879" s="15">
        <v>47040001</v>
      </c>
      <c r="W8879" s="15" t="s">
        <v>71</v>
      </c>
    </row>
    <row r="8880" spans="2:23" hidden="1" x14ac:dyDescent="0.25">
      <c r="B8880" s="14">
        <v>50005860</v>
      </c>
      <c r="C8880" s="14">
        <v>0</v>
      </c>
      <c r="D8880" s="15">
        <v>21040001</v>
      </c>
      <c r="E8880" s="16" t="s">
        <v>7684</v>
      </c>
      <c r="F8880" s="14">
        <v>1011</v>
      </c>
      <c r="G8880" s="17">
        <v>37765</v>
      </c>
      <c r="H8880" s="29">
        <v>1400</v>
      </c>
      <c r="I8880" s="29">
        <v>0</v>
      </c>
      <c r="J8880" s="29">
        <v>0</v>
      </c>
      <c r="K8880" s="29">
        <v>0</v>
      </c>
      <c r="L8880" s="29">
        <f t="shared" si="550"/>
        <v>1400</v>
      </c>
      <c r="M8880" s="29">
        <v>-1330</v>
      </c>
      <c r="N8880" s="29">
        <v>0</v>
      </c>
      <c r="O8880" s="29">
        <v>0</v>
      </c>
      <c r="P8880" s="29">
        <f t="shared" si="551"/>
        <v>-1330</v>
      </c>
      <c r="Q8880" s="29">
        <f t="shared" si="552"/>
        <v>70</v>
      </c>
      <c r="R8880" s="29">
        <f t="shared" si="553"/>
        <v>70</v>
      </c>
      <c r="S8880" s="15" t="s">
        <v>7227</v>
      </c>
      <c r="T8880" s="15">
        <v>100201</v>
      </c>
      <c r="U8880" s="15" t="s">
        <v>75</v>
      </c>
      <c r="V8880" s="15">
        <v>47040001</v>
      </c>
      <c r="W8880" s="15" t="s">
        <v>71</v>
      </c>
    </row>
    <row r="8881" spans="2:23" hidden="1" x14ac:dyDescent="0.25">
      <c r="B8881" s="14">
        <v>50005862</v>
      </c>
      <c r="C8881" s="14">
        <v>0</v>
      </c>
      <c r="D8881" s="15">
        <v>21040001</v>
      </c>
      <c r="E8881" s="16" t="s">
        <v>7685</v>
      </c>
      <c r="F8881" s="14">
        <v>1081</v>
      </c>
      <c r="G8881" s="17">
        <v>39478</v>
      </c>
      <c r="H8881" s="29">
        <v>1400</v>
      </c>
      <c r="I8881" s="29">
        <v>0</v>
      </c>
      <c r="J8881" s="29">
        <v>0</v>
      </c>
      <c r="K8881" s="29">
        <v>0</v>
      </c>
      <c r="L8881" s="29">
        <f t="shared" si="550"/>
        <v>1400</v>
      </c>
      <c r="M8881" s="29">
        <v>-1330</v>
      </c>
      <c r="N8881" s="29">
        <v>0</v>
      </c>
      <c r="O8881" s="29">
        <v>0</v>
      </c>
      <c r="P8881" s="29">
        <f t="shared" si="551"/>
        <v>-1330</v>
      </c>
      <c r="Q8881" s="29">
        <f t="shared" si="552"/>
        <v>70</v>
      </c>
      <c r="R8881" s="29">
        <f t="shared" si="553"/>
        <v>70</v>
      </c>
      <c r="S8881" s="15" t="s">
        <v>7227</v>
      </c>
      <c r="T8881" s="15">
        <v>101001</v>
      </c>
      <c r="U8881" s="15" t="s">
        <v>37</v>
      </c>
      <c r="V8881" s="15">
        <v>47040001</v>
      </c>
      <c r="W8881" s="15" t="s">
        <v>38</v>
      </c>
    </row>
    <row r="8882" spans="2:23" hidden="1" x14ac:dyDescent="0.25">
      <c r="B8882" s="14">
        <v>50005863</v>
      </c>
      <c r="C8882" s="14">
        <v>0</v>
      </c>
      <c r="D8882" s="15">
        <v>21040001</v>
      </c>
      <c r="E8882" s="16" t="s">
        <v>7686</v>
      </c>
      <c r="F8882" s="14">
        <v>1091</v>
      </c>
      <c r="G8882" s="17">
        <v>38825</v>
      </c>
      <c r="H8882" s="29">
        <v>1400</v>
      </c>
      <c r="I8882" s="29">
        <v>0</v>
      </c>
      <c r="J8882" s="29">
        <v>0</v>
      </c>
      <c r="K8882" s="29">
        <v>0</v>
      </c>
      <c r="L8882" s="29">
        <f t="shared" si="550"/>
        <v>1400</v>
      </c>
      <c r="M8882" s="29">
        <v>-1330</v>
      </c>
      <c r="N8882" s="29">
        <v>0</v>
      </c>
      <c r="O8882" s="29">
        <v>0</v>
      </c>
      <c r="P8882" s="29">
        <f t="shared" si="551"/>
        <v>-1330</v>
      </c>
      <c r="Q8882" s="29">
        <f t="shared" si="552"/>
        <v>70</v>
      </c>
      <c r="R8882" s="29">
        <f t="shared" si="553"/>
        <v>70</v>
      </c>
      <c r="S8882" s="15" t="s">
        <v>7227</v>
      </c>
      <c r="T8882" s="15">
        <v>100701</v>
      </c>
      <c r="U8882" s="15" t="s">
        <v>52</v>
      </c>
      <c r="V8882" s="15">
        <v>47040001</v>
      </c>
      <c r="W8882" s="15" t="s">
        <v>48</v>
      </c>
    </row>
    <row r="8883" spans="2:23" hidden="1" x14ac:dyDescent="0.25">
      <c r="B8883" s="14">
        <v>50005864</v>
      </c>
      <c r="C8883" s="14">
        <v>0</v>
      </c>
      <c r="D8883" s="15">
        <v>21040001</v>
      </c>
      <c r="E8883" s="16" t="s">
        <v>7686</v>
      </c>
      <c r="F8883" s="14">
        <v>1091</v>
      </c>
      <c r="G8883" s="17">
        <v>39013</v>
      </c>
      <c r="H8883" s="29">
        <v>1400</v>
      </c>
      <c r="I8883" s="29">
        <v>0</v>
      </c>
      <c r="J8883" s="29">
        <v>0</v>
      </c>
      <c r="K8883" s="29">
        <v>0</v>
      </c>
      <c r="L8883" s="29">
        <f t="shared" si="550"/>
        <v>1400</v>
      </c>
      <c r="M8883" s="29">
        <v>-1330</v>
      </c>
      <c r="N8883" s="29">
        <v>0</v>
      </c>
      <c r="O8883" s="29">
        <v>0</v>
      </c>
      <c r="P8883" s="29">
        <f t="shared" si="551"/>
        <v>-1330</v>
      </c>
      <c r="Q8883" s="29">
        <f t="shared" si="552"/>
        <v>70</v>
      </c>
      <c r="R8883" s="29">
        <f t="shared" si="553"/>
        <v>70</v>
      </c>
      <c r="S8883" s="15" t="s">
        <v>7227</v>
      </c>
      <c r="T8883" s="15">
        <v>100701</v>
      </c>
      <c r="U8883" s="15" t="s">
        <v>52</v>
      </c>
      <c r="V8883" s="15">
        <v>47040001</v>
      </c>
      <c r="W8883" s="15" t="s">
        <v>48</v>
      </c>
    </row>
    <row r="8884" spans="2:23" hidden="1" x14ac:dyDescent="0.25">
      <c r="B8884" s="14">
        <v>50005865</v>
      </c>
      <c r="C8884" s="14">
        <v>0</v>
      </c>
      <c r="D8884" s="15">
        <v>21040001</v>
      </c>
      <c r="E8884" s="16" t="s">
        <v>7687</v>
      </c>
      <c r="F8884" s="14">
        <v>1001</v>
      </c>
      <c r="G8884" s="17">
        <v>41364</v>
      </c>
      <c r="H8884" s="29">
        <v>1400</v>
      </c>
      <c r="I8884" s="29">
        <v>0</v>
      </c>
      <c r="J8884" s="29">
        <v>0</v>
      </c>
      <c r="K8884" s="29">
        <v>0</v>
      </c>
      <c r="L8884" s="29">
        <f t="shared" si="550"/>
        <v>1400</v>
      </c>
      <c r="M8884" s="29">
        <v>-1055</v>
      </c>
      <c r="N8884" s="29">
        <v>-138</v>
      </c>
      <c r="O8884" s="29">
        <v>0</v>
      </c>
      <c r="P8884" s="29">
        <f t="shared" si="551"/>
        <v>-1193</v>
      </c>
      <c r="Q8884" s="29">
        <f t="shared" si="552"/>
        <v>345</v>
      </c>
      <c r="R8884" s="29">
        <f t="shared" si="553"/>
        <v>207</v>
      </c>
      <c r="S8884" s="15" t="s">
        <v>7227</v>
      </c>
      <c r="T8884" s="15">
        <v>100101</v>
      </c>
      <c r="U8884" s="15" t="s">
        <v>89</v>
      </c>
      <c r="V8884" s="15">
        <v>47040001</v>
      </c>
      <c r="W8884" s="15" t="s">
        <v>85</v>
      </c>
    </row>
    <row r="8885" spans="2:23" hidden="1" x14ac:dyDescent="0.25">
      <c r="B8885" s="14">
        <v>50005866</v>
      </c>
      <c r="C8885" s="14">
        <v>0</v>
      </c>
      <c r="D8885" s="15">
        <v>21040001</v>
      </c>
      <c r="E8885" s="16" t="s">
        <v>7642</v>
      </c>
      <c r="F8885" s="14">
        <v>1051</v>
      </c>
      <c r="G8885" s="17">
        <v>38359</v>
      </c>
      <c r="H8885" s="29">
        <v>1412</v>
      </c>
      <c r="I8885" s="29">
        <v>0</v>
      </c>
      <c r="J8885" s="29">
        <v>0</v>
      </c>
      <c r="K8885" s="29">
        <v>0</v>
      </c>
      <c r="L8885" s="29">
        <f t="shared" si="550"/>
        <v>1412</v>
      </c>
      <c r="M8885" s="29">
        <v>-1342</v>
      </c>
      <c r="N8885" s="29">
        <v>0</v>
      </c>
      <c r="O8885" s="29">
        <v>0</v>
      </c>
      <c r="P8885" s="29">
        <f t="shared" si="551"/>
        <v>-1342</v>
      </c>
      <c r="Q8885" s="29">
        <f t="shared" si="552"/>
        <v>70</v>
      </c>
      <c r="R8885" s="29">
        <f t="shared" si="553"/>
        <v>70</v>
      </c>
      <c r="S8885" s="15" t="s">
        <v>7227</v>
      </c>
      <c r="T8885" s="15">
        <v>100601</v>
      </c>
      <c r="U8885" s="15" t="s">
        <v>79</v>
      </c>
      <c r="V8885" s="15">
        <v>47040001</v>
      </c>
      <c r="W8885" s="15" t="s">
        <v>80</v>
      </c>
    </row>
    <row r="8886" spans="2:23" hidden="1" x14ac:dyDescent="0.25">
      <c r="B8886" s="14">
        <v>50005867</v>
      </c>
      <c r="C8886" s="14">
        <v>0</v>
      </c>
      <c r="D8886" s="15">
        <v>21040001</v>
      </c>
      <c r="E8886" s="16" t="s">
        <v>7642</v>
      </c>
      <c r="F8886" s="14">
        <v>1051</v>
      </c>
      <c r="G8886" s="17">
        <v>38603</v>
      </c>
      <c r="H8886" s="29">
        <v>1412</v>
      </c>
      <c r="I8886" s="29">
        <v>0</v>
      </c>
      <c r="J8886" s="29">
        <v>0</v>
      </c>
      <c r="K8886" s="29">
        <v>0</v>
      </c>
      <c r="L8886" s="29">
        <f t="shared" si="550"/>
        <v>1412</v>
      </c>
      <c r="M8886" s="29">
        <v>-1342</v>
      </c>
      <c r="N8886" s="29">
        <v>0</v>
      </c>
      <c r="O8886" s="29">
        <v>0</v>
      </c>
      <c r="P8886" s="29">
        <f t="shared" si="551"/>
        <v>-1342</v>
      </c>
      <c r="Q8886" s="29">
        <f t="shared" si="552"/>
        <v>70</v>
      </c>
      <c r="R8886" s="29">
        <f t="shared" si="553"/>
        <v>70</v>
      </c>
      <c r="S8886" s="15" t="s">
        <v>7227</v>
      </c>
      <c r="T8886" s="15">
        <v>100601</v>
      </c>
      <c r="U8886" s="15" t="s">
        <v>79</v>
      </c>
      <c r="V8886" s="15">
        <v>47040001</v>
      </c>
      <c r="W8886" s="15" t="s">
        <v>80</v>
      </c>
    </row>
    <row r="8887" spans="2:23" hidden="1" x14ac:dyDescent="0.25">
      <c r="B8887" s="14">
        <v>50005868</v>
      </c>
      <c r="C8887" s="14">
        <v>0</v>
      </c>
      <c r="D8887" s="15">
        <v>21040001</v>
      </c>
      <c r="E8887" s="16" t="s">
        <v>7642</v>
      </c>
      <c r="F8887" s="14">
        <v>1051</v>
      </c>
      <c r="G8887" s="17">
        <v>38694</v>
      </c>
      <c r="H8887" s="29">
        <v>1412</v>
      </c>
      <c r="I8887" s="29">
        <v>0</v>
      </c>
      <c r="J8887" s="29">
        <v>0</v>
      </c>
      <c r="K8887" s="29">
        <v>0</v>
      </c>
      <c r="L8887" s="29">
        <f t="shared" si="550"/>
        <v>1412</v>
      </c>
      <c r="M8887" s="29">
        <v>-1342</v>
      </c>
      <c r="N8887" s="29">
        <v>0</v>
      </c>
      <c r="O8887" s="29">
        <v>0</v>
      </c>
      <c r="P8887" s="29">
        <f t="shared" si="551"/>
        <v>-1342</v>
      </c>
      <c r="Q8887" s="29">
        <f t="shared" si="552"/>
        <v>70</v>
      </c>
      <c r="R8887" s="29">
        <f t="shared" si="553"/>
        <v>70</v>
      </c>
      <c r="S8887" s="15" t="s">
        <v>7227</v>
      </c>
      <c r="T8887" s="15">
        <v>100601</v>
      </c>
      <c r="U8887" s="15" t="s">
        <v>79</v>
      </c>
      <c r="V8887" s="15">
        <v>47040001</v>
      </c>
      <c r="W8887" s="15" t="s">
        <v>80</v>
      </c>
    </row>
    <row r="8888" spans="2:23" hidden="1" x14ac:dyDescent="0.25">
      <c r="B8888" s="14">
        <v>50005869</v>
      </c>
      <c r="C8888" s="14">
        <v>0</v>
      </c>
      <c r="D8888" s="15">
        <v>21040001</v>
      </c>
      <c r="E8888" s="16" t="s">
        <v>7688</v>
      </c>
      <c r="F8888" s="14">
        <v>1021</v>
      </c>
      <c r="G8888" s="17">
        <v>38096</v>
      </c>
      <c r="H8888" s="29">
        <v>1413</v>
      </c>
      <c r="I8888" s="29">
        <v>0</v>
      </c>
      <c r="J8888" s="29">
        <v>0</v>
      </c>
      <c r="K8888" s="29">
        <v>0</v>
      </c>
      <c r="L8888" s="29">
        <f t="shared" si="550"/>
        <v>1413</v>
      </c>
      <c r="M8888" s="29">
        <v>-1343</v>
      </c>
      <c r="N8888" s="29">
        <v>0</v>
      </c>
      <c r="O8888" s="29">
        <v>0</v>
      </c>
      <c r="P8888" s="29">
        <f t="shared" si="551"/>
        <v>-1343</v>
      </c>
      <c r="Q8888" s="29">
        <f t="shared" si="552"/>
        <v>70</v>
      </c>
      <c r="R8888" s="29">
        <f t="shared" si="553"/>
        <v>70</v>
      </c>
      <c r="S8888" s="15" t="s">
        <v>7227</v>
      </c>
      <c r="T8888" s="15">
        <v>100301</v>
      </c>
      <c r="U8888" s="15" t="s">
        <v>32</v>
      </c>
      <c r="V8888" s="15">
        <v>47040001</v>
      </c>
      <c r="W8888" s="15" t="s">
        <v>33</v>
      </c>
    </row>
    <row r="8889" spans="2:23" hidden="1" x14ac:dyDescent="0.25">
      <c r="B8889" s="14">
        <v>50005870</v>
      </c>
      <c r="C8889" s="14">
        <v>0</v>
      </c>
      <c r="D8889" s="15">
        <v>21040001</v>
      </c>
      <c r="E8889" s="16" t="s">
        <v>7689</v>
      </c>
      <c r="F8889" s="14">
        <v>1011</v>
      </c>
      <c r="G8889" s="17">
        <v>37364</v>
      </c>
      <c r="H8889" s="29">
        <v>1415</v>
      </c>
      <c r="I8889" s="29">
        <v>0</v>
      </c>
      <c r="J8889" s="29">
        <v>0</v>
      </c>
      <c r="K8889" s="29">
        <v>0</v>
      </c>
      <c r="L8889" s="29">
        <f t="shared" ref="L8889:L8952" si="554">SUM(H8889:K8889)</f>
        <v>1415</v>
      </c>
      <c r="M8889" s="29">
        <v>-1345</v>
      </c>
      <c r="N8889" s="29">
        <v>0</v>
      </c>
      <c r="O8889" s="29">
        <v>0</v>
      </c>
      <c r="P8889" s="29">
        <f t="shared" si="551"/>
        <v>-1345</v>
      </c>
      <c r="Q8889" s="29">
        <f t="shared" si="552"/>
        <v>70</v>
      </c>
      <c r="R8889" s="29">
        <f t="shared" si="553"/>
        <v>70</v>
      </c>
      <c r="S8889" s="15" t="s">
        <v>7227</v>
      </c>
      <c r="T8889" s="15">
        <v>100201</v>
      </c>
      <c r="U8889" s="15" t="s">
        <v>75</v>
      </c>
      <c r="V8889" s="15">
        <v>47040001</v>
      </c>
      <c r="W8889" s="15" t="s">
        <v>71</v>
      </c>
    </row>
    <row r="8890" spans="2:23" hidden="1" x14ac:dyDescent="0.25">
      <c r="B8890" s="14">
        <v>50005871</v>
      </c>
      <c r="C8890" s="14">
        <v>0</v>
      </c>
      <c r="D8890" s="15">
        <v>21040001</v>
      </c>
      <c r="E8890" s="16" t="s">
        <v>7690</v>
      </c>
      <c r="F8890" s="14">
        <v>1011</v>
      </c>
      <c r="G8890" s="17">
        <v>37749</v>
      </c>
      <c r="H8890" s="29">
        <v>1417</v>
      </c>
      <c r="I8890" s="29">
        <v>0</v>
      </c>
      <c r="J8890" s="29">
        <v>0</v>
      </c>
      <c r="K8890" s="29">
        <v>0</v>
      </c>
      <c r="L8890" s="29">
        <f t="shared" si="554"/>
        <v>1417</v>
      </c>
      <c r="M8890" s="29">
        <v>-1346</v>
      </c>
      <c r="N8890" s="29">
        <v>0</v>
      </c>
      <c r="O8890" s="29">
        <v>0</v>
      </c>
      <c r="P8890" s="29">
        <f t="shared" si="551"/>
        <v>-1346</v>
      </c>
      <c r="Q8890" s="29">
        <f t="shared" si="552"/>
        <v>71</v>
      </c>
      <c r="R8890" s="29">
        <f t="shared" si="553"/>
        <v>71</v>
      </c>
      <c r="S8890" s="15" t="s">
        <v>7227</v>
      </c>
      <c r="T8890" s="15">
        <v>100201</v>
      </c>
      <c r="U8890" s="15" t="s">
        <v>75</v>
      </c>
      <c r="V8890" s="15">
        <v>47040001</v>
      </c>
      <c r="W8890" s="15" t="s">
        <v>71</v>
      </c>
    </row>
    <row r="8891" spans="2:23" hidden="1" x14ac:dyDescent="0.25">
      <c r="B8891" s="14">
        <v>50005872</v>
      </c>
      <c r="C8891" s="14">
        <v>0</v>
      </c>
      <c r="D8891" s="15">
        <v>21040001</v>
      </c>
      <c r="E8891" s="16" t="s">
        <v>7691</v>
      </c>
      <c r="F8891" s="14">
        <v>1041</v>
      </c>
      <c r="G8891" s="17">
        <v>39097</v>
      </c>
      <c r="H8891" s="29">
        <v>1417</v>
      </c>
      <c r="I8891" s="29">
        <v>0</v>
      </c>
      <c r="J8891" s="29">
        <v>0</v>
      </c>
      <c r="K8891" s="29">
        <v>0</v>
      </c>
      <c r="L8891" s="29">
        <f t="shared" si="554"/>
        <v>1417</v>
      </c>
      <c r="M8891" s="29">
        <v>-1347</v>
      </c>
      <c r="N8891" s="29">
        <v>0</v>
      </c>
      <c r="O8891" s="29">
        <v>0</v>
      </c>
      <c r="P8891" s="29">
        <f t="shared" si="551"/>
        <v>-1347</v>
      </c>
      <c r="Q8891" s="29">
        <f t="shared" si="552"/>
        <v>70</v>
      </c>
      <c r="R8891" s="29">
        <f t="shared" si="553"/>
        <v>70</v>
      </c>
      <c r="S8891" s="15" t="s">
        <v>7227</v>
      </c>
      <c r="T8891" s="15">
        <v>100501</v>
      </c>
      <c r="U8891" s="15" t="s">
        <v>27</v>
      </c>
      <c r="V8891" s="15">
        <v>47040001</v>
      </c>
      <c r="W8891" s="15" t="s">
        <v>28</v>
      </c>
    </row>
    <row r="8892" spans="2:23" hidden="1" x14ac:dyDescent="0.25">
      <c r="B8892" s="14">
        <v>50005873</v>
      </c>
      <c r="C8892" s="14">
        <v>0</v>
      </c>
      <c r="D8892" s="15">
        <v>21040001</v>
      </c>
      <c r="E8892" s="16" t="s">
        <v>7692</v>
      </c>
      <c r="F8892" s="14">
        <v>1011</v>
      </c>
      <c r="G8892" s="17">
        <v>37243</v>
      </c>
      <c r="H8892" s="29">
        <v>1420</v>
      </c>
      <c r="I8892" s="29">
        <v>0</v>
      </c>
      <c r="J8892" s="29">
        <v>0</v>
      </c>
      <c r="K8892" s="29">
        <v>0</v>
      </c>
      <c r="L8892" s="29">
        <f t="shared" si="554"/>
        <v>1420</v>
      </c>
      <c r="M8892" s="29">
        <v>-1349</v>
      </c>
      <c r="N8892" s="29">
        <v>0</v>
      </c>
      <c r="O8892" s="29">
        <v>0</v>
      </c>
      <c r="P8892" s="29">
        <f t="shared" si="551"/>
        <v>-1349</v>
      </c>
      <c r="Q8892" s="29">
        <f t="shared" si="552"/>
        <v>71</v>
      </c>
      <c r="R8892" s="29">
        <f t="shared" si="553"/>
        <v>71</v>
      </c>
      <c r="S8892" s="15" t="s">
        <v>7227</v>
      </c>
      <c r="T8892" s="15">
        <v>100201</v>
      </c>
      <c r="U8892" s="15" t="s">
        <v>75</v>
      </c>
      <c r="V8892" s="15">
        <v>47040001</v>
      </c>
      <c r="W8892" s="15" t="s">
        <v>71</v>
      </c>
    </row>
    <row r="8893" spans="2:23" hidden="1" x14ac:dyDescent="0.25">
      <c r="B8893" s="14">
        <v>50005874</v>
      </c>
      <c r="C8893" s="14">
        <v>0</v>
      </c>
      <c r="D8893" s="15">
        <v>21040001</v>
      </c>
      <c r="E8893" s="16" t="s">
        <v>7692</v>
      </c>
      <c r="F8893" s="14">
        <v>1011</v>
      </c>
      <c r="G8893" s="17">
        <v>37243</v>
      </c>
      <c r="H8893" s="29">
        <v>1420</v>
      </c>
      <c r="I8893" s="29">
        <v>0</v>
      </c>
      <c r="J8893" s="29">
        <v>0</v>
      </c>
      <c r="K8893" s="29">
        <v>0</v>
      </c>
      <c r="L8893" s="29">
        <f t="shared" si="554"/>
        <v>1420</v>
      </c>
      <c r="M8893" s="29">
        <v>-1349</v>
      </c>
      <c r="N8893" s="29">
        <v>0</v>
      </c>
      <c r="O8893" s="29">
        <v>0</v>
      </c>
      <c r="P8893" s="29">
        <f t="shared" si="551"/>
        <v>-1349</v>
      </c>
      <c r="Q8893" s="29">
        <f t="shared" si="552"/>
        <v>71</v>
      </c>
      <c r="R8893" s="29">
        <f t="shared" si="553"/>
        <v>71</v>
      </c>
      <c r="S8893" s="15" t="s">
        <v>7227</v>
      </c>
      <c r="T8893" s="15">
        <v>100201</v>
      </c>
      <c r="U8893" s="15" t="s">
        <v>75</v>
      </c>
      <c r="V8893" s="15">
        <v>47040001</v>
      </c>
      <c r="W8893" s="15" t="s">
        <v>71</v>
      </c>
    </row>
    <row r="8894" spans="2:23" hidden="1" x14ac:dyDescent="0.25">
      <c r="B8894" s="14">
        <v>50005875</v>
      </c>
      <c r="C8894" s="14">
        <v>0</v>
      </c>
      <c r="D8894" s="15">
        <v>21040001</v>
      </c>
      <c r="E8894" s="16" t="s">
        <v>7693</v>
      </c>
      <c r="F8894" s="14">
        <v>1001</v>
      </c>
      <c r="G8894" s="17">
        <v>37610</v>
      </c>
      <c r="H8894" s="29">
        <v>1425</v>
      </c>
      <c r="I8894" s="29">
        <v>0</v>
      </c>
      <c r="J8894" s="29">
        <v>0</v>
      </c>
      <c r="K8894" s="29">
        <v>0</v>
      </c>
      <c r="L8894" s="29">
        <f t="shared" si="554"/>
        <v>1425</v>
      </c>
      <c r="M8894" s="29">
        <v>-1354</v>
      </c>
      <c r="N8894" s="29">
        <v>0</v>
      </c>
      <c r="O8894" s="29">
        <v>0</v>
      </c>
      <c r="P8894" s="29">
        <f t="shared" si="551"/>
        <v>-1354</v>
      </c>
      <c r="Q8894" s="29">
        <f t="shared" si="552"/>
        <v>71</v>
      </c>
      <c r="R8894" s="29">
        <f t="shared" si="553"/>
        <v>71</v>
      </c>
      <c r="S8894" s="15" t="s">
        <v>7227</v>
      </c>
      <c r="T8894" s="15">
        <v>100101</v>
      </c>
      <c r="U8894" s="15" t="s">
        <v>89</v>
      </c>
      <c r="V8894" s="15">
        <v>47040001</v>
      </c>
      <c r="W8894" s="15" t="s">
        <v>85</v>
      </c>
    </row>
    <row r="8895" spans="2:23" hidden="1" x14ac:dyDescent="0.25">
      <c r="B8895" s="14">
        <v>50005876</v>
      </c>
      <c r="C8895" s="14">
        <v>0</v>
      </c>
      <c r="D8895" s="15">
        <v>21040001</v>
      </c>
      <c r="E8895" s="16" t="s">
        <v>7694</v>
      </c>
      <c r="F8895" s="14">
        <v>1021</v>
      </c>
      <c r="G8895" s="17">
        <v>39690</v>
      </c>
      <c r="H8895" s="29">
        <v>1429</v>
      </c>
      <c r="I8895" s="29">
        <v>0</v>
      </c>
      <c r="J8895" s="29">
        <v>0</v>
      </c>
      <c r="K8895" s="29">
        <v>0</v>
      </c>
      <c r="L8895" s="29">
        <f t="shared" si="554"/>
        <v>1429</v>
      </c>
      <c r="M8895" s="29">
        <v>-1358</v>
      </c>
      <c r="N8895" s="29">
        <v>0</v>
      </c>
      <c r="O8895" s="29">
        <v>0</v>
      </c>
      <c r="P8895" s="29">
        <f t="shared" si="551"/>
        <v>-1358</v>
      </c>
      <c r="Q8895" s="29">
        <f t="shared" si="552"/>
        <v>71</v>
      </c>
      <c r="R8895" s="29">
        <f t="shared" si="553"/>
        <v>71</v>
      </c>
      <c r="S8895" s="15" t="s">
        <v>7227</v>
      </c>
      <c r="T8895" s="15">
        <v>100301</v>
      </c>
      <c r="U8895" s="15" t="s">
        <v>32</v>
      </c>
      <c r="V8895" s="15">
        <v>47040001</v>
      </c>
      <c r="W8895" s="15" t="s">
        <v>33</v>
      </c>
    </row>
    <row r="8896" spans="2:23" hidden="1" x14ac:dyDescent="0.25">
      <c r="B8896" s="14">
        <v>50005877</v>
      </c>
      <c r="C8896" s="14">
        <v>0</v>
      </c>
      <c r="D8896" s="15">
        <v>21040001</v>
      </c>
      <c r="E8896" s="16" t="s">
        <v>7695</v>
      </c>
      <c r="F8896" s="14">
        <v>1021</v>
      </c>
      <c r="G8896" s="17">
        <v>38656</v>
      </c>
      <c r="H8896" s="29">
        <v>1443</v>
      </c>
      <c r="I8896" s="29">
        <v>0</v>
      </c>
      <c r="J8896" s="29">
        <v>0</v>
      </c>
      <c r="K8896" s="29">
        <v>0</v>
      </c>
      <c r="L8896" s="29">
        <f t="shared" si="554"/>
        <v>1443</v>
      </c>
      <c r="M8896" s="29">
        <v>-1371</v>
      </c>
      <c r="N8896" s="29">
        <v>0</v>
      </c>
      <c r="O8896" s="29">
        <v>0</v>
      </c>
      <c r="P8896" s="29">
        <f t="shared" si="551"/>
        <v>-1371</v>
      </c>
      <c r="Q8896" s="29">
        <f t="shared" si="552"/>
        <v>72</v>
      </c>
      <c r="R8896" s="29">
        <f t="shared" si="553"/>
        <v>72</v>
      </c>
      <c r="S8896" s="15" t="s">
        <v>7227</v>
      </c>
      <c r="T8896" s="15">
        <v>100301</v>
      </c>
      <c r="U8896" s="15" t="s">
        <v>32</v>
      </c>
      <c r="V8896" s="15">
        <v>47040001</v>
      </c>
      <c r="W8896" s="15" t="s">
        <v>33</v>
      </c>
    </row>
    <row r="8897" spans="2:23" hidden="1" x14ac:dyDescent="0.25">
      <c r="B8897" s="14">
        <v>50005878</v>
      </c>
      <c r="C8897" s="14">
        <v>0</v>
      </c>
      <c r="D8897" s="15">
        <v>21040001</v>
      </c>
      <c r="E8897" s="16" t="s">
        <v>7594</v>
      </c>
      <c r="F8897" s="14">
        <v>1051</v>
      </c>
      <c r="G8897" s="17">
        <v>38690</v>
      </c>
      <c r="H8897" s="29">
        <v>1448</v>
      </c>
      <c r="I8897" s="29">
        <v>0</v>
      </c>
      <c r="J8897" s="29">
        <v>0</v>
      </c>
      <c r="K8897" s="29">
        <v>0</v>
      </c>
      <c r="L8897" s="29">
        <f t="shared" si="554"/>
        <v>1448</v>
      </c>
      <c r="M8897" s="29">
        <v>-1376</v>
      </c>
      <c r="N8897" s="29">
        <v>0</v>
      </c>
      <c r="O8897" s="29">
        <v>0</v>
      </c>
      <c r="P8897" s="29">
        <f t="shared" si="551"/>
        <v>-1376</v>
      </c>
      <c r="Q8897" s="29">
        <f t="shared" si="552"/>
        <v>72</v>
      </c>
      <c r="R8897" s="29">
        <f t="shared" si="553"/>
        <v>72</v>
      </c>
      <c r="S8897" s="15" t="s">
        <v>7227</v>
      </c>
      <c r="T8897" s="15">
        <v>100601</v>
      </c>
      <c r="U8897" s="15" t="s">
        <v>79</v>
      </c>
      <c r="V8897" s="15">
        <v>47040001</v>
      </c>
      <c r="W8897" s="15" t="s">
        <v>80</v>
      </c>
    </row>
    <row r="8898" spans="2:23" hidden="1" x14ac:dyDescent="0.25">
      <c r="B8898" s="14">
        <v>50005879</v>
      </c>
      <c r="C8898" s="14">
        <v>0</v>
      </c>
      <c r="D8898" s="15">
        <v>21040001</v>
      </c>
      <c r="E8898" s="16" t="s">
        <v>7594</v>
      </c>
      <c r="F8898" s="14">
        <v>1051</v>
      </c>
      <c r="G8898" s="17">
        <v>38692</v>
      </c>
      <c r="H8898" s="29">
        <v>1448</v>
      </c>
      <c r="I8898" s="29">
        <v>0</v>
      </c>
      <c r="J8898" s="29">
        <v>0</v>
      </c>
      <c r="K8898" s="29">
        <v>0</v>
      </c>
      <c r="L8898" s="29">
        <f t="shared" si="554"/>
        <v>1448</v>
      </c>
      <c r="M8898" s="29">
        <v>-1376</v>
      </c>
      <c r="N8898" s="29">
        <v>0</v>
      </c>
      <c r="O8898" s="29">
        <v>0</v>
      </c>
      <c r="P8898" s="29">
        <f t="shared" si="551"/>
        <v>-1376</v>
      </c>
      <c r="Q8898" s="29">
        <f t="shared" si="552"/>
        <v>72</v>
      </c>
      <c r="R8898" s="29">
        <f t="shared" si="553"/>
        <v>72</v>
      </c>
      <c r="S8898" s="15" t="s">
        <v>7227</v>
      </c>
      <c r="T8898" s="15">
        <v>100601</v>
      </c>
      <c r="U8898" s="15" t="s">
        <v>79</v>
      </c>
      <c r="V8898" s="15">
        <v>47040001</v>
      </c>
      <c r="W8898" s="15" t="s">
        <v>80</v>
      </c>
    </row>
    <row r="8899" spans="2:23" hidden="1" x14ac:dyDescent="0.25">
      <c r="B8899" s="14">
        <v>50005880</v>
      </c>
      <c r="C8899" s="14">
        <v>0</v>
      </c>
      <c r="D8899" s="15">
        <v>21040001</v>
      </c>
      <c r="E8899" s="16" t="s">
        <v>7696</v>
      </c>
      <c r="F8899" s="14">
        <v>1051</v>
      </c>
      <c r="G8899" s="17">
        <v>38822</v>
      </c>
      <c r="H8899" s="29">
        <v>1448</v>
      </c>
      <c r="I8899" s="29">
        <v>0</v>
      </c>
      <c r="J8899" s="29">
        <v>0</v>
      </c>
      <c r="K8899" s="29">
        <v>0</v>
      </c>
      <c r="L8899" s="29">
        <f t="shared" si="554"/>
        <v>1448</v>
      </c>
      <c r="M8899" s="29">
        <v>-1376</v>
      </c>
      <c r="N8899" s="29">
        <v>0</v>
      </c>
      <c r="O8899" s="29">
        <v>0</v>
      </c>
      <c r="P8899" s="29">
        <f t="shared" si="551"/>
        <v>-1376</v>
      </c>
      <c r="Q8899" s="29">
        <f t="shared" si="552"/>
        <v>72</v>
      </c>
      <c r="R8899" s="29">
        <f t="shared" si="553"/>
        <v>72</v>
      </c>
      <c r="S8899" s="15" t="s">
        <v>7227</v>
      </c>
      <c r="T8899" s="15">
        <v>100601</v>
      </c>
      <c r="U8899" s="15" t="s">
        <v>79</v>
      </c>
      <c r="V8899" s="15">
        <v>47040001</v>
      </c>
      <c r="W8899" s="15" t="s">
        <v>80</v>
      </c>
    </row>
    <row r="8900" spans="2:23" hidden="1" x14ac:dyDescent="0.25">
      <c r="B8900" s="14">
        <v>50005881</v>
      </c>
      <c r="C8900" s="14">
        <v>0</v>
      </c>
      <c r="D8900" s="15">
        <v>21040001</v>
      </c>
      <c r="E8900" s="16" t="s">
        <v>7594</v>
      </c>
      <c r="F8900" s="14">
        <v>1051</v>
      </c>
      <c r="G8900" s="17">
        <v>38671</v>
      </c>
      <c r="H8900" s="29">
        <v>1449</v>
      </c>
      <c r="I8900" s="29">
        <v>0</v>
      </c>
      <c r="J8900" s="29">
        <v>0</v>
      </c>
      <c r="K8900" s="29">
        <v>0</v>
      </c>
      <c r="L8900" s="29">
        <f t="shared" si="554"/>
        <v>1449</v>
      </c>
      <c r="M8900" s="29">
        <v>-1377</v>
      </c>
      <c r="N8900" s="29">
        <v>0</v>
      </c>
      <c r="O8900" s="29">
        <v>0</v>
      </c>
      <c r="P8900" s="29">
        <f t="shared" si="551"/>
        <v>-1377</v>
      </c>
      <c r="Q8900" s="29">
        <f t="shared" si="552"/>
        <v>72</v>
      </c>
      <c r="R8900" s="29">
        <f t="shared" si="553"/>
        <v>72</v>
      </c>
      <c r="S8900" s="15" t="s">
        <v>7227</v>
      </c>
      <c r="T8900" s="15">
        <v>100601</v>
      </c>
      <c r="U8900" s="15" t="s">
        <v>79</v>
      </c>
      <c r="V8900" s="15">
        <v>47040001</v>
      </c>
      <c r="W8900" s="15" t="s">
        <v>80</v>
      </c>
    </row>
    <row r="8901" spans="2:23" hidden="1" x14ac:dyDescent="0.25">
      <c r="B8901" s="14">
        <v>50005882</v>
      </c>
      <c r="C8901" s="14">
        <v>0</v>
      </c>
      <c r="D8901" s="15">
        <v>21040001</v>
      </c>
      <c r="E8901" s="16" t="s">
        <v>7696</v>
      </c>
      <c r="F8901" s="14">
        <v>1051</v>
      </c>
      <c r="G8901" s="17">
        <v>38894</v>
      </c>
      <c r="H8901" s="29">
        <v>1449</v>
      </c>
      <c r="I8901" s="29">
        <v>0</v>
      </c>
      <c r="J8901" s="29">
        <v>0</v>
      </c>
      <c r="K8901" s="29">
        <v>0</v>
      </c>
      <c r="L8901" s="29">
        <f t="shared" si="554"/>
        <v>1449</v>
      </c>
      <c r="M8901" s="29">
        <v>-1377</v>
      </c>
      <c r="N8901" s="29">
        <v>0</v>
      </c>
      <c r="O8901" s="29">
        <v>0</v>
      </c>
      <c r="P8901" s="29">
        <f t="shared" ref="P8901:P8964" si="555">SUM(M8901:O8901)</f>
        <v>-1377</v>
      </c>
      <c r="Q8901" s="29">
        <f t="shared" ref="Q8901:Q8964" si="556">H8901+M8901</f>
        <v>72</v>
      </c>
      <c r="R8901" s="29">
        <f t="shared" ref="R8901:R8964" si="557">L8901+P8901</f>
        <v>72</v>
      </c>
      <c r="S8901" s="15" t="s">
        <v>7227</v>
      </c>
      <c r="T8901" s="15">
        <v>100601</v>
      </c>
      <c r="U8901" s="15" t="s">
        <v>79</v>
      </c>
      <c r="V8901" s="15">
        <v>47040001</v>
      </c>
      <c r="W8901" s="15" t="s">
        <v>80</v>
      </c>
    </row>
    <row r="8902" spans="2:23" hidden="1" x14ac:dyDescent="0.25">
      <c r="B8902" s="14">
        <v>50005883</v>
      </c>
      <c r="C8902" s="14">
        <v>0</v>
      </c>
      <c r="D8902" s="15">
        <v>21040001</v>
      </c>
      <c r="E8902" s="16" t="s">
        <v>7696</v>
      </c>
      <c r="F8902" s="14">
        <v>1051</v>
      </c>
      <c r="G8902" s="17">
        <v>38899</v>
      </c>
      <c r="H8902" s="29">
        <v>1449</v>
      </c>
      <c r="I8902" s="29">
        <v>0</v>
      </c>
      <c r="J8902" s="29">
        <v>0</v>
      </c>
      <c r="K8902" s="29">
        <v>0</v>
      </c>
      <c r="L8902" s="29">
        <f t="shared" si="554"/>
        <v>1449</v>
      </c>
      <c r="M8902" s="29">
        <v>-1377</v>
      </c>
      <c r="N8902" s="29">
        <v>0</v>
      </c>
      <c r="O8902" s="29">
        <v>0</v>
      </c>
      <c r="P8902" s="29">
        <f t="shared" si="555"/>
        <v>-1377</v>
      </c>
      <c r="Q8902" s="29">
        <f t="shared" si="556"/>
        <v>72</v>
      </c>
      <c r="R8902" s="29">
        <f t="shared" si="557"/>
        <v>72</v>
      </c>
      <c r="S8902" s="15" t="s">
        <v>7227</v>
      </c>
      <c r="T8902" s="15">
        <v>100601</v>
      </c>
      <c r="U8902" s="15" t="s">
        <v>79</v>
      </c>
      <c r="V8902" s="15">
        <v>47040001</v>
      </c>
      <c r="W8902" s="15" t="s">
        <v>80</v>
      </c>
    </row>
    <row r="8903" spans="2:23" hidden="1" x14ac:dyDescent="0.25">
      <c r="B8903" s="14">
        <v>50005884</v>
      </c>
      <c r="C8903" s="14">
        <v>0</v>
      </c>
      <c r="D8903" s="15">
        <v>21040001</v>
      </c>
      <c r="E8903" s="16" t="s">
        <v>7684</v>
      </c>
      <c r="F8903" s="14">
        <v>1011</v>
      </c>
      <c r="G8903" s="17">
        <v>38013</v>
      </c>
      <c r="H8903" s="29">
        <v>1450</v>
      </c>
      <c r="I8903" s="29">
        <v>0</v>
      </c>
      <c r="J8903" s="29">
        <v>0</v>
      </c>
      <c r="K8903" s="29">
        <v>0</v>
      </c>
      <c r="L8903" s="29">
        <f t="shared" si="554"/>
        <v>1450</v>
      </c>
      <c r="M8903" s="29">
        <v>-1378</v>
      </c>
      <c r="N8903" s="29">
        <v>0</v>
      </c>
      <c r="O8903" s="29">
        <v>0</v>
      </c>
      <c r="P8903" s="29">
        <f t="shared" si="555"/>
        <v>-1378</v>
      </c>
      <c r="Q8903" s="29">
        <f t="shared" si="556"/>
        <v>72</v>
      </c>
      <c r="R8903" s="29">
        <f t="shared" si="557"/>
        <v>72</v>
      </c>
      <c r="S8903" s="15" t="s">
        <v>7227</v>
      </c>
      <c r="T8903" s="15">
        <v>100201</v>
      </c>
      <c r="U8903" s="15" t="s">
        <v>75</v>
      </c>
      <c r="V8903" s="15">
        <v>47040001</v>
      </c>
      <c r="W8903" s="15" t="s">
        <v>71</v>
      </c>
    </row>
    <row r="8904" spans="2:23" hidden="1" x14ac:dyDescent="0.25">
      <c r="B8904" s="14">
        <v>50005885</v>
      </c>
      <c r="C8904" s="14">
        <v>0</v>
      </c>
      <c r="D8904" s="15">
        <v>21040001</v>
      </c>
      <c r="E8904" s="16" t="s">
        <v>7697</v>
      </c>
      <c r="F8904" s="14">
        <v>1041</v>
      </c>
      <c r="G8904" s="17">
        <v>39570</v>
      </c>
      <c r="H8904" s="29">
        <v>1454</v>
      </c>
      <c r="I8904" s="29">
        <v>0</v>
      </c>
      <c r="J8904" s="29">
        <v>0</v>
      </c>
      <c r="K8904" s="29">
        <v>0</v>
      </c>
      <c r="L8904" s="29">
        <f t="shared" si="554"/>
        <v>1454</v>
      </c>
      <c r="M8904" s="29">
        <v>-1382</v>
      </c>
      <c r="N8904" s="29">
        <v>0</v>
      </c>
      <c r="O8904" s="29">
        <v>0</v>
      </c>
      <c r="P8904" s="29">
        <f t="shared" si="555"/>
        <v>-1382</v>
      </c>
      <c r="Q8904" s="29">
        <f t="shared" si="556"/>
        <v>72</v>
      </c>
      <c r="R8904" s="29">
        <f t="shared" si="557"/>
        <v>72</v>
      </c>
      <c r="S8904" s="15" t="s">
        <v>7227</v>
      </c>
      <c r="T8904" s="15">
        <v>100501</v>
      </c>
      <c r="U8904" s="15" t="s">
        <v>27</v>
      </c>
      <c r="V8904" s="15">
        <v>47040001</v>
      </c>
      <c r="W8904" s="15" t="s">
        <v>28</v>
      </c>
    </row>
    <row r="8905" spans="2:23" hidden="1" x14ac:dyDescent="0.25">
      <c r="B8905" s="14">
        <v>50005886</v>
      </c>
      <c r="C8905" s="14">
        <v>0</v>
      </c>
      <c r="D8905" s="15">
        <v>21040001</v>
      </c>
      <c r="E8905" s="16" t="s">
        <v>7698</v>
      </c>
      <c r="F8905" s="14">
        <v>1091</v>
      </c>
      <c r="G8905" s="17">
        <v>38832</v>
      </c>
      <c r="H8905" s="29">
        <v>1458</v>
      </c>
      <c r="I8905" s="29">
        <v>0</v>
      </c>
      <c r="J8905" s="29">
        <v>0</v>
      </c>
      <c r="K8905" s="29">
        <v>0</v>
      </c>
      <c r="L8905" s="29">
        <f t="shared" si="554"/>
        <v>1458</v>
      </c>
      <c r="M8905" s="29">
        <v>-1386</v>
      </c>
      <c r="N8905" s="29">
        <v>0</v>
      </c>
      <c r="O8905" s="29">
        <v>0</v>
      </c>
      <c r="P8905" s="29">
        <f t="shared" si="555"/>
        <v>-1386</v>
      </c>
      <c r="Q8905" s="29">
        <f t="shared" si="556"/>
        <v>72</v>
      </c>
      <c r="R8905" s="29">
        <f t="shared" si="557"/>
        <v>72</v>
      </c>
      <c r="S8905" s="15" t="s">
        <v>7227</v>
      </c>
      <c r="T8905" s="15">
        <v>100701</v>
      </c>
      <c r="U8905" s="15" t="s">
        <v>52</v>
      </c>
      <c r="V8905" s="15">
        <v>47040001</v>
      </c>
      <c r="W8905" s="15" t="s">
        <v>48</v>
      </c>
    </row>
    <row r="8906" spans="2:23" hidden="1" x14ac:dyDescent="0.25">
      <c r="B8906" s="14">
        <v>50005887</v>
      </c>
      <c r="C8906" s="14">
        <v>0</v>
      </c>
      <c r="D8906" s="15">
        <v>21040001</v>
      </c>
      <c r="E8906" s="16" t="s">
        <v>7698</v>
      </c>
      <c r="F8906" s="14">
        <v>1091</v>
      </c>
      <c r="G8906" s="17">
        <v>38852</v>
      </c>
      <c r="H8906" s="29">
        <v>1458</v>
      </c>
      <c r="I8906" s="29">
        <v>0</v>
      </c>
      <c r="J8906" s="29">
        <v>0</v>
      </c>
      <c r="K8906" s="29">
        <v>0</v>
      </c>
      <c r="L8906" s="29">
        <f t="shared" si="554"/>
        <v>1458</v>
      </c>
      <c r="M8906" s="29">
        <v>-1386</v>
      </c>
      <c r="N8906" s="29">
        <v>0</v>
      </c>
      <c r="O8906" s="29">
        <v>0</v>
      </c>
      <c r="P8906" s="29">
        <f t="shared" si="555"/>
        <v>-1386</v>
      </c>
      <c r="Q8906" s="29">
        <f t="shared" si="556"/>
        <v>72</v>
      </c>
      <c r="R8906" s="29">
        <f t="shared" si="557"/>
        <v>72</v>
      </c>
      <c r="S8906" s="15" t="s">
        <v>7227</v>
      </c>
      <c r="T8906" s="15">
        <v>100701</v>
      </c>
      <c r="U8906" s="15" t="s">
        <v>52</v>
      </c>
      <c r="V8906" s="15">
        <v>47040001</v>
      </c>
      <c r="W8906" s="15" t="s">
        <v>48</v>
      </c>
    </row>
    <row r="8907" spans="2:23" hidden="1" x14ac:dyDescent="0.25">
      <c r="B8907" s="14">
        <v>50005888</v>
      </c>
      <c r="C8907" s="14">
        <v>0</v>
      </c>
      <c r="D8907" s="15">
        <v>21040001</v>
      </c>
      <c r="E8907" s="16" t="s">
        <v>7699</v>
      </c>
      <c r="F8907" s="14">
        <v>1001</v>
      </c>
      <c r="G8907" s="17">
        <v>37925</v>
      </c>
      <c r="H8907" s="29">
        <v>1470</v>
      </c>
      <c r="I8907" s="29">
        <v>0</v>
      </c>
      <c r="J8907" s="29">
        <v>0</v>
      </c>
      <c r="K8907" s="29">
        <v>0</v>
      </c>
      <c r="L8907" s="29">
        <f t="shared" si="554"/>
        <v>1470</v>
      </c>
      <c r="M8907" s="29">
        <v>-1396</v>
      </c>
      <c r="N8907" s="29">
        <v>0</v>
      </c>
      <c r="O8907" s="29">
        <v>0</v>
      </c>
      <c r="P8907" s="29">
        <f t="shared" si="555"/>
        <v>-1396</v>
      </c>
      <c r="Q8907" s="29">
        <f t="shared" si="556"/>
        <v>74</v>
      </c>
      <c r="R8907" s="29">
        <f t="shared" si="557"/>
        <v>74</v>
      </c>
      <c r="S8907" s="15" t="s">
        <v>7227</v>
      </c>
      <c r="T8907" s="15">
        <v>100101</v>
      </c>
      <c r="U8907" s="15" t="s">
        <v>89</v>
      </c>
      <c r="V8907" s="15">
        <v>47040001</v>
      </c>
      <c r="W8907" s="15" t="s">
        <v>85</v>
      </c>
    </row>
    <row r="8908" spans="2:23" hidden="1" x14ac:dyDescent="0.25">
      <c r="B8908" s="14">
        <v>50005889</v>
      </c>
      <c r="C8908" s="14">
        <v>0</v>
      </c>
      <c r="D8908" s="15">
        <v>21040001</v>
      </c>
      <c r="E8908" s="16" t="s">
        <v>7686</v>
      </c>
      <c r="F8908" s="14">
        <v>1091</v>
      </c>
      <c r="G8908" s="17">
        <v>39078</v>
      </c>
      <c r="H8908" s="29">
        <v>1470</v>
      </c>
      <c r="I8908" s="29">
        <v>0</v>
      </c>
      <c r="J8908" s="29">
        <v>0</v>
      </c>
      <c r="K8908" s="29">
        <v>0</v>
      </c>
      <c r="L8908" s="29">
        <f t="shared" si="554"/>
        <v>1470</v>
      </c>
      <c r="M8908" s="29">
        <v>-1397</v>
      </c>
      <c r="N8908" s="29">
        <v>0</v>
      </c>
      <c r="O8908" s="29">
        <v>0</v>
      </c>
      <c r="P8908" s="29">
        <f t="shared" si="555"/>
        <v>-1397</v>
      </c>
      <c r="Q8908" s="29">
        <f t="shared" si="556"/>
        <v>73</v>
      </c>
      <c r="R8908" s="29">
        <f t="shared" si="557"/>
        <v>73</v>
      </c>
      <c r="S8908" s="15" t="s">
        <v>7227</v>
      </c>
      <c r="T8908" s="15">
        <v>100701</v>
      </c>
      <c r="U8908" s="15" t="s">
        <v>52</v>
      </c>
      <c r="V8908" s="15">
        <v>47040001</v>
      </c>
      <c r="W8908" s="15" t="s">
        <v>48</v>
      </c>
    </row>
    <row r="8909" spans="2:23" hidden="1" x14ac:dyDescent="0.25">
      <c r="B8909" s="14">
        <v>50005890</v>
      </c>
      <c r="C8909" s="14">
        <v>0</v>
      </c>
      <c r="D8909" s="15">
        <v>21040001</v>
      </c>
      <c r="E8909" s="16" t="s">
        <v>7686</v>
      </c>
      <c r="F8909" s="14">
        <v>1091</v>
      </c>
      <c r="G8909" s="17">
        <v>39081</v>
      </c>
      <c r="H8909" s="29">
        <v>1470</v>
      </c>
      <c r="I8909" s="29">
        <v>0</v>
      </c>
      <c r="J8909" s="29">
        <v>0</v>
      </c>
      <c r="K8909" s="29">
        <v>0</v>
      </c>
      <c r="L8909" s="29">
        <f t="shared" si="554"/>
        <v>1470</v>
      </c>
      <c r="M8909" s="29">
        <v>-1397</v>
      </c>
      <c r="N8909" s="29">
        <v>0</v>
      </c>
      <c r="O8909" s="29">
        <v>0</v>
      </c>
      <c r="P8909" s="29">
        <f t="shared" si="555"/>
        <v>-1397</v>
      </c>
      <c r="Q8909" s="29">
        <f t="shared" si="556"/>
        <v>73</v>
      </c>
      <c r="R8909" s="29">
        <f t="shared" si="557"/>
        <v>73</v>
      </c>
      <c r="S8909" s="15" t="s">
        <v>7227</v>
      </c>
      <c r="T8909" s="15">
        <v>100701</v>
      </c>
      <c r="U8909" s="15" t="s">
        <v>52</v>
      </c>
      <c r="V8909" s="15">
        <v>47040001</v>
      </c>
      <c r="W8909" s="15" t="s">
        <v>48</v>
      </c>
    </row>
    <row r="8910" spans="2:23" hidden="1" x14ac:dyDescent="0.25">
      <c r="B8910" s="14">
        <v>50005891</v>
      </c>
      <c r="C8910" s="14">
        <v>0</v>
      </c>
      <c r="D8910" s="15">
        <v>21040001</v>
      </c>
      <c r="E8910" s="16" t="s">
        <v>7686</v>
      </c>
      <c r="F8910" s="14">
        <v>1091</v>
      </c>
      <c r="G8910" s="17">
        <v>39082</v>
      </c>
      <c r="H8910" s="29">
        <v>1470</v>
      </c>
      <c r="I8910" s="29">
        <v>0</v>
      </c>
      <c r="J8910" s="29">
        <v>0</v>
      </c>
      <c r="K8910" s="29">
        <v>0</v>
      </c>
      <c r="L8910" s="29">
        <f t="shared" si="554"/>
        <v>1470</v>
      </c>
      <c r="M8910" s="29">
        <v>-1397</v>
      </c>
      <c r="N8910" s="29">
        <v>0</v>
      </c>
      <c r="O8910" s="29">
        <v>0</v>
      </c>
      <c r="P8910" s="29">
        <f t="shared" si="555"/>
        <v>-1397</v>
      </c>
      <c r="Q8910" s="29">
        <f t="shared" si="556"/>
        <v>73</v>
      </c>
      <c r="R8910" s="29">
        <f t="shared" si="557"/>
        <v>73</v>
      </c>
      <c r="S8910" s="15" t="s">
        <v>7227</v>
      </c>
      <c r="T8910" s="15">
        <v>100701</v>
      </c>
      <c r="U8910" s="15" t="s">
        <v>52</v>
      </c>
      <c r="V8910" s="15">
        <v>47040001</v>
      </c>
      <c r="W8910" s="15" t="s">
        <v>48</v>
      </c>
    </row>
    <row r="8911" spans="2:23" hidden="1" x14ac:dyDescent="0.25">
      <c r="B8911" s="14">
        <v>50005892</v>
      </c>
      <c r="C8911" s="14">
        <v>0</v>
      </c>
      <c r="D8911" s="15">
        <v>21040001</v>
      </c>
      <c r="E8911" s="16" t="s">
        <v>7686</v>
      </c>
      <c r="F8911" s="14">
        <v>1091</v>
      </c>
      <c r="G8911" s="17">
        <v>39082</v>
      </c>
      <c r="H8911" s="29">
        <v>1470</v>
      </c>
      <c r="I8911" s="29">
        <v>0</v>
      </c>
      <c r="J8911" s="29">
        <v>0</v>
      </c>
      <c r="K8911" s="29">
        <v>0</v>
      </c>
      <c r="L8911" s="29">
        <f t="shared" si="554"/>
        <v>1470</v>
      </c>
      <c r="M8911" s="29">
        <v>-1397</v>
      </c>
      <c r="N8911" s="29">
        <v>0</v>
      </c>
      <c r="O8911" s="29">
        <v>0</v>
      </c>
      <c r="P8911" s="29">
        <f t="shared" si="555"/>
        <v>-1397</v>
      </c>
      <c r="Q8911" s="29">
        <f t="shared" si="556"/>
        <v>73</v>
      </c>
      <c r="R8911" s="29">
        <f t="shared" si="557"/>
        <v>73</v>
      </c>
      <c r="S8911" s="15" t="s">
        <v>7227</v>
      </c>
      <c r="T8911" s="15">
        <v>100701</v>
      </c>
      <c r="U8911" s="15" t="s">
        <v>52</v>
      </c>
      <c r="V8911" s="15">
        <v>47040001</v>
      </c>
      <c r="W8911" s="15" t="s">
        <v>48</v>
      </c>
    </row>
    <row r="8912" spans="2:23" hidden="1" x14ac:dyDescent="0.25">
      <c r="B8912" s="14">
        <v>50005893</v>
      </c>
      <c r="C8912" s="14">
        <v>0</v>
      </c>
      <c r="D8912" s="15">
        <v>21040001</v>
      </c>
      <c r="E8912" s="16" t="s">
        <v>7588</v>
      </c>
      <c r="F8912" s="14">
        <v>1091</v>
      </c>
      <c r="G8912" s="17">
        <v>38984</v>
      </c>
      <c r="H8912" s="29">
        <v>1471</v>
      </c>
      <c r="I8912" s="29">
        <v>0</v>
      </c>
      <c r="J8912" s="29">
        <v>0</v>
      </c>
      <c r="K8912" s="29">
        <v>0</v>
      </c>
      <c r="L8912" s="29">
        <f t="shared" si="554"/>
        <v>1471</v>
      </c>
      <c r="M8912" s="29">
        <v>-1398</v>
      </c>
      <c r="N8912" s="29">
        <v>0</v>
      </c>
      <c r="O8912" s="29">
        <v>0</v>
      </c>
      <c r="P8912" s="29">
        <f t="shared" si="555"/>
        <v>-1398</v>
      </c>
      <c r="Q8912" s="29">
        <f t="shared" si="556"/>
        <v>73</v>
      </c>
      <c r="R8912" s="29">
        <f t="shared" si="557"/>
        <v>73</v>
      </c>
      <c r="S8912" s="15" t="s">
        <v>7227</v>
      </c>
      <c r="T8912" s="15">
        <v>100701</v>
      </c>
      <c r="U8912" s="15" t="s">
        <v>52</v>
      </c>
      <c r="V8912" s="15">
        <v>47040001</v>
      </c>
      <c r="W8912" s="15" t="s">
        <v>48</v>
      </c>
    </row>
    <row r="8913" spans="2:23" hidden="1" x14ac:dyDescent="0.25">
      <c r="B8913" s="14">
        <v>50005894</v>
      </c>
      <c r="C8913" s="14">
        <v>0</v>
      </c>
      <c r="D8913" s="15">
        <v>21040001</v>
      </c>
      <c r="E8913" s="16" t="s">
        <v>7588</v>
      </c>
      <c r="F8913" s="14">
        <v>1091</v>
      </c>
      <c r="G8913" s="17">
        <v>38995</v>
      </c>
      <c r="H8913" s="29">
        <v>1471</v>
      </c>
      <c r="I8913" s="29">
        <v>0</v>
      </c>
      <c r="J8913" s="29">
        <v>0</v>
      </c>
      <c r="K8913" s="29">
        <v>0</v>
      </c>
      <c r="L8913" s="29">
        <f t="shared" si="554"/>
        <v>1471</v>
      </c>
      <c r="M8913" s="29">
        <v>-1398</v>
      </c>
      <c r="N8913" s="29">
        <v>0</v>
      </c>
      <c r="O8913" s="29">
        <v>0</v>
      </c>
      <c r="P8913" s="29">
        <f t="shared" si="555"/>
        <v>-1398</v>
      </c>
      <c r="Q8913" s="29">
        <f t="shared" si="556"/>
        <v>73</v>
      </c>
      <c r="R8913" s="29">
        <f t="shared" si="557"/>
        <v>73</v>
      </c>
      <c r="S8913" s="15" t="s">
        <v>7227</v>
      </c>
      <c r="T8913" s="15">
        <v>100701</v>
      </c>
      <c r="U8913" s="15" t="s">
        <v>52</v>
      </c>
      <c r="V8913" s="15">
        <v>47040001</v>
      </c>
      <c r="W8913" s="15" t="s">
        <v>48</v>
      </c>
    </row>
    <row r="8914" spans="2:23" hidden="1" x14ac:dyDescent="0.25">
      <c r="B8914" s="14">
        <v>50005895</v>
      </c>
      <c r="C8914" s="14">
        <v>0</v>
      </c>
      <c r="D8914" s="15">
        <v>21040001</v>
      </c>
      <c r="E8914" s="16" t="s">
        <v>7588</v>
      </c>
      <c r="F8914" s="14">
        <v>1091</v>
      </c>
      <c r="G8914" s="17">
        <v>39079</v>
      </c>
      <c r="H8914" s="29">
        <v>1471</v>
      </c>
      <c r="I8914" s="29">
        <v>0</v>
      </c>
      <c r="J8914" s="29">
        <v>0</v>
      </c>
      <c r="K8914" s="29">
        <v>0</v>
      </c>
      <c r="L8914" s="29">
        <f t="shared" si="554"/>
        <v>1471</v>
      </c>
      <c r="M8914" s="29">
        <v>-1398</v>
      </c>
      <c r="N8914" s="29">
        <v>0</v>
      </c>
      <c r="O8914" s="29">
        <v>0</v>
      </c>
      <c r="P8914" s="29">
        <f t="shared" si="555"/>
        <v>-1398</v>
      </c>
      <c r="Q8914" s="29">
        <f t="shared" si="556"/>
        <v>73</v>
      </c>
      <c r="R8914" s="29">
        <f t="shared" si="557"/>
        <v>73</v>
      </c>
      <c r="S8914" s="15" t="s">
        <v>7227</v>
      </c>
      <c r="T8914" s="15">
        <v>100701</v>
      </c>
      <c r="U8914" s="15" t="s">
        <v>52</v>
      </c>
      <c r="V8914" s="15">
        <v>47040001</v>
      </c>
      <c r="W8914" s="15" t="s">
        <v>48</v>
      </c>
    </row>
    <row r="8915" spans="2:23" hidden="1" x14ac:dyDescent="0.25">
      <c r="B8915" s="14">
        <v>50005896</v>
      </c>
      <c r="C8915" s="14">
        <v>0</v>
      </c>
      <c r="D8915" s="15">
        <v>21040001</v>
      </c>
      <c r="E8915" s="16" t="s">
        <v>7689</v>
      </c>
      <c r="F8915" s="14">
        <v>1011</v>
      </c>
      <c r="G8915" s="17">
        <v>37301</v>
      </c>
      <c r="H8915" s="29">
        <v>1474</v>
      </c>
      <c r="I8915" s="29">
        <v>0</v>
      </c>
      <c r="J8915" s="29">
        <v>0</v>
      </c>
      <c r="K8915" s="29">
        <v>0</v>
      </c>
      <c r="L8915" s="29">
        <f t="shared" si="554"/>
        <v>1474</v>
      </c>
      <c r="M8915" s="29">
        <v>-1401</v>
      </c>
      <c r="N8915" s="29">
        <v>0</v>
      </c>
      <c r="O8915" s="29">
        <v>0</v>
      </c>
      <c r="P8915" s="29">
        <f t="shared" si="555"/>
        <v>-1401</v>
      </c>
      <c r="Q8915" s="29">
        <f t="shared" si="556"/>
        <v>73</v>
      </c>
      <c r="R8915" s="29">
        <f t="shared" si="557"/>
        <v>73</v>
      </c>
      <c r="S8915" s="15" t="s">
        <v>7227</v>
      </c>
      <c r="T8915" s="15">
        <v>100201</v>
      </c>
      <c r="U8915" s="15" t="s">
        <v>75</v>
      </c>
      <c r="V8915" s="15">
        <v>47040001</v>
      </c>
      <c r="W8915" s="15" t="s">
        <v>71</v>
      </c>
    </row>
    <row r="8916" spans="2:23" hidden="1" x14ac:dyDescent="0.25">
      <c r="B8916" s="14">
        <v>50005897</v>
      </c>
      <c r="C8916" s="14">
        <v>0</v>
      </c>
      <c r="D8916" s="15">
        <v>21040001</v>
      </c>
      <c r="E8916" s="16" t="s">
        <v>7591</v>
      </c>
      <c r="F8916" s="14">
        <v>1051</v>
      </c>
      <c r="G8916" s="17">
        <v>38808</v>
      </c>
      <c r="H8916" s="29">
        <v>1479</v>
      </c>
      <c r="I8916" s="29">
        <v>0</v>
      </c>
      <c r="J8916" s="29">
        <v>0</v>
      </c>
      <c r="K8916" s="29">
        <v>0</v>
      </c>
      <c r="L8916" s="29">
        <f t="shared" si="554"/>
        <v>1479</v>
      </c>
      <c r="M8916" s="29">
        <v>-1406</v>
      </c>
      <c r="N8916" s="29">
        <v>0</v>
      </c>
      <c r="O8916" s="29">
        <v>0</v>
      </c>
      <c r="P8916" s="29">
        <f t="shared" si="555"/>
        <v>-1406</v>
      </c>
      <c r="Q8916" s="29">
        <f t="shared" si="556"/>
        <v>73</v>
      </c>
      <c r="R8916" s="29">
        <f t="shared" si="557"/>
        <v>73</v>
      </c>
      <c r="S8916" s="15" t="s">
        <v>7227</v>
      </c>
      <c r="T8916" s="15">
        <v>100601</v>
      </c>
      <c r="U8916" s="15" t="s">
        <v>79</v>
      </c>
      <c r="V8916" s="15">
        <v>47040001</v>
      </c>
      <c r="W8916" s="15" t="s">
        <v>80</v>
      </c>
    </row>
    <row r="8917" spans="2:23" hidden="1" x14ac:dyDescent="0.25">
      <c r="B8917" s="14">
        <v>50005898</v>
      </c>
      <c r="C8917" s="14">
        <v>0</v>
      </c>
      <c r="D8917" s="15">
        <v>21040001</v>
      </c>
      <c r="E8917" s="16" t="s">
        <v>7700</v>
      </c>
      <c r="F8917" s="14">
        <v>1061</v>
      </c>
      <c r="G8917" s="17">
        <v>38884</v>
      </c>
      <c r="H8917" s="29">
        <v>1482</v>
      </c>
      <c r="I8917" s="29">
        <v>0</v>
      </c>
      <c r="J8917" s="29">
        <v>0</v>
      </c>
      <c r="K8917" s="29">
        <v>0</v>
      </c>
      <c r="L8917" s="29">
        <f t="shared" si="554"/>
        <v>1482</v>
      </c>
      <c r="M8917" s="29">
        <v>-1408</v>
      </c>
      <c r="N8917" s="29">
        <v>0</v>
      </c>
      <c r="O8917" s="29">
        <v>0</v>
      </c>
      <c r="P8917" s="29">
        <f t="shared" si="555"/>
        <v>-1408</v>
      </c>
      <c r="Q8917" s="29">
        <f t="shared" si="556"/>
        <v>74</v>
      </c>
      <c r="R8917" s="29">
        <f t="shared" si="557"/>
        <v>74</v>
      </c>
      <c r="S8917" s="15" t="s">
        <v>7227</v>
      </c>
      <c r="T8917" s="15">
        <v>100801</v>
      </c>
      <c r="U8917" s="15" t="s">
        <v>62</v>
      </c>
      <c r="V8917" s="15">
        <v>47040001</v>
      </c>
      <c r="W8917" s="15" t="s">
        <v>44</v>
      </c>
    </row>
    <row r="8918" spans="2:23" hidden="1" x14ac:dyDescent="0.25">
      <c r="B8918" s="14">
        <v>50005899</v>
      </c>
      <c r="C8918" s="14">
        <v>0</v>
      </c>
      <c r="D8918" s="15">
        <v>21040001</v>
      </c>
      <c r="E8918" s="16" t="s">
        <v>7549</v>
      </c>
      <c r="F8918" s="14">
        <v>1091</v>
      </c>
      <c r="G8918" s="17">
        <v>38960</v>
      </c>
      <c r="H8918" s="29">
        <v>1494</v>
      </c>
      <c r="I8918" s="29">
        <v>0</v>
      </c>
      <c r="J8918" s="29">
        <v>0</v>
      </c>
      <c r="K8918" s="29">
        <v>0</v>
      </c>
      <c r="L8918" s="29">
        <f t="shared" si="554"/>
        <v>1494</v>
      </c>
      <c r="M8918" s="29">
        <v>-1420</v>
      </c>
      <c r="N8918" s="29">
        <v>0</v>
      </c>
      <c r="O8918" s="29">
        <v>0</v>
      </c>
      <c r="P8918" s="29">
        <f t="shared" si="555"/>
        <v>-1420</v>
      </c>
      <c r="Q8918" s="29">
        <f t="shared" si="556"/>
        <v>74</v>
      </c>
      <c r="R8918" s="29">
        <f t="shared" si="557"/>
        <v>74</v>
      </c>
      <c r="S8918" s="15" t="s">
        <v>7227</v>
      </c>
      <c r="T8918" s="15">
        <v>100701</v>
      </c>
      <c r="U8918" s="15" t="s">
        <v>52</v>
      </c>
      <c r="V8918" s="15">
        <v>47040001</v>
      </c>
      <c r="W8918" s="15" t="s">
        <v>48</v>
      </c>
    </row>
    <row r="8919" spans="2:23" hidden="1" x14ac:dyDescent="0.25">
      <c r="B8919" s="14">
        <v>50005900</v>
      </c>
      <c r="C8919" s="14">
        <v>0</v>
      </c>
      <c r="D8919" s="15">
        <v>21040001</v>
      </c>
      <c r="E8919" s="16" t="s">
        <v>7701</v>
      </c>
      <c r="F8919" s="14">
        <v>1071</v>
      </c>
      <c r="G8919" s="17">
        <v>39094</v>
      </c>
      <c r="H8919" s="29">
        <v>1495</v>
      </c>
      <c r="I8919" s="29">
        <v>0</v>
      </c>
      <c r="J8919" s="29">
        <v>0</v>
      </c>
      <c r="K8919" s="29">
        <v>0</v>
      </c>
      <c r="L8919" s="29">
        <f t="shared" si="554"/>
        <v>1495</v>
      </c>
      <c r="M8919" s="29">
        <v>-1421</v>
      </c>
      <c r="N8919" s="29">
        <v>0</v>
      </c>
      <c r="O8919" s="29">
        <v>0</v>
      </c>
      <c r="P8919" s="29">
        <f t="shared" si="555"/>
        <v>-1421</v>
      </c>
      <c r="Q8919" s="29">
        <f t="shared" si="556"/>
        <v>74</v>
      </c>
      <c r="R8919" s="29">
        <f t="shared" si="557"/>
        <v>74</v>
      </c>
      <c r="S8919" s="15" t="s">
        <v>7227</v>
      </c>
      <c r="T8919" s="15">
        <v>100901</v>
      </c>
      <c r="U8919" s="15" t="s">
        <v>57</v>
      </c>
      <c r="V8919" s="15">
        <v>47040001</v>
      </c>
      <c r="W8919" s="15" t="s">
        <v>58</v>
      </c>
    </row>
    <row r="8920" spans="2:23" hidden="1" x14ac:dyDescent="0.25">
      <c r="B8920" s="14">
        <v>50005901</v>
      </c>
      <c r="C8920" s="14">
        <v>0</v>
      </c>
      <c r="D8920" s="15">
        <v>21040001</v>
      </c>
      <c r="E8920" s="16" t="s">
        <v>7701</v>
      </c>
      <c r="F8920" s="14">
        <v>1071</v>
      </c>
      <c r="G8920" s="17">
        <v>39102</v>
      </c>
      <c r="H8920" s="29">
        <v>1495</v>
      </c>
      <c r="I8920" s="29">
        <v>0</v>
      </c>
      <c r="J8920" s="29">
        <v>0</v>
      </c>
      <c r="K8920" s="29">
        <v>0</v>
      </c>
      <c r="L8920" s="29">
        <f t="shared" si="554"/>
        <v>1495</v>
      </c>
      <c r="M8920" s="29">
        <v>-1421</v>
      </c>
      <c r="N8920" s="29">
        <v>0</v>
      </c>
      <c r="O8920" s="29">
        <v>0</v>
      </c>
      <c r="P8920" s="29">
        <f t="shared" si="555"/>
        <v>-1421</v>
      </c>
      <c r="Q8920" s="29">
        <f t="shared" si="556"/>
        <v>74</v>
      </c>
      <c r="R8920" s="29">
        <f t="shared" si="557"/>
        <v>74</v>
      </c>
      <c r="S8920" s="15" t="s">
        <v>7227</v>
      </c>
      <c r="T8920" s="15">
        <v>100901</v>
      </c>
      <c r="U8920" s="15" t="s">
        <v>57</v>
      </c>
      <c r="V8920" s="15">
        <v>47040001</v>
      </c>
      <c r="W8920" s="15" t="s">
        <v>58</v>
      </c>
    </row>
    <row r="8921" spans="2:23" hidden="1" x14ac:dyDescent="0.25">
      <c r="B8921" s="14">
        <v>50005902</v>
      </c>
      <c r="C8921" s="14">
        <v>0</v>
      </c>
      <c r="D8921" s="15">
        <v>21040001</v>
      </c>
      <c r="E8921" s="16" t="s">
        <v>7701</v>
      </c>
      <c r="F8921" s="14">
        <v>1071</v>
      </c>
      <c r="G8921" s="17">
        <v>39106</v>
      </c>
      <c r="H8921" s="29">
        <v>1495</v>
      </c>
      <c r="I8921" s="29">
        <v>0</v>
      </c>
      <c r="J8921" s="29">
        <v>0</v>
      </c>
      <c r="K8921" s="29">
        <v>0</v>
      </c>
      <c r="L8921" s="29">
        <f t="shared" si="554"/>
        <v>1495</v>
      </c>
      <c r="M8921" s="29">
        <v>-1421</v>
      </c>
      <c r="N8921" s="29">
        <v>0</v>
      </c>
      <c r="O8921" s="29">
        <v>0</v>
      </c>
      <c r="P8921" s="29">
        <f t="shared" si="555"/>
        <v>-1421</v>
      </c>
      <c r="Q8921" s="29">
        <f t="shared" si="556"/>
        <v>74</v>
      </c>
      <c r="R8921" s="29">
        <f t="shared" si="557"/>
        <v>74</v>
      </c>
      <c r="S8921" s="15" t="s">
        <v>7227</v>
      </c>
      <c r="T8921" s="15">
        <v>100901</v>
      </c>
      <c r="U8921" s="15" t="s">
        <v>57</v>
      </c>
      <c r="V8921" s="15">
        <v>47040001</v>
      </c>
      <c r="W8921" s="15" t="s">
        <v>58</v>
      </c>
    </row>
    <row r="8922" spans="2:23" hidden="1" x14ac:dyDescent="0.25">
      <c r="B8922" s="14">
        <v>50005903</v>
      </c>
      <c r="C8922" s="14">
        <v>0</v>
      </c>
      <c r="D8922" s="15">
        <v>21040001</v>
      </c>
      <c r="E8922" s="16" t="s">
        <v>7688</v>
      </c>
      <c r="F8922" s="14">
        <v>1021</v>
      </c>
      <c r="G8922" s="17">
        <v>38128</v>
      </c>
      <c r="H8922" s="29">
        <v>1496</v>
      </c>
      <c r="I8922" s="29">
        <v>0</v>
      </c>
      <c r="J8922" s="29">
        <v>0</v>
      </c>
      <c r="K8922" s="29">
        <v>0</v>
      </c>
      <c r="L8922" s="29">
        <f t="shared" si="554"/>
        <v>1496</v>
      </c>
      <c r="M8922" s="29">
        <v>-1422</v>
      </c>
      <c r="N8922" s="29">
        <v>0</v>
      </c>
      <c r="O8922" s="29">
        <v>0</v>
      </c>
      <c r="P8922" s="29">
        <f t="shared" si="555"/>
        <v>-1422</v>
      </c>
      <c r="Q8922" s="29">
        <f t="shared" si="556"/>
        <v>74</v>
      </c>
      <c r="R8922" s="29">
        <f t="shared" si="557"/>
        <v>74</v>
      </c>
      <c r="S8922" s="15" t="s">
        <v>7227</v>
      </c>
      <c r="T8922" s="15">
        <v>100301</v>
      </c>
      <c r="U8922" s="15" t="s">
        <v>32</v>
      </c>
      <c r="V8922" s="15">
        <v>47040001</v>
      </c>
      <c r="W8922" s="15" t="s">
        <v>33</v>
      </c>
    </row>
    <row r="8923" spans="2:23" hidden="1" x14ac:dyDescent="0.25">
      <c r="B8923" s="14">
        <v>50005904</v>
      </c>
      <c r="C8923" s="14">
        <v>0</v>
      </c>
      <c r="D8923" s="15">
        <v>21040001</v>
      </c>
      <c r="E8923" s="16" t="s">
        <v>7695</v>
      </c>
      <c r="F8923" s="14">
        <v>1021</v>
      </c>
      <c r="G8923" s="17">
        <v>38741</v>
      </c>
      <c r="H8923" s="29">
        <v>1497</v>
      </c>
      <c r="I8923" s="29">
        <v>0</v>
      </c>
      <c r="J8923" s="29">
        <v>0</v>
      </c>
      <c r="K8923" s="29">
        <v>0</v>
      </c>
      <c r="L8923" s="29">
        <f t="shared" si="554"/>
        <v>1497</v>
      </c>
      <c r="M8923" s="29">
        <v>-1423</v>
      </c>
      <c r="N8923" s="29">
        <v>0</v>
      </c>
      <c r="O8923" s="29">
        <v>0</v>
      </c>
      <c r="P8923" s="29">
        <f t="shared" si="555"/>
        <v>-1423</v>
      </c>
      <c r="Q8923" s="29">
        <f t="shared" si="556"/>
        <v>74</v>
      </c>
      <c r="R8923" s="29">
        <f t="shared" si="557"/>
        <v>74</v>
      </c>
      <c r="S8923" s="15" t="s">
        <v>7227</v>
      </c>
      <c r="T8923" s="15">
        <v>100301</v>
      </c>
      <c r="U8923" s="15" t="s">
        <v>32</v>
      </c>
      <c r="V8923" s="15">
        <v>47040001</v>
      </c>
      <c r="W8923" s="15" t="s">
        <v>33</v>
      </c>
    </row>
    <row r="8924" spans="2:23" hidden="1" x14ac:dyDescent="0.25">
      <c r="B8924" s="14">
        <v>50005905</v>
      </c>
      <c r="C8924" s="14">
        <v>0</v>
      </c>
      <c r="D8924" s="15">
        <v>21040001</v>
      </c>
      <c r="E8924" s="16" t="s">
        <v>7702</v>
      </c>
      <c r="F8924" s="14">
        <v>1081</v>
      </c>
      <c r="G8924" s="17">
        <v>39478</v>
      </c>
      <c r="H8924" s="29">
        <v>1499</v>
      </c>
      <c r="I8924" s="29">
        <v>0</v>
      </c>
      <c r="J8924" s="29">
        <v>0</v>
      </c>
      <c r="K8924" s="29">
        <v>0</v>
      </c>
      <c r="L8924" s="29">
        <f t="shared" si="554"/>
        <v>1499</v>
      </c>
      <c r="M8924" s="29">
        <v>-1425</v>
      </c>
      <c r="N8924" s="29">
        <v>0</v>
      </c>
      <c r="O8924" s="29">
        <v>0</v>
      </c>
      <c r="P8924" s="29">
        <f t="shared" si="555"/>
        <v>-1425</v>
      </c>
      <c r="Q8924" s="29">
        <f t="shared" si="556"/>
        <v>74</v>
      </c>
      <c r="R8924" s="29">
        <f t="shared" si="557"/>
        <v>74</v>
      </c>
      <c r="S8924" s="15" t="s">
        <v>7227</v>
      </c>
      <c r="T8924" s="15">
        <v>101001</v>
      </c>
      <c r="U8924" s="15" t="s">
        <v>37</v>
      </c>
      <c r="V8924" s="15">
        <v>47040001</v>
      </c>
      <c r="W8924" s="15" t="s">
        <v>38</v>
      </c>
    </row>
    <row r="8925" spans="2:23" hidden="1" x14ac:dyDescent="0.25">
      <c r="B8925" s="14">
        <v>50005906</v>
      </c>
      <c r="C8925" s="14">
        <v>0</v>
      </c>
      <c r="D8925" s="15">
        <v>21040001</v>
      </c>
      <c r="E8925" s="16" t="s">
        <v>7702</v>
      </c>
      <c r="F8925" s="14">
        <v>1081</v>
      </c>
      <c r="G8925" s="17">
        <v>39478</v>
      </c>
      <c r="H8925" s="29">
        <v>1499</v>
      </c>
      <c r="I8925" s="29">
        <v>0</v>
      </c>
      <c r="J8925" s="29">
        <v>0</v>
      </c>
      <c r="K8925" s="29">
        <v>0</v>
      </c>
      <c r="L8925" s="29">
        <f t="shared" si="554"/>
        <v>1499</v>
      </c>
      <c r="M8925" s="29">
        <v>-1425</v>
      </c>
      <c r="N8925" s="29">
        <v>0</v>
      </c>
      <c r="O8925" s="29">
        <v>0</v>
      </c>
      <c r="P8925" s="29">
        <f t="shared" si="555"/>
        <v>-1425</v>
      </c>
      <c r="Q8925" s="29">
        <f t="shared" si="556"/>
        <v>74</v>
      </c>
      <c r="R8925" s="29">
        <f t="shared" si="557"/>
        <v>74</v>
      </c>
      <c r="S8925" s="15" t="s">
        <v>7227</v>
      </c>
      <c r="T8925" s="15">
        <v>101001</v>
      </c>
      <c r="U8925" s="15" t="s">
        <v>37</v>
      </c>
      <c r="V8925" s="15">
        <v>47040001</v>
      </c>
      <c r="W8925" s="15" t="s">
        <v>38</v>
      </c>
    </row>
    <row r="8926" spans="2:23" hidden="1" x14ac:dyDescent="0.25">
      <c r="B8926" s="14">
        <v>50005907</v>
      </c>
      <c r="C8926" s="14">
        <v>0</v>
      </c>
      <c r="D8926" s="15">
        <v>21040001</v>
      </c>
      <c r="E8926" s="16" t="s">
        <v>7703</v>
      </c>
      <c r="F8926" s="14">
        <v>1001</v>
      </c>
      <c r="G8926" s="17">
        <v>37925</v>
      </c>
      <c r="H8926" s="29">
        <v>1500</v>
      </c>
      <c r="I8926" s="29">
        <v>0</v>
      </c>
      <c r="J8926" s="29">
        <v>0</v>
      </c>
      <c r="K8926" s="29">
        <v>0</v>
      </c>
      <c r="L8926" s="29">
        <f t="shared" si="554"/>
        <v>1500</v>
      </c>
      <c r="M8926" s="29">
        <v>-1425</v>
      </c>
      <c r="N8926" s="29">
        <v>0</v>
      </c>
      <c r="O8926" s="29">
        <v>0</v>
      </c>
      <c r="P8926" s="29">
        <f t="shared" si="555"/>
        <v>-1425</v>
      </c>
      <c r="Q8926" s="29">
        <f t="shared" si="556"/>
        <v>75</v>
      </c>
      <c r="R8926" s="29">
        <f t="shared" si="557"/>
        <v>75</v>
      </c>
      <c r="S8926" s="15" t="s">
        <v>7227</v>
      </c>
      <c r="T8926" s="15">
        <v>100101</v>
      </c>
      <c r="U8926" s="15" t="s">
        <v>89</v>
      </c>
      <c r="V8926" s="15">
        <v>47040001</v>
      </c>
      <c r="W8926" s="15" t="s">
        <v>85</v>
      </c>
    </row>
    <row r="8927" spans="2:23" hidden="1" x14ac:dyDescent="0.25">
      <c r="B8927" s="14">
        <v>50005908</v>
      </c>
      <c r="C8927" s="14">
        <v>0</v>
      </c>
      <c r="D8927" s="15">
        <v>21040001</v>
      </c>
      <c r="E8927" s="16" t="s">
        <v>7622</v>
      </c>
      <c r="F8927" s="14">
        <v>1011</v>
      </c>
      <c r="G8927" s="17">
        <v>38930</v>
      </c>
      <c r="H8927" s="29">
        <v>1500</v>
      </c>
      <c r="I8927" s="29">
        <v>0</v>
      </c>
      <c r="J8927" s="29">
        <v>0</v>
      </c>
      <c r="K8927" s="29">
        <v>0</v>
      </c>
      <c r="L8927" s="29">
        <f t="shared" si="554"/>
        <v>1500</v>
      </c>
      <c r="M8927" s="29">
        <v>-1425</v>
      </c>
      <c r="N8927" s="29">
        <v>0</v>
      </c>
      <c r="O8927" s="29">
        <v>0</v>
      </c>
      <c r="P8927" s="29">
        <f t="shared" si="555"/>
        <v>-1425</v>
      </c>
      <c r="Q8927" s="29">
        <f t="shared" si="556"/>
        <v>75</v>
      </c>
      <c r="R8927" s="29">
        <f t="shared" si="557"/>
        <v>75</v>
      </c>
      <c r="S8927" s="15" t="s">
        <v>7227</v>
      </c>
      <c r="T8927" s="15">
        <v>100201</v>
      </c>
      <c r="U8927" s="15" t="s">
        <v>75</v>
      </c>
      <c r="V8927" s="15">
        <v>47040001</v>
      </c>
      <c r="W8927" s="15" t="s">
        <v>71</v>
      </c>
    </row>
    <row r="8928" spans="2:23" hidden="1" x14ac:dyDescent="0.25">
      <c r="B8928" s="14">
        <v>50005909</v>
      </c>
      <c r="C8928" s="14">
        <v>0</v>
      </c>
      <c r="D8928" s="15">
        <v>21040001</v>
      </c>
      <c r="E8928" s="16" t="s">
        <v>7591</v>
      </c>
      <c r="F8928" s="14">
        <v>1051</v>
      </c>
      <c r="G8928" s="17">
        <v>38838</v>
      </c>
      <c r="H8928" s="29">
        <v>1500</v>
      </c>
      <c r="I8928" s="29">
        <v>0</v>
      </c>
      <c r="J8928" s="29">
        <v>0</v>
      </c>
      <c r="K8928" s="29">
        <v>0</v>
      </c>
      <c r="L8928" s="29">
        <f t="shared" si="554"/>
        <v>1500</v>
      </c>
      <c r="M8928" s="29">
        <v>-1425</v>
      </c>
      <c r="N8928" s="29">
        <v>0</v>
      </c>
      <c r="O8928" s="29">
        <v>0</v>
      </c>
      <c r="P8928" s="29">
        <f t="shared" si="555"/>
        <v>-1425</v>
      </c>
      <c r="Q8928" s="29">
        <f t="shared" si="556"/>
        <v>75</v>
      </c>
      <c r="R8928" s="29">
        <f t="shared" si="557"/>
        <v>75</v>
      </c>
      <c r="S8928" s="15" t="s">
        <v>7227</v>
      </c>
      <c r="T8928" s="15">
        <v>100601</v>
      </c>
      <c r="U8928" s="15" t="s">
        <v>79</v>
      </c>
      <c r="V8928" s="15">
        <v>47040001</v>
      </c>
      <c r="W8928" s="15" t="s">
        <v>80</v>
      </c>
    </row>
    <row r="8929" spans="2:23" hidden="1" x14ac:dyDescent="0.25">
      <c r="B8929" s="14">
        <v>50005910</v>
      </c>
      <c r="C8929" s="14">
        <v>0</v>
      </c>
      <c r="D8929" s="15">
        <v>21040001</v>
      </c>
      <c r="E8929" s="16" t="s">
        <v>7591</v>
      </c>
      <c r="F8929" s="14">
        <v>1051</v>
      </c>
      <c r="G8929" s="17">
        <v>38838</v>
      </c>
      <c r="H8929" s="29">
        <v>1500</v>
      </c>
      <c r="I8929" s="29">
        <v>0</v>
      </c>
      <c r="J8929" s="29">
        <v>0</v>
      </c>
      <c r="K8929" s="29">
        <v>0</v>
      </c>
      <c r="L8929" s="29">
        <f t="shared" si="554"/>
        <v>1500</v>
      </c>
      <c r="M8929" s="29">
        <v>-1425</v>
      </c>
      <c r="N8929" s="29">
        <v>0</v>
      </c>
      <c r="O8929" s="29">
        <v>0</v>
      </c>
      <c r="P8929" s="29">
        <f t="shared" si="555"/>
        <v>-1425</v>
      </c>
      <c r="Q8929" s="29">
        <f t="shared" si="556"/>
        <v>75</v>
      </c>
      <c r="R8929" s="29">
        <f t="shared" si="557"/>
        <v>75</v>
      </c>
      <c r="S8929" s="15" t="s">
        <v>7227</v>
      </c>
      <c r="T8929" s="15">
        <v>100601</v>
      </c>
      <c r="U8929" s="15" t="s">
        <v>79</v>
      </c>
      <c r="V8929" s="15">
        <v>47040001</v>
      </c>
      <c r="W8929" s="15" t="s">
        <v>80</v>
      </c>
    </row>
    <row r="8930" spans="2:23" hidden="1" x14ac:dyDescent="0.25">
      <c r="B8930" s="14">
        <v>50005911</v>
      </c>
      <c r="C8930" s="14">
        <v>0</v>
      </c>
      <c r="D8930" s="15">
        <v>21040001</v>
      </c>
      <c r="E8930" s="16" t="s">
        <v>7591</v>
      </c>
      <c r="F8930" s="14">
        <v>1051</v>
      </c>
      <c r="G8930" s="17">
        <v>38838</v>
      </c>
      <c r="H8930" s="29">
        <v>1500</v>
      </c>
      <c r="I8930" s="29">
        <v>0</v>
      </c>
      <c r="J8930" s="29">
        <v>0</v>
      </c>
      <c r="K8930" s="29">
        <v>0</v>
      </c>
      <c r="L8930" s="29">
        <f t="shared" si="554"/>
        <v>1500</v>
      </c>
      <c r="M8930" s="29">
        <v>-1425</v>
      </c>
      <c r="N8930" s="29">
        <v>0</v>
      </c>
      <c r="O8930" s="29">
        <v>0</v>
      </c>
      <c r="P8930" s="29">
        <f t="shared" si="555"/>
        <v>-1425</v>
      </c>
      <c r="Q8930" s="29">
        <f t="shared" si="556"/>
        <v>75</v>
      </c>
      <c r="R8930" s="29">
        <f t="shared" si="557"/>
        <v>75</v>
      </c>
      <c r="S8930" s="15" t="s">
        <v>7227</v>
      </c>
      <c r="T8930" s="15">
        <v>100601</v>
      </c>
      <c r="U8930" s="15" t="s">
        <v>79</v>
      </c>
      <c r="V8930" s="15">
        <v>47040001</v>
      </c>
      <c r="W8930" s="15" t="s">
        <v>80</v>
      </c>
    </row>
    <row r="8931" spans="2:23" hidden="1" x14ac:dyDescent="0.25">
      <c r="B8931" s="14">
        <v>50005913</v>
      </c>
      <c r="C8931" s="14">
        <v>0</v>
      </c>
      <c r="D8931" s="15">
        <v>21040001</v>
      </c>
      <c r="E8931" s="16" t="s">
        <v>7704</v>
      </c>
      <c r="F8931" s="14">
        <v>1091</v>
      </c>
      <c r="G8931" s="17">
        <v>38897</v>
      </c>
      <c r="H8931" s="29">
        <v>1500</v>
      </c>
      <c r="I8931" s="29">
        <v>0</v>
      </c>
      <c r="J8931" s="29">
        <v>0</v>
      </c>
      <c r="K8931" s="29">
        <v>0</v>
      </c>
      <c r="L8931" s="29">
        <f t="shared" si="554"/>
        <v>1500</v>
      </c>
      <c r="M8931" s="29">
        <v>-1425</v>
      </c>
      <c r="N8931" s="29">
        <v>0</v>
      </c>
      <c r="O8931" s="29">
        <v>0</v>
      </c>
      <c r="P8931" s="29">
        <f t="shared" si="555"/>
        <v>-1425</v>
      </c>
      <c r="Q8931" s="29">
        <f t="shared" si="556"/>
        <v>75</v>
      </c>
      <c r="R8931" s="29">
        <f t="shared" si="557"/>
        <v>75</v>
      </c>
      <c r="S8931" s="15" t="s">
        <v>7227</v>
      </c>
      <c r="T8931" s="15">
        <v>100701</v>
      </c>
      <c r="U8931" s="15" t="s">
        <v>52</v>
      </c>
      <c r="V8931" s="15">
        <v>47040001</v>
      </c>
      <c r="W8931" s="15" t="s">
        <v>48</v>
      </c>
    </row>
    <row r="8932" spans="2:23" hidden="1" x14ac:dyDescent="0.25">
      <c r="B8932" s="14">
        <v>50005914</v>
      </c>
      <c r="C8932" s="14">
        <v>0</v>
      </c>
      <c r="D8932" s="15">
        <v>21040001</v>
      </c>
      <c r="E8932" s="16" t="s">
        <v>7705</v>
      </c>
      <c r="F8932" s="14">
        <v>1902</v>
      </c>
      <c r="G8932" s="17">
        <v>38443</v>
      </c>
      <c r="H8932" s="29">
        <v>1500</v>
      </c>
      <c r="I8932" s="29">
        <v>0</v>
      </c>
      <c r="J8932" s="29">
        <v>0</v>
      </c>
      <c r="K8932" s="29">
        <v>0</v>
      </c>
      <c r="L8932" s="29">
        <f t="shared" si="554"/>
        <v>1500</v>
      </c>
      <c r="M8932" s="29">
        <v>-1425</v>
      </c>
      <c r="N8932" s="29">
        <v>0</v>
      </c>
      <c r="O8932" s="29">
        <v>0</v>
      </c>
      <c r="P8932" s="29">
        <f t="shared" si="555"/>
        <v>-1425</v>
      </c>
      <c r="Q8932" s="29">
        <f t="shared" si="556"/>
        <v>75</v>
      </c>
      <c r="R8932" s="29">
        <f t="shared" si="557"/>
        <v>75</v>
      </c>
      <c r="S8932" s="15" t="s">
        <v>7227</v>
      </c>
      <c r="T8932" s="15">
        <v>108200</v>
      </c>
      <c r="U8932" s="15" t="s">
        <v>66</v>
      </c>
      <c r="V8932" s="15">
        <v>47040001</v>
      </c>
      <c r="W8932" s="15" t="s">
        <v>67</v>
      </c>
    </row>
    <row r="8933" spans="2:23" hidden="1" x14ac:dyDescent="0.25">
      <c r="B8933" s="14">
        <v>50005915</v>
      </c>
      <c r="C8933" s="14">
        <v>0</v>
      </c>
      <c r="D8933" s="15">
        <v>21040001</v>
      </c>
      <c r="E8933" s="16" t="s">
        <v>7704</v>
      </c>
      <c r="F8933" s="14">
        <v>1091</v>
      </c>
      <c r="G8933" s="17">
        <v>41153</v>
      </c>
      <c r="H8933" s="29">
        <v>1500</v>
      </c>
      <c r="I8933" s="29">
        <v>0</v>
      </c>
      <c r="J8933" s="29">
        <v>0</v>
      </c>
      <c r="K8933" s="29">
        <v>0</v>
      </c>
      <c r="L8933" s="29">
        <f t="shared" si="554"/>
        <v>1500</v>
      </c>
      <c r="M8933" s="29">
        <v>-1211</v>
      </c>
      <c r="N8933" s="29">
        <v>-151</v>
      </c>
      <c r="O8933" s="29">
        <v>0</v>
      </c>
      <c r="P8933" s="29">
        <f t="shared" si="555"/>
        <v>-1362</v>
      </c>
      <c r="Q8933" s="29">
        <f t="shared" si="556"/>
        <v>289</v>
      </c>
      <c r="R8933" s="29">
        <f t="shared" si="557"/>
        <v>138</v>
      </c>
      <c r="S8933" s="15" t="s">
        <v>7227</v>
      </c>
      <c r="T8933" s="15">
        <v>100701</v>
      </c>
      <c r="U8933" s="15" t="s">
        <v>52</v>
      </c>
      <c r="V8933" s="15">
        <v>47040001</v>
      </c>
      <c r="W8933" s="15" t="s">
        <v>48</v>
      </c>
    </row>
    <row r="8934" spans="2:23" hidden="1" x14ac:dyDescent="0.25">
      <c r="B8934" s="14">
        <v>50005916</v>
      </c>
      <c r="C8934" s="14">
        <v>0</v>
      </c>
      <c r="D8934" s="15">
        <v>21040001</v>
      </c>
      <c r="E8934" s="16" t="s">
        <v>7706</v>
      </c>
      <c r="F8934" s="14">
        <v>1301</v>
      </c>
      <c r="G8934" s="17">
        <v>40310</v>
      </c>
      <c r="H8934" s="29">
        <v>1500</v>
      </c>
      <c r="I8934" s="29">
        <v>0</v>
      </c>
      <c r="J8934" s="29">
        <v>0</v>
      </c>
      <c r="K8934" s="29">
        <v>0</v>
      </c>
      <c r="L8934" s="29">
        <f t="shared" si="554"/>
        <v>1500</v>
      </c>
      <c r="M8934" s="29">
        <v>-1425</v>
      </c>
      <c r="N8934" s="29">
        <v>0</v>
      </c>
      <c r="O8934" s="29">
        <v>0</v>
      </c>
      <c r="P8934" s="29">
        <f t="shared" si="555"/>
        <v>-1425</v>
      </c>
      <c r="Q8934" s="29">
        <f t="shared" si="556"/>
        <v>75</v>
      </c>
      <c r="R8934" s="29">
        <f t="shared" si="557"/>
        <v>75</v>
      </c>
      <c r="S8934" s="15" t="s">
        <v>7227</v>
      </c>
      <c r="T8934" s="15">
        <v>101301</v>
      </c>
      <c r="U8934" s="15" t="s">
        <v>133</v>
      </c>
      <c r="V8934" s="15">
        <v>47040001</v>
      </c>
      <c r="W8934" s="15" t="s">
        <v>134</v>
      </c>
    </row>
    <row r="8935" spans="2:23" hidden="1" x14ac:dyDescent="0.25">
      <c r="B8935" s="14">
        <v>50005922</v>
      </c>
      <c r="C8935" s="14">
        <v>0</v>
      </c>
      <c r="D8935" s="15">
        <v>21040001</v>
      </c>
      <c r="E8935" s="16" t="s">
        <v>7707</v>
      </c>
      <c r="F8935" s="14">
        <v>1061</v>
      </c>
      <c r="G8935" s="17">
        <v>39099</v>
      </c>
      <c r="H8935" s="29">
        <v>1506</v>
      </c>
      <c r="I8935" s="29">
        <v>0</v>
      </c>
      <c r="J8935" s="29">
        <v>0</v>
      </c>
      <c r="K8935" s="29">
        <v>0</v>
      </c>
      <c r="L8935" s="29">
        <f t="shared" si="554"/>
        <v>1506</v>
      </c>
      <c r="M8935" s="29">
        <v>-1431</v>
      </c>
      <c r="N8935" s="29">
        <v>0</v>
      </c>
      <c r="O8935" s="29">
        <v>0</v>
      </c>
      <c r="P8935" s="29">
        <f t="shared" si="555"/>
        <v>-1431</v>
      </c>
      <c r="Q8935" s="29">
        <f t="shared" si="556"/>
        <v>75</v>
      </c>
      <c r="R8935" s="29">
        <f t="shared" si="557"/>
        <v>75</v>
      </c>
      <c r="S8935" s="15" t="s">
        <v>7227</v>
      </c>
      <c r="T8935" s="15">
        <v>100801</v>
      </c>
      <c r="U8935" s="15" t="s">
        <v>62</v>
      </c>
      <c r="V8935" s="15">
        <v>47040001</v>
      </c>
      <c r="W8935" s="15" t="s">
        <v>44</v>
      </c>
    </row>
    <row r="8936" spans="2:23" hidden="1" x14ac:dyDescent="0.25">
      <c r="B8936" s="14">
        <v>50005923</v>
      </c>
      <c r="C8936" s="14">
        <v>0</v>
      </c>
      <c r="D8936" s="15">
        <v>21040001</v>
      </c>
      <c r="E8936" s="16" t="s">
        <v>7600</v>
      </c>
      <c r="F8936" s="14">
        <v>1091</v>
      </c>
      <c r="G8936" s="17">
        <v>39005</v>
      </c>
      <c r="H8936" s="29">
        <v>1511</v>
      </c>
      <c r="I8936" s="29">
        <v>0</v>
      </c>
      <c r="J8936" s="29">
        <v>0</v>
      </c>
      <c r="K8936" s="29">
        <v>0</v>
      </c>
      <c r="L8936" s="29">
        <f t="shared" si="554"/>
        <v>1511</v>
      </c>
      <c r="M8936" s="29">
        <v>-1436</v>
      </c>
      <c r="N8936" s="29">
        <v>0</v>
      </c>
      <c r="O8936" s="29">
        <v>0</v>
      </c>
      <c r="P8936" s="29">
        <f t="shared" si="555"/>
        <v>-1436</v>
      </c>
      <c r="Q8936" s="29">
        <f t="shared" si="556"/>
        <v>75</v>
      </c>
      <c r="R8936" s="29">
        <f t="shared" si="557"/>
        <v>75</v>
      </c>
      <c r="S8936" s="15" t="s">
        <v>7227</v>
      </c>
      <c r="T8936" s="15">
        <v>100701</v>
      </c>
      <c r="U8936" s="15" t="s">
        <v>52</v>
      </c>
      <c r="V8936" s="15">
        <v>47040001</v>
      </c>
      <c r="W8936" s="15" t="s">
        <v>48</v>
      </c>
    </row>
    <row r="8937" spans="2:23" hidden="1" x14ac:dyDescent="0.25">
      <c r="B8937" s="14">
        <v>50005924</v>
      </c>
      <c r="C8937" s="14">
        <v>0</v>
      </c>
      <c r="D8937" s="15">
        <v>21040001</v>
      </c>
      <c r="E8937" s="16" t="s">
        <v>7708</v>
      </c>
      <c r="F8937" s="14">
        <v>1021</v>
      </c>
      <c r="G8937" s="17">
        <v>38586</v>
      </c>
      <c r="H8937" s="29">
        <v>1517</v>
      </c>
      <c r="I8937" s="29">
        <v>0</v>
      </c>
      <c r="J8937" s="29">
        <v>0</v>
      </c>
      <c r="K8937" s="29">
        <v>0</v>
      </c>
      <c r="L8937" s="29">
        <f t="shared" si="554"/>
        <v>1517</v>
      </c>
      <c r="M8937" s="29">
        <v>-1442</v>
      </c>
      <c r="N8937" s="29">
        <v>0</v>
      </c>
      <c r="O8937" s="29">
        <v>0</v>
      </c>
      <c r="P8937" s="29">
        <f t="shared" si="555"/>
        <v>-1442</v>
      </c>
      <c r="Q8937" s="29">
        <f t="shared" si="556"/>
        <v>75</v>
      </c>
      <c r="R8937" s="29">
        <f t="shared" si="557"/>
        <v>75</v>
      </c>
      <c r="S8937" s="15" t="s">
        <v>7227</v>
      </c>
      <c r="T8937" s="15">
        <v>100301</v>
      </c>
      <c r="U8937" s="15" t="s">
        <v>32</v>
      </c>
      <c r="V8937" s="15">
        <v>47040001</v>
      </c>
      <c r="W8937" s="15" t="s">
        <v>33</v>
      </c>
    </row>
    <row r="8938" spans="2:23" hidden="1" x14ac:dyDescent="0.25">
      <c r="B8938" s="14">
        <v>50005925</v>
      </c>
      <c r="C8938" s="14">
        <v>0</v>
      </c>
      <c r="D8938" s="15">
        <v>21040001</v>
      </c>
      <c r="E8938" s="16" t="s">
        <v>7709</v>
      </c>
      <c r="F8938" s="14">
        <v>1011</v>
      </c>
      <c r="G8938" s="17">
        <v>38242</v>
      </c>
      <c r="H8938" s="29">
        <v>1520</v>
      </c>
      <c r="I8938" s="29">
        <v>0</v>
      </c>
      <c r="J8938" s="29">
        <v>0</v>
      </c>
      <c r="K8938" s="29">
        <v>0</v>
      </c>
      <c r="L8938" s="29">
        <f t="shared" si="554"/>
        <v>1520</v>
      </c>
      <c r="M8938" s="29">
        <v>-1444</v>
      </c>
      <c r="N8938" s="29">
        <v>0</v>
      </c>
      <c r="O8938" s="29">
        <v>0</v>
      </c>
      <c r="P8938" s="29">
        <f t="shared" si="555"/>
        <v>-1444</v>
      </c>
      <c r="Q8938" s="29">
        <f t="shared" si="556"/>
        <v>76</v>
      </c>
      <c r="R8938" s="29">
        <f t="shared" si="557"/>
        <v>76</v>
      </c>
      <c r="S8938" s="15" t="s">
        <v>7227</v>
      </c>
      <c r="T8938" s="15">
        <v>100201</v>
      </c>
      <c r="U8938" s="15" t="s">
        <v>75</v>
      </c>
      <c r="V8938" s="15">
        <v>47040001</v>
      </c>
      <c r="W8938" s="15" t="s">
        <v>71</v>
      </c>
    </row>
    <row r="8939" spans="2:23" hidden="1" x14ac:dyDescent="0.25">
      <c r="B8939" s="14">
        <v>50005926</v>
      </c>
      <c r="C8939" s="14">
        <v>0</v>
      </c>
      <c r="D8939" s="15">
        <v>21040001</v>
      </c>
      <c r="E8939" s="16" t="s">
        <v>7689</v>
      </c>
      <c r="F8939" s="14">
        <v>1011</v>
      </c>
      <c r="G8939" s="17">
        <v>38930</v>
      </c>
      <c r="H8939" s="29">
        <v>1520</v>
      </c>
      <c r="I8939" s="29">
        <v>0</v>
      </c>
      <c r="J8939" s="29">
        <v>0</v>
      </c>
      <c r="K8939" s="29">
        <v>0</v>
      </c>
      <c r="L8939" s="29">
        <f t="shared" si="554"/>
        <v>1520</v>
      </c>
      <c r="M8939" s="29">
        <v>-1444</v>
      </c>
      <c r="N8939" s="29">
        <v>0</v>
      </c>
      <c r="O8939" s="29">
        <v>0</v>
      </c>
      <c r="P8939" s="29">
        <f t="shared" si="555"/>
        <v>-1444</v>
      </c>
      <c r="Q8939" s="29">
        <f t="shared" si="556"/>
        <v>76</v>
      </c>
      <c r="R8939" s="29">
        <f t="shared" si="557"/>
        <v>76</v>
      </c>
      <c r="S8939" s="15" t="s">
        <v>7227</v>
      </c>
      <c r="T8939" s="15">
        <v>100201</v>
      </c>
      <c r="U8939" s="15" t="s">
        <v>75</v>
      </c>
      <c r="V8939" s="15">
        <v>47040001</v>
      </c>
      <c r="W8939" s="15" t="s">
        <v>71</v>
      </c>
    </row>
    <row r="8940" spans="2:23" hidden="1" x14ac:dyDescent="0.25">
      <c r="B8940" s="14">
        <v>50005927</v>
      </c>
      <c r="C8940" s="14">
        <v>0</v>
      </c>
      <c r="D8940" s="15">
        <v>21040001</v>
      </c>
      <c r="E8940" s="16" t="s">
        <v>7570</v>
      </c>
      <c r="F8940" s="14">
        <v>1051</v>
      </c>
      <c r="G8940" s="17">
        <v>38692</v>
      </c>
      <c r="H8940" s="29">
        <v>1525</v>
      </c>
      <c r="I8940" s="29">
        <v>0</v>
      </c>
      <c r="J8940" s="29">
        <v>0</v>
      </c>
      <c r="K8940" s="29">
        <v>0</v>
      </c>
      <c r="L8940" s="29">
        <f t="shared" si="554"/>
        <v>1525</v>
      </c>
      <c r="M8940" s="29">
        <v>-1449</v>
      </c>
      <c r="N8940" s="29">
        <v>0</v>
      </c>
      <c r="O8940" s="29">
        <v>0</v>
      </c>
      <c r="P8940" s="29">
        <f t="shared" si="555"/>
        <v>-1449</v>
      </c>
      <c r="Q8940" s="29">
        <f t="shared" si="556"/>
        <v>76</v>
      </c>
      <c r="R8940" s="29">
        <f t="shared" si="557"/>
        <v>76</v>
      </c>
      <c r="S8940" s="15" t="s">
        <v>7227</v>
      </c>
      <c r="T8940" s="15">
        <v>100601</v>
      </c>
      <c r="U8940" s="15" t="s">
        <v>79</v>
      </c>
      <c r="V8940" s="15">
        <v>47040001</v>
      </c>
      <c r="W8940" s="15" t="s">
        <v>80</v>
      </c>
    </row>
    <row r="8941" spans="2:23" hidden="1" x14ac:dyDescent="0.25">
      <c r="B8941" s="14">
        <v>50005928</v>
      </c>
      <c r="C8941" s="14">
        <v>0</v>
      </c>
      <c r="D8941" s="15">
        <v>21040001</v>
      </c>
      <c r="E8941" s="16" t="s">
        <v>7593</v>
      </c>
      <c r="F8941" s="14">
        <v>1051</v>
      </c>
      <c r="G8941" s="17">
        <v>38899</v>
      </c>
      <c r="H8941" s="29">
        <v>1526</v>
      </c>
      <c r="I8941" s="29">
        <v>0</v>
      </c>
      <c r="J8941" s="29">
        <v>0</v>
      </c>
      <c r="K8941" s="29">
        <v>0</v>
      </c>
      <c r="L8941" s="29">
        <f t="shared" si="554"/>
        <v>1526</v>
      </c>
      <c r="M8941" s="29">
        <v>-1450</v>
      </c>
      <c r="N8941" s="29">
        <v>0</v>
      </c>
      <c r="O8941" s="29">
        <v>0</v>
      </c>
      <c r="P8941" s="29">
        <f t="shared" si="555"/>
        <v>-1450</v>
      </c>
      <c r="Q8941" s="29">
        <f t="shared" si="556"/>
        <v>76</v>
      </c>
      <c r="R8941" s="29">
        <f t="shared" si="557"/>
        <v>76</v>
      </c>
      <c r="S8941" s="15" t="s">
        <v>7227</v>
      </c>
      <c r="T8941" s="15">
        <v>100601</v>
      </c>
      <c r="U8941" s="15" t="s">
        <v>79</v>
      </c>
      <c r="V8941" s="15">
        <v>47040001</v>
      </c>
      <c r="W8941" s="15" t="s">
        <v>80</v>
      </c>
    </row>
    <row r="8942" spans="2:23" hidden="1" x14ac:dyDescent="0.25">
      <c r="B8942" s="14">
        <v>50005929</v>
      </c>
      <c r="C8942" s="14">
        <v>0</v>
      </c>
      <c r="D8942" s="15">
        <v>21040001</v>
      </c>
      <c r="E8942" s="16" t="s">
        <v>7710</v>
      </c>
      <c r="F8942" s="14">
        <v>1051</v>
      </c>
      <c r="G8942" s="17">
        <v>39031</v>
      </c>
      <c r="H8942" s="29">
        <v>1526</v>
      </c>
      <c r="I8942" s="29">
        <v>0</v>
      </c>
      <c r="J8942" s="29">
        <v>0</v>
      </c>
      <c r="K8942" s="29">
        <v>0</v>
      </c>
      <c r="L8942" s="29">
        <f t="shared" si="554"/>
        <v>1526</v>
      </c>
      <c r="M8942" s="29">
        <v>-1450</v>
      </c>
      <c r="N8942" s="29">
        <v>0</v>
      </c>
      <c r="O8942" s="29">
        <v>0</v>
      </c>
      <c r="P8942" s="29">
        <f t="shared" si="555"/>
        <v>-1450</v>
      </c>
      <c r="Q8942" s="29">
        <f t="shared" si="556"/>
        <v>76</v>
      </c>
      <c r="R8942" s="29">
        <f t="shared" si="557"/>
        <v>76</v>
      </c>
      <c r="S8942" s="15" t="s">
        <v>7227</v>
      </c>
      <c r="T8942" s="15">
        <v>100601</v>
      </c>
      <c r="U8942" s="15" t="s">
        <v>79</v>
      </c>
      <c r="V8942" s="15">
        <v>47040001</v>
      </c>
      <c r="W8942" s="15" t="s">
        <v>80</v>
      </c>
    </row>
    <row r="8943" spans="2:23" hidden="1" x14ac:dyDescent="0.25">
      <c r="B8943" s="14">
        <v>50005930</v>
      </c>
      <c r="C8943" s="14">
        <v>0</v>
      </c>
      <c r="D8943" s="15">
        <v>21040001</v>
      </c>
      <c r="E8943" s="16" t="s">
        <v>7711</v>
      </c>
      <c r="F8943" s="14">
        <v>1021</v>
      </c>
      <c r="G8943" s="17">
        <v>38656</v>
      </c>
      <c r="H8943" s="29">
        <v>1536</v>
      </c>
      <c r="I8943" s="29">
        <v>0</v>
      </c>
      <c r="J8943" s="29">
        <v>0</v>
      </c>
      <c r="K8943" s="29">
        <v>0</v>
      </c>
      <c r="L8943" s="29">
        <f t="shared" si="554"/>
        <v>1536</v>
      </c>
      <c r="M8943" s="29">
        <v>-1460</v>
      </c>
      <c r="N8943" s="29">
        <v>0</v>
      </c>
      <c r="O8943" s="29">
        <v>0</v>
      </c>
      <c r="P8943" s="29">
        <f t="shared" si="555"/>
        <v>-1460</v>
      </c>
      <c r="Q8943" s="29">
        <f t="shared" si="556"/>
        <v>76</v>
      </c>
      <c r="R8943" s="29">
        <f t="shared" si="557"/>
        <v>76</v>
      </c>
      <c r="S8943" s="15" t="s">
        <v>7227</v>
      </c>
      <c r="T8943" s="15">
        <v>100301</v>
      </c>
      <c r="U8943" s="15" t="s">
        <v>32</v>
      </c>
      <c r="V8943" s="15">
        <v>47040001</v>
      </c>
      <c r="W8943" s="15" t="s">
        <v>33</v>
      </c>
    </row>
    <row r="8944" spans="2:23" hidden="1" x14ac:dyDescent="0.25">
      <c r="B8944" s="14">
        <v>50005931</v>
      </c>
      <c r="C8944" s="14">
        <v>0</v>
      </c>
      <c r="D8944" s="15">
        <v>21040001</v>
      </c>
      <c r="E8944" s="16" t="s">
        <v>7712</v>
      </c>
      <c r="F8944" s="14">
        <v>1021</v>
      </c>
      <c r="G8944" s="17">
        <v>39078</v>
      </c>
      <c r="H8944" s="29">
        <v>1539</v>
      </c>
      <c r="I8944" s="29">
        <v>0</v>
      </c>
      <c r="J8944" s="29">
        <v>0</v>
      </c>
      <c r="K8944" s="29">
        <v>0</v>
      </c>
      <c r="L8944" s="29">
        <f t="shared" si="554"/>
        <v>1539</v>
      </c>
      <c r="M8944" s="29">
        <v>-1463</v>
      </c>
      <c r="N8944" s="29">
        <v>0</v>
      </c>
      <c r="O8944" s="29">
        <v>0</v>
      </c>
      <c r="P8944" s="29">
        <f t="shared" si="555"/>
        <v>-1463</v>
      </c>
      <c r="Q8944" s="29">
        <f t="shared" si="556"/>
        <v>76</v>
      </c>
      <c r="R8944" s="29">
        <f t="shared" si="557"/>
        <v>76</v>
      </c>
      <c r="S8944" s="15" t="s">
        <v>7227</v>
      </c>
      <c r="T8944" s="15">
        <v>100301</v>
      </c>
      <c r="U8944" s="15" t="s">
        <v>32</v>
      </c>
      <c r="V8944" s="15">
        <v>47040001</v>
      </c>
      <c r="W8944" s="15" t="s">
        <v>33</v>
      </c>
    </row>
    <row r="8945" spans="2:23" hidden="1" x14ac:dyDescent="0.25">
      <c r="B8945" s="14">
        <v>50005933</v>
      </c>
      <c r="C8945" s="14">
        <v>0</v>
      </c>
      <c r="D8945" s="15">
        <v>21040001</v>
      </c>
      <c r="E8945" s="16" t="s">
        <v>7713</v>
      </c>
      <c r="F8945" s="14">
        <v>1001</v>
      </c>
      <c r="G8945" s="17">
        <v>37711</v>
      </c>
      <c r="H8945" s="29">
        <v>1550</v>
      </c>
      <c r="I8945" s="29">
        <v>0</v>
      </c>
      <c r="J8945" s="29">
        <v>0</v>
      </c>
      <c r="K8945" s="29">
        <v>0</v>
      </c>
      <c r="L8945" s="29">
        <f t="shared" si="554"/>
        <v>1550</v>
      </c>
      <c r="M8945" s="29">
        <v>-1473</v>
      </c>
      <c r="N8945" s="29">
        <v>0</v>
      </c>
      <c r="O8945" s="29">
        <v>0</v>
      </c>
      <c r="P8945" s="29">
        <f t="shared" si="555"/>
        <v>-1473</v>
      </c>
      <c r="Q8945" s="29">
        <f t="shared" si="556"/>
        <v>77</v>
      </c>
      <c r="R8945" s="29">
        <f t="shared" si="557"/>
        <v>77</v>
      </c>
      <c r="S8945" s="15" t="s">
        <v>7227</v>
      </c>
      <c r="T8945" s="15">
        <v>100101</v>
      </c>
      <c r="U8945" s="15" t="s">
        <v>89</v>
      </c>
      <c r="V8945" s="15">
        <v>47040001</v>
      </c>
      <c r="W8945" s="15" t="s">
        <v>85</v>
      </c>
    </row>
    <row r="8946" spans="2:23" hidden="1" x14ac:dyDescent="0.25">
      <c r="B8946" s="14">
        <v>50005934</v>
      </c>
      <c r="C8946" s="14">
        <v>0</v>
      </c>
      <c r="D8946" s="15">
        <v>21040001</v>
      </c>
      <c r="E8946" s="16" t="s">
        <v>7714</v>
      </c>
      <c r="F8946" s="14">
        <v>1051</v>
      </c>
      <c r="G8946" s="17">
        <v>39081</v>
      </c>
      <c r="H8946" s="29">
        <v>1550</v>
      </c>
      <c r="I8946" s="29">
        <v>0</v>
      </c>
      <c r="J8946" s="29">
        <v>0</v>
      </c>
      <c r="K8946" s="29">
        <v>0</v>
      </c>
      <c r="L8946" s="29">
        <f t="shared" si="554"/>
        <v>1550</v>
      </c>
      <c r="M8946" s="29">
        <v>-1473</v>
      </c>
      <c r="N8946" s="29">
        <v>0</v>
      </c>
      <c r="O8946" s="29">
        <v>0</v>
      </c>
      <c r="P8946" s="29">
        <f t="shared" si="555"/>
        <v>-1473</v>
      </c>
      <c r="Q8946" s="29">
        <f t="shared" si="556"/>
        <v>77</v>
      </c>
      <c r="R8946" s="29">
        <f t="shared" si="557"/>
        <v>77</v>
      </c>
      <c r="S8946" s="15" t="s">
        <v>7227</v>
      </c>
      <c r="T8946" s="15">
        <v>100601</v>
      </c>
      <c r="U8946" s="15" t="s">
        <v>79</v>
      </c>
      <c r="V8946" s="15">
        <v>47040001</v>
      </c>
      <c r="W8946" s="15" t="s">
        <v>80</v>
      </c>
    </row>
    <row r="8947" spans="2:23" hidden="1" x14ac:dyDescent="0.25">
      <c r="B8947" s="14">
        <v>50005935</v>
      </c>
      <c r="C8947" s="14">
        <v>0</v>
      </c>
      <c r="D8947" s="15">
        <v>21040001</v>
      </c>
      <c r="E8947" s="16" t="s">
        <v>7715</v>
      </c>
      <c r="F8947" s="14">
        <v>1061</v>
      </c>
      <c r="G8947" s="17">
        <v>38260</v>
      </c>
      <c r="H8947" s="29">
        <v>1550</v>
      </c>
      <c r="I8947" s="29">
        <v>0</v>
      </c>
      <c r="J8947" s="29">
        <v>0</v>
      </c>
      <c r="K8947" s="29">
        <v>0</v>
      </c>
      <c r="L8947" s="29">
        <f t="shared" si="554"/>
        <v>1550</v>
      </c>
      <c r="M8947" s="29">
        <v>-1473</v>
      </c>
      <c r="N8947" s="29">
        <v>0</v>
      </c>
      <c r="O8947" s="29">
        <v>0</v>
      </c>
      <c r="P8947" s="29">
        <f t="shared" si="555"/>
        <v>-1473</v>
      </c>
      <c r="Q8947" s="29">
        <f t="shared" si="556"/>
        <v>77</v>
      </c>
      <c r="R8947" s="29">
        <f t="shared" si="557"/>
        <v>77</v>
      </c>
      <c r="S8947" s="15" t="s">
        <v>7227</v>
      </c>
      <c r="T8947" s="15">
        <v>100801</v>
      </c>
      <c r="U8947" s="15" t="s">
        <v>62</v>
      </c>
      <c r="V8947" s="15">
        <v>47040001</v>
      </c>
      <c r="W8947" s="15" t="s">
        <v>44</v>
      </c>
    </row>
    <row r="8948" spans="2:23" hidden="1" x14ac:dyDescent="0.25">
      <c r="B8948" s="14">
        <v>50005936</v>
      </c>
      <c r="C8948" s="14">
        <v>0</v>
      </c>
      <c r="D8948" s="15">
        <v>21040001</v>
      </c>
      <c r="E8948" s="16" t="s">
        <v>7690</v>
      </c>
      <c r="F8948" s="14">
        <v>1011</v>
      </c>
      <c r="G8948" s="17">
        <v>37691</v>
      </c>
      <c r="H8948" s="29">
        <v>1555</v>
      </c>
      <c r="I8948" s="29">
        <v>0</v>
      </c>
      <c r="J8948" s="29">
        <v>0</v>
      </c>
      <c r="K8948" s="29">
        <v>0</v>
      </c>
      <c r="L8948" s="29">
        <f t="shared" si="554"/>
        <v>1555</v>
      </c>
      <c r="M8948" s="29">
        <v>-1477</v>
      </c>
      <c r="N8948" s="29">
        <v>0</v>
      </c>
      <c r="O8948" s="29">
        <v>0</v>
      </c>
      <c r="P8948" s="29">
        <f t="shared" si="555"/>
        <v>-1477</v>
      </c>
      <c r="Q8948" s="29">
        <f t="shared" si="556"/>
        <v>78</v>
      </c>
      <c r="R8948" s="29">
        <f t="shared" si="557"/>
        <v>78</v>
      </c>
      <c r="S8948" s="15" t="s">
        <v>7227</v>
      </c>
      <c r="T8948" s="15">
        <v>100201</v>
      </c>
      <c r="U8948" s="15" t="s">
        <v>75</v>
      </c>
      <c r="V8948" s="15">
        <v>47040001</v>
      </c>
      <c r="W8948" s="15" t="s">
        <v>71</v>
      </c>
    </row>
    <row r="8949" spans="2:23" hidden="1" x14ac:dyDescent="0.25">
      <c r="B8949" s="14">
        <v>50005937</v>
      </c>
      <c r="C8949" s="14">
        <v>0</v>
      </c>
      <c r="D8949" s="15">
        <v>21040001</v>
      </c>
      <c r="E8949" s="16" t="s">
        <v>7716</v>
      </c>
      <c r="F8949" s="14">
        <v>1011</v>
      </c>
      <c r="G8949" s="17">
        <v>37652</v>
      </c>
      <c r="H8949" s="29">
        <v>1565</v>
      </c>
      <c r="I8949" s="29">
        <v>0</v>
      </c>
      <c r="J8949" s="29">
        <v>0</v>
      </c>
      <c r="K8949" s="29">
        <v>0</v>
      </c>
      <c r="L8949" s="29">
        <f t="shared" si="554"/>
        <v>1565</v>
      </c>
      <c r="M8949" s="29">
        <v>-1487</v>
      </c>
      <c r="N8949" s="29">
        <v>0</v>
      </c>
      <c r="O8949" s="29">
        <v>0</v>
      </c>
      <c r="P8949" s="29">
        <f t="shared" si="555"/>
        <v>-1487</v>
      </c>
      <c r="Q8949" s="29">
        <f t="shared" si="556"/>
        <v>78</v>
      </c>
      <c r="R8949" s="29">
        <f t="shared" si="557"/>
        <v>78</v>
      </c>
      <c r="S8949" s="15" t="s">
        <v>7227</v>
      </c>
      <c r="T8949" s="15">
        <v>100201</v>
      </c>
      <c r="U8949" s="15" t="s">
        <v>75</v>
      </c>
      <c r="V8949" s="15">
        <v>47040001</v>
      </c>
      <c r="W8949" s="15" t="s">
        <v>71</v>
      </c>
    </row>
    <row r="8950" spans="2:23" hidden="1" x14ac:dyDescent="0.25">
      <c r="B8950" s="14">
        <v>50005938</v>
      </c>
      <c r="C8950" s="14">
        <v>0</v>
      </c>
      <c r="D8950" s="15">
        <v>21040001</v>
      </c>
      <c r="E8950" s="16" t="s">
        <v>7717</v>
      </c>
      <c r="F8950" s="14">
        <v>1061</v>
      </c>
      <c r="G8950" s="17">
        <v>38842</v>
      </c>
      <c r="H8950" s="29">
        <v>1570</v>
      </c>
      <c r="I8950" s="29">
        <v>0</v>
      </c>
      <c r="J8950" s="29">
        <v>0</v>
      </c>
      <c r="K8950" s="29">
        <v>-1570</v>
      </c>
      <c r="L8950" s="29">
        <f t="shared" si="554"/>
        <v>0</v>
      </c>
      <c r="M8950" s="29">
        <v>-1492</v>
      </c>
      <c r="N8950" s="29">
        <v>0</v>
      </c>
      <c r="O8950" s="29">
        <v>1492</v>
      </c>
      <c r="P8950" s="29">
        <f t="shared" si="555"/>
        <v>0</v>
      </c>
      <c r="Q8950" s="29">
        <f t="shared" si="556"/>
        <v>78</v>
      </c>
      <c r="R8950" s="29">
        <f t="shared" si="557"/>
        <v>0</v>
      </c>
      <c r="S8950" s="15" t="s">
        <v>7227</v>
      </c>
      <c r="T8950" s="15">
        <v>100801</v>
      </c>
      <c r="U8950" s="15" t="s">
        <v>62</v>
      </c>
      <c r="V8950" s="15">
        <v>47040001</v>
      </c>
      <c r="W8950" s="15" t="s">
        <v>44</v>
      </c>
    </row>
    <row r="8951" spans="2:23" hidden="1" x14ac:dyDescent="0.25">
      <c r="B8951" s="14">
        <v>50005939</v>
      </c>
      <c r="C8951" s="14">
        <v>0</v>
      </c>
      <c r="D8951" s="15">
        <v>21040001</v>
      </c>
      <c r="E8951" s="16" t="s">
        <v>7718</v>
      </c>
      <c r="F8951" s="14">
        <v>1001</v>
      </c>
      <c r="G8951" s="17">
        <v>37807</v>
      </c>
      <c r="H8951" s="29">
        <v>1575</v>
      </c>
      <c r="I8951" s="29">
        <v>0</v>
      </c>
      <c r="J8951" s="29">
        <v>0</v>
      </c>
      <c r="K8951" s="29">
        <v>0</v>
      </c>
      <c r="L8951" s="29">
        <f t="shared" si="554"/>
        <v>1575</v>
      </c>
      <c r="M8951" s="29">
        <v>-1496</v>
      </c>
      <c r="N8951" s="29">
        <v>0</v>
      </c>
      <c r="O8951" s="29">
        <v>0</v>
      </c>
      <c r="P8951" s="29">
        <f t="shared" si="555"/>
        <v>-1496</v>
      </c>
      <c r="Q8951" s="29">
        <f t="shared" si="556"/>
        <v>79</v>
      </c>
      <c r="R8951" s="29">
        <f t="shared" si="557"/>
        <v>79</v>
      </c>
      <c r="S8951" s="15" t="s">
        <v>7227</v>
      </c>
      <c r="T8951" s="15">
        <v>100101</v>
      </c>
      <c r="U8951" s="15" t="s">
        <v>89</v>
      </c>
      <c r="V8951" s="15">
        <v>47040001</v>
      </c>
      <c r="W8951" s="15" t="s">
        <v>85</v>
      </c>
    </row>
    <row r="8952" spans="2:23" hidden="1" x14ac:dyDescent="0.25">
      <c r="B8952" s="14">
        <v>50005940</v>
      </c>
      <c r="C8952" s="14">
        <v>0</v>
      </c>
      <c r="D8952" s="15">
        <v>21040001</v>
      </c>
      <c r="E8952" s="16" t="s">
        <v>7719</v>
      </c>
      <c r="F8952" s="14">
        <v>1021</v>
      </c>
      <c r="G8952" s="17">
        <v>39540</v>
      </c>
      <c r="H8952" s="29">
        <v>1576</v>
      </c>
      <c r="I8952" s="29">
        <v>0</v>
      </c>
      <c r="J8952" s="29">
        <v>0</v>
      </c>
      <c r="K8952" s="29">
        <v>0</v>
      </c>
      <c r="L8952" s="29">
        <f t="shared" si="554"/>
        <v>1576</v>
      </c>
      <c r="M8952" s="29">
        <v>-1498</v>
      </c>
      <c r="N8952" s="29">
        <v>0</v>
      </c>
      <c r="O8952" s="29">
        <v>0</v>
      </c>
      <c r="P8952" s="29">
        <f t="shared" si="555"/>
        <v>-1498</v>
      </c>
      <c r="Q8952" s="29">
        <f t="shared" si="556"/>
        <v>78</v>
      </c>
      <c r="R8952" s="29">
        <f t="shared" si="557"/>
        <v>78</v>
      </c>
      <c r="S8952" s="15" t="s">
        <v>7227</v>
      </c>
      <c r="T8952" s="15">
        <v>100301</v>
      </c>
      <c r="U8952" s="15" t="s">
        <v>32</v>
      </c>
      <c r="V8952" s="15">
        <v>47040001</v>
      </c>
      <c r="W8952" s="15" t="s">
        <v>33</v>
      </c>
    </row>
    <row r="8953" spans="2:23" hidden="1" x14ac:dyDescent="0.25">
      <c r="B8953" s="14">
        <v>50005941</v>
      </c>
      <c r="C8953" s="14">
        <v>0</v>
      </c>
      <c r="D8953" s="15">
        <v>21040001</v>
      </c>
      <c r="E8953" s="16" t="s">
        <v>7719</v>
      </c>
      <c r="F8953" s="14">
        <v>1021</v>
      </c>
      <c r="G8953" s="17">
        <v>39561</v>
      </c>
      <c r="H8953" s="29">
        <v>1576</v>
      </c>
      <c r="I8953" s="29">
        <v>0</v>
      </c>
      <c r="J8953" s="29">
        <v>0</v>
      </c>
      <c r="K8953" s="29">
        <v>0</v>
      </c>
      <c r="L8953" s="29">
        <f t="shared" ref="L8953:L9016" si="558">SUM(H8953:K8953)</f>
        <v>1576</v>
      </c>
      <c r="M8953" s="29">
        <v>-1498</v>
      </c>
      <c r="N8953" s="29">
        <v>0</v>
      </c>
      <c r="O8953" s="29">
        <v>0</v>
      </c>
      <c r="P8953" s="29">
        <f t="shared" si="555"/>
        <v>-1498</v>
      </c>
      <c r="Q8953" s="29">
        <f t="shared" si="556"/>
        <v>78</v>
      </c>
      <c r="R8953" s="29">
        <f t="shared" si="557"/>
        <v>78</v>
      </c>
      <c r="S8953" s="15" t="s">
        <v>7227</v>
      </c>
      <c r="T8953" s="15">
        <v>100301</v>
      </c>
      <c r="U8953" s="15" t="s">
        <v>32</v>
      </c>
      <c r="V8953" s="15">
        <v>47040001</v>
      </c>
      <c r="W8953" s="15" t="s">
        <v>33</v>
      </c>
    </row>
    <row r="8954" spans="2:23" hidden="1" x14ac:dyDescent="0.25">
      <c r="B8954" s="14">
        <v>50005942</v>
      </c>
      <c r="C8954" s="14">
        <v>0</v>
      </c>
      <c r="D8954" s="15">
        <v>21040001</v>
      </c>
      <c r="E8954" s="16" t="s">
        <v>7720</v>
      </c>
      <c r="F8954" s="14">
        <v>1021</v>
      </c>
      <c r="G8954" s="17">
        <v>39731</v>
      </c>
      <c r="H8954" s="29">
        <v>1576</v>
      </c>
      <c r="I8954" s="29">
        <v>0</v>
      </c>
      <c r="J8954" s="29">
        <v>0</v>
      </c>
      <c r="K8954" s="29">
        <v>0</v>
      </c>
      <c r="L8954" s="29">
        <f t="shared" si="558"/>
        <v>1576</v>
      </c>
      <c r="M8954" s="29">
        <v>-1498</v>
      </c>
      <c r="N8954" s="29">
        <v>0</v>
      </c>
      <c r="O8954" s="29">
        <v>0</v>
      </c>
      <c r="P8954" s="29">
        <f t="shared" si="555"/>
        <v>-1498</v>
      </c>
      <c r="Q8954" s="29">
        <f t="shared" si="556"/>
        <v>78</v>
      </c>
      <c r="R8954" s="29">
        <f t="shared" si="557"/>
        <v>78</v>
      </c>
      <c r="S8954" s="15" t="s">
        <v>7227</v>
      </c>
      <c r="T8954" s="15">
        <v>100301</v>
      </c>
      <c r="U8954" s="15" t="s">
        <v>32</v>
      </c>
      <c r="V8954" s="15">
        <v>47040001</v>
      </c>
      <c r="W8954" s="15" t="s">
        <v>33</v>
      </c>
    </row>
    <row r="8955" spans="2:23" hidden="1" x14ac:dyDescent="0.25">
      <c r="B8955" s="14">
        <v>50005943</v>
      </c>
      <c r="C8955" s="14">
        <v>0</v>
      </c>
      <c r="D8955" s="15">
        <v>21040001</v>
      </c>
      <c r="E8955" s="16" t="s">
        <v>7537</v>
      </c>
      <c r="F8955" s="14">
        <v>1051</v>
      </c>
      <c r="G8955" s="17">
        <v>38477</v>
      </c>
      <c r="H8955" s="29">
        <v>1582</v>
      </c>
      <c r="I8955" s="29">
        <v>0</v>
      </c>
      <c r="J8955" s="29">
        <v>0</v>
      </c>
      <c r="K8955" s="29">
        <v>0</v>
      </c>
      <c r="L8955" s="29">
        <f t="shared" si="558"/>
        <v>1582</v>
      </c>
      <c r="M8955" s="29">
        <v>-1503</v>
      </c>
      <c r="N8955" s="29">
        <v>0</v>
      </c>
      <c r="O8955" s="29">
        <v>0</v>
      </c>
      <c r="P8955" s="29">
        <f t="shared" si="555"/>
        <v>-1503</v>
      </c>
      <c r="Q8955" s="29">
        <f t="shared" si="556"/>
        <v>79</v>
      </c>
      <c r="R8955" s="29">
        <f t="shared" si="557"/>
        <v>79</v>
      </c>
      <c r="S8955" s="15" t="s">
        <v>7227</v>
      </c>
      <c r="T8955" s="15">
        <v>100601</v>
      </c>
      <c r="U8955" s="15" t="s">
        <v>79</v>
      </c>
      <c r="V8955" s="15">
        <v>47040001</v>
      </c>
      <c r="W8955" s="15" t="s">
        <v>80</v>
      </c>
    </row>
    <row r="8956" spans="2:23" hidden="1" x14ac:dyDescent="0.25">
      <c r="B8956" s="14">
        <v>50005944</v>
      </c>
      <c r="C8956" s="14">
        <v>0</v>
      </c>
      <c r="D8956" s="15">
        <v>21040001</v>
      </c>
      <c r="E8956" s="16" t="s">
        <v>7721</v>
      </c>
      <c r="F8956" s="14">
        <v>1001</v>
      </c>
      <c r="G8956" s="17">
        <v>37625</v>
      </c>
      <c r="H8956" s="29">
        <v>1590</v>
      </c>
      <c r="I8956" s="29">
        <v>0</v>
      </c>
      <c r="J8956" s="29">
        <v>0</v>
      </c>
      <c r="K8956" s="29">
        <v>0</v>
      </c>
      <c r="L8956" s="29">
        <f t="shared" si="558"/>
        <v>1590</v>
      </c>
      <c r="M8956" s="29">
        <v>-1510</v>
      </c>
      <c r="N8956" s="29">
        <v>0</v>
      </c>
      <c r="O8956" s="29">
        <v>0</v>
      </c>
      <c r="P8956" s="29">
        <f t="shared" si="555"/>
        <v>-1510</v>
      </c>
      <c r="Q8956" s="29">
        <f t="shared" si="556"/>
        <v>80</v>
      </c>
      <c r="R8956" s="29">
        <f t="shared" si="557"/>
        <v>80</v>
      </c>
      <c r="S8956" s="15" t="s">
        <v>7227</v>
      </c>
      <c r="T8956" s="15">
        <v>100101</v>
      </c>
      <c r="U8956" s="15" t="s">
        <v>89</v>
      </c>
      <c r="V8956" s="15">
        <v>47040001</v>
      </c>
      <c r="W8956" s="15" t="s">
        <v>85</v>
      </c>
    </row>
    <row r="8957" spans="2:23" hidden="1" x14ac:dyDescent="0.25">
      <c r="B8957" s="14">
        <v>50005945</v>
      </c>
      <c r="C8957" s="14">
        <v>0</v>
      </c>
      <c r="D8957" s="15">
        <v>21040001</v>
      </c>
      <c r="E8957" s="16" t="s">
        <v>7722</v>
      </c>
      <c r="F8957" s="14">
        <v>1031</v>
      </c>
      <c r="G8957" s="17">
        <v>38429</v>
      </c>
      <c r="H8957" s="29">
        <v>1598</v>
      </c>
      <c r="I8957" s="29">
        <v>0</v>
      </c>
      <c r="J8957" s="29">
        <v>0</v>
      </c>
      <c r="K8957" s="29">
        <v>0</v>
      </c>
      <c r="L8957" s="29">
        <f t="shared" si="558"/>
        <v>1598</v>
      </c>
      <c r="M8957" s="29">
        <v>-1519</v>
      </c>
      <c r="N8957" s="29">
        <v>0</v>
      </c>
      <c r="O8957" s="29">
        <v>0</v>
      </c>
      <c r="P8957" s="29">
        <f t="shared" si="555"/>
        <v>-1519</v>
      </c>
      <c r="Q8957" s="29">
        <f t="shared" si="556"/>
        <v>79</v>
      </c>
      <c r="R8957" s="29">
        <f t="shared" si="557"/>
        <v>79</v>
      </c>
      <c r="S8957" s="15" t="s">
        <v>7227</v>
      </c>
      <c r="T8957" s="15">
        <v>100401</v>
      </c>
      <c r="U8957" s="15" t="s">
        <v>97</v>
      </c>
      <c r="V8957" s="15">
        <v>47040001</v>
      </c>
      <c r="W8957" s="15" t="s">
        <v>98</v>
      </c>
    </row>
    <row r="8958" spans="2:23" hidden="1" x14ac:dyDescent="0.25">
      <c r="B8958" s="14">
        <v>50005947</v>
      </c>
      <c r="C8958" s="14">
        <v>0</v>
      </c>
      <c r="D8958" s="15">
        <v>21040001</v>
      </c>
      <c r="E8958" s="16" t="s">
        <v>7723</v>
      </c>
      <c r="F8958" s="14">
        <v>1051</v>
      </c>
      <c r="G8958" s="17">
        <v>38408</v>
      </c>
      <c r="H8958" s="29">
        <v>1599</v>
      </c>
      <c r="I8958" s="29">
        <v>0</v>
      </c>
      <c r="J8958" s="29">
        <v>0</v>
      </c>
      <c r="K8958" s="29">
        <v>0</v>
      </c>
      <c r="L8958" s="29">
        <f t="shared" si="558"/>
        <v>1599</v>
      </c>
      <c r="M8958" s="29">
        <v>-1520</v>
      </c>
      <c r="N8958" s="29">
        <v>0</v>
      </c>
      <c r="O8958" s="29">
        <v>0</v>
      </c>
      <c r="P8958" s="29">
        <f t="shared" si="555"/>
        <v>-1520</v>
      </c>
      <c r="Q8958" s="29">
        <f t="shared" si="556"/>
        <v>79</v>
      </c>
      <c r="R8958" s="29">
        <f t="shared" si="557"/>
        <v>79</v>
      </c>
      <c r="S8958" s="15" t="s">
        <v>7227</v>
      </c>
      <c r="T8958" s="15">
        <v>100601</v>
      </c>
      <c r="U8958" s="15" t="s">
        <v>79</v>
      </c>
      <c r="V8958" s="15">
        <v>47040001</v>
      </c>
      <c r="W8958" s="15" t="s">
        <v>80</v>
      </c>
    </row>
    <row r="8959" spans="2:23" hidden="1" x14ac:dyDescent="0.25">
      <c r="B8959" s="14">
        <v>50005949</v>
      </c>
      <c r="C8959" s="14">
        <v>0</v>
      </c>
      <c r="D8959" s="15">
        <v>21040001</v>
      </c>
      <c r="E8959" s="16" t="s">
        <v>7600</v>
      </c>
      <c r="F8959" s="14">
        <v>1091</v>
      </c>
      <c r="G8959" s="17">
        <v>38990</v>
      </c>
      <c r="H8959" s="29">
        <v>1604</v>
      </c>
      <c r="I8959" s="29">
        <v>0</v>
      </c>
      <c r="J8959" s="29">
        <v>0</v>
      </c>
      <c r="K8959" s="29">
        <v>0</v>
      </c>
      <c r="L8959" s="29">
        <f t="shared" si="558"/>
        <v>1604</v>
      </c>
      <c r="M8959" s="29">
        <v>-1524</v>
      </c>
      <c r="N8959" s="29">
        <v>0</v>
      </c>
      <c r="O8959" s="29">
        <v>0</v>
      </c>
      <c r="P8959" s="29">
        <f t="shared" si="555"/>
        <v>-1524</v>
      </c>
      <c r="Q8959" s="29">
        <f t="shared" si="556"/>
        <v>80</v>
      </c>
      <c r="R8959" s="29">
        <f t="shared" si="557"/>
        <v>80</v>
      </c>
      <c r="S8959" s="15" t="s">
        <v>7227</v>
      </c>
      <c r="T8959" s="15">
        <v>100701</v>
      </c>
      <c r="U8959" s="15" t="s">
        <v>52</v>
      </c>
      <c r="V8959" s="15">
        <v>47040001</v>
      </c>
      <c r="W8959" s="15" t="s">
        <v>48</v>
      </c>
    </row>
    <row r="8960" spans="2:23" hidden="1" x14ac:dyDescent="0.25">
      <c r="B8960" s="14">
        <v>50005950</v>
      </c>
      <c r="C8960" s="14">
        <v>0</v>
      </c>
      <c r="D8960" s="15">
        <v>21040001</v>
      </c>
      <c r="E8960" s="16" t="s">
        <v>7724</v>
      </c>
      <c r="F8960" s="14">
        <v>1001</v>
      </c>
      <c r="G8960" s="17">
        <v>37802</v>
      </c>
      <c r="H8960" s="29">
        <v>1620</v>
      </c>
      <c r="I8960" s="29">
        <v>0</v>
      </c>
      <c r="J8960" s="29">
        <v>0</v>
      </c>
      <c r="K8960" s="29">
        <v>0</v>
      </c>
      <c r="L8960" s="29">
        <f t="shared" si="558"/>
        <v>1620</v>
      </c>
      <c r="M8960" s="29">
        <v>-1539</v>
      </c>
      <c r="N8960" s="29">
        <v>0</v>
      </c>
      <c r="O8960" s="29">
        <v>0</v>
      </c>
      <c r="P8960" s="29">
        <f t="shared" si="555"/>
        <v>-1539</v>
      </c>
      <c r="Q8960" s="29">
        <f t="shared" si="556"/>
        <v>81</v>
      </c>
      <c r="R8960" s="29">
        <f t="shared" si="557"/>
        <v>81</v>
      </c>
      <c r="S8960" s="15" t="s">
        <v>7227</v>
      </c>
      <c r="T8960" s="15">
        <v>100101</v>
      </c>
      <c r="U8960" s="15" t="s">
        <v>89</v>
      </c>
      <c r="V8960" s="15">
        <v>47040001</v>
      </c>
      <c r="W8960" s="15" t="s">
        <v>85</v>
      </c>
    </row>
    <row r="8961" spans="2:23" hidden="1" x14ac:dyDescent="0.25">
      <c r="B8961" s="14">
        <v>50005951</v>
      </c>
      <c r="C8961" s="14">
        <v>0</v>
      </c>
      <c r="D8961" s="15">
        <v>21040001</v>
      </c>
      <c r="E8961" s="16" t="s">
        <v>7725</v>
      </c>
      <c r="F8961" s="14">
        <v>1901</v>
      </c>
      <c r="G8961" s="17">
        <v>39556</v>
      </c>
      <c r="H8961" s="29">
        <v>1620</v>
      </c>
      <c r="I8961" s="29">
        <v>0</v>
      </c>
      <c r="J8961" s="29">
        <v>0</v>
      </c>
      <c r="K8961" s="29">
        <v>0</v>
      </c>
      <c r="L8961" s="29">
        <f t="shared" si="558"/>
        <v>1620</v>
      </c>
      <c r="M8961" s="29">
        <v>-1539</v>
      </c>
      <c r="N8961" s="29">
        <v>0</v>
      </c>
      <c r="O8961" s="29">
        <v>0</v>
      </c>
      <c r="P8961" s="29">
        <f t="shared" si="555"/>
        <v>-1539</v>
      </c>
      <c r="Q8961" s="29">
        <f t="shared" si="556"/>
        <v>81</v>
      </c>
      <c r="R8961" s="29">
        <f t="shared" si="557"/>
        <v>81</v>
      </c>
      <c r="S8961" s="15" t="s">
        <v>7227</v>
      </c>
      <c r="T8961" s="15">
        <v>108100</v>
      </c>
      <c r="U8961" s="15" t="s">
        <v>104</v>
      </c>
      <c r="V8961" s="15">
        <v>47040001</v>
      </c>
      <c r="W8961" s="15" t="s">
        <v>105</v>
      </c>
    </row>
    <row r="8962" spans="2:23" hidden="1" x14ac:dyDescent="0.25">
      <c r="B8962" s="14">
        <v>50005952</v>
      </c>
      <c r="C8962" s="14">
        <v>0</v>
      </c>
      <c r="D8962" s="15">
        <v>21040001</v>
      </c>
      <c r="E8962" s="16" t="s">
        <v>7726</v>
      </c>
      <c r="F8962" s="14">
        <v>1001</v>
      </c>
      <c r="G8962" s="17">
        <v>37802</v>
      </c>
      <c r="H8962" s="29">
        <v>1624</v>
      </c>
      <c r="I8962" s="29">
        <v>0</v>
      </c>
      <c r="J8962" s="29">
        <v>0</v>
      </c>
      <c r="K8962" s="29">
        <v>0</v>
      </c>
      <c r="L8962" s="29">
        <f t="shared" si="558"/>
        <v>1624</v>
      </c>
      <c r="M8962" s="29">
        <v>-1542</v>
      </c>
      <c r="N8962" s="29">
        <v>0</v>
      </c>
      <c r="O8962" s="29">
        <v>0</v>
      </c>
      <c r="P8962" s="29">
        <f t="shared" si="555"/>
        <v>-1542</v>
      </c>
      <c r="Q8962" s="29">
        <f t="shared" si="556"/>
        <v>82</v>
      </c>
      <c r="R8962" s="29">
        <f t="shared" si="557"/>
        <v>82</v>
      </c>
      <c r="S8962" s="15" t="s">
        <v>7227</v>
      </c>
      <c r="T8962" s="15">
        <v>100101</v>
      </c>
      <c r="U8962" s="15" t="s">
        <v>89</v>
      </c>
      <c r="V8962" s="15">
        <v>47040001</v>
      </c>
      <c r="W8962" s="15" t="s">
        <v>85</v>
      </c>
    </row>
    <row r="8963" spans="2:23" hidden="1" x14ac:dyDescent="0.25">
      <c r="B8963" s="14">
        <v>50005953</v>
      </c>
      <c r="C8963" s="14">
        <v>0</v>
      </c>
      <c r="D8963" s="15">
        <v>21040001</v>
      </c>
      <c r="E8963" s="16" t="s">
        <v>7566</v>
      </c>
      <c r="F8963" s="14">
        <v>1051</v>
      </c>
      <c r="G8963" s="17">
        <v>38386</v>
      </c>
      <c r="H8963" s="29">
        <v>1624</v>
      </c>
      <c r="I8963" s="29">
        <v>0</v>
      </c>
      <c r="J8963" s="29">
        <v>0</v>
      </c>
      <c r="K8963" s="29">
        <v>0</v>
      </c>
      <c r="L8963" s="29">
        <f t="shared" si="558"/>
        <v>1624</v>
      </c>
      <c r="M8963" s="29">
        <v>-1543</v>
      </c>
      <c r="N8963" s="29">
        <v>0</v>
      </c>
      <c r="O8963" s="29">
        <v>0</v>
      </c>
      <c r="P8963" s="29">
        <f t="shared" si="555"/>
        <v>-1543</v>
      </c>
      <c r="Q8963" s="29">
        <f t="shared" si="556"/>
        <v>81</v>
      </c>
      <c r="R8963" s="29">
        <f t="shared" si="557"/>
        <v>81</v>
      </c>
      <c r="S8963" s="15" t="s">
        <v>7227</v>
      </c>
      <c r="T8963" s="15">
        <v>100601</v>
      </c>
      <c r="U8963" s="15" t="s">
        <v>79</v>
      </c>
      <c r="V8963" s="15">
        <v>47040001</v>
      </c>
      <c r="W8963" s="15" t="s">
        <v>80</v>
      </c>
    </row>
    <row r="8964" spans="2:23" hidden="1" x14ac:dyDescent="0.25">
      <c r="B8964" s="14">
        <v>50005954</v>
      </c>
      <c r="C8964" s="14">
        <v>0</v>
      </c>
      <c r="D8964" s="15">
        <v>21040001</v>
      </c>
      <c r="E8964" s="16" t="s">
        <v>7540</v>
      </c>
      <c r="F8964" s="14">
        <v>1061</v>
      </c>
      <c r="G8964" s="17">
        <v>38843</v>
      </c>
      <c r="H8964" s="29">
        <v>1629</v>
      </c>
      <c r="I8964" s="29">
        <v>0</v>
      </c>
      <c r="J8964" s="29">
        <v>0</v>
      </c>
      <c r="K8964" s="29">
        <v>0</v>
      </c>
      <c r="L8964" s="29">
        <f t="shared" si="558"/>
        <v>1629</v>
      </c>
      <c r="M8964" s="29">
        <v>-1548</v>
      </c>
      <c r="N8964" s="29">
        <v>0</v>
      </c>
      <c r="O8964" s="29">
        <v>0</v>
      </c>
      <c r="P8964" s="29">
        <f t="shared" si="555"/>
        <v>-1548</v>
      </c>
      <c r="Q8964" s="29">
        <f t="shared" si="556"/>
        <v>81</v>
      </c>
      <c r="R8964" s="29">
        <f t="shared" si="557"/>
        <v>81</v>
      </c>
      <c r="S8964" s="15" t="s">
        <v>7227</v>
      </c>
      <c r="T8964" s="15">
        <v>100801</v>
      </c>
      <c r="U8964" s="15" t="s">
        <v>62</v>
      </c>
      <c r="V8964" s="15">
        <v>47040001</v>
      </c>
      <c r="W8964" s="15" t="s">
        <v>44</v>
      </c>
    </row>
    <row r="8965" spans="2:23" hidden="1" x14ac:dyDescent="0.25">
      <c r="B8965" s="14">
        <v>50005955</v>
      </c>
      <c r="C8965" s="14">
        <v>0</v>
      </c>
      <c r="D8965" s="15">
        <v>21040001</v>
      </c>
      <c r="E8965" s="16" t="s">
        <v>7727</v>
      </c>
      <c r="F8965" s="14">
        <v>1062</v>
      </c>
      <c r="G8965" s="17">
        <v>38860</v>
      </c>
      <c r="H8965" s="29">
        <v>1629</v>
      </c>
      <c r="I8965" s="29">
        <v>0</v>
      </c>
      <c r="J8965" s="29">
        <v>0</v>
      </c>
      <c r="K8965" s="29">
        <v>0</v>
      </c>
      <c r="L8965" s="29">
        <f t="shared" si="558"/>
        <v>1629</v>
      </c>
      <c r="M8965" s="29">
        <v>-1548</v>
      </c>
      <c r="N8965" s="29">
        <v>0</v>
      </c>
      <c r="O8965" s="29">
        <v>0</v>
      </c>
      <c r="P8965" s="29">
        <f t="shared" ref="P8965:P9028" si="559">SUM(M8965:O8965)</f>
        <v>-1548</v>
      </c>
      <c r="Q8965" s="29">
        <f t="shared" ref="Q8965:Q9028" si="560">H8965+M8965</f>
        <v>81</v>
      </c>
      <c r="R8965" s="29">
        <f t="shared" ref="R8965:R9028" si="561">L8965+P8965</f>
        <v>81</v>
      </c>
      <c r="S8965" s="15" t="s">
        <v>7227</v>
      </c>
      <c r="T8965" s="15">
        <v>100802</v>
      </c>
      <c r="U8965" s="15" t="s">
        <v>43</v>
      </c>
      <c r="V8965" s="15">
        <v>47040001</v>
      </c>
      <c r="W8965" s="15" t="s">
        <v>44</v>
      </c>
    </row>
    <row r="8966" spans="2:23" hidden="1" x14ac:dyDescent="0.25">
      <c r="B8966" s="14">
        <v>50005956</v>
      </c>
      <c r="C8966" s="14">
        <v>0</v>
      </c>
      <c r="D8966" s="15">
        <v>21040001</v>
      </c>
      <c r="E8966" s="16" t="s">
        <v>7728</v>
      </c>
      <c r="F8966" s="14">
        <v>1021</v>
      </c>
      <c r="G8966" s="17">
        <v>38234</v>
      </c>
      <c r="H8966" s="29">
        <v>1630</v>
      </c>
      <c r="I8966" s="29">
        <v>0</v>
      </c>
      <c r="J8966" s="29">
        <v>0</v>
      </c>
      <c r="K8966" s="29">
        <v>0</v>
      </c>
      <c r="L8966" s="29">
        <f t="shared" si="558"/>
        <v>1630</v>
      </c>
      <c r="M8966" s="29">
        <v>-1549</v>
      </c>
      <c r="N8966" s="29">
        <v>0</v>
      </c>
      <c r="O8966" s="29">
        <v>0</v>
      </c>
      <c r="P8966" s="29">
        <f t="shared" si="559"/>
        <v>-1549</v>
      </c>
      <c r="Q8966" s="29">
        <f t="shared" si="560"/>
        <v>81</v>
      </c>
      <c r="R8966" s="29">
        <f t="shared" si="561"/>
        <v>81</v>
      </c>
      <c r="S8966" s="15" t="s">
        <v>7227</v>
      </c>
      <c r="T8966" s="15">
        <v>100301</v>
      </c>
      <c r="U8966" s="15" t="s">
        <v>32</v>
      </c>
      <c r="V8966" s="15">
        <v>47040001</v>
      </c>
      <c r="W8966" s="15" t="s">
        <v>33</v>
      </c>
    </row>
    <row r="8967" spans="2:23" hidden="1" x14ac:dyDescent="0.25">
      <c r="B8967" s="14">
        <v>50005957</v>
      </c>
      <c r="C8967" s="14">
        <v>0</v>
      </c>
      <c r="D8967" s="15">
        <v>21040001</v>
      </c>
      <c r="E8967" s="16" t="s">
        <v>7729</v>
      </c>
      <c r="F8967" s="14">
        <v>1051</v>
      </c>
      <c r="G8967" s="17">
        <v>38625</v>
      </c>
      <c r="H8967" s="29">
        <v>1635</v>
      </c>
      <c r="I8967" s="29">
        <v>0</v>
      </c>
      <c r="J8967" s="29">
        <v>0</v>
      </c>
      <c r="K8967" s="29">
        <v>0</v>
      </c>
      <c r="L8967" s="29">
        <f t="shared" si="558"/>
        <v>1635</v>
      </c>
      <c r="M8967" s="29">
        <v>-1554</v>
      </c>
      <c r="N8967" s="29">
        <v>0</v>
      </c>
      <c r="O8967" s="29">
        <v>0</v>
      </c>
      <c r="P8967" s="29">
        <f t="shared" si="559"/>
        <v>-1554</v>
      </c>
      <c r="Q8967" s="29">
        <f t="shared" si="560"/>
        <v>81</v>
      </c>
      <c r="R8967" s="29">
        <f t="shared" si="561"/>
        <v>81</v>
      </c>
      <c r="S8967" s="15" t="s">
        <v>7227</v>
      </c>
      <c r="T8967" s="15">
        <v>100601</v>
      </c>
      <c r="U8967" s="15" t="s">
        <v>79</v>
      </c>
      <c r="V8967" s="15">
        <v>47040001</v>
      </c>
      <c r="W8967" s="15" t="s">
        <v>80</v>
      </c>
    </row>
    <row r="8968" spans="2:23" hidden="1" x14ac:dyDescent="0.25">
      <c r="B8968" s="14">
        <v>50005958</v>
      </c>
      <c r="C8968" s="14">
        <v>0</v>
      </c>
      <c r="D8968" s="15">
        <v>21040001</v>
      </c>
      <c r="E8968" s="16" t="s">
        <v>7533</v>
      </c>
      <c r="F8968" s="14">
        <v>1011</v>
      </c>
      <c r="G8968" s="17">
        <v>36644</v>
      </c>
      <c r="H8968" s="29">
        <v>1642</v>
      </c>
      <c r="I8968" s="29">
        <v>0</v>
      </c>
      <c r="J8968" s="29">
        <v>0</v>
      </c>
      <c r="K8968" s="29">
        <v>0</v>
      </c>
      <c r="L8968" s="29">
        <f t="shared" si="558"/>
        <v>1642</v>
      </c>
      <c r="M8968" s="29">
        <v>-1559</v>
      </c>
      <c r="N8968" s="29">
        <v>0</v>
      </c>
      <c r="O8968" s="29">
        <v>0</v>
      </c>
      <c r="P8968" s="29">
        <f t="shared" si="559"/>
        <v>-1559</v>
      </c>
      <c r="Q8968" s="29">
        <f t="shared" si="560"/>
        <v>83</v>
      </c>
      <c r="R8968" s="29">
        <f t="shared" si="561"/>
        <v>83</v>
      </c>
      <c r="S8968" s="15" t="s">
        <v>7227</v>
      </c>
      <c r="T8968" s="15">
        <v>100201</v>
      </c>
      <c r="U8968" s="15" t="s">
        <v>75</v>
      </c>
      <c r="V8968" s="15">
        <v>47040001</v>
      </c>
      <c r="W8968" s="15" t="s">
        <v>71</v>
      </c>
    </row>
    <row r="8969" spans="2:23" hidden="1" x14ac:dyDescent="0.25">
      <c r="B8969" s="14">
        <v>50005959</v>
      </c>
      <c r="C8969" s="14">
        <v>0</v>
      </c>
      <c r="D8969" s="15">
        <v>21040001</v>
      </c>
      <c r="E8969" s="16" t="s">
        <v>7684</v>
      </c>
      <c r="F8969" s="14">
        <v>1011</v>
      </c>
      <c r="G8969" s="17">
        <v>38013</v>
      </c>
      <c r="H8969" s="29">
        <v>1650</v>
      </c>
      <c r="I8969" s="29">
        <v>0</v>
      </c>
      <c r="J8969" s="29">
        <v>0</v>
      </c>
      <c r="K8969" s="29">
        <v>0</v>
      </c>
      <c r="L8969" s="29">
        <f t="shared" si="558"/>
        <v>1650</v>
      </c>
      <c r="M8969" s="29">
        <v>-1568</v>
      </c>
      <c r="N8969" s="29">
        <v>0</v>
      </c>
      <c r="O8969" s="29">
        <v>0</v>
      </c>
      <c r="P8969" s="29">
        <f t="shared" si="559"/>
        <v>-1568</v>
      </c>
      <c r="Q8969" s="29">
        <f t="shared" si="560"/>
        <v>82</v>
      </c>
      <c r="R8969" s="29">
        <f t="shared" si="561"/>
        <v>82</v>
      </c>
      <c r="S8969" s="15" t="s">
        <v>7227</v>
      </c>
      <c r="T8969" s="15">
        <v>100201</v>
      </c>
      <c r="U8969" s="15" t="s">
        <v>75</v>
      </c>
      <c r="V8969" s="15">
        <v>47040001</v>
      </c>
      <c r="W8969" s="15" t="s">
        <v>71</v>
      </c>
    </row>
    <row r="8970" spans="2:23" hidden="1" x14ac:dyDescent="0.25">
      <c r="B8970" s="14">
        <v>50005960</v>
      </c>
      <c r="C8970" s="14">
        <v>0</v>
      </c>
      <c r="D8970" s="15">
        <v>21040001</v>
      </c>
      <c r="E8970" s="16" t="s">
        <v>7730</v>
      </c>
      <c r="F8970" s="14">
        <v>1031</v>
      </c>
      <c r="G8970" s="17">
        <v>40421</v>
      </c>
      <c r="H8970" s="29">
        <v>1657</v>
      </c>
      <c r="I8970" s="29">
        <v>0</v>
      </c>
      <c r="J8970" s="29">
        <v>0</v>
      </c>
      <c r="K8970" s="29">
        <v>0</v>
      </c>
      <c r="L8970" s="29">
        <f t="shared" si="558"/>
        <v>1657</v>
      </c>
      <c r="M8970" s="29">
        <v>-1575</v>
      </c>
      <c r="N8970" s="29">
        <v>0</v>
      </c>
      <c r="O8970" s="29">
        <v>0</v>
      </c>
      <c r="P8970" s="29">
        <f t="shared" si="559"/>
        <v>-1575</v>
      </c>
      <c r="Q8970" s="29">
        <f t="shared" si="560"/>
        <v>82</v>
      </c>
      <c r="R8970" s="29">
        <f t="shared" si="561"/>
        <v>82</v>
      </c>
      <c r="S8970" s="15" t="s">
        <v>7227</v>
      </c>
      <c r="T8970" s="15">
        <v>100401</v>
      </c>
      <c r="U8970" s="15" t="s">
        <v>97</v>
      </c>
      <c r="V8970" s="15">
        <v>47040001</v>
      </c>
      <c r="W8970" s="15" t="s">
        <v>98</v>
      </c>
    </row>
    <row r="8971" spans="2:23" hidden="1" x14ac:dyDescent="0.25">
      <c r="B8971" s="14">
        <v>50005961</v>
      </c>
      <c r="C8971" s="14">
        <v>0</v>
      </c>
      <c r="D8971" s="15">
        <v>21040001</v>
      </c>
      <c r="E8971" s="16" t="s">
        <v>7584</v>
      </c>
      <c r="F8971" s="14">
        <v>1091</v>
      </c>
      <c r="G8971" s="17">
        <v>38861</v>
      </c>
      <c r="H8971" s="29">
        <v>1658</v>
      </c>
      <c r="I8971" s="29">
        <v>0</v>
      </c>
      <c r="J8971" s="29">
        <v>0</v>
      </c>
      <c r="K8971" s="29">
        <v>0</v>
      </c>
      <c r="L8971" s="29">
        <f t="shared" si="558"/>
        <v>1658</v>
      </c>
      <c r="M8971" s="29">
        <v>-1576</v>
      </c>
      <c r="N8971" s="29">
        <v>0</v>
      </c>
      <c r="O8971" s="29">
        <v>0</v>
      </c>
      <c r="P8971" s="29">
        <f t="shared" si="559"/>
        <v>-1576</v>
      </c>
      <c r="Q8971" s="29">
        <f t="shared" si="560"/>
        <v>82</v>
      </c>
      <c r="R8971" s="29">
        <f t="shared" si="561"/>
        <v>82</v>
      </c>
      <c r="S8971" s="15" t="s">
        <v>7227</v>
      </c>
      <c r="T8971" s="15">
        <v>100701</v>
      </c>
      <c r="U8971" s="15" t="s">
        <v>52</v>
      </c>
      <c r="V8971" s="15">
        <v>47040001</v>
      </c>
      <c r="W8971" s="15" t="s">
        <v>48</v>
      </c>
    </row>
    <row r="8972" spans="2:23" hidden="1" x14ac:dyDescent="0.25">
      <c r="B8972" s="14">
        <v>50005962</v>
      </c>
      <c r="C8972" s="14">
        <v>0</v>
      </c>
      <c r="D8972" s="15">
        <v>21040001</v>
      </c>
      <c r="E8972" s="16" t="s">
        <v>7731</v>
      </c>
      <c r="F8972" s="14">
        <v>1011</v>
      </c>
      <c r="G8972" s="17">
        <v>37764</v>
      </c>
      <c r="H8972" s="29">
        <v>1660</v>
      </c>
      <c r="I8972" s="29">
        <v>0</v>
      </c>
      <c r="J8972" s="29">
        <v>0</v>
      </c>
      <c r="K8972" s="29">
        <v>0</v>
      </c>
      <c r="L8972" s="29">
        <f t="shared" si="558"/>
        <v>1660</v>
      </c>
      <c r="M8972" s="29">
        <v>-1577</v>
      </c>
      <c r="N8972" s="29">
        <v>0</v>
      </c>
      <c r="O8972" s="29">
        <v>0</v>
      </c>
      <c r="P8972" s="29">
        <f t="shared" si="559"/>
        <v>-1577</v>
      </c>
      <c r="Q8972" s="29">
        <f t="shared" si="560"/>
        <v>83</v>
      </c>
      <c r="R8972" s="29">
        <f t="shared" si="561"/>
        <v>83</v>
      </c>
      <c r="S8972" s="15" t="s">
        <v>7227</v>
      </c>
      <c r="T8972" s="15">
        <v>100201</v>
      </c>
      <c r="U8972" s="15" t="s">
        <v>75</v>
      </c>
      <c r="V8972" s="15">
        <v>47040001</v>
      </c>
      <c r="W8972" s="15" t="s">
        <v>71</v>
      </c>
    </row>
    <row r="8973" spans="2:23" hidden="1" x14ac:dyDescent="0.25">
      <c r="B8973" s="14">
        <v>50005963</v>
      </c>
      <c r="C8973" s="14">
        <v>0</v>
      </c>
      <c r="D8973" s="15">
        <v>21040001</v>
      </c>
      <c r="E8973" s="16" t="s">
        <v>7731</v>
      </c>
      <c r="F8973" s="14">
        <v>1011</v>
      </c>
      <c r="G8973" s="17">
        <v>37764</v>
      </c>
      <c r="H8973" s="29">
        <v>1660</v>
      </c>
      <c r="I8973" s="29">
        <v>0</v>
      </c>
      <c r="J8973" s="29">
        <v>0</v>
      </c>
      <c r="K8973" s="29">
        <v>0</v>
      </c>
      <c r="L8973" s="29">
        <f t="shared" si="558"/>
        <v>1660</v>
      </c>
      <c r="M8973" s="29">
        <v>-1577</v>
      </c>
      <c r="N8973" s="29">
        <v>0</v>
      </c>
      <c r="O8973" s="29">
        <v>0</v>
      </c>
      <c r="P8973" s="29">
        <f t="shared" si="559"/>
        <v>-1577</v>
      </c>
      <c r="Q8973" s="29">
        <f t="shared" si="560"/>
        <v>83</v>
      </c>
      <c r="R8973" s="29">
        <f t="shared" si="561"/>
        <v>83</v>
      </c>
      <c r="S8973" s="15" t="s">
        <v>7227</v>
      </c>
      <c r="T8973" s="15">
        <v>100201</v>
      </c>
      <c r="U8973" s="15" t="s">
        <v>75</v>
      </c>
      <c r="V8973" s="15">
        <v>47040001</v>
      </c>
      <c r="W8973" s="15" t="s">
        <v>71</v>
      </c>
    </row>
    <row r="8974" spans="2:23" hidden="1" x14ac:dyDescent="0.25">
      <c r="B8974" s="14">
        <v>50005964</v>
      </c>
      <c r="C8974" s="14">
        <v>0</v>
      </c>
      <c r="D8974" s="15">
        <v>21040001</v>
      </c>
      <c r="E8974" s="16" t="s">
        <v>7732</v>
      </c>
      <c r="F8974" s="14">
        <v>1022</v>
      </c>
      <c r="G8974" s="17">
        <v>38591</v>
      </c>
      <c r="H8974" s="29">
        <v>1661</v>
      </c>
      <c r="I8974" s="29">
        <v>0</v>
      </c>
      <c r="J8974" s="29">
        <v>0</v>
      </c>
      <c r="K8974" s="29">
        <v>0</v>
      </c>
      <c r="L8974" s="29">
        <f t="shared" si="558"/>
        <v>1661</v>
      </c>
      <c r="M8974" s="29">
        <v>-1578</v>
      </c>
      <c r="N8974" s="29">
        <v>0</v>
      </c>
      <c r="O8974" s="29">
        <v>0</v>
      </c>
      <c r="P8974" s="29">
        <f t="shared" si="559"/>
        <v>-1578</v>
      </c>
      <c r="Q8974" s="29">
        <f t="shared" si="560"/>
        <v>83</v>
      </c>
      <c r="R8974" s="29">
        <f t="shared" si="561"/>
        <v>83</v>
      </c>
      <c r="S8974" s="15" t="s">
        <v>7227</v>
      </c>
      <c r="T8974" s="15">
        <v>100302</v>
      </c>
      <c r="U8974" s="15" t="s">
        <v>225</v>
      </c>
      <c r="V8974" s="15">
        <v>47040001</v>
      </c>
      <c r="W8974" s="15" t="s">
        <v>33</v>
      </c>
    </row>
    <row r="8975" spans="2:23" hidden="1" x14ac:dyDescent="0.25">
      <c r="B8975" s="14">
        <v>50005966</v>
      </c>
      <c r="C8975" s="14">
        <v>0</v>
      </c>
      <c r="D8975" s="15">
        <v>21040001</v>
      </c>
      <c r="E8975" s="16" t="s">
        <v>7733</v>
      </c>
      <c r="F8975" s="14">
        <v>1011</v>
      </c>
      <c r="G8975" s="17">
        <v>38245</v>
      </c>
      <c r="H8975" s="29">
        <v>1667</v>
      </c>
      <c r="I8975" s="29">
        <v>0</v>
      </c>
      <c r="J8975" s="29">
        <v>0</v>
      </c>
      <c r="K8975" s="29">
        <v>0</v>
      </c>
      <c r="L8975" s="29">
        <f t="shared" si="558"/>
        <v>1667</v>
      </c>
      <c r="M8975" s="29">
        <v>-1584</v>
      </c>
      <c r="N8975" s="29">
        <v>0</v>
      </c>
      <c r="O8975" s="29">
        <v>0</v>
      </c>
      <c r="P8975" s="29">
        <f t="shared" si="559"/>
        <v>-1584</v>
      </c>
      <c r="Q8975" s="29">
        <f t="shared" si="560"/>
        <v>83</v>
      </c>
      <c r="R8975" s="29">
        <f t="shared" si="561"/>
        <v>83</v>
      </c>
      <c r="S8975" s="15" t="s">
        <v>7227</v>
      </c>
      <c r="T8975" s="15">
        <v>100201</v>
      </c>
      <c r="U8975" s="15" t="s">
        <v>75</v>
      </c>
      <c r="V8975" s="15">
        <v>47040001</v>
      </c>
      <c r="W8975" s="15" t="s">
        <v>71</v>
      </c>
    </row>
    <row r="8976" spans="2:23" hidden="1" x14ac:dyDescent="0.25">
      <c r="B8976" s="14">
        <v>50005967</v>
      </c>
      <c r="C8976" s="14">
        <v>0</v>
      </c>
      <c r="D8976" s="15">
        <v>21040001</v>
      </c>
      <c r="E8976" s="16" t="s">
        <v>7734</v>
      </c>
      <c r="F8976" s="14">
        <v>1401</v>
      </c>
      <c r="G8976" s="17">
        <v>40269</v>
      </c>
      <c r="H8976" s="29">
        <v>1671</v>
      </c>
      <c r="I8976" s="29">
        <v>0</v>
      </c>
      <c r="J8976" s="29">
        <v>0</v>
      </c>
      <c r="K8976" s="29">
        <v>0</v>
      </c>
      <c r="L8976" s="29">
        <f t="shared" si="558"/>
        <v>1671</v>
      </c>
      <c r="M8976" s="29">
        <v>-1588</v>
      </c>
      <c r="N8976" s="29">
        <v>0</v>
      </c>
      <c r="O8976" s="29">
        <v>0</v>
      </c>
      <c r="P8976" s="29">
        <f t="shared" si="559"/>
        <v>-1588</v>
      </c>
      <c r="Q8976" s="29">
        <f t="shared" si="560"/>
        <v>83</v>
      </c>
      <c r="R8976" s="29">
        <f t="shared" si="561"/>
        <v>83</v>
      </c>
      <c r="S8976" s="15" t="s">
        <v>7227</v>
      </c>
      <c r="T8976" s="15">
        <v>101401</v>
      </c>
      <c r="U8976" s="15" t="s">
        <v>139</v>
      </c>
      <c r="V8976" s="15">
        <v>47040001</v>
      </c>
      <c r="W8976" s="15" t="s">
        <v>140</v>
      </c>
    </row>
    <row r="8977" spans="2:23" hidden="1" x14ac:dyDescent="0.25">
      <c r="B8977" s="14">
        <v>50005968</v>
      </c>
      <c r="C8977" s="14">
        <v>0</v>
      </c>
      <c r="D8977" s="15">
        <v>21040001</v>
      </c>
      <c r="E8977" s="16" t="s">
        <v>7689</v>
      </c>
      <c r="F8977" s="14">
        <v>1011</v>
      </c>
      <c r="G8977" s="17">
        <v>38076</v>
      </c>
      <c r="H8977" s="29">
        <v>1673</v>
      </c>
      <c r="I8977" s="29">
        <v>0</v>
      </c>
      <c r="J8977" s="29">
        <v>0</v>
      </c>
      <c r="K8977" s="29">
        <v>0</v>
      </c>
      <c r="L8977" s="29">
        <f t="shared" si="558"/>
        <v>1673</v>
      </c>
      <c r="M8977" s="29">
        <v>-1589</v>
      </c>
      <c r="N8977" s="29">
        <v>0</v>
      </c>
      <c r="O8977" s="29">
        <v>0</v>
      </c>
      <c r="P8977" s="29">
        <f t="shared" si="559"/>
        <v>-1589</v>
      </c>
      <c r="Q8977" s="29">
        <f t="shared" si="560"/>
        <v>84</v>
      </c>
      <c r="R8977" s="29">
        <f t="shared" si="561"/>
        <v>84</v>
      </c>
      <c r="S8977" s="15" t="s">
        <v>7227</v>
      </c>
      <c r="T8977" s="15">
        <v>100201</v>
      </c>
      <c r="U8977" s="15" t="s">
        <v>75</v>
      </c>
      <c r="V8977" s="15">
        <v>47040001</v>
      </c>
      <c r="W8977" s="15" t="s">
        <v>71</v>
      </c>
    </row>
    <row r="8978" spans="2:23" hidden="1" x14ac:dyDescent="0.25">
      <c r="B8978" s="14">
        <v>50005970</v>
      </c>
      <c r="C8978" s="14">
        <v>0</v>
      </c>
      <c r="D8978" s="15">
        <v>21040001</v>
      </c>
      <c r="E8978" s="16" t="s">
        <v>7644</v>
      </c>
      <c r="F8978" s="14">
        <v>1051</v>
      </c>
      <c r="G8978" s="17">
        <v>38387</v>
      </c>
      <c r="H8978" s="29">
        <v>1682</v>
      </c>
      <c r="I8978" s="29">
        <v>0</v>
      </c>
      <c r="J8978" s="29">
        <v>0</v>
      </c>
      <c r="K8978" s="29">
        <v>0</v>
      </c>
      <c r="L8978" s="29">
        <f t="shared" si="558"/>
        <v>1682</v>
      </c>
      <c r="M8978" s="29">
        <v>-1598</v>
      </c>
      <c r="N8978" s="29">
        <v>0</v>
      </c>
      <c r="O8978" s="29">
        <v>0</v>
      </c>
      <c r="P8978" s="29">
        <f t="shared" si="559"/>
        <v>-1598</v>
      </c>
      <c r="Q8978" s="29">
        <f t="shared" si="560"/>
        <v>84</v>
      </c>
      <c r="R8978" s="29">
        <f t="shared" si="561"/>
        <v>84</v>
      </c>
      <c r="S8978" s="15" t="s">
        <v>7227</v>
      </c>
      <c r="T8978" s="15">
        <v>100601</v>
      </c>
      <c r="U8978" s="15" t="s">
        <v>79</v>
      </c>
      <c r="V8978" s="15">
        <v>47040001</v>
      </c>
      <c r="W8978" s="15" t="s">
        <v>80</v>
      </c>
    </row>
    <row r="8979" spans="2:23" hidden="1" x14ac:dyDescent="0.25">
      <c r="B8979" s="14">
        <v>50005971</v>
      </c>
      <c r="C8979" s="14">
        <v>0</v>
      </c>
      <c r="D8979" s="15">
        <v>21040001</v>
      </c>
      <c r="E8979" s="16" t="s">
        <v>7644</v>
      </c>
      <c r="F8979" s="14">
        <v>1051</v>
      </c>
      <c r="G8979" s="17">
        <v>38359</v>
      </c>
      <c r="H8979" s="29">
        <v>1691</v>
      </c>
      <c r="I8979" s="29">
        <v>0</v>
      </c>
      <c r="J8979" s="29">
        <v>0</v>
      </c>
      <c r="K8979" s="29">
        <v>0</v>
      </c>
      <c r="L8979" s="29">
        <f t="shared" si="558"/>
        <v>1691</v>
      </c>
      <c r="M8979" s="29">
        <v>-1607</v>
      </c>
      <c r="N8979" s="29">
        <v>0</v>
      </c>
      <c r="O8979" s="29">
        <v>0</v>
      </c>
      <c r="P8979" s="29">
        <f t="shared" si="559"/>
        <v>-1607</v>
      </c>
      <c r="Q8979" s="29">
        <f t="shared" si="560"/>
        <v>84</v>
      </c>
      <c r="R8979" s="29">
        <f t="shared" si="561"/>
        <v>84</v>
      </c>
      <c r="S8979" s="15" t="s">
        <v>7227</v>
      </c>
      <c r="T8979" s="15">
        <v>100601</v>
      </c>
      <c r="U8979" s="15" t="s">
        <v>79</v>
      </c>
      <c r="V8979" s="15">
        <v>47040001</v>
      </c>
      <c r="W8979" s="15" t="s">
        <v>80</v>
      </c>
    </row>
    <row r="8980" spans="2:23" hidden="1" x14ac:dyDescent="0.25">
      <c r="B8980" s="14">
        <v>50005972</v>
      </c>
      <c r="C8980" s="14">
        <v>0</v>
      </c>
      <c r="D8980" s="15">
        <v>21040001</v>
      </c>
      <c r="E8980" s="16" t="s">
        <v>7644</v>
      </c>
      <c r="F8980" s="14">
        <v>1051</v>
      </c>
      <c r="G8980" s="17">
        <v>38392</v>
      </c>
      <c r="H8980" s="29">
        <v>1691</v>
      </c>
      <c r="I8980" s="29">
        <v>0</v>
      </c>
      <c r="J8980" s="29">
        <v>0</v>
      </c>
      <c r="K8980" s="29">
        <v>0</v>
      </c>
      <c r="L8980" s="29">
        <f t="shared" si="558"/>
        <v>1691</v>
      </c>
      <c r="M8980" s="29">
        <v>-1607</v>
      </c>
      <c r="N8980" s="29">
        <v>0</v>
      </c>
      <c r="O8980" s="29">
        <v>0</v>
      </c>
      <c r="P8980" s="29">
        <f t="shared" si="559"/>
        <v>-1607</v>
      </c>
      <c r="Q8980" s="29">
        <f t="shared" si="560"/>
        <v>84</v>
      </c>
      <c r="R8980" s="29">
        <f t="shared" si="561"/>
        <v>84</v>
      </c>
      <c r="S8980" s="15" t="s">
        <v>7227</v>
      </c>
      <c r="T8980" s="15">
        <v>100601</v>
      </c>
      <c r="U8980" s="15" t="s">
        <v>79</v>
      </c>
      <c r="V8980" s="15">
        <v>47040001</v>
      </c>
      <c r="W8980" s="15" t="s">
        <v>80</v>
      </c>
    </row>
    <row r="8981" spans="2:23" hidden="1" x14ac:dyDescent="0.25">
      <c r="B8981" s="14">
        <v>50005973</v>
      </c>
      <c r="C8981" s="14">
        <v>0</v>
      </c>
      <c r="D8981" s="15">
        <v>21040001</v>
      </c>
      <c r="E8981" s="16" t="s">
        <v>7644</v>
      </c>
      <c r="F8981" s="14">
        <v>1051</v>
      </c>
      <c r="G8981" s="17">
        <v>38443</v>
      </c>
      <c r="H8981" s="29">
        <v>1691</v>
      </c>
      <c r="I8981" s="29">
        <v>0</v>
      </c>
      <c r="J8981" s="29">
        <v>0</v>
      </c>
      <c r="K8981" s="29">
        <v>0</v>
      </c>
      <c r="L8981" s="29">
        <f t="shared" si="558"/>
        <v>1691</v>
      </c>
      <c r="M8981" s="29">
        <v>-1607</v>
      </c>
      <c r="N8981" s="29">
        <v>0</v>
      </c>
      <c r="O8981" s="29">
        <v>0</v>
      </c>
      <c r="P8981" s="29">
        <f t="shared" si="559"/>
        <v>-1607</v>
      </c>
      <c r="Q8981" s="29">
        <f t="shared" si="560"/>
        <v>84</v>
      </c>
      <c r="R8981" s="29">
        <f t="shared" si="561"/>
        <v>84</v>
      </c>
      <c r="S8981" s="15" t="s">
        <v>7227</v>
      </c>
      <c r="T8981" s="15">
        <v>100601</v>
      </c>
      <c r="U8981" s="15" t="s">
        <v>79</v>
      </c>
      <c r="V8981" s="15">
        <v>47040001</v>
      </c>
      <c r="W8981" s="15" t="s">
        <v>80</v>
      </c>
    </row>
    <row r="8982" spans="2:23" hidden="1" x14ac:dyDescent="0.25">
      <c r="B8982" s="14">
        <v>50005974</v>
      </c>
      <c r="C8982" s="14">
        <v>0</v>
      </c>
      <c r="D8982" s="15">
        <v>21040001</v>
      </c>
      <c r="E8982" s="16" t="s">
        <v>7644</v>
      </c>
      <c r="F8982" s="14">
        <v>1051</v>
      </c>
      <c r="G8982" s="17">
        <v>38601</v>
      </c>
      <c r="H8982" s="29">
        <v>1691</v>
      </c>
      <c r="I8982" s="29">
        <v>0</v>
      </c>
      <c r="J8982" s="29">
        <v>0</v>
      </c>
      <c r="K8982" s="29">
        <v>0</v>
      </c>
      <c r="L8982" s="29">
        <f t="shared" si="558"/>
        <v>1691</v>
      </c>
      <c r="M8982" s="29">
        <v>-1607</v>
      </c>
      <c r="N8982" s="29">
        <v>0</v>
      </c>
      <c r="O8982" s="29">
        <v>0</v>
      </c>
      <c r="P8982" s="29">
        <f t="shared" si="559"/>
        <v>-1607</v>
      </c>
      <c r="Q8982" s="29">
        <f t="shared" si="560"/>
        <v>84</v>
      </c>
      <c r="R8982" s="29">
        <f t="shared" si="561"/>
        <v>84</v>
      </c>
      <c r="S8982" s="15" t="s">
        <v>7227</v>
      </c>
      <c r="T8982" s="15">
        <v>100601</v>
      </c>
      <c r="U8982" s="15" t="s">
        <v>79</v>
      </c>
      <c r="V8982" s="15">
        <v>47040001</v>
      </c>
      <c r="W8982" s="15" t="s">
        <v>80</v>
      </c>
    </row>
    <row r="8983" spans="2:23" hidden="1" x14ac:dyDescent="0.25">
      <c r="B8983" s="14">
        <v>50005975</v>
      </c>
      <c r="C8983" s="14">
        <v>0</v>
      </c>
      <c r="D8983" s="15">
        <v>21040001</v>
      </c>
      <c r="E8983" s="16" t="s">
        <v>7644</v>
      </c>
      <c r="F8983" s="14">
        <v>1051</v>
      </c>
      <c r="G8983" s="17">
        <v>38577</v>
      </c>
      <c r="H8983" s="29">
        <v>1691</v>
      </c>
      <c r="I8983" s="29">
        <v>0</v>
      </c>
      <c r="J8983" s="29">
        <v>0</v>
      </c>
      <c r="K8983" s="29">
        <v>0</v>
      </c>
      <c r="L8983" s="29">
        <f t="shared" si="558"/>
        <v>1691</v>
      </c>
      <c r="M8983" s="29">
        <v>-1607</v>
      </c>
      <c r="N8983" s="29">
        <v>0</v>
      </c>
      <c r="O8983" s="29">
        <v>0</v>
      </c>
      <c r="P8983" s="29">
        <f t="shared" si="559"/>
        <v>-1607</v>
      </c>
      <c r="Q8983" s="29">
        <f t="shared" si="560"/>
        <v>84</v>
      </c>
      <c r="R8983" s="29">
        <f t="shared" si="561"/>
        <v>84</v>
      </c>
      <c r="S8983" s="15" t="s">
        <v>7227</v>
      </c>
      <c r="T8983" s="15">
        <v>100601</v>
      </c>
      <c r="U8983" s="15" t="s">
        <v>79</v>
      </c>
      <c r="V8983" s="15">
        <v>47040001</v>
      </c>
      <c r="W8983" s="15" t="s">
        <v>80</v>
      </c>
    </row>
    <row r="8984" spans="2:23" hidden="1" x14ac:dyDescent="0.25">
      <c r="B8984" s="14">
        <v>50005976</v>
      </c>
      <c r="C8984" s="14">
        <v>0</v>
      </c>
      <c r="D8984" s="15">
        <v>21040001</v>
      </c>
      <c r="E8984" s="16" t="s">
        <v>7644</v>
      </c>
      <c r="F8984" s="14">
        <v>1051</v>
      </c>
      <c r="G8984" s="17">
        <v>38564</v>
      </c>
      <c r="H8984" s="29">
        <v>1691</v>
      </c>
      <c r="I8984" s="29">
        <v>0</v>
      </c>
      <c r="J8984" s="29">
        <v>0</v>
      </c>
      <c r="K8984" s="29">
        <v>0</v>
      </c>
      <c r="L8984" s="29">
        <f t="shared" si="558"/>
        <v>1691</v>
      </c>
      <c r="M8984" s="29">
        <v>-1607</v>
      </c>
      <c r="N8984" s="29">
        <v>0</v>
      </c>
      <c r="O8984" s="29">
        <v>0</v>
      </c>
      <c r="P8984" s="29">
        <f t="shared" si="559"/>
        <v>-1607</v>
      </c>
      <c r="Q8984" s="29">
        <f t="shared" si="560"/>
        <v>84</v>
      </c>
      <c r="R8984" s="29">
        <f t="shared" si="561"/>
        <v>84</v>
      </c>
      <c r="S8984" s="15" t="s">
        <v>7227</v>
      </c>
      <c r="T8984" s="15">
        <v>100601</v>
      </c>
      <c r="U8984" s="15" t="s">
        <v>79</v>
      </c>
      <c r="V8984" s="15">
        <v>47040001</v>
      </c>
      <c r="W8984" s="15" t="s">
        <v>80</v>
      </c>
    </row>
    <row r="8985" spans="2:23" hidden="1" x14ac:dyDescent="0.25">
      <c r="B8985" s="14">
        <v>50005977</v>
      </c>
      <c r="C8985" s="14">
        <v>0</v>
      </c>
      <c r="D8985" s="15">
        <v>21040001</v>
      </c>
      <c r="E8985" s="16" t="s">
        <v>7731</v>
      </c>
      <c r="F8985" s="14">
        <v>1011</v>
      </c>
      <c r="G8985" s="17">
        <v>37455</v>
      </c>
      <c r="H8985" s="29">
        <v>1697</v>
      </c>
      <c r="I8985" s="29">
        <v>0</v>
      </c>
      <c r="J8985" s="29">
        <v>0</v>
      </c>
      <c r="K8985" s="29">
        <v>0</v>
      </c>
      <c r="L8985" s="29">
        <f t="shared" si="558"/>
        <v>1697</v>
      </c>
      <c r="M8985" s="29">
        <v>-1612</v>
      </c>
      <c r="N8985" s="29">
        <v>0</v>
      </c>
      <c r="O8985" s="29">
        <v>0</v>
      </c>
      <c r="P8985" s="29">
        <f t="shared" si="559"/>
        <v>-1612</v>
      </c>
      <c r="Q8985" s="29">
        <f t="shared" si="560"/>
        <v>85</v>
      </c>
      <c r="R8985" s="29">
        <f t="shared" si="561"/>
        <v>85</v>
      </c>
      <c r="S8985" s="15" t="s">
        <v>7227</v>
      </c>
      <c r="T8985" s="15">
        <v>100201</v>
      </c>
      <c r="U8985" s="15" t="s">
        <v>75</v>
      </c>
      <c r="V8985" s="15">
        <v>47040001</v>
      </c>
      <c r="W8985" s="15" t="s">
        <v>71</v>
      </c>
    </row>
    <row r="8986" spans="2:23" hidden="1" x14ac:dyDescent="0.25">
      <c r="B8986" s="14">
        <v>50005978</v>
      </c>
      <c r="C8986" s="14">
        <v>0</v>
      </c>
      <c r="D8986" s="15">
        <v>21040001</v>
      </c>
      <c r="E8986" s="16" t="s">
        <v>7735</v>
      </c>
      <c r="F8986" s="14">
        <v>1001</v>
      </c>
      <c r="G8986" s="17">
        <v>37089</v>
      </c>
      <c r="H8986" s="29">
        <v>1700</v>
      </c>
      <c r="I8986" s="29">
        <v>0</v>
      </c>
      <c r="J8986" s="29">
        <v>0</v>
      </c>
      <c r="K8986" s="29">
        <v>0</v>
      </c>
      <c r="L8986" s="29">
        <f t="shared" si="558"/>
        <v>1700</v>
      </c>
      <c r="M8986" s="29">
        <v>-1615</v>
      </c>
      <c r="N8986" s="29">
        <v>0</v>
      </c>
      <c r="O8986" s="29">
        <v>0</v>
      </c>
      <c r="P8986" s="29">
        <f t="shared" si="559"/>
        <v>-1615</v>
      </c>
      <c r="Q8986" s="29">
        <f t="shared" si="560"/>
        <v>85</v>
      </c>
      <c r="R8986" s="29">
        <f t="shared" si="561"/>
        <v>85</v>
      </c>
      <c r="S8986" s="15" t="s">
        <v>7227</v>
      </c>
      <c r="T8986" s="15">
        <v>100101</v>
      </c>
      <c r="U8986" s="15" t="s">
        <v>89</v>
      </c>
      <c r="V8986" s="15">
        <v>47040001</v>
      </c>
      <c r="W8986" s="15" t="s">
        <v>85</v>
      </c>
    </row>
    <row r="8987" spans="2:23" hidden="1" x14ac:dyDescent="0.25">
      <c r="B8987" s="14">
        <v>50005979</v>
      </c>
      <c r="C8987" s="14">
        <v>0</v>
      </c>
      <c r="D8987" s="15">
        <v>21040001</v>
      </c>
      <c r="E8987" s="16" t="s">
        <v>7736</v>
      </c>
      <c r="F8987" s="14">
        <v>1001</v>
      </c>
      <c r="G8987" s="17">
        <v>37784</v>
      </c>
      <c r="H8987" s="29">
        <v>1700</v>
      </c>
      <c r="I8987" s="29">
        <v>0</v>
      </c>
      <c r="J8987" s="29">
        <v>0</v>
      </c>
      <c r="K8987" s="29">
        <v>0</v>
      </c>
      <c r="L8987" s="29">
        <f t="shared" si="558"/>
        <v>1700</v>
      </c>
      <c r="M8987" s="29">
        <v>-1615</v>
      </c>
      <c r="N8987" s="29">
        <v>0</v>
      </c>
      <c r="O8987" s="29">
        <v>0</v>
      </c>
      <c r="P8987" s="29">
        <f t="shared" si="559"/>
        <v>-1615</v>
      </c>
      <c r="Q8987" s="29">
        <f t="shared" si="560"/>
        <v>85</v>
      </c>
      <c r="R8987" s="29">
        <f t="shared" si="561"/>
        <v>85</v>
      </c>
      <c r="S8987" s="15" t="s">
        <v>7227</v>
      </c>
      <c r="T8987" s="15">
        <v>100101</v>
      </c>
      <c r="U8987" s="15" t="s">
        <v>89</v>
      </c>
      <c r="V8987" s="15">
        <v>47040001</v>
      </c>
      <c r="W8987" s="15" t="s">
        <v>85</v>
      </c>
    </row>
    <row r="8988" spans="2:23" hidden="1" x14ac:dyDescent="0.25">
      <c r="B8988" s="14">
        <v>50005980</v>
      </c>
      <c r="C8988" s="14">
        <v>0</v>
      </c>
      <c r="D8988" s="15">
        <v>21040001</v>
      </c>
      <c r="E8988" s="16" t="s">
        <v>7737</v>
      </c>
      <c r="F8988" s="14">
        <v>1071</v>
      </c>
      <c r="G8988" s="17">
        <v>39101</v>
      </c>
      <c r="H8988" s="29">
        <v>1700</v>
      </c>
      <c r="I8988" s="29">
        <v>0</v>
      </c>
      <c r="J8988" s="29">
        <v>0</v>
      </c>
      <c r="K8988" s="29">
        <v>0</v>
      </c>
      <c r="L8988" s="29">
        <f t="shared" si="558"/>
        <v>1700</v>
      </c>
      <c r="M8988" s="29">
        <v>-1615</v>
      </c>
      <c r="N8988" s="29">
        <v>0</v>
      </c>
      <c r="O8988" s="29">
        <v>0</v>
      </c>
      <c r="P8988" s="29">
        <f t="shared" si="559"/>
        <v>-1615</v>
      </c>
      <c r="Q8988" s="29">
        <f t="shared" si="560"/>
        <v>85</v>
      </c>
      <c r="R8988" s="29">
        <f t="shared" si="561"/>
        <v>85</v>
      </c>
      <c r="S8988" s="15" t="s">
        <v>7227</v>
      </c>
      <c r="T8988" s="15">
        <v>100901</v>
      </c>
      <c r="U8988" s="15" t="s">
        <v>57</v>
      </c>
      <c r="V8988" s="15">
        <v>47040001</v>
      </c>
      <c r="W8988" s="15" t="s">
        <v>58</v>
      </c>
    </row>
    <row r="8989" spans="2:23" hidden="1" x14ac:dyDescent="0.25">
      <c r="B8989" s="14">
        <v>50005981</v>
      </c>
      <c r="C8989" s="14">
        <v>0</v>
      </c>
      <c r="D8989" s="15">
        <v>21040001</v>
      </c>
      <c r="E8989" s="16" t="s">
        <v>7738</v>
      </c>
      <c r="F8989" s="14">
        <v>1001</v>
      </c>
      <c r="G8989" s="17">
        <v>37089</v>
      </c>
      <c r="H8989" s="29">
        <v>1710</v>
      </c>
      <c r="I8989" s="29">
        <v>0</v>
      </c>
      <c r="J8989" s="29">
        <v>0</v>
      </c>
      <c r="K8989" s="29">
        <v>0</v>
      </c>
      <c r="L8989" s="29">
        <f t="shared" si="558"/>
        <v>1710</v>
      </c>
      <c r="M8989" s="29">
        <v>-1625</v>
      </c>
      <c r="N8989" s="29">
        <v>0</v>
      </c>
      <c r="O8989" s="29">
        <v>0</v>
      </c>
      <c r="P8989" s="29">
        <f t="shared" si="559"/>
        <v>-1625</v>
      </c>
      <c r="Q8989" s="29">
        <f t="shared" si="560"/>
        <v>85</v>
      </c>
      <c r="R8989" s="29">
        <f t="shared" si="561"/>
        <v>85</v>
      </c>
      <c r="S8989" s="15" t="s">
        <v>7227</v>
      </c>
      <c r="T8989" s="15">
        <v>100101</v>
      </c>
      <c r="U8989" s="15" t="s">
        <v>89</v>
      </c>
      <c r="V8989" s="15">
        <v>47040001</v>
      </c>
      <c r="W8989" s="15" t="s">
        <v>85</v>
      </c>
    </row>
    <row r="8990" spans="2:23" hidden="1" x14ac:dyDescent="0.25">
      <c r="B8990" s="14">
        <v>50005982</v>
      </c>
      <c r="C8990" s="14">
        <v>0</v>
      </c>
      <c r="D8990" s="15">
        <v>21040001</v>
      </c>
      <c r="E8990" s="16" t="s">
        <v>7739</v>
      </c>
      <c r="F8990" s="14">
        <v>1021</v>
      </c>
      <c r="G8990" s="17">
        <v>38486</v>
      </c>
      <c r="H8990" s="29">
        <v>1711</v>
      </c>
      <c r="I8990" s="29">
        <v>0</v>
      </c>
      <c r="J8990" s="29">
        <v>0</v>
      </c>
      <c r="K8990" s="29">
        <v>0</v>
      </c>
      <c r="L8990" s="29">
        <f t="shared" si="558"/>
        <v>1711</v>
      </c>
      <c r="M8990" s="29">
        <v>-1626</v>
      </c>
      <c r="N8990" s="29">
        <v>0</v>
      </c>
      <c r="O8990" s="29">
        <v>0</v>
      </c>
      <c r="P8990" s="29">
        <f t="shared" si="559"/>
        <v>-1626</v>
      </c>
      <c r="Q8990" s="29">
        <f t="shared" si="560"/>
        <v>85</v>
      </c>
      <c r="R8990" s="29">
        <f t="shared" si="561"/>
        <v>85</v>
      </c>
      <c r="S8990" s="15" t="s">
        <v>7227</v>
      </c>
      <c r="T8990" s="15">
        <v>100301</v>
      </c>
      <c r="U8990" s="15" t="s">
        <v>32</v>
      </c>
      <c r="V8990" s="15">
        <v>47040001</v>
      </c>
      <c r="W8990" s="15" t="s">
        <v>33</v>
      </c>
    </row>
    <row r="8991" spans="2:23" hidden="1" x14ac:dyDescent="0.25">
      <c r="B8991" s="14">
        <v>50005983</v>
      </c>
      <c r="C8991" s="14">
        <v>0</v>
      </c>
      <c r="D8991" s="15">
        <v>21040001</v>
      </c>
      <c r="E8991" s="16" t="s">
        <v>7740</v>
      </c>
      <c r="F8991" s="14">
        <v>1041</v>
      </c>
      <c r="G8991" s="17">
        <v>38686</v>
      </c>
      <c r="H8991" s="29">
        <v>1717</v>
      </c>
      <c r="I8991" s="29">
        <v>0</v>
      </c>
      <c r="J8991" s="29">
        <v>0</v>
      </c>
      <c r="K8991" s="29">
        <v>0</v>
      </c>
      <c r="L8991" s="29">
        <f t="shared" si="558"/>
        <v>1717</v>
      </c>
      <c r="M8991" s="29">
        <v>-1632</v>
      </c>
      <c r="N8991" s="29">
        <v>0</v>
      </c>
      <c r="O8991" s="29">
        <v>0</v>
      </c>
      <c r="P8991" s="29">
        <f t="shared" si="559"/>
        <v>-1632</v>
      </c>
      <c r="Q8991" s="29">
        <f t="shared" si="560"/>
        <v>85</v>
      </c>
      <c r="R8991" s="29">
        <f t="shared" si="561"/>
        <v>85</v>
      </c>
      <c r="S8991" s="15" t="s">
        <v>7227</v>
      </c>
      <c r="T8991" s="15">
        <v>100501</v>
      </c>
      <c r="U8991" s="15" t="s">
        <v>27</v>
      </c>
      <c r="V8991" s="15">
        <v>47040001</v>
      </c>
      <c r="W8991" s="15" t="s">
        <v>28</v>
      </c>
    </row>
    <row r="8992" spans="2:23" hidden="1" x14ac:dyDescent="0.25">
      <c r="B8992" s="14">
        <v>50005985</v>
      </c>
      <c r="C8992" s="14">
        <v>0</v>
      </c>
      <c r="D8992" s="15">
        <v>21040001</v>
      </c>
      <c r="E8992" s="16" t="s">
        <v>7741</v>
      </c>
      <c r="F8992" s="14">
        <v>1001</v>
      </c>
      <c r="G8992" s="17">
        <v>39004</v>
      </c>
      <c r="H8992" s="29">
        <v>120.55999999999995</v>
      </c>
      <c r="I8992" s="29">
        <v>0</v>
      </c>
      <c r="J8992" s="29">
        <v>0</v>
      </c>
      <c r="K8992" s="29">
        <v>0</v>
      </c>
      <c r="L8992" s="29">
        <f t="shared" si="558"/>
        <v>120.55999999999995</v>
      </c>
      <c r="M8992" s="29">
        <v>-114.56</v>
      </c>
      <c r="N8992" s="29">
        <v>0</v>
      </c>
      <c r="O8992" s="29">
        <v>0</v>
      </c>
      <c r="P8992" s="29">
        <f t="shared" si="559"/>
        <v>-114.56</v>
      </c>
      <c r="Q8992" s="29">
        <f t="shared" si="560"/>
        <v>5.9999999999999432</v>
      </c>
      <c r="R8992" s="29">
        <f t="shared" si="561"/>
        <v>5.9999999999999432</v>
      </c>
      <c r="S8992" s="15" t="s">
        <v>7227</v>
      </c>
      <c r="T8992" s="15">
        <v>100101</v>
      </c>
      <c r="U8992" s="15" t="s">
        <v>89</v>
      </c>
      <c r="V8992" s="15">
        <v>47040001</v>
      </c>
      <c r="W8992" s="15" t="s">
        <v>85</v>
      </c>
    </row>
    <row r="8993" spans="2:23" hidden="1" x14ac:dyDescent="0.25">
      <c r="B8993" s="14">
        <v>50005986</v>
      </c>
      <c r="C8993" s="14">
        <v>0</v>
      </c>
      <c r="D8993" s="15">
        <v>21040001</v>
      </c>
      <c r="E8993" s="16" t="s">
        <v>7742</v>
      </c>
      <c r="F8993" s="14">
        <v>1091</v>
      </c>
      <c r="G8993" s="17">
        <v>38837</v>
      </c>
      <c r="H8993" s="29">
        <v>1728</v>
      </c>
      <c r="I8993" s="29">
        <v>0</v>
      </c>
      <c r="J8993" s="29">
        <v>0</v>
      </c>
      <c r="K8993" s="29">
        <v>0</v>
      </c>
      <c r="L8993" s="29">
        <f t="shared" si="558"/>
        <v>1728</v>
      </c>
      <c r="M8993" s="29">
        <v>-1642</v>
      </c>
      <c r="N8993" s="29">
        <v>0</v>
      </c>
      <c r="O8993" s="29">
        <v>0</v>
      </c>
      <c r="P8993" s="29">
        <f t="shared" si="559"/>
        <v>-1642</v>
      </c>
      <c r="Q8993" s="29">
        <f t="shared" si="560"/>
        <v>86</v>
      </c>
      <c r="R8993" s="29">
        <f t="shared" si="561"/>
        <v>86</v>
      </c>
      <c r="S8993" s="15" t="s">
        <v>7227</v>
      </c>
      <c r="T8993" s="15">
        <v>100701</v>
      </c>
      <c r="U8993" s="15" t="s">
        <v>52</v>
      </c>
      <c r="V8993" s="15">
        <v>47040001</v>
      </c>
      <c r="W8993" s="15" t="s">
        <v>48</v>
      </c>
    </row>
    <row r="8994" spans="2:23" hidden="1" x14ac:dyDescent="0.25">
      <c r="B8994" s="14">
        <v>50005987</v>
      </c>
      <c r="C8994" s="14">
        <v>0</v>
      </c>
      <c r="D8994" s="15">
        <v>21040001</v>
      </c>
      <c r="E8994" s="16" t="s">
        <v>7742</v>
      </c>
      <c r="F8994" s="14">
        <v>1091</v>
      </c>
      <c r="G8994" s="17">
        <v>38833</v>
      </c>
      <c r="H8994" s="29">
        <v>1728</v>
      </c>
      <c r="I8994" s="29">
        <v>0</v>
      </c>
      <c r="J8994" s="29">
        <v>0</v>
      </c>
      <c r="K8994" s="29">
        <v>0</v>
      </c>
      <c r="L8994" s="29">
        <f t="shared" si="558"/>
        <v>1728</v>
      </c>
      <c r="M8994" s="29">
        <v>-1642</v>
      </c>
      <c r="N8994" s="29">
        <v>0</v>
      </c>
      <c r="O8994" s="29">
        <v>0</v>
      </c>
      <c r="P8994" s="29">
        <f t="shared" si="559"/>
        <v>-1642</v>
      </c>
      <c r="Q8994" s="29">
        <f t="shared" si="560"/>
        <v>86</v>
      </c>
      <c r="R8994" s="29">
        <f t="shared" si="561"/>
        <v>86</v>
      </c>
      <c r="S8994" s="15" t="s">
        <v>7227</v>
      </c>
      <c r="T8994" s="15">
        <v>100701</v>
      </c>
      <c r="U8994" s="15" t="s">
        <v>52</v>
      </c>
      <c r="V8994" s="15">
        <v>47040001</v>
      </c>
      <c r="W8994" s="15" t="s">
        <v>48</v>
      </c>
    </row>
    <row r="8995" spans="2:23" hidden="1" x14ac:dyDescent="0.25">
      <c r="B8995" s="14">
        <v>50005988</v>
      </c>
      <c r="C8995" s="14">
        <v>0</v>
      </c>
      <c r="D8995" s="15">
        <v>21040001</v>
      </c>
      <c r="E8995" s="16" t="s">
        <v>7743</v>
      </c>
      <c r="F8995" s="14">
        <v>1091</v>
      </c>
      <c r="G8995" s="17">
        <v>39021</v>
      </c>
      <c r="H8995" s="29">
        <v>1728</v>
      </c>
      <c r="I8995" s="29">
        <v>0</v>
      </c>
      <c r="J8995" s="29">
        <v>0</v>
      </c>
      <c r="K8995" s="29">
        <v>0</v>
      </c>
      <c r="L8995" s="29">
        <f t="shared" si="558"/>
        <v>1728</v>
      </c>
      <c r="M8995" s="29">
        <v>-1642</v>
      </c>
      <c r="N8995" s="29">
        <v>0</v>
      </c>
      <c r="O8995" s="29">
        <v>0</v>
      </c>
      <c r="P8995" s="29">
        <f t="shared" si="559"/>
        <v>-1642</v>
      </c>
      <c r="Q8995" s="29">
        <f t="shared" si="560"/>
        <v>86</v>
      </c>
      <c r="R8995" s="29">
        <f t="shared" si="561"/>
        <v>86</v>
      </c>
      <c r="S8995" s="15" t="s">
        <v>7227</v>
      </c>
      <c r="T8995" s="15">
        <v>100701</v>
      </c>
      <c r="U8995" s="15" t="s">
        <v>52</v>
      </c>
      <c r="V8995" s="15">
        <v>47040001</v>
      </c>
      <c r="W8995" s="15" t="s">
        <v>48</v>
      </c>
    </row>
    <row r="8996" spans="2:23" hidden="1" x14ac:dyDescent="0.25">
      <c r="B8996" s="14">
        <v>50005989</v>
      </c>
      <c r="C8996" s="14">
        <v>0</v>
      </c>
      <c r="D8996" s="15">
        <v>21040001</v>
      </c>
      <c r="E8996" s="16" t="s">
        <v>7743</v>
      </c>
      <c r="F8996" s="14">
        <v>1091</v>
      </c>
      <c r="G8996" s="17">
        <v>39022</v>
      </c>
      <c r="H8996" s="29">
        <v>1728</v>
      </c>
      <c r="I8996" s="29">
        <v>0</v>
      </c>
      <c r="J8996" s="29">
        <v>0</v>
      </c>
      <c r="K8996" s="29">
        <v>0</v>
      </c>
      <c r="L8996" s="29">
        <f t="shared" si="558"/>
        <v>1728</v>
      </c>
      <c r="M8996" s="29">
        <v>-1642</v>
      </c>
      <c r="N8996" s="29">
        <v>0</v>
      </c>
      <c r="O8996" s="29">
        <v>0</v>
      </c>
      <c r="P8996" s="29">
        <f t="shared" si="559"/>
        <v>-1642</v>
      </c>
      <c r="Q8996" s="29">
        <f t="shared" si="560"/>
        <v>86</v>
      </c>
      <c r="R8996" s="29">
        <f t="shared" si="561"/>
        <v>86</v>
      </c>
      <c r="S8996" s="15" t="s">
        <v>7227</v>
      </c>
      <c r="T8996" s="15">
        <v>100701</v>
      </c>
      <c r="U8996" s="15" t="s">
        <v>52</v>
      </c>
      <c r="V8996" s="15">
        <v>47040001</v>
      </c>
      <c r="W8996" s="15" t="s">
        <v>48</v>
      </c>
    </row>
    <row r="8997" spans="2:23" hidden="1" x14ac:dyDescent="0.25">
      <c r="B8997" s="14">
        <v>50005990</v>
      </c>
      <c r="C8997" s="14">
        <v>0</v>
      </c>
      <c r="D8997" s="15">
        <v>21040001</v>
      </c>
      <c r="E8997" s="16" t="s">
        <v>7744</v>
      </c>
      <c r="F8997" s="14">
        <v>1091</v>
      </c>
      <c r="G8997" s="17">
        <v>39038</v>
      </c>
      <c r="H8997" s="29">
        <v>1728</v>
      </c>
      <c r="I8997" s="29">
        <v>0</v>
      </c>
      <c r="J8997" s="29">
        <v>0</v>
      </c>
      <c r="K8997" s="29">
        <v>0</v>
      </c>
      <c r="L8997" s="29">
        <f t="shared" si="558"/>
        <v>1728</v>
      </c>
      <c r="M8997" s="29">
        <v>-1642</v>
      </c>
      <c r="N8997" s="29">
        <v>0</v>
      </c>
      <c r="O8997" s="29">
        <v>0</v>
      </c>
      <c r="P8997" s="29">
        <f t="shared" si="559"/>
        <v>-1642</v>
      </c>
      <c r="Q8997" s="29">
        <f t="shared" si="560"/>
        <v>86</v>
      </c>
      <c r="R8997" s="29">
        <f t="shared" si="561"/>
        <v>86</v>
      </c>
      <c r="S8997" s="15" t="s">
        <v>7227</v>
      </c>
      <c r="T8997" s="15">
        <v>100701</v>
      </c>
      <c r="U8997" s="15" t="s">
        <v>52</v>
      </c>
      <c r="V8997" s="15">
        <v>47040001</v>
      </c>
      <c r="W8997" s="15" t="s">
        <v>48</v>
      </c>
    </row>
    <row r="8998" spans="2:23" hidden="1" x14ac:dyDescent="0.25">
      <c r="B8998" s="14">
        <v>50005991</v>
      </c>
      <c r="C8998" s="14">
        <v>0</v>
      </c>
      <c r="D8998" s="15">
        <v>21040001</v>
      </c>
      <c r="E8998" s="16" t="s">
        <v>7744</v>
      </c>
      <c r="F8998" s="14">
        <v>1091</v>
      </c>
      <c r="G8998" s="17">
        <v>39068</v>
      </c>
      <c r="H8998" s="29">
        <v>1728</v>
      </c>
      <c r="I8998" s="29">
        <v>0</v>
      </c>
      <c r="J8998" s="29">
        <v>0</v>
      </c>
      <c r="K8998" s="29">
        <v>0</v>
      </c>
      <c r="L8998" s="29">
        <f t="shared" si="558"/>
        <v>1728</v>
      </c>
      <c r="M8998" s="29">
        <v>-1642</v>
      </c>
      <c r="N8998" s="29">
        <v>0</v>
      </c>
      <c r="O8998" s="29">
        <v>0</v>
      </c>
      <c r="P8998" s="29">
        <f t="shared" si="559"/>
        <v>-1642</v>
      </c>
      <c r="Q8998" s="29">
        <f t="shared" si="560"/>
        <v>86</v>
      </c>
      <c r="R8998" s="29">
        <f t="shared" si="561"/>
        <v>86</v>
      </c>
      <c r="S8998" s="15" t="s">
        <v>7227</v>
      </c>
      <c r="T8998" s="15">
        <v>100701</v>
      </c>
      <c r="U8998" s="15" t="s">
        <v>52</v>
      </c>
      <c r="V8998" s="15">
        <v>47040001</v>
      </c>
      <c r="W8998" s="15" t="s">
        <v>48</v>
      </c>
    </row>
    <row r="8999" spans="2:23" hidden="1" x14ac:dyDescent="0.25">
      <c r="B8999" s="14">
        <v>50005992</v>
      </c>
      <c r="C8999" s="14">
        <v>0</v>
      </c>
      <c r="D8999" s="15">
        <v>21040001</v>
      </c>
      <c r="E8999" s="16" t="s">
        <v>7744</v>
      </c>
      <c r="F8999" s="14">
        <v>1091</v>
      </c>
      <c r="G8999" s="17">
        <v>39077</v>
      </c>
      <c r="H8999" s="29">
        <v>1728</v>
      </c>
      <c r="I8999" s="29">
        <v>0</v>
      </c>
      <c r="J8999" s="29">
        <v>0</v>
      </c>
      <c r="K8999" s="29">
        <v>0</v>
      </c>
      <c r="L8999" s="29">
        <f t="shared" si="558"/>
        <v>1728</v>
      </c>
      <c r="M8999" s="29">
        <v>-1642</v>
      </c>
      <c r="N8999" s="29">
        <v>0</v>
      </c>
      <c r="O8999" s="29">
        <v>0</v>
      </c>
      <c r="P8999" s="29">
        <f t="shared" si="559"/>
        <v>-1642</v>
      </c>
      <c r="Q8999" s="29">
        <f t="shared" si="560"/>
        <v>86</v>
      </c>
      <c r="R8999" s="29">
        <f t="shared" si="561"/>
        <v>86</v>
      </c>
      <c r="S8999" s="15" t="s">
        <v>7227</v>
      </c>
      <c r="T8999" s="15">
        <v>100701</v>
      </c>
      <c r="U8999" s="15" t="s">
        <v>52</v>
      </c>
      <c r="V8999" s="15">
        <v>47040001</v>
      </c>
      <c r="W8999" s="15" t="s">
        <v>48</v>
      </c>
    </row>
    <row r="9000" spans="2:23" hidden="1" x14ac:dyDescent="0.25">
      <c r="B9000" s="14">
        <v>50005993</v>
      </c>
      <c r="C9000" s="14">
        <v>0</v>
      </c>
      <c r="D9000" s="15">
        <v>21040001</v>
      </c>
      <c r="E9000" s="16" t="s">
        <v>7744</v>
      </c>
      <c r="F9000" s="14">
        <v>1091</v>
      </c>
      <c r="G9000" s="17">
        <v>39082</v>
      </c>
      <c r="H9000" s="29">
        <v>1728</v>
      </c>
      <c r="I9000" s="29">
        <v>0</v>
      </c>
      <c r="J9000" s="29">
        <v>0</v>
      </c>
      <c r="K9000" s="29">
        <v>0</v>
      </c>
      <c r="L9000" s="29">
        <f t="shared" si="558"/>
        <v>1728</v>
      </c>
      <c r="M9000" s="29">
        <v>-1642</v>
      </c>
      <c r="N9000" s="29">
        <v>0</v>
      </c>
      <c r="O9000" s="29">
        <v>0</v>
      </c>
      <c r="P9000" s="29">
        <f t="shared" si="559"/>
        <v>-1642</v>
      </c>
      <c r="Q9000" s="29">
        <f t="shared" si="560"/>
        <v>86</v>
      </c>
      <c r="R9000" s="29">
        <f t="shared" si="561"/>
        <v>86</v>
      </c>
      <c r="S9000" s="15" t="s">
        <v>7227</v>
      </c>
      <c r="T9000" s="15">
        <v>100701</v>
      </c>
      <c r="U9000" s="15" t="s">
        <v>52</v>
      </c>
      <c r="V9000" s="15">
        <v>47040001</v>
      </c>
      <c r="W9000" s="15" t="s">
        <v>48</v>
      </c>
    </row>
    <row r="9001" spans="2:23" hidden="1" x14ac:dyDescent="0.25">
      <c r="B9001" s="14">
        <v>50005994</v>
      </c>
      <c r="C9001" s="14">
        <v>0</v>
      </c>
      <c r="D9001" s="15">
        <v>21040001</v>
      </c>
      <c r="E9001" s="16" t="s">
        <v>7745</v>
      </c>
      <c r="F9001" s="14">
        <v>1092</v>
      </c>
      <c r="G9001" s="17">
        <v>39173</v>
      </c>
      <c r="H9001" s="29">
        <v>1728</v>
      </c>
      <c r="I9001" s="29">
        <v>0</v>
      </c>
      <c r="J9001" s="29">
        <v>0</v>
      </c>
      <c r="K9001" s="29">
        <v>0</v>
      </c>
      <c r="L9001" s="29">
        <f t="shared" si="558"/>
        <v>1728</v>
      </c>
      <c r="M9001" s="29">
        <v>-1642</v>
      </c>
      <c r="N9001" s="29">
        <v>0</v>
      </c>
      <c r="O9001" s="29">
        <v>0</v>
      </c>
      <c r="P9001" s="29">
        <f t="shared" si="559"/>
        <v>-1642</v>
      </c>
      <c r="Q9001" s="29">
        <f t="shared" si="560"/>
        <v>86</v>
      </c>
      <c r="R9001" s="29">
        <f t="shared" si="561"/>
        <v>86</v>
      </c>
      <c r="S9001" s="15" t="s">
        <v>7227</v>
      </c>
      <c r="T9001" s="15">
        <v>100702</v>
      </c>
      <c r="U9001" s="15" t="s">
        <v>47</v>
      </c>
      <c r="V9001" s="15">
        <v>47040001</v>
      </c>
      <c r="W9001" s="15" t="s">
        <v>48</v>
      </c>
    </row>
    <row r="9002" spans="2:23" hidden="1" x14ac:dyDescent="0.25">
      <c r="B9002" s="14">
        <v>50005996</v>
      </c>
      <c r="C9002" s="14">
        <v>0</v>
      </c>
      <c r="D9002" s="15">
        <v>21040001</v>
      </c>
      <c r="E9002" s="16" t="s">
        <v>7746</v>
      </c>
      <c r="F9002" s="14">
        <v>1041</v>
      </c>
      <c r="G9002" s="17">
        <v>38686</v>
      </c>
      <c r="H9002" s="29">
        <v>1746</v>
      </c>
      <c r="I9002" s="29">
        <v>0</v>
      </c>
      <c r="J9002" s="29">
        <v>0</v>
      </c>
      <c r="K9002" s="29">
        <v>0</v>
      </c>
      <c r="L9002" s="29">
        <f t="shared" si="558"/>
        <v>1746</v>
      </c>
      <c r="M9002" s="29">
        <v>-1659</v>
      </c>
      <c r="N9002" s="29">
        <v>0</v>
      </c>
      <c r="O9002" s="29">
        <v>0</v>
      </c>
      <c r="P9002" s="29">
        <f t="shared" si="559"/>
        <v>-1659</v>
      </c>
      <c r="Q9002" s="29">
        <f t="shared" si="560"/>
        <v>87</v>
      </c>
      <c r="R9002" s="29">
        <f t="shared" si="561"/>
        <v>87</v>
      </c>
      <c r="S9002" s="15" t="s">
        <v>7227</v>
      </c>
      <c r="T9002" s="15">
        <v>100501</v>
      </c>
      <c r="U9002" s="15" t="s">
        <v>27</v>
      </c>
      <c r="V9002" s="15">
        <v>47040001</v>
      </c>
      <c r="W9002" s="15" t="s">
        <v>28</v>
      </c>
    </row>
    <row r="9003" spans="2:23" hidden="1" x14ac:dyDescent="0.25">
      <c r="B9003" s="14">
        <v>50005997</v>
      </c>
      <c r="C9003" s="14">
        <v>0</v>
      </c>
      <c r="D9003" s="15">
        <v>21040001</v>
      </c>
      <c r="E9003" s="16" t="s">
        <v>7739</v>
      </c>
      <c r="F9003" s="14">
        <v>1021</v>
      </c>
      <c r="G9003" s="17">
        <v>38602</v>
      </c>
      <c r="H9003" s="29">
        <v>1746</v>
      </c>
      <c r="I9003" s="29">
        <v>0</v>
      </c>
      <c r="J9003" s="29">
        <v>0</v>
      </c>
      <c r="K9003" s="29">
        <v>0</v>
      </c>
      <c r="L9003" s="29">
        <f t="shared" si="558"/>
        <v>1746</v>
      </c>
      <c r="M9003" s="29">
        <v>-1659</v>
      </c>
      <c r="N9003" s="29">
        <v>0</v>
      </c>
      <c r="O9003" s="29">
        <v>0</v>
      </c>
      <c r="P9003" s="29">
        <f t="shared" si="559"/>
        <v>-1659</v>
      </c>
      <c r="Q9003" s="29">
        <f t="shared" si="560"/>
        <v>87</v>
      </c>
      <c r="R9003" s="29">
        <f t="shared" si="561"/>
        <v>87</v>
      </c>
      <c r="S9003" s="15" t="s">
        <v>7227</v>
      </c>
      <c r="T9003" s="15">
        <v>100301</v>
      </c>
      <c r="U9003" s="15" t="s">
        <v>32</v>
      </c>
      <c r="V9003" s="15">
        <v>47040001</v>
      </c>
      <c r="W9003" s="15" t="s">
        <v>33</v>
      </c>
    </row>
    <row r="9004" spans="2:23" hidden="1" x14ac:dyDescent="0.25">
      <c r="B9004" s="14">
        <v>50005998</v>
      </c>
      <c r="C9004" s="14">
        <v>0</v>
      </c>
      <c r="D9004" s="15">
        <v>21040001</v>
      </c>
      <c r="E9004" s="16" t="s">
        <v>7683</v>
      </c>
      <c r="F9004" s="14">
        <v>1011</v>
      </c>
      <c r="G9004" s="17">
        <v>38620</v>
      </c>
      <c r="H9004" s="29">
        <v>1750</v>
      </c>
      <c r="I9004" s="29">
        <v>0</v>
      </c>
      <c r="J9004" s="29">
        <v>0</v>
      </c>
      <c r="K9004" s="29">
        <v>0</v>
      </c>
      <c r="L9004" s="29">
        <f t="shared" si="558"/>
        <v>1750</v>
      </c>
      <c r="M9004" s="29">
        <v>-1663</v>
      </c>
      <c r="N9004" s="29">
        <v>0</v>
      </c>
      <c r="O9004" s="29">
        <v>0</v>
      </c>
      <c r="P9004" s="29">
        <f t="shared" si="559"/>
        <v>-1663</v>
      </c>
      <c r="Q9004" s="29">
        <f t="shared" si="560"/>
        <v>87</v>
      </c>
      <c r="R9004" s="29">
        <f t="shared" si="561"/>
        <v>87</v>
      </c>
      <c r="S9004" s="15" t="s">
        <v>7227</v>
      </c>
      <c r="T9004" s="15">
        <v>100201</v>
      </c>
      <c r="U9004" s="15" t="s">
        <v>75</v>
      </c>
      <c r="V9004" s="15">
        <v>47040001</v>
      </c>
      <c r="W9004" s="15" t="s">
        <v>71</v>
      </c>
    </row>
    <row r="9005" spans="2:23" hidden="1" x14ac:dyDescent="0.25">
      <c r="B9005" s="14">
        <v>50005999</v>
      </c>
      <c r="C9005" s="14">
        <v>0</v>
      </c>
      <c r="D9005" s="15">
        <v>21040001</v>
      </c>
      <c r="E9005" s="16" t="s">
        <v>7747</v>
      </c>
      <c r="F9005" s="14">
        <v>1012</v>
      </c>
      <c r="G9005" s="17">
        <v>38480</v>
      </c>
      <c r="H9005" s="29">
        <v>1750</v>
      </c>
      <c r="I9005" s="29">
        <v>0</v>
      </c>
      <c r="J9005" s="29">
        <v>0</v>
      </c>
      <c r="K9005" s="29">
        <v>0</v>
      </c>
      <c r="L9005" s="29">
        <f t="shared" si="558"/>
        <v>1750</v>
      </c>
      <c r="M9005" s="29">
        <v>-1663</v>
      </c>
      <c r="N9005" s="29">
        <v>0</v>
      </c>
      <c r="O9005" s="29">
        <v>0</v>
      </c>
      <c r="P9005" s="29">
        <f t="shared" si="559"/>
        <v>-1663</v>
      </c>
      <c r="Q9005" s="29">
        <f t="shared" si="560"/>
        <v>87</v>
      </c>
      <c r="R9005" s="29">
        <f t="shared" si="561"/>
        <v>87</v>
      </c>
      <c r="S9005" s="15" t="s">
        <v>7227</v>
      </c>
      <c r="T9005" s="15">
        <v>100202</v>
      </c>
      <c r="U9005" s="15" t="s">
        <v>70</v>
      </c>
      <c r="V9005" s="15">
        <v>47040001</v>
      </c>
      <c r="W9005" s="15" t="s">
        <v>71</v>
      </c>
    </row>
    <row r="9006" spans="2:23" hidden="1" x14ac:dyDescent="0.25">
      <c r="B9006" s="14">
        <v>50006001</v>
      </c>
      <c r="C9006" s="14">
        <v>0</v>
      </c>
      <c r="D9006" s="15">
        <v>21040001</v>
      </c>
      <c r="E9006" s="16" t="s">
        <v>7731</v>
      </c>
      <c r="F9006" s="14">
        <v>1011</v>
      </c>
      <c r="G9006" s="17">
        <v>37894</v>
      </c>
      <c r="H9006" s="29">
        <v>1760</v>
      </c>
      <c r="I9006" s="29">
        <v>0</v>
      </c>
      <c r="J9006" s="29">
        <v>0</v>
      </c>
      <c r="K9006" s="29">
        <v>0</v>
      </c>
      <c r="L9006" s="29">
        <f t="shared" si="558"/>
        <v>1760</v>
      </c>
      <c r="M9006" s="29">
        <v>-1672</v>
      </c>
      <c r="N9006" s="29">
        <v>0</v>
      </c>
      <c r="O9006" s="29">
        <v>0</v>
      </c>
      <c r="P9006" s="29">
        <f t="shared" si="559"/>
        <v>-1672</v>
      </c>
      <c r="Q9006" s="29">
        <f t="shared" si="560"/>
        <v>88</v>
      </c>
      <c r="R9006" s="29">
        <f t="shared" si="561"/>
        <v>88</v>
      </c>
      <c r="S9006" s="15" t="s">
        <v>7227</v>
      </c>
      <c r="T9006" s="15">
        <v>100201</v>
      </c>
      <c r="U9006" s="15" t="s">
        <v>75</v>
      </c>
      <c r="V9006" s="15">
        <v>47040001</v>
      </c>
      <c r="W9006" s="15" t="s">
        <v>71</v>
      </c>
    </row>
    <row r="9007" spans="2:23" hidden="1" x14ac:dyDescent="0.25">
      <c r="B9007" s="14">
        <v>50006002</v>
      </c>
      <c r="C9007" s="14">
        <v>0</v>
      </c>
      <c r="D9007" s="15">
        <v>21040001</v>
      </c>
      <c r="E9007" s="16" t="s">
        <v>7683</v>
      </c>
      <c r="F9007" s="14">
        <v>1011</v>
      </c>
      <c r="G9007" s="17">
        <v>38298</v>
      </c>
      <c r="H9007" s="29">
        <v>1760</v>
      </c>
      <c r="I9007" s="29">
        <v>0</v>
      </c>
      <c r="J9007" s="29">
        <v>0</v>
      </c>
      <c r="K9007" s="29">
        <v>0</v>
      </c>
      <c r="L9007" s="29">
        <f t="shared" si="558"/>
        <v>1760</v>
      </c>
      <c r="M9007" s="29">
        <v>-1672</v>
      </c>
      <c r="N9007" s="29">
        <v>0</v>
      </c>
      <c r="O9007" s="29">
        <v>0</v>
      </c>
      <c r="P9007" s="29">
        <f t="shared" si="559"/>
        <v>-1672</v>
      </c>
      <c r="Q9007" s="29">
        <f t="shared" si="560"/>
        <v>88</v>
      </c>
      <c r="R9007" s="29">
        <f t="shared" si="561"/>
        <v>88</v>
      </c>
      <c r="S9007" s="15" t="s">
        <v>7227</v>
      </c>
      <c r="T9007" s="15">
        <v>100201</v>
      </c>
      <c r="U9007" s="15" t="s">
        <v>75</v>
      </c>
      <c r="V9007" s="15">
        <v>47040001</v>
      </c>
      <c r="W9007" s="15" t="s">
        <v>71</v>
      </c>
    </row>
    <row r="9008" spans="2:23" hidden="1" x14ac:dyDescent="0.25">
      <c r="B9008" s="14">
        <v>50006003</v>
      </c>
      <c r="C9008" s="14">
        <v>0</v>
      </c>
      <c r="D9008" s="15">
        <v>21040001</v>
      </c>
      <c r="E9008" s="16" t="s">
        <v>7683</v>
      </c>
      <c r="F9008" s="14">
        <v>1011</v>
      </c>
      <c r="G9008" s="17">
        <v>38316</v>
      </c>
      <c r="H9008" s="29">
        <v>1760</v>
      </c>
      <c r="I9008" s="29">
        <v>0</v>
      </c>
      <c r="J9008" s="29">
        <v>0</v>
      </c>
      <c r="K9008" s="29">
        <v>0</v>
      </c>
      <c r="L9008" s="29">
        <f t="shared" si="558"/>
        <v>1760</v>
      </c>
      <c r="M9008" s="29">
        <v>-1672</v>
      </c>
      <c r="N9008" s="29">
        <v>0</v>
      </c>
      <c r="O9008" s="29">
        <v>0</v>
      </c>
      <c r="P9008" s="29">
        <f t="shared" si="559"/>
        <v>-1672</v>
      </c>
      <c r="Q9008" s="29">
        <f t="shared" si="560"/>
        <v>88</v>
      </c>
      <c r="R9008" s="29">
        <f t="shared" si="561"/>
        <v>88</v>
      </c>
      <c r="S9008" s="15" t="s">
        <v>7227</v>
      </c>
      <c r="T9008" s="15">
        <v>100201</v>
      </c>
      <c r="U9008" s="15" t="s">
        <v>75</v>
      </c>
      <c r="V9008" s="15">
        <v>47040001</v>
      </c>
      <c r="W9008" s="15" t="s">
        <v>71</v>
      </c>
    </row>
    <row r="9009" spans="2:23" hidden="1" x14ac:dyDescent="0.25">
      <c r="B9009" s="14">
        <v>50006004</v>
      </c>
      <c r="C9009" s="14">
        <v>0</v>
      </c>
      <c r="D9009" s="15">
        <v>21040001</v>
      </c>
      <c r="E9009" s="16" t="s">
        <v>7731</v>
      </c>
      <c r="F9009" s="14">
        <v>1011</v>
      </c>
      <c r="G9009" s="17">
        <v>38930</v>
      </c>
      <c r="H9009" s="29">
        <v>1760</v>
      </c>
      <c r="I9009" s="29">
        <v>0</v>
      </c>
      <c r="J9009" s="29">
        <v>0</v>
      </c>
      <c r="K9009" s="29">
        <v>0</v>
      </c>
      <c r="L9009" s="29">
        <f t="shared" si="558"/>
        <v>1760</v>
      </c>
      <c r="M9009" s="29">
        <v>-1672</v>
      </c>
      <c r="N9009" s="29">
        <v>0</v>
      </c>
      <c r="O9009" s="29">
        <v>0</v>
      </c>
      <c r="P9009" s="29">
        <f t="shared" si="559"/>
        <v>-1672</v>
      </c>
      <c r="Q9009" s="29">
        <f t="shared" si="560"/>
        <v>88</v>
      </c>
      <c r="R9009" s="29">
        <f t="shared" si="561"/>
        <v>88</v>
      </c>
      <c r="S9009" s="15" t="s">
        <v>7227</v>
      </c>
      <c r="T9009" s="15">
        <v>100201</v>
      </c>
      <c r="U9009" s="15" t="s">
        <v>75</v>
      </c>
      <c r="V9009" s="15">
        <v>47040001</v>
      </c>
      <c r="W9009" s="15" t="s">
        <v>71</v>
      </c>
    </row>
    <row r="9010" spans="2:23" hidden="1" x14ac:dyDescent="0.25">
      <c r="B9010" s="14">
        <v>50006005</v>
      </c>
      <c r="C9010" s="14">
        <v>0</v>
      </c>
      <c r="D9010" s="15">
        <v>21040001</v>
      </c>
      <c r="E9010" s="16" t="s">
        <v>7748</v>
      </c>
      <c r="F9010" s="14">
        <v>1011</v>
      </c>
      <c r="G9010" s="17">
        <v>38899</v>
      </c>
      <c r="H9010" s="29">
        <v>1762</v>
      </c>
      <c r="I9010" s="29">
        <v>0</v>
      </c>
      <c r="J9010" s="29">
        <v>0</v>
      </c>
      <c r="K9010" s="29">
        <v>0</v>
      </c>
      <c r="L9010" s="29">
        <f t="shared" si="558"/>
        <v>1762</v>
      </c>
      <c r="M9010" s="29">
        <v>-1674</v>
      </c>
      <c r="N9010" s="29">
        <v>0</v>
      </c>
      <c r="O9010" s="29">
        <v>0</v>
      </c>
      <c r="P9010" s="29">
        <f t="shared" si="559"/>
        <v>-1674</v>
      </c>
      <c r="Q9010" s="29">
        <f t="shared" si="560"/>
        <v>88</v>
      </c>
      <c r="R9010" s="29">
        <f t="shared" si="561"/>
        <v>88</v>
      </c>
      <c r="S9010" s="15" t="s">
        <v>7227</v>
      </c>
      <c r="T9010" s="15">
        <v>100201</v>
      </c>
      <c r="U9010" s="15" t="s">
        <v>75</v>
      </c>
      <c r="V9010" s="15">
        <v>47040001</v>
      </c>
      <c r="W9010" s="15" t="s">
        <v>71</v>
      </c>
    </row>
    <row r="9011" spans="2:23" hidden="1" x14ac:dyDescent="0.25">
      <c r="B9011" s="14">
        <v>50006006</v>
      </c>
      <c r="C9011" s="14">
        <v>0</v>
      </c>
      <c r="D9011" s="15">
        <v>21040001</v>
      </c>
      <c r="E9011" s="16" t="s">
        <v>7533</v>
      </c>
      <c r="F9011" s="14">
        <v>1011</v>
      </c>
      <c r="G9011" s="17">
        <v>36844</v>
      </c>
      <c r="H9011" s="29">
        <v>1765</v>
      </c>
      <c r="I9011" s="29">
        <v>0</v>
      </c>
      <c r="J9011" s="29">
        <v>0</v>
      </c>
      <c r="K9011" s="29">
        <v>0</v>
      </c>
      <c r="L9011" s="29">
        <f t="shared" si="558"/>
        <v>1765</v>
      </c>
      <c r="M9011" s="29">
        <v>-1677</v>
      </c>
      <c r="N9011" s="29">
        <v>0</v>
      </c>
      <c r="O9011" s="29">
        <v>0</v>
      </c>
      <c r="P9011" s="29">
        <f t="shared" si="559"/>
        <v>-1677</v>
      </c>
      <c r="Q9011" s="29">
        <f t="shared" si="560"/>
        <v>88</v>
      </c>
      <c r="R9011" s="29">
        <f t="shared" si="561"/>
        <v>88</v>
      </c>
      <c r="S9011" s="15" t="s">
        <v>7227</v>
      </c>
      <c r="T9011" s="15">
        <v>100201</v>
      </c>
      <c r="U9011" s="15" t="s">
        <v>75</v>
      </c>
      <c r="V9011" s="15">
        <v>47040001</v>
      </c>
      <c r="W9011" s="15" t="s">
        <v>71</v>
      </c>
    </row>
    <row r="9012" spans="2:23" hidden="1" x14ac:dyDescent="0.25">
      <c r="B9012" s="14">
        <v>50006007</v>
      </c>
      <c r="C9012" s="14">
        <v>0</v>
      </c>
      <c r="D9012" s="15">
        <v>21040001</v>
      </c>
      <c r="E9012" s="16" t="s">
        <v>7749</v>
      </c>
      <c r="F9012" s="14">
        <v>1011</v>
      </c>
      <c r="G9012" s="17">
        <v>38012</v>
      </c>
      <c r="H9012" s="29">
        <v>1770</v>
      </c>
      <c r="I9012" s="29">
        <v>0</v>
      </c>
      <c r="J9012" s="29">
        <v>0</v>
      </c>
      <c r="K9012" s="29">
        <v>0</v>
      </c>
      <c r="L9012" s="29">
        <f t="shared" si="558"/>
        <v>1770</v>
      </c>
      <c r="M9012" s="29">
        <v>-1681</v>
      </c>
      <c r="N9012" s="29">
        <v>0</v>
      </c>
      <c r="O9012" s="29">
        <v>0</v>
      </c>
      <c r="P9012" s="29">
        <f t="shared" si="559"/>
        <v>-1681</v>
      </c>
      <c r="Q9012" s="29">
        <f t="shared" si="560"/>
        <v>89</v>
      </c>
      <c r="R9012" s="29">
        <f t="shared" si="561"/>
        <v>89</v>
      </c>
      <c r="S9012" s="15" t="s">
        <v>7227</v>
      </c>
      <c r="T9012" s="15">
        <v>100201</v>
      </c>
      <c r="U9012" s="15" t="s">
        <v>75</v>
      </c>
      <c r="V9012" s="15">
        <v>47040001</v>
      </c>
      <c r="W9012" s="15" t="s">
        <v>71</v>
      </c>
    </row>
    <row r="9013" spans="2:23" hidden="1" x14ac:dyDescent="0.25">
      <c r="B9013" s="14">
        <v>50006008</v>
      </c>
      <c r="C9013" s="14">
        <v>0</v>
      </c>
      <c r="D9013" s="15">
        <v>21040001</v>
      </c>
      <c r="E9013" s="16" t="s">
        <v>7750</v>
      </c>
      <c r="F9013" s="14">
        <v>1011</v>
      </c>
      <c r="G9013" s="17">
        <v>38013</v>
      </c>
      <c r="H9013" s="29">
        <v>1770</v>
      </c>
      <c r="I9013" s="29">
        <v>0</v>
      </c>
      <c r="J9013" s="29">
        <v>0</v>
      </c>
      <c r="K9013" s="29">
        <v>0</v>
      </c>
      <c r="L9013" s="29">
        <f t="shared" si="558"/>
        <v>1770</v>
      </c>
      <c r="M9013" s="29">
        <v>-1682</v>
      </c>
      <c r="N9013" s="29">
        <v>0</v>
      </c>
      <c r="O9013" s="29">
        <v>0</v>
      </c>
      <c r="P9013" s="29">
        <f t="shared" si="559"/>
        <v>-1682</v>
      </c>
      <c r="Q9013" s="29">
        <f t="shared" si="560"/>
        <v>88</v>
      </c>
      <c r="R9013" s="29">
        <f t="shared" si="561"/>
        <v>88</v>
      </c>
      <c r="S9013" s="15" t="s">
        <v>7227</v>
      </c>
      <c r="T9013" s="15">
        <v>100201</v>
      </c>
      <c r="U9013" s="15" t="s">
        <v>75</v>
      </c>
      <c r="V9013" s="15">
        <v>47040001</v>
      </c>
      <c r="W9013" s="15" t="s">
        <v>71</v>
      </c>
    </row>
    <row r="9014" spans="2:23" hidden="1" x14ac:dyDescent="0.25">
      <c r="B9014" s="14">
        <v>50006009</v>
      </c>
      <c r="C9014" s="14">
        <v>0</v>
      </c>
      <c r="D9014" s="15">
        <v>21040001</v>
      </c>
      <c r="E9014" s="16" t="s">
        <v>7750</v>
      </c>
      <c r="F9014" s="14">
        <v>1011</v>
      </c>
      <c r="G9014" s="17">
        <v>38013</v>
      </c>
      <c r="H9014" s="29">
        <v>1770</v>
      </c>
      <c r="I9014" s="29">
        <v>0</v>
      </c>
      <c r="J9014" s="29">
        <v>0</v>
      </c>
      <c r="K9014" s="29">
        <v>0</v>
      </c>
      <c r="L9014" s="29">
        <f t="shared" si="558"/>
        <v>1770</v>
      </c>
      <c r="M9014" s="29">
        <v>-1682</v>
      </c>
      <c r="N9014" s="29">
        <v>0</v>
      </c>
      <c r="O9014" s="29">
        <v>0</v>
      </c>
      <c r="P9014" s="29">
        <f t="shared" si="559"/>
        <v>-1682</v>
      </c>
      <c r="Q9014" s="29">
        <f t="shared" si="560"/>
        <v>88</v>
      </c>
      <c r="R9014" s="29">
        <f t="shared" si="561"/>
        <v>88</v>
      </c>
      <c r="S9014" s="15" t="s">
        <v>7227</v>
      </c>
      <c r="T9014" s="15">
        <v>100201</v>
      </c>
      <c r="U9014" s="15" t="s">
        <v>75</v>
      </c>
      <c r="V9014" s="15">
        <v>47040001</v>
      </c>
      <c r="W9014" s="15" t="s">
        <v>71</v>
      </c>
    </row>
    <row r="9015" spans="2:23" hidden="1" x14ac:dyDescent="0.25">
      <c r="B9015" s="14">
        <v>50006010</v>
      </c>
      <c r="C9015" s="14">
        <v>0</v>
      </c>
      <c r="D9015" s="15">
        <v>21040001</v>
      </c>
      <c r="E9015" s="16" t="s">
        <v>7751</v>
      </c>
      <c r="F9015" s="14">
        <v>1061</v>
      </c>
      <c r="G9015" s="17">
        <v>38843</v>
      </c>
      <c r="H9015" s="29">
        <v>1770</v>
      </c>
      <c r="I9015" s="29">
        <v>0</v>
      </c>
      <c r="J9015" s="29">
        <v>0</v>
      </c>
      <c r="K9015" s="29">
        <v>0</v>
      </c>
      <c r="L9015" s="29">
        <f t="shared" si="558"/>
        <v>1770</v>
      </c>
      <c r="M9015" s="29">
        <v>-1682</v>
      </c>
      <c r="N9015" s="29">
        <v>0</v>
      </c>
      <c r="O9015" s="29">
        <v>0</v>
      </c>
      <c r="P9015" s="29">
        <f t="shared" si="559"/>
        <v>-1682</v>
      </c>
      <c r="Q9015" s="29">
        <f t="shared" si="560"/>
        <v>88</v>
      </c>
      <c r="R9015" s="29">
        <f t="shared" si="561"/>
        <v>88</v>
      </c>
      <c r="S9015" s="15" t="s">
        <v>7227</v>
      </c>
      <c r="T9015" s="15">
        <v>100801</v>
      </c>
      <c r="U9015" s="15" t="s">
        <v>62</v>
      </c>
      <c r="V9015" s="15">
        <v>47040001</v>
      </c>
      <c r="W9015" s="15" t="s">
        <v>44</v>
      </c>
    </row>
    <row r="9016" spans="2:23" hidden="1" x14ac:dyDescent="0.25">
      <c r="B9016" s="14">
        <v>50006011</v>
      </c>
      <c r="C9016" s="14">
        <v>0</v>
      </c>
      <c r="D9016" s="15">
        <v>21040001</v>
      </c>
      <c r="E9016" s="16" t="s">
        <v>7752</v>
      </c>
      <c r="F9016" s="14">
        <v>1061</v>
      </c>
      <c r="G9016" s="17">
        <v>38868</v>
      </c>
      <c r="H9016" s="29">
        <v>1770</v>
      </c>
      <c r="I9016" s="29">
        <v>0</v>
      </c>
      <c r="J9016" s="29">
        <v>0</v>
      </c>
      <c r="K9016" s="29">
        <v>0</v>
      </c>
      <c r="L9016" s="29">
        <f t="shared" si="558"/>
        <v>1770</v>
      </c>
      <c r="M9016" s="29">
        <v>-1682</v>
      </c>
      <c r="N9016" s="29">
        <v>0</v>
      </c>
      <c r="O9016" s="29">
        <v>0</v>
      </c>
      <c r="P9016" s="29">
        <f t="shared" si="559"/>
        <v>-1682</v>
      </c>
      <c r="Q9016" s="29">
        <f t="shared" si="560"/>
        <v>88</v>
      </c>
      <c r="R9016" s="29">
        <f t="shared" si="561"/>
        <v>88</v>
      </c>
      <c r="S9016" s="15" t="s">
        <v>7227</v>
      </c>
      <c r="T9016" s="15">
        <v>100801</v>
      </c>
      <c r="U9016" s="15" t="s">
        <v>62</v>
      </c>
      <c r="V9016" s="15">
        <v>47040001</v>
      </c>
      <c r="W9016" s="15" t="s">
        <v>44</v>
      </c>
    </row>
    <row r="9017" spans="2:23" hidden="1" x14ac:dyDescent="0.25">
      <c r="B9017" s="14">
        <v>50006012</v>
      </c>
      <c r="C9017" s="14">
        <v>0</v>
      </c>
      <c r="D9017" s="15">
        <v>21040001</v>
      </c>
      <c r="E9017" s="16" t="s">
        <v>7753</v>
      </c>
      <c r="F9017" s="14">
        <v>1011</v>
      </c>
      <c r="G9017" s="17">
        <v>37894</v>
      </c>
      <c r="H9017" s="29">
        <v>1791</v>
      </c>
      <c r="I9017" s="29">
        <v>0</v>
      </c>
      <c r="J9017" s="29">
        <v>0</v>
      </c>
      <c r="K9017" s="29">
        <v>0</v>
      </c>
      <c r="L9017" s="29">
        <f t="shared" ref="L9017:L9080" si="562">SUM(H9017:K9017)</f>
        <v>1791</v>
      </c>
      <c r="M9017" s="29">
        <v>-1701</v>
      </c>
      <c r="N9017" s="29">
        <v>0</v>
      </c>
      <c r="O9017" s="29">
        <v>0</v>
      </c>
      <c r="P9017" s="29">
        <f t="shared" si="559"/>
        <v>-1701</v>
      </c>
      <c r="Q9017" s="29">
        <f t="shared" si="560"/>
        <v>90</v>
      </c>
      <c r="R9017" s="29">
        <f t="shared" si="561"/>
        <v>90</v>
      </c>
      <c r="S9017" s="15" t="s">
        <v>7227</v>
      </c>
      <c r="T9017" s="15">
        <v>100201</v>
      </c>
      <c r="U9017" s="15" t="s">
        <v>75</v>
      </c>
      <c r="V9017" s="15">
        <v>47040001</v>
      </c>
      <c r="W9017" s="15" t="s">
        <v>71</v>
      </c>
    </row>
    <row r="9018" spans="2:23" hidden="1" x14ac:dyDescent="0.25">
      <c r="B9018" s="14">
        <v>50006013</v>
      </c>
      <c r="C9018" s="14">
        <v>0</v>
      </c>
      <c r="D9018" s="15">
        <v>21040001</v>
      </c>
      <c r="E9018" s="16" t="s">
        <v>7566</v>
      </c>
      <c r="F9018" s="14">
        <v>1051</v>
      </c>
      <c r="G9018" s="17">
        <v>38822</v>
      </c>
      <c r="H9018" s="29">
        <v>1795</v>
      </c>
      <c r="I9018" s="29">
        <v>0</v>
      </c>
      <c r="J9018" s="29">
        <v>0</v>
      </c>
      <c r="K9018" s="29">
        <v>0</v>
      </c>
      <c r="L9018" s="29">
        <f t="shared" si="562"/>
        <v>1795</v>
      </c>
      <c r="M9018" s="29">
        <v>-1706</v>
      </c>
      <c r="N9018" s="29">
        <v>0</v>
      </c>
      <c r="O9018" s="29">
        <v>0</v>
      </c>
      <c r="P9018" s="29">
        <f t="shared" si="559"/>
        <v>-1706</v>
      </c>
      <c r="Q9018" s="29">
        <f t="shared" si="560"/>
        <v>89</v>
      </c>
      <c r="R9018" s="29">
        <f t="shared" si="561"/>
        <v>89</v>
      </c>
      <c r="S9018" s="15" t="s">
        <v>7227</v>
      </c>
      <c r="T9018" s="15">
        <v>100601</v>
      </c>
      <c r="U9018" s="15" t="s">
        <v>79</v>
      </c>
      <c r="V9018" s="15">
        <v>47040001</v>
      </c>
      <c r="W9018" s="15" t="s">
        <v>80</v>
      </c>
    </row>
    <row r="9019" spans="2:23" hidden="1" x14ac:dyDescent="0.25">
      <c r="B9019" s="14">
        <v>50006016</v>
      </c>
      <c r="C9019" s="14">
        <v>0</v>
      </c>
      <c r="D9019" s="15">
        <v>21040001</v>
      </c>
      <c r="E9019" s="16" t="s">
        <v>7570</v>
      </c>
      <c r="F9019" s="14">
        <v>1051</v>
      </c>
      <c r="G9019" s="17">
        <v>38671</v>
      </c>
      <c r="H9019" s="29">
        <v>1798</v>
      </c>
      <c r="I9019" s="29">
        <v>0</v>
      </c>
      <c r="J9019" s="29">
        <v>0</v>
      </c>
      <c r="K9019" s="29">
        <v>0</v>
      </c>
      <c r="L9019" s="29">
        <f t="shared" si="562"/>
        <v>1798</v>
      </c>
      <c r="M9019" s="29">
        <v>-1709</v>
      </c>
      <c r="N9019" s="29">
        <v>0</v>
      </c>
      <c r="O9019" s="29">
        <v>0</v>
      </c>
      <c r="P9019" s="29">
        <f t="shared" si="559"/>
        <v>-1709</v>
      </c>
      <c r="Q9019" s="29">
        <f t="shared" si="560"/>
        <v>89</v>
      </c>
      <c r="R9019" s="29">
        <f t="shared" si="561"/>
        <v>89</v>
      </c>
      <c r="S9019" s="15" t="s">
        <v>7227</v>
      </c>
      <c r="T9019" s="15">
        <v>100601</v>
      </c>
      <c r="U9019" s="15" t="s">
        <v>79</v>
      </c>
      <c r="V9019" s="15">
        <v>47040001</v>
      </c>
      <c r="W9019" s="15" t="s">
        <v>80</v>
      </c>
    </row>
    <row r="9020" spans="2:23" hidden="1" x14ac:dyDescent="0.25">
      <c r="B9020" s="14">
        <v>50006018</v>
      </c>
      <c r="C9020" s="14">
        <v>0</v>
      </c>
      <c r="D9020" s="15">
        <v>21040001</v>
      </c>
      <c r="E9020" s="16" t="s">
        <v>7754</v>
      </c>
      <c r="F9020" s="14">
        <v>1022</v>
      </c>
      <c r="G9020" s="17">
        <v>38757</v>
      </c>
      <c r="H9020" s="29">
        <v>1799</v>
      </c>
      <c r="I9020" s="29">
        <v>0</v>
      </c>
      <c r="J9020" s="29">
        <v>0</v>
      </c>
      <c r="K9020" s="29">
        <v>0</v>
      </c>
      <c r="L9020" s="29">
        <f t="shared" si="562"/>
        <v>1799</v>
      </c>
      <c r="M9020" s="29">
        <v>-1710</v>
      </c>
      <c r="N9020" s="29">
        <v>0</v>
      </c>
      <c r="O9020" s="29">
        <v>0</v>
      </c>
      <c r="P9020" s="29">
        <f t="shared" si="559"/>
        <v>-1710</v>
      </c>
      <c r="Q9020" s="29">
        <f t="shared" si="560"/>
        <v>89</v>
      </c>
      <c r="R9020" s="29">
        <f t="shared" si="561"/>
        <v>89</v>
      </c>
      <c r="S9020" s="15" t="s">
        <v>7227</v>
      </c>
      <c r="T9020" s="15">
        <v>100302</v>
      </c>
      <c r="U9020" s="15" t="s">
        <v>225</v>
      </c>
      <c r="V9020" s="15">
        <v>47040001</v>
      </c>
      <c r="W9020" s="15" t="s">
        <v>33</v>
      </c>
    </row>
    <row r="9021" spans="2:23" hidden="1" x14ac:dyDescent="0.25">
      <c r="B9021" s="14">
        <v>50006019</v>
      </c>
      <c r="C9021" s="14">
        <v>0</v>
      </c>
      <c r="D9021" s="15">
        <v>21040001</v>
      </c>
      <c r="E9021" s="16" t="s">
        <v>7755</v>
      </c>
      <c r="F9021" s="14">
        <v>1031</v>
      </c>
      <c r="G9021" s="17">
        <v>38650</v>
      </c>
      <c r="H9021" s="29">
        <v>1799</v>
      </c>
      <c r="I9021" s="29">
        <v>0</v>
      </c>
      <c r="J9021" s="29">
        <v>0</v>
      </c>
      <c r="K9021" s="29">
        <v>0</v>
      </c>
      <c r="L9021" s="29">
        <f t="shared" si="562"/>
        <v>1799</v>
      </c>
      <c r="M9021" s="29">
        <v>-1710</v>
      </c>
      <c r="N9021" s="29">
        <v>0</v>
      </c>
      <c r="O9021" s="29">
        <v>0</v>
      </c>
      <c r="P9021" s="29">
        <f t="shared" si="559"/>
        <v>-1710</v>
      </c>
      <c r="Q9021" s="29">
        <f t="shared" si="560"/>
        <v>89</v>
      </c>
      <c r="R9021" s="29">
        <f t="shared" si="561"/>
        <v>89</v>
      </c>
      <c r="S9021" s="15" t="s">
        <v>7227</v>
      </c>
      <c r="T9021" s="15">
        <v>100401</v>
      </c>
      <c r="U9021" s="15" t="s">
        <v>97</v>
      </c>
      <c r="V9021" s="15">
        <v>47040001</v>
      </c>
      <c r="W9021" s="15" t="s">
        <v>98</v>
      </c>
    </row>
    <row r="9022" spans="2:23" hidden="1" x14ac:dyDescent="0.25">
      <c r="B9022" s="14">
        <v>50006020</v>
      </c>
      <c r="C9022" s="14">
        <v>0</v>
      </c>
      <c r="D9022" s="15">
        <v>21040001</v>
      </c>
      <c r="E9022" s="16" t="s">
        <v>7756</v>
      </c>
      <c r="F9022" s="14">
        <v>1041</v>
      </c>
      <c r="G9022" s="17">
        <v>38427</v>
      </c>
      <c r="H9022" s="29">
        <v>1799</v>
      </c>
      <c r="I9022" s="29">
        <v>0</v>
      </c>
      <c r="J9022" s="29">
        <v>0</v>
      </c>
      <c r="K9022" s="29">
        <v>0</v>
      </c>
      <c r="L9022" s="29">
        <f t="shared" si="562"/>
        <v>1799</v>
      </c>
      <c r="M9022" s="29">
        <v>-1710</v>
      </c>
      <c r="N9022" s="29">
        <v>0</v>
      </c>
      <c r="O9022" s="29">
        <v>0</v>
      </c>
      <c r="P9022" s="29">
        <f t="shared" si="559"/>
        <v>-1710</v>
      </c>
      <c r="Q9022" s="29">
        <f t="shared" si="560"/>
        <v>89</v>
      </c>
      <c r="R9022" s="29">
        <f t="shared" si="561"/>
        <v>89</v>
      </c>
      <c r="S9022" s="15" t="s">
        <v>7227</v>
      </c>
      <c r="T9022" s="15">
        <v>100501</v>
      </c>
      <c r="U9022" s="15" t="s">
        <v>27</v>
      </c>
      <c r="V9022" s="15">
        <v>47040001</v>
      </c>
      <c r="W9022" s="15" t="s">
        <v>28</v>
      </c>
    </row>
    <row r="9023" spans="2:23" hidden="1" x14ac:dyDescent="0.25">
      <c r="B9023" s="14">
        <v>50006021</v>
      </c>
      <c r="C9023" s="14">
        <v>0</v>
      </c>
      <c r="D9023" s="15">
        <v>21040001</v>
      </c>
      <c r="E9023" s="16" t="s">
        <v>7757</v>
      </c>
      <c r="F9023" s="14">
        <v>1041</v>
      </c>
      <c r="G9023" s="17">
        <v>38573</v>
      </c>
      <c r="H9023" s="29">
        <v>1799</v>
      </c>
      <c r="I9023" s="29">
        <v>0</v>
      </c>
      <c r="J9023" s="29">
        <v>0</v>
      </c>
      <c r="K9023" s="29">
        <v>0</v>
      </c>
      <c r="L9023" s="29">
        <f t="shared" si="562"/>
        <v>1799</v>
      </c>
      <c r="M9023" s="29">
        <v>-1710</v>
      </c>
      <c r="N9023" s="29">
        <v>0</v>
      </c>
      <c r="O9023" s="29">
        <v>0</v>
      </c>
      <c r="P9023" s="29">
        <f t="shared" si="559"/>
        <v>-1710</v>
      </c>
      <c r="Q9023" s="29">
        <f t="shared" si="560"/>
        <v>89</v>
      </c>
      <c r="R9023" s="29">
        <f t="shared" si="561"/>
        <v>89</v>
      </c>
      <c r="S9023" s="15" t="s">
        <v>7227</v>
      </c>
      <c r="T9023" s="15">
        <v>100501</v>
      </c>
      <c r="U9023" s="15" t="s">
        <v>27</v>
      </c>
      <c r="V9023" s="15">
        <v>47040001</v>
      </c>
      <c r="W9023" s="15" t="s">
        <v>28</v>
      </c>
    </row>
    <row r="9024" spans="2:23" hidden="1" x14ac:dyDescent="0.25">
      <c r="B9024" s="14">
        <v>50006025</v>
      </c>
      <c r="C9024" s="14">
        <v>0</v>
      </c>
      <c r="D9024" s="15">
        <v>21040001</v>
      </c>
      <c r="E9024" s="16" t="s">
        <v>7758</v>
      </c>
      <c r="F9024" s="14">
        <v>1011</v>
      </c>
      <c r="G9024" s="17">
        <v>38899</v>
      </c>
      <c r="H9024" s="29">
        <v>1800</v>
      </c>
      <c r="I9024" s="29">
        <v>0</v>
      </c>
      <c r="J9024" s="29">
        <v>0</v>
      </c>
      <c r="K9024" s="29">
        <v>0</v>
      </c>
      <c r="L9024" s="29">
        <f t="shared" si="562"/>
        <v>1800</v>
      </c>
      <c r="M9024" s="29">
        <v>-1710</v>
      </c>
      <c r="N9024" s="29">
        <v>0</v>
      </c>
      <c r="O9024" s="29">
        <v>0</v>
      </c>
      <c r="P9024" s="29">
        <f t="shared" si="559"/>
        <v>-1710</v>
      </c>
      <c r="Q9024" s="29">
        <f t="shared" si="560"/>
        <v>90</v>
      </c>
      <c r="R9024" s="29">
        <f t="shared" si="561"/>
        <v>90</v>
      </c>
      <c r="S9024" s="15" t="s">
        <v>7227</v>
      </c>
      <c r="T9024" s="15">
        <v>100201</v>
      </c>
      <c r="U9024" s="15" t="s">
        <v>75</v>
      </c>
      <c r="V9024" s="15">
        <v>47040001</v>
      </c>
      <c r="W9024" s="15" t="s">
        <v>71</v>
      </c>
    </row>
    <row r="9025" spans="2:23" hidden="1" x14ac:dyDescent="0.25">
      <c r="B9025" s="14">
        <v>50006026</v>
      </c>
      <c r="C9025" s="14">
        <v>0</v>
      </c>
      <c r="D9025" s="15">
        <v>21040001</v>
      </c>
      <c r="E9025" s="16" t="s">
        <v>7758</v>
      </c>
      <c r="F9025" s="14">
        <v>1011</v>
      </c>
      <c r="G9025" s="17">
        <v>38930</v>
      </c>
      <c r="H9025" s="29">
        <v>1800</v>
      </c>
      <c r="I9025" s="29">
        <v>0</v>
      </c>
      <c r="J9025" s="29">
        <v>0</v>
      </c>
      <c r="K9025" s="29">
        <v>0</v>
      </c>
      <c r="L9025" s="29">
        <f t="shared" si="562"/>
        <v>1800</v>
      </c>
      <c r="M9025" s="29">
        <v>-1710</v>
      </c>
      <c r="N9025" s="29">
        <v>0</v>
      </c>
      <c r="O9025" s="29">
        <v>0</v>
      </c>
      <c r="P9025" s="29">
        <f t="shared" si="559"/>
        <v>-1710</v>
      </c>
      <c r="Q9025" s="29">
        <f t="shared" si="560"/>
        <v>90</v>
      </c>
      <c r="R9025" s="29">
        <f t="shared" si="561"/>
        <v>90</v>
      </c>
      <c r="S9025" s="15" t="s">
        <v>7227</v>
      </c>
      <c r="T9025" s="15">
        <v>100201</v>
      </c>
      <c r="U9025" s="15" t="s">
        <v>75</v>
      </c>
      <c r="V9025" s="15">
        <v>47040001</v>
      </c>
      <c r="W9025" s="15" t="s">
        <v>71</v>
      </c>
    </row>
    <row r="9026" spans="2:23" hidden="1" x14ac:dyDescent="0.25">
      <c r="B9026" s="14">
        <v>50006027</v>
      </c>
      <c r="C9026" s="14">
        <v>0</v>
      </c>
      <c r="D9026" s="15">
        <v>21040001</v>
      </c>
      <c r="E9026" s="16" t="s">
        <v>7759</v>
      </c>
      <c r="F9026" s="14">
        <v>1021</v>
      </c>
      <c r="G9026" s="17">
        <v>38238</v>
      </c>
      <c r="H9026" s="29">
        <v>1800</v>
      </c>
      <c r="I9026" s="29">
        <v>0</v>
      </c>
      <c r="J9026" s="29">
        <v>0</v>
      </c>
      <c r="K9026" s="29">
        <v>0</v>
      </c>
      <c r="L9026" s="29">
        <f t="shared" si="562"/>
        <v>1800</v>
      </c>
      <c r="M9026" s="29">
        <v>-1710</v>
      </c>
      <c r="N9026" s="29">
        <v>0</v>
      </c>
      <c r="O9026" s="29">
        <v>0</v>
      </c>
      <c r="P9026" s="29">
        <f t="shared" si="559"/>
        <v>-1710</v>
      </c>
      <c r="Q9026" s="29">
        <f t="shared" si="560"/>
        <v>90</v>
      </c>
      <c r="R9026" s="29">
        <f t="shared" si="561"/>
        <v>90</v>
      </c>
      <c r="S9026" s="15" t="s">
        <v>7227</v>
      </c>
      <c r="T9026" s="15">
        <v>100301</v>
      </c>
      <c r="U9026" s="15" t="s">
        <v>32</v>
      </c>
      <c r="V9026" s="15">
        <v>47040001</v>
      </c>
      <c r="W9026" s="15" t="s">
        <v>33</v>
      </c>
    </row>
    <row r="9027" spans="2:23" hidden="1" x14ac:dyDescent="0.25">
      <c r="B9027" s="14">
        <v>50006028</v>
      </c>
      <c r="C9027" s="14">
        <v>0</v>
      </c>
      <c r="D9027" s="15">
        <v>21040001</v>
      </c>
      <c r="E9027" s="16" t="s">
        <v>7760</v>
      </c>
      <c r="F9027" s="14">
        <v>1021</v>
      </c>
      <c r="G9027" s="17">
        <v>38544</v>
      </c>
      <c r="H9027" s="29">
        <v>1800</v>
      </c>
      <c r="I9027" s="29">
        <v>0</v>
      </c>
      <c r="J9027" s="29">
        <v>0</v>
      </c>
      <c r="K9027" s="29">
        <v>0</v>
      </c>
      <c r="L9027" s="29">
        <f t="shared" si="562"/>
        <v>1800</v>
      </c>
      <c r="M9027" s="29">
        <v>-1710</v>
      </c>
      <c r="N9027" s="29">
        <v>0</v>
      </c>
      <c r="O9027" s="29">
        <v>0</v>
      </c>
      <c r="P9027" s="29">
        <f t="shared" si="559"/>
        <v>-1710</v>
      </c>
      <c r="Q9027" s="29">
        <f t="shared" si="560"/>
        <v>90</v>
      </c>
      <c r="R9027" s="29">
        <f t="shared" si="561"/>
        <v>90</v>
      </c>
      <c r="S9027" s="15" t="s">
        <v>7227</v>
      </c>
      <c r="T9027" s="15">
        <v>100301</v>
      </c>
      <c r="U9027" s="15" t="s">
        <v>32</v>
      </c>
      <c r="V9027" s="15">
        <v>47040001</v>
      </c>
      <c r="W9027" s="15" t="s">
        <v>33</v>
      </c>
    </row>
    <row r="9028" spans="2:23" hidden="1" x14ac:dyDescent="0.25">
      <c r="B9028" s="14">
        <v>50006029</v>
      </c>
      <c r="C9028" s="14">
        <v>0</v>
      </c>
      <c r="D9028" s="15">
        <v>21040001</v>
      </c>
      <c r="E9028" s="16" t="s">
        <v>7714</v>
      </c>
      <c r="F9028" s="14">
        <v>1051</v>
      </c>
      <c r="G9028" s="17">
        <v>38808</v>
      </c>
      <c r="H9028" s="29">
        <v>1800</v>
      </c>
      <c r="I9028" s="29">
        <v>0</v>
      </c>
      <c r="J9028" s="29">
        <v>0</v>
      </c>
      <c r="K9028" s="29">
        <v>0</v>
      </c>
      <c r="L9028" s="29">
        <f t="shared" si="562"/>
        <v>1800</v>
      </c>
      <c r="M9028" s="29">
        <v>-1710</v>
      </c>
      <c r="N9028" s="29">
        <v>0</v>
      </c>
      <c r="O9028" s="29">
        <v>0</v>
      </c>
      <c r="P9028" s="29">
        <f t="shared" si="559"/>
        <v>-1710</v>
      </c>
      <c r="Q9028" s="29">
        <f t="shared" si="560"/>
        <v>90</v>
      </c>
      <c r="R9028" s="29">
        <f t="shared" si="561"/>
        <v>90</v>
      </c>
      <c r="S9028" s="15" t="s">
        <v>7227</v>
      </c>
      <c r="T9028" s="15">
        <v>100601</v>
      </c>
      <c r="U9028" s="15" t="s">
        <v>79</v>
      </c>
      <c r="V9028" s="15">
        <v>47040001</v>
      </c>
      <c r="W9028" s="15" t="s">
        <v>80</v>
      </c>
    </row>
    <row r="9029" spans="2:23" hidden="1" x14ac:dyDescent="0.25">
      <c r="B9029" s="14">
        <v>50006030</v>
      </c>
      <c r="C9029" s="14">
        <v>0</v>
      </c>
      <c r="D9029" s="15">
        <v>21040001</v>
      </c>
      <c r="E9029" s="16" t="s">
        <v>7594</v>
      </c>
      <c r="F9029" s="14">
        <v>1051</v>
      </c>
      <c r="G9029" s="17">
        <v>38748</v>
      </c>
      <c r="H9029" s="29">
        <v>1802</v>
      </c>
      <c r="I9029" s="29">
        <v>0</v>
      </c>
      <c r="J9029" s="29">
        <v>0</v>
      </c>
      <c r="K9029" s="29">
        <v>0</v>
      </c>
      <c r="L9029" s="29">
        <f t="shared" si="562"/>
        <v>1802</v>
      </c>
      <c r="M9029" s="29">
        <v>-1712</v>
      </c>
      <c r="N9029" s="29">
        <v>0</v>
      </c>
      <c r="O9029" s="29">
        <v>0</v>
      </c>
      <c r="P9029" s="29">
        <f t="shared" ref="P9029:P9092" si="563">SUM(M9029:O9029)</f>
        <v>-1712</v>
      </c>
      <c r="Q9029" s="29">
        <f t="shared" ref="Q9029:Q9092" si="564">H9029+M9029</f>
        <v>90</v>
      </c>
      <c r="R9029" s="29">
        <f t="shared" ref="R9029:R9092" si="565">L9029+P9029</f>
        <v>90</v>
      </c>
      <c r="S9029" s="15" t="s">
        <v>7227</v>
      </c>
      <c r="T9029" s="15">
        <v>100601</v>
      </c>
      <c r="U9029" s="15" t="s">
        <v>79</v>
      </c>
      <c r="V9029" s="15">
        <v>47040001</v>
      </c>
      <c r="W9029" s="15" t="s">
        <v>80</v>
      </c>
    </row>
    <row r="9030" spans="2:23" hidden="1" x14ac:dyDescent="0.25">
      <c r="B9030" s="14">
        <v>50006031</v>
      </c>
      <c r="C9030" s="14">
        <v>0</v>
      </c>
      <c r="D9030" s="15">
        <v>21040001</v>
      </c>
      <c r="E9030" s="16" t="s">
        <v>7761</v>
      </c>
      <c r="F9030" s="14">
        <v>1051</v>
      </c>
      <c r="G9030" s="17">
        <v>38925</v>
      </c>
      <c r="H9030" s="29">
        <v>1802</v>
      </c>
      <c r="I9030" s="29">
        <v>0</v>
      </c>
      <c r="J9030" s="29">
        <v>0</v>
      </c>
      <c r="K9030" s="29">
        <v>0</v>
      </c>
      <c r="L9030" s="29">
        <f t="shared" si="562"/>
        <v>1802</v>
      </c>
      <c r="M9030" s="29">
        <v>-1712</v>
      </c>
      <c r="N9030" s="29">
        <v>0</v>
      </c>
      <c r="O9030" s="29">
        <v>0</v>
      </c>
      <c r="P9030" s="29">
        <f t="shared" si="563"/>
        <v>-1712</v>
      </c>
      <c r="Q9030" s="29">
        <f t="shared" si="564"/>
        <v>90</v>
      </c>
      <c r="R9030" s="29">
        <f t="shared" si="565"/>
        <v>90</v>
      </c>
      <c r="S9030" s="15" t="s">
        <v>7227</v>
      </c>
      <c r="T9030" s="15">
        <v>100601</v>
      </c>
      <c r="U9030" s="15" t="s">
        <v>79</v>
      </c>
      <c r="V9030" s="15">
        <v>47040001</v>
      </c>
      <c r="W9030" s="15" t="s">
        <v>80</v>
      </c>
    </row>
    <row r="9031" spans="2:23" hidden="1" x14ac:dyDescent="0.25">
      <c r="B9031" s="14">
        <v>50006036</v>
      </c>
      <c r="C9031" s="14">
        <v>0</v>
      </c>
      <c r="D9031" s="15">
        <v>21040001</v>
      </c>
      <c r="E9031" s="16" t="s">
        <v>7762</v>
      </c>
      <c r="F9031" s="14">
        <v>1301</v>
      </c>
      <c r="G9031" s="17">
        <v>40310</v>
      </c>
      <c r="H9031" s="29">
        <v>1814</v>
      </c>
      <c r="I9031" s="29">
        <v>0</v>
      </c>
      <c r="J9031" s="29">
        <v>0</v>
      </c>
      <c r="K9031" s="29">
        <v>0</v>
      </c>
      <c r="L9031" s="29">
        <f t="shared" si="562"/>
        <v>1814</v>
      </c>
      <c r="M9031" s="29">
        <v>-1724</v>
      </c>
      <c r="N9031" s="29">
        <v>0</v>
      </c>
      <c r="O9031" s="29">
        <v>0</v>
      </c>
      <c r="P9031" s="29">
        <f t="shared" si="563"/>
        <v>-1724</v>
      </c>
      <c r="Q9031" s="29">
        <f t="shared" si="564"/>
        <v>90</v>
      </c>
      <c r="R9031" s="29">
        <f t="shared" si="565"/>
        <v>90</v>
      </c>
      <c r="S9031" s="15" t="s">
        <v>7227</v>
      </c>
      <c r="T9031" s="15">
        <v>101301</v>
      </c>
      <c r="U9031" s="15" t="s">
        <v>133</v>
      </c>
      <c r="V9031" s="15">
        <v>47040001</v>
      </c>
      <c r="W9031" s="15" t="s">
        <v>134</v>
      </c>
    </row>
    <row r="9032" spans="2:23" hidden="1" x14ac:dyDescent="0.25">
      <c r="B9032" s="14">
        <v>50006037</v>
      </c>
      <c r="C9032" s="14">
        <v>0</v>
      </c>
      <c r="D9032" s="15">
        <v>21040001</v>
      </c>
      <c r="E9032" s="16" t="s">
        <v>7594</v>
      </c>
      <c r="F9032" s="14">
        <v>1051</v>
      </c>
      <c r="G9032" s="17">
        <v>38662</v>
      </c>
      <c r="H9032" s="29">
        <v>1815</v>
      </c>
      <c r="I9032" s="29">
        <v>0</v>
      </c>
      <c r="J9032" s="29">
        <v>0</v>
      </c>
      <c r="K9032" s="29">
        <v>0</v>
      </c>
      <c r="L9032" s="29">
        <f t="shared" si="562"/>
        <v>1815</v>
      </c>
      <c r="M9032" s="29">
        <v>-1725</v>
      </c>
      <c r="N9032" s="29">
        <v>0</v>
      </c>
      <c r="O9032" s="29">
        <v>0</v>
      </c>
      <c r="P9032" s="29">
        <f t="shared" si="563"/>
        <v>-1725</v>
      </c>
      <c r="Q9032" s="29">
        <f t="shared" si="564"/>
        <v>90</v>
      </c>
      <c r="R9032" s="29">
        <f t="shared" si="565"/>
        <v>90</v>
      </c>
      <c r="S9032" s="15" t="s">
        <v>7227</v>
      </c>
      <c r="T9032" s="15">
        <v>100601</v>
      </c>
      <c r="U9032" s="15" t="s">
        <v>79</v>
      </c>
      <c r="V9032" s="15">
        <v>47040001</v>
      </c>
      <c r="W9032" s="15" t="s">
        <v>80</v>
      </c>
    </row>
    <row r="9033" spans="2:23" hidden="1" x14ac:dyDescent="0.25">
      <c r="B9033" s="14">
        <v>50006039</v>
      </c>
      <c r="C9033" s="14">
        <v>0</v>
      </c>
      <c r="D9033" s="15">
        <v>21040001</v>
      </c>
      <c r="E9033" s="16" t="s">
        <v>7763</v>
      </c>
      <c r="F9033" s="14">
        <v>1051</v>
      </c>
      <c r="G9033" s="17">
        <v>38517</v>
      </c>
      <c r="H9033" s="29">
        <v>1820</v>
      </c>
      <c r="I9033" s="29">
        <v>0</v>
      </c>
      <c r="J9033" s="29">
        <v>0</v>
      </c>
      <c r="K9033" s="29">
        <v>0</v>
      </c>
      <c r="L9033" s="29">
        <f t="shared" si="562"/>
        <v>1820</v>
      </c>
      <c r="M9033" s="29">
        <v>-1729</v>
      </c>
      <c r="N9033" s="29">
        <v>0</v>
      </c>
      <c r="O9033" s="29">
        <v>0</v>
      </c>
      <c r="P9033" s="29">
        <f t="shared" si="563"/>
        <v>-1729</v>
      </c>
      <c r="Q9033" s="29">
        <f t="shared" si="564"/>
        <v>91</v>
      </c>
      <c r="R9033" s="29">
        <f t="shared" si="565"/>
        <v>91</v>
      </c>
      <c r="S9033" s="15" t="s">
        <v>7227</v>
      </c>
      <c r="T9033" s="15">
        <v>100601</v>
      </c>
      <c r="U9033" s="15" t="s">
        <v>79</v>
      </c>
      <c r="V9033" s="15">
        <v>47040001</v>
      </c>
      <c r="W9033" s="15" t="s">
        <v>80</v>
      </c>
    </row>
    <row r="9034" spans="2:23" hidden="1" x14ac:dyDescent="0.25">
      <c r="B9034" s="14">
        <v>50006040</v>
      </c>
      <c r="C9034" s="14">
        <v>0</v>
      </c>
      <c r="D9034" s="15">
        <v>21040001</v>
      </c>
      <c r="E9034" s="16" t="s">
        <v>7763</v>
      </c>
      <c r="F9034" s="14">
        <v>1051</v>
      </c>
      <c r="G9034" s="17">
        <v>38520</v>
      </c>
      <c r="H9034" s="29">
        <v>1820</v>
      </c>
      <c r="I9034" s="29">
        <v>0</v>
      </c>
      <c r="J9034" s="29">
        <v>0</v>
      </c>
      <c r="K9034" s="29">
        <v>0</v>
      </c>
      <c r="L9034" s="29">
        <f t="shared" si="562"/>
        <v>1820</v>
      </c>
      <c r="M9034" s="29">
        <v>-1729</v>
      </c>
      <c r="N9034" s="29">
        <v>0</v>
      </c>
      <c r="O9034" s="29">
        <v>0</v>
      </c>
      <c r="P9034" s="29">
        <f t="shared" si="563"/>
        <v>-1729</v>
      </c>
      <c r="Q9034" s="29">
        <f t="shared" si="564"/>
        <v>91</v>
      </c>
      <c r="R9034" s="29">
        <f t="shared" si="565"/>
        <v>91</v>
      </c>
      <c r="S9034" s="15" t="s">
        <v>7227</v>
      </c>
      <c r="T9034" s="15">
        <v>100601</v>
      </c>
      <c r="U9034" s="15" t="s">
        <v>79</v>
      </c>
      <c r="V9034" s="15">
        <v>47040001</v>
      </c>
      <c r="W9034" s="15" t="s">
        <v>80</v>
      </c>
    </row>
    <row r="9035" spans="2:23" hidden="1" x14ac:dyDescent="0.25">
      <c r="B9035" s="14">
        <v>50006041</v>
      </c>
      <c r="C9035" s="14">
        <v>0</v>
      </c>
      <c r="D9035" s="15">
        <v>21040001</v>
      </c>
      <c r="E9035" s="16" t="s">
        <v>7764</v>
      </c>
      <c r="F9035" s="14">
        <v>1091</v>
      </c>
      <c r="G9035" s="17">
        <v>39068</v>
      </c>
      <c r="H9035" s="29">
        <v>1820</v>
      </c>
      <c r="I9035" s="29">
        <v>0</v>
      </c>
      <c r="J9035" s="29">
        <v>0</v>
      </c>
      <c r="K9035" s="29">
        <v>0</v>
      </c>
      <c r="L9035" s="29">
        <f t="shared" si="562"/>
        <v>1820</v>
      </c>
      <c r="M9035" s="29">
        <v>-1729</v>
      </c>
      <c r="N9035" s="29">
        <v>0</v>
      </c>
      <c r="O9035" s="29">
        <v>0</v>
      </c>
      <c r="P9035" s="29">
        <f t="shared" si="563"/>
        <v>-1729</v>
      </c>
      <c r="Q9035" s="29">
        <f t="shared" si="564"/>
        <v>91</v>
      </c>
      <c r="R9035" s="29">
        <f t="shared" si="565"/>
        <v>91</v>
      </c>
      <c r="S9035" s="15" t="s">
        <v>7227</v>
      </c>
      <c r="T9035" s="15">
        <v>100701</v>
      </c>
      <c r="U9035" s="15" t="s">
        <v>52</v>
      </c>
      <c r="V9035" s="15">
        <v>47040001</v>
      </c>
      <c r="W9035" s="15" t="s">
        <v>48</v>
      </c>
    </row>
    <row r="9036" spans="2:23" hidden="1" x14ac:dyDescent="0.25">
      <c r="B9036" s="14">
        <v>50006042</v>
      </c>
      <c r="C9036" s="14">
        <v>0</v>
      </c>
      <c r="D9036" s="15">
        <v>21040001</v>
      </c>
      <c r="E9036" s="16" t="s">
        <v>7716</v>
      </c>
      <c r="F9036" s="14">
        <v>1011</v>
      </c>
      <c r="G9036" s="17">
        <v>36867</v>
      </c>
      <c r="H9036" s="29">
        <v>1825</v>
      </c>
      <c r="I9036" s="29">
        <v>0</v>
      </c>
      <c r="J9036" s="29">
        <v>0</v>
      </c>
      <c r="K9036" s="29">
        <v>0</v>
      </c>
      <c r="L9036" s="29">
        <f t="shared" si="562"/>
        <v>1825</v>
      </c>
      <c r="M9036" s="29">
        <v>-1734</v>
      </c>
      <c r="N9036" s="29">
        <v>0</v>
      </c>
      <c r="O9036" s="29">
        <v>0</v>
      </c>
      <c r="P9036" s="29">
        <f t="shared" si="563"/>
        <v>-1734</v>
      </c>
      <c r="Q9036" s="29">
        <f t="shared" si="564"/>
        <v>91</v>
      </c>
      <c r="R9036" s="29">
        <f t="shared" si="565"/>
        <v>91</v>
      </c>
      <c r="S9036" s="15" t="s">
        <v>7227</v>
      </c>
      <c r="T9036" s="15">
        <v>100201</v>
      </c>
      <c r="U9036" s="15" t="s">
        <v>75</v>
      </c>
      <c r="V9036" s="15">
        <v>47040001</v>
      </c>
      <c r="W9036" s="15" t="s">
        <v>71</v>
      </c>
    </row>
    <row r="9037" spans="2:23" hidden="1" x14ac:dyDescent="0.25">
      <c r="B9037" s="14">
        <v>50006043</v>
      </c>
      <c r="C9037" s="14">
        <v>0</v>
      </c>
      <c r="D9037" s="15">
        <v>21040001</v>
      </c>
      <c r="E9037" s="16" t="s">
        <v>7716</v>
      </c>
      <c r="F9037" s="14">
        <v>1011</v>
      </c>
      <c r="G9037" s="17">
        <v>36870</v>
      </c>
      <c r="H9037" s="29">
        <v>1825</v>
      </c>
      <c r="I9037" s="29">
        <v>0</v>
      </c>
      <c r="J9037" s="29">
        <v>0</v>
      </c>
      <c r="K9037" s="29">
        <v>0</v>
      </c>
      <c r="L9037" s="29">
        <f t="shared" si="562"/>
        <v>1825</v>
      </c>
      <c r="M9037" s="29">
        <v>-1734</v>
      </c>
      <c r="N9037" s="29">
        <v>0</v>
      </c>
      <c r="O9037" s="29">
        <v>0</v>
      </c>
      <c r="P9037" s="29">
        <f t="shared" si="563"/>
        <v>-1734</v>
      </c>
      <c r="Q9037" s="29">
        <f t="shared" si="564"/>
        <v>91</v>
      </c>
      <c r="R9037" s="29">
        <f t="shared" si="565"/>
        <v>91</v>
      </c>
      <c r="S9037" s="15" t="s">
        <v>7227</v>
      </c>
      <c r="T9037" s="15">
        <v>100201</v>
      </c>
      <c r="U9037" s="15" t="s">
        <v>75</v>
      </c>
      <c r="V9037" s="15">
        <v>47040001</v>
      </c>
      <c r="W9037" s="15" t="s">
        <v>71</v>
      </c>
    </row>
    <row r="9038" spans="2:23" hidden="1" x14ac:dyDescent="0.25">
      <c r="B9038" s="14">
        <v>50006045</v>
      </c>
      <c r="C9038" s="14">
        <v>0</v>
      </c>
      <c r="D9038" s="15">
        <v>21040001</v>
      </c>
      <c r="E9038" s="16" t="s">
        <v>7765</v>
      </c>
      <c r="F9038" s="14">
        <v>1301</v>
      </c>
      <c r="G9038" s="17">
        <v>40269</v>
      </c>
      <c r="H9038" s="29">
        <v>1396.88</v>
      </c>
      <c r="I9038" s="29">
        <v>0</v>
      </c>
      <c r="J9038" s="29">
        <v>0</v>
      </c>
      <c r="K9038" s="29">
        <v>0</v>
      </c>
      <c r="L9038" s="29">
        <f t="shared" si="562"/>
        <v>1396.88</v>
      </c>
      <c r="M9038" s="29">
        <v>-1327.88</v>
      </c>
      <c r="N9038" s="29">
        <v>0</v>
      </c>
      <c r="O9038" s="29">
        <v>0</v>
      </c>
      <c r="P9038" s="29">
        <f t="shared" si="563"/>
        <v>-1327.88</v>
      </c>
      <c r="Q9038" s="29">
        <f t="shared" si="564"/>
        <v>69</v>
      </c>
      <c r="R9038" s="29">
        <f t="shared" si="565"/>
        <v>69</v>
      </c>
      <c r="S9038" s="15" t="s">
        <v>7227</v>
      </c>
      <c r="T9038" s="15">
        <v>101301</v>
      </c>
      <c r="U9038" s="15" t="s">
        <v>133</v>
      </c>
      <c r="V9038" s="15">
        <v>47040001</v>
      </c>
      <c r="W9038" s="15" t="s">
        <v>134</v>
      </c>
    </row>
    <row r="9039" spans="2:23" hidden="1" x14ac:dyDescent="0.25">
      <c r="B9039" s="14">
        <v>50006047</v>
      </c>
      <c r="C9039" s="14">
        <v>0</v>
      </c>
      <c r="D9039" s="15">
        <v>21040001</v>
      </c>
      <c r="E9039" s="16" t="s">
        <v>7766</v>
      </c>
      <c r="F9039" s="14">
        <v>1061</v>
      </c>
      <c r="G9039" s="17">
        <v>38990</v>
      </c>
      <c r="H9039" s="29">
        <v>1839</v>
      </c>
      <c r="I9039" s="29">
        <v>0</v>
      </c>
      <c r="J9039" s="29">
        <v>0</v>
      </c>
      <c r="K9039" s="29">
        <v>0</v>
      </c>
      <c r="L9039" s="29">
        <f t="shared" si="562"/>
        <v>1839</v>
      </c>
      <c r="M9039" s="29">
        <v>-1748</v>
      </c>
      <c r="N9039" s="29">
        <v>0</v>
      </c>
      <c r="O9039" s="29">
        <v>0</v>
      </c>
      <c r="P9039" s="29">
        <f t="shared" si="563"/>
        <v>-1748</v>
      </c>
      <c r="Q9039" s="29">
        <f t="shared" si="564"/>
        <v>91</v>
      </c>
      <c r="R9039" s="29">
        <f t="shared" si="565"/>
        <v>91</v>
      </c>
      <c r="S9039" s="15" t="s">
        <v>7227</v>
      </c>
      <c r="T9039" s="15">
        <v>100801</v>
      </c>
      <c r="U9039" s="15" t="s">
        <v>62</v>
      </c>
      <c r="V9039" s="15">
        <v>47040001</v>
      </c>
      <c r="W9039" s="15" t="s">
        <v>44</v>
      </c>
    </row>
    <row r="9040" spans="2:23" hidden="1" x14ac:dyDescent="0.25">
      <c r="B9040" s="14">
        <v>50006048</v>
      </c>
      <c r="C9040" s="14">
        <v>0</v>
      </c>
      <c r="D9040" s="15">
        <v>21040001</v>
      </c>
      <c r="E9040" s="16" t="s">
        <v>7767</v>
      </c>
      <c r="F9040" s="14">
        <v>1202</v>
      </c>
      <c r="G9040" s="17">
        <v>40269</v>
      </c>
      <c r="H9040" s="29">
        <v>1839</v>
      </c>
      <c r="I9040" s="29">
        <v>0</v>
      </c>
      <c r="J9040" s="29">
        <v>0</v>
      </c>
      <c r="K9040" s="29">
        <v>0</v>
      </c>
      <c r="L9040" s="29">
        <f t="shared" si="562"/>
        <v>1839</v>
      </c>
      <c r="M9040" s="29">
        <v>-1748</v>
      </c>
      <c r="N9040" s="29">
        <v>0</v>
      </c>
      <c r="O9040" s="29">
        <v>0</v>
      </c>
      <c r="P9040" s="29">
        <f t="shared" si="563"/>
        <v>-1748</v>
      </c>
      <c r="Q9040" s="29">
        <f t="shared" si="564"/>
        <v>91</v>
      </c>
      <c r="R9040" s="29">
        <f t="shared" si="565"/>
        <v>91</v>
      </c>
      <c r="S9040" s="15" t="s">
        <v>7227</v>
      </c>
      <c r="T9040" s="15">
        <v>101202</v>
      </c>
      <c r="U9040" s="15" t="s">
        <v>149</v>
      </c>
      <c r="V9040" s="15">
        <v>47040001</v>
      </c>
      <c r="W9040" s="15" t="s">
        <v>145</v>
      </c>
    </row>
    <row r="9041" spans="2:23" hidden="1" x14ac:dyDescent="0.25">
      <c r="B9041" s="14">
        <v>50006049</v>
      </c>
      <c r="C9041" s="14">
        <v>0</v>
      </c>
      <c r="D9041" s="15">
        <v>21040001</v>
      </c>
      <c r="E9041" s="16" t="s">
        <v>7768</v>
      </c>
      <c r="F9041" s="14">
        <v>1061</v>
      </c>
      <c r="G9041" s="17">
        <v>39059</v>
      </c>
      <c r="H9041" s="29">
        <v>1840</v>
      </c>
      <c r="I9041" s="29">
        <v>0</v>
      </c>
      <c r="J9041" s="29">
        <v>0</v>
      </c>
      <c r="K9041" s="29">
        <v>0</v>
      </c>
      <c r="L9041" s="29">
        <f t="shared" si="562"/>
        <v>1840</v>
      </c>
      <c r="M9041" s="29">
        <v>-1748</v>
      </c>
      <c r="N9041" s="29">
        <v>0</v>
      </c>
      <c r="O9041" s="29">
        <v>0</v>
      </c>
      <c r="P9041" s="29">
        <f t="shared" si="563"/>
        <v>-1748</v>
      </c>
      <c r="Q9041" s="29">
        <f t="shared" si="564"/>
        <v>92</v>
      </c>
      <c r="R9041" s="29">
        <f t="shared" si="565"/>
        <v>92</v>
      </c>
      <c r="S9041" s="15" t="s">
        <v>7227</v>
      </c>
      <c r="T9041" s="15">
        <v>100801</v>
      </c>
      <c r="U9041" s="15" t="s">
        <v>62</v>
      </c>
      <c r="V9041" s="15">
        <v>47040001</v>
      </c>
      <c r="W9041" s="15" t="s">
        <v>44</v>
      </c>
    </row>
    <row r="9042" spans="2:23" hidden="1" x14ac:dyDescent="0.25">
      <c r="B9042" s="14">
        <v>50006050</v>
      </c>
      <c r="C9042" s="14">
        <v>0</v>
      </c>
      <c r="D9042" s="15">
        <v>21040001</v>
      </c>
      <c r="E9042" s="16" t="s">
        <v>7766</v>
      </c>
      <c r="F9042" s="14">
        <v>1061</v>
      </c>
      <c r="G9042" s="17">
        <v>38869</v>
      </c>
      <c r="H9042" s="29">
        <v>1840</v>
      </c>
      <c r="I9042" s="29">
        <v>0</v>
      </c>
      <c r="J9042" s="29">
        <v>0</v>
      </c>
      <c r="K9042" s="29">
        <v>0</v>
      </c>
      <c r="L9042" s="29">
        <f t="shared" si="562"/>
        <v>1840</v>
      </c>
      <c r="M9042" s="29">
        <v>-1748</v>
      </c>
      <c r="N9042" s="29">
        <v>0</v>
      </c>
      <c r="O9042" s="29">
        <v>0</v>
      </c>
      <c r="P9042" s="29">
        <f t="shared" si="563"/>
        <v>-1748</v>
      </c>
      <c r="Q9042" s="29">
        <f t="shared" si="564"/>
        <v>92</v>
      </c>
      <c r="R9042" s="29">
        <f t="shared" si="565"/>
        <v>92</v>
      </c>
      <c r="S9042" s="15" t="s">
        <v>7227</v>
      </c>
      <c r="T9042" s="15">
        <v>100801</v>
      </c>
      <c r="U9042" s="15" t="s">
        <v>62</v>
      </c>
      <c r="V9042" s="15">
        <v>47040001</v>
      </c>
      <c r="W9042" s="15" t="s">
        <v>44</v>
      </c>
    </row>
    <row r="9043" spans="2:23" hidden="1" x14ac:dyDescent="0.25">
      <c r="B9043" s="14">
        <v>50006051</v>
      </c>
      <c r="C9043" s="14">
        <v>0</v>
      </c>
      <c r="D9043" s="15">
        <v>21040001</v>
      </c>
      <c r="E9043" s="16" t="s">
        <v>7769</v>
      </c>
      <c r="F9043" s="14">
        <v>1001</v>
      </c>
      <c r="G9043" s="17">
        <v>37925</v>
      </c>
      <c r="H9043" s="29">
        <v>1848</v>
      </c>
      <c r="I9043" s="29">
        <v>0</v>
      </c>
      <c r="J9043" s="29">
        <v>0</v>
      </c>
      <c r="K9043" s="29">
        <v>0</v>
      </c>
      <c r="L9043" s="29">
        <f t="shared" si="562"/>
        <v>1848</v>
      </c>
      <c r="M9043" s="29">
        <v>-1756</v>
      </c>
      <c r="N9043" s="29">
        <v>0</v>
      </c>
      <c r="O9043" s="29">
        <v>0</v>
      </c>
      <c r="P9043" s="29">
        <f t="shared" si="563"/>
        <v>-1756</v>
      </c>
      <c r="Q9043" s="29">
        <f t="shared" si="564"/>
        <v>92</v>
      </c>
      <c r="R9043" s="29">
        <f t="shared" si="565"/>
        <v>92</v>
      </c>
      <c r="S9043" s="15" t="s">
        <v>7227</v>
      </c>
      <c r="T9043" s="15">
        <v>100101</v>
      </c>
      <c r="U9043" s="15" t="s">
        <v>89</v>
      </c>
      <c r="V9043" s="15">
        <v>47040001</v>
      </c>
      <c r="W9043" s="15" t="s">
        <v>85</v>
      </c>
    </row>
    <row r="9044" spans="2:23" hidden="1" x14ac:dyDescent="0.25">
      <c r="B9044" s="14">
        <v>50006052</v>
      </c>
      <c r="C9044" s="14">
        <v>0</v>
      </c>
      <c r="D9044" s="15">
        <v>21040001</v>
      </c>
      <c r="E9044" s="16" t="s">
        <v>7770</v>
      </c>
      <c r="F9044" s="14">
        <v>1202</v>
      </c>
      <c r="G9044" s="17">
        <v>40269</v>
      </c>
      <c r="H9044" s="29">
        <v>1848</v>
      </c>
      <c r="I9044" s="29">
        <v>0</v>
      </c>
      <c r="J9044" s="29">
        <v>0</v>
      </c>
      <c r="K9044" s="29">
        <v>0</v>
      </c>
      <c r="L9044" s="29">
        <f t="shared" si="562"/>
        <v>1848</v>
      </c>
      <c r="M9044" s="29">
        <v>-1756</v>
      </c>
      <c r="N9044" s="29">
        <v>0</v>
      </c>
      <c r="O9044" s="29">
        <v>0</v>
      </c>
      <c r="P9044" s="29">
        <f t="shared" si="563"/>
        <v>-1756</v>
      </c>
      <c r="Q9044" s="29">
        <f t="shared" si="564"/>
        <v>92</v>
      </c>
      <c r="R9044" s="29">
        <f t="shared" si="565"/>
        <v>92</v>
      </c>
      <c r="S9044" s="15" t="s">
        <v>7227</v>
      </c>
      <c r="T9044" s="15">
        <v>101202</v>
      </c>
      <c r="U9044" s="15" t="s">
        <v>149</v>
      </c>
      <c r="V9044" s="15">
        <v>47040001</v>
      </c>
      <c r="W9044" s="15" t="s">
        <v>145</v>
      </c>
    </row>
    <row r="9045" spans="2:23" hidden="1" x14ac:dyDescent="0.25">
      <c r="B9045" s="14">
        <v>50006053</v>
      </c>
      <c r="C9045" s="14">
        <v>0</v>
      </c>
      <c r="D9045" s="15">
        <v>21040001</v>
      </c>
      <c r="E9045" s="16" t="s">
        <v>7771</v>
      </c>
      <c r="F9045" s="14">
        <v>1061</v>
      </c>
      <c r="G9045" s="17">
        <v>39080</v>
      </c>
      <c r="H9045" s="29">
        <v>1849</v>
      </c>
      <c r="I9045" s="29">
        <v>0</v>
      </c>
      <c r="J9045" s="29">
        <v>0</v>
      </c>
      <c r="K9045" s="29">
        <v>0</v>
      </c>
      <c r="L9045" s="29">
        <f t="shared" si="562"/>
        <v>1849</v>
      </c>
      <c r="M9045" s="29">
        <v>-1757</v>
      </c>
      <c r="N9045" s="29">
        <v>0</v>
      </c>
      <c r="O9045" s="29">
        <v>0</v>
      </c>
      <c r="P9045" s="29">
        <f t="shared" si="563"/>
        <v>-1757</v>
      </c>
      <c r="Q9045" s="29">
        <f t="shared" si="564"/>
        <v>92</v>
      </c>
      <c r="R9045" s="29">
        <f t="shared" si="565"/>
        <v>92</v>
      </c>
      <c r="S9045" s="15" t="s">
        <v>7227</v>
      </c>
      <c r="T9045" s="15">
        <v>100801</v>
      </c>
      <c r="U9045" s="15" t="s">
        <v>62</v>
      </c>
      <c r="V9045" s="15">
        <v>47040001</v>
      </c>
      <c r="W9045" s="15" t="s">
        <v>44</v>
      </c>
    </row>
    <row r="9046" spans="2:23" hidden="1" x14ac:dyDescent="0.25">
      <c r="B9046" s="14">
        <v>50006054</v>
      </c>
      <c r="C9046" s="14">
        <v>0</v>
      </c>
      <c r="D9046" s="15">
        <v>21040001</v>
      </c>
      <c r="E9046" s="16" t="s">
        <v>7771</v>
      </c>
      <c r="F9046" s="14">
        <v>1061</v>
      </c>
      <c r="G9046" s="17">
        <v>39082</v>
      </c>
      <c r="H9046" s="29">
        <v>1849</v>
      </c>
      <c r="I9046" s="29">
        <v>0</v>
      </c>
      <c r="J9046" s="29">
        <v>0</v>
      </c>
      <c r="K9046" s="29">
        <v>0</v>
      </c>
      <c r="L9046" s="29">
        <f t="shared" si="562"/>
        <v>1849</v>
      </c>
      <c r="M9046" s="29">
        <v>-1757</v>
      </c>
      <c r="N9046" s="29">
        <v>0</v>
      </c>
      <c r="O9046" s="29">
        <v>0</v>
      </c>
      <c r="P9046" s="29">
        <f t="shared" si="563"/>
        <v>-1757</v>
      </c>
      <c r="Q9046" s="29">
        <f t="shared" si="564"/>
        <v>92</v>
      </c>
      <c r="R9046" s="29">
        <f t="shared" si="565"/>
        <v>92</v>
      </c>
      <c r="S9046" s="15" t="s">
        <v>7227</v>
      </c>
      <c r="T9046" s="15">
        <v>100801</v>
      </c>
      <c r="U9046" s="15" t="s">
        <v>62</v>
      </c>
      <c r="V9046" s="15">
        <v>47040001</v>
      </c>
      <c r="W9046" s="15" t="s">
        <v>44</v>
      </c>
    </row>
    <row r="9047" spans="2:23" hidden="1" x14ac:dyDescent="0.25">
      <c r="B9047" s="14">
        <v>50006055</v>
      </c>
      <c r="C9047" s="14">
        <v>0</v>
      </c>
      <c r="D9047" s="15">
        <v>21040001</v>
      </c>
      <c r="E9047" s="16" t="s">
        <v>7771</v>
      </c>
      <c r="F9047" s="14">
        <v>1061</v>
      </c>
      <c r="G9047" s="17">
        <v>39080</v>
      </c>
      <c r="H9047" s="29">
        <v>1850</v>
      </c>
      <c r="I9047" s="29">
        <v>0</v>
      </c>
      <c r="J9047" s="29">
        <v>0</v>
      </c>
      <c r="K9047" s="29">
        <v>0</v>
      </c>
      <c r="L9047" s="29">
        <f t="shared" si="562"/>
        <v>1850</v>
      </c>
      <c r="M9047" s="29">
        <v>-1758</v>
      </c>
      <c r="N9047" s="29">
        <v>0</v>
      </c>
      <c r="O9047" s="29">
        <v>0</v>
      </c>
      <c r="P9047" s="29">
        <f t="shared" si="563"/>
        <v>-1758</v>
      </c>
      <c r="Q9047" s="29">
        <f t="shared" si="564"/>
        <v>92</v>
      </c>
      <c r="R9047" s="29">
        <f t="shared" si="565"/>
        <v>92</v>
      </c>
      <c r="S9047" s="15" t="s">
        <v>7227</v>
      </c>
      <c r="T9047" s="15">
        <v>100801</v>
      </c>
      <c r="U9047" s="15" t="s">
        <v>62</v>
      </c>
      <c r="V9047" s="15">
        <v>47040001</v>
      </c>
      <c r="W9047" s="15" t="s">
        <v>44</v>
      </c>
    </row>
    <row r="9048" spans="2:23" hidden="1" x14ac:dyDescent="0.25">
      <c r="B9048" s="14">
        <v>50006056</v>
      </c>
      <c r="C9048" s="14">
        <v>0</v>
      </c>
      <c r="D9048" s="15">
        <v>21040001</v>
      </c>
      <c r="E9048" s="16" t="s">
        <v>7772</v>
      </c>
      <c r="F9048" s="14">
        <v>1061</v>
      </c>
      <c r="G9048" s="17">
        <v>39080</v>
      </c>
      <c r="H9048" s="29">
        <v>1850</v>
      </c>
      <c r="I9048" s="29">
        <v>0</v>
      </c>
      <c r="J9048" s="29">
        <v>0</v>
      </c>
      <c r="K9048" s="29">
        <v>0</v>
      </c>
      <c r="L9048" s="29">
        <f t="shared" si="562"/>
        <v>1850</v>
      </c>
      <c r="M9048" s="29">
        <v>-1758</v>
      </c>
      <c r="N9048" s="29">
        <v>0</v>
      </c>
      <c r="O9048" s="29">
        <v>0</v>
      </c>
      <c r="P9048" s="29">
        <f t="shared" si="563"/>
        <v>-1758</v>
      </c>
      <c r="Q9048" s="29">
        <f t="shared" si="564"/>
        <v>92</v>
      </c>
      <c r="R9048" s="29">
        <f t="shared" si="565"/>
        <v>92</v>
      </c>
      <c r="S9048" s="15" t="s">
        <v>7227</v>
      </c>
      <c r="T9048" s="15">
        <v>100801</v>
      </c>
      <c r="U9048" s="15" t="s">
        <v>62</v>
      </c>
      <c r="V9048" s="15">
        <v>47040001</v>
      </c>
      <c r="W9048" s="15" t="s">
        <v>44</v>
      </c>
    </row>
    <row r="9049" spans="2:23" hidden="1" x14ac:dyDescent="0.25">
      <c r="B9049" s="14">
        <v>50006057</v>
      </c>
      <c r="C9049" s="14">
        <v>0</v>
      </c>
      <c r="D9049" s="15">
        <v>21040001</v>
      </c>
      <c r="E9049" s="16" t="s">
        <v>7773</v>
      </c>
      <c r="F9049" s="14">
        <v>1031</v>
      </c>
      <c r="G9049" s="17">
        <v>38656</v>
      </c>
      <c r="H9049" s="29">
        <v>1856</v>
      </c>
      <c r="I9049" s="29">
        <v>0</v>
      </c>
      <c r="J9049" s="29">
        <v>0</v>
      </c>
      <c r="K9049" s="29">
        <v>0</v>
      </c>
      <c r="L9049" s="29">
        <f t="shared" si="562"/>
        <v>1856</v>
      </c>
      <c r="M9049" s="29">
        <v>-1764</v>
      </c>
      <c r="N9049" s="29">
        <v>0</v>
      </c>
      <c r="O9049" s="29">
        <v>0</v>
      </c>
      <c r="P9049" s="29">
        <f t="shared" si="563"/>
        <v>-1764</v>
      </c>
      <c r="Q9049" s="29">
        <f t="shared" si="564"/>
        <v>92</v>
      </c>
      <c r="R9049" s="29">
        <f t="shared" si="565"/>
        <v>92</v>
      </c>
      <c r="S9049" s="15" t="s">
        <v>7227</v>
      </c>
      <c r="T9049" s="15">
        <v>100401</v>
      </c>
      <c r="U9049" s="15" t="s">
        <v>97</v>
      </c>
      <c r="V9049" s="15">
        <v>47040001</v>
      </c>
      <c r="W9049" s="15" t="s">
        <v>98</v>
      </c>
    </row>
    <row r="9050" spans="2:23" hidden="1" x14ac:dyDescent="0.25">
      <c r="B9050" s="14">
        <v>50006058</v>
      </c>
      <c r="C9050" s="14">
        <v>0</v>
      </c>
      <c r="D9050" s="15">
        <v>21040001</v>
      </c>
      <c r="E9050" s="16" t="s">
        <v>7755</v>
      </c>
      <c r="F9050" s="14">
        <v>1031</v>
      </c>
      <c r="G9050" s="17">
        <v>39044</v>
      </c>
      <c r="H9050" s="29">
        <v>1858</v>
      </c>
      <c r="I9050" s="29">
        <v>0</v>
      </c>
      <c r="J9050" s="29">
        <v>0</v>
      </c>
      <c r="K9050" s="29">
        <v>0</v>
      </c>
      <c r="L9050" s="29">
        <f t="shared" si="562"/>
        <v>1858</v>
      </c>
      <c r="M9050" s="29">
        <v>-1766</v>
      </c>
      <c r="N9050" s="29">
        <v>0</v>
      </c>
      <c r="O9050" s="29">
        <v>0</v>
      </c>
      <c r="P9050" s="29">
        <f t="shared" si="563"/>
        <v>-1766</v>
      </c>
      <c r="Q9050" s="29">
        <f t="shared" si="564"/>
        <v>92</v>
      </c>
      <c r="R9050" s="29">
        <f t="shared" si="565"/>
        <v>92</v>
      </c>
      <c r="S9050" s="15" t="s">
        <v>7227</v>
      </c>
      <c r="T9050" s="15">
        <v>100401</v>
      </c>
      <c r="U9050" s="15" t="s">
        <v>97</v>
      </c>
      <c r="V9050" s="15">
        <v>47040001</v>
      </c>
      <c r="W9050" s="15" t="s">
        <v>98</v>
      </c>
    </row>
    <row r="9051" spans="2:23" hidden="1" x14ac:dyDescent="0.25">
      <c r="B9051" s="14">
        <v>50006059</v>
      </c>
      <c r="C9051" s="14">
        <v>0</v>
      </c>
      <c r="D9051" s="15">
        <v>21040001</v>
      </c>
      <c r="E9051" s="16" t="s">
        <v>7755</v>
      </c>
      <c r="F9051" s="14">
        <v>1031</v>
      </c>
      <c r="G9051" s="17">
        <v>38815</v>
      </c>
      <c r="H9051" s="29">
        <v>1858</v>
      </c>
      <c r="I9051" s="29">
        <v>0</v>
      </c>
      <c r="J9051" s="29">
        <v>0</v>
      </c>
      <c r="K9051" s="29">
        <v>0</v>
      </c>
      <c r="L9051" s="29">
        <f t="shared" si="562"/>
        <v>1858</v>
      </c>
      <c r="M9051" s="29">
        <v>-1766</v>
      </c>
      <c r="N9051" s="29">
        <v>0</v>
      </c>
      <c r="O9051" s="29">
        <v>0</v>
      </c>
      <c r="P9051" s="29">
        <f t="shared" si="563"/>
        <v>-1766</v>
      </c>
      <c r="Q9051" s="29">
        <f t="shared" si="564"/>
        <v>92</v>
      </c>
      <c r="R9051" s="29">
        <f t="shared" si="565"/>
        <v>92</v>
      </c>
      <c r="S9051" s="15" t="s">
        <v>7227</v>
      </c>
      <c r="T9051" s="15">
        <v>100401</v>
      </c>
      <c r="U9051" s="15" t="s">
        <v>97</v>
      </c>
      <c r="V9051" s="15">
        <v>47040001</v>
      </c>
      <c r="W9051" s="15" t="s">
        <v>98</v>
      </c>
    </row>
    <row r="9052" spans="2:23" hidden="1" x14ac:dyDescent="0.25">
      <c r="B9052" s="14">
        <v>50006060</v>
      </c>
      <c r="C9052" s="14">
        <v>0</v>
      </c>
      <c r="D9052" s="15">
        <v>21040001</v>
      </c>
      <c r="E9052" s="16" t="s">
        <v>7755</v>
      </c>
      <c r="F9052" s="14">
        <v>1031</v>
      </c>
      <c r="G9052" s="17">
        <v>38861</v>
      </c>
      <c r="H9052" s="29">
        <v>1858</v>
      </c>
      <c r="I9052" s="29">
        <v>0</v>
      </c>
      <c r="J9052" s="29">
        <v>0</v>
      </c>
      <c r="K9052" s="29">
        <v>0</v>
      </c>
      <c r="L9052" s="29">
        <f t="shared" si="562"/>
        <v>1858</v>
      </c>
      <c r="M9052" s="29">
        <v>-1766</v>
      </c>
      <c r="N9052" s="29">
        <v>0</v>
      </c>
      <c r="O9052" s="29">
        <v>0</v>
      </c>
      <c r="P9052" s="29">
        <f t="shared" si="563"/>
        <v>-1766</v>
      </c>
      <c r="Q9052" s="29">
        <f t="shared" si="564"/>
        <v>92</v>
      </c>
      <c r="R9052" s="29">
        <f t="shared" si="565"/>
        <v>92</v>
      </c>
      <c r="S9052" s="15" t="s">
        <v>7227</v>
      </c>
      <c r="T9052" s="15">
        <v>100401</v>
      </c>
      <c r="U9052" s="15" t="s">
        <v>97</v>
      </c>
      <c r="V9052" s="15">
        <v>47040001</v>
      </c>
      <c r="W9052" s="15" t="s">
        <v>98</v>
      </c>
    </row>
    <row r="9053" spans="2:23" hidden="1" x14ac:dyDescent="0.25">
      <c r="B9053" s="14">
        <v>50006061</v>
      </c>
      <c r="C9053" s="14">
        <v>0</v>
      </c>
      <c r="D9053" s="15">
        <v>21040001</v>
      </c>
      <c r="E9053" s="16" t="s">
        <v>7774</v>
      </c>
      <c r="F9053" s="14">
        <v>1041</v>
      </c>
      <c r="G9053" s="17">
        <v>38615</v>
      </c>
      <c r="H9053" s="29">
        <v>1860</v>
      </c>
      <c r="I9053" s="29">
        <v>0</v>
      </c>
      <c r="J9053" s="29">
        <v>0</v>
      </c>
      <c r="K9053" s="29">
        <v>0</v>
      </c>
      <c r="L9053" s="29">
        <f t="shared" si="562"/>
        <v>1860</v>
      </c>
      <c r="M9053" s="29">
        <v>-1767</v>
      </c>
      <c r="N9053" s="29">
        <v>0</v>
      </c>
      <c r="O9053" s="29">
        <v>0</v>
      </c>
      <c r="P9053" s="29">
        <f t="shared" si="563"/>
        <v>-1767</v>
      </c>
      <c r="Q9053" s="29">
        <f t="shared" si="564"/>
        <v>93</v>
      </c>
      <c r="R9053" s="29">
        <f t="shared" si="565"/>
        <v>93</v>
      </c>
      <c r="S9053" s="15" t="s">
        <v>7227</v>
      </c>
      <c r="T9053" s="15">
        <v>100501</v>
      </c>
      <c r="U9053" s="15" t="s">
        <v>27</v>
      </c>
      <c r="V9053" s="15">
        <v>47040001</v>
      </c>
      <c r="W9053" s="15" t="s">
        <v>28</v>
      </c>
    </row>
    <row r="9054" spans="2:23" hidden="1" x14ac:dyDescent="0.25">
      <c r="B9054" s="14">
        <v>50006062</v>
      </c>
      <c r="C9054" s="14">
        <v>0</v>
      </c>
      <c r="D9054" s="15">
        <v>21040001</v>
      </c>
      <c r="E9054" s="16" t="s">
        <v>7775</v>
      </c>
      <c r="F9054" s="14">
        <v>1051</v>
      </c>
      <c r="G9054" s="17">
        <v>38625</v>
      </c>
      <c r="H9054" s="29">
        <v>1860</v>
      </c>
      <c r="I9054" s="29">
        <v>0</v>
      </c>
      <c r="J9054" s="29">
        <v>0</v>
      </c>
      <c r="K9054" s="29">
        <v>0</v>
      </c>
      <c r="L9054" s="29">
        <f t="shared" si="562"/>
        <v>1860</v>
      </c>
      <c r="M9054" s="29">
        <v>-1767</v>
      </c>
      <c r="N9054" s="29">
        <v>0</v>
      </c>
      <c r="O9054" s="29">
        <v>0</v>
      </c>
      <c r="P9054" s="29">
        <f t="shared" si="563"/>
        <v>-1767</v>
      </c>
      <c r="Q9054" s="29">
        <f t="shared" si="564"/>
        <v>93</v>
      </c>
      <c r="R9054" s="29">
        <f t="shared" si="565"/>
        <v>93</v>
      </c>
      <c r="S9054" s="15" t="s">
        <v>7227</v>
      </c>
      <c r="T9054" s="15">
        <v>100601</v>
      </c>
      <c r="U9054" s="15" t="s">
        <v>79</v>
      </c>
      <c r="V9054" s="15">
        <v>47040001</v>
      </c>
      <c r="W9054" s="15" t="s">
        <v>80</v>
      </c>
    </row>
    <row r="9055" spans="2:23" hidden="1" x14ac:dyDescent="0.25">
      <c r="B9055" s="14">
        <v>50006063</v>
      </c>
      <c r="C9055" s="14">
        <v>0</v>
      </c>
      <c r="D9055" s="15">
        <v>21040001</v>
      </c>
      <c r="E9055" s="16" t="s">
        <v>7776</v>
      </c>
      <c r="F9055" s="14">
        <v>1031</v>
      </c>
      <c r="G9055" s="17">
        <v>38688</v>
      </c>
      <c r="H9055" s="29">
        <v>1863</v>
      </c>
      <c r="I9055" s="29">
        <v>0</v>
      </c>
      <c r="J9055" s="29">
        <v>0</v>
      </c>
      <c r="K9055" s="29">
        <v>0</v>
      </c>
      <c r="L9055" s="29">
        <f t="shared" si="562"/>
        <v>1863</v>
      </c>
      <c r="M9055" s="29">
        <v>-1770</v>
      </c>
      <c r="N9055" s="29">
        <v>0</v>
      </c>
      <c r="O9055" s="29">
        <v>0</v>
      </c>
      <c r="P9055" s="29">
        <f t="shared" si="563"/>
        <v>-1770</v>
      </c>
      <c r="Q9055" s="29">
        <f t="shared" si="564"/>
        <v>93</v>
      </c>
      <c r="R9055" s="29">
        <f t="shared" si="565"/>
        <v>93</v>
      </c>
      <c r="S9055" s="15" t="s">
        <v>7227</v>
      </c>
      <c r="T9055" s="15">
        <v>100401</v>
      </c>
      <c r="U9055" s="15" t="s">
        <v>97</v>
      </c>
      <c r="V9055" s="15">
        <v>47040001</v>
      </c>
      <c r="W9055" s="15" t="s">
        <v>98</v>
      </c>
    </row>
    <row r="9056" spans="2:23" hidden="1" x14ac:dyDescent="0.25">
      <c r="B9056" s="14">
        <v>50006065</v>
      </c>
      <c r="C9056" s="14">
        <v>0</v>
      </c>
      <c r="D9056" s="15">
        <v>21040001</v>
      </c>
      <c r="E9056" s="16" t="s">
        <v>7570</v>
      </c>
      <c r="F9056" s="14">
        <v>1051</v>
      </c>
      <c r="G9056" s="17">
        <v>38748</v>
      </c>
      <c r="H9056" s="29">
        <v>1864</v>
      </c>
      <c r="I9056" s="29">
        <v>0</v>
      </c>
      <c r="J9056" s="29">
        <v>0</v>
      </c>
      <c r="K9056" s="29">
        <v>0</v>
      </c>
      <c r="L9056" s="29">
        <f t="shared" si="562"/>
        <v>1864</v>
      </c>
      <c r="M9056" s="29">
        <v>-1771</v>
      </c>
      <c r="N9056" s="29">
        <v>0</v>
      </c>
      <c r="O9056" s="29">
        <v>0</v>
      </c>
      <c r="P9056" s="29">
        <f t="shared" si="563"/>
        <v>-1771</v>
      </c>
      <c r="Q9056" s="29">
        <f t="shared" si="564"/>
        <v>93</v>
      </c>
      <c r="R9056" s="29">
        <f t="shared" si="565"/>
        <v>93</v>
      </c>
      <c r="S9056" s="15" t="s">
        <v>7227</v>
      </c>
      <c r="T9056" s="15">
        <v>100601</v>
      </c>
      <c r="U9056" s="15" t="s">
        <v>79</v>
      </c>
      <c r="V9056" s="15">
        <v>47040001</v>
      </c>
      <c r="W9056" s="15" t="s">
        <v>80</v>
      </c>
    </row>
    <row r="9057" spans="2:23" hidden="1" x14ac:dyDescent="0.25">
      <c r="B9057" s="14">
        <v>50006066</v>
      </c>
      <c r="C9057" s="14">
        <v>0</v>
      </c>
      <c r="D9057" s="15">
        <v>21040001</v>
      </c>
      <c r="E9057" s="16" t="s">
        <v>7644</v>
      </c>
      <c r="F9057" s="14">
        <v>1051</v>
      </c>
      <c r="G9057" s="17">
        <v>38822</v>
      </c>
      <c r="H9057" s="29">
        <v>1864</v>
      </c>
      <c r="I9057" s="29">
        <v>0</v>
      </c>
      <c r="J9057" s="29">
        <v>0</v>
      </c>
      <c r="K9057" s="29">
        <v>0</v>
      </c>
      <c r="L9057" s="29">
        <f t="shared" si="562"/>
        <v>1864</v>
      </c>
      <c r="M9057" s="29">
        <v>-1771</v>
      </c>
      <c r="N9057" s="29">
        <v>0</v>
      </c>
      <c r="O9057" s="29">
        <v>0</v>
      </c>
      <c r="P9057" s="29">
        <f t="shared" si="563"/>
        <v>-1771</v>
      </c>
      <c r="Q9057" s="29">
        <f t="shared" si="564"/>
        <v>93</v>
      </c>
      <c r="R9057" s="29">
        <f t="shared" si="565"/>
        <v>93</v>
      </c>
      <c r="S9057" s="15" t="s">
        <v>7227</v>
      </c>
      <c r="T9057" s="15">
        <v>100601</v>
      </c>
      <c r="U9057" s="15" t="s">
        <v>79</v>
      </c>
      <c r="V9057" s="15">
        <v>47040001</v>
      </c>
      <c r="W9057" s="15" t="s">
        <v>80</v>
      </c>
    </row>
    <row r="9058" spans="2:23" hidden="1" x14ac:dyDescent="0.25">
      <c r="B9058" s="14">
        <v>50006067</v>
      </c>
      <c r="C9058" s="14">
        <v>0</v>
      </c>
      <c r="D9058" s="15">
        <v>21040001</v>
      </c>
      <c r="E9058" s="16" t="s">
        <v>7777</v>
      </c>
      <c r="F9058" s="14">
        <v>1051</v>
      </c>
      <c r="G9058" s="17">
        <v>38939</v>
      </c>
      <c r="H9058" s="29">
        <v>1876</v>
      </c>
      <c r="I9058" s="29">
        <v>0</v>
      </c>
      <c r="J9058" s="29">
        <v>0</v>
      </c>
      <c r="K9058" s="29">
        <v>0</v>
      </c>
      <c r="L9058" s="29">
        <f t="shared" si="562"/>
        <v>1876</v>
      </c>
      <c r="M9058" s="29">
        <v>-1783</v>
      </c>
      <c r="N9058" s="29">
        <v>0</v>
      </c>
      <c r="O9058" s="29">
        <v>0</v>
      </c>
      <c r="P9058" s="29">
        <f t="shared" si="563"/>
        <v>-1783</v>
      </c>
      <c r="Q9058" s="29">
        <f t="shared" si="564"/>
        <v>93</v>
      </c>
      <c r="R9058" s="29">
        <f t="shared" si="565"/>
        <v>93</v>
      </c>
      <c r="S9058" s="15" t="s">
        <v>7227</v>
      </c>
      <c r="T9058" s="15">
        <v>100601</v>
      </c>
      <c r="U9058" s="15" t="s">
        <v>79</v>
      </c>
      <c r="V9058" s="15">
        <v>47040001</v>
      </c>
      <c r="W9058" s="15" t="s">
        <v>80</v>
      </c>
    </row>
    <row r="9059" spans="2:23" hidden="1" x14ac:dyDescent="0.25">
      <c r="B9059" s="14">
        <v>50006068</v>
      </c>
      <c r="C9059" s="14">
        <v>0</v>
      </c>
      <c r="D9059" s="15">
        <v>21040001</v>
      </c>
      <c r="E9059" s="16" t="s">
        <v>7778</v>
      </c>
      <c r="F9059" s="14">
        <v>1061</v>
      </c>
      <c r="G9059" s="17">
        <v>38903</v>
      </c>
      <c r="H9059" s="29">
        <v>1892</v>
      </c>
      <c r="I9059" s="29">
        <v>0</v>
      </c>
      <c r="J9059" s="29">
        <v>0</v>
      </c>
      <c r="K9059" s="29">
        <v>0</v>
      </c>
      <c r="L9059" s="29">
        <f t="shared" si="562"/>
        <v>1892</v>
      </c>
      <c r="M9059" s="29">
        <v>-1798</v>
      </c>
      <c r="N9059" s="29">
        <v>0</v>
      </c>
      <c r="O9059" s="29">
        <v>0</v>
      </c>
      <c r="P9059" s="29">
        <f t="shared" si="563"/>
        <v>-1798</v>
      </c>
      <c r="Q9059" s="29">
        <f t="shared" si="564"/>
        <v>94</v>
      </c>
      <c r="R9059" s="29">
        <f t="shared" si="565"/>
        <v>94</v>
      </c>
      <c r="S9059" s="15" t="s">
        <v>7227</v>
      </c>
      <c r="T9059" s="15">
        <v>100801</v>
      </c>
      <c r="U9059" s="15" t="s">
        <v>62</v>
      </c>
      <c r="V9059" s="15">
        <v>47040001</v>
      </c>
      <c r="W9059" s="15" t="s">
        <v>44</v>
      </c>
    </row>
    <row r="9060" spans="2:23" hidden="1" x14ac:dyDescent="0.25">
      <c r="B9060" s="14">
        <v>50006069</v>
      </c>
      <c r="C9060" s="14">
        <v>0</v>
      </c>
      <c r="D9060" s="15">
        <v>21040001</v>
      </c>
      <c r="E9060" s="16" t="s">
        <v>7778</v>
      </c>
      <c r="F9060" s="14">
        <v>1061</v>
      </c>
      <c r="G9060" s="17">
        <v>38905</v>
      </c>
      <c r="H9060" s="29">
        <v>1892</v>
      </c>
      <c r="I9060" s="29">
        <v>0</v>
      </c>
      <c r="J9060" s="29">
        <v>0</v>
      </c>
      <c r="K9060" s="29">
        <v>0</v>
      </c>
      <c r="L9060" s="29">
        <f t="shared" si="562"/>
        <v>1892</v>
      </c>
      <c r="M9060" s="29">
        <v>-1798</v>
      </c>
      <c r="N9060" s="29">
        <v>0</v>
      </c>
      <c r="O9060" s="29">
        <v>0</v>
      </c>
      <c r="P9060" s="29">
        <f t="shared" si="563"/>
        <v>-1798</v>
      </c>
      <c r="Q9060" s="29">
        <f t="shared" si="564"/>
        <v>94</v>
      </c>
      <c r="R9060" s="29">
        <f t="shared" si="565"/>
        <v>94</v>
      </c>
      <c r="S9060" s="15" t="s">
        <v>7227</v>
      </c>
      <c r="T9060" s="15">
        <v>100801</v>
      </c>
      <c r="U9060" s="15" t="s">
        <v>62</v>
      </c>
      <c r="V9060" s="15">
        <v>47040001</v>
      </c>
      <c r="W9060" s="15" t="s">
        <v>44</v>
      </c>
    </row>
    <row r="9061" spans="2:23" hidden="1" x14ac:dyDescent="0.25">
      <c r="B9061" s="14">
        <v>50006071</v>
      </c>
      <c r="C9061" s="14">
        <v>0</v>
      </c>
      <c r="D9061" s="15">
        <v>21040001</v>
      </c>
      <c r="E9061" s="16" t="s">
        <v>7779</v>
      </c>
      <c r="F9061" s="14">
        <v>1041</v>
      </c>
      <c r="G9061" s="17">
        <v>38686</v>
      </c>
      <c r="H9061" s="29">
        <v>1896</v>
      </c>
      <c r="I9061" s="29">
        <v>0</v>
      </c>
      <c r="J9061" s="29">
        <v>0</v>
      </c>
      <c r="K9061" s="29">
        <v>0</v>
      </c>
      <c r="L9061" s="29">
        <f t="shared" si="562"/>
        <v>1896</v>
      </c>
      <c r="M9061" s="29">
        <v>-1802</v>
      </c>
      <c r="N9061" s="29">
        <v>0</v>
      </c>
      <c r="O9061" s="29">
        <v>0</v>
      </c>
      <c r="P9061" s="29">
        <f t="shared" si="563"/>
        <v>-1802</v>
      </c>
      <c r="Q9061" s="29">
        <f t="shared" si="564"/>
        <v>94</v>
      </c>
      <c r="R9061" s="29">
        <f t="shared" si="565"/>
        <v>94</v>
      </c>
      <c r="S9061" s="15" t="s">
        <v>7227</v>
      </c>
      <c r="T9061" s="15">
        <v>100501</v>
      </c>
      <c r="U9061" s="15" t="s">
        <v>27</v>
      </c>
      <c r="V9061" s="15">
        <v>47040001</v>
      </c>
      <c r="W9061" s="15" t="s">
        <v>28</v>
      </c>
    </row>
    <row r="9062" spans="2:23" hidden="1" x14ac:dyDescent="0.25">
      <c r="B9062" s="14">
        <v>50006072</v>
      </c>
      <c r="C9062" s="14">
        <v>0</v>
      </c>
      <c r="D9062" s="15">
        <v>21040001</v>
      </c>
      <c r="E9062" s="16" t="s">
        <v>7733</v>
      </c>
      <c r="F9062" s="14">
        <v>1011</v>
      </c>
      <c r="G9062" s="17">
        <v>38260</v>
      </c>
      <c r="H9062" s="29">
        <v>1897</v>
      </c>
      <c r="I9062" s="29">
        <v>0</v>
      </c>
      <c r="J9062" s="29">
        <v>0</v>
      </c>
      <c r="K9062" s="29">
        <v>0</v>
      </c>
      <c r="L9062" s="29">
        <f t="shared" si="562"/>
        <v>1897</v>
      </c>
      <c r="M9062" s="29">
        <v>-1803</v>
      </c>
      <c r="N9062" s="29">
        <v>0</v>
      </c>
      <c r="O9062" s="29">
        <v>0</v>
      </c>
      <c r="P9062" s="29">
        <f t="shared" si="563"/>
        <v>-1803</v>
      </c>
      <c r="Q9062" s="29">
        <f t="shared" si="564"/>
        <v>94</v>
      </c>
      <c r="R9062" s="29">
        <f t="shared" si="565"/>
        <v>94</v>
      </c>
      <c r="S9062" s="15" t="s">
        <v>7227</v>
      </c>
      <c r="T9062" s="15">
        <v>100201</v>
      </c>
      <c r="U9062" s="15" t="s">
        <v>75</v>
      </c>
      <c r="V9062" s="15">
        <v>47040001</v>
      </c>
      <c r="W9062" s="15" t="s">
        <v>71</v>
      </c>
    </row>
    <row r="9063" spans="2:23" hidden="1" x14ac:dyDescent="0.25">
      <c r="B9063" s="14">
        <v>50006073</v>
      </c>
      <c r="C9063" s="14">
        <v>0</v>
      </c>
      <c r="D9063" s="15">
        <v>21040001</v>
      </c>
      <c r="E9063" s="16" t="s">
        <v>7764</v>
      </c>
      <c r="F9063" s="14">
        <v>1091</v>
      </c>
      <c r="G9063" s="17">
        <v>39008</v>
      </c>
      <c r="H9063" s="29">
        <v>1900</v>
      </c>
      <c r="I9063" s="29">
        <v>0</v>
      </c>
      <c r="J9063" s="29">
        <v>0</v>
      </c>
      <c r="K9063" s="29">
        <v>0</v>
      </c>
      <c r="L9063" s="29">
        <f t="shared" si="562"/>
        <v>1900</v>
      </c>
      <c r="M9063" s="29">
        <v>-1805</v>
      </c>
      <c r="N9063" s="29">
        <v>0</v>
      </c>
      <c r="O9063" s="29">
        <v>0</v>
      </c>
      <c r="P9063" s="29">
        <f t="shared" si="563"/>
        <v>-1805</v>
      </c>
      <c r="Q9063" s="29">
        <f t="shared" si="564"/>
        <v>95</v>
      </c>
      <c r="R9063" s="29">
        <f t="shared" si="565"/>
        <v>95</v>
      </c>
      <c r="S9063" s="15" t="s">
        <v>7227</v>
      </c>
      <c r="T9063" s="15">
        <v>100701</v>
      </c>
      <c r="U9063" s="15" t="s">
        <v>52</v>
      </c>
      <c r="V9063" s="15">
        <v>47040001</v>
      </c>
      <c r="W9063" s="15" t="s">
        <v>48</v>
      </c>
    </row>
    <row r="9064" spans="2:23" hidden="1" x14ac:dyDescent="0.25">
      <c r="B9064" s="14">
        <v>50006074</v>
      </c>
      <c r="C9064" s="14">
        <v>0</v>
      </c>
      <c r="D9064" s="15">
        <v>21040001</v>
      </c>
      <c r="E9064" s="16" t="s">
        <v>7780</v>
      </c>
      <c r="F9064" s="14">
        <v>1062</v>
      </c>
      <c r="G9064" s="17">
        <v>38838</v>
      </c>
      <c r="H9064" s="29">
        <v>1914</v>
      </c>
      <c r="I9064" s="29">
        <v>0</v>
      </c>
      <c r="J9064" s="29">
        <v>0</v>
      </c>
      <c r="K9064" s="29">
        <v>0</v>
      </c>
      <c r="L9064" s="29">
        <f t="shared" si="562"/>
        <v>1914</v>
      </c>
      <c r="M9064" s="29">
        <v>-1819</v>
      </c>
      <c r="N9064" s="29">
        <v>0</v>
      </c>
      <c r="O9064" s="29">
        <v>0</v>
      </c>
      <c r="P9064" s="29">
        <f t="shared" si="563"/>
        <v>-1819</v>
      </c>
      <c r="Q9064" s="29">
        <f t="shared" si="564"/>
        <v>95</v>
      </c>
      <c r="R9064" s="29">
        <f t="shared" si="565"/>
        <v>95</v>
      </c>
      <c r="S9064" s="15" t="s">
        <v>7227</v>
      </c>
      <c r="T9064" s="15">
        <v>100802</v>
      </c>
      <c r="U9064" s="15" t="s">
        <v>43</v>
      </c>
      <c r="V9064" s="15">
        <v>47040001</v>
      </c>
      <c r="W9064" s="15" t="s">
        <v>44</v>
      </c>
    </row>
    <row r="9065" spans="2:23" hidden="1" x14ac:dyDescent="0.25">
      <c r="B9065" s="14">
        <v>50006075</v>
      </c>
      <c r="C9065" s="14">
        <v>0</v>
      </c>
      <c r="D9065" s="15">
        <v>21040001</v>
      </c>
      <c r="E9065" s="16" t="s">
        <v>7781</v>
      </c>
      <c r="F9065" s="14">
        <v>1081</v>
      </c>
      <c r="G9065" s="17">
        <v>39112</v>
      </c>
      <c r="H9065" s="29">
        <v>1937</v>
      </c>
      <c r="I9065" s="29">
        <v>0</v>
      </c>
      <c r="J9065" s="29">
        <v>0</v>
      </c>
      <c r="K9065" s="29">
        <v>0</v>
      </c>
      <c r="L9065" s="29">
        <f t="shared" si="562"/>
        <v>1937</v>
      </c>
      <c r="M9065" s="29">
        <v>-1841</v>
      </c>
      <c r="N9065" s="29">
        <v>0</v>
      </c>
      <c r="O9065" s="29">
        <v>0</v>
      </c>
      <c r="P9065" s="29">
        <f t="shared" si="563"/>
        <v>-1841</v>
      </c>
      <c r="Q9065" s="29">
        <f t="shared" si="564"/>
        <v>96</v>
      </c>
      <c r="R9065" s="29">
        <f t="shared" si="565"/>
        <v>96</v>
      </c>
      <c r="S9065" s="15" t="s">
        <v>7227</v>
      </c>
      <c r="T9065" s="15">
        <v>101001</v>
      </c>
      <c r="U9065" s="15" t="s">
        <v>37</v>
      </c>
      <c r="V9065" s="15">
        <v>47040001</v>
      </c>
      <c r="W9065" s="15" t="s">
        <v>38</v>
      </c>
    </row>
    <row r="9066" spans="2:23" hidden="1" x14ac:dyDescent="0.25">
      <c r="B9066" s="14">
        <v>50006076</v>
      </c>
      <c r="C9066" s="14">
        <v>0</v>
      </c>
      <c r="D9066" s="15">
        <v>21040001</v>
      </c>
      <c r="E9066" s="16" t="s">
        <v>7782</v>
      </c>
      <c r="F9066" s="14">
        <v>1021</v>
      </c>
      <c r="G9066" s="17">
        <v>38086</v>
      </c>
      <c r="H9066" s="29">
        <v>1944</v>
      </c>
      <c r="I9066" s="29">
        <v>0</v>
      </c>
      <c r="J9066" s="29">
        <v>0</v>
      </c>
      <c r="K9066" s="29">
        <v>0</v>
      </c>
      <c r="L9066" s="29">
        <f t="shared" si="562"/>
        <v>1944</v>
      </c>
      <c r="M9066" s="29">
        <v>-1847</v>
      </c>
      <c r="N9066" s="29">
        <v>0</v>
      </c>
      <c r="O9066" s="29">
        <v>0</v>
      </c>
      <c r="P9066" s="29">
        <f t="shared" si="563"/>
        <v>-1847</v>
      </c>
      <c r="Q9066" s="29">
        <f t="shared" si="564"/>
        <v>97</v>
      </c>
      <c r="R9066" s="29">
        <f t="shared" si="565"/>
        <v>97</v>
      </c>
      <c r="S9066" s="15" t="s">
        <v>7227</v>
      </c>
      <c r="T9066" s="15">
        <v>100301</v>
      </c>
      <c r="U9066" s="15" t="s">
        <v>32</v>
      </c>
      <c r="V9066" s="15">
        <v>47040001</v>
      </c>
      <c r="W9066" s="15" t="s">
        <v>33</v>
      </c>
    </row>
    <row r="9067" spans="2:23" hidden="1" x14ac:dyDescent="0.25">
      <c r="B9067" s="14">
        <v>50006077</v>
      </c>
      <c r="C9067" s="14">
        <v>0</v>
      </c>
      <c r="D9067" s="15">
        <v>21040001</v>
      </c>
      <c r="E9067" s="16" t="s">
        <v>7553</v>
      </c>
      <c r="F9067" s="14">
        <v>1021</v>
      </c>
      <c r="G9067" s="17">
        <v>39351</v>
      </c>
      <c r="H9067" s="29">
        <v>1950</v>
      </c>
      <c r="I9067" s="29">
        <v>0</v>
      </c>
      <c r="J9067" s="29">
        <v>0</v>
      </c>
      <c r="K9067" s="29">
        <v>0</v>
      </c>
      <c r="L9067" s="29">
        <f t="shared" si="562"/>
        <v>1950</v>
      </c>
      <c r="M9067" s="29">
        <v>-1853</v>
      </c>
      <c r="N9067" s="29">
        <v>0</v>
      </c>
      <c r="O9067" s="29">
        <v>0</v>
      </c>
      <c r="P9067" s="29">
        <f t="shared" si="563"/>
        <v>-1853</v>
      </c>
      <c r="Q9067" s="29">
        <f t="shared" si="564"/>
        <v>97</v>
      </c>
      <c r="R9067" s="29">
        <f t="shared" si="565"/>
        <v>97</v>
      </c>
      <c r="S9067" s="15" t="s">
        <v>7227</v>
      </c>
      <c r="T9067" s="15">
        <v>100301</v>
      </c>
      <c r="U9067" s="15" t="s">
        <v>32</v>
      </c>
      <c r="V9067" s="15">
        <v>47040001</v>
      </c>
      <c r="W9067" s="15" t="s">
        <v>33</v>
      </c>
    </row>
    <row r="9068" spans="2:23" hidden="1" x14ac:dyDescent="0.25">
      <c r="B9068" s="14">
        <v>50006078</v>
      </c>
      <c r="C9068" s="14">
        <v>0</v>
      </c>
      <c r="D9068" s="15">
        <v>21040001</v>
      </c>
      <c r="E9068" s="16" t="s">
        <v>7783</v>
      </c>
      <c r="F9068" s="14">
        <v>1201</v>
      </c>
      <c r="G9068" s="17">
        <v>40269</v>
      </c>
      <c r="H9068" s="29">
        <v>1951</v>
      </c>
      <c r="I9068" s="29">
        <v>0</v>
      </c>
      <c r="J9068" s="29">
        <v>0</v>
      </c>
      <c r="K9068" s="29">
        <v>0</v>
      </c>
      <c r="L9068" s="29">
        <f t="shared" si="562"/>
        <v>1951</v>
      </c>
      <c r="M9068" s="29">
        <v>-1854</v>
      </c>
      <c r="N9068" s="29">
        <v>0</v>
      </c>
      <c r="O9068" s="29">
        <v>0</v>
      </c>
      <c r="P9068" s="29">
        <f t="shared" si="563"/>
        <v>-1854</v>
      </c>
      <c r="Q9068" s="29">
        <f t="shared" si="564"/>
        <v>97</v>
      </c>
      <c r="R9068" s="29">
        <f t="shared" si="565"/>
        <v>97</v>
      </c>
      <c r="S9068" s="15" t="s">
        <v>7227</v>
      </c>
      <c r="T9068" s="15">
        <v>101201</v>
      </c>
      <c r="U9068" s="15" t="s">
        <v>144</v>
      </c>
      <c r="V9068" s="15">
        <v>47040001</v>
      </c>
      <c r="W9068" s="15" t="s">
        <v>145</v>
      </c>
    </row>
    <row r="9069" spans="2:23" hidden="1" x14ac:dyDescent="0.25">
      <c r="B9069" s="14">
        <v>50006079</v>
      </c>
      <c r="C9069" s="14">
        <v>0</v>
      </c>
      <c r="D9069" s="15">
        <v>21040001</v>
      </c>
      <c r="E9069" s="16" t="s">
        <v>7784</v>
      </c>
      <c r="F9069" s="14">
        <v>1401</v>
      </c>
      <c r="G9069" s="17">
        <v>40269</v>
      </c>
      <c r="H9069" s="29">
        <v>1959</v>
      </c>
      <c r="I9069" s="29">
        <v>0</v>
      </c>
      <c r="J9069" s="29">
        <v>0</v>
      </c>
      <c r="K9069" s="29">
        <v>0</v>
      </c>
      <c r="L9069" s="29">
        <f t="shared" si="562"/>
        <v>1959</v>
      </c>
      <c r="M9069" s="29">
        <v>-1862</v>
      </c>
      <c r="N9069" s="29">
        <v>0</v>
      </c>
      <c r="O9069" s="29">
        <v>0</v>
      </c>
      <c r="P9069" s="29">
        <f t="shared" si="563"/>
        <v>-1862</v>
      </c>
      <c r="Q9069" s="29">
        <f t="shared" si="564"/>
        <v>97</v>
      </c>
      <c r="R9069" s="29">
        <f t="shared" si="565"/>
        <v>97</v>
      </c>
      <c r="S9069" s="15" t="s">
        <v>7227</v>
      </c>
      <c r="T9069" s="15">
        <v>101401</v>
      </c>
      <c r="U9069" s="15" t="s">
        <v>139</v>
      </c>
      <c r="V9069" s="15">
        <v>47040001</v>
      </c>
      <c r="W9069" s="15" t="s">
        <v>140</v>
      </c>
    </row>
    <row r="9070" spans="2:23" hidden="1" x14ac:dyDescent="0.25">
      <c r="B9070" s="14">
        <v>50006080</v>
      </c>
      <c r="C9070" s="14">
        <v>0</v>
      </c>
      <c r="D9070" s="15">
        <v>21040001</v>
      </c>
      <c r="E9070" s="16" t="s">
        <v>7785</v>
      </c>
      <c r="F9070" s="14">
        <v>1021</v>
      </c>
      <c r="G9070" s="17">
        <v>38624</v>
      </c>
      <c r="H9070" s="29">
        <v>1962</v>
      </c>
      <c r="I9070" s="29">
        <v>0</v>
      </c>
      <c r="J9070" s="29">
        <v>0</v>
      </c>
      <c r="K9070" s="29">
        <v>0</v>
      </c>
      <c r="L9070" s="29">
        <f t="shared" si="562"/>
        <v>1962</v>
      </c>
      <c r="M9070" s="29">
        <v>-1864</v>
      </c>
      <c r="N9070" s="29">
        <v>0</v>
      </c>
      <c r="O9070" s="29">
        <v>0</v>
      </c>
      <c r="P9070" s="29">
        <f t="shared" si="563"/>
        <v>-1864</v>
      </c>
      <c r="Q9070" s="29">
        <f t="shared" si="564"/>
        <v>98</v>
      </c>
      <c r="R9070" s="29">
        <f t="shared" si="565"/>
        <v>98</v>
      </c>
      <c r="S9070" s="15" t="s">
        <v>7227</v>
      </c>
      <c r="T9070" s="15">
        <v>100301</v>
      </c>
      <c r="U9070" s="15" t="s">
        <v>32</v>
      </c>
      <c r="V9070" s="15">
        <v>47040001</v>
      </c>
      <c r="W9070" s="15" t="s">
        <v>33</v>
      </c>
    </row>
    <row r="9071" spans="2:23" hidden="1" x14ac:dyDescent="0.25">
      <c r="B9071" s="14">
        <v>50006081</v>
      </c>
      <c r="C9071" s="14">
        <v>0</v>
      </c>
      <c r="D9071" s="15">
        <v>21040001</v>
      </c>
      <c r="E9071" s="16" t="s">
        <v>7785</v>
      </c>
      <c r="F9071" s="14">
        <v>1021</v>
      </c>
      <c r="G9071" s="17">
        <v>38624</v>
      </c>
      <c r="H9071" s="29">
        <v>1962</v>
      </c>
      <c r="I9071" s="29">
        <v>0</v>
      </c>
      <c r="J9071" s="29">
        <v>0</v>
      </c>
      <c r="K9071" s="29">
        <v>0</v>
      </c>
      <c r="L9071" s="29">
        <f t="shared" si="562"/>
        <v>1962</v>
      </c>
      <c r="M9071" s="29">
        <v>-1864</v>
      </c>
      <c r="N9071" s="29">
        <v>0</v>
      </c>
      <c r="O9071" s="29">
        <v>0</v>
      </c>
      <c r="P9071" s="29">
        <f t="shared" si="563"/>
        <v>-1864</v>
      </c>
      <c r="Q9071" s="29">
        <f t="shared" si="564"/>
        <v>98</v>
      </c>
      <c r="R9071" s="29">
        <f t="shared" si="565"/>
        <v>98</v>
      </c>
      <c r="S9071" s="15" t="s">
        <v>7227</v>
      </c>
      <c r="T9071" s="15">
        <v>100301</v>
      </c>
      <c r="U9071" s="15" t="s">
        <v>32</v>
      </c>
      <c r="V9071" s="15">
        <v>47040001</v>
      </c>
      <c r="W9071" s="15" t="s">
        <v>33</v>
      </c>
    </row>
    <row r="9072" spans="2:23" hidden="1" x14ac:dyDescent="0.25">
      <c r="B9072" s="14">
        <v>50006082</v>
      </c>
      <c r="C9072" s="14">
        <v>0</v>
      </c>
      <c r="D9072" s="15">
        <v>21040001</v>
      </c>
      <c r="E9072" s="16" t="s">
        <v>7785</v>
      </c>
      <c r="F9072" s="14">
        <v>1021</v>
      </c>
      <c r="G9072" s="17">
        <v>38624</v>
      </c>
      <c r="H9072" s="29">
        <v>1962</v>
      </c>
      <c r="I9072" s="29">
        <v>0</v>
      </c>
      <c r="J9072" s="29">
        <v>0</v>
      </c>
      <c r="K9072" s="29">
        <v>0</v>
      </c>
      <c r="L9072" s="29">
        <f t="shared" si="562"/>
        <v>1962</v>
      </c>
      <c r="M9072" s="29">
        <v>-1864</v>
      </c>
      <c r="N9072" s="29">
        <v>0</v>
      </c>
      <c r="O9072" s="29">
        <v>0</v>
      </c>
      <c r="P9072" s="29">
        <f t="shared" si="563"/>
        <v>-1864</v>
      </c>
      <c r="Q9072" s="29">
        <f t="shared" si="564"/>
        <v>98</v>
      </c>
      <c r="R9072" s="29">
        <f t="shared" si="565"/>
        <v>98</v>
      </c>
      <c r="S9072" s="15" t="s">
        <v>7227</v>
      </c>
      <c r="T9072" s="15">
        <v>100301</v>
      </c>
      <c r="U9072" s="15" t="s">
        <v>32</v>
      </c>
      <c r="V9072" s="15">
        <v>47040001</v>
      </c>
      <c r="W9072" s="15" t="s">
        <v>33</v>
      </c>
    </row>
    <row r="9073" spans="2:23" hidden="1" x14ac:dyDescent="0.25">
      <c r="B9073" s="14">
        <v>50006083</v>
      </c>
      <c r="C9073" s="14">
        <v>0</v>
      </c>
      <c r="D9073" s="15">
        <v>21040001</v>
      </c>
      <c r="E9073" s="16" t="s">
        <v>7773</v>
      </c>
      <c r="F9073" s="14">
        <v>1031</v>
      </c>
      <c r="G9073" s="17">
        <v>38650</v>
      </c>
      <c r="H9073" s="29">
        <v>1962</v>
      </c>
      <c r="I9073" s="29">
        <v>0</v>
      </c>
      <c r="J9073" s="29">
        <v>0</v>
      </c>
      <c r="K9073" s="29">
        <v>0</v>
      </c>
      <c r="L9073" s="29">
        <f t="shared" si="562"/>
        <v>1962</v>
      </c>
      <c r="M9073" s="29">
        <v>-1864</v>
      </c>
      <c r="N9073" s="29">
        <v>0</v>
      </c>
      <c r="O9073" s="29">
        <v>0</v>
      </c>
      <c r="P9073" s="29">
        <f t="shared" si="563"/>
        <v>-1864</v>
      </c>
      <c r="Q9073" s="29">
        <f t="shared" si="564"/>
        <v>98</v>
      </c>
      <c r="R9073" s="29">
        <f t="shared" si="565"/>
        <v>98</v>
      </c>
      <c r="S9073" s="15" t="s">
        <v>7227</v>
      </c>
      <c r="T9073" s="15">
        <v>100401</v>
      </c>
      <c r="U9073" s="15" t="s">
        <v>97</v>
      </c>
      <c r="V9073" s="15">
        <v>47040001</v>
      </c>
      <c r="W9073" s="15" t="s">
        <v>98</v>
      </c>
    </row>
    <row r="9074" spans="2:23" hidden="1" x14ac:dyDescent="0.25">
      <c r="B9074" s="14">
        <v>50006084</v>
      </c>
      <c r="C9074" s="14">
        <v>0</v>
      </c>
      <c r="D9074" s="15">
        <v>21040001</v>
      </c>
      <c r="E9074" s="16" t="s">
        <v>7761</v>
      </c>
      <c r="F9074" s="14">
        <v>1051</v>
      </c>
      <c r="G9074" s="17">
        <v>38624</v>
      </c>
      <c r="H9074" s="29">
        <v>1968</v>
      </c>
      <c r="I9074" s="29">
        <v>0</v>
      </c>
      <c r="J9074" s="29">
        <v>0</v>
      </c>
      <c r="K9074" s="29">
        <v>0</v>
      </c>
      <c r="L9074" s="29">
        <f t="shared" si="562"/>
        <v>1968</v>
      </c>
      <c r="M9074" s="29">
        <v>-1870</v>
      </c>
      <c r="N9074" s="29">
        <v>0</v>
      </c>
      <c r="O9074" s="29">
        <v>0</v>
      </c>
      <c r="P9074" s="29">
        <f t="shared" si="563"/>
        <v>-1870</v>
      </c>
      <c r="Q9074" s="29">
        <f t="shared" si="564"/>
        <v>98</v>
      </c>
      <c r="R9074" s="29">
        <f t="shared" si="565"/>
        <v>98</v>
      </c>
      <c r="S9074" s="15" t="s">
        <v>7227</v>
      </c>
      <c r="T9074" s="15">
        <v>100601</v>
      </c>
      <c r="U9074" s="15" t="s">
        <v>79</v>
      </c>
      <c r="V9074" s="15">
        <v>47040001</v>
      </c>
      <c r="W9074" s="15" t="s">
        <v>80</v>
      </c>
    </row>
    <row r="9075" spans="2:23" hidden="1" x14ac:dyDescent="0.25">
      <c r="B9075" s="14">
        <v>50006085</v>
      </c>
      <c r="C9075" s="14">
        <v>0</v>
      </c>
      <c r="D9075" s="15">
        <v>21040001</v>
      </c>
      <c r="E9075" s="16" t="s">
        <v>7533</v>
      </c>
      <c r="F9075" s="14">
        <v>1011</v>
      </c>
      <c r="G9075" s="17">
        <v>36833</v>
      </c>
      <c r="H9075" s="29">
        <v>1970</v>
      </c>
      <c r="I9075" s="29">
        <v>0</v>
      </c>
      <c r="J9075" s="29">
        <v>0</v>
      </c>
      <c r="K9075" s="29">
        <v>0</v>
      </c>
      <c r="L9075" s="29">
        <f t="shared" si="562"/>
        <v>1970</v>
      </c>
      <c r="M9075" s="29">
        <v>-1872</v>
      </c>
      <c r="N9075" s="29">
        <v>0</v>
      </c>
      <c r="O9075" s="29">
        <v>0</v>
      </c>
      <c r="P9075" s="29">
        <f t="shared" si="563"/>
        <v>-1872</v>
      </c>
      <c r="Q9075" s="29">
        <f t="shared" si="564"/>
        <v>98</v>
      </c>
      <c r="R9075" s="29">
        <f t="shared" si="565"/>
        <v>98</v>
      </c>
      <c r="S9075" s="15" t="s">
        <v>7227</v>
      </c>
      <c r="T9075" s="15">
        <v>100201</v>
      </c>
      <c r="U9075" s="15" t="s">
        <v>75</v>
      </c>
      <c r="V9075" s="15">
        <v>47040001</v>
      </c>
      <c r="W9075" s="15" t="s">
        <v>71</v>
      </c>
    </row>
    <row r="9076" spans="2:23" hidden="1" x14ac:dyDescent="0.25">
      <c r="B9076" s="14">
        <v>50006086</v>
      </c>
      <c r="C9076" s="14">
        <v>0</v>
      </c>
      <c r="D9076" s="15">
        <v>21040001</v>
      </c>
      <c r="E9076" s="16" t="s">
        <v>7739</v>
      </c>
      <c r="F9076" s="14">
        <v>1021</v>
      </c>
      <c r="G9076" s="17">
        <v>38283</v>
      </c>
      <c r="H9076" s="29">
        <v>1971</v>
      </c>
      <c r="I9076" s="29">
        <v>0</v>
      </c>
      <c r="J9076" s="29">
        <v>0</v>
      </c>
      <c r="K9076" s="29">
        <v>0</v>
      </c>
      <c r="L9076" s="29">
        <f t="shared" si="562"/>
        <v>1971</v>
      </c>
      <c r="M9076" s="29">
        <v>-1873</v>
      </c>
      <c r="N9076" s="29">
        <v>0</v>
      </c>
      <c r="O9076" s="29">
        <v>0</v>
      </c>
      <c r="P9076" s="29">
        <f t="shared" si="563"/>
        <v>-1873</v>
      </c>
      <c r="Q9076" s="29">
        <f t="shared" si="564"/>
        <v>98</v>
      </c>
      <c r="R9076" s="29">
        <f t="shared" si="565"/>
        <v>98</v>
      </c>
      <c r="S9076" s="15" t="s">
        <v>7227</v>
      </c>
      <c r="T9076" s="15">
        <v>100301</v>
      </c>
      <c r="U9076" s="15" t="s">
        <v>32</v>
      </c>
      <c r="V9076" s="15">
        <v>47040001</v>
      </c>
      <c r="W9076" s="15" t="s">
        <v>33</v>
      </c>
    </row>
    <row r="9077" spans="2:23" hidden="1" x14ac:dyDescent="0.25">
      <c r="B9077" s="14">
        <v>50006087</v>
      </c>
      <c r="C9077" s="14">
        <v>0</v>
      </c>
      <c r="D9077" s="15">
        <v>21040001</v>
      </c>
      <c r="E9077" s="16" t="s">
        <v>7786</v>
      </c>
      <c r="F9077" s="14">
        <v>1041</v>
      </c>
      <c r="G9077" s="17">
        <v>38558</v>
      </c>
      <c r="H9077" s="29">
        <v>117.65</v>
      </c>
      <c r="I9077" s="29">
        <v>0</v>
      </c>
      <c r="J9077" s="29">
        <v>0</v>
      </c>
      <c r="K9077" s="29">
        <v>0</v>
      </c>
      <c r="L9077" s="29">
        <f t="shared" si="562"/>
        <v>117.65</v>
      </c>
      <c r="M9077" s="29">
        <v>-111.76</v>
      </c>
      <c r="N9077" s="29">
        <v>0</v>
      </c>
      <c r="O9077" s="29">
        <v>0</v>
      </c>
      <c r="P9077" s="29">
        <f t="shared" si="563"/>
        <v>-111.76</v>
      </c>
      <c r="Q9077" s="29">
        <f t="shared" si="564"/>
        <v>5.8900000000000006</v>
      </c>
      <c r="R9077" s="29">
        <f t="shared" si="565"/>
        <v>5.8900000000000006</v>
      </c>
      <c r="S9077" s="15" t="s">
        <v>7227</v>
      </c>
      <c r="T9077" s="15">
        <v>100501</v>
      </c>
      <c r="U9077" s="15" t="s">
        <v>27</v>
      </c>
      <c r="V9077" s="15">
        <v>47040001</v>
      </c>
      <c r="W9077" s="15" t="s">
        <v>28</v>
      </c>
    </row>
    <row r="9078" spans="2:23" hidden="1" x14ac:dyDescent="0.25">
      <c r="B9078" s="14">
        <v>50006088</v>
      </c>
      <c r="C9078" s="14">
        <v>0</v>
      </c>
      <c r="D9078" s="15">
        <v>21040001</v>
      </c>
      <c r="E9078" s="16" t="s">
        <v>7787</v>
      </c>
      <c r="F9078" s="14">
        <v>1061</v>
      </c>
      <c r="G9078" s="17">
        <v>38983</v>
      </c>
      <c r="H9078" s="29">
        <v>2007</v>
      </c>
      <c r="I9078" s="29">
        <v>0</v>
      </c>
      <c r="J9078" s="29">
        <v>0</v>
      </c>
      <c r="K9078" s="29">
        <v>0</v>
      </c>
      <c r="L9078" s="29">
        <f t="shared" si="562"/>
        <v>2007</v>
      </c>
      <c r="M9078" s="29">
        <v>-1907</v>
      </c>
      <c r="N9078" s="29">
        <v>0</v>
      </c>
      <c r="O9078" s="29">
        <v>0</v>
      </c>
      <c r="P9078" s="29">
        <f t="shared" si="563"/>
        <v>-1907</v>
      </c>
      <c r="Q9078" s="29">
        <f t="shared" si="564"/>
        <v>100</v>
      </c>
      <c r="R9078" s="29">
        <f t="shared" si="565"/>
        <v>100</v>
      </c>
      <c r="S9078" s="15" t="s">
        <v>7227</v>
      </c>
      <c r="T9078" s="15">
        <v>100801</v>
      </c>
      <c r="U9078" s="15" t="s">
        <v>62</v>
      </c>
      <c r="V9078" s="15">
        <v>47040001</v>
      </c>
      <c r="W9078" s="15" t="s">
        <v>44</v>
      </c>
    </row>
    <row r="9079" spans="2:23" hidden="1" x14ac:dyDescent="0.25">
      <c r="B9079" s="14">
        <v>50006089</v>
      </c>
      <c r="C9079" s="14">
        <v>0</v>
      </c>
      <c r="D9079" s="15">
        <v>21040001</v>
      </c>
      <c r="E9079" s="16" t="s">
        <v>7788</v>
      </c>
      <c r="F9079" s="14">
        <v>1061</v>
      </c>
      <c r="G9079" s="17">
        <v>38983</v>
      </c>
      <c r="H9079" s="29">
        <v>2007</v>
      </c>
      <c r="I9079" s="29">
        <v>0</v>
      </c>
      <c r="J9079" s="29">
        <v>0</v>
      </c>
      <c r="K9079" s="29">
        <v>0</v>
      </c>
      <c r="L9079" s="29">
        <f t="shared" si="562"/>
        <v>2007</v>
      </c>
      <c r="M9079" s="29">
        <v>-1907</v>
      </c>
      <c r="N9079" s="29">
        <v>0</v>
      </c>
      <c r="O9079" s="29">
        <v>0</v>
      </c>
      <c r="P9079" s="29">
        <f t="shared" si="563"/>
        <v>-1907</v>
      </c>
      <c r="Q9079" s="29">
        <f t="shared" si="564"/>
        <v>100</v>
      </c>
      <c r="R9079" s="29">
        <f t="shared" si="565"/>
        <v>100</v>
      </c>
      <c r="S9079" s="15" t="s">
        <v>7227</v>
      </c>
      <c r="T9079" s="15">
        <v>100801</v>
      </c>
      <c r="U9079" s="15" t="s">
        <v>62</v>
      </c>
      <c r="V9079" s="15">
        <v>47040001</v>
      </c>
      <c r="W9079" s="15" t="s">
        <v>44</v>
      </c>
    </row>
    <row r="9080" spans="2:23" hidden="1" x14ac:dyDescent="0.25">
      <c r="B9080" s="14">
        <v>50006090</v>
      </c>
      <c r="C9080" s="14">
        <v>0</v>
      </c>
      <c r="D9080" s="15">
        <v>21040001</v>
      </c>
      <c r="E9080" s="16" t="s">
        <v>7789</v>
      </c>
      <c r="F9080" s="14">
        <v>1012</v>
      </c>
      <c r="G9080" s="17">
        <v>38045</v>
      </c>
      <c r="H9080" s="29">
        <v>2013</v>
      </c>
      <c r="I9080" s="29">
        <v>0</v>
      </c>
      <c r="J9080" s="29">
        <v>0</v>
      </c>
      <c r="K9080" s="29">
        <v>0</v>
      </c>
      <c r="L9080" s="29">
        <f t="shared" si="562"/>
        <v>2013</v>
      </c>
      <c r="M9080" s="29">
        <v>-1912</v>
      </c>
      <c r="N9080" s="29">
        <v>0</v>
      </c>
      <c r="O9080" s="29">
        <v>0</v>
      </c>
      <c r="P9080" s="29">
        <f t="shared" si="563"/>
        <v>-1912</v>
      </c>
      <c r="Q9080" s="29">
        <f t="shared" si="564"/>
        <v>101</v>
      </c>
      <c r="R9080" s="29">
        <f t="shared" si="565"/>
        <v>101</v>
      </c>
      <c r="S9080" s="15" t="s">
        <v>7227</v>
      </c>
      <c r="T9080" s="15">
        <v>100202</v>
      </c>
      <c r="U9080" s="15" t="s">
        <v>70</v>
      </c>
      <c r="V9080" s="15">
        <v>47040001</v>
      </c>
      <c r="W9080" s="15" t="s">
        <v>71</v>
      </c>
    </row>
    <row r="9081" spans="2:23" hidden="1" x14ac:dyDescent="0.25">
      <c r="B9081" s="14">
        <v>50006091</v>
      </c>
      <c r="C9081" s="14">
        <v>0</v>
      </c>
      <c r="D9081" s="15">
        <v>21040001</v>
      </c>
      <c r="E9081" s="16" t="s">
        <v>7789</v>
      </c>
      <c r="F9081" s="14">
        <v>1012</v>
      </c>
      <c r="G9081" s="17">
        <v>38045</v>
      </c>
      <c r="H9081" s="29">
        <v>2013</v>
      </c>
      <c r="I9081" s="29">
        <v>0</v>
      </c>
      <c r="J9081" s="29">
        <v>0</v>
      </c>
      <c r="K9081" s="29">
        <v>0</v>
      </c>
      <c r="L9081" s="29">
        <f t="shared" ref="L9081:L9144" si="566">SUM(H9081:K9081)</f>
        <v>2013</v>
      </c>
      <c r="M9081" s="29">
        <v>-1912</v>
      </c>
      <c r="N9081" s="29">
        <v>0</v>
      </c>
      <c r="O9081" s="29">
        <v>0</v>
      </c>
      <c r="P9081" s="29">
        <f t="shared" si="563"/>
        <v>-1912</v>
      </c>
      <c r="Q9081" s="29">
        <f t="shared" si="564"/>
        <v>101</v>
      </c>
      <c r="R9081" s="29">
        <f t="shared" si="565"/>
        <v>101</v>
      </c>
      <c r="S9081" s="15" t="s">
        <v>7227</v>
      </c>
      <c r="T9081" s="15">
        <v>100202</v>
      </c>
      <c r="U9081" s="15" t="s">
        <v>70</v>
      </c>
      <c r="V9081" s="15">
        <v>47040001</v>
      </c>
      <c r="W9081" s="15" t="s">
        <v>71</v>
      </c>
    </row>
    <row r="9082" spans="2:23" hidden="1" x14ac:dyDescent="0.25">
      <c r="B9082" s="14">
        <v>50006092</v>
      </c>
      <c r="C9082" s="14">
        <v>0</v>
      </c>
      <c r="D9082" s="15">
        <v>21040001</v>
      </c>
      <c r="E9082" s="16" t="s">
        <v>7790</v>
      </c>
      <c r="F9082" s="14">
        <v>1011</v>
      </c>
      <c r="G9082" s="17">
        <v>37866</v>
      </c>
      <c r="H9082" s="29">
        <v>2018</v>
      </c>
      <c r="I9082" s="29">
        <v>0</v>
      </c>
      <c r="J9082" s="29">
        <v>0</v>
      </c>
      <c r="K9082" s="29">
        <v>0</v>
      </c>
      <c r="L9082" s="29">
        <f t="shared" si="566"/>
        <v>2018</v>
      </c>
      <c r="M9082" s="29">
        <v>-1917</v>
      </c>
      <c r="N9082" s="29">
        <v>0</v>
      </c>
      <c r="O9082" s="29">
        <v>0</v>
      </c>
      <c r="P9082" s="29">
        <f t="shared" si="563"/>
        <v>-1917</v>
      </c>
      <c r="Q9082" s="29">
        <f t="shared" si="564"/>
        <v>101</v>
      </c>
      <c r="R9082" s="29">
        <f t="shared" si="565"/>
        <v>101</v>
      </c>
      <c r="S9082" s="15" t="s">
        <v>7227</v>
      </c>
      <c r="T9082" s="15">
        <v>100201</v>
      </c>
      <c r="U9082" s="15" t="s">
        <v>75</v>
      </c>
      <c r="V9082" s="15">
        <v>47040001</v>
      </c>
      <c r="W9082" s="15" t="s">
        <v>71</v>
      </c>
    </row>
    <row r="9083" spans="2:23" hidden="1" x14ac:dyDescent="0.25">
      <c r="B9083" s="14">
        <v>50006093</v>
      </c>
      <c r="C9083" s="14">
        <v>0</v>
      </c>
      <c r="D9083" s="15">
        <v>21040001</v>
      </c>
      <c r="E9083" s="16" t="s">
        <v>7791</v>
      </c>
      <c r="F9083" s="14">
        <v>1061</v>
      </c>
      <c r="G9083" s="17">
        <v>38843</v>
      </c>
      <c r="H9083" s="29">
        <v>2029</v>
      </c>
      <c r="I9083" s="29">
        <v>0</v>
      </c>
      <c r="J9083" s="29">
        <v>0</v>
      </c>
      <c r="K9083" s="29">
        <v>0</v>
      </c>
      <c r="L9083" s="29">
        <f t="shared" si="566"/>
        <v>2029</v>
      </c>
      <c r="M9083" s="29">
        <v>-1928</v>
      </c>
      <c r="N9083" s="29">
        <v>0</v>
      </c>
      <c r="O9083" s="29">
        <v>0</v>
      </c>
      <c r="P9083" s="29">
        <f t="shared" si="563"/>
        <v>-1928</v>
      </c>
      <c r="Q9083" s="29">
        <f t="shared" si="564"/>
        <v>101</v>
      </c>
      <c r="R9083" s="29">
        <f t="shared" si="565"/>
        <v>101</v>
      </c>
      <c r="S9083" s="15" t="s">
        <v>7227</v>
      </c>
      <c r="T9083" s="15">
        <v>100801</v>
      </c>
      <c r="U9083" s="15" t="s">
        <v>62</v>
      </c>
      <c r="V9083" s="15">
        <v>47040001</v>
      </c>
      <c r="W9083" s="15" t="s">
        <v>44</v>
      </c>
    </row>
    <row r="9084" spans="2:23" hidden="1" x14ac:dyDescent="0.25">
      <c r="B9084" s="14">
        <v>50006094</v>
      </c>
      <c r="C9084" s="14">
        <v>0</v>
      </c>
      <c r="D9084" s="15">
        <v>21040001</v>
      </c>
      <c r="E9084" s="16" t="s">
        <v>7792</v>
      </c>
      <c r="F9084" s="14">
        <v>1061</v>
      </c>
      <c r="G9084" s="17">
        <v>38843</v>
      </c>
      <c r="H9084" s="29">
        <v>2029</v>
      </c>
      <c r="I9084" s="29">
        <v>0</v>
      </c>
      <c r="J9084" s="29">
        <v>0</v>
      </c>
      <c r="K9084" s="29">
        <v>0</v>
      </c>
      <c r="L9084" s="29">
        <f t="shared" si="566"/>
        <v>2029</v>
      </c>
      <c r="M9084" s="29">
        <v>-1928</v>
      </c>
      <c r="N9084" s="29">
        <v>0</v>
      </c>
      <c r="O9084" s="29">
        <v>0</v>
      </c>
      <c r="P9084" s="29">
        <f t="shared" si="563"/>
        <v>-1928</v>
      </c>
      <c r="Q9084" s="29">
        <f t="shared" si="564"/>
        <v>101</v>
      </c>
      <c r="R9084" s="29">
        <f t="shared" si="565"/>
        <v>101</v>
      </c>
      <c r="S9084" s="15" t="s">
        <v>7227</v>
      </c>
      <c r="T9084" s="15">
        <v>100801</v>
      </c>
      <c r="U9084" s="15" t="s">
        <v>62</v>
      </c>
      <c r="V9084" s="15">
        <v>47040001</v>
      </c>
      <c r="W9084" s="15" t="s">
        <v>44</v>
      </c>
    </row>
    <row r="9085" spans="2:23" hidden="1" x14ac:dyDescent="0.25">
      <c r="B9085" s="14">
        <v>50006095</v>
      </c>
      <c r="C9085" s="14">
        <v>0</v>
      </c>
      <c r="D9085" s="15">
        <v>21040001</v>
      </c>
      <c r="E9085" s="16" t="s">
        <v>7793</v>
      </c>
      <c r="F9085" s="14">
        <v>1051</v>
      </c>
      <c r="G9085" s="17">
        <v>38935</v>
      </c>
      <c r="H9085" s="29">
        <v>2030</v>
      </c>
      <c r="I9085" s="29">
        <v>0</v>
      </c>
      <c r="J9085" s="29">
        <v>0</v>
      </c>
      <c r="K9085" s="29">
        <v>0</v>
      </c>
      <c r="L9085" s="29">
        <f t="shared" si="566"/>
        <v>2030</v>
      </c>
      <c r="M9085" s="29">
        <v>-1929</v>
      </c>
      <c r="N9085" s="29">
        <v>0</v>
      </c>
      <c r="O9085" s="29">
        <v>0</v>
      </c>
      <c r="P9085" s="29">
        <f t="shared" si="563"/>
        <v>-1929</v>
      </c>
      <c r="Q9085" s="29">
        <f t="shared" si="564"/>
        <v>101</v>
      </c>
      <c r="R9085" s="29">
        <f t="shared" si="565"/>
        <v>101</v>
      </c>
      <c r="S9085" s="15" t="s">
        <v>7227</v>
      </c>
      <c r="T9085" s="15">
        <v>100601</v>
      </c>
      <c r="U9085" s="15" t="s">
        <v>79</v>
      </c>
      <c r="V9085" s="15">
        <v>47040001</v>
      </c>
      <c r="W9085" s="15" t="s">
        <v>80</v>
      </c>
    </row>
    <row r="9086" spans="2:23" hidden="1" x14ac:dyDescent="0.25">
      <c r="B9086" s="14">
        <v>50006096</v>
      </c>
      <c r="C9086" s="14">
        <v>0</v>
      </c>
      <c r="D9086" s="15">
        <v>21040001</v>
      </c>
      <c r="E9086" s="16" t="s">
        <v>7634</v>
      </c>
      <c r="F9086" s="14">
        <v>1051</v>
      </c>
      <c r="G9086" s="17">
        <v>38904</v>
      </c>
      <c r="H9086" s="29">
        <v>2050</v>
      </c>
      <c r="I9086" s="29">
        <v>0</v>
      </c>
      <c r="J9086" s="29">
        <v>0</v>
      </c>
      <c r="K9086" s="29">
        <v>0</v>
      </c>
      <c r="L9086" s="29">
        <f t="shared" si="566"/>
        <v>2050</v>
      </c>
      <c r="M9086" s="29">
        <v>-1948</v>
      </c>
      <c r="N9086" s="29">
        <v>0</v>
      </c>
      <c r="O9086" s="29">
        <v>0</v>
      </c>
      <c r="P9086" s="29">
        <f t="shared" si="563"/>
        <v>-1948</v>
      </c>
      <c r="Q9086" s="29">
        <f t="shared" si="564"/>
        <v>102</v>
      </c>
      <c r="R9086" s="29">
        <f t="shared" si="565"/>
        <v>102</v>
      </c>
      <c r="S9086" s="15" t="s">
        <v>7227</v>
      </c>
      <c r="T9086" s="15">
        <v>100601</v>
      </c>
      <c r="U9086" s="15" t="s">
        <v>79</v>
      </c>
      <c r="V9086" s="15">
        <v>47040001</v>
      </c>
      <c r="W9086" s="15" t="s">
        <v>80</v>
      </c>
    </row>
    <row r="9087" spans="2:23" hidden="1" x14ac:dyDescent="0.25">
      <c r="B9087" s="14">
        <v>50006097</v>
      </c>
      <c r="C9087" s="14">
        <v>0</v>
      </c>
      <c r="D9087" s="15">
        <v>21040001</v>
      </c>
      <c r="E9087" s="16" t="s">
        <v>7634</v>
      </c>
      <c r="F9087" s="14">
        <v>1051</v>
      </c>
      <c r="G9087" s="17">
        <v>38909</v>
      </c>
      <c r="H9087" s="29">
        <v>2050</v>
      </c>
      <c r="I9087" s="29">
        <v>0</v>
      </c>
      <c r="J9087" s="29">
        <v>0</v>
      </c>
      <c r="K9087" s="29">
        <v>0</v>
      </c>
      <c r="L9087" s="29">
        <f t="shared" si="566"/>
        <v>2050</v>
      </c>
      <c r="M9087" s="29">
        <v>-1948</v>
      </c>
      <c r="N9087" s="29">
        <v>0</v>
      </c>
      <c r="O9087" s="29">
        <v>0</v>
      </c>
      <c r="P9087" s="29">
        <f t="shared" si="563"/>
        <v>-1948</v>
      </c>
      <c r="Q9087" s="29">
        <f t="shared" si="564"/>
        <v>102</v>
      </c>
      <c r="R9087" s="29">
        <f t="shared" si="565"/>
        <v>102</v>
      </c>
      <c r="S9087" s="15" t="s">
        <v>7227</v>
      </c>
      <c r="T9087" s="15">
        <v>100601</v>
      </c>
      <c r="U9087" s="15" t="s">
        <v>79</v>
      </c>
      <c r="V9087" s="15">
        <v>47040001</v>
      </c>
      <c r="W9087" s="15" t="s">
        <v>80</v>
      </c>
    </row>
    <row r="9088" spans="2:23" hidden="1" x14ac:dyDescent="0.25">
      <c r="B9088" s="14">
        <v>50006098</v>
      </c>
      <c r="C9088" s="14">
        <v>0</v>
      </c>
      <c r="D9088" s="15">
        <v>21040001</v>
      </c>
      <c r="E9088" s="16" t="s">
        <v>7794</v>
      </c>
      <c r="F9088" s="14">
        <v>1031</v>
      </c>
      <c r="G9088" s="17">
        <v>39104</v>
      </c>
      <c r="H9088" s="29">
        <v>2052</v>
      </c>
      <c r="I9088" s="29">
        <v>0</v>
      </c>
      <c r="J9088" s="29">
        <v>0</v>
      </c>
      <c r="K9088" s="29">
        <v>0</v>
      </c>
      <c r="L9088" s="29">
        <f t="shared" si="566"/>
        <v>2052</v>
      </c>
      <c r="M9088" s="29">
        <v>-1950</v>
      </c>
      <c r="N9088" s="29">
        <v>0</v>
      </c>
      <c r="O9088" s="29">
        <v>0</v>
      </c>
      <c r="P9088" s="29">
        <f t="shared" si="563"/>
        <v>-1950</v>
      </c>
      <c r="Q9088" s="29">
        <f t="shared" si="564"/>
        <v>102</v>
      </c>
      <c r="R9088" s="29">
        <f t="shared" si="565"/>
        <v>102</v>
      </c>
      <c r="S9088" s="15" t="s">
        <v>7227</v>
      </c>
      <c r="T9088" s="15">
        <v>100401</v>
      </c>
      <c r="U9088" s="15" t="s">
        <v>97</v>
      </c>
      <c r="V9088" s="15">
        <v>47040001</v>
      </c>
      <c r="W9088" s="15" t="s">
        <v>98</v>
      </c>
    </row>
    <row r="9089" spans="2:23" hidden="1" x14ac:dyDescent="0.25">
      <c r="B9089" s="14">
        <v>50006099</v>
      </c>
      <c r="C9089" s="14">
        <v>0</v>
      </c>
      <c r="D9089" s="15">
        <v>21040001</v>
      </c>
      <c r="E9089" s="16" t="s">
        <v>7795</v>
      </c>
      <c r="F9089" s="14">
        <v>1091</v>
      </c>
      <c r="G9089" s="17">
        <v>38995</v>
      </c>
      <c r="H9089" s="29">
        <v>2052</v>
      </c>
      <c r="I9089" s="29">
        <v>0</v>
      </c>
      <c r="J9089" s="29">
        <v>0</v>
      </c>
      <c r="K9089" s="29">
        <v>0</v>
      </c>
      <c r="L9089" s="29">
        <f t="shared" si="566"/>
        <v>2052</v>
      </c>
      <c r="M9089" s="29">
        <v>-1950</v>
      </c>
      <c r="N9089" s="29">
        <v>0</v>
      </c>
      <c r="O9089" s="29">
        <v>0</v>
      </c>
      <c r="P9089" s="29">
        <f t="shared" si="563"/>
        <v>-1950</v>
      </c>
      <c r="Q9089" s="29">
        <f t="shared" si="564"/>
        <v>102</v>
      </c>
      <c r="R9089" s="29">
        <f t="shared" si="565"/>
        <v>102</v>
      </c>
      <c r="S9089" s="15" t="s">
        <v>7227</v>
      </c>
      <c r="T9089" s="15">
        <v>100701</v>
      </c>
      <c r="U9089" s="15" t="s">
        <v>52</v>
      </c>
      <c r="V9089" s="15">
        <v>47040001</v>
      </c>
      <c r="W9089" s="15" t="s">
        <v>48</v>
      </c>
    </row>
    <row r="9090" spans="2:23" hidden="1" x14ac:dyDescent="0.25">
      <c r="B9090" s="14">
        <v>50006100</v>
      </c>
      <c r="C9090" s="14">
        <v>0</v>
      </c>
      <c r="D9090" s="15">
        <v>21040001</v>
      </c>
      <c r="E9090" s="16" t="s">
        <v>7795</v>
      </c>
      <c r="F9090" s="14">
        <v>1091</v>
      </c>
      <c r="G9090" s="17">
        <v>39024</v>
      </c>
      <c r="H9090" s="29">
        <v>2052</v>
      </c>
      <c r="I9090" s="29">
        <v>0</v>
      </c>
      <c r="J9090" s="29">
        <v>0</v>
      </c>
      <c r="K9090" s="29">
        <v>0</v>
      </c>
      <c r="L9090" s="29">
        <f t="shared" si="566"/>
        <v>2052</v>
      </c>
      <c r="M9090" s="29">
        <v>-1950</v>
      </c>
      <c r="N9090" s="29">
        <v>0</v>
      </c>
      <c r="O9090" s="29">
        <v>0</v>
      </c>
      <c r="P9090" s="29">
        <f t="shared" si="563"/>
        <v>-1950</v>
      </c>
      <c r="Q9090" s="29">
        <f t="shared" si="564"/>
        <v>102</v>
      </c>
      <c r="R9090" s="29">
        <f t="shared" si="565"/>
        <v>102</v>
      </c>
      <c r="S9090" s="15" t="s">
        <v>7227</v>
      </c>
      <c r="T9090" s="15">
        <v>100701</v>
      </c>
      <c r="U9090" s="15" t="s">
        <v>52</v>
      </c>
      <c r="V9090" s="15">
        <v>47040001</v>
      </c>
      <c r="W9090" s="15" t="s">
        <v>48</v>
      </c>
    </row>
    <row r="9091" spans="2:23" hidden="1" x14ac:dyDescent="0.25">
      <c r="B9091" s="14">
        <v>50006101</v>
      </c>
      <c r="C9091" s="14">
        <v>0</v>
      </c>
      <c r="D9091" s="15">
        <v>21040001</v>
      </c>
      <c r="E9091" s="16" t="s">
        <v>7795</v>
      </c>
      <c r="F9091" s="14">
        <v>1091</v>
      </c>
      <c r="G9091" s="17">
        <v>39082</v>
      </c>
      <c r="H9091" s="29">
        <v>2052</v>
      </c>
      <c r="I9091" s="29">
        <v>0</v>
      </c>
      <c r="J9091" s="29">
        <v>0</v>
      </c>
      <c r="K9091" s="29">
        <v>0</v>
      </c>
      <c r="L9091" s="29">
        <f t="shared" si="566"/>
        <v>2052</v>
      </c>
      <c r="M9091" s="29">
        <v>-1950</v>
      </c>
      <c r="N9091" s="29">
        <v>0</v>
      </c>
      <c r="O9091" s="29">
        <v>0</v>
      </c>
      <c r="P9091" s="29">
        <f t="shared" si="563"/>
        <v>-1950</v>
      </c>
      <c r="Q9091" s="29">
        <f t="shared" si="564"/>
        <v>102</v>
      </c>
      <c r="R9091" s="29">
        <f t="shared" si="565"/>
        <v>102</v>
      </c>
      <c r="S9091" s="15" t="s">
        <v>7227</v>
      </c>
      <c r="T9091" s="15">
        <v>100701</v>
      </c>
      <c r="U9091" s="15" t="s">
        <v>52</v>
      </c>
      <c r="V9091" s="15">
        <v>47040001</v>
      </c>
      <c r="W9091" s="15" t="s">
        <v>48</v>
      </c>
    </row>
    <row r="9092" spans="2:23" hidden="1" x14ac:dyDescent="0.25">
      <c r="B9092" s="14">
        <v>50006102</v>
      </c>
      <c r="C9092" s="14">
        <v>0</v>
      </c>
      <c r="D9092" s="15">
        <v>21040001</v>
      </c>
      <c r="E9092" s="16" t="s">
        <v>7796</v>
      </c>
      <c r="F9092" s="14">
        <v>1021</v>
      </c>
      <c r="G9092" s="17">
        <v>38839</v>
      </c>
      <c r="H9092" s="29">
        <v>2058</v>
      </c>
      <c r="I9092" s="29">
        <v>0</v>
      </c>
      <c r="J9092" s="29">
        <v>0</v>
      </c>
      <c r="K9092" s="29">
        <v>0</v>
      </c>
      <c r="L9092" s="29">
        <f t="shared" si="566"/>
        <v>2058</v>
      </c>
      <c r="M9092" s="29">
        <v>-1956</v>
      </c>
      <c r="N9092" s="29">
        <v>0</v>
      </c>
      <c r="O9092" s="29">
        <v>0</v>
      </c>
      <c r="P9092" s="29">
        <f t="shared" si="563"/>
        <v>-1956</v>
      </c>
      <c r="Q9092" s="29">
        <f t="shared" si="564"/>
        <v>102</v>
      </c>
      <c r="R9092" s="29">
        <f t="shared" si="565"/>
        <v>102</v>
      </c>
      <c r="S9092" s="15" t="s">
        <v>7227</v>
      </c>
      <c r="T9092" s="15">
        <v>100301</v>
      </c>
      <c r="U9092" s="15" t="s">
        <v>32</v>
      </c>
      <c r="V9092" s="15">
        <v>47040001</v>
      </c>
      <c r="W9092" s="15" t="s">
        <v>33</v>
      </c>
    </row>
    <row r="9093" spans="2:23" hidden="1" x14ac:dyDescent="0.25">
      <c r="B9093" s="14">
        <v>50006103</v>
      </c>
      <c r="C9093" s="14">
        <v>0</v>
      </c>
      <c r="D9093" s="15">
        <v>21040001</v>
      </c>
      <c r="E9093" s="16" t="s">
        <v>7797</v>
      </c>
      <c r="F9093" s="14">
        <v>1021</v>
      </c>
      <c r="G9093" s="17">
        <v>38235</v>
      </c>
      <c r="H9093" s="29">
        <v>2062</v>
      </c>
      <c r="I9093" s="29">
        <v>0</v>
      </c>
      <c r="J9093" s="29">
        <v>0</v>
      </c>
      <c r="K9093" s="29">
        <v>0</v>
      </c>
      <c r="L9093" s="29">
        <f t="shared" si="566"/>
        <v>2062</v>
      </c>
      <c r="M9093" s="29">
        <v>-1959</v>
      </c>
      <c r="N9093" s="29">
        <v>0</v>
      </c>
      <c r="O9093" s="29">
        <v>0</v>
      </c>
      <c r="P9093" s="29">
        <f t="shared" ref="P9093:P9156" si="567">SUM(M9093:O9093)</f>
        <v>-1959</v>
      </c>
      <c r="Q9093" s="29">
        <f t="shared" ref="Q9093:Q9156" si="568">H9093+M9093</f>
        <v>103</v>
      </c>
      <c r="R9093" s="29">
        <f t="shared" ref="R9093:R9156" si="569">L9093+P9093</f>
        <v>103</v>
      </c>
      <c r="S9093" s="15" t="s">
        <v>7227</v>
      </c>
      <c r="T9093" s="15">
        <v>100301</v>
      </c>
      <c r="U9093" s="15" t="s">
        <v>32</v>
      </c>
      <c r="V9093" s="15">
        <v>47040001</v>
      </c>
      <c r="W9093" s="15" t="s">
        <v>33</v>
      </c>
    </row>
    <row r="9094" spans="2:23" hidden="1" x14ac:dyDescent="0.25">
      <c r="B9094" s="14">
        <v>50006104</v>
      </c>
      <c r="C9094" s="14">
        <v>0</v>
      </c>
      <c r="D9094" s="15">
        <v>21040001</v>
      </c>
      <c r="E9094" s="16" t="s">
        <v>7616</v>
      </c>
      <c r="F9094" s="14">
        <v>1091</v>
      </c>
      <c r="G9094" s="17">
        <v>39068</v>
      </c>
      <c r="H9094" s="29">
        <v>2077</v>
      </c>
      <c r="I9094" s="29">
        <v>0</v>
      </c>
      <c r="J9094" s="29">
        <v>0</v>
      </c>
      <c r="K9094" s="29">
        <v>0</v>
      </c>
      <c r="L9094" s="29">
        <f t="shared" si="566"/>
        <v>2077</v>
      </c>
      <c r="M9094" s="29">
        <v>-1974</v>
      </c>
      <c r="N9094" s="29">
        <v>0</v>
      </c>
      <c r="O9094" s="29">
        <v>0</v>
      </c>
      <c r="P9094" s="29">
        <f t="shared" si="567"/>
        <v>-1974</v>
      </c>
      <c r="Q9094" s="29">
        <f t="shared" si="568"/>
        <v>103</v>
      </c>
      <c r="R9094" s="29">
        <f t="shared" si="569"/>
        <v>103</v>
      </c>
      <c r="S9094" s="15" t="s">
        <v>7227</v>
      </c>
      <c r="T9094" s="15">
        <v>100701</v>
      </c>
      <c r="U9094" s="15" t="s">
        <v>52</v>
      </c>
      <c r="V9094" s="15">
        <v>47040001</v>
      </c>
      <c r="W9094" s="15" t="s">
        <v>48</v>
      </c>
    </row>
    <row r="9095" spans="2:23" hidden="1" x14ac:dyDescent="0.25">
      <c r="B9095" s="14">
        <v>50006105</v>
      </c>
      <c r="C9095" s="14">
        <v>0</v>
      </c>
      <c r="D9095" s="15">
        <v>21040001</v>
      </c>
      <c r="E9095" s="16" t="s">
        <v>7798</v>
      </c>
      <c r="F9095" s="14">
        <v>1091</v>
      </c>
      <c r="G9095" s="17">
        <v>39031</v>
      </c>
      <c r="H9095" s="29">
        <v>2078</v>
      </c>
      <c r="I9095" s="29">
        <v>0</v>
      </c>
      <c r="J9095" s="29">
        <v>0</v>
      </c>
      <c r="K9095" s="29">
        <v>0</v>
      </c>
      <c r="L9095" s="29">
        <f t="shared" si="566"/>
        <v>2078</v>
      </c>
      <c r="M9095" s="29">
        <v>-1975</v>
      </c>
      <c r="N9095" s="29">
        <v>0</v>
      </c>
      <c r="O9095" s="29">
        <v>0</v>
      </c>
      <c r="P9095" s="29">
        <f t="shared" si="567"/>
        <v>-1975</v>
      </c>
      <c r="Q9095" s="29">
        <f t="shared" si="568"/>
        <v>103</v>
      </c>
      <c r="R9095" s="29">
        <f t="shared" si="569"/>
        <v>103</v>
      </c>
      <c r="S9095" s="15" t="s">
        <v>7227</v>
      </c>
      <c r="T9095" s="15">
        <v>100701</v>
      </c>
      <c r="U9095" s="15" t="s">
        <v>52</v>
      </c>
      <c r="V9095" s="15">
        <v>47040001</v>
      </c>
      <c r="W9095" s="15" t="s">
        <v>48</v>
      </c>
    </row>
    <row r="9096" spans="2:23" hidden="1" x14ac:dyDescent="0.25">
      <c r="B9096" s="14">
        <v>50006106</v>
      </c>
      <c r="C9096" s="14">
        <v>0</v>
      </c>
      <c r="D9096" s="15">
        <v>21040001</v>
      </c>
      <c r="E9096" s="16" t="s">
        <v>7798</v>
      </c>
      <c r="F9096" s="14">
        <v>1091</v>
      </c>
      <c r="G9096" s="17">
        <v>39050</v>
      </c>
      <c r="H9096" s="29">
        <v>2078</v>
      </c>
      <c r="I9096" s="29">
        <v>0</v>
      </c>
      <c r="J9096" s="29">
        <v>0</v>
      </c>
      <c r="K9096" s="29">
        <v>0</v>
      </c>
      <c r="L9096" s="29">
        <f t="shared" si="566"/>
        <v>2078</v>
      </c>
      <c r="M9096" s="29">
        <v>-1975</v>
      </c>
      <c r="N9096" s="29">
        <v>0</v>
      </c>
      <c r="O9096" s="29">
        <v>0</v>
      </c>
      <c r="P9096" s="29">
        <f t="shared" si="567"/>
        <v>-1975</v>
      </c>
      <c r="Q9096" s="29">
        <f t="shared" si="568"/>
        <v>103</v>
      </c>
      <c r="R9096" s="29">
        <f t="shared" si="569"/>
        <v>103</v>
      </c>
      <c r="S9096" s="15" t="s">
        <v>7227</v>
      </c>
      <c r="T9096" s="15">
        <v>100701</v>
      </c>
      <c r="U9096" s="15" t="s">
        <v>52</v>
      </c>
      <c r="V9096" s="15">
        <v>47040001</v>
      </c>
      <c r="W9096" s="15" t="s">
        <v>48</v>
      </c>
    </row>
    <row r="9097" spans="2:23" hidden="1" x14ac:dyDescent="0.25">
      <c r="B9097" s="14">
        <v>50006107</v>
      </c>
      <c r="C9097" s="14">
        <v>0</v>
      </c>
      <c r="D9097" s="15">
        <v>21040001</v>
      </c>
      <c r="E9097" s="16" t="s">
        <v>7799</v>
      </c>
      <c r="F9097" s="14">
        <v>1011</v>
      </c>
      <c r="G9097" s="17">
        <v>38899</v>
      </c>
      <c r="H9097" s="29">
        <v>2079</v>
      </c>
      <c r="I9097" s="29">
        <v>0</v>
      </c>
      <c r="J9097" s="29">
        <v>0</v>
      </c>
      <c r="K9097" s="29">
        <v>0</v>
      </c>
      <c r="L9097" s="29">
        <f t="shared" si="566"/>
        <v>2079</v>
      </c>
      <c r="M9097" s="29">
        <v>-1976</v>
      </c>
      <c r="N9097" s="29">
        <v>0</v>
      </c>
      <c r="O9097" s="29">
        <v>0</v>
      </c>
      <c r="P9097" s="29">
        <f t="shared" si="567"/>
        <v>-1976</v>
      </c>
      <c r="Q9097" s="29">
        <f t="shared" si="568"/>
        <v>103</v>
      </c>
      <c r="R9097" s="29">
        <f t="shared" si="569"/>
        <v>103</v>
      </c>
      <c r="S9097" s="15" t="s">
        <v>7227</v>
      </c>
      <c r="T9097" s="15">
        <v>100201</v>
      </c>
      <c r="U9097" s="15" t="s">
        <v>75</v>
      </c>
      <c r="V9097" s="15">
        <v>47040001</v>
      </c>
      <c r="W9097" s="15" t="s">
        <v>71</v>
      </c>
    </row>
    <row r="9098" spans="2:23" hidden="1" x14ac:dyDescent="0.25">
      <c r="B9098" s="14">
        <v>50006108</v>
      </c>
      <c r="C9098" s="14">
        <v>0</v>
      </c>
      <c r="D9098" s="15">
        <v>21040001</v>
      </c>
      <c r="E9098" s="16" t="s">
        <v>7584</v>
      </c>
      <c r="F9098" s="14">
        <v>1091</v>
      </c>
      <c r="G9098" s="17">
        <v>38912</v>
      </c>
      <c r="H9098" s="29">
        <v>2081</v>
      </c>
      <c r="I9098" s="29">
        <v>0</v>
      </c>
      <c r="J9098" s="29">
        <v>0</v>
      </c>
      <c r="K9098" s="29">
        <v>0</v>
      </c>
      <c r="L9098" s="29">
        <f t="shared" si="566"/>
        <v>2081</v>
      </c>
      <c r="M9098" s="29">
        <v>-1977</v>
      </c>
      <c r="N9098" s="29">
        <v>0</v>
      </c>
      <c r="O9098" s="29">
        <v>0</v>
      </c>
      <c r="P9098" s="29">
        <f t="shared" si="567"/>
        <v>-1977</v>
      </c>
      <c r="Q9098" s="29">
        <f t="shared" si="568"/>
        <v>104</v>
      </c>
      <c r="R9098" s="29">
        <f t="shared" si="569"/>
        <v>104</v>
      </c>
      <c r="S9098" s="15" t="s">
        <v>7227</v>
      </c>
      <c r="T9098" s="15">
        <v>100701</v>
      </c>
      <c r="U9098" s="15" t="s">
        <v>52</v>
      </c>
      <c r="V9098" s="15">
        <v>47040001</v>
      </c>
      <c r="W9098" s="15" t="s">
        <v>48</v>
      </c>
    </row>
    <row r="9099" spans="2:23" hidden="1" x14ac:dyDescent="0.25">
      <c r="B9099" s="14">
        <v>50006109</v>
      </c>
      <c r="C9099" s="14">
        <v>0</v>
      </c>
      <c r="D9099" s="15">
        <v>21040001</v>
      </c>
      <c r="E9099" s="16" t="s">
        <v>7800</v>
      </c>
      <c r="F9099" s="14">
        <v>1081</v>
      </c>
      <c r="G9099" s="17">
        <v>39008</v>
      </c>
      <c r="H9099" s="29">
        <v>2095</v>
      </c>
      <c r="I9099" s="29">
        <v>0</v>
      </c>
      <c r="J9099" s="29">
        <v>0</v>
      </c>
      <c r="K9099" s="29">
        <v>0</v>
      </c>
      <c r="L9099" s="29">
        <f t="shared" si="566"/>
        <v>2095</v>
      </c>
      <c r="M9099" s="29">
        <v>-1991</v>
      </c>
      <c r="N9099" s="29">
        <v>0</v>
      </c>
      <c r="O9099" s="29">
        <v>0</v>
      </c>
      <c r="P9099" s="29">
        <f t="shared" si="567"/>
        <v>-1991</v>
      </c>
      <c r="Q9099" s="29">
        <f t="shared" si="568"/>
        <v>104</v>
      </c>
      <c r="R9099" s="29">
        <f t="shared" si="569"/>
        <v>104</v>
      </c>
      <c r="S9099" s="15" t="s">
        <v>7227</v>
      </c>
      <c r="T9099" s="15">
        <v>101001</v>
      </c>
      <c r="U9099" s="15" t="s">
        <v>37</v>
      </c>
      <c r="V9099" s="15">
        <v>47040001</v>
      </c>
      <c r="W9099" s="15" t="s">
        <v>38</v>
      </c>
    </row>
    <row r="9100" spans="2:23" hidden="1" x14ac:dyDescent="0.25">
      <c r="B9100" s="14">
        <v>50006110</v>
      </c>
      <c r="C9100" s="14">
        <v>0</v>
      </c>
      <c r="D9100" s="15">
        <v>21040001</v>
      </c>
      <c r="E9100" s="16" t="s">
        <v>7801</v>
      </c>
      <c r="F9100" s="14">
        <v>1091</v>
      </c>
      <c r="G9100" s="17">
        <v>39068</v>
      </c>
      <c r="H9100" s="29">
        <v>2096</v>
      </c>
      <c r="I9100" s="29">
        <v>0</v>
      </c>
      <c r="J9100" s="29">
        <v>0</v>
      </c>
      <c r="K9100" s="29">
        <v>0</v>
      </c>
      <c r="L9100" s="29">
        <f t="shared" si="566"/>
        <v>2096</v>
      </c>
      <c r="M9100" s="29">
        <v>-1992</v>
      </c>
      <c r="N9100" s="29">
        <v>0</v>
      </c>
      <c r="O9100" s="29">
        <v>0</v>
      </c>
      <c r="P9100" s="29">
        <f t="shared" si="567"/>
        <v>-1992</v>
      </c>
      <c r="Q9100" s="29">
        <f t="shared" si="568"/>
        <v>104</v>
      </c>
      <c r="R9100" s="29">
        <f t="shared" si="569"/>
        <v>104</v>
      </c>
      <c r="S9100" s="15" t="s">
        <v>7227</v>
      </c>
      <c r="T9100" s="15">
        <v>100701</v>
      </c>
      <c r="U9100" s="15" t="s">
        <v>52</v>
      </c>
      <c r="V9100" s="15">
        <v>47040001</v>
      </c>
      <c r="W9100" s="15" t="s">
        <v>48</v>
      </c>
    </row>
    <row r="9101" spans="2:23" hidden="1" x14ac:dyDescent="0.25">
      <c r="B9101" s="14">
        <v>50006111</v>
      </c>
      <c r="C9101" s="14">
        <v>0</v>
      </c>
      <c r="D9101" s="15">
        <v>21040001</v>
      </c>
      <c r="E9101" s="16" t="s">
        <v>7802</v>
      </c>
      <c r="F9101" s="14">
        <v>1011</v>
      </c>
      <c r="G9101" s="17">
        <v>38899</v>
      </c>
      <c r="H9101" s="29">
        <v>2100</v>
      </c>
      <c r="I9101" s="29">
        <v>0</v>
      </c>
      <c r="J9101" s="29">
        <v>0</v>
      </c>
      <c r="K9101" s="29">
        <v>0</v>
      </c>
      <c r="L9101" s="29">
        <f t="shared" si="566"/>
        <v>2100</v>
      </c>
      <c r="M9101" s="29">
        <v>-1995</v>
      </c>
      <c r="N9101" s="29">
        <v>0</v>
      </c>
      <c r="O9101" s="29">
        <v>0</v>
      </c>
      <c r="P9101" s="29">
        <f t="shared" si="567"/>
        <v>-1995</v>
      </c>
      <c r="Q9101" s="29">
        <f t="shared" si="568"/>
        <v>105</v>
      </c>
      <c r="R9101" s="29">
        <f t="shared" si="569"/>
        <v>105</v>
      </c>
      <c r="S9101" s="15" t="s">
        <v>7227</v>
      </c>
      <c r="T9101" s="15">
        <v>100201</v>
      </c>
      <c r="U9101" s="15" t="s">
        <v>75</v>
      </c>
      <c r="V9101" s="15">
        <v>47040001</v>
      </c>
      <c r="W9101" s="15" t="s">
        <v>71</v>
      </c>
    </row>
    <row r="9102" spans="2:23" hidden="1" x14ac:dyDescent="0.25">
      <c r="B9102" s="14">
        <v>50006112</v>
      </c>
      <c r="C9102" s="14">
        <v>0</v>
      </c>
      <c r="D9102" s="15">
        <v>21040001</v>
      </c>
      <c r="E9102" s="16" t="s">
        <v>7803</v>
      </c>
      <c r="F9102" s="14">
        <v>1021</v>
      </c>
      <c r="G9102" s="17">
        <v>38569</v>
      </c>
      <c r="H9102" s="29">
        <v>2100</v>
      </c>
      <c r="I9102" s="29">
        <v>0</v>
      </c>
      <c r="J9102" s="29">
        <v>0</v>
      </c>
      <c r="K9102" s="29">
        <v>0</v>
      </c>
      <c r="L9102" s="29">
        <f t="shared" si="566"/>
        <v>2100</v>
      </c>
      <c r="M9102" s="29">
        <v>-1995</v>
      </c>
      <c r="N9102" s="29">
        <v>0</v>
      </c>
      <c r="O9102" s="29">
        <v>0</v>
      </c>
      <c r="P9102" s="29">
        <f t="shared" si="567"/>
        <v>-1995</v>
      </c>
      <c r="Q9102" s="29">
        <f t="shared" si="568"/>
        <v>105</v>
      </c>
      <c r="R9102" s="29">
        <f t="shared" si="569"/>
        <v>105</v>
      </c>
      <c r="S9102" s="15" t="s">
        <v>7227</v>
      </c>
      <c r="T9102" s="15">
        <v>100301</v>
      </c>
      <c r="U9102" s="15" t="s">
        <v>32</v>
      </c>
      <c r="V9102" s="15">
        <v>47040001</v>
      </c>
      <c r="W9102" s="15" t="s">
        <v>33</v>
      </c>
    </row>
    <row r="9103" spans="2:23" hidden="1" x14ac:dyDescent="0.25">
      <c r="B9103" s="14">
        <v>50006113</v>
      </c>
      <c r="C9103" s="14">
        <v>0</v>
      </c>
      <c r="D9103" s="15">
        <v>21040001</v>
      </c>
      <c r="E9103" s="16" t="s">
        <v>7804</v>
      </c>
      <c r="F9103" s="14">
        <v>1901</v>
      </c>
      <c r="G9103" s="17">
        <v>38353</v>
      </c>
      <c r="H9103" s="29">
        <v>2100</v>
      </c>
      <c r="I9103" s="29">
        <v>0</v>
      </c>
      <c r="J9103" s="29">
        <v>0</v>
      </c>
      <c r="K9103" s="29">
        <v>0</v>
      </c>
      <c r="L9103" s="29">
        <f t="shared" si="566"/>
        <v>2100</v>
      </c>
      <c r="M9103" s="29">
        <v>-1995</v>
      </c>
      <c r="N9103" s="29">
        <v>0</v>
      </c>
      <c r="O9103" s="29">
        <v>0</v>
      </c>
      <c r="P9103" s="29">
        <f t="shared" si="567"/>
        <v>-1995</v>
      </c>
      <c r="Q9103" s="29">
        <f t="shared" si="568"/>
        <v>105</v>
      </c>
      <c r="R9103" s="29">
        <f t="shared" si="569"/>
        <v>105</v>
      </c>
      <c r="S9103" s="15" t="s">
        <v>7227</v>
      </c>
      <c r="T9103" s="15">
        <v>108100</v>
      </c>
      <c r="U9103" s="15" t="s">
        <v>104</v>
      </c>
      <c r="V9103" s="15">
        <v>47040001</v>
      </c>
      <c r="W9103" s="15" t="s">
        <v>105</v>
      </c>
    </row>
    <row r="9104" spans="2:23" hidden="1" x14ac:dyDescent="0.25">
      <c r="B9104" s="14">
        <v>50006114</v>
      </c>
      <c r="C9104" s="14">
        <v>0</v>
      </c>
      <c r="D9104" s="15">
        <v>21040001</v>
      </c>
      <c r="E9104" s="16" t="s">
        <v>7805</v>
      </c>
      <c r="F9104" s="14">
        <v>1011</v>
      </c>
      <c r="G9104" s="17">
        <v>38667</v>
      </c>
      <c r="H9104" s="29">
        <v>2104</v>
      </c>
      <c r="I9104" s="29">
        <v>0</v>
      </c>
      <c r="J9104" s="29">
        <v>0</v>
      </c>
      <c r="K9104" s="29">
        <v>0</v>
      </c>
      <c r="L9104" s="29">
        <f t="shared" si="566"/>
        <v>2104</v>
      </c>
      <c r="M9104" s="29">
        <v>-1999</v>
      </c>
      <c r="N9104" s="29">
        <v>0</v>
      </c>
      <c r="O9104" s="29">
        <v>0</v>
      </c>
      <c r="P9104" s="29">
        <f t="shared" si="567"/>
        <v>-1999</v>
      </c>
      <c r="Q9104" s="29">
        <f t="shared" si="568"/>
        <v>105</v>
      </c>
      <c r="R9104" s="29">
        <f t="shared" si="569"/>
        <v>105</v>
      </c>
      <c r="S9104" s="15" t="s">
        <v>7227</v>
      </c>
      <c r="T9104" s="15">
        <v>100201</v>
      </c>
      <c r="U9104" s="15" t="s">
        <v>75</v>
      </c>
      <c r="V9104" s="15">
        <v>47040001</v>
      </c>
      <c r="W9104" s="15" t="s">
        <v>71</v>
      </c>
    </row>
    <row r="9105" spans="2:23" hidden="1" x14ac:dyDescent="0.25">
      <c r="B9105" s="14">
        <v>50006116</v>
      </c>
      <c r="C9105" s="14">
        <v>0</v>
      </c>
      <c r="D9105" s="15">
        <v>21040001</v>
      </c>
      <c r="E9105" s="16" t="s">
        <v>7806</v>
      </c>
      <c r="F9105" s="14">
        <v>1001</v>
      </c>
      <c r="G9105" s="17">
        <v>38958</v>
      </c>
      <c r="H9105" s="29">
        <v>2106</v>
      </c>
      <c r="I9105" s="29">
        <v>0</v>
      </c>
      <c r="J9105" s="29">
        <v>0</v>
      </c>
      <c r="K9105" s="29">
        <v>0</v>
      </c>
      <c r="L9105" s="29">
        <f t="shared" si="566"/>
        <v>2106</v>
      </c>
      <c r="M9105" s="29">
        <v>-2001</v>
      </c>
      <c r="N9105" s="29">
        <v>0</v>
      </c>
      <c r="O9105" s="29">
        <v>0</v>
      </c>
      <c r="P9105" s="29">
        <f t="shared" si="567"/>
        <v>-2001</v>
      </c>
      <c r="Q9105" s="29">
        <f t="shared" si="568"/>
        <v>105</v>
      </c>
      <c r="R9105" s="29">
        <f t="shared" si="569"/>
        <v>105</v>
      </c>
      <c r="S9105" s="15" t="s">
        <v>7227</v>
      </c>
      <c r="T9105" s="15">
        <v>100101</v>
      </c>
      <c r="U9105" s="15" t="s">
        <v>89</v>
      </c>
      <c r="V9105" s="15">
        <v>47040001</v>
      </c>
      <c r="W9105" s="15" t="s">
        <v>85</v>
      </c>
    </row>
    <row r="9106" spans="2:23" hidden="1" x14ac:dyDescent="0.25">
      <c r="B9106" s="14">
        <v>50006117</v>
      </c>
      <c r="C9106" s="14">
        <v>0</v>
      </c>
      <c r="D9106" s="15">
        <v>21040001</v>
      </c>
      <c r="E9106" s="16" t="s">
        <v>7807</v>
      </c>
      <c r="F9106" s="14">
        <v>1061</v>
      </c>
      <c r="G9106" s="17">
        <v>38955</v>
      </c>
      <c r="H9106" s="29">
        <v>2114</v>
      </c>
      <c r="I9106" s="29">
        <v>0</v>
      </c>
      <c r="J9106" s="29">
        <v>0</v>
      </c>
      <c r="K9106" s="29">
        <v>0</v>
      </c>
      <c r="L9106" s="29">
        <f t="shared" si="566"/>
        <v>2114</v>
      </c>
      <c r="M9106" s="29">
        <v>-2009</v>
      </c>
      <c r="N9106" s="29">
        <v>0</v>
      </c>
      <c r="O9106" s="29">
        <v>0</v>
      </c>
      <c r="P9106" s="29">
        <f t="shared" si="567"/>
        <v>-2009</v>
      </c>
      <c r="Q9106" s="29">
        <f t="shared" si="568"/>
        <v>105</v>
      </c>
      <c r="R9106" s="29">
        <f t="shared" si="569"/>
        <v>105</v>
      </c>
      <c r="S9106" s="15" t="s">
        <v>7227</v>
      </c>
      <c r="T9106" s="15">
        <v>100801</v>
      </c>
      <c r="U9106" s="15" t="s">
        <v>62</v>
      </c>
      <c r="V9106" s="15">
        <v>47040001</v>
      </c>
      <c r="W9106" s="15" t="s">
        <v>44</v>
      </c>
    </row>
    <row r="9107" spans="2:23" hidden="1" x14ac:dyDescent="0.25">
      <c r="B9107" s="14">
        <v>50006118</v>
      </c>
      <c r="C9107" s="14">
        <v>0</v>
      </c>
      <c r="D9107" s="15">
        <v>21040001</v>
      </c>
      <c r="E9107" s="16" t="s">
        <v>7808</v>
      </c>
      <c r="F9107" s="14">
        <v>1901</v>
      </c>
      <c r="G9107" s="17">
        <v>38519</v>
      </c>
      <c r="H9107" s="29">
        <v>2130</v>
      </c>
      <c r="I9107" s="29">
        <v>0</v>
      </c>
      <c r="J9107" s="29">
        <v>0</v>
      </c>
      <c r="K9107" s="29">
        <v>0</v>
      </c>
      <c r="L9107" s="29">
        <f t="shared" si="566"/>
        <v>2130</v>
      </c>
      <c r="M9107" s="29">
        <v>-2024</v>
      </c>
      <c r="N9107" s="29">
        <v>0</v>
      </c>
      <c r="O9107" s="29">
        <v>0</v>
      </c>
      <c r="P9107" s="29">
        <f t="shared" si="567"/>
        <v>-2024</v>
      </c>
      <c r="Q9107" s="29">
        <f t="shared" si="568"/>
        <v>106</v>
      </c>
      <c r="R9107" s="29">
        <f t="shared" si="569"/>
        <v>106</v>
      </c>
      <c r="S9107" s="15" t="s">
        <v>7227</v>
      </c>
      <c r="T9107" s="15">
        <v>108100</v>
      </c>
      <c r="U9107" s="15" t="s">
        <v>104</v>
      </c>
      <c r="V9107" s="15">
        <v>47040001</v>
      </c>
      <c r="W9107" s="15" t="s">
        <v>105</v>
      </c>
    </row>
    <row r="9108" spans="2:23" hidden="1" x14ac:dyDescent="0.25">
      <c r="B9108" s="14">
        <v>50006120</v>
      </c>
      <c r="C9108" s="14">
        <v>0</v>
      </c>
      <c r="D9108" s="15">
        <v>21040001</v>
      </c>
      <c r="E9108" s="16" t="s">
        <v>7620</v>
      </c>
      <c r="F9108" s="14">
        <v>1011</v>
      </c>
      <c r="G9108" s="17">
        <v>37892</v>
      </c>
      <c r="H9108" s="29">
        <v>2136</v>
      </c>
      <c r="I9108" s="29">
        <v>0</v>
      </c>
      <c r="J9108" s="29">
        <v>0</v>
      </c>
      <c r="K9108" s="29">
        <v>0</v>
      </c>
      <c r="L9108" s="29">
        <f t="shared" si="566"/>
        <v>2136</v>
      </c>
      <c r="M9108" s="29">
        <v>-2030</v>
      </c>
      <c r="N9108" s="29">
        <v>0</v>
      </c>
      <c r="O9108" s="29">
        <v>0</v>
      </c>
      <c r="P9108" s="29">
        <f t="shared" si="567"/>
        <v>-2030</v>
      </c>
      <c r="Q9108" s="29">
        <f t="shared" si="568"/>
        <v>106</v>
      </c>
      <c r="R9108" s="29">
        <f t="shared" si="569"/>
        <v>106</v>
      </c>
      <c r="S9108" s="15" t="s">
        <v>7227</v>
      </c>
      <c r="T9108" s="15">
        <v>100201</v>
      </c>
      <c r="U9108" s="15" t="s">
        <v>75</v>
      </c>
      <c r="V9108" s="15">
        <v>47040001</v>
      </c>
      <c r="W9108" s="15" t="s">
        <v>71</v>
      </c>
    </row>
    <row r="9109" spans="2:23" hidden="1" x14ac:dyDescent="0.25">
      <c r="B9109" s="14">
        <v>50006121</v>
      </c>
      <c r="C9109" s="14">
        <v>0</v>
      </c>
      <c r="D9109" s="15">
        <v>21040001</v>
      </c>
      <c r="E9109" s="16" t="s">
        <v>7809</v>
      </c>
      <c r="F9109" s="14">
        <v>1011</v>
      </c>
      <c r="G9109" s="17">
        <v>38005</v>
      </c>
      <c r="H9109" s="29">
        <v>2138</v>
      </c>
      <c r="I9109" s="29">
        <v>0</v>
      </c>
      <c r="J9109" s="29">
        <v>0</v>
      </c>
      <c r="K9109" s="29">
        <v>0</v>
      </c>
      <c r="L9109" s="29">
        <f t="shared" si="566"/>
        <v>2138</v>
      </c>
      <c r="M9109" s="29">
        <v>-2031</v>
      </c>
      <c r="N9109" s="29">
        <v>0</v>
      </c>
      <c r="O9109" s="29">
        <v>0</v>
      </c>
      <c r="P9109" s="29">
        <f t="shared" si="567"/>
        <v>-2031</v>
      </c>
      <c r="Q9109" s="29">
        <f t="shared" si="568"/>
        <v>107</v>
      </c>
      <c r="R9109" s="29">
        <f t="shared" si="569"/>
        <v>107</v>
      </c>
      <c r="S9109" s="15" t="s">
        <v>7227</v>
      </c>
      <c r="T9109" s="15">
        <v>100201</v>
      </c>
      <c r="U9109" s="15" t="s">
        <v>75</v>
      </c>
      <c r="V9109" s="15">
        <v>47040001</v>
      </c>
      <c r="W9109" s="15" t="s">
        <v>71</v>
      </c>
    </row>
    <row r="9110" spans="2:23" hidden="1" x14ac:dyDescent="0.25">
      <c r="B9110" s="14">
        <v>50006122</v>
      </c>
      <c r="C9110" s="14">
        <v>0</v>
      </c>
      <c r="D9110" s="15">
        <v>21040001</v>
      </c>
      <c r="E9110" s="16" t="s">
        <v>7810</v>
      </c>
      <c r="F9110" s="14">
        <v>1021</v>
      </c>
      <c r="G9110" s="17">
        <v>38125</v>
      </c>
      <c r="H9110" s="29">
        <v>2145</v>
      </c>
      <c r="I9110" s="29">
        <v>0</v>
      </c>
      <c r="J9110" s="29">
        <v>0</v>
      </c>
      <c r="K9110" s="29">
        <v>0</v>
      </c>
      <c r="L9110" s="29">
        <f t="shared" si="566"/>
        <v>2145</v>
      </c>
      <c r="M9110" s="29">
        <v>-2038</v>
      </c>
      <c r="N9110" s="29">
        <v>0</v>
      </c>
      <c r="O9110" s="29">
        <v>0</v>
      </c>
      <c r="P9110" s="29">
        <f t="shared" si="567"/>
        <v>-2038</v>
      </c>
      <c r="Q9110" s="29">
        <f t="shared" si="568"/>
        <v>107</v>
      </c>
      <c r="R9110" s="29">
        <f t="shared" si="569"/>
        <v>107</v>
      </c>
      <c r="S9110" s="15" t="s">
        <v>7227</v>
      </c>
      <c r="T9110" s="15">
        <v>100301</v>
      </c>
      <c r="U9110" s="15" t="s">
        <v>32</v>
      </c>
      <c r="V9110" s="15">
        <v>47040001</v>
      </c>
      <c r="W9110" s="15" t="s">
        <v>33</v>
      </c>
    </row>
    <row r="9111" spans="2:23" hidden="1" x14ac:dyDescent="0.25">
      <c r="B9111" s="14">
        <v>50006123</v>
      </c>
      <c r="C9111" s="14">
        <v>0</v>
      </c>
      <c r="D9111" s="15">
        <v>21040001</v>
      </c>
      <c r="E9111" s="16" t="s">
        <v>7811</v>
      </c>
      <c r="F9111" s="14">
        <v>1301</v>
      </c>
      <c r="G9111" s="17">
        <v>40724</v>
      </c>
      <c r="H9111" s="29">
        <v>2150</v>
      </c>
      <c r="I9111" s="29">
        <v>0</v>
      </c>
      <c r="J9111" s="29">
        <v>0</v>
      </c>
      <c r="K9111" s="29">
        <v>0</v>
      </c>
      <c r="L9111" s="29">
        <f t="shared" si="566"/>
        <v>2150</v>
      </c>
      <c r="M9111" s="29">
        <v>-1988</v>
      </c>
      <c r="N9111" s="29">
        <v>-55</v>
      </c>
      <c r="O9111" s="29">
        <v>0</v>
      </c>
      <c r="P9111" s="29">
        <f t="shared" si="567"/>
        <v>-2043</v>
      </c>
      <c r="Q9111" s="29">
        <f t="shared" si="568"/>
        <v>162</v>
      </c>
      <c r="R9111" s="29">
        <f t="shared" si="569"/>
        <v>107</v>
      </c>
      <c r="S9111" s="15" t="s">
        <v>7227</v>
      </c>
      <c r="T9111" s="15">
        <v>101301</v>
      </c>
      <c r="U9111" s="15" t="s">
        <v>133</v>
      </c>
      <c r="V9111" s="15">
        <v>47040001</v>
      </c>
      <c r="W9111" s="15" t="s">
        <v>134</v>
      </c>
    </row>
    <row r="9112" spans="2:23" hidden="1" x14ac:dyDescent="0.25">
      <c r="B9112" s="14">
        <v>50006124</v>
      </c>
      <c r="C9112" s="14">
        <v>0</v>
      </c>
      <c r="D9112" s="15">
        <v>21040001</v>
      </c>
      <c r="E9112" s="16" t="s">
        <v>7653</v>
      </c>
      <c r="F9112" s="14">
        <v>1091</v>
      </c>
      <c r="G9112" s="17">
        <v>38816</v>
      </c>
      <c r="H9112" s="29">
        <v>2153</v>
      </c>
      <c r="I9112" s="29">
        <v>0</v>
      </c>
      <c r="J9112" s="29">
        <v>0</v>
      </c>
      <c r="K9112" s="29">
        <v>0</v>
      </c>
      <c r="L9112" s="29">
        <f t="shared" si="566"/>
        <v>2153</v>
      </c>
      <c r="M9112" s="29">
        <v>-2046</v>
      </c>
      <c r="N9112" s="29">
        <v>0</v>
      </c>
      <c r="O9112" s="29">
        <v>0</v>
      </c>
      <c r="P9112" s="29">
        <f t="shared" si="567"/>
        <v>-2046</v>
      </c>
      <c r="Q9112" s="29">
        <f t="shared" si="568"/>
        <v>107</v>
      </c>
      <c r="R9112" s="29">
        <f t="shared" si="569"/>
        <v>107</v>
      </c>
      <c r="S9112" s="15" t="s">
        <v>7227</v>
      </c>
      <c r="T9112" s="15">
        <v>100701</v>
      </c>
      <c r="U9112" s="15" t="s">
        <v>52</v>
      </c>
      <c r="V9112" s="15">
        <v>47040001</v>
      </c>
      <c r="W9112" s="15" t="s">
        <v>48</v>
      </c>
    </row>
    <row r="9113" spans="2:23" hidden="1" x14ac:dyDescent="0.25">
      <c r="B9113" s="14">
        <v>50006125</v>
      </c>
      <c r="C9113" s="14">
        <v>0</v>
      </c>
      <c r="D9113" s="15">
        <v>21040001</v>
      </c>
      <c r="E9113" s="16" t="s">
        <v>7653</v>
      </c>
      <c r="F9113" s="14">
        <v>1091</v>
      </c>
      <c r="G9113" s="17">
        <v>38818</v>
      </c>
      <c r="H9113" s="29">
        <v>2153</v>
      </c>
      <c r="I9113" s="29">
        <v>0</v>
      </c>
      <c r="J9113" s="29">
        <v>0</v>
      </c>
      <c r="K9113" s="29">
        <v>0</v>
      </c>
      <c r="L9113" s="29">
        <f t="shared" si="566"/>
        <v>2153</v>
      </c>
      <c r="M9113" s="29">
        <v>-2046</v>
      </c>
      <c r="N9113" s="29">
        <v>0</v>
      </c>
      <c r="O9113" s="29">
        <v>0</v>
      </c>
      <c r="P9113" s="29">
        <f t="shared" si="567"/>
        <v>-2046</v>
      </c>
      <c r="Q9113" s="29">
        <f t="shared" si="568"/>
        <v>107</v>
      </c>
      <c r="R9113" s="29">
        <f t="shared" si="569"/>
        <v>107</v>
      </c>
      <c r="S9113" s="15" t="s">
        <v>7227</v>
      </c>
      <c r="T9113" s="15">
        <v>100701</v>
      </c>
      <c r="U9113" s="15" t="s">
        <v>52</v>
      </c>
      <c r="V9113" s="15">
        <v>47040001</v>
      </c>
      <c r="W9113" s="15" t="s">
        <v>48</v>
      </c>
    </row>
    <row r="9114" spans="2:23" hidden="1" x14ac:dyDescent="0.25">
      <c r="B9114" s="14">
        <v>50006126</v>
      </c>
      <c r="C9114" s="14">
        <v>0</v>
      </c>
      <c r="D9114" s="15">
        <v>21040001</v>
      </c>
      <c r="E9114" s="16" t="s">
        <v>7653</v>
      </c>
      <c r="F9114" s="14">
        <v>1091</v>
      </c>
      <c r="G9114" s="17">
        <v>38825</v>
      </c>
      <c r="H9114" s="29">
        <v>2153</v>
      </c>
      <c r="I9114" s="29">
        <v>0</v>
      </c>
      <c r="J9114" s="29">
        <v>0</v>
      </c>
      <c r="K9114" s="29">
        <v>0</v>
      </c>
      <c r="L9114" s="29">
        <f t="shared" si="566"/>
        <v>2153</v>
      </c>
      <c r="M9114" s="29">
        <v>-2046</v>
      </c>
      <c r="N9114" s="29">
        <v>0</v>
      </c>
      <c r="O9114" s="29">
        <v>0</v>
      </c>
      <c r="P9114" s="29">
        <f t="shared" si="567"/>
        <v>-2046</v>
      </c>
      <c r="Q9114" s="29">
        <f t="shared" si="568"/>
        <v>107</v>
      </c>
      <c r="R9114" s="29">
        <f t="shared" si="569"/>
        <v>107</v>
      </c>
      <c r="S9114" s="15" t="s">
        <v>7227</v>
      </c>
      <c r="T9114" s="15">
        <v>100701</v>
      </c>
      <c r="U9114" s="15" t="s">
        <v>52</v>
      </c>
      <c r="V9114" s="15">
        <v>47040001</v>
      </c>
      <c r="W9114" s="15" t="s">
        <v>48</v>
      </c>
    </row>
    <row r="9115" spans="2:23" hidden="1" x14ac:dyDescent="0.25">
      <c r="B9115" s="14">
        <v>50006127</v>
      </c>
      <c r="C9115" s="14">
        <v>0</v>
      </c>
      <c r="D9115" s="15">
        <v>21040001</v>
      </c>
      <c r="E9115" s="16" t="s">
        <v>7812</v>
      </c>
      <c r="F9115" s="14">
        <v>1021</v>
      </c>
      <c r="G9115" s="17">
        <v>38281</v>
      </c>
      <c r="H9115" s="29">
        <v>2160</v>
      </c>
      <c r="I9115" s="29">
        <v>0</v>
      </c>
      <c r="J9115" s="29">
        <v>0</v>
      </c>
      <c r="K9115" s="29">
        <v>0</v>
      </c>
      <c r="L9115" s="29">
        <f t="shared" si="566"/>
        <v>2160</v>
      </c>
      <c r="M9115" s="29">
        <v>-2052</v>
      </c>
      <c r="N9115" s="29">
        <v>0</v>
      </c>
      <c r="O9115" s="29">
        <v>0</v>
      </c>
      <c r="P9115" s="29">
        <f t="shared" si="567"/>
        <v>-2052</v>
      </c>
      <c r="Q9115" s="29">
        <f t="shared" si="568"/>
        <v>108</v>
      </c>
      <c r="R9115" s="29">
        <f t="shared" si="569"/>
        <v>108</v>
      </c>
      <c r="S9115" s="15" t="s">
        <v>7227</v>
      </c>
      <c r="T9115" s="15">
        <v>100301</v>
      </c>
      <c r="U9115" s="15" t="s">
        <v>32</v>
      </c>
      <c r="V9115" s="15">
        <v>47040001</v>
      </c>
      <c r="W9115" s="15" t="s">
        <v>33</v>
      </c>
    </row>
    <row r="9116" spans="2:23" hidden="1" x14ac:dyDescent="0.25">
      <c r="B9116" s="14">
        <v>50006128</v>
      </c>
      <c r="C9116" s="14">
        <v>0</v>
      </c>
      <c r="D9116" s="15">
        <v>21040001</v>
      </c>
      <c r="E9116" s="16" t="s">
        <v>7813</v>
      </c>
      <c r="F9116" s="14">
        <v>1001</v>
      </c>
      <c r="G9116" s="17">
        <v>37652</v>
      </c>
      <c r="H9116" s="29">
        <v>2160</v>
      </c>
      <c r="I9116" s="29">
        <v>0</v>
      </c>
      <c r="J9116" s="29">
        <v>0</v>
      </c>
      <c r="K9116" s="29">
        <v>0</v>
      </c>
      <c r="L9116" s="29">
        <f t="shared" si="566"/>
        <v>2160</v>
      </c>
      <c r="M9116" s="29">
        <v>-2052</v>
      </c>
      <c r="N9116" s="29">
        <v>0</v>
      </c>
      <c r="O9116" s="29">
        <v>0</v>
      </c>
      <c r="P9116" s="29">
        <f t="shared" si="567"/>
        <v>-2052</v>
      </c>
      <c r="Q9116" s="29">
        <f t="shared" si="568"/>
        <v>108</v>
      </c>
      <c r="R9116" s="29">
        <f t="shared" si="569"/>
        <v>108</v>
      </c>
      <c r="S9116" s="15" t="s">
        <v>7227</v>
      </c>
      <c r="T9116" s="15">
        <v>100101</v>
      </c>
      <c r="U9116" s="15" t="s">
        <v>89</v>
      </c>
      <c r="V9116" s="15">
        <v>47040001</v>
      </c>
      <c r="W9116" s="15" t="s">
        <v>85</v>
      </c>
    </row>
    <row r="9117" spans="2:23" hidden="1" x14ac:dyDescent="0.25">
      <c r="B9117" s="14">
        <v>50006129</v>
      </c>
      <c r="C9117" s="14">
        <v>0</v>
      </c>
      <c r="D9117" s="15">
        <v>21040001</v>
      </c>
      <c r="E9117" s="16" t="s">
        <v>7814</v>
      </c>
      <c r="F9117" s="14">
        <v>1021</v>
      </c>
      <c r="G9117" s="17">
        <v>38226</v>
      </c>
      <c r="H9117" s="29">
        <v>2160</v>
      </c>
      <c r="I9117" s="29">
        <v>0</v>
      </c>
      <c r="J9117" s="29">
        <v>0</v>
      </c>
      <c r="K9117" s="29">
        <v>0</v>
      </c>
      <c r="L9117" s="29">
        <f t="shared" si="566"/>
        <v>2160</v>
      </c>
      <c r="M9117" s="29">
        <v>-2052</v>
      </c>
      <c r="N9117" s="29">
        <v>0</v>
      </c>
      <c r="O9117" s="29">
        <v>0</v>
      </c>
      <c r="P9117" s="29">
        <f t="shared" si="567"/>
        <v>-2052</v>
      </c>
      <c r="Q9117" s="29">
        <f t="shared" si="568"/>
        <v>108</v>
      </c>
      <c r="R9117" s="29">
        <f t="shared" si="569"/>
        <v>108</v>
      </c>
      <c r="S9117" s="15" t="s">
        <v>7227</v>
      </c>
      <c r="T9117" s="15">
        <v>100301</v>
      </c>
      <c r="U9117" s="15" t="s">
        <v>32</v>
      </c>
      <c r="V9117" s="15">
        <v>47040001</v>
      </c>
      <c r="W9117" s="15" t="s">
        <v>33</v>
      </c>
    </row>
    <row r="9118" spans="2:23" hidden="1" x14ac:dyDescent="0.25">
      <c r="B9118" s="14">
        <v>50006130</v>
      </c>
      <c r="C9118" s="14">
        <v>0</v>
      </c>
      <c r="D9118" s="15">
        <v>21040001</v>
      </c>
      <c r="E9118" s="16" t="s">
        <v>7708</v>
      </c>
      <c r="F9118" s="14">
        <v>1021</v>
      </c>
      <c r="G9118" s="17">
        <v>38127</v>
      </c>
      <c r="H9118" s="29">
        <v>2174</v>
      </c>
      <c r="I9118" s="29">
        <v>0</v>
      </c>
      <c r="J9118" s="29">
        <v>0</v>
      </c>
      <c r="K9118" s="29">
        <v>0</v>
      </c>
      <c r="L9118" s="29">
        <f t="shared" si="566"/>
        <v>2174</v>
      </c>
      <c r="M9118" s="29">
        <v>-2066</v>
      </c>
      <c r="N9118" s="29">
        <v>0</v>
      </c>
      <c r="O9118" s="29">
        <v>0</v>
      </c>
      <c r="P9118" s="29">
        <f t="shared" si="567"/>
        <v>-2066</v>
      </c>
      <c r="Q9118" s="29">
        <f t="shared" si="568"/>
        <v>108</v>
      </c>
      <c r="R9118" s="29">
        <f t="shared" si="569"/>
        <v>108</v>
      </c>
      <c r="S9118" s="15" t="s">
        <v>7227</v>
      </c>
      <c r="T9118" s="15">
        <v>100301</v>
      </c>
      <c r="U9118" s="15" t="s">
        <v>32</v>
      </c>
      <c r="V9118" s="15">
        <v>47040001</v>
      </c>
      <c r="W9118" s="15" t="s">
        <v>33</v>
      </c>
    </row>
    <row r="9119" spans="2:23" hidden="1" x14ac:dyDescent="0.25">
      <c r="B9119" s="14">
        <v>50006131</v>
      </c>
      <c r="C9119" s="14">
        <v>0</v>
      </c>
      <c r="D9119" s="15">
        <v>21040001</v>
      </c>
      <c r="E9119" s="16" t="s">
        <v>7815</v>
      </c>
      <c r="F9119" s="14">
        <v>1021</v>
      </c>
      <c r="G9119" s="17">
        <v>38839</v>
      </c>
      <c r="H9119" s="29">
        <v>2177</v>
      </c>
      <c r="I9119" s="29">
        <v>0</v>
      </c>
      <c r="J9119" s="29">
        <v>0</v>
      </c>
      <c r="K9119" s="29">
        <v>0</v>
      </c>
      <c r="L9119" s="29">
        <f t="shared" si="566"/>
        <v>2177</v>
      </c>
      <c r="M9119" s="29">
        <v>-2069</v>
      </c>
      <c r="N9119" s="29">
        <v>0</v>
      </c>
      <c r="O9119" s="29">
        <v>0</v>
      </c>
      <c r="P9119" s="29">
        <f t="shared" si="567"/>
        <v>-2069</v>
      </c>
      <c r="Q9119" s="29">
        <f t="shared" si="568"/>
        <v>108</v>
      </c>
      <c r="R9119" s="29">
        <f t="shared" si="569"/>
        <v>108</v>
      </c>
      <c r="S9119" s="15" t="s">
        <v>7227</v>
      </c>
      <c r="T9119" s="15">
        <v>100301</v>
      </c>
      <c r="U9119" s="15" t="s">
        <v>32</v>
      </c>
      <c r="V9119" s="15">
        <v>47040001</v>
      </c>
      <c r="W9119" s="15" t="s">
        <v>33</v>
      </c>
    </row>
    <row r="9120" spans="2:23" hidden="1" x14ac:dyDescent="0.25">
      <c r="B9120" s="14">
        <v>50006132</v>
      </c>
      <c r="C9120" s="14">
        <v>0</v>
      </c>
      <c r="D9120" s="15">
        <v>21040001</v>
      </c>
      <c r="E9120" s="16" t="s">
        <v>7722</v>
      </c>
      <c r="F9120" s="14">
        <v>1031</v>
      </c>
      <c r="G9120" s="17">
        <v>38337</v>
      </c>
      <c r="H9120" s="29">
        <v>2187</v>
      </c>
      <c r="I9120" s="29">
        <v>0</v>
      </c>
      <c r="J9120" s="29">
        <v>0</v>
      </c>
      <c r="K9120" s="29">
        <v>0</v>
      </c>
      <c r="L9120" s="29">
        <f t="shared" si="566"/>
        <v>2187</v>
      </c>
      <c r="M9120" s="29">
        <v>-2078</v>
      </c>
      <c r="N9120" s="29">
        <v>0</v>
      </c>
      <c r="O9120" s="29">
        <v>0</v>
      </c>
      <c r="P9120" s="29">
        <f t="shared" si="567"/>
        <v>-2078</v>
      </c>
      <c r="Q9120" s="29">
        <f t="shared" si="568"/>
        <v>109</v>
      </c>
      <c r="R9120" s="29">
        <f t="shared" si="569"/>
        <v>109</v>
      </c>
      <c r="S9120" s="15" t="s">
        <v>7227</v>
      </c>
      <c r="T9120" s="15">
        <v>100401</v>
      </c>
      <c r="U9120" s="15" t="s">
        <v>97</v>
      </c>
      <c r="V9120" s="15">
        <v>47040001</v>
      </c>
      <c r="W9120" s="15" t="s">
        <v>98</v>
      </c>
    </row>
    <row r="9121" spans="2:23" hidden="1" x14ac:dyDescent="0.25">
      <c r="B9121" s="14">
        <v>50006133</v>
      </c>
      <c r="C9121" s="14">
        <v>0</v>
      </c>
      <c r="D9121" s="15">
        <v>21040001</v>
      </c>
      <c r="E9121" s="16" t="s">
        <v>7816</v>
      </c>
      <c r="F9121" s="14">
        <v>1012</v>
      </c>
      <c r="G9121" s="17">
        <v>41275</v>
      </c>
      <c r="H9121" s="29">
        <v>2187</v>
      </c>
      <c r="I9121" s="29">
        <v>0</v>
      </c>
      <c r="J9121" s="29">
        <v>0</v>
      </c>
      <c r="K9121" s="29">
        <v>0</v>
      </c>
      <c r="L9121" s="29">
        <f t="shared" si="566"/>
        <v>2187</v>
      </c>
      <c r="M9121" s="29">
        <v>-1698</v>
      </c>
      <c r="N9121" s="29">
        <v>-217</v>
      </c>
      <c r="O9121" s="29">
        <v>0</v>
      </c>
      <c r="P9121" s="29">
        <f t="shared" si="567"/>
        <v>-1915</v>
      </c>
      <c r="Q9121" s="29">
        <f t="shared" si="568"/>
        <v>489</v>
      </c>
      <c r="R9121" s="29">
        <f t="shared" si="569"/>
        <v>272</v>
      </c>
      <c r="S9121" s="15" t="s">
        <v>7227</v>
      </c>
      <c r="T9121" s="15">
        <v>100202</v>
      </c>
      <c r="U9121" s="15" t="s">
        <v>70</v>
      </c>
      <c r="V9121" s="15">
        <v>47040001</v>
      </c>
      <c r="W9121" s="15" t="s">
        <v>71</v>
      </c>
    </row>
    <row r="9122" spans="2:23" hidden="1" x14ac:dyDescent="0.25">
      <c r="B9122" s="14">
        <v>50006134</v>
      </c>
      <c r="C9122" s="14">
        <v>0</v>
      </c>
      <c r="D9122" s="15">
        <v>21040001</v>
      </c>
      <c r="E9122" s="16" t="s">
        <v>7620</v>
      </c>
      <c r="F9122" s="14">
        <v>1011</v>
      </c>
      <c r="G9122" s="17">
        <v>37931</v>
      </c>
      <c r="H9122" s="29">
        <v>2190</v>
      </c>
      <c r="I9122" s="29">
        <v>0</v>
      </c>
      <c r="J9122" s="29">
        <v>0</v>
      </c>
      <c r="K9122" s="29">
        <v>0</v>
      </c>
      <c r="L9122" s="29">
        <f t="shared" si="566"/>
        <v>2190</v>
      </c>
      <c r="M9122" s="29">
        <v>-2081</v>
      </c>
      <c r="N9122" s="29">
        <v>0</v>
      </c>
      <c r="O9122" s="29">
        <v>0</v>
      </c>
      <c r="P9122" s="29">
        <f t="shared" si="567"/>
        <v>-2081</v>
      </c>
      <c r="Q9122" s="29">
        <f t="shared" si="568"/>
        <v>109</v>
      </c>
      <c r="R9122" s="29">
        <f t="shared" si="569"/>
        <v>109</v>
      </c>
      <c r="S9122" s="15" t="s">
        <v>7227</v>
      </c>
      <c r="T9122" s="15">
        <v>100201</v>
      </c>
      <c r="U9122" s="15" t="s">
        <v>75</v>
      </c>
      <c r="V9122" s="15">
        <v>47040001</v>
      </c>
      <c r="W9122" s="15" t="s">
        <v>71</v>
      </c>
    </row>
    <row r="9123" spans="2:23" hidden="1" x14ac:dyDescent="0.25">
      <c r="B9123" s="14">
        <v>50006135</v>
      </c>
      <c r="C9123" s="14">
        <v>0</v>
      </c>
      <c r="D9123" s="15">
        <v>21040001</v>
      </c>
      <c r="E9123" s="16" t="s">
        <v>7817</v>
      </c>
      <c r="F9123" s="14">
        <v>1012</v>
      </c>
      <c r="G9123" s="17">
        <v>41275</v>
      </c>
      <c r="H9123" s="29">
        <v>2193</v>
      </c>
      <c r="I9123" s="29">
        <v>0</v>
      </c>
      <c r="J9123" s="29">
        <v>0</v>
      </c>
      <c r="K9123" s="29">
        <v>0</v>
      </c>
      <c r="L9123" s="29">
        <f t="shared" si="566"/>
        <v>2193</v>
      </c>
      <c r="M9123" s="29">
        <v>-1703</v>
      </c>
      <c r="N9123" s="29">
        <v>-217</v>
      </c>
      <c r="O9123" s="29">
        <v>0</v>
      </c>
      <c r="P9123" s="29">
        <f t="shared" si="567"/>
        <v>-1920</v>
      </c>
      <c r="Q9123" s="29">
        <f t="shared" si="568"/>
        <v>490</v>
      </c>
      <c r="R9123" s="29">
        <f t="shared" si="569"/>
        <v>273</v>
      </c>
      <c r="S9123" s="15" t="s">
        <v>7227</v>
      </c>
      <c r="T9123" s="15">
        <v>100202</v>
      </c>
      <c r="U9123" s="15" t="s">
        <v>70</v>
      </c>
      <c r="V9123" s="15">
        <v>47040001</v>
      </c>
      <c r="W9123" s="15" t="s">
        <v>71</v>
      </c>
    </row>
    <row r="9124" spans="2:23" hidden="1" x14ac:dyDescent="0.25">
      <c r="B9124" s="14">
        <v>50006136</v>
      </c>
      <c r="C9124" s="14">
        <v>0</v>
      </c>
      <c r="D9124" s="15">
        <v>21040001</v>
      </c>
      <c r="E9124" s="16" t="s">
        <v>7818</v>
      </c>
      <c r="F9124" s="14">
        <v>1011</v>
      </c>
      <c r="G9124" s="17">
        <v>37614</v>
      </c>
      <c r="H9124" s="29">
        <v>2194</v>
      </c>
      <c r="I9124" s="29">
        <v>0</v>
      </c>
      <c r="J9124" s="29">
        <v>0</v>
      </c>
      <c r="K9124" s="29">
        <v>0</v>
      </c>
      <c r="L9124" s="29">
        <f t="shared" si="566"/>
        <v>2194</v>
      </c>
      <c r="M9124" s="29">
        <v>-2084</v>
      </c>
      <c r="N9124" s="29">
        <v>0</v>
      </c>
      <c r="O9124" s="29">
        <v>0</v>
      </c>
      <c r="P9124" s="29">
        <f t="shared" si="567"/>
        <v>-2084</v>
      </c>
      <c r="Q9124" s="29">
        <f t="shared" si="568"/>
        <v>110</v>
      </c>
      <c r="R9124" s="29">
        <f t="shared" si="569"/>
        <v>110</v>
      </c>
      <c r="S9124" s="15" t="s">
        <v>7227</v>
      </c>
      <c r="T9124" s="15">
        <v>100201</v>
      </c>
      <c r="U9124" s="15" t="s">
        <v>75</v>
      </c>
      <c r="V9124" s="15">
        <v>47040001</v>
      </c>
      <c r="W9124" s="15" t="s">
        <v>71</v>
      </c>
    </row>
    <row r="9125" spans="2:23" hidden="1" x14ac:dyDescent="0.25">
      <c r="B9125" s="14">
        <v>50006137</v>
      </c>
      <c r="C9125" s="14">
        <v>0</v>
      </c>
      <c r="D9125" s="15">
        <v>21040001</v>
      </c>
      <c r="E9125" s="16" t="s">
        <v>7620</v>
      </c>
      <c r="F9125" s="14">
        <v>1011</v>
      </c>
      <c r="G9125" s="17">
        <v>37578</v>
      </c>
      <c r="H9125" s="29">
        <v>2200</v>
      </c>
      <c r="I9125" s="29">
        <v>0</v>
      </c>
      <c r="J9125" s="29">
        <v>0</v>
      </c>
      <c r="K9125" s="29">
        <v>0</v>
      </c>
      <c r="L9125" s="29">
        <f t="shared" si="566"/>
        <v>2200</v>
      </c>
      <c r="M9125" s="29">
        <v>-2090</v>
      </c>
      <c r="N9125" s="29">
        <v>0</v>
      </c>
      <c r="O9125" s="29">
        <v>0</v>
      </c>
      <c r="P9125" s="29">
        <f t="shared" si="567"/>
        <v>-2090</v>
      </c>
      <c r="Q9125" s="29">
        <f t="shared" si="568"/>
        <v>110</v>
      </c>
      <c r="R9125" s="29">
        <f t="shared" si="569"/>
        <v>110</v>
      </c>
      <c r="S9125" s="15" t="s">
        <v>7227</v>
      </c>
      <c r="T9125" s="15">
        <v>100201</v>
      </c>
      <c r="U9125" s="15" t="s">
        <v>75</v>
      </c>
      <c r="V9125" s="15">
        <v>47040001</v>
      </c>
      <c r="W9125" s="15" t="s">
        <v>71</v>
      </c>
    </row>
    <row r="9126" spans="2:23" hidden="1" x14ac:dyDescent="0.25">
      <c r="B9126" s="14">
        <v>50006138</v>
      </c>
      <c r="C9126" s="14">
        <v>0</v>
      </c>
      <c r="D9126" s="15">
        <v>21040001</v>
      </c>
      <c r="E9126" s="16" t="s">
        <v>7588</v>
      </c>
      <c r="F9126" s="14">
        <v>1091</v>
      </c>
      <c r="G9126" s="17">
        <v>38983</v>
      </c>
      <c r="H9126" s="29">
        <v>2206</v>
      </c>
      <c r="I9126" s="29">
        <v>0</v>
      </c>
      <c r="J9126" s="29">
        <v>0</v>
      </c>
      <c r="K9126" s="29">
        <v>0</v>
      </c>
      <c r="L9126" s="29">
        <f t="shared" si="566"/>
        <v>2206</v>
      </c>
      <c r="M9126" s="29">
        <v>-2096</v>
      </c>
      <c r="N9126" s="29">
        <v>0</v>
      </c>
      <c r="O9126" s="29">
        <v>0</v>
      </c>
      <c r="P9126" s="29">
        <f t="shared" si="567"/>
        <v>-2096</v>
      </c>
      <c r="Q9126" s="29">
        <f t="shared" si="568"/>
        <v>110</v>
      </c>
      <c r="R9126" s="29">
        <f t="shared" si="569"/>
        <v>110</v>
      </c>
      <c r="S9126" s="15" t="s">
        <v>7227</v>
      </c>
      <c r="T9126" s="15">
        <v>100701</v>
      </c>
      <c r="U9126" s="15" t="s">
        <v>52</v>
      </c>
      <c r="V9126" s="15">
        <v>47040001</v>
      </c>
      <c r="W9126" s="15" t="s">
        <v>48</v>
      </c>
    </row>
    <row r="9127" spans="2:23" hidden="1" x14ac:dyDescent="0.25">
      <c r="B9127" s="14">
        <v>50006140</v>
      </c>
      <c r="C9127" s="14">
        <v>0</v>
      </c>
      <c r="D9127" s="15">
        <v>21040001</v>
      </c>
      <c r="E9127" s="16" t="s">
        <v>7819</v>
      </c>
      <c r="F9127" s="14">
        <v>1011</v>
      </c>
      <c r="G9127" s="17">
        <v>36785</v>
      </c>
      <c r="H9127" s="29">
        <v>2220</v>
      </c>
      <c r="I9127" s="29">
        <v>0</v>
      </c>
      <c r="J9127" s="29">
        <v>0</v>
      </c>
      <c r="K9127" s="29">
        <v>0</v>
      </c>
      <c r="L9127" s="29">
        <f t="shared" si="566"/>
        <v>2220</v>
      </c>
      <c r="M9127" s="29">
        <v>-2109</v>
      </c>
      <c r="N9127" s="29">
        <v>0</v>
      </c>
      <c r="O9127" s="29">
        <v>0</v>
      </c>
      <c r="P9127" s="29">
        <f t="shared" si="567"/>
        <v>-2109</v>
      </c>
      <c r="Q9127" s="29">
        <f t="shared" si="568"/>
        <v>111</v>
      </c>
      <c r="R9127" s="29">
        <f t="shared" si="569"/>
        <v>111</v>
      </c>
      <c r="S9127" s="15" t="s">
        <v>7227</v>
      </c>
      <c r="T9127" s="15">
        <v>100201</v>
      </c>
      <c r="U9127" s="15" t="s">
        <v>75</v>
      </c>
      <c r="V9127" s="15">
        <v>47040001</v>
      </c>
      <c r="W9127" s="15" t="s">
        <v>71</v>
      </c>
    </row>
    <row r="9128" spans="2:23" hidden="1" x14ac:dyDescent="0.25">
      <c r="B9128" s="14">
        <v>50006141</v>
      </c>
      <c r="C9128" s="14">
        <v>0</v>
      </c>
      <c r="D9128" s="15">
        <v>21040001</v>
      </c>
      <c r="E9128" s="16" t="s">
        <v>7533</v>
      </c>
      <c r="F9128" s="14">
        <v>1011</v>
      </c>
      <c r="G9128" s="17">
        <v>36833</v>
      </c>
      <c r="H9128" s="29">
        <v>2220</v>
      </c>
      <c r="I9128" s="29">
        <v>0</v>
      </c>
      <c r="J9128" s="29">
        <v>0</v>
      </c>
      <c r="K9128" s="29">
        <v>0</v>
      </c>
      <c r="L9128" s="29">
        <f t="shared" si="566"/>
        <v>2220</v>
      </c>
      <c r="M9128" s="29">
        <v>-2109</v>
      </c>
      <c r="N9128" s="29">
        <v>0</v>
      </c>
      <c r="O9128" s="29">
        <v>0</v>
      </c>
      <c r="P9128" s="29">
        <f t="shared" si="567"/>
        <v>-2109</v>
      </c>
      <c r="Q9128" s="29">
        <f t="shared" si="568"/>
        <v>111</v>
      </c>
      <c r="R9128" s="29">
        <f t="shared" si="569"/>
        <v>111</v>
      </c>
      <c r="S9128" s="15" t="s">
        <v>7227</v>
      </c>
      <c r="T9128" s="15">
        <v>100201</v>
      </c>
      <c r="U9128" s="15" t="s">
        <v>75</v>
      </c>
      <c r="V9128" s="15">
        <v>47040001</v>
      </c>
      <c r="W9128" s="15" t="s">
        <v>71</v>
      </c>
    </row>
    <row r="9129" spans="2:23" hidden="1" x14ac:dyDescent="0.25">
      <c r="B9129" s="14">
        <v>50006142</v>
      </c>
      <c r="C9129" s="14">
        <v>0</v>
      </c>
      <c r="D9129" s="15">
        <v>21040001</v>
      </c>
      <c r="E9129" s="16" t="s">
        <v>7819</v>
      </c>
      <c r="F9129" s="14">
        <v>1011</v>
      </c>
      <c r="G9129" s="17">
        <v>36644</v>
      </c>
      <c r="H9129" s="29">
        <v>2223</v>
      </c>
      <c r="I9129" s="29">
        <v>0</v>
      </c>
      <c r="J9129" s="29">
        <v>0</v>
      </c>
      <c r="K9129" s="29">
        <v>0</v>
      </c>
      <c r="L9129" s="29">
        <f t="shared" si="566"/>
        <v>2223</v>
      </c>
      <c r="M9129" s="29">
        <v>-2112</v>
      </c>
      <c r="N9129" s="29">
        <v>0</v>
      </c>
      <c r="O9129" s="29">
        <v>0</v>
      </c>
      <c r="P9129" s="29">
        <f t="shared" si="567"/>
        <v>-2112</v>
      </c>
      <c r="Q9129" s="29">
        <f t="shared" si="568"/>
        <v>111</v>
      </c>
      <c r="R9129" s="29">
        <f t="shared" si="569"/>
        <v>111</v>
      </c>
      <c r="S9129" s="15" t="s">
        <v>7227</v>
      </c>
      <c r="T9129" s="15">
        <v>100201</v>
      </c>
      <c r="U9129" s="15" t="s">
        <v>75</v>
      </c>
      <c r="V9129" s="15">
        <v>47040001</v>
      </c>
      <c r="W9129" s="15" t="s">
        <v>71</v>
      </c>
    </row>
    <row r="9130" spans="2:23" hidden="1" x14ac:dyDescent="0.25">
      <c r="B9130" s="14">
        <v>50006143</v>
      </c>
      <c r="C9130" s="14">
        <v>0</v>
      </c>
      <c r="D9130" s="15">
        <v>21040001</v>
      </c>
      <c r="E9130" s="16" t="s">
        <v>7819</v>
      </c>
      <c r="F9130" s="14">
        <v>1011</v>
      </c>
      <c r="G9130" s="17">
        <v>36859</v>
      </c>
      <c r="H9130" s="29">
        <v>2225</v>
      </c>
      <c r="I9130" s="29">
        <v>0</v>
      </c>
      <c r="J9130" s="29">
        <v>0</v>
      </c>
      <c r="K9130" s="29">
        <v>0</v>
      </c>
      <c r="L9130" s="29">
        <f t="shared" si="566"/>
        <v>2225</v>
      </c>
      <c r="M9130" s="29">
        <v>-2113</v>
      </c>
      <c r="N9130" s="29">
        <v>0</v>
      </c>
      <c r="O9130" s="29">
        <v>0</v>
      </c>
      <c r="P9130" s="29">
        <f t="shared" si="567"/>
        <v>-2113</v>
      </c>
      <c r="Q9130" s="29">
        <f t="shared" si="568"/>
        <v>112</v>
      </c>
      <c r="R9130" s="29">
        <f t="shared" si="569"/>
        <v>112</v>
      </c>
      <c r="S9130" s="15" t="s">
        <v>7227</v>
      </c>
      <c r="T9130" s="15">
        <v>100201</v>
      </c>
      <c r="U9130" s="15" t="s">
        <v>75</v>
      </c>
      <c r="V9130" s="15">
        <v>47040001</v>
      </c>
      <c r="W9130" s="15" t="s">
        <v>71</v>
      </c>
    </row>
    <row r="9131" spans="2:23" hidden="1" x14ac:dyDescent="0.25">
      <c r="B9131" s="14">
        <v>50006144</v>
      </c>
      <c r="C9131" s="14">
        <v>0</v>
      </c>
      <c r="D9131" s="15">
        <v>21040001</v>
      </c>
      <c r="E9131" s="16" t="s">
        <v>7583</v>
      </c>
      <c r="F9131" s="14">
        <v>1011</v>
      </c>
      <c r="G9131" s="17">
        <v>37028</v>
      </c>
      <c r="H9131" s="29">
        <v>2225</v>
      </c>
      <c r="I9131" s="29">
        <v>0</v>
      </c>
      <c r="J9131" s="29">
        <v>0</v>
      </c>
      <c r="K9131" s="29">
        <v>0</v>
      </c>
      <c r="L9131" s="29">
        <f t="shared" si="566"/>
        <v>2225</v>
      </c>
      <c r="M9131" s="29">
        <v>-2114</v>
      </c>
      <c r="N9131" s="29">
        <v>0</v>
      </c>
      <c r="O9131" s="29">
        <v>0</v>
      </c>
      <c r="P9131" s="29">
        <f t="shared" si="567"/>
        <v>-2114</v>
      </c>
      <c r="Q9131" s="29">
        <f t="shared" si="568"/>
        <v>111</v>
      </c>
      <c r="R9131" s="29">
        <f t="shared" si="569"/>
        <v>111</v>
      </c>
      <c r="S9131" s="15" t="s">
        <v>7227</v>
      </c>
      <c r="T9131" s="15">
        <v>100201</v>
      </c>
      <c r="U9131" s="15" t="s">
        <v>75</v>
      </c>
      <c r="V9131" s="15">
        <v>47040001</v>
      </c>
      <c r="W9131" s="15" t="s">
        <v>71</v>
      </c>
    </row>
    <row r="9132" spans="2:23" hidden="1" x14ac:dyDescent="0.25">
      <c r="B9132" s="14">
        <v>50006145</v>
      </c>
      <c r="C9132" s="14">
        <v>0</v>
      </c>
      <c r="D9132" s="15">
        <v>21040001</v>
      </c>
      <c r="E9132" s="16" t="s">
        <v>7583</v>
      </c>
      <c r="F9132" s="14">
        <v>1011</v>
      </c>
      <c r="G9132" s="17">
        <v>37187</v>
      </c>
      <c r="H9132" s="29">
        <v>2233</v>
      </c>
      <c r="I9132" s="29">
        <v>0</v>
      </c>
      <c r="J9132" s="29">
        <v>0</v>
      </c>
      <c r="K9132" s="29">
        <v>0</v>
      </c>
      <c r="L9132" s="29">
        <f t="shared" si="566"/>
        <v>2233</v>
      </c>
      <c r="M9132" s="29">
        <v>-2122</v>
      </c>
      <c r="N9132" s="29">
        <v>0</v>
      </c>
      <c r="O9132" s="29">
        <v>0</v>
      </c>
      <c r="P9132" s="29">
        <f t="shared" si="567"/>
        <v>-2122</v>
      </c>
      <c r="Q9132" s="29">
        <f t="shared" si="568"/>
        <v>111</v>
      </c>
      <c r="R9132" s="29">
        <f t="shared" si="569"/>
        <v>111</v>
      </c>
      <c r="S9132" s="15" t="s">
        <v>7227</v>
      </c>
      <c r="T9132" s="15">
        <v>100201</v>
      </c>
      <c r="U9132" s="15" t="s">
        <v>75</v>
      </c>
      <c r="V9132" s="15">
        <v>47040001</v>
      </c>
      <c r="W9132" s="15" t="s">
        <v>71</v>
      </c>
    </row>
    <row r="9133" spans="2:23" hidden="1" x14ac:dyDescent="0.25">
      <c r="B9133" s="14">
        <v>50006146</v>
      </c>
      <c r="C9133" s="14">
        <v>0</v>
      </c>
      <c r="D9133" s="15">
        <v>21040001</v>
      </c>
      <c r="E9133" s="16" t="s">
        <v>7802</v>
      </c>
      <c r="F9133" s="14">
        <v>1011</v>
      </c>
      <c r="G9133" s="17">
        <v>38899</v>
      </c>
      <c r="H9133" s="29">
        <v>2250</v>
      </c>
      <c r="I9133" s="29">
        <v>0</v>
      </c>
      <c r="J9133" s="29">
        <v>0</v>
      </c>
      <c r="K9133" s="29">
        <v>0</v>
      </c>
      <c r="L9133" s="29">
        <f t="shared" si="566"/>
        <v>2250</v>
      </c>
      <c r="M9133" s="29">
        <v>-2138</v>
      </c>
      <c r="N9133" s="29">
        <v>0</v>
      </c>
      <c r="O9133" s="29">
        <v>0</v>
      </c>
      <c r="P9133" s="29">
        <f t="shared" si="567"/>
        <v>-2138</v>
      </c>
      <c r="Q9133" s="29">
        <f t="shared" si="568"/>
        <v>112</v>
      </c>
      <c r="R9133" s="29">
        <f t="shared" si="569"/>
        <v>112</v>
      </c>
      <c r="S9133" s="15" t="s">
        <v>7227</v>
      </c>
      <c r="T9133" s="15">
        <v>100201</v>
      </c>
      <c r="U9133" s="15" t="s">
        <v>75</v>
      </c>
      <c r="V9133" s="15">
        <v>47040001</v>
      </c>
      <c r="W9133" s="15" t="s">
        <v>71</v>
      </c>
    </row>
    <row r="9134" spans="2:23" hidden="1" x14ac:dyDescent="0.25">
      <c r="B9134" s="14">
        <v>50006147</v>
      </c>
      <c r="C9134" s="14">
        <v>0</v>
      </c>
      <c r="D9134" s="15">
        <v>21040001</v>
      </c>
      <c r="E9134" s="16" t="s">
        <v>7820</v>
      </c>
      <c r="F9134" s="14">
        <v>1901</v>
      </c>
      <c r="G9134" s="17">
        <v>38498</v>
      </c>
      <c r="H9134" s="29">
        <v>2250</v>
      </c>
      <c r="I9134" s="29">
        <v>0</v>
      </c>
      <c r="J9134" s="29">
        <v>0</v>
      </c>
      <c r="K9134" s="29">
        <v>0</v>
      </c>
      <c r="L9134" s="29">
        <f t="shared" si="566"/>
        <v>2250</v>
      </c>
      <c r="M9134" s="29">
        <v>-2138</v>
      </c>
      <c r="N9134" s="29">
        <v>0</v>
      </c>
      <c r="O9134" s="29">
        <v>0</v>
      </c>
      <c r="P9134" s="29">
        <f t="shared" si="567"/>
        <v>-2138</v>
      </c>
      <c r="Q9134" s="29">
        <f t="shared" si="568"/>
        <v>112</v>
      </c>
      <c r="R9134" s="29">
        <f t="shared" si="569"/>
        <v>112</v>
      </c>
      <c r="S9134" s="15" t="s">
        <v>7227</v>
      </c>
      <c r="T9134" s="15">
        <v>108100</v>
      </c>
      <c r="U9134" s="15" t="s">
        <v>104</v>
      </c>
      <c r="V9134" s="15">
        <v>47040001</v>
      </c>
      <c r="W9134" s="15" t="s">
        <v>105</v>
      </c>
    </row>
    <row r="9135" spans="2:23" hidden="1" x14ac:dyDescent="0.25">
      <c r="B9135" s="14">
        <v>50006149</v>
      </c>
      <c r="C9135" s="14">
        <v>0</v>
      </c>
      <c r="D9135" s="15">
        <v>21040001</v>
      </c>
      <c r="E9135" s="16" t="s">
        <v>7821</v>
      </c>
      <c r="F9135" s="14">
        <v>1061</v>
      </c>
      <c r="G9135" s="17">
        <v>39080</v>
      </c>
      <c r="H9135" s="29">
        <v>2259</v>
      </c>
      <c r="I9135" s="29">
        <v>0</v>
      </c>
      <c r="J9135" s="29">
        <v>0</v>
      </c>
      <c r="K9135" s="29">
        <v>0</v>
      </c>
      <c r="L9135" s="29">
        <f t="shared" si="566"/>
        <v>2259</v>
      </c>
      <c r="M9135" s="29">
        <v>-2147</v>
      </c>
      <c r="N9135" s="29">
        <v>0</v>
      </c>
      <c r="O9135" s="29">
        <v>0</v>
      </c>
      <c r="P9135" s="29">
        <f t="shared" si="567"/>
        <v>-2147</v>
      </c>
      <c r="Q9135" s="29">
        <f t="shared" si="568"/>
        <v>112</v>
      </c>
      <c r="R9135" s="29">
        <f t="shared" si="569"/>
        <v>112</v>
      </c>
      <c r="S9135" s="15" t="s">
        <v>7227</v>
      </c>
      <c r="T9135" s="15">
        <v>100801</v>
      </c>
      <c r="U9135" s="15" t="s">
        <v>62</v>
      </c>
      <c r="V9135" s="15">
        <v>47040001</v>
      </c>
      <c r="W9135" s="15" t="s">
        <v>44</v>
      </c>
    </row>
    <row r="9136" spans="2:23" hidden="1" x14ac:dyDescent="0.25">
      <c r="B9136" s="14">
        <v>50006153</v>
      </c>
      <c r="C9136" s="14">
        <v>0</v>
      </c>
      <c r="D9136" s="15">
        <v>21040001</v>
      </c>
      <c r="E9136" s="16" t="s">
        <v>7654</v>
      </c>
      <c r="F9136" s="14">
        <v>1011</v>
      </c>
      <c r="G9136" s="17">
        <v>37894</v>
      </c>
      <c r="H9136" s="29">
        <v>2270</v>
      </c>
      <c r="I9136" s="29">
        <v>0</v>
      </c>
      <c r="J9136" s="29">
        <v>0</v>
      </c>
      <c r="K9136" s="29">
        <v>0</v>
      </c>
      <c r="L9136" s="29">
        <f t="shared" si="566"/>
        <v>2270</v>
      </c>
      <c r="M9136" s="29">
        <v>-2157</v>
      </c>
      <c r="N9136" s="29">
        <v>0</v>
      </c>
      <c r="O9136" s="29">
        <v>0</v>
      </c>
      <c r="P9136" s="29">
        <f t="shared" si="567"/>
        <v>-2157</v>
      </c>
      <c r="Q9136" s="29">
        <f t="shared" si="568"/>
        <v>113</v>
      </c>
      <c r="R9136" s="29">
        <f t="shared" si="569"/>
        <v>113</v>
      </c>
      <c r="S9136" s="15" t="s">
        <v>7227</v>
      </c>
      <c r="T9136" s="15">
        <v>100201</v>
      </c>
      <c r="U9136" s="15" t="s">
        <v>75</v>
      </c>
      <c r="V9136" s="15">
        <v>47040001</v>
      </c>
      <c r="W9136" s="15" t="s">
        <v>71</v>
      </c>
    </row>
    <row r="9137" spans="2:23" hidden="1" x14ac:dyDescent="0.25">
      <c r="B9137" s="14">
        <v>50006154</v>
      </c>
      <c r="C9137" s="14">
        <v>0</v>
      </c>
      <c r="D9137" s="15">
        <v>21040001</v>
      </c>
      <c r="E9137" s="16" t="s">
        <v>7570</v>
      </c>
      <c r="F9137" s="14">
        <v>1051</v>
      </c>
      <c r="G9137" s="17">
        <v>38748</v>
      </c>
      <c r="H9137" s="29">
        <v>2289</v>
      </c>
      <c r="I9137" s="29">
        <v>0</v>
      </c>
      <c r="J9137" s="29">
        <v>0</v>
      </c>
      <c r="K9137" s="29">
        <v>0</v>
      </c>
      <c r="L9137" s="29">
        <f t="shared" si="566"/>
        <v>2289</v>
      </c>
      <c r="M9137" s="29">
        <v>-2175</v>
      </c>
      <c r="N9137" s="29">
        <v>0</v>
      </c>
      <c r="O9137" s="29">
        <v>0</v>
      </c>
      <c r="P9137" s="29">
        <f t="shared" si="567"/>
        <v>-2175</v>
      </c>
      <c r="Q9137" s="29">
        <f t="shared" si="568"/>
        <v>114</v>
      </c>
      <c r="R9137" s="29">
        <f t="shared" si="569"/>
        <v>114</v>
      </c>
      <c r="S9137" s="15" t="s">
        <v>7227</v>
      </c>
      <c r="T9137" s="15">
        <v>100601</v>
      </c>
      <c r="U9137" s="15" t="s">
        <v>79</v>
      </c>
      <c r="V9137" s="15">
        <v>47040001</v>
      </c>
      <c r="W9137" s="15" t="s">
        <v>80</v>
      </c>
    </row>
    <row r="9138" spans="2:23" hidden="1" x14ac:dyDescent="0.25">
      <c r="B9138" s="14">
        <v>50006155</v>
      </c>
      <c r="C9138" s="14">
        <v>0</v>
      </c>
      <c r="D9138" s="15">
        <v>21040001</v>
      </c>
      <c r="E9138" s="16" t="s">
        <v>7710</v>
      </c>
      <c r="F9138" s="14">
        <v>1051</v>
      </c>
      <c r="G9138" s="17">
        <v>39048</v>
      </c>
      <c r="H9138" s="29">
        <v>2289</v>
      </c>
      <c r="I9138" s="29">
        <v>0</v>
      </c>
      <c r="J9138" s="29">
        <v>0</v>
      </c>
      <c r="K9138" s="29">
        <v>0</v>
      </c>
      <c r="L9138" s="29">
        <f t="shared" si="566"/>
        <v>2289</v>
      </c>
      <c r="M9138" s="29">
        <v>-2175</v>
      </c>
      <c r="N9138" s="29">
        <v>0</v>
      </c>
      <c r="O9138" s="29">
        <v>0</v>
      </c>
      <c r="P9138" s="29">
        <f t="shared" si="567"/>
        <v>-2175</v>
      </c>
      <c r="Q9138" s="29">
        <f t="shared" si="568"/>
        <v>114</v>
      </c>
      <c r="R9138" s="29">
        <f t="shared" si="569"/>
        <v>114</v>
      </c>
      <c r="S9138" s="15" t="s">
        <v>7227</v>
      </c>
      <c r="T9138" s="15">
        <v>100601</v>
      </c>
      <c r="U9138" s="15" t="s">
        <v>79</v>
      </c>
      <c r="V9138" s="15">
        <v>47040001</v>
      </c>
      <c r="W9138" s="15" t="s">
        <v>80</v>
      </c>
    </row>
    <row r="9139" spans="2:23" hidden="1" x14ac:dyDescent="0.25">
      <c r="B9139" s="14">
        <v>50006156</v>
      </c>
      <c r="C9139" s="14">
        <v>0</v>
      </c>
      <c r="D9139" s="15">
        <v>21040001</v>
      </c>
      <c r="E9139" s="16" t="s">
        <v>7822</v>
      </c>
      <c r="F9139" s="14">
        <v>1091</v>
      </c>
      <c r="G9139" s="17">
        <v>39082</v>
      </c>
      <c r="H9139" s="29">
        <v>2300</v>
      </c>
      <c r="I9139" s="29">
        <v>0</v>
      </c>
      <c r="J9139" s="29">
        <v>0</v>
      </c>
      <c r="K9139" s="29">
        <v>0</v>
      </c>
      <c r="L9139" s="29">
        <f t="shared" si="566"/>
        <v>2300</v>
      </c>
      <c r="M9139" s="29">
        <v>-2185</v>
      </c>
      <c r="N9139" s="29">
        <v>0</v>
      </c>
      <c r="O9139" s="29">
        <v>0</v>
      </c>
      <c r="P9139" s="29">
        <f t="shared" si="567"/>
        <v>-2185</v>
      </c>
      <c r="Q9139" s="29">
        <f t="shared" si="568"/>
        <v>115</v>
      </c>
      <c r="R9139" s="29">
        <f t="shared" si="569"/>
        <v>115</v>
      </c>
      <c r="S9139" s="15" t="s">
        <v>7227</v>
      </c>
      <c r="T9139" s="15">
        <v>100701</v>
      </c>
      <c r="U9139" s="15" t="s">
        <v>52</v>
      </c>
      <c r="V9139" s="15">
        <v>47040001</v>
      </c>
      <c r="W9139" s="15" t="s">
        <v>48</v>
      </c>
    </row>
    <row r="9140" spans="2:23" hidden="1" x14ac:dyDescent="0.25">
      <c r="B9140" s="14">
        <v>50006157</v>
      </c>
      <c r="C9140" s="14">
        <v>0</v>
      </c>
      <c r="D9140" s="15">
        <v>21040001</v>
      </c>
      <c r="E9140" s="16" t="s">
        <v>7823</v>
      </c>
      <c r="F9140" s="14">
        <v>1901</v>
      </c>
      <c r="G9140" s="17">
        <v>38519</v>
      </c>
      <c r="H9140" s="29">
        <v>2300</v>
      </c>
      <c r="I9140" s="29">
        <v>0</v>
      </c>
      <c r="J9140" s="29">
        <v>0</v>
      </c>
      <c r="K9140" s="29">
        <v>0</v>
      </c>
      <c r="L9140" s="29">
        <f t="shared" si="566"/>
        <v>2300</v>
      </c>
      <c r="M9140" s="29">
        <v>-2185</v>
      </c>
      <c r="N9140" s="29">
        <v>0</v>
      </c>
      <c r="O9140" s="29">
        <v>0</v>
      </c>
      <c r="P9140" s="29">
        <f t="shared" si="567"/>
        <v>-2185</v>
      </c>
      <c r="Q9140" s="29">
        <f t="shared" si="568"/>
        <v>115</v>
      </c>
      <c r="R9140" s="29">
        <f t="shared" si="569"/>
        <v>115</v>
      </c>
      <c r="S9140" s="15" t="s">
        <v>7227</v>
      </c>
      <c r="T9140" s="15">
        <v>108100</v>
      </c>
      <c r="U9140" s="15" t="s">
        <v>104</v>
      </c>
      <c r="V9140" s="15">
        <v>47040001</v>
      </c>
      <c r="W9140" s="15" t="s">
        <v>105</v>
      </c>
    </row>
    <row r="9141" spans="2:23" hidden="1" x14ac:dyDescent="0.25">
      <c r="B9141" s="14">
        <v>50006158</v>
      </c>
      <c r="C9141" s="14">
        <v>0</v>
      </c>
      <c r="D9141" s="15">
        <v>21040001</v>
      </c>
      <c r="E9141" s="16" t="s">
        <v>7824</v>
      </c>
      <c r="F9141" s="14">
        <v>1901</v>
      </c>
      <c r="G9141" s="17">
        <v>38533</v>
      </c>
      <c r="H9141" s="29">
        <v>2300</v>
      </c>
      <c r="I9141" s="29">
        <v>0</v>
      </c>
      <c r="J9141" s="29">
        <v>0</v>
      </c>
      <c r="K9141" s="29">
        <v>0</v>
      </c>
      <c r="L9141" s="29">
        <f t="shared" si="566"/>
        <v>2300</v>
      </c>
      <c r="M9141" s="29">
        <v>-2185</v>
      </c>
      <c r="N9141" s="29">
        <v>0</v>
      </c>
      <c r="O9141" s="29">
        <v>0</v>
      </c>
      <c r="P9141" s="29">
        <f t="shared" si="567"/>
        <v>-2185</v>
      </c>
      <c r="Q9141" s="29">
        <f t="shared" si="568"/>
        <v>115</v>
      </c>
      <c r="R9141" s="29">
        <f t="shared" si="569"/>
        <v>115</v>
      </c>
      <c r="S9141" s="15" t="s">
        <v>7227</v>
      </c>
      <c r="T9141" s="15">
        <v>108100</v>
      </c>
      <c r="U9141" s="15" t="s">
        <v>104</v>
      </c>
      <c r="V9141" s="15">
        <v>47040001</v>
      </c>
      <c r="W9141" s="15" t="s">
        <v>105</v>
      </c>
    </row>
    <row r="9142" spans="2:23" hidden="1" x14ac:dyDescent="0.25">
      <c r="B9142" s="14">
        <v>50006159</v>
      </c>
      <c r="C9142" s="14">
        <v>0</v>
      </c>
      <c r="D9142" s="15">
        <v>21040001</v>
      </c>
      <c r="E9142" s="16" t="s">
        <v>7825</v>
      </c>
      <c r="F9142" s="14">
        <v>1301</v>
      </c>
      <c r="G9142" s="17">
        <v>40968</v>
      </c>
      <c r="H9142" s="29">
        <v>2301</v>
      </c>
      <c r="I9142" s="29">
        <v>0</v>
      </c>
      <c r="J9142" s="29">
        <v>0</v>
      </c>
      <c r="K9142" s="29">
        <v>0</v>
      </c>
      <c r="L9142" s="29">
        <f t="shared" si="566"/>
        <v>2301</v>
      </c>
      <c r="M9142" s="29">
        <v>-1971</v>
      </c>
      <c r="N9142" s="29">
        <v>-215</v>
      </c>
      <c r="O9142" s="29">
        <v>0</v>
      </c>
      <c r="P9142" s="29">
        <f t="shared" si="567"/>
        <v>-2186</v>
      </c>
      <c r="Q9142" s="29">
        <f t="shared" si="568"/>
        <v>330</v>
      </c>
      <c r="R9142" s="29">
        <f t="shared" si="569"/>
        <v>115</v>
      </c>
      <c r="S9142" s="15" t="s">
        <v>7227</v>
      </c>
      <c r="T9142" s="15">
        <v>101301</v>
      </c>
      <c r="U9142" s="15" t="s">
        <v>133</v>
      </c>
      <c r="V9142" s="15">
        <v>47040001</v>
      </c>
      <c r="W9142" s="15" t="s">
        <v>134</v>
      </c>
    </row>
    <row r="9143" spans="2:23" hidden="1" x14ac:dyDescent="0.25">
      <c r="B9143" s="14">
        <v>50006160</v>
      </c>
      <c r="C9143" s="14">
        <v>0</v>
      </c>
      <c r="D9143" s="15">
        <v>21040001</v>
      </c>
      <c r="E9143" s="16" t="s">
        <v>7826</v>
      </c>
      <c r="F9143" s="14">
        <v>1092</v>
      </c>
      <c r="G9143" s="17">
        <v>39108</v>
      </c>
      <c r="H9143" s="29">
        <v>2312</v>
      </c>
      <c r="I9143" s="29">
        <v>0</v>
      </c>
      <c r="J9143" s="29">
        <v>0</v>
      </c>
      <c r="K9143" s="29">
        <v>0</v>
      </c>
      <c r="L9143" s="29">
        <f t="shared" si="566"/>
        <v>2312</v>
      </c>
      <c r="M9143" s="29">
        <v>-2197</v>
      </c>
      <c r="N9143" s="29">
        <v>0</v>
      </c>
      <c r="O9143" s="29">
        <v>0</v>
      </c>
      <c r="P9143" s="29">
        <f t="shared" si="567"/>
        <v>-2197</v>
      </c>
      <c r="Q9143" s="29">
        <f t="shared" si="568"/>
        <v>115</v>
      </c>
      <c r="R9143" s="29">
        <f t="shared" si="569"/>
        <v>115</v>
      </c>
      <c r="S9143" s="15" t="s">
        <v>7227</v>
      </c>
      <c r="T9143" s="15">
        <v>100702</v>
      </c>
      <c r="U9143" s="15" t="s">
        <v>47</v>
      </c>
      <c r="V9143" s="15">
        <v>47040001</v>
      </c>
      <c r="W9143" s="15" t="s">
        <v>48</v>
      </c>
    </row>
    <row r="9144" spans="2:23" hidden="1" x14ac:dyDescent="0.25">
      <c r="B9144" s="14">
        <v>50006162</v>
      </c>
      <c r="C9144" s="14">
        <v>0</v>
      </c>
      <c r="D9144" s="15">
        <v>21040001</v>
      </c>
      <c r="E9144" s="16" t="s">
        <v>7827</v>
      </c>
      <c r="F9144" s="14">
        <v>1401</v>
      </c>
      <c r="G9144" s="17">
        <v>40269</v>
      </c>
      <c r="H9144" s="29">
        <v>2331</v>
      </c>
      <c r="I9144" s="29">
        <v>0</v>
      </c>
      <c r="J9144" s="29">
        <v>0</v>
      </c>
      <c r="K9144" s="29">
        <v>0</v>
      </c>
      <c r="L9144" s="29">
        <f t="shared" si="566"/>
        <v>2331</v>
      </c>
      <c r="M9144" s="29">
        <v>-2215</v>
      </c>
      <c r="N9144" s="29">
        <v>0</v>
      </c>
      <c r="O9144" s="29">
        <v>0</v>
      </c>
      <c r="P9144" s="29">
        <f t="shared" si="567"/>
        <v>-2215</v>
      </c>
      <c r="Q9144" s="29">
        <f t="shared" si="568"/>
        <v>116</v>
      </c>
      <c r="R9144" s="29">
        <f t="shared" si="569"/>
        <v>116</v>
      </c>
      <c r="S9144" s="15" t="s">
        <v>7227</v>
      </c>
      <c r="T9144" s="15">
        <v>101401</v>
      </c>
      <c r="U9144" s="15" t="s">
        <v>139</v>
      </c>
      <c r="V9144" s="15">
        <v>47040001</v>
      </c>
      <c r="W9144" s="15" t="s">
        <v>140</v>
      </c>
    </row>
    <row r="9145" spans="2:23" hidden="1" x14ac:dyDescent="0.25">
      <c r="B9145" s="14">
        <v>50006163</v>
      </c>
      <c r="C9145" s="14">
        <v>0</v>
      </c>
      <c r="D9145" s="15">
        <v>21040001</v>
      </c>
      <c r="E9145" s="16" t="s">
        <v>7581</v>
      </c>
      <c r="F9145" s="14">
        <v>1041</v>
      </c>
      <c r="G9145" s="17">
        <v>38516</v>
      </c>
      <c r="H9145" s="29">
        <v>2332</v>
      </c>
      <c r="I9145" s="29">
        <v>0</v>
      </c>
      <c r="J9145" s="29">
        <v>0</v>
      </c>
      <c r="K9145" s="29">
        <v>0</v>
      </c>
      <c r="L9145" s="29">
        <f t="shared" ref="L9145:L9208" si="570">SUM(H9145:K9145)</f>
        <v>2332</v>
      </c>
      <c r="M9145" s="29">
        <v>-2216</v>
      </c>
      <c r="N9145" s="29">
        <v>0</v>
      </c>
      <c r="O9145" s="29">
        <v>0</v>
      </c>
      <c r="P9145" s="29">
        <f t="shared" si="567"/>
        <v>-2216</v>
      </c>
      <c r="Q9145" s="29">
        <f t="shared" si="568"/>
        <v>116</v>
      </c>
      <c r="R9145" s="29">
        <f t="shared" si="569"/>
        <v>116</v>
      </c>
      <c r="S9145" s="15" t="s">
        <v>7227</v>
      </c>
      <c r="T9145" s="15">
        <v>100501</v>
      </c>
      <c r="U9145" s="15" t="s">
        <v>27</v>
      </c>
      <c r="V9145" s="15">
        <v>47040001</v>
      </c>
      <c r="W9145" s="15" t="s">
        <v>28</v>
      </c>
    </row>
    <row r="9146" spans="2:23" hidden="1" x14ac:dyDescent="0.25">
      <c r="B9146" s="14">
        <v>50006164</v>
      </c>
      <c r="C9146" s="14">
        <v>0</v>
      </c>
      <c r="D9146" s="15">
        <v>21040001</v>
      </c>
      <c r="E9146" s="16" t="s">
        <v>7566</v>
      </c>
      <c r="F9146" s="14">
        <v>1051</v>
      </c>
      <c r="G9146" s="17">
        <v>38625</v>
      </c>
      <c r="H9146" s="29">
        <v>2333</v>
      </c>
      <c r="I9146" s="29">
        <v>0</v>
      </c>
      <c r="J9146" s="29">
        <v>0</v>
      </c>
      <c r="K9146" s="29">
        <v>0</v>
      </c>
      <c r="L9146" s="29">
        <f t="shared" si="570"/>
        <v>2333</v>
      </c>
      <c r="M9146" s="29">
        <v>-2217</v>
      </c>
      <c r="N9146" s="29">
        <v>0</v>
      </c>
      <c r="O9146" s="29">
        <v>0</v>
      </c>
      <c r="P9146" s="29">
        <f t="shared" si="567"/>
        <v>-2217</v>
      </c>
      <c r="Q9146" s="29">
        <f t="shared" si="568"/>
        <v>116</v>
      </c>
      <c r="R9146" s="29">
        <f t="shared" si="569"/>
        <v>116</v>
      </c>
      <c r="S9146" s="15" t="s">
        <v>7227</v>
      </c>
      <c r="T9146" s="15">
        <v>100601</v>
      </c>
      <c r="U9146" s="15" t="s">
        <v>79</v>
      </c>
      <c r="V9146" s="15">
        <v>47040001</v>
      </c>
      <c r="W9146" s="15" t="s">
        <v>80</v>
      </c>
    </row>
    <row r="9147" spans="2:23" hidden="1" x14ac:dyDescent="0.25">
      <c r="B9147" s="14">
        <v>50006165</v>
      </c>
      <c r="C9147" s="14">
        <v>0</v>
      </c>
      <c r="D9147" s="15">
        <v>21040001</v>
      </c>
      <c r="E9147" s="16" t="s">
        <v>7646</v>
      </c>
      <c r="F9147" s="14">
        <v>1031</v>
      </c>
      <c r="G9147" s="17">
        <v>38816</v>
      </c>
      <c r="H9147" s="29">
        <v>2337</v>
      </c>
      <c r="I9147" s="29">
        <v>0</v>
      </c>
      <c r="J9147" s="29">
        <v>0</v>
      </c>
      <c r="K9147" s="29">
        <v>0</v>
      </c>
      <c r="L9147" s="29">
        <f t="shared" si="570"/>
        <v>2337</v>
      </c>
      <c r="M9147" s="29">
        <v>-2221</v>
      </c>
      <c r="N9147" s="29">
        <v>0</v>
      </c>
      <c r="O9147" s="29">
        <v>0</v>
      </c>
      <c r="P9147" s="29">
        <f t="shared" si="567"/>
        <v>-2221</v>
      </c>
      <c r="Q9147" s="29">
        <f t="shared" si="568"/>
        <v>116</v>
      </c>
      <c r="R9147" s="29">
        <f t="shared" si="569"/>
        <v>116</v>
      </c>
      <c r="S9147" s="15" t="s">
        <v>7227</v>
      </c>
      <c r="T9147" s="15">
        <v>100401</v>
      </c>
      <c r="U9147" s="15" t="s">
        <v>97</v>
      </c>
      <c r="V9147" s="15">
        <v>47040001</v>
      </c>
      <c r="W9147" s="15" t="s">
        <v>98</v>
      </c>
    </row>
    <row r="9148" spans="2:23" hidden="1" x14ac:dyDescent="0.25">
      <c r="B9148" s="14">
        <v>50006166</v>
      </c>
      <c r="C9148" s="14">
        <v>0</v>
      </c>
      <c r="D9148" s="15">
        <v>21040001</v>
      </c>
      <c r="E9148" s="16" t="s">
        <v>7646</v>
      </c>
      <c r="F9148" s="14">
        <v>1031</v>
      </c>
      <c r="G9148" s="17">
        <v>38856</v>
      </c>
      <c r="H9148" s="29">
        <v>2338</v>
      </c>
      <c r="I9148" s="29">
        <v>0</v>
      </c>
      <c r="J9148" s="29">
        <v>0</v>
      </c>
      <c r="K9148" s="29">
        <v>0</v>
      </c>
      <c r="L9148" s="29">
        <f t="shared" si="570"/>
        <v>2338</v>
      </c>
      <c r="M9148" s="29">
        <v>-2222</v>
      </c>
      <c r="N9148" s="29">
        <v>0</v>
      </c>
      <c r="O9148" s="29">
        <v>0</v>
      </c>
      <c r="P9148" s="29">
        <f t="shared" si="567"/>
        <v>-2222</v>
      </c>
      <c r="Q9148" s="29">
        <f t="shared" si="568"/>
        <v>116</v>
      </c>
      <c r="R9148" s="29">
        <f t="shared" si="569"/>
        <v>116</v>
      </c>
      <c r="S9148" s="15" t="s">
        <v>7227</v>
      </c>
      <c r="T9148" s="15">
        <v>100401</v>
      </c>
      <c r="U9148" s="15" t="s">
        <v>97</v>
      </c>
      <c r="V9148" s="15">
        <v>47040001</v>
      </c>
      <c r="W9148" s="15" t="s">
        <v>98</v>
      </c>
    </row>
    <row r="9149" spans="2:23" hidden="1" x14ac:dyDescent="0.25">
      <c r="B9149" s="14">
        <v>50006167</v>
      </c>
      <c r="C9149" s="14">
        <v>0</v>
      </c>
      <c r="D9149" s="15">
        <v>21040001</v>
      </c>
      <c r="E9149" s="16" t="s">
        <v>7828</v>
      </c>
      <c r="F9149" s="14">
        <v>1041</v>
      </c>
      <c r="G9149" s="17">
        <v>38749</v>
      </c>
      <c r="H9149" s="29">
        <v>2343</v>
      </c>
      <c r="I9149" s="29">
        <v>0</v>
      </c>
      <c r="J9149" s="29">
        <v>0</v>
      </c>
      <c r="K9149" s="29">
        <v>0</v>
      </c>
      <c r="L9149" s="29">
        <f t="shared" si="570"/>
        <v>2343</v>
      </c>
      <c r="M9149" s="29">
        <v>-2226</v>
      </c>
      <c r="N9149" s="29">
        <v>0</v>
      </c>
      <c r="O9149" s="29">
        <v>0</v>
      </c>
      <c r="P9149" s="29">
        <f t="shared" si="567"/>
        <v>-2226</v>
      </c>
      <c r="Q9149" s="29">
        <f t="shared" si="568"/>
        <v>117</v>
      </c>
      <c r="R9149" s="29">
        <f t="shared" si="569"/>
        <v>117</v>
      </c>
      <c r="S9149" s="15" t="s">
        <v>7227</v>
      </c>
      <c r="T9149" s="15">
        <v>100501</v>
      </c>
      <c r="U9149" s="15" t="s">
        <v>27</v>
      </c>
      <c r="V9149" s="15">
        <v>47040001</v>
      </c>
      <c r="W9149" s="15" t="s">
        <v>28</v>
      </c>
    </row>
    <row r="9150" spans="2:23" hidden="1" x14ac:dyDescent="0.25">
      <c r="B9150" s="14">
        <v>50006168</v>
      </c>
      <c r="C9150" s="14">
        <v>0</v>
      </c>
      <c r="D9150" s="15">
        <v>21040001</v>
      </c>
      <c r="E9150" s="16" t="s">
        <v>7566</v>
      </c>
      <c r="F9150" s="14">
        <v>1051</v>
      </c>
      <c r="G9150" s="17">
        <v>38359</v>
      </c>
      <c r="H9150" s="29">
        <v>2350</v>
      </c>
      <c r="I9150" s="29">
        <v>0</v>
      </c>
      <c r="J9150" s="29">
        <v>0</v>
      </c>
      <c r="K9150" s="29">
        <v>0</v>
      </c>
      <c r="L9150" s="29">
        <f t="shared" si="570"/>
        <v>2350</v>
      </c>
      <c r="M9150" s="29">
        <v>-2233</v>
      </c>
      <c r="N9150" s="29">
        <v>0</v>
      </c>
      <c r="O9150" s="29">
        <v>0</v>
      </c>
      <c r="P9150" s="29">
        <f t="shared" si="567"/>
        <v>-2233</v>
      </c>
      <c r="Q9150" s="29">
        <f t="shared" si="568"/>
        <v>117</v>
      </c>
      <c r="R9150" s="29">
        <f t="shared" si="569"/>
        <v>117</v>
      </c>
      <c r="S9150" s="15" t="s">
        <v>7227</v>
      </c>
      <c r="T9150" s="15">
        <v>100601</v>
      </c>
      <c r="U9150" s="15" t="s">
        <v>79</v>
      </c>
      <c r="V9150" s="15">
        <v>47040001</v>
      </c>
      <c r="W9150" s="15" t="s">
        <v>80</v>
      </c>
    </row>
    <row r="9151" spans="2:23" hidden="1" x14ac:dyDescent="0.25">
      <c r="B9151" s="14">
        <v>50006169</v>
      </c>
      <c r="C9151" s="14">
        <v>0</v>
      </c>
      <c r="D9151" s="15">
        <v>21040001</v>
      </c>
      <c r="E9151" s="16" t="s">
        <v>7566</v>
      </c>
      <c r="F9151" s="14">
        <v>1051</v>
      </c>
      <c r="G9151" s="17">
        <v>38387</v>
      </c>
      <c r="H9151" s="29">
        <v>2351</v>
      </c>
      <c r="I9151" s="29">
        <v>0</v>
      </c>
      <c r="J9151" s="29">
        <v>0</v>
      </c>
      <c r="K9151" s="29">
        <v>0</v>
      </c>
      <c r="L9151" s="29">
        <f t="shared" si="570"/>
        <v>2351</v>
      </c>
      <c r="M9151" s="29">
        <v>-2234</v>
      </c>
      <c r="N9151" s="29">
        <v>0</v>
      </c>
      <c r="O9151" s="29">
        <v>0</v>
      </c>
      <c r="P9151" s="29">
        <f t="shared" si="567"/>
        <v>-2234</v>
      </c>
      <c r="Q9151" s="29">
        <f t="shared" si="568"/>
        <v>117</v>
      </c>
      <c r="R9151" s="29">
        <f t="shared" si="569"/>
        <v>117</v>
      </c>
      <c r="S9151" s="15" t="s">
        <v>7227</v>
      </c>
      <c r="T9151" s="15">
        <v>100601</v>
      </c>
      <c r="U9151" s="15" t="s">
        <v>79</v>
      </c>
      <c r="V9151" s="15">
        <v>47040001</v>
      </c>
      <c r="W9151" s="15" t="s">
        <v>80</v>
      </c>
    </row>
    <row r="9152" spans="2:23" hidden="1" x14ac:dyDescent="0.25">
      <c r="B9152" s="14">
        <v>50006170</v>
      </c>
      <c r="C9152" s="14">
        <v>0</v>
      </c>
      <c r="D9152" s="15">
        <v>21040001</v>
      </c>
      <c r="E9152" s="16" t="s">
        <v>7566</v>
      </c>
      <c r="F9152" s="14">
        <v>1051</v>
      </c>
      <c r="G9152" s="17">
        <v>38568</v>
      </c>
      <c r="H9152" s="29">
        <v>2351</v>
      </c>
      <c r="I9152" s="29">
        <v>0</v>
      </c>
      <c r="J9152" s="29">
        <v>0</v>
      </c>
      <c r="K9152" s="29">
        <v>0</v>
      </c>
      <c r="L9152" s="29">
        <f t="shared" si="570"/>
        <v>2351</v>
      </c>
      <c r="M9152" s="29">
        <v>-2234</v>
      </c>
      <c r="N9152" s="29">
        <v>0</v>
      </c>
      <c r="O9152" s="29">
        <v>0</v>
      </c>
      <c r="P9152" s="29">
        <f t="shared" si="567"/>
        <v>-2234</v>
      </c>
      <c r="Q9152" s="29">
        <f t="shared" si="568"/>
        <v>117</v>
      </c>
      <c r="R9152" s="29">
        <f t="shared" si="569"/>
        <v>117</v>
      </c>
      <c r="S9152" s="15" t="s">
        <v>7227</v>
      </c>
      <c r="T9152" s="15">
        <v>100601</v>
      </c>
      <c r="U9152" s="15" t="s">
        <v>79</v>
      </c>
      <c r="V9152" s="15">
        <v>47040001</v>
      </c>
      <c r="W9152" s="15" t="s">
        <v>80</v>
      </c>
    </row>
    <row r="9153" spans="2:23" hidden="1" x14ac:dyDescent="0.25">
      <c r="B9153" s="14">
        <v>50006171</v>
      </c>
      <c r="C9153" s="14">
        <v>0</v>
      </c>
      <c r="D9153" s="15">
        <v>21040001</v>
      </c>
      <c r="E9153" s="16" t="s">
        <v>7566</v>
      </c>
      <c r="F9153" s="14">
        <v>1051</v>
      </c>
      <c r="G9153" s="17">
        <v>38465</v>
      </c>
      <c r="H9153" s="29">
        <v>2351</v>
      </c>
      <c r="I9153" s="29">
        <v>0</v>
      </c>
      <c r="J9153" s="29">
        <v>0</v>
      </c>
      <c r="K9153" s="29">
        <v>0</v>
      </c>
      <c r="L9153" s="29">
        <f t="shared" si="570"/>
        <v>2351</v>
      </c>
      <c r="M9153" s="29">
        <v>-2234</v>
      </c>
      <c r="N9153" s="29">
        <v>0</v>
      </c>
      <c r="O9153" s="29">
        <v>0</v>
      </c>
      <c r="P9153" s="29">
        <f t="shared" si="567"/>
        <v>-2234</v>
      </c>
      <c r="Q9153" s="29">
        <f t="shared" si="568"/>
        <v>117</v>
      </c>
      <c r="R9153" s="29">
        <f t="shared" si="569"/>
        <v>117</v>
      </c>
      <c r="S9153" s="15" t="s">
        <v>7227</v>
      </c>
      <c r="T9153" s="15">
        <v>100601</v>
      </c>
      <c r="U9153" s="15" t="s">
        <v>79</v>
      </c>
      <c r="V9153" s="15">
        <v>47040001</v>
      </c>
      <c r="W9153" s="15" t="s">
        <v>80</v>
      </c>
    </row>
    <row r="9154" spans="2:23" hidden="1" x14ac:dyDescent="0.25">
      <c r="B9154" s="14">
        <v>50006172</v>
      </c>
      <c r="C9154" s="14">
        <v>0</v>
      </c>
      <c r="D9154" s="15">
        <v>21040001</v>
      </c>
      <c r="E9154" s="16" t="s">
        <v>7829</v>
      </c>
      <c r="F9154" s="14">
        <v>1061</v>
      </c>
      <c r="G9154" s="17">
        <v>39082</v>
      </c>
      <c r="H9154" s="29">
        <v>2356</v>
      </c>
      <c r="I9154" s="29">
        <v>0</v>
      </c>
      <c r="J9154" s="29">
        <v>0</v>
      </c>
      <c r="K9154" s="29">
        <v>-2356</v>
      </c>
      <c r="L9154" s="29">
        <f t="shared" si="570"/>
        <v>0</v>
      </c>
      <c r="M9154" s="29">
        <v>-2239</v>
      </c>
      <c r="N9154" s="29">
        <v>0</v>
      </c>
      <c r="O9154" s="29">
        <v>2239</v>
      </c>
      <c r="P9154" s="29">
        <f t="shared" si="567"/>
        <v>0</v>
      </c>
      <c r="Q9154" s="29">
        <f t="shared" si="568"/>
        <v>117</v>
      </c>
      <c r="R9154" s="29">
        <f t="shared" si="569"/>
        <v>0</v>
      </c>
      <c r="S9154" s="15" t="s">
        <v>7227</v>
      </c>
      <c r="T9154" s="15">
        <v>100801</v>
      </c>
      <c r="U9154" s="15" t="s">
        <v>62</v>
      </c>
      <c r="V9154" s="15">
        <v>47040001</v>
      </c>
      <c r="W9154" s="15" t="s">
        <v>44</v>
      </c>
    </row>
    <row r="9155" spans="2:23" hidden="1" x14ac:dyDescent="0.25">
      <c r="B9155" s="14">
        <v>50006173</v>
      </c>
      <c r="C9155" s="14">
        <v>0</v>
      </c>
      <c r="D9155" s="15">
        <v>21040001</v>
      </c>
      <c r="E9155" s="16" t="s">
        <v>7829</v>
      </c>
      <c r="F9155" s="14">
        <v>1061</v>
      </c>
      <c r="G9155" s="17">
        <v>39063</v>
      </c>
      <c r="H9155" s="29">
        <v>2356</v>
      </c>
      <c r="I9155" s="29">
        <v>0</v>
      </c>
      <c r="J9155" s="29">
        <v>0</v>
      </c>
      <c r="K9155" s="29">
        <v>0</v>
      </c>
      <c r="L9155" s="29">
        <f t="shared" si="570"/>
        <v>2356</v>
      </c>
      <c r="M9155" s="29">
        <v>-2239</v>
      </c>
      <c r="N9155" s="29">
        <v>0</v>
      </c>
      <c r="O9155" s="29">
        <v>0</v>
      </c>
      <c r="P9155" s="29">
        <f t="shared" si="567"/>
        <v>-2239</v>
      </c>
      <c r="Q9155" s="29">
        <f t="shared" si="568"/>
        <v>117</v>
      </c>
      <c r="R9155" s="29">
        <f t="shared" si="569"/>
        <v>117</v>
      </c>
      <c r="S9155" s="15" t="s">
        <v>7227</v>
      </c>
      <c r="T9155" s="15">
        <v>100801</v>
      </c>
      <c r="U9155" s="15" t="s">
        <v>62</v>
      </c>
      <c r="V9155" s="15">
        <v>47040001</v>
      </c>
      <c r="W9155" s="15" t="s">
        <v>44</v>
      </c>
    </row>
    <row r="9156" spans="2:23" hidden="1" x14ac:dyDescent="0.25">
      <c r="B9156" s="14">
        <v>50006174</v>
      </c>
      <c r="C9156" s="14">
        <v>0</v>
      </c>
      <c r="D9156" s="15">
        <v>21040001</v>
      </c>
      <c r="E9156" s="16" t="s">
        <v>7829</v>
      </c>
      <c r="F9156" s="14">
        <v>1061</v>
      </c>
      <c r="G9156" s="17">
        <v>39079</v>
      </c>
      <c r="H9156" s="29">
        <v>2356</v>
      </c>
      <c r="I9156" s="29">
        <v>0</v>
      </c>
      <c r="J9156" s="29">
        <v>0</v>
      </c>
      <c r="K9156" s="29">
        <v>0</v>
      </c>
      <c r="L9156" s="29">
        <f t="shared" si="570"/>
        <v>2356</v>
      </c>
      <c r="M9156" s="29">
        <v>-2239</v>
      </c>
      <c r="N9156" s="29">
        <v>0</v>
      </c>
      <c r="O9156" s="29">
        <v>0</v>
      </c>
      <c r="P9156" s="29">
        <f t="shared" si="567"/>
        <v>-2239</v>
      </c>
      <c r="Q9156" s="29">
        <f t="shared" si="568"/>
        <v>117</v>
      </c>
      <c r="R9156" s="29">
        <f t="shared" si="569"/>
        <v>117</v>
      </c>
      <c r="S9156" s="15" t="s">
        <v>7227</v>
      </c>
      <c r="T9156" s="15">
        <v>100801</v>
      </c>
      <c r="U9156" s="15" t="s">
        <v>62</v>
      </c>
      <c r="V9156" s="15">
        <v>47040001</v>
      </c>
      <c r="W9156" s="15" t="s">
        <v>44</v>
      </c>
    </row>
    <row r="9157" spans="2:23" hidden="1" x14ac:dyDescent="0.25">
      <c r="B9157" s="14">
        <v>50006175</v>
      </c>
      <c r="C9157" s="14">
        <v>0</v>
      </c>
      <c r="D9157" s="15">
        <v>21040001</v>
      </c>
      <c r="E9157" s="16" t="s">
        <v>7830</v>
      </c>
      <c r="F9157" s="14">
        <v>1401</v>
      </c>
      <c r="G9157" s="17">
        <v>40269</v>
      </c>
      <c r="H9157" s="29">
        <v>2362</v>
      </c>
      <c r="I9157" s="29">
        <v>0</v>
      </c>
      <c r="J9157" s="29">
        <v>0</v>
      </c>
      <c r="K9157" s="29">
        <v>0</v>
      </c>
      <c r="L9157" s="29">
        <f t="shared" si="570"/>
        <v>2362</v>
      </c>
      <c r="M9157" s="29">
        <v>-2244</v>
      </c>
      <c r="N9157" s="29">
        <v>0</v>
      </c>
      <c r="O9157" s="29">
        <v>0</v>
      </c>
      <c r="P9157" s="29">
        <f t="shared" ref="P9157:P9220" si="571">SUM(M9157:O9157)</f>
        <v>-2244</v>
      </c>
      <c r="Q9157" s="29">
        <f t="shared" ref="Q9157:Q9220" si="572">H9157+M9157</f>
        <v>118</v>
      </c>
      <c r="R9157" s="29">
        <f t="shared" ref="R9157:R9220" si="573">L9157+P9157</f>
        <v>118</v>
      </c>
      <c r="S9157" s="15" t="s">
        <v>7227</v>
      </c>
      <c r="T9157" s="15">
        <v>101401</v>
      </c>
      <c r="U9157" s="15" t="s">
        <v>139</v>
      </c>
      <c r="V9157" s="15">
        <v>47040001</v>
      </c>
      <c r="W9157" s="15" t="s">
        <v>140</v>
      </c>
    </row>
    <row r="9158" spans="2:23" hidden="1" x14ac:dyDescent="0.25">
      <c r="B9158" s="14">
        <v>50006176</v>
      </c>
      <c r="C9158" s="14">
        <v>0</v>
      </c>
      <c r="D9158" s="15">
        <v>21040001</v>
      </c>
      <c r="E9158" s="16" t="s">
        <v>7620</v>
      </c>
      <c r="F9158" s="14">
        <v>1011</v>
      </c>
      <c r="G9158" s="17">
        <v>37851</v>
      </c>
      <c r="H9158" s="29">
        <v>2371</v>
      </c>
      <c r="I9158" s="29">
        <v>0</v>
      </c>
      <c r="J9158" s="29">
        <v>0</v>
      </c>
      <c r="K9158" s="29">
        <v>0</v>
      </c>
      <c r="L9158" s="29">
        <f t="shared" si="570"/>
        <v>2371</v>
      </c>
      <c r="M9158" s="29">
        <v>-2253</v>
      </c>
      <c r="N9158" s="29">
        <v>0</v>
      </c>
      <c r="O9158" s="29">
        <v>0</v>
      </c>
      <c r="P9158" s="29">
        <f t="shared" si="571"/>
        <v>-2253</v>
      </c>
      <c r="Q9158" s="29">
        <f t="shared" si="572"/>
        <v>118</v>
      </c>
      <c r="R9158" s="29">
        <f t="shared" si="573"/>
        <v>118</v>
      </c>
      <c r="S9158" s="15" t="s">
        <v>7227</v>
      </c>
      <c r="T9158" s="15">
        <v>100201</v>
      </c>
      <c r="U9158" s="15" t="s">
        <v>75</v>
      </c>
      <c r="V9158" s="15">
        <v>47040001</v>
      </c>
      <c r="W9158" s="15" t="s">
        <v>71</v>
      </c>
    </row>
    <row r="9159" spans="2:23" hidden="1" x14ac:dyDescent="0.25">
      <c r="B9159" s="14">
        <v>50006177</v>
      </c>
      <c r="C9159" s="14">
        <v>0</v>
      </c>
      <c r="D9159" s="15">
        <v>21040001</v>
      </c>
      <c r="E9159" s="16" t="s">
        <v>7620</v>
      </c>
      <c r="F9159" s="14">
        <v>1011</v>
      </c>
      <c r="G9159" s="17">
        <v>37853</v>
      </c>
      <c r="H9159" s="29">
        <v>2371</v>
      </c>
      <c r="I9159" s="29">
        <v>0</v>
      </c>
      <c r="J9159" s="29">
        <v>0</v>
      </c>
      <c r="K9159" s="29">
        <v>0</v>
      </c>
      <c r="L9159" s="29">
        <f t="shared" si="570"/>
        <v>2371</v>
      </c>
      <c r="M9159" s="29">
        <v>-2252</v>
      </c>
      <c r="N9159" s="29">
        <v>0</v>
      </c>
      <c r="O9159" s="29">
        <v>0</v>
      </c>
      <c r="P9159" s="29">
        <f t="shared" si="571"/>
        <v>-2252</v>
      </c>
      <c r="Q9159" s="29">
        <f t="shared" si="572"/>
        <v>119</v>
      </c>
      <c r="R9159" s="29">
        <f t="shared" si="573"/>
        <v>119</v>
      </c>
      <c r="S9159" s="15" t="s">
        <v>7227</v>
      </c>
      <c r="T9159" s="15">
        <v>100201</v>
      </c>
      <c r="U9159" s="15" t="s">
        <v>75</v>
      </c>
      <c r="V9159" s="15">
        <v>47040001</v>
      </c>
      <c r="W9159" s="15" t="s">
        <v>71</v>
      </c>
    </row>
    <row r="9160" spans="2:23" hidden="1" x14ac:dyDescent="0.25">
      <c r="B9160" s="14">
        <v>50006178</v>
      </c>
      <c r="C9160" s="14">
        <v>0</v>
      </c>
      <c r="D9160" s="15">
        <v>21040001</v>
      </c>
      <c r="E9160" s="16" t="s">
        <v>7620</v>
      </c>
      <c r="F9160" s="14">
        <v>1011</v>
      </c>
      <c r="G9160" s="17">
        <v>37853</v>
      </c>
      <c r="H9160" s="29">
        <v>2371</v>
      </c>
      <c r="I9160" s="29">
        <v>0</v>
      </c>
      <c r="J9160" s="29">
        <v>0</v>
      </c>
      <c r="K9160" s="29">
        <v>0</v>
      </c>
      <c r="L9160" s="29">
        <f t="shared" si="570"/>
        <v>2371</v>
      </c>
      <c r="M9160" s="29">
        <v>-2252</v>
      </c>
      <c r="N9160" s="29">
        <v>0</v>
      </c>
      <c r="O9160" s="29">
        <v>0</v>
      </c>
      <c r="P9160" s="29">
        <f t="shared" si="571"/>
        <v>-2252</v>
      </c>
      <c r="Q9160" s="29">
        <f t="shared" si="572"/>
        <v>119</v>
      </c>
      <c r="R9160" s="29">
        <f t="shared" si="573"/>
        <v>119</v>
      </c>
      <c r="S9160" s="15" t="s">
        <v>7227</v>
      </c>
      <c r="T9160" s="15">
        <v>100201</v>
      </c>
      <c r="U9160" s="15" t="s">
        <v>75</v>
      </c>
      <c r="V9160" s="15">
        <v>47040001</v>
      </c>
      <c r="W9160" s="15" t="s">
        <v>71</v>
      </c>
    </row>
    <row r="9161" spans="2:23" hidden="1" x14ac:dyDescent="0.25">
      <c r="B9161" s="14">
        <v>50006179</v>
      </c>
      <c r="C9161" s="14">
        <v>0</v>
      </c>
      <c r="D9161" s="15">
        <v>21040001</v>
      </c>
      <c r="E9161" s="16" t="s">
        <v>7620</v>
      </c>
      <c r="F9161" s="14">
        <v>1011</v>
      </c>
      <c r="G9161" s="17">
        <v>37853</v>
      </c>
      <c r="H9161" s="29">
        <v>2371</v>
      </c>
      <c r="I9161" s="29">
        <v>0</v>
      </c>
      <c r="J9161" s="29">
        <v>0</v>
      </c>
      <c r="K9161" s="29">
        <v>0</v>
      </c>
      <c r="L9161" s="29">
        <f t="shared" si="570"/>
        <v>2371</v>
      </c>
      <c r="M9161" s="29">
        <v>-2252</v>
      </c>
      <c r="N9161" s="29">
        <v>0</v>
      </c>
      <c r="O9161" s="29">
        <v>0</v>
      </c>
      <c r="P9161" s="29">
        <f t="shared" si="571"/>
        <v>-2252</v>
      </c>
      <c r="Q9161" s="29">
        <f t="shared" si="572"/>
        <v>119</v>
      </c>
      <c r="R9161" s="29">
        <f t="shared" si="573"/>
        <v>119</v>
      </c>
      <c r="S9161" s="15" t="s">
        <v>7227</v>
      </c>
      <c r="T9161" s="15">
        <v>100201</v>
      </c>
      <c r="U9161" s="15" t="s">
        <v>75</v>
      </c>
      <c r="V9161" s="15">
        <v>47040001</v>
      </c>
      <c r="W9161" s="15" t="s">
        <v>71</v>
      </c>
    </row>
    <row r="9162" spans="2:23" hidden="1" x14ac:dyDescent="0.25">
      <c r="B9162" s="14">
        <v>50006180</v>
      </c>
      <c r="C9162" s="14">
        <v>0</v>
      </c>
      <c r="D9162" s="15">
        <v>21040001</v>
      </c>
      <c r="E9162" s="16" t="s">
        <v>7831</v>
      </c>
      <c r="F9162" s="14">
        <v>1092</v>
      </c>
      <c r="G9162" s="17">
        <v>39173</v>
      </c>
      <c r="H9162" s="29">
        <v>2376</v>
      </c>
      <c r="I9162" s="29">
        <v>0</v>
      </c>
      <c r="J9162" s="29">
        <v>0</v>
      </c>
      <c r="K9162" s="29">
        <v>0</v>
      </c>
      <c r="L9162" s="29">
        <f t="shared" si="570"/>
        <v>2376</v>
      </c>
      <c r="M9162" s="29">
        <v>-2258</v>
      </c>
      <c r="N9162" s="29">
        <v>0</v>
      </c>
      <c r="O9162" s="29">
        <v>0</v>
      </c>
      <c r="P9162" s="29">
        <f t="shared" si="571"/>
        <v>-2258</v>
      </c>
      <c r="Q9162" s="29">
        <f t="shared" si="572"/>
        <v>118</v>
      </c>
      <c r="R9162" s="29">
        <f t="shared" si="573"/>
        <v>118</v>
      </c>
      <c r="S9162" s="15" t="s">
        <v>7227</v>
      </c>
      <c r="T9162" s="15">
        <v>100702</v>
      </c>
      <c r="U9162" s="15" t="s">
        <v>47</v>
      </c>
      <c r="V9162" s="15">
        <v>47040001</v>
      </c>
      <c r="W9162" s="15" t="s">
        <v>48</v>
      </c>
    </row>
    <row r="9163" spans="2:23" hidden="1" x14ac:dyDescent="0.25">
      <c r="B9163" s="14">
        <v>50006181</v>
      </c>
      <c r="C9163" s="14">
        <v>0</v>
      </c>
      <c r="D9163" s="15">
        <v>21040001</v>
      </c>
      <c r="E9163" s="16" t="s">
        <v>7832</v>
      </c>
      <c r="F9163" s="14">
        <v>1001</v>
      </c>
      <c r="G9163" s="17">
        <v>37802</v>
      </c>
      <c r="H9163" s="29">
        <v>2383</v>
      </c>
      <c r="I9163" s="29">
        <v>0</v>
      </c>
      <c r="J9163" s="29">
        <v>0</v>
      </c>
      <c r="K9163" s="29">
        <v>0</v>
      </c>
      <c r="L9163" s="29">
        <f t="shared" si="570"/>
        <v>2383</v>
      </c>
      <c r="M9163" s="29">
        <v>-2264</v>
      </c>
      <c r="N9163" s="29">
        <v>0</v>
      </c>
      <c r="O9163" s="29">
        <v>0</v>
      </c>
      <c r="P9163" s="29">
        <f t="shared" si="571"/>
        <v>-2264</v>
      </c>
      <c r="Q9163" s="29">
        <f t="shared" si="572"/>
        <v>119</v>
      </c>
      <c r="R9163" s="29">
        <f t="shared" si="573"/>
        <v>119</v>
      </c>
      <c r="S9163" s="15" t="s">
        <v>7227</v>
      </c>
      <c r="T9163" s="15">
        <v>100101</v>
      </c>
      <c r="U9163" s="15" t="s">
        <v>89</v>
      </c>
      <c r="V9163" s="15">
        <v>47040001</v>
      </c>
      <c r="W9163" s="15" t="s">
        <v>85</v>
      </c>
    </row>
    <row r="9164" spans="2:23" hidden="1" x14ac:dyDescent="0.25">
      <c r="B9164" s="14">
        <v>50006182</v>
      </c>
      <c r="C9164" s="14">
        <v>0</v>
      </c>
      <c r="D9164" s="15">
        <v>21040001</v>
      </c>
      <c r="E9164" s="16" t="s">
        <v>7833</v>
      </c>
      <c r="F9164" s="14">
        <v>1021</v>
      </c>
      <c r="G9164" s="17">
        <v>39063</v>
      </c>
      <c r="H9164" s="29">
        <v>2398</v>
      </c>
      <c r="I9164" s="29">
        <v>0</v>
      </c>
      <c r="J9164" s="29">
        <v>0</v>
      </c>
      <c r="K9164" s="29">
        <v>0</v>
      </c>
      <c r="L9164" s="29">
        <f t="shared" si="570"/>
        <v>2398</v>
      </c>
      <c r="M9164" s="29">
        <v>-2279</v>
      </c>
      <c r="N9164" s="29">
        <v>0</v>
      </c>
      <c r="O9164" s="29">
        <v>0</v>
      </c>
      <c r="P9164" s="29">
        <f t="shared" si="571"/>
        <v>-2279</v>
      </c>
      <c r="Q9164" s="29">
        <f t="shared" si="572"/>
        <v>119</v>
      </c>
      <c r="R9164" s="29">
        <f t="shared" si="573"/>
        <v>119</v>
      </c>
      <c r="S9164" s="15" t="s">
        <v>7227</v>
      </c>
      <c r="T9164" s="15">
        <v>100301</v>
      </c>
      <c r="U9164" s="15" t="s">
        <v>32</v>
      </c>
      <c r="V9164" s="15">
        <v>47040001</v>
      </c>
      <c r="W9164" s="15" t="s">
        <v>33</v>
      </c>
    </row>
    <row r="9165" spans="2:23" hidden="1" x14ac:dyDescent="0.25">
      <c r="B9165" s="14">
        <v>50006183</v>
      </c>
      <c r="C9165" s="14">
        <v>0</v>
      </c>
      <c r="D9165" s="15">
        <v>21040001</v>
      </c>
      <c r="E9165" s="16" t="s">
        <v>7834</v>
      </c>
      <c r="F9165" s="14">
        <v>1041</v>
      </c>
      <c r="G9165" s="17">
        <v>38686</v>
      </c>
      <c r="H9165" s="29">
        <v>2400</v>
      </c>
      <c r="I9165" s="29">
        <v>0</v>
      </c>
      <c r="J9165" s="29">
        <v>0</v>
      </c>
      <c r="K9165" s="29">
        <v>0</v>
      </c>
      <c r="L9165" s="29">
        <f t="shared" si="570"/>
        <v>2400</v>
      </c>
      <c r="M9165" s="29">
        <v>-2280</v>
      </c>
      <c r="N9165" s="29">
        <v>0</v>
      </c>
      <c r="O9165" s="29">
        <v>0</v>
      </c>
      <c r="P9165" s="29">
        <f t="shared" si="571"/>
        <v>-2280</v>
      </c>
      <c r="Q9165" s="29">
        <f t="shared" si="572"/>
        <v>120</v>
      </c>
      <c r="R9165" s="29">
        <f t="shared" si="573"/>
        <v>120</v>
      </c>
      <c r="S9165" s="15" t="s">
        <v>7227</v>
      </c>
      <c r="T9165" s="15">
        <v>100501</v>
      </c>
      <c r="U9165" s="15" t="s">
        <v>27</v>
      </c>
      <c r="V9165" s="15">
        <v>47040001</v>
      </c>
      <c r="W9165" s="15" t="s">
        <v>28</v>
      </c>
    </row>
    <row r="9166" spans="2:23" hidden="1" x14ac:dyDescent="0.25">
      <c r="B9166" s="14">
        <v>50006184</v>
      </c>
      <c r="C9166" s="14">
        <v>0</v>
      </c>
      <c r="D9166" s="15">
        <v>21040001</v>
      </c>
      <c r="E9166" s="16" t="s">
        <v>7835</v>
      </c>
      <c r="F9166" s="14">
        <v>1051</v>
      </c>
      <c r="G9166" s="17">
        <v>38524</v>
      </c>
      <c r="H9166" s="29">
        <v>2400</v>
      </c>
      <c r="I9166" s="29">
        <v>0</v>
      </c>
      <c r="J9166" s="29">
        <v>0</v>
      </c>
      <c r="K9166" s="29">
        <v>0</v>
      </c>
      <c r="L9166" s="29">
        <f t="shared" si="570"/>
        <v>2400</v>
      </c>
      <c r="M9166" s="29">
        <v>-2280</v>
      </c>
      <c r="N9166" s="29">
        <v>0</v>
      </c>
      <c r="O9166" s="29">
        <v>0</v>
      </c>
      <c r="P9166" s="29">
        <f t="shared" si="571"/>
        <v>-2280</v>
      </c>
      <c r="Q9166" s="29">
        <f t="shared" si="572"/>
        <v>120</v>
      </c>
      <c r="R9166" s="29">
        <f t="shared" si="573"/>
        <v>120</v>
      </c>
      <c r="S9166" s="15" t="s">
        <v>7227</v>
      </c>
      <c r="T9166" s="15">
        <v>100601</v>
      </c>
      <c r="U9166" s="15" t="s">
        <v>79</v>
      </c>
      <c r="V9166" s="15">
        <v>47040001</v>
      </c>
      <c r="W9166" s="15" t="s">
        <v>80</v>
      </c>
    </row>
    <row r="9167" spans="2:23" hidden="1" x14ac:dyDescent="0.25">
      <c r="B9167" s="14">
        <v>50006185</v>
      </c>
      <c r="C9167" s="14">
        <v>0</v>
      </c>
      <c r="D9167" s="15">
        <v>21040001</v>
      </c>
      <c r="E9167" s="16" t="s">
        <v>7600</v>
      </c>
      <c r="F9167" s="14">
        <v>1091</v>
      </c>
      <c r="G9167" s="17">
        <v>38978</v>
      </c>
      <c r="H9167" s="29">
        <v>2406</v>
      </c>
      <c r="I9167" s="29">
        <v>0</v>
      </c>
      <c r="J9167" s="29">
        <v>0</v>
      </c>
      <c r="K9167" s="29">
        <v>0</v>
      </c>
      <c r="L9167" s="29">
        <f t="shared" si="570"/>
        <v>2406</v>
      </c>
      <c r="M9167" s="29">
        <v>-2286</v>
      </c>
      <c r="N9167" s="29">
        <v>0</v>
      </c>
      <c r="O9167" s="29">
        <v>0</v>
      </c>
      <c r="P9167" s="29">
        <f t="shared" si="571"/>
        <v>-2286</v>
      </c>
      <c r="Q9167" s="29">
        <f t="shared" si="572"/>
        <v>120</v>
      </c>
      <c r="R9167" s="29">
        <f t="shared" si="573"/>
        <v>120</v>
      </c>
      <c r="S9167" s="15" t="s">
        <v>7227</v>
      </c>
      <c r="T9167" s="15">
        <v>100701</v>
      </c>
      <c r="U9167" s="15" t="s">
        <v>52</v>
      </c>
      <c r="V9167" s="15">
        <v>47040001</v>
      </c>
      <c r="W9167" s="15" t="s">
        <v>48</v>
      </c>
    </row>
    <row r="9168" spans="2:23" hidden="1" x14ac:dyDescent="0.25">
      <c r="B9168" s="14">
        <v>50006186</v>
      </c>
      <c r="C9168" s="14">
        <v>0</v>
      </c>
      <c r="D9168" s="15">
        <v>21040001</v>
      </c>
      <c r="E9168" s="16" t="s">
        <v>7797</v>
      </c>
      <c r="F9168" s="14">
        <v>1021</v>
      </c>
      <c r="G9168" s="17">
        <v>38235</v>
      </c>
      <c r="H9168" s="29">
        <v>2406</v>
      </c>
      <c r="I9168" s="29">
        <v>0</v>
      </c>
      <c r="J9168" s="29">
        <v>0</v>
      </c>
      <c r="K9168" s="29">
        <v>0</v>
      </c>
      <c r="L9168" s="29">
        <f t="shared" si="570"/>
        <v>2406</v>
      </c>
      <c r="M9168" s="29">
        <v>-2286</v>
      </c>
      <c r="N9168" s="29">
        <v>0</v>
      </c>
      <c r="O9168" s="29">
        <v>0</v>
      </c>
      <c r="P9168" s="29">
        <f t="shared" si="571"/>
        <v>-2286</v>
      </c>
      <c r="Q9168" s="29">
        <f t="shared" si="572"/>
        <v>120</v>
      </c>
      <c r="R9168" s="29">
        <f t="shared" si="573"/>
        <v>120</v>
      </c>
      <c r="S9168" s="15" t="s">
        <v>7227</v>
      </c>
      <c r="T9168" s="15">
        <v>100301</v>
      </c>
      <c r="U9168" s="15" t="s">
        <v>32</v>
      </c>
      <c r="V9168" s="15">
        <v>47040001</v>
      </c>
      <c r="W9168" s="15" t="s">
        <v>33</v>
      </c>
    </row>
    <row r="9169" spans="2:23" hidden="1" x14ac:dyDescent="0.25">
      <c r="B9169" s="14">
        <v>50006187</v>
      </c>
      <c r="C9169" s="14">
        <v>0</v>
      </c>
      <c r="D9169" s="15">
        <v>21040001</v>
      </c>
      <c r="E9169" s="16" t="s">
        <v>7671</v>
      </c>
      <c r="F9169" s="14">
        <v>1011</v>
      </c>
      <c r="G9169" s="17">
        <v>38887</v>
      </c>
      <c r="H9169" s="29">
        <v>2412</v>
      </c>
      <c r="I9169" s="29">
        <v>0</v>
      </c>
      <c r="J9169" s="29">
        <v>0</v>
      </c>
      <c r="K9169" s="29">
        <v>0</v>
      </c>
      <c r="L9169" s="29">
        <f t="shared" si="570"/>
        <v>2412</v>
      </c>
      <c r="M9169" s="29">
        <v>-2292</v>
      </c>
      <c r="N9169" s="29">
        <v>0</v>
      </c>
      <c r="O9169" s="29">
        <v>0</v>
      </c>
      <c r="P9169" s="29">
        <f t="shared" si="571"/>
        <v>-2292</v>
      </c>
      <c r="Q9169" s="29">
        <f t="shared" si="572"/>
        <v>120</v>
      </c>
      <c r="R9169" s="29">
        <f t="shared" si="573"/>
        <v>120</v>
      </c>
      <c r="S9169" s="15" t="s">
        <v>7227</v>
      </c>
      <c r="T9169" s="15">
        <v>100201</v>
      </c>
      <c r="U9169" s="15" t="s">
        <v>75</v>
      </c>
      <c r="V9169" s="15">
        <v>47040001</v>
      </c>
      <c r="W9169" s="15" t="s">
        <v>71</v>
      </c>
    </row>
    <row r="9170" spans="2:23" hidden="1" x14ac:dyDescent="0.25">
      <c r="B9170" s="14">
        <v>50006188</v>
      </c>
      <c r="C9170" s="14">
        <v>0</v>
      </c>
      <c r="D9170" s="15">
        <v>21040001</v>
      </c>
      <c r="E9170" s="16" t="s">
        <v>7819</v>
      </c>
      <c r="F9170" s="14">
        <v>1011</v>
      </c>
      <c r="G9170" s="17">
        <v>37847</v>
      </c>
      <c r="H9170" s="29">
        <v>2420</v>
      </c>
      <c r="I9170" s="29">
        <v>0</v>
      </c>
      <c r="J9170" s="29">
        <v>0</v>
      </c>
      <c r="K9170" s="29">
        <v>0</v>
      </c>
      <c r="L9170" s="29">
        <f t="shared" si="570"/>
        <v>2420</v>
      </c>
      <c r="M9170" s="29">
        <v>-2299</v>
      </c>
      <c r="N9170" s="29">
        <v>0</v>
      </c>
      <c r="O9170" s="29">
        <v>0</v>
      </c>
      <c r="P9170" s="29">
        <f t="shared" si="571"/>
        <v>-2299</v>
      </c>
      <c r="Q9170" s="29">
        <f t="shared" si="572"/>
        <v>121</v>
      </c>
      <c r="R9170" s="29">
        <f t="shared" si="573"/>
        <v>121</v>
      </c>
      <c r="S9170" s="15" t="s">
        <v>7227</v>
      </c>
      <c r="T9170" s="15">
        <v>100201</v>
      </c>
      <c r="U9170" s="15" t="s">
        <v>75</v>
      </c>
      <c r="V9170" s="15">
        <v>47040001</v>
      </c>
      <c r="W9170" s="15" t="s">
        <v>71</v>
      </c>
    </row>
    <row r="9171" spans="2:23" hidden="1" x14ac:dyDescent="0.25">
      <c r="B9171" s="14">
        <v>50006189</v>
      </c>
      <c r="C9171" s="14">
        <v>0</v>
      </c>
      <c r="D9171" s="15">
        <v>21040001</v>
      </c>
      <c r="E9171" s="16" t="s">
        <v>7836</v>
      </c>
      <c r="F9171" s="14">
        <v>1012</v>
      </c>
      <c r="G9171" s="17">
        <v>38437</v>
      </c>
      <c r="H9171" s="29">
        <v>2420</v>
      </c>
      <c r="I9171" s="29">
        <v>0</v>
      </c>
      <c r="J9171" s="29">
        <v>0</v>
      </c>
      <c r="K9171" s="29">
        <v>0</v>
      </c>
      <c r="L9171" s="29">
        <f t="shared" si="570"/>
        <v>2420</v>
      </c>
      <c r="M9171" s="29">
        <v>-2299</v>
      </c>
      <c r="N9171" s="29">
        <v>0</v>
      </c>
      <c r="O9171" s="29">
        <v>0</v>
      </c>
      <c r="P9171" s="29">
        <f t="shared" si="571"/>
        <v>-2299</v>
      </c>
      <c r="Q9171" s="29">
        <f t="shared" si="572"/>
        <v>121</v>
      </c>
      <c r="R9171" s="29">
        <f t="shared" si="573"/>
        <v>121</v>
      </c>
      <c r="S9171" s="15" t="s">
        <v>7227</v>
      </c>
      <c r="T9171" s="15">
        <v>100202</v>
      </c>
      <c r="U9171" s="15" t="s">
        <v>70</v>
      </c>
      <c r="V9171" s="15">
        <v>47040001</v>
      </c>
      <c r="W9171" s="15" t="s">
        <v>71</v>
      </c>
    </row>
    <row r="9172" spans="2:23" hidden="1" x14ac:dyDescent="0.25">
      <c r="B9172" s="14">
        <v>50006190</v>
      </c>
      <c r="C9172" s="14">
        <v>0</v>
      </c>
      <c r="D9172" s="15">
        <v>21040001</v>
      </c>
      <c r="E9172" s="16" t="s">
        <v>7837</v>
      </c>
      <c r="F9172" s="14">
        <v>1011</v>
      </c>
      <c r="G9172" s="17">
        <v>38887</v>
      </c>
      <c r="H9172" s="29">
        <v>2430</v>
      </c>
      <c r="I9172" s="29">
        <v>0</v>
      </c>
      <c r="J9172" s="29">
        <v>0</v>
      </c>
      <c r="K9172" s="29">
        <v>0</v>
      </c>
      <c r="L9172" s="29">
        <f t="shared" si="570"/>
        <v>2430</v>
      </c>
      <c r="M9172" s="29">
        <v>-2309</v>
      </c>
      <c r="N9172" s="29">
        <v>0</v>
      </c>
      <c r="O9172" s="29">
        <v>0</v>
      </c>
      <c r="P9172" s="29">
        <f t="shared" si="571"/>
        <v>-2309</v>
      </c>
      <c r="Q9172" s="29">
        <f t="shared" si="572"/>
        <v>121</v>
      </c>
      <c r="R9172" s="29">
        <f t="shared" si="573"/>
        <v>121</v>
      </c>
      <c r="S9172" s="15" t="s">
        <v>7227</v>
      </c>
      <c r="T9172" s="15">
        <v>100201</v>
      </c>
      <c r="U9172" s="15" t="s">
        <v>75</v>
      </c>
      <c r="V9172" s="15">
        <v>47040001</v>
      </c>
      <c r="W9172" s="15" t="s">
        <v>71</v>
      </c>
    </row>
    <row r="9173" spans="2:23" hidden="1" x14ac:dyDescent="0.25">
      <c r="B9173" s="14">
        <v>50006191</v>
      </c>
      <c r="C9173" s="14">
        <v>0</v>
      </c>
      <c r="D9173" s="15">
        <v>21040001</v>
      </c>
      <c r="E9173" s="16" t="s">
        <v>7708</v>
      </c>
      <c r="F9173" s="14">
        <v>1021</v>
      </c>
      <c r="G9173" s="17">
        <v>38234</v>
      </c>
      <c r="H9173" s="29">
        <v>2430</v>
      </c>
      <c r="I9173" s="29">
        <v>0</v>
      </c>
      <c r="J9173" s="29">
        <v>0</v>
      </c>
      <c r="K9173" s="29">
        <v>0</v>
      </c>
      <c r="L9173" s="29">
        <f t="shared" si="570"/>
        <v>2430</v>
      </c>
      <c r="M9173" s="29">
        <v>-2309</v>
      </c>
      <c r="N9173" s="29">
        <v>0</v>
      </c>
      <c r="O9173" s="29">
        <v>0</v>
      </c>
      <c r="P9173" s="29">
        <f t="shared" si="571"/>
        <v>-2309</v>
      </c>
      <c r="Q9173" s="29">
        <f t="shared" si="572"/>
        <v>121</v>
      </c>
      <c r="R9173" s="29">
        <f t="shared" si="573"/>
        <v>121</v>
      </c>
      <c r="S9173" s="15" t="s">
        <v>7227</v>
      </c>
      <c r="T9173" s="15">
        <v>100301</v>
      </c>
      <c r="U9173" s="15" t="s">
        <v>32</v>
      </c>
      <c r="V9173" s="15">
        <v>47040001</v>
      </c>
      <c r="W9173" s="15" t="s">
        <v>33</v>
      </c>
    </row>
    <row r="9174" spans="2:23" hidden="1" x14ac:dyDescent="0.25">
      <c r="B9174" s="14">
        <v>50006192</v>
      </c>
      <c r="C9174" s="14">
        <v>0</v>
      </c>
      <c r="D9174" s="15">
        <v>21040001</v>
      </c>
      <c r="E9174" s="16" t="s">
        <v>7838</v>
      </c>
      <c r="F9174" s="14">
        <v>1071</v>
      </c>
      <c r="G9174" s="17">
        <v>39070</v>
      </c>
      <c r="H9174" s="29">
        <v>2430</v>
      </c>
      <c r="I9174" s="29">
        <v>0</v>
      </c>
      <c r="J9174" s="29">
        <v>0</v>
      </c>
      <c r="K9174" s="29">
        <v>0</v>
      </c>
      <c r="L9174" s="29">
        <f t="shared" si="570"/>
        <v>2430</v>
      </c>
      <c r="M9174" s="29">
        <v>-2309</v>
      </c>
      <c r="N9174" s="29">
        <v>0</v>
      </c>
      <c r="O9174" s="29">
        <v>0</v>
      </c>
      <c r="P9174" s="29">
        <f t="shared" si="571"/>
        <v>-2309</v>
      </c>
      <c r="Q9174" s="29">
        <f t="shared" si="572"/>
        <v>121</v>
      </c>
      <c r="R9174" s="29">
        <f t="shared" si="573"/>
        <v>121</v>
      </c>
      <c r="S9174" s="15" t="s">
        <v>7227</v>
      </c>
      <c r="T9174" s="15">
        <v>100901</v>
      </c>
      <c r="U9174" s="15" t="s">
        <v>57</v>
      </c>
      <c r="V9174" s="15">
        <v>47040001</v>
      </c>
      <c r="W9174" s="15" t="s">
        <v>58</v>
      </c>
    </row>
    <row r="9175" spans="2:23" hidden="1" x14ac:dyDescent="0.25">
      <c r="B9175" s="14">
        <v>50006193</v>
      </c>
      <c r="C9175" s="14">
        <v>0</v>
      </c>
      <c r="D9175" s="15">
        <v>21040001</v>
      </c>
      <c r="E9175" s="16" t="s">
        <v>7838</v>
      </c>
      <c r="F9175" s="14">
        <v>1071</v>
      </c>
      <c r="G9175" s="17">
        <v>39075</v>
      </c>
      <c r="H9175" s="29">
        <v>2430</v>
      </c>
      <c r="I9175" s="29">
        <v>0</v>
      </c>
      <c r="J9175" s="29">
        <v>0</v>
      </c>
      <c r="K9175" s="29">
        <v>0</v>
      </c>
      <c r="L9175" s="29">
        <f t="shared" si="570"/>
        <v>2430</v>
      </c>
      <c r="M9175" s="29">
        <v>-2309</v>
      </c>
      <c r="N9175" s="29">
        <v>0</v>
      </c>
      <c r="O9175" s="29">
        <v>0</v>
      </c>
      <c r="P9175" s="29">
        <f t="shared" si="571"/>
        <v>-2309</v>
      </c>
      <c r="Q9175" s="29">
        <f t="shared" si="572"/>
        <v>121</v>
      </c>
      <c r="R9175" s="29">
        <f t="shared" si="573"/>
        <v>121</v>
      </c>
      <c r="S9175" s="15" t="s">
        <v>7227</v>
      </c>
      <c r="T9175" s="15">
        <v>100901</v>
      </c>
      <c r="U9175" s="15" t="s">
        <v>57</v>
      </c>
      <c r="V9175" s="15">
        <v>47040001</v>
      </c>
      <c r="W9175" s="15" t="s">
        <v>58</v>
      </c>
    </row>
    <row r="9176" spans="2:23" hidden="1" x14ac:dyDescent="0.25">
      <c r="B9176" s="14">
        <v>50006194</v>
      </c>
      <c r="C9176" s="14">
        <v>0</v>
      </c>
      <c r="D9176" s="15">
        <v>21040001</v>
      </c>
      <c r="E9176" s="16" t="s">
        <v>7839</v>
      </c>
      <c r="F9176" s="14">
        <v>1092</v>
      </c>
      <c r="G9176" s="17">
        <v>39173</v>
      </c>
      <c r="H9176" s="29">
        <v>2430</v>
      </c>
      <c r="I9176" s="29">
        <v>0</v>
      </c>
      <c r="J9176" s="29">
        <v>0</v>
      </c>
      <c r="K9176" s="29">
        <v>0</v>
      </c>
      <c r="L9176" s="29">
        <f t="shared" si="570"/>
        <v>2430</v>
      </c>
      <c r="M9176" s="29">
        <v>-2309</v>
      </c>
      <c r="N9176" s="29">
        <v>0</v>
      </c>
      <c r="O9176" s="29">
        <v>0</v>
      </c>
      <c r="P9176" s="29">
        <f t="shared" si="571"/>
        <v>-2309</v>
      </c>
      <c r="Q9176" s="29">
        <f t="shared" si="572"/>
        <v>121</v>
      </c>
      <c r="R9176" s="29">
        <f t="shared" si="573"/>
        <v>121</v>
      </c>
      <c r="S9176" s="15" t="s">
        <v>7227</v>
      </c>
      <c r="T9176" s="15">
        <v>100702</v>
      </c>
      <c r="U9176" s="15" t="s">
        <v>47</v>
      </c>
      <c r="V9176" s="15">
        <v>47040001</v>
      </c>
      <c r="W9176" s="15" t="s">
        <v>48</v>
      </c>
    </row>
    <row r="9177" spans="2:23" hidden="1" x14ac:dyDescent="0.25">
      <c r="B9177" s="14">
        <v>50006195</v>
      </c>
      <c r="C9177" s="14">
        <v>0</v>
      </c>
      <c r="D9177" s="15">
        <v>21040001</v>
      </c>
      <c r="E9177" s="16" t="s">
        <v>7840</v>
      </c>
      <c r="F9177" s="14">
        <v>1091</v>
      </c>
      <c r="G9177" s="17">
        <v>39068</v>
      </c>
      <c r="H9177" s="29">
        <v>2431</v>
      </c>
      <c r="I9177" s="29">
        <v>0</v>
      </c>
      <c r="J9177" s="29">
        <v>0</v>
      </c>
      <c r="K9177" s="29">
        <v>0</v>
      </c>
      <c r="L9177" s="29">
        <f t="shared" si="570"/>
        <v>2431</v>
      </c>
      <c r="M9177" s="29">
        <v>-2310</v>
      </c>
      <c r="N9177" s="29">
        <v>0</v>
      </c>
      <c r="O9177" s="29">
        <v>0</v>
      </c>
      <c r="P9177" s="29">
        <f t="shared" si="571"/>
        <v>-2310</v>
      </c>
      <c r="Q9177" s="29">
        <f t="shared" si="572"/>
        <v>121</v>
      </c>
      <c r="R9177" s="29">
        <f t="shared" si="573"/>
        <v>121</v>
      </c>
      <c r="S9177" s="15" t="s">
        <v>7227</v>
      </c>
      <c r="T9177" s="15">
        <v>100701</v>
      </c>
      <c r="U9177" s="15" t="s">
        <v>52</v>
      </c>
      <c r="V9177" s="15">
        <v>47040001</v>
      </c>
      <c r="W9177" s="15" t="s">
        <v>48</v>
      </c>
    </row>
    <row r="9178" spans="2:23" hidden="1" x14ac:dyDescent="0.25">
      <c r="B9178" s="14">
        <v>50006196</v>
      </c>
      <c r="C9178" s="14">
        <v>0</v>
      </c>
      <c r="D9178" s="15">
        <v>21040001</v>
      </c>
      <c r="E9178" s="16" t="s">
        <v>7657</v>
      </c>
      <c r="F9178" s="14">
        <v>1062</v>
      </c>
      <c r="G9178" s="17">
        <v>38961</v>
      </c>
      <c r="H9178" s="29">
        <v>2435</v>
      </c>
      <c r="I9178" s="29">
        <v>0</v>
      </c>
      <c r="J9178" s="29">
        <v>0</v>
      </c>
      <c r="K9178" s="29">
        <v>0</v>
      </c>
      <c r="L9178" s="29">
        <f t="shared" si="570"/>
        <v>2435</v>
      </c>
      <c r="M9178" s="29">
        <v>-2314</v>
      </c>
      <c r="N9178" s="29">
        <v>0</v>
      </c>
      <c r="O9178" s="29">
        <v>0</v>
      </c>
      <c r="P9178" s="29">
        <f t="shared" si="571"/>
        <v>-2314</v>
      </c>
      <c r="Q9178" s="29">
        <f t="shared" si="572"/>
        <v>121</v>
      </c>
      <c r="R9178" s="29">
        <f t="shared" si="573"/>
        <v>121</v>
      </c>
      <c r="S9178" s="15" t="s">
        <v>7227</v>
      </c>
      <c r="T9178" s="15">
        <v>100802</v>
      </c>
      <c r="U9178" s="15" t="s">
        <v>43</v>
      </c>
      <c r="V9178" s="15">
        <v>47040001</v>
      </c>
      <c r="W9178" s="15" t="s">
        <v>44</v>
      </c>
    </row>
    <row r="9179" spans="2:23" hidden="1" x14ac:dyDescent="0.25">
      <c r="B9179" s="14">
        <v>50006197</v>
      </c>
      <c r="C9179" s="14">
        <v>0</v>
      </c>
      <c r="D9179" s="15">
        <v>21040001</v>
      </c>
      <c r="E9179" s="16" t="s">
        <v>7733</v>
      </c>
      <c r="F9179" s="14">
        <v>1011</v>
      </c>
      <c r="G9179" s="17">
        <v>38078</v>
      </c>
      <c r="H9179" s="29">
        <v>2436</v>
      </c>
      <c r="I9179" s="29">
        <v>0</v>
      </c>
      <c r="J9179" s="29">
        <v>0</v>
      </c>
      <c r="K9179" s="29">
        <v>0</v>
      </c>
      <c r="L9179" s="29">
        <f t="shared" si="570"/>
        <v>2436</v>
      </c>
      <c r="M9179" s="29">
        <v>-2314</v>
      </c>
      <c r="N9179" s="29">
        <v>0</v>
      </c>
      <c r="O9179" s="29">
        <v>0</v>
      </c>
      <c r="P9179" s="29">
        <f t="shared" si="571"/>
        <v>-2314</v>
      </c>
      <c r="Q9179" s="29">
        <f t="shared" si="572"/>
        <v>122</v>
      </c>
      <c r="R9179" s="29">
        <f t="shared" si="573"/>
        <v>122</v>
      </c>
      <c r="S9179" s="15" t="s">
        <v>7227</v>
      </c>
      <c r="T9179" s="15">
        <v>100201</v>
      </c>
      <c r="U9179" s="15" t="s">
        <v>75</v>
      </c>
      <c r="V9179" s="15">
        <v>47040001</v>
      </c>
      <c r="W9179" s="15" t="s">
        <v>71</v>
      </c>
    </row>
    <row r="9180" spans="2:23" hidden="1" x14ac:dyDescent="0.25">
      <c r="B9180" s="14">
        <v>50006198</v>
      </c>
      <c r="C9180" s="14">
        <v>0</v>
      </c>
      <c r="D9180" s="15">
        <v>21040001</v>
      </c>
      <c r="E9180" s="16" t="s">
        <v>7733</v>
      </c>
      <c r="F9180" s="14">
        <v>1011</v>
      </c>
      <c r="G9180" s="17">
        <v>38078</v>
      </c>
      <c r="H9180" s="29">
        <v>2436</v>
      </c>
      <c r="I9180" s="29">
        <v>0</v>
      </c>
      <c r="J9180" s="29">
        <v>0</v>
      </c>
      <c r="K9180" s="29">
        <v>0</v>
      </c>
      <c r="L9180" s="29">
        <f t="shared" si="570"/>
        <v>2436</v>
      </c>
      <c r="M9180" s="29">
        <v>-2314</v>
      </c>
      <c r="N9180" s="29">
        <v>0</v>
      </c>
      <c r="O9180" s="29">
        <v>0</v>
      </c>
      <c r="P9180" s="29">
        <f t="shared" si="571"/>
        <v>-2314</v>
      </c>
      <c r="Q9180" s="29">
        <f t="shared" si="572"/>
        <v>122</v>
      </c>
      <c r="R9180" s="29">
        <f t="shared" si="573"/>
        <v>122</v>
      </c>
      <c r="S9180" s="15" t="s">
        <v>7227</v>
      </c>
      <c r="T9180" s="15">
        <v>100201</v>
      </c>
      <c r="U9180" s="15" t="s">
        <v>75</v>
      </c>
      <c r="V9180" s="15">
        <v>47040001</v>
      </c>
      <c r="W9180" s="15" t="s">
        <v>71</v>
      </c>
    </row>
    <row r="9181" spans="2:23" hidden="1" x14ac:dyDescent="0.25">
      <c r="B9181" s="14">
        <v>50006199</v>
      </c>
      <c r="C9181" s="14">
        <v>0</v>
      </c>
      <c r="D9181" s="15">
        <v>21040001</v>
      </c>
      <c r="E9181" s="16" t="s">
        <v>7553</v>
      </c>
      <c r="F9181" s="14">
        <v>1021</v>
      </c>
      <c r="G9181" s="17">
        <v>39295</v>
      </c>
      <c r="H9181" s="29">
        <v>2438</v>
      </c>
      <c r="I9181" s="29">
        <v>0</v>
      </c>
      <c r="J9181" s="29">
        <v>0</v>
      </c>
      <c r="K9181" s="29">
        <v>0</v>
      </c>
      <c r="L9181" s="29">
        <f t="shared" si="570"/>
        <v>2438</v>
      </c>
      <c r="M9181" s="29">
        <v>-2317</v>
      </c>
      <c r="N9181" s="29">
        <v>0</v>
      </c>
      <c r="O9181" s="29">
        <v>0</v>
      </c>
      <c r="P9181" s="29">
        <f t="shared" si="571"/>
        <v>-2317</v>
      </c>
      <c r="Q9181" s="29">
        <f t="shared" si="572"/>
        <v>121</v>
      </c>
      <c r="R9181" s="29">
        <f t="shared" si="573"/>
        <v>121</v>
      </c>
      <c r="S9181" s="15" t="s">
        <v>7227</v>
      </c>
      <c r="T9181" s="15">
        <v>100301</v>
      </c>
      <c r="U9181" s="15" t="s">
        <v>32</v>
      </c>
      <c r="V9181" s="15">
        <v>47040001</v>
      </c>
      <c r="W9181" s="15" t="s">
        <v>33</v>
      </c>
    </row>
    <row r="9182" spans="2:23" hidden="1" x14ac:dyDescent="0.25">
      <c r="B9182" s="14">
        <v>50006200</v>
      </c>
      <c r="C9182" s="14">
        <v>0</v>
      </c>
      <c r="D9182" s="15">
        <v>21040001</v>
      </c>
      <c r="E9182" s="16" t="s">
        <v>7841</v>
      </c>
      <c r="F9182" s="14">
        <v>1301</v>
      </c>
      <c r="G9182" s="17">
        <v>40269</v>
      </c>
      <c r="H9182" s="29">
        <v>2438</v>
      </c>
      <c r="I9182" s="29">
        <v>0</v>
      </c>
      <c r="J9182" s="29">
        <v>0</v>
      </c>
      <c r="K9182" s="29">
        <v>0</v>
      </c>
      <c r="L9182" s="29">
        <f t="shared" si="570"/>
        <v>2438</v>
      </c>
      <c r="M9182" s="29">
        <v>-2317</v>
      </c>
      <c r="N9182" s="29">
        <v>0</v>
      </c>
      <c r="O9182" s="29">
        <v>0</v>
      </c>
      <c r="P9182" s="29">
        <f t="shared" si="571"/>
        <v>-2317</v>
      </c>
      <c r="Q9182" s="29">
        <f t="shared" si="572"/>
        <v>121</v>
      </c>
      <c r="R9182" s="29">
        <f t="shared" si="573"/>
        <v>121</v>
      </c>
      <c r="S9182" s="15" t="s">
        <v>7227</v>
      </c>
      <c r="T9182" s="15">
        <v>101301</v>
      </c>
      <c r="U9182" s="15" t="s">
        <v>133</v>
      </c>
      <c r="V9182" s="15">
        <v>47040001</v>
      </c>
      <c r="W9182" s="15" t="s">
        <v>134</v>
      </c>
    </row>
    <row r="9183" spans="2:23" hidden="1" x14ac:dyDescent="0.25">
      <c r="B9183" s="14">
        <v>50006201</v>
      </c>
      <c r="C9183" s="14">
        <v>0</v>
      </c>
      <c r="D9183" s="15">
        <v>21040001</v>
      </c>
      <c r="E9183" s="16" t="s">
        <v>7842</v>
      </c>
      <c r="F9183" s="14">
        <v>1041</v>
      </c>
      <c r="G9183" s="17">
        <v>39095</v>
      </c>
      <c r="H9183" s="29">
        <v>2441</v>
      </c>
      <c r="I9183" s="29">
        <v>0</v>
      </c>
      <c r="J9183" s="29">
        <v>0</v>
      </c>
      <c r="K9183" s="29">
        <v>0</v>
      </c>
      <c r="L9183" s="29">
        <f t="shared" si="570"/>
        <v>2441</v>
      </c>
      <c r="M9183" s="29">
        <v>-2319</v>
      </c>
      <c r="N9183" s="29">
        <v>0</v>
      </c>
      <c r="O9183" s="29">
        <v>0</v>
      </c>
      <c r="P9183" s="29">
        <f t="shared" si="571"/>
        <v>-2319</v>
      </c>
      <c r="Q9183" s="29">
        <f t="shared" si="572"/>
        <v>122</v>
      </c>
      <c r="R9183" s="29">
        <f t="shared" si="573"/>
        <v>122</v>
      </c>
      <c r="S9183" s="15" t="s">
        <v>7227</v>
      </c>
      <c r="T9183" s="15">
        <v>100501</v>
      </c>
      <c r="U9183" s="15" t="s">
        <v>27</v>
      </c>
      <c r="V9183" s="15">
        <v>47040001</v>
      </c>
      <c r="W9183" s="15" t="s">
        <v>28</v>
      </c>
    </row>
    <row r="9184" spans="2:23" hidden="1" x14ac:dyDescent="0.25">
      <c r="B9184" s="14">
        <v>50006203</v>
      </c>
      <c r="C9184" s="14">
        <v>0</v>
      </c>
      <c r="D9184" s="15">
        <v>21040001</v>
      </c>
      <c r="E9184" s="16" t="s">
        <v>7749</v>
      </c>
      <c r="F9184" s="14">
        <v>1011</v>
      </c>
      <c r="G9184" s="17">
        <v>37239</v>
      </c>
      <c r="H9184" s="29">
        <v>2450</v>
      </c>
      <c r="I9184" s="29">
        <v>0</v>
      </c>
      <c r="J9184" s="29">
        <v>0</v>
      </c>
      <c r="K9184" s="29">
        <v>0</v>
      </c>
      <c r="L9184" s="29">
        <f t="shared" si="570"/>
        <v>2450</v>
      </c>
      <c r="M9184" s="29">
        <v>-2327</v>
      </c>
      <c r="N9184" s="29">
        <v>0</v>
      </c>
      <c r="O9184" s="29">
        <v>0</v>
      </c>
      <c r="P9184" s="29">
        <f t="shared" si="571"/>
        <v>-2327</v>
      </c>
      <c r="Q9184" s="29">
        <f t="shared" si="572"/>
        <v>123</v>
      </c>
      <c r="R9184" s="29">
        <f t="shared" si="573"/>
        <v>123</v>
      </c>
      <c r="S9184" s="15" t="s">
        <v>7227</v>
      </c>
      <c r="T9184" s="15">
        <v>100201</v>
      </c>
      <c r="U9184" s="15" t="s">
        <v>75</v>
      </c>
      <c r="V9184" s="15">
        <v>47040001</v>
      </c>
      <c r="W9184" s="15" t="s">
        <v>71</v>
      </c>
    </row>
    <row r="9185" spans="2:23" hidden="1" x14ac:dyDescent="0.25">
      <c r="B9185" s="14">
        <v>50006205</v>
      </c>
      <c r="C9185" s="14">
        <v>0</v>
      </c>
      <c r="D9185" s="15">
        <v>21040001</v>
      </c>
      <c r="E9185" s="16" t="s">
        <v>7633</v>
      </c>
      <c r="F9185" s="14">
        <v>1051</v>
      </c>
      <c r="G9185" s="17">
        <v>38863</v>
      </c>
      <c r="H9185" s="29">
        <v>2450</v>
      </c>
      <c r="I9185" s="29">
        <v>0</v>
      </c>
      <c r="J9185" s="29">
        <v>0</v>
      </c>
      <c r="K9185" s="29">
        <v>0</v>
      </c>
      <c r="L9185" s="29">
        <f t="shared" si="570"/>
        <v>2450</v>
      </c>
      <c r="M9185" s="29">
        <v>-2328</v>
      </c>
      <c r="N9185" s="29">
        <v>0</v>
      </c>
      <c r="O9185" s="29">
        <v>0</v>
      </c>
      <c r="P9185" s="29">
        <f t="shared" si="571"/>
        <v>-2328</v>
      </c>
      <c r="Q9185" s="29">
        <f t="shared" si="572"/>
        <v>122</v>
      </c>
      <c r="R9185" s="29">
        <f t="shared" si="573"/>
        <v>122</v>
      </c>
      <c r="S9185" s="15" t="s">
        <v>7227</v>
      </c>
      <c r="T9185" s="15">
        <v>100601</v>
      </c>
      <c r="U9185" s="15" t="s">
        <v>79</v>
      </c>
      <c r="V9185" s="15">
        <v>47040001</v>
      </c>
      <c r="W9185" s="15" t="s">
        <v>80</v>
      </c>
    </row>
    <row r="9186" spans="2:23" hidden="1" x14ac:dyDescent="0.25">
      <c r="B9186" s="14">
        <v>50006206</v>
      </c>
      <c r="C9186" s="14">
        <v>0</v>
      </c>
      <c r="D9186" s="15">
        <v>21040001</v>
      </c>
      <c r="E9186" s="16" t="s">
        <v>7794</v>
      </c>
      <c r="F9186" s="14">
        <v>1031</v>
      </c>
      <c r="G9186" s="17">
        <v>38599</v>
      </c>
      <c r="H9186" s="29">
        <v>2451</v>
      </c>
      <c r="I9186" s="29">
        <v>0</v>
      </c>
      <c r="J9186" s="29">
        <v>0</v>
      </c>
      <c r="K9186" s="29">
        <v>0</v>
      </c>
      <c r="L9186" s="29">
        <f t="shared" si="570"/>
        <v>2451</v>
      </c>
      <c r="M9186" s="29">
        <v>-2329</v>
      </c>
      <c r="N9186" s="29">
        <v>0</v>
      </c>
      <c r="O9186" s="29">
        <v>0</v>
      </c>
      <c r="P9186" s="29">
        <f t="shared" si="571"/>
        <v>-2329</v>
      </c>
      <c r="Q9186" s="29">
        <f t="shared" si="572"/>
        <v>122</v>
      </c>
      <c r="R9186" s="29">
        <f t="shared" si="573"/>
        <v>122</v>
      </c>
      <c r="S9186" s="15" t="s">
        <v>7227</v>
      </c>
      <c r="T9186" s="15">
        <v>100401</v>
      </c>
      <c r="U9186" s="15" t="s">
        <v>97</v>
      </c>
      <c r="V9186" s="15">
        <v>47040001</v>
      </c>
      <c r="W9186" s="15" t="s">
        <v>98</v>
      </c>
    </row>
    <row r="9187" spans="2:23" hidden="1" x14ac:dyDescent="0.25">
      <c r="B9187" s="14">
        <v>50006207</v>
      </c>
      <c r="C9187" s="14">
        <v>0</v>
      </c>
      <c r="D9187" s="15">
        <v>21040001</v>
      </c>
      <c r="E9187" s="16" t="s">
        <v>7829</v>
      </c>
      <c r="F9187" s="14">
        <v>1061</v>
      </c>
      <c r="G9187" s="17">
        <v>39014</v>
      </c>
      <c r="H9187" s="29">
        <v>2454</v>
      </c>
      <c r="I9187" s="29">
        <v>0</v>
      </c>
      <c r="J9187" s="29">
        <v>0</v>
      </c>
      <c r="K9187" s="29">
        <v>0</v>
      </c>
      <c r="L9187" s="29">
        <f t="shared" si="570"/>
        <v>2454</v>
      </c>
      <c r="M9187" s="29">
        <v>-2332</v>
      </c>
      <c r="N9187" s="29">
        <v>0</v>
      </c>
      <c r="O9187" s="29">
        <v>0</v>
      </c>
      <c r="P9187" s="29">
        <f t="shared" si="571"/>
        <v>-2332</v>
      </c>
      <c r="Q9187" s="29">
        <f t="shared" si="572"/>
        <v>122</v>
      </c>
      <c r="R9187" s="29">
        <f t="shared" si="573"/>
        <v>122</v>
      </c>
      <c r="S9187" s="15" t="s">
        <v>7227</v>
      </c>
      <c r="T9187" s="15">
        <v>100801</v>
      </c>
      <c r="U9187" s="15" t="s">
        <v>62</v>
      </c>
      <c r="V9187" s="15">
        <v>47040001</v>
      </c>
      <c r="W9187" s="15" t="s">
        <v>44</v>
      </c>
    </row>
    <row r="9188" spans="2:23" hidden="1" x14ac:dyDescent="0.25">
      <c r="B9188" s="14">
        <v>50006208</v>
      </c>
      <c r="C9188" s="14">
        <v>0</v>
      </c>
      <c r="D9188" s="15">
        <v>21040001</v>
      </c>
      <c r="E9188" s="16" t="s">
        <v>7749</v>
      </c>
      <c r="F9188" s="14">
        <v>1011</v>
      </c>
      <c r="G9188" s="17">
        <v>37293</v>
      </c>
      <c r="H9188" s="29">
        <v>2470</v>
      </c>
      <c r="I9188" s="29">
        <v>0</v>
      </c>
      <c r="J9188" s="29">
        <v>0</v>
      </c>
      <c r="K9188" s="29">
        <v>0</v>
      </c>
      <c r="L9188" s="29">
        <f t="shared" si="570"/>
        <v>2470</v>
      </c>
      <c r="M9188" s="29">
        <v>-2346</v>
      </c>
      <c r="N9188" s="29">
        <v>0</v>
      </c>
      <c r="O9188" s="29">
        <v>0</v>
      </c>
      <c r="P9188" s="29">
        <f t="shared" si="571"/>
        <v>-2346</v>
      </c>
      <c r="Q9188" s="29">
        <f t="shared" si="572"/>
        <v>124</v>
      </c>
      <c r="R9188" s="29">
        <f t="shared" si="573"/>
        <v>124</v>
      </c>
      <c r="S9188" s="15" t="s">
        <v>7227</v>
      </c>
      <c r="T9188" s="15">
        <v>100201</v>
      </c>
      <c r="U9188" s="15" t="s">
        <v>75</v>
      </c>
      <c r="V9188" s="15">
        <v>47040001</v>
      </c>
      <c r="W9188" s="15" t="s">
        <v>71</v>
      </c>
    </row>
    <row r="9189" spans="2:23" hidden="1" x14ac:dyDescent="0.25">
      <c r="B9189" s="14">
        <v>50006209</v>
      </c>
      <c r="C9189" s="14">
        <v>0</v>
      </c>
      <c r="D9189" s="15">
        <v>21040001</v>
      </c>
      <c r="E9189" s="16" t="s">
        <v>7843</v>
      </c>
      <c r="F9189" s="14">
        <v>1901</v>
      </c>
      <c r="G9189" s="17">
        <v>39355</v>
      </c>
      <c r="H9189" s="29">
        <v>2475</v>
      </c>
      <c r="I9189" s="29">
        <v>0</v>
      </c>
      <c r="J9189" s="29">
        <v>0</v>
      </c>
      <c r="K9189" s="29">
        <v>0</v>
      </c>
      <c r="L9189" s="29">
        <f t="shared" si="570"/>
        <v>2475</v>
      </c>
      <c r="M9189" s="29">
        <v>-2352</v>
      </c>
      <c r="N9189" s="29">
        <v>0</v>
      </c>
      <c r="O9189" s="29">
        <v>0</v>
      </c>
      <c r="P9189" s="29">
        <f t="shared" si="571"/>
        <v>-2352</v>
      </c>
      <c r="Q9189" s="29">
        <f t="shared" si="572"/>
        <v>123</v>
      </c>
      <c r="R9189" s="29">
        <f t="shared" si="573"/>
        <v>123</v>
      </c>
      <c r="S9189" s="15" t="s">
        <v>7227</v>
      </c>
      <c r="T9189" s="15">
        <v>108100</v>
      </c>
      <c r="U9189" s="15" t="s">
        <v>104</v>
      </c>
      <c r="V9189" s="15">
        <v>47040001</v>
      </c>
      <c r="W9189" s="15" t="s">
        <v>105</v>
      </c>
    </row>
    <row r="9190" spans="2:23" hidden="1" x14ac:dyDescent="0.25">
      <c r="B9190" s="14">
        <v>50006210</v>
      </c>
      <c r="C9190" s="14">
        <v>0</v>
      </c>
      <c r="D9190" s="15">
        <v>21040001</v>
      </c>
      <c r="E9190" s="16" t="s">
        <v>7844</v>
      </c>
      <c r="F9190" s="14">
        <v>1401</v>
      </c>
      <c r="G9190" s="17">
        <v>40635</v>
      </c>
      <c r="H9190" s="29">
        <v>2475</v>
      </c>
      <c r="I9190" s="29">
        <v>0</v>
      </c>
      <c r="J9190" s="29">
        <v>0</v>
      </c>
      <c r="K9190" s="29">
        <v>0</v>
      </c>
      <c r="L9190" s="29">
        <f t="shared" si="570"/>
        <v>2475</v>
      </c>
      <c r="M9190" s="29">
        <v>-2352</v>
      </c>
      <c r="N9190" s="29">
        <v>0</v>
      </c>
      <c r="O9190" s="29">
        <v>0</v>
      </c>
      <c r="P9190" s="29">
        <f t="shared" si="571"/>
        <v>-2352</v>
      </c>
      <c r="Q9190" s="29">
        <f t="shared" si="572"/>
        <v>123</v>
      </c>
      <c r="R9190" s="29">
        <f t="shared" si="573"/>
        <v>123</v>
      </c>
      <c r="S9190" s="15" t="s">
        <v>7227</v>
      </c>
      <c r="T9190" s="15">
        <v>101401</v>
      </c>
      <c r="U9190" s="15" t="s">
        <v>139</v>
      </c>
      <c r="V9190" s="15">
        <v>47040001</v>
      </c>
      <c r="W9190" s="15" t="s">
        <v>140</v>
      </c>
    </row>
    <row r="9191" spans="2:23" hidden="1" x14ac:dyDescent="0.25">
      <c r="B9191" s="14">
        <v>50006211</v>
      </c>
      <c r="C9191" s="14">
        <v>0</v>
      </c>
      <c r="D9191" s="15">
        <v>21040001</v>
      </c>
      <c r="E9191" s="16" t="s">
        <v>7739</v>
      </c>
      <c r="F9191" s="14">
        <v>1021</v>
      </c>
      <c r="G9191" s="17">
        <v>38144</v>
      </c>
      <c r="H9191" s="29">
        <v>2484</v>
      </c>
      <c r="I9191" s="29">
        <v>0</v>
      </c>
      <c r="J9191" s="29">
        <v>0</v>
      </c>
      <c r="K9191" s="29">
        <v>0</v>
      </c>
      <c r="L9191" s="29">
        <f t="shared" si="570"/>
        <v>2484</v>
      </c>
      <c r="M9191" s="29">
        <v>-2360</v>
      </c>
      <c r="N9191" s="29">
        <v>0</v>
      </c>
      <c r="O9191" s="29">
        <v>0</v>
      </c>
      <c r="P9191" s="29">
        <f t="shared" si="571"/>
        <v>-2360</v>
      </c>
      <c r="Q9191" s="29">
        <f t="shared" si="572"/>
        <v>124</v>
      </c>
      <c r="R9191" s="29">
        <f t="shared" si="573"/>
        <v>124</v>
      </c>
      <c r="S9191" s="15" t="s">
        <v>7227</v>
      </c>
      <c r="T9191" s="15">
        <v>100301</v>
      </c>
      <c r="U9191" s="15" t="s">
        <v>32</v>
      </c>
      <c r="V9191" s="15">
        <v>47040001</v>
      </c>
      <c r="W9191" s="15" t="s">
        <v>33</v>
      </c>
    </row>
    <row r="9192" spans="2:23" hidden="1" x14ac:dyDescent="0.25">
      <c r="B9192" s="14">
        <v>50006212</v>
      </c>
      <c r="C9192" s="14">
        <v>0</v>
      </c>
      <c r="D9192" s="15">
        <v>21040001</v>
      </c>
      <c r="E9192" s="16" t="s">
        <v>7668</v>
      </c>
      <c r="F9192" s="14">
        <v>1031</v>
      </c>
      <c r="G9192" s="17">
        <v>38609</v>
      </c>
      <c r="H9192" s="29">
        <v>2485</v>
      </c>
      <c r="I9192" s="29">
        <v>0</v>
      </c>
      <c r="J9192" s="29">
        <v>0</v>
      </c>
      <c r="K9192" s="29">
        <v>0</v>
      </c>
      <c r="L9192" s="29">
        <f t="shared" si="570"/>
        <v>2485</v>
      </c>
      <c r="M9192" s="29">
        <v>-2361</v>
      </c>
      <c r="N9192" s="29">
        <v>0</v>
      </c>
      <c r="O9192" s="29">
        <v>0</v>
      </c>
      <c r="P9192" s="29">
        <f t="shared" si="571"/>
        <v>-2361</v>
      </c>
      <c r="Q9192" s="29">
        <f t="shared" si="572"/>
        <v>124</v>
      </c>
      <c r="R9192" s="29">
        <f t="shared" si="573"/>
        <v>124</v>
      </c>
      <c r="S9192" s="15" t="s">
        <v>7227</v>
      </c>
      <c r="T9192" s="15">
        <v>100401</v>
      </c>
      <c r="U9192" s="15" t="s">
        <v>97</v>
      </c>
      <c r="V9192" s="15">
        <v>47040001</v>
      </c>
      <c r="W9192" s="15" t="s">
        <v>98</v>
      </c>
    </row>
    <row r="9193" spans="2:23" hidden="1" x14ac:dyDescent="0.25">
      <c r="B9193" s="14">
        <v>50006213</v>
      </c>
      <c r="C9193" s="14">
        <v>0</v>
      </c>
      <c r="D9193" s="15">
        <v>21040001</v>
      </c>
      <c r="E9193" s="16" t="s">
        <v>7795</v>
      </c>
      <c r="F9193" s="14">
        <v>1091</v>
      </c>
      <c r="G9193" s="17">
        <v>38846</v>
      </c>
      <c r="H9193" s="29">
        <v>2487</v>
      </c>
      <c r="I9193" s="29">
        <v>0</v>
      </c>
      <c r="J9193" s="29">
        <v>0</v>
      </c>
      <c r="K9193" s="29">
        <v>0</v>
      </c>
      <c r="L9193" s="29">
        <f t="shared" si="570"/>
        <v>2487</v>
      </c>
      <c r="M9193" s="29">
        <v>-2363</v>
      </c>
      <c r="N9193" s="29">
        <v>0</v>
      </c>
      <c r="O9193" s="29">
        <v>0</v>
      </c>
      <c r="P9193" s="29">
        <f t="shared" si="571"/>
        <v>-2363</v>
      </c>
      <c r="Q9193" s="29">
        <f t="shared" si="572"/>
        <v>124</v>
      </c>
      <c r="R9193" s="29">
        <f t="shared" si="573"/>
        <v>124</v>
      </c>
      <c r="S9193" s="15" t="s">
        <v>7227</v>
      </c>
      <c r="T9193" s="15">
        <v>100701</v>
      </c>
      <c r="U9193" s="15" t="s">
        <v>52</v>
      </c>
      <c r="V9193" s="15">
        <v>47040001</v>
      </c>
      <c r="W9193" s="15" t="s">
        <v>48</v>
      </c>
    </row>
    <row r="9194" spans="2:23" hidden="1" x14ac:dyDescent="0.25">
      <c r="B9194" s="14">
        <v>50006214</v>
      </c>
      <c r="C9194" s="14">
        <v>0</v>
      </c>
      <c r="D9194" s="15">
        <v>21040001</v>
      </c>
      <c r="E9194" s="16" t="s">
        <v>7795</v>
      </c>
      <c r="F9194" s="14">
        <v>1091</v>
      </c>
      <c r="G9194" s="17">
        <v>38846</v>
      </c>
      <c r="H9194" s="29">
        <v>2487</v>
      </c>
      <c r="I9194" s="29">
        <v>0</v>
      </c>
      <c r="J9194" s="29">
        <v>0</v>
      </c>
      <c r="K9194" s="29">
        <v>0</v>
      </c>
      <c r="L9194" s="29">
        <f t="shared" si="570"/>
        <v>2487</v>
      </c>
      <c r="M9194" s="29">
        <v>-2363</v>
      </c>
      <c r="N9194" s="29">
        <v>0</v>
      </c>
      <c r="O9194" s="29">
        <v>0</v>
      </c>
      <c r="P9194" s="29">
        <f t="shared" si="571"/>
        <v>-2363</v>
      </c>
      <c r="Q9194" s="29">
        <f t="shared" si="572"/>
        <v>124</v>
      </c>
      <c r="R9194" s="29">
        <f t="shared" si="573"/>
        <v>124</v>
      </c>
      <c r="S9194" s="15" t="s">
        <v>7227</v>
      </c>
      <c r="T9194" s="15">
        <v>100701</v>
      </c>
      <c r="U9194" s="15" t="s">
        <v>52</v>
      </c>
      <c r="V9194" s="15">
        <v>47040001</v>
      </c>
      <c r="W9194" s="15" t="s">
        <v>48</v>
      </c>
    </row>
    <row r="9195" spans="2:23" hidden="1" x14ac:dyDescent="0.25">
      <c r="B9195" s="14">
        <v>50006215</v>
      </c>
      <c r="C9195" s="14">
        <v>0</v>
      </c>
      <c r="D9195" s="15">
        <v>21040001</v>
      </c>
      <c r="E9195" s="16" t="s">
        <v>7584</v>
      </c>
      <c r="F9195" s="14">
        <v>1091</v>
      </c>
      <c r="G9195" s="17">
        <v>38861</v>
      </c>
      <c r="H9195" s="29">
        <v>2487</v>
      </c>
      <c r="I9195" s="29">
        <v>0</v>
      </c>
      <c r="J9195" s="29">
        <v>0</v>
      </c>
      <c r="K9195" s="29">
        <v>0</v>
      </c>
      <c r="L9195" s="29">
        <f t="shared" si="570"/>
        <v>2487</v>
      </c>
      <c r="M9195" s="29">
        <v>-2363</v>
      </c>
      <c r="N9195" s="29">
        <v>0</v>
      </c>
      <c r="O9195" s="29">
        <v>0</v>
      </c>
      <c r="P9195" s="29">
        <f t="shared" si="571"/>
        <v>-2363</v>
      </c>
      <c r="Q9195" s="29">
        <f t="shared" si="572"/>
        <v>124</v>
      </c>
      <c r="R9195" s="29">
        <f t="shared" si="573"/>
        <v>124</v>
      </c>
      <c r="S9195" s="15" t="s">
        <v>7227</v>
      </c>
      <c r="T9195" s="15">
        <v>100701</v>
      </c>
      <c r="U9195" s="15" t="s">
        <v>52</v>
      </c>
      <c r="V9195" s="15">
        <v>47040001</v>
      </c>
      <c r="W9195" s="15" t="s">
        <v>48</v>
      </c>
    </row>
    <row r="9196" spans="2:23" hidden="1" x14ac:dyDescent="0.25">
      <c r="B9196" s="14">
        <v>50006216</v>
      </c>
      <c r="C9196" s="14">
        <v>0</v>
      </c>
      <c r="D9196" s="15">
        <v>21040001</v>
      </c>
      <c r="E9196" s="16" t="s">
        <v>7795</v>
      </c>
      <c r="F9196" s="14">
        <v>1091</v>
      </c>
      <c r="G9196" s="17">
        <v>38868</v>
      </c>
      <c r="H9196" s="29">
        <v>2487</v>
      </c>
      <c r="I9196" s="29">
        <v>0</v>
      </c>
      <c r="J9196" s="29">
        <v>0</v>
      </c>
      <c r="K9196" s="29">
        <v>0</v>
      </c>
      <c r="L9196" s="29">
        <f t="shared" si="570"/>
        <v>2487</v>
      </c>
      <c r="M9196" s="29">
        <v>-2363</v>
      </c>
      <c r="N9196" s="29">
        <v>0</v>
      </c>
      <c r="O9196" s="29">
        <v>0</v>
      </c>
      <c r="P9196" s="29">
        <f t="shared" si="571"/>
        <v>-2363</v>
      </c>
      <c r="Q9196" s="29">
        <f t="shared" si="572"/>
        <v>124</v>
      </c>
      <c r="R9196" s="29">
        <f t="shared" si="573"/>
        <v>124</v>
      </c>
      <c r="S9196" s="15" t="s">
        <v>7227</v>
      </c>
      <c r="T9196" s="15">
        <v>100701</v>
      </c>
      <c r="U9196" s="15" t="s">
        <v>52</v>
      </c>
      <c r="V9196" s="15">
        <v>47040001</v>
      </c>
      <c r="W9196" s="15" t="s">
        <v>48</v>
      </c>
    </row>
    <row r="9197" spans="2:23" hidden="1" x14ac:dyDescent="0.25">
      <c r="B9197" s="14">
        <v>50006217</v>
      </c>
      <c r="C9197" s="14">
        <v>0</v>
      </c>
      <c r="D9197" s="15">
        <v>21040001</v>
      </c>
      <c r="E9197" s="16" t="s">
        <v>7795</v>
      </c>
      <c r="F9197" s="14">
        <v>1091</v>
      </c>
      <c r="G9197" s="17">
        <v>38871</v>
      </c>
      <c r="H9197" s="29">
        <v>2487</v>
      </c>
      <c r="I9197" s="29">
        <v>0</v>
      </c>
      <c r="J9197" s="29">
        <v>0</v>
      </c>
      <c r="K9197" s="29">
        <v>0</v>
      </c>
      <c r="L9197" s="29">
        <f t="shared" si="570"/>
        <v>2487</v>
      </c>
      <c r="M9197" s="29">
        <v>-2363</v>
      </c>
      <c r="N9197" s="29">
        <v>0</v>
      </c>
      <c r="O9197" s="29">
        <v>0</v>
      </c>
      <c r="P9197" s="29">
        <f t="shared" si="571"/>
        <v>-2363</v>
      </c>
      <c r="Q9197" s="29">
        <f t="shared" si="572"/>
        <v>124</v>
      </c>
      <c r="R9197" s="29">
        <f t="shared" si="573"/>
        <v>124</v>
      </c>
      <c r="S9197" s="15" t="s">
        <v>7227</v>
      </c>
      <c r="T9197" s="15">
        <v>100701</v>
      </c>
      <c r="U9197" s="15" t="s">
        <v>52</v>
      </c>
      <c r="V9197" s="15">
        <v>47040001</v>
      </c>
      <c r="W9197" s="15" t="s">
        <v>48</v>
      </c>
    </row>
    <row r="9198" spans="2:23" hidden="1" x14ac:dyDescent="0.25">
      <c r="B9198" s="14">
        <v>50006218</v>
      </c>
      <c r="C9198" s="14">
        <v>0</v>
      </c>
      <c r="D9198" s="15">
        <v>21040001</v>
      </c>
      <c r="E9198" s="16" t="s">
        <v>7795</v>
      </c>
      <c r="F9198" s="14">
        <v>1091</v>
      </c>
      <c r="G9198" s="17">
        <v>38871</v>
      </c>
      <c r="H9198" s="29">
        <v>2487</v>
      </c>
      <c r="I9198" s="29">
        <v>0</v>
      </c>
      <c r="J9198" s="29">
        <v>0</v>
      </c>
      <c r="K9198" s="29">
        <v>0</v>
      </c>
      <c r="L9198" s="29">
        <f t="shared" si="570"/>
        <v>2487</v>
      </c>
      <c r="M9198" s="29">
        <v>-2363</v>
      </c>
      <c r="N9198" s="29">
        <v>0</v>
      </c>
      <c r="O9198" s="29">
        <v>0</v>
      </c>
      <c r="P9198" s="29">
        <f t="shared" si="571"/>
        <v>-2363</v>
      </c>
      <c r="Q9198" s="29">
        <f t="shared" si="572"/>
        <v>124</v>
      </c>
      <c r="R9198" s="29">
        <f t="shared" si="573"/>
        <v>124</v>
      </c>
      <c r="S9198" s="15" t="s">
        <v>7227</v>
      </c>
      <c r="T9198" s="15">
        <v>100701</v>
      </c>
      <c r="U9198" s="15" t="s">
        <v>52</v>
      </c>
      <c r="V9198" s="15">
        <v>47040001</v>
      </c>
      <c r="W9198" s="15" t="s">
        <v>48</v>
      </c>
    </row>
    <row r="9199" spans="2:23" hidden="1" x14ac:dyDescent="0.25">
      <c r="B9199" s="14">
        <v>50006219</v>
      </c>
      <c r="C9199" s="14">
        <v>0</v>
      </c>
      <c r="D9199" s="15">
        <v>21040001</v>
      </c>
      <c r="E9199" s="16" t="s">
        <v>7795</v>
      </c>
      <c r="F9199" s="14">
        <v>1091</v>
      </c>
      <c r="G9199" s="17">
        <v>38871</v>
      </c>
      <c r="H9199" s="29">
        <v>2487</v>
      </c>
      <c r="I9199" s="29">
        <v>0</v>
      </c>
      <c r="J9199" s="29">
        <v>0</v>
      </c>
      <c r="K9199" s="29">
        <v>0</v>
      </c>
      <c r="L9199" s="29">
        <f t="shared" si="570"/>
        <v>2487</v>
      </c>
      <c r="M9199" s="29">
        <v>-2363</v>
      </c>
      <c r="N9199" s="29">
        <v>0</v>
      </c>
      <c r="O9199" s="29">
        <v>0</v>
      </c>
      <c r="P9199" s="29">
        <f t="shared" si="571"/>
        <v>-2363</v>
      </c>
      <c r="Q9199" s="29">
        <f t="shared" si="572"/>
        <v>124</v>
      </c>
      <c r="R9199" s="29">
        <f t="shared" si="573"/>
        <v>124</v>
      </c>
      <c r="S9199" s="15" t="s">
        <v>7227</v>
      </c>
      <c r="T9199" s="15">
        <v>100701</v>
      </c>
      <c r="U9199" s="15" t="s">
        <v>52</v>
      </c>
      <c r="V9199" s="15">
        <v>47040001</v>
      </c>
      <c r="W9199" s="15" t="s">
        <v>48</v>
      </c>
    </row>
    <row r="9200" spans="2:23" hidden="1" x14ac:dyDescent="0.25">
      <c r="B9200" s="14">
        <v>50006220</v>
      </c>
      <c r="C9200" s="14">
        <v>0</v>
      </c>
      <c r="D9200" s="15">
        <v>21040001</v>
      </c>
      <c r="E9200" s="16" t="s">
        <v>7795</v>
      </c>
      <c r="F9200" s="14">
        <v>1091</v>
      </c>
      <c r="G9200" s="17">
        <v>38871</v>
      </c>
      <c r="H9200" s="29">
        <v>2487</v>
      </c>
      <c r="I9200" s="29">
        <v>0</v>
      </c>
      <c r="J9200" s="29">
        <v>0</v>
      </c>
      <c r="K9200" s="29">
        <v>0</v>
      </c>
      <c r="L9200" s="29">
        <f t="shared" si="570"/>
        <v>2487</v>
      </c>
      <c r="M9200" s="29">
        <v>-2363</v>
      </c>
      <c r="N9200" s="29">
        <v>0</v>
      </c>
      <c r="O9200" s="29">
        <v>0</v>
      </c>
      <c r="P9200" s="29">
        <f t="shared" si="571"/>
        <v>-2363</v>
      </c>
      <c r="Q9200" s="29">
        <f t="shared" si="572"/>
        <v>124</v>
      </c>
      <c r="R9200" s="29">
        <f t="shared" si="573"/>
        <v>124</v>
      </c>
      <c r="S9200" s="15" t="s">
        <v>7227</v>
      </c>
      <c r="T9200" s="15">
        <v>100701</v>
      </c>
      <c r="U9200" s="15" t="s">
        <v>52</v>
      </c>
      <c r="V9200" s="15">
        <v>47040001</v>
      </c>
      <c r="W9200" s="15" t="s">
        <v>48</v>
      </c>
    </row>
    <row r="9201" spans="2:23" hidden="1" x14ac:dyDescent="0.25">
      <c r="B9201" s="14">
        <v>50006221</v>
      </c>
      <c r="C9201" s="14">
        <v>0</v>
      </c>
      <c r="D9201" s="15">
        <v>21040001</v>
      </c>
      <c r="E9201" s="16" t="s">
        <v>7584</v>
      </c>
      <c r="F9201" s="14">
        <v>1091</v>
      </c>
      <c r="G9201" s="17">
        <v>38825</v>
      </c>
      <c r="H9201" s="29">
        <v>2488</v>
      </c>
      <c r="I9201" s="29">
        <v>0</v>
      </c>
      <c r="J9201" s="29">
        <v>0</v>
      </c>
      <c r="K9201" s="29">
        <v>0</v>
      </c>
      <c r="L9201" s="29">
        <f t="shared" si="570"/>
        <v>2488</v>
      </c>
      <c r="M9201" s="29">
        <v>-2364</v>
      </c>
      <c r="N9201" s="29">
        <v>0</v>
      </c>
      <c r="O9201" s="29">
        <v>0</v>
      </c>
      <c r="P9201" s="29">
        <f t="shared" si="571"/>
        <v>-2364</v>
      </c>
      <c r="Q9201" s="29">
        <f t="shared" si="572"/>
        <v>124</v>
      </c>
      <c r="R9201" s="29">
        <f t="shared" si="573"/>
        <v>124</v>
      </c>
      <c r="S9201" s="15" t="s">
        <v>7227</v>
      </c>
      <c r="T9201" s="15">
        <v>100701</v>
      </c>
      <c r="U9201" s="15" t="s">
        <v>52</v>
      </c>
      <c r="V9201" s="15">
        <v>47040001</v>
      </c>
      <c r="W9201" s="15" t="s">
        <v>48</v>
      </c>
    </row>
    <row r="9202" spans="2:23" hidden="1" x14ac:dyDescent="0.25">
      <c r="B9202" s="14">
        <v>50006226</v>
      </c>
      <c r="C9202" s="14">
        <v>0</v>
      </c>
      <c r="D9202" s="15">
        <v>21040001</v>
      </c>
      <c r="E9202" s="16" t="s">
        <v>7632</v>
      </c>
      <c r="F9202" s="14">
        <v>1011</v>
      </c>
      <c r="G9202" s="17">
        <v>38328</v>
      </c>
      <c r="H9202" s="29">
        <v>2492</v>
      </c>
      <c r="I9202" s="29">
        <v>0</v>
      </c>
      <c r="J9202" s="29">
        <v>0</v>
      </c>
      <c r="K9202" s="29">
        <v>0</v>
      </c>
      <c r="L9202" s="29">
        <f t="shared" si="570"/>
        <v>2492</v>
      </c>
      <c r="M9202" s="29">
        <v>-2368</v>
      </c>
      <c r="N9202" s="29">
        <v>0</v>
      </c>
      <c r="O9202" s="29">
        <v>0</v>
      </c>
      <c r="P9202" s="29">
        <f t="shared" si="571"/>
        <v>-2368</v>
      </c>
      <c r="Q9202" s="29">
        <f t="shared" si="572"/>
        <v>124</v>
      </c>
      <c r="R9202" s="29">
        <f t="shared" si="573"/>
        <v>124</v>
      </c>
      <c r="S9202" s="15" t="s">
        <v>7227</v>
      </c>
      <c r="T9202" s="15">
        <v>100201</v>
      </c>
      <c r="U9202" s="15" t="s">
        <v>75</v>
      </c>
      <c r="V9202" s="15">
        <v>47040001</v>
      </c>
      <c r="W9202" s="15" t="s">
        <v>71</v>
      </c>
    </row>
    <row r="9203" spans="2:23" hidden="1" x14ac:dyDescent="0.25">
      <c r="B9203" s="14">
        <v>50006227</v>
      </c>
      <c r="C9203" s="14">
        <v>0</v>
      </c>
      <c r="D9203" s="15">
        <v>21040001</v>
      </c>
      <c r="E9203" s="16" t="s">
        <v>7632</v>
      </c>
      <c r="F9203" s="14">
        <v>1011</v>
      </c>
      <c r="G9203" s="17">
        <v>38421</v>
      </c>
      <c r="H9203" s="29">
        <v>2492</v>
      </c>
      <c r="I9203" s="29">
        <v>0</v>
      </c>
      <c r="J9203" s="29">
        <v>0</v>
      </c>
      <c r="K9203" s="29">
        <v>0</v>
      </c>
      <c r="L9203" s="29">
        <f t="shared" si="570"/>
        <v>2492</v>
      </c>
      <c r="M9203" s="29">
        <v>-2368</v>
      </c>
      <c r="N9203" s="29">
        <v>0</v>
      </c>
      <c r="O9203" s="29">
        <v>0</v>
      </c>
      <c r="P9203" s="29">
        <f t="shared" si="571"/>
        <v>-2368</v>
      </c>
      <c r="Q9203" s="29">
        <f t="shared" si="572"/>
        <v>124</v>
      </c>
      <c r="R9203" s="29">
        <f t="shared" si="573"/>
        <v>124</v>
      </c>
      <c r="S9203" s="15" t="s">
        <v>7227</v>
      </c>
      <c r="T9203" s="15">
        <v>100201</v>
      </c>
      <c r="U9203" s="15" t="s">
        <v>75</v>
      </c>
      <c r="V9203" s="15">
        <v>47040001</v>
      </c>
      <c r="W9203" s="15" t="s">
        <v>71</v>
      </c>
    </row>
    <row r="9204" spans="2:23" hidden="1" x14ac:dyDescent="0.25">
      <c r="B9204" s="14">
        <v>50006229</v>
      </c>
      <c r="C9204" s="14">
        <v>0</v>
      </c>
      <c r="D9204" s="15">
        <v>21040001</v>
      </c>
      <c r="E9204" s="16" t="s">
        <v>7733</v>
      </c>
      <c r="F9204" s="14">
        <v>1011</v>
      </c>
      <c r="G9204" s="17">
        <v>38013</v>
      </c>
      <c r="H9204" s="29">
        <v>2500</v>
      </c>
      <c r="I9204" s="29">
        <v>0</v>
      </c>
      <c r="J9204" s="29">
        <v>0</v>
      </c>
      <c r="K9204" s="29">
        <v>0</v>
      </c>
      <c r="L9204" s="29">
        <f t="shared" si="570"/>
        <v>2500</v>
      </c>
      <c r="M9204" s="29">
        <v>-2375</v>
      </c>
      <c r="N9204" s="29">
        <v>0</v>
      </c>
      <c r="O9204" s="29">
        <v>0</v>
      </c>
      <c r="P9204" s="29">
        <f t="shared" si="571"/>
        <v>-2375</v>
      </c>
      <c r="Q9204" s="29">
        <f t="shared" si="572"/>
        <v>125</v>
      </c>
      <c r="R9204" s="29">
        <f t="shared" si="573"/>
        <v>125</v>
      </c>
      <c r="S9204" s="15" t="s">
        <v>7227</v>
      </c>
      <c r="T9204" s="15">
        <v>100201</v>
      </c>
      <c r="U9204" s="15" t="s">
        <v>75</v>
      </c>
      <c r="V9204" s="15">
        <v>47040001</v>
      </c>
      <c r="W9204" s="15" t="s">
        <v>71</v>
      </c>
    </row>
    <row r="9205" spans="2:23" hidden="1" x14ac:dyDescent="0.25">
      <c r="B9205" s="14">
        <v>50006230</v>
      </c>
      <c r="C9205" s="14">
        <v>0</v>
      </c>
      <c r="D9205" s="15">
        <v>21040001</v>
      </c>
      <c r="E9205" s="16" t="s">
        <v>7845</v>
      </c>
      <c r="F9205" s="14">
        <v>1051</v>
      </c>
      <c r="G9205" s="17">
        <v>38568</v>
      </c>
      <c r="H9205" s="29">
        <v>2500</v>
      </c>
      <c r="I9205" s="29">
        <v>0</v>
      </c>
      <c r="J9205" s="29">
        <v>0</v>
      </c>
      <c r="K9205" s="29">
        <v>0</v>
      </c>
      <c r="L9205" s="29">
        <f t="shared" si="570"/>
        <v>2500</v>
      </c>
      <c r="M9205" s="29">
        <v>-2375</v>
      </c>
      <c r="N9205" s="29">
        <v>0</v>
      </c>
      <c r="O9205" s="29">
        <v>0</v>
      </c>
      <c r="P9205" s="29">
        <f t="shared" si="571"/>
        <v>-2375</v>
      </c>
      <c r="Q9205" s="29">
        <f t="shared" si="572"/>
        <v>125</v>
      </c>
      <c r="R9205" s="29">
        <f t="shared" si="573"/>
        <v>125</v>
      </c>
      <c r="S9205" s="15" t="s">
        <v>7227</v>
      </c>
      <c r="T9205" s="15">
        <v>100601</v>
      </c>
      <c r="U9205" s="15" t="s">
        <v>79</v>
      </c>
      <c r="V9205" s="15">
        <v>47040001</v>
      </c>
      <c r="W9205" s="15" t="s">
        <v>80</v>
      </c>
    </row>
    <row r="9206" spans="2:23" hidden="1" x14ac:dyDescent="0.25">
      <c r="B9206" s="14">
        <v>50006231</v>
      </c>
      <c r="C9206" s="14">
        <v>0</v>
      </c>
      <c r="D9206" s="15">
        <v>21040001</v>
      </c>
      <c r="E9206" s="16" t="s">
        <v>7845</v>
      </c>
      <c r="F9206" s="14">
        <v>1051</v>
      </c>
      <c r="G9206" s="17">
        <v>38464</v>
      </c>
      <c r="H9206" s="29">
        <v>2500</v>
      </c>
      <c r="I9206" s="29">
        <v>0</v>
      </c>
      <c r="J9206" s="29">
        <v>0</v>
      </c>
      <c r="K9206" s="29">
        <v>0</v>
      </c>
      <c r="L9206" s="29">
        <f t="shared" si="570"/>
        <v>2500</v>
      </c>
      <c r="M9206" s="29">
        <v>-2375</v>
      </c>
      <c r="N9206" s="29">
        <v>0</v>
      </c>
      <c r="O9206" s="29">
        <v>0</v>
      </c>
      <c r="P9206" s="29">
        <f t="shared" si="571"/>
        <v>-2375</v>
      </c>
      <c r="Q9206" s="29">
        <f t="shared" si="572"/>
        <v>125</v>
      </c>
      <c r="R9206" s="29">
        <f t="shared" si="573"/>
        <v>125</v>
      </c>
      <c r="S9206" s="15" t="s">
        <v>7227</v>
      </c>
      <c r="T9206" s="15">
        <v>100601</v>
      </c>
      <c r="U9206" s="15" t="s">
        <v>79</v>
      </c>
      <c r="V9206" s="15">
        <v>47040001</v>
      </c>
      <c r="W9206" s="15" t="s">
        <v>80</v>
      </c>
    </row>
    <row r="9207" spans="2:23" hidden="1" x14ac:dyDescent="0.25">
      <c r="B9207" s="14">
        <v>50006232</v>
      </c>
      <c r="C9207" s="14">
        <v>0</v>
      </c>
      <c r="D9207" s="15">
        <v>21040001</v>
      </c>
      <c r="E9207" s="16" t="s">
        <v>7845</v>
      </c>
      <c r="F9207" s="14">
        <v>1051</v>
      </c>
      <c r="G9207" s="17">
        <v>38625</v>
      </c>
      <c r="H9207" s="29">
        <v>2500</v>
      </c>
      <c r="I9207" s="29">
        <v>0</v>
      </c>
      <c r="J9207" s="29">
        <v>0</v>
      </c>
      <c r="K9207" s="29">
        <v>0</v>
      </c>
      <c r="L9207" s="29">
        <f t="shared" si="570"/>
        <v>2500</v>
      </c>
      <c r="M9207" s="29">
        <v>-2375</v>
      </c>
      <c r="N9207" s="29">
        <v>0</v>
      </c>
      <c r="O9207" s="29">
        <v>0</v>
      </c>
      <c r="P9207" s="29">
        <f t="shared" si="571"/>
        <v>-2375</v>
      </c>
      <c r="Q9207" s="29">
        <f t="shared" si="572"/>
        <v>125</v>
      </c>
      <c r="R9207" s="29">
        <f t="shared" si="573"/>
        <v>125</v>
      </c>
      <c r="S9207" s="15" t="s">
        <v>7227</v>
      </c>
      <c r="T9207" s="15">
        <v>100601</v>
      </c>
      <c r="U9207" s="15" t="s">
        <v>79</v>
      </c>
      <c r="V9207" s="15">
        <v>47040001</v>
      </c>
      <c r="W9207" s="15" t="s">
        <v>80</v>
      </c>
    </row>
    <row r="9208" spans="2:23" hidden="1" x14ac:dyDescent="0.25">
      <c r="B9208" s="14">
        <v>50006233</v>
      </c>
      <c r="C9208" s="14">
        <v>0</v>
      </c>
      <c r="D9208" s="15">
        <v>21040001</v>
      </c>
      <c r="E9208" s="16" t="s">
        <v>7846</v>
      </c>
      <c r="F9208" s="14">
        <v>1061</v>
      </c>
      <c r="G9208" s="17">
        <v>39082</v>
      </c>
      <c r="H9208" s="29">
        <v>2500</v>
      </c>
      <c r="I9208" s="29">
        <v>0</v>
      </c>
      <c r="J9208" s="29">
        <v>0</v>
      </c>
      <c r="K9208" s="29">
        <v>0</v>
      </c>
      <c r="L9208" s="29">
        <f t="shared" si="570"/>
        <v>2500</v>
      </c>
      <c r="M9208" s="29">
        <v>-2375</v>
      </c>
      <c r="N9208" s="29">
        <v>0</v>
      </c>
      <c r="O9208" s="29">
        <v>0</v>
      </c>
      <c r="P9208" s="29">
        <f t="shared" si="571"/>
        <v>-2375</v>
      </c>
      <c r="Q9208" s="29">
        <f t="shared" si="572"/>
        <v>125</v>
      </c>
      <c r="R9208" s="29">
        <f t="shared" si="573"/>
        <v>125</v>
      </c>
      <c r="S9208" s="15" t="s">
        <v>7227</v>
      </c>
      <c r="T9208" s="15">
        <v>100801</v>
      </c>
      <c r="U9208" s="15" t="s">
        <v>62</v>
      </c>
      <c r="V9208" s="15">
        <v>47040001</v>
      </c>
      <c r="W9208" s="15" t="s">
        <v>44</v>
      </c>
    </row>
    <row r="9209" spans="2:23" hidden="1" x14ac:dyDescent="0.25">
      <c r="B9209" s="14">
        <v>50006234</v>
      </c>
      <c r="C9209" s="14">
        <v>0</v>
      </c>
      <c r="D9209" s="15">
        <v>21040001</v>
      </c>
      <c r="E9209" s="16" t="s">
        <v>7847</v>
      </c>
      <c r="F9209" s="14">
        <v>1061</v>
      </c>
      <c r="G9209" s="17">
        <v>39082</v>
      </c>
      <c r="H9209" s="29">
        <v>2500</v>
      </c>
      <c r="I9209" s="29">
        <v>0</v>
      </c>
      <c r="J9209" s="29">
        <v>0</v>
      </c>
      <c r="K9209" s="29">
        <v>0</v>
      </c>
      <c r="L9209" s="29">
        <f t="shared" ref="L9209:L9272" si="574">SUM(H9209:K9209)</f>
        <v>2500</v>
      </c>
      <c r="M9209" s="29">
        <v>-2375</v>
      </c>
      <c r="N9209" s="29">
        <v>0</v>
      </c>
      <c r="O9209" s="29">
        <v>0</v>
      </c>
      <c r="P9209" s="29">
        <f t="shared" si="571"/>
        <v>-2375</v>
      </c>
      <c r="Q9209" s="29">
        <f t="shared" si="572"/>
        <v>125</v>
      </c>
      <c r="R9209" s="29">
        <f t="shared" si="573"/>
        <v>125</v>
      </c>
      <c r="S9209" s="15" t="s">
        <v>7227</v>
      </c>
      <c r="T9209" s="15">
        <v>100801</v>
      </c>
      <c r="U9209" s="15" t="s">
        <v>62</v>
      </c>
      <c r="V9209" s="15">
        <v>47040001</v>
      </c>
      <c r="W9209" s="15" t="s">
        <v>44</v>
      </c>
    </row>
    <row r="9210" spans="2:23" hidden="1" x14ac:dyDescent="0.25">
      <c r="B9210" s="14">
        <v>50006235</v>
      </c>
      <c r="C9210" s="14">
        <v>0</v>
      </c>
      <c r="D9210" s="15">
        <v>21040001</v>
      </c>
      <c r="E9210" s="16" t="s">
        <v>7583</v>
      </c>
      <c r="F9210" s="14">
        <v>1011</v>
      </c>
      <c r="G9210" s="17">
        <v>37715</v>
      </c>
      <c r="H9210" s="29">
        <v>2520</v>
      </c>
      <c r="I9210" s="29">
        <v>0</v>
      </c>
      <c r="J9210" s="29">
        <v>0</v>
      </c>
      <c r="K9210" s="29">
        <v>0</v>
      </c>
      <c r="L9210" s="29">
        <f t="shared" si="574"/>
        <v>2520</v>
      </c>
      <c r="M9210" s="29">
        <v>-2394</v>
      </c>
      <c r="N9210" s="29">
        <v>0</v>
      </c>
      <c r="O9210" s="29">
        <v>0</v>
      </c>
      <c r="P9210" s="29">
        <f t="shared" si="571"/>
        <v>-2394</v>
      </c>
      <c r="Q9210" s="29">
        <f t="shared" si="572"/>
        <v>126</v>
      </c>
      <c r="R9210" s="29">
        <f t="shared" si="573"/>
        <v>126</v>
      </c>
      <c r="S9210" s="15" t="s">
        <v>7227</v>
      </c>
      <c r="T9210" s="15">
        <v>100201</v>
      </c>
      <c r="U9210" s="15" t="s">
        <v>75</v>
      </c>
      <c r="V9210" s="15">
        <v>47040001</v>
      </c>
      <c r="W9210" s="15" t="s">
        <v>71</v>
      </c>
    </row>
    <row r="9211" spans="2:23" hidden="1" x14ac:dyDescent="0.25">
      <c r="B9211" s="14">
        <v>50006236</v>
      </c>
      <c r="C9211" s="14">
        <v>0</v>
      </c>
      <c r="D9211" s="15">
        <v>21040001</v>
      </c>
      <c r="E9211" s="16" t="s">
        <v>7575</v>
      </c>
      <c r="F9211" s="14">
        <v>1091</v>
      </c>
      <c r="G9211" s="17">
        <v>38981</v>
      </c>
      <c r="H9211" s="29">
        <v>2520</v>
      </c>
      <c r="I9211" s="29">
        <v>0</v>
      </c>
      <c r="J9211" s="29">
        <v>0</v>
      </c>
      <c r="K9211" s="29">
        <v>0</v>
      </c>
      <c r="L9211" s="29">
        <f t="shared" si="574"/>
        <v>2520</v>
      </c>
      <c r="M9211" s="29">
        <v>-2394</v>
      </c>
      <c r="N9211" s="29">
        <v>0</v>
      </c>
      <c r="O9211" s="29">
        <v>0</v>
      </c>
      <c r="P9211" s="29">
        <f t="shared" si="571"/>
        <v>-2394</v>
      </c>
      <c r="Q9211" s="29">
        <f t="shared" si="572"/>
        <v>126</v>
      </c>
      <c r="R9211" s="29">
        <f t="shared" si="573"/>
        <v>126</v>
      </c>
      <c r="S9211" s="15" t="s">
        <v>7227</v>
      </c>
      <c r="T9211" s="15">
        <v>100701</v>
      </c>
      <c r="U9211" s="15" t="s">
        <v>52</v>
      </c>
      <c r="V9211" s="15">
        <v>47040001</v>
      </c>
      <c r="W9211" s="15" t="s">
        <v>48</v>
      </c>
    </row>
    <row r="9212" spans="2:23" hidden="1" x14ac:dyDescent="0.25">
      <c r="B9212" s="14">
        <v>50006237</v>
      </c>
      <c r="C9212" s="14">
        <v>0</v>
      </c>
      <c r="D9212" s="15">
        <v>21040001</v>
      </c>
      <c r="E9212" s="16" t="s">
        <v>7848</v>
      </c>
      <c r="F9212" s="14">
        <v>1021</v>
      </c>
      <c r="G9212" s="17">
        <v>38839</v>
      </c>
      <c r="H9212" s="29">
        <v>2532</v>
      </c>
      <c r="I9212" s="29">
        <v>0</v>
      </c>
      <c r="J9212" s="29">
        <v>0</v>
      </c>
      <c r="K9212" s="29">
        <v>0</v>
      </c>
      <c r="L9212" s="29">
        <f t="shared" si="574"/>
        <v>2532</v>
      </c>
      <c r="M9212" s="29">
        <v>-2406</v>
      </c>
      <c r="N9212" s="29">
        <v>0</v>
      </c>
      <c r="O9212" s="29">
        <v>0</v>
      </c>
      <c r="P9212" s="29">
        <f t="shared" si="571"/>
        <v>-2406</v>
      </c>
      <c r="Q9212" s="29">
        <f t="shared" si="572"/>
        <v>126</v>
      </c>
      <c r="R9212" s="29">
        <f t="shared" si="573"/>
        <v>126</v>
      </c>
      <c r="S9212" s="15" t="s">
        <v>7227</v>
      </c>
      <c r="T9212" s="15">
        <v>100301</v>
      </c>
      <c r="U9212" s="15" t="s">
        <v>32</v>
      </c>
      <c r="V9212" s="15">
        <v>47040001</v>
      </c>
      <c r="W9212" s="15" t="s">
        <v>33</v>
      </c>
    </row>
    <row r="9213" spans="2:23" hidden="1" x14ac:dyDescent="0.25">
      <c r="B9213" s="14">
        <v>50006238</v>
      </c>
      <c r="C9213" s="14">
        <v>0</v>
      </c>
      <c r="D9213" s="15">
        <v>21040001</v>
      </c>
      <c r="E9213" s="16" t="s">
        <v>7840</v>
      </c>
      <c r="F9213" s="14">
        <v>1091</v>
      </c>
      <c r="G9213" s="17">
        <v>39044</v>
      </c>
      <c r="H9213" s="29">
        <v>2542</v>
      </c>
      <c r="I9213" s="29">
        <v>0</v>
      </c>
      <c r="J9213" s="29">
        <v>0</v>
      </c>
      <c r="K9213" s="29">
        <v>0</v>
      </c>
      <c r="L9213" s="29">
        <f t="shared" si="574"/>
        <v>2542</v>
      </c>
      <c r="M9213" s="29">
        <v>-2415</v>
      </c>
      <c r="N9213" s="29">
        <v>0</v>
      </c>
      <c r="O9213" s="29">
        <v>0</v>
      </c>
      <c r="P9213" s="29">
        <f t="shared" si="571"/>
        <v>-2415</v>
      </c>
      <c r="Q9213" s="29">
        <f t="shared" si="572"/>
        <v>127</v>
      </c>
      <c r="R9213" s="29">
        <f t="shared" si="573"/>
        <v>127</v>
      </c>
      <c r="S9213" s="15" t="s">
        <v>7227</v>
      </c>
      <c r="T9213" s="15">
        <v>100701</v>
      </c>
      <c r="U9213" s="15" t="s">
        <v>52</v>
      </c>
      <c r="V9213" s="15">
        <v>47040001</v>
      </c>
      <c r="W9213" s="15" t="s">
        <v>48</v>
      </c>
    </row>
    <row r="9214" spans="2:23" hidden="1" x14ac:dyDescent="0.25">
      <c r="B9214" s="14">
        <v>50006239</v>
      </c>
      <c r="C9214" s="14">
        <v>0</v>
      </c>
      <c r="D9214" s="15">
        <v>21040001</v>
      </c>
      <c r="E9214" s="16" t="s">
        <v>7777</v>
      </c>
      <c r="F9214" s="14">
        <v>1051</v>
      </c>
      <c r="G9214" s="17">
        <v>38465</v>
      </c>
      <c r="H9214" s="29">
        <v>2548</v>
      </c>
      <c r="I9214" s="29">
        <v>0</v>
      </c>
      <c r="J9214" s="29">
        <v>0</v>
      </c>
      <c r="K9214" s="29">
        <v>0</v>
      </c>
      <c r="L9214" s="29">
        <f t="shared" si="574"/>
        <v>2548</v>
      </c>
      <c r="M9214" s="29">
        <v>-2421</v>
      </c>
      <c r="N9214" s="29">
        <v>0</v>
      </c>
      <c r="O9214" s="29">
        <v>0</v>
      </c>
      <c r="P9214" s="29">
        <f t="shared" si="571"/>
        <v>-2421</v>
      </c>
      <c r="Q9214" s="29">
        <f t="shared" si="572"/>
        <v>127</v>
      </c>
      <c r="R9214" s="29">
        <f t="shared" si="573"/>
        <v>127</v>
      </c>
      <c r="S9214" s="15" t="s">
        <v>7227</v>
      </c>
      <c r="T9214" s="15">
        <v>100601</v>
      </c>
      <c r="U9214" s="15" t="s">
        <v>79</v>
      </c>
      <c r="V9214" s="15">
        <v>47040001</v>
      </c>
      <c r="W9214" s="15" t="s">
        <v>80</v>
      </c>
    </row>
    <row r="9215" spans="2:23" hidden="1" x14ac:dyDescent="0.25">
      <c r="B9215" s="14">
        <v>50006240</v>
      </c>
      <c r="C9215" s="14">
        <v>0</v>
      </c>
      <c r="D9215" s="15">
        <v>21040001</v>
      </c>
      <c r="E9215" s="16" t="s">
        <v>7849</v>
      </c>
      <c r="F9215" s="14">
        <v>1022</v>
      </c>
      <c r="G9215" s="17">
        <v>38484</v>
      </c>
      <c r="H9215" s="29">
        <v>2549</v>
      </c>
      <c r="I9215" s="29">
        <v>0</v>
      </c>
      <c r="J9215" s="29">
        <v>0</v>
      </c>
      <c r="K9215" s="29">
        <v>0</v>
      </c>
      <c r="L9215" s="29">
        <f t="shared" si="574"/>
        <v>2549</v>
      </c>
      <c r="M9215" s="29">
        <v>-2422</v>
      </c>
      <c r="N9215" s="29">
        <v>0</v>
      </c>
      <c r="O9215" s="29">
        <v>0</v>
      </c>
      <c r="P9215" s="29">
        <f t="shared" si="571"/>
        <v>-2422</v>
      </c>
      <c r="Q9215" s="29">
        <f t="shared" si="572"/>
        <v>127</v>
      </c>
      <c r="R9215" s="29">
        <f t="shared" si="573"/>
        <v>127</v>
      </c>
      <c r="S9215" s="15" t="s">
        <v>7227</v>
      </c>
      <c r="T9215" s="15">
        <v>100302</v>
      </c>
      <c r="U9215" s="15" t="s">
        <v>225</v>
      </c>
      <c r="V9215" s="15">
        <v>47040001</v>
      </c>
      <c r="W9215" s="15" t="s">
        <v>33</v>
      </c>
    </row>
    <row r="9216" spans="2:23" hidden="1" x14ac:dyDescent="0.25">
      <c r="B9216" s="14">
        <v>50006241</v>
      </c>
      <c r="C9216" s="14">
        <v>0</v>
      </c>
      <c r="D9216" s="15">
        <v>21040001</v>
      </c>
      <c r="E9216" s="16" t="s">
        <v>7850</v>
      </c>
      <c r="F9216" s="14">
        <v>1012</v>
      </c>
      <c r="G9216" s="17">
        <v>38163</v>
      </c>
      <c r="H9216" s="29">
        <v>2550</v>
      </c>
      <c r="I9216" s="29">
        <v>0</v>
      </c>
      <c r="J9216" s="29">
        <v>0</v>
      </c>
      <c r="K9216" s="29">
        <v>0</v>
      </c>
      <c r="L9216" s="29">
        <f t="shared" si="574"/>
        <v>2550</v>
      </c>
      <c r="M9216" s="29">
        <v>-2423</v>
      </c>
      <c r="N9216" s="29">
        <v>0</v>
      </c>
      <c r="O9216" s="29">
        <v>0</v>
      </c>
      <c r="P9216" s="29">
        <f t="shared" si="571"/>
        <v>-2423</v>
      </c>
      <c r="Q9216" s="29">
        <f t="shared" si="572"/>
        <v>127</v>
      </c>
      <c r="R9216" s="29">
        <f t="shared" si="573"/>
        <v>127</v>
      </c>
      <c r="S9216" s="15" t="s">
        <v>7227</v>
      </c>
      <c r="T9216" s="15">
        <v>100202</v>
      </c>
      <c r="U9216" s="15" t="s">
        <v>70</v>
      </c>
      <c r="V9216" s="15">
        <v>47040001</v>
      </c>
      <c r="W9216" s="15" t="s">
        <v>71</v>
      </c>
    </row>
    <row r="9217" spans="2:23" hidden="1" x14ac:dyDescent="0.25">
      <c r="B9217" s="14">
        <v>50006242</v>
      </c>
      <c r="C9217" s="14">
        <v>0</v>
      </c>
      <c r="D9217" s="15">
        <v>21040001</v>
      </c>
      <c r="E9217" s="16" t="s">
        <v>7851</v>
      </c>
      <c r="F9217" s="14">
        <v>1025</v>
      </c>
      <c r="G9217" s="17">
        <v>39545</v>
      </c>
      <c r="H9217" s="29">
        <v>2550</v>
      </c>
      <c r="I9217" s="29">
        <v>0</v>
      </c>
      <c r="J9217" s="29">
        <v>0</v>
      </c>
      <c r="K9217" s="29">
        <v>0</v>
      </c>
      <c r="L9217" s="29">
        <f t="shared" si="574"/>
        <v>2550</v>
      </c>
      <c r="M9217" s="29">
        <v>-2423</v>
      </c>
      <c r="N9217" s="29">
        <v>0</v>
      </c>
      <c r="O9217" s="29">
        <v>0</v>
      </c>
      <c r="P9217" s="29">
        <f t="shared" si="571"/>
        <v>-2423</v>
      </c>
      <c r="Q9217" s="29">
        <f t="shared" si="572"/>
        <v>127</v>
      </c>
      <c r="R9217" s="29">
        <f t="shared" si="573"/>
        <v>127</v>
      </c>
      <c r="S9217" s="15" t="s">
        <v>7227</v>
      </c>
      <c r="T9217" s="15">
        <v>100305</v>
      </c>
      <c r="U9217" s="15" t="s">
        <v>156</v>
      </c>
      <c r="V9217" s="15">
        <v>47040001</v>
      </c>
      <c r="W9217" s="15" t="s">
        <v>33</v>
      </c>
    </row>
    <row r="9218" spans="2:23" hidden="1" x14ac:dyDescent="0.25">
      <c r="B9218" s="14">
        <v>50006243</v>
      </c>
      <c r="C9218" s="14">
        <v>0</v>
      </c>
      <c r="D9218" s="15">
        <v>21040001</v>
      </c>
      <c r="E9218" s="16" t="s">
        <v>7683</v>
      </c>
      <c r="F9218" s="14">
        <v>1011</v>
      </c>
      <c r="G9218" s="17">
        <v>36657</v>
      </c>
      <c r="H9218" s="29">
        <v>2600</v>
      </c>
      <c r="I9218" s="29">
        <v>0</v>
      </c>
      <c r="J9218" s="29">
        <v>0</v>
      </c>
      <c r="K9218" s="29">
        <v>0</v>
      </c>
      <c r="L9218" s="29">
        <f t="shared" si="574"/>
        <v>2600</v>
      </c>
      <c r="M9218" s="29">
        <v>-2470</v>
      </c>
      <c r="N9218" s="29">
        <v>0</v>
      </c>
      <c r="O9218" s="29">
        <v>0</v>
      </c>
      <c r="P9218" s="29">
        <f t="shared" si="571"/>
        <v>-2470</v>
      </c>
      <c r="Q9218" s="29">
        <f t="shared" si="572"/>
        <v>130</v>
      </c>
      <c r="R9218" s="29">
        <f t="shared" si="573"/>
        <v>130</v>
      </c>
      <c r="S9218" s="15" t="s">
        <v>7227</v>
      </c>
      <c r="T9218" s="15">
        <v>100201</v>
      </c>
      <c r="U9218" s="15" t="s">
        <v>75</v>
      </c>
      <c r="V9218" s="15">
        <v>47040001</v>
      </c>
      <c r="W9218" s="15" t="s">
        <v>71</v>
      </c>
    </row>
    <row r="9219" spans="2:23" hidden="1" x14ac:dyDescent="0.25">
      <c r="B9219" s="14">
        <v>50006244</v>
      </c>
      <c r="C9219" s="14">
        <v>0</v>
      </c>
      <c r="D9219" s="15">
        <v>21040001</v>
      </c>
      <c r="E9219" s="16" t="s">
        <v>7852</v>
      </c>
      <c r="F9219" s="14">
        <v>1031</v>
      </c>
      <c r="G9219" s="17">
        <v>39101</v>
      </c>
      <c r="H9219" s="29">
        <v>2600</v>
      </c>
      <c r="I9219" s="29">
        <v>0</v>
      </c>
      <c r="J9219" s="29">
        <v>0</v>
      </c>
      <c r="K9219" s="29">
        <v>0</v>
      </c>
      <c r="L9219" s="29">
        <f t="shared" si="574"/>
        <v>2600</v>
      </c>
      <c r="M9219" s="29">
        <v>-2470</v>
      </c>
      <c r="N9219" s="29">
        <v>0</v>
      </c>
      <c r="O9219" s="29">
        <v>0</v>
      </c>
      <c r="P9219" s="29">
        <f t="shared" si="571"/>
        <v>-2470</v>
      </c>
      <c r="Q9219" s="29">
        <f t="shared" si="572"/>
        <v>130</v>
      </c>
      <c r="R9219" s="29">
        <f t="shared" si="573"/>
        <v>130</v>
      </c>
      <c r="S9219" s="15" t="s">
        <v>7227</v>
      </c>
      <c r="T9219" s="15">
        <v>100401</v>
      </c>
      <c r="U9219" s="15" t="s">
        <v>97</v>
      </c>
      <c r="V9219" s="15">
        <v>47040001</v>
      </c>
      <c r="W9219" s="15" t="s">
        <v>98</v>
      </c>
    </row>
    <row r="9220" spans="2:23" hidden="1" x14ac:dyDescent="0.25">
      <c r="B9220" s="14">
        <v>50006245</v>
      </c>
      <c r="C9220" s="14">
        <v>0</v>
      </c>
      <c r="D9220" s="15">
        <v>21040001</v>
      </c>
      <c r="E9220" s="16" t="s">
        <v>7845</v>
      </c>
      <c r="F9220" s="14">
        <v>1051</v>
      </c>
      <c r="G9220" s="17">
        <v>38935</v>
      </c>
      <c r="H9220" s="29">
        <v>2600</v>
      </c>
      <c r="I9220" s="29">
        <v>0</v>
      </c>
      <c r="J9220" s="29">
        <v>0</v>
      </c>
      <c r="K9220" s="29">
        <v>0</v>
      </c>
      <c r="L9220" s="29">
        <f t="shared" si="574"/>
        <v>2600</v>
      </c>
      <c r="M9220" s="29">
        <v>-2470</v>
      </c>
      <c r="N9220" s="29">
        <v>0</v>
      </c>
      <c r="O9220" s="29">
        <v>0</v>
      </c>
      <c r="P9220" s="29">
        <f t="shared" si="571"/>
        <v>-2470</v>
      </c>
      <c r="Q9220" s="29">
        <f t="shared" si="572"/>
        <v>130</v>
      </c>
      <c r="R9220" s="29">
        <f t="shared" si="573"/>
        <v>130</v>
      </c>
      <c r="S9220" s="15" t="s">
        <v>7227</v>
      </c>
      <c r="T9220" s="15">
        <v>100601</v>
      </c>
      <c r="U9220" s="15" t="s">
        <v>79</v>
      </c>
      <c r="V9220" s="15">
        <v>47040001</v>
      </c>
      <c r="W9220" s="15" t="s">
        <v>80</v>
      </c>
    </row>
    <row r="9221" spans="2:23" hidden="1" x14ac:dyDescent="0.25">
      <c r="B9221" s="14">
        <v>50006246</v>
      </c>
      <c r="C9221" s="14">
        <v>0</v>
      </c>
      <c r="D9221" s="15">
        <v>21040001</v>
      </c>
      <c r="E9221" s="16" t="s">
        <v>7853</v>
      </c>
      <c r="F9221" s="14">
        <v>1061</v>
      </c>
      <c r="G9221" s="17">
        <v>38942</v>
      </c>
      <c r="H9221" s="29">
        <v>2600</v>
      </c>
      <c r="I9221" s="29">
        <v>0</v>
      </c>
      <c r="J9221" s="29">
        <v>0</v>
      </c>
      <c r="K9221" s="29">
        <v>0</v>
      </c>
      <c r="L9221" s="29">
        <f t="shared" si="574"/>
        <v>2600</v>
      </c>
      <c r="M9221" s="29">
        <v>-2470</v>
      </c>
      <c r="N9221" s="29">
        <v>0</v>
      </c>
      <c r="O9221" s="29">
        <v>0</v>
      </c>
      <c r="P9221" s="29">
        <f t="shared" ref="P9221:P9284" si="575">SUM(M9221:O9221)</f>
        <v>-2470</v>
      </c>
      <c r="Q9221" s="29">
        <f t="shared" ref="Q9221:Q9284" si="576">H9221+M9221</f>
        <v>130</v>
      </c>
      <c r="R9221" s="29">
        <f t="shared" ref="R9221:R9284" si="577">L9221+P9221</f>
        <v>130</v>
      </c>
      <c r="S9221" s="15" t="s">
        <v>7227</v>
      </c>
      <c r="T9221" s="15">
        <v>100801</v>
      </c>
      <c r="U9221" s="15" t="s">
        <v>62</v>
      </c>
      <c r="V9221" s="15">
        <v>47040001</v>
      </c>
      <c r="W9221" s="15" t="s">
        <v>44</v>
      </c>
    </row>
    <row r="9222" spans="2:23" hidden="1" x14ac:dyDescent="0.25">
      <c r="B9222" s="14">
        <v>50006247</v>
      </c>
      <c r="C9222" s="14">
        <v>0</v>
      </c>
      <c r="D9222" s="15">
        <v>21040001</v>
      </c>
      <c r="E9222" s="16" t="s">
        <v>7853</v>
      </c>
      <c r="F9222" s="14">
        <v>1061</v>
      </c>
      <c r="G9222" s="17">
        <v>38943</v>
      </c>
      <c r="H9222" s="29">
        <v>2600</v>
      </c>
      <c r="I9222" s="29">
        <v>0</v>
      </c>
      <c r="J9222" s="29">
        <v>0</v>
      </c>
      <c r="K9222" s="29">
        <v>0</v>
      </c>
      <c r="L9222" s="29">
        <f t="shared" si="574"/>
        <v>2600</v>
      </c>
      <c r="M9222" s="29">
        <v>-2470</v>
      </c>
      <c r="N9222" s="29">
        <v>0</v>
      </c>
      <c r="O9222" s="29">
        <v>0</v>
      </c>
      <c r="P9222" s="29">
        <f t="shared" si="575"/>
        <v>-2470</v>
      </c>
      <c r="Q9222" s="29">
        <f t="shared" si="576"/>
        <v>130</v>
      </c>
      <c r="R9222" s="29">
        <f t="shared" si="577"/>
        <v>130</v>
      </c>
      <c r="S9222" s="15" t="s">
        <v>7227</v>
      </c>
      <c r="T9222" s="15">
        <v>100801</v>
      </c>
      <c r="U9222" s="15" t="s">
        <v>62</v>
      </c>
      <c r="V9222" s="15">
        <v>47040001</v>
      </c>
      <c r="W9222" s="15" t="s">
        <v>44</v>
      </c>
    </row>
    <row r="9223" spans="2:23" hidden="1" x14ac:dyDescent="0.25">
      <c r="B9223" s="14">
        <v>50006248</v>
      </c>
      <c r="C9223" s="14">
        <v>0</v>
      </c>
      <c r="D9223" s="15">
        <v>21040001</v>
      </c>
      <c r="E9223" s="16" t="s">
        <v>7642</v>
      </c>
      <c r="F9223" s="14">
        <v>1051</v>
      </c>
      <c r="G9223" s="17">
        <v>38616</v>
      </c>
      <c r="H9223" s="29">
        <v>2608</v>
      </c>
      <c r="I9223" s="29">
        <v>0</v>
      </c>
      <c r="J9223" s="29">
        <v>0</v>
      </c>
      <c r="K9223" s="29">
        <v>0</v>
      </c>
      <c r="L9223" s="29">
        <f t="shared" si="574"/>
        <v>2608</v>
      </c>
      <c r="M9223" s="29">
        <v>-2478</v>
      </c>
      <c r="N9223" s="29">
        <v>0</v>
      </c>
      <c r="O9223" s="29">
        <v>0</v>
      </c>
      <c r="P9223" s="29">
        <f t="shared" si="575"/>
        <v>-2478</v>
      </c>
      <c r="Q9223" s="29">
        <f t="shared" si="576"/>
        <v>130</v>
      </c>
      <c r="R9223" s="29">
        <f t="shared" si="577"/>
        <v>130</v>
      </c>
      <c r="S9223" s="15" t="s">
        <v>7227</v>
      </c>
      <c r="T9223" s="15">
        <v>100601</v>
      </c>
      <c r="U9223" s="15" t="s">
        <v>79</v>
      </c>
      <c r="V9223" s="15">
        <v>47040001</v>
      </c>
      <c r="W9223" s="15" t="s">
        <v>80</v>
      </c>
    </row>
    <row r="9224" spans="2:23" hidden="1" x14ac:dyDescent="0.25">
      <c r="B9224" s="14">
        <v>50006249</v>
      </c>
      <c r="C9224" s="14">
        <v>0</v>
      </c>
      <c r="D9224" s="15">
        <v>21040001</v>
      </c>
      <c r="E9224" s="16" t="s">
        <v>7854</v>
      </c>
      <c r="F9224" s="14">
        <v>1031</v>
      </c>
      <c r="G9224" s="17">
        <v>38337</v>
      </c>
      <c r="H9224" s="29">
        <v>2614</v>
      </c>
      <c r="I9224" s="29">
        <v>0</v>
      </c>
      <c r="J9224" s="29">
        <v>0</v>
      </c>
      <c r="K9224" s="29">
        <v>0</v>
      </c>
      <c r="L9224" s="29">
        <f t="shared" si="574"/>
        <v>2614</v>
      </c>
      <c r="M9224" s="29">
        <v>-2484</v>
      </c>
      <c r="N9224" s="29">
        <v>0</v>
      </c>
      <c r="O9224" s="29">
        <v>0</v>
      </c>
      <c r="P9224" s="29">
        <f t="shared" si="575"/>
        <v>-2484</v>
      </c>
      <c r="Q9224" s="29">
        <f t="shared" si="576"/>
        <v>130</v>
      </c>
      <c r="R9224" s="29">
        <f t="shared" si="577"/>
        <v>130</v>
      </c>
      <c r="S9224" s="15" t="s">
        <v>7227</v>
      </c>
      <c r="T9224" s="15">
        <v>100401</v>
      </c>
      <c r="U9224" s="15" t="s">
        <v>97</v>
      </c>
      <c r="V9224" s="15">
        <v>47040001</v>
      </c>
      <c r="W9224" s="15" t="s">
        <v>98</v>
      </c>
    </row>
    <row r="9225" spans="2:23" hidden="1" x14ac:dyDescent="0.25">
      <c r="B9225" s="14">
        <v>50006250</v>
      </c>
      <c r="C9225" s="14">
        <v>0</v>
      </c>
      <c r="D9225" s="15">
        <v>21040001</v>
      </c>
      <c r="E9225" s="16" t="s">
        <v>7798</v>
      </c>
      <c r="F9225" s="14">
        <v>1091</v>
      </c>
      <c r="G9225" s="17">
        <v>38847</v>
      </c>
      <c r="H9225" s="29">
        <v>2634</v>
      </c>
      <c r="I9225" s="29">
        <v>0</v>
      </c>
      <c r="J9225" s="29">
        <v>0</v>
      </c>
      <c r="K9225" s="29">
        <v>0</v>
      </c>
      <c r="L9225" s="29">
        <f t="shared" si="574"/>
        <v>2634</v>
      </c>
      <c r="M9225" s="29">
        <v>-2503</v>
      </c>
      <c r="N9225" s="29">
        <v>0</v>
      </c>
      <c r="O9225" s="29">
        <v>0</v>
      </c>
      <c r="P9225" s="29">
        <f t="shared" si="575"/>
        <v>-2503</v>
      </c>
      <c r="Q9225" s="29">
        <f t="shared" si="576"/>
        <v>131</v>
      </c>
      <c r="R9225" s="29">
        <f t="shared" si="577"/>
        <v>131</v>
      </c>
      <c r="S9225" s="15" t="s">
        <v>7227</v>
      </c>
      <c r="T9225" s="15">
        <v>100701</v>
      </c>
      <c r="U9225" s="15" t="s">
        <v>52</v>
      </c>
      <c r="V9225" s="15">
        <v>47040001</v>
      </c>
      <c r="W9225" s="15" t="s">
        <v>48</v>
      </c>
    </row>
    <row r="9226" spans="2:23" hidden="1" x14ac:dyDescent="0.25">
      <c r="B9226" s="14">
        <v>50006253</v>
      </c>
      <c r="C9226" s="14">
        <v>0</v>
      </c>
      <c r="D9226" s="15">
        <v>21040001</v>
      </c>
      <c r="E9226" s="16" t="s">
        <v>7855</v>
      </c>
      <c r="F9226" s="14">
        <v>1001</v>
      </c>
      <c r="G9226" s="17">
        <v>37089</v>
      </c>
      <c r="H9226" s="29">
        <v>2660</v>
      </c>
      <c r="I9226" s="29">
        <v>0</v>
      </c>
      <c r="J9226" s="29">
        <v>0</v>
      </c>
      <c r="K9226" s="29">
        <v>0</v>
      </c>
      <c r="L9226" s="29">
        <f t="shared" si="574"/>
        <v>2660</v>
      </c>
      <c r="M9226" s="29">
        <v>-2527</v>
      </c>
      <c r="N9226" s="29">
        <v>0</v>
      </c>
      <c r="O9226" s="29">
        <v>0</v>
      </c>
      <c r="P9226" s="29">
        <f t="shared" si="575"/>
        <v>-2527</v>
      </c>
      <c r="Q9226" s="29">
        <f t="shared" si="576"/>
        <v>133</v>
      </c>
      <c r="R9226" s="29">
        <f t="shared" si="577"/>
        <v>133</v>
      </c>
      <c r="S9226" s="15" t="s">
        <v>7227</v>
      </c>
      <c r="T9226" s="15">
        <v>100101</v>
      </c>
      <c r="U9226" s="15" t="s">
        <v>89</v>
      </c>
      <c r="V9226" s="15">
        <v>47040001</v>
      </c>
      <c r="W9226" s="15" t="s">
        <v>85</v>
      </c>
    </row>
    <row r="9227" spans="2:23" hidden="1" x14ac:dyDescent="0.25">
      <c r="B9227" s="14">
        <v>50006254</v>
      </c>
      <c r="C9227" s="14">
        <v>0</v>
      </c>
      <c r="D9227" s="15">
        <v>21040001</v>
      </c>
      <c r="E9227" s="16" t="s">
        <v>7855</v>
      </c>
      <c r="F9227" s="14">
        <v>1001</v>
      </c>
      <c r="G9227" s="17">
        <v>37089</v>
      </c>
      <c r="H9227" s="29">
        <v>2660</v>
      </c>
      <c r="I9227" s="29">
        <v>0</v>
      </c>
      <c r="J9227" s="29">
        <v>0</v>
      </c>
      <c r="K9227" s="29">
        <v>0</v>
      </c>
      <c r="L9227" s="29">
        <f t="shared" si="574"/>
        <v>2660</v>
      </c>
      <c r="M9227" s="29">
        <v>-2527</v>
      </c>
      <c r="N9227" s="29">
        <v>0</v>
      </c>
      <c r="O9227" s="29">
        <v>0</v>
      </c>
      <c r="P9227" s="29">
        <f t="shared" si="575"/>
        <v>-2527</v>
      </c>
      <c r="Q9227" s="29">
        <f t="shared" si="576"/>
        <v>133</v>
      </c>
      <c r="R9227" s="29">
        <f t="shared" si="577"/>
        <v>133</v>
      </c>
      <c r="S9227" s="15" t="s">
        <v>7227</v>
      </c>
      <c r="T9227" s="15">
        <v>100101</v>
      </c>
      <c r="U9227" s="15" t="s">
        <v>89</v>
      </c>
      <c r="V9227" s="15">
        <v>47040001</v>
      </c>
      <c r="W9227" s="15" t="s">
        <v>85</v>
      </c>
    </row>
    <row r="9228" spans="2:23" hidden="1" x14ac:dyDescent="0.25">
      <c r="B9228" s="14">
        <v>50006256</v>
      </c>
      <c r="C9228" s="14">
        <v>0</v>
      </c>
      <c r="D9228" s="15">
        <v>21040001</v>
      </c>
      <c r="E9228" s="16" t="s">
        <v>7856</v>
      </c>
      <c r="F9228" s="14">
        <v>1041</v>
      </c>
      <c r="G9228" s="17">
        <v>38426</v>
      </c>
      <c r="H9228" s="29">
        <v>2689</v>
      </c>
      <c r="I9228" s="29">
        <v>0</v>
      </c>
      <c r="J9228" s="29">
        <v>0</v>
      </c>
      <c r="K9228" s="29">
        <v>0</v>
      </c>
      <c r="L9228" s="29">
        <f t="shared" si="574"/>
        <v>2689</v>
      </c>
      <c r="M9228" s="29">
        <v>-2555</v>
      </c>
      <c r="N9228" s="29">
        <v>0</v>
      </c>
      <c r="O9228" s="29">
        <v>0</v>
      </c>
      <c r="P9228" s="29">
        <f t="shared" si="575"/>
        <v>-2555</v>
      </c>
      <c r="Q9228" s="29">
        <f t="shared" si="576"/>
        <v>134</v>
      </c>
      <c r="R9228" s="29">
        <f t="shared" si="577"/>
        <v>134</v>
      </c>
      <c r="S9228" s="15" t="s">
        <v>7227</v>
      </c>
      <c r="T9228" s="15">
        <v>100501</v>
      </c>
      <c r="U9228" s="15" t="s">
        <v>27</v>
      </c>
      <c r="V9228" s="15">
        <v>47040001</v>
      </c>
      <c r="W9228" s="15" t="s">
        <v>28</v>
      </c>
    </row>
    <row r="9229" spans="2:23" hidden="1" x14ac:dyDescent="0.25">
      <c r="B9229" s="14">
        <v>50006257</v>
      </c>
      <c r="C9229" s="14">
        <v>0</v>
      </c>
      <c r="D9229" s="15">
        <v>21040001</v>
      </c>
      <c r="E9229" s="16" t="s">
        <v>7733</v>
      </c>
      <c r="F9229" s="14">
        <v>1011</v>
      </c>
      <c r="G9229" s="17">
        <v>38041</v>
      </c>
      <c r="H9229" s="29">
        <v>2690</v>
      </c>
      <c r="I9229" s="29">
        <v>0</v>
      </c>
      <c r="J9229" s="29">
        <v>0</v>
      </c>
      <c r="K9229" s="29">
        <v>0</v>
      </c>
      <c r="L9229" s="29">
        <f t="shared" si="574"/>
        <v>2690</v>
      </c>
      <c r="M9229" s="29">
        <v>-2556</v>
      </c>
      <c r="N9229" s="29">
        <v>0</v>
      </c>
      <c r="O9229" s="29">
        <v>0</v>
      </c>
      <c r="P9229" s="29">
        <f t="shared" si="575"/>
        <v>-2556</v>
      </c>
      <c r="Q9229" s="29">
        <f t="shared" si="576"/>
        <v>134</v>
      </c>
      <c r="R9229" s="29">
        <f t="shared" si="577"/>
        <v>134</v>
      </c>
      <c r="S9229" s="15" t="s">
        <v>7227</v>
      </c>
      <c r="T9229" s="15">
        <v>100201</v>
      </c>
      <c r="U9229" s="15" t="s">
        <v>75</v>
      </c>
      <c r="V9229" s="15">
        <v>47040001</v>
      </c>
      <c r="W9229" s="15" t="s">
        <v>71</v>
      </c>
    </row>
    <row r="9230" spans="2:23" hidden="1" x14ac:dyDescent="0.25">
      <c r="B9230" s="14">
        <v>50006258</v>
      </c>
      <c r="C9230" s="14">
        <v>0</v>
      </c>
      <c r="D9230" s="15">
        <v>21040001</v>
      </c>
      <c r="E9230" s="16" t="s">
        <v>7857</v>
      </c>
      <c r="F9230" s="14">
        <v>1031</v>
      </c>
      <c r="G9230" s="17">
        <v>40421</v>
      </c>
      <c r="H9230" s="29">
        <v>2696</v>
      </c>
      <c r="I9230" s="29">
        <v>0</v>
      </c>
      <c r="J9230" s="29">
        <v>0</v>
      </c>
      <c r="K9230" s="29">
        <v>0</v>
      </c>
      <c r="L9230" s="29">
        <f t="shared" si="574"/>
        <v>2696</v>
      </c>
      <c r="M9230" s="29">
        <v>-2562</v>
      </c>
      <c r="N9230" s="29">
        <v>0</v>
      </c>
      <c r="O9230" s="29">
        <v>0</v>
      </c>
      <c r="P9230" s="29">
        <f t="shared" si="575"/>
        <v>-2562</v>
      </c>
      <c r="Q9230" s="29">
        <f t="shared" si="576"/>
        <v>134</v>
      </c>
      <c r="R9230" s="29">
        <f t="shared" si="577"/>
        <v>134</v>
      </c>
      <c r="S9230" s="15" t="s">
        <v>7227</v>
      </c>
      <c r="T9230" s="15">
        <v>100401</v>
      </c>
      <c r="U9230" s="15" t="s">
        <v>97</v>
      </c>
      <c r="V9230" s="15">
        <v>47040001</v>
      </c>
      <c r="W9230" s="15" t="s">
        <v>98</v>
      </c>
    </row>
    <row r="9231" spans="2:23" hidden="1" x14ac:dyDescent="0.25">
      <c r="B9231" s="14">
        <v>50006259</v>
      </c>
      <c r="C9231" s="14">
        <v>0</v>
      </c>
      <c r="D9231" s="15">
        <v>21040001</v>
      </c>
      <c r="E9231" s="16" t="s">
        <v>7858</v>
      </c>
      <c r="F9231" s="14">
        <v>1001</v>
      </c>
      <c r="G9231" s="17">
        <v>37784</v>
      </c>
      <c r="H9231" s="29">
        <v>2700</v>
      </c>
      <c r="I9231" s="29">
        <v>0</v>
      </c>
      <c r="J9231" s="29">
        <v>0</v>
      </c>
      <c r="K9231" s="29">
        <v>0</v>
      </c>
      <c r="L9231" s="29">
        <f t="shared" si="574"/>
        <v>2700</v>
      </c>
      <c r="M9231" s="29">
        <v>-2565</v>
      </c>
      <c r="N9231" s="29">
        <v>0</v>
      </c>
      <c r="O9231" s="29">
        <v>0</v>
      </c>
      <c r="P9231" s="29">
        <f t="shared" si="575"/>
        <v>-2565</v>
      </c>
      <c r="Q9231" s="29">
        <f t="shared" si="576"/>
        <v>135</v>
      </c>
      <c r="R9231" s="29">
        <f t="shared" si="577"/>
        <v>135</v>
      </c>
      <c r="S9231" s="15" t="s">
        <v>7227</v>
      </c>
      <c r="T9231" s="15">
        <v>100101</v>
      </c>
      <c r="U9231" s="15" t="s">
        <v>89</v>
      </c>
      <c r="V9231" s="15">
        <v>47040001</v>
      </c>
      <c r="W9231" s="15" t="s">
        <v>85</v>
      </c>
    </row>
    <row r="9232" spans="2:23" hidden="1" x14ac:dyDescent="0.25">
      <c r="B9232" s="14">
        <v>50006261</v>
      </c>
      <c r="C9232" s="14">
        <v>0</v>
      </c>
      <c r="D9232" s="15">
        <v>21040001</v>
      </c>
      <c r="E9232" s="16" t="s">
        <v>7859</v>
      </c>
      <c r="F9232" s="14">
        <v>1091</v>
      </c>
      <c r="G9232" s="17">
        <v>38831</v>
      </c>
      <c r="H9232" s="29">
        <v>2700</v>
      </c>
      <c r="I9232" s="29">
        <v>0</v>
      </c>
      <c r="J9232" s="29">
        <v>0</v>
      </c>
      <c r="K9232" s="29">
        <v>0</v>
      </c>
      <c r="L9232" s="29">
        <f t="shared" si="574"/>
        <v>2700</v>
      </c>
      <c r="M9232" s="29">
        <v>-2565</v>
      </c>
      <c r="N9232" s="29">
        <v>0</v>
      </c>
      <c r="O9232" s="29">
        <v>0</v>
      </c>
      <c r="P9232" s="29">
        <f t="shared" si="575"/>
        <v>-2565</v>
      </c>
      <c r="Q9232" s="29">
        <f t="shared" si="576"/>
        <v>135</v>
      </c>
      <c r="R9232" s="29">
        <f t="shared" si="577"/>
        <v>135</v>
      </c>
      <c r="S9232" s="15" t="s">
        <v>7227</v>
      </c>
      <c r="T9232" s="15">
        <v>100701</v>
      </c>
      <c r="U9232" s="15" t="s">
        <v>52</v>
      </c>
      <c r="V9232" s="15">
        <v>47040001</v>
      </c>
      <c r="W9232" s="15" t="s">
        <v>48</v>
      </c>
    </row>
    <row r="9233" spans="2:23" hidden="1" x14ac:dyDescent="0.25">
      <c r="B9233" s="14">
        <v>50006262</v>
      </c>
      <c r="C9233" s="14">
        <v>0</v>
      </c>
      <c r="D9233" s="15">
        <v>21040001</v>
      </c>
      <c r="E9233" s="16" t="s">
        <v>7731</v>
      </c>
      <c r="F9233" s="14">
        <v>1011</v>
      </c>
      <c r="G9233" s="17">
        <v>40268</v>
      </c>
      <c r="H9233" s="29">
        <v>2700</v>
      </c>
      <c r="I9233" s="29">
        <v>0</v>
      </c>
      <c r="J9233" s="29">
        <v>0</v>
      </c>
      <c r="K9233" s="29">
        <v>0</v>
      </c>
      <c r="L9233" s="29">
        <f t="shared" si="574"/>
        <v>2700</v>
      </c>
      <c r="M9233" s="29">
        <v>-2565</v>
      </c>
      <c r="N9233" s="29">
        <v>0</v>
      </c>
      <c r="O9233" s="29">
        <v>0</v>
      </c>
      <c r="P9233" s="29">
        <f t="shared" si="575"/>
        <v>-2565</v>
      </c>
      <c r="Q9233" s="29">
        <f t="shared" si="576"/>
        <v>135</v>
      </c>
      <c r="R9233" s="29">
        <f t="shared" si="577"/>
        <v>135</v>
      </c>
      <c r="S9233" s="15" t="s">
        <v>7227</v>
      </c>
      <c r="T9233" s="15">
        <v>100201</v>
      </c>
      <c r="U9233" s="15" t="s">
        <v>75</v>
      </c>
      <c r="V9233" s="15">
        <v>47040001</v>
      </c>
      <c r="W9233" s="15" t="s">
        <v>71</v>
      </c>
    </row>
    <row r="9234" spans="2:23" hidden="1" x14ac:dyDescent="0.25">
      <c r="B9234" s="14">
        <v>50006263</v>
      </c>
      <c r="C9234" s="14">
        <v>0</v>
      </c>
      <c r="D9234" s="15">
        <v>21040001</v>
      </c>
      <c r="E9234" s="16" t="s">
        <v>7860</v>
      </c>
      <c r="F9234" s="14">
        <v>1001</v>
      </c>
      <c r="G9234" s="17">
        <v>37802</v>
      </c>
      <c r="H9234" s="29">
        <v>2708</v>
      </c>
      <c r="I9234" s="29">
        <v>0</v>
      </c>
      <c r="J9234" s="29">
        <v>0</v>
      </c>
      <c r="K9234" s="29">
        <v>0</v>
      </c>
      <c r="L9234" s="29">
        <f t="shared" si="574"/>
        <v>2708</v>
      </c>
      <c r="M9234" s="29">
        <v>-2573</v>
      </c>
      <c r="N9234" s="29">
        <v>0</v>
      </c>
      <c r="O9234" s="29">
        <v>0</v>
      </c>
      <c r="P9234" s="29">
        <f t="shared" si="575"/>
        <v>-2573</v>
      </c>
      <c r="Q9234" s="29">
        <f t="shared" si="576"/>
        <v>135</v>
      </c>
      <c r="R9234" s="29">
        <f t="shared" si="577"/>
        <v>135</v>
      </c>
      <c r="S9234" s="15" t="s">
        <v>7227</v>
      </c>
      <c r="T9234" s="15">
        <v>100101</v>
      </c>
      <c r="U9234" s="15" t="s">
        <v>89</v>
      </c>
      <c r="V9234" s="15">
        <v>47040001</v>
      </c>
      <c r="W9234" s="15" t="s">
        <v>85</v>
      </c>
    </row>
    <row r="9235" spans="2:23" hidden="1" x14ac:dyDescent="0.25">
      <c r="B9235" s="14">
        <v>50006264</v>
      </c>
      <c r="C9235" s="14">
        <v>0</v>
      </c>
      <c r="D9235" s="15">
        <v>21040001</v>
      </c>
      <c r="E9235" s="16" t="s">
        <v>7654</v>
      </c>
      <c r="F9235" s="14">
        <v>1011</v>
      </c>
      <c r="G9235" s="17">
        <v>38004</v>
      </c>
      <c r="H9235" s="29">
        <v>2710</v>
      </c>
      <c r="I9235" s="29">
        <v>0</v>
      </c>
      <c r="J9235" s="29">
        <v>0</v>
      </c>
      <c r="K9235" s="29">
        <v>0</v>
      </c>
      <c r="L9235" s="29">
        <f t="shared" si="574"/>
        <v>2710</v>
      </c>
      <c r="M9235" s="29">
        <v>-2574</v>
      </c>
      <c r="N9235" s="29">
        <v>0</v>
      </c>
      <c r="O9235" s="29">
        <v>0</v>
      </c>
      <c r="P9235" s="29">
        <f t="shared" si="575"/>
        <v>-2574</v>
      </c>
      <c r="Q9235" s="29">
        <f t="shared" si="576"/>
        <v>136</v>
      </c>
      <c r="R9235" s="29">
        <f t="shared" si="577"/>
        <v>136</v>
      </c>
      <c r="S9235" s="15" t="s">
        <v>7227</v>
      </c>
      <c r="T9235" s="15">
        <v>100201</v>
      </c>
      <c r="U9235" s="15" t="s">
        <v>75</v>
      </c>
      <c r="V9235" s="15">
        <v>47040001</v>
      </c>
      <c r="W9235" s="15" t="s">
        <v>71</v>
      </c>
    </row>
    <row r="9236" spans="2:23" hidden="1" x14ac:dyDescent="0.25">
      <c r="B9236" s="14">
        <v>50006265</v>
      </c>
      <c r="C9236" s="14">
        <v>0</v>
      </c>
      <c r="D9236" s="15">
        <v>21040001</v>
      </c>
      <c r="E9236" s="16" t="s">
        <v>7797</v>
      </c>
      <c r="F9236" s="14">
        <v>1021</v>
      </c>
      <c r="G9236" s="17">
        <v>38096</v>
      </c>
      <c r="H9236" s="29">
        <v>2717</v>
      </c>
      <c r="I9236" s="29">
        <v>0</v>
      </c>
      <c r="J9236" s="29">
        <v>0</v>
      </c>
      <c r="K9236" s="29">
        <v>0</v>
      </c>
      <c r="L9236" s="29">
        <f t="shared" si="574"/>
        <v>2717</v>
      </c>
      <c r="M9236" s="29">
        <v>-2582</v>
      </c>
      <c r="N9236" s="29">
        <v>0</v>
      </c>
      <c r="O9236" s="29">
        <v>0</v>
      </c>
      <c r="P9236" s="29">
        <f t="shared" si="575"/>
        <v>-2582</v>
      </c>
      <c r="Q9236" s="29">
        <f t="shared" si="576"/>
        <v>135</v>
      </c>
      <c r="R9236" s="29">
        <f t="shared" si="577"/>
        <v>135</v>
      </c>
      <c r="S9236" s="15" t="s">
        <v>7227</v>
      </c>
      <c r="T9236" s="15">
        <v>100301</v>
      </c>
      <c r="U9236" s="15" t="s">
        <v>32</v>
      </c>
      <c r="V9236" s="15">
        <v>47040001</v>
      </c>
      <c r="W9236" s="15" t="s">
        <v>33</v>
      </c>
    </row>
    <row r="9237" spans="2:23" hidden="1" x14ac:dyDescent="0.25">
      <c r="B9237" s="14">
        <v>50006266</v>
      </c>
      <c r="C9237" s="14">
        <v>0</v>
      </c>
      <c r="D9237" s="15">
        <v>21040001</v>
      </c>
      <c r="E9237" s="16" t="s">
        <v>7861</v>
      </c>
      <c r="F9237" s="14">
        <v>1091</v>
      </c>
      <c r="G9237" s="17">
        <v>39082</v>
      </c>
      <c r="H9237" s="29">
        <v>2719</v>
      </c>
      <c r="I9237" s="29">
        <v>0</v>
      </c>
      <c r="J9237" s="29">
        <v>0</v>
      </c>
      <c r="K9237" s="29">
        <v>0</v>
      </c>
      <c r="L9237" s="29">
        <f t="shared" si="574"/>
        <v>2719</v>
      </c>
      <c r="M9237" s="29">
        <v>-2584</v>
      </c>
      <c r="N9237" s="29">
        <v>0</v>
      </c>
      <c r="O9237" s="29">
        <v>0</v>
      </c>
      <c r="P9237" s="29">
        <f t="shared" si="575"/>
        <v>-2584</v>
      </c>
      <c r="Q9237" s="29">
        <f t="shared" si="576"/>
        <v>135</v>
      </c>
      <c r="R9237" s="29">
        <f t="shared" si="577"/>
        <v>135</v>
      </c>
      <c r="S9237" s="15" t="s">
        <v>7227</v>
      </c>
      <c r="T9237" s="15">
        <v>100701</v>
      </c>
      <c r="U9237" s="15" t="s">
        <v>52</v>
      </c>
      <c r="V9237" s="15">
        <v>47040001</v>
      </c>
      <c r="W9237" s="15" t="s">
        <v>48</v>
      </c>
    </row>
    <row r="9238" spans="2:23" hidden="1" x14ac:dyDescent="0.25">
      <c r="B9238" s="14">
        <v>50006267</v>
      </c>
      <c r="C9238" s="14">
        <v>0</v>
      </c>
      <c r="D9238" s="15">
        <v>21040001</v>
      </c>
      <c r="E9238" s="16" t="s">
        <v>7683</v>
      </c>
      <c r="F9238" s="14">
        <v>1011</v>
      </c>
      <c r="G9238" s="17">
        <v>36881</v>
      </c>
      <c r="H9238" s="29">
        <v>2720</v>
      </c>
      <c r="I9238" s="29">
        <v>0</v>
      </c>
      <c r="J9238" s="29">
        <v>0</v>
      </c>
      <c r="K9238" s="29">
        <v>0</v>
      </c>
      <c r="L9238" s="29">
        <f t="shared" si="574"/>
        <v>2720</v>
      </c>
      <c r="M9238" s="29">
        <v>-2584</v>
      </c>
      <c r="N9238" s="29">
        <v>0</v>
      </c>
      <c r="O9238" s="29">
        <v>0</v>
      </c>
      <c r="P9238" s="29">
        <f t="shared" si="575"/>
        <v>-2584</v>
      </c>
      <c r="Q9238" s="29">
        <f t="shared" si="576"/>
        <v>136</v>
      </c>
      <c r="R9238" s="29">
        <f t="shared" si="577"/>
        <v>136</v>
      </c>
      <c r="S9238" s="15" t="s">
        <v>7227</v>
      </c>
      <c r="T9238" s="15">
        <v>100201</v>
      </c>
      <c r="U9238" s="15" t="s">
        <v>75</v>
      </c>
      <c r="V9238" s="15">
        <v>47040001</v>
      </c>
      <c r="W9238" s="15" t="s">
        <v>71</v>
      </c>
    </row>
    <row r="9239" spans="2:23" hidden="1" x14ac:dyDescent="0.25">
      <c r="B9239" s="14">
        <v>50006268</v>
      </c>
      <c r="C9239" s="14">
        <v>0</v>
      </c>
      <c r="D9239" s="15">
        <v>21040001</v>
      </c>
      <c r="E9239" s="16" t="s">
        <v>7862</v>
      </c>
      <c r="F9239" s="14">
        <v>1051</v>
      </c>
      <c r="G9239" s="17">
        <v>38656</v>
      </c>
      <c r="H9239" s="29">
        <v>2720</v>
      </c>
      <c r="I9239" s="29">
        <v>0</v>
      </c>
      <c r="J9239" s="29">
        <v>0</v>
      </c>
      <c r="K9239" s="29">
        <v>0</v>
      </c>
      <c r="L9239" s="29">
        <f t="shared" si="574"/>
        <v>2720</v>
      </c>
      <c r="M9239" s="29">
        <v>-2584</v>
      </c>
      <c r="N9239" s="29">
        <v>0</v>
      </c>
      <c r="O9239" s="29">
        <v>0</v>
      </c>
      <c r="P9239" s="29">
        <f t="shared" si="575"/>
        <v>-2584</v>
      </c>
      <c r="Q9239" s="29">
        <f t="shared" si="576"/>
        <v>136</v>
      </c>
      <c r="R9239" s="29">
        <f t="shared" si="577"/>
        <v>136</v>
      </c>
      <c r="S9239" s="15" t="s">
        <v>7227</v>
      </c>
      <c r="T9239" s="15">
        <v>100601</v>
      </c>
      <c r="U9239" s="15" t="s">
        <v>79</v>
      </c>
      <c r="V9239" s="15">
        <v>47040001</v>
      </c>
      <c r="W9239" s="15" t="s">
        <v>80</v>
      </c>
    </row>
    <row r="9240" spans="2:23" hidden="1" x14ac:dyDescent="0.25">
      <c r="B9240" s="14">
        <v>50006269</v>
      </c>
      <c r="C9240" s="14">
        <v>0</v>
      </c>
      <c r="D9240" s="15">
        <v>21040001</v>
      </c>
      <c r="E9240" s="16" t="s">
        <v>7716</v>
      </c>
      <c r="F9240" s="14">
        <v>1011</v>
      </c>
      <c r="G9240" s="17">
        <v>36867</v>
      </c>
      <c r="H9240" s="29">
        <v>2725</v>
      </c>
      <c r="I9240" s="29">
        <v>0</v>
      </c>
      <c r="J9240" s="29">
        <v>0</v>
      </c>
      <c r="K9240" s="29">
        <v>0</v>
      </c>
      <c r="L9240" s="29">
        <f t="shared" si="574"/>
        <v>2725</v>
      </c>
      <c r="M9240" s="29">
        <v>-2589</v>
      </c>
      <c r="N9240" s="29">
        <v>0</v>
      </c>
      <c r="O9240" s="29">
        <v>0</v>
      </c>
      <c r="P9240" s="29">
        <f t="shared" si="575"/>
        <v>-2589</v>
      </c>
      <c r="Q9240" s="29">
        <f t="shared" si="576"/>
        <v>136</v>
      </c>
      <c r="R9240" s="29">
        <f t="shared" si="577"/>
        <v>136</v>
      </c>
      <c r="S9240" s="15" t="s">
        <v>7227</v>
      </c>
      <c r="T9240" s="15">
        <v>100201</v>
      </c>
      <c r="U9240" s="15" t="s">
        <v>75</v>
      </c>
      <c r="V9240" s="15">
        <v>47040001</v>
      </c>
      <c r="W9240" s="15" t="s">
        <v>71</v>
      </c>
    </row>
    <row r="9241" spans="2:23" hidden="1" x14ac:dyDescent="0.25">
      <c r="B9241" s="14">
        <v>50006270</v>
      </c>
      <c r="C9241" s="14">
        <v>0</v>
      </c>
      <c r="D9241" s="15">
        <v>21040001</v>
      </c>
      <c r="E9241" s="16" t="s">
        <v>7716</v>
      </c>
      <c r="F9241" s="14">
        <v>1011</v>
      </c>
      <c r="G9241" s="17">
        <v>36870</v>
      </c>
      <c r="H9241" s="29">
        <v>2725</v>
      </c>
      <c r="I9241" s="29">
        <v>0</v>
      </c>
      <c r="J9241" s="29">
        <v>0</v>
      </c>
      <c r="K9241" s="29">
        <v>0</v>
      </c>
      <c r="L9241" s="29">
        <f t="shared" si="574"/>
        <v>2725</v>
      </c>
      <c r="M9241" s="29">
        <v>-2588</v>
      </c>
      <c r="N9241" s="29">
        <v>0</v>
      </c>
      <c r="O9241" s="29">
        <v>0</v>
      </c>
      <c r="P9241" s="29">
        <f t="shared" si="575"/>
        <v>-2588</v>
      </c>
      <c r="Q9241" s="29">
        <f t="shared" si="576"/>
        <v>137</v>
      </c>
      <c r="R9241" s="29">
        <f t="shared" si="577"/>
        <v>137</v>
      </c>
      <c r="S9241" s="15" t="s">
        <v>7227</v>
      </c>
      <c r="T9241" s="15">
        <v>100201</v>
      </c>
      <c r="U9241" s="15" t="s">
        <v>75</v>
      </c>
      <c r="V9241" s="15">
        <v>47040001</v>
      </c>
      <c r="W9241" s="15" t="s">
        <v>71</v>
      </c>
    </row>
    <row r="9242" spans="2:23" hidden="1" x14ac:dyDescent="0.25">
      <c r="B9242" s="14">
        <v>50006271</v>
      </c>
      <c r="C9242" s="14">
        <v>0</v>
      </c>
      <c r="D9242" s="15">
        <v>21040001</v>
      </c>
      <c r="E9242" s="16" t="s">
        <v>7863</v>
      </c>
      <c r="F9242" s="14">
        <v>1011</v>
      </c>
      <c r="G9242" s="17">
        <v>38656</v>
      </c>
      <c r="H9242" s="29">
        <v>2725</v>
      </c>
      <c r="I9242" s="29">
        <v>0</v>
      </c>
      <c r="J9242" s="29">
        <v>0</v>
      </c>
      <c r="K9242" s="29">
        <v>0</v>
      </c>
      <c r="L9242" s="29">
        <f t="shared" si="574"/>
        <v>2725</v>
      </c>
      <c r="M9242" s="29">
        <v>-2589</v>
      </c>
      <c r="N9242" s="29">
        <v>0</v>
      </c>
      <c r="O9242" s="29">
        <v>0</v>
      </c>
      <c r="P9242" s="29">
        <f t="shared" si="575"/>
        <v>-2589</v>
      </c>
      <c r="Q9242" s="29">
        <f t="shared" si="576"/>
        <v>136</v>
      </c>
      <c r="R9242" s="29">
        <f t="shared" si="577"/>
        <v>136</v>
      </c>
      <c r="S9242" s="15" t="s">
        <v>7227</v>
      </c>
      <c r="T9242" s="15">
        <v>100201</v>
      </c>
      <c r="U9242" s="15" t="s">
        <v>75</v>
      </c>
      <c r="V9242" s="15">
        <v>47040001</v>
      </c>
      <c r="W9242" s="15" t="s">
        <v>71</v>
      </c>
    </row>
    <row r="9243" spans="2:23" hidden="1" x14ac:dyDescent="0.25">
      <c r="B9243" s="14">
        <v>50006273</v>
      </c>
      <c r="C9243" s="14">
        <v>0</v>
      </c>
      <c r="D9243" s="15">
        <v>21040001</v>
      </c>
      <c r="E9243" s="16" t="s">
        <v>7855</v>
      </c>
      <c r="F9243" s="14">
        <v>1001</v>
      </c>
      <c r="G9243" s="17">
        <v>37089</v>
      </c>
      <c r="H9243" s="29">
        <v>2744</v>
      </c>
      <c r="I9243" s="29">
        <v>0</v>
      </c>
      <c r="J9243" s="29">
        <v>0</v>
      </c>
      <c r="K9243" s="29">
        <v>0</v>
      </c>
      <c r="L9243" s="29">
        <f t="shared" si="574"/>
        <v>2744</v>
      </c>
      <c r="M9243" s="29">
        <v>-2607</v>
      </c>
      <c r="N9243" s="29">
        <v>0</v>
      </c>
      <c r="O9243" s="29">
        <v>0</v>
      </c>
      <c r="P9243" s="29">
        <f t="shared" si="575"/>
        <v>-2607</v>
      </c>
      <c r="Q9243" s="29">
        <f t="shared" si="576"/>
        <v>137</v>
      </c>
      <c r="R9243" s="29">
        <f t="shared" si="577"/>
        <v>137</v>
      </c>
      <c r="S9243" s="15" t="s">
        <v>7227</v>
      </c>
      <c r="T9243" s="15">
        <v>100101</v>
      </c>
      <c r="U9243" s="15" t="s">
        <v>89</v>
      </c>
      <c r="V9243" s="15">
        <v>47040001</v>
      </c>
      <c r="W9243" s="15" t="s">
        <v>85</v>
      </c>
    </row>
    <row r="9244" spans="2:23" hidden="1" x14ac:dyDescent="0.25">
      <c r="B9244" s="14">
        <v>50006274</v>
      </c>
      <c r="C9244" s="14">
        <v>0</v>
      </c>
      <c r="D9244" s="15">
        <v>21040001</v>
      </c>
      <c r="E9244" s="16" t="s">
        <v>7864</v>
      </c>
      <c r="F9244" s="14">
        <v>1012</v>
      </c>
      <c r="G9244" s="17">
        <v>38376</v>
      </c>
      <c r="H9244" s="29">
        <v>2750</v>
      </c>
      <c r="I9244" s="29">
        <v>0</v>
      </c>
      <c r="J9244" s="29">
        <v>0</v>
      </c>
      <c r="K9244" s="29">
        <v>0</v>
      </c>
      <c r="L9244" s="29">
        <f t="shared" si="574"/>
        <v>2750</v>
      </c>
      <c r="M9244" s="29">
        <v>-2613</v>
      </c>
      <c r="N9244" s="29">
        <v>0</v>
      </c>
      <c r="O9244" s="29">
        <v>0</v>
      </c>
      <c r="P9244" s="29">
        <f t="shared" si="575"/>
        <v>-2613</v>
      </c>
      <c r="Q9244" s="29">
        <f t="shared" si="576"/>
        <v>137</v>
      </c>
      <c r="R9244" s="29">
        <f t="shared" si="577"/>
        <v>137</v>
      </c>
      <c r="S9244" s="15" t="s">
        <v>7227</v>
      </c>
      <c r="T9244" s="15">
        <v>100202</v>
      </c>
      <c r="U9244" s="15" t="s">
        <v>70</v>
      </c>
      <c r="V9244" s="15">
        <v>47040001</v>
      </c>
      <c r="W9244" s="15" t="s">
        <v>71</v>
      </c>
    </row>
    <row r="9245" spans="2:23" hidden="1" x14ac:dyDescent="0.25">
      <c r="B9245" s="14">
        <v>50006275</v>
      </c>
      <c r="C9245" s="14">
        <v>0</v>
      </c>
      <c r="D9245" s="15">
        <v>21040001</v>
      </c>
      <c r="E9245" s="16" t="s">
        <v>7865</v>
      </c>
      <c r="F9245" s="14">
        <v>1051</v>
      </c>
      <c r="G9245" s="17">
        <v>38355</v>
      </c>
      <c r="H9245" s="29">
        <v>2750</v>
      </c>
      <c r="I9245" s="29">
        <v>0</v>
      </c>
      <c r="J9245" s="29">
        <v>0</v>
      </c>
      <c r="K9245" s="29">
        <v>0</v>
      </c>
      <c r="L9245" s="29">
        <f t="shared" si="574"/>
        <v>2750</v>
      </c>
      <c r="M9245" s="29">
        <v>-2613</v>
      </c>
      <c r="N9245" s="29">
        <v>0</v>
      </c>
      <c r="O9245" s="29">
        <v>0</v>
      </c>
      <c r="P9245" s="29">
        <f t="shared" si="575"/>
        <v>-2613</v>
      </c>
      <c r="Q9245" s="29">
        <f t="shared" si="576"/>
        <v>137</v>
      </c>
      <c r="R9245" s="29">
        <f t="shared" si="577"/>
        <v>137</v>
      </c>
      <c r="S9245" s="15" t="s">
        <v>7227</v>
      </c>
      <c r="T9245" s="15">
        <v>100601</v>
      </c>
      <c r="U9245" s="15" t="s">
        <v>79</v>
      </c>
      <c r="V9245" s="15">
        <v>47040001</v>
      </c>
      <c r="W9245" s="15" t="s">
        <v>80</v>
      </c>
    </row>
    <row r="9246" spans="2:23" hidden="1" x14ac:dyDescent="0.25">
      <c r="B9246" s="14">
        <v>50006276</v>
      </c>
      <c r="C9246" s="14">
        <v>0</v>
      </c>
      <c r="D9246" s="15">
        <v>21040001</v>
      </c>
      <c r="E9246" s="16" t="s">
        <v>7865</v>
      </c>
      <c r="F9246" s="14">
        <v>1051</v>
      </c>
      <c r="G9246" s="17">
        <v>38411</v>
      </c>
      <c r="H9246" s="29">
        <v>2750</v>
      </c>
      <c r="I9246" s="29">
        <v>0</v>
      </c>
      <c r="J9246" s="29">
        <v>0</v>
      </c>
      <c r="K9246" s="29">
        <v>0</v>
      </c>
      <c r="L9246" s="29">
        <f t="shared" si="574"/>
        <v>2750</v>
      </c>
      <c r="M9246" s="29">
        <v>-2613</v>
      </c>
      <c r="N9246" s="29">
        <v>0</v>
      </c>
      <c r="O9246" s="29">
        <v>0</v>
      </c>
      <c r="P9246" s="29">
        <f t="shared" si="575"/>
        <v>-2613</v>
      </c>
      <c r="Q9246" s="29">
        <f t="shared" si="576"/>
        <v>137</v>
      </c>
      <c r="R9246" s="29">
        <f t="shared" si="577"/>
        <v>137</v>
      </c>
      <c r="S9246" s="15" t="s">
        <v>7227</v>
      </c>
      <c r="T9246" s="15">
        <v>100601</v>
      </c>
      <c r="U9246" s="15" t="s">
        <v>79</v>
      </c>
      <c r="V9246" s="15">
        <v>47040001</v>
      </c>
      <c r="W9246" s="15" t="s">
        <v>80</v>
      </c>
    </row>
    <row r="9247" spans="2:23" hidden="1" x14ac:dyDescent="0.25">
      <c r="B9247" s="14">
        <v>50006277</v>
      </c>
      <c r="C9247" s="14">
        <v>0</v>
      </c>
      <c r="D9247" s="15">
        <v>21040001</v>
      </c>
      <c r="E9247" s="16" t="s">
        <v>7866</v>
      </c>
      <c r="F9247" s="14">
        <v>1061</v>
      </c>
      <c r="G9247" s="17">
        <v>39068</v>
      </c>
      <c r="H9247" s="29">
        <v>2750</v>
      </c>
      <c r="I9247" s="29">
        <v>0</v>
      </c>
      <c r="J9247" s="29">
        <v>0</v>
      </c>
      <c r="K9247" s="29">
        <v>0</v>
      </c>
      <c r="L9247" s="29">
        <f t="shared" si="574"/>
        <v>2750</v>
      </c>
      <c r="M9247" s="29">
        <v>-2613</v>
      </c>
      <c r="N9247" s="29">
        <v>0</v>
      </c>
      <c r="O9247" s="29">
        <v>0</v>
      </c>
      <c r="P9247" s="29">
        <f t="shared" si="575"/>
        <v>-2613</v>
      </c>
      <c r="Q9247" s="29">
        <f t="shared" si="576"/>
        <v>137</v>
      </c>
      <c r="R9247" s="29">
        <f t="shared" si="577"/>
        <v>137</v>
      </c>
      <c r="S9247" s="15" t="s">
        <v>7227</v>
      </c>
      <c r="T9247" s="15">
        <v>100801</v>
      </c>
      <c r="U9247" s="15" t="s">
        <v>62</v>
      </c>
      <c r="V9247" s="15">
        <v>47040001</v>
      </c>
      <c r="W9247" s="15" t="s">
        <v>44</v>
      </c>
    </row>
    <row r="9248" spans="2:23" hidden="1" x14ac:dyDescent="0.25">
      <c r="B9248" s="14">
        <v>50006278</v>
      </c>
      <c r="C9248" s="14">
        <v>0</v>
      </c>
      <c r="D9248" s="15">
        <v>21040001</v>
      </c>
      <c r="E9248" s="16" t="s">
        <v>7867</v>
      </c>
      <c r="F9248" s="14">
        <v>1901</v>
      </c>
      <c r="G9248" s="17">
        <v>38883</v>
      </c>
      <c r="H9248" s="29">
        <v>2750</v>
      </c>
      <c r="I9248" s="29">
        <v>0</v>
      </c>
      <c r="J9248" s="29">
        <v>0</v>
      </c>
      <c r="K9248" s="29">
        <v>0</v>
      </c>
      <c r="L9248" s="29">
        <f t="shared" si="574"/>
        <v>2750</v>
      </c>
      <c r="M9248" s="29">
        <v>-2613</v>
      </c>
      <c r="N9248" s="29">
        <v>0</v>
      </c>
      <c r="O9248" s="29">
        <v>0</v>
      </c>
      <c r="P9248" s="29">
        <f t="shared" si="575"/>
        <v>-2613</v>
      </c>
      <c r="Q9248" s="29">
        <f t="shared" si="576"/>
        <v>137</v>
      </c>
      <c r="R9248" s="29">
        <f t="shared" si="577"/>
        <v>137</v>
      </c>
      <c r="S9248" s="15" t="s">
        <v>7227</v>
      </c>
      <c r="T9248" s="15">
        <v>108100</v>
      </c>
      <c r="U9248" s="15" t="s">
        <v>104</v>
      </c>
      <c r="V9248" s="15">
        <v>47040001</v>
      </c>
      <c r="W9248" s="15" t="s">
        <v>105</v>
      </c>
    </row>
    <row r="9249" spans="2:23" hidden="1" x14ac:dyDescent="0.25">
      <c r="B9249" s="14">
        <v>50006279</v>
      </c>
      <c r="C9249" s="14">
        <v>0</v>
      </c>
      <c r="D9249" s="15">
        <v>21040001</v>
      </c>
      <c r="E9249" s="16" t="s">
        <v>7669</v>
      </c>
      <c r="F9249" s="14">
        <v>1051</v>
      </c>
      <c r="G9249" s="17">
        <v>38599</v>
      </c>
      <c r="H9249" s="29">
        <v>2756</v>
      </c>
      <c r="I9249" s="29">
        <v>0</v>
      </c>
      <c r="J9249" s="29">
        <v>0</v>
      </c>
      <c r="K9249" s="29">
        <v>0</v>
      </c>
      <c r="L9249" s="29">
        <f t="shared" si="574"/>
        <v>2756</v>
      </c>
      <c r="M9249" s="29">
        <v>-2619</v>
      </c>
      <c r="N9249" s="29">
        <v>0</v>
      </c>
      <c r="O9249" s="29">
        <v>0</v>
      </c>
      <c r="P9249" s="29">
        <f t="shared" si="575"/>
        <v>-2619</v>
      </c>
      <c r="Q9249" s="29">
        <f t="shared" si="576"/>
        <v>137</v>
      </c>
      <c r="R9249" s="29">
        <f t="shared" si="577"/>
        <v>137</v>
      </c>
      <c r="S9249" s="15" t="s">
        <v>7227</v>
      </c>
      <c r="T9249" s="15">
        <v>100601</v>
      </c>
      <c r="U9249" s="15" t="s">
        <v>79</v>
      </c>
      <c r="V9249" s="15">
        <v>47040001</v>
      </c>
      <c r="W9249" s="15" t="s">
        <v>80</v>
      </c>
    </row>
    <row r="9250" spans="2:23" hidden="1" x14ac:dyDescent="0.25">
      <c r="B9250" s="14">
        <v>50006280</v>
      </c>
      <c r="C9250" s="14">
        <v>0</v>
      </c>
      <c r="D9250" s="15">
        <v>21040001</v>
      </c>
      <c r="E9250" s="16" t="s">
        <v>7622</v>
      </c>
      <c r="F9250" s="14">
        <v>1011</v>
      </c>
      <c r="G9250" s="17">
        <v>38258</v>
      </c>
      <c r="H9250" s="29">
        <v>2760</v>
      </c>
      <c r="I9250" s="29">
        <v>0</v>
      </c>
      <c r="J9250" s="29">
        <v>0</v>
      </c>
      <c r="K9250" s="29">
        <v>0</v>
      </c>
      <c r="L9250" s="29">
        <f t="shared" si="574"/>
        <v>2760</v>
      </c>
      <c r="M9250" s="29">
        <v>-2622</v>
      </c>
      <c r="N9250" s="29">
        <v>0</v>
      </c>
      <c r="O9250" s="29">
        <v>0</v>
      </c>
      <c r="P9250" s="29">
        <f t="shared" si="575"/>
        <v>-2622</v>
      </c>
      <c r="Q9250" s="29">
        <f t="shared" si="576"/>
        <v>138</v>
      </c>
      <c r="R9250" s="29">
        <f t="shared" si="577"/>
        <v>138</v>
      </c>
      <c r="S9250" s="15" t="s">
        <v>7227</v>
      </c>
      <c r="T9250" s="15">
        <v>100201</v>
      </c>
      <c r="U9250" s="15" t="s">
        <v>75</v>
      </c>
      <c r="V9250" s="15">
        <v>47040001</v>
      </c>
      <c r="W9250" s="15" t="s">
        <v>71</v>
      </c>
    </row>
    <row r="9251" spans="2:23" hidden="1" x14ac:dyDescent="0.25">
      <c r="B9251" s="14">
        <v>50006281</v>
      </c>
      <c r="C9251" s="14">
        <v>0</v>
      </c>
      <c r="D9251" s="15">
        <v>21040001</v>
      </c>
      <c r="E9251" s="16" t="s">
        <v>7868</v>
      </c>
      <c r="F9251" s="14">
        <v>1012</v>
      </c>
      <c r="G9251" s="17">
        <v>41275</v>
      </c>
      <c r="H9251" s="29">
        <v>2760</v>
      </c>
      <c r="I9251" s="29">
        <v>0</v>
      </c>
      <c r="J9251" s="29">
        <v>0</v>
      </c>
      <c r="K9251" s="29">
        <v>0</v>
      </c>
      <c r="L9251" s="29">
        <f t="shared" si="574"/>
        <v>2760</v>
      </c>
      <c r="M9251" s="29">
        <v>-2142</v>
      </c>
      <c r="N9251" s="29">
        <v>-274</v>
      </c>
      <c r="O9251" s="29">
        <v>0</v>
      </c>
      <c r="P9251" s="29">
        <f t="shared" si="575"/>
        <v>-2416</v>
      </c>
      <c r="Q9251" s="29">
        <f t="shared" si="576"/>
        <v>618</v>
      </c>
      <c r="R9251" s="29">
        <f t="shared" si="577"/>
        <v>344</v>
      </c>
      <c r="S9251" s="15" t="s">
        <v>7227</v>
      </c>
      <c r="T9251" s="15">
        <v>100202</v>
      </c>
      <c r="U9251" s="15" t="s">
        <v>70</v>
      </c>
      <c r="V9251" s="15">
        <v>47040001</v>
      </c>
      <c r="W9251" s="15" t="s">
        <v>71</v>
      </c>
    </row>
    <row r="9252" spans="2:23" hidden="1" x14ac:dyDescent="0.25">
      <c r="B9252" s="14">
        <v>50006282</v>
      </c>
      <c r="C9252" s="14">
        <v>0</v>
      </c>
      <c r="D9252" s="15">
        <v>21040001</v>
      </c>
      <c r="E9252" s="16" t="s">
        <v>7683</v>
      </c>
      <c r="F9252" s="14">
        <v>1011</v>
      </c>
      <c r="G9252" s="17">
        <v>38350</v>
      </c>
      <c r="H9252" s="29">
        <v>2762</v>
      </c>
      <c r="I9252" s="29">
        <v>0</v>
      </c>
      <c r="J9252" s="29">
        <v>0</v>
      </c>
      <c r="K9252" s="29">
        <v>0</v>
      </c>
      <c r="L9252" s="29">
        <f t="shared" si="574"/>
        <v>2762</v>
      </c>
      <c r="M9252" s="29">
        <v>-2624</v>
      </c>
      <c r="N9252" s="29">
        <v>0</v>
      </c>
      <c r="O9252" s="29">
        <v>0</v>
      </c>
      <c r="P9252" s="29">
        <f t="shared" si="575"/>
        <v>-2624</v>
      </c>
      <c r="Q9252" s="29">
        <f t="shared" si="576"/>
        <v>138</v>
      </c>
      <c r="R9252" s="29">
        <f t="shared" si="577"/>
        <v>138</v>
      </c>
      <c r="S9252" s="15" t="s">
        <v>7227</v>
      </c>
      <c r="T9252" s="15">
        <v>100201</v>
      </c>
      <c r="U9252" s="15" t="s">
        <v>75</v>
      </c>
      <c r="V9252" s="15">
        <v>47040001</v>
      </c>
      <c r="W9252" s="15" t="s">
        <v>71</v>
      </c>
    </row>
    <row r="9253" spans="2:23" hidden="1" x14ac:dyDescent="0.25">
      <c r="B9253" s="14">
        <v>50006283</v>
      </c>
      <c r="C9253" s="14">
        <v>0</v>
      </c>
      <c r="D9253" s="15">
        <v>21040001</v>
      </c>
      <c r="E9253" s="16" t="s">
        <v>7528</v>
      </c>
      <c r="F9253" s="14">
        <v>1061</v>
      </c>
      <c r="G9253" s="17">
        <v>38827</v>
      </c>
      <c r="H9253" s="29">
        <v>2763</v>
      </c>
      <c r="I9253" s="29">
        <v>0</v>
      </c>
      <c r="J9253" s="29">
        <v>0</v>
      </c>
      <c r="K9253" s="29">
        <v>0</v>
      </c>
      <c r="L9253" s="29">
        <f t="shared" si="574"/>
        <v>2763</v>
      </c>
      <c r="M9253" s="29">
        <v>-2625</v>
      </c>
      <c r="N9253" s="29">
        <v>0</v>
      </c>
      <c r="O9253" s="29">
        <v>0</v>
      </c>
      <c r="P9253" s="29">
        <f t="shared" si="575"/>
        <v>-2625</v>
      </c>
      <c r="Q9253" s="29">
        <f t="shared" si="576"/>
        <v>138</v>
      </c>
      <c r="R9253" s="29">
        <f t="shared" si="577"/>
        <v>138</v>
      </c>
      <c r="S9253" s="15" t="s">
        <v>7227</v>
      </c>
      <c r="T9253" s="15">
        <v>100801</v>
      </c>
      <c r="U9253" s="15" t="s">
        <v>62</v>
      </c>
      <c r="V9253" s="15">
        <v>47040001</v>
      </c>
      <c r="W9253" s="15" t="s">
        <v>44</v>
      </c>
    </row>
    <row r="9254" spans="2:23" hidden="1" x14ac:dyDescent="0.25">
      <c r="B9254" s="14">
        <v>50006284</v>
      </c>
      <c r="C9254" s="14">
        <v>0</v>
      </c>
      <c r="D9254" s="15">
        <v>21040001</v>
      </c>
      <c r="E9254" s="16" t="s">
        <v>7528</v>
      </c>
      <c r="F9254" s="14">
        <v>1061</v>
      </c>
      <c r="G9254" s="17">
        <v>38839</v>
      </c>
      <c r="H9254" s="29">
        <v>2763</v>
      </c>
      <c r="I9254" s="29">
        <v>0</v>
      </c>
      <c r="J9254" s="29">
        <v>0</v>
      </c>
      <c r="K9254" s="29">
        <v>0</v>
      </c>
      <c r="L9254" s="29">
        <f t="shared" si="574"/>
        <v>2763</v>
      </c>
      <c r="M9254" s="29">
        <v>-2625</v>
      </c>
      <c r="N9254" s="29">
        <v>0</v>
      </c>
      <c r="O9254" s="29">
        <v>0</v>
      </c>
      <c r="P9254" s="29">
        <f t="shared" si="575"/>
        <v>-2625</v>
      </c>
      <c r="Q9254" s="29">
        <f t="shared" si="576"/>
        <v>138</v>
      </c>
      <c r="R9254" s="29">
        <f t="shared" si="577"/>
        <v>138</v>
      </c>
      <c r="S9254" s="15" t="s">
        <v>7227</v>
      </c>
      <c r="T9254" s="15">
        <v>100801</v>
      </c>
      <c r="U9254" s="15" t="s">
        <v>62</v>
      </c>
      <c r="V9254" s="15">
        <v>47040001</v>
      </c>
      <c r="W9254" s="15" t="s">
        <v>44</v>
      </c>
    </row>
    <row r="9255" spans="2:23" hidden="1" x14ac:dyDescent="0.25">
      <c r="B9255" s="14">
        <v>50006285</v>
      </c>
      <c r="C9255" s="14">
        <v>0</v>
      </c>
      <c r="D9255" s="15">
        <v>21040001</v>
      </c>
      <c r="E9255" s="16" t="s">
        <v>7575</v>
      </c>
      <c r="F9255" s="14">
        <v>1091</v>
      </c>
      <c r="G9255" s="17">
        <v>39049</v>
      </c>
      <c r="H9255" s="29">
        <v>2789</v>
      </c>
      <c r="I9255" s="29">
        <v>0</v>
      </c>
      <c r="J9255" s="29">
        <v>0</v>
      </c>
      <c r="K9255" s="29">
        <v>0</v>
      </c>
      <c r="L9255" s="29">
        <f t="shared" si="574"/>
        <v>2789</v>
      </c>
      <c r="M9255" s="29">
        <v>-2650</v>
      </c>
      <c r="N9255" s="29">
        <v>0</v>
      </c>
      <c r="O9255" s="29">
        <v>0</v>
      </c>
      <c r="P9255" s="29">
        <f t="shared" si="575"/>
        <v>-2650</v>
      </c>
      <c r="Q9255" s="29">
        <f t="shared" si="576"/>
        <v>139</v>
      </c>
      <c r="R9255" s="29">
        <f t="shared" si="577"/>
        <v>139</v>
      </c>
      <c r="S9255" s="15" t="s">
        <v>7227</v>
      </c>
      <c r="T9255" s="15">
        <v>100701</v>
      </c>
      <c r="U9255" s="15" t="s">
        <v>52</v>
      </c>
      <c r="V9255" s="15">
        <v>47040001</v>
      </c>
      <c r="W9255" s="15" t="s">
        <v>48</v>
      </c>
    </row>
    <row r="9256" spans="2:23" hidden="1" x14ac:dyDescent="0.25">
      <c r="B9256" s="14">
        <v>50006286</v>
      </c>
      <c r="C9256" s="14">
        <v>0</v>
      </c>
      <c r="D9256" s="15">
        <v>21040001</v>
      </c>
      <c r="E9256" s="16" t="s">
        <v>7869</v>
      </c>
      <c r="F9256" s="14">
        <v>1051</v>
      </c>
      <c r="G9256" s="17">
        <v>38623</v>
      </c>
      <c r="H9256" s="29">
        <v>2790</v>
      </c>
      <c r="I9256" s="29">
        <v>0</v>
      </c>
      <c r="J9256" s="29">
        <v>0</v>
      </c>
      <c r="K9256" s="29">
        <v>0</v>
      </c>
      <c r="L9256" s="29">
        <f t="shared" si="574"/>
        <v>2790</v>
      </c>
      <c r="M9256" s="29">
        <v>-2651</v>
      </c>
      <c r="N9256" s="29">
        <v>0</v>
      </c>
      <c r="O9256" s="29">
        <v>0</v>
      </c>
      <c r="P9256" s="29">
        <f t="shared" si="575"/>
        <v>-2651</v>
      </c>
      <c r="Q9256" s="29">
        <f t="shared" si="576"/>
        <v>139</v>
      </c>
      <c r="R9256" s="29">
        <f t="shared" si="577"/>
        <v>139</v>
      </c>
      <c r="S9256" s="15" t="s">
        <v>7227</v>
      </c>
      <c r="T9256" s="15">
        <v>100601</v>
      </c>
      <c r="U9256" s="15" t="s">
        <v>79</v>
      </c>
      <c r="V9256" s="15">
        <v>47040001</v>
      </c>
      <c r="W9256" s="15" t="s">
        <v>80</v>
      </c>
    </row>
    <row r="9257" spans="2:23" hidden="1" x14ac:dyDescent="0.25">
      <c r="B9257" s="14">
        <v>50006287</v>
      </c>
      <c r="C9257" s="14">
        <v>0</v>
      </c>
      <c r="D9257" s="15">
        <v>21040001</v>
      </c>
      <c r="E9257" s="16" t="s">
        <v>7840</v>
      </c>
      <c r="F9257" s="14">
        <v>1091</v>
      </c>
      <c r="G9257" s="17">
        <v>39016</v>
      </c>
      <c r="H9257" s="29">
        <v>2791</v>
      </c>
      <c r="I9257" s="29">
        <v>0</v>
      </c>
      <c r="J9257" s="29">
        <v>0</v>
      </c>
      <c r="K9257" s="29">
        <v>0</v>
      </c>
      <c r="L9257" s="29">
        <f t="shared" si="574"/>
        <v>2791</v>
      </c>
      <c r="M9257" s="29">
        <v>-2652</v>
      </c>
      <c r="N9257" s="29">
        <v>0</v>
      </c>
      <c r="O9257" s="29">
        <v>0</v>
      </c>
      <c r="P9257" s="29">
        <f t="shared" si="575"/>
        <v>-2652</v>
      </c>
      <c r="Q9257" s="29">
        <f t="shared" si="576"/>
        <v>139</v>
      </c>
      <c r="R9257" s="29">
        <f t="shared" si="577"/>
        <v>139</v>
      </c>
      <c r="S9257" s="15" t="s">
        <v>7227</v>
      </c>
      <c r="T9257" s="15">
        <v>100701</v>
      </c>
      <c r="U9257" s="15" t="s">
        <v>52</v>
      </c>
      <c r="V9257" s="15">
        <v>47040001</v>
      </c>
      <c r="W9257" s="15" t="s">
        <v>48</v>
      </c>
    </row>
    <row r="9258" spans="2:23" hidden="1" x14ac:dyDescent="0.25">
      <c r="B9258" s="14">
        <v>50006288</v>
      </c>
      <c r="C9258" s="14">
        <v>0</v>
      </c>
      <c r="D9258" s="15">
        <v>21040001</v>
      </c>
      <c r="E9258" s="16" t="s">
        <v>7840</v>
      </c>
      <c r="F9258" s="14">
        <v>1091</v>
      </c>
      <c r="G9258" s="17">
        <v>39021</v>
      </c>
      <c r="H9258" s="29">
        <v>2791</v>
      </c>
      <c r="I9258" s="29">
        <v>0</v>
      </c>
      <c r="J9258" s="29">
        <v>0</v>
      </c>
      <c r="K9258" s="29">
        <v>0</v>
      </c>
      <c r="L9258" s="29">
        <f t="shared" si="574"/>
        <v>2791</v>
      </c>
      <c r="M9258" s="29">
        <v>-2652</v>
      </c>
      <c r="N9258" s="29">
        <v>0</v>
      </c>
      <c r="O9258" s="29">
        <v>0</v>
      </c>
      <c r="P9258" s="29">
        <f t="shared" si="575"/>
        <v>-2652</v>
      </c>
      <c r="Q9258" s="29">
        <f t="shared" si="576"/>
        <v>139</v>
      </c>
      <c r="R9258" s="29">
        <f t="shared" si="577"/>
        <v>139</v>
      </c>
      <c r="S9258" s="15" t="s">
        <v>7227</v>
      </c>
      <c r="T9258" s="15">
        <v>100701</v>
      </c>
      <c r="U9258" s="15" t="s">
        <v>52</v>
      </c>
      <c r="V9258" s="15">
        <v>47040001</v>
      </c>
      <c r="W9258" s="15" t="s">
        <v>48</v>
      </c>
    </row>
    <row r="9259" spans="2:23" hidden="1" x14ac:dyDescent="0.25">
      <c r="B9259" s="14">
        <v>50006289</v>
      </c>
      <c r="C9259" s="14">
        <v>0</v>
      </c>
      <c r="D9259" s="15">
        <v>21040001</v>
      </c>
      <c r="E9259" s="16" t="s">
        <v>7870</v>
      </c>
      <c r="F9259" s="14">
        <v>1001</v>
      </c>
      <c r="G9259" s="17">
        <v>37890</v>
      </c>
      <c r="H9259" s="29">
        <v>2800</v>
      </c>
      <c r="I9259" s="29">
        <v>0</v>
      </c>
      <c r="J9259" s="29">
        <v>0</v>
      </c>
      <c r="K9259" s="29">
        <v>0</v>
      </c>
      <c r="L9259" s="29">
        <f t="shared" si="574"/>
        <v>2800</v>
      </c>
      <c r="M9259" s="29">
        <v>-2660</v>
      </c>
      <c r="N9259" s="29">
        <v>0</v>
      </c>
      <c r="O9259" s="29">
        <v>0</v>
      </c>
      <c r="P9259" s="29">
        <f t="shared" si="575"/>
        <v>-2660</v>
      </c>
      <c r="Q9259" s="29">
        <f t="shared" si="576"/>
        <v>140</v>
      </c>
      <c r="R9259" s="29">
        <f t="shared" si="577"/>
        <v>140</v>
      </c>
      <c r="S9259" s="15" t="s">
        <v>7227</v>
      </c>
      <c r="T9259" s="15">
        <v>100101</v>
      </c>
      <c r="U9259" s="15" t="s">
        <v>89</v>
      </c>
      <c r="V9259" s="15">
        <v>47040001</v>
      </c>
      <c r="W9259" s="15" t="s">
        <v>85</v>
      </c>
    </row>
    <row r="9260" spans="2:23" hidden="1" x14ac:dyDescent="0.25">
      <c r="B9260" s="14">
        <v>50006290</v>
      </c>
      <c r="C9260" s="14">
        <v>0</v>
      </c>
      <c r="D9260" s="15">
        <v>21040001</v>
      </c>
      <c r="E9260" s="16" t="s">
        <v>7786</v>
      </c>
      <c r="F9260" s="14">
        <v>1041</v>
      </c>
      <c r="G9260" s="17">
        <v>38559</v>
      </c>
      <c r="H9260" s="29">
        <v>2800</v>
      </c>
      <c r="I9260" s="29">
        <v>0</v>
      </c>
      <c r="J9260" s="29">
        <v>0</v>
      </c>
      <c r="K9260" s="29">
        <v>0</v>
      </c>
      <c r="L9260" s="29">
        <f t="shared" si="574"/>
        <v>2800</v>
      </c>
      <c r="M9260" s="29">
        <v>-2660</v>
      </c>
      <c r="N9260" s="29">
        <v>0</v>
      </c>
      <c r="O9260" s="29">
        <v>0</v>
      </c>
      <c r="P9260" s="29">
        <f t="shared" si="575"/>
        <v>-2660</v>
      </c>
      <c r="Q9260" s="29">
        <f t="shared" si="576"/>
        <v>140</v>
      </c>
      <c r="R9260" s="29">
        <f t="shared" si="577"/>
        <v>140</v>
      </c>
      <c r="S9260" s="15" t="s">
        <v>7227</v>
      </c>
      <c r="T9260" s="15">
        <v>100501</v>
      </c>
      <c r="U9260" s="15" t="s">
        <v>27</v>
      </c>
      <c r="V9260" s="15">
        <v>47040001</v>
      </c>
      <c r="W9260" s="15" t="s">
        <v>28</v>
      </c>
    </row>
    <row r="9261" spans="2:23" hidden="1" x14ac:dyDescent="0.25">
      <c r="B9261" s="14">
        <v>50006291</v>
      </c>
      <c r="C9261" s="14">
        <v>0</v>
      </c>
      <c r="D9261" s="15">
        <v>21040001</v>
      </c>
      <c r="E9261" s="16" t="s">
        <v>7871</v>
      </c>
      <c r="F9261" s="14">
        <v>1071</v>
      </c>
      <c r="G9261" s="17">
        <v>38833</v>
      </c>
      <c r="H9261" s="29">
        <v>2800</v>
      </c>
      <c r="I9261" s="29">
        <v>0</v>
      </c>
      <c r="J9261" s="29">
        <v>0</v>
      </c>
      <c r="K9261" s="29">
        <v>0</v>
      </c>
      <c r="L9261" s="29">
        <f t="shared" si="574"/>
        <v>2800</v>
      </c>
      <c r="M9261" s="29">
        <v>-2660</v>
      </c>
      <c r="N9261" s="29">
        <v>0</v>
      </c>
      <c r="O9261" s="29">
        <v>0</v>
      </c>
      <c r="P9261" s="29">
        <f t="shared" si="575"/>
        <v>-2660</v>
      </c>
      <c r="Q9261" s="29">
        <f t="shared" si="576"/>
        <v>140</v>
      </c>
      <c r="R9261" s="29">
        <f t="shared" si="577"/>
        <v>140</v>
      </c>
      <c r="S9261" s="15" t="s">
        <v>7227</v>
      </c>
      <c r="T9261" s="15">
        <v>100901</v>
      </c>
      <c r="U9261" s="15" t="s">
        <v>57</v>
      </c>
      <c r="V9261" s="15">
        <v>47040001</v>
      </c>
      <c r="W9261" s="15" t="s">
        <v>58</v>
      </c>
    </row>
    <row r="9262" spans="2:23" hidden="1" x14ac:dyDescent="0.25">
      <c r="B9262" s="14">
        <v>50006292</v>
      </c>
      <c r="C9262" s="14">
        <v>0</v>
      </c>
      <c r="D9262" s="15">
        <v>21040001</v>
      </c>
      <c r="E9262" s="16" t="s">
        <v>7731</v>
      </c>
      <c r="F9262" s="14">
        <v>1011</v>
      </c>
      <c r="G9262" s="17">
        <v>36794</v>
      </c>
      <c r="H9262" s="29">
        <v>2816</v>
      </c>
      <c r="I9262" s="29">
        <v>0</v>
      </c>
      <c r="J9262" s="29">
        <v>0</v>
      </c>
      <c r="K9262" s="29">
        <v>0</v>
      </c>
      <c r="L9262" s="29">
        <f t="shared" si="574"/>
        <v>2816</v>
      </c>
      <c r="M9262" s="29">
        <v>-2675</v>
      </c>
      <c r="N9262" s="29">
        <v>0</v>
      </c>
      <c r="O9262" s="29">
        <v>0</v>
      </c>
      <c r="P9262" s="29">
        <f t="shared" si="575"/>
        <v>-2675</v>
      </c>
      <c r="Q9262" s="29">
        <f t="shared" si="576"/>
        <v>141</v>
      </c>
      <c r="R9262" s="29">
        <f t="shared" si="577"/>
        <v>141</v>
      </c>
      <c r="S9262" s="15" t="s">
        <v>7227</v>
      </c>
      <c r="T9262" s="15">
        <v>100201</v>
      </c>
      <c r="U9262" s="15" t="s">
        <v>75</v>
      </c>
      <c r="V9262" s="15">
        <v>47040001</v>
      </c>
      <c r="W9262" s="15" t="s">
        <v>71</v>
      </c>
    </row>
    <row r="9263" spans="2:23" hidden="1" x14ac:dyDescent="0.25">
      <c r="B9263" s="14">
        <v>50006293</v>
      </c>
      <c r="C9263" s="14">
        <v>0</v>
      </c>
      <c r="D9263" s="15">
        <v>21040001</v>
      </c>
      <c r="E9263" s="16" t="s">
        <v>7683</v>
      </c>
      <c r="F9263" s="14">
        <v>1011</v>
      </c>
      <c r="G9263" s="17">
        <v>38073</v>
      </c>
      <c r="H9263" s="29">
        <v>2825</v>
      </c>
      <c r="I9263" s="29">
        <v>0</v>
      </c>
      <c r="J9263" s="29">
        <v>0</v>
      </c>
      <c r="K9263" s="29">
        <v>0</v>
      </c>
      <c r="L9263" s="29">
        <f t="shared" si="574"/>
        <v>2825</v>
      </c>
      <c r="M9263" s="29">
        <v>-2684</v>
      </c>
      <c r="N9263" s="29">
        <v>0</v>
      </c>
      <c r="O9263" s="29">
        <v>0</v>
      </c>
      <c r="P9263" s="29">
        <f t="shared" si="575"/>
        <v>-2684</v>
      </c>
      <c r="Q9263" s="29">
        <f t="shared" si="576"/>
        <v>141</v>
      </c>
      <c r="R9263" s="29">
        <f t="shared" si="577"/>
        <v>141</v>
      </c>
      <c r="S9263" s="15" t="s">
        <v>7227</v>
      </c>
      <c r="T9263" s="15">
        <v>100201</v>
      </c>
      <c r="U9263" s="15" t="s">
        <v>75</v>
      </c>
      <c r="V9263" s="15">
        <v>47040001</v>
      </c>
      <c r="W9263" s="15" t="s">
        <v>71</v>
      </c>
    </row>
    <row r="9264" spans="2:23" hidden="1" x14ac:dyDescent="0.25">
      <c r="B9264" s="14">
        <v>50006294</v>
      </c>
      <c r="C9264" s="14">
        <v>0</v>
      </c>
      <c r="D9264" s="15">
        <v>21040001</v>
      </c>
      <c r="E9264" s="16" t="s">
        <v>7683</v>
      </c>
      <c r="F9264" s="14">
        <v>1011</v>
      </c>
      <c r="G9264" s="17">
        <v>38078</v>
      </c>
      <c r="H9264" s="29">
        <v>2825</v>
      </c>
      <c r="I9264" s="29">
        <v>0</v>
      </c>
      <c r="J9264" s="29">
        <v>0</v>
      </c>
      <c r="K9264" s="29">
        <v>0</v>
      </c>
      <c r="L9264" s="29">
        <f t="shared" si="574"/>
        <v>2825</v>
      </c>
      <c r="M9264" s="29">
        <v>-2683</v>
      </c>
      <c r="N9264" s="29">
        <v>0</v>
      </c>
      <c r="O9264" s="29">
        <v>0</v>
      </c>
      <c r="P9264" s="29">
        <f t="shared" si="575"/>
        <v>-2683</v>
      </c>
      <c r="Q9264" s="29">
        <f t="shared" si="576"/>
        <v>142</v>
      </c>
      <c r="R9264" s="29">
        <f t="shared" si="577"/>
        <v>142</v>
      </c>
      <c r="S9264" s="15" t="s">
        <v>7227</v>
      </c>
      <c r="T9264" s="15">
        <v>100201</v>
      </c>
      <c r="U9264" s="15" t="s">
        <v>75</v>
      </c>
      <c r="V9264" s="15">
        <v>47040001</v>
      </c>
      <c r="W9264" s="15" t="s">
        <v>71</v>
      </c>
    </row>
    <row r="9265" spans="2:23" hidden="1" x14ac:dyDescent="0.25">
      <c r="B9265" s="14">
        <v>50006295</v>
      </c>
      <c r="C9265" s="14">
        <v>0</v>
      </c>
      <c r="D9265" s="15">
        <v>21040001</v>
      </c>
      <c r="E9265" s="16" t="s">
        <v>7642</v>
      </c>
      <c r="F9265" s="14">
        <v>1051</v>
      </c>
      <c r="G9265" s="17">
        <v>38582</v>
      </c>
      <c r="H9265" s="29">
        <v>2825</v>
      </c>
      <c r="I9265" s="29">
        <v>0</v>
      </c>
      <c r="J9265" s="29">
        <v>0</v>
      </c>
      <c r="K9265" s="29">
        <v>0</v>
      </c>
      <c r="L9265" s="29">
        <f t="shared" si="574"/>
        <v>2825</v>
      </c>
      <c r="M9265" s="29">
        <v>-2684</v>
      </c>
      <c r="N9265" s="29">
        <v>0</v>
      </c>
      <c r="O9265" s="29">
        <v>0</v>
      </c>
      <c r="P9265" s="29">
        <f t="shared" si="575"/>
        <v>-2684</v>
      </c>
      <c r="Q9265" s="29">
        <f t="shared" si="576"/>
        <v>141</v>
      </c>
      <c r="R9265" s="29">
        <f t="shared" si="577"/>
        <v>141</v>
      </c>
      <c r="S9265" s="15" t="s">
        <v>7227</v>
      </c>
      <c r="T9265" s="15">
        <v>100601</v>
      </c>
      <c r="U9265" s="15" t="s">
        <v>79</v>
      </c>
      <c r="V9265" s="15">
        <v>47040001</v>
      </c>
      <c r="W9265" s="15" t="s">
        <v>80</v>
      </c>
    </row>
    <row r="9266" spans="2:23" hidden="1" x14ac:dyDescent="0.25">
      <c r="B9266" s="14">
        <v>50006296</v>
      </c>
      <c r="C9266" s="14">
        <v>0</v>
      </c>
      <c r="D9266" s="15">
        <v>21040001</v>
      </c>
      <c r="E9266" s="16" t="s">
        <v>7872</v>
      </c>
      <c r="F9266" s="14">
        <v>1091</v>
      </c>
      <c r="G9266" s="17">
        <v>39015</v>
      </c>
      <c r="H9266" s="29">
        <v>2825</v>
      </c>
      <c r="I9266" s="29">
        <v>0</v>
      </c>
      <c r="J9266" s="29">
        <v>0</v>
      </c>
      <c r="K9266" s="29">
        <v>0</v>
      </c>
      <c r="L9266" s="29">
        <f t="shared" si="574"/>
        <v>2825</v>
      </c>
      <c r="M9266" s="29">
        <v>-2684</v>
      </c>
      <c r="N9266" s="29">
        <v>0</v>
      </c>
      <c r="O9266" s="29">
        <v>0</v>
      </c>
      <c r="P9266" s="29">
        <f t="shared" si="575"/>
        <v>-2684</v>
      </c>
      <c r="Q9266" s="29">
        <f t="shared" si="576"/>
        <v>141</v>
      </c>
      <c r="R9266" s="29">
        <f t="shared" si="577"/>
        <v>141</v>
      </c>
      <c r="S9266" s="15" t="s">
        <v>7227</v>
      </c>
      <c r="T9266" s="15">
        <v>100701</v>
      </c>
      <c r="U9266" s="15" t="s">
        <v>52</v>
      </c>
      <c r="V9266" s="15">
        <v>47040001</v>
      </c>
      <c r="W9266" s="15" t="s">
        <v>48</v>
      </c>
    </row>
    <row r="9267" spans="2:23" hidden="1" x14ac:dyDescent="0.25">
      <c r="B9267" s="14">
        <v>50006297</v>
      </c>
      <c r="C9267" s="14">
        <v>0</v>
      </c>
      <c r="D9267" s="15">
        <v>21040001</v>
      </c>
      <c r="E9267" s="16" t="s">
        <v>7584</v>
      </c>
      <c r="F9267" s="14">
        <v>1091</v>
      </c>
      <c r="G9267" s="17">
        <v>39044</v>
      </c>
      <c r="H9267" s="29">
        <v>2831</v>
      </c>
      <c r="I9267" s="29">
        <v>0</v>
      </c>
      <c r="J9267" s="29">
        <v>0</v>
      </c>
      <c r="K9267" s="29">
        <v>0</v>
      </c>
      <c r="L9267" s="29">
        <f t="shared" si="574"/>
        <v>2831</v>
      </c>
      <c r="M9267" s="29">
        <v>-2690</v>
      </c>
      <c r="N9267" s="29">
        <v>0</v>
      </c>
      <c r="O9267" s="29">
        <v>0</v>
      </c>
      <c r="P9267" s="29">
        <f t="shared" si="575"/>
        <v>-2690</v>
      </c>
      <c r="Q9267" s="29">
        <f t="shared" si="576"/>
        <v>141</v>
      </c>
      <c r="R9267" s="29">
        <f t="shared" si="577"/>
        <v>141</v>
      </c>
      <c r="S9267" s="15" t="s">
        <v>7227</v>
      </c>
      <c r="T9267" s="15">
        <v>100701</v>
      </c>
      <c r="U9267" s="15" t="s">
        <v>52</v>
      </c>
      <c r="V9267" s="15">
        <v>47040001</v>
      </c>
      <c r="W9267" s="15" t="s">
        <v>48</v>
      </c>
    </row>
    <row r="9268" spans="2:23" hidden="1" x14ac:dyDescent="0.25">
      <c r="B9268" s="14">
        <v>50006298</v>
      </c>
      <c r="C9268" s="14">
        <v>0</v>
      </c>
      <c r="D9268" s="15">
        <v>21040001</v>
      </c>
      <c r="E9268" s="16" t="s">
        <v>7584</v>
      </c>
      <c r="F9268" s="14">
        <v>1091</v>
      </c>
      <c r="G9268" s="17">
        <v>39066</v>
      </c>
      <c r="H9268" s="29">
        <v>2831</v>
      </c>
      <c r="I9268" s="29">
        <v>0</v>
      </c>
      <c r="J9268" s="29">
        <v>0</v>
      </c>
      <c r="K9268" s="29">
        <v>0</v>
      </c>
      <c r="L9268" s="29">
        <f t="shared" si="574"/>
        <v>2831</v>
      </c>
      <c r="M9268" s="29">
        <v>-2690</v>
      </c>
      <c r="N9268" s="29">
        <v>0</v>
      </c>
      <c r="O9268" s="29">
        <v>0</v>
      </c>
      <c r="P9268" s="29">
        <f t="shared" si="575"/>
        <v>-2690</v>
      </c>
      <c r="Q9268" s="29">
        <f t="shared" si="576"/>
        <v>141</v>
      </c>
      <c r="R9268" s="29">
        <f t="shared" si="577"/>
        <v>141</v>
      </c>
      <c r="S9268" s="15" t="s">
        <v>7227</v>
      </c>
      <c r="T9268" s="15">
        <v>100701</v>
      </c>
      <c r="U9268" s="15" t="s">
        <v>52</v>
      </c>
      <c r="V9268" s="15">
        <v>47040001</v>
      </c>
      <c r="W9268" s="15" t="s">
        <v>48</v>
      </c>
    </row>
    <row r="9269" spans="2:23" hidden="1" x14ac:dyDescent="0.25">
      <c r="B9269" s="14">
        <v>50006299</v>
      </c>
      <c r="C9269" s="14">
        <v>0</v>
      </c>
      <c r="D9269" s="15">
        <v>21040001</v>
      </c>
      <c r="E9269" s="16" t="s">
        <v>7584</v>
      </c>
      <c r="F9269" s="14">
        <v>1091</v>
      </c>
      <c r="G9269" s="17">
        <v>39078</v>
      </c>
      <c r="H9269" s="29">
        <v>2831</v>
      </c>
      <c r="I9269" s="29">
        <v>0</v>
      </c>
      <c r="J9269" s="29">
        <v>0</v>
      </c>
      <c r="K9269" s="29">
        <v>0</v>
      </c>
      <c r="L9269" s="29">
        <f t="shared" si="574"/>
        <v>2831</v>
      </c>
      <c r="M9269" s="29">
        <v>-2690</v>
      </c>
      <c r="N9269" s="29">
        <v>0</v>
      </c>
      <c r="O9269" s="29">
        <v>0</v>
      </c>
      <c r="P9269" s="29">
        <f t="shared" si="575"/>
        <v>-2690</v>
      </c>
      <c r="Q9269" s="29">
        <f t="shared" si="576"/>
        <v>141</v>
      </c>
      <c r="R9269" s="29">
        <f t="shared" si="577"/>
        <v>141</v>
      </c>
      <c r="S9269" s="15" t="s">
        <v>7227</v>
      </c>
      <c r="T9269" s="15">
        <v>100701</v>
      </c>
      <c r="U9269" s="15" t="s">
        <v>52</v>
      </c>
      <c r="V9269" s="15">
        <v>47040001</v>
      </c>
      <c r="W9269" s="15" t="s">
        <v>48</v>
      </c>
    </row>
    <row r="9270" spans="2:23" hidden="1" x14ac:dyDescent="0.25">
      <c r="B9270" s="14">
        <v>50006300</v>
      </c>
      <c r="C9270" s="14">
        <v>0</v>
      </c>
      <c r="D9270" s="15">
        <v>21040001</v>
      </c>
      <c r="E9270" s="16" t="s">
        <v>7873</v>
      </c>
      <c r="F9270" s="14">
        <v>1025</v>
      </c>
      <c r="G9270" s="17">
        <v>39545</v>
      </c>
      <c r="H9270" s="29">
        <v>2832</v>
      </c>
      <c r="I9270" s="29">
        <v>0</v>
      </c>
      <c r="J9270" s="29">
        <v>0</v>
      </c>
      <c r="K9270" s="29">
        <v>0</v>
      </c>
      <c r="L9270" s="29">
        <f t="shared" si="574"/>
        <v>2832</v>
      </c>
      <c r="M9270" s="29">
        <v>-2691</v>
      </c>
      <c r="N9270" s="29">
        <v>0</v>
      </c>
      <c r="O9270" s="29">
        <v>0</v>
      </c>
      <c r="P9270" s="29">
        <f t="shared" si="575"/>
        <v>-2691</v>
      </c>
      <c r="Q9270" s="29">
        <f t="shared" si="576"/>
        <v>141</v>
      </c>
      <c r="R9270" s="29">
        <f t="shared" si="577"/>
        <v>141</v>
      </c>
      <c r="S9270" s="15" t="s">
        <v>7227</v>
      </c>
      <c r="T9270" s="15">
        <v>100305</v>
      </c>
      <c r="U9270" s="15" t="s">
        <v>156</v>
      </c>
      <c r="V9270" s="15">
        <v>47040001</v>
      </c>
      <c r="W9270" s="15" t="s">
        <v>33</v>
      </c>
    </row>
    <row r="9271" spans="2:23" hidden="1" x14ac:dyDescent="0.25">
      <c r="B9271" s="14">
        <v>50006302</v>
      </c>
      <c r="C9271" s="14">
        <v>0</v>
      </c>
      <c r="D9271" s="15">
        <v>21040001</v>
      </c>
      <c r="E9271" s="16" t="s">
        <v>7708</v>
      </c>
      <c r="F9271" s="14">
        <v>1021</v>
      </c>
      <c r="G9271" s="17">
        <v>38623</v>
      </c>
      <c r="H9271" s="29">
        <v>2834</v>
      </c>
      <c r="I9271" s="29">
        <v>0</v>
      </c>
      <c r="J9271" s="29">
        <v>0</v>
      </c>
      <c r="K9271" s="29">
        <v>0</v>
      </c>
      <c r="L9271" s="29">
        <f t="shared" si="574"/>
        <v>2834</v>
      </c>
      <c r="M9271" s="29">
        <v>-2693</v>
      </c>
      <c r="N9271" s="29">
        <v>0</v>
      </c>
      <c r="O9271" s="29">
        <v>0</v>
      </c>
      <c r="P9271" s="29">
        <f t="shared" si="575"/>
        <v>-2693</v>
      </c>
      <c r="Q9271" s="29">
        <f t="shared" si="576"/>
        <v>141</v>
      </c>
      <c r="R9271" s="29">
        <f t="shared" si="577"/>
        <v>141</v>
      </c>
      <c r="S9271" s="15" t="s">
        <v>7227</v>
      </c>
      <c r="T9271" s="15">
        <v>100301</v>
      </c>
      <c r="U9271" s="15" t="s">
        <v>32</v>
      </c>
      <c r="V9271" s="15">
        <v>47040001</v>
      </c>
      <c r="W9271" s="15" t="s">
        <v>33</v>
      </c>
    </row>
    <row r="9272" spans="2:23" hidden="1" x14ac:dyDescent="0.25">
      <c r="B9272" s="14">
        <v>50006303</v>
      </c>
      <c r="C9272" s="14">
        <v>0</v>
      </c>
      <c r="D9272" s="15">
        <v>21040001</v>
      </c>
      <c r="E9272" s="16" t="s">
        <v>7874</v>
      </c>
      <c r="F9272" s="14">
        <v>1021</v>
      </c>
      <c r="G9272" s="17">
        <v>39103</v>
      </c>
      <c r="H9272" s="29">
        <v>2834</v>
      </c>
      <c r="I9272" s="29">
        <v>0</v>
      </c>
      <c r="J9272" s="29">
        <v>0</v>
      </c>
      <c r="K9272" s="29">
        <v>0</v>
      </c>
      <c r="L9272" s="29">
        <f t="shared" si="574"/>
        <v>2834</v>
      </c>
      <c r="M9272" s="29">
        <v>-2693</v>
      </c>
      <c r="N9272" s="29">
        <v>0</v>
      </c>
      <c r="O9272" s="29">
        <v>0</v>
      </c>
      <c r="P9272" s="29">
        <f t="shared" si="575"/>
        <v>-2693</v>
      </c>
      <c r="Q9272" s="29">
        <f t="shared" si="576"/>
        <v>141</v>
      </c>
      <c r="R9272" s="29">
        <f t="shared" si="577"/>
        <v>141</v>
      </c>
      <c r="S9272" s="15" t="s">
        <v>7227</v>
      </c>
      <c r="T9272" s="15">
        <v>100301</v>
      </c>
      <c r="U9272" s="15" t="s">
        <v>32</v>
      </c>
      <c r="V9272" s="15">
        <v>47040001</v>
      </c>
      <c r="W9272" s="15" t="s">
        <v>33</v>
      </c>
    </row>
    <row r="9273" spans="2:23" hidden="1" x14ac:dyDescent="0.25">
      <c r="B9273" s="14">
        <v>50006304</v>
      </c>
      <c r="C9273" s="14">
        <v>0</v>
      </c>
      <c r="D9273" s="15">
        <v>21040001</v>
      </c>
      <c r="E9273" s="16" t="s">
        <v>7875</v>
      </c>
      <c r="F9273" s="14">
        <v>1041</v>
      </c>
      <c r="G9273" s="17">
        <v>39086</v>
      </c>
      <c r="H9273" s="29">
        <v>2834</v>
      </c>
      <c r="I9273" s="29">
        <v>0</v>
      </c>
      <c r="J9273" s="29">
        <v>0</v>
      </c>
      <c r="K9273" s="29">
        <v>0</v>
      </c>
      <c r="L9273" s="29">
        <f t="shared" ref="L9273:L9336" si="578">SUM(H9273:K9273)</f>
        <v>2834</v>
      </c>
      <c r="M9273" s="29">
        <v>-2693</v>
      </c>
      <c r="N9273" s="29">
        <v>0</v>
      </c>
      <c r="O9273" s="29">
        <v>0</v>
      </c>
      <c r="P9273" s="29">
        <f t="shared" si="575"/>
        <v>-2693</v>
      </c>
      <c r="Q9273" s="29">
        <f t="shared" si="576"/>
        <v>141</v>
      </c>
      <c r="R9273" s="29">
        <f t="shared" si="577"/>
        <v>141</v>
      </c>
      <c r="S9273" s="15" t="s">
        <v>7227</v>
      </c>
      <c r="T9273" s="15">
        <v>100501</v>
      </c>
      <c r="U9273" s="15" t="s">
        <v>27</v>
      </c>
      <c r="V9273" s="15">
        <v>47040001</v>
      </c>
      <c r="W9273" s="15" t="s">
        <v>28</v>
      </c>
    </row>
    <row r="9274" spans="2:23" hidden="1" x14ac:dyDescent="0.25">
      <c r="B9274" s="14">
        <v>50006305</v>
      </c>
      <c r="C9274" s="14">
        <v>0</v>
      </c>
      <c r="D9274" s="15">
        <v>21040001</v>
      </c>
      <c r="E9274" s="16" t="s">
        <v>7875</v>
      </c>
      <c r="F9274" s="14">
        <v>1041</v>
      </c>
      <c r="G9274" s="17">
        <v>39108</v>
      </c>
      <c r="H9274" s="29">
        <v>2834</v>
      </c>
      <c r="I9274" s="29">
        <v>0</v>
      </c>
      <c r="J9274" s="29">
        <v>0</v>
      </c>
      <c r="K9274" s="29">
        <v>0</v>
      </c>
      <c r="L9274" s="29">
        <f t="shared" si="578"/>
        <v>2834</v>
      </c>
      <c r="M9274" s="29">
        <v>-2693</v>
      </c>
      <c r="N9274" s="29">
        <v>0</v>
      </c>
      <c r="O9274" s="29">
        <v>0</v>
      </c>
      <c r="P9274" s="29">
        <f t="shared" si="575"/>
        <v>-2693</v>
      </c>
      <c r="Q9274" s="29">
        <f t="shared" si="576"/>
        <v>141</v>
      </c>
      <c r="R9274" s="29">
        <f t="shared" si="577"/>
        <v>141</v>
      </c>
      <c r="S9274" s="15" t="s">
        <v>7227</v>
      </c>
      <c r="T9274" s="15">
        <v>100501</v>
      </c>
      <c r="U9274" s="15" t="s">
        <v>27</v>
      </c>
      <c r="V9274" s="15">
        <v>47040001</v>
      </c>
      <c r="W9274" s="15" t="s">
        <v>28</v>
      </c>
    </row>
    <row r="9275" spans="2:23" hidden="1" x14ac:dyDescent="0.25">
      <c r="B9275" s="14">
        <v>50006306</v>
      </c>
      <c r="C9275" s="14">
        <v>0</v>
      </c>
      <c r="D9275" s="15">
        <v>21040001</v>
      </c>
      <c r="E9275" s="16" t="s">
        <v>7875</v>
      </c>
      <c r="F9275" s="14">
        <v>1041</v>
      </c>
      <c r="G9275" s="17">
        <v>38686</v>
      </c>
      <c r="H9275" s="29">
        <v>2834</v>
      </c>
      <c r="I9275" s="29">
        <v>0</v>
      </c>
      <c r="J9275" s="29">
        <v>0</v>
      </c>
      <c r="K9275" s="29">
        <v>0</v>
      </c>
      <c r="L9275" s="29">
        <f t="shared" si="578"/>
        <v>2834</v>
      </c>
      <c r="M9275" s="29">
        <v>-2693</v>
      </c>
      <c r="N9275" s="29">
        <v>0</v>
      </c>
      <c r="O9275" s="29">
        <v>0</v>
      </c>
      <c r="P9275" s="29">
        <f t="shared" si="575"/>
        <v>-2693</v>
      </c>
      <c r="Q9275" s="29">
        <f t="shared" si="576"/>
        <v>141</v>
      </c>
      <c r="R9275" s="29">
        <f t="shared" si="577"/>
        <v>141</v>
      </c>
      <c r="S9275" s="15" t="s">
        <v>7227</v>
      </c>
      <c r="T9275" s="15">
        <v>100501</v>
      </c>
      <c r="U9275" s="15" t="s">
        <v>27</v>
      </c>
      <c r="V9275" s="15">
        <v>47040001</v>
      </c>
      <c r="W9275" s="15" t="s">
        <v>28</v>
      </c>
    </row>
    <row r="9276" spans="2:23" hidden="1" x14ac:dyDescent="0.25">
      <c r="B9276" s="14">
        <v>50006307</v>
      </c>
      <c r="C9276" s="14">
        <v>0</v>
      </c>
      <c r="D9276" s="15">
        <v>21040001</v>
      </c>
      <c r="E9276" s="16" t="s">
        <v>7875</v>
      </c>
      <c r="F9276" s="14">
        <v>1041</v>
      </c>
      <c r="G9276" s="17">
        <v>38686</v>
      </c>
      <c r="H9276" s="29">
        <v>2834</v>
      </c>
      <c r="I9276" s="29">
        <v>0</v>
      </c>
      <c r="J9276" s="29">
        <v>0</v>
      </c>
      <c r="K9276" s="29">
        <v>0</v>
      </c>
      <c r="L9276" s="29">
        <f t="shared" si="578"/>
        <v>2834</v>
      </c>
      <c r="M9276" s="29">
        <v>-2693</v>
      </c>
      <c r="N9276" s="29">
        <v>0</v>
      </c>
      <c r="O9276" s="29">
        <v>0</v>
      </c>
      <c r="P9276" s="29">
        <f t="shared" si="575"/>
        <v>-2693</v>
      </c>
      <c r="Q9276" s="29">
        <f t="shared" si="576"/>
        <v>141</v>
      </c>
      <c r="R9276" s="29">
        <f t="shared" si="577"/>
        <v>141</v>
      </c>
      <c r="S9276" s="15" t="s">
        <v>7227</v>
      </c>
      <c r="T9276" s="15">
        <v>100501</v>
      </c>
      <c r="U9276" s="15" t="s">
        <v>27</v>
      </c>
      <c r="V9276" s="15">
        <v>47040001</v>
      </c>
      <c r="W9276" s="15" t="s">
        <v>28</v>
      </c>
    </row>
    <row r="9277" spans="2:23" hidden="1" x14ac:dyDescent="0.25">
      <c r="B9277" s="14">
        <v>50006308</v>
      </c>
      <c r="C9277" s="14">
        <v>0</v>
      </c>
      <c r="D9277" s="15">
        <v>21040001</v>
      </c>
      <c r="E9277" s="16" t="s">
        <v>7708</v>
      </c>
      <c r="F9277" s="14">
        <v>1021</v>
      </c>
      <c r="G9277" s="17">
        <v>38690</v>
      </c>
      <c r="H9277" s="29">
        <v>2834</v>
      </c>
      <c r="I9277" s="29">
        <v>0</v>
      </c>
      <c r="J9277" s="29">
        <v>0</v>
      </c>
      <c r="K9277" s="29">
        <v>0</v>
      </c>
      <c r="L9277" s="29">
        <f t="shared" si="578"/>
        <v>2834</v>
      </c>
      <c r="M9277" s="29">
        <v>-2693</v>
      </c>
      <c r="N9277" s="29">
        <v>0</v>
      </c>
      <c r="O9277" s="29">
        <v>0</v>
      </c>
      <c r="P9277" s="29">
        <f t="shared" si="575"/>
        <v>-2693</v>
      </c>
      <c r="Q9277" s="29">
        <f t="shared" si="576"/>
        <v>141</v>
      </c>
      <c r="R9277" s="29">
        <f t="shared" si="577"/>
        <v>141</v>
      </c>
      <c r="S9277" s="15" t="s">
        <v>7227</v>
      </c>
      <c r="T9277" s="15">
        <v>100301</v>
      </c>
      <c r="U9277" s="15" t="s">
        <v>32</v>
      </c>
      <c r="V9277" s="15">
        <v>47040001</v>
      </c>
      <c r="W9277" s="15" t="s">
        <v>33</v>
      </c>
    </row>
    <row r="9278" spans="2:23" hidden="1" x14ac:dyDescent="0.25">
      <c r="B9278" s="14">
        <v>50006309</v>
      </c>
      <c r="C9278" s="14">
        <v>0</v>
      </c>
      <c r="D9278" s="15">
        <v>21040001</v>
      </c>
      <c r="E9278" s="16" t="s">
        <v>7533</v>
      </c>
      <c r="F9278" s="14">
        <v>1011</v>
      </c>
      <c r="G9278" s="17">
        <v>37894</v>
      </c>
      <c r="H9278" s="29">
        <v>2840</v>
      </c>
      <c r="I9278" s="29">
        <v>0</v>
      </c>
      <c r="J9278" s="29">
        <v>0</v>
      </c>
      <c r="K9278" s="29">
        <v>0</v>
      </c>
      <c r="L9278" s="29">
        <f t="shared" si="578"/>
        <v>2840</v>
      </c>
      <c r="M9278" s="29">
        <v>-2698</v>
      </c>
      <c r="N9278" s="29">
        <v>0</v>
      </c>
      <c r="O9278" s="29">
        <v>0</v>
      </c>
      <c r="P9278" s="29">
        <f t="shared" si="575"/>
        <v>-2698</v>
      </c>
      <c r="Q9278" s="29">
        <f t="shared" si="576"/>
        <v>142</v>
      </c>
      <c r="R9278" s="29">
        <f t="shared" si="577"/>
        <v>142</v>
      </c>
      <c r="S9278" s="15" t="s">
        <v>7227</v>
      </c>
      <c r="T9278" s="15">
        <v>100201</v>
      </c>
      <c r="U9278" s="15" t="s">
        <v>75</v>
      </c>
      <c r="V9278" s="15">
        <v>47040001</v>
      </c>
      <c r="W9278" s="15" t="s">
        <v>71</v>
      </c>
    </row>
    <row r="9279" spans="2:23" hidden="1" x14ac:dyDescent="0.25">
      <c r="B9279" s="14">
        <v>50006310</v>
      </c>
      <c r="C9279" s="14">
        <v>0</v>
      </c>
      <c r="D9279" s="15">
        <v>21040001</v>
      </c>
      <c r="E9279" s="16" t="s">
        <v>7876</v>
      </c>
      <c r="F9279" s="14">
        <v>1091</v>
      </c>
      <c r="G9279" s="17">
        <v>38953</v>
      </c>
      <c r="H9279" s="29">
        <v>2846</v>
      </c>
      <c r="I9279" s="29">
        <v>0</v>
      </c>
      <c r="J9279" s="29">
        <v>0</v>
      </c>
      <c r="K9279" s="29">
        <v>0</v>
      </c>
      <c r="L9279" s="29">
        <f t="shared" si="578"/>
        <v>2846</v>
      </c>
      <c r="M9279" s="29">
        <v>-2704</v>
      </c>
      <c r="N9279" s="29">
        <v>0</v>
      </c>
      <c r="O9279" s="29">
        <v>0</v>
      </c>
      <c r="P9279" s="29">
        <f t="shared" si="575"/>
        <v>-2704</v>
      </c>
      <c r="Q9279" s="29">
        <f t="shared" si="576"/>
        <v>142</v>
      </c>
      <c r="R9279" s="29">
        <f t="shared" si="577"/>
        <v>142</v>
      </c>
      <c r="S9279" s="15" t="s">
        <v>7227</v>
      </c>
      <c r="T9279" s="15">
        <v>100701</v>
      </c>
      <c r="U9279" s="15" t="s">
        <v>52</v>
      </c>
      <c r="V9279" s="15">
        <v>47040001</v>
      </c>
      <c r="W9279" s="15" t="s">
        <v>48</v>
      </c>
    </row>
    <row r="9280" spans="2:23" hidden="1" x14ac:dyDescent="0.25">
      <c r="B9280" s="14">
        <v>50006311</v>
      </c>
      <c r="C9280" s="14">
        <v>0</v>
      </c>
      <c r="D9280" s="15">
        <v>21040001</v>
      </c>
      <c r="E9280" s="16" t="s">
        <v>7877</v>
      </c>
      <c r="F9280" s="14">
        <v>1001</v>
      </c>
      <c r="G9280" s="17">
        <v>37089</v>
      </c>
      <c r="H9280" s="29">
        <v>2850</v>
      </c>
      <c r="I9280" s="29">
        <v>0</v>
      </c>
      <c r="J9280" s="29">
        <v>0</v>
      </c>
      <c r="K9280" s="29">
        <v>0</v>
      </c>
      <c r="L9280" s="29">
        <f t="shared" si="578"/>
        <v>2850</v>
      </c>
      <c r="M9280" s="29">
        <v>-2707</v>
      </c>
      <c r="N9280" s="29">
        <v>0</v>
      </c>
      <c r="O9280" s="29">
        <v>0</v>
      </c>
      <c r="P9280" s="29">
        <f t="shared" si="575"/>
        <v>-2707</v>
      </c>
      <c r="Q9280" s="29">
        <f t="shared" si="576"/>
        <v>143</v>
      </c>
      <c r="R9280" s="29">
        <f t="shared" si="577"/>
        <v>143</v>
      </c>
      <c r="S9280" s="15" t="s">
        <v>7227</v>
      </c>
      <c r="T9280" s="15">
        <v>100101</v>
      </c>
      <c r="U9280" s="15" t="s">
        <v>89</v>
      </c>
      <c r="V9280" s="15">
        <v>47040001</v>
      </c>
      <c r="W9280" s="15" t="s">
        <v>85</v>
      </c>
    </row>
    <row r="9281" spans="2:23" hidden="1" x14ac:dyDescent="0.25">
      <c r="B9281" s="14">
        <v>50006312</v>
      </c>
      <c r="C9281" s="14">
        <v>0</v>
      </c>
      <c r="D9281" s="15">
        <v>21040001</v>
      </c>
      <c r="E9281" s="16" t="s">
        <v>7878</v>
      </c>
      <c r="F9281" s="14">
        <v>1001</v>
      </c>
      <c r="G9281" s="17">
        <v>37610</v>
      </c>
      <c r="H9281" s="29">
        <v>2850</v>
      </c>
      <c r="I9281" s="29">
        <v>0</v>
      </c>
      <c r="J9281" s="29">
        <v>0</v>
      </c>
      <c r="K9281" s="29">
        <v>0</v>
      </c>
      <c r="L9281" s="29">
        <f t="shared" si="578"/>
        <v>2850</v>
      </c>
      <c r="M9281" s="29">
        <v>-2707</v>
      </c>
      <c r="N9281" s="29">
        <v>0</v>
      </c>
      <c r="O9281" s="29">
        <v>0</v>
      </c>
      <c r="P9281" s="29">
        <f t="shared" si="575"/>
        <v>-2707</v>
      </c>
      <c r="Q9281" s="29">
        <f t="shared" si="576"/>
        <v>143</v>
      </c>
      <c r="R9281" s="29">
        <f t="shared" si="577"/>
        <v>143</v>
      </c>
      <c r="S9281" s="15" t="s">
        <v>7227</v>
      </c>
      <c r="T9281" s="15">
        <v>100101</v>
      </c>
      <c r="U9281" s="15" t="s">
        <v>89</v>
      </c>
      <c r="V9281" s="15">
        <v>47040001</v>
      </c>
      <c r="W9281" s="15" t="s">
        <v>85</v>
      </c>
    </row>
    <row r="9282" spans="2:23" hidden="1" x14ac:dyDescent="0.25">
      <c r="B9282" s="14">
        <v>50006313</v>
      </c>
      <c r="C9282" s="14">
        <v>0</v>
      </c>
      <c r="D9282" s="15">
        <v>21040001</v>
      </c>
      <c r="E9282" s="16" t="s">
        <v>7879</v>
      </c>
      <c r="F9282" s="14">
        <v>1001</v>
      </c>
      <c r="G9282" s="17">
        <v>38045</v>
      </c>
      <c r="H9282" s="29">
        <v>2850</v>
      </c>
      <c r="I9282" s="29">
        <v>0</v>
      </c>
      <c r="J9282" s="29">
        <v>0</v>
      </c>
      <c r="K9282" s="29">
        <v>0</v>
      </c>
      <c r="L9282" s="29">
        <f t="shared" si="578"/>
        <v>2850</v>
      </c>
      <c r="M9282" s="29">
        <v>-2707</v>
      </c>
      <c r="N9282" s="29">
        <v>0</v>
      </c>
      <c r="O9282" s="29">
        <v>0</v>
      </c>
      <c r="P9282" s="29">
        <f t="shared" si="575"/>
        <v>-2707</v>
      </c>
      <c r="Q9282" s="29">
        <f t="shared" si="576"/>
        <v>143</v>
      </c>
      <c r="R9282" s="29">
        <f t="shared" si="577"/>
        <v>143</v>
      </c>
      <c r="S9282" s="15" t="s">
        <v>7227</v>
      </c>
      <c r="T9282" s="15">
        <v>100101</v>
      </c>
      <c r="U9282" s="15" t="s">
        <v>89</v>
      </c>
      <c r="V9282" s="15">
        <v>47040001</v>
      </c>
      <c r="W9282" s="15" t="s">
        <v>85</v>
      </c>
    </row>
    <row r="9283" spans="2:23" hidden="1" x14ac:dyDescent="0.25">
      <c r="B9283" s="14">
        <v>50006314</v>
      </c>
      <c r="C9283" s="14">
        <v>0</v>
      </c>
      <c r="D9283" s="15">
        <v>21040001</v>
      </c>
      <c r="E9283" s="16" t="s">
        <v>7880</v>
      </c>
      <c r="F9283" s="14">
        <v>1002</v>
      </c>
      <c r="G9283" s="17">
        <v>38029</v>
      </c>
      <c r="H9283" s="29">
        <v>2850</v>
      </c>
      <c r="I9283" s="29">
        <v>0</v>
      </c>
      <c r="J9283" s="29">
        <v>0</v>
      </c>
      <c r="K9283" s="29">
        <v>0</v>
      </c>
      <c r="L9283" s="29">
        <f t="shared" si="578"/>
        <v>2850</v>
      </c>
      <c r="M9283" s="29">
        <v>-2707</v>
      </c>
      <c r="N9283" s="29">
        <v>0</v>
      </c>
      <c r="O9283" s="29">
        <v>0</v>
      </c>
      <c r="P9283" s="29">
        <f t="shared" si="575"/>
        <v>-2707</v>
      </c>
      <c r="Q9283" s="29">
        <f t="shared" si="576"/>
        <v>143</v>
      </c>
      <c r="R9283" s="29">
        <f t="shared" si="577"/>
        <v>143</v>
      </c>
      <c r="S9283" s="15" t="s">
        <v>7227</v>
      </c>
      <c r="T9283" s="15">
        <v>100102</v>
      </c>
      <c r="U9283" s="15" t="s">
        <v>84</v>
      </c>
      <c r="V9283" s="15">
        <v>47040001</v>
      </c>
      <c r="W9283" s="15" t="s">
        <v>85</v>
      </c>
    </row>
    <row r="9284" spans="2:23" hidden="1" x14ac:dyDescent="0.25">
      <c r="B9284" s="14">
        <v>50006315</v>
      </c>
      <c r="C9284" s="14">
        <v>0</v>
      </c>
      <c r="D9284" s="15">
        <v>21040001</v>
      </c>
      <c r="E9284" s="16" t="s">
        <v>7880</v>
      </c>
      <c r="F9284" s="14">
        <v>1002</v>
      </c>
      <c r="G9284" s="17">
        <v>38055</v>
      </c>
      <c r="H9284" s="29">
        <v>2850</v>
      </c>
      <c r="I9284" s="29">
        <v>0</v>
      </c>
      <c r="J9284" s="29">
        <v>0</v>
      </c>
      <c r="K9284" s="29">
        <v>0</v>
      </c>
      <c r="L9284" s="29">
        <f t="shared" si="578"/>
        <v>2850</v>
      </c>
      <c r="M9284" s="29">
        <v>-2708</v>
      </c>
      <c r="N9284" s="29">
        <v>0</v>
      </c>
      <c r="O9284" s="29">
        <v>0</v>
      </c>
      <c r="P9284" s="29">
        <f t="shared" si="575"/>
        <v>-2708</v>
      </c>
      <c r="Q9284" s="29">
        <f t="shared" si="576"/>
        <v>142</v>
      </c>
      <c r="R9284" s="29">
        <f t="shared" si="577"/>
        <v>142</v>
      </c>
      <c r="S9284" s="15" t="s">
        <v>7227</v>
      </c>
      <c r="T9284" s="15">
        <v>100102</v>
      </c>
      <c r="U9284" s="15" t="s">
        <v>84</v>
      </c>
      <c r="V9284" s="15">
        <v>47040001</v>
      </c>
      <c r="W9284" s="15" t="s">
        <v>85</v>
      </c>
    </row>
    <row r="9285" spans="2:23" hidden="1" x14ac:dyDescent="0.25">
      <c r="B9285" s="14">
        <v>50006316</v>
      </c>
      <c r="C9285" s="14">
        <v>0</v>
      </c>
      <c r="D9285" s="15">
        <v>21040001</v>
      </c>
      <c r="E9285" s="16" t="s">
        <v>7683</v>
      </c>
      <c r="F9285" s="14">
        <v>1011</v>
      </c>
      <c r="G9285" s="17">
        <v>37238</v>
      </c>
      <c r="H9285" s="29">
        <v>2850</v>
      </c>
      <c r="I9285" s="29">
        <v>0</v>
      </c>
      <c r="J9285" s="29">
        <v>0</v>
      </c>
      <c r="K9285" s="29">
        <v>0</v>
      </c>
      <c r="L9285" s="29">
        <f t="shared" si="578"/>
        <v>2850</v>
      </c>
      <c r="M9285" s="29">
        <v>-2708</v>
      </c>
      <c r="N9285" s="29">
        <v>0</v>
      </c>
      <c r="O9285" s="29">
        <v>0</v>
      </c>
      <c r="P9285" s="29">
        <f t="shared" ref="P9285:P9348" si="579">SUM(M9285:O9285)</f>
        <v>-2708</v>
      </c>
      <c r="Q9285" s="29">
        <f t="shared" ref="Q9285:Q9348" si="580">H9285+M9285</f>
        <v>142</v>
      </c>
      <c r="R9285" s="29">
        <f t="shared" ref="R9285:R9348" si="581">L9285+P9285</f>
        <v>142</v>
      </c>
      <c r="S9285" s="15" t="s">
        <v>7227</v>
      </c>
      <c r="T9285" s="15">
        <v>100201</v>
      </c>
      <c r="U9285" s="15" t="s">
        <v>75</v>
      </c>
      <c r="V9285" s="15">
        <v>47040001</v>
      </c>
      <c r="W9285" s="15" t="s">
        <v>71</v>
      </c>
    </row>
    <row r="9286" spans="2:23" hidden="1" x14ac:dyDescent="0.25">
      <c r="B9286" s="14">
        <v>50006317</v>
      </c>
      <c r="C9286" s="14">
        <v>0</v>
      </c>
      <c r="D9286" s="15">
        <v>21040001</v>
      </c>
      <c r="E9286" s="16" t="s">
        <v>7683</v>
      </c>
      <c r="F9286" s="14">
        <v>1011</v>
      </c>
      <c r="G9286" s="17">
        <v>37300</v>
      </c>
      <c r="H9286" s="29">
        <v>2850</v>
      </c>
      <c r="I9286" s="29">
        <v>0</v>
      </c>
      <c r="J9286" s="29">
        <v>0</v>
      </c>
      <c r="K9286" s="29">
        <v>0</v>
      </c>
      <c r="L9286" s="29">
        <f t="shared" si="578"/>
        <v>2850</v>
      </c>
      <c r="M9286" s="29">
        <v>-2707</v>
      </c>
      <c r="N9286" s="29">
        <v>0</v>
      </c>
      <c r="O9286" s="29">
        <v>0</v>
      </c>
      <c r="P9286" s="29">
        <f t="shared" si="579"/>
        <v>-2707</v>
      </c>
      <c r="Q9286" s="29">
        <f t="shared" si="580"/>
        <v>143</v>
      </c>
      <c r="R9286" s="29">
        <f t="shared" si="581"/>
        <v>143</v>
      </c>
      <c r="S9286" s="15" t="s">
        <v>7227</v>
      </c>
      <c r="T9286" s="15">
        <v>100201</v>
      </c>
      <c r="U9286" s="15" t="s">
        <v>75</v>
      </c>
      <c r="V9286" s="15">
        <v>47040001</v>
      </c>
      <c r="W9286" s="15" t="s">
        <v>71</v>
      </c>
    </row>
    <row r="9287" spans="2:23" hidden="1" x14ac:dyDescent="0.25">
      <c r="B9287" s="14">
        <v>50006318</v>
      </c>
      <c r="C9287" s="14">
        <v>0</v>
      </c>
      <c r="D9287" s="15">
        <v>21040001</v>
      </c>
      <c r="E9287" s="16" t="s">
        <v>7761</v>
      </c>
      <c r="F9287" s="14">
        <v>1051</v>
      </c>
      <c r="G9287" s="17">
        <v>38359</v>
      </c>
      <c r="H9287" s="29">
        <v>2865</v>
      </c>
      <c r="I9287" s="29">
        <v>0</v>
      </c>
      <c r="J9287" s="29">
        <v>0</v>
      </c>
      <c r="K9287" s="29">
        <v>0</v>
      </c>
      <c r="L9287" s="29">
        <f t="shared" si="578"/>
        <v>2865</v>
      </c>
      <c r="M9287" s="29">
        <v>-2722</v>
      </c>
      <c r="N9287" s="29">
        <v>0</v>
      </c>
      <c r="O9287" s="29">
        <v>0</v>
      </c>
      <c r="P9287" s="29">
        <f t="shared" si="579"/>
        <v>-2722</v>
      </c>
      <c r="Q9287" s="29">
        <f t="shared" si="580"/>
        <v>143</v>
      </c>
      <c r="R9287" s="29">
        <f t="shared" si="581"/>
        <v>143</v>
      </c>
      <c r="S9287" s="15" t="s">
        <v>7227</v>
      </c>
      <c r="T9287" s="15">
        <v>100601</v>
      </c>
      <c r="U9287" s="15" t="s">
        <v>79</v>
      </c>
      <c r="V9287" s="15">
        <v>47040001</v>
      </c>
      <c r="W9287" s="15" t="s">
        <v>80</v>
      </c>
    </row>
    <row r="9288" spans="2:23" hidden="1" x14ac:dyDescent="0.25">
      <c r="B9288" s="14">
        <v>50006319</v>
      </c>
      <c r="C9288" s="14">
        <v>0</v>
      </c>
      <c r="D9288" s="15">
        <v>21040001</v>
      </c>
      <c r="E9288" s="16" t="s">
        <v>7761</v>
      </c>
      <c r="F9288" s="14">
        <v>1051</v>
      </c>
      <c r="G9288" s="17">
        <v>38562</v>
      </c>
      <c r="H9288" s="29">
        <v>2865</v>
      </c>
      <c r="I9288" s="29">
        <v>0</v>
      </c>
      <c r="J9288" s="29">
        <v>0</v>
      </c>
      <c r="K9288" s="29">
        <v>0</v>
      </c>
      <c r="L9288" s="29">
        <f t="shared" si="578"/>
        <v>2865</v>
      </c>
      <c r="M9288" s="29">
        <v>-2722</v>
      </c>
      <c r="N9288" s="29">
        <v>0</v>
      </c>
      <c r="O9288" s="29">
        <v>0</v>
      </c>
      <c r="P9288" s="29">
        <f t="shared" si="579"/>
        <v>-2722</v>
      </c>
      <c r="Q9288" s="29">
        <f t="shared" si="580"/>
        <v>143</v>
      </c>
      <c r="R9288" s="29">
        <f t="shared" si="581"/>
        <v>143</v>
      </c>
      <c r="S9288" s="15" t="s">
        <v>7227</v>
      </c>
      <c r="T9288" s="15">
        <v>100601</v>
      </c>
      <c r="U9288" s="15" t="s">
        <v>79</v>
      </c>
      <c r="V9288" s="15">
        <v>47040001</v>
      </c>
      <c r="W9288" s="15" t="s">
        <v>80</v>
      </c>
    </row>
    <row r="9289" spans="2:23" hidden="1" x14ac:dyDescent="0.25">
      <c r="B9289" s="14">
        <v>50006320</v>
      </c>
      <c r="C9289" s="14">
        <v>0</v>
      </c>
      <c r="D9289" s="15">
        <v>21040001</v>
      </c>
      <c r="E9289" s="16" t="s">
        <v>7865</v>
      </c>
      <c r="F9289" s="14">
        <v>1051</v>
      </c>
      <c r="G9289" s="17">
        <v>38559</v>
      </c>
      <c r="H9289" s="29">
        <v>2867</v>
      </c>
      <c r="I9289" s="29">
        <v>0</v>
      </c>
      <c r="J9289" s="29">
        <v>0</v>
      </c>
      <c r="K9289" s="29">
        <v>0</v>
      </c>
      <c r="L9289" s="29">
        <f t="shared" si="578"/>
        <v>2867</v>
      </c>
      <c r="M9289" s="29">
        <v>-2724</v>
      </c>
      <c r="N9289" s="29">
        <v>0</v>
      </c>
      <c r="O9289" s="29">
        <v>0</v>
      </c>
      <c r="P9289" s="29">
        <f t="shared" si="579"/>
        <v>-2724</v>
      </c>
      <c r="Q9289" s="29">
        <f t="shared" si="580"/>
        <v>143</v>
      </c>
      <c r="R9289" s="29">
        <f t="shared" si="581"/>
        <v>143</v>
      </c>
      <c r="S9289" s="15" t="s">
        <v>7227</v>
      </c>
      <c r="T9289" s="15">
        <v>100601</v>
      </c>
      <c r="U9289" s="15" t="s">
        <v>79</v>
      </c>
      <c r="V9289" s="15">
        <v>47040001</v>
      </c>
      <c r="W9289" s="15" t="s">
        <v>80</v>
      </c>
    </row>
    <row r="9290" spans="2:23" hidden="1" x14ac:dyDescent="0.25">
      <c r="B9290" s="14">
        <v>50006321</v>
      </c>
      <c r="C9290" s="14">
        <v>0</v>
      </c>
      <c r="D9290" s="15">
        <v>21040001</v>
      </c>
      <c r="E9290" s="16" t="s">
        <v>7881</v>
      </c>
      <c r="F9290" s="14">
        <v>1041</v>
      </c>
      <c r="G9290" s="17">
        <v>38555</v>
      </c>
      <c r="H9290" s="29">
        <v>2880</v>
      </c>
      <c r="I9290" s="29">
        <v>0</v>
      </c>
      <c r="J9290" s="29">
        <v>0</v>
      </c>
      <c r="K9290" s="29">
        <v>0</v>
      </c>
      <c r="L9290" s="29">
        <f t="shared" si="578"/>
        <v>2880</v>
      </c>
      <c r="M9290" s="29">
        <v>-2736</v>
      </c>
      <c r="N9290" s="29">
        <v>0</v>
      </c>
      <c r="O9290" s="29">
        <v>0</v>
      </c>
      <c r="P9290" s="29">
        <f t="shared" si="579"/>
        <v>-2736</v>
      </c>
      <c r="Q9290" s="29">
        <f t="shared" si="580"/>
        <v>144</v>
      </c>
      <c r="R9290" s="29">
        <f t="shared" si="581"/>
        <v>144</v>
      </c>
      <c r="S9290" s="15" t="s">
        <v>7227</v>
      </c>
      <c r="T9290" s="15">
        <v>100501</v>
      </c>
      <c r="U9290" s="15" t="s">
        <v>27</v>
      </c>
      <c r="V9290" s="15">
        <v>47040001</v>
      </c>
      <c r="W9290" s="15" t="s">
        <v>28</v>
      </c>
    </row>
    <row r="9291" spans="2:23" hidden="1" x14ac:dyDescent="0.25">
      <c r="B9291" s="14">
        <v>50006322</v>
      </c>
      <c r="C9291" s="14">
        <v>0</v>
      </c>
      <c r="D9291" s="15">
        <v>21040001</v>
      </c>
      <c r="E9291" s="16" t="s">
        <v>7882</v>
      </c>
      <c r="F9291" s="14">
        <v>1071</v>
      </c>
      <c r="G9291" s="17">
        <v>38860</v>
      </c>
      <c r="H9291" s="29">
        <v>2880</v>
      </c>
      <c r="I9291" s="29">
        <v>0</v>
      </c>
      <c r="J9291" s="29">
        <v>0</v>
      </c>
      <c r="K9291" s="29">
        <v>0</v>
      </c>
      <c r="L9291" s="29">
        <f t="shared" si="578"/>
        <v>2880</v>
      </c>
      <c r="M9291" s="29">
        <v>-2736</v>
      </c>
      <c r="N9291" s="29">
        <v>0</v>
      </c>
      <c r="O9291" s="29">
        <v>0</v>
      </c>
      <c r="P9291" s="29">
        <f t="shared" si="579"/>
        <v>-2736</v>
      </c>
      <c r="Q9291" s="29">
        <f t="shared" si="580"/>
        <v>144</v>
      </c>
      <c r="R9291" s="29">
        <f t="shared" si="581"/>
        <v>144</v>
      </c>
      <c r="S9291" s="15" t="s">
        <v>7227</v>
      </c>
      <c r="T9291" s="15">
        <v>100901</v>
      </c>
      <c r="U9291" s="15" t="s">
        <v>57</v>
      </c>
      <c r="V9291" s="15">
        <v>47040001</v>
      </c>
      <c r="W9291" s="15" t="s">
        <v>58</v>
      </c>
    </row>
    <row r="9292" spans="2:23" hidden="1" x14ac:dyDescent="0.25">
      <c r="B9292" s="14">
        <v>50006323</v>
      </c>
      <c r="C9292" s="14">
        <v>0</v>
      </c>
      <c r="D9292" s="15">
        <v>21040001</v>
      </c>
      <c r="E9292" s="16" t="s">
        <v>7695</v>
      </c>
      <c r="F9292" s="14">
        <v>1021</v>
      </c>
      <c r="G9292" s="17">
        <v>38651</v>
      </c>
      <c r="H9292" s="29">
        <v>2886</v>
      </c>
      <c r="I9292" s="29">
        <v>0</v>
      </c>
      <c r="J9292" s="29">
        <v>0</v>
      </c>
      <c r="K9292" s="29">
        <v>0</v>
      </c>
      <c r="L9292" s="29">
        <f t="shared" si="578"/>
        <v>2886</v>
      </c>
      <c r="M9292" s="29">
        <v>-2742</v>
      </c>
      <c r="N9292" s="29">
        <v>0</v>
      </c>
      <c r="O9292" s="29">
        <v>0</v>
      </c>
      <c r="P9292" s="29">
        <f t="shared" si="579"/>
        <v>-2742</v>
      </c>
      <c r="Q9292" s="29">
        <f t="shared" si="580"/>
        <v>144</v>
      </c>
      <c r="R9292" s="29">
        <f t="shared" si="581"/>
        <v>144</v>
      </c>
      <c r="S9292" s="15" t="s">
        <v>7227</v>
      </c>
      <c r="T9292" s="15">
        <v>100301</v>
      </c>
      <c r="U9292" s="15" t="s">
        <v>32</v>
      </c>
      <c r="V9292" s="15">
        <v>47040001</v>
      </c>
      <c r="W9292" s="15" t="s">
        <v>33</v>
      </c>
    </row>
    <row r="9293" spans="2:23" hidden="1" x14ac:dyDescent="0.25">
      <c r="B9293" s="14">
        <v>50006325</v>
      </c>
      <c r="C9293" s="14">
        <v>0</v>
      </c>
      <c r="D9293" s="15">
        <v>21040001</v>
      </c>
      <c r="E9293" s="16" t="s">
        <v>7749</v>
      </c>
      <c r="F9293" s="14">
        <v>1011</v>
      </c>
      <c r="G9293" s="17">
        <v>37064</v>
      </c>
      <c r="H9293" s="29">
        <v>2900</v>
      </c>
      <c r="I9293" s="29">
        <v>0</v>
      </c>
      <c r="J9293" s="29">
        <v>0</v>
      </c>
      <c r="K9293" s="29">
        <v>0</v>
      </c>
      <c r="L9293" s="29">
        <f t="shared" si="578"/>
        <v>2900</v>
      </c>
      <c r="M9293" s="29">
        <v>-2755</v>
      </c>
      <c r="N9293" s="29">
        <v>0</v>
      </c>
      <c r="O9293" s="29">
        <v>0</v>
      </c>
      <c r="P9293" s="29">
        <f t="shared" si="579"/>
        <v>-2755</v>
      </c>
      <c r="Q9293" s="29">
        <f t="shared" si="580"/>
        <v>145</v>
      </c>
      <c r="R9293" s="29">
        <f t="shared" si="581"/>
        <v>145</v>
      </c>
      <c r="S9293" s="15" t="s">
        <v>7227</v>
      </c>
      <c r="T9293" s="15">
        <v>100201</v>
      </c>
      <c r="U9293" s="15" t="s">
        <v>75</v>
      </c>
      <c r="V9293" s="15">
        <v>47040001</v>
      </c>
      <c r="W9293" s="15" t="s">
        <v>71</v>
      </c>
    </row>
    <row r="9294" spans="2:23" hidden="1" x14ac:dyDescent="0.25">
      <c r="B9294" s="14">
        <v>50006326</v>
      </c>
      <c r="C9294" s="14">
        <v>0</v>
      </c>
      <c r="D9294" s="15">
        <v>21040001</v>
      </c>
      <c r="E9294" s="16" t="s">
        <v>7692</v>
      </c>
      <c r="F9294" s="14">
        <v>1011</v>
      </c>
      <c r="G9294" s="17">
        <v>37152</v>
      </c>
      <c r="H9294" s="29">
        <v>2900</v>
      </c>
      <c r="I9294" s="29">
        <v>0</v>
      </c>
      <c r="J9294" s="29">
        <v>0</v>
      </c>
      <c r="K9294" s="29">
        <v>0</v>
      </c>
      <c r="L9294" s="29">
        <f t="shared" si="578"/>
        <v>2900</v>
      </c>
      <c r="M9294" s="29">
        <v>-2755</v>
      </c>
      <c r="N9294" s="29">
        <v>0</v>
      </c>
      <c r="O9294" s="29">
        <v>0</v>
      </c>
      <c r="P9294" s="29">
        <f t="shared" si="579"/>
        <v>-2755</v>
      </c>
      <c r="Q9294" s="29">
        <f t="shared" si="580"/>
        <v>145</v>
      </c>
      <c r="R9294" s="29">
        <f t="shared" si="581"/>
        <v>145</v>
      </c>
      <c r="S9294" s="15" t="s">
        <v>7227</v>
      </c>
      <c r="T9294" s="15">
        <v>100201</v>
      </c>
      <c r="U9294" s="15" t="s">
        <v>75</v>
      </c>
      <c r="V9294" s="15">
        <v>47040001</v>
      </c>
      <c r="W9294" s="15" t="s">
        <v>71</v>
      </c>
    </row>
    <row r="9295" spans="2:23" hidden="1" x14ac:dyDescent="0.25">
      <c r="B9295" s="14">
        <v>50006327</v>
      </c>
      <c r="C9295" s="14">
        <v>0</v>
      </c>
      <c r="D9295" s="15">
        <v>21040001</v>
      </c>
      <c r="E9295" s="16" t="s">
        <v>7692</v>
      </c>
      <c r="F9295" s="14">
        <v>1011</v>
      </c>
      <c r="G9295" s="17">
        <v>37242</v>
      </c>
      <c r="H9295" s="29">
        <v>2900</v>
      </c>
      <c r="I9295" s="29">
        <v>0</v>
      </c>
      <c r="J9295" s="29">
        <v>0</v>
      </c>
      <c r="K9295" s="29">
        <v>0</v>
      </c>
      <c r="L9295" s="29">
        <f t="shared" si="578"/>
        <v>2900</v>
      </c>
      <c r="M9295" s="29">
        <v>-2755</v>
      </c>
      <c r="N9295" s="29">
        <v>0</v>
      </c>
      <c r="O9295" s="29">
        <v>0</v>
      </c>
      <c r="P9295" s="29">
        <f t="shared" si="579"/>
        <v>-2755</v>
      </c>
      <c r="Q9295" s="29">
        <f t="shared" si="580"/>
        <v>145</v>
      </c>
      <c r="R9295" s="29">
        <f t="shared" si="581"/>
        <v>145</v>
      </c>
      <c r="S9295" s="15" t="s">
        <v>7227</v>
      </c>
      <c r="T9295" s="15">
        <v>100201</v>
      </c>
      <c r="U9295" s="15" t="s">
        <v>75</v>
      </c>
      <c r="V9295" s="15">
        <v>47040001</v>
      </c>
      <c r="W9295" s="15" t="s">
        <v>71</v>
      </c>
    </row>
    <row r="9296" spans="2:23" hidden="1" x14ac:dyDescent="0.25">
      <c r="B9296" s="14">
        <v>50006328</v>
      </c>
      <c r="C9296" s="14">
        <v>0</v>
      </c>
      <c r="D9296" s="15">
        <v>21040001</v>
      </c>
      <c r="E9296" s="16" t="s">
        <v>7683</v>
      </c>
      <c r="F9296" s="14">
        <v>1011</v>
      </c>
      <c r="G9296" s="17">
        <v>37957</v>
      </c>
      <c r="H9296" s="29">
        <v>2900</v>
      </c>
      <c r="I9296" s="29">
        <v>0</v>
      </c>
      <c r="J9296" s="29">
        <v>0</v>
      </c>
      <c r="K9296" s="29">
        <v>0</v>
      </c>
      <c r="L9296" s="29">
        <f t="shared" si="578"/>
        <v>2900</v>
      </c>
      <c r="M9296" s="29">
        <v>-2755</v>
      </c>
      <c r="N9296" s="29">
        <v>0</v>
      </c>
      <c r="O9296" s="29">
        <v>0</v>
      </c>
      <c r="P9296" s="29">
        <f t="shared" si="579"/>
        <v>-2755</v>
      </c>
      <c r="Q9296" s="29">
        <f t="shared" si="580"/>
        <v>145</v>
      </c>
      <c r="R9296" s="29">
        <f t="shared" si="581"/>
        <v>145</v>
      </c>
      <c r="S9296" s="15" t="s">
        <v>7227</v>
      </c>
      <c r="T9296" s="15">
        <v>100201</v>
      </c>
      <c r="U9296" s="15" t="s">
        <v>75</v>
      </c>
      <c r="V9296" s="15">
        <v>47040001</v>
      </c>
      <c r="W9296" s="15" t="s">
        <v>71</v>
      </c>
    </row>
    <row r="9297" spans="2:23" hidden="1" x14ac:dyDescent="0.25">
      <c r="B9297" s="14">
        <v>50006329</v>
      </c>
      <c r="C9297" s="14">
        <v>0</v>
      </c>
      <c r="D9297" s="15">
        <v>21040001</v>
      </c>
      <c r="E9297" s="16" t="s">
        <v>7594</v>
      </c>
      <c r="F9297" s="14">
        <v>1051</v>
      </c>
      <c r="G9297" s="17">
        <v>38766</v>
      </c>
      <c r="H9297" s="29">
        <v>2912</v>
      </c>
      <c r="I9297" s="29">
        <v>0</v>
      </c>
      <c r="J9297" s="29">
        <v>0</v>
      </c>
      <c r="K9297" s="29">
        <v>0</v>
      </c>
      <c r="L9297" s="29">
        <f t="shared" si="578"/>
        <v>2912</v>
      </c>
      <c r="M9297" s="29">
        <v>-2767</v>
      </c>
      <c r="N9297" s="29">
        <v>0</v>
      </c>
      <c r="O9297" s="29">
        <v>0</v>
      </c>
      <c r="P9297" s="29">
        <f t="shared" si="579"/>
        <v>-2767</v>
      </c>
      <c r="Q9297" s="29">
        <f t="shared" si="580"/>
        <v>145</v>
      </c>
      <c r="R9297" s="29">
        <f t="shared" si="581"/>
        <v>145</v>
      </c>
      <c r="S9297" s="15" t="s">
        <v>7227</v>
      </c>
      <c r="T9297" s="15">
        <v>100601</v>
      </c>
      <c r="U9297" s="15" t="s">
        <v>79</v>
      </c>
      <c r="V9297" s="15">
        <v>47040001</v>
      </c>
      <c r="W9297" s="15" t="s">
        <v>80</v>
      </c>
    </row>
    <row r="9298" spans="2:23" hidden="1" x14ac:dyDescent="0.25">
      <c r="B9298" s="14">
        <v>50006330</v>
      </c>
      <c r="C9298" s="14">
        <v>0</v>
      </c>
      <c r="D9298" s="15">
        <v>21040001</v>
      </c>
      <c r="E9298" s="16" t="s">
        <v>7883</v>
      </c>
      <c r="F9298" s="14">
        <v>1051</v>
      </c>
      <c r="G9298" s="17">
        <v>38822</v>
      </c>
      <c r="H9298" s="29">
        <v>2912</v>
      </c>
      <c r="I9298" s="29">
        <v>0</v>
      </c>
      <c r="J9298" s="29">
        <v>0</v>
      </c>
      <c r="K9298" s="29">
        <v>0</v>
      </c>
      <c r="L9298" s="29">
        <f t="shared" si="578"/>
        <v>2912</v>
      </c>
      <c r="M9298" s="29">
        <v>-2767</v>
      </c>
      <c r="N9298" s="29">
        <v>0</v>
      </c>
      <c r="O9298" s="29">
        <v>0</v>
      </c>
      <c r="P9298" s="29">
        <f t="shared" si="579"/>
        <v>-2767</v>
      </c>
      <c r="Q9298" s="29">
        <f t="shared" si="580"/>
        <v>145</v>
      </c>
      <c r="R9298" s="29">
        <f t="shared" si="581"/>
        <v>145</v>
      </c>
      <c r="S9298" s="15" t="s">
        <v>7227</v>
      </c>
      <c r="T9298" s="15">
        <v>100601</v>
      </c>
      <c r="U9298" s="15" t="s">
        <v>79</v>
      </c>
      <c r="V9298" s="15">
        <v>47040001</v>
      </c>
      <c r="W9298" s="15" t="s">
        <v>80</v>
      </c>
    </row>
    <row r="9299" spans="2:23" hidden="1" x14ac:dyDescent="0.25">
      <c r="B9299" s="14">
        <v>50006331</v>
      </c>
      <c r="C9299" s="14">
        <v>0</v>
      </c>
      <c r="D9299" s="15">
        <v>21040001</v>
      </c>
      <c r="E9299" s="16" t="s">
        <v>7883</v>
      </c>
      <c r="F9299" s="14">
        <v>1051</v>
      </c>
      <c r="G9299" s="17">
        <v>38833</v>
      </c>
      <c r="H9299" s="29">
        <v>2912</v>
      </c>
      <c r="I9299" s="29">
        <v>0</v>
      </c>
      <c r="J9299" s="29">
        <v>0</v>
      </c>
      <c r="K9299" s="29">
        <v>0</v>
      </c>
      <c r="L9299" s="29">
        <f t="shared" si="578"/>
        <v>2912</v>
      </c>
      <c r="M9299" s="29">
        <v>-2767</v>
      </c>
      <c r="N9299" s="29">
        <v>0</v>
      </c>
      <c r="O9299" s="29">
        <v>0</v>
      </c>
      <c r="P9299" s="29">
        <f t="shared" si="579"/>
        <v>-2767</v>
      </c>
      <c r="Q9299" s="29">
        <f t="shared" si="580"/>
        <v>145</v>
      </c>
      <c r="R9299" s="29">
        <f t="shared" si="581"/>
        <v>145</v>
      </c>
      <c r="S9299" s="15" t="s">
        <v>7227</v>
      </c>
      <c r="T9299" s="15">
        <v>100601</v>
      </c>
      <c r="U9299" s="15" t="s">
        <v>79</v>
      </c>
      <c r="V9299" s="15">
        <v>47040001</v>
      </c>
      <c r="W9299" s="15" t="s">
        <v>80</v>
      </c>
    </row>
    <row r="9300" spans="2:23" hidden="1" x14ac:dyDescent="0.25">
      <c r="B9300" s="14">
        <v>50006332</v>
      </c>
      <c r="C9300" s="14">
        <v>0</v>
      </c>
      <c r="D9300" s="15">
        <v>21040001</v>
      </c>
      <c r="E9300" s="16" t="s">
        <v>7884</v>
      </c>
      <c r="F9300" s="14">
        <v>1051</v>
      </c>
      <c r="G9300" s="17">
        <v>39173</v>
      </c>
      <c r="H9300" s="29">
        <v>2913</v>
      </c>
      <c r="I9300" s="29">
        <v>0</v>
      </c>
      <c r="J9300" s="29">
        <v>0</v>
      </c>
      <c r="K9300" s="29">
        <v>0</v>
      </c>
      <c r="L9300" s="29">
        <f t="shared" si="578"/>
        <v>2913</v>
      </c>
      <c r="M9300" s="29">
        <v>-2768</v>
      </c>
      <c r="N9300" s="29">
        <v>0</v>
      </c>
      <c r="O9300" s="29">
        <v>0</v>
      </c>
      <c r="P9300" s="29">
        <f t="shared" si="579"/>
        <v>-2768</v>
      </c>
      <c r="Q9300" s="29">
        <f t="shared" si="580"/>
        <v>145</v>
      </c>
      <c r="R9300" s="29">
        <f t="shared" si="581"/>
        <v>145</v>
      </c>
      <c r="S9300" s="15" t="s">
        <v>7227</v>
      </c>
      <c r="T9300" s="15">
        <v>100601</v>
      </c>
      <c r="U9300" s="15" t="s">
        <v>79</v>
      </c>
      <c r="V9300" s="15">
        <v>47040001</v>
      </c>
      <c r="W9300" s="15" t="s">
        <v>80</v>
      </c>
    </row>
    <row r="9301" spans="2:23" hidden="1" x14ac:dyDescent="0.25">
      <c r="B9301" s="14">
        <v>50006333</v>
      </c>
      <c r="C9301" s="14">
        <v>0</v>
      </c>
      <c r="D9301" s="15">
        <v>21040001</v>
      </c>
      <c r="E9301" s="16" t="s">
        <v>7885</v>
      </c>
      <c r="F9301" s="14">
        <v>1031</v>
      </c>
      <c r="G9301" s="17">
        <v>38410</v>
      </c>
      <c r="H9301" s="29">
        <v>2915</v>
      </c>
      <c r="I9301" s="29">
        <v>0</v>
      </c>
      <c r="J9301" s="29">
        <v>0</v>
      </c>
      <c r="K9301" s="29">
        <v>0</v>
      </c>
      <c r="L9301" s="29">
        <f t="shared" si="578"/>
        <v>2915</v>
      </c>
      <c r="M9301" s="29">
        <v>-2770</v>
      </c>
      <c r="N9301" s="29">
        <v>0</v>
      </c>
      <c r="O9301" s="29">
        <v>0</v>
      </c>
      <c r="P9301" s="29">
        <f t="shared" si="579"/>
        <v>-2770</v>
      </c>
      <c r="Q9301" s="29">
        <f t="shared" si="580"/>
        <v>145</v>
      </c>
      <c r="R9301" s="29">
        <f t="shared" si="581"/>
        <v>145</v>
      </c>
      <c r="S9301" s="15" t="s">
        <v>7227</v>
      </c>
      <c r="T9301" s="15">
        <v>100401</v>
      </c>
      <c r="U9301" s="15" t="s">
        <v>97</v>
      </c>
      <c r="V9301" s="15">
        <v>47040001</v>
      </c>
      <c r="W9301" s="15" t="s">
        <v>98</v>
      </c>
    </row>
    <row r="9302" spans="2:23" hidden="1" x14ac:dyDescent="0.25">
      <c r="B9302" s="14">
        <v>50006334</v>
      </c>
      <c r="C9302" s="14">
        <v>0</v>
      </c>
      <c r="D9302" s="15">
        <v>21040001</v>
      </c>
      <c r="E9302" s="16" t="s">
        <v>7581</v>
      </c>
      <c r="F9302" s="14">
        <v>1041</v>
      </c>
      <c r="G9302" s="17">
        <v>38513</v>
      </c>
      <c r="H9302" s="29">
        <v>2916</v>
      </c>
      <c r="I9302" s="29">
        <v>0</v>
      </c>
      <c r="J9302" s="29">
        <v>0</v>
      </c>
      <c r="K9302" s="29">
        <v>0</v>
      </c>
      <c r="L9302" s="29">
        <f t="shared" si="578"/>
        <v>2916</v>
      </c>
      <c r="M9302" s="29">
        <v>-2771</v>
      </c>
      <c r="N9302" s="29">
        <v>0</v>
      </c>
      <c r="O9302" s="29">
        <v>0</v>
      </c>
      <c r="P9302" s="29">
        <f t="shared" si="579"/>
        <v>-2771</v>
      </c>
      <c r="Q9302" s="29">
        <f t="shared" si="580"/>
        <v>145</v>
      </c>
      <c r="R9302" s="29">
        <f t="shared" si="581"/>
        <v>145</v>
      </c>
      <c r="S9302" s="15" t="s">
        <v>7227</v>
      </c>
      <c r="T9302" s="15">
        <v>100501</v>
      </c>
      <c r="U9302" s="15" t="s">
        <v>27</v>
      </c>
      <c r="V9302" s="15">
        <v>47040001</v>
      </c>
      <c r="W9302" s="15" t="s">
        <v>28</v>
      </c>
    </row>
    <row r="9303" spans="2:23" hidden="1" x14ac:dyDescent="0.25">
      <c r="B9303" s="14">
        <v>50006335</v>
      </c>
      <c r="C9303" s="14">
        <v>0</v>
      </c>
      <c r="D9303" s="15">
        <v>21040001</v>
      </c>
      <c r="E9303" s="16" t="s">
        <v>7698</v>
      </c>
      <c r="F9303" s="14">
        <v>1091</v>
      </c>
      <c r="G9303" s="17">
        <v>38837</v>
      </c>
      <c r="H9303" s="29">
        <v>2916</v>
      </c>
      <c r="I9303" s="29">
        <v>0</v>
      </c>
      <c r="J9303" s="29">
        <v>0</v>
      </c>
      <c r="K9303" s="29">
        <v>0</v>
      </c>
      <c r="L9303" s="29">
        <f t="shared" si="578"/>
        <v>2916</v>
      </c>
      <c r="M9303" s="29">
        <v>-2771</v>
      </c>
      <c r="N9303" s="29">
        <v>0</v>
      </c>
      <c r="O9303" s="29">
        <v>0</v>
      </c>
      <c r="P9303" s="29">
        <f t="shared" si="579"/>
        <v>-2771</v>
      </c>
      <c r="Q9303" s="29">
        <f t="shared" si="580"/>
        <v>145</v>
      </c>
      <c r="R9303" s="29">
        <f t="shared" si="581"/>
        <v>145</v>
      </c>
      <c r="S9303" s="15" t="s">
        <v>7227</v>
      </c>
      <c r="T9303" s="15">
        <v>100701</v>
      </c>
      <c r="U9303" s="15" t="s">
        <v>52</v>
      </c>
      <c r="V9303" s="15">
        <v>47040001</v>
      </c>
      <c r="W9303" s="15" t="s">
        <v>48</v>
      </c>
    </row>
    <row r="9304" spans="2:23" hidden="1" x14ac:dyDescent="0.25">
      <c r="B9304" s="14">
        <v>50006336</v>
      </c>
      <c r="C9304" s="14">
        <v>0</v>
      </c>
      <c r="D9304" s="15">
        <v>21040001</v>
      </c>
      <c r="E9304" s="16" t="s">
        <v>7886</v>
      </c>
      <c r="F9304" s="14">
        <v>1012</v>
      </c>
      <c r="G9304" s="17">
        <v>41275</v>
      </c>
      <c r="H9304" s="29">
        <v>2928</v>
      </c>
      <c r="I9304" s="29">
        <v>0</v>
      </c>
      <c r="J9304" s="29">
        <v>0</v>
      </c>
      <c r="K9304" s="29">
        <v>0</v>
      </c>
      <c r="L9304" s="29">
        <f t="shared" si="578"/>
        <v>2928</v>
      </c>
      <c r="M9304" s="29">
        <v>-2273</v>
      </c>
      <c r="N9304" s="29">
        <v>-290</v>
      </c>
      <c r="O9304" s="29">
        <v>0</v>
      </c>
      <c r="P9304" s="29">
        <f t="shared" si="579"/>
        <v>-2563</v>
      </c>
      <c r="Q9304" s="29">
        <f t="shared" si="580"/>
        <v>655</v>
      </c>
      <c r="R9304" s="29">
        <f t="shared" si="581"/>
        <v>365</v>
      </c>
      <c r="S9304" s="15" t="s">
        <v>7227</v>
      </c>
      <c r="T9304" s="15">
        <v>100202</v>
      </c>
      <c r="U9304" s="15" t="s">
        <v>70</v>
      </c>
      <c r="V9304" s="15">
        <v>47040001</v>
      </c>
      <c r="W9304" s="15" t="s">
        <v>71</v>
      </c>
    </row>
    <row r="9305" spans="2:23" hidden="1" x14ac:dyDescent="0.25">
      <c r="B9305" s="14">
        <v>50006337</v>
      </c>
      <c r="C9305" s="14">
        <v>0</v>
      </c>
      <c r="D9305" s="15">
        <v>21040001</v>
      </c>
      <c r="E9305" s="16" t="s">
        <v>7887</v>
      </c>
      <c r="F9305" s="14">
        <v>1202</v>
      </c>
      <c r="G9305" s="17">
        <v>40269</v>
      </c>
      <c r="H9305" s="29">
        <v>2928</v>
      </c>
      <c r="I9305" s="29">
        <v>0</v>
      </c>
      <c r="J9305" s="29">
        <v>0</v>
      </c>
      <c r="K9305" s="29">
        <v>0</v>
      </c>
      <c r="L9305" s="29">
        <f t="shared" si="578"/>
        <v>2928</v>
      </c>
      <c r="M9305" s="29">
        <v>-2782</v>
      </c>
      <c r="N9305" s="29">
        <v>0</v>
      </c>
      <c r="O9305" s="29">
        <v>0</v>
      </c>
      <c r="P9305" s="29">
        <f t="shared" si="579"/>
        <v>-2782</v>
      </c>
      <c r="Q9305" s="29">
        <f t="shared" si="580"/>
        <v>146</v>
      </c>
      <c r="R9305" s="29">
        <f t="shared" si="581"/>
        <v>146</v>
      </c>
      <c r="S9305" s="15" t="s">
        <v>7227</v>
      </c>
      <c r="T9305" s="15">
        <v>101202</v>
      </c>
      <c r="U9305" s="15" t="s">
        <v>149</v>
      </c>
      <c r="V9305" s="15">
        <v>47040001</v>
      </c>
      <c r="W9305" s="15" t="s">
        <v>145</v>
      </c>
    </row>
    <row r="9306" spans="2:23" hidden="1" x14ac:dyDescent="0.25">
      <c r="B9306" s="14">
        <v>50006338</v>
      </c>
      <c r="C9306" s="14">
        <v>0</v>
      </c>
      <c r="D9306" s="15">
        <v>21040001</v>
      </c>
      <c r="E9306" s="16" t="s">
        <v>7888</v>
      </c>
      <c r="F9306" s="14">
        <v>1202</v>
      </c>
      <c r="G9306" s="17">
        <v>40269</v>
      </c>
      <c r="H9306" s="29">
        <v>2930</v>
      </c>
      <c r="I9306" s="29">
        <v>0</v>
      </c>
      <c r="J9306" s="29">
        <v>0</v>
      </c>
      <c r="K9306" s="29">
        <v>0</v>
      </c>
      <c r="L9306" s="29">
        <f t="shared" si="578"/>
        <v>2930</v>
      </c>
      <c r="M9306" s="29">
        <v>-2784</v>
      </c>
      <c r="N9306" s="29">
        <v>0</v>
      </c>
      <c r="O9306" s="29">
        <v>0</v>
      </c>
      <c r="P9306" s="29">
        <f t="shared" si="579"/>
        <v>-2784</v>
      </c>
      <c r="Q9306" s="29">
        <f t="shared" si="580"/>
        <v>146</v>
      </c>
      <c r="R9306" s="29">
        <f t="shared" si="581"/>
        <v>146</v>
      </c>
      <c r="S9306" s="15" t="s">
        <v>7227</v>
      </c>
      <c r="T9306" s="15">
        <v>101202</v>
      </c>
      <c r="U9306" s="15" t="s">
        <v>149</v>
      </c>
      <c r="V9306" s="15">
        <v>47040001</v>
      </c>
      <c r="W9306" s="15" t="s">
        <v>145</v>
      </c>
    </row>
    <row r="9307" spans="2:23" hidden="1" x14ac:dyDescent="0.25">
      <c r="B9307" s="14">
        <v>50006339</v>
      </c>
      <c r="C9307" s="14">
        <v>0</v>
      </c>
      <c r="D9307" s="15">
        <v>21040001</v>
      </c>
      <c r="E9307" s="16" t="s">
        <v>7889</v>
      </c>
      <c r="F9307" s="14">
        <v>1001</v>
      </c>
      <c r="G9307" s="17">
        <v>37523</v>
      </c>
      <c r="H9307" s="29">
        <v>2938</v>
      </c>
      <c r="I9307" s="29">
        <v>0</v>
      </c>
      <c r="J9307" s="29">
        <v>0</v>
      </c>
      <c r="K9307" s="29">
        <v>0</v>
      </c>
      <c r="L9307" s="29">
        <f t="shared" si="578"/>
        <v>2938</v>
      </c>
      <c r="M9307" s="29">
        <v>-2791</v>
      </c>
      <c r="N9307" s="29">
        <v>0</v>
      </c>
      <c r="O9307" s="29">
        <v>0</v>
      </c>
      <c r="P9307" s="29">
        <f t="shared" si="579"/>
        <v>-2791</v>
      </c>
      <c r="Q9307" s="29">
        <f t="shared" si="580"/>
        <v>147</v>
      </c>
      <c r="R9307" s="29">
        <f t="shared" si="581"/>
        <v>147</v>
      </c>
      <c r="S9307" s="15" t="s">
        <v>7227</v>
      </c>
      <c r="T9307" s="15">
        <v>100101</v>
      </c>
      <c r="U9307" s="15" t="s">
        <v>89</v>
      </c>
      <c r="V9307" s="15">
        <v>47040001</v>
      </c>
      <c r="W9307" s="15" t="s">
        <v>85</v>
      </c>
    </row>
    <row r="9308" spans="2:23" hidden="1" x14ac:dyDescent="0.25">
      <c r="B9308" s="14">
        <v>50006340</v>
      </c>
      <c r="C9308" s="14">
        <v>0</v>
      </c>
      <c r="D9308" s="15">
        <v>21040001</v>
      </c>
      <c r="E9308" s="16" t="s">
        <v>7566</v>
      </c>
      <c r="F9308" s="14">
        <v>1051</v>
      </c>
      <c r="G9308" s="17">
        <v>38388</v>
      </c>
      <c r="H9308" s="29">
        <v>2938</v>
      </c>
      <c r="I9308" s="29">
        <v>0</v>
      </c>
      <c r="J9308" s="29">
        <v>0</v>
      </c>
      <c r="K9308" s="29">
        <v>0</v>
      </c>
      <c r="L9308" s="29">
        <f t="shared" si="578"/>
        <v>2938</v>
      </c>
      <c r="M9308" s="29">
        <v>-2792</v>
      </c>
      <c r="N9308" s="29">
        <v>0</v>
      </c>
      <c r="O9308" s="29">
        <v>0</v>
      </c>
      <c r="P9308" s="29">
        <f t="shared" si="579"/>
        <v>-2792</v>
      </c>
      <c r="Q9308" s="29">
        <f t="shared" si="580"/>
        <v>146</v>
      </c>
      <c r="R9308" s="29">
        <f t="shared" si="581"/>
        <v>146</v>
      </c>
      <c r="S9308" s="15" t="s">
        <v>7227</v>
      </c>
      <c r="T9308" s="15">
        <v>100601</v>
      </c>
      <c r="U9308" s="15" t="s">
        <v>79</v>
      </c>
      <c r="V9308" s="15">
        <v>47040001</v>
      </c>
      <c r="W9308" s="15" t="s">
        <v>80</v>
      </c>
    </row>
    <row r="9309" spans="2:23" hidden="1" x14ac:dyDescent="0.25">
      <c r="B9309" s="14">
        <v>50006341</v>
      </c>
      <c r="C9309" s="14">
        <v>0</v>
      </c>
      <c r="D9309" s="15">
        <v>21040001</v>
      </c>
      <c r="E9309" s="16" t="s">
        <v>7566</v>
      </c>
      <c r="F9309" s="14">
        <v>1051</v>
      </c>
      <c r="G9309" s="17">
        <v>38443</v>
      </c>
      <c r="H9309" s="29">
        <v>2938</v>
      </c>
      <c r="I9309" s="29">
        <v>0</v>
      </c>
      <c r="J9309" s="29">
        <v>0</v>
      </c>
      <c r="K9309" s="29">
        <v>0</v>
      </c>
      <c r="L9309" s="29">
        <f t="shared" si="578"/>
        <v>2938</v>
      </c>
      <c r="M9309" s="29">
        <v>-2792</v>
      </c>
      <c r="N9309" s="29">
        <v>0</v>
      </c>
      <c r="O9309" s="29">
        <v>0</v>
      </c>
      <c r="P9309" s="29">
        <f t="shared" si="579"/>
        <v>-2792</v>
      </c>
      <c r="Q9309" s="29">
        <f t="shared" si="580"/>
        <v>146</v>
      </c>
      <c r="R9309" s="29">
        <f t="shared" si="581"/>
        <v>146</v>
      </c>
      <c r="S9309" s="15" t="s">
        <v>7227</v>
      </c>
      <c r="T9309" s="15">
        <v>100601</v>
      </c>
      <c r="U9309" s="15" t="s">
        <v>79</v>
      </c>
      <c r="V9309" s="15">
        <v>47040001</v>
      </c>
      <c r="W9309" s="15" t="s">
        <v>80</v>
      </c>
    </row>
    <row r="9310" spans="2:23" hidden="1" x14ac:dyDescent="0.25">
      <c r="B9310" s="14">
        <v>50006342</v>
      </c>
      <c r="C9310" s="14">
        <v>0</v>
      </c>
      <c r="D9310" s="15">
        <v>21040001</v>
      </c>
      <c r="E9310" s="16" t="s">
        <v>7566</v>
      </c>
      <c r="F9310" s="14">
        <v>1051</v>
      </c>
      <c r="G9310" s="17">
        <v>38600</v>
      </c>
      <c r="H9310" s="29">
        <v>2938</v>
      </c>
      <c r="I9310" s="29">
        <v>0</v>
      </c>
      <c r="J9310" s="29">
        <v>0</v>
      </c>
      <c r="K9310" s="29">
        <v>0</v>
      </c>
      <c r="L9310" s="29">
        <f t="shared" si="578"/>
        <v>2938</v>
      </c>
      <c r="M9310" s="29">
        <v>-2792</v>
      </c>
      <c r="N9310" s="29">
        <v>0</v>
      </c>
      <c r="O9310" s="29">
        <v>0</v>
      </c>
      <c r="P9310" s="29">
        <f t="shared" si="579"/>
        <v>-2792</v>
      </c>
      <c r="Q9310" s="29">
        <f t="shared" si="580"/>
        <v>146</v>
      </c>
      <c r="R9310" s="29">
        <f t="shared" si="581"/>
        <v>146</v>
      </c>
      <c r="S9310" s="15" t="s">
        <v>7227</v>
      </c>
      <c r="T9310" s="15">
        <v>100601</v>
      </c>
      <c r="U9310" s="15" t="s">
        <v>79</v>
      </c>
      <c r="V9310" s="15">
        <v>47040001</v>
      </c>
      <c r="W9310" s="15" t="s">
        <v>80</v>
      </c>
    </row>
    <row r="9311" spans="2:23" hidden="1" x14ac:dyDescent="0.25">
      <c r="B9311" s="14">
        <v>50006343</v>
      </c>
      <c r="C9311" s="14">
        <v>0</v>
      </c>
      <c r="D9311" s="15">
        <v>21040001</v>
      </c>
      <c r="E9311" s="16" t="s">
        <v>7890</v>
      </c>
      <c r="F9311" s="14">
        <v>1001</v>
      </c>
      <c r="G9311" s="17">
        <v>38922</v>
      </c>
      <c r="H9311" s="29">
        <v>2940</v>
      </c>
      <c r="I9311" s="29">
        <v>0</v>
      </c>
      <c r="J9311" s="29">
        <v>0</v>
      </c>
      <c r="K9311" s="29">
        <v>0</v>
      </c>
      <c r="L9311" s="29">
        <f t="shared" si="578"/>
        <v>2940</v>
      </c>
      <c r="M9311" s="29">
        <v>-2793</v>
      </c>
      <c r="N9311" s="29">
        <v>0</v>
      </c>
      <c r="O9311" s="29">
        <v>0</v>
      </c>
      <c r="P9311" s="29">
        <f t="shared" si="579"/>
        <v>-2793</v>
      </c>
      <c r="Q9311" s="29">
        <f t="shared" si="580"/>
        <v>147</v>
      </c>
      <c r="R9311" s="29">
        <f t="shared" si="581"/>
        <v>147</v>
      </c>
      <c r="S9311" s="15" t="s">
        <v>7227</v>
      </c>
      <c r="T9311" s="15">
        <v>100101</v>
      </c>
      <c r="U9311" s="15" t="s">
        <v>89</v>
      </c>
      <c r="V9311" s="15">
        <v>47040001</v>
      </c>
      <c r="W9311" s="15" t="s">
        <v>85</v>
      </c>
    </row>
    <row r="9312" spans="2:23" hidden="1" x14ac:dyDescent="0.25">
      <c r="B9312" s="14">
        <v>50006344</v>
      </c>
      <c r="C9312" s="14">
        <v>0</v>
      </c>
      <c r="D9312" s="15">
        <v>21040001</v>
      </c>
      <c r="E9312" s="16" t="s">
        <v>7891</v>
      </c>
      <c r="F9312" s="14">
        <v>1031</v>
      </c>
      <c r="G9312" s="17">
        <v>38680</v>
      </c>
      <c r="H9312" s="29">
        <v>2941</v>
      </c>
      <c r="I9312" s="29">
        <v>0</v>
      </c>
      <c r="J9312" s="29">
        <v>0</v>
      </c>
      <c r="K9312" s="29">
        <v>0</v>
      </c>
      <c r="L9312" s="29">
        <f t="shared" si="578"/>
        <v>2941</v>
      </c>
      <c r="M9312" s="29">
        <v>-2794</v>
      </c>
      <c r="N9312" s="29">
        <v>0</v>
      </c>
      <c r="O9312" s="29">
        <v>0</v>
      </c>
      <c r="P9312" s="29">
        <f t="shared" si="579"/>
        <v>-2794</v>
      </c>
      <c r="Q9312" s="29">
        <f t="shared" si="580"/>
        <v>147</v>
      </c>
      <c r="R9312" s="29">
        <f t="shared" si="581"/>
        <v>147</v>
      </c>
      <c r="S9312" s="15" t="s">
        <v>7227</v>
      </c>
      <c r="T9312" s="15">
        <v>100401</v>
      </c>
      <c r="U9312" s="15" t="s">
        <v>97</v>
      </c>
      <c r="V9312" s="15">
        <v>47040001</v>
      </c>
      <c r="W9312" s="15" t="s">
        <v>98</v>
      </c>
    </row>
    <row r="9313" spans="2:23" hidden="1" x14ac:dyDescent="0.25">
      <c r="B9313" s="14">
        <v>50006345</v>
      </c>
      <c r="C9313" s="14">
        <v>0</v>
      </c>
      <c r="D9313" s="15">
        <v>21040001</v>
      </c>
      <c r="E9313" s="16" t="s">
        <v>7747</v>
      </c>
      <c r="F9313" s="14">
        <v>1012</v>
      </c>
      <c r="G9313" s="17">
        <v>38413</v>
      </c>
      <c r="H9313" s="29">
        <v>2950</v>
      </c>
      <c r="I9313" s="29">
        <v>0</v>
      </c>
      <c r="J9313" s="29">
        <v>0</v>
      </c>
      <c r="K9313" s="29">
        <v>0</v>
      </c>
      <c r="L9313" s="29">
        <f t="shared" si="578"/>
        <v>2950</v>
      </c>
      <c r="M9313" s="29">
        <v>-2803</v>
      </c>
      <c r="N9313" s="29">
        <v>0</v>
      </c>
      <c r="O9313" s="29">
        <v>0</v>
      </c>
      <c r="P9313" s="29">
        <f t="shared" si="579"/>
        <v>-2803</v>
      </c>
      <c r="Q9313" s="29">
        <f t="shared" si="580"/>
        <v>147</v>
      </c>
      <c r="R9313" s="29">
        <f t="shared" si="581"/>
        <v>147</v>
      </c>
      <c r="S9313" s="15" t="s">
        <v>7227</v>
      </c>
      <c r="T9313" s="15">
        <v>100202</v>
      </c>
      <c r="U9313" s="15" t="s">
        <v>70</v>
      </c>
      <c r="V9313" s="15">
        <v>47040001</v>
      </c>
      <c r="W9313" s="15" t="s">
        <v>71</v>
      </c>
    </row>
    <row r="9314" spans="2:23" hidden="1" x14ac:dyDescent="0.25">
      <c r="B9314" s="14">
        <v>50006346</v>
      </c>
      <c r="C9314" s="14">
        <v>0</v>
      </c>
      <c r="D9314" s="15">
        <v>21040001</v>
      </c>
      <c r="E9314" s="16" t="s">
        <v>7892</v>
      </c>
      <c r="F9314" s="14">
        <v>1061</v>
      </c>
      <c r="G9314" s="17">
        <v>38990</v>
      </c>
      <c r="H9314" s="29">
        <v>2950</v>
      </c>
      <c r="I9314" s="29">
        <v>0</v>
      </c>
      <c r="J9314" s="29">
        <v>0</v>
      </c>
      <c r="K9314" s="29">
        <v>0</v>
      </c>
      <c r="L9314" s="29">
        <f t="shared" si="578"/>
        <v>2950</v>
      </c>
      <c r="M9314" s="29">
        <v>-2803</v>
      </c>
      <c r="N9314" s="29">
        <v>0</v>
      </c>
      <c r="O9314" s="29">
        <v>0</v>
      </c>
      <c r="P9314" s="29">
        <f t="shared" si="579"/>
        <v>-2803</v>
      </c>
      <c r="Q9314" s="29">
        <f t="shared" si="580"/>
        <v>147</v>
      </c>
      <c r="R9314" s="29">
        <f t="shared" si="581"/>
        <v>147</v>
      </c>
      <c r="S9314" s="15" t="s">
        <v>7227</v>
      </c>
      <c r="T9314" s="15">
        <v>100801</v>
      </c>
      <c r="U9314" s="15" t="s">
        <v>62</v>
      </c>
      <c r="V9314" s="15">
        <v>47040001</v>
      </c>
      <c r="W9314" s="15" t="s">
        <v>44</v>
      </c>
    </row>
    <row r="9315" spans="2:23" hidden="1" x14ac:dyDescent="0.25">
      <c r="B9315" s="14">
        <v>50006347</v>
      </c>
      <c r="C9315" s="14">
        <v>0</v>
      </c>
      <c r="D9315" s="15">
        <v>21040001</v>
      </c>
      <c r="E9315" s="16" t="s">
        <v>7700</v>
      </c>
      <c r="F9315" s="14">
        <v>1061</v>
      </c>
      <c r="G9315" s="17">
        <v>38884</v>
      </c>
      <c r="H9315" s="29">
        <v>2964</v>
      </c>
      <c r="I9315" s="29">
        <v>0</v>
      </c>
      <c r="J9315" s="29">
        <v>0</v>
      </c>
      <c r="K9315" s="29">
        <v>0</v>
      </c>
      <c r="L9315" s="29">
        <f t="shared" si="578"/>
        <v>2964</v>
      </c>
      <c r="M9315" s="29">
        <v>-2816</v>
      </c>
      <c r="N9315" s="29">
        <v>0</v>
      </c>
      <c r="O9315" s="29">
        <v>0</v>
      </c>
      <c r="P9315" s="29">
        <f t="shared" si="579"/>
        <v>-2816</v>
      </c>
      <c r="Q9315" s="29">
        <f t="shared" si="580"/>
        <v>148</v>
      </c>
      <c r="R9315" s="29">
        <f t="shared" si="581"/>
        <v>148</v>
      </c>
      <c r="S9315" s="15" t="s">
        <v>7227</v>
      </c>
      <c r="T9315" s="15">
        <v>100801</v>
      </c>
      <c r="U9315" s="15" t="s">
        <v>62</v>
      </c>
      <c r="V9315" s="15">
        <v>47040001</v>
      </c>
      <c r="W9315" s="15" t="s">
        <v>44</v>
      </c>
    </row>
    <row r="9316" spans="2:23" hidden="1" x14ac:dyDescent="0.25">
      <c r="B9316" s="14">
        <v>50006348</v>
      </c>
      <c r="C9316" s="14">
        <v>0</v>
      </c>
      <c r="D9316" s="15">
        <v>21040001</v>
      </c>
      <c r="E9316" s="16" t="s">
        <v>7893</v>
      </c>
      <c r="F9316" s="14">
        <v>1051</v>
      </c>
      <c r="G9316" s="17">
        <v>38520</v>
      </c>
      <c r="H9316" s="29">
        <v>2975</v>
      </c>
      <c r="I9316" s="29">
        <v>0</v>
      </c>
      <c r="J9316" s="29">
        <v>0</v>
      </c>
      <c r="K9316" s="29">
        <v>0</v>
      </c>
      <c r="L9316" s="29">
        <f t="shared" si="578"/>
        <v>2975</v>
      </c>
      <c r="M9316" s="29">
        <v>-2827</v>
      </c>
      <c r="N9316" s="29">
        <v>0</v>
      </c>
      <c r="O9316" s="29">
        <v>0</v>
      </c>
      <c r="P9316" s="29">
        <f t="shared" si="579"/>
        <v>-2827</v>
      </c>
      <c r="Q9316" s="29">
        <f t="shared" si="580"/>
        <v>148</v>
      </c>
      <c r="R9316" s="29">
        <f t="shared" si="581"/>
        <v>148</v>
      </c>
      <c r="S9316" s="15" t="s">
        <v>7227</v>
      </c>
      <c r="T9316" s="15">
        <v>100601</v>
      </c>
      <c r="U9316" s="15" t="s">
        <v>79</v>
      </c>
      <c r="V9316" s="15">
        <v>47040001</v>
      </c>
      <c r="W9316" s="15" t="s">
        <v>80</v>
      </c>
    </row>
    <row r="9317" spans="2:23" hidden="1" x14ac:dyDescent="0.25">
      <c r="B9317" s="14">
        <v>50006349</v>
      </c>
      <c r="C9317" s="14">
        <v>0</v>
      </c>
      <c r="D9317" s="15">
        <v>21040001</v>
      </c>
      <c r="E9317" s="16" t="s">
        <v>7893</v>
      </c>
      <c r="F9317" s="14">
        <v>1051</v>
      </c>
      <c r="G9317" s="17">
        <v>38525</v>
      </c>
      <c r="H9317" s="29">
        <v>2975</v>
      </c>
      <c r="I9317" s="29">
        <v>0</v>
      </c>
      <c r="J9317" s="29">
        <v>0</v>
      </c>
      <c r="K9317" s="29">
        <v>0</v>
      </c>
      <c r="L9317" s="29">
        <f t="shared" si="578"/>
        <v>2975</v>
      </c>
      <c r="M9317" s="29">
        <v>-2827</v>
      </c>
      <c r="N9317" s="29">
        <v>0</v>
      </c>
      <c r="O9317" s="29">
        <v>0</v>
      </c>
      <c r="P9317" s="29">
        <f t="shared" si="579"/>
        <v>-2827</v>
      </c>
      <c r="Q9317" s="29">
        <f t="shared" si="580"/>
        <v>148</v>
      </c>
      <c r="R9317" s="29">
        <f t="shared" si="581"/>
        <v>148</v>
      </c>
      <c r="S9317" s="15" t="s">
        <v>7227</v>
      </c>
      <c r="T9317" s="15">
        <v>100601</v>
      </c>
      <c r="U9317" s="15" t="s">
        <v>79</v>
      </c>
      <c r="V9317" s="15">
        <v>47040001</v>
      </c>
      <c r="W9317" s="15" t="s">
        <v>80</v>
      </c>
    </row>
    <row r="9318" spans="2:23" hidden="1" x14ac:dyDescent="0.25">
      <c r="B9318" s="14">
        <v>50006350</v>
      </c>
      <c r="C9318" s="14">
        <v>0</v>
      </c>
      <c r="D9318" s="15">
        <v>21040001</v>
      </c>
      <c r="E9318" s="16" t="s">
        <v>7893</v>
      </c>
      <c r="F9318" s="14">
        <v>1051</v>
      </c>
      <c r="G9318" s="17">
        <v>38526</v>
      </c>
      <c r="H9318" s="29">
        <v>2975</v>
      </c>
      <c r="I9318" s="29">
        <v>0</v>
      </c>
      <c r="J9318" s="29">
        <v>0</v>
      </c>
      <c r="K9318" s="29">
        <v>0</v>
      </c>
      <c r="L9318" s="29">
        <f t="shared" si="578"/>
        <v>2975</v>
      </c>
      <c r="M9318" s="29">
        <v>-2827</v>
      </c>
      <c r="N9318" s="29">
        <v>0</v>
      </c>
      <c r="O9318" s="29">
        <v>0</v>
      </c>
      <c r="P9318" s="29">
        <f t="shared" si="579"/>
        <v>-2827</v>
      </c>
      <c r="Q9318" s="29">
        <f t="shared" si="580"/>
        <v>148</v>
      </c>
      <c r="R9318" s="29">
        <f t="shared" si="581"/>
        <v>148</v>
      </c>
      <c r="S9318" s="15" t="s">
        <v>7227</v>
      </c>
      <c r="T9318" s="15">
        <v>100601</v>
      </c>
      <c r="U9318" s="15" t="s">
        <v>79</v>
      </c>
      <c r="V9318" s="15">
        <v>47040001</v>
      </c>
      <c r="W9318" s="15" t="s">
        <v>80</v>
      </c>
    </row>
    <row r="9319" spans="2:23" hidden="1" x14ac:dyDescent="0.25">
      <c r="B9319" s="14">
        <v>50006352</v>
      </c>
      <c r="C9319" s="14">
        <v>0</v>
      </c>
      <c r="D9319" s="15">
        <v>21040001</v>
      </c>
      <c r="E9319" s="16" t="s">
        <v>7701</v>
      </c>
      <c r="F9319" s="14">
        <v>1071</v>
      </c>
      <c r="G9319" s="17">
        <v>39102</v>
      </c>
      <c r="H9319" s="29">
        <v>2990</v>
      </c>
      <c r="I9319" s="29">
        <v>0</v>
      </c>
      <c r="J9319" s="29">
        <v>0</v>
      </c>
      <c r="K9319" s="29">
        <v>0</v>
      </c>
      <c r="L9319" s="29">
        <f t="shared" si="578"/>
        <v>2990</v>
      </c>
      <c r="M9319" s="29">
        <v>-2841</v>
      </c>
      <c r="N9319" s="29">
        <v>0</v>
      </c>
      <c r="O9319" s="29">
        <v>0</v>
      </c>
      <c r="P9319" s="29">
        <f t="shared" si="579"/>
        <v>-2841</v>
      </c>
      <c r="Q9319" s="29">
        <f t="shared" si="580"/>
        <v>149</v>
      </c>
      <c r="R9319" s="29">
        <f t="shared" si="581"/>
        <v>149</v>
      </c>
      <c r="S9319" s="15" t="s">
        <v>7227</v>
      </c>
      <c r="T9319" s="15">
        <v>100901</v>
      </c>
      <c r="U9319" s="15" t="s">
        <v>57</v>
      </c>
      <c r="V9319" s="15">
        <v>47040001</v>
      </c>
      <c r="W9319" s="15" t="s">
        <v>58</v>
      </c>
    </row>
    <row r="9320" spans="2:23" hidden="1" x14ac:dyDescent="0.25">
      <c r="B9320" s="14">
        <v>50006353</v>
      </c>
      <c r="C9320" s="14">
        <v>0</v>
      </c>
      <c r="D9320" s="15">
        <v>21040001</v>
      </c>
      <c r="E9320" s="16" t="s">
        <v>7894</v>
      </c>
      <c r="F9320" s="14">
        <v>1021</v>
      </c>
      <c r="G9320" s="17">
        <v>38839</v>
      </c>
      <c r="H9320" s="29">
        <v>2994</v>
      </c>
      <c r="I9320" s="29">
        <v>0</v>
      </c>
      <c r="J9320" s="29">
        <v>0</v>
      </c>
      <c r="K9320" s="29">
        <v>0</v>
      </c>
      <c r="L9320" s="29">
        <f t="shared" si="578"/>
        <v>2994</v>
      </c>
      <c r="M9320" s="29">
        <v>-2845</v>
      </c>
      <c r="N9320" s="29">
        <v>0</v>
      </c>
      <c r="O9320" s="29">
        <v>0</v>
      </c>
      <c r="P9320" s="29">
        <f t="shared" si="579"/>
        <v>-2845</v>
      </c>
      <c r="Q9320" s="29">
        <f t="shared" si="580"/>
        <v>149</v>
      </c>
      <c r="R9320" s="29">
        <f t="shared" si="581"/>
        <v>149</v>
      </c>
      <c r="S9320" s="15" t="s">
        <v>7227</v>
      </c>
      <c r="T9320" s="15">
        <v>100301</v>
      </c>
      <c r="U9320" s="15" t="s">
        <v>32</v>
      </c>
      <c r="V9320" s="15">
        <v>47040001</v>
      </c>
      <c r="W9320" s="15" t="s">
        <v>33</v>
      </c>
    </row>
    <row r="9321" spans="2:23" hidden="1" x14ac:dyDescent="0.25">
      <c r="B9321" s="14">
        <v>50006354</v>
      </c>
      <c r="C9321" s="14">
        <v>0</v>
      </c>
      <c r="D9321" s="15">
        <v>21040001</v>
      </c>
      <c r="E9321" s="16" t="s">
        <v>7895</v>
      </c>
      <c r="F9321" s="14">
        <v>1301</v>
      </c>
      <c r="G9321" s="17">
        <v>40724</v>
      </c>
      <c r="H9321" s="29">
        <v>2995</v>
      </c>
      <c r="I9321" s="29">
        <v>0</v>
      </c>
      <c r="J9321" s="29">
        <v>0</v>
      </c>
      <c r="K9321" s="29">
        <v>0</v>
      </c>
      <c r="L9321" s="29">
        <f t="shared" si="578"/>
        <v>2995</v>
      </c>
      <c r="M9321" s="29">
        <v>-2769</v>
      </c>
      <c r="N9321" s="29">
        <v>-77</v>
      </c>
      <c r="O9321" s="29">
        <v>0</v>
      </c>
      <c r="P9321" s="29">
        <f t="shared" si="579"/>
        <v>-2846</v>
      </c>
      <c r="Q9321" s="29">
        <f t="shared" si="580"/>
        <v>226</v>
      </c>
      <c r="R9321" s="29">
        <f t="shared" si="581"/>
        <v>149</v>
      </c>
      <c r="S9321" s="15" t="s">
        <v>7227</v>
      </c>
      <c r="T9321" s="15">
        <v>101301</v>
      </c>
      <c r="U9321" s="15" t="s">
        <v>133</v>
      </c>
      <c r="V9321" s="15">
        <v>47040001</v>
      </c>
      <c r="W9321" s="15" t="s">
        <v>134</v>
      </c>
    </row>
    <row r="9322" spans="2:23" hidden="1" x14ac:dyDescent="0.25">
      <c r="B9322" s="14">
        <v>50006355</v>
      </c>
      <c r="C9322" s="14">
        <v>0</v>
      </c>
      <c r="D9322" s="15">
        <v>21040001</v>
      </c>
      <c r="E9322" s="16" t="s">
        <v>7896</v>
      </c>
      <c r="F9322" s="14">
        <v>1021</v>
      </c>
      <c r="G9322" s="17">
        <v>40262</v>
      </c>
      <c r="H9322" s="29">
        <v>2999</v>
      </c>
      <c r="I9322" s="29">
        <v>0</v>
      </c>
      <c r="J9322" s="29">
        <v>0</v>
      </c>
      <c r="K9322" s="29">
        <v>0</v>
      </c>
      <c r="L9322" s="29">
        <f t="shared" si="578"/>
        <v>2999</v>
      </c>
      <c r="M9322" s="29">
        <v>-2850</v>
      </c>
      <c r="N9322" s="29">
        <v>0</v>
      </c>
      <c r="O9322" s="29">
        <v>0</v>
      </c>
      <c r="P9322" s="29">
        <f t="shared" si="579"/>
        <v>-2850</v>
      </c>
      <c r="Q9322" s="29">
        <f t="shared" si="580"/>
        <v>149</v>
      </c>
      <c r="R9322" s="29">
        <f t="shared" si="581"/>
        <v>149</v>
      </c>
      <c r="S9322" s="15" t="s">
        <v>7227</v>
      </c>
      <c r="T9322" s="15">
        <v>100301</v>
      </c>
      <c r="U9322" s="15" t="s">
        <v>32</v>
      </c>
      <c r="V9322" s="15">
        <v>47040001</v>
      </c>
      <c r="W9322" s="15" t="s">
        <v>33</v>
      </c>
    </row>
    <row r="9323" spans="2:23" hidden="1" x14ac:dyDescent="0.25">
      <c r="B9323" s="14">
        <v>50006356</v>
      </c>
      <c r="C9323" s="14">
        <v>0</v>
      </c>
      <c r="D9323" s="15">
        <v>21040001</v>
      </c>
      <c r="E9323" s="16" t="s">
        <v>7897</v>
      </c>
      <c r="F9323" s="14">
        <v>1001</v>
      </c>
      <c r="G9323" s="17">
        <v>37800</v>
      </c>
      <c r="H9323" s="29">
        <v>3000</v>
      </c>
      <c r="I9323" s="29">
        <v>0</v>
      </c>
      <c r="J9323" s="29">
        <v>0</v>
      </c>
      <c r="K9323" s="29">
        <v>0</v>
      </c>
      <c r="L9323" s="29">
        <f t="shared" si="578"/>
        <v>3000</v>
      </c>
      <c r="M9323" s="29">
        <v>-2850</v>
      </c>
      <c r="N9323" s="29">
        <v>0</v>
      </c>
      <c r="O9323" s="29">
        <v>0</v>
      </c>
      <c r="P9323" s="29">
        <f t="shared" si="579"/>
        <v>-2850</v>
      </c>
      <c r="Q9323" s="29">
        <f t="shared" si="580"/>
        <v>150</v>
      </c>
      <c r="R9323" s="29">
        <f t="shared" si="581"/>
        <v>150</v>
      </c>
      <c r="S9323" s="15" t="s">
        <v>7227</v>
      </c>
      <c r="T9323" s="15">
        <v>100101</v>
      </c>
      <c r="U9323" s="15" t="s">
        <v>89</v>
      </c>
      <c r="V9323" s="15">
        <v>47040001</v>
      </c>
      <c r="W9323" s="15" t="s">
        <v>85</v>
      </c>
    </row>
    <row r="9324" spans="2:23" hidden="1" x14ac:dyDescent="0.25">
      <c r="B9324" s="14">
        <v>50006357</v>
      </c>
      <c r="C9324" s="14">
        <v>0</v>
      </c>
      <c r="D9324" s="15">
        <v>21040001</v>
      </c>
      <c r="E9324" s="16" t="s">
        <v>7898</v>
      </c>
      <c r="F9324" s="14">
        <v>1051</v>
      </c>
      <c r="G9324" s="17">
        <v>38525</v>
      </c>
      <c r="H9324" s="29">
        <v>3000</v>
      </c>
      <c r="I9324" s="29">
        <v>0</v>
      </c>
      <c r="J9324" s="29">
        <v>0</v>
      </c>
      <c r="K9324" s="29">
        <v>0</v>
      </c>
      <c r="L9324" s="29">
        <f t="shared" si="578"/>
        <v>3000</v>
      </c>
      <c r="M9324" s="29">
        <v>-2850</v>
      </c>
      <c r="N9324" s="29">
        <v>0</v>
      </c>
      <c r="O9324" s="29">
        <v>0</v>
      </c>
      <c r="P9324" s="29">
        <f t="shared" si="579"/>
        <v>-2850</v>
      </c>
      <c r="Q9324" s="29">
        <f t="shared" si="580"/>
        <v>150</v>
      </c>
      <c r="R9324" s="29">
        <f t="shared" si="581"/>
        <v>150</v>
      </c>
      <c r="S9324" s="15" t="s">
        <v>7227</v>
      </c>
      <c r="T9324" s="15">
        <v>100601</v>
      </c>
      <c r="U9324" s="15" t="s">
        <v>79</v>
      </c>
      <c r="V9324" s="15">
        <v>47040001</v>
      </c>
      <c r="W9324" s="15" t="s">
        <v>80</v>
      </c>
    </row>
    <row r="9325" spans="2:23" hidden="1" x14ac:dyDescent="0.25">
      <c r="B9325" s="14">
        <v>50006358</v>
      </c>
      <c r="C9325" s="14">
        <v>0</v>
      </c>
      <c r="D9325" s="15">
        <v>21040001</v>
      </c>
      <c r="E9325" s="16" t="s">
        <v>7899</v>
      </c>
      <c r="F9325" s="14">
        <v>1081</v>
      </c>
      <c r="G9325" s="17">
        <v>40052</v>
      </c>
      <c r="H9325" s="29">
        <v>3000</v>
      </c>
      <c r="I9325" s="29">
        <v>0</v>
      </c>
      <c r="J9325" s="29">
        <v>0</v>
      </c>
      <c r="K9325" s="29">
        <v>0</v>
      </c>
      <c r="L9325" s="29">
        <f t="shared" si="578"/>
        <v>3000</v>
      </c>
      <c r="M9325" s="29">
        <v>-2679</v>
      </c>
      <c r="N9325" s="29">
        <v>0</v>
      </c>
      <c r="O9325" s="29">
        <v>0</v>
      </c>
      <c r="P9325" s="29">
        <f t="shared" si="579"/>
        <v>-2679</v>
      </c>
      <c r="Q9325" s="29">
        <f t="shared" si="580"/>
        <v>321</v>
      </c>
      <c r="R9325" s="29">
        <f t="shared" si="581"/>
        <v>321</v>
      </c>
      <c r="S9325" s="15" t="s">
        <v>7227</v>
      </c>
      <c r="T9325" s="15">
        <v>101001</v>
      </c>
      <c r="U9325" s="15" t="s">
        <v>37</v>
      </c>
      <c r="V9325" s="15">
        <v>47040001</v>
      </c>
      <c r="W9325" s="15" t="s">
        <v>38</v>
      </c>
    </row>
    <row r="9326" spans="2:23" hidden="1" x14ac:dyDescent="0.25">
      <c r="B9326" s="14">
        <v>50006359</v>
      </c>
      <c r="C9326" s="14">
        <v>0</v>
      </c>
      <c r="D9326" s="15">
        <v>21040001</v>
      </c>
      <c r="E9326" s="16" t="s">
        <v>7704</v>
      </c>
      <c r="F9326" s="14">
        <v>1091</v>
      </c>
      <c r="G9326" s="17">
        <v>38894</v>
      </c>
      <c r="H9326" s="29">
        <v>3000</v>
      </c>
      <c r="I9326" s="29">
        <v>0</v>
      </c>
      <c r="J9326" s="29">
        <v>0</v>
      </c>
      <c r="K9326" s="29">
        <v>0</v>
      </c>
      <c r="L9326" s="29">
        <f t="shared" si="578"/>
        <v>3000</v>
      </c>
      <c r="M9326" s="29">
        <v>-2850</v>
      </c>
      <c r="N9326" s="29">
        <v>0</v>
      </c>
      <c r="O9326" s="29">
        <v>0</v>
      </c>
      <c r="P9326" s="29">
        <f t="shared" si="579"/>
        <v>-2850</v>
      </c>
      <c r="Q9326" s="29">
        <f t="shared" si="580"/>
        <v>150</v>
      </c>
      <c r="R9326" s="29">
        <f t="shared" si="581"/>
        <v>150</v>
      </c>
      <c r="S9326" s="15" t="s">
        <v>7227</v>
      </c>
      <c r="T9326" s="15">
        <v>100701</v>
      </c>
      <c r="U9326" s="15" t="s">
        <v>52</v>
      </c>
      <c r="V9326" s="15">
        <v>47040001</v>
      </c>
      <c r="W9326" s="15" t="s">
        <v>48</v>
      </c>
    </row>
    <row r="9327" spans="2:23" hidden="1" x14ac:dyDescent="0.25">
      <c r="B9327" s="14">
        <v>50006360</v>
      </c>
      <c r="C9327" s="14">
        <v>0</v>
      </c>
      <c r="D9327" s="15">
        <v>21040001</v>
      </c>
      <c r="E9327" s="16" t="s">
        <v>7900</v>
      </c>
      <c r="F9327" s="14">
        <v>1051</v>
      </c>
      <c r="G9327" s="17">
        <v>38808</v>
      </c>
      <c r="H9327" s="29">
        <v>3004</v>
      </c>
      <c r="I9327" s="29">
        <v>0</v>
      </c>
      <c r="J9327" s="29">
        <v>0</v>
      </c>
      <c r="K9327" s="29">
        <v>0</v>
      </c>
      <c r="L9327" s="29">
        <f t="shared" si="578"/>
        <v>3004</v>
      </c>
      <c r="M9327" s="29">
        <v>-2854</v>
      </c>
      <c r="N9327" s="29">
        <v>0</v>
      </c>
      <c r="O9327" s="29">
        <v>0</v>
      </c>
      <c r="P9327" s="29">
        <f t="shared" si="579"/>
        <v>-2854</v>
      </c>
      <c r="Q9327" s="29">
        <f t="shared" si="580"/>
        <v>150</v>
      </c>
      <c r="R9327" s="29">
        <f t="shared" si="581"/>
        <v>150</v>
      </c>
      <c r="S9327" s="15" t="s">
        <v>7227</v>
      </c>
      <c r="T9327" s="15">
        <v>100601</v>
      </c>
      <c r="U9327" s="15" t="s">
        <v>79</v>
      </c>
      <c r="V9327" s="15">
        <v>47040001</v>
      </c>
      <c r="W9327" s="15" t="s">
        <v>80</v>
      </c>
    </row>
    <row r="9328" spans="2:23" hidden="1" x14ac:dyDescent="0.25">
      <c r="B9328" s="14">
        <v>50006361</v>
      </c>
      <c r="C9328" s="14">
        <v>0</v>
      </c>
      <c r="D9328" s="15">
        <v>21040001</v>
      </c>
      <c r="E9328" s="16" t="s">
        <v>7901</v>
      </c>
      <c r="F9328" s="14">
        <v>1011</v>
      </c>
      <c r="G9328" s="17">
        <v>37054</v>
      </c>
      <c r="H9328" s="29">
        <v>3010</v>
      </c>
      <c r="I9328" s="29">
        <v>0</v>
      </c>
      <c r="J9328" s="29">
        <v>0</v>
      </c>
      <c r="K9328" s="29">
        <v>0</v>
      </c>
      <c r="L9328" s="29">
        <f t="shared" si="578"/>
        <v>3010</v>
      </c>
      <c r="M9328" s="29">
        <v>-2859</v>
      </c>
      <c r="N9328" s="29">
        <v>0</v>
      </c>
      <c r="O9328" s="29">
        <v>0</v>
      </c>
      <c r="P9328" s="29">
        <f t="shared" si="579"/>
        <v>-2859</v>
      </c>
      <c r="Q9328" s="29">
        <f t="shared" si="580"/>
        <v>151</v>
      </c>
      <c r="R9328" s="29">
        <f t="shared" si="581"/>
        <v>151</v>
      </c>
      <c r="S9328" s="15" t="s">
        <v>7227</v>
      </c>
      <c r="T9328" s="15">
        <v>100201</v>
      </c>
      <c r="U9328" s="15" t="s">
        <v>75</v>
      </c>
      <c r="V9328" s="15">
        <v>47040001</v>
      </c>
      <c r="W9328" s="15" t="s">
        <v>71</v>
      </c>
    </row>
    <row r="9329" spans="2:23" hidden="1" x14ac:dyDescent="0.25">
      <c r="B9329" s="14">
        <v>50006362</v>
      </c>
      <c r="C9329" s="14">
        <v>0</v>
      </c>
      <c r="D9329" s="15">
        <v>21040001</v>
      </c>
      <c r="E9329" s="16" t="s">
        <v>7787</v>
      </c>
      <c r="F9329" s="14">
        <v>1061</v>
      </c>
      <c r="G9329" s="17">
        <v>39027</v>
      </c>
      <c r="H9329" s="29">
        <v>3017</v>
      </c>
      <c r="I9329" s="29">
        <v>0</v>
      </c>
      <c r="J9329" s="29">
        <v>0</v>
      </c>
      <c r="K9329" s="29">
        <v>0</v>
      </c>
      <c r="L9329" s="29">
        <f t="shared" si="578"/>
        <v>3017</v>
      </c>
      <c r="M9329" s="29">
        <v>-2867</v>
      </c>
      <c r="N9329" s="29">
        <v>0</v>
      </c>
      <c r="O9329" s="29">
        <v>0</v>
      </c>
      <c r="P9329" s="29">
        <f t="shared" si="579"/>
        <v>-2867</v>
      </c>
      <c r="Q9329" s="29">
        <f t="shared" si="580"/>
        <v>150</v>
      </c>
      <c r="R9329" s="29">
        <f t="shared" si="581"/>
        <v>150</v>
      </c>
      <c r="S9329" s="15" t="s">
        <v>7227</v>
      </c>
      <c r="T9329" s="15">
        <v>100801</v>
      </c>
      <c r="U9329" s="15" t="s">
        <v>62</v>
      </c>
      <c r="V9329" s="15">
        <v>47040001</v>
      </c>
      <c r="W9329" s="15" t="s">
        <v>44</v>
      </c>
    </row>
    <row r="9330" spans="2:23" hidden="1" x14ac:dyDescent="0.25">
      <c r="B9330" s="14">
        <v>50006363</v>
      </c>
      <c r="C9330" s="14">
        <v>0</v>
      </c>
      <c r="D9330" s="15">
        <v>21040001</v>
      </c>
      <c r="E9330" s="16" t="s">
        <v>7902</v>
      </c>
      <c r="F9330" s="14">
        <v>1021</v>
      </c>
      <c r="G9330" s="17">
        <v>38383</v>
      </c>
      <c r="H9330" s="29">
        <v>3024</v>
      </c>
      <c r="I9330" s="29">
        <v>0</v>
      </c>
      <c r="J9330" s="29">
        <v>0</v>
      </c>
      <c r="K9330" s="29">
        <v>0</v>
      </c>
      <c r="L9330" s="29">
        <f t="shared" si="578"/>
        <v>3024</v>
      </c>
      <c r="M9330" s="29">
        <v>-2873</v>
      </c>
      <c r="N9330" s="29">
        <v>0</v>
      </c>
      <c r="O9330" s="29">
        <v>0</v>
      </c>
      <c r="P9330" s="29">
        <f t="shared" si="579"/>
        <v>-2873</v>
      </c>
      <c r="Q9330" s="29">
        <f t="shared" si="580"/>
        <v>151</v>
      </c>
      <c r="R9330" s="29">
        <f t="shared" si="581"/>
        <v>151</v>
      </c>
      <c r="S9330" s="15" t="s">
        <v>7227</v>
      </c>
      <c r="T9330" s="15">
        <v>100301</v>
      </c>
      <c r="U9330" s="15" t="s">
        <v>32</v>
      </c>
      <c r="V9330" s="15">
        <v>47040001</v>
      </c>
      <c r="W9330" s="15" t="s">
        <v>33</v>
      </c>
    </row>
    <row r="9331" spans="2:23" hidden="1" x14ac:dyDescent="0.25">
      <c r="B9331" s="14">
        <v>50006364</v>
      </c>
      <c r="C9331" s="14">
        <v>0</v>
      </c>
      <c r="D9331" s="15">
        <v>21040001</v>
      </c>
      <c r="E9331" s="16" t="s">
        <v>7812</v>
      </c>
      <c r="F9331" s="14">
        <v>1021</v>
      </c>
      <c r="G9331" s="17">
        <v>38281</v>
      </c>
      <c r="H9331" s="29">
        <v>3024</v>
      </c>
      <c r="I9331" s="29">
        <v>0</v>
      </c>
      <c r="J9331" s="29">
        <v>0</v>
      </c>
      <c r="K9331" s="29">
        <v>0</v>
      </c>
      <c r="L9331" s="29">
        <f t="shared" si="578"/>
        <v>3024</v>
      </c>
      <c r="M9331" s="29">
        <v>-2873</v>
      </c>
      <c r="N9331" s="29">
        <v>0</v>
      </c>
      <c r="O9331" s="29">
        <v>0</v>
      </c>
      <c r="P9331" s="29">
        <f t="shared" si="579"/>
        <v>-2873</v>
      </c>
      <c r="Q9331" s="29">
        <f t="shared" si="580"/>
        <v>151</v>
      </c>
      <c r="R9331" s="29">
        <f t="shared" si="581"/>
        <v>151</v>
      </c>
      <c r="S9331" s="15" t="s">
        <v>7227</v>
      </c>
      <c r="T9331" s="15">
        <v>100301</v>
      </c>
      <c r="U9331" s="15" t="s">
        <v>32</v>
      </c>
      <c r="V9331" s="15">
        <v>47040001</v>
      </c>
      <c r="W9331" s="15" t="s">
        <v>33</v>
      </c>
    </row>
    <row r="9332" spans="2:23" hidden="1" x14ac:dyDescent="0.25">
      <c r="B9332" s="14">
        <v>50006365</v>
      </c>
      <c r="C9332" s="14">
        <v>0</v>
      </c>
      <c r="D9332" s="15">
        <v>21040001</v>
      </c>
      <c r="E9332" s="16" t="s">
        <v>7718</v>
      </c>
      <c r="F9332" s="14">
        <v>1001</v>
      </c>
      <c r="G9332" s="17">
        <v>37847</v>
      </c>
      <c r="H9332" s="29">
        <v>3030</v>
      </c>
      <c r="I9332" s="29">
        <v>0</v>
      </c>
      <c r="J9332" s="29">
        <v>0</v>
      </c>
      <c r="K9332" s="29">
        <v>0</v>
      </c>
      <c r="L9332" s="29">
        <f t="shared" si="578"/>
        <v>3030</v>
      </c>
      <c r="M9332" s="29">
        <v>-2879</v>
      </c>
      <c r="N9332" s="29">
        <v>0</v>
      </c>
      <c r="O9332" s="29">
        <v>0</v>
      </c>
      <c r="P9332" s="29">
        <f t="shared" si="579"/>
        <v>-2879</v>
      </c>
      <c r="Q9332" s="29">
        <f t="shared" si="580"/>
        <v>151</v>
      </c>
      <c r="R9332" s="29">
        <f t="shared" si="581"/>
        <v>151</v>
      </c>
      <c r="S9332" s="15" t="s">
        <v>7227</v>
      </c>
      <c r="T9332" s="15">
        <v>100101</v>
      </c>
      <c r="U9332" s="15" t="s">
        <v>89</v>
      </c>
      <c r="V9332" s="15">
        <v>47040001</v>
      </c>
      <c r="W9332" s="15" t="s">
        <v>85</v>
      </c>
    </row>
    <row r="9333" spans="2:23" hidden="1" x14ac:dyDescent="0.25">
      <c r="B9333" s="14">
        <v>50006366</v>
      </c>
      <c r="C9333" s="14">
        <v>0</v>
      </c>
      <c r="D9333" s="15">
        <v>21040001</v>
      </c>
      <c r="E9333" s="16" t="s">
        <v>7840</v>
      </c>
      <c r="F9333" s="14">
        <v>1091</v>
      </c>
      <c r="G9333" s="17">
        <v>38896</v>
      </c>
      <c r="H9333" s="29">
        <v>3039</v>
      </c>
      <c r="I9333" s="29">
        <v>0</v>
      </c>
      <c r="J9333" s="29">
        <v>0</v>
      </c>
      <c r="K9333" s="29">
        <v>0</v>
      </c>
      <c r="L9333" s="29">
        <f t="shared" si="578"/>
        <v>3039</v>
      </c>
      <c r="M9333" s="29">
        <v>-2888</v>
      </c>
      <c r="N9333" s="29">
        <v>0</v>
      </c>
      <c r="O9333" s="29">
        <v>0</v>
      </c>
      <c r="P9333" s="29">
        <f t="shared" si="579"/>
        <v>-2888</v>
      </c>
      <c r="Q9333" s="29">
        <f t="shared" si="580"/>
        <v>151</v>
      </c>
      <c r="R9333" s="29">
        <f t="shared" si="581"/>
        <v>151</v>
      </c>
      <c r="S9333" s="15" t="s">
        <v>7227</v>
      </c>
      <c r="T9333" s="15">
        <v>100701</v>
      </c>
      <c r="U9333" s="15" t="s">
        <v>52</v>
      </c>
      <c r="V9333" s="15">
        <v>47040001</v>
      </c>
      <c r="W9333" s="15" t="s">
        <v>48</v>
      </c>
    </row>
    <row r="9334" spans="2:23" hidden="1" x14ac:dyDescent="0.25">
      <c r="B9334" s="14">
        <v>50006367</v>
      </c>
      <c r="C9334" s="14">
        <v>0</v>
      </c>
      <c r="D9334" s="15">
        <v>21040001</v>
      </c>
      <c r="E9334" s="16" t="s">
        <v>7840</v>
      </c>
      <c r="F9334" s="14">
        <v>1091</v>
      </c>
      <c r="G9334" s="17">
        <v>38896</v>
      </c>
      <c r="H9334" s="29">
        <v>3039</v>
      </c>
      <c r="I9334" s="29">
        <v>0</v>
      </c>
      <c r="J9334" s="29">
        <v>0</v>
      </c>
      <c r="K9334" s="29">
        <v>0</v>
      </c>
      <c r="L9334" s="29">
        <f t="shared" si="578"/>
        <v>3039</v>
      </c>
      <c r="M9334" s="29">
        <v>-2888</v>
      </c>
      <c r="N9334" s="29">
        <v>0</v>
      </c>
      <c r="O9334" s="29">
        <v>0</v>
      </c>
      <c r="P9334" s="29">
        <f t="shared" si="579"/>
        <v>-2888</v>
      </c>
      <c r="Q9334" s="29">
        <f t="shared" si="580"/>
        <v>151</v>
      </c>
      <c r="R9334" s="29">
        <f t="shared" si="581"/>
        <v>151</v>
      </c>
      <c r="S9334" s="15" t="s">
        <v>7227</v>
      </c>
      <c r="T9334" s="15">
        <v>100701</v>
      </c>
      <c r="U9334" s="15" t="s">
        <v>52</v>
      </c>
      <c r="V9334" s="15">
        <v>47040001</v>
      </c>
      <c r="W9334" s="15" t="s">
        <v>48</v>
      </c>
    </row>
    <row r="9335" spans="2:23" hidden="1" x14ac:dyDescent="0.25">
      <c r="B9335" s="14">
        <v>50006368</v>
      </c>
      <c r="C9335" s="14">
        <v>0</v>
      </c>
      <c r="D9335" s="15">
        <v>21040001</v>
      </c>
      <c r="E9335" s="16" t="s">
        <v>7840</v>
      </c>
      <c r="F9335" s="14">
        <v>1091</v>
      </c>
      <c r="G9335" s="17">
        <v>38896</v>
      </c>
      <c r="H9335" s="29">
        <v>3039</v>
      </c>
      <c r="I9335" s="29">
        <v>0</v>
      </c>
      <c r="J9335" s="29">
        <v>0</v>
      </c>
      <c r="K9335" s="29">
        <v>0</v>
      </c>
      <c r="L9335" s="29">
        <f t="shared" si="578"/>
        <v>3039</v>
      </c>
      <c r="M9335" s="29">
        <v>-2888</v>
      </c>
      <c r="N9335" s="29">
        <v>0</v>
      </c>
      <c r="O9335" s="29">
        <v>0</v>
      </c>
      <c r="P9335" s="29">
        <f t="shared" si="579"/>
        <v>-2888</v>
      </c>
      <c r="Q9335" s="29">
        <f t="shared" si="580"/>
        <v>151</v>
      </c>
      <c r="R9335" s="29">
        <f t="shared" si="581"/>
        <v>151</v>
      </c>
      <c r="S9335" s="15" t="s">
        <v>7227</v>
      </c>
      <c r="T9335" s="15">
        <v>100701</v>
      </c>
      <c r="U9335" s="15" t="s">
        <v>52</v>
      </c>
      <c r="V9335" s="15">
        <v>47040001</v>
      </c>
      <c r="W9335" s="15" t="s">
        <v>48</v>
      </c>
    </row>
    <row r="9336" spans="2:23" hidden="1" x14ac:dyDescent="0.25">
      <c r="B9336" s="14">
        <v>50006369</v>
      </c>
      <c r="C9336" s="14">
        <v>0</v>
      </c>
      <c r="D9336" s="15">
        <v>21040001</v>
      </c>
      <c r="E9336" s="16" t="s">
        <v>7840</v>
      </c>
      <c r="F9336" s="14">
        <v>1091</v>
      </c>
      <c r="G9336" s="17">
        <v>38905</v>
      </c>
      <c r="H9336" s="29">
        <v>3039</v>
      </c>
      <c r="I9336" s="29">
        <v>0</v>
      </c>
      <c r="J9336" s="29">
        <v>0</v>
      </c>
      <c r="K9336" s="29">
        <v>0</v>
      </c>
      <c r="L9336" s="29">
        <f t="shared" si="578"/>
        <v>3039</v>
      </c>
      <c r="M9336" s="29">
        <v>-2888</v>
      </c>
      <c r="N9336" s="29">
        <v>0</v>
      </c>
      <c r="O9336" s="29">
        <v>0</v>
      </c>
      <c r="P9336" s="29">
        <f t="shared" si="579"/>
        <v>-2888</v>
      </c>
      <c r="Q9336" s="29">
        <f t="shared" si="580"/>
        <v>151</v>
      </c>
      <c r="R9336" s="29">
        <f t="shared" si="581"/>
        <v>151</v>
      </c>
      <c r="S9336" s="15" t="s">
        <v>7227</v>
      </c>
      <c r="T9336" s="15">
        <v>100701</v>
      </c>
      <c r="U9336" s="15" t="s">
        <v>52</v>
      </c>
      <c r="V9336" s="15">
        <v>47040001</v>
      </c>
      <c r="W9336" s="15" t="s">
        <v>48</v>
      </c>
    </row>
    <row r="9337" spans="2:23" hidden="1" x14ac:dyDescent="0.25">
      <c r="B9337" s="14">
        <v>50006370</v>
      </c>
      <c r="C9337" s="14">
        <v>0</v>
      </c>
      <c r="D9337" s="15">
        <v>21040001</v>
      </c>
      <c r="E9337" s="16" t="s">
        <v>7840</v>
      </c>
      <c r="F9337" s="14">
        <v>1091</v>
      </c>
      <c r="G9337" s="17">
        <v>38916</v>
      </c>
      <c r="H9337" s="29">
        <v>3039</v>
      </c>
      <c r="I9337" s="29">
        <v>0</v>
      </c>
      <c r="J9337" s="29">
        <v>0</v>
      </c>
      <c r="K9337" s="29">
        <v>0</v>
      </c>
      <c r="L9337" s="29">
        <f t="shared" ref="L9337:L9400" si="582">SUM(H9337:K9337)</f>
        <v>3039</v>
      </c>
      <c r="M9337" s="29">
        <v>-2888</v>
      </c>
      <c r="N9337" s="29">
        <v>0</v>
      </c>
      <c r="O9337" s="29">
        <v>0</v>
      </c>
      <c r="P9337" s="29">
        <f t="shared" si="579"/>
        <v>-2888</v>
      </c>
      <c r="Q9337" s="29">
        <f t="shared" si="580"/>
        <v>151</v>
      </c>
      <c r="R9337" s="29">
        <f t="shared" si="581"/>
        <v>151</v>
      </c>
      <c r="S9337" s="15" t="s">
        <v>7227</v>
      </c>
      <c r="T9337" s="15">
        <v>100701</v>
      </c>
      <c r="U9337" s="15" t="s">
        <v>52</v>
      </c>
      <c r="V9337" s="15">
        <v>47040001</v>
      </c>
      <c r="W9337" s="15" t="s">
        <v>48</v>
      </c>
    </row>
    <row r="9338" spans="2:23" hidden="1" x14ac:dyDescent="0.25">
      <c r="B9338" s="14">
        <v>50006371</v>
      </c>
      <c r="C9338" s="14">
        <v>0</v>
      </c>
      <c r="D9338" s="15">
        <v>21040001</v>
      </c>
      <c r="E9338" s="16" t="s">
        <v>7750</v>
      </c>
      <c r="F9338" s="14">
        <v>1011</v>
      </c>
      <c r="G9338" s="17">
        <v>37529</v>
      </c>
      <c r="H9338" s="29">
        <v>3040</v>
      </c>
      <c r="I9338" s="29">
        <v>0</v>
      </c>
      <c r="J9338" s="29">
        <v>0</v>
      </c>
      <c r="K9338" s="29">
        <v>0</v>
      </c>
      <c r="L9338" s="29">
        <f t="shared" si="582"/>
        <v>3040</v>
      </c>
      <c r="M9338" s="29">
        <v>-2888</v>
      </c>
      <c r="N9338" s="29">
        <v>0</v>
      </c>
      <c r="O9338" s="29">
        <v>0</v>
      </c>
      <c r="P9338" s="29">
        <f t="shared" si="579"/>
        <v>-2888</v>
      </c>
      <c r="Q9338" s="29">
        <f t="shared" si="580"/>
        <v>152</v>
      </c>
      <c r="R9338" s="29">
        <f t="shared" si="581"/>
        <v>152</v>
      </c>
      <c r="S9338" s="15" t="s">
        <v>7227</v>
      </c>
      <c r="T9338" s="15">
        <v>100201</v>
      </c>
      <c r="U9338" s="15" t="s">
        <v>75</v>
      </c>
      <c r="V9338" s="15">
        <v>47040001</v>
      </c>
      <c r="W9338" s="15" t="s">
        <v>71</v>
      </c>
    </row>
    <row r="9339" spans="2:23" hidden="1" x14ac:dyDescent="0.25">
      <c r="B9339" s="14">
        <v>50006372</v>
      </c>
      <c r="C9339" s="14">
        <v>0</v>
      </c>
      <c r="D9339" s="15">
        <v>21040001</v>
      </c>
      <c r="E9339" s="16" t="s">
        <v>7821</v>
      </c>
      <c r="F9339" s="14">
        <v>1061</v>
      </c>
      <c r="G9339" s="17">
        <v>38970</v>
      </c>
      <c r="H9339" s="29">
        <v>3045</v>
      </c>
      <c r="I9339" s="29">
        <v>0</v>
      </c>
      <c r="J9339" s="29">
        <v>0</v>
      </c>
      <c r="K9339" s="29">
        <v>0</v>
      </c>
      <c r="L9339" s="29">
        <f t="shared" si="582"/>
        <v>3045</v>
      </c>
      <c r="M9339" s="29">
        <v>-2893</v>
      </c>
      <c r="N9339" s="29">
        <v>0</v>
      </c>
      <c r="O9339" s="29">
        <v>0</v>
      </c>
      <c r="P9339" s="29">
        <f t="shared" si="579"/>
        <v>-2893</v>
      </c>
      <c r="Q9339" s="29">
        <f t="shared" si="580"/>
        <v>152</v>
      </c>
      <c r="R9339" s="29">
        <f t="shared" si="581"/>
        <v>152</v>
      </c>
      <c r="S9339" s="15" t="s">
        <v>7227</v>
      </c>
      <c r="T9339" s="15">
        <v>100801</v>
      </c>
      <c r="U9339" s="15" t="s">
        <v>62</v>
      </c>
      <c r="V9339" s="15">
        <v>47040001</v>
      </c>
      <c r="W9339" s="15" t="s">
        <v>44</v>
      </c>
    </row>
    <row r="9340" spans="2:23" hidden="1" x14ac:dyDescent="0.25">
      <c r="B9340" s="14">
        <v>50006373</v>
      </c>
      <c r="C9340" s="14">
        <v>0</v>
      </c>
      <c r="D9340" s="15">
        <v>21040001</v>
      </c>
      <c r="E9340" s="16" t="s">
        <v>7903</v>
      </c>
      <c r="F9340" s="14">
        <v>1081</v>
      </c>
      <c r="G9340" s="17">
        <v>39478</v>
      </c>
      <c r="H9340" s="29">
        <v>3050</v>
      </c>
      <c r="I9340" s="29">
        <v>0</v>
      </c>
      <c r="J9340" s="29">
        <v>0</v>
      </c>
      <c r="K9340" s="29">
        <v>0</v>
      </c>
      <c r="L9340" s="29">
        <f t="shared" si="582"/>
        <v>3050</v>
      </c>
      <c r="M9340" s="29">
        <v>-2898</v>
      </c>
      <c r="N9340" s="29">
        <v>0</v>
      </c>
      <c r="O9340" s="29">
        <v>0</v>
      </c>
      <c r="P9340" s="29">
        <f t="shared" si="579"/>
        <v>-2898</v>
      </c>
      <c r="Q9340" s="29">
        <f t="shared" si="580"/>
        <v>152</v>
      </c>
      <c r="R9340" s="29">
        <f t="shared" si="581"/>
        <v>152</v>
      </c>
      <c r="S9340" s="15" t="s">
        <v>7227</v>
      </c>
      <c r="T9340" s="15">
        <v>101001</v>
      </c>
      <c r="U9340" s="15" t="s">
        <v>37</v>
      </c>
      <c r="V9340" s="15">
        <v>47040001</v>
      </c>
      <c r="W9340" s="15" t="s">
        <v>38</v>
      </c>
    </row>
    <row r="9341" spans="2:23" hidden="1" x14ac:dyDescent="0.25">
      <c r="B9341" s="14">
        <v>50006374</v>
      </c>
      <c r="C9341" s="14">
        <v>0</v>
      </c>
      <c r="D9341" s="15">
        <v>21040001</v>
      </c>
      <c r="E9341" s="16" t="s">
        <v>7904</v>
      </c>
      <c r="F9341" s="14">
        <v>1051</v>
      </c>
      <c r="G9341" s="17">
        <v>38808</v>
      </c>
      <c r="H9341" s="29">
        <v>3052</v>
      </c>
      <c r="I9341" s="29">
        <v>0</v>
      </c>
      <c r="J9341" s="29">
        <v>0</v>
      </c>
      <c r="K9341" s="29">
        <v>0</v>
      </c>
      <c r="L9341" s="29">
        <f t="shared" si="582"/>
        <v>3052</v>
      </c>
      <c r="M9341" s="29">
        <v>-2900</v>
      </c>
      <c r="N9341" s="29">
        <v>0</v>
      </c>
      <c r="O9341" s="29">
        <v>0</v>
      </c>
      <c r="P9341" s="29">
        <f t="shared" si="579"/>
        <v>-2900</v>
      </c>
      <c r="Q9341" s="29">
        <f t="shared" si="580"/>
        <v>152</v>
      </c>
      <c r="R9341" s="29">
        <f t="shared" si="581"/>
        <v>152</v>
      </c>
      <c r="S9341" s="15" t="s">
        <v>7227</v>
      </c>
      <c r="T9341" s="15">
        <v>100601</v>
      </c>
      <c r="U9341" s="15" t="s">
        <v>79</v>
      </c>
      <c r="V9341" s="15">
        <v>47040001</v>
      </c>
      <c r="W9341" s="15" t="s">
        <v>80</v>
      </c>
    </row>
    <row r="9342" spans="2:23" hidden="1" x14ac:dyDescent="0.25">
      <c r="B9342" s="14">
        <v>50006375</v>
      </c>
      <c r="C9342" s="14">
        <v>0</v>
      </c>
      <c r="D9342" s="15">
        <v>21040001</v>
      </c>
      <c r="E9342" s="16" t="s">
        <v>7692</v>
      </c>
      <c r="F9342" s="14">
        <v>1011</v>
      </c>
      <c r="G9342" s="17">
        <v>37336</v>
      </c>
      <c r="H9342" s="29">
        <v>3055</v>
      </c>
      <c r="I9342" s="29">
        <v>0</v>
      </c>
      <c r="J9342" s="29">
        <v>0</v>
      </c>
      <c r="K9342" s="29">
        <v>0</v>
      </c>
      <c r="L9342" s="29">
        <f t="shared" si="582"/>
        <v>3055</v>
      </c>
      <c r="M9342" s="29">
        <v>-2902</v>
      </c>
      <c r="N9342" s="29">
        <v>0</v>
      </c>
      <c r="O9342" s="29">
        <v>0</v>
      </c>
      <c r="P9342" s="29">
        <f t="shared" si="579"/>
        <v>-2902</v>
      </c>
      <c r="Q9342" s="29">
        <f t="shared" si="580"/>
        <v>153</v>
      </c>
      <c r="R9342" s="29">
        <f t="shared" si="581"/>
        <v>153</v>
      </c>
      <c r="S9342" s="15" t="s">
        <v>7227</v>
      </c>
      <c r="T9342" s="15">
        <v>100201</v>
      </c>
      <c r="U9342" s="15" t="s">
        <v>75</v>
      </c>
      <c r="V9342" s="15">
        <v>47040001</v>
      </c>
      <c r="W9342" s="15" t="s">
        <v>71</v>
      </c>
    </row>
    <row r="9343" spans="2:23" hidden="1" x14ac:dyDescent="0.25">
      <c r="B9343" s="14">
        <v>50006376</v>
      </c>
      <c r="C9343" s="14">
        <v>0</v>
      </c>
      <c r="D9343" s="15">
        <v>21040001</v>
      </c>
      <c r="E9343" s="16" t="s">
        <v>7905</v>
      </c>
      <c r="F9343" s="14">
        <v>1021</v>
      </c>
      <c r="G9343" s="17">
        <v>38569</v>
      </c>
      <c r="H9343" s="29">
        <v>3064</v>
      </c>
      <c r="I9343" s="29">
        <v>0</v>
      </c>
      <c r="J9343" s="29">
        <v>0</v>
      </c>
      <c r="K9343" s="29">
        <v>0</v>
      </c>
      <c r="L9343" s="29">
        <f t="shared" si="582"/>
        <v>3064</v>
      </c>
      <c r="M9343" s="29">
        <v>-2911</v>
      </c>
      <c r="N9343" s="29">
        <v>0</v>
      </c>
      <c r="O9343" s="29">
        <v>0</v>
      </c>
      <c r="P9343" s="29">
        <f t="shared" si="579"/>
        <v>-2911</v>
      </c>
      <c r="Q9343" s="29">
        <f t="shared" si="580"/>
        <v>153</v>
      </c>
      <c r="R9343" s="29">
        <f t="shared" si="581"/>
        <v>153</v>
      </c>
      <c r="S9343" s="15" t="s">
        <v>7227</v>
      </c>
      <c r="T9343" s="15">
        <v>100301</v>
      </c>
      <c r="U9343" s="15" t="s">
        <v>32</v>
      </c>
      <c r="V9343" s="15">
        <v>47040001</v>
      </c>
      <c r="W9343" s="15" t="s">
        <v>33</v>
      </c>
    </row>
    <row r="9344" spans="2:23" hidden="1" x14ac:dyDescent="0.25">
      <c r="B9344" s="14">
        <v>50006377</v>
      </c>
      <c r="C9344" s="14">
        <v>0</v>
      </c>
      <c r="D9344" s="15">
        <v>21040001</v>
      </c>
      <c r="E9344" s="16" t="s">
        <v>7906</v>
      </c>
      <c r="F9344" s="14">
        <v>1041</v>
      </c>
      <c r="G9344" s="17">
        <v>38686</v>
      </c>
      <c r="H9344" s="29">
        <v>3074</v>
      </c>
      <c r="I9344" s="29">
        <v>0</v>
      </c>
      <c r="J9344" s="29">
        <v>0</v>
      </c>
      <c r="K9344" s="29">
        <v>0</v>
      </c>
      <c r="L9344" s="29">
        <f t="shared" si="582"/>
        <v>3074</v>
      </c>
      <c r="M9344" s="29">
        <v>-2921</v>
      </c>
      <c r="N9344" s="29">
        <v>0</v>
      </c>
      <c r="O9344" s="29">
        <v>0</v>
      </c>
      <c r="P9344" s="29">
        <f t="shared" si="579"/>
        <v>-2921</v>
      </c>
      <c r="Q9344" s="29">
        <f t="shared" si="580"/>
        <v>153</v>
      </c>
      <c r="R9344" s="29">
        <f t="shared" si="581"/>
        <v>153</v>
      </c>
      <c r="S9344" s="15" t="s">
        <v>7227</v>
      </c>
      <c r="T9344" s="15">
        <v>100501</v>
      </c>
      <c r="U9344" s="15" t="s">
        <v>27</v>
      </c>
      <c r="V9344" s="15">
        <v>47040001</v>
      </c>
      <c r="W9344" s="15" t="s">
        <v>28</v>
      </c>
    </row>
    <row r="9345" spans="2:23" hidden="1" x14ac:dyDescent="0.25">
      <c r="B9345" s="14">
        <v>50006378</v>
      </c>
      <c r="C9345" s="14">
        <v>0</v>
      </c>
      <c r="D9345" s="15">
        <v>21040001</v>
      </c>
      <c r="E9345" s="16" t="s">
        <v>7907</v>
      </c>
      <c r="F9345" s="14">
        <v>1001</v>
      </c>
      <c r="G9345" s="17">
        <v>38877</v>
      </c>
      <c r="H9345" s="29">
        <v>3080</v>
      </c>
      <c r="I9345" s="29">
        <v>0</v>
      </c>
      <c r="J9345" s="29">
        <v>0</v>
      </c>
      <c r="K9345" s="29">
        <v>0</v>
      </c>
      <c r="L9345" s="29">
        <f t="shared" si="582"/>
        <v>3080</v>
      </c>
      <c r="M9345" s="29">
        <v>-2926</v>
      </c>
      <c r="N9345" s="29">
        <v>0</v>
      </c>
      <c r="O9345" s="29">
        <v>0</v>
      </c>
      <c r="P9345" s="29">
        <f t="shared" si="579"/>
        <v>-2926</v>
      </c>
      <c r="Q9345" s="29">
        <f t="shared" si="580"/>
        <v>154</v>
      </c>
      <c r="R9345" s="29">
        <f t="shared" si="581"/>
        <v>154</v>
      </c>
      <c r="S9345" s="15" t="s">
        <v>7227</v>
      </c>
      <c r="T9345" s="15">
        <v>100101</v>
      </c>
      <c r="U9345" s="15" t="s">
        <v>89</v>
      </c>
      <c r="V9345" s="15">
        <v>47040001</v>
      </c>
      <c r="W9345" s="15" t="s">
        <v>85</v>
      </c>
    </row>
    <row r="9346" spans="2:23" hidden="1" x14ac:dyDescent="0.25">
      <c r="B9346" s="14">
        <v>50006379</v>
      </c>
      <c r="C9346" s="14">
        <v>0</v>
      </c>
      <c r="D9346" s="15">
        <v>21040001</v>
      </c>
      <c r="E9346" s="16" t="s">
        <v>7684</v>
      </c>
      <c r="F9346" s="14">
        <v>1011</v>
      </c>
      <c r="G9346" s="17">
        <v>37950</v>
      </c>
      <c r="H9346" s="29">
        <v>3082</v>
      </c>
      <c r="I9346" s="29">
        <v>0</v>
      </c>
      <c r="J9346" s="29">
        <v>0</v>
      </c>
      <c r="K9346" s="29">
        <v>0</v>
      </c>
      <c r="L9346" s="29">
        <f t="shared" si="582"/>
        <v>3082</v>
      </c>
      <c r="M9346" s="29">
        <v>-2928</v>
      </c>
      <c r="N9346" s="29">
        <v>0</v>
      </c>
      <c r="O9346" s="29">
        <v>0</v>
      </c>
      <c r="P9346" s="29">
        <f t="shared" si="579"/>
        <v>-2928</v>
      </c>
      <c r="Q9346" s="29">
        <f t="shared" si="580"/>
        <v>154</v>
      </c>
      <c r="R9346" s="29">
        <f t="shared" si="581"/>
        <v>154</v>
      </c>
      <c r="S9346" s="15" t="s">
        <v>7227</v>
      </c>
      <c r="T9346" s="15">
        <v>100201</v>
      </c>
      <c r="U9346" s="15" t="s">
        <v>75</v>
      </c>
      <c r="V9346" s="15">
        <v>47040001</v>
      </c>
      <c r="W9346" s="15" t="s">
        <v>71</v>
      </c>
    </row>
    <row r="9347" spans="2:23" hidden="1" x14ac:dyDescent="0.25">
      <c r="B9347" s="14">
        <v>50006380</v>
      </c>
      <c r="C9347" s="14">
        <v>0</v>
      </c>
      <c r="D9347" s="15">
        <v>21040001</v>
      </c>
      <c r="E9347" s="16" t="s">
        <v>7908</v>
      </c>
      <c r="F9347" s="14">
        <v>1051</v>
      </c>
      <c r="G9347" s="17">
        <v>38690</v>
      </c>
      <c r="H9347" s="29">
        <v>3090</v>
      </c>
      <c r="I9347" s="29">
        <v>0</v>
      </c>
      <c r="J9347" s="29">
        <v>0</v>
      </c>
      <c r="K9347" s="29">
        <v>0</v>
      </c>
      <c r="L9347" s="29">
        <f t="shared" si="582"/>
        <v>3090</v>
      </c>
      <c r="M9347" s="29">
        <v>-2936</v>
      </c>
      <c r="N9347" s="29">
        <v>0</v>
      </c>
      <c r="O9347" s="29">
        <v>0</v>
      </c>
      <c r="P9347" s="29">
        <f t="shared" si="579"/>
        <v>-2936</v>
      </c>
      <c r="Q9347" s="29">
        <f t="shared" si="580"/>
        <v>154</v>
      </c>
      <c r="R9347" s="29">
        <f t="shared" si="581"/>
        <v>154</v>
      </c>
      <c r="S9347" s="15" t="s">
        <v>7227</v>
      </c>
      <c r="T9347" s="15">
        <v>100601</v>
      </c>
      <c r="U9347" s="15" t="s">
        <v>79</v>
      </c>
      <c r="V9347" s="15">
        <v>47040001</v>
      </c>
      <c r="W9347" s="15" t="s">
        <v>80</v>
      </c>
    </row>
    <row r="9348" spans="2:23" hidden="1" x14ac:dyDescent="0.25">
      <c r="B9348" s="14">
        <v>50006381</v>
      </c>
      <c r="C9348" s="14">
        <v>0</v>
      </c>
      <c r="D9348" s="15">
        <v>21040001</v>
      </c>
      <c r="E9348" s="16" t="s">
        <v>7908</v>
      </c>
      <c r="F9348" s="14">
        <v>1051</v>
      </c>
      <c r="G9348" s="17">
        <v>38460</v>
      </c>
      <c r="H9348" s="29">
        <v>3090</v>
      </c>
      <c r="I9348" s="29">
        <v>0</v>
      </c>
      <c r="J9348" s="29">
        <v>0</v>
      </c>
      <c r="K9348" s="29">
        <v>0</v>
      </c>
      <c r="L9348" s="29">
        <f t="shared" si="582"/>
        <v>3090</v>
      </c>
      <c r="M9348" s="29">
        <v>-2936</v>
      </c>
      <c r="N9348" s="29">
        <v>0</v>
      </c>
      <c r="O9348" s="29">
        <v>0</v>
      </c>
      <c r="P9348" s="29">
        <f t="shared" si="579"/>
        <v>-2936</v>
      </c>
      <c r="Q9348" s="29">
        <f t="shared" si="580"/>
        <v>154</v>
      </c>
      <c r="R9348" s="29">
        <f t="shared" si="581"/>
        <v>154</v>
      </c>
      <c r="S9348" s="15" t="s">
        <v>7227</v>
      </c>
      <c r="T9348" s="15">
        <v>100601</v>
      </c>
      <c r="U9348" s="15" t="s">
        <v>79</v>
      </c>
      <c r="V9348" s="15">
        <v>47040001</v>
      </c>
      <c r="W9348" s="15" t="s">
        <v>80</v>
      </c>
    </row>
    <row r="9349" spans="2:23" hidden="1" x14ac:dyDescent="0.25">
      <c r="B9349" s="14">
        <v>50006382</v>
      </c>
      <c r="C9349" s="14">
        <v>0</v>
      </c>
      <c r="D9349" s="15">
        <v>21040001</v>
      </c>
      <c r="E9349" s="16" t="s">
        <v>7909</v>
      </c>
      <c r="F9349" s="14">
        <v>1061</v>
      </c>
      <c r="G9349" s="17">
        <v>38909</v>
      </c>
      <c r="H9349" s="29">
        <v>3096</v>
      </c>
      <c r="I9349" s="29">
        <v>0</v>
      </c>
      <c r="J9349" s="29">
        <v>0</v>
      </c>
      <c r="K9349" s="29">
        <v>0</v>
      </c>
      <c r="L9349" s="29">
        <f t="shared" si="582"/>
        <v>3096</v>
      </c>
      <c r="M9349" s="29">
        <v>-2942</v>
      </c>
      <c r="N9349" s="29">
        <v>0</v>
      </c>
      <c r="O9349" s="29">
        <v>0</v>
      </c>
      <c r="P9349" s="29">
        <f t="shared" ref="P9349:P9412" si="583">SUM(M9349:O9349)</f>
        <v>-2942</v>
      </c>
      <c r="Q9349" s="29">
        <f t="shared" ref="Q9349:Q9412" si="584">H9349+M9349</f>
        <v>154</v>
      </c>
      <c r="R9349" s="29">
        <f t="shared" ref="R9349:R9412" si="585">L9349+P9349</f>
        <v>154</v>
      </c>
      <c r="S9349" s="15" t="s">
        <v>7227</v>
      </c>
      <c r="T9349" s="15">
        <v>100801</v>
      </c>
      <c r="U9349" s="15" t="s">
        <v>62</v>
      </c>
      <c r="V9349" s="15">
        <v>47040001</v>
      </c>
      <c r="W9349" s="15" t="s">
        <v>44</v>
      </c>
    </row>
    <row r="9350" spans="2:23" hidden="1" x14ac:dyDescent="0.25">
      <c r="B9350" s="14">
        <v>50006383</v>
      </c>
      <c r="C9350" s="14">
        <v>0</v>
      </c>
      <c r="D9350" s="15">
        <v>21040001</v>
      </c>
      <c r="E9350" s="16" t="s">
        <v>7909</v>
      </c>
      <c r="F9350" s="14">
        <v>1061</v>
      </c>
      <c r="G9350" s="17">
        <v>38935</v>
      </c>
      <c r="H9350" s="29">
        <v>3096</v>
      </c>
      <c r="I9350" s="29">
        <v>0</v>
      </c>
      <c r="J9350" s="29">
        <v>0</v>
      </c>
      <c r="K9350" s="29">
        <v>0</v>
      </c>
      <c r="L9350" s="29">
        <f t="shared" si="582"/>
        <v>3096</v>
      </c>
      <c r="M9350" s="29">
        <v>-2942</v>
      </c>
      <c r="N9350" s="29">
        <v>0</v>
      </c>
      <c r="O9350" s="29">
        <v>0</v>
      </c>
      <c r="P9350" s="29">
        <f t="shared" si="583"/>
        <v>-2942</v>
      </c>
      <c r="Q9350" s="29">
        <f t="shared" si="584"/>
        <v>154</v>
      </c>
      <c r="R9350" s="29">
        <f t="shared" si="585"/>
        <v>154</v>
      </c>
      <c r="S9350" s="15" t="s">
        <v>7227</v>
      </c>
      <c r="T9350" s="15">
        <v>100801</v>
      </c>
      <c r="U9350" s="15" t="s">
        <v>62</v>
      </c>
      <c r="V9350" s="15">
        <v>47040001</v>
      </c>
      <c r="W9350" s="15" t="s">
        <v>44</v>
      </c>
    </row>
    <row r="9351" spans="2:23" hidden="1" x14ac:dyDescent="0.25">
      <c r="B9351" s="14">
        <v>50006384</v>
      </c>
      <c r="C9351" s="14">
        <v>0</v>
      </c>
      <c r="D9351" s="15">
        <v>21040001</v>
      </c>
      <c r="E9351" s="16" t="s">
        <v>7909</v>
      </c>
      <c r="F9351" s="14">
        <v>1061</v>
      </c>
      <c r="G9351" s="17">
        <v>38923</v>
      </c>
      <c r="H9351" s="29">
        <v>3097</v>
      </c>
      <c r="I9351" s="29">
        <v>0</v>
      </c>
      <c r="J9351" s="29">
        <v>0</v>
      </c>
      <c r="K9351" s="29">
        <v>0</v>
      </c>
      <c r="L9351" s="29">
        <f t="shared" si="582"/>
        <v>3097</v>
      </c>
      <c r="M9351" s="29">
        <v>-2943</v>
      </c>
      <c r="N9351" s="29">
        <v>0</v>
      </c>
      <c r="O9351" s="29">
        <v>0</v>
      </c>
      <c r="P9351" s="29">
        <f t="shared" si="583"/>
        <v>-2943</v>
      </c>
      <c r="Q9351" s="29">
        <f t="shared" si="584"/>
        <v>154</v>
      </c>
      <c r="R9351" s="29">
        <f t="shared" si="585"/>
        <v>154</v>
      </c>
      <c r="S9351" s="15" t="s">
        <v>7227</v>
      </c>
      <c r="T9351" s="15">
        <v>100801</v>
      </c>
      <c r="U9351" s="15" t="s">
        <v>62</v>
      </c>
      <c r="V9351" s="15">
        <v>47040001</v>
      </c>
      <c r="W9351" s="15" t="s">
        <v>44</v>
      </c>
    </row>
    <row r="9352" spans="2:23" hidden="1" x14ac:dyDescent="0.25">
      <c r="B9352" s="14">
        <v>50006385</v>
      </c>
      <c r="C9352" s="14">
        <v>0</v>
      </c>
      <c r="D9352" s="15">
        <v>21040001</v>
      </c>
      <c r="E9352" s="16" t="s">
        <v>7910</v>
      </c>
      <c r="F9352" s="14">
        <v>1001</v>
      </c>
      <c r="G9352" s="17">
        <v>38271</v>
      </c>
      <c r="H9352" s="29">
        <v>3100</v>
      </c>
      <c r="I9352" s="29">
        <v>0</v>
      </c>
      <c r="J9352" s="29">
        <v>0</v>
      </c>
      <c r="K9352" s="29">
        <v>0</v>
      </c>
      <c r="L9352" s="29">
        <f t="shared" si="582"/>
        <v>3100</v>
      </c>
      <c r="M9352" s="29">
        <v>-2945</v>
      </c>
      <c r="N9352" s="29">
        <v>0</v>
      </c>
      <c r="O9352" s="29">
        <v>0</v>
      </c>
      <c r="P9352" s="29">
        <f t="shared" si="583"/>
        <v>-2945</v>
      </c>
      <c r="Q9352" s="29">
        <f t="shared" si="584"/>
        <v>155</v>
      </c>
      <c r="R9352" s="29">
        <f t="shared" si="585"/>
        <v>155</v>
      </c>
      <c r="S9352" s="15" t="s">
        <v>7227</v>
      </c>
      <c r="T9352" s="15">
        <v>100101</v>
      </c>
      <c r="U9352" s="15" t="s">
        <v>89</v>
      </c>
      <c r="V9352" s="15">
        <v>47040001</v>
      </c>
      <c r="W9352" s="15" t="s">
        <v>85</v>
      </c>
    </row>
    <row r="9353" spans="2:23" hidden="1" x14ac:dyDescent="0.25">
      <c r="B9353" s="14">
        <v>50006386</v>
      </c>
      <c r="C9353" s="14">
        <v>0</v>
      </c>
      <c r="D9353" s="15">
        <v>21040001</v>
      </c>
      <c r="E9353" s="16" t="s">
        <v>7683</v>
      </c>
      <c r="F9353" s="14">
        <v>1011</v>
      </c>
      <c r="G9353" s="17">
        <v>37842</v>
      </c>
      <c r="H9353" s="29">
        <v>3100</v>
      </c>
      <c r="I9353" s="29">
        <v>0</v>
      </c>
      <c r="J9353" s="29">
        <v>0</v>
      </c>
      <c r="K9353" s="29">
        <v>0</v>
      </c>
      <c r="L9353" s="29">
        <f t="shared" si="582"/>
        <v>3100</v>
      </c>
      <c r="M9353" s="29">
        <v>-2945</v>
      </c>
      <c r="N9353" s="29">
        <v>0</v>
      </c>
      <c r="O9353" s="29">
        <v>0</v>
      </c>
      <c r="P9353" s="29">
        <f t="shared" si="583"/>
        <v>-2945</v>
      </c>
      <c r="Q9353" s="29">
        <f t="shared" si="584"/>
        <v>155</v>
      </c>
      <c r="R9353" s="29">
        <f t="shared" si="585"/>
        <v>155</v>
      </c>
      <c r="S9353" s="15" t="s">
        <v>7227</v>
      </c>
      <c r="T9353" s="15">
        <v>100201</v>
      </c>
      <c r="U9353" s="15" t="s">
        <v>75</v>
      </c>
      <c r="V9353" s="15">
        <v>47040001</v>
      </c>
      <c r="W9353" s="15" t="s">
        <v>71</v>
      </c>
    </row>
    <row r="9354" spans="2:23" hidden="1" x14ac:dyDescent="0.25">
      <c r="B9354" s="14">
        <v>50006387</v>
      </c>
      <c r="C9354" s="14">
        <v>0</v>
      </c>
      <c r="D9354" s="15">
        <v>21040001</v>
      </c>
      <c r="E9354" s="16" t="s">
        <v>7683</v>
      </c>
      <c r="F9354" s="14">
        <v>1011</v>
      </c>
      <c r="G9354" s="17">
        <v>37855</v>
      </c>
      <c r="H9354" s="29">
        <v>3100</v>
      </c>
      <c r="I9354" s="29">
        <v>0</v>
      </c>
      <c r="J9354" s="29">
        <v>0</v>
      </c>
      <c r="K9354" s="29">
        <v>0</v>
      </c>
      <c r="L9354" s="29">
        <f t="shared" si="582"/>
        <v>3100</v>
      </c>
      <c r="M9354" s="29">
        <v>-2945</v>
      </c>
      <c r="N9354" s="29">
        <v>0</v>
      </c>
      <c r="O9354" s="29">
        <v>0</v>
      </c>
      <c r="P9354" s="29">
        <f t="shared" si="583"/>
        <v>-2945</v>
      </c>
      <c r="Q9354" s="29">
        <f t="shared" si="584"/>
        <v>155</v>
      </c>
      <c r="R9354" s="29">
        <f t="shared" si="585"/>
        <v>155</v>
      </c>
      <c r="S9354" s="15" t="s">
        <v>7227</v>
      </c>
      <c r="T9354" s="15">
        <v>100201</v>
      </c>
      <c r="U9354" s="15" t="s">
        <v>75</v>
      </c>
      <c r="V9354" s="15">
        <v>47040001</v>
      </c>
      <c r="W9354" s="15" t="s">
        <v>71</v>
      </c>
    </row>
    <row r="9355" spans="2:23" hidden="1" x14ac:dyDescent="0.25">
      <c r="B9355" s="14">
        <v>50006388</v>
      </c>
      <c r="C9355" s="14">
        <v>0</v>
      </c>
      <c r="D9355" s="15">
        <v>21040001</v>
      </c>
      <c r="E9355" s="16" t="s">
        <v>7911</v>
      </c>
      <c r="F9355" s="14">
        <v>1001</v>
      </c>
      <c r="G9355" s="17">
        <v>40245</v>
      </c>
      <c r="H9355" s="29">
        <v>3100</v>
      </c>
      <c r="I9355" s="29">
        <v>0</v>
      </c>
      <c r="J9355" s="29">
        <v>0</v>
      </c>
      <c r="K9355" s="29">
        <v>0</v>
      </c>
      <c r="L9355" s="29">
        <f t="shared" si="582"/>
        <v>3100</v>
      </c>
      <c r="M9355" s="29">
        <v>-2945</v>
      </c>
      <c r="N9355" s="29">
        <v>0</v>
      </c>
      <c r="O9355" s="29">
        <v>0</v>
      </c>
      <c r="P9355" s="29">
        <f t="shared" si="583"/>
        <v>-2945</v>
      </c>
      <c r="Q9355" s="29">
        <f t="shared" si="584"/>
        <v>155</v>
      </c>
      <c r="R9355" s="29">
        <f t="shared" si="585"/>
        <v>155</v>
      </c>
      <c r="S9355" s="15" t="s">
        <v>7227</v>
      </c>
      <c r="T9355" s="15">
        <v>100101</v>
      </c>
      <c r="U9355" s="15" t="s">
        <v>89</v>
      </c>
      <c r="V9355" s="15">
        <v>47040001</v>
      </c>
      <c r="W9355" s="15" t="s">
        <v>85</v>
      </c>
    </row>
    <row r="9356" spans="2:23" hidden="1" x14ac:dyDescent="0.25">
      <c r="B9356" s="14">
        <v>50006389</v>
      </c>
      <c r="C9356" s="14">
        <v>0</v>
      </c>
      <c r="D9356" s="15">
        <v>21040001</v>
      </c>
      <c r="E9356" s="16" t="s">
        <v>7684</v>
      </c>
      <c r="F9356" s="14">
        <v>1011</v>
      </c>
      <c r="G9356" s="17">
        <v>37820</v>
      </c>
      <c r="H9356" s="29">
        <v>3117</v>
      </c>
      <c r="I9356" s="29">
        <v>0</v>
      </c>
      <c r="J9356" s="29">
        <v>0</v>
      </c>
      <c r="K9356" s="29">
        <v>0</v>
      </c>
      <c r="L9356" s="29">
        <f t="shared" si="582"/>
        <v>3117</v>
      </c>
      <c r="M9356" s="29">
        <v>-2961</v>
      </c>
      <c r="N9356" s="29">
        <v>0</v>
      </c>
      <c r="O9356" s="29">
        <v>0</v>
      </c>
      <c r="P9356" s="29">
        <f t="shared" si="583"/>
        <v>-2961</v>
      </c>
      <c r="Q9356" s="29">
        <f t="shared" si="584"/>
        <v>156</v>
      </c>
      <c r="R9356" s="29">
        <f t="shared" si="585"/>
        <v>156</v>
      </c>
      <c r="S9356" s="15" t="s">
        <v>7227</v>
      </c>
      <c r="T9356" s="15">
        <v>100201</v>
      </c>
      <c r="U9356" s="15" t="s">
        <v>75</v>
      </c>
      <c r="V9356" s="15">
        <v>47040001</v>
      </c>
      <c r="W9356" s="15" t="s">
        <v>71</v>
      </c>
    </row>
    <row r="9357" spans="2:23" hidden="1" x14ac:dyDescent="0.25">
      <c r="B9357" s="14">
        <v>50006390</v>
      </c>
      <c r="C9357" s="14">
        <v>0</v>
      </c>
      <c r="D9357" s="15">
        <v>21040001</v>
      </c>
      <c r="E9357" s="16" t="s">
        <v>7912</v>
      </c>
      <c r="F9357" s="14">
        <v>1041</v>
      </c>
      <c r="G9357" s="17">
        <v>38527</v>
      </c>
      <c r="H9357" s="29">
        <v>3119</v>
      </c>
      <c r="I9357" s="29">
        <v>0</v>
      </c>
      <c r="J9357" s="29">
        <v>0</v>
      </c>
      <c r="K9357" s="29">
        <v>0</v>
      </c>
      <c r="L9357" s="29">
        <f t="shared" si="582"/>
        <v>3119</v>
      </c>
      <c r="M9357" s="29">
        <v>-2964</v>
      </c>
      <c r="N9357" s="29">
        <v>0</v>
      </c>
      <c r="O9357" s="29">
        <v>0</v>
      </c>
      <c r="P9357" s="29">
        <f t="shared" si="583"/>
        <v>-2964</v>
      </c>
      <c r="Q9357" s="29">
        <f t="shared" si="584"/>
        <v>155</v>
      </c>
      <c r="R9357" s="29">
        <f t="shared" si="585"/>
        <v>155</v>
      </c>
      <c r="S9357" s="15" t="s">
        <v>7227</v>
      </c>
      <c r="T9357" s="15">
        <v>100501</v>
      </c>
      <c r="U9357" s="15" t="s">
        <v>27</v>
      </c>
      <c r="V9357" s="15">
        <v>47040001</v>
      </c>
      <c r="W9357" s="15" t="s">
        <v>28</v>
      </c>
    </row>
    <row r="9358" spans="2:23" hidden="1" x14ac:dyDescent="0.25">
      <c r="B9358" s="14">
        <v>50006391</v>
      </c>
      <c r="C9358" s="14">
        <v>0</v>
      </c>
      <c r="D9358" s="15">
        <v>21040001</v>
      </c>
      <c r="E9358" s="16" t="s">
        <v>7684</v>
      </c>
      <c r="F9358" s="14">
        <v>1011</v>
      </c>
      <c r="G9358" s="17">
        <v>37670</v>
      </c>
      <c r="H9358" s="29">
        <v>3120</v>
      </c>
      <c r="I9358" s="29">
        <v>0</v>
      </c>
      <c r="J9358" s="29">
        <v>0</v>
      </c>
      <c r="K9358" s="29">
        <v>0</v>
      </c>
      <c r="L9358" s="29">
        <f t="shared" si="582"/>
        <v>3120</v>
      </c>
      <c r="M9358" s="29">
        <v>-2964</v>
      </c>
      <c r="N9358" s="29">
        <v>0</v>
      </c>
      <c r="O9358" s="29">
        <v>0</v>
      </c>
      <c r="P9358" s="29">
        <f t="shared" si="583"/>
        <v>-2964</v>
      </c>
      <c r="Q9358" s="29">
        <f t="shared" si="584"/>
        <v>156</v>
      </c>
      <c r="R9358" s="29">
        <f t="shared" si="585"/>
        <v>156</v>
      </c>
      <c r="S9358" s="15" t="s">
        <v>7227</v>
      </c>
      <c r="T9358" s="15">
        <v>100201</v>
      </c>
      <c r="U9358" s="15" t="s">
        <v>75</v>
      </c>
      <c r="V9358" s="15">
        <v>47040001</v>
      </c>
      <c r="W9358" s="15" t="s">
        <v>71</v>
      </c>
    </row>
    <row r="9359" spans="2:23" hidden="1" x14ac:dyDescent="0.25">
      <c r="B9359" s="14">
        <v>50006392</v>
      </c>
      <c r="C9359" s="14">
        <v>0</v>
      </c>
      <c r="D9359" s="15">
        <v>21040001</v>
      </c>
      <c r="E9359" s="16" t="s">
        <v>7913</v>
      </c>
      <c r="F9359" s="14">
        <v>1051</v>
      </c>
      <c r="G9359" s="17">
        <v>38936</v>
      </c>
      <c r="H9359" s="29">
        <v>3130</v>
      </c>
      <c r="I9359" s="29">
        <v>0</v>
      </c>
      <c r="J9359" s="29">
        <v>0</v>
      </c>
      <c r="K9359" s="29">
        <v>0</v>
      </c>
      <c r="L9359" s="29">
        <f t="shared" si="582"/>
        <v>3130</v>
      </c>
      <c r="M9359" s="29">
        <v>-2974</v>
      </c>
      <c r="N9359" s="29">
        <v>0</v>
      </c>
      <c r="O9359" s="29">
        <v>0</v>
      </c>
      <c r="P9359" s="29">
        <f t="shared" si="583"/>
        <v>-2974</v>
      </c>
      <c r="Q9359" s="29">
        <f t="shared" si="584"/>
        <v>156</v>
      </c>
      <c r="R9359" s="29">
        <f t="shared" si="585"/>
        <v>156</v>
      </c>
      <c r="S9359" s="15" t="s">
        <v>7227</v>
      </c>
      <c r="T9359" s="15">
        <v>100601</v>
      </c>
      <c r="U9359" s="15" t="s">
        <v>79</v>
      </c>
      <c r="V9359" s="15">
        <v>47040001</v>
      </c>
      <c r="W9359" s="15" t="s">
        <v>80</v>
      </c>
    </row>
    <row r="9360" spans="2:23" hidden="1" x14ac:dyDescent="0.25">
      <c r="B9360" s="14">
        <v>50006393</v>
      </c>
      <c r="C9360" s="14">
        <v>0</v>
      </c>
      <c r="D9360" s="15">
        <v>21040001</v>
      </c>
      <c r="E9360" s="16" t="s">
        <v>7914</v>
      </c>
      <c r="F9360" s="14">
        <v>1021</v>
      </c>
      <c r="G9360" s="17">
        <v>38261</v>
      </c>
      <c r="H9360" s="29">
        <v>3132</v>
      </c>
      <c r="I9360" s="29">
        <v>0</v>
      </c>
      <c r="J9360" s="29">
        <v>0</v>
      </c>
      <c r="K9360" s="29">
        <v>0</v>
      </c>
      <c r="L9360" s="29">
        <f t="shared" si="582"/>
        <v>3132</v>
      </c>
      <c r="M9360" s="29">
        <v>-2976</v>
      </c>
      <c r="N9360" s="29">
        <v>0</v>
      </c>
      <c r="O9360" s="29">
        <v>0</v>
      </c>
      <c r="P9360" s="29">
        <f t="shared" si="583"/>
        <v>-2976</v>
      </c>
      <c r="Q9360" s="29">
        <f t="shared" si="584"/>
        <v>156</v>
      </c>
      <c r="R9360" s="29">
        <f t="shared" si="585"/>
        <v>156</v>
      </c>
      <c r="S9360" s="15" t="s">
        <v>7227</v>
      </c>
      <c r="T9360" s="15">
        <v>100301</v>
      </c>
      <c r="U9360" s="15" t="s">
        <v>32</v>
      </c>
      <c r="V9360" s="15">
        <v>47040001</v>
      </c>
      <c r="W9360" s="15" t="s">
        <v>33</v>
      </c>
    </row>
    <row r="9361" spans="2:23" hidden="1" x14ac:dyDescent="0.25">
      <c r="B9361" s="14">
        <v>50006394</v>
      </c>
      <c r="C9361" s="14">
        <v>0</v>
      </c>
      <c r="D9361" s="15">
        <v>21040001</v>
      </c>
      <c r="E9361" s="16" t="s">
        <v>7914</v>
      </c>
      <c r="F9361" s="14">
        <v>1021</v>
      </c>
      <c r="G9361" s="17">
        <v>38234</v>
      </c>
      <c r="H9361" s="29">
        <v>3132</v>
      </c>
      <c r="I9361" s="29">
        <v>0</v>
      </c>
      <c r="J9361" s="29">
        <v>0</v>
      </c>
      <c r="K9361" s="29">
        <v>0</v>
      </c>
      <c r="L9361" s="29">
        <f t="shared" si="582"/>
        <v>3132</v>
      </c>
      <c r="M9361" s="29">
        <v>-2976</v>
      </c>
      <c r="N9361" s="29">
        <v>0</v>
      </c>
      <c r="O9361" s="29">
        <v>0</v>
      </c>
      <c r="P9361" s="29">
        <f t="shared" si="583"/>
        <v>-2976</v>
      </c>
      <c r="Q9361" s="29">
        <f t="shared" si="584"/>
        <v>156</v>
      </c>
      <c r="R9361" s="29">
        <f t="shared" si="585"/>
        <v>156</v>
      </c>
      <c r="S9361" s="15" t="s">
        <v>7227</v>
      </c>
      <c r="T9361" s="15">
        <v>100301</v>
      </c>
      <c r="U9361" s="15" t="s">
        <v>32</v>
      </c>
      <c r="V9361" s="15">
        <v>47040001</v>
      </c>
      <c r="W9361" s="15" t="s">
        <v>33</v>
      </c>
    </row>
    <row r="9362" spans="2:23" hidden="1" x14ac:dyDescent="0.25">
      <c r="B9362" s="14">
        <v>50006395</v>
      </c>
      <c r="C9362" s="14">
        <v>0</v>
      </c>
      <c r="D9362" s="15">
        <v>21040001</v>
      </c>
      <c r="E9362" s="16" t="s">
        <v>7674</v>
      </c>
      <c r="F9362" s="14">
        <v>1001</v>
      </c>
      <c r="G9362" s="17">
        <v>38205</v>
      </c>
      <c r="H9362" s="29">
        <v>3150</v>
      </c>
      <c r="I9362" s="29">
        <v>0</v>
      </c>
      <c r="J9362" s="29">
        <v>0</v>
      </c>
      <c r="K9362" s="29">
        <v>0</v>
      </c>
      <c r="L9362" s="29">
        <f t="shared" si="582"/>
        <v>3150</v>
      </c>
      <c r="M9362" s="29">
        <v>-2993</v>
      </c>
      <c r="N9362" s="29">
        <v>0</v>
      </c>
      <c r="O9362" s="29">
        <v>0</v>
      </c>
      <c r="P9362" s="29">
        <f t="shared" si="583"/>
        <v>-2993</v>
      </c>
      <c r="Q9362" s="29">
        <f t="shared" si="584"/>
        <v>157</v>
      </c>
      <c r="R9362" s="29">
        <f t="shared" si="585"/>
        <v>157</v>
      </c>
      <c r="S9362" s="15" t="s">
        <v>7227</v>
      </c>
      <c r="T9362" s="15">
        <v>100101</v>
      </c>
      <c r="U9362" s="15" t="s">
        <v>89</v>
      </c>
      <c r="V9362" s="15">
        <v>47040001</v>
      </c>
      <c r="W9362" s="15" t="s">
        <v>85</v>
      </c>
    </row>
    <row r="9363" spans="2:23" hidden="1" x14ac:dyDescent="0.25">
      <c r="B9363" s="14">
        <v>50006396</v>
      </c>
      <c r="C9363" s="14">
        <v>0</v>
      </c>
      <c r="D9363" s="15">
        <v>21040001</v>
      </c>
      <c r="E9363" s="16" t="s">
        <v>7915</v>
      </c>
      <c r="F9363" s="14">
        <v>1301</v>
      </c>
      <c r="G9363" s="17">
        <v>40310</v>
      </c>
      <c r="H9363" s="29">
        <v>1260</v>
      </c>
      <c r="I9363" s="29">
        <v>0</v>
      </c>
      <c r="J9363" s="29">
        <v>0</v>
      </c>
      <c r="K9363" s="29">
        <v>0</v>
      </c>
      <c r="L9363" s="29">
        <f t="shared" si="582"/>
        <v>1260</v>
      </c>
      <c r="M9363" s="29">
        <v>-1197</v>
      </c>
      <c r="N9363" s="29">
        <v>0</v>
      </c>
      <c r="O9363" s="29">
        <v>0</v>
      </c>
      <c r="P9363" s="29">
        <f t="shared" si="583"/>
        <v>-1197</v>
      </c>
      <c r="Q9363" s="29">
        <f t="shared" si="584"/>
        <v>63</v>
      </c>
      <c r="R9363" s="29">
        <f t="shared" si="585"/>
        <v>63</v>
      </c>
      <c r="S9363" s="15" t="s">
        <v>7227</v>
      </c>
      <c r="T9363" s="15">
        <v>101301</v>
      </c>
      <c r="U9363" s="15" t="s">
        <v>133</v>
      </c>
      <c r="V9363" s="15">
        <v>47040001</v>
      </c>
      <c r="W9363" s="15" t="s">
        <v>134</v>
      </c>
    </row>
    <row r="9364" spans="2:23" hidden="1" x14ac:dyDescent="0.25">
      <c r="B9364" s="14">
        <v>50006397</v>
      </c>
      <c r="C9364" s="14">
        <v>0</v>
      </c>
      <c r="D9364" s="15">
        <v>21040001</v>
      </c>
      <c r="E9364" s="16" t="s">
        <v>7916</v>
      </c>
      <c r="F9364" s="14">
        <v>1021</v>
      </c>
      <c r="G9364" s="17">
        <v>39700</v>
      </c>
      <c r="H9364" s="29">
        <v>3152</v>
      </c>
      <c r="I9364" s="29">
        <v>0</v>
      </c>
      <c r="J9364" s="29">
        <v>0</v>
      </c>
      <c r="K9364" s="29">
        <v>0</v>
      </c>
      <c r="L9364" s="29">
        <f t="shared" si="582"/>
        <v>3152</v>
      </c>
      <c r="M9364" s="29">
        <v>-2995</v>
      </c>
      <c r="N9364" s="29">
        <v>0</v>
      </c>
      <c r="O9364" s="29">
        <v>0</v>
      </c>
      <c r="P9364" s="29">
        <f t="shared" si="583"/>
        <v>-2995</v>
      </c>
      <c r="Q9364" s="29">
        <f t="shared" si="584"/>
        <v>157</v>
      </c>
      <c r="R9364" s="29">
        <f t="shared" si="585"/>
        <v>157</v>
      </c>
      <c r="S9364" s="15" t="s">
        <v>7227</v>
      </c>
      <c r="T9364" s="15">
        <v>100301</v>
      </c>
      <c r="U9364" s="15" t="s">
        <v>32</v>
      </c>
      <c r="V9364" s="15">
        <v>47040001</v>
      </c>
      <c r="W9364" s="15" t="s">
        <v>33</v>
      </c>
    </row>
    <row r="9365" spans="2:23" hidden="1" x14ac:dyDescent="0.25">
      <c r="B9365" s="14">
        <v>50006398</v>
      </c>
      <c r="C9365" s="14">
        <v>0</v>
      </c>
      <c r="D9365" s="15">
        <v>21040001</v>
      </c>
      <c r="E9365" s="16" t="s">
        <v>7653</v>
      </c>
      <c r="F9365" s="14">
        <v>1091</v>
      </c>
      <c r="G9365" s="17">
        <v>38840</v>
      </c>
      <c r="H9365" s="29">
        <v>3159</v>
      </c>
      <c r="I9365" s="29">
        <v>0</v>
      </c>
      <c r="J9365" s="29">
        <v>0</v>
      </c>
      <c r="K9365" s="29">
        <v>0</v>
      </c>
      <c r="L9365" s="29">
        <f t="shared" si="582"/>
        <v>3159</v>
      </c>
      <c r="M9365" s="29">
        <v>-3002</v>
      </c>
      <c r="N9365" s="29">
        <v>0</v>
      </c>
      <c r="O9365" s="29">
        <v>0</v>
      </c>
      <c r="P9365" s="29">
        <f t="shared" si="583"/>
        <v>-3002</v>
      </c>
      <c r="Q9365" s="29">
        <f t="shared" si="584"/>
        <v>157</v>
      </c>
      <c r="R9365" s="29">
        <f t="shared" si="585"/>
        <v>157</v>
      </c>
      <c r="S9365" s="15" t="s">
        <v>7227</v>
      </c>
      <c r="T9365" s="15">
        <v>100701</v>
      </c>
      <c r="U9365" s="15" t="s">
        <v>52</v>
      </c>
      <c r="V9365" s="15">
        <v>47040001</v>
      </c>
      <c r="W9365" s="15" t="s">
        <v>48</v>
      </c>
    </row>
    <row r="9366" spans="2:23" hidden="1" x14ac:dyDescent="0.25">
      <c r="B9366" s="14">
        <v>50006399</v>
      </c>
      <c r="C9366" s="14">
        <v>0</v>
      </c>
      <c r="D9366" s="15">
        <v>21040001</v>
      </c>
      <c r="E9366" s="16" t="s">
        <v>7653</v>
      </c>
      <c r="F9366" s="14">
        <v>1091</v>
      </c>
      <c r="G9366" s="17">
        <v>38871</v>
      </c>
      <c r="H9366" s="29">
        <v>3159</v>
      </c>
      <c r="I9366" s="29">
        <v>0</v>
      </c>
      <c r="J9366" s="29">
        <v>0</v>
      </c>
      <c r="K9366" s="29">
        <v>0</v>
      </c>
      <c r="L9366" s="29">
        <f t="shared" si="582"/>
        <v>3159</v>
      </c>
      <c r="M9366" s="29">
        <v>-3002</v>
      </c>
      <c r="N9366" s="29">
        <v>0</v>
      </c>
      <c r="O9366" s="29">
        <v>0</v>
      </c>
      <c r="P9366" s="29">
        <f t="shared" si="583"/>
        <v>-3002</v>
      </c>
      <c r="Q9366" s="29">
        <f t="shared" si="584"/>
        <v>157</v>
      </c>
      <c r="R9366" s="29">
        <f t="shared" si="585"/>
        <v>157</v>
      </c>
      <c r="S9366" s="15" t="s">
        <v>7227</v>
      </c>
      <c r="T9366" s="15">
        <v>100701</v>
      </c>
      <c r="U9366" s="15" t="s">
        <v>52</v>
      </c>
      <c r="V9366" s="15">
        <v>47040001</v>
      </c>
      <c r="W9366" s="15" t="s">
        <v>48</v>
      </c>
    </row>
    <row r="9367" spans="2:23" hidden="1" x14ac:dyDescent="0.25">
      <c r="B9367" s="14">
        <v>50006400</v>
      </c>
      <c r="C9367" s="14">
        <v>0</v>
      </c>
      <c r="D9367" s="15">
        <v>21040001</v>
      </c>
      <c r="E9367" s="16" t="s">
        <v>7653</v>
      </c>
      <c r="F9367" s="14">
        <v>1091</v>
      </c>
      <c r="G9367" s="17">
        <v>38967</v>
      </c>
      <c r="H9367" s="29">
        <v>3159</v>
      </c>
      <c r="I9367" s="29">
        <v>0</v>
      </c>
      <c r="J9367" s="29">
        <v>0</v>
      </c>
      <c r="K9367" s="29">
        <v>0</v>
      </c>
      <c r="L9367" s="29">
        <f t="shared" si="582"/>
        <v>3159</v>
      </c>
      <c r="M9367" s="29">
        <v>-3002</v>
      </c>
      <c r="N9367" s="29">
        <v>0</v>
      </c>
      <c r="O9367" s="29">
        <v>0</v>
      </c>
      <c r="P9367" s="29">
        <f t="shared" si="583"/>
        <v>-3002</v>
      </c>
      <c r="Q9367" s="29">
        <f t="shared" si="584"/>
        <v>157</v>
      </c>
      <c r="R9367" s="29">
        <f t="shared" si="585"/>
        <v>157</v>
      </c>
      <c r="S9367" s="15" t="s">
        <v>7227</v>
      </c>
      <c r="T9367" s="15">
        <v>100701</v>
      </c>
      <c r="U9367" s="15" t="s">
        <v>52</v>
      </c>
      <c r="V9367" s="15">
        <v>47040001</v>
      </c>
      <c r="W9367" s="15" t="s">
        <v>48</v>
      </c>
    </row>
    <row r="9368" spans="2:23" hidden="1" x14ac:dyDescent="0.25">
      <c r="B9368" s="14">
        <v>50006401</v>
      </c>
      <c r="C9368" s="14">
        <v>0</v>
      </c>
      <c r="D9368" s="15">
        <v>21040001</v>
      </c>
      <c r="E9368" s="16" t="s">
        <v>7917</v>
      </c>
      <c r="F9368" s="14">
        <v>1091</v>
      </c>
      <c r="G9368" s="17">
        <v>38825</v>
      </c>
      <c r="H9368" s="29">
        <v>3180</v>
      </c>
      <c r="I9368" s="29">
        <v>0</v>
      </c>
      <c r="J9368" s="29">
        <v>0</v>
      </c>
      <c r="K9368" s="29">
        <v>0</v>
      </c>
      <c r="L9368" s="29">
        <f t="shared" si="582"/>
        <v>3180</v>
      </c>
      <c r="M9368" s="29">
        <v>-3021</v>
      </c>
      <c r="N9368" s="29">
        <v>0</v>
      </c>
      <c r="O9368" s="29">
        <v>0</v>
      </c>
      <c r="P9368" s="29">
        <f t="shared" si="583"/>
        <v>-3021</v>
      </c>
      <c r="Q9368" s="29">
        <f t="shared" si="584"/>
        <v>159</v>
      </c>
      <c r="R9368" s="29">
        <f t="shared" si="585"/>
        <v>159</v>
      </c>
      <c r="S9368" s="15" t="s">
        <v>7227</v>
      </c>
      <c r="T9368" s="15">
        <v>100701</v>
      </c>
      <c r="U9368" s="15" t="s">
        <v>52</v>
      </c>
      <c r="V9368" s="15">
        <v>47040001</v>
      </c>
      <c r="W9368" s="15" t="s">
        <v>48</v>
      </c>
    </row>
    <row r="9369" spans="2:23" hidden="1" x14ac:dyDescent="0.25">
      <c r="B9369" s="14">
        <v>50006402</v>
      </c>
      <c r="C9369" s="14">
        <v>0</v>
      </c>
      <c r="D9369" s="15">
        <v>21040001</v>
      </c>
      <c r="E9369" s="16" t="s">
        <v>7918</v>
      </c>
      <c r="F9369" s="14">
        <v>1001</v>
      </c>
      <c r="G9369" s="17">
        <v>37925</v>
      </c>
      <c r="H9369" s="29">
        <v>3183</v>
      </c>
      <c r="I9369" s="29">
        <v>0</v>
      </c>
      <c r="J9369" s="29">
        <v>0</v>
      </c>
      <c r="K9369" s="29">
        <v>0</v>
      </c>
      <c r="L9369" s="29">
        <f t="shared" si="582"/>
        <v>3183</v>
      </c>
      <c r="M9369" s="29">
        <v>-3024</v>
      </c>
      <c r="N9369" s="29">
        <v>0</v>
      </c>
      <c r="O9369" s="29">
        <v>0</v>
      </c>
      <c r="P9369" s="29">
        <f t="shared" si="583"/>
        <v>-3024</v>
      </c>
      <c r="Q9369" s="29">
        <f t="shared" si="584"/>
        <v>159</v>
      </c>
      <c r="R9369" s="29">
        <f t="shared" si="585"/>
        <v>159</v>
      </c>
      <c r="S9369" s="15" t="s">
        <v>7227</v>
      </c>
      <c r="T9369" s="15">
        <v>100101</v>
      </c>
      <c r="U9369" s="15" t="s">
        <v>89</v>
      </c>
      <c r="V9369" s="15">
        <v>47040001</v>
      </c>
      <c r="W9369" s="15" t="s">
        <v>85</v>
      </c>
    </row>
    <row r="9370" spans="2:23" hidden="1" x14ac:dyDescent="0.25">
      <c r="B9370" s="14">
        <v>50006403</v>
      </c>
      <c r="C9370" s="14">
        <v>0</v>
      </c>
      <c r="D9370" s="15">
        <v>21040001</v>
      </c>
      <c r="E9370" s="16" t="s">
        <v>7919</v>
      </c>
      <c r="F9370" s="14">
        <v>1041</v>
      </c>
      <c r="G9370" s="17">
        <v>38686</v>
      </c>
      <c r="H9370" s="29">
        <v>3195</v>
      </c>
      <c r="I9370" s="29">
        <v>0</v>
      </c>
      <c r="J9370" s="29">
        <v>0</v>
      </c>
      <c r="K9370" s="29">
        <v>0</v>
      </c>
      <c r="L9370" s="29">
        <f t="shared" si="582"/>
        <v>3195</v>
      </c>
      <c r="M9370" s="29">
        <v>-3036</v>
      </c>
      <c r="N9370" s="29">
        <v>0</v>
      </c>
      <c r="O9370" s="29">
        <v>0</v>
      </c>
      <c r="P9370" s="29">
        <f t="shared" si="583"/>
        <v>-3036</v>
      </c>
      <c r="Q9370" s="29">
        <f t="shared" si="584"/>
        <v>159</v>
      </c>
      <c r="R9370" s="29">
        <f t="shared" si="585"/>
        <v>159</v>
      </c>
      <c r="S9370" s="15" t="s">
        <v>7227</v>
      </c>
      <c r="T9370" s="15">
        <v>100501</v>
      </c>
      <c r="U9370" s="15" t="s">
        <v>27</v>
      </c>
      <c r="V9370" s="15">
        <v>47040001</v>
      </c>
      <c r="W9370" s="15" t="s">
        <v>28</v>
      </c>
    </row>
    <row r="9371" spans="2:23" hidden="1" x14ac:dyDescent="0.25">
      <c r="B9371" s="14">
        <v>50006404</v>
      </c>
      <c r="C9371" s="14">
        <v>0</v>
      </c>
      <c r="D9371" s="15">
        <v>21040001</v>
      </c>
      <c r="E9371" s="16" t="s">
        <v>7920</v>
      </c>
      <c r="F9371" s="14">
        <v>1022</v>
      </c>
      <c r="G9371" s="17">
        <v>38594</v>
      </c>
      <c r="H9371" s="29">
        <v>3198</v>
      </c>
      <c r="I9371" s="29">
        <v>0</v>
      </c>
      <c r="J9371" s="29">
        <v>0</v>
      </c>
      <c r="K9371" s="29">
        <v>0</v>
      </c>
      <c r="L9371" s="29">
        <f t="shared" si="582"/>
        <v>3198</v>
      </c>
      <c r="M9371" s="29">
        <v>-3039</v>
      </c>
      <c r="N9371" s="29">
        <v>0</v>
      </c>
      <c r="O9371" s="29">
        <v>0</v>
      </c>
      <c r="P9371" s="29">
        <f t="shared" si="583"/>
        <v>-3039</v>
      </c>
      <c r="Q9371" s="29">
        <f t="shared" si="584"/>
        <v>159</v>
      </c>
      <c r="R9371" s="29">
        <f t="shared" si="585"/>
        <v>159</v>
      </c>
      <c r="S9371" s="15" t="s">
        <v>7227</v>
      </c>
      <c r="T9371" s="15">
        <v>100302</v>
      </c>
      <c r="U9371" s="15" t="s">
        <v>225</v>
      </c>
      <c r="V9371" s="15">
        <v>47040001</v>
      </c>
      <c r="W9371" s="15" t="s">
        <v>33</v>
      </c>
    </row>
    <row r="9372" spans="2:23" hidden="1" x14ac:dyDescent="0.25">
      <c r="B9372" s="14">
        <v>50006405</v>
      </c>
      <c r="C9372" s="14">
        <v>0</v>
      </c>
      <c r="D9372" s="15">
        <v>21040001</v>
      </c>
      <c r="E9372" s="16" t="s">
        <v>7921</v>
      </c>
      <c r="F9372" s="14">
        <v>1001</v>
      </c>
      <c r="G9372" s="17">
        <v>37747</v>
      </c>
      <c r="H9372" s="29">
        <v>3200</v>
      </c>
      <c r="I9372" s="29">
        <v>0</v>
      </c>
      <c r="J9372" s="29">
        <v>0</v>
      </c>
      <c r="K9372" s="29">
        <v>0</v>
      </c>
      <c r="L9372" s="29">
        <f t="shared" si="582"/>
        <v>3200</v>
      </c>
      <c r="M9372" s="29">
        <v>-3040</v>
      </c>
      <c r="N9372" s="29">
        <v>0</v>
      </c>
      <c r="O9372" s="29">
        <v>0</v>
      </c>
      <c r="P9372" s="29">
        <f t="shared" si="583"/>
        <v>-3040</v>
      </c>
      <c r="Q9372" s="29">
        <f t="shared" si="584"/>
        <v>160</v>
      </c>
      <c r="R9372" s="29">
        <f t="shared" si="585"/>
        <v>160</v>
      </c>
      <c r="S9372" s="15" t="s">
        <v>7227</v>
      </c>
      <c r="T9372" s="15">
        <v>100101</v>
      </c>
      <c r="U9372" s="15" t="s">
        <v>89</v>
      </c>
      <c r="V9372" s="15">
        <v>47040001</v>
      </c>
      <c r="W9372" s="15" t="s">
        <v>85</v>
      </c>
    </row>
    <row r="9373" spans="2:23" hidden="1" x14ac:dyDescent="0.25">
      <c r="B9373" s="14">
        <v>50006406</v>
      </c>
      <c r="C9373" s="14">
        <v>0</v>
      </c>
      <c r="D9373" s="15">
        <v>21040001</v>
      </c>
      <c r="E9373" s="16" t="s">
        <v>7684</v>
      </c>
      <c r="F9373" s="14">
        <v>1011</v>
      </c>
      <c r="G9373" s="17">
        <v>38078</v>
      </c>
      <c r="H9373" s="29">
        <v>3200</v>
      </c>
      <c r="I9373" s="29">
        <v>0</v>
      </c>
      <c r="J9373" s="29">
        <v>0</v>
      </c>
      <c r="K9373" s="29">
        <v>0</v>
      </c>
      <c r="L9373" s="29">
        <f t="shared" si="582"/>
        <v>3200</v>
      </c>
      <c r="M9373" s="29">
        <v>-3040</v>
      </c>
      <c r="N9373" s="29">
        <v>0</v>
      </c>
      <c r="O9373" s="29">
        <v>0</v>
      </c>
      <c r="P9373" s="29">
        <f t="shared" si="583"/>
        <v>-3040</v>
      </c>
      <c r="Q9373" s="29">
        <f t="shared" si="584"/>
        <v>160</v>
      </c>
      <c r="R9373" s="29">
        <f t="shared" si="585"/>
        <v>160</v>
      </c>
      <c r="S9373" s="15" t="s">
        <v>7227</v>
      </c>
      <c r="T9373" s="15">
        <v>100201</v>
      </c>
      <c r="U9373" s="15" t="s">
        <v>75</v>
      </c>
      <c r="V9373" s="15">
        <v>47040001</v>
      </c>
      <c r="W9373" s="15" t="s">
        <v>71</v>
      </c>
    </row>
    <row r="9374" spans="2:23" hidden="1" x14ac:dyDescent="0.25">
      <c r="B9374" s="14">
        <v>50006407</v>
      </c>
      <c r="C9374" s="14">
        <v>0</v>
      </c>
      <c r="D9374" s="15">
        <v>21040001</v>
      </c>
      <c r="E9374" s="16" t="s">
        <v>7922</v>
      </c>
      <c r="F9374" s="14">
        <v>1031</v>
      </c>
      <c r="G9374" s="17">
        <v>38604</v>
      </c>
      <c r="H9374" s="29">
        <v>3200</v>
      </c>
      <c r="I9374" s="29">
        <v>0</v>
      </c>
      <c r="J9374" s="29">
        <v>0</v>
      </c>
      <c r="K9374" s="29">
        <v>0</v>
      </c>
      <c r="L9374" s="29">
        <f t="shared" si="582"/>
        <v>3200</v>
      </c>
      <c r="M9374" s="29">
        <v>-3040</v>
      </c>
      <c r="N9374" s="29">
        <v>0</v>
      </c>
      <c r="O9374" s="29">
        <v>0</v>
      </c>
      <c r="P9374" s="29">
        <f t="shared" si="583"/>
        <v>-3040</v>
      </c>
      <c r="Q9374" s="29">
        <f t="shared" si="584"/>
        <v>160</v>
      </c>
      <c r="R9374" s="29">
        <f t="shared" si="585"/>
        <v>160</v>
      </c>
      <c r="S9374" s="15" t="s">
        <v>7227</v>
      </c>
      <c r="T9374" s="15">
        <v>100401</v>
      </c>
      <c r="U9374" s="15" t="s">
        <v>97</v>
      </c>
      <c r="V9374" s="15">
        <v>47040001</v>
      </c>
      <c r="W9374" s="15" t="s">
        <v>98</v>
      </c>
    </row>
    <row r="9375" spans="2:23" hidden="1" x14ac:dyDescent="0.25">
      <c r="B9375" s="14">
        <v>50006409</v>
      </c>
      <c r="C9375" s="14">
        <v>0</v>
      </c>
      <c r="D9375" s="15">
        <v>21040001</v>
      </c>
      <c r="E9375" s="16" t="s">
        <v>7840</v>
      </c>
      <c r="F9375" s="14">
        <v>1091</v>
      </c>
      <c r="G9375" s="17">
        <v>38970</v>
      </c>
      <c r="H9375" s="29">
        <v>3206</v>
      </c>
      <c r="I9375" s="29">
        <v>0</v>
      </c>
      <c r="J9375" s="29">
        <v>0</v>
      </c>
      <c r="K9375" s="29">
        <v>0</v>
      </c>
      <c r="L9375" s="29">
        <f t="shared" si="582"/>
        <v>3206</v>
      </c>
      <c r="M9375" s="29">
        <v>-3046</v>
      </c>
      <c r="N9375" s="29">
        <v>0</v>
      </c>
      <c r="O9375" s="29">
        <v>0</v>
      </c>
      <c r="P9375" s="29">
        <f t="shared" si="583"/>
        <v>-3046</v>
      </c>
      <c r="Q9375" s="29">
        <f t="shared" si="584"/>
        <v>160</v>
      </c>
      <c r="R9375" s="29">
        <f t="shared" si="585"/>
        <v>160</v>
      </c>
      <c r="S9375" s="15" t="s">
        <v>7227</v>
      </c>
      <c r="T9375" s="15">
        <v>100701</v>
      </c>
      <c r="U9375" s="15" t="s">
        <v>52</v>
      </c>
      <c r="V9375" s="15">
        <v>47040001</v>
      </c>
      <c r="W9375" s="15" t="s">
        <v>48</v>
      </c>
    </row>
    <row r="9376" spans="2:23" hidden="1" x14ac:dyDescent="0.25">
      <c r="B9376" s="14">
        <v>50006410</v>
      </c>
      <c r="C9376" s="14">
        <v>0</v>
      </c>
      <c r="D9376" s="15">
        <v>21040001</v>
      </c>
      <c r="E9376" s="16" t="s">
        <v>7840</v>
      </c>
      <c r="F9376" s="14">
        <v>1091</v>
      </c>
      <c r="G9376" s="17">
        <v>38971</v>
      </c>
      <c r="H9376" s="29">
        <v>3206</v>
      </c>
      <c r="I9376" s="29">
        <v>0</v>
      </c>
      <c r="J9376" s="29">
        <v>0</v>
      </c>
      <c r="K9376" s="29">
        <v>0</v>
      </c>
      <c r="L9376" s="29">
        <f t="shared" si="582"/>
        <v>3206</v>
      </c>
      <c r="M9376" s="29">
        <v>-3046</v>
      </c>
      <c r="N9376" s="29">
        <v>0</v>
      </c>
      <c r="O9376" s="29">
        <v>0</v>
      </c>
      <c r="P9376" s="29">
        <f t="shared" si="583"/>
        <v>-3046</v>
      </c>
      <c r="Q9376" s="29">
        <f t="shared" si="584"/>
        <v>160</v>
      </c>
      <c r="R9376" s="29">
        <f t="shared" si="585"/>
        <v>160</v>
      </c>
      <c r="S9376" s="15" t="s">
        <v>7227</v>
      </c>
      <c r="T9376" s="15">
        <v>100701</v>
      </c>
      <c r="U9376" s="15" t="s">
        <v>52</v>
      </c>
      <c r="V9376" s="15">
        <v>47040001</v>
      </c>
      <c r="W9376" s="15" t="s">
        <v>48</v>
      </c>
    </row>
    <row r="9377" spans="2:23" hidden="1" x14ac:dyDescent="0.25">
      <c r="B9377" s="14">
        <v>50006411</v>
      </c>
      <c r="C9377" s="14">
        <v>0</v>
      </c>
      <c r="D9377" s="15">
        <v>21040001</v>
      </c>
      <c r="E9377" s="16" t="s">
        <v>7840</v>
      </c>
      <c r="F9377" s="14">
        <v>1091</v>
      </c>
      <c r="G9377" s="17">
        <v>38978</v>
      </c>
      <c r="H9377" s="29">
        <v>3206</v>
      </c>
      <c r="I9377" s="29">
        <v>0</v>
      </c>
      <c r="J9377" s="29">
        <v>0</v>
      </c>
      <c r="K9377" s="29">
        <v>0</v>
      </c>
      <c r="L9377" s="29">
        <f t="shared" si="582"/>
        <v>3206</v>
      </c>
      <c r="M9377" s="29">
        <v>-3046</v>
      </c>
      <c r="N9377" s="29">
        <v>0</v>
      </c>
      <c r="O9377" s="29">
        <v>0</v>
      </c>
      <c r="P9377" s="29">
        <f t="shared" si="583"/>
        <v>-3046</v>
      </c>
      <c r="Q9377" s="29">
        <f t="shared" si="584"/>
        <v>160</v>
      </c>
      <c r="R9377" s="29">
        <f t="shared" si="585"/>
        <v>160</v>
      </c>
      <c r="S9377" s="15" t="s">
        <v>7227</v>
      </c>
      <c r="T9377" s="15">
        <v>100701</v>
      </c>
      <c r="U9377" s="15" t="s">
        <v>52</v>
      </c>
      <c r="V9377" s="15">
        <v>47040001</v>
      </c>
      <c r="W9377" s="15" t="s">
        <v>48</v>
      </c>
    </row>
    <row r="9378" spans="2:23" hidden="1" x14ac:dyDescent="0.25">
      <c r="B9378" s="14">
        <v>50006412</v>
      </c>
      <c r="C9378" s="14">
        <v>0</v>
      </c>
      <c r="D9378" s="15">
        <v>21040001</v>
      </c>
      <c r="E9378" s="16" t="s">
        <v>7870</v>
      </c>
      <c r="F9378" s="14">
        <v>1001</v>
      </c>
      <c r="G9378" s="17">
        <v>38603</v>
      </c>
      <c r="H9378" s="29">
        <v>3222</v>
      </c>
      <c r="I9378" s="29">
        <v>0</v>
      </c>
      <c r="J9378" s="29">
        <v>0</v>
      </c>
      <c r="K9378" s="29">
        <v>0</v>
      </c>
      <c r="L9378" s="29">
        <f t="shared" si="582"/>
        <v>3222</v>
      </c>
      <c r="M9378" s="29">
        <v>-3061</v>
      </c>
      <c r="N9378" s="29">
        <v>0</v>
      </c>
      <c r="O9378" s="29">
        <v>0</v>
      </c>
      <c r="P9378" s="29">
        <f t="shared" si="583"/>
        <v>-3061</v>
      </c>
      <c r="Q9378" s="29">
        <f t="shared" si="584"/>
        <v>161</v>
      </c>
      <c r="R9378" s="29">
        <f t="shared" si="585"/>
        <v>161</v>
      </c>
      <c r="S9378" s="15" t="s">
        <v>7227</v>
      </c>
      <c r="T9378" s="15">
        <v>100101</v>
      </c>
      <c r="U9378" s="15" t="s">
        <v>89</v>
      </c>
      <c r="V9378" s="15">
        <v>47040001</v>
      </c>
      <c r="W9378" s="15" t="s">
        <v>85</v>
      </c>
    </row>
    <row r="9379" spans="2:23" hidden="1" x14ac:dyDescent="0.25">
      <c r="B9379" s="14">
        <v>50006413</v>
      </c>
      <c r="C9379" s="14">
        <v>0</v>
      </c>
      <c r="D9379" s="15">
        <v>21040001</v>
      </c>
      <c r="E9379" s="16" t="s">
        <v>7923</v>
      </c>
      <c r="F9379" s="14">
        <v>1061</v>
      </c>
      <c r="G9379" s="17">
        <v>38847</v>
      </c>
      <c r="H9379" s="29">
        <v>3227</v>
      </c>
      <c r="I9379" s="29">
        <v>0</v>
      </c>
      <c r="J9379" s="29">
        <v>0</v>
      </c>
      <c r="K9379" s="29">
        <v>0</v>
      </c>
      <c r="L9379" s="29">
        <f t="shared" si="582"/>
        <v>3227</v>
      </c>
      <c r="M9379" s="29">
        <v>-3066</v>
      </c>
      <c r="N9379" s="29">
        <v>0</v>
      </c>
      <c r="O9379" s="29">
        <v>0</v>
      </c>
      <c r="P9379" s="29">
        <f t="shared" si="583"/>
        <v>-3066</v>
      </c>
      <c r="Q9379" s="29">
        <f t="shared" si="584"/>
        <v>161</v>
      </c>
      <c r="R9379" s="29">
        <f t="shared" si="585"/>
        <v>161</v>
      </c>
      <c r="S9379" s="15" t="s">
        <v>7227</v>
      </c>
      <c r="T9379" s="15">
        <v>100801</v>
      </c>
      <c r="U9379" s="15" t="s">
        <v>62</v>
      </c>
      <c r="V9379" s="15">
        <v>47040001</v>
      </c>
      <c r="W9379" s="15" t="s">
        <v>44</v>
      </c>
    </row>
    <row r="9380" spans="2:23" hidden="1" x14ac:dyDescent="0.25">
      <c r="B9380" s="14">
        <v>50006414</v>
      </c>
      <c r="C9380" s="14">
        <v>0</v>
      </c>
      <c r="D9380" s="15">
        <v>21040001</v>
      </c>
      <c r="E9380" s="16" t="s">
        <v>7924</v>
      </c>
      <c r="F9380" s="14">
        <v>1061</v>
      </c>
      <c r="G9380" s="17">
        <v>38843</v>
      </c>
      <c r="H9380" s="29">
        <v>3227</v>
      </c>
      <c r="I9380" s="29">
        <v>0</v>
      </c>
      <c r="J9380" s="29">
        <v>0</v>
      </c>
      <c r="K9380" s="29">
        <v>0</v>
      </c>
      <c r="L9380" s="29">
        <f t="shared" si="582"/>
        <v>3227</v>
      </c>
      <c r="M9380" s="29">
        <v>-3066</v>
      </c>
      <c r="N9380" s="29">
        <v>0</v>
      </c>
      <c r="O9380" s="29">
        <v>0</v>
      </c>
      <c r="P9380" s="29">
        <f t="shared" si="583"/>
        <v>-3066</v>
      </c>
      <c r="Q9380" s="29">
        <f t="shared" si="584"/>
        <v>161</v>
      </c>
      <c r="R9380" s="29">
        <f t="shared" si="585"/>
        <v>161</v>
      </c>
      <c r="S9380" s="15" t="s">
        <v>7227</v>
      </c>
      <c r="T9380" s="15">
        <v>100801</v>
      </c>
      <c r="U9380" s="15" t="s">
        <v>62</v>
      </c>
      <c r="V9380" s="15">
        <v>47040001</v>
      </c>
      <c r="W9380" s="15" t="s">
        <v>44</v>
      </c>
    </row>
    <row r="9381" spans="2:23" hidden="1" x14ac:dyDescent="0.25">
      <c r="B9381" s="14">
        <v>50006415</v>
      </c>
      <c r="C9381" s="14">
        <v>0</v>
      </c>
      <c r="D9381" s="15">
        <v>21040001</v>
      </c>
      <c r="E9381" s="16" t="s">
        <v>7923</v>
      </c>
      <c r="F9381" s="14">
        <v>1061</v>
      </c>
      <c r="G9381" s="17">
        <v>38842</v>
      </c>
      <c r="H9381" s="29">
        <v>3227</v>
      </c>
      <c r="I9381" s="29">
        <v>0</v>
      </c>
      <c r="J9381" s="29">
        <v>0</v>
      </c>
      <c r="K9381" s="29">
        <v>0</v>
      </c>
      <c r="L9381" s="29">
        <f t="shared" si="582"/>
        <v>3227</v>
      </c>
      <c r="M9381" s="29">
        <v>-3066</v>
      </c>
      <c r="N9381" s="29">
        <v>0</v>
      </c>
      <c r="O9381" s="29">
        <v>0</v>
      </c>
      <c r="P9381" s="29">
        <f t="shared" si="583"/>
        <v>-3066</v>
      </c>
      <c r="Q9381" s="29">
        <f t="shared" si="584"/>
        <v>161</v>
      </c>
      <c r="R9381" s="29">
        <f t="shared" si="585"/>
        <v>161</v>
      </c>
      <c r="S9381" s="15" t="s">
        <v>7227</v>
      </c>
      <c r="T9381" s="15">
        <v>100801</v>
      </c>
      <c r="U9381" s="15" t="s">
        <v>62</v>
      </c>
      <c r="V9381" s="15">
        <v>47040001</v>
      </c>
      <c r="W9381" s="15" t="s">
        <v>44</v>
      </c>
    </row>
    <row r="9382" spans="2:23" hidden="1" x14ac:dyDescent="0.25">
      <c r="B9382" s="14">
        <v>50006416</v>
      </c>
      <c r="C9382" s="14">
        <v>0</v>
      </c>
      <c r="D9382" s="15">
        <v>21040001</v>
      </c>
      <c r="E9382" s="16" t="s">
        <v>7925</v>
      </c>
      <c r="F9382" s="14">
        <v>1081</v>
      </c>
      <c r="G9382" s="17">
        <v>41334</v>
      </c>
      <c r="H9382" s="29">
        <v>3235</v>
      </c>
      <c r="I9382" s="29">
        <v>0</v>
      </c>
      <c r="J9382" s="29">
        <v>0</v>
      </c>
      <c r="K9382" s="29">
        <v>0</v>
      </c>
      <c r="L9382" s="29">
        <f t="shared" si="582"/>
        <v>3235</v>
      </c>
      <c r="M9382" s="29">
        <v>-2464</v>
      </c>
      <c r="N9382" s="29">
        <v>-319</v>
      </c>
      <c r="O9382" s="29">
        <v>0</v>
      </c>
      <c r="P9382" s="29">
        <f t="shared" si="583"/>
        <v>-2783</v>
      </c>
      <c r="Q9382" s="29">
        <f t="shared" si="584"/>
        <v>771</v>
      </c>
      <c r="R9382" s="29">
        <f t="shared" si="585"/>
        <v>452</v>
      </c>
      <c r="S9382" s="15" t="s">
        <v>7227</v>
      </c>
      <c r="T9382" s="15">
        <v>101001</v>
      </c>
      <c r="U9382" s="15" t="s">
        <v>37</v>
      </c>
      <c r="V9382" s="15">
        <v>47040001</v>
      </c>
      <c r="W9382" s="15" t="s">
        <v>38</v>
      </c>
    </row>
    <row r="9383" spans="2:23" hidden="1" x14ac:dyDescent="0.25">
      <c r="B9383" s="14">
        <v>50006417</v>
      </c>
      <c r="C9383" s="14">
        <v>0</v>
      </c>
      <c r="D9383" s="15">
        <v>21040001</v>
      </c>
      <c r="E9383" s="16" t="s">
        <v>7599</v>
      </c>
      <c r="F9383" s="14">
        <v>1011</v>
      </c>
      <c r="G9383" s="17">
        <v>37894</v>
      </c>
      <c r="H9383" s="29">
        <v>3240</v>
      </c>
      <c r="I9383" s="29">
        <v>0</v>
      </c>
      <c r="J9383" s="29">
        <v>0</v>
      </c>
      <c r="K9383" s="29">
        <v>0</v>
      </c>
      <c r="L9383" s="29">
        <f t="shared" si="582"/>
        <v>3240</v>
      </c>
      <c r="M9383" s="29">
        <v>-3078</v>
      </c>
      <c r="N9383" s="29">
        <v>0</v>
      </c>
      <c r="O9383" s="29">
        <v>0</v>
      </c>
      <c r="P9383" s="29">
        <f t="shared" si="583"/>
        <v>-3078</v>
      </c>
      <c r="Q9383" s="29">
        <f t="shared" si="584"/>
        <v>162</v>
      </c>
      <c r="R9383" s="29">
        <f t="shared" si="585"/>
        <v>162</v>
      </c>
      <c r="S9383" s="15" t="s">
        <v>7227</v>
      </c>
      <c r="T9383" s="15">
        <v>100201</v>
      </c>
      <c r="U9383" s="15" t="s">
        <v>75</v>
      </c>
      <c r="V9383" s="15">
        <v>47040001</v>
      </c>
      <c r="W9383" s="15" t="s">
        <v>71</v>
      </c>
    </row>
    <row r="9384" spans="2:23" hidden="1" x14ac:dyDescent="0.25">
      <c r="B9384" s="14">
        <v>50006418</v>
      </c>
      <c r="C9384" s="14">
        <v>0</v>
      </c>
      <c r="D9384" s="15">
        <v>21040001</v>
      </c>
      <c r="E9384" s="16" t="s">
        <v>7926</v>
      </c>
      <c r="F9384" s="14">
        <v>1001</v>
      </c>
      <c r="G9384" s="17">
        <v>37802</v>
      </c>
      <c r="H9384" s="29">
        <v>3249</v>
      </c>
      <c r="I9384" s="29">
        <v>0</v>
      </c>
      <c r="J9384" s="29">
        <v>0</v>
      </c>
      <c r="K9384" s="29">
        <v>0</v>
      </c>
      <c r="L9384" s="29">
        <f t="shared" si="582"/>
        <v>3249</v>
      </c>
      <c r="M9384" s="29">
        <v>-3087</v>
      </c>
      <c r="N9384" s="29">
        <v>0</v>
      </c>
      <c r="O9384" s="29">
        <v>0</v>
      </c>
      <c r="P9384" s="29">
        <f t="shared" si="583"/>
        <v>-3087</v>
      </c>
      <c r="Q9384" s="29">
        <f t="shared" si="584"/>
        <v>162</v>
      </c>
      <c r="R9384" s="29">
        <f t="shared" si="585"/>
        <v>162</v>
      </c>
      <c r="S9384" s="15" t="s">
        <v>7227</v>
      </c>
      <c r="T9384" s="15">
        <v>100101</v>
      </c>
      <c r="U9384" s="15" t="s">
        <v>89</v>
      </c>
      <c r="V9384" s="15">
        <v>47040001</v>
      </c>
      <c r="W9384" s="15" t="s">
        <v>85</v>
      </c>
    </row>
    <row r="9385" spans="2:23" hidden="1" x14ac:dyDescent="0.25">
      <c r="B9385" s="14">
        <v>50006419</v>
      </c>
      <c r="C9385" s="14">
        <v>0</v>
      </c>
      <c r="D9385" s="15">
        <v>21040001</v>
      </c>
      <c r="E9385" s="16" t="s">
        <v>7927</v>
      </c>
      <c r="F9385" s="14">
        <v>1031</v>
      </c>
      <c r="G9385" s="17">
        <v>40421</v>
      </c>
      <c r="H9385" s="29">
        <v>3261</v>
      </c>
      <c r="I9385" s="29">
        <v>0</v>
      </c>
      <c r="J9385" s="29">
        <v>0</v>
      </c>
      <c r="K9385" s="29">
        <v>0</v>
      </c>
      <c r="L9385" s="29">
        <f t="shared" si="582"/>
        <v>3261</v>
      </c>
      <c r="M9385" s="29">
        <v>-3098</v>
      </c>
      <c r="N9385" s="29">
        <v>0</v>
      </c>
      <c r="O9385" s="29">
        <v>0</v>
      </c>
      <c r="P9385" s="29">
        <f t="shared" si="583"/>
        <v>-3098</v>
      </c>
      <c r="Q9385" s="29">
        <f t="shared" si="584"/>
        <v>163</v>
      </c>
      <c r="R9385" s="29">
        <f t="shared" si="585"/>
        <v>163</v>
      </c>
      <c r="S9385" s="15" t="s">
        <v>7227</v>
      </c>
      <c r="T9385" s="15">
        <v>100401</v>
      </c>
      <c r="U9385" s="15" t="s">
        <v>97</v>
      </c>
      <c r="V9385" s="15">
        <v>47040001</v>
      </c>
      <c r="W9385" s="15" t="s">
        <v>98</v>
      </c>
    </row>
    <row r="9386" spans="2:23" hidden="1" x14ac:dyDescent="0.25">
      <c r="B9386" s="14">
        <v>50006421</v>
      </c>
      <c r="C9386" s="14">
        <v>0</v>
      </c>
      <c r="D9386" s="15">
        <v>21040001</v>
      </c>
      <c r="E9386" s="16" t="s">
        <v>7928</v>
      </c>
      <c r="F9386" s="14">
        <v>1901</v>
      </c>
      <c r="G9386" s="17">
        <v>39280</v>
      </c>
      <c r="H9386" s="29">
        <v>3275</v>
      </c>
      <c r="I9386" s="29">
        <v>0</v>
      </c>
      <c r="J9386" s="29">
        <v>0</v>
      </c>
      <c r="K9386" s="29">
        <v>0</v>
      </c>
      <c r="L9386" s="29">
        <f t="shared" si="582"/>
        <v>3275</v>
      </c>
      <c r="M9386" s="29">
        <v>-3112</v>
      </c>
      <c r="N9386" s="29">
        <v>0</v>
      </c>
      <c r="O9386" s="29">
        <v>0</v>
      </c>
      <c r="P9386" s="29">
        <f t="shared" si="583"/>
        <v>-3112</v>
      </c>
      <c r="Q9386" s="29">
        <f t="shared" si="584"/>
        <v>163</v>
      </c>
      <c r="R9386" s="29">
        <f t="shared" si="585"/>
        <v>163</v>
      </c>
      <c r="S9386" s="15" t="s">
        <v>7227</v>
      </c>
      <c r="T9386" s="15">
        <v>108100</v>
      </c>
      <c r="U9386" s="15" t="s">
        <v>104</v>
      </c>
      <c r="V9386" s="15">
        <v>47040001</v>
      </c>
      <c r="W9386" s="15" t="s">
        <v>105</v>
      </c>
    </row>
    <row r="9387" spans="2:23" hidden="1" x14ac:dyDescent="0.25">
      <c r="B9387" s="14">
        <v>50006422</v>
      </c>
      <c r="C9387" s="14">
        <v>0</v>
      </c>
      <c r="D9387" s="15">
        <v>21040001</v>
      </c>
      <c r="E9387" s="16" t="s">
        <v>7929</v>
      </c>
      <c r="F9387" s="14">
        <v>1012</v>
      </c>
      <c r="G9387" s="17">
        <v>38261</v>
      </c>
      <c r="H9387" s="29">
        <v>3277</v>
      </c>
      <c r="I9387" s="29">
        <v>0</v>
      </c>
      <c r="J9387" s="29">
        <v>0</v>
      </c>
      <c r="K9387" s="29">
        <v>0</v>
      </c>
      <c r="L9387" s="29">
        <f t="shared" si="582"/>
        <v>3277</v>
      </c>
      <c r="M9387" s="29">
        <v>-3114</v>
      </c>
      <c r="N9387" s="29">
        <v>0</v>
      </c>
      <c r="O9387" s="29">
        <v>0</v>
      </c>
      <c r="P9387" s="29">
        <f t="shared" si="583"/>
        <v>-3114</v>
      </c>
      <c r="Q9387" s="29">
        <f t="shared" si="584"/>
        <v>163</v>
      </c>
      <c r="R9387" s="29">
        <f t="shared" si="585"/>
        <v>163</v>
      </c>
      <c r="S9387" s="15" t="s">
        <v>7227</v>
      </c>
      <c r="T9387" s="15">
        <v>100202</v>
      </c>
      <c r="U9387" s="15" t="s">
        <v>70</v>
      </c>
      <c r="V9387" s="15">
        <v>47040001</v>
      </c>
      <c r="W9387" s="15" t="s">
        <v>71</v>
      </c>
    </row>
    <row r="9388" spans="2:23" hidden="1" x14ac:dyDescent="0.25">
      <c r="B9388" s="14">
        <v>50006423</v>
      </c>
      <c r="C9388" s="14">
        <v>0</v>
      </c>
      <c r="D9388" s="15">
        <v>21040001</v>
      </c>
      <c r="E9388" s="16" t="s">
        <v>7930</v>
      </c>
      <c r="F9388" s="14">
        <v>1001</v>
      </c>
      <c r="G9388" s="17">
        <v>37523</v>
      </c>
      <c r="H9388" s="29">
        <v>3290</v>
      </c>
      <c r="I9388" s="29">
        <v>0</v>
      </c>
      <c r="J9388" s="29">
        <v>0</v>
      </c>
      <c r="K9388" s="29">
        <v>0</v>
      </c>
      <c r="L9388" s="29">
        <f t="shared" si="582"/>
        <v>3290</v>
      </c>
      <c r="M9388" s="29">
        <v>-3125</v>
      </c>
      <c r="N9388" s="29">
        <v>0</v>
      </c>
      <c r="O9388" s="29">
        <v>0</v>
      </c>
      <c r="P9388" s="29">
        <f t="shared" si="583"/>
        <v>-3125</v>
      </c>
      <c r="Q9388" s="29">
        <f t="shared" si="584"/>
        <v>165</v>
      </c>
      <c r="R9388" s="29">
        <f t="shared" si="585"/>
        <v>165</v>
      </c>
      <c r="S9388" s="15" t="s">
        <v>7227</v>
      </c>
      <c r="T9388" s="15">
        <v>100101</v>
      </c>
      <c r="U9388" s="15" t="s">
        <v>89</v>
      </c>
      <c r="V9388" s="15">
        <v>47040001</v>
      </c>
      <c r="W9388" s="15" t="s">
        <v>85</v>
      </c>
    </row>
    <row r="9389" spans="2:23" hidden="1" x14ac:dyDescent="0.25">
      <c r="B9389" s="14">
        <v>50006424</v>
      </c>
      <c r="C9389" s="14">
        <v>0</v>
      </c>
      <c r="D9389" s="15">
        <v>21040001</v>
      </c>
      <c r="E9389" s="16" t="s">
        <v>7931</v>
      </c>
      <c r="F9389" s="14">
        <v>1011</v>
      </c>
      <c r="G9389" s="17">
        <v>37529</v>
      </c>
      <c r="H9389" s="29">
        <v>3290</v>
      </c>
      <c r="I9389" s="29">
        <v>0</v>
      </c>
      <c r="J9389" s="29">
        <v>0</v>
      </c>
      <c r="K9389" s="29">
        <v>0</v>
      </c>
      <c r="L9389" s="29">
        <f t="shared" si="582"/>
        <v>3290</v>
      </c>
      <c r="M9389" s="29">
        <v>-3126</v>
      </c>
      <c r="N9389" s="29">
        <v>0</v>
      </c>
      <c r="O9389" s="29">
        <v>0</v>
      </c>
      <c r="P9389" s="29">
        <f t="shared" si="583"/>
        <v>-3126</v>
      </c>
      <c r="Q9389" s="29">
        <f t="shared" si="584"/>
        <v>164</v>
      </c>
      <c r="R9389" s="29">
        <f t="shared" si="585"/>
        <v>164</v>
      </c>
      <c r="S9389" s="15" t="s">
        <v>7227</v>
      </c>
      <c r="T9389" s="15">
        <v>100201</v>
      </c>
      <c r="U9389" s="15" t="s">
        <v>75</v>
      </c>
      <c r="V9389" s="15">
        <v>47040001</v>
      </c>
      <c r="W9389" s="15" t="s">
        <v>71</v>
      </c>
    </row>
    <row r="9390" spans="2:23" hidden="1" x14ac:dyDescent="0.25">
      <c r="B9390" s="14">
        <v>50006425</v>
      </c>
      <c r="C9390" s="14">
        <v>0</v>
      </c>
      <c r="D9390" s="15">
        <v>21040001</v>
      </c>
      <c r="E9390" s="16" t="s">
        <v>7932</v>
      </c>
      <c r="F9390" s="14">
        <v>1091</v>
      </c>
      <c r="G9390" s="17">
        <v>38960</v>
      </c>
      <c r="H9390" s="29">
        <v>3292</v>
      </c>
      <c r="I9390" s="29">
        <v>0</v>
      </c>
      <c r="J9390" s="29">
        <v>0</v>
      </c>
      <c r="K9390" s="29">
        <v>0</v>
      </c>
      <c r="L9390" s="29">
        <f t="shared" si="582"/>
        <v>3292</v>
      </c>
      <c r="M9390" s="29">
        <v>-3128</v>
      </c>
      <c r="N9390" s="29">
        <v>0</v>
      </c>
      <c r="O9390" s="29">
        <v>0</v>
      </c>
      <c r="P9390" s="29">
        <f t="shared" si="583"/>
        <v>-3128</v>
      </c>
      <c r="Q9390" s="29">
        <f t="shared" si="584"/>
        <v>164</v>
      </c>
      <c r="R9390" s="29">
        <f t="shared" si="585"/>
        <v>164</v>
      </c>
      <c r="S9390" s="15" t="s">
        <v>7227</v>
      </c>
      <c r="T9390" s="15">
        <v>100701</v>
      </c>
      <c r="U9390" s="15" t="s">
        <v>52</v>
      </c>
      <c r="V9390" s="15">
        <v>47040001</v>
      </c>
      <c r="W9390" s="15" t="s">
        <v>48</v>
      </c>
    </row>
    <row r="9391" spans="2:23" hidden="1" x14ac:dyDescent="0.25">
      <c r="B9391" s="14">
        <v>50006427</v>
      </c>
      <c r="C9391" s="14">
        <v>0</v>
      </c>
      <c r="D9391" s="15">
        <v>21040001</v>
      </c>
      <c r="E9391" s="16" t="s">
        <v>7644</v>
      </c>
      <c r="F9391" s="14">
        <v>1051</v>
      </c>
      <c r="G9391" s="17">
        <v>38465</v>
      </c>
      <c r="H9391" s="29">
        <v>3307</v>
      </c>
      <c r="I9391" s="29">
        <v>0</v>
      </c>
      <c r="J9391" s="29">
        <v>0</v>
      </c>
      <c r="K9391" s="29">
        <v>0</v>
      </c>
      <c r="L9391" s="29">
        <f t="shared" si="582"/>
        <v>3307</v>
      </c>
      <c r="M9391" s="29">
        <v>-3142</v>
      </c>
      <c r="N9391" s="29">
        <v>0</v>
      </c>
      <c r="O9391" s="29">
        <v>0</v>
      </c>
      <c r="P9391" s="29">
        <f t="shared" si="583"/>
        <v>-3142</v>
      </c>
      <c r="Q9391" s="29">
        <f t="shared" si="584"/>
        <v>165</v>
      </c>
      <c r="R9391" s="29">
        <f t="shared" si="585"/>
        <v>165</v>
      </c>
      <c r="S9391" s="15" t="s">
        <v>7227</v>
      </c>
      <c r="T9391" s="15">
        <v>100601</v>
      </c>
      <c r="U9391" s="15" t="s">
        <v>79</v>
      </c>
      <c r="V9391" s="15">
        <v>47040001</v>
      </c>
      <c r="W9391" s="15" t="s">
        <v>80</v>
      </c>
    </row>
    <row r="9392" spans="2:23" hidden="1" x14ac:dyDescent="0.25">
      <c r="B9392" s="14">
        <v>50006428</v>
      </c>
      <c r="C9392" s="14">
        <v>0</v>
      </c>
      <c r="D9392" s="15">
        <v>21040001</v>
      </c>
      <c r="E9392" s="16" t="s">
        <v>7583</v>
      </c>
      <c r="F9392" s="14">
        <v>1011</v>
      </c>
      <c r="G9392" s="17">
        <v>37672</v>
      </c>
      <c r="H9392" s="29">
        <v>3325</v>
      </c>
      <c r="I9392" s="29">
        <v>0</v>
      </c>
      <c r="J9392" s="29">
        <v>0</v>
      </c>
      <c r="K9392" s="29">
        <v>0</v>
      </c>
      <c r="L9392" s="29">
        <f t="shared" si="582"/>
        <v>3325</v>
      </c>
      <c r="M9392" s="29">
        <v>-3159</v>
      </c>
      <c r="N9392" s="29">
        <v>0</v>
      </c>
      <c r="O9392" s="29">
        <v>0</v>
      </c>
      <c r="P9392" s="29">
        <f t="shared" si="583"/>
        <v>-3159</v>
      </c>
      <c r="Q9392" s="29">
        <f t="shared" si="584"/>
        <v>166</v>
      </c>
      <c r="R9392" s="29">
        <f t="shared" si="585"/>
        <v>166</v>
      </c>
      <c r="S9392" s="15" t="s">
        <v>7227</v>
      </c>
      <c r="T9392" s="15">
        <v>100201</v>
      </c>
      <c r="U9392" s="15" t="s">
        <v>75</v>
      </c>
      <c r="V9392" s="15">
        <v>47040001</v>
      </c>
      <c r="W9392" s="15" t="s">
        <v>71</v>
      </c>
    </row>
    <row r="9393" spans="2:23" hidden="1" x14ac:dyDescent="0.25">
      <c r="B9393" s="14">
        <v>50006430</v>
      </c>
      <c r="C9393" s="14">
        <v>0</v>
      </c>
      <c r="D9393" s="15">
        <v>21040001</v>
      </c>
      <c r="E9393" s="16" t="s">
        <v>7933</v>
      </c>
      <c r="F9393" s="14">
        <v>1001</v>
      </c>
      <c r="G9393" s="17">
        <v>37621</v>
      </c>
      <c r="H9393" s="29">
        <v>3332</v>
      </c>
      <c r="I9393" s="29">
        <v>0</v>
      </c>
      <c r="J9393" s="29">
        <v>0</v>
      </c>
      <c r="K9393" s="29">
        <v>0</v>
      </c>
      <c r="L9393" s="29">
        <f t="shared" si="582"/>
        <v>3332</v>
      </c>
      <c r="M9393" s="29">
        <v>-3166</v>
      </c>
      <c r="N9393" s="29">
        <v>0</v>
      </c>
      <c r="O9393" s="29">
        <v>0</v>
      </c>
      <c r="P9393" s="29">
        <f t="shared" si="583"/>
        <v>-3166</v>
      </c>
      <c r="Q9393" s="29">
        <f t="shared" si="584"/>
        <v>166</v>
      </c>
      <c r="R9393" s="29">
        <f t="shared" si="585"/>
        <v>166</v>
      </c>
      <c r="S9393" s="15" t="s">
        <v>7227</v>
      </c>
      <c r="T9393" s="15">
        <v>100101</v>
      </c>
      <c r="U9393" s="15" t="s">
        <v>89</v>
      </c>
      <c r="V9393" s="15">
        <v>47040001</v>
      </c>
      <c r="W9393" s="15" t="s">
        <v>85</v>
      </c>
    </row>
    <row r="9394" spans="2:23" hidden="1" x14ac:dyDescent="0.25">
      <c r="B9394" s="14">
        <v>50006431</v>
      </c>
      <c r="C9394" s="14">
        <v>0</v>
      </c>
      <c r="D9394" s="15">
        <v>21040001</v>
      </c>
      <c r="E9394" s="16" t="s">
        <v>7934</v>
      </c>
      <c r="F9394" s="14">
        <v>1051</v>
      </c>
      <c r="G9394" s="17">
        <v>38386</v>
      </c>
      <c r="H9394" s="29">
        <v>3348</v>
      </c>
      <c r="I9394" s="29">
        <v>0</v>
      </c>
      <c r="J9394" s="29">
        <v>0</v>
      </c>
      <c r="K9394" s="29">
        <v>0</v>
      </c>
      <c r="L9394" s="29">
        <f t="shared" si="582"/>
        <v>3348</v>
      </c>
      <c r="M9394" s="29">
        <v>-3181</v>
      </c>
      <c r="N9394" s="29">
        <v>0</v>
      </c>
      <c r="O9394" s="29">
        <v>0</v>
      </c>
      <c r="P9394" s="29">
        <f t="shared" si="583"/>
        <v>-3181</v>
      </c>
      <c r="Q9394" s="29">
        <f t="shared" si="584"/>
        <v>167</v>
      </c>
      <c r="R9394" s="29">
        <f t="shared" si="585"/>
        <v>167</v>
      </c>
      <c r="S9394" s="15" t="s">
        <v>7227</v>
      </c>
      <c r="T9394" s="15">
        <v>100601</v>
      </c>
      <c r="U9394" s="15" t="s">
        <v>79</v>
      </c>
      <c r="V9394" s="15">
        <v>47040001</v>
      </c>
      <c r="W9394" s="15" t="s">
        <v>80</v>
      </c>
    </row>
    <row r="9395" spans="2:23" hidden="1" x14ac:dyDescent="0.25">
      <c r="B9395" s="14">
        <v>50006432</v>
      </c>
      <c r="C9395" s="14">
        <v>0</v>
      </c>
      <c r="D9395" s="15">
        <v>21040001</v>
      </c>
      <c r="E9395" s="16" t="s">
        <v>7935</v>
      </c>
      <c r="F9395" s="14">
        <v>1092</v>
      </c>
      <c r="G9395" s="17">
        <v>39213</v>
      </c>
      <c r="H9395" s="29">
        <v>3348</v>
      </c>
      <c r="I9395" s="29">
        <v>0</v>
      </c>
      <c r="J9395" s="29">
        <v>0</v>
      </c>
      <c r="K9395" s="29">
        <v>0</v>
      </c>
      <c r="L9395" s="29">
        <f t="shared" si="582"/>
        <v>3348</v>
      </c>
      <c r="M9395" s="29">
        <v>-3181</v>
      </c>
      <c r="N9395" s="29">
        <v>0</v>
      </c>
      <c r="O9395" s="29">
        <v>0</v>
      </c>
      <c r="P9395" s="29">
        <f t="shared" si="583"/>
        <v>-3181</v>
      </c>
      <c r="Q9395" s="29">
        <f t="shared" si="584"/>
        <v>167</v>
      </c>
      <c r="R9395" s="29">
        <f t="shared" si="585"/>
        <v>167</v>
      </c>
      <c r="S9395" s="15" t="s">
        <v>7227</v>
      </c>
      <c r="T9395" s="15">
        <v>100702</v>
      </c>
      <c r="U9395" s="15" t="s">
        <v>47</v>
      </c>
      <c r="V9395" s="15">
        <v>47040001</v>
      </c>
      <c r="W9395" s="15" t="s">
        <v>48</v>
      </c>
    </row>
    <row r="9396" spans="2:23" hidden="1" x14ac:dyDescent="0.25">
      <c r="B9396" s="14">
        <v>50006433</v>
      </c>
      <c r="C9396" s="14">
        <v>0</v>
      </c>
      <c r="D9396" s="15">
        <v>21040001</v>
      </c>
      <c r="E9396" s="16" t="s">
        <v>7936</v>
      </c>
      <c r="F9396" s="14">
        <v>1001</v>
      </c>
      <c r="G9396" s="17">
        <v>37807</v>
      </c>
      <c r="H9396" s="29">
        <v>3350</v>
      </c>
      <c r="I9396" s="29">
        <v>0</v>
      </c>
      <c r="J9396" s="29">
        <v>0</v>
      </c>
      <c r="K9396" s="29">
        <v>0</v>
      </c>
      <c r="L9396" s="29">
        <f t="shared" si="582"/>
        <v>3350</v>
      </c>
      <c r="M9396" s="29">
        <v>-3182</v>
      </c>
      <c r="N9396" s="29">
        <v>0</v>
      </c>
      <c r="O9396" s="29">
        <v>0</v>
      </c>
      <c r="P9396" s="29">
        <f t="shared" si="583"/>
        <v>-3182</v>
      </c>
      <c r="Q9396" s="29">
        <f t="shared" si="584"/>
        <v>168</v>
      </c>
      <c r="R9396" s="29">
        <f t="shared" si="585"/>
        <v>168</v>
      </c>
      <c r="S9396" s="15" t="s">
        <v>7227</v>
      </c>
      <c r="T9396" s="15">
        <v>100101</v>
      </c>
      <c r="U9396" s="15" t="s">
        <v>89</v>
      </c>
      <c r="V9396" s="15">
        <v>47040001</v>
      </c>
      <c r="W9396" s="15" t="s">
        <v>85</v>
      </c>
    </row>
    <row r="9397" spans="2:23" hidden="1" x14ac:dyDescent="0.25">
      <c r="B9397" s="14">
        <v>50006434</v>
      </c>
      <c r="C9397" s="14">
        <v>0</v>
      </c>
      <c r="D9397" s="15">
        <v>21040001</v>
      </c>
      <c r="E9397" s="16" t="s">
        <v>7936</v>
      </c>
      <c r="F9397" s="14">
        <v>1001</v>
      </c>
      <c r="G9397" s="17">
        <v>37807</v>
      </c>
      <c r="H9397" s="29">
        <v>3350</v>
      </c>
      <c r="I9397" s="29">
        <v>0</v>
      </c>
      <c r="J9397" s="29">
        <v>0</v>
      </c>
      <c r="K9397" s="29">
        <v>0</v>
      </c>
      <c r="L9397" s="29">
        <f t="shared" si="582"/>
        <v>3350</v>
      </c>
      <c r="M9397" s="29">
        <v>-3182</v>
      </c>
      <c r="N9397" s="29">
        <v>0</v>
      </c>
      <c r="O9397" s="29">
        <v>0</v>
      </c>
      <c r="P9397" s="29">
        <f t="shared" si="583"/>
        <v>-3182</v>
      </c>
      <c r="Q9397" s="29">
        <f t="shared" si="584"/>
        <v>168</v>
      </c>
      <c r="R9397" s="29">
        <f t="shared" si="585"/>
        <v>168</v>
      </c>
      <c r="S9397" s="15" t="s">
        <v>7227</v>
      </c>
      <c r="T9397" s="15">
        <v>100101</v>
      </c>
      <c r="U9397" s="15" t="s">
        <v>89</v>
      </c>
      <c r="V9397" s="15">
        <v>47040001</v>
      </c>
      <c r="W9397" s="15" t="s">
        <v>85</v>
      </c>
    </row>
    <row r="9398" spans="2:23" hidden="1" x14ac:dyDescent="0.25">
      <c r="B9398" s="14">
        <v>50006435</v>
      </c>
      <c r="C9398" s="14">
        <v>0</v>
      </c>
      <c r="D9398" s="15">
        <v>21040001</v>
      </c>
      <c r="E9398" s="16" t="s">
        <v>7937</v>
      </c>
      <c r="F9398" s="14">
        <v>1001</v>
      </c>
      <c r="G9398" s="17">
        <v>37495</v>
      </c>
      <c r="H9398" s="29">
        <v>3350</v>
      </c>
      <c r="I9398" s="29">
        <v>0</v>
      </c>
      <c r="J9398" s="29">
        <v>0</v>
      </c>
      <c r="K9398" s="29">
        <v>0</v>
      </c>
      <c r="L9398" s="29">
        <f t="shared" si="582"/>
        <v>3350</v>
      </c>
      <c r="M9398" s="29">
        <v>-3182</v>
      </c>
      <c r="N9398" s="29">
        <v>0</v>
      </c>
      <c r="O9398" s="29">
        <v>0</v>
      </c>
      <c r="P9398" s="29">
        <f t="shared" si="583"/>
        <v>-3182</v>
      </c>
      <c r="Q9398" s="29">
        <f t="shared" si="584"/>
        <v>168</v>
      </c>
      <c r="R9398" s="29">
        <f t="shared" si="585"/>
        <v>168</v>
      </c>
      <c r="S9398" s="15" t="s">
        <v>7227</v>
      </c>
      <c r="T9398" s="15">
        <v>100101</v>
      </c>
      <c r="U9398" s="15" t="s">
        <v>89</v>
      </c>
      <c r="V9398" s="15">
        <v>47040001</v>
      </c>
      <c r="W9398" s="15" t="s">
        <v>85</v>
      </c>
    </row>
    <row r="9399" spans="2:23" hidden="1" x14ac:dyDescent="0.25">
      <c r="B9399" s="14">
        <v>50006436</v>
      </c>
      <c r="C9399" s="14">
        <v>0</v>
      </c>
      <c r="D9399" s="15">
        <v>21040001</v>
      </c>
      <c r="E9399" s="16" t="s">
        <v>7599</v>
      </c>
      <c r="F9399" s="14">
        <v>1011</v>
      </c>
      <c r="G9399" s="17">
        <v>37596</v>
      </c>
      <c r="H9399" s="29">
        <v>3353</v>
      </c>
      <c r="I9399" s="29">
        <v>0</v>
      </c>
      <c r="J9399" s="29">
        <v>0</v>
      </c>
      <c r="K9399" s="29">
        <v>0</v>
      </c>
      <c r="L9399" s="29">
        <f t="shared" si="582"/>
        <v>3353</v>
      </c>
      <c r="M9399" s="29">
        <v>-3185</v>
      </c>
      <c r="N9399" s="29">
        <v>0</v>
      </c>
      <c r="O9399" s="29">
        <v>0</v>
      </c>
      <c r="P9399" s="29">
        <f t="shared" si="583"/>
        <v>-3185</v>
      </c>
      <c r="Q9399" s="29">
        <f t="shared" si="584"/>
        <v>168</v>
      </c>
      <c r="R9399" s="29">
        <f t="shared" si="585"/>
        <v>168</v>
      </c>
      <c r="S9399" s="15" t="s">
        <v>7227</v>
      </c>
      <c r="T9399" s="15">
        <v>100201</v>
      </c>
      <c r="U9399" s="15" t="s">
        <v>75</v>
      </c>
      <c r="V9399" s="15">
        <v>47040001</v>
      </c>
      <c r="W9399" s="15" t="s">
        <v>71</v>
      </c>
    </row>
    <row r="9400" spans="2:23" hidden="1" x14ac:dyDescent="0.25">
      <c r="B9400" s="14">
        <v>50006437</v>
      </c>
      <c r="C9400" s="14">
        <v>0</v>
      </c>
      <c r="D9400" s="15">
        <v>21040001</v>
      </c>
      <c r="E9400" s="16" t="s">
        <v>7683</v>
      </c>
      <c r="F9400" s="14">
        <v>1011</v>
      </c>
      <c r="G9400" s="17">
        <v>38753</v>
      </c>
      <c r="H9400" s="29">
        <v>3360</v>
      </c>
      <c r="I9400" s="29">
        <v>0</v>
      </c>
      <c r="J9400" s="29">
        <v>0</v>
      </c>
      <c r="K9400" s="29">
        <v>0</v>
      </c>
      <c r="L9400" s="29">
        <f t="shared" si="582"/>
        <v>3360</v>
      </c>
      <c r="M9400" s="29">
        <v>-3192</v>
      </c>
      <c r="N9400" s="29">
        <v>0</v>
      </c>
      <c r="O9400" s="29">
        <v>0</v>
      </c>
      <c r="P9400" s="29">
        <f t="shared" si="583"/>
        <v>-3192</v>
      </c>
      <c r="Q9400" s="29">
        <f t="shared" si="584"/>
        <v>168</v>
      </c>
      <c r="R9400" s="29">
        <f t="shared" si="585"/>
        <v>168</v>
      </c>
      <c r="S9400" s="15" t="s">
        <v>7227</v>
      </c>
      <c r="T9400" s="15">
        <v>100201</v>
      </c>
      <c r="U9400" s="15" t="s">
        <v>75</v>
      </c>
      <c r="V9400" s="15">
        <v>47040001</v>
      </c>
      <c r="W9400" s="15" t="s">
        <v>71</v>
      </c>
    </row>
    <row r="9401" spans="2:23" hidden="1" x14ac:dyDescent="0.25">
      <c r="B9401" s="14">
        <v>50006438</v>
      </c>
      <c r="C9401" s="14">
        <v>0</v>
      </c>
      <c r="D9401" s="15">
        <v>21040001</v>
      </c>
      <c r="E9401" s="16" t="s">
        <v>7938</v>
      </c>
      <c r="F9401" s="14">
        <v>1051</v>
      </c>
      <c r="G9401" s="17">
        <v>39081</v>
      </c>
      <c r="H9401" s="29">
        <v>3360</v>
      </c>
      <c r="I9401" s="29">
        <v>0</v>
      </c>
      <c r="J9401" s="29">
        <v>0</v>
      </c>
      <c r="K9401" s="29">
        <v>0</v>
      </c>
      <c r="L9401" s="29">
        <f t="shared" ref="L9401:L9464" si="586">SUM(H9401:K9401)</f>
        <v>3360</v>
      </c>
      <c r="M9401" s="29">
        <v>-3192</v>
      </c>
      <c r="N9401" s="29">
        <v>0</v>
      </c>
      <c r="O9401" s="29">
        <v>0</v>
      </c>
      <c r="P9401" s="29">
        <f t="shared" si="583"/>
        <v>-3192</v>
      </c>
      <c r="Q9401" s="29">
        <f t="shared" si="584"/>
        <v>168</v>
      </c>
      <c r="R9401" s="29">
        <f t="shared" si="585"/>
        <v>168</v>
      </c>
      <c r="S9401" s="15" t="s">
        <v>7227</v>
      </c>
      <c r="T9401" s="15">
        <v>100601</v>
      </c>
      <c r="U9401" s="15" t="s">
        <v>79</v>
      </c>
      <c r="V9401" s="15">
        <v>47040001</v>
      </c>
      <c r="W9401" s="15" t="s">
        <v>80</v>
      </c>
    </row>
    <row r="9402" spans="2:23" hidden="1" x14ac:dyDescent="0.25">
      <c r="B9402" s="14">
        <v>50006440</v>
      </c>
      <c r="C9402" s="14">
        <v>0</v>
      </c>
      <c r="D9402" s="15">
        <v>21040001</v>
      </c>
      <c r="E9402" s="16" t="s">
        <v>7798</v>
      </c>
      <c r="F9402" s="14">
        <v>1091</v>
      </c>
      <c r="G9402" s="17">
        <v>38890</v>
      </c>
      <c r="H9402" s="29">
        <v>3363</v>
      </c>
      <c r="I9402" s="29">
        <v>0</v>
      </c>
      <c r="J9402" s="29">
        <v>0</v>
      </c>
      <c r="K9402" s="29">
        <v>0</v>
      </c>
      <c r="L9402" s="29">
        <f t="shared" si="586"/>
        <v>3363</v>
      </c>
      <c r="M9402" s="29">
        <v>-3195</v>
      </c>
      <c r="N9402" s="29">
        <v>0</v>
      </c>
      <c r="O9402" s="29">
        <v>0</v>
      </c>
      <c r="P9402" s="29">
        <f t="shared" si="583"/>
        <v>-3195</v>
      </c>
      <c r="Q9402" s="29">
        <f t="shared" si="584"/>
        <v>168</v>
      </c>
      <c r="R9402" s="29">
        <f t="shared" si="585"/>
        <v>168</v>
      </c>
      <c r="S9402" s="15" t="s">
        <v>7227</v>
      </c>
      <c r="T9402" s="15">
        <v>100701</v>
      </c>
      <c r="U9402" s="15" t="s">
        <v>52</v>
      </c>
      <c r="V9402" s="15">
        <v>47040001</v>
      </c>
      <c r="W9402" s="15" t="s">
        <v>48</v>
      </c>
    </row>
    <row r="9403" spans="2:23" hidden="1" x14ac:dyDescent="0.25">
      <c r="B9403" s="14">
        <v>50006441</v>
      </c>
      <c r="C9403" s="14">
        <v>0</v>
      </c>
      <c r="D9403" s="15">
        <v>21040001</v>
      </c>
      <c r="E9403" s="16" t="s">
        <v>7798</v>
      </c>
      <c r="F9403" s="14">
        <v>1091</v>
      </c>
      <c r="G9403" s="17">
        <v>38897</v>
      </c>
      <c r="H9403" s="29">
        <v>3363</v>
      </c>
      <c r="I9403" s="29">
        <v>0</v>
      </c>
      <c r="J9403" s="29">
        <v>0</v>
      </c>
      <c r="K9403" s="29">
        <v>0</v>
      </c>
      <c r="L9403" s="29">
        <f t="shared" si="586"/>
        <v>3363</v>
      </c>
      <c r="M9403" s="29">
        <v>-3195</v>
      </c>
      <c r="N9403" s="29">
        <v>0</v>
      </c>
      <c r="O9403" s="29">
        <v>0</v>
      </c>
      <c r="P9403" s="29">
        <f t="shared" si="583"/>
        <v>-3195</v>
      </c>
      <c r="Q9403" s="29">
        <f t="shared" si="584"/>
        <v>168</v>
      </c>
      <c r="R9403" s="29">
        <f t="shared" si="585"/>
        <v>168</v>
      </c>
      <c r="S9403" s="15" t="s">
        <v>7227</v>
      </c>
      <c r="T9403" s="15">
        <v>100701</v>
      </c>
      <c r="U9403" s="15" t="s">
        <v>52</v>
      </c>
      <c r="V9403" s="15">
        <v>47040001</v>
      </c>
      <c r="W9403" s="15" t="s">
        <v>48</v>
      </c>
    </row>
    <row r="9404" spans="2:23" hidden="1" x14ac:dyDescent="0.25">
      <c r="B9404" s="14">
        <v>50006443</v>
      </c>
      <c r="C9404" s="14">
        <v>0</v>
      </c>
      <c r="D9404" s="15">
        <v>21040001</v>
      </c>
      <c r="E9404" s="16" t="s">
        <v>7939</v>
      </c>
      <c r="F9404" s="14">
        <v>1041</v>
      </c>
      <c r="G9404" s="17">
        <v>38598</v>
      </c>
      <c r="H9404" s="29">
        <v>3364</v>
      </c>
      <c r="I9404" s="29">
        <v>0</v>
      </c>
      <c r="J9404" s="29">
        <v>0</v>
      </c>
      <c r="K9404" s="29">
        <v>0</v>
      </c>
      <c r="L9404" s="29">
        <f t="shared" si="586"/>
        <v>3364</v>
      </c>
      <c r="M9404" s="29">
        <v>-3196</v>
      </c>
      <c r="N9404" s="29">
        <v>0</v>
      </c>
      <c r="O9404" s="29">
        <v>0</v>
      </c>
      <c r="P9404" s="29">
        <f t="shared" si="583"/>
        <v>-3196</v>
      </c>
      <c r="Q9404" s="29">
        <f t="shared" si="584"/>
        <v>168</v>
      </c>
      <c r="R9404" s="29">
        <f t="shared" si="585"/>
        <v>168</v>
      </c>
      <c r="S9404" s="15" t="s">
        <v>7227</v>
      </c>
      <c r="T9404" s="15">
        <v>100501</v>
      </c>
      <c r="U9404" s="15" t="s">
        <v>27</v>
      </c>
      <c r="V9404" s="15">
        <v>47040001</v>
      </c>
      <c r="W9404" s="15" t="s">
        <v>28</v>
      </c>
    </row>
    <row r="9405" spans="2:23" hidden="1" x14ac:dyDescent="0.25">
      <c r="B9405" s="14">
        <v>50006444</v>
      </c>
      <c r="C9405" s="14">
        <v>0</v>
      </c>
      <c r="D9405" s="15">
        <v>21040001</v>
      </c>
      <c r="E9405" s="16" t="s">
        <v>7940</v>
      </c>
      <c r="F9405" s="14">
        <v>1051</v>
      </c>
      <c r="G9405" s="17">
        <v>38625</v>
      </c>
      <c r="H9405" s="29">
        <v>3365</v>
      </c>
      <c r="I9405" s="29">
        <v>0</v>
      </c>
      <c r="J9405" s="29">
        <v>0</v>
      </c>
      <c r="K9405" s="29">
        <v>0</v>
      </c>
      <c r="L9405" s="29">
        <f t="shared" si="586"/>
        <v>3365</v>
      </c>
      <c r="M9405" s="29">
        <v>-3197</v>
      </c>
      <c r="N9405" s="29">
        <v>0</v>
      </c>
      <c r="O9405" s="29">
        <v>0</v>
      </c>
      <c r="P9405" s="29">
        <f t="shared" si="583"/>
        <v>-3197</v>
      </c>
      <c r="Q9405" s="29">
        <f t="shared" si="584"/>
        <v>168</v>
      </c>
      <c r="R9405" s="29">
        <f t="shared" si="585"/>
        <v>168</v>
      </c>
      <c r="S9405" s="15" t="s">
        <v>7227</v>
      </c>
      <c r="T9405" s="15">
        <v>100601</v>
      </c>
      <c r="U9405" s="15" t="s">
        <v>79</v>
      </c>
      <c r="V9405" s="15">
        <v>47040001</v>
      </c>
      <c r="W9405" s="15" t="s">
        <v>80</v>
      </c>
    </row>
    <row r="9406" spans="2:23" hidden="1" x14ac:dyDescent="0.25">
      <c r="B9406" s="14">
        <v>50006445</v>
      </c>
      <c r="C9406" s="14">
        <v>0</v>
      </c>
      <c r="D9406" s="15">
        <v>21040001</v>
      </c>
      <c r="E9406" s="16" t="s">
        <v>7599</v>
      </c>
      <c r="F9406" s="14">
        <v>1011</v>
      </c>
      <c r="G9406" s="17">
        <v>37596</v>
      </c>
      <c r="H9406" s="29">
        <v>3366</v>
      </c>
      <c r="I9406" s="29">
        <v>0</v>
      </c>
      <c r="J9406" s="29">
        <v>0</v>
      </c>
      <c r="K9406" s="29">
        <v>0</v>
      </c>
      <c r="L9406" s="29">
        <f t="shared" si="586"/>
        <v>3366</v>
      </c>
      <c r="M9406" s="29">
        <v>-3198</v>
      </c>
      <c r="N9406" s="29">
        <v>0</v>
      </c>
      <c r="O9406" s="29">
        <v>0</v>
      </c>
      <c r="P9406" s="29">
        <f t="shared" si="583"/>
        <v>-3198</v>
      </c>
      <c r="Q9406" s="29">
        <f t="shared" si="584"/>
        <v>168</v>
      </c>
      <c r="R9406" s="29">
        <f t="shared" si="585"/>
        <v>168</v>
      </c>
      <c r="S9406" s="15" t="s">
        <v>7227</v>
      </c>
      <c r="T9406" s="15">
        <v>100201</v>
      </c>
      <c r="U9406" s="15" t="s">
        <v>75</v>
      </c>
      <c r="V9406" s="15">
        <v>47040001</v>
      </c>
      <c r="W9406" s="15" t="s">
        <v>71</v>
      </c>
    </row>
    <row r="9407" spans="2:23" hidden="1" x14ac:dyDescent="0.25">
      <c r="B9407" s="14">
        <v>50006446</v>
      </c>
      <c r="C9407" s="14">
        <v>0</v>
      </c>
      <c r="D9407" s="15">
        <v>21040001</v>
      </c>
      <c r="E9407" s="16" t="s">
        <v>7692</v>
      </c>
      <c r="F9407" s="14">
        <v>1011</v>
      </c>
      <c r="G9407" s="17">
        <v>37365</v>
      </c>
      <c r="H9407" s="29">
        <v>3373</v>
      </c>
      <c r="I9407" s="29">
        <v>0</v>
      </c>
      <c r="J9407" s="29">
        <v>0</v>
      </c>
      <c r="K9407" s="29">
        <v>0</v>
      </c>
      <c r="L9407" s="29">
        <f t="shared" si="586"/>
        <v>3373</v>
      </c>
      <c r="M9407" s="29">
        <v>-3204</v>
      </c>
      <c r="N9407" s="29">
        <v>0</v>
      </c>
      <c r="O9407" s="29">
        <v>0</v>
      </c>
      <c r="P9407" s="29">
        <f t="shared" si="583"/>
        <v>-3204</v>
      </c>
      <c r="Q9407" s="29">
        <f t="shared" si="584"/>
        <v>169</v>
      </c>
      <c r="R9407" s="29">
        <f t="shared" si="585"/>
        <v>169</v>
      </c>
      <c r="S9407" s="15" t="s">
        <v>7227</v>
      </c>
      <c r="T9407" s="15">
        <v>100201</v>
      </c>
      <c r="U9407" s="15" t="s">
        <v>75</v>
      </c>
      <c r="V9407" s="15">
        <v>47040001</v>
      </c>
      <c r="W9407" s="15" t="s">
        <v>71</v>
      </c>
    </row>
    <row r="9408" spans="2:23" hidden="1" x14ac:dyDescent="0.25">
      <c r="B9408" s="14">
        <v>50006447</v>
      </c>
      <c r="C9408" s="14">
        <v>0</v>
      </c>
      <c r="D9408" s="15">
        <v>21040001</v>
      </c>
      <c r="E9408" s="16" t="s">
        <v>7692</v>
      </c>
      <c r="F9408" s="14">
        <v>1011</v>
      </c>
      <c r="G9408" s="17">
        <v>37364</v>
      </c>
      <c r="H9408" s="29">
        <v>3373</v>
      </c>
      <c r="I9408" s="29">
        <v>0</v>
      </c>
      <c r="J9408" s="29">
        <v>0</v>
      </c>
      <c r="K9408" s="29">
        <v>0</v>
      </c>
      <c r="L9408" s="29">
        <f t="shared" si="586"/>
        <v>3373</v>
      </c>
      <c r="M9408" s="29">
        <v>-3204</v>
      </c>
      <c r="N9408" s="29">
        <v>0</v>
      </c>
      <c r="O9408" s="29">
        <v>0</v>
      </c>
      <c r="P9408" s="29">
        <f t="shared" si="583"/>
        <v>-3204</v>
      </c>
      <c r="Q9408" s="29">
        <f t="shared" si="584"/>
        <v>169</v>
      </c>
      <c r="R9408" s="29">
        <f t="shared" si="585"/>
        <v>169</v>
      </c>
      <c r="S9408" s="15" t="s">
        <v>7227</v>
      </c>
      <c r="T9408" s="15">
        <v>100201</v>
      </c>
      <c r="U9408" s="15" t="s">
        <v>75</v>
      </c>
      <c r="V9408" s="15">
        <v>47040001</v>
      </c>
      <c r="W9408" s="15" t="s">
        <v>71</v>
      </c>
    </row>
    <row r="9409" spans="2:23" hidden="1" x14ac:dyDescent="0.25">
      <c r="B9409" s="14">
        <v>50006451</v>
      </c>
      <c r="C9409" s="14">
        <v>0</v>
      </c>
      <c r="D9409" s="15">
        <v>21040001</v>
      </c>
      <c r="E9409" s="16" t="s">
        <v>7761</v>
      </c>
      <c r="F9409" s="14">
        <v>1051</v>
      </c>
      <c r="G9409" s="17">
        <v>38614</v>
      </c>
      <c r="H9409" s="29">
        <v>3379</v>
      </c>
      <c r="I9409" s="29">
        <v>0</v>
      </c>
      <c r="J9409" s="29">
        <v>0</v>
      </c>
      <c r="K9409" s="29">
        <v>0</v>
      </c>
      <c r="L9409" s="29">
        <f t="shared" si="586"/>
        <v>3379</v>
      </c>
      <c r="M9409" s="29">
        <v>-3211</v>
      </c>
      <c r="N9409" s="29">
        <v>0</v>
      </c>
      <c r="O9409" s="29">
        <v>0</v>
      </c>
      <c r="P9409" s="29">
        <f t="shared" si="583"/>
        <v>-3211</v>
      </c>
      <c r="Q9409" s="29">
        <f t="shared" si="584"/>
        <v>168</v>
      </c>
      <c r="R9409" s="29">
        <f t="shared" si="585"/>
        <v>168</v>
      </c>
      <c r="S9409" s="15" t="s">
        <v>7227</v>
      </c>
      <c r="T9409" s="15">
        <v>100601</v>
      </c>
      <c r="U9409" s="15" t="s">
        <v>79</v>
      </c>
      <c r="V9409" s="15">
        <v>47040001</v>
      </c>
      <c r="W9409" s="15" t="s">
        <v>80</v>
      </c>
    </row>
    <row r="9410" spans="2:23" hidden="1" x14ac:dyDescent="0.25">
      <c r="B9410" s="14">
        <v>50006452</v>
      </c>
      <c r="C9410" s="14">
        <v>0</v>
      </c>
      <c r="D9410" s="15">
        <v>21040001</v>
      </c>
      <c r="E9410" s="16" t="s">
        <v>7761</v>
      </c>
      <c r="F9410" s="14">
        <v>1051</v>
      </c>
      <c r="G9410" s="17">
        <v>38616</v>
      </c>
      <c r="H9410" s="29">
        <v>3379</v>
      </c>
      <c r="I9410" s="29">
        <v>0</v>
      </c>
      <c r="J9410" s="29">
        <v>0</v>
      </c>
      <c r="K9410" s="29">
        <v>0</v>
      </c>
      <c r="L9410" s="29">
        <f t="shared" si="586"/>
        <v>3379</v>
      </c>
      <c r="M9410" s="29">
        <v>-3211</v>
      </c>
      <c r="N9410" s="29">
        <v>0</v>
      </c>
      <c r="O9410" s="29">
        <v>0</v>
      </c>
      <c r="P9410" s="29">
        <f t="shared" si="583"/>
        <v>-3211</v>
      </c>
      <c r="Q9410" s="29">
        <f t="shared" si="584"/>
        <v>168</v>
      </c>
      <c r="R9410" s="29">
        <f t="shared" si="585"/>
        <v>168</v>
      </c>
      <c r="S9410" s="15" t="s">
        <v>7227</v>
      </c>
      <c r="T9410" s="15">
        <v>100601</v>
      </c>
      <c r="U9410" s="15" t="s">
        <v>79</v>
      </c>
      <c r="V9410" s="15">
        <v>47040001</v>
      </c>
      <c r="W9410" s="15" t="s">
        <v>80</v>
      </c>
    </row>
    <row r="9411" spans="2:23" hidden="1" x14ac:dyDescent="0.25">
      <c r="B9411" s="14">
        <v>50006453</v>
      </c>
      <c r="C9411" s="14">
        <v>0</v>
      </c>
      <c r="D9411" s="15">
        <v>21040001</v>
      </c>
      <c r="E9411" s="16" t="s">
        <v>7644</v>
      </c>
      <c r="F9411" s="14">
        <v>1051</v>
      </c>
      <c r="G9411" s="17">
        <v>38417</v>
      </c>
      <c r="H9411" s="29">
        <v>3382</v>
      </c>
      <c r="I9411" s="29">
        <v>0</v>
      </c>
      <c r="J9411" s="29">
        <v>0</v>
      </c>
      <c r="K9411" s="29">
        <v>0</v>
      </c>
      <c r="L9411" s="29">
        <f t="shared" si="586"/>
        <v>3382</v>
      </c>
      <c r="M9411" s="29">
        <v>-3213</v>
      </c>
      <c r="N9411" s="29">
        <v>0</v>
      </c>
      <c r="O9411" s="29">
        <v>0</v>
      </c>
      <c r="P9411" s="29">
        <f t="shared" si="583"/>
        <v>-3213</v>
      </c>
      <c r="Q9411" s="29">
        <f t="shared" si="584"/>
        <v>169</v>
      </c>
      <c r="R9411" s="29">
        <f t="shared" si="585"/>
        <v>169</v>
      </c>
      <c r="S9411" s="15" t="s">
        <v>7227</v>
      </c>
      <c r="T9411" s="15">
        <v>100601</v>
      </c>
      <c r="U9411" s="15" t="s">
        <v>79</v>
      </c>
      <c r="V9411" s="15">
        <v>47040001</v>
      </c>
      <c r="W9411" s="15" t="s">
        <v>80</v>
      </c>
    </row>
    <row r="9412" spans="2:23" hidden="1" x14ac:dyDescent="0.25">
      <c r="B9412" s="14">
        <v>50006454</v>
      </c>
      <c r="C9412" s="14">
        <v>0</v>
      </c>
      <c r="D9412" s="15">
        <v>21040001</v>
      </c>
      <c r="E9412" s="16" t="s">
        <v>7834</v>
      </c>
      <c r="F9412" s="14">
        <v>1041</v>
      </c>
      <c r="G9412" s="17">
        <v>38555</v>
      </c>
      <c r="H9412" s="29">
        <v>3414</v>
      </c>
      <c r="I9412" s="29">
        <v>0</v>
      </c>
      <c r="J9412" s="29">
        <v>0</v>
      </c>
      <c r="K9412" s="29">
        <v>0</v>
      </c>
      <c r="L9412" s="29">
        <f t="shared" si="586"/>
        <v>3414</v>
      </c>
      <c r="M9412" s="29">
        <v>-3244</v>
      </c>
      <c r="N9412" s="29">
        <v>0</v>
      </c>
      <c r="O9412" s="29">
        <v>0</v>
      </c>
      <c r="P9412" s="29">
        <f t="shared" si="583"/>
        <v>-3244</v>
      </c>
      <c r="Q9412" s="29">
        <f t="shared" si="584"/>
        <v>170</v>
      </c>
      <c r="R9412" s="29">
        <f t="shared" si="585"/>
        <v>170</v>
      </c>
      <c r="S9412" s="15" t="s">
        <v>7227</v>
      </c>
      <c r="T9412" s="15">
        <v>100501</v>
      </c>
      <c r="U9412" s="15" t="s">
        <v>27</v>
      </c>
      <c r="V9412" s="15">
        <v>47040001</v>
      </c>
      <c r="W9412" s="15" t="s">
        <v>28</v>
      </c>
    </row>
    <row r="9413" spans="2:23" hidden="1" x14ac:dyDescent="0.25">
      <c r="B9413" s="14">
        <v>50006455</v>
      </c>
      <c r="C9413" s="14">
        <v>0</v>
      </c>
      <c r="D9413" s="15">
        <v>21040001</v>
      </c>
      <c r="E9413" s="16" t="s">
        <v>7941</v>
      </c>
      <c r="F9413" s="14">
        <v>1051</v>
      </c>
      <c r="G9413" s="17">
        <v>38666</v>
      </c>
      <c r="H9413" s="29">
        <v>3424</v>
      </c>
      <c r="I9413" s="29">
        <v>0</v>
      </c>
      <c r="J9413" s="29">
        <v>0</v>
      </c>
      <c r="K9413" s="29">
        <v>0</v>
      </c>
      <c r="L9413" s="29">
        <f t="shared" si="586"/>
        <v>3424</v>
      </c>
      <c r="M9413" s="29">
        <v>-3253</v>
      </c>
      <c r="N9413" s="29">
        <v>0</v>
      </c>
      <c r="O9413" s="29">
        <v>0</v>
      </c>
      <c r="P9413" s="29">
        <f t="shared" ref="P9413:P9476" si="587">SUM(M9413:O9413)</f>
        <v>-3253</v>
      </c>
      <c r="Q9413" s="29">
        <f t="shared" ref="Q9413:Q9476" si="588">H9413+M9413</f>
        <v>171</v>
      </c>
      <c r="R9413" s="29">
        <f t="shared" ref="R9413:R9476" si="589">L9413+P9413</f>
        <v>171</v>
      </c>
      <c r="S9413" s="15" t="s">
        <v>7227</v>
      </c>
      <c r="T9413" s="15">
        <v>100601</v>
      </c>
      <c r="U9413" s="15" t="s">
        <v>79</v>
      </c>
      <c r="V9413" s="15">
        <v>47040001</v>
      </c>
      <c r="W9413" s="15" t="s">
        <v>80</v>
      </c>
    </row>
    <row r="9414" spans="2:23" hidden="1" x14ac:dyDescent="0.25">
      <c r="B9414" s="14">
        <v>50006456</v>
      </c>
      <c r="C9414" s="14">
        <v>0</v>
      </c>
      <c r="D9414" s="15">
        <v>21040001</v>
      </c>
      <c r="E9414" s="16" t="s">
        <v>7941</v>
      </c>
      <c r="F9414" s="14">
        <v>1051</v>
      </c>
      <c r="G9414" s="17">
        <v>38666</v>
      </c>
      <c r="H9414" s="29">
        <v>3424</v>
      </c>
      <c r="I9414" s="29">
        <v>0</v>
      </c>
      <c r="J9414" s="29">
        <v>0</v>
      </c>
      <c r="K9414" s="29">
        <v>0</v>
      </c>
      <c r="L9414" s="29">
        <f t="shared" si="586"/>
        <v>3424</v>
      </c>
      <c r="M9414" s="29">
        <v>-3253</v>
      </c>
      <c r="N9414" s="29">
        <v>0</v>
      </c>
      <c r="O9414" s="29">
        <v>0</v>
      </c>
      <c r="P9414" s="29">
        <f t="shared" si="587"/>
        <v>-3253</v>
      </c>
      <c r="Q9414" s="29">
        <f t="shared" si="588"/>
        <v>171</v>
      </c>
      <c r="R9414" s="29">
        <f t="shared" si="589"/>
        <v>171</v>
      </c>
      <c r="S9414" s="15" t="s">
        <v>7227</v>
      </c>
      <c r="T9414" s="15">
        <v>100601</v>
      </c>
      <c r="U9414" s="15" t="s">
        <v>79</v>
      </c>
      <c r="V9414" s="15">
        <v>47040001</v>
      </c>
      <c r="W9414" s="15" t="s">
        <v>80</v>
      </c>
    </row>
    <row r="9415" spans="2:23" hidden="1" x14ac:dyDescent="0.25">
      <c r="B9415" s="14">
        <v>50006457</v>
      </c>
      <c r="C9415" s="14">
        <v>0</v>
      </c>
      <c r="D9415" s="15">
        <v>21040001</v>
      </c>
      <c r="E9415" s="16" t="s">
        <v>7941</v>
      </c>
      <c r="F9415" s="14">
        <v>1051</v>
      </c>
      <c r="G9415" s="17">
        <v>38666</v>
      </c>
      <c r="H9415" s="29">
        <v>3424</v>
      </c>
      <c r="I9415" s="29">
        <v>0</v>
      </c>
      <c r="J9415" s="29">
        <v>0</v>
      </c>
      <c r="K9415" s="29">
        <v>0</v>
      </c>
      <c r="L9415" s="29">
        <f t="shared" si="586"/>
        <v>3424</v>
      </c>
      <c r="M9415" s="29">
        <v>-3253</v>
      </c>
      <c r="N9415" s="29">
        <v>0</v>
      </c>
      <c r="O9415" s="29">
        <v>0</v>
      </c>
      <c r="P9415" s="29">
        <f t="shared" si="587"/>
        <v>-3253</v>
      </c>
      <c r="Q9415" s="29">
        <f t="shared" si="588"/>
        <v>171</v>
      </c>
      <c r="R9415" s="29">
        <f t="shared" si="589"/>
        <v>171</v>
      </c>
      <c r="S9415" s="15" t="s">
        <v>7227</v>
      </c>
      <c r="T9415" s="15">
        <v>100601</v>
      </c>
      <c r="U9415" s="15" t="s">
        <v>79</v>
      </c>
      <c r="V9415" s="15">
        <v>47040001</v>
      </c>
      <c r="W9415" s="15" t="s">
        <v>80</v>
      </c>
    </row>
    <row r="9416" spans="2:23" hidden="1" x14ac:dyDescent="0.25">
      <c r="B9416" s="14">
        <v>50006458</v>
      </c>
      <c r="C9416" s="14">
        <v>0</v>
      </c>
      <c r="D9416" s="15">
        <v>21040001</v>
      </c>
      <c r="E9416" s="16" t="s">
        <v>7942</v>
      </c>
      <c r="F9416" s="14">
        <v>1041</v>
      </c>
      <c r="G9416" s="17">
        <v>39095</v>
      </c>
      <c r="H9416" s="29">
        <v>3435</v>
      </c>
      <c r="I9416" s="29">
        <v>0</v>
      </c>
      <c r="J9416" s="29">
        <v>0</v>
      </c>
      <c r="K9416" s="29">
        <v>0</v>
      </c>
      <c r="L9416" s="29">
        <f t="shared" si="586"/>
        <v>3435</v>
      </c>
      <c r="M9416" s="29">
        <v>-3264</v>
      </c>
      <c r="N9416" s="29">
        <v>0</v>
      </c>
      <c r="O9416" s="29">
        <v>0</v>
      </c>
      <c r="P9416" s="29">
        <f t="shared" si="587"/>
        <v>-3264</v>
      </c>
      <c r="Q9416" s="29">
        <f t="shared" si="588"/>
        <v>171</v>
      </c>
      <c r="R9416" s="29">
        <f t="shared" si="589"/>
        <v>171</v>
      </c>
      <c r="S9416" s="15" t="s">
        <v>7227</v>
      </c>
      <c r="T9416" s="15">
        <v>100501</v>
      </c>
      <c r="U9416" s="15" t="s">
        <v>27</v>
      </c>
      <c r="V9416" s="15">
        <v>47040001</v>
      </c>
      <c r="W9416" s="15" t="s">
        <v>28</v>
      </c>
    </row>
    <row r="9417" spans="2:23" hidden="1" x14ac:dyDescent="0.25">
      <c r="B9417" s="14">
        <v>50006459</v>
      </c>
      <c r="C9417" s="14">
        <v>0</v>
      </c>
      <c r="D9417" s="15">
        <v>21040001</v>
      </c>
      <c r="E9417" s="16" t="s">
        <v>7943</v>
      </c>
      <c r="F9417" s="14">
        <v>1041</v>
      </c>
      <c r="G9417" s="17">
        <v>38686</v>
      </c>
      <c r="H9417" s="29">
        <v>3435</v>
      </c>
      <c r="I9417" s="29">
        <v>0</v>
      </c>
      <c r="J9417" s="29">
        <v>0</v>
      </c>
      <c r="K9417" s="29">
        <v>0</v>
      </c>
      <c r="L9417" s="29">
        <f t="shared" si="586"/>
        <v>3435</v>
      </c>
      <c r="M9417" s="29">
        <v>-3264</v>
      </c>
      <c r="N9417" s="29">
        <v>0</v>
      </c>
      <c r="O9417" s="29">
        <v>0</v>
      </c>
      <c r="P9417" s="29">
        <f t="shared" si="587"/>
        <v>-3264</v>
      </c>
      <c r="Q9417" s="29">
        <f t="shared" si="588"/>
        <v>171</v>
      </c>
      <c r="R9417" s="29">
        <f t="shared" si="589"/>
        <v>171</v>
      </c>
      <c r="S9417" s="15" t="s">
        <v>7227</v>
      </c>
      <c r="T9417" s="15">
        <v>100501</v>
      </c>
      <c r="U9417" s="15" t="s">
        <v>27</v>
      </c>
      <c r="V9417" s="15">
        <v>47040001</v>
      </c>
      <c r="W9417" s="15" t="s">
        <v>28</v>
      </c>
    </row>
    <row r="9418" spans="2:23" hidden="1" x14ac:dyDescent="0.25">
      <c r="B9418" s="14">
        <v>50006460</v>
      </c>
      <c r="C9418" s="14">
        <v>0</v>
      </c>
      <c r="D9418" s="15">
        <v>21040001</v>
      </c>
      <c r="E9418" s="16" t="s">
        <v>7626</v>
      </c>
      <c r="F9418" s="14">
        <v>1021</v>
      </c>
      <c r="G9418" s="17">
        <v>38257</v>
      </c>
      <c r="H9418" s="29">
        <v>3443</v>
      </c>
      <c r="I9418" s="29">
        <v>0</v>
      </c>
      <c r="J9418" s="29">
        <v>0</v>
      </c>
      <c r="K9418" s="29">
        <v>0</v>
      </c>
      <c r="L9418" s="29">
        <f t="shared" si="586"/>
        <v>3443</v>
      </c>
      <c r="M9418" s="29">
        <v>-3271</v>
      </c>
      <c r="N9418" s="29">
        <v>0</v>
      </c>
      <c r="O9418" s="29">
        <v>0</v>
      </c>
      <c r="P9418" s="29">
        <f t="shared" si="587"/>
        <v>-3271</v>
      </c>
      <c r="Q9418" s="29">
        <f t="shared" si="588"/>
        <v>172</v>
      </c>
      <c r="R9418" s="29">
        <f t="shared" si="589"/>
        <v>172</v>
      </c>
      <c r="S9418" s="15" t="s">
        <v>7227</v>
      </c>
      <c r="T9418" s="15">
        <v>100301</v>
      </c>
      <c r="U9418" s="15" t="s">
        <v>32</v>
      </c>
      <c r="V9418" s="15">
        <v>47040001</v>
      </c>
      <c r="W9418" s="15" t="s">
        <v>33</v>
      </c>
    </row>
    <row r="9419" spans="2:23" hidden="1" x14ac:dyDescent="0.25">
      <c r="B9419" s="14">
        <v>50006461</v>
      </c>
      <c r="C9419" s="14">
        <v>0</v>
      </c>
      <c r="D9419" s="15">
        <v>21040001</v>
      </c>
      <c r="E9419" s="16" t="s">
        <v>7944</v>
      </c>
      <c r="F9419" s="14">
        <v>1031</v>
      </c>
      <c r="G9419" s="17">
        <v>38589</v>
      </c>
      <c r="H9419" s="29">
        <v>3450</v>
      </c>
      <c r="I9419" s="29">
        <v>0</v>
      </c>
      <c r="J9419" s="29">
        <v>0</v>
      </c>
      <c r="K9419" s="29">
        <v>0</v>
      </c>
      <c r="L9419" s="29">
        <f t="shared" si="586"/>
        <v>3450</v>
      </c>
      <c r="M9419" s="29">
        <v>-3278</v>
      </c>
      <c r="N9419" s="29">
        <v>0</v>
      </c>
      <c r="O9419" s="29">
        <v>0</v>
      </c>
      <c r="P9419" s="29">
        <f t="shared" si="587"/>
        <v>-3278</v>
      </c>
      <c r="Q9419" s="29">
        <f t="shared" si="588"/>
        <v>172</v>
      </c>
      <c r="R9419" s="29">
        <f t="shared" si="589"/>
        <v>172</v>
      </c>
      <c r="S9419" s="15" t="s">
        <v>7227</v>
      </c>
      <c r="T9419" s="15">
        <v>100401</v>
      </c>
      <c r="U9419" s="15" t="s">
        <v>97</v>
      </c>
      <c r="V9419" s="15">
        <v>47040001</v>
      </c>
      <c r="W9419" s="15" t="s">
        <v>98</v>
      </c>
    </row>
    <row r="9420" spans="2:23" hidden="1" x14ac:dyDescent="0.25">
      <c r="B9420" s="14">
        <v>50006462</v>
      </c>
      <c r="C9420" s="14">
        <v>0</v>
      </c>
      <c r="D9420" s="15">
        <v>21040001</v>
      </c>
      <c r="E9420" s="16" t="s">
        <v>7945</v>
      </c>
      <c r="F9420" s="14">
        <v>1011</v>
      </c>
      <c r="G9420" s="17">
        <v>38869</v>
      </c>
      <c r="H9420" s="29">
        <v>3452</v>
      </c>
      <c r="I9420" s="29">
        <v>0</v>
      </c>
      <c r="J9420" s="29">
        <v>0</v>
      </c>
      <c r="K9420" s="29">
        <v>0</v>
      </c>
      <c r="L9420" s="29">
        <f t="shared" si="586"/>
        <v>3452</v>
      </c>
      <c r="M9420" s="29">
        <v>-3280</v>
      </c>
      <c r="N9420" s="29">
        <v>0</v>
      </c>
      <c r="O9420" s="29">
        <v>0</v>
      </c>
      <c r="P9420" s="29">
        <f t="shared" si="587"/>
        <v>-3280</v>
      </c>
      <c r="Q9420" s="29">
        <f t="shared" si="588"/>
        <v>172</v>
      </c>
      <c r="R9420" s="29">
        <f t="shared" si="589"/>
        <v>172</v>
      </c>
      <c r="S9420" s="15" t="s">
        <v>7227</v>
      </c>
      <c r="T9420" s="15">
        <v>100201</v>
      </c>
      <c r="U9420" s="15" t="s">
        <v>75</v>
      </c>
      <c r="V9420" s="15">
        <v>47040001</v>
      </c>
      <c r="W9420" s="15" t="s">
        <v>71</v>
      </c>
    </row>
    <row r="9421" spans="2:23" hidden="1" x14ac:dyDescent="0.25">
      <c r="B9421" s="14">
        <v>50006463</v>
      </c>
      <c r="C9421" s="14">
        <v>0</v>
      </c>
      <c r="D9421" s="15">
        <v>21040001</v>
      </c>
      <c r="E9421" s="16" t="s">
        <v>7744</v>
      </c>
      <c r="F9421" s="14">
        <v>1091</v>
      </c>
      <c r="G9421" s="17">
        <v>38868</v>
      </c>
      <c r="H9421" s="29">
        <v>3453</v>
      </c>
      <c r="I9421" s="29">
        <v>0</v>
      </c>
      <c r="J9421" s="29">
        <v>0</v>
      </c>
      <c r="K9421" s="29">
        <v>0</v>
      </c>
      <c r="L9421" s="29">
        <f t="shared" si="586"/>
        <v>3453</v>
      </c>
      <c r="M9421" s="29">
        <v>-3281</v>
      </c>
      <c r="N9421" s="29">
        <v>0</v>
      </c>
      <c r="O9421" s="29">
        <v>0</v>
      </c>
      <c r="P9421" s="29">
        <f t="shared" si="587"/>
        <v>-3281</v>
      </c>
      <c r="Q9421" s="29">
        <f t="shared" si="588"/>
        <v>172</v>
      </c>
      <c r="R9421" s="29">
        <f t="shared" si="589"/>
        <v>172</v>
      </c>
      <c r="S9421" s="15" t="s">
        <v>7227</v>
      </c>
      <c r="T9421" s="15">
        <v>100701</v>
      </c>
      <c r="U9421" s="15" t="s">
        <v>52</v>
      </c>
      <c r="V9421" s="15">
        <v>47040001</v>
      </c>
      <c r="W9421" s="15" t="s">
        <v>48</v>
      </c>
    </row>
    <row r="9422" spans="2:23" hidden="1" x14ac:dyDescent="0.25">
      <c r="B9422" s="14">
        <v>50006464</v>
      </c>
      <c r="C9422" s="14">
        <v>0</v>
      </c>
      <c r="D9422" s="15">
        <v>21040001</v>
      </c>
      <c r="E9422" s="16" t="s">
        <v>7744</v>
      </c>
      <c r="F9422" s="14">
        <v>1091</v>
      </c>
      <c r="G9422" s="17">
        <v>38871</v>
      </c>
      <c r="H9422" s="29">
        <v>3453</v>
      </c>
      <c r="I9422" s="29">
        <v>0</v>
      </c>
      <c r="J9422" s="29">
        <v>0</v>
      </c>
      <c r="K9422" s="29">
        <v>0</v>
      </c>
      <c r="L9422" s="29">
        <f t="shared" si="586"/>
        <v>3453</v>
      </c>
      <c r="M9422" s="29">
        <v>-3281</v>
      </c>
      <c r="N9422" s="29">
        <v>0</v>
      </c>
      <c r="O9422" s="29">
        <v>0</v>
      </c>
      <c r="P9422" s="29">
        <f t="shared" si="587"/>
        <v>-3281</v>
      </c>
      <c r="Q9422" s="29">
        <f t="shared" si="588"/>
        <v>172</v>
      </c>
      <c r="R9422" s="29">
        <f t="shared" si="589"/>
        <v>172</v>
      </c>
      <c r="S9422" s="15" t="s">
        <v>7227</v>
      </c>
      <c r="T9422" s="15">
        <v>100701</v>
      </c>
      <c r="U9422" s="15" t="s">
        <v>52</v>
      </c>
      <c r="V9422" s="15">
        <v>47040001</v>
      </c>
      <c r="W9422" s="15" t="s">
        <v>48</v>
      </c>
    </row>
    <row r="9423" spans="2:23" hidden="1" x14ac:dyDescent="0.25">
      <c r="B9423" s="14">
        <v>50006465</v>
      </c>
      <c r="C9423" s="14">
        <v>0</v>
      </c>
      <c r="D9423" s="15">
        <v>21040001</v>
      </c>
      <c r="E9423" s="16" t="s">
        <v>7744</v>
      </c>
      <c r="F9423" s="14">
        <v>1091</v>
      </c>
      <c r="G9423" s="17">
        <v>38871</v>
      </c>
      <c r="H9423" s="29">
        <v>3453</v>
      </c>
      <c r="I9423" s="29">
        <v>0</v>
      </c>
      <c r="J9423" s="29">
        <v>0</v>
      </c>
      <c r="K9423" s="29">
        <v>0</v>
      </c>
      <c r="L9423" s="29">
        <f t="shared" si="586"/>
        <v>3453</v>
      </c>
      <c r="M9423" s="29">
        <v>-3281</v>
      </c>
      <c r="N9423" s="29">
        <v>0</v>
      </c>
      <c r="O9423" s="29">
        <v>0</v>
      </c>
      <c r="P9423" s="29">
        <f t="shared" si="587"/>
        <v>-3281</v>
      </c>
      <c r="Q9423" s="29">
        <f t="shared" si="588"/>
        <v>172</v>
      </c>
      <c r="R9423" s="29">
        <f t="shared" si="589"/>
        <v>172</v>
      </c>
      <c r="S9423" s="15" t="s">
        <v>7227</v>
      </c>
      <c r="T9423" s="15">
        <v>100701</v>
      </c>
      <c r="U9423" s="15" t="s">
        <v>52</v>
      </c>
      <c r="V9423" s="15">
        <v>47040001</v>
      </c>
      <c r="W9423" s="15" t="s">
        <v>48</v>
      </c>
    </row>
    <row r="9424" spans="2:23" hidden="1" x14ac:dyDescent="0.25">
      <c r="B9424" s="14">
        <v>50006466</v>
      </c>
      <c r="C9424" s="14">
        <v>0</v>
      </c>
      <c r="D9424" s="15">
        <v>21040001</v>
      </c>
      <c r="E9424" s="16" t="s">
        <v>7744</v>
      </c>
      <c r="F9424" s="14">
        <v>1091</v>
      </c>
      <c r="G9424" s="17">
        <v>38871</v>
      </c>
      <c r="H9424" s="29">
        <v>3453</v>
      </c>
      <c r="I9424" s="29">
        <v>0</v>
      </c>
      <c r="J9424" s="29">
        <v>0</v>
      </c>
      <c r="K9424" s="29">
        <v>0</v>
      </c>
      <c r="L9424" s="29">
        <f t="shared" si="586"/>
        <v>3453</v>
      </c>
      <c r="M9424" s="29">
        <v>-3281</v>
      </c>
      <c r="N9424" s="29">
        <v>0</v>
      </c>
      <c r="O9424" s="29">
        <v>0</v>
      </c>
      <c r="P9424" s="29">
        <f t="shared" si="587"/>
        <v>-3281</v>
      </c>
      <c r="Q9424" s="29">
        <f t="shared" si="588"/>
        <v>172</v>
      </c>
      <c r="R9424" s="29">
        <f t="shared" si="589"/>
        <v>172</v>
      </c>
      <c r="S9424" s="15" t="s">
        <v>7227</v>
      </c>
      <c r="T9424" s="15">
        <v>100701</v>
      </c>
      <c r="U9424" s="15" t="s">
        <v>52</v>
      </c>
      <c r="V9424" s="15">
        <v>47040001</v>
      </c>
      <c r="W9424" s="15" t="s">
        <v>48</v>
      </c>
    </row>
    <row r="9425" spans="2:23" hidden="1" x14ac:dyDescent="0.25">
      <c r="B9425" s="14">
        <v>50006467</v>
      </c>
      <c r="C9425" s="14">
        <v>0</v>
      </c>
      <c r="D9425" s="15">
        <v>21040001</v>
      </c>
      <c r="E9425" s="16" t="s">
        <v>7744</v>
      </c>
      <c r="F9425" s="14">
        <v>1091</v>
      </c>
      <c r="G9425" s="17">
        <v>38871</v>
      </c>
      <c r="H9425" s="29">
        <v>3453</v>
      </c>
      <c r="I9425" s="29">
        <v>0</v>
      </c>
      <c r="J9425" s="29">
        <v>0</v>
      </c>
      <c r="K9425" s="29">
        <v>0</v>
      </c>
      <c r="L9425" s="29">
        <f t="shared" si="586"/>
        <v>3453</v>
      </c>
      <c r="M9425" s="29">
        <v>-3281</v>
      </c>
      <c r="N9425" s="29">
        <v>0</v>
      </c>
      <c r="O9425" s="29">
        <v>0</v>
      </c>
      <c r="P9425" s="29">
        <f t="shared" si="587"/>
        <v>-3281</v>
      </c>
      <c r="Q9425" s="29">
        <f t="shared" si="588"/>
        <v>172</v>
      </c>
      <c r="R9425" s="29">
        <f t="shared" si="589"/>
        <v>172</v>
      </c>
      <c r="S9425" s="15" t="s">
        <v>7227</v>
      </c>
      <c r="T9425" s="15">
        <v>100701</v>
      </c>
      <c r="U9425" s="15" t="s">
        <v>52</v>
      </c>
      <c r="V9425" s="15">
        <v>47040001</v>
      </c>
      <c r="W9425" s="15" t="s">
        <v>48</v>
      </c>
    </row>
    <row r="9426" spans="2:23" hidden="1" x14ac:dyDescent="0.25">
      <c r="B9426" s="14">
        <v>50006468</v>
      </c>
      <c r="C9426" s="14">
        <v>0</v>
      </c>
      <c r="D9426" s="15">
        <v>21040001</v>
      </c>
      <c r="E9426" s="16" t="s">
        <v>7883</v>
      </c>
      <c r="F9426" s="14">
        <v>1051</v>
      </c>
      <c r="G9426" s="17">
        <v>38616</v>
      </c>
      <c r="H9426" s="29">
        <v>3455</v>
      </c>
      <c r="I9426" s="29">
        <v>0</v>
      </c>
      <c r="J9426" s="29">
        <v>0</v>
      </c>
      <c r="K9426" s="29">
        <v>0</v>
      </c>
      <c r="L9426" s="29">
        <f t="shared" si="586"/>
        <v>3455</v>
      </c>
      <c r="M9426" s="29">
        <v>-3283</v>
      </c>
      <c r="N9426" s="29">
        <v>0</v>
      </c>
      <c r="O9426" s="29">
        <v>0</v>
      </c>
      <c r="P9426" s="29">
        <f t="shared" si="587"/>
        <v>-3283</v>
      </c>
      <c r="Q9426" s="29">
        <f t="shared" si="588"/>
        <v>172</v>
      </c>
      <c r="R9426" s="29">
        <f t="shared" si="589"/>
        <v>172</v>
      </c>
      <c r="S9426" s="15" t="s">
        <v>7227</v>
      </c>
      <c r="T9426" s="15">
        <v>100601</v>
      </c>
      <c r="U9426" s="15" t="s">
        <v>79</v>
      </c>
      <c r="V9426" s="15">
        <v>47040001</v>
      </c>
      <c r="W9426" s="15" t="s">
        <v>80</v>
      </c>
    </row>
    <row r="9427" spans="2:23" hidden="1" x14ac:dyDescent="0.25">
      <c r="B9427" s="14">
        <v>50006469</v>
      </c>
      <c r="C9427" s="14">
        <v>0</v>
      </c>
      <c r="D9427" s="15">
        <v>21040001</v>
      </c>
      <c r="E9427" s="16" t="s">
        <v>7797</v>
      </c>
      <c r="F9427" s="14">
        <v>1021</v>
      </c>
      <c r="G9427" s="17">
        <v>38383</v>
      </c>
      <c r="H9427" s="29">
        <v>3456</v>
      </c>
      <c r="I9427" s="29">
        <v>0</v>
      </c>
      <c r="J9427" s="29">
        <v>0</v>
      </c>
      <c r="K9427" s="29">
        <v>0</v>
      </c>
      <c r="L9427" s="29">
        <f t="shared" si="586"/>
        <v>3456</v>
      </c>
      <c r="M9427" s="29">
        <v>-3284</v>
      </c>
      <c r="N9427" s="29">
        <v>0</v>
      </c>
      <c r="O9427" s="29">
        <v>0</v>
      </c>
      <c r="P9427" s="29">
        <f t="shared" si="587"/>
        <v>-3284</v>
      </c>
      <c r="Q9427" s="29">
        <f t="shared" si="588"/>
        <v>172</v>
      </c>
      <c r="R9427" s="29">
        <f t="shared" si="589"/>
        <v>172</v>
      </c>
      <c r="S9427" s="15" t="s">
        <v>7227</v>
      </c>
      <c r="T9427" s="15">
        <v>100301</v>
      </c>
      <c r="U9427" s="15" t="s">
        <v>32</v>
      </c>
      <c r="V9427" s="15">
        <v>47040001</v>
      </c>
      <c r="W9427" s="15" t="s">
        <v>33</v>
      </c>
    </row>
    <row r="9428" spans="2:23" hidden="1" x14ac:dyDescent="0.25">
      <c r="B9428" s="14">
        <v>50006470</v>
      </c>
      <c r="C9428" s="14">
        <v>0</v>
      </c>
      <c r="D9428" s="15">
        <v>21040001</v>
      </c>
      <c r="E9428" s="16" t="s">
        <v>7797</v>
      </c>
      <c r="F9428" s="14">
        <v>1021</v>
      </c>
      <c r="G9428" s="17">
        <v>38313</v>
      </c>
      <c r="H9428" s="29">
        <v>3456</v>
      </c>
      <c r="I9428" s="29">
        <v>0</v>
      </c>
      <c r="J9428" s="29">
        <v>0</v>
      </c>
      <c r="K9428" s="29">
        <v>0</v>
      </c>
      <c r="L9428" s="29">
        <f t="shared" si="586"/>
        <v>3456</v>
      </c>
      <c r="M9428" s="29">
        <v>-3284</v>
      </c>
      <c r="N9428" s="29">
        <v>0</v>
      </c>
      <c r="O9428" s="29">
        <v>0</v>
      </c>
      <c r="P9428" s="29">
        <f t="shared" si="587"/>
        <v>-3284</v>
      </c>
      <c r="Q9428" s="29">
        <f t="shared" si="588"/>
        <v>172</v>
      </c>
      <c r="R9428" s="29">
        <f t="shared" si="589"/>
        <v>172</v>
      </c>
      <c r="S9428" s="15" t="s">
        <v>7227</v>
      </c>
      <c r="T9428" s="15">
        <v>100301</v>
      </c>
      <c r="U9428" s="15" t="s">
        <v>32</v>
      </c>
      <c r="V9428" s="15">
        <v>47040001</v>
      </c>
      <c r="W9428" s="15" t="s">
        <v>33</v>
      </c>
    </row>
    <row r="9429" spans="2:23" hidden="1" x14ac:dyDescent="0.25">
      <c r="B9429" s="14">
        <v>50006471</v>
      </c>
      <c r="C9429" s="14">
        <v>0</v>
      </c>
      <c r="D9429" s="15">
        <v>21040001</v>
      </c>
      <c r="E9429" s="16" t="s">
        <v>7742</v>
      </c>
      <c r="F9429" s="14">
        <v>1091</v>
      </c>
      <c r="G9429" s="17">
        <v>38837</v>
      </c>
      <c r="H9429" s="29">
        <v>3456</v>
      </c>
      <c r="I9429" s="29">
        <v>0</v>
      </c>
      <c r="J9429" s="29">
        <v>0</v>
      </c>
      <c r="K9429" s="29">
        <v>0</v>
      </c>
      <c r="L9429" s="29">
        <f t="shared" si="586"/>
        <v>3456</v>
      </c>
      <c r="M9429" s="29">
        <v>-3284</v>
      </c>
      <c r="N9429" s="29">
        <v>0</v>
      </c>
      <c r="O9429" s="29">
        <v>0</v>
      </c>
      <c r="P9429" s="29">
        <f t="shared" si="587"/>
        <v>-3284</v>
      </c>
      <c r="Q9429" s="29">
        <f t="shared" si="588"/>
        <v>172</v>
      </c>
      <c r="R9429" s="29">
        <f t="shared" si="589"/>
        <v>172</v>
      </c>
      <c r="S9429" s="15" t="s">
        <v>7227</v>
      </c>
      <c r="T9429" s="15">
        <v>100701</v>
      </c>
      <c r="U9429" s="15" t="s">
        <v>52</v>
      </c>
      <c r="V9429" s="15">
        <v>47040001</v>
      </c>
      <c r="W9429" s="15" t="s">
        <v>48</v>
      </c>
    </row>
    <row r="9430" spans="2:23" hidden="1" x14ac:dyDescent="0.25">
      <c r="B9430" s="14">
        <v>50006472</v>
      </c>
      <c r="C9430" s="14">
        <v>0</v>
      </c>
      <c r="D9430" s="15">
        <v>21040001</v>
      </c>
      <c r="E9430" s="16" t="s">
        <v>7742</v>
      </c>
      <c r="F9430" s="14">
        <v>1091</v>
      </c>
      <c r="G9430" s="17">
        <v>38837</v>
      </c>
      <c r="H9430" s="29">
        <v>3456</v>
      </c>
      <c r="I9430" s="29">
        <v>0</v>
      </c>
      <c r="J9430" s="29">
        <v>0</v>
      </c>
      <c r="K9430" s="29">
        <v>0</v>
      </c>
      <c r="L9430" s="29">
        <f t="shared" si="586"/>
        <v>3456</v>
      </c>
      <c r="M9430" s="29">
        <v>-3284</v>
      </c>
      <c r="N9430" s="29">
        <v>0</v>
      </c>
      <c r="O9430" s="29">
        <v>0</v>
      </c>
      <c r="P9430" s="29">
        <f t="shared" si="587"/>
        <v>-3284</v>
      </c>
      <c r="Q9430" s="29">
        <f t="shared" si="588"/>
        <v>172</v>
      </c>
      <c r="R9430" s="29">
        <f t="shared" si="589"/>
        <v>172</v>
      </c>
      <c r="S9430" s="15" t="s">
        <v>7227</v>
      </c>
      <c r="T9430" s="15">
        <v>100701</v>
      </c>
      <c r="U9430" s="15" t="s">
        <v>52</v>
      </c>
      <c r="V9430" s="15">
        <v>47040001</v>
      </c>
      <c r="W9430" s="15" t="s">
        <v>48</v>
      </c>
    </row>
    <row r="9431" spans="2:23" hidden="1" x14ac:dyDescent="0.25">
      <c r="B9431" s="14">
        <v>50006473</v>
      </c>
      <c r="C9431" s="14">
        <v>0</v>
      </c>
      <c r="D9431" s="15">
        <v>21040001</v>
      </c>
      <c r="E9431" s="16" t="s">
        <v>7742</v>
      </c>
      <c r="F9431" s="14">
        <v>1091</v>
      </c>
      <c r="G9431" s="17">
        <v>38837</v>
      </c>
      <c r="H9431" s="29">
        <v>3456</v>
      </c>
      <c r="I9431" s="29">
        <v>0</v>
      </c>
      <c r="J9431" s="29">
        <v>0</v>
      </c>
      <c r="K9431" s="29">
        <v>0</v>
      </c>
      <c r="L9431" s="29">
        <f t="shared" si="586"/>
        <v>3456</v>
      </c>
      <c r="M9431" s="29">
        <v>-3284</v>
      </c>
      <c r="N9431" s="29">
        <v>0</v>
      </c>
      <c r="O9431" s="29">
        <v>0</v>
      </c>
      <c r="P9431" s="29">
        <f t="shared" si="587"/>
        <v>-3284</v>
      </c>
      <c r="Q9431" s="29">
        <f t="shared" si="588"/>
        <v>172</v>
      </c>
      <c r="R9431" s="29">
        <f t="shared" si="589"/>
        <v>172</v>
      </c>
      <c r="S9431" s="15" t="s">
        <v>7227</v>
      </c>
      <c r="T9431" s="15">
        <v>100701</v>
      </c>
      <c r="U9431" s="15" t="s">
        <v>52</v>
      </c>
      <c r="V9431" s="15">
        <v>47040001</v>
      </c>
      <c r="W9431" s="15" t="s">
        <v>48</v>
      </c>
    </row>
    <row r="9432" spans="2:23" hidden="1" x14ac:dyDescent="0.25">
      <c r="B9432" s="14">
        <v>50006474</v>
      </c>
      <c r="C9432" s="14">
        <v>0</v>
      </c>
      <c r="D9432" s="15">
        <v>21040001</v>
      </c>
      <c r="E9432" s="16" t="s">
        <v>7743</v>
      </c>
      <c r="F9432" s="14">
        <v>1091</v>
      </c>
      <c r="G9432" s="17">
        <v>39005</v>
      </c>
      <c r="H9432" s="29">
        <v>3456</v>
      </c>
      <c r="I9432" s="29">
        <v>0</v>
      </c>
      <c r="J9432" s="29">
        <v>0</v>
      </c>
      <c r="K9432" s="29">
        <v>0</v>
      </c>
      <c r="L9432" s="29">
        <f t="shared" si="586"/>
        <v>3456</v>
      </c>
      <c r="M9432" s="29">
        <v>-3284</v>
      </c>
      <c r="N9432" s="29">
        <v>0</v>
      </c>
      <c r="O9432" s="29">
        <v>0</v>
      </c>
      <c r="P9432" s="29">
        <f t="shared" si="587"/>
        <v>-3284</v>
      </c>
      <c r="Q9432" s="29">
        <f t="shared" si="588"/>
        <v>172</v>
      </c>
      <c r="R9432" s="29">
        <f t="shared" si="589"/>
        <v>172</v>
      </c>
      <c r="S9432" s="15" t="s">
        <v>7227</v>
      </c>
      <c r="T9432" s="15">
        <v>100701</v>
      </c>
      <c r="U9432" s="15" t="s">
        <v>52</v>
      </c>
      <c r="V9432" s="15">
        <v>47040001</v>
      </c>
      <c r="W9432" s="15" t="s">
        <v>48</v>
      </c>
    </row>
    <row r="9433" spans="2:23" hidden="1" x14ac:dyDescent="0.25">
      <c r="B9433" s="14">
        <v>50006475</v>
      </c>
      <c r="C9433" s="14">
        <v>0</v>
      </c>
      <c r="D9433" s="15">
        <v>21040001</v>
      </c>
      <c r="E9433" s="16" t="s">
        <v>7744</v>
      </c>
      <c r="F9433" s="14">
        <v>1091</v>
      </c>
      <c r="G9433" s="17">
        <v>39071</v>
      </c>
      <c r="H9433" s="29">
        <v>3456</v>
      </c>
      <c r="I9433" s="29">
        <v>0</v>
      </c>
      <c r="J9433" s="29">
        <v>0</v>
      </c>
      <c r="K9433" s="29">
        <v>0</v>
      </c>
      <c r="L9433" s="29">
        <f t="shared" si="586"/>
        <v>3456</v>
      </c>
      <c r="M9433" s="29">
        <v>-3284</v>
      </c>
      <c r="N9433" s="29">
        <v>0</v>
      </c>
      <c r="O9433" s="29">
        <v>0</v>
      </c>
      <c r="P9433" s="29">
        <f t="shared" si="587"/>
        <v>-3284</v>
      </c>
      <c r="Q9433" s="29">
        <f t="shared" si="588"/>
        <v>172</v>
      </c>
      <c r="R9433" s="29">
        <f t="shared" si="589"/>
        <v>172</v>
      </c>
      <c r="S9433" s="15" t="s">
        <v>7227</v>
      </c>
      <c r="T9433" s="15">
        <v>100701</v>
      </c>
      <c r="U9433" s="15" t="s">
        <v>52</v>
      </c>
      <c r="V9433" s="15">
        <v>47040001</v>
      </c>
      <c r="W9433" s="15" t="s">
        <v>48</v>
      </c>
    </row>
    <row r="9434" spans="2:23" hidden="1" x14ac:dyDescent="0.25">
      <c r="B9434" s="14">
        <v>50006476</v>
      </c>
      <c r="C9434" s="14">
        <v>0</v>
      </c>
      <c r="D9434" s="15">
        <v>21040001</v>
      </c>
      <c r="E9434" s="16" t="s">
        <v>7946</v>
      </c>
      <c r="F9434" s="14">
        <v>1202</v>
      </c>
      <c r="G9434" s="17">
        <v>40269</v>
      </c>
      <c r="H9434" s="29">
        <v>3460</v>
      </c>
      <c r="I9434" s="29">
        <v>0</v>
      </c>
      <c r="J9434" s="29">
        <v>0</v>
      </c>
      <c r="K9434" s="29">
        <v>0</v>
      </c>
      <c r="L9434" s="29">
        <f t="shared" si="586"/>
        <v>3460</v>
      </c>
      <c r="M9434" s="29">
        <v>-3287</v>
      </c>
      <c r="N9434" s="29">
        <v>0</v>
      </c>
      <c r="O9434" s="29">
        <v>0</v>
      </c>
      <c r="P9434" s="29">
        <f t="shared" si="587"/>
        <v>-3287</v>
      </c>
      <c r="Q9434" s="29">
        <f t="shared" si="588"/>
        <v>173</v>
      </c>
      <c r="R9434" s="29">
        <f t="shared" si="589"/>
        <v>173</v>
      </c>
      <c r="S9434" s="15" t="s">
        <v>7227</v>
      </c>
      <c r="T9434" s="15">
        <v>101202</v>
      </c>
      <c r="U9434" s="15" t="s">
        <v>149</v>
      </c>
      <c r="V9434" s="15">
        <v>47040001</v>
      </c>
      <c r="W9434" s="15" t="s">
        <v>145</v>
      </c>
    </row>
    <row r="9435" spans="2:23" hidden="1" x14ac:dyDescent="0.25">
      <c r="B9435" s="14">
        <v>50006477</v>
      </c>
      <c r="C9435" s="14">
        <v>0</v>
      </c>
      <c r="D9435" s="15">
        <v>21040001</v>
      </c>
      <c r="E9435" s="16" t="s">
        <v>7947</v>
      </c>
      <c r="F9435" s="14">
        <v>1051</v>
      </c>
      <c r="G9435" s="17">
        <v>38625</v>
      </c>
      <c r="H9435" s="29">
        <v>3467</v>
      </c>
      <c r="I9435" s="29">
        <v>0</v>
      </c>
      <c r="J9435" s="29">
        <v>0</v>
      </c>
      <c r="K9435" s="29">
        <v>0</v>
      </c>
      <c r="L9435" s="29">
        <f t="shared" si="586"/>
        <v>3467</v>
      </c>
      <c r="M9435" s="29">
        <v>-3294</v>
      </c>
      <c r="N9435" s="29">
        <v>0</v>
      </c>
      <c r="O9435" s="29">
        <v>0</v>
      </c>
      <c r="P9435" s="29">
        <f t="shared" si="587"/>
        <v>-3294</v>
      </c>
      <c r="Q9435" s="29">
        <f t="shared" si="588"/>
        <v>173</v>
      </c>
      <c r="R9435" s="29">
        <f t="shared" si="589"/>
        <v>173</v>
      </c>
      <c r="S9435" s="15" t="s">
        <v>7227</v>
      </c>
      <c r="T9435" s="15">
        <v>100601</v>
      </c>
      <c r="U9435" s="15" t="s">
        <v>79</v>
      </c>
      <c r="V9435" s="15">
        <v>47040001</v>
      </c>
      <c r="W9435" s="15" t="s">
        <v>80</v>
      </c>
    </row>
    <row r="9436" spans="2:23" hidden="1" x14ac:dyDescent="0.25">
      <c r="B9436" s="14">
        <v>50006478</v>
      </c>
      <c r="C9436" s="14">
        <v>0</v>
      </c>
      <c r="D9436" s="15">
        <v>21040001</v>
      </c>
      <c r="E9436" s="16" t="s">
        <v>7948</v>
      </c>
      <c r="F9436" s="14">
        <v>1025</v>
      </c>
      <c r="G9436" s="17">
        <v>39545</v>
      </c>
      <c r="H9436" s="29">
        <v>3470</v>
      </c>
      <c r="I9436" s="29">
        <v>0</v>
      </c>
      <c r="J9436" s="29">
        <v>0</v>
      </c>
      <c r="K9436" s="29">
        <v>0</v>
      </c>
      <c r="L9436" s="29">
        <f t="shared" si="586"/>
        <v>3470</v>
      </c>
      <c r="M9436" s="29">
        <v>-3297</v>
      </c>
      <c r="N9436" s="29">
        <v>0</v>
      </c>
      <c r="O9436" s="29">
        <v>0</v>
      </c>
      <c r="P9436" s="29">
        <f t="shared" si="587"/>
        <v>-3297</v>
      </c>
      <c r="Q9436" s="29">
        <f t="shared" si="588"/>
        <v>173</v>
      </c>
      <c r="R9436" s="29">
        <f t="shared" si="589"/>
        <v>173</v>
      </c>
      <c r="S9436" s="15" t="s">
        <v>7227</v>
      </c>
      <c r="T9436" s="15">
        <v>100305</v>
      </c>
      <c r="U9436" s="15" t="s">
        <v>156</v>
      </c>
      <c r="V9436" s="15">
        <v>47040001</v>
      </c>
      <c r="W9436" s="15" t="s">
        <v>33</v>
      </c>
    </row>
    <row r="9437" spans="2:23" hidden="1" x14ac:dyDescent="0.25">
      <c r="B9437" s="14">
        <v>50006479</v>
      </c>
      <c r="C9437" s="14">
        <v>0</v>
      </c>
      <c r="D9437" s="15">
        <v>21040001</v>
      </c>
      <c r="E9437" s="16" t="s">
        <v>7870</v>
      </c>
      <c r="F9437" s="14">
        <v>1001</v>
      </c>
      <c r="G9437" s="17">
        <v>37526</v>
      </c>
      <c r="H9437" s="29">
        <v>3472</v>
      </c>
      <c r="I9437" s="29">
        <v>0</v>
      </c>
      <c r="J9437" s="29">
        <v>0</v>
      </c>
      <c r="K9437" s="29">
        <v>0</v>
      </c>
      <c r="L9437" s="29">
        <f t="shared" si="586"/>
        <v>3472</v>
      </c>
      <c r="M9437" s="29">
        <v>-3298</v>
      </c>
      <c r="N9437" s="29">
        <v>0</v>
      </c>
      <c r="O9437" s="29">
        <v>0</v>
      </c>
      <c r="P9437" s="29">
        <f t="shared" si="587"/>
        <v>-3298</v>
      </c>
      <c r="Q9437" s="29">
        <f t="shared" si="588"/>
        <v>174</v>
      </c>
      <c r="R9437" s="29">
        <f t="shared" si="589"/>
        <v>174</v>
      </c>
      <c r="S9437" s="15" t="s">
        <v>7227</v>
      </c>
      <c r="T9437" s="15">
        <v>100101</v>
      </c>
      <c r="U9437" s="15" t="s">
        <v>89</v>
      </c>
      <c r="V9437" s="15">
        <v>47040001</v>
      </c>
      <c r="W9437" s="15" t="s">
        <v>85</v>
      </c>
    </row>
    <row r="9438" spans="2:23" hidden="1" x14ac:dyDescent="0.25">
      <c r="B9438" s="14">
        <v>50006480</v>
      </c>
      <c r="C9438" s="14">
        <v>0</v>
      </c>
      <c r="D9438" s="15">
        <v>21040001</v>
      </c>
      <c r="E9438" s="16" t="s">
        <v>7744</v>
      </c>
      <c r="F9438" s="14">
        <v>1091</v>
      </c>
      <c r="G9438" s="17">
        <v>38846</v>
      </c>
      <c r="H9438" s="29">
        <v>3473</v>
      </c>
      <c r="I9438" s="29">
        <v>0</v>
      </c>
      <c r="J9438" s="29">
        <v>0</v>
      </c>
      <c r="K9438" s="29">
        <v>0</v>
      </c>
      <c r="L9438" s="29">
        <f t="shared" si="586"/>
        <v>3473</v>
      </c>
      <c r="M9438" s="29">
        <v>-3300</v>
      </c>
      <c r="N9438" s="29">
        <v>0</v>
      </c>
      <c r="O9438" s="29">
        <v>0</v>
      </c>
      <c r="P9438" s="29">
        <f t="shared" si="587"/>
        <v>-3300</v>
      </c>
      <c r="Q9438" s="29">
        <f t="shared" si="588"/>
        <v>173</v>
      </c>
      <c r="R9438" s="29">
        <f t="shared" si="589"/>
        <v>173</v>
      </c>
      <c r="S9438" s="15" t="s">
        <v>7227</v>
      </c>
      <c r="T9438" s="15">
        <v>100701</v>
      </c>
      <c r="U9438" s="15" t="s">
        <v>52</v>
      </c>
      <c r="V9438" s="15">
        <v>47040001</v>
      </c>
      <c r="W9438" s="15" t="s">
        <v>48</v>
      </c>
    </row>
    <row r="9439" spans="2:23" hidden="1" x14ac:dyDescent="0.25">
      <c r="B9439" s="14">
        <v>50006481</v>
      </c>
      <c r="C9439" s="14">
        <v>0</v>
      </c>
      <c r="D9439" s="15">
        <v>21040001</v>
      </c>
      <c r="E9439" s="16" t="s">
        <v>7744</v>
      </c>
      <c r="F9439" s="14">
        <v>1091</v>
      </c>
      <c r="G9439" s="17">
        <v>38846</v>
      </c>
      <c r="H9439" s="29">
        <v>3473</v>
      </c>
      <c r="I9439" s="29">
        <v>0</v>
      </c>
      <c r="J9439" s="29">
        <v>0</v>
      </c>
      <c r="K9439" s="29">
        <v>0</v>
      </c>
      <c r="L9439" s="29">
        <f t="shared" si="586"/>
        <v>3473</v>
      </c>
      <c r="M9439" s="29">
        <v>-3300</v>
      </c>
      <c r="N9439" s="29">
        <v>0</v>
      </c>
      <c r="O9439" s="29">
        <v>0</v>
      </c>
      <c r="P9439" s="29">
        <f t="shared" si="587"/>
        <v>-3300</v>
      </c>
      <c r="Q9439" s="29">
        <f t="shared" si="588"/>
        <v>173</v>
      </c>
      <c r="R9439" s="29">
        <f t="shared" si="589"/>
        <v>173</v>
      </c>
      <c r="S9439" s="15" t="s">
        <v>7227</v>
      </c>
      <c r="T9439" s="15">
        <v>100701</v>
      </c>
      <c r="U9439" s="15" t="s">
        <v>52</v>
      </c>
      <c r="V9439" s="15">
        <v>47040001</v>
      </c>
      <c r="W9439" s="15" t="s">
        <v>48</v>
      </c>
    </row>
    <row r="9440" spans="2:23" hidden="1" x14ac:dyDescent="0.25">
      <c r="B9440" s="14">
        <v>50006482</v>
      </c>
      <c r="C9440" s="14">
        <v>0</v>
      </c>
      <c r="D9440" s="15">
        <v>21040001</v>
      </c>
      <c r="E9440" s="16" t="s">
        <v>7744</v>
      </c>
      <c r="F9440" s="14">
        <v>1091</v>
      </c>
      <c r="G9440" s="17">
        <v>38850</v>
      </c>
      <c r="H9440" s="29">
        <v>3473</v>
      </c>
      <c r="I9440" s="29">
        <v>0</v>
      </c>
      <c r="J9440" s="29">
        <v>0</v>
      </c>
      <c r="K9440" s="29">
        <v>0</v>
      </c>
      <c r="L9440" s="29">
        <f t="shared" si="586"/>
        <v>3473</v>
      </c>
      <c r="M9440" s="29">
        <v>-3300</v>
      </c>
      <c r="N9440" s="29">
        <v>0</v>
      </c>
      <c r="O9440" s="29">
        <v>0</v>
      </c>
      <c r="P9440" s="29">
        <f t="shared" si="587"/>
        <v>-3300</v>
      </c>
      <c r="Q9440" s="29">
        <f t="shared" si="588"/>
        <v>173</v>
      </c>
      <c r="R9440" s="29">
        <f t="shared" si="589"/>
        <v>173</v>
      </c>
      <c r="S9440" s="15" t="s">
        <v>7227</v>
      </c>
      <c r="T9440" s="15">
        <v>100701</v>
      </c>
      <c r="U9440" s="15" t="s">
        <v>52</v>
      </c>
      <c r="V9440" s="15">
        <v>47040001</v>
      </c>
      <c r="W9440" s="15" t="s">
        <v>48</v>
      </c>
    </row>
    <row r="9441" spans="2:23" hidden="1" x14ac:dyDescent="0.25">
      <c r="B9441" s="14">
        <v>50006483</v>
      </c>
      <c r="C9441" s="14">
        <v>0</v>
      </c>
      <c r="D9441" s="15">
        <v>21040001</v>
      </c>
      <c r="E9441" s="16" t="s">
        <v>7744</v>
      </c>
      <c r="F9441" s="14">
        <v>1091</v>
      </c>
      <c r="G9441" s="17">
        <v>38852</v>
      </c>
      <c r="H9441" s="29">
        <v>3473</v>
      </c>
      <c r="I9441" s="29">
        <v>0</v>
      </c>
      <c r="J9441" s="29">
        <v>0</v>
      </c>
      <c r="K9441" s="29">
        <v>0</v>
      </c>
      <c r="L9441" s="29">
        <f t="shared" si="586"/>
        <v>3473</v>
      </c>
      <c r="M9441" s="29">
        <v>-3300</v>
      </c>
      <c r="N9441" s="29">
        <v>0</v>
      </c>
      <c r="O9441" s="29">
        <v>0</v>
      </c>
      <c r="P9441" s="29">
        <f t="shared" si="587"/>
        <v>-3300</v>
      </c>
      <c r="Q9441" s="29">
        <f t="shared" si="588"/>
        <v>173</v>
      </c>
      <c r="R9441" s="29">
        <f t="shared" si="589"/>
        <v>173</v>
      </c>
      <c r="S9441" s="15" t="s">
        <v>7227</v>
      </c>
      <c r="T9441" s="15">
        <v>100701</v>
      </c>
      <c r="U9441" s="15" t="s">
        <v>52</v>
      </c>
      <c r="V9441" s="15">
        <v>47040001</v>
      </c>
      <c r="W9441" s="15" t="s">
        <v>48</v>
      </c>
    </row>
    <row r="9442" spans="2:23" hidden="1" x14ac:dyDescent="0.25">
      <c r="B9442" s="14">
        <v>50006484</v>
      </c>
      <c r="C9442" s="14">
        <v>0</v>
      </c>
      <c r="D9442" s="15">
        <v>21040001</v>
      </c>
      <c r="E9442" s="16" t="s">
        <v>7865</v>
      </c>
      <c r="F9442" s="14">
        <v>1051</v>
      </c>
      <c r="G9442" s="17">
        <v>38625</v>
      </c>
      <c r="H9442" s="29">
        <v>3485</v>
      </c>
      <c r="I9442" s="29">
        <v>0</v>
      </c>
      <c r="J9442" s="29">
        <v>0</v>
      </c>
      <c r="K9442" s="29">
        <v>0</v>
      </c>
      <c r="L9442" s="29">
        <f t="shared" si="586"/>
        <v>3485</v>
      </c>
      <c r="M9442" s="29">
        <v>-3311</v>
      </c>
      <c r="N9442" s="29">
        <v>0</v>
      </c>
      <c r="O9442" s="29">
        <v>0</v>
      </c>
      <c r="P9442" s="29">
        <f t="shared" si="587"/>
        <v>-3311</v>
      </c>
      <c r="Q9442" s="29">
        <f t="shared" si="588"/>
        <v>174</v>
      </c>
      <c r="R9442" s="29">
        <f t="shared" si="589"/>
        <v>174</v>
      </c>
      <c r="S9442" s="15" t="s">
        <v>7227</v>
      </c>
      <c r="T9442" s="15">
        <v>100601</v>
      </c>
      <c r="U9442" s="15" t="s">
        <v>79</v>
      </c>
      <c r="V9442" s="15">
        <v>47040001</v>
      </c>
      <c r="W9442" s="15" t="s">
        <v>80</v>
      </c>
    </row>
    <row r="9443" spans="2:23" hidden="1" x14ac:dyDescent="0.25">
      <c r="B9443" s="14">
        <v>50006487</v>
      </c>
      <c r="C9443" s="14">
        <v>0</v>
      </c>
      <c r="D9443" s="15">
        <v>21040001</v>
      </c>
      <c r="E9443" s="16" t="s">
        <v>7949</v>
      </c>
      <c r="F9443" s="14">
        <v>1021</v>
      </c>
      <c r="G9443" s="17">
        <v>38839</v>
      </c>
      <c r="H9443" s="29">
        <v>3492</v>
      </c>
      <c r="I9443" s="29">
        <v>0</v>
      </c>
      <c r="J9443" s="29">
        <v>0</v>
      </c>
      <c r="K9443" s="29">
        <v>0</v>
      </c>
      <c r="L9443" s="29">
        <f t="shared" si="586"/>
        <v>3492</v>
      </c>
      <c r="M9443" s="29">
        <v>-3318</v>
      </c>
      <c r="N9443" s="29">
        <v>0</v>
      </c>
      <c r="O9443" s="29">
        <v>0</v>
      </c>
      <c r="P9443" s="29">
        <f t="shared" si="587"/>
        <v>-3318</v>
      </c>
      <c r="Q9443" s="29">
        <f t="shared" si="588"/>
        <v>174</v>
      </c>
      <c r="R9443" s="29">
        <f t="shared" si="589"/>
        <v>174</v>
      </c>
      <c r="S9443" s="15" t="s">
        <v>7227</v>
      </c>
      <c r="T9443" s="15">
        <v>100301</v>
      </c>
      <c r="U9443" s="15" t="s">
        <v>32</v>
      </c>
      <c r="V9443" s="15">
        <v>47040001</v>
      </c>
      <c r="W9443" s="15" t="s">
        <v>33</v>
      </c>
    </row>
    <row r="9444" spans="2:23" hidden="1" x14ac:dyDescent="0.25">
      <c r="B9444" s="14">
        <v>50006488</v>
      </c>
      <c r="C9444" s="14">
        <v>0</v>
      </c>
      <c r="D9444" s="15">
        <v>21040001</v>
      </c>
      <c r="E9444" s="16" t="s">
        <v>7739</v>
      </c>
      <c r="F9444" s="14">
        <v>1021</v>
      </c>
      <c r="G9444" s="17">
        <v>38602</v>
      </c>
      <c r="H9444" s="29">
        <v>3492</v>
      </c>
      <c r="I9444" s="29">
        <v>0</v>
      </c>
      <c r="J9444" s="29">
        <v>0</v>
      </c>
      <c r="K9444" s="29">
        <v>0</v>
      </c>
      <c r="L9444" s="29">
        <f t="shared" si="586"/>
        <v>3492</v>
      </c>
      <c r="M9444" s="29">
        <v>-3318</v>
      </c>
      <c r="N9444" s="29">
        <v>0</v>
      </c>
      <c r="O9444" s="29">
        <v>0</v>
      </c>
      <c r="P9444" s="29">
        <f t="shared" si="587"/>
        <v>-3318</v>
      </c>
      <c r="Q9444" s="29">
        <f t="shared" si="588"/>
        <v>174</v>
      </c>
      <c r="R9444" s="29">
        <f t="shared" si="589"/>
        <v>174</v>
      </c>
      <c r="S9444" s="15" t="s">
        <v>7227</v>
      </c>
      <c r="T9444" s="15">
        <v>100301</v>
      </c>
      <c r="U9444" s="15" t="s">
        <v>32</v>
      </c>
      <c r="V9444" s="15">
        <v>47040001</v>
      </c>
      <c r="W9444" s="15" t="s">
        <v>33</v>
      </c>
    </row>
    <row r="9445" spans="2:23" hidden="1" x14ac:dyDescent="0.25">
      <c r="B9445" s="14">
        <v>50006489</v>
      </c>
      <c r="C9445" s="14">
        <v>0</v>
      </c>
      <c r="D9445" s="15">
        <v>21040001</v>
      </c>
      <c r="E9445" s="16" t="s">
        <v>7950</v>
      </c>
      <c r="F9445" s="14">
        <v>1011</v>
      </c>
      <c r="G9445" s="17">
        <v>38930</v>
      </c>
      <c r="H9445" s="29">
        <v>3494</v>
      </c>
      <c r="I9445" s="29">
        <v>0</v>
      </c>
      <c r="J9445" s="29">
        <v>0</v>
      </c>
      <c r="K9445" s="29">
        <v>0</v>
      </c>
      <c r="L9445" s="29">
        <f t="shared" si="586"/>
        <v>3494</v>
      </c>
      <c r="M9445" s="29">
        <v>-3320</v>
      </c>
      <c r="N9445" s="29">
        <v>0</v>
      </c>
      <c r="O9445" s="29">
        <v>0</v>
      </c>
      <c r="P9445" s="29">
        <f t="shared" si="587"/>
        <v>-3320</v>
      </c>
      <c r="Q9445" s="29">
        <f t="shared" si="588"/>
        <v>174</v>
      </c>
      <c r="R9445" s="29">
        <f t="shared" si="589"/>
        <v>174</v>
      </c>
      <c r="S9445" s="15" t="s">
        <v>7227</v>
      </c>
      <c r="T9445" s="15">
        <v>100201</v>
      </c>
      <c r="U9445" s="15" t="s">
        <v>75</v>
      </c>
      <c r="V9445" s="15">
        <v>47040001</v>
      </c>
      <c r="W9445" s="15" t="s">
        <v>71</v>
      </c>
    </row>
    <row r="9446" spans="2:23" hidden="1" x14ac:dyDescent="0.25">
      <c r="B9446" s="14">
        <v>50006490</v>
      </c>
      <c r="C9446" s="14">
        <v>0</v>
      </c>
      <c r="D9446" s="15">
        <v>21040001</v>
      </c>
      <c r="E9446" s="16" t="s">
        <v>7951</v>
      </c>
      <c r="F9446" s="14">
        <v>1001</v>
      </c>
      <c r="G9446" s="17">
        <v>37688</v>
      </c>
      <c r="H9446" s="29">
        <v>3499</v>
      </c>
      <c r="I9446" s="29">
        <v>0</v>
      </c>
      <c r="J9446" s="29">
        <v>0</v>
      </c>
      <c r="K9446" s="29">
        <v>0</v>
      </c>
      <c r="L9446" s="29">
        <f t="shared" si="586"/>
        <v>3499</v>
      </c>
      <c r="M9446" s="29">
        <v>-3324</v>
      </c>
      <c r="N9446" s="29">
        <v>0</v>
      </c>
      <c r="O9446" s="29">
        <v>0</v>
      </c>
      <c r="P9446" s="29">
        <f t="shared" si="587"/>
        <v>-3324</v>
      </c>
      <c r="Q9446" s="29">
        <f t="shared" si="588"/>
        <v>175</v>
      </c>
      <c r="R9446" s="29">
        <f t="shared" si="589"/>
        <v>175</v>
      </c>
      <c r="S9446" s="15" t="s">
        <v>7227</v>
      </c>
      <c r="T9446" s="15">
        <v>100101</v>
      </c>
      <c r="U9446" s="15" t="s">
        <v>89</v>
      </c>
      <c r="V9446" s="15">
        <v>47040001</v>
      </c>
      <c r="W9446" s="15" t="s">
        <v>85</v>
      </c>
    </row>
    <row r="9447" spans="2:23" hidden="1" x14ac:dyDescent="0.25">
      <c r="B9447" s="14">
        <v>50006492</v>
      </c>
      <c r="C9447" s="14">
        <v>0</v>
      </c>
      <c r="D9447" s="15">
        <v>21040001</v>
      </c>
      <c r="E9447" s="16" t="s">
        <v>7952</v>
      </c>
      <c r="F9447" s="14">
        <v>1901</v>
      </c>
      <c r="G9447" s="17">
        <v>38376</v>
      </c>
      <c r="H9447" s="29">
        <v>3500</v>
      </c>
      <c r="I9447" s="29">
        <v>0</v>
      </c>
      <c r="J9447" s="29">
        <v>0</v>
      </c>
      <c r="K9447" s="29">
        <v>0</v>
      </c>
      <c r="L9447" s="29">
        <f t="shared" si="586"/>
        <v>3500</v>
      </c>
      <c r="M9447" s="29">
        <v>-3325</v>
      </c>
      <c r="N9447" s="29">
        <v>0</v>
      </c>
      <c r="O9447" s="29">
        <v>0</v>
      </c>
      <c r="P9447" s="29">
        <f t="shared" si="587"/>
        <v>-3325</v>
      </c>
      <c r="Q9447" s="29">
        <f t="shared" si="588"/>
        <v>175</v>
      </c>
      <c r="R9447" s="29">
        <f t="shared" si="589"/>
        <v>175</v>
      </c>
      <c r="S9447" s="15" t="s">
        <v>7227</v>
      </c>
      <c r="T9447" s="15">
        <v>108100</v>
      </c>
      <c r="U9447" s="15" t="s">
        <v>104</v>
      </c>
      <c r="V9447" s="15">
        <v>47040001</v>
      </c>
      <c r="W9447" s="15" t="s">
        <v>105</v>
      </c>
    </row>
    <row r="9448" spans="2:23" hidden="1" x14ac:dyDescent="0.25">
      <c r="B9448" s="14">
        <v>50006493</v>
      </c>
      <c r="C9448" s="14">
        <v>0</v>
      </c>
      <c r="D9448" s="15">
        <v>21040001</v>
      </c>
      <c r="E9448" s="16" t="s">
        <v>7797</v>
      </c>
      <c r="F9448" s="14">
        <v>1021</v>
      </c>
      <c r="G9448" s="17">
        <v>38283</v>
      </c>
      <c r="H9448" s="29">
        <v>3504</v>
      </c>
      <c r="I9448" s="29">
        <v>0</v>
      </c>
      <c r="J9448" s="29">
        <v>0</v>
      </c>
      <c r="K9448" s="29">
        <v>0</v>
      </c>
      <c r="L9448" s="29">
        <f t="shared" si="586"/>
        <v>3504</v>
      </c>
      <c r="M9448" s="29">
        <v>-3329</v>
      </c>
      <c r="N9448" s="29">
        <v>0</v>
      </c>
      <c r="O9448" s="29">
        <v>0</v>
      </c>
      <c r="P9448" s="29">
        <f t="shared" si="587"/>
        <v>-3329</v>
      </c>
      <c r="Q9448" s="29">
        <f t="shared" si="588"/>
        <v>175</v>
      </c>
      <c r="R9448" s="29">
        <f t="shared" si="589"/>
        <v>175</v>
      </c>
      <c r="S9448" s="15" t="s">
        <v>7227</v>
      </c>
      <c r="T9448" s="15">
        <v>100301</v>
      </c>
      <c r="U9448" s="15" t="s">
        <v>32</v>
      </c>
      <c r="V9448" s="15">
        <v>47040001</v>
      </c>
      <c r="W9448" s="15" t="s">
        <v>33</v>
      </c>
    </row>
    <row r="9449" spans="2:23" hidden="1" x14ac:dyDescent="0.25">
      <c r="B9449" s="14">
        <v>50006494</v>
      </c>
      <c r="C9449" s="14">
        <v>0</v>
      </c>
      <c r="D9449" s="15">
        <v>21040001</v>
      </c>
      <c r="E9449" s="16" t="s">
        <v>7953</v>
      </c>
      <c r="F9449" s="14">
        <v>1091</v>
      </c>
      <c r="G9449" s="17">
        <v>39062</v>
      </c>
      <c r="H9449" s="29">
        <v>3515</v>
      </c>
      <c r="I9449" s="29">
        <v>0</v>
      </c>
      <c r="J9449" s="29">
        <v>0</v>
      </c>
      <c r="K9449" s="29">
        <v>0</v>
      </c>
      <c r="L9449" s="29">
        <f t="shared" si="586"/>
        <v>3515</v>
      </c>
      <c r="M9449" s="29">
        <v>-3340</v>
      </c>
      <c r="N9449" s="29">
        <v>0</v>
      </c>
      <c r="O9449" s="29">
        <v>0</v>
      </c>
      <c r="P9449" s="29">
        <f t="shared" si="587"/>
        <v>-3340</v>
      </c>
      <c r="Q9449" s="29">
        <f t="shared" si="588"/>
        <v>175</v>
      </c>
      <c r="R9449" s="29">
        <f t="shared" si="589"/>
        <v>175</v>
      </c>
      <c r="S9449" s="15" t="s">
        <v>7227</v>
      </c>
      <c r="T9449" s="15">
        <v>100701</v>
      </c>
      <c r="U9449" s="15" t="s">
        <v>52</v>
      </c>
      <c r="V9449" s="15">
        <v>47040001</v>
      </c>
      <c r="W9449" s="15" t="s">
        <v>48</v>
      </c>
    </row>
    <row r="9450" spans="2:23" hidden="1" x14ac:dyDescent="0.25">
      <c r="B9450" s="14">
        <v>50006495</v>
      </c>
      <c r="C9450" s="14">
        <v>0</v>
      </c>
      <c r="D9450" s="15">
        <v>21040001</v>
      </c>
      <c r="E9450" s="16" t="s">
        <v>7571</v>
      </c>
      <c r="F9450" s="14">
        <v>1001</v>
      </c>
      <c r="G9450" s="17">
        <v>37089</v>
      </c>
      <c r="H9450" s="29">
        <v>3520</v>
      </c>
      <c r="I9450" s="29">
        <v>0</v>
      </c>
      <c r="J9450" s="29">
        <v>0</v>
      </c>
      <c r="K9450" s="29">
        <v>0</v>
      </c>
      <c r="L9450" s="29">
        <f t="shared" si="586"/>
        <v>3520</v>
      </c>
      <c r="M9450" s="29">
        <v>-3344</v>
      </c>
      <c r="N9450" s="29">
        <v>0</v>
      </c>
      <c r="O9450" s="29">
        <v>0</v>
      </c>
      <c r="P9450" s="29">
        <f t="shared" si="587"/>
        <v>-3344</v>
      </c>
      <c r="Q9450" s="29">
        <f t="shared" si="588"/>
        <v>176</v>
      </c>
      <c r="R9450" s="29">
        <f t="shared" si="589"/>
        <v>176</v>
      </c>
      <c r="S9450" s="15" t="s">
        <v>7227</v>
      </c>
      <c r="T9450" s="15">
        <v>100101</v>
      </c>
      <c r="U9450" s="15" t="s">
        <v>89</v>
      </c>
      <c r="V9450" s="15">
        <v>47040001</v>
      </c>
      <c r="W9450" s="15" t="s">
        <v>85</v>
      </c>
    </row>
    <row r="9451" spans="2:23" hidden="1" x14ac:dyDescent="0.25">
      <c r="B9451" s="14">
        <v>50006496</v>
      </c>
      <c r="C9451" s="14">
        <v>0</v>
      </c>
      <c r="D9451" s="15">
        <v>21040001</v>
      </c>
      <c r="E9451" s="16" t="s">
        <v>7954</v>
      </c>
      <c r="F9451" s="14">
        <v>1202</v>
      </c>
      <c r="G9451" s="17">
        <v>40269</v>
      </c>
      <c r="H9451" s="29">
        <v>3521</v>
      </c>
      <c r="I9451" s="29">
        <v>0</v>
      </c>
      <c r="J9451" s="29">
        <v>0</v>
      </c>
      <c r="K9451" s="29">
        <v>0</v>
      </c>
      <c r="L9451" s="29">
        <f t="shared" si="586"/>
        <v>3521</v>
      </c>
      <c r="M9451" s="29">
        <v>-3345</v>
      </c>
      <c r="N9451" s="29">
        <v>0</v>
      </c>
      <c r="O9451" s="29">
        <v>0</v>
      </c>
      <c r="P9451" s="29">
        <f t="shared" si="587"/>
        <v>-3345</v>
      </c>
      <c r="Q9451" s="29">
        <f t="shared" si="588"/>
        <v>176</v>
      </c>
      <c r="R9451" s="29">
        <f t="shared" si="589"/>
        <v>176</v>
      </c>
      <c r="S9451" s="15" t="s">
        <v>7227</v>
      </c>
      <c r="T9451" s="15">
        <v>101202</v>
      </c>
      <c r="U9451" s="15" t="s">
        <v>149</v>
      </c>
      <c r="V9451" s="15">
        <v>47040001</v>
      </c>
      <c r="W9451" s="15" t="s">
        <v>145</v>
      </c>
    </row>
    <row r="9452" spans="2:23" hidden="1" x14ac:dyDescent="0.25">
      <c r="B9452" s="14">
        <v>50006497</v>
      </c>
      <c r="C9452" s="14">
        <v>0</v>
      </c>
      <c r="D9452" s="15">
        <v>21040001</v>
      </c>
      <c r="E9452" s="16" t="s">
        <v>7797</v>
      </c>
      <c r="F9452" s="14">
        <v>1021</v>
      </c>
      <c r="G9452" s="17">
        <v>38316</v>
      </c>
      <c r="H9452" s="29">
        <v>3523</v>
      </c>
      <c r="I9452" s="29">
        <v>0</v>
      </c>
      <c r="J9452" s="29">
        <v>0</v>
      </c>
      <c r="K9452" s="29">
        <v>0</v>
      </c>
      <c r="L9452" s="29">
        <f t="shared" si="586"/>
        <v>3523</v>
      </c>
      <c r="M9452" s="29">
        <v>-3347</v>
      </c>
      <c r="N9452" s="29">
        <v>0</v>
      </c>
      <c r="O9452" s="29">
        <v>0</v>
      </c>
      <c r="P9452" s="29">
        <f t="shared" si="587"/>
        <v>-3347</v>
      </c>
      <c r="Q9452" s="29">
        <f t="shared" si="588"/>
        <v>176</v>
      </c>
      <c r="R9452" s="29">
        <f t="shared" si="589"/>
        <v>176</v>
      </c>
      <c r="S9452" s="15" t="s">
        <v>7227</v>
      </c>
      <c r="T9452" s="15">
        <v>100301</v>
      </c>
      <c r="U9452" s="15" t="s">
        <v>32</v>
      </c>
      <c r="V9452" s="15">
        <v>47040001</v>
      </c>
      <c r="W9452" s="15" t="s">
        <v>33</v>
      </c>
    </row>
    <row r="9453" spans="2:23" hidden="1" x14ac:dyDescent="0.25">
      <c r="B9453" s="14">
        <v>50006498</v>
      </c>
      <c r="C9453" s="14">
        <v>0</v>
      </c>
      <c r="D9453" s="15">
        <v>21040001</v>
      </c>
      <c r="E9453" s="16" t="s">
        <v>7797</v>
      </c>
      <c r="F9453" s="14">
        <v>1021</v>
      </c>
      <c r="G9453" s="17">
        <v>38316</v>
      </c>
      <c r="H9453" s="29">
        <v>3523</v>
      </c>
      <c r="I9453" s="29">
        <v>0</v>
      </c>
      <c r="J9453" s="29">
        <v>0</v>
      </c>
      <c r="K9453" s="29">
        <v>0</v>
      </c>
      <c r="L9453" s="29">
        <f t="shared" si="586"/>
        <v>3523</v>
      </c>
      <c r="M9453" s="29">
        <v>-3347</v>
      </c>
      <c r="N9453" s="29">
        <v>0</v>
      </c>
      <c r="O9453" s="29">
        <v>0</v>
      </c>
      <c r="P9453" s="29">
        <f t="shared" si="587"/>
        <v>-3347</v>
      </c>
      <c r="Q9453" s="29">
        <f t="shared" si="588"/>
        <v>176</v>
      </c>
      <c r="R9453" s="29">
        <f t="shared" si="589"/>
        <v>176</v>
      </c>
      <c r="S9453" s="15" t="s">
        <v>7227</v>
      </c>
      <c r="T9453" s="15">
        <v>100301</v>
      </c>
      <c r="U9453" s="15" t="s">
        <v>32</v>
      </c>
      <c r="V9453" s="15">
        <v>47040001</v>
      </c>
      <c r="W9453" s="15" t="s">
        <v>33</v>
      </c>
    </row>
    <row r="9454" spans="2:23" hidden="1" x14ac:dyDescent="0.25">
      <c r="B9454" s="14">
        <v>50006499</v>
      </c>
      <c r="C9454" s="14">
        <v>0</v>
      </c>
      <c r="D9454" s="15">
        <v>21040001</v>
      </c>
      <c r="E9454" s="16" t="s">
        <v>7955</v>
      </c>
      <c r="F9454" s="14">
        <v>1001</v>
      </c>
      <c r="G9454" s="17">
        <v>37894</v>
      </c>
      <c r="H9454" s="29">
        <v>3524</v>
      </c>
      <c r="I9454" s="29">
        <v>0</v>
      </c>
      <c r="J9454" s="29">
        <v>0</v>
      </c>
      <c r="K9454" s="29">
        <v>0</v>
      </c>
      <c r="L9454" s="29">
        <f t="shared" si="586"/>
        <v>3524</v>
      </c>
      <c r="M9454" s="29">
        <v>-3348</v>
      </c>
      <c r="N9454" s="29">
        <v>0</v>
      </c>
      <c r="O9454" s="29">
        <v>0</v>
      </c>
      <c r="P9454" s="29">
        <f t="shared" si="587"/>
        <v>-3348</v>
      </c>
      <c r="Q9454" s="29">
        <f t="shared" si="588"/>
        <v>176</v>
      </c>
      <c r="R9454" s="29">
        <f t="shared" si="589"/>
        <v>176</v>
      </c>
      <c r="S9454" s="15" t="s">
        <v>7227</v>
      </c>
      <c r="T9454" s="15">
        <v>100101</v>
      </c>
      <c r="U9454" s="15" t="s">
        <v>89</v>
      </c>
      <c r="V9454" s="15">
        <v>47040001</v>
      </c>
      <c r="W9454" s="15" t="s">
        <v>85</v>
      </c>
    </row>
    <row r="9455" spans="2:23" hidden="1" x14ac:dyDescent="0.25">
      <c r="B9455" s="14">
        <v>50006500</v>
      </c>
      <c r="C9455" s="14">
        <v>0</v>
      </c>
      <c r="D9455" s="15">
        <v>21040001</v>
      </c>
      <c r="E9455" s="16" t="s">
        <v>7956</v>
      </c>
      <c r="F9455" s="14">
        <v>1011</v>
      </c>
      <c r="G9455" s="17">
        <v>38242</v>
      </c>
      <c r="H9455" s="29">
        <v>3525</v>
      </c>
      <c r="I9455" s="29">
        <v>0</v>
      </c>
      <c r="J9455" s="29">
        <v>0</v>
      </c>
      <c r="K9455" s="29">
        <v>0</v>
      </c>
      <c r="L9455" s="29">
        <f t="shared" si="586"/>
        <v>3525</v>
      </c>
      <c r="M9455" s="29">
        <v>-3349</v>
      </c>
      <c r="N9455" s="29">
        <v>0</v>
      </c>
      <c r="O9455" s="29">
        <v>0</v>
      </c>
      <c r="P9455" s="29">
        <f t="shared" si="587"/>
        <v>-3349</v>
      </c>
      <c r="Q9455" s="29">
        <f t="shared" si="588"/>
        <v>176</v>
      </c>
      <c r="R9455" s="29">
        <f t="shared" si="589"/>
        <v>176</v>
      </c>
      <c r="S9455" s="15" t="s">
        <v>7227</v>
      </c>
      <c r="T9455" s="15">
        <v>100201</v>
      </c>
      <c r="U9455" s="15" t="s">
        <v>75</v>
      </c>
      <c r="V9455" s="15">
        <v>47040001</v>
      </c>
      <c r="W9455" s="15" t="s">
        <v>71</v>
      </c>
    </row>
    <row r="9456" spans="2:23" hidden="1" x14ac:dyDescent="0.25">
      <c r="B9456" s="14">
        <v>50006501</v>
      </c>
      <c r="C9456" s="14">
        <v>0</v>
      </c>
      <c r="D9456" s="15">
        <v>21040001</v>
      </c>
      <c r="E9456" s="16" t="s">
        <v>7733</v>
      </c>
      <c r="F9456" s="14">
        <v>1011</v>
      </c>
      <c r="G9456" s="17">
        <v>37523</v>
      </c>
      <c r="H9456" s="29">
        <v>3530</v>
      </c>
      <c r="I9456" s="29">
        <v>0</v>
      </c>
      <c r="J9456" s="29">
        <v>0</v>
      </c>
      <c r="K9456" s="29">
        <v>0</v>
      </c>
      <c r="L9456" s="29">
        <f t="shared" si="586"/>
        <v>3530</v>
      </c>
      <c r="M9456" s="29">
        <v>-3354</v>
      </c>
      <c r="N9456" s="29">
        <v>0</v>
      </c>
      <c r="O9456" s="29">
        <v>0</v>
      </c>
      <c r="P9456" s="29">
        <f t="shared" si="587"/>
        <v>-3354</v>
      </c>
      <c r="Q9456" s="29">
        <f t="shared" si="588"/>
        <v>176</v>
      </c>
      <c r="R9456" s="29">
        <f t="shared" si="589"/>
        <v>176</v>
      </c>
      <c r="S9456" s="15" t="s">
        <v>7227</v>
      </c>
      <c r="T9456" s="15">
        <v>100201</v>
      </c>
      <c r="U9456" s="15" t="s">
        <v>75</v>
      </c>
      <c r="V9456" s="15">
        <v>47040001</v>
      </c>
      <c r="W9456" s="15" t="s">
        <v>71</v>
      </c>
    </row>
    <row r="9457" spans="2:23" hidden="1" x14ac:dyDescent="0.25">
      <c r="B9457" s="14">
        <v>50006502</v>
      </c>
      <c r="C9457" s="14">
        <v>0</v>
      </c>
      <c r="D9457" s="15">
        <v>21040001</v>
      </c>
      <c r="E9457" s="16" t="s">
        <v>7797</v>
      </c>
      <c r="F9457" s="14">
        <v>1021</v>
      </c>
      <c r="G9457" s="17">
        <v>38254</v>
      </c>
      <c r="H9457" s="29">
        <v>3533</v>
      </c>
      <c r="I9457" s="29">
        <v>0</v>
      </c>
      <c r="J9457" s="29">
        <v>0</v>
      </c>
      <c r="K9457" s="29">
        <v>0</v>
      </c>
      <c r="L9457" s="29">
        <f t="shared" si="586"/>
        <v>3533</v>
      </c>
      <c r="M9457" s="29">
        <v>-3357</v>
      </c>
      <c r="N9457" s="29">
        <v>0</v>
      </c>
      <c r="O9457" s="29">
        <v>0</v>
      </c>
      <c r="P9457" s="29">
        <f t="shared" si="587"/>
        <v>-3357</v>
      </c>
      <c r="Q9457" s="29">
        <f t="shared" si="588"/>
        <v>176</v>
      </c>
      <c r="R9457" s="29">
        <f t="shared" si="589"/>
        <v>176</v>
      </c>
      <c r="S9457" s="15" t="s">
        <v>7227</v>
      </c>
      <c r="T9457" s="15">
        <v>100301</v>
      </c>
      <c r="U9457" s="15" t="s">
        <v>32</v>
      </c>
      <c r="V9457" s="15">
        <v>47040001</v>
      </c>
      <c r="W9457" s="15" t="s">
        <v>33</v>
      </c>
    </row>
    <row r="9458" spans="2:23" hidden="1" x14ac:dyDescent="0.25">
      <c r="B9458" s="14">
        <v>50006503</v>
      </c>
      <c r="C9458" s="14">
        <v>0</v>
      </c>
      <c r="D9458" s="15">
        <v>21040001</v>
      </c>
      <c r="E9458" s="16" t="s">
        <v>7957</v>
      </c>
      <c r="F9458" s="14">
        <v>1011</v>
      </c>
      <c r="G9458" s="17">
        <v>38212</v>
      </c>
      <c r="H9458" s="29">
        <v>3544</v>
      </c>
      <c r="I9458" s="29">
        <v>0</v>
      </c>
      <c r="J9458" s="29">
        <v>0</v>
      </c>
      <c r="K9458" s="29">
        <v>0</v>
      </c>
      <c r="L9458" s="29">
        <f t="shared" si="586"/>
        <v>3544</v>
      </c>
      <c r="M9458" s="29">
        <v>-3367</v>
      </c>
      <c r="N9458" s="29">
        <v>0</v>
      </c>
      <c r="O9458" s="29">
        <v>0</v>
      </c>
      <c r="P9458" s="29">
        <f t="shared" si="587"/>
        <v>-3367</v>
      </c>
      <c r="Q9458" s="29">
        <f t="shared" si="588"/>
        <v>177</v>
      </c>
      <c r="R9458" s="29">
        <f t="shared" si="589"/>
        <v>177</v>
      </c>
      <c r="S9458" s="15" t="s">
        <v>7227</v>
      </c>
      <c r="T9458" s="15">
        <v>100201</v>
      </c>
      <c r="U9458" s="15" t="s">
        <v>75</v>
      </c>
      <c r="V9458" s="15">
        <v>47040001</v>
      </c>
      <c r="W9458" s="15" t="s">
        <v>71</v>
      </c>
    </row>
    <row r="9459" spans="2:23" hidden="1" x14ac:dyDescent="0.25">
      <c r="B9459" s="14">
        <v>50006504</v>
      </c>
      <c r="C9459" s="14">
        <v>0</v>
      </c>
      <c r="D9459" s="15">
        <v>21040001</v>
      </c>
      <c r="E9459" s="16" t="s">
        <v>7957</v>
      </c>
      <c r="F9459" s="14">
        <v>1011</v>
      </c>
      <c r="G9459" s="17">
        <v>38218</v>
      </c>
      <c r="H9459" s="29">
        <v>3544</v>
      </c>
      <c r="I9459" s="29">
        <v>0</v>
      </c>
      <c r="J9459" s="29">
        <v>0</v>
      </c>
      <c r="K9459" s="29">
        <v>0</v>
      </c>
      <c r="L9459" s="29">
        <f t="shared" si="586"/>
        <v>3544</v>
      </c>
      <c r="M9459" s="29">
        <v>-3367</v>
      </c>
      <c r="N9459" s="29">
        <v>0</v>
      </c>
      <c r="O9459" s="29">
        <v>0</v>
      </c>
      <c r="P9459" s="29">
        <f t="shared" si="587"/>
        <v>-3367</v>
      </c>
      <c r="Q9459" s="29">
        <f t="shared" si="588"/>
        <v>177</v>
      </c>
      <c r="R9459" s="29">
        <f t="shared" si="589"/>
        <v>177</v>
      </c>
      <c r="S9459" s="15" t="s">
        <v>7227</v>
      </c>
      <c r="T9459" s="15">
        <v>100201</v>
      </c>
      <c r="U9459" s="15" t="s">
        <v>75</v>
      </c>
      <c r="V9459" s="15">
        <v>47040001</v>
      </c>
      <c r="W9459" s="15" t="s">
        <v>71</v>
      </c>
    </row>
    <row r="9460" spans="2:23" hidden="1" x14ac:dyDescent="0.25">
      <c r="B9460" s="14">
        <v>50006505</v>
      </c>
      <c r="C9460" s="14">
        <v>0</v>
      </c>
      <c r="D9460" s="15">
        <v>21040001</v>
      </c>
      <c r="E9460" s="16" t="s">
        <v>7957</v>
      </c>
      <c r="F9460" s="14">
        <v>1011</v>
      </c>
      <c r="G9460" s="17">
        <v>38212</v>
      </c>
      <c r="H9460" s="29">
        <v>3544</v>
      </c>
      <c r="I9460" s="29">
        <v>0</v>
      </c>
      <c r="J9460" s="29">
        <v>0</v>
      </c>
      <c r="K9460" s="29">
        <v>0</v>
      </c>
      <c r="L9460" s="29">
        <f t="shared" si="586"/>
        <v>3544</v>
      </c>
      <c r="M9460" s="29">
        <v>-3367</v>
      </c>
      <c r="N9460" s="29">
        <v>0</v>
      </c>
      <c r="O9460" s="29">
        <v>0</v>
      </c>
      <c r="P9460" s="29">
        <f t="shared" si="587"/>
        <v>-3367</v>
      </c>
      <c r="Q9460" s="29">
        <f t="shared" si="588"/>
        <v>177</v>
      </c>
      <c r="R9460" s="29">
        <f t="shared" si="589"/>
        <v>177</v>
      </c>
      <c r="S9460" s="15" t="s">
        <v>7227</v>
      </c>
      <c r="T9460" s="15">
        <v>100201</v>
      </c>
      <c r="U9460" s="15" t="s">
        <v>75</v>
      </c>
      <c r="V9460" s="15">
        <v>47040001</v>
      </c>
      <c r="W9460" s="15" t="s">
        <v>71</v>
      </c>
    </row>
    <row r="9461" spans="2:23" hidden="1" x14ac:dyDescent="0.25">
      <c r="B9461" s="14">
        <v>50006506</v>
      </c>
      <c r="C9461" s="14">
        <v>0</v>
      </c>
      <c r="D9461" s="15">
        <v>21040001</v>
      </c>
      <c r="E9461" s="16" t="s">
        <v>7958</v>
      </c>
      <c r="F9461" s="14">
        <v>1901</v>
      </c>
      <c r="G9461" s="17">
        <v>38387</v>
      </c>
      <c r="H9461" s="29">
        <v>3558</v>
      </c>
      <c r="I9461" s="29">
        <v>0</v>
      </c>
      <c r="J9461" s="29">
        <v>0</v>
      </c>
      <c r="K9461" s="29">
        <v>0</v>
      </c>
      <c r="L9461" s="29">
        <f t="shared" si="586"/>
        <v>3558</v>
      </c>
      <c r="M9461" s="29">
        <v>-3381</v>
      </c>
      <c r="N9461" s="29">
        <v>0</v>
      </c>
      <c r="O9461" s="29">
        <v>0</v>
      </c>
      <c r="P9461" s="29">
        <f t="shared" si="587"/>
        <v>-3381</v>
      </c>
      <c r="Q9461" s="29">
        <f t="shared" si="588"/>
        <v>177</v>
      </c>
      <c r="R9461" s="29">
        <f t="shared" si="589"/>
        <v>177</v>
      </c>
      <c r="S9461" s="15" t="s">
        <v>7227</v>
      </c>
      <c r="T9461" s="15">
        <v>108100</v>
      </c>
      <c r="U9461" s="15" t="s">
        <v>104</v>
      </c>
      <c r="V9461" s="15">
        <v>47040001</v>
      </c>
      <c r="W9461" s="15" t="s">
        <v>105</v>
      </c>
    </row>
    <row r="9462" spans="2:23" hidden="1" x14ac:dyDescent="0.25">
      <c r="B9462" s="14">
        <v>50006507</v>
      </c>
      <c r="C9462" s="14">
        <v>0</v>
      </c>
      <c r="D9462" s="15">
        <v>21040001</v>
      </c>
      <c r="E9462" s="16" t="s">
        <v>7568</v>
      </c>
      <c r="F9462" s="14">
        <v>1401</v>
      </c>
      <c r="G9462" s="17">
        <v>40269</v>
      </c>
      <c r="H9462" s="29">
        <v>3562</v>
      </c>
      <c r="I9462" s="29">
        <v>0</v>
      </c>
      <c r="J9462" s="29">
        <v>0</v>
      </c>
      <c r="K9462" s="29">
        <v>0</v>
      </c>
      <c r="L9462" s="29">
        <f t="shared" si="586"/>
        <v>3562</v>
      </c>
      <c r="M9462" s="29">
        <v>-3384</v>
      </c>
      <c r="N9462" s="29">
        <v>0</v>
      </c>
      <c r="O9462" s="29">
        <v>0</v>
      </c>
      <c r="P9462" s="29">
        <f t="shared" si="587"/>
        <v>-3384</v>
      </c>
      <c r="Q9462" s="29">
        <f t="shared" si="588"/>
        <v>178</v>
      </c>
      <c r="R9462" s="29">
        <f t="shared" si="589"/>
        <v>178</v>
      </c>
      <c r="S9462" s="15" t="s">
        <v>7227</v>
      </c>
      <c r="T9462" s="15">
        <v>101401</v>
      </c>
      <c r="U9462" s="15" t="s">
        <v>139</v>
      </c>
      <c r="V9462" s="15">
        <v>47040001</v>
      </c>
      <c r="W9462" s="15" t="s">
        <v>140</v>
      </c>
    </row>
    <row r="9463" spans="2:23" hidden="1" x14ac:dyDescent="0.25">
      <c r="B9463" s="14">
        <v>50006508</v>
      </c>
      <c r="C9463" s="14">
        <v>0</v>
      </c>
      <c r="D9463" s="15">
        <v>21040001</v>
      </c>
      <c r="E9463" s="16" t="s">
        <v>7959</v>
      </c>
      <c r="F9463" s="14">
        <v>1091</v>
      </c>
      <c r="G9463" s="17">
        <v>38861</v>
      </c>
      <c r="H9463" s="29">
        <v>3564</v>
      </c>
      <c r="I9463" s="29">
        <v>0</v>
      </c>
      <c r="J9463" s="29">
        <v>0</v>
      </c>
      <c r="K9463" s="29">
        <v>0</v>
      </c>
      <c r="L9463" s="29">
        <f t="shared" si="586"/>
        <v>3564</v>
      </c>
      <c r="M9463" s="29">
        <v>-3386</v>
      </c>
      <c r="N9463" s="29">
        <v>0</v>
      </c>
      <c r="O9463" s="29">
        <v>0</v>
      </c>
      <c r="P9463" s="29">
        <f t="shared" si="587"/>
        <v>-3386</v>
      </c>
      <c r="Q9463" s="29">
        <f t="shared" si="588"/>
        <v>178</v>
      </c>
      <c r="R9463" s="29">
        <f t="shared" si="589"/>
        <v>178</v>
      </c>
      <c r="S9463" s="15" t="s">
        <v>7227</v>
      </c>
      <c r="T9463" s="15">
        <v>100701</v>
      </c>
      <c r="U9463" s="15" t="s">
        <v>52</v>
      </c>
      <c r="V9463" s="15">
        <v>47040001</v>
      </c>
      <c r="W9463" s="15" t="s">
        <v>48</v>
      </c>
    </row>
    <row r="9464" spans="2:23" hidden="1" x14ac:dyDescent="0.25">
      <c r="B9464" s="14">
        <v>50006509</v>
      </c>
      <c r="C9464" s="14">
        <v>0</v>
      </c>
      <c r="D9464" s="15">
        <v>21040001</v>
      </c>
      <c r="E9464" s="16" t="s">
        <v>7959</v>
      </c>
      <c r="F9464" s="14">
        <v>1091</v>
      </c>
      <c r="G9464" s="17">
        <v>38861</v>
      </c>
      <c r="H9464" s="29">
        <v>3564</v>
      </c>
      <c r="I9464" s="29">
        <v>0</v>
      </c>
      <c r="J9464" s="29">
        <v>0</v>
      </c>
      <c r="K9464" s="29">
        <v>0</v>
      </c>
      <c r="L9464" s="29">
        <f t="shared" si="586"/>
        <v>3564</v>
      </c>
      <c r="M9464" s="29">
        <v>-3386</v>
      </c>
      <c r="N9464" s="29">
        <v>0</v>
      </c>
      <c r="O9464" s="29">
        <v>0</v>
      </c>
      <c r="P9464" s="29">
        <f t="shared" si="587"/>
        <v>-3386</v>
      </c>
      <c r="Q9464" s="29">
        <f t="shared" si="588"/>
        <v>178</v>
      </c>
      <c r="R9464" s="29">
        <f t="shared" si="589"/>
        <v>178</v>
      </c>
      <c r="S9464" s="15" t="s">
        <v>7227</v>
      </c>
      <c r="T9464" s="15">
        <v>100701</v>
      </c>
      <c r="U9464" s="15" t="s">
        <v>52</v>
      </c>
      <c r="V9464" s="15">
        <v>47040001</v>
      </c>
      <c r="W9464" s="15" t="s">
        <v>48</v>
      </c>
    </row>
    <row r="9465" spans="2:23" hidden="1" x14ac:dyDescent="0.25">
      <c r="B9465" s="14">
        <v>50006510</v>
      </c>
      <c r="C9465" s="14">
        <v>0</v>
      </c>
      <c r="D9465" s="15">
        <v>21040001</v>
      </c>
      <c r="E9465" s="16" t="s">
        <v>7959</v>
      </c>
      <c r="F9465" s="14">
        <v>1091</v>
      </c>
      <c r="G9465" s="17">
        <v>38861</v>
      </c>
      <c r="H9465" s="29">
        <v>3564</v>
      </c>
      <c r="I9465" s="29">
        <v>0</v>
      </c>
      <c r="J9465" s="29">
        <v>0</v>
      </c>
      <c r="K9465" s="29">
        <v>0</v>
      </c>
      <c r="L9465" s="29">
        <f t="shared" ref="L9465:L9528" si="590">SUM(H9465:K9465)</f>
        <v>3564</v>
      </c>
      <c r="M9465" s="29">
        <v>-3386</v>
      </c>
      <c r="N9465" s="29">
        <v>0</v>
      </c>
      <c r="O9465" s="29">
        <v>0</v>
      </c>
      <c r="P9465" s="29">
        <f t="shared" si="587"/>
        <v>-3386</v>
      </c>
      <c r="Q9465" s="29">
        <f t="shared" si="588"/>
        <v>178</v>
      </c>
      <c r="R9465" s="29">
        <f t="shared" si="589"/>
        <v>178</v>
      </c>
      <c r="S9465" s="15" t="s">
        <v>7227</v>
      </c>
      <c r="T9465" s="15">
        <v>100701</v>
      </c>
      <c r="U9465" s="15" t="s">
        <v>52</v>
      </c>
      <c r="V9465" s="15">
        <v>47040001</v>
      </c>
      <c r="W9465" s="15" t="s">
        <v>48</v>
      </c>
    </row>
    <row r="9466" spans="2:23" hidden="1" x14ac:dyDescent="0.25">
      <c r="B9466" s="14">
        <v>50006511</v>
      </c>
      <c r="C9466" s="14">
        <v>0</v>
      </c>
      <c r="D9466" s="15">
        <v>21040001</v>
      </c>
      <c r="E9466" s="16" t="s">
        <v>7959</v>
      </c>
      <c r="F9466" s="14">
        <v>1091</v>
      </c>
      <c r="G9466" s="17">
        <v>38861</v>
      </c>
      <c r="H9466" s="29">
        <v>3564</v>
      </c>
      <c r="I9466" s="29">
        <v>0</v>
      </c>
      <c r="J9466" s="29">
        <v>0</v>
      </c>
      <c r="K9466" s="29">
        <v>0</v>
      </c>
      <c r="L9466" s="29">
        <f t="shared" si="590"/>
        <v>3564</v>
      </c>
      <c r="M9466" s="29">
        <v>-3386</v>
      </c>
      <c r="N9466" s="29">
        <v>0</v>
      </c>
      <c r="O9466" s="29">
        <v>0</v>
      </c>
      <c r="P9466" s="29">
        <f t="shared" si="587"/>
        <v>-3386</v>
      </c>
      <c r="Q9466" s="29">
        <f t="shared" si="588"/>
        <v>178</v>
      </c>
      <c r="R9466" s="29">
        <f t="shared" si="589"/>
        <v>178</v>
      </c>
      <c r="S9466" s="15" t="s">
        <v>7227</v>
      </c>
      <c r="T9466" s="15">
        <v>100701</v>
      </c>
      <c r="U9466" s="15" t="s">
        <v>52</v>
      </c>
      <c r="V9466" s="15">
        <v>47040001</v>
      </c>
      <c r="W9466" s="15" t="s">
        <v>48</v>
      </c>
    </row>
    <row r="9467" spans="2:23" hidden="1" x14ac:dyDescent="0.25">
      <c r="B9467" s="14">
        <v>50006512</v>
      </c>
      <c r="C9467" s="14">
        <v>0</v>
      </c>
      <c r="D9467" s="15">
        <v>21040001</v>
      </c>
      <c r="E9467" s="16" t="s">
        <v>7959</v>
      </c>
      <c r="F9467" s="14">
        <v>1091</v>
      </c>
      <c r="G9467" s="17">
        <v>38861</v>
      </c>
      <c r="H9467" s="29">
        <v>3564</v>
      </c>
      <c r="I9467" s="29">
        <v>0</v>
      </c>
      <c r="J9467" s="29">
        <v>0</v>
      </c>
      <c r="K9467" s="29">
        <v>0</v>
      </c>
      <c r="L9467" s="29">
        <f t="shared" si="590"/>
        <v>3564</v>
      </c>
      <c r="M9467" s="29">
        <v>-3386</v>
      </c>
      <c r="N9467" s="29">
        <v>0</v>
      </c>
      <c r="O9467" s="29">
        <v>0</v>
      </c>
      <c r="P9467" s="29">
        <f t="shared" si="587"/>
        <v>-3386</v>
      </c>
      <c r="Q9467" s="29">
        <f t="shared" si="588"/>
        <v>178</v>
      </c>
      <c r="R9467" s="29">
        <f t="shared" si="589"/>
        <v>178</v>
      </c>
      <c r="S9467" s="15" t="s">
        <v>7227</v>
      </c>
      <c r="T9467" s="15">
        <v>100701</v>
      </c>
      <c r="U9467" s="15" t="s">
        <v>52</v>
      </c>
      <c r="V9467" s="15">
        <v>47040001</v>
      </c>
      <c r="W9467" s="15" t="s">
        <v>48</v>
      </c>
    </row>
    <row r="9468" spans="2:23" hidden="1" x14ac:dyDescent="0.25">
      <c r="B9468" s="14">
        <v>50006513</v>
      </c>
      <c r="C9468" s="14">
        <v>0</v>
      </c>
      <c r="D9468" s="15">
        <v>21040001</v>
      </c>
      <c r="E9468" s="16" t="s">
        <v>7959</v>
      </c>
      <c r="F9468" s="14">
        <v>1091</v>
      </c>
      <c r="G9468" s="17">
        <v>38861</v>
      </c>
      <c r="H9468" s="29">
        <v>3564</v>
      </c>
      <c r="I9468" s="29">
        <v>0</v>
      </c>
      <c r="J9468" s="29">
        <v>0</v>
      </c>
      <c r="K9468" s="29">
        <v>0</v>
      </c>
      <c r="L9468" s="29">
        <f t="shared" si="590"/>
        <v>3564</v>
      </c>
      <c r="M9468" s="29">
        <v>-3386</v>
      </c>
      <c r="N9468" s="29">
        <v>0</v>
      </c>
      <c r="O9468" s="29">
        <v>0</v>
      </c>
      <c r="P9468" s="29">
        <f t="shared" si="587"/>
        <v>-3386</v>
      </c>
      <c r="Q9468" s="29">
        <f t="shared" si="588"/>
        <v>178</v>
      </c>
      <c r="R9468" s="29">
        <f t="shared" si="589"/>
        <v>178</v>
      </c>
      <c r="S9468" s="15" t="s">
        <v>7227</v>
      </c>
      <c r="T9468" s="15">
        <v>100701</v>
      </c>
      <c r="U9468" s="15" t="s">
        <v>52</v>
      </c>
      <c r="V9468" s="15">
        <v>47040001</v>
      </c>
      <c r="W9468" s="15" t="s">
        <v>48</v>
      </c>
    </row>
    <row r="9469" spans="2:23" hidden="1" x14ac:dyDescent="0.25">
      <c r="B9469" s="14">
        <v>50006514</v>
      </c>
      <c r="C9469" s="14">
        <v>0</v>
      </c>
      <c r="D9469" s="15">
        <v>21040001</v>
      </c>
      <c r="E9469" s="16" t="s">
        <v>7959</v>
      </c>
      <c r="F9469" s="14">
        <v>1091</v>
      </c>
      <c r="G9469" s="17">
        <v>38895</v>
      </c>
      <c r="H9469" s="29">
        <v>3564</v>
      </c>
      <c r="I9469" s="29">
        <v>0</v>
      </c>
      <c r="J9469" s="29">
        <v>0</v>
      </c>
      <c r="K9469" s="29">
        <v>0</v>
      </c>
      <c r="L9469" s="29">
        <f t="shared" si="590"/>
        <v>3564</v>
      </c>
      <c r="M9469" s="29">
        <v>-3386</v>
      </c>
      <c r="N9469" s="29">
        <v>0</v>
      </c>
      <c r="O9469" s="29">
        <v>0</v>
      </c>
      <c r="P9469" s="29">
        <f t="shared" si="587"/>
        <v>-3386</v>
      </c>
      <c r="Q9469" s="29">
        <f t="shared" si="588"/>
        <v>178</v>
      </c>
      <c r="R9469" s="29">
        <f t="shared" si="589"/>
        <v>178</v>
      </c>
      <c r="S9469" s="15" t="s">
        <v>7227</v>
      </c>
      <c r="T9469" s="15">
        <v>100701</v>
      </c>
      <c r="U9469" s="15" t="s">
        <v>52</v>
      </c>
      <c r="V9469" s="15">
        <v>47040001</v>
      </c>
      <c r="W9469" s="15" t="s">
        <v>48</v>
      </c>
    </row>
    <row r="9470" spans="2:23" hidden="1" x14ac:dyDescent="0.25">
      <c r="B9470" s="14">
        <v>50006515</v>
      </c>
      <c r="C9470" s="14">
        <v>0</v>
      </c>
      <c r="D9470" s="15">
        <v>21040001</v>
      </c>
      <c r="E9470" s="16" t="s">
        <v>7959</v>
      </c>
      <c r="F9470" s="14">
        <v>1091</v>
      </c>
      <c r="G9470" s="17">
        <v>38895</v>
      </c>
      <c r="H9470" s="29">
        <v>3564</v>
      </c>
      <c r="I9470" s="29">
        <v>0</v>
      </c>
      <c r="J9470" s="29">
        <v>0</v>
      </c>
      <c r="K9470" s="29">
        <v>0</v>
      </c>
      <c r="L9470" s="29">
        <f t="shared" si="590"/>
        <v>3564</v>
      </c>
      <c r="M9470" s="29">
        <v>-3386</v>
      </c>
      <c r="N9470" s="29">
        <v>0</v>
      </c>
      <c r="O9470" s="29">
        <v>0</v>
      </c>
      <c r="P9470" s="29">
        <f t="shared" si="587"/>
        <v>-3386</v>
      </c>
      <c r="Q9470" s="29">
        <f t="shared" si="588"/>
        <v>178</v>
      </c>
      <c r="R9470" s="29">
        <f t="shared" si="589"/>
        <v>178</v>
      </c>
      <c r="S9470" s="15" t="s">
        <v>7227</v>
      </c>
      <c r="T9470" s="15">
        <v>100701</v>
      </c>
      <c r="U9470" s="15" t="s">
        <v>52</v>
      </c>
      <c r="V9470" s="15">
        <v>47040001</v>
      </c>
      <c r="W9470" s="15" t="s">
        <v>48</v>
      </c>
    </row>
    <row r="9471" spans="2:23" hidden="1" x14ac:dyDescent="0.25">
      <c r="B9471" s="14">
        <v>50006516</v>
      </c>
      <c r="C9471" s="14">
        <v>0</v>
      </c>
      <c r="D9471" s="15">
        <v>21040001</v>
      </c>
      <c r="E9471" s="16" t="s">
        <v>7959</v>
      </c>
      <c r="F9471" s="14">
        <v>1091</v>
      </c>
      <c r="G9471" s="17">
        <v>38895</v>
      </c>
      <c r="H9471" s="29">
        <v>3564</v>
      </c>
      <c r="I9471" s="29">
        <v>0</v>
      </c>
      <c r="J9471" s="29">
        <v>0</v>
      </c>
      <c r="K9471" s="29">
        <v>0</v>
      </c>
      <c r="L9471" s="29">
        <f t="shared" si="590"/>
        <v>3564</v>
      </c>
      <c r="M9471" s="29">
        <v>-3386</v>
      </c>
      <c r="N9471" s="29">
        <v>0</v>
      </c>
      <c r="O9471" s="29">
        <v>0</v>
      </c>
      <c r="P9471" s="29">
        <f t="shared" si="587"/>
        <v>-3386</v>
      </c>
      <c r="Q9471" s="29">
        <f t="shared" si="588"/>
        <v>178</v>
      </c>
      <c r="R9471" s="29">
        <f t="shared" si="589"/>
        <v>178</v>
      </c>
      <c r="S9471" s="15" t="s">
        <v>7227</v>
      </c>
      <c r="T9471" s="15">
        <v>100701</v>
      </c>
      <c r="U9471" s="15" t="s">
        <v>52</v>
      </c>
      <c r="V9471" s="15">
        <v>47040001</v>
      </c>
      <c r="W9471" s="15" t="s">
        <v>48</v>
      </c>
    </row>
    <row r="9472" spans="2:23" hidden="1" x14ac:dyDescent="0.25">
      <c r="B9472" s="14">
        <v>50006517</v>
      </c>
      <c r="C9472" s="14">
        <v>0</v>
      </c>
      <c r="D9472" s="15">
        <v>21040001</v>
      </c>
      <c r="E9472" s="16" t="s">
        <v>7959</v>
      </c>
      <c r="F9472" s="14">
        <v>1091</v>
      </c>
      <c r="G9472" s="17">
        <v>38895</v>
      </c>
      <c r="H9472" s="29">
        <v>3564</v>
      </c>
      <c r="I9472" s="29">
        <v>0</v>
      </c>
      <c r="J9472" s="29">
        <v>0</v>
      </c>
      <c r="K9472" s="29">
        <v>0</v>
      </c>
      <c r="L9472" s="29">
        <f t="shared" si="590"/>
        <v>3564</v>
      </c>
      <c r="M9472" s="29">
        <v>-3386</v>
      </c>
      <c r="N9472" s="29">
        <v>0</v>
      </c>
      <c r="O9472" s="29">
        <v>0</v>
      </c>
      <c r="P9472" s="29">
        <f t="shared" si="587"/>
        <v>-3386</v>
      </c>
      <c r="Q9472" s="29">
        <f t="shared" si="588"/>
        <v>178</v>
      </c>
      <c r="R9472" s="29">
        <f t="shared" si="589"/>
        <v>178</v>
      </c>
      <c r="S9472" s="15" t="s">
        <v>7227</v>
      </c>
      <c r="T9472" s="15">
        <v>100701</v>
      </c>
      <c r="U9472" s="15" t="s">
        <v>52</v>
      </c>
      <c r="V9472" s="15">
        <v>47040001</v>
      </c>
      <c r="W9472" s="15" t="s">
        <v>48</v>
      </c>
    </row>
    <row r="9473" spans="2:23" hidden="1" x14ac:dyDescent="0.25">
      <c r="B9473" s="14">
        <v>50006518</v>
      </c>
      <c r="C9473" s="14">
        <v>0</v>
      </c>
      <c r="D9473" s="15">
        <v>21040001</v>
      </c>
      <c r="E9473" s="16" t="s">
        <v>7959</v>
      </c>
      <c r="F9473" s="14">
        <v>1091</v>
      </c>
      <c r="G9473" s="17">
        <v>38895</v>
      </c>
      <c r="H9473" s="29">
        <v>3564</v>
      </c>
      <c r="I9473" s="29">
        <v>0</v>
      </c>
      <c r="J9473" s="29">
        <v>0</v>
      </c>
      <c r="K9473" s="29">
        <v>0</v>
      </c>
      <c r="L9473" s="29">
        <f t="shared" si="590"/>
        <v>3564</v>
      </c>
      <c r="M9473" s="29">
        <v>-3386</v>
      </c>
      <c r="N9473" s="29">
        <v>0</v>
      </c>
      <c r="O9473" s="29">
        <v>0</v>
      </c>
      <c r="P9473" s="29">
        <f t="shared" si="587"/>
        <v>-3386</v>
      </c>
      <c r="Q9473" s="29">
        <f t="shared" si="588"/>
        <v>178</v>
      </c>
      <c r="R9473" s="29">
        <f t="shared" si="589"/>
        <v>178</v>
      </c>
      <c r="S9473" s="15" t="s">
        <v>7227</v>
      </c>
      <c r="T9473" s="15">
        <v>100701</v>
      </c>
      <c r="U9473" s="15" t="s">
        <v>52</v>
      </c>
      <c r="V9473" s="15">
        <v>47040001</v>
      </c>
      <c r="W9473" s="15" t="s">
        <v>48</v>
      </c>
    </row>
    <row r="9474" spans="2:23" hidden="1" x14ac:dyDescent="0.25">
      <c r="B9474" s="14">
        <v>50006519</v>
      </c>
      <c r="C9474" s="14">
        <v>0</v>
      </c>
      <c r="D9474" s="15">
        <v>21040001</v>
      </c>
      <c r="E9474" s="16" t="s">
        <v>7959</v>
      </c>
      <c r="F9474" s="14">
        <v>1091</v>
      </c>
      <c r="G9474" s="17">
        <v>38895</v>
      </c>
      <c r="H9474" s="29">
        <v>3564</v>
      </c>
      <c r="I9474" s="29">
        <v>0</v>
      </c>
      <c r="J9474" s="29">
        <v>0</v>
      </c>
      <c r="K9474" s="29">
        <v>0</v>
      </c>
      <c r="L9474" s="29">
        <f t="shared" si="590"/>
        <v>3564</v>
      </c>
      <c r="M9474" s="29">
        <v>-3386</v>
      </c>
      <c r="N9474" s="29">
        <v>0</v>
      </c>
      <c r="O9474" s="29">
        <v>0</v>
      </c>
      <c r="P9474" s="29">
        <f t="shared" si="587"/>
        <v>-3386</v>
      </c>
      <c r="Q9474" s="29">
        <f t="shared" si="588"/>
        <v>178</v>
      </c>
      <c r="R9474" s="29">
        <f t="shared" si="589"/>
        <v>178</v>
      </c>
      <c r="S9474" s="15" t="s">
        <v>7227</v>
      </c>
      <c r="T9474" s="15">
        <v>100701</v>
      </c>
      <c r="U9474" s="15" t="s">
        <v>52</v>
      </c>
      <c r="V9474" s="15">
        <v>47040001</v>
      </c>
      <c r="W9474" s="15" t="s">
        <v>48</v>
      </c>
    </row>
    <row r="9475" spans="2:23" hidden="1" x14ac:dyDescent="0.25">
      <c r="B9475" s="14">
        <v>50006520</v>
      </c>
      <c r="C9475" s="14">
        <v>0</v>
      </c>
      <c r="D9475" s="15">
        <v>21040001</v>
      </c>
      <c r="E9475" s="16" t="s">
        <v>7959</v>
      </c>
      <c r="F9475" s="14">
        <v>1091</v>
      </c>
      <c r="G9475" s="17">
        <v>38895</v>
      </c>
      <c r="H9475" s="29">
        <v>3564</v>
      </c>
      <c r="I9475" s="29">
        <v>0</v>
      </c>
      <c r="J9475" s="29">
        <v>0</v>
      </c>
      <c r="K9475" s="29">
        <v>0</v>
      </c>
      <c r="L9475" s="29">
        <f t="shared" si="590"/>
        <v>3564</v>
      </c>
      <c r="M9475" s="29">
        <v>-3386</v>
      </c>
      <c r="N9475" s="29">
        <v>0</v>
      </c>
      <c r="O9475" s="29">
        <v>0</v>
      </c>
      <c r="P9475" s="29">
        <f t="shared" si="587"/>
        <v>-3386</v>
      </c>
      <c r="Q9475" s="29">
        <f t="shared" si="588"/>
        <v>178</v>
      </c>
      <c r="R9475" s="29">
        <f t="shared" si="589"/>
        <v>178</v>
      </c>
      <c r="S9475" s="15" t="s">
        <v>7227</v>
      </c>
      <c r="T9475" s="15">
        <v>100701</v>
      </c>
      <c r="U9475" s="15" t="s">
        <v>52</v>
      </c>
      <c r="V9475" s="15">
        <v>47040001</v>
      </c>
      <c r="W9475" s="15" t="s">
        <v>48</v>
      </c>
    </row>
    <row r="9476" spans="2:23" hidden="1" x14ac:dyDescent="0.25">
      <c r="B9476" s="14">
        <v>50006521</v>
      </c>
      <c r="C9476" s="14">
        <v>0</v>
      </c>
      <c r="D9476" s="15">
        <v>21040001</v>
      </c>
      <c r="E9476" s="16" t="s">
        <v>7960</v>
      </c>
      <c r="F9476" s="14">
        <v>1091</v>
      </c>
      <c r="G9476" s="17">
        <v>38895</v>
      </c>
      <c r="H9476" s="29">
        <v>3564</v>
      </c>
      <c r="I9476" s="29">
        <v>0</v>
      </c>
      <c r="J9476" s="29">
        <v>0</v>
      </c>
      <c r="K9476" s="29">
        <v>0</v>
      </c>
      <c r="L9476" s="29">
        <f t="shared" si="590"/>
        <v>3564</v>
      </c>
      <c r="M9476" s="29">
        <v>-3386</v>
      </c>
      <c r="N9476" s="29">
        <v>0</v>
      </c>
      <c r="O9476" s="29">
        <v>0</v>
      </c>
      <c r="P9476" s="29">
        <f t="shared" si="587"/>
        <v>-3386</v>
      </c>
      <c r="Q9476" s="29">
        <f t="shared" si="588"/>
        <v>178</v>
      </c>
      <c r="R9476" s="29">
        <f t="shared" si="589"/>
        <v>178</v>
      </c>
      <c r="S9476" s="15" t="s">
        <v>7227</v>
      </c>
      <c r="T9476" s="15">
        <v>100701</v>
      </c>
      <c r="U9476" s="15" t="s">
        <v>52</v>
      </c>
      <c r="V9476" s="15">
        <v>47040001</v>
      </c>
      <c r="W9476" s="15" t="s">
        <v>48</v>
      </c>
    </row>
    <row r="9477" spans="2:23" hidden="1" x14ac:dyDescent="0.25">
      <c r="B9477" s="14">
        <v>50006522</v>
      </c>
      <c r="C9477" s="14">
        <v>0</v>
      </c>
      <c r="D9477" s="15">
        <v>21040001</v>
      </c>
      <c r="E9477" s="16" t="s">
        <v>7960</v>
      </c>
      <c r="F9477" s="14">
        <v>1091</v>
      </c>
      <c r="G9477" s="17">
        <v>38895</v>
      </c>
      <c r="H9477" s="29">
        <v>3564</v>
      </c>
      <c r="I9477" s="29">
        <v>0</v>
      </c>
      <c r="J9477" s="29">
        <v>0</v>
      </c>
      <c r="K9477" s="29">
        <v>0</v>
      </c>
      <c r="L9477" s="29">
        <f t="shared" si="590"/>
        <v>3564</v>
      </c>
      <c r="M9477" s="29">
        <v>-3386</v>
      </c>
      <c r="N9477" s="29">
        <v>0</v>
      </c>
      <c r="O9477" s="29">
        <v>0</v>
      </c>
      <c r="P9477" s="29">
        <f t="shared" ref="P9477:P9540" si="591">SUM(M9477:O9477)</f>
        <v>-3386</v>
      </c>
      <c r="Q9477" s="29">
        <f t="shared" ref="Q9477:Q9540" si="592">H9477+M9477</f>
        <v>178</v>
      </c>
      <c r="R9477" s="29">
        <f t="shared" ref="R9477:R9540" si="593">L9477+P9477</f>
        <v>178</v>
      </c>
      <c r="S9477" s="15" t="s">
        <v>7227</v>
      </c>
      <c r="T9477" s="15">
        <v>100701</v>
      </c>
      <c r="U9477" s="15" t="s">
        <v>52</v>
      </c>
      <c r="V9477" s="15">
        <v>47040001</v>
      </c>
      <c r="W9477" s="15" t="s">
        <v>48</v>
      </c>
    </row>
    <row r="9478" spans="2:23" hidden="1" x14ac:dyDescent="0.25">
      <c r="B9478" s="14">
        <v>50006523</v>
      </c>
      <c r="C9478" s="14">
        <v>0</v>
      </c>
      <c r="D9478" s="15">
        <v>21040001</v>
      </c>
      <c r="E9478" s="16" t="s">
        <v>7960</v>
      </c>
      <c r="F9478" s="14">
        <v>1091</v>
      </c>
      <c r="G9478" s="17">
        <v>38895</v>
      </c>
      <c r="H9478" s="29">
        <v>3564</v>
      </c>
      <c r="I9478" s="29">
        <v>0</v>
      </c>
      <c r="J9478" s="29">
        <v>0</v>
      </c>
      <c r="K9478" s="29">
        <v>0</v>
      </c>
      <c r="L9478" s="29">
        <f t="shared" si="590"/>
        <v>3564</v>
      </c>
      <c r="M9478" s="29">
        <v>-3386</v>
      </c>
      <c r="N9478" s="29">
        <v>0</v>
      </c>
      <c r="O9478" s="29">
        <v>0</v>
      </c>
      <c r="P9478" s="29">
        <f t="shared" si="591"/>
        <v>-3386</v>
      </c>
      <c r="Q9478" s="29">
        <f t="shared" si="592"/>
        <v>178</v>
      </c>
      <c r="R9478" s="29">
        <f t="shared" si="593"/>
        <v>178</v>
      </c>
      <c r="S9478" s="15" t="s">
        <v>7227</v>
      </c>
      <c r="T9478" s="15">
        <v>100701</v>
      </c>
      <c r="U9478" s="15" t="s">
        <v>52</v>
      </c>
      <c r="V9478" s="15">
        <v>47040001</v>
      </c>
      <c r="W9478" s="15" t="s">
        <v>48</v>
      </c>
    </row>
    <row r="9479" spans="2:23" hidden="1" x14ac:dyDescent="0.25">
      <c r="B9479" s="14">
        <v>50006524</v>
      </c>
      <c r="C9479" s="14">
        <v>0</v>
      </c>
      <c r="D9479" s="15">
        <v>21040001</v>
      </c>
      <c r="E9479" s="16" t="s">
        <v>7959</v>
      </c>
      <c r="F9479" s="14">
        <v>1091</v>
      </c>
      <c r="G9479" s="17">
        <v>38897</v>
      </c>
      <c r="H9479" s="29">
        <v>3564</v>
      </c>
      <c r="I9479" s="29">
        <v>0</v>
      </c>
      <c r="J9479" s="29">
        <v>0</v>
      </c>
      <c r="K9479" s="29">
        <v>0</v>
      </c>
      <c r="L9479" s="29">
        <f t="shared" si="590"/>
        <v>3564</v>
      </c>
      <c r="M9479" s="29">
        <v>-3386</v>
      </c>
      <c r="N9479" s="29">
        <v>0</v>
      </c>
      <c r="O9479" s="29">
        <v>0</v>
      </c>
      <c r="P9479" s="29">
        <f t="shared" si="591"/>
        <v>-3386</v>
      </c>
      <c r="Q9479" s="29">
        <f t="shared" si="592"/>
        <v>178</v>
      </c>
      <c r="R9479" s="29">
        <f t="shared" si="593"/>
        <v>178</v>
      </c>
      <c r="S9479" s="15" t="s">
        <v>7227</v>
      </c>
      <c r="T9479" s="15">
        <v>100701</v>
      </c>
      <c r="U9479" s="15" t="s">
        <v>52</v>
      </c>
      <c r="V9479" s="15">
        <v>47040001</v>
      </c>
      <c r="W9479" s="15" t="s">
        <v>48</v>
      </c>
    </row>
    <row r="9480" spans="2:23" hidden="1" x14ac:dyDescent="0.25">
      <c r="B9480" s="14">
        <v>50006525</v>
      </c>
      <c r="C9480" s="14">
        <v>0</v>
      </c>
      <c r="D9480" s="15">
        <v>21040001</v>
      </c>
      <c r="E9480" s="16" t="s">
        <v>7960</v>
      </c>
      <c r="F9480" s="14">
        <v>1091</v>
      </c>
      <c r="G9480" s="17">
        <v>38930</v>
      </c>
      <c r="H9480" s="29">
        <v>3564</v>
      </c>
      <c r="I9480" s="29">
        <v>0</v>
      </c>
      <c r="J9480" s="29">
        <v>0</v>
      </c>
      <c r="K9480" s="29">
        <v>0</v>
      </c>
      <c r="L9480" s="29">
        <f t="shared" si="590"/>
        <v>3564</v>
      </c>
      <c r="M9480" s="29">
        <v>-3386</v>
      </c>
      <c r="N9480" s="29">
        <v>0</v>
      </c>
      <c r="O9480" s="29">
        <v>0</v>
      </c>
      <c r="P9480" s="29">
        <f t="shared" si="591"/>
        <v>-3386</v>
      </c>
      <c r="Q9480" s="29">
        <f t="shared" si="592"/>
        <v>178</v>
      </c>
      <c r="R9480" s="29">
        <f t="shared" si="593"/>
        <v>178</v>
      </c>
      <c r="S9480" s="15" t="s">
        <v>7227</v>
      </c>
      <c r="T9480" s="15">
        <v>100701</v>
      </c>
      <c r="U9480" s="15" t="s">
        <v>52</v>
      </c>
      <c r="V9480" s="15">
        <v>47040001</v>
      </c>
      <c r="W9480" s="15" t="s">
        <v>48</v>
      </c>
    </row>
    <row r="9481" spans="2:23" hidden="1" x14ac:dyDescent="0.25">
      <c r="B9481" s="14">
        <v>50006526</v>
      </c>
      <c r="C9481" s="14">
        <v>0</v>
      </c>
      <c r="D9481" s="15">
        <v>21040001</v>
      </c>
      <c r="E9481" s="16" t="s">
        <v>7961</v>
      </c>
      <c r="F9481" s="14">
        <v>1011</v>
      </c>
      <c r="G9481" s="17">
        <v>37732</v>
      </c>
      <c r="H9481" s="29">
        <v>3566</v>
      </c>
      <c r="I9481" s="29">
        <v>0</v>
      </c>
      <c r="J9481" s="29">
        <v>0</v>
      </c>
      <c r="K9481" s="29">
        <v>0</v>
      </c>
      <c r="L9481" s="29">
        <f t="shared" si="590"/>
        <v>3566</v>
      </c>
      <c r="M9481" s="29">
        <v>-3388</v>
      </c>
      <c r="N9481" s="29">
        <v>0</v>
      </c>
      <c r="O9481" s="29">
        <v>0</v>
      </c>
      <c r="P9481" s="29">
        <f t="shared" si="591"/>
        <v>-3388</v>
      </c>
      <c r="Q9481" s="29">
        <f t="shared" si="592"/>
        <v>178</v>
      </c>
      <c r="R9481" s="29">
        <f t="shared" si="593"/>
        <v>178</v>
      </c>
      <c r="S9481" s="15" t="s">
        <v>7227</v>
      </c>
      <c r="T9481" s="15">
        <v>100201</v>
      </c>
      <c r="U9481" s="15" t="s">
        <v>75</v>
      </c>
      <c r="V9481" s="15">
        <v>47040001</v>
      </c>
      <c r="W9481" s="15" t="s">
        <v>71</v>
      </c>
    </row>
    <row r="9482" spans="2:23" hidden="1" x14ac:dyDescent="0.25">
      <c r="B9482" s="14">
        <v>50006527</v>
      </c>
      <c r="C9482" s="14">
        <v>0</v>
      </c>
      <c r="D9482" s="15">
        <v>21040001</v>
      </c>
      <c r="E9482" s="16" t="s">
        <v>7961</v>
      </c>
      <c r="F9482" s="14">
        <v>1011</v>
      </c>
      <c r="G9482" s="17">
        <v>37769</v>
      </c>
      <c r="H9482" s="29">
        <v>3567</v>
      </c>
      <c r="I9482" s="29">
        <v>0</v>
      </c>
      <c r="J9482" s="29">
        <v>0</v>
      </c>
      <c r="K9482" s="29">
        <v>0</v>
      </c>
      <c r="L9482" s="29">
        <f t="shared" si="590"/>
        <v>3567</v>
      </c>
      <c r="M9482" s="29">
        <v>-3388</v>
      </c>
      <c r="N9482" s="29">
        <v>0</v>
      </c>
      <c r="O9482" s="29">
        <v>0</v>
      </c>
      <c r="P9482" s="29">
        <f t="shared" si="591"/>
        <v>-3388</v>
      </c>
      <c r="Q9482" s="29">
        <f t="shared" si="592"/>
        <v>179</v>
      </c>
      <c r="R9482" s="29">
        <f t="shared" si="593"/>
        <v>179</v>
      </c>
      <c r="S9482" s="15" t="s">
        <v>7227</v>
      </c>
      <c r="T9482" s="15">
        <v>100201</v>
      </c>
      <c r="U9482" s="15" t="s">
        <v>75</v>
      </c>
      <c r="V9482" s="15">
        <v>47040001</v>
      </c>
      <c r="W9482" s="15" t="s">
        <v>71</v>
      </c>
    </row>
    <row r="9483" spans="2:23" hidden="1" x14ac:dyDescent="0.25">
      <c r="B9483" s="14">
        <v>50006528</v>
      </c>
      <c r="C9483" s="14">
        <v>0</v>
      </c>
      <c r="D9483" s="15">
        <v>21040001</v>
      </c>
      <c r="E9483" s="16" t="s">
        <v>7962</v>
      </c>
      <c r="F9483" s="14">
        <v>1101</v>
      </c>
      <c r="G9483" s="17">
        <v>40269</v>
      </c>
      <c r="H9483" s="29">
        <v>3567</v>
      </c>
      <c r="I9483" s="29">
        <v>0</v>
      </c>
      <c r="J9483" s="29">
        <v>0</v>
      </c>
      <c r="K9483" s="29">
        <v>0</v>
      </c>
      <c r="L9483" s="29">
        <f t="shared" si="590"/>
        <v>3567</v>
      </c>
      <c r="M9483" s="29">
        <v>-3389</v>
      </c>
      <c r="N9483" s="29">
        <v>0</v>
      </c>
      <c r="O9483" s="29">
        <v>0</v>
      </c>
      <c r="P9483" s="29">
        <f t="shared" si="591"/>
        <v>-3389</v>
      </c>
      <c r="Q9483" s="29">
        <f t="shared" si="592"/>
        <v>178</v>
      </c>
      <c r="R9483" s="29">
        <f t="shared" si="593"/>
        <v>178</v>
      </c>
      <c r="S9483" s="15" t="s">
        <v>7227</v>
      </c>
      <c r="T9483" s="15">
        <v>101101</v>
      </c>
      <c r="U9483" s="15" t="s">
        <v>129</v>
      </c>
      <c r="V9483" s="15">
        <v>47040001</v>
      </c>
      <c r="W9483" s="15" t="s">
        <v>130</v>
      </c>
    </row>
    <row r="9484" spans="2:23" hidden="1" x14ac:dyDescent="0.25">
      <c r="B9484" s="14">
        <v>50006529</v>
      </c>
      <c r="C9484" s="14">
        <v>0</v>
      </c>
      <c r="D9484" s="15">
        <v>21040001</v>
      </c>
      <c r="E9484" s="16" t="s">
        <v>7963</v>
      </c>
      <c r="F9484" s="14">
        <v>1001</v>
      </c>
      <c r="G9484" s="17">
        <v>37802</v>
      </c>
      <c r="H9484" s="29">
        <v>3574</v>
      </c>
      <c r="I9484" s="29">
        <v>0</v>
      </c>
      <c r="J9484" s="29">
        <v>0</v>
      </c>
      <c r="K9484" s="29">
        <v>0</v>
      </c>
      <c r="L9484" s="29">
        <f t="shared" si="590"/>
        <v>3574</v>
      </c>
      <c r="M9484" s="29">
        <v>-3396</v>
      </c>
      <c r="N9484" s="29">
        <v>0</v>
      </c>
      <c r="O9484" s="29">
        <v>0</v>
      </c>
      <c r="P9484" s="29">
        <f t="shared" si="591"/>
        <v>-3396</v>
      </c>
      <c r="Q9484" s="29">
        <f t="shared" si="592"/>
        <v>178</v>
      </c>
      <c r="R9484" s="29">
        <f t="shared" si="593"/>
        <v>178</v>
      </c>
      <c r="S9484" s="15" t="s">
        <v>7227</v>
      </c>
      <c r="T9484" s="15">
        <v>100101</v>
      </c>
      <c r="U9484" s="15" t="s">
        <v>89</v>
      </c>
      <c r="V9484" s="15">
        <v>47040001</v>
      </c>
      <c r="W9484" s="15" t="s">
        <v>85</v>
      </c>
    </row>
    <row r="9485" spans="2:23" hidden="1" x14ac:dyDescent="0.25">
      <c r="B9485" s="14">
        <v>50006530</v>
      </c>
      <c r="C9485" s="14">
        <v>0</v>
      </c>
      <c r="D9485" s="15">
        <v>21040001</v>
      </c>
      <c r="E9485" s="16" t="s">
        <v>7570</v>
      </c>
      <c r="F9485" s="14">
        <v>1051</v>
      </c>
      <c r="G9485" s="17">
        <v>38658</v>
      </c>
      <c r="H9485" s="29">
        <v>3581</v>
      </c>
      <c r="I9485" s="29">
        <v>0</v>
      </c>
      <c r="J9485" s="29">
        <v>0</v>
      </c>
      <c r="K9485" s="29">
        <v>0</v>
      </c>
      <c r="L9485" s="29">
        <f t="shared" si="590"/>
        <v>3581</v>
      </c>
      <c r="M9485" s="29">
        <v>-3402</v>
      </c>
      <c r="N9485" s="29">
        <v>0</v>
      </c>
      <c r="O9485" s="29">
        <v>0</v>
      </c>
      <c r="P9485" s="29">
        <f t="shared" si="591"/>
        <v>-3402</v>
      </c>
      <c r="Q9485" s="29">
        <f t="shared" si="592"/>
        <v>179</v>
      </c>
      <c r="R9485" s="29">
        <f t="shared" si="593"/>
        <v>179</v>
      </c>
      <c r="S9485" s="15" t="s">
        <v>7227</v>
      </c>
      <c r="T9485" s="15">
        <v>100601</v>
      </c>
      <c r="U9485" s="15" t="s">
        <v>79</v>
      </c>
      <c r="V9485" s="15">
        <v>47040001</v>
      </c>
      <c r="W9485" s="15" t="s">
        <v>80</v>
      </c>
    </row>
    <row r="9486" spans="2:23" hidden="1" x14ac:dyDescent="0.25">
      <c r="B9486" s="14">
        <v>50006531</v>
      </c>
      <c r="C9486" s="14">
        <v>0</v>
      </c>
      <c r="D9486" s="15">
        <v>21040001</v>
      </c>
      <c r="E9486" s="16" t="s">
        <v>7964</v>
      </c>
      <c r="F9486" s="14">
        <v>1401</v>
      </c>
      <c r="G9486" s="17">
        <v>40633</v>
      </c>
      <c r="H9486" s="29">
        <v>3595</v>
      </c>
      <c r="I9486" s="29">
        <v>0</v>
      </c>
      <c r="J9486" s="29">
        <v>0</v>
      </c>
      <c r="K9486" s="29">
        <v>0</v>
      </c>
      <c r="L9486" s="29">
        <f t="shared" si="590"/>
        <v>3595</v>
      </c>
      <c r="M9486" s="29">
        <v>-3416</v>
      </c>
      <c r="N9486" s="29">
        <v>0</v>
      </c>
      <c r="O9486" s="29">
        <v>0</v>
      </c>
      <c r="P9486" s="29">
        <f t="shared" si="591"/>
        <v>-3416</v>
      </c>
      <c r="Q9486" s="29">
        <f t="shared" si="592"/>
        <v>179</v>
      </c>
      <c r="R9486" s="29">
        <f t="shared" si="593"/>
        <v>179</v>
      </c>
      <c r="S9486" s="15" t="s">
        <v>7227</v>
      </c>
      <c r="T9486" s="15">
        <v>101401</v>
      </c>
      <c r="U9486" s="15" t="s">
        <v>139</v>
      </c>
      <c r="V9486" s="15">
        <v>47040001</v>
      </c>
      <c r="W9486" s="15" t="s">
        <v>140</v>
      </c>
    </row>
    <row r="9487" spans="2:23" hidden="1" x14ac:dyDescent="0.25">
      <c r="B9487" s="14">
        <v>50006532</v>
      </c>
      <c r="C9487" s="14">
        <v>0</v>
      </c>
      <c r="D9487" s="15">
        <v>21040001</v>
      </c>
      <c r="E9487" s="16" t="s">
        <v>7756</v>
      </c>
      <c r="F9487" s="14">
        <v>1041</v>
      </c>
      <c r="G9487" s="17">
        <v>38686</v>
      </c>
      <c r="H9487" s="29">
        <v>3596</v>
      </c>
      <c r="I9487" s="29">
        <v>0</v>
      </c>
      <c r="J9487" s="29">
        <v>0</v>
      </c>
      <c r="K9487" s="29">
        <v>0</v>
      </c>
      <c r="L9487" s="29">
        <f t="shared" si="590"/>
        <v>3596</v>
      </c>
      <c r="M9487" s="29">
        <v>-3417</v>
      </c>
      <c r="N9487" s="29">
        <v>0</v>
      </c>
      <c r="O9487" s="29">
        <v>0</v>
      </c>
      <c r="P9487" s="29">
        <f t="shared" si="591"/>
        <v>-3417</v>
      </c>
      <c r="Q9487" s="29">
        <f t="shared" si="592"/>
        <v>179</v>
      </c>
      <c r="R9487" s="29">
        <f t="shared" si="593"/>
        <v>179</v>
      </c>
      <c r="S9487" s="15" t="s">
        <v>7227</v>
      </c>
      <c r="T9487" s="15">
        <v>100501</v>
      </c>
      <c r="U9487" s="15" t="s">
        <v>27</v>
      </c>
      <c r="V9487" s="15">
        <v>47040001</v>
      </c>
      <c r="W9487" s="15" t="s">
        <v>28</v>
      </c>
    </row>
    <row r="9488" spans="2:23" hidden="1" x14ac:dyDescent="0.25">
      <c r="B9488" s="14">
        <v>50006534</v>
      </c>
      <c r="C9488" s="14">
        <v>0</v>
      </c>
      <c r="D9488" s="15">
        <v>21040001</v>
      </c>
      <c r="E9488" s="16" t="s">
        <v>7965</v>
      </c>
      <c r="F9488" s="14">
        <v>1041</v>
      </c>
      <c r="G9488" s="17">
        <v>39097</v>
      </c>
      <c r="H9488" s="29">
        <v>3600</v>
      </c>
      <c r="I9488" s="29">
        <v>0</v>
      </c>
      <c r="J9488" s="29">
        <v>0</v>
      </c>
      <c r="K9488" s="29">
        <v>0</v>
      </c>
      <c r="L9488" s="29">
        <f t="shared" si="590"/>
        <v>3600</v>
      </c>
      <c r="M9488" s="29">
        <v>-3420</v>
      </c>
      <c r="N9488" s="29">
        <v>0</v>
      </c>
      <c r="O9488" s="29">
        <v>0</v>
      </c>
      <c r="P9488" s="29">
        <f t="shared" si="591"/>
        <v>-3420</v>
      </c>
      <c r="Q9488" s="29">
        <f t="shared" si="592"/>
        <v>180</v>
      </c>
      <c r="R9488" s="29">
        <f t="shared" si="593"/>
        <v>180</v>
      </c>
      <c r="S9488" s="15" t="s">
        <v>7227</v>
      </c>
      <c r="T9488" s="15">
        <v>100501</v>
      </c>
      <c r="U9488" s="15" t="s">
        <v>27</v>
      </c>
      <c r="V9488" s="15">
        <v>47040001</v>
      </c>
      <c r="W9488" s="15" t="s">
        <v>28</v>
      </c>
    </row>
    <row r="9489" spans="2:23" hidden="1" x14ac:dyDescent="0.25">
      <c r="B9489" s="14">
        <v>50006535</v>
      </c>
      <c r="C9489" s="14">
        <v>0</v>
      </c>
      <c r="D9489" s="15">
        <v>21040001</v>
      </c>
      <c r="E9489" s="16" t="s">
        <v>7797</v>
      </c>
      <c r="F9489" s="14">
        <v>1021</v>
      </c>
      <c r="G9489" s="17">
        <v>38274</v>
      </c>
      <c r="H9489" s="29">
        <v>3603</v>
      </c>
      <c r="I9489" s="29">
        <v>0</v>
      </c>
      <c r="J9489" s="29">
        <v>0</v>
      </c>
      <c r="K9489" s="29">
        <v>0</v>
      </c>
      <c r="L9489" s="29">
        <f t="shared" si="590"/>
        <v>3603</v>
      </c>
      <c r="M9489" s="29">
        <v>-3423</v>
      </c>
      <c r="N9489" s="29">
        <v>0</v>
      </c>
      <c r="O9489" s="29">
        <v>0</v>
      </c>
      <c r="P9489" s="29">
        <f t="shared" si="591"/>
        <v>-3423</v>
      </c>
      <c r="Q9489" s="29">
        <f t="shared" si="592"/>
        <v>180</v>
      </c>
      <c r="R9489" s="29">
        <f t="shared" si="593"/>
        <v>180</v>
      </c>
      <c r="S9489" s="15" t="s">
        <v>7227</v>
      </c>
      <c r="T9489" s="15">
        <v>100301</v>
      </c>
      <c r="U9489" s="15" t="s">
        <v>32</v>
      </c>
      <c r="V9489" s="15">
        <v>47040001</v>
      </c>
      <c r="W9489" s="15" t="s">
        <v>33</v>
      </c>
    </row>
    <row r="9490" spans="2:23" hidden="1" x14ac:dyDescent="0.25">
      <c r="B9490" s="14">
        <v>50006536</v>
      </c>
      <c r="C9490" s="14">
        <v>0</v>
      </c>
      <c r="D9490" s="15">
        <v>21040001</v>
      </c>
      <c r="E9490" s="16" t="s">
        <v>7787</v>
      </c>
      <c r="F9490" s="14">
        <v>1061</v>
      </c>
      <c r="G9490" s="17">
        <v>38913</v>
      </c>
      <c r="H9490" s="29">
        <v>3605</v>
      </c>
      <c r="I9490" s="29">
        <v>0</v>
      </c>
      <c r="J9490" s="29">
        <v>0</v>
      </c>
      <c r="K9490" s="29">
        <v>0</v>
      </c>
      <c r="L9490" s="29">
        <f t="shared" si="590"/>
        <v>3605</v>
      </c>
      <c r="M9490" s="29">
        <v>-3425</v>
      </c>
      <c r="N9490" s="29">
        <v>0</v>
      </c>
      <c r="O9490" s="29">
        <v>0</v>
      </c>
      <c r="P9490" s="29">
        <f t="shared" si="591"/>
        <v>-3425</v>
      </c>
      <c r="Q9490" s="29">
        <f t="shared" si="592"/>
        <v>180</v>
      </c>
      <c r="R9490" s="29">
        <f t="shared" si="593"/>
        <v>180</v>
      </c>
      <c r="S9490" s="15" t="s">
        <v>7227</v>
      </c>
      <c r="T9490" s="15">
        <v>100801</v>
      </c>
      <c r="U9490" s="15" t="s">
        <v>62</v>
      </c>
      <c r="V9490" s="15">
        <v>47040001</v>
      </c>
      <c r="W9490" s="15" t="s">
        <v>44</v>
      </c>
    </row>
    <row r="9491" spans="2:23" hidden="1" x14ac:dyDescent="0.25">
      <c r="B9491" s="14">
        <v>50006537</v>
      </c>
      <c r="C9491" s="14">
        <v>0</v>
      </c>
      <c r="D9491" s="15">
        <v>21040001</v>
      </c>
      <c r="E9491" s="16" t="s">
        <v>7787</v>
      </c>
      <c r="F9491" s="14">
        <v>1061</v>
      </c>
      <c r="G9491" s="17">
        <v>38913</v>
      </c>
      <c r="H9491" s="29">
        <v>3605</v>
      </c>
      <c r="I9491" s="29">
        <v>0</v>
      </c>
      <c r="J9491" s="29">
        <v>0</v>
      </c>
      <c r="K9491" s="29">
        <v>0</v>
      </c>
      <c r="L9491" s="29">
        <f t="shared" si="590"/>
        <v>3605</v>
      </c>
      <c r="M9491" s="29">
        <v>-3425</v>
      </c>
      <c r="N9491" s="29">
        <v>0</v>
      </c>
      <c r="O9491" s="29">
        <v>0</v>
      </c>
      <c r="P9491" s="29">
        <f t="shared" si="591"/>
        <v>-3425</v>
      </c>
      <c r="Q9491" s="29">
        <f t="shared" si="592"/>
        <v>180</v>
      </c>
      <c r="R9491" s="29">
        <f t="shared" si="593"/>
        <v>180</v>
      </c>
      <c r="S9491" s="15" t="s">
        <v>7227</v>
      </c>
      <c r="T9491" s="15">
        <v>100801</v>
      </c>
      <c r="U9491" s="15" t="s">
        <v>62</v>
      </c>
      <c r="V9491" s="15">
        <v>47040001</v>
      </c>
      <c r="W9491" s="15" t="s">
        <v>44</v>
      </c>
    </row>
    <row r="9492" spans="2:23" hidden="1" x14ac:dyDescent="0.25">
      <c r="B9492" s="14">
        <v>50006538</v>
      </c>
      <c r="C9492" s="14">
        <v>0</v>
      </c>
      <c r="D9492" s="15">
        <v>21040001</v>
      </c>
      <c r="E9492" s="16" t="s">
        <v>7787</v>
      </c>
      <c r="F9492" s="14">
        <v>1061</v>
      </c>
      <c r="G9492" s="17">
        <v>38955</v>
      </c>
      <c r="H9492" s="29">
        <v>3606</v>
      </c>
      <c r="I9492" s="29">
        <v>0</v>
      </c>
      <c r="J9492" s="29">
        <v>0</v>
      </c>
      <c r="K9492" s="29">
        <v>0</v>
      </c>
      <c r="L9492" s="29">
        <f t="shared" si="590"/>
        <v>3606</v>
      </c>
      <c r="M9492" s="29">
        <v>-3426</v>
      </c>
      <c r="N9492" s="29">
        <v>0</v>
      </c>
      <c r="O9492" s="29">
        <v>0</v>
      </c>
      <c r="P9492" s="29">
        <f t="shared" si="591"/>
        <v>-3426</v>
      </c>
      <c r="Q9492" s="29">
        <f t="shared" si="592"/>
        <v>180</v>
      </c>
      <c r="R9492" s="29">
        <f t="shared" si="593"/>
        <v>180</v>
      </c>
      <c r="S9492" s="15" t="s">
        <v>7227</v>
      </c>
      <c r="T9492" s="15">
        <v>100801</v>
      </c>
      <c r="U9492" s="15" t="s">
        <v>62</v>
      </c>
      <c r="V9492" s="15">
        <v>47040001</v>
      </c>
      <c r="W9492" s="15" t="s">
        <v>44</v>
      </c>
    </row>
    <row r="9493" spans="2:23" hidden="1" x14ac:dyDescent="0.25">
      <c r="B9493" s="14">
        <v>50006539</v>
      </c>
      <c r="C9493" s="14">
        <v>0</v>
      </c>
      <c r="D9493" s="15">
        <v>21040001</v>
      </c>
      <c r="E9493" s="16" t="s">
        <v>7787</v>
      </c>
      <c r="F9493" s="14">
        <v>1061</v>
      </c>
      <c r="G9493" s="17">
        <v>38931</v>
      </c>
      <c r="H9493" s="29">
        <v>3606</v>
      </c>
      <c r="I9493" s="29">
        <v>0</v>
      </c>
      <c r="J9493" s="29">
        <v>0</v>
      </c>
      <c r="K9493" s="29">
        <v>-3606</v>
      </c>
      <c r="L9493" s="29">
        <f t="shared" si="590"/>
        <v>0</v>
      </c>
      <c r="M9493" s="29">
        <v>-3426</v>
      </c>
      <c r="N9493" s="29">
        <v>0</v>
      </c>
      <c r="O9493" s="29">
        <v>3426</v>
      </c>
      <c r="P9493" s="29">
        <f t="shared" si="591"/>
        <v>0</v>
      </c>
      <c r="Q9493" s="29">
        <f t="shared" si="592"/>
        <v>180</v>
      </c>
      <c r="R9493" s="29">
        <f t="shared" si="593"/>
        <v>0</v>
      </c>
      <c r="S9493" s="15" t="s">
        <v>7227</v>
      </c>
      <c r="T9493" s="15">
        <v>100801</v>
      </c>
      <c r="U9493" s="15" t="s">
        <v>62</v>
      </c>
      <c r="V9493" s="15">
        <v>47040001</v>
      </c>
      <c r="W9493" s="15" t="s">
        <v>44</v>
      </c>
    </row>
    <row r="9494" spans="2:23" hidden="1" x14ac:dyDescent="0.25">
      <c r="B9494" s="14">
        <v>50006541</v>
      </c>
      <c r="C9494" s="14">
        <v>0</v>
      </c>
      <c r="D9494" s="15">
        <v>21040001</v>
      </c>
      <c r="E9494" s="16" t="s">
        <v>7797</v>
      </c>
      <c r="F9494" s="14">
        <v>1021</v>
      </c>
      <c r="G9494" s="17">
        <v>38336</v>
      </c>
      <c r="H9494" s="29">
        <v>3614</v>
      </c>
      <c r="I9494" s="29">
        <v>0</v>
      </c>
      <c r="J9494" s="29">
        <v>0</v>
      </c>
      <c r="K9494" s="29">
        <v>0</v>
      </c>
      <c r="L9494" s="29">
        <f t="shared" si="590"/>
        <v>3614</v>
      </c>
      <c r="M9494" s="29">
        <v>-3434</v>
      </c>
      <c r="N9494" s="29">
        <v>0</v>
      </c>
      <c r="O9494" s="29">
        <v>0</v>
      </c>
      <c r="P9494" s="29">
        <f t="shared" si="591"/>
        <v>-3434</v>
      </c>
      <c r="Q9494" s="29">
        <f t="shared" si="592"/>
        <v>180</v>
      </c>
      <c r="R9494" s="29">
        <f t="shared" si="593"/>
        <v>180</v>
      </c>
      <c r="S9494" s="15" t="s">
        <v>7227</v>
      </c>
      <c r="T9494" s="15">
        <v>100301</v>
      </c>
      <c r="U9494" s="15" t="s">
        <v>32</v>
      </c>
      <c r="V9494" s="15">
        <v>47040001</v>
      </c>
      <c r="W9494" s="15" t="s">
        <v>33</v>
      </c>
    </row>
    <row r="9495" spans="2:23" hidden="1" x14ac:dyDescent="0.25">
      <c r="B9495" s="14">
        <v>50006542</v>
      </c>
      <c r="C9495" s="14">
        <v>0</v>
      </c>
      <c r="D9495" s="15">
        <v>21040001</v>
      </c>
      <c r="E9495" s="16" t="s">
        <v>7966</v>
      </c>
      <c r="F9495" s="14">
        <v>1041</v>
      </c>
      <c r="G9495" s="17">
        <v>38718</v>
      </c>
      <c r="H9495" s="29">
        <v>3616</v>
      </c>
      <c r="I9495" s="29">
        <v>0</v>
      </c>
      <c r="J9495" s="29">
        <v>0</v>
      </c>
      <c r="K9495" s="29">
        <v>0</v>
      </c>
      <c r="L9495" s="29">
        <f t="shared" si="590"/>
        <v>3616</v>
      </c>
      <c r="M9495" s="29">
        <v>-3436</v>
      </c>
      <c r="N9495" s="29">
        <v>0</v>
      </c>
      <c r="O9495" s="29">
        <v>0</v>
      </c>
      <c r="P9495" s="29">
        <f t="shared" si="591"/>
        <v>-3436</v>
      </c>
      <c r="Q9495" s="29">
        <f t="shared" si="592"/>
        <v>180</v>
      </c>
      <c r="R9495" s="29">
        <f t="shared" si="593"/>
        <v>180</v>
      </c>
      <c r="S9495" s="15" t="s">
        <v>7227</v>
      </c>
      <c r="T9495" s="15">
        <v>100501</v>
      </c>
      <c r="U9495" s="15" t="s">
        <v>27</v>
      </c>
      <c r="V9495" s="15">
        <v>47040001</v>
      </c>
      <c r="W9495" s="15" t="s">
        <v>28</v>
      </c>
    </row>
    <row r="9496" spans="2:23" hidden="1" x14ac:dyDescent="0.25">
      <c r="B9496" s="14">
        <v>50006543</v>
      </c>
      <c r="C9496" s="14">
        <v>0</v>
      </c>
      <c r="D9496" s="15">
        <v>21040001</v>
      </c>
      <c r="E9496" s="16" t="s">
        <v>7967</v>
      </c>
      <c r="F9496" s="14">
        <v>1021</v>
      </c>
      <c r="G9496" s="17">
        <v>38602</v>
      </c>
      <c r="H9496" s="29">
        <v>3619</v>
      </c>
      <c r="I9496" s="29">
        <v>0</v>
      </c>
      <c r="J9496" s="29">
        <v>0</v>
      </c>
      <c r="K9496" s="29">
        <v>0</v>
      </c>
      <c r="L9496" s="29">
        <f t="shared" si="590"/>
        <v>3619</v>
      </c>
      <c r="M9496" s="29">
        <v>-3439</v>
      </c>
      <c r="N9496" s="29">
        <v>0</v>
      </c>
      <c r="O9496" s="29">
        <v>0</v>
      </c>
      <c r="P9496" s="29">
        <f t="shared" si="591"/>
        <v>-3439</v>
      </c>
      <c r="Q9496" s="29">
        <f t="shared" si="592"/>
        <v>180</v>
      </c>
      <c r="R9496" s="29">
        <f t="shared" si="593"/>
        <v>180</v>
      </c>
      <c r="S9496" s="15" t="s">
        <v>7227</v>
      </c>
      <c r="T9496" s="15">
        <v>100301</v>
      </c>
      <c r="U9496" s="15" t="s">
        <v>32</v>
      </c>
      <c r="V9496" s="15">
        <v>47040001</v>
      </c>
      <c r="W9496" s="15" t="s">
        <v>33</v>
      </c>
    </row>
    <row r="9497" spans="2:23" hidden="1" x14ac:dyDescent="0.25">
      <c r="B9497" s="14">
        <v>50006544</v>
      </c>
      <c r="C9497" s="14">
        <v>0</v>
      </c>
      <c r="D9497" s="15">
        <v>21040001</v>
      </c>
      <c r="E9497" s="16" t="s">
        <v>7968</v>
      </c>
      <c r="F9497" s="14">
        <v>1011</v>
      </c>
      <c r="G9497" s="17">
        <v>37218</v>
      </c>
      <c r="H9497" s="29">
        <v>3620</v>
      </c>
      <c r="I9497" s="29">
        <v>0</v>
      </c>
      <c r="J9497" s="29">
        <v>0</v>
      </c>
      <c r="K9497" s="29">
        <v>0</v>
      </c>
      <c r="L9497" s="29">
        <f t="shared" si="590"/>
        <v>3620</v>
      </c>
      <c r="M9497" s="29">
        <v>-3439</v>
      </c>
      <c r="N9497" s="29">
        <v>0</v>
      </c>
      <c r="O9497" s="29">
        <v>0</v>
      </c>
      <c r="P9497" s="29">
        <f t="shared" si="591"/>
        <v>-3439</v>
      </c>
      <c r="Q9497" s="29">
        <f t="shared" si="592"/>
        <v>181</v>
      </c>
      <c r="R9497" s="29">
        <f t="shared" si="593"/>
        <v>181</v>
      </c>
      <c r="S9497" s="15" t="s">
        <v>7227</v>
      </c>
      <c r="T9497" s="15">
        <v>100201</v>
      </c>
      <c r="U9497" s="15" t="s">
        <v>75</v>
      </c>
      <c r="V9497" s="15">
        <v>47040001</v>
      </c>
      <c r="W9497" s="15" t="s">
        <v>71</v>
      </c>
    </row>
    <row r="9498" spans="2:23" hidden="1" x14ac:dyDescent="0.25">
      <c r="B9498" s="14">
        <v>50006545</v>
      </c>
      <c r="C9498" s="14">
        <v>0</v>
      </c>
      <c r="D9498" s="15">
        <v>21040001</v>
      </c>
      <c r="E9498" s="16" t="s">
        <v>7969</v>
      </c>
      <c r="F9498" s="14">
        <v>1011</v>
      </c>
      <c r="G9498" s="17">
        <v>38487</v>
      </c>
      <c r="H9498" s="29">
        <v>3620</v>
      </c>
      <c r="I9498" s="29">
        <v>0</v>
      </c>
      <c r="J9498" s="29">
        <v>0</v>
      </c>
      <c r="K9498" s="29">
        <v>0</v>
      </c>
      <c r="L9498" s="29">
        <f t="shared" si="590"/>
        <v>3620</v>
      </c>
      <c r="M9498" s="29">
        <v>-3439</v>
      </c>
      <c r="N9498" s="29">
        <v>0</v>
      </c>
      <c r="O9498" s="29">
        <v>0</v>
      </c>
      <c r="P9498" s="29">
        <f t="shared" si="591"/>
        <v>-3439</v>
      </c>
      <c r="Q9498" s="29">
        <f t="shared" si="592"/>
        <v>181</v>
      </c>
      <c r="R9498" s="29">
        <f t="shared" si="593"/>
        <v>181</v>
      </c>
      <c r="S9498" s="15" t="s">
        <v>7227</v>
      </c>
      <c r="T9498" s="15">
        <v>100201</v>
      </c>
      <c r="U9498" s="15" t="s">
        <v>75</v>
      </c>
      <c r="V9498" s="15">
        <v>47040001</v>
      </c>
      <c r="W9498" s="15" t="s">
        <v>71</v>
      </c>
    </row>
    <row r="9499" spans="2:23" hidden="1" x14ac:dyDescent="0.25">
      <c r="B9499" s="14">
        <v>50006546</v>
      </c>
      <c r="C9499" s="14">
        <v>0</v>
      </c>
      <c r="D9499" s="15">
        <v>21040001</v>
      </c>
      <c r="E9499" s="16" t="s">
        <v>7934</v>
      </c>
      <c r="F9499" s="14">
        <v>1051</v>
      </c>
      <c r="G9499" s="17">
        <v>38600</v>
      </c>
      <c r="H9499" s="29">
        <v>3629</v>
      </c>
      <c r="I9499" s="29">
        <v>0</v>
      </c>
      <c r="J9499" s="29">
        <v>0</v>
      </c>
      <c r="K9499" s="29">
        <v>0</v>
      </c>
      <c r="L9499" s="29">
        <f t="shared" si="590"/>
        <v>3629</v>
      </c>
      <c r="M9499" s="29">
        <v>-3448</v>
      </c>
      <c r="N9499" s="29">
        <v>0</v>
      </c>
      <c r="O9499" s="29">
        <v>0</v>
      </c>
      <c r="P9499" s="29">
        <f t="shared" si="591"/>
        <v>-3448</v>
      </c>
      <c r="Q9499" s="29">
        <f t="shared" si="592"/>
        <v>181</v>
      </c>
      <c r="R9499" s="29">
        <f t="shared" si="593"/>
        <v>181</v>
      </c>
      <c r="S9499" s="15" t="s">
        <v>7227</v>
      </c>
      <c r="T9499" s="15">
        <v>100601</v>
      </c>
      <c r="U9499" s="15" t="s">
        <v>79</v>
      </c>
      <c r="V9499" s="15">
        <v>47040001</v>
      </c>
      <c r="W9499" s="15" t="s">
        <v>80</v>
      </c>
    </row>
    <row r="9500" spans="2:23" hidden="1" x14ac:dyDescent="0.25">
      <c r="B9500" s="14">
        <v>50006547</v>
      </c>
      <c r="C9500" s="14">
        <v>0</v>
      </c>
      <c r="D9500" s="15">
        <v>21040001</v>
      </c>
      <c r="E9500" s="16" t="s">
        <v>7934</v>
      </c>
      <c r="F9500" s="14">
        <v>1051</v>
      </c>
      <c r="G9500" s="17">
        <v>38463</v>
      </c>
      <c r="H9500" s="29">
        <v>3629</v>
      </c>
      <c r="I9500" s="29">
        <v>0</v>
      </c>
      <c r="J9500" s="29">
        <v>0</v>
      </c>
      <c r="K9500" s="29">
        <v>0</v>
      </c>
      <c r="L9500" s="29">
        <f t="shared" si="590"/>
        <v>3629</v>
      </c>
      <c r="M9500" s="29">
        <v>-3448</v>
      </c>
      <c r="N9500" s="29">
        <v>0</v>
      </c>
      <c r="O9500" s="29">
        <v>0</v>
      </c>
      <c r="P9500" s="29">
        <f t="shared" si="591"/>
        <v>-3448</v>
      </c>
      <c r="Q9500" s="29">
        <f t="shared" si="592"/>
        <v>181</v>
      </c>
      <c r="R9500" s="29">
        <f t="shared" si="593"/>
        <v>181</v>
      </c>
      <c r="S9500" s="15" t="s">
        <v>7227</v>
      </c>
      <c r="T9500" s="15">
        <v>100601</v>
      </c>
      <c r="U9500" s="15" t="s">
        <v>79</v>
      </c>
      <c r="V9500" s="15">
        <v>47040001</v>
      </c>
      <c r="W9500" s="15" t="s">
        <v>80</v>
      </c>
    </row>
    <row r="9501" spans="2:23" hidden="1" x14ac:dyDescent="0.25">
      <c r="B9501" s="14">
        <v>50006548</v>
      </c>
      <c r="C9501" s="14">
        <v>0</v>
      </c>
      <c r="D9501" s="15">
        <v>21040001</v>
      </c>
      <c r="E9501" s="16" t="s">
        <v>7934</v>
      </c>
      <c r="F9501" s="14">
        <v>1051</v>
      </c>
      <c r="G9501" s="17">
        <v>38530</v>
      </c>
      <c r="H9501" s="29">
        <v>3629</v>
      </c>
      <c r="I9501" s="29">
        <v>0</v>
      </c>
      <c r="J9501" s="29">
        <v>0</v>
      </c>
      <c r="K9501" s="29">
        <v>0</v>
      </c>
      <c r="L9501" s="29">
        <f t="shared" si="590"/>
        <v>3629</v>
      </c>
      <c r="M9501" s="29">
        <v>-3448</v>
      </c>
      <c r="N9501" s="29">
        <v>0</v>
      </c>
      <c r="O9501" s="29">
        <v>0</v>
      </c>
      <c r="P9501" s="29">
        <f t="shared" si="591"/>
        <v>-3448</v>
      </c>
      <c r="Q9501" s="29">
        <f t="shared" si="592"/>
        <v>181</v>
      </c>
      <c r="R9501" s="29">
        <f t="shared" si="593"/>
        <v>181</v>
      </c>
      <c r="S9501" s="15" t="s">
        <v>7227</v>
      </c>
      <c r="T9501" s="15">
        <v>100601</v>
      </c>
      <c r="U9501" s="15" t="s">
        <v>79</v>
      </c>
      <c r="V9501" s="15">
        <v>47040001</v>
      </c>
      <c r="W9501" s="15" t="s">
        <v>80</v>
      </c>
    </row>
    <row r="9502" spans="2:23" hidden="1" x14ac:dyDescent="0.25">
      <c r="B9502" s="14">
        <v>50006549</v>
      </c>
      <c r="C9502" s="14">
        <v>0</v>
      </c>
      <c r="D9502" s="15">
        <v>21040001</v>
      </c>
      <c r="E9502" s="16" t="s">
        <v>7967</v>
      </c>
      <c r="F9502" s="14">
        <v>1021</v>
      </c>
      <c r="G9502" s="17">
        <v>38692</v>
      </c>
      <c r="H9502" s="29">
        <v>3630</v>
      </c>
      <c r="I9502" s="29">
        <v>0</v>
      </c>
      <c r="J9502" s="29">
        <v>0</v>
      </c>
      <c r="K9502" s="29">
        <v>0</v>
      </c>
      <c r="L9502" s="29">
        <f t="shared" si="590"/>
        <v>3630</v>
      </c>
      <c r="M9502" s="29">
        <v>-3449</v>
      </c>
      <c r="N9502" s="29">
        <v>0</v>
      </c>
      <c r="O9502" s="29">
        <v>0</v>
      </c>
      <c r="P9502" s="29">
        <f t="shared" si="591"/>
        <v>-3449</v>
      </c>
      <c r="Q9502" s="29">
        <f t="shared" si="592"/>
        <v>181</v>
      </c>
      <c r="R9502" s="29">
        <f t="shared" si="593"/>
        <v>181</v>
      </c>
      <c r="S9502" s="15" t="s">
        <v>7227</v>
      </c>
      <c r="T9502" s="15">
        <v>100301</v>
      </c>
      <c r="U9502" s="15" t="s">
        <v>32</v>
      </c>
      <c r="V9502" s="15">
        <v>47040001</v>
      </c>
      <c r="W9502" s="15" t="s">
        <v>33</v>
      </c>
    </row>
    <row r="9503" spans="2:23" hidden="1" x14ac:dyDescent="0.25">
      <c r="B9503" s="14">
        <v>50006550</v>
      </c>
      <c r="C9503" s="14">
        <v>0</v>
      </c>
      <c r="D9503" s="15">
        <v>21040001</v>
      </c>
      <c r="E9503" s="16" t="s">
        <v>7970</v>
      </c>
      <c r="F9503" s="14">
        <v>1021</v>
      </c>
      <c r="G9503" s="17">
        <v>39094</v>
      </c>
      <c r="H9503" s="29">
        <v>3630</v>
      </c>
      <c r="I9503" s="29">
        <v>0</v>
      </c>
      <c r="J9503" s="29">
        <v>0</v>
      </c>
      <c r="K9503" s="29">
        <v>0</v>
      </c>
      <c r="L9503" s="29">
        <f t="shared" si="590"/>
        <v>3630</v>
      </c>
      <c r="M9503" s="29">
        <v>-3449</v>
      </c>
      <c r="N9503" s="29">
        <v>0</v>
      </c>
      <c r="O9503" s="29">
        <v>0</v>
      </c>
      <c r="P9503" s="29">
        <f t="shared" si="591"/>
        <v>-3449</v>
      </c>
      <c r="Q9503" s="29">
        <f t="shared" si="592"/>
        <v>181</v>
      </c>
      <c r="R9503" s="29">
        <f t="shared" si="593"/>
        <v>181</v>
      </c>
      <c r="S9503" s="15" t="s">
        <v>7227</v>
      </c>
      <c r="T9503" s="15">
        <v>100301</v>
      </c>
      <c r="U9503" s="15" t="s">
        <v>32</v>
      </c>
      <c r="V9503" s="15">
        <v>47040001</v>
      </c>
      <c r="W9503" s="15" t="s">
        <v>33</v>
      </c>
    </row>
    <row r="9504" spans="2:23" hidden="1" x14ac:dyDescent="0.25">
      <c r="B9504" s="14">
        <v>50006551</v>
      </c>
      <c r="C9504" s="14">
        <v>0</v>
      </c>
      <c r="D9504" s="15">
        <v>21040001</v>
      </c>
      <c r="E9504" s="16" t="s">
        <v>7971</v>
      </c>
      <c r="F9504" s="14">
        <v>1022</v>
      </c>
      <c r="G9504" s="17">
        <v>38612</v>
      </c>
      <c r="H9504" s="29">
        <v>3630</v>
      </c>
      <c r="I9504" s="29">
        <v>0</v>
      </c>
      <c r="J9504" s="29">
        <v>0</v>
      </c>
      <c r="K9504" s="29">
        <v>0</v>
      </c>
      <c r="L9504" s="29">
        <f t="shared" si="590"/>
        <v>3630</v>
      </c>
      <c r="M9504" s="29">
        <v>-3449</v>
      </c>
      <c r="N9504" s="29">
        <v>0</v>
      </c>
      <c r="O9504" s="29">
        <v>0</v>
      </c>
      <c r="P9504" s="29">
        <f t="shared" si="591"/>
        <v>-3449</v>
      </c>
      <c r="Q9504" s="29">
        <f t="shared" si="592"/>
        <v>181</v>
      </c>
      <c r="R9504" s="29">
        <f t="shared" si="593"/>
        <v>181</v>
      </c>
      <c r="S9504" s="15" t="s">
        <v>7227</v>
      </c>
      <c r="T9504" s="15">
        <v>100302</v>
      </c>
      <c r="U9504" s="15" t="s">
        <v>225</v>
      </c>
      <c r="V9504" s="15">
        <v>47040001</v>
      </c>
      <c r="W9504" s="15" t="s">
        <v>33</v>
      </c>
    </row>
    <row r="9505" spans="2:23" hidden="1" x14ac:dyDescent="0.25">
      <c r="B9505" s="14">
        <v>50006552</v>
      </c>
      <c r="C9505" s="14">
        <v>0</v>
      </c>
      <c r="D9505" s="15">
        <v>21040001</v>
      </c>
      <c r="E9505" s="16" t="s">
        <v>7971</v>
      </c>
      <c r="F9505" s="14">
        <v>1022</v>
      </c>
      <c r="G9505" s="17">
        <v>38713</v>
      </c>
      <c r="H9505" s="29">
        <v>3630</v>
      </c>
      <c r="I9505" s="29">
        <v>0</v>
      </c>
      <c r="J9505" s="29">
        <v>0</v>
      </c>
      <c r="K9505" s="29">
        <v>0</v>
      </c>
      <c r="L9505" s="29">
        <f t="shared" si="590"/>
        <v>3630</v>
      </c>
      <c r="M9505" s="29">
        <v>-3449</v>
      </c>
      <c r="N9505" s="29">
        <v>0</v>
      </c>
      <c r="O9505" s="29">
        <v>0</v>
      </c>
      <c r="P9505" s="29">
        <f t="shared" si="591"/>
        <v>-3449</v>
      </c>
      <c r="Q9505" s="29">
        <f t="shared" si="592"/>
        <v>181</v>
      </c>
      <c r="R9505" s="29">
        <f t="shared" si="593"/>
        <v>181</v>
      </c>
      <c r="S9505" s="15" t="s">
        <v>7227</v>
      </c>
      <c r="T9505" s="15">
        <v>100302</v>
      </c>
      <c r="U9505" s="15" t="s">
        <v>225</v>
      </c>
      <c r="V9505" s="15">
        <v>47040001</v>
      </c>
      <c r="W9505" s="15" t="s">
        <v>33</v>
      </c>
    </row>
    <row r="9506" spans="2:23" hidden="1" x14ac:dyDescent="0.25">
      <c r="B9506" s="14">
        <v>50006553</v>
      </c>
      <c r="C9506" s="14">
        <v>0</v>
      </c>
      <c r="D9506" s="15">
        <v>21040001</v>
      </c>
      <c r="E9506" s="16" t="s">
        <v>7971</v>
      </c>
      <c r="F9506" s="14">
        <v>1022</v>
      </c>
      <c r="G9506" s="17">
        <v>38757</v>
      </c>
      <c r="H9506" s="29">
        <v>3630</v>
      </c>
      <c r="I9506" s="29">
        <v>0</v>
      </c>
      <c r="J9506" s="29">
        <v>0</v>
      </c>
      <c r="K9506" s="29">
        <v>0</v>
      </c>
      <c r="L9506" s="29">
        <f t="shared" si="590"/>
        <v>3630</v>
      </c>
      <c r="M9506" s="29">
        <v>-3449</v>
      </c>
      <c r="N9506" s="29">
        <v>0</v>
      </c>
      <c r="O9506" s="29">
        <v>0</v>
      </c>
      <c r="P9506" s="29">
        <f t="shared" si="591"/>
        <v>-3449</v>
      </c>
      <c r="Q9506" s="29">
        <f t="shared" si="592"/>
        <v>181</v>
      </c>
      <c r="R9506" s="29">
        <f t="shared" si="593"/>
        <v>181</v>
      </c>
      <c r="S9506" s="15" t="s">
        <v>7227</v>
      </c>
      <c r="T9506" s="15">
        <v>100302</v>
      </c>
      <c r="U9506" s="15" t="s">
        <v>225</v>
      </c>
      <c r="V9506" s="15">
        <v>47040001</v>
      </c>
      <c r="W9506" s="15" t="s">
        <v>33</v>
      </c>
    </row>
    <row r="9507" spans="2:23" hidden="1" x14ac:dyDescent="0.25">
      <c r="B9507" s="14">
        <v>50006554</v>
      </c>
      <c r="C9507" s="14">
        <v>0</v>
      </c>
      <c r="D9507" s="15">
        <v>21040001</v>
      </c>
      <c r="E9507" s="16" t="s">
        <v>7966</v>
      </c>
      <c r="F9507" s="14">
        <v>1041</v>
      </c>
      <c r="G9507" s="17">
        <v>38686</v>
      </c>
      <c r="H9507" s="29">
        <v>3630</v>
      </c>
      <c r="I9507" s="29">
        <v>0</v>
      </c>
      <c r="J9507" s="29">
        <v>0</v>
      </c>
      <c r="K9507" s="29">
        <v>0</v>
      </c>
      <c r="L9507" s="29">
        <f t="shared" si="590"/>
        <v>3630</v>
      </c>
      <c r="M9507" s="29">
        <v>-3449</v>
      </c>
      <c r="N9507" s="29">
        <v>0</v>
      </c>
      <c r="O9507" s="29">
        <v>0</v>
      </c>
      <c r="P9507" s="29">
        <f t="shared" si="591"/>
        <v>-3449</v>
      </c>
      <c r="Q9507" s="29">
        <f t="shared" si="592"/>
        <v>181</v>
      </c>
      <c r="R9507" s="29">
        <f t="shared" si="593"/>
        <v>181</v>
      </c>
      <c r="S9507" s="15" t="s">
        <v>7227</v>
      </c>
      <c r="T9507" s="15">
        <v>100501</v>
      </c>
      <c r="U9507" s="15" t="s">
        <v>27</v>
      </c>
      <c r="V9507" s="15">
        <v>47040001</v>
      </c>
      <c r="W9507" s="15" t="s">
        <v>28</v>
      </c>
    </row>
    <row r="9508" spans="2:23" hidden="1" x14ac:dyDescent="0.25">
      <c r="B9508" s="14">
        <v>50006555</v>
      </c>
      <c r="C9508" s="14">
        <v>0</v>
      </c>
      <c r="D9508" s="15">
        <v>21040001</v>
      </c>
      <c r="E9508" s="16" t="s">
        <v>7966</v>
      </c>
      <c r="F9508" s="14">
        <v>1041</v>
      </c>
      <c r="G9508" s="17">
        <v>38686</v>
      </c>
      <c r="H9508" s="29">
        <v>3630</v>
      </c>
      <c r="I9508" s="29">
        <v>0</v>
      </c>
      <c r="J9508" s="29">
        <v>0</v>
      </c>
      <c r="K9508" s="29">
        <v>0</v>
      </c>
      <c r="L9508" s="29">
        <f t="shared" si="590"/>
        <v>3630</v>
      </c>
      <c r="M9508" s="29">
        <v>-3449</v>
      </c>
      <c r="N9508" s="29">
        <v>0</v>
      </c>
      <c r="O9508" s="29">
        <v>0</v>
      </c>
      <c r="P9508" s="29">
        <f t="shared" si="591"/>
        <v>-3449</v>
      </c>
      <c r="Q9508" s="29">
        <f t="shared" si="592"/>
        <v>181</v>
      </c>
      <c r="R9508" s="29">
        <f t="shared" si="593"/>
        <v>181</v>
      </c>
      <c r="S9508" s="15" t="s">
        <v>7227</v>
      </c>
      <c r="T9508" s="15">
        <v>100501</v>
      </c>
      <c r="U9508" s="15" t="s">
        <v>27</v>
      </c>
      <c r="V9508" s="15">
        <v>47040001</v>
      </c>
      <c r="W9508" s="15" t="s">
        <v>28</v>
      </c>
    </row>
    <row r="9509" spans="2:23" hidden="1" x14ac:dyDescent="0.25">
      <c r="B9509" s="14">
        <v>50006556</v>
      </c>
      <c r="C9509" s="14">
        <v>0</v>
      </c>
      <c r="D9509" s="15">
        <v>21040001</v>
      </c>
      <c r="E9509" s="16" t="s">
        <v>7966</v>
      </c>
      <c r="F9509" s="14">
        <v>1041</v>
      </c>
      <c r="G9509" s="17">
        <v>38686</v>
      </c>
      <c r="H9509" s="29">
        <v>3630</v>
      </c>
      <c r="I9509" s="29">
        <v>0</v>
      </c>
      <c r="J9509" s="29">
        <v>0</v>
      </c>
      <c r="K9509" s="29">
        <v>0</v>
      </c>
      <c r="L9509" s="29">
        <f t="shared" si="590"/>
        <v>3630</v>
      </c>
      <c r="M9509" s="29">
        <v>-3449</v>
      </c>
      <c r="N9509" s="29">
        <v>0</v>
      </c>
      <c r="O9509" s="29">
        <v>0</v>
      </c>
      <c r="P9509" s="29">
        <f t="shared" si="591"/>
        <v>-3449</v>
      </c>
      <c r="Q9509" s="29">
        <f t="shared" si="592"/>
        <v>181</v>
      </c>
      <c r="R9509" s="29">
        <f t="shared" si="593"/>
        <v>181</v>
      </c>
      <c r="S9509" s="15" t="s">
        <v>7227</v>
      </c>
      <c r="T9509" s="15">
        <v>100501</v>
      </c>
      <c r="U9509" s="15" t="s">
        <v>27</v>
      </c>
      <c r="V9509" s="15">
        <v>47040001</v>
      </c>
      <c r="W9509" s="15" t="s">
        <v>28</v>
      </c>
    </row>
    <row r="9510" spans="2:23" hidden="1" x14ac:dyDescent="0.25">
      <c r="B9510" s="14">
        <v>50006557</v>
      </c>
      <c r="C9510" s="14">
        <v>0</v>
      </c>
      <c r="D9510" s="15">
        <v>21040001</v>
      </c>
      <c r="E9510" s="16" t="s">
        <v>7966</v>
      </c>
      <c r="F9510" s="14">
        <v>1041</v>
      </c>
      <c r="G9510" s="17">
        <v>38686</v>
      </c>
      <c r="H9510" s="29">
        <v>3630</v>
      </c>
      <c r="I9510" s="29">
        <v>0</v>
      </c>
      <c r="J9510" s="29">
        <v>0</v>
      </c>
      <c r="K9510" s="29">
        <v>0</v>
      </c>
      <c r="L9510" s="29">
        <f t="shared" si="590"/>
        <v>3630</v>
      </c>
      <c r="M9510" s="29">
        <v>-3449</v>
      </c>
      <c r="N9510" s="29">
        <v>0</v>
      </c>
      <c r="O9510" s="29">
        <v>0</v>
      </c>
      <c r="P9510" s="29">
        <f t="shared" si="591"/>
        <v>-3449</v>
      </c>
      <c r="Q9510" s="29">
        <f t="shared" si="592"/>
        <v>181</v>
      </c>
      <c r="R9510" s="29">
        <f t="shared" si="593"/>
        <v>181</v>
      </c>
      <c r="S9510" s="15" t="s">
        <v>7227</v>
      </c>
      <c r="T9510" s="15">
        <v>100501</v>
      </c>
      <c r="U9510" s="15" t="s">
        <v>27</v>
      </c>
      <c r="V9510" s="15">
        <v>47040001</v>
      </c>
      <c r="W9510" s="15" t="s">
        <v>28</v>
      </c>
    </row>
    <row r="9511" spans="2:23" hidden="1" x14ac:dyDescent="0.25">
      <c r="B9511" s="14">
        <v>50006558</v>
      </c>
      <c r="C9511" s="14">
        <v>0</v>
      </c>
      <c r="D9511" s="15">
        <v>21040001</v>
      </c>
      <c r="E9511" s="16" t="s">
        <v>7966</v>
      </c>
      <c r="F9511" s="14">
        <v>1041</v>
      </c>
      <c r="G9511" s="17">
        <v>38686</v>
      </c>
      <c r="H9511" s="29">
        <v>3630</v>
      </c>
      <c r="I9511" s="29">
        <v>0</v>
      </c>
      <c r="J9511" s="29">
        <v>0</v>
      </c>
      <c r="K9511" s="29">
        <v>0</v>
      </c>
      <c r="L9511" s="29">
        <f t="shared" si="590"/>
        <v>3630</v>
      </c>
      <c r="M9511" s="29">
        <v>-3449</v>
      </c>
      <c r="N9511" s="29">
        <v>0</v>
      </c>
      <c r="O9511" s="29">
        <v>0</v>
      </c>
      <c r="P9511" s="29">
        <f t="shared" si="591"/>
        <v>-3449</v>
      </c>
      <c r="Q9511" s="29">
        <f t="shared" si="592"/>
        <v>181</v>
      </c>
      <c r="R9511" s="29">
        <f t="shared" si="593"/>
        <v>181</v>
      </c>
      <c r="S9511" s="15" t="s">
        <v>7227</v>
      </c>
      <c r="T9511" s="15">
        <v>100501</v>
      </c>
      <c r="U9511" s="15" t="s">
        <v>27</v>
      </c>
      <c r="V9511" s="15">
        <v>47040001</v>
      </c>
      <c r="W9511" s="15" t="s">
        <v>28</v>
      </c>
    </row>
    <row r="9512" spans="2:23" hidden="1" x14ac:dyDescent="0.25">
      <c r="B9512" s="14">
        <v>50006559</v>
      </c>
      <c r="C9512" s="14">
        <v>0</v>
      </c>
      <c r="D9512" s="15">
        <v>21040001</v>
      </c>
      <c r="E9512" s="16" t="s">
        <v>7966</v>
      </c>
      <c r="F9512" s="14">
        <v>1041</v>
      </c>
      <c r="G9512" s="17">
        <v>38686</v>
      </c>
      <c r="H9512" s="29">
        <v>3630</v>
      </c>
      <c r="I9512" s="29">
        <v>0</v>
      </c>
      <c r="J9512" s="29">
        <v>0</v>
      </c>
      <c r="K9512" s="29">
        <v>0</v>
      </c>
      <c r="L9512" s="29">
        <f t="shared" si="590"/>
        <v>3630</v>
      </c>
      <c r="M9512" s="29">
        <v>-3449</v>
      </c>
      <c r="N9512" s="29">
        <v>0</v>
      </c>
      <c r="O9512" s="29">
        <v>0</v>
      </c>
      <c r="P9512" s="29">
        <f t="shared" si="591"/>
        <v>-3449</v>
      </c>
      <c r="Q9512" s="29">
        <f t="shared" si="592"/>
        <v>181</v>
      </c>
      <c r="R9512" s="29">
        <f t="shared" si="593"/>
        <v>181</v>
      </c>
      <c r="S9512" s="15" t="s">
        <v>7227</v>
      </c>
      <c r="T9512" s="15">
        <v>100501</v>
      </c>
      <c r="U9512" s="15" t="s">
        <v>27</v>
      </c>
      <c r="V9512" s="15">
        <v>47040001</v>
      </c>
      <c r="W9512" s="15" t="s">
        <v>28</v>
      </c>
    </row>
    <row r="9513" spans="2:23" hidden="1" x14ac:dyDescent="0.25">
      <c r="B9513" s="14">
        <v>50006560</v>
      </c>
      <c r="C9513" s="14">
        <v>0</v>
      </c>
      <c r="D9513" s="15">
        <v>21040001</v>
      </c>
      <c r="E9513" s="16" t="s">
        <v>7845</v>
      </c>
      <c r="F9513" s="14">
        <v>1051</v>
      </c>
      <c r="G9513" s="17">
        <v>39081</v>
      </c>
      <c r="H9513" s="29">
        <v>3630</v>
      </c>
      <c r="I9513" s="29">
        <v>0</v>
      </c>
      <c r="J9513" s="29">
        <v>0</v>
      </c>
      <c r="K9513" s="29">
        <v>0</v>
      </c>
      <c r="L9513" s="29">
        <f t="shared" si="590"/>
        <v>3630</v>
      </c>
      <c r="M9513" s="29">
        <v>-3449</v>
      </c>
      <c r="N9513" s="29">
        <v>0</v>
      </c>
      <c r="O9513" s="29">
        <v>0</v>
      </c>
      <c r="P9513" s="29">
        <f t="shared" si="591"/>
        <v>-3449</v>
      </c>
      <c r="Q9513" s="29">
        <f t="shared" si="592"/>
        <v>181</v>
      </c>
      <c r="R9513" s="29">
        <f t="shared" si="593"/>
        <v>181</v>
      </c>
      <c r="S9513" s="15" t="s">
        <v>7227</v>
      </c>
      <c r="T9513" s="15">
        <v>100601</v>
      </c>
      <c r="U9513" s="15" t="s">
        <v>79</v>
      </c>
      <c r="V9513" s="15">
        <v>47040001</v>
      </c>
      <c r="W9513" s="15" t="s">
        <v>80</v>
      </c>
    </row>
    <row r="9514" spans="2:23" hidden="1" x14ac:dyDescent="0.25">
      <c r="B9514" s="14">
        <v>50006562</v>
      </c>
      <c r="C9514" s="14">
        <v>0</v>
      </c>
      <c r="D9514" s="15">
        <v>21040001</v>
      </c>
      <c r="E9514" s="16" t="s">
        <v>7972</v>
      </c>
      <c r="F9514" s="14">
        <v>1202</v>
      </c>
      <c r="G9514" s="17">
        <v>40269</v>
      </c>
      <c r="H9514" s="29">
        <v>3654</v>
      </c>
      <c r="I9514" s="29">
        <v>0</v>
      </c>
      <c r="J9514" s="29">
        <v>0</v>
      </c>
      <c r="K9514" s="29">
        <v>0</v>
      </c>
      <c r="L9514" s="29">
        <f t="shared" si="590"/>
        <v>3654</v>
      </c>
      <c r="M9514" s="29">
        <v>-3472</v>
      </c>
      <c r="N9514" s="29">
        <v>0</v>
      </c>
      <c r="O9514" s="29">
        <v>0</v>
      </c>
      <c r="P9514" s="29">
        <f t="shared" si="591"/>
        <v>-3472</v>
      </c>
      <c r="Q9514" s="29">
        <f t="shared" si="592"/>
        <v>182</v>
      </c>
      <c r="R9514" s="29">
        <f t="shared" si="593"/>
        <v>182</v>
      </c>
      <c r="S9514" s="15" t="s">
        <v>7227</v>
      </c>
      <c r="T9514" s="15">
        <v>101202</v>
      </c>
      <c r="U9514" s="15" t="s">
        <v>149</v>
      </c>
      <c r="V9514" s="15">
        <v>47040001</v>
      </c>
      <c r="W9514" s="15" t="s">
        <v>145</v>
      </c>
    </row>
    <row r="9515" spans="2:23" hidden="1" x14ac:dyDescent="0.25">
      <c r="B9515" s="14">
        <v>50006563</v>
      </c>
      <c r="C9515" s="14">
        <v>0</v>
      </c>
      <c r="D9515" s="15">
        <v>21040001</v>
      </c>
      <c r="E9515" s="16" t="s">
        <v>7840</v>
      </c>
      <c r="F9515" s="14">
        <v>1091</v>
      </c>
      <c r="G9515" s="17">
        <v>38868</v>
      </c>
      <c r="H9515" s="29">
        <v>3656</v>
      </c>
      <c r="I9515" s="29">
        <v>0</v>
      </c>
      <c r="J9515" s="29">
        <v>0</v>
      </c>
      <c r="K9515" s="29">
        <v>0</v>
      </c>
      <c r="L9515" s="29">
        <f t="shared" si="590"/>
        <v>3656</v>
      </c>
      <c r="M9515" s="29">
        <v>-3474</v>
      </c>
      <c r="N9515" s="29">
        <v>0</v>
      </c>
      <c r="O9515" s="29">
        <v>0</v>
      </c>
      <c r="P9515" s="29">
        <f t="shared" si="591"/>
        <v>-3474</v>
      </c>
      <c r="Q9515" s="29">
        <f t="shared" si="592"/>
        <v>182</v>
      </c>
      <c r="R9515" s="29">
        <f t="shared" si="593"/>
        <v>182</v>
      </c>
      <c r="S9515" s="15" t="s">
        <v>7227</v>
      </c>
      <c r="T9515" s="15">
        <v>100701</v>
      </c>
      <c r="U9515" s="15" t="s">
        <v>52</v>
      </c>
      <c r="V9515" s="15">
        <v>47040001</v>
      </c>
      <c r="W9515" s="15" t="s">
        <v>48</v>
      </c>
    </row>
    <row r="9516" spans="2:23" hidden="1" x14ac:dyDescent="0.25">
      <c r="B9516" s="14">
        <v>50006564</v>
      </c>
      <c r="C9516" s="14">
        <v>0</v>
      </c>
      <c r="D9516" s="15">
        <v>21040001</v>
      </c>
      <c r="E9516" s="16" t="s">
        <v>7840</v>
      </c>
      <c r="F9516" s="14">
        <v>1091</v>
      </c>
      <c r="G9516" s="17">
        <v>38871</v>
      </c>
      <c r="H9516" s="29">
        <v>3656</v>
      </c>
      <c r="I9516" s="29">
        <v>0</v>
      </c>
      <c r="J9516" s="29">
        <v>0</v>
      </c>
      <c r="K9516" s="29">
        <v>0</v>
      </c>
      <c r="L9516" s="29">
        <f t="shared" si="590"/>
        <v>3656</v>
      </c>
      <c r="M9516" s="29">
        <v>-3474</v>
      </c>
      <c r="N9516" s="29">
        <v>0</v>
      </c>
      <c r="O9516" s="29">
        <v>0</v>
      </c>
      <c r="P9516" s="29">
        <f t="shared" si="591"/>
        <v>-3474</v>
      </c>
      <c r="Q9516" s="29">
        <f t="shared" si="592"/>
        <v>182</v>
      </c>
      <c r="R9516" s="29">
        <f t="shared" si="593"/>
        <v>182</v>
      </c>
      <c r="S9516" s="15" t="s">
        <v>7227</v>
      </c>
      <c r="T9516" s="15">
        <v>100701</v>
      </c>
      <c r="U9516" s="15" t="s">
        <v>52</v>
      </c>
      <c r="V9516" s="15">
        <v>47040001</v>
      </c>
      <c r="W9516" s="15" t="s">
        <v>48</v>
      </c>
    </row>
    <row r="9517" spans="2:23" hidden="1" x14ac:dyDescent="0.25">
      <c r="B9517" s="14">
        <v>50006565</v>
      </c>
      <c r="C9517" s="14">
        <v>0</v>
      </c>
      <c r="D9517" s="15">
        <v>21040001</v>
      </c>
      <c r="E9517" s="16" t="s">
        <v>7840</v>
      </c>
      <c r="F9517" s="14">
        <v>1091</v>
      </c>
      <c r="G9517" s="17">
        <v>38873</v>
      </c>
      <c r="H9517" s="29">
        <v>3656</v>
      </c>
      <c r="I9517" s="29">
        <v>0</v>
      </c>
      <c r="J9517" s="29">
        <v>0</v>
      </c>
      <c r="K9517" s="29">
        <v>0</v>
      </c>
      <c r="L9517" s="29">
        <f t="shared" si="590"/>
        <v>3656</v>
      </c>
      <c r="M9517" s="29">
        <v>-3474</v>
      </c>
      <c r="N9517" s="29">
        <v>0</v>
      </c>
      <c r="O9517" s="29">
        <v>0</v>
      </c>
      <c r="P9517" s="29">
        <f t="shared" si="591"/>
        <v>-3474</v>
      </c>
      <c r="Q9517" s="29">
        <f t="shared" si="592"/>
        <v>182</v>
      </c>
      <c r="R9517" s="29">
        <f t="shared" si="593"/>
        <v>182</v>
      </c>
      <c r="S9517" s="15" t="s">
        <v>7227</v>
      </c>
      <c r="T9517" s="15">
        <v>100701</v>
      </c>
      <c r="U9517" s="15" t="s">
        <v>52</v>
      </c>
      <c r="V9517" s="15">
        <v>47040001</v>
      </c>
      <c r="W9517" s="15" t="s">
        <v>48</v>
      </c>
    </row>
    <row r="9518" spans="2:23" hidden="1" x14ac:dyDescent="0.25">
      <c r="B9518" s="14">
        <v>50006566</v>
      </c>
      <c r="C9518" s="14">
        <v>0</v>
      </c>
      <c r="D9518" s="15">
        <v>21040001</v>
      </c>
      <c r="E9518" s="16" t="s">
        <v>7973</v>
      </c>
      <c r="F9518" s="14">
        <v>1001</v>
      </c>
      <c r="G9518" s="17">
        <v>37925</v>
      </c>
      <c r="H9518" s="29">
        <v>3657</v>
      </c>
      <c r="I9518" s="29">
        <v>0</v>
      </c>
      <c r="J9518" s="29">
        <v>0</v>
      </c>
      <c r="K9518" s="29">
        <v>0</v>
      </c>
      <c r="L9518" s="29">
        <f t="shared" si="590"/>
        <v>3657</v>
      </c>
      <c r="M9518" s="29">
        <v>-3474</v>
      </c>
      <c r="N9518" s="29">
        <v>0</v>
      </c>
      <c r="O9518" s="29">
        <v>0</v>
      </c>
      <c r="P9518" s="29">
        <f t="shared" si="591"/>
        <v>-3474</v>
      </c>
      <c r="Q9518" s="29">
        <f t="shared" si="592"/>
        <v>183</v>
      </c>
      <c r="R9518" s="29">
        <f t="shared" si="593"/>
        <v>183</v>
      </c>
      <c r="S9518" s="15" t="s">
        <v>7227</v>
      </c>
      <c r="T9518" s="15">
        <v>100101</v>
      </c>
      <c r="U9518" s="15" t="s">
        <v>89</v>
      </c>
      <c r="V9518" s="15">
        <v>47040001</v>
      </c>
      <c r="W9518" s="15" t="s">
        <v>85</v>
      </c>
    </row>
    <row r="9519" spans="2:23" hidden="1" x14ac:dyDescent="0.25">
      <c r="B9519" s="14">
        <v>50006568</v>
      </c>
      <c r="C9519" s="14">
        <v>0</v>
      </c>
      <c r="D9519" s="15">
        <v>21040001</v>
      </c>
      <c r="E9519" s="16" t="s">
        <v>7934</v>
      </c>
      <c r="F9519" s="14">
        <v>1051</v>
      </c>
      <c r="G9519" s="17">
        <v>38621</v>
      </c>
      <c r="H9519" s="29">
        <v>3658</v>
      </c>
      <c r="I9519" s="29">
        <v>0</v>
      </c>
      <c r="J9519" s="29">
        <v>0</v>
      </c>
      <c r="K9519" s="29">
        <v>0</v>
      </c>
      <c r="L9519" s="29">
        <f t="shared" si="590"/>
        <v>3658</v>
      </c>
      <c r="M9519" s="29">
        <v>-3476</v>
      </c>
      <c r="N9519" s="29">
        <v>0</v>
      </c>
      <c r="O9519" s="29">
        <v>0</v>
      </c>
      <c r="P9519" s="29">
        <f t="shared" si="591"/>
        <v>-3476</v>
      </c>
      <c r="Q9519" s="29">
        <f t="shared" si="592"/>
        <v>182</v>
      </c>
      <c r="R9519" s="29">
        <f t="shared" si="593"/>
        <v>182</v>
      </c>
      <c r="S9519" s="15" t="s">
        <v>7227</v>
      </c>
      <c r="T9519" s="15">
        <v>100601</v>
      </c>
      <c r="U9519" s="15" t="s">
        <v>79</v>
      </c>
      <c r="V9519" s="15">
        <v>47040001</v>
      </c>
      <c r="W9519" s="15" t="s">
        <v>80</v>
      </c>
    </row>
    <row r="9520" spans="2:23" hidden="1" x14ac:dyDescent="0.25">
      <c r="B9520" s="14">
        <v>50006569</v>
      </c>
      <c r="C9520" s="14">
        <v>0</v>
      </c>
      <c r="D9520" s="15">
        <v>21040001</v>
      </c>
      <c r="E9520" s="16" t="s">
        <v>7934</v>
      </c>
      <c r="F9520" s="14">
        <v>1051</v>
      </c>
      <c r="G9520" s="17">
        <v>38625</v>
      </c>
      <c r="H9520" s="29">
        <v>3659</v>
      </c>
      <c r="I9520" s="29">
        <v>0</v>
      </c>
      <c r="J9520" s="29">
        <v>0</v>
      </c>
      <c r="K9520" s="29">
        <v>0</v>
      </c>
      <c r="L9520" s="29">
        <f t="shared" si="590"/>
        <v>3659</v>
      </c>
      <c r="M9520" s="29">
        <v>-3477</v>
      </c>
      <c r="N9520" s="29">
        <v>0</v>
      </c>
      <c r="O9520" s="29">
        <v>0</v>
      </c>
      <c r="P9520" s="29">
        <f t="shared" si="591"/>
        <v>-3477</v>
      </c>
      <c r="Q9520" s="29">
        <f t="shared" si="592"/>
        <v>182</v>
      </c>
      <c r="R9520" s="29">
        <f t="shared" si="593"/>
        <v>182</v>
      </c>
      <c r="S9520" s="15" t="s">
        <v>7227</v>
      </c>
      <c r="T9520" s="15">
        <v>100601</v>
      </c>
      <c r="U9520" s="15" t="s">
        <v>79</v>
      </c>
      <c r="V9520" s="15">
        <v>47040001</v>
      </c>
      <c r="W9520" s="15" t="s">
        <v>80</v>
      </c>
    </row>
    <row r="9521" spans="2:23" hidden="1" x14ac:dyDescent="0.25">
      <c r="B9521" s="14">
        <v>50006571</v>
      </c>
      <c r="C9521" s="14">
        <v>0</v>
      </c>
      <c r="D9521" s="15">
        <v>21040001</v>
      </c>
      <c r="E9521" s="16" t="s">
        <v>7974</v>
      </c>
      <c r="F9521" s="14">
        <v>1202</v>
      </c>
      <c r="G9521" s="17">
        <v>40269</v>
      </c>
      <c r="H9521" s="29">
        <v>3669</v>
      </c>
      <c r="I9521" s="29">
        <v>0</v>
      </c>
      <c r="J9521" s="29">
        <v>0</v>
      </c>
      <c r="K9521" s="29">
        <v>0</v>
      </c>
      <c r="L9521" s="29">
        <f t="shared" si="590"/>
        <v>3669</v>
      </c>
      <c r="M9521" s="29">
        <v>-3486</v>
      </c>
      <c r="N9521" s="29">
        <v>0</v>
      </c>
      <c r="O9521" s="29">
        <v>0</v>
      </c>
      <c r="P9521" s="29">
        <f t="shared" si="591"/>
        <v>-3486</v>
      </c>
      <c r="Q9521" s="29">
        <f t="shared" si="592"/>
        <v>183</v>
      </c>
      <c r="R9521" s="29">
        <f t="shared" si="593"/>
        <v>183</v>
      </c>
      <c r="S9521" s="15" t="s">
        <v>7227</v>
      </c>
      <c r="T9521" s="15">
        <v>101202</v>
      </c>
      <c r="U9521" s="15" t="s">
        <v>149</v>
      </c>
      <c r="V9521" s="15">
        <v>47040001</v>
      </c>
      <c r="W9521" s="15" t="s">
        <v>145</v>
      </c>
    </row>
    <row r="9522" spans="2:23" hidden="1" x14ac:dyDescent="0.25">
      <c r="B9522" s="14">
        <v>50006573</v>
      </c>
      <c r="C9522" s="14">
        <v>0</v>
      </c>
      <c r="D9522" s="15">
        <v>21040001</v>
      </c>
      <c r="E9522" s="16" t="s">
        <v>7975</v>
      </c>
      <c r="F9522" s="14">
        <v>1071</v>
      </c>
      <c r="G9522" s="17">
        <v>38824</v>
      </c>
      <c r="H9522" s="29">
        <v>3672</v>
      </c>
      <c r="I9522" s="29">
        <v>0</v>
      </c>
      <c r="J9522" s="29">
        <v>0</v>
      </c>
      <c r="K9522" s="29">
        <v>0</v>
      </c>
      <c r="L9522" s="29">
        <f t="shared" si="590"/>
        <v>3672</v>
      </c>
      <c r="M9522" s="29">
        <v>-3489</v>
      </c>
      <c r="N9522" s="29">
        <v>0</v>
      </c>
      <c r="O9522" s="29">
        <v>0</v>
      </c>
      <c r="P9522" s="29">
        <f t="shared" si="591"/>
        <v>-3489</v>
      </c>
      <c r="Q9522" s="29">
        <f t="shared" si="592"/>
        <v>183</v>
      </c>
      <c r="R9522" s="29">
        <f t="shared" si="593"/>
        <v>183</v>
      </c>
      <c r="S9522" s="15" t="s">
        <v>7227</v>
      </c>
      <c r="T9522" s="15">
        <v>100901</v>
      </c>
      <c r="U9522" s="15" t="s">
        <v>57</v>
      </c>
      <c r="V9522" s="15">
        <v>47040001</v>
      </c>
      <c r="W9522" s="15" t="s">
        <v>58</v>
      </c>
    </row>
    <row r="9523" spans="2:23" hidden="1" x14ac:dyDescent="0.25">
      <c r="B9523" s="14">
        <v>50006574</v>
      </c>
      <c r="C9523" s="14">
        <v>0</v>
      </c>
      <c r="D9523" s="15">
        <v>21040001</v>
      </c>
      <c r="E9523" s="16" t="s">
        <v>7976</v>
      </c>
      <c r="F9523" s="14">
        <v>1071</v>
      </c>
      <c r="G9523" s="17">
        <v>38830</v>
      </c>
      <c r="H9523" s="29">
        <v>3672</v>
      </c>
      <c r="I9523" s="29">
        <v>0</v>
      </c>
      <c r="J9523" s="29">
        <v>0</v>
      </c>
      <c r="K9523" s="29">
        <v>0</v>
      </c>
      <c r="L9523" s="29">
        <f t="shared" si="590"/>
        <v>3672</v>
      </c>
      <c r="M9523" s="29">
        <v>-3489</v>
      </c>
      <c r="N9523" s="29">
        <v>0</v>
      </c>
      <c r="O9523" s="29">
        <v>0</v>
      </c>
      <c r="P9523" s="29">
        <f t="shared" si="591"/>
        <v>-3489</v>
      </c>
      <c r="Q9523" s="29">
        <f t="shared" si="592"/>
        <v>183</v>
      </c>
      <c r="R9523" s="29">
        <f t="shared" si="593"/>
        <v>183</v>
      </c>
      <c r="S9523" s="15" t="s">
        <v>7227</v>
      </c>
      <c r="T9523" s="15">
        <v>100901</v>
      </c>
      <c r="U9523" s="15" t="s">
        <v>57</v>
      </c>
      <c r="V9523" s="15">
        <v>47040001</v>
      </c>
      <c r="W9523" s="15" t="s">
        <v>58</v>
      </c>
    </row>
    <row r="9524" spans="2:23" hidden="1" x14ac:dyDescent="0.25">
      <c r="B9524" s="14">
        <v>50006575</v>
      </c>
      <c r="C9524" s="14">
        <v>0</v>
      </c>
      <c r="D9524" s="15">
        <v>21040001</v>
      </c>
      <c r="E9524" s="16" t="s">
        <v>7977</v>
      </c>
      <c r="F9524" s="14">
        <v>1071</v>
      </c>
      <c r="G9524" s="17">
        <v>38835</v>
      </c>
      <c r="H9524" s="29">
        <v>3672</v>
      </c>
      <c r="I9524" s="29">
        <v>0</v>
      </c>
      <c r="J9524" s="29">
        <v>0</v>
      </c>
      <c r="K9524" s="29">
        <v>0</v>
      </c>
      <c r="L9524" s="29">
        <f t="shared" si="590"/>
        <v>3672</v>
      </c>
      <c r="M9524" s="29">
        <v>-3489</v>
      </c>
      <c r="N9524" s="29">
        <v>0</v>
      </c>
      <c r="O9524" s="29">
        <v>0</v>
      </c>
      <c r="P9524" s="29">
        <f t="shared" si="591"/>
        <v>-3489</v>
      </c>
      <c r="Q9524" s="29">
        <f t="shared" si="592"/>
        <v>183</v>
      </c>
      <c r="R9524" s="29">
        <f t="shared" si="593"/>
        <v>183</v>
      </c>
      <c r="S9524" s="15" t="s">
        <v>7227</v>
      </c>
      <c r="T9524" s="15">
        <v>100901</v>
      </c>
      <c r="U9524" s="15" t="s">
        <v>57</v>
      </c>
      <c r="V9524" s="15">
        <v>47040001</v>
      </c>
      <c r="W9524" s="15" t="s">
        <v>58</v>
      </c>
    </row>
    <row r="9525" spans="2:23" hidden="1" x14ac:dyDescent="0.25">
      <c r="B9525" s="14">
        <v>50006576</v>
      </c>
      <c r="C9525" s="14">
        <v>0</v>
      </c>
      <c r="D9525" s="15">
        <v>21040001</v>
      </c>
      <c r="E9525" s="16" t="s">
        <v>7627</v>
      </c>
      <c r="F9525" s="14">
        <v>1051</v>
      </c>
      <c r="G9525" s="17">
        <v>38599</v>
      </c>
      <c r="H9525" s="29">
        <v>3675</v>
      </c>
      <c r="I9525" s="29">
        <v>0</v>
      </c>
      <c r="J9525" s="29">
        <v>0</v>
      </c>
      <c r="K9525" s="29">
        <v>0</v>
      </c>
      <c r="L9525" s="29">
        <f t="shared" si="590"/>
        <v>3675</v>
      </c>
      <c r="M9525" s="29">
        <v>-3492</v>
      </c>
      <c r="N9525" s="29">
        <v>0</v>
      </c>
      <c r="O9525" s="29">
        <v>0</v>
      </c>
      <c r="P9525" s="29">
        <f t="shared" si="591"/>
        <v>-3492</v>
      </c>
      <c r="Q9525" s="29">
        <f t="shared" si="592"/>
        <v>183</v>
      </c>
      <c r="R9525" s="29">
        <f t="shared" si="593"/>
        <v>183</v>
      </c>
      <c r="S9525" s="15" t="s">
        <v>7227</v>
      </c>
      <c r="T9525" s="15">
        <v>100601</v>
      </c>
      <c r="U9525" s="15" t="s">
        <v>79</v>
      </c>
      <c r="V9525" s="15">
        <v>47040001</v>
      </c>
      <c r="W9525" s="15" t="s">
        <v>80</v>
      </c>
    </row>
    <row r="9526" spans="2:23" hidden="1" x14ac:dyDescent="0.25">
      <c r="B9526" s="14">
        <v>50006577</v>
      </c>
      <c r="C9526" s="14">
        <v>0</v>
      </c>
      <c r="D9526" s="15">
        <v>21040001</v>
      </c>
      <c r="E9526" s="16" t="s">
        <v>7627</v>
      </c>
      <c r="F9526" s="14">
        <v>1051</v>
      </c>
      <c r="G9526" s="17">
        <v>38599</v>
      </c>
      <c r="H9526" s="29">
        <v>3675</v>
      </c>
      <c r="I9526" s="29">
        <v>0</v>
      </c>
      <c r="J9526" s="29">
        <v>0</v>
      </c>
      <c r="K9526" s="29">
        <v>0</v>
      </c>
      <c r="L9526" s="29">
        <f t="shared" si="590"/>
        <v>3675</v>
      </c>
      <c r="M9526" s="29">
        <v>-3492</v>
      </c>
      <c r="N9526" s="29">
        <v>0</v>
      </c>
      <c r="O9526" s="29">
        <v>0</v>
      </c>
      <c r="P9526" s="29">
        <f t="shared" si="591"/>
        <v>-3492</v>
      </c>
      <c r="Q9526" s="29">
        <f t="shared" si="592"/>
        <v>183</v>
      </c>
      <c r="R9526" s="29">
        <f t="shared" si="593"/>
        <v>183</v>
      </c>
      <c r="S9526" s="15" t="s">
        <v>7227</v>
      </c>
      <c r="T9526" s="15">
        <v>100601</v>
      </c>
      <c r="U9526" s="15" t="s">
        <v>79</v>
      </c>
      <c r="V9526" s="15">
        <v>47040001</v>
      </c>
      <c r="W9526" s="15" t="s">
        <v>80</v>
      </c>
    </row>
    <row r="9527" spans="2:23" hidden="1" x14ac:dyDescent="0.25">
      <c r="B9527" s="14">
        <v>50006578</v>
      </c>
      <c r="C9527" s="14">
        <v>0</v>
      </c>
      <c r="D9527" s="15">
        <v>21040001</v>
      </c>
      <c r="E9527" s="16" t="s">
        <v>7978</v>
      </c>
      <c r="F9527" s="14">
        <v>1091</v>
      </c>
      <c r="G9527" s="17">
        <v>38837</v>
      </c>
      <c r="H9527" s="29">
        <v>3675</v>
      </c>
      <c r="I9527" s="29">
        <v>0</v>
      </c>
      <c r="J9527" s="29">
        <v>0</v>
      </c>
      <c r="K9527" s="29">
        <v>0</v>
      </c>
      <c r="L9527" s="29">
        <f t="shared" si="590"/>
        <v>3675</v>
      </c>
      <c r="M9527" s="29">
        <v>-3492</v>
      </c>
      <c r="N9527" s="29">
        <v>0</v>
      </c>
      <c r="O9527" s="29">
        <v>0</v>
      </c>
      <c r="P9527" s="29">
        <f t="shared" si="591"/>
        <v>-3492</v>
      </c>
      <c r="Q9527" s="29">
        <f t="shared" si="592"/>
        <v>183</v>
      </c>
      <c r="R9527" s="29">
        <f t="shared" si="593"/>
        <v>183</v>
      </c>
      <c r="S9527" s="15" t="s">
        <v>7227</v>
      </c>
      <c r="T9527" s="15">
        <v>100701</v>
      </c>
      <c r="U9527" s="15" t="s">
        <v>52</v>
      </c>
      <c r="V9527" s="15">
        <v>47040001</v>
      </c>
      <c r="W9527" s="15" t="s">
        <v>48</v>
      </c>
    </row>
    <row r="9528" spans="2:23" hidden="1" x14ac:dyDescent="0.25">
      <c r="B9528" s="14">
        <v>50006579</v>
      </c>
      <c r="C9528" s="14">
        <v>0</v>
      </c>
      <c r="D9528" s="15">
        <v>21040001</v>
      </c>
      <c r="E9528" s="16" t="s">
        <v>7934</v>
      </c>
      <c r="F9528" s="14">
        <v>1051</v>
      </c>
      <c r="G9528" s="17">
        <v>38359</v>
      </c>
      <c r="H9528" s="29">
        <v>3676</v>
      </c>
      <c r="I9528" s="29">
        <v>0</v>
      </c>
      <c r="J9528" s="29">
        <v>0</v>
      </c>
      <c r="K9528" s="29">
        <v>0</v>
      </c>
      <c r="L9528" s="29">
        <f t="shared" si="590"/>
        <v>3676</v>
      </c>
      <c r="M9528" s="29">
        <v>-3493</v>
      </c>
      <c r="N9528" s="29">
        <v>0</v>
      </c>
      <c r="O9528" s="29">
        <v>0</v>
      </c>
      <c r="P9528" s="29">
        <f t="shared" si="591"/>
        <v>-3493</v>
      </c>
      <c r="Q9528" s="29">
        <f t="shared" si="592"/>
        <v>183</v>
      </c>
      <c r="R9528" s="29">
        <f t="shared" si="593"/>
        <v>183</v>
      </c>
      <c r="S9528" s="15" t="s">
        <v>7227</v>
      </c>
      <c r="T9528" s="15">
        <v>100601</v>
      </c>
      <c r="U9528" s="15" t="s">
        <v>79</v>
      </c>
      <c r="V9528" s="15">
        <v>47040001</v>
      </c>
      <c r="W9528" s="15" t="s">
        <v>80</v>
      </c>
    </row>
    <row r="9529" spans="2:23" hidden="1" x14ac:dyDescent="0.25">
      <c r="B9529" s="14">
        <v>50006580</v>
      </c>
      <c r="C9529" s="14">
        <v>0</v>
      </c>
      <c r="D9529" s="15">
        <v>21040001</v>
      </c>
      <c r="E9529" s="16" t="s">
        <v>7934</v>
      </c>
      <c r="F9529" s="14">
        <v>1051</v>
      </c>
      <c r="G9529" s="17">
        <v>38359</v>
      </c>
      <c r="H9529" s="29">
        <v>3677</v>
      </c>
      <c r="I9529" s="29">
        <v>0</v>
      </c>
      <c r="J9529" s="29">
        <v>0</v>
      </c>
      <c r="K9529" s="29">
        <v>0</v>
      </c>
      <c r="L9529" s="29">
        <f t="shared" ref="L9529:L9592" si="594">SUM(H9529:K9529)</f>
        <v>3677</v>
      </c>
      <c r="M9529" s="29">
        <v>-3494</v>
      </c>
      <c r="N9529" s="29">
        <v>0</v>
      </c>
      <c r="O9529" s="29">
        <v>0</v>
      </c>
      <c r="P9529" s="29">
        <f t="shared" si="591"/>
        <v>-3494</v>
      </c>
      <c r="Q9529" s="29">
        <f t="shared" si="592"/>
        <v>183</v>
      </c>
      <c r="R9529" s="29">
        <f t="shared" si="593"/>
        <v>183</v>
      </c>
      <c r="S9529" s="15" t="s">
        <v>7227</v>
      </c>
      <c r="T9529" s="15">
        <v>100601</v>
      </c>
      <c r="U9529" s="15" t="s">
        <v>79</v>
      </c>
      <c r="V9529" s="15">
        <v>47040001</v>
      </c>
      <c r="W9529" s="15" t="s">
        <v>80</v>
      </c>
    </row>
    <row r="9530" spans="2:23" hidden="1" x14ac:dyDescent="0.25">
      <c r="B9530" s="14">
        <v>50006581</v>
      </c>
      <c r="C9530" s="14">
        <v>0</v>
      </c>
      <c r="D9530" s="15">
        <v>21040001</v>
      </c>
      <c r="E9530" s="16" t="s">
        <v>7772</v>
      </c>
      <c r="F9530" s="14">
        <v>1061</v>
      </c>
      <c r="G9530" s="17">
        <v>39082</v>
      </c>
      <c r="H9530" s="29">
        <v>3699</v>
      </c>
      <c r="I9530" s="29">
        <v>0</v>
      </c>
      <c r="J9530" s="29">
        <v>0</v>
      </c>
      <c r="K9530" s="29">
        <v>0</v>
      </c>
      <c r="L9530" s="29">
        <f t="shared" si="594"/>
        <v>3699</v>
      </c>
      <c r="M9530" s="29">
        <v>-3515</v>
      </c>
      <c r="N9530" s="29">
        <v>0</v>
      </c>
      <c r="O9530" s="29">
        <v>0</v>
      </c>
      <c r="P9530" s="29">
        <f t="shared" si="591"/>
        <v>-3515</v>
      </c>
      <c r="Q9530" s="29">
        <f t="shared" si="592"/>
        <v>184</v>
      </c>
      <c r="R9530" s="29">
        <f t="shared" si="593"/>
        <v>184</v>
      </c>
      <c r="S9530" s="15" t="s">
        <v>7227</v>
      </c>
      <c r="T9530" s="15">
        <v>100801</v>
      </c>
      <c r="U9530" s="15" t="s">
        <v>62</v>
      </c>
      <c r="V9530" s="15">
        <v>47040001</v>
      </c>
      <c r="W9530" s="15" t="s">
        <v>44</v>
      </c>
    </row>
    <row r="9531" spans="2:23" hidden="1" x14ac:dyDescent="0.25">
      <c r="B9531" s="14">
        <v>50006583</v>
      </c>
      <c r="C9531" s="14">
        <v>0</v>
      </c>
      <c r="D9531" s="15">
        <v>21040001</v>
      </c>
      <c r="E9531" s="16" t="s">
        <v>7819</v>
      </c>
      <c r="F9531" s="14">
        <v>1011</v>
      </c>
      <c r="G9531" s="17">
        <v>36635</v>
      </c>
      <c r="H9531" s="29">
        <v>3700</v>
      </c>
      <c r="I9531" s="29">
        <v>0</v>
      </c>
      <c r="J9531" s="29">
        <v>0</v>
      </c>
      <c r="K9531" s="29">
        <v>0</v>
      </c>
      <c r="L9531" s="29">
        <f t="shared" si="594"/>
        <v>3700</v>
      </c>
      <c r="M9531" s="29">
        <v>-3515</v>
      </c>
      <c r="N9531" s="29">
        <v>0</v>
      </c>
      <c r="O9531" s="29">
        <v>0</v>
      </c>
      <c r="P9531" s="29">
        <f t="shared" si="591"/>
        <v>-3515</v>
      </c>
      <c r="Q9531" s="29">
        <f t="shared" si="592"/>
        <v>185</v>
      </c>
      <c r="R9531" s="29">
        <f t="shared" si="593"/>
        <v>185</v>
      </c>
      <c r="S9531" s="15" t="s">
        <v>7227</v>
      </c>
      <c r="T9531" s="15">
        <v>100201</v>
      </c>
      <c r="U9531" s="15" t="s">
        <v>75</v>
      </c>
      <c r="V9531" s="15">
        <v>47040001</v>
      </c>
      <c r="W9531" s="15" t="s">
        <v>71</v>
      </c>
    </row>
    <row r="9532" spans="2:23" hidden="1" x14ac:dyDescent="0.25">
      <c r="B9532" s="14">
        <v>50006584</v>
      </c>
      <c r="C9532" s="14">
        <v>0</v>
      </c>
      <c r="D9532" s="15">
        <v>21040001</v>
      </c>
      <c r="E9532" s="16" t="s">
        <v>7977</v>
      </c>
      <c r="F9532" s="14">
        <v>1071</v>
      </c>
      <c r="G9532" s="17">
        <v>38835</v>
      </c>
      <c r="H9532" s="29">
        <v>3700</v>
      </c>
      <c r="I9532" s="29">
        <v>0</v>
      </c>
      <c r="J9532" s="29">
        <v>0</v>
      </c>
      <c r="K9532" s="29">
        <v>0</v>
      </c>
      <c r="L9532" s="29">
        <f t="shared" si="594"/>
        <v>3700</v>
      </c>
      <c r="M9532" s="29">
        <v>-3515</v>
      </c>
      <c r="N9532" s="29">
        <v>0</v>
      </c>
      <c r="O9532" s="29">
        <v>0</v>
      </c>
      <c r="P9532" s="29">
        <f t="shared" si="591"/>
        <v>-3515</v>
      </c>
      <c r="Q9532" s="29">
        <f t="shared" si="592"/>
        <v>185</v>
      </c>
      <c r="R9532" s="29">
        <f t="shared" si="593"/>
        <v>185</v>
      </c>
      <c r="S9532" s="15" t="s">
        <v>7227</v>
      </c>
      <c r="T9532" s="15">
        <v>100901</v>
      </c>
      <c r="U9532" s="15" t="s">
        <v>57</v>
      </c>
      <c r="V9532" s="15">
        <v>47040001</v>
      </c>
      <c r="W9532" s="15" t="s">
        <v>58</v>
      </c>
    </row>
    <row r="9533" spans="2:23" hidden="1" x14ac:dyDescent="0.25">
      <c r="B9533" s="14">
        <v>50006585</v>
      </c>
      <c r="C9533" s="14">
        <v>0</v>
      </c>
      <c r="D9533" s="15">
        <v>21040001</v>
      </c>
      <c r="E9533" s="16" t="s">
        <v>7979</v>
      </c>
      <c r="F9533" s="14">
        <v>1041</v>
      </c>
      <c r="G9533" s="17">
        <v>38718</v>
      </c>
      <c r="H9533" s="29">
        <v>3702</v>
      </c>
      <c r="I9533" s="29">
        <v>0</v>
      </c>
      <c r="J9533" s="29">
        <v>0</v>
      </c>
      <c r="K9533" s="29">
        <v>0</v>
      </c>
      <c r="L9533" s="29">
        <f t="shared" si="594"/>
        <v>3702</v>
      </c>
      <c r="M9533" s="29">
        <v>-3517</v>
      </c>
      <c r="N9533" s="29">
        <v>0</v>
      </c>
      <c r="O9533" s="29">
        <v>0</v>
      </c>
      <c r="P9533" s="29">
        <f t="shared" si="591"/>
        <v>-3517</v>
      </c>
      <c r="Q9533" s="29">
        <f t="shared" si="592"/>
        <v>185</v>
      </c>
      <c r="R9533" s="29">
        <f t="shared" si="593"/>
        <v>185</v>
      </c>
      <c r="S9533" s="15" t="s">
        <v>7227</v>
      </c>
      <c r="T9533" s="15">
        <v>100501</v>
      </c>
      <c r="U9533" s="15" t="s">
        <v>27</v>
      </c>
      <c r="V9533" s="15">
        <v>47040001</v>
      </c>
      <c r="W9533" s="15" t="s">
        <v>28</v>
      </c>
    </row>
    <row r="9534" spans="2:23" hidden="1" x14ac:dyDescent="0.25">
      <c r="B9534" s="14">
        <v>50006587</v>
      </c>
      <c r="C9534" s="14">
        <v>0</v>
      </c>
      <c r="D9534" s="15">
        <v>21040001</v>
      </c>
      <c r="E9534" s="16" t="s">
        <v>7755</v>
      </c>
      <c r="F9534" s="14">
        <v>1031</v>
      </c>
      <c r="G9534" s="17">
        <v>38944</v>
      </c>
      <c r="H9534" s="29">
        <v>3716</v>
      </c>
      <c r="I9534" s="29">
        <v>0</v>
      </c>
      <c r="J9534" s="29">
        <v>0</v>
      </c>
      <c r="K9534" s="29">
        <v>0</v>
      </c>
      <c r="L9534" s="29">
        <f t="shared" si="594"/>
        <v>3716</v>
      </c>
      <c r="M9534" s="29">
        <v>-3531</v>
      </c>
      <c r="N9534" s="29">
        <v>0</v>
      </c>
      <c r="O9534" s="29">
        <v>0</v>
      </c>
      <c r="P9534" s="29">
        <f t="shared" si="591"/>
        <v>-3531</v>
      </c>
      <c r="Q9534" s="29">
        <f t="shared" si="592"/>
        <v>185</v>
      </c>
      <c r="R9534" s="29">
        <f t="shared" si="593"/>
        <v>185</v>
      </c>
      <c r="S9534" s="15" t="s">
        <v>7227</v>
      </c>
      <c r="T9534" s="15">
        <v>100401</v>
      </c>
      <c r="U9534" s="15" t="s">
        <v>97</v>
      </c>
      <c r="V9534" s="15">
        <v>47040001</v>
      </c>
      <c r="W9534" s="15" t="s">
        <v>98</v>
      </c>
    </row>
    <row r="9535" spans="2:23" hidden="1" x14ac:dyDescent="0.25">
      <c r="B9535" s="14">
        <v>50006588</v>
      </c>
      <c r="C9535" s="14">
        <v>0</v>
      </c>
      <c r="D9535" s="15">
        <v>21040001</v>
      </c>
      <c r="E9535" s="16" t="s">
        <v>7980</v>
      </c>
      <c r="F9535" s="14">
        <v>1041</v>
      </c>
      <c r="G9535" s="17">
        <v>38591</v>
      </c>
      <c r="H9535" s="29">
        <v>3720</v>
      </c>
      <c r="I9535" s="29">
        <v>0</v>
      </c>
      <c r="J9535" s="29">
        <v>0</v>
      </c>
      <c r="K9535" s="29">
        <v>0</v>
      </c>
      <c r="L9535" s="29">
        <f t="shared" si="594"/>
        <v>3720</v>
      </c>
      <c r="M9535" s="29">
        <v>-3534</v>
      </c>
      <c r="N9535" s="29">
        <v>0</v>
      </c>
      <c r="O9535" s="29">
        <v>0</v>
      </c>
      <c r="P9535" s="29">
        <f t="shared" si="591"/>
        <v>-3534</v>
      </c>
      <c r="Q9535" s="29">
        <f t="shared" si="592"/>
        <v>186</v>
      </c>
      <c r="R9535" s="29">
        <f t="shared" si="593"/>
        <v>186</v>
      </c>
      <c r="S9535" s="15" t="s">
        <v>7227</v>
      </c>
      <c r="T9535" s="15">
        <v>100501</v>
      </c>
      <c r="U9535" s="15" t="s">
        <v>27</v>
      </c>
      <c r="V9535" s="15">
        <v>47040001</v>
      </c>
      <c r="W9535" s="15" t="s">
        <v>28</v>
      </c>
    </row>
    <row r="9536" spans="2:23" hidden="1" x14ac:dyDescent="0.25">
      <c r="B9536" s="14">
        <v>50006589</v>
      </c>
      <c r="C9536" s="14">
        <v>0</v>
      </c>
      <c r="D9536" s="15">
        <v>21040001</v>
      </c>
      <c r="E9536" s="16" t="s">
        <v>7876</v>
      </c>
      <c r="F9536" s="14">
        <v>1091</v>
      </c>
      <c r="G9536" s="17">
        <v>39062</v>
      </c>
      <c r="H9536" s="29">
        <v>3722</v>
      </c>
      <c r="I9536" s="29">
        <v>0</v>
      </c>
      <c r="J9536" s="29">
        <v>0</v>
      </c>
      <c r="K9536" s="29">
        <v>0</v>
      </c>
      <c r="L9536" s="29">
        <f t="shared" si="594"/>
        <v>3722</v>
      </c>
      <c r="M9536" s="29">
        <v>-3536</v>
      </c>
      <c r="N9536" s="29">
        <v>0</v>
      </c>
      <c r="O9536" s="29">
        <v>0</v>
      </c>
      <c r="P9536" s="29">
        <f t="shared" si="591"/>
        <v>-3536</v>
      </c>
      <c r="Q9536" s="29">
        <f t="shared" si="592"/>
        <v>186</v>
      </c>
      <c r="R9536" s="29">
        <f t="shared" si="593"/>
        <v>186</v>
      </c>
      <c r="S9536" s="15" t="s">
        <v>7227</v>
      </c>
      <c r="T9536" s="15">
        <v>100701</v>
      </c>
      <c r="U9536" s="15" t="s">
        <v>52</v>
      </c>
      <c r="V9536" s="15">
        <v>47040001</v>
      </c>
      <c r="W9536" s="15" t="s">
        <v>48</v>
      </c>
    </row>
    <row r="9537" spans="2:23" hidden="1" x14ac:dyDescent="0.25">
      <c r="B9537" s="14">
        <v>50006590</v>
      </c>
      <c r="C9537" s="14">
        <v>0</v>
      </c>
      <c r="D9537" s="15">
        <v>21040001</v>
      </c>
      <c r="E9537" s="16" t="s">
        <v>7981</v>
      </c>
      <c r="F9537" s="14">
        <v>1041</v>
      </c>
      <c r="G9537" s="17">
        <v>38686</v>
      </c>
      <c r="H9537" s="29">
        <v>3727</v>
      </c>
      <c r="I9537" s="29">
        <v>0</v>
      </c>
      <c r="J9537" s="29">
        <v>0</v>
      </c>
      <c r="K9537" s="29">
        <v>0</v>
      </c>
      <c r="L9537" s="29">
        <f t="shared" si="594"/>
        <v>3727</v>
      </c>
      <c r="M9537" s="29">
        <v>-3541</v>
      </c>
      <c r="N9537" s="29">
        <v>0</v>
      </c>
      <c r="O9537" s="29">
        <v>0</v>
      </c>
      <c r="P9537" s="29">
        <f t="shared" si="591"/>
        <v>-3541</v>
      </c>
      <c r="Q9537" s="29">
        <f t="shared" si="592"/>
        <v>186</v>
      </c>
      <c r="R9537" s="29">
        <f t="shared" si="593"/>
        <v>186</v>
      </c>
      <c r="S9537" s="15" t="s">
        <v>7227</v>
      </c>
      <c r="T9537" s="15">
        <v>100501</v>
      </c>
      <c r="U9537" s="15" t="s">
        <v>27</v>
      </c>
      <c r="V9537" s="15">
        <v>47040001</v>
      </c>
      <c r="W9537" s="15" t="s">
        <v>28</v>
      </c>
    </row>
    <row r="9538" spans="2:23" hidden="1" x14ac:dyDescent="0.25">
      <c r="B9538" s="14">
        <v>50006591</v>
      </c>
      <c r="C9538" s="14">
        <v>0</v>
      </c>
      <c r="D9538" s="15">
        <v>21040001</v>
      </c>
      <c r="E9538" s="16" t="s">
        <v>7982</v>
      </c>
      <c r="F9538" s="14">
        <v>1041</v>
      </c>
      <c r="G9538" s="17">
        <v>39097</v>
      </c>
      <c r="H9538" s="29">
        <v>3728</v>
      </c>
      <c r="I9538" s="29">
        <v>0</v>
      </c>
      <c r="J9538" s="29">
        <v>0</v>
      </c>
      <c r="K9538" s="29">
        <v>0</v>
      </c>
      <c r="L9538" s="29">
        <f t="shared" si="594"/>
        <v>3728</v>
      </c>
      <c r="M9538" s="29">
        <v>-3542</v>
      </c>
      <c r="N9538" s="29">
        <v>0</v>
      </c>
      <c r="O9538" s="29">
        <v>0</v>
      </c>
      <c r="P9538" s="29">
        <f t="shared" si="591"/>
        <v>-3542</v>
      </c>
      <c r="Q9538" s="29">
        <f t="shared" si="592"/>
        <v>186</v>
      </c>
      <c r="R9538" s="29">
        <f t="shared" si="593"/>
        <v>186</v>
      </c>
      <c r="S9538" s="15" t="s">
        <v>7227</v>
      </c>
      <c r="T9538" s="15">
        <v>100501</v>
      </c>
      <c r="U9538" s="15" t="s">
        <v>27</v>
      </c>
      <c r="V9538" s="15">
        <v>47040001</v>
      </c>
      <c r="W9538" s="15" t="s">
        <v>28</v>
      </c>
    </row>
    <row r="9539" spans="2:23" hidden="1" x14ac:dyDescent="0.25">
      <c r="B9539" s="14">
        <v>50006592</v>
      </c>
      <c r="C9539" s="14">
        <v>0</v>
      </c>
      <c r="D9539" s="15">
        <v>21040001</v>
      </c>
      <c r="E9539" s="16" t="s">
        <v>7570</v>
      </c>
      <c r="F9539" s="14">
        <v>1051</v>
      </c>
      <c r="G9539" s="17">
        <v>38801</v>
      </c>
      <c r="H9539" s="29">
        <v>3728</v>
      </c>
      <c r="I9539" s="29">
        <v>0</v>
      </c>
      <c r="J9539" s="29">
        <v>0</v>
      </c>
      <c r="K9539" s="29">
        <v>0</v>
      </c>
      <c r="L9539" s="29">
        <f t="shared" si="594"/>
        <v>3728</v>
      </c>
      <c r="M9539" s="29">
        <v>-3542</v>
      </c>
      <c r="N9539" s="29">
        <v>0</v>
      </c>
      <c r="O9539" s="29">
        <v>0</v>
      </c>
      <c r="P9539" s="29">
        <f t="shared" si="591"/>
        <v>-3542</v>
      </c>
      <c r="Q9539" s="29">
        <f t="shared" si="592"/>
        <v>186</v>
      </c>
      <c r="R9539" s="29">
        <f t="shared" si="593"/>
        <v>186</v>
      </c>
      <c r="S9539" s="15" t="s">
        <v>7227</v>
      </c>
      <c r="T9539" s="15">
        <v>100601</v>
      </c>
      <c r="U9539" s="15" t="s">
        <v>79</v>
      </c>
      <c r="V9539" s="15">
        <v>47040001</v>
      </c>
      <c r="W9539" s="15" t="s">
        <v>80</v>
      </c>
    </row>
    <row r="9540" spans="2:23" hidden="1" x14ac:dyDescent="0.25">
      <c r="B9540" s="14">
        <v>50006593</v>
      </c>
      <c r="C9540" s="14">
        <v>0</v>
      </c>
      <c r="D9540" s="15">
        <v>21040001</v>
      </c>
      <c r="E9540" s="16" t="s">
        <v>7883</v>
      </c>
      <c r="F9540" s="14">
        <v>1051</v>
      </c>
      <c r="G9540" s="17">
        <v>38388</v>
      </c>
      <c r="H9540" s="29">
        <v>3730</v>
      </c>
      <c r="I9540" s="29">
        <v>0</v>
      </c>
      <c r="J9540" s="29">
        <v>0</v>
      </c>
      <c r="K9540" s="29">
        <v>0</v>
      </c>
      <c r="L9540" s="29">
        <f t="shared" si="594"/>
        <v>3730</v>
      </c>
      <c r="M9540" s="29">
        <v>-3544</v>
      </c>
      <c r="N9540" s="29">
        <v>0</v>
      </c>
      <c r="O9540" s="29">
        <v>0</v>
      </c>
      <c r="P9540" s="29">
        <f t="shared" si="591"/>
        <v>-3544</v>
      </c>
      <c r="Q9540" s="29">
        <f t="shared" si="592"/>
        <v>186</v>
      </c>
      <c r="R9540" s="29">
        <f t="shared" si="593"/>
        <v>186</v>
      </c>
      <c r="S9540" s="15" t="s">
        <v>7227</v>
      </c>
      <c r="T9540" s="15">
        <v>100601</v>
      </c>
      <c r="U9540" s="15" t="s">
        <v>79</v>
      </c>
      <c r="V9540" s="15">
        <v>47040001</v>
      </c>
      <c r="W9540" s="15" t="s">
        <v>80</v>
      </c>
    </row>
    <row r="9541" spans="2:23" hidden="1" x14ac:dyDescent="0.25">
      <c r="B9541" s="14">
        <v>50006594</v>
      </c>
      <c r="C9541" s="14">
        <v>0</v>
      </c>
      <c r="D9541" s="15">
        <v>21040001</v>
      </c>
      <c r="E9541" s="16" t="s">
        <v>7883</v>
      </c>
      <c r="F9541" s="14">
        <v>1051</v>
      </c>
      <c r="G9541" s="17">
        <v>38490</v>
      </c>
      <c r="H9541" s="29">
        <v>3730</v>
      </c>
      <c r="I9541" s="29">
        <v>0</v>
      </c>
      <c r="J9541" s="29">
        <v>0</v>
      </c>
      <c r="K9541" s="29">
        <v>0</v>
      </c>
      <c r="L9541" s="29">
        <f t="shared" si="594"/>
        <v>3730</v>
      </c>
      <c r="M9541" s="29">
        <v>-3544</v>
      </c>
      <c r="N9541" s="29">
        <v>0</v>
      </c>
      <c r="O9541" s="29">
        <v>0</v>
      </c>
      <c r="P9541" s="29">
        <f t="shared" ref="P9541:P9604" si="595">SUM(M9541:O9541)</f>
        <v>-3544</v>
      </c>
      <c r="Q9541" s="29">
        <f t="shared" ref="Q9541:Q9604" si="596">H9541+M9541</f>
        <v>186</v>
      </c>
      <c r="R9541" s="29">
        <f t="shared" ref="R9541:R9604" si="597">L9541+P9541</f>
        <v>186</v>
      </c>
      <c r="S9541" s="15" t="s">
        <v>7227</v>
      </c>
      <c r="T9541" s="15">
        <v>100601</v>
      </c>
      <c r="U9541" s="15" t="s">
        <v>79</v>
      </c>
      <c r="V9541" s="15">
        <v>47040001</v>
      </c>
      <c r="W9541" s="15" t="s">
        <v>80</v>
      </c>
    </row>
    <row r="9542" spans="2:23" hidden="1" x14ac:dyDescent="0.25">
      <c r="B9542" s="14">
        <v>50006595</v>
      </c>
      <c r="C9542" s="14">
        <v>0</v>
      </c>
      <c r="D9542" s="15">
        <v>21040001</v>
      </c>
      <c r="E9542" s="16" t="s">
        <v>7883</v>
      </c>
      <c r="F9542" s="14">
        <v>1051</v>
      </c>
      <c r="G9542" s="17">
        <v>38469</v>
      </c>
      <c r="H9542" s="29">
        <v>3730</v>
      </c>
      <c r="I9542" s="29">
        <v>0</v>
      </c>
      <c r="J9542" s="29">
        <v>0</v>
      </c>
      <c r="K9542" s="29">
        <v>0</v>
      </c>
      <c r="L9542" s="29">
        <f t="shared" si="594"/>
        <v>3730</v>
      </c>
      <c r="M9542" s="29">
        <v>-3544</v>
      </c>
      <c r="N9542" s="29">
        <v>0</v>
      </c>
      <c r="O9542" s="29">
        <v>0</v>
      </c>
      <c r="P9542" s="29">
        <f t="shared" si="595"/>
        <v>-3544</v>
      </c>
      <c r="Q9542" s="29">
        <f t="shared" si="596"/>
        <v>186</v>
      </c>
      <c r="R9542" s="29">
        <f t="shared" si="597"/>
        <v>186</v>
      </c>
      <c r="S9542" s="15" t="s">
        <v>7227</v>
      </c>
      <c r="T9542" s="15">
        <v>100601</v>
      </c>
      <c r="U9542" s="15" t="s">
        <v>79</v>
      </c>
      <c r="V9542" s="15">
        <v>47040001</v>
      </c>
      <c r="W9542" s="15" t="s">
        <v>80</v>
      </c>
    </row>
    <row r="9543" spans="2:23" hidden="1" x14ac:dyDescent="0.25">
      <c r="B9543" s="14">
        <v>50006596</v>
      </c>
      <c r="C9543" s="14">
        <v>0</v>
      </c>
      <c r="D9543" s="15">
        <v>21040001</v>
      </c>
      <c r="E9543" s="16" t="s">
        <v>7798</v>
      </c>
      <c r="F9543" s="14">
        <v>1091</v>
      </c>
      <c r="G9543" s="17">
        <v>39061</v>
      </c>
      <c r="H9543" s="29">
        <v>3742</v>
      </c>
      <c r="I9543" s="29">
        <v>0</v>
      </c>
      <c r="J9543" s="29">
        <v>0</v>
      </c>
      <c r="K9543" s="29">
        <v>0</v>
      </c>
      <c r="L9543" s="29">
        <f t="shared" si="594"/>
        <v>3742</v>
      </c>
      <c r="M9543" s="29">
        <v>-3555</v>
      </c>
      <c r="N9543" s="29">
        <v>0</v>
      </c>
      <c r="O9543" s="29">
        <v>0</v>
      </c>
      <c r="P9543" s="29">
        <f t="shared" si="595"/>
        <v>-3555</v>
      </c>
      <c r="Q9543" s="29">
        <f t="shared" si="596"/>
        <v>187</v>
      </c>
      <c r="R9543" s="29">
        <f t="shared" si="597"/>
        <v>187</v>
      </c>
      <c r="S9543" s="15" t="s">
        <v>7227</v>
      </c>
      <c r="T9543" s="15">
        <v>100701</v>
      </c>
      <c r="U9543" s="15" t="s">
        <v>52</v>
      </c>
      <c r="V9543" s="15">
        <v>47040001</v>
      </c>
      <c r="W9543" s="15" t="s">
        <v>48</v>
      </c>
    </row>
    <row r="9544" spans="2:23" hidden="1" x14ac:dyDescent="0.25">
      <c r="B9544" s="14">
        <v>50006597</v>
      </c>
      <c r="C9544" s="14">
        <v>0</v>
      </c>
      <c r="D9544" s="15">
        <v>21040001</v>
      </c>
      <c r="E9544" s="16" t="s">
        <v>7798</v>
      </c>
      <c r="F9544" s="14">
        <v>1091</v>
      </c>
      <c r="G9544" s="17">
        <v>39062</v>
      </c>
      <c r="H9544" s="29">
        <v>3742</v>
      </c>
      <c r="I9544" s="29">
        <v>0</v>
      </c>
      <c r="J9544" s="29">
        <v>0</v>
      </c>
      <c r="K9544" s="29">
        <v>0</v>
      </c>
      <c r="L9544" s="29">
        <f t="shared" si="594"/>
        <v>3742</v>
      </c>
      <c r="M9544" s="29">
        <v>-3555</v>
      </c>
      <c r="N9544" s="29">
        <v>0</v>
      </c>
      <c r="O9544" s="29">
        <v>0</v>
      </c>
      <c r="P9544" s="29">
        <f t="shared" si="595"/>
        <v>-3555</v>
      </c>
      <c r="Q9544" s="29">
        <f t="shared" si="596"/>
        <v>187</v>
      </c>
      <c r="R9544" s="29">
        <f t="shared" si="597"/>
        <v>187</v>
      </c>
      <c r="S9544" s="15" t="s">
        <v>7227</v>
      </c>
      <c r="T9544" s="15">
        <v>100701</v>
      </c>
      <c r="U9544" s="15" t="s">
        <v>52</v>
      </c>
      <c r="V9544" s="15">
        <v>47040001</v>
      </c>
      <c r="W9544" s="15" t="s">
        <v>48</v>
      </c>
    </row>
    <row r="9545" spans="2:23" hidden="1" x14ac:dyDescent="0.25">
      <c r="B9545" s="14">
        <v>50006598</v>
      </c>
      <c r="C9545" s="14">
        <v>0</v>
      </c>
      <c r="D9545" s="15">
        <v>21040001</v>
      </c>
      <c r="E9545" s="16" t="s">
        <v>7883</v>
      </c>
      <c r="F9545" s="14">
        <v>1051</v>
      </c>
      <c r="G9545" s="17">
        <v>38562</v>
      </c>
      <c r="H9545" s="29">
        <v>3745</v>
      </c>
      <c r="I9545" s="29">
        <v>0</v>
      </c>
      <c r="J9545" s="29">
        <v>0</v>
      </c>
      <c r="K9545" s="29">
        <v>0</v>
      </c>
      <c r="L9545" s="29">
        <f t="shared" si="594"/>
        <v>3745</v>
      </c>
      <c r="M9545" s="29">
        <v>-3558</v>
      </c>
      <c r="N9545" s="29">
        <v>0</v>
      </c>
      <c r="O9545" s="29">
        <v>0</v>
      </c>
      <c r="P9545" s="29">
        <f t="shared" si="595"/>
        <v>-3558</v>
      </c>
      <c r="Q9545" s="29">
        <f t="shared" si="596"/>
        <v>187</v>
      </c>
      <c r="R9545" s="29">
        <f t="shared" si="597"/>
        <v>187</v>
      </c>
      <c r="S9545" s="15" t="s">
        <v>7227</v>
      </c>
      <c r="T9545" s="15">
        <v>100601</v>
      </c>
      <c r="U9545" s="15" t="s">
        <v>79</v>
      </c>
      <c r="V9545" s="15">
        <v>47040001</v>
      </c>
      <c r="W9545" s="15" t="s">
        <v>80</v>
      </c>
    </row>
    <row r="9546" spans="2:23" hidden="1" x14ac:dyDescent="0.25">
      <c r="B9546" s="14">
        <v>50006599</v>
      </c>
      <c r="C9546" s="14">
        <v>0</v>
      </c>
      <c r="D9546" s="15">
        <v>21040001</v>
      </c>
      <c r="E9546" s="16" t="s">
        <v>7883</v>
      </c>
      <c r="F9546" s="14">
        <v>1051</v>
      </c>
      <c r="G9546" s="17">
        <v>38577</v>
      </c>
      <c r="H9546" s="29">
        <v>3746</v>
      </c>
      <c r="I9546" s="29">
        <v>0</v>
      </c>
      <c r="J9546" s="29">
        <v>0</v>
      </c>
      <c r="K9546" s="29">
        <v>0</v>
      </c>
      <c r="L9546" s="29">
        <f t="shared" si="594"/>
        <v>3746</v>
      </c>
      <c r="M9546" s="29">
        <v>-3559</v>
      </c>
      <c r="N9546" s="29">
        <v>0</v>
      </c>
      <c r="O9546" s="29">
        <v>0</v>
      </c>
      <c r="P9546" s="29">
        <f t="shared" si="595"/>
        <v>-3559</v>
      </c>
      <c r="Q9546" s="29">
        <f t="shared" si="596"/>
        <v>187</v>
      </c>
      <c r="R9546" s="29">
        <f t="shared" si="597"/>
        <v>187</v>
      </c>
      <c r="S9546" s="15" t="s">
        <v>7227</v>
      </c>
      <c r="T9546" s="15">
        <v>100601</v>
      </c>
      <c r="U9546" s="15" t="s">
        <v>79</v>
      </c>
      <c r="V9546" s="15">
        <v>47040001</v>
      </c>
      <c r="W9546" s="15" t="s">
        <v>80</v>
      </c>
    </row>
    <row r="9547" spans="2:23" hidden="1" x14ac:dyDescent="0.25">
      <c r="B9547" s="14">
        <v>50006600</v>
      </c>
      <c r="C9547" s="14">
        <v>0</v>
      </c>
      <c r="D9547" s="15">
        <v>21040001</v>
      </c>
      <c r="E9547" s="16" t="s">
        <v>7883</v>
      </c>
      <c r="F9547" s="14">
        <v>1051</v>
      </c>
      <c r="G9547" s="17">
        <v>38582</v>
      </c>
      <c r="H9547" s="29">
        <v>3746</v>
      </c>
      <c r="I9547" s="29">
        <v>0</v>
      </c>
      <c r="J9547" s="29">
        <v>0</v>
      </c>
      <c r="K9547" s="29">
        <v>0</v>
      </c>
      <c r="L9547" s="29">
        <f t="shared" si="594"/>
        <v>3746</v>
      </c>
      <c r="M9547" s="29">
        <v>-3559</v>
      </c>
      <c r="N9547" s="29">
        <v>0</v>
      </c>
      <c r="O9547" s="29">
        <v>0</v>
      </c>
      <c r="P9547" s="29">
        <f t="shared" si="595"/>
        <v>-3559</v>
      </c>
      <c r="Q9547" s="29">
        <f t="shared" si="596"/>
        <v>187</v>
      </c>
      <c r="R9547" s="29">
        <f t="shared" si="597"/>
        <v>187</v>
      </c>
      <c r="S9547" s="15" t="s">
        <v>7227</v>
      </c>
      <c r="T9547" s="15">
        <v>100601</v>
      </c>
      <c r="U9547" s="15" t="s">
        <v>79</v>
      </c>
      <c r="V9547" s="15">
        <v>47040001</v>
      </c>
      <c r="W9547" s="15" t="s">
        <v>80</v>
      </c>
    </row>
    <row r="9548" spans="2:23" hidden="1" x14ac:dyDescent="0.25">
      <c r="B9548" s="14">
        <v>50006601</v>
      </c>
      <c r="C9548" s="14">
        <v>0</v>
      </c>
      <c r="D9548" s="15">
        <v>21040001</v>
      </c>
      <c r="E9548" s="16" t="s">
        <v>7728</v>
      </c>
      <c r="F9548" s="14">
        <v>1021</v>
      </c>
      <c r="G9548" s="17">
        <v>38261</v>
      </c>
      <c r="H9548" s="29">
        <v>3750</v>
      </c>
      <c r="I9548" s="29">
        <v>0</v>
      </c>
      <c r="J9548" s="29">
        <v>0</v>
      </c>
      <c r="K9548" s="29">
        <v>0</v>
      </c>
      <c r="L9548" s="29">
        <f t="shared" si="594"/>
        <v>3750</v>
      </c>
      <c r="M9548" s="29">
        <v>-3563</v>
      </c>
      <c r="N9548" s="29">
        <v>0</v>
      </c>
      <c r="O9548" s="29">
        <v>0</v>
      </c>
      <c r="P9548" s="29">
        <f t="shared" si="595"/>
        <v>-3563</v>
      </c>
      <c r="Q9548" s="29">
        <f t="shared" si="596"/>
        <v>187</v>
      </c>
      <c r="R9548" s="29">
        <f t="shared" si="597"/>
        <v>187</v>
      </c>
      <c r="S9548" s="15" t="s">
        <v>7227</v>
      </c>
      <c r="T9548" s="15">
        <v>100301</v>
      </c>
      <c r="U9548" s="15" t="s">
        <v>32</v>
      </c>
      <c r="V9548" s="15">
        <v>47040001</v>
      </c>
      <c r="W9548" s="15" t="s">
        <v>33</v>
      </c>
    </row>
    <row r="9549" spans="2:23" hidden="1" x14ac:dyDescent="0.25">
      <c r="B9549" s="14">
        <v>50006602</v>
      </c>
      <c r="C9549" s="14">
        <v>0</v>
      </c>
      <c r="D9549" s="15">
        <v>21040001</v>
      </c>
      <c r="E9549" s="16" t="s">
        <v>7983</v>
      </c>
      <c r="F9549" s="14">
        <v>1001</v>
      </c>
      <c r="G9549" s="17">
        <v>37652</v>
      </c>
      <c r="H9549" s="29">
        <v>3780</v>
      </c>
      <c r="I9549" s="29">
        <v>0</v>
      </c>
      <c r="J9549" s="29">
        <v>0</v>
      </c>
      <c r="K9549" s="29">
        <v>0</v>
      </c>
      <c r="L9549" s="29">
        <f t="shared" si="594"/>
        <v>3780</v>
      </c>
      <c r="M9549" s="29">
        <v>-3591</v>
      </c>
      <c r="N9549" s="29">
        <v>0</v>
      </c>
      <c r="O9549" s="29">
        <v>0</v>
      </c>
      <c r="P9549" s="29">
        <f t="shared" si="595"/>
        <v>-3591</v>
      </c>
      <c r="Q9549" s="29">
        <f t="shared" si="596"/>
        <v>189</v>
      </c>
      <c r="R9549" s="29">
        <f t="shared" si="597"/>
        <v>189</v>
      </c>
      <c r="S9549" s="15" t="s">
        <v>7227</v>
      </c>
      <c r="T9549" s="15">
        <v>100101</v>
      </c>
      <c r="U9549" s="15" t="s">
        <v>89</v>
      </c>
      <c r="V9549" s="15">
        <v>47040001</v>
      </c>
      <c r="W9549" s="15" t="s">
        <v>85</v>
      </c>
    </row>
    <row r="9550" spans="2:23" hidden="1" x14ac:dyDescent="0.25">
      <c r="B9550" s="14">
        <v>50006603</v>
      </c>
      <c r="C9550" s="14">
        <v>0</v>
      </c>
      <c r="D9550" s="15">
        <v>21040001</v>
      </c>
      <c r="E9550" s="16" t="s">
        <v>7795</v>
      </c>
      <c r="F9550" s="14">
        <v>1091</v>
      </c>
      <c r="G9550" s="17">
        <v>38890</v>
      </c>
      <c r="H9550" s="29">
        <v>3780</v>
      </c>
      <c r="I9550" s="29">
        <v>0</v>
      </c>
      <c r="J9550" s="29">
        <v>0</v>
      </c>
      <c r="K9550" s="29">
        <v>0</v>
      </c>
      <c r="L9550" s="29">
        <f t="shared" si="594"/>
        <v>3780</v>
      </c>
      <c r="M9550" s="29">
        <v>-3591</v>
      </c>
      <c r="N9550" s="29">
        <v>0</v>
      </c>
      <c r="O9550" s="29">
        <v>0</v>
      </c>
      <c r="P9550" s="29">
        <f t="shared" si="595"/>
        <v>-3591</v>
      </c>
      <c r="Q9550" s="29">
        <f t="shared" si="596"/>
        <v>189</v>
      </c>
      <c r="R9550" s="29">
        <f t="shared" si="597"/>
        <v>189</v>
      </c>
      <c r="S9550" s="15" t="s">
        <v>7227</v>
      </c>
      <c r="T9550" s="15">
        <v>100701</v>
      </c>
      <c r="U9550" s="15" t="s">
        <v>52</v>
      </c>
      <c r="V9550" s="15">
        <v>47040001</v>
      </c>
      <c r="W9550" s="15" t="s">
        <v>48</v>
      </c>
    </row>
    <row r="9551" spans="2:23" hidden="1" x14ac:dyDescent="0.25">
      <c r="B9551" s="14">
        <v>50006604</v>
      </c>
      <c r="C9551" s="14">
        <v>0</v>
      </c>
      <c r="D9551" s="15">
        <v>21040001</v>
      </c>
      <c r="E9551" s="16" t="s">
        <v>7733</v>
      </c>
      <c r="F9551" s="14">
        <v>1011</v>
      </c>
      <c r="G9551" s="17">
        <v>38260</v>
      </c>
      <c r="H9551" s="29">
        <v>3795</v>
      </c>
      <c r="I9551" s="29">
        <v>0</v>
      </c>
      <c r="J9551" s="29">
        <v>0</v>
      </c>
      <c r="K9551" s="29">
        <v>0</v>
      </c>
      <c r="L9551" s="29">
        <f t="shared" si="594"/>
        <v>3795</v>
      </c>
      <c r="M9551" s="29">
        <v>-3606</v>
      </c>
      <c r="N9551" s="29">
        <v>0</v>
      </c>
      <c r="O9551" s="29">
        <v>0</v>
      </c>
      <c r="P9551" s="29">
        <f t="shared" si="595"/>
        <v>-3606</v>
      </c>
      <c r="Q9551" s="29">
        <f t="shared" si="596"/>
        <v>189</v>
      </c>
      <c r="R9551" s="29">
        <f t="shared" si="597"/>
        <v>189</v>
      </c>
      <c r="S9551" s="15" t="s">
        <v>7227</v>
      </c>
      <c r="T9551" s="15">
        <v>100201</v>
      </c>
      <c r="U9551" s="15" t="s">
        <v>75</v>
      </c>
      <c r="V9551" s="15">
        <v>47040001</v>
      </c>
      <c r="W9551" s="15" t="s">
        <v>71</v>
      </c>
    </row>
    <row r="9552" spans="2:23" hidden="1" x14ac:dyDescent="0.25">
      <c r="B9552" s="14">
        <v>50006605</v>
      </c>
      <c r="C9552" s="14">
        <v>0</v>
      </c>
      <c r="D9552" s="15">
        <v>21040001</v>
      </c>
      <c r="E9552" s="16" t="s">
        <v>7984</v>
      </c>
      <c r="F9552" s="14">
        <v>1021</v>
      </c>
      <c r="G9552" s="17">
        <v>38626</v>
      </c>
      <c r="H9552" s="29">
        <v>3800</v>
      </c>
      <c r="I9552" s="29">
        <v>0</v>
      </c>
      <c r="J9552" s="29">
        <v>0</v>
      </c>
      <c r="K9552" s="29">
        <v>0</v>
      </c>
      <c r="L9552" s="29">
        <f t="shared" si="594"/>
        <v>3800</v>
      </c>
      <c r="M9552" s="29">
        <v>-3610</v>
      </c>
      <c r="N9552" s="29">
        <v>0</v>
      </c>
      <c r="O9552" s="29">
        <v>0</v>
      </c>
      <c r="P9552" s="29">
        <f t="shared" si="595"/>
        <v>-3610</v>
      </c>
      <c r="Q9552" s="29">
        <f t="shared" si="596"/>
        <v>190</v>
      </c>
      <c r="R9552" s="29">
        <f t="shared" si="597"/>
        <v>190</v>
      </c>
      <c r="S9552" s="15" t="s">
        <v>7227</v>
      </c>
      <c r="T9552" s="15">
        <v>100301</v>
      </c>
      <c r="U9552" s="15" t="s">
        <v>32</v>
      </c>
      <c r="V9552" s="15">
        <v>47040001</v>
      </c>
      <c r="W9552" s="15" t="s">
        <v>33</v>
      </c>
    </row>
    <row r="9553" spans="2:23" hidden="1" x14ac:dyDescent="0.25">
      <c r="B9553" s="14">
        <v>50006606</v>
      </c>
      <c r="C9553" s="14">
        <v>0</v>
      </c>
      <c r="D9553" s="15">
        <v>21040001</v>
      </c>
      <c r="E9553" s="16" t="s">
        <v>7985</v>
      </c>
      <c r="F9553" s="14">
        <v>1901</v>
      </c>
      <c r="G9553" s="17">
        <v>38353</v>
      </c>
      <c r="H9553" s="29">
        <v>3800</v>
      </c>
      <c r="I9553" s="29">
        <v>0</v>
      </c>
      <c r="J9553" s="29">
        <v>0</v>
      </c>
      <c r="K9553" s="29">
        <v>0</v>
      </c>
      <c r="L9553" s="29">
        <f t="shared" si="594"/>
        <v>3800</v>
      </c>
      <c r="M9553" s="29">
        <v>-3610</v>
      </c>
      <c r="N9553" s="29">
        <v>0</v>
      </c>
      <c r="O9553" s="29">
        <v>0</v>
      </c>
      <c r="P9553" s="29">
        <f t="shared" si="595"/>
        <v>-3610</v>
      </c>
      <c r="Q9553" s="29">
        <f t="shared" si="596"/>
        <v>190</v>
      </c>
      <c r="R9553" s="29">
        <f t="shared" si="597"/>
        <v>190</v>
      </c>
      <c r="S9553" s="15" t="s">
        <v>7227</v>
      </c>
      <c r="T9553" s="15">
        <v>108100</v>
      </c>
      <c r="U9553" s="15" t="s">
        <v>104</v>
      </c>
      <c r="V9553" s="15">
        <v>47040001</v>
      </c>
      <c r="W9553" s="15" t="s">
        <v>105</v>
      </c>
    </row>
    <row r="9554" spans="2:23" hidden="1" x14ac:dyDescent="0.25">
      <c r="B9554" s="14">
        <v>50006608</v>
      </c>
      <c r="C9554" s="14">
        <v>0</v>
      </c>
      <c r="D9554" s="15">
        <v>21040001</v>
      </c>
      <c r="E9554" s="16" t="s">
        <v>7947</v>
      </c>
      <c r="F9554" s="14">
        <v>1051</v>
      </c>
      <c r="G9554" s="17">
        <v>38495</v>
      </c>
      <c r="H9554" s="29">
        <v>3806</v>
      </c>
      <c r="I9554" s="29">
        <v>0</v>
      </c>
      <c r="J9554" s="29">
        <v>0</v>
      </c>
      <c r="K9554" s="29">
        <v>0</v>
      </c>
      <c r="L9554" s="29">
        <f t="shared" si="594"/>
        <v>3806</v>
      </c>
      <c r="M9554" s="29">
        <v>-3616</v>
      </c>
      <c r="N9554" s="29">
        <v>0</v>
      </c>
      <c r="O9554" s="29">
        <v>0</v>
      </c>
      <c r="P9554" s="29">
        <f t="shared" si="595"/>
        <v>-3616</v>
      </c>
      <c r="Q9554" s="29">
        <f t="shared" si="596"/>
        <v>190</v>
      </c>
      <c r="R9554" s="29">
        <f t="shared" si="597"/>
        <v>190</v>
      </c>
      <c r="S9554" s="15" t="s">
        <v>7227</v>
      </c>
      <c r="T9554" s="15">
        <v>100601</v>
      </c>
      <c r="U9554" s="15" t="s">
        <v>79</v>
      </c>
      <c r="V9554" s="15">
        <v>47040001</v>
      </c>
      <c r="W9554" s="15" t="s">
        <v>80</v>
      </c>
    </row>
    <row r="9555" spans="2:23" hidden="1" x14ac:dyDescent="0.25">
      <c r="B9555" s="14">
        <v>50006609</v>
      </c>
      <c r="C9555" s="14">
        <v>0</v>
      </c>
      <c r="D9555" s="15">
        <v>21040001</v>
      </c>
      <c r="E9555" s="16" t="s">
        <v>7986</v>
      </c>
      <c r="F9555" s="14">
        <v>1101</v>
      </c>
      <c r="G9555" s="17">
        <v>40269</v>
      </c>
      <c r="H9555" s="29">
        <v>3813</v>
      </c>
      <c r="I9555" s="29">
        <v>0</v>
      </c>
      <c r="J9555" s="29">
        <v>0</v>
      </c>
      <c r="K9555" s="29">
        <v>0</v>
      </c>
      <c r="L9555" s="29">
        <f t="shared" si="594"/>
        <v>3813</v>
      </c>
      <c r="M9555" s="29">
        <v>-3623</v>
      </c>
      <c r="N9555" s="29">
        <v>0</v>
      </c>
      <c r="O9555" s="29">
        <v>0</v>
      </c>
      <c r="P9555" s="29">
        <f t="shared" si="595"/>
        <v>-3623</v>
      </c>
      <c r="Q9555" s="29">
        <f t="shared" si="596"/>
        <v>190</v>
      </c>
      <c r="R9555" s="29">
        <f t="shared" si="597"/>
        <v>190</v>
      </c>
      <c r="S9555" s="15" t="s">
        <v>7227</v>
      </c>
      <c r="T9555" s="15">
        <v>101101</v>
      </c>
      <c r="U9555" s="15" t="s">
        <v>129</v>
      </c>
      <c r="V9555" s="15">
        <v>47040001</v>
      </c>
      <c r="W9555" s="15" t="s">
        <v>130</v>
      </c>
    </row>
    <row r="9556" spans="2:23" hidden="1" x14ac:dyDescent="0.25">
      <c r="B9556" s="14">
        <v>50006610</v>
      </c>
      <c r="C9556" s="14">
        <v>0</v>
      </c>
      <c r="D9556" s="15">
        <v>21040001</v>
      </c>
      <c r="E9556" s="16" t="s">
        <v>7987</v>
      </c>
      <c r="F9556" s="14">
        <v>1021</v>
      </c>
      <c r="G9556" s="17">
        <v>38274</v>
      </c>
      <c r="H9556" s="29">
        <v>3818</v>
      </c>
      <c r="I9556" s="29">
        <v>0</v>
      </c>
      <c r="J9556" s="29">
        <v>0</v>
      </c>
      <c r="K9556" s="29">
        <v>0</v>
      </c>
      <c r="L9556" s="29">
        <f t="shared" si="594"/>
        <v>3818</v>
      </c>
      <c r="M9556" s="29">
        <v>-3628</v>
      </c>
      <c r="N9556" s="29">
        <v>0</v>
      </c>
      <c r="O9556" s="29">
        <v>0</v>
      </c>
      <c r="P9556" s="29">
        <f t="shared" si="595"/>
        <v>-3628</v>
      </c>
      <c r="Q9556" s="29">
        <f t="shared" si="596"/>
        <v>190</v>
      </c>
      <c r="R9556" s="29">
        <f t="shared" si="597"/>
        <v>190</v>
      </c>
      <c r="S9556" s="15" t="s">
        <v>7227</v>
      </c>
      <c r="T9556" s="15">
        <v>100301</v>
      </c>
      <c r="U9556" s="15" t="s">
        <v>32</v>
      </c>
      <c r="V9556" s="15">
        <v>47040001</v>
      </c>
      <c r="W9556" s="15" t="s">
        <v>33</v>
      </c>
    </row>
    <row r="9557" spans="2:23" hidden="1" x14ac:dyDescent="0.25">
      <c r="B9557" s="14">
        <v>50006611</v>
      </c>
      <c r="C9557" s="14">
        <v>0</v>
      </c>
      <c r="D9557" s="15">
        <v>21040001</v>
      </c>
      <c r="E9557" s="16" t="s">
        <v>7988</v>
      </c>
      <c r="F9557" s="14">
        <v>1901</v>
      </c>
      <c r="G9557" s="17">
        <v>39556</v>
      </c>
      <c r="H9557" s="29">
        <v>3820</v>
      </c>
      <c r="I9557" s="29">
        <v>0</v>
      </c>
      <c r="J9557" s="29">
        <v>0</v>
      </c>
      <c r="K9557" s="29">
        <v>0</v>
      </c>
      <c r="L9557" s="29">
        <f t="shared" si="594"/>
        <v>3820</v>
      </c>
      <c r="M9557" s="29">
        <v>-3629</v>
      </c>
      <c r="N9557" s="29">
        <v>0</v>
      </c>
      <c r="O9557" s="29">
        <v>0</v>
      </c>
      <c r="P9557" s="29">
        <f t="shared" si="595"/>
        <v>-3629</v>
      </c>
      <c r="Q9557" s="29">
        <f t="shared" si="596"/>
        <v>191</v>
      </c>
      <c r="R9557" s="29">
        <f t="shared" si="597"/>
        <v>191</v>
      </c>
      <c r="S9557" s="15" t="s">
        <v>7227</v>
      </c>
      <c r="T9557" s="15">
        <v>108100</v>
      </c>
      <c r="U9557" s="15" t="s">
        <v>104</v>
      </c>
      <c r="V9557" s="15">
        <v>47040001</v>
      </c>
      <c r="W9557" s="15" t="s">
        <v>105</v>
      </c>
    </row>
    <row r="9558" spans="2:23" hidden="1" x14ac:dyDescent="0.25">
      <c r="B9558" s="14">
        <v>50006612</v>
      </c>
      <c r="C9558" s="14">
        <v>0</v>
      </c>
      <c r="D9558" s="15">
        <v>21040001</v>
      </c>
      <c r="E9558" s="16" t="s">
        <v>7761</v>
      </c>
      <c r="F9558" s="14">
        <v>1051</v>
      </c>
      <c r="G9558" s="17">
        <v>38441</v>
      </c>
      <c r="H9558" s="29">
        <v>3822</v>
      </c>
      <c r="I9558" s="29">
        <v>0</v>
      </c>
      <c r="J9558" s="29">
        <v>0</v>
      </c>
      <c r="K9558" s="29">
        <v>0</v>
      </c>
      <c r="L9558" s="29">
        <f t="shared" si="594"/>
        <v>3822</v>
      </c>
      <c r="M9558" s="29">
        <v>-3631</v>
      </c>
      <c r="N9558" s="29">
        <v>0</v>
      </c>
      <c r="O9558" s="29">
        <v>0</v>
      </c>
      <c r="P9558" s="29">
        <f t="shared" si="595"/>
        <v>-3631</v>
      </c>
      <c r="Q9558" s="29">
        <f t="shared" si="596"/>
        <v>191</v>
      </c>
      <c r="R9558" s="29">
        <f t="shared" si="597"/>
        <v>191</v>
      </c>
      <c r="S9558" s="15" t="s">
        <v>7227</v>
      </c>
      <c r="T9558" s="15">
        <v>100601</v>
      </c>
      <c r="U9558" s="15" t="s">
        <v>79</v>
      </c>
      <c r="V9558" s="15">
        <v>47040001</v>
      </c>
      <c r="W9558" s="15" t="s">
        <v>80</v>
      </c>
    </row>
    <row r="9559" spans="2:23" hidden="1" x14ac:dyDescent="0.25">
      <c r="B9559" s="14">
        <v>50006613</v>
      </c>
      <c r="C9559" s="14">
        <v>0</v>
      </c>
      <c r="D9559" s="15">
        <v>21040001</v>
      </c>
      <c r="E9559" s="16" t="s">
        <v>7989</v>
      </c>
      <c r="F9559" s="14">
        <v>1051</v>
      </c>
      <c r="G9559" s="17">
        <v>38681</v>
      </c>
      <c r="H9559" s="29">
        <v>3830</v>
      </c>
      <c r="I9559" s="29">
        <v>0</v>
      </c>
      <c r="J9559" s="29">
        <v>0</v>
      </c>
      <c r="K9559" s="29">
        <v>0</v>
      </c>
      <c r="L9559" s="29">
        <f t="shared" si="594"/>
        <v>3830</v>
      </c>
      <c r="M9559" s="29">
        <v>-3639</v>
      </c>
      <c r="N9559" s="29">
        <v>0</v>
      </c>
      <c r="O9559" s="29">
        <v>0</v>
      </c>
      <c r="P9559" s="29">
        <f t="shared" si="595"/>
        <v>-3639</v>
      </c>
      <c r="Q9559" s="29">
        <f t="shared" si="596"/>
        <v>191</v>
      </c>
      <c r="R9559" s="29">
        <f t="shared" si="597"/>
        <v>191</v>
      </c>
      <c r="S9559" s="15" t="s">
        <v>7227</v>
      </c>
      <c r="T9559" s="15">
        <v>100601</v>
      </c>
      <c r="U9559" s="15" t="s">
        <v>79</v>
      </c>
      <c r="V9559" s="15">
        <v>47040001</v>
      </c>
      <c r="W9559" s="15" t="s">
        <v>80</v>
      </c>
    </row>
    <row r="9560" spans="2:23" hidden="1" x14ac:dyDescent="0.25">
      <c r="B9560" s="14">
        <v>50006614</v>
      </c>
      <c r="C9560" s="14">
        <v>0</v>
      </c>
      <c r="D9560" s="15">
        <v>21040001</v>
      </c>
      <c r="E9560" s="16" t="s">
        <v>7594</v>
      </c>
      <c r="F9560" s="14">
        <v>1051</v>
      </c>
      <c r="G9560" s="17">
        <v>38801</v>
      </c>
      <c r="H9560" s="29">
        <v>3843</v>
      </c>
      <c r="I9560" s="29">
        <v>0</v>
      </c>
      <c r="J9560" s="29">
        <v>0</v>
      </c>
      <c r="K9560" s="29">
        <v>0</v>
      </c>
      <c r="L9560" s="29">
        <f t="shared" si="594"/>
        <v>3843</v>
      </c>
      <c r="M9560" s="29">
        <v>-3651</v>
      </c>
      <c r="N9560" s="29">
        <v>0</v>
      </c>
      <c r="O9560" s="29">
        <v>0</v>
      </c>
      <c r="P9560" s="29">
        <f t="shared" si="595"/>
        <v>-3651</v>
      </c>
      <c r="Q9560" s="29">
        <f t="shared" si="596"/>
        <v>192</v>
      </c>
      <c r="R9560" s="29">
        <f t="shared" si="597"/>
        <v>192</v>
      </c>
      <c r="S9560" s="15" t="s">
        <v>7227</v>
      </c>
      <c r="T9560" s="15">
        <v>100601</v>
      </c>
      <c r="U9560" s="15" t="s">
        <v>79</v>
      </c>
      <c r="V9560" s="15">
        <v>47040001</v>
      </c>
      <c r="W9560" s="15" t="s">
        <v>80</v>
      </c>
    </row>
    <row r="9561" spans="2:23" hidden="1" x14ac:dyDescent="0.25">
      <c r="B9561" s="14">
        <v>50006615</v>
      </c>
      <c r="C9561" s="14">
        <v>0</v>
      </c>
      <c r="D9561" s="15">
        <v>21040001</v>
      </c>
      <c r="E9561" s="16" t="s">
        <v>7990</v>
      </c>
      <c r="F9561" s="14">
        <v>1051</v>
      </c>
      <c r="G9561" s="17">
        <v>38837</v>
      </c>
      <c r="H9561" s="29">
        <v>3843</v>
      </c>
      <c r="I9561" s="29">
        <v>0</v>
      </c>
      <c r="J9561" s="29">
        <v>0</v>
      </c>
      <c r="K9561" s="29">
        <v>0</v>
      </c>
      <c r="L9561" s="29">
        <f t="shared" si="594"/>
        <v>3843</v>
      </c>
      <c r="M9561" s="29">
        <v>-3651</v>
      </c>
      <c r="N9561" s="29">
        <v>0</v>
      </c>
      <c r="O9561" s="29">
        <v>0</v>
      </c>
      <c r="P9561" s="29">
        <f t="shared" si="595"/>
        <v>-3651</v>
      </c>
      <c r="Q9561" s="29">
        <f t="shared" si="596"/>
        <v>192</v>
      </c>
      <c r="R9561" s="29">
        <f t="shared" si="597"/>
        <v>192</v>
      </c>
      <c r="S9561" s="15" t="s">
        <v>7227</v>
      </c>
      <c r="T9561" s="15">
        <v>100601</v>
      </c>
      <c r="U9561" s="15" t="s">
        <v>79</v>
      </c>
      <c r="V9561" s="15">
        <v>47040001</v>
      </c>
      <c r="W9561" s="15" t="s">
        <v>80</v>
      </c>
    </row>
    <row r="9562" spans="2:23" hidden="1" x14ac:dyDescent="0.25">
      <c r="B9562" s="14">
        <v>50006616</v>
      </c>
      <c r="C9562" s="14">
        <v>0</v>
      </c>
      <c r="D9562" s="15">
        <v>21040001</v>
      </c>
      <c r="E9562" s="16" t="s">
        <v>7800</v>
      </c>
      <c r="F9562" s="14">
        <v>1081</v>
      </c>
      <c r="G9562" s="17">
        <v>39057</v>
      </c>
      <c r="H9562" s="29">
        <v>3850</v>
      </c>
      <c r="I9562" s="29">
        <v>0</v>
      </c>
      <c r="J9562" s="29">
        <v>0</v>
      </c>
      <c r="K9562" s="29">
        <v>0</v>
      </c>
      <c r="L9562" s="29">
        <f t="shared" si="594"/>
        <v>3850</v>
      </c>
      <c r="M9562" s="29">
        <v>-3658</v>
      </c>
      <c r="N9562" s="29">
        <v>0</v>
      </c>
      <c r="O9562" s="29">
        <v>0</v>
      </c>
      <c r="P9562" s="29">
        <f t="shared" si="595"/>
        <v>-3658</v>
      </c>
      <c r="Q9562" s="29">
        <f t="shared" si="596"/>
        <v>192</v>
      </c>
      <c r="R9562" s="29">
        <f t="shared" si="597"/>
        <v>192</v>
      </c>
      <c r="S9562" s="15" t="s">
        <v>7227</v>
      </c>
      <c r="T9562" s="15">
        <v>101001</v>
      </c>
      <c r="U9562" s="15" t="s">
        <v>37</v>
      </c>
      <c r="V9562" s="15">
        <v>47040001</v>
      </c>
      <c r="W9562" s="15" t="s">
        <v>38</v>
      </c>
    </row>
    <row r="9563" spans="2:23" hidden="1" x14ac:dyDescent="0.25">
      <c r="B9563" s="14">
        <v>50006617</v>
      </c>
      <c r="C9563" s="14">
        <v>0</v>
      </c>
      <c r="D9563" s="15">
        <v>21040001</v>
      </c>
      <c r="E9563" s="16" t="s">
        <v>7991</v>
      </c>
      <c r="F9563" s="14">
        <v>1091</v>
      </c>
      <c r="G9563" s="17">
        <v>38890</v>
      </c>
      <c r="H9563" s="29">
        <v>3852</v>
      </c>
      <c r="I9563" s="29">
        <v>0</v>
      </c>
      <c r="J9563" s="29">
        <v>0</v>
      </c>
      <c r="K9563" s="29">
        <v>0</v>
      </c>
      <c r="L9563" s="29">
        <f t="shared" si="594"/>
        <v>3852</v>
      </c>
      <c r="M9563" s="29">
        <v>-3660</v>
      </c>
      <c r="N9563" s="29">
        <v>0</v>
      </c>
      <c r="O9563" s="29">
        <v>0</v>
      </c>
      <c r="P9563" s="29">
        <f t="shared" si="595"/>
        <v>-3660</v>
      </c>
      <c r="Q9563" s="29">
        <f t="shared" si="596"/>
        <v>192</v>
      </c>
      <c r="R9563" s="29">
        <f t="shared" si="597"/>
        <v>192</v>
      </c>
      <c r="S9563" s="15" t="s">
        <v>7227</v>
      </c>
      <c r="T9563" s="15">
        <v>100701</v>
      </c>
      <c r="U9563" s="15" t="s">
        <v>52</v>
      </c>
      <c r="V9563" s="15">
        <v>47040001</v>
      </c>
      <c r="W9563" s="15" t="s">
        <v>48</v>
      </c>
    </row>
    <row r="9564" spans="2:23" hidden="1" x14ac:dyDescent="0.25">
      <c r="B9564" s="14">
        <v>50006618</v>
      </c>
      <c r="C9564" s="14">
        <v>0</v>
      </c>
      <c r="D9564" s="15">
        <v>21040001</v>
      </c>
      <c r="E9564" s="16" t="s">
        <v>7991</v>
      </c>
      <c r="F9564" s="14">
        <v>1091</v>
      </c>
      <c r="G9564" s="17">
        <v>38909</v>
      </c>
      <c r="H9564" s="29">
        <v>3852</v>
      </c>
      <c r="I9564" s="29">
        <v>0</v>
      </c>
      <c r="J9564" s="29">
        <v>0</v>
      </c>
      <c r="K9564" s="29">
        <v>0</v>
      </c>
      <c r="L9564" s="29">
        <f t="shared" si="594"/>
        <v>3852</v>
      </c>
      <c r="M9564" s="29">
        <v>-3660</v>
      </c>
      <c r="N9564" s="29">
        <v>0</v>
      </c>
      <c r="O9564" s="29">
        <v>0</v>
      </c>
      <c r="P9564" s="29">
        <f t="shared" si="595"/>
        <v>-3660</v>
      </c>
      <c r="Q9564" s="29">
        <f t="shared" si="596"/>
        <v>192</v>
      </c>
      <c r="R9564" s="29">
        <f t="shared" si="597"/>
        <v>192</v>
      </c>
      <c r="S9564" s="15" t="s">
        <v>7227</v>
      </c>
      <c r="T9564" s="15">
        <v>100701</v>
      </c>
      <c r="U9564" s="15" t="s">
        <v>52</v>
      </c>
      <c r="V9564" s="15">
        <v>47040001</v>
      </c>
      <c r="W9564" s="15" t="s">
        <v>48</v>
      </c>
    </row>
    <row r="9565" spans="2:23" hidden="1" x14ac:dyDescent="0.25">
      <c r="B9565" s="14">
        <v>50006619</v>
      </c>
      <c r="C9565" s="14">
        <v>0</v>
      </c>
      <c r="D9565" s="15">
        <v>21040001</v>
      </c>
      <c r="E9565" s="16" t="s">
        <v>7992</v>
      </c>
      <c r="F9565" s="14">
        <v>1031</v>
      </c>
      <c r="G9565" s="17">
        <v>38574</v>
      </c>
      <c r="H9565" s="29">
        <v>3880</v>
      </c>
      <c r="I9565" s="29">
        <v>0</v>
      </c>
      <c r="J9565" s="29">
        <v>0</v>
      </c>
      <c r="K9565" s="29">
        <v>0</v>
      </c>
      <c r="L9565" s="29">
        <f t="shared" si="594"/>
        <v>3880</v>
      </c>
      <c r="M9565" s="29">
        <v>-3686</v>
      </c>
      <c r="N9565" s="29">
        <v>0</v>
      </c>
      <c r="O9565" s="29">
        <v>0</v>
      </c>
      <c r="P9565" s="29">
        <f t="shared" si="595"/>
        <v>-3686</v>
      </c>
      <c r="Q9565" s="29">
        <f t="shared" si="596"/>
        <v>194</v>
      </c>
      <c r="R9565" s="29">
        <f t="shared" si="597"/>
        <v>194</v>
      </c>
      <c r="S9565" s="15" t="s">
        <v>7227</v>
      </c>
      <c r="T9565" s="15">
        <v>100401</v>
      </c>
      <c r="U9565" s="15" t="s">
        <v>97</v>
      </c>
      <c r="V9565" s="15">
        <v>47040001</v>
      </c>
      <c r="W9565" s="15" t="s">
        <v>98</v>
      </c>
    </row>
    <row r="9566" spans="2:23" hidden="1" x14ac:dyDescent="0.25">
      <c r="B9566" s="14">
        <v>50006620</v>
      </c>
      <c r="C9566" s="14">
        <v>0</v>
      </c>
      <c r="D9566" s="15">
        <v>21040001</v>
      </c>
      <c r="E9566" s="16" t="s">
        <v>7739</v>
      </c>
      <c r="F9566" s="14">
        <v>1021</v>
      </c>
      <c r="G9566" s="17">
        <v>38302</v>
      </c>
      <c r="H9566" s="29">
        <v>3888</v>
      </c>
      <c r="I9566" s="29">
        <v>0</v>
      </c>
      <c r="J9566" s="29">
        <v>0</v>
      </c>
      <c r="K9566" s="29">
        <v>0</v>
      </c>
      <c r="L9566" s="29">
        <f t="shared" si="594"/>
        <v>3888</v>
      </c>
      <c r="M9566" s="29">
        <v>-3694</v>
      </c>
      <c r="N9566" s="29">
        <v>0</v>
      </c>
      <c r="O9566" s="29">
        <v>0</v>
      </c>
      <c r="P9566" s="29">
        <f t="shared" si="595"/>
        <v>-3694</v>
      </c>
      <c r="Q9566" s="29">
        <f t="shared" si="596"/>
        <v>194</v>
      </c>
      <c r="R9566" s="29">
        <f t="shared" si="597"/>
        <v>194</v>
      </c>
      <c r="S9566" s="15" t="s">
        <v>7227</v>
      </c>
      <c r="T9566" s="15">
        <v>100301</v>
      </c>
      <c r="U9566" s="15" t="s">
        <v>32</v>
      </c>
      <c r="V9566" s="15">
        <v>47040001</v>
      </c>
      <c r="W9566" s="15" t="s">
        <v>33</v>
      </c>
    </row>
    <row r="9567" spans="2:23" hidden="1" x14ac:dyDescent="0.25">
      <c r="B9567" s="14">
        <v>50006621</v>
      </c>
      <c r="C9567" s="14">
        <v>0</v>
      </c>
      <c r="D9567" s="15">
        <v>21040001</v>
      </c>
      <c r="E9567" s="16" t="s">
        <v>7739</v>
      </c>
      <c r="F9567" s="14">
        <v>1021</v>
      </c>
      <c r="G9567" s="17">
        <v>38313</v>
      </c>
      <c r="H9567" s="29">
        <v>3888</v>
      </c>
      <c r="I9567" s="29">
        <v>0</v>
      </c>
      <c r="J9567" s="29">
        <v>0</v>
      </c>
      <c r="K9567" s="29">
        <v>0</v>
      </c>
      <c r="L9567" s="29">
        <f t="shared" si="594"/>
        <v>3888</v>
      </c>
      <c r="M9567" s="29">
        <v>-3694</v>
      </c>
      <c r="N9567" s="29">
        <v>0</v>
      </c>
      <c r="O9567" s="29">
        <v>0</v>
      </c>
      <c r="P9567" s="29">
        <f t="shared" si="595"/>
        <v>-3694</v>
      </c>
      <c r="Q9567" s="29">
        <f t="shared" si="596"/>
        <v>194</v>
      </c>
      <c r="R9567" s="29">
        <f t="shared" si="597"/>
        <v>194</v>
      </c>
      <c r="S9567" s="15" t="s">
        <v>7227</v>
      </c>
      <c r="T9567" s="15">
        <v>100301</v>
      </c>
      <c r="U9567" s="15" t="s">
        <v>32</v>
      </c>
      <c r="V9567" s="15">
        <v>47040001</v>
      </c>
      <c r="W9567" s="15" t="s">
        <v>33</v>
      </c>
    </row>
    <row r="9568" spans="2:23" hidden="1" x14ac:dyDescent="0.25">
      <c r="B9568" s="14">
        <v>50006622</v>
      </c>
      <c r="C9568" s="14">
        <v>0</v>
      </c>
      <c r="D9568" s="15">
        <v>21040001</v>
      </c>
      <c r="E9568" s="16" t="s">
        <v>7739</v>
      </c>
      <c r="F9568" s="14">
        <v>1021</v>
      </c>
      <c r="G9568" s="17">
        <v>38313</v>
      </c>
      <c r="H9568" s="29">
        <v>3888</v>
      </c>
      <c r="I9568" s="29">
        <v>0</v>
      </c>
      <c r="J9568" s="29">
        <v>0</v>
      </c>
      <c r="K9568" s="29">
        <v>0</v>
      </c>
      <c r="L9568" s="29">
        <f t="shared" si="594"/>
        <v>3888</v>
      </c>
      <c r="M9568" s="29">
        <v>-3694</v>
      </c>
      <c r="N9568" s="29">
        <v>0</v>
      </c>
      <c r="O9568" s="29">
        <v>0</v>
      </c>
      <c r="P9568" s="29">
        <f t="shared" si="595"/>
        <v>-3694</v>
      </c>
      <c r="Q9568" s="29">
        <f t="shared" si="596"/>
        <v>194</v>
      </c>
      <c r="R9568" s="29">
        <f t="shared" si="597"/>
        <v>194</v>
      </c>
      <c r="S9568" s="15" t="s">
        <v>7227</v>
      </c>
      <c r="T9568" s="15">
        <v>100301</v>
      </c>
      <c r="U9568" s="15" t="s">
        <v>32</v>
      </c>
      <c r="V9568" s="15">
        <v>47040001</v>
      </c>
      <c r="W9568" s="15" t="s">
        <v>33</v>
      </c>
    </row>
    <row r="9569" spans="2:23" hidden="1" x14ac:dyDescent="0.25">
      <c r="B9569" s="14">
        <v>50006623</v>
      </c>
      <c r="C9569" s="14">
        <v>0</v>
      </c>
      <c r="D9569" s="15">
        <v>21040001</v>
      </c>
      <c r="E9569" s="16" t="s">
        <v>7739</v>
      </c>
      <c r="F9569" s="14">
        <v>1021</v>
      </c>
      <c r="G9569" s="17">
        <v>38346</v>
      </c>
      <c r="H9569" s="29">
        <v>3888</v>
      </c>
      <c r="I9569" s="29">
        <v>0</v>
      </c>
      <c r="J9569" s="29">
        <v>0</v>
      </c>
      <c r="K9569" s="29">
        <v>0</v>
      </c>
      <c r="L9569" s="29">
        <f t="shared" si="594"/>
        <v>3888</v>
      </c>
      <c r="M9569" s="29">
        <v>-3694</v>
      </c>
      <c r="N9569" s="29">
        <v>0</v>
      </c>
      <c r="O9569" s="29">
        <v>0</v>
      </c>
      <c r="P9569" s="29">
        <f t="shared" si="595"/>
        <v>-3694</v>
      </c>
      <c r="Q9569" s="29">
        <f t="shared" si="596"/>
        <v>194</v>
      </c>
      <c r="R9569" s="29">
        <f t="shared" si="597"/>
        <v>194</v>
      </c>
      <c r="S9569" s="15" t="s">
        <v>7227</v>
      </c>
      <c r="T9569" s="15">
        <v>100301</v>
      </c>
      <c r="U9569" s="15" t="s">
        <v>32</v>
      </c>
      <c r="V9569" s="15">
        <v>47040001</v>
      </c>
      <c r="W9569" s="15" t="s">
        <v>33</v>
      </c>
    </row>
    <row r="9570" spans="2:23" hidden="1" x14ac:dyDescent="0.25">
      <c r="B9570" s="14">
        <v>50006624</v>
      </c>
      <c r="C9570" s="14">
        <v>0</v>
      </c>
      <c r="D9570" s="15">
        <v>21040001</v>
      </c>
      <c r="E9570" s="16" t="s">
        <v>7993</v>
      </c>
      <c r="F9570" s="14">
        <v>1081</v>
      </c>
      <c r="G9570" s="17">
        <v>39478</v>
      </c>
      <c r="H9570" s="29">
        <v>3888</v>
      </c>
      <c r="I9570" s="29">
        <v>0</v>
      </c>
      <c r="J9570" s="29">
        <v>0</v>
      </c>
      <c r="K9570" s="29">
        <v>0</v>
      </c>
      <c r="L9570" s="29">
        <f t="shared" si="594"/>
        <v>3888</v>
      </c>
      <c r="M9570" s="29">
        <v>-3694</v>
      </c>
      <c r="N9570" s="29">
        <v>0</v>
      </c>
      <c r="O9570" s="29">
        <v>0</v>
      </c>
      <c r="P9570" s="29">
        <f t="shared" si="595"/>
        <v>-3694</v>
      </c>
      <c r="Q9570" s="29">
        <f t="shared" si="596"/>
        <v>194</v>
      </c>
      <c r="R9570" s="29">
        <f t="shared" si="597"/>
        <v>194</v>
      </c>
      <c r="S9570" s="15" t="s">
        <v>7227</v>
      </c>
      <c r="T9570" s="15">
        <v>101001</v>
      </c>
      <c r="U9570" s="15" t="s">
        <v>37</v>
      </c>
      <c r="V9570" s="15">
        <v>47040001</v>
      </c>
      <c r="W9570" s="15" t="s">
        <v>38</v>
      </c>
    </row>
    <row r="9571" spans="2:23" hidden="1" x14ac:dyDescent="0.25">
      <c r="B9571" s="14">
        <v>50006627</v>
      </c>
      <c r="C9571" s="14">
        <v>0</v>
      </c>
      <c r="D9571" s="15">
        <v>21040001</v>
      </c>
      <c r="E9571" s="16" t="s">
        <v>7739</v>
      </c>
      <c r="F9571" s="14">
        <v>1021</v>
      </c>
      <c r="G9571" s="17">
        <v>38120</v>
      </c>
      <c r="H9571" s="29">
        <v>3913</v>
      </c>
      <c r="I9571" s="29">
        <v>0</v>
      </c>
      <c r="J9571" s="29">
        <v>0</v>
      </c>
      <c r="K9571" s="29">
        <v>0</v>
      </c>
      <c r="L9571" s="29">
        <f t="shared" si="594"/>
        <v>3913</v>
      </c>
      <c r="M9571" s="29">
        <v>-3718</v>
      </c>
      <c r="N9571" s="29">
        <v>0</v>
      </c>
      <c r="O9571" s="29">
        <v>0</v>
      </c>
      <c r="P9571" s="29">
        <f t="shared" si="595"/>
        <v>-3718</v>
      </c>
      <c r="Q9571" s="29">
        <f t="shared" si="596"/>
        <v>195</v>
      </c>
      <c r="R9571" s="29">
        <f t="shared" si="597"/>
        <v>195</v>
      </c>
      <c r="S9571" s="15" t="s">
        <v>7227</v>
      </c>
      <c r="T9571" s="15">
        <v>100301</v>
      </c>
      <c r="U9571" s="15" t="s">
        <v>32</v>
      </c>
      <c r="V9571" s="15">
        <v>47040001</v>
      </c>
      <c r="W9571" s="15" t="s">
        <v>33</v>
      </c>
    </row>
    <row r="9572" spans="2:23" hidden="1" x14ac:dyDescent="0.25">
      <c r="B9572" s="14">
        <v>50006628</v>
      </c>
      <c r="C9572" s="14">
        <v>0</v>
      </c>
      <c r="D9572" s="15">
        <v>21040001</v>
      </c>
      <c r="E9572" s="16" t="s">
        <v>7788</v>
      </c>
      <c r="F9572" s="14">
        <v>1061</v>
      </c>
      <c r="G9572" s="17">
        <v>38260</v>
      </c>
      <c r="H9572" s="29">
        <v>3922</v>
      </c>
      <c r="I9572" s="29">
        <v>0</v>
      </c>
      <c r="J9572" s="29">
        <v>0</v>
      </c>
      <c r="K9572" s="29">
        <v>0</v>
      </c>
      <c r="L9572" s="29">
        <f t="shared" si="594"/>
        <v>3922</v>
      </c>
      <c r="M9572" s="29">
        <v>-3726</v>
      </c>
      <c r="N9572" s="29">
        <v>0</v>
      </c>
      <c r="O9572" s="29">
        <v>0</v>
      </c>
      <c r="P9572" s="29">
        <f t="shared" si="595"/>
        <v>-3726</v>
      </c>
      <c r="Q9572" s="29">
        <f t="shared" si="596"/>
        <v>196</v>
      </c>
      <c r="R9572" s="29">
        <f t="shared" si="597"/>
        <v>196</v>
      </c>
      <c r="S9572" s="15" t="s">
        <v>7227</v>
      </c>
      <c r="T9572" s="15">
        <v>100801</v>
      </c>
      <c r="U9572" s="15" t="s">
        <v>62</v>
      </c>
      <c r="V9572" s="15">
        <v>47040001</v>
      </c>
      <c r="W9572" s="15" t="s">
        <v>44</v>
      </c>
    </row>
    <row r="9573" spans="2:23" hidden="1" x14ac:dyDescent="0.25">
      <c r="B9573" s="14">
        <v>50006629</v>
      </c>
      <c r="C9573" s="14">
        <v>0</v>
      </c>
      <c r="D9573" s="15">
        <v>21040001</v>
      </c>
      <c r="E9573" s="16" t="s">
        <v>7994</v>
      </c>
      <c r="F9573" s="14">
        <v>1022</v>
      </c>
      <c r="G9573" s="17">
        <v>38594</v>
      </c>
      <c r="H9573" s="29">
        <v>3924</v>
      </c>
      <c r="I9573" s="29">
        <v>0</v>
      </c>
      <c r="J9573" s="29">
        <v>0</v>
      </c>
      <c r="K9573" s="29">
        <v>0</v>
      </c>
      <c r="L9573" s="29">
        <f t="shared" si="594"/>
        <v>3924</v>
      </c>
      <c r="M9573" s="29">
        <v>-3728</v>
      </c>
      <c r="N9573" s="29">
        <v>0</v>
      </c>
      <c r="O9573" s="29">
        <v>0</v>
      </c>
      <c r="P9573" s="29">
        <f t="shared" si="595"/>
        <v>-3728</v>
      </c>
      <c r="Q9573" s="29">
        <f t="shared" si="596"/>
        <v>196</v>
      </c>
      <c r="R9573" s="29">
        <f t="shared" si="597"/>
        <v>196</v>
      </c>
      <c r="S9573" s="15" t="s">
        <v>7227</v>
      </c>
      <c r="T9573" s="15">
        <v>100302</v>
      </c>
      <c r="U9573" s="15" t="s">
        <v>225</v>
      </c>
      <c r="V9573" s="15">
        <v>47040001</v>
      </c>
      <c r="W9573" s="15" t="s">
        <v>33</v>
      </c>
    </row>
    <row r="9574" spans="2:23" hidden="1" x14ac:dyDescent="0.25">
      <c r="B9574" s="14">
        <v>50006630</v>
      </c>
      <c r="C9574" s="14">
        <v>0</v>
      </c>
      <c r="D9574" s="15">
        <v>21040001</v>
      </c>
      <c r="E9574" s="16" t="s">
        <v>7773</v>
      </c>
      <c r="F9574" s="14">
        <v>1031</v>
      </c>
      <c r="G9574" s="17">
        <v>39044</v>
      </c>
      <c r="H9574" s="29">
        <v>3924</v>
      </c>
      <c r="I9574" s="29">
        <v>0</v>
      </c>
      <c r="J9574" s="29">
        <v>0</v>
      </c>
      <c r="K9574" s="29">
        <v>0</v>
      </c>
      <c r="L9574" s="29">
        <f t="shared" si="594"/>
        <v>3924</v>
      </c>
      <c r="M9574" s="29">
        <v>-3728</v>
      </c>
      <c r="N9574" s="29">
        <v>0</v>
      </c>
      <c r="O9574" s="29">
        <v>0</v>
      </c>
      <c r="P9574" s="29">
        <f t="shared" si="595"/>
        <v>-3728</v>
      </c>
      <c r="Q9574" s="29">
        <f t="shared" si="596"/>
        <v>196</v>
      </c>
      <c r="R9574" s="29">
        <f t="shared" si="597"/>
        <v>196</v>
      </c>
      <c r="S9574" s="15" t="s">
        <v>7227</v>
      </c>
      <c r="T9574" s="15">
        <v>100401</v>
      </c>
      <c r="U9574" s="15" t="s">
        <v>97</v>
      </c>
      <c r="V9574" s="15">
        <v>47040001</v>
      </c>
      <c r="W9574" s="15" t="s">
        <v>98</v>
      </c>
    </row>
    <row r="9575" spans="2:23" hidden="1" x14ac:dyDescent="0.25">
      <c r="B9575" s="14">
        <v>50006631</v>
      </c>
      <c r="C9575" s="14">
        <v>0</v>
      </c>
      <c r="D9575" s="15">
        <v>21040001</v>
      </c>
      <c r="E9575" s="16" t="s">
        <v>7995</v>
      </c>
      <c r="F9575" s="14">
        <v>1041</v>
      </c>
      <c r="G9575" s="17">
        <v>38240</v>
      </c>
      <c r="H9575" s="29">
        <v>3924</v>
      </c>
      <c r="I9575" s="29">
        <v>0</v>
      </c>
      <c r="J9575" s="29">
        <v>0</v>
      </c>
      <c r="K9575" s="29">
        <v>0</v>
      </c>
      <c r="L9575" s="29">
        <f t="shared" si="594"/>
        <v>3924</v>
      </c>
      <c r="M9575" s="29">
        <v>-3728</v>
      </c>
      <c r="N9575" s="29">
        <v>0</v>
      </c>
      <c r="O9575" s="29">
        <v>0</v>
      </c>
      <c r="P9575" s="29">
        <f t="shared" si="595"/>
        <v>-3728</v>
      </c>
      <c r="Q9575" s="29">
        <f t="shared" si="596"/>
        <v>196</v>
      </c>
      <c r="R9575" s="29">
        <f t="shared" si="597"/>
        <v>196</v>
      </c>
      <c r="S9575" s="15" t="s">
        <v>7227</v>
      </c>
      <c r="T9575" s="15">
        <v>100501</v>
      </c>
      <c r="U9575" s="15" t="s">
        <v>27</v>
      </c>
      <c r="V9575" s="15">
        <v>47040001</v>
      </c>
      <c r="W9575" s="15" t="s">
        <v>28</v>
      </c>
    </row>
    <row r="9576" spans="2:23" hidden="1" x14ac:dyDescent="0.25">
      <c r="B9576" s="14">
        <v>50006632</v>
      </c>
      <c r="C9576" s="14">
        <v>0</v>
      </c>
      <c r="D9576" s="15">
        <v>21040001</v>
      </c>
      <c r="E9576" s="16" t="s">
        <v>7996</v>
      </c>
      <c r="F9576" s="14">
        <v>1021</v>
      </c>
      <c r="G9576" s="17">
        <v>39514</v>
      </c>
      <c r="H9576" s="29">
        <v>3940</v>
      </c>
      <c r="I9576" s="29">
        <v>0</v>
      </c>
      <c r="J9576" s="29">
        <v>0</v>
      </c>
      <c r="K9576" s="29">
        <v>0</v>
      </c>
      <c r="L9576" s="29">
        <f t="shared" si="594"/>
        <v>3940</v>
      </c>
      <c r="M9576" s="29">
        <v>-3743</v>
      </c>
      <c r="N9576" s="29">
        <v>0</v>
      </c>
      <c r="O9576" s="29">
        <v>0</v>
      </c>
      <c r="P9576" s="29">
        <f t="shared" si="595"/>
        <v>-3743</v>
      </c>
      <c r="Q9576" s="29">
        <f t="shared" si="596"/>
        <v>197</v>
      </c>
      <c r="R9576" s="29">
        <f t="shared" si="597"/>
        <v>197</v>
      </c>
      <c r="S9576" s="15" t="s">
        <v>7227</v>
      </c>
      <c r="T9576" s="15">
        <v>100301</v>
      </c>
      <c r="U9576" s="15" t="s">
        <v>32</v>
      </c>
      <c r="V9576" s="15">
        <v>47040001</v>
      </c>
      <c r="W9576" s="15" t="s">
        <v>33</v>
      </c>
    </row>
    <row r="9577" spans="2:23" hidden="1" x14ac:dyDescent="0.25">
      <c r="B9577" s="14">
        <v>50006633</v>
      </c>
      <c r="C9577" s="14">
        <v>0</v>
      </c>
      <c r="D9577" s="15">
        <v>21040001</v>
      </c>
      <c r="E9577" s="16" t="s">
        <v>7996</v>
      </c>
      <c r="F9577" s="14">
        <v>1021</v>
      </c>
      <c r="G9577" s="17">
        <v>39519</v>
      </c>
      <c r="H9577" s="29">
        <v>3940</v>
      </c>
      <c r="I9577" s="29">
        <v>0</v>
      </c>
      <c r="J9577" s="29">
        <v>0</v>
      </c>
      <c r="K9577" s="29">
        <v>0</v>
      </c>
      <c r="L9577" s="29">
        <f t="shared" si="594"/>
        <v>3940</v>
      </c>
      <c r="M9577" s="29">
        <v>-3743</v>
      </c>
      <c r="N9577" s="29">
        <v>0</v>
      </c>
      <c r="O9577" s="29">
        <v>0</v>
      </c>
      <c r="P9577" s="29">
        <f t="shared" si="595"/>
        <v>-3743</v>
      </c>
      <c r="Q9577" s="29">
        <f t="shared" si="596"/>
        <v>197</v>
      </c>
      <c r="R9577" s="29">
        <f t="shared" si="597"/>
        <v>197</v>
      </c>
      <c r="S9577" s="15" t="s">
        <v>7227</v>
      </c>
      <c r="T9577" s="15">
        <v>100301</v>
      </c>
      <c r="U9577" s="15" t="s">
        <v>32</v>
      </c>
      <c r="V9577" s="15">
        <v>47040001</v>
      </c>
      <c r="W9577" s="15" t="s">
        <v>33</v>
      </c>
    </row>
    <row r="9578" spans="2:23" hidden="1" x14ac:dyDescent="0.25">
      <c r="B9578" s="14">
        <v>50006634</v>
      </c>
      <c r="C9578" s="14">
        <v>0</v>
      </c>
      <c r="D9578" s="15">
        <v>21040001</v>
      </c>
      <c r="E9578" s="16" t="s">
        <v>7739</v>
      </c>
      <c r="F9578" s="14">
        <v>1021</v>
      </c>
      <c r="G9578" s="17">
        <v>38313</v>
      </c>
      <c r="H9578" s="29">
        <v>3950</v>
      </c>
      <c r="I9578" s="29">
        <v>0</v>
      </c>
      <c r="J9578" s="29">
        <v>0</v>
      </c>
      <c r="K9578" s="29">
        <v>0</v>
      </c>
      <c r="L9578" s="29">
        <f t="shared" si="594"/>
        <v>3950</v>
      </c>
      <c r="M9578" s="29">
        <v>-3753</v>
      </c>
      <c r="N9578" s="29">
        <v>0</v>
      </c>
      <c r="O9578" s="29">
        <v>0</v>
      </c>
      <c r="P9578" s="29">
        <f t="shared" si="595"/>
        <v>-3753</v>
      </c>
      <c r="Q9578" s="29">
        <f t="shared" si="596"/>
        <v>197</v>
      </c>
      <c r="R9578" s="29">
        <f t="shared" si="597"/>
        <v>197</v>
      </c>
      <c r="S9578" s="15" t="s">
        <v>7227</v>
      </c>
      <c r="T9578" s="15">
        <v>100301</v>
      </c>
      <c r="U9578" s="15" t="s">
        <v>32</v>
      </c>
      <c r="V9578" s="15">
        <v>47040001</v>
      </c>
      <c r="W9578" s="15" t="s">
        <v>33</v>
      </c>
    </row>
    <row r="9579" spans="2:23" hidden="1" x14ac:dyDescent="0.25">
      <c r="B9579" s="14">
        <v>50006635</v>
      </c>
      <c r="C9579" s="14">
        <v>0</v>
      </c>
      <c r="D9579" s="15">
        <v>21040001</v>
      </c>
      <c r="E9579" s="16" t="s">
        <v>7570</v>
      </c>
      <c r="F9579" s="14">
        <v>1051</v>
      </c>
      <c r="G9579" s="17">
        <v>38686</v>
      </c>
      <c r="H9579" s="29">
        <v>3950</v>
      </c>
      <c r="I9579" s="29">
        <v>0</v>
      </c>
      <c r="J9579" s="29">
        <v>0</v>
      </c>
      <c r="K9579" s="29">
        <v>0</v>
      </c>
      <c r="L9579" s="29">
        <f t="shared" si="594"/>
        <v>3950</v>
      </c>
      <c r="M9579" s="29">
        <v>-3753</v>
      </c>
      <c r="N9579" s="29">
        <v>0</v>
      </c>
      <c r="O9579" s="29">
        <v>0</v>
      </c>
      <c r="P9579" s="29">
        <f t="shared" si="595"/>
        <v>-3753</v>
      </c>
      <c r="Q9579" s="29">
        <f t="shared" si="596"/>
        <v>197</v>
      </c>
      <c r="R9579" s="29">
        <f t="shared" si="597"/>
        <v>197</v>
      </c>
      <c r="S9579" s="15" t="s">
        <v>7227</v>
      </c>
      <c r="T9579" s="15">
        <v>100601</v>
      </c>
      <c r="U9579" s="15" t="s">
        <v>79</v>
      </c>
      <c r="V9579" s="15">
        <v>47040001</v>
      </c>
      <c r="W9579" s="15" t="s">
        <v>80</v>
      </c>
    </row>
    <row r="9580" spans="2:23" hidden="1" x14ac:dyDescent="0.25">
      <c r="B9580" s="14">
        <v>50006636</v>
      </c>
      <c r="C9580" s="14">
        <v>0</v>
      </c>
      <c r="D9580" s="15">
        <v>21040001</v>
      </c>
      <c r="E9580" s="16" t="s">
        <v>7997</v>
      </c>
      <c r="F9580" s="14">
        <v>1041</v>
      </c>
      <c r="G9580" s="17">
        <v>38351</v>
      </c>
      <c r="H9580" s="29">
        <v>3957</v>
      </c>
      <c r="I9580" s="29">
        <v>0</v>
      </c>
      <c r="J9580" s="29">
        <v>0</v>
      </c>
      <c r="K9580" s="29">
        <v>0</v>
      </c>
      <c r="L9580" s="29">
        <f t="shared" si="594"/>
        <v>3957</v>
      </c>
      <c r="M9580" s="29">
        <v>-3760</v>
      </c>
      <c r="N9580" s="29">
        <v>0</v>
      </c>
      <c r="O9580" s="29">
        <v>0</v>
      </c>
      <c r="P9580" s="29">
        <f t="shared" si="595"/>
        <v>-3760</v>
      </c>
      <c r="Q9580" s="29">
        <f t="shared" si="596"/>
        <v>197</v>
      </c>
      <c r="R9580" s="29">
        <f t="shared" si="597"/>
        <v>197</v>
      </c>
      <c r="S9580" s="15" t="s">
        <v>7227</v>
      </c>
      <c r="T9580" s="15">
        <v>100501</v>
      </c>
      <c r="U9580" s="15" t="s">
        <v>27</v>
      </c>
      <c r="V9580" s="15">
        <v>47040001</v>
      </c>
      <c r="W9580" s="15" t="s">
        <v>28</v>
      </c>
    </row>
    <row r="9581" spans="2:23" hidden="1" x14ac:dyDescent="0.25">
      <c r="B9581" s="14">
        <v>50006637</v>
      </c>
      <c r="C9581" s="14">
        <v>0</v>
      </c>
      <c r="D9581" s="15">
        <v>21040001</v>
      </c>
      <c r="E9581" s="16" t="s">
        <v>7571</v>
      </c>
      <c r="F9581" s="14">
        <v>1001</v>
      </c>
      <c r="G9581" s="17">
        <v>37089</v>
      </c>
      <c r="H9581" s="29">
        <v>3960</v>
      </c>
      <c r="I9581" s="29">
        <v>0</v>
      </c>
      <c r="J9581" s="29">
        <v>0</v>
      </c>
      <c r="K9581" s="29">
        <v>0</v>
      </c>
      <c r="L9581" s="29">
        <f t="shared" si="594"/>
        <v>3960</v>
      </c>
      <c r="M9581" s="29">
        <v>-3762</v>
      </c>
      <c r="N9581" s="29">
        <v>0</v>
      </c>
      <c r="O9581" s="29">
        <v>0</v>
      </c>
      <c r="P9581" s="29">
        <f t="shared" si="595"/>
        <v>-3762</v>
      </c>
      <c r="Q9581" s="29">
        <f t="shared" si="596"/>
        <v>198</v>
      </c>
      <c r="R9581" s="29">
        <f t="shared" si="597"/>
        <v>198</v>
      </c>
      <c r="S9581" s="15" t="s">
        <v>7227</v>
      </c>
      <c r="T9581" s="15">
        <v>100101</v>
      </c>
      <c r="U9581" s="15" t="s">
        <v>89</v>
      </c>
      <c r="V9581" s="15">
        <v>47040001</v>
      </c>
      <c r="W9581" s="15" t="s">
        <v>85</v>
      </c>
    </row>
    <row r="9582" spans="2:23" hidden="1" x14ac:dyDescent="0.25">
      <c r="B9582" s="14">
        <v>50006638</v>
      </c>
      <c r="C9582" s="14">
        <v>0</v>
      </c>
      <c r="D9582" s="15">
        <v>21040001</v>
      </c>
      <c r="E9582" s="16" t="s">
        <v>7998</v>
      </c>
      <c r="F9582" s="14">
        <v>1011</v>
      </c>
      <c r="G9582" s="17">
        <v>37894</v>
      </c>
      <c r="H9582" s="29">
        <v>3960</v>
      </c>
      <c r="I9582" s="29">
        <v>0</v>
      </c>
      <c r="J9582" s="29">
        <v>0</v>
      </c>
      <c r="K9582" s="29">
        <v>0</v>
      </c>
      <c r="L9582" s="29">
        <f t="shared" si="594"/>
        <v>3960</v>
      </c>
      <c r="M9582" s="29">
        <v>-3762</v>
      </c>
      <c r="N9582" s="29">
        <v>0</v>
      </c>
      <c r="O9582" s="29">
        <v>0</v>
      </c>
      <c r="P9582" s="29">
        <f t="shared" si="595"/>
        <v>-3762</v>
      </c>
      <c r="Q9582" s="29">
        <f t="shared" si="596"/>
        <v>198</v>
      </c>
      <c r="R9582" s="29">
        <f t="shared" si="597"/>
        <v>198</v>
      </c>
      <c r="S9582" s="15" t="s">
        <v>7227</v>
      </c>
      <c r="T9582" s="15">
        <v>100201</v>
      </c>
      <c r="U9582" s="15" t="s">
        <v>75</v>
      </c>
      <c r="V9582" s="15">
        <v>47040001</v>
      </c>
      <c r="W9582" s="15" t="s">
        <v>71</v>
      </c>
    </row>
    <row r="9583" spans="2:23" hidden="1" x14ac:dyDescent="0.25">
      <c r="B9583" s="14">
        <v>50006639</v>
      </c>
      <c r="C9583" s="14">
        <v>0</v>
      </c>
      <c r="D9583" s="15">
        <v>21040001</v>
      </c>
      <c r="E9583" s="16" t="s">
        <v>7829</v>
      </c>
      <c r="F9583" s="14">
        <v>1061</v>
      </c>
      <c r="G9583" s="17">
        <v>38955</v>
      </c>
      <c r="H9583" s="29">
        <v>3964</v>
      </c>
      <c r="I9583" s="29">
        <v>0</v>
      </c>
      <c r="J9583" s="29">
        <v>0</v>
      </c>
      <c r="K9583" s="29">
        <v>0</v>
      </c>
      <c r="L9583" s="29">
        <f t="shared" si="594"/>
        <v>3964</v>
      </c>
      <c r="M9583" s="29">
        <v>-3766</v>
      </c>
      <c r="N9583" s="29">
        <v>0</v>
      </c>
      <c r="O9583" s="29">
        <v>0</v>
      </c>
      <c r="P9583" s="29">
        <f t="shared" si="595"/>
        <v>-3766</v>
      </c>
      <c r="Q9583" s="29">
        <f t="shared" si="596"/>
        <v>198</v>
      </c>
      <c r="R9583" s="29">
        <f t="shared" si="597"/>
        <v>198</v>
      </c>
      <c r="S9583" s="15" t="s">
        <v>7227</v>
      </c>
      <c r="T9583" s="15">
        <v>100801</v>
      </c>
      <c r="U9583" s="15" t="s">
        <v>62</v>
      </c>
      <c r="V9583" s="15">
        <v>47040001</v>
      </c>
      <c r="W9583" s="15" t="s">
        <v>44</v>
      </c>
    </row>
    <row r="9584" spans="2:23" hidden="1" x14ac:dyDescent="0.25">
      <c r="B9584" s="14">
        <v>50006640</v>
      </c>
      <c r="C9584" s="14">
        <v>0</v>
      </c>
      <c r="D9584" s="15">
        <v>21040001</v>
      </c>
      <c r="E9584" s="16" t="s">
        <v>7829</v>
      </c>
      <c r="F9584" s="14">
        <v>1061</v>
      </c>
      <c r="G9584" s="17">
        <v>38962</v>
      </c>
      <c r="H9584" s="29">
        <v>3964</v>
      </c>
      <c r="I9584" s="29">
        <v>0</v>
      </c>
      <c r="J9584" s="29">
        <v>0</v>
      </c>
      <c r="K9584" s="29">
        <v>0</v>
      </c>
      <c r="L9584" s="29">
        <f t="shared" si="594"/>
        <v>3964</v>
      </c>
      <c r="M9584" s="29">
        <v>-3766</v>
      </c>
      <c r="N9584" s="29">
        <v>0</v>
      </c>
      <c r="O9584" s="29">
        <v>0</v>
      </c>
      <c r="P9584" s="29">
        <f t="shared" si="595"/>
        <v>-3766</v>
      </c>
      <c r="Q9584" s="29">
        <f t="shared" si="596"/>
        <v>198</v>
      </c>
      <c r="R9584" s="29">
        <f t="shared" si="597"/>
        <v>198</v>
      </c>
      <c r="S9584" s="15" t="s">
        <v>7227</v>
      </c>
      <c r="T9584" s="15">
        <v>100801</v>
      </c>
      <c r="U9584" s="15" t="s">
        <v>62</v>
      </c>
      <c r="V9584" s="15">
        <v>47040001</v>
      </c>
      <c r="W9584" s="15" t="s">
        <v>44</v>
      </c>
    </row>
    <row r="9585" spans="2:23" hidden="1" x14ac:dyDescent="0.25">
      <c r="B9585" s="14">
        <v>50006642</v>
      </c>
      <c r="C9585" s="14">
        <v>0</v>
      </c>
      <c r="D9585" s="15">
        <v>21040001</v>
      </c>
      <c r="E9585" s="16" t="s">
        <v>7999</v>
      </c>
      <c r="F9585" s="14">
        <v>1101</v>
      </c>
      <c r="G9585" s="17">
        <v>40269</v>
      </c>
      <c r="H9585" s="29">
        <v>3980</v>
      </c>
      <c r="I9585" s="29">
        <v>0</v>
      </c>
      <c r="J9585" s="29">
        <v>0</v>
      </c>
      <c r="K9585" s="29">
        <v>0</v>
      </c>
      <c r="L9585" s="29">
        <f t="shared" si="594"/>
        <v>3980</v>
      </c>
      <c r="M9585" s="29">
        <v>-3781</v>
      </c>
      <c r="N9585" s="29">
        <v>0</v>
      </c>
      <c r="O9585" s="29">
        <v>0</v>
      </c>
      <c r="P9585" s="29">
        <f t="shared" si="595"/>
        <v>-3781</v>
      </c>
      <c r="Q9585" s="29">
        <f t="shared" si="596"/>
        <v>199</v>
      </c>
      <c r="R9585" s="29">
        <f t="shared" si="597"/>
        <v>199</v>
      </c>
      <c r="S9585" s="15" t="s">
        <v>7227</v>
      </c>
      <c r="T9585" s="15">
        <v>101101</v>
      </c>
      <c r="U9585" s="15" t="s">
        <v>129</v>
      </c>
      <c r="V9585" s="15">
        <v>47040001</v>
      </c>
      <c r="W9585" s="15" t="s">
        <v>130</v>
      </c>
    </row>
    <row r="9586" spans="2:23" hidden="1" x14ac:dyDescent="0.25">
      <c r="B9586" s="14">
        <v>50006643</v>
      </c>
      <c r="C9586" s="14">
        <v>0</v>
      </c>
      <c r="D9586" s="15">
        <v>21040001</v>
      </c>
      <c r="E9586" s="16" t="s">
        <v>7934</v>
      </c>
      <c r="F9586" s="14">
        <v>1051</v>
      </c>
      <c r="G9586" s="17">
        <v>39040</v>
      </c>
      <c r="H9586" s="29">
        <v>3987</v>
      </c>
      <c r="I9586" s="29">
        <v>0</v>
      </c>
      <c r="J9586" s="29">
        <v>0</v>
      </c>
      <c r="K9586" s="29">
        <v>0</v>
      </c>
      <c r="L9586" s="29">
        <f t="shared" si="594"/>
        <v>3987</v>
      </c>
      <c r="M9586" s="29">
        <v>-3788</v>
      </c>
      <c r="N9586" s="29">
        <v>0</v>
      </c>
      <c r="O9586" s="29">
        <v>0</v>
      </c>
      <c r="P9586" s="29">
        <f t="shared" si="595"/>
        <v>-3788</v>
      </c>
      <c r="Q9586" s="29">
        <f t="shared" si="596"/>
        <v>199</v>
      </c>
      <c r="R9586" s="29">
        <f t="shared" si="597"/>
        <v>199</v>
      </c>
      <c r="S9586" s="15" t="s">
        <v>7227</v>
      </c>
      <c r="T9586" s="15">
        <v>100601</v>
      </c>
      <c r="U9586" s="15" t="s">
        <v>79</v>
      </c>
      <c r="V9586" s="15">
        <v>47040001</v>
      </c>
      <c r="W9586" s="15" t="s">
        <v>80</v>
      </c>
    </row>
    <row r="9587" spans="2:23" hidden="1" x14ac:dyDescent="0.25">
      <c r="B9587" s="14">
        <v>50006644</v>
      </c>
      <c r="C9587" s="14">
        <v>0</v>
      </c>
      <c r="D9587" s="15">
        <v>21040001</v>
      </c>
      <c r="E9587" s="16" t="s">
        <v>8000</v>
      </c>
      <c r="F9587" s="14">
        <v>1041</v>
      </c>
      <c r="G9587" s="17">
        <v>39427</v>
      </c>
      <c r="H9587" s="29">
        <v>3990</v>
      </c>
      <c r="I9587" s="29">
        <v>0</v>
      </c>
      <c r="J9587" s="29">
        <v>0</v>
      </c>
      <c r="K9587" s="29">
        <v>0</v>
      </c>
      <c r="L9587" s="29">
        <f t="shared" si="594"/>
        <v>3990</v>
      </c>
      <c r="M9587" s="29">
        <v>-3791</v>
      </c>
      <c r="N9587" s="29">
        <v>0</v>
      </c>
      <c r="O9587" s="29">
        <v>0</v>
      </c>
      <c r="P9587" s="29">
        <f t="shared" si="595"/>
        <v>-3791</v>
      </c>
      <c r="Q9587" s="29">
        <f t="shared" si="596"/>
        <v>199</v>
      </c>
      <c r="R9587" s="29">
        <f t="shared" si="597"/>
        <v>199</v>
      </c>
      <c r="S9587" s="15" t="s">
        <v>7227</v>
      </c>
      <c r="T9587" s="15">
        <v>100501</v>
      </c>
      <c r="U9587" s="15" t="s">
        <v>27</v>
      </c>
      <c r="V9587" s="15">
        <v>47040001</v>
      </c>
      <c r="W9587" s="15" t="s">
        <v>28</v>
      </c>
    </row>
    <row r="9588" spans="2:23" hidden="1" x14ac:dyDescent="0.25">
      <c r="B9588" s="14">
        <v>50006645</v>
      </c>
      <c r="C9588" s="14">
        <v>0</v>
      </c>
      <c r="D9588" s="15">
        <v>21040001</v>
      </c>
      <c r="E9588" s="16" t="s">
        <v>8001</v>
      </c>
      <c r="F9588" s="14">
        <v>1051</v>
      </c>
      <c r="G9588" s="17">
        <v>38930</v>
      </c>
      <c r="H9588" s="29">
        <v>3990</v>
      </c>
      <c r="I9588" s="29">
        <v>0</v>
      </c>
      <c r="J9588" s="29">
        <v>0</v>
      </c>
      <c r="K9588" s="29">
        <v>0</v>
      </c>
      <c r="L9588" s="29">
        <f t="shared" si="594"/>
        <v>3990</v>
      </c>
      <c r="M9588" s="29">
        <v>-3791</v>
      </c>
      <c r="N9588" s="29">
        <v>0</v>
      </c>
      <c r="O9588" s="29">
        <v>0</v>
      </c>
      <c r="P9588" s="29">
        <f t="shared" si="595"/>
        <v>-3791</v>
      </c>
      <c r="Q9588" s="29">
        <f t="shared" si="596"/>
        <v>199</v>
      </c>
      <c r="R9588" s="29">
        <f t="shared" si="597"/>
        <v>199</v>
      </c>
      <c r="S9588" s="15" t="s">
        <v>7227</v>
      </c>
      <c r="T9588" s="15">
        <v>100601</v>
      </c>
      <c r="U9588" s="15" t="s">
        <v>79</v>
      </c>
      <c r="V9588" s="15">
        <v>47040001</v>
      </c>
      <c r="W9588" s="15" t="s">
        <v>80</v>
      </c>
    </row>
    <row r="9589" spans="2:23" hidden="1" x14ac:dyDescent="0.25">
      <c r="B9589" s="14">
        <v>50006646</v>
      </c>
      <c r="C9589" s="14">
        <v>0</v>
      </c>
      <c r="D9589" s="15">
        <v>21040001</v>
      </c>
      <c r="E9589" s="16" t="s">
        <v>8002</v>
      </c>
      <c r="F9589" s="14">
        <v>1001</v>
      </c>
      <c r="G9589" s="17">
        <v>38673</v>
      </c>
      <c r="H9589" s="29">
        <v>4000</v>
      </c>
      <c r="I9589" s="29">
        <v>0</v>
      </c>
      <c r="J9589" s="29">
        <v>0</v>
      </c>
      <c r="K9589" s="29">
        <v>0</v>
      </c>
      <c r="L9589" s="29">
        <f t="shared" si="594"/>
        <v>4000</v>
      </c>
      <c r="M9589" s="29">
        <v>-3800</v>
      </c>
      <c r="N9589" s="29">
        <v>0</v>
      </c>
      <c r="O9589" s="29">
        <v>0</v>
      </c>
      <c r="P9589" s="29">
        <f t="shared" si="595"/>
        <v>-3800</v>
      </c>
      <c r="Q9589" s="29">
        <f t="shared" si="596"/>
        <v>200</v>
      </c>
      <c r="R9589" s="29">
        <f t="shared" si="597"/>
        <v>200</v>
      </c>
      <c r="S9589" s="15" t="s">
        <v>7227</v>
      </c>
      <c r="T9589" s="15">
        <v>100101</v>
      </c>
      <c r="U9589" s="15" t="s">
        <v>89</v>
      </c>
      <c r="V9589" s="15">
        <v>47040001</v>
      </c>
      <c r="W9589" s="15" t="s">
        <v>85</v>
      </c>
    </row>
    <row r="9590" spans="2:23" hidden="1" x14ac:dyDescent="0.25">
      <c r="B9590" s="14">
        <v>50006647</v>
      </c>
      <c r="C9590" s="14">
        <v>0</v>
      </c>
      <c r="D9590" s="15">
        <v>21040001</v>
      </c>
      <c r="E9590" s="16" t="s">
        <v>8003</v>
      </c>
      <c r="F9590" s="14">
        <v>1051</v>
      </c>
      <c r="G9590" s="17">
        <v>38625</v>
      </c>
      <c r="H9590" s="29">
        <v>4000</v>
      </c>
      <c r="I9590" s="29">
        <v>0</v>
      </c>
      <c r="J9590" s="29">
        <v>0</v>
      </c>
      <c r="K9590" s="29">
        <v>0</v>
      </c>
      <c r="L9590" s="29">
        <f t="shared" si="594"/>
        <v>4000</v>
      </c>
      <c r="M9590" s="29">
        <v>-3800</v>
      </c>
      <c r="N9590" s="29">
        <v>0</v>
      </c>
      <c r="O9590" s="29">
        <v>0</v>
      </c>
      <c r="P9590" s="29">
        <f t="shared" si="595"/>
        <v>-3800</v>
      </c>
      <c r="Q9590" s="29">
        <f t="shared" si="596"/>
        <v>200</v>
      </c>
      <c r="R9590" s="29">
        <f t="shared" si="597"/>
        <v>200</v>
      </c>
      <c r="S9590" s="15" t="s">
        <v>7227</v>
      </c>
      <c r="T9590" s="15">
        <v>100601</v>
      </c>
      <c r="U9590" s="15" t="s">
        <v>79</v>
      </c>
      <c r="V9590" s="15">
        <v>47040001</v>
      </c>
      <c r="W9590" s="15" t="s">
        <v>80</v>
      </c>
    </row>
    <row r="9591" spans="2:23" hidden="1" x14ac:dyDescent="0.25">
      <c r="B9591" s="14">
        <v>50006648</v>
      </c>
      <c r="C9591" s="14">
        <v>0</v>
      </c>
      <c r="D9591" s="15">
        <v>21040001</v>
      </c>
      <c r="E9591" s="16" t="s">
        <v>8004</v>
      </c>
      <c r="F9591" s="14">
        <v>1061</v>
      </c>
      <c r="G9591" s="17">
        <v>38686</v>
      </c>
      <c r="H9591" s="29">
        <v>4000</v>
      </c>
      <c r="I9591" s="29">
        <v>0</v>
      </c>
      <c r="J9591" s="29">
        <v>0</v>
      </c>
      <c r="K9591" s="29">
        <v>0</v>
      </c>
      <c r="L9591" s="29">
        <f t="shared" si="594"/>
        <v>4000</v>
      </c>
      <c r="M9591" s="29">
        <v>-3800</v>
      </c>
      <c r="N9591" s="29">
        <v>0</v>
      </c>
      <c r="O9591" s="29">
        <v>0</v>
      </c>
      <c r="P9591" s="29">
        <f t="shared" si="595"/>
        <v>-3800</v>
      </c>
      <c r="Q9591" s="29">
        <f t="shared" si="596"/>
        <v>200</v>
      </c>
      <c r="R9591" s="29">
        <f t="shared" si="597"/>
        <v>200</v>
      </c>
      <c r="S9591" s="15" t="s">
        <v>7227</v>
      </c>
      <c r="T9591" s="15">
        <v>100801</v>
      </c>
      <c r="U9591" s="15" t="s">
        <v>62</v>
      </c>
      <c r="V9591" s="15">
        <v>47040001</v>
      </c>
      <c r="W9591" s="15" t="s">
        <v>44</v>
      </c>
    </row>
    <row r="9592" spans="2:23" hidden="1" x14ac:dyDescent="0.25">
      <c r="B9592" s="14">
        <v>50006652</v>
      </c>
      <c r="C9592" s="14">
        <v>0</v>
      </c>
      <c r="D9592" s="15">
        <v>21040001</v>
      </c>
      <c r="E9592" s="16" t="s">
        <v>8005</v>
      </c>
      <c r="F9592" s="14">
        <v>1041</v>
      </c>
      <c r="G9592" s="17">
        <v>38341</v>
      </c>
      <c r="H9592" s="29">
        <v>4028</v>
      </c>
      <c r="I9592" s="29">
        <v>0</v>
      </c>
      <c r="J9592" s="29">
        <v>0</v>
      </c>
      <c r="K9592" s="29">
        <v>0</v>
      </c>
      <c r="L9592" s="29">
        <f t="shared" si="594"/>
        <v>4028</v>
      </c>
      <c r="M9592" s="29">
        <v>-3827</v>
      </c>
      <c r="N9592" s="29">
        <v>0</v>
      </c>
      <c r="O9592" s="29">
        <v>0</v>
      </c>
      <c r="P9592" s="29">
        <f t="shared" si="595"/>
        <v>-3827</v>
      </c>
      <c r="Q9592" s="29">
        <f t="shared" si="596"/>
        <v>201</v>
      </c>
      <c r="R9592" s="29">
        <f t="shared" si="597"/>
        <v>201</v>
      </c>
      <c r="S9592" s="15" t="s">
        <v>7227</v>
      </c>
      <c r="T9592" s="15">
        <v>100501</v>
      </c>
      <c r="U9592" s="15" t="s">
        <v>27</v>
      </c>
      <c r="V9592" s="15">
        <v>47040001</v>
      </c>
      <c r="W9592" s="15" t="s">
        <v>28</v>
      </c>
    </row>
    <row r="9593" spans="2:23" hidden="1" x14ac:dyDescent="0.25">
      <c r="B9593" s="14">
        <v>50006653</v>
      </c>
      <c r="C9593" s="14">
        <v>0</v>
      </c>
      <c r="D9593" s="15">
        <v>21040001</v>
      </c>
      <c r="E9593" s="16" t="s">
        <v>8006</v>
      </c>
      <c r="F9593" s="14">
        <v>1031</v>
      </c>
      <c r="G9593" s="17">
        <v>38599</v>
      </c>
      <c r="H9593" s="29">
        <v>4030</v>
      </c>
      <c r="I9593" s="29">
        <v>0</v>
      </c>
      <c r="J9593" s="29">
        <v>0</v>
      </c>
      <c r="K9593" s="29">
        <v>0</v>
      </c>
      <c r="L9593" s="29">
        <f t="shared" ref="L9593:L9656" si="598">SUM(H9593:K9593)</f>
        <v>4030</v>
      </c>
      <c r="M9593" s="29">
        <v>-3829</v>
      </c>
      <c r="N9593" s="29">
        <v>0</v>
      </c>
      <c r="O9593" s="29">
        <v>0</v>
      </c>
      <c r="P9593" s="29">
        <f t="shared" si="595"/>
        <v>-3829</v>
      </c>
      <c r="Q9593" s="29">
        <f t="shared" si="596"/>
        <v>201</v>
      </c>
      <c r="R9593" s="29">
        <f t="shared" si="597"/>
        <v>201</v>
      </c>
      <c r="S9593" s="15" t="s">
        <v>7227</v>
      </c>
      <c r="T9593" s="15">
        <v>100401</v>
      </c>
      <c r="U9593" s="15" t="s">
        <v>97</v>
      </c>
      <c r="V9593" s="15">
        <v>47040001</v>
      </c>
      <c r="W9593" s="15" t="s">
        <v>98</v>
      </c>
    </row>
    <row r="9594" spans="2:23" hidden="1" x14ac:dyDescent="0.25">
      <c r="B9594" s="14">
        <v>50006654</v>
      </c>
      <c r="C9594" s="14">
        <v>0</v>
      </c>
      <c r="D9594" s="15">
        <v>21040001</v>
      </c>
      <c r="E9594" s="16" t="s">
        <v>7807</v>
      </c>
      <c r="F9594" s="14">
        <v>1061</v>
      </c>
      <c r="G9594" s="17">
        <v>38990</v>
      </c>
      <c r="H9594" s="29">
        <v>2017.5</v>
      </c>
      <c r="I9594" s="29">
        <v>0</v>
      </c>
      <c r="J9594" s="29">
        <v>0</v>
      </c>
      <c r="K9594" s="29">
        <v>-2017.5</v>
      </c>
      <c r="L9594" s="29">
        <f t="shared" si="598"/>
        <v>0</v>
      </c>
      <c r="M9594" s="29">
        <v>-1917.5</v>
      </c>
      <c r="N9594" s="29">
        <v>0</v>
      </c>
      <c r="O9594" s="29">
        <v>1917.5</v>
      </c>
      <c r="P9594" s="29">
        <f t="shared" si="595"/>
        <v>0</v>
      </c>
      <c r="Q9594" s="29">
        <f t="shared" si="596"/>
        <v>100</v>
      </c>
      <c r="R9594" s="29">
        <f t="shared" si="597"/>
        <v>0</v>
      </c>
      <c r="S9594" s="15" t="s">
        <v>7227</v>
      </c>
      <c r="T9594" s="15">
        <v>100801</v>
      </c>
      <c r="U9594" s="15" t="s">
        <v>62</v>
      </c>
      <c r="V9594" s="15">
        <v>47040001</v>
      </c>
      <c r="W9594" s="15" t="s">
        <v>44</v>
      </c>
    </row>
    <row r="9595" spans="2:23" hidden="1" x14ac:dyDescent="0.25">
      <c r="B9595" s="14">
        <v>50006655</v>
      </c>
      <c r="C9595" s="14">
        <v>0</v>
      </c>
      <c r="D9595" s="15">
        <v>21040001</v>
      </c>
      <c r="E9595" s="16" t="s">
        <v>7570</v>
      </c>
      <c r="F9595" s="14">
        <v>1051</v>
      </c>
      <c r="G9595" s="17">
        <v>38656</v>
      </c>
      <c r="H9595" s="29">
        <v>4041</v>
      </c>
      <c r="I9595" s="29">
        <v>0</v>
      </c>
      <c r="J9595" s="29">
        <v>0</v>
      </c>
      <c r="K9595" s="29">
        <v>0</v>
      </c>
      <c r="L9595" s="29">
        <f t="shared" si="598"/>
        <v>4041</v>
      </c>
      <c r="M9595" s="29">
        <v>-3839</v>
      </c>
      <c r="N9595" s="29">
        <v>0</v>
      </c>
      <c r="O9595" s="29">
        <v>0</v>
      </c>
      <c r="P9595" s="29">
        <f t="shared" si="595"/>
        <v>-3839</v>
      </c>
      <c r="Q9595" s="29">
        <f t="shared" si="596"/>
        <v>202</v>
      </c>
      <c r="R9595" s="29">
        <f t="shared" si="597"/>
        <v>202</v>
      </c>
      <c r="S9595" s="15" t="s">
        <v>7227</v>
      </c>
      <c r="T9595" s="15">
        <v>100601</v>
      </c>
      <c r="U9595" s="15" t="s">
        <v>79</v>
      </c>
      <c r="V9595" s="15">
        <v>47040001</v>
      </c>
      <c r="W9595" s="15" t="s">
        <v>80</v>
      </c>
    </row>
    <row r="9596" spans="2:23" hidden="1" x14ac:dyDescent="0.25">
      <c r="B9596" s="14">
        <v>50006656</v>
      </c>
      <c r="C9596" s="14">
        <v>0</v>
      </c>
      <c r="D9596" s="15">
        <v>21040001</v>
      </c>
      <c r="E9596" s="16" t="s">
        <v>7696</v>
      </c>
      <c r="F9596" s="14">
        <v>1051</v>
      </c>
      <c r="G9596" s="17">
        <v>38465</v>
      </c>
      <c r="H9596" s="29">
        <v>4049</v>
      </c>
      <c r="I9596" s="29">
        <v>0</v>
      </c>
      <c r="J9596" s="29">
        <v>0</v>
      </c>
      <c r="K9596" s="29">
        <v>0</v>
      </c>
      <c r="L9596" s="29">
        <f t="shared" si="598"/>
        <v>4049</v>
      </c>
      <c r="M9596" s="29">
        <v>-3847</v>
      </c>
      <c r="N9596" s="29">
        <v>0</v>
      </c>
      <c r="O9596" s="29">
        <v>0</v>
      </c>
      <c r="P9596" s="29">
        <f t="shared" si="595"/>
        <v>-3847</v>
      </c>
      <c r="Q9596" s="29">
        <f t="shared" si="596"/>
        <v>202</v>
      </c>
      <c r="R9596" s="29">
        <f t="shared" si="597"/>
        <v>202</v>
      </c>
      <c r="S9596" s="15" t="s">
        <v>7227</v>
      </c>
      <c r="T9596" s="15">
        <v>100601</v>
      </c>
      <c r="U9596" s="15" t="s">
        <v>79</v>
      </c>
      <c r="V9596" s="15">
        <v>47040001</v>
      </c>
      <c r="W9596" s="15" t="s">
        <v>80</v>
      </c>
    </row>
    <row r="9597" spans="2:23" hidden="1" x14ac:dyDescent="0.25">
      <c r="B9597" s="14">
        <v>50006657</v>
      </c>
      <c r="C9597" s="14">
        <v>0</v>
      </c>
      <c r="D9597" s="15">
        <v>21040001</v>
      </c>
      <c r="E9597" s="16" t="s">
        <v>7696</v>
      </c>
      <c r="F9597" s="14">
        <v>1051</v>
      </c>
      <c r="G9597" s="17">
        <v>38625</v>
      </c>
      <c r="H9597" s="29">
        <v>4049</v>
      </c>
      <c r="I9597" s="29">
        <v>0</v>
      </c>
      <c r="J9597" s="29">
        <v>0</v>
      </c>
      <c r="K9597" s="29">
        <v>0</v>
      </c>
      <c r="L9597" s="29">
        <f t="shared" si="598"/>
        <v>4049</v>
      </c>
      <c r="M9597" s="29">
        <v>-3847</v>
      </c>
      <c r="N9597" s="29">
        <v>0</v>
      </c>
      <c r="O9597" s="29">
        <v>0</v>
      </c>
      <c r="P9597" s="29">
        <f t="shared" si="595"/>
        <v>-3847</v>
      </c>
      <c r="Q9597" s="29">
        <f t="shared" si="596"/>
        <v>202</v>
      </c>
      <c r="R9597" s="29">
        <f t="shared" si="597"/>
        <v>202</v>
      </c>
      <c r="S9597" s="15" t="s">
        <v>7227</v>
      </c>
      <c r="T9597" s="15">
        <v>100601</v>
      </c>
      <c r="U9597" s="15" t="s">
        <v>79</v>
      </c>
      <c r="V9597" s="15">
        <v>47040001</v>
      </c>
      <c r="W9597" s="15" t="s">
        <v>80</v>
      </c>
    </row>
    <row r="9598" spans="2:23" hidden="1" x14ac:dyDescent="0.25">
      <c r="B9598" s="14">
        <v>50006658</v>
      </c>
      <c r="C9598" s="14">
        <v>0</v>
      </c>
      <c r="D9598" s="15">
        <v>21040001</v>
      </c>
      <c r="E9598" s="16" t="s">
        <v>8007</v>
      </c>
      <c r="F9598" s="14">
        <v>1081</v>
      </c>
      <c r="G9598" s="17">
        <v>39008</v>
      </c>
      <c r="H9598" s="29">
        <v>4057</v>
      </c>
      <c r="I9598" s="29">
        <v>0</v>
      </c>
      <c r="J9598" s="29">
        <v>0</v>
      </c>
      <c r="K9598" s="29">
        <v>0</v>
      </c>
      <c r="L9598" s="29">
        <f t="shared" si="598"/>
        <v>4057</v>
      </c>
      <c r="M9598" s="29">
        <v>-3855</v>
      </c>
      <c r="N9598" s="29">
        <v>0</v>
      </c>
      <c r="O9598" s="29">
        <v>0</v>
      </c>
      <c r="P9598" s="29">
        <f t="shared" si="595"/>
        <v>-3855</v>
      </c>
      <c r="Q9598" s="29">
        <f t="shared" si="596"/>
        <v>202</v>
      </c>
      <c r="R9598" s="29">
        <f t="shared" si="597"/>
        <v>202</v>
      </c>
      <c r="S9598" s="15" t="s">
        <v>7227</v>
      </c>
      <c r="T9598" s="15">
        <v>101001</v>
      </c>
      <c r="U9598" s="15" t="s">
        <v>37</v>
      </c>
      <c r="V9598" s="15">
        <v>47040001</v>
      </c>
      <c r="W9598" s="15" t="s">
        <v>38</v>
      </c>
    </row>
    <row r="9599" spans="2:23" hidden="1" x14ac:dyDescent="0.25">
      <c r="B9599" s="14">
        <v>50006659</v>
      </c>
      <c r="C9599" s="14">
        <v>0</v>
      </c>
      <c r="D9599" s="15">
        <v>21040001</v>
      </c>
      <c r="E9599" s="16" t="s">
        <v>8008</v>
      </c>
      <c r="F9599" s="14">
        <v>1091</v>
      </c>
      <c r="G9599" s="17">
        <v>38995</v>
      </c>
      <c r="H9599" s="29">
        <v>4061</v>
      </c>
      <c r="I9599" s="29">
        <v>0</v>
      </c>
      <c r="J9599" s="29">
        <v>0</v>
      </c>
      <c r="K9599" s="29">
        <v>0</v>
      </c>
      <c r="L9599" s="29">
        <f t="shared" si="598"/>
        <v>4061</v>
      </c>
      <c r="M9599" s="29">
        <v>-3858</v>
      </c>
      <c r="N9599" s="29">
        <v>0</v>
      </c>
      <c r="O9599" s="29">
        <v>0</v>
      </c>
      <c r="P9599" s="29">
        <f t="shared" si="595"/>
        <v>-3858</v>
      </c>
      <c r="Q9599" s="29">
        <f t="shared" si="596"/>
        <v>203</v>
      </c>
      <c r="R9599" s="29">
        <f t="shared" si="597"/>
        <v>203</v>
      </c>
      <c r="S9599" s="15" t="s">
        <v>7227</v>
      </c>
      <c r="T9599" s="15">
        <v>100701</v>
      </c>
      <c r="U9599" s="15" t="s">
        <v>52</v>
      </c>
      <c r="V9599" s="15">
        <v>47040001</v>
      </c>
      <c r="W9599" s="15" t="s">
        <v>48</v>
      </c>
    </row>
    <row r="9600" spans="2:23" hidden="1" x14ac:dyDescent="0.25">
      <c r="B9600" s="14">
        <v>50006660</v>
      </c>
      <c r="C9600" s="14">
        <v>0</v>
      </c>
      <c r="D9600" s="15">
        <v>21040001</v>
      </c>
      <c r="E9600" s="16" t="s">
        <v>8009</v>
      </c>
      <c r="F9600" s="14">
        <v>1071</v>
      </c>
      <c r="G9600" s="17">
        <v>38849</v>
      </c>
      <c r="H9600" s="29">
        <v>4076</v>
      </c>
      <c r="I9600" s="29">
        <v>0</v>
      </c>
      <c r="J9600" s="29">
        <v>0</v>
      </c>
      <c r="K9600" s="29">
        <v>0</v>
      </c>
      <c r="L9600" s="29">
        <f t="shared" si="598"/>
        <v>4076</v>
      </c>
      <c r="M9600" s="29">
        <v>-3873</v>
      </c>
      <c r="N9600" s="29">
        <v>0</v>
      </c>
      <c r="O9600" s="29">
        <v>0</v>
      </c>
      <c r="P9600" s="29">
        <f t="shared" si="595"/>
        <v>-3873</v>
      </c>
      <c r="Q9600" s="29">
        <f t="shared" si="596"/>
        <v>203</v>
      </c>
      <c r="R9600" s="29">
        <f t="shared" si="597"/>
        <v>203</v>
      </c>
      <c r="S9600" s="15" t="s">
        <v>7227</v>
      </c>
      <c r="T9600" s="15">
        <v>100901</v>
      </c>
      <c r="U9600" s="15" t="s">
        <v>57</v>
      </c>
      <c r="V9600" s="15">
        <v>47040001</v>
      </c>
      <c r="W9600" s="15" t="s">
        <v>58</v>
      </c>
    </row>
    <row r="9601" spans="2:23" hidden="1" x14ac:dyDescent="0.25">
      <c r="B9601" s="14">
        <v>50006661</v>
      </c>
      <c r="C9601" s="14">
        <v>0</v>
      </c>
      <c r="D9601" s="15">
        <v>21040001</v>
      </c>
      <c r="E9601" s="16" t="s">
        <v>8009</v>
      </c>
      <c r="F9601" s="14">
        <v>1071</v>
      </c>
      <c r="G9601" s="17">
        <v>38951</v>
      </c>
      <c r="H9601" s="29">
        <v>4076</v>
      </c>
      <c r="I9601" s="29">
        <v>0</v>
      </c>
      <c r="J9601" s="29">
        <v>0</v>
      </c>
      <c r="K9601" s="29">
        <v>0</v>
      </c>
      <c r="L9601" s="29">
        <f t="shared" si="598"/>
        <v>4076</v>
      </c>
      <c r="M9601" s="29">
        <v>-3873</v>
      </c>
      <c r="N9601" s="29">
        <v>0</v>
      </c>
      <c r="O9601" s="29">
        <v>0</v>
      </c>
      <c r="P9601" s="29">
        <f t="shared" si="595"/>
        <v>-3873</v>
      </c>
      <c r="Q9601" s="29">
        <f t="shared" si="596"/>
        <v>203</v>
      </c>
      <c r="R9601" s="29">
        <f t="shared" si="597"/>
        <v>203</v>
      </c>
      <c r="S9601" s="15" t="s">
        <v>7227</v>
      </c>
      <c r="T9601" s="15">
        <v>100901</v>
      </c>
      <c r="U9601" s="15" t="s">
        <v>57</v>
      </c>
      <c r="V9601" s="15">
        <v>47040001</v>
      </c>
      <c r="W9601" s="15" t="s">
        <v>58</v>
      </c>
    </row>
    <row r="9602" spans="2:23" hidden="1" x14ac:dyDescent="0.25">
      <c r="B9602" s="14">
        <v>50006662</v>
      </c>
      <c r="C9602" s="14">
        <v>0</v>
      </c>
      <c r="D9602" s="15">
        <v>21040001</v>
      </c>
      <c r="E9602" s="16" t="s">
        <v>8007</v>
      </c>
      <c r="F9602" s="14">
        <v>1081</v>
      </c>
      <c r="G9602" s="17">
        <v>38995</v>
      </c>
      <c r="H9602" s="29">
        <v>4086</v>
      </c>
      <c r="I9602" s="29">
        <v>0</v>
      </c>
      <c r="J9602" s="29">
        <v>0</v>
      </c>
      <c r="K9602" s="29">
        <v>0</v>
      </c>
      <c r="L9602" s="29">
        <f t="shared" si="598"/>
        <v>4086</v>
      </c>
      <c r="M9602" s="29">
        <v>-3882</v>
      </c>
      <c r="N9602" s="29">
        <v>0</v>
      </c>
      <c r="O9602" s="29">
        <v>0</v>
      </c>
      <c r="P9602" s="29">
        <f t="shared" si="595"/>
        <v>-3882</v>
      </c>
      <c r="Q9602" s="29">
        <f t="shared" si="596"/>
        <v>204</v>
      </c>
      <c r="R9602" s="29">
        <f t="shared" si="597"/>
        <v>204</v>
      </c>
      <c r="S9602" s="15" t="s">
        <v>7227</v>
      </c>
      <c r="T9602" s="15">
        <v>101001</v>
      </c>
      <c r="U9602" s="15" t="s">
        <v>37</v>
      </c>
      <c r="V9602" s="15">
        <v>47040001</v>
      </c>
      <c r="W9602" s="15" t="s">
        <v>38</v>
      </c>
    </row>
    <row r="9603" spans="2:23" hidden="1" x14ac:dyDescent="0.25">
      <c r="B9603" s="14">
        <v>50006663</v>
      </c>
      <c r="C9603" s="14">
        <v>0</v>
      </c>
      <c r="D9603" s="15">
        <v>21040001</v>
      </c>
      <c r="E9603" s="16" t="s">
        <v>8007</v>
      </c>
      <c r="F9603" s="14">
        <v>1081</v>
      </c>
      <c r="G9603" s="17">
        <v>38995</v>
      </c>
      <c r="H9603" s="29">
        <v>4086</v>
      </c>
      <c r="I9603" s="29">
        <v>0</v>
      </c>
      <c r="J9603" s="29">
        <v>0</v>
      </c>
      <c r="K9603" s="29">
        <v>0</v>
      </c>
      <c r="L9603" s="29">
        <f t="shared" si="598"/>
        <v>4086</v>
      </c>
      <c r="M9603" s="29">
        <v>-3882</v>
      </c>
      <c r="N9603" s="29">
        <v>0</v>
      </c>
      <c r="O9603" s="29">
        <v>0</v>
      </c>
      <c r="P9603" s="29">
        <f t="shared" si="595"/>
        <v>-3882</v>
      </c>
      <c r="Q9603" s="29">
        <f t="shared" si="596"/>
        <v>204</v>
      </c>
      <c r="R9603" s="29">
        <f t="shared" si="597"/>
        <v>204</v>
      </c>
      <c r="S9603" s="15" t="s">
        <v>7227</v>
      </c>
      <c r="T9603" s="15">
        <v>101001</v>
      </c>
      <c r="U9603" s="15" t="s">
        <v>37</v>
      </c>
      <c r="V9603" s="15">
        <v>47040001</v>
      </c>
      <c r="W9603" s="15" t="s">
        <v>38</v>
      </c>
    </row>
    <row r="9604" spans="2:23" hidden="1" x14ac:dyDescent="0.25">
      <c r="B9604" s="14">
        <v>50006664</v>
      </c>
      <c r="C9604" s="14">
        <v>0</v>
      </c>
      <c r="D9604" s="15">
        <v>21040001</v>
      </c>
      <c r="E9604" s="16" t="s">
        <v>7797</v>
      </c>
      <c r="F9604" s="14">
        <v>1021</v>
      </c>
      <c r="G9604" s="17">
        <v>38274</v>
      </c>
      <c r="H9604" s="29">
        <v>4087</v>
      </c>
      <c r="I9604" s="29">
        <v>0</v>
      </c>
      <c r="J9604" s="29">
        <v>0</v>
      </c>
      <c r="K9604" s="29">
        <v>0</v>
      </c>
      <c r="L9604" s="29">
        <f t="shared" si="598"/>
        <v>4087</v>
      </c>
      <c r="M9604" s="29">
        <v>-3883</v>
      </c>
      <c r="N9604" s="29">
        <v>0</v>
      </c>
      <c r="O9604" s="29">
        <v>0</v>
      </c>
      <c r="P9604" s="29">
        <f t="shared" si="595"/>
        <v>-3883</v>
      </c>
      <c r="Q9604" s="29">
        <f t="shared" si="596"/>
        <v>204</v>
      </c>
      <c r="R9604" s="29">
        <f t="shared" si="597"/>
        <v>204</v>
      </c>
      <c r="S9604" s="15" t="s">
        <v>7227</v>
      </c>
      <c r="T9604" s="15">
        <v>100301</v>
      </c>
      <c r="U9604" s="15" t="s">
        <v>32</v>
      </c>
      <c r="V9604" s="15">
        <v>47040001</v>
      </c>
      <c r="W9604" s="15" t="s">
        <v>33</v>
      </c>
    </row>
    <row r="9605" spans="2:23" hidden="1" x14ac:dyDescent="0.25">
      <c r="B9605" s="14">
        <v>50006666</v>
      </c>
      <c r="C9605" s="14">
        <v>0</v>
      </c>
      <c r="D9605" s="15">
        <v>21040001</v>
      </c>
      <c r="E9605" s="16" t="s">
        <v>7794</v>
      </c>
      <c r="F9605" s="14">
        <v>1031</v>
      </c>
      <c r="G9605" s="17">
        <v>38797</v>
      </c>
      <c r="H9605" s="29">
        <v>4104</v>
      </c>
      <c r="I9605" s="29">
        <v>0</v>
      </c>
      <c r="J9605" s="29">
        <v>0</v>
      </c>
      <c r="K9605" s="29">
        <v>0</v>
      </c>
      <c r="L9605" s="29">
        <f t="shared" si="598"/>
        <v>4104</v>
      </c>
      <c r="M9605" s="29">
        <v>-3899</v>
      </c>
      <c r="N9605" s="29">
        <v>0</v>
      </c>
      <c r="O9605" s="29">
        <v>0</v>
      </c>
      <c r="P9605" s="29">
        <f t="shared" ref="P9605:P9668" si="599">SUM(M9605:O9605)</f>
        <v>-3899</v>
      </c>
      <c r="Q9605" s="29">
        <f t="shared" ref="Q9605:Q9668" si="600">H9605+M9605</f>
        <v>205</v>
      </c>
      <c r="R9605" s="29">
        <f t="shared" ref="R9605:R9668" si="601">L9605+P9605</f>
        <v>205</v>
      </c>
      <c r="S9605" s="15" t="s">
        <v>7227</v>
      </c>
      <c r="T9605" s="15">
        <v>100401</v>
      </c>
      <c r="U9605" s="15" t="s">
        <v>97</v>
      </c>
      <c r="V9605" s="15">
        <v>47040001</v>
      </c>
      <c r="W9605" s="15" t="s">
        <v>98</v>
      </c>
    </row>
    <row r="9606" spans="2:23" hidden="1" x14ac:dyDescent="0.25">
      <c r="B9606" s="14">
        <v>50006667</v>
      </c>
      <c r="C9606" s="14">
        <v>0</v>
      </c>
      <c r="D9606" s="15">
        <v>21040001</v>
      </c>
      <c r="E9606" s="16" t="s">
        <v>7743</v>
      </c>
      <c r="F9606" s="14">
        <v>1091</v>
      </c>
      <c r="G9606" s="17">
        <v>39052</v>
      </c>
      <c r="H9606" s="29">
        <v>4104</v>
      </c>
      <c r="I9606" s="29">
        <v>0</v>
      </c>
      <c r="J9606" s="29">
        <v>0</v>
      </c>
      <c r="K9606" s="29">
        <v>0</v>
      </c>
      <c r="L9606" s="29">
        <f t="shared" si="598"/>
        <v>4104</v>
      </c>
      <c r="M9606" s="29">
        <v>-3899</v>
      </c>
      <c r="N9606" s="29">
        <v>0</v>
      </c>
      <c r="O9606" s="29">
        <v>0</v>
      </c>
      <c r="P9606" s="29">
        <f t="shared" si="599"/>
        <v>-3899</v>
      </c>
      <c r="Q9606" s="29">
        <f t="shared" si="600"/>
        <v>205</v>
      </c>
      <c r="R9606" s="29">
        <f t="shared" si="601"/>
        <v>205</v>
      </c>
      <c r="S9606" s="15" t="s">
        <v>7227</v>
      </c>
      <c r="T9606" s="15">
        <v>100701</v>
      </c>
      <c r="U9606" s="15" t="s">
        <v>52</v>
      </c>
      <c r="V9606" s="15">
        <v>47040001</v>
      </c>
      <c r="W9606" s="15" t="s">
        <v>48</v>
      </c>
    </row>
    <row r="9607" spans="2:23" hidden="1" x14ac:dyDescent="0.25">
      <c r="B9607" s="14">
        <v>50006668</v>
      </c>
      <c r="C9607" s="14">
        <v>0</v>
      </c>
      <c r="D9607" s="15">
        <v>21040001</v>
      </c>
      <c r="E9607" s="16" t="s">
        <v>7743</v>
      </c>
      <c r="F9607" s="14">
        <v>1091</v>
      </c>
      <c r="G9607" s="17">
        <v>39071</v>
      </c>
      <c r="H9607" s="29">
        <v>4104</v>
      </c>
      <c r="I9607" s="29">
        <v>0</v>
      </c>
      <c r="J9607" s="29">
        <v>0</v>
      </c>
      <c r="K9607" s="29">
        <v>0</v>
      </c>
      <c r="L9607" s="29">
        <f t="shared" si="598"/>
        <v>4104</v>
      </c>
      <c r="M9607" s="29">
        <v>-3899</v>
      </c>
      <c r="N9607" s="29">
        <v>0</v>
      </c>
      <c r="O9607" s="29">
        <v>0</v>
      </c>
      <c r="P9607" s="29">
        <f t="shared" si="599"/>
        <v>-3899</v>
      </c>
      <c r="Q9607" s="29">
        <f t="shared" si="600"/>
        <v>205</v>
      </c>
      <c r="R9607" s="29">
        <f t="shared" si="601"/>
        <v>205</v>
      </c>
      <c r="S9607" s="15" t="s">
        <v>7227</v>
      </c>
      <c r="T9607" s="15">
        <v>100701</v>
      </c>
      <c r="U9607" s="15" t="s">
        <v>52</v>
      </c>
      <c r="V9607" s="15">
        <v>47040001</v>
      </c>
      <c r="W9607" s="15" t="s">
        <v>48</v>
      </c>
    </row>
    <row r="9608" spans="2:23" hidden="1" x14ac:dyDescent="0.25">
      <c r="B9608" s="14">
        <v>50006669</v>
      </c>
      <c r="C9608" s="14">
        <v>0</v>
      </c>
      <c r="D9608" s="15">
        <v>21040001</v>
      </c>
      <c r="E9608" s="16" t="s">
        <v>7743</v>
      </c>
      <c r="F9608" s="14">
        <v>1091</v>
      </c>
      <c r="G9608" s="17">
        <v>39082</v>
      </c>
      <c r="H9608" s="29">
        <v>4104</v>
      </c>
      <c r="I9608" s="29">
        <v>0</v>
      </c>
      <c r="J9608" s="29">
        <v>0</v>
      </c>
      <c r="K9608" s="29">
        <v>0</v>
      </c>
      <c r="L9608" s="29">
        <f t="shared" si="598"/>
        <v>4104</v>
      </c>
      <c r="M9608" s="29">
        <v>-3899</v>
      </c>
      <c r="N9608" s="29">
        <v>0</v>
      </c>
      <c r="O9608" s="29">
        <v>0</v>
      </c>
      <c r="P9608" s="29">
        <f t="shared" si="599"/>
        <v>-3899</v>
      </c>
      <c r="Q9608" s="29">
        <f t="shared" si="600"/>
        <v>205</v>
      </c>
      <c r="R9608" s="29">
        <f t="shared" si="601"/>
        <v>205</v>
      </c>
      <c r="S9608" s="15" t="s">
        <v>7227</v>
      </c>
      <c r="T9608" s="15">
        <v>100701</v>
      </c>
      <c r="U9608" s="15" t="s">
        <v>52</v>
      </c>
      <c r="V9608" s="15">
        <v>47040001</v>
      </c>
      <c r="W9608" s="15" t="s">
        <v>48</v>
      </c>
    </row>
    <row r="9609" spans="2:23" hidden="1" x14ac:dyDescent="0.25">
      <c r="B9609" s="14">
        <v>50006670</v>
      </c>
      <c r="C9609" s="14">
        <v>0</v>
      </c>
      <c r="D9609" s="15">
        <v>21040001</v>
      </c>
      <c r="E9609" s="16" t="s">
        <v>8010</v>
      </c>
      <c r="F9609" s="14">
        <v>1051</v>
      </c>
      <c r="G9609" s="17">
        <v>38801</v>
      </c>
      <c r="H9609" s="29">
        <v>4119</v>
      </c>
      <c r="I9609" s="29">
        <v>0</v>
      </c>
      <c r="J9609" s="29">
        <v>0</v>
      </c>
      <c r="K9609" s="29">
        <v>0</v>
      </c>
      <c r="L9609" s="29">
        <f t="shared" si="598"/>
        <v>4119</v>
      </c>
      <c r="M9609" s="29">
        <v>-3914</v>
      </c>
      <c r="N9609" s="29">
        <v>0</v>
      </c>
      <c r="O9609" s="29">
        <v>0</v>
      </c>
      <c r="P9609" s="29">
        <f t="shared" si="599"/>
        <v>-3914</v>
      </c>
      <c r="Q9609" s="29">
        <f t="shared" si="600"/>
        <v>205</v>
      </c>
      <c r="R9609" s="29">
        <f t="shared" si="601"/>
        <v>205</v>
      </c>
      <c r="S9609" s="15" t="s">
        <v>7227</v>
      </c>
      <c r="T9609" s="15">
        <v>100601</v>
      </c>
      <c r="U9609" s="15" t="s">
        <v>79</v>
      </c>
      <c r="V9609" s="15">
        <v>47040001</v>
      </c>
      <c r="W9609" s="15" t="s">
        <v>80</v>
      </c>
    </row>
    <row r="9610" spans="2:23" hidden="1" x14ac:dyDescent="0.25">
      <c r="B9610" s="14">
        <v>50006672</v>
      </c>
      <c r="C9610" s="14">
        <v>0</v>
      </c>
      <c r="D9610" s="15">
        <v>21040001</v>
      </c>
      <c r="E9610" s="16" t="s">
        <v>8011</v>
      </c>
      <c r="F9610" s="14">
        <v>1401</v>
      </c>
      <c r="G9610" s="17">
        <v>40269</v>
      </c>
      <c r="H9610" s="29">
        <v>4139</v>
      </c>
      <c r="I9610" s="29">
        <v>0</v>
      </c>
      <c r="J9610" s="29">
        <v>0</v>
      </c>
      <c r="K9610" s="29">
        <v>0</v>
      </c>
      <c r="L9610" s="29">
        <f t="shared" si="598"/>
        <v>4139</v>
      </c>
      <c r="M9610" s="29">
        <v>-3933</v>
      </c>
      <c r="N9610" s="29">
        <v>0</v>
      </c>
      <c r="O9610" s="29">
        <v>0</v>
      </c>
      <c r="P9610" s="29">
        <f t="shared" si="599"/>
        <v>-3933</v>
      </c>
      <c r="Q9610" s="29">
        <f t="shared" si="600"/>
        <v>206</v>
      </c>
      <c r="R9610" s="29">
        <f t="shared" si="601"/>
        <v>206</v>
      </c>
      <c r="S9610" s="15" t="s">
        <v>7227</v>
      </c>
      <c r="T9610" s="15">
        <v>101401</v>
      </c>
      <c r="U9610" s="15" t="s">
        <v>139</v>
      </c>
      <c r="V9610" s="15">
        <v>47040001</v>
      </c>
      <c r="W9610" s="15" t="s">
        <v>140</v>
      </c>
    </row>
    <row r="9611" spans="2:23" hidden="1" x14ac:dyDescent="0.25">
      <c r="B9611" s="14">
        <v>50006673</v>
      </c>
      <c r="C9611" s="14">
        <v>0</v>
      </c>
      <c r="D9611" s="15">
        <v>21040001</v>
      </c>
      <c r="E9611" s="16" t="s">
        <v>8012</v>
      </c>
      <c r="F9611" s="14">
        <v>1091</v>
      </c>
      <c r="G9611" s="17">
        <v>39103</v>
      </c>
      <c r="H9611" s="29">
        <v>4141</v>
      </c>
      <c r="I9611" s="29">
        <v>0</v>
      </c>
      <c r="J9611" s="29">
        <v>0</v>
      </c>
      <c r="K9611" s="29">
        <v>0</v>
      </c>
      <c r="L9611" s="29">
        <f t="shared" si="598"/>
        <v>4141</v>
      </c>
      <c r="M9611" s="29">
        <v>-3934</v>
      </c>
      <c r="N9611" s="29">
        <v>0</v>
      </c>
      <c r="O9611" s="29">
        <v>0</v>
      </c>
      <c r="P9611" s="29">
        <f t="shared" si="599"/>
        <v>-3934</v>
      </c>
      <c r="Q9611" s="29">
        <f t="shared" si="600"/>
        <v>207</v>
      </c>
      <c r="R9611" s="29">
        <f t="shared" si="601"/>
        <v>207</v>
      </c>
      <c r="S9611" s="15" t="s">
        <v>7227</v>
      </c>
      <c r="T9611" s="15">
        <v>100701</v>
      </c>
      <c r="U9611" s="15" t="s">
        <v>52</v>
      </c>
      <c r="V9611" s="15">
        <v>47040001</v>
      </c>
      <c r="W9611" s="15" t="s">
        <v>48</v>
      </c>
    </row>
    <row r="9612" spans="2:23" hidden="1" x14ac:dyDescent="0.25">
      <c r="B9612" s="14">
        <v>50006674</v>
      </c>
      <c r="C9612" s="14">
        <v>0</v>
      </c>
      <c r="D9612" s="15">
        <v>21040001</v>
      </c>
      <c r="E9612" s="16" t="s">
        <v>8012</v>
      </c>
      <c r="F9612" s="14">
        <v>1091</v>
      </c>
      <c r="G9612" s="17">
        <v>39103</v>
      </c>
      <c r="H9612" s="29">
        <v>4141</v>
      </c>
      <c r="I9612" s="29">
        <v>0</v>
      </c>
      <c r="J9612" s="29">
        <v>0</v>
      </c>
      <c r="K9612" s="29">
        <v>0</v>
      </c>
      <c r="L9612" s="29">
        <f t="shared" si="598"/>
        <v>4141</v>
      </c>
      <c r="M9612" s="29">
        <v>-3934</v>
      </c>
      <c r="N9612" s="29">
        <v>0</v>
      </c>
      <c r="O9612" s="29">
        <v>0</v>
      </c>
      <c r="P9612" s="29">
        <f t="shared" si="599"/>
        <v>-3934</v>
      </c>
      <c r="Q9612" s="29">
        <f t="shared" si="600"/>
        <v>207</v>
      </c>
      <c r="R9612" s="29">
        <f t="shared" si="601"/>
        <v>207</v>
      </c>
      <c r="S9612" s="15" t="s">
        <v>7227</v>
      </c>
      <c r="T9612" s="15">
        <v>100701</v>
      </c>
      <c r="U9612" s="15" t="s">
        <v>52</v>
      </c>
      <c r="V9612" s="15">
        <v>47040001</v>
      </c>
      <c r="W9612" s="15" t="s">
        <v>48</v>
      </c>
    </row>
    <row r="9613" spans="2:23" hidden="1" x14ac:dyDescent="0.25">
      <c r="B9613" s="14">
        <v>50006675</v>
      </c>
      <c r="C9613" s="14">
        <v>0</v>
      </c>
      <c r="D9613" s="15">
        <v>21040001</v>
      </c>
      <c r="E9613" s="16" t="s">
        <v>8012</v>
      </c>
      <c r="F9613" s="14">
        <v>1091</v>
      </c>
      <c r="G9613" s="17">
        <v>39110</v>
      </c>
      <c r="H9613" s="29">
        <v>4141</v>
      </c>
      <c r="I9613" s="29">
        <v>0</v>
      </c>
      <c r="J9613" s="29">
        <v>0</v>
      </c>
      <c r="K9613" s="29">
        <v>0</v>
      </c>
      <c r="L9613" s="29">
        <f t="shared" si="598"/>
        <v>4141</v>
      </c>
      <c r="M9613" s="29">
        <v>-3934</v>
      </c>
      <c r="N9613" s="29">
        <v>0</v>
      </c>
      <c r="O9613" s="29">
        <v>0</v>
      </c>
      <c r="P9613" s="29">
        <f t="shared" si="599"/>
        <v>-3934</v>
      </c>
      <c r="Q9613" s="29">
        <f t="shared" si="600"/>
        <v>207</v>
      </c>
      <c r="R9613" s="29">
        <f t="shared" si="601"/>
        <v>207</v>
      </c>
      <c r="S9613" s="15" t="s">
        <v>7227</v>
      </c>
      <c r="T9613" s="15">
        <v>100701</v>
      </c>
      <c r="U9613" s="15" t="s">
        <v>52</v>
      </c>
      <c r="V9613" s="15">
        <v>47040001</v>
      </c>
      <c r="W9613" s="15" t="s">
        <v>48</v>
      </c>
    </row>
    <row r="9614" spans="2:23" hidden="1" x14ac:dyDescent="0.25">
      <c r="B9614" s="14">
        <v>50006676</v>
      </c>
      <c r="C9614" s="14">
        <v>0</v>
      </c>
      <c r="D9614" s="15">
        <v>21040001</v>
      </c>
      <c r="E9614" s="16" t="s">
        <v>7840</v>
      </c>
      <c r="F9614" s="14">
        <v>1091</v>
      </c>
      <c r="G9614" s="17">
        <v>38955</v>
      </c>
      <c r="H9614" s="29">
        <v>4145</v>
      </c>
      <c r="I9614" s="29">
        <v>0</v>
      </c>
      <c r="J9614" s="29">
        <v>0</v>
      </c>
      <c r="K9614" s="29">
        <v>0</v>
      </c>
      <c r="L9614" s="29">
        <f t="shared" si="598"/>
        <v>4145</v>
      </c>
      <c r="M9614" s="29">
        <v>-3938</v>
      </c>
      <c r="N9614" s="29">
        <v>0</v>
      </c>
      <c r="O9614" s="29">
        <v>0</v>
      </c>
      <c r="P9614" s="29">
        <f t="shared" si="599"/>
        <v>-3938</v>
      </c>
      <c r="Q9614" s="29">
        <f t="shared" si="600"/>
        <v>207</v>
      </c>
      <c r="R9614" s="29">
        <f t="shared" si="601"/>
        <v>207</v>
      </c>
      <c r="S9614" s="15" t="s">
        <v>7227</v>
      </c>
      <c r="T9614" s="15">
        <v>100701</v>
      </c>
      <c r="U9614" s="15" t="s">
        <v>52</v>
      </c>
      <c r="V9614" s="15">
        <v>47040001</v>
      </c>
      <c r="W9614" s="15" t="s">
        <v>48</v>
      </c>
    </row>
    <row r="9615" spans="2:23" hidden="1" x14ac:dyDescent="0.25">
      <c r="B9615" s="14">
        <v>50006677</v>
      </c>
      <c r="C9615" s="14">
        <v>0</v>
      </c>
      <c r="D9615" s="15">
        <v>21040001</v>
      </c>
      <c r="E9615" s="16" t="s">
        <v>7840</v>
      </c>
      <c r="F9615" s="14">
        <v>1091</v>
      </c>
      <c r="G9615" s="17">
        <v>38965</v>
      </c>
      <c r="H9615" s="29">
        <v>4145</v>
      </c>
      <c r="I9615" s="29">
        <v>0</v>
      </c>
      <c r="J9615" s="29">
        <v>0</v>
      </c>
      <c r="K9615" s="29">
        <v>0</v>
      </c>
      <c r="L9615" s="29">
        <f t="shared" si="598"/>
        <v>4145</v>
      </c>
      <c r="M9615" s="29">
        <v>-3938</v>
      </c>
      <c r="N9615" s="29">
        <v>0</v>
      </c>
      <c r="O9615" s="29">
        <v>0</v>
      </c>
      <c r="P9615" s="29">
        <f t="shared" si="599"/>
        <v>-3938</v>
      </c>
      <c r="Q9615" s="29">
        <f t="shared" si="600"/>
        <v>207</v>
      </c>
      <c r="R9615" s="29">
        <f t="shared" si="601"/>
        <v>207</v>
      </c>
      <c r="S9615" s="15" t="s">
        <v>7227</v>
      </c>
      <c r="T9615" s="15">
        <v>100701</v>
      </c>
      <c r="U9615" s="15" t="s">
        <v>52</v>
      </c>
      <c r="V9615" s="15">
        <v>47040001</v>
      </c>
      <c r="W9615" s="15" t="s">
        <v>48</v>
      </c>
    </row>
    <row r="9616" spans="2:23" hidden="1" x14ac:dyDescent="0.25">
      <c r="B9616" s="14">
        <v>50006678</v>
      </c>
      <c r="C9616" s="14">
        <v>0</v>
      </c>
      <c r="D9616" s="15">
        <v>21040001</v>
      </c>
      <c r="E9616" s="16" t="s">
        <v>8013</v>
      </c>
      <c r="F9616" s="14">
        <v>1031</v>
      </c>
      <c r="G9616" s="17">
        <v>38519</v>
      </c>
      <c r="H9616" s="29">
        <v>4147</v>
      </c>
      <c r="I9616" s="29">
        <v>0</v>
      </c>
      <c r="J9616" s="29">
        <v>0</v>
      </c>
      <c r="K9616" s="29">
        <v>0</v>
      </c>
      <c r="L9616" s="29">
        <f t="shared" si="598"/>
        <v>4147</v>
      </c>
      <c r="M9616" s="29">
        <v>-3940</v>
      </c>
      <c r="N9616" s="29">
        <v>0</v>
      </c>
      <c r="O9616" s="29">
        <v>0</v>
      </c>
      <c r="P9616" s="29">
        <f t="shared" si="599"/>
        <v>-3940</v>
      </c>
      <c r="Q9616" s="29">
        <f t="shared" si="600"/>
        <v>207</v>
      </c>
      <c r="R9616" s="29">
        <f t="shared" si="601"/>
        <v>207</v>
      </c>
      <c r="S9616" s="15" t="s">
        <v>7227</v>
      </c>
      <c r="T9616" s="15">
        <v>100401</v>
      </c>
      <c r="U9616" s="15" t="s">
        <v>97</v>
      </c>
      <c r="V9616" s="15">
        <v>47040001</v>
      </c>
      <c r="W9616" s="15" t="s">
        <v>98</v>
      </c>
    </row>
    <row r="9617" spans="2:23" hidden="1" x14ac:dyDescent="0.25">
      <c r="B9617" s="14">
        <v>50006679</v>
      </c>
      <c r="C9617" s="14">
        <v>0</v>
      </c>
      <c r="D9617" s="15">
        <v>21040001</v>
      </c>
      <c r="E9617" s="16" t="s">
        <v>8014</v>
      </c>
      <c r="F9617" s="14">
        <v>1021</v>
      </c>
      <c r="G9617" s="17">
        <v>38557</v>
      </c>
      <c r="H9617" s="29">
        <v>4169</v>
      </c>
      <c r="I9617" s="29">
        <v>0</v>
      </c>
      <c r="J9617" s="29">
        <v>0</v>
      </c>
      <c r="K9617" s="29">
        <v>0</v>
      </c>
      <c r="L9617" s="29">
        <f t="shared" si="598"/>
        <v>4169</v>
      </c>
      <c r="M9617" s="29">
        <v>-3961</v>
      </c>
      <c r="N9617" s="29">
        <v>0</v>
      </c>
      <c r="O9617" s="29">
        <v>0</v>
      </c>
      <c r="P9617" s="29">
        <f t="shared" si="599"/>
        <v>-3961</v>
      </c>
      <c r="Q9617" s="29">
        <f t="shared" si="600"/>
        <v>208</v>
      </c>
      <c r="R9617" s="29">
        <f t="shared" si="601"/>
        <v>208</v>
      </c>
      <c r="S9617" s="15" t="s">
        <v>7227</v>
      </c>
      <c r="T9617" s="15">
        <v>100301</v>
      </c>
      <c r="U9617" s="15" t="s">
        <v>32</v>
      </c>
      <c r="V9617" s="15">
        <v>47040001</v>
      </c>
      <c r="W9617" s="15" t="s">
        <v>33</v>
      </c>
    </row>
    <row r="9618" spans="2:23" hidden="1" x14ac:dyDescent="0.25">
      <c r="B9618" s="14">
        <v>50006680</v>
      </c>
      <c r="C9618" s="14">
        <v>0</v>
      </c>
      <c r="D9618" s="15">
        <v>21040001</v>
      </c>
      <c r="E9618" s="16" t="s">
        <v>8015</v>
      </c>
      <c r="F9618" s="14">
        <v>1041</v>
      </c>
      <c r="G9618" s="17">
        <v>39447</v>
      </c>
      <c r="H9618" s="29">
        <v>4177</v>
      </c>
      <c r="I9618" s="29">
        <v>0</v>
      </c>
      <c r="J9618" s="29">
        <v>0</v>
      </c>
      <c r="K9618" s="29">
        <v>0</v>
      </c>
      <c r="L9618" s="29">
        <f t="shared" si="598"/>
        <v>4177</v>
      </c>
      <c r="M9618" s="29">
        <v>-3969</v>
      </c>
      <c r="N9618" s="29">
        <v>0</v>
      </c>
      <c r="O9618" s="29">
        <v>0</v>
      </c>
      <c r="P9618" s="29">
        <f t="shared" si="599"/>
        <v>-3969</v>
      </c>
      <c r="Q9618" s="29">
        <f t="shared" si="600"/>
        <v>208</v>
      </c>
      <c r="R9618" s="29">
        <f t="shared" si="601"/>
        <v>208</v>
      </c>
      <c r="S9618" s="15" t="s">
        <v>7227</v>
      </c>
      <c r="T9618" s="15">
        <v>100501</v>
      </c>
      <c r="U9618" s="15" t="s">
        <v>27</v>
      </c>
      <c r="V9618" s="15">
        <v>47040001</v>
      </c>
      <c r="W9618" s="15" t="s">
        <v>28</v>
      </c>
    </row>
    <row r="9619" spans="2:23" hidden="1" x14ac:dyDescent="0.25">
      <c r="B9619" s="14">
        <v>50006681</v>
      </c>
      <c r="C9619" s="14">
        <v>0</v>
      </c>
      <c r="D9619" s="15">
        <v>21040001</v>
      </c>
      <c r="E9619" s="16" t="s">
        <v>8016</v>
      </c>
      <c r="F9619" s="14">
        <v>1091</v>
      </c>
      <c r="G9619" s="17">
        <v>39082</v>
      </c>
      <c r="H9619" s="29">
        <v>4179</v>
      </c>
      <c r="I9619" s="29">
        <v>0</v>
      </c>
      <c r="J9619" s="29">
        <v>0</v>
      </c>
      <c r="K9619" s="29">
        <v>0</v>
      </c>
      <c r="L9619" s="29">
        <f t="shared" si="598"/>
        <v>4179</v>
      </c>
      <c r="M9619" s="29">
        <v>-3971</v>
      </c>
      <c r="N9619" s="29">
        <v>0</v>
      </c>
      <c r="O9619" s="29">
        <v>0</v>
      </c>
      <c r="P9619" s="29">
        <f t="shared" si="599"/>
        <v>-3971</v>
      </c>
      <c r="Q9619" s="29">
        <f t="shared" si="600"/>
        <v>208</v>
      </c>
      <c r="R9619" s="29">
        <f t="shared" si="601"/>
        <v>208</v>
      </c>
      <c r="S9619" s="15" t="s">
        <v>7227</v>
      </c>
      <c r="T9619" s="15">
        <v>100701</v>
      </c>
      <c r="U9619" s="15" t="s">
        <v>52</v>
      </c>
      <c r="V9619" s="15">
        <v>47040001</v>
      </c>
      <c r="W9619" s="15" t="s">
        <v>48</v>
      </c>
    </row>
    <row r="9620" spans="2:23" hidden="1" x14ac:dyDescent="0.25">
      <c r="B9620" s="14">
        <v>50006682</v>
      </c>
      <c r="C9620" s="14">
        <v>0</v>
      </c>
      <c r="D9620" s="15">
        <v>21040001</v>
      </c>
      <c r="E9620" s="16" t="s">
        <v>8016</v>
      </c>
      <c r="F9620" s="14">
        <v>1091</v>
      </c>
      <c r="G9620" s="17">
        <v>39098</v>
      </c>
      <c r="H9620" s="29">
        <v>4179</v>
      </c>
      <c r="I9620" s="29">
        <v>0</v>
      </c>
      <c r="J9620" s="29">
        <v>0</v>
      </c>
      <c r="K9620" s="29">
        <v>0</v>
      </c>
      <c r="L9620" s="29">
        <f t="shared" si="598"/>
        <v>4179</v>
      </c>
      <c r="M9620" s="29">
        <v>-3971</v>
      </c>
      <c r="N9620" s="29">
        <v>0</v>
      </c>
      <c r="O9620" s="29">
        <v>0</v>
      </c>
      <c r="P9620" s="29">
        <f t="shared" si="599"/>
        <v>-3971</v>
      </c>
      <c r="Q9620" s="29">
        <f t="shared" si="600"/>
        <v>208</v>
      </c>
      <c r="R9620" s="29">
        <f t="shared" si="601"/>
        <v>208</v>
      </c>
      <c r="S9620" s="15" t="s">
        <v>7227</v>
      </c>
      <c r="T9620" s="15">
        <v>100701</v>
      </c>
      <c r="U9620" s="15" t="s">
        <v>52</v>
      </c>
      <c r="V9620" s="15">
        <v>47040001</v>
      </c>
      <c r="W9620" s="15" t="s">
        <v>48</v>
      </c>
    </row>
    <row r="9621" spans="2:23" hidden="1" x14ac:dyDescent="0.25">
      <c r="B9621" s="14">
        <v>50006683</v>
      </c>
      <c r="C9621" s="14">
        <v>0</v>
      </c>
      <c r="D9621" s="15">
        <v>21040001</v>
      </c>
      <c r="E9621" s="16" t="s">
        <v>7682</v>
      </c>
      <c r="F9621" s="14">
        <v>1091</v>
      </c>
      <c r="G9621" s="17">
        <v>39294</v>
      </c>
      <c r="H9621" s="29">
        <v>4183</v>
      </c>
      <c r="I9621" s="29">
        <v>0</v>
      </c>
      <c r="J9621" s="29">
        <v>0</v>
      </c>
      <c r="K9621" s="29">
        <v>0</v>
      </c>
      <c r="L9621" s="29">
        <f t="shared" si="598"/>
        <v>4183</v>
      </c>
      <c r="M9621" s="29">
        <v>-3974</v>
      </c>
      <c r="N9621" s="29">
        <v>0</v>
      </c>
      <c r="O9621" s="29">
        <v>0</v>
      </c>
      <c r="P9621" s="29">
        <f t="shared" si="599"/>
        <v>-3974</v>
      </c>
      <c r="Q9621" s="29">
        <f t="shared" si="600"/>
        <v>209</v>
      </c>
      <c r="R9621" s="29">
        <f t="shared" si="601"/>
        <v>209</v>
      </c>
      <c r="S9621" s="15" t="s">
        <v>7227</v>
      </c>
      <c r="T9621" s="15">
        <v>100701</v>
      </c>
      <c r="U9621" s="15" t="s">
        <v>52</v>
      </c>
      <c r="V9621" s="15">
        <v>47040001</v>
      </c>
      <c r="W9621" s="15" t="s">
        <v>48</v>
      </c>
    </row>
    <row r="9622" spans="2:23" hidden="1" x14ac:dyDescent="0.25">
      <c r="B9622" s="14">
        <v>50006684</v>
      </c>
      <c r="C9622" s="14">
        <v>0</v>
      </c>
      <c r="D9622" s="15">
        <v>21040001</v>
      </c>
      <c r="E9622" s="16" t="s">
        <v>7800</v>
      </c>
      <c r="F9622" s="14">
        <v>1081</v>
      </c>
      <c r="G9622" s="17">
        <v>39009</v>
      </c>
      <c r="H9622" s="29">
        <v>4190</v>
      </c>
      <c r="I9622" s="29">
        <v>0</v>
      </c>
      <c r="J9622" s="29">
        <v>0</v>
      </c>
      <c r="K9622" s="29">
        <v>0</v>
      </c>
      <c r="L9622" s="29">
        <f t="shared" si="598"/>
        <v>4190</v>
      </c>
      <c r="M9622" s="29">
        <v>-3981</v>
      </c>
      <c r="N9622" s="29">
        <v>0</v>
      </c>
      <c r="O9622" s="29">
        <v>0</v>
      </c>
      <c r="P9622" s="29">
        <f t="shared" si="599"/>
        <v>-3981</v>
      </c>
      <c r="Q9622" s="29">
        <f t="shared" si="600"/>
        <v>209</v>
      </c>
      <c r="R9622" s="29">
        <f t="shared" si="601"/>
        <v>209</v>
      </c>
      <c r="S9622" s="15" t="s">
        <v>7227</v>
      </c>
      <c r="T9622" s="15">
        <v>101001</v>
      </c>
      <c r="U9622" s="15" t="s">
        <v>37</v>
      </c>
      <c r="V9622" s="15">
        <v>47040001</v>
      </c>
      <c r="W9622" s="15" t="s">
        <v>38</v>
      </c>
    </row>
    <row r="9623" spans="2:23" hidden="1" x14ac:dyDescent="0.25">
      <c r="B9623" s="14">
        <v>50006685</v>
      </c>
      <c r="C9623" s="14">
        <v>0</v>
      </c>
      <c r="D9623" s="15">
        <v>21040001</v>
      </c>
      <c r="E9623" s="16" t="s">
        <v>8017</v>
      </c>
      <c r="F9623" s="14">
        <v>1011</v>
      </c>
      <c r="G9623" s="17">
        <v>37130</v>
      </c>
      <c r="H9623" s="29">
        <v>4200</v>
      </c>
      <c r="I9623" s="29">
        <v>0</v>
      </c>
      <c r="J9623" s="29">
        <v>0</v>
      </c>
      <c r="K9623" s="29">
        <v>0</v>
      </c>
      <c r="L9623" s="29">
        <f t="shared" si="598"/>
        <v>4200</v>
      </c>
      <c r="M9623" s="29">
        <v>-3990</v>
      </c>
      <c r="N9623" s="29">
        <v>0</v>
      </c>
      <c r="O9623" s="29">
        <v>0</v>
      </c>
      <c r="P9623" s="29">
        <f t="shared" si="599"/>
        <v>-3990</v>
      </c>
      <c r="Q9623" s="29">
        <f t="shared" si="600"/>
        <v>210</v>
      </c>
      <c r="R9623" s="29">
        <f t="shared" si="601"/>
        <v>210</v>
      </c>
      <c r="S9623" s="15" t="s">
        <v>7227</v>
      </c>
      <c r="T9623" s="15">
        <v>100201</v>
      </c>
      <c r="U9623" s="15" t="s">
        <v>75</v>
      </c>
      <c r="V9623" s="15">
        <v>47040001</v>
      </c>
      <c r="W9623" s="15" t="s">
        <v>71</v>
      </c>
    </row>
    <row r="9624" spans="2:23" hidden="1" x14ac:dyDescent="0.25">
      <c r="B9624" s="14">
        <v>50006686</v>
      </c>
      <c r="C9624" s="14">
        <v>0</v>
      </c>
      <c r="D9624" s="15">
        <v>21040001</v>
      </c>
      <c r="E9624" s="16" t="s">
        <v>8018</v>
      </c>
      <c r="F9624" s="14">
        <v>1011</v>
      </c>
      <c r="G9624" s="17">
        <v>38212</v>
      </c>
      <c r="H9624" s="29">
        <v>4200</v>
      </c>
      <c r="I9624" s="29">
        <v>0</v>
      </c>
      <c r="J9624" s="29">
        <v>0</v>
      </c>
      <c r="K9624" s="29">
        <v>0</v>
      </c>
      <c r="L9624" s="29">
        <f t="shared" si="598"/>
        <v>4200</v>
      </c>
      <c r="M9624" s="29">
        <v>-3990</v>
      </c>
      <c r="N9624" s="29">
        <v>0</v>
      </c>
      <c r="O9624" s="29">
        <v>0</v>
      </c>
      <c r="P9624" s="29">
        <f t="shared" si="599"/>
        <v>-3990</v>
      </c>
      <c r="Q9624" s="29">
        <f t="shared" si="600"/>
        <v>210</v>
      </c>
      <c r="R9624" s="29">
        <f t="shared" si="601"/>
        <v>210</v>
      </c>
      <c r="S9624" s="15" t="s">
        <v>7227</v>
      </c>
      <c r="T9624" s="15">
        <v>100201</v>
      </c>
      <c r="U9624" s="15" t="s">
        <v>75</v>
      </c>
      <c r="V9624" s="15">
        <v>47040001</v>
      </c>
      <c r="W9624" s="15" t="s">
        <v>71</v>
      </c>
    </row>
    <row r="9625" spans="2:23" hidden="1" x14ac:dyDescent="0.25">
      <c r="B9625" s="14">
        <v>50006687</v>
      </c>
      <c r="C9625" s="14">
        <v>0</v>
      </c>
      <c r="D9625" s="15">
        <v>21040001</v>
      </c>
      <c r="E9625" s="16" t="s">
        <v>8019</v>
      </c>
      <c r="F9625" s="14">
        <v>1051</v>
      </c>
      <c r="G9625" s="17">
        <v>38885</v>
      </c>
      <c r="H9625" s="29">
        <v>4200</v>
      </c>
      <c r="I9625" s="29">
        <v>0</v>
      </c>
      <c r="J9625" s="29">
        <v>0</v>
      </c>
      <c r="K9625" s="29">
        <v>0</v>
      </c>
      <c r="L9625" s="29">
        <f t="shared" si="598"/>
        <v>4200</v>
      </c>
      <c r="M9625" s="29">
        <v>-3990</v>
      </c>
      <c r="N9625" s="29">
        <v>0</v>
      </c>
      <c r="O9625" s="29">
        <v>0</v>
      </c>
      <c r="P9625" s="29">
        <f t="shared" si="599"/>
        <v>-3990</v>
      </c>
      <c r="Q9625" s="29">
        <f t="shared" si="600"/>
        <v>210</v>
      </c>
      <c r="R9625" s="29">
        <f t="shared" si="601"/>
        <v>210</v>
      </c>
      <c r="S9625" s="15" t="s">
        <v>7227</v>
      </c>
      <c r="T9625" s="15">
        <v>100601</v>
      </c>
      <c r="U9625" s="15" t="s">
        <v>79</v>
      </c>
      <c r="V9625" s="15">
        <v>47040001</v>
      </c>
      <c r="W9625" s="15" t="s">
        <v>80</v>
      </c>
    </row>
    <row r="9626" spans="2:23" hidden="1" x14ac:dyDescent="0.25">
      <c r="B9626" s="14">
        <v>50006688</v>
      </c>
      <c r="C9626" s="14">
        <v>0</v>
      </c>
      <c r="D9626" s="15">
        <v>21040001</v>
      </c>
      <c r="E9626" s="16" t="s">
        <v>8020</v>
      </c>
      <c r="F9626" s="14">
        <v>1901</v>
      </c>
      <c r="G9626" s="17">
        <v>38384</v>
      </c>
      <c r="H9626" s="29">
        <v>4200</v>
      </c>
      <c r="I9626" s="29">
        <v>0</v>
      </c>
      <c r="J9626" s="29">
        <v>0</v>
      </c>
      <c r="K9626" s="29">
        <v>0</v>
      </c>
      <c r="L9626" s="29">
        <f t="shared" si="598"/>
        <v>4200</v>
      </c>
      <c r="M9626" s="29">
        <v>-3990</v>
      </c>
      <c r="N9626" s="29">
        <v>0</v>
      </c>
      <c r="O9626" s="29">
        <v>0</v>
      </c>
      <c r="P9626" s="29">
        <f t="shared" si="599"/>
        <v>-3990</v>
      </c>
      <c r="Q9626" s="29">
        <f t="shared" si="600"/>
        <v>210</v>
      </c>
      <c r="R9626" s="29">
        <f t="shared" si="601"/>
        <v>210</v>
      </c>
      <c r="S9626" s="15" t="s">
        <v>7227</v>
      </c>
      <c r="T9626" s="15">
        <v>108100</v>
      </c>
      <c r="U9626" s="15" t="s">
        <v>104</v>
      </c>
      <c r="V9626" s="15">
        <v>47040001</v>
      </c>
      <c r="W9626" s="15" t="s">
        <v>105</v>
      </c>
    </row>
    <row r="9627" spans="2:23" hidden="1" x14ac:dyDescent="0.25">
      <c r="B9627" s="14">
        <v>50006689</v>
      </c>
      <c r="C9627" s="14">
        <v>0</v>
      </c>
      <c r="D9627" s="15">
        <v>21040001</v>
      </c>
      <c r="E9627" s="16" t="s">
        <v>8021</v>
      </c>
      <c r="F9627" s="14">
        <v>1901</v>
      </c>
      <c r="G9627" s="17">
        <v>39021</v>
      </c>
      <c r="H9627" s="29">
        <v>4200</v>
      </c>
      <c r="I9627" s="29">
        <v>0</v>
      </c>
      <c r="J9627" s="29">
        <v>0</v>
      </c>
      <c r="K9627" s="29">
        <v>0</v>
      </c>
      <c r="L9627" s="29">
        <f t="shared" si="598"/>
        <v>4200</v>
      </c>
      <c r="M9627" s="29">
        <v>-3990</v>
      </c>
      <c r="N9627" s="29">
        <v>0</v>
      </c>
      <c r="O9627" s="29">
        <v>0</v>
      </c>
      <c r="P9627" s="29">
        <f t="shared" si="599"/>
        <v>-3990</v>
      </c>
      <c r="Q9627" s="29">
        <f t="shared" si="600"/>
        <v>210</v>
      </c>
      <c r="R9627" s="29">
        <f t="shared" si="601"/>
        <v>210</v>
      </c>
      <c r="S9627" s="15" t="s">
        <v>7227</v>
      </c>
      <c r="T9627" s="15">
        <v>108100</v>
      </c>
      <c r="U9627" s="15" t="s">
        <v>104</v>
      </c>
      <c r="V9627" s="15">
        <v>47040001</v>
      </c>
      <c r="W9627" s="15" t="s">
        <v>105</v>
      </c>
    </row>
    <row r="9628" spans="2:23" hidden="1" x14ac:dyDescent="0.25">
      <c r="B9628" s="14">
        <v>50006690</v>
      </c>
      <c r="C9628" s="14">
        <v>0</v>
      </c>
      <c r="D9628" s="15">
        <v>21040001</v>
      </c>
      <c r="E9628" s="16" t="s">
        <v>8022</v>
      </c>
      <c r="F9628" s="14">
        <v>1901</v>
      </c>
      <c r="G9628" s="17">
        <v>38548</v>
      </c>
      <c r="H9628" s="29">
        <v>4207</v>
      </c>
      <c r="I9628" s="29">
        <v>0</v>
      </c>
      <c r="J9628" s="29">
        <v>0</v>
      </c>
      <c r="K9628" s="29">
        <v>0</v>
      </c>
      <c r="L9628" s="29">
        <f t="shared" si="598"/>
        <v>4207</v>
      </c>
      <c r="M9628" s="29">
        <v>-3997</v>
      </c>
      <c r="N9628" s="29">
        <v>0</v>
      </c>
      <c r="O9628" s="29">
        <v>0</v>
      </c>
      <c r="P9628" s="29">
        <f t="shared" si="599"/>
        <v>-3997</v>
      </c>
      <c r="Q9628" s="29">
        <f t="shared" si="600"/>
        <v>210</v>
      </c>
      <c r="R9628" s="29">
        <f t="shared" si="601"/>
        <v>210</v>
      </c>
      <c r="S9628" s="15" t="s">
        <v>7227</v>
      </c>
      <c r="T9628" s="15">
        <v>108100</v>
      </c>
      <c r="U9628" s="15" t="s">
        <v>104</v>
      </c>
      <c r="V9628" s="15">
        <v>47040001</v>
      </c>
      <c r="W9628" s="15" t="s">
        <v>105</v>
      </c>
    </row>
    <row r="9629" spans="2:23" hidden="1" x14ac:dyDescent="0.25">
      <c r="B9629" s="14">
        <v>50006691</v>
      </c>
      <c r="C9629" s="14">
        <v>0</v>
      </c>
      <c r="D9629" s="15">
        <v>21040001</v>
      </c>
      <c r="E9629" s="16" t="s">
        <v>8023</v>
      </c>
      <c r="F9629" s="14">
        <v>1901</v>
      </c>
      <c r="G9629" s="17">
        <v>38580</v>
      </c>
      <c r="H9629" s="29">
        <v>4207</v>
      </c>
      <c r="I9629" s="29">
        <v>0</v>
      </c>
      <c r="J9629" s="29">
        <v>0</v>
      </c>
      <c r="K9629" s="29">
        <v>0</v>
      </c>
      <c r="L9629" s="29">
        <f t="shared" si="598"/>
        <v>4207</v>
      </c>
      <c r="M9629" s="29">
        <v>-3997</v>
      </c>
      <c r="N9629" s="29">
        <v>0</v>
      </c>
      <c r="O9629" s="29">
        <v>0</v>
      </c>
      <c r="P9629" s="29">
        <f t="shared" si="599"/>
        <v>-3997</v>
      </c>
      <c r="Q9629" s="29">
        <f t="shared" si="600"/>
        <v>210</v>
      </c>
      <c r="R9629" s="29">
        <f t="shared" si="601"/>
        <v>210</v>
      </c>
      <c r="S9629" s="15" t="s">
        <v>7227</v>
      </c>
      <c r="T9629" s="15">
        <v>108100</v>
      </c>
      <c r="U9629" s="15" t="s">
        <v>104</v>
      </c>
      <c r="V9629" s="15">
        <v>47040001</v>
      </c>
      <c r="W9629" s="15" t="s">
        <v>105</v>
      </c>
    </row>
    <row r="9630" spans="2:23" hidden="1" x14ac:dyDescent="0.25">
      <c r="B9630" s="14">
        <v>50006693</v>
      </c>
      <c r="C9630" s="14">
        <v>0</v>
      </c>
      <c r="D9630" s="15">
        <v>21040001</v>
      </c>
      <c r="E9630" s="16" t="s">
        <v>7815</v>
      </c>
      <c r="F9630" s="14">
        <v>1021</v>
      </c>
      <c r="G9630" s="17">
        <v>38882</v>
      </c>
      <c r="H9630" s="29">
        <v>4251</v>
      </c>
      <c r="I9630" s="29">
        <v>0</v>
      </c>
      <c r="J9630" s="29">
        <v>0</v>
      </c>
      <c r="K9630" s="29">
        <v>0</v>
      </c>
      <c r="L9630" s="29">
        <f t="shared" si="598"/>
        <v>4251</v>
      </c>
      <c r="M9630" s="29">
        <v>-4039</v>
      </c>
      <c r="N9630" s="29">
        <v>0</v>
      </c>
      <c r="O9630" s="29">
        <v>0</v>
      </c>
      <c r="P9630" s="29">
        <f t="shared" si="599"/>
        <v>-4039</v>
      </c>
      <c r="Q9630" s="29">
        <f t="shared" si="600"/>
        <v>212</v>
      </c>
      <c r="R9630" s="29">
        <f t="shared" si="601"/>
        <v>212</v>
      </c>
      <c r="S9630" s="15" t="s">
        <v>7227</v>
      </c>
      <c r="T9630" s="15">
        <v>100301</v>
      </c>
      <c r="U9630" s="15" t="s">
        <v>32</v>
      </c>
      <c r="V9630" s="15">
        <v>47040001</v>
      </c>
      <c r="W9630" s="15" t="s">
        <v>33</v>
      </c>
    </row>
    <row r="9631" spans="2:23" hidden="1" x14ac:dyDescent="0.25">
      <c r="B9631" s="14">
        <v>50006694</v>
      </c>
      <c r="C9631" s="14">
        <v>0</v>
      </c>
      <c r="D9631" s="15">
        <v>21040001</v>
      </c>
      <c r="E9631" s="16" t="s">
        <v>7845</v>
      </c>
      <c r="F9631" s="14">
        <v>1051</v>
      </c>
      <c r="G9631" s="17">
        <v>38625</v>
      </c>
      <c r="H9631" s="29">
        <v>4251</v>
      </c>
      <c r="I9631" s="29">
        <v>0</v>
      </c>
      <c r="J9631" s="29">
        <v>0</v>
      </c>
      <c r="K9631" s="29">
        <v>0</v>
      </c>
      <c r="L9631" s="29">
        <f t="shared" si="598"/>
        <v>4251</v>
      </c>
      <c r="M9631" s="29">
        <v>-4039</v>
      </c>
      <c r="N9631" s="29">
        <v>0</v>
      </c>
      <c r="O9631" s="29">
        <v>0</v>
      </c>
      <c r="P9631" s="29">
        <f t="shared" si="599"/>
        <v>-4039</v>
      </c>
      <c r="Q9631" s="29">
        <f t="shared" si="600"/>
        <v>212</v>
      </c>
      <c r="R9631" s="29">
        <f t="shared" si="601"/>
        <v>212</v>
      </c>
      <c r="S9631" s="15" t="s">
        <v>7227</v>
      </c>
      <c r="T9631" s="15">
        <v>100601</v>
      </c>
      <c r="U9631" s="15" t="s">
        <v>79</v>
      </c>
      <c r="V9631" s="15">
        <v>47040001</v>
      </c>
      <c r="W9631" s="15" t="s">
        <v>80</v>
      </c>
    </row>
    <row r="9632" spans="2:23" hidden="1" x14ac:dyDescent="0.25">
      <c r="B9632" s="14">
        <v>50006695</v>
      </c>
      <c r="C9632" s="14">
        <v>0</v>
      </c>
      <c r="D9632" s="15">
        <v>21040001</v>
      </c>
      <c r="E9632" s="16" t="s">
        <v>7696</v>
      </c>
      <c r="F9632" s="14">
        <v>1051</v>
      </c>
      <c r="G9632" s="17">
        <v>38359</v>
      </c>
      <c r="H9632" s="29">
        <v>4252</v>
      </c>
      <c r="I9632" s="29">
        <v>0</v>
      </c>
      <c r="J9632" s="29">
        <v>0</v>
      </c>
      <c r="K9632" s="29">
        <v>0</v>
      </c>
      <c r="L9632" s="29">
        <f t="shared" si="598"/>
        <v>4252</v>
      </c>
      <c r="M9632" s="29">
        <v>-4040</v>
      </c>
      <c r="N9632" s="29">
        <v>0</v>
      </c>
      <c r="O9632" s="29">
        <v>0</v>
      </c>
      <c r="P9632" s="29">
        <f t="shared" si="599"/>
        <v>-4040</v>
      </c>
      <c r="Q9632" s="29">
        <f t="shared" si="600"/>
        <v>212</v>
      </c>
      <c r="R9632" s="29">
        <f t="shared" si="601"/>
        <v>212</v>
      </c>
      <c r="S9632" s="15" t="s">
        <v>7227</v>
      </c>
      <c r="T9632" s="15">
        <v>100601</v>
      </c>
      <c r="U9632" s="15" t="s">
        <v>79</v>
      </c>
      <c r="V9632" s="15">
        <v>47040001</v>
      </c>
      <c r="W9632" s="15" t="s">
        <v>80</v>
      </c>
    </row>
    <row r="9633" spans="2:23" hidden="1" x14ac:dyDescent="0.25">
      <c r="B9633" s="14">
        <v>50006696</v>
      </c>
      <c r="C9633" s="14">
        <v>0</v>
      </c>
      <c r="D9633" s="15">
        <v>21040001</v>
      </c>
      <c r="E9633" s="16" t="s">
        <v>7642</v>
      </c>
      <c r="F9633" s="14">
        <v>1051</v>
      </c>
      <c r="G9633" s="17">
        <v>38625</v>
      </c>
      <c r="H9633" s="29">
        <v>4252</v>
      </c>
      <c r="I9633" s="29">
        <v>0</v>
      </c>
      <c r="J9633" s="29">
        <v>0</v>
      </c>
      <c r="K9633" s="29">
        <v>0</v>
      </c>
      <c r="L9633" s="29">
        <f t="shared" si="598"/>
        <v>4252</v>
      </c>
      <c r="M9633" s="29">
        <v>-4040</v>
      </c>
      <c r="N9633" s="29">
        <v>0</v>
      </c>
      <c r="O9633" s="29">
        <v>0</v>
      </c>
      <c r="P9633" s="29">
        <f t="shared" si="599"/>
        <v>-4040</v>
      </c>
      <c r="Q9633" s="29">
        <f t="shared" si="600"/>
        <v>212</v>
      </c>
      <c r="R9633" s="29">
        <f t="shared" si="601"/>
        <v>212</v>
      </c>
      <c r="S9633" s="15" t="s">
        <v>7227</v>
      </c>
      <c r="T9633" s="15">
        <v>100601</v>
      </c>
      <c r="U9633" s="15" t="s">
        <v>79</v>
      </c>
      <c r="V9633" s="15">
        <v>47040001</v>
      </c>
      <c r="W9633" s="15" t="s">
        <v>80</v>
      </c>
    </row>
    <row r="9634" spans="2:23" hidden="1" x14ac:dyDescent="0.25">
      <c r="B9634" s="14">
        <v>50006697</v>
      </c>
      <c r="C9634" s="14">
        <v>0</v>
      </c>
      <c r="D9634" s="15">
        <v>21040001</v>
      </c>
      <c r="E9634" s="16" t="s">
        <v>8009</v>
      </c>
      <c r="F9634" s="14">
        <v>1071</v>
      </c>
      <c r="G9634" s="17">
        <v>38916</v>
      </c>
      <c r="H9634" s="29">
        <v>4252</v>
      </c>
      <c r="I9634" s="29">
        <v>0</v>
      </c>
      <c r="J9634" s="29">
        <v>0</v>
      </c>
      <c r="K9634" s="29">
        <v>0</v>
      </c>
      <c r="L9634" s="29">
        <f t="shared" si="598"/>
        <v>4252</v>
      </c>
      <c r="M9634" s="29">
        <v>-4040</v>
      </c>
      <c r="N9634" s="29">
        <v>0</v>
      </c>
      <c r="O9634" s="29">
        <v>0</v>
      </c>
      <c r="P9634" s="29">
        <f t="shared" si="599"/>
        <v>-4040</v>
      </c>
      <c r="Q9634" s="29">
        <f t="shared" si="600"/>
        <v>212</v>
      </c>
      <c r="R9634" s="29">
        <f t="shared" si="601"/>
        <v>212</v>
      </c>
      <c r="S9634" s="15" t="s">
        <v>7227</v>
      </c>
      <c r="T9634" s="15">
        <v>100901</v>
      </c>
      <c r="U9634" s="15" t="s">
        <v>57</v>
      </c>
      <c r="V9634" s="15">
        <v>47040001</v>
      </c>
      <c r="W9634" s="15" t="s">
        <v>58</v>
      </c>
    </row>
    <row r="9635" spans="2:23" hidden="1" x14ac:dyDescent="0.25">
      <c r="B9635" s="14">
        <v>50006698</v>
      </c>
      <c r="C9635" s="14">
        <v>0</v>
      </c>
      <c r="D9635" s="15">
        <v>21040001</v>
      </c>
      <c r="E9635" s="16" t="s">
        <v>8024</v>
      </c>
      <c r="F9635" s="14">
        <v>1061</v>
      </c>
      <c r="G9635" s="17">
        <v>39106</v>
      </c>
      <c r="H9635" s="29">
        <v>4270</v>
      </c>
      <c r="I9635" s="29">
        <v>0</v>
      </c>
      <c r="J9635" s="29">
        <v>0</v>
      </c>
      <c r="K9635" s="29">
        <v>0</v>
      </c>
      <c r="L9635" s="29">
        <f t="shared" si="598"/>
        <v>4270</v>
      </c>
      <c r="M9635" s="29">
        <v>-4057</v>
      </c>
      <c r="N9635" s="29">
        <v>0</v>
      </c>
      <c r="O9635" s="29">
        <v>0</v>
      </c>
      <c r="P9635" s="29">
        <f t="shared" si="599"/>
        <v>-4057</v>
      </c>
      <c r="Q9635" s="29">
        <f t="shared" si="600"/>
        <v>213</v>
      </c>
      <c r="R9635" s="29">
        <f t="shared" si="601"/>
        <v>213</v>
      </c>
      <c r="S9635" s="15" t="s">
        <v>7227</v>
      </c>
      <c r="T9635" s="15">
        <v>100801</v>
      </c>
      <c r="U9635" s="15" t="s">
        <v>62</v>
      </c>
      <c r="V9635" s="15">
        <v>47040001</v>
      </c>
      <c r="W9635" s="15" t="s">
        <v>44</v>
      </c>
    </row>
    <row r="9636" spans="2:23" hidden="1" x14ac:dyDescent="0.25">
      <c r="B9636" s="14">
        <v>50006699</v>
      </c>
      <c r="C9636" s="14">
        <v>0</v>
      </c>
      <c r="D9636" s="15">
        <v>21040001</v>
      </c>
      <c r="E9636" s="16" t="s">
        <v>7620</v>
      </c>
      <c r="F9636" s="14">
        <v>1011</v>
      </c>
      <c r="G9636" s="17">
        <v>37894</v>
      </c>
      <c r="H9636" s="29">
        <v>4273</v>
      </c>
      <c r="I9636" s="29">
        <v>0</v>
      </c>
      <c r="J9636" s="29">
        <v>0</v>
      </c>
      <c r="K9636" s="29">
        <v>0</v>
      </c>
      <c r="L9636" s="29">
        <f t="shared" si="598"/>
        <v>4273</v>
      </c>
      <c r="M9636" s="29">
        <v>-4059</v>
      </c>
      <c r="N9636" s="29">
        <v>0</v>
      </c>
      <c r="O9636" s="29">
        <v>0</v>
      </c>
      <c r="P9636" s="29">
        <f t="shared" si="599"/>
        <v>-4059</v>
      </c>
      <c r="Q9636" s="29">
        <f t="shared" si="600"/>
        <v>214</v>
      </c>
      <c r="R9636" s="29">
        <f t="shared" si="601"/>
        <v>214</v>
      </c>
      <c r="S9636" s="15" t="s">
        <v>7227</v>
      </c>
      <c r="T9636" s="15">
        <v>100201</v>
      </c>
      <c r="U9636" s="15" t="s">
        <v>75</v>
      </c>
      <c r="V9636" s="15">
        <v>47040001</v>
      </c>
      <c r="W9636" s="15" t="s">
        <v>71</v>
      </c>
    </row>
    <row r="9637" spans="2:23" hidden="1" x14ac:dyDescent="0.25">
      <c r="B9637" s="14">
        <v>50006702</v>
      </c>
      <c r="C9637" s="14">
        <v>0</v>
      </c>
      <c r="D9637" s="15">
        <v>21040001</v>
      </c>
      <c r="E9637" s="16" t="s">
        <v>8008</v>
      </c>
      <c r="F9637" s="14">
        <v>1091</v>
      </c>
      <c r="G9637" s="17">
        <v>39082</v>
      </c>
      <c r="H9637" s="29">
        <v>4277</v>
      </c>
      <c r="I9637" s="29">
        <v>0</v>
      </c>
      <c r="J9637" s="29">
        <v>0</v>
      </c>
      <c r="K9637" s="29">
        <v>0</v>
      </c>
      <c r="L9637" s="29">
        <f t="shared" si="598"/>
        <v>4277</v>
      </c>
      <c r="M9637" s="29">
        <v>-4064</v>
      </c>
      <c r="N9637" s="29">
        <v>0</v>
      </c>
      <c r="O9637" s="29">
        <v>0</v>
      </c>
      <c r="P9637" s="29">
        <f t="shared" si="599"/>
        <v>-4064</v>
      </c>
      <c r="Q9637" s="29">
        <f t="shared" si="600"/>
        <v>213</v>
      </c>
      <c r="R9637" s="29">
        <f t="shared" si="601"/>
        <v>213</v>
      </c>
      <c r="S9637" s="15" t="s">
        <v>7227</v>
      </c>
      <c r="T9637" s="15">
        <v>100701</v>
      </c>
      <c r="U9637" s="15" t="s">
        <v>52</v>
      </c>
      <c r="V9637" s="15">
        <v>47040001</v>
      </c>
      <c r="W9637" s="15" t="s">
        <v>48</v>
      </c>
    </row>
    <row r="9638" spans="2:23" hidden="1" x14ac:dyDescent="0.25">
      <c r="B9638" s="14">
        <v>50006703</v>
      </c>
      <c r="C9638" s="14">
        <v>0</v>
      </c>
      <c r="D9638" s="15">
        <v>21040001</v>
      </c>
      <c r="E9638" s="16" t="s">
        <v>8025</v>
      </c>
      <c r="F9638" s="14">
        <v>1101</v>
      </c>
      <c r="G9638" s="17">
        <v>40269</v>
      </c>
      <c r="H9638" s="29">
        <v>4279</v>
      </c>
      <c r="I9638" s="29">
        <v>0</v>
      </c>
      <c r="J9638" s="29">
        <v>0</v>
      </c>
      <c r="K9638" s="29">
        <v>0</v>
      </c>
      <c r="L9638" s="29">
        <f t="shared" si="598"/>
        <v>4279</v>
      </c>
      <c r="M9638" s="29">
        <v>-4066</v>
      </c>
      <c r="N9638" s="29">
        <v>0</v>
      </c>
      <c r="O9638" s="29">
        <v>0</v>
      </c>
      <c r="P9638" s="29">
        <f t="shared" si="599"/>
        <v>-4066</v>
      </c>
      <c r="Q9638" s="29">
        <f t="shared" si="600"/>
        <v>213</v>
      </c>
      <c r="R9638" s="29">
        <f t="shared" si="601"/>
        <v>213</v>
      </c>
      <c r="S9638" s="15" t="s">
        <v>7227</v>
      </c>
      <c r="T9638" s="15">
        <v>101101</v>
      </c>
      <c r="U9638" s="15" t="s">
        <v>129</v>
      </c>
      <c r="V9638" s="15">
        <v>47040001</v>
      </c>
      <c r="W9638" s="15" t="s">
        <v>130</v>
      </c>
    </row>
    <row r="9639" spans="2:23" hidden="1" x14ac:dyDescent="0.25">
      <c r="B9639" s="14">
        <v>50006706</v>
      </c>
      <c r="C9639" s="14">
        <v>0</v>
      </c>
      <c r="D9639" s="15">
        <v>21040001</v>
      </c>
      <c r="E9639" s="16" t="s">
        <v>7653</v>
      </c>
      <c r="F9639" s="14">
        <v>1091</v>
      </c>
      <c r="G9639" s="17">
        <v>38816</v>
      </c>
      <c r="H9639" s="29">
        <v>4306</v>
      </c>
      <c r="I9639" s="29">
        <v>0</v>
      </c>
      <c r="J9639" s="29">
        <v>0</v>
      </c>
      <c r="K9639" s="29">
        <v>0</v>
      </c>
      <c r="L9639" s="29">
        <f t="shared" si="598"/>
        <v>4306</v>
      </c>
      <c r="M9639" s="29">
        <v>-4091</v>
      </c>
      <c r="N9639" s="29">
        <v>0</v>
      </c>
      <c r="O9639" s="29">
        <v>0</v>
      </c>
      <c r="P9639" s="29">
        <f t="shared" si="599"/>
        <v>-4091</v>
      </c>
      <c r="Q9639" s="29">
        <f t="shared" si="600"/>
        <v>215</v>
      </c>
      <c r="R9639" s="29">
        <f t="shared" si="601"/>
        <v>215</v>
      </c>
      <c r="S9639" s="15" t="s">
        <v>7227</v>
      </c>
      <c r="T9639" s="15">
        <v>100701</v>
      </c>
      <c r="U9639" s="15" t="s">
        <v>52</v>
      </c>
      <c r="V9639" s="15">
        <v>47040001</v>
      </c>
      <c r="W9639" s="15" t="s">
        <v>48</v>
      </c>
    </row>
    <row r="9640" spans="2:23" hidden="1" x14ac:dyDescent="0.25">
      <c r="B9640" s="14">
        <v>50006707</v>
      </c>
      <c r="C9640" s="14">
        <v>0</v>
      </c>
      <c r="D9640" s="15">
        <v>21040001</v>
      </c>
      <c r="E9640" s="16" t="s">
        <v>7653</v>
      </c>
      <c r="F9640" s="14">
        <v>1091</v>
      </c>
      <c r="G9640" s="17">
        <v>38825</v>
      </c>
      <c r="H9640" s="29">
        <v>4306</v>
      </c>
      <c r="I9640" s="29">
        <v>0</v>
      </c>
      <c r="J9640" s="29">
        <v>0</v>
      </c>
      <c r="K9640" s="29">
        <v>0</v>
      </c>
      <c r="L9640" s="29">
        <f t="shared" si="598"/>
        <v>4306</v>
      </c>
      <c r="M9640" s="29">
        <v>-4091</v>
      </c>
      <c r="N9640" s="29">
        <v>0</v>
      </c>
      <c r="O9640" s="29">
        <v>0</v>
      </c>
      <c r="P9640" s="29">
        <f t="shared" si="599"/>
        <v>-4091</v>
      </c>
      <c r="Q9640" s="29">
        <f t="shared" si="600"/>
        <v>215</v>
      </c>
      <c r="R9640" s="29">
        <f t="shared" si="601"/>
        <v>215</v>
      </c>
      <c r="S9640" s="15" t="s">
        <v>7227</v>
      </c>
      <c r="T9640" s="15">
        <v>100701</v>
      </c>
      <c r="U9640" s="15" t="s">
        <v>52</v>
      </c>
      <c r="V9640" s="15">
        <v>47040001</v>
      </c>
      <c r="W9640" s="15" t="s">
        <v>48</v>
      </c>
    </row>
    <row r="9641" spans="2:23" hidden="1" x14ac:dyDescent="0.25">
      <c r="B9641" s="14">
        <v>50006708</v>
      </c>
      <c r="C9641" s="14">
        <v>0</v>
      </c>
      <c r="D9641" s="15">
        <v>21040001</v>
      </c>
      <c r="E9641" s="16" t="s">
        <v>7653</v>
      </c>
      <c r="F9641" s="14">
        <v>1091</v>
      </c>
      <c r="G9641" s="17">
        <v>38825</v>
      </c>
      <c r="H9641" s="29">
        <v>4306</v>
      </c>
      <c r="I9641" s="29">
        <v>0</v>
      </c>
      <c r="J9641" s="29">
        <v>0</v>
      </c>
      <c r="K9641" s="29">
        <v>0</v>
      </c>
      <c r="L9641" s="29">
        <f t="shared" si="598"/>
        <v>4306</v>
      </c>
      <c r="M9641" s="29">
        <v>-4091</v>
      </c>
      <c r="N9641" s="29">
        <v>0</v>
      </c>
      <c r="O9641" s="29">
        <v>0</v>
      </c>
      <c r="P9641" s="29">
        <f t="shared" si="599"/>
        <v>-4091</v>
      </c>
      <c r="Q9641" s="29">
        <f t="shared" si="600"/>
        <v>215</v>
      </c>
      <c r="R9641" s="29">
        <f t="shared" si="601"/>
        <v>215</v>
      </c>
      <c r="S9641" s="15" t="s">
        <v>7227</v>
      </c>
      <c r="T9641" s="15">
        <v>100701</v>
      </c>
      <c r="U9641" s="15" t="s">
        <v>52</v>
      </c>
      <c r="V9641" s="15">
        <v>47040001</v>
      </c>
      <c r="W9641" s="15" t="s">
        <v>48</v>
      </c>
    </row>
    <row r="9642" spans="2:23" hidden="1" x14ac:dyDescent="0.25">
      <c r="B9642" s="14">
        <v>50006710</v>
      </c>
      <c r="C9642" s="14">
        <v>0</v>
      </c>
      <c r="D9642" s="15">
        <v>21040001</v>
      </c>
      <c r="E9642" s="16" t="s">
        <v>8026</v>
      </c>
      <c r="F9642" s="14">
        <v>1021</v>
      </c>
      <c r="G9642" s="17">
        <v>38234</v>
      </c>
      <c r="H9642" s="29">
        <v>4320</v>
      </c>
      <c r="I9642" s="29">
        <v>0</v>
      </c>
      <c r="J9642" s="29">
        <v>0</v>
      </c>
      <c r="K9642" s="29">
        <v>0</v>
      </c>
      <c r="L9642" s="29">
        <f t="shared" si="598"/>
        <v>4320</v>
      </c>
      <c r="M9642" s="29">
        <v>-4104</v>
      </c>
      <c r="N9642" s="29">
        <v>0</v>
      </c>
      <c r="O9642" s="29">
        <v>0</v>
      </c>
      <c r="P9642" s="29">
        <f t="shared" si="599"/>
        <v>-4104</v>
      </c>
      <c r="Q9642" s="29">
        <f t="shared" si="600"/>
        <v>216</v>
      </c>
      <c r="R9642" s="29">
        <f t="shared" si="601"/>
        <v>216</v>
      </c>
      <c r="S9642" s="15" t="s">
        <v>7227</v>
      </c>
      <c r="T9642" s="15">
        <v>100301</v>
      </c>
      <c r="U9642" s="15" t="s">
        <v>32</v>
      </c>
      <c r="V9642" s="15">
        <v>47040001</v>
      </c>
      <c r="W9642" s="15" t="s">
        <v>33</v>
      </c>
    </row>
    <row r="9643" spans="2:23" hidden="1" x14ac:dyDescent="0.25">
      <c r="B9643" s="14">
        <v>50006711</v>
      </c>
      <c r="C9643" s="14">
        <v>0</v>
      </c>
      <c r="D9643" s="15">
        <v>21040001</v>
      </c>
      <c r="E9643" s="16" t="s">
        <v>8027</v>
      </c>
      <c r="F9643" s="14">
        <v>1401</v>
      </c>
      <c r="G9643" s="17">
        <v>40269</v>
      </c>
      <c r="H9643" s="29">
        <v>4329</v>
      </c>
      <c r="I9643" s="29">
        <v>0</v>
      </c>
      <c r="J9643" s="29">
        <v>0</v>
      </c>
      <c r="K9643" s="29">
        <v>0</v>
      </c>
      <c r="L9643" s="29">
        <f t="shared" si="598"/>
        <v>4329</v>
      </c>
      <c r="M9643" s="29">
        <v>-4113</v>
      </c>
      <c r="N9643" s="29">
        <v>0</v>
      </c>
      <c r="O9643" s="29">
        <v>0</v>
      </c>
      <c r="P9643" s="29">
        <f t="shared" si="599"/>
        <v>-4113</v>
      </c>
      <c r="Q9643" s="29">
        <f t="shared" si="600"/>
        <v>216</v>
      </c>
      <c r="R9643" s="29">
        <f t="shared" si="601"/>
        <v>216</v>
      </c>
      <c r="S9643" s="15" t="s">
        <v>7227</v>
      </c>
      <c r="T9643" s="15">
        <v>101401</v>
      </c>
      <c r="U9643" s="15" t="s">
        <v>139</v>
      </c>
      <c r="V9643" s="15">
        <v>47040001</v>
      </c>
      <c r="W9643" s="15" t="s">
        <v>140</v>
      </c>
    </row>
    <row r="9644" spans="2:23" hidden="1" x14ac:dyDescent="0.25">
      <c r="B9644" s="14">
        <v>50006712</v>
      </c>
      <c r="C9644" s="14">
        <v>0</v>
      </c>
      <c r="D9644" s="15">
        <v>21040001</v>
      </c>
      <c r="E9644" s="16" t="s">
        <v>8028</v>
      </c>
      <c r="F9644" s="14">
        <v>1001</v>
      </c>
      <c r="G9644" s="17">
        <v>37467</v>
      </c>
      <c r="H9644" s="29">
        <v>4339</v>
      </c>
      <c r="I9644" s="29">
        <v>0</v>
      </c>
      <c r="J9644" s="29">
        <v>0</v>
      </c>
      <c r="K9644" s="29">
        <v>0</v>
      </c>
      <c r="L9644" s="29">
        <f t="shared" si="598"/>
        <v>4339</v>
      </c>
      <c r="M9644" s="29">
        <v>-4122</v>
      </c>
      <c r="N9644" s="29">
        <v>0</v>
      </c>
      <c r="O9644" s="29">
        <v>0</v>
      </c>
      <c r="P9644" s="29">
        <f t="shared" si="599"/>
        <v>-4122</v>
      </c>
      <c r="Q9644" s="29">
        <f t="shared" si="600"/>
        <v>217</v>
      </c>
      <c r="R9644" s="29">
        <f t="shared" si="601"/>
        <v>217</v>
      </c>
      <c r="S9644" s="15" t="s">
        <v>7227</v>
      </c>
      <c r="T9644" s="15">
        <v>100101</v>
      </c>
      <c r="U9644" s="15" t="s">
        <v>89</v>
      </c>
      <c r="V9644" s="15">
        <v>47040001</v>
      </c>
      <c r="W9644" s="15" t="s">
        <v>85</v>
      </c>
    </row>
    <row r="9645" spans="2:23" hidden="1" x14ac:dyDescent="0.25">
      <c r="B9645" s="14">
        <v>50006713</v>
      </c>
      <c r="C9645" s="14">
        <v>0</v>
      </c>
      <c r="D9645" s="15">
        <v>21040001</v>
      </c>
      <c r="E9645" s="16" t="s">
        <v>7828</v>
      </c>
      <c r="F9645" s="14">
        <v>1041</v>
      </c>
      <c r="G9645" s="17">
        <v>38686</v>
      </c>
      <c r="H9645" s="29">
        <v>4339</v>
      </c>
      <c r="I9645" s="29">
        <v>0</v>
      </c>
      <c r="J9645" s="29">
        <v>0</v>
      </c>
      <c r="K9645" s="29">
        <v>0</v>
      </c>
      <c r="L9645" s="29">
        <f t="shared" si="598"/>
        <v>4339</v>
      </c>
      <c r="M9645" s="29">
        <v>-4123</v>
      </c>
      <c r="N9645" s="29">
        <v>0</v>
      </c>
      <c r="O9645" s="29">
        <v>0</v>
      </c>
      <c r="P9645" s="29">
        <f t="shared" si="599"/>
        <v>-4123</v>
      </c>
      <c r="Q9645" s="29">
        <f t="shared" si="600"/>
        <v>216</v>
      </c>
      <c r="R9645" s="29">
        <f t="shared" si="601"/>
        <v>216</v>
      </c>
      <c r="S9645" s="15" t="s">
        <v>7227</v>
      </c>
      <c r="T9645" s="15">
        <v>100501</v>
      </c>
      <c r="U9645" s="15" t="s">
        <v>27</v>
      </c>
      <c r="V9645" s="15">
        <v>47040001</v>
      </c>
      <c r="W9645" s="15" t="s">
        <v>28</v>
      </c>
    </row>
    <row r="9646" spans="2:23" hidden="1" x14ac:dyDescent="0.25">
      <c r="B9646" s="14">
        <v>50006714</v>
      </c>
      <c r="C9646" s="14">
        <v>0</v>
      </c>
      <c r="D9646" s="15">
        <v>21040001</v>
      </c>
      <c r="E9646" s="16" t="s">
        <v>7526</v>
      </c>
      <c r="F9646" s="14">
        <v>1001</v>
      </c>
      <c r="G9646" s="17">
        <v>37747</v>
      </c>
      <c r="H9646" s="29">
        <v>4342</v>
      </c>
      <c r="I9646" s="29">
        <v>0</v>
      </c>
      <c r="J9646" s="29">
        <v>0</v>
      </c>
      <c r="K9646" s="29">
        <v>0</v>
      </c>
      <c r="L9646" s="29">
        <f t="shared" si="598"/>
        <v>4342</v>
      </c>
      <c r="M9646" s="29">
        <v>-4125</v>
      </c>
      <c r="N9646" s="29">
        <v>0</v>
      </c>
      <c r="O9646" s="29">
        <v>0</v>
      </c>
      <c r="P9646" s="29">
        <f t="shared" si="599"/>
        <v>-4125</v>
      </c>
      <c r="Q9646" s="29">
        <f t="shared" si="600"/>
        <v>217</v>
      </c>
      <c r="R9646" s="29">
        <f t="shared" si="601"/>
        <v>217</v>
      </c>
      <c r="S9646" s="15" t="s">
        <v>7227</v>
      </c>
      <c r="T9646" s="15">
        <v>100101</v>
      </c>
      <c r="U9646" s="15" t="s">
        <v>89</v>
      </c>
      <c r="V9646" s="15">
        <v>47040001</v>
      </c>
      <c r="W9646" s="15" t="s">
        <v>85</v>
      </c>
    </row>
    <row r="9647" spans="2:23" hidden="1" x14ac:dyDescent="0.25">
      <c r="B9647" s="14">
        <v>50006715</v>
      </c>
      <c r="C9647" s="14">
        <v>0</v>
      </c>
      <c r="D9647" s="15">
        <v>21040001</v>
      </c>
      <c r="E9647" s="16" t="s">
        <v>8029</v>
      </c>
      <c r="F9647" s="14">
        <v>1001</v>
      </c>
      <c r="G9647" s="17">
        <v>38087</v>
      </c>
      <c r="H9647" s="29">
        <v>4356</v>
      </c>
      <c r="I9647" s="29">
        <v>0</v>
      </c>
      <c r="J9647" s="29">
        <v>0</v>
      </c>
      <c r="K9647" s="29">
        <v>0</v>
      </c>
      <c r="L9647" s="29">
        <f t="shared" si="598"/>
        <v>4356</v>
      </c>
      <c r="M9647" s="29">
        <v>-4139</v>
      </c>
      <c r="N9647" s="29">
        <v>0</v>
      </c>
      <c r="O9647" s="29">
        <v>0</v>
      </c>
      <c r="P9647" s="29">
        <f t="shared" si="599"/>
        <v>-4139</v>
      </c>
      <c r="Q9647" s="29">
        <f t="shared" si="600"/>
        <v>217</v>
      </c>
      <c r="R9647" s="29">
        <f t="shared" si="601"/>
        <v>217</v>
      </c>
      <c r="S9647" s="15" t="s">
        <v>7227</v>
      </c>
      <c r="T9647" s="15">
        <v>100101</v>
      </c>
      <c r="U9647" s="15" t="s">
        <v>89</v>
      </c>
      <c r="V9647" s="15">
        <v>47040001</v>
      </c>
      <c r="W9647" s="15" t="s">
        <v>85</v>
      </c>
    </row>
    <row r="9648" spans="2:23" hidden="1" x14ac:dyDescent="0.25">
      <c r="B9648" s="14">
        <v>50006716</v>
      </c>
      <c r="C9648" s="14">
        <v>0</v>
      </c>
      <c r="D9648" s="15">
        <v>21040001</v>
      </c>
      <c r="E9648" s="16" t="s">
        <v>8012</v>
      </c>
      <c r="F9648" s="14">
        <v>1091</v>
      </c>
      <c r="G9648" s="17">
        <v>39047</v>
      </c>
      <c r="H9648" s="29">
        <v>4361</v>
      </c>
      <c r="I9648" s="29">
        <v>0</v>
      </c>
      <c r="J9648" s="29">
        <v>0</v>
      </c>
      <c r="K9648" s="29">
        <v>0</v>
      </c>
      <c r="L9648" s="29">
        <f t="shared" si="598"/>
        <v>4361</v>
      </c>
      <c r="M9648" s="29">
        <v>-4143</v>
      </c>
      <c r="N9648" s="29">
        <v>0</v>
      </c>
      <c r="O9648" s="29">
        <v>0</v>
      </c>
      <c r="P9648" s="29">
        <f t="shared" si="599"/>
        <v>-4143</v>
      </c>
      <c r="Q9648" s="29">
        <f t="shared" si="600"/>
        <v>218</v>
      </c>
      <c r="R9648" s="29">
        <f t="shared" si="601"/>
        <v>218</v>
      </c>
      <c r="S9648" s="15" t="s">
        <v>7227</v>
      </c>
      <c r="T9648" s="15">
        <v>100701</v>
      </c>
      <c r="U9648" s="15" t="s">
        <v>52</v>
      </c>
      <c r="V9648" s="15">
        <v>47040001</v>
      </c>
      <c r="W9648" s="15" t="s">
        <v>48</v>
      </c>
    </row>
    <row r="9649" spans="2:23" hidden="1" x14ac:dyDescent="0.25">
      <c r="B9649" s="14">
        <v>50006717</v>
      </c>
      <c r="C9649" s="14">
        <v>0</v>
      </c>
      <c r="D9649" s="15">
        <v>21040001</v>
      </c>
      <c r="E9649" s="16" t="s">
        <v>8030</v>
      </c>
      <c r="F9649" s="14">
        <v>1091</v>
      </c>
      <c r="G9649" s="17">
        <v>39101</v>
      </c>
      <c r="H9649" s="29">
        <v>2555</v>
      </c>
      <c r="I9649" s="29">
        <v>0</v>
      </c>
      <c r="J9649" s="29">
        <v>0</v>
      </c>
      <c r="K9649" s="29">
        <v>0</v>
      </c>
      <c r="L9649" s="29">
        <f t="shared" si="598"/>
        <v>2555</v>
      </c>
      <c r="M9649" s="29">
        <v>-2427.25</v>
      </c>
      <c r="N9649" s="29">
        <v>0</v>
      </c>
      <c r="O9649" s="29">
        <v>0</v>
      </c>
      <c r="P9649" s="29">
        <f t="shared" si="599"/>
        <v>-2427.25</v>
      </c>
      <c r="Q9649" s="29">
        <f t="shared" si="600"/>
        <v>127.75</v>
      </c>
      <c r="R9649" s="29">
        <f t="shared" si="601"/>
        <v>127.75</v>
      </c>
      <c r="S9649" s="15" t="s">
        <v>7227</v>
      </c>
      <c r="T9649" s="15">
        <v>100701</v>
      </c>
      <c r="U9649" s="15" t="s">
        <v>52</v>
      </c>
      <c r="V9649" s="15">
        <v>47040001</v>
      </c>
      <c r="W9649" s="15" t="s">
        <v>48</v>
      </c>
    </row>
    <row r="9650" spans="2:23" hidden="1" x14ac:dyDescent="0.25">
      <c r="B9650" s="14">
        <v>50006718</v>
      </c>
      <c r="C9650" s="14">
        <v>0</v>
      </c>
      <c r="D9650" s="15">
        <v>21040001</v>
      </c>
      <c r="E9650" s="16" t="s">
        <v>7669</v>
      </c>
      <c r="F9650" s="14">
        <v>1051</v>
      </c>
      <c r="G9650" s="17">
        <v>39082</v>
      </c>
      <c r="H9650" s="29">
        <v>4387</v>
      </c>
      <c r="I9650" s="29">
        <v>0</v>
      </c>
      <c r="J9650" s="29">
        <v>0</v>
      </c>
      <c r="K9650" s="29">
        <v>0</v>
      </c>
      <c r="L9650" s="29">
        <f t="shared" si="598"/>
        <v>4387</v>
      </c>
      <c r="M9650" s="29">
        <v>-4168</v>
      </c>
      <c r="N9650" s="29">
        <v>0</v>
      </c>
      <c r="O9650" s="29">
        <v>0</v>
      </c>
      <c r="P9650" s="29">
        <f t="shared" si="599"/>
        <v>-4168</v>
      </c>
      <c r="Q9650" s="29">
        <f t="shared" si="600"/>
        <v>219</v>
      </c>
      <c r="R9650" s="29">
        <f t="shared" si="601"/>
        <v>219</v>
      </c>
      <c r="S9650" s="15" t="s">
        <v>7227</v>
      </c>
      <c r="T9650" s="15">
        <v>100601</v>
      </c>
      <c r="U9650" s="15" t="s">
        <v>79</v>
      </c>
      <c r="V9650" s="15">
        <v>47040001</v>
      </c>
      <c r="W9650" s="15" t="s">
        <v>80</v>
      </c>
    </row>
    <row r="9651" spans="2:23" hidden="1" x14ac:dyDescent="0.25">
      <c r="B9651" s="14">
        <v>50006719</v>
      </c>
      <c r="C9651" s="14">
        <v>0</v>
      </c>
      <c r="D9651" s="15">
        <v>21040001</v>
      </c>
      <c r="E9651" s="16" t="s">
        <v>7723</v>
      </c>
      <c r="F9651" s="14">
        <v>1051</v>
      </c>
      <c r="G9651" s="17">
        <v>38625</v>
      </c>
      <c r="H9651" s="29">
        <v>4389</v>
      </c>
      <c r="I9651" s="29">
        <v>0</v>
      </c>
      <c r="J9651" s="29">
        <v>0</v>
      </c>
      <c r="K9651" s="29">
        <v>0</v>
      </c>
      <c r="L9651" s="29">
        <f t="shared" si="598"/>
        <v>4389</v>
      </c>
      <c r="M9651" s="29">
        <v>-4170</v>
      </c>
      <c r="N9651" s="29">
        <v>0</v>
      </c>
      <c r="O9651" s="29">
        <v>0</v>
      </c>
      <c r="P9651" s="29">
        <f t="shared" si="599"/>
        <v>-4170</v>
      </c>
      <c r="Q9651" s="29">
        <f t="shared" si="600"/>
        <v>219</v>
      </c>
      <c r="R9651" s="29">
        <f t="shared" si="601"/>
        <v>219</v>
      </c>
      <c r="S9651" s="15" t="s">
        <v>7227</v>
      </c>
      <c r="T9651" s="15">
        <v>100601</v>
      </c>
      <c r="U9651" s="15" t="s">
        <v>79</v>
      </c>
      <c r="V9651" s="15">
        <v>47040001</v>
      </c>
      <c r="W9651" s="15" t="s">
        <v>80</v>
      </c>
    </row>
    <row r="9652" spans="2:23" hidden="1" x14ac:dyDescent="0.25">
      <c r="B9652" s="14">
        <v>50006720</v>
      </c>
      <c r="C9652" s="14">
        <v>0</v>
      </c>
      <c r="D9652" s="15">
        <v>21040001</v>
      </c>
      <c r="E9652" s="16" t="s">
        <v>7798</v>
      </c>
      <c r="F9652" s="14">
        <v>1091</v>
      </c>
      <c r="G9652" s="17">
        <v>38917</v>
      </c>
      <c r="H9652" s="29">
        <v>4389</v>
      </c>
      <c r="I9652" s="29">
        <v>0</v>
      </c>
      <c r="J9652" s="29">
        <v>0</v>
      </c>
      <c r="K9652" s="29">
        <v>0</v>
      </c>
      <c r="L9652" s="29">
        <f t="shared" si="598"/>
        <v>4389</v>
      </c>
      <c r="M9652" s="29">
        <v>-4170</v>
      </c>
      <c r="N9652" s="29">
        <v>0</v>
      </c>
      <c r="O9652" s="29">
        <v>0</v>
      </c>
      <c r="P9652" s="29">
        <f t="shared" si="599"/>
        <v>-4170</v>
      </c>
      <c r="Q9652" s="29">
        <f t="shared" si="600"/>
        <v>219</v>
      </c>
      <c r="R9652" s="29">
        <f t="shared" si="601"/>
        <v>219</v>
      </c>
      <c r="S9652" s="15" t="s">
        <v>7227</v>
      </c>
      <c r="T9652" s="15">
        <v>100701</v>
      </c>
      <c r="U9652" s="15" t="s">
        <v>52</v>
      </c>
      <c r="V9652" s="15">
        <v>47040001</v>
      </c>
      <c r="W9652" s="15" t="s">
        <v>48</v>
      </c>
    </row>
    <row r="9653" spans="2:23" hidden="1" x14ac:dyDescent="0.25">
      <c r="B9653" s="14">
        <v>50006721</v>
      </c>
      <c r="C9653" s="14">
        <v>0</v>
      </c>
      <c r="D9653" s="15">
        <v>21040001</v>
      </c>
      <c r="E9653" s="16" t="s">
        <v>7870</v>
      </c>
      <c r="F9653" s="14">
        <v>1001</v>
      </c>
      <c r="G9653" s="17">
        <v>37747</v>
      </c>
      <c r="H9653" s="29">
        <v>4393</v>
      </c>
      <c r="I9653" s="29">
        <v>0</v>
      </c>
      <c r="J9653" s="29">
        <v>0</v>
      </c>
      <c r="K9653" s="29">
        <v>0</v>
      </c>
      <c r="L9653" s="29">
        <f t="shared" si="598"/>
        <v>4393</v>
      </c>
      <c r="M9653" s="29">
        <v>-4173</v>
      </c>
      <c r="N9653" s="29">
        <v>0</v>
      </c>
      <c r="O9653" s="29">
        <v>0</v>
      </c>
      <c r="P9653" s="29">
        <f t="shared" si="599"/>
        <v>-4173</v>
      </c>
      <c r="Q9653" s="29">
        <f t="shared" si="600"/>
        <v>220</v>
      </c>
      <c r="R9653" s="29">
        <f t="shared" si="601"/>
        <v>220</v>
      </c>
      <c r="S9653" s="15" t="s">
        <v>7227</v>
      </c>
      <c r="T9653" s="15">
        <v>100101</v>
      </c>
      <c r="U9653" s="15" t="s">
        <v>89</v>
      </c>
      <c r="V9653" s="15">
        <v>47040001</v>
      </c>
      <c r="W9653" s="15" t="s">
        <v>85</v>
      </c>
    </row>
    <row r="9654" spans="2:23" hidden="1" x14ac:dyDescent="0.25">
      <c r="B9654" s="14">
        <v>50006722</v>
      </c>
      <c r="C9654" s="14">
        <v>0</v>
      </c>
      <c r="D9654" s="15">
        <v>21040001</v>
      </c>
      <c r="E9654" s="16" t="s">
        <v>7870</v>
      </c>
      <c r="F9654" s="14">
        <v>1001</v>
      </c>
      <c r="G9654" s="17">
        <v>37747</v>
      </c>
      <c r="H9654" s="29">
        <v>4393</v>
      </c>
      <c r="I9654" s="29">
        <v>0</v>
      </c>
      <c r="J9654" s="29">
        <v>0</v>
      </c>
      <c r="K9654" s="29">
        <v>0</v>
      </c>
      <c r="L9654" s="29">
        <f t="shared" si="598"/>
        <v>4393</v>
      </c>
      <c r="M9654" s="29">
        <v>-4173</v>
      </c>
      <c r="N9654" s="29">
        <v>0</v>
      </c>
      <c r="O9654" s="29">
        <v>0</v>
      </c>
      <c r="P9654" s="29">
        <f t="shared" si="599"/>
        <v>-4173</v>
      </c>
      <c r="Q9654" s="29">
        <f t="shared" si="600"/>
        <v>220</v>
      </c>
      <c r="R9654" s="29">
        <f t="shared" si="601"/>
        <v>220</v>
      </c>
      <c r="S9654" s="15" t="s">
        <v>7227</v>
      </c>
      <c r="T9654" s="15">
        <v>100101</v>
      </c>
      <c r="U9654" s="15" t="s">
        <v>89</v>
      </c>
      <c r="V9654" s="15">
        <v>47040001</v>
      </c>
      <c r="W9654" s="15" t="s">
        <v>85</v>
      </c>
    </row>
    <row r="9655" spans="2:23" hidden="1" x14ac:dyDescent="0.25">
      <c r="B9655" s="14">
        <v>50006723</v>
      </c>
      <c r="C9655" s="14">
        <v>0</v>
      </c>
      <c r="D9655" s="15">
        <v>21040001</v>
      </c>
      <c r="E9655" s="16" t="s">
        <v>7571</v>
      </c>
      <c r="F9655" s="14">
        <v>1001</v>
      </c>
      <c r="G9655" s="17">
        <v>37089</v>
      </c>
      <c r="H9655" s="29">
        <v>4400</v>
      </c>
      <c r="I9655" s="29">
        <v>0</v>
      </c>
      <c r="J9655" s="29">
        <v>0</v>
      </c>
      <c r="K9655" s="29">
        <v>0</v>
      </c>
      <c r="L9655" s="29">
        <f t="shared" si="598"/>
        <v>4400</v>
      </c>
      <c r="M9655" s="29">
        <v>-4180</v>
      </c>
      <c r="N9655" s="29">
        <v>0</v>
      </c>
      <c r="O9655" s="29">
        <v>0</v>
      </c>
      <c r="P9655" s="29">
        <f t="shared" si="599"/>
        <v>-4180</v>
      </c>
      <c r="Q9655" s="29">
        <f t="shared" si="600"/>
        <v>220</v>
      </c>
      <c r="R9655" s="29">
        <f t="shared" si="601"/>
        <v>220</v>
      </c>
      <c r="S9655" s="15" t="s">
        <v>7227</v>
      </c>
      <c r="T9655" s="15">
        <v>100101</v>
      </c>
      <c r="U9655" s="15" t="s">
        <v>89</v>
      </c>
      <c r="V9655" s="15">
        <v>47040001</v>
      </c>
      <c r="W9655" s="15" t="s">
        <v>85</v>
      </c>
    </row>
    <row r="9656" spans="2:23" hidden="1" x14ac:dyDescent="0.25">
      <c r="B9656" s="14">
        <v>50006724</v>
      </c>
      <c r="C9656" s="14">
        <v>0</v>
      </c>
      <c r="D9656" s="15">
        <v>21040001</v>
      </c>
      <c r="E9656" s="16" t="s">
        <v>7755</v>
      </c>
      <c r="F9656" s="14">
        <v>1031</v>
      </c>
      <c r="G9656" s="17">
        <v>38656</v>
      </c>
      <c r="H9656" s="29">
        <v>4402</v>
      </c>
      <c r="I9656" s="29">
        <v>0</v>
      </c>
      <c r="J9656" s="29">
        <v>0</v>
      </c>
      <c r="K9656" s="29">
        <v>0</v>
      </c>
      <c r="L9656" s="29">
        <f t="shared" si="598"/>
        <v>4402</v>
      </c>
      <c r="M9656" s="29">
        <v>-4182</v>
      </c>
      <c r="N9656" s="29">
        <v>0</v>
      </c>
      <c r="O9656" s="29">
        <v>0</v>
      </c>
      <c r="P9656" s="29">
        <f t="shared" si="599"/>
        <v>-4182</v>
      </c>
      <c r="Q9656" s="29">
        <f t="shared" si="600"/>
        <v>220</v>
      </c>
      <c r="R9656" s="29">
        <f t="shared" si="601"/>
        <v>220</v>
      </c>
      <c r="S9656" s="15" t="s">
        <v>7227</v>
      </c>
      <c r="T9656" s="15">
        <v>100401</v>
      </c>
      <c r="U9656" s="15" t="s">
        <v>97</v>
      </c>
      <c r="V9656" s="15">
        <v>47040001</v>
      </c>
      <c r="W9656" s="15" t="s">
        <v>98</v>
      </c>
    </row>
    <row r="9657" spans="2:23" hidden="1" x14ac:dyDescent="0.25">
      <c r="B9657" s="14">
        <v>50006725</v>
      </c>
      <c r="C9657" s="14">
        <v>0</v>
      </c>
      <c r="D9657" s="15">
        <v>21040001</v>
      </c>
      <c r="E9657" s="16" t="s">
        <v>8031</v>
      </c>
      <c r="F9657" s="14">
        <v>1401</v>
      </c>
      <c r="G9657" s="17">
        <v>40269</v>
      </c>
      <c r="H9657" s="29">
        <v>4406</v>
      </c>
      <c r="I9657" s="29">
        <v>0</v>
      </c>
      <c r="J9657" s="29">
        <v>0</v>
      </c>
      <c r="K9657" s="29">
        <v>0</v>
      </c>
      <c r="L9657" s="29">
        <f t="shared" ref="L9657:L9720" si="602">SUM(H9657:K9657)</f>
        <v>4406</v>
      </c>
      <c r="M9657" s="29">
        <v>-4186</v>
      </c>
      <c r="N9657" s="29">
        <v>0</v>
      </c>
      <c r="O9657" s="29">
        <v>0</v>
      </c>
      <c r="P9657" s="29">
        <f t="shared" si="599"/>
        <v>-4186</v>
      </c>
      <c r="Q9657" s="29">
        <f t="shared" si="600"/>
        <v>220</v>
      </c>
      <c r="R9657" s="29">
        <f t="shared" si="601"/>
        <v>220</v>
      </c>
      <c r="S9657" s="15" t="s">
        <v>7227</v>
      </c>
      <c r="T9657" s="15">
        <v>101401</v>
      </c>
      <c r="U9657" s="15" t="s">
        <v>139</v>
      </c>
      <c r="V9657" s="15">
        <v>47040001</v>
      </c>
      <c r="W9657" s="15" t="s">
        <v>140</v>
      </c>
    </row>
    <row r="9658" spans="2:23" hidden="1" x14ac:dyDescent="0.25">
      <c r="B9658" s="14">
        <v>50006726</v>
      </c>
      <c r="C9658" s="14">
        <v>0</v>
      </c>
      <c r="D9658" s="15">
        <v>21040001</v>
      </c>
      <c r="E9658" s="16" t="s">
        <v>7890</v>
      </c>
      <c r="F9658" s="14">
        <v>1001</v>
      </c>
      <c r="G9658" s="17">
        <v>38922</v>
      </c>
      <c r="H9658" s="29">
        <v>4410</v>
      </c>
      <c r="I9658" s="29">
        <v>0</v>
      </c>
      <c r="J9658" s="29">
        <v>0</v>
      </c>
      <c r="K9658" s="29">
        <v>0</v>
      </c>
      <c r="L9658" s="29">
        <f t="shared" si="602"/>
        <v>4410</v>
      </c>
      <c r="M9658" s="29">
        <v>-4190</v>
      </c>
      <c r="N9658" s="29">
        <v>0</v>
      </c>
      <c r="O9658" s="29">
        <v>0</v>
      </c>
      <c r="P9658" s="29">
        <f t="shared" si="599"/>
        <v>-4190</v>
      </c>
      <c r="Q9658" s="29">
        <f t="shared" si="600"/>
        <v>220</v>
      </c>
      <c r="R9658" s="29">
        <f t="shared" si="601"/>
        <v>220</v>
      </c>
      <c r="S9658" s="15" t="s">
        <v>7227</v>
      </c>
      <c r="T9658" s="15">
        <v>100101</v>
      </c>
      <c r="U9658" s="15" t="s">
        <v>89</v>
      </c>
      <c r="V9658" s="15">
        <v>47040001</v>
      </c>
      <c r="W9658" s="15" t="s">
        <v>85</v>
      </c>
    </row>
    <row r="9659" spans="2:23" hidden="1" x14ac:dyDescent="0.25">
      <c r="B9659" s="14">
        <v>50006728</v>
      </c>
      <c r="C9659" s="14">
        <v>0</v>
      </c>
      <c r="D9659" s="15">
        <v>21040001</v>
      </c>
      <c r="E9659" s="16" t="s">
        <v>8032</v>
      </c>
      <c r="F9659" s="14">
        <v>1061</v>
      </c>
      <c r="G9659" s="17">
        <v>39020</v>
      </c>
      <c r="H9659" s="29">
        <v>4420</v>
      </c>
      <c r="I9659" s="29">
        <v>0</v>
      </c>
      <c r="J9659" s="29">
        <v>0</v>
      </c>
      <c r="K9659" s="29">
        <v>0</v>
      </c>
      <c r="L9659" s="29">
        <f t="shared" si="602"/>
        <v>4420</v>
      </c>
      <c r="M9659" s="29">
        <v>-4199</v>
      </c>
      <c r="N9659" s="29">
        <v>0</v>
      </c>
      <c r="O9659" s="29">
        <v>0</v>
      </c>
      <c r="P9659" s="29">
        <f t="shared" si="599"/>
        <v>-4199</v>
      </c>
      <c r="Q9659" s="29">
        <f t="shared" si="600"/>
        <v>221</v>
      </c>
      <c r="R9659" s="29">
        <f t="shared" si="601"/>
        <v>221</v>
      </c>
      <c r="S9659" s="15" t="s">
        <v>7227</v>
      </c>
      <c r="T9659" s="15">
        <v>100801</v>
      </c>
      <c r="U9659" s="15" t="s">
        <v>62</v>
      </c>
      <c r="V9659" s="15">
        <v>47040001</v>
      </c>
      <c r="W9659" s="15" t="s">
        <v>44</v>
      </c>
    </row>
    <row r="9660" spans="2:23" hidden="1" x14ac:dyDescent="0.25">
      <c r="B9660" s="14">
        <v>50006729</v>
      </c>
      <c r="C9660" s="14">
        <v>0</v>
      </c>
      <c r="D9660" s="15">
        <v>21040001</v>
      </c>
      <c r="E9660" s="16" t="s">
        <v>8033</v>
      </c>
      <c r="F9660" s="14">
        <v>1051</v>
      </c>
      <c r="G9660" s="17">
        <v>39274</v>
      </c>
      <c r="H9660" s="29">
        <v>4427</v>
      </c>
      <c r="I9660" s="29">
        <v>0</v>
      </c>
      <c r="J9660" s="29">
        <v>0</v>
      </c>
      <c r="K9660" s="29">
        <v>0</v>
      </c>
      <c r="L9660" s="29">
        <f t="shared" si="602"/>
        <v>4427</v>
      </c>
      <c r="M9660" s="29">
        <v>-4206</v>
      </c>
      <c r="N9660" s="29">
        <v>0</v>
      </c>
      <c r="O9660" s="29">
        <v>0</v>
      </c>
      <c r="P9660" s="29">
        <f t="shared" si="599"/>
        <v>-4206</v>
      </c>
      <c r="Q9660" s="29">
        <f t="shared" si="600"/>
        <v>221</v>
      </c>
      <c r="R9660" s="29">
        <f t="shared" si="601"/>
        <v>221</v>
      </c>
      <c r="S9660" s="15" t="s">
        <v>7227</v>
      </c>
      <c r="T9660" s="15">
        <v>100601</v>
      </c>
      <c r="U9660" s="15" t="s">
        <v>79</v>
      </c>
      <c r="V9660" s="15">
        <v>47040001</v>
      </c>
      <c r="W9660" s="15" t="s">
        <v>80</v>
      </c>
    </row>
    <row r="9661" spans="2:23" hidden="1" x14ac:dyDescent="0.25">
      <c r="B9661" s="14">
        <v>50006730</v>
      </c>
      <c r="C9661" s="14">
        <v>0</v>
      </c>
      <c r="D9661" s="15">
        <v>21040001</v>
      </c>
      <c r="E9661" s="16" t="s">
        <v>8034</v>
      </c>
      <c r="F9661" s="14">
        <v>1071</v>
      </c>
      <c r="G9661" s="17">
        <v>38825</v>
      </c>
      <c r="H9661" s="29">
        <v>4428</v>
      </c>
      <c r="I9661" s="29">
        <v>0</v>
      </c>
      <c r="J9661" s="29">
        <v>0</v>
      </c>
      <c r="K9661" s="29">
        <v>0</v>
      </c>
      <c r="L9661" s="29">
        <f t="shared" si="602"/>
        <v>4428</v>
      </c>
      <c r="M9661" s="29">
        <v>-4207</v>
      </c>
      <c r="N9661" s="29">
        <v>0</v>
      </c>
      <c r="O9661" s="29">
        <v>0</v>
      </c>
      <c r="P9661" s="29">
        <f t="shared" si="599"/>
        <v>-4207</v>
      </c>
      <c r="Q9661" s="29">
        <f t="shared" si="600"/>
        <v>221</v>
      </c>
      <c r="R9661" s="29">
        <f t="shared" si="601"/>
        <v>221</v>
      </c>
      <c r="S9661" s="15" t="s">
        <v>7227</v>
      </c>
      <c r="T9661" s="15">
        <v>100901</v>
      </c>
      <c r="U9661" s="15" t="s">
        <v>57</v>
      </c>
      <c r="V9661" s="15">
        <v>47040001</v>
      </c>
      <c r="W9661" s="15" t="s">
        <v>58</v>
      </c>
    </row>
    <row r="9662" spans="2:23" hidden="1" x14ac:dyDescent="0.25">
      <c r="B9662" s="14">
        <v>50006733</v>
      </c>
      <c r="C9662" s="14">
        <v>0</v>
      </c>
      <c r="D9662" s="15">
        <v>21040001</v>
      </c>
      <c r="E9662" s="16" t="s">
        <v>8035</v>
      </c>
      <c r="F9662" s="14">
        <v>1001</v>
      </c>
      <c r="G9662" s="17">
        <v>37634</v>
      </c>
      <c r="H9662" s="29">
        <v>4466</v>
      </c>
      <c r="I9662" s="29">
        <v>0</v>
      </c>
      <c r="J9662" s="29">
        <v>0</v>
      </c>
      <c r="K9662" s="29">
        <v>0</v>
      </c>
      <c r="L9662" s="29">
        <f t="shared" si="602"/>
        <v>4466</v>
      </c>
      <c r="M9662" s="29">
        <v>-4242</v>
      </c>
      <c r="N9662" s="29">
        <v>0</v>
      </c>
      <c r="O9662" s="29">
        <v>0</v>
      </c>
      <c r="P9662" s="29">
        <f t="shared" si="599"/>
        <v>-4242</v>
      </c>
      <c r="Q9662" s="29">
        <f t="shared" si="600"/>
        <v>224</v>
      </c>
      <c r="R9662" s="29">
        <f t="shared" si="601"/>
        <v>224</v>
      </c>
      <c r="S9662" s="15" t="s">
        <v>7227</v>
      </c>
      <c r="T9662" s="15">
        <v>100101</v>
      </c>
      <c r="U9662" s="15" t="s">
        <v>89</v>
      </c>
      <c r="V9662" s="15">
        <v>47040001</v>
      </c>
      <c r="W9662" s="15" t="s">
        <v>85</v>
      </c>
    </row>
    <row r="9663" spans="2:23" hidden="1" x14ac:dyDescent="0.25">
      <c r="B9663" s="14">
        <v>50006734</v>
      </c>
      <c r="C9663" s="14">
        <v>0</v>
      </c>
      <c r="D9663" s="15">
        <v>21040001</v>
      </c>
      <c r="E9663" s="16" t="s">
        <v>7797</v>
      </c>
      <c r="F9663" s="14">
        <v>1021</v>
      </c>
      <c r="G9663" s="17">
        <v>38234</v>
      </c>
      <c r="H9663" s="29">
        <v>4467</v>
      </c>
      <c r="I9663" s="29">
        <v>0</v>
      </c>
      <c r="J9663" s="29">
        <v>0</v>
      </c>
      <c r="K9663" s="29">
        <v>0</v>
      </c>
      <c r="L9663" s="29">
        <f t="shared" si="602"/>
        <v>4467</v>
      </c>
      <c r="M9663" s="29">
        <v>-4244</v>
      </c>
      <c r="N9663" s="29">
        <v>0</v>
      </c>
      <c r="O9663" s="29">
        <v>0</v>
      </c>
      <c r="P9663" s="29">
        <f t="shared" si="599"/>
        <v>-4244</v>
      </c>
      <c r="Q9663" s="29">
        <f t="shared" si="600"/>
        <v>223</v>
      </c>
      <c r="R9663" s="29">
        <f t="shared" si="601"/>
        <v>223</v>
      </c>
      <c r="S9663" s="15" t="s">
        <v>7227</v>
      </c>
      <c r="T9663" s="15">
        <v>100301</v>
      </c>
      <c r="U9663" s="15" t="s">
        <v>32</v>
      </c>
      <c r="V9663" s="15">
        <v>47040001</v>
      </c>
      <c r="W9663" s="15" t="s">
        <v>33</v>
      </c>
    </row>
    <row r="9664" spans="2:23" hidden="1" x14ac:dyDescent="0.25">
      <c r="B9664" s="14">
        <v>50006735</v>
      </c>
      <c r="C9664" s="14">
        <v>0</v>
      </c>
      <c r="D9664" s="15">
        <v>21040001</v>
      </c>
      <c r="E9664" s="16" t="s">
        <v>8036</v>
      </c>
      <c r="F9664" s="14">
        <v>1901</v>
      </c>
      <c r="G9664" s="17">
        <v>41361</v>
      </c>
      <c r="H9664" s="29">
        <v>4482</v>
      </c>
      <c r="I9664" s="29">
        <v>0</v>
      </c>
      <c r="J9664" s="29">
        <v>0</v>
      </c>
      <c r="K9664" s="29">
        <v>0</v>
      </c>
      <c r="L9664" s="29">
        <f t="shared" si="602"/>
        <v>4482</v>
      </c>
      <c r="M9664" s="29">
        <v>-3382</v>
      </c>
      <c r="N9664" s="29">
        <v>-440</v>
      </c>
      <c r="O9664" s="29">
        <v>0</v>
      </c>
      <c r="P9664" s="29">
        <f t="shared" si="599"/>
        <v>-3822</v>
      </c>
      <c r="Q9664" s="29">
        <f t="shared" si="600"/>
        <v>1100</v>
      </c>
      <c r="R9664" s="29">
        <f t="shared" si="601"/>
        <v>660</v>
      </c>
      <c r="S9664" s="15" t="s">
        <v>7227</v>
      </c>
      <c r="T9664" s="15">
        <v>108100</v>
      </c>
      <c r="U9664" s="15" t="s">
        <v>104</v>
      </c>
      <c r="V9664" s="15">
        <v>47040001</v>
      </c>
      <c r="W9664" s="15" t="s">
        <v>105</v>
      </c>
    </row>
    <row r="9665" spans="2:23" hidden="1" x14ac:dyDescent="0.25">
      <c r="B9665" s="14">
        <v>50006736</v>
      </c>
      <c r="C9665" s="14">
        <v>0</v>
      </c>
      <c r="D9665" s="15">
        <v>21040001</v>
      </c>
      <c r="E9665" s="16" t="s">
        <v>8037</v>
      </c>
      <c r="F9665" s="14">
        <v>1001</v>
      </c>
      <c r="G9665" s="17">
        <v>37925</v>
      </c>
      <c r="H9665" s="29">
        <v>4488</v>
      </c>
      <c r="I9665" s="29">
        <v>0</v>
      </c>
      <c r="J9665" s="29">
        <v>0</v>
      </c>
      <c r="K9665" s="29">
        <v>0</v>
      </c>
      <c r="L9665" s="29">
        <f t="shared" si="602"/>
        <v>4488</v>
      </c>
      <c r="M9665" s="29">
        <v>-4263</v>
      </c>
      <c r="N9665" s="29">
        <v>0</v>
      </c>
      <c r="O9665" s="29">
        <v>0</v>
      </c>
      <c r="P9665" s="29">
        <f t="shared" si="599"/>
        <v>-4263</v>
      </c>
      <c r="Q9665" s="29">
        <f t="shared" si="600"/>
        <v>225</v>
      </c>
      <c r="R9665" s="29">
        <f t="shared" si="601"/>
        <v>225</v>
      </c>
      <c r="S9665" s="15" t="s">
        <v>7227</v>
      </c>
      <c r="T9665" s="15">
        <v>100101</v>
      </c>
      <c r="U9665" s="15" t="s">
        <v>89</v>
      </c>
      <c r="V9665" s="15">
        <v>47040001</v>
      </c>
      <c r="W9665" s="15" t="s">
        <v>85</v>
      </c>
    </row>
    <row r="9666" spans="2:23" hidden="1" x14ac:dyDescent="0.25">
      <c r="B9666" s="14">
        <v>50006737</v>
      </c>
      <c r="C9666" s="14">
        <v>0</v>
      </c>
      <c r="D9666" s="15">
        <v>21040001</v>
      </c>
      <c r="E9666" s="16" t="s">
        <v>8037</v>
      </c>
      <c r="F9666" s="14">
        <v>1001</v>
      </c>
      <c r="G9666" s="17">
        <v>37925</v>
      </c>
      <c r="H9666" s="29">
        <v>4488</v>
      </c>
      <c r="I9666" s="29">
        <v>0</v>
      </c>
      <c r="J9666" s="29">
        <v>0</v>
      </c>
      <c r="K9666" s="29">
        <v>0</v>
      </c>
      <c r="L9666" s="29">
        <f t="shared" si="602"/>
        <v>4488</v>
      </c>
      <c r="M9666" s="29">
        <v>-4263</v>
      </c>
      <c r="N9666" s="29">
        <v>0</v>
      </c>
      <c r="O9666" s="29">
        <v>0</v>
      </c>
      <c r="P9666" s="29">
        <f t="shared" si="599"/>
        <v>-4263</v>
      </c>
      <c r="Q9666" s="29">
        <f t="shared" si="600"/>
        <v>225</v>
      </c>
      <c r="R9666" s="29">
        <f t="shared" si="601"/>
        <v>225</v>
      </c>
      <c r="S9666" s="15" t="s">
        <v>7227</v>
      </c>
      <c r="T9666" s="15">
        <v>100101</v>
      </c>
      <c r="U9666" s="15" t="s">
        <v>89</v>
      </c>
      <c r="V9666" s="15">
        <v>47040001</v>
      </c>
      <c r="W9666" s="15" t="s">
        <v>85</v>
      </c>
    </row>
    <row r="9667" spans="2:23" hidden="1" x14ac:dyDescent="0.25">
      <c r="B9667" s="14">
        <v>50006738</v>
      </c>
      <c r="C9667" s="14">
        <v>0</v>
      </c>
      <c r="D9667" s="15">
        <v>21040001</v>
      </c>
      <c r="E9667" s="16" t="s">
        <v>8038</v>
      </c>
      <c r="F9667" s="14">
        <v>1202</v>
      </c>
      <c r="G9667" s="17">
        <v>40269</v>
      </c>
      <c r="H9667" s="29">
        <v>4489</v>
      </c>
      <c r="I9667" s="29">
        <v>0</v>
      </c>
      <c r="J9667" s="29">
        <v>0</v>
      </c>
      <c r="K9667" s="29">
        <v>-1683.38</v>
      </c>
      <c r="L9667" s="29">
        <f t="shared" si="602"/>
        <v>2805.62</v>
      </c>
      <c r="M9667" s="29">
        <v>-4265</v>
      </c>
      <c r="N9667" s="29">
        <v>0</v>
      </c>
      <c r="O9667" s="29">
        <v>1599.38</v>
      </c>
      <c r="P9667" s="29">
        <f t="shared" si="599"/>
        <v>-2665.62</v>
      </c>
      <c r="Q9667" s="29">
        <f t="shared" si="600"/>
        <v>224</v>
      </c>
      <c r="R9667" s="29">
        <f t="shared" si="601"/>
        <v>140</v>
      </c>
      <c r="S9667" s="15" t="s">
        <v>7227</v>
      </c>
      <c r="T9667" s="15">
        <v>101202</v>
      </c>
      <c r="U9667" s="15" t="s">
        <v>149</v>
      </c>
      <c r="V9667" s="15">
        <v>47040001</v>
      </c>
      <c r="W9667" s="15" t="s">
        <v>145</v>
      </c>
    </row>
    <row r="9668" spans="2:23" hidden="1" x14ac:dyDescent="0.25">
      <c r="B9668" s="14">
        <v>50006739</v>
      </c>
      <c r="C9668" s="14">
        <v>0</v>
      </c>
      <c r="D9668" s="15">
        <v>21040001</v>
      </c>
      <c r="E9668" s="16" t="s">
        <v>7695</v>
      </c>
      <c r="F9668" s="14">
        <v>1021</v>
      </c>
      <c r="G9668" s="17">
        <v>38679</v>
      </c>
      <c r="H9668" s="29">
        <v>4491</v>
      </c>
      <c r="I9668" s="29">
        <v>0</v>
      </c>
      <c r="J9668" s="29">
        <v>0</v>
      </c>
      <c r="K9668" s="29">
        <v>0</v>
      </c>
      <c r="L9668" s="29">
        <f t="shared" si="602"/>
        <v>4491</v>
      </c>
      <c r="M9668" s="29">
        <v>-4267</v>
      </c>
      <c r="N9668" s="29">
        <v>0</v>
      </c>
      <c r="O9668" s="29">
        <v>0</v>
      </c>
      <c r="P9668" s="29">
        <f t="shared" si="599"/>
        <v>-4267</v>
      </c>
      <c r="Q9668" s="29">
        <f t="shared" si="600"/>
        <v>224</v>
      </c>
      <c r="R9668" s="29">
        <f t="shared" si="601"/>
        <v>224</v>
      </c>
      <c r="S9668" s="15" t="s">
        <v>7227</v>
      </c>
      <c r="T9668" s="15">
        <v>100301</v>
      </c>
      <c r="U9668" s="15" t="s">
        <v>32</v>
      </c>
      <c r="V9668" s="15">
        <v>47040001</v>
      </c>
      <c r="W9668" s="15" t="s">
        <v>33</v>
      </c>
    </row>
    <row r="9669" spans="2:23" hidden="1" x14ac:dyDescent="0.25">
      <c r="B9669" s="14">
        <v>50006740</v>
      </c>
      <c r="C9669" s="14">
        <v>0</v>
      </c>
      <c r="D9669" s="15">
        <v>21040001</v>
      </c>
      <c r="E9669" s="16" t="s">
        <v>7986</v>
      </c>
      <c r="F9669" s="14">
        <v>1101</v>
      </c>
      <c r="G9669" s="17">
        <v>40269</v>
      </c>
      <c r="H9669" s="29">
        <v>4493</v>
      </c>
      <c r="I9669" s="29">
        <v>0</v>
      </c>
      <c r="J9669" s="29">
        <v>0</v>
      </c>
      <c r="K9669" s="29">
        <v>0</v>
      </c>
      <c r="L9669" s="29">
        <f t="shared" si="602"/>
        <v>4493</v>
      </c>
      <c r="M9669" s="29">
        <v>-4269</v>
      </c>
      <c r="N9669" s="29">
        <v>0</v>
      </c>
      <c r="O9669" s="29">
        <v>0</v>
      </c>
      <c r="P9669" s="29">
        <f t="shared" ref="P9669:P9732" si="603">SUM(M9669:O9669)</f>
        <v>-4269</v>
      </c>
      <c r="Q9669" s="29">
        <f t="shared" ref="Q9669:Q9732" si="604">H9669+M9669</f>
        <v>224</v>
      </c>
      <c r="R9669" s="29">
        <f t="shared" ref="R9669:R9732" si="605">L9669+P9669</f>
        <v>224</v>
      </c>
      <c r="S9669" s="15" t="s">
        <v>7227</v>
      </c>
      <c r="T9669" s="15">
        <v>101101</v>
      </c>
      <c r="U9669" s="15" t="s">
        <v>129</v>
      </c>
      <c r="V9669" s="15">
        <v>47040001</v>
      </c>
      <c r="W9669" s="15" t="s">
        <v>130</v>
      </c>
    </row>
    <row r="9670" spans="2:23" hidden="1" x14ac:dyDescent="0.25">
      <c r="B9670" s="14">
        <v>50006741</v>
      </c>
      <c r="C9670" s="14">
        <v>0</v>
      </c>
      <c r="D9670" s="15">
        <v>21040001</v>
      </c>
      <c r="E9670" s="16" t="s">
        <v>8039</v>
      </c>
      <c r="F9670" s="14">
        <v>1011</v>
      </c>
      <c r="G9670" s="17">
        <v>38000</v>
      </c>
      <c r="H9670" s="29">
        <v>4500</v>
      </c>
      <c r="I9670" s="29">
        <v>0</v>
      </c>
      <c r="J9670" s="29">
        <v>0</v>
      </c>
      <c r="K9670" s="29">
        <v>0</v>
      </c>
      <c r="L9670" s="29">
        <f t="shared" si="602"/>
        <v>4500</v>
      </c>
      <c r="M9670" s="29">
        <v>-4275</v>
      </c>
      <c r="N9670" s="29">
        <v>0</v>
      </c>
      <c r="O9670" s="29">
        <v>0</v>
      </c>
      <c r="P9670" s="29">
        <f t="shared" si="603"/>
        <v>-4275</v>
      </c>
      <c r="Q9670" s="29">
        <f t="shared" si="604"/>
        <v>225</v>
      </c>
      <c r="R9670" s="29">
        <f t="shared" si="605"/>
        <v>225</v>
      </c>
      <c r="S9670" s="15" t="s">
        <v>7227</v>
      </c>
      <c r="T9670" s="15">
        <v>100201</v>
      </c>
      <c r="U9670" s="15" t="s">
        <v>75</v>
      </c>
      <c r="V9670" s="15">
        <v>47040001</v>
      </c>
      <c r="W9670" s="15" t="s">
        <v>71</v>
      </c>
    </row>
    <row r="9671" spans="2:23" hidden="1" x14ac:dyDescent="0.25">
      <c r="B9671" s="14">
        <v>50006742</v>
      </c>
      <c r="C9671" s="14">
        <v>0</v>
      </c>
      <c r="D9671" s="15">
        <v>21040001</v>
      </c>
      <c r="E9671" s="16" t="s">
        <v>7591</v>
      </c>
      <c r="F9671" s="14">
        <v>1051</v>
      </c>
      <c r="G9671" s="17">
        <v>38882</v>
      </c>
      <c r="H9671" s="29">
        <v>4500</v>
      </c>
      <c r="I9671" s="29">
        <v>0</v>
      </c>
      <c r="J9671" s="29">
        <v>0</v>
      </c>
      <c r="K9671" s="29">
        <v>0</v>
      </c>
      <c r="L9671" s="29">
        <f t="shared" si="602"/>
        <v>4500</v>
      </c>
      <c r="M9671" s="29">
        <v>-4275</v>
      </c>
      <c r="N9671" s="29">
        <v>0</v>
      </c>
      <c r="O9671" s="29">
        <v>0</v>
      </c>
      <c r="P9671" s="29">
        <f t="shared" si="603"/>
        <v>-4275</v>
      </c>
      <c r="Q9671" s="29">
        <f t="shared" si="604"/>
        <v>225</v>
      </c>
      <c r="R9671" s="29">
        <f t="shared" si="605"/>
        <v>225</v>
      </c>
      <c r="S9671" s="15" t="s">
        <v>7227</v>
      </c>
      <c r="T9671" s="15">
        <v>100601</v>
      </c>
      <c r="U9671" s="15" t="s">
        <v>79</v>
      </c>
      <c r="V9671" s="15">
        <v>47040001</v>
      </c>
      <c r="W9671" s="15" t="s">
        <v>80</v>
      </c>
    </row>
    <row r="9672" spans="2:23" hidden="1" x14ac:dyDescent="0.25">
      <c r="B9672" s="14">
        <v>50006743</v>
      </c>
      <c r="C9672" s="14">
        <v>0</v>
      </c>
      <c r="D9672" s="15">
        <v>21040001</v>
      </c>
      <c r="E9672" s="16" t="s">
        <v>7704</v>
      </c>
      <c r="F9672" s="14">
        <v>1091</v>
      </c>
      <c r="G9672" s="17">
        <v>38898</v>
      </c>
      <c r="H9672" s="29">
        <v>4500</v>
      </c>
      <c r="I9672" s="29">
        <v>0</v>
      </c>
      <c r="J9672" s="29">
        <v>0</v>
      </c>
      <c r="K9672" s="29">
        <v>0</v>
      </c>
      <c r="L9672" s="29">
        <f t="shared" si="602"/>
        <v>4500</v>
      </c>
      <c r="M9672" s="29">
        <v>-4275</v>
      </c>
      <c r="N9672" s="29">
        <v>0</v>
      </c>
      <c r="O9672" s="29">
        <v>0</v>
      </c>
      <c r="P9672" s="29">
        <f t="shared" si="603"/>
        <v>-4275</v>
      </c>
      <c r="Q9672" s="29">
        <f t="shared" si="604"/>
        <v>225</v>
      </c>
      <c r="R9672" s="29">
        <f t="shared" si="605"/>
        <v>225</v>
      </c>
      <c r="S9672" s="15" t="s">
        <v>7227</v>
      </c>
      <c r="T9672" s="15">
        <v>100701</v>
      </c>
      <c r="U9672" s="15" t="s">
        <v>52</v>
      </c>
      <c r="V9672" s="15">
        <v>47040001</v>
      </c>
      <c r="W9672" s="15" t="s">
        <v>48</v>
      </c>
    </row>
    <row r="9673" spans="2:23" hidden="1" x14ac:dyDescent="0.25">
      <c r="B9673" s="14">
        <v>50006744</v>
      </c>
      <c r="C9673" s="14">
        <v>0</v>
      </c>
      <c r="D9673" s="15">
        <v>21040001</v>
      </c>
      <c r="E9673" s="16" t="s">
        <v>8040</v>
      </c>
      <c r="F9673" s="14">
        <v>1025</v>
      </c>
      <c r="G9673" s="17">
        <v>39545</v>
      </c>
      <c r="H9673" s="29">
        <v>4500</v>
      </c>
      <c r="I9673" s="29">
        <v>0</v>
      </c>
      <c r="J9673" s="29">
        <v>0</v>
      </c>
      <c r="K9673" s="29">
        <v>0</v>
      </c>
      <c r="L9673" s="29">
        <f t="shared" si="602"/>
        <v>4500</v>
      </c>
      <c r="M9673" s="29">
        <v>-4275</v>
      </c>
      <c r="N9673" s="29">
        <v>0</v>
      </c>
      <c r="O9673" s="29">
        <v>0</v>
      </c>
      <c r="P9673" s="29">
        <f t="shared" si="603"/>
        <v>-4275</v>
      </c>
      <c r="Q9673" s="29">
        <f t="shared" si="604"/>
        <v>225</v>
      </c>
      <c r="R9673" s="29">
        <f t="shared" si="605"/>
        <v>225</v>
      </c>
      <c r="S9673" s="15" t="s">
        <v>7227</v>
      </c>
      <c r="T9673" s="15">
        <v>100305</v>
      </c>
      <c r="U9673" s="15" t="s">
        <v>156</v>
      </c>
      <c r="V9673" s="15">
        <v>47040001</v>
      </c>
      <c r="W9673" s="15" t="s">
        <v>33</v>
      </c>
    </row>
    <row r="9674" spans="2:23" hidden="1" x14ac:dyDescent="0.25">
      <c r="B9674" s="14">
        <v>50006745</v>
      </c>
      <c r="C9674" s="14">
        <v>0</v>
      </c>
      <c r="D9674" s="15">
        <v>21040001</v>
      </c>
      <c r="E9674" s="16" t="s">
        <v>8041</v>
      </c>
      <c r="F9674" s="14">
        <v>1011</v>
      </c>
      <c r="G9674" s="17">
        <v>37596</v>
      </c>
      <c r="H9674" s="29">
        <v>4535</v>
      </c>
      <c r="I9674" s="29">
        <v>0</v>
      </c>
      <c r="J9674" s="29">
        <v>0</v>
      </c>
      <c r="K9674" s="29">
        <v>0</v>
      </c>
      <c r="L9674" s="29">
        <f t="shared" si="602"/>
        <v>4535</v>
      </c>
      <c r="M9674" s="29">
        <v>-4309</v>
      </c>
      <c r="N9674" s="29">
        <v>0</v>
      </c>
      <c r="O9674" s="29">
        <v>0</v>
      </c>
      <c r="P9674" s="29">
        <f t="shared" si="603"/>
        <v>-4309</v>
      </c>
      <c r="Q9674" s="29">
        <f t="shared" si="604"/>
        <v>226</v>
      </c>
      <c r="R9674" s="29">
        <f t="shared" si="605"/>
        <v>226</v>
      </c>
      <c r="S9674" s="15" t="s">
        <v>7227</v>
      </c>
      <c r="T9674" s="15">
        <v>100201</v>
      </c>
      <c r="U9674" s="15" t="s">
        <v>75</v>
      </c>
      <c r="V9674" s="15">
        <v>47040001</v>
      </c>
      <c r="W9674" s="15" t="s">
        <v>71</v>
      </c>
    </row>
    <row r="9675" spans="2:23" hidden="1" x14ac:dyDescent="0.25">
      <c r="B9675" s="14">
        <v>50006747</v>
      </c>
      <c r="C9675" s="14">
        <v>0</v>
      </c>
      <c r="D9675" s="15">
        <v>21040001</v>
      </c>
      <c r="E9675" s="16" t="s">
        <v>8016</v>
      </c>
      <c r="F9675" s="14">
        <v>1091</v>
      </c>
      <c r="G9675" s="17">
        <v>38895</v>
      </c>
      <c r="H9675" s="29">
        <v>4536</v>
      </c>
      <c r="I9675" s="29">
        <v>0</v>
      </c>
      <c r="J9675" s="29">
        <v>0</v>
      </c>
      <c r="K9675" s="29">
        <v>0</v>
      </c>
      <c r="L9675" s="29">
        <f t="shared" si="602"/>
        <v>4536</v>
      </c>
      <c r="M9675" s="29">
        <v>-4310</v>
      </c>
      <c r="N9675" s="29">
        <v>0</v>
      </c>
      <c r="O9675" s="29">
        <v>0</v>
      </c>
      <c r="P9675" s="29">
        <f t="shared" si="603"/>
        <v>-4310</v>
      </c>
      <c r="Q9675" s="29">
        <f t="shared" si="604"/>
        <v>226</v>
      </c>
      <c r="R9675" s="29">
        <f t="shared" si="605"/>
        <v>226</v>
      </c>
      <c r="S9675" s="15" t="s">
        <v>7227</v>
      </c>
      <c r="T9675" s="15">
        <v>100701</v>
      </c>
      <c r="U9675" s="15" t="s">
        <v>52</v>
      </c>
      <c r="V9675" s="15">
        <v>47040001</v>
      </c>
      <c r="W9675" s="15" t="s">
        <v>48</v>
      </c>
    </row>
    <row r="9676" spans="2:23" hidden="1" x14ac:dyDescent="0.25">
      <c r="B9676" s="14">
        <v>50006748</v>
      </c>
      <c r="C9676" s="14">
        <v>0</v>
      </c>
      <c r="D9676" s="15">
        <v>21040001</v>
      </c>
      <c r="E9676" s="16" t="s">
        <v>8016</v>
      </c>
      <c r="F9676" s="14">
        <v>1091</v>
      </c>
      <c r="G9676" s="17">
        <v>38993</v>
      </c>
      <c r="H9676" s="29">
        <v>4536</v>
      </c>
      <c r="I9676" s="29">
        <v>0</v>
      </c>
      <c r="J9676" s="29">
        <v>0</v>
      </c>
      <c r="K9676" s="29">
        <v>0</v>
      </c>
      <c r="L9676" s="29">
        <f t="shared" si="602"/>
        <v>4536</v>
      </c>
      <c r="M9676" s="29">
        <v>-4310</v>
      </c>
      <c r="N9676" s="29">
        <v>0</v>
      </c>
      <c r="O9676" s="29">
        <v>0</v>
      </c>
      <c r="P9676" s="29">
        <f t="shared" si="603"/>
        <v>-4310</v>
      </c>
      <c r="Q9676" s="29">
        <f t="shared" si="604"/>
        <v>226</v>
      </c>
      <c r="R9676" s="29">
        <f t="shared" si="605"/>
        <v>226</v>
      </c>
      <c r="S9676" s="15" t="s">
        <v>7227</v>
      </c>
      <c r="T9676" s="15">
        <v>100701</v>
      </c>
      <c r="U9676" s="15" t="s">
        <v>52</v>
      </c>
      <c r="V9676" s="15">
        <v>47040001</v>
      </c>
      <c r="W9676" s="15" t="s">
        <v>48</v>
      </c>
    </row>
    <row r="9677" spans="2:23" hidden="1" x14ac:dyDescent="0.25">
      <c r="B9677" s="14">
        <v>50006750</v>
      </c>
      <c r="C9677" s="14">
        <v>0</v>
      </c>
      <c r="D9677" s="15">
        <v>21040001</v>
      </c>
      <c r="E9677" s="16" t="s">
        <v>8012</v>
      </c>
      <c r="F9677" s="14">
        <v>1091</v>
      </c>
      <c r="G9677" s="17">
        <v>39078</v>
      </c>
      <c r="H9677" s="29">
        <v>4538</v>
      </c>
      <c r="I9677" s="29">
        <v>0</v>
      </c>
      <c r="J9677" s="29">
        <v>0</v>
      </c>
      <c r="K9677" s="29">
        <v>0</v>
      </c>
      <c r="L9677" s="29">
        <f t="shared" si="602"/>
        <v>4538</v>
      </c>
      <c r="M9677" s="29">
        <v>-4312</v>
      </c>
      <c r="N9677" s="29">
        <v>0</v>
      </c>
      <c r="O9677" s="29">
        <v>0</v>
      </c>
      <c r="P9677" s="29">
        <f t="shared" si="603"/>
        <v>-4312</v>
      </c>
      <c r="Q9677" s="29">
        <f t="shared" si="604"/>
        <v>226</v>
      </c>
      <c r="R9677" s="29">
        <f t="shared" si="605"/>
        <v>226</v>
      </c>
      <c r="S9677" s="15" t="s">
        <v>7227</v>
      </c>
      <c r="T9677" s="15">
        <v>100701</v>
      </c>
      <c r="U9677" s="15" t="s">
        <v>52</v>
      </c>
      <c r="V9677" s="15">
        <v>47040001</v>
      </c>
      <c r="W9677" s="15" t="s">
        <v>48</v>
      </c>
    </row>
    <row r="9678" spans="2:23" hidden="1" x14ac:dyDescent="0.25">
      <c r="B9678" s="14">
        <v>50006751</v>
      </c>
      <c r="C9678" s="14">
        <v>0</v>
      </c>
      <c r="D9678" s="15">
        <v>21040001</v>
      </c>
      <c r="E9678" s="16" t="s">
        <v>8012</v>
      </c>
      <c r="F9678" s="14">
        <v>1091</v>
      </c>
      <c r="G9678" s="17">
        <v>39081</v>
      </c>
      <c r="H9678" s="29">
        <v>4538</v>
      </c>
      <c r="I9678" s="29">
        <v>0</v>
      </c>
      <c r="J9678" s="29">
        <v>0</v>
      </c>
      <c r="K9678" s="29">
        <v>0</v>
      </c>
      <c r="L9678" s="29">
        <f t="shared" si="602"/>
        <v>4538</v>
      </c>
      <c r="M9678" s="29">
        <v>-4312</v>
      </c>
      <c r="N9678" s="29">
        <v>0</v>
      </c>
      <c r="O9678" s="29">
        <v>0</v>
      </c>
      <c r="P9678" s="29">
        <f t="shared" si="603"/>
        <v>-4312</v>
      </c>
      <c r="Q9678" s="29">
        <f t="shared" si="604"/>
        <v>226</v>
      </c>
      <c r="R9678" s="29">
        <f t="shared" si="605"/>
        <v>226</v>
      </c>
      <c r="S9678" s="15" t="s">
        <v>7227</v>
      </c>
      <c r="T9678" s="15">
        <v>100701</v>
      </c>
      <c r="U9678" s="15" t="s">
        <v>52</v>
      </c>
      <c r="V9678" s="15">
        <v>47040001</v>
      </c>
      <c r="W9678" s="15" t="s">
        <v>48</v>
      </c>
    </row>
    <row r="9679" spans="2:23" hidden="1" x14ac:dyDescent="0.25">
      <c r="B9679" s="14">
        <v>50006752</v>
      </c>
      <c r="C9679" s="14">
        <v>0</v>
      </c>
      <c r="D9679" s="15">
        <v>21040001</v>
      </c>
      <c r="E9679" s="16" t="s">
        <v>8012</v>
      </c>
      <c r="F9679" s="14">
        <v>1091</v>
      </c>
      <c r="G9679" s="17">
        <v>39082</v>
      </c>
      <c r="H9679" s="29">
        <v>4538</v>
      </c>
      <c r="I9679" s="29">
        <v>0</v>
      </c>
      <c r="J9679" s="29">
        <v>0</v>
      </c>
      <c r="K9679" s="29">
        <v>0</v>
      </c>
      <c r="L9679" s="29">
        <f t="shared" si="602"/>
        <v>4538</v>
      </c>
      <c r="M9679" s="29">
        <v>-4312</v>
      </c>
      <c r="N9679" s="29">
        <v>0</v>
      </c>
      <c r="O9679" s="29">
        <v>0</v>
      </c>
      <c r="P9679" s="29">
        <f t="shared" si="603"/>
        <v>-4312</v>
      </c>
      <c r="Q9679" s="29">
        <f t="shared" si="604"/>
        <v>226</v>
      </c>
      <c r="R9679" s="29">
        <f t="shared" si="605"/>
        <v>226</v>
      </c>
      <c r="S9679" s="15" t="s">
        <v>7227</v>
      </c>
      <c r="T9679" s="15">
        <v>100701</v>
      </c>
      <c r="U9679" s="15" t="s">
        <v>52</v>
      </c>
      <c r="V9679" s="15">
        <v>47040001</v>
      </c>
      <c r="W9679" s="15" t="s">
        <v>48</v>
      </c>
    </row>
    <row r="9680" spans="2:23" hidden="1" x14ac:dyDescent="0.25">
      <c r="B9680" s="14">
        <v>50006753</v>
      </c>
      <c r="C9680" s="14">
        <v>0</v>
      </c>
      <c r="D9680" s="15">
        <v>21040001</v>
      </c>
      <c r="E9680" s="16" t="s">
        <v>8012</v>
      </c>
      <c r="F9680" s="14">
        <v>1091</v>
      </c>
      <c r="G9680" s="17">
        <v>39087</v>
      </c>
      <c r="H9680" s="29">
        <v>4538</v>
      </c>
      <c r="I9680" s="29">
        <v>0</v>
      </c>
      <c r="J9680" s="29">
        <v>0</v>
      </c>
      <c r="K9680" s="29">
        <v>0</v>
      </c>
      <c r="L9680" s="29">
        <f t="shared" si="602"/>
        <v>4538</v>
      </c>
      <c r="M9680" s="29">
        <v>-4312</v>
      </c>
      <c r="N9680" s="29">
        <v>0</v>
      </c>
      <c r="O9680" s="29">
        <v>0</v>
      </c>
      <c r="P9680" s="29">
        <f t="shared" si="603"/>
        <v>-4312</v>
      </c>
      <c r="Q9680" s="29">
        <f t="shared" si="604"/>
        <v>226</v>
      </c>
      <c r="R9680" s="29">
        <f t="shared" si="605"/>
        <v>226</v>
      </c>
      <c r="S9680" s="15" t="s">
        <v>7227</v>
      </c>
      <c r="T9680" s="15">
        <v>100701</v>
      </c>
      <c r="U9680" s="15" t="s">
        <v>52</v>
      </c>
      <c r="V9680" s="15">
        <v>47040001</v>
      </c>
      <c r="W9680" s="15" t="s">
        <v>48</v>
      </c>
    </row>
    <row r="9681" spans="2:23" hidden="1" x14ac:dyDescent="0.25">
      <c r="B9681" s="14">
        <v>50006754</v>
      </c>
      <c r="C9681" s="14">
        <v>0</v>
      </c>
      <c r="D9681" s="15">
        <v>21040001</v>
      </c>
      <c r="E9681" s="16" t="s">
        <v>7716</v>
      </c>
      <c r="F9681" s="14">
        <v>1011</v>
      </c>
      <c r="G9681" s="17">
        <v>36797</v>
      </c>
      <c r="H9681" s="29">
        <v>4540</v>
      </c>
      <c r="I9681" s="29">
        <v>0</v>
      </c>
      <c r="J9681" s="29">
        <v>0</v>
      </c>
      <c r="K9681" s="29">
        <v>0</v>
      </c>
      <c r="L9681" s="29">
        <f t="shared" si="602"/>
        <v>4540</v>
      </c>
      <c r="M9681" s="29">
        <v>-4313</v>
      </c>
      <c r="N9681" s="29">
        <v>0</v>
      </c>
      <c r="O9681" s="29">
        <v>0</v>
      </c>
      <c r="P9681" s="29">
        <f t="shared" si="603"/>
        <v>-4313</v>
      </c>
      <c r="Q9681" s="29">
        <f t="shared" si="604"/>
        <v>227</v>
      </c>
      <c r="R9681" s="29">
        <f t="shared" si="605"/>
        <v>227</v>
      </c>
      <c r="S9681" s="15" t="s">
        <v>7227</v>
      </c>
      <c r="T9681" s="15">
        <v>100201</v>
      </c>
      <c r="U9681" s="15" t="s">
        <v>75</v>
      </c>
      <c r="V9681" s="15">
        <v>47040001</v>
      </c>
      <c r="W9681" s="15" t="s">
        <v>71</v>
      </c>
    </row>
    <row r="9682" spans="2:23" hidden="1" x14ac:dyDescent="0.25">
      <c r="B9682" s="14">
        <v>50006755</v>
      </c>
      <c r="C9682" s="14">
        <v>0</v>
      </c>
      <c r="D9682" s="15">
        <v>21040001</v>
      </c>
      <c r="E9682" s="16" t="s">
        <v>7624</v>
      </c>
      <c r="F9682" s="14">
        <v>1031</v>
      </c>
      <c r="G9682" s="17">
        <v>38574</v>
      </c>
      <c r="H9682" s="29">
        <v>4540</v>
      </c>
      <c r="I9682" s="29">
        <v>0</v>
      </c>
      <c r="J9682" s="29">
        <v>0</v>
      </c>
      <c r="K9682" s="29">
        <v>0</v>
      </c>
      <c r="L9682" s="29">
        <f t="shared" si="602"/>
        <v>4540</v>
      </c>
      <c r="M9682" s="29">
        <v>-4313</v>
      </c>
      <c r="N9682" s="29">
        <v>0</v>
      </c>
      <c r="O9682" s="29">
        <v>0</v>
      </c>
      <c r="P9682" s="29">
        <f t="shared" si="603"/>
        <v>-4313</v>
      </c>
      <c r="Q9682" s="29">
        <f t="shared" si="604"/>
        <v>227</v>
      </c>
      <c r="R9682" s="29">
        <f t="shared" si="605"/>
        <v>227</v>
      </c>
      <c r="S9682" s="15" t="s">
        <v>7227</v>
      </c>
      <c r="T9682" s="15">
        <v>100401</v>
      </c>
      <c r="U9682" s="15" t="s">
        <v>97</v>
      </c>
      <c r="V9682" s="15">
        <v>47040001</v>
      </c>
      <c r="W9682" s="15" t="s">
        <v>98</v>
      </c>
    </row>
    <row r="9683" spans="2:23" hidden="1" x14ac:dyDescent="0.25">
      <c r="B9683" s="14">
        <v>50006756</v>
      </c>
      <c r="C9683" s="14">
        <v>0</v>
      </c>
      <c r="D9683" s="15">
        <v>21040001</v>
      </c>
      <c r="E9683" s="16" t="s">
        <v>7722</v>
      </c>
      <c r="F9683" s="14">
        <v>1031</v>
      </c>
      <c r="G9683" s="17">
        <v>38386</v>
      </c>
      <c r="H9683" s="29">
        <v>4543</v>
      </c>
      <c r="I9683" s="29">
        <v>0</v>
      </c>
      <c r="J9683" s="29">
        <v>0</v>
      </c>
      <c r="K9683" s="29">
        <v>0</v>
      </c>
      <c r="L9683" s="29">
        <f t="shared" si="602"/>
        <v>4543</v>
      </c>
      <c r="M9683" s="29">
        <v>-4316</v>
      </c>
      <c r="N9683" s="29">
        <v>0</v>
      </c>
      <c r="O9683" s="29">
        <v>0</v>
      </c>
      <c r="P9683" s="29">
        <f t="shared" si="603"/>
        <v>-4316</v>
      </c>
      <c r="Q9683" s="29">
        <f t="shared" si="604"/>
        <v>227</v>
      </c>
      <c r="R9683" s="29">
        <f t="shared" si="605"/>
        <v>227</v>
      </c>
      <c r="S9683" s="15" t="s">
        <v>7227</v>
      </c>
      <c r="T9683" s="15">
        <v>100401</v>
      </c>
      <c r="U9683" s="15" t="s">
        <v>97</v>
      </c>
      <c r="V9683" s="15">
        <v>47040001</v>
      </c>
      <c r="W9683" s="15" t="s">
        <v>98</v>
      </c>
    </row>
    <row r="9684" spans="2:23" hidden="1" x14ac:dyDescent="0.25">
      <c r="B9684" s="14">
        <v>50006757</v>
      </c>
      <c r="C9684" s="14">
        <v>0</v>
      </c>
      <c r="D9684" s="15">
        <v>21040001</v>
      </c>
      <c r="E9684" s="16" t="s">
        <v>8042</v>
      </c>
      <c r="F9684" s="14">
        <v>1012</v>
      </c>
      <c r="G9684" s="17">
        <v>41275</v>
      </c>
      <c r="H9684" s="29">
        <v>4549</v>
      </c>
      <c r="I9684" s="29">
        <v>0</v>
      </c>
      <c r="J9684" s="29">
        <v>0</v>
      </c>
      <c r="K9684" s="29">
        <v>0</v>
      </c>
      <c r="L9684" s="29">
        <f t="shared" si="602"/>
        <v>4549</v>
      </c>
      <c r="M9684" s="29">
        <v>-3532</v>
      </c>
      <c r="N9684" s="29">
        <v>-451</v>
      </c>
      <c r="O9684" s="29">
        <v>0</v>
      </c>
      <c r="P9684" s="29">
        <f t="shared" si="603"/>
        <v>-3983</v>
      </c>
      <c r="Q9684" s="29">
        <f t="shared" si="604"/>
        <v>1017</v>
      </c>
      <c r="R9684" s="29">
        <f t="shared" si="605"/>
        <v>566</v>
      </c>
      <c r="S9684" s="15" t="s">
        <v>7227</v>
      </c>
      <c r="T9684" s="15">
        <v>100202</v>
      </c>
      <c r="U9684" s="15" t="s">
        <v>70</v>
      </c>
      <c r="V9684" s="15">
        <v>47040001</v>
      </c>
      <c r="W9684" s="15" t="s">
        <v>71</v>
      </c>
    </row>
    <row r="9685" spans="2:23" hidden="1" x14ac:dyDescent="0.25">
      <c r="B9685" s="14">
        <v>50006758</v>
      </c>
      <c r="C9685" s="14">
        <v>0</v>
      </c>
      <c r="D9685" s="15">
        <v>21040001</v>
      </c>
      <c r="E9685" s="16" t="s">
        <v>8043</v>
      </c>
      <c r="F9685" s="14">
        <v>1051</v>
      </c>
      <c r="G9685" s="17">
        <v>38603</v>
      </c>
      <c r="H9685" s="29">
        <v>4560</v>
      </c>
      <c r="I9685" s="29">
        <v>0</v>
      </c>
      <c r="J9685" s="29">
        <v>0</v>
      </c>
      <c r="K9685" s="29">
        <v>0</v>
      </c>
      <c r="L9685" s="29">
        <f t="shared" si="602"/>
        <v>4560</v>
      </c>
      <c r="M9685" s="29">
        <v>-4332</v>
      </c>
      <c r="N9685" s="29">
        <v>0</v>
      </c>
      <c r="O9685" s="29">
        <v>0</v>
      </c>
      <c r="P9685" s="29">
        <f t="shared" si="603"/>
        <v>-4332</v>
      </c>
      <c r="Q9685" s="29">
        <f t="shared" si="604"/>
        <v>228</v>
      </c>
      <c r="R9685" s="29">
        <f t="shared" si="605"/>
        <v>228</v>
      </c>
      <c r="S9685" s="15" t="s">
        <v>7227</v>
      </c>
      <c r="T9685" s="15">
        <v>100601</v>
      </c>
      <c r="U9685" s="15" t="s">
        <v>79</v>
      </c>
      <c r="V9685" s="15">
        <v>47040001</v>
      </c>
      <c r="W9685" s="15" t="s">
        <v>80</v>
      </c>
    </row>
    <row r="9686" spans="2:23" hidden="1" x14ac:dyDescent="0.25">
      <c r="B9686" s="14">
        <v>50006759</v>
      </c>
      <c r="C9686" s="14">
        <v>0</v>
      </c>
      <c r="D9686" s="15">
        <v>21040001</v>
      </c>
      <c r="E9686" s="16" t="s">
        <v>8043</v>
      </c>
      <c r="F9686" s="14">
        <v>1051</v>
      </c>
      <c r="G9686" s="17">
        <v>38616</v>
      </c>
      <c r="H9686" s="29">
        <v>4560</v>
      </c>
      <c r="I9686" s="29">
        <v>0</v>
      </c>
      <c r="J9686" s="29">
        <v>0</v>
      </c>
      <c r="K9686" s="29">
        <v>0</v>
      </c>
      <c r="L9686" s="29">
        <f t="shared" si="602"/>
        <v>4560</v>
      </c>
      <c r="M9686" s="29">
        <v>-4332</v>
      </c>
      <c r="N9686" s="29">
        <v>0</v>
      </c>
      <c r="O9686" s="29">
        <v>0</v>
      </c>
      <c r="P9686" s="29">
        <f t="shared" si="603"/>
        <v>-4332</v>
      </c>
      <c r="Q9686" s="29">
        <f t="shared" si="604"/>
        <v>228</v>
      </c>
      <c r="R9686" s="29">
        <f t="shared" si="605"/>
        <v>228</v>
      </c>
      <c r="S9686" s="15" t="s">
        <v>7227</v>
      </c>
      <c r="T9686" s="15">
        <v>100601</v>
      </c>
      <c r="U9686" s="15" t="s">
        <v>79</v>
      </c>
      <c r="V9686" s="15">
        <v>47040001</v>
      </c>
      <c r="W9686" s="15" t="s">
        <v>80</v>
      </c>
    </row>
    <row r="9687" spans="2:23" hidden="1" x14ac:dyDescent="0.25">
      <c r="B9687" s="14">
        <v>50006760</v>
      </c>
      <c r="C9687" s="14">
        <v>0</v>
      </c>
      <c r="D9687" s="15">
        <v>21040001</v>
      </c>
      <c r="E9687" s="16" t="s">
        <v>7614</v>
      </c>
      <c r="F9687" s="14">
        <v>1041</v>
      </c>
      <c r="G9687" s="17">
        <v>38749</v>
      </c>
      <c r="H9687" s="29">
        <v>4567</v>
      </c>
      <c r="I9687" s="29">
        <v>0</v>
      </c>
      <c r="J9687" s="29">
        <v>0</v>
      </c>
      <c r="K9687" s="29">
        <v>0</v>
      </c>
      <c r="L9687" s="29">
        <f t="shared" si="602"/>
        <v>4567</v>
      </c>
      <c r="M9687" s="29">
        <v>-4339</v>
      </c>
      <c r="N9687" s="29">
        <v>0</v>
      </c>
      <c r="O9687" s="29">
        <v>0</v>
      </c>
      <c r="P9687" s="29">
        <f t="shared" si="603"/>
        <v>-4339</v>
      </c>
      <c r="Q9687" s="29">
        <f t="shared" si="604"/>
        <v>228</v>
      </c>
      <c r="R9687" s="29">
        <f t="shared" si="605"/>
        <v>228</v>
      </c>
      <c r="S9687" s="15" t="s">
        <v>7227</v>
      </c>
      <c r="T9687" s="15">
        <v>100501</v>
      </c>
      <c r="U9687" s="15" t="s">
        <v>27</v>
      </c>
      <c r="V9687" s="15">
        <v>47040001</v>
      </c>
      <c r="W9687" s="15" t="s">
        <v>28</v>
      </c>
    </row>
    <row r="9688" spans="2:23" hidden="1" x14ac:dyDescent="0.25">
      <c r="B9688" s="14">
        <v>50006761</v>
      </c>
      <c r="C9688" s="14">
        <v>0</v>
      </c>
      <c r="D9688" s="15">
        <v>21040001</v>
      </c>
      <c r="E9688" s="16" t="s">
        <v>8044</v>
      </c>
      <c r="F9688" s="14">
        <v>1051</v>
      </c>
      <c r="G9688" s="17">
        <v>38260</v>
      </c>
      <c r="H9688" s="29">
        <v>4567</v>
      </c>
      <c r="I9688" s="29">
        <v>0</v>
      </c>
      <c r="J9688" s="29">
        <v>0</v>
      </c>
      <c r="K9688" s="29">
        <v>0</v>
      </c>
      <c r="L9688" s="29">
        <f t="shared" si="602"/>
        <v>4567</v>
      </c>
      <c r="M9688" s="29">
        <v>-4339</v>
      </c>
      <c r="N9688" s="29">
        <v>0</v>
      </c>
      <c r="O9688" s="29">
        <v>0</v>
      </c>
      <c r="P9688" s="29">
        <f t="shared" si="603"/>
        <v>-4339</v>
      </c>
      <c r="Q9688" s="29">
        <f t="shared" si="604"/>
        <v>228</v>
      </c>
      <c r="R9688" s="29">
        <f t="shared" si="605"/>
        <v>228</v>
      </c>
      <c r="S9688" s="15" t="s">
        <v>7227</v>
      </c>
      <c r="T9688" s="15">
        <v>100601</v>
      </c>
      <c r="U9688" s="15" t="s">
        <v>79</v>
      </c>
      <c r="V9688" s="15">
        <v>47040001</v>
      </c>
      <c r="W9688" s="15" t="s">
        <v>80</v>
      </c>
    </row>
    <row r="9689" spans="2:23" hidden="1" x14ac:dyDescent="0.25">
      <c r="B9689" s="14">
        <v>50006762</v>
      </c>
      <c r="C9689" s="14">
        <v>0</v>
      </c>
      <c r="D9689" s="15">
        <v>21040001</v>
      </c>
      <c r="E9689" s="16" t="s">
        <v>7616</v>
      </c>
      <c r="F9689" s="14">
        <v>1091</v>
      </c>
      <c r="G9689" s="17">
        <v>38830</v>
      </c>
      <c r="H9689" s="29">
        <v>4580</v>
      </c>
      <c r="I9689" s="29">
        <v>0</v>
      </c>
      <c r="J9689" s="29">
        <v>0</v>
      </c>
      <c r="K9689" s="29">
        <v>0</v>
      </c>
      <c r="L9689" s="29">
        <f t="shared" si="602"/>
        <v>4580</v>
      </c>
      <c r="M9689" s="29">
        <v>-4351</v>
      </c>
      <c r="N9689" s="29">
        <v>0</v>
      </c>
      <c r="O9689" s="29">
        <v>0</v>
      </c>
      <c r="P9689" s="29">
        <f t="shared" si="603"/>
        <v>-4351</v>
      </c>
      <c r="Q9689" s="29">
        <f t="shared" si="604"/>
        <v>229</v>
      </c>
      <c r="R9689" s="29">
        <f t="shared" si="605"/>
        <v>229</v>
      </c>
      <c r="S9689" s="15" t="s">
        <v>7227</v>
      </c>
      <c r="T9689" s="15">
        <v>100701</v>
      </c>
      <c r="U9689" s="15" t="s">
        <v>52</v>
      </c>
      <c r="V9689" s="15">
        <v>47040001</v>
      </c>
      <c r="W9689" s="15" t="s">
        <v>48</v>
      </c>
    </row>
    <row r="9690" spans="2:23" hidden="1" x14ac:dyDescent="0.25">
      <c r="B9690" s="14">
        <v>50006763</v>
      </c>
      <c r="C9690" s="14">
        <v>0</v>
      </c>
      <c r="D9690" s="15">
        <v>21040001</v>
      </c>
      <c r="E9690" s="16" t="s">
        <v>8045</v>
      </c>
      <c r="F9690" s="14">
        <v>1011</v>
      </c>
      <c r="G9690" s="17">
        <v>37195</v>
      </c>
      <c r="H9690" s="29">
        <v>4621</v>
      </c>
      <c r="I9690" s="29">
        <v>0</v>
      </c>
      <c r="J9690" s="29">
        <v>0</v>
      </c>
      <c r="K9690" s="29">
        <v>0</v>
      </c>
      <c r="L9690" s="29">
        <f t="shared" si="602"/>
        <v>4621</v>
      </c>
      <c r="M9690" s="29">
        <v>-4390</v>
      </c>
      <c r="N9690" s="29">
        <v>0</v>
      </c>
      <c r="O9690" s="29">
        <v>0</v>
      </c>
      <c r="P9690" s="29">
        <f t="shared" si="603"/>
        <v>-4390</v>
      </c>
      <c r="Q9690" s="29">
        <f t="shared" si="604"/>
        <v>231</v>
      </c>
      <c r="R9690" s="29">
        <f t="shared" si="605"/>
        <v>231</v>
      </c>
      <c r="S9690" s="15" t="s">
        <v>7227</v>
      </c>
      <c r="T9690" s="15">
        <v>100201</v>
      </c>
      <c r="U9690" s="15" t="s">
        <v>75</v>
      </c>
      <c r="V9690" s="15">
        <v>47040001</v>
      </c>
      <c r="W9690" s="15" t="s">
        <v>71</v>
      </c>
    </row>
    <row r="9691" spans="2:23" hidden="1" x14ac:dyDescent="0.25">
      <c r="B9691" s="14">
        <v>50006764</v>
      </c>
      <c r="C9691" s="14">
        <v>0</v>
      </c>
      <c r="D9691" s="15">
        <v>21040001</v>
      </c>
      <c r="E9691" s="16" t="s">
        <v>8046</v>
      </c>
      <c r="F9691" s="14">
        <v>1301</v>
      </c>
      <c r="G9691" s="17">
        <v>40269</v>
      </c>
      <c r="H9691" s="29">
        <v>4625</v>
      </c>
      <c r="I9691" s="29">
        <v>0</v>
      </c>
      <c r="J9691" s="29">
        <v>0</v>
      </c>
      <c r="K9691" s="29">
        <v>0</v>
      </c>
      <c r="L9691" s="29">
        <f t="shared" si="602"/>
        <v>4625</v>
      </c>
      <c r="M9691" s="29">
        <v>-4394</v>
      </c>
      <c r="N9691" s="29">
        <v>0</v>
      </c>
      <c r="O9691" s="29">
        <v>0</v>
      </c>
      <c r="P9691" s="29">
        <f t="shared" si="603"/>
        <v>-4394</v>
      </c>
      <c r="Q9691" s="29">
        <f t="shared" si="604"/>
        <v>231</v>
      </c>
      <c r="R9691" s="29">
        <f t="shared" si="605"/>
        <v>231</v>
      </c>
      <c r="S9691" s="15" t="s">
        <v>7227</v>
      </c>
      <c r="T9691" s="15">
        <v>101301</v>
      </c>
      <c r="U9691" s="15" t="s">
        <v>133</v>
      </c>
      <c r="V9691" s="15">
        <v>47040001</v>
      </c>
      <c r="W9691" s="15" t="s">
        <v>134</v>
      </c>
    </row>
    <row r="9692" spans="2:23" hidden="1" x14ac:dyDescent="0.25">
      <c r="B9692" s="14">
        <v>50006765</v>
      </c>
      <c r="C9692" s="14">
        <v>0</v>
      </c>
      <c r="D9692" s="15">
        <v>21040001</v>
      </c>
      <c r="E9692" s="16" t="s">
        <v>8047</v>
      </c>
      <c r="F9692" s="14">
        <v>1201</v>
      </c>
      <c r="G9692" s="17">
        <v>40269</v>
      </c>
      <c r="H9692" s="29">
        <v>4631</v>
      </c>
      <c r="I9692" s="29">
        <v>0</v>
      </c>
      <c r="J9692" s="29">
        <v>0</v>
      </c>
      <c r="K9692" s="29">
        <v>0</v>
      </c>
      <c r="L9692" s="29">
        <f t="shared" si="602"/>
        <v>4631</v>
      </c>
      <c r="M9692" s="29">
        <v>-4400</v>
      </c>
      <c r="N9692" s="29">
        <v>0</v>
      </c>
      <c r="O9692" s="29">
        <v>0</v>
      </c>
      <c r="P9692" s="29">
        <f t="shared" si="603"/>
        <v>-4400</v>
      </c>
      <c r="Q9692" s="29">
        <f t="shared" si="604"/>
        <v>231</v>
      </c>
      <c r="R9692" s="29">
        <f t="shared" si="605"/>
        <v>231</v>
      </c>
      <c r="S9692" s="15" t="s">
        <v>7227</v>
      </c>
      <c r="T9692" s="15">
        <v>101201</v>
      </c>
      <c r="U9692" s="15" t="s">
        <v>144</v>
      </c>
      <c r="V9692" s="15">
        <v>47040001</v>
      </c>
      <c r="W9692" s="15" t="s">
        <v>145</v>
      </c>
    </row>
    <row r="9693" spans="2:23" hidden="1" x14ac:dyDescent="0.25">
      <c r="B9693" s="14">
        <v>50006766</v>
      </c>
      <c r="C9693" s="14">
        <v>0</v>
      </c>
      <c r="D9693" s="15">
        <v>21040001</v>
      </c>
      <c r="E9693" s="16" t="s">
        <v>8048</v>
      </c>
      <c r="F9693" s="14">
        <v>1071</v>
      </c>
      <c r="G9693" s="17">
        <v>38931</v>
      </c>
      <c r="H9693" s="29">
        <v>4642</v>
      </c>
      <c r="I9693" s="29">
        <v>0</v>
      </c>
      <c r="J9693" s="29">
        <v>0</v>
      </c>
      <c r="K9693" s="29">
        <v>-4642</v>
      </c>
      <c r="L9693" s="29">
        <f t="shared" si="602"/>
        <v>0</v>
      </c>
      <c r="M9693" s="29">
        <v>-4410</v>
      </c>
      <c r="N9693" s="29">
        <v>0</v>
      </c>
      <c r="O9693" s="29">
        <v>4410</v>
      </c>
      <c r="P9693" s="29">
        <f t="shared" si="603"/>
        <v>0</v>
      </c>
      <c r="Q9693" s="29">
        <f t="shared" si="604"/>
        <v>232</v>
      </c>
      <c r="R9693" s="29">
        <f t="shared" si="605"/>
        <v>0</v>
      </c>
      <c r="S9693" s="15" t="s">
        <v>7227</v>
      </c>
      <c r="T9693" s="15">
        <v>100901</v>
      </c>
      <c r="U9693" s="15" t="s">
        <v>57</v>
      </c>
      <c r="V9693" s="15">
        <v>47040001</v>
      </c>
      <c r="W9693" s="15" t="s">
        <v>58</v>
      </c>
    </row>
    <row r="9694" spans="2:23" hidden="1" x14ac:dyDescent="0.25">
      <c r="B9694" s="14">
        <v>50006767</v>
      </c>
      <c r="C9694" s="14">
        <v>0</v>
      </c>
      <c r="D9694" s="15">
        <v>21040001</v>
      </c>
      <c r="E9694" s="16" t="s">
        <v>8049</v>
      </c>
      <c r="F9694" s="14">
        <v>1101</v>
      </c>
      <c r="G9694" s="17">
        <v>40269</v>
      </c>
      <c r="H9694" s="29">
        <v>4646</v>
      </c>
      <c r="I9694" s="29">
        <v>0</v>
      </c>
      <c r="J9694" s="29">
        <v>0</v>
      </c>
      <c r="K9694" s="29">
        <v>0</v>
      </c>
      <c r="L9694" s="29">
        <f t="shared" si="602"/>
        <v>4646</v>
      </c>
      <c r="M9694" s="29">
        <v>-4414</v>
      </c>
      <c r="N9694" s="29">
        <v>0</v>
      </c>
      <c r="O9694" s="29">
        <v>0</v>
      </c>
      <c r="P9694" s="29">
        <f t="shared" si="603"/>
        <v>-4414</v>
      </c>
      <c r="Q9694" s="29">
        <f t="shared" si="604"/>
        <v>232</v>
      </c>
      <c r="R9694" s="29">
        <f t="shared" si="605"/>
        <v>232</v>
      </c>
      <c r="S9694" s="15" t="s">
        <v>7227</v>
      </c>
      <c r="T9694" s="15">
        <v>101101</v>
      </c>
      <c r="U9694" s="15" t="s">
        <v>129</v>
      </c>
      <c r="V9694" s="15">
        <v>47040001</v>
      </c>
      <c r="W9694" s="15" t="s">
        <v>130</v>
      </c>
    </row>
    <row r="9695" spans="2:23" hidden="1" x14ac:dyDescent="0.25">
      <c r="B9695" s="14">
        <v>50006768</v>
      </c>
      <c r="C9695" s="14">
        <v>0</v>
      </c>
      <c r="D9695" s="15">
        <v>21040001</v>
      </c>
      <c r="E9695" s="16" t="s">
        <v>8050</v>
      </c>
      <c r="F9695" s="14">
        <v>1901</v>
      </c>
      <c r="G9695" s="17">
        <v>38533</v>
      </c>
      <c r="H9695" s="29">
        <v>4650</v>
      </c>
      <c r="I9695" s="29">
        <v>0</v>
      </c>
      <c r="J9695" s="29">
        <v>0</v>
      </c>
      <c r="K9695" s="29">
        <v>0</v>
      </c>
      <c r="L9695" s="29">
        <f t="shared" si="602"/>
        <v>4650</v>
      </c>
      <c r="M9695" s="29">
        <v>-4418</v>
      </c>
      <c r="N9695" s="29">
        <v>0</v>
      </c>
      <c r="O9695" s="29">
        <v>0</v>
      </c>
      <c r="P9695" s="29">
        <f t="shared" si="603"/>
        <v>-4418</v>
      </c>
      <c r="Q9695" s="29">
        <f t="shared" si="604"/>
        <v>232</v>
      </c>
      <c r="R9695" s="29">
        <f t="shared" si="605"/>
        <v>232</v>
      </c>
      <c r="S9695" s="15" t="s">
        <v>7227</v>
      </c>
      <c r="T9695" s="15">
        <v>108100</v>
      </c>
      <c r="U9695" s="15" t="s">
        <v>104</v>
      </c>
      <c r="V9695" s="15">
        <v>47040001</v>
      </c>
      <c r="W9695" s="15" t="s">
        <v>105</v>
      </c>
    </row>
    <row r="9696" spans="2:23" hidden="1" x14ac:dyDescent="0.25">
      <c r="B9696" s="14">
        <v>50006769</v>
      </c>
      <c r="C9696" s="14">
        <v>0</v>
      </c>
      <c r="D9696" s="15">
        <v>21040001</v>
      </c>
      <c r="E9696" s="16" t="s">
        <v>8051</v>
      </c>
      <c r="F9696" s="14">
        <v>1071</v>
      </c>
      <c r="G9696" s="17">
        <v>38831</v>
      </c>
      <c r="H9696" s="29">
        <v>4659</v>
      </c>
      <c r="I9696" s="29">
        <v>0</v>
      </c>
      <c r="J9696" s="29">
        <v>0</v>
      </c>
      <c r="K9696" s="29">
        <v>-4659</v>
      </c>
      <c r="L9696" s="29">
        <f t="shared" si="602"/>
        <v>0</v>
      </c>
      <c r="M9696" s="29">
        <v>-4427</v>
      </c>
      <c r="N9696" s="29">
        <v>0</v>
      </c>
      <c r="O9696" s="29">
        <v>4427</v>
      </c>
      <c r="P9696" s="29">
        <f t="shared" si="603"/>
        <v>0</v>
      </c>
      <c r="Q9696" s="29">
        <f t="shared" si="604"/>
        <v>232</v>
      </c>
      <c r="R9696" s="29">
        <f t="shared" si="605"/>
        <v>0</v>
      </c>
      <c r="S9696" s="15" t="s">
        <v>7227</v>
      </c>
      <c r="T9696" s="15">
        <v>100901</v>
      </c>
      <c r="U9696" s="15" t="s">
        <v>57</v>
      </c>
      <c r="V9696" s="15">
        <v>47040001</v>
      </c>
      <c r="W9696" s="15" t="s">
        <v>58</v>
      </c>
    </row>
    <row r="9697" spans="2:23" hidden="1" x14ac:dyDescent="0.25">
      <c r="B9697" s="14">
        <v>50006770</v>
      </c>
      <c r="C9697" s="14">
        <v>0</v>
      </c>
      <c r="D9697" s="15">
        <v>21040001</v>
      </c>
      <c r="E9697" s="16" t="s">
        <v>7646</v>
      </c>
      <c r="F9697" s="14">
        <v>1031</v>
      </c>
      <c r="G9697" s="17">
        <v>38808</v>
      </c>
      <c r="H9697" s="29">
        <v>4675</v>
      </c>
      <c r="I9697" s="29">
        <v>0</v>
      </c>
      <c r="J9697" s="29">
        <v>0</v>
      </c>
      <c r="K9697" s="29">
        <v>0</v>
      </c>
      <c r="L9697" s="29">
        <f t="shared" si="602"/>
        <v>4675</v>
      </c>
      <c r="M9697" s="29">
        <v>-4442</v>
      </c>
      <c r="N9697" s="29">
        <v>0</v>
      </c>
      <c r="O9697" s="29">
        <v>0</v>
      </c>
      <c r="P9697" s="29">
        <f t="shared" si="603"/>
        <v>-4442</v>
      </c>
      <c r="Q9697" s="29">
        <f t="shared" si="604"/>
        <v>233</v>
      </c>
      <c r="R9697" s="29">
        <f t="shared" si="605"/>
        <v>233</v>
      </c>
      <c r="S9697" s="15" t="s">
        <v>7227</v>
      </c>
      <c r="T9697" s="15">
        <v>100401</v>
      </c>
      <c r="U9697" s="15" t="s">
        <v>97</v>
      </c>
      <c r="V9697" s="15">
        <v>47040001</v>
      </c>
      <c r="W9697" s="15" t="s">
        <v>98</v>
      </c>
    </row>
    <row r="9698" spans="2:23" hidden="1" x14ac:dyDescent="0.25">
      <c r="B9698" s="14">
        <v>50006771</v>
      </c>
      <c r="C9698" s="14">
        <v>0</v>
      </c>
      <c r="D9698" s="15">
        <v>21040001</v>
      </c>
      <c r="E9698" s="16" t="s">
        <v>7655</v>
      </c>
      <c r="F9698" s="14">
        <v>1051</v>
      </c>
      <c r="G9698" s="17">
        <v>38832</v>
      </c>
      <c r="H9698" s="29">
        <v>4689</v>
      </c>
      <c r="I9698" s="29">
        <v>0</v>
      </c>
      <c r="J9698" s="29">
        <v>0</v>
      </c>
      <c r="K9698" s="29">
        <v>0</v>
      </c>
      <c r="L9698" s="29">
        <f t="shared" si="602"/>
        <v>4689</v>
      </c>
      <c r="M9698" s="29">
        <v>-4455</v>
      </c>
      <c r="N9698" s="29">
        <v>0</v>
      </c>
      <c r="O9698" s="29">
        <v>0</v>
      </c>
      <c r="P9698" s="29">
        <f t="shared" si="603"/>
        <v>-4455</v>
      </c>
      <c r="Q9698" s="29">
        <f t="shared" si="604"/>
        <v>234</v>
      </c>
      <c r="R9698" s="29">
        <f t="shared" si="605"/>
        <v>234</v>
      </c>
      <c r="S9698" s="15" t="s">
        <v>7227</v>
      </c>
      <c r="T9698" s="15">
        <v>100601</v>
      </c>
      <c r="U9698" s="15" t="s">
        <v>79</v>
      </c>
      <c r="V9698" s="15">
        <v>47040001</v>
      </c>
      <c r="W9698" s="15" t="s">
        <v>80</v>
      </c>
    </row>
    <row r="9699" spans="2:23" hidden="1" x14ac:dyDescent="0.25">
      <c r="B9699" s="14">
        <v>50006772</v>
      </c>
      <c r="C9699" s="14">
        <v>0</v>
      </c>
      <c r="D9699" s="15">
        <v>21040001</v>
      </c>
      <c r="E9699" s="16" t="s">
        <v>8052</v>
      </c>
      <c r="F9699" s="14">
        <v>1001</v>
      </c>
      <c r="G9699" s="17">
        <v>37467</v>
      </c>
      <c r="H9699" s="29">
        <v>4692</v>
      </c>
      <c r="I9699" s="29">
        <v>0</v>
      </c>
      <c r="J9699" s="29">
        <v>0</v>
      </c>
      <c r="K9699" s="29">
        <v>0</v>
      </c>
      <c r="L9699" s="29">
        <f t="shared" si="602"/>
        <v>4692</v>
      </c>
      <c r="M9699" s="29">
        <v>-4458</v>
      </c>
      <c r="N9699" s="29">
        <v>0</v>
      </c>
      <c r="O9699" s="29">
        <v>0</v>
      </c>
      <c r="P9699" s="29">
        <f t="shared" si="603"/>
        <v>-4458</v>
      </c>
      <c r="Q9699" s="29">
        <f t="shared" si="604"/>
        <v>234</v>
      </c>
      <c r="R9699" s="29">
        <f t="shared" si="605"/>
        <v>234</v>
      </c>
      <c r="S9699" s="15" t="s">
        <v>7227</v>
      </c>
      <c r="T9699" s="15">
        <v>100101</v>
      </c>
      <c r="U9699" s="15" t="s">
        <v>89</v>
      </c>
      <c r="V9699" s="15">
        <v>47040001</v>
      </c>
      <c r="W9699" s="15" t="s">
        <v>85</v>
      </c>
    </row>
    <row r="9700" spans="2:23" hidden="1" x14ac:dyDescent="0.25">
      <c r="B9700" s="14">
        <v>50006773</v>
      </c>
      <c r="C9700" s="14">
        <v>0</v>
      </c>
      <c r="D9700" s="15">
        <v>21040001</v>
      </c>
      <c r="E9700" s="16" t="s">
        <v>7812</v>
      </c>
      <c r="F9700" s="14">
        <v>1021</v>
      </c>
      <c r="G9700" s="17">
        <v>38281</v>
      </c>
      <c r="H9700" s="29">
        <v>4698</v>
      </c>
      <c r="I9700" s="29">
        <v>0</v>
      </c>
      <c r="J9700" s="29">
        <v>0</v>
      </c>
      <c r="K9700" s="29">
        <v>0</v>
      </c>
      <c r="L9700" s="29">
        <f t="shared" si="602"/>
        <v>4698</v>
      </c>
      <c r="M9700" s="29">
        <v>-4464</v>
      </c>
      <c r="N9700" s="29">
        <v>0</v>
      </c>
      <c r="O9700" s="29">
        <v>0</v>
      </c>
      <c r="P9700" s="29">
        <f t="shared" si="603"/>
        <v>-4464</v>
      </c>
      <c r="Q9700" s="29">
        <f t="shared" si="604"/>
        <v>234</v>
      </c>
      <c r="R9700" s="29">
        <f t="shared" si="605"/>
        <v>234</v>
      </c>
      <c r="S9700" s="15" t="s">
        <v>7227</v>
      </c>
      <c r="T9700" s="15">
        <v>100301</v>
      </c>
      <c r="U9700" s="15" t="s">
        <v>32</v>
      </c>
      <c r="V9700" s="15">
        <v>47040001</v>
      </c>
      <c r="W9700" s="15" t="s">
        <v>33</v>
      </c>
    </row>
    <row r="9701" spans="2:23" hidden="1" x14ac:dyDescent="0.25">
      <c r="B9701" s="14">
        <v>50006774</v>
      </c>
      <c r="C9701" s="14">
        <v>0</v>
      </c>
      <c r="D9701" s="15">
        <v>21040001</v>
      </c>
      <c r="E9701" s="16" t="s">
        <v>7829</v>
      </c>
      <c r="F9701" s="14">
        <v>1061</v>
      </c>
      <c r="G9701" s="17">
        <v>39068</v>
      </c>
      <c r="H9701" s="29">
        <v>4711</v>
      </c>
      <c r="I9701" s="29">
        <v>0</v>
      </c>
      <c r="J9701" s="29">
        <v>0</v>
      </c>
      <c r="K9701" s="29">
        <v>0</v>
      </c>
      <c r="L9701" s="29">
        <f t="shared" si="602"/>
        <v>4711</v>
      </c>
      <c r="M9701" s="29">
        <v>-4476</v>
      </c>
      <c r="N9701" s="29">
        <v>0</v>
      </c>
      <c r="O9701" s="29">
        <v>0</v>
      </c>
      <c r="P9701" s="29">
        <f t="shared" si="603"/>
        <v>-4476</v>
      </c>
      <c r="Q9701" s="29">
        <f t="shared" si="604"/>
        <v>235</v>
      </c>
      <c r="R9701" s="29">
        <f t="shared" si="605"/>
        <v>235</v>
      </c>
      <c r="S9701" s="15" t="s">
        <v>7227</v>
      </c>
      <c r="T9701" s="15">
        <v>100801</v>
      </c>
      <c r="U9701" s="15" t="s">
        <v>62</v>
      </c>
      <c r="V9701" s="15">
        <v>47040001</v>
      </c>
      <c r="W9701" s="15" t="s">
        <v>44</v>
      </c>
    </row>
    <row r="9702" spans="2:23" hidden="1" x14ac:dyDescent="0.25">
      <c r="B9702" s="14">
        <v>50006775</v>
      </c>
      <c r="C9702" s="14">
        <v>0</v>
      </c>
      <c r="D9702" s="15">
        <v>21040001</v>
      </c>
      <c r="E9702" s="16" t="s">
        <v>7967</v>
      </c>
      <c r="F9702" s="14">
        <v>1021</v>
      </c>
      <c r="G9702" s="17">
        <v>38625</v>
      </c>
      <c r="H9702" s="29">
        <v>4725</v>
      </c>
      <c r="I9702" s="29">
        <v>0</v>
      </c>
      <c r="J9702" s="29">
        <v>0</v>
      </c>
      <c r="K9702" s="29">
        <v>0</v>
      </c>
      <c r="L9702" s="29">
        <f t="shared" si="602"/>
        <v>4725</v>
      </c>
      <c r="M9702" s="29">
        <v>-4489</v>
      </c>
      <c r="N9702" s="29">
        <v>0</v>
      </c>
      <c r="O9702" s="29">
        <v>0</v>
      </c>
      <c r="P9702" s="29">
        <f t="shared" si="603"/>
        <v>-4489</v>
      </c>
      <c r="Q9702" s="29">
        <f t="shared" si="604"/>
        <v>236</v>
      </c>
      <c r="R9702" s="29">
        <f t="shared" si="605"/>
        <v>236</v>
      </c>
      <c r="S9702" s="15" t="s">
        <v>7227</v>
      </c>
      <c r="T9702" s="15">
        <v>100301</v>
      </c>
      <c r="U9702" s="15" t="s">
        <v>32</v>
      </c>
      <c r="V9702" s="15">
        <v>47040001</v>
      </c>
      <c r="W9702" s="15" t="s">
        <v>33</v>
      </c>
    </row>
    <row r="9703" spans="2:23" hidden="1" x14ac:dyDescent="0.25">
      <c r="B9703" s="14">
        <v>50006776</v>
      </c>
      <c r="C9703" s="14">
        <v>0</v>
      </c>
      <c r="D9703" s="15">
        <v>21040001</v>
      </c>
      <c r="E9703" s="16" t="s">
        <v>7967</v>
      </c>
      <c r="F9703" s="14">
        <v>1021</v>
      </c>
      <c r="G9703" s="17">
        <v>38625</v>
      </c>
      <c r="H9703" s="29">
        <v>4725</v>
      </c>
      <c r="I9703" s="29">
        <v>0</v>
      </c>
      <c r="J9703" s="29">
        <v>0</v>
      </c>
      <c r="K9703" s="29">
        <v>0</v>
      </c>
      <c r="L9703" s="29">
        <f t="shared" si="602"/>
        <v>4725</v>
      </c>
      <c r="M9703" s="29">
        <v>-4489</v>
      </c>
      <c r="N9703" s="29">
        <v>0</v>
      </c>
      <c r="O9703" s="29">
        <v>0</v>
      </c>
      <c r="P9703" s="29">
        <f t="shared" si="603"/>
        <v>-4489</v>
      </c>
      <c r="Q9703" s="29">
        <f t="shared" si="604"/>
        <v>236</v>
      </c>
      <c r="R9703" s="29">
        <f t="shared" si="605"/>
        <v>236</v>
      </c>
      <c r="S9703" s="15" t="s">
        <v>7227</v>
      </c>
      <c r="T9703" s="15">
        <v>100301</v>
      </c>
      <c r="U9703" s="15" t="s">
        <v>32</v>
      </c>
      <c r="V9703" s="15">
        <v>47040001</v>
      </c>
      <c r="W9703" s="15" t="s">
        <v>33</v>
      </c>
    </row>
    <row r="9704" spans="2:23" hidden="1" x14ac:dyDescent="0.25">
      <c r="B9704" s="14">
        <v>50006777</v>
      </c>
      <c r="C9704" s="14">
        <v>0</v>
      </c>
      <c r="D9704" s="15">
        <v>21040001</v>
      </c>
      <c r="E9704" s="16" t="s">
        <v>8053</v>
      </c>
      <c r="F9704" s="14">
        <v>1021</v>
      </c>
      <c r="G9704" s="17">
        <v>39295</v>
      </c>
      <c r="H9704" s="29">
        <v>4728</v>
      </c>
      <c r="I9704" s="29">
        <v>0</v>
      </c>
      <c r="J9704" s="29">
        <v>0</v>
      </c>
      <c r="K9704" s="29">
        <v>0</v>
      </c>
      <c r="L9704" s="29">
        <f t="shared" si="602"/>
        <v>4728</v>
      </c>
      <c r="M9704" s="29">
        <v>-4492</v>
      </c>
      <c r="N9704" s="29">
        <v>0</v>
      </c>
      <c r="O9704" s="29">
        <v>0</v>
      </c>
      <c r="P9704" s="29">
        <f t="shared" si="603"/>
        <v>-4492</v>
      </c>
      <c r="Q9704" s="29">
        <f t="shared" si="604"/>
        <v>236</v>
      </c>
      <c r="R9704" s="29">
        <f t="shared" si="605"/>
        <v>236</v>
      </c>
      <c r="S9704" s="15" t="s">
        <v>7227</v>
      </c>
      <c r="T9704" s="15">
        <v>100301</v>
      </c>
      <c r="U9704" s="15" t="s">
        <v>32</v>
      </c>
      <c r="V9704" s="15">
        <v>47040001</v>
      </c>
      <c r="W9704" s="15" t="s">
        <v>33</v>
      </c>
    </row>
    <row r="9705" spans="2:23" hidden="1" x14ac:dyDescent="0.25">
      <c r="B9705" s="14">
        <v>50006778</v>
      </c>
      <c r="C9705" s="14">
        <v>0</v>
      </c>
      <c r="D9705" s="15">
        <v>21040001</v>
      </c>
      <c r="E9705" s="16" t="s">
        <v>8054</v>
      </c>
      <c r="F9705" s="14">
        <v>1061</v>
      </c>
      <c r="G9705" s="17">
        <v>39101</v>
      </c>
      <c r="H9705" s="29">
        <v>4740</v>
      </c>
      <c r="I9705" s="29">
        <v>0</v>
      </c>
      <c r="J9705" s="29">
        <v>0</v>
      </c>
      <c r="K9705" s="29">
        <v>0</v>
      </c>
      <c r="L9705" s="29">
        <f t="shared" si="602"/>
        <v>4740</v>
      </c>
      <c r="M9705" s="29">
        <v>-4503</v>
      </c>
      <c r="N9705" s="29">
        <v>0</v>
      </c>
      <c r="O9705" s="29">
        <v>0</v>
      </c>
      <c r="P9705" s="29">
        <f t="shared" si="603"/>
        <v>-4503</v>
      </c>
      <c r="Q9705" s="29">
        <f t="shared" si="604"/>
        <v>237</v>
      </c>
      <c r="R9705" s="29">
        <f t="shared" si="605"/>
        <v>237</v>
      </c>
      <c r="S9705" s="15" t="s">
        <v>7227</v>
      </c>
      <c r="T9705" s="15">
        <v>100801</v>
      </c>
      <c r="U9705" s="15" t="s">
        <v>62</v>
      </c>
      <c r="V9705" s="15">
        <v>47040001</v>
      </c>
      <c r="W9705" s="15" t="s">
        <v>44</v>
      </c>
    </row>
    <row r="9706" spans="2:23" hidden="1" x14ac:dyDescent="0.25">
      <c r="B9706" s="14">
        <v>50006779</v>
      </c>
      <c r="C9706" s="14">
        <v>0</v>
      </c>
      <c r="D9706" s="15">
        <v>21040001</v>
      </c>
      <c r="E9706" s="16" t="s">
        <v>8055</v>
      </c>
      <c r="F9706" s="14">
        <v>1021</v>
      </c>
      <c r="G9706" s="17">
        <v>38616</v>
      </c>
      <c r="H9706" s="29">
        <v>4741</v>
      </c>
      <c r="I9706" s="29">
        <v>0</v>
      </c>
      <c r="J9706" s="29">
        <v>0</v>
      </c>
      <c r="K9706" s="29">
        <v>0</v>
      </c>
      <c r="L9706" s="29">
        <f t="shared" si="602"/>
        <v>4741</v>
      </c>
      <c r="M9706" s="29">
        <v>-4504</v>
      </c>
      <c r="N9706" s="29">
        <v>0</v>
      </c>
      <c r="O9706" s="29">
        <v>0</v>
      </c>
      <c r="P9706" s="29">
        <f t="shared" si="603"/>
        <v>-4504</v>
      </c>
      <c r="Q9706" s="29">
        <f t="shared" si="604"/>
        <v>237</v>
      </c>
      <c r="R9706" s="29">
        <f t="shared" si="605"/>
        <v>237</v>
      </c>
      <c r="S9706" s="15" t="s">
        <v>7227</v>
      </c>
      <c r="T9706" s="15">
        <v>100301</v>
      </c>
      <c r="U9706" s="15" t="s">
        <v>32</v>
      </c>
      <c r="V9706" s="15">
        <v>47040001</v>
      </c>
      <c r="W9706" s="15" t="s">
        <v>33</v>
      </c>
    </row>
    <row r="9707" spans="2:23" hidden="1" x14ac:dyDescent="0.25">
      <c r="B9707" s="14">
        <v>50006780</v>
      </c>
      <c r="C9707" s="14">
        <v>0</v>
      </c>
      <c r="D9707" s="15">
        <v>21040001</v>
      </c>
      <c r="E9707" s="16" t="s">
        <v>8056</v>
      </c>
      <c r="F9707" s="14">
        <v>1021</v>
      </c>
      <c r="G9707" s="17">
        <v>38894</v>
      </c>
      <c r="H9707" s="29">
        <v>4741</v>
      </c>
      <c r="I9707" s="29">
        <v>0</v>
      </c>
      <c r="J9707" s="29">
        <v>0</v>
      </c>
      <c r="K9707" s="29">
        <v>0</v>
      </c>
      <c r="L9707" s="29">
        <f t="shared" si="602"/>
        <v>4741</v>
      </c>
      <c r="M9707" s="29">
        <v>-4504</v>
      </c>
      <c r="N9707" s="29">
        <v>0</v>
      </c>
      <c r="O9707" s="29">
        <v>0</v>
      </c>
      <c r="P9707" s="29">
        <f t="shared" si="603"/>
        <v>-4504</v>
      </c>
      <c r="Q9707" s="29">
        <f t="shared" si="604"/>
        <v>237</v>
      </c>
      <c r="R9707" s="29">
        <f t="shared" si="605"/>
        <v>237</v>
      </c>
      <c r="S9707" s="15" t="s">
        <v>7227</v>
      </c>
      <c r="T9707" s="15">
        <v>100301</v>
      </c>
      <c r="U9707" s="15" t="s">
        <v>32</v>
      </c>
      <c r="V9707" s="15">
        <v>47040001</v>
      </c>
      <c r="W9707" s="15" t="s">
        <v>33</v>
      </c>
    </row>
    <row r="9708" spans="2:23" hidden="1" x14ac:dyDescent="0.25">
      <c r="B9708" s="14">
        <v>50006781</v>
      </c>
      <c r="C9708" s="14">
        <v>0</v>
      </c>
      <c r="D9708" s="15">
        <v>21040001</v>
      </c>
      <c r="E9708" s="16" t="s">
        <v>7746</v>
      </c>
      <c r="F9708" s="14">
        <v>1041</v>
      </c>
      <c r="G9708" s="17">
        <v>38686</v>
      </c>
      <c r="H9708" s="29">
        <v>4741</v>
      </c>
      <c r="I9708" s="29">
        <v>0</v>
      </c>
      <c r="J9708" s="29">
        <v>0</v>
      </c>
      <c r="K9708" s="29">
        <v>0</v>
      </c>
      <c r="L9708" s="29">
        <f t="shared" si="602"/>
        <v>4741</v>
      </c>
      <c r="M9708" s="29">
        <v>-4504</v>
      </c>
      <c r="N9708" s="29">
        <v>0</v>
      </c>
      <c r="O9708" s="29">
        <v>0</v>
      </c>
      <c r="P9708" s="29">
        <f t="shared" si="603"/>
        <v>-4504</v>
      </c>
      <c r="Q9708" s="29">
        <f t="shared" si="604"/>
        <v>237</v>
      </c>
      <c r="R9708" s="29">
        <f t="shared" si="605"/>
        <v>237</v>
      </c>
      <c r="S9708" s="15" t="s">
        <v>7227</v>
      </c>
      <c r="T9708" s="15">
        <v>100501</v>
      </c>
      <c r="U9708" s="15" t="s">
        <v>27</v>
      </c>
      <c r="V9708" s="15">
        <v>47040001</v>
      </c>
      <c r="W9708" s="15" t="s">
        <v>28</v>
      </c>
    </row>
    <row r="9709" spans="2:23" hidden="1" x14ac:dyDescent="0.25">
      <c r="B9709" s="14">
        <v>50006782</v>
      </c>
      <c r="C9709" s="14">
        <v>0</v>
      </c>
      <c r="D9709" s="15">
        <v>21040001</v>
      </c>
      <c r="E9709" s="16" t="s">
        <v>7620</v>
      </c>
      <c r="F9709" s="14">
        <v>1011</v>
      </c>
      <c r="G9709" s="17">
        <v>37853</v>
      </c>
      <c r="H9709" s="29">
        <v>4742</v>
      </c>
      <c r="I9709" s="29">
        <v>0</v>
      </c>
      <c r="J9709" s="29">
        <v>0</v>
      </c>
      <c r="K9709" s="29">
        <v>0</v>
      </c>
      <c r="L9709" s="29">
        <f t="shared" si="602"/>
        <v>4742</v>
      </c>
      <c r="M9709" s="29">
        <v>-4505</v>
      </c>
      <c r="N9709" s="29">
        <v>0</v>
      </c>
      <c r="O9709" s="29">
        <v>0</v>
      </c>
      <c r="P9709" s="29">
        <f t="shared" si="603"/>
        <v>-4505</v>
      </c>
      <c r="Q9709" s="29">
        <f t="shared" si="604"/>
        <v>237</v>
      </c>
      <c r="R9709" s="29">
        <f t="shared" si="605"/>
        <v>237</v>
      </c>
      <c r="S9709" s="15" t="s">
        <v>7227</v>
      </c>
      <c r="T9709" s="15">
        <v>100201</v>
      </c>
      <c r="U9709" s="15" t="s">
        <v>75</v>
      </c>
      <c r="V9709" s="15">
        <v>47040001</v>
      </c>
      <c r="W9709" s="15" t="s">
        <v>71</v>
      </c>
    </row>
    <row r="9710" spans="2:23" hidden="1" x14ac:dyDescent="0.25">
      <c r="B9710" s="14">
        <v>50006783</v>
      </c>
      <c r="C9710" s="14">
        <v>0</v>
      </c>
      <c r="D9710" s="15">
        <v>21040001</v>
      </c>
      <c r="E9710" s="16" t="s">
        <v>8057</v>
      </c>
      <c r="F9710" s="14">
        <v>1022</v>
      </c>
      <c r="G9710" s="17">
        <v>38757</v>
      </c>
      <c r="H9710" s="29">
        <v>4742</v>
      </c>
      <c r="I9710" s="29">
        <v>0</v>
      </c>
      <c r="J9710" s="29">
        <v>0</v>
      </c>
      <c r="K9710" s="29">
        <v>0</v>
      </c>
      <c r="L9710" s="29">
        <f t="shared" si="602"/>
        <v>4742</v>
      </c>
      <c r="M9710" s="29">
        <v>-4505</v>
      </c>
      <c r="N9710" s="29">
        <v>0</v>
      </c>
      <c r="O9710" s="29">
        <v>0</v>
      </c>
      <c r="P9710" s="29">
        <f t="shared" si="603"/>
        <v>-4505</v>
      </c>
      <c r="Q9710" s="29">
        <f t="shared" si="604"/>
        <v>237</v>
      </c>
      <c r="R9710" s="29">
        <f t="shared" si="605"/>
        <v>237</v>
      </c>
      <c r="S9710" s="15" t="s">
        <v>7227</v>
      </c>
      <c r="T9710" s="15">
        <v>100302</v>
      </c>
      <c r="U9710" s="15" t="s">
        <v>225</v>
      </c>
      <c r="V9710" s="15">
        <v>47040001</v>
      </c>
      <c r="W9710" s="15" t="s">
        <v>33</v>
      </c>
    </row>
    <row r="9711" spans="2:23" hidden="1" x14ac:dyDescent="0.25">
      <c r="B9711" s="14">
        <v>50006784</v>
      </c>
      <c r="C9711" s="14">
        <v>0</v>
      </c>
      <c r="D9711" s="15">
        <v>21040001</v>
      </c>
      <c r="E9711" s="16" t="s">
        <v>7755</v>
      </c>
      <c r="F9711" s="14">
        <v>1031</v>
      </c>
      <c r="G9711" s="17">
        <v>38990</v>
      </c>
      <c r="H9711" s="29">
        <v>4742</v>
      </c>
      <c r="I9711" s="29">
        <v>0</v>
      </c>
      <c r="J9711" s="29">
        <v>0</v>
      </c>
      <c r="K9711" s="29">
        <v>0</v>
      </c>
      <c r="L9711" s="29">
        <f t="shared" si="602"/>
        <v>4742</v>
      </c>
      <c r="M9711" s="29">
        <v>-4505</v>
      </c>
      <c r="N9711" s="29">
        <v>0</v>
      </c>
      <c r="O9711" s="29">
        <v>0</v>
      </c>
      <c r="P9711" s="29">
        <f t="shared" si="603"/>
        <v>-4505</v>
      </c>
      <c r="Q9711" s="29">
        <f t="shared" si="604"/>
        <v>237</v>
      </c>
      <c r="R9711" s="29">
        <f t="shared" si="605"/>
        <v>237</v>
      </c>
      <c r="S9711" s="15" t="s">
        <v>7227</v>
      </c>
      <c r="T9711" s="15">
        <v>100401</v>
      </c>
      <c r="U9711" s="15" t="s">
        <v>97</v>
      </c>
      <c r="V9711" s="15">
        <v>47040001</v>
      </c>
      <c r="W9711" s="15" t="s">
        <v>98</v>
      </c>
    </row>
    <row r="9712" spans="2:23" hidden="1" x14ac:dyDescent="0.25">
      <c r="B9712" s="14">
        <v>50006785</v>
      </c>
      <c r="C9712" s="14">
        <v>0</v>
      </c>
      <c r="D9712" s="15">
        <v>21040001</v>
      </c>
      <c r="E9712" s="16" t="s">
        <v>8058</v>
      </c>
      <c r="F9712" s="14">
        <v>1041</v>
      </c>
      <c r="G9712" s="17">
        <v>38555</v>
      </c>
      <c r="H9712" s="29">
        <v>4742</v>
      </c>
      <c r="I9712" s="29">
        <v>0</v>
      </c>
      <c r="J9712" s="29">
        <v>0</v>
      </c>
      <c r="K9712" s="29">
        <v>0</v>
      </c>
      <c r="L9712" s="29">
        <f t="shared" si="602"/>
        <v>4742</v>
      </c>
      <c r="M9712" s="29">
        <v>-4505</v>
      </c>
      <c r="N9712" s="29">
        <v>0</v>
      </c>
      <c r="O9712" s="29">
        <v>0</v>
      </c>
      <c r="P9712" s="29">
        <f t="shared" si="603"/>
        <v>-4505</v>
      </c>
      <c r="Q9712" s="29">
        <f t="shared" si="604"/>
        <v>237</v>
      </c>
      <c r="R9712" s="29">
        <f t="shared" si="605"/>
        <v>237</v>
      </c>
      <c r="S9712" s="15" t="s">
        <v>7227</v>
      </c>
      <c r="T9712" s="15">
        <v>100501</v>
      </c>
      <c r="U9712" s="15" t="s">
        <v>27</v>
      </c>
      <c r="V9712" s="15">
        <v>47040001</v>
      </c>
      <c r="W9712" s="15" t="s">
        <v>28</v>
      </c>
    </row>
    <row r="9713" spans="2:23" hidden="1" x14ac:dyDescent="0.25">
      <c r="B9713" s="14">
        <v>50006786</v>
      </c>
      <c r="C9713" s="14">
        <v>0</v>
      </c>
      <c r="D9713" s="15">
        <v>21040001</v>
      </c>
      <c r="E9713" s="16" t="s">
        <v>8058</v>
      </c>
      <c r="F9713" s="14">
        <v>1041</v>
      </c>
      <c r="G9713" s="17">
        <v>38686</v>
      </c>
      <c r="H9713" s="29">
        <v>4742</v>
      </c>
      <c r="I9713" s="29">
        <v>0</v>
      </c>
      <c r="J9713" s="29">
        <v>0</v>
      </c>
      <c r="K9713" s="29">
        <v>0</v>
      </c>
      <c r="L9713" s="29">
        <f t="shared" si="602"/>
        <v>4742</v>
      </c>
      <c r="M9713" s="29">
        <v>-4505</v>
      </c>
      <c r="N9713" s="29">
        <v>0</v>
      </c>
      <c r="O9713" s="29">
        <v>0</v>
      </c>
      <c r="P9713" s="29">
        <f t="shared" si="603"/>
        <v>-4505</v>
      </c>
      <c r="Q9713" s="29">
        <f t="shared" si="604"/>
        <v>237</v>
      </c>
      <c r="R9713" s="29">
        <f t="shared" si="605"/>
        <v>237</v>
      </c>
      <c r="S9713" s="15" t="s">
        <v>7227</v>
      </c>
      <c r="T9713" s="15">
        <v>100501</v>
      </c>
      <c r="U9713" s="15" t="s">
        <v>27</v>
      </c>
      <c r="V9713" s="15">
        <v>47040001</v>
      </c>
      <c r="W9713" s="15" t="s">
        <v>28</v>
      </c>
    </row>
    <row r="9714" spans="2:23" hidden="1" x14ac:dyDescent="0.25">
      <c r="B9714" s="14">
        <v>50006787</v>
      </c>
      <c r="C9714" s="14">
        <v>0</v>
      </c>
      <c r="D9714" s="15">
        <v>21040001</v>
      </c>
      <c r="E9714" s="16" t="s">
        <v>8058</v>
      </c>
      <c r="F9714" s="14">
        <v>1041</v>
      </c>
      <c r="G9714" s="17">
        <v>38686</v>
      </c>
      <c r="H9714" s="29">
        <v>4742</v>
      </c>
      <c r="I9714" s="29">
        <v>0</v>
      </c>
      <c r="J9714" s="29">
        <v>0</v>
      </c>
      <c r="K9714" s="29">
        <v>0</v>
      </c>
      <c r="L9714" s="29">
        <f t="shared" si="602"/>
        <v>4742</v>
      </c>
      <c r="M9714" s="29">
        <v>-4505</v>
      </c>
      <c r="N9714" s="29">
        <v>0</v>
      </c>
      <c r="O9714" s="29">
        <v>0</v>
      </c>
      <c r="P9714" s="29">
        <f t="shared" si="603"/>
        <v>-4505</v>
      </c>
      <c r="Q9714" s="29">
        <f t="shared" si="604"/>
        <v>237</v>
      </c>
      <c r="R9714" s="29">
        <f t="shared" si="605"/>
        <v>237</v>
      </c>
      <c r="S9714" s="15" t="s">
        <v>7227</v>
      </c>
      <c r="T9714" s="15">
        <v>100501</v>
      </c>
      <c r="U9714" s="15" t="s">
        <v>27</v>
      </c>
      <c r="V9714" s="15">
        <v>47040001</v>
      </c>
      <c r="W9714" s="15" t="s">
        <v>28</v>
      </c>
    </row>
    <row r="9715" spans="2:23" hidden="1" x14ac:dyDescent="0.25">
      <c r="B9715" s="14">
        <v>50006788</v>
      </c>
      <c r="C9715" s="14">
        <v>0</v>
      </c>
      <c r="D9715" s="15">
        <v>21040001</v>
      </c>
      <c r="E9715" s="16" t="s">
        <v>8058</v>
      </c>
      <c r="F9715" s="14">
        <v>1041</v>
      </c>
      <c r="G9715" s="17">
        <v>38686</v>
      </c>
      <c r="H9715" s="29">
        <v>4742</v>
      </c>
      <c r="I9715" s="29">
        <v>0</v>
      </c>
      <c r="J9715" s="29">
        <v>0</v>
      </c>
      <c r="K9715" s="29">
        <v>0</v>
      </c>
      <c r="L9715" s="29">
        <f t="shared" si="602"/>
        <v>4742</v>
      </c>
      <c r="M9715" s="29">
        <v>-4505</v>
      </c>
      <c r="N9715" s="29">
        <v>0</v>
      </c>
      <c r="O9715" s="29">
        <v>0</v>
      </c>
      <c r="P9715" s="29">
        <f t="shared" si="603"/>
        <v>-4505</v>
      </c>
      <c r="Q9715" s="29">
        <f t="shared" si="604"/>
        <v>237</v>
      </c>
      <c r="R9715" s="29">
        <f t="shared" si="605"/>
        <v>237</v>
      </c>
      <c r="S9715" s="15" t="s">
        <v>7227</v>
      </c>
      <c r="T9715" s="15">
        <v>100501</v>
      </c>
      <c r="U9715" s="15" t="s">
        <v>27</v>
      </c>
      <c r="V9715" s="15">
        <v>47040001</v>
      </c>
      <c r="W9715" s="15" t="s">
        <v>28</v>
      </c>
    </row>
    <row r="9716" spans="2:23" hidden="1" x14ac:dyDescent="0.25">
      <c r="B9716" s="14">
        <v>50006789</v>
      </c>
      <c r="C9716" s="14">
        <v>0</v>
      </c>
      <c r="D9716" s="15">
        <v>21040001</v>
      </c>
      <c r="E9716" s="16" t="s">
        <v>8058</v>
      </c>
      <c r="F9716" s="14">
        <v>1041</v>
      </c>
      <c r="G9716" s="17">
        <v>38686</v>
      </c>
      <c r="H9716" s="29">
        <v>4742</v>
      </c>
      <c r="I9716" s="29">
        <v>0</v>
      </c>
      <c r="J9716" s="29">
        <v>0</v>
      </c>
      <c r="K9716" s="29">
        <v>0</v>
      </c>
      <c r="L9716" s="29">
        <f t="shared" si="602"/>
        <v>4742</v>
      </c>
      <c r="M9716" s="29">
        <v>-4505</v>
      </c>
      <c r="N9716" s="29">
        <v>0</v>
      </c>
      <c r="O9716" s="29">
        <v>0</v>
      </c>
      <c r="P9716" s="29">
        <f t="shared" si="603"/>
        <v>-4505</v>
      </c>
      <c r="Q9716" s="29">
        <f t="shared" si="604"/>
        <v>237</v>
      </c>
      <c r="R9716" s="29">
        <f t="shared" si="605"/>
        <v>237</v>
      </c>
      <c r="S9716" s="15" t="s">
        <v>7227</v>
      </c>
      <c r="T9716" s="15">
        <v>100501</v>
      </c>
      <c r="U9716" s="15" t="s">
        <v>27</v>
      </c>
      <c r="V9716" s="15">
        <v>47040001</v>
      </c>
      <c r="W9716" s="15" t="s">
        <v>28</v>
      </c>
    </row>
    <row r="9717" spans="2:23" hidden="1" x14ac:dyDescent="0.25">
      <c r="B9717" s="14">
        <v>50006790</v>
      </c>
      <c r="C9717" s="14">
        <v>0</v>
      </c>
      <c r="D9717" s="15">
        <v>21040001</v>
      </c>
      <c r="E9717" s="16" t="s">
        <v>8059</v>
      </c>
      <c r="F9717" s="14">
        <v>1901</v>
      </c>
      <c r="G9717" s="17">
        <v>38511</v>
      </c>
      <c r="H9717" s="29">
        <v>4750</v>
      </c>
      <c r="I9717" s="29">
        <v>0</v>
      </c>
      <c r="J9717" s="29">
        <v>0</v>
      </c>
      <c r="K9717" s="29">
        <v>0</v>
      </c>
      <c r="L9717" s="29">
        <f t="shared" si="602"/>
        <v>4750</v>
      </c>
      <c r="M9717" s="29">
        <v>-4513</v>
      </c>
      <c r="N9717" s="29">
        <v>0</v>
      </c>
      <c r="O9717" s="29">
        <v>0</v>
      </c>
      <c r="P9717" s="29">
        <f t="shared" si="603"/>
        <v>-4513</v>
      </c>
      <c r="Q9717" s="29">
        <f t="shared" si="604"/>
        <v>237</v>
      </c>
      <c r="R9717" s="29">
        <f t="shared" si="605"/>
        <v>237</v>
      </c>
      <c r="S9717" s="15" t="s">
        <v>7227</v>
      </c>
      <c r="T9717" s="15">
        <v>108100</v>
      </c>
      <c r="U9717" s="15" t="s">
        <v>104</v>
      </c>
      <c r="V9717" s="15">
        <v>47040001</v>
      </c>
      <c r="W9717" s="15" t="s">
        <v>105</v>
      </c>
    </row>
    <row r="9718" spans="2:23" hidden="1" x14ac:dyDescent="0.25">
      <c r="B9718" s="14">
        <v>50006791</v>
      </c>
      <c r="C9718" s="14">
        <v>0</v>
      </c>
      <c r="D9718" s="15">
        <v>21040001</v>
      </c>
      <c r="E9718" s="16" t="s">
        <v>7797</v>
      </c>
      <c r="F9718" s="14">
        <v>1021</v>
      </c>
      <c r="G9718" s="17">
        <v>38105</v>
      </c>
      <c r="H9718" s="29">
        <v>4783</v>
      </c>
      <c r="I9718" s="29">
        <v>0</v>
      </c>
      <c r="J9718" s="29">
        <v>0</v>
      </c>
      <c r="K9718" s="29">
        <v>0</v>
      </c>
      <c r="L9718" s="29">
        <f t="shared" si="602"/>
        <v>4783</v>
      </c>
      <c r="M9718" s="29">
        <v>-4544</v>
      </c>
      <c r="N9718" s="29">
        <v>0</v>
      </c>
      <c r="O9718" s="29">
        <v>0</v>
      </c>
      <c r="P9718" s="29">
        <f t="shared" si="603"/>
        <v>-4544</v>
      </c>
      <c r="Q9718" s="29">
        <f t="shared" si="604"/>
        <v>239</v>
      </c>
      <c r="R9718" s="29">
        <f t="shared" si="605"/>
        <v>239</v>
      </c>
      <c r="S9718" s="15" t="s">
        <v>7227</v>
      </c>
      <c r="T9718" s="15">
        <v>100301</v>
      </c>
      <c r="U9718" s="15" t="s">
        <v>32</v>
      </c>
      <c r="V9718" s="15">
        <v>47040001</v>
      </c>
      <c r="W9718" s="15" t="s">
        <v>33</v>
      </c>
    </row>
    <row r="9719" spans="2:23" hidden="1" x14ac:dyDescent="0.25">
      <c r="B9719" s="14">
        <v>50006792</v>
      </c>
      <c r="C9719" s="14">
        <v>0</v>
      </c>
      <c r="D9719" s="15">
        <v>21040001</v>
      </c>
      <c r="E9719" s="16" t="s">
        <v>7814</v>
      </c>
      <c r="F9719" s="14">
        <v>1021</v>
      </c>
      <c r="G9719" s="17">
        <v>38129</v>
      </c>
      <c r="H9719" s="29">
        <v>4783</v>
      </c>
      <c r="I9719" s="29">
        <v>0</v>
      </c>
      <c r="J9719" s="29">
        <v>0</v>
      </c>
      <c r="K9719" s="29">
        <v>0</v>
      </c>
      <c r="L9719" s="29">
        <f t="shared" si="602"/>
        <v>4783</v>
      </c>
      <c r="M9719" s="29">
        <v>-4544</v>
      </c>
      <c r="N9719" s="29">
        <v>0</v>
      </c>
      <c r="O9719" s="29">
        <v>0</v>
      </c>
      <c r="P9719" s="29">
        <f t="shared" si="603"/>
        <v>-4544</v>
      </c>
      <c r="Q9719" s="29">
        <f t="shared" si="604"/>
        <v>239</v>
      </c>
      <c r="R9719" s="29">
        <f t="shared" si="605"/>
        <v>239</v>
      </c>
      <c r="S9719" s="15" t="s">
        <v>7227</v>
      </c>
      <c r="T9719" s="15">
        <v>100301</v>
      </c>
      <c r="U9719" s="15" t="s">
        <v>32</v>
      </c>
      <c r="V9719" s="15">
        <v>47040001</v>
      </c>
      <c r="W9719" s="15" t="s">
        <v>33</v>
      </c>
    </row>
    <row r="9720" spans="2:23" hidden="1" x14ac:dyDescent="0.25">
      <c r="B9720" s="14">
        <v>50006793</v>
      </c>
      <c r="C9720" s="14">
        <v>0</v>
      </c>
      <c r="D9720" s="15">
        <v>21040001</v>
      </c>
      <c r="E9720" s="16" t="s">
        <v>7528</v>
      </c>
      <c r="F9720" s="14">
        <v>1061</v>
      </c>
      <c r="G9720" s="17">
        <v>38956</v>
      </c>
      <c r="H9720" s="29">
        <v>4785</v>
      </c>
      <c r="I9720" s="29">
        <v>0</v>
      </c>
      <c r="J9720" s="29">
        <v>0</v>
      </c>
      <c r="K9720" s="29">
        <v>0</v>
      </c>
      <c r="L9720" s="29">
        <f t="shared" si="602"/>
        <v>4785</v>
      </c>
      <c r="M9720" s="29">
        <v>-4546</v>
      </c>
      <c r="N9720" s="29">
        <v>0</v>
      </c>
      <c r="O9720" s="29">
        <v>0</v>
      </c>
      <c r="P9720" s="29">
        <f t="shared" si="603"/>
        <v>-4546</v>
      </c>
      <c r="Q9720" s="29">
        <f t="shared" si="604"/>
        <v>239</v>
      </c>
      <c r="R9720" s="29">
        <f t="shared" si="605"/>
        <v>239</v>
      </c>
      <c r="S9720" s="15" t="s">
        <v>7227</v>
      </c>
      <c r="T9720" s="15">
        <v>100801</v>
      </c>
      <c r="U9720" s="15" t="s">
        <v>62</v>
      </c>
      <c r="V9720" s="15">
        <v>47040001</v>
      </c>
      <c r="W9720" s="15" t="s">
        <v>44</v>
      </c>
    </row>
    <row r="9721" spans="2:23" hidden="1" x14ac:dyDescent="0.25">
      <c r="B9721" s="14">
        <v>50006794</v>
      </c>
      <c r="C9721" s="14">
        <v>0</v>
      </c>
      <c r="D9721" s="15">
        <v>21040001</v>
      </c>
      <c r="E9721" s="16" t="s">
        <v>8060</v>
      </c>
      <c r="F9721" s="14">
        <v>1202</v>
      </c>
      <c r="G9721" s="17">
        <v>40269</v>
      </c>
      <c r="H9721" s="29">
        <v>4788</v>
      </c>
      <c r="I9721" s="29">
        <v>0</v>
      </c>
      <c r="J9721" s="29">
        <v>0</v>
      </c>
      <c r="K9721" s="29">
        <v>0</v>
      </c>
      <c r="L9721" s="29">
        <f t="shared" ref="L9721:L9784" si="606">SUM(H9721:K9721)</f>
        <v>4788</v>
      </c>
      <c r="M9721" s="29">
        <v>-4549</v>
      </c>
      <c r="N9721" s="29">
        <v>0</v>
      </c>
      <c r="O9721" s="29">
        <v>0</v>
      </c>
      <c r="P9721" s="29">
        <f t="shared" si="603"/>
        <v>-4549</v>
      </c>
      <c r="Q9721" s="29">
        <f t="shared" si="604"/>
        <v>239</v>
      </c>
      <c r="R9721" s="29">
        <f t="shared" si="605"/>
        <v>239</v>
      </c>
      <c r="S9721" s="15" t="s">
        <v>7227</v>
      </c>
      <c r="T9721" s="15">
        <v>101202</v>
      </c>
      <c r="U9721" s="15" t="s">
        <v>149</v>
      </c>
      <c r="V9721" s="15">
        <v>47040001</v>
      </c>
      <c r="W9721" s="15" t="s">
        <v>145</v>
      </c>
    </row>
    <row r="9722" spans="2:23" hidden="1" x14ac:dyDescent="0.25">
      <c r="B9722" s="14">
        <v>50006795</v>
      </c>
      <c r="C9722" s="14">
        <v>0</v>
      </c>
      <c r="D9722" s="15">
        <v>21040001</v>
      </c>
      <c r="E9722" s="16" t="s">
        <v>7739</v>
      </c>
      <c r="F9722" s="14">
        <v>1021</v>
      </c>
      <c r="G9722" s="17">
        <v>38316</v>
      </c>
      <c r="H9722" s="29">
        <v>4789</v>
      </c>
      <c r="I9722" s="29">
        <v>0</v>
      </c>
      <c r="J9722" s="29">
        <v>0</v>
      </c>
      <c r="K9722" s="29">
        <v>0</v>
      </c>
      <c r="L9722" s="29">
        <f t="shared" si="606"/>
        <v>4789</v>
      </c>
      <c r="M9722" s="29">
        <v>-4550</v>
      </c>
      <c r="N9722" s="29">
        <v>0</v>
      </c>
      <c r="O9722" s="29">
        <v>0</v>
      </c>
      <c r="P9722" s="29">
        <f t="shared" si="603"/>
        <v>-4550</v>
      </c>
      <c r="Q9722" s="29">
        <f t="shared" si="604"/>
        <v>239</v>
      </c>
      <c r="R9722" s="29">
        <f t="shared" si="605"/>
        <v>239</v>
      </c>
      <c r="S9722" s="15" t="s">
        <v>7227</v>
      </c>
      <c r="T9722" s="15">
        <v>100301</v>
      </c>
      <c r="U9722" s="15" t="s">
        <v>32</v>
      </c>
      <c r="V9722" s="15">
        <v>47040001</v>
      </c>
      <c r="W9722" s="15" t="s">
        <v>33</v>
      </c>
    </row>
    <row r="9723" spans="2:23" hidden="1" x14ac:dyDescent="0.25">
      <c r="B9723" s="14">
        <v>50006797</v>
      </c>
      <c r="C9723" s="14">
        <v>0</v>
      </c>
      <c r="D9723" s="15">
        <v>21040001</v>
      </c>
      <c r="E9723" s="16" t="s">
        <v>7756</v>
      </c>
      <c r="F9723" s="14">
        <v>1041</v>
      </c>
      <c r="G9723" s="17">
        <v>38350</v>
      </c>
      <c r="H9723" s="29">
        <v>4795</v>
      </c>
      <c r="I9723" s="29">
        <v>0</v>
      </c>
      <c r="J9723" s="29">
        <v>0</v>
      </c>
      <c r="K9723" s="29">
        <v>0</v>
      </c>
      <c r="L9723" s="29">
        <f t="shared" si="606"/>
        <v>4795</v>
      </c>
      <c r="M9723" s="29">
        <v>-4556</v>
      </c>
      <c r="N9723" s="29">
        <v>0</v>
      </c>
      <c r="O9723" s="29">
        <v>0</v>
      </c>
      <c r="P9723" s="29">
        <f t="shared" si="603"/>
        <v>-4556</v>
      </c>
      <c r="Q9723" s="29">
        <f t="shared" si="604"/>
        <v>239</v>
      </c>
      <c r="R9723" s="29">
        <f t="shared" si="605"/>
        <v>239</v>
      </c>
      <c r="S9723" s="15" t="s">
        <v>7227</v>
      </c>
      <c r="T9723" s="15">
        <v>100501</v>
      </c>
      <c r="U9723" s="15" t="s">
        <v>27</v>
      </c>
      <c r="V9723" s="15">
        <v>47040001</v>
      </c>
      <c r="W9723" s="15" t="s">
        <v>28</v>
      </c>
    </row>
    <row r="9724" spans="2:23" hidden="1" x14ac:dyDescent="0.25">
      <c r="B9724" s="14">
        <v>50006798</v>
      </c>
      <c r="C9724" s="14">
        <v>0</v>
      </c>
      <c r="D9724" s="15">
        <v>21040001</v>
      </c>
      <c r="E9724" s="16" t="s">
        <v>8061</v>
      </c>
      <c r="F9724" s="14">
        <v>1041</v>
      </c>
      <c r="G9724" s="17">
        <v>38443</v>
      </c>
      <c r="H9724" s="29">
        <v>4795</v>
      </c>
      <c r="I9724" s="29">
        <v>0</v>
      </c>
      <c r="J9724" s="29">
        <v>0</v>
      </c>
      <c r="K9724" s="29">
        <v>0</v>
      </c>
      <c r="L9724" s="29">
        <f t="shared" si="606"/>
        <v>4795</v>
      </c>
      <c r="M9724" s="29">
        <v>-4556</v>
      </c>
      <c r="N9724" s="29">
        <v>0</v>
      </c>
      <c r="O9724" s="29">
        <v>0</v>
      </c>
      <c r="P9724" s="29">
        <f t="shared" si="603"/>
        <v>-4556</v>
      </c>
      <c r="Q9724" s="29">
        <f t="shared" si="604"/>
        <v>239</v>
      </c>
      <c r="R9724" s="29">
        <f t="shared" si="605"/>
        <v>239</v>
      </c>
      <c r="S9724" s="15" t="s">
        <v>7227</v>
      </c>
      <c r="T9724" s="15">
        <v>100501</v>
      </c>
      <c r="U9724" s="15" t="s">
        <v>27</v>
      </c>
      <c r="V9724" s="15">
        <v>47040001</v>
      </c>
      <c r="W9724" s="15" t="s">
        <v>28</v>
      </c>
    </row>
    <row r="9725" spans="2:23" hidden="1" x14ac:dyDescent="0.25">
      <c r="B9725" s="14">
        <v>50006799</v>
      </c>
      <c r="C9725" s="14">
        <v>0</v>
      </c>
      <c r="D9725" s="15">
        <v>21040001</v>
      </c>
      <c r="E9725" s="16" t="s">
        <v>7691</v>
      </c>
      <c r="F9725" s="14">
        <v>1041</v>
      </c>
      <c r="G9725" s="17">
        <v>39097</v>
      </c>
      <c r="H9725" s="29">
        <v>4796</v>
      </c>
      <c r="I9725" s="29">
        <v>0</v>
      </c>
      <c r="J9725" s="29">
        <v>0</v>
      </c>
      <c r="K9725" s="29">
        <v>0</v>
      </c>
      <c r="L9725" s="29">
        <f t="shared" si="606"/>
        <v>4796</v>
      </c>
      <c r="M9725" s="29">
        <v>-4557</v>
      </c>
      <c r="N9725" s="29">
        <v>0</v>
      </c>
      <c r="O9725" s="29">
        <v>0</v>
      </c>
      <c r="P9725" s="29">
        <f t="shared" si="603"/>
        <v>-4557</v>
      </c>
      <c r="Q9725" s="29">
        <f t="shared" si="604"/>
        <v>239</v>
      </c>
      <c r="R9725" s="29">
        <f t="shared" si="605"/>
        <v>239</v>
      </c>
      <c r="S9725" s="15" t="s">
        <v>7227</v>
      </c>
      <c r="T9725" s="15">
        <v>100501</v>
      </c>
      <c r="U9725" s="15" t="s">
        <v>27</v>
      </c>
      <c r="V9725" s="15">
        <v>47040001</v>
      </c>
      <c r="W9725" s="15" t="s">
        <v>28</v>
      </c>
    </row>
    <row r="9726" spans="2:23" hidden="1" x14ac:dyDescent="0.25">
      <c r="B9726" s="14">
        <v>50006800</v>
      </c>
      <c r="C9726" s="14">
        <v>0</v>
      </c>
      <c r="D9726" s="15">
        <v>21040001</v>
      </c>
      <c r="E9726" s="16" t="s">
        <v>8062</v>
      </c>
      <c r="F9726" s="14">
        <v>1071</v>
      </c>
      <c r="G9726" s="17">
        <v>39082</v>
      </c>
      <c r="H9726" s="29">
        <v>4800</v>
      </c>
      <c r="I9726" s="29">
        <v>0</v>
      </c>
      <c r="J9726" s="29">
        <v>0</v>
      </c>
      <c r="K9726" s="29">
        <v>0</v>
      </c>
      <c r="L9726" s="29">
        <f t="shared" si="606"/>
        <v>4800</v>
      </c>
      <c r="M9726" s="29">
        <v>-4560</v>
      </c>
      <c r="N9726" s="29">
        <v>0</v>
      </c>
      <c r="O9726" s="29">
        <v>0</v>
      </c>
      <c r="P9726" s="29">
        <f t="shared" si="603"/>
        <v>-4560</v>
      </c>
      <c r="Q9726" s="29">
        <f t="shared" si="604"/>
        <v>240</v>
      </c>
      <c r="R9726" s="29">
        <f t="shared" si="605"/>
        <v>240</v>
      </c>
      <c r="S9726" s="15" t="s">
        <v>7227</v>
      </c>
      <c r="T9726" s="15">
        <v>100901</v>
      </c>
      <c r="U9726" s="15" t="s">
        <v>57</v>
      </c>
      <c r="V9726" s="15">
        <v>47040001</v>
      </c>
      <c r="W9726" s="15" t="s">
        <v>58</v>
      </c>
    </row>
    <row r="9727" spans="2:23" hidden="1" x14ac:dyDescent="0.25">
      <c r="B9727" s="14">
        <v>50006801</v>
      </c>
      <c r="C9727" s="14">
        <v>0</v>
      </c>
      <c r="D9727" s="15">
        <v>21040001</v>
      </c>
      <c r="E9727" s="16" t="s">
        <v>8063</v>
      </c>
      <c r="F9727" s="14">
        <v>1091</v>
      </c>
      <c r="G9727" s="17">
        <v>38883</v>
      </c>
      <c r="H9727" s="29">
        <v>4800</v>
      </c>
      <c r="I9727" s="29">
        <v>0</v>
      </c>
      <c r="J9727" s="29">
        <v>0</v>
      </c>
      <c r="K9727" s="29">
        <v>0</v>
      </c>
      <c r="L9727" s="29">
        <f t="shared" si="606"/>
        <v>4800</v>
      </c>
      <c r="M9727" s="29">
        <v>-4560</v>
      </c>
      <c r="N9727" s="29">
        <v>0</v>
      </c>
      <c r="O9727" s="29">
        <v>0</v>
      </c>
      <c r="P9727" s="29">
        <f t="shared" si="603"/>
        <v>-4560</v>
      </c>
      <c r="Q9727" s="29">
        <f t="shared" si="604"/>
        <v>240</v>
      </c>
      <c r="R9727" s="29">
        <f t="shared" si="605"/>
        <v>240</v>
      </c>
      <c r="S9727" s="15" t="s">
        <v>7227</v>
      </c>
      <c r="T9727" s="15">
        <v>100701</v>
      </c>
      <c r="U9727" s="15" t="s">
        <v>52</v>
      </c>
      <c r="V9727" s="15">
        <v>47040001</v>
      </c>
      <c r="W9727" s="15" t="s">
        <v>48</v>
      </c>
    </row>
    <row r="9728" spans="2:23" hidden="1" x14ac:dyDescent="0.25">
      <c r="B9728" s="14">
        <v>50006802</v>
      </c>
      <c r="C9728" s="14">
        <v>0</v>
      </c>
      <c r="D9728" s="15">
        <v>21040001</v>
      </c>
      <c r="E9728" s="16" t="s">
        <v>8064</v>
      </c>
      <c r="F9728" s="14">
        <v>1061</v>
      </c>
      <c r="G9728" s="17">
        <v>40968</v>
      </c>
      <c r="H9728" s="29">
        <v>4800</v>
      </c>
      <c r="I9728" s="29">
        <v>0</v>
      </c>
      <c r="J9728" s="29">
        <v>0</v>
      </c>
      <c r="K9728" s="29">
        <v>0</v>
      </c>
      <c r="L9728" s="29">
        <f t="shared" si="606"/>
        <v>4800</v>
      </c>
      <c r="M9728" s="29">
        <v>-4112</v>
      </c>
      <c r="N9728" s="29">
        <v>-448</v>
      </c>
      <c r="O9728" s="29">
        <v>0</v>
      </c>
      <c r="P9728" s="29">
        <f t="shared" si="603"/>
        <v>-4560</v>
      </c>
      <c r="Q9728" s="29">
        <f t="shared" si="604"/>
        <v>688</v>
      </c>
      <c r="R9728" s="29">
        <f t="shared" si="605"/>
        <v>240</v>
      </c>
      <c r="S9728" s="15" t="s">
        <v>7227</v>
      </c>
      <c r="T9728" s="15">
        <v>100801</v>
      </c>
      <c r="U9728" s="15" t="s">
        <v>62</v>
      </c>
      <c r="V9728" s="15">
        <v>47040001</v>
      </c>
      <c r="W9728" s="15" t="s">
        <v>44</v>
      </c>
    </row>
    <row r="9729" spans="2:23" hidden="1" x14ac:dyDescent="0.25">
      <c r="B9729" s="14">
        <v>50006803</v>
      </c>
      <c r="C9729" s="14">
        <v>0</v>
      </c>
      <c r="D9729" s="15">
        <v>21040001</v>
      </c>
      <c r="E9729" s="16" t="s">
        <v>7797</v>
      </c>
      <c r="F9729" s="14">
        <v>1021</v>
      </c>
      <c r="G9729" s="17">
        <v>38283</v>
      </c>
      <c r="H9729" s="29">
        <v>4819</v>
      </c>
      <c r="I9729" s="29">
        <v>0</v>
      </c>
      <c r="J9729" s="29">
        <v>0</v>
      </c>
      <c r="K9729" s="29">
        <v>0</v>
      </c>
      <c r="L9729" s="29">
        <f t="shared" si="606"/>
        <v>4819</v>
      </c>
      <c r="M9729" s="29">
        <v>-4579</v>
      </c>
      <c r="N9729" s="29">
        <v>0</v>
      </c>
      <c r="O9729" s="29">
        <v>0</v>
      </c>
      <c r="P9729" s="29">
        <f t="shared" si="603"/>
        <v>-4579</v>
      </c>
      <c r="Q9729" s="29">
        <f t="shared" si="604"/>
        <v>240</v>
      </c>
      <c r="R9729" s="29">
        <f t="shared" si="605"/>
        <v>240</v>
      </c>
      <c r="S9729" s="15" t="s">
        <v>7227</v>
      </c>
      <c r="T9729" s="15">
        <v>100301</v>
      </c>
      <c r="U9729" s="15" t="s">
        <v>32</v>
      </c>
      <c r="V9729" s="15">
        <v>47040001</v>
      </c>
      <c r="W9729" s="15" t="s">
        <v>33</v>
      </c>
    </row>
    <row r="9730" spans="2:23" hidden="1" x14ac:dyDescent="0.25">
      <c r="B9730" s="14">
        <v>50006805</v>
      </c>
      <c r="C9730" s="14">
        <v>0</v>
      </c>
      <c r="D9730" s="15">
        <v>21040001</v>
      </c>
      <c r="E9730" s="16" t="s">
        <v>8065</v>
      </c>
      <c r="F9730" s="14">
        <v>1012</v>
      </c>
      <c r="G9730" s="17">
        <v>38431</v>
      </c>
      <c r="H9730" s="29">
        <v>4824</v>
      </c>
      <c r="I9730" s="29">
        <v>0</v>
      </c>
      <c r="J9730" s="29">
        <v>0</v>
      </c>
      <c r="K9730" s="29">
        <v>0</v>
      </c>
      <c r="L9730" s="29">
        <f t="shared" si="606"/>
        <v>4824</v>
      </c>
      <c r="M9730" s="29">
        <v>-4583</v>
      </c>
      <c r="N9730" s="29">
        <v>0</v>
      </c>
      <c r="O9730" s="29">
        <v>0</v>
      </c>
      <c r="P9730" s="29">
        <f t="shared" si="603"/>
        <v>-4583</v>
      </c>
      <c r="Q9730" s="29">
        <f t="shared" si="604"/>
        <v>241</v>
      </c>
      <c r="R9730" s="29">
        <f t="shared" si="605"/>
        <v>241</v>
      </c>
      <c r="S9730" s="15" t="s">
        <v>7227</v>
      </c>
      <c r="T9730" s="15">
        <v>100202</v>
      </c>
      <c r="U9730" s="15" t="s">
        <v>70</v>
      </c>
      <c r="V9730" s="15">
        <v>47040001</v>
      </c>
      <c r="W9730" s="15" t="s">
        <v>71</v>
      </c>
    </row>
    <row r="9731" spans="2:23" hidden="1" x14ac:dyDescent="0.25">
      <c r="B9731" s="14">
        <v>50006806</v>
      </c>
      <c r="C9731" s="14">
        <v>0</v>
      </c>
      <c r="D9731" s="15">
        <v>21040001</v>
      </c>
      <c r="E9731" s="16" t="s">
        <v>8066</v>
      </c>
      <c r="F9731" s="14">
        <v>1081</v>
      </c>
      <c r="G9731" s="17">
        <v>40345</v>
      </c>
      <c r="H9731" s="29">
        <v>4824</v>
      </c>
      <c r="I9731" s="29">
        <v>0</v>
      </c>
      <c r="J9731" s="29">
        <v>0</v>
      </c>
      <c r="K9731" s="29">
        <v>0</v>
      </c>
      <c r="L9731" s="29">
        <f t="shared" si="606"/>
        <v>4824</v>
      </c>
      <c r="M9731" s="29">
        <v>-4583</v>
      </c>
      <c r="N9731" s="29">
        <v>0</v>
      </c>
      <c r="O9731" s="29">
        <v>0</v>
      </c>
      <c r="P9731" s="29">
        <f t="shared" si="603"/>
        <v>-4583</v>
      </c>
      <c r="Q9731" s="29">
        <f t="shared" si="604"/>
        <v>241</v>
      </c>
      <c r="R9731" s="29">
        <f t="shared" si="605"/>
        <v>241</v>
      </c>
      <c r="S9731" s="15" t="s">
        <v>7227</v>
      </c>
      <c r="T9731" s="15">
        <v>101001</v>
      </c>
      <c r="U9731" s="15" t="s">
        <v>37</v>
      </c>
      <c r="V9731" s="15">
        <v>47040001</v>
      </c>
      <c r="W9731" s="15" t="s">
        <v>38</v>
      </c>
    </row>
    <row r="9732" spans="2:23" hidden="1" x14ac:dyDescent="0.25">
      <c r="B9732" s="14">
        <v>50006807</v>
      </c>
      <c r="C9732" s="14">
        <v>0</v>
      </c>
      <c r="D9732" s="15">
        <v>21040001</v>
      </c>
      <c r="E9732" s="16" t="s">
        <v>7797</v>
      </c>
      <c r="F9732" s="14">
        <v>1021</v>
      </c>
      <c r="G9732" s="17">
        <v>38276</v>
      </c>
      <c r="H9732" s="29">
        <v>4833</v>
      </c>
      <c r="I9732" s="29">
        <v>0</v>
      </c>
      <c r="J9732" s="29">
        <v>0</v>
      </c>
      <c r="K9732" s="29">
        <v>0</v>
      </c>
      <c r="L9732" s="29">
        <f t="shared" si="606"/>
        <v>4833</v>
      </c>
      <c r="M9732" s="29">
        <v>-4592</v>
      </c>
      <c r="N9732" s="29">
        <v>0</v>
      </c>
      <c r="O9732" s="29">
        <v>0</v>
      </c>
      <c r="P9732" s="29">
        <f t="shared" si="603"/>
        <v>-4592</v>
      </c>
      <c r="Q9732" s="29">
        <f t="shared" si="604"/>
        <v>241</v>
      </c>
      <c r="R9732" s="29">
        <f t="shared" si="605"/>
        <v>241</v>
      </c>
      <c r="S9732" s="15" t="s">
        <v>7227</v>
      </c>
      <c r="T9732" s="15">
        <v>100301</v>
      </c>
      <c r="U9732" s="15" t="s">
        <v>32</v>
      </c>
      <c r="V9732" s="15">
        <v>47040001</v>
      </c>
      <c r="W9732" s="15" t="s">
        <v>33</v>
      </c>
    </row>
    <row r="9733" spans="2:23" hidden="1" x14ac:dyDescent="0.25">
      <c r="B9733" s="14">
        <v>50006808</v>
      </c>
      <c r="C9733" s="14">
        <v>0</v>
      </c>
      <c r="D9733" s="15">
        <v>21040001</v>
      </c>
      <c r="E9733" s="16" t="s">
        <v>8067</v>
      </c>
      <c r="F9733" s="14">
        <v>1021</v>
      </c>
      <c r="G9733" s="17">
        <v>38586</v>
      </c>
      <c r="H9733" s="29">
        <v>4840</v>
      </c>
      <c r="I9733" s="29">
        <v>0</v>
      </c>
      <c r="J9733" s="29">
        <v>0</v>
      </c>
      <c r="K9733" s="29">
        <v>0</v>
      </c>
      <c r="L9733" s="29">
        <f t="shared" si="606"/>
        <v>4840</v>
      </c>
      <c r="M9733" s="29">
        <v>-4598</v>
      </c>
      <c r="N9733" s="29">
        <v>0</v>
      </c>
      <c r="O9733" s="29">
        <v>0</v>
      </c>
      <c r="P9733" s="29">
        <f t="shared" ref="P9733:P9796" si="607">SUM(M9733:O9733)</f>
        <v>-4598</v>
      </c>
      <c r="Q9733" s="29">
        <f t="shared" ref="Q9733:Q9796" si="608">H9733+M9733</f>
        <v>242</v>
      </c>
      <c r="R9733" s="29">
        <f t="shared" ref="R9733:R9796" si="609">L9733+P9733</f>
        <v>242</v>
      </c>
      <c r="S9733" s="15" t="s">
        <v>7227</v>
      </c>
      <c r="T9733" s="15">
        <v>100301</v>
      </c>
      <c r="U9733" s="15" t="s">
        <v>32</v>
      </c>
      <c r="V9733" s="15">
        <v>47040001</v>
      </c>
      <c r="W9733" s="15" t="s">
        <v>33</v>
      </c>
    </row>
    <row r="9734" spans="2:23" hidden="1" x14ac:dyDescent="0.25">
      <c r="B9734" s="14">
        <v>50006809</v>
      </c>
      <c r="C9734" s="14">
        <v>0</v>
      </c>
      <c r="D9734" s="15">
        <v>21040001</v>
      </c>
      <c r="E9734" s="16" t="s">
        <v>8068</v>
      </c>
      <c r="F9734" s="14">
        <v>1011</v>
      </c>
      <c r="G9734" s="17">
        <v>39903</v>
      </c>
      <c r="H9734" s="29">
        <v>4850</v>
      </c>
      <c r="I9734" s="29">
        <v>0</v>
      </c>
      <c r="J9734" s="29">
        <v>0</v>
      </c>
      <c r="K9734" s="29">
        <v>0</v>
      </c>
      <c r="L9734" s="29">
        <f t="shared" si="606"/>
        <v>4850</v>
      </c>
      <c r="M9734" s="29">
        <v>-4608</v>
      </c>
      <c r="N9734" s="29">
        <v>0</v>
      </c>
      <c r="O9734" s="29">
        <v>0</v>
      </c>
      <c r="P9734" s="29">
        <f t="shared" si="607"/>
        <v>-4608</v>
      </c>
      <c r="Q9734" s="29">
        <f t="shared" si="608"/>
        <v>242</v>
      </c>
      <c r="R9734" s="29">
        <f t="shared" si="609"/>
        <v>242</v>
      </c>
      <c r="S9734" s="15" t="s">
        <v>7227</v>
      </c>
      <c r="T9734" s="15">
        <v>100201</v>
      </c>
      <c r="U9734" s="15" t="s">
        <v>75</v>
      </c>
      <c r="V9734" s="15">
        <v>47040001</v>
      </c>
      <c r="W9734" s="15" t="s">
        <v>71</v>
      </c>
    </row>
    <row r="9735" spans="2:23" hidden="1" x14ac:dyDescent="0.25">
      <c r="B9735" s="14">
        <v>50006810</v>
      </c>
      <c r="C9735" s="14">
        <v>0</v>
      </c>
      <c r="D9735" s="15">
        <v>21040001</v>
      </c>
      <c r="E9735" s="16" t="s">
        <v>7584</v>
      </c>
      <c r="F9735" s="14">
        <v>1091</v>
      </c>
      <c r="G9735" s="17">
        <v>38959</v>
      </c>
      <c r="H9735" s="29">
        <v>4856</v>
      </c>
      <c r="I9735" s="29">
        <v>0</v>
      </c>
      <c r="J9735" s="29">
        <v>0</v>
      </c>
      <c r="K9735" s="29">
        <v>0</v>
      </c>
      <c r="L9735" s="29">
        <f t="shared" si="606"/>
        <v>4856</v>
      </c>
      <c r="M9735" s="29">
        <v>-4614</v>
      </c>
      <c r="N9735" s="29">
        <v>0</v>
      </c>
      <c r="O9735" s="29">
        <v>0</v>
      </c>
      <c r="P9735" s="29">
        <f t="shared" si="607"/>
        <v>-4614</v>
      </c>
      <c r="Q9735" s="29">
        <f t="shared" si="608"/>
        <v>242</v>
      </c>
      <c r="R9735" s="29">
        <f t="shared" si="609"/>
        <v>242</v>
      </c>
      <c r="S9735" s="15" t="s">
        <v>7227</v>
      </c>
      <c r="T9735" s="15">
        <v>100701</v>
      </c>
      <c r="U9735" s="15" t="s">
        <v>52</v>
      </c>
      <c r="V9735" s="15">
        <v>47040001</v>
      </c>
      <c r="W9735" s="15" t="s">
        <v>48</v>
      </c>
    </row>
    <row r="9736" spans="2:23" hidden="1" x14ac:dyDescent="0.25">
      <c r="B9736" s="14">
        <v>50006811</v>
      </c>
      <c r="C9736" s="14">
        <v>0</v>
      </c>
      <c r="D9736" s="15">
        <v>21040001</v>
      </c>
      <c r="E9736" s="16" t="s">
        <v>7987</v>
      </c>
      <c r="F9736" s="14">
        <v>1021</v>
      </c>
      <c r="G9736" s="17">
        <v>38586</v>
      </c>
      <c r="H9736" s="29">
        <v>4860</v>
      </c>
      <c r="I9736" s="29">
        <v>0</v>
      </c>
      <c r="J9736" s="29">
        <v>0</v>
      </c>
      <c r="K9736" s="29">
        <v>0</v>
      </c>
      <c r="L9736" s="29">
        <f t="shared" si="606"/>
        <v>4860</v>
      </c>
      <c r="M9736" s="29">
        <v>-4617</v>
      </c>
      <c r="N9736" s="29">
        <v>0</v>
      </c>
      <c r="O9736" s="29">
        <v>0</v>
      </c>
      <c r="P9736" s="29">
        <f t="shared" si="607"/>
        <v>-4617</v>
      </c>
      <c r="Q9736" s="29">
        <f t="shared" si="608"/>
        <v>243</v>
      </c>
      <c r="R9736" s="29">
        <f t="shared" si="609"/>
        <v>243</v>
      </c>
      <c r="S9736" s="15" t="s">
        <v>7227</v>
      </c>
      <c r="T9736" s="15">
        <v>100301</v>
      </c>
      <c r="U9736" s="15" t="s">
        <v>32</v>
      </c>
      <c r="V9736" s="15">
        <v>47040001</v>
      </c>
      <c r="W9736" s="15" t="s">
        <v>33</v>
      </c>
    </row>
    <row r="9737" spans="2:23" hidden="1" x14ac:dyDescent="0.25">
      <c r="B9737" s="14">
        <v>50006812</v>
      </c>
      <c r="C9737" s="14">
        <v>0</v>
      </c>
      <c r="D9737" s="15">
        <v>21040001</v>
      </c>
      <c r="E9737" s="16" t="s">
        <v>7991</v>
      </c>
      <c r="F9737" s="14">
        <v>1091</v>
      </c>
      <c r="G9737" s="17">
        <v>38966</v>
      </c>
      <c r="H9737" s="29">
        <v>4860</v>
      </c>
      <c r="I9737" s="29">
        <v>0</v>
      </c>
      <c r="J9737" s="29">
        <v>0</v>
      </c>
      <c r="K9737" s="29">
        <v>0</v>
      </c>
      <c r="L9737" s="29">
        <f t="shared" si="606"/>
        <v>4860</v>
      </c>
      <c r="M9737" s="29">
        <v>-4617</v>
      </c>
      <c r="N9737" s="29">
        <v>0</v>
      </c>
      <c r="O9737" s="29">
        <v>0</v>
      </c>
      <c r="P9737" s="29">
        <f t="shared" si="607"/>
        <v>-4617</v>
      </c>
      <c r="Q9737" s="29">
        <f t="shared" si="608"/>
        <v>243</v>
      </c>
      <c r="R9737" s="29">
        <f t="shared" si="609"/>
        <v>243</v>
      </c>
      <c r="S9737" s="15" t="s">
        <v>7227</v>
      </c>
      <c r="T9737" s="15">
        <v>100701</v>
      </c>
      <c r="U9737" s="15" t="s">
        <v>52</v>
      </c>
      <c r="V9737" s="15">
        <v>47040001</v>
      </c>
      <c r="W9737" s="15" t="s">
        <v>48</v>
      </c>
    </row>
    <row r="9738" spans="2:23" hidden="1" x14ac:dyDescent="0.25">
      <c r="B9738" s="14">
        <v>50006813</v>
      </c>
      <c r="C9738" s="14">
        <v>0</v>
      </c>
      <c r="D9738" s="15">
        <v>21040001</v>
      </c>
      <c r="E9738" s="16" t="s">
        <v>7991</v>
      </c>
      <c r="F9738" s="14">
        <v>1091</v>
      </c>
      <c r="G9738" s="17">
        <v>38967</v>
      </c>
      <c r="H9738" s="29">
        <v>4860</v>
      </c>
      <c r="I9738" s="29">
        <v>0</v>
      </c>
      <c r="J9738" s="29">
        <v>0</v>
      </c>
      <c r="K9738" s="29">
        <v>0</v>
      </c>
      <c r="L9738" s="29">
        <f t="shared" si="606"/>
        <v>4860</v>
      </c>
      <c r="M9738" s="29">
        <v>-4617</v>
      </c>
      <c r="N9738" s="29">
        <v>0</v>
      </c>
      <c r="O9738" s="29">
        <v>0</v>
      </c>
      <c r="P9738" s="29">
        <f t="shared" si="607"/>
        <v>-4617</v>
      </c>
      <c r="Q9738" s="29">
        <f t="shared" si="608"/>
        <v>243</v>
      </c>
      <c r="R9738" s="29">
        <f t="shared" si="609"/>
        <v>243</v>
      </c>
      <c r="S9738" s="15" t="s">
        <v>7227</v>
      </c>
      <c r="T9738" s="15">
        <v>100701</v>
      </c>
      <c r="U9738" s="15" t="s">
        <v>52</v>
      </c>
      <c r="V9738" s="15">
        <v>47040001</v>
      </c>
      <c r="W9738" s="15" t="s">
        <v>48</v>
      </c>
    </row>
    <row r="9739" spans="2:23" hidden="1" x14ac:dyDescent="0.25">
      <c r="B9739" s="14">
        <v>50006814</v>
      </c>
      <c r="C9739" s="14">
        <v>0</v>
      </c>
      <c r="D9739" s="15">
        <v>21040001</v>
      </c>
      <c r="E9739" s="16" t="s">
        <v>7991</v>
      </c>
      <c r="F9739" s="14">
        <v>1091</v>
      </c>
      <c r="G9739" s="17">
        <v>38984</v>
      </c>
      <c r="H9739" s="29">
        <v>4860</v>
      </c>
      <c r="I9739" s="29">
        <v>0</v>
      </c>
      <c r="J9739" s="29">
        <v>0</v>
      </c>
      <c r="K9739" s="29">
        <v>0</v>
      </c>
      <c r="L9739" s="29">
        <f t="shared" si="606"/>
        <v>4860</v>
      </c>
      <c r="M9739" s="29">
        <v>-4617</v>
      </c>
      <c r="N9739" s="29">
        <v>0</v>
      </c>
      <c r="O9739" s="29">
        <v>0</v>
      </c>
      <c r="P9739" s="29">
        <f t="shared" si="607"/>
        <v>-4617</v>
      </c>
      <c r="Q9739" s="29">
        <f t="shared" si="608"/>
        <v>243</v>
      </c>
      <c r="R9739" s="29">
        <f t="shared" si="609"/>
        <v>243</v>
      </c>
      <c r="S9739" s="15" t="s">
        <v>7227</v>
      </c>
      <c r="T9739" s="15">
        <v>100701</v>
      </c>
      <c r="U9739" s="15" t="s">
        <v>52</v>
      </c>
      <c r="V9739" s="15">
        <v>47040001</v>
      </c>
      <c r="W9739" s="15" t="s">
        <v>48</v>
      </c>
    </row>
    <row r="9740" spans="2:23" hidden="1" x14ac:dyDescent="0.25">
      <c r="B9740" s="14">
        <v>50006815</v>
      </c>
      <c r="C9740" s="14">
        <v>0</v>
      </c>
      <c r="D9740" s="15">
        <v>21040001</v>
      </c>
      <c r="E9740" s="16" t="s">
        <v>7991</v>
      </c>
      <c r="F9740" s="14">
        <v>1091</v>
      </c>
      <c r="G9740" s="17">
        <v>39015</v>
      </c>
      <c r="H9740" s="29">
        <v>4860</v>
      </c>
      <c r="I9740" s="29">
        <v>0</v>
      </c>
      <c r="J9740" s="29">
        <v>0</v>
      </c>
      <c r="K9740" s="29">
        <v>0</v>
      </c>
      <c r="L9740" s="29">
        <f t="shared" si="606"/>
        <v>4860</v>
      </c>
      <c r="M9740" s="29">
        <v>-4617</v>
      </c>
      <c r="N9740" s="29">
        <v>0</v>
      </c>
      <c r="O9740" s="29">
        <v>0</v>
      </c>
      <c r="P9740" s="29">
        <f t="shared" si="607"/>
        <v>-4617</v>
      </c>
      <c r="Q9740" s="29">
        <f t="shared" si="608"/>
        <v>243</v>
      </c>
      <c r="R9740" s="29">
        <f t="shared" si="609"/>
        <v>243</v>
      </c>
      <c r="S9740" s="15" t="s">
        <v>7227</v>
      </c>
      <c r="T9740" s="15">
        <v>100701</v>
      </c>
      <c r="U9740" s="15" t="s">
        <v>52</v>
      </c>
      <c r="V9740" s="15">
        <v>47040001</v>
      </c>
      <c r="W9740" s="15" t="s">
        <v>48</v>
      </c>
    </row>
    <row r="9741" spans="2:23" hidden="1" x14ac:dyDescent="0.25">
      <c r="B9741" s="14">
        <v>50006816</v>
      </c>
      <c r="C9741" s="14">
        <v>0</v>
      </c>
      <c r="D9741" s="15">
        <v>21040001</v>
      </c>
      <c r="E9741" s="16" t="s">
        <v>7991</v>
      </c>
      <c r="F9741" s="14">
        <v>1091</v>
      </c>
      <c r="G9741" s="17">
        <v>39024</v>
      </c>
      <c r="H9741" s="29">
        <v>4860</v>
      </c>
      <c r="I9741" s="29">
        <v>0</v>
      </c>
      <c r="J9741" s="29">
        <v>0</v>
      </c>
      <c r="K9741" s="29">
        <v>0</v>
      </c>
      <c r="L9741" s="29">
        <f t="shared" si="606"/>
        <v>4860</v>
      </c>
      <c r="M9741" s="29">
        <v>-4617</v>
      </c>
      <c r="N9741" s="29">
        <v>0</v>
      </c>
      <c r="O9741" s="29">
        <v>0</v>
      </c>
      <c r="P9741" s="29">
        <f t="shared" si="607"/>
        <v>-4617</v>
      </c>
      <c r="Q9741" s="29">
        <f t="shared" si="608"/>
        <v>243</v>
      </c>
      <c r="R9741" s="29">
        <f t="shared" si="609"/>
        <v>243</v>
      </c>
      <c r="S9741" s="15" t="s">
        <v>7227</v>
      </c>
      <c r="T9741" s="15">
        <v>100701</v>
      </c>
      <c r="U9741" s="15" t="s">
        <v>52</v>
      </c>
      <c r="V9741" s="15">
        <v>47040001</v>
      </c>
      <c r="W9741" s="15" t="s">
        <v>48</v>
      </c>
    </row>
    <row r="9742" spans="2:23" hidden="1" x14ac:dyDescent="0.25">
      <c r="B9742" s="14">
        <v>50006817</v>
      </c>
      <c r="C9742" s="14">
        <v>0</v>
      </c>
      <c r="D9742" s="15">
        <v>21040001</v>
      </c>
      <c r="E9742" s="16" t="s">
        <v>7991</v>
      </c>
      <c r="F9742" s="14">
        <v>1091</v>
      </c>
      <c r="G9742" s="17">
        <v>39102</v>
      </c>
      <c r="H9742" s="29">
        <v>4860</v>
      </c>
      <c r="I9742" s="29">
        <v>0</v>
      </c>
      <c r="J9742" s="29">
        <v>0</v>
      </c>
      <c r="K9742" s="29">
        <v>0</v>
      </c>
      <c r="L9742" s="29">
        <f t="shared" si="606"/>
        <v>4860</v>
      </c>
      <c r="M9742" s="29">
        <v>-4617</v>
      </c>
      <c r="N9742" s="29">
        <v>0</v>
      </c>
      <c r="O9742" s="29">
        <v>0</v>
      </c>
      <c r="P9742" s="29">
        <f t="shared" si="607"/>
        <v>-4617</v>
      </c>
      <c r="Q9742" s="29">
        <f t="shared" si="608"/>
        <v>243</v>
      </c>
      <c r="R9742" s="29">
        <f t="shared" si="609"/>
        <v>243</v>
      </c>
      <c r="S9742" s="15" t="s">
        <v>7227</v>
      </c>
      <c r="T9742" s="15">
        <v>100701</v>
      </c>
      <c r="U9742" s="15" t="s">
        <v>52</v>
      </c>
      <c r="V9742" s="15">
        <v>47040001</v>
      </c>
      <c r="W9742" s="15" t="s">
        <v>48</v>
      </c>
    </row>
    <row r="9743" spans="2:23" hidden="1" x14ac:dyDescent="0.25">
      <c r="B9743" s="14">
        <v>50006818</v>
      </c>
      <c r="C9743" s="14">
        <v>0</v>
      </c>
      <c r="D9743" s="15">
        <v>21040001</v>
      </c>
      <c r="E9743" s="16" t="s">
        <v>8069</v>
      </c>
      <c r="F9743" s="14">
        <v>1092</v>
      </c>
      <c r="G9743" s="17">
        <v>39108</v>
      </c>
      <c r="H9743" s="29">
        <v>4860</v>
      </c>
      <c r="I9743" s="29">
        <v>0</v>
      </c>
      <c r="J9743" s="29">
        <v>0</v>
      </c>
      <c r="K9743" s="29">
        <v>0</v>
      </c>
      <c r="L9743" s="29">
        <f t="shared" si="606"/>
        <v>4860</v>
      </c>
      <c r="M9743" s="29">
        <v>-4617</v>
      </c>
      <c r="N9743" s="29">
        <v>0</v>
      </c>
      <c r="O9743" s="29">
        <v>0</v>
      </c>
      <c r="P9743" s="29">
        <f t="shared" si="607"/>
        <v>-4617</v>
      </c>
      <c r="Q9743" s="29">
        <f t="shared" si="608"/>
        <v>243</v>
      </c>
      <c r="R9743" s="29">
        <f t="shared" si="609"/>
        <v>243</v>
      </c>
      <c r="S9743" s="15" t="s">
        <v>7227</v>
      </c>
      <c r="T9743" s="15">
        <v>100702</v>
      </c>
      <c r="U9743" s="15" t="s">
        <v>47</v>
      </c>
      <c r="V9743" s="15">
        <v>47040001</v>
      </c>
      <c r="W9743" s="15" t="s">
        <v>48</v>
      </c>
    </row>
    <row r="9744" spans="2:23" hidden="1" x14ac:dyDescent="0.25">
      <c r="B9744" s="14">
        <v>50006819</v>
      </c>
      <c r="C9744" s="14">
        <v>0</v>
      </c>
      <c r="D9744" s="15">
        <v>21040001</v>
      </c>
      <c r="E9744" s="16" t="s">
        <v>7840</v>
      </c>
      <c r="F9744" s="14">
        <v>1091</v>
      </c>
      <c r="G9744" s="17">
        <v>39072</v>
      </c>
      <c r="H9744" s="29">
        <v>4863</v>
      </c>
      <c r="I9744" s="29">
        <v>0</v>
      </c>
      <c r="J9744" s="29">
        <v>0</v>
      </c>
      <c r="K9744" s="29">
        <v>0</v>
      </c>
      <c r="L9744" s="29">
        <f t="shared" si="606"/>
        <v>4863</v>
      </c>
      <c r="M9744" s="29">
        <v>-4620</v>
      </c>
      <c r="N9744" s="29">
        <v>0</v>
      </c>
      <c r="O9744" s="29">
        <v>0</v>
      </c>
      <c r="P9744" s="29">
        <f t="shared" si="607"/>
        <v>-4620</v>
      </c>
      <c r="Q9744" s="29">
        <f t="shared" si="608"/>
        <v>243</v>
      </c>
      <c r="R9744" s="29">
        <f t="shared" si="609"/>
        <v>243</v>
      </c>
      <c r="S9744" s="15" t="s">
        <v>7227</v>
      </c>
      <c r="T9744" s="15">
        <v>100701</v>
      </c>
      <c r="U9744" s="15" t="s">
        <v>52</v>
      </c>
      <c r="V9744" s="15">
        <v>47040001</v>
      </c>
      <c r="W9744" s="15" t="s">
        <v>48</v>
      </c>
    </row>
    <row r="9745" spans="2:23" hidden="1" x14ac:dyDescent="0.25">
      <c r="B9745" s="14">
        <v>50006820</v>
      </c>
      <c r="C9745" s="14">
        <v>0</v>
      </c>
      <c r="D9745" s="15">
        <v>21040001</v>
      </c>
      <c r="E9745" s="16" t="s">
        <v>8070</v>
      </c>
      <c r="F9745" s="14">
        <v>1051</v>
      </c>
      <c r="G9745" s="17">
        <v>38935</v>
      </c>
      <c r="H9745" s="29">
        <v>4875</v>
      </c>
      <c r="I9745" s="29">
        <v>0</v>
      </c>
      <c r="J9745" s="29">
        <v>0</v>
      </c>
      <c r="K9745" s="29">
        <v>0</v>
      </c>
      <c r="L9745" s="29">
        <f t="shared" si="606"/>
        <v>4875</v>
      </c>
      <c r="M9745" s="29">
        <v>-4632</v>
      </c>
      <c r="N9745" s="29">
        <v>0</v>
      </c>
      <c r="O9745" s="29">
        <v>0</v>
      </c>
      <c r="P9745" s="29">
        <f t="shared" si="607"/>
        <v>-4632</v>
      </c>
      <c r="Q9745" s="29">
        <f t="shared" si="608"/>
        <v>243</v>
      </c>
      <c r="R9745" s="29">
        <f t="shared" si="609"/>
        <v>243</v>
      </c>
      <c r="S9745" s="15" t="s">
        <v>7227</v>
      </c>
      <c r="T9745" s="15">
        <v>100601</v>
      </c>
      <c r="U9745" s="15" t="s">
        <v>79</v>
      </c>
      <c r="V9745" s="15">
        <v>47040001</v>
      </c>
      <c r="W9745" s="15" t="s">
        <v>80</v>
      </c>
    </row>
    <row r="9746" spans="2:23" hidden="1" x14ac:dyDescent="0.25">
      <c r="B9746" s="14">
        <v>50006821</v>
      </c>
      <c r="C9746" s="14">
        <v>0</v>
      </c>
      <c r="D9746" s="15">
        <v>21040001</v>
      </c>
      <c r="E9746" s="16" t="s">
        <v>8071</v>
      </c>
      <c r="F9746" s="14">
        <v>1202</v>
      </c>
      <c r="G9746" s="17">
        <v>40451</v>
      </c>
      <c r="H9746" s="29">
        <v>4885</v>
      </c>
      <c r="I9746" s="29">
        <v>0</v>
      </c>
      <c r="J9746" s="29">
        <v>0</v>
      </c>
      <c r="K9746" s="29">
        <v>0</v>
      </c>
      <c r="L9746" s="29">
        <f t="shared" si="606"/>
        <v>4885</v>
      </c>
      <c r="M9746" s="29">
        <v>-4641</v>
      </c>
      <c r="N9746" s="29">
        <v>0</v>
      </c>
      <c r="O9746" s="29">
        <v>0</v>
      </c>
      <c r="P9746" s="29">
        <f t="shared" si="607"/>
        <v>-4641</v>
      </c>
      <c r="Q9746" s="29">
        <f t="shared" si="608"/>
        <v>244</v>
      </c>
      <c r="R9746" s="29">
        <f t="shared" si="609"/>
        <v>244</v>
      </c>
      <c r="S9746" s="15" t="s">
        <v>7227</v>
      </c>
      <c r="T9746" s="15">
        <v>101202</v>
      </c>
      <c r="U9746" s="15" t="s">
        <v>149</v>
      </c>
      <c r="V9746" s="15">
        <v>47040001</v>
      </c>
      <c r="W9746" s="15" t="s">
        <v>145</v>
      </c>
    </row>
    <row r="9747" spans="2:23" hidden="1" x14ac:dyDescent="0.25">
      <c r="B9747" s="14">
        <v>50006822</v>
      </c>
      <c r="C9747" s="14">
        <v>0</v>
      </c>
      <c r="D9747" s="15">
        <v>21040001</v>
      </c>
      <c r="E9747" s="16" t="s">
        <v>8012</v>
      </c>
      <c r="F9747" s="14">
        <v>1091</v>
      </c>
      <c r="G9747" s="17">
        <v>38948</v>
      </c>
      <c r="H9747" s="29">
        <v>4886</v>
      </c>
      <c r="I9747" s="29">
        <v>0</v>
      </c>
      <c r="J9747" s="29">
        <v>0</v>
      </c>
      <c r="K9747" s="29">
        <v>0</v>
      </c>
      <c r="L9747" s="29">
        <f t="shared" si="606"/>
        <v>4886</v>
      </c>
      <c r="M9747" s="29">
        <v>-4642</v>
      </c>
      <c r="N9747" s="29">
        <v>0</v>
      </c>
      <c r="O9747" s="29">
        <v>0</v>
      </c>
      <c r="P9747" s="29">
        <f t="shared" si="607"/>
        <v>-4642</v>
      </c>
      <c r="Q9747" s="29">
        <f t="shared" si="608"/>
        <v>244</v>
      </c>
      <c r="R9747" s="29">
        <f t="shared" si="609"/>
        <v>244</v>
      </c>
      <c r="S9747" s="15" t="s">
        <v>7227</v>
      </c>
      <c r="T9747" s="15">
        <v>100701</v>
      </c>
      <c r="U9747" s="15" t="s">
        <v>52</v>
      </c>
      <c r="V9747" s="15">
        <v>47040001</v>
      </c>
      <c r="W9747" s="15" t="s">
        <v>48</v>
      </c>
    </row>
    <row r="9748" spans="2:23" hidden="1" x14ac:dyDescent="0.25">
      <c r="B9748" s="14">
        <v>50006823</v>
      </c>
      <c r="C9748" s="14">
        <v>0</v>
      </c>
      <c r="D9748" s="15">
        <v>21040001</v>
      </c>
      <c r="E9748" s="16" t="s">
        <v>7902</v>
      </c>
      <c r="F9748" s="14">
        <v>1021</v>
      </c>
      <c r="G9748" s="17">
        <v>38645</v>
      </c>
      <c r="H9748" s="29">
        <v>4894</v>
      </c>
      <c r="I9748" s="29">
        <v>0</v>
      </c>
      <c r="J9748" s="29">
        <v>0</v>
      </c>
      <c r="K9748" s="29">
        <v>0</v>
      </c>
      <c r="L9748" s="29">
        <f t="shared" si="606"/>
        <v>4894</v>
      </c>
      <c r="M9748" s="29">
        <v>-4650</v>
      </c>
      <c r="N9748" s="29">
        <v>0</v>
      </c>
      <c r="O9748" s="29">
        <v>0</v>
      </c>
      <c r="P9748" s="29">
        <f t="shared" si="607"/>
        <v>-4650</v>
      </c>
      <c r="Q9748" s="29">
        <f t="shared" si="608"/>
        <v>244</v>
      </c>
      <c r="R9748" s="29">
        <f t="shared" si="609"/>
        <v>244</v>
      </c>
      <c r="S9748" s="15" t="s">
        <v>7227</v>
      </c>
      <c r="T9748" s="15">
        <v>100301</v>
      </c>
      <c r="U9748" s="15" t="s">
        <v>32</v>
      </c>
      <c r="V9748" s="15">
        <v>47040001</v>
      </c>
      <c r="W9748" s="15" t="s">
        <v>33</v>
      </c>
    </row>
    <row r="9749" spans="2:23" hidden="1" x14ac:dyDescent="0.25">
      <c r="B9749" s="14">
        <v>50006824</v>
      </c>
      <c r="C9749" s="14">
        <v>0</v>
      </c>
      <c r="D9749" s="15">
        <v>21040001</v>
      </c>
      <c r="E9749" s="16" t="s">
        <v>7902</v>
      </c>
      <c r="F9749" s="14">
        <v>1021</v>
      </c>
      <c r="G9749" s="17">
        <v>38679</v>
      </c>
      <c r="H9749" s="29">
        <v>4894</v>
      </c>
      <c r="I9749" s="29">
        <v>0</v>
      </c>
      <c r="J9749" s="29">
        <v>0</v>
      </c>
      <c r="K9749" s="29">
        <v>0</v>
      </c>
      <c r="L9749" s="29">
        <f t="shared" si="606"/>
        <v>4894</v>
      </c>
      <c r="M9749" s="29">
        <v>-4650</v>
      </c>
      <c r="N9749" s="29">
        <v>0</v>
      </c>
      <c r="O9749" s="29">
        <v>0</v>
      </c>
      <c r="P9749" s="29">
        <f t="shared" si="607"/>
        <v>-4650</v>
      </c>
      <c r="Q9749" s="29">
        <f t="shared" si="608"/>
        <v>244</v>
      </c>
      <c r="R9749" s="29">
        <f t="shared" si="609"/>
        <v>244</v>
      </c>
      <c r="S9749" s="15" t="s">
        <v>7227</v>
      </c>
      <c r="T9749" s="15">
        <v>100301</v>
      </c>
      <c r="U9749" s="15" t="s">
        <v>32</v>
      </c>
      <c r="V9749" s="15">
        <v>47040001</v>
      </c>
      <c r="W9749" s="15" t="s">
        <v>33</v>
      </c>
    </row>
    <row r="9750" spans="2:23" hidden="1" x14ac:dyDescent="0.25">
      <c r="B9750" s="14">
        <v>50006825</v>
      </c>
      <c r="C9750" s="14">
        <v>0</v>
      </c>
      <c r="D9750" s="15">
        <v>21040001</v>
      </c>
      <c r="E9750" s="16" t="s">
        <v>7633</v>
      </c>
      <c r="F9750" s="14">
        <v>1051</v>
      </c>
      <c r="G9750" s="17">
        <v>38837</v>
      </c>
      <c r="H9750" s="29">
        <v>4900</v>
      </c>
      <c r="I9750" s="29">
        <v>0</v>
      </c>
      <c r="J9750" s="29">
        <v>0</v>
      </c>
      <c r="K9750" s="29">
        <v>0</v>
      </c>
      <c r="L9750" s="29">
        <f t="shared" si="606"/>
        <v>4900</v>
      </c>
      <c r="M9750" s="29">
        <v>-4655</v>
      </c>
      <c r="N9750" s="29">
        <v>0</v>
      </c>
      <c r="O9750" s="29">
        <v>0</v>
      </c>
      <c r="P9750" s="29">
        <f t="shared" si="607"/>
        <v>-4655</v>
      </c>
      <c r="Q9750" s="29">
        <f t="shared" si="608"/>
        <v>245</v>
      </c>
      <c r="R9750" s="29">
        <f t="shared" si="609"/>
        <v>245</v>
      </c>
      <c r="S9750" s="15" t="s">
        <v>7227</v>
      </c>
      <c r="T9750" s="15">
        <v>100601</v>
      </c>
      <c r="U9750" s="15" t="s">
        <v>79</v>
      </c>
      <c r="V9750" s="15">
        <v>47040001</v>
      </c>
      <c r="W9750" s="15" t="s">
        <v>80</v>
      </c>
    </row>
    <row r="9751" spans="2:23" hidden="1" x14ac:dyDescent="0.25">
      <c r="B9751" s="14">
        <v>50006826</v>
      </c>
      <c r="C9751" s="14">
        <v>0</v>
      </c>
      <c r="D9751" s="15">
        <v>21040001</v>
      </c>
      <c r="E9751" s="16" t="s">
        <v>8072</v>
      </c>
      <c r="F9751" s="14">
        <v>1901</v>
      </c>
      <c r="G9751" s="17">
        <v>38813</v>
      </c>
      <c r="H9751" s="29">
        <v>4900</v>
      </c>
      <c r="I9751" s="29">
        <v>0</v>
      </c>
      <c r="J9751" s="29">
        <v>0</v>
      </c>
      <c r="K9751" s="29">
        <v>0</v>
      </c>
      <c r="L9751" s="29">
        <f t="shared" si="606"/>
        <v>4900</v>
      </c>
      <c r="M9751" s="29">
        <v>-4655</v>
      </c>
      <c r="N9751" s="29">
        <v>0</v>
      </c>
      <c r="O9751" s="29">
        <v>0</v>
      </c>
      <c r="P9751" s="29">
        <f t="shared" si="607"/>
        <v>-4655</v>
      </c>
      <c r="Q9751" s="29">
        <f t="shared" si="608"/>
        <v>245</v>
      </c>
      <c r="R9751" s="29">
        <f t="shared" si="609"/>
        <v>245</v>
      </c>
      <c r="S9751" s="15" t="s">
        <v>7227</v>
      </c>
      <c r="T9751" s="15">
        <v>108100</v>
      </c>
      <c r="U9751" s="15" t="s">
        <v>104</v>
      </c>
      <c r="V9751" s="15">
        <v>47040001</v>
      </c>
      <c r="W9751" s="15" t="s">
        <v>105</v>
      </c>
    </row>
    <row r="9752" spans="2:23" hidden="1" x14ac:dyDescent="0.25">
      <c r="B9752" s="14">
        <v>50006827</v>
      </c>
      <c r="C9752" s="14">
        <v>0</v>
      </c>
      <c r="D9752" s="15">
        <v>21040001</v>
      </c>
      <c r="E9752" s="16" t="s">
        <v>8073</v>
      </c>
      <c r="F9752" s="14">
        <v>1022</v>
      </c>
      <c r="G9752" s="17">
        <v>38761</v>
      </c>
      <c r="H9752" s="29">
        <v>981</v>
      </c>
      <c r="I9752" s="29">
        <v>0</v>
      </c>
      <c r="J9752" s="29">
        <v>0</v>
      </c>
      <c r="K9752" s="29">
        <v>0</v>
      </c>
      <c r="L9752" s="29">
        <f t="shared" si="606"/>
        <v>981</v>
      </c>
      <c r="M9752" s="29">
        <v>-932</v>
      </c>
      <c r="N9752" s="29">
        <v>0</v>
      </c>
      <c r="O9752" s="29">
        <v>0</v>
      </c>
      <c r="P9752" s="29">
        <f t="shared" si="607"/>
        <v>-932</v>
      </c>
      <c r="Q9752" s="29">
        <f t="shared" si="608"/>
        <v>49</v>
      </c>
      <c r="R9752" s="29">
        <f t="shared" si="609"/>
        <v>49</v>
      </c>
      <c r="S9752" s="15" t="s">
        <v>7227</v>
      </c>
      <c r="T9752" s="15">
        <v>100302</v>
      </c>
      <c r="U9752" s="15" t="s">
        <v>225</v>
      </c>
      <c r="V9752" s="15">
        <v>47040001</v>
      </c>
      <c r="W9752" s="15" t="s">
        <v>33</v>
      </c>
    </row>
    <row r="9753" spans="2:23" hidden="1" x14ac:dyDescent="0.25">
      <c r="B9753" s="14">
        <v>50006828</v>
      </c>
      <c r="C9753" s="14">
        <v>0</v>
      </c>
      <c r="D9753" s="15">
        <v>21040001</v>
      </c>
      <c r="E9753" s="16" t="s">
        <v>8074</v>
      </c>
      <c r="F9753" s="14">
        <v>1041</v>
      </c>
      <c r="G9753" s="17">
        <v>38718</v>
      </c>
      <c r="H9753" s="29">
        <v>4905</v>
      </c>
      <c r="I9753" s="29">
        <v>0</v>
      </c>
      <c r="J9753" s="29">
        <v>0</v>
      </c>
      <c r="K9753" s="29">
        <v>0</v>
      </c>
      <c r="L9753" s="29">
        <f t="shared" si="606"/>
        <v>4905</v>
      </c>
      <c r="M9753" s="29">
        <v>-4660</v>
      </c>
      <c r="N9753" s="29">
        <v>0</v>
      </c>
      <c r="O9753" s="29">
        <v>0</v>
      </c>
      <c r="P9753" s="29">
        <f t="shared" si="607"/>
        <v>-4660</v>
      </c>
      <c r="Q9753" s="29">
        <f t="shared" si="608"/>
        <v>245</v>
      </c>
      <c r="R9753" s="29">
        <f t="shared" si="609"/>
        <v>245</v>
      </c>
      <c r="S9753" s="15" t="s">
        <v>7227</v>
      </c>
      <c r="T9753" s="15">
        <v>100501</v>
      </c>
      <c r="U9753" s="15" t="s">
        <v>27</v>
      </c>
      <c r="V9753" s="15">
        <v>47040001</v>
      </c>
      <c r="W9753" s="15" t="s">
        <v>28</v>
      </c>
    </row>
    <row r="9754" spans="2:23" hidden="1" x14ac:dyDescent="0.25">
      <c r="B9754" s="14">
        <v>50006829</v>
      </c>
      <c r="C9754" s="14">
        <v>0</v>
      </c>
      <c r="D9754" s="15">
        <v>21040001</v>
      </c>
      <c r="E9754" s="16" t="s">
        <v>8075</v>
      </c>
      <c r="F9754" s="14">
        <v>1041</v>
      </c>
      <c r="G9754" s="17">
        <v>38718</v>
      </c>
      <c r="H9754" s="29">
        <v>4905</v>
      </c>
      <c r="I9754" s="29">
        <v>0</v>
      </c>
      <c r="J9754" s="29">
        <v>0</v>
      </c>
      <c r="K9754" s="29">
        <v>0</v>
      </c>
      <c r="L9754" s="29">
        <f t="shared" si="606"/>
        <v>4905</v>
      </c>
      <c r="M9754" s="29">
        <v>-4660</v>
      </c>
      <c r="N9754" s="29">
        <v>0</v>
      </c>
      <c r="O9754" s="29">
        <v>0</v>
      </c>
      <c r="P9754" s="29">
        <f t="shared" si="607"/>
        <v>-4660</v>
      </c>
      <c r="Q9754" s="29">
        <f t="shared" si="608"/>
        <v>245</v>
      </c>
      <c r="R9754" s="29">
        <f t="shared" si="609"/>
        <v>245</v>
      </c>
      <c r="S9754" s="15" t="s">
        <v>7227</v>
      </c>
      <c r="T9754" s="15">
        <v>100501</v>
      </c>
      <c r="U9754" s="15" t="s">
        <v>27</v>
      </c>
      <c r="V9754" s="15">
        <v>47040001</v>
      </c>
      <c r="W9754" s="15" t="s">
        <v>28</v>
      </c>
    </row>
    <row r="9755" spans="2:23" hidden="1" x14ac:dyDescent="0.25">
      <c r="B9755" s="14">
        <v>50006830</v>
      </c>
      <c r="C9755" s="14">
        <v>0</v>
      </c>
      <c r="D9755" s="15">
        <v>21040001</v>
      </c>
      <c r="E9755" s="16" t="s">
        <v>8076</v>
      </c>
      <c r="F9755" s="14">
        <v>1041</v>
      </c>
      <c r="G9755" s="17">
        <v>38749</v>
      </c>
      <c r="H9755" s="29">
        <v>4905</v>
      </c>
      <c r="I9755" s="29">
        <v>0</v>
      </c>
      <c r="J9755" s="29">
        <v>0</v>
      </c>
      <c r="K9755" s="29">
        <v>0</v>
      </c>
      <c r="L9755" s="29">
        <f t="shared" si="606"/>
        <v>4905</v>
      </c>
      <c r="M9755" s="29">
        <v>-4660</v>
      </c>
      <c r="N9755" s="29">
        <v>0</v>
      </c>
      <c r="O9755" s="29">
        <v>0</v>
      </c>
      <c r="P9755" s="29">
        <f t="shared" si="607"/>
        <v>-4660</v>
      </c>
      <c r="Q9755" s="29">
        <f t="shared" si="608"/>
        <v>245</v>
      </c>
      <c r="R9755" s="29">
        <f t="shared" si="609"/>
        <v>245</v>
      </c>
      <c r="S9755" s="15" t="s">
        <v>7227</v>
      </c>
      <c r="T9755" s="15">
        <v>100501</v>
      </c>
      <c r="U9755" s="15" t="s">
        <v>27</v>
      </c>
      <c r="V9755" s="15">
        <v>47040001</v>
      </c>
      <c r="W9755" s="15" t="s">
        <v>28</v>
      </c>
    </row>
    <row r="9756" spans="2:23" hidden="1" x14ac:dyDescent="0.25">
      <c r="B9756" s="14">
        <v>50006831</v>
      </c>
      <c r="C9756" s="14">
        <v>0</v>
      </c>
      <c r="D9756" s="15">
        <v>21040001</v>
      </c>
      <c r="E9756" s="16" t="s">
        <v>8077</v>
      </c>
      <c r="F9756" s="14">
        <v>1041</v>
      </c>
      <c r="G9756" s="17">
        <v>39097</v>
      </c>
      <c r="H9756" s="29">
        <v>4905</v>
      </c>
      <c r="I9756" s="29">
        <v>0</v>
      </c>
      <c r="J9756" s="29">
        <v>0</v>
      </c>
      <c r="K9756" s="29">
        <v>0</v>
      </c>
      <c r="L9756" s="29">
        <f t="shared" si="606"/>
        <v>4905</v>
      </c>
      <c r="M9756" s="29">
        <v>-4660</v>
      </c>
      <c r="N9756" s="29">
        <v>0</v>
      </c>
      <c r="O9756" s="29">
        <v>0</v>
      </c>
      <c r="P9756" s="29">
        <f t="shared" si="607"/>
        <v>-4660</v>
      </c>
      <c r="Q9756" s="29">
        <f t="shared" si="608"/>
        <v>245</v>
      </c>
      <c r="R9756" s="29">
        <f t="shared" si="609"/>
        <v>245</v>
      </c>
      <c r="S9756" s="15" t="s">
        <v>7227</v>
      </c>
      <c r="T9756" s="15">
        <v>100501</v>
      </c>
      <c r="U9756" s="15" t="s">
        <v>27</v>
      </c>
      <c r="V9756" s="15">
        <v>47040001</v>
      </c>
      <c r="W9756" s="15" t="s">
        <v>28</v>
      </c>
    </row>
    <row r="9757" spans="2:23" hidden="1" x14ac:dyDescent="0.25">
      <c r="B9757" s="14">
        <v>50006832</v>
      </c>
      <c r="C9757" s="14">
        <v>0</v>
      </c>
      <c r="D9757" s="15">
        <v>21040001</v>
      </c>
      <c r="E9757" s="16" t="s">
        <v>8078</v>
      </c>
      <c r="F9757" s="14">
        <v>1041</v>
      </c>
      <c r="G9757" s="17">
        <v>38686</v>
      </c>
      <c r="H9757" s="29">
        <v>4905</v>
      </c>
      <c r="I9757" s="29">
        <v>0</v>
      </c>
      <c r="J9757" s="29">
        <v>0</v>
      </c>
      <c r="K9757" s="29">
        <v>0</v>
      </c>
      <c r="L9757" s="29">
        <f t="shared" si="606"/>
        <v>4905</v>
      </c>
      <c r="M9757" s="29">
        <v>-4660</v>
      </c>
      <c r="N9757" s="29">
        <v>0</v>
      </c>
      <c r="O9757" s="29">
        <v>0</v>
      </c>
      <c r="P9757" s="29">
        <f t="shared" si="607"/>
        <v>-4660</v>
      </c>
      <c r="Q9757" s="29">
        <f t="shared" si="608"/>
        <v>245</v>
      </c>
      <c r="R9757" s="29">
        <f t="shared" si="609"/>
        <v>245</v>
      </c>
      <c r="S9757" s="15" t="s">
        <v>7227</v>
      </c>
      <c r="T9757" s="15">
        <v>100501</v>
      </c>
      <c r="U9757" s="15" t="s">
        <v>27</v>
      </c>
      <c r="V9757" s="15">
        <v>47040001</v>
      </c>
      <c r="W9757" s="15" t="s">
        <v>28</v>
      </c>
    </row>
    <row r="9758" spans="2:23" hidden="1" x14ac:dyDescent="0.25">
      <c r="B9758" s="14">
        <v>50006833</v>
      </c>
      <c r="C9758" s="14">
        <v>0</v>
      </c>
      <c r="D9758" s="15">
        <v>21040001</v>
      </c>
      <c r="E9758" s="16" t="s">
        <v>8079</v>
      </c>
      <c r="F9758" s="14">
        <v>1051</v>
      </c>
      <c r="G9758" s="17">
        <v>38935</v>
      </c>
      <c r="H9758" s="29">
        <v>4905</v>
      </c>
      <c r="I9758" s="29">
        <v>0</v>
      </c>
      <c r="J9758" s="29">
        <v>0</v>
      </c>
      <c r="K9758" s="29">
        <v>0</v>
      </c>
      <c r="L9758" s="29">
        <f t="shared" si="606"/>
        <v>4905</v>
      </c>
      <c r="M9758" s="29">
        <v>-4660</v>
      </c>
      <c r="N9758" s="29">
        <v>0</v>
      </c>
      <c r="O9758" s="29">
        <v>0</v>
      </c>
      <c r="P9758" s="29">
        <f t="shared" si="607"/>
        <v>-4660</v>
      </c>
      <c r="Q9758" s="29">
        <f t="shared" si="608"/>
        <v>245</v>
      </c>
      <c r="R9758" s="29">
        <f t="shared" si="609"/>
        <v>245</v>
      </c>
      <c r="S9758" s="15" t="s">
        <v>7227</v>
      </c>
      <c r="T9758" s="15">
        <v>100601</v>
      </c>
      <c r="U9758" s="15" t="s">
        <v>79</v>
      </c>
      <c r="V9758" s="15">
        <v>47040001</v>
      </c>
      <c r="W9758" s="15" t="s">
        <v>80</v>
      </c>
    </row>
    <row r="9759" spans="2:23" hidden="1" x14ac:dyDescent="0.25">
      <c r="B9759" s="14">
        <v>50006834</v>
      </c>
      <c r="C9759" s="14">
        <v>0</v>
      </c>
      <c r="D9759" s="15">
        <v>21040001</v>
      </c>
      <c r="E9759" s="16" t="s">
        <v>7902</v>
      </c>
      <c r="F9759" s="14">
        <v>1021</v>
      </c>
      <c r="G9759" s="17">
        <v>38618</v>
      </c>
      <c r="H9759" s="29">
        <v>4905</v>
      </c>
      <c r="I9759" s="29">
        <v>0</v>
      </c>
      <c r="J9759" s="29">
        <v>0</v>
      </c>
      <c r="K9759" s="29">
        <v>0</v>
      </c>
      <c r="L9759" s="29">
        <f t="shared" si="606"/>
        <v>4905</v>
      </c>
      <c r="M9759" s="29">
        <v>-4660</v>
      </c>
      <c r="N9759" s="29">
        <v>0</v>
      </c>
      <c r="O9759" s="29">
        <v>0</v>
      </c>
      <c r="P9759" s="29">
        <f t="shared" si="607"/>
        <v>-4660</v>
      </c>
      <c r="Q9759" s="29">
        <f t="shared" si="608"/>
        <v>245</v>
      </c>
      <c r="R9759" s="29">
        <f t="shared" si="609"/>
        <v>245</v>
      </c>
      <c r="S9759" s="15" t="s">
        <v>7227</v>
      </c>
      <c r="T9759" s="15">
        <v>100301</v>
      </c>
      <c r="U9759" s="15" t="s">
        <v>32</v>
      </c>
      <c r="V9759" s="15">
        <v>47040001</v>
      </c>
      <c r="W9759" s="15" t="s">
        <v>33</v>
      </c>
    </row>
    <row r="9760" spans="2:23" hidden="1" x14ac:dyDescent="0.25">
      <c r="B9760" s="14">
        <v>50006835</v>
      </c>
      <c r="C9760" s="14">
        <v>0</v>
      </c>
      <c r="D9760" s="15">
        <v>21040001</v>
      </c>
      <c r="E9760" s="16" t="s">
        <v>7773</v>
      </c>
      <c r="F9760" s="14">
        <v>1031</v>
      </c>
      <c r="G9760" s="17">
        <v>38823</v>
      </c>
      <c r="H9760" s="29">
        <v>4922</v>
      </c>
      <c r="I9760" s="29">
        <v>0</v>
      </c>
      <c r="J9760" s="29">
        <v>0</v>
      </c>
      <c r="K9760" s="29">
        <v>0</v>
      </c>
      <c r="L9760" s="29">
        <f t="shared" si="606"/>
        <v>4922</v>
      </c>
      <c r="M9760" s="29">
        <v>-4676</v>
      </c>
      <c r="N9760" s="29">
        <v>0</v>
      </c>
      <c r="O9760" s="29">
        <v>0</v>
      </c>
      <c r="P9760" s="29">
        <f t="shared" si="607"/>
        <v>-4676</v>
      </c>
      <c r="Q9760" s="29">
        <f t="shared" si="608"/>
        <v>246</v>
      </c>
      <c r="R9760" s="29">
        <f t="shared" si="609"/>
        <v>246</v>
      </c>
      <c r="S9760" s="15" t="s">
        <v>7227</v>
      </c>
      <c r="T9760" s="15">
        <v>100401</v>
      </c>
      <c r="U9760" s="15" t="s">
        <v>97</v>
      </c>
      <c r="V9760" s="15">
        <v>47040001</v>
      </c>
      <c r="W9760" s="15" t="s">
        <v>98</v>
      </c>
    </row>
    <row r="9761" spans="2:23" hidden="1" x14ac:dyDescent="0.25">
      <c r="B9761" s="14">
        <v>50006836</v>
      </c>
      <c r="C9761" s="14">
        <v>0</v>
      </c>
      <c r="D9761" s="15">
        <v>21040001</v>
      </c>
      <c r="E9761" s="16" t="s">
        <v>8080</v>
      </c>
      <c r="F9761" s="14">
        <v>1022</v>
      </c>
      <c r="G9761" s="17">
        <v>41182</v>
      </c>
      <c r="H9761" s="29">
        <v>4930</v>
      </c>
      <c r="I9761" s="29">
        <v>0</v>
      </c>
      <c r="J9761" s="29">
        <v>0</v>
      </c>
      <c r="K9761" s="29">
        <v>0</v>
      </c>
      <c r="L9761" s="29">
        <f t="shared" si="606"/>
        <v>4930</v>
      </c>
      <c r="M9761" s="29">
        <v>-4684</v>
      </c>
      <c r="N9761" s="29">
        <v>0</v>
      </c>
      <c r="O9761" s="29">
        <v>0</v>
      </c>
      <c r="P9761" s="29">
        <f t="shared" si="607"/>
        <v>-4684</v>
      </c>
      <c r="Q9761" s="29">
        <f t="shared" si="608"/>
        <v>246</v>
      </c>
      <c r="R9761" s="29">
        <f t="shared" si="609"/>
        <v>246</v>
      </c>
      <c r="S9761" s="15" t="s">
        <v>7227</v>
      </c>
      <c r="T9761" s="15">
        <v>100302</v>
      </c>
      <c r="U9761" s="15" t="s">
        <v>225</v>
      </c>
      <c r="V9761" s="15">
        <v>47040001</v>
      </c>
      <c r="W9761" s="15" t="s">
        <v>33</v>
      </c>
    </row>
    <row r="9762" spans="2:23" hidden="1" x14ac:dyDescent="0.25">
      <c r="B9762" s="14">
        <v>50006837</v>
      </c>
      <c r="C9762" s="14">
        <v>0</v>
      </c>
      <c r="D9762" s="15">
        <v>21040001</v>
      </c>
      <c r="E9762" s="16" t="s">
        <v>8081</v>
      </c>
      <c r="F9762" s="14">
        <v>1091</v>
      </c>
      <c r="G9762" s="17">
        <v>39064</v>
      </c>
      <c r="H9762" s="29">
        <v>4938</v>
      </c>
      <c r="I9762" s="29">
        <v>0</v>
      </c>
      <c r="J9762" s="29">
        <v>0</v>
      </c>
      <c r="K9762" s="29">
        <v>0</v>
      </c>
      <c r="L9762" s="29">
        <f t="shared" si="606"/>
        <v>4938</v>
      </c>
      <c r="M9762" s="29">
        <v>-4692</v>
      </c>
      <c r="N9762" s="29">
        <v>0</v>
      </c>
      <c r="O9762" s="29">
        <v>0</v>
      </c>
      <c r="P9762" s="29">
        <f t="shared" si="607"/>
        <v>-4692</v>
      </c>
      <c r="Q9762" s="29">
        <f t="shared" si="608"/>
        <v>246</v>
      </c>
      <c r="R9762" s="29">
        <f t="shared" si="609"/>
        <v>246</v>
      </c>
      <c r="S9762" s="15" t="s">
        <v>7227</v>
      </c>
      <c r="T9762" s="15">
        <v>100701</v>
      </c>
      <c r="U9762" s="15" t="s">
        <v>52</v>
      </c>
      <c r="V9762" s="15">
        <v>47040001</v>
      </c>
      <c r="W9762" s="15" t="s">
        <v>48</v>
      </c>
    </row>
    <row r="9763" spans="2:23" hidden="1" x14ac:dyDescent="0.25">
      <c r="B9763" s="14">
        <v>50006838</v>
      </c>
      <c r="C9763" s="14">
        <v>0</v>
      </c>
      <c r="D9763" s="15">
        <v>21040001</v>
      </c>
      <c r="E9763" s="16" t="s">
        <v>8081</v>
      </c>
      <c r="F9763" s="14">
        <v>1091</v>
      </c>
      <c r="G9763" s="17">
        <v>39081</v>
      </c>
      <c r="H9763" s="29">
        <v>4938</v>
      </c>
      <c r="I9763" s="29">
        <v>0</v>
      </c>
      <c r="J9763" s="29">
        <v>0</v>
      </c>
      <c r="K9763" s="29">
        <v>0</v>
      </c>
      <c r="L9763" s="29">
        <f t="shared" si="606"/>
        <v>4938</v>
      </c>
      <c r="M9763" s="29">
        <v>-4692</v>
      </c>
      <c r="N9763" s="29">
        <v>0</v>
      </c>
      <c r="O9763" s="29">
        <v>0</v>
      </c>
      <c r="P9763" s="29">
        <f t="shared" si="607"/>
        <v>-4692</v>
      </c>
      <c r="Q9763" s="29">
        <f t="shared" si="608"/>
        <v>246</v>
      </c>
      <c r="R9763" s="29">
        <f t="shared" si="609"/>
        <v>246</v>
      </c>
      <c r="S9763" s="15" t="s">
        <v>7227</v>
      </c>
      <c r="T9763" s="15">
        <v>100701</v>
      </c>
      <c r="U9763" s="15" t="s">
        <v>52</v>
      </c>
      <c r="V9763" s="15">
        <v>47040001</v>
      </c>
      <c r="W9763" s="15" t="s">
        <v>48</v>
      </c>
    </row>
    <row r="9764" spans="2:23" hidden="1" x14ac:dyDescent="0.25">
      <c r="B9764" s="14">
        <v>50006839</v>
      </c>
      <c r="C9764" s="14">
        <v>0</v>
      </c>
      <c r="D9764" s="15">
        <v>21040001</v>
      </c>
      <c r="E9764" s="16" t="s">
        <v>8081</v>
      </c>
      <c r="F9764" s="14">
        <v>1091</v>
      </c>
      <c r="G9764" s="17">
        <v>39082</v>
      </c>
      <c r="H9764" s="29">
        <v>4938</v>
      </c>
      <c r="I9764" s="29">
        <v>0</v>
      </c>
      <c r="J9764" s="29">
        <v>0</v>
      </c>
      <c r="K9764" s="29">
        <v>0</v>
      </c>
      <c r="L9764" s="29">
        <f t="shared" si="606"/>
        <v>4938</v>
      </c>
      <c r="M9764" s="29">
        <v>-4692</v>
      </c>
      <c r="N9764" s="29">
        <v>0</v>
      </c>
      <c r="O9764" s="29">
        <v>0</v>
      </c>
      <c r="P9764" s="29">
        <f t="shared" si="607"/>
        <v>-4692</v>
      </c>
      <c r="Q9764" s="29">
        <f t="shared" si="608"/>
        <v>246</v>
      </c>
      <c r="R9764" s="29">
        <f t="shared" si="609"/>
        <v>246</v>
      </c>
      <c r="S9764" s="15" t="s">
        <v>7227</v>
      </c>
      <c r="T9764" s="15">
        <v>100701</v>
      </c>
      <c r="U9764" s="15" t="s">
        <v>52</v>
      </c>
      <c r="V9764" s="15">
        <v>47040001</v>
      </c>
      <c r="W9764" s="15" t="s">
        <v>48</v>
      </c>
    </row>
    <row r="9765" spans="2:23" hidden="1" x14ac:dyDescent="0.25">
      <c r="B9765" s="14">
        <v>50006840</v>
      </c>
      <c r="C9765" s="14">
        <v>0</v>
      </c>
      <c r="D9765" s="15">
        <v>21040001</v>
      </c>
      <c r="E9765" s="16" t="s">
        <v>8082</v>
      </c>
      <c r="F9765" s="14">
        <v>1101</v>
      </c>
      <c r="G9765" s="17">
        <v>40269</v>
      </c>
      <c r="H9765" s="29">
        <v>4939</v>
      </c>
      <c r="I9765" s="29">
        <v>0</v>
      </c>
      <c r="J9765" s="29">
        <v>0</v>
      </c>
      <c r="K9765" s="29">
        <v>0</v>
      </c>
      <c r="L9765" s="29">
        <f t="shared" si="606"/>
        <v>4939</v>
      </c>
      <c r="M9765" s="29">
        <v>-4693</v>
      </c>
      <c r="N9765" s="29">
        <v>0</v>
      </c>
      <c r="O9765" s="29">
        <v>0</v>
      </c>
      <c r="P9765" s="29">
        <f t="shared" si="607"/>
        <v>-4693</v>
      </c>
      <c r="Q9765" s="29">
        <f t="shared" si="608"/>
        <v>246</v>
      </c>
      <c r="R9765" s="29">
        <f t="shared" si="609"/>
        <v>246</v>
      </c>
      <c r="S9765" s="15" t="s">
        <v>7227</v>
      </c>
      <c r="T9765" s="15">
        <v>101101</v>
      </c>
      <c r="U9765" s="15" t="s">
        <v>129</v>
      </c>
      <c r="V9765" s="15">
        <v>47040001</v>
      </c>
      <c r="W9765" s="15" t="s">
        <v>130</v>
      </c>
    </row>
    <row r="9766" spans="2:23" hidden="1" x14ac:dyDescent="0.25">
      <c r="B9766" s="14">
        <v>50006841</v>
      </c>
      <c r="C9766" s="14">
        <v>0</v>
      </c>
      <c r="D9766" s="15">
        <v>21040001</v>
      </c>
      <c r="E9766" s="16" t="s">
        <v>8082</v>
      </c>
      <c r="F9766" s="14">
        <v>1101</v>
      </c>
      <c r="G9766" s="17">
        <v>40269</v>
      </c>
      <c r="H9766" s="29">
        <v>4939</v>
      </c>
      <c r="I9766" s="29">
        <v>0</v>
      </c>
      <c r="J9766" s="29">
        <v>0</v>
      </c>
      <c r="K9766" s="29">
        <v>0</v>
      </c>
      <c r="L9766" s="29">
        <f t="shared" si="606"/>
        <v>4939</v>
      </c>
      <c r="M9766" s="29">
        <v>-4693</v>
      </c>
      <c r="N9766" s="29">
        <v>0</v>
      </c>
      <c r="O9766" s="29">
        <v>0</v>
      </c>
      <c r="P9766" s="29">
        <f t="shared" si="607"/>
        <v>-4693</v>
      </c>
      <c r="Q9766" s="29">
        <f t="shared" si="608"/>
        <v>246</v>
      </c>
      <c r="R9766" s="29">
        <f t="shared" si="609"/>
        <v>246</v>
      </c>
      <c r="S9766" s="15" t="s">
        <v>7227</v>
      </c>
      <c r="T9766" s="15">
        <v>101101</v>
      </c>
      <c r="U9766" s="15" t="s">
        <v>129</v>
      </c>
      <c r="V9766" s="15">
        <v>47040001</v>
      </c>
      <c r="W9766" s="15" t="s">
        <v>130</v>
      </c>
    </row>
    <row r="9767" spans="2:23" hidden="1" x14ac:dyDescent="0.25">
      <c r="B9767" s="14">
        <v>50006842</v>
      </c>
      <c r="C9767" s="14">
        <v>0</v>
      </c>
      <c r="D9767" s="15">
        <v>21040001</v>
      </c>
      <c r="E9767" s="16" t="s">
        <v>8083</v>
      </c>
      <c r="F9767" s="14">
        <v>1081</v>
      </c>
      <c r="G9767" s="17">
        <v>39478</v>
      </c>
      <c r="H9767" s="29">
        <v>4944</v>
      </c>
      <c r="I9767" s="29">
        <v>0</v>
      </c>
      <c r="J9767" s="29">
        <v>0</v>
      </c>
      <c r="K9767" s="29">
        <v>0</v>
      </c>
      <c r="L9767" s="29">
        <f t="shared" si="606"/>
        <v>4944</v>
      </c>
      <c r="M9767" s="29">
        <v>-4697</v>
      </c>
      <c r="N9767" s="29">
        <v>0</v>
      </c>
      <c r="O9767" s="29">
        <v>0</v>
      </c>
      <c r="P9767" s="29">
        <f t="shared" si="607"/>
        <v>-4697</v>
      </c>
      <c r="Q9767" s="29">
        <f t="shared" si="608"/>
        <v>247</v>
      </c>
      <c r="R9767" s="29">
        <f t="shared" si="609"/>
        <v>247</v>
      </c>
      <c r="S9767" s="15" t="s">
        <v>7227</v>
      </c>
      <c r="T9767" s="15">
        <v>101001</v>
      </c>
      <c r="U9767" s="15" t="s">
        <v>37</v>
      </c>
      <c r="V9767" s="15">
        <v>47040001</v>
      </c>
      <c r="W9767" s="15" t="s">
        <v>38</v>
      </c>
    </row>
    <row r="9768" spans="2:23" hidden="1" x14ac:dyDescent="0.25">
      <c r="B9768" s="14">
        <v>50006844</v>
      </c>
      <c r="C9768" s="14">
        <v>0</v>
      </c>
      <c r="D9768" s="15">
        <v>21040001</v>
      </c>
      <c r="E9768" s="16" t="s">
        <v>8084</v>
      </c>
      <c r="F9768" s="14">
        <v>1071</v>
      </c>
      <c r="G9768" s="17">
        <v>38899</v>
      </c>
      <c r="H9768" s="29">
        <v>4950</v>
      </c>
      <c r="I9768" s="29">
        <v>0</v>
      </c>
      <c r="J9768" s="29">
        <v>0</v>
      </c>
      <c r="K9768" s="29">
        <v>0</v>
      </c>
      <c r="L9768" s="29">
        <f t="shared" si="606"/>
        <v>4950</v>
      </c>
      <c r="M9768" s="29">
        <v>-4703</v>
      </c>
      <c r="N9768" s="29">
        <v>0</v>
      </c>
      <c r="O9768" s="29">
        <v>0</v>
      </c>
      <c r="P9768" s="29">
        <f t="shared" si="607"/>
        <v>-4703</v>
      </c>
      <c r="Q9768" s="29">
        <f t="shared" si="608"/>
        <v>247</v>
      </c>
      <c r="R9768" s="29">
        <f t="shared" si="609"/>
        <v>247</v>
      </c>
      <c r="S9768" s="15" t="s">
        <v>7227</v>
      </c>
      <c r="T9768" s="15">
        <v>100901</v>
      </c>
      <c r="U9768" s="15" t="s">
        <v>57</v>
      </c>
      <c r="V9768" s="15">
        <v>47040001</v>
      </c>
      <c r="W9768" s="15" t="s">
        <v>58</v>
      </c>
    </row>
    <row r="9769" spans="2:23" hidden="1" x14ac:dyDescent="0.25">
      <c r="B9769" s="14">
        <v>50006845</v>
      </c>
      <c r="C9769" s="14">
        <v>0</v>
      </c>
      <c r="D9769" s="15">
        <v>21040001</v>
      </c>
      <c r="E9769" s="16" t="s">
        <v>8085</v>
      </c>
      <c r="F9769" s="14">
        <v>1001</v>
      </c>
      <c r="G9769" s="17">
        <v>38043</v>
      </c>
      <c r="H9769" s="29">
        <v>4960</v>
      </c>
      <c r="I9769" s="29">
        <v>0</v>
      </c>
      <c r="J9769" s="29">
        <v>0</v>
      </c>
      <c r="K9769" s="29">
        <v>0</v>
      </c>
      <c r="L9769" s="29">
        <f t="shared" si="606"/>
        <v>4960</v>
      </c>
      <c r="M9769" s="29">
        <v>-4712</v>
      </c>
      <c r="N9769" s="29">
        <v>0</v>
      </c>
      <c r="O9769" s="29">
        <v>0</v>
      </c>
      <c r="P9769" s="29">
        <f t="shared" si="607"/>
        <v>-4712</v>
      </c>
      <c r="Q9769" s="29">
        <f t="shared" si="608"/>
        <v>248</v>
      </c>
      <c r="R9769" s="29">
        <f t="shared" si="609"/>
        <v>248</v>
      </c>
      <c r="S9769" s="15" t="s">
        <v>7227</v>
      </c>
      <c r="T9769" s="15">
        <v>100101</v>
      </c>
      <c r="U9769" s="15" t="s">
        <v>89</v>
      </c>
      <c r="V9769" s="15">
        <v>47040001</v>
      </c>
      <c r="W9769" s="15" t="s">
        <v>85</v>
      </c>
    </row>
    <row r="9770" spans="2:23" hidden="1" x14ac:dyDescent="0.25">
      <c r="B9770" s="14">
        <v>50006846</v>
      </c>
      <c r="C9770" s="14">
        <v>0</v>
      </c>
      <c r="D9770" s="15">
        <v>21040001</v>
      </c>
      <c r="E9770" s="16" t="s">
        <v>7644</v>
      </c>
      <c r="F9770" s="14">
        <v>1051</v>
      </c>
      <c r="G9770" s="17">
        <v>38625</v>
      </c>
      <c r="H9770" s="29">
        <v>4962</v>
      </c>
      <c r="I9770" s="29">
        <v>0</v>
      </c>
      <c r="J9770" s="29">
        <v>0</v>
      </c>
      <c r="K9770" s="29">
        <v>0</v>
      </c>
      <c r="L9770" s="29">
        <f t="shared" si="606"/>
        <v>4962</v>
      </c>
      <c r="M9770" s="29">
        <v>-4714</v>
      </c>
      <c r="N9770" s="29">
        <v>0</v>
      </c>
      <c r="O9770" s="29">
        <v>0</v>
      </c>
      <c r="P9770" s="29">
        <f t="shared" si="607"/>
        <v>-4714</v>
      </c>
      <c r="Q9770" s="29">
        <f t="shared" si="608"/>
        <v>248</v>
      </c>
      <c r="R9770" s="29">
        <f t="shared" si="609"/>
        <v>248</v>
      </c>
      <c r="S9770" s="15" t="s">
        <v>7227</v>
      </c>
      <c r="T9770" s="15">
        <v>100601</v>
      </c>
      <c r="U9770" s="15" t="s">
        <v>79</v>
      </c>
      <c r="V9770" s="15">
        <v>47040001</v>
      </c>
      <c r="W9770" s="15" t="s">
        <v>80</v>
      </c>
    </row>
    <row r="9771" spans="2:23" hidden="1" x14ac:dyDescent="0.25">
      <c r="B9771" s="14">
        <v>50006847</v>
      </c>
      <c r="C9771" s="14">
        <v>0</v>
      </c>
      <c r="D9771" s="15">
        <v>21040001</v>
      </c>
      <c r="E9771" s="16" t="s">
        <v>7876</v>
      </c>
      <c r="F9771" s="14">
        <v>1091</v>
      </c>
      <c r="G9771" s="17">
        <v>39068</v>
      </c>
      <c r="H9771" s="29">
        <v>4962</v>
      </c>
      <c r="I9771" s="29">
        <v>0</v>
      </c>
      <c r="J9771" s="29">
        <v>0</v>
      </c>
      <c r="K9771" s="29">
        <v>0</v>
      </c>
      <c r="L9771" s="29">
        <f t="shared" si="606"/>
        <v>4962</v>
      </c>
      <c r="M9771" s="29">
        <v>-4714</v>
      </c>
      <c r="N9771" s="29">
        <v>0</v>
      </c>
      <c r="O9771" s="29">
        <v>0</v>
      </c>
      <c r="P9771" s="29">
        <f t="shared" si="607"/>
        <v>-4714</v>
      </c>
      <c r="Q9771" s="29">
        <f t="shared" si="608"/>
        <v>248</v>
      </c>
      <c r="R9771" s="29">
        <f t="shared" si="609"/>
        <v>248</v>
      </c>
      <c r="S9771" s="15" t="s">
        <v>7227</v>
      </c>
      <c r="T9771" s="15">
        <v>100701</v>
      </c>
      <c r="U9771" s="15" t="s">
        <v>52</v>
      </c>
      <c r="V9771" s="15">
        <v>47040001</v>
      </c>
      <c r="W9771" s="15" t="s">
        <v>48</v>
      </c>
    </row>
    <row r="9772" spans="2:23" hidden="1" x14ac:dyDescent="0.25">
      <c r="B9772" s="14">
        <v>50006848</v>
      </c>
      <c r="C9772" s="14">
        <v>0</v>
      </c>
      <c r="D9772" s="15">
        <v>21040001</v>
      </c>
      <c r="E9772" s="16" t="s">
        <v>8086</v>
      </c>
      <c r="F9772" s="14">
        <v>1041</v>
      </c>
      <c r="G9772" s="17">
        <v>38504</v>
      </c>
      <c r="H9772" s="29">
        <v>4968</v>
      </c>
      <c r="I9772" s="29">
        <v>0</v>
      </c>
      <c r="J9772" s="29">
        <v>0</v>
      </c>
      <c r="K9772" s="29">
        <v>0</v>
      </c>
      <c r="L9772" s="29">
        <f t="shared" si="606"/>
        <v>4968</v>
      </c>
      <c r="M9772" s="29">
        <v>-4720</v>
      </c>
      <c r="N9772" s="29">
        <v>0</v>
      </c>
      <c r="O9772" s="29">
        <v>0</v>
      </c>
      <c r="P9772" s="29">
        <f t="shared" si="607"/>
        <v>-4720</v>
      </c>
      <c r="Q9772" s="29">
        <f t="shared" si="608"/>
        <v>248</v>
      </c>
      <c r="R9772" s="29">
        <f t="shared" si="609"/>
        <v>248</v>
      </c>
      <c r="S9772" s="15" t="s">
        <v>7227</v>
      </c>
      <c r="T9772" s="15">
        <v>100501</v>
      </c>
      <c r="U9772" s="15" t="s">
        <v>27</v>
      </c>
      <c r="V9772" s="15">
        <v>47040001</v>
      </c>
      <c r="W9772" s="15" t="s">
        <v>28</v>
      </c>
    </row>
    <row r="9773" spans="2:23" hidden="1" x14ac:dyDescent="0.25">
      <c r="B9773" s="14">
        <v>50006849</v>
      </c>
      <c r="C9773" s="14">
        <v>0</v>
      </c>
      <c r="D9773" s="15">
        <v>21040001</v>
      </c>
      <c r="E9773" s="16" t="s">
        <v>8087</v>
      </c>
      <c r="F9773" s="14">
        <v>1001</v>
      </c>
      <c r="G9773" s="17">
        <v>37467</v>
      </c>
      <c r="H9773" s="29">
        <v>4974</v>
      </c>
      <c r="I9773" s="29">
        <v>0</v>
      </c>
      <c r="J9773" s="29">
        <v>0</v>
      </c>
      <c r="K9773" s="29">
        <v>0</v>
      </c>
      <c r="L9773" s="29">
        <f t="shared" si="606"/>
        <v>4974</v>
      </c>
      <c r="M9773" s="29">
        <v>-4725</v>
      </c>
      <c r="N9773" s="29">
        <v>0</v>
      </c>
      <c r="O9773" s="29">
        <v>0</v>
      </c>
      <c r="P9773" s="29">
        <f t="shared" si="607"/>
        <v>-4725</v>
      </c>
      <c r="Q9773" s="29">
        <f t="shared" si="608"/>
        <v>249</v>
      </c>
      <c r="R9773" s="29">
        <f t="shared" si="609"/>
        <v>249</v>
      </c>
      <c r="S9773" s="15" t="s">
        <v>7227</v>
      </c>
      <c r="T9773" s="15">
        <v>100101</v>
      </c>
      <c r="U9773" s="15" t="s">
        <v>89</v>
      </c>
      <c r="V9773" s="15">
        <v>47040001</v>
      </c>
      <c r="W9773" s="15" t="s">
        <v>85</v>
      </c>
    </row>
    <row r="9774" spans="2:23" hidden="1" x14ac:dyDescent="0.25">
      <c r="B9774" s="14">
        <v>50006850</v>
      </c>
      <c r="C9774" s="14">
        <v>0</v>
      </c>
      <c r="D9774" s="15">
        <v>21040001</v>
      </c>
      <c r="E9774" s="16" t="s">
        <v>7795</v>
      </c>
      <c r="F9774" s="14">
        <v>1091</v>
      </c>
      <c r="G9774" s="17">
        <v>38868</v>
      </c>
      <c r="H9774" s="29">
        <v>4974</v>
      </c>
      <c r="I9774" s="29">
        <v>0</v>
      </c>
      <c r="J9774" s="29">
        <v>0</v>
      </c>
      <c r="K9774" s="29">
        <v>0</v>
      </c>
      <c r="L9774" s="29">
        <f t="shared" si="606"/>
        <v>4974</v>
      </c>
      <c r="M9774" s="29">
        <v>-4726</v>
      </c>
      <c r="N9774" s="29">
        <v>0</v>
      </c>
      <c r="O9774" s="29">
        <v>0</v>
      </c>
      <c r="P9774" s="29">
        <f t="shared" si="607"/>
        <v>-4726</v>
      </c>
      <c r="Q9774" s="29">
        <f t="shared" si="608"/>
        <v>248</v>
      </c>
      <c r="R9774" s="29">
        <f t="shared" si="609"/>
        <v>248</v>
      </c>
      <c r="S9774" s="15" t="s">
        <v>7227</v>
      </c>
      <c r="T9774" s="15">
        <v>100701</v>
      </c>
      <c r="U9774" s="15" t="s">
        <v>52</v>
      </c>
      <c r="V9774" s="15">
        <v>47040001</v>
      </c>
      <c r="W9774" s="15" t="s">
        <v>48</v>
      </c>
    </row>
    <row r="9775" spans="2:23" hidden="1" x14ac:dyDescent="0.25">
      <c r="B9775" s="14">
        <v>50006851</v>
      </c>
      <c r="C9775" s="14">
        <v>0</v>
      </c>
      <c r="D9775" s="15">
        <v>21040001</v>
      </c>
      <c r="E9775" s="16" t="s">
        <v>8088</v>
      </c>
      <c r="F9775" s="14">
        <v>1061</v>
      </c>
      <c r="G9775" s="17">
        <v>38686</v>
      </c>
      <c r="H9775" s="29">
        <v>4980</v>
      </c>
      <c r="I9775" s="29">
        <v>0</v>
      </c>
      <c r="J9775" s="29">
        <v>0</v>
      </c>
      <c r="K9775" s="29">
        <v>0</v>
      </c>
      <c r="L9775" s="29">
        <f t="shared" si="606"/>
        <v>4980</v>
      </c>
      <c r="M9775" s="29">
        <v>-4731</v>
      </c>
      <c r="N9775" s="29">
        <v>0</v>
      </c>
      <c r="O9775" s="29">
        <v>0</v>
      </c>
      <c r="P9775" s="29">
        <f t="shared" si="607"/>
        <v>-4731</v>
      </c>
      <c r="Q9775" s="29">
        <f t="shared" si="608"/>
        <v>249</v>
      </c>
      <c r="R9775" s="29">
        <f t="shared" si="609"/>
        <v>249</v>
      </c>
      <c r="S9775" s="15" t="s">
        <v>7227</v>
      </c>
      <c r="T9775" s="15">
        <v>100801</v>
      </c>
      <c r="U9775" s="15" t="s">
        <v>62</v>
      </c>
      <c r="V9775" s="15">
        <v>47040001</v>
      </c>
      <c r="W9775" s="15" t="s">
        <v>44</v>
      </c>
    </row>
    <row r="9776" spans="2:23" hidden="1" x14ac:dyDescent="0.25">
      <c r="B9776" s="14">
        <v>50006852</v>
      </c>
      <c r="C9776" s="14">
        <v>0</v>
      </c>
      <c r="D9776" s="15">
        <v>21040001</v>
      </c>
      <c r="E9776" s="16" t="s">
        <v>8089</v>
      </c>
      <c r="F9776" s="14">
        <v>1092</v>
      </c>
      <c r="G9776" s="17">
        <v>41182</v>
      </c>
      <c r="H9776" s="29">
        <v>4986</v>
      </c>
      <c r="I9776" s="29">
        <v>0</v>
      </c>
      <c r="J9776" s="29">
        <v>0</v>
      </c>
      <c r="K9776" s="29">
        <v>0</v>
      </c>
      <c r="L9776" s="29">
        <f t="shared" si="606"/>
        <v>4986</v>
      </c>
      <c r="M9776" s="29">
        <v>-4151</v>
      </c>
      <c r="N9776" s="29">
        <v>0</v>
      </c>
      <c r="O9776" s="29">
        <v>0</v>
      </c>
      <c r="P9776" s="29">
        <f t="shared" si="607"/>
        <v>-4151</v>
      </c>
      <c r="Q9776" s="29">
        <f t="shared" si="608"/>
        <v>835</v>
      </c>
      <c r="R9776" s="29">
        <f t="shared" si="609"/>
        <v>835</v>
      </c>
      <c r="S9776" s="15" t="s">
        <v>7227</v>
      </c>
      <c r="T9776" s="15">
        <v>100702</v>
      </c>
      <c r="U9776" s="15" t="s">
        <v>47</v>
      </c>
      <c r="V9776" s="15">
        <v>47040001</v>
      </c>
      <c r="W9776" s="15" t="s">
        <v>48</v>
      </c>
    </row>
    <row r="9777" spans="2:23" hidden="1" x14ac:dyDescent="0.25">
      <c r="B9777" s="14">
        <v>50006853</v>
      </c>
      <c r="C9777" s="14">
        <v>0</v>
      </c>
      <c r="D9777" s="15">
        <v>21040001</v>
      </c>
      <c r="E9777" s="16" t="s">
        <v>8012</v>
      </c>
      <c r="F9777" s="14">
        <v>1091</v>
      </c>
      <c r="G9777" s="17">
        <v>38955</v>
      </c>
      <c r="H9777" s="29">
        <v>4987</v>
      </c>
      <c r="I9777" s="29">
        <v>0</v>
      </c>
      <c r="J9777" s="29">
        <v>0</v>
      </c>
      <c r="K9777" s="29">
        <v>0</v>
      </c>
      <c r="L9777" s="29">
        <f t="shared" si="606"/>
        <v>4987</v>
      </c>
      <c r="M9777" s="29">
        <v>-4738</v>
      </c>
      <c r="N9777" s="29">
        <v>0</v>
      </c>
      <c r="O9777" s="29">
        <v>0</v>
      </c>
      <c r="P9777" s="29">
        <f t="shared" si="607"/>
        <v>-4738</v>
      </c>
      <c r="Q9777" s="29">
        <f t="shared" si="608"/>
        <v>249</v>
      </c>
      <c r="R9777" s="29">
        <f t="shared" si="609"/>
        <v>249</v>
      </c>
      <c r="S9777" s="15" t="s">
        <v>7227</v>
      </c>
      <c r="T9777" s="15">
        <v>100701</v>
      </c>
      <c r="U9777" s="15" t="s">
        <v>52</v>
      </c>
      <c r="V9777" s="15">
        <v>47040001</v>
      </c>
      <c r="W9777" s="15" t="s">
        <v>48</v>
      </c>
    </row>
    <row r="9778" spans="2:23" hidden="1" x14ac:dyDescent="0.25">
      <c r="B9778" s="14">
        <v>50006854</v>
      </c>
      <c r="C9778" s="14">
        <v>0</v>
      </c>
      <c r="D9778" s="15">
        <v>21040001</v>
      </c>
      <c r="E9778" s="16" t="s">
        <v>8012</v>
      </c>
      <c r="F9778" s="14">
        <v>1091</v>
      </c>
      <c r="G9778" s="17">
        <v>38961</v>
      </c>
      <c r="H9778" s="29">
        <v>4987</v>
      </c>
      <c r="I9778" s="29">
        <v>0</v>
      </c>
      <c r="J9778" s="29">
        <v>0</v>
      </c>
      <c r="K9778" s="29">
        <v>0</v>
      </c>
      <c r="L9778" s="29">
        <f t="shared" si="606"/>
        <v>4987</v>
      </c>
      <c r="M9778" s="29">
        <v>-4738</v>
      </c>
      <c r="N9778" s="29">
        <v>0</v>
      </c>
      <c r="O9778" s="29">
        <v>0</v>
      </c>
      <c r="P9778" s="29">
        <f t="shared" si="607"/>
        <v>-4738</v>
      </c>
      <c r="Q9778" s="29">
        <f t="shared" si="608"/>
        <v>249</v>
      </c>
      <c r="R9778" s="29">
        <f t="shared" si="609"/>
        <v>249</v>
      </c>
      <c r="S9778" s="15" t="s">
        <v>7227</v>
      </c>
      <c r="T9778" s="15">
        <v>100701</v>
      </c>
      <c r="U9778" s="15" t="s">
        <v>52</v>
      </c>
      <c r="V9778" s="15">
        <v>47040001</v>
      </c>
      <c r="W9778" s="15" t="s">
        <v>48</v>
      </c>
    </row>
    <row r="9779" spans="2:23" hidden="1" x14ac:dyDescent="0.25">
      <c r="B9779" s="14">
        <v>50006855</v>
      </c>
      <c r="C9779" s="14">
        <v>0</v>
      </c>
      <c r="D9779" s="15">
        <v>21040001</v>
      </c>
      <c r="E9779" s="16" t="s">
        <v>7722</v>
      </c>
      <c r="F9779" s="14">
        <v>1031</v>
      </c>
      <c r="G9779" s="17">
        <v>38458</v>
      </c>
      <c r="H9779" s="29">
        <v>4994</v>
      </c>
      <c r="I9779" s="29">
        <v>0</v>
      </c>
      <c r="J9779" s="29">
        <v>0</v>
      </c>
      <c r="K9779" s="29">
        <v>0</v>
      </c>
      <c r="L9779" s="29">
        <f t="shared" si="606"/>
        <v>4994</v>
      </c>
      <c r="M9779" s="29">
        <v>-4745</v>
      </c>
      <c r="N9779" s="29">
        <v>0</v>
      </c>
      <c r="O9779" s="29">
        <v>0</v>
      </c>
      <c r="P9779" s="29">
        <f t="shared" si="607"/>
        <v>-4745</v>
      </c>
      <c r="Q9779" s="29">
        <f t="shared" si="608"/>
        <v>249</v>
      </c>
      <c r="R9779" s="29">
        <f t="shared" si="609"/>
        <v>249</v>
      </c>
      <c r="S9779" s="15" t="s">
        <v>7227</v>
      </c>
      <c r="T9779" s="15">
        <v>100401</v>
      </c>
      <c r="U9779" s="15" t="s">
        <v>97</v>
      </c>
      <c r="V9779" s="15">
        <v>47040001</v>
      </c>
      <c r="W9779" s="15" t="s">
        <v>98</v>
      </c>
    </row>
    <row r="9780" spans="2:23" hidden="1" x14ac:dyDescent="0.25">
      <c r="B9780" s="14">
        <v>50006856</v>
      </c>
      <c r="C9780" s="14">
        <v>0</v>
      </c>
      <c r="D9780" s="15">
        <v>21040001</v>
      </c>
      <c r="E9780" s="16" t="s">
        <v>8090</v>
      </c>
      <c r="F9780" s="14">
        <v>1903</v>
      </c>
      <c r="G9780" s="17">
        <v>40663</v>
      </c>
      <c r="H9780" s="29">
        <v>4994</v>
      </c>
      <c r="I9780" s="29">
        <v>0</v>
      </c>
      <c r="J9780" s="29">
        <v>0</v>
      </c>
      <c r="K9780" s="29">
        <v>0</v>
      </c>
      <c r="L9780" s="29">
        <f t="shared" si="606"/>
        <v>4994</v>
      </c>
      <c r="M9780" s="29">
        <v>-4704</v>
      </c>
      <c r="N9780" s="29">
        <v>-41</v>
      </c>
      <c r="O9780" s="29">
        <v>0</v>
      </c>
      <c r="P9780" s="29">
        <f t="shared" si="607"/>
        <v>-4745</v>
      </c>
      <c r="Q9780" s="29">
        <f t="shared" si="608"/>
        <v>290</v>
      </c>
      <c r="R9780" s="29">
        <f t="shared" si="609"/>
        <v>249</v>
      </c>
      <c r="S9780" s="15" t="s">
        <v>7227</v>
      </c>
      <c r="T9780" s="15">
        <v>108300</v>
      </c>
      <c r="U9780" s="15" t="s">
        <v>1826</v>
      </c>
      <c r="V9780" s="15">
        <v>47040001</v>
      </c>
      <c r="W9780" s="15" t="s">
        <v>1827</v>
      </c>
    </row>
    <row r="9781" spans="2:23" hidden="1" x14ac:dyDescent="0.25">
      <c r="B9781" s="14">
        <v>50006857</v>
      </c>
      <c r="C9781" s="14">
        <v>0</v>
      </c>
      <c r="D9781" s="15">
        <v>21040001</v>
      </c>
      <c r="E9781" s="16" t="s">
        <v>8091</v>
      </c>
      <c r="F9781" s="14">
        <v>1011</v>
      </c>
      <c r="G9781" s="17">
        <v>36929</v>
      </c>
      <c r="H9781" s="29">
        <v>5000</v>
      </c>
      <c r="I9781" s="29">
        <v>0</v>
      </c>
      <c r="J9781" s="29">
        <v>0</v>
      </c>
      <c r="K9781" s="29">
        <v>0</v>
      </c>
      <c r="L9781" s="29">
        <f t="shared" si="606"/>
        <v>5000</v>
      </c>
      <c r="M9781" s="29">
        <v>-4750</v>
      </c>
      <c r="N9781" s="29">
        <v>0</v>
      </c>
      <c r="O9781" s="29">
        <v>0</v>
      </c>
      <c r="P9781" s="29">
        <f t="shared" si="607"/>
        <v>-4750</v>
      </c>
      <c r="Q9781" s="29">
        <f t="shared" si="608"/>
        <v>250</v>
      </c>
      <c r="R9781" s="29">
        <f t="shared" si="609"/>
        <v>250</v>
      </c>
      <c r="S9781" s="15" t="s">
        <v>7227</v>
      </c>
      <c r="T9781" s="15">
        <v>100201</v>
      </c>
      <c r="U9781" s="15" t="s">
        <v>75</v>
      </c>
      <c r="V9781" s="15">
        <v>47040001</v>
      </c>
      <c r="W9781" s="15" t="s">
        <v>71</v>
      </c>
    </row>
    <row r="9782" spans="2:23" hidden="1" x14ac:dyDescent="0.25">
      <c r="B9782" s="14">
        <v>50006858</v>
      </c>
      <c r="C9782" s="14">
        <v>0</v>
      </c>
      <c r="D9782" s="15">
        <v>21040001</v>
      </c>
      <c r="E9782" s="16" t="s">
        <v>8092</v>
      </c>
      <c r="F9782" s="14">
        <v>1031</v>
      </c>
      <c r="G9782" s="17">
        <v>38848</v>
      </c>
      <c r="H9782" s="29">
        <v>5000</v>
      </c>
      <c r="I9782" s="29">
        <v>0</v>
      </c>
      <c r="J9782" s="29">
        <v>0</v>
      </c>
      <c r="K9782" s="29">
        <v>0</v>
      </c>
      <c r="L9782" s="29">
        <f t="shared" si="606"/>
        <v>5000</v>
      </c>
      <c r="M9782" s="29">
        <v>-4750</v>
      </c>
      <c r="N9782" s="29">
        <v>0</v>
      </c>
      <c r="O9782" s="29">
        <v>0</v>
      </c>
      <c r="P9782" s="29">
        <f t="shared" si="607"/>
        <v>-4750</v>
      </c>
      <c r="Q9782" s="29">
        <f t="shared" si="608"/>
        <v>250</v>
      </c>
      <c r="R9782" s="29">
        <f t="shared" si="609"/>
        <v>250</v>
      </c>
      <c r="S9782" s="15" t="s">
        <v>7227</v>
      </c>
      <c r="T9782" s="15">
        <v>100401</v>
      </c>
      <c r="U9782" s="15" t="s">
        <v>97</v>
      </c>
      <c r="V9782" s="15">
        <v>47040001</v>
      </c>
      <c r="W9782" s="15" t="s">
        <v>98</v>
      </c>
    </row>
    <row r="9783" spans="2:23" hidden="1" x14ac:dyDescent="0.25">
      <c r="B9783" s="14">
        <v>50006859</v>
      </c>
      <c r="C9783" s="14">
        <v>0</v>
      </c>
      <c r="D9783" s="15">
        <v>21040001</v>
      </c>
      <c r="E9783" s="16" t="s">
        <v>8092</v>
      </c>
      <c r="F9783" s="14">
        <v>1031</v>
      </c>
      <c r="G9783" s="17">
        <v>38860</v>
      </c>
      <c r="H9783" s="29">
        <v>5000</v>
      </c>
      <c r="I9783" s="29">
        <v>0</v>
      </c>
      <c r="J9783" s="29">
        <v>0</v>
      </c>
      <c r="K9783" s="29">
        <v>0</v>
      </c>
      <c r="L9783" s="29">
        <f t="shared" si="606"/>
        <v>5000</v>
      </c>
      <c r="M9783" s="29">
        <v>-4750</v>
      </c>
      <c r="N9783" s="29">
        <v>0</v>
      </c>
      <c r="O9783" s="29">
        <v>0</v>
      </c>
      <c r="P9783" s="29">
        <f t="shared" si="607"/>
        <v>-4750</v>
      </c>
      <c r="Q9783" s="29">
        <f t="shared" si="608"/>
        <v>250</v>
      </c>
      <c r="R9783" s="29">
        <f t="shared" si="609"/>
        <v>250</v>
      </c>
      <c r="S9783" s="15" t="s">
        <v>7227</v>
      </c>
      <c r="T9783" s="15">
        <v>100401</v>
      </c>
      <c r="U9783" s="15" t="s">
        <v>97</v>
      </c>
      <c r="V9783" s="15">
        <v>47040001</v>
      </c>
      <c r="W9783" s="15" t="s">
        <v>98</v>
      </c>
    </row>
    <row r="9784" spans="2:23" hidden="1" x14ac:dyDescent="0.25">
      <c r="B9784" s="14">
        <v>50006860</v>
      </c>
      <c r="C9784" s="14">
        <v>0</v>
      </c>
      <c r="D9784" s="15">
        <v>21040001</v>
      </c>
      <c r="E9784" s="16" t="s">
        <v>8092</v>
      </c>
      <c r="F9784" s="14">
        <v>1031</v>
      </c>
      <c r="G9784" s="17">
        <v>38862</v>
      </c>
      <c r="H9784" s="29">
        <v>5000</v>
      </c>
      <c r="I9784" s="29">
        <v>0</v>
      </c>
      <c r="J9784" s="29">
        <v>0</v>
      </c>
      <c r="K9784" s="29">
        <v>0</v>
      </c>
      <c r="L9784" s="29">
        <f t="shared" si="606"/>
        <v>5000</v>
      </c>
      <c r="M9784" s="29">
        <v>-4750</v>
      </c>
      <c r="N9784" s="29">
        <v>0</v>
      </c>
      <c r="O9784" s="29">
        <v>0</v>
      </c>
      <c r="P9784" s="29">
        <f t="shared" si="607"/>
        <v>-4750</v>
      </c>
      <c r="Q9784" s="29">
        <f t="shared" si="608"/>
        <v>250</v>
      </c>
      <c r="R9784" s="29">
        <f t="shared" si="609"/>
        <v>250</v>
      </c>
      <c r="S9784" s="15" t="s">
        <v>7227</v>
      </c>
      <c r="T9784" s="15">
        <v>100401</v>
      </c>
      <c r="U9784" s="15" t="s">
        <v>97</v>
      </c>
      <c r="V9784" s="15">
        <v>47040001</v>
      </c>
      <c r="W9784" s="15" t="s">
        <v>98</v>
      </c>
    </row>
    <row r="9785" spans="2:23" hidden="1" x14ac:dyDescent="0.25">
      <c r="B9785" s="14">
        <v>50006861</v>
      </c>
      <c r="C9785" s="14">
        <v>0</v>
      </c>
      <c r="D9785" s="15">
        <v>21040001</v>
      </c>
      <c r="E9785" s="16" t="s">
        <v>8093</v>
      </c>
      <c r="F9785" s="14">
        <v>1901</v>
      </c>
      <c r="G9785" s="17">
        <v>38516</v>
      </c>
      <c r="H9785" s="29">
        <v>5000</v>
      </c>
      <c r="I9785" s="29">
        <v>0</v>
      </c>
      <c r="J9785" s="29">
        <v>0</v>
      </c>
      <c r="K9785" s="29">
        <v>0</v>
      </c>
      <c r="L9785" s="29">
        <f t="shared" ref="L9785:L9848" si="610">SUM(H9785:K9785)</f>
        <v>5000</v>
      </c>
      <c r="M9785" s="29">
        <v>-4750</v>
      </c>
      <c r="N9785" s="29">
        <v>0</v>
      </c>
      <c r="O9785" s="29">
        <v>0</v>
      </c>
      <c r="P9785" s="29">
        <f t="shared" si="607"/>
        <v>-4750</v>
      </c>
      <c r="Q9785" s="29">
        <f t="shared" si="608"/>
        <v>250</v>
      </c>
      <c r="R9785" s="29">
        <f t="shared" si="609"/>
        <v>250</v>
      </c>
      <c r="S9785" s="15" t="s">
        <v>7227</v>
      </c>
      <c r="T9785" s="15">
        <v>108100</v>
      </c>
      <c r="U9785" s="15" t="s">
        <v>104</v>
      </c>
      <c r="V9785" s="15">
        <v>47040001</v>
      </c>
      <c r="W9785" s="15" t="s">
        <v>105</v>
      </c>
    </row>
    <row r="9786" spans="2:23" hidden="1" x14ac:dyDescent="0.25">
      <c r="B9786" s="14">
        <v>50006862</v>
      </c>
      <c r="C9786" s="14">
        <v>0</v>
      </c>
      <c r="D9786" s="15">
        <v>21040001</v>
      </c>
      <c r="E9786" s="16" t="s">
        <v>8094</v>
      </c>
      <c r="F9786" s="14">
        <v>1901</v>
      </c>
      <c r="G9786" s="17">
        <v>38807</v>
      </c>
      <c r="H9786" s="29">
        <v>5000</v>
      </c>
      <c r="I9786" s="29">
        <v>0</v>
      </c>
      <c r="J9786" s="29">
        <v>0</v>
      </c>
      <c r="K9786" s="29">
        <v>0</v>
      </c>
      <c r="L9786" s="29">
        <f t="shared" si="610"/>
        <v>5000</v>
      </c>
      <c r="M9786" s="29">
        <v>-4750</v>
      </c>
      <c r="N9786" s="29">
        <v>0</v>
      </c>
      <c r="O9786" s="29">
        <v>0</v>
      </c>
      <c r="P9786" s="29">
        <f t="shared" si="607"/>
        <v>-4750</v>
      </c>
      <c r="Q9786" s="29">
        <f t="shared" si="608"/>
        <v>250</v>
      </c>
      <c r="R9786" s="29">
        <f t="shared" si="609"/>
        <v>250</v>
      </c>
      <c r="S9786" s="15" t="s">
        <v>7227</v>
      </c>
      <c r="T9786" s="15">
        <v>108100</v>
      </c>
      <c r="U9786" s="15" t="s">
        <v>104</v>
      </c>
      <c r="V9786" s="15">
        <v>47040001</v>
      </c>
      <c r="W9786" s="15" t="s">
        <v>105</v>
      </c>
    </row>
    <row r="9787" spans="2:23" hidden="1" x14ac:dyDescent="0.25">
      <c r="B9787" s="14">
        <v>50006863</v>
      </c>
      <c r="C9787" s="14">
        <v>0</v>
      </c>
      <c r="D9787" s="15">
        <v>21040001</v>
      </c>
      <c r="E9787" s="16" t="s">
        <v>8095</v>
      </c>
      <c r="F9787" s="14">
        <v>1001</v>
      </c>
      <c r="G9787" s="17">
        <v>41152</v>
      </c>
      <c r="H9787" s="29">
        <v>5000</v>
      </c>
      <c r="I9787" s="29">
        <v>0</v>
      </c>
      <c r="J9787" s="29">
        <v>0</v>
      </c>
      <c r="K9787" s="29">
        <v>0</v>
      </c>
      <c r="L9787" s="29">
        <f t="shared" si="610"/>
        <v>5000</v>
      </c>
      <c r="M9787" s="29">
        <v>-4040</v>
      </c>
      <c r="N9787" s="29">
        <v>-501</v>
      </c>
      <c r="O9787" s="29">
        <v>0</v>
      </c>
      <c r="P9787" s="29">
        <f t="shared" si="607"/>
        <v>-4541</v>
      </c>
      <c r="Q9787" s="29">
        <f t="shared" si="608"/>
        <v>960</v>
      </c>
      <c r="R9787" s="29">
        <f t="shared" si="609"/>
        <v>459</v>
      </c>
      <c r="S9787" s="15" t="s">
        <v>7227</v>
      </c>
      <c r="T9787" s="15">
        <v>100101</v>
      </c>
      <c r="U9787" s="15" t="s">
        <v>89</v>
      </c>
      <c r="V9787" s="15">
        <v>47040001</v>
      </c>
      <c r="W9787" s="15" t="s">
        <v>85</v>
      </c>
    </row>
    <row r="9788" spans="2:23" hidden="1" x14ac:dyDescent="0.25">
      <c r="B9788" s="14">
        <v>50006864</v>
      </c>
      <c r="C9788" s="14">
        <v>0</v>
      </c>
      <c r="D9788" s="15">
        <v>21040001</v>
      </c>
      <c r="E9788" s="16" t="s">
        <v>8096</v>
      </c>
      <c r="F9788" s="14">
        <v>1301</v>
      </c>
      <c r="G9788" s="17">
        <v>40724</v>
      </c>
      <c r="H9788" s="29">
        <v>5000</v>
      </c>
      <c r="I9788" s="29">
        <v>0</v>
      </c>
      <c r="J9788" s="29">
        <v>0</v>
      </c>
      <c r="K9788" s="29">
        <v>0</v>
      </c>
      <c r="L9788" s="29">
        <f t="shared" si="610"/>
        <v>5000</v>
      </c>
      <c r="M9788" s="29">
        <v>-4621</v>
      </c>
      <c r="N9788" s="29">
        <v>-129</v>
      </c>
      <c r="O9788" s="29">
        <v>0</v>
      </c>
      <c r="P9788" s="29">
        <f t="shared" si="607"/>
        <v>-4750</v>
      </c>
      <c r="Q9788" s="29">
        <f t="shared" si="608"/>
        <v>379</v>
      </c>
      <c r="R9788" s="29">
        <f t="shared" si="609"/>
        <v>250</v>
      </c>
      <c r="S9788" s="15" t="s">
        <v>7227</v>
      </c>
      <c r="T9788" s="15">
        <v>101301</v>
      </c>
      <c r="U9788" s="15" t="s">
        <v>133</v>
      </c>
      <c r="V9788" s="15">
        <v>47040001</v>
      </c>
      <c r="W9788" s="15" t="s">
        <v>134</v>
      </c>
    </row>
    <row r="9789" spans="2:23" hidden="1" x14ac:dyDescent="0.25">
      <c r="B9789" s="14">
        <v>50006865</v>
      </c>
      <c r="C9789" s="14">
        <v>0</v>
      </c>
      <c r="D9789" s="15">
        <v>21040001</v>
      </c>
      <c r="E9789" s="16" t="s">
        <v>8097</v>
      </c>
      <c r="F9789" s="14">
        <v>1201</v>
      </c>
      <c r="G9789" s="17">
        <v>40359</v>
      </c>
      <c r="H9789" s="29">
        <v>5015</v>
      </c>
      <c r="I9789" s="29">
        <v>0</v>
      </c>
      <c r="J9789" s="29">
        <v>0</v>
      </c>
      <c r="K9789" s="29">
        <v>0</v>
      </c>
      <c r="L9789" s="29">
        <f t="shared" si="610"/>
        <v>5015</v>
      </c>
      <c r="M9789" s="29">
        <v>-4765</v>
      </c>
      <c r="N9789" s="29">
        <v>0</v>
      </c>
      <c r="O9789" s="29">
        <v>0</v>
      </c>
      <c r="P9789" s="29">
        <f t="shared" si="607"/>
        <v>-4765</v>
      </c>
      <c r="Q9789" s="29">
        <f t="shared" si="608"/>
        <v>250</v>
      </c>
      <c r="R9789" s="29">
        <f t="shared" si="609"/>
        <v>250</v>
      </c>
      <c r="S9789" s="15" t="s">
        <v>7227</v>
      </c>
      <c r="T9789" s="15">
        <v>101201</v>
      </c>
      <c r="U9789" s="15" t="s">
        <v>144</v>
      </c>
      <c r="V9789" s="15">
        <v>47040001</v>
      </c>
      <c r="W9789" s="15" t="s">
        <v>145</v>
      </c>
    </row>
    <row r="9790" spans="2:23" hidden="1" x14ac:dyDescent="0.25">
      <c r="B9790" s="14">
        <v>50006866</v>
      </c>
      <c r="C9790" s="14">
        <v>0</v>
      </c>
      <c r="D9790" s="15">
        <v>21040001</v>
      </c>
      <c r="E9790" s="16" t="s">
        <v>7683</v>
      </c>
      <c r="F9790" s="14">
        <v>1011</v>
      </c>
      <c r="G9790" s="17">
        <v>36882</v>
      </c>
      <c r="H9790" s="29">
        <v>5040</v>
      </c>
      <c r="I9790" s="29">
        <v>0</v>
      </c>
      <c r="J9790" s="29">
        <v>0</v>
      </c>
      <c r="K9790" s="29">
        <v>0</v>
      </c>
      <c r="L9790" s="29">
        <f t="shared" si="610"/>
        <v>5040</v>
      </c>
      <c r="M9790" s="29">
        <v>-4788</v>
      </c>
      <c r="N9790" s="29">
        <v>0</v>
      </c>
      <c r="O9790" s="29">
        <v>0</v>
      </c>
      <c r="P9790" s="29">
        <f t="shared" si="607"/>
        <v>-4788</v>
      </c>
      <c r="Q9790" s="29">
        <f t="shared" si="608"/>
        <v>252</v>
      </c>
      <c r="R9790" s="29">
        <f t="shared" si="609"/>
        <v>252</v>
      </c>
      <c r="S9790" s="15" t="s">
        <v>7227</v>
      </c>
      <c r="T9790" s="15">
        <v>100201</v>
      </c>
      <c r="U9790" s="15" t="s">
        <v>75</v>
      </c>
      <c r="V9790" s="15">
        <v>47040001</v>
      </c>
      <c r="W9790" s="15" t="s">
        <v>71</v>
      </c>
    </row>
    <row r="9791" spans="2:23" hidden="1" x14ac:dyDescent="0.25">
      <c r="B9791" s="14">
        <v>50006867</v>
      </c>
      <c r="C9791" s="14">
        <v>0</v>
      </c>
      <c r="D9791" s="15">
        <v>21040001</v>
      </c>
      <c r="E9791" s="16" t="s">
        <v>7819</v>
      </c>
      <c r="F9791" s="14">
        <v>1011</v>
      </c>
      <c r="G9791" s="17">
        <v>37894</v>
      </c>
      <c r="H9791" s="29">
        <v>5040</v>
      </c>
      <c r="I9791" s="29">
        <v>0</v>
      </c>
      <c r="J9791" s="29">
        <v>0</v>
      </c>
      <c r="K9791" s="29">
        <v>0</v>
      </c>
      <c r="L9791" s="29">
        <f t="shared" si="610"/>
        <v>5040</v>
      </c>
      <c r="M9791" s="29">
        <v>-4788</v>
      </c>
      <c r="N9791" s="29">
        <v>0</v>
      </c>
      <c r="O9791" s="29">
        <v>0</v>
      </c>
      <c r="P9791" s="29">
        <f t="shared" si="607"/>
        <v>-4788</v>
      </c>
      <c r="Q9791" s="29">
        <f t="shared" si="608"/>
        <v>252</v>
      </c>
      <c r="R9791" s="29">
        <f t="shared" si="609"/>
        <v>252</v>
      </c>
      <c r="S9791" s="15" t="s">
        <v>7227</v>
      </c>
      <c r="T9791" s="15">
        <v>100201</v>
      </c>
      <c r="U9791" s="15" t="s">
        <v>75</v>
      </c>
      <c r="V9791" s="15">
        <v>47040001</v>
      </c>
      <c r="W9791" s="15" t="s">
        <v>71</v>
      </c>
    </row>
    <row r="9792" spans="2:23" hidden="1" x14ac:dyDescent="0.25">
      <c r="B9792" s="14">
        <v>50006868</v>
      </c>
      <c r="C9792" s="14">
        <v>0</v>
      </c>
      <c r="D9792" s="15">
        <v>21040001</v>
      </c>
      <c r="E9792" s="16" t="s">
        <v>8098</v>
      </c>
      <c r="F9792" s="14">
        <v>1081</v>
      </c>
      <c r="G9792" s="17">
        <v>39478</v>
      </c>
      <c r="H9792" s="29">
        <v>5045</v>
      </c>
      <c r="I9792" s="29">
        <v>0</v>
      </c>
      <c r="J9792" s="29">
        <v>0</v>
      </c>
      <c r="K9792" s="29">
        <v>0</v>
      </c>
      <c r="L9792" s="29">
        <f t="shared" si="610"/>
        <v>5045</v>
      </c>
      <c r="M9792" s="29">
        <v>-4793</v>
      </c>
      <c r="N9792" s="29">
        <v>0</v>
      </c>
      <c r="O9792" s="29">
        <v>0</v>
      </c>
      <c r="P9792" s="29">
        <f t="shared" si="607"/>
        <v>-4793</v>
      </c>
      <c r="Q9792" s="29">
        <f t="shared" si="608"/>
        <v>252</v>
      </c>
      <c r="R9792" s="29">
        <f t="shared" si="609"/>
        <v>252</v>
      </c>
      <c r="S9792" s="15" t="s">
        <v>7227</v>
      </c>
      <c r="T9792" s="15">
        <v>101001</v>
      </c>
      <c r="U9792" s="15" t="s">
        <v>37</v>
      </c>
      <c r="V9792" s="15">
        <v>47040001</v>
      </c>
      <c r="W9792" s="15" t="s">
        <v>38</v>
      </c>
    </row>
    <row r="9793" spans="2:23" hidden="1" x14ac:dyDescent="0.25">
      <c r="B9793" s="14">
        <v>50006869</v>
      </c>
      <c r="C9793" s="14">
        <v>0</v>
      </c>
      <c r="D9793" s="15">
        <v>21040001</v>
      </c>
      <c r="E9793" s="16" t="s">
        <v>8098</v>
      </c>
      <c r="F9793" s="14">
        <v>1081</v>
      </c>
      <c r="G9793" s="17">
        <v>39478</v>
      </c>
      <c r="H9793" s="29">
        <v>5045</v>
      </c>
      <c r="I9793" s="29">
        <v>0</v>
      </c>
      <c r="J9793" s="29">
        <v>0</v>
      </c>
      <c r="K9793" s="29">
        <v>0</v>
      </c>
      <c r="L9793" s="29">
        <f t="shared" si="610"/>
        <v>5045</v>
      </c>
      <c r="M9793" s="29">
        <v>-4793</v>
      </c>
      <c r="N9793" s="29">
        <v>0</v>
      </c>
      <c r="O9793" s="29">
        <v>0</v>
      </c>
      <c r="P9793" s="29">
        <f t="shared" si="607"/>
        <v>-4793</v>
      </c>
      <c r="Q9793" s="29">
        <f t="shared" si="608"/>
        <v>252</v>
      </c>
      <c r="R9793" s="29">
        <f t="shared" si="609"/>
        <v>252</v>
      </c>
      <c r="S9793" s="15" t="s">
        <v>7227</v>
      </c>
      <c r="T9793" s="15">
        <v>101001</v>
      </c>
      <c r="U9793" s="15" t="s">
        <v>37</v>
      </c>
      <c r="V9793" s="15">
        <v>47040001</v>
      </c>
      <c r="W9793" s="15" t="s">
        <v>38</v>
      </c>
    </row>
    <row r="9794" spans="2:23" hidden="1" x14ac:dyDescent="0.25">
      <c r="B9794" s="14">
        <v>50006870</v>
      </c>
      <c r="C9794" s="14">
        <v>0</v>
      </c>
      <c r="D9794" s="15">
        <v>21040001</v>
      </c>
      <c r="E9794" s="16" t="s">
        <v>7957</v>
      </c>
      <c r="F9794" s="14">
        <v>1011</v>
      </c>
      <c r="G9794" s="17">
        <v>38182</v>
      </c>
      <c r="H9794" s="29">
        <v>5050</v>
      </c>
      <c r="I9794" s="29">
        <v>0</v>
      </c>
      <c r="J9794" s="29">
        <v>0</v>
      </c>
      <c r="K9794" s="29">
        <v>0</v>
      </c>
      <c r="L9794" s="29">
        <f t="shared" si="610"/>
        <v>5050</v>
      </c>
      <c r="M9794" s="29">
        <v>-4798</v>
      </c>
      <c r="N9794" s="29">
        <v>0</v>
      </c>
      <c r="O9794" s="29">
        <v>0</v>
      </c>
      <c r="P9794" s="29">
        <f t="shared" si="607"/>
        <v>-4798</v>
      </c>
      <c r="Q9794" s="29">
        <f t="shared" si="608"/>
        <v>252</v>
      </c>
      <c r="R9794" s="29">
        <f t="shared" si="609"/>
        <v>252</v>
      </c>
      <c r="S9794" s="15" t="s">
        <v>7227</v>
      </c>
      <c r="T9794" s="15">
        <v>100201</v>
      </c>
      <c r="U9794" s="15" t="s">
        <v>75</v>
      </c>
      <c r="V9794" s="15">
        <v>47040001</v>
      </c>
      <c r="W9794" s="15" t="s">
        <v>71</v>
      </c>
    </row>
    <row r="9795" spans="2:23" hidden="1" x14ac:dyDescent="0.25">
      <c r="B9795" s="14">
        <v>50006871</v>
      </c>
      <c r="C9795" s="14">
        <v>0</v>
      </c>
      <c r="D9795" s="15">
        <v>21040001</v>
      </c>
      <c r="E9795" s="16" t="s">
        <v>8099</v>
      </c>
      <c r="F9795" s="14">
        <v>1025</v>
      </c>
      <c r="G9795" s="17">
        <v>39545</v>
      </c>
      <c r="H9795" s="29">
        <v>5075</v>
      </c>
      <c r="I9795" s="29">
        <v>0</v>
      </c>
      <c r="J9795" s="29">
        <v>0</v>
      </c>
      <c r="K9795" s="29">
        <v>0</v>
      </c>
      <c r="L9795" s="29">
        <f t="shared" si="610"/>
        <v>5075</v>
      </c>
      <c r="M9795" s="29">
        <v>-4822</v>
      </c>
      <c r="N9795" s="29">
        <v>0</v>
      </c>
      <c r="O9795" s="29">
        <v>0</v>
      </c>
      <c r="P9795" s="29">
        <f t="shared" si="607"/>
        <v>-4822</v>
      </c>
      <c r="Q9795" s="29">
        <f t="shared" si="608"/>
        <v>253</v>
      </c>
      <c r="R9795" s="29">
        <f t="shared" si="609"/>
        <v>253</v>
      </c>
      <c r="S9795" s="15" t="s">
        <v>7227</v>
      </c>
      <c r="T9795" s="15">
        <v>100305</v>
      </c>
      <c r="U9795" s="15" t="s">
        <v>156</v>
      </c>
      <c r="V9795" s="15">
        <v>47040001</v>
      </c>
      <c r="W9795" s="15" t="s">
        <v>33</v>
      </c>
    </row>
    <row r="9796" spans="2:23" hidden="1" x14ac:dyDescent="0.25">
      <c r="B9796" s="14">
        <v>50006873</v>
      </c>
      <c r="C9796" s="14">
        <v>0</v>
      </c>
      <c r="D9796" s="15">
        <v>21040001</v>
      </c>
      <c r="E9796" s="16" t="s">
        <v>8081</v>
      </c>
      <c r="F9796" s="14">
        <v>1091</v>
      </c>
      <c r="G9796" s="17">
        <v>39092</v>
      </c>
      <c r="H9796" s="29">
        <v>5078</v>
      </c>
      <c r="I9796" s="29">
        <v>0</v>
      </c>
      <c r="J9796" s="29">
        <v>0</v>
      </c>
      <c r="K9796" s="29">
        <v>0</v>
      </c>
      <c r="L9796" s="29">
        <f t="shared" si="610"/>
        <v>5078</v>
      </c>
      <c r="M9796" s="29">
        <v>-4825</v>
      </c>
      <c r="N9796" s="29">
        <v>0</v>
      </c>
      <c r="O9796" s="29">
        <v>0</v>
      </c>
      <c r="P9796" s="29">
        <f t="shared" si="607"/>
        <v>-4825</v>
      </c>
      <c r="Q9796" s="29">
        <f t="shared" si="608"/>
        <v>253</v>
      </c>
      <c r="R9796" s="29">
        <f t="shared" si="609"/>
        <v>253</v>
      </c>
      <c r="S9796" s="15" t="s">
        <v>7227</v>
      </c>
      <c r="T9796" s="15">
        <v>100701</v>
      </c>
      <c r="U9796" s="15" t="s">
        <v>52</v>
      </c>
      <c r="V9796" s="15">
        <v>47040001</v>
      </c>
      <c r="W9796" s="15" t="s">
        <v>48</v>
      </c>
    </row>
    <row r="9797" spans="2:23" hidden="1" x14ac:dyDescent="0.25">
      <c r="B9797" s="14">
        <v>50006874</v>
      </c>
      <c r="C9797" s="14">
        <v>0</v>
      </c>
      <c r="D9797" s="15">
        <v>21040001</v>
      </c>
      <c r="E9797" s="16" t="s">
        <v>8081</v>
      </c>
      <c r="F9797" s="14">
        <v>1091</v>
      </c>
      <c r="G9797" s="17">
        <v>39100</v>
      </c>
      <c r="H9797" s="29">
        <v>5078</v>
      </c>
      <c r="I9797" s="29">
        <v>0</v>
      </c>
      <c r="J9797" s="29">
        <v>0</v>
      </c>
      <c r="K9797" s="29">
        <v>0</v>
      </c>
      <c r="L9797" s="29">
        <f t="shared" si="610"/>
        <v>5078</v>
      </c>
      <c r="M9797" s="29">
        <v>-4825</v>
      </c>
      <c r="N9797" s="29">
        <v>0</v>
      </c>
      <c r="O9797" s="29">
        <v>0</v>
      </c>
      <c r="P9797" s="29">
        <f t="shared" ref="P9797:P9860" si="611">SUM(M9797:O9797)</f>
        <v>-4825</v>
      </c>
      <c r="Q9797" s="29">
        <f t="shared" ref="Q9797:Q9860" si="612">H9797+M9797</f>
        <v>253</v>
      </c>
      <c r="R9797" s="29">
        <f t="shared" ref="R9797:R9860" si="613">L9797+P9797</f>
        <v>253</v>
      </c>
      <c r="S9797" s="15" t="s">
        <v>7227</v>
      </c>
      <c r="T9797" s="15">
        <v>100701</v>
      </c>
      <c r="U9797" s="15" t="s">
        <v>52</v>
      </c>
      <c r="V9797" s="15">
        <v>47040001</v>
      </c>
      <c r="W9797" s="15" t="s">
        <v>48</v>
      </c>
    </row>
    <row r="9798" spans="2:23" hidden="1" x14ac:dyDescent="0.25">
      <c r="B9798" s="14">
        <v>50006875</v>
      </c>
      <c r="C9798" s="14">
        <v>0</v>
      </c>
      <c r="D9798" s="15">
        <v>21040001</v>
      </c>
      <c r="E9798" s="16" t="s">
        <v>8081</v>
      </c>
      <c r="F9798" s="14">
        <v>1091</v>
      </c>
      <c r="G9798" s="17">
        <v>39100</v>
      </c>
      <c r="H9798" s="29">
        <v>5078</v>
      </c>
      <c r="I9798" s="29">
        <v>0</v>
      </c>
      <c r="J9798" s="29">
        <v>0</v>
      </c>
      <c r="K9798" s="29">
        <v>0</v>
      </c>
      <c r="L9798" s="29">
        <f t="shared" si="610"/>
        <v>5078</v>
      </c>
      <c r="M9798" s="29">
        <v>-4825</v>
      </c>
      <c r="N9798" s="29">
        <v>0</v>
      </c>
      <c r="O9798" s="29">
        <v>0</v>
      </c>
      <c r="P9798" s="29">
        <f t="shared" si="611"/>
        <v>-4825</v>
      </c>
      <c r="Q9798" s="29">
        <f t="shared" si="612"/>
        <v>253</v>
      </c>
      <c r="R9798" s="29">
        <f t="shared" si="613"/>
        <v>253</v>
      </c>
      <c r="S9798" s="15" t="s">
        <v>7227</v>
      </c>
      <c r="T9798" s="15">
        <v>100701</v>
      </c>
      <c r="U9798" s="15" t="s">
        <v>52</v>
      </c>
      <c r="V9798" s="15">
        <v>47040001</v>
      </c>
      <c r="W9798" s="15" t="s">
        <v>48</v>
      </c>
    </row>
    <row r="9799" spans="2:23" hidden="1" x14ac:dyDescent="0.25">
      <c r="B9799" s="14">
        <v>50006876</v>
      </c>
      <c r="C9799" s="14">
        <v>0</v>
      </c>
      <c r="D9799" s="15">
        <v>21040001</v>
      </c>
      <c r="E9799" s="16" t="s">
        <v>8100</v>
      </c>
      <c r="F9799" s="14">
        <v>1092</v>
      </c>
      <c r="G9799" s="17">
        <v>41182</v>
      </c>
      <c r="H9799" s="29">
        <v>5078</v>
      </c>
      <c r="I9799" s="29">
        <v>0</v>
      </c>
      <c r="J9799" s="29">
        <v>0</v>
      </c>
      <c r="K9799" s="29">
        <v>0</v>
      </c>
      <c r="L9799" s="29">
        <f t="shared" si="610"/>
        <v>5078</v>
      </c>
      <c r="M9799" s="29">
        <v>-4825</v>
      </c>
      <c r="N9799" s="29">
        <v>0</v>
      </c>
      <c r="O9799" s="29">
        <v>0</v>
      </c>
      <c r="P9799" s="29">
        <f t="shared" si="611"/>
        <v>-4825</v>
      </c>
      <c r="Q9799" s="29">
        <f t="shared" si="612"/>
        <v>253</v>
      </c>
      <c r="R9799" s="29">
        <f t="shared" si="613"/>
        <v>253</v>
      </c>
      <c r="S9799" s="15" t="s">
        <v>7227</v>
      </c>
      <c r="T9799" s="15">
        <v>100702</v>
      </c>
      <c r="U9799" s="15" t="s">
        <v>47</v>
      </c>
      <c r="V9799" s="15">
        <v>47040001</v>
      </c>
      <c r="W9799" s="15" t="s">
        <v>48</v>
      </c>
    </row>
    <row r="9800" spans="2:23" hidden="1" x14ac:dyDescent="0.25">
      <c r="B9800" s="14">
        <v>50006877</v>
      </c>
      <c r="C9800" s="14">
        <v>0</v>
      </c>
      <c r="D9800" s="15">
        <v>21040001</v>
      </c>
      <c r="E9800" s="16" t="s">
        <v>7840</v>
      </c>
      <c r="F9800" s="14">
        <v>1091</v>
      </c>
      <c r="G9800" s="17">
        <v>39061</v>
      </c>
      <c r="H9800" s="29">
        <v>5084</v>
      </c>
      <c r="I9800" s="29">
        <v>0</v>
      </c>
      <c r="J9800" s="29">
        <v>0</v>
      </c>
      <c r="K9800" s="29">
        <v>0</v>
      </c>
      <c r="L9800" s="29">
        <f t="shared" si="610"/>
        <v>5084</v>
      </c>
      <c r="M9800" s="29">
        <v>-4830</v>
      </c>
      <c r="N9800" s="29">
        <v>0</v>
      </c>
      <c r="O9800" s="29">
        <v>0</v>
      </c>
      <c r="P9800" s="29">
        <f t="shared" si="611"/>
        <v>-4830</v>
      </c>
      <c r="Q9800" s="29">
        <f t="shared" si="612"/>
        <v>254</v>
      </c>
      <c r="R9800" s="29">
        <f t="shared" si="613"/>
        <v>254</v>
      </c>
      <c r="S9800" s="15" t="s">
        <v>7227</v>
      </c>
      <c r="T9800" s="15">
        <v>100701</v>
      </c>
      <c r="U9800" s="15" t="s">
        <v>52</v>
      </c>
      <c r="V9800" s="15">
        <v>47040001</v>
      </c>
      <c r="W9800" s="15" t="s">
        <v>48</v>
      </c>
    </row>
    <row r="9801" spans="2:23" hidden="1" x14ac:dyDescent="0.25">
      <c r="B9801" s="14">
        <v>50006878</v>
      </c>
      <c r="C9801" s="14">
        <v>0</v>
      </c>
      <c r="D9801" s="15">
        <v>21040001</v>
      </c>
      <c r="E9801" s="16" t="s">
        <v>7746</v>
      </c>
      <c r="F9801" s="14">
        <v>1041</v>
      </c>
      <c r="G9801" s="17">
        <v>38686</v>
      </c>
      <c r="H9801" s="29">
        <v>5089</v>
      </c>
      <c r="I9801" s="29">
        <v>0</v>
      </c>
      <c r="J9801" s="29">
        <v>0</v>
      </c>
      <c r="K9801" s="29">
        <v>0</v>
      </c>
      <c r="L9801" s="29">
        <f t="shared" si="610"/>
        <v>5089</v>
      </c>
      <c r="M9801" s="29">
        <v>-4835</v>
      </c>
      <c r="N9801" s="29">
        <v>0</v>
      </c>
      <c r="O9801" s="29">
        <v>0</v>
      </c>
      <c r="P9801" s="29">
        <f t="shared" si="611"/>
        <v>-4835</v>
      </c>
      <c r="Q9801" s="29">
        <f t="shared" si="612"/>
        <v>254</v>
      </c>
      <c r="R9801" s="29">
        <f t="shared" si="613"/>
        <v>254</v>
      </c>
      <c r="S9801" s="15" t="s">
        <v>7227</v>
      </c>
      <c r="T9801" s="15">
        <v>100501</v>
      </c>
      <c r="U9801" s="15" t="s">
        <v>27</v>
      </c>
      <c r="V9801" s="15">
        <v>47040001</v>
      </c>
      <c r="W9801" s="15" t="s">
        <v>28</v>
      </c>
    </row>
    <row r="9802" spans="2:23" hidden="1" x14ac:dyDescent="0.25">
      <c r="B9802" s="14">
        <v>50006879</v>
      </c>
      <c r="C9802" s="14">
        <v>0</v>
      </c>
      <c r="D9802" s="15">
        <v>21040001</v>
      </c>
      <c r="E9802" s="16" t="s">
        <v>8101</v>
      </c>
      <c r="F9802" s="14">
        <v>1041</v>
      </c>
      <c r="G9802" s="17">
        <v>40330</v>
      </c>
      <c r="H9802" s="29">
        <v>5096</v>
      </c>
      <c r="I9802" s="29">
        <v>0</v>
      </c>
      <c r="J9802" s="29">
        <v>0</v>
      </c>
      <c r="K9802" s="29">
        <v>0</v>
      </c>
      <c r="L9802" s="29">
        <f t="shared" si="610"/>
        <v>5096</v>
      </c>
      <c r="M9802" s="29">
        <v>-4842</v>
      </c>
      <c r="N9802" s="29">
        <v>0</v>
      </c>
      <c r="O9802" s="29">
        <v>0</v>
      </c>
      <c r="P9802" s="29">
        <f t="shared" si="611"/>
        <v>-4842</v>
      </c>
      <c r="Q9802" s="29">
        <f t="shared" si="612"/>
        <v>254</v>
      </c>
      <c r="R9802" s="29">
        <f t="shared" si="613"/>
        <v>254</v>
      </c>
      <c r="S9802" s="15" t="s">
        <v>7227</v>
      </c>
      <c r="T9802" s="15">
        <v>100501</v>
      </c>
      <c r="U9802" s="15" t="s">
        <v>27</v>
      </c>
      <c r="V9802" s="15">
        <v>47040001</v>
      </c>
      <c r="W9802" s="15" t="s">
        <v>28</v>
      </c>
    </row>
    <row r="9803" spans="2:23" hidden="1" x14ac:dyDescent="0.25">
      <c r="B9803" s="14">
        <v>50006880</v>
      </c>
      <c r="C9803" s="14">
        <v>0</v>
      </c>
      <c r="D9803" s="15">
        <v>21040001</v>
      </c>
      <c r="E9803" s="16" t="s">
        <v>8102</v>
      </c>
      <c r="F9803" s="14">
        <v>1061</v>
      </c>
      <c r="G9803" s="17">
        <v>38658</v>
      </c>
      <c r="H9803" s="29">
        <v>5100</v>
      </c>
      <c r="I9803" s="29">
        <v>0</v>
      </c>
      <c r="J9803" s="29">
        <v>0</v>
      </c>
      <c r="K9803" s="29">
        <v>0</v>
      </c>
      <c r="L9803" s="29">
        <f t="shared" si="610"/>
        <v>5100</v>
      </c>
      <c r="M9803" s="29">
        <v>-4845</v>
      </c>
      <c r="N9803" s="29">
        <v>0</v>
      </c>
      <c r="O9803" s="29">
        <v>0</v>
      </c>
      <c r="P9803" s="29">
        <f t="shared" si="611"/>
        <v>-4845</v>
      </c>
      <c r="Q9803" s="29">
        <f t="shared" si="612"/>
        <v>255</v>
      </c>
      <c r="R9803" s="29">
        <f t="shared" si="613"/>
        <v>255</v>
      </c>
      <c r="S9803" s="15" t="s">
        <v>7227</v>
      </c>
      <c r="T9803" s="15">
        <v>100801</v>
      </c>
      <c r="U9803" s="15" t="s">
        <v>62</v>
      </c>
      <c r="V9803" s="15">
        <v>47040001</v>
      </c>
      <c r="W9803" s="15" t="s">
        <v>44</v>
      </c>
    </row>
    <row r="9804" spans="2:23" hidden="1" x14ac:dyDescent="0.25">
      <c r="B9804" s="14">
        <v>50006881</v>
      </c>
      <c r="C9804" s="14">
        <v>0</v>
      </c>
      <c r="D9804" s="15">
        <v>21040001</v>
      </c>
      <c r="E9804" s="16" t="s">
        <v>8103</v>
      </c>
      <c r="F9804" s="14">
        <v>1301</v>
      </c>
      <c r="G9804" s="17">
        <v>40724</v>
      </c>
      <c r="H9804" s="29">
        <v>5108</v>
      </c>
      <c r="I9804" s="29">
        <v>0</v>
      </c>
      <c r="J9804" s="29">
        <v>0</v>
      </c>
      <c r="K9804" s="29">
        <v>0</v>
      </c>
      <c r="L9804" s="29">
        <f t="shared" si="610"/>
        <v>5108</v>
      </c>
      <c r="M9804" s="29">
        <v>-4721</v>
      </c>
      <c r="N9804" s="29">
        <v>-132</v>
      </c>
      <c r="O9804" s="29">
        <v>0</v>
      </c>
      <c r="P9804" s="29">
        <f t="shared" si="611"/>
        <v>-4853</v>
      </c>
      <c r="Q9804" s="29">
        <f t="shared" si="612"/>
        <v>387</v>
      </c>
      <c r="R9804" s="29">
        <f t="shared" si="613"/>
        <v>255</v>
      </c>
      <c r="S9804" s="15" t="s">
        <v>7227</v>
      </c>
      <c r="T9804" s="15">
        <v>101301</v>
      </c>
      <c r="U9804" s="15" t="s">
        <v>133</v>
      </c>
      <c r="V9804" s="15">
        <v>47040001</v>
      </c>
      <c r="W9804" s="15" t="s">
        <v>134</v>
      </c>
    </row>
    <row r="9805" spans="2:23" hidden="1" x14ac:dyDescent="0.25">
      <c r="B9805" s="14">
        <v>50006882</v>
      </c>
      <c r="C9805" s="14">
        <v>0</v>
      </c>
      <c r="D9805" s="15">
        <v>21040001</v>
      </c>
      <c r="E9805" s="16" t="s">
        <v>8104</v>
      </c>
      <c r="F9805" s="14">
        <v>1401</v>
      </c>
      <c r="G9805" s="17">
        <v>40655</v>
      </c>
      <c r="H9805" s="29">
        <v>5109</v>
      </c>
      <c r="I9805" s="29">
        <v>0</v>
      </c>
      <c r="J9805" s="29">
        <v>0</v>
      </c>
      <c r="K9805" s="29">
        <v>0</v>
      </c>
      <c r="L9805" s="29">
        <f t="shared" si="610"/>
        <v>5109</v>
      </c>
      <c r="M9805" s="29">
        <v>-4824</v>
      </c>
      <c r="N9805" s="29">
        <v>-30</v>
      </c>
      <c r="O9805" s="29">
        <v>0</v>
      </c>
      <c r="P9805" s="29">
        <f t="shared" si="611"/>
        <v>-4854</v>
      </c>
      <c r="Q9805" s="29">
        <f t="shared" si="612"/>
        <v>285</v>
      </c>
      <c r="R9805" s="29">
        <f t="shared" si="613"/>
        <v>255</v>
      </c>
      <c r="S9805" s="15" t="s">
        <v>7227</v>
      </c>
      <c r="T9805" s="15">
        <v>101401</v>
      </c>
      <c r="U9805" s="15" t="s">
        <v>139</v>
      </c>
      <c r="V9805" s="15">
        <v>47040001</v>
      </c>
      <c r="W9805" s="15" t="s">
        <v>140</v>
      </c>
    </row>
    <row r="9806" spans="2:23" hidden="1" x14ac:dyDescent="0.25">
      <c r="B9806" s="14">
        <v>50006883</v>
      </c>
      <c r="C9806" s="14">
        <v>0</v>
      </c>
      <c r="D9806" s="15">
        <v>21040001</v>
      </c>
      <c r="E9806" s="16" t="s">
        <v>8105</v>
      </c>
      <c r="F9806" s="14">
        <v>1051</v>
      </c>
      <c r="G9806" s="17">
        <v>38738</v>
      </c>
      <c r="H9806" s="29">
        <v>5125</v>
      </c>
      <c r="I9806" s="29">
        <v>0</v>
      </c>
      <c r="J9806" s="29">
        <v>0</v>
      </c>
      <c r="K9806" s="29">
        <v>0</v>
      </c>
      <c r="L9806" s="29">
        <f t="shared" si="610"/>
        <v>5125</v>
      </c>
      <c r="M9806" s="29">
        <v>-4869</v>
      </c>
      <c r="N9806" s="29">
        <v>0</v>
      </c>
      <c r="O9806" s="29">
        <v>0</v>
      </c>
      <c r="P9806" s="29">
        <f t="shared" si="611"/>
        <v>-4869</v>
      </c>
      <c r="Q9806" s="29">
        <f t="shared" si="612"/>
        <v>256</v>
      </c>
      <c r="R9806" s="29">
        <f t="shared" si="613"/>
        <v>256</v>
      </c>
      <c r="S9806" s="15" t="s">
        <v>7227</v>
      </c>
      <c r="T9806" s="15">
        <v>100601</v>
      </c>
      <c r="U9806" s="15" t="s">
        <v>79</v>
      </c>
      <c r="V9806" s="15">
        <v>47040001</v>
      </c>
      <c r="W9806" s="15" t="s">
        <v>80</v>
      </c>
    </row>
    <row r="9807" spans="2:23" hidden="1" x14ac:dyDescent="0.25">
      <c r="B9807" s="14">
        <v>50006884</v>
      </c>
      <c r="C9807" s="14">
        <v>0</v>
      </c>
      <c r="D9807" s="15">
        <v>21040001</v>
      </c>
      <c r="E9807" s="16" t="s">
        <v>8106</v>
      </c>
      <c r="F9807" s="14">
        <v>1011</v>
      </c>
      <c r="G9807" s="17">
        <v>37894</v>
      </c>
      <c r="H9807" s="29">
        <v>5130</v>
      </c>
      <c r="I9807" s="29">
        <v>0</v>
      </c>
      <c r="J9807" s="29">
        <v>0</v>
      </c>
      <c r="K9807" s="29">
        <v>0</v>
      </c>
      <c r="L9807" s="29">
        <f t="shared" si="610"/>
        <v>5130</v>
      </c>
      <c r="M9807" s="29">
        <v>-4873</v>
      </c>
      <c r="N9807" s="29">
        <v>0</v>
      </c>
      <c r="O9807" s="29">
        <v>0</v>
      </c>
      <c r="P9807" s="29">
        <f t="shared" si="611"/>
        <v>-4873</v>
      </c>
      <c r="Q9807" s="29">
        <f t="shared" si="612"/>
        <v>257</v>
      </c>
      <c r="R9807" s="29">
        <f t="shared" si="613"/>
        <v>257</v>
      </c>
      <c r="S9807" s="15" t="s">
        <v>7227</v>
      </c>
      <c r="T9807" s="15">
        <v>100201</v>
      </c>
      <c r="U9807" s="15" t="s">
        <v>75</v>
      </c>
      <c r="V9807" s="15">
        <v>47040001</v>
      </c>
      <c r="W9807" s="15" t="s">
        <v>71</v>
      </c>
    </row>
    <row r="9808" spans="2:23" hidden="1" x14ac:dyDescent="0.25">
      <c r="B9808" s="14">
        <v>50006885</v>
      </c>
      <c r="C9808" s="14">
        <v>0</v>
      </c>
      <c r="D9808" s="15">
        <v>21040001</v>
      </c>
      <c r="E9808" s="16" t="s">
        <v>7795</v>
      </c>
      <c r="F9808" s="14">
        <v>1091</v>
      </c>
      <c r="G9808" s="17">
        <v>38832</v>
      </c>
      <c r="H9808" s="29">
        <v>5144</v>
      </c>
      <c r="I9808" s="29">
        <v>0</v>
      </c>
      <c r="J9808" s="29">
        <v>0</v>
      </c>
      <c r="K9808" s="29">
        <v>0</v>
      </c>
      <c r="L9808" s="29">
        <f t="shared" si="610"/>
        <v>5144</v>
      </c>
      <c r="M9808" s="29">
        <v>-4887</v>
      </c>
      <c r="N9808" s="29">
        <v>0</v>
      </c>
      <c r="O9808" s="29">
        <v>0</v>
      </c>
      <c r="P9808" s="29">
        <f t="shared" si="611"/>
        <v>-4887</v>
      </c>
      <c r="Q9808" s="29">
        <f t="shared" si="612"/>
        <v>257</v>
      </c>
      <c r="R9808" s="29">
        <f t="shared" si="613"/>
        <v>257</v>
      </c>
      <c r="S9808" s="15" t="s">
        <v>7227</v>
      </c>
      <c r="T9808" s="15">
        <v>100701</v>
      </c>
      <c r="U9808" s="15" t="s">
        <v>52</v>
      </c>
      <c r="V9808" s="15">
        <v>47040001</v>
      </c>
      <c r="W9808" s="15" t="s">
        <v>48</v>
      </c>
    </row>
    <row r="9809" spans="2:23" hidden="1" x14ac:dyDescent="0.25">
      <c r="B9809" s="14">
        <v>50006886</v>
      </c>
      <c r="C9809" s="14">
        <v>0</v>
      </c>
      <c r="D9809" s="15">
        <v>21040001</v>
      </c>
      <c r="E9809" s="16" t="s">
        <v>7773</v>
      </c>
      <c r="F9809" s="14">
        <v>1031</v>
      </c>
      <c r="G9809" s="17">
        <v>38688</v>
      </c>
      <c r="H9809" s="29">
        <v>5146</v>
      </c>
      <c r="I9809" s="29">
        <v>0</v>
      </c>
      <c r="J9809" s="29">
        <v>0</v>
      </c>
      <c r="K9809" s="29">
        <v>0</v>
      </c>
      <c r="L9809" s="29">
        <f t="shared" si="610"/>
        <v>5146</v>
      </c>
      <c r="M9809" s="29">
        <v>-4889</v>
      </c>
      <c r="N9809" s="29">
        <v>0</v>
      </c>
      <c r="O9809" s="29">
        <v>0</v>
      </c>
      <c r="P9809" s="29">
        <f t="shared" si="611"/>
        <v>-4889</v>
      </c>
      <c r="Q9809" s="29">
        <f t="shared" si="612"/>
        <v>257</v>
      </c>
      <c r="R9809" s="29">
        <f t="shared" si="613"/>
        <v>257</v>
      </c>
      <c r="S9809" s="15" t="s">
        <v>7227</v>
      </c>
      <c r="T9809" s="15">
        <v>100401</v>
      </c>
      <c r="U9809" s="15" t="s">
        <v>97</v>
      </c>
      <c r="V9809" s="15">
        <v>47040001</v>
      </c>
      <c r="W9809" s="15" t="s">
        <v>98</v>
      </c>
    </row>
    <row r="9810" spans="2:23" hidden="1" x14ac:dyDescent="0.25">
      <c r="B9810" s="14">
        <v>50006887</v>
      </c>
      <c r="C9810" s="14">
        <v>0</v>
      </c>
      <c r="D9810" s="15">
        <v>21040001</v>
      </c>
      <c r="E9810" s="16" t="s">
        <v>7947</v>
      </c>
      <c r="F9810" s="14">
        <v>1051</v>
      </c>
      <c r="G9810" s="17">
        <v>38625</v>
      </c>
      <c r="H9810" s="29">
        <v>5152</v>
      </c>
      <c r="I9810" s="29">
        <v>0</v>
      </c>
      <c r="J9810" s="29">
        <v>0</v>
      </c>
      <c r="K9810" s="29">
        <v>0</v>
      </c>
      <c r="L9810" s="29">
        <f t="shared" si="610"/>
        <v>5152</v>
      </c>
      <c r="M9810" s="29">
        <v>-4895</v>
      </c>
      <c r="N9810" s="29">
        <v>0</v>
      </c>
      <c r="O9810" s="29">
        <v>0</v>
      </c>
      <c r="P9810" s="29">
        <f t="shared" si="611"/>
        <v>-4895</v>
      </c>
      <c r="Q9810" s="29">
        <f t="shared" si="612"/>
        <v>257</v>
      </c>
      <c r="R9810" s="29">
        <f t="shared" si="613"/>
        <v>257</v>
      </c>
      <c r="S9810" s="15" t="s">
        <v>7227</v>
      </c>
      <c r="T9810" s="15">
        <v>100601</v>
      </c>
      <c r="U9810" s="15" t="s">
        <v>79</v>
      </c>
      <c r="V9810" s="15">
        <v>47040001</v>
      </c>
      <c r="W9810" s="15" t="s">
        <v>80</v>
      </c>
    </row>
    <row r="9811" spans="2:23" hidden="1" x14ac:dyDescent="0.25">
      <c r="B9811" s="14">
        <v>50006888</v>
      </c>
      <c r="C9811" s="14">
        <v>0</v>
      </c>
      <c r="D9811" s="15">
        <v>21040001</v>
      </c>
      <c r="E9811" s="16" t="s">
        <v>8107</v>
      </c>
      <c r="F9811" s="14">
        <v>1091</v>
      </c>
      <c r="G9811" s="17">
        <v>38868</v>
      </c>
      <c r="H9811" s="29">
        <v>5184</v>
      </c>
      <c r="I9811" s="29">
        <v>0</v>
      </c>
      <c r="J9811" s="29">
        <v>0</v>
      </c>
      <c r="K9811" s="29">
        <v>0</v>
      </c>
      <c r="L9811" s="29">
        <f t="shared" si="610"/>
        <v>5184</v>
      </c>
      <c r="M9811" s="29">
        <v>-4925</v>
      </c>
      <c r="N9811" s="29">
        <v>0</v>
      </c>
      <c r="O9811" s="29">
        <v>0</v>
      </c>
      <c r="P9811" s="29">
        <f t="shared" si="611"/>
        <v>-4925</v>
      </c>
      <c r="Q9811" s="29">
        <f t="shared" si="612"/>
        <v>259</v>
      </c>
      <c r="R9811" s="29">
        <f t="shared" si="613"/>
        <v>259</v>
      </c>
      <c r="S9811" s="15" t="s">
        <v>7227</v>
      </c>
      <c r="T9811" s="15">
        <v>100701</v>
      </c>
      <c r="U9811" s="15" t="s">
        <v>52</v>
      </c>
      <c r="V9811" s="15">
        <v>47040001</v>
      </c>
      <c r="W9811" s="15" t="s">
        <v>48</v>
      </c>
    </row>
    <row r="9812" spans="2:23" hidden="1" x14ac:dyDescent="0.25">
      <c r="B9812" s="14">
        <v>50006889</v>
      </c>
      <c r="C9812" s="14">
        <v>0</v>
      </c>
      <c r="D9812" s="15">
        <v>21040001</v>
      </c>
      <c r="E9812" s="16" t="s">
        <v>7683</v>
      </c>
      <c r="F9812" s="14">
        <v>1011</v>
      </c>
      <c r="G9812" s="17">
        <v>36704</v>
      </c>
      <c r="H9812" s="29">
        <v>5200</v>
      </c>
      <c r="I9812" s="29">
        <v>0</v>
      </c>
      <c r="J9812" s="29">
        <v>0</v>
      </c>
      <c r="K9812" s="29">
        <v>0</v>
      </c>
      <c r="L9812" s="29">
        <f t="shared" si="610"/>
        <v>5200</v>
      </c>
      <c r="M9812" s="29">
        <v>-4940</v>
      </c>
      <c r="N9812" s="29">
        <v>0</v>
      </c>
      <c r="O9812" s="29">
        <v>0</v>
      </c>
      <c r="P9812" s="29">
        <f t="shared" si="611"/>
        <v>-4940</v>
      </c>
      <c r="Q9812" s="29">
        <f t="shared" si="612"/>
        <v>260</v>
      </c>
      <c r="R9812" s="29">
        <f t="shared" si="613"/>
        <v>260</v>
      </c>
      <c r="S9812" s="15" t="s">
        <v>7227</v>
      </c>
      <c r="T9812" s="15">
        <v>100201</v>
      </c>
      <c r="U9812" s="15" t="s">
        <v>75</v>
      </c>
      <c r="V9812" s="15">
        <v>47040001</v>
      </c>
      <c r="W9812" s="15" t="s">
        <v>71</v>
      </c>
    </row>
    <row r="9813" spans="2:23" hidden="1" x14ac:dyDescent="0.25">
      <c r="B9813" s="14">
        <v>50006890</v>
      </c>
      <c r="C9813" s="14">
        <v>0</v>
      </c>
      <c r="D9813" s="15">
        <v>21040001</v>
      </c>
      <c r="E9813" s="16" t="s">
        <v>8108</v>
      </c>
      <c r="F9813" s="14">
        <v>1015</v>
      </c>
      <c r="G9813" s="17">
        <v>39545</v>
      </c>
      <c r="H9813" s="29">
        <v>5200</v>
      </c>
      <c r="I9813" s="29">
        <v>0</v>
      </c>
      <c r="J9813" s="29">
        <v>0</v>
      </c>
      <c r="K9813" s="29">
        <v>0</v>
      </c>
      <c r="L9813" s="29">
        <f t="shared" si="610"/>
        <v>5200</v>
      </c>
      <c r="M9813" s="29">
        <v>-4940</v>
      </c>
      <c r="N9813" s="29">
        <v>0</v>
      </c>
      <c r="O9813" s="29">
        <v>0</v>
      </c>
      <c r="P9813" s="29">
        <f t="shared" si="611"/>
        <v>-4940</v>
      </c>
      <c r="Q9813" s="29">
        <f t="shared" si="612"/>
        <v>260</v>
      </c>
      <c r="R9813" s="29">
        <f t="shared" si="613"/>
        <v>260</v>
      </c>
      <c r="S9813" s="15" t="s">
        <v>7227</v>
      </c>
      <c r="T9813" s="15">
        <v>100205</v>
      </c>
      <c r="U9813" s="15" t="s">
        <v>159</v>
      </c>
      <c r="V9813" s="15">
        <v>47040001</v>
      </c>
      <c r="W9813" s="15" t="s">
        <v>71</v>
      </c>
    </row>
    <row r="9814" spans="2:23" hidden="1" x14ac:dyDescent="0.25">
      <c r="B9814" s="14">
        <v>50006891</v>
      </c>
      <c r="C9814" s="14">
        <v>0</v>
      </c>
      <c r="D9814" s="15">
        <v>21040001</v>
      </c>
      <c r="E9814" s="16" t="s">
        <v>7622</v>
      </c>
      <c r="F9814" s="14">
        <v>1011</v>
      </c>
      <c r="G9814" s="17">
        <v>37749</v>
      </c>
      <c r="H9814" s="29">
        <v>5214</v>
      </c>
      <c r="I9814" s="29">
        <v>0</v>
      </c>
      <c r="J9814" s="29">
        <v>0</v>
      </c>
      <c r="K9814" s="29">
        <v>0</v>
      </c>
      <c r="L9814" s="29">
        <f t="shared" si="610"/>
        <v>5214</v>
      </c>
      <c r="M9814" s="29">
        <v>-4953</v>
      </c>
      <c r="N9814" s="29">
        <v>0</v>
      </c>
      <c r="O9814" s="29">
        <v>0</v>
      </c>
      <c r="P9814" s="29">
        <f t="shared" si="611"/>
        <v>-4953</v>
      </c>
      <c r="Q9814" s="29">
        <f t="shared" si="612"/>
        <v>261</v>
      </c>
      <c r="R9814" s="29">
        <f t="shared" si="613"/>
        <v>261</v>
      </c>
      <c r="S9814" s="15" t="s">
        <v>7227</v>
      </c>
      <c r="T9814" s="15">
        <v>100201</v>
      </c>
      <c r="U9814" s="15" t="s">
        <v>75</v>
      </c>
      <c r="V9814" s="15">
        <v>47040001</v>
      </c>
      <c r="W9814" s="15" t="s">
        <v>71</v>
      </c>
    </row>
    <row r="9815" spans="2:23" hidden="1" x14ac:dyDescent="0.25">
      <c r="B9815" s="14">
        <v>50006892</v>
      </c>
      <c r="C9815" s="14">
        <v>0</v>
      </c>
      <c r="D9815" s="15">
        <v>21040001</v>
      </c>
      <c r="E9815" s="16" t="s">
        <v>7728</v>
      </c>
      <c r="F9815" s="14">
        <v>1021</v>
      </c>
      <c r="G9815" s="17">
        <v>38235</v>
      </c>
      <c r="H9815" s="29">
        <v>5217</v>
      </c>
      <c r="I9815" s="29">
        <v>0</v>
      </c>
      <c r="J9815" s="29">
        <v>0</v>
      </c>
      <c r="K9815" s="29">
        <v>0</v>
      </c>
      <c r="L9815" s="29">
        <f t="shared" si="610"/>
        <v>5217</v>
      </c>
      <c r="M9815" s="29">
        <v>-4957</v>
      </c>
      <c r="N9815" s="29">
        <v>0</v>
      </c>
      <c r="O9815" s="29">
        <v>0</v>
      </c>
      <c r="P9815" s="29">
        <f t="shared" si="611"/>
        <v>-4957</v>
      </c>
      <c r="Q9815" s="29">
        <f t="shared" si="612"/>
        <v>260</v>
      </c>
      <c r="R9815" s="29">
        <f t="shared" si="613"/>
        <v>260</v>
      </c>
      <c r="S9815" s="15" t="s">
        <v>7227</v>
      </c>
      <c r="T9815" s="15">
        <v>100301</v>
      </c>
      <c r="U9815" s="15" t="s">
        <v>32</v>
      </c>
      <c r="V9815" s="15">
        <v>47040001</v>
      </c>
      <c r="W9815" s="15" t="s">
        <v>33</v>
      </c>
    </row>
    <row r="9816" spans="2:23" hidden="1" x14ac:dyDescent="0.25">
      <c r="B9816" s="14">
        <v>50006893</v>
      </c>
      <c r="C9816" s="14">
        <v>0</v>
      </c>
      <c r="D9816" s="15">
        <v>21040001</v>
      </c>
      <c r="E9816" s="16" t="s">
        <v>7739</v>
      </c>
      <c r="F9816" s="14">
        <v>1021</v>
      </c>
      <c r="G9816" s="17">
        <v>38655</v>
      </c>
      <c r="H9816" s="29">
        <v>5238</v>
      </c>
      <c r="I9816" s="29">
        <v>0</v>
      </c>
      <c r="J9816" s="29">
        <v>0</v>
      </c>
      <c r="K9816" s="29">
        <v>0</v>
      </c>
      <c r="L9816" s="29">
        <f t="shared" si="610"/>
        <v>5238</v>
      </c>
      <c r="M9816" s="29">
        <v>-4977</v>
      </c>
      <c r="N9816" s="29">
        <v>0</v>
      </c>
      <c r="O9816" s="29">
        <v>0</v>
      </c>
      <c r="P9816" s="29">
        <f t="shared" si="611"/>
        <v>-4977</v>
      </c>
      <c r="Q9816" s="29">
        <f t="shared" si="612"/>
        <v>261</v>
      </c>
      <c r="R9816" s="29">
        <f t="shared" si="613"/>
        <v>261</v>
      </c>
      <c r="S9816" s="15" t="s">
        <v>7227</v>
      </c>
      <c r="T9816" s="15">
        <v>100301</v>
      </c>
      <c r="U9816" s="15" t="s">
        <v>32</v>
      </c>
      <c r="V9816" s="15">
        <v>47040001</v>
      </c>
      <c r="W9816" s="15" t="s">
        <v>33</v>
      </c>
    </row>
    <row r="9817" spans="2:23" hidden="1" x14ac:dyDescent="0.25">
      <c r="B9817" s="14">
        <v>50006894</v>
      </c>
      <c r="C9817" s="14">
        <v>0</v>
      </c>
      <c r="D9817" s="15">
        <v>21040001</v>
      </c>
      <c r="E9817" s="16" t="s">
        <v>7683</v>
      </c>
      <c r="F9817" s="14">
        <v>1011</v>
      </c>
      <c r="G9817" s="17">
        <v>36747</v>
      </c>
      <c r="H9817" s="29">
        <v>5240</v>
      </c>
      <c r="I9817" s="29">
        <v>0</v>
      </c>
      <c r="J9817" s="29">
        <v>0</v>
      </c>
      <c r="K9817" s="29">
        <v>0</v>
      </c>
      <c r="L9817" s="29">
        <f t="shared" si="610"/>
        <v>5240</v>
      </c>
      <c r="M9817" s="29">
        <v>-4978</v>
      </c>
      <c r="N9817" s="29">
        <v>0</v>
      </c>
      <c r="O9817" s="29">
        <v>0</v>
      </c>
      <c r="P9817" s="29">
        <f t="shared" si="611"/>
        <v>-4978</v>
      </c>
      <c r="Q9817" s="29">
        <f t="shared" si="612"/>
        <v>262</v>
      </c>
      <c r="R9817" s="29">
        <f t="shared" si="613"/>
        <v>262</v>
      </c>
      <c r="S9817" s="15" t="s">
        <v>7227</v>
      </c>
      <c r="T9817" s="15">
        <v>100201</v>
      </c>
      <c r="U9817" s="15" t="s">
        <v>75</v>
      </c>
      <c r="V9817" s="15">
        <v>47040001</v>
      </c>
      <c r="W9817" s="15" t="s">
        <v>71</v>
      </c>
    </row>
    <row r="9818" spans="2:23" hidden="1" x14ac:dyDescent="0.25">
      <c r="B9818" s="14">
        <v>50006895</v>
      </c>
      <c r="C9818" s="14">
        <v>0</v>
      </c>
      <c r="D9818" s="15">
        <v>21040001</v>
      </c>
      <c r="E9818" s="16" t="s">
        <v>8109</v>
      </c>
      <c r="F9818" s="14">
        <v>1903</v>
      </c>
      <c r="G9818" s="17">
        <v>40544</v>
      </c>
      <c r="H9818" s="29">
        <v>5240</v>
      </c>
      <c r="I9818" s="29">
        <v>0</v>
      </c>
      <c r="J9818" s="29">
        <v>0</v>
      </c>
      <c r="K9818" s="29">
        <v>0</v>
      </c>
      <c r="L9818" s="29">
        <f t="shared" si="610"/>
        <v>5240</v>
      </c>
      <c r="M9818" s="29">
        <v>-4978</v>
      </c>
      <c r="N9818" s="29">
        <v>0</v>
      </c>
      <c r="O9818" s="29">
        <v>0</v>
      </c>
      <c r="P9818" s="29">
        <f t="shared" si="611"/>
        <v>-4978</v>
      </c>
      <c r="Q9818" s="29">
        <f t="shared" si="612"/>
        <v>262</v>
      </c>
      <c r="R9818" s="29">
        <f t="shared" si="613"/>
        <v>262</v>
      </c>
      <c r="S9818" s="15" t="s">
        <v>7227</v>
      </c>
      <c r="T9818" s="15">
        <v>108300</v>
      </c>
      <c r="U9818" s="15" t="s">
        <v>1826</v>
      </c>
      <c r="V9818" s="15">
        <v>47040001</v>
      </c>
      <c r="W9818" s="15" t="s">
        <v>1827</v>
      </c>
    </row>
    <row r="9819" spans="2:23" hidden="1" x14ac:dyDescent="0.25">
      <c r="B9819" s="14">
        <v>50006897</v>
      </c>
      <c r="C9819" s="14">
        <v>0</v>
      </c>
      <c r="D9819" s="15">
        <v>21040001</v>
      </c>
      <c r="E9819" s="16" t="s">
        <v>8110</v>
      </c>
      <c r="F9819" s="14">
        <v>1401</v>
      </c>
      <c r="G9819" s="17">
        <v>40269</v>
      </c>
      <c r="H9819" s="29">
        <v>5242</v>
      </c>
      <c r="I9819" s="29">
        <v>0</v>
      </c>
      <c r="J9819" s="29">
        <v>0</v>
      </c>
      <c r="K9819" s="29">
        <v>0</v>
      </c>
      <c r="L9819" s="29">
        <f t="shared" si="610"/>
        <v>5242</v>
      </c>
      <c r="M9819" s="29">
        <v>-4980</v>
      </c>
      <c r="N9819" s="29">
        <v>0</v>
      </c>
      <c r="O9819" s="29">
        <v>0</v>
      </c>
      <c r="P9819" s="29">
        <f t="shared" si="611"/>
        <v>-4980</v>
      </c>
      <c r="Q9819" s="29">
        <f t="shared" si="612"/>
        <v>262</v>
      </c>
      <c r="R9819" s="29">
        <f t="shared" si="613"/>
        <v>262</v>
      </c>
      <c r="S9819" s="15" t="s">
        <v>7227</v>
      </c>
      <c r="T9819" s="15">
        <v>101401</v>
      </c>
      <c r="U9819" s="15" t="s">
        <v>139</v>
      </c>
      <c r="V9819" s="15">
        <v>47040001</v>
      </c>
      <c r="W9819" s="15" t="s">
        <v>140</v>
      </c>
    </row>
    <row r="9820" spans="2:23" hidden="1" x14ac:dyDescent="0.25">
      <c r="B9820" s="14">
        <v>50006898</v>
      </c>
      <c r="C9820" s="14">
        <v>0</v>
      </c>
      <c r="D9820" s="15">
        <v>21040001</v>
      </c>
      <c r="E9820" s="16" t="s">
        <v>7909</v>
      </c>
      <c r="F9820" s="14">
        <v>1061</v>
      </c>
      <c r="G9820" s="17">
        <v>38827</v>
      </c>
      <c r="H9820" s="29">
        <v>5265</v>
      </c>
      <c r="I9820" s="29">
        <v>0</v>
      </c>
      <c r="J9820" s="29">
        <v>0</v>
      </c>
      <c r="K9820" s="29">
        <v>0</v>
      </c>
      <c r="L9820" s="29">
        <f t="shared" si="610"/>
        <v>5265</v>
      </c>
      <c r="M9820" s="29">
        <v>-5002</v>
      </c>
      <c r="N9820" s="29">
        <v>0</v>
      </c>
      <c r="O9820" s="29">
        <v>0</v>
      </c>
      <c r="P9820" s="29">
        <f t="shared" si="611"/>
        <v>-5002</v>
      </c>
      <c r="Q9820" s="29">
        <f t="shared" si="612"/>
        <v>263</v>
      </c>
      <c r="R9820" s="29">
        <f t="shared" si="613"/>
        <v>263</v>
      </c>
      <c r="S9820" s="15" t="s">
        <v>7227</v>
      </c>
      <c r="T9820" s="15">
        <v>100801</v>
      </c>
      <c r="U9820" s="15" t="s">
        <v>62</v>
      </c>
      <c r="V9820" s="15">
        <v>47040001</v>
      </c>
      <c r="W9820" s="15" t="s">
        <v>44</v>
      </c>
    </row>
    <row r="9821" spans="2:23" hidden="1" x14ac:dyDescent="0.25">
      <c r="B9821" s="14">
        <v>50006899</v>
      </c>
      <c r="C9821" s="14">
        <v>0</v>
      </c>
      <c r="D9821" s="15">
        <v>21040001</v>
      </c>
      <c r="E9821" s="16" t="s">
        <v>8111</v>
      </c>
      <c r="F9821" s="14">
        <v>1011</v>
      </c>
      <c r="G9821" s="17">
        <v>37894</v>
      </c>
      <c r="H9821" s="29">
        <v>5272</v>
      </c>
      <c r="I9821" s="29">
        <v>0</v>
      </c>
      <c r="J9821" s="29">
        <v>0</v>
      </c>
      <c r="K9821" s="29">
        <v>0</v>
      </c>
      <c r="L9821" s="29">
        <f t="shared" si="610"/>
        <v>5272</v>
      </c>
      <c r="M9821" s="29">
        <v>-5009</v>
      </c>
      <c r="N9821" s="29">
        <v>0</v>
      </c>
      <c r="O9821" s="29">
        <v>0</v>
      </c>
      <c r="P9821" s="29">
        <f t="shared" si="611"/>
        <v>-5009</v>
      </c>
      <c r="Q9821" s="29">
        <f t="shared" si="612"/>
        <v>263</v>
      </c>
      <c r="R9821" s="29">
        <f t="shared" si="613"/>
        <v>263</v>
      </c>
      <c r="S9821" s="15" t="s">
        <v>7227</v>
      </c>
      <c r="T9821" s="15">
        <v>100201</v>
      </c>
      <c r="U9821" s="15" t="s">
        <v>75</v>
      </c>
      <c r="V9821" s="15">
        <v>47040001</v>
      </c>
      <c r="W9821" s="15" t="s">
        <v>71</v>
      </c>
    </row>
    <row r="9822" spans="2:23" hidden="1" x14ac:dyDescent="0.25">
      <c r="B9822" s="14">
        <v>50006900</v>
      </c>
      <c r="C9822" s="14">
        <v>0</v>
      </c>
      <c r="D9822" s="15">
        <v>21040001</v>
      </c>
      <c r="E9822" s="16" t="s">
        <v>7943</v>
      </c>
      <c r="F9822" s="14">
        <v>1041</v>
      </c>
      <c r="G9822" s="17">
        <v>38555</v>
      </c>
      <c r="H9822" s="29">
        <v>5286</v>
      </c>
      <c r="I9822" s="29">
        <v>0</v>
      </c>
      <c r="J9822" s="29">
        <v>0</v>
      </c>
      <c r="K9822" s="29">
        <v>0</v>
      </c>
      <c r="L9822" s="29">
        <f t="shared" si="610"/>
        <v>5286</v>
      </c>
      <c r="M9822" s="29">
        <v>-5022</v>
      </c>
      <c r="N9822" s="29">
        <v>0</v>
      </c>
      <c r="O9822" s="29">
        <v>0</v>
      </c>
      <c r="P9822" s="29">
        <f t="shared" si="611"/>
        <v>-5022</v>
      </c>
      <c r="Q9822" s="29">
        <f t="shared" si="612"/>
        <v>264</v>
      </c>
      <c r="R9822" s="29">
        <f t="shared" si="613"/>
        <v>264</v>
      </c>
      <c r="S9822" s="15" t="s">
        <v>7227</v>
      </c>
      <c r="T9822" s="15">
        <v>100501</v>
      </c>
      <c r="U9822" s="15" t="s">
        <v>27</v>
      </c>
      <c r="V9822" s="15">
        <v>47040001</v>
      </c>
      <c r="W9822" s="15" t="s">
        <v>28</v>
      </c>
    </row>
    <row r="9823" spans="2:23" hidden="1" x14ac:dyDescent="0.25">
      <c r="B9823" s="14">
        <v>50006901</v>
      </c>
      <c r="C9823" s="14">
        <v>0</v>
      </c>
      <c r="D9823" s="15">
        <v>21040001</v>
      </c>
      <c r="E9823" s="16" t="s">
        <v>8112</v>
      </c>
      <c r="F9823" s="14">
        <v>1071</v>
      </c>
      <c r="G9823" s="17">
        <v>39057</v>
      </c>
      <c r="H9823" s="29">
        <v>5292</v>
      </c>
      <c r="I9823" s="29">
        <v>0</v>
      </c>
      <c r="J9823" s="29">
        <v>0</v>
      </c>
      <c r="K9823" s="29">
        <v>0</v>
      </c>
      <c r="L9823" s="29">
        <f t="shared" si="610"/>
        <v>5292</v>
      </c>
      <c r="M9823" s="29">
        <v>-5028</v>
      </c>
      <c r="N9823" s="29">
        <v>0</v>
      </c>
      <c r="O9823" s="29">
        <v>0</v>
      </c>
      <c r="P9823" s="29">
        <f t="shared" si="611"/>
        <v>-5028</v>
      </c>
      <c r="Q9823" s="29">
        <f t="shared" si="612"/>
        <v>264</v>
      </c>
      <c r="R9823" s="29">
        <f t="shared" si="613"/>
        <v>264</v>
      </c>
      <c r="S9823" s="15" t="s">
        <v>7227</v>
      </c>
      <c r="T9823" s="15">
        <v>100901</v>
      </c>
      <c r="U9823" s="15" t="s">
        <v>57</v>
      </c>
      <c r="V9823" s="15">
        <v>47040001</v>
      </c>
      <c r="W9823" s="15" t="s">
        <v>58</v>
      </c>
    </row>
    <row r="9824" spans="2:23" hidden="1" x14ac:dyDescent="0.25">
      <c r="B9824" s="14">
        <v>50006902</v>
      </c>
      <c r="C9824" s="14">
        <v>0</v>
      </c>
      <c r="D9824" s="15">
        <v>21040001</v>
      </c>
      <c r="E9824" s="16" t="s">
        <v>8082</v>
      </c>
      <c r="F9824" s="14">
        <v>1101</v>
      </c>
      <c r="G9824" s="17">
        <v>40269</v>
      </c>
      <c r="H9824" s="29">
        <v>5296</v>
      </c>
      <c r="I9824" s="29">
        <v>0</v>
      </c>
      <c r="J9824" s="29">
        <v>0</v>
      </c>
      <c r="K9824" s="29">
        <v>0</v>
      </c>
      <c r="L9824" s="29">
        <f t="shared" si="610"/>
        <v>5296</v>
      </c>
      <c r="M9824" s="29">
        <v>-5032</v>
      </c>
      <c r="N9824" s="29">
        <v>0</v>
      </c>
      <c r="O9824" s="29">
        <v>0</v>
      </c>
      <c r="P9824" s="29">
        <f t="shared" si="611"/>
        <v>-5032</v>
      </c>
      <c r="Q9824" s="29">
        <f t="shared" si="612"/>
        <v>264</v>
      </c>
      <c r="R9824" s="29">
        <f t="shared" si="613"/>
        <v>264</v>
      </c>
      <c r="S9824" s="15" t="s">
        <v>7227</v>
      </c>
      <c r="T9824" s="15">
        <v>101101</v>
      </c>
      <c r="U9824" s="15" t="s">
        <v>129</v>
      </c>
      <c r="V9824" s="15">
        <v>47040001</v>
      </c>
      <c r="W9824" s="15" t="s">
        <v>130</v>
      </c>
    </row>
    <row r="9825" spans="2:23" hidden="1" x14ac:dyDescent="0.25">
      <c r="B9825" s="14">
        <v>50006903</v>
      </c>
      <c r="C9825" s="14">
        <v>0</v>
      </c>
      <c r="D9825" s="15">
        <v>21040001</v>
      </c>
      <c r="E9825" s="16" t="s">
        <v>8082</v>
      </c>
      <c r="F9825" s="14">
        <v>1101</v>
      </c>
      <c r="G9825" s="17">
        <v>40269</v>
      </c>
      <c r="H9825" s="29">
        <v>5296</v>
      </c>
      <c r="I9825" s="29">
        <v>0</v>
      </c>
      <c r="J9825" s="29">
        <v>0</v>
      </c>
      <c r="K9825" s="29">
        <v>0</v>
      </c>
      <c r="L9825" s="29">
        <f t="shared" si="610"/>
        <v>5296</v>
      </c>
      <c r="M9825" s="29">
        <v>-5032</v>
      </c>
      <c r="N9825" s="29">
        <v>0</v>
      </c>
      <c r="O9825" s="29">
        <v>0</v>
      </c>
      <c r="P9825" s="29">
        <f t="shared" si="611"/>
        <v>-5032</v>
      </c>
      <c r="Q9825" s="29">
        <f t="shared" si="612"/>
        <v>264</v>
      </c>
      <c r="R9825" s="29">
        <f t="shared" si="613"/>
        <v>264</v>
      </c>
      <c r="S9825" s="15" t="s">
        <v>7227</v>
      </c>
      <c r="T9825" s="15">
        <v>101101</v>
      </c>
      <c r="U9825" s="15" t="s">
        <v>129</v>
      </c>
      <c r="V9825" s="15">
        <v>47040001</v>
      </c>
      <c r="W9825" s="15" t="s">
        <v>130</v>
      </c>
    </row>
    <row r="9826" spans="2:23" hidden="1" x14ac:dyDescent="0.25">
      <c r="B9826" s="14">
        <v>50006904</v>
      </c>
      <c r="C9826" s="14">
        <v>0</v>
      </c>
      <c r="D9826" s="15">
        <v>21040001</v>
      </c>
      <c r="E9826" s="16" t="s">
        <v>8082</v>
      </c>
      <c r="F9826" s="14">
        <v>1101</v>
      </c>
      <c r="G9826" s="17">
        <v>40269</v>
      </c>
      <c r="H9826" s="29">
        <v>5296</v>
      </c>
      <c r="I9826" s="29">
        <v>0</v>
      </c>
      <c r="J9826" s="29">
        <v>0</v>
      </c>
      <c r="K9826" s="29">
        <v>0</v>
      </c>
      <c r="L9826" s="29">
        <f t="shared" si="610"/>
        <v>5296</v>
      </c>
      <c r="M9826" s="29">
        <v>-5032</v>
      </c>
      <c r="N9826" s="29">
        <v>0</v>
      </c>
      <c r="O9826" s="29">
        <v>0</v>
      </c>
      <c r="P9826" s="29">
        <f t="shared" si="611"/>
        <v>-5032</v>
      </c>
      <c r="Q9826" s="29">
        <f t="shared" si="612"/>
        <v>264</v>
      </c>
      <c r="R9826" s="29">
        <f t="shared" si="613"/>
        <v>264</v>
      </c>
      <c r="S9826" s="15" t="s">
        <v>7227</v>
      </c>
      <c r="T9826" s="15">
        <v>101101</v>
      </c>
      <c r="U9826" s="15" t="s">
        <v>129</v>
      </c>
      <c r="V9826" s="15">
        <v>47040001</v>
      </c>
      <c r="W9826" s="15" t="s">
        <v>130</v>
      </c>
    </row>
    <row r="9827" spans="2:23" hidden="1" x14ac:dyDescent="0.25">
      <c r="B9827" s="14">
        <v>50006905</v>
      </c>
      <c r="C9827" s="14">
        <v>0</v>
      </c>
      <c r="D9827" s="15">
        <v>21040001</v>
      </c>
      <c r="E9827" s="16" t="s">
        <v>8082</v>
      </c>
      <c r="F9827" s="14">
        <v>1101</v>
      </c>
      <c r="G9827" s="17">
        <v>40269</v>
      </c>
      <c r="H9827" s="29">
        <v>5298</v>
      </c>
      <c r="I9827" s="29">
        <v>0</v>
      </c>
      <c r="J9827" s="29">
        <v>0</v>
      </c>
      <c r="K9827" s="29">
        <v>0</v>
      </c>
      <c r="L9827" s="29">
        <f t="shared" si="610"/>
        <v>5298</v>
      </c>
      <c r="M9827" s="29">
        <v>-5034</v>
      </c>
      <c r="N9827" s="29">
        <v>0</v>
      </c>
      <c r="O9827" s="29">
        <v>0</v>
      </c>
      <c r="P9827" s="29">
        <f t="shared" si="611"/>
        <v>-5034</v>
      </c>
      <c r="Q9827" s="29">
        <f t="shared" si="612"/>
        <v>264</v>
      </c>
      <c r="R9827" s="29">
        <f t="shared" si="613"/>
        <v>264</v>
      </c>
      <c r="S9827" s="15" t="s">
        <v>7227</v>
      </c>
      <c r="T9827" s="15">
        <v>101101</v>
      </c>
      <c r="U9827" s="15" t="s">
        <v>129</v>
      </c>
      <c r="V9827" s="15">
        <v>47040001</v>
      </c>
      <c r="W9827" s="15" t="s">
        <v>130</v>
      </c>
    </row>
    <row r="9828" spans="2:23" hidden="1" x14ac:dyDescent="0.25">
      <c r="B9828" s="14">
        <v>50006906</v>
      </c>
      <c r="C9828" s="14">
        <v>0</v>
      </c>
      <c r="D9828" s="15">
        <v>21040001</v>
      </c>
      <c r="E9828" s="16" t="s">
        <v>8113</v>
      </c>
      <c r="F9828" s="14">
        <v>1901</v>
      </c>
      <c r="G9828" s="17">
        <v>38617</v>
      </c>
      <c r="H9828" s="29">
        <v>5300</v>
      </c>
      <c r="I9828" s="29">
        <v>0</v>
      </c>
      <c r="J9828" s="29">
        <v>0</v>
      </c>
      <c r="K9828" s="29">
        <v>0</v>
      </c>
      <c r="L9828" s="29">
        <f t="shared" si="610"/>
        <v>5300</v>
      </c>
      <c r="M9828" s="29">
        <v>-5035</v>
      </c>
      <c r="N9828" s="29">
        <v>0</v>
      </c>
      <c r="O9828" s="29">
        <v>0</v>
      </c>
      <c r="P9828" s="29">
        <f t="shared" si="611"/>
        <v>-5035</v>
      </c>
      <c r="Q9828" s="29">
        <f t="shared" si="612"/>
        <v>265</v>
      </c>
      <c r="R9828" s="29">
        <f t="shared" si="613"/>
        <v>265</v>
      </c>
      <c r="S9828" s="15" t="s">
        <v>7227</v>
      </c>
      <c r="T9828" s="15">
        <v>108100</v>
      </c>
      <c r="U9828" s="15" t="s">
        <v>104</v>
      </c>
      <c r="V9828" s="15">
        <v>47040001</v>
      </c>
      <c r="W9828" s="15" t="s">
        <v>105</v>
      </c>
    </row>
    <row r="9829" spans="2:23" hidden="1" x14ac:dyDescent="0.25">
      <c r="B9829" s="14">
        <v>50006907</v>
      </c>
      <c r="C9829" s="14">
        <v>0</v>
      </c>
      <c r="D9829" s="15">
        <v>21040001</v>
      </c>
      <c r="E9829" s="16" t="s">
        <v>8114</v>
      </c>
      <c r="F9829" s="14">
        <v>1051</v>
      </c>
      <c r="G9829" s="17">
        <v>38801</v>
      </c>
      <c r="H9829" s="29">
        <v>5301</v>
      </c>
      <c r="I9829" s="29">
        <v>0</v>
      </c>
      <c r="J9829" s="29">
        <v>0</v>
      </c>
      <c r="K9829" s="29">
        <v>0</v>
      </c>
      <c r="L9829" s="29">
        <f t="shared" si="610"/>
        <v>5301</v>
      </c>
      <c r="M9829" s="29">
        <v>-5036</v>
      </c>
      <c r="N9829" s="29">
        <v>0</v>
      </c>
      <c r="O9829" s="29">
        <v>0</v>
      </c>
      <c r="P9829" s="29">
        <f t="shared" si="611"/>
        <v>-5036</v>
      </c>
      <c r="Q9829" s="29">
        <f t="shared" si="612"/>
        <v>265</v>
      </c>
      <c r="R9829" s="29">
        <f t="shared" si="613"/>
        <v>265</v>
      </c>
      <c r="S9829" s="15" t="s">
        <v>7227</v>
      </c>
      <c r="T9829" s="15">
        <v>100601</v>
      </c>
      <c r="U9829" s="15" t="s">
        <v>79</v>
      </c>
      <c r="V9829" s="15">
        <v>47040001</v>
      </c>
      <c r="W9829" s="15" t="s">
        <v>80</v>
      </c>
    </row>
    <row r="9830" spans="2:23" hidden="1" x14ac:dyDescent="0.25">
      <c r="B9830" s="14">
        <v>50006908</v>
      </c>
      <c r="C9830" s="14">
        <v>0</v>
      </c>
      <c r="D9830" s="15">
        <v>21040001</v>
      </c>
      <c r="E9830" s="16" t="s">
        <v>7838</v>
      </c>
      <c r="F9830" s="14">
        <v>1071</v>
      </c>
      <c r="G9830" s="17">
        <v>39021</v>
      </c>
      <c r="H9830" s="29">
        <v>5307</v>
      </c>
      <c r="I9830" s="29">
        <v>0</v>
      </c>
      <c r="J9830" s="29">
        <v>0</v>
      </c>
      <c r="K9830" s="29">
        <v>0</v>
      </c>
      <c r="L9830" s="29">
        <f t="shared" si="610"/>
        <v>5307</v>
      </c>
      <c r="M9830" s="29">
        <v>-5042</v>
      </c>
      <c r="N9830" s="29">
        <v>0</v>
      </c>
      <c r="O9830" s="29">
        <v>0</v>
      </c>
      <c r="P9830" s="29">
        <f t="shared" si="611"/>
        <v>-5042</v>
      </c>
      <c r="Q9830" s="29">
        <f t="shared" si="612"/>
        <v>265</v>
      </c>
      <c r="R9830" s="29">
        <f t="shared" si="613"/>
        <v>265</v>
      </c>
      <c r="S9830" s="15" t="s">
        <v>7227</v>
      </c>
      <c r="T9830" s="15">
        <v>100901</v>
      </c>
      <c r="U9830" s="15" t="s">
        <v>57</v>
      </c>
      <c r="V9830" s="15">
        <v>47040001</v>
      </c>
      <c r="W9830" s="15" t="s">
        <v>58</v>
      </c>
    </row>
    <row r="9831" spans="2:23" hidden="1" x14ac:dyDescent="0.25">
      <c r="B9831" s="14">
        <v>50006909</v>
      </c>
      <c r="C9831" s="14">
        <v>0</v>
      </c>
      <c r="D9831" s="15">
        <v>21040001</v>
      </c>
      <c r="E9831" s="16" t="s">
        <v>8082</v>
      </c>
      <c r="F9831" s="14">
        <v>1101</v>
      </c>
      <c r="G9831" s="17">
        <v>40269</v>
      </c>
      <c r="H9831" s="29">
        <v>5313</v>
      </c>
      <c r="I9831" s="29">
        <v>0</v>
      </c>
      <c r="J9831" s="29">
        <v>0</v>
      </c>
      <c r="K9831" s="29">
        <v>0</v>
      </c>
      <c r="L9831" s="29">
        <f t="shared" si="610"/>
        <v>5313</v>
      </c>
      <c r="M9831" s="29">
        <v>-5048</v>
      </c>
      <c r="N9831" s="29">
        <v>0</v>
      </c>
      <c r="O9831" s="29">
        <v>0</v>
      </c>
      <c r="P9831" s="29">
        <f t="shared" si="611"/>
        <v>-5048</v>
      </c>
      <c r="Q9831" s="29">
        <f t="shared" si="612"/>
        <v>265</v>
      </c>
      <c r="R9831" s="29">
        <f t="shared" si="613"/>
        <v>265</v>
      </c>
      <c r="S9831" s="15" t="s">
        <v>7227</v>
      </c>
      <c r="T9831" s="15">
        <v>101101</v>
      </c>
      <c r="U9831" s="15" t="s">
        <v>129</v>
      </c>
      <c r="V9831" s="15">
        <v>47040001</v>
      </c>
      <c r="W9831" s="15" t="s">
        <v>130</v>
      </c>
    </row>
    <row r="9832" spans="2:23" hidden="1" x14ac:dyDescent="0.25">
      <c r="B9832" s="14">
        <v>50006910</v>
      </c>
      <c r="C9832" s="14">
        <v>0</v>
      </c>
      <c r="D9832" s="15">
        <v>21040001</v>
      </c>
      <c r="E9832" s="16" t="s">
        <v>7787</v>
      </c>
      <c r="F9832" s="14">
        <v>1061</v>
      </c>
      <c r="G9832" s="17">
        <v>38884</v>
      </c>
      <c r="H9832" s="29">
        <v>5313</v>
      </c>
      <c r="I9832" s="29">
        <v>0</v>
      </c>
      <c r="J9832" s="29">
        <v>0</v>
      </c>
      <c r="K9832" s="29">
        <v>0</v>
      </c>
      <c r="L9832" s="29">
        <f t="shared" si="610"/>
        <v>5313</v>
      </c>
      <c r="M9832" s="29">
        <v>-5048</v>
      </c>
      <c r="N9832" s="29">
        <v>0</v>
      </c>
      <c r="O9832" s="29">
        <v>0</v>
      </c>
      <c r="P9832" s="29">
        <f t="shared" si="611"/>
        <v>-5048</v>
      </c>
      <c r="Q9832" s="29">
        <f t="shared" si="612"/>
        <v>265</v>
      </c>
      <c r="R9832" s="29">
        <f t="shared" si="613"/>
        <v>265</v>
      </c>
      <c r="S9832" s="15" t="s">
        <v>7227</v>
      </c>
      <c r="T9832" s="15">
        <v>100801</v>
      </c>
      <c r="U9832" s="15" t="s">
        <v>62</v>
      </c>
      <c r="V9832" s="15">
        <v>47040001</v>
      </c>
      <c r="W9832" s="15" t="s">
        <v>44</v>
      </c>
    </row>
    <row r="9833" spans="2:23" hidden="1" x14ac:dyDescent="0.25">
      <c r="B9833" s="14">
        <v>50006911</v>
      </c>
      <c r="C9833" s="14">
        <v>0</v>
      </c>
      <c r="D9833" s="15">
        <v>21040001</v>
      </c>
      <c r="E9833" s="16" t="s">
        <v>7787</v>
      </c>
      <c r="F9833" s="14">
        <v>1061</v>
      </c>
      <c r="G9833" s="17">
        <v>38884</v>
      </c>
      <c r="H9833" s="29">
        <v>5313</v>
      </c>
      <c r="I9833" s="29">
        <v>0</v>
      </c>
      <c r="J9833" s="29">
        <v>0</v>
      </c>
      <c r="K9833" s="29">
        <v>0</v>
      </c>
      <c r="L9833" s="29">
        <f t="shared" si="610"/>
        <v>5313</v>
      </c>
      <c r="M9833" s="29">
        <v>-5048</v>
      </c>
      <c r="N9833" s="29">
        <v>0</v>
      </c>
      <c r="O9833" s="29">
        <v>0</v>
      </c>
      <c r="P9833" s="29">
        <f t="shared" si="611"/>
        <v>-5048</v>
      </c>
      <c r="Q9833" s="29">
        <f t="shared" si="612"/>
        <v>265</v>
      </c>
      <c r="R9833" s="29">
        <f t="shared" si="613"/>
        <v>265</v>
      </c>
      <c r="S9833" s="15" t="s">
        <v>7227</v>
      </c>
      <c r="T9833" s="15">
        <v>100801</v>
      </c>
      <c r="U9833" s="15" t="s">
        <v>62</v>
      </c>
      <c r="V9833" s="15">
        <v>47040001</v>
      </c>
      <c r="W9833" s="15" t="s">
        <v>44</v>
      </c>
    </row>
    <row r="9834" spans="2:23" hidden="1" x14ac:dyDescent="0.25">
      <c r="B9834" s="14">
        <v>50006912</v>
      </c>
      <c r="C9834" s="14">
        <v>0</v>
      </c>
      <c r="D9834" s="15">
        <v>21040001</v>
      </c>
      <c r="E9834" s="16" t="s">
        <v>7787</v>
      </c>
      <c r="F9834" s="14">
        <v>1061</v>
      </c>
      <c r="G9834" s="17">
        <v>38884</v>
      </c>
      <c r="H9834" s="29">
        <v>5313</v>
      </c>
      <c r="I9834" s="29">
        <v>0</v>
      </c>
      <c r="J9834" s="29">
        <v>0</v>
      </c>
      <c r="K9834" s="29">
        <v>0</v>
      </c>
      <c r="L9834" s="29">
        <f t="shared" si="610"/>
        <v>5313</v>
      </c>
      <c r="M9834" s="29">
        <v>-5048</v>
      </c>
      <c r="N9834" s="29">
        <v>0</v>
      </c>
      <c r="O9834" s="29">
        <v>0</v>
      </c>
      <c r="P9834" s="29">
        <f t="shared" si="611"/>
        <v>-5048</v>
      </c>
      <c r="Q9834" s="29">
        <f t="shared" si="612"/>
        <v>265</v>
      </c>
      <c r="R9834" s="29">
        <f t="shared" si="613"/>
        <v>265</v>
      </c>
      <c r="S9834" s="15" t="s">
        <v>7227</v>
      </c>
      <c r="T9834" s="15">
        <v>100801</v>
      </c>
      <c r="U9834" s="15" t="s">
        <v>62</v>
      </c>
      <c r="V9834" s="15">
        <v>47040001</v>
      </c>
      <c r="W9834" s="15" t="s">
        <v>44</v>
      </c>
    </row>
    <row r="9835" spans="2:23" hidden="1" x14ac:dyDescent="0.25">
      <c r="B9835" s="14">
        <v>50006913</v>
      </c>
      <c r="C9835" s="14">
        <v>0</v>
      </c>
      <c r="D9835" s="15">
        <v>21040001</v>
      </c>
      <c r="E9835" s="16" t="s">
        <v>7787</v>
      </c>
      <c r="F9835" s="14">
        <v>1061</v>
      </c>
      <c r="G9835" s="17">
        <v>38876</v>
      </c>
      <c r="H9835" s="29">
        <v>5313</v>
      </c>
      <c r="I9835" s="29">
        <v>0</v>
      </c>
      <c r="J9835" s="29">
        <v>0</v>
      </c>
      <c r="K9835" s="29">
        <v>0</v>
      </c>
      <c r="L9835" s="29">
        <f t="shared" si="610"/>
        <v>5313</v>
      </c>
      <c r="M9835" s="29">
        <v>-5048</v>
      </c>
      <c r="N9835" s="29">
        <v>0</v>
      </c>
      <c r="O9835" s="29">
        <v>0</v>
      </c>
      <c r="P9835" s="29">
        <f t="shared" si="611"/>
        <v>-5048</v>
      </c>
      <c r="Q9835" s="29">
        <f t="shared" si="612"/>
        <v>265</v>
      </c>
      <c r="R9835" s="29">
        <f t="shared" si="613"/>
        <v>265</v>
      </c>
      <c r="S9835" s="15" t="s">
        <v>7227</v>
      </c>
      <c r="T9835" s="15">
        <v>100801</v>
      </c>
      <c r="U9835" s="15" t="s">
        <v>62</v>
      </c>
      <c r="V9835" s="15">
        <v>47040001</v>
      </c>
      <c r="W9835" s="15" t="s">
        <v>44</v>
      </c>
    </row>
    <row r="9836" spans="2:23" hidden="1" x14ac:dyDescent="0.25">
      <c r="B9836" s="14">
        <v>50006914</v>
      </c>
      <c r="C9836" s="14">
        <v>0</v>
      </c>
      <c r="D9836" s="15">
        <v>21040001</v>
      </c>
      <c r="E9836" s="16" t="s">
        <v>7787</v>
      </c>
      <c r="F9836" s="14">
        <v>1061</v>
      </c>
      <c r="G9836" s="17">
        <v>38877</v>
      </c>
      <c r="H9836" s="29">
        <v>5313</v>
      </c>
      <c r="I9836" s="29">
        <v>0</v>
      </c>
      <c r="J9836" s="29">
        <v>0</v>
      </c>
      <c r="K9836" s="29">
        <v>0</v>
      </c>
      <c r="L9836" s="29">
        <f t="shared" si="610"/>
        <v>5313</v>
      </c>
      <c r="M9836" s="29">
        <v>-5048</v>
      </c>
      <c r="N9836" s="29">
        <v>0</v>
      </c>
      <c r="O9836" s="29">
        <v>0</v>
      </c>
      <c r="P9836" s="29">
        <f t="shared" si="611"/>
        <v>-5048</v>
      </c>
      <c r="Q9836" s="29">
        <f t="shared" si="612"/>
        <v>265</v>
      </c>
      <c r="R9836" s="29">
        <f t="shared" si="613"/>
        <v>265</v>
      </c>
      <c r="S9836" s="15" t="s">
        <v>7227</v>
      </c>
      <c r="T9836" s="15">
        <v>100801</v>
      </c>
      <c r="U9836" s="15" t="s">
        <v>62</v>
      </c>
      <c r="V9836" s="15">
        <v>47040001</v>
      </c>
      <c r="W9836" s="15" t="s">
        <v>44</v>
      </c>
    </row>
    <row r="9837" spans="2:23" hidden="1" x14ac:dyDescent="0.25">
      <c r="B9837" s="14">
        <v>50006915</v>
      </c>
      <c r="C9837" s="14">
        <v>0</v>
      </c>
      <c r="D9837" s="15">
        <v>21040001</v>
      </c>
      <c r="E9837" s="16" t="s">
        <v>7787</v>
      </c>
      <c r="F9837" s="14">
        <v>1061</v>
      </c>
      <c r="G9837" s="17">
        <v>38884</v>
      </c>
      <c r="H9837" s="29">
        <v>5315</v>
      </c>
      <c r="I9837" s="29">
        <v>0</v>
      </c>
      <c r="J9837" s="29">
        <v>0</v>
      </c>
      <c r="K9837" s="29">
        <v>0</v>
      </c>
      <c r="L9837" s="29">
        <f t="shared" si="610"/>
        <v>5315</v>
      </c>
      <c r="M9837" s="29">
        <v>-5050</v>
      </c>
      <c r="N9837" s="29">
        <v>0</v>
      </c>
      <c r="O9837" s="29">
        <v>0</v>
      </c>
      <c r="P9837" s="29">
        <f t="shared" si="611"/>
        <v>-5050</v>
      </c>
      <c r="Q9837" s="29">
        <f t="shared" si="612"/>
        <v>265</v>
      </c>
      <c r="R9837" s="29">
        <f t="shared" si="613"/>
        <v>265</v>
      </c>
      <c r="S9837" s="15" t="s">
        <v>7227</v>
      </c>
      <c r="T9837" s="15">
        <v>100801</v>
      </c>
      <c r="U9837" s="15" t="s">
        <v>62</v>
      </c>
      <c r="V9837" s="15">
        <v>47040001</v>
      </c>
      <c r="W9837" s="15" t="s">
        <v>44</v>
      </c>
    </row>
    <row r="9838" spans="2:23" hidden="1" x14ac:dyDescent="0.25">
      <c r="B9838" s="14">
        <v>50006916</v>
      </c>
      <c r="C9838" s="14">
        <v>0</v>
      </c>
      <c r="D9838" s="15">
        <v>21040001</v>
      </c>
      <c r="E9838" s="16" t="s">
        <v>8115</v>
      </c>
      <c r="F9838" s="14">
        <v>1012</v>
      </c>
      <c r="G9838" s="17">
        <v>41275</v>
      </c>
      <c r="H9838" s="29">
        <v>5328</v>
      </c>
      <c r="I9838" s="29">
        <v>0</v>
      </c>
      <c r="J9838" s="29">
        <v>0</v>
      </c>
      <c r="K9838" s="29">
        <v>0</v>
      </c>
      <c r="L9838" s="29">
        <f t="shared" si="610"/>
        <v>5328</v>
      </c>
      <c r="M9838" s="29">
        <v>-4137</v>
      </c>
      <c r="N9838" s="29">
        <v>-528</v>
      </c>
      <c r="O9838" s="29">
        <v>0</v>
      </c>
      <c r="P9838" s="29">
        <f t="shared" si="611"/>
        <v>-4665</v>
      </c>
      <c r="Q9838" s="29">
        <f t="shared" si="612"/>
        <v>1191</v>
      </c>
      <c r="R9838" s="29">
        <f t="shared" si="613"/>
        <v>663</v>
      </c>
      <c r="S9838" s="15" t="s">
        <v>7227</v>
      </c>
      <c r="T9838" s="15">
        <v>100202</v>
      </c>
      <c r="U9838" s="15" t="s">
        <v>70</v>
      </c>
      <c r="V9838" s="15">
        <v>47040001</v>
      </c>
      <c r="W9838" s="15" t="s">
        <v>71</v>
      </c>
    </row>
    <row r="9839" spans="2:23" hidden="1" x14ac:dyDescent="0.25">
      <c r="B9839" s="14">
        <v>50006918</v>
      </c>
      <c r="C9839" s="14">
        <v>0</v>
      </c>
      <c r="D9839" s="15">
        <v>21040001</v>
      </c>
      <c r="E9839" s="16" t="s">
        <v>8116</v>
      </c>
      <c r="F9839" s="14">
        <v>1071</v>
      </c>
      <c r="G9839" s="17">
        <v>38906</v>
      </c>
      <c r="H9839" s="29">
        <v>5347</v>
      </c>
      <c r="I9839" s="29">
        <v>0</v>
      </c>
      <c r="J9839" s="29">
        <v>0</v>
      </c>
      <c r="K9839" s="29">
        <v>0</v>
      </c>
      <c r="L9839" s="29">
        <f t="shared" si="610"/>
        <v>5347</v>
      </c>
      <c r="M9839" s="29">
        <v>-5080</v>
      </c>
      <c r="N9839" s="29">
        <v>0</v>
      </c>
      <c r="O9839" s="29">
        <v>0</v>
      </c>
      <c r="P9839" s="29">
        <f t="shared" si="611"/>
        <v>-5080</v>
      </c>
      <c r="Q9839" s="29">
        <f t="shared" si="612"/>
        <v>267</v>
      </c>
      <c r="R9839" s="29">
        <f t="shared" si="613"/>
        <v>267</v>
      </c>
      <c r="S9839" s="15" t="s">
        <v>7227</v>
      </c>
      <c r="T9839" s="15">
        <v>100901</v>
      </c>
      <c r="U9839" s="15" t="s">
        <v>57</v>
      </c>
      <c r="V9839" s="15">
        <v>47040001</v>
      </c>
      <c r="W9839" s="15" t="s">
        <v>58</v>
      </c>
    </row>
    <row r="9840" spans="2:23" hidden="1" x14ac:dyDescent="0.25">
      <c r="B9840" s="14">
        <v>50006919</v>
      </c>
      <c r="C9840" s="14">
        <v>0</v>
      </c>
      <c r="D9840" s="15">
        <v>21040001</v>
      </c>
      <c r="E9840" s="16" t="s">
        <v>8117</v>
      </c>
      <c r="F9840" s="14">
        <v>1012</v>
      </c>
      <c r="G9840" s="17">
        <v>41275</v>
      </c>
      <c r="H9840" s="29">
        <v>5348</v>
      </c>
      <c r="I9840" s="29">
        <v>0</v>
      </c>
      <c r="J9840" s="29">
        <v>0</v>
      </c>
      <c r="K9840" s="29">
        <v>0</v>
      </c>
      <c r="L9840" s="29">
        <f t="shared" si="610"/>
        <v>5348</v>
      </c>
      <c r="M9840" s="29">
        <v>-4153</v>
      </c>
      <c r="N9840" s="29">
        <v>-529</v>
      </c>
      <c r="O9840" s="29">
        <v>0</v>
      </c>
      <c r="P9840" s="29">
        <f t="shared" si="611"/>
        <v>-4682</v>
      </c>
      <c r="Q9840" s="29">
        <f t="shared" si="612"/>
        <v>1195</v>
      </c>
      <c r="R9840" s="29">
        <f t="shared" si="613"/>
        <v>666</v>
      </c>
      <c r="S9840" s="15" t="s">
        <v>7227</v>
      </c>
      <c r="T9840" s="15">
        <v>100202</v>
      </c>
      <c r="U9840" s="15" t="s">
        <v>70</v>
      </c>
      <c r="V9840" s="15">
        <v>47040001</v>
      </c>
      <c r="W9840" s="15" t="s">
        <v>71</v>
      </c>
    </row>
    <row r="9841" spans="2:23" hidden="1" x14ac:dyDescent="0.25">
      <c r="B9841" s="14">
        <v>50006920</v>
      </c>
      <c r="C9841" s="14">
        <v>0</v>
      </c>
      <c r="D9841" s="15">
        <v>21040001</v>
      </c>
      <c r="E9841" s="16" t="s">
        <v>7834</v>
      </c>
      <c r="F9841" s="14">
        <v>1041</v>
      </c>
      <c r="G9841" s="17">
        <v>38508</v>
      </c>
      <c r="H9841" s="29">
        <v>5350</v>
      </c>
      <c r="I9841" s="29">
        <v>0</v>
      </c>
      <c r="J9841" s="29">
        <v>0</v>
      </c>
      <c r="K9841" s="29">
        <v>0</v>
      </c>
      <c r="L9841" s="29">
        <f t="shared" si="610"/>
        <v>5350</v>
      </c>
      <c r="M9841" s="29">
        <v>-5083</v>
      </c>
      <c r="N9841" s="29">
        <v>0</v>
      </c>
      <c r="O9841" s="29">
        <v>0</v>
      </c>
      <c r="P9841" s="29">
        <f t="shared" si="611"/>
        <v>-5083</v>
      </c>
      <c r="Q9841" s="29">
        <f t="shared" si="612"/>
        <v>267</v>
      </c>
      <c r="R9841" s="29">
        <f t="shared" si="613"/>
        <v>267</v>
      </c>
      <c r="S9841" s="15" t="s">
        <v>7227</v>
      </c>
      <c r="T9841" s="15">
        <v>100501</v>
      </c>
      <c r="U9841" s="15" t="s">
        <v>27</v>
      </c>
      <c r="V9841" s="15">
        <v>47040001</v>
      </c>
      <c r="W9841" s="15" t="s">
        <v>28</v>
      </c>
    </row>
    <row r="9842" spans="2:23" hidden="1" x14ac:dyDescent="0.25">
      <c r="B9842" s="14">
        <v>50006921</v>
      </c>
      <c r="C9842" s="14">
        <v>0</v>
      </c>
      <c r="D9842" s="15">
        <v>21040001</v>
      </c>
      <c r="E9842" s="16" t="s">
        <v>7837</v>
      </c>
      <c r="F9842" s="14">
        <v>1011</v>
      </c>
      <c r="G9842" s="17">
        <v>38698</v>
      </c>
      <c r="H9842" s="29">
        <v>5396</v>
      </c>
      <c r="I9842" s="29">
        <v>0</v>
      </c>
      <c r="J9842" s="29">
        <v>0</v>
      </c>
      <c r="K9842" s="29">
        <v>0</v>
      </c>
      <c r="L9842" s="29">
        <f t="shared" si="610"/>
        <v>5396</v>
      </c>
      <c r="M9842" s="29">
        <v>-5127</v>
      </c>
      <c r="N9842" s="29">
        <v>0</v>
      </c>
      <c r="O9842" s="29">
        <v>0</v>
      </c>
      <c r="P9842" s="29">
        <f t="shared" si="611"/>
        <v>-5127</v>
      </c>
      <c r="Q9842" s="29">
        <f t="shared" si="612"/>
        <v>269</v>
      </c>
      <c r="R9842" s="29">
        <f t="shared" si="613"/>
        <v>269</v>
      </c>
      <c r="S9842" s="15" t="s">
        <v>7227</v>
      </c>
      <c r="T9842" s="15">
        <v>100201</v>
      </c>
      <c r="U9842" s="15" t="s">
        <v>75</v>
      </c>
      <c r="V9842" s="15">
        <v>47040001</v>
      </c>
      <c r="W9842" s="15" t="s">
        <v>71</v>
      </c>
    </row>
    <row r="9843" spans="2:23" hidden="1" x14ac:dyDescent="0.25">
      <c r="B9843" s="14">
        <v>50006922</v>
      </c>
      <c r="C9843" s="14">
        <v>0</v>
      </c>
      <c r="D9843" s="15">
        <v>21040001</v>
      </c>
      <c r="E9843" s="16" t="s">
        <v>8118</v>
      </c>
      <c r="F9843" s="14">
        <v>1041</v>
      </c>
      <c r="G9843" s="17">
        <v>38591</v>
      </c>
      <c r="H9843" s="29">
        <v>5396</v>
      </c>
      <c r="I9843" s="29">
        <v>0</v>
      </c>
      <c r="J9843" s="29">
        <v>0</v>
      </c>
      <c r="K9843" s="29">
        <v>0</v>
      </c>
      <c r="L9843" s="29">
        <f t="shared" si="610"/>
        <v>5396</v>
      </c>
      <c r="M9843" s="29">
        <v>-5127</v>
      </c>
      <c r="N9843" s="29">
        <v>0</v>
      </c>
      <c r="O9843" s="29">
        <v>0</v>
      </c>
      <c r="P9843" s="29">
        <f t="shared" si="611"/>
        <v>-5127</v>
      </c>
      <c r="Q9843" s="29">
        <f t="shared" si="612"/>
        <v>269</v>
      </c>
      <c r="R9843" s="29">
        <f t="shared" si="613"/>
        <v>269</v>
      </c>
      <c r="S9843" s="15" t="s">
        <v>7227</v>
      </c>
      <c r="T9843" s="15">
        <v>100501</v>
      </c>
      <c r="U9843" s="15" t="s">
        <v>27</v>
      </c>
      <c r="V9843" s="15">
        <v>47040001</v>
      </c>
      <c r="W9843" s="15" t="s">
        <v>28</v>
      </c>
    </row>
    <row r="9844" spans="2:23" hidden="1" x14ac:dyDescent="0.25">
      <c r="B9844" s="14">
        <v>50006923</v>
      </c>
      <c r="C9844" s="14">
        <v>0</v>
      </c>
      <c r="D9844" s="15">
        <v>21040001</v>
      </c>
      <c r="E9844" s="16" t="s">
        <v>7987</v>
      </c>
      <c r="F9844" s="14">
        <v>1021</v>
      </c>
      <c r="G9844" s="17">
        <v>38586</v>
      </c>
      <c r="H9844" s="29">
        <v>5400</v>
      </c>
      <c r="I9844" s="29">
        <v>0</v>
      </c>
      <c r="J9844" s="29">
        <v>0</v>
      </c>
      <c r="K9844" s="29">
        <v>0</v>
      </c>
      <c r="L9844" s="29">
        <f t="shared" si="610"/>
        <v>5400</v>
      </c>
      <c r="M9844" s="29">
        <v>-5130</v>
      </c>
      <c r="N9844" s="29">
        <v>0</v>
      </c>
      <c r="O9844" s="29">
        <v>0</v>
      </c>
      <c r="P9844" s="29">
        <f t="shared" si="611"/>
        <v>-5130</v>
      </c>
      <c r="Q9844" s="29">
        <f t="shared" si="612"/>
        <v>270</v>
      </c>
      <c r="R9844" s="29">
        <f t="shared" si="613"/>
        <v>270</v>
      </c>
      <c r="S9844" s="15" t="s">
        <v>7227</v>
      </c>
      <c r="T9844" s="15">
        <v>100301</v>
      </c>
      <c r="U9844" s="15" t="s">
        <v>32</v>
      </c>
      <c r="V9844" s="15">
        <v>47040001</v>
      </c>
      <c r="W9844" s="15" t="s">
        <v>33</v>
      </c>
    </row>
    <row r="9845" spans="2:23" hidden="1" x14ac:dyDescent="0.25">
      <c r="B9845" s="14">
        <v>50006924</v>
      </c>
      <c r="C9845" s="14">
        <v>0</v>
      </c>
      <c r="D9845" s="15">
        <v>21040001</v>
      </c>
      <c r="E9845" s="16" t="s">
        <v>8010</v>
      </c>
      <c r="F9845" s="14">
        <v>1051</v>
      </c>
      <c r="G9845" s="17">
        <v>38805</v>
      </c>
      <c r="H9845" s="29">
        <v>5400</v>
      </c>
      <c r="I9845" s="29">
        <v>0</v>
      </c>
      <c r="J9845" s="29">
        <v>0</v>
      </c>
      <c r="K9845" s="29">
        <v>0</v>
      </c>
      <c r="L9845" s="29">
        <f t="shared" si="610"/>
        <v>5400</v>
      </c>
      <c r="M9845" s="29">
        <v>-5130</v>
      </c>
      <c r="N9845" s="29">
        <v>0</v>
      </c>
      <c r="O9845" s="29">
        <v>0</v>
      </c>
      <c r="P9845" s="29">
        <f t="shared" si="611"/>
        <v>-5130</v>
      </c>
      <c r="Q9845" s="29">
        <f t="shared" si="612"/>
        <v>270</v>
      </c>
      <c r="R9845" s="29">
        <f t="shared" si="613"/>
        <v>270</v>
      </c>
      <c r="S9845" s="15" t="s">
        <v>7227</v>
      </c>
      <c r="T9845" s="15">
        <v>100601</v>
      </c>
      <c r="U9845" s="15" t="s">
        <v>79</v>
      </c>
      <c r="V9845" s="15">
        <v>47040001</v>
      </c>
      <c r="W9845" s="15" t="s">
        <v>80</v>
      </c>
    </row>
    <row r="9846" spans="2:23" hidden="1" x14ac:dyDescent="0.25">
      <c r="B9846" s="14">
        <v>50006925</v>
      </c>
      <c r="C9846" s="14">
        <v>0</v>
      </c>
      <c r="D9846" s="15">
        <v>21040001</v>
      </c>
      <c r="E9846" s="16" t="s">
        <v>8010</v>
      </c>
      <c r="F9846" s="14">
        <v>1051</v>
      </c>
      <c r="G9846" s="17">
        <v>38805</v>
      </c>
      <c r="H9846" s="29">
        <v>5400</v>
      </c>
      <c r="I9846" s="29">
        <v>0</v>
      </c>
      <c r="J9846" s="29">
        <v>0</v>
      </c>
      <c r="K9846" s="29">
        <v>0</v>
      </c>
      <c r="L9846" s="29">
        <f t="shared" si="610"/>
        <v>5400</v>
      </c>
      <c r="M9846" s="29">
        <v>-5130</v>
      </c>
      <c r="N9846" s="29">
        <v>0</v>
      </c>
      <c r="O9846" s="29">
        <v>0</v>
      </c>
      <c r="P9846" s="29">
        <f t="shared" si="611"/>
        <v>-5130</v>
      </c>
      <c r="Q9846" s="29">
        <f t="shared" si="612"/>
        <v>270</v>
      </c>
      <c r="R9846" s="29">
        <f t="shared" si="613"/>
        <v>270</v>
      </c>
      <c r="S9846" s="15" t="s">
        <v>7227</v>
      </c>
      <c r="T9846" s="15">
        <v>100601</v>
      </c>
      <c r="U9846" s="15" t="s">
        <v>79</v>
      </c>
      <c r="V9846" s="15">
        <v>47040001</v>
      </c>
      <c r="W9846" s="15" t="s">
        <v>80</v>
      </c>
    </row>
    <row r="9847" spans="2:23" hidden="1" x14ac:dyDescent="0.25">
      <c r="B9847" s="14">
        <v>50006926</v>
      </c>
      <c r="C9847" s="14">
        <v>0</v>
      </c>
      <c r="D9847" s="15">
        <v>21040001</v>
      </c>
      <c r="E9847" s="16" t="s">
        <v>8119</v>
      </c>
      <c r="F9847" s="14">
        <v>1051</v>
      </c>
      <c r="G9847" s="17">
        <v>38625</v>
      </c>
      <c r="H9847" s="29">
        <v>5400</v>
      </c>
      <c r="I9847" s="29">
        <v>0</v>
      </c>
      <c r="J9847" s="29">
        <v>0</v>
      </c>
      <c r="K9847" s="29">
        <v>0</v>
      </c>
      <c r="L9847" s="29">
        <f t="shared" si="610"/>
        <v>5400</v>
      </c>
      <c r="M9847" s="29">
        <v>-5130</v>
      </c>
      <c r="N9847" s="29">
        <v>0</v>
      </c>
      <c r="O9847" s="29">
        <v>0</v>
      </c>
      <c r="P9847" s="29">
        <f t="shared" si="611"/>
        <v>-5130</v>
      </c>
      <c r="Q9847" s="29">
        <f t="shared" si="612"/>
        <v>270</v>
      </c>
      <c r="R9847" s="29">
        <f t="shared" si="613"/>
        <v>270</v>
      </c>
      <c r="S9847" s="15" t="s">
        <v>7227</v>
      </c>
      <c r="T9847" s="15">
        <v>100601</v>
      </c>
      <c r="U9847" s="15" t="s">
        <v>79</v>
      </c>
      <c r="V9847" s="15">
        <v>47040001</v>
      </c>
      <c r="W9847" s="15" t="s">
        <v>80</v>
      </c>
    </row>
    <row r="9848" spans="2:23" hidden="1" x14ac:dyDescent="0.25">
      <c r="B9848" s="14">
        <v>50006927</v>
      </c>
      <c r="C9848" s="14">
        <v>0</v>
      </c>
      <c r="D9848" s="15">
        <v>21040001</v>
      </c>
      <c r="E9848" s="16" t="s">
        <v>8120</v>
      </c>
      <c r="F9848" s="14">
        <v>1051</v>
      </c>
      <c r="G9848" s="17">
        <v>38808</v>
      </c>
      <c r="H9848" s="29">
        <v>5400</v>
      </c>
      <c r="I9848" s="29">
        <v>0</v>
      </c>
      <c r="J9848" s="29">
        <v>0</v>
      </c>
      <c r="K9848" s="29">
        <v>0</v>
      </c>
      <c r="L9848" s="29">
        <f t="shared" si="610"/>
        <v>5400</v>
      </c>
      <c r="M9848" s="29">
        <v>-5130</v>
      </c>
      <c r="N9848" s="29">
        <v>0</v>
      </c>
      <c r="O9848" s="29">
        <v>0</v>
      </c>
      <c r="P9848" s="29">
        <f t="shared" si="611"/>
        <v>-5130</v>
      </c>
      <c r="Q9848" s="29">
        <f t="shared" si="612"/>
        <v>270</v>
      </c>
      <c r="R9848" s="29">
        <f t="shared" si="613"/>
        <v>270</v>
      </c>
      <c r="S9848" s="15" t="s">
        <v>7227</v>
      </c>
      <c r="T9848" s="15">
        <v>100601</v>
      </c>
      <c r="U9848" s="15" t="s">
        <v>79</v>
      </c>
      <c r="V9848" s="15">
        <v>47040001</v>
      </c>
      <c r="W9848" s="15" t="s">
        <v>80</v>
      </c>
    </row>
    <row r="9849" spans="2:23" hidden="1" x14ac:dyDescent="0.25">
      <c r="B9849" s="14">
        <v>50006928</v>
      </c>
      <c r="C9849" s="14">
        <v>0</v>
      </c>
      <c r="D9849" s="15">
        <v>21040001</v>
      </c>
      <c r="E9849" s="16" t="s">
        <v>8120</v>
      </c>
      <c r="F9849" s="14">
        <v>1051</v>
      </c>
      <c r="G9849" s="17">
        <v>38810</v>
      </c>
      <c r="H9849" s="29">
        <v>5400</v>
      </c>
      <c r="I9849" s="29">
        <v>0</v>
      </c>
      <c r="J9849" s="29">
        <v>0</v>
      </c>
      <c r="K9849" s="29">
        <v>0</v>
      </c>
      <c r="L9849" s="29">
        <f t="shared" ref="L9849:L9912" si="614">SUM(H9849:K9849)</f>
        <v>5400</v>
      </c>
      <c r="M9849" s="29">
        <v>-5130</v>
      </c>
      <c r="N9849" s="29">
        <v>0</v>
      </c>
      <c r="O9849" s="29">
        <v>0</v>
      </c>
      <c r="P9849" s="29">
        <f t="shared" si="611"/>
        <v>-5130</v>
      </c>
      <c r="Q9849" s="29">
        <f t="shared" si="612"/>
        <v>270</v>
      </c>
      <c r="R9849" s="29">
        <f t="shared" si="613"/>
        <v>270</v>
      </c>
      <c r="S9849" s="15" t="s">
        <v>7227</v>
      </c>
      <c r="T9849" s="15">
        <v>100601</v>
      </c>
      <c r="U9849" s="15" t="s">
        <v>79</v>
      </c>
      <c r="V9849" s="15">
        <v>47040001</v>
      </c>
      <c r="W9849" s="15" t="s">
        <v>80</v>
      </c>
    </row>
    <row r="9850" spans="2:23" hidden="1" x14ac:dyDescent="0.25">
      <c r="B9850" s="14">
        <v>50006929</v>
      </c>
      <c r="C9850" s="14">
        <v>0</v>
      </c>
      <c r="D9850" s="15">
        <v>21040001</v>
      </c>
      <c r="E9850" s="16" t="s">
        <v>8120</v>
      </c>
      <c r="F9850" s="14">
        <v>1051</v>
      </c>
      <c r="G9850" s="17">
        <v>39081</v>
      </c>
      <c r="H9850" s="29">
        <v>5400</v>
      </c>
      <c r="I9850" s="29">
        <v>0</v>
      </c>
      <c r="J9850" s="29">
        <v>0</v>
      </c>
      <c r="K9850" s="29">
        <v>0</v>
      </c>
      <c r="L9850" s="29">
        <f t="shared" si="614"/>
        <v>5400</v>
      </c>
      <c r="M9850" s="29">
        <v>-5130</v>
      </c>
      <c r="N9850" s="29">
        <v>0</v>
      </c>
      <c r="O9850" s="29">
        <v>0</v>
      </c>
      <c r="P9850" s="29">
        <f t="shared" si="611"/>
        <v>-5130</v>
      </c>
      <c r="Q9850" s="29">
        <f t="shared" si="612"/>
        <v>270</v>
      </c>
      <c r="R9850" s="29">
        <f t="shared" si="613"/>
        <v>270</v>
      </c>
      <c r="S9850" s="15" t="s">
        <v>7227</v>
      </c>
      <c r="T9850" s="15">
        <v>100601</v>
      </c>
      <c r="U9850" s="15" t="s">
        <v>79</v>
      </c>
      <c r="V9850" s="15">
        <v>47040001</v>
      </c>
      <c r="W9850" s="15" t="s">
        <v>80</v>
      </c>
    </row>
    <row r="9851" spans="2:23" hidden="1" x14ac:dyDescent="0.25">
      <c r="B9851" s="14">
        <v>50006930</v>
      </c>
      <c r="C9851" s="14">
        <v>0</v>
      </c>
      <c r="D9851" s="15">
        <v>21040001</v>
      </c>
      <c r="E9851" s="16" t="s">
        <v>8121</v>
      </c>
      <c r="F9851" s="14">
        <v>1101</v>
      </c>
      <c r="G9851" s="17">
        <v>41275</v>
      </c>
      <c r="H9851" s="29">
        <v>5402</v>
      </c>
      <c r="I9851" s="29">
        <v>0</v>
      </c>
      <c r="J9851" s="29">
        <v>0</v>
      </c>
      <c r="K9851" s="29">
        <v>0</v>
      </c>
      <c r="L9851" s="29">
        <f t="shared" si="614"/>
        <v>5402</v>
      </c>
      <c r="M9851" s="29">
        <v>-4194</v>
      </c>
      <c r="N9851" s="29">
        <v>-535</v>
      </c>
      <c r="O9851" s="29">
        <v>0</v>
      </c>
      <c r="P9851" s="29">
        <f t="shared" si="611"/>
        <v>-4729</v>
      </c>
      <c r="Q9851" s="29">
        <f t="shared" si="612"/>
        <v>1208</v>
      </c>
      <c r="R9851" s="29">
        <f t="shared" si="613"/>
        <v>673</v>
      </c>
      <c r="S9851" s="15" t="s">
        <v>7227</v>
      </c>
      <c r="T9851" s="15">
        <v>101101</v>
      </c>
      <c r="U9851" s="15" t="s">
        <v>129</v>
      </c>
      <c r="V9851" s="15">
        <v>47040001</v>
      </c>
      <c r="W9851" s="15" t="s">
        <v>130</v>
      </c>
    </row>
    <row r="9852" spans="2:23" hidden="1" x14ac:dyDescent="0.25">
      <c r="B9852" s="14">
        <v>50006931</v>
      </c>
      <c r="C9852" s="14">
        <v>0</v>
      </c>
      <c r="D9852" s="15">
        <v>21040001</v>
      </c>
      <c r="E9852" s="16" t="s">
        <v>7594</v>
      </c>
      <c r="F9852" s="14">
        <v>1051</v>
      </c>
      <c r="G9852" s="17">
        <v>38748</v>
      </c>
      <c r="H9852" s="29">
        <v>5405</v>
      </c>
      <c r="I9852" s="29">
        <v>0</v>
      </c>
      <c r="J9852" s="29">
        <v>0</v>
      </c>
      <c r="K9852" s="29">
        <v>0</v>
      </c>
      <c r="L9852" s="29">
        <f t="shared" si="614"/>
        <v>5405</v>
      </c>
      <c r="M9852" s="29">
        <v>-5135</v>
      </c>
      <c r="N9852" s="29">
        <v>0</v>
      </c>
      <c r="O9852" s="29">
        <v>0</v>
      </c>
      <c r="P9852" s="29">
        <f t="shared" si="611"/>
        <v>-5135</v>
      </c>
      <c r="Q9852" s="29">
        <f t="shared" si="612"/>
        <v>270</v>
      </c>
      <c r="R9852" s="29">
        <f t="shared" si="613"/>
        <v>270</v>
      </c>
      <c r="S9852" s="15" t="s">
        <v>7227</v>
      </c>
      <c r="T9852" s="15">
        <v>100601</v>
      </c>
      <c r="U9852" s="15" t="s">
        <v>79</v>
      </c>
      <c r="V9852" s="15">
        <v>47040001</v>
      </c>
      <c r="W9852" s="15" t="s">
        <v>80</v>
      </c>
    </row>
    <row r="9853" spans="2:23" hidden="1" x14ac:dyDescent="0.25">
      <c r="B9853" s="14">
        <v>50006932</v>
      </c>
      <c r="C9853" s="14">
        <v>0</v>
      </c>
      <c r="D9853" s="15">
        <v>21040001</v>
      </c>
      <c r="E9853" s="16" t="s">
        <v>8045</v>
      </c>
      <c r="F9853" s="14">
        <v>1011</v>
      </c>
      <c r="G9853" s="17">
        <v>37580</v>
      </c>
      <c r="H9853" s="29">
        <v>5410</v>
      </c>
      <c r="I9853" s="29">
        <v>0</v>
      </c>
      <c r="J9853" s="29">
        <v>0</v>
      </c>
      <c r="K9853" s="29">
        <v>0</v>
      </c>
      <c r="L9853" s="29">
        <f t="shared" si="614"/>
        <v>5410</v>
      </c>
      <c r="M9853" s="29">
        <v>-5140</v>
      </c>
      <c r="N9853" s="29">
        <v>0</v>
      </c>
      <c r="O9853" s="29">
        <v>0</v>
      </c>
      <c r="P9853" s="29">
        <f t="shared" si="611"/>
        <v>-5140</v>
      </c>
      <c r="Q9853" s="29">
        <f t="shared" si="612"/>
        <v>270</v>
      </c>
      <c r="R9853" s="29">
        <f t="shared" si="613"/>
        <v>270</v>
      </c>
      <c r="S9853" s="15" t="s">
        <v>7227</v>
      </c>
      <c r="T9853" s="15">
        <v>100201</v>
      </c>
      <c r="U9853" s="15" t="s">
        <v>75</v>
      </c>
      <c r="V9853" s="15">
        <v>47040001</v>
      </c>
      <c r="W9853" s="15" t="s">
        <v>71</v>
      </c>
    </row>
    <row r="9854" spans="2:23" hidden="1" x14ac:dyDescent="0.25">
      <c r="B9854" s="14">
        <v>50006933</v>
      </c>
      <c r="C9854" s="14">
        <v>0</v>
      </c>
      <c r="D9854" s="15">
        <v>21040001</v>
      </c>
      <c r="E9854" s="16" t="s">
        <v>8012</v>
      </c>
      <c r="F9854" s="14">
        <v>1091</v>
      </c>
      <c r="G9854" s="17">
        <v>38816</v>
      </c>
      <c r="H9854" s="29">
        <v>5411</v>
      </c>
      <c r="I9854" s="29">
        <v>0</v>
      </c>
      <c r="J9854" s="29">
        <v>0</v>
      </c>
      <c r="K9854" s="29">
        <v>0</v>
      </c>
      <c r="L9854" s="29">
        <f t="shared" si="614"/>
        <v>5411</v>
      </c>
      <c r="M9854" s="29">
        <v>-5141</v>
      </c>
      <c r="N9854" s="29">
        <v>0</v>
      </c>
      <c r="O9854" s="29">
        <v>0</v>
      </c>
      <c r="P9854" s="29">
        <f t="shared" si="611"/>
        <v>-5141</v>
      </c>
      <c r="Q9854" s="29">
        <f t="shared" si="612"/>
        <v>270</v>
      </c>
      <c r="R9854" s="29">
        <f t="shared" si="613"/>
        <v>270</v>
      </c>
      <c r="S9854" s="15" t="s">
        <v>7227</v>
      </c>
      <c r="T9854" s="15">
        <v>100701</v>
      </c>
      <c r="U9854" s="15" t="s">
        <v>52</v>
      </c>
      <c r="V9854" s="15">
        <v>47040001</v>
      </c>
      <c r="W9854" s="15" t="s">
        <v>48</v>
      </c>
    </row>
    <row r="9855" spans="2:23" hidden="1" x14ac:dyDescent="0.25">
      <c r="B9855" s="14">
        <v>50006934</v>
      </c>
      <c r="C9855" s="14">
        <v>0</v>
      </c>
      <c r="D9855" s="15">
        <v>21040001</v>
      </c>
      <c r="E9855" s="16" t="s">
        <v>7688</v>
      </c>
      <c r="F9855" s="14">
        <v>1021</v>
      </c>
      <c r="G9855" s="17">
        <v>38261</v>
      </c>
      <c r="H9855" s="29">
        <v>5413</v>
      </c>
      <c r="I9855" s="29">
        <v>0</v>
      </c>
      <c r="J9855" s="29">
        <v>0</v>
      </c>
      <c r="K9855" s="29">
        <v>0</v>
      </c>
      <c r="L9855" s="29">
        <f t="shared" si="614"/>
        <v>5413</v>
      </c>
      <c r="M9855" s="29">
        <v>-5143</v>
      </c>
      <c r="N9855" s="29">
        <v>0</v>
      </c>
      <c r="O9855" s="29">
        <v>0</v>
      </c>
      <c r="P9855" s="29">
        <f t="shared" si="611"/>
        <v>-5143</v>
      </c>
      <c r="Q9855" s="29">
        <f t="shared" si="612"/>
        <v>270</v>
      </c>
      <c r="R9855" s="29">
        <f t="shared" si="613"/>
        <v>270</v>
      </c>
      <c r="S9855" s="15" t="s">
        <v>7227</v>
      </c>
      <c r="T9855" s="15">
        <v>100301</v>
      </c>
      <c r="U9855" s="15" t="s">
        <v>32</v>
      </c>
      <c r="V9855" s="15">
        <v>47040001</v>
      </c>
      <c r="W9855" s="15" t="s">
        <v>33</v>
      </c>
    </row>
    <row r="9856" spans="2:23" hidden="1" x14ac:dyDescent="0.25">
      <c r="B9856" s="14">
        <v>50006935</v>
      </c>
      <c r="C9856" s="14">
        <v>0</v>
      </c>
      <c r="D9856" s="15">
        <v>21040001</v>
      </c>
      <c r="E9856" s="16" t="s">
        <v>7631</v>
      </c>
      <c r="F9856" s="14">
        <v>1011</v>
      </c>
      <c r="G9856" s="17">
        <v>37894</v>
      </c>
      <c r="H9856" s="29">
        <v>5437</v>
      </c>
      <c r="I9856" s="29">
        <v>0</v>
      </c>
      <c r="J9856" s="29">
        <v>0</v>
      </c>
      <c r="K9856" s="29">
        <v>0</v>
      </c>
      <c r="L9856" s="29">
        <f t="shared" si="614"/>
        <v>5437</v>
      </c>
      <c r="M9856" s="29">
        <v>-5165</v>
      </c>
      <c r="N9856" s="29">
        <v>0</v>
      </c>
      <c r="O9856" s="29">
        <v>0</v>
      </c>
      <c r="P9856" s="29">
        <f t="shared" si="611"/>
        <v>-5165</v>
      </c>
      <c r="Q9856" s="29">
        <f t="shared" si="612"/>
        <v>272</v>
      </c>
      <c r="R9856" s="29">
        <f t="shared" si="613"/>
        <v>272</v>
      </c>
      <c r="S9856" s="15" t="s">
        <v>7227</v>
      </c>
      <c r="T9856" s="15">
        <v>100201</v>
      </c>
      <c r="U9856" s="15" t="s">
        <v>75</v>
      </c>
      <c r="V9856" s="15">
        <v>47040001</v>
      </c>
      <c r="W9856" s="15" t="s">
        <v>71</v>
      </c>
    </row>
    <row r="9857" spans="2:23" hidden="1" x14ac:dyDescent="0.25">
      <c r="B9857" s="14">
        <v>50006936</v>
      </c>
      <c r="C9857" s="14">
        <v>0</v>
      </c>
      <c r="D9857" s="15">
        <v>21040001</v>
      </c>
      <c r="E9857" s="16" t="s">
        <v>8122</v>
      </c>
      <c r="F9857" s="14">
        <v>1021</v>
      </c>
      <c r="G9857" s="17">
        <v>40262</v>
      </c>
      <c r="H9857" s="29">
        <v>5450</v>
      </c>
      <c r="I9857" s="29">
        <v>0</v>
      </c>
      <c r="J9857" s="29">
        <v>0</v>
      </c>
      <c r="K9857" s="29">
        <v>0</v>
      </c>
      <c r="L9857" s="29">
        <f t="shared" si="614"/>
        <v>5450</v>
      </c>
      <c r="M9857" s="29">
        <v>-5178</v>
      </c>
      <c r="N9857" s="29">
        <v>0</v>
      </c>
      <c r="O9857" s="29">
        <v>0</v>
      </c>
      <c r="P9857" s="29">
        <f t="shared" si="611"/>
        <v>-5178</v>
      </c>
      <c r="Q9857" s="29">
        <f t="shared" si="612"/>
        <v>272</v>
      </c>
      <c r="R9857" s="29">
        <f t="shared" si="613"/>
        <v>272</v>
      </c>
      <c r="S9857" s="15" t="s">
        <v>7227</v>
      </c>
      <c r="T9857" s="15">
        <v>100301</v>
      </c>
      <c r="U9857" s="15" t="s">
        <v>32</v>
      </c>
      <c r="V9857" s="15">
        <v>47040001</v>
      </c>
      <c r="W9857" s="15" t="s">
        <v>33</v>
      </c>
    </row>
    <row r="9858" spans="2:23" hidden="1" x14ac:dyDescent="0.25">
      <c r="B9858" s="14">
        <v>50006937</v>
      </c>
      <c r="C9858" s="14">
        <v>0</v>
      </c>
      <c r="D9858" s="15">
        <v>21040001</v>
      </c>
      <c r="E9858" s="16" t="s">
        <v>7991</v>
      </c>
      <c r="F9858" s="14">
        <v>1091</v>
      </c>
      <c r="G9858" s="17">
        <v>38809</v>
      </c>
      <c r="H9858" s="29">
        <v>5454</v>
      </c>
      <c r="I9858" s="29">
        <v>0</v>
      </c>
      <c r="J9858" s="29">
        <v>0</v>
      </c>
      <c r="K9858" s="29">
        <v>0</v>
      </c>
      <c r="L9858" s="29">
        <f t="shared" si="614"/>
        <v>5454</v>
      </c>
      <c r="M9858" s="29">
        <v>-5182</v>
      </c>
      <c r="N9858" s="29">
        <v>0</v>
      </c>
      <c r="O9858" s="29">
        <v>0</v>
      </c>
      <c r="P9858" s="29">
        <f t="shared" si="611"/>
        <v>-5182</v>
      </c>
      <c r="Q9858" s="29">
        <f t="shared" si="612"/>
        <v>272</v>
      </c>
      <c r="R9858" s="29">
        <f t="shared" si="613"/>
        <v>272</v>
      </c>
      <c r="S9858" s="15" t="s">
        <v>7227</v>
      </c>
      <c r="T9858" s="15">
        <v>100701</v>
      </c>
      <c r="U9858" s="15" t="s">
        <v>52</v>
      </c>
      <c r="V9858" s="15">
        <v>47040001</v>
      </c>
      <c r="W9858" s="15" t="s">
        <v>48</v>
      </c>
    </row>
    <row r="9859" spans="2:23" hidden="1" x14ac:dyDescent="0.25">
      <c r="B9859" s="14">
        <v>50006938</v>
      </c>
      <c r="C9859" s="14">
        <v>0</v>
      </c>
      <c r="D9859" s="15">
        <v>21040001</v>
      </c>
      <c r="E9859" s="16" t="s">
        <v>7991</v>
      </c>
      <c r="F9859" s="14">
        <v>1091</v>
      </c>
      <c r="G9859" s="17">
        <v>38825</v>
      </c>
      <c r="H9859" s="29">
        <v>5454</v>
      </c>
      <c r="I9859" s="29">
        <v>0</v>
      </c>
      <c r="J9859" s="29">
        <v>0</v>
      </c>
      <c r="K9859" s="29">
        <v>0</v>
      </c>
      <c r="L9859" s="29">
        <f t="shared" si="614"/>
        <v>5454</v>
      </c>
      <c r="M9859" s="29">
        <v>-5182</v>
      </c>
      <c r="N9859" s="29">
        <v>0</v>
      </c>
      <c r="O9859" s="29">
        <v>0</v>
      </c>
      <c r="P9859" s="29">
        <f t="shared" si="611"/>
        <v>-5182</v>
      </c>
      <c r="Q9859" s="29">
        <f t="shared" si="612"/>
        <v>272</v>
      </c>
      <c r="R9859" s="29">
        <f t="shared" si="613"/>
        <v>272</v>
      </c>
      <c r="S9859" s="15" t="s">
        <v>7227</v>
      </c>
      <c r="T9859" s="15">
        <v>100701</v>
      </c>
      <c r="U9859" s="15" t="s">
        <v>52</v>
      </c>
      <c r="V9859" s="15">
        <v>47040001</v>
      </c>
      <c r="W9859" s="15" t="s">
        <v>48</v>
      </c>
    </row>
    <row r="9860" spans="2:23" hidden="1" x14ac:dyDescent="0.25">
      <c r="B9860" s="14">
        <v>50006939</v>
      </c>
      <c r="C9860" s="14">
        <v>0</v>
      </c>
      <c r="D9860" s="15">
        <v>21040001</v>
      </c>
      <c r="E9860" s="16" t="s">
        <v>7991</v>
      </c>
      <c r="F9860" s="14">
        <v>1091</v>
      </c>
      <c r="G9860" s="17">
        <v>38825</v>
      </c>
      <c r="H9860" s="29">
        <v>5454</v>
      </c>
      <c r="I9860" s="29">
        <v>0</v>
      </c>
      <c r="J9860" s="29">
        <v>0</v>
      </c>
      <c r="K9860" s="29">
        <v>0</v>
      </c>
      <c r="L9860" s="29">
        <f t="shared" si="614"/>
        <v>5454</v>
      </c>
      <c r="M9860" s="29">
        <v>-5182</v>
      </c>
      <c r="N9860" s="29">
        <v>0</v>
      </c>
      <c r="O9860" s="29">
        <v>0</v>
      </c>
      <c r="P9860" s="29">
        <f t="shared" si="611"/>
        <v>-5182</v>
      </c>
      <c r="Q9860" s="29">
        <f t="shared" si="612"/>
        <v>272</v>
      </c>
      <c r="R9860" s="29">
        <f t="shared" si="613"/>
        <v>272</v>
      </c>
      <c r="S9860" s="15" t="s">
        <v>7227</v>
      </c>
      <c r="T9860" s="15">
        <v>100701</v>
      </c>
      <c r="U9860" s="15" t="s">
        <v>52</v>
      </c>
      <c r="V9860" s="15">
        <v>47040001</v>
      </c>
      <c r="W9860" s="15" t="s">
        <v>48</v>
      </c>
    </row>
    <row r="9861" spans="2:23" hidden="1" x14ac:dyDescent="0.25">
      <c r="B9861" s="14">
        <v>50006940</v>
      </c>
      <c r="C9861" s="14">
        <v>0</v>
      </c>
      <c r="D9861" s="15">
        <v>21040001</v>
      </c>
      <c r="E9861" s="16" t="s">
        <v>7991</v>
      </c>
      <c r="F9861" s="14">
        <v>1091</v>
      </c>
      <c r="G9861" s="17">
        <v>38825</v>
      </c>
      <c r="H9861" s="29">
        <v>5454</v>
      </c>
      <c r="I9861" s="29">
        <v>0</v>
      </c>
      <c r="J9861" s="29">
        <v>0</v>
      </c>
      <c r="K9861" s="29">
        <v>0</v>
      </c>
      <c r="L9861" s="29">
        <f t="shared" si="614"/>
        <v>5454</v>
      </c>
      <c r="M9861" s="29">
        <v>-5182</v>
      </c>
      <c r="N9861" s="29">
        <v>0</v>
      </c>
      <c r="O9861" s="29">
        <v>0</v>
      </c>
      <c r="P9861" s="29">
        <f t="shared" ref="P9861:P9924" si="615">SUM(M9861:O9861)</f>
        <v>-5182</v>
      </c>
      <c r="Q9861" s="29">
        <f t="shared" ref="Q9861:Q9924" si="616">H9861+M9861</f>
        <v>272</v>
      </c>
      <c r="R9861" s="29">
        <f t="shared" ref="R9861:R9924" si="617">L9861+P9861</f>
        <v>272</v>
      </c>
      <c r="S9861" s="15" t="s">
        <v>7227</v>
      </c>
      <c r="T9861" s="15">
        <v>100701</v>
      </c>
      <c r="U9861" s="15" t="s">
        <v>52</v>
      </c>
      <c r="V9861" s="15">
        <v>47040001</v>
      </c>
      <c r="W9861" s="15" t="s">
        <v>48</v>
      </c>
    </row>
    <row r="9862" spans="2:23" hidden="1" x14ac:dyDescent="0.25">
      <c r="B9862" s="14">
        <v>50006941</v>
      </c>
      <c r="C9862" s="14">
        <v>0</v>
      </c>
      <c r="D9862" s="15">
        <v>21040001</v>
      </c>
      <c r="E9862" s="16" t="s">
        <v>7991</v>
      </c>
      <c r="F9862" s="14">
        <v>1091</v>
      </c>
      <c r="G9862" s="17">
        <v>38825</v>
      </c>
      <c r="H9862" s="29">
        <v>5454</v>
      </c>
      <c r="I9862" s="29">
        <v>0</v>
      </c>
      <c r="J9862" s="29">
        <v>0</v>
      </c>
      <c r="K9862" s="29">
        <v>0</v>
      </c>
      <c r="L9862" s="29">
        <f t="shared" si="614"/>
        <v>5454</v>
      </c>
      <c r="M9862" s="29">
        <v>-5182</v>
      </c>
      <c r="N9862" s="29">
        <v>0</v>
      </c>
      <c r="O9862" s="29">
        <v>0</v>
      </c>
      <c r="P9862" s="29">
        <f t="shared" si="615"/>
        <v>-5182</v>
      </c>
      <c r="Q9862" s="29">
        <f t="shared" si="616"/>
        <v>272</v>
      </c>
      <c r="R9862" s="29">
        <f t="shared" si="617"/>
        <v>272</v>
      </c>
      <c r="S9862" s="15" t="s">
        <v>7227</v>
      </c>
      <c r="T9862" s="15">
        <v>100701</v>
      </c>
      <c r="U9862" s="15" t="s">
        <v>52</v>
      </c>
      <c r="V9862" s="15">
        <v>47040001</v>
      </c>
      <c r="W9862" s="15" t="s">
        <v>48</v>
      </c>
    </row>
    <row r="9863" spans="2:23" hidden="1" x14ac:dyDescent="0.25">
      <c r="B9863" s="14">
        <v>50006942</v>
      </c>
      <c r="C9863" s="14">
        <v>0</v>
      </c>
      <c r="D9863" s="15">
        <v>21040001</v>
      </c>
      <c r="E9863" s="16" t="s">
        <v>7787</v>
      </c>
      <c r="F9863" s="14">
        <v>1061</v>
      </c>
      <c r="G9863" s="17">
        <v>38935</v>
      </c>
      <c r="H9863" s="29">
        <v>5456</v>
      </c>
      <c r="I9863" s="29">
        <v>0</v>
      </c>
      <c r="J9863" s="29">
        <v>0</v>
      </c>
      <c r="K9863" s="29">
        <v>0</v>
      </c>
      <c r="L9863" s="29">
        <f t="shared" si="614"/>
        <v>5456</v>
      </c>
      <c r="M9863" s="29">
        <v>-5184</v>
      </c>
      <c r="N9863" s="29">
        <v>0</v>
      </c>
      <c r="O9863" s="29">
        <v>0</v>
      </c>
      <c r="P9863" s="29">
        <f t="shared" si="615"/>
        <v>-5184</v>
      </c>
      <c r="Q9863" s="29">
        <f t="shared" si="616"/>
        <v>272</v>
      </c>
      <c r="R9863" s="29">
        <f t="shared" si="617"/>
        <v>272</v>
      </c>
      <c r="S9863" s="15" t="s">
        <v>7227</v>
      </c>
      <c r="T9863" s="15">
        <v>100801</v>
      </c>
      <c r="U9863" s="15" t="s">
        <v>62</v>
      </c>
      <c r="V9863" s="15">
        <v>47040001</v>
      </c>
      <c r="W9863" s="15" t="s">
        <v>44</v>
      </c>
    </row>
    <row r="9864" spans="2:23" hidden="1" x14ac:dyDescent="0.25">
      <c r="B9864" s="14">
        <v>50006943</v>
      </c>
      <c r="C9864" s="14">
        <v>0</v>
      </c>
      <c r="D9864" s="15">
        <v>21040001</v>
      </c>
      <c r="E9864" s="16" t="s">
        <v>8123</v>
      </c>
      <c r="F9864" s="14">
        <v>1025</v>
      </c>
      <c r="G9864" s="17">
        <v>39545</v>
      </c>
      <c r="H9864" s="29">
        <v>5467</v>
      </c>
      <c r="I9864" s="29">
        <v>0</v>
      </c>
      <c r="J9864" s="29">
        <v>0</v>
      </c>
      <c r="K9864" s="29">
        <v>0</v>
      </c>
      <c r="L9864" s="29">
        <f t="shared" si="614"/>
        <v>5467</v>
      </c>
      <c r="M9864" s="29">
        <v>-5194</v>
      </c>
      <c r="N9864" s="29">
        <v>0</v>
      </c>
      <c r="O9864" s="29">
        <v>0</v>
      </c>
      <c r="P9864" s="29">
        <f t="shared" si="615"/>
        <v>-5194</v>
      </c>
      <c r="Q9864" s="29">
        <f t="shared" si="616"/>
        <v>273</v>
      </c>
      <c r="R9864" s="29">
        <f t="shared" si="617"/>
        <v>273</v>
      </c>
      <c r="S9864" s="15" t="s">
        <v>7227</v>
      </c>
      <c r="T9864" s="15">
        <v>100305</v>
      </c>
      <c r="U9864" s="15" t="s">
        <v>156</v>
      </c>
      <c r="V9864" s="15">
        <v>47040001</v>
      </c>
      <c r="W9864" s="15" t="s">
        <v>33</v>
      </c>
    </row>
    <row r="9865" spans="2:23" hidden="1" x14ac:dyDescent="0.25">
      <c r="B9865" s="14">
        <v>50006944</v>
      </c>
      <c r="C9865" s="14">
        <v>0</v>
      </c>
      <c r="D9865" s="15">
        <v>21040001</v>
      </c>
      <c r="E9865" s="16" t="s">
        <v>8124</v>
      </c>
      <c r="F9865" s="14">
        <v>1081</v>
      </c>
      <c r="G9865" s="17">
        <v>39478</v>
      </c>
      <c r="H9865" s="29">
        <v>5473</v>
      </c>
      <c r="I9865" s="29">
        <v>0</v>
      </c>
      <c r="J9865" s="29">
        <v>0</v>
      </c>
      <c r="K9865" s="29">
        <v>0</v>
      </c>
      <c r="L9865" s="29">
        <f t="shared" si="614"/>
        <v>5473</v>
      </c>
      <c r="M9865" s="29">
        <v>-5200</v>
      </c>
      <c r="N9865" s="29">
        <v>0</v>
      </c>
      <c r="O9865" s="29">
        <v>0</v>
      </c>
      <c r="P9865" s="29">
        <f t="shared" si="615"/>
        <v>-5200</v>
      </c>
      <c r="Q9865" s="29">
        <f t="shared" si="616"/>
        <v>273</v>
      </c>
      <c r="R9865" s="29">
        <f t="shared" si="617"/>
        <v>273</v>
      </c>
      <c r="S9865" s="15" t="s">
        <v>7227</v>
      </c>
      <c r="T9865" s="15">
        <v>101001</v>
      </c>
      <c r="U9865" s="15" t="s">
        <v>37</v>
      </c>
      <c r="V9865" s="15">
        <v>47040001</v>
      </c>
      <c r="W9865" s="15" t="s">
        <v>38</v>
      </c>
    </row>
    <row r="9866" spans="2:23" hidden="1" x14ac:dyDescent="0.25">
      <c r="B9866" s="14">
        <v>50006945</v>
      </c>
      <c r="C9866" s="14">
        <v>0</v>
      </c>
      <c r="D9866" s="15">
        <v>21040001</v>
      </c>
      <c r="E9866" s="16" t="s">
        <v>8125</v>
      </c>
      <c r="F9866" s="14">
        <v>1071</v>
      </c>
      <c r="G9866" s="17">
        <v>38928</v>
      </c>
      <c r="H9866" s="29">
        <v>5492</v>
      </c>
      <c r="I9866" s="29">
        <v>0</v>
      </c>
      <c r="J9866" s="29">
        <v>0</v>
      </c>
      <c r="K9866" s="29">
        <v>0</v>
      </c>
      <c r="L9866" s="29">
        <f t="shared" si="614"/>
        <v>5492</v>
      </c>
      <c r="M9866" s="29">
        <v>-5218</v>
      </c>
      <c r="N9866" s="29">
        <v>0</v>
      </c>
      <c r="O9866" s="29">
        <v>0</v>
      </c>
      <c r="P9866" s="29">
        <f t="shared" si="615"/>
        <v>-5218</v>
      </c>
      <c r="Q9866" s="29">
        <f t="shared" si="616"/>
        <v>274</v>
      </c>
      <c r="R9866" s="29">
        <f t="shared" si="617"/>
        <v>274</v>
      </c>
      <c r="S9866" s="15" t="s">
        <v>7227</v>
      </c>
      <c r="T9866" s="15">
        <v>100901</v>
      </c>
      <c r="U9866" s="15" t="s">
        <v>57</v>
      </c>
      <c r="V9866" s="15">
        <v>47040001</v>
      </c>
      <c r="W9866" s="15" t="s">
        <v>58</v>
      </c>
    </row>
    <row r="9867" spans="2:23" hidden="1" x14ac:dyDescent="0.25">
      <c r="B9867" s="14">
        <v>50006946</v>
      </c>
      <c r="C9867" s="14">
        <v>0</v>
      </c>
      <c r="D9867" s="15">
        <v>21040001</v>
      </c>
      <c r="E9867" s="16" t="s">
        <v>7577</v>
      </c>
      <c r="F9867" s="14">
        <v>1071</v>
      </c>
      <c r="G9867" s="17">
        <v>38928</v>
      </c>
      <c r="H9867" s="29">
        <v>5492</v>
      </c>
      <c r="I9867" s="29">
        <v>0</v>
      </c>
      <c r="J9867" s="29">
        <v>0</v>
      </c>
      <c r="K9867" s="29">
        <v>0</v>
      </c>
      <c r="L9867" s="29">
        <f t="shared" si="614"/>
        <v>5492</v>
      </c>
      <c r="M9867" s="29">
        <v>-5218</v>
      </c>
      <c r="N9867" s="29">
        <v>0</v>
      </c>
      <c r="O9867" s="29">
        <v>0</v>
      </c>
      <c r="P9867" s="29">
        <f t="shared" si="615"/>
        <v>-5218</v>
      </c>
      <c r="Q9867" s="29">
        <f t="shared" si="616"/>
        <v>274</v>
      </c>
      <c r="R9867" s="29">
        <f t="shared" si="617"/>
        <v>274</v>
      </c>
      <c r="S9867" s="15" t="s">
        <v>7227</v>
      </c>
      <c r="T9867" s="15">
        <v>100901</v>
      </c>
      <c r="U9867" s="15" t="s">
        <v>57</v>
      </c>
      <c r="V9867" s="15">
        <v>47040001</v>
      </c>
      <c r="W9867" s="15" t="s">
        <v>58</v>
      </c>
    </row>
    <row r="9868" spans="2:23" hidden="1" x14ac:dyDescent="0.25">
      <c r="B9868" s="14">
        <v>50006947</v>
      </c>
      <c r="C9868" s="14">
        <v>0</v>
      </c>
      <c r="D9868" s="15">
        <v>21040001</v>
      </c>
      <c r="E9868" s="16" t="s">
        <v>7581</v>
      </c>
      <c r="F9868" s="14">
        <v>1041</v>
      </c>
      <c r="G9868" s="17">
        <v>38686</v>
      </c>
      <c r="H9868" s="29">
        <v>5494</v>
      </c>
      <c r="I9868" s="29">
        <v>0</v>
      </c>
      <c r="J9868" s="29">
        <v>0</v>
      </c>
      <c r="K9868" s="29">
        <v>0</v>
      </c>
      <c r="L9868" s="29">
        <f t="shared" si="614"/>
        <v>5494</v>
      </c>
      <c r="M9868" s="29">
        <v>-5220</v>
      </c>
      <c r="N9868" s="29">
        <v>0</v>
      </c>
      <c r="O9868" s="29">
        <v>0</v>
      </c>
      <c r="P9868" s="29">
        <f t="shared" si="615"/>
        <v>-5220</v>
      </c>
      <c r="Q9868" s="29">
        <f t="shared" si="616"/>
        <v>274</v>
      </c>
      <c r="R9868" s="29">
        <f t="shared" si="617"/>
        <v>274</v>
      </c>
      <c r="S9868" s="15" t="s">
        <v>7227</v>
      </c>
      <c r="T9868" s="15">
        <v>100501</v>
      </c>
      <c r="U9868" s="15" t="s">
        <v>27</v>
      </c>
      <c r="V9868" s="15">
        <v>47040001</v>
      </c>
      <c r="W9868" s="15" t="s">
        <v>28</v>
      </c>
    </row>
    <row r="9869" spans="2:23" hidden="1" x14ac:dyDescent="0.25">
      <c r="B9869" s="14">
        <v>50006948</v>
      </c>
      <c r="C9869" s="14">
        <v>0</v>
      </c>
      <c r="D9869" s="15">
        <v>21040001</v>
      </c>
      <c r="E9869" s="16" t="s">
        <v>8126</v>
      </c>
      <c r="F9869" s="14">
        <v>1031</v>
      </c>
      <c r="G9869" s="17">
        <v>38664</v>
      </c>
      <c r="H9869" s="29">
        <v>5500</v>
      </c>
      <c r="I9869" s="29">
        <v>0</v>
      </c>
      <c r="J9869" s="29">
        <v>0</v>
      </c>
      <c r="K9869" s="29">
        <v>0</v>
      </c>
      <c r="L9869" s="29">
        <f t="shared" si="614"/>
        <v>5500</v>
      </c>
      <c r="M9869" s="29">
        <v>-5225</v>
      </c>
      <c r="N9869" s="29">
        <v>0</v>
      </c>
      <c r="O9869" s="29">
        <v>0</v>
      </c>
      <c r="P9869" s="29">
        <f t="shared" si="615"/>
        <v>-5225</v>
      </c>
      <c r="Q9869" s="29">
        <f t="shared" si="616"/>
        <v>275</v>
      </c>
      <c r="R9869" s="29">
        <f t="shared" si="617"/>
        <v>275</v>
      </c>
      <c r="S9869" s="15" t="s">
        <v>7227</v>
      </c>
      <c r="T9869" s="15">
        <v>100401</v>
      </c>
      <c r="U9869" s="15" t="s">
        <v>97</v>
      </c>
      <c r="V9869" s="15">
        <v>47040001</v>
      </c>
      <c r="W9869" s="15" t="s">
        <v>98</v>
      </c>
    </row>
    <row r="9870" spans="2:23" hidden="1" x14ac:dyDescent="0.25">
      <c r="B9870" s="14">
        <v>50006949</v>
      </c>
      <c r="C9870" s="14">
        <v>0</v>
      </c>
      <c r="D9870" s="15">
        <v>21040001</v>
      </c>
      <c r="E9870" s="16" t="s">
        <v>7558</v>
      </c>
      <c r="F9870" s="14">
        <v>1061</v>
      </c>
      <c r="G9870" s="17">
        <v>38260</v>
      </c>
      <c r="H9870" s="29">
        <v>5501</v>
      </c>
      <c r="I9870" s="29">
        <v>0</v>
      </c>
      <c r="J9870" s="29">
        <v>0</v>
      </c>
      <c r="K9870" s="29">
        <v>0</v>
      </c>
      <c r="L9870" s="29">
        <f t="shared" si="614"/>
        <v>5501</v>
      </c>
      <c r="M9870" s="29">
        <v>-5226</v>
      </c>
      <c r="N9870" s="29">
        <v>0</v>
      </c>
      <c r="O9870" s="29">
        <v>0</v>
      </c>
      <c r="P9870" s="29">
        <f t="shared" si="615"/>
        <v>-5226</v>
      </c>
      <c r="Q9870" s="29">
        <f t="shared" si="616"/>
        <v>275</v>
      </c>
      <c r="R9870" s="29">
        <f t="shared" si="617"/>
        <v>275</v>
      </c>
      <c r="S9870" s="15" t="s">
        <v>7227</v>
      </c>
      <c r="T9870" s="15">
        <v>100801</v>
      </c>
      <c r="U9870" s="15" t="s">
        <v>62</v>
      </c>
      <c r="V9870" s="15">
        <v>47040001</v>
      </c>
      <c r="W9870" s="15" t="s">
        <v>44</v>
      </c>
    </row>
    <row r="9871" spans="2:23" hidden="1" x14ac:dyDescent="0.25">
      <c r="B9871" s="14">
        <v>50006950</v>
      </c>
      <c r="C9871" s="14">
        <v>0</v>
      </c>
      <c r="D9871" s="15">
        <v>21040001</v>
      </c>
      <c r="E9871" s="16" t="s">
        <v>8127</v>
      </c>
      <c r="F9871" s="14">
        <v>1061</v>
      </c>
      <c r="G9871" s="17">
        <v>38839</v>
      </c>
      <c r="H9871" s="29">
        <v>5505</v>
      </c>
      <c r="I9871" s="29">
        <v>0</v>
      </c>
      <c r="J9871" s="29">
        <v>0</v>
      </c>
      <c r="K9871" s="29">
        <v>0</v>
      </c>
      <c r="L9871" s="29">
        <f t="shared" si="614"/>
        <v>5505</v>
      </c>
      <c r="M9871" s="29">
        <v>-5230</v>
      </c>
      <c r="N9871" s="29">
        <v>0</v>
      </c>
      <c r="O9871" s="29">
        <v>0</v>
      </c>
      <c r="P9871" s="29">
        <f t="shared" si="615"/>
        <v>-5230</v>
      </c>
      <c r="Q9871" s="29">
        <f t="shared" si="616"/>
        <v>275</v>
      </c>
      <c r="R9871" s="29">
        <f t="shared" si="617"/>
        <v>275</v>
      </c>
      <c r="S9871" s="15" t="s">
        <v>7227</v>
      </c>
      <c r="T9871" s="15">
        <v>100801</v>
      </c>
      <c r="U9871" s="15" t="s">
        <v>62</v>
      </c>
      <c r="V9871" s="15">
        <v>47040001</v>
      </c>
      <c r="W9871" s="15" t="s">
        <v>44</v>
      </c>
    </row>
    <row r="9872" spans="2:23" hidden="1" x14ac:dyDescent="0.25">
      <c r="B9872" s="14">
        <v>50006951</v>
      </c>
      <c r="C9872" s="14">
        <v>0</v>
      </c>
      <c r="D9872" s="15">
        <v>21040001</v>
      </c>
      <c r="E9872" s="16" t="s">
        <v>8127</v>
      </c>
      <c r="F9872" s="14">
        <v>1061</v>
      </c>
      <c r="G9872" s="17">
        <v>39099</v>
      </c>
      <c r="H9872" s="29">
        <v>5508</v>
      </c>
      <c r="I9872" s="29">
        <v>0</v>
      </c>
      <c r="J9872" s="29">
        <v>0</v>
      </c>
      <c r="K9872" s="29">
        <v>0</v>
      </c>
      <c r="L9872" s="29">
        <f t="shared" si="614"/>
        <v>5508</v>
      </c>
      <c r="M9872" s="29">
        <v>-5233</v>
      </c>
      <c r="N9872" s="29">
        <v>0</v>
      </c>
      <c r="O9872" s="29">
        <v>0</v>
      </c>
      <c r="P9872" s="29">
        <f t="shared" si="615"/>
        <v>-5233</v>
      </c>
      <c r="Q9872" s="29">
        <f t="shared" si="616"/>
        <v>275</v>
      </c>
      <c r="R9872" s="29">
        <f t="shared" si="617"/>
        <v>275</v>
      </c>
      <c r="S9872" s="15" t="s">
        <v>7227</v>
      </c>
      <c r="T9872" s="15">
        <v>100801</v>
      </c>
      <c r="U9872" s="15" t="s">
        <v>62</v>
      </c>
      <c r="V9872" s="15">
        <v>47040001</v>
      </c>
      <c r="W9872" s="15" t="s">
        <v>44</v>
      </c>
    </row>
    <row r="9873" spans="2:23" hidden="1" x14ac:dyDescent="0.25">
      <c r="B9873" s="14">
        <v>50006952</v>
      </c>
      <c r="C9873" s="14">
        <v>0</v>
      </c>
      <c r="D9873" s="15">
        <v>21040001</v>
      </c>
      <c r="E9873" s="16" t="s">
        <v>8128</v>
      </c>
      <c r="F9873" s="14">
        <v>1061</v>
      </c>
      <c r="G9873" s="17">
        <v>38990</v>
      </c>
      <c r="H9873" s="29">
        <v>5508</v>
      </c>
      <c r="I9873" s="29">
        <v>0</v>
      </c>
      <c r="J9873" s="29">
        <v>0</v>
      </c>
      <c r="K9873" s="29">
        <v>0</v>
      </c>
      <c r="L9873" s="29">
        <f t="shared" si="614"/>
        <v>5508</v>
      </c>
      <c r="M9873" s="29">
        <v>-5233</v>
      </c>
      <c r="N9873" s="29">
        <v>0</v>
      </c>
      <c r="O9873" s="29">
        <v>0</v>
      </c>
      <c r="P9873" s="29">
        <f t="shared" si="615"/>
        <v>-5233</v>
      </c>
      <c r="Q9873" s="29">
        <f t="shared" si="616"/>
        <v>275</v>
      </c>
      <c r="R9873" s="29">
        <f t="shared" si="617"/>
        <v>275</v>
      </c>
      <c r="S9873" s="15" t="s">
        <v>7227</v>
      </c>
      <c r="T9873" s="15">
        <v>100801</v>
      </c>
      <c r="U9873" s="15" t="s">
        <v>62</v>
      </c>
      <c r="V9873" s="15">
        <v>47040001</v>
      </c>
      <c r="W9873" s="15" t="s">
        <v>44</v>
      </c>
    </row>
    <row r="9874" spans="2:23" hidden="1" x14ac:dyDescent="0.25">
      <c r="B9874" s="14">
        <v>50006953</v>
      </c>
      <c r="C9874" s="14">
        <v>0</v>
      </c>
      <c r="D9874" s="15">
        <v>21040001</v>
      </c>
      <c r="E9874" s="16" t="s">
        <v>8128</v>
      </c>
      <c r="F9874" s="14">
        <v>1061</v>
      </c>
      <c r="G9874" s="17">
        <v>38969</v>
      </c>
      <c r="H9874" s="29">
        <v>5508</v>
      </c>
      <c r="I9874" s="29">
        <v>0</v>
      </c>
      <c r="J9874" s="29">
        <v>0</v>
      </c>
      <c r="K9874" s="29">
        <v>0</v>
      </c>
      <c r="L9874" s="29">
        <f t="shared" si="614"/>
        <v>5508</v>
      </c>
      <c r="M9874" s="29">
        <v>-5233</v>
      </c>
      <c r="N9874" s="29">
        <v>0</v>
      </c>
      <c r="O9874" s="29">
        <v>0</v>
      </c>
      <c r="P9874" s="29">
        <f t="shared" si="615"/>
        <v>-5233</v>
      </c>
      <c r="Q9874" s="29">
        <f t="shared" si="616"/>
        <v>275</v>
      </c>
      <c r="R9874" s="29">
        <f t="shared" si="617"/>
        <v>275</v>
      </c>
      <c r="S9874" s="15" t="s">
        <v>7227</v>
      </c>
      <c r="T9874" s="15">
        <v>100801</v>
      </c>
      <c r="U9874" s="15" t="s">
        <v>62</v>
      </c>
      <c r="V9874" s="15">
        <v>47040001</v>
      </c>
      <c r="W9874" s="15" t="s">
        <v>44</v>
      </c>
    </row>
    <row r="9875" spans="2:23" hidden="1" x14ac:dyDescent="0.25">
      <c r="B9875" s="14">
        <v>50006954</v>
      </c>
      <c r="C9875" s="14">
        <v>0</v>
      </c>
      <c r="D9875" s="15">
        <v>21040001</v>
      </c>
      <c r="E9875" s="16" t="s">
        <v>8128</v>
      </c>
      <c r="F9875" s="14">
        <v>1061</v>
      </c>
      <c r="G9875" s="17">
        <v>39447</v>
      </c>
      <c r="H9875" s="29">
        <v>5508</v>
      </c>
      <c r="I9875" s="29">
        <v>0</v>
      </c>
      <c r="J9875" s="29">
        <v>0</v>
      </c>
      <c r="K9875" s="29">
        <v>0</v>
      </c>
      <c r="L9875" s="29">
        <f t="shared" si="614"/>
        <v>5508</v>
      </c>
      <c r="M9875" s="29">
        <v>-5233</v>
      </c>
      <c r="N9875" s="29">
        <v>0</v>
      </c>
      <c r="O9875" s="29">
        <v>0</v>
      </c>
      <c r="P9875" s="29">
        <f t="shared" si="615"/>
        <v>-5233</v>
      </c>
      <c r="Q9875" s="29">
        <f t="shared" si="616"/>
        <v>275</v>
      </c>
      <c r="R9875" s="29">
        <f t="shared" si="617"/>
        <v>275</v>
      </c>
      <c r="S9875" s="15" t="s">
        <v>7227</v>
      </c>
      <c r="T9875" s="15">
        <v>100801</v>
      </c>
      <c r="U9875" s="15" t="s">
        <v>62</v>
      </c>
      <c r="V9875" s="15">
        <v>47040001</v>
      </c>
      <c r="W9875" s="15" t="s">
        <v>44</v>
      </c>
    </row>
    <row r="9876" spans="2:23" hidden="1" x14ac:dyDescent="0.25">
      <c r="B9876" s="14">
        <v>50006955</v>
      </c>
      <c r="C9876" s="14">
        <v>0</v>
      </c>
      <c r="D9876" s="15">
        <v>21040001</v>
      </c>
      <c r="E9876" s="16" t="s">
        <v>8128</v>
      </c>
      <c r="F9876" s="14">
        <v>1061</v>
      </c>
      <c r="G9876" s="17">
        <v>39004</v>
      </c>
      <c r="H9876" s="29">
        <v>5509</v>
      </c>
      <c r="I9876" s="29">
        <v>0</v>
      </c>
      <c r="J9876" s="29">
        <v>0</v>
      </c>
      <c r="K9876" s="29">
        <v>0</v>
      </c>
      <c r="L9876" s="29">
        <f t="shared" si="614"/>
        <v>5509</v>
      </c>
      <c r="M9876" s="29">
        <v>-5234</v>
      </c>
      <c r="N9876" s="29">
        <v>0</v>
      </c>
      <c r="O9876" s="29">
        <v>0</v>
      </c>
      <c r="P9876" s="29">
        <f t="shared" si="615"/>
        <v>-5234</v>
      </c>
      <c r="Q9876" s="29">
        <f t="shared" si="616"/>
        <v>275</v>
      </c>
      <c r="R9876" s="29">
        <f t="shared" si="617"/>
        <v>275</v>
      </c>
      <c r="S9876" s="15" t="s">
        <v>7227</v>
      </c>
      <c r="T9876" s="15">
        <v>100801</v>
      </c>
      <c r="U9876" s="15" t="s">
        <v>62</v>
      </c>
      <c r="V9876" s="15">
        <v>47040001</v>
      </c>
      <c r="W9876" s="15" t="s">
        <v>44</v>
      </c>
    </row>
    <row r="9877" spans="2:23" hidden="1" x14ac:dyDescent="0.25">
      <c r="B9877" s="14">
        <v>50006956</v>
      </c>
      <c r="C9877" s="14">
        <v>0</v>
      </c>
      <c r="D9877" s="15">
        <v>21040001</v>
      </c>
      <c r="E9877" s="16" t="s">
        <v>8129</v>
      </c>
      <c r="F9877" s="14">
        <v>1051</v>
      </c>
      <c r="G9877" s="17">
        <v>38356</v>
      </c>
      <c r="H9877" s="29">
        <v>5512</v>
      </c>
      <c r="I9877" s="29">
        <v>0</v>
      </c>
      <c r="J9877" s="29">
        <v>0</v>
      </c>
      <c r="K9877" s="29">
        <v>0</v>
      </c>
      <c r="L9877" s="29">
        <f t="shared" si="614"/>
        <v>5512</v>
      </c>
      <c r="M9877" s="29">
        <v>-5237</v>
      </c>
      <c r="N9877" s="29">
        <v>0</v>
      </c>
      <c r="O9877" s="29">
        <v>0</v>
      </c>
      <c r="P9877" s="29">
        <f t="shared" si="615"/>
        <v>-5237</v>
      </c>
      <c r="Q9877" s="29">
        <f t="shared" si="616"/>
        <v>275</v>
      </c>
      <c r="R9877" s="29">
        <f t="shared" si="617"/>
        <v>275</v>
      </c>
      <c r="S9877" s="15" t="s">
        <v>7227</v>
      </c>
      <c r="T9877" s="15">
        <v>100601</v>
      </c>
      <c r="U9877" s="15" t="s">
        <v>79</v>
      </c>
      <c r="V9877" s="15">
        <v>47040001</v>
      </c>
      <c r="W9877" s="15" t="s">
        <v>80</v>
      </c>
    </row>
    <row r="9878" spans="2:23" hidden="1" x14ac:dyDescent="0.25">
      <c r="B9878" s="14">
        <v>50006957</v>
      </c>
      <c r="C9878" s="14">
        <v>0</v>
      </c>
      <c r="D9878" s="15">
        <v>21040001</v>
      </c>
      <c r="E9878" s="16" t="s">
        <v>7669</v>
      </c>
      <c r="F9878" s="14">
        <v>1051</v>
      </c>
      <c r="G9878" s="17">
        <v>38537</v>
      </c>
      <c r="H9878" s="29">
        <v>5512</v>
      </c>
      <c r="I9878" s="29">
        <v>0</v>
      </c>
      <c r="J9878" s="29">
        <v>0</v>
      </c>
      <c r="K9878" s="29">
        <v>0</v>
      </c>
      <c r="L9878" s="29">
        <f t="shared" si="614"/>
        <v>5512</v>
      </c>
      <c r="M9878" s="29">
        <v>-5237</v>
      </c>
      <c r="N9878" s="29">
        <v>0</v>
      </c>
      <c r="O9878" s="29">
        <v>0</v>
      </c>
      <c r="P9878" s="29">
        <f t="shared" si="615"/>
        <v>-5237</v>
      </c>
      <c r="Q9878" s="29">
        <f t="shared" si="616"/>
        <v>275</v>
      </c>
      <c r="R9878" s="29">
        <f t="shared" si="617"/>
        <v>275</v>
      </c>
      <c r="S9878" s="15" t="s">
        <v>7227</v>
      </c>
      <c r="T9878" s="15">
        <v>100601</v>
      </c>
      <c r="U9878" s="15" t="s">
        <v>79</v>
      </c>
      <c r="V9878" s="15">
        <v>47040001</v>
      </c>
      <c r="W9878" s="15" t="s">
        <v>80</v>
      </c>
    </row>
    <row r="9879" spans="2:23" hidden="1" x14ac:dyDescent="0.25">
      <c r="B9879" s="14">
        <v>50006958</v>
      </c>
      <c r="C9879" s="14">
        <v>0</v>
      </c>
      <c r="D9879" s="15">
        <v>21040001</v>
      </c>
      <c r="E9879" s="16" t="s">
        <v>8127</v>
      </c>
      <c r="F9879" s="14">
        <v>1061</v>
      </c>
      <c r="G9879" s="17">
        <v>38867</v>
      </c>
      <c r="H9879" s="29">
        <v>5545</v>
      </c>
      <c r="I9879" s="29">
        <v>0</v>
      </c>
      <c r="J9879" s="29">
        <v>0</v>
      </c>
      <c r="K9879" s="29">
        <v>0</v>
      </c>
      <c r="L9879" s="29">
        <f t="shared" si="614"/>
        <v>5545</v>
      </c>
      <c r="M9879" s="29">
        <v>-5268</v>
      </c>
      <c r="N9879" s="29">
        <v>0</v>
      </c>
      <c r="O9879" s="29">
        <v>0</v>
      </c>
      <c r="P9879" s="29">
        <f t="shared" si="615"/>
        <v>-5268</v>
      </c>
      <c r="Q9879" s="29">
        <f t="shared" si="616"/>
        <v>277</v>
      </c>
      <c r="R9879" s="29">
        <f t="shared" si="617"/>
        <v>277</v>
      </c>
      <c r="S9879" s="15" t="s">
        <v>7227</v>
      </c>
      <c r="T9879" s="15">
        <v>100801</v>
      </c>
      <c r="U9879" s="15" t="s">
        <v>62</v>
      </c>
      <c r="V9879" s="15">
        <v>47040001</v>
      </c>
      <c r="W9879" s="15" t="s">
        <v>44</v>
      </c>
    </row>
    <row r="9880" spans="2:23" hidden="1" x14ac:dyDescent="0.25">
      <c r="B9880" s="14">
        <v>50006959</v>
      </c>
      <c r="C9880" s="14">
        <v>0</v>
      </c>
      <c r="D9880" s="15">
        <v>21040001</v>
      </c>
      <c r="E9880" s="16" t="s">
        <v>8127</v>
      </c>
      <c r="F9880" s="14">
        <v>1061</v>
      </c>
      <c r="G9880" s="17">
        <v>39063</v>
      </c>
      <c r="H9880" s="29">
        <v>5556</v>
      </c>
      <c r="I9880" s="29">
        <v>0</v>
      </c>
      <c r="J9880" s="29">
        <v>0</v>
      </c>
      <c r="K9880" s="29">
        <v>0</v>
      </c>
      <c r="L9880" s="29">
        <f t="shared" si="614"/>
        <v>5556</v>
      </c>
      <c r="M9880" s="29">
        <v>-5279</v>
      </c>
      <c r="N9880" s="29">
        <v>0</v>
      </c>
      <c r="O9880" s="29">
        <v>0</v>
      </c>
      <c r="P9880" s="29">
        <f t="shared" si="615"/>
        <v>-5279</v>
      </c>
      <c r="Q9880" s="29">
        <f t="shared" si="616"/>
        <v>277</v>
      </c>
      <c r="R9880" s="29">
        <f t="shared" si="617"/>
        <v>277</v>
      </c>
      <c r="S9880" s="15" t="s">
        <v>7227</v>
      </c>
      <c r="T9880" s="15">
        <v>100801</v>
      </c>
      <c r="U9880" s="15" t="s">
        <v>62</v>
      </c>
      <c r="V9880" s="15">
        <v>47040001</v>
      </c>
      <c r="W9880" s="15" t="s">
        <v>44</v>
      </c>
    </row>
    <row r="9881" spans="2:23" hidden="1" x14ac:dyDescent="0.25">
      <c r="B9881" s="14">
        <v>50006960</v>
      </c>
      <c r="C9881" s="14">
        <v>0</v>
      </c>
      <c r="D9881" s="15">
        <v>21040001</v>
      </c>
      <c r="E9881" s="16" t="s">
        <v>8127</v>
      </c>
      <c r="F9881" s="14">
        <v>1061</v>
      </c>
      <c r="G9881" s="17">
        <v>39072</v>
      </c>
      <c r="H9881" s="29">
        <v>5558</v>
      </c>
      <c r="I9881" s="29">
        <v>0</v>
      </c>
      <c r="J9881" s="29">
        <v>0</v>
      </c>
      <c r="K9881" s="29">
        <v>0</v>
      </c>
      <c r="L9881" s="29">
        <f t="shared" si="614"/>
        <v>5558</v>
      </c>
      <c r="M9881" s="29">
        <v>-5281</v>
      </c>
      <c r="N9881" s="29">
        <v>0</v>
      </c>
      <c r="O9881" s="29">
        <v>0</v>
      </c>
      <c r="P9881" s="29">
        <f t="shared" si="615"/>
        <v>-5281</v>
      </c>
      <c r="Q9881" s="29">
        <f t="shared" si="616"/>
        <v>277</v>
      </c>
      <c r="R9881" s="29">
        <f t="shared" si="617"/>
        <v>277</v>
      </c>
      <c r="S9881" s="15" t="s">
        <v>7227</v>
      </c>
      <c r="T9881" s="15">
        <v>100801</v>
      </c>
      <c r="U9881" s="15" t="s">
        <v>62</v>
      </c>
      <c r="V9881" s="15">
        <v>47040001</v>
      </c>
      <c r="W9881" s="15" t="s">
        <v>44</v>
      </c>
    </row>
    <row r="9882" spans="2:23" hidden="1" x14ac:dyDescent="0.25">
      <c r="B9882" s="14">
        <v>50006961</v>
      </c>
      <c r="C9882" s="14">
        <v>0</v>
      </c>
      <c r="D9882" s="15">
        <v>21040001</v>
      </c>
      <c r="E9882" s="16" t="s">
        <v>8127</v>
      </c>
      <c r="F9882" s="14">
        <v>1061</v>
      </c>
      <c r="G9882" s="17">
        <v>39068</v>
      </c>
      <c r="H9882" s="29">
        <v>5558</v>
      </c>
      <c r="I9882" s="29">
        <v>0</v>
      </c>
      <c r="J9882" s="29">
        <v>0</v>
      </c>
      <c r="K9882" s="29">
        <v>0</v>
      </c>
      <c r="L9882" s="29">
        <f t="shared" si="614"/>
        <v>5558</v>
      </c>
      <c r="M9882" s="29">
        <v>-5281</v>
      </c>
      <c r="N9882" s="29">
        <v>0</v>
      </c>
      <c r="O9882" s="29">
        <v>0</v>
      </c>
      <c r="P9882" s="29">
        <f t="shared" si="615"/>
        <v>-5281</v>
      </c>
      <c r="Q9882" s="29">
        <f t="shared" si="616"/>
        <v>277</v>
      </c>
      <c r="R9882" s="29">
        <f t="shared" si="617"/>
        <v>277</v>
      </c>
      <c r="S9882" s="15" t="s">
        <v>7227</v>
      </c>
      <c r="T9882" s="15">
        <v>100801</v>
      </c>
      <c r="U9882" s="15" t="s">
        <v>62</v>
      </c>
      <c r="V9882" s="15">
        <v>47040001</v>
      </c>
      <c r="W9882" s="15" t="s">
        <v>44</v>
      </c>
    </row>
    <row r="9883" spans="2:23" hidden="1" x14ac:dyDescent="0.25">
      <c r="B9883" s="14">
        <v>50006962</v>
      </c>
      <c r="C9883" s="14">
        <v>0</v>
      </c>
      <c r="D9883" s="15">
        <v>21040001</v>
      </c>
      <c r="E9883" s="16" t="s">
        <v>8127</v>
      </c>
      <c r="F9883" s="14">
        <v>1061</v>
      </c>
      <c r="G9883" s="17">
        <v>39068</v>
      </c>
      <c r="H9883" s="29">
        <v>5558</v>
      </c>
      <c r="I9883" s="29">
        <v>0</v>
      </c>
      <c r="J9883" s="29">
        <v>0</v>
      </c>
      <c r="K9883" s="29">
        <v>0</v>
      </c>
      <c r="L9883" s="29">
        <f t="shared" si="614"/>
        <v>5558</v>
      </c>
      <c r="M9883" s="29">
        <v>-5281</v>
      </c>
      <c r="N9883" s="29">
        <v>0</v>
      </c>
      <c r="O9883" s="29">
        <v>0</v>
      </c>
      <c r="P9883" s="29">
        <f t="shared" si="615"/>
        <v>-5281</v>
      </c>
      <c r="Q9883" s="29">
        <f t="shared" si="616"/>
        <v>277</v>
      </c>
      <c r="R9883" s="29">
        <f t="shared" si="617"/>
        <v>277</v>
      </c>
      <c r="S9883" s="15" t="s">
        <v>7227</v>
      </c>
      <c r="T9883" s="15">
        <v>100801</v>
      </c>
      <c r="U9883" s="15" t="s">
        <v>62</v>
      </c>
      <c r="V9883" s="15">
        <v>47040001</v>
      </c>
      <c r="W9883" s="15" t="s">
        <v>44</v>
      </c>
    </row>
    <row r="9884" spans="2:23" hidden="1" x14ac:dyDescent="0.25">
      <c r="B9884" s="14">
        <v>50006963</v>
      </c>
      <c r="C9884" s="14">
        <v>0</v>
      </c>
      <c r="D9884" s="15">
        <v>21040001</v>
      </c>
      <c r="E9884" s="16" t="s">
        <v>8127</v>
      </c>
      <c r="F9884" s="14">
        <v>1061</v>
      </c>
      <c r="G9884" s="17">
        <v>39068</v>
      </c>
      <c r="H9884" s="29">
        <v>5558</v>
      </c>
      <c r="I9884" s="29">
        <v>0</v>
      </c>
      <c r="J9884" s="29">
        <v>0</v>
      </c>
      <c r="K9884" s="29">
        <v>0</v>
      </c>
      <c r="L9884" s="29">
        <f t="shared" si="614"/>
        <v>5558</v>
      </c>
      <c r="M9884" s="29">
        <v>-5281</v>
      </c>
      <c r="N9884" s="29">
        <v>0</v>
      </c>
      <c r="O9884" s="29">
        <v>0</v>
      </c>
      <c r="P9884" s="29">
        <f t="shared" si="615"/>
        <v>-5281</v>
      </c>
      <c r="Q9884" s="29">
        <f t="shared" si="616"/>
        <v>277</v>
      </c>
      <c r="R9884" s="29">
        <f t="shared" si="617"/>
        <v>277</v>
      </c>
      <c r="S9884" s="15" t="s">
        <v>7227</v>
      </c>
      <c r="T9884" s="15">
        <v>100801</v>
      </c>
      <c r="U9884" s="15" t="s">
        <v>62</v>
      </c>
      <c r="V9884" s="15">
        <v>47040001</v>
      </c>
      <c r="W9884" s="15" t="s">
        <v>44</v>
      </c>
    </row>
    <row r="9885" spans="2:23" hidden="1" x14ac:dyDescent="0.25">
      <c r="B9885" s="14">
        <v>50006964</v>
      </c>
      <c r="C9885" s="14">
        <v>0</v>
      </c>
      <c r="D9885" s="15">
        <v>21040001</v>
      </c>
      <c r="E9885" s="16" t="s">
        <v>8127</v>
      </c>
      <c r="F9885" s="14">
        <v>1061</v>
      </c>
      <c r="G9885" s="17">
        <v>39059</v>
      </c>
      <c r="H9885" s="29">
        <v>5558</v>
      </c>
      <c r="I9885" s="29">
        <v>0</v>
      </c>
      <c r="J9885" s="29">
        <v>0</v>
      </c>
      <c r="K9885" s="29">
        <v>0</v>
      </c>
      <c r="L9885" s="29">
        <f t="shared" si="614"/>
        <v>5558</v>
      </c>
      <c r="M9885" s="29">
        <v>-5281</v>
      </c>
      <c r="N9885" s="29">
        <v>0</v>
      </c>
      <c r="O9885" s="29">
        <v>0</v>
      </c>
      <c r="P9885" s="29">
        <f t="shared" si="615"/>
        <v>-5281</v>
      </c>
      <c r="Q9885" s="29">
        <f t="shared" si="616"/>
        <v>277</v>
      </c>
      <c r="R9885" s="29">
        <f t="shared" si="617"/>
        <v>277</v>
      </c>
      <c r="S9885" s="15" t="s">
        <v>7227</v>
      </c>
      <c r="T9885" s="15">
        <v>100801</v>
      </c>
      <c r="U9885" s="15" t="s">
        <v>62</v>
      </c>
      <c r="V9885" s="15">
        <v>47040001</v>
      </c>
      <c r="W9885" s="15" t="s">
        <v>44</v>
      </c>
    </row>
    <row r="9886" spans="2:23" hidden="1" x14ac:dyDescent="0.25">
      <c r="B9886" s="14">
        <v>50006965</v>
      </c>
      <c r="C9886" s="14">
        <v>0</v>
      </c>
      <c r="D9886" s="15">
        <v>21040001</v>
      </c>
      <c r="E9886" s="16" t="s">
        <v>8127</v>
      </c>
      <c r="F9886" s="14">
        <v>1061</v>
      </c>
      <c r="G9886" s="17">
        <v>39067</v>
      </c>
      <c r="H9886" s="29">
        <v>5558</v>
      </c>
      <c r="I9886" s="29">
        <v>0</v>
      </c>
      <c r="J9886" s="29">
        <v>0</v>
      </c>
      <c r="K9886" s="29">
        <v>0</v>
      </c>
      <c r="L9886" s="29">
        <f t="shared" si="614"/>
        <v>5558</v>
      </c>
      <c r="M9886" s="29">
        <v>-5281</v>
      </c>
      <c r="N9886" s="29">
        <v>0</v>
      </c>
      <c r="O9886" s="29">
        <v>0</v>
      </c>
      <c r="P9886" s="29">
        <f t="shared" si="615"/>
        <v>-5281</v>
      </c>
      <c r="Q9886" s="29">
        <f t="shared" si="616"/>
        <v>277</v>
      </c>
      <c r="R9886" s="29">
        <f t="shared" si="617"/>
        <v>277</v>
      </c>
      <c r="S9886" s="15" t="s">
        <v>7227</v>
      </c>
      <c r="T9886" s="15">
        <v>100801</v>
      </c>
      <c r="U9886" s="15" t="s">
        <v>62</v>
      </c>
      <c r="V9886" s="15">
        <v>47040001</v>
      </c>
      <c r="W9886" s="15" t="s">
        <v>44</v>
      </c>
    </row>
    <row r="9887" spans="2:23" hidden="1" x14ac:dyDescent="0.25">
      <c r="B9887" s="14">
        <v>50006966</v>
      </c>
      <c r="C9887" s="14">
        <v>0</v>
      </c>
      <c r="D9887" s="15">
        <v>21040001</v>
      </c>
      <c r="E9887" s="16" t="s">
        <v>8127</v>
      </c>
      <c r="F9887" s="14">
        <v>1061</v>
      </c>
      <c r="G9887" s="17">
        <v>39057</v>
      </c>
      <c r="H9887" s="29">
        <v>5558</v>
      </c>
      <c r="I9887" s="29">
        <v>0</v>
      </c>
      <c r="J9887" s="29">
        <v>0</v>
      </c>
      <c r="K9887" s="29">
        <v>0</v>
      </c>
      <c r="L9887" s="29">
        <f t="shared" si="614"/>
        <v>5558</v>
      </c>
      <c r="M9887" s="29">
        <v>-5281</v>
      </c>
      <c r="N9887" s="29">
        <v>0</v>
      </c>
      <c r="O9887" s="29">
        <v>0</v>
      </c>
      <c r="P9887" s="29">
        <f t="shared" si="615"/>
        <v>-5281</v>
      </c>
      <c r="Q9887" s="29">
        <f t="shared" si="616"/>
        <v>277</v>
      </c>
      <c r="R9887" s="29">
        <f t="shared" si="617"/>
        <v>277</v>
      </c>
      <c r="S9887" s="15" t="s">
        <v>7227</v>
      </c>
      <c r="T9887" s="15">
        <v>100801</v>
      </c>
      <c r="U9887" s="15" t="s">
        <v>62</v>
      </c>
      <c r="V9887" s="15">
        <v>47040001</v>
      </c>
      <c r="W9887" s="15" t="s">
        <v>44</v>
      </c>
    </row>
    <row r="9888" spans="2:23" hidden="1" x14ac:dyDescent="0.25">
      <c r="B9888" s="14">
        <v>50006967</v>
      </c>
      <c r="C9888" s="14">
        <v>0</v>
      </c>
      <c r="D9888" s="15">
        <v>21040001</v>
      </c>
      <c r="E9888" s="16" t="s">
        <v>8127</v>
      </c>
      <c r="F9888" s="14">
        <v>1061</v>
      </c>
      <c r="G9888" s="17">
        <v>39059</v>
      </c>
      <c r="H9888" s="29">
        <v>5558</v>
      </c>
      <c r="I9888" s="29">
        <v>0</v>
      </c>
      <c r="J9888" s="29">
        <v>0</v>
      </c>
      <c r="K9888" s="29">
        <v>0</v>
      </c>
      <c r="L9888" s="29">
        <f t="shared" si="614"/>
        <v>5558</v>
      </c>
      <c r="M9888" s="29">
        <v>-5281</v>
      </c>
      <c r="N9888" s="29">
        <v>0</v>
      </c>
      <c r="O9888" s="29">
        <v>0</v>
      </c>
      <c r="P9888" s="29">
        <f t="shared" si="615"/>
        <v>-5281</v>
      </c>
      <c r="Q9888" s="29">
        <f t="shared" si="616"/>
        <v>277</v>
      </c>
      <c r="R9888" s="29">
        <f t="shared" si="617"/>
        <v>277</v>
      </c>
      <c r="S9888" s="15" t="s">
        <v>7227</v>
      </c>
      <c r="T9888" s="15">
        <v>100801</v>
      </c>
      <c r="U9888" s="15" t="s">
        <v>62</v>
      </c>
      <c r="V9888" s="15">
        <v>47040001</v>
      </c>
      <c r="W9888" s="15" t="s">
        <v>44</v>
      </c>
    </row>
    <row r="9889" spans="2:23" hidden="1" x14ac:dyDescent="0.25">
      <c r="B9889" s="14">
        <v>50006968</v>
      </c>
      <c r="C9889" s="14">
        <v>0</v>
      </c>
      <c r="D9889" s="15">
        <v>21040001</v>
      </c>
      <c r="E9889" s="16" t="s">
        <v>8127</v>
      </c>
      <c r="F9889" s="14">
        <v>1061</v>
      </c>
      <c r="G9889" s="17">
        <v>39059</v>
      </c>
      <c r="H9889" s="29">
        <v>5558</v>
      </c>
      <c r="I9889" s="29">
        <v>0</v>
      </c>
      <c r="J9889" s="29">
        <v>0</v>
      </c>
      <c r="K9889" s="29">
        <v>0</v>
      </c>
      <c r="L9889" s="29">
        <f t="shared" si="614"/>
        <v>5558</v>
      </c>
      <c r="M9889" s="29">
        <v>-5281</v>
      </c>
      <c r="N9889" s="29">
        <v>0</v>
      </c>
      <c r="O9889" s="29">
        <v>0</v>
      </c>
      <c r="P9889" s="29">
        <f t="shared" si="615"/>
        <v>-5281</v>
      </c>
      <c r="Q9889" s="29">
        <f t="shared" si="616"/>
        <v>277</v>
      </c>
      <c r="R9889" s="29">
        <f t="shared" si="617"/>
        <v>277</v>
      </c>
      <c r="S9889" s="15" t="s">
        <v>7227</v>
      </c>
      <c r="T9889" s="15">
        <v>100801</v>
      </c>
      <c r="U9889" s="15" t="s">
        <v>62</v>
      </c>
      <c r="V9889" s="15">
        <v>47040001</v>
      </c>
      <c r="W9889" s="15" t="s">
        <v>44</v>
      </c>
    </row>
    <row r="9890" spans="2:23" hidden="1" x14ac:dyDescent="0.25">
      <c r="B9890" s="14">
        <v>50006969</v>
      </c>
      <c r="C9890" s="14">
        <v>0</v>
      </c>
      <c r="D9890" s="15">
        <v>21040001</v>
      </c>
      <c r="E9890" s="16" t="s">
        <v>8127</v>
      </c>
      <c r="F9890" s="14">
        <v>1061</v>
      </c>
      <c r="G9890" s="17">
        <v>39077</v>
      </c>
      <c r="H9890" s="29">
        <v>5558</v>
      </c>
      <c r="I9890" s="29">
        <v>0</v>
      </c>
      <c r="J9890" s="29">
        <v>0</v>
      </c>
      <c r="K9890" s="29">
        <v>0</v>
      </c>
      <c r="L9890" s="29">
        <f t="shared" si="614"/>
        <v>5558</v>
      </c>
      <c r="M9890" s="29">
        <v>-5281</v>
      </c>
      <c r="N9890" s="29">
        <v>0</v>
      </c>
      <c r="O9890" s="29">
        <v>0</v>
      </c>
      <c r="P9890" s="29">
        <f t="shared" si="615"/>
        <v>-5281</v>
      </c>
      <c r="Q9890" s="29">
        <f t="shared" si="616"/>
        <v>277</v>
      </c>
      <c r="R9890" s="29">
        <f t="shared" si="617"/>
        <v>277</v>
      </c>
      <c r="S9890" s="15" t="s">
        <v>7227</v>
      </c>
      <c r="T9890" s="15">
        <v>100801</v>
      </c>
      <c r="U9890" s="15" t="s">
        <v>62</v>
      </c>
      <c r="V9890" s="15">
        <v>47040001</v>
      </c>
      <c r="W9890" s="15" t="s">
        <v>44</v>
      </c>
    </row>
    <row r="9891" spans="2:23" hidden="1" x14ac:dyDescent="0.25">
      <c r="B9891" s="14">
        <v>50006970</v>
      </c>
      <c r="C9891" s="14">
        <v>0</v>
      </c>
      <c r="D9891" s="15">
        <v>21040001</v>
      </c>
      <c r="E9891" s="16" t="s">
        <v>8130</v>
      </c>
      <c r="F9891" s="14">
        <v>1062</v>
      </c>
      <c r="G9891" s="17">
        <v>39059</v>
      </c>
      <c r="H9891" s="29">
        <v>5558</v>
      </c>
      <c r="I9891" s="29">
        <v>0</v>
      </c>
      <c r="J9891" s="29">
        <v>0</v>
      </c>
      <c r="K9891" s="29">
        <v>0</v>
      </c>
      <c r="L9891" s="29">
        <f t="shared" si="614"/>
        <v>5558</v>
      </c>
      <c r="M9891" s="29">
        <v>-5281</v>
      </c>
      <c r="N9891" s="29">
        <v>0</v>
      </c>
      <c r="O9891" s="29">
        <v>0</v>
      </c>
      <c r="P9891" s="29">
        <f t="shared" si="615"/>
        <v>-5281</v>
      </c>
      <c r="Q9891" s="29">
        <f t="shared" si="616"/>
        <v>277</v>
      </c>
      <c r="R9891" s="29">
        <f t="shared" si="617"/>
        <v>277</v>
      </c>
      <c r="S9891" s="15" t="s">
        <v>7227</v>
      </c>
      <c r="T9891" s="15">
        <v>100802</v>
      </c>
      <c r="U9891" s="15" t="s">
        <v>43</v>
      </c>
      <c r="V9891" s="15">
        <v>47040001</v>
      </c>
      <c r="W9891" s="15" t="s">
        <v>44</v>
      </c>
    </row>
    <row r="9892" spans="2:23" hidden="1" x14ac:dyDescent="0.25">
      <c r="B9892" s="14">
        <v>50006971</v>
      </c>
      <c r="C9892" s="14">
        <v>0</v>
      </c>
      <c r="D9892" s="15">
        <v>21040001</v>
      </c>
      <c r="E9892" s="16" t="s">
        <v>8130</v>
      </c>
      <c r="F9892" s="14">
        <v>1062</v>
      </c>
      <c r="G9892" s="17">
        <v>39065</v>
      </c>
      <c r="H9892" s="29">
        <v>5558</v>
      </c>
      <c r="I9892" s="29">
        <v>0</v>
      </c>
      <c r="J9892" s="29">
        <v>0</v>
      </c>
      <c r="K9892" s="29">
        <v>0</v>
      </c>
      <c r="L9892" s="29">
        <f t="shared" si="614"/>
        <v>5558</v>
      </c>
      <c r="M9892" s="29">
        <v>-5281</v>
      </c>
      <c r="N9892" s="29">
        <v>0</v>
      </c>
      <c r="O9892" s="29">
        <v>0</v>
      </c>
      <c r="P9892" s="29">
        <f t="shared" si="615"/>
        <v>-5281</v>
      </c>
      <c r="Q9892" s="29">
        <f t="shared" si="616"/>
        <v>277</v>
      </c>
      <c r="R9892" s="29">
        <f t="shared" si="617"/>
        <v>277</v>
      </c>
      <c r="S9892" s="15" t="s">
        <v>7227</v>
      </c>
      <c r="T9892" s="15">
        <v>100802</v>
      </c>
      <c r="U9892" s="15" t="s">
        <v>43</v>
      </c>
      <c r="V9892" s="15">
        <v>47040001</v>
      </c>
      <c r="W9892" s="15" t="s">
        <v>44</v>
      </c>
    </row>
    <row r="9893" spans="2:23" hidden="1" x14ac:dyDescent="0.25">
      <c r="B9893" s="14">
        <v>50006972</v>
      </c>
      <c r="C9893" s="14">
        <v>0</v>
      </c>
      <c r="D9893" s="15">
        <v>21040001</v>
      </c>
      <c r="E9893" s="16" t="s">
        <v>8131</v>
      </c>
      <c r="F9893" s="14">
        <v>1001</v>
      </c>
      <c r="G9893" s="17">
        <v>38822</v>
      </c>
      <c r="H9893" s="29">
        <v>5560</v>
      </c>
      <c r="I9893" s="29">
        <v>0</v>
      </c>
      <c r="J9893" s="29">
        <v>0</v>
      </c>
      <c r="K9893" s="29">
        <v>0</v>
      </c>
      <c r="L9893" s="29">
        <f t="shared" si="614"/>
        <v>5560</v>
      </c>
      <c r="M9893" s="29">
        <v>-5282</v>
      </c>
      <c r="N9893" s="29">
        <v>0</v>
      </c>
      <c r="O9893" s="29">
        <v>0</v>
      </c>
      <c r="P9893" s="29">
        <f t="shared" si="615"/>
        <v>-5282</v>
      </c>
      <c r="Q9893" s="29">
        <f t="shared" si="616"/>
        <v>278</v>
      </c>
      <c r="R9893" s="29">
        <f t="shared" si="617"/>
        <v>278</v>
      </c>
      <c r="S9893" s="15" t="s">
        <v>7227</v>
      </c>
      <c r="T9893" s="15">
        <v>100101</v>
      </c>
      <c r="U9893" s="15" t="s">
        <v>89</v>
      </c>
      <c r="V9893" s="15">
        <v>47040001</v>
      </c>
      <c r="W9893" s="15" t="s">
        <v>85</v>
      </c>
    </row>
    <row r="9894" spans="2:23" hidden="1" x14ac:dyDescent="0.25">
      <c r="B9894" s="14">
        <v>50006973</v>
      </c>
      <c r="C9894" s="14">
        <v>0</v>
      </c>
      <c r="D9894" s="15">
        <v>21040001</v>
      </c>
      <c r="E9894" s="16" t="s">
        <v>8132</v>
      </c>
      <c r="F9894" s="14">
        <v>1001</v>
      </c>
      <c r="G9894" s="17">
        <v>39091</v>
      </c>
      <c r="H9894" s="29">
        <v>5560</v>
      </c>
      <c r="I9894" s="29">
        <v>0</v>
      </c>
      <c r="J9894" s="29">
        <v>0</v>
      </c>
      <c r="K9894" s="29">
        <v>0</v>
      </c>
      <c r="L9894" s="29">
        <f t="shared" si="614"/>
        <v>5560</v>
      </c>
      <c r="M9894" s="29">
        <v>-5282</v>
      </c>
      <c r="N9894" s="29">
        <v>0</v>
      </c>
      <c r="O9894" s="29">
        <v>0</v>
      </c>
      <c r="P9894" s="29">
        <f t="shared" si="615"/>
        <v>-5282</v>
      </c>
      <c r="Q9894" s="29">
        <f t="shared" si="616"/>
        <v>278</v>
      </c>
      <c r="R9894" s="29">
        <f t="shared" si="617"/>
        <v>278</v>
      </c>
      <c r="S9894" s="15" t="s">
        <v>7227</v>
      </c>
      <c r="T9894" s="15">
        <v>100101</v>
      </c>
      <c r="U9894" s="15" t="s">
        <v>89</v>
      </c>
      <c r="V9894" s="15">
        <v>47040001</v>
      </c>
      <c r="W9894" s="15" t="s">
        <v>85</v>
      </c>
    </row>
    <row r="9895" spans="2:23" hidden="1" x14ac:dyDescent="0.25">
      <c r="B9895" s="14">
        <v>50006974</v>
      </c>
      <c r="C9895" s="14">
        <v>0</v>
      </c>
      <c r="D9895" s="15">
        <v>21040001</v>
      </c>
      <c r="E9895" s="16" t="s">
        <v>7575</v>
      </c>
      <c r="F9895" s="14">
        <v>1091</v>
      </c>
      <c r="G9895" s="17">
        <v>39070</v>
      </c>
      <c r="H9895" s="29">
        <v>5577</v>
      </c>
      <c r="I9895" s="29">
        <v>0</v>
      </c>
      <c r="J9895" s="29">
        <v>0</v>
      </c>
      <c r="K9895" s="29">
        <v>0</v>
      </c>
      <c r="L9895" s="29">
        <f t="shared" si="614"/>
        <v>5577</v>
      </c>
      <c r="M9895" s="29">
        <v>-5299</v>
      </c>
      <c r="N9895" s="29">
        <v>0</v>
      </c>
      <c r="O9895" s="29">
        <v>0</v>
      </c>
      <c r="P9895" s="29">
        <f t="shared" si="615"/>
        <v>-5299</v>
      </c>
      <c r="Q9895" s="29">
        <f t="shared" si="616"/>
        <v>278</v>
      </c>
      <c r="R9895" s="29">
        <f t="shared" si="617"/>
        <v>278</v>
      </c>
      <c r="S9895" s="15" t="s">
        <v>7227</v>
      </c>
      <c r="T9895" s="15">
        <v>100701</v>
      </c>
      <c r="U9895" s="15" t="s">
        <v>52</v>
      </c>
      <c r="V9895" s="15">
        <v>47040001</v>
      </c>
      <c r="W9895" s="15" t="s">
        <v>48</v>
      </c>
    </row>
    <row r="9896" spans="2:23" hidden="1" x14ac:dyDescent="0.25">
      <c r="B9896" s="14">
        <v>50006975</v>
      </c>
      <c r="C9896" s="14">
        <v>0</v>
      </c>
      <c r="D9896" s="15">
        <v>21040001</v>
      </c>
      <c r="E9896" s="16" t="s">
        <v>7575</v>
      </c>
      <c r="F9896" s="14">
        <v>1091</v>
      </c>
      <c r="G9896" s="17">
        <v>39071</v>
      </c>
      <c r="H9896" s="29">
        <v>5577</v>
      </c>
      <c r="I9896" s="29">
        <v>0</v>
      </c>
      <c r="J9896" s="29">
        <v>0</v>
      </c>
      <c r="K9896" s="29">
        <v>0</v>
      </c>
      <c r="L9896" s="29">
        <f t="shared" si="614"/>
        <v>5577</v>
      </c>
      <c r="M9896" s="29">
        <v>-5299</v>
      </c>
      <c r="N9896" s="29">
        <v>0</v>
      </c>
      <c r="O9896" s="29">
        <v>0</v>
      </c>
      <c r="P9896" s="29">
        <f t="shared" si="615"/>
        <v>-5299</v>
      </c>
      <c r="Q9896" s="29">
        <f t="shared" si="616"/>
        <v>278</v>
      </c>
      <c r="R9896" s="29">
        <f t="shared" si="617"/>
        <v>278</v>
      </c>
      <c r="S9896" s="15" t="s">
        <v>7227</v>
      </c>
      <c r="T9896" s="15">
        <v>100701</v>
      </c>
      <c r="U9896" s="15" t="s">
        <v>52</v>
      </c>
      <c r="V9896" s="15">
        <v>47040001</v>
      </c>
      <c r="W9896" s="15" t="s">
        <v>48</v>
      </c>
    </row>
    <row r="9897" spans="2:23" hidden="1" x14ac:dyDescent="0.25">
      <c r="B9897" s="14">
        <v>50006976</v>
      </c>
      <c r="C9897" s="14">
        <v>0</v>
      </c>
      <c r="D9897" s="15">
        <v>21040001</v>
      </c>
      <c r="E9897" s="16" t="s">
        <v>7537</v>
      </c>
      <c r="F9897" s="14">
        <v>1051</v>
      </c>
      <c r="G9897" s="17">
        <v>38625</v>
      </c>
      <c r="H9897" s="29">
        <v>5579</v>
      </c>
      <c r="I9897" s="29">
        <v>0</v>
      </c>
      <c r="J9897" s="29">
        <v>0</v>
      </c>
      <c r="K9897" s="29">
        <v>0</v>
      </c>
      <c r="L9897" s="29">
        <f t="shared" si="614"/>
        <v>5579</v>
      </c>
      <c r="M9897" s="29">
        <v>-5301</v>
      </c>
      <c r="N9897" s="29">
        <v>0</v>
      </c>
      <c r="O9897" s="29">
        <v>0</v>
      </c>
      <c r="P9897" s="29">
        <f t="shared" si="615"/>
        <v>-5301</v>
      </c>
      <c r="Q9897" s="29">
        <f t="shared" si="616"/>
        <v>278</v>
      </c>
      <c r="R9897" s="29">
        <f t="shared" si="617"/>
        <v>278</v>
      </c>
      <c r="S9897" s="15" t="s">
        <v>7227</v>
      </c>
      <c r="T9897" s="15">
        <v>100601</v>
      </c>
      <c r="U9897" s="15" t="s">
        <v>79</v>
      </c>
      <c r="V9897" s="15">
        <v>47040001</v>
      </c>
      <c r="W9897" s="15" t="s">
        <v>80</v>
      </c>
    </row>
    <row r="9898" spans="2:23" hidden="1" x14ac:dyDescent="0.25">
      <c r="B9898" s="14">
        <v>50006978</v>
      </c>
      <c r="C9898" s="14">
        <v>0</v>
      </c>
      <c r="D9898" s="15">
        <v>21040001</v>
      </c>
      <c r="E9898" s="16" t="s">
        <v>8133</v>
      </c>
      <c r="F9898" s="14">
        <v>1001</v>
      </c>
      <c r="G9898" s="17">
        <v>37655</v>
      </c>
      <c r="H9898" s="29">
        <v>5598</v>
      </c>
      <c r="I9898" s="29">
        <v>0</v>
      </c>
      <c r="J9898" s="29">
        <v>0</v>
      </c>
      <c r="K9898" s="29">
        <v>0</v>
      </c>
      <c r="L9898" s="29">
        <f t="shared" si="614"/>
        <v>5598</v>
      </c>
      <c r="M9898" s="29">
        <v>-5318</v>
      </c>
      <c r="N9898" s="29">
        <v>0</v>
      </c>
      <c r="O9898" s="29">
        <v>0</v>
      </c>
      <c r="P9898" s="29">
        <f t="shared" si="615"/>
        <v>-5318</v>
      </c>
      <c r="Q9898" s="29">
        <f t="shared" si="616"/>
        <v>280</v>
      </c>
      <c r="R9898" s="29">
        <f t="shared" si="617"/>
        <v>280</v>
      </c>
      <c r="S9898" s="15" t="s">
        <v>7227</v>
      </c>
      <c r="T9898" s="15">
        <v>100101</v>
      </c>
      <c r="U9898" s="15" t="s">
        <v>89</v>
      </c>
      <c r="V9898" s="15">
        <v>47040001</v>
      </c>
      <c r="W9898" s="15" t="s">
        <v>85</v>
      </c>
    </row>
    <row r="9899" spans="2:23" hidden="1" x14ac:dyDescent="0.25">
      <c r="B9899" s="14">
        <v>50006979</v>
      </c>
      <c r="C9899" s="14">
        <v>0</v>
      </c>
      <c r="D9899" s="15">
        <v>21040001</v>
      </c>
      <c r="E9899" s="16" t="s">
        <v>7975</v>
      </c>
      <c r="F9899" s="14">
        <v>1071</v>
      </c>
      <c r="G9899" s="17">
        <v>38835</v>
      </c>
      <c r="H9899" s="29">
        <v>5600</v>
      </c>
      <c r="I9899" s="29">
        <v>0</v>
      </c>
      <c r="J9899" s="29">
        <v>0</v>
      </c>
      <c r="K9899" s="29">
        <v>0</v>
      </c>
      <c r="L9899" s="29">
        <f t="shared" si="614"/>
        <v>5600</v>
      </c>
      <c r="M9899" s="29">
        <v>-5320</v>
      </c>
      <c r="N9899" s="29">
        <v>0</v>
      </c>
      <c r="O9899" s="29">
        <v>0</v>
      </c>
      <c r="P9899" s="29">
        <f t="shared" si="615"/>
        <v>-5320</v>
      </c>
      <c r="Q9899" s="29">
        <f t="shared" si="616"/>
        <v>280</v>
      </c>
      <c r="R9899" s="29">
        <f t="shared" si="617"/>
        <v>280</v>
      </c>
      <c r="S9899" s="15" t="s">
        <v>7227</v>
      </c>
      <c r="T9899" s="15">
        <v>100901</v>
      </c>
      <c r="U9899" s="15" t="s">
        <v>57</v>
      </c>
      <c r="V9899" s="15">
        <v>47040001</v>
      </c>
      <c r="W9899" s="15" t="s">
        <v>58</v>
      </c>
    </row>
    <row r="9900" spans="2:23" hidden="1" x14ac:dyDescent="0.25">
      <c r="B9900" s="14">
        <v>50006980</v>
      </c>
      <c r="C9900" s="14">
        <v>0</v>
      </c>
      <c r="D9900" s="15">
        <v>21040001</v>
      </c>
      <c r="E9900" s="16" t="s">
        <v>8012</v>
      </c>
      <c r="F9900" s="14">
        <v>1091</v>
      </c>
      <c r="G9900" s="17">
        <v>38845</v>
      </c>
      <c r="H9900" s="29">
        <v>5605</v>
      </c>
      <c r="I9900" s="29">
        <v>0</v>
      </c>
      <c r="J9900" s="29">
        <v>0</v>
      </c>
      <c r="K9900" s="29">
        <v>0</v>
      </c>
      <c r="L9900" s="29">
        <f t="shared" si="614"/>
        <v>5605</v>
      </c>
      <c r="M9900" s="29">
        <v>-5325</v>
      </c>
      <c r="N9900" s="29">
        <v>0</v>
      </c>
      <c r="O9900" s="29">
        <v>0</v>
      </c>
      <c r="P9900" s="29">
        <f t="shared" si="615"/>
        <v>-5325</v>
      </c>
      <c r="Q9900" s="29">
        <f t="shared" si="616"/>
        <v>280</v>
      </c>
      <c r="R9900" s="29">
        <f t="shared" si="617"/>
        <v>280</v>
      </c>
      <c r="S9900" s="15" t="s">
        <v>7227</v>
      </c>
      <c r="T9900" s="15">
        <v>100701</v>
      </c>
      <c r="U9900" s="15" t="s">
        <v>52</v>
      </c>
      <c r="V9900" s="15">
        <v>47040001</v>
      </c>
      <c r="W9900" s="15" t="s">
        <v>48</v>
      </c>
    </row>
    <row r="9901" spans="2:23" hidden="1" x14ac:dyDescent="0.25">
      <c r="B9901" s="14">
        <v>50006981</v>
      </c>
      <c r="C9901" s="14">
        <v>0</v>
      </c>
      <c r="D9901" s="15">
        <v>21040001</v>
      </c>
      <c r="E9901" s="16" t="s">
        <v>8012</v>
      </c>
      <c r="F9901" s="14">
        <v>1091</v>
      </c>
      <c r="G9901" s="17">
        <v>38846</v>
      </c>
      <c r="H9901" s="29">
        <v>5605</v>
      </c>
      <c r="I9901" s="29">
        <v>0</v>
      </c>
      <c r="J9901" s="29">
        <v>0</v>
      </c>
      <c r="K9901" s="29">
        <v>0</v>
      </c>
      <c r="L9901" s="29">
        <f t="shared" si="614"/>
        <v>5605</v>
      </c>
      <c r="M9901" s="29">
        <v>-5325</v>
      </c>
      <c r="N9901" s="29">
        <v>0</v>
      </c>
      <c r="O9901" s="29">
        <v>0</v>
      </c>
      <c r="P9901" s="29">
        <f t="shared" si="615"/>
        <v>-5325</v>
      </c>
      <c r="Q9901" s="29">
        <f t="shared" si="616"/>
        <v>280</v>
      </c>
      <c r="R9901" s="29">
        <f t="shared" si="617"/>
        <v>280</v>
      </c>
      <c r="S9901" s="15" t="s">
        <v>7227</v>
      </c>
      <c r="T9901" s="15">
        <v>100701</v>
      </c>
      <c r="U9901" s="15" t="s">
        <v>52</v>
      </c>
      <c r="V9901" s="15">
        <v>47040001</v>
      </c>
      <c r="W9901" s="15" t="s">
        <v>48</v>
      </c>
    </row>
    <row r="9902" spans="2:23" hidden="1" x14ac:dyDescent="0.25">
      <c r="B9902" s="14">
        <v>50006982</v>
      </c>
      <c r="C9902" s="14">
        <v>0</v>
      </c>
      <c r="D9902" s="15">
        <v>21040001</v>
      </c>
      <c r="E9902" s="16" t="s">
        <v>8012</v>
      </c>
      <c r="F9902" s="14">
        <v>1091</v>
      </c>
      <c r="G9902" s="17">
        <v>38852</v>
      </c>
      <c r="H9902" s="29">
        <v>5605</v>
      </c>
      <c r="I9902" s="29">
        <v>0</v>
      </c>
      <c r="J9902" s="29">
        <v>0</v>
      </c>
      <c r="K9902" s="29">
        <v>0</v>
      </c>
      <c r="L9902" s="29">
        <f t="shared" si="614"/>
        <v>5605</v>
      </c>
      <c r="M9902" s="29">
        <v>-5325</v>
      </c>
      <c r="N9902" s="29">
        <v>0</v>
      </c>
      <c r="O9902" s="29">
        <v>0</v>
      </c>
      <c r="P9902" s="29">
        <f t="shared" si="615"/>
        <v>-5325</v>
      </c>
      <c r="Q9902" s="29">
        <f t="shared" si="616"/>
        <v>280</v>
      </c>
      <c r="R9902" s="29">
        <f t="shared" si="617"/>
        <v>280</v>
      </c>
      <c r="S9902" s="15" t="s">
        <v>7227</v>
      </c>
      <c r="T9902" s="15">
        <v>100701</v>
      </c>
      <c r="U9902" s="15" t="s">
        <v>52</v>
      </c>
      <c r="V9902" s="15">
        <v>47040001</v>
      </c>
      <c r="W9902" s="15" t="s">
        <v>48</v>
      </c>
    </row>
    <row r="9903" spans="2:23" hidden="1" x14ac:dyDescent="0.25">
      <c r="B9903" s="14">
        <v>50006983</v>
      </c>
      <c r="C9903" s="14">
        <v>0</v>
      </c>
      <c r="D9903" s="15">
        <v>21040001</v>
      </c>
      <c r="E9903" s="16" t="s">
        <v>7667</v>
      </c>
      <c r="F9903" s="14">
        <v>1021</v>
      </c>
      <c r="G9903" s="17">
        <v>38261</v>
      </c>
      <c r="H9903" s="29">
        <v>5622</v>
      </c>
      <c r="I9903" s="29">
        <v>0</v>
      </c>
      <c r="J9903" s="29">
        <v>0</v>
      </c>
      <c r="K9903" s="29">
        <v>0</v>
      </c>
      <c r="L9903" s="29">
        <f t="shared" si="614"/>
        <v>5622</v>
      </c>
      <c r="M9903" s="29">
        <v>-5341</v>
      </c>
      <c r="N9903" s="29">
        <v>0</v>
      </c>
      <c r="O9903" s="29">
        <v>0</v>
      </c>
      <c r="P9903" s="29">
        <f t="shared" si="615"/>
        <v>-5341</v>
      </c>
      <c r="Q9903" s="29">
        <f t="shared" si="616"/>
        <v>281</v>
      </c>
      <c r="R9903" s="29">
        <f t="shared" si="617"/>
        <v>281</v>
      </c>
      <c r="S9903" s="15" t="s">
        <v>7227</v>
      </c>
      <c r="T9903" s="15">
        <v>100301</v>
      </c>
      <c r="U9903" s="15" t="s">
        <v>32</v>
      </c>
      <c r="V9903" s="15">
        <v>47040001</v>
      </c>
      <c r="W9903" s="15" t="s">
        <v>33</v>
      </c>
    </row>
    <row r="9904" spans="2:23" hidden="1" x14ac:dyDescent="0.25">
      <c r="B9904" s="14">
        <v>50006984</v>
      </c>
      <c r="C9904" s="14">
        <v>0</v>
      </c>
      <c r="D9904" s="15">
        <v>21040001</v>
      </c>
      <c r="E9904" s="16" t="s">
        <v>8134</v>
      </c>
      <c r="F9904" s="14">
        <v>1022</v>
      </c>
      <c r="G9904" s="17">
        <v>41182</v>
      </c>
      <c r="H9904" s="29">
        <v>5628</v>
      </c>
      <c r="I9904" s="29">
        <v>0</v>
      </c>
      <c r="J9904" s="29">
        <v>0</v>
      </c>
      <c r="K9904" s="29">
        <v>0</v>
      </c>
      <c r="L9904" s="29">
        <f t="shared" si="614"/>
        <v>5628</v>
      </c>
      <c r="M9904" s="29">
        <v>-4586</v>
      </c>
      <c r="N9904" s="29">
        <v>0</v>
      </c>
      <c r="O9904" s="29">
        <v>0</v>
      </c>
      <c r="P9904" s="29">
        <f t="shared" si="615"/>
        <v>-4586</v>
      </c>
      <c r="Q9904" s="29">
        <f t="shared" si="616"/>
        <v>1042</v>
      </c>
      <c r="R9904" s="29">
        <f t="shared" si="617"/>
        <v>1042</v>
      </c>
      <c r="S9904" s="15" t="s">
        <v>7227</v>
      </c>
      <c r="T9904" s="15">
        <v>100302</v>
      </c>
      <c r="U9904" s="15" t="s">
        <v>225</v>
      </c>
      <c r="V9904" s="15">
        <v>47040001</v>
      </c>
      <c r="W9904" s="15" t="s">
        <v>33</v>
      </c>
    </row>
    <row r="9905" spans="2:23" hidden="1" x14ac:dyDescent="0.25">
      <c r="B9905" s="14">
        <v>50006985</v>
      </c>
      <c r="C9905" s="14">
        <v>0</v>
      </c>
      <c r="D9905" s="15">
        <v>21040001</v>
      </c>
      <c r="E9905" s="16" t="s">
        <v>7667</v>
      </c>
      <c r="F9905" s="14">
        <v>1021</v>
      </c>
      <c r="G9905" s="17">
        <v>38244</v>
      </c>
      <c r="H9905" s="29">
        <v>5635</v>
      </c>
      <c r="I9905" s="29">
        <v>0</v>
      </c>
      <c r="J9905" s="29">
        <v>0</v>
      </c>
      <c r="K9905" s="29">
        <v>0</v>
      </c>
      <c r="L9905" s="29">
        <f t="shared" si="614"/>
        <v>5635</v>
      </c>
      <c r="M9905" s="29">
        <v>-5354</v>
      </c>
      <c r="N9905" s="29">
        <v>0</v>
      </c>
      <c r="O9905" s="29">
        <v>0</v>
      </c>
      <c r="P9905" s="29">
        <f t="shared" si="615"/>
        <v>-5354</v>
      </c>
      <c r="Q9905" s="29">
        <f t="shared" si="616"/>
        <v>281</v>
      </c>
      <c r="R9905" s="29">
        <f t="shared" si="617"/>
        <v>281</v>
      </c>
      <c r="S9905" s="15" t="s">
        <v>7227</v>
      </c>
      <c r="T9905" s="15">
        <v>100301</v>
      </c>
      <c r="U9905" s="15" t="s">
        <v>32</v>
      </c>
      <c r="V9905" s="15">
        <v>47040001</v>
      </c>
      <c r="W9905" s="15" t="s">
        <v>33</v>
      </c>
    </row>
    <row r="9906" spans="2:23" hidden="1" x14ac:dyDescent="0.25">
      <c r="B9906" s="14">
        <v>50006986</v>
      </c>
      <c r="C9906" s="14">
        <v>0</v>
      </c>
      <c r="D9906" s="15">
        <v>21040001</v>
      </c>
      <c r="E9906" s="16" t="s">
        <v>8135</v>
      </c>
      <c r="F9906" s="14">
        <v>1101</v>
      </c>
      <c r="G9906" s="17">
        <v>40269</v>
      </c>
      <c r="H9906" s="29">
        <v>5644</v>
      </c>
      <c r="I9906" s="29">
        <v>0</v>
      </c>
      <c r="J9906" s="29">
        <v>0</v>
      </c>
      <c r="K9906" s="29">
        <v>0</v>
      </c>
      <c r="L9906" s="29">
        <f t="shared" si="614"/>
        <v>5644</v>
      </c>
      <c r="M9906" s="29">
        <v>-5362</v>
      </c>
      <c r="N9906" s="29">
        <v>0</v>
      </c>
      <c r="O9906" s="29">
        <v>0</v>
      </c>
      <c r="P9906" s="29">
        <f t="shared" si="615"/>
        <v>-5362</v>
      </c>
      <c r="Q9906" s="29">
        <f t="shared" si="616"/>
        <v>282</v>
      </c>
      <c r="R9906" s="29">
        <f t="shared" si="617"/>
        <v>282</v>
      </c>
      <c r="S9906" s="15" t="s">
        <v>7227</v>
      </c>
      <c r="T9906" s="15">
        <v>101101</v>
      </c>
      <c r="U9906" s="15" t="s">
        <v>129</v>
      </c>
      <c r="V9906" s="15">
        <v>47040001</v>
      </c>
      <c r="W9906" s="15" t="s">
        <v>130</v>
      </c>
    </row>
    <row r="9907" spans="2:23" hidden="1" x14ac:dyDescent="0.25">
      <c r="B9907" s="14">
        <v>50006987</v>
      </c>
      <c r="C9907" s="14">
        <v>0</v>
      </c>
      <c r="D9907" s="15">
        <v>21040001</v>
      </c>
      <c r="E9907" s="16" t="s">
        <v>8135</v>
      </c>
      <c r="F9907" s="14">
        <v>1101</v>
      </c>
      <c r="G9907" s="17">
        <v>40269</v>
      </c>
      <c r="H9907" s="29">
        <v>5645</v>
      </c>
      <c r="I9907" s="29">
        <v>0</v>
      </c>
      <c r="J9907" s="29">
        <v>0</v>
      </c>
      <c r="K9907" s="29">
        <v>0</v>
      </c>
      <c r="L9907" s="29">
        <f t="shared" si="614"/>
        <v>5645</v>
      </c>
      <c r="M9907" s="29">
        <v>-5363</v>
      </c>
      <c r="N9907" s="29">
        <v>0</v>
      </c>
      <c r="O9907" s="29">
        <v>0</v>
      </c>
      <c r="P9907" s="29">
        <f t="shared" si="615"/>
        <v>-5363</v>
      </c>
      <c r="Q9907" s="29">
        <f t="shared" si="616"/>
        <v>282</v>
      </c>
      <c r="R9907" s="29">
        <f t="shared" si="617"/>
        <v>282</v>
      </c>
      <c r="S9907" s="15" t="s">
        <v>7227</v>
      </c>
      <c r="T9907" s="15">
        <v>101101</v>
      </c>
      <c r="U9907" s="15" t="s">
        <v>129</v>
      </c>
      <c r="V9907" s="15">
        <v>47040001</v>
      </c>
      <c r="W9907" s="15" t="s">
        <v>130</v>
      </c>
    </row>
    <row r="9908" spans="2:23" hidden="1" x14ac:dyDescent="0.25">
      <c r="B9908" s="14">
        <v>50006988</v>
      </c>
      <c r="C9908" s="14">
        <v>0</v>
      </c>
      <c r="D9908" s="15">
        <v>21040001</v>
      </c>
      <c r="E9908" s="16" t="s">
        <v>8136</v>
      </c>
      <c r="F9908" s="14">
        <v>1051</v>
      </c>
      <c r="G9908" s="17">
        <v>39896</v>
      </c>
      <c r="H9908" s="29">
        <v>5646</v>
      </c>
      <c r="I9908" s="29">
        <v>0</v>
      </c>
      <c r="J9908" s="29">
        <v>0</v>
      </c>
      <c r="K9908" s="29">
        <v>0</v>
      </c>
      <c r="L9908" s="29">
        <f t="shared" si="614"/>
        <v>5646</v>
      </c>
      <c r="M9908" s="29">
        <v>-5364</v>
      </c>
      <c r="N9908" s="29">
        <v>0</v>
      </c>
      <c r="O9908" s="29">
        <v>0</v>
      </c>
      <c r="P9908" s="29">
        <f t="shared" si="615"/>
        <v>-5364</v>
      </c>
      <c r="Q9908" s="29">
        <f t="shared" si="616"/>
        <v>282</v>
      </c>
      <c r="R9908" s="29">
        <f t="shared" si="617"/>
        <v>282</v>
      </c>
      <c r="S9908" s="15" t="s">
        <v>7227</v>
      </c>
      <c r="T9908" s="15">
        <v>100601</v>
      </c>
      <c r="U9908" s="15" t="s">
        <v>79</v>
      </c>
      <c r="V9908" s="15">
        <v>47040001</v>
      </c>
      <c r="W9908" s="15" t="s">
        <v>80</v>
      </c>
    </row>
    <row r="9909" spans="2:23" hidden="1" x14ac:dyDescent="0.25">
      <c r="B9909" s="14">
        <v>50006989</v>
      </c>
      <c r="C9909" s="14">
        <v>0</v>
      </c>
      <c r="D9909" s="15">
        <v>21040001</v>
      </c>
      <c r="E9909" s="16" t="s">
        <v>8137</v>
      </c>
      <c r="F9909" s="14">
        <v>1061</v>
      </c>
      <c r="G9909" s="17">
        <v>40968</v>
      </c>
      <c r="H9909" s="29">
        <v>5648</v>
      </c>
      <c r="I9909" s="29">
        <v>0</v>
      </c>
      <c r="J9909" s="29">
        <v>0</v>
      </c>
      <c r="K9909" s="29">
        <v>0</v>
      </c>
      <c r="L9909" s="29">
        <f t="shared" si="614"/>
        <v>5648</v>
      </c>
      <c r="M9909" s="29">
        <v>-4838</v>
      </c>
      <c r="N9909" s="29">
        <v>-528</v>
      </c>
      <c r="O9909" s="29">
        <v>0</v>
      </c>
      <c r="P9909" s="29">
        <f t="shared" si="615"/>
        <v>-5366</v>
      </c>
      <c r="Q9909" s="29">
        <f t="shared" si="616"/>
        <v>810</v>
      </c>
      <c r="R9909" s="29">
        <f t="shared" si="617"/>
        <v>282</v>
      </c>
      <c r="S9909" s="15" t="s">
        <v>7227</v>
      </c>
      <c r="T9909" s="15">
        <v>100801</v>
      </c>
      <c r="U9909" s="15" t="s">
        <v>62</v>
      </c>
      <c r="V9909" s="15">
        <v>47040001</v>
      </c>
      <c r="W9909" s="15" t="s">
        <v>44</v>
      </c>
    </row>
    <row r="9910" spans="2:23" hidden="1" x14ac:dyDescent="0.25">
      <c r="B9910" s="14">
        <v>50006990</v>
      </c>
      <c r="C9910" s="14">
        <v>0</v>
      </c>
      <c r="D9910" s="15">
        <v>21040001</v>
      </c>
      <c r="E9910" s="16" t="s">
        <v>8138</v>
      </c>
      <c r="F9910" s="14">
        <v>1061</v>
      </c>
      <c r="G9910" s="17">
        <v>39080</v>
      </c>
      <c r="H9910" s="29">
        <v>5657</v>
      </c>
      <c r="I9910" s="29">
        <v>0</v>
      </c>
      <c r="J9910" s="29">
        <v>0</v>
      </c>
      <c r="K9910" s="29">
        <v>0</v>
      </c>
      <c r="L9910" s="29">
        <f t="shared" si="614"/>
        <v>5657</v>
      </c>
      <c r="M9910" s="29">
        <v>-5375</v>
      </c>
      <c r="N9910" s="29">
        <v>0</v>
      </c>
      <c r="O9910" s="29">
        <v>0</v>
      </c>
      <c r="P9910" s="29">
        <f t="shared" si="615"/>
        <v>-5375</v>
      </c>
      <c r="Q9910" s="29">
        <f t="shared" si="616"/>
        <v>282</v>
      </c>
      <c r="R9910" s="29">
        <f t="shared" si="617"/>
        <v>282</v>
      </c>
      <c r="S9910" s="15" t="s">
        <v>7227</v>
      </c>
      <c r="T9910" s="15">
        <v>100801</v>
      </c>
      <c r="U9910" s="15" t="s">
        <v>62</v>
      </c>
      <c r="V9910" s="15">
        <v>47040001</v>
      </c>
      <c r="W9910" s="15" t="s">
        <v>44</v>
      </c>
    </row>
    <row r="9911" spans="2:23" hidden="1" x14ac:dyDescent="0.25">
      <c r="B9911" s="14">
        <v>50006991</v>
      </c>
      <c r="C9911" s="14">
        <v>0</v>
      </c>
      <c r="D9911" s="15">
        <v>21040001</v>
      </c>
      <c r="E9911" s="16" t="s">
        <v>8138</v>
      </c>
      <c r="F9911" s="14">
        <v>1061</v>
      </c>
      <c r="G9911" s="17">
        <v>39082</v>
      </c>
      <c r="H9911" s="29">
        <v>5658</v>
      </c>
      <c r="I9911" s="29">
        <v>0</v>
      </c>
      <c r="J9911" s="29">
        <v>0</v>
      </c>
      <c r="K9911" s="29">
        <v>0</v>
      </c>
      <c r="L9911" s="29">
        <f t="shared" si="614"/>
        <v>5658</v>
      </c>
      <c r="M9911" s="29">
        <v>-5376</v>
      </c>
      <c r="N9911" s="29">
        <v>0</v>
      </c>
      <c r="O9911" s="29">
        <v>0</v>
      </c>
      <c r="P9911" s="29">
        <f t="shared" si="615"/>
        <v>-5376</v>
      </c>
      <c r="Q9911" s="29">
        <f t="shared" si="616"/>
        <v>282</v>
      </c>
      <c r="R9911" s="29">
        <f t="shared" si="617"/>
        <v>282</v>
      </c>
      <c r="S9911" s="15" t="s">
        <v>7227</v>
      </c>
      <c r="T9911" s="15">
        <v>100801</v>
      </c>
      <c r="U9911" s="15" t="s">
        <v>62</v>
      </c>
      <c r="V9911" s="15">
        <v>47040001</v>
      </c>
      <c r="W9911" s="15" t="s">
        <v>44</v>
      </c>
    </row>
    <row r="9912" spans="2:23" hidden="1" x14ac:dyDescent="0.25">
      <c r="B9912" s="14">
        <v>50006992</v>
      </c>
      <c r="C9912" s="14">
        <v>0</v>
      </c>
      <c r="D9912" s="15">
        <v>21040001</v>
      </c>
      <c r="E9912" s="16" t="s">
        <v>8139</v>
      </c>
      <c r="F9912" s="14">
        <v>1001</v>
      </c>
      <c r="G9912" s="17">
        <v>37800</v>
      </c>
      <c r="H9912" s="29">
        <v>5659</v>
      </c>
      <c r="I9912" s="29">
        <v>0</v>
      </c>
      <c r="J9912" s="29">
        <v>0</v>
      </c>
      <c r="K9912" s="29">
        <v>0</v>
      </c>
      <c r="L9912" s="29">
        <f t="shared" si="614"/>
        <v>5659</v>
      </c>
      <c r="M9912" s="29">
        <v>-5376</v>
      </c>
      <c r="N9912" s="29">
        <v>0</v>
      </c>
      <c r="O9912" s="29">
        <v>0</v>
      </c>
      <c r="P9912" s="29">
        <f t="shared" si="615"/>
        <v>-5376</v>
      </c>
      <c r="Q9912" s="29">
        <f t="shared" si="616"/>
        <v>283</v>
      </c>
      <c r="R9912" s="29">
        <f t="shared" si="617"/>
        <v>283</v>
      </c>
      <c r="S9912" s="15" t="s">
        <v>7227</v>
      </c>
      <c r="T9912" s="15">
        <v>100101</v>
      </c>
      <c r="U9912" s="15" t="s">
        <v>89</v>
      </c>
      <c r="V9912" s="15">
        <v>47040001</v>
      </c>
      <c r="W9912" s="15" t="s">
        <v>85</v>
      </c>
    </row>
    <row r="9913" spans="2:23" hidden="1" x14ac:dyDescent="0.25">
      <c r="B9913" s="14">
        <v>50006993</v>
      </c>
      <c r="C9913" s="14">
        <v>0</v>
      </c>
      <c r="D9913" s="15">
        <v>21040001</v>
      </c>
      <c r="E9913" s="16" t="s">
        <v>7584</v>
      </c>
      <c r="F9913" s="14">
        <v>1091</v>
      </c>
      <c r="G9913" s="17">
        <v>39071</v>
      </c>
      <c r="H9913" s="29">
        <v>5661</v>
      </c>
      <c r="I9913" s="29">
        <v>0</v>
      </c>
      <c r="J9913" s="29">
        <v>0</v>
      </c>
      <c r="K9913" s="29">
        <v>0</v>
      </c>
      <c r="L9913" s="29">
        <f t="shared" ref="L9913:L9976" si="618">SUM(H9913:K9913)</f>
        <v>5661</v>
      </c>
      <c r="M9913" s="29">
        <v>-5378</v>
      </c>
      <c r="N9913" s="29">
        <v>0</v>
      </c>
      <c r="O9913" s="29">
        <v>0</v>
      </c>
      <c r="P9913" s="29">
        <f t="shared" si="615"/>
        <v>-5378</v>
      </c>
      <c r="Q9913" s="29">
        <f t="shared" si="616"/>
        <v>283</v>
      </c>
      <c r="R9913" s="29">
        <f t="shared" si="617"/>
        <v>283</v>
      </c>
      <c r="S9913" s="15" t="s">
        <v>7227</v>
      </c>
      <c r="T9913" s="15">
        <v>100701</v>
      </c>
      <c r="U9913" s="15" t="s">
        <v>52</v>
      </c>
      <c r="V9913" s="15">
        <v>47040001</v>
      </c>
      <c r="W9913" s="15" t="s">
        <v>48</v>
      </c>
    </row>
    <row r="9914" spans="2:23" hidden="1" x14ac:dyDescent="0.25">
      <c r="B9914" s="14">
        <v>50006994</v>
      </c>
      <c r="C9914" s="14">
        <v>0</v>
      </c>
      <c r="D9914" s="15">
        <v>21040001</v>
      </c>
      <c r="E9914" s="16" t="s">
        <v>7584</v>
      </c>
      <c r="F9914" s="14">
        <v>1091</v>
      </c>
      <c r="G9914" s="17">
        <v>39082</v>
      </c>
      <c r="H9914" s="29">
        <v>5661</v>
      </c>
      <c r="I9914" s="29">
        <v>0</v>
      </c>
      <c r="J9914" s="29">
        <v>0</v>
      </c>
      <c r="K9914" s="29">
        <v>0</v>
      </c>
      <c r="L9914" s="29">
        <f t="shared" si="618"/>
        <v>5661</v>
      </c>
      <c r="M9914" s="29">
        <v>-5378</v>
      </c>
      <c r="N9914" s="29">
        <v>0</v>
      </c>
      <c r="O9914" s="29">
        <v>0</v>
      </c>
      <c r="P9914" s="29">
        <f t="shared" si="615"/>
        <v>-5378</v>
      </c>
      <c r="Q9914" s="29">
        <f t="shared" si="616"/>
        <v>283</v>
      </c>
      <c r="R9914" s="29">
        <f t="shared" si="617"/>
        <v>283</v>
      </c>
      <c r="S9914" s="15" t="s">
        <v>7227</v>
      </c>
      <c r="T9914" s="15">
        <v>100701</v>
      </c>
      <c r="U9914" s="15" t="s">
        <v>52</v>
      </c>
      <c r="V9914" s="15">
        <v>47040001</v>
      </c>
      <c r="W9914" s="15" t="s">
        <v>48</v>
      </c>
    </row>
    <row r="9915" spans="2:23" hidden="1" x14ac:dyDescent="0.25">
      <c r="B9915" s="14">
        <v>50006995</v>
      </c>
      <c r="C9915" s="14">
        <v>0</v>
      </c>
      <c r="D9915" s="15">
        <v>21040001</v>
      </c>
      <c r="E9915" s="16" t="s">
        <v>8127</v>
      </c>
      <c r="F9915" s="14">
        <v>1061</v>
      </c>
      <c r="G9915" s="17">
        <v>38901</v>
      </c>
      <c r="H9915" s="29">
        <v>5665</v>
      </c>
      <c r="I9915" s="29">
        <v>0</v>
      </c>
      <c r="J9915" s="29">
        <v>0</v>
      </c>
      <c r="K9915" s="29">
        <v>0</v>
      </c>
      <c r="L9915" s="29">
        <f t="shared" si="618"/>
        <v>5665</v>
      </c>
      <c r="M9915" s="29">
        <v>-5382</v>
      </c>
      <c r="N9915" s="29">
        <v>0</v>
      </c>
      <c r="O9915" s="29">
        <v>0</v>
      </c>
      <c r="P9915" s="29">
        <f t="shared" si="615"/>
        <v>-5382</v>
      </c>
      <c r="Q9915" s="29">
        <f t="shared" si="616"/>
        <v>283</v>
      </c>
      <c r="R9915" s="29">
        <f t="shared" si="617"/>
        <v>283</v>
      </c>
      <c r="S9915" s="15" t="s">
        <v>7227</v>
      </c>
      <c r="T9915" s="15">
        <v>100801</v>
      </c>
      <c r="U9915" s="15" t="s">
        <v>62</v>
      </c>
      <c r="V9915" s="15">
        <v>47040001</v>
      </c>
      <c r="W9915" s="15" t="s">
        <v>44</v>
      </c>
    </row>
    <row r="9916" spans="2:23" hidden="1" x14ac:dyDescent="0.25">
      <c r="B9916" s="14">
        <v>50006996</v>
      </c>
      <c r="C9916" s="14">
        <v>0</v>
      </c>
      <c r="D9916" s="15">
        <v>21040001</v>
      </c>
      <c r="E9916" s="16" t="s">
        <v>8127</v>
      </c>
      <c r="F9916" s="14">
        <v>1061</v>
      </c>
      <c r="G9916" s="17">
        <v>38908</v>
      </c>
      <c r="H9916" s="29">
        <v>5665</v>
      </c>
      <c r="I9916" s="29">
        <v>0</v>
      </c>
      <c r="J9916" s="29">
        <v>0</v>
      </c>
      <c r="K9916" s="29">
        <v>0</v>
      </c>
      <c r="L9916" s="29">
        <f t="shared" si="618"/>
        <v>5665</v>
      </c>
      <c r="M9916" s="29">
        <v>-5382</v>
      </c>
      <c r="N9916" s="29">
        <v>0</v>
      </c>
      <c r="O9916" s="29">
        <v>0</v>
      </c>
      <c r="P9916" s="29">
        <f t="shared" si="615"/>
        <v>-5382</v>
      </c>
      <c r="Q9916" s="29">
        <f t="shared" si="616"/>
        <v>283</v>
      </c>
      <c r="R9916" s="29">
        <f t="shared" si="617"/>
        <v>283</v>
      </c>
      <c r="S9916" s="15" t="s">
        <v>7227</v>
      </c>
      <c r="T9916" s="15">
        <v>100801</v>
      </c>
      <c r="U9916" s="15" t="s">
        <v>62</v>
      </c>
      <c r="V9916" s="15">
        <v>47040001</v>
      </c>
      <c r="W9916" s="15" t="s">
        <v>44</v>
      </c>
    </row>
    <row r="9917" spans="2:23" hidden="1" x14ac:dyDescent="0.25">
      <c r="B9917" s="14">
        <v>50006997</v>
      </c>
      <c r="C9917" s="14">
        <v>0</v>
      </c>
      <c r="D9917" s="15">
        <v>21040001</v>
      </c>
      <c r="E9917" s="16" t="s">
        <v>8127</v>
      </c>
      <c r="F9917" s="14">
        <v>1061</v>
      </c>
      <c r="G9917" s="17">
        <v>38901</v>
      </c>
      <c r="H9917" s="29">
        <v>5666</v>
      </c>
      <c r="I9917" s="29">
        <v>0</v>
      </c>
      <c r="J9917" s="29">
        <v>0</v>
      </c>
      <c r="K9917" s="29">
        <v>0</v>
      </c>
      <c r="L9917" s="29">
        <f t="shared" si="618"/>
        <v>5666</v>
      </c>
      <c r="M9917" s="29">
        <v>-5383</v>
      </c>
      <c r="N9917" s="29">
        <v>0</v>
      </c>
      <c r="O9917" s="29">
        <v>0</v>
      </c>
      <c r="P9917" s="29">
        <f t="shared" si="615"/>
        <v>-5383</v>
      </c>
      <c r="Q9917" s="29">
        <f t="shared" si="616"/>
        <v>283</v>
      </c>
      <c r="R9917" s="29">
        <f t="shared" si="617"/>
        <v>283</v>
      </c>
      <c r="S9917" s="15" t="s">
        <v>7227</v>
      </c>
      <c r="T9917" s="15">
        <v>100801</v>
      </c>
      <c r="U9917" s="15" t="s">
        <v>62</v>
      </c>
      <c r="V9917" s="15">
        <v>47040001</v>
      </c>
      <c r="W9917" s="15" t="s">
        <v>44</v>
      </c>
    </row>
    <row r="9918" spans="2:23" hidden="1" x14ac:dyDescent="0.25">
      <c r="B9918" s="14">
        <v>50006998</v>
      </c>
      <c r="C9918" s="14">
        <v>0</v>
      </c>
      <c r="D9918" s="15">
        <v>21040001</v>
      </c>
      <c r="E9918" s="16" t="s">
        <v>8140</v>
      </c>
      <c r="F9918" s="14">
        <v>1021</v>
      </c>
      <c r="G9918" s="17">
        <v>38968</v>
      </c>
      <c r="H9918" s="29">
        <v>5668</v>
      </c>
      <c r="I9918" s="29">
        <v>0</v>
      </c>
      <c r="J9918" s="29">
        <v>0</v>
      </c>
      <c r="K9918" s="29">
        <v>0</v>
      </c>
      <c r="L9918" s="29">
        <f t="shared" si="618"/>
        <v>5668</v>
      </c>
      <c r="M9918" s="29">
        <v>-5385</v>
      </c>
      <c r="N9918" s="29">
        <v>0</v>
      </c>
      <c r="O9918" s="29">
        <v>0</v>
      </c>
      <c r="P9918" s="29">
        <f t="shared" si="615"/>
        <v>-5385</v>
      </c>
      <c r="Q9918" s="29">
        <f t="shared" si="616"/>
        <v>283</v>
      </c>
      <c r="R9918" s="29">
        <f t="shared" si="617"/>
        <v>283</v>
      </c>
      <c r="S9918" s="15" t="s">
        <v>7227</v>
      </c>
      <c r="T9918" s="15">
        <v>100301</v>
      </c>
      <c r="U9918" s="15" t="s">
        <v>32</v>
      </c>
      <c r="V9918" s="15">
        <v>47040001</v>
      </c>
      <c r="W9918" s="15" t="s">
        <v>33</v>
      </c>
    </row>
    <row r="9919" spans="2:23" hidden="1" x14ac:dyDescent="0.25">
      <c r="B9919" s="14">
        <v>50006999</v>
      </c>
      <c r="C9919" s="14">
        <v>0</v>
      </c>
      <c r="D9919" s="15">
        <v>21040001</v>
      </c>
      <c r="E9919" s="16" t="s">
        <v>8141</v>
      </c>
      <c r="F9919" s="14">
        <v>1022</v>
      </c>
      <c r="G9919" s="17">
        <v>38905</v>
      </c>
      <c r="H9919" s="29">
        <v>5668</v>
      </c>
      <c r="I9919" s="29">
        <v>0</v>
      </c>
      <c r="J9919" s="29">
        <v>0</v>
      </c>
      <c r="K9919" s="29">
        <v>0</v>
      </c>
      <c r="L9919" s="29">
        <f t="shared" si="618"/>
        <v>5668</v>
      </c>
      <c r="M9919" s="29">
        <v>-5385</v>
      </c>
      <c r="N9919" s="29">
        <v>0</v>
      </c>
      <c r="O9919" s="29">
        <v>0</v>
      </c>
      <c r="P9919" s="29">
        <f t="shared" si="615"/>
        <v>-5385</v>
      </c>
      <c r="Q9919" s="29">
        <f t="shared" si="616"/>
        <v>283</v>
      </c>
      <c r="R9919" s="29">
        <f t="shared" si="617"/>
        <v>283</v>
      </c>
      <c r="S9919" s="15" t="s">
        <v>7227</v>
      </c>
      <c r="T9919" s="15">
        <v>100302</v>
      </c>
      <c r="U9919" s="15" t="s">
        <v>225</v>
      </c>
      <c r="V9919" s="15">
        <v>47040001</v>
      </c>
      <c r="W9919" s="15" t="s">
        <v>33</v>
      </c>
    </row>
    <row r="9920" spans="2:23" hidden="1" x14ac:dyDescent="0.25">
      <c r="B9920" s="14">
        <v>50007000</v>
      </c>
      <c r="C9920" s="14">
        <v>0</v>
      </c>
      <c r="D9920" s="15">
        <v>21040001</v>
      </c>
      <c r="E9920" s="16" t="s">
        <v>7891</v>
      </c>
      <c r="F9920" s="14">
        <v>1031</v>
      </c>
      <c r="G9920" s="17">
        <v>38650</v>
      </c>
      <c r="H9920" s="29">
        <v>5668</v>
      </c>
      <c r="I9920" s="29">
        <v>0</v>
      </c>
      <c r="J9920" s="29">
        <v>0</v>
      </c>
      <c r="K9920" s="29">
        <v>0</v>
      </c>
      <c r="L9920" s="29">
        <f t="shared" si="618"/>
        <v>5668</v>
      </c>
      <c r="M9920" s="29">
        <v>-5385</v>
      </c>
      <c r="N9920" s="29">
        <v>0</v>
      </c>
      <c r="O9920" s="29">
        <v>0</v>
      </c>
      <c r="P9920" s="29">
        <f t="shared" si="615"/>
        <v>-5385</v>
      </c>
      <c r="Q9920" s="29">
        <f t="shared" si="616"/>
        <v>283</v>
      </c>
      <c r="R9920" s="29">
        <f t="shared" si="617"/>
        <v>283</v>
      </c>
      <c r="S9920" s="15" t="s">
        <v>7227</v>
      </c>
      <c r="T9920" s="15">
        <v>100401</v>
      </c>
      <c r="U9920" s="15" t="s">
        <v>97</v>
      </c>
      <c r="V9920" s="15">
        <v>47040001</v>
      </c>
      <c r="W9920" s="15" t="s">
        <v>98</v>
      </c>
    </row>
    <row r="9921" spans="2:23" hidden="1" x14ac:dyDescent="0.25">
      <c r="B9921" s="14">
        <v>50007001</v>
      </c>
      <c r="C9921" s="14">
        <v>0</v>
      </c>
      <c r="D9921" s="15">
        <v>21040001</v>
      </c>
      <c r="E9921" s="16" t="s">
        <v>8142</v>
      </c>
      <c r="F9921" s="14">
        <v>1041</v>
      </c>
      <c r="G9921" s="17">
        <v>39097</v>
      </c>
      <c r="H9921" s="29">
        <v>5668</v>
      </c>
      <c r="I9921" s="29">
        <v>0</v>
      </c>
      <c r="J9921" s="29">
        <v>0</v>
      </c>
      <c r="K9921" s="29">
        <v>0</v>
      </c>
      <c r="L9921" s="29">
        <f t="shared" si="618"/>
        <v>5668</v>
      </c>
      <c r="M9921" s="29">
        <v>-5385</v>
      </c>
      <c r="N9921" s="29">
        <v>0</v>
      </c>
      <c r="O9921" s="29">
        <v>0</v>
      </c>
      <c r="P9921" s="29">
        <f t="shared" si="615"/>
        <v>-5385</v>
      </c>
      <c r="Q9921" s="29">
        <f t="shared" si="616"/>
        <v>283</v>
      </c>
      <c r="R9921" s="29">
        <f t="shared" si="617"/>
        <v>283</v>
      </c>
      <c r="S9921" s="15" t="s">
        <v>7227</v>
      </c>
      <c r="T9921" s="15">
        <v>100501</v>
      </c>
      <c r="U9921" s="15" t="s">
        <v>27</v>
      </c>
      <c r="V9921" s="15">
        <v>47040001</v>
      </c>
      <c r="W9921" s="15" t="s">
        <v>28</v>
      </c>
    </row>
    <row r="9922" spans="2:23" hidden="1" x14ac:dyDescent="0.25">
      <c r="B9922" s="14">
        <v>50007002</v>
      </c>
      <c r="C9922" s="14">
        <v>0</v>
      </c>
      <c r="D9922" s="15">
        <v>21040001</v>
      </c>
      <c r="E9922" s="16" t="s">
        <v>8143</v>
      </c>
      <c r="F9922" s="14">
        <v>1061</v>
      </c>
      <c r="G9922" s="17">
        <v>38990</v>
      </c>
      <c r="H9922" s="29">
        <v>5668</v>
      </c>
      <c r="I9922" s="29">
        <v>0</v>
      </c>
      <c r="J9922" s="29">
        <v>0</v>
      </c>
      <c r="K9922" s="29">
        <v>0</v>
      </c>
      <c r="L9922" s="29">
        <f t="shared" si="618"/>
        <v>5668</v>
      </c>
      <c r="M9922" s="29">
        <v>-5385</v>
      </c>
      <c r="N9922" s="29">
        <v>0</v>
      </c>
      <c r="O9922" s="29">
        <v>0</v>
      </c>
      <c r="P9922" s="29">
        <f t="shared" si="615"/>
        <v>-5385</v>
      </c>
      <c r="Q9922" s="29">
        <f t="shared" si="616"/>
        <v>283</v>
      </c>
      <c r="R9922" s="29">
        <f t="shared" si="617"/>
        <v>283</v>
      </c>
      <c r="S9922" s="15" t="s">
        <v>7227</v>
      </c>
      <c r="T9922" s="15">
        <v>100801</v>
      </c>
      <c r="U9922" s="15" t="s">
        <v>62</v>
      </c>
      <c r="V9922" s="15">
        <v>47040001</v>
      </c>
      <c r="W9922" s="15" t="s">
        <v>44</v>
      </c>
    </row>
    <row r="9923" spans="2:23" hidden="1" x14ac:dyDescent="0.25">
      <c r="B9923" s="14">
        <v>50007003</v>
      </c>
      <c r="C9923" s="14">
        <v>0</v>
      </c>
      <c r="D9923" s="15">
        <v>21040001</v>
      </c>
      <c r="E9923" s="16" t="s">
        <v>8127</v>
      </c>
      <c r="F9923" s="14">
        <v>1061</v>
      </c>
      <c r="G9923" s="17">
        <v>38909</v>
      </c>
      <c r="H9923" s="29">
        <v>5671</v>
      </c>
      <c r="I9923" s="29">
        <v>0</v>
      </c>
      <c r="J9923" s="29">
        <v>0</v>
      </c>
      <c r="K9923" s="29">
        <v>0</v>
      </c>
      <c r="L9923" s="29">
        <f t="shared" si="618"/>
        <v>5671</v>
      </c>
      <c r="M9923" s="29">
        <v>-5388</v>
      </c>
      <c r="N9923" s="29">
        <v>0</v>
      </c>
      <c r="O9923" s="29">
        <v>0</v>
      </c>
      <c r="P9923" s="29">
        <f t="shared" si="615"/>
        <v>-5388</v>
      </c>
      <c r="Q9923" s="29">
        <f t="shared" si="616"/>
        <v>283</v>
      </c>
      <c r="R9923" s="29">
        <f t="shared" si="617"/>
        <v>283</v>
      </c>
      <c r="S9923" s="15" t="s">
        <v>7227</v>
      </c>
      <c r="T9923" s="15">
        <v>100801</v>
      </c>
      <c r="U9923" s="15" t="s">
        <v>62</v>
      </c>
      <c r="V9923" s="15">
        <v>47040001</v>
      </c>
      <c r="W9923" s="15" t="s">
        <v>44</v>
      </c>
    </row>
    <row r="9924" spans="2:23" hidden="1" x14ac:dyDescent="0.25">
      <c r="B9924" s="14">
        <v>50007004</v>
      </c>
      <c r="C9924" s="14">
        <v>0</v>
      </c>
      <c r="D9924" s="15">
        <v>21040001</v>
      </c>
      <c r="E9924" s="16" t="s">
        <v>8127</v>
      </c>
      <c r="F9924" s="14">
        <v>1061</v>
      </c>
      <c r="G9924" s="17">
        <v>38911</v>
      </c>
      <c r="H9924" s="29">
        <v>5671</v>
      </c>
      <c r="I9924" s="29">
        <v>0</v>
      </c>
      <c r="J9924" s="29">
        <v>0</v>
      </c>
      <c r="K9924" s="29">
        <v>0</v>
      </c>
      <c r="L9924" s="29">
        <f t="shared" si="618"/>
        <v>5671</v>
      </c>
      <c r="M9924" s="29">
        <v>-5388</v>
      </c>
      <c r="N9924" s="29">
        <v>0</v>
      </c>
      <c r="O9924" s="29">
        <v>0</v>
      </c>
      <c r="P9924" s="29">
        <f t="shared" si="615"/>
        <v>-5388</v>
      </c>
      <c r="Q9924" s="29">
        <f t="shared" si="616"/>
        <v>283</v>
      </c>
      <c r="R9924" s="29">
        <f t="shared" si="617"/>
        <v>283</v>
      </c>
      <c r="S9924" s="15" t="s">
        <v>7227</v>
      </c>
      <c r="T9924" s="15">
        <v>100801</v>
      </c>
      <c r="U9924" s="15" t="s">
        <v>62</v>
      </c>
      <c r="V9924" s="15">
        <v>47040001</v>
      </c>
      <c r="W9924" s="15" t="s">
        <v>44</v>
      </c>
    </row>
    <row r="9925" spans="2:23" hidden="1" x14ac:dyDescent="0.25">
      <c r="B9925" s="14">
        <v>50007005</v>
      </c>
      <c r="C9925" s="14">
        <v>0</v>
      </c>
      <c r="D9925" s="15">
        <v>21040001</v>
      </c>
      <c r="E9925" s="16" t="s">
        <v>8012</v>
      </c>
      <c r="F9925" s="14">
        <v>1091</v>
      </c>
      <c r="G9925" s="17">
        <v>38808</v>
      </c>
      <c r="H9925" s="29">
        <v>5675</v>
      </c>
      <c r="I9925" s="29">
        <v>0</v>
      </c>
      <c r="J9925" s="29">
        <v>0</v>
      </c>
      <c r="K9925" s="29">
        <v>0</v>
      </c>
      <c r="L9925" s="29">
        <f t="shared" si="618"/>
        <v>5675</v>
      </c>
      <c r="M9925" s="29">
        <v>-5392</v>
      </c>
      <c r="N9925" s="29">
        <v>0</v>
      </c>
      <c r="O9925" s="29">
        <v>0</v>
      </c>
      <c r="P9925" s="29">
        <f t="shared" ref="P9925:P9988" si="619">SUM(M9925:O9925)</f>
        <v>-5392</v>
      </c>
      <c r="Q9925" s="29">
        <f t="shared" ref="Q9925:Q9988" si="620">H9925+M9925</f>
        <v>283</v>
      </c>
      <c r="R9925" s="29">
        <f t="shared" ref="R9925:R9988" si="621">L9925+P9925</f>
        <v>283</v>
      </c>
      <c r="S9925" s="15" t="s">
        <v>7227</v>
      </c>
      <c r="T9925" s="15">
        <v>100701</v>
      </c>
      <c r="U9925" s="15" t="s">
        <v>52</v>
      </c>
      <c r="V9925" s="15">
        <v>47040001</v>
      </c>
      <c r="W9925" s="15" t="s">
        <v>48</v>
      </c>
    </row>
    <row r="9926" spans="2:23" hidden="1" x14ac:dyDescent="0.25">
      <c r="B9926" s="14">
        <v>50007006</v>
      </c>
      <c r="C9926" s="14">
        <v>0</v>
      </c>
      <c r="D9926" s="15">
        <v>21040001</v>
      </c>
      <c r="E9926" s="16" t="s">
        <v>8144</v>
      </c>
      <c r="F9926" s="14">
        <v>1071</v>
      </c>
      <c r="G9926" s="17">
        <v>40999</v>
      </c>
      <c r="H9926" s="29">
        <v>5675</v>
      </c>
      <c r="I9926" s="29">
        <v>0</v>
      </c>
      <c r="J9926" s="29">
        <v>0</v>
      </c>
      <c r="K9926" s="29">
        <v>0</v>
      </c>
      <c r="L9926" s="29">
        <f t="shared" si="618"/>
        <v>5675</v>
      </c>
      <c r="M9926" s="29">
        <v>-4814</v>
      </c>
      <c r="N9926" s="29">
        <v>-578</v>
      </c>
      <c r="O9926" s="29">
        <v>0</v>
      </c>
      <c r="P9926" s="29">
        <f t="shared" si="619"/>
        <v>-5392</v>
      </c>
      <c r="Q9926" s="29">
        <f t="shared" si="620"/>
        <v>861</v>
      </c>
      <c r="R9926" s="29">
        <f t="shared" si="621"/>
        <v>283</v>
      </c>
      <c r="S9926" s="15" t="s">
        <v>7227</v>
      </c>
      <c r="T9926" s="15">
        <v>100901</v>
      </c>
      <c r="U9926" s="15" t="s">
        <v>57</v>
      </c>
      <c r="V9926" s="15">
        <v>47040001</v>
      </c>
      <c r="W9926" s="15" t="s">
        <v>58</v>
      </c>
    </row>
    <row r="9927" spans="2:23" hidden="1" x14ac:dyDescent="0.25">
      <c r="B9927" s="14">
        <v>50007007</v>
      </c>
      <c r="C9927" s="14">
        <v>0</v>
      </c>
      <c r="D9927" s="15">
        <v>21040001</v>
      </c>
      <c r="E9927" s="16" t="s">
        <v>7528</v>
      </c>
      <c r="F9927" s="14">
        <v>1061</v>
      </c>
      <c r="G9927" s="17">
        <v>38916</v>
      </c>
      <c r="H9927" s="29">
        <v>5678</v>
      </c>
      <c r="I9927" s="29">
        <v>0</v>
      </c>
      <c r="J9927" s="29">
        <v>0</v>
      </c>
      <c r="K9927" s="29">
        <v>0</v>
      </c>
      <c r="L9927" s="29">
        <f t="shared" si="618"/>
        <v>5678</v>
      </c>
      <c r="M9927" s="29">
        <v>-5395</v>
      </c>
      <c r="N9927" s="29">
        <v>0</v>
      </c>
      <c r="O9927" s="29">
        <v>0</v>
      </c>
      <c r="P9927" s="29">
        <f t="shared" si="619"/>
        <v>-5395</v>
      </c>
      <c r="Q9927" s="29">
        <f t="shared" si="620"/>
        <v>283</v>
      </c>
      <c r="R9927" s="29">
        <f t="shared" si="621"/>
        <v>283</v>
      </c>
      <c r="S9927" s="15" t="s">
        <v>7227</v>
      </c>
      <c r="T9927" s="15">
        <v>100801</v>
      </c>
      <c r="U9927" s="15" t="s">
        <v>62</v>
      </c>
      <c r="V9927" s="15">
        <v>47040001</v>
      </c>
      <c r="W9927" s="15" t="s">
        <v>44</v>
      </c>
    </row>
    <row r="9928" spans="2:23" hidden="1" x14ac:dyDescent="0.25">
      <c r="B9928" s="14">
        <v>50007008</v>
      </c>
      <c r="C9928" s="14">
        <v>0</v>
      </c>
      <c r="D9928" s="15">
        <v>21040001</v>
      </c>
      <c r="E9928" s="16" t="s">
        <v>7778</v>
      </c>
      <c r="F9928" s="14">
        <v>1061</v>
      </c>
      <c r="G9928" s="17">
        <v>38905</v>
      </c>
      <c r="H9928" s="29">
        <v>5678</v>
      </c>
      <c r="I9928" s="29">
        <v>0</v>
      </c>
      <c r="J9928" s="29">
        <v>0</v>
      </c>
      <c r="K9928" s="29">
        <v>0</v>
      </c>
      <c r="L9928" s="29">
        <f t="shared" si="618"/>
        <v>5678</v>
      </c>
      <c r="M9928" s="29">
        <v>-5395</v>
      </c>
      <c r="N9928" s="29">
        <v>0</v>
      </c>
      <c r="O9928" s="29">
        <v>0</v>
      </c>
      <c r="P9928" s="29">
        <f t="shared" si="619"/>
        <v>-5395</v>
      </c>
      <c r="Q9928" s="29">
        <f t="shared" si="620"/>
        <v>283</v>
      </c>
      <c r="R9928" s="29">
        <f t="shared" si="621"/>
        <v>283</v>
      </c>
      <c r="S9928" s="15" t="s">
        <v>7227</v>
      </c>
      <c r="T9928" s="15">
        <v>100801</v>
      </c>
      <c r="U9928" s="15" t="s">
        <v>62</v>
      </c>
      <c r="V9928" s="15">
        <v>47040001</v>
      </c>
      <c r="W9928" s="15" t="s">
        <v>44</v>
      </c>
    </row>
    <row r="9929" spans="2:23" hidden="1" x14ac:dyDescent="0.25">
      <c r="B9929" s="14">
        <v>50007009</v>
      </c>
      <c r="C9929" s="14">
        <v>0</v>
      </c>
      <c r="D9929" s="15">
        <v>21040001</v>
      </c>
      <c r="E9929" s="16" t="s">
        <v>7528</v>
      </c>
      <c r="F9929" s="14">
        <v>1061</v>
      </c>
      <c r="G9929" s="17">
        <v>38910</v>
      </c>
      <c r="H9929" s="29">
        <v>5679</v>
      </c>
      <c r="I9929" s="29">
        <v>0</v>
      </c>
      <c r="J9929" s="29">
        <v>0</v>
      </c>
      <c r="K9929" s="29">
        <v>-5679</v>
      </c>
      <c r="L9929" s="29">
        <f t="shared" si="618"/>
        <v>0</v>
      </c>
      <c r="M9929" s="29">
        <v>-5396</v>
      </c>
      <c r="N9929" s="29">
        <v>0</v>
      </c>
      <c r="O9929" s="29">
        <v>5396</v>
      </c>
      <c r="P9929" s="29">
        <f t="shared" si="619"/>
        <v>0</v>
      </c>
      <c r="Q9929" s="29">
        <f t="shared" si="620"/>
        <v>283</v>
      </c>
      <c r="R9929" s="29">
        <f t="shared" si="621"/>
        <v>0</v>
      </c>
      <c r="S9929" s="15" t="s">
        <v>7227</v>
      </c>
      <c r="T9929" s="15">
        <v>100801</v>
      </c>
      <c r="U9929" s="15" t="s">
        <v>62</v>
      </c>
      <c r="V9929" s="15">
        <v>47040001</v>
      </c>
      <c r="W9929" s="15" t="s">
        <v>44</v>
      </c>
    </row>
    <row r="9930" spans="2:23" hidden="1" x14ac:dyDescent="0.25">
      <c r="B9930" s="14">
        <v>50007010</v>
      </c>
      <c r="C9930" s="14">
        <v>0</v>
      </c>
      <c r="D9930" s="15">
        <v>21040001</v>
      </c>
      <c r="E9930" s="16" t="s">
        <v>7528</v>
      </c>
      <c r="F9930" s="14">
        <v>1061</v>
      </c>
      <c r="G9930" s="17">
        <v>38913</v>
      </c>
      <c r="H9930" s="29">
        <v>5679</v>
      </c>
      <c r="I9930" s="29">
        <v>0</v>
      </c>
      <c r="J9930" s="29">
        <v>0</v>
      </c>
      <c r="K9930" s="29">
        <v>0</v>
      </c>
      <c r="L9930" s="29">
        <f t="shared" si="618"/>
        <v>5679</v>
      </c>
      <c r="M9930" s="29">
        <v>-5396</v>
      </c>
      <c r="N9930" s="29">
        <v>0</v>
      </c>
      <c r="O9930" s="29">
        <v>0</v>
      </c>
      <c r="P9930" s="29">
        <f t="shared" si="619"/>
        <v>-5396</v>
      </c>
      <c r="Q9930" s="29">
        <f t="shared" si="620"/>
        <v>283</v>
      </c>
      <c r="R9930" s="29">
        <f t="shared" si="621"/>
        <v>283</v>
      </c>
      <c r="S9930" s="15" t="s">
        <v>7227</v>
      </c>
      <c r="T9930" s="15">
        <v>100801</v>
      </c>
      <c r="U9930" s="15" t="s">
        <v>62</v>
      </c>
      <c r="V9930" s="15">
        <v>47040001</v>
      </c>
      <c r="W9930" s="15" t="s">
        <v>44</v>
      </c>
    </row>
    <row r="9931" spans="2:23" hidden="1" x14ac:dyDescent="0.25">
      <c r="B9931" s="14">
        <v>50007011</v>
      </c>
      <c r="C9931" s="14">
        <v>0</v>
      </c>
      <c r="D9931" s="15">
        <v>21040001</v>
      </c>
      <c r="E9931" s="16" t="s">
        <v>7528</v>
      </c>
      <c r="F9931" s="14">
        <v>1061</v>
      </c>
      <c r="G9931" s="17">
        <v>38905</v>
      </c>
      <c r="H9931" s="29">
        <v>5679</v>
      </c>
      <c r="I9931" s="29">
        <v>0</v>
      </c>
      <c r="J9931" s="29">
        <v>0</v>
      </c>
      <c r="K9931" s="29">
        <v>0</v>
      </c>
      <c r="L9931" s="29">
        <f t="shared" si="618"/>
        <v>5679</v>
      </c>
      <c r="M9931" s="29">
        <v>-5396</v>
      </c>
      <c r="N9931" s="29">
        <v>0</v>
      </c>
      <c r="O9931" s="29">
        <v>0</v>
      </c>
      <c r="P9931" s="29">
        <f t="shared" si="619"/>
        <v>-5396</v>
      </c>
      <c r="Q9931" s="29">
        <f t="shared" si="620"/>
        <v>283</v>
      </c>
      <c r="R9931" s="29">
        <f t="shared" si="621"/>
        <v>283</v>
      </c>
      <c r="S9931" s="15" t="s">
        <v>7227</v>
      </c>
      <c r="T9931" s="15">
        <v>100801</v>
      </c>
      <c r="U9931" s="15" t="s">
        <v>62</v>
      </c>
      <c r="V9931" s="15">
        <v>47040001</v>
      </c>
      <c r="W9931" s="15" t="s">
        <v>44</v>
      </c>
    </row>
    <row r="9932" spans="2:23" hidden="1" x14ac:dyDescent="0.25">
      <c r="B9932" s="14">
        <v>50007012</v>
      </c>
      <c r="C9932" s="14">
        <v>0</v>
      </c>
      <c r="D9932" s="15">
        <v>21040001</v>
      </c>
      <c r="E9932" s="16" t="s">
        <v>7528</v>
      </c>
      <c r="F9932" s="14">
        <v>1061</v>
      </c>
      <c r="G9932" s="17">
        <v>38920</v>
      </c>
      <c r="H9932" s="29">
        <v>5679</v>
      </c>
      <c r="I9932" s="29">
        <v>0</v>
      </c>
      <c r="J9932" s="29">
        <v>0</v>
      </c>
      <c r="K9932" s="29">
        <v>0</v>
      </c>
      <c r="L9932" s="29">
        <f t="shared" si="618"/>
        <v>5679</v>
      </c>
      <c r="M9932" s="29">
        <v>-5396</v>
      </c>
      <c r="N9932" s="29">
        <v>0</v>
      </c>
      <c r="O9932" s="29">
        <v>0</v>
      </c>
      <c r="P9932" s="29">
        <f t="shared" si="619"/>
        <v>-5396</v>
      </c>
      <c r="Q9932" s="29">
        <f t="shared" si="620"/>
        <v>283</v>
      </c>
      <c r="R9932" s="29">
        <f t="shared" si="621"/>
        <v>283</v>
      </c>
      <c r="S9932" s="15" t="s">
        <v>7227</v>
      </c>
      <c r="T9932" s="15">
        <v>100801</v>
      </c>
      <c r="U9932" s="15" t="s">
        <v>62</v>
      </c>
      <c r="V9932" s="15">
        <v>47040001</v>
      </c>
      <c r="W9932" s="15" t="s">
        <v>44</v>
      </c>
    </row>
    <row r="9933" spans="2:23" hidden="1" x14ac:dyDescent="0.25">
      <c r="B9933" s="14">
        <v>50007013</v>
      </c>
      <c r="C9933" s="14">
        <v>0</v>
      </c>
      <c r="D9933" s="15">
        <v>21040001</v>
      </c>
      <c r="E9933" s="16" t="s">
        <v>7528</v>
      </c>
      <c r="F9933" s="14">
        <v>1061</v>
      </c>
      <c r="G9933" s="17">
        <v>38908</v>
      </c>
      <c r="H9933" s="29">
        <v>5679</v>
      </c>
      <c r="I9933" s="29">
        <v>0</v>
      </c>
      <c r="J9933" s="29">
        <v>0</v>
      </c>
      <c r="K9933" s="29">
        <v>0</v>
      </c>
      <c r="L9933" s="29">
        <f t="shared" si="618"/>
        <v>5679</v>
      </c>
      <c r="M9933" s="29">
        <v>-5396</v>
      </c>
      <c r="N9933" s="29">
        <v>0</v>
      </c>
      <c r="O9933" s="29">
        <v>0</v>
      </c>
      <c r="P9933" s="29">
        <f t="shared" si="619"/>
        <v>-5396</v>
      </c>
      <c r="Q9933" s="29">
        <f t="shared" si="620"/>
        <v>283</v>
      </c>
      <c r="R9933" s="29">
        <f t="shared" si="621"/>
        <v>283</v>
      </c>
      <c r="S9933" s="15" t="s">
        <v>7227</v>
      </c>
      <c r="T9933" s="15">
        <v>100801</v>
      </c>
      <c r="U9933" s="15" t="s">
        <v>62</v>
      </c>
      <c r="V9933" s="15">
        <v>47040001</v>
      </c>
      <c r="W9933" s="15" t="s">
        <v>44</v>
      </c>
    </row>
    <row r="9934" spans="2:23" hidden="1" x14ac:dyDescent="0.25">
      <c r="B9934" s="14">
        <v>50007014</v>
      </c>
      <c r="C9934" s="14">
        <v>0</v>
      </c>
      <c r="D9934" s="15">
        <v>21040001</v>
      </c>
      <c r="E9934" s="16" t="s">
        <v>7528</v>
      </c>
      <c r="F9934" s="14">
        <v>1061</v>
      </c>
      <c r="G9934" s="17">
        <v>38910</v>
      </c>
      <c r="H9934" s="29">
        <v>5679</v>
      </c>
      <c r="I9934" s="29">
        <v>0</v>
      </c>
      <c r="J9934" s="29">
        <v>0</v>
      </c>
      <c r="K9934" s="29">
        <v>0</v>
      </c>
      <c r="L9934" s="29">
        <f t="shared" si="618"/>
        <v>5679</v>
      </c>
      <c r="M9934" s="29">
        <v>-5396</v>
      </c>
      <c r="N9934" s="29">
        <v>0</v>
      </c>
      <c r="O9934" s="29">
        <v>0</v>
      </c>
      <c r="P9934" s="29">
        <f t="shared" si="619"/>
        <v>-5396</v>
      </c>
      <c r="Q9934" s="29">
        <f t="shared" si="620"/>
        <v>283</v>
      </c>
      <c r="R9934" s="29">
        <f t="shared" si="621"/>
        <v>283</v>
      </c>
      <c r="S9934" s="15" t="s">
        <v>7227</v>
      </c>
      <c r="T9934" s="15">
        <v>100801</v>
      </c>
      <c r="U9934" s="15" t="s">
        <v>62</v>
      </c>
      <c r="V9934" s="15">
        <v>47040001</v>
      </c>
      <c r="W9934" s="15" t="s">
        <v>44</v>
      </c>
    </row>
    <row r="9935" spans="2:23" hidden="1" x14ac:dyDescent="0.25">
      <c r="B9935" s="14">
        <v>50007015</v>
      </c>
      <c r="C9935" s="14">
        <v>0</v>
      </c>
      <c r="D9935" s="15">
        <v>21040001</v>
      </c>
      <c r="E9935" s="16" t="s">
        <v>7528</v>
      </c>
      <c r="F9935" s="14">
        <v>1061</v>
      </c>
      <c r="G9935" s="17">
        <v>38909</v>
      </c>
      <c r="H9935" s="29">
        <v>5679</v>
      </c>
      <c r="I9935" s="29">
        <v>0</v>
      </c>
      <c r="J9935" s="29">
        <v>0</v>
      </c>
      <c r="K9935" s="29">
        <v>0</v>
      </c>
      <c r="L9935" s="29">
        <f t="shared" si="618"/>
        <v>5679</v>
      </c>
      <c r="M9935" s="29">
        <v>-5396</v>
      </c>
      <c r="N9935" s="29">
        <v>0</v>
      </c>
      <c r="O9935" s="29">
        <v>0</v>
      </c>
      <c r="P9935" s="29">
        <f t="shared" si="619"/>
        <v>-5396</v>
      </c>
      <c r="Q9935" s="29">
        <f t="shared" si="620"/>
        <v>283</v>
      </c>
      <c r="R9935" s="29">
        <f t="shared" si="621"/>
        <v>283</v>
      </c>
      <c r="S9935" s="15" t="s">
        <v>7227</v>
      </c>
      <c r="T9935" s="15">
        <v>100801</v>
      </c>
      <c r="U9935" s="15" t="s">
        <v>62</v>
      </c>
      <c r="V9935" s="15">
        <v>47040001</v>
      </c>
      <c r="W9935" s="15" t="s">
        <v>44</v>
      </c>
    </row>
    <row r="9936" spans="2:23" hidden="1" x14ac:dyDescent="0.25">
      <c r="B9936" s="14">
        <v>50007016</v>
      </c>
      <c r="C9936" s="14">
        <v>0</v>
      </c>
      <c r="D9936" s="15">
        <v>21040001</v>
      </c>
      <c r="E9936" s="16" t="s">
        <v>8145</v>
      </c>
      <c r="F9936" s="14">
        <v>1062</v>
      </c>
      <c r="G9936" s="17">
        <v>38899</v>
      </c>
      <c r="H9936" s="29">
        <v>5679</v>
      </c>
      <c r="I9936" s="29">
        <v>0</v>
      </c>
      <c r="J9936" s="29">
        <v>0</v>
      </c>
      <c r="K9936" s="29">
        <v>0</v>
      </c>
      <c r="L9936" s="29">
        <f t="shared" si="618"/>
        <v>5679</v>
      </c>
      <c r="M9936" s="29">
        <v>-5396</v>
      </c>
      <c r="N9936" s="29">
        <v>0</v>
      </c>
      <c r="O9936" s="29">
        <v>0</v>
      </c>
      <c r="P9936" s="29">
        <f t="shared" si="619"/>
        <v>-5396</v>
      </c>
      <c r="Q9936" s="29">
        <f t="shared" si="620"/>
        <v>283</v>
      </c>
      <c r="R9936" s="29">
        <f t="shared" si="621"/>
        <v>283</v>
      </c>
      <c r="S9936" s="15" t="s">
        <v>7227</v>
      </c>
      <c r="T9936" s="15">
        <v>100802</v>
      </c>
      <c r="U9936" s="15" t="s">
        <v>43</v>
      </c>
      <c r="V9936" s="15">
        <v>47040001</v>
      </c>
      <c r="W9936" s="15" t="s">
        <v>44</v>
      </c>
    </row>
    <row r="9937" spans="2:23" hidden="1" x14ac:dyDescent="0.25">
      <c r="B9937" s="14">
        <v>50007017</v>
      </c>
      <c r="C9937" s="14">
        <v>0</v>
      </c>
      <c r="D9937" s="15">
        <v>21040001</v>
      </c>
      <c r="E9937" s="16" t="s">
        <v>8146</v>
      </c>
      <c r="F9937" s="14">
        <v>1061</v>
      </c>
      <c r="G9937" s="17">
        <v>38942</v>
      </c>
      <c r="H9937" s="29">
        <v>5685</v>
      </c>
      <c r="I9937" s="29">
        <v>0</v>
      </c>
      <c r="J9937" s="29">
        <v>0</v>
      </c>
      <c r="K9937" s="29">
        <v>0</v>
      </c>
      <c r="L9937" s="29">
        <f t="shared" si="618"/>
        <v>5685</v>
      </c>
      <c r="M9937" s="29">
        <v>-5401</v>
      </c>
      <c r="N9937" s="29">
        <v>0</v>
      </c>
      <c r="O9937" s="29">
        <v>0</v>
      </c>
      <c r="P9937" s="29">
        <f t="shared" si="619"/>
        <v>-5401</v>
      </c>
      <c r="Q9937" s="29">
        <f t="shared" si="620"/>
        <v>284</v>
      </c>
      <c r="R9937" s="29">
        <f t="shared" si="621"/>
        <v>284</v>
      </c>
      <c r="S9937" s="15" t="s">
        <v>7227</v>
      </c>
      <c r="T9937" s="15">
        <v>100801</v>
      </c>
      <c r="U9937" s="15" t="s">
        <v>62</v>
      </c>
      <c r="V9937" s="15">
        <v>47040001</v>
      </c>
      <c r="W9937" s="15" t="s">
        <v>44</v>
      </c>
    </row>
    <row r="9938" spans="2:23" hidden="1" x14ac:dyDescent="0.25">
      <c r="B9938" s="14">
        <v>50007018</v>
      </c>
      <c r="C9938" s="14">
        <v>0</v>
      </c>
      <c r="D9938" s="15">
        <v>21040001</v>
      </c>
      <c r="E9938" s="16" t="s">
        <v>7797</v>
      </c>
      <c r="F9938" s="14">
        <v>1021</v>
      </c>
      <c r="G9938" s="17">
        <v>38234</v>
      </c>
      <c r="H9938" s="29">
        <v>5685</v>
      </c>
      <c r="I9938" s="29">
        <v>0</v>
      </c>
      <c r="J9938" s="29">
        <v>0</v>
      </c>
      <c r="K9938" s="29">
        <v>0</v>
      </c>
      <c r="L9938" s="29">
        <f t="shared" si="618"/>
        <v>5685</v>
      </c>
      <c r="M9938" s="29">
        <v>-5401</v>
      </c>
      <c r="N9938" s="29">
        <v>0</v>
      </c>
      <c r="O9938" s="29">
        <v>0</v>
      </c>
      <c r="P9938" s="29">
        <f t="shared" si="619"/>
        <v>-5401</v>
      </c>
      <c r="Q9938" s="29">
        <f t="shared" si="620"/>
        <v>284</v>
      </c>
      <c r="R9938" s="29">
        <f t="shared" si="621"/>
        <v>284</v>
      </c>
      <c r="S9938" s="15" t="s">
        <v>7227</v>
      </c>
      <c r="T9938" s="15">
        <v>100301</v>
      </c>
      <c r="U9938" s="15" t="s">
        <v>32</v>
      </c>
      <c r="V9938" s="15">
        <v>47040001</v>
      </c>
      <c r="W9938" s="15" t="s">
        <v>33</v>
      </c>
    </row>
    <row r="9939" spans="2:23" hidden="1" x14ac:dyDescent="0.25">
      <c r="B9939" s="14">
        <v>50007019</v>
      </c>
      <c r="C9939" s="14">
        <v>0</v>
      </c>
      <c r="D9939" s="15">
        <v>21040001</v>
      </c>
      <c r="E9939" s="16" t="s">
        <v>8147</v>
      </c>
      <c r="F9939" s="14">
        <v>1002</v>
      </c>
      <c r="G9939" s="17">
        <v>38055</v>
      </c>
      <c r="H9939" s="29">
        <v>5700</v>
      </c>
      <c r="I9939" s="29">
        <v>0</v>
      </c>
      <c r="J9939" s="29">
        <v>0</v>
      </c>
      <c r="K9939" s="29">
        <v>0</v>
      </c>
      <c r="L9939" s="29">
        <f t="shared" si="618"/>
        <v>5700</v>
      </c>
      <c r="M9939" s="29">
        <v>-5415</v>
      </c>
      <c r="N9939" s="29">
        <v>0</v>
      </c>
      <c r="O9939" s="29">
        <v>0</v>
      </c>
      <c r="P9939" s="29">
        <f t="shared" si="619"/>
        <v>-5415</v>
      </c>
      <c r="Q9939" s="29">
        <f t="shared" si="620"/>
        <v>285</v>
      </c>
      <c r="R9939" s="29">
        <f t="shared" si="621"/>
        <v>285</v>
      </c>
      <c r="S9939" s="15" t="s">
        <v>7227</v>
      </c>
      <c r="T9939" s="15">
        <v>100102</v>
      </c>
      <c r="U9939" s="15" t="s">
        <v>84</v>
      </c>
      <c r="V9939" s="15">
        <v>47040001</v>
      </c>
      <c r="W9939" s="15" t="s">
        <v>85</v>
      </c>
    </row>
    <row r="9940" spans="2:23" hidden="1" x14ac:dyDescent="0.25">
      <c r="B9940" s="14">
        <v>50007021</v>
      </c>
      <c r="C9940" s="14">
        <v>0</v>
      </c>
      <c r="D9940" s="15">
        <v>21040001</v>
      </c>
      <c r="E9940" s="16" t="s">
        <v>8148</v>
      </c>
      <c r="F9940" s="14">
        <v>1062</v>
      </c>
      <c r="G9940" s="17">
        <v>38838</v>
      </c>
      <c r="H9940" s="29">
        <v>5720</v>
      </c>
      <c r="I9940" s="29">
        <v>0</v>
      </c>
      <c r="J9940" s="29">
        <v>0</v>
      </c>
      <c r="K9940" s="29">
        <v>0</v>
      </c>
      <c r="L9940" s="29">
        <f t="shared" si="618"/>
        <v>5720</v>
      </c>
      <c r="M9940" s="29">
        <v>-5434</v>
      </c>
      <c r="N9940" s="29">
        <v>0</v>
      </c>
      <c r="O9940" s="29">
        <v>0</v>
      </c>
      <c r="P9940" s="29">
        <f t="shared" si="619"/>
        <v>-5434</v>
      </c>
      <c r="Q9940" s="29">
        <f t="shared" si="620"/>
        <v>286</v>
      </c>
      <c r="R9940" s="29">
        <f t="shared" si="621"/>
        <v>286</v>
      </c>
      <c r="S9940" s="15" t="s">
        <v>7227</v>
      </c>
      <c r="T9940" s="15">
        <v>100802</v>
      </c>
      <c r="U9940" s="15" t="s">
        <v>43</v>
      </c>
      <c r="V9940" s="15">
        <v>47040001</v>
      </c>
      <c r="W9940" s="15" t="s">
        <v>44</v>
      </c>
    </row>
    <row r="9941" spans="2:23" hidden="1" x14ac:dyDescent="0.25">
      <c r="B9941" s="14">
        <v>50007022</v>
      </c>
      <c r="C9941" s="14">
        <v>0</v>
      </c>
      <c r="D9941" s="15">
        <v>21040001</v>
      </c>
      <c r="E9941" s="16" t="s">
        <v>8127</v>
      </c>
      <c r="F9941" s="14">
        <v>1061</v>
      </c>
      <c r="G9941" s="17">
        <v>38843</v>
      </c>
      <c r="H9941" s="29">
        <v>5724</v>
      </c>
      <c r="I9941" s="29">
        <v>0</v>
      </c>
      <c r="J9941" s="29">
        <v>0</v>
      </c>
      <c r="K9941" s="29">
        <v>0</v>
      </c>
      <c r="L9941" s="29">
        <f t="shared" si="618"/>
        <v>5724</v>
      </c>
      <c r="M9941" s="29">
        <v>-5438</v>
      </c>
      <c r="N9941" s="29">
        <v>0</v>
      </c>
      <c r="O9941" s="29">
        <v>0</v>
      </c>
      <c r="P9941" s="29">
        <f t="shared" si="619"/>
        <v>-5438</v>
      </c>
      <c r="Q9941" s="29">
        <f t="shared" si="620"/>
        <v>286</v>
      </c>
      <c r="R9941" s="29">
        <f t="shared" si="621"/>
        <v>286</v>
      </c>
      <c r="S9941" s="15" t="s">
        <v>7227</v>
      </c>
      <c r="T9941" s="15">
        <v>100801</v>
      </c>
      <c r="U9941" s="15" t="s">
        <v>62</v>
      </c>
      <c r="V9941" s="15">
        <v>47040001</v>
      </c>
      <c r="W9941" s="15" t="s">
        <v>44</v>
      </c>
    </row>
    <row r="9942" spans="2:23" hidden="1" x14ac:dyDescent="0.25">
      <c r="B9942" s="14">
        <v>50007023</v>
      </c>
      <c r="C9942" s="14">
        <v>0</v>
      </c>
      <c r="D9942" s="15">
        <v>21040001</v>
      </c>
      <c r="E9942" s="16" t="s">
        <v>8128</v>
      </c>
      <c r="F9942" s="14">
        <v>1061</v>
      </c>
      <c r="G9942" s="17">
        <v>38866</v>
      </c>
      <c r="H9942" s="29">
        <v>5724</v>
      </c>
      <c r="I9942" s="29">
        <v>0</v>
      </c>
      <c r="J9942" s="29">
        <v>0</v>
      </c>
      <c r="K9942" s="29">
        <v>0</v>
      </c>
      <c r="L9942" s="29">
        <f t="shared" si="618"/>
        <v>5724</v>
      </c>
      <c r="M9942" s="29">
        <v>-5438</v>
      </c>
      <c r="N9942" s="29">
        <v>0</v>
      </c>
      <c r="O9942" s="29">
        <v>0</v>
      </c>
      <c r="P9942" s="29">
        <f t="shared" si="619"/>
        <v>-5438</v>
      </c>
      <c r="Q9942" s="29">
        <f t="shared" si="620"/>
        <v>286</v>
      </c>
      <c r="R9942" s="29">
        <f t="shared" si="621"/>
        <v>286</v>
      </c>
      <c r="S9942" s="15" t="s">
        <v>7227</v>
      </c>
      <c r="T9942" s="15">
        <v>100801</v>
      </c>
      <c r="U9942" s="15" t="s">
        <v>62</v>
      </c>
      <c r="V9942" s="15">
        <v>47040001</v>
      </c>
      <c r="W9942" s="15" t="s">
        <v>44</v>
      </c>
    </row>
    <row r="9943" spans="2:23" hidden="1" x14ac:dyDescent="0.25">
      <c r="B9943" s="14">
        <v>50007025</v>
      </c>
      <c r="C9943" s="14">
        <v>0</v>
      </c>
      <c r="D9943" s="15">
        <v>21040001</v>
      </c>
      <c r="E9943" s="16" t="s">
        <v>7865</v>
      </c>
      <c r="F9943" s="14">
        <v>1051</v>
      </c>
      <c r="G9943" s="17">
        <v>38625</v>
      </c>
      <c r="H9943" s="29">
        <v>2866.5</v>
      </c>
      <c r="I9943" s="29">
        <v>0</v>
      </c>
      <c r="J9943" s="29">
        <v>0</v>
      </c>
      <c r="K9943" s="29">
        <v>0</v>
      </c>
      <c r="L9943" s="29">
        <f t="shared" si="618"/>
        <v>2866.5</v>
      </c>
      <c r="M9943" s="29">
        <v>-2723.5</v>
      </c>
      <c r="N9943" s="29">
        <v>0</v>
      </c>
      <c r="O9943" s="29">
        <v>0</v>
      </c>
      <c r="P9943" s="29">
        <f t="shared" si="619"/>
        <v>-2723.5</v>
      </c>
      <c r="Q9943" s="29">
        <f t="shared" si="620"/>
        <v>143</v>
      </c>
      <c r="R9943" s="29">
        <f t="shared" si="621"/>
        <v>143</v>
      </c>
      <c r="S9943" s="15" t="s">
        <v>7227</v>
      </c>
      <c r="T9943" s="15">
        <v>100601</v>
      </c>
      <c r="U9943" s="15" t="s">
        <v>79</v>
      </c>
      <c r="V9943" s="15">
        <v>47040001</v>
      </c>
      <c r="W9943" s="15" t="s">
        <v>80</v>
      </c>
    </row>
    <row r="9944" spans="2:23" hidden="1" x14ac:dyDescent="0.25">
      <c r="B9944" s="14">
        <v>50007026</v>
      </c>
      <c r="C9944" s="14">
        <v>0</v>
      </c>
      <c r="D9944" s="15">
        <v>21040001</v>
      </c>
      <c r="E9944" s="16" t="s">
        <v>8149</v>
      </c>
      <c r="F9944" s="14">
        <v>1021</v>
      </c>
      <c r="G9944" s="17">
        <v>38839</v>
      </c>
      <c r="H9944" s="29">
        <v>5740</v>
      </c>
      <c r="I9944" s="29">
        <v>0</v>
      </c>
      <c r="J9944" s="29">
        <v>0</v>
      </c>
      <c r="K9944" s="29">
        <v>0</v>
      </c>
      <c r="L9944" s="29">
        <f t="shared" si="618"/>
        <v>5740</v>
      </c>
      <c r="M9944" s="29">
        <v>-5453</v>
      </c>
      <c r="N9944" s="29">
        <v>0</v>
      </c>
      <c r="O9944" s="29">
        <v>0</v>
      </c>
      <c r="P9944" s="29">
        <f t="shared" si="619"/>
        <v>-5453</v>
      </c>
      <c r="Q9944" s="29">
        <f t="shared" si="620"/>
        <v>287</v>
      </c>
      <c r="R9944" s="29">
        <f t="shared" si="621"/>
        <v>287</v>
      </c>
      <c r="S9944" s="15" t="s">
        <v>7227</v>
      </c>
      <c r="T9944" s="15">
        <v>100301</v>
      </c>
      <c r="U9944" s="15" t="s">
        <v>32</v>
      </c>
      <c r="V9944" s="15">
        <v>47040001</v>
      </c>
      <c r="W9944" s="15" t="s">
        <v>33</v>
      </c>
    </row>
    <row r="9945" spans="2:23" hidden="1" x14ac:dyDescent="0.25">
      <c r="B9945" s="14">
        <v>50007027</v>
      </c>
      <c r="C9945" s="14">
        <v>0</v>
      </c>
      <c r="D9945" s="15">
        <v>21040001</v>
      </c>
      <c r="E9945" s="16" t="s">
        <v>8150</v>
      </c>
      <c r="F9945" s="14">
        <v>1081</v>
      </c>
      <c r="G9945" s="17">
        <v>39478</v>
      </c>
      <c r="H9945" s="29">
        <v>5774</v>
      </c>
      <c r="I9945" s="29">
        <v>0</v>
      </c>
      <c r="J9945" s="29">
        <v>0</v>
      </c>
      <c r="K9945" s="29">
        <v>0</v>
      </c>
      <c r="L9945" s="29">
        <f t="shared" si="618"/>
        <v>5774</v>
      </c>
      <c r="M9945" s="29">
        <v>-5486</v>
      </c>
      <c r="N9945" s="29">
        <v>0</v>
      </c>
      <c r="O9945" s="29">
        <v>0</v>
      </c>
      <c r="P9945" s="29">
        <f t="shared" si="619"/>
        <v>-5486</v>
      </c>
      <c r="Q9945" s="29">
        <f t="shared" si="620"/>
        <v>288</v>
      </c>
      <c r="R9945" s="29">
        <f t="shared" si="621"/>
        <v>288</v>
      </c>
      <c r="S9945" s="15" t="s">
        <v>7227</v>
      </c>
      <c r="T9945" s="15">
        <v>101001</v>
      </c>
      <c r="U9945" s="15" t="s">
        <v>37</v>
      </c>
      <c r="V9945" s="15">
        <v>47040001</v>
      </c>
      <c r="W9945" s="15" t="s">
        <v>38</v>
      </c>
    </row>
    <row r="9946" spans="2:23" hidden="1" x14ac:dyDescent="0.25">
      <c r="B9946" s="14">
        <v>50007028</v>
      </c>
      <c r="C9946" s="14">
        <v>0</v>
      </c>
      <c r="D9946" s="15">
        <v>21040001</v>
      </c>
      <c r="E9946" s="16" t="s">
        <v>8150</v>
      </c>
      <c r="F9946" s="14">
        <v>1081</v>
      </c>
      <c r="G9946" s="17">
        <v>39478</v>
      </c>
      <c r="H9946" s="29">
        <v>5774</v>
      </c>
      <c r="I9946" s="29">
        <v>0</v>
      </c>
      <c r="J9946" s="29">
        <v>0</v>
      </c>
      <c r="K9946" s="29">
        <v>0</v>
      </c>
      <c r="L9946" s="29">
        <f t="shared" si="618"/>
        <v>5774</v>
      </c>
      <c r="M9946" s="29">
        <v>-5486</v>
      </c>
      <c r="N9946" s="29">
        <v>0</v>
      </c>
      <c r="O9946" s="29">
        <v>0</v>
      </c>
      <c r="P9946" s="29">
        <f t="shared" si="619"/>
        <v>-5486</v>
      </c>
      <c r="Q9946" s="29">
        <f t="shared" si="620"/>
        <v>288</v>
      </c>
      <c r="R9946" s="29">
        <f t="shared" si="621"/>
        <v>288</v>
      </c>
      <c r="S9946" s="15" t="s">
        <v>7227</v>
      </c>
      <c r="T9946" s="15">
        <v>101001</v>
      </c>
      <c r="U9946" s="15" t="s">
        <v>37</v>
      </c>
      <c r="V9946" s="15">
        <v>47040001</v>
      </c>
      <c r="W9946" s="15" t="s">
        <v>38</v>
      </c>
    </row>
    <row r="9947" spans="2:23" hidden="1" x14ac:dyDescent="0.25">
      <c r="B9947" s="14">
        <v>50007029</v>
      </c>
      <c r="C9947" s="14">
        <v>0</v>
      </c>
      <c r="D9947" s="15">
        <v>21040001</v>
      </c>
      <c r="E9947" s="16" t="s">
        <v>8128</v>
      </c>
      <c r="F9947" s="14">
        <v>1061</v>
      </c>
      <c r="G9947" s="17">
        <v>38820</v>
      </c>
      <c r="H9947" s="29">
        <v>5776</v>
      </c>
      <c r="I9947" s="29">
        <v>0</v>
      </c>
      <c r="J9947" s="29">
        <v>0</v>
      </c>
      <c r="K9947" s="29">
        <v>0</v>
      </c>
      <c r="L9947" s="29">
        <f t="shared" si="618"/>
        <v>5776</v>
      </c>
      <c r="M9947" s="29">
        <v>-5488</v>
      </c>
      <c r="N9947" s="29">
        <v>0</v>
      </c>
      <c r="O9947" s="29">
        <v>0</v>
      </c>
      <c r="P9947" s="29">
        <f t="shared" si="619"/>
        <v>-5488</v>
      </c>
      <c r="Q9947" s="29">
        <f t="shared" si="620"/>
        <v>288</v>
      </c>
      <c r="R9947" s="29">
        <f t="shared" si="621"/>
        <v>288</v>
      </c>
      <c r="S9947" s="15" t="s">
        <v>7227</v>
      </c>
      <c r="T9947" s="15">
        <v>100801</v>
      </c>
      <c r="U9947" s="15" t="s">
        <v>62</v>
      </c>
      <c r="V9947" s="15">
        <v>47040001</v>
      </c>
      <c r="W9947" s="15" t="s">
        <v>44</v>
      </c>
    </row>
    <row r="9948" spans="2:23" hidden="1" x14ac:dyDescent="0.25">
      <c r="B9948" s="14">
        <v>50007030</v>
      </c>
      <c r="C9948" s="14">
        <v>0</v>
      </c>
      <c r="D9948" s="15">
        <v>21040001</v>
      </c>
      <c r="E9948" s="16" t="s">
        <v>8128</v>
      </c>
      <c r="F9948" s="14">
        <v>1061</v>
      </c>
      <c r="G9948" s="17">
        <v>38820</v>
      </c>
      <c r="H9948" s="29">
        <v>5776</v>
      </c>
      <c r="I9948" s="29">
        <v>0</v>
      </c>
      <c r="J9948" s="29">
        <v>0</v>
      </c>
      <c r="K9948" s="29">
        <v>0</v>
      </c>
      <c r="L9948" s="29">
        <f t="shared" si="618"/>
        <v>5776</v>
      </c>
      <c r="M9948" s="29">
        <v>-5488</v>
      </c>
      <c r="N9948" s="29">
        <v>0</v>
      </c>
      <c r="O9948" s="29">
        <v>0</v>
      </c>
      <c r="P9948" s="29">
        <f t="shared" si="619"/>
        <v>-5488</v>
      </c>
      <c r="Q9948" s="29">
        <f t="shared" si="620"/>
        <v>288</v>
      </c>
      <c r="R9948" s="29">
        <f t="shared" si="621"/>
        <v>288</v>
      </c>
      <c r="S9948" s="15" t="s">
        <v>7227</v>
      </c>
      <c r="T9948" s="15">
        <v>100801</v>
      </c>
      <c r="U9948" s="15" t="s">
        <v>62</v>
      </c>
      <c r="V9948" s="15">
        <v>47040001</v>
      </c>
      <c r="W9948" s="15" t="s">
        <v>44</v>
      </c>
    </row>
    <row r="9949" spans="2:23" hidden="1" x14ac:dyDescent="0.25">
      <c r="B9949" s="14">
        <v>50007031</v>
      </c>
      <c r="C9949" s="14">
        <v>0</v>
      </c>
      <c r="D9949" s="15">
        <v>21040001</v>
      </c>
      <c r="E9949" s="16" t="s">
        <v>8128</v>
      </c>
      <c r="F9949" s="14">
        <v>1061</v>
      </c>
      <c r="G9949" s="17">
        <v>38820</v>
      </c>
      <c r="H9949" s="29">
        <v>5776</v>
      </c>
      <c r="I9949" s="29">
        <v>0</v>
      </c>
      <c r="J9949" s="29">
        <v>0</v>
      </c>
      <c r="K9949" s="29">
        <v>0</v>
      </c>
      <c r="L9949" s="29">
        <f t="shared" si="618"/>
        <v>5776</v>
      </c>
      <c r="M9949" s="29">
        <v>-5488</v>
      </c>
      <c r="N9949" s="29">
        <v>0</v>
      </c>
      <c r="O9949" s="29">
        <v>0</v>
      </c>
      <c r="P9949" s="29">
        <f t="shared" si="619"/>
        <v>-5488</v>
      </c>
      <c r="Q9949" s="29">
        <f t="shared" si="620"/>
        <v>288</v>
      </c>
      <c r="R9949" s="29">
        <f t="shared" si="621"/>
        <v>288</v>
      </c>
      <c r="S9949" s="15" t="s">
        <v>7227</v>
      </c>
      <c r="T9949" s="15">
        <v>100801</v>
      </c>
      <c r="U9949" s="15" t="s">
        <v>62</v>
      </c>
      <c r="V9949" s="15">
        <v>47040001</v>
      </c>
      <c r="W9949" s="15" t="s">
        <v>44</v>
      </c>
    </row>
    <row r="9950" spans="2:23" hidden="1" x14ac:dyDescent="0.25">
      <c r="B9950" s="14">
        <v>50007032</v>
      </c>
      <c r="C9950" s="14">
        <v>0</v>
      </c>
      <c r="D9950" s="15">
        <v>21040001</v>
      </c>
      <c r="E9950" s="16" t="s">
        <v>7834</v>
      </c>
      <c r="F9950" s="14">
        <v>1041</v>
      </c>
      <c r="G9950" s="17">
        <v>38508</v>
      </c>
      <c r="H9950" s="29">
        <v>5778</v>
      </c>
      <c r="I9950" s="29">
        <v>0</v>
      </c>
      <c r="J9950" s="29">
        <v>0</v>
      </c>
      <c r="K9950" s="29">
        <v>0</v>
      </c>
      <c r="L9950" s="29">
        <f t="shared" si="618"/>
        <v>5778</v>
      </c>
      <c r="M9950" s="29">
        <v>-5490</v>
      </c>
      <c r="N9950" s="29">
        <v>0</v>
      </c>
      <c r="O9950" s="29">
        <v>0</v>
      </c>
      <c r="P9950" s="29">
        <f t="shared" si="619"/>
        <v>-5490</v>
      </c>
      <c r="Q9950" s="29">
        <f t="shared" si="620"/>
        <v>288</v>
      </c>
      <c r="R9950" s="29">
        <f t="shared" si="621"/>
        <v>288</v>
      </c>
      <c r="S9950" s="15" t="s">
        <v>7227</v>
      </c>
      <c r="T9950" s="15">
        <v>100501</v>
      </c>
      <c r="U9950" s="15" t="s">
        <v>27</v>
      </c>
      <c r="V9950" s="15">
        <v>47040001</v>
      </c>
      <c r="W9950" s="15" t="s">
        <v>28</v>
      </c>
    </row>
    <row r="9951" spans="2:23" hidden="1" x14ac:dyDescent="0.25">
      <c r="B9951" s="14">
        <v>50007033</v>
      </c>
      <c r="C9951" s="14">
        <v>0</v>
      </c>
      <c r="D9951" s="15">
        <v>21040001</v>
      </c>
      <c r="E9951" s="16" t="s">
        <v>7787</v>
      </c>
      <c r="F9951" s="14">
        <v>1061</v>
      </c>
      <c r="G9951" s="17">
        <v>39068</v>
      </c>
      <c r="H9951" s="29">
        <v>5780</v>
      </c>
      <c r="I9951" s="29">
        <v>0</v>
      </c>
      <c r="J9951" s="29">
        <v>0</v>
      </c>
      <c r="K9951" s="29">
        <v>0</v>
      </c>
      <c r="L9951" s="29">
        <f t="shared" si="618"/>
        <v>5780</v>
      </c>
      <c r="M9951" s="29">
        <v>-5491</v>
      </c>
      <c r="N9951" s="29">
        <v>0</v>
      </c>
      <c r="O9951" s="29">
        <v>0</v>
      </c>
      <c r="P9951" s="29">
        <f t="shared" si="619"/>
        <v>-5491</v>
      </c>
      <c r="Q9951" s="29">
        <f t="shared" si="620"/>
        <v>289</v>
      </c>
      <c r="R9951" s="29">
        <f t="shared" si="621"/>
        <v>289</v>
      </c>
      <c r="S9951" s="15" t="s">
        <v>7227</v>
      </c>
      <c r="T9951" s="15">
        <v>100801</v>
      </c>
      <c r="U9951" s="15" t="s">
        <v>62</v>
      </c>
      <c r="V9951" s="15">
        <v>47040001</v>
      </c>
      <c r="W9951" s="15" t="s">
        <v>44</v>
      </c>
    </row>
    <row r="9952" spans="2:23" hidden="1" x14ac:dyDescent="0.25">
      <c r="B9952" s="14">
        <v>50007034</v>
      </c>
      <c r="C9952" s="14">
        <v>0</v>
      </c>
      <c r="D9952" s="15">
        <v>21040001</v>
      </c>
      <c r="E9952" s="16" t="s">
        <v>7772</v>
      </c>
      <c r="F9952" s="14">
        <v>1061</v>
      </c>
      <c r="G9952" s="17">
        <v>39053</v>
      </c>
      <c r="H9952" s="29">
        <v>5780</v>
      </c>
      <c r="I9952" s="29">
        <v>0</v>
      </c>
      <c r="J9952" s="29">
        <v>0</v>
      </c>
      <c r="K9952" s="29">
        <v>0</v>
      </c>
      <c r="L9952" s="29">
        <f t="shared" si="618"/>
        <v>5780</v>
      </c>
      <c r="M9952" s="29">
        <v>-5491</v>
      </c>
      <c r="N9952" s="29">
        <v>0</v>
      </c>
      <c r="O9952" s="29">
        <v>0</v>
      </c>
      <c r="P9952" s="29">
        <f t="shared" si="619"/>
        <v>-5491</v>
      </c>
      <c r="Q9952" s="29">
        <f t="shared" si="620"/>
        <v>289</v>
      </c>
      <c r="R9952" s="29">
        <f t="shared" si="621"/>
        <v>289</v>
      </c>
      <c r="S9952" s="15" t="s">
        <v>7227</v>
      </c>
      <c r="T9952" s="15">
        <v>100801</v>
      </c>
      <c r="U9952" s="15" t="s">
        <v>62</v>
      </c>
      <c r="V9952" s="15">
        <v>47040001</v>
      </c>
      <c r="W9952" s="15" t="s">
        <v>44</v>
      </c>
    </row>
    <row r="9953" spans="2:23" hidden="1" x14ac:dyDescent="0.25">
      <c r="B9953" s="14">
        <v>50007035</v>
      </c>
      <c r="C9953" s="14">
        <v>0</v>
      </c>
      <c r="D9953" s="15">
        <v>21040001</v>
      </c>
      <c r="E9953" s="16" t="s">
        <v>8151</v>
      </c>
      <c r="F9953" s="14">
        <v>1061</v>
      </c>
      <c r="G9953" s="17">
        <v>38882</v>
      </c>
      <c r="H9953" s="29">
        <v>5780</v>
      </c>
      <c r="I9953" s="29">
        <v>0</v>
      </c>
      <c r="J9953" s="29">
        <v>0</v>
      </c>
      <c r="K9953" s="29">
        <v>0</v>
      </c>
      <c r="L9953" s="29">
        <f t="shared" si="618"/>
        <v>5780</v>
      </c>
      <c r="M9953" s="29">
        <v>-5491</v>
      </c>
      <c r="N9953" s="29">
        <v>0</v>
      </c>
      <c r="O9953" s="29">
        <v>0</v>
      </c>
      <c r="P9953" s="29">
        <f t="shared" si="619"/>
        <v>-5491</v>
      </c>
      <c r="Q9953" s="29">
        <f t="shared" si="620"/>
        <v>289</v>
      </c>
      <c r="R9953" s="29">
        <f t="shared" si="621"/>
        <v>289</v>
      </c>
      <c r="S9953" s="15" t="s">
        <v>7227</v>
      </c>
      <c r="T9953" s="15">
        <v>100801</v>
      </c>
      <c r="U9953" s="15" t="s">
        <v>62</v>
      </c>
      <c r="V9953" s="15">
        <v>47040001</v>
      </c>
      <c r="W9953" s="15" t="s">
        <v>44</v>
      </c>
    </row>
    <row r="9954" spans="2:23" hidden="1" x14ac:dyDescent="0.25">
      <c r="B9954" s="14">
        <v>50007036</v>
      </c>
      <c r="C9954" s="14">
        <v>0</v>
      </c>
      <c r="D9954" s="15">
        <v>21040001</v>
      </c>
      <c r="E9954" s="16" t="s">
        <v>8152</v>
      </c>
      <c r="F9954" s="14">
        <v>1202</v>
      </c>
      <c r="G9954" s="17">
        <v>40633</v>
      </c>
      <c r="H9954" s="29">
        <v>5787</v>
      </c>
      <c r="I9954" s="29">
        <v>0</v>
      </c>
      <c r="J9954" s="29">
        <v>0</v>
      </c>
      <c r="K9954" s="29">
        <v>0</v>
      </c>
      <c r="L9954" s="29">
        <f t="shared" si="618"/>
        <v>5787</v>
      </c>
      <c r="M9954" s="29">
        <v>-5498</v>
      </c>
      <c r="N9954" s="29">
        <v>0</v>
      </c>
      <c r="O9954" s="29">
        <v>0</v>
      </c>
      <c r="P9954" s="29">
        <f t="shared" si="619"/>
        <v>-5498</v>
      </c>
      <c r="Q9954" s="29">
        <f t="shared" si="620"/>
        <v>289</v>
      </c>
      <c r="R9954" s="29">
        <f t="shared" si="621"/>
        <v>289</v>
      </c>
      <c r="S9954" s="15" t="s">
        <v>7227</v>
      </c>
      <c r="T9954" s="15">
        <v>101202</v>
      </c>
      <c r="U9954" s="15" t="s">
        <v>149</v>
      </c>
      <c r="V9954" s="15">
        <v>47040001</v>
      </c>
      <c r="W9954" s="15" t="s">
        <v>145</v>
      </c>
    </row>
    <row r="9955" spans="2:23" hidden="1" x14ac:dyDescent="0.25">
      <c r="B9955" s="14">
        <v>50007037</v>
      </c>
      <c r="C9955" s="14">
        <v>0</v>
      </c>
      <c r="D9955" s="15">
        <v>21040001</v>
      </c>
      <c r="E9955" s="16" t="s">
        <v>8127</v>
      </c>
      <c r="F9955" s="14">
        <v>1061</v>
      </c>
      <c r="G9955" s="17">
        <v>38984</v>
      </c>
      <c r="H9955" s="29">
        <v>5821</v>
      </c>
      <c r="I9955" s="29">
        <v>0</v>
      </c>
      <c r="J9955" s="29">
        <v>0</v>
      </c>
      <c r="K9955" s="29">
        <v>0</v>
      </c>
      <c r="L9955" s="29">
        <f t="shared" si="618"/>
        <v>5821</v>
      </c>
      <c r="M9955" s="29">
        <v>-5530</v>
      </c>
      <c r="N9955" s="29">
        <v>0</v>
      </c>
      <c r="O9955" s="29">
        <v>0</v>
      </c>
      <c r="P9955" s="29">
        <f t="shared" si="619"/>
        <v>-5530</v>
      </c>
      <c r="Q9955" s="29">
        <f t="shared" si="620"/>
        <v>291</v>
      </c>
      <c r="R9955" s="29">
        <f t="shared" si="621"/>
        <v>291</v>
      </c>
      <c r="S9955" s="15" t="s">
        <v>7227</v>
      </c>
      <c r="T9955" s="15">
        <v>100801</v>
      </c>
      <c r="U9955" s="15" t="s">
        <v>62</v>
      </c>
      <c r="V9955" s="15">
        <v>47040001</v>
      </c>
      <c r="W9955" s="15" t="s">
        <v>44</v>
      </c>
    </row>
    <row r="9956" spans="2:23" hidden="1" x14ac:dyDescent="0.25">
      <c r="B9956" s="14">
        <v>50007038</v>
      </c>
      <c r="C9956" s="14">
        <v>0</v>
      </c>
      <c r="D9956" s="15">
        <v>21040001</v>
      </c>
      <c r="E9956" s="16" t="s">
        <v>8127</v>
      </c>
      <c r="F9956" s="14">
        <v>1061</v>
      </c>
      <c r="G9956" s="17">
        <v>38937</v>
      </c>
      <c r="H9956" s="29">
        <v>5822</v>
      </c>
      <c r="I9956" s="29">
        <v>0</v>
      </c>
      <c r="J9956" s="29">
        <v>0</v>
      </c>
      <c r="K9956" s="29">
        <v>0</v>
      </c>
      <c r="L9956" s="29">
        <f t="shared" si="618"/>
        <v>5822</v>
      </c>
      <c r="M9956" s="29">
        <v>-5531</v>
      </c>
      <c r="N9956" s="29">
        <v>0</v>
      </c>
      <c r="O9956" s="29">
        <v>0</v>
      </c>
      <c r="P9956" s="29">
        <f t="shared" si="619"/>
        <v>-5531</v>
      </c>
      <c r="Q9956" s="29">
        <f t="shared" si="620"/>
        <v>291</v>
      </c>
      <c r="R9956" s="29">
        <f t="shared" si="621"/>
        <v>291</v>
      </c>
      <c r="S9956" s="15" t="s">
        <v>7227</v>
      </c>
      <c r="T9956" s="15">
        <v>100801</v>
      </c>
      <c r="U9956" s="15" t="s">
        <v>62</v>
      </c>
      <c r="V9956" s="15">
        <v>47040001</v>
      </c>
      <c r="W9956" s="15" t="s">
        <v>44</v>
      </c>
    </row>
    <row r="9957" spans="2:23" hidden="1" x14ac:dyDescent="0.25">
      <c r="B9957" s="14">
        <v>50007039</v>
      </c>
      <c r="C9957" s="14">
        <v>0</v>
      </c>
      <c r="D9957" s="15">
        <v>21040001</v>
      </c>
      <c r="E9957" s="16" t="s">
        <v>8127</v>
      </c>
      <c r="F9957" s="14">
        <v>1061</v>
      </c>
      <c r="G9957" s="17">
        <v>38942</v>
      </c>
      <c r="H9957" s="29">
        <v>5822</v>
      </c>
      <c r="I9957" s="29">
        <v>0</v>
      </c>
      <c r="J9957" s="29">
        <v>0</v>
      </c>
      <c r="K9957" s="29">
        <v>0</v>
      </c>
      <c r="L9957" s="29">
        <f t="shared" si="618"/>
        <v>5822</v>
      </c>
      <c r="M9957" s="29">
        <v>-5531</v>
      </c>
      <c r="N9957" s="29">
        <v>0</v>
      </c>
      <c r="O9957" s="29">
        <v>0</v>
      </c>
      <c r="P9957" s="29">
        <f t="shared" si="619"/>
        <v>-5531</v>
      </c>
      <c r="Q9957" s="29">
        <f t="shared" si="620"/>
        <v>291</v>
      </c>
      <c r="R9957" s="29">
        <f t="shared" si="621"/>
        <v>291</v>
      </c>
      <c r="S9957" s="15" t="s">
        <v>7227</v>
      </c>
      <c r="T9957" s="15">
        <v>100801</v>
      </c>
      <c r="U9957" s="15" t="s">
        <v>62</v>
      </c>
      <c r="V9957" s="15">
        <v>47040001</v>
      </c>
      <c r="W9957" s="15" t="s">
        <v>44</v>
      </c>
    </row>
    <row r="9958" spans="2:23" hidden="1" x14ac:dyDescent="0.25">
      <c r="B9958" s="14">
        <v>50007040</v>
      </c>
      <c r="C9958" s="14">
        <v>0</v>
      </c>
      <c r="D9958" s="15">
        <v>21040001</v>
      </c>
      <c r="E9958" s="16" t="s">
        <v>8127</v>
      </c>
      <c r="F9958" s="14">
        <v>1061</v>
      </c>
      <c r="G9958" s="17">
        <v>38956</v>
      </c>
      <c r="H9958" s="29">
        <v>5822</v>
      </c>
      <c r="I9958" s="29">
        <v>0</v>
      </c>
      <c r="J9958" s="29">
        <v>0</v>
      </c>
      <c r="K9958" s="29">
        <v>0</v>
      </c>
      <c r="L9958" s="29">
        <f t="shared" si="618"/>
        <v>5822</v>
      </c>
      <c r="M9958" s="29">
        <v>-5531</v>
      </c>
      <c r="N9958" s="29">
        <v>0</v>
      </c>
      <c r="O9958" s="29">
        <v>0</v>
      </c>
      <c r="P9958" s="29">
        <f t="shared" si="619"/>
        <v>-5531</v>
      </c>
      <c r="Q9958" s="29">
        <f t="shared" si="620"/>
        <v>291</v>
      </c>
      <c r="R9958" s="29">
        <f t="shared" si="621"/>
        <v>291</v>
      </c>
      <c r="S9958" s="15" t="s">
        <v>7227</v>
      </c>
      <c r="T9958" s="15">
        <v>100801</v>
      </c>
      <c r="U9958" s="15" t="s">
        <v>62</v>
      </c>
      <c r="V9958" s="15">
        <v>47040001</v>
      </c>
      <c r="W9958" s="15" t="s">
        <v>44</v>
      </c>
    </row>
    <row r="9959" spans="2:23" hidden="1" x14ac:dyDescent="0.25">
      <c r="B9959" s="14">
        <v>50007041</v>
      </c>
      <c r="C9959" s="14">
        <v>0</v>
      </c>
      <c r="D9959" s="15">
        <v>21040001</v>
      </c>
      <c r="E9959" s="16" t="s">
        <v>8127</v>
      </c>
      <c r="F9959" s="14">
        <v>1061</v>
      </c>
      <c r="G9959" s="17">
        <v>38960</v>
      </c>
      <c r="H9959" s="29">
        <v>5822</v>
      </c>
      <c r="I9959" s="29">
        <v>0</v>
      </c>
      <c r="J9959" s="29">
        <v>0</v>
      </c>
      <c r="K9959" s="29">
        <v>0</v>
      </c>
      <c r="L9959" s="29">
        <f t="shared" si="618"/>
        <v>5822</v>
      </c>
      <c r="M9959" s="29">
        <v>-5531</v>
      </c>
      <c r="N9959" s="29">
        <v>0</v>
      </c>
      <c r="O9959" s="29">
        <v>0</v>
      </c>
      <c r="P9959" s="29">
        <f t="shared" si="619"/>
        <v>-5531</v>
      </c>
      <c r="Q9959" s="29">
        <f t="shared" si="620"/>
        <v>291</v>
      </c>
      <c r="R9959" s="29">
        <f t="shared" si="621"/>
        <v>291</v>
      </c>
      <c r="S9959" s="15" t="s">
        <v>7227</v>
      </c>
      <c r="T9959" s="15">
        <v>100801</v>
      </c>
      <c r="U9959" s="15" t="s">
        <v>62</v>
      </c>
      <c r="V9959" s="15">
        <v>47040001</v>
      </c>
      <c r="W9959" s="15" t="s">
        <v>44</v>
      </c>
    </row>
    <row r="9960" spans="2:23" hidden="1" x14ac:dyDescent="0.25">
      <c r="B9960" s="14">
        <v>50007042</v>
      </c>
      <c r="C9960" s="14">
        <v>0</v>
      </c>
      <c r="D9960" s="15">
        <v>21040001</v>
      </c>
      <c r="E9960" s="16" t="s">
        <v>8127</v>
      </c>
      <c r="F9960" s="14">
        <v>1061</v>
      </c>
      <c r="G9960" s="17">
        <v>38962</v>
      </c>
      <c r="H9960" s="29">
        <v>5822</v>
      </c>
      <c r="I9960" s="29">
        <v>0</v>
      </c>
      <c r="J9960" s="29">
        <v>0</v>
      </c>
      <c r="K9960" s="29">
        <v>0</v>
      </c>
      <c r="L9960" s="29">
        <f t="shared" si="618"/>
        <v>5822</v>
      </c>
      <c r="M9960" s="29">
        <v>-5531</v>
      </c>
      <c r="N9960" s="29">
        <v>0</v>
      </c>
      <c r="O9960" s="29">
        <v>0</v>
      </c>
      <c r="P9960" s="29">
        <f t="shared" si="619"/>
        <v>-5531</v>
      </c>
      <c r="Q9960" s="29">
        <f t="shared" si="620"/>
        <v>291</v>
      </c>
      <c r="R9960" s="29">
        <f t="shared" si="621"/>
        <v>291</v>
      </c>
      <c r="S9960" s="15" t="s">
        <v>7227</v>
      </c>
      <c r="T9960" s="15">
        <v>100801</v>
      </c>
      <c r="U9960" s="15" t="s">
        <v>62</v>
      </c>
      <c r="V9960" s="15">
        <v>47040001</v>
      </c>
      <c r="W9960" s="15" t="s">
        <v>44</v>
      </c>
    </row>
    <row r="9961" spans="2:23" hidden="1" x14ac:dyDescent="0.25">
      <c r="B9961" s="14">
        <v>50007043</v>
      </c>
      <c r="C9961" s="14">
        <v>0</v>
      </c>
      <c r="D9961" s="15">
        <v>21040001</v>
      </c>
      <c r="E9961" s="16" t="s">
        <v>8127</v>
      </c>
      <c r="F9961" s="14">
        <v>1061</v>
      </c>
      <c r="G9961" s="17">
        <v>38977</v>
      </c>
      <c r="H9961" s="29">
        <v>5822</v>
      </c>
      <c r="I9961" s="29">
        <v>0</v>
      </c>
      <c r="J9961" s="29">
        <v>0</v>
      </c>
      <c r="K9961" s="29">
        <v>0</v>
      </c>
      <c r="L9961" s="29">
        <f t="shared" si="618"/>
        <v>5822</v>
      </c>
      <c r="M9961" s="29">
        <v>-5531</v>
      </c>
      <c r="N9961" s="29">
        <v>0</v>
      </c>
      <c r="O9961" s="29">
        <v>0</v>
      </c>
      <c r="P9961" s="29">
        <f t="shared" si="619"/>
        <v>-5531</v>
      </c>
      <c r="Q9961" s="29">
        <f t="shared" si="620"/>
        <v>291</v>
      </c>
      <c r="R9961" s="29">
        <f t="shared" si="621"/>
        <v>291</v>
      </c>
      <c r="S9961" s="15" t="s">
        <v>7227</v>
      </c>
      <c r="T9961" s="15">
        <v>100801</v>
      </c>
      <c r="U9961" s="15" t="s">
        <v>62</v>
      </c>
      <c r="V9961" s="15">
        <v>47040001</v>
      </c>
      <c r="W9961" s="15" t="s">
        <v>44</v>
      </c>
    </row>
    <row r="9962" spans="2:23" hidden="1" x14ac:dyDescent="0.25">
      <c r="B9962" s="14">
        <v>50007044</v>
      </c>
      <c r="C9962" s="14">
        <v>0</v>
      </c>
      <c r="D9962" s="15">
        <v>21040001</v>
      </c>
      <c r="E9962" s="16" t="s">
        <v>8127</v>
      </c>
      <c r="F9962" s="14">
        <v>1061</v>
      </c>
      <c r="G9962" s="17">
        <v>38984</v>
      </c>
      <c r="H9962" s="29">
        <v>5822</v>
      </c>
      <c r="I9962" s="29">
        <v>0</v>
      </c>
      <c r="J9962" s="29">
        <v>0</v>
      </c>
      <c r="K9962" s="29">
        <v>0</v>
      </c>
      <c r="L9962" s="29">
        <f t="shared" si="618"/>
        <v>5822</v>
      </c>
      <c r="M9962" s="29">
        <v>-5531</v>
      </c>
      <c r="N9962" s="29">
        <v>0</v>
      </c>
      <c r="O9962" s="29">
        <v>0</v>
      </c>
      <c r="P9962" s="29">
        <f t="shared" si="619"/>
        <v>-5531</v>
      </c>
      <c r="Q9962" s="29">
        <f t="shared" si="620"/>
        <v>291</v>
      </c>
      <c r="R9962" s="29">
        <f t="shared" si="621"/>
        <v>291</v>
      </c>
      <c r="S9962" s="15" t="s">
        <v>7227</v>
      </c>
      <c r="T9962" s="15">
        <v>100801</v>
      </c>
      <c r="U9962" s="15" t="s">
        <v>62</v>
      </c>
      <c r="V9962" s="15">
        <v>47040001</v>
      </c>
      <c r="W9962" s="15" t="s">
        <v>44</v>
      </c>
    </row>
    <row r="9963" spans="2:23" hidden="1" x14ac:dyDescent="0.25">
      <c r="B9963" s="14">
        <v>50007045</v>
      </c>
      <c r="C9963" s="14">
        <v>0</v>
      </c>
      <c r="D9963" s="15">
        <v>21040001</v>
      </c>
      <c r="E9963" s="16" t="s">
        <v>7594</v>
      </c>
      <c r="F9963" s="14">
        <v>1051</v>
      </c>
      <c r="G9963" s="17">
        <v>38671</v>
      </c>
      <c r="H9963" s="29">
        <v>5823</v>
      </c>
      <c r="I9963" s="29">
        <v>0</v>
      </c>
      <c r="J9963" s="29">
        <v>0</v>
      </c>
      <c r="K9963" s="29">
        <v>0</v>
      </c>
      <c r="L9963" s="29">
        <f t="shared" si="618"/>
        <v>5823</v>
      </c>
      <c r="M9963" s="29">
        <v>-5532</v>
      </c>
      <c r="N9963" s="29">
        <v>0</v>
      </c>
      <c r="O9963" s="29">
        <v>0</v>
      </c>
      <c r="P9963" s="29">
        <f t="shared" si="619"/>
        <v>-5532</v>
      </c>
      <c r="Q9963" s="29">
        <f t="shared" si="620"/>
        <v>291</v>
      </c>
      <c r="R9963" s="29">
        <f t="shared" si="621"/>
        <v>291</v>
      </c>
      <c r="S9963" s="15" t="s">
        <v>7227</v>
      </c>
      <c r="T9963" s="15">
        <v>100601</v>
      </c>
      <c r="U9963" s="15" t="s">
        <v>79</v>
      </c>
      <c r="V9963" s="15">
        <v>47040001</v>
      </c>
      <c r="W9963" s="15" t="s">
        <v>80</v>
      </c>
    </row>
    <row r="9964" spans="2:23" hidden="1" x14ac:dyDescent="0.25">
      <c r="B9964" s="14">
        <v>50007046</v>
      </c>
      <c r="C9964" s="14">
        <v>0</v>
      </c>
      <c r="D9964" s="15">
        <v>21040001</v>
      </c>
      <c r="E9964" s="16" t="s">
        <v>7883</v>
      </c>
      <c r="F9964" s="14">
        <v>1051</v>
      </c>
      <c r="G9964" s="17">
        <v>38909</v>
      </c>
      <c r="H9964" s="29">
        <v>5826</v>
      </c>
      <c r="I9964" s="29">
        <v>0</v>
      </c>
      <c r="J9964" s="29">
        <v>0</v>
      </c>
      <c r="K9964" s="29">
        <v>0</v>
      </c>
      <c r="L9964" s="29">
        <f t="shared" si="618"/>
        <v>5826</v>
      </c>
      <c r="M9964" s="29">
        <v>-5535</v>
      </c>
      <c r="N9964" s="29">
        <v>0</v>
      </c>
      <c r="O9964" s="29">
        <v>0</v>
      </c>
      <c r="P9964" s="29">
        <f t="shared" si="619"/>
        <v>-5535</v>
      </c>
      <c r="Q9964" s="29">
        <f t="shared" si="620"/>
        <v>291</v>
      </c>
      <c r="R9964" s="29">
        <f t="shared" si="621"/>
        <v>291</v>
      </c>
      <c r="S9964" s="15" t="s">
        <v>7227</v>
      </c>
      <c r="T9964" s="15">
        <v>100601</v>
      </c>
      <c r="U9964" s="15" t="s">
        <v>79</v>
      </c>
      <c r="V9964" s="15">
        <v>47040001</v>
      </c>
      <c r="W9964" s="15" t="s">
        <v>80</v>
      </c>
    </row>
    <row r="9965" spans="2:23" hidden="1" x14ac:dyDescent="0.25">
      <c r="B9965" s="14">
        <v>50007047</v>
      </c>
      <c r="C9965" s="14">
        <v>0</v>
      </c>
      <c r="D9965" s="15">
        <v>21040001</v>
      </c>
      <c r="E9965" s="16" t="s">
        <v>8127</v>
      </c>
      <c r="F9965" s="14">
        <v>1061</v>
      </c>
      <c r="G9965" s="17">
        <v>38925</v>
      </c>
      <c r="H9965" s="29">
        <v>5829</v>
      </c>
      <c r="I9965" s="29">
        <v>0</v>
      </c>
      <c r="J9965" s="29">
        <v>0</v>
      </c>
      <c r="K9965" s="29">
        <v>0</v>
      </c>
      <c r="L9965" s="29">
        <f t="shared" si="618"/>
        <v>5829</v>
      </c>
      <c r="M9965" s="29">
        <v>-5538</v>
      </c>
      <c r="N9965" s="29">
        <v>0</v>
      </c>
      <c r="O9965" s="29">
        <v>0</v>
      </c>
      <c r="P9965" s="29">
        <f t="shared" si="619"/>
        <v>-5538</v>
      </c>
      <c r="Q9965" s="29">
        <f t="shared" si="620"/>
        <v>291</v>
      </c>
      <c r="R9965" s="29">
        <f t="shared" si="621"/>
        <v>291</v>
      </c>
      <c r="S9965" s="15" t="s">
        <v>7227</v>
      </c>
      <c r="T9965" s="15">
        <v>100801</v>
      </c>
      <c r="U9965" s="15" t="s">
        <v>62</v>
      </c>
      <c r="V9965" s="15">
        <v>47040001</v>
      </c>
      <c r="W9965" s="15" t="s">
        <v>44</v>
      </c>
    </row>
    <row r="9966" spans="2:23" hidden="1" x14ac:dyDescent="0.25">
      <c r="B9966" s="14">
        <v>50007048</v>
      </c>
      <c r="C9966" s="14">
        <v>0</v>
      </c>
      <c r="D9966" s="15">
        <v>21040001</v>
      </c>
      <c r="E9966" s="16" t="s">
        <v>7812</v>
      </c>
      <c r="F9966" s="14">
        <v>1021</v>
      </c>
      <c r="G9966" s="17">
        <v>38281</v>
      </c>
      <c r="H9966" s="29">
        <v>5832</v>
      </c>
      <c r="I9966" s="29">
        <v>0</v>
      </c>
      <c r="J9966" s="29">
        <v>0</v>
      </c>
      <c r="K9966" s="29">
        <v>0</v>
      </c>
      <c r="L9966" s="29">
        <f t="shared" si="618"/>
        <v>5832</v>
      </c>
      <c r="M9966" s="29">
        <v>-5541</v>
      </c>
      <c r="N9966" s="29">
        <v>0</v>
      </c>
      <c r="O9966" s="29">
        <v>0</v>
      </c>
      <c r="P9966" s="29">
        <f t="shared" si="619"/>
        <v>-5541</v>
      </c>
      <c r="Q9966" s="29">
        <f t="shared" si="620"/>
        <v>291</v>
      </c>
      <c r="R9966" s="29">
        <f t="shared" si="621"/>
        <v>291</v>
      </c>
      <c r="S9966" s="15" t="s">
        <v>7227</v>
      </c>
      <c r="T9966" s="15">
        <v>100301</v>
      </c>
      <c r="U9966" s="15" t="s">
        <v>32</v>
      </c>
      <c r="V9966" s="15">
        <v>47040001</v>
      </c>
      <c r="W9966" s="15" t="s">
        <v>33</v>
      </c>
    </row>
    <row r="9967" spans="2:23" hidden="1" x14ac:dyDescent="0.25">
      <c r="B9967" s="14">
        <v>50007049</v>
      </c>
      <c r="C9967" s="14">
        <v>0</v>
      </c>
      <c r="D9967" s="15">
        <v>21040001</v>
      </c>
      <c r="E9967" s="16" t="s">
        <v>8153</v>
      </c>
      <c r="F9967" s="14">
        <v>1061</v>
      </c>
      <c r="G9967" s="17">
        <v>38969</v>
      </c>
      <c r="H9967" s="29">
        <v>5834</v>
      </c>
      <c r="I9967" s="29">
        <v>0</v>
      </c>
      <c r="J9967" s="29">
        <v>0</v>
      </c>
      <c r="K9967" s="29">
        <v>0</v>
      </c>
      <c r="L9967" s="29">
        <f t="shared" si="618"/>
        <v>5834</v>
      </c>
      <c r="M9967" s="29">
        <v>-5543</v>
      </c>
      <c r="N9967" s="29">
        <v>0</v>
      </c>
      <c r="O9967" s="29">
        <v>0</v>
      </c>
      <c r="P9967" s="29">
        <f t="shared" si="619"/>
        <v>-5543</v>
      </c>
      <c r="Q9967" s="29">
        <f t="shared" si="620"/>
        <v>291</v>
      </c>
      <c r="R9967" s="29">
        <f t="shared" si="621"/>
        <v>291</v>
      </c>
      <c r="S9967" s="15" t="s">
        <v>7227</v>
      </c>
      <c r="T9967" s="15">
        <v>100801</v>
      </c>
      <c r="U9967" s="15" t="s">
        <v>62</v>
      </c>
      <c r="V9967" s="15">
        <v>47040001</v>
      </c>
      <c r="W9967" s="15" t="s">
        <v>44</v>
      </c>
    </row>
    <row r="9968" spans="2:23" hidden="1" x14ac:dyDescent="0.25">
      <c r="B9968" s="14">
        <v>50007050</v>
      </c>
      <c r="C9968" s="14">
        <v>0</v>
      </c>
      <c r="D9968" s="15">
        <v>21040001</v>
      </c>
      <c r="E9968" s="16" t="s">
        <v>8154</v>
      </c>
      <c r="F9968" s="14">
        <v>1011</v>
      </c>
      <c r="G9968" s="17">
        <v>38620</v>
      </c>
      <c r="H9968" s="29">
        <v>5840</v>
      </c>
      <c r="I9968" s="29">
        <v>0</v>
      </c>
      <c r="J9968" s="29">
        <v>0</v>
      </c>
      <c r="K9968" s="29">
        <v>0</v>
      </c>
      <c r="L9968" s="29">
        <f t="shared" si="618"/>
        <v>5840</v>
      </c>
      <c r="M9968" s="29">
        <v>-5548</v>
      </c>
      <c r="N9968" s="29">
        <v>0</v>
      </c>
      <c r="O9968" s="29">
        <v>0</v>
      </c>
      <c r="P9968" s="29">
        <f t="shared" si="619"/>
        <v>-5548</v>
      </c>
      <c r="Q9968" s="29">
        <f t="shared" si="620"/>
        <v>292</v>
      </c>
      <c r="R9968" s="29">
        <f t="shared" si="621"/>
        <v>292</v>
      </c>
      <c r="S9968" s="15" t="s">
        <v>7227</v>
      </c>
      <c r="T9968" s="15">
        <v>100201</v>
      </c>
      <c r="U9968" s="15" t="s">
        <v>75</v>
      </c>
      <c r="V9968" s="15">
        <v>47040001</v>
      </c>
      <c r="W9968" s="15" t="s">
        <v>71</v>
      </c>
    </row>
    <row r="9969" spans="2:23" hidden="1" x14ac:dyDescent="0.25">
      <c r="B9969" s="14">
        <v>50007051</v>
      </c>
      <c r="C9969" s="14">
        <v>0</v>
      </c>
      <c r="D9969" s="15">
        <v>21040001</v>
      </c>
      <c r="E9969" s="16" t="s">
        <v>8155</v>
      </c>
      <c r="F9969" s="14">
        <v>1202</v>
      </c>
      <c r="G9969" s="17">
        <v>40269</v>
      </c>
      <c r="H9969" s="29">
        <v>5862</v>
      </c>
      <c r="I9969" s="29">
        <v>0</v>
      </c>
      <c r="J9969" s="29">
        <v>0</v>
      </c>
      <c r="K9969" s="29">
        <v>0</v>
      </c>
      <c r="L9969" s="29">
        <f t="shared" si="618"/>
        <v>5862</v>
      </c>
      <c r="M9969" s="29">
        <v>-5569</v>
      </c>
      <c r="N9969" s="29">
        <v>0</v>
      </c>
      <c r="O9969" s="29">
        <v>0</v>
      </c>
      <c r="P9969" s="29">
        <f t="shared" si="619"/>
        <v>-5569</v>
      </c>
      <c r="Q9969" s="29">
        <f t="shared" si="620"/>
        <v>293</v>
      </c>
      <c r="R9969" s="29">
        <f t="shared" si="621"/>
        <v>293</v>
      </c>
      <c r="S9969" s="15" t="s">
        <v>7227</v>
      </c>
      <c r="T9969" s="15">
        <v>101202</v>
      </c>
      <c r="U9969" s="15" t="s">
        <v>149</v>
      </c>
      <c r="V9969" s="15">
        <v>47040001</v>
      </c>
      <c r="W9969" s="15" t="s">
        <v>145</v>
      </c>
    </row>
    <row r="9970" spans="2:23" hidden="1" x14ac:dyDescent="0.25">
      <c r="B9970" s="14">
        <v>50007052</v>
      </c>
      <c r="C9970" s="14">
        <v>0</v>
      </c>
      <c r="D9970" s="15">
        <v>21040001</v>
      </c>
      <c r="E9970" s="16" t="s">
        <v>8156</v>
      </c>
      <c r="F9970" s="14">
        <v>1091</v>
      </c>
      <c r="G9970" s="17">
        <v>39098</v>
      </c>
      <c r="H9970" s="29">
        <v>5901</v>
      </c>
      <c r="I9970" s="29">
        <v>0</v>
      </c>
      <c r="J9970" s="29">
        <v>0</v>
      </c>
      <c r="K9970" s="29">
        <v>0</v>
      </c>
      <c r="L9970" s="29">
        <f t="shared" si="618"/>
        <v>5901</v>
      </c>
      <c r="M9970" s="29">
        <v>-5606</v>
      </c>
      <c r="N9970" s="29">
        <v>0</v>
      </c>
      <c r="O9970" s="29">
        <v>0</v>
      </c>
      <c r="P9970" s="29">
        <f t="shared" si="619"/>
        <v>-5606</v>
      </c>
      <c r="Q9970" s="29">
        <f t="shared" si="620"/>
        <v>295</v>
      </c>
      <c r="R9970" s="29">
        <f t="shared" si="621"/>
        <v>295</v>
      </c>
      <c r="S9970" s="15" t="s">
        <v>7227</v>
      </c>
      <c r="T9970" s="15">
        <v>100701</v>
      </c>
      <c r="U9970" s="15" t="s">
        <v>52</v>
      </c>
      <c r="V9970" s="15">
        <v>47040001</v>
      </c>
      <c r="W9970" s="15" t="s">
        <v>48</v>
      </c>
    </row>
    <row r="9971" spans="2:23" hidden="1" x14ac:dyDescent="0.25">
      <c r="B9971" s="14">
        <v>50007053</v>
      </c>
      <c r="C9971" s="14">
        <v>0</v>
      </c>
      <c r="D9971" s="15">
        <v>21040001</v>
      </c>
      <c r="E9971" s="16" t="s">
        <v>7834</v>
      </c>
      <c r="F9971" s="14">
        <v>1041</v>
      </c>
      <c r="G9971" s="17">
        <v>38513</v>
      </c>
      <c r="H9971" s="29">
        <v>5901</v>
      </c>
      <c r="I9971" s="29">
        <v>0</v>
      </c>
      <c r="J9971" s="29">
        <v>0</v>
      </c>
      <c r="K9971" s="29">
        <v>0</v>
      </c>
      <c r="L9971" s="29">
        <f t="shared" si="618"/>
        <v>5901</v>
      </c>
      <c r="M9971" s="29">
        <v>-5606</v>
      </c>
      <c r="N9971" s="29">
        <v>0</v>
      </c>
      <c r="O9971" s="29">
        <v>0</v>
      </c>
      <c r="P9971" s="29">
        <f t="shared" si="619"/>
        <v>-5606</v>
      </c>
      <c r="Q9971" s="29">
        <f t="shared" si="620"/>
        <v>295</v>
      </c>
      <c r="R9971" s="29">
        <f t="shared" si="621"/>
        <v>295</v>
      </c>
      <c r="S9971" s="15" t="s">
        <v>7227</v>
      </c>
      <c r="T9971" s="15">
        <v>100501</v>
      </c>
      <c r="U9971" s="15" t="s">
        <v>27</v>
      </c>
      <c r="V9971" s="15">
        <v>47040001</v>
      </c>
      <c r="W9971" s="15" t="s">
        <v>28</v>
      </c>
    </row>
    <row r="9972" spans="2:23" hidden="1" x14ac:dyDescent="0.25">
      <c r="B9972" s="14">
        <v>50007054</v>
      </c>
      <c r="C9972" s="14">
        <v>0</v>
      </c>
      <c r="D9972" s="15">
        <v>21040001</v>
      </c>
      <c r="E9972" s="16" t="s">
        <v>8157</v>
      </c>
      <c r="F9972" s="14">
        <v>1301</v>
      </c>
      <c r="G9972" s="17">
        <v>40310</v>
      </c>
      <c r="H9972" s="29">
        <v>4920</v>
      </c>
      <c r="I9972" s="29">
        <v>0</v>
      </c>
      <c r="J9972" s="29">
        <v>0</v>
      </c>
      <c r="K9972" s="29">
        <v>-738</v>
      </c>
      <c r="L9972" s="29">
        <f t="shared" si="618"/>
        <v>4182</v>
      </c>
      <c r="M9972" s="29">
        <v>-4674</v>
      </c>
      <c r="N9972" s="29">
        <v>0</v>
      </c>
      <c r="O9972" s="29">
        <v>701.1</v>
      </c>
      <c r="P9972" s="29">
        <f t="shared" si="619"/>
        <v>-3972.9</v>
      </c>
      <c r="Q9972" s="29">
        <f t="shared" si="620"/>
        <v>246</v>
      </c>
      <c r="R9972" s="29">
        <f t="shared" si="621"/>
        <v>209.09999999999991</v>
      </c>
      <c r="S9972" s="15" t="s">
        <v>7227</v>
      </c>
      <c r="T9972" s="15">
        <v>101301</v>
      </c>
      <c r="U9972" s="15" t="s">
        <v>133</v>
      </c>
      <c r="V9972" s="15">
        <v>47040001</v>
      </c>
      <c r="W9972" s="15" t="s">
        <v>134</v>
      </c>
    </row>
    <row r="9973" spans="2:23" hidden="1" x14ac:dyDescent="0.25">
      <c r="B9973" s="14">
        <v>50007056</v>
      </c>
      <c r="C9973" s="14">
        <v>0</v>
      </c>
      <c r="D9973" s="15">
        <v>21040001</v>
      </c>
      <c r="E9973" s="16" t="s">
        <v>7700</v>
      </c>
      <c r="F9973" s="14">
        <v>1061</v>
      </c>
      <c r="G9973" s="17">
        <v>38969</v>
      </c>
      <c r="H9973" s="29">
        <v>5929</v>
      </c>
      <c r="I9973" s="29">
        <v>0</v>
      </c>
      <c r="J9973" s="29">
        <v>0</v>
      </c>
      <c r="K9973" s="29">
        <v>0</v>
      </c>
      <c r="L9973" s="29">
        <f t="shared" si="618"/>
        <v>5929</v>
      </c>
      <c r="M9973" s="29">
        <v>-5633</v>
      </c>
      <c r="N9973" s="29">
        <v>0</v>
      </c>
      <c r="O9973" s="29">
        <v>0</v>
      </c>
      <c r="P9973" s="29">
        <f t="shared" si="619"/>
        <v>-5633</v>
      </c>
      <c r="Q9973" s="29">
        <f t="shared" si="620"/>
        <v>296</v>
      </c>
      <c r="R9973" s="29">
        <f t="shared" si="621"/>
        <v>296</v>
      </c>
      <c r="S9973" s="15" t="s">
        <v>7227</v>
      </c>
      <c r="T9973" s="15">
        <v>100801</v>
      </c>
      <c r="U9973" s="15" t="s">
        <v>62</v>
      </c>
      <c r="V9973" s="15">
        <v>47040001</v>
      </c>
      <c r="W9973" s="15" t="s">
        <v>44</v>
      </c>
    </row>
    <row r="9974" spans="2:23" hidden="1" x14ac:dyDescent="0.25">
      <c r="B9974" s="14">
        <v>50007057</v>
      </c>
      <c r="C9974" s="14">
        <v>0</v>
      </c>
      <c r="D9974" s="15">
        <v>21040001</v>
      </c>
      <c r="E9974" s="16" t="s">
        <v>8158</v>
      </c>
      <c r="F9974" s="14">
        <v>1011</v>
      </c>
      <c r="G9974" s="17">
        <v>37894</v>
      </c>
      <c r="H9974" s="29">
        <v>5935</v>
      </c>
      <c r="I9974" s="29">
        <v>0</v>
      </c>
      <c r="J9974" s="29">
        <v>0</v>
      </c>
      <c r="K9974" s="29">
        <v>0</v>
      </c>
      <c r="L9974" s="29">
        <f t="shared" si="618"/>
        <v>5935</v>
      </c>
      <c r="M9974" s="29">
        <v>-5638</v>
      </c>
      <c r="N9974" s="29">
        <v>0</v>
      </c>
      <c r="O9974" s="29">
        <v>0</v>
      </c>
      <c r="P9974" s="29">
        <f t="shared" si="619"/>
        <v>-5638</v>
      </c>
      <c r="Q9974" s="29">
        <f t="shared" si="620"/>
        <v>297</v>
      </c>
      <c r="R9974" s="29">
        <f t="shared" si="621"/>
        <v>297</v>
      </c>
      <c r="S9974" s="15" t="s">
        <v>7227</v>
      </c>
      <c r="T9974" s="15">
        <v>100201</v>
      </c>
      <c r="U9974" s="15" t="s">
        <v>75</v>
      </c>
      <c r="V9974" s="15">
        <v>47040001</v>
      </c>
      <c r="W9974" s="15" t="s">
        <v>71</v>
      </c>
    </row>
    <row r="9975" spans="2:23" hidden="1" x14ac:dyDescent="0.25">
      <c r="B9975" s="14">
        <v>50007058</v>
      </c>
      <c r="C9975" s="14">
        <v>0</v>
      </c>
      <c r="D9975" s="15">
        <v>21040001</v>
      </c>
      <c r="E9975" s="16" t="s">
        <v>8159</v>
      </c>
      <c r="F9975" s="14">
        <v>1301</v>
      </c>
      <c r="G9975" s="17">
        <v>40269</v>
      </c>
      <c r="H9975" s="29">
        <v>5937</v>
      </c>
      <c r="I9975" s="29">
        <v>0</v>
      </c>
      <c r="J9975" s="29">
        <v>0</v>
      </c>
      <c r="K9975" s="29">
        <v>0</v>
      </c>
      <c r="L9975" s="29">
        <f t="shared" si="618"/>
        <v>5937</v>
      </c>
      <c r="M9975" s="29">
        <v>-5641</v>
      </c>
      <c r="N9975" s="29">
        <v>0</v>
      </c>
      <c r="O9975" s="29">
        <v>0</v>
      </c>
      <c r="P9975" s="29">
        <f t="shared" si="619"/>
        <v>-5641</v>
      </c>
      <c r="Q9975" s="29">
        <f t="shared" si="620"/>
        <v>296</v>
      </c>
      <c r="R9975" s="29">
        <f t="shared" si="621"/>
        <v>296</v>
      </c>
      <c r="S9975" s="15" t="s">
        <v>7227</v>
      </c>
      <c r="T9975" s="15">
        <v>101301</v>
      </c>
      <c r="U9975" s="15" t="s">
        <v>133</v>
      </c>
      <c r="V9975" s="15">
        <v>47040001</v>
      </c>
      <c r="W9975" s="15" t="s">
        <v>134</v>
      </c>
    </row>
    <row r="9976" spans="2:23" hidden="1" x14ac:dyDescent="0.25">
      <c r="B9976" s="14">
        <v>50007059</v>
      </c>
      <c r="C9976" s="14">
        <v>0</v>
      </c>
      <c r="D9976" s="15">
        <v>21040001</v>
      </c>
      <c r="E9976" s="16" t="s">
        <v>7652</v>
      </c>
      <c r="F9976" s="14">
        <v>1091</v>
      </c>
      <c r="G9976" s="17">
        <v>39056</v>
      </c>
      <c r="H9976" s="29">
        <v>5940</v>
      </c>
      <c r="I9976" s="29">
        <v>0</v>
      </c>
      <c r="J9976" s="29">
        <v>0</v>
      </c>
      <c r="K9976" s="29">
        <v>0</v>
      </c>
      <c r="L9976" s="29">
        <f t="shared" si="618"/>
        <v>5940</v>
      </c>
      <c r="M9976" s="29">
        <v>-5643</v>
      </c>
      <c r="N9976" s="29">
        <v>0</v>
      </c>
      <c r="O9976" s="29">
        <v>0</v>
      </c>
      <c r="P9976" s="29">
        <f t="shared" si="619"/>
        <v>-5643</v>
      </c>
      <c r="Q9976" s="29">
        <f t="shared" si="620"/>
        <v>297</v>
      </c>
      <c r="R9976" s="29">
        <f t="shared" si="621"/>
        <v>297</v>
      </c>
      <c r="S9976" s="15" t="s">
        <v>7227</v>
      </c>
      <c r="T9976" s="15">
        <v>100701</v>
      </c>
      <c r="U9976" s="15" t="s">
        <v>52</v>
      </c>
      <c r="V9976" s="15">
        <v>47040001</v>
      </c>
      <c r="W9976" s="15" t="s">
        <v>48</v>
      </c>
    </row>
    <row r="9977" spans="2:23" hidden="1" x14ac:dyDescent="0.25">
      <c r="B9977" s="14">
        <v>50007060</v>
      </c>
      <c r="C9977" s="14">
        <v>0</v>
      </c>
      <c r="D9977" s="15">
        <v>21040001</v>
      </c>
      <c r="E9977" s="16" t="s">
        <v>8160</v>
      </c>
      <c r="F9977" s="14">
        <v>1001</v>
      </c>
      <c r="G9977" s="17">
        <v>38481</v>
      </c>
      <c r="H9977" s="29">
        <v>5970</v>
      </c>
      <c r="I9977" s="29">
        <v>0</v>
      </c>
      <c r="J9977" s="29">
        <v>0</v>
      </c>
      <c r="K9977" s="29">
        <v>0</v>
      </c>
      <c r="L9977" s="29">
        <f t="shared" ref="L9977:L10040" si="622">SUM(H9977:K9977)</f>
        <v>5970</v>
      </c>
      <c r="M9977" s="29">
        <v>-5672</v>
      </c>
      <c r="N9977" s="29">
        <v>0</v>
      </c>
      <c r="O9977" s="29">
        <v>0</v>
      </c>
      <c r="P9977" s="29">
        <f t="shared" si="619"/>
        <v>-5672</v>
      </c>
      <c r="Q9977" s="29">
        <f t="shared" si="620"/>
        <v>298</v>
      </c>
      <c r="R9977" s="29">
        <f t="shared" si="621"/>
        <v>298</v>
      </c>
      <c r="S9977" s="15" t="s">
        <v>7227</v>
      </c>
      <c r="T9977" s="15">
        <v>100101</v>
      </c>
      <c r="U9977" s="15" t="s">
        <v>89</v>
      </c>
      <c r="V9977" s="15">
        <v>47040001</v>
      </c>
      <c r="W9977" s="15" t="s">
        <v>85</v>
      </c>
    </row>
    <row r="9978" spans="2:23" hidden="1" x14ac:dyDescent="0.25">
      <c r="B9978" s="14">
        <v>50007061</v>
      </c>
      <c r="C9978" s="14">
        <v>0</v>
      </c>
      <c r="D9978" s="15">
        <v>21040001</v>
      </c>
      <c r="E9978" s="16" t="s">
        <v>8161</v>
      </c>
      <c r="F9978" s="14">
        <v>1011</v>
      </c>
      <c r="G9978" s="17">
        <v>40451</v>
      </c>
      <c r="H9978" s="29">
        <v>6000</v>
      </c>
      <c r="I9978" s="29">
        <v>0</v>
      </c>
      <c r="J9978" s="29">
        <v>0</v>
      </c>
      <c r="K9978" s="29">
        <v>0</v>
      </c>
      <c r="L9978" s="29">
        <f t="shared" si="622"/>
        <v>6000</v>
      </c>
      <c r="M9978" s="29">
        <v>-5700</v>
      </c>
      <c r="N9978" s="29">
        <v>0</v>
      </c>
      <c r="O9978" s="29">
        <v>0</v>
      </c>
      <c r="P9978" s="29">
        <f t="shared" si="619"/>
        <v>-5700</v>
      </c>
      <c r="Q9978" s="29">
        <f t="shared" si="620"/>
        <v>300</v>
      </c>
      <c r="R9978" s="29">
        <f t="shared" si="621"/>
        <v>300</v>
      </c>
      <c r="S9978" s="15" t="s">
        <v>7227</v>
      </c>
      <c r="T9978" s="15">
        <v>100201</v>
      </c>
      <c r="U9978" s="15" t="s">
        <v>75</v>
      </c>
      <c r="V9978" s="15">
        <v>47040001</v>
      </c>
      <c r="W9978" s="15" t="s">
        <v>71</v>
      </c>
    </row>
    <row r="9979" spans="2:23" hidden="1" x14ac:dyDescent="0.25">
      <c r="B9979" s="14">
        <v>50007063</v>
      </c>
      <c r="C9979" s="14">
        <v>0</v>
      </c>
      <c r="D9979" s="15">
        <v>21040001</v>
      </c>
      <c r="E9979" s="16" t="s">
        <v>8162</v>
      </c>
      <c r="F9979" s="14">
        <v>1041</v>
      </c>
      <c r="G9979" s="17">
        <v>38686</v>
      </c>
      <c r="H9979" s="29">
        <v>6000</v>
      </c>
      <c r="I9979" s="29">
        <v>0</v>
      </c>
      <c r="J9979" s="29">
        <v>0</v>
      </c>
      <c r="K9979" s="29">
        <v>0</v>
      </c>
      <c r="L9979" s="29">
        <f t="shared" si="622"/>
        <v>6000</v>
      </c>
      <c r="M9979" s="29">
        <v>-5700</v>
      </c>
      <c r="N9979" s="29">
        <v>0</v>
      </c>
      <c r="O9979" s="29">
        <v>0</v>
      </c>
      <c r="P9979" s="29">
        <f t="shared" si="619"/>
        <v>-5700</v>
      </c>
      <c r="Q9979" s="29">
        <f t="shared" si="620"/>
        <v>300</v>
      </c>
      <c r="R9979" s="29">
        <f t="shared" si="621"/>
        <v>300</v>
      </c>
      <c r="S9979" s="15" t="s">
        <v>7227</v>
      </c>
      <c r="T9979" s="15">
        <v>100501</v>
      </c>
      <c r="U9979" s="15" t="s">
        <v>27</v>
      </c>
      <c r="V9979" s="15">
        <v>47040001</v>
      </c>
      <c r="W9979" s="15" t="s">
        <v>28</v>
      </c>
    </row>
    <row r="9980" spans="2:23" hidden="1" x14ac:dyDescent="0.25">
      <c r="B9980" s="14">
        <v>50007064</v>
      </c>
      <c r="C9980" s="14">
        <v>0</v>
      </c>
      <c r="D9980" s="15">
        <v>21040001</v>
      </c>
      <c r="E9980" s="16" t="s">
        <v>8163</v>
      </c>
      <c r="F9980" s="14">
        <v>1041</v>
      </c>
      <c r="G9980" s="17">
        <v>38749</v>
      </c>
      <c r="H9980" s="29">
        <v>6002</v>
      </c>
      <c r="I9980" s="29">
        <v>0</v>
      </c>
      <c r="J9980" s="29">
        <v>0</v>
      </c>
      <c r="K9980" s="29">
        <v>0</v>
      </c>
      <c r="L9980" s="29">
        <f t="shared" si="622"/>
        <v>6002</v>
      </c>
      <c r="M9980" s="29">
        <v>-5702</v>
      </c>
      <c r="N9980" s="29">
        <v>0</v>
      </c>
      <c r="O9980" s="29">
        <v>0</v>
      </c>
      <c r="P9980" s="29">
        <f t="shared" si="619"/>
        <v>-5702</v>
      </c>
      <c r="Q9980" s="29">
        <f t="shared" si="620"/>
        <v>300</v>
      </c>
      <c r="R9980" s="29">
        <f t="shared" si="621"/>
        <v>300</v>
      </c>
      <c r="S9980" s="15" t="s">
        <v>7227</v>
      </c>
      <c r="T9980" s="15">
        <v>100501</v>
      </c>
      <c r="U9980" s="15" t="s">
        <v>27</v>
      </c>
      <c r="V9980" s="15">
        <v>47040001</v>
      </c>
      <c r="W9980" s="15" t="s">
        <v>28</v>
      </c>
    </row>
    <row r="9981" spans="2:23" hidden="1" x14ac:dyDescent="0.25">
      <c r="B9981" s="14">
        <v>50007066</v>
      </c>
      <c r="C9981" s="14">
        <v>0</v>
      </c>
      <c r="D9981" s="15">
        <v>21040001</v>
      </c>
      <c r="E9981" s="16" t="s">
        <v>7797</v>
      </c>
      <c r="F9981" s="14">
        <v>1021</v>
      </c>
      <c r="G9981" s="17">
        <v>38085</v>
      </c>
      <c r="H9981" s="29">
        <v>6037</v>
      </c>
      <c r="I9981" s="29">
        <v>0</v>
      </c>
      <c r="J9981" s="29">
        <v>0</v>
      </c>
      <c r="K9981" s="29">
        <v>0</v>
      </c>
      <c r="L9981" s="29">
        <f t="shared" si="622"/>
        <v>6037</v>
      </c>
      <c r="M9981" s="29">
        <v>-5736</v>
      </c>
      <c r="N9981" s="29">
        <v>0</v>
      </c>
      <c r="O9981" s="29">
        <v>0</v>
      </c>
      <c r="P9981" s="29">
        <f t="shared" si="619"/>
        <v>-5736</v>
      </c>
      <c r="Q9981" s="29">
        <f t="shared" si="620"/>
        <v>301</v>
      </c>
      <c r="R9981" s="29">
        <f t="shared" si="621"/>
        <v>301</v>
      </c>
      <c r="S9981" s="15" t="s">
        <v>7227</v>
      </c>
      <c r="T9981" s="15">
        <v>100301</v>
      </c>
      <c r="U9981" s="15" t="s">
        <v>32</v>
      </c>
      <c r="V9981" s="15">
        <v>47040001</v>
      </c>
      <c r="W9981" s="15" t="s">
        <v>33</v>
      </c>
    </row>
    <row r="9982" spans="2:23" hidden="1" x14ac:dyDescent="0.25">
      <c r="B9982" s="14">
        <v>50007067</v>
      </c>
      <c r="C9982" s="14">
        <v>0</v>
      </c>
      <c r="D9982" s="15">
        <v>21040001</v>
      </c>
      <c r="E9982" s="16" t="s">
        <v>8127</v>
      </c>
      <c r="F9982" s="14">
        <v>1061</v>
      </c>
      <c r="G9982" s="17">
        <v>39478</v>
      </c>
      <c r="H9982" s="29">
        <v>6040</v>
      </c>
      <c r="I9982" s="29">
        <v>0</v>
      </c>
      <c r="J9982" s="29">
        <v>0</v>
      </c>
      <c r="K9982" s="29">
        <v>0</v>
      </c>
      <c r="L9982" s="29">
        <f t="shared" si="622"/>
        <v>6040</v>
      </c>
      <c r="M9982" s="29">
        <v>-5738</v>
      </c>
      <c r="N9982" s="29">
        <v>0</v>
      </c>
      <c r="O9982" s="29">
        <v>0</v>
      </c>
      <c r="P9982" s="29">
        <f t="shared" si="619"/>
        <v>-5738</v>
      </c>
      <c r="Q9982" s="29">
        <f t="shared" si="620"/>
        <v>302</v>
      </c>
      <c r="R9982" s="29">
        <f t="shared" si="621"/>
        <v>302</v>
      </c>
      <c r="S9982" s="15" t="s">
        <v>7227</v>
      </c>
      <c r="T9982" s="15">
        <v>100801</v>
      </c>
      <c r="U9982" s="15" t="s">
        <v>62</v>
      </c>
      <c r="V9982" s="15">
        <v>47040001</v>
      </c>
      <c r="W9982" s="15" t="s">
        <v>44</v>
      </c>
    </row>
    <row r="9983" spans="2:23" hidden="1" x14ac:dyDescent="0.25">
      <c r="B9983" s="14">
        <v>50007068</v>
      </c>
      <c r="C9983" s="14">
        <v>0</v>
      </c>
      <c r="D9983" s="15">
        <v>21040001</v>
      </c>
      <c r="E9983" s="16" t="s">
        <v>8164</v>
      </c>
      <c r="F9983" s="14">
        <v>1021</v>
      </c>
      <c r="G9983" s="17">
        <v>38234</v>
      </c>
      <c r="H9983" s="29">
        <v>6050</v>
      </c>
      <c r="I9983" s="29">
        <v>0</v>
      </c>
      <c r="J9983" s="29">
        <v>0</v>
      </c>
      <c r="K9983" s="29">
        <v>0</v>
      </c>
      <c r="L9983" s="29">
        <f t="shared" si="622"/>
        <v>6050</v>
      </c>
      <c r="M9983" s="29">
        <v>-5748</v>
      </c>
      <c r="N9983" s="29">
        <v>0</v>
      </c>
      <c r="O9983" s="29">
        <v>0</v>
      </c>
      <c r="P9983" s="29">
        <f t="shared" si="619"/>
        <v>-5748</v>
      </c>
      <c r="Q9983" s="29">
        <f t="shared" si="620"/>
        <v>302</v>
      </c>
      <c r="R9983" s="29">
        <f t="shared" si="621"/>
        <v>302</v>
      </c>
      <c r="S9983" s="15" t="s">
        <v>7227</v>
      </c>
      <c r="T9983" s="15">
        <v>100301</v>
      </c>
      <c r="U9983" s="15" t="s">
        <v>32</v>
      </c>
      <c r="V9983" s="15">
        <v>47040001</v>
      </c>
      <c r="W9983" s="15" t="s">
        <v>33</v>
      </c>
    </row>
    <row r="9984" spans="2:23" hidden="1" x14ac:dyDescent="0.25">
      <c r="B9984" s="14">
        <v>50007069</v>
      </c>
      <c r="C9984" s="14">
        <v>0</v>
      </c>
      <c r="D9984" s="15">
        <v>21040001</v>
      </c>
      <c r="E9984" s="16" t="s">
        <v>7778</v>
      </c>
      <c r="F9984" s="14">
        <v>1061</v>
      </c>
      <c r="G9984" s="17">
        <v>38990</v>
      </c>
      <c r="H9984" s="29">
        <v>6052</v>
      </c>
      <c r="I9984" s="29">
        <v>0</v>
      </c>
      <c r="J9984" s="29">
        <v>0</v>
      </c>
      <c r="K9984" s="29">
        <v>0</v>
      </c>
      <c r="L9984" s="29">
        <f t="shared" si="622"/>
        <v>6052</v>
      </c>
      <c r="M9984" s="29">
        <v>-5750</v>
      </c>
      <c r="N9984" s="29">
        <v>0</v>
      </c>
      <c r="O9984" s="29">
        <v>0</v>
      </c>
      <c r="P9984" s="29">
        <f t="shared" si="619"/>
        <v>-5750</v>
      </c>
      <c r="Q9984" s="29">
        <f t="shared" si="620"/>
        <v>302</v>
      </c>
      <c r="R9984" s="29">
        <f t="shared" si="621"/>
        <v>302</v>
      </c>
      <c r="S9984" s="15" t="s">
        <v>7227</v>
      </c>
      <c r="T9984" s="15">
        <v>100801</v>
      </c>
      <c r="U9984" s="15" t="s">
        <v>62</v>
      </c>
      <c r="V9984" s="15">
        <v>47040001</v>
      </c>
      <c r="W9984" s="15" t="s">
        <v>44</v>
      </c>
    </row>
    <row r="9985" spans="2:23" hidden="1" x14ac:dyDescent="0.25">
      <c r="B9985" s="14">
        <v>50007070</v>
      </c>
      <c r="C9985" s="14">
        <v>0</v>
      </c>
      <c r="D9985" s="15">
        <v>21040001</v>
      </c>
      <c r="E9985" s="16" t="s">
        <v>8165</v>
      </c>
      <c r="F9985" s="14">
        <v>1051</v>
      </c>
      <c r="G9985" s="17">
        <v>38625</v>
      </c>
      <c r="H9985" s="29">
        <v>6056</v>
      </c>
      <c r="I9985" s="29">
        <v>0</v>
      </c>
      <c r="J9985" s="29">
        <v>0</v>
      </c>
      <c r="K9985" s="29">
        <v>0</v>
      </c>
      <c r="L9985" s="29">
        <f t="shared" si="622"/>
        <v>6056</v>
      </c>
      <c r="M9985" s="29">
        <v>-5754</v>
      </c>
      <c r="N9985" s="29">
        <v>0</v>
      </c>
      <c r="O9985" s="29">
        <v>0</v>
      </c>
      <c r="P9985" s="29">
        <f t="shared" si="619"/>
        <v>-5754</v>
      </c>
      <c r="Q9985" s="29">
        <f t="shared" si="620"/>
        <v>302</v>
      </c>
      <c r="R9985" s="29">
        <f t="shared" si="621"/>
        <v>302</v>
      </c>
      <c r="S9985" s="15" t="s">
        <v>7227</v>
      </c>
      <c r="T9985" s="15">
        <v>100601</v>
      </c>
      <c r="U9985" s="15" t="s">
        <v>79</v>
      </c>
      <c r="V9985" s="15">
        <v>47040001</v>
      </c>
      <c r="W9985" s="15" t="s">
        <v>80</v>
      </c>
    </row>
    <row r="9986" spans="2:23" hidden="1" x14ac:dyDescent="0.25">
      <c r="B9986" s="14">
        <v>50007071</v>
      </c>
      <c r="C9986" s="14">
        <v>0</v>
      </c>
      <c r="D9986" s="15">
        <v>21040001</v>
      </c>
      <c r="E9986" s="16" t="s">
        <v>8166</v>
      </c>
      <c r="F9986" s="14">
        <v>1011</v>
      </c>
      <c r="G9986" s="17">
        <v>36833</v>
      </c>
      <c r="H9986" s="29">
        <v>6060</v>
      </c>
      <c r="I9986" s="29">
        <v>0</v>
      </c>
      <c r="J9986" s="29">
        <v>0</v>
      </c>
      <c r="K9986" s="29">
        <v>0</v>
      </c>
      <c r="L9986" s="29">
        <f t="shared" si="622"/>
        <v>6060</v>
      </c>
      <c r="M9986" s="29">
        <v>-5757</v>
      </c>
      <c r="N9986" s="29">
        <v>0</v>
      </c>
      <c r="O9986" s="29">
        <v>0</v>
      </c>
      <c r="P9986" s="29">
        <f t="shared" si="619"/>
        <v>-5757</v>
      </c>
      <c r="Q9986" s="29">
        <f t="shared" si="620"/>
        <v>303</v>
      </c>
      <c r="R9986" s="29">
        <f t="shared" si="621"/>
        <v>303</v>
      </c>
      <c r="S9986" s="15" t="s">
        <v>7227</v>
      </c>
      <c r="T9986" s="15">
        <v>100201</v>
      </c>
      <c r="U9986" s="15" t="s">
        <v>75</v>
      </c>
      <c r="V9986" s="15">
        <v>47040001</v>
      </c>
      <c r="W9986" s="15" t="s">
        <v>71</v>
      </c>
    </row>
    <row r="9987" spans="2:23" hidden="1" x14ac:dyDescent="0.25">
      <c r="B9987" s="14">
        <v>50007073</v>
      </c>
      <c r="C9987" s="14">
        <v>0</v>
      </c>
      <c r="D9987" s="15">
        <v>21040001</v>
      </c>
      <c r="E9987" s="16" t="s">
        <v>7847</v>
      </c>
      <c r="F9987" s="14">
        <v>1061</v>
      </c>
      <c r="G9987" s="17">
        <v>39052</v>
      </c>
      <c r="H9987" s="29">
        <v>6070</v>
      </c>
      <c r="I9987" s="29">
        <v>0</v>
      </c>
      <c r="J9987" s="29">
        <v>0</v>
      </c>
      <c r="K9987" s="29">
        <v>0</v>
      </c>
      <c r="L9987" s="29">
        <f t="shared" si="622"/>
        <v>6070</v>
      </c>
      <c r="M9987" s="29">
        <v>-5767</v>
      </c>
      <c r="N9987" s="29">
        <v>0</v>
      </c>
      <c r="O9987" s="29">
        <v>0</v>
      </c>
      <c r="P9987" s="29">
        <f t="shared" si="619"/>
        <v>-5767</v>
      </c>
      <c r="Q9987" s="29">
        <f t="shared" si="620"/>
        <v>303</v>
      </c>
      <c r="R9987" s="29">
        <f t="shared" si="621"/>
        <v>303</v>
      </c>
      <c r="S9987" s="15" t="s">
        <v>7227</v>
      </c>
      <c r="T9987" s="15">
        <v>100801</v>
      </c>
      <c r="U9987" s="15" t="s">
        <v>62</v>
      </c>
      <c r="V9987" s="15">
        <v>47040001</v>
      </c>
      <c r="W9987" s="15" t="s">
        <v>44</v>
      </c>
    </row>
    <row r="9988" spans="2:23" hidden="1" x14ac:dyDescent="0.25">
      <c r="B9988" s="14">
        <v>50007074</v>
      </c>
      <c r="C9988" s="14">
        <v>0</v>
      </c>
      <c r="D9988" s="15">
        <v>21040001</v>
      </c>
      <c r="E9988" s="16" t="s">
        <v>7847</v>
      </c>
      <c r="F9988" s="14">
        <v>1061</v>
      </c>
      <c r="G9988" s="17">
        <v>39082</v>
      </c>
      <c r="H9988" s="29">
        <v>6070</v>
      </c>
      <c r="I9988" s="29">
        <v>0</v>
      </c>
      <c r="J9988" s="29">
        <v>0</v>
      </c>
      <c r="K9988" s="29">
        <v>0</v>
      </c>
      <c r="L9988" s="29">
        <f t="shared" si="622"/>
        <v>6070</v>
      </c>
      <c r="M9988" s="29">
        <v>-5767</v>
      </c>
      <c r="N9988" s="29">
        <v>0</v>
      </c>
      <c r="O9988" s="29">
        <v>0</v>
      </c>
      <c r="P9988" s="29">
        <f t="shared" si="619"/>
        <v>-5767</v>
      </c>
      <c r="Q9988" s="29">
        <f t="shared" si="620"/>
        <v>303</v>
      </c>
      <c r="R9988" s="29">
        <f t="shared" si="621"/>
        <v>303</v>
      </c>
      <c r="S9988" s="15" t="s">
        <v>7227</v>
      </c>
      <c r="T9988" s="15">
        <v>100801</v>
      </c>
      <c r="U9988" s="15" t="s">
        <v>62</v>
      </c>
      <c r="V9988" s="15">
        <v>47040001</v>
      </c>
      <c r="W9988" s="15" t="s">
        <v>44</v>
      </c>
    </row>
    <row r="9989" spans="2:23" hidden="1" x14ac:dyDescent="0.25">
      <c r="B9989" s="14">
        <v>50007075</v>
      </c>
      <c r="C9989" s="14">
        <v>0</v>
      </c>
      <c r="D9989" s="15">
        <v>21040001</v>
      </c>
      <c r="E9989" s="16" t="s">
        <v>7840</v>
      </c>
      <c r="F9989" s="14">
        <v>1091</v>
      </c>
      <c r="G9989" s="17">
        <v>38897</v>
      </c>
      <c r="H9989" s="29">
        <v>6078</v>
      </c>
      <c r="I9989" s="29">
        <v>0</v>
      </c>
      <c r="J9989" s="29">
        <v>0</v>
      </c>
      <c r="K9989" s="29">
        <v>0</v>
      </c>
      <c r="L9989" s="29">
        <f t="shared" si="622"/>
        <v>6078</v>
      </c>
      <c r="M9989" s="29">
        <v>-5775</v>
      </c>
      <c r="N9989" s="29">
        <v>0</v>
      </c>
      <c r="O9989" s="29">
        <v>0</v>
      </c>
      <c r="P9989" s="29">
        <f t="shared" ref="P9989:P10052" si="623">SUM(M9989:O9989)</f>
        <v>-5775</v>
      </c>
      <c r="Q9989" s="29">
        <f t="shared" ref="Q9989:Q10052" si="624">H9989+M9989</f>
        <v>303</v>
      </c>
      <c r="R9989" s="29">
        <f t="shared" ref="R9989:R10052" si="625">L9989+P9989</f>
        <v>303</v>
      </c>
      <c r="S9989" s="15" t="s">
        <v>7227</v>
      </c>
      <c r="T9989" s="15">
        <v>100701</v>
      </c>
      <c r="U9989" s="15" t="s">
        <v>52</v>
      </c>
      <c r="V9989" s="15">
        <v>47040001</v>
      </c>
      <c r="W9989" s="15" t="s">
        <v>48</v>
      </c>
    </row>
    <row r="9990" spans="2:23" hidden="1" x14ac:dyDescent="0.25">
      <c r="B9990" s="14">
        <v>50007076</v>
      </c>
      <c r="C9990" s="14">
        <v>0</v>
      </c>
      <c r="D9990" s="15">
        <v>21040001</v>
      </c>
      <c r="E9990" s="16" t="s">
        <v>7840</v>
      </c>
      <c r="F9990" s="14">
        <v>1091</v>
      </c>
      <c r="G9990" s="17">
        <v>38898</v>
      </c>
      <c r="H9990" s="29">
        <v>6078</v>
      </c>
      <c r="I9990" s="29">
        <v>0</v>
      </c>
      <c r="J9990" s="29">
        <v>0</v>
      </c>
      <c r="K9990" s="29">
        <v>0</v>
      </c>
      <c r="L9990" s="29">
        <f t="shared" si="622"/>
        <v>6078</v>
      </c>
      <c r="M9990" s="29">
        <v>-5775</v>
      </c>
      <c r="N9990" s="29">
        <v>0</v>
      </c>
      <c r="O9990" s="29">
        <v>0</v>
      </c>
      <c r="P9990" s="29">
        <f t="shared" si="623"/>
        <v>-5775</v>
      </c>
      <c r="Q9990" s="29">
        <f t="shared" si="624"/>
        <v>303</v>
      </c>
      <c r="R9990" s="29">
        <f t="shared" si="625"/>
        <v>303</v>
      </c>
      <c r="S9990" s="15" t="s">
        <v>7227</v>
      </c>
      <c r="T9990" s="15">
        <v>100701</v>
      </c>
      <c r="U9990" s="15" t="s">
        <v>52</v>
      </c>
      <c r="V9990" s="15">
        <v>47040001</v>
      </c>
      <c r="W9990" s="15" t="s">
        <v>48</v>
      </c>
    </row>
    <row r="9991" spans="2:23" hidden="1" x14ac:dyDescent="0.25">
      <c r="B9991" s="14">
        <v>50007077</v>
      </c>
      <c r="C9991" s="14">
        <v>0</v>
      </c>
      <c r="D9991" s="15">
        <v>21040001</v>
      </c>
      <c r="E9991" s="16" t="s">
        <v>8167</v>
      </c>
      <c r="F9991" s="14">
        <v>1901</v>
      </c>
      <c r="G9991" s="17">
        <v>39583</v>
      </c>
      <c r="H9991" s="29">
        <v>6090</v>
      </c>
      <c r="I9991" s="29">
        <v>0</v>
      </c>
      <c r="J9991" s="29">
        <v>0</v>
      </c>
      <c r="K9991" s="29">
        <v>0</v>
      </c>
      <c r="L9991" s="29">
        <f t="shared" si="622"/>
        <v>6090</v>
      </c>
      <c r="M9991" s="29">
        <v>-5786</v>
      </c>
      <c r="N9991" s="29">
        <v>0</v>
      </c>
      <c r="O9991" s="29">
        <v>0</v>
      </c>
      <c r="P9991" s="29">
        <f t="shared" si="623"/>
        <v>-5786</v>
      </c>
      <c r="Q9991" s="29">
        <f t="shared" si="624"/>
        <v>304</v>
      </c>
      <c r="R9991" s="29">
        <f t="shared" si="625"/>
        <v>304</v>
      </c>
      <c r="S9991" s="15" t="s">
        <v>7227</v>
      </c>
      <c r="T9991" s="15">
        <v>108100</v>
      </c>
      <c r="U9991" s="15" t="s">
        <v>104</v>
      </c>
      <c r="V9991" s="15">
        <v>47040001</v>
      </c>
      <c r="W9991" s="15" t="s">
        <v>105</v>
      </c>
    </row>
    <row r="9992" spans="2:23" hidden="1" x14ac:dyDescent="0.25">
      <c r="B9992" s="14">
        <v>50007078</v>
      </c>
      <c r="C9992" s="14">
        <v>0</v>
      </c>
      <c r="D9992" s="15">
        <v>21040001</v>
      </c>
      <c r="E9992" s="16" t="s">
        <v>8168</v>
      </c>
      <c r="F9992" s="14">
        <v>1012</v>
      </c>
      <c r="G9992" s="17">
        <v>41275</v>
      </c>
      <c r="H9992" s="29">
        <v>6096</v>
      </c>
      <c r="I9992" s="29">
        <v>0</v>
      </c>
      <c r="J9992" s="29">
        <v>0</v>
      </c>
      <c r="K9992" s="29">
        <v>0</v>
      </c>
      <c r="L9992" s="29">
        <f t="shared" si="622"/>
        <v>6096</v>
      </c>
      <c r="M9992" s="29">
        <v>-4734</v>
      </c>
      <c r="N9992" s="29">
        <v>-603</v>
      </c>
      <c r="O9992" s="29">
        <v>0</v>
      </c>
      <c r="P9992" s="29">
        <f t="shared" si="623"/>
        <v>-5337</v>
      </c>
      <c r="Q9992" s="29">
        <f t="shared" si="624"/>
        <v>1362</v>
      </c>
      <c r="R9992" s="29">
        <f t="shared" si="625"/>
        <v>759</v>
      </c>
      <c r="S9992" s="15" t="s">
        <v>7227</v>
      </c>
      <c r="T9992" s="15">
        <v>100202</v>
      </c>
      <c r="U9992" s="15" t="s">
        <v>70</v>
      </c>
      <c r="V9992" s="15">
        <v>47040001</v>
      </c>
      <c r="W9992" s="15" t="s">
        <v>71</v>
      </c>
    </row>
    <row r="9993" spans="2:23" hidden="1" x14ac:dyDescent="0.25">
      <c r="B9993" s="14">
        <v>50007080</v>
      </c>
      <c r="C9993" s="14">
        <v>0</v>
      </c>
      <c r="D9993" s="15">
        <v>21040001</v>
      </c>
      <c r="E9993" s="16" t="s">
        <v>7934</v>
      </c>
      <c r="F9993" s="14">
        <v>1051</v>
      </c>
      <c r="G9993" s="17">
        <v>39081</v>
      </c>
      <c r="H9993" s="29">
        <v>6100</v>
      </c>
      <c r="I9993" s="29">
        <v>0</v>
      </c>
      <c r="J9993" s="29">
        <v>0</v>
      </c>
      <c r="K9993" s="29">
        <v>0</v>
      </c>
      <c r="L9993" s="29">
        <f t="shared" si="622"/>
        <v>6100</v>
      </c>
      <c r="M9993" s="29">
        <v>-5795</v>
      </c>
      <c r="N9993" s="29">
        <v>0</v>
      </c>
      <c r="O9993" s="29">
        <v>0</v>
      </c>
      <c r="P9993" s="29">
        <f t="shared" si="623"/>
        <v>-5795</v>
      </c>
      <c r="Q9993" s="29">
        <f t="shared" si="624"/>
        <v>305</v>
      </c>
      <c r="R9993" s="29">
        <f t="shared" si="625"/>
        <v>305</v>
      </c>
      <c r="S9993" s="15" t="s">
        <v>7227</v>
      </c>
      <c r="T9993" s="15">
        <v>100601</v>
      </c>
      <c r="U9993" s="15" t="s">
        <v>79</v>
      </c>
      <c r="V9993" s="15">
        <v>47040001</v>
      </c>
      <c r="W9993" s="15" t="s">
        <v>80</v>
      </c>
    </row>
    <row r="9994" spans="2:23" hidden="1" x14ac:dyDescent="0.25">
      <c r="B9994" s="14">
        <v>50007081</v>
      </c>
      <c r="C9994" s="14">
        <v>0</v>
      </c>
      <c r="D9994" s="15">
        <v>21040001</v>
      </c>
      <c r="E9994" s="16" t="s">
        <v>7787</v>
      </c>
      <c r="F9994" s="14">
        <v>1061</v>
      </c>
      <c r="G9994" s="17">
        <v>38658</v>
      </c>
      <c r="H9994" s="29">
        <v>6100</v>
      </c>
      <c r="I9994" s="29">
        <v>0</v>
      </c>
      <c r="J9994" s="29">
        <v>0</v>
      </c>
      <c r="K9994" s="29">
        <v>0</v>
      </c>
      <c r="L9994" s="29">
        <f t="shared" si="622"/>
        <v>6100</v>
      </c>
      <c r="M9994" s="29">
        <v>-5795</v>
      </c>
      <c r="N9994" s="29">
        <v>0</v>
      </c>
      <c r="O9994" s="29">
        <v>0</v>
      </c>
      <c r="P9994" s="29">
        <f t="shared" si="623"/>
        <v>-5795</v>
      </c>
      <c r="Q9994" s="29">
        <f t="shared" si="624"/>
        <v>305</v>
      </c>
      <c r="R9994" s="29">
        <f t="shared" si="625"/>
        <v>305</v>
      </c>
      <c r="S9994" s="15" t="s">
        <v>7227</v>
      </c>
      <c r="T9994" s="15">
        <v>100801</v>
      </c>
      <c r="U9994" s="15" t="s">
        <v>62</v>
      </c>
      <c r="V9994" s="15">
        <v>47040001</v>
      </c>
      <c r="W9994" s="15" t="s">
        <v>44</v>
      </c>
    </row>
    <row r="9995" spans="2:23" hidden="1" x14ac:dyDescent="0.25">
      <c r="B9995" s="14">
        <v>50007082</v>
      </c>
      <c r="C9995" s="14">
        <v>0</v>
      </c>
      <c r="D9995" s="15">
        <v>21040001</v>
      </c>
      <c r="E9995" s="16" t="s">
        <v>8169</v>
      </c>
      <c r="F9995" s="14">
        <v>1091</v>
      </c>
      <c r="G9995" s="17">
        <v>39080</v>
      </c>
      <c r="H9995" s="29">
        <v>6100</v>
      </c>
      <c r="I9995" s="29">
        <v>0</v>
      </c>
      <c r="J9995" s="29">
        <v>0</v>
      </c>
      <c r="K9995" s="29">
        <v>0</v>
      </c>
      <c r="L9995" s="29">
        <f t="shared" si="622"/>
        <v>6100</v>
      </c>
      <c r="M9995" s="29">
        <v>-5795</v>
      </c>
      <c r="N9995" s="29">
        <v>0</v>
      </c>
      <c r="O9995" s="29">
        <v>0</v>
      </c>
      <c r="P9995" s="29">
        <f t="shared" si="623"/>
        <v>-5795</v>
      </c>
      <c r="Q9995" s="29">
        <f t="shared" si="624"/>
        <v>305</v>
      </c>
      <c r="R9995" s="29">
        <f t="shared" si="625"/>
        <v>305</v>
      </c>
      <c r="S9995" s="15" t="s">
        <v>7227</v>
      </c>
      <c r="T9995" s="15">
        <v>100701</v>
      </c>
      <c r="U9995" s="15" t="s">
        <v>52</v>
      </c>
      <c r="V9995" s="15">
        <v>47040001</v>
      </c>
      <c r="W9995" s="15" t="s">
        <v>48</v>
      </c>
    </row>
    <row r="9996" spans="2:23" hidden="1" x14ac:dyDescent="0.25">
      <c r="B9996" s="14">
        <v>50007083</v>
      </c>
      <c r="C9996" s="14">
        <v>0</v>
      </c>
      <c r="D9996" s="15">
        <v>21040001</v>
      </c>
      <c r="E9996" s="16" t="s">
        <v>7761</v>
      </c>
      <c r="F9996" s="14">
        <v>1051</v>
      </c>
      <c r="G9996" s="17">
        <v>38463</v>
      </c>
      <c r="H9996" s="29">
        <v>6103</v>
      </c>
      <c r="I9996" s="29">
        <v>0</v>
      </c>
      <c r="J9996" s="29">
        <v>0</v>
      </c>
      <c r="K9996" s="29">
        <v>0</v>
      </c>
      <c r="L9996" s="29">
        <f t="shared" si="622"/>
        <v>6103</v>
      </c>
      <c r="M9996" s="29">
        <v>-5798</v>
      </c>
      <c r="N9996" s="29">
        <v>0</v>
      </c>
      <c r="O9996" s="29">
        <v>0</v>
      </c>
      <c r="P9996" s="29">
        <f t="shared" si="623"/>
        <v>-5798</v>
      </c>
      <c r="Q9996" s="29">
        <f t="shared" si="624"/>
        <v>305</v>
      </c>
      <c r="R9996" s="29">
        <f t="shared" si="625"/>
        <v>305</v>
      </c>
      <c r="S9996" s="15" t="s">
        <v>7227</v>
      </c>
      <c r="T9996" s="15">
        <v>100601</v>
      </c>
      <c r="U9996" s="15" t="s">
        <v>79</v>
      </c>
      <c r="V9996" s="15">
        <v>47040001</v>
      </c>
      <c r="W9996" s="15" t="s">
        <v>80</v>
      </c>
    </row>
    <row r="9997" spans="2:23" hidden="1" x14ac:dyDescent="0.25">
      <c r="B9997" s="14">
        <v>50007084</v>
      </c>
      <c r="C9997" s="14">
        <v>0</v>
      </c>
      <c r="D9997" s="15">
        <v>21040001</v>
      </c>
      <c r="E9997" s="16" t="s">
        <v>7692</v>
      </c>
      <c r="F9997" s="14">
        <v>1011</v>
      </c>
      <c r="G9997" s="17">
        <v>37343</v>
      </c>
      <c r="H9997" s="29">
        <v>6111</v>
      </c>
      <c r="I9997" s="29">
        <v>0</v>
      </c>
      <c r="J9997" s="29">
        <v>0</v>
      </c>
      <c r="K9997" s="29">
        <v>0</v>
      </c>
      <c r="L9997" s="29">
        <f t="shared" si="622"/>
        <v>6111</v>
      </c>
      <c r="M9997" s="29">
        <v>-5805</v>
      </c>
      <c r="N9997" s="29">
        <v>0</v>
      </c>
      <c r="O9997" s="29">
        <v>0</v>
      </c>
      <c r="P9997" s="29">
        <f t="shared" si="623"/>
        <v>-5805</v>
      </c>
      <c r="Q9997" s="29">
        <f t="shared" si="624"/>
        <v>306</v>
      </c>
      <c r="R9997" s="29">
        <f t="shared" si="625"/>
        <v>306</v>
      </c>
      <c r="S9997" s="15" t="s">
        <v>7227</v>
      </c>
      <c r="T9997" s="15">
        <v>100201</v>
      </c>
      <c r="U9997" s="15" t="s">
        <v>75</v>
      </c>
      <c r="V9997" s="15">
        <v>47040001</v>
      </c>
      <c r="W9997" s="15" t="s">
        <v>71</v>
      </c>
    </row>
    <row r="9998" spans="2:23" hidden="1" x14ac:dyDescent="0.25">
      <c r="B9998" s="14">
        <v>50007085</v>
      </c>
      <c r="C9998" s="14">
        <v>0</v>
      </c>
      <c r="D9998" s="15">
        <v>21040001</v>
      </c>
      <c r="E9998" s="16" t="s">
        <v>7688</v>
      </c>
      <c r="F9998" s="14">
        <v>1021</v>
      </c>
      <c r="G9998" s="17">
        <v>38103</v>
      </c>
      <c r="H9998" s="29">
        <v>6113</v>
      </c>
      <c r="I9998" s="29">
        <v>0</v>
      </c>
      <c r="J9998" s="29">
        <v>0</v>
      </c>
      <c r="K9998" s="29">
        <v>0</v>
      </c>
      <c r="L9998" s="29">
        <f t="shared" si="622"/>
        <v>6113</v>
      </c>
      <c r="M9998" s="29">
        <v>-5808</v>
      </c>
      <c r="N9998" s="29">
        <v>0</v>
      </c>
      <c r="O9998" s="29">
        <v>0</v>
      </c>
      <c r="P9998" s="29">
        <f t="shared" si="623"/>
        <v>-5808</v>
      </c>
      <c r="Q9998" s="29">
        <f t="shared" si="624"/>
        <v>305</v>
      </c>
      <c r="R9998" s="29">
        <f t="shared" si="625"/>
        <v>305</v>
      </c>
      <c r="S9998" s="15" t="s">
        <v>7227</v>
      </c>
      <c r="T9998" s="15">
        <v>100301</v>
      </c>
      <c r="U9998" s="15" t="s">
        <v>32</v>
      </c>
      <c r="V9998" s="15">
        <v>47040001</v>
      </c>
      <c r="W9998" s="15" t="s">
        <v>33</v>
      </c>
    </row>
    <row r="9999" spans="2:23" hidden="1" x14ac:dyDescent="0.25">
      <c r="B9999" s="14">
        <v>50007086</v>
      </c>
      <c r="C9999" s="14">
        <v>0</v>
      </c>
      <c r="D9999" s="15">
        <v>21040001</v>
      </c>
      <c r="E9999" s="16" t="s">
        <v>7953</v>
      </c>
      <c r="F9999" s="14">
        <v>1091</v>
      </c>
      <c r="G9999" s="17">
        <v>38875</v>
      </c>
      <c r="H9999" s="29">
        <v>6132</v>
      </c>
      <c r="I9999" s="29">
        <v>0</v>
      </c>
      <c r="J9999" s="29">
        <v>0</v>
      </c>
      <c r="K9999" s="29">
        <v>0</v>
      </c>
      <c r="L9999" s="29">
        <f t="shared" si="622"/>
        <v>6132</v>
      </c>
      <c r="M9999" s="29">
        <v>-5826</v>
      </c>
      <c r="N9999" s="29">
        <v>0</v>
      </c>
      <c r="O9999" s="29">
        <v>0</v>
      </c>
      <c r="P9999" s="29">
        <f t="shared" si="623"/>
        <v>-5826</v>
      </c>
      <c r="Q9999" s="29">
        <f t="shared" si="624"/>
        <v>306</v>
      </c>
      <c r="R9999" s="29">
        <f t="shared" si="625"/>
        <v>306</v>
      </c>
      <c r="S9999" s="15" t="s">
        <v>7227</v>
      </c>
      <c r="T9999" s="15">
        <v>100701</v>
      </c>
      <c r="U9999" s="15" t="s">
        <v>52</v>
      </c>
      <c r="V9999" s="15">
        <v>47040001</v>
      </c>
      <c r="W9999" s="15" t="s">
        <v>48</v>
      </c>
    </row>
    <row r="10000" spans="2:23" hidden="1" x14ac:dyDescent="0.25">
      <c r="B10000" s="14">
        <v>50007087</v>
      </c>
      <c r="C10000" s="14">
        <v>0</v>
      </c>
      <c r="D10000" s="15">
        <v>21040001</v>
      </c>
      <c r="E10000" s="16" t="s">
        <v>8013</v>
      </c>
      <c r="F10000" s="14">
        <v>1031</v>
      </c>
      <c r="G10000" s="17">
        <v>38475</v>
      </c>
      <c r="H10000" s="29">
        <v>6134</v>
      </c>
      <c r="I10000" s="29">
        <v>0</v>
      </c>
      <c r="J10000" s="29">
        <v>0</v>
      </c>
      <c r="K10000" s="29">
        <v>0</v>
      </c>
      <c r="L10000" s="29">
        <f t="shared" si="622"/>
        <v>6134</v>
      </c>
      <c r="M10000" s="29">
        <v>-5828</v>
      </c>
      <c r="N10000" s="29">
        <v>0</v>
      </c>
      <c r="O10000" s="29">
        <v>0</v>
      </c>
      <c r="P10000" s="29">
        <f t="shared" si="623"/>
        <v>-5828</v>
      </c>
      <c r="Q10000" s="29">
        <f t="shared" si="624"/>
        <v>306</v>
      </c>
      <c r="R10000" s="29">
        <f t="shared" si="625"/>
        <v>306</v>
      </c>
      <c r="S10000" s="15" t="s">
        <v>7227</v>
      </c>
      <c r="T10000" s="15">
        <v>100401</v>
      </c>
      <c r="U10000" s="15" t="s">
        <v>97</v>
      </c>
      <c r="V10000" s="15">
        <v>47040001</v>
      </c>
      <c r="W10000" s="15" t="s">
        <v>98</v>
      </c>
    </row>
    <row r="10001" spans="2:23" hidden="1" x14ac:dyDescent="0.25">
      <c r="B10001" s="14">
        <v>50007088</v>
      </c>
      <c r="C10001" s="14">
        <v>0</v>
      </c>
      <c r="D10001" s="15">
        <v>21040001</v>
      </c>
      <c r="E10001" s="16" t="s">
        <v>7803</v>
      </c>
      <c r="F10001" s="14">
        <v>1021</v>
      </c>
      <c r="G10001" s="17">
        <v>38656</v>
      </c>
      <c r="H10001" s="29">
        <v>6143</v>
      </c>
      <c r="I10001" s="29">
        <v>0</v>
      </c>
      <c r="J10001" s="29">
        <v>0</v>
      </c>
      <c r="K10001" s="29">
        <v>0</v>
      </c>
      <c r="L10001" s="29">
        <f t="shared" si="622"/>
        <v>6143</v>
      </c>
      <c r="M10001" s="29">
        <v>-5836</v>
      </c>
      <c r="N10001" s="29">
        <v>0</v>
      </c>
      <c r="O10001" s="29">
        <v>0</v>
      </c>
      <c r="P10001" s="29">
        <f t="shared" si="623"/>
        <v>-5836</v>
      </c>
      <c r="Q10001" s="29">
        <f t="shared" si="624"/>
        <v>307</v>
      </c>
      <c r="R10001" s="29">
        <f t="shared" si="625"/>
        <v>307</v>
      </c>
      <c r="S10001" s="15" t="s">
        <v>7227</v>
      </c>
      <c r="T10001" s="15">
        <v>100301</v>
      </c>
      <c r="U10001" s="15" t="s">
        <v>32</v>
      </c>
      <c r="V10001" s="15">
        <v>47040001</v>
      </c>
      <c r="W10001" s="15" t="s">
        <v>33</v>
      </c>
    </row>
    <row r="10002" spans="2:23" hidden="1" x14ac:dyDescent="0.25">
      <c r="B10002" s="14">
        <v>50007090</v>
      </c>
      <c r="C10002" s="14">
        <v>0</v>
      </c>
      <c r="D10002" s="15">
        <v>21040001</v>
      </c>
      <c r="E10002" s="16" t="s">
        <v>7773</v>
      </c>
      <c r="F10002" s="14">
        <v>1031</v>
      </c>
      <c r="G10002" s="17">
        <v>38632</v>
      </c>
      <c r="H10002" s="29">
        <v>6148</v>
      </c>
      <c r="I10002" s="29">
        <v>0</v>
      </c>
      <c r="J10002" s="29">
        <v>0</v>
      </c>
      <c r="K10002" s="29">
        <v>0</v>
      </c>
      <c r="L10002" s="29">
        <f t="shared" si="622"/>
        <v>6148</v>
      </c>
      <c r="M10002" s="29">
        <v>-5841</v>
      </c>
      <c r="N10002" s="29">
        <v>0</v>
      </c>
      <c r="O10002" s="29">
        <v>0</v>
      </c>
      <c r="P10002" s="29">
        <f t="shared" si="623"/>
        <v>-5841</v>
      </c>
      <c r="Q10002" s="29">
        <f t="shared" si="624"/>
        <v>307</v>
      </c>
      <c r="R10002" s="29">
        <f t="shared" si="625"/>
        <v>307</v>
      </c>
      <c r="S10002" s="15" t="s">
        <v>7227</v>
      </c>
      <c r="T10002" s="15">
        <v>100401</v>
      </c>
      <c r="U10002" s="15" t="s">
        <v>97</v>
      </c>
      <c r="V10002" s="15">
        <v>47040001</v>
      </c>
      <c r="W10002" s="15" t="s">
        <v>98</v>
      </c>
    </row>
    <row r="10003" spans="2:23" hidden="1" x14ac:dyDescent="0.25">
      <c r="B10003" s="14">
        <v>50007091</v>
      </c>
      <c r="C10003" s="14">
        <v>0</v>
      </c>
      <c r="D10003" s="15">
        <v>21040001</v>
      </c>
      <c r="E10003" s="16" t="s">
        <v>7633</v>
      </c>
      <c r="F10003" s="14">
        <v>1051</v>
      </c>
      <c r="G10003" s="17">
        <v>38819</v>
      </c>
      <c r="H10003" s="29">
        <v>6150</v>
      </c>
      <c r="I10003" s="29">
        <v>0</v>
      </c>
      <c r="J10003" s="29">
        <v>0</v>
      </c>
      <c r="K10003" s="29">
        <v>0</v>
      </c>
      <c r="L10003" s="29">
        <f t="shared" si="622"/>
        <v>6150</v>
      </c>
      <c r="M10003" s="29">
        <v>-5843</v>
      </c>
      <c r="N10003" s="29">
        <v>0</v>
      </c>
      <c r="O10003" s="29">
        <v>0</v>
      </c>
      <c r="P10003" s="29">
        <f t="shared" si="623"/>
        <v>-5843</v>
      </c>
      <c r="Q10003" s="29">
        <f t="shared" si="624"/>
        <v>307</v>
      </c>
      <c r="R10003" s="29">
        <f t="shared" si="625"/>
        <v>307</v>
      </c>
      <c r="S10003" s="15" t="s">
        <v>7227</v>
      </c>
      <c r="T10003" s="15">
        <v>100601</v>
      </c>
      <c r="U10003" s="15" t="s">
        <v>79</v>
      </c>
      <c r="V10003" s="15">
        <v>47040001</v>
      </c>
      <c r="W10003" s="15" t="s">
        <v>80</v>
      </c>
    </row>
    <row r="10004" spans="2:23" hidden="1" x14ac:dyDescent="0.25">
      <c r="B10004" s="14">
        <v>50007092</v>
      </c>
      <c r="C10004" s="14">
        <v>0</v>
      </c>
      <c r="D10004" s="15">
        <v>21040001</v>
      </c>
      <c r="E10004" s="16" t="s">
        <v>7633</v>
      </c>
      <c r="F10004" s="14">
        <v>1051</v>
      </c>
      <c r="G10004" s="17">
        <v>38868</v>
      </c>
      <c r="H10004" s="29">
        <v>6150</v>
      </c>
      <c r="I10004" s="29">
        <v>0</v>
      </c>
      <c r="J10004" s="29">
        <v>0</v>
      </c>
      <c r="K10004" s="29">
        <v>0</v>
      </c>
      <c r="L10004" s="29">
        <f t="shared" si="622"/>
        <v>6150</v>
      </c>
      <c r="M10004" s="29">
        <v>-5843</v>
      </c>
      <c r="N10004" s="29">
        <v>0</v>
      </c>
      <c r="O10004" s="29">
        <v>0</v>
      </c>
      <c r="P10004" s="29">
        <f t="shared" si="623"/>
        <v>-5843</v>
      </c>
      <c r="Q10004" s="29">
        <f t="shared" si="624"/>
        <v>307</v>
      </c>
      <c r="R10004" s="29">
        <f t="shared" si="625"/>
        <v>307</v>
      </c>
      <c r="S10004" s="15" t="s">
        <v>7227</v>
      </c>
      <c r="T10004" s="15">
        <v>100601</v>
      </c>
      <c r="U10004" s="15" t="s">
        <v>79</v>
      </c>
      <c r="V10004" s="15">
        <v>47040001</v>
      </c>
      <c r="W10004" s="15" t="s">
        <v>80</v>
      </c>
    </row>
    <row r="10005" spans="2:23" hidden="1" x14ac:dyDescent="0.25">
      <c r="B10005" s="14">
        <v>50007093</v>
      </c>
      <c r="C10005" s="14">
        <v>0</v>
      </c>
      <c r="D10005" s="15">
        <v>21040001</v>
      </c>
      <c r="E10005" s="16" t="s">
        <v>7795</v>
      </c>
      <c r="F10005" s="14">
        <v>1091</v>
      </c>
      <c r="G10005" s="17">
        <v>39072</v>
      </c>
      <c r="H10005" s="29">
        <v>6156</v>
      </c>
      <c r="I10005" s="29">
        <v>0</v>
      </c>
      <c r="J10005" s="29">
        <v>0</v>
      </c>
      <c r="K10005" s="29">
        <v>0</v>
      </c>
      <c r="L10005" s="29">
        <f t="shared" si="622"/>
        <v>6156</v>
      </c>
      <c r="M10005" s="29">
        <v>-5849</v>
      </c>
      <c r="N10005" s="29">
        <v>0</v>
      </c>
      <c r="O10005" s="29">
        <v>0</v>
      </c>
      <c r="P10005" s="29">
        <f t="shared" si="623"/>
        <v>-5849</v>
      </c>
      <c r="Q10005" s="29">
        <f t="shared" si="624"/>
        <v>307</v>
      </c>
      <c r="R10005" s="29">
        <f t="shared" si="625"/>
        <v>307</v>
      </c>
      <c r="S10005" s="15" t="s">
        <v>7227</v>
      </c>
      <c r="T10005" s="15">
        <v>100701</v>
      </c>
      <c r="U10005" s="15" t="s">
        <v>52</v>
      </c>
      <c r="V10005" s="15">
        <v>47040001</v>
      </c>
      <c r="W10005" s="15" t="s">
        <v>48</v>
      </c>
    </row>
    <row r="10006" spans="2:23" hidden="1" x14ac:dyDescent="0.25">
      <c r="B10006" s="14">
        <v>50007094</v>
      </c>
      <c r="C10006" s="14">
        <v>0</v>
      </c>
      <c r="D10006" s="15">
        <v>21040001</v>
      </c>
      <c r="E10006" s="16" t="s">
        <v>8170</v>
      </c>
      <c r="F10006" s="14">
        <v>1051</v>
      </c>
      <c r="G10006" s="17">
        <v>38935</v>
      </c>
      <c r="H10006" s="29">
        <v>6160</v>
      </c>
      <c r="I10006" s="29">
        <v>0</v>
      </c>
      <c r="J10006" s="29">
        <v>0</v>
      </c>
      <c r="K10006" s="29">
        <v>0</v>
      </c>
      <c r="L10006" s="29">
        <f t="shared" si="622"/>
        <v>6160</v>
      </c>
      <c r="M10006" s="29">
        <v>-5852</v>
      </c>
      <c r="N10006" s="29">
        <v>0</v>
      </c>
      <c r="O10006" s="29">
        <v>0</v>
      </c>
      <c r="P10006" s="29">
        <f t="shared" si="623"/>
        <v>-5852</v>
      </c>
      <c r="Q10006" s="29">
        <f t="shared" si="624"/>
        <v>308</v>
      </c>
      <c r="R10006" s="29">
        <f t="shared" si="625"/>
        <v>308</v>
      </c>
      <c r="S10006" s="15" t="s">
        <v>7227</v>
      </c>
      <c r="T10006" s="15">
        <v>100601</v>
      </c>
      <c r="U10006" s="15" t="s">
        <v>79</v>
      </c>
      <c r="V10006" s="15">
        <v>47040001</v>
      </c>
      <c r="W10006" s="15" t="s">
        <v>80</v>
      </c>
    </row>
    <row r="10007" spans="2:23" hidden="1" x14ac:dyDescent="0.25">
      <c r="B10007" s="14">
        <v>50007095</v>
      </c>
      <c r="C10007" s="14">
        <v>0</v>
      </c>
      <c r="D10007" s="15">
        <v>21040001</v>
      </c>
      <c r="E10007" s="16" t="s">
        <v>7684</v>
      </c>
      <c r="F10007" s="14">
        <v>1011</v>
      </c>
      <c r="G10007" s="17">
        <v>37894</v>
      </c>
      <c r="H10007" s="29">
        <v>6165</v>
      </c>
      <c r="I10007" s="29">
        <v>0</v>
      </c>
      <c r="J10007" s="29">
        <v>0</v>
      </c>
      <c r="K10007" s="29">
        <v>0</v>
      </c>
      <c r="L10007" s="29">
        <f t="shared" si="622"/>
        <v>6165</v>
      </c>
      <c r="M10007" s="29">
        <v>-5857</v>
      </c>
      <c r="N10007" s="29">
        <v>0</v>
      </c>
      <c r="O10007" s="29">
        <v>0</v>
      </c>
      <c r="P10007" s="29">
        <f t="shared" si="623"/>
        <v>-5857</v>
      </c>
      <c r="Q10007" s="29">
        <f t="shared" si="624"/>
        <v>308</v>
      </c>
      <c r="R10007" s="29">
        <f t="shared" si="625"/>
        <v>308</v>
      </c>
      <c r="S10007" s="15" t="s">
        <v>7227</v>
      </c>
      <c r="T10007" s="15">
        <v>100201</v>
      </c>
      <c r="U10007" s="15" t="s">
        <v>75</v>
      </c>
      <c r="V10007" s="15">
        <v>47040001</v>
      </c>
      <c r="W10007" s="15" t="s">
        <v>71</v>
      </c>
    </row>
    <row r="10008" spans="2:23" hidden="1" x14ac:dyDescent="0.25">
      <c r="B10008" s="14">
        <v>50007096</v>
      </c>
      <c r="C10008" s="14">
        <v>0</v>
      </c>
      <c r="D10008" s="15">
        <v>21040001</v>
      </c>
      <c r="E10008" s="16" t="s">
        <v>8171</v>
      </c>
      <c r="F10008" s="14">
        <v>1202</v>
      </c>
      <c r="G10008" s="17">
        <v>40269</v>
      </c>
      <c r="H10008" s="29">
        <v>6193</v>
      </c>
      <c r="I10008" s="29">
        <v>0</v>
      </c>
      <c r="J10008" s="29">
        <v>0</v>
      </c>
      <c r="K10008" s="29">
        <v>0</v>
      </c>
      <c r="L10008" s="29">
        <f t="shared" si="622"/>
        <v>6193</v>
      </c>
      <c r="M10008" s="29">
        <v>-5884</v>
      </c>
      <c r="N10008" s="29">
        <v>0</v>
      </c>
      <c r="O10008" s="29">
        <v>0</v>
      </c>
      <c r="P10008" s="29">
        <f t="shared" si="623"/>
        <v>-5884</v>
      </c>
      <c r="Q10008" s="29">
        <f t="shared" si="624"/>
        <v>309</v>
      </c>
      <c r="R10008" s="29">
        <f t="shared" si="625"/>
        <v>309</v>
      </c>
      <c r="S10008" s="15" t="s">
        <v>7227</v>
      </c>
      <c r="T10008" s="15">
        <v>101202</v>
      </c>
      <c r="U10008" s="15" t="s">
        <v>149</v>
      </c>
      <c r="V10008" s="15">
        <v>47040001</v>
      </c>
      <c r="W10008" s="15" t="s">
        <v>145</v>
      </c>
    </row>
    <row r="10009" spans="2:23" hidden="1" x14ac:dyDescent="0.25">
      <c r="B10009" s="14">
        <v>50007097</v>
      </c>
      <c r="C10009" s="14">
        <v>0</v>
      </c>
      <c r="D10009" s="15">
        <v>21040001</v>
      </c>
      <c r="E10009" s="16" t="s">
        <v>7909</v>
      </c>
      <c r="F10009" s="14">
        <v>1061</v>
      </c>
      <c r="G10009" s="17">
        <v>38956</v>
      </c>
      <c r="H10009" s="29">
        <v>3096.5</v>
      </c>
      <c r="I10009" s="29">
        <v>0</v>
      </c>
      <c r="J10009" s="29">
        <v>0</v>
      </c>
      <c r="K10009" s="29">
        <v>0</v>
      </c>
      <c r="L10009" s="29">
        <f t="shared" si="622"/>
        <v>3096.5</v>
      </c>
      <c r="M10009" s="29">
        <v>-2942.5</v>
      </c>
      <c r="N10009" s="29">
        <v>0</v>
      </c>
      <c r="O10009" s="29">
        <v>0</v>
      </c>
      <c r="P10009" s="29">
        <f t="shared" si="623"/>
        <v>-2942.5</v>
      </c>
      <c r="Q10009" s="29">
        <f t="shared" si="624"/>
        <v>154</v>
      </c>
      <c r="R10009" s="29">
        <f t="shared" si="625"/>
        <v>154</v>
      </c>
      <c r="S10009" s="15" t="s">
        <v>7227</v>
      </c>
      <c r="T10009" s="15">
        <v>100801</v>
      </c>
      <c r="U10009" s="15" t="s">
        <v>62</v>
      </c>
      <c r="V10009" s="15">
        <v>47040001</v>
      </c>
      <c r="W10009" s="15" t="s">
        <v>44</v>
      </c>
    </row>
    <row r="10010" spans="2:23" hidden="1" x14ac:dyDescent="0.25">
      <c r="B10010" s="14">
        <v>50007098</v>
      </c>
      <c r="C10010" s="14">
        <v>0</v>
      </c>
      <c r="D10010" s="15">
        <v>21040001</v>
      </c>
      <c r="E10010" s="16" t="s">
        <v>8172</v>
      </c>
      <c r="F10010" s="14">
        <v>1062</v>
      </c>
      <c r="G10010" s="17">
        <v>38899</v>
      </c>
      <c r="H10010" s="29">
        <v>6193</v>
      </c>
      <c r="I10010" s="29">
        <v>0</v>
      </c>
      <c r="J10010" s="29">
        <v>0</v>
      </c>
      <c r="K10010" s="29">
        <v>0</v>
      </c>
      <c r="L10010" s="29">
        <f t="shared" si="622"/>
        <v>6193</v>
      </c>
      <c r="M10010" s="29">
        <v>-5884</v>
      </c>
      <c r="N10010" s="29">
        <v>0</v>
      </c>
      <c r="O10010" s="29">
        <v>0</v>
      </c>
      <c r="P10010" s="29">
        <f t="shared" si="623"/>
        <v>-5884</v>
      </c>
      <c r="Q10010" s="29">
        <f t="shared" si="624"/>
        <v>309</v>
      </c>
      <c r="R10010" s="29">
        <f t="shared" si="625"/>
        <v>309</v>
      </c>
      <c r="S10010" s="15" t="s">
        <v>7227</v>
      </c>
      <c r="T10010" s="15">
        <v>100802</v>
      </c>
      <c r="U10010" s="15" t="s">
        <v>43</v>
      </c>
      <c r="V10010" s="15">
        <v>47040001</v>
      </c>
      <c r="W10010" s="15" t="s">
        <v>44</v>
      </c>
    </row>
    <row r="10011" spans="2:23" hidden="1" x14ac:dyDescent="0.25">
      <c r="B10011" s="14">
        <v>50007099</v>
      </c>
      <c r="C10011" s="14">
        <v>0</v>
      </c>
      <c r="D10011" s="15">
        <v>21040001</v>
      </c>
      <c r="E10011" s="16" t="s">
        <v>8173</v>
      </c>
      <c r="F10011" s="14">
        <v>1001</v>
      </c>
      <c r="G10011" s="17">
        <v>38271</v>
      </c>
      <c r="H10011" s="29">
        <v>6200</v>
      </c>
      <c r="I10011" s="29">
        <v>0</v>
      </c>
      <c r="J10011" s="29">
        <v>0</v>
      </c>
      <c r="K10011" s="29">
        <v>0</v>
      </c>
      <c r="L10011" s="29">
        <f t="shared" si="622"/>
        <v>6200</v>
      </c>
      <c r="M10011" s="29">
        <v>-5890</v>
      </c>
      <c r="N10011" s="29">
        <v>0</v>
      </c>
      <c r="O10011" s="29">
        <v>0</v>
      </c>
      <c r="P10011" s="29">
        <f t="shared" si="623"/>
        <v>-5890</v>
      </c>
      <c r="Q10011" s="29">
        <f t="shared" si="624"/>
        <v>310</v>
      </c>
      <c r="R10011" s="29">
        <f t="shared" si="625"/>
        <v>310</v>
      </c>
      <c r="S10011" s="15" t="s">
        <v>7227</v>
      </c>
      <c r="T10011" s="15">
        <v>100101</v>
      </c>
      <c r="U10011" s="15" t="s">
        <v>89</v>
      </c>
      <c r="V10011" s="15">
        <v>47040001</v>
      </c>
      <c r="W10011" s="15" t="s">
        <v>85</v>
      </c>
    </row>
    <row r="10012" spans="2:23" hidden="1" x14ac:dyDescent="0.25">
      <c r="B10012" s="14">
        <v>50007100</v>
      </c>
      <c r="C10012" s="14">
        <v>0</v>
      </c>
      <c r="D10012" s="15">
        <v>21040001</v>
      </c>
      <c r="E10012" s="16" t="s">
        <v>8174</v>
      </c>
      <c r="F10012" s="14">
        <v>1901</v>
      </c>
      <c r="G10012" s="17">
        <v>38454</v>
      </c>
      <c r="H10012" s="29">
        <v>6200</v>
      </c>
      <c r="I10012" s="29">
        <v>0</v>
      </c>
      <c r="J10012" s="29">
        <v>0</v>
      </c>
      <c r="K10012" s="29">
        <v>0</v>
      </c>
      <c r="L10012" s="29">
        <f t="shared" si="622"/>
        <v>6200</v>
      </c>
      <c r="M10012" s="29">
        <v>-5890</v>
      </c>
      <c r="N10012" s="29">
        <v>0</v>
      </c>
      <c r="O10012" s="29">
        <v>0</v>
      </c>
      <c r="P10012" s="29">
        <f t="shared" si="623"/>
        <v>-5890</v>
      </c>
      <c r="Q10012" s="29">
        <f t="shared" si="624"/>
        <v>310</v>
      </c>
      <c r="R10012" s="29">
        <f t="shared" si="625"/>
        <v>310</v>
      </c>
      <c r="S10012" s="15" t="s">
        <v>7227</v>
      </c>
      <c r="T10012" s="15">
        <v>108100</v>
      </c>
      <c r="U10012" s="15" t="s">
        <v>104</v>
      </c>
      <c r="V10012" s="15">
        <v>47040001</v>
      </c>
      <c r="W10012" s="15" t="s">
        <v>105</v>
      </c>
    </row>
    <row r="10013" spans="2:23" hidden="1" x14ac:dyDescent="0.25">
      <c r="B10013" s="14">
        <v>50007101</v>
      </c>
      <c r="C10013" s="14">
        <v>0</v>
      </c>
      <c r="D10013" s="15">
        <v>21040001</v>
      </c>
      <c r="E10013" s="16" t="s">
        <v>7744</v>
      </c>
      <c r="F10013" s="14">
        <v>1091</v>
      </c>
      <c r="G10013" s="17">
        <v>38955</v>
      </c>
      <c r="H10013" s="29">
        <v>6221</v>
      </c>
      <c r="I10013" s="29">
        <v>0</v>
      </c>
      <c r="J10013" s="29">
        <v>0</v>
      </c>
      <c r="K10013" s="29">
        <v>0</v>
      </c>
      <c r="L10013" s="29">
        <f t="shared" si="622"/>
        <v>6221</v>
      </c>
      <c r="M10013" s="29">
        <v>-5910</v>
      </c>
      <c r="N10013" s="29">
        <v>0</v>
      </c>
      <c r="O10013" s="29">
        <v>0</v>
      </c>
      <c r="P10013" s="29">
        <f t="shared" si="623"/>
        <v>-5910</v>
      </c>
      <c r="Q10013" s="29">
        <f t="shared" si="624"/>
        <v>311</v>
      </c>
      <c r="R10013" s="29">
        <f t="shared" si="625"/>
        <v>311</v>
      </c>
      <c r="S10013" s="15" t="s">
        <v>7227</v>
      </c>
      <c r="T10013" s="15">
        <v>100701</v>
      </c>
      <c r="U10013" s="15" t="s">
        <v>52</v>
      </c>
      <c r="V10013" s="15">
        <v>47040001</v>
      </c>
      <c r="W10013" s="15" t="s">
        <v>48</v>
      </c>
    </row>
    <row r="10014" spans="2:23" hidden="1" x14ac:dyDescent="0.25">
      <c r="B10014" s="14">
        <v>50007102</v>
      </c>
      <c r="C10014" s="14">
        <v>0</v>
      </c>
      <c r="D10014" s="15">
        <v>21040001</v>
      </c>
      <c r="E10014" s="16" t="s">
        <v>7744</v>
      </c>
      <c r="F10014" s="14">
        <v>1091</v>
      </c>
      <c r="G10014" s="17">
        <v>38965</v>
      </c>
      <c r="H10014" s="29">
        <v>6221</v>
      </c>
      <c r="I10014" s="29">
        <v>0</v>
      </c>
      <c r="J10014" s="29">
        <v>0</v>
      </c>
      <c r="K10014" s="29">
        <v>0</v>
      </c>
      <c r="L10014" s="29">
        <f t="shared" si="622"/>
        <v>6221</v>
      </c>
      <c r="M10014" s="29">
        <v>-5910</v>
      </c>
      <c r="N10014" s="29">
        <v>0</v>
      </c>
      <c r="O10014" s="29">
        <v>0</v>
      </c>
      <c r="P10014" s="29">
        <f t="shared" si="623"/>
        <v>-5910</v>
      </c>
      <c r="Q10014" s="29">
        <f t="shared" si="624"/>
        <v>311</v>
      </c>
      <c r="R10014" s="29">
        <f t="shared" si="625"/>
        <v>311</v>
      </c>
      <c r="S10014" s="15" t="s">
        <v>7227</v>
      </c>
      <c r="T10014" s="15">
        <v>100701</v>
      </c>
      <c r="U10014" s="15" t="s">
        <v>52</v>
      </c>
      <c r="V10014" s="15">
        <v>47040001</v>
      </c>
      <c r="W10014" s="15" t="s">
        <v>48</v>
      </c>
    </row>
    <row r="10015" spans="2:23" hidden="1" x14ac:dyDescent="0.25">
      <c r="B10015" s="14">
        <v>50007103</v>
      </c>
      <c r="C10015" s="14">
        <v>0</v>
      </c>
      <c r="D10015" s="15">
        <v>21040001</v>
      </c>
      <c r="E10015" s="16" t="s">
        <v>7744</v>
      </c>
      <c r="F10015" s="14">
        <v>1091</v>
      </c>
      <c r="G10015" s="17">
        <v>38967</v>
      </c>
      <c r="H10015" s="29">
        <v>6221</v>
      </c>
      <c r="I10015" s="29">
        <v>0</v>
      </c>
      <c r="J10015" s="29">
        <v>0</v>
      </c>
      <c r="K10015" s="29">
        <v>0</v>
      </c>
      <c r="L10015" s="29">
        <f t="shared" si="622"/>
        <v>6221</v>
      </c>
      <c r="M10015" s="29">
        <v>-5910</v>
      </c>
      <c r="N10015" s="29">
        <v>0</v>
      </c>
      <c r="O10015" s="29">
        <v>0</v>
      </c>
      <c r="P10015" s="29">
        <f t="shared" si="623"/>
        <v>-5910</v>
      </c>
      <c r="Q10015" s="29">
        <f t="shared" si="624"/>
        <v>311</v>
      </c>
      <c r="R10015" s="29">
        <f t="shared" si="625"/>
        <v>311</v>
      </c>
      <c r="S10015" s="15" t="s">
        <v>7227</v>
      </c>
      <c r="T10015" s="15">
        <v>100701</v>
      </c>
      <c r="U10015" s="15" t="s">
        <v>52</v>
      </c>
      <c r="V10015" s="15">
        <v>47040001</v>
      </c>
      <c r="W10015" s="15" t="s">
        <v>48</v>
      </c>
    </row>
    <row r="10016" spans="2:23" hidden="1" x14ac:dyDescent="0.25">
      <c r="B10016" s="14">
        <v>50007104</v>
      </c>
      <c r="C10016" s="14">
        <v>0</v>
      </c>
      <c r="D10016" s="15">
        <v>21040001</v>
      </c>
      <c r="E10016" s="16" t="s">
        <v>7744</v>
      </c>
      <c r="F10016" s="14">
        <v>1091</v>
      </c>
      <c r="G10016" s="17">
        <v>38967</v>
      </c>
      <c r="H10016" s="29">
        <v>6221</v>
      </c>
      <c r="I10016" s="29">
        <v>0</v>
      </c>
      <c r="J10016" s="29">
        <v>0</v>
      </c>
      <c r="K10016" s="29">
        <v>0</v>
      </c>
      <c r="L10016" s="29">
        <f t="shared" si="622"/>
        <v>6221</v>
      </c>
      <c r="M10016" s="29">
        <v>-5910</v>
      </c>
      <c r="N10016" s="29">
        <v>0</v>
      </c>
      <c r="O10016" s="29">
        <v>0</v>
      </c>
      <c r="P10016" s="29">
        <f t="shared" si="623"/>
        <v>-5910</v>
      </c>
      <c r="Q10016" s="29">
        <f t="shared" si="624"/>
        <v>311</v>
      </c>
      <c r="R10016" s="29">
        <f t="shared" si="625"/>
        <v>311</v>
      </c>
      <c r="S10016" s="15" t="s">
        <v>7227</v>
      </c>
      <c r="T10016" s="15">
        <v>100701</v>
      </c>
      <c r="U10016" s="15" t="s">
        <v>52</v>
      </c>
      <c r="V10016" s="15">
        <v>47040001</v>
      </c>
      <c r="W10016" s="15" t="s">
        <v>48</v>
      </c>
    </row>
    <row r="10017" spans="2:23" hidden="1" x14ac:dyDescent="0.25">
      <c r="B10017" s="14">
        <v>50007105</v>
      </c>
      <c r="C10017" s="14">
        <v>0</v>
      </c>
      <c r="D10017" s="15">
        <v>21040001</v>
      </c>
      <c r="E10017" s="16" t="s">
        <v>7744</v>
      </c>
      <c r="F10017" s="14">
        <v>1091</v>
      </c>
      <c r="G10017" s="17">
        <v>38968</v>
      </c>
      <c r="H10017" s="29">
        <v>6221</v>
      </c>
      <c r="I10017" s="29">
        <v>0</v>
      </c>
      <c r="J10017" s="29">
        <v>0</v>
      </c>
      <c r="K10017" s="29">
        <v>0</v>
      </c>
      <c r="L10017" s="29">
        <f t="shared" si="622"/>
        <v>6221</v>
      </c>
      <c r="M10017" s="29">
        <v>-5910</v>
      </c>
      <c r="N10017" s="29">
        <v>0</v>
      </c>
      <c r="O10017" s="29">
        <v>0</v>
      </c>
      <c r="P10017" s="29">
        <f t="shared" si="623"/>
        <v>-5910</v>
      </c>
      <c r="Q10017" s="29">
        <f t="shared" si="624"/>
        <v>311</v>
      </c>
      <c r="R10017" s="29">
        <f t="shared" si="625"/>
        <v>311</v>
      </c>
      <c r="S10017" s="15" t="s">
        <v>7227</v>
      </c>
      <c r="T10017" s="15">
        <v>100701</v>
      </c>
      <c r="U10017" s="15" t="s">
        <v>52</v>
      </c>
      <c r="V10017" s="15">
        <v>47040001</v>
      </c>
      <c r="W10017" s="15" t="s">
        <v>48</v>
      </c>
    </row>
    <row r="10018" spans="2:23" hidden="1" x14ac:dyDescent="0.25">
      <c r="B10018" s="14">
        <v>50007106</v>
      </c>
      <c r="C10018" s="14">
        <v>0</v>
      </c>
      <c r="D10018" s="15">
        <v>21040001</v>
      </c>
      <c r="E10018" s="16" t="s">
        <v>7744</v>
      </c>
      <c r="F10018" s="14">
        <v>1091</v>
      </c>
      <c r="G10018" s="17">
        <v>38970</v>
      </c>
      <c r="H10018" s="29">
        <v>6221</v>
      </c>
      <c r="I10018" s="29">
        <v>0</v>
      </c>
      <c r="J10018" s="29">
        <v>0</v>
      </c>
      <c r="K10018" s="29">
        <v>0</v>
      </c>
      <c r="L10018" s="29">
        <f t="shared" si="622"/>
        <v>6221</v>
      </c>
      <c r="M10018" s="29">
        <v>-5910</v>
      </c>
      <c r="N10018" s="29">
        <v>0</v>
      </c>
      <c r="O10018" s="29">
        <v>0</v>
      </c>
      <c r="P10018" s="29">
        <f t="shared" si="623"/>
        <v>-5910</v>
      </c>
      <c r="Q10018" s="29">
        <f t="shared" si="624"/>
        <v>311</v>
      </c>
      <c r="R10018" s="29">
        <f t="shared" si="625"/>
        <v>311</v>
      </c>
      <c r="S10018" s="15" t="s">
        <v>7227</v>
      </c>
      <c r="T10018" s="15">
        <v>100701</v>
      </c>
      <c r="U10018" s="15" t="s">
        <v>52</v>
      </c>
      <c r="V10018" s="15">
        <v>47040001</v>
      </c>
      <c r="W10018" s="15" t="s">
        <v>48</v>
      </c>
    </row>
    <row r="10019" spans="2:23" hidden="1" x14ac:dyDescent="0.25">
      <c r="B10019" s="14">
        <v>50007107</v>
      </c>
      <c r="C10019" s="14">
        <v>0</v>
      </c>
      <c r="D10019" s="15">
        <v>21040001</v>
      </c>
      <c r="E10019" s="16" t="s">
        <v>7744</v>
      </c>
      <c r="F10019" s="14">
        <v>1091</v>
      </c>
      <c r="G10019" s="17">
        <v>38971</v>
      </c>
      <c r="H10019" s="29">
        <v>6221</v>
      </c>
      <c r="I10019" s="29">
        <v>0</v>
      </c>
      <c r="J10019" s="29">
        <v>0</v>
      </c>
      <c r="K10019" s="29">
        <v>0</v>
      </c>
      <c r="L10019" s="29">
        <f t="shared" si="622"/>
        <v>6221</v>
      </c>
      <c r="M10019" s="29">
        <v>-5910</v>
      </c>
      <c r="N10019" s="29">
        <v>0</v>
      </c>
      <c r="O10019" s="29">
        <v>0</v>
      </c>
      <c r="P10019" s="29">
        <f t="shared" si="623"/>
        <v>-5910</v>
      </c>
      <c r="Q10019" s="29">
        <f t="shared" si="624"/>
        <v>311</v>
      </c>
      <c r="R10019" s="29">
        <f t="shared" si="625"/>
        <v>311</v>
      </c>
      <c r="S10019" s="15" t="s">
        <v>7227</v>
      </c>
      <c r="T10019" s="15">
        <v>100701</v>
      </c>
      <c r="U10019" s="15" t="s">
        <v>52</v>
      </c>
      <c r="V10019" s="15">
        <v>47040001</v>
      </c>
      <c r="W10019" s="15" t="s">
        <v>48</v>
      </c>
    </row>
    <row r="10020" spans="2:23" hidden="1" x14ac:dyDescent="0.25">
      <c r="B10020" s="14">
        <v>50007108</v>
      </c>
      <c r="C10020" s="14">
        <v>0</v>
      </c>
      <c r="D10020" s="15">
        <v>21040001</v>
      </c>
      <c r="E10020" s="16" t="s">
        <v>7744</v>
      </c>
      <c r="F10020" s="14">
        <v>1091</v>
      </c>
      <c r="G10020" s="17">
        <v>38983</v>
      </c>
      <c r="H10020" s="29">
        <v>6221</v>
      </c>
      <c r="I10020" s="29">
        <v>0</v>
      </c>
      <c r="J10020" s="29">
        <v>0</v>
      </c>
      <c r="K10020" s="29">
        <v>0</v>
      </c>
      <c r="L10020" s="29">
        <f t="shared" si="622"/>
        <v>6221</v>
      </c>
      <c r="M10020" s="29">
        <v>-5910</v>
      </c>
      <c r="N10020" s="29">
        <v>0</v>
      </c>
      <c r="O10020" s="29">
        <v>0</v>
      </c>
      <c r="P10020" s="29">
        <f t="shared" si="623"/>
        <v>-5910</v>
      </c>
      <c r="Q10020" s="29">
        <f t="shared" si="624"/>
        <v>311</v>
      </c>
      <c r="R10020" s="29">
        <f t="shared" si="625"/>
        <v>311</v>
      </c>
      <c r="S10020" s="15" t="s">
        <v>7227</v>
      </c>
      <c r="T10020" s="15">
        <v>100701</v>
      </c>
      <c r="U10020" s="15" t="s">
        <v>52</v>
      </c>
      <c r="V10020" s="15">
        <v>47040001</v>
      </c>
      <c r="W10020" s="15" t="s">
        <v>48</v>
      </c>
    </row>
    <row r="10021" spans="2:23" hidden="1" x14ac:dyDescent="0.25">
      <c r="B10021" s="14">
        <v>50007109</v>
      </c>
      <c r="C10021" s="14">
        <v>0</v>
      </c>
      <c r="D10021" s="15">
        <v>21040001</v>
      </c>
      <c r="E10021" s="16" t="s">
        <v>7797</v>
      </c>
      <c r="F10021" s="14">
        <v>1021</v>
      </c>
      <c r="G10021" s="17">
        <v>38103</v>
      </c>
      <c r="H10021" s="29">
        <v>6227</v>
      </c>
      <c r="I10021" s="29">
        <v>0</v>
      </c>
      <c r="J10021" s="29">
        <v>0</v>
      </c>
      <c r="K10021" s="29">
        <v>0</v>
      </c>
      <c r="L10021" s="29">
        <f t="shared" si="622"/>
        <v>6227</v>
      </c>
      <c r="M10021" s="29">
        <v>-5916</v>
      </c>
      <c r="N10021" s="29">
        <v>0</v>
      </c>
      <c r="O10021" s="29">
        <v>0</v>
      </c>
      <c r="P10021" s="29">
        <f t="shared" si="623"/>
        <v>-5916</v>
      </c>
      <c r="Q10021" s="29">
        <f t="shared" si="624"/>
        <v>311</v>
      </c>
      <c r="R10021" s="29">
        <f t="shared" si="625"/>
        <v>311</v>
      </c>
      <c r="S10021" s="15" t="s">
        <v>7227</v>
      </c>
      <c r="T10021" s="15">
        <v>100301</v>
      </c>
      <c r="U10021" s="15" t="s">
        <v>32</v>
      </c>
      <c r="V10021" s="15">
        <v>47040001</v>
      </c>
      <c r="W10021" s="15" t="s">
        <v>33</v>
      </c>
    </row>
    <row r="10022" spans="2:23" hidden="1" x14ac:dyDescent="0.25">
      <c r="B10022" s="14">
        <v>50007110</v>
      </c>
      <c r="C10022" s="14">
        <v>0</v>
      </c>
      <c r="D10022" s="15">
        <v>21040001</v>
      </c>
      <c r="E10022" s="16" t="s">
        <v>7826</v>
      </c>
      <c r="F10022" s="14">
        <v>1092</v>
      </c>
      <c r="G10022" s="17">
        <v>41182</v>
      </c>
      <c r="H10022" s="29">
        <v>6234</v>
      </c>
      <c r="I10022" s="29">
        <v>0</v>
      </c>
      <c r="J10022" s="29">
        <v>0</v>
      </c>
      <c r="K10022" s="29">
        <v>0</v>
      </c>
      <c r="L10022" s="29">
        <f t="shared" si="622"/>
        <v>6234</v>
      </c>
      <c r="M10022" s="29">
        <v>-5507</v>
      </c>
      <c r="N10022" s="29">
        <v>0</v>
      </c>
      <c r="O10022" s="29">
        <v>0</v>
      </c>
      <c r="P10022" s="29">
        <f t="shared" si="623"/>
        <v>-5507</v>
      </c>
      <c r="Q10022" s="29">
        <f t="shared" si="624"/>
        <v>727</v>
      </c>
      <c r="R10022" s="29">
        <f t="shared" si="625"/>
        <v>727</v>
      </c>
      <c r="S10022" s="15" t="s">
        <v>7227</v>
      </c>
      <c r="T10022" s="15">
        <v>100702</v>
      </c>
      <c r="U10022" s="15" t="s">
        <v>47</v>
      </c>
      <c r="V10022" s="15">
        <v>47040001</v>
      </c>
      <c r="W10022" s="15" t="s">
        <v>48</v>
      </c>
    </row>
    <row r="10023" spans="2:23" hidden="1" x14ac:dyDescent="0.25">
      <c r="B10023" s="14">
        <v>50007112</v>
      </c>
      <c r="C10023" s="14">
        <v>0</v>
      </c>
      <c r="D10023" s="15">
        <v>21040001</v>
      </c>
      <c r="E10023" s="16" t="s">
        <v>7708</v>
      </c>
      <c r="F10023" s="14">
        <v>1021</v>
      </c>
      <c r="G10023" s="17">
        <v>38244</v>
      </c>
      <c r="H10023" s="29">
        <v>6261</v>
      </c>
      <c r="I10023" s="29">
        <v>0</v>
      </c>
      <c r="J10023" s="29">
        <v>0</v>
      </c>
      <c r="K10023" s="29">
        <v>0</v>
      </c>
      <c r="L10023" s="29">
        <f t="shared" si="622"/>
        <v>6261</v>
      </c>
      <c r="M10023" s="29">
        <v>-5948</v>
      </c>
      <c r="N10023" s="29">
        <v>0</v>
      </c>
      <c r="O10023" s="29">
        <v>0</v>
      </c>
      <c r="P10023" s="29">
        <f t="shared" si="623"/>
        <v>-5948</v>
      </c>
      <c r="Q10023" s="29">
        <f t="shared" si="624"/>
        <v>313</v>
      </c>
      <c r="R10023" s="29">
        <f t="shared" si="625"/>
        <v>313</v>
      </c>
      <c r="S10023" s="15" t="s">
        <v>7227</v>
      </c>
      <c r="T10023" s="15">
        <v>100301</v>
      </c>
      <c r="U10023" s="15" t="s">
        <v>32</v>
      </c>
      <c r="V10023" s="15">
        <v>47040001</v>
      </c>
      <c r="W10023" s="15" t="s">
        <v>33</v>
      </c>
    </row>
    <row r="10024" spans="2:23" hidden="1" x14ac:dyDescent="0.25">
      <c r="B10024" s="14">
        <v>50007113</v>
      </c>
      <c r="C10024" s="14">
        <v>0</v>
      </c>
      <c r="D10024" s="15">
        <v>21040001</v>
      </c>
      <c r="E10024" s="16" t="s">
        <v>7797</v>
      </c>
      <c r="F10024" s="14">
        <v>1021</v>
      </c>
      <c r="G10024" s="17">
        <v>38084</v>
      </c>
      <c r="H10024" s="29">
        <v>6264</v>
      </c>
      <c r="I10024" s="29">
        <v>0</v>
      </c>
      <c r="J10024" s="29">
        <v>0</v>
      </c>
      <c r="K10024" s="29">
        <v>0</v>
      </c>
      <c r="L10024" s="29">
        <f t="shared" si="622"/>
        <v>6264</v>
      </c>
      <c r="M10024" s="29">
        <v>-5951</v>
      </c>
      <c r="N10024" s="29">
        <v>0</v>
      </c>
      <c r="O10024" s="29">
        <v>0</v>
      </c>
      <c r="P10024" s="29">
        <f t="shared" si="623"/>
        <v>-5951</v>
      </c>
      <c r="Q10024" s="29">
        <f t="shared" si="624"/>
        <v>313</v>
      </c>
      <c r="R10024" s="29">
        <f t="shared" si="625"/>
        <v>313</v>
      </c>
      <c r="S10024" s="15" t="s">
        <v>7227</v>
      </c>
      <c r="T10024" s="15">
        <v>100301</v>
      </c>
      <c r="U10024" s="15" t="s">
        <v>32</v>
      </c>
      <c r="V10024" s="15">
        <v>47040001</v>
      </c>
      <c r="W10024" s="15" t="s">
        <v>33</v>
      </c>
    </row>
    <row r="10025" spans="2:23" hidden="1" x14ac:dyDescent="0.25">
      <c r="B10025" s="14">
        <v>50007114</v>
      </c>
      <c r="C10025" s="14">
        <v>0</v>
      </c>
      <c r="D10025" s="15">
        <v>21040001</v>
      </c>
      <c r="E10025" s="16" t="s">
        <v>7711</v>
      </c>
      <c r="F10025" s="14">
        <v>1021</v>
      </c>
      <c r="G10025" s="17">
        <v>38625</v>
      </c>
      <c r="H10025" s="29">
        <v>6264</v>
      </c>
      <c r="I10025" s="29">
        <v>0</v>
      </c>
      <c r="J10025" s="29">
        <v>0</v>
      </c>
      <c r="K10025" s="29">
        <v>0</v>
      </c>
      <c r="L10025" s="29">
        <f t="shared" si="622"/>
        <v>6264</v>
      </c>
      <c r="M10025" s="29">
        <v>-5951</v>
      </c>
      <c r="N10025" s="29">
        <v>0</v>
      </c>
      <c r="O10025" s="29">
        <v>0</v>
      </c>
      <c r="P10025" s="29">
        <f t="shared" si="623"/>
        <v>-5951</v>
      </c>
      <c r="Q10025" s="29">
        <f t="shared" si="624"/>
        <v>313</v>
      </c>
      <c r="R10025" s="29">
        <f t="shared" si="625"/>
        <v>313</v>
      </c>
      <c r="S10025" s="15" t="s">
        <v>7227</v>
      </c>
      <c r="T10025" s="15">
        <v>100301</v>
      </c>
      <c r="U10025" s="15" t="s">
        <v>32</v>
      </c>
      <c r="V10025" s="15">
        <v>47040001</v>
      </c>
      <c r="W10025" s="15" t="s">
        <v>33</v>
      </c>
    </row>
    <row r="10026" spans="2:23" hidden="1" x14ac:dyDescent="0.25">
      <c r="B10026" s="14">
        <v>50007115</v>
      </c>
      <c r="C10026" s="14">
        <v>0</v>
      </c>
      <c r="D10026" s="15">
        <v>21040001</v>
      </c>
      <c r="E10026" s="16" t="s">
        <v>8016</v>
      </c>
      <c r="F10026" s="14">
        <v>1091</v>
      </c>
      <c r="G10026" s="17">
        <v>39098</v>
      </c>
      <c r="H10026" s="29">
        <v>6268</v>
      </c>
      <c r="I10026" s="29">
        <v>0</v>
      </c>
      <c r="J10026" s="29">
        <v>0</v>
      </c>
      <c r="K10026" s="29">
        <v>0</v>
      </c>
      <c r="L10026" s="29">
        <f t="shared" si="622"/>
        <v>6268</v>
      </c>
      <c r="M10026" s="29">
        <v>-5955</v>
      </c>
      <c r="N10026" s="29">
        <v>0</v>
      </c>
      <c r="O10026" s="29">
        <v>0</v>
      </c>
      <c r="P10026" s="29">
        <f t="shared" si="623"/>
        <v>-5955</v>
      </c>
      <c r="Q10026" s="29">
        <f t="shared" si="624"/>
        <v>313</v>
      </c>
      <c r="R10026" s="29">
        <f t="shared" si="625"/>
        <v>313</v>
      </c>
      <c r="S10026" s="15" t="s">
        <v>7227</v>
      </c>
      <c r="T10026" s="15">
        <v>100701</v>
      </c>
      <c r="U10026" s="15" t="s">
        <v>52</v>
      </c>
      <c r="V10026" s="15">
        <v>47040001</v>
      </c>
      <c r="W10026" s="15" t="s">
        <v>48</v>
      </c>
    </row>
    <row r="10027" spans="2:23" hidden="1" x14ac:dyDescent="0.25">
      <c r="B10027" s="14">
        <v>50007116</v>
      </c>
      <c r="C10027" s="14">
        <v>0</v>
      </c>
      <c r="D10027" s="15">
        <v>21040001</v>
      </c>
      <c r="E10027" s="16" t="s">
        <v>7805</v>
      </c>
      <c r="F10027" s="14">
        <v>1011</v>
      </c>
      <c r="G10027" s="17">
        <v>38667</v>
      </c>
      <c r="H10027" s="29">
        <v>6300</v>
      </c>
      <c r="I10027" s="29">
        <v>0</v>
      </c>
      <c r="J10027" s="29">
        <v>0</v>
      </c>
      <c r="K10027" s="29">
        <v>0</v>
      </c>
      <c r="L10027" s="29">
        <f t="shared" si="622"/>
        <v>6300</v>
      </c>
      <c r="M10027" s="29">
        <v>-5985</v>
      </c>
      <c r="N10027" s="29">
        <v>0</v>
      </c>
      <c r="O10027" s="29">
        <v>0</v>
      </c>
      <c r="P10027" s="29">
        <f t="shared" si="623"/>
        <v>-5985</v>
      </c>
      <c r="Q10027" s="29">
        <f t="shared" si="624"/>
        <v>315</v>
      </c>
      <c r="R10027" s="29">
        <f t="shared" si="625"/>
        <v>315</v>
      </c>
      <c r="S10027" s="15" t="s">
        <v>7227</v>
      </c>
      <c r="T10027" s="15">
        <v>100201</v>
      </c>
      <c r="U10027" s="15" t="s">
        <v>75</v>
      </c>
      <c r="V10027" s="15">
        <v>47040001</v>
      </c>
      <c r="W10027" s="15" t="s">
        <v>71</v>
      </c>
    </row>
    <row r="10028" spans="2:23" hidden="1" x14ac:dyDescent="0.25">
      <c r="B10028" s="14">
        <v>50007117</v>
      </c>
      <c r="C10028" s="14">
        <v>0</v>
      </c>
      <c r="D10028" s="15">
        <v>21040001</v>
      </c>
      <c r="E10028" s="16" t="s">
        <v>8053</v>
      </c>
      <c r="F10028" s="14">
        <v>1021</v>
      </c>
      <c r="G10028" s="17">
        <v>39377</v>
      </c>
      <c r="H10028" s="29">
        <v>6304</v>
      </c>
      <c r="I10028" s="29">
        <v>0</v>
      </c>
      <c r="J10028" s="29">
        <v>0</v>
      </c>
      <c r="K10028" s="29">
        <v>0</v>
      </c>
      <c r="L10028" s="29">
        <f t="shared" si="622"/>
        <v>6304</v>
      </c>
      <c r="M10028" s="29">
        <v>-5989</v>
      </c>
      <c r="N10028" s="29">
        <v>0</v>
      </c>
      <c r="O10028" s="29">
        <v>0</v>
      </c>
      <c r="P10028" s="29">
        <f t="shared" si="623"/>
        <v>-5989</v>
      </c>
      <c r="Q10028" s="29">
        <f t="shared" si="624"/>
        <v>315</v>
      </c>
      <c r="R10028" s="29">
        <f t="shared" si="625"/>
        <v>315</v>
      </c>
      <c r="S10028" s="15" t="s">
        <v>7227</v>
      </c>
      <c r="T10028" s="15">
        <v>100301</v>
      </c>
      <c r="U10028" s="15" t="s">
        <v>32</v>
      </c>
      <c r="V10028" s="15">
        <v>47040001</v>
      </c>
      <c r="W10028" s="15" t="s">
        <v>33</v>
      </c>
    </row>
    <row r="10029" spans="2:23" hidden="1" x14ac:dyDescent="0.25">
      <c r="B10029" s="14">
        <v>50007118</v>
      </c>
      <c r="C10029" s="14">
        <v>0</v>
      </c>
      <c r="D10029" s="15">
        <v>21040001</v>
      </c>
      <c r="E10029" s="16" t="s">
        <v>7814</v>
      </c>
      <c r="F10029" s="14">
        <v>1021</v>
      </c>
      <c r="G10029" s="17">
        <v>38126</v>
      </c>
      <c r="H10029" s="29">
        <v>6304</v>
      </c>
      <c r="I10029" s="29">
        <v>0</v>
      </c>
      <c r="J10029" s="29">
        <v>0</v>
      </c>
      <c r="K10029" s="29">
        <v>0</v>
      </c>
      <c r="L10029" s="29">
        <f t="shared" si="622"/>
        <v>6304</v>
      </c>
      <c r="M10029" s="29">
        <v>-5989</v>
      </c>
      <c r="N10029" s="29">
        <v>0</v>
      </c>
      <c r="O10029" s="29">
        <v>0</v>
      </c>
      <c r="P10029" s="29">
        <f t="shared" si="623"/>
        <v>-5989</v>
      </c>
      <c r="Q10029" s="29">
        <f t="shared" si="624"/>
        <v>315</v>
      </c>
      <c r="R10029" s="29">
        <f t="shared" si="625"/>
        <v>315</v>
      </c>
      <c r="S10029" s="15" t="s">
        <v>7227</v>
      </c>
      <c r="T10029" s="15">
        <v>100301</v>
      </c>
      <c r="U10029" s="15" t="s">
        <v>32</v>
      </c>
      <c r="V10029" s="15">
        <v>47040001</v>
      </c>
      <c r="W10029" s="15" t="s">
        <v>33</v>
      </c>
    </row>
    <row r="10030" spans="2:23" hidden="1" x14ac:dyDescent="0.25">
      <c r="B10030" s="14">
        <v>50007119</v>
      </c>
      <c r="C10030" s="14">
        <v>0</v>
      </c>
      <c r="D10030" s="15">
        <v>21040001</v>
      </c>
      <c r="E10030" s="16" t="s">
        <v>8175</v>
      </c>
      <c r="F10030" s="14">
        <v>1901</v>
      </c>
      <c r="G10030" s="17">
        <v>39697</v>
      </c>
      <c r="H10030" s="29">
        <v>6313</v>
      </c>
      <c r="I10030" s="29">
        <v>0</v>
      </c>
      <c r="J10030" s="29">
        <v>0</v>
      </c>
      <c r="K10030" s="29">
        <v>0</v>
      </c>
      <c r="L10030" s="29">
        <f t="shared" si="622"/>
        <v>6313</v>
      </c>
      <c r="M10030" s="29">
        <v>-5998</v>
      </c>
      <c r="N10030" s="29">
        <v>0</v>
      </c>
      <c r="O10030" s="29">
        <v>0</v>
      </c>
      <c r="P10030" s="29">
        <f t="shared" si="623"/>
        <v>-5998</v>
      </c>
      <c r="Q10030" s="29">
        <f t="shared" si="624"/>
        <v>315</v>
      </c>
      <c r="R10030" s="29">
        <f t="shared" si="625"/>
        <v>315</v>
      </c>
      <c r="S10030" s="15" t="s">
        <v>7227</v>
      </c>
      <c r="T10030" s="15">
        <v>108100</v>
      </c>
      <c r="U10030" s="15" t="s">
        <v>104</v>
      </c>
      <c r="V10030" s="15">
        <v>47040001</v>
      </c>
      <c r="W10030" s="15" t="s">
        <v>105</v>
      </c>
    </row>
    <row r="10031" spans="2:23" hidden="1" x14ac:dyDescent="0.25">
      <c r="B10031" s="14">
        <v>50007120</v>
      </c>
      <c r="C10031" s="14">
        <v>0</v>
      </c>
      <c r="D10031" s="15">
        <v>21040001</v>
      </c>
      <c r="E10031" s="16" t="s">
        <v>7653</v>
      </c>
      <c r="F10031" s="14">
        <v>1091</v>
      </c>
      <c r="G10031" s="17">
        <v>38840</v>
      </c>
      <c r="H10031" s="29">
        <v>6318</v>
      </c>
      <c r="I10031" s="29">
        <v>0</v>
      </c>
      <c r="J10031" s="29">
        <v>0</v>
      </c>
      <c r="K10031" s="29">
        <v>0</v>
      </c>
      <c r="L10031" s="29">
        <f t="shared" si="622"/>
        <v>6318</v>
      </c>
      <c r="M10031" s="29">
        <v>-6003</v>
      </c>
      <c r="N10031" s="29">
        <v>0</v>
      </c>
      <c r="O10031" s="29">
        <v>0</v>
      </c>
      <c r="P10031" s="29">
        <f t="shared" si="623"/>
        <v>-6003</v>
      </c>
      <c r="Q10031" s="29">
        <f t="shared" si="624"/>
        <v>315</v>
      </c>
      <c r="R10031" s="29">
        <f t="shared" si="625"/>
        <v>315</v>
      </c>
      <c r="S10031" s="15" t="s">
        <v>7227</v>
      </c>
      <c r="T10031" s="15">
        <v>100701</v>
      </c>
      <c r="U10031" s="15" t="s">
        <v>52</v>
      </c>
      <c r="V10031" s="15">
        <v>47040001</v>
      </c>
      <c r="W10031" s="15" t="s">
        <v>48</v>
      </c>
    </row>
    <row r="10032" spans="2:23" hidden="1" x14ac:dyDescent="0.25">
      <c r="B10032" s="14">
        <v>50007121</v>
      </c>
      <c r="C10032" s="14">
        <v>0</v>
      </c>
      <c r="D10032" s="15">
        <v>21040001</v>
      </c>
      <c r="E10032" s="16" t="s">
        <v>7653</v>
      </c>
      <c r="F10032" s="14">
        <v>1091</v>
      </c>
      <c r="G10032" s="17">
        <v>38871</v>
      </c>
      <c r="H10032" s="29">
        <v>6318</v>
      </c>
      <c r="I10032" s="29">
        <v>0</v>
      </c>
      <c r="J10032" s="29">
        <v>0</v>
      </c>
      <c r="K10032" s="29">
        <v>0</v>
      </c>
      <c r="L10032" s="29">
        <f t="shared" si="622"/>
        <v>6318</v>
      </c>
      <c r="M10032" s="29">
        <v>-6003</v>
      </c>
      <c r="N10032" s="29">
        <v>0</v>
      </c>
      <c r="O10032" s="29">
        <v>0</v>
      </c>
      <c r="P10032" s="29">
        <f t="shared" si="623"/>
        <v>-6003</v>
      </c>
      <c r="Q10032" s="29">
        <f t="shared" si="624"/>
        <v>315</v>
      </c>
      <c r="R10032" s="29">
        <f t="shared" si="625"/>
        <v>315</v>
      </c>
      <c r="S10032" s="15" t="s">
        <v>7227</v>
      </c>
      <c r="T10032" s="15">
        <v>100701</v>
      </c>
      <c r="U10032" s="15" t="s">
        <v>52</v>
      </c>
      <c r="V10032" s="15">
        <v>47040001</v>
      </c>
      <c r="W10032" s="15" t="s">
        <v>48</v>
      </c>
    </row>
    <row r="10033" spans="2:23" hidden="1" x14ac:dyDescent="0.25">
      <c r="B10033" s="14">
        <v>50007122</v>
      </c>
      <c r="C10033" s="14">
        <v>0</v>
      </c>
      <c r="D10033" s="15">
        <v>21040001</v>
      </c>
      <c r="E10033" s="16" t="s">
        <v>7653</v>
      </c>
      <c r="F10033" s="14">
        <v>1091</v>
      </c>
      <c r="G10033" s="17">
        <v>38883</v>
      </c>
      <c r="H10033" s="29">
        <v>6318</v>
      </c>
      <c r="I10033" s="29">
        <v>0</v>
      </c>
      <c r="J10033" s="29">
        <v>0</v>
      </c>
      <c r="K10033" s="29">
        <v>0</v>
      </c>
      <c r="L10033" s="29">
        <f t="shared" si="622"/>
        <v>6318</v>
      </c>
      <c r="M10033" s="29">
        <v>-6003</v>
      </c>
      <c r="N10033" s="29">
        <v>0</v>
      </c>
      <c r="O10033" s="29">
        <v>0</v>
      </c>
      <c r="P10033" s="29">
        <f t="shared" si="623"/>
        <v>-6003</v>
      </c>
      <c r="Q10033" s="29">
        <f t="shared" si="624"/>
        <v>315</v>
      </c>
      <c r="R10033" s="29">
        <f t="shared" si="625"/>
        <v>315</v>
      </c>
      <c r="S10033" s="15" t="s">
        <v>7227</v>
      </c>
      <c r="T10033" s="15">
        <v>100701</v>
      </c>
      <c r="U10033" s="15" t="s">
        <v>52</v>
      </c>
      <c r="V10033" s="15">
        <v>47040001</v>
      </c>
      <c r="W10033" s="15" t="s">
        <v>48</v>
      </c>
    </row>
    <row r="10034" spans="2:23" hidden="1" x14ac:dyDescent="0.25">
      <c r="B10034" s="14">
        <v>50007123</v>
      </c>
      <c r="C10034" s="14">
        <v>0</v>
      </c>
      <c r="D10034" s="15">
        <v>21040001</v>
      </c>
      <c r="E10034" s="16" t="s">
        <v>7653</v>
      </c>
      <c r="F10034" s="14">
        <v>1091</v>
      </c>
      <c r="G10034" s="17">
        <v>38995</v>
      </c>
      <c r="H10034" s="29">
        <v>6318</v>
      </c>
      <c r="I10034" s="29">
        <v>0</v>
      </c>
      <c r="J10034" s="29">
        <v>0</v>
      </c>
      <c r="K10034" s="29">
        <v>0</v>
      </c>
      <c r="L10034" s="29">
        <f t="shared" si="622"/>
        <v>6318</v>
      </c>
      <c r="M10034" s="29">
        <v>-6003</v>
      </c>
      <c r="N10034" s="29">
        <v>0</v>
      </c>
      <c r="O10034" s="29">
        <v>0</v>
      </c>
      <c r="P10034" s="29">
        <f t="shared" si="623"/>
        <v>-6003</v>
      </c>
      <c r="Q10034" s="29">
        <f t="shared" si="624"/>
        <v>315</v>
      </c>
      <c r="R10034" s="29">
        <f t="shared" si="625"/>
        <v>315</v>
      </c>
      <c r="S10034" s="15" t="s">
        <v>7227</v>
      </c>
      <c r="T10034" s="15">
        <v>100701</v>
      </c>
      <c r="U10034" s="15" t="s">
        <v>52</v>
      </c>
      <c r="V10034" s="15">
        <v>47040001</v>
      </c>
      <c r="W10034" s="15" t="s">
        <v>48</v>
      </c>
    </row>
    <row r="10035" spans="2:23" hidden="1" x14ac:dyDescent="0.25">
      <c r="B10035" s="14">
        <v>50007124</v>
      </c>
      <c r="C10035" s="14">
        <v>0</v>
      </c>
      <c r="D10035" s="15">
        <v>21040001</v>
      </c>
      <c r="E10035" s="16" t="s">
        <v>8176</v>
      </c>
      <c r="F10035" s="14">
        <v>1091</v>
      </c>
      <c r="G10035" s="17">
        <v>41106</v>
      </c>
      <c r="H10035" s="29">
        <v>6360</v>
      </c>
      <c r="I10035" s="29">
        <v>0</v>
      </c>
      <c r="J10035" s="29">
        <v>0</v>
      </c>
      <c r="K10035" s="29">
        <v>0</v>
      </c>
      <c r="L10035" s="29">
        <f t="shared" si="622"/>
        <v>6360</v>
      </c>
      <c r="M10035" s="29">
        <v>-5214</v>
      </c>
      <c r="N10035" s="29">
        <v>-642</v>
      </c>
      <c r="O10035" s="29">
        <v>0</v>
      </c>
      <c r="P10035" s="29">
        <f t="shared" si="623"/>
        <v>-5856</v>
      </c>
      <c r="Q10035" s="29">
        <f t="shared" si="624"/>
        <v>1146</v>
      </c>
      <c r="R10035" s="29">
        <f t="shared" si="625"/>
        <v>504</v>
      </c>
      <c r="S10035" s="15" t="s">
        <v>7227</v>
      </c>
      <c r="T10035" s="15">
        <v>100701</v>
      </c>
      <c r="U10035" s="15" t="s">
        <v>52</v>
      </c>
      <c r="V10035" s="15">
        <v>47040001</v>
      </c>
      <c r="W10035" s="15" t="s">
        <v>48</v>
      </c>
    </row>
    <row r="10036" spans="2:23" hidden="1" x14ac:dyDescent="0.25">
      <c r="B10036" s="14">
        <v>50007125</v>
      </c>
      <c r="C10036" s="14">
        <v>0</v>
      </c>
      <c r="D10036" s="15">
        <v>21040001</v>
      </c>
      <c r="E10036" s="16" t="s">
        <v>7584</v>
      </c>
      <c r="F10036" s="14">
        <v>1091</v>
      </c>
      <c r="G10036" s="17">
        <v>39078</v>
      </c>
      <c r="H10036" s="29">
        <v>6369</v>
      </c>
      <c r="I10036" s="29">
        <v>0</v>
      </c>
      <c r="J10036" s="29">
        <v>0</v>
      </c>
      <c r="K10036" s="29">
        <v>0</v>
      </c>
      <c r="L10036" s="29">
        <f t="shared" si="622"/>
        <v>6369</v>
      </c>
      <c r="M10036" s="29">
        <v>-6051</v>
      </c>
      <c r="N10036" s="29">
        <v>0</v>
      </c>
      <c r="O10036" s="29">
        <v>0</v>
      </c>
      <c r="P10036" s="29">
        <f t="shared" si="623"/>
        <v>-6051</v>
      </c>
      <c r="Q10036" s="29">
        <f t="shared" si="624"/>
        <v>318</v>
      </c>
      <c r="R10036" s="29">
        <f t="shared" si="625"/>
        <v>318</v>
      </c>
      <c r="S10036" s="15" t="s">
        <v>7227</v>
      </c>
      <c r="T10036" s="15">
        <v>100701</v>
      </c>
      <c r="U10036" s="15" t="s">
        <v>52</v>
      </c>
      <c r="V10036" s="15">
        <v>47040001</v>
      </c>
      <c r="W10036" s="15" t="s">
        <v>48</v>
      </c>
    </row>
    <row r="10037" spans="2:23" hidden="1" x14ac:dyDescent="0.25">
      <c r="B10037" s="14">
        <v>50007126</v>
      </c>
      <c r="C10037" s="14">
        <v>0</v>
      </c>
      <c r="D10037" s="15">
        <v>21040001</v>
      </c>
      <c r="E10037" s="16" t="s">
        <v>8177</v>
      </c>
      <c r="F10037" s="14">
        <v>1001</v>
      </c>
      <c r="G10037" s="17">
        <v>37655</v>
      </c>
      <c r="H10037" s="29">
        <v>6386</v>
      </c>
      <c r="I10037" s="29">
        <v>0</v>
      </c>
      <c r="J10037" s="29">
        <v>0</v>
      </c>
      <c r="K10037" s="29">
        <v>0</v>
      </c>
      <c r="L10037" s="29">
        <f t="shared" si="622"/>
        <v>6386</v>
      </c>
      <c r="M10037" s="29">
        <v>-6066</v>
      </c>
      <c r="N10037" s="29">
        <v>0</v>
      </c>
      <c r="O10037" s="29">
        <v>0</v>
      </c>
      <c r="P10037" s="29">
        <f t="shared" si="623"/>
        <v>-6066</v>
      </c>
      <c r="Q10037" s="29">
        <f t="shared" si="624"/>
        <v>320</v>
      </c>
      <c r="R10037" s="29">
        <f t="shared" si="625"/>
        <v>320</v>
      </c>
      <c r="S10037" s="15" t="s">
        <v>7227</v>
      </c>
      <c r="T10037" s="15">
        <v>100101</v>
      </c>
      <c r="U10037" s="15" t="s">
        <v>89</v>
      </c>
      <c r="V10037" s="15">
        <v>47040001</v>
      </c>
      <c r="W10037" s="15" t="s">
        <v>85</v>
      </c>
    </row>
    <row r="10038" spans="2:23" hidden="1" x14ac:dyDescent="0.25">
      <c r="B10038" s="14">
        <v>50007127</v>
      </c>
      <c r="C10038" s="14">
        <v>0</v>
      </c>
      <c r="D10038" s="15">
        <v>21040001</v>
      </c>
      <c r="E10038" s="16" t="s">
        <v>8178</v>
      </c>
      <c r="F10038" s="14">
        <v>1071</v>
      </c>
      <c r="G10038" s="17">
        <v>39072</v>
      </c>
      <c r="H10038" s="29">
        <v>6400</v>
      </c>
      <c r="I10038" s="29">
        <v>0</v>
      </c>
      <c r="J10038" s="29">
        <v>0</v>
      </c>
      <c r="K10038" s="29">
        <v>0</v>
      </c>
      <c r="L10038" s="29">
        <f t="shared" si="622"/>
        <v>6400</v>
      </c>
      <c r="M10038" s="29">
        <v>-6080</v>
      </c>
      <c r="N10038" s="29">
        <v>0</v>
      </c>
      <c r="O10038" s="29">
        <v>0</v>
      </c>
      <c r="P10038" s="29">
        <f t="shared" si="623"/>
        <v>-6080</v>
      </c>
      <c r="Q10038" s="29">
        <f t="shared" si="624"/>
        <v>320</v>
      </c>
      <c r="R10038" s="29">
        <f t="shared" si="625"/>
        <v>320</v>
      </c>
      <c r="S10038" s="15" t="s">
        <v>7227</v>
      </c>
      <c r="T10038" s="15">
        <v>100901</v>
      </c>
      <c r="U10038" s="15" t="s">
        <v>57</v>
      </c>
      <c r="V10038" s="15">
        <v>47040001</v>
      </c>
      <c r="W10038" s="15" t="s">
        <v>58</v>
      </c>
    </row>
    <row r="10039" spans="2:23" hidden="1" x14ac:dyDescent="0.25">
      <c r="B10039" s="14">
        <v>50007128</v>
      </c>
      <c r="C10039" s="14">
        <v>0</v>
      </c>
      <c r="D10039" s="15">
        <v>21040001</v>
      </c>
      <c r="E10039" s="16" t="s">
        <v>8179</v>
      </c>
      <c r="F10039" s="14">
        <v>1401</v>
      </c>
      <c r="G10039" s="17">
        <v>41121</v>
      </c>
      <c r="H10039" s="29">
        <v>6400</v>
      </c>
      <c r="I10039" s="29">
        <v>0</v>
      </c>
      <c r="J10039" s="29">
        <v>0</v>
      </c>
      <c r="K10039" s="29">
        <v>0</v>
      </c>
      <c r="L10039" s="29">
        <f t="shared" si="622"/>
        <v>6400</v>
      </c>
      <c r="M10039" s="29">
        <v>-5222</v>
      </c>
      <c r="N10039" s="29">
        <v>-644</v>
      </c>
      <c r="O10039" s="29">
        <v>0</v>
      </c>
      <c r="P10039" s="29">
        <f t="shared" si="623"/>
        <v>-5866</v>
      </c>
      <c r="Q10039" s="29">
        <f t="shared" si="624"/>
        <v>1178</v>
      </c>
      <c r="R10039" s="29">
        <f t="shared" si="625"/>
        <v>534</v>
      </c>
      <c r="S10039" s="15" t="s">
        <v>7227</v>
      </c>
      <c r="T10039" s="15">
        <v>101401</v>
      </c>
      <c r="U10039" s="15" t="s">
        <v>139</v>
      </c>
      <c r="V10039" s="15">
        <v>47040001</v>
      </c>
      <c r="W10039" s="15" t="s">
        <v>140</v>
      </c>
    </row>
    <row r="10040" spans="2:23" hidden="1" x14ac:dyDescent="0.25">
      <c r="B10040" s="14">
        <v>50007129</v>
      </c>
      <c r="C10040" s="14">
        <v>0</v>
      </c>
      <c r="D10040" s="15">
        <v>21040001</v>
      </c>
      <c r="E10040" s="16" t="s">
        <v>8120</v>
      </c>
      <c r="F10040" s="14">
        <v>1051</v>
      </c>
      <c r="G10040" s="17">
        <v>38837</v>
      </c>
      <c r="H10040" s="29">
        <v>6404</v>
      </c>
      <c r="I10040" s="29">
        <v>0</v>
      </c>
      <c r="J10040" s="29">
        <v>0</v>
      </c>
      <c r="K10040" s="29">
        <v>0</v>
      </c>
      <c r="L10040" s="29">
        <f t="shared" si="622"/>
        <v>6404</v>
      </c>
      <c r="M10040" s="29">
        <v>-6084</v>
      </c>
      <c r="N10040" s="29">
        <v>0</v>
      </c>
      <c r="O10040" s="29">
        <v>0</v>
      </c>
      <c r="P10040" s="29">
        <f t="shared" si="623"/>
        <v>-6084</v>
      </c>
      <c r="Q10040" s="29">
        <f t="shared" si="624"/>
        <v>320</v>
      </c>
      <c r="R10040" s="29">
        <f t="shared" si="625"/>
        <v>320</v>
      </c>
      <c r="S10040" s="15" t="s">
        <v>7227</v>
      </c>
      <c r="T10040" s="15">
        <v>100601</v>
      </c>
      <c r="U10040" s="15" t="s">
        <v>79</v>
      </c>
      <c r="V10040" s="15">
        <v>47040001</v>
      </c>
      <c r="W10040" s="15" t="s">
        <v>80</v>
      </c>
    </row>
    <row r="10041" spans="2:23" hidden="1" x14ac:dyDescent="0.25">
      <c r="B10041" s="14">
        <v>50007130</v>
      </c>
      <c r="C10041" s="14">
        <v>0</v>
      </c>
      <c r="D10041" s="15">
        <v>21040001</v>
      </c>
      <c r="E10041" s="16" t="s">
        <v>7840</v>
      </c>
      <c r="F10041" s="14">
        <v>1091</v>
      </c>
      <c r="G10041" s="17">
        <v>38971</v>
      </c>
      <c r="H10041" s="29">
        <v>6413</v>
      </c>
      <c r="I10041" s="29">
        <v>0</v>
      </c>
      <c r="J10041" s="29">
        <v>0</v>
      </c>
      <c r="K10041" s="29">
        <v>0</v>
      </c>
      <c r="L10041" s="29">
        <f t="shared" ref="L10041:L10104" si="626">SUM(H10041:K10041)</f>
        <v>6413</v>
      </c>
      <c r="M10041" s="29">
        <v>-6093</v>
      </c>
      <c r="N10041" s="29">
        <v>0</v>
      </c>
      <c r="O10041" s="29">
        <v>0</v>
      </c>
      <c r="P10041" s="29">
        <f t="shared" si="623"/>
        <v>-6093</v>
      </c>
      <c r="Q10041" s="29">
        <f t="shared" si="624"/>
        <v>320</v>
      </c>
      <c r="R10041" s="29">
        <f t="shared" si="625"/>
        <v>320</v>
      </c>
      <c r="S10041" s="15" t="s">
        <v>7227</v>
      </c>
      <c r="T10041" s="15">
        <v>100701</v>
      </c>
      <c r="U10041" s="15" t="s">
        <v>52</v>
      </c>
      <c r="V10041" s="15">
        <v>47040001</v>
      </c>
      <c r="W10041" s="15" t="s">
        <v>48</v>
      </c>
    </row>
    <row r="10042" spans="2:23" hidden="1" x14ac:dyDescent="0.25">
      <c r="B10042" s="14">
        <v>50007131</v>
      </c>
      <c r="C10042" s="14">
        <v>0</v>
      </c>
      <c r="D10042" s="15">
        <v>21040001</v>
      </c>
      <c r="E10042" s="16" t="s">
        <v>8180</v>
      </c>
      <c r="F10042" s="14">
        <v>1021</v>
      </c>
      <c r="G10042" s="17">
        <v>38544</v>
      </c>
      <c r="H10042" s="29">
        <v>6417</v>
      </c>
      <c r="I10042" s="29">
        <v>0</v>
      </c>
      <c r="J10042" s="29">
        <v>0</v>
      </c>
      <c r="K10042" s="29">
        <v>0</v>
      </c>
      <c r="L10042" s="29">
        <f t="shared" si="626"/>
        <v>6417</v>
      </c>
      <c r="M10042" s="29">
        <v>-6097</v>
      </c>
      <c r="N10042" s="29">
        <v>0</v>
      </c>
      <c r="O10042" s="29">
        <v>0</v>
      </c>
      <c r="P10042" s="29">
        <f t="shared" si="623"/>
        <v>-6097</v>
      </c>
      <c r="Q10042" s="29">
        <f t="shared" si="624"/>
        <v>320</v>
      </c>
      <c r="R10042" s="29">
        <f t="shared" si="625"/>
        <v>320</v>
      </c>
      <c r="S10042" s="15" t="s">
        <v>7227</v>
      </c>
      <c r="T10042" s="15">
        <v>100301</v>
      </c>
      <c r="U10042" s="15" t="s">
        <v>32</v>
      </c>
      <c r="V10042" s="15">
        <v>47040001</v>
      </c>
      <c r="W10042" s="15" t="s">
        <v>33</v>
      </c>
    </row>
    <row r="10043" spans="2:23" hidden="1" x14ac:dyDescent="0.25">
      <c r="B10043" s="14">
        <v>50007132</v>
      </c>
      <c r="C10043" s="14">
        <v>0</v>
      </c>
      <c r="D10043" s="15">
        <v>21040001</v>
      </c>
      <c r="E10043" s="16" t="s">
        <v>8181</v>
      </c>
      <c r="F10043" s="14">
        <v>1021</v>
      </c>
      <c r="G10043" s="17">
        <v>38590</v>
      </c>
      <c r="H10043" s="29">
        <v>6417</v>
      </c>
      <c r="I10043" s="29">
        <v>0</v>
      </c>
      <c r="J10043" s="29">
        <v>0</v>
      </c>
      <c r="K10043" s="29">
        <v>0</v>
      </c>
      <c r="L10043" s="29">
        <f t="shared" si="626"/>
        <v>6417</v>
      </c>
      <c r="M10043" s="29">
        <v>-6097</v>
      </c>
      <c r="N10043" s="29">
        <v>0</v>
      </c>
      <c r="O10043" s="29">
        <v>0</v>
      </c>
      <c r="P10043" s="29">
        <f t="shared" si="623"/>
        <v>-6097</v>
      </c>
      <c r="Q10043" s="29">
        <f t="shared" si="624"/>
        <v>320</v>
      </c>
      <c r="R10043" s="29">
        <f t="shared" si="625"/>
        <v>320</v>
      </c>
      <c r="S10043" s="15" t="s">
        <v>7227</v>
      </c>
      <c r="T10043" s="15">
        <v>100301</v>
      </c>
      <c r="U10043" s="15" t="s">
        <v>32</v>
      </c>
      <c r="V10043" s="15">
        <v>47040001</v>
      </c>
      <c r="W10043" s="15" t="s">
        <v>33</v>
      </c>
    </row>
    <row r="10044" spans="2:23" hidden="1" x14ac:dyDescent="0.25">
      <c r="B10044" s="14">
        <v>50007133</v>
      </c>
      <c r="C10044" s="14">
        <v>0</v>
      </c>
      <c r="D10044" s="15">
        <v>21040001</v>
      </c>
      <c r="E10044" s="16" t="s">
        <v>8182</v>
      </c>
      <c r="F10044" s="14">
        <v>1901</v>
      </c>
      <c r="G10044" s="17">
        <v>39697</v>
      </c>
      <c r="H10044" s="29">
        <v>6450</v>
      </c>
      <c r="I10044" s="29">
        <v>0</v>
      </c>
      <c r="J10044" s="29">
        <v>0</v>
      </c>
      <c r="K10044" s="29">
        <v>0</v>
      </c>
      <c r="L10044" s="29">
        <f t="shared" si="626"/>
        <v>6450</v>
      </c>
      <c r="M10044" s="29">
        <v>-6128</v>
      </c>
      <c r="N10044" s="29">
        <v>0</v>
      </c>
      <c r="O10044" s="29">
        <v>0</v>
      </c>
      <c r="P10044" s="29">
        <f t="shared" si="623"/>
        <v>-6128</v>
      </c>
      <c r="Q10044" s="29">
        <f t="shared" si="624"/>
        <v>322</v>
      </c>
      <c r="R10044" s="29">
        <f t="shared" si="625"/>
        <v>322</v>
      </c>
      <c r="S10044" s="15" t="s">
        <v>7227</v>
      </c>
      <c r="T10044" s="15">
        <v>108100</v>
      </c>
      <c r="U10044" s="15" t="s">
        <v>104</v>
      </c>
      <c r="V10044" s="15">
        <v>47040001</v>
      </c>
      <c r="W10044" s="15" t="s">
        <v>105</v>
      </c>
    </row>
    <row r="10045" spans="2:23" hidden="1" x14ac:dyDescent="0.25">
      <c r="B10045" s="14">
        <v>50007134</v>
      </c>
      <c r="C10045" s="14">
        <v>0</v>
      </c>
      <c r="D10045" s="15">
        <v>21040001</v>
      </c>
      <c r="E10045" s="16" t="s">
        <v>7653</v>
      </c>
      <c r="F10045" s="14">
        <v>1091</v>
      </c>
      <c r="G10045" s="17">
        <v>38815</v>
      </c>
      <c r="H10045" s="29">
        <v>6460</v>
      </c>
      <c r="I10045" s="29">
        <v>0</v>
      </c>
      <c r="J10045" s="29">
        <v>0</v>
      </c>
      <c r="K10045" s="29">
        <v>0</v>
      </c>
      <c r="L10045" s="29">
        <f t="shared" si="626"/>
        <v>6460</v>
      </c>
      <c r="M10045" s="29">
        <v>-6137</v>
      </c>
      <c r="N10045" s="29">
        <v>0</v>
      </c>
      <c r="O10045" s="29">
        <v>0</v>
      </c>
      <c r="P10045" s="29">
        <f t="shared" si="623"/>
        <v>-6137</v>
      </c>
      <c r="Q10045" s="29">
        <f t="shared" si="624"/>
        <v>323</v>
      </c>
      <c r="R10045" s="29">
        <f t="shared" si="625"/>
        <v>323</v>
      </c>
      <c r="S10045" s="15" t="s">
        <v>7227</v>
      </c>
      <c r="T10045" s="15">
        <v>100701</v>
      </c>
      <c r="U10045" s="15" t="s">
        <v>52</v>
      </c>
      <c r="V10045" s="15">
        <v>47040001</v>
      </c>
      <c r="W10045" s="15" t="s">
        <v>48</v>
      </c>
    </row>
    <row r="10046" spans="2:23" hidden="1" x14ac:dyDescent="0.25">
      <c r="B10046" s="14">
        <v>50007135</v>
      </c>
      <c r="C10046" s="14">
        <v>0</v>
      </c>
      <c r="D10046" s="15">
        <v>21040001</v>
      </c>
      <c r="E10046" s="16" t="s">
        <v>8183</v>
      </c>
      <c r="F10046" s="14">
        <v>1081</v>
      </c>
      <c r="G10046" s="17">
        <v>40390</v>
      </c>
      <c r="H10046" s="29">
        <v>6471</v>
      </c>
      <c r="I10046" s="29">
        <v>0</v>
      </c>
      <c r="J10046" s="29">
        <v>0</v>
      </c>
      <c r="K10046" s="29">
        <v>0</v>
      </c>
      <c r="L10046" s="29">
        <f t="shared" si="626"/>
        <v>6471</v>
      </c>
      <c r="M10046" s="29">
        <v>-6148</v>
      </c>
      <c r="N10046" s="29">
        <v>0</v>
      </c>
      <c r="O10046" s="29">
        <v>0</v>
      </c>
      <c r="P10046" s="29">
        <f t="shared" si="623"/>
        <v>-6148</v>
      </c>
      <c r="Q10046" s="29">
        <f t="shared" si="624"/>
        <v>323</v>
      </c>
      <c r="R10046" s="29">
        <f t="shared" si="625"/>
        <v>323</v>
      </c>
      <c r="S10046" s="15" t="s">
        <v>7227</v>
      </c>
      <c r="T10046" s="15">
        <v>101001</v>
      </c>
      <c r="U10046" s="15" t="s">
        <v>37</v>
      </c>
      <c r="V10046" s="15">
        <v>47040001</v>
      </c>
      <c r="W10046" s="15" t="s">
        <v>38</v>
      </c>
    </row>
    <row r="10047" spans="2:23" hidden="1" x14ac:dyDescent="0.25">
      <c r="B10047" s="14">
        <v>50007136</v>
      </c>
      <c r="C10047" s="14">
        <v>0</v>
      </c>
      <c r="D10047" s="15">
        <v>21040001</v>
      </c>
      <c r="E10047" s="16" t="s">
        <v>7785</v>
      </c>
      <c r="F10047" s="14">
        <v>1021</v>
      </c>
      <c r="G10047" s="17">
        <v>38549</v>
      </c>
      <c r="H10047" s="29">
        <v>6480</v>
      </c>
      <c r="I10047" s="29">
        <v>0</v>
      </c>
      <c r="J10047" s="29">
        <v>0</v>
      </c>
      <c r="K10047" s="29">
        <v>0</v>
      </c>
      <c r="L10047" s="29">
        <f t="shared" si="626"/>
        <v>6480</v>
      </c>
      <c r="M10047" s="29">
        <v>-6156</v>
      </c>
      <c r="N10047" s="29">
        <v>0</v>
      </c>
      <c r="O10047" s="29">
        <v>0</v>
      </c>
      <c r="P10047" s="29">
        <f t="shared" si="623"/>
        <v>-6156</v>
      </c>
      <c r="Q10047" s="29">
        <f t="shared" si="624"/>
        <v>324</v>
      </c>
      <c r="R10047" s="29">
        <f t="shared" si="625"/>
        <v>324</v>
      </c>
      <c r="S10047" s="15" t="s">
        <v>7227</v>
      </c>
      <c r="T10047" s="15">
        <v>100301</v>
      </c>
      <c r="U10047" s="15" t="s">
        <v>32</v>
      </c>
      <c r="V10047" s="15">
        <v>47040001</v>
      </c>
      <c r="W10047" s="15" t="s">
        <v>33</v>
      </c>
    </row>
    <row r="10048" spans="2:23" hidden="1" x14ac:dyDescent="0.25">
      <c r="B10048" s="14">
        <v>50007137</v>
      </c>
      <c r="C10048" s="14">
        <v>0</v>
      </c>
      <c r="D10048" s="15">
        <v>21040001</v>
      </c>
      <c r="E10048" s="16" t="s">
        <v>8184</v>
      </c>
      <c r="F10048" s="14">
        <v>1021</v>
      </c>
      <c r="G10048" s="17">
        <v>38549</v>
      </c>
      <c r="H10048" s="29">
        <v>6480</v>
      </c>
      <c r="I10048" s="29">
        <v>0</v>
      </c>
      <c r="J10048" s="29">
        <v>0</v>
      </c>
      <c r="K10048" s="29">
        <v>0</v>
      </c>
      <c r="L10048" s="29">
        <f t="shared" si="626"/>
        <v>6480</v>
      </c>
      <c r="M10048" s="29">
        <v>-6156</v>
      </c>
      <c r="N10048" s="29">
        <v>0</v>
      </c>
      <c r="O10048" s="29">
        <v>0</v>
      </c>
      <c r="P10048" s="29">
        <f t="shared" si="623"/>
        <v>-6156</v>
      </c>
      <c r="Q10048" s="29">
        <f t="shared" si="624"/>
        <v>324</v>
      </c>
      <c r="R10048" s="29">
        <f t="shared" si="625"/>
        <v>324</v>
      </c>
      <c r="S10048" s="15" t="s">
        <v>7227</v>
      </c>
      <c r="T10048" s="15">
        <v>100301</v>
      </c>
      <c r="U10048" s="15" t="s">
        <v>32</v>
      </c>
      <c r="V10048" s="15">
        <v>47040001</v>
      </c>
      <c r="W10048" s="15" t="s">
        <v>33</v>
      </c>
    </row>
    <row r="10049" spans="2:23" hidden="1" x14ac:dyDescent="0.25">
      <c r="B10049" s="14">
        <v>50007138</v>
      </c>
      <c r="C10049" s="14">
        <v>0</v>
      </c>
      <c r="D10049" s="15">
        <v>21040001</v>
      </c>
      <c r="E10049" s="16" t="s">
        <v>7987</v>
      </c>
      <c r="F10049" s="14">
        <v>1021</v>
      </c>
      <c r="G10049" s="17">
        <v>38611</v>
      </c>
      <c r="H10049" s="29">
        <v>6480</v>
      </c>
      <c r="I10049" s="29">
        <v>0</v>
      </c>
      <c r="J10049" s="29">
        <v>0</v>
      </c>
      <c r="K10049" s="29">
        <v>0</v>
      </c>
      <c r="L10049" s="29">
        <f t="shared" si="626"/>
        <v>6480</v>
      </c>
      <c r="M10049" s="29">
        <v>-6156</v>
      </c>
      <c r="N10049" s="29">
        <v>0</v>
      </c>
      <c r="O10049" s="29">
        <v>0</v>
      </c>
      <c r="P10049" s="29">
        <f t="shared" si="623"/>
        <v>-6156</v>
      </c>
      <c r="Q10049" s="29">
        <f t="shared" si="624"/>
        <v>324</v>
      </c>
      <c r="R10049" s="29">
        <f t="shared" si="625"/>
        <v>324</v>
      </c>
      <c r="S10049" s="15" t="s">
        <v>7227</v>
      </c>
      <c r="T10049" s="15">
        <v>100301</v>
      </c>
      <c r="U10049" s="15" t="s">
        <v>32</v>
      </c>
      <c r="V10049" s="15">
        <v>47040001</v>
      </c>
      <c r="W10049" s="15" t="s">
        <v>33</v>
      </c>
    </row>
    <row r="10050" spans="2:23" hidden="1" x14ac:dyDescent="0.25">
      <c r="B10050" s="14">
        <v>50007139</v>
      </c>
      <c r="C10050" s="14">
        <v>0</v>
      </c>
      <c r="D10050" s="15">
        <v>21040001</v>
      </c>
      <c r="E10050" s="16" t="s">
        <v>8185</v>
      </c>
      <c r="F10050" s="14">
        <v>1021</v>
      </c>
      <c r="G10050" s="17">
        <v>39103</v>
      </c>
      <c r="H10050" s="29">
        <v>6480</v>
      </c>
      <c r="I10050" s="29">
        <v>0</v>
      </c>
      <c r="J10050" s="29">
        <v>0</v>
      </c>
      <c r="K10050" s="29">
        <v>0</v>
      </c>
      <c r="L10050" s="29">
        <f t="shared" si="626"/>
        <v>6480</v>
      </c>
      <c r="M10050" s="29">
        <v>-6156</v>
      </c>
      <c r="N10050" s="29">
        <v>0</v>
      </c>
      <c r="O10050" s="29">
        <v>0</v>
      </c>
      <c r="P10050" s="29">
        <f t="shared" si="623"/>
        <v>-6156</v>
      </c>
      <c r="Q10050" s="29">
        <f t="shared" si="624"/>
        <v>324</v>
      </c>
      <c r="R10050" s="29">
        <f t="shared" si="625"/>
        <v>324</v>
      </c>
      <c r="S10050" s="15" t="s">
        <v>7227</v>
      </c>
      <c r="T10050" s="15">
        <v>100301</v>
      </c>
      <c r="U10050" s="15" t="s">
        <v>32</v>
      </c>
      <c r="V10050" s="15">
        <v>47040001</v>
      </c>
      <c r="W10050" s="15" t="s">
        <v>33</v>
      </c>
    </row>
    <row r="10051" spans="2:23" hidden="1" x14ac:dyDescent="0.25">
      <c r="B10051" s="14">
        <v>50007140</v>
      </c>
      <c r="C10051" s="14">
        <v>0</v>
      </c>
      <c r="D10051" s="15">
        <v>21040001</v>
      </c>
      <c r="E10051" s="16" t="s">
        <v>7534</v>
      </c>
      <c r="F10051" s="14">
        <v>1031</v>
      </c>
      <c r="G10051" s="17">
        <v>38482</v>
      </c>
      <c r="H10051" s="29">
        <v>6480</v>
      </c>
      <c r="I10051" s="29">
        <v>0</v>
      </c>
      <c r="J10051" s="29">
        <v>0</v>
      </c>
      <c r="K10051" s="29">
        <v>0</v>
      </c>
      <c r="L10051" s="29">
        <f t="shared" si="626"/>
        <v>6480</v>
      </c>
      <c r="M10051" s="29">
        <v>-6156</v>
      </c>
      <c r="N10051" s="29">
        <v>0</v>
      </c>
      <c r="O10051" s="29">
        <v>0</v>
      </c>
      <c r="P10051" s="29">
        <f t="shared" si="623"/>
        <v>-6156</v>
      </c>
      <c r="Q10051" s="29">
        <f t="shared" si="624"/>
        <v>324</v>
      </c>
      <c r="R10051" s="29">
        <f t="shared" si="625"/>
        <v>324</v>
      </c>
      <c r="S10051" s="15" t="s">
        <v>7227</v>
      </c>
      <c r="T10051" s="15">
        <v>100401</v>
      </c>
      <c r="U10051" s="15" t="s">
        <v>97</v>
      </c>
      <c r="V10051" s="15">
        <v>47040001</v>
      </c>
      <c r="W10051" s="15" t="s">
        <v>98</v>
      </c>
    </row>
    <row r="10052" spans="2:23" hidden="1" x14ac:dyDescent="0.25">
      <c r="B10052" s="14">
        <v>50007141</v>
      </c>
      <c r="C10052" s="14">
        <v>0</v>
      </c>
      <c r="D10052" s="15">
        <v>21040001</v>
      </c>
      <c r="E10052" s="16" t="s">
        <v>8058</v>
      </c>
      <c r="F10052" s="14">
        <v>1041</v>
      </c>
      <c r="G10052" s="17">
        <v>38534</v>
      </c>
      <c r="H10052" s="29">
        <v>6480</v>
      </c>
      <c r="I10052" s="29">
        <v>0</v>
      </c>
      <c r="J10052" s="29">
        <v>0</v>
      </c>
      <c r="K10052" s="29">
        <v>0</v>
      </c>
      <c r="L10052" s="29">
        <f t="shared" si="626"/>
        <v>6480</v>
      </c>
      <c r="M10052" s="29">
        <v>-6156</v>
      </c>
      <c r="N10052" s="29">
        <v>0</v>
      </c>
      <c r="O10052" s="29">
        <v>0</v>
      </c>
      <c r="P10052" s="29">
        <f t="shared" si="623"/>
        <v>-6156</v>
      </c>
      <c r="Q10052" s="29">
        <f t="shared" si="624"/>
        <v>324</v>
      </c>
      <c r="R10052" s="29">
        <f t="shared" si="625"/>
        <v>324</v>
      </c>
      <c r="S10052" s="15" t="s">
        <v>7227</v>
      </c>
      <c r="T10052" s="15">
        <v>100501</v>
      </c>
      <c r="U10052" s="15" t="s">
        <v>27</v>
      </c>
      <c r="V10052" s="15">
        <v>47040001</v>
      </c>
      <c r="W10052" s="15" t="s">
        <v>28</v>
      </c>
    </row>
    <row r="10053" spans="2:23" hidden="1" x14ac:dyDescent="0.25">
      <c r="B10053" s="14">
        <v>50007142</v>
      </c>
      <c r="C10053" s="14">
        <v>0</v>
      </c>
      <c r="D10053" s="15">
        <v>21040001</v>
      </c>
      <c r="E10053" s="16" t="s">
        <v>8186</v>
      </c>
      <c r="F10053" s="14">
        <v>1071</v>
      </c>
      <c r="G10053" s="17">
        <v>38830</v>
      </c>
      <c r="H10053" s="29">
        <v>6480</v>
      </c>
      <c r="I10053" s="29">
        <v>0</v>
      </c>
      <c r="J10053" s="29">
        <v>0</v>
      </c>
      <c r="K10053" s="29">
        <v>0</v>
      </c>
      <c r="L10053" s="29">
        <f t="shared" si="626"/>
        <v>6480</v>
      </c>
      <c r="M10053" s="29">
        <v>-6156</v>
      </c>
      <c r="N10053" s="29">
        <v>0</v>
      </c>
      <c r="O10053" s="29">
        <v>0</v>
      </c>
      <c r="P10053" s="29">
        <f t="shared" ref="P10053:P10116" si="627">SUM(M10053:O10053)</f>
        <v>-6156</v>
      </c>
      <c r="Q10053" s="29">
        <f t="shared" ref="Q10053:Q10116" si="628">H10053+M10053</f>
        <v>324</v>
      </c>
      <c r="R10053" s="29">
        <f t="shared" ref="R10053:R10116" si="629">L10053+P10053</f>
        <v>324</v>
      </c>
      <c r="S10053" s="15" t="s">
        <v>7227</v>
      </c>
      <c r="T10053" s="15">
        <v>100901</v>
      </c>
      <c r="U10053" s="15" t="s">
        <v>57</v>
      </c>
      <c r="V10053" s="15">
        <v>47040001</v>
      </c>
      <c r="W10053" s="15" t="s">
        <v>58</v>
      </c>
    </row>
    <row r="10054" spans="2:23" hidden="1" x14ac:dyDescent="0.25">
      <c r="B10054" s="14">
        <v>50007143</v>
      </c>
      <c r="C10054" s="14">
        <v>0</v>
      </c>
      <c r="D10054" s="15">
        <v>21040001</v>
      </c>
      <c r="E10054" s="16" t="s">
        <v>8187</v>
      </c>
      <c r="F10054" s="14">
        <v>1091</v>
      </c>
      <c r="G10054" s="17">
        <v>39070</v>
      </c>
      <c r="H10054" s="29">
        <v>6480</v>
      </c>
      <c r="I10054" s="29">
        <v>0</v>
      </c>
      <c r="J10054" s="29">
        <v>0</v>
      </c>
      <c r="K10054" s="29">
        <v>0</v>
      </c>
      <c r="L10054" s="29">
        <f t="shared" si="626"/>
        <v>6480</v>
      </c>
      <c r="M10054" s="29">
        <v>-6156</v>
      </c>
      <c r="N10054" s="29">
        <v>0</v>
      </c>
      <c r="O10054" s="29">
        <v>0</v>
      </c>
      <c r="P10054" s="29">
        <f t="shared" si="627"/>
        <v>-6156</v>
      </c>
      <c r="Q10054" s="29">
        <f t="shared" si="628"/>
        <v>324</v>
      </c>
      <c r="R10054" s="29">
        <f t="shared" si="629"/>
        <v>324</v>
      </c>
      <c r="S10054" s="15" t="s">
        <v>7227</v>
      </c>
      <c r="T10054" s="15">
        <v>100701</v>
      </c>
      <c r="U10054" s="15" t="s">
        <v>52</v>
      </c>
      <c r="V10054" s="15">
        <v>47040001</v>
      </c>
      <c r="W10054" s="15" t="s">
        <v>48</v>
      </c>
    </row>
    <row r="10055" spans="2:23" hidden="1" x14ac:dyDescent="0.25">
      <c r="B10055" s="14">
        <v>50007144</v>
      </c>
      <c r="C10055" s="14">
        <v>0</v>
      </c>
      <c r="D10055" s="15">
        <v>21040001</v>
      </c>
      <c r="E10055" s="16" t="s">
        <v>8188</v>
      </c>
      <c r="F10055" s="14">
        <v>1901</v>
      </c>
      <c r="G10055" s="17">
        <v>38381</v>
      </c>
      <c r="H10055" s="29">
        <v>6480</v>
      </c>
      <c r="I10055" s="29">
        <v>0</v>
      </c>
      <c r="J10055" s="29">
        <v>0</v>
      </c>
      <c r="K10055" s="29">
        <v>0</v>
      </c>
      <c r="L10055" s="29">
        <f t="shared" si="626"/>
        <v>6480</v>
      </c>
      <c r="M10055" s="29">
        <v>-6156</v>
      </c>
      <c r="N10055" s="29">
        <v>0</v>
      </c>
      <c r="O10055" s="29">
        <v>0</v>
      </c>
      <c r="P10055" s="29">
        <f t="shared" si="627"/>
        <v>-6156</v>
      </c>
      <c r="Q10055" s="29">
        <f t="shared" si="628"/>
        <v>324</v>
      </c>
      <c r="R10055" s="29">
        <f t="shared" si="629"/>
        <v>324</v>
      </c>
      <c r="S10055" s="15" t="s">
        <v>7227</v>
      </c>
      <c r="T10055" s="15">
        <v>108100</v>
      </c>
      <c r="U10055" s="15" t="s">
        <v>104</v>
      </c>
      <c r="V10055" s="15">
        <v>47040001</v>
      </c>
      <c r="W10055" s="15" t="s">
        <v>105</v>
      </c>
    </row>
    <row r="10056" spans="2:23" hidden="1" x14ac:dyDescent="0.25">
      <c r="B10056" s="14">
        <v>50007146</v>
      </c>
      <c r="C10056" s="14">
        <v>0</v>
      </c>
      <c r="D10056" s="15">
        <v>21040001</v>
      </c>
      <c r="E10056" s="16" t="s">
        <v>8189</v>
      </c>
      <c r="F10056" s="14">
        <v>1011</v>
      </c>
      <c r="G10056" s="17">
        <v>37515</v>
      </c>
      <c r="H10056" s="29">
        <v>6490</v>
      </c>
      <c r="I10056" s="29">
        <v>0</v>
      </c>
      <c r="J10056" s="29">
        <v>0</v>
      </c>
      <c r="K10056" s="29">
        <v>0</v>
      </c>
      <c r="L10056" s="29">
        <f t="shared" si="626"/>
        <v>6490</v>
      </c>
      <c r="M10056" s="29">
        <v>-6166</v>
      </c>
      <c r="N10056" s="29">
        <v>0</v>
      </c>
      <c r="O10056" s="29">
        <v>0</v>
      </c>
      <c r="P10056" s="29">
        <f t="shared" si="627"/>
        <v>-6166</v>
      </c>
      <c r="Q10056" s="29">
        <f t="shared" si="628"/>
        <v>324</v>
      </c>
      <c r="R10056" s="29">
        <f t="shared" si="629"/>
        <v>324</v>
      </c>
      <c r="S10056" s="15" t="s">
        <v>7227</v>
      </c>
      <c r="T10056" s="15">
        <v>100201</v>
      </c>
      <c r="U10056" s="15" t="s">
        <v>75</v>
      </c>
      <c r="V10056" s="15">
        <v>47040001</v>
      </c>
      <c r="W10056" s="15" t="s">
        <v>71</v>
      </c>
    </row>
    <row r="10057" spans="2:23" hidden="1" x14ac:dyDescent="0.25">
      <c r="B10057" s="14">
        <v>50007147</v>
      </c>
      <c r="C10057" s="14">
        <v>0</v>
      </c>
      <c r="D10057" s="15">
        <v>21040001</v>
      </c>
      <c r="E10057" s="16" t="s">
        <v>8190</v>
      </c>
      <c r="F10057" s="14">
        <v>1011</v>
      </c>
      <c r="G10057" s="17">
        <v>37569</v>
      </c>
      <c r="H10057" s="29">
        <v>6490</v>
      </c>
      <c r="I10057" s="29">
        <v>0</v>
      </c>
      <c r="J10057" s="29">
        <v>0</v>
      </c>
      <c r="K10057" s="29">
        <v>0</v>
      </c>
      <c r="L10057" s="29">
        <f t="shared" si="626"/>
        <v>6490</v>
      </c>
      <c r="M10057" s="29">
        <v>-6166</v>
      </c>
      <c r="N10057" s="29">
        <v>0</v>
      </c>
      <c r="O10057" s="29">
        <v>0</v>
      </c>
      <c r="P10057" s="29">
        <f t="shared" si="627"/>
        <v>-6166</v>
      </c>
      <c r="Q10057" s="29">
        <f t="shared" si="628"/>
        <v>324</v>
      </c>
      <c r="R10057" s="29">
        <f t="shared" si="629"/>
        <v>324</v>
      </c>
      <c r="S10057" s="15" t="s">
        <v>7227</v>
      </c>
      <c r="T10057" s="15">
        <v>100201</v>
      </c>
      <c r="U10057" s="15" t="s">
        <v>75</v>
      </c>
      <c r="V10057" s="15">
        <v>47040001</v>
      </c>
      <c r="W10057" s="15" t="s">
        <v>71</v>
      </c>
    </row>
    <row r="10058" spans="2:23" hidden="1" x14ac:dyDescent="0.25">
      <c r="B10058" s="14">
        <v>50007148</v>
      </c>
      <c r="C10058" s="14">
        <v>0</v>
      </c>
      <c r="D10058" s="15">
        <v>21040001</v>
      </c>
      <c r="E10058" s="16" t="s">
        <v>8191</v>
      </c>
      <c r="F10058" s="14">
        <v>1001</v>
      </c>
      <c r="G10058" s="17">
        <v>37523</v>
      </c>
      <c r="H10058" s="29">
        <v>6495</v>
      </c>
      <c r="I10058" s="29">
        <v>0</v>
      </c>
      <c r="J10058" s="29">
        <v>0</v>
      </c>
      <c r="K10058" s="29">
        <v>0</v>
      </c>
      <c r="L10058" s="29">
        <f t="shared" si="626"/>
        <v>6495</v>
      </c>
      <c r="M10058" s="29">
        <v>-6170</v>
      </c>
      <c r="N10058" s="29">
        <v>0</v>
      </c>
      <c r="O10058" s="29">
        <v>0</v>
      </c>
      <c r="P10058" s="29">
        <f t="shared" si="627"/>
        <v>-6170</v>
      </c>
      <c r="Q10058" s="29">
        <f t="shared" si="628"/>
        <v>325</v>
      </c>
      <c r="R10058" s="29">
        <f t="shared" si="629"/>
        <v>325</v>
      </c>
      <c r="S10058" s="15" t="s">
        <v>7227</v>
      </c>
      <c r="T10058" s="15">
        <v>100101</v>
      </c>
      <c r="U10058" s="15" t="s">
        <v>89</v>
      </c>
      <c r="V10058" s="15">
        <v>47040001</v>
      </c>
      <c r="W10058" s="15" t="s">
        <v>85</v>
      </c>
    </row>
    <row r="10059" spans="2:23" hidden="1" x14ac:dyDescent="0.25">
      <c r="B10059" s="14">
        <v>50007149</v>
      </c>
      <c r="C10059" s="14">
        <v>0</v>
      </c>
      <c r="D10059" s="15">
        <v>21040001</v>
      </c>
      <c r="E10059" s="16" t="s">
        <v>8192</v>
      </c>
      <c r="F10059" s="14">
        <v>1022</v>
      </c>
      <c r="G10059" s="17">
        <v>39082</v>
      </c>
      <c r="H10059" s="29">
        <v>6524</v>
      </c>
      <c r="I10059" s="29">
        <v>0</v>
      </c>
      <c r="J10059" s="29">
        <v>0</v>
      </c>
      <c r="K10059" s="29">
        <v>0</v>
      </c>
      <c r="L10059" s="29">
        <f t="shared" si="626"/>
        <v>6524</v>
      </c>
      <c r="M10059" s="29">
        <v>-6198</v>
      </c>
      <c r="N10059" s="29">
        <v>0</v>
      </c>
      <c r="O10059" s="29">
        <v>0</v>
      </c>
      <c r="P10059" s="29">
        <f t="shared" si="627"/>
        <v>-6198</v>
      </c>
      <c r="Q10059" s="29">
        <f t="shared" si="628"/>
        <v>326</v>
      </c>
      <c r="R10059" s="29">
        <f t="shared" si="629"/>
        <v>326</v>
      </c>
      <c r="S10059" s="15" t="s">
        <v>7227</v>
      </c>
      <c r="T10059" s="15">
        <v>100302</v>
      </c>
      <c r="U10059" s="15" t="s">
        <v>225</v>
      </c>
      <c r="V10059" s="15">
        <v>47040001</v>
      </c>
      <c r="W10059" s="15" t="s">
        <v>33</v>
      </c>
    </row>
    <row r="10060" spans="2:23" hidden="1" x14ac:dyDescent="0.25">
      <c r="B10060" s="14">
        <v>50007150</v>
      </c>
      <c r="C10060" s="14">
        <v>0</v>
      </c>
      <c r="D10060" s="15">
        <v>21040001</v>
      </c>
      <c r="E10060" s="16" t="s">
        <v>7995</v>
      </c>
      <c r="F10060" s="14">
        <v>1041</v>
      </c>
      <c r="G10060" s="17">
        <v>38240</v>
      </c>
      <c r="H10060" s="29">
        <v>6540</v>
      </c>
      <c r="I10060" s="29">
        <v>0</v>
      </c>
      <c r="J10060" s="29">
        <v>0</v>
      </c>
      <c r="K10060" s="29">
        <v>0</v>
      </c>
      <c r="L10060" s="29">
        <f t="shared" si="626"/>
        <v>6540</v>
      </c>
      <c r="M10060" s="29">
        <v>-6213</v>
      </c>
      <c r="N10060" s="29">
        <v>0</v>
      </c>
      <c r="O10060" s="29">
        <v>0</v>
      </c>
      <c r="P10060" s="29">
        <f t="shared" si="627"/>
        <v>-6213</v>
      </c>
      <c r="Q10060" s="29">
        <f t="shared" si="628"/>
        <v>327</v>
      </c>
      <c r="R10060" s="29">
        <f t="shared" si="629"/>
        <v>327</v>
      </c>
      <c r="S10060" s="15" t="s">
        <v>7227</v>
      </c>
      <c r="T10060" s="15">
        <v>100501</v>
      </c>
      <c r="U10060" s="15" t="s">
        <v>27</v>
      </c>
      <c r="V10060" s="15">
        <v>47040001</v>
      </c>
      <c r="W10060" s="15" t="s">
        <v>28</v>
      </c>
    </row>
    <row r="10061" spans="2:23" hidden="1" x14ac:dyDescent="0.25">
      <c r="B10061" s="14">
        <v>50007151</v>
      </c>
      <c r="C10061" s="14">
        <v>0</v>
      </c>
      <c r="D10061" s="15">
        <v>21040001</v>
      </c>
      <c r="E10061" s="16" t="s">
        <v>8193</v>
      </c>
      <c r="F10061" s="14">
        <v>1401</v>
      </c>
      <c r="G10061" s="17">
        <v>40269</v>
      </c>
      <c r="H10061" s="29">
        <v>6544</v>
      </c>
      <c r="I10061" s="29">
        <v>0</v>
      </c>
      <c r="J10061" s="29">
        <v>0</v>
      </c>
      <c r="K10061" s="29">
        <v>0</v>
      </c>
      <c r="L10061" s="29">
        <f t="shared" si="626"/>
        <v>6544</v>
      </c>
      <c r="M10061" s="29">
        <v>-6217</v>
      </c>
      <c r="N10061" s="29">
        <v>0</v>
      </c>
      <c r="O10061" s="29">
        <v>0</v>
      </c>
      <c r="P10061" s="29">
        <f t="shared" si="627"/>
        <v>-6217</v>
      </c>
      <c r="Q10061" s="29">
        <f t="shared" si="628"/>
        <v>327</v>
      </c>
      <c r="R10061" s="29">
        <f t="shared" si="629"/>
        <v>327</v>
      </c>
      <c r="S10061" s="15" t="s">
        <v>7227</v>
      </c>
      <c r="T10061" s="15">
        <v>101401</v>
      </c>
      <c r="U10061" s="15" t="s">
        <v>139</v>
      </c>
      <c r="V10061" s="15">
        <v>47040001</v>
      </c>
      <c r="W10061" s="15" t="s">
        <v>140</v>
      </c>
    </row>
    <row r="10062" spans="2:23" hidden="1" x14ac:dyDescent="0.25">
      <c r="B10062" s="14">
        <v>50007152</v>
      </c>
      <c r="C10062" s="14">
        <v>0</v>
      </c>
      <c r="D10062" s="15">
        <v>21040001</v>
      </c>
      <c r="E10062" s="16" t="s">
        <v>8194</v>
      </c>
      <c r="F10062" s="14">
        <v>1071</v>
      </c>
      <c r="G10062" s="17">
        <v>38967</v>
      </c>
      <c r="H10062" s="29">
        <v>6546</v>
      </c>
      <c r="I10062" s="29">
        <v>0</v>
      </c>
      <c r="J10062" s="29">
        <v>0</v>
      </c>
      <c r="K10062" s="29">
        <v>0</v>
      </c>
      <c r="L10062" s="29">
        <f t="shared" si="626"/>
        <v>6546</v>
      </c>
      <c r="M10062" s="29">
        <v>-6219</v>
      </c>
      <c r="N10062" s="29">
        <v>0</v>
      </c>
      <c r="O10062" s="29">
        <v>0</v>
      </c>
      <c r="P10062" s="29">
        <f t="shared" si="627"/>
        <v>-6219</v>
      </c>
      <c r="Q10062" s="29">
        <f t="shared" si="628"/>
        <v>327</v>
      </c>
      <c r="R10062" s="29">
        <f t="shared" si="629"/>
        <v>327</v>
      </c>
      <c r="S10062" s="15" t="s">
        <v>7227</v>
      </c>
      <c r="T10062" s="15">
        <v>100901</v>
      </c>
      <c r="U10062" s="15" t="s">
        <v>57</v>
      </c>
      <c r="V10062" s="15">
        <v>47040001</v>
      </c>
      <c r="W10062" s="15" t="s">
        <v>58</v>
      </c>
    </row>
    <row r="10063" spans="2:23" hidden="1" x14ac:dyDescent="0.25">
      <c r="B10063" s="14">
        <v>50007153</v>
      </c>
      <c r="C10063" s="14">
        <v>0</v>
      </c>
      <c r="D10063" s="15">
        <v>21040001</v>
      </c>
      <c r="E10063" s="16" t="s">
        <v>8195</v>
      </c>
      <c r="F10063" s="14">
        <v>1021</v>
      </c>
      <c r="G10063" s="17">
        <v>38839</v>
      </c>
      <c r="H10063" s="29">
        <v>6562</v>
      </c>
      <c r="I10063" s="29">
        <v>0</v>
      </c>
      <c r="J10063" s="29">
        <v>0</v>
      </c>
      <c r="K10063" s="29">
        <v>0</v>
      </c>
      <c r="L10063" s="29">
        <f t="shared" si="626"/>
        <v>6562</v>
      </c>
      <c r="M10063" s="29">
        <v>-6234</v>
      </c>
      <c r="N10063" s="29">
        <v>0</v>
      </c>
      <c r="O10063" s="29">
        <v>0</v>
      </c>
      <c r="P10063" s="29">
        <f t="shared" si="627"/>
        <v>-6234</v>
      </c>
      <c r="Q10063" s="29">
        <f t="shared" si="628"/>
        <v>328</v>
      </c>
      <c r="R10063" s="29">
        <f t="shared" si="629"/>
        <v>328</v>
      </c>
      <c r="S10063" s="15" t="s">
        <v>7227</v>
      </c>
      <c r="T10063" s="15">
        <v>100301</v>
      </c>
      <c r="U10063" s="15" t="s">
        <v>32</v>
      </c>
      <c r="V10063" s="15">
        <v>47040001</v>
      </c>
      <c r="W10063" s="15" t="s">
        <v>33</v>
      </c>
    </row>
    <row r="10064" spans="2:23" hidden="1" x14ac:dyDescent="0.25">
      <c r="B10064" s="14">
        <v>50007154</v>
      </c>
      <c r="C10064" s="14">
        <v>0</v>
      </c>
      <c r="D10064" s="15">
        <v>21040001</v>
      </c>
      <c r="E10064" s="16" t="s">
        <v>8016</v>
      </c>
      <c r="F10064" s="14">
        <v>1091</v>
      </c>
      <c r="G10064" s="17">
        <v>39061</v>
      </c>
      <c r="H10064" s="29">
        <v>6580</v>
      </c>
      <c r="I10064" s="29">
        <v>0</v>
      </c>
      <c r="J10064" s="29">
        <v>0</v>
      </c>
      <c r="K10064" s="29">
        <v>0</v>
      </c>
      <c r="L10064" s="29">
        <f t="shared" si="626"/>
        <v>6580</v>
      </c>
      <c r="M10064" s="29">
        <v>-6251</v>
      </c>
      <c r="N10064" s="29">
        <v>0</v>
      </c>
      <c r="O10064" s="29">
        <v>0</v>
      </c>
      <c r="P10064" s="29">
        <f t="shared" si="627"/>
        <v>-6251</v>
      </c>
      <c r="Q10064" s="29">
        <f t="shared" si="628"/>
        <v>329</v>
      </c>
      <c r="R10064" s="29">
        <f t="shared" si="629"/>
        <v>329</v>
      </c>
      <c r="S10064" s="15" t="s">
        <v>7227</v>
      </c>
      <c r="T10064" s="15">
        <v>100701</v>
      </c>
      <c r="U10064" s="15" t="s">
        <v>52</v>
      </c>
      <c r="V10064" s="15">
        <v>47040001</v>
      </c>
      <c r="W10064" s="15" t="s">
        <v>48</v>
      </c>
    </row>
    <row r="10065" spans="2:23" hidden="1" x14ac:dyDescent="0.25">
      <c r="B10065" s="14">
        <v>50007155</v>
      </c>
      <c r="C10065" s="14">
        <v>0</v>
      </c>
      <c r="D10065" s="15">
        <v>21040001</v>
      </c>
      <c r="E10065" s="16" t="s">
        <v>8196</v>
      </c>
      <c r="F10065" s="14">
        <v>1901</v>
      </c>
      <c r="G10065" s="17">
        <v>40862</v>
      </c>
      <c r="H10065" s="29">
        <v>6583</v>
      </c>
      <c r="I10065" s="29">
        <v>0</v>
      </c>
      <c r="J10065" s="29">
        <v>0</v>
      </c>
      <c r="K10065" s="29">
        <v>0</v>
      </c>
      <c r="L10065" s="29">
        <f t="shared" si="626"/>
        <v>6583</v>
      </c>
      <c r="M10065" s="29">
        <v>-5829</v>
      </c>
      <c r="N10065" s="29">
        <v>-425</v>
      </c>
      <c r="O10065" s="29">
        <v>0</v>
      </c>
      <c r="P10065" s="29">
        <f t="shared" si="627"/>
        <v>-6254</v>
      </c>
      <c r="Q10065" s="29">
        <f t="shared" si="628"/>
        <v>754</v>
      </c>
      <c r="R10065" s="29">
        <f t="shared" si="629"/>
        <v>329</v>
      </c>
      <c r="S10065" s="15" t="s">
        <v>7227</v>
      </c>
      <c r="T10065" s="15">
        <v>108100</v>
      </c>
      <c r="U10065" s="15" t="s">
        <v>104</v>
      </c>
      <c r="V10065" s="15">
        <v>47040001</v>
      </c>
      <c r="W10065" s="15" t="s">
        <v>105</v>
      </c>
    </row>
    <row r="10066" spans="2:23" hidden="1" x14ac:dyDescent="0.25">
      <c r="B10066" s="14">
        <v>50007156</v>
      </c>
      <c r="C10066" s="14">
        <v>0</v>
      </c>
      <c r="D10066" s="15">
        <v>21040001</v>
      </c>
      <c r="E10066" s="16" t="s">
        <v>7638</v>
      </c>
      <c r="F10066" s="14">
        <v>1061</v>
      </c>
      <c r="G10066" s="17">
        <v>38990</v>
      </c>
      <c r="H10066" s="29">
        <v>6598</v>
      </c>
      <c r="I10066" s="29">
        <v>0</v>
      </c>
      <c r="J10066" s="29">
        <v>0</v>
      </c>
      <c r="K10066" s="29">
        <v>0</v>
      </c>
      <c r="L10066" s="29">
        <f t="shared" si="626"/>
        <v>6598</v>
      </c>
      <c r="M10066" s="29">
        <v>-6269</v>
      </c>
      <c r="N10066" s="29">
        <v>0</v>
      </c>
      <c r="O10066" s="29">
        <v>0</v>
      </c>
      <c r="P10066" s="29">
        <f t="shared" si="627"/>
        <v>-6269</v>
      </c>
      <c r="Q10066" s="29">
        <f t="shared" si="628"/>
        <v>329</v>
      </c>
      <c r="R10066" s="29">
        <f t="shared" si="629"/>
        <v>329</v>
      </c>
      <c r="S10066" s="15" t="s">
        <v>7227</v>
      </c>
      <c r="T10066" s="15">
        <v>100801</v>
      </c>
      <c r="U10066" s="15" t="s">
        <v>62</v>
      </c>
      <c r="V10066" s="15">
        <v>47040001</v>
      </c>
      <c r="W10066" s="15" t="s">
        <v>44</v>
      </c>
    </row>
    <row r="10067" spans="2:23" hidden="1" x14ac:dyDescent="0.25">
      <c r="B10067" s="14">
        <v>50007157</v>
      </c>
      <c r="C10067" s="14">
        <v>0</v>
      </c>
      <c r="D10067" s="15">
        <v>21040001</v>
      </c>
      <c r="E10067" s="16" t="s">
        <v>8197</v>
      </c>
      <c r="F10067" s="14">
        <v>1001</v>
      </c>
      <c r="G10067" s="17">
        <v>37089</v>
      </c>
      <c r="H10067" s="29">
        <v>6600</v>
      </c>
      <c r="I10067" s="29">
        <v>0</v>
      </c>
      <c r="J10067" s="29">
        <v>0</v>
      </c>
      <c r="K10067" s="29">
        <v>0</v>
      </c>
      <c r="L10067" s="29">
        <f t="shared" si="626"/>
        <v>6600</v>
      </c>
      <c r="M10067" s="29">
        <v>-6270</v>
      </c>
      <c r="N10067" s="29">
        <v>0</v>
      </c>
      <c r="O10067" s="29">
        <v>0</v>
      </c>
      <c r="P10067" s="29">
        <f t="shared" si="627"/>
        <v>-6270</v>
      </c>
      <c r="Q10067" s="29">
        <f t="shared" si="628"/>
        <v>330</v>
      </c>
      <c r="R10067" s="29">
        <f t="shared" si="629"/>
        <v>330</v>
      </c>
      <c r="S10067" s="15" t="s">
        <v>7227</v>
      </c>
      <c r="T10067" s="15">
        <v>100101</v>
      </c>
      <c r="U10067" s="15" t="s">
        <v>89</v>
      </c>
      <c r="V10067" s="15">
        <v>47040001</v>
      </c>
      <c r="W10067" s="15" t="s">
        <v>85</v>
      </c>
    </row>
    <row r="10068" spans="2:23" hidden="1" x14ac:dyDescent="0.25">
      <c r="B10068" s="14">
        <v>50007158</v>
      </c>
      <c r="C10068" s="14">
        <v>0</v>
      </c>
      <c r="D10068" s="15">
        <v>21040001</v>
      </c>
      <c r="E10068" s="16" t="s">
        <v>7684</v>
      </c>
      <c r="F10068" s="14">
        <v>1011</v>
      </c>
      <c r="G10068" s="17">
        <v>38000</v>
      </c>
      <c r="H10068" s="29">
        <v>6600</v>
      </c>
      <c r="I10068" s="29">
        <v>0</v>
      </c>
      <c r="J10068" s="29">
        <v>0</v>
      </c>
      <c r="K10068" s="29">
        <v>0</v>
      </c>
      <c r="L10068" s="29">
        <f t="shared" si="626"/>
        <v>6600</v>
      </c>
      <c r="M10068" s="29">
        <v>-6270</v>
      </c>
      <c r="N10068" s="29">
        <v>0</v>
      </c>
      <c r="O10068" s="29">
        <v>0</v>
      </c>
      <c r="P10068" s="29">
        <f t="shared" si="627"/>
        <v>-6270</v>
      </c>
      <c r="Q10068" s="29">
        <f t="shared" si="628"/>
        <v>330</v>
      </c>
      <c r="R10068" s="29">
        <f t="shared" si="629"/>
        <v>330</v>
      </c>
      <c r="S10068" s="15" t="s">
        <v>7227</v>
      </c>
      <c r="T10068" s="15">
        <v>100201</v>
      </c>
      <c r="U10068" s="15" t="s">
        <v>75</v>
      </c>
      <c r="V10068" s="15">
        <v>47040001</v>
      </c>
      <c r="W10068" s="15" t="s">
        <v>71</v>
      </c>
    </row>
    <row r="10069" spans="2:23" hidden="1" x14ac:dyDescent="0.25">
      <c r="B10069" s="14">
        <v>50007159</v>
      </c>
      <c r="C10069" s="14">
        <v>0</v>
      </c>
      <c r="D10069" s="15">
        <v>21040001</v>
      </c>
      <c r="E10069" s="16" t="s">
        <v>8198</v>
      </c>
      <c r="F10069" s="14">
        <v>1091</v>
      </c>
      <c r="G10069" s="17">
        <v>39082</v>
      </c>
      <c r="H10069" s="29">
        <v>6638</v>
      </c>
      <c r="I10069" s="29">
        <v>0</v>
      </c>
      <c r="J10069" s="29">
        <v>0</v>
      </c>
      <c r="K10069" s="29">
        <v>0</v>
      </c>
      <c r="L10069" s="29">
        <f t="shared" si="626"/>
        <v>6638</v>
      </c>
      <c r="M10069" s="29">
        <v>-6307</v>
      </c>
      <c r="N10069" s="29">
        <v>0</v>
      </c>
      <c r="O10069" s="29">
        <v>0</v>
      </c>
      <c r="P10069" s="29">
        <f t="shared" si="627"/>
        <v>-6307</v>
      </c>
      <c r="Q10069" s="29">
        <f t="shared" si="628"/>
        <v>331</v>
      </c>
      <c r="R10069" s="29">
        <f t="shared" si="629"/>
        <v>331</v>
      </c>
      <c r="S10069" s="15" t="s">
        <v>7227</v>
      </c>
      <c r="T10069" s="15">
        <v>100701</v>
      </c>
      <c r="U10069" s="15" t="s">
        <v>52</v>
      </c>
      <c r="V10069" s="15">
        <v>47040001</v>
      </c>
      <c r="W10069" s="15" t="s">
        <v>48</v>
      </c>
    </row>
    <row r="10070" spans="2:23" hidden="1" x14ac:dyDescent="0.25">
      <c r="B10070" s="14">
        <v>50007160</v>
      </c>
      <c r="C10070" s="14">
        <v>0</v>
      </c>
      <c r="D10070" s="15">
        <v>21040001</v>
      </c>
      <c r="E10070" s="16" t="s">
        <v>7797</v>
      </c>
      <c r="F10070" s="14">
        <v>1021</v>
      </c>
      <c r="G10070" s="17">
        <v>38257</v>
      </c>
      <c r="H10070" s="29">
        <v>6678</v>
      </c>
      <c r="I10070" s="29">
        <v>0</v>
      </c>
      <c r="J10070" s="29">
        <v>0</v>
      </c>
      <c r="K10070" s="29">
        <v>0</v>
      </c>
      <c r="L10070" s="29">
        <f t="shared" si="626"/>
        <v>6678</v>
      </c>
      <c r="M10070" s="29">
        <v>-6345</v>
      </c>
      <c r="N10070" s="29">
        <v>0</v>
      </c>
      <c r="O10070" s="29">
        <v>0</v>
      </c>
      <c r="P10070" s="29">
        <f t="shared" si="627"/>
        <v>-6345</v>
      </c>
      <c r="Q10070" s="29">
        <f t="shared" si="628"/>
        <v>333</v>
      </c>
      <c r="R10070" s="29">
        <f t="shared" si="629"/>
        <v>333</v>
      </c>
      <c r="S10070" s="15" t="s">
        <v>7227</v>
      </c>
      <c r="T10070" s="15">
        <v>100301</v>
      </c>
      <c r="U10070" s="15" t="s">
        <v>32</v>
      </c>
      <c r="V10070" s="15">
        <v>47040001</v>
      </c>
      <c r="W10070" s="15" t="s">
        <v>33</v>
      </c>
    </row>
    <row r="10071" spans="2:23" hidden="1" x14ac:dyDescent="0.25">
      <c r="B10071" s="14">
        <v>50007161</v>
      </c>
      <c r="C10071" s="14">
        <v>0</v>
      </c>
      <c r="D10071" s="15">
        <v>21040001</v>
      </c>
      <c r="E10071" s="16" t="s">
        <v>7742</v>
      </c>
      <c r="F10071" s="14">
        <v>1091</v>
      </c>
      <c r="G10071" s="17">
        <v>38871</v>
      </c>
      <c r="H10071" s="29">
        <v>6696</v>
      </c>
      <c r="I10071" s="29">
        <v>0</v>
      </c>
      <c r="J10071" s="29">
        <v>0</v>
      </c>
      <c r="K10071" s="29">
        <v>0</v>
      </c>
      <c r="L10071" s="29">
        <f t="shared" si="626"/>
        <v>6696</v>
      </c>
      <c r="M10071" s="29">
        <v>-6362</v>
      </c>
      <c r="N10071" s="29">
        <v>0</v>
      </c>
      <c r="O10071" s="29">
        <v>0</v>
      </c>
      <c r="P10071" s="29">
        <f t="shared" si="627"/>
        <v>-6362</v>
      </c>
      <c r="Q10071" s="29">
        <f t="shared" si="628"/>
        <v>334</v>
      </c>
      <c r="R10071" s="29">
        <f t="shared" si="629"/>
        <v>334</v>
      </c>
      <c r="S10071" s="15" t="s">
        <v>7227</v>
      </c>
      <c r="T10071" s="15">
        <v>100701</v>
      </c>
      <c r="U10071" s="15" t="s">
        <v>52</v>
      </c>
      <c r="V10071" s="15">
        <v>47040001</v>
      </c>
      <c r="W10071" s="15" t="s">
        <v>48</v>
      </c>
    </row>
    <row r="10072" spans="2:23" hidden="1" x14ac:dyDescent="0.25">
      <c r="B10072" s="14">
        <v>50007162</v>
      </c>
      <c r="C10072" s="14">
        <v>0</v>
      </c>
      <c r="D10072" s="15">
        <v>21040001</v>
      </c>
      <c r="E10072" s="16" t="s">
        <v>8199</v>
      </c>
      <c r="F10072" s="14">
        <v>1092</v>
      </c>
      <c r="G10072" s="17">
        <v>39173</v>
      </c>
      <c r="H10072" s="29">
        <v>6696</v>
      </c>
      <c r="I10072" s="29">
        <v>0</v>
      </c>
      <c r="J10072" s="29">
        <v>0</v>
      </c>
      <c r="K10072" s="29">
        <v>0</v>
      </c>
      <c r="L10072" s="29">
        <f t="shared" si="626"/>
        <v>6696</v>
      </c>
      <c r="M10072" s="29">
        <v>-6362</v>
      </c>
      <c r="N10072" s="29">
        <v>0</v>
      </c>
      <c r="O10072" s="29">
        <v>0</v>
      </c>
      <c r="P10072" s="29">
        <f t="shared" si="627"/>
        <v>-6362</v>
      </c>
      <c r="Q10072" s="29">
        <f t="shared" si="628"/>
        <v>334</v>
      </c>
      <c r="R10072" s="29">
        <f t="shared" si="629"/>
        <v>334</v>
      </c>
      <c r="S10072" s="15" t="s">
        <v>7227</v>
      </c>
      <c r="T10072" s="15">
        <v>100702</v>
      </c>
      <c r="U10072" s="15" t="s">
        <v>47</v>
      </c>
      <c r="V10072" s="15">
        <v>47040001</v>
      </c>
      <c r="W10072" s="15" t="s">
        <v>48</v>
      </c>
    </row>
    <row r="10073" spans="2:23" hidden="1" x14ac:dyDescent="0.25">
      <c r="B10073" s="14">
        <v>50007163</v>
      </c>
      <c r="C10073" s="14">
        <v>0</v>
      </c>
      <c r="D10073" s="15">
        <v>21040001</v>
      </c>
      <c r="E10073" s="16" t="s">
        <v>7834</v>
      </c>
      <c r="F10073" s="14">
        <v>1041</v>
      </c>
      <c r="G10073" s="17">
        <v>38431</v>
      </c>
      <c r="H10073" s="29">
        <v>6697</v>
      </c>
      <c r="I10073" s="29">
        <v>0</v>
      </c>
      <c r="J10073" s="29">
        <v>0</v>
      </c>
      <c r="K10073" s="29">
        <v>0</v>
      </c>
      <c r="L10073" s="29">
        <f t="shared" si="626"/>
        <v>6697</v>
      </c>
      <c r="M10073" s="29">
        <v>-6363</v>
      </c>
      <c r="N10073" s="29">
        <v>0</v>
      </c>
      <c r="O10073" s="29">
        <v>0</v>
      </c>
      <c r="P10073" s="29">
        <f t="shared" si="627"/>
        <v>-6363</v>
      </c>
      <c r="Q10073" s="29">
        <f t="shared" si="628"/>
        <v>334</v>
      </c>
      <c r="R10073" s="29">
        <f t="shared" si="629"/>
        <v>334</v>
      </c>
      <c r="S10073" s="15" t="s">
        <v>7227</v>
      </c>
      <c r="T10073" s="15">
        <v>100501</v>
      </c>
      <c r="U10073" s="15" t="s">
        <v>27</v>
      </c>
      <c r="V10073" s="15">
        <v>47040001</v>
      </c>
      <c r="W10073" s="15" t="s">
        <v>28</v>
      </c>
    </row>
    <row r="10074" spans="2:23" hidden="1" x14ac:dyDescent="0.25">
      <c r="B10074" s="14">
        <v>50007164</v>
      </c>
      <c r="C10074" s="14">
        <v>0</v>
      </c>
      <c r="D10074" s="15">
        <v>21040001</v>
      </c>
      <c r="E10074" s="16" t="s">
        <v>8200</v>
      </c>
      <c r="F10074" s="14">
        <v>1091</v>
      </c>
      <c r="G10074" s="17">
        <v>39082</v>
      </c>
      <c r="H10074" s="29">
        <v>6700</v>
      </c>
      <c r="I10074" s="29">
        <v>0</v>
      </c>
      <c r="J10074" s="29">
        <v>0</v>
      </c>
      <c r="K10074" s="29">
        <v>0</v>
      </c>
      <c r="L10074" s="29">
        <f t="shared" si="626"/>
        <v>6700</v>
      </c>
      <c r="M10074" s="29">
        <v>-6365</v>
      </c>
      <c r="N10074" s="29">
        <v>0</v>
      </c>
      <c r="O10074" s="29">
        <v>0</v>
      </c>
      <c r="P10074" s="29">
        <f t="shared" si="627"/>
        <v>-6365</v>
      </c>
      <c r="Q10074" s="29">
        <f t="shared" si="628"/>
        <v>335</v>
      </c>
      <c r="R10074" s="29">
        <f t="shared" si="629"/>
        <v>335</v>
      </c>
      <c r="S10074" s="15" t="s">
        <v>7227</v>
      </c>
      <c r="T10074" s="15">
        <v>100701</v>
      </c>
      <c r="U10074" s="15" t="s">
        <v>52</v>
      </c>
      <c r="V10074" s="15">
        <v>47040001</v>
      </c>
      <c r="W10074" s="15" t="s">
        <v>48</v>
      </c>
    </row>
    <row r="10075" spans="2:23" hidden="1" x14ac:dyDescent="0.25">
      <c r="B10075" s="14">
        <v>50007165</v>
      </c>
      <c r="C10075" s="14">
        <v>0</v>
      </c>
      <c r="D10075" s="15">
        <v>21040001</v>
      </c>
      <c r="E10075" s="16" t="s">
        <v>8201</v>
      </c>
      <c r="F10075" s="14">
        <v>1092</v>
      </c>
      <c r="G10075" s="17">
        <v>39173</v>
      </c>
      <c r="H10075" s="29">
        <v>6708</v>
      </c>
      <c r="I10075" s="29">
        <v>0</v>
      </c>
      <c r="J10075" s="29">
        <v>0</v>
      </c>
      <c r="K10075" s="29">
        <v>0</v>
      </c>
      <c r="L10075" s="29">
        <f t="shared" si="626"/>
        <v>6708</v>
      </c>
      <c r="M10075" s="29">
        <v>-6373</v>
      </c>
      <c r="N10075" s="29">
        <v>0</v>
      </c>
      <c r="O10075" s="29">
        <v>0</v>
      </c>
      <c r="P10075" s="29">
        <f t="shared" si="627"/>
        <v>-6373</v>
      </c>
      <c r="Q10075" s="29">
        <f t="shared" si="628"/>
        <v>335</v>
      </c>
      <c r="R10075" s="29">
        <f t="shared" si="629"/>
        <v>335</v>
      </c>
      <c r="S10075" s="15" t="s">
        <v>7227</v>
      </c>
      <c r="T10075" s="15">
        <v>100702</v>
      </c>
      <c r="U10075" s="15" t="s">
        <v>47</v>
      </c>
      <c r="V10075" s="15">
        <v>47040001</v>
      </c>
      <c r="W10075" s="15" t="s">
        <v>48</v>
      </c>
    </row>
    <row r="10076" spans="2:23" hidden="1" x14ac:dyDescent="0.25">
      <c r="B10076" s="14">
        <v>50007166</v>
      </c>
      <c r="C10076" s="14">
        <v>0</v>
      </c>
      <c r="D10076" s="15">
        <v>21040001</v>
      </c>
      <c r="E10076" s="16" t="s">
        <v>8012</v>
      </c>
      <c r="F10076" s="14">
        <v>1091</v>
      </c>
      <c r="G10076" s="17">
        <v>38810</v>
      </c>
      <c r="H10076" s="29">
        <v>6714</v>
      </c>
      <c r="I10076" s="29">
        <v>0</v>
      </c>
      <c r="J10076" s="29">
        <v>0</v>
      </c>
      <c r="K10076" s="29">
        <v>0</v>
      </c>
      <c r="L10076" s="29">
        <f t="shared" si="626"/>
        <v>6714</v>
      </c>
      <c r="M10076" s="29">
        <v>-6379</v>
      </c>
      <c r="N10076" s="29">
        <v>0</v>
      </c>
      <c r="O10076" s="29">
        <v>0</v>
      </c>
      <c r="P10076" s="29">
        <f t="shared" si="627"/>
        <v>-6379</v>
      </c>
      <c r="Q10076" s="29">
        <f t="shared" si="628"/>
        <v>335</v>
      </c>
      <c r="R10076" s="29">
        <f t="shared" si="629"/>
        <v>335</v>
      </c>
      <c r="S10076" s="15" t="s">
        <v>7227</v>
      </c>
      <c r="T10076" s="15">
        <v>100701</v>
      </c>
      <c r="U10076" s="15" t="s">
        <v>52</v>
      </c>
      <c r="V10076" s="15">
        <v>47040001</v>
      </c>
      <c r="W10076" s="15" t="s">
        <v>48</v>
      </c>
    </row>
    <row r="10077" spans="2:23" hidden="1" x14ac:dyDescent="0.25">
      <c r="B10077" s="14">
        <v>50007167</v>
      </c>
      <c r="C10077" s="14">
        <v>0</v>
      </c>
      <c r="D10077" s="15">
        <v>21040001</v>
      </c>
      <c r="E10077" s="16" t="s">
        <v>8012</v>
      </c>
      <c r="F10077" s="14">
        <v>1091</v>
      </c>
      <c r="G10077" s="17">
        <v>38815</v>
      </c>
      <c r="H10077" s="29">
        <v>6714</v>
      </c>
      <c r="I10077" s="29">
        <v>0</v>
      </c>
      <c r="J10077" s="29">
        <v>0</v>
      </c>
      <c r="K10077" s="29">
        <v>0</v>
      </c>
      <c r="L10077" s="29">
        <f t="shared" si="626"/>
        <v>6714</v>
      </c>
      <c r="M10077" s="29">
        <v>-6379</v>
      </c>
      <c r="N10077" s="29">
        <v>0</v>
      </c>
      <c r="O10077" s="29">
        <v>0</v>
      </c>
      <c r="P10077" s="29">
        <f t="shared" si="627"/>
        <v>-6379</v>
      </c>
      <c r="Q10077" s="29">
        <f t="shared" si="628"/>
        <v>335</v>
      </c>
      <c r="R10077" s="29">
        <f t="shared" si="629"/>
        <v>335</v>
      </c>
      <c r="S10077" s="15" t="s">
        <v>7227</v>
      </c>
      <c r="T10077" s="15">
        <v>100701</v>
      </c>
      <c r="U10077" s="15" t="s">
        <v>52</v>
      </c>
      <c r="V10077" s="15">
        <v>47040001</v>
      </c>
      <c r="W10077" s="15" t="s">
        <v>48</v>
      </c>
    </row>
    <row r="10078" spans="2:23" hidden="1" x14ac:dyDescent="0.25">
      <c r="B10078" s="14">
        <v>50007168</v>
      </c>
      <c r="C10078" s="14">
        <v>0</v>
      </c>
      <c r="D10078" s="15">
        <v>21040001</v>
      </c>
      <c r="E10078" s="16" t="s">
        <v>8202</v>
      </c>
      <c r="F10078" s="14">
        <v>1051</v>
      </c>
      <c r="G10078" s="17">
        <v>38936</v>
      </c>
      <c r="H10078" s="29">
        <v>6720</v>
      </c>
      <c r="I10078" s="29">
        <v>0</v>
      </c>
      <c r="J10078" s="29">
        <v>0</v>
      </c>
      <c r="K10078" s="29">
        <v>0</v>
      </c>
      <c r="L10078" s="29">
        <f t="shared" si="626"/>
        <v>6720</v>
      </c>
      <c r="M10078" s="29">
        <v>-6384</v>
      </c>
      <c r="N10078" s="29">
        <v>0</v>
      </c>
      <c r="O10078" s="29">
        <v>0</v>
      </c>
      <c r="P10078" s="29">
        <f t="shared" si="627"/>
        <v>-6384</v>
      </c>
      <c r="Q10078" s="29">
        <f t="shared" si="628"/>
        <v>336</v>
      </c>
      <c r="R10078" s="29">
        <f t="shared" si="629"/>
        <v>336</v>
      </c>
      <c r="S10078" s="15" t="s">
        <v>7227</v>
      </c>
      <c r="T10078" s="15">
        <v>100601</v>
      </c>
      <c r="U10078" s="15" t="s">
        <v>79</v>
      </c>
      <c r="V10078" s="15">
        <v>47040001</v>
      </c>
      <c r="W10078" s="15" t="s">
        <v>80</v>
      </c>
    </row>
    <row r="10079" spans="2:23" hidden="1" x14ac:dyDescent="0.25">
      <c r="B10079" s="14">
        <v>50007169</v>
      </c>
      <c r="C10079" s="14">
        <v>0</v>
      </c>
      <c r="D10079" s="15">
        <v>21040001</v>
      </c>
      <c r="E10079" s="16" t="s">
        <v>7798</v>
      </c>
      <c r="F10079" s="14">
        <v>1091</v>
      </c>
      <c r="G10079" s="17">
        <v>38890</v>
      </c>
      <c r="H10079" s="29">
        <v>6727</v>
      </c>
      <c r="I10079" s="29">
        <v>0</v>
      </c>
      <c r="J10079" s="29">
        <v>0</v>
      </c>
      <c r="K10079" s="29">
        <v>0</v>
      </c>
      <c r="L10079" s="29">
        <f t="shared" si="626"/>
        <v>6727</v>
      </c>
      <c r="M10079" s="29">
        <v>-6391</v>
      </c>
      <c r="N10079" s="29">
        <v>0</v>
      </c>
      <c r="O10079" s="29">
        <v>0</v>
      </c>
      <c r="P10079" s="29">
        <f t="shared" si="627"/>
        <v>-6391</v>
      </c>
      <c r="Q10079" s="29">
        <f t="shared" si="628"/>
        <v>336</v>
      </c>
      <c r="R10079" s="29">
        <f t="shared" si="629"/>
        <v>336</v>
      </c>
      <c r="S10079" s="15" t="s">
        <v>7227</v>
      </c>
      <c r="T10079" s="15">
        <v>100701</v>
      </c>
      <c r="U10079" s="15" t="s">
        <v>52</v>
      </c>
      <c r="V10079" s="15">
        <v>47040001</v>
      </c>
      <c r="W10079" s="15" t="s">
        <v>48</v>
      </c>
    </row>
    <row r="10080" spans="2:23" hidden="1" x14ac:dyDescent="0.25">
      <c r="B10080" s="14">
        <v>50007171</v>
      </c>
      <c r="C10080" s="14">
        <v>0</v>
      </c>
      <c r="D10080" s="15">
        <v>21040001</v>
      </c>
      <c r="E10080" s="16" t="s">
        <v>8203</v>
      </c>
      <c r="F10080" s="14">
        <v>1061</v>
      </c>
      <c r="G10080" s="17">
        <v>39033</v>
      </c>
      <c r="H10080" s="29">
        <v>6764</v>
      </c>
      <c r="I10080" s="29">
        <v>0</v>
      </c>
      <c r="J10080" s="29">
        <v>0</v>
      </c>
      <c r="K10080" s="29">
        <v>0</v>
      </c>
      <c r="L10080" s="29">
        <f t="shared" si="626"/>
        <v>6764</v>
      </c>
      <c r="M10080" s="29">
        <v>-6426</v>
      </c>
      <c r="N10080" s="29">
        <v>0</v>
      </c>
      <c r="O10080" s="29">
        <v>0</v>
      </c>
      <c r="P10080" s="29">
        <f t="shared" si="627"/>
        <v>-6426</v>
      </c>
      <c r="Q10080" s="29">
        <f t="shared" si="628"/>
        <v>338</v>
      </c>
      <c r="R10080" s="29">
        <f t="shared" si="629"/>
        <v>338</v>
      </c>
      <c r="S10080" s="15" t="s">
        <v>7227</v>
      </c>
      <c r="T10080" s="15">
        <v>100801</v>
      </c>
      <c r="U10080" s="15" t="s">
        <v>62</v>
      </c>
      <c r="V10080" s="15">
        <v>47040001</v>
      </c>
      <c r="W10080" s="15" t="s">
        <v>44</v>
      </c>
    </row>
    <row r="10081" spans="2:23" hidden="1" x14ac:dyDescent="0.25">
      <c r="B10081" s="14">
        <v>50007172</v>
      </c>
      <c r="C10081" s="14">
        <v>0</v>
      </c>
      <c r="D10081" s="15">
        <v>21040001</v>
      </c>
      <c r="E10081" s="16" t="s">
        <v>7829</v>
      </c>
      <c r="F10081" s="14">
        <v>1061</v>
      </c>
      <c r="G10081" s="17">
        <v>39081</v>
      </c>
      <c r="H10081" s="29">
        <v>6764</v>
      </c>
      <c r="I10081" s="29">
        <v>0</v>
      </c>
      <c r="J10081" s="29">
        <v>0</v>
      </c>
      <c r="K10081" s="29">
        <v>0</v>
      </c>
      <c r="L10081" s="29">
        <f t="shared" si="626"/>
        <v>6764</v>
      </c>
      <c r="M10081" s="29">
        <v>-6426</v>
      </c>
      <c r="N10081" s="29">
        <v>0</v>
      </c>
      <c r="O10081" s="29">
        <v>0</v>
      </c>
      <c r="P10081" s="29">
        <f t="shared" si="627"/>
        <v>-6426</v>
      </c>
      <c r="Q10081" s="29">
        <f t="shared" si="628"/>
        <v>338</v>
      </c>
      <c r="R10081" s="29">
        <f t="shared" si="629"/>
        <v>338</v>
      </c>
      <c r="S10081" s="15" t="s">
        <v>7227</v>
      </c>
      <c r="T10081" s="15">
        <v>100801</v>
      </c>
      <c r="U10081" s="15" t="s">
        <v>62</v>
      </c>
      <c r="V10081" s="15">
        <v>47040001</v>
      </c>
      <c r="W10081" s="15" t="s">
        <v>44</v>
      </c>
    </row>
    <row r="10082" spans="2:23" hidden="1" x14ac:dyDescent="0.25">
      <c r="B10082" s="14">
        <v>50007173</v>
      </c>
      <c r="C10082" s="14">
        <v>0</v>
      </c>
      <c r="D10082" s="15">
        <v>21040001</v>
      </c>
      <c r="E10082" s="16" t="s">
        <v>8012</v>
      </c>
      <c r="F10082" s="14">
        <v>1091</v>
      </c>
      <c r="G10082" s="17">
        <v>38868</v>
      </c>
      <c r="H10082" s="29">
        <v>6773</v>
      </c>
      <c r="I10082" s="29">
        <v>0</v>
      </c>
      <c r="J10082" s="29">
        <v>0</v>
      </c>
      <c r="K10082" s="29">
        <v>0</v>
      </c>
      <c r="L10082" s="29">
        <f t="shared" si="626"/>
        <v>6773</v>
      </c>
      <c r="M10082" s="29">
        <v>-6435</v>
      </c>
      <c r="N10082" s="29">
        <v>0</v>
      </c>
      <c r="O10082" s="29">
        <v>0</v>
      </c>
      <c r="P10082" s="29">
        <f t="shared" si="627"/>
        <v>-6435</v>
      </c>
      <c r="Q10082" s="29">
        <f t="shared" si="628"/>
        <v>338</v>
      </c>
      <c r="R10082" s="29">
        <f t="shared" si="629"/>
        <v>338</v>
      </c>
      <c r="S10082" s="15" t="s">
        <v>7227</v>
      </c>
      <c r="T10082" s="15">
        <v>100701</v>
      </c>
      <c r="U10082" s="15" t="s">
        <v>52</v>
      </c>
      <c r="V10082" s="15">
        <v>47040001</v>
      </c>
      <c r="W10082" s="15" t="s">
        <v>48</v>
      </c>
    </row>
    <row r="10083" spans="2:23" hidden="1" x14ac:dyDescent="0.25">
      <c r="B10083" s="14">
        <v>50007174</v>
      </c>
      <c r="C10083" s="14">
        <v>0</v>
      </c>
      <c r="D10083" s="15">
        <v>21040001</v>
      </c>
      <c r="E10083" s="16" t="s">
        <v>8012</v>
      </c>
      <c r="F10083" s="14">
        <v>1091</v>
      </c>
      <c r="G10083" s="17">
        <v>38871</v>
      </c>
      <c r="H10083" s="29">
        <v>6773</v>
      </c>
      <c r="I10083" s="29">
        <v>0</v>
      </c>
      <c r="J10083" s="29">
        <v>0</v>
      </c>
      <c r="K10083" s="29">
        <v>0</v>
      </c>
      <c r="L10083" s="29">
        <f t="shared" si="626"/>
        <v>6773</v>
      </c>
      <c r="M10083" s="29">
        <v>-6435</v>
      </c>
      <c r="N10083" s="29">
        <v>0</v>
      </c>
      <c r="O10083" s="29">
        <v>0</v>
      </c>
      <c r="P10083" s="29">
        <f t="shared" si="627"/>
        <v>-6435</v>
      </c>
      <c r="Q10083" s="29">
        <f t="shared" si="628"/>
        <v>338</v>
      </c>
      <c r="R10083" s="29">
        <f t="shared" si="629"/>
        <v>338</v>
      </c>
      <c r="S10083" s="15" t="s">
        <v>7227</v>
      </c>
      <c r="T10083" s="15">
        <v>100701</v>
      </c>
      <c r="U10083" s="15" t="s">
        <v>52</v>
      </c>
      <c r="V10083" s="15">
        <v>47040001</v>
      </c>
      <c r="W10083" s="15" t="s">
        <v>48</v>
      </c>
    </row>
    <row r="10084" spans="2:23" hidden="1" x14ac:dyDescent="0.25">
      <c r="B10084" s="14">
        <v>50007175</v>
      </c>
      <c r="C10084" s="14">
        <v>0</v>
      </c>
      <c r="D10084" s="15">
        <v>21040001</v>
      </c>
      <c r="E10084" s="16" t="s">
        <v>8012</v>
      </c>
      <c r="F10084" s="14">
        <v>1091</v>
      </c>
      <c r="G10084" s="17">
        <v>38871</v>
      </c>
      <c r="H10084" s="29">
        <v>6773</v>
      </c>
      <c r="I10084" s="29">
        <v>0</v>
      </c>
      <c r="J10084" s="29">
        <v>0</v>
      </c>
      <c r="K10084" s="29">
        <v>0</v>
      </c>
      <c r="L10084" s="29">
        <f t="shared" si="626"/>
        <v>6773</v>
      </c>
      <c r="M10084" s="29">
        <v>-6435</v>
      </c>
      <c r="N10084" s="29">
        <v>0</v>
      </c>
      <c r="O10084" s="29">
        <v>0</v>
      </c>
      <c r="P10084" s="29">
        <f t="shared" si="627"/>
        <v>-6435</v>
      </c>
      <c r="Q10084" s="29">
        <f t="shared" si="628"/>
        <v>338</v>
      </c>
      <c r="R10084" s="29">
        <f t="shared" si="629"/>
        <v>338</v>
      </c>
      <c r="S10084" s="15" t="s">
        <v>7227</v>
      </c>
      <c r="T10084" s="15">
        <v>100701</v>
      </c>
      <c r="U10084" s="15" t="s">
        <v>52</v>
      </c>
      <c r="V10084" s="15">
        <v>47040001</v>
      </c>
      <c r="W10084" s="15" t="s">
        <v>48</v>
      </c>
    </row>
    <row r="10085" spans="2:23" hidden="1" x14ac:dyDescent="0.25">
      <c r="B10085" s="14">
        <v>50007176</v>
      </c>
      <c r="C10085" s="14">
        <v>0</v>
      </c>
      <c r="D10085" s="15">
        <v>21040001</v>
      </c>
      <c r="E10085" s="16" t="s">
        <v>8012</v>
      </c>
      <c r="F10085" s="14">
        <v>1091</v>
      </c>
      <c r="G10085" s="17">
        <v>38871</v>
      </c>
      <c r="H10085" s="29">
        <v>6773</v>
      </c>
      <c r="I10085" s="29">
        <v>0</v>
      </c>
      <c r="J10085" s="29">
        <v>0</v>
      </c>
      <c r="K10085" s="29">
        <v>0</v>
      </c>
      <c r="L10085" s="29">
        <f t="shared" si="626"/>
        <v>6773</v>
      </c>
      <c r="M10085" s="29">
        <v>-6435</v>
      </c>
      <c r="N10085" s="29">
        <v>0</v>
      </c>
      <c r="O10085" s="29">
        <v>0</v>
      </c>
      <c r="P10085" s="29">
        <f t="shared" si="627"/>
        <v>-6435</v>
      </c>
      <c r="Q10085" s="29">
        <f t="shared" si="628"/>
        <v>338</v>
      </c>
      <c r="R10085" s="29">
        <f t="shared" si="629"/>
        <v>338</v>
      </c>
      <c r="S10085" s="15" t="s">
        <v>7227</v>
      </c>
      <c r="T10085" s="15">
        <v>100701</v>
      </c>
      <c r="U10085" s="15" t="s">
        <v>52</v>
      </c>
      <c r="V10085" s="15">
        <v>47040001</v>
      </c>
      <c r="W10085" s="15" t="s">
        <v>48</v>
      </c>
    </row>
    <row r="10086" spans="2:23" hidden="1" x14ac:dyDescent="0.25">
      <c r="B10086" s="14">
        <v>50007177</v>
      </c>
      <c r="C10086" s="14">
        <v>0</v>
      </c>
      <c r="D10086" s="15">
        <v>21040001</v>
      </c>
      <c r="E10086" s="16" t="s">
        <v>8012</v>
      </c>
      <c r="F10086" s="14">
        <v>1091</v>
      </c>
      <c r="G10086" s="17">
        <v>38871</v>
      </c>
      <c r="H10086" s="29">
        <v>6773</v>
      </c>
      <c r="I10086" s="29">
        <v>0</v>
      </c>
      <c r="J10086" s="29">
        <v>0</v>
      </c>
      <c r="K10086" s="29">
        <v>0</v>
      </c>
      <c r="L10086" s="29">
        <f t="shared" si="626"/>
        <v>6773</v>
      </c>
      <c r="M10086" s="29">
        <v>-6435</v>
      </c>
      <c r="N10086" s="29">
        <v>0</v>
      </c>
      <c r="O10086" s="29">
        <v>0</v>
      </c>
      <c r="P10086" s="29">
        <f t="shared" si="627"/>
        <v>-6435</v>
      </c>
      <c r="Q10086" s="29">
        <f t="shared" si="628"/>
        <v>338</v>
      </c>
      <c r="R10086" s="29">
        <f t="shared" si="629"/>
        <v>338</v>
      </c>
      <c r="S10086" s="15" t="s">
        <v>7227</v>
      </c>
      <c r="T10086" s="15">
        <v>100701</v>
      </c>
      <c r="U10086" s="15" t="s">
        <v>52</v>
      </c>
      <c r="V10086" s="15">
        <v>47040001</v>
      </c>
      <c r="W10086" s="15" t="s">
        <v>48</v>
      </c>
    </row>
    <row r="10087" spans="2:23" hidden="1" x14ac:dyDescent="0.25">
      <c r="B10087" s="14">
        <v>50007178</v>
      </c>
      <c r="C10087" s="14">
        <v>0</v>
      </c>
      <c r="D10087" s="15">
        <v>21040001</v>
      </c>
      <c r="E10087" s="16" t="s">
        <v>8012</v>
      </c>
      <c r="F10087" s="14">
        <v>1091</v>
      </c>
      <c r="G10087" s="17">
        <v>38871</v>
      </c>
      <c r="H10087" s="29">
        <v>6773</v>
      </c>
      <c r="I10087" s="29">
        <v>0</v>
      </c>
      <c r="J10087" s="29">
        <v>0</v>
      </c>
      <c r="K10087" s="29">
        <v>0</v>
      </c>
      <c r="L10087" s="29">
        <f t="shared" si="626"/>
        <v>6773</v>
      </c>
      <c r="M10087" s="29">
        <v>-6435</v>
      </c>
      <c r="N10087" s="29">
        <v>0</v>
      </c>
      <c r="O10087" s="29">
        <v>0</v>
      </c>
      <c r="P10087" s="29">
        <f t="shared" si="627"/>
        <v>-6435</v>
      </c>
      <c r="Q10087" s="29">
        <f t="shared" si="628"/>
        <v>338</v>
      </c>
      <c r="R10087" s="29">
        <f t="shared" si="629"/>
        <v>338</v>
      </c>
      <c r="S10087" s="15" t="s">
        <v>7227</v>
      </c>
      <c r="T10087" s="15">
        <v>100701</v>
      </c>
      <c r="U10087" s="15" t="s">
        <v>52</v>
      </c>
      <c r="V10087" s="15">
        <v>47040001</v>
      </c>
      <c r="W10087" s="15" t="s">
        <v>48</v>
      </c>
    </row>
    <row r="10088" spans="2:23" hidden="1" x14ac:dyDescent="0.25">
      <c r="B10088" s="14">
        <v>50007179</v>
      </c>
      <c r="C10088" s="14">
        <v>0</v>
      </c>
      <c r="D10088" s="15">
        <v>21040001</v>
      </c>
      <c r="E10088" s="16" t="s">
        <v>8012</v>
      </c>
      <c r="F10088" s="14">
        <v>1091</v>
      </c>
      <c r="G10088" s="17">
        <v>38871</v>
      </c>
      <c r="H10088" s="29">
        <v>6773</v>
      </c>
      <c r="I10088" s="29">
        <v>0</v>
      </c>
      <c r="J10088" s="29">
        <v>0</v>
      </c>
      <c r="K10088" s="29">
        <v>0</v>
      </c>
      <c r="L10088" s="29">
        <f t="shared" si="626"/>
        <v>6773</v>
      </c>
      <c r="M10088" s="29">
        <v>-6435</v>
      </c>
      <c r="N10088" s="29">
        <v>0</v>
      </c>
      <c r="O10088" s="29">
        <v>0</v>
      </c>
      <c r="P10088" s="29">
        <f t="shared" si="627"/>
        <v>-6435</v>
      </c>
      <c r="Q10088" s="29">
        <f t="shared" si="628"/>
        <v>338</v>
      </c>
      <c r="R10088" s="29">
        <f t="shared" si="629"/>
        <v>338</v>
      </c>
      <c r="S10088" s="15" t="s">
        <v>7227</v>
      </c>
      <c r="T10088" s="15">
        <v>100701</v>
      </c>
      <c r="U10088" s="15" t="s">
        <v>52</v>
      </c>
      <c r="V10088" s="15">
        <v>47040001</v>
      </c>
      <c r="W10088" s="15" t="s">
        <v>48</v>
      </c>
    </row>
    <row r="10089" spans="2:23" hidden="1" x14ac:dyDescent="0.25">
      <c r="B10089" s="14">
        <v>50007180</v>
      </c>
      <c r="C10089" s="14">
        <v>0</v>
      </c>
      <c r="D10089" s="15">
        <v>21040001</v>
      </c>
      <c r="E10089" s="16" t="s">
        <v>8012</v>
      </c>
      <c r="F10089" s="14">
        <v>1091</v>
      </c>
      <c r="G10089" s="17">
        <v>38873</v>
      </c>
      <c r="H10089" s="29">
        <v>6773</v>
      </c>
      <c r="I10089" s="29">
        <v>0</v>
      </c>
      <c r="J10089" s="29">
        <v>0</v>
      </c>
      <c r="K10089" s="29">
        <v>0</v>
      </c>
      <c r="L10089" s="29">
        <f t="shared" si="626"/>
        <v>6773</v>
      </c>
      <c r="M10089" s="29">
        <v>-6435</v>
      </c>
      <c r="N10089" s="29">
        <v>0</v>
      </c>
      <c r="O10089" s="29">
        <v>0</v>
      </c>
      <c r="P10089" s="29">
        <f t="shared" si="627"/>
        <v>-6435</v>
      </c>
      <c r="Q10089" s="29">
        <f t="shared" si="628"/>
        <v>338</v>
      </c>
      <c r="R10089" s="29">
        <f t="shared" si="629"/>
        <v>338</v>
      </c>
      <c r="S10089" s="15" t="s">
        <v>7227</v>
      </c>
      <c r="T10089" s="15">
        <v>100701</v>
      </c>
      <c r="U10089" s="15" t="s">
        <v>52</v>
      </c>
      <c r="V10089" s="15">
        <v>47040001</v>
      </c>
      <c r="W10089" s="15" t="s">
        <v>48</v>
      </c>
    </row>
    <row r="10090" spans="2:23" hidden="1" x14ac:dyDescent="0.25">
      <c r="B10090" s="14">
        <v>50007181</v>
      </c>
      <c r="C10090" s="14">
        <v>0</v>
      </c>
      <c r="D10090" s="15">
        <v>21040001</v>
      </c>
      <c r="E10090" s="16" t="s">
        <v>8012</v>
      </c>
      <c r="F10090" s="14">
        <v>1091</v>
      </c>
      <c r="G10090" s="17">
        <v>38873</v>
      </c>
      <c r="H10090" s="29">
        <v>6773</v>
      </c>
      <c r="I10090" s="29">
        <v>0</v>
      </c>
      <c r="J10090" s="29">
        <v>0</v>
      </c>
      <c r="K10090" s="29">
        <v>0</v>
      </c>
      <c r="L10090" s="29">
        <f t="shared" si="626"/>
        <v>6773</v>
      </c>
      <c r="M10090" s="29">
        <v>-6435</v>
      </c>
      <c r="N10090" s="29">
        <v>0</v>
      </c>
      <c r="O10090" s="29">
        <v>0</v>
      </c>
      <c r="P10090" s="29">
        <f t="shared" si="627"/>
        <v>-6435</v>
      </c>
      <c r="Q10090" s="29">
        <f t="shared" si="628"/>
        <v>338</v>
      </c>
      <c r="R10090" s="29">
        <f t="shared" si="629"/>
        <v>338</v>
      </c>
      <c r="S10090" s="15" t="s">
        <v>7227</v>
      </c>
      <c r="T10090" s="15">
        <v>100701</v>
      </c>
      <c r="U10090" s="15" t="s">
        <v>52</v>
      </c>
      <c r="V10090" s="15">
        <v>47040001</v>
      </c>
      <c r="W10090" s="15" t="s">
        <v>48</v>
      </c>
    </row>
    <row r="10091" spans="2:23" hidden="1" x14ac:dyDescent="0.25">
      <c r="B10091" s="14">
        <v>50007182</v>
      </c>
      <c r="C10091" s="14">
        <v>0</v>
      </c>
      <c r="D10091" s="15">
        <v>21040001</v>
      </c>
      <c r="E10091" s="16" t="s">
        <v>8012</v>
      </c>
      <c r="F10091" s="14">
        <v>1091</v>
      </c>
      <c r="G10091" s="17">
        <v>38895</v>
      </c>
      <c r="H10091" s="29">
        <v>6773</v>
      </c>
      <c r="I10091" s="29">
        <v>0</v>
      </c>
      <c r="J10091" s="29">
        <v>0</v>
      </c>
      <c r="K10091" s="29">
        <v>0</v>
      </c>
      <c r="L10091" s="29">
        <f t="shared" si="626"/>
        <v>6773</v>
      </c>
      <c r="M10091" s="29">
        <v>-6435</v>
      </c>
      <c r="N10091" s="29">
        <v>0</v>
      </c>
      <c r="O10091" s="29">
        <v>0</v>
      </c>
      <c r="P10091" s="29">
        <f t="shared" si="627"/>
        <v>-6435</v>
      </c>
      <c r="Q10091" s="29">
        <f t="shared" si="628"/>
        <v>338</v>
      </c>
      <c r="R10091" s="29">
        <f t="shared" si="629"/>
        <v>338</v>
      </c>
      <c r="S10091" s="15" t="s">
        <v>7227</v>
      </c>
      <c r="T10091" s="15">
        <v>100701</v>
      </c>
      <c r="U10091" s="15" t="s">
        <v>52</v>
      </c>
      <c r="V10091" s="15">
        <v>47040001</v>
      </c>
      <c r="W10091" s="15" t="s">
        <v>48</v>
      </c>
    </row>
    <row r="10092" spans="2:23" hidden="1" x14ac:dyDescent="0.25">
      <c r="B10092" s="14">
        <v>50007183</v>
      </c>
      <c r="C10092" s="14">
        <v>0</v>
      </c>
      <c r="D10092" s="15">
        <v>21040001</v>
      </c>
      <c r="E10092" s="16" t="s">
        <v>8012</v>
      </c>
      <c r="F10092" s="14">
        <v>1091</v>
      </c>
      <c r="G10092" s="17">
        <v>38895</v>
      </c>
      <c r="H10092" s="29">
        <v>6773</v>
      </c>
      <c r="I10092" s="29">
        <v>0</v>
      </c>
      <c r="J10092" s="29">
        <v>0</v>
      </c>
      <c r="K10092" s="29">
        <v>0</v>
      </c>
      <c r="L10092" s="29">
        <f t="shared" si="626"/>
        <v>6773</v>
      </c>
      <c r="M10092" s="29">
        <v>-6435</v>
      </c>
      <c r="N10092" s="29">
        <v>0</v>
      </c>
      <c r="O10092" s="29">
        <v>0</v>
      </c>
      <c r="P10092" s="29">
        <f t="shared" si="627"/>
        <v>-6435</v>
      </c>
      <c r="Q10092" s="29">
        <f t="shared" si="628"/>
        <v>338</v>
      </c>
      <c r="R10092" s="29">
        <f t="shared" si="629"/>
        <v>338</v>
      </c>
      <c r="S10092" s="15" t="s">
        <v>7227</v>
      </c>
      <c r="T10092" s="15">
        <v>100701</v>
      </c>
      <c r="U10092" s="15" t="s">
        <v>52</v>
      </c>
      <c r="V10092" s="15">
        <v>47040001</v>
      </c>
      <c r="W10092" s="15" t="s">
        <v>48</v>
      </c>
    </row>
    <row r="10093" spans="2:23" hidden="1" x14ac:dyDescent="0.25">
      <c r="B10093" s="14">
        <v>50007184</v>
      </c>
      <c r="C10093" s="14">
        <v>0</v>
      </c>
      <c r="D10093" s="15">
        <v>21040001</v>
      </c>
      <c r="E10093" s="16" t="s">
        <v>8012</v>
      </c>
      <c r="F10093" s="14">
        <v>1091</v>
      </c>
      <c r="G10093" s="17">
        <v>38895</v>
      </c>
      <c r="H10093" s="29">
        <v>6773</v>
      </c>
      <c r="I10093" s="29">
        <v>0</v>
      </c>
      <c r="J10093" s="29">
        <v>0</v>
      </c>
      <c r="K10093" s="29">
        <v>0</v>
      </c>
      <c r="L10093" s="29">
        <f t="shared" si="626"/>
        <v>6773</v>
      </c>
      <c r="M10093" s="29">
        <v>-6435</v>
      </c>
      <c r="N10093" s="29">
        <v>0</v>
      </c>
      <c r="O10093" s="29">
        <v>0</v>
      </c>
      <c r="P10093" s="29">
        <f t="shared" si="627"/>
        <v>-6435</v>
      </c>
      <c r="Q10093" s="29">
        <f t="shared" si="628"/>
        <v>338</v>
      </c>
      <c r="R10093" s="29">
        <f t="shared" si="629"/>
        <v>338</v>
      </c>
      <c r="S10093" s="15" t="s">
        <v>7227</v>
      </c>
      <c r="T10093" s="15">
        <v>100701</v>
      </c>
      <c r="U10093" s="15" t="s">
        <v>52</v>
      </c>
      <c r="V10093" s="15">
        <v>47040001</v>
      </c>
      <c r="W10093" s="15" t="s">
        <v>48</v>
      </c>
    </row>
    <row r="10094" spans="2:23" hidden="1" x14ac:dyDescent="0.25">
      <c r="B10094" s="14">
        <v>50007185</v>
      </c>
      <c r="C10094" s="14">
        <v>0</v>
      </c>
      <c r="D10094" s="15">
        <v>21040001</v>
      </c>
      <c r="E10094" s="16" t="s">
        <v>8012</v>
      </c>
      <c r="F10094" s="14">
        <v>1091</v>
      </c>
      <c r="G10094" s="17">
        <v>38897</v>
      </c>
      <c r="H10094" s="29">
        <v>6773</v>
      </c>
      <c r="I10094" s="29">
        <v>0</v>
      </c>
      <c r="J10094" s="29">
        <v>0</v>
      </c>
      <c r="K10094" s="29">
        <v>0</v>
      </c>
      <c r="L10094" s="29">
        <f t="shared" si="626"/>
        <v>6773</v>
      </c>
      <c r="M10094" s="29">
        <v>-6435</v>
      </c>
      <c r="N10094" s="29">
        <v>0</v>
      </c>
      <c r="O10094" s="29">
        <v>0</v>
      </c>
      <c r="P10094" s="29">
        <f t="shared" si="627"/>
        <v>-6435</v>
      </c>
      <c r="Q10094" s="29">
        <f t="shared" si="628"/>
        <v>338</v>
      </c>
      <c r="R10094" s="29">
        <f t="shared" si="629"/>
        <v>338</v>
      </c>
      <c r="S10094" s="15" t="s">
        <v>7227</v>
      </c>
      <c r="T10094" s="15">
        <v>100701</v>
      </c>
      <c r="U10094" s="15" t="s">
        <v>52</v>
      </c>
      <c r="V10094" s="15">
        <v>47040001</v>
      </c>
      <c r="W10094" s="15" t="s">
        <v>48</v>
      </c>
    </row>
    <row r="10095" spans="2:23" hidden="1" x14ac:dyDescent="0.25">
      <c r="B10095" s="14">
        <v>50007186</v>
      </c>
      <c r="C10095" s="14">
        <v>0</v>
      </c>
      <c r="D10095" s="15">
        <v>21040001</v>
      </c>
      <c r="E10095" s="16" t="s">
        <v>8012</v>
      </c>
      <c r="F10095" s="14">
        <v>1091</v>
      </c>
      <c r="G10095" s="17">
        <v>38918</v>
      </c>
      <c r="H10095" s="29">
        <v>6773</v>
      </c>
      <c r="I10095" s="29">
        <v>0</v>
      </c>
      <c r="J10095" s="29">
        <v>0</v>
      </c>
      <c r="K10095" s="29">
        <v>0</v>
      </c>
      <c r="L10095" s="29">
        <f t="shared" si="626"/>
        <v>6773</v>
      </c>
      <c r="M10095" s="29">
        <v>-6435</v>
      </c>
      <c r="N10095" s="29">
        <v>0</v>
      </c>
      <c r="O10095" s="29">
        <v>0</v>
      </c>
      <c r="P10095" s="29">
        <f t="shared" si="627"/>
        <v>-6435</v>
      </c>
      <c r="Q10095" s="29">
        <f t="shared" si="628"/>
        <v>338</v>
      </c>
      <c r="R10095" s="29">
        <f t="shared" si="629"/>
        <v>338</v>
      </c>
      <c r="S10095" s="15" t="s">
        <v>7227</v>
      </c>
      <c r="T10095" s="15">
        <v>100701</v>
      </c>
      <c r="U10095" s="15" t="s">
        <v>52</v>
      </c>
      <c r="V10095" s="15">
        <v>47040001</v>
      </c>
      <c r="W10095" s="15" t="s">
        <v>48</v>
      </c>
    </row>
    <row r="10096" spans="2:23" hidden="1" x14ac:dyDescent="0.25">
      <c r="B10096" s="14">
        <v>50007187</v>
      </c>
      <c r="C10096" s="14">
        <v>0</v>
      </c>
      <c r="D10096" s="15">
        <v>21040001</v>
      </c>
      <c r="E10096" s="16" t="s">
        <v>7708</v>
      </c>
      <c r="F10096" s="14">
        <v>1021</v>
      </c>
      <c r="G10096" s="17">
        <v>38336</v>
      </c>
      <c r="H10096" s="29">
        <v>6776</v>
      </c>
      <c r="I10096" s="29">
        <v>0</v>
      </c>
      <c r="J10096" s="29">
        <v>0</v>
      </c>
      <c r="K10096" s="29">
        <v>0</v>
      </c>
      <c r="L10096" s="29">
        <f t="shared" si="626"/>
        <v>6776</v>
      </c>
      <c r="M10096" s="29">
        <v>-6438</v>
      </c>
      <c r="N10096" s="29">
        <v>0</v>
      </c>
      <c r="O10096" s="29">
        <v>0</v>
      </c>
      <c r="P10096" s="29">
        <f t="shared" si="627"/>
        <v>-6438</v>
      </c>
      <c r="Q10096" s="29">
        <f t="shared" si="628"/>
        <v>338</v>
      </c>
      <c r="R10096" s="29">
        <f t="shared" si="629"/>
        <v>338</v>
      </c>
      <c r="S10096" s="15" t="s">
        <v>7227</v>
      </c>
      <c r="T10096" s="15">
        <v>100301</v>
      </c>
      <c r="U10096" s="15" t="s">
        <v>32</v>
      </c>
      <c r="V10096" s="15">
        <v>47040001</v>
      </c>
      <c r="W10096" s="15" t="s">
        <v>33</v>
      </c>
    </row>
    <row r="10097" spans="2:23" hidden="1" x14ac:dyDescent="0.25">
      <c r="B10097" s="14">
        <v>50007188</v>
      </c>
      <c r="C10097" s="14">
        <v>0</v>
      </c>
      <c r="D10097" s="15">
        <v>21040001</v>
      </c>
      <c r="E10097" s="16" t="s">
        <v>8204</v>
      </c>
      <c r="F10097" s="14">
        <v>1025</v>
      </c>
      <c r="G10097" s="17">
        <v>39545</v>
      </c>
      <c r="H10097" s="29">
        <v>6790</v>
      </c>
      <c r="I10097" s="29">
        <v>0</v>
      </c>
      <c r="J10097" s="29">
        <v>0</v>
      </c>
      <c r="K10097" s="29">
        <v>0</v>
      </c>
      <c r="L10097" s="29">
        <f t="shared" si="626"/>
        <v>6790</v>
      </c>
      <c r="M10097" s="29">
        <v>-6451</v>
      </c>
      <c r="N10097" s="29">
        <v>0</v>
      </c>
      <c r="O10097" s="29">
        <v>0</v>
      </c>
      <c r="P10097" s="29">
        <f t="shared" si="627"/>
        <v>-6451</v>
      </c>
      <c r="Q10097" s="29">
        <f t="shared" si="628"/>
        <v>339</v>
      </c>
      <c r="R10097" s="29">
        <f t="shared" si="629"/>
        <v>339</v>
      </c>
      <c r="S10097" s="15" t="s">
        <v>7227</v>
      </c>
      <c r="T10097" s="15">
        <v>100305</v>
      </c>
      <c r="U10097" s="15" t="s">
        <v>156</v>
      </c>
      <c r="V10097" s="15">
        <v>47040001</v>
      </c>
      <c r="W10097" s="15" t="s">
        <v>33</v>
      </c>
    </row>
    <row r="10098" spans="2:23" hidden="1" x14ac:dyDescent="0.25">
      <c r="B10098" s="14">
        <v>50007189</v>
      </c>
      <c r="C10098" s="14">
        <v>0</v>
      </c>
      <c r="D10098" s="15">
        <v>21040001</v>
      </c>
      <c r="E10098" s="16" t="s">
        <v>8205</v>
      </c>
      <c r="F10098" s="14">
        <v>1031</v>
      </c>
      <c r="G10098" s="17">
        <v>38604</v>
      </c>
      <c r="H10098" s="29">
        <v>6800</v>
      </c>
      <c r="I10098" s="29">
        <v>0</v>
      </c>
      <c r="J10098" s="29">
        <v>0</v>
      </c>
      <c r="K10098" s="29">
        <v>0</v>
      </c>
      <c r="L10098" s="29">
        <f t="shared" si="626"/>
        <v>6800</v>
      </c>
      <c r="M10098" s="29">
        <v>-6460</v>
      </c>
      <c r="N10098" s="29">
        <v>0</v>
      </c>
      <c r="O10098" s="29">
        <v>0</v>
      </c>
      <c r="P10098" s="29">
        <f t="shared" si="627"/>
        <v>-6460</v>
      </c>
      <c r="Q10098" s="29">
        <f t="shared" si="628"/>
        <v>340</v>
      </c>
      <c r="R10098" s="29">
        <f t="shared" si="629"/>
        <v>340</v>
      </c>
      <c r="S10098" s="15" t="s">
        <v>7227</v>
      </c>
      <c r="T10098" s="15">
        <v>100401</v>
      </c>
      <c r="U10098" s="15" t="s">
        <v>97</v>
      </c>
      <c r="V10098" s="15">
        <v>47040001</v>
      </c>
      <c r="W10098" s="15" t="s">
        <v>98</v>
      </c>
    </row>
    <row r="10099" spans="2:23" hidden="1" x14ac:dyDescent="0.25">
      <c r="B10099" s="14">
        <v>50007190</v>
      </c>
      <c r="C10099" s="14">
        <v>0</v>
      </c>
      <c r="D10099" s="15">
        <v>21040001</v>
      </c>
      <c r="E10099" s="16" t="s">
        <v>7977</v>
      </c>
      <c r="F10099" s="14">
        <v>1071</v>
      </c>
      <c r="G10099" s="17">
        <v>38837</v>
      </c>
      <c r="H10099" s="29">
        <v>6800</v>
      </c>
      <c r="I10099" s="29">
        <v>0</v>
      </c>
      <c r="J10099" s="29">
        <v>0</v>
      </c>
      <c r="K10099" s="29">
        <v>0</v>
      </c>
      <c r="L10099" s="29">
        <f t="shared" si="626"/>
        <v>6800</v>
      </c>
      <c r="M10099" s="29">
        <v>-6460</v>
      </c>
      <c r="N10099" s="29">
        <v>0</v>
      </c>
      <c r="O10099" s="29">
        <v>0</v>
      </c>
      <c r="P10099" s="29">
        <f t="shared" si="627"/>
        <v>-6460</v>
      </c>
      <c r="Q10099" s="29">
        <f t="shared" si="628"/>
        <v>340</v>
      </c>
      <c r="R10099" s="29">
        <f t="shared" si="629"/>
        <v>340</v>
      </c>
      <c r="S10099" s="15" t="s">
        <v>7227</v>
      </c>
      <c r="T10099" s="15">
        <v>100901</v>
      </c>
      <c r="U10099" s="15" t="s">
        <v>57</v>
      </c>
      <c r="V10099" s="15">
        <v>47040001</v>
      </c>
      <c r="W10099" s="15" t="s">
        <v>58</v>
      </c>
    </row>
    <row r="10100" spans="2:23" hidden="1" x14ac:dyDescent="0.25">
      <c r="B10100" s="14">
        <v>50007191</v>
      </c>
      <c r="C10100" s="14">
        <v>0</v>
      </c>
      <c r="D10100" s="15">
        <v>21040001</v>
      </c>
      <c r="E10100" s="16" t="s">
        <v>8206</v>
      </c>
      <c r="F10100" s="14">
        <v>1301</v>
      </c>
      <c r="G10100" s="17">
        <v>40968</v>
      </c>
      <c r="H10100" s="29">
        <v>6800</v>
      </c>
      <c r="I10100" s="29">
        <v>0</v>
      </c>
      <c r="J10100" s="29">
        <v>0</v>
      </c>
      <c r="K10100" s="29">
        <v>0</v>
      </c>
      <c r="L10100" s="29">
        <f t="shared" si="626"/>
        <v>6800</v>
      </c>
      <c r="M10100" s="29">
        <v>-5825</v>
      </c>
      <c r="N10100" s="29">
        <v>-635</v>
      </c>
      <c r="O10100" s="29">
        <v>0</v>
      </c>
      <c r="P10100" s="29">
        <f t="shared" si="627"/>
        <v>-6460</v>
      </c>
      <c r="Q10100" s="29">
        <f t="shared" si="628"/>
        <v>975</v>
      </c>
      <c r="R10100" s="29">
        <f t="shared" si="629"/>
        <v>340</v>
      </c>
      <c r="S10100" s="15" t="s">
        <v>7227</v>
      </c>
      <c r="T10100" s="15">
        <v>101301</v>
      </c>
      <c r="U10100" s="15" t="s">
        <v>133</v>
      </c>
      <c r="V10100" s="15">
        <v>47040001</v>
      </c>
      <c r="W10100" s="15" t="s">
        <v>134</v>
      </c>
    </row>
    <row r="10101" spans="2:23" hidden="1" x14ac:dyDescent="0.25">
      <c r="B10101" s="14">
        <v>50007192</v>
      </c>
      <c r="C10101" s="14">
        <v>0</v>
      </c>
      <c r="D10101" s="15">
        <v>21040001</v>
      </c>
      <c r="E10101" s="16" t="s">
        <v>8207</v>
      </c>
      <c r="F10101" s="14">
        <v>1041</v>
      </c>
      <c r="G10101" s="17">
        <v>40330</v>
      </c>
      <c r="H10101" s="29">
        <v>6801</v>
      </c>
      <c r="I10101" s="29">
        <v>0</v>
      </c>
      <c r="J10101" s="29">
        <v>0</v>
      </c>
      <c r="K10101" s="29">
        <v>0</v>
      </c>
      <c r="L10101" s="29">
        <f t="shared" si="626"/>
        <v>6801</v>
      </c>
      <c r="M10101" s="29">
        <v>-6461</v>
      </c>
      <c r="N10101" s="29">
        <v>0</v>
      </c>
      <c r="O10101" s="29">
        <v>0</v>
      </c>
      <c r="P10101" s="29">
        <f t="shared" si="627"/>
        <v>-6461</v>
      </c>
      <c r="Q10101" s="29">
        <f t="shared" si="628"/>
        <v>340</v>
      </c>
      <c r="R10101" s="29">
        <f t="shared" si="629"/>
        <v>340</v>
      </c>
      <c r="S10101" s="15" t="s">
        <v>7227</v>
      </c>
      <c r="T10101" s="15">
        <v>100501</v>
      </c>
      <c r="U10101" s="15" t="s">
        <v>27</v>
      </c>
      <c r="V10101" s="15">
        <v>47040001</v>
      </c>
      <c r="W10101" s="15" t="s">
        <v>28</v>
      </c>
    </row>
    <row r="10102" spans="2:23" hidden="1" x14ac:dyDescent="0.25">
      <c r="B10102" s="14">
        <v>50007193</v>
      </c>
      <c r="C10102" s="14">
        <v>0</v>
      </c>
      <c r="D10102" s="15">
        <v>21040001</v>
      </c>
      <c r="E10102" s="16" t="s">
        <v>8208</v>
      </c>
      <c r="F10102" s="14">
        <v>1041</v>
      </c>
      <c r="G10102" s="17">
        <v>40330</v>
      </c>
      <c r="H10102" s="29">
        <v>6801</v>
      </c>
      <c r="I10102" s="29">
        <v>0</v>
      </c>
      <c r="J10102" s="29">
        <v>0</v>
      </c>
      <c r="K10102" s="29">
        <v>0</v>
      </c>
      <c r="L10102" s="29">
        <f t="shared" si="626"/>
        <v>6801</v>
      </c>
      <c r="M10102" s="29">
        <v>-6461</v>
      </c>
      <c r="N10102" s="29">
        <v>0</v>
      </c>
      <c r="O10102" s="29">
        <v>0</v>
      </c>
      <c r="P10102" s="29">
        <f t="shared" si="627"/>
        <v>-6461</v>
      </c>
      <c r="Q10102" s="29">
        <f t="shared" si="628"/>
        <v>340</v>
      </c>
      <c r="R10102" s="29">
        <f t="shared" si="629"/>
        <v>340</v>
      </c>
      <c r="S10102" s="15" t="s">
        <v>7227</v>
      </c>
      <c r="T10102" s="15">
        <v>100501</v>
      </c>
      <c r="U10102" s="15" t="s">
        <v>27</v>
      </c>
      <c r="V10102" s="15">
        <v>47040001</v>
      </c>
      <c r="W10102" s="15" t="s">
        <v>28</v>
      </c>
    </row>
    <row r="10103" spans="2:23" hidden="1" x14ac:dyDescent="0.25">
      <c r="B10103" s="14">
        <v>50007196</v>
      </c>
      <c r="C10103" s="14">
        <v>0</v>
      </c>
      <c r="D10103" s="15">
        <v>21040001</v>
      </c>
      <c r="E10103" s="16" t="s">
        <v>8209</v>
      </c>
      <c r="F10103" s="14">
        <v>1011</v>
      </c>
      <c r="G10103" s="17">
        <v>38664</v>
      </c>
      <c r="H10103" s="29">
        <v>6875</v>
      </c>
      <c r="I10103" s="29">
        <v>0</v>
      </c>
      <c r="J10103" s="29">
        <v>0</v>
      </c>
      <c r="K10103" s="29">
        <v>0</v>
      </c>
      <c r="L10103" s="29">
        <f t="shared" si="626"/>
        <v>6875</v>
      </c>
      <c r="M10103" s="29">
        <v>-6532</v>
      </c>
      <c r="N10103" s="29">
        <v>0</v>
      </c>
      <c r="O10103" s="29">
        <v>0</v>
      </c>
      <c r="P10103" s="29">
        <f t="shared" si="627"/>
        <v>-6532</v>
      </c>
      <c r="Q10103" s="29">
        <f t="shared" si="628"/>
        <v>343</v>
      </c>
      <c r="R10103" s="29">
        <f t="shared" si="629"/>
        <v>343</v>
      </c>
      <c r="S10103" s="15" t="s">
        <v>7227</v>
      </c>
      <c r="T10103" s="15">
        <v>100201</v>
      </c>
      <c r="U10103" s="15" t="s">
        <v>75</v>
      </c>
      <c r="V10103" s="15">
        <v>47040001</v>
      </c>
      <c r="W10103" s="15" t="s">
        <v>71</v>
      </c>
    </row>
    <row r="10104" spans="2:23" hidden="1" x14ac:dyDescent="0.25">
      <c r="B10104" s="14">
        <v>50007198</v>
      </c>
      <c r="C10104" s="14">
        <v>0</v>
      </c>
      <c r="D10104" s="15">
        <v>21040001</v>
      </c>
      <c r="E10104" s="16" t="s">
        <v>7875</v>
      </c>
      <c r="F10104" s="14">
        <v>1041</v>
      </c>
      <c r="G10104" s="17">
        <v>38625</v>
      </c>
      <c r="H10104" s="29">
        <v>6886</v>
      </c>
      <c r="I10104" s="29">
        <v>0</v>
      </c>
      <c r="J10104" s="29">
        <v>0</v>
      </c>
      <c r="K10104" s="29">
        <v>0</v>
      </c>
      <c r="L10104" s="29">
        <f t="shared" si="626"/>
        <v>6886</v>
      </c>
      <c r="M10104" s="29">
        <v>-6542</v>
      </c>
      <c r="N10104" s="29">
        <v>0</v>
      </c>
      <c r="O10104" s="29">
        <v>0</v>
      </c>
      <c r="P10104" s="29">
        <f t="shared" si="627"/>
        <v>-6542</v>
      </c>
      <c r="Q10104" s="29">
        <f t="shared" si="628"/>
        <v>344</v>
      </c>
      <c r="R10104" s="29">
        <f t="shared" si="629"/>
        <v>344</v>
      </c>
      <c r="S10104" s="15" t="s">
        <v>7227</v>
      </c>
      <c r="T10104" s="15">
        <v>100501</v>
      </c>
      <c r="U10104" s="15" t="s">
        <v>27</v>
      </c>
      <c r="V10104" s="15">
        <v>47040001</v>
      </c>
      <c r="W10104" s="15" t="s">
        <v>28</v>
      </c>
    </row>
    <row r="10105" spans="2:23" hidden="1" x14ac:dyDescent="0.25">
      <c r="B10105" s="14">
        <v>50007199</v>
      </c>
      <c r="C10105" s="14">
        <v>0</v>
      </c>
      <c r="D10105" s="15">
        <v>21040001</v>
      </c>
      <c r="E10105" s="16" t="s">
        <v>7875</v>
      </c>
      <c r="F10105" s="14">
        <v>1041</v>
      </c>
      <c r="G10105" s="17">
        <v>38604</v>
      </c>
      <c r="H10105" s="29">
        <v>6886</v>
      </c>
      <c r="I10105" s="29">
        <v>0</v>
      </c>
      <c r="J10105" s="29">
        <v>0</v>
      </c>
      <c r="K10105" s="29">
        <v>0</v>
      </c>
      <c r="L10105" s="29">
        <f t="shared" ref="L10105:L10168" si="630">SUM(H10105:K10105)</f>
        <v>6886</v>
      </c>
      <c r="M10105" s="29">
        <v>-6542</v>
      </c>
      <c r="N10105" s="29">
        <v>0</v>
      </c>
      <c r="O10105" s="29">
        <v>0</v>
      </c>
      <c r="P10105" s="29">
        <f t="shared" si="627"/>
        <v>-6542</v>
      </c>
      <c r="Q10105" s="29">
        <f t="shared" si="628"/>
        <v>344</v>
      </c>
      <c r="R10105" s="29">
        <f t="shared" si="629"/>
        <v>344</v>
      </c>
      <c r="S10105" s="15" t="s">
        <v>7227</v>
      </c>
      <c r="T10105" s="15">
        <v>100501</v>
      </c>
      <c r="U10105" s="15" t="s">
        <v>27</v>
      </c>
      <c r="V10105" s="15">
        <v>47040001</v>
      </c>
      <c r="W10105" s="15" t="s">
        <v>28</v>
      </c>
    </row>
    <row r="10106" spans="2:23" hidden="1" x14ac:dyDescent="0.25">
      <c r="B10106" s="14">
        <v>50007200</v>
      </c>
      <c r="C10106" s="14">
        <v>0</v>
      </c>
      <c r="D10106" s="15">
        <v>21040001</v>
      </c>
      <c r="E10106" s="16" t="s">
        <v>8126</v>
      </c>
      <c r="F10106" s="14">
        <v>1031</v>
      </c>
      <c r="G10106" s="17">
        <v>38604</v>
      </c>
      <c r="H10106" s="29">
        <v>6900</v>
      </c>
      <c r="I10106" s="29">
        <v>0</v>
      </c>
      <c r="J10106" s="29">
        <v>0</v>
      </c>
      <c r="K10106" s="29">
        <v>0</v>
      </c>
      <c r="L10106" s="29">
        <f t="shared" si="630"/>
        <v>6900</v>
      </c>
      <c r="M10106" s="29">
        <v>-6555</v>
      </c>
      <c r="N10106" s="29">
        <v>0</v>
      </c>
      <c r="O10106" s="29">
        <v>0</v>
      </c>
      <c r="P10106" s="29">
        <f t="shared" si="627"/>
        <v>-6555</v>
      </c>
      <c r="Q10106" s="29">
        <f t="shared" si="628"/>
        <v>345</v>
      </c>
      <c r="R10106" s="29">
        <f t="shared" si="629"/>
        <v>345</v>
      </c>
      <c r="S10106" s="15" t="s">
        <v>7227</v>
      </c>
      <c r="T10106" s="15">
        <v>100401</v>
      </c>
      <c r="U10106" s="15" t="s">
        <v>97</v>
      </c>
      <c r="V10106" s="15">
        <v>47040001</v>
      </c>
      <c r="W10106" s="15" t="s">
        <v>98</v>
      </c>
    </row>
    <row r="10107" spans="2:23" hidden="1" x14ac:dyDescent="0.25">
      <c r="B10107" s="14">
        <v>50007201</v>
      </c>
      <c r="C10107" s="14">
        <v>0</v>
      </c>
      <c r="D10107" s="15">
        <v>21040001</v>
      </c>
      <c r="E10107" s="16" t="s">
        <v>7744</v>
      </c>
      <c r="F10107" s="14">
        <v>1091</v>
      </c>
      <c r="G10107" s="17">
        <v>38868</v>
      </c>
      <c r="H10107" s="29">
        <v>6906</v>
      </c>
      <c r="I10107" s="29">
        <v>0</v>
      </c>
      <c r="J10107" s="29">
        <v>0</v>
      </c>
      <c r="K10107" s="29">
        <v>0</v>
      </c>
      <c r="L10107" s="29">
        <f t="shared" si="630"/>
        <v>6906</v>
      </c>
      <c r="M10107" s="29">
        <v>-6561</v>
      </c>
      <c r="N10107" s="29">
        <v>0</v>
      </c>
      <c r="O10107" s="29">
        <v>0</v>
      </c>
      <c r="P10107" s="29">
        <f t="shared" si="627"/>
        <v>-6561</v>
      </c>
      <c r="Q10107" s="29">
        <f t="shared" si="628"/>
        <v>345</v>
      </c>
      <c r="R10107" s="29">
        <f t="shared" si="629"/>
        <v>345</v>
      </c>
      <c r="S10107" s="15" t="s">
        <v>7227</v>
      </c>
      <c r="T10107" s="15">
        <v>100701</v>
      </c>
      <c r="U10107" s="15" t="s">
        <v>52</v>
      </c>
      <c r="V10107" s="15">
        <v>47040001</v>
      </c>
      <c r="W10107" s="15" t="s">
        <v>48</v>
      </c>
    </row>
    <row r="10108" spans="2:23" hidden="1" x14ac:dyDescent="0.25">
      <c r="B10108" s="14">
        <v>50007202</v>
      </c>
      <c r="C10108" s="14">
        <v>0</v>
      </c>
      <c r="D10108" s="15">
        <v>21040001</v>
      </c>
      <c r="E10108" s="16" t="s">
        <v>7947</v>
      </c>
      <c r="F10108" s="14">
        <v>1051</v>
      </c>
      <c r="G10108" s="17">
        <v>38611</v>
      </c>
      <c r="H10108" s="29">
        <v>6911</v>
      </c>
      <c r="I10108" s="29">
        <v>0</v>
      </c>
      <c r="J10108" s="29">
        <v>0</v>
      </c>
      <c r="K10108" s="29">
        <v>0</v>
      </c>
      <c r="L10108" s="29">
        <f t="shared" si="630"/>
        <v>6911</v>
      </c>
      <c r="M10108" s="29">
        <v>-6566</v>
      </c>
      <c r="N10108" s="29">
        <v>0</v>
      </c>
      <c r="O10108" s="29">
        <v>0</v>
      </c>
      <c r="P10108" s="29">
        <f t="shared" si="627"/>
        <v>-6566</v>
      </c>
      <c r="Q10108" s="29">
        <f t="shared" si="628"/>
        <v>345</v>
      </c>
      <c r="R10108" s="29">
        <f t="shared" si="629"/>
        <v>345</v>
      </c>
      <c r="S10108" s="15" t="s">
        <v>7227</v>
      </c>
      <c r="T10108" s="15">
        <v>100601</v>
      </c>
      <c r="U10108" s="15" t="s">
        <v>79</v>
      </c>
      <c r="V10108" s="15">
        <v>47040001</v>
      </c>
      <c r="W10108" s="15" t="s">
        <v>80</v>
      </c>
    </row>
    <row r="10109" spans="2:23" hidden="1" x14ac:dyDescent="0.25">
      <c r="B10109" s="14">
        <v>50007203</v>
      </c>
      <c r="C10109" s="14">
        <v>0</v>
      </c>
      <c r="D10109" s="15">
        <v>21040001</v>
      </c>
      <c r="E10109" s="16" t="s">
        <v>7797</v>
      </c>
      <c r="F10109" s="14">
        <v>1021</v>
      </c>
      <c r="G10109" s="17">
        <v>38346</v>
      </c>
      <c r="H10109" s="29">
        <v>6912</v>
      </c>
      <c r="I10109" s="29">
        <v>0</v>
      </c>
      <c r="J10109" s="29">
        <v>0</v>
      </c>
      <c r="K10109" s="29">
        <v>0</v>
      </c>
      <c r="L10109" s="29">
        <f t="shared" si="630"/>
        <v>6912</v>
      </c>
      <c r="M10109" s="29">
        <v>-6567</v>
      </c>
      <c r="N10109" s="29">
        <v>0</v>
      </c>
      <c r="O10109" s="29">
        <v>0</v>
      </c>
      <c r="P10109" s="29">
        <f t="shared" si="627"/>
        <v>-6567</v>
      </c>
      <c r="Q10109" s="29">
        <f t="shared" si="628"/>
        <v>345</v>
      </c>
      <c r="R10109" s="29">
        <f t="shared" si="629"/>
        <v>345</v>
      </c>
      <c r="S10109" s="15" t="s">
        <v>7227</v>
      </c>
      <c r="T10109" s="15">
        <v>100301</v>
      </c>
      <c r="U10109" s="15" t="s">
        <v>32</v>
      </c>
      <c r="V10109" s="15">
        <v>47040001</v>
      </c>
      <c r="W10109" s="15" t="s">
        <v>33</v>
      </c>
    </row>
    <row r="10110" spans="2:23" hidden="1" x14ac:dyDescent="0.25">
      <c r="B10110" s="14">
        <v>50007204</v>
      </c>
      <c r="C10110" s="14">
        <v>0</v>
      </c>
      <c r="D10110" s="15">
        <v>21040001</v>
      </c>
      <c r="E10110" s="16" t="s">
        <v>7773</v>
      </c>
      <c r="F10110" s="14">
        <v>1031</v>
      </c>
      <c r="G10110" s="17">
        <v>38459</v>
      </c>
      <c r="H10110" s="29">
        <v>6921</v>
      </c>
      <c r="I10110" s="29">
        <v>0</v>
      </c>
      <c r="J10110" s="29">
        <v>0</v>
      </c>
      <c r="K10110" s="29">
        <v>0</v>
      </c>
      <c r="L10110" s="29">
        <f t="shared" si="630"/>
        <v>6921</v>
      </c>
      <c r="M10110" s="29">
        <v>-6575</v>
      </c>
      <c r="N10110" s="29">
        <v>0</v>
      </c>
      <c r="O10110" s="29">
        <v>0</v>
      </c>
      <c r="P10110" s="29">
        <f t="shared" si="627"/>
        <v>-6575</v>
      </c>
      <c r="Q10110" s="29">
        <f t="shared" si="628"/>
        <v>346</v>
      </c>
      <c r="R10110" s="29">
        <f t="shared" si="629"/>
        <v>346</v>
      </c>
      <c r="S10110" s="15" t="s">
        <v>7227</v>
      </c>
      <c r="T10110" s="15">
        <v>100401</v>
      </c>
      <c r="U10110" s="15" t="s">
        <v>97</v>
      </c>
      <c r="V10110" s="15">
        <v>47040001</v>
      </c>
      <c r="W10110" s="15" t="s">
        <v>98</v>
      </c>
    </row>
    <row r="10111" spans="2:23" hidden="1" x14ac:dyDescent="0.25">
      <c r="B10111" s="14">
        <v>50007205</v>
      </c>
      <c r="C10111" s="14">
        <v>0</v>
      </c>
      <c r="D10111" s="15">
        <v>21040001</v>
      </c>
      <c r="E10111" s="16" t="s">
        <v>8210</v>
      </c>
      <c r="F10111" s="14">
        <v>1202</v>
      </c>
      <c r="G10111" s="17">
        <v>40269</v>
      </c>
      <c r="H10111" s="29">
        <v>6925</v>
      </c>
      <c r="I10111" s="29">
        <v>0</v>
      </c>
      <c r="J10111" s="29">
        <v>0</v>
      </c>
      <c r="K10111" s="29">
        <v>0</v>
      </c>
      <c r="L10111" s="29">
        <f t="shared" si="630"/>
        <v>6925</v>
      </c>
      <c r="M10111" s="29">
        <v>-6579</v>
      </c>
      <c r="N10111" s="29">
        <v>0</v>
      </c>
      <c r="O10111" s="29">
        <v>0</v>
      </c>
      <c r="P10111" s="29">
        <f t="shared" si="627"/>
        <v>-6579</v>
      </c>
      <c r="Q10111" s="29">
        <f t="shared" si="628"/>
        <v>346</v>
      </c>
      <c r="R10111" s="29">
        <f t="shared" si="629"/>
        <v>346</v>
      </c>
      <c r="S10111" s="15" t="s">
        <v>7227</v>
      </c>
      <c r="T10111" s="15">
        <v>101202</v>
      </c>
      <c r="U10111" s="15" t="s">
        <v>149</v>
      </c>
      <c r="V10111" s="15">
        <v>47040001</v>
      </c>
      <c r="W10111" s="15" t="s">
        <v>145</v>
      </c>
    </row>
    <row r="10112" spans="2:23" hidden="1" x14ac:dyDescent="0.25">
      <c r="B10112" s="14">
        <v>50007206</v>
      </c>
      <c r="C10112" s="14">
        <v>0</v>
      </c>
      <c r="D10112" s="15">
        <v>21040001</v>
      </c>
      <c r="E10112" s="16" t="s">
        <v>7993</v>
      </c>
      <c r="F10112" s="14">
        <v>1081</v>
      </c>
      <c r="G10112" s="17">
        <v>39478</v>
      </c>
      <c r="H10112" s="29">
        <v>6932</v>
      </c>
      <c r="I10112" s="29">
        <v>0</v>
      </c>
      <c r="J10112" s="29">
        <v>0</v>
      </c>
      <c r="K10112" s="29">
        <v>0</v>
      </c>
      <c r="L10112" s="29">
        <f t="shared" si="630"/>
        <v>6932</v>
      </c>
      <c r="M10112" s="29">
        <v>-6586</v>
      </c>
      <c r="N10112" s="29">
        <v>0</v>
      </c>
      <c r="O10112" s="29">
        <v>0</v>
      </c>
      <c r="P10112" s="29">
        <f t="shared" si="627"/>
        <v>-6586</v>
      </c>
      <c r="Q10112" s="29">
        <f t="shared" si="628"/>
        <v>346</v>
      </c>
      <c r="R10112" s="29">
        <f t="shared" si="629"/>
        <v>346</v>
      </c>
      <c r="S10112" s="15" t="s">
        <v>7227</v>
      </c>
      <c r="T10112" s="15">
        <v>101001</v>
      </c>
      <c r="U10112" s="15" t="s">
        <v>37</v>
      </c>
      <c r="V10112" s="15">
        <v>47040001</v>
      </c>
      <c r="W10112" s="15" t="s">
        <v>38</v>
      </c>
    </row>
    <row r="10113" spans="2:23" hidden="1" x14ac:dyDescent="0.25">
      <c r="B10113" s="14">
        <v>50007207</v>
      </c>
      <c r="C10113" s="14">
        <v>0</v>
      </c>
      <c r="D10113" s="15">
        <v>21040001</v>
      </c>
      <c r="E10113" s="16" t="s">
        <v>7993</v>
      </c>
      <c r="F10113" s="14">
        <v>1081</v>
      </c>
      <c r="G10113" s="17">
        <v>39478</v>
      </c>
      <c r="H10113" s="29">
        <v>6932</v>
      </c>
      <c r="I10113" s="29">
        <v>0</v>
      </c>
      <c r="J10113" s="29">
        <v>0</v>
      </c>
      <c r="K10113" s="29">
        <v>0</v>
      </c>
      <c r="L10113" s="29">
        <f t="shared" si="630"/>
        <v>6932</v>
      </c>
      <c r="M10113" s="29">
        <v>-6586</v>
      </c>
      <c r="N10113" s="29">
        <v>0</v>
      </c>
      <c r="O10113" s="29">
        <v>0</v>
      </c>
      <c r="P10113" s="29">
        <f t="shared" si="627"/>
        <v>-6586</v>
      </c>
      <c r="Q10113" s="29">
        <f t="shared" si="628"/>
        <v>346</v>
      </c>
      <c r="R10113" s="29">
        <f t="shared" si="629"/>
        <v>346</v>
      </c>
      <c r="S10113" s="15" t="s">
        <v>7227</v>
      </c>
      <c r="T10113" s="15">
        <v>101001</v>
      </c>
      <c r="U10113" s="15" t="s">
        <v>37</v>
      </c>
      <c r="V10113" s="15">
        <v>47040001</v>
      </c>
      <c r="W10113" s="15" t="s">
        <v>38</v>
      </c>
    </row>
    <row r="10114" spans="2:23" hidden="1" x14ac:dyDescent="0.25">
      <c r="B10114" s="14">
        <v>50007208</v>
      </c>
      <c r="C10114" s="14">
        <v>0</v>
      </c>
      <c r="D10114" s="15">
        <v>21040001</v>
      </c>
      <c r="E10114" s="16" t="s">
        <v>8211</v>
      </c>
      <c r="F10114" s="14">
        <v>1091</v>
      </c>
      <c r="G10114" s="17">
        <v>39079</v>
      </c>
      <c r="H10114" s="29">
        <v>6938</v>
      </c>
      <c r="I10114" s="29">
        <v>0</v>
      </c>
      <c r="J10114" s="29">
        <v>0</v>
      </c>
      <c r="K10114" s="29">
        <v>0</v>
      </c>
      <c r="L10114" s="29">
        <f t="shared" si="630"/>
        <v>6938</v>
      </c>
      <c r="M10114" s="29">
        <v>-6592</v>
      </c>
      <c r="N10114" s="29">
        <v>0</v>
      </c>
      <c r="O10114" s="29">
        <v>0</v>
      </c>
      <c r="P10114" s="29">
        <f t="shared" si="627"/>
        <v>-6592</v>
      </c>
      <c r="Q10114" s="29">
        <f t="shared" si="628"/>
        <v>346</v>
      </c>
      <c r="R10114" s="29">
        <f t="shared" si="629"/>
        <v>346</v>
      </c>
      <c r="S10114" s="15" t="s">
        <v>7227</v>
      </c>
      <c r="T10114" s="15">
        <v>100701</v>
      </c>
      <c r="U10114" s="15" t="s">
        <v>52</v>
      </c>
      <c r="V10114" s="15">
        <v>47040001</v>
      </c>
      <c r="W10114" s="15" t="s">
        <v>48</v>
      </c>
    </row>
    <row r="10115" spans="2:23" hidden="1" x14ac:dyDescent="0.25">
      <c r="B10115" s="14">
        <v>50007209</v>
      </c>
      <c r="C10115" s="14">
        <v>0</v>
      </c>
      <c r="D10115" s="15">
        <v>21040001</v>
      </c>
      <c r="E10115" s="16" t="s">
        <v>8212</v>
      </c>
      <c r="F10115" s="14">
        <v>1041</v>
      </c>
      <c r="G10115" s="17">
        <v>40330</v>
      </c>
      <c r="H10115" s="29">
        <v>6954</v>
      </c>
      <c r="I10115" s="29">
        <v>0</v>
      </c>
      <c r="J10115" s="29">
        <v>0</v>
      </c>
      <c r="K10115" s="29">
        <v>0</v>
      </c>
      <c r="L10115" s="29">
        <f t="shared" si="630"/>
        <v>6954</v>
      </c>
      <c r="M10115" s="29">
        <v>-6607</v>
      </c>
      <c r="N10115" s="29">
        <v>0</v>
      </c>
      <c r="O10115" s="29">
        <v>0</v>
      </c>
      <c r="P10115" s="29">
        <f t="shared" si="627"/>
        <v>-6607</v>
      </c>
      <c r="Q10115" s="29">
        <f t="shared" si="628"/>
        <v>347</v>
      </c>
      <c r="R10115" s="29">
        <f t="shared" si="629"/>
        <v>347</v>
      </c>
      <c r="S10115" s="15" t="s">
        <v>7227</v>
      </c>
      <c r="T10115" s="15">
        <v>100501</v>
      </c>
      <c r="U10115" s="15" t="s">
        <v>27</v>
      </c>
      <c r="V10115" s="15">
        <v>47040001</v>
      </c>
      <c r="W10115" s="15" t="s">
        <v>28</v>
      </c>
    </row>
    <row r="10116" spans="2:23" hidden="1" x14ac:dyDescent="0.25">
      <c r="B10116" s="14">
        <v>50007216</v>
      </c>
      <c r="C10116" s="14">
        <v>0</v>
      </c>
      <c r="D10116" s="15">
        <v>21040001</v>
      </c>
      <c r="E10116" s="16" t="s">
        <v>7810</v>
      </c>
      <c r="F10116" s="14">
        <v>1021</v>
      </c>
      <c r="G10116" s="17">
        <v>38655</v>
      </c>
      <c r="H10116" s="29">
        <v>6978</v>
      </c>
      <c r="I10116" s="29">
        <v>0</v>
      </c>
      <c r="J10116" s="29">
        <v>0</v>
      </c>
      <c r="K10116" s="29">
        <v>0</v>
      </c>
      <c r="L10116" s="29">
        <f t="shared" si="630"/>
        <v>6978</v>
      </c>
      <c r="M10116" s="29">
        <v>-6630</v>
      </c>
      <c r="N10116" s="29">
        <v>0</v>
      </c>
      <c r="O10116" s="29">
        <v>0</v>
      </c>
      <c r="P10116" s="29">
        <f t="shared" si="627"/>
        <v>-6630</v>
      </c>
      <c r="Q10116" s="29">
        <f t="shared" si="628"/>
        <v>348</v>
      </c>
      <c r="R10116" s="29">
        <f t="shared" si="629"/>
        <v>348</v>
      </c>
      <c r="S10116" s="15" t="s">
        <v>7227</v>
      </c>
      <c r="T10116" s="15">
        <v>100301</v>
      </c>
      <c r="U10116" s="15" t="s">
        <v>32</v>
      </c>
      <c r="V10116" s="15">
        <v>47040001</v>
      </c>
      <c r="W10116" s="15" t="s">
        <v>33</v>
      </c>
    </row>
    <row r="10117" spans="2:23" hidden="1" x14ac:dyDescent="0.25">
      <c r="B10117" s="14">
        <v>50007217</v>
      </c>
      <c r="C10117" s="14">
        <v>0</v>
      </c>
      <c r="D10117" s="15">
        <v>21040001</v>
      </c>
      <c r="E10117" s="16" t="s">
        <v>8213</v>
      </c>
      <c r="F10117" s="14">
        <v>1001</v>
      </c>
      <c r="G10117" s="17">
        <v>37058</v>
      </c>
      <c r="H10117" s="29">
        <v>7000</v>
      </c>
      <c r="I10117" s="29">
        <v>0</v>
      </c>
      <c r="J10117" s="29">
        <v>0</v>
      </c>
      <c r="K10117" s="29">
        <v>0</v>
      </c>
      <c r="L10117" s="29">
        <f t="shared" si="630"/>
        <v>7000</v>
      </c>
      <c r="M10117" s="29">
        <v>-6651</v>
      </c>
      <c r="N10117" s="29">
        <v>0</v>
      </c>
      <c r="O10117" s="29">
        <v>0</v>
      </c>
      <c r="P10117" s="29">
        <f t="shared" ref="P10117:P10180" si="631">SUM(M10117:O10117)</f>
        <v>-6651</v>
      </c>
      <c r="Q10117" s="29">
        <f t="shared" ref="Q10117:Q10180" si="632">H10117+M10117</f>
        <v>349</v>
      </c>
      <c r="R10117" s="29">
        <f t="shared" ref="R10117:R10180" si="633">L10117+P10117</f>
        <v>349</v>
      </c>
      <c r="S10117" s="15" t="s">
        <v>7227</v>
      </c>
      <c r="T10117" s="15">
        <v>100101</v>
      </c>
      <c r="U10117" s="15" t="s">
        <v>89</v>
      </c>
      <c r="V10117" s="15">
        <v>47040001</v>
      </c>
      <c r="W10117" s="15" t="s">
        <v>85</v>
      </c>
    </row>
    <row r="10118" spans="2:23" hidden="1" x14ac:dyDescent="0.25">
      <c r="B10118" s="14">
        <v>50007219</v>
      </c>
      <c r="C10118" s="14">
        <v>0</v>
      </c>
      <c r="D10118" s="15">
        <v>21040001</v>
      </c>
      <c r="E10118" s="16" t="s">
        <v>8214</v>
      </c>
      <c r="F10118" s="14">
        <v>1061</v>
      </c>
      <c r="G10118" s="17">
        <v>38260</v>
      </c>
      <c r="H10118" s="29">
        <v>7000</v>
      </c>
      <c r="I10118" s="29">
        <v>0</v>
      </c>
      <c r="J10118" s="29">
        <v>0</v>
      </c>
      <c r="K10118" s="29">
        <v>0</v>
      </c>
      <c r="L10118" s="29">
        <f t="shared" si="630"/>
        <v>7000</v>
      </c>
      <c r="M10118" s="29">
        <v>-6650</v>
      </c>
      <c r="N10118" s="29">
        <v>0</v>
      </c>
      <c r="O10118" s="29">
        <v>0</v>
      </c>
      <c r="P10118" s="29">
        <f t="shared" si="631"/>
        <v>-6650</v>
      </c>
      <c r="Q10118" s="29">
        <f t="shared" si="632"/>
        <v>350</v>
      </c>
      <c r="R10118" s="29">
        <f t="shared" si="633"/>
        <v>350</v>
      </c>
      <c r="S10118" s="15" t="s">
        <v>7227</v>
      </c>
      <c r="T10118" s="15">
        <v>100801</v>
      </c>
      <c r="U10118" s="15" t="s">
        <v>62</v>
      </c>
      <c r="V10118" s="15">
        <v>47040001</v>
      </c>
      <c r="W10118" s="15" t="s">
        <v>44</v>
      </c>
    </row>
    <row r="10119" spans="2:23" hidden="1" x14ac:dyDescent="0.25">
      <c r="B10119" s="14">
        <v>50007221</v>
      </c>
      <c r="C10119" s="14">
        <v>0</v>
      </c>
      <c r="D10119" s="15">
        <v>21040001</v>
      </c>
      <c r="E10119" s="16" t="s">
        <v>8215</v>
      </c>
      <c r="F10119" s="14">
        <v>1902</v>
      </c>
      <c r="G10119" s="17">
        <v>39499</v>
      </c>
      <c r="H10119" s="29">
        <v>7000</v>
      </c>
      <c r="I10119" s="29">
        <v>0</v>
      </c>
      <c r="J10119" s="29">
        <v>0</v>
      </c>
      <c r="K10119" s="29">
        <v>0</v>
      </c>
      <c r="L10119" s="29">
        <f t="shared" si="630"/>
        <v>7000</v>
      </c>
      <c r="M10119" s="29">
        <v>-6650</v>
      </c>
      <c r="N10119" s="29">
        <v>0</v>
      </c>
      <c r="O10119" s="29">
        <v>0</v>
      </c>
      <c r="P10119" s="29">
        <f t="shared" si="631"/>
        <v>-6650</v>
      </c>
      <c r="Q10119" s="29">
        <f t="shared" si="632"/>
        <v>350</v>
      </c>
      <c r="R10119" s="29">
        <f t="shared" si="633"/>
        <v>350</v>
      </c>
      <c r="S10119" s="15" t="s">
        <v>7227</v>
      </c>
      <c r="T10119" s="15">
        <v>108200</v>
      </c>
      <c r="U10119" s="15" t="s">
        <v>66</v>
      </c>
      <c r="V10119" s="15">
        <v>47040001</v>
      </c>
      <c r="W10119" s="15" t="s">
        <v>67</v>
      </c>
    </row>
    <row r="10120" spans="2:23" hidden="1" x14ac:dyDescent="0.25">
      <c r="B10120" s="14">
        <v>50007222</v>
      </c>
      <c r="C10120" s="14">
        <v>0</v>
      </c>
      <c r="D10120" s="15">
        <v>21040001</v>
      </c>
      <c r="E10120" s="16" t="s">
        <v>8216</v>
      </c>
      <c r="F10120" s="14">
        <v>1092</v>
      </c>
      <c r="G10120" s="17">
        <v>41153</v>
      </c>
      <c r="H10120" s="29">
        <v>7000</v>
      </c>
      <c r="I10120" s="29">
        <v>0</v>
      </c>
      <c r="J10120" s="29">
        <v>0</v>
      </c>
      <c r="K10120" s="29">
        <v>0</v>
      </c>
      <c r="L10120" s="29">
        <f t="shared" si="630"/>
        <v>7000</v>
      </c>
      <c r="M10120" s="29">
        <v>-5653</v>
      </c>
      <c r="N10120" s="29">
        <v>-703</v>
      </c>
      <c r="O10120" s="29">
        <v>0</v>
      </c>
      <c r="P10120" s="29">
        <f t="shared" si="631"/>
        <v>-6356</v>
      </c>
      <c r="Q10120" s="29">
        <f t="shared" si="632"/>
        <v>1347</v>
      </c>
      <c r="R10120" s="29">
        <f t="shared" si="633"/>
        <v>644</v>
      </c>
      <c r="S10120" s="15" t="s">
        <v>7227</v>
      </c>
      <c r="T10120" s="15">
        <v>100702</v>
      </c>
      <c r="U10120" s="15" t="s">
        <v>47</v>
      </c>
      <c r="V10120" s="15">
        <v>47040001</v>
      </c>
      <c r="W10120" s="15" t="s">
        <v>48</v>
      </c>
    </row>
    <row r="10121" spans="2:23" hidden="1" x14ac:dyDescent="0.25">
      <c r="B10121" s="14">
        <v>50007223</v>
      </c>
      <c r="C10121" s="14">
        <v>0</v>
      </c>
      <c r="D10121" s="15">
        <v>21040001</v>
      </c>
      <c r="E10121" s="16" t="s">
        <v>8217</v>
      </c>
      <c r="F10121" s="14">
        <v>1902</v>
      </c>
      <c r="G10121" s="17">
        <v>40482</v>
      </c>
      <c r="H10121" s="29">
        <v>7000</v>
      </c>
      <c r="I10121" s="29">
        <v>0</v>
      </c>
      <c r="J10121" s="29">
        <v>0</v>
      </c>
      <c r="K10121" s="29">
        <v>0</v>
      </c>
      <c r="L10121" s="29">
        <f t="shared" si="630"/>
        <v>7000</v>
      </c>
      <c r="M10121" s="29">
        <v>-6650</v>
      </c>
      <c r="N10121" s="29">
        <v>0</v>
      </c>
      <c r="O10121" s="29">
        <v>0</v>
      </c>
      <c r="P10121" s="29">
        <f t="shared" si="631"/>
        <v>-6650</v>
      </c>
      <c r="Q10121" s="29">
        <f t="shared" si="632"/>
        <v>350</v>
      </c>
      <c r="R10121" s="29">
        <f t="shared" si="633"/>
        <v>350</v>
      </c>
      <c r="S10121" s="15" t="s">
        <v>7227</v>
      </c>
      <c r="T10121" s="15">
        <v>108200</v>
      </c>
      <c r="U10121" s="15" t="s">
        <v>66</v>
      </c>
      <c r="V10121" s="15">
        <v>47040001</v>
      </c>
      <c r="W10121" s="15" t="s">
        <v>67</v>
      </c>
    </row>
    <row r="10122" spans="2:23" hidden="1" x14ac:dyDescent="0.25">
      <c r="B10122" s="14">
        <v>50007224</v>
      </c>
      <c r="C10122" s="14">
        <v>0</v>
      </c>
      <c r="D10122" s="15">
        <v>21040001</v>
      </c>
      <c r="E10122" s="16" t="s">
        <v>8218</v>
      </c>
      <c r="F10122" s="14">
        <v>1401</v>
      </c>
      <c r="G10122" s="17">
        <v>40353</v>
      </c>
      <c r="H10122" s="29">
        <v>7000</v>
      </c>
      <c r="I10122" s="29">
        <v>0</v>
      </c>
      <c r="J10122" s="29">
        <v>0</v>
      </c>
      <c r="K10122" s="29">
        <v>0</v>
      </c>
      <c r="L10122" s="29">
        <f t="shared" si="630"/>
        <v>7000</v>
      </c>
      <c r="M10122" s="29">
        <v>-6650</v>
      </c>
      <c r="N10122" s="29">
        <v>0</v>
      </c>
      <c r="O10122" s="29">
        <v>0</v>
      </c>
      <c r="P10122" s="29">
        <f t="shared" si="631"/>
        <v>-6650</v>
      </c>
      <c r="Q10122" s="29">
        <f t="shared" si="632"/>
        <v>350</v>
      </c>
      <c r="R10122" s="29">
        <f t="shared" si="633"/>
        <v>350</v>
      </c>
      <c r="S10122" s="15" t="s">
        <v>7227</v>
      </c>
      <c r="T10122" s="15">
        <v>101401</v>
      </c>
      <c r="U10122" s="15" t="s">
        <v>139</v>
      </c>
      <c r="V10122" s="15">
        <v>47040001</v>
      </c>
      <c r="W10122" s="15" t="s">
        <v>140</v>
      </c>
    </row>
    <row r="10123" spans="2:23" hidden="1" x14ac:dyDescent="0.25">
      <c r="B10123" s="14">
        <v>50007225</v>
      </c>
      <c r="C10123" s="14">
        <v>0</v>
      </c>
      <c r="D10123" s="15">
        <v>21040001</v>
      </c>
      <c r="E10123" s="16" t="s">
        <v>7646</v>
      </c>
      <c r="F10123" s="14">
        <v>1031</v>
      </c>
      <c r="G10123" s="17">
        <v>38809</v>
      </c>
      <c r="H10123" s="29">
        <v>7013</v>
      </c>
      <c r="I10123" s="29">
        <v>0</v>
      </c>
      <c r="J10123" s="29">
        <v>0</v>
      </c>
      <c r="K10123" s="29">
        <v>0</v>
      </c>
      <c r="L10123" s="29">
        <f t="shared" si="630"/>
        <v>7013</v>
      </c>
      <c r="M10123" s="29">
        <v>-6663</v>
      </c>
      <c r="N10123" s="29">
        <v>0</v>
      </c>
      <c r="O10123" s="29">
        <v>0</v>
      </c>
      <c r="P10123" s="29">
        <f t="shared" si="631"/>
        <v>-6663</v>
      </c>
      <c r="Q10123" s="29">
        <f t="shared" si="632"/>
        <v>350</v>
      </c>
      <c r="R10123" s="29">
        <f t="shared" si="633"/>
        <v>350</v>
      </c>
      <c r="S10123" s="15" t="s">
        <v>7227</v>
      </c>
      <c r="T10123" s="15">
        <v>100401</v>
      </c>
      <c r="U10123" s="15" t="s">
        <v>97</v>
      </c>
      <c r="V10123" s="15">
        <v>47040001</v>
      </c>
      <c r="W10123" s="15" t="s">
        <v>98</v>
      </c>
    </row>
    <row r="10124" spans="2:23" hidden="1" x14ac:dyDescent="0.25">
      <c r="B10124" s="14">
        <v>50007226</v>
      </c>
      <c r="C10124" s="14">
        <v>0</v>
      </c>
      <c r="D10124" s="15">
        <v>21040001</v>
      </c>
      <c r="E10124" s="16" t="s">
        <v>7953</v>
      </c>
      <c r="F10124" s="14">
        <v>1091</v>
      </c>
      <c r="G10124" s="17">
        <v>39082</v>
      </c>
      <c r="H10124" s="29">
        <v>7031</v>
      </c>
      <c r="I10124" s="29">
        <v>0</v>
      </c>
      <c r="J10124" s="29">
        <v>0</v>
      </c>
      <c r="K10124" s="29">
        <v>0</v>
      </c>
      <c r="L10124" s="29">
        <f t="shared" si="630"/>
        <v>7031</v>
      </c>
      <c r="M10124" s="29">
        <v>-6680</v>
      </c>
      <c r="N10124" s="29">
        <v>0</v>
      </c>
      <c r="O10124" s="29">
        <v>0</v>
      </c>
      <c r="P10124" s="29">
        <f t="shared" si="631"/>
        <v>-6680</v>
      </c>
      <c r="Q10124" s="29">
        <f t="shared" si="632"/>
        <v>351</v>
      </c>
      <c r="R10124" s="29">
        <f t="shared" si="633"/>
        <v>351</v>
      </c>
      <c r="S10124" s="15" t="s">
        <v>7227</v>
      </c>
      <c r="T10124" s="15">
        <v>100701</v>
      </c>
      <c r="U10124" s="15" t="s">
        <v>52</v>
      </c>
      <c r="V10124" s="15">
        <v>47040001</v>
      </c>
      <c r="W10124" s="15" t="s">
        <v>48</v>
      </c>
    </row>
    <row r="10125" spans="2:23" hidden="1" x14ac:dyDescent="0.25">
      <c r="B10125" s="14">
        <v>50007227</v>
      </c>
      <c r="C10125" s="14">
        <v>0</v>
      </c>
      <c r="D10125" s="15">
        <v>21040001</v>
      </c>
      <c r="E10125" s="16" t="s">
        <v>7810</v>
      </c>
      <c r="F10125" s="14">
        <v>1021</v>
      </c>
      <c r="G10125" s="17">
        <v>38244</v>
      </c>
      <c r="H10125" s="29">
        <v>7043</v>
      </c>
      <c r="I10125" s="29">
        <v>0</v>
      </c>
      <c r="J10125" s="29">
        <v>0</v>
      </c>
      <c r="K10125" s="29">
        <v>0</v>
      </c>
      <c r="L10125" s="29">
        <f t="shared" si="630"/>
        <v>7043</v>
      </c>
      <c r="M10125" s="29">
        <v>-6691</v>
      </c>
      <c r="N10125" s="29">
        <v>0</v>
      </c>
      <c r="O10125" s="29">
        <v>0</v>
      </c>
      <c r="P10125" s="29">
        <f t="shared" si="631"/>
        <v>-6691</v>
      </c>
      <c r="Q10125" s="29">
        <f t="shared" si="632"/>
        <v>352</v>
      </c>
      <c r="R10125" s="29">
        <f t="shared" si="633"/>
        <v>352</v>
      </c>
      <c r="S10125" s="15" t="s">
        <v>7227</v>
      </c>
      <c r="T10125" s="15">
        <v>100301</v>
      </c>
      <c r="U10125" s="15" t="s">
        <v>32</v>
      </c>
      <c r="V10125" s="15">
        <v>47040001</v>
      </c>
      <c r="W10125" s="15" t="s">
        <v>33</v>
      </c>
    </row>
    <row r="10126" spans="2:23" hidden="1" x14ac:dyDescent="0.25">
      <c r="B10126" s="14">
        <v>50007229</v>
      </c>
      <c r="C10126" s="14">
        <v>0</v>
      </c>
      <c r="D10126" s="15">
        <v>21040001</v>
      </c>
      <c r="E10126" s="16" t="s">
        <v>8219</v>
      </c>
      <c r="F10126" s="14">
        <v>1041</v>
      </c>
      <c r="G10126" s="17">
        <v>38686</v>
      </c>
      <c r="H10126" s="29">
        <v>7058</v>
      </c>
      <c r="I10126" s="29">
        <v>0</v>
      </c>
      <c r="J10126" s="29">
        <v>0</v>
      </c>
      <c r="K10126" s="29">
        <v>0</v>
      </c>
      <c r="L10126" s="29">
        <f t="shared" si="630"/>
        <v>7058</v>
      </c>
      <c r="M10126" s="29">
        <v>-6706</v>
      </c>
      <c r="N10126" s="29">
        <v>0</v>
      </c>
      <c r="O10126" s="29">
        <v>0</v>
      </c>
      <c r="P10126" s="29">
        <f t="shared" si="631"/>
        <v>-6706</v>
      </c>
      <c r="Q10126" s="29">
        <f t="shared" si="632"/>
        <v>352</v>
      </c>
      <c r="R10126" s="29">
        <f t="shared" si="633"/>
        <v>352</v>
      </c>
      <c r="S10126" s="15" t="s">
        <v>7227</v>
      </c>
      <c r="T10126" s="15">
        <v>100501</v>
      </c>
      <c r="U10126" s="15" t="s">
        <v>27</v>
      </c>
      <c r="V10126" s="15">
        <v>47040001</v>
      </c>
      <c r="W10126" s="15" t="s">
        <v>28</v>
      </c>
    </row>
    <row r="10127" spans="2:23" hidden="1" x14ac:dyDescent="0.25">
      <c r="B10127" s="14">
        <v>50007230</v>
      </c>
      <c r="C10127" s="14">
        <v>0</v>
      </c>
      <c r="D10127" s="15">
        <v>21040001</v>
      </c>
      <c r="E10127" s="16" t="s">
        <v>7966</v>
      </c>
      <c r="F10127" s="14">
        <v>1041</v>
      </c>
      <c r="G10127" s="17">
        <v>38717</v>
      </c>
      <c r="H10127" s="29">
        <v>7096</v>
      </c>
      <c r="I10127" s="29">
        <v>0</v>
      </c>
      <c r="J10127" s="29">
        <v>0</v>
      </c>
      <c r="K10127" s="29">
        <v>0</v>
      </c>
      <c r="L10127" s="29">
        <f t="shared" si="630"/>
        <v>7096</v>
      </c>
      <c r="M10127" s="29">
        <v>-6742</v>
      </c>
      <c r="N10127" s="29">
        <v>0</v>
      </c>
      <c r="O10127" s="29">
        <v>0</v>
      </c>
      <c r="P10127" s="29">
        <f t="shared" si="631"/>
        <v>-6742</v>
      </c>
      <c r="Q10127" s="29">
        <f t="shared" si="632"/>
        <v>354</v>
      </c>
      <c r="R10127" s="29">
        <f t="shared" si="633"/>
        <v>354</v>
      </c>
      <c r="S10127" s="15" t="s">
        <v>7227</v>
      </c>
      <c r="T10127" s="15">
        <v>100501</v>
      </c>
      <c r="U10127" s="15" t="s">
        <v>27</v>
      </c>
      <c r="V10127" s="15">
        <v>47040001</v>
      </c>
      <c r="W10127" s="15" t="s">
        <v>28</v>
      </c>
    </row>
    <row r="10128" spans="2:23" hidden="1" x14ac:dyDescent="0.25">
      <c r="B10128" s="14">
        <v>50007231</v>
      </c>
      <c r="C10128" s="14">
        <v>0</v>
      </c>
      <c r="D10128" s="15">
        <v>21040001</v>
      </c>
      <c r="E10128" s="16" t="s">
        <v>7620</v>
      </c>
      <c r="F10128" s="14">
        <v>1011</v>
      </c>
      <c r="G10128" s="17">
        <v>37139</v>
      </c>
      <c r="H10128" s="29">
        <v>7098</v>
      </c>
      <c r="I10128" s="29">
        <v>0</v>
      </c>
      <c r="J10128" s="29">
        <v>0</v>
      </c>
      <c r="K10128" s="29">
        <v>0</v>
      </c>
      <c r="L10128" s="29">
        <f t="shared" si="630"/>
        <v>7098</v>
      </c>
      <c r="M10128" s="29">
        <v>-6743</v>
      </c>
      <c r="N10128" s="29">
        <v>0</v>
      </c>
      <c r="O10128" s="29">
        <v>0</v>
      </c>
      <c r="P10128" s="29">
        <f t="shared" si="631"/>
        <v>-6743</v>
      </c>
      <c r="Q10128" s="29">
        <f t="shared" si="632"/>
        <v>355</v>
      </c>
      <c r="R10128" s="29">
        <f t="shared" si="633"/>
        <v>355</v>
      </c>
      <c r="S10128" s="15" t="s">
        <v>7227</v>
      </c>
      <c r="T10128" s="15">
        <v>100201</v>
      </c>
      <c r="U10128" s="15" t="s">
        <v>75</v>
      </c>
      <c r="V10128" s="15">
        <v>47040001</v>
      </c>
      <c r="W10128" s="15" t="s">
        <v>71</v>
      </c>
    </row>
    <row r="10129" spans="2:23" hidden="1" x14ac:dyDescent="0.25">
      <c r="B10129" s="14">
        <v>50007233</v>
      </c>
      <c r="C10129" s="14">
        <v>0</v>
      </c>
      <c r="D10129" s="15">
        <v>21040001</v>
      </c>
      <c r="E10129" s="16" t="s">
        <v>8220</v>
      </c>
      <c r="F10129" s="14">
        <v>1091</v>
      </c>
      <c r="G10129" s="17">
        <v>39457</v>
      </c>
      <c r="H10129" s="29">
        <v>7100</v>
      </c>
      <c r="I10129" s="29">
        <v>0</v>
      </c>
      <c r="J10129" s="29">
        <v>0</v>
      </c>
      <c r="K10129" s="29">
        <v>0</v>
      </c>
      <c r="L10129" s="29">
        <f t="shared" si="630"/>
        <v>7100</v>
      </c>
      <c r="M10129" s="29">
        <v>-6745</v>
      </c>
      <c r="N10129" s="29">
        <v>0</v>
      </c>
      <c r="O10129" s="29">
        <v>0</v>
      </c>
      <c r="P10129" s="29">
        <f t="shared" si="631"/>
        <v>-6745</v>
      </c>
      <c r="Q10129" s="29">
        <f t="shared" si="632"/>
        <v>355</v>
      </c>
      <c r="R10129" s="29">
        <f t="shared" si="633"/>
        <v>355</v>
      </c>
      <c r="S10129" s="15" t="s">
        <v>7227</v>
      </c>
      <c r="T10129" s="15">
        <v>100701</v>
      </c>
      <c r="U10129" s="15" t="s">
        <v>52</v>
      </c>
      <c r="V10129" s="15">
        <v>47040001</v>
      </c>
      <c r="W10129" s="15" t="s">
        <v>48</v>
      </c>
    </row>
    <row r="10130" spans="2:23" hidden="1" x14ac:dyDescent="0.25">
      <c r="B10130" s="14">
        <v>50007234</v>
      </c>
      <c r="C10130" s="14">
        <v>0</v>
      </c>
      <c r="D10130" s="15">
        <v>21040001</v>
      </c>
      <c r="E10130" s="16" t="s">
        <v>7620</v>
      </c>
      <c r="F10130" s="14">
        <v>1011</v>
      </c>
      <c r="G10130" s="17">
        <v>36619</v>
      </c>
      <c r="H10130" s="29">
        <v>7105</v>
      </c>
      <c r="I10130" s="29">
        <v>0</v>
      </c>
      <c r="J10130" s="29">
        <v>0</v>
      </c>
      <c r="K10130" s="29">
        <v>0</v>
      </c>
      <c r="L10130" s="29">
        <f t="shared" si="630"/>
        <v>7105</v>
      </c>
      <c r="M10130" s="29">
        <v>-6750</v>
      </c>
      <c r="N10130" s="29">
        <v>0</v>
      </c>
      <c r="O10130" s="29">
        <v>0</v>
      </c>
      <c r="P10130" s="29">
        <f t="shared" si="631"/>
        <v>-6750</v>
      </c>
      <c r="Q10130" s="29">
        <f t="shared" si="632"/>
        <v>355</v>
      </c>
      <c r="R10130" s="29">
        <f t="shared" si="633"/>
        <v>355</v>
      </c>
      <c r="S10130" s="15" t="s">
        <v>7227</v>
      </c>
      <c r="T10130" s="15">
        <v>100201</v>
      </c>
      <c r="U10130" s="15" t="s">
        <v>75</v>
      </c>
      <c r="V10130" s="15">
        <v>47040001</v>
      </c>
      <c r="W10130" s="15" t="s">
        <v>71</v>
      </c>
    </row>
    <row r="10131" spans="2:23" hidden="1" x14ac:dyDescent="0.25">
      <c r="B10131" s="14">
        <v>50007235</v>
      </c>
      <c r="C10131" s="14">
        <v>0</v>
      </c>
      <c r="D10131" s="15">
        <v>21040001</v>
      </c>
      <c r="E10131" s="16" t="s">
        <v>7890</v>
      </c>
      <c r="F10131" s="14">
        <v>1001</v>
      </c>
      <c r="G10131" s="17">
        <v>37520</v>
      </c>
      <c r="H10131" s="29">
        <v>7125</v>
      </c>
      <c r="I10131" s="29">
        <v>0</v>
      </c>
      <c r="J10131" s="29">
        <v>0</v>
      </c>
      <c r="K10131" s="29">
        <v>0</v>
      </c>
      <c r="L10131" s="29">
        <f t="shared" si="630"/>
        <v>7125</v>
      </c>
      <c r="M10131" s="29">
        <v>-6769</v>
      </c>
      <c r="N10131" s="29">
        <v>0</v>
      </c>
      <c r="O10131" s="29">
        <v>0</v>
      </c>
      <c r="P10131" s="29">
        <f t="shared" si="631"/>
        <v>-6769</v>
      </c>
      <c r="Q10131" s="29">
        <f t="shared" si="632"/>
        <v>356</v>
      </c>
      <c r="R10131" s="29">
        <f t="shared" si="633"/>
        <v>356</v>
      </c>
      <c r="S10131" s="15" t="s">
        <v>7227</v>
      </c>
      <c r="T10131" s="15">
        <v>100101</v>
      </c>
      <c r="U10131" s="15" t="s">
        <v>89</v>
      </c>
      <c r="V10131" s="15">
        <v>47040001</v>
      </c>
      <c r="W10131" s="15" t="s">
        <v>85</v>
      </c>
    </row>
    <row r="10132" spans="2:23" hidden="1" x14ac:dyDescent="0.25">
      <c r="B10132" s="14">
        <v>50007236</v>
      </c>
      <c r="C10132" s="14">
        <v>0</v>
      </c>
      <c r="D10132" s="15">
        <v>21040001</v>
      </c>
      <c r="E10132" s="16" t="s">
        <v>7959</v>
      </c>
      <c r="F10132" s="14">
        <v>1091</v>
      </c>
      <c r="G10132" s="17">
        <v>38871</v>
      </c>
      <c r="H10132" s="29">
        <v>7128</v>
      </c>
      <c r="I10132" s="29">
        <v>0</v>
      </c>
      <c r="J10132" s="29">
        <v>0</v>
      </c>
      <c r="K10132" s="29">
        <v>0</v>
      </c>
      <c r="L10132" s="29">
        <f t="shared" si="630"/>
        <v>7128</v>
      </c>
      <c r="M10132" s="29">
        <v>-6772</v>
      </c>
      <c r="N10132" s="29">
        <v>0</v>
      </c>
      <c r="O10132" s="29">
        <v>0</v>
      </c>
      <c r="P10132" s="29">
        <f t="shared" si="631"/>
        <v>-6772</v>
      </c>
      <c r="Q10132" s="29">
        <f t="shared" si="632"/>
        <v>356</v>
      </c>
      <c r="R10132" s="29">
        <f t="shared" si="633"/>
        <v>356</v>
      </c>
      <c r="S10132" s="15" t="s">
        <v>7227</v>
      </c>
      <c r="T10132" s="15">
        <v>100701</v>
      </c>
      <c r="U10132" s="15" t="s">
        <v>52</v>
      </c>
      <c r="V10132" s="15">
        <v>47040001</v>
      </c>
      <c r="W10132" s="15" t="s">
        <v>48</v>
      </c>
    </row>
    <row r="10133" spans="2:23" hidden="1" x14ac:dyDescent="0.25">
      <c r="B10133" s="14">
        <v>50007237</v>
      </c>
      <c r="C10133" s="14">
        <v>0</v>
      </c>
      <c r="D10133" s="15">
        <v>21040001</v>
      </c>
      <c r="E10133" s="16" t="s">
        <v>7959</v>
      </c>
      <c r="F10133" s="14">
        <v>1091</v>
      </c>
      <c r="G10133" s="17">
        <v>38895</v>
      </c>
      <c r="H10133" s="29">
        <v>7128</v>
      </c>
      <c r="I10133" s="29">
        <v>0</v>
      </c>
      <c r="J10133" s="29">
        <v>0</v>
      </c>
      <c r="K10133" s="29">
        <v>0</v>
      </c>
      <c r="L10133" s="29">
        <f t="shared" si="630"/>
        <v>7128</v>
      </c>
      <c r="M10133" s="29">
        <v>-6772</v>
      </c>
      <c r="N10133" s="29">
        <v>0</v>
      </c>
      <c r="O10133" s="29">
        <v>0</v>
      </c>
      <c r="P10133" s="29">
        <f t="shared" si="631"/>
        <v>-6772</v>
      </c>
      <c r="Q10133" s="29">
        <f t="shared" si="632"/>
        <v>356</v>
      </c>
      <c r="R10133" s="29">
        <f t="shared" si="633"/>
        <v>356</v>
      </c>
      <c r="S10133" s="15" t="s">
        <v>7227</v>
      </c>
      <c r="T10133" s="15">
        <v>100701</v>
      </c>
      <c r="U10133" s="15" t="s">
        <v>52</v>
      </c>
      <c r="V10133" s="15">
        <v>47040001</v>
      </c>
      <c r="W10133" s="15" t="s">
        <v>48</v>
      </c>
    </row>
    <row r="10134" spans="2:23" hidden="1" x14ac:dyDescent="0.25">
      <c r="B10134" s="14">
        <v>50007238</v>
      </c>
      <c r="C10134" s="14">
        <v>0</v>
      </c>
      <c r="D10134" s="15">
        <v>21040001</v>
      </c>
      <c r="E10134" s="16" t="s">
        <v>7960</v>
      </c>
      <c r="F10134" s="14">
        <v>1091</v>
      </c>
      <c r="G10134" s="17">
        <v>38959</v>
      </c>
      <c r="H10134" s="29">
        <v>7128</v>
      </c>
      <c r="I10134" s="29">
        <v>0</v>
      </c>
      <c r="J10134" s="29">
        <v>0</v>
      </c>
      <c r="K10134" s="29">
        <v>0</v>
      </c>
      <c r="L10134" s="29">
        <f t="shared" si="630"/>
        <v>7128</v>
      </c>
      <c r="M10134" s="29">
        <v>-6772</v>
      </c>
      <c r="N10134" s="29">
        <v>0</v>
      </c>
      <c r="O10134" s="29">
        <v>0</v>
      </c>
      <c r="P10134" s="29">
        <f t="shared" si="631"/>
        <v>-6772</v>
      </c>
      <c r="Q10134" s="29">
        <f t="shared" si="632"/>
        <v>356</v>
      </c>
      <c r="R10134" s="29">
        <f t="shared" si="633"/>
        <v>356</v>
      </c>
      <c r="S10134" s="15" t="s">
        <v>7227</v>
      </c>
      <c r="T10134" s="15">
        <v>100701</v>
      </c>
      <c r="U10134" s="15" t="s">
        <v>52</v>
      </c>
      <c r="V10134" s="15">
        <v>47040001</v>
      </c>
      <c r="W10134" s="15" t="s">
        <v>48</v>
      </c>
    </row>
    <row r="10135" spans="2:23" hidden="1" x14ac:dyDescent="0.25">
      <c r="B10135" s="14">
        <v>50007239</v>
      </c>
      <c r="C10135" s="14">
        <v>0</v>
      </c>
      <c r="D10135" s="15">
        <v>21040001</v>
      </c>
      <c r="E10135" s="16" t="s">
        <v>7960</v>
      </c>
      <c r="F10135" s="14">
        <v>1091</v>
      </c>
      <c r="G10135" s="17">
        <v>39078</v>
      </c>
      <c r="H10135" s="29">
        <v>7128</v>
      </c>
      <c r="I10135" s="29">
        <v>0</v>
      </c>
      <c r="J10135" s="29">
        <v>0</v>
      </c>
      <c r="K10135" s="29">
        <v>0</v>
      </c>
      <c r="L10135" s="29">
        <f t="shared" si="630"/>
        <v>7128</v>
      </c>
      <c r="M10135" s="29">
        <v>-6772</v>
      </c>
      <c r="N10135" s="29">
        <v>0</v>
      </c>
      <c r="O10135" s="29">
        <v>0</v>
      </c>
      <c r="P10135" s="29">
        <f t="shared" si="631"/>
        <v>-6772</v>
      </c>
      <c r="Q10135" s="29">
        <f t="shared" si="632"/>
        <v>356</v>
      </c>
      <c r="R10135" s="29">
        <f t="shared" si="633"/>
        <v>356</v>
      </c>
      <c r="S10135" s="15" t="s">
        <v>7227</v>
      </c>
      <c r="T10135" s="15">
        <v>100701</v>
      </c>
      <c r="U10135" s="15" t="s">
        <v>52</v>
      </c>
      <c r="V10135" s="15">
        <v>47040001</v>
      </c>
      <c r="W10135" s="15" t="s">
        <v>48</v>
      </c>
    </row>
    <row r="10136" spans="2:23" hidden="1" x14ac:dyDescent="0.25">
      <c r="B10136" s="14">
        <v>50007240</v>
      </c>
      <c r="C10136" s="14">
        <v>0</v>
      </c>
      <c r="D10136" s="15">
        <v>21040001</v>
      </c>
      <c r="E10136" s="16" t="s">
        <v>7959</v>
      </c>
      <c r="F10136" s="14">
        <v>1091</v>
      </c>
      <c r="G10136" s="17">
        <v>39110</v>
      </c>
      <c r="H10136" s="29">
        <v>7128</v>
      </c>
      <c r="I10136" s="29">
        <v>0</v>
      </c>
      <c r="J10136" s="29">
        <v>0</v>
      </c>
      <c r="K10136" s="29">
        <v>0</v>
      </c>
      <c r="L10136" s="29">
        <f t="shared" si="630"/>
        <v>7128</v>
      </c>
      <c r="M10136" s="29">
        <v>-6772</v>
      </c>
      <c r="N10136" s="29">
        <v>0</v>
      </c>
      <c r="O10136" s="29">
        <v>0</v>
      </c>
      <c r="P10136" s="29">
        <f t="shared" si="631"/>
        <v>-6772</v>
      </c>
      <c r="Q10136" s="29">
        <f t="shared" si="632"/>
        <v>356</v>
      </c>
      <c r="R10136" s="29">
        <f t="shared" si="633"/>
        <v>356</v>
      </c>
      <c r="S10136" s="15" t="s">
        <v>7227</v>
      </c>
      <c r="T10136" s="15">
        <v>100701</v>
      </c>
      <c r="U10136" s="15" t="s">
        <v>52</v>
      </c>
      <c r="V10136" s="15">
        <v>47040001</v>
      </c>
      <c r="W10136" s="15" t="s">
        <v>48</v>
      </c>
    </row>
    <row r="10137" spans="2:23" hidden="1" x14ac:dyDescent="0.25">
      <c r="B10137" s="14">
        <v>50007241</v>
      </c>
      <c r="C10137" s="14">
        <v>0</v>
      </c>
      <c r="D10137" s="15">
        <v>21040001</v>
      </c>
      <c r="E10137" s="16" t="s">
        <v>8221</v>
      </c>
      <c r="F10137" s="14">
        <v>1202</v>
      </c>
      <c r="G10137" s="17">
        <v>40269</v>
      </c>
      <c r="H10137" s="29">
        <v>7130</v>
      </c>
      <c r="I10137" s="29">
        <v>0</v>
      </c>
      <c r="J10137" s="29">
        <v>0</v>
      </c>
      <c r="K10137" s="29">
        <v>0</v>
      </c>
      <c r="L10137" s="29">
        <f t="shared" si="630"/>
        <v>7130</v>
      </c>
      <c r="M10137" s="29">
        <v>-6774</v>
      </c>
      <c r="N10137" s="29">
        <v>0</v>
      </c>
      <c r="O10137" s="29">
        <v>0</v>
      </c>
      <c r="P10137" s="29">
        <f t="shared" si="631"/>
        <v>-6774</v>
      </c>
      <c r="Q10137" s="29">
        <f t="shared" si="632"/>
        <v>356</v>
      </c>
      <c r="R10137" s="29">
        <f t="shared" si="633"/>
        <v>356</v>
      </c>
      <c r="S10137" s="15" t="s">
        <v>7227</v>
      </c>
      <c r="T10137" s="15">
        <v>101202</v>
      </c>
      <c r="U10137" s="15" t="s">
        <v>149</v>
      </c>
      <c r="V10137" s="15">
        <v>47040001</v>
      </c>
      <c r="W10137" s="15" t="s">
        <v>145</v>
      </c>
    </row>
    <row r="10138" spans="2:23" hidden="1" x14ac:dyDescent="0.25">
      <c r="B10138" s="14">
        <v>50007242</v>
      </c>
      <c r="C10138" s="14">
        <v>0</v>
      </c>
      <c r="D10138" s="15">
        <v>21040001</v>
      </c>
      <c r="E10138" s="16" t="s">
        <v>7891</v>
      </c>
      <c r="F10138" s="14">
        <v>1031</v>
      </c>
      <c r="G10138" s="17">
        <v>38632</v>
      </c>
      <c r="H10138" s="29">
        <v>7131</v>
      </c>
      <c r="I10138" s="29">
        <v>0</v>
      </c>
      <c r="J10138" s="29">
        <v>0</v>
      </c>
      <c r="K10138" s="29">
        <v>0</v>
      </c>
      <c r="L10138" s="29">
        <f t="shared" si="630"/>
        <v>7131</v>
      </c>
      <c r="M10138" s="29">
        <v>-6775</v>
      </c>
      <c r="N10138" s="29">
        <v>0</v>
      </c>
      <c r="O10138" s="29">
        <v>0</v>
      </c>
      <c r="P10138" s="29">
        <f t="shared" si="631"/>
        <v>-6775</v>
      </c>
      <c r="Q10138" s="29">
        <f t="shared" si="632"/>
        <v>356</v>
      </c>
      <c r="R10138" s="29">
        <f t="shared" si="633"/>
        <v>356</v>
      </c>
      <c r="S10138" s="15" t="s">
        <v>7227</v>
      </c>
      <c r="T10138" s="15">
        <v>100401</v>
      </c>
      <c r="U10138" s="15" t="s">
        <v>97</v>
      </c>
      <c r="V10138" s="15">
        <v>47040001</v>
      </c>
      <c r="W10138" s="15" t="s">
        <v>98</v>
      </c>
    </row>
    <row r="10139" spans="2:23" hidden="1" x14ac:dyDescent="0.25">
      <c r="B10139" s="14">
        <v>50007243</v>
      </c>
      <c r="C10139" s="14">
        <v>0</v>
      </c>
      <c r="D10139" s="15">
        <v>21040001</v>
      </c>
      <c r="E10139" s="16" t="s">
        <v>8186</v>
      </c>
      <c r="F10139" s="14">
        <v>1071</v>
      </c>
      <c r="G10139" s="17">
        <v>38876</v>
      </c>
      <c r="H10139" s="29">
        <v>7148</v>
      </c>
      <c r="I10139" s="29">
        <v>0</v>
      </c>
      <c r="J10139" s="29">
        <v>0</v>
      </c>
      <c r="K10139" s="29">
        <v>0</v>
      </c>
      <c r="L10139" s="29">
        <f t="shared" si="630"/>
        <v>7148</v>
      </c>
      <c r="M10139" s="29">
        <v>-6791</v>
      </c>
      <c r="N10139" s="29">
        <v>0</v>
      </c>
      <c r="O10139" s="29">
        <v>0</v>
      </c>
      <c r="P10139" s="29">
        <f t="shared" si="631"/>
        <v>-6791</v>
      </c>
      <c r="Q10139" s="29">
        <f t="shared" si="632"/>
        <v>357</v>
      </c>
      <c r="R10139" s="29">
        <f t="shared" si="633"/>
        <v>357</v>
      </c>
      <c r="S10139" s="15" t="s">
        <v>7227</v>
      </c>
      <c r="T10139" s="15">
        <v>100901</v>
      </c>
      <c r="U10139" s="15" t="s">
        <v>57</v>
      </c>
      <c r="V10139" s="15">
        <v>47040001</v>
      </c>
      <c r="W10139" s="15" t="s">
        <v>58</v>
      </c>
    </row>
    <row r="10140" spans="2:23" hidden="1" x14ac:dyDescent="0.25">
      <c r="B10140" s="14">
        <v>50007244</v>
      </c>
      <c r="C10140" s="14">
        <v>0</v>
      </c>
      <c r="D10140" s="15">
        <v>21040001</v>
      </c>
      <c r="E10140" s="16" t="s">
        <v>8186</v>
      </c>
      <c r="F10140" s="14">
        <v>1071</v>
      </c>
      <c r="G10140" s="17">
        <v>38876</v>
      </c>
      <c r="H10140" s="29">
        <v>7148</v>
      </c>
      <c r="I10140" s="29">
        <v>0</v>
      </c>
      <c r="J10140" s="29">
        <v>0</v>
      </c>
      <c r="K10140" s="29">
        <v>0</v>
      </c>
      <c r="L10140" s="29">
        <f t="shared" si="630"/>
        <v>7148</v>
      </c>
      <c r="M10140" s="29">
        <v>-6791</v>
      </c>
      <c r="N10140" s="29">
        <v>0</v>
      </c>
      <c r="O10140" s="29">
        <v>0</v>
      </c>
      <c r="P10140" s="29">
        <f t="shared" si="631"/>
        <v>-6791</v>
      </c>
      <c r="Q10140" s="29">
        <f t="shared" si="632"/>
        <v>357</v>
      </c>
      <c r="R10140" s="29">
        <f t="shared" si="633"/>
        <v>357</v>
      </c>
      <c r="S10140" s="15" t="s">
        <v>7227</v>
      </c>
      <c r="T10140" s="15">
        <v>100901</v>
      </c>
      <c r="U10140" s="15" t="s">
        <v>57</v>
      </c>
      <c r="V10140" s="15">
        <v>47040001</v>
      </c>
      <c r="W10140" s="15" t="s">
        <v>58</v>
      </c>
    </row>
    <row r="10141" spans="2:23" hidden="1" x14ac:dyDescent="0.25">
      <c r="B10141" s="14">
        <v>50007245</v>
      </c>
      <c r="C10141" s="14">
        <v>0</v>
      </c>
      <c r="D10141" s="15">
        <v>21040001</v>
      </c>
      <c r="E10141" s="16" t="s">
        <v>7582</v>
      </c>
      <c r="F10141" s="14">
        <v>1041</v>
      </c>
      <c r="G10141" s="17">
        <v>38520</v>
      </c>
      <c r="H10141" s="29">
        <v>7155</v>
      </c>
      <c r="I10141" s="29">
        <v>0</v>
      </c>
      <c r="J10141" s="29">
        <v>0</v>
      </c>
      <c r="K10141" s="29">
        <v>0</v>
      </c>
      <c r="L10141" s="29">
        <f t="shared" si="630"/>
        <v>7155</v>
      </c>
      <c r="M10141" s="29">
        <v>-6798</v>
      </c>
      <c r="N10141" s="29">
        <v>0</v>
      </c>
      <c r="O10141" s="29">
        <v>0</v>
      </c>
      <c r="P10141" s="29">
        <f t="shared" si="631"/>
        <v>-6798</v>
      </c>
      <c r="Q10141" s="29">
        <f t="shared" si="632"/>
        <v>357</v>
      </c>
      <c r="R10141" s="29">
        <f t="shared" si="633"/>
        <v>357</v>
      </c>
      <c r="S10141" s="15" t="s">
        <v>7227</v>
      </c>
      <c r="T10141" s="15">
        <v>100501</v>
      </c>
      <c r="U10141" s="15" t="s">
        <v>27</v>
      </c>
      <c r="V10141" s="15">
        <v>47040001</v>
      </c>
      <c r="W10141" s="15" t="s">
        <v>28</v>
      </c>
    </row>
    <row r="10142" spans="2:23" hidden="1" x14ac:dyDescent="0.25">
      <c r="B10142" s="14">
        <v>50007246</v>
      </c>
      <c r="C10142" s="14">
        <v>0</v>
      </c>
      <c r="D10142" s="15">
        <v>21040001</v>
      </c>
      <c r="E10142" s="16" t="s">
        <v>8222</v>
      </c>
      <c r="F10142" s="14">
        <v>1031</v>
      </c>
      <c r="G10142" s="17">
        <v>38910</v>
      </c>
      <c r="H10142" s="29">
        <v>7162</v>
      </c>
      <c r="I10142" s="29">
        <v>0</v>
      </c>
      <c r="J10142" s="29">
        <v>0</v>
      </c>
      <c r="K10142" s="29">
        <v>0</v>
      </c>
      <c r="L10142" s="29">
        <f t="shared" si="630"/>
        <v>7162</v>
      </c>
      <c r="M10142" s="29">
        <v>-6804</v>
      </c>
      <c r="N10142" s="29">
        <v>0</v>
      </c>
      <c r="O10142" s="29">
        <v>0</v>
      </c>
      <c r="P10142" s="29">
        <f t="shared" si="631"/>
        <v>-6804</v>
      </c>
      <c r="Q10142" s="29">
        <f t="shared" si="632"/>
        <v>358</v>
      </c>
      <c r="R10142" s="29">
        <f t="shared" si="633"/>
        <v>358</v>
      </c>
      <c r="S10142" s="15" t="s">
        <v>7227</v>
      </c>
      <c r="T10142" s="15">
        <v>100401</v>
      </c>
      <c r="U10142" s="15" t="s">
        <v>97</v>
      </c>
      <c r="V10142" s="15">
        <v>47040001</v>
      </c>
      <c r="W10142" s="15" t="s">
        <v>98</v>
      </c>
    </row>
    <row r="10143" spans="2:23" hidden="1" x14ac:dyDescent="0.25">
      <c r="B10143" s="14">
        <v>50007247</v>
      </c>
      <c r="C10143" s="14">
        <v>0</v>
      </c>
      <c r="D10143" s="15">
        <v>21040001</v>
      </c>
      <c r="E10143" s="16" t="s">
        <v>7756</v>
      </c>
      <c r="F10143" s="14">
        <v>1041</v>
      </c>
      <c r="G10143" s="17">
        <v>38686</v>
      </c>
      <c r="H10143" s="29">
        <v>7194</v>
      </c>
      <c r="I10143" s="29">
        <v>0</v>
      </c>
      <c r="J10143" s="29">
        <v>0</v>
      </c>
      <c r="K10143" s="29">
        <v>0</v>
      </c>
      <c r="L10143" s="29">
        <f t="shared" si="630"/>
        <v>7194</v>
      </c>
      <c r="M10143" s="29">
        <v>-6835</v>
      </c>
      <c r="N10143" s="29">
        <v>0</v>
      </c>
      <c r="O10143" s="29">
        <v>0</v>
      </c>
      <c r="P10143" s="29">
        <f t="shared" si="631"/>
        <v>-6835</v>
      </c>
      <c r="Q10143" s="29">
        <f t="shared" si="632"/>
        <v>359</v>
      </c>
      <c r="R10143" s="29">
        <f t="shared" si="633"/>
        <v>359</v>
      </c>
      <c r="S10143" s="15" t="s">
        <v>7227</v>
      </c>
      <c r="T10143" s="15">
        <v>100501</v>
      </c>
      <c r="U10143" s="15" t="s">
        <v>27</v>
      </c>
      <c r="V10143" s="15">
        <v>47040001</v>
      </c>
      <c r="W10143" s="15" t="s">
        <v>28</v>
      </c>
    </row>
    <row r="10144" spans="2:23" hidden="1" x14ac:dyDescent="0.25">
      <c r="B10144" s="14">
        <v>50007249</v>
      </c>
      <c r="C10144" s="14">
        <v>0</v>
      </c>
      <c r="D10144" s="15">
        <v>21040001</v>
      </c>
      <c r="E10144" s="16" t="s">
        <v>7714</v>
      </c>
      <c r="F10144" s="14">
        <v>1051</v>
      </c>
      <c r="G10144" s="17">
        <v>38935</v>
      </c>
      <c r="H10144" s="29">
        <v>7201</v>
      </c>
      <c r="I10144" s="29">
        <v>0</v>
      </c>
      <c r="J10144" s="29">
        <v>0</v>
      </c>
      <c r="K10144" s="29">
        <v>0</v>
      </c>
      <c r="L10144" s="29">
        <f t="shared" si="630"/>
        <v>7201</v>
      </c>
      <c r="M10144" s="29">
        <v>-6841</v>
      </c>
      <c r="N10144" s="29">
        <v>0</v>
      </c>
      <c r="O10144" s="29">
        <v>0</v>
      </c>
      <c r="P10144" s="29">
        <f t="shared" si="631"/>
        <v>-6841</v>
      </c>
      <c r="Q10144" s="29">
        <f t="shared" si="632"/>
        <v>360</v>
      </c>
      <c r="R10144" s="29">
        <f t="shared" si="633"/>
        <v>360</v>
      </c>
      <c r="S10144" s="15" t="s">
        <v>7227</v>
      </c>
      <c r="T10144" s="15">
        <v>100601</v>
      </c>
      <c r="U10144" s="15" t="s">
        <v>79</v>
      </c>
      <c r="V10144" s="15">
        <v>47040001</v>
      </c>
      <c r="W10144" s="15" t="s">
        <v>80</v>
      </c>
    </row>
    <row r="10145" spans="2:23" hidden="1" x14ac:dyDescent="0.25">
      <c r="B10145" s="14">
        <v>50007250</v>
      </c>
      <c r="C10145" s="14">
        <v>0</v>
      </c>
      <c r="D10145" s="15">
        <v>21040001</v>
      </c>
      <c r="E10145" s="16" t="s">
        <v>7761</v>
      </c>
      <c r="F10145" s="14">
        <v>1051</v>
      </c>
      <c r="G10145" s="17">
        <v>39081</v>
      </c>
      <c r="H10145" s="29">
        <v>7207</v>
      </c>
      <c r="I10145" s="29">
        <v>0</v>
      </c>
      <c r="J10145" s="29">
        <v>0</v>
      </c>
      <c r="K10145" s="29">
        <v>0</v>
      </c>
      <c r="L10145" s="29">
        <f t="shared" si="630"/>
        <v>7207</v>
      </c>
      <c r="M10145" s="29">
        <v>-6847</v>
      </c>
      <c r="N10145" s="29">
        <v>0</v>
      </c>
      <c r="O10145" s="29">
        <v>0</v>
      </c>
      <c r="P10145" s="29">
        <f t="shared" si="631"/>
        <v>-6847</v>
      </c>
      <c r="Q10145" s="29">
        <f t="shared" si="632"/>
        <v>360</v>
      </c>
      <c r="R10145" s="29">
        <f t="shared" si="633"/>
        <v>360</v>
      </c>
      <c r="S10145" s="15" t="s">
        <v>7227</v>
      </c>
      <c r="T10145" s="15">
        <v>100601</v>
      </c>
      <c r="U10145" s="15" t="s">
        <v>79</v>
      </c>
      <c r="V10145" s="15">
        <v>47040001</v>
      </c>
      <c r="W10145" s="15" t="s">
        <v>80</v>
      </c>
    </row>
    <row r="10146" spans="2:23" hidden="1" x14ac:dyDescent="0.25">
      <c r="B10146" s="14">
        <v>50007251</v>
      </c>
      <c r="C10146" s="14">
        <v>0</v>
      </c>
      <c r="D10146" s="15">
        <v>21040001</v>
      </c>
      <c r="E10146" s="16" t="s">
        <v>7787</v>
      </c>
      <c r="F10146" s="14">
        <v>1061</v>
      </c>
      <c r="G10146" s="17">
        <v>38903</v>
      </c>
      <c r="H10146" s="29">
        <v>7211</v>
      </c>
      <c r="I10146" s="29">
        <v>0</v>
      </c>
      <c r="J10146" s="29">
        <v>0</v>
      </c>
      <c r="K10146" s="29">
        <v>0</v>
      </c>
      <c r="L10146" s="29">
        <f t="shared" si="630"/>
        <v>7211</v>
      </c>
      <c r="M10146" s="29">
        <v>-6851</v>
      </c>
      <c r="N10146" s="29">
        <v>0</v>
      </c>
      <c r="O10146" s="29">
        <v>0</v>
      </c>
      <c r="P10146" s="29">
        <f t="shared" si="631"/>
        <v>-6851</v>
      </c>
      <c r="Q10146" s="29">
        <f t="shared" si="632"/>
        <v>360</v>
      </c>
      <c r="R10146" s="29">
        <f t="shared" si="633"/>
        <v>360</v>
      </c>
      <c r="S10146" s="15" t="s">
        <v>7227</v>
      </c>
      <c r="T10146" s="15">
        <v>100801</v>
      </c>
      <c r="U10146" s="15" t="s">
        <v>62</v>
      </c>
      <c r="V10146" s="15">
        <v>47040001</v>
      </c>
      <c r="W10146" s="15" t="s">
        <v>44</v>
      </c>
    </row>
    <row r="10147" spans="2:23" hidden="1" x14ac:dyDescent="0.25">
      <c r="B10147" s="14">
        <v>50007252</v>
      </c>
      <c r="C10147" s="14">
        <v>0</v>
      </c>
      <c r="D10147" s="15">
        <v>21040001</v>
      </c>
      <c r="E10147" s="16" t="s">
        <v>8223</v>
      </c>
      <c r="F10147" s="14">
        <v>1061</v>
      </c>
      <c r="G10147" s="17">
        <v>38225</v>
      </c>
      <c r="H10147" s="29">
        <v>7220</v>
      </c>
      <c r="I10147" s="29">
        <v>0</v>
      </c>
      <c r="J10147" s="29">
        <v>0</v>
      </c>
      <c r="K10147" s="29">
        <v>-7220</v>
      </c>
      <c r="L10147" s="29">
        <f t="shared" si="630"/>
        <v>0</v>
      </c>
      <c r="M10147" s="29">
        <v>-6859</v>
      </c>
      <c r="N10147" s="29">
        <v>0</v>
      </c>
      <c r="O10147" s="29">
        <v>6859</v>
      </c>
      <c r="P10147" s="29">
        <f t="shared" si="631"/>
        <v>0</v>
      </c>
      <c r="Q10147" s="29">
        <f t="shared" si="632"/>
        <v>361</v>
      </c>
      <c r="R10147" s="29">
        <f t="shared" si="633"/>
        <v>0</v>
      </c>
      <c r="S10147" s="15" t="s">
        <v>7227</v>
      </c>
      <c r="T10147" s="15">
        <v>100801</v>
      </c>
      <c r="U10147" s="15" t="s">
        <v>62</v>
      </c>
      <c r="V10147" s="15">
        <v>47040001</v>
      </c>
      <c r="W10147" s="15" t="s">
        <v>44</v>
      </c>
    </row>
    <row r="10148" spans="2:23" hidden="1" x14ac:dyDescent="0.25">
      <c r="B10148" s="14">
        <v>50007253</v>
      </c>
      <c r="C10148" s="14">
        <v>0</v>
      </c>
      <c r="D10148" s="15">
        <v>21040001</v>
      </c>
      <c r="E10148" s="16" t="s">
        <v>8224</v>
      </c>
      <c r="F10148" s="14">
        <v>1025</v>
      </c>
      <c r="G10148" s="17">
        <v>39545</v>
      </c>
      <c r="H10148" s="29">
        <v>7230</v>
      </c>
      <c r="I10148" s="29">
        <v>0</v>
      </c>
      <c r="J10148" s="29">
        <v>0</v>
      </c>
      <c r="K10148" s="29">
        <v>0</v>
      </c>
      <c r="L10148" s="29">
        <f t="shared" si="630"/>
        <v>7230</v>
      </c>
      <c r="M10148" s="29">
        <v>-6869</v>
      </c>
      <c r="N10148" s="29">
        <v>0</v>
      </c>
      <c r="O10148" s="29">
        <v>0</v>
      </c>
      <c r="P10148" s="29">
        <f t="shared" si="631"/>
        <v>-6869</v>
      </c>
      <c r="Q10148" s="29">
        <f t="shared" si="632"/>
        <v>361</v>
      </c>
      <c r="R10148" s="29">
        <f t="shared" si="633"/>
        <v>361</v>
      </c>
      <c r="S10148" s="15" t="s">
        <v>7227</v>
      </c>
      <c r="T10148" s="15">
        <v>100305</v>
      </c>
      <c r="U10148" s="15" t="s">
        <v>156</v>
      </c>
      <c r="V10148" s="15">
        <v>47040001</v>
      </c>
      <c r="W10148" s="15" t="s">
        <v>33</v>
      </c>
    </row>
    <row r="10149" spans="2:23" hidden="1" x14ac:dyDescent="0.25">
      <c r="B10149" s="14">
        <v>50007254</v>
      </c>
      <c r="C10149" s="14">
        <v>0</v>
      </c>
      <c r="D10149" s="15">
        <v>21040001</v>
      </c>
      <c r="E10149" s="16" t="s">
        <v>7231</v>
      </c>
      <c r="F10149" s="14">
        <v>1101</v>
      </c>
      <c r="G10149" s="17">
        <v>40269</v>
      </c>
      <c r="H10149" s="29">
        <v>7248</v>
      </c>
      <c r="I10149" s="29">
        <v>0</v>
      </c>
      <c r="J10149" s="29">
        <v>0</v>
      </c>
      <c r="K10149" s="29">
        <v>0</v>
      </c>
      <c r="L10149" s="29">
        <f t="shared" si="630"/>
        <v>7248</v>
      </c>
      <c r="M10149" s="29">
        <v>-6886</v>
      </c>
      <c r="N10149" s="29">
        <v>0</v>
      </c>
      <c r="O10149" s="29">
        <v>0</v>
      </c>
      <c r="P10149" s="29">
        <f t="shared" si="631"/>
        <v>-6886</v>
      </c>
      <c r="Q10149" s="29">
        <f t="shared" si="632"/>
        <v>362</v>
      </c>
      <c r="R10149" s="29">
        <f t="shared" si="633"/>
        <v>362</v>
      </c>
      <c r="S10149" s="15" t="s">
        <v>7227</v>
      </c>
      <c r="T10149" s="15">
        <v>101101</v>
      </c>
      <c r="U10149" s="15" t="s">
        <v>129</v>
      </c>
      <c r="V10149" s="15">
        <v>47040001</v>
      </c>
      <c r="W10149" s="15" t="s">
        <v>130</v>
      </c>
    </row>
    <row r="10150" spans="2:23" hidden="1" x14ac:dyDescent="0.25">
      <c r="B10150" s="14">
        <v>50007255</v>
      </c>
      <c r="C10150" s="14">
        <v>0</v>
      </c>
      <c r="D10150" s="15">
        <v>21040001</v>
      </c>
      <c r="E10150" s="16" t="s">
        <v>8225</v>
      </c>
      <c r="F10150" s="14">
        <v>1091</v>
      </c>
      <c r="G10150" s="17">
        <v>40454</v>
      </c>
      <c r="H10150" s="29">
        <v>7250</v>
      </c>
      <c r="I10150" s="29">
        <v>0</v>
      </c>
      <c r="J10150" s="29">
        <v>0</v>
      </c>
      <c r="K10150" s="29">
        <v>0</v>
      </c>
      <c r="L10150" s="29">
        <f t="shared" si="630"/>
        <v>7250</v>
      </c>
      <c r="M10150" s="29">
        <v>-6888</v>
      </c>
      <c r="N10150" s="29">
        <v>0</v>
      </c>
      <c r="O10150" s="29">
        <v>0</v>
      </c>
      <c r="P10150" s="29">
        <f t="shared" si="631"/>
        <v>-6888</v>
      </c>
      <c r="Q10150" s="29">
        <f t="shared" si="632"/>
        <v>362</v>
      </c>
      <c r="R10150" s="29">
        <f t="shared" si="633"/>
        <v>362</v>
      </c>
      <c r="S10150" s="15" t="s">
        <v>7227</v>
      </c>
      <c r="T10150" s="15">
        <v>100701</v>
      </c>
      <c r="U10150" s="15" t="s">
        <v>52</v>
      </c>
      <c r="V10150" s="15">
        <v>47040001</v>
      </c>
      <c r="W10150" s="15" t="s">
        <v>48</v>
      </c>
    </row>
    <row r="10151" spans="2:23" hidden="1" x14ac:dyDescent="0.25">
      <c r="B10151" s="14">
        <v>50007256</v>
      </c>
      <c r="C10151" s="14">
        <v>0</v>
      </c>
      <c r="D10151" s="15">
        <v>21040001</v>
      </c>
      <c r="E10151" s="16" t="s">
        <v>7794</v>
      </c>
      <c r="F10151" s="14">
        <v>1031</v>
      </c>
      <c r="G10151" s="17">
        <v>38656</v>
      </c>
      <c r="H10151" s="29">
        <v>7259</v>
      </c>
      <c r="I10151" s="29">
        <v>0</v>
      </c>
      <c r="J10151" s="29">
        <v>0</v>
      </c>
      <c r="K10151" s="29">
        <v>0</v>
      </c>
      <c r="L10151" s="29">
        <f t="shared" si="630"/>
        <v>7259</v>
      </c>
      <c r="M10151" s="29">
        <v>-6897</v>
      </c>
      <c r="N10151" s="29">
        <v>0</v>
      </c>
      <c r="O10151" s="29">
        <v>0</v>
      </c>
      <c r="P10151" s="29">
        <f t="shared" si="631"/>
        <v>-6897</v>
      </c>
      <c r="Q10151" s="29">
        <f t="shared" si="632"/>
        <v>362</v>
      </c>
      <c r="R10151" s="29">
        <f t="shared" si="633"/>
        <v>362</v>
      </c>
      <c r="S10151" s="15" t="s">
        <v>7227</v>
      </c>
      <c r="T10151" s="15">
        <v>100401</v>
      </c>
      <c r="U10151" s="15" t="s">
        <v>97</v>
      </c>
      <c r="V10151" s="15">
        <v>47040001</v>
      </c>
      <c r="W10151" s="15" t="s">
        <v>98</v>
      </c>
    </row>
    <row r="10152" spans="2:23" hidden="1" x14ac:dyDescent="0.25">
      <c r="B10152" s="14">
        <v>50007257</v>
      </c>
      <c r="C10152" s="14">
        <v>0</v>
      </c>
      <c r="D10152" s="15">
        <v>21040001</v>
      </c>
      <c r="E10152" s="16" t="s">
        <v>8226</v>
      </c>
      <c r="F10152" s="14">
        <v>1301</v>
      </c>
      <c r="G10152" s="17">
        <v>40310</v>
      </c>
      <c r="H10152" s="29">
        <v>7260</v>
      </c>
      <c r="I10152" s="29">
        <v>0</v>
      </c>
      <c r="J10152" s="29">
        <v>0</v>
      </c>
      <c r="K10152" s="29">
        <v>0</v>
      </c>
      <c r="L10152" s="29">
        <f t="shared" si="630"/>
        <v>7260</v>
      </c>
      <c r="M10152" s="29">
        <v>-6897</v>
      </c>
      <c r="N10152" s="29">
        <v>0</v>
      </c>
      <c r="O10152" s="29">
        <v>0</v>
      </c>
      <c r="P10152" s="29">
        <f t="shared" si="631"/>
        <v>-6897</v>
      </c>
      <c r="Q10152" s="29">
        <f t="shared" si="632"/>
        <v>363</v>
      </c>
      <c r="R10152" s="29">
        <f t="shared" si="633"/>
        <v>363</v>
      </c>
      <c r="S10152" s="15" t="s">
        <v>7227</v>
      </c>
      <c r="T10152" s="15">
        <v>101301</v>
      </c>
      <c r="U10152" s="15" t="s">
        <v>133</v>
      </c>
      <c r="V10152" s="15">
        <v>47040001</v>
      </c>
      <c r="W10152" s="15" t="s">
        <v>134</v>
      </c>
    </row>
    <row r="10153" spans="2:23" hidden="1" x14ac:dyDescent="0.25">
      <c r="B10153" s="14">
        <v>50007258</v>
      </c>
      <c r="C10153" s="14">
        <v>0</v>
      </c>
      <c r="D10153" s="15">
        <v>21040001</v>
      </c>
      <c r="E10153" s="16" t="s">
        <v>7764</v>
      </c>
      <c r="F10153" s="14">
        <v>1091</v>
      </c>
      <c r="G10153" s="17">
        <v>39062</v>
      </c>
      <c r="H10153" s="29">
        <v>7282</v>
      </c>
      <c r="I10153" s="29">
        <v>0</v>
      </c>
      <c r="J10153" s="29">
        <v>0</v>
      </c>
      <c r="K10153" s="29">
        <v>0</v>
      </c>
      <c r="L10153" s="29">
        <f t="shared" si="630"/>
        <v>7282</v>
      </c>
      <c r="M10153" s="29">
        <v>-6918</v>
      </c>
      <c r="N10153" s="29">
        <v>0</v>
      </c>
      <c r="O10153" s="29">
        <v>0</v>
      </c>
      <c r="P10153" s="29">
        <f t="shared" si="631"/>
        <v>-6918</v>
      </c>
      <c r="Q10153" s="29">
        <f t="shared" si="632"/>
        <v>364</v>
      </c>
      <c r="R10153" s="29">
        <f t="shared" si="633"/>
        <v>364</v>
      </c>
      <c r="S10153" s="15" t="s">
        <v>7227</v>
      </c>
      <c r="T10153" s="15">
        <v>100701</v>
      </c>
      <c r="U10153" s="15" t="s">
        <v>52</v>
      </c>
      <c r="V10153" s="15">
        <v>47040001</v>
      </c>
      <c r="W10153" s="15" t="s">
        <v>48</v>
      </c>
    </row>
    <row r="10154" spans="2:23" hidden="1" x14ac:dyDescent="0.25">
      <c r="B10154" s="14">
        <v>50007259</v>
      </c>
      <c r="C10154" s="14">
        <v>0</v>
      </c>
      <c r="D10154" s="15">
        <v>21040001</v>
      </c>
      <c r="E10154" s="16" t="s">
        <v>8227</v>
      </c>
      <c r="F10154" s="14">
        <v>1041</v>
      </c>
      <c r="G10154" s="17">
        <v>39107</v>
      </c>
      <c r="H10154" s="29">
        <v>7292</v>
      </c>
      <c r="I10154" s="29">
        <v>0</v>
      </c>
      <c r="J10154" s="29">
        <v>0</v>
      </c>
      <c r="K10154" s="29">
        <v>0</v>
      </c>
      <c r="L10154" s="29">
        <f t="shared" si="630"/>
        <v>7292</v>
      </c>
      <c r="M10154" s="29">
        <v>-6928</v>
      </c>
      <c r="N10154" s="29">
        <v>0</v>
      </c>
      <c r="O10154" s="29">
        <v>0</v>
      </c>
      <c r="P10154" s="29">
        <f t="shared" si="631"/>
        <v>-6928</v>
      </c>
      <c r="Q10154" s="29">
        <f t="shared" si="632"/>
        <v>364</v>
      </c>
      <c r="R10154" s="29">
        <f t="shared" si="633"/>
        <v>364</v>
      </c>
      <c r="S10154" s="15" t="s">
        <v>7227</v>
      </c>
      <c r="T10154" s="15">
        <v>100501</v>
      </c>
      <c r="U10154" s="15" t="s">
        <v>27</v>
      </c>
      <c r="V10154" s="15">
        <v>47040001</v>
      </c>
      <c r="W10154" s="15" t="s">
        <v>28</v>
      </c>
    </row>
    <row r="10155" spans="2:23" hidden="1" x14ac:dyDescent="0.25">
      <c r="B10155" s="14">
        <v>50007260</v>
      </c>
      <c r="C10155" s="14">
        <v>0</v>
      </c>
      <c r="D10155" s="15">
        <v>21040001</v>
      </c>
      <c r="E10155" s="16" t="s">
        <v>7540</v>
      </c>
      <c r="F10155" s="14">
        <v>1061</v>
      </c>
      <c r="G10155" s="17">
        <v>38990</v>
      </c>
      <c r="H10155" s="29">
        <v>7306</v>
      </c>
      <c r="I10155" s="29">
        <v>0</v>
      </c>
      <c r="J10155" s="29">
        <v>0</v>
      </c>
      <c r="K10155" s="29">
        <v>0</v>
      </c>
      <c r="L10155" s="29">
        <f t="shared" si="630"/>
        <v>7306</v>
      </c>
      <c r="M10155" s="29">
        <v>-6941</v>
      </c>
      <c r="N10155" s="29">
        <v>0</v>
      </c>
      <c r="O10155" s="29">
        <v>0</v>
      </c>
      <c r="P10155" s="29">
        <f t="shared" si="631"/>
        <v>-6941</v>
      </c>
      <c r="Q10155" s="29">
        <f t="shared" si="632"/>
        <v>365</v>
      </c>
      <c r="R10155" s="29">
        <f t="shared" si="633"/>
        <v>365</v>
      </c>
      <c r="S10155" s="15" t="s">
        <v>7227</v>
      </c>
      <c r="T10155" s="15">
        <v>100801</v>
      </c>
      <c r="U10155" s="15" t="s">
        <v>62</v>
      </c>
      <c r="V10155" s="15">
        <v>47040001</v>
      </c>
      <c r="W10155" s="15" t="s">
        <v>44</v>
      </c>
    </row>
    <row r="10156" spans="2:23" hidden="1" x14ac:dyDescent="0.25">
      <c r="B10156" s="14">
        <v>50007261</v>
      </c>
      <c r="C10156" s="14">
        <v>0</v>
      </c>
      <c r="D10156" s="15">
        <v>21040001</v>
      </c>
      <c r="E10156" s="16" t="s">
        <v>8228</v>
      </c>
      <c r="F10156" s="14">
        <v>1021</v>
      </c>
      <c r="G10156" s="17">
        <v>40164</v>
      </c>
      <c r="H10156" s="29">
        <v>7307</v>
      </c>
      <c r="I10156" s="29">
        <v>0</v>
      </c>
      <c r="J10156" s="29">
        <v>0</v>
      </c>
      <c r="K10156" s="29">
        <v>0</v>
      </c>
      <c r="L10156" s="29">
        <f t="shared" si="630"/>
        <v>7307</v>
      </c>
      <c r="M10156" s="29">
        <v>-6942</v>
      </c>
      <c r="N10156" s="29">
        <v>0</v>
      </c>
      <c r="O10156" s="29">
        <v>0</v>
      </c>
      <c r="P10156" s="29">
        <f t="shared" si="631"/>
        <v>-6942</v>
      </c>
      <c r="Q10156" s="29">
        <f t="shared" si="632"/>
        <v>365</v>
      </c>
      <c r="R10156" s="29">
        <f t="shared" si="633"/>
        <v>365</v>
      </c>
      <c r="S10156" s="15" t="s">
        <v>7227</v>
      </c>
      <c r="T10156" s="15">
        <v>100301</v>
      </c>
      <c r="U10156" s="15" t="s">
        <v>32</v>
      </c>
      <c r="V10156" s="15">
        <v>47040001</v>
      </c>
      <c r="W10156" s="15" t="s">
        <v>33</v>
      </c>
    </row>
    <row r="10157" spans="2:23" hidden="1" x14ac:dyDescent="0.25">
      <c r="B10157" s="14">
        <v>50007262</v>
      </c>
      <c r="C10157" s="14">
        <v>0</v>
      </c>
      <c r="D10157" s="15">
        <v>21040001</v>
      </c>
      <c r="E10157" s="16" t="s">
        <v>8229</v>
      </c>
      <c r="F10157" s="14">
        <v>1071</v>
      </c>
      <c r="G10157" s="17">
        <v>38906</v>
      </c>
      <c r="H10157" s="29">
        <v>7309</v>
      </c>
      <c r="I10157" s="29">
        <v>0</v>
      </c>
      <c r="J10157" s="29">
        <v>0</v>
      </c>
      <c r="K10157" s="29">
        <v>0</v>
      </c>
      <c r="L10157" s="29">
        <f t="shared" si="630"/>
        <v>7309</v>
      </c>
      <c r="M10157" s="29">
        <v>-6944</v>
      </c>
      <c r="N10157" s="29">
        <v>0</v>
      </c>
      <c r="O10157" s="29">
        <v>0</v>
      </c>
      <c r="P10157" s="29">
        <f t="shared" si="631"/>
        <v>-6944</v>
      </c>
      <c r="Q10157" s="29">
        <f t="shared" si="632"/>
        <v>365</v>
      </c>
      <c r="R10157" s="29">
        <f t="shared" si="633"/>
        <v>365</v>
      </c>
      <c r="S10157" s="15" t="s">
        <v>7227</v>
      </c>
      <c r="T10157" s="15">
        <v>100901</v>
      </c>
      <c r="U10157" s="15" t="s">
        <v>57</v>
      </c>
      <c r="V10157" s="15">
        <v>47040001</v>
      </c>
      <c r="W10157" s="15" t="s">
        <v>58</v>
      </c>
    </row>
    <row r="10158" spans="2:23" hidden="1" x14ac:dyDescent="0.25">
      <c r="B10158" s="14">
        <v>50007263</v>
      </c>
      <c r="C10158" s="14">
        <v>0</v>
      </c>
      <c r="D10158" s="15">
        <v>21040001</v>
      </c>
      <c r="E10158" s="16" t="s">
        <v>7669</v>
      </c>
      <c r="F10158" s="14">
        <v>1051</v>
      </c>
      <c r="G10158" s="17">
        <v>38808</v>
      </c>
      <c r="H10158" s="29">
        <v>7311</v>
      </c>
      <c r="I10158" s="29">
        <v>0</v>
      </c>
      <c r="J10158" s="29">
        <v>0</v>
      </c>
      <c r="K10158" s="29">
        <v>0</v>
      </c>
      <c r="L10158" s="29">
        <f t="shared" si="630"/>
        <v>7311</v>
      </c>
      <c r="M10158" s="29">
        <v>-6946</v>
      </c>
      <c r="N10158" s="29">
        <v>0</v>
      </c>
      <c r="O10158" s="29">
        <v>0</v>
      </c>
      <c r="P10158" s="29">
        <f t="shared" si="631"/>
        <v>-6946</v>
      </c>
      <c r="Q10158" s="29">
        <f t="shared" si="632"/>
        <v>365</v>
      </c>
      <c r="R10158" s="29">
        <f t="shared" si="633"/>
        <v>365</v>
      </c>
      <c r="S10158" s="15" t="s">
        <v>7227</v>
      </c>
      <c r="T10158" s="15">
        <v>100601</v>
      </c>
      <c r="U10158" s="15" t="s">
        <v>79</v>
      </c>
      <c r="V10158" s="15">
        <v>47040001</v>
      </c>
      <c r="W10158" s="15" t="s">
        <v>80</v>
      </c>
    </row>
    <row r="10159" spans="2:23" hidden="1" x14ac:dyDescent="0.25">
      <c r="B10159" s="14">
        <v>50007264</v>
      </c>
      <c r="C10159" s="14">
        <v>0</v>
      </c>
      <c r="D10159" s="15">
        <v>21040001</v>
      </c>
      <c r="E10159" s="16" t="s">
        <v>8230</v>
      </c>
      <c r="F10159" s="14">
        <v>1901</v>
      </c>
      <c r="G10159" s="17">
        <v>39697</v>
      </c>
      <c r="H10159" s="29">
        <v>7313</v>
      </c>
      <c r="I10159" s="29">
        <v>0</v>
      </c>
      <c r="J10159" s="29">
        <v>0</v>
      </c>
      <c r="K10159" s="29">
        <v>0</v>
      </c>
      <c r="L10159" s="29">
        <f t="shared" si="630"/>
        <v>7313</v>
      </c>
      <c r="M10159" s="29">
        <v>-6948</v>
      </c>
      <c r="N10159" s="29">
        <v>0</v>
      </c>
      <c r="O10159" s="29">
        <v>0</v>
      </c>
      <c r="P10159" s="29">
        <f t="shared" si="631"/>
        <v>-6948</v>
      </c>
      <c r="Q10159" s="29">
        <f t="shared" si="632"/>
        <v>365</v>
      </c>
      <c r="R10159" s="29">
        <f t="shared" si="633"/>
        <v>365</v>
      </c>
      <c r="S10159" s="15" t="s">
        <v>7227</v>
      </c>
      <c r="T10159" s="15">
        <v>108100</v>
      </c>
      <c r="U10159" s="15" t="s">
        <v>104</v>
      </c>
      <c r="V10159" s="15">
        <v>47040001</v>
      </c>
      <c r="W10159" s="15" t="s">
        <v>105</v>
      </c>
    </row>
    <row r="10160" spans="2:23" hidden="1" x14ac:dyDescent="0.25">
      <c r="B10160" s="14">
        <v>50007265</v>
      </c>
      <c r="C10160" s="14">
        <v>0</v>
      </c>
      <c r="D10160" s="15">
        <v>21040001</v>
      </c>
      <c r="E10160" s="16" t="s">
        <v>8231</v>
      </c>
      <c r="F10160" s="14">
        <v>1041</v>
      </c>
      <c r="G10160" s="17">
        <v>38240</v>
      </c>
      <c r="H10160" s="29">
        <v>7321</v>
      </c>
      <c r="I10160" s="29">
        <v>0</v>
      </c>
      <c r="J10160" s="29">
        <v>0</v>
      </c>
      <c r="K10160" s="29">
        <v>0</v>
      </c>
      <c r="L10160" s="29">
        <f t="shared" si="630"/>
        <v>7321</v>
      </c>
      <c r="M10160" s="29">
        <v>-6955</v>
      </c>
      <c r="N10160" s="29">
        <v>0</v>
      </c>
      <c r="O10160" s="29">
        <v>0</v>
      </c>
      <c r="P10160" s="29">
        <f t="shared" si="631"/>
        <v>-6955</v>
      </c>
      <c r="Q10160" s="29">
        <f t="shared" si="632"/>
        <v>366</v>
      </c>
      <c r="R10160" s="29">
        <f t="shared" si="633"/>
        <v>366</v>
      </c>
      <c r="S10160" s="15" t="s">
        <v>7227</v>
      </c>
      <c r="T10160" s="15">
        <v>100501</v>
      </c>
      <c r="U10160" s="15" t="s">
        <v>27</v>
      </c>
      <c r="V10160" s="15">
        <v>47040001</v>
      </c>
      <c r="W10160" s="15" t="s">
        <v>28</v>
      </c>
    </row>
    <row r="10161" spans="2:23" hidden="1" x14ac:dyDescent="0.25">
      <c r="B10161" s="14">
        <v>50007266</v>
      </c>
      <c r="C10161" s="14">
        <v>0</v>
      </c>
      <c r="D10161" s="15">
        <v>21040001</v>
      </c>
      <c r="E10161" s="16" t="s">
        <v>8232</v>
      </c>
      <c r="F10161" s="14">
        <v>1001</v>
      </c>
      <c r="G10161" s="17">
        <v>37089</v>
      </c>
      <c r="H10161" s="29">
        <v>7350</v>
      </c>
      <c r="I10161" s="29">
        <v>0</v>
      </c>
      <c r="J10161" s="29">
        <v>0</v>
      </c>
      <c r="K10161" s="29">
        <v>0</v>
      </c>
      <c r="L10161" s="29">
        <f t="shared" si="630"/>
        <v>7350</v>
      </c>
      <c r="M10161" s="29">
        <v>-6982</v>
      </c>
      <c r="N10161" s="29">
        <v>0</v>
      </c>
      <c r="O10161" s="29">
        <v>0</v>
      </c>
      <c r="P10161" s="29">
        <f t="shared" si="631"/>
        <v>-6982</v>
      </c>
      <c r="Q10161" s="29">
        <f t="shared" si="632"/>
        <v>368</v>
      </c>
      <c r="R10161" s="29">
        <f t="shared" si="633"/>
        <v>368</v>
      </c>
      <c r="S10161" s="15" t="s">
        <v>7227</v>
      </c>
      <c r="T10161" s="15">
        <v>100101</v>
      </c>
      <c r="U10161" s="15" t="s">
        <v>89</v>
      </c>
      <c r="V10161" s="15">
        <v>47040001</v>
      </c>
      <c r="W10161" s="15" t="s">
        <v>85</v>
      </c>
    </row>
    <row r="10162" spans="2:23" hidden="1" x14ac:dyDescent="0.25">
      <c r="B10162" s="14">
        <v>50007267</v>
      </c>
      <c r="C10162" s="14">
        <v>0</v>
      </c>
      <c r="D10162" s="15">
        <v>21040001</v>
      </c>
      <c r="E10162" s="16" t="s">
        <v>8010</v>
      </c>
      <c r="F10162" s="14">
        <v>1051</v>
      </c>
      <c r="G10162" s="17">
        <v>38801</v>
      </c>
      <c r="H10162" s="29">
        <v>7350</v>
      </c>
      <c r="I10162" s="29">
        <v>0</v>
      </c>
      <c r="J10162" s="29">
        <v>0</v>
      </c>
      <c r="K10162" s="29">
        <v>0</v>
      </c>
      <c r="L10162" s="29">
        <f t="shared" si="630"/>
        <v>7350</v>
      </c>
      <c r="M10162" s="29">
        <v>-6983</v>
      </c>
      <c r="N10162" s="29">
        <v>0</v>
      </c>
      <c r="O10162" s="29">
        <v>0</v>
      </c>
      <c r="P10162" s="29">
        <f t="shared" si="631"/>
        <v>-6983</v>
      </c>
      <c r="Q10162" s="29">
        <f t="shared" si="632"/>
        <v>367</v>
      </c>
      <c r="R10162" s="29">
        <f t="shared" si="633"/>
        <v>367</v>
      </c>
      <c r="S10162" s="15" t="s">
        <v>7227</v>
      </c>
      <c r="T10162" s="15">
        <v>100601</v>
      </c>
      <c r="U10162" s="15" t="s">
        <v>79</v>
      </c>
      <c r="V10162" s="15">
        <v>47040001</v>
      </c>
      <c r="W10162" s="15" t="s">
        <v>80</v>
      </c>
    </row>
    <row r="10163" spans="2:23" hidden="1" x14ac:dyDescent="0.25">
      <c r="B10163" s="14">
        <v>50007269</v>
      </c>
      <c r="C10163" s="14">
        <v>0</v>
      </c>
      <c r="D10163" s="15">
        <v>21040001</v>
      </c>
      <c r="E10163" s="16" t="s">
        <v>7794</v>
      </c>
      <c r="F10163" s="14">
        <v>1031</v>
      </c>
      <c r="G10163" s="17">
        <v>38663</v>
      </c>
      <c r="H10163" s="29">
        <v>7400</v>
      </c>
      <c r="I10163" s="29">
        <v>0</v>
      </c>
      <c r="J10163" s="29">
        <v>0</v>
      </c>
      <c r="K10163" s="29">
        <v>0</v>
      </c>
      <c r="L10163" s="29">
        <f t="shared" si="630"/>
        <v>7400</v>
      </c>
      <c r="M10163" s="29">
        <v>-7030</v>
      </c>
      <c r="N10163" s="29">
        <v>0</v>
      </c>
      <c r="O10163" s="29">
        <v>0</v>
      </c>
      <c r="P10163" s="29">
        <f t="shared" si="631"/>
        <v>-7030</v>
      </c>
      <c r="Q10163" s="29">
        <f t="shared" si="632"/>
        <v>370</v>
      </c>
      <c r="R10163" s="29">
        <f t="shared" si="633"/>
        <v>370</v>
      </c>
      <c r="S10163" s="15" t="s">
        <v>7227</v>
      </c>
      <c r="T10163" s="15">
        <v>100401</v>
      </c>
      <c r="U10163" s="15" t="s">
        <v>97</v>
      </c>
      <c r="V10163" s="15">
        <v>47040001</v>
      </c>
      <c r="W10163" s="15" t="s">
        <v>98</v>
      </c>
    </row>
    <row r="10164" spans="2:23" hidden="1" x14ac:dyDescent="0.25">
      <c r="B10164" s="14">
        <v>50007270</v>
      </c>
      <c r="C10164" s="14">
        <v>0</v>
      </c>
      <c r="D10164" s="15">
        <v>21040001</v>
      </c>
      <c r="E10164" s="16" t="s">
        <v>8233</v>
      </c>
      <c r="F10164" s="14">
        <v>1401</v>
      </c>
      <c r="G10164" s="17">
        <v>41182</v>
      </c>
      <c r="H10164" s="29">
        <v>7400</v>
      </c>
      <c r="I10164" s="29">
        <v>0</v>
      </c>
      <c r="J10164" s="29">
        <v>0</v>
      </c>
      <c r="K10164" s="29">
        <v>0</v>
      </c>
      <c r="L10164" s="29">
        <f t="shared" si="630"/>
        <v>7400</v>
      </c>
      <c r="M10164" s="29">
        <v>-5921</v>
      </c>
      <c r="N10164" s="29">
        <v>-740</v>
      </c>
      <c r="O10164" s="29">
        <v>0</v>
      </c>
      <c r="P10164" s="29">
        <f t="shared" si="631"/>
        <v>-6661</v>
      </c>
      <c r="Q10164" s="29">
        <f t="shared" si="632"/>
        <v>1479</v>
      </c>
      <c r="R10164" s="29">
        <f t="shared" si="633"/>
        <v>739</v>
      </c>
      <c r="S10164" s="15" t="s">
        <v>7227</v>
      </c>
      <c r="T10164" s="15">
        <v>101401</v>
      </c>
      <c r="U10164" s="15" t="s">
        <v>139</v>
      </c>
      <c r="V10164" s="15">
        <v>47040001</v>
      </c>
      <c r="W10164" s="15" t="s">
        <v>140</v>
      </c>
    </row>
    <row r="10165" spans="2:23" hidden="1" x14ac:dyDescent="0.25">
      <c r="B10165" s="14">
        <v>50007271</v>
      </c>
      <c r="C10165" s="14">
        <v>0</v>
      </c>
      <c r="D10165" s="15">
        <v>21040001</v>
      </c>
      <c r="E10165" s="16" t="s">
        <v>8116</v>
      </c>
      <c r="F10165" s="14">
        <v>1071</v>
      </c>
      <c r="G10165" s="17">
        <v>38967</v>
      </c>
      <c r="H10165" s="29">
        <v>7402</v>
      </c>
      <c r="I10165" s="29">
        <v>0</v>
      </c>
      <c r="J10165" s="29">
        <v>0</v>
      </c>
      <c r="K10165" s="29">
        <v>-3701</v>
      </c>
      <c r="L10165" s="29">
        <f t="shared" si="630"/>
        <v>3701</v>
      </c>
      <c r="M10165" s="29">
        <v>-7032</v>
      </c>
      <c r="N10165" s="29">
        <v>0</v>
      </c>
      <c r="O10165" s="29">
        <v>3516</v>
      </c>
      <c r="P10165" s="29">
        <f t="shared" si="631"/>
        <v>-3516</v>
      </c>
      <c r="Q10165" s="29">
        <f t="shared" si="632"/>
        <v>370</v>
      </c>
      <c r="R10165" s="29">
        <f t="shared" si="633"/>
        <v>185</v>
      </c>
      <c r="S10165" s="15" t="s">
        <v>7227</v>
      </c>
      <c r="T10165" s="15">
        <v>100901</v>
      </c>
      <c r="U10165" s="15" t="s">
        <v>57</v>
      </c>
      <c r="V10165" s="15">
        <v>47040001</v>
      </c>
      <c r="W10165" s="15" t="s">
        <v>58</v>
      </c>
    </row>
    <row r="10166" spans="2:23" hidden="1" x14ac:dyDescent="0.25">
      <c r="B10166" s="14">
        <v>50007272</v>
      </c>
      <c r="C10166" s="14">
        <v>0</v>
      </c>
      <c r="D10166" s="15">
        <v>21040001</v>
      </c>
      <c r="E10166" s="16" t="s">
        <v>8234</v>
      </c>
      <c r="F10166" s="14">
        <v>1041</v>
      </c>
      <c r="G10166" s="17">
        <v>39268</v>
      </c>
      <c r="H10166" s="29">
        <v>7408</v>
      </c>
      <c r="I10166" s="29">
        <v>0</v>
      </c>
      <c r="J10166" s="29">
        <v>0</v>
      </c>
      <c r="K10166" s="29">
        <v>0</v>
      </c>
      <c r="L10166" s="29">
        <f t="shared" si="630"/>
        <v>7408</v>
      </c>
      <c r="M10166" s="29">
        <v>-7038</v>
      </c>
      <c r="N10166" s="29">
        <v>0</v>
      </c>
      <c r="O10166" s="29">
        <v>0</v>
      </c>
      <c r="P10166" s="29">
        <f t="shared" si="631"/>
        <v>-7038</v>
      </c>
      <c r="Q10166" s="29">
        <f t="shared" si="632"/>
        <v>370</v>
      </c>
      <c r="R10166" s="29">
        <f t="shared" si="633"/>
        <v>370</v>
      </c>
      <c r="S10166" s="15" t="s">
        <v>7227</v>
      </c>
      <c r="T10166" s="15">
        <v>100501</v>
      </c>
      <c r="U10166" s="15" t="s">
        <v>27</v>
      </c>
      <c r="V10166" s="15">
        <v>47040001</v>
      </c>
      <c r="W10166" s="15" t="s">
        <v>28</v>
      </c>
    </row>
    <row r="10167" spans="2:23" hidden="1" x14ac:dyDescent="0.25">
      <c r="B10167" s="14">
        <v>50007273</v>
      </c>
      <c r="C10167" s="14">
        <v>0</v>
      </c>
      <c r="D10167" s="15">
        <v>21040001</v>
      </c>
      <c r="E10167" s="16" t="s">
        <v>8235</v>
      </c>
      <c r="F10167" s="14">
        <v>1041</v>
      </c>
      <c r="G10167" s="17">
        <v>39268</v>
      </c>
      <c r="H10167" s="29">
        <v>7408</v>
      </c>
      <c r="I10167" s="29">
        <v>0</v>
      </c>
      <c r="J10167" s="29">
        <v>0</v>
      </c>
      <c r="K10167" s="29">
        <v>0</v>
      </c>
      <c r="L10167" s="29">
        <f t="shared" si="630"/>
        <v>7408</v>
      </c>
      <c r="M10167" s="29">
        <v>-7038</v>
      </c>
      <c r="N10167" s="29">
        <v>0</v>
      </c>
      <c r="O10167" s="29">
        <v>0</v>
      </c>
      <c r="P10167" s="29">
        <f t="shared" si="631"/>
        <v>-7038</v>
      </c>
      <c r="Q10167" s="29">
        <f t="shared" si="632"/>
        <v>370</v>
      </c>
      <c r="R10167" s="29">
        <f t="shared" si="633"/>
        <v>370</v>
      </c>
      <c r="S10167" s="15" t="s">
        <v>7227</v>
      </c>
      <c r="T10167" s="15">
        <v>100501</v>
      </c>
      <c r="U10167" s="15" t="s">
        <v>27</v>
      </c>
      <c r="V10167" s="15">
        <v>47040001</v>
      </c>
      <c r="W10167" s="15" t="s">
        <v>28</v>
      </c>
    </row>
    <row r="10168" spans="2:23" hidden="1" x14ac:dyDescent="0.25">
      <c r="B10168" s="14">
        <v>50007274</v>
      </c>
      <c r="C10168" s="14">
        <v>0</v>
      </c>
      <c r="D10168" s="15">
        <v>21040001</v>
      </c>
      <c r="E10168" s="16" t="s">
        <v>8231</v>
      </c>
      <c r="F10168" s="14">
        <v>1041</v>
      </c>
      <c r="G10168" s="17">
        <v>38258</v>
      </c>
      <c r="H10168" s="29">
        <v>7424</v>
      </c>
      <c r="I10168" s="29">
        <v>0</v>
      </c>
      <c r="J10168" s="29">
        <v>0</v>
      </c>
      <c r="K10168" s="29">
        <v>0</v>
      </c>
      <c r="L10168" s="29">
        <f t="shared" si="630"/>
        <v>7424</v>
      </c>
      <c r="M10168" s="29">
        <v>-7053</v>
      </c>
      <c r="N10168" s="29">
        <v>0</v>
      </c>
      <c r="O10168" s="29">
        <v>0</v>
      </c>
      <c r="P10168" s="29">
        <f t="shared" si="631"/>
        <v>-7053</v>
      </c>
      <c r="Q10168" s="29">
        <f t="shared" si="632"/>
        <v>371</v>
      </c>
      <c r="R10168" s="29">
        <f t="shared" si="633"/>
        <v>371</v>
      </c>
      <c r="S10168" s="15" t="s">
        <v>7227</v>
      </c>
      <c r="T10168" s="15">
        <v>100501</v>
      </c>
      <c r="U10168" s="15" t="s">
        <v>27</v>
      </c>
      <c r="V10168" s="15">
        <v>47040001</v>
      </c>
      <c r="W10168" s="15" t="s">
        <v>28</v>
      </c>
    </row>
    <row r="10169" spans="2:23" hidden="1" x14ac:dyDescent="0.25">
      <c r="B10169" s="14">
        <v>50007276</v>
      </c>
      <c r="C10169" s="14">
        <v>0</v>
      </c>
      <c r="D10169" s="15">
        <v>21040001</v>
      </c>
      <c r="E10169" s="16" t="s">
        <v>8236</v>
      </c>
      <c r="F10169" s="14">
        <v>1901</v>
      </c>
      <c r="G10169" s="17">
        <v>39058</v>
      </c>
      <c r="H10169" s="29">
        <v>7425</v>
      </c>
      <c r="I10169" s="29">
        <v>0</v>
      </c>
      <c r="J10169" s="29">
        <v>0</v>
      </c>
      <c r="K10169" s="29">
        <v>0</v>
      </c>
      <c r="L10169" s="29">
        <f t="shared" ref="L10169:L10232" si="634">SUM(H10169:K10169)</f>
        <v>7425</v>
      </c>
      <c r="M10169" s="29">
        <v>-7054</v>
      </c>
      <c r="N10169" s="29">
        <v>0</v>
      </c>
      <c r="O10169" s="29">
        <v>0</v>
      </c>
      <c r="P10169" s="29">
        <f t="shared" si="631"/>
        <v>-7054</v>
      </c>
      <c r="Q10169" s="29">
        <f t="shared" si="632"/>
        <v>371</v>
      </c>
      <c r="R10169" s="29">
        <f t="shared" si="633"/>
        <v>371</v>
      </c>
      <c r="S10169" s="15" t="s">
        <v>7227</v>
      </c>
      <c r="T10169" s="15">
        <v>108100</v>
      </c>
      <c r="U10169" s="15" t="s">
        <v>104</v>
      </c>
      <c r="V10169" s="15">
        <v>47040001</v>
      </c>
      <c r="W10169" s="15" t="s">
        <v>105</v>
      </c>
    </row>
    <row r="10170" spans="2:23" hidden="1" x14ac:dyDescent="0.25">
      <c r="B10170" s="14">
        <v>50007277</v>
      </c>
      <c r="C10170" s="14">
        <v>0</v>
      </c>
      <c r="D10170" s="15">
        <v>21040001</v>
      </c>
      <c r="E10170" s="16" t="s">
        <v>8237</v>
      </c>
      <c r="F10170" s="14">
        <v>1021</v>
      </c>
      <c r="G10170" s="17">
        <v>39323</v>
      </c>
      <c r="H10170" s="29">
        <v>7426</v>
      </c>
      <c r="I10170" s="29">
        <v>0</v>
      </c>
      <c r="J10170" s="29">
        <v>0</v>
      </c>
      <c r="K10170" s="29">
        <v>0</v>
      </c>
      <c r="L10170" s="29">
        <f t="shared" si="634"/>
        <v>7426</v>
      </c>
      <c r="M10170" s="29">
        <v>-7055</v>
      </c>
      <c r="N10170" s="29">
        <v>0</v>
      </c>
      <c r="O10170" s="29">
        <v>0</v>
      </c>
      <c r="P10170" s="29">
        <f t="shared" si="631"/>
        <v>-7055</v>
      </c>
      <c r="Q10170" s="29">
        <f t="shared" si="632"/>
        <v>371</v>
      </c>
      <c r="R10170" s="29">
        <f t="shared" si="633"/>
        <v>371</v>
      </c>
      <c r="S10170" s="15" t="s">
        <v>7227</v>
      </c>
      <c r="T10170" s="15">
        <v>100301</v>
      </c>
      <c r="U10170" s="15" t="s">
        <v>32</v>
      </c>
      <c r="V10170" s="15">
        <v>47040001</v>
      </c>
      <c r="W10170" s="15" t="s">
        <v>33</v>
      </c>
    </row>
    <row r="10171" spans="2:23" hidden="1" x14ac:dyDescent="0.25">
      <c r="B10171" s="14">
        <v>50007278</v>
      </c>
      <c r="C10171" s="14">
        <v>0</v>
      </c>
      <c r="D10171" s="15">
        <v>21040001</v>
      </c>
      <c r="E10171" s="16" t="s">
        <v>8237</v>
      </c>
      <c r="F10171" s="14">
        <v>1021</v>
      </c>
      <c r="G10171" s="17">
        <v>39377</v>
      </c>
      <c r="H10171" s="29">
        <v>7426</v>
      </c>
      <c r="I10171" s="29">
        <v>0</v>
      </c>
      <c r="J10171" s="29">
        <v>0</v>
      </c>
      <c r="K10171" s="29">
        <v>0</v>
      </c>
      <c r="L10171" s="29">
        <f t="shared" si="634"/>
        <v>7426</v>
      </c>
      <c r="M10171" s="29">
        <v>-7055</v>
      </c>
      <c r="N10171" s="29">
        <v>0</v>
      </c>
      <c r="O10171" s="29">
        <v>0</v>
      </c>
      <c r="P10171" s="29">
        <f t="shared" si="631"/>
        <v>-7055</v>
      </c>
      <c r="Q10171" s="29">
        <f t="shared" si="632"/>
        <v>371</v>
      </c>
      <c r="R10171" s="29">
        <f t="shared" si="633"/>
        <v>371</v>
      </c>
      <c r="S10171" s="15" t="s">
        <v>7227</v>
      </c>
      <c r="T10171" s="15">
        <v>100301</v>
      </c>
      <c r="U10171" s="15" t="s">
        <v>32</v>
      </c>
      <c r="V10171" s="15">
        <v>47040001</v>
      </c>
      <c r="W10171" s="15" t="s">
        <v>33</v>
      </c>
    </row>
    <row r="10172" spans="2:23" hidden="1" x14ac:dyDescent="0.25">
      <c r="B10172" s="14">
        <v>50007279</v>
      </c>
      <c r="C10172" s="14">
        <v>0</v>
      </c>
      <c r="D10172" s="15">
        <v>21040001</v>
      </c>
      <c r="E10172" s="16" t="s">
        <v>7744</v>
      </c>
      <c r="F10172" s="14">
        <v>1091</v>
      </c>
      <c r="G10172" s="17">
        <v>38895</v>
      </c>
      <c r="H10172" s="29">
        <v>7430</v>
      </c>
      <c r="I10172" s="29">
        <v>0</v>
      </c>
      <c r="J10172" s="29">
        <v>0</v>
      </c>
      <c r="K10172" s="29">
        <v>0</v>
      </c>
      <c r="L10172" s="29">
        <f t="shared" si="634"/>
        <v>7430</v>
      </c>
      <c r="M10172" s="29">
        <v>-7059</v>
      </c>
      <c r="N10172" s="29">
        <v>0</v>
      </c>
      <c r="O10172" s="29">
        <v>0</v>
      </c>
      <c r="P10172" s="29">
        <f t="shared" si="631"/>
        <v>-7059</v>
      </c>
      <c r="Q10172" s="29">
        <f t="shared" si="632"/>
        <v>371</v>
      </c>
      <c r="R10172" s="29">
        <f t="shared" si="633"/>
        <v>371</v>
      </c>
      <c r="S10172" s="15" t="s">
        <v>7227</v>
      </c>
      <c r="T10172" s="15">
        <v>100701</v>
      </c>
      <c r="U10172" s="15" t="s">
        <v>52</v>
      </c>
      <c r="V10172" s="15">
        <v>47040001</v>
      </c>
      <c r="W10172" s="15" t="s">
        <v>48</v>
      </c>
    </row>
    <row r="10173" spans="2:23" hidden="1" x14ac:dyDescent="0.25">
      <c r="B10173" s="14">
        <v>50007280</v>
      </c>
      <c r="C10173" s="14">
        <v>0</v>
      </c>
      <c r="D10173" s="15">
        <v>21040001</v>
      </c>
      <c r="E10173" s="16" t="s">
        <v>7744</v>
      </c>
      <c r="F10173" s="14">
        <v>1091</v>
      </c>
      <c r="G10173" s="17">
        <v>38895</v>
      </c>
      <c r="H10173" s="29">
        <v>7430</v>
      </c>
      <c r="I10173" s="29">
        <v>0</v>
      </c>
      <c r="J10173" s="29">
        <v>0</v>
      </c>
      <c r="K10173" s="29">
        <v>0</v>
      </c>
      <c r="L10173" s="29">
        <f t="shared" si="634"/>
        <v>7430</v>
      </c>
      <c r="M10173" s="29">
        <v>-7059</v>
      </c>
      <c r="N10173" s="29">
        <v>0</v>
      </c>
      <c r="O10173" s="29">
        <v>0</v>
      </c>
      <c r="P10173" s="29">
        <f t="shared" si="631"/>
        <v>-7059</v>
      </c>
      <c r="Q10173" s="29">
        <f t="shared" si="632"/>
        <v>371</v>
      </c>
      <c r="R10173" s="29">
        <f t="shared" si="633"/>
        <v>371</v>
      </c>
      <c r="S10173" s="15" t="s">
        <v>7227</v>
      </c>
      <c r="T10173" s="15">
        <v>100701</v>
      </c>
      <c r="U10173" s="15" t="s">
        <v>52</v>
      </c>
      <c r="V10173" s="15">
        <v>47040001</v>
      </c>
      <c r="W10173" s="15" t="s">
        <v>48</v>
      </c>
    </row>
    <row r="10174" spans="2:23" hidden="1" x14ac:dyDescent="0.25">
      <c r="B10174" s="14">
        <v>50007281</v>
      </c>
      <c r="C10174" s="14">
        <v>0</v>
      </c>
      <c r="D10174" s="15">
        <v>21040001</v>
      </c>
      <c r="E10174" s="16" t="s">
        <v>7744</v>
      </c>
      <c r="F10174" s="14">
        <v>1091</v>
      </c>
      <c r="G10174" s="17">
        <v>38896</v>
      </c>
      <c r="H10174" s="29">
        <v>7430</v>
      </c>
      <c r="I10174" s="29">
        <v>0</v>
      </c>
      <c r="J10174" s="29">
        <v>0</v>
      </c>
      <c r="K10174" s="29">
        <v>0</v>
      </c>
      <c r="L10174" s="29">
        <f t="shared" si="634"/>
        <v>7430</v>
      </c>
      <c r="M10174" s="29">
        <v>-7059</v>
      </c>
      <c r="N10174" s="29">
        <v>0</v>
      </c>
      <c r="O10174" s="29">
        <v>0</v>
      </c>
      <c r="P10174" s="29">
        <f t="shared" si="631"/>
        <v>-7059</v>
      </c>
      <c r="Q10174" s="29">
        <f t="shared" si="632"/>
        <v>371</v>
      </c>
      <c r="R10174" s="29">
        <f t="shared" si="633"/>
        <v>371</v>
      </c>
      <c r="S10174" s="15" t="s">
        <v>7227</v>
      </c>
      <c r="T10174" s="15">
        <v>100701</v>
      </c>
      <c r="U10174" s="15" t="s">
        <v>52</v>
      </c>
      <c r="V10174" s="15">
        <v>47040001</v>
      </c>
      <c r="W10174" s="15" t="s">
        <v>48</v>
      </c>
    </row>
    <row r="10175" spans="2:23" hidden="1" x14ac:dyDescent="0.25">
      <c r="B10175" s="14">
        <v>50007282</v>
      </c>
      <c r="C10175" s="14">
        <v>0</v>
      </c>
      <c r="D10175" s="15">
        <v>21040001</v>
      </c>
      <c r="E10175" s="16" t="s">
        <v>7744</v>
      </c>
      <c r="F10175" s="14">
        <v>1091</v>
      </c>
      <c r="G10175" s="17">
        <v>38896</v>
      </c>
      <c r="H10175" s="29">
        <v>7430</v>
      </c>
      <c r="I10175" s="29">
        <v>0</v>
      </c>
      <c r="J10175" s="29">
        <v>0</v>
      </c>
      <c r="K10175" s="29">
        <v>0</v>
      </c>
      <c r="L10175" s="29">
        <f t="shared" si="634"/>
        <v>7430</v>
      </c>
      <c r="M10175" s="29">
        <v>-7059</v>
      </c>
      <c r="N10175" s="29">
        <v>0</v>
      </c>
      <c r="O10175" s="29">
        <v>0</v>
      </c>
      <c r="P10175" s="29">
        <f t="shared" si="631"/>
        <v>-7059</v>
      </c>
      <c r="Q10175" s="29">
        <f t="shared" si="632"/>
        <v>371</v>
      </c>
      <c r="R10175" s="29">
        <f t="shared" si="633"/>
        <v>371</v>
      </c>
      <c r="S10175" s="15" t="s">
        <v>7227</v>
      </c>
      <c r="T10175" s="15">
        <v>100701</v>
      </c>
      <c r="U10175" s="15" t="s">
        <v>52</v>
      </c>
      <c r="V10175" s="15">
        <v>47040001</v>
      </c>
      <c r="W10175" s="15" t="s">
        <v>48</v>
      </c>
    </row>
    <row r="10176" spans="2:23" hidden="1" x14ac:dyDescent="0.25">
      <c r="B10176" s="14">
        <v>50007283</v>
      </c>
      <c r="C10176" s="14">
        <v>0</v>
      </c>
      <c r="D10176" s="15">
        <v>21040001</v>
      </c>
      <c r="E10176" s="16" t="s">
        <v>7744</v>
      </c>
      <c r="F10176" s="14">
        <v>1091</v>
      </c>
      <c r="G10176" s="17">
        <v>38896</v>
      </c>
      <c r="H10176" s="29">
        <v>7430</v>
      </c>
      <c r="I10176" s="29">
        <v>0</v>
      </c>
      <c r="J10176" s="29">
        <v>0</v>
      </c>
      <c r="K10176" s="29">
        <v>0</v>
      </c>
      <c r="L10176" s="29">
        <f t="shared" si="634"/>
        <v>7430</v>
      </c>
      <c r="M10176" s="29">
        <v>-7059</v>
      </c>
      <c r="N10176" s="29">
        <v>0</v>
      </c>
      <c r="O10176" s="29">
        <v>0</v>
      </c>
      <c r="P10176" s="29">
        <f t="shared" si="631"/>
        <v>-7059</v>
      </c>
      <c r="Q10176" s="29">
        <f t="shared" si="632"/>
        <v>371</v>
      </c>
      <c r="R10176" s="29">
        <f t="shared" si="633"/>
        <v>371</v>
      </c>
      <c r="S10176" s="15" t="s">
        <v>7227</v>
      </c>
      <c r="T10176" s="15">
        <v>100701</v>
      </c>
      <c r="U10176" s="15" t="s">
        <v>52</v>
      </c>
      <c r="V10176" s="15">
        <v>47040001</v>
      </c>
      <c r="W10176" s="15" t="s">
        <v>48</v>
      </c>
    </row>
    <row r="10177" spans="2:23" hidden="1" x14ac:dyDescent="0.25">
      <c r="B10177" s="14">
        <v>50007284</v>
      </c>
      <c r="C10177" s="14">
        <v>0</v>
      </c>
      <c r="D10177" s="15">
        <v>21040001</v>
      </c>
      <c r="E10177" s="16" t="s">
        <v>7744</v>
      </c>
      <c r="F10177" s="14">
        <v>1091</v>
      </c>
      <c r="G10177" s="17">
        <v>38898</v>
      </c>
      <c r="H10177" s="29">
        <v>7430</v>
      </c>
      <c r="I10177" s="29">
        <v>0</v>
      </c>
      <c r="J10177" s="29">
        <v>0</v>
      </c>
      <c r="K10177" s="29">
        <v>0</v>
      </c>
      <c r="L10177" s="29">
        <f t="shared" si="634"/>
        <v>7430</v>
      </c>
      <c r="M10177" s="29">
        <v>-7059</v>
      </c>
      <c r="N10177" s="29">
        <v>0</v>
      </c>
      <c r="O10177" s="29">
        <v>0</v>
      </c>
      <c r="P10177" s="29">
        <f t="shared" si="631"/>
        <v>-7059</v>
      </c>
      <c r="Q10177" s="29">
        <f t="shared" si="632"/>
        <v>371</v>
      </c>
      <c r="R10177" s="29">
        <f t="shared" si="633"/>
        <v>371</v>
      </c>
      <c r="S10177" s="15" t="s">
        <v>7227</v>
      </c>
      <c r="T10177" s="15">
        <v>100701</v>
      </c>
      <c r="U10177" s="15" t="s">
        <v>52</v>
      </c>
      <c r="V10177" s="15">
        <v>47040001</v>
      </c>
      <c r="W10177" s="15" t="s">
        <v>48</v>
      </c>
    </row>
    <row r="10178" spans="2:23" hidden="1" x14ac:dyDescent="0.25">
      <c r="B10178" s="14">
        <v>50007285</v>
      </c>
      <c r="C10178" s="14">
        <v>0</v>
      </c>
      <c r="D10178" s="15">
        <v>21040001</v>
      </c>
      <c r="E10178" s="16" t="s">
        <v>7744</v>
      </c>
      <c r="F10178" s="14">
        <v>1091</v>
      </c>
      <c r="G10178" s="17">
        <v>38912</v>
      </c>
      <c r="H10178" s="29">
        <v>7430</v>
      </c>
      <c r="I10178" s="29">
        <v>0</v>
      </c>
      <c r="J10178" s="29">
        <v>0</v>
      </c>
      <c r="K10178" s="29">
        <v>0</v>
      </c>
      <c r="L10178" s="29">
        <f t="shared" si="634"/>
        <v>7430</v>
      </c>
      <c r="M10178" s="29">
        <v>-7059</v>
      </c>
      <c r="N10178" s="29">
        <v>0</v>
      </c>
      <c r="O10178" s="29">
        <v>0</v>
      </c>
      <c r="P10178" s="29">
        <f t="shared" si="631"/>
        <v>-7059</v>
      </c>
      <c r="Q10178" s="29">
        <f t="shared" si="632"/>
        <v>371</v>
      </c>
      <c r="R10178" s="29">
        <f t="shared" si="633"/>
        <v>371</v>
      </c>
      <c r="S10178" s="15" t="s">
        <v>7227</v>
      </c>
      <c r="T10178" s="15">
        <v>100701</v>
      </c>
      <c r="U10178" s="15" t="s">
        <v>52</v>
      </c>
      <c r="V10178" s="15">
        <v>47040001</v>
      </c>
      <c r="W10178" s="15" t="s">
        <v>48</v>
      </c>
    </row>
    <row r="10179" spans="2:23" hidden="1" x14ac:dyDescent="0.25">
      <c r="B10179" s="14">
        <v>50007286</v>
      </c>
      <c r="C10179" s="14">
        <v>0</v>
      </c>
      <c r="D10179" s="15">
        <v>21040001</v>
      </c>
      <c r="E10179" s="16" t="s">
        <v>7744</v>
      </c>
      <c r="F10179" s="14">
        <v>1091</v>
      </c>
      <c r="G10179" s="17">
        <v>38915</v>
      </c>
      <c r="H10179" s="29">
        <v>7430</v>
      </c>
      <c r="I10179" s="29">
        <v>0</v>
      </c>
      <c r="J10179" s="29">
        <v>0</v>
      </c>
      <c r="K10179" s="29">
        <v>0</v>
      </c>
      <c r="L10179" s="29">
        <f t="shared" si="634"/>
        <v>7430</v>
      </c>
      <c r="M10179" s="29">
        <v>-7059</v>
      </c>
      <c r="N10179" s="29">
        <v>0</v>
      </c>
      <c r="O10179" s="29">
        <v>0</v>
      </c>
      <c r="P10179" s="29">
        <f t="shared" si="631"/>
        <v>-7059</v>
      </c>
      <c r="Q10179" s="29">
        <f t="shared" si="632"/>
        <v>371</v>
      </c>
      <c r="R10179" s="29">
        <f t="shared" si="633"/>
        <v>371</v>
      </c>
      <c r="S10179" s="15" t="s">
        <v>7227</v>
      </c>
      <c r="T10179" s="15">
        <v>100701</v>
      </c>
      <c r="U10179" s="15" t="s">
        <v>52</v>
      </c>
      <c r="V10179" s="15">
        <v>47040001</v>
      </c>
      <c r="W10179" s="15" t="s">
        <v>48</v>
      </c>
    </row>
    <row r="10180" spans="2:23" hidden="1" x14ac:dyDescent="0.25">
      <c r="B10180" s="14">
        <v>50007287</v>
      </c>
      <c r="C10180" s="14">
        <v>0</v>
      </c>
      <c r="D10180" s="15">
        <v>21040001</v>
      </c>
      <c r="E10180" s="16" t="s">
        <v>7810</v>
      </c>
      <c r="F10180" s="14">
        <v>1021</v>
      </c>
      <c r="G10180" s="17">
        <v>38316</v>
      </c>
      <c r="H10180" s="29">
        <v>7432</v>
      </c>
      <c r="I10180" s="29">
        <v>0</v>
      </c>
      <c r="J10180" s="29">
        <v>0</v>
      </c>
      <c r="K10180" s="29">
        <v>0</v>
      </c>
      <c r="L10180" s="29">
        <f t="shared" si="634"/>
        <v>7432</v>
      </c>
      <c r="M10180" s="29">
        <v>-7061</v>
      </c>
      <c r="N10180" s="29">
        <v>0</v>
      </c>
      <c r="O10180" s="29">
        <v>0</v>
      </c>
      <c r="P10180" s="29">
        <f t="shared" si="631"/>
        <v>-7061</v>
      </c>
      <c r="Q10180" s="29">
        <f t="shared" si="632"/>
        <v>371</v>
      </c>
      <c r="R10180" s="29">
        <f t="shared" si="633"/>
        <v>371</v>
      </c>
      <c r="S10180" s="15" t="s">
        <v>7227</v>
      </c>
      <c r="T10180" s="15">
        <v>100301</v>
      </c>
      <c r="U10180" s="15" t="s">
        <v>32</v>
      </c>
      <c r="V10180" s="15">
        <v>47040001</v>
      </c>
      <c r="W10180" s="15" t="s">
        <v>33</v>
      </c>
    </row>
    <row r="10181" spans="2:23" hidden="1" x14ac:dyDescent="0.25">
      <c r="B10181" s="14">
        <v>50007288</v>
      </c>
      <c r="C10181" s="14">
        <v>0</v>
      </c>
      <c r="D10181" s="15">
        <v>21040001</v>
      </c>
      <c r="E10181" s="16" t="s">
        <v>8238</v>
      </c>
      <c r="F10181" s="14">
        <v>1051</v>
      </c>
      <c r="G10181" s="17">
        <v>39629</v>
      </c>
      <c r="H10181" s="29">
        <v>7440</v>
      </c>
      <c r="I10181" s="29">
        <v>0</v>
      </c>
      <c r="J10181" s="29">
        <v>0</v>
      </c>
      <c r="K10181" s="29">
        <v>0</v>
      </c>
      <c r="L10181" s="29">
        <f t="shared" si="634"/>
        <v>7440</v>
      </c>
      <c r="M10181" s="29">
        <v>-7068</v>
      </c>
      <c r="N10181" s="29">
        <v>0</v>
      </c>
      <c r="O10181" s="29">
        <v>0</v>
      </c>
      <c r="P10181" s="29">
        <f t="shared" ref="P10181:P10244" si="635">SUM(M10181:O10181)</f>
        <v>-7068</v>
      </c>
      <c r="Q10181" s="29">
        <f t="shared" ref="Q10181:Q10244" si="636">H10181+M10181</f>
        <v>372</v>
      </c>
      <c r="R10181" s="29">
        <f t="shared" ref="R10181:R10244" si="637">L10181+P10181</f>
        <v>372</v>
      </c>
      <c r="S10181" s="15" t="s">
        <v>7227</v>
      </c>
      <c r="T10181" s="15">
        <v>100601</v>
      </c>
      <c r="U10181" s="15" t="s">
        <v>79</v>
      </c>
      <c r="V10181" s="15">
        <v>47040001</v>
      </c>
      <c r="W10181" s="15" t="s">
        <v>80</v>
      </c>
    </row>
    <row r="10182" spans="2:23" hidden="1" x14ac:dyDescent="0.25">
      <c r="B10182" s="14">
        <v>50007289</v>
      </c>
      <c r="C10182" s="14">
        <v>0</v>
      </c>
      <c r="D10182" s="15">
        <v>21040001</v>
      </c>
      <c r="E10182" s="16" t="s">
        <v>8239</v>
      </c>
      <c r="F10182" s="14">
        <v>1051</v>
      </c>
      <c r="G10182" s="17">
        <v>38822</v>
      </c>
      <c r="H10182" s="29">
        <v>7456</v>
      </c>
      <c r="I10182" s="29">
        <v>0</v>
      </c>
      <c r="J10182" s="29">
        <v>0</v>
      </c>
      <c r="K10182" s="29">
        <v>0</v>
      </c>
      <c r="L10182" s="29">
        <f t="shared" si="634"/>
        <v>7456</v>
      </c>
      <c r="M10182" s="29">
        <v>-7084</v>
      </c>
      <c r="N10182" s="29">
        <v>0</v>
      </c>
      <c r="O10182" s="29">
        <v>0</v>
      </c>
      <c r="P10182" s="29">
        <f t="shared" si="635"/>
        <v>-7084</v>
      </c>
      <c r="Q10182" s="29">
        <f t="shared" si="636"/>
        <v>372</v>
      </c>
      <c r="R10182" s="29">
        <f t="shared" si="637"/>
        <v>372</v>
      </c>
      <c r="S10182" s="15" t="s">
        <v>7227</v>
      </c>
      <c r="T10182" s="15">
        <v>100601</v>
      </c>
      <c r="U10182" s="15" t="s">
        <v>79</v>
      </c>
      <c r="V10182" s="15">
        <v>47040001</v>
      </c>
      <c r="W10182" s="15" t="s">
        <v>80</v>
      </c>
    </row>
    <row r="10183" spans="2:23" hidden="1" x14ac:dyDescent="0.25">
      <c r="B10183" s="14">
        <v>50007291</v>
      </c>
      <c r="C10183" s="14">
        <v>0</v>
      </c>
      <c r="D10183" s="15">
        <v>21040001</v>
      </c>
      <c r="E10183" s="16" t="s">
        <v>8240</v>
      </c>
      <c r="F10183" s="14">
        <v>1092</v>
      </c>
      <c r="G10183" s="17">
        <v>41182</v>
      </c>
      <c r="H10183" s="29">
        <v>7467</v>
      </c>
      <c r="I10183" s="29">
        <v>0</v>
      </c>
      <c r="J10183" s="29">
        <v>0</v>
      </c>
      <c r="K10183" s="29">
        <v>0</v>
      </c>
      <c r="L10183" s="29">
        <f t="shared" si="634"/>
        <v>7467</v>
      </c>
      <c r="M10183" s="29">
        <v>-6690</v>
      </c>
      <c r="N10183" s="29">
        <v>0</v>
      </c>
      <c r="O10183" s="29">
        <v>0</v>
      </c>
      <c r="P10183" s="29">
        <f t="shared" si="635"/>
        <v>-6690</v>
      </c>
      <c r="Q10183" s="29">
        <f t="shared" si="636"/>
        <v>777</v>
      </c>
      <c r="R10183" s="29">
        <f t="shared" si="637"/>
        <v>777</v>
      </c>
      <c r="S10183" s="15" t="s">
        <v>7227</v>
      </c>
      <c r="T10183" s="15">
        <v>100702</v>
      </c>
      <c r="U10183" s="15" t="s">
        <v>47</v>
      </c>
      <c r="V10183" s="15">
        <v>47040001</v>
      </c>
      <c r="W10183" s="15" t="s">
        <v>48</v>
      </c>
    </row>
    <row r="10184" spans="2:23" hidden="1" x14ac:dyDescent="0.25">
      <c r="B10184" s="14">
        <v>50007293</v>
      </c>
      <c r="C10184" s="14">
        <v>0</v>
      </c>
      <c r="D10184" s="15">
        <v>21040001</v>
      </c>
      <c r="E10184" s="16" t="s">
        <v>7620</v>
      </c>
      <c r="F10184" s="14">
        <v>1011</v>
      </c>
      <c r="G10184" s="17">
        <v>38072</v>
      </c>
      <c r="H10184" s="29">
        <v>7473</v>
      </c>
      <c r="I10184" s="29">
        <v>0</v>
      </c>
      <c r="J10184" s="29">
        <v>0</v>
      </c>
      <c r="K10184" s="29">
        <v>0</v>
      </c>
      <c r="L10184" s="29">
        <f t="shared" si="634"/>
        <v>7473</v>
      </c>
      <c r="M10184" s="29">
        <v>-7099</v>
      </c>
      <c r="N10184" s="29">
        <v>0</v>
      </c>
      <c r="O10184" s="29">
        <v>0</v>
      </c>
      <c r="P10184" s="29">
        <f t="shared" si="635"/>
        <v>-7099</v>
      </c>
      <c r="Q10184" s="29">
        <f t="shared" si="636"/>
        <v>374</v>
      </c>
      <c r="R10184" s="29">
        <f t="shared" si="637"/>
        <v>374</v>
      </c>
      <c r="S10184" s="15" t="s">
        <v>7227</v>
      </c>
      <c r="T10184" s="15">
        <v>100201</v>
      </c>
      <c r="U10184" s="15" t="s">
        <v>75</v>
      </c>
      <c r="V10184" s="15">
        <v>47040001</v>
      </c>
      <c r="W10184" s="15" t="s">
        <v>71</v>
      </c>
    </row>
    <row r="10185" spans="2:23" hidden="1" x14ac:dyDescent="0.25">
      <c r="B10185" s="14">
        <v>50007294</v>
      </c>
      <c r="C10185" s="14">
        <v>0</v>
      </c>
      <c r="D10185" s="15">
        <v>21040001</v>
      </c>
      <c r="E10185" s="16" t="s">
        <v>8241</v>
      </c>
      <c r="F10185" s="14">
        <v>1091</v>
      </c>
      <c r="G10185" s="17">
        <v>41106</v>
      </c>
      <c r="H10185" s="29">
        <v>7481</v>
      </c>
      <c r="I10185" s="29">
        <v>0</v>
      </c>
      <c r="J10185" s="29">
        <v>0</v>
      </c>
      <c r="K10185" s="29">
        <v>0</v>
      </c>
      <c r="L10185" s="29">
        <f t="shared" si="634"/>
        <v>7481</v>
      </c>
      <c r="M10185" s="29">
        <v>-6133</v>
      </c>
      <c r="N10185" s="29">
        <v>-755</v>
      </c>
      <c r="O10185" s="29">
        <v>0</v>
      </c>
      <c r="P10185" s="29">
        <f t="shared" si="635"/>
        <v>-6888</v>
      </c>
      <c r="Q10185" s="29">
        <f t="shared" si="636"/>
        <v>1348</v>
      </c>
      <c r="R10185" s="29">
        <f t="shared" si="637"/>
        <v>593</v>
      </c>
      <c r="S10185" s="15" t="s">
        <v>7227</v>
      </c>
      <c r="T10185" s="15">
        <v>100701</v>
      </c>
      <c r="U10185" s="15" t="s">
        <v>52</v>
      </c>
      <c r="V10185" s="15">
        <v>47040001</v>
      </c>
      <c r="W10185" s="15" t="s">
        <v>48</v>
      </c>
    </row>
    <row r="10186" spans="2:23" hidden="1" x14ac:dyDescent="0.25">
      <c r="B10186" s="14">
        <v>50007295</v>
      </c>
      <c r="C10186" s="14">
        <v>0</v>
      </c>
      <c r="D10186" s="15">
        <v>21040001</v>
      </c>
      <c r="E10186" s="16" t="s">
        <v>8242</v>
      </c>
      <c r="F10186" s="14">
        <v>1301</v>
      </c>
      <c r="G10186" s="17">
        <v>40310</v>
      </c>
      <c r="H10186" s="29">
        <v>7490</v>
      </c>
      <c r="I10186" s="29">
        <v>0</v>
      </c>
      <c r="J10186" s="29">
        <v>0</v>
      </c>
      <c r="K10186" s="29">
        <v>0</v>
      </c>
      <c r="L10186" s="29">
        <f t="shared" si="634"/>
        <v>7490</v>
      </c>
      <c r="M10186" s="29">
        <v>-7116</v>
      </c>
      <c r="N10186" s="29">
        <v>0</v>
      </c>
      <c r="O10186" s="29">
        <v>0</v>
      </c>
      <c r="P10186" s="29">
        <f t="shared" si="635"/>
        <v>-7116</v>
      </c>
      <c r="Q10186" s="29">
        <f t="shared" si="636"/>
        <v>374</v>
      </c>
      <c r="R10186" s="29">
        <f t="shared" si="637"/>
        <v>374</v>
      </c>
      <c r="S10186" s="15" t="s">
        <v>7227</v>
      </c>
      <c r="T10186" s="15">
        <v>101301</v>
      </c>
      <c r="U10186" s="15" t="s">
        <v>133</v>
      </c>
      <c r="V10186" s="15">
        <v>47040001</v>
      </c>
      <c r="W10186" s="15" t="s">
        <v>134</v>
      </c>
    </row>
    <row r="10187" spans="2:23" hidden="1" x14ac:dyDescent="0.25">
      <c r="B10187" s="14">
        <v>50007296</v>
      </c>
      <c r="C10187" s="14">
        <v>0</v>
      </c>
      <c r="D10187" s="15">
        <v>21040001</v>
      </c>
      <c r="E10187" s="16" t="s">
        <v>8205</v>
      </c>
      <c r="F10187" s="14">
        <v>1031</v>
      </c>
      <c r="G10187" s="17">
        <v>38587</v>
      </c>
      <c r="H10187" s="29">
        <v>7500</v>
      </c>
      <c r="I10187" s="29">
        <v>0</v>
      </c>
      <c r="J10187" s="29">
        <v>0</v>
      </c>
      <c r="K10187" s="29">
        <v>0</v>
      </c>
      <c r="L10187" s="29">
        <f t="shared" si="634"/>
        <v>7500</v>
      </c>
      <c r="M10187" s="29">
        <v>-7125</v>
      </c>
      <c r="N10187" s="29">
        <v>0</v>
      </c>
      <c r="O10187" s="29">
        <v>0</v>
      </c>
      <c r="P10187" s="29">
        <f t="shared" si="635"/>
        <v>-7125</v>
      </c>
      <c r="Q10187" s="29">
        <f t="shared" si="636"/>
        <v>375</v>
      </c>
      <c r="R10187" s="29">
        <f t="shared" si="637"/>
        <v>375</v>
      </c>
      <c r="S10187" s="15" t="s">
        <v>7227</v>
      </c>
      <c r="T10187" s="15">
        <v>100401</v>
      </c>
      <c r="U10187" s="15" t="s">
        <v>97</v>
      </c>
      <c r="V10187" s="15">
        <v>47040001</v>
      </c>
      <c r="W10187" s="15" t="s">
        <v>98</v>
      </c>
    </row>
    <row r="10188" spans="2:23" hidden="1" x14ac:dyDescent="0.25">
      <c r="B10188" s="14">
        <v>50007297</v>
      </c>
      <c r="C10188" s="14">
        <v>0</v>
      </c>
      <c r="D10188" s="15">
        <v>21040001</v>
      </c>
      <c r="E10188" s="16" t="s">
        <v>8194</v>
      </c>
      <c r="F10188" s="14">
        <v>1071</v>
      </c>
      <c r="G10188" s="17">
        <v>38906</v>
      </c>
      <c r="H10188" s="29">
        <v>7511</v>
      </c>
      <c r="I10188" s="29">
        <v>0</v>
      </c>
      <c r="J10188" s="29">
        <v>0</v>
      </c>
      <c r="K10188" s="29">
        <v>0</v>
      </c>
      <c r="L10188" s="29">
        <f t="shared" si="634"/>
        <v>7511</v>
      </c>
      <c r="M10188" s="29">
        <v>-7136</v>
      </c>
      <c r="N10188" s="29">
        <v>0</v>
      </c>
      <c r="O10188" s="29">
        <v>0</v>
      </c>
      <c r="P10188" s="29">
        <f t="shared" si="635"/>
        <v>-7136</v>
      </c>
      <c r="Q10188" s="29">
        <f t="shared" si="636"/>
        <v>375</v>
      </c>
      <c r="R10188" s="29">
        <f t="shared" si="637"/>
        <v>375</v>
      </c>
      <c r="S10188" s="15" t="s">
        <v>7227</v>
      </c>
      <c r="T10188" s="15">
        <v>100901</v>
      </c>
      <c r="U10188" s="15" t="s">
        <v>57</v>
      </c>
      <c r="V10188" s="15">
        <v>47040001</v>
      </c>
      <c r="W10188" s="15" t="s">
        <v>58</v>
      </c>
    </row>
    <row r="10189" spans="2:23" hidden="1" x14ac:dyDescent="0.25">
      <c r="B10189" s="14">
        <v>50007298</v>
      </c>
      <c r="C10189" s="14">
        <v>0</v>
      </c>
      <c r="D10189" s="15">
        <v>21040001</v>
      </c>
      <c r="E10189" s="16" t="s">
        <v>8243</v>
      </c>
      <c r="F10189" s="14">
        <v>1041</v>
      </c>
      <c r="G10189" s="17">
        <v>39108</v>
      </c>
      <c r="H10189" s="29">
        <v>7542</v>
      </c>
      <c r="I10189" s="29">
        <v>0</v>
      </c>
      <c r="J10189" s="29">
        <v>0</v>
      </c>
      <c r="K10189" s="29">
        <v>0</v>
      </c>
      <c r="L10189" s="29">
        <f t="shared" si="634"/>
        <v>7542</v>
      </c>
      <c r="M10189" s="29">
        <v>-7165</v>
      </c>
      <c r="N10189" s="29">
        <v>0</v>
      </c>
      <c r="O10189" s="29">
        <v>0</v>
      </c>
      <c r="P10189" s="29">
        <f t="shared" si="635"/>
        <v>-7165</v>
      </c>
      <c r="Q10189" s="29">
        <f t="shared" si="636"/>
        <v>377</v>
      </c>
      <c r="R10189" s="29">
        <f t="shared" si="637"/>
        <v>377</v>
      </c>
      <c r="S10189" s="15" t="s">
        <v>7227</v>
      </c>
      <c r="T10189" s="15">
        <v>100501</v>
      </c>
      <c r="U10189" s="15" t="s">
        <v>27</v>
      </c>
      <c r="V10189" s="15">
        <v>47040001</v>
      </c>
      <c r="W10189" s="15" t="s">
        <v>28</v>
      </c>
    </row>
    <row r="10190" spans="2:23" hidden="1" x14ac:dyDescent="0.25">
      <c r="B10190" s="14">
        <v>50007299</v>
      </c>
      <c r="C10190" s="14">
        <v>0</v>
      </c>
      <c r="D10190" s="15">
        <v>21040001</v>
      </c>
      <c r="E10190" s="16" t="s">
        <v>8244</v>
      </c>
      <c r="F10190" s="14">
        <v>1041</v>
      </c>
      <c r="G10190" s="17">
        <v>39213</v>
      </c>
      <c r="H10190" s="29">
        <v>7559</v>
      </c>
      <c r="I10190" s="29">
        <v>0</v>
      </c>
      <c r="J10190" s="29">
        <v>0</v>
      </c>
      <c r="K10190" s="29">
        <v>0</v>
      </c>
      <c r="L10190" s="29">
        <f t="shared" si="634"/>
        <v>7559</v>
      </c>
      <c r="M10190" s="29">
        <v>-7182</v>
      </c>
      <c r="N10190" s="29">
        <v>0</v>
      </c>
      <c r="O10190" s="29">
        <v>0</v>
      </c>
      <c r="P10190" s="29">
        <f t="shared" si="635"/>
        <v>-7182</v>
      </c>
      <c r="Q10190" s="29">
        <f t="shared" si="636"/>
        <v>377</v>
      </c>
      <c r="R10190" s="29">
        <f t="shared" si="637"/>
        <v>377</v>
      </c>
      <c r="S10190" s="15" t="s">
        <v>7227</v>
      </c>
      <c r="T10190" s="15">
        <v>100501</v>
      </c>
      <c r="U10190" s="15" t="s">
        <v>27</v>
      </c>
      <c r="V10190" s="15">
        <v>47040001</v>
      </c>
      <c r="W10190" s="15" t="s">
        <v>28</v>
      </c>
    </row>
    <row r="10191" spans="2:23" hidden="1" x14ac:dyDescent="0.25">
      <c r="B10191" s="14">
        <v>50007300</v>
      </c>
      <c r="C10191" s="14">
        <v>0</v>
      </c>
      <c r="D10191" s="15">
        <v>21040001</v>
      </c>
      <c r="E10191" s="16" t="s">
        <v>8245</v>
      </c>
      <c r="F10191" s="14">
        <v>1092</v>
      </c>
      <c r="G10191" s="17">
        <v>39721</v>
      </c>
      <c r="H10191" s="29">
        <v>7563</v>
      </c>
      <c r="I10191" s="29">
        <v>0</v>
      </c>
      <c r="J10191" s="29">
        <v>0</v>
      </c>
      <c r="K10191" s="29">
        <v>0</v>
      </c>
      <c r="L10191" s="29">
        <f t="shared" si="634"/>
        <v>7563</v>
      </c>
      <c r="M10191" s="29">
        <v>-7185</v>
      </c>
      <c r="N10191" s="29">
        <v>0</v>
      </c>
      <c r="O10191" s="29">
        <v>0</v>
      </c>
      <c r="P10191" s="29">
        <f t="shared" si="635"/>
        <v>-7185</v>
      </c>
      <c r="Q10191" s="29">
        <f t="shared" si="636"/>
        <v>378</v>
      </c>
      <c r="R10191" s="29">
        <f t="shared" si="637"/>
        <v>378</v>
      </c>
      <c r="S10191" s="15" t="s">
        <v>7227</v>
      </c>
      <c r="T10191" s="15">
        <v>100702</v>
      </c>
      <c r="U10191" s="15" t="s">
        <v>47</v>
      </c>
      <c r="V10191" s="15">
        <v>47040001</v>
      </c>
      <c r="W10191" s="15" t="s">
        <v>48</v>
      </c>
    </row>
    <row r="10192" spans="2:23" hidden="1" x14ac:dyDescent="0.25">
      <c r="B10192" s="14">
        <v>50007301</v>
      </c>
      <c r="C10192" s="14">
        <v>0</v>
      </c>
      <c r="D10192" s="15">
        <v>21040001</v>
      </c>
      <c r="E10192" s="16" t="s">
        <v>8246</v>
      </c>
      <c r="F10192" s="14">
        <v>1091</v>
      </c>
      <c r="G10192" s="17">
        <v>38910</v>
      </c>
      <c r="H10192" s="29">
        <v>7590</v>
      </c>
      <c r="I10192" s="29">
        <v>0</v>
      </c>
      <c r="J10192" s="29">
        <v>0</v>
      </c>
      <c r="K10192" s="29">
        <v>0</v>
      </c>
      <c r="L10192" s="29">
        <f t="shared" si="634"/>
        <v>7590</v>
      </c>
      <c r="M10192" s="29">
        <v>-7211</v>
      </c>
      <c r="N10192" s="29">
        <v>0</v>
      </c>
      <c r="O10192" s="29">
        <v>0</v>
      </c>
      <c r="P10192" s="29">
        <f t="shared" si="635"/>
        <v>-7211</v>
      </c>
      <c r="Q10192" s="29">
        <f t="shared" si="636"/>
        <v>379</v>
      </c>
      <c r="R10192" s="29">
        <f t="shared" si="637"/>
        <v>379</v>
      </c>
      <c r="S10192" s="15" t="s">
        <v>7227</v>
      </c>
      <c r="T10192" s="15">
        <v>100701</v>
      </c>
      <c r="U10192" s="15" t="s">
        <v>52</v>
      </c>
      <c r="V10192" s="15">
        <v>47040001</v>
      </c>
      <c r="W10192" s="15" t="s">
        <v>48</v>
      </c>
    </row>
    <row r="10193" spans="2:23" hidden="1" x14ac:dyDescent="0.25">
      <c r="B10193" s="14">
        <v>50007302</v>
      </c>
      <c r="C10193" s="14">
        <v>0</v>
      </c>
      <c r="D10193" s="15">
        <v>21040001</v>
      </c>
      <c r="E10193" s="16" t="s">
        <v>7810</v>
      </c>
      <c r="F10193" s="14">
        <v>1021</v>
      </c>
      <c r="G10193" s="17">
        <v>38234</v>
      </c>
      <c r="H10193" s="29">
        <v>7608</v>
      </c>
      <c r="I10193" s="29">
        <v>0</v>
      </c>
      <c r="J10193" s="29">
        <v>0</v>
      </c>
      <c r="K10193" s="29">
        <v>0</v>
      </c>
      <c r="L10193" s="29">
        <f t="shared" si="634"/>
        <v>7608</v>
      </c>
      <c r="M10193" s="29">
        <v>-7228</v>
      </c>
      <c r="N10193" s="29">
        <v>0</v>
      </c>
      <c r="O10193" s="29">
        <v>0</v>
      </c>
      <c r="P10193" s="29">
        <f t="shared" si="635"/>
        <v>-7228</v>
      </c>
      <c r="Q10193" s="29">
        <f t="shared" si="636"/>
        <v>380</v>
      </c>
      <c r="R10193" s="29">
        <f t="shared" si="637"/>
        <v>380</v>
      </c>
      <c r="S10193" s="15" t="s">
        <v>7227</v>
      </c>
      <c r="T10193" s="15">
        <v>100301</v>
      </c>
      <c r="U10193" s="15" t="s">
        <v>32</v>
      </c>
      <c r="V10193" s="15">
        <v>47040001</v>
      </c>
      <c r="W10193" s="15" t="s">
        <v>33</v>
      </c>
    </row>
    <row r="10194" spans="2:23" hidden="1" x14ac:dyDescent="0.25">
      <c r="B10194" s="14">
        <v>50007304</v>
      </c>
      <c r="C10194" s="14">
        <v>0</v>
      </c>
      <c r="D10194" s="15">
        <v>21040001</v>
      </c>
      <c r="E10194" s="16" t="s">
        <v>7810</v>
      </c>
      <c r="F10194" s="14">
        <v>1021</v>
      </c>
      <c r="G10194" s="17">
        <v>38235</v>
      </c>
      <c r="H10194" s="29">
        <v>7609</v>
      </c>
      <c r="I10194" s="29">
        <v>0</v>
      </c>
      <c r="J10194" s="29">
        <v>0</v>
      </c>
      <c r="K10194" s="29">
        <v>0</v>
      </c>
      <c r="L10194" s="29">
        <f t="shared" si="634"/>
        <v>7609</v>
      </c>
      <c r="M10194" s="29">
        <v>-7229</v>
      </c>
      <c r="N10194" s="29">
        <v>0</v>
      </c>
      <c r="O10194" s="29">
        <v>0</v>
      </c>
      <c r="P10194" s="29">
        <f t="shared" si="635"/>
        <v>-7229</v>
      </c>
      <c r="Q10194" s="29">
        <f t="shared" si="636"/>
        <v>380</v>
      </c>
      <c r="R10194" s="29">
        <f t="shared" si="637"/>
        <v>380</v>
      </c>
      <c r="S10194" s="15" t="s">
        <v>7227</v>
      </c>
      <c r="T10194" s="15">
        <v>100301</v>
      </c>
      <c r="U10194" s="15" t="s">
        <v>32</v>
      </c>
      <c r="V10194" s="15">
        <v>47040001</v>
      </c>
      <c r="W10194" s="15" t="s">
        <v>33</v>
      </c>
    </row>
    <row r="10195" spans="2:23" hidden="1" x14ac:dyDescent="0.25">
      <c r="B10195" s="14">
        <v>50007305</v>
      </c>
      <c r="C10195" s="14">
        <v>0</v>
      </c>
      <c r="D10195" s="15">
        <v>21040001</v>
      </c>
      <c r="E10195" s="16" t="s">
        <v>7859</v>
      </c>
      <c r="F10195" s="14">
        <v>1091</v>
      </c>
      <c r="G10195" s="17">
        <v>38995</v>
      </c>
      <c r="H10195" s="29">
        <v>7614</v>
      </c>
      <c r="I10195" s="29">
        <v>0</v>
      </c>
      <c r="J10195" s="29">
        <v>0</v>
      </c>
      <c r="K10195" s="29">
        <v>0</v>
      </c>
      <c r="L10195" s="29">
        <f t="shared" si="634"/>
        <v>7614</v>
      </c>
      <c r="M10195" s="29">
        <v>-7234</v>
      </c>
      <c r="N10195" s="29">
        <v>0</v>
      </c>
      <c r="O10195" s="29">
        <v>0</v>
      </c>
      <c r="P10195" s="29">
        <f t="shared" si="635"/>
        <v>-7234</v>
      </c>
      <c r="Q10195" s="29">
        <f t="shared" si="636"/>
        <v>380</v>
      </c>
      <c r="R10195" s="29">
        <f t="shared" si="637"/>
        <v>380</v>
      </c>
      <c r="S10195" s="15" t="s">
        <v>7227</v>
      </c>
      <c r="T10195" s="15">
        <v>100701</v>
      </c>
      <c r="U10195" s="15" t="s">
        <v>52</v>
      </c>
      <c r="V10195" s="15">
        <v>47040001</v>
      </c>
      <c r="W10195" s="15" t="s">
        <v>48</v>
      </c>
    </row>
    <row r="10196" spans="2:23" hidden="1" x14ac:dyDescent="0.25">
      <c r="B10196" s="14">
        <v>50007306</v>
      </c>
      <c r="C10196" s="14">
        <v>0</v>
      </c>
      <c r="D10196" s="15">
        <v>21040001</v>
      </c>
      <c r="E10196" s="16" t="s">
        <v>8247</v>
      </c>
      <c r="F10196" s="14">
        <v>1011</v>
      </c>
      <c r="G10196" s="17">
        <v>37894</v>
      </c>
      <c r="H10196" s="29">
        <v>7625</v>
      </c>
      <c r="I10196" s="29">
        <v>0</v>
      </c>
      <c r="J10196" s="29">
        <v>0</v>
      </c>
      <c r="K10196" s="29">
        <v>0</v>
      </c>
      <c r="L10196" s="29">
        <f t="shared" si="634"/>
        <v>7625</v>
      </c>
      <c r="M10196" s="29">
        <v>-7243</v>
      </c>
      <c r="N10196" s="29">
        <v>0</v>
      </c>
      <c r="O10196" s="29">
        <v>0</v>
      </c>
      <c r="P10196" s="29">
        <f t="shared" si="635"/>
        <v>-7243</v>
      </c>
      <c r="Q10196" s="29">
        <f t="shared" si="636"/>
        <v>382</v>
      </c>
      <c r="R10196" s="29">
        <f t="shared" si="637"/>
        <v>382</v>
      </c>
      <c r="S10196" s="15" t="s">
        <v>7227</v>
      </c>
      <c r="T10196" s="15">
        <v>100201</v>
      </c>
      <c r="U10196" s="15" t="s">
        <v>75</v>
      </c>
      <c r="V10196" s="15">
        <v>47040001</v>
      </c>
      <c r="W10196" s="15" t="s">
        <v>71</v>
      </c>
    </row>
    <row r="10197" spans="2:23" hidden="1" x14ac:dyDescent="0.25">
      <c r="B10197" s="14">
        <v>50007307</v>
      </c>
      <c r="C10197" s="14">
        <v>0</v>
      </c>
      <c r="D10197" s="15">
        <v>21040001</v>
      </c>
      <c r="E10197" s="16" t="s">
        <v>7534</v>
      </c>
      <c r="F10197" s="14">
        <v>1031</v>
      </c>
      <c r="G10197" s="17">
        <v>38492</v>
      </c>
      <c r="H10197" s="29">
        <v>7627</v>
      </c>
      <c r="I10197" s="29">
        <v>0</v>
      </c>
      <c r="J10197" s="29">
        <v>0</v>
      </c>
      <c r="K10197" s="29">
        <v>0</v>
      </c>
      <c r="L10197" s="29">
        <f t="shared" si="634"/>
        <v>7627</v>
      </c>
      <c r="M10197" s="29">
        <v>-7246</v>
      </c>
      <c r="N10197" s="29">
        <v>0</v>
      </c>
      <c r="O10197" s="29">
        <v>0</v>
      </c>
      <c r="P10197" s="29">
        <f t="shared" si="635"/>
        <v>-7246</v>
      </c>
      <c r="Q10197" s="29">
        <f t="shared" si="636"/>
        <v>381</v>
      </c>
      <c r="R10197" s="29">
        <f t="shared" si="637"/>
        <v>381</v>
      </c>
      <c r="S10197" s="15" t="s">
        <v>7227</v>
      </c>
      <c r="T10197" s="15">
        <v>100401</v>
      </c>
      <c r="U10197" s="15" t="s">
        <v>97</v>
      </c>
      <c r="V10197" s="15">
        <v>47040001</v>
      </c>
      <c r="W10197" s="15" t="s">
        <v>98</v>
      </c>
    </row>
    <row r="10198" spans="2:23" hidden="1" x14ac:dyDescent="0.25">
      <c r="B10198" s="14">
        <v>50007308</v>
      </c>
      <c r="C10198" s="14">
        <v>0</v>
      </c>
      <c r="D10198" s="15">
        <v>21040001</v>
      </c>
      <c r="E10198" s="16" t="s">
        <v>8248</v>
      </c>
      <c r="F10198" s="14">
        <v>1051</v>
      </c>
      <c r="G10198" s="17">
        <v>38822</v>
      </c>
      <c r="H10198" s="29">
        <v>7628</v>
      </c>
      <c r="I10198" s="29">
        <v>0</v>
      </c>
      <c r="J10198" s="29">
        <v>0</v>
      </c>
      <c r="K10198" s="29">
        <v>0</v>
      </c>
      <c r="L10198" s="29">
        <f t="shared" si="634"/>
        <v>7628</v>
      </c>
      <c r="M10198" s="29">
        <v>-7247</v>
      </c>
      <c r="N10198" s="29">
        <v>0</v>
      </c>
      <c r="O10198" s="29">
        <v>0</v>
      </c>
      <c r="P10198" s="29">
        <f t="shared" si="635"/>
        <v>-7247</v>
      </c>
      <c r="Q10198" s="29">
        <f t="shared" si="636"/>
        <v>381</v>
      </c>
      <c r="R10198" s="29">
        <f t="shared" si="637"/>
        <v>381</v>
      </c>
      <c r="S10198" s="15" t="s">
        <v>7227</v>
      </c>
      <c r="T10198" s="15">
        <v>100601</v>
      </c>
      <c r="U10198" s="15" t="s">
        <v>79</v>
      </c>
      <c r="V10198" s="15">
        <v>47040001</v>
      </c>
      <c r="W10198" s="15" t="s">
        <v>80</v>
      </c>
    </row>
    <row r="10199" spans="2:23" hidden="1" x14ac:dyDescent="0.25">
      <c r="B10199" s="14">
        <v>50007309</v>
      </c>
      <c r="C10199" s="14">
        <v>0</v>
      </c>
      <c r="D10199" s="15">
        <v>21040001</v>
      </c>
      <c r="E10199" s="16" t="s">
        <v>8051</v>
      </c>
      <c r="F10199" s="14">
        <v>1071</v>
      </c>
      <c r="G10199" s="17">
        <v>38833</v>
      </c>
      <c r="H10199" s="29">
        <v>7650</v>
      </c>
      <c r="I10199" s="29">
        <v>0</v>
      </c>
      <c r="J10199" s="29">
        <v>0</v>
      </c>
      <c r="K10199" s="29">
        <v>0</v>
      </c>
      <c r="L10199" s="29">
        <f t="shared" si="634"/>
        <v>7650</v>
      </c>
      <c r="M10199" s="29">
        <v>-7268</v>
      </c>
      <c r="N10199" s="29">
        <v>0</v>
      </c>
      <c r="O10199" s="29">
        <v>0</v>
      </c>
      <c r="P10199" s="29">
        <f t="shared" si="635"/>
        <v>-7268</v>
      </c>
      <c r="Q10199" s="29">
        <f t="shared" si="636"/>
        <v>382</v>
      </c>
      <c r="R10199" s="29">
        <f t="shared" si="637"/>
        <v>382</v>
      </c>
      <c r="S10199" s="15" t="s">
        <v>7227</v>
      </c>
      <c r="T10199" s="15">
        <v>100901</v>
      </c>
      <c r="U10199" s="15" t="s">
        <v>57</v>
      </c>
      <c r="V10199" s="15">
        <v>47040001</v>
      </c>
      <c r="W10199" s="15" t="s">
        <v>58</v>
      </c>
    </row>
    <row r="10200" spans="2:23" hidden="1" x14ac:dyDescent="0.25">
      <c r="B10200" s="14">
        <v>50007310</v>
      </c>
      <c r="C10200" s="14">
        <v>0</v>
      </c>
      <c r="D10200" s="15">
        <v>21040001</v>
      </c>
      <c r="E10200" s="16" t="s">
        <v>8249</v>
      </c>
      <c r="F10200" s="14">
        <v>1051</v>
      </c>
      <c r="G10200" s="17">
        <v>41090</v>
      </c>
      <c r="H10200" s="29">
        <v>7718</v>
      </c>
      <c r="I10200" s="29">
        <v>0</v>
      </c>
      <c r="J10200" s="29">
        <v>0</v>
      </c>
      <c r="K10200" s="29">
        <v>0</v>
      </c>
      <c r="L10200" s="29">
        <f t="shared" si="634"/>
        <v>7718</v>
      </c>
      <c r="M10200" s="29">
        <v>-6361</v>
      </c>
      <c r="N10200" s="29">
        <v>-780</v>
      </c>
      <c r="O10200" s="29">
        <v>0</v>
      </c>
      <c r="P10200" s="29">
        <f t="shared" si="635"/>
        <v>-7141</v>
      </c>
      <c r="Q10200" s="29">
        <f t="shared" si="636"/>
        <v>1357</v>
      </c>
      <c r="R10200" s="29">
        <f t="shared" si="637"/>
        <v>577</v>
      </c>
      <c r="S10200" s="15" t="s">
        <v>7227</v>
      </c>
      <c r="T10200" s="15">
        <v>100601</v>
      </c>
      <c r="U10200" s="15" t="s">
        <v>79</v>
      </c>
      <c r="V10200" s="15">
        <v>47040001</v>
      </c>
      <c r="W10200" s="15" t="s">
        <v>80</v>
      </c>
    </row>
    <row r="10201" spans="2:23" hidden="1" x14ac:dyDescent="0.25">
      <c r="B10201" s="14">
        <v>50007311</v>
      </c>
      <c r="C10201" s="14">
        <v>0</v>
      </c>
      <c r="D10201" s="15">
        <v>21040001</v>
      </c>
      <c r="E10201" s="16" t="s">
        <v>7739</v>
      </c>
      <c r="F10201" s="14">
        <v>1021</v>
      </c>
      <c r="G10201" s="17">
        <v>38372</v>
      </c>
      <c r="H10201" s="29">
        <v>7720</v>
      </c>
      <c r="I10201" s="29">
        <v>0</v>
      </c>
      <c r="J10201" s="29">
        <v>0</v>
      </c>
      <c r="K10201" s="29">
        <v>0</v>
      </c>
      <c r="L10201" s="29">
        <f t="shared" si="634"/>
        <v>7720</v>
      </c>
      <c r="M10201" s="29">
        <v>-7334</v>
      </c>
      <c r="N10201" s="29">
        <v>0</v>
      </c>
      <c r="O10201" s="29">
        <v>0</v>
      </c>
      <c r="P10201" s="29">
        <f t="shared" si="635"/>
        <v>-7334</v>
      </c>
      <c r="Q10201" s="29">
        <f t="shared" si="636"/>
        <v>386</v>
      </c>
      <c r="R10201" s="29">
        <f t="shared" si="637"/>
        <v>386</v>
      </c>
      <c r="S10201" s="15" t="s">
        <v>7227</v>
      </c>
      <c r="T10201" s="15">
        <v>100301</v>
      </c>
      <c r="U10201" s="15" t="s">
        <v>32</v>
      </c>
      <c r="V10201" s="15">
        <v>47040001</v>
      </c>
      <c r="W10201" s="15" t="s">
        <v>33</v>
      </c>
    </row>
    <row r="10202" spans="2:23" hidden="1" x14ac:dyDescent="0.25">
      <c r="B10202" s="14">
        <v>50007313</v>
      </c>
      <c r="C10202" s="14">
        <v>0</v>
      </c>
      <c r="D10202" s="15">
        <v>21040001</v>
      </c>
      <c r="E10202" s="16" t="s">
        <v>8250</v>
      </c>
      <c r="F10202" s="14">
        <v>1001</v>
      </c>
      <c r="G10202" s="17">
        <v>37784</v>
      </c>
      <c r="H10202" s="29">
        <v>7730</v>
      </c>
      <c r="I10202" s="29">
        <v>0</v>
      </c>
      <c r="J10202" s="29">
        <v>0</v>
      </c>
      <c r="K10202" s="29">
        <v>0</v>
      </c>
      <c r="L10202" s="29">
        <f t="shared" si="634"/>
        <v>7730</v>
      </c>
      <c r="M10202" s="29">
        <v>-7343</v>
      </c>
      <c r="N10202" s="29">
        <v>0</v>
      </c>
      <c r="O10202" s="29">
        <v>0</v>
      </c>
      <c r="P10202" s="29">
        <f t="shared" si="635"/>
        <v>-7343</v>
      </c>
      <c r="Q10202" s="29">
        <f t="shared" si="636"/>
        <v>387</v>
      </c>
      <c r="R10202" s="29">
        <f t="shared" si="637"/>
        <v>387</v>
      </c>
      <c r="S10202" s="15" t="s">
        <v>7227</v>
      </c>
      <c r="T10202" s="15">
        <v>100101</v>
      </c>
      <c r="U10202" s="15" t="s">
        <v>89</v>
      </c>
      <c r="V10202" s="15">
        <v>47040001</v>
      </c>
      <c r="W10202" s="15" t="s">
        <v>85</v>
      </c>
    </row>
    <row r="10203" spans="2:23" hidden="1" x14ac:dyDescent="0.25">
      <c r="B10203" s="14">
        <v>50007314</v>
      </c>
      <c r="C10203" s="14">
        <v>0</v>
      </c>
      <c r="D10203" s="15">
        <v>21040001</v>
      </c>
      <c r="E10203" s="16" t="s">
        <v>8251</v>
      </c>
      <c r="F10203" s="14">
        <v>1001</v>
      </c>
      <c r="G10203" s="17">
        <v>37467</v>
      </c>
      <c r="H10203" s="29">
        <v>7742</v>
      </c>
      <c r="I10203" s="29">
        <v>0</v>
      </c>
      <c r="J10203" s="29">
        <v>0</v>
      </c>
      <c r="K10203" s="29">
        <v>0</v>
      </c>
      <c r="L10203" s="29">
        <f t="shared" si="634"/>
        <v>7742</v>
      </c>
      <c r="M10203" s="29">
        <v>-7355</v>
      </c>
      <c r="N10203" s="29">
        <v>0</v>
      </c>
      <c r="O10203" s="29">
        <v>0</v>
      </c>
      <c r="P10203" s="29">
        <f t="shared" si="635"/>
        <v>-7355</v>
      </c>
      <c r="Q10203" s="29">
        <f t="shared" si="636"/>
        <v>387</v>
      </c>
      <c r="R10203" s="29">
        <f t="shared" si="637"/>
        <v>387</v>
      </c>
      <c r="S10203" s="15" t="s">
        <v>7227</v>
      </c>
      <c r="T10203" s="15">
        <v>100101</v>
      </c>
      <c r="U10203" s="15" t="s">
        <v>89</v>
      </c>
      <c r="V10203" s="15">
        <v>47040001</v>
      </c>
      <c r="W10203" s="15" t="s">
        <v>85</v>
      </c>
    </row>
    <row r="10204" spans="2:23" hidden="1" x14ac:dyDescent="0.25">
      <c r="B10204" s="14">
        <v>50007315</v>
      </c>
      <c r="C10204" s="14">
        <v>0</v>
      </c>
      <c r="D10204" s="15">
        <v>21040001</v>
      </c>
      <c r="E10204" s="16" t="s">
        <v>8252</v>
      </c>
      <c r="F10204" s="14">
        <v>1901</v>
      </c>
      <c r="G10204" s="17">
        <v>38807</v>
      </c>
      <c r="H10204" s="29">
        <v>7754</v>
      </c>
      <c r="I10204" s="29">
        <v>0</v>
      </c>
      <c r="J10204" s="29">
        <v>0</v>
      </c>
      <c r="K10204" s="29">
        <v>0</v>
      </c>
      <c r="L10204" s="29">
        <f t="shared" si="634"/>
        <v>7754</v>
      </c>
      <c r="M10204" s="29">
        <v>-7367</v>
      </c>
      <c r="N10204" s="29">
        <v>0</v>
      </c>
      <c r="O10204" s="29">
        <v>0</v>
      </c>
      <c r="P10204" s="29">
        <f t="shared" si="635"/>
        <v>-7367</v>
      </c>
      <c r="Q10204" s="29">
        <f t="shared" si="636"/>
        <v>387</v>
      </c>
      <c r="R10204" s="29">
        <f t="shared" si="637"/>
        <v>387</v>
      </c>
      <c r="S10204" s="15" t="s">
        <v>7227</v>
      </c>
      <c r="T10204" s="15">
        <v>108100</v>
      </c>
      <c r="U10204" s="15" t="s">
        <v>104</v>
      </c>
      <c r="V10204" s="15">
        <v>47040001</v>
      </c>
      <c r="W10204" s="15" t="s">
        <v>105</v>
      </c>
    </row>
    <row r="10205" spans="2:23" hidden="1" x14ac:dyDescent="0.25">
      <c r="B10205" s="14">
        <v>50007316</v>
      </c>
      <c r="C10205" s="14">
        <v>0</v>
      </c>
      <c r="D10205" s="15">
        <v>21040001</v>
      </c>
      <c r="E10205" s="16" t="s">
        <v>7992</v>
      </c>
      <c r="F10205" s="14">
        <v>1031</v>
      </c>
      <c r="G10205" s="17">
        <v>38475</v>
      </c>
      <c r="H10205" s="29">
        <v>7762</v>
      </c>
      <c r="I10205" s="29">
        <v>0</v>
      </c>
      <c r="J10205" s="29">
        <v>0</v>
      </c>
      <c r="K10205" s="29">
        <v>0</v>
      </c>
      <c r="L10205" s="29">
        <f t="shared" si="634"/>
        <v>7762</v>
      </c>
      <c r="M10205" s="29">
        <v>-7374</v>
      </c>
      <c r="N10205" s="29">
        <v>0</v>
      </c>
      <c r="O10205" s="29">
        <v>0</v>
      </c>
      <c r="P10205" s="29">
        <f t="shared" si="635"/>
        <v>-7374</v>
      </c>
      <c r="Q10205" s="29">
        <f t="shared" si="636"/>
        <v>388</v>
      </c>
      <c r="R10205" s="29">
        <f t="shared" si="637"/>
        <v>388</v>
      </c>
      <c r="S10205" s="15" t="s">
        <v>7227</v>
      </c>
      <c r="T10205" s="15">
        <v>100401</v>
      </c>
      <c r="U10205" s="15" t="s">
        <v>97</v>
      </c>
      <c r="V10205" s="15">
        <v>47040001</v>
      </c>
      <c r="W10205" s="15" t="s">
        <v>98</v>
      </c>
    </row>
    <row r="10206" spans="2:23" hidden="1" x14ac:dyDescent="0.25">
      <c r="B10206" s="14">
        <v>50007317</v>
      </c>
      <c r="C10206" s="14">
        <v>0</v>
      </c>
      <c r="D10206" s="15">
        <v>21040001</v>
      </c>
      <c r="E10206" s="16" t="s">
        <v>8253</v>
      </c>
      <c r="F10206" s="14">
        <v>1031</v>
      </c>
      <c r="G10206" s="17">
        <v>40421</v>
      </c>
      <c r="H10206" s="29">
        <v>7763</v>
      </c>
      <c r="I10206" s="29">
        <v>0</v>
      </c>
      <c r="J10206" s="29">
        <v>0</v>
      </c>
      <c r="K10206" s="29">
        <v>0</v>
      </c>
      <c r="L10206" s="29">
        <f t="shared" si="634"/>
        <v>7763</v>
      </c>
      <c r="M10206" s="29">
        <v>-7375</v>
      </c>
      <c r="N10206" s="29">
        <v>0</v>
      </c>
      <c r="O10206" s="29">
        <v>0</v>
      </c>
      <c r="P10206" s="29">
        <f t="shared" si="635"/>
        <v>-7375</v>
      </c>
      <c r="Q10206" s="29">
        <f t="shared" si="636"/>
        <v>388</v>
      </c>
      <c r="R10206" s="29">
        <f t="shared" si="637"/>
        <v>388</v>
      </c>
      <c r="S10206" s="15" t="s">
        <v>7227</v>
      </c>
      <c r="T10206" s="15">
        <v>100401</v>
      </c>
      <c r="U10206" s="15" t="s">
        <v>97</v>
      </c>
      <c r="V10206" s="15">
        <v>47040001</v>
      </c>
      <c r="W10206" s="15" t="s">
        <v>98</v>
      </c>
    </row>
    <row r="10207" spans="2:23" hidden="1" x14ac:dyDescent="0.25">
      <c r="B10207" s="14">
        <v>50007318</v>
      </c>
      <c r="C10207" s="14">
        <v>0</v>
      </c>
      <c r="D10207" s="15">
        <v>21040001</v>
      </c>
      <c r="E10207" s="16" t="s">
        <v>8254</v>
      </c>
      <c r="F10207" s="14">
        <v>1401</v>
      </c>
      <c r="G10207" s="17">
        <v>40269</v>
      </c>
      <c r="H10207" s="29">
        <v>7773</v>
      </c>
      <c r="I10207" s="29">
        <v>0</v>
      </c>
      <c r="J10207" s="29">
        <v>0</v>
      </c>
      <c r="K10207" s="29">
        <v>0</v>
      </c>
      <c r="L10207" s="29">
        <f t="shared" si="634"/>
        <v>7773</v>
      </c>
      <c r="M10207" s="29">
        <v>-7385</v>
      </c>
      <c r="N10207" s="29">
        <v>0</v>
      </c>
      <c r="O10207" s="29">
        <v>0</v>
      </c>
      <c r="P10207" s="29">
        <f t="shared" si="635"/>
        <v>-7385</v>
      </c>
      <c r="Q10207" s="29">
        <f t="shared" si="636"/>
        <v>388</v>
      </c>
      <c r="R10207" s="29">
        <f t="shared" si="637"/>
        <v>388</v>
      </c>
      <c r="S10207" s="15" t="s">
        <v>7227</v>
      </c>
      <c r="T10207" s="15">
        <v>101401</v>
      </c>
      <c r="U10207" s="15" t="s">
        <v>139</v>
      </c>
      <c r="V10207" s="15">
        <v>47040001</v>
      </c>
      <c r="W10207" s="15" t="s">
        <v>140</v>
      </c>
    </row>
    <row r="10208" spans="2:23" hidden="1" x14ac:dyDescent="0.25">
      <c r="B10208" s="14">
        <v>50007319</v>
      </c>
      <c r="C10208" s="14">
        <v>0</v>
      </c>
      <c r="D10208" s="15">
        <v>21040001</v>
      </c>
      <c r="E10208" s="16" t="s">
        <v>8255</v>
      </c>
      <c r="F10208" s="14">
        <v>1021</v>
      </c>
      <c r="G10208" s="17">
        <v>38586</v>
      </c>
      <c r="H10208" s="29">
        <v>7776</v>
      </c>
      <c r="I10208" s="29">
        <v>0</v>
      </c>
      <c r="J10208" s="29">
        <v>0</v>
      </c>
      <c r="K10208" s="29">
        <v>0</v>
      </c>
      <c r="L10208" s="29">
        <f t="shared" si="634"/>
        <v>7776</v>
      </c>
      <c r="M10208" s="29">
        <v>-7388</v>
      </c>
      <c r="N10208" s="29">
        <v>0</v>
      </c>
      <c r="O10208" s="29">
        <v>0</v>
      </c>
      <c r="P10208" s="29">
        <f t="shared" si="635"/>
        <v>-7388</v>
      </c>
      <c r="Q10208" s="29">
        <f t="shared" si="636"/>
        <v>388</v>
      </c>
      <c r="R10208" s="29">
        <f t="shared" si="637"/>
        <v>388</v>
      </c>
      <c r="S10208" s="15" t="s">
        <v>7227</v>
      </c>
      <c r="T10208" s="15">
        <v>100301</v>
      </c>
      <c r="U10208" s="15" t="s">
        <v>32</v>
      </c>
      <c r="V10208" s="15">
        <v>47040001</v>
      </c>
      <c r="W10208" s="15" t="s">
        <v>33</v>
      </c>
    </row>
    <row r="10209" spans="2:23" hidden="1" x14ac:dyDescent="0.25">
      <c r="B10209" s="14">
        <v>50007320</v>
      </c>
      <c r="C10209" s="14">
        <v>0</v>
      </c>
      <c r="D10209" s="15">
        <v>21040001</v>
      </c>
      <c r="E10209" s="16" t="s">
        <v>7773</v>
      </c>
      <c r="F10209" s="14">
        <v>1031</v>
      </c>
      <c r="G10209" s="17">
        <v>38375</v>
      </c>
      <c r="H10209" s="29">
        <v>7776</v>
      </c>
      <c r="I10209" s="29">
        <v>0</v>
      </c>
      <c r="J10209" s="29">
        <v>0</v>
      </c>
      <c r="K10209" s="29">
        <v>0</v>
      </c>
      <c r="L10209" s="29">
        <f t="shared" si="634"/>
        <v>7776</v>
      </c>
      <c r="M10209" s="29">
        <v>-7388</v>
      </c>
      <c r="N10209" s="29">
        <v>0</v>
      </c>
      <c r="O10209" s="29">
        <v>0</v>
      </c>
      <c r="P10209" s="29">
        <f t="shared" si="635"/>
        <v>-7388</v>
      </c>
      <c r="Q10209" s="29">
        <f t="shared" si="636"/>
        <v>388</v>
      </c>
      <c r="R10209" s="29">
        <f t="shared" si="637"/>
        <v>388</v>
      </c>
      <c r="S10209" s="15" t="s">
        <v>7227</v>
      </c>
      <c r="T10209" s="15">
        <v>100401</v>
      </c>
      <c r="U10209" s="15" t="s">
        <v>97</v>
      </c>
      <c r="V10209" s="15">
        <v>47040001</v>
      </c>
      <c r="W10209" s="15" t="s">
        <v>98</v>
      </c>
    </row>
    <row r="10210" spans="2:23" hidden="1" x14ac:dyDescent="0.25">
      <c r="B10210" s="14">
        <v>50007321</v>
      </c>
      <c r="C10210" s="14">
        <v>0</v>
      </c>
      <c r="D10210" s="15">
        <v>21040001</v>
      </c>
      <c r="E10210" s="16" t="s">
        <v>8232</v>
      </c>
      <c r="F10210" s="14">
        <v>1001</v>
      </c>
      <c r="G10210" s="17">
        <v>37404</v>
      </c>
      <c r="H10210" s="29">
        <v>7820</v>
      </c>
      <c r="I10210" s="29">
        <v>0</v>
      </c>
      <c r="J10210" s="29">
        <v>0</v>
      </c>
      <c r="K10210" s="29">
        <v>0</v>
      </c>
      <c r="L10210" s="29">
        <f t="shared" si="634"/>
        <v>7820</v>
      </c>
      <c r="M10210" s="29">
        <v>-7429</v>
      </c>
      <c r="N10210" s="29">
        <v>0</v>
      </c>
      <c r="O10210" s="29">
        <v>0</v>
      </c>
      <c r="P10210" s="29">
        <f t="shared" si="635"/>
        <v>-7429</v>
      </c>
      <c r="Q10210" s="29">
        <f t="shared" si="636"/>
        <v>391</v>
      </c>
      <c r="R10210" s="29">
        <f t="shared" si="637"/>
        <v>391</v>
      </c>
      <c r="S10210" s="15" t="s">
        <v>7227</v>
      </c>
      <c r="T10210" s="15">
        <v>100101</v>
      </c>
      <c r="U10210" s="15" t="s">
        <v>89</v>
      </c>
      <c r="V10210" s="15">
        <v>47040001</v>
      </c>
      <c r="W10210" s="15" t="s">
        <v>85</v>
      </c>
    </row>
    <row r="10211" spans="2:23" hidden="1" x14ac:dyDescent="0.25">
      <c r="B10211" s="14">
        <v>50007322</v>
      </c>
      <c r="C10211" s="14">
        <v>0</v>
      </c>
      <c r="D10211" s="15">
        <v>21040001</v>
      </c>
      <c r="E10211" s="16" t="s">
        <v>7797</v>
      </c>
      <c r="F10211" s="14">
        <v>1021</v>
      </c>
      <c r="G10211" s="17">
        <v>38271</v>
      </c>
      <c r="H10211" s="29">
        <v>7846</v>
      </c>
      <c r="I10211" s="29">
        <v>0</v>
      </c>
      <c r="J10211" s="29">
        <v>0</v>
      </c>
      <c r="K10211" s="29">
        <v>0</v>
      </c>
      <c r="L10211" s="29">
        <f t="shared" si="634"/>
        <v>7846</v>
      </c>
      <c r="M10211" s="29">
        <v>-7454</v>
      </c>
      <c r="N10211" s="29">
        <v>0</v>
      </c>
      <c r="O10211" s="29">
        <v>0</v>
      </c>
      <c r="P10211" s="29">
        <f t="shared" si="635"/>
        <v>-7454</v>
      </c>
      <c r="Q10211" s="29">
        <f t="shared" si="636"/>
        <v>392</v>
      </c>
      <c r="R10211" s="29">
        <f t="shared" si="637"/>
        <v>392</v>
      </c>
      <c r="S10211" s="15" t="s">
        <v>7227</v>
      </c>
      <c r="T10211" s="15">
        <v>100301</v>
      </c>
      <c r="U10211" s="15" t="s">
        <v>32</v>
      </c>
      <c r="V10211" s="15">
        <v>47040001</v>
      </c>
      <c r="W10211" s="15" t="s">
        <v>33</v>
      </c>
    </row>
    <row r="10212" spans="2:23" hidden="1" x14ac:dyDescent="0.25">
      <c r="B10212" s="14">
        <v>50007323</v>
      </c>
      <c r="C10212" s="14">
        <v>0</v>
      </c>
      <c r="D10212" s="15">
        <v>21040001</v>
      </c>
      <c r="E10212" s="16" t="s">
        <v>7531</v>
      </c>
      <c r="F10212" s="14">
        <v>1011</v>
      </c>
      <c r="G10212" s="17">
        <v>36735</v>
      </c>
      <c r="H10212" s="29">
        <v>7851</v>
      </c>
      <c r="I10212" s="29">
        <v>0</v>
      </c>
      <c r="J10212" s="29">
        <v>0</v>
      </c>
      <c r="K10212" s="29">
        <v>0</v>
      </c>
      <c r="L10212" s="29">
        <f t="shared" si="634"/>
        <v>7851</v>
      </c>
      <c r="M10212" s="29">
        <v>-7458</v>
      </c>
      <c r="N10212" s="29">
        <v>0</v>
      </c>
      <c r="O10212" s="29">
        <v>0</v>
      </c>
      <c r="P10212" s="29">
        <f t="shared" si="635"/>
        <v>-7458</v>
      </c>
      <c r="Q10212" s="29">
        <f t="shared" si="636"/>
        <v>393</v>
      </c>
      <c r="R10212" s="29">
        <f t="shared" si="637"/>
        <v>393</v>
      </c>
      <c r="S10212" s="15" t="s">
        <v>7227</v>
      </c>
      <c r="T10212" s="15">
        <v>100201</v>
      </c>
      <c r="U10212" s="15" t="s">
        <v>75</v>
      </c>
      <c r="V10212" s="15">
        <v>47040001</v>
      </c>
      <c r="W10212" s="15" t="s">
        <v>71</v>
      </c>
    </row>
    <row r="10213" spans="2:23" hidden="1" x14ac:dyDescent="0.25">
      <c r="B10213" s="14">
        <v>50007324</v>
      </c>
      <c r="C10213" s="14">
        <v>0</v>
      </c>
      <c r="D10213" s="15">
        <v>21040001</v>
      </c>
      <c r="E10213" s="16" t="s">
        <v>7788</v>
      </c>
      <c r="F10213" s="14">
        <v>1061</v>
      </c>
      <c r="G10213" s="17">
        <v>38260</v>
      </c>
      <c r="H10213" s="29">
        <v>7874</v>
      </c>
      <c r="I10213" s="29">
        <v>0</v>
      </c>
      <c r="J10213" s="29">
        <v>0</v>
      </c>
      <c r="K10213" s="29">
        <v>0</v>
      </c>
      <c r="L10213" s="29">
        <f t="shared" si="634"/>
        <v>7874</v>
      </c>
      <c r="M10213" s="29">
        <v>-7481</v>
      </c>
      <c r="N10213" s="29">
        <v>0</v>
      </c>
      <c r="O10213" s="29">
        <v>0</v>
      </c>
      <c r="P10213" s="29">
        <f t="shared" si="635"/>
        <v>-7481</v>
      </c>
      <c r="Q10213" s="29">
        <f t="shared" si="636"/>
        <v>393</v>
      </c>
      <c r="R10213" s="29">
        <f t="shared" si="637"/>
        <v>393</v>
      </c>
      <c r="S10213" s="15" t="s">
        <v>7227</v>
      </c>
      <c r="T10213" s="15">
        <v>100801</v>
      </c>
      <c r="U10213" s="15" t="s">
        <v>62</v>
      </c>
      <c r="V10213" s="15">
        <v>47040001</v>
      </c>
      <c r="W10213" s="15" t="s">
        <v>44</v>
      </c>
    </row>
    <row r="10214" spans="2:23" hidden="1" x14ac:dyDescent="0.25">
      <c r="B10214" s="14">
        <v>50007325</v>
      </c>
      <c r="C10214" s="14">
        <v>0</v>
      </c>
      <c r="D10214" s="15">
        <v>21040001</v>
      </c>
      <c r="E10214" s="16" t="s">
        <v>8175</v>
      </c>
      <c r="F10214" s="14">
        <v>1901</v>
      </c>
      <c r="G10214" s="17">
        <v>39697</v>
      </c>
      <c r="H10214" s="29">
        <v>7875</v>
      </c>
      <c r="I10214" s="29">
        <v>0</v>
      </c>
      <c r="J10214" s="29">
        <v>0</v>
      </c>
      <c r="K10214" s="29">
        <v>0</v>
      </c>
      <c r="L10214" s="29">
        <f t="shared" si="634"/>
        <v>7875</v>
      </c>
      <c r="M10214" s="29">
        <v>-7482</v>
      </c>
      <c r="N10214" s="29">
        <v>0</v>
      </c>
      <c r="O10214" s="29">
        <v>0</v>
      </c>
      <c r="P10214" s="29">
        <f t="shared" si="635"/>
        <v>-7482</v>
      </c>
      <c r="Q10214" s="29">
        <f t="shared" si="636"/>
        <v>393</v>
      </c>
      <c r="R10214" s="29">
        <f t="shared" si="637"/>
        <v>393</v>
      </c>
      <c r="S10214" s="15" t="s">
        <v>7227</v>
      </c>
      <c r="T10214" s="15">
        <v>108100</v>
      </c>
      <c r="U10214" s="15" t="s">
        <v>104</v>
      </c>
      <c r="V10214" s="15">
        <v>47040001</v>
      </c>
      <c r="W10214" s="15" t="s">
        <v>105</v>
      </c>
    </row>
    <row r="10215" spans="2:23" hidden="1" x14ac:dyDescent="0.25">
      <c r="B10215" s="14">
        <v>50007326</v>
      </c>
      <c r="C10215" s="14">
        <v>0</v>
      </c>
      <c r="D10215" s="15">
        <v>21040001</v>
      </c>
      <c r="E10215" s="16" t="s">
        <v>8256</v>
      </c>
      <c r="F10215" s="14">
        <v>1002</v>
      </c>
      <c r="G10215" s="17">
        <v>39193</v>
      </c>
      <c r="H10215" s="29">
        <v>7895</v>
      </c>
      <c r="I10215" s="29">
        <v>0</v>
      </c>
      <c r="J10215" s="29">
        <v>0</v>
      </c>
      <c r="K10215" s="29">
        <v>0</v>
      </c>
      <c r="L10215" s="29">
        <f t="shared" si="634"/>
        <v>7895</v>
      </c>
      <c r="M10215" s="29">
        <v>-7501</v>
      </c>
      <c r="N10215" s="29">
        <v>0</v>
      </c>
      <c r="O10215" s="29">
        <v>0</v>
      </c>
      <c r="P10215" s="29">
        <f t="shared" si="635"/>
        <v>-7501</v>
      </c>
      <c r="Q10215" s="29">
        <f t="shared" si="636"/>
        <v>394</v>
      </c>
      <c r="R10215" s="29">
        <f t="shared" si="637"/>
        <v>394</v>
      </c>
      <c r="S10215" s="15" t="s">
        <v>7227</v>
      </c>
      <c r="T10215" s="15">
        <v>100102</v>
      </c>
      <c r="U10215" s="15" t="s">
        <v>84</v>
      </c>
      <c r="V10215" s="15">
        <v>47040001</v>
      </c>
      <c r="W10215" s="15" t="s">
        <v>85</v>
      </c>
    </row>
    <row r="10216" spans="2:23" hidden="1" x14ac:dyDescent="0.25">
      <c r="B10216" s="14">
        <v>50007328</v>
      </c>
      <c r="C10216" s="14">
        <v>0</v>
      </c>
      <c r="D10216" s="15">
        <v>21040001</v>
      </c>
      <c r="E10216" s="16" t="s">
        <v>8257</v>
      </c>
      <c r="F10216" s="14">
        <v>1051</v>
      </c>
      <c r="G10216" s="17">
        <v>38869</v>
      </c>
      <c r="H10216" s="29">
        <v>7900</v>
      </c>
      <c r="I10216" s="29">
        <v>0</v>
      </c>
      <c r="J10216" s="29">
        <v>0</v>
      </c>
      <c r="K10216" s="29">
        <v>0</v>
      </c>
      <c r="L10216" s="29">
        <f t="shared" si="634"/>
        <v>7900</v>
      </c>
      <c r="M10216" s="29">
        <v>-7505</v>
      </c>
      <c r="N10216" s="29">
        <v>0</v>
      </c>
      <c r="O10216" s="29">
        <v>0</v>
      </c>
      <c r="P10216" s="29">
        <f t="shared" si="635"/>
        <v>-7505</v>
      </c>
      <c r="Q10216" s="29">
        <f t="shared" si="636"/>
        <v>395</v>
      </c>
      <c r="R10216" s="29">
        <f t="shared" si="637"/>
        <v>395</v>
      </c>
      <c r="S10216" s="15" t="s">
        <v>7227</v>
      </c>
      <c r="T10216" s="15">
        <v>100601</v>
      </c>
      <c r="U10216" s="15" t="s">
        <v>79</v>
      </c>
      <c r="V10216" s="15">
        <v>47040001</v>
      </c>
      <c r="W10216" s="15" t="s">
        <v>80</v>
      </c>
    </row>
    <row r="10217" spans="2:23" hidden="1" x14ac:dyDescent="0.25">
      <c r="B10217" s="14">
        <v>50007329</v>
      </c>
      <c r="C10217" s="14">
        <v>0</v>
      </c>
      <c r="D10217" s="15">
        <v>21040001</v>
      </c>
      <c r="E10217" s="16" t="s">
        <v>8258</v>
      </c>
      <c r="F10217" s="14">
        <v>1202</v>
      </c>
      <c r="G10217" s="17">
        <v>40269</v>
      </c>
      <c r="H10217" s="29">
        <v>7909</v>
      </c>
      <c r="I10217" s="29">
        <v>0</v>
      </c>
      <c r="J10217" s="29">
        <v>0</v>
      </c>
      <c r="K10217" s="29">
        <v>0</v>
      </c>
      <c r="L10217" s="29">
        <f t="shared" si="634"/>
        <v>7909</v>
      </c>
      <c r="M10217" s="29">
        <v>-7514</v>
      </c>
      <c r="N10217" s="29">
        <v>0</v>
      </c>
      <c r="O10217" s="29">
        <v>0</v>
      </c>
      <c r="P10217" s="29">
        <f t="shared" si="635"/>
        <v>-7514</v>
      </c>
      <c r="Q10217" s="29">
        <f t="shared" si="636"/>
        <v>395</v>
      </c>
      <c r="R10217" s="29">
        <f t="shared" si="637"/>
        <v>395</v>
      </c>
      <c r="S10217" s="15" t="s">
        <v>7227</v>
      </c>
      <c r="T10217" s="15">
        <v>101202</v>
      </c>
      <c r="U10217" s="15" t="s">
        <v>149</v>
      </c>
      <c r="V10217" s="15">
        <v>47040001</v>
      </c>
      <c r="W10217" s="15" t="s">
        <v>145</v>
      </c>
    </row>
    <row r="10218" spans="2:23" hidden="1" x14ac:dyDescent="0.25">
      <c r="B10218" s="14">
        <v>50007330</v>
      </c>
      <c r="C10218" s="14">
        <v>0</v>
      </c>
      <c r="D10218" s="15">
        <v>21040001</v>
      </c>
      <c r="E10218" s="16" t="s">
        <v>8259</v>
      </c>
      <c r="F10218" s="14">
        <v>1061</v>
      </c>
      <c r="G10218" s="17">
        <v>40968</v>
      </c>
      <c r="H10218" s="29">
        <v>7910</v>
      </c>
      <c r="I10218" s="29">
        <v>0</v>
      </c>
      <c r="J10218" s="29">
        <v>0</v>
      </c>
      <c r="K10218" s="29">
        <v>0</v>
      </c>
      <c r="L10218" s="29">
        <f t="shared" si="634"/>
        <v>7910</v>
      </c>
      <c r="M10218" s="29">
        <v>-6776</v>
      </c>
      <c r="N10218" s="29">
        <v>-739</v>
      </c>
      <c r="O10218" s="29">
        <v>0</v>
      </c>
      <c r="P10218" s="29">
        <f t="shared" si="635"/>
        <v>-7515</v>
      </c>
      <c r="Q10218" s="29">
        <f t="shared" si="636"/>
        <v>1134</v>
      </c>
      <c r="R10218" s="29">
        <f t="shared" si="637"/>
        <v>395</v>
      </c>
      <c r="S10218" s="15" t="s">
        <v>7227</v>
      </c>
      <c r="T10218" s="15">
        <v>100801</v>
      </c>
      <c r="U10218" s="15" t="s">
        <v>62</v>
      </c>
      <c r="V10218" s="15">
        <v>47040001</v>
      </c>
      <c r="W10218" s="15" t="s">
        <v>44</v>
      </c>
    </row>
    <row r="10219" spans="2:23" hidden="1" x14ac:dyDescent="0.25">
      <c r="B10219" s="14">
        <v>50007331</v>
      </c>
      <c r="C10219" s="14">
        <v>0</v>
      </c>
      <c r="D10219" s="15">
        <v>21040001</v>
      </c>
      <c r="E10219" s="16" t="s">
        <v>8260</v>
      </c>
      <c r="F10219" s="14">
        <v>1401</v>
      </c>
      <c r="G10219" s="17">
        <v>40269</v>
      </c>
      <c r="H10219" s="29">
        <v>7948</v>
      </c>
      <c r="I10219" s="29">
        <v>0</v>
      </c>
      <c r="J10219" s="29">
        <v>0</v>
      </c>
      <c r="K10219" s="29">
        <v>0</v>
      </c>
      <c r="L10219" s="29">
        <f t="shared" si="634"/>
        <v>7948</v>
      </c>
      <c r="M10219" s="29">
        <v>-7551</v>
      </c>
      <c r="N10219" s="29">
        <v>0</v>
      </c>
      <c r="O10219" s="29">
        <v>0</v>
      </c>
      <c r="P10219" s="29">
        <f t="shared" si="635"/>
        <v>-7551</v>
      </c>
      <c r="Q10219" s="29">
        <f t="shared" si="636"/>
        <v>397</v>
      </c>
      <c r="R10219" s="29">
        <f t="shared" si="637"/>
        <v>397</v>
      </c>
      <c r="S10219" s="15" t="s">
        <v>7227</v>
      </c>
      <c r="T10219" s="15">
        <v>101401</v>
      </c>
      <c r="U10219" s="15" t="s">
        <v>139</v>
      </c>
      <c r="V10219" s="15">
        <v>47040001</v>
      </c>
      <c r="W10219" s="15" t="s">
        <v>140</v>
      </c>
    </row>
    <row r="10220" spans="2:23" hidden="1" x14ac:dyDescent="0.25">
      <c r="B10220" s="14">
        <v>50007332</v>
      </c>
      <c r="C10220" s="14">
        <v>0</v>
      </c>
      <c r="D10220" s="15">
        <v>21040001</v>
      </c>
      <c r="E10220" s="16" t="s">
        <v>7934</v>
      </c>
      <c r="F10220" s="14">
        <v>1051</v>
      </c>
      <c r="G10220" s="17">
        <v>38833</v>
      </c>
      <c r="H10220" s="29">
        <v>7973</v>
      </c>
      <c r="I10220" s="29">
        <v>0</v>
      </c>
      <c r="J10220" s="29">
        <v>0</v>
      </c>
      <c r="K10220" s="29">
        <v>0</v>
      </c>
      <c r="L10220" s="29">
        <f t="shared" si="634"/>
        <v>7973</v>
      </c>
      <c r="M10220" s="29">
        <v>-7575</v>
      </c>
      <c r="N10220" s="29">
        <v>0</v>
      </c>
      <c r="O10220" s="29">
        <v>0</v>
      </c>
      <c r="P10220" s="29">
        <f t="shared" si="635"/>
        <v>-7575</v>
      </c>
      <c r="Q10220" s="29">
        <f t="shared" si="636"/>
        <v>398</v>
      </c>
      <c r="R10220" s="29">
        <f t="shared" si="637"/>
        <v>398</v>
      </c>
      <c r="S10220" s="15" t="s">
        <v>7227</v>
      </c>
      <c r="T10220" s="15">
        <v>100601</v>
      </c>
      <c r="U10220" s="15" t="s">
        <v>79</v>
      </c>
      <c r="V10220" s="15">
        <v>47040001</v>
      </c>
      <c r="W10220" s="15" t="s">
        <v>80</v>
      </c>
    </row>
    <row r="10221" spans="2:23" hidden="1" x14ac:dyDescent="0.25">
      <c r="B10221" s="14">
        <v>50007333</v>
      </c>
      <c r="C10221" s="14">
        <v>0</v>
      </c>
      <c r="D10221" s="15">
        <v>21040001</v>
      </c>
      <c r="E10221" s="16" t="s">
        <v>8261</v>
      </c>
      <c r="F10221" s="14">
        <v>1071</v>
      </c>
      <c r="G10221" s="17">
        <v>39101</v>
      </c>
      <c r="H10221" s="29">
        <v>7980</v>
      </c>
      <c r="I10221" s="29">
        <v>0</v>
      </c>
      <c r="J10221" s="29">
        <v>0</v>
      </c>
      <c r="K10221" s="29">
        <v>0</v>
      </c>
      <c r="L10221" s="29">
        <f t="shared" si="634"/>
        <v>7980</v>
      </c>
      <c r="M10221" s="29">
        <v>-7581</v>
      </c>
      <c r="N10221" s="29">
        <v>0</v>
      </c>
      <c r="O10221" s="29">
        <v>0</v>
      </c>
      <c r="P10221" s="29">
        <f t="shared" si="635"/>
        <v>-7581</v>
      </c>
      <c r="Q10221" s="29">
        <f t="shared" si="636"/>
        <v>399</v>
      </c>
      <c r="R10221" s="29">
        <f t="shared" si="637"/>
        <v>399</v>
      </c>
      <c r="S10221" s="15" t="s">
        <v>7227</v>
      </c>
      <c r="T10221" s="15">
        <v>100901</v>
      </c>
      <c r="U10221" s="15" t="s">
        <v>57</v>
      </c>
      <c r="V10221" s="15">
        <v>47040001</v>
      </c>
      <c r="W10221" s="15" t="s">
        <v>58</v>
      </c>
    </row>
    <row r="10222" spans="2:23" hidden="1" x14ac:dyDescent="0.25">
      <c r="B10222" s="14">
        <v>50007334</v>
      </c>
      <c r="C10222" s="14">
        <v>0</v>
      </c>
      <c r="D10222" s="15">
        <v>21040001</v>
      </c>
      <c r="E10222" s="16" t="s">
        <v>8262</v>
      </c>
      <c r="F10222" s="14">
        <v>1301</v>
      </c>
      <c r="G10222" s="17">
        <v>40968</v>
      </c>
      <c r="H10222" s="29">
        <v>7989</v>
      </c>
      <c r="I10222" s="29">
        <v>0</v>
      </c>
      <c r="J10222" s="29">
        <v>0</v>
      </c>
      <c r="K10222" s="29">
        <v>0</v>
      </c>
      <c r="L10222" s="29">
        <f t="shared" si="634"/>
        <v>7989</v>
      </c>
      <c r="M10222" s="29">
        <v>-6843</v>
      </c>
      <c r="N10222" s="29">
        <v>-747</v>
      </c>
      <c r="O10222" s="29">
        <v>0</v>
      </c>
      <c r="P10222" s="29">
        <f t="shared" si="635"/>
        <v>-7590</v>
      </c>
      <c r="Q10222" s="29">
        <f t="shared" si="636"/>
        <v>1146</v>
      </c>
      <c r="R10222" s="29">
        <f t="shared" si="637"/>
        <v>399</v>
      </c>
      <c r="S10222" s="15" t="s">
        <v>7227</v>
      </c>
      <c r="T10222" s="15">
        <v>101301</v>
      </c>
      <c r="U10222" s="15" t="s">
        <v>133</v>
      </c>
      <c r="V10222" s="15">
        <v>47040001</v>
      </c>
      <c r="W10222" s="15" t="s">
        <v>134</v>
      </c>
    </row>
    <row r="10223" spans="2:23" hidden="1" x14ac:dyDescent="0.25">
      <c r="B10223" s="14">
        <v>50007335</v>
      </c>
      <c r="C10223" s="14">
        <v>0</v>
      </c>
      <c r="D10223" s="15">
        <v>21040001</v>
      </c>
      <c r="E10223" s="16" t="s">
        <v>8263</v>
      </c>
      <c r="F10223" s="14">
        <v>1301</v>
      </c>
      <c r="G10223" s="17">
        <v>40724</v>
      </c>
      <c r="H10223" s="29">
        <v>7990</v>
      </c>
      <c r="I10223" s="29">
        <v>0</v>
      </c>
      <c r="J10223" s="29">
        <v>0</v>
      </c>
      <c r="K10223" s="29">
        <v>0</v>
      </c>
      <c r="L10223" s="29">
        <f t="shared" si="634"/>
        <v>7990</v>
      </c>
      <c r="M10223" s="29">
        <v>-7385</v>
      </c>
      <c r="N10223" s="29">
        <v>-206</v>
      </c>
      <c r="O10223" s="29">
        <v>0</v>
      </c>
      <c r="P10223" s="29">
        <f t="shared" si="635"/>
        <v>-7591</v>
      </c>
      <c r="Q10223" s="29">
        <f t="shared" si="636"/>
        <v>605</v>
      </c>
      <c r="R10223" s="29">
        <f t="shared" si="637"/>
        <v>399</v>
      </c>
      <c r="S10223" s="15" t="s">
        <v>7227</v>
      </c>
      <c r="T10223" s="15">
        <v>101301</v>
      </c>
      <c r="U10223" s="15" t="s">
        <v>133</v>
      </c>
      <c r="V10223" s="15">
        <v>47040001</v>
      </c>
      <c r="W10223" s="15" t="s">
        <v>134</v>
      </c>
    </row>
    <row r="10224" spans="2:23" hidden="1" x14ac:dyDescent="0.25">
      <c r="B10224" s="14">
        <v>50007336</v>
      </c>
      <c r="C10224" s="14">
        <v>0</v>
      </c>
      <c r="D10224" s="15">
        <v>21040001</v>
      </c>
      <c r="E10224" s="16" t="s">
        <v>8086</v>
      </c>
      <c r="F10224" s="14">
        <v>1041</v>
      </c>
      <c r="G10224" s="17">
        <v>38490</v>
      </c>
      <c r="H10224" s="29">
        <v>7992</v>
      </c>
      <c r="I10224" s="29">
        <v>0</v>
      </c>
      <c r="J10224" s="29">
        <v>0</v>
      </c>
      <c r="K10224" s="29">
        <v>0</v>
      </c>
      <c r="L10224" s="29">
        <f t="shared" si="634"/>
        <v>7992</v>
      </c>
      <c r="M10224" s="29">
        <v>-7593</v>
      </c>
      <c r="N10224" s="29">
        <v>0</v>
      </c>
      <c r="O10224" s="29">
        <v>0</v>
      </c>
      <c r="P10224" s="29">
        <f t="shared" si="635"/>
        <v>-7593</v>
      </c>
      <c r="Q10224" s="29">
        <f t="shared" si="636"/>
        <v>399</v>
      </c>
      <c r="R10224" s="29">
        <f t="shared" si="637"/>
        <v>399</v>
      </c>
      <c r="S10224" s="15" t="s">
        <v>7227</v>
      </c>
      <c r="T10224" s="15">
        <v>100501</v>
      </c>
      <c r="U10224" s="15" t="s">
        <v>27</v>
      </c>
      <c r="V10224" s="15">
        <v>47040001</v>
      </c>
      <c r="W10224" s="15" t="s">
        <v>28</v>
      </c>
    </row>
    <row r="10225" spans="2:23" hidden="1" x14ac:dyDescent="0.25">
      <c r="B10225" s="14">
        <v>50007337</v>
      </c>
      <c r="C10225" s="14">
        <v>0</v>
      </c>
      <c r="D10225" s="15">
        <v>21040001</v>
      </c>
      <c r="E10225" s="16" t="s">
        <v>8264</v>
      </c>
      <c r="F10225" s="14">
        <v>1301</v>
      </c>
      <c r="G10225" s="17">
        <v>40360</v>
      </c>
      <c r="H10225" s="29">
        <v>7999</v>
      </c>
      <c r="I10225" s="29">
        <v>0</v>
      </c>
      <c r="J10225" s="29">
        <v>0</v>
      </c>
      <c r="K10225" s="29">
        <v>0</v>
      </c>
      <c r="L10225" s="29">
        <f t="shared" si="634"/>
        <v>7999</v>
      </c>
      <c r="M10225" s="29">
        <v>-7600</v>
      </c>
      <c r="N10225" s="29">
        <v>0</v>
      </c>
      <c r="O10225" s="29">
        <v>0</v>
      </c>
      <c r="P10225" s="29">
        <f t="shared" si="635"/>
        <v>-7600</v>
      </c>
      <c r="Q10225" s="29">
        <f t="shared" si="636"/>
        <v>399</v>
      </c>
      <c r="R10225" s="29">
        <f t="shared" si="637"/>
        <v>399</v>
      </c>
      <c r="S10225" s="15" t="s">
        <v>7227</v>
      </c>
      <c r="T10225" s="15">
        <v>101301</v>
      </c>
      <c r="U10225" s="15" t="s">
        <v>133</v>
      </c>
      <c r="V10225" s="15">
        <v>47040001</v>
      </c>
      <c r="W10225" s="15" t="s">
        <v>134</v>
      </c>
    </row>
    <row r="10226" spans="2:23" hidden="1" x14ac:dyDescent="0.25">
      <c r="B10226" s="14">
        <v>50007338</v>
      </c>
      <c r="C10226" s="14">
        <v>0</v>
      </c>
      <c r="D10226" s="15">
        <v>21040001</v>
      </c>
      <c r="E10226" s="16" t="s">
        <v>8265</v>
      </c>
      <c r="F10226" s="14">
        <v>1011</v>
      </c>
      <c r="G10226" s="17">
        <v>38012</v>
      </c>
      <c r="H10226" s="29">
        <v>8000</v>
      </c>
      <c r="I10226" s="29">
        <v>0</v>
      </c>
      <c r="J10226" s="29">
        <v>0</v>
      </c>
      <c r="K10226" s="29">
        <v>0</v>
      </c>
      <c r="L10226" s="29">
        <f t="shared" si="634"/>
        <v>8000</v>
      </c>
      <c r="M10226" s="29">
        <v>-7600</v>
      </c>
      <c r="N10226" s="29">
        <v>0</v>
      </c>
      <c r="O10226" s="29">
        <v>0</v>
      </c>
      <c r="P10226" s="29">
        <f t="shared" si="635"/>
        <v>-7600</v>
      </c>
      <c r="Q10226" s="29">
        <f t="shared" si="636"/>
        <v>400</v>
      </c>
      <c r="R10226" s="29">
        <f t="shared" si="637"/>
        <v>400</v>
      </c>
      <c r="S10226" s="15" t="s">
        <v>7227</v>
      </c>
      <c r="T10226" s="15">
        <v>100201</v>
      </c>
      <c r="U10226" s="15" t="s">
        <v>75</v>
      </c>
      <c r="V10226" s="15">
        <v>47040001</v>
      </c>
      <c r="W10226" s="15" t="s">
        <v>71</v>
      </c>
    </row>
    <row r="10227" spans="2:23" hidden="1" x14ac:dyDescent="0.25">
      <c r="B10227" s="14">
        <v>50007340</v>
      </c>
      <c r="C10227" s="14">
        <v>0</v>
      </c>
      <c r="D10227" s="15">
        <v>21040001</v>
      </c>
      <c r="E10227" s="16" t="s">
        <v>7577</v>
      </c>
      <c r="F10227" s="14">
        <v>1071</v>
      </c>
      <c r="G10227" s="17">
        <v>38649</v>
      </c>
      <c r="H10227" s="29">
        <v>8000</v>
      </c>
      <c r="I10227" s="29">
        <v>0</v>
      </c>
      <c r="J10227" s="29">
        <v>0</v>
      </c>
      <c r="K10227" s="29">
        <v>-4470.59</v>
      </c>
      <c r="L10227" s="29">
        <f t="shared" si="634"/>
        <v>3529.41</v>
      </c>
      <c r="M10227" s="29">
        <v>-7600</v>
      </c>
      <c r="N10227" s="29">
        <v>0</v>
      </c>
      <c r="O10227" s="29">
        <v>4247.0600000000004</v>
      </c>
      <c r="P10227" s="29">
        <f t="shared" si="635"/>
        <v>-3352.9399999999996</v>
      </c>
      <c r="Q10227" s="29">
        <f t="shared" si="636"/>
        <v>400</v>
      </c>
      <c r="R10227" s="29">
        <f t="shared" si="637"/>
        <v>176.47000000000025</v>
      </c>
      <c r="S10227" s="15" t="s">
        <v>7227</v>
      </c>
      <c r="T10227" s="15">
        <v>100901</v>
      </c>
      <c r="U10227" s="15" t="s">
        <v>57</v>
      </c>
      <c r="V10227" s="15">
        <v>47040001</v>
      </c>
      <c r="W10227" s="15" t="s">
        <v>58</v>
      </c>
    </row>
    <row r="10228" spans="2:23" hidden="1" x14ac:dyDescent="0.25">
      <c r="B10228" s="14">
        <v>50007341</v>
      </c>
      <c r="C10228" s="14">
        <v>0</v>
      </c>
      <c r="D10228" s="15">
        <v>21040001</v>
      </c>
      <c r="E10228" s="16" t="s">
        <v>8266</v>
      </c>
      <c r="F10228" s="14">
        <v>1901</v>
      </c>
      <c r="G10228" s="17">
        <v>38384</v>
      </c>
      <c r="H10228" s="29">
        <v>8000</v>
      </c>
      <c r="I10228" s="29">
        <v>0</v>
      </c>
      <c r="J10228" s="29">
        <v>0</v>
      </c>
      <c r="K10228" s="29">
        <v>0</v>
      </c>
      <c r="L10228" s="29">
        <f t="shared" si="634"/>
        <v>8000</v>
      </c>
      <c r="M10228" s="29">
        <v>-7600</v>
      </c>
      <c r="N10228" s="29">
        <v>0</v>
      </c>
      <c r="O10228" s="29">
        <v>0</v>
      </c>
      <c r="P10228" s="29">
        <f t="shared" si="635"/>
        <v>-7600</v>
      </c>
      <c r="Q10228" s="29">
        <f t="shared" si="636"/>
        <v>400</v>
      </c>
      <c r="R10228" s="29">
        <f t="shared" si="637"/>
        <v>400</v>
      </c>
      <c r="S10228" s="15" t="s">
        <v>7227</v>
      </c>
      <c r="T10228" s="15">
        <v>108100</v>
      </c>
      <c r="U10228" s="15" t="s">
        <v>104</v>
      </c>
      <c r="V10228" s="15">
        <v>47040001</v>
      </c>
      <c r="W10228" s="15" t="s">
        <v>105</v>
      </c>
    </row>
    <row r="10229" spans="2:23" hidden="1" x14ac:dyDescent="0.25">
      <c r="B10229" s="14">
        <v>50007342</v>
      </c>
      <c r="C10229" s="14">
        <v>0</v>
      </c>
      <c r="D10229" s="15">
        <v>21040001</v>
      </c>
      <c r="E10229" s="16" t="s">
        <v>8267</v>
      </c>
      <c r="F10229" s="14">
        <v>1401</v>
      </c>
      <c r="G10229" s="17">
        <v>40269</v>
      </c>
      <c r="H10229" s="29">
        <v>8013</v>
      </c>
      <c r="I10229" s="29">
        <v>0</v>
      </c>
      <c r="J10229" s="29">
        <v>0</v>
      </c>
      <c r="K10229" s="29">
        <v>0</v>
      </c>
      <c r="L10229" s="29">
        <f t="shared" si="634"/>
        <v>8013</v>
      </c>
      <c r="M10229" s="29">
        <v>-7613</v>
      </c>
      <c r="N10229" s="29">
        <v>0</v>
      </c>
      <c r="O10229" s="29">
        <v>0</v>
      </c>
      <c r="P10229" s="29">
        <f t="shared" si="635"/>
        <v>-7613</v>
      </c>
      <c r="Q10229" s="29">
        <f t="shared" si="636"/>
        <v>400</v>
      </c>
      <c r="R10229" s="29">
        <f t="shared" si="637"/>
        <v>400</v>
      </c>
      <c r="S10229" s="15" t="s">
        <v>7227</v>
      </c>
      <c r="T10229" s="15">
        <v>101401</v>
      </c>
      <c r="U10229" s="15" t="s">
        <v>139</v>
      </c>
      <c r="V10229" s="15">
        <v>47040001</v>
      </c>
      <c r="W10229" s="15" t="s">
        <v>140</v>
      </c>
    </row>
    <row r="10230" spans="2:23" hidden="1" x14ac:dyDescent="0.25">
      <c r="B10230" s="14">
        <v>50007343</v>
      </c>
      <c r="C10230" s="14">
        <v>0</v>
      </c>
      <c r="D10230" s="15">
        <v>21040001</v>
      </c>
      <c r="E10230" s="16" t="s">
        <v>8268</v>
      </c>
      <c r="F10230" s="14">
        <v>1201</v>
      </c>
      <c r="G10230" s="17">
        <v>40269</v>
      </c>
      <c r="H10230" s="29">
        <v>8022</v>
      </c>
      <c r="I10230" s="29">
        <v>0</v>
      </c>
      <c r="J10230" s="29">
        <v>0</v>
      </c>
      <c r="K10230" s="29">
        <v>0</v>
      </c>
      <c r="L10230" s="29">
        <f t="shared" si="634"/>
        <v>8022</v>
      </c>
      <c r="M10230" s="29">
        <v>-7621</v>
      </c>
      <c r="N10230" s="29">
        <v>0</v>
      </c>
      <c r="O10230" s="29">
        <v>0</v>
      </c>
      <c r="P10230" s="29">
        <f t="shared" si="635"/>
        <v>-7621</v>
      </c>
      <c r="Q10230" s="29">
        <f t="shared" si="636"/>
        <v>401</v>
      </c>
      <c r="R10230" s="29">
        <f t="shared" si="637"/>
        <v>401</v>
      </c>
      <c r="S10230" s="15" t="s">
        <v>7227</v>
      </c>
      <c r="T10230" s="15">
        <v>101201</v>
      </c>
      <c r="U10230" s="15" t="s">
        <v>144</v>
      </c>
      <c r="V10230" s="15">
        <v>47040001</v>
      </c>
      <c r="W10230" s="15" t="s">
        <v>145</v>
      </c>
    </row>
    <row r="10231" spans="2:23" hidden="1" x14ac:dyDescent="0.25">
      <c r="B10231" s="14">
        <v>50007344</v>
      </c>
      <c r="C10231" s="14">
        <v>0</v>
      </c>
      <c r="D10231" s="15">
        <v>21040001</v>
      </c>
      <c r="E10231" s="16" t="s">
        <v>8269</v>
      </c>
      <c r="F10231" s="14">
        <v>1041</v>
      </c>
      <c r="G10231" s="17">
        <v>38777</v>
      </c>
      <c r="H10231" s="29">
        <v>8023</v>
      </c>
      <c r="I10231" s="29">
        <v>0</v>
      </c>
      <c r="J10231" s="29">
        <v>0</v>
      </c>
      <c r="K10231" s="29">
        <v>0</v>
      </c>
      <c r="L10231" s="29">
        <f t="shared" si="634"/>
        <v>8023</v>
      </c>
      <c r="M10231" s="29">
        <v>-7622</v>
      </c>
      <c r="N10231" s="29">
        <v>0</v>
      </c>
      <c r="O10231" s="29">
        <v>0</v>
      </c>
      <c r="P10231" s="29">
        <f t="shared" si="635"/>
        <v>-7622</v>
      </c>
      <c r="Q10231" s="29">
        <f t="shared" si="636"/>
        <v>401</v>
      </c>
      <c r="R10231" s="29">
        <f t="shared" si="637"/>
        <v>401</v>
      </c>
      <c r="S10231" s="15" t="s">
        <v>7227</v>
      </c>
      <c r="T10231" s="15">
        <v>100501</v>
      </c>
      <c r="U10231" s="15" t="s">
        <v>27</v>
      </c>
      <c r="V10231" s="15">
        <v>47040001</v>
      </c>
      <c r="W10231" s="15" t="s">
        <v>28</v>
      </c>
    </row>
    <row r="10232" spans="2:23" hidden="1" x14ac:dyDescent="0.25">
      <c r="B10232" s="14">
        <v>50007345</v>
      </c>
      <c r="C10232" s="14">
        <v>0</v>
      </c>
      <c r="D10232" s="15">
        <v>21040001</v>
      </c>
      <c r="E10232" s="16" t="s">
        <v>8270</v>
      </c>
      <c r="F10232" s="14">
        <v>1301</v>
      </c>
      <c r="G10232" s="17">
        <v>40269</v>
      </c>
      <c r="H10232" s="29">
        <v>8041</v>
      </c>
      <c r="I10232" s="29">
        <v>0</v>
      </c>
      <c r="J10232" s="29">
        <v>0</v>
      </c>
      <c r="K10232" s="29">
        <v>0</v>
      </c>
      <c r="L10232" s="29">
        <f t="shared" si="634"/>
        <v>8041</v>
      </c>
      <c r="M10232" s="29">
        <v>-7639</v>
      </c>
      <c r="N10232" s="29">
        <v>0</v>
      </c>
      <c r="O10232" s="29">
        <v>0</v>
      </c>
      <c r="P10232" s="29">
        <f t="shared" si="635"/>
        <v>-7639</v>
      </c>
      <c r="Q10232" s="29">
        <f t="shared" si="636"/>
        <v>402</v>
      </c>
      <c r="R10232" s="29">
        <f t="shared" si="637"/>
        <v>402</v>
      </c>
      <c r="S10232" s="15" t="s">
        <v>7227</v>
      </c>
      <c r="T10232" s="15">
        <v>101301</v>
      </c>
      <c r="U10232" s="15" t="s">
        <v>133</v>
      </c>
      <c r="V10232" s="15">
        <v>47040001</v>
      </c>
      <c r="W10232" s="15" t="s">
        <v>134</v>
      </c>
    </row>
    <row r="10233" spans="2:23" hidden="1" x14ac:dyDescent="0.25">
      <c r="B10233" s="14">
        <v>50007346</v>
      </c>
      <c r="C10233" s="14">
        <v>0</v>
      </c>
      <c r="D10233" s="15">
        <v>21040001</v>
      </c>
      <c r="E10233" s="16" t="s">
        <v>8271</v>
      </c>
      <c r="F10233" s="14">
        <v>1101</v>
      </c>
      <c r="G10233" s="17">
        <v>40269</v>
      </c>
      <c r="H10233" s="29">
        <v>8046</v>
      </c>
      <c r="I10233" s="29">
        <v>0</v>
      </c>
      <c r="J10233" s="29">
        <v>0</v>
      </c>
      <c r="K10233" s="29">
        <v>0</v>
      </c>
      <c r="L10233" s="29">
        <f t="shared" ref="L10233:L10296" si="638">SUM(H10233:K10233)</f>
        <v>8046</v>
      </c>
      <c r="M10233" s="29">
        <v>-7644</v>
      </c>
      <c r="N10233" s="29">
        <v>0</v>
      </c>
      <c r="O10233" s="29">
        <v>0</v>
      </c>
      <c r="P10233" s="29">
        <f t="shared" si="635"/>
        <v>-7644</v>
      </c>
      <c r="Q10233" s="29">
        <f t="shared" si="636"/>
        <v>402</v>
      </c>
      <c r="R10233" s="29">
        <f t="shared" si="637"/>
        <v>402</v>
      </c>
      <c r="S10233" s="15" t="s">
        <v>7227</v>
      </c>
      <c r="T10233" s="15">
        <v>101101</v>
      </c>
      <c r="U10233" s="15" t="s">
        <v>129</v>
      </c>
      <c r="V10233" s="15">
        <v>47040001</v>
      </c>
      <c r="W10233" s="15" t="s">
        <v>130</v>
      </c>
    </row>
    <row r="10234" spans="2:23" hidden="1" x14ac:dyDescent="0.25">
      <c r="B10234" s="14">
        <v>50007347</v>
      </c>
      <c r="C10234" s="14">
        <v>0</v>
      </c>
      <c r="D10234" s="15">
        <v>21040001</v>
      </c>
      <c r="E10234" s="16" t="s">
        <v>8272</v>
      </c>
      <c r="F10234" s="14">
        <v>1021</v>
      </c>
      <c r="G10234" s="17">
        <v>38274</v>
      </c>
      <c r="H10234" s="29">
        <v>8066</v>
      </c>
      <c r="I10234" s="29">
        <v>0</v>
      </c>
      <c r="J10234" s="29">
        <v>0</v>
      </c>
      <c r="K10234" s="29">
        <v>0</v>
      </c>
      <c r="L10234" s="29">
        <f t="shared" si="638"/>
        <v>8066</v>
      </c>
      <c r="M10234" s="29">
        <v>-7663</v>
      </c>
      <c r="N10234" s="29">
        <v>0</v>
      </c>
      <c r="O10234" s="29">
        <v>0</v>
      </c>
      <c r="P10234" s="29">
        <f t="shared" si="635"/>
        <v>-7663</v>
      </c>
      <c r="Q10234" s="29">
        <f t="shared" si="636"/>
        <v>403</v>
      </c>
      <c r="R10234" s="29">
        <f t="shared" si="637"/>
        <v>403</v>
      </c>
      <c r="S10234" s="15" t="s">
        <v>7227</v>
      </c>
      <c r="T10234" s="15">
        <v>100301</v>
      </c>
      <c r="U10234" s="15" t="s">
        <v>32</v>
      </c>
      <c r="V10234" s="15">
        <v>47040001</v>
      </c>
      <c r="W10234" s="15" t="s">
        <v>33</v>
      </c>
    </row>
    <row r="10235" spans="2:23" hidden="1" x14ac:dyDescent="0.25">
      <c r="B10235" s="14">
        <v>50007348</v>
      </c>
      <c r="C10235" s="14">
        <v>0</v>
      </c>
      <c r="D10235" s="15">
        <v>21040001</v>
      </c>
      <c r="E10235" s="16" t="s">
        <v>7733</v>
      </c>
      <c r="F10235" s="14">
        <v>1011</v>
      </c>
      <c r="G10235" s="17">
        <v>38013</v>
      </c>
      <c r="H10235" s="29">
        <v>8070</v>
      </c>
      <c r="I10235" s="29">
        <v>0</v>
      </c>
      <c r="J10235" s="29">
        <v>0</v>
      </c>
      <c r="K10235" s="29">
        <v>0</v>
      </c>
      <c r="L10235" s="29">
        <f t="shared" si="638"/>
        <v>8070</v>
      </c>
      <c r="M10235" s="29">
        <v>-7667</v>
      </c>
      <c r="N10235" s="29">
        <v>0</v>
      </c>
      <c r="O10235" s="29">
        <v>0</v>
      </c>
      <c r="P10235" s="29">
        <f t="shared" si="635"/>
        <v>-7667</v>
      </c>
      <c r="Q10235" s="29">
        <f t="shared" si="636"/>
        <v>403</v>
      </c>
      <c r="R10235" s="29">
        <f t="shared" si="637"/>
        <v>403</v>
      </c>
      <c r="S10235" s="15" t="s">
        <v>7227</v>
      </c>
      <c r="T10235" s="15">
        <v>100201</v>
      </c>
      <c r="U10235" s="15" t="s">
        <v>75</v>
      </c>
      <c r="V10235" s="15">
        <v>47040001</v>
      </c>
      <c r="W10235" s="15" t="s">
        <v>71</v>
      </c>
    </row>
    <row r="10236" spans="2:23" hidden="1" x14ac:dyDescent="0.25">
      <c r="B10236" s="14">
        <v>50007349</v>
      </c>
      <c r="C10236" s="14">
        <v>0</v>
      </c>
      <c r="D10236" s="15">
        <v>21040001</v>
      </c>
      <c r="E10236" s="16" t="s">
        <v>8273</v>
      </c>
      <c r="F10236" s="14">
        <v>1051</v>
      </c>
      <c r="G10236" s="17">
        <v>41090</v>
      </c>
      <c r="H10236" s="29">
        <v>8087</v>
      </c>
      <c r="I10236" s="29">
        <v>0</v>
      </c>
      <c r="J10236" s="29">
        <v>0</v>
      </c>
      <c r="K10236" s="29">
        <v>0</v>
      </c>
      <c r="L10236" s="29">
        <f t="shared" si="638"/>
        <v>8087</v>
      </c>
      <c r="M10236" s="29">
        <v>-6664</v>
      </c>
      <c r="N10236" s="29">
        <v>-817</v>
      </c>
      <c r="O10236" s="29">
        <v>0</v>
      </c>
      <c r="P10236" s="29">
        <f t="shared" si="635"/>
        <v>-7481</v>
      </c>
      <c r="Q10236" s="29">
        <f t="shared" si="636"/>
        <v>1423</v>
      </c>
      <c r="R10236" s="29">
        <f t="shared" si="637"/>
        <v>606</v>
      </c>
      <c r="S10236" s="15" t="s">
        <v>7227</v>
      </c>
      <c r="T10236" s="15">
        <v>100601</v>
      </c>
      <c r="U10236" s="15" t="s">
        <v>79</v>
      </c>
      <c r="V10236" s="15">
        <v>47040001</v>
      </c>
      <c r="W10236" s="15" t="s">
        <v>80</v>
      </c>
    </row>
    <row r="10237" spans="2:23" hidden="1" x14ac:dyDescent="0.25">
      <c r="B10237" s="14">
        <v>50007350</v>
      </c>
      <c r="C10237" s="14">
        <v>0</v>
      </c>
      <c r="D10237" s="15">
        <v>21040001</v>
      </c>
      <c r="E10237" s="16" t="s">
        <v>7902</v>
      </c>
      <c r="F10237" s="14">
        <v>1021</v>
      </c>
      <c r="G10237" s="17">
        <v>38234</v>
      </c>
      <c r="H10237" s="29">
        <v>8090</v>
      </c>
      <c r="I10237" s="29">
        <v>0</v>
      </c>
      <c r="J10237" s="29">
        <v>0</v>
      </c>
      <c r="K10237" s="29">
        <v>0</v>
      </c>
      <c r="L10237" s="29">
        <f t="shared" si="638"/>
        <v>8090</v>
      </c>
      <c r="M10237" s="29">
        <v>-7686</v>
      </c>
      <c r="N10237" s="29">
        <v>0</v>
      </c>
      <c r="O10237" s="29">
        <v>0</v>
      </c>
      <c r="P10237" s="29">
        <f t="shared" si="635"/>
        <v>-7686</v>
      </c>
      <c r="Q10237" s="29">
        <f t="shared" si="636"/>
        <v>404</v>
      </c>
      <c r="R10237" s="29">
        <f t="shared" si="637"/>
        <v>404</v>
      </c>
      <c r="S10237" s="15" t="s">
        <v>7227</v>
      </c>
      <c r="T10237" s="15">
        <v>100301</v>
      </c>
      <c r="U10237" s="15" t="s">
        <v>32</v>
      </c>
      <c r="V10237" s="15">
        <v>47040001</v>
      </c>
      <c r="W10237" s="15" t="s">
        <v>33</v>
      </c>
    </row>
    <row r="10238" spans="2:23" hidden="1" x14ac:dyDescent="0.25">
      <c r="B10238" s="14">
        <v>50007351</v>
      </c>
      <c r="C10238" s="14">
        <v>0</v>
      </c>
      <c r="D10238" s="15">
        <v>21040001</v>
      </c>
      <c r="E10238" s="16" t="s">
        <v>7902</v>
      </c>
      <c r="F10238" s="14">
        <v>1021</v>
      </c>
      <c r="G10238" s="17">
        <v>38105</v>
      </c>
      <c r="H10238" s="29">
        <v>8090</v>
      </c>
      <c r="I10238" s="29">
        <v>0</v>
      </c>
      <c r="J10238" s="29">
        <v>0</v>
      </c>
      <c r="K10238" s="29">
        <v>0</v>
      </c>
      <c r="L10238" s="29">
        <f t="shared" si="638"/>
        <v>8090</v>
      </c>
      <c r="M10238" s="29">
        <v>-7686</v>
      </c>
      <c r="N10238" s="29">
        <v>0</v>
      </c>
      <c r="O10238" s="29">
        <v>0</v>
      </c>
      <c r="P10238" s="29">
        <f t="shared" si="635"/>
        <v>-7686</v>
      </c>
      <c r="Q10238" s="29">
        <f t="shared" si="636"/>
        <v>404</v>
      </c>
      <c r="R10238" s="29">
        <f t="shared" si="637"/>
        <v>404</v>
      </c>
      <c r="S10238" s="15" t="s">
        <v>7227</v>
      </c>
      <c r="T10238" s="15">
        <v>100301</v>
      </c>
      <c r="U10238" s="15" t="s">
        <v>32</v>
      </c>
      <c r="V10238" s="15">
        <v>47040001</v>
      </c>
      <c r="W10238" s="15" t="s">
        <v>33</v>
      </c>
    </row>
    <row r="10239" spans="2:23" hidden="1" x14ac:dyDescent="0.25">
      <c r="B10239" s="14">
        <v>50007352</v>
      </c>
      <c r="C10239" s="14">
        <v>0</v>
      </c>
      <c r="D10239" s="15">
        <v>21040001</v>
      </c>
      <c r="E10239" s="16" t="s">
        <v>8274</v>
      </c>
      <c r="F10239" s="14">
        <v>1021</v>
      </c>
      <c r="G10239" s="17">
        <v>38234</v>
      </c>
      <c r="H10239" s="29">
        <v>8100</v>
      </c>
      <c r="I10239" s="29">
        <v>0</v>
      </c>
      <c r="J10239" s="29">
        <v>0</v>
      </c>
      <c r="K10239" s="29">
        <v>0</v>
      </c>
      <c r="L10239" s="29">
        <f t="shared" si="638"/>
        <v>8100</v>
      </c>
      <c r="M10239" s="29">
        <v>-7695</v>
      </c>
      <c r="N10239" s="29">
        <v>0</v>
      </c>
      <c r="O10239" s="29">
        <v>0</v>
      </c>
      <c r="P10239" s="29">
        <f t="shared" si="635"/>
        <v>-7695</v>
      </c>
      <c r="Q10239" s="29">
        <f t="shared" si="636"/>
        <v>405</v>
      </c>
      <c r="R10239" s="29">
        <f t="shared" si="637"/>
        <v>405</v>
      </c>
      <c r="S10239" s="15" t="s">
        <v>7227</v>
      </c>
      <c r="T10239" s="15">
        <v>100301</v>
      </c>
      <c r="U10239" s="15" t="s">
        <v>32</v>
      </c>
      <c r="V10239" s="15">
        <v>47040001</v>
      </c>
      <c r="W10239" s="15" t="s">
        <v>33</v>
      </c>
    </row>
    <row r="10240" spans="2:23" hidden="1" x14ac:dyDescent="0.25">
      <c r="B10240" s="14">
        <v>50007353</v>
      </c>
      <c r="C10240" s="14">
        <v>0</v>
      </c>
      <c r="D10240" s="15">
        <v>21040001</v>
      </c>
      <c r="E10240" s="16" t="s">
        <v>8275</v>
      </c>
      <c r="F10240" s="14">
        <v>1021</v>
      </c>
      <c r="G10240" s="17">
        <v>38254</v>
      </c>
      <c r="H10240" s="29">
        <v>8100</v>
      </c>
      <c r="I10240" s="29">
        <v>0</v>
      </c>
      <c r="J10240" s="29">
        <v>0</v>
      </c>
      <c r="K10240" s="29">
        <v>0</v>
      </c>
      <c r="L10240" s="29">
        <f t="shared" si="638"/>
        <v>8100</v>
      </c>
      <c r="M10240" s="29">
        <v>-7695</v>
      </c>
      <c r="N10240" s="29">
        <v>0</v>
      </c>
      <c r="O10240" s="29">
        <v>0</v>
      </c>
      <c r="P10240" s="29">
        <f t="shared" si="635"/>
        <v>-7695</v>
      </c>
      <c r="Q10240" s="29">
        <f t="shared" si="636"/>
        <v>405</v>
      </c>
      <c r="R10240" s="29">
        <f t="shared" si="637"/>
        <v>405</v>
      </c>
      <c r="S10240" s="15" t="s">
        <v>7227</v>
      </c>
      <c r="T10240" s="15">
        <v>100301</v>
      </c>
      <c r="U10240" s="15" t="s">
        <v>32</v>
      </c>
      <c r="V10240" s="15">
        <v>47040001</v>
      </c>
      <c r="W10240" s="15" t="s">
        <v>33</v>
      </c>
    </row>
    <row r="10241" spans="2:23" hidden="1" x14ac:dyDescent="0.25">
      <c r="B10241" s="14">
        <v>50007354</v>
      </c>
      <c r="C10241" s="14">
        <v>0</v>
      </c>
      <c r="D10241" s="15">
        <v>21040001</v>
      </c>
      <c r="E10241" s="16" t="s">
        <v>8276</v>
      </c>
      <c r="F10241" s="14">
        <v>1021</v>
      </c>
      <c r="G10241" s="17">
        <v>38234</v>
      </c>
      <c r="H10241" s="29">
        <v>8100</v>
      </c>
      <c r="I10241" s="29">
        <v>0</v>
      </c>
      <c r="J10241" s="29">
        <v>0</v>
      </c>
      <c r="K10241" s="29">
        <v>0</v>
      </c>
      <c r="L10241" s="29">
        <f t="shared" si="638"/>
        <v>8100</v>
      </c>
      <c r="M10241" s="29">
        <v>-7695</v>
      </c>
      <c r="N10241" s="29">
        <v>0</v>
      </c>
      <c r="O10241" s="29">
        <v>0</v>
      </c>
      <c r="P10241" s="29">
        <f t="shared" si="635"/>
        <v>-7695</v>
      </c>
      <c r="Q10241" s="29">
        <f t="shared" si="636"/>
        <v>405</v>
      </c>
      <c r="R10241" s="29">
        <f t="shared" si="637"/>
        <v>405</v>
      </c>
      <c r="S10241" s="15" t="s">
        <v>7227</v>
      </c>
      <c r="T10241" s="15">
        <v>100301</v>
      </c>
      <c r="U10241" s="15" t="s">
        <v>32</v>
      </c>
      <c r="V10241" s="15">
        <v>47040001</v>
      </c>
      <c r="W10241" s="15" t="s">
        <v>33</v>
      </c>
    </row>
    <row r="10242" spans="2:23" hidden="1" x14ac:dyDescent="0.25">
      <c r="B10242" s="14">
        <v>50007355</v>
      </c>
      <c r="C10242" s="14">
        <v>0</v>
      </c>
      <c r="D10242" s="15">
        <v>21040001</v>
      </c>
      <c r="E10242" s="16" t="s">
        <v>8277</v>
      </c>
      <c r="F10242" s="14">
        <v>1022</v>
      </c>
      <c r="G10242" s="17">
        <v>39082</v>
      </c>
      <c r="H10242" s="29">
        <v>8121</v>
      </c>
      <c r="I10242" s="29">
        <v>0</v>
      </c>
      <c r="J10242" s="29">
        <v>0</v>
      </c>
      <c r="K10242" s="29">
        <v>0</v>
      </c>
      <c r="L10242" s="29">
        <f t="shared" si="638"/>
        <v>8121</v>
      </c>
      <c r="M10242" s="29">
        <v>-7715</v>
      </c>
      <c r="N10242" s="29">
        <v>0</v>
      </c>
      <c r="O10242" s="29">
        <v>0</v>
      </c>
      <c r="P10242" s="29">
        <f t="shared" si="635"/>
        <v>-7715</v>
      </c>
      <c r="Q10242" s="29">
        <f t="shared" si="636"/>
        <v>406</v>
      </c>
      <c r="R10242" s="29">
        <f t="shared" si="637"/>
        <v>406</v>
      </c>
      <c r="S10242" s="15" t="s">
        <v>7227</v>
      </c>
      <c r="T10242" s="15">
        <v>100302</v>
      </c>
      <c r="U10242" s="15" t="s">
        <v>225</v>
      </c>
      <c r="V10242" s="15">
        <v>47040001</v>
      </c>
      <c r="W10242" s="15" t="s">
        <v>33</v>
      </c>
    </row>
    <row r="10243" spans="2:23" hidden="1" x14ac:dyDescent="0.25">
      <c r="B10243" s="14">
        <v>50007356</v>
      </c>
      <c r="C10243" s="14">
        <v>0</v>
      </c>
      <c r="D10243" s="15">
        <v>21040001</v>
      </c>
      <c r="E10243" s="16" t="s">
        <v>8278</v>
      </c>
      <c r="F10243" s="14">
        <v>1001</v>
      </c>
      <c r="G10243" s="17">
        <v>37833</v>
      </c>
      <c r="H10243" s="29">
        <v>8122</v>
      </c>
      <c r="I10243" s="29">
        <v>0</v>
      </c>
      <c r="J10243" s="29">
        <v>0</v>
      </c>
      <c r="K10243" s="29">
        <v>0</v>
      </c>
      <c r="L10243" s="29">
        <f t="shared" si="638"/>
        <v>8122</v>
      </c>
      <c r="M10243" s="29">
        <v>-7716</v>
      </c>
      <c r="N10243" s="29">
        <v>0</v>
      </c>
      <c r="O10243" s="29">
        <v>0</v>
      </c>
      <c r="P10243" s="29">
        <f t="shared" si="635"/>
        <v>-7716</v>
      </c>
      <c r="Q10243" s="29">
        <f t="shared" si="636"/>
        <v>406</v>
      </c>
      <c r="R10243" s="29">
        <f t="shared" si="637"/>
        <v>406</v>
      </c>
      <c r="S10243" s="15" t="s">
        <v>7227</v>
      </c>
      <c r="T10243" s="15">
        <v>100101</v>
      </c>
      <c r="U10243" s="15" t="s">
        <v>89</v>
      </c>
      <c r="V10243" s="15">
        <v>47040001</v>
      </c>
      <c r="W10243" s="15" t="s">
        <v>85</v>
      </c>
    </row>
    <row r="10244" spans="2:23" hidden="1" x14ac:dyDescent="0.25">
      <c r="B10244" s="14">
        <v>50007357</v>
      </c>
      <c r="C10244" s="14">
        <v>0</v>
      </c>
      <c r="D10244" s="15">
        <v>21040001</v>
      </c>
      <c r="E10244" s="16" t="s">
        <v>8279</v>
      </c>
      <c r="F10244" s="14">
        <v>1061</v>
      </c>
      <c r="G10244" s="17">
        <v>40968</v>
      </c>
      <c r="H10244" s="29">
        <v>8155</v>
      </c>
      <c r="I10244" s="29">
        <v>0</v>
      </c>
      <c r="J10244" s="29">
        <v>0</v>
      </c>
      <c r="K10244" s="29">
        <v>0</v>
      </c>
      <c r="L10244" s="29">
        <f t="shared" si="638"/>
        <v>8155</v>
      </c>
      <c r="M10244" s="29">
        <v>-6986</v>
      </c>
      <c r="N10244" s="29">
        <v>-762</v>
      </c>
      <c r="O10244" s="29">
        <v>0</v>
      </c>
      <c r="P10244" s="29">
        <f t="shared" si="635"/>
        <v>-7748</v>
      </c>
      <c r="Q10244" s="29">
        <f t="shared" si="636"/>
        <v>1169</v>
      </c>
      <c r="R10244" s="29">
        <f t="shared" si="637"/>
        <v>407</v>
      </c>
      <c r="S10244" s="15" t="s">
        <v>7227</v>
      </c>
      <c r="T10244" s="15">
        <v>100801</v>
      </c>
      <c r="U10244" s="15" t="s">
        <v>62</v>
      </c>
      <c r="V10244" s="15">
        <v>47040001</v>
      </c>
      <c r="W10244" s="15" t="s">
        <v>44</v>
      </c>
    </row>
    <row r="10245" spans="2:23" hidden="1" x14ac:dyDescent="0.25">
      <c r="B10245" s="14">
        <v>50007358</v>
      </c>
      <c r="C10245" s="14">
        <v>0</v>
      </c>
      <c r="D10245" s="15">
        <v>21040001</v>
      </c>
      <c r="E10245" s="16" t="s">
        <v>8280</v>
      </c>
      <c r="F10245" s="14">
        <v>1021</v>
      </c>
      <c r="G10245" s="17">
        <v>38261</v>
      </c>
      <c r="H10245" s="29">
        <v>8168</v>
      </c>
      <c r="I10245" s="29">
        <v>0</v>
      </c>
      <c r="J10245" s="29">
        <v>0</v>
      </c>
      <c r="K10245" s="29">
        <v>0</v>
      </c>
      <c r="L10245" s="29">
        <f t="shared" si="638"/>
        <v>8168</v>
      </c>
      <c r="M10245" s="29">
        <v>-7760</v>
      </c>
      <c r="N10245" s="29">
        <v>0</v>
      </c>
      <c r="O10245" s="29">
        <v>0</v>
      </c>
      <c r="P10245" s="29">
        <f t="shared" ref="P10245:P10308" si="639">SUM(M10245:O10245)</f>
        <v>-7760</v>
      </c>
      <c r="Q10245" s="29">
        <f t="shared" ref="Q10245:Q10308" si="640">H10245+M10245</f>
        <v>408</v>
      </c>
      <c r="R10245" s="29">
        <f t="shared" ref="R10245:R10308" si="641">L10245+P10245</f>
        <v>408</v>
      </c>
      <c r="S10245" s="15" t="s">
        <v>7227</v>
      </c>
      <c r="T10245" s="15">
        <v>100301</v>
      </c>
      <c r="U10245" s="15" t="s">
        <v>32</v>
      </c>
      <c r="V10245" s="15">
        <v>47040001</v>
      </c>
      <c r="W10245" s="15" t="s">
        <v>33</v>
      </c>
    </row>
    <row r="10246" spans="2:23" hidden="1" x14ac:dyDescent="0.25">
      <c r="B10246" s="14">
        <v>50007359</v>
      </c>
      <c r="C10246" s="14">
        <v>0</v>
      </c>
      <c r="D10246" s="15">
        <v>21040001</v>
      </c>
      <c r="E10246" s="16" t="s">
        <v>8281</v>
      </c>
      <c r="F10246" s="14">
        <v>1012</v>
      </c>
      <c r="G10246" s="17">
        <v>38431</v>
      </c>
      <c r="H10246" s="29">
        <v>8172</v>
      </c>
      <c r="I10246" s="29">
        <v>0</v>
      </c>
      <c r="J10246" s="29">
        <v>0</v>
      </c>
      <c r="K10246" s="29">
        <v>0</v>
      </c>
      <c r="L10246" s="29">
        <f t="shared" si="638"/>
        <v>8172</v>
      </c>
      <c r="M10246" s="29">
        <v>-7764</v>
      </c>
      <c r="N10246" s="29">
        <v>0</v>
      </c>
      <c r="O10246" s="29">
        <v>0</v>
      </c>
      <c r="P10246" s="29">
        <f t="shared" si="639"/>
        <v>-7764</v>
      </c>
      <c r="Q10246" s="29">
        <f t="shared" si="640"/>
        <v>408</v>
      </c>
      <c r="R10246" s="29">
        <f t="shared" si="641"/>
        <v>408</v>
      </c>
      <c r="S10246" s="15" t="s">
        <v>7227</v>
      </c>
      <c r="T10246" s="15">
        <v>100202</v>
      </c>
      <c r="U10246" s="15" t="s">
        <v>70</v>
      </c>
      <c r="V10246" s="15">
        <v>47040001</v>
      </c>
      <c r="W10246" s="15" t="s">
        <v>71</v>
      </c>
    </row>
    <row r="10247" spans="2:23" hidden="1" x14ac:dyDescent="0.25">
      <c r="B10247" s="14">
        <v>50007360</v>
      </c>
      <c r="C10247" s="14">
        <v>0</v>
      </c>
      <c r="D10247" s="15">
        <v>21040001</v>
      </c>
      <c r="E10247" s="16" t="s">
        <v>8282</v>
      </c>
      <c r="F10247" s="14">
        <v>1071</v>
      </c>
      <c r="G10247" s="17">
        <v>40999</v>
      </c>
      <c r="H10247" s="29">
        <v>8172</v>
      </c>
      <c r="I10247" s="29">
        <v>0</v>
      </c>
      <c r="J10247" s="29">
        <v>0</v>
      </c>
      <c r="K10247" s="29">
        <v>0</v>
      </c>
      <c r="L10247" s="29">
        <f t="shared" si="638"/>
        <v>8172</v>
      </c>
      <c r="M10247" s="29">
        <v>-6932</v>
      </c>
      <c r="N10247" s="29">
        <v>-832</v>
      </c>
      <c r="O10247" s="29">
        <v>0</v>
      </c>
      <c r="P10247" s="29">
        <f t="shared" si="639"/>
        <v>-7764</v>
      </c>
      <c r="Q10247" s="29">
        <f t="shared" si="640"/>
        <v>1240</v>
      </c>
      <c r="R10247" s="29">
        <f t="shared" si="641"/>
        <v>408</v>
      </c>
      <c r="S10247" s="15" t="s">
        <v>7227</v>
      </c>
      <c r="T10247" s="15">
        <v>100901</v>
      </c>
      <c r="U10247" s="15" t="s">
        <v>57</v>
      </c>
      <c r="V10247" s="15">
        <v>47040001</v>
      </c>
      <c r="W10247" s="15" t="s">
        <v>58</v>
      </c>
    </row>
    <row r="10248" spans="2:23" hidden="1" x14ac:dyDescent="0.25">
      <c r="B10248" s="14">
        <v>50007361</v>
      </c>
      <c r="C10248" s="14">
        <v>0</v>
      </c>
      <c r="D10248" s="15">
        <v>21040001</v>
      </c>
      <c r="E10248" s="16" t="s">
        <v>8034</v>
      </c>
      <c r="F10248" s="14">
        <v>1071</v>
      </c>
      <c r="G10248" s="17">
        <v>38878</v>
      </c>
      <c r="H10248" s="29">
        <v>8192</v>
      </c>
      <c r="I10248" s="29">
        <v>0</v>
      </c>
      <c r="J10248" s="29">
        <v>0</v>
      </c>
      <c r="K10248" s="29">
        <v>-8192</v>
      </c>
      <c r="L10248" s="29">
        <f t="shared" si="638"/>
        <v>0</v>
      </c>
      <c r="M10248" s="29">
        <v>-7783</v>
      </c>
      <c r="N10248" s="29">
        <v>0</v>
      </c>
      <c r="O10248" s="29">
        <v>7783</v>
      </c>
      <c r="P10248" s="29">
        <f t="shared" si="639"/>
        <v>0</v>
      </c>
      <c r="Q10248" s="29">
        <f t="shared" si="640"/>
        <v>409</v>
      </c>
      <c r="R10248" s="29">
        <f t="shared" si="641"/>
        <v>0</v>
      </c>
      <c r="S10248" s="15" t="s">
        <v>7227</v>
      </c>
      <c r="T10248" s="15">
        <v>100901</v>
      </c>
      <c r="U10248" s="15" t="s">
        <v>57</v>
      </c>
      <c r="V10248" s="15">
        <v>47040001</v>
      </c>
      <c r="W10248" s="15" t="s">
        <v>58</v>
      </c>
    </row>
    <row r="10249" spans="2:23" hidden="1" x14ac:dyDescent="0.25">
      <c r="B10249" s="14">
        <v>50007362</v>
      </c>
      <c r="C10249" s="14">
        <v>0</v>
      </c>
      <c r="D10249" s="15">
        <v>21040001</v>
      </c>
      <c r="E10249" s="16" t="s">
        <v>8283</v>
      </c>
      <c r="F10249" s="14">
        <v>1401</v>
      </c>
      <c r="G10249" s="17">
        <v>40269</v>
      </c>
      <c r="H10249" s="29">
        <v>8192</v>
      </c>
      <c r="I10249" s="29">
        <v>0</v>
      </c>
      <c r="J10249" s="29">
        <v>0</v>
      </c>
      <c r="K10249" s="29">
        <v>0</v>
      </c>
      <c r="L10249" s="29">
        <f t="shared" si="638"/>
        <v>8192</v>
      </c>
      <c r="M10249" s="29">
        <v>-7783</v>
      </c>
      <c r="N10249" s="29">
        <v>0</v>
      </c>
      <c r="O10249" s="29">
        <v>0</v>
      </c>
      <c r="P10249" s="29">
        <f t="shared" si="639"/>
        <v>-7783</v>
      </c>
      <c r="Q10249" s="29">
        <f t="shared" si="640"/>
        <v>409</v>
      </c>
      <c r="R10249" s="29">
        <f t="shared" si="641"/>
        <v>409</v>
      </c>
      <c r="S10249" s="15" t="s">
        <v>7227</v>
      </c>
      <c r="T10249" s="15">
        <v>101401</v>
      </c>
      <c r="U10249" s="15" t="s">
        <v>139</v>
      </c>
      <c r="V10249" s="15">
        <v>47040001</v>
      </c>
      <c r="W10249" s="15" t="s">
        <v>140</v>
      </c>
    </row>
    <row r="10250" spans="2:23" hidden="1" x14ac:dyDescent="0.25">
      <c r="B10250" s="14">
        <v>50007363</v>
      </c>
      <c r="C10250" s="14">
        <v>0</v>
      </c>
      <c r="D10250" s="15">
        <v>21040001</v>
      </c>
      <c r="E10250" s="16" t="s">
        <v>8284</v>
      </c>
      <c r="F10250" s="14">
        <v>1031</v>
      </c>
      <c r="G10250" s="17">
        <v>38832</v>
      </c>
      <c r="H10250" s="29">
        <v>8200</v>
      </c>
      <c r="I10250" s="29">
        <v>0</v>
      </c>
      <c r="J10250" s="29">
        <v>0</v>
      </c>
      <c r="K10250" s="29">
        <v>0</v>
      </c>
      <c r="L10250" s="29">
        <f t="shared" si="638"/>
        <v>8200</v>
      </c>
      <c r="M10250" s="29">
        <v>-7790</v>
      </c>
      <c r="N10250" s="29">
        <v>0</v>
      </c>
      <c r="O10250" s="29">
        <v>0</v>
      </c>
      <c r="P10250" s="29">
        <f t="shared" si="639"/>
        <v>-7790</v>
      </c>
      <c r="Q10250" s="29">
        <f t="shared" si="640"/>
        <v>410</v>
      </c>
      <c r="R10250" s="29">
        <f t="shared" si="641"/>
        <v>410</v>
      </c>
      <c r="S10250" s="15" t="s">
        <v>7227</v>
      </c>
      <c r="T10250" s="15">
        <v>100401</v>
      </c>
      <c r="U10250" s="15" t="s">
        <v>97</v>
      </c>
      <c r="V10250" s="15">
        <v>47040001</v>
      </c>
      <c r="W10250" s="15" t="s">
        <v>98</v>
      </c>
    </row>
    <row r="10251" spans="2:23" hidden="1" x14ac:dyDescent="0.25">
      <c r="B10251" s="14">
        <v>50007365</v>
      </c>
      <c r="C10251" s="14">
        <v>0</v>
      </c>
      <c r="D10251" s="15">
        <v>21040001</v>
      </c>
      <c r="E10251" s="16" t="s">
        <v>8285</v>
      </c>
      <c r="F10251" s="14">
        <v>1071</v>
      </c>
      <c r="G10251" s="17">
        <v>38849</v>
      </c>
      <c r="H10251" s="29">
        <v>8231</v>
      </c>
      <c r="I10251" s="29">
        <v>0</v>
      </c>
      <c r="J10251" s="29">
        <v>0</v>
      </c>
      <c r="K10251" s="29">
        <v>0</v>
      </c>
      <c r="L10251" s="29">
        <f t="shared" si="638"/>
        <v>8231</v>
      </c>
      <c r="M10251" s="29">
        <v>-7820</v>
      </c>
      <c r="N10251" s="29">
        <v>0</v>
      </c>
      <c r="O10251" s="29">
        <v>0</v>
      </c>
      <c r="P10251" s="29">
        <f t="shared" si="639"/>
        <v>-7820</v>
      </c>
      <c r="Q10251" s="29">
        <f t="shared" si="640"/>
        <v>411</v>
      </c>
      <c r="R10251" s="29">
        <f t="shared" si="641"/>
        <v>411</v>
      </c>
      <c r="S10251" s="15" t="s">
        <v>7227</v>
      </c>
      <c r="T10251" s="15">
        <v>100901</v>
      </c>
      <c r="U10251" s="15" t="s">
        <v>57</v>
      </c>
      <c r="V10251" s="15">
        <v>47040001</v>
      </c>
      <c r="W10251" s="15" t="s">
        <v>58</v>
      </c>
    </row>
    <row r="10252" spans="2:23" hidden="1" x14ac:dyDescent="0.25">
      <c r="B10252" s="14">
        <v>50007366</v>
      </c>
      <c r="C10252" s="14">
        <v>0</v>
      </c>
      <c r="D10252" s="15">
        <v>21040001</v>
      </c>
      <c r="E10252" s="16" t="s">
        <v>8286</v>
      </c>
      <c r="F10252" s="14">
        <v>1071</v>
      </c>
      <c r="G10252" s="17">
        <v>38849</v>
      </c>
      <c r="H10252" s="29">
        <v>8231</v>
      </c>
      <c r="I10252" s="29">
        <v>0</v>
      </c>
      <c r="J10252" s="29">
        <v>0</v>
      </c>
      <c r="K10252" s="29">
        <v>0</v>
      </c>
      <c r="L10252" s="29">
        <f t="shared" si="638"/>
        <v>8231</v>
      </c>
      <c r="M10252" s="29">
        <v>-7820</v>
      </c>
      <c r="N10252" s="29">
        <v>0</v>
      </c>
      <c r="O10252" s="29">
        <v>0</v>
      </c>
      <c r="P10252" s="29">
        <f t="shared" si="639"/>
        <v>-7820</v>
      </c>
      <c r="Q10252" s="29">
        <f t="shared" si="640"/>
        <v>411</v>
      </c>
      <c r="R10252" s="29">
        <f t="shared" si="641"/>
        <v>411</v>
      </c>
      <c r="S10252" s="15" t="s">
        <v>7227</v>
      </c>
      <c r="T10252" s="15">
        <v>100901</v>
      </c>
      <c r="U10252" s="15" t="s">
        <v>57</v>
      </c>
      <c r="V10252" s="15">
        <v>47040001</v>
      </c>
      <c r="W10252" s="15" t="s">
        <v>58</v>
      </c>
    </row>
    <row r="10253" spans="2:23" hidden="1" x14ac:dyDescent="0.25">
      <c r="B10253" s="14">
        <v>50007367</v>
      </c>
      <c r="C10253" s="14">
        <v>0</v>
      </c>
      <c r="D10253" s="15">
        <v>21040001</v>
      </c>
      <c r="E10253" s="16" t="s">
        <v>8051</v>
      </c>
      <c r="F10253" s="14">
        <v>1071</v>
      </c>
      <c r="G10253" s="17">
        <v>38849</v>
      </c>
      <c r="H10253" s="29">
        <v>8231</v>
      </c>
      <c r="I10253" s="29">
        <v>0</v>
      </c>
      <c r="J10253" s="29">
        <v>0</v>
      </c>
      <c r="K10253" s="29">
        <v>0</v>
      </c>
      <c r="L10253" s="29">
        <f t="shared" si="638"/>
        <v>8231</v>
      </c>
      <c r="M10253" s="29">
        <v>-7820</v>
      </c>
      <c r="N10253" s="29">
        <v>0</v>
      </c>
      <c r="O10253" s="29">
        <v>0</v>
      </c>
      <c r="P10253" s="29">
        <f t="shared" si="639"/>
        <v>-7820</v>
      </c>
      <c r="Q10253" s="29">
        <f t="shared" si="640"/>
        <v>411</v>
      </c>
      <c r="R10253" s="29">
        <f t="shared" si="641"/>
        <v>411</v>
      </c>
      <c r="S10253" s="15" t="s">
        <v>7227</v>
      </c>
      <c r="T10253" s="15">
        <v>100901</v>
      </c>
      <c r="U10253" s="15" t="s">
        <v>57</v>
      </c>
      <c r="V10253" s="15">
        <v>47040001</v>
      </c>
      <c r="W10253" s="15" t="s">
        <v>58</v>
      </c>
    </row>
    <row r="10254" spans="2:23" hidden="1" x14ac:dyDescent="0.25">
      <c r="B10254" s="14">
        <v>50007368</v>
      </c>
      <c r="C10254" s="14">
        <v>0</v>
      </c>
      <c r="D10254" s="15">
        <v>21040001</v>
      </c>
      <c r="E10254" s="16" t="s">
        <v>8051</v>
      </c>
      <c r="F10254" s="14">
        <v>1071</v>
      </c>
      <c r="G10254" s="17">
        <v>38849</v>
      </c>
      <c r="H10254" s="29">
        <v>8231</v>
      </c>
      <c r="I10254" s="29">
        <v>0</v>
      </c>
      <c r="J10254" s="29">
        <v>0</v>
      </c>
      <c r="K10254" s="29">
        <v>0</v>
      </c>
      <c r="L10254" s="29">
        <f t="shared" si="638"/>
        <v>8231</v>
      </c>
      <c r="M10254" s="29">
        <v>-7820</v>
      </c>
      <c r="N10254" s="29">
        <v>0</v>
      </c>
      <c r="O10254" s="29">
        <v>0</v>
      </c>
      <c r="P10254" s="29">
        <f t="shared" si="639"/>
        <v>-7820</v>
      </c>
      <c r="Q10254" s="29">
        <f t="shared" si="640"/>
        <v>411</v>
      </c>
      <c r="R10254" s="29">
        <f t="shared" si="641"/>
        <v>411</v>
      </c>
      <c r="S10254" s="15" t="s">
        <v>7227</v>
      </c>
      <c r="T10254" s="15">
        <v>100901</v>
      </c>
      <c r="U10254" s="15" t="s">
        <v>57</v>
      </c>
      <c r="V10254" s="15">
        <v>47040001</v>
      </c>
      <c r="W10254" s="15" t="s">
        <v>58</v>
      </c>
    </row>
    <row r="10255" spans="2:23" hidden="1" x14ac:dyDescent="0.25">
      <c r="B10255" s="14">
        <v>50007369</v>
      </c>
      <c r="C10255" s="14">
        <v>0</v>
      </c>
      <c r="D10255" s="15">
        <v>21040001</v>
      </c>
      <c r="E10255" s="16" t="s">
        <v>8051</v>
      </c>
      <c r="F10255" s="14">
        <v>1071</v>
      </c>
      <c r="G10255" s="17">
        <v>38849</v>
      </c>
      <c r="H10255" s="29">
        <v>8231</v>
      </c>
      <c r="I10255" s="29">
        <v>0</v>
      </c>
      <c r="J10255" s="29">
        <v>0</v>
      </c>
      <c r="K10255" s="29">
        <v>0</v>
      </c>
      <c r="L10255" s="29">
        <f t="shared" si="638"/>
        <v>8231</v>
      </c>
      <c r="M10255" s="29">
        <v>-7820</v>
      </c>
      <c r="N10255" s="29">
        <v>0</v>
      </c>
      <c r="O10255" s="29">
        <v>0</v>
      </c>
      <c r="P10255" s="29">
        <f t="shared" si="639"/>
        <v>-7820</v>
      </c>
      <c r="Q10255" s="29">
        <f t="shared" si="640"/>
        <v>411</v>
      </c>
      <c r="R10255" s="29">
        <f t="shared" si="641"/>
        <v>411</v>
      </c>
      <c r="S10255" s="15" t="s">
        <v>7227</v>
      </c>
      <c r="T10255" s="15">
        <v>100901</v>
      </c>
      <c r="U10255" s="15" t="s">
        <v>57</v>
      </c>
      <c r="V10255" s="15">
        <v>47040001</v>
      </c>
      <c r="W10255" s="15" t="s">
        <v>58</v>
      </c>
    </row>
    <row r="10256" spans="2:23" hidden="1" x14ac:dyDescent="0.25">
      <c r="B10256" s="14">
        <v>50007370</v>
      </c>
      <c r="C10256" s="14">
        <v>0</v>
      </c>
      <c r="D10256" s="15">
        <v>21040001</v>
      </c>
      <c r="E10256" s="16" t="s">
        <v>7871</v>
      </c>
      <c r="F10256" s="14">
        <v>1071</v>
      </c>
      <c r="G10256" s="17">
        <v>38996</v>
      </c>
      <c r="H10256" s="29">
        <v>8231</v>
      </c>
      <c r="I10256" s="29">
        <v>0</v>
      </c>
      <c r="J10256" s="29">
        <v>0</v>
      </c>
      <c r="K10256" s="29">
        <v>0</v>
      </c>
      <c r="L10256" s="29">
        <f t="shared" si="638"/>
        <v>8231</v>
      </c>
      <c r="M10256" s="29">
        <v>-7820</v>
      </c>
      <c r="N10256" s="29">
        <v>0</v>
      </c>
      <c r="O10256" s="29">
        <v>0</v>
      </c>
      <c r="P10256" s="29">
        <f t="shared" si="639"/>
        <v>-7820</v>
      </c>
      <c r="Q10256" s="29">
        <f t="shared" si="640"/>
        <v>411</v>
      </c>
      <c r="R10256" s="29">
        <f t="shared" si="641"/>
        <v>411</v>
      </c>
      <c r="S10256" s="15" t="s">
        <v>7227</v>
      </c>
      <c r="T10256" s="15">
        <v>100901</v>
      </c>
      <c r="U10256" s="15" t="s">
        <v>57</v>
      </c>
      <c r="V10256" s="15">
        <v>47040001</v>
      </c>
      <c r="W10256" s="15" t="s">
        <v>58</v>
      </c>
    </row>
    <row r="10257" spans="2:23" hidden="1" x14ac:dyDescent="0.25">
      <c r="B10257" s="14">
        <v>50007371</v>
      </c>
      <c r="C10257" s="14">
        <v>0</v>
      </c>
      <c r="D10257" s="15">
        <v>21040001</v>
      </c>
      <c r="E10257" s="16" t="s">
        <v>7871</v>
      </c>
      <c r="F10257" s="14">
        <v>1071</v>
      </c>
      <c r="G10257" s="17">
        <v>39021</v>
      </c>
      <c r="H10257" s="29">
        <v>8231</v>
      </c>
      <c r="I10257" s="29">
        <v>0</v>
      </c>
      <c r="J10257" s="29">
        <v>0</v>
      </c>
      <c r="K10257" s="29">
        <v>0</v>
      </c>
      <c r="L10257" s="29">
        <f t="shared" si="638"/>
        <v>8231</v>
      </c>
      <c r="M10257" s="29">
        <v>-7820</v>
      </c>
      <c r="N10257" s="29">
        <v>0</v>
      </c>
      <c r="O10257" s="29">
        <v>0</v>
      </c>
      <c r="P10257" s="29">
        <f t="shared" si="639"/>
        <v>-7820</v>
      </c>
      <c r="Q10257" s="29">
        <f t="shared" si="640"/>
        <v>411</v>
      </c>
      <c r="R10257" s="29">
        <f t="shared" si="641"/>
        <v>411</v>
      </c>
      <c r="S10257" s="15" t="s">
        <v>7227</v>
      </c>
      <c r="T10257" s="15">
        <v>100901</v>
      </c>
      <c r="U10257" s="15" t="s">
        <v>57</v>
      </c>
      <c r="V10257" s="15">
        <v>47040001</v>
      </c>
      <c r="W10257" s="15" t="s">
        <v>58</v>
      </c>
    </row>
    <row r="10258" spans="2:23" hidden="1" x14ac:dyDescent="0.25">
      <c r="B10258" s="14">
        <v>50007372</v>
      </c>
      <c r="C10258" s="14">
        <v>0</v>
      </c>
      <c r="D10258" s="15">
        <v>21040001</v>
      </c>
      <c r="E10258" s="16" t="s">
        <v>7871</v>
      </c>
      <c r="F10258" s="14">
        <v>1071</v>
      </c>
      <c r="G10258" s="17">
        <v>39021</v>
      </c>
      <c r="H10258" s="29">
        <v>8231</v>
      </c>
      <c r="I10258" s="29">
        <v>0</v>
      </c>
      <c r="J10258" s="29">
        <v>0</v>
      </c>
      <c r="K10258" s="29">
        <v>0</v>
      </c>
      <c r="L10258" s="29">
        <f t="shared" si="638"/>
        <v>8231</v>
      </c>
      <c r="M10258" s="29">
        <v>-7820</v>
      </c>
      <c r="N10258" s="29">
        <v>0</v>
      </c>
      <c r="O10258" s="29">
        <v>0</v>
      </c>
      <c r="P10258" s="29">
        <f t="shared" si="639"/>
        <v>-7820</v>
      </c>
      <c r="Q10258" s="29">
        <f t="shared" si="640"/>
        <v>411</v>
      </c>
      <c r="R10258" s="29">
        <f t="shared" si="641"/>
        <v>411</v>
      </c>
      <c r="S10258" s="15" t="s">
        <v>7227</v>
      </c>
      <c r="T10258" s="15">
        <v>100901</v>
      </c>
      <c r="U10258" s="15" t="s">
        <v>57</v>
      </c>
      <c r="V10258" s="15">
        <v>47040001</v>
      </c>
      <c r="W10258" s="15" t="s">
        <v>58</v>
      </c>
    </row>
    <row r="10259" spans="2:23" hidden="1" x14ac:dyDescent="0.25">
      <c r="B10259" s="14">
        <v>50007373</v>
      </c>
      <c r="C10259" s="14">
        <v>0</v>
      </c>
      <c r="D10259" s="15">
        <v>21040001</v>
      </c>
      <c r="E10259" s="16" t="s">
        <v>7871</v>
      </c>
      <c r="F10259" s="14">
        <v>1071</v>
      </c>
      <c r="G10259" s="17">
        <v>39021</v>
      </c>
      <c r="H10259" s="29">
        <v>8231</v>
      </c>
      <c r="I10259" s="29">
        <v>0</v>
      </c>
      <c r="J10259" s="29">
        <v>0</v>
      </c>
      <c r="K10259" s="29">
        <v>0</v>
      </c>
      <c r="L10259" s="29">
        <f t="shared" si="638"/>
        <v>8231</v>
      </c>
      <c r="M10259" s="29">
        <v>-7820</v>
      </c>
      <c r="N10259" s="29">
        <v>0</v>
      </c>
      <c r="O10259" s="29">
        <v>0</v>
      </c>
      <c r="P10259" s="29">
        <f t="shared" si="639"/>
        <v>-7820</v>
      </c>
      <c r="Q10259" s="29">
        <f t="shared" si="640"/>
        <v>411</v>
      </c>
      <c r="R10259" s="29">
        <f t="shared" si="641"/>
        <v>411</v>
      </c>
      <c r="S10259" s="15" t="s">
        <v>7227</v>
      </c>
      <c r="T10259" s="15">
        <v>100901</v>
      </c>
      <c r="U10259" s="15" t="s">
        <v>57</v>
      </c>
      <c r="V10259" s="15">
        <v>47040001</v>
      </c>
      <c r="W10259" s="15" t="s">
        <v>58</v>
      </c>
    </row>
    <row r="10260" spans="2:23" hidden="1" x14ac:dyDescent="0.25">
      <c r="B10260" s="14">
        <v>50007374</v>
      </c>
      <c r="C10260" s="14">
        <v>0</v>
      </c>
      <c r="D10260" s="15">
        <v>21040001</v>
      </c>
      <c r="E10260" s="16" t="s">
        <v>7871</v>
      </c>
      <c r="F10260" s="14">
        <v>1071</v>
      </c>
      <c r="G10260" s="17">
        <v>39021</v>
      </c>
      <c r="H10260" s="29">
        <v>8231</v>
      </c>
      <c r="I10260" s="29">
        <v>0</v>
      </c>
      <c r="J10260" s="29">
        <v>0</v>
      </c>
      <c r="K10260" s="29">
        <v>0</v>
      </c>
      <c r="L10260" s="29">
        <f t="shared" si="638"/>
        <v>8231</v>
      </c>
      <c r="M10260" s="29">
        <v>-7820</v>
      </c>
      <c r="N10260" s="29">
        <v>0</v>
      </c>
      <c r="O10260" s="29">
        <v>0</v>
      </c>
      <c r="P10260" s="29">
        <f t="shared" si="639"/>
        <v>-7820</v>
      </c>
      <c r="Q10260" s="29">
        <f t="shared" si="640"/>
        <v>411</v>
      </c>
      <c r="R10260" s="29">
        <f t="shared" si="641"/>
        <v>411</v>
      </c>
      <c r="S10260" s="15" t="s">
        <v>7227</v>
      </c>
      <c r="T10260" s="15">
        <v>100901</v>
      </c>
      <c r="U10260" s="15" t="s">
        <v>57</v>
      </c>
      <c r="V10260" s="15">
        <v>47040001</v>
      </c>
      <c r="W10260" s="15" t="s">
        <v>58</v>
      </c>
    </row>
    <row r="10261" spans="2:23" hidden="1" x14ac:dyDescent="0.25">
      <c r="B10261" s="14">
        <v>50007375</v>
      </c>
      <c r="C10261" s="14">
        <v>0</v>
      </c>
      <c r="D10261" s="15">
        <v>21040001</v>
      </c>
      <c r="E10261" s="16" t="s">
        <v>7855</v>
      </c>
      <c r="F10261" s="14">
        <v>1001</v>
      </c>
      <c r="G10261" s="17">
        <v>37800</v>
      </c>
      <c r="H10261" s="29">
        <v>8232</v>
      </c>
      <c r="I10261" s="29">
        <v>0</v>
      </c>
      <c r="J10261" s="29">
        <v>0</v>
      </c>
      <c r="K10261" s="29">
        <v>0</v>
      </c>
      <c r="L10261" s="29">
        <f t="shared" si="638"/>
        <v>8232</v>
      </c>
      <c r="M10261" s="29">
        <v>-7821</v>
      </c>
      <c r="N10261" s="29">
        <v>0</v>
      </c>
      <c r="O10261" s="29">
        <v>0</v>
      </c>
      <c r="P10261" s="29">
        <f t="shared" si="639"/>
        <v>-7821</v>
      </c>
      <c r="Q10261" s="29">
        <f t="shared" si="640"/>
        <v>411</v>
      </c>
      <c r="R10261" s="29">
        <f t="shared" si="641"/>
        <v>411</v>
      </c>
      <c r="S10261" s="15" t="s">
        <v>7227</v>
      </c>
      <c r="T10261" s="15">
        <v>100101</v>
      </c>
      <c r="U10261" s="15" t="s">
        <v>89</v>
      </c>
      <c r="V10261" s="15">
        <v>47040001</v>
      </c>
      <c r="W10261" s="15" t="s">
        <v>85</v>
      </c>
    </row>
    <row r="10262" spans="2:23" hidden="1" x14ac:dyDescent="0.25">
      <c r="B10262" s="14">
        <v>50007376</v>
      </c>
      <c r="C10262" s="14">
        <v>0</v>
      </c>
      <c r="D10262" s="15">
        <v>21040001</v>
      </c>
      <c r="E10262" s="16" t="s">
        <v>8287</v>
      </c>
      <c r="F10262" s="14">
        <v>1001</v>
      </c>
      <c r="G10262" s="17">
        <v>38892</v>
      </c>
      <c r="H10262" s="29">
        <v>8249</v>
      </c>
      <c r="I10262" s="29">
        <v>0</v>
      </c>
      <c r="J10262" s="29">
        <v>0</v>
      </c>
      <c r="K10262" s="29">
        <v>0</v>
      </c>
      <c r="L10262" s="29">
        <f t="shared" si="638"/>
        <v>8249</v>
      </c>
      <c r="M10262" s="29">
        <v>-7837</v>
      </c>
      <c r="N10262" s="29">
        <v>0</v>
      </c>
      <c r="O10262" s="29">
        <v>0</v>
      </c>
      <c r="P10262" s="29">
        <f t="shared" si="639"/>
        <v>-7837</v>
      </c>
      <c r="Q10262" s="29">
        <f t="shared" si="640"/>
        <v>412</v>
      </c>
      <c r="R10262" s="29">
        <f t="shared" si="641"/>
        <v>412</v>
      </c>
      <c r="S10262" s="15" t="s">
        <v>7227</v>
      </c>
      <c r="T10262" s="15">
        <v>100101</v>
      </c>
      <c r="U10262" s="15" t="s">
        <v>89</v>
      </c>
      <c r="V10262" s="15">
        <v>47040001</v>
      </c>
      <c r="W10262" s="15" t="s">
        <v>85</v>
      </c>
    </row>
    <row r="10263" spans="2:23" hidden="1" x14ac:dyDescent="0.25">
      <c r="B10263" s="14">
        <v>50007377</v>
      </c>
      <c r="C10263" s="14">
        <v>0</v>
      </c>
      <c r="D10263" s="15">
        <v>21040001</v>
      </c>
      <c r="E10263" s="16" t="s">
        <v>8288</v>
      </c>
      <c r="F10263" s="14">
        <v>1051</v>
      </c>
      <c r="G10263" s="17">
        <v>38260</v>
      </c>
      <c r="H10263" s="29">
        <v>5500</v>
      </c>
      <c r="I10263" s="29">
        <v>0</v>
      </c>
      <c r="J10263" s="29">
        <v>0</v>
      </c>
      <c r="K10263" s="29">
        <v>0</v>
      </c>
      <c r="L10263" s="29">
        <f t="shared" si="638"/>
        <v>5500</v>
      </c>
      <c r="M10263" s="29">
        <v>-5225.33</v>
      </c>
      <c r="N10263" s="29">
        <v>0</v>
      </c>
      <c r="O10263" s="29">
        <v>0</v>
      </c>
      <c r="P10263" s="29">
        <f t="shared" si="639"/>
        <v>-5225.33</v>
      </c>
      <c r="Q10263" s="29">
        <f t="shared" si="640"/>
        <v>274.67000000000007</v>
      </c>
      <c r="R10263" s="29">
        <f t="shared" si="641"/>
        <v>274.67000000000007</v>
      </c>
      <c r="S10263" s="15" t="s">
        <v>7227</v>
      </c>
      <c r="T10263" s="15">
        <v>100601</v>
      </c>
      <c r="U10263" s="15" t="s">
        <v>79</v>
      </c>
      <c r="V10263" s="15">
        <v>47040001</v>
      </c>
      <c r="W10263" s="15" t="s">
        <v>80</v>
      </c>
    </row>
    <row r="10264" spans="2:23" hidden="1" x14ac:dyDescent="0.25">
      <c r="B10264" s="14">
        <v>50007378</v>
      </c>
      <c r="C10264" s="14">
        <v>0</v>
      </c>
      <c r="D10264" s="15">
        <v>21040001</v>
      </c>
      <c r="E10264" s="16" t="s">
        <v>8051</v>
      </c>
      <c r="F10264" s="14">
        <v>1071</v>
      </c>
      <c r="G10264" s="17">
        <v>38849</v>
      </c>
      <c r="H10264" s="29">
        <v>8257</v>
      </c>
      <c r="I10264" s="29">
        <v>0</v>
      </c>
      <c r="J10264" s="29">
        <v>0</v>
      </c>
      <c r="K10264" s="29">
        <v>-8257</v>
      </c>
      <c r="L10264" s="29">
        <f t="shared" si="638"/>
        <v>0</v>
      </c>
      <c r="M10264" s="29">
        <v>-7845</v>
      </c>
      <c r="N10264" s="29">
        <v>0</v>
      </c>
      <c r="O10264" s="29">
        <v>7845</v>
      </c>
      <c r="P10264" s="29">
        <f t="shared" si="639"/>
        <v>0</v>
      </c>
      <c r="Q10264" s="29">
        <f t="shared" si="640"/>
        <v>412</v>
      </c>
      <c r="R10264" s="29">
        <f t="shared" si="641"/>
        <v>0</v>
      </c>
      <c r="S10264" s="15" t="s">
        <v>7227</v>
      </c>
      <c r="T10264" s="15">
        <v>100901</v>
      </c>
      <c r="U10264" s="15" t="s">
        <v>57</v>
      </c>
      <c r="V10264" s="15">
        <v>47040001</v>
      </c>
      <c r="W10264" s="15" t="s">
        <v>58</v>
      </c>
    </row>
    <row r="10265" spans="2:23" hidden="1" x14ac:dyDescent="0.25">
      <c r="B10265" s="14">
        <v>50007379</v>
      </c>
      <c r="C10265" s="14">
        <v>0</v>
      </c>
      <c r="D10265" s="15">
        <v>21040001</v>
      </c>
      <c r="E10265" s="16" t="s">
        <v>8289</v>
      </c>
      <c r="F10265" s="14">
        <v>1071</v>
      </c>
      <c r="G10265" s="17">
        <v>38849</v>
      </c>
      <c r="H10265" s="29">
        <v>8257</v>
      </c>
      <c r="I10265" s="29">
        <v>0</v>
      </c>
      <c r="J10265" s="29">
        <v>0</v>
      </c>
      <c r="K10265" s="29">
        <v>0</v>
      </c>
      <c r="L10265" s="29">
        <f t="shared" si="638"/>
        <v>8257</v>
      </c>
      <c r="M10265" s="29">
        <v>-7845</v>
      </c>
      <c r="N10265" s="29">
        <v>0</v>
      </c>
      <c r="O10265" s="29">
        <v>0</v>
      </c>
      <c r="P10265" s="29">
        <f t="shared" si="639"/>
        <v>-7845</v>
      </c>
      <c r="Q10265" s="29">
        <f t="shared" si="640"/>
        <v>412</v>
      </c>
      <c r="R10265" s="29">
        <f t="shared" si="641"/>
        <v>412</v>
      </c>
      <c r="S10265" s="15" t="s">
        <v>7227</v>
      </c>
      <c r="T10265" s="15">
        <v>100901</v>
      </c>
      <c r="U10265" s="15" t="s">
        <v>57</v>
      </c>
      <c r="V10265" s="15">
        <v>47040001</v>
      </c>
      <c r="W10265" s="15" t="s">
        <v>58</v>
      </c>
    </row>
    <row r="10266" spans="2:23" hidden="1" x14ac:dyDescent="0.25">
      <c r="B10266" s="14">
        <v>50007380</v>
      </c>
      <c r="C10266" s="14">
        <v>0</v>
      </c>
      <c r="D10266" s="15">
        <v>21040001</v>
      </c>
      <c r="E10266" s="16" t="s">
        <v>7838</v>
      </c>
      <c r="F10266" s="14">
        <v>1071</v>
      </c>
      <c r="G10266" s="17">
        <v>38849</v>
      </c>
      <c r="H10266" s="29">
        <v>8257</v>
      </c>
      <c r="I10266" s="29">
        <v>0</v>
      </c>
      <c r="J10266" s="29">
        <v>0</v>
      </c>
      <c r="K10266" s="29">
        <v>0</v>
      </c>
      <c r="L10266" s="29">
        <f t="shared" si="638"/>
        <v>8257</v>
      </c>
      <c r="M10266" s="29">
        <v>-7845</v>
      </c>
      <c r="N10266" s="29">
        <v>0</v>
      </c>
      <c r="O10266" s="29">
        <v>0</v>
      </c>
      <c r="P10266" s="29">
        <f t="shared" si="639"/>
        <v>-7845</v>
      </c>
      <c r="Q10266" s="29">
        <f t="shared" si="640"/>
        <v>412</v>
      </c>
      <c r="R10266" s="29">
        <f t="shared" si="641"/>
        <v>412</v>
      </c>
      <c r="S10266" s="15" t="s">
        <v>7227</v>
      </c>
      <c r="T10266" s="15">
        <v>100901</v>
      </c>
      <c r="U10266" s="15" t="s">
        <v>57</v>
      </c>
      <c r="V10266" s="15">
        <v>47040001</v>
      </c>
      <c r="W10266" s="15" t="s">
        <v>58</v>
      </c>
    </row>
    <row r="10267" spans="2:23" hidden="1" x14ac:dyDescent="0.25">
      <c r="B10267" s="14">
        <v>50007382</v>
      </c>
      <c r="C10267" s="14">
        <v>0</v>
      </c>
      <c r="D10267" s="15">
        <v>21040001</v>
      </c>
      <c r="E10267" s="16" t="s">
        <v>8194</v>
      </c>
      <c r="F10267" s="14">
        <v>1071</v>
      </c>
      <c r="G10267" s="17">
        <v>38916</v>
      </c>
      <c r="H10267" s="29">
        <v>8257</v>
      </c>
      <c r="I10267" s="29">
        <v>0</v>
      </c>
      <c r="J10267" s="29">
        <v>0</v>
      </c>
      <c r="K10267" s="29">
        <v>0</v>
      </c>
      <c r="L10267" s="29">
        <f t="shared" si="638"/>
        <v>8257</v>
      </c>
      <c r="M10267" s="29">
        <v>-7845</v>
      </c>
      <c r="N10267" s="29">
        <v>0</v>
      </c>
      <c r="O10267" s="29">
        <v>0</v>
      </c>
      <c r="P10267" s="29">
        <f t="shared" si="639"/>
        <v>-7845</v>
      </c>
      <c r="Q10267" s="29">
        <f t="shared" si="640"/>
        <v>412</v>
      </c>
      <c r="R10267" s="29">
        <f t="shared" si="641"/>
        <v>412</v>
      </c>
      <c r="S10267" s="15" t="s">
        <v>7227</v>
      </c>
      <c r="T10267" s="15">
        <v>100901</v>
      </c>
      <c r="U10267" s="15" t="s">
        <v>57</v>
      </c>
      <c r="V10267" s="15">
        <v>47040001</v>
      </c>
      <c r="W10267" s="15" t="s">
        <v>58</v>
      </c>
    </row>
    <row r="10268" spans="2:23" hidden="1" x14ac:dyDescent="0.25">
      <c r="B10268" s="14">
        <v>50007383</v>
      </c>
      <c r="C10268" s="14">
        <v>0</v>
      </c>
      <c r="D10268" s="15">
        <v>21040001</v>
      </c>
      <c r="E10268" s="16" t="s">
        <v>8290</v>
      </c>
      <c r="F10268" s="14">
        <v>1202</v>
      </c>
      <c r="G10268" s="17">
        <v>40269</v>
      </c>
      <c r="H10268" s="29">
        <v>8282</v>
      </c>
      <c r="I10268" s="29">
        <v>0</v>
      </c>
      <c r="J10268" s="29">
        <v>0</v>
      </c>
      <c r="K10268" s="29">
        <v>0</v>
      </c>
      <c r="L10268" s="29">
        <f t="shared" si="638"/>
        <v>8282</v>
      </c>
      <c r="M10268" s="29">
        <v>-7868</v>
      </c>
      <c r="N10268" s="29">
        <v>0</v>
      </c>
      <c r="O10268" s="29">
        <v>0</v>
      </c>
      <c r="P10268" s="29">
        <f t="shared" si="639"/>
        <v>-7868</v>
      </c>
      <c r="Q10268" s="29">
        <f t="shared" si="640"/>
        <v>414</v>
      </c>
      <c r="R10268" s="29">
        <f t="shared" si="641"/>
        <v>414</v>
      </c>
      <c r="S10268" s="15" t="s">
        <v>7227</v>
      </c>
      <c r="T10268" s="15">
        <v>101202</v>
      </c>
      <c r="U10268" s="15" t="s">
        <v>149</v>
      </c>
      <c r="V10268" s="15">
        <v>47040001</v>
      </c>
      <c r="W10268" s="15" t="s">
        <v>145</v>
      </c>
    </row>
    <row r="10269" spans="2:23" hidden="1" x14ac:dyDescent="0.25">
      <c r="B10269" s="14">
        <v>50007385</v>
      </c>
      <c r="C10269" s="14">
        <v>0</v>
      </c>
      <c r="D10269" s="15">
        <v>21040001</v>
      </c>
      <c r="E10269" s="16" t="s">
        <v>7755</v>
      </c>
      <c r="F10269" s="14">
        <v>1031</v>
      </c>
      <c r="G10269" s="17">
        <v>38492</v>
      </c>
      <c r="H10269" s="29">
        <v>8300</v>
      </c>
      <c r="I10269" s="29">
        <v>0</v>
      </c>
      <c r="J10269" s="29">
        <v>0</v>
      </c>
      <c r="K10269" s="29">
        <v>0</v>
      </c>
      <c r="L10269" s="29">
        <f t="shared" si="638"/>
        <v>8300</v>
      </c>
      <c r="M10269" s="29">
        <v>-7885</v>
      </c>
      <c r="N10269" s="29">
        <v>0</v>
      </c>
      <c r="O10269" s="29">
        <v>0</v>
      </c>
      <c r="P10269" s="29">
        <f t="shared" si="639"/>
        <v>-7885</v>
      </c>
      <c r="Q10269" s="29">
        <f t="shared" si="640"/>
        <v>415</v>
      </c>
      <c r="R10269" s="29">
        <f t="shared" si="641"/>
        <v>415</v>
      </c>
      <c r="S10269" s="15" t="s">
        <v>7227</v>
      </c>
      <c r="T10269" s="15">
        <v>100401</v>
      </c>
      <c r="U10269" s="15" t="s">
        <v>97</v>
      </c>
      <c r="V10269" s="15">
        <v>47040001</v>
      </c>
      <c r="W10269" s="15" t="s">
        <v>98</v>
      </c>
    </row>
    <row r="10270" spans="2:23" hidden="1" x14ac:dyDescent="0.25">
      <c r="B10270" s="14">
        <v>50007386</v>
      </c>
      <c r="C10270" s="14">
        <v>0</v>
      </c>
      <c r="D10270" s="15">
        <v>21040001</v>
      </c>
      <c r="E10270" s="16" t="s">
        <v>8291</v>
      </c>
      <c r="F10270" s="14">
        <v>1031</v>
      </c>
      <c r="G10270" s="17">
        <v>38974</v>
      </c>
      <c r="H10270" s="29">
        <v>8300</v>
      </c>
      <c r="I10270" s="29">
        <v>0</v>
      </c>
      <c r="J10270" s="29">
        <v>0</v>
      </c>
      <c r="K10270" s="29">
        <v>0</v>
      </c>
      <c r="L10270" s="29">
        <f t="shared" si="638"/>
        <v>8300</v>
      </c>
      <c r="M10270" s="29">
        <v>-7885</v>
      </c>
      <c r="N10270" s="29">
        <v>0</v>
      </c>
      <c r="O10270" s="29">
        <v>0</v>
      </c>
      <c r="P10270" s="29">
        <f t="shared" si="639"/>
        <v>-7885</v>
      </c>
      <c r="Q10270" s="29">
        <f t="shared" si="640"/>
        <v>415</v>
      </c>
      <c r="R10270" s="29">
        <f t="shared" si="641"/>
        <v>415</v>
      </c>
      <c r="S10270" s="15" t="s">
        <v>7227</v>
      </c>
      <c r="T10270" s="15">
        <v>100401</v>
      </c>
      <c r="U10270" s="15" t="s">
        <v>97</v>
      </c>
      <c r="V10270" s="15">
        <v>47040001</v>
      </c>
      <c r="W10270" s="15" t="s">
        <v>98</v>
      </c>
    </row>
    <row r="10271" spans="2:23" hidden="1" x14ac:dyDescent="0.25">
      <c r="B10271" s="14">
        <v>50007387</v>
      </c>
      <c r="C10271" s="14">
        <v>0</v>
      </c>
      <c r="D10271" s="15">
        <v>21040001</v>
      </c>
      <c r="E10271" s="16" t="s">
        <v>8114</v>
      </c>
      <c r="F10271" s="14">
        <v>1051</v>
      </c>
      <c r="G10271" s="17">
        <v>38806</v>
      </c>
      <c r="H10271" s="29">
        <v>8329</v>
      </c>
      <c r="I10271" s="29">
        <v>0</v>
      </c>
      <c r="J10271" s="29">
        <v>0</v>
      </c>
      <c r="K10271" s="29">
        <v>0</v>
      </c>
      <c r="L10271" s="29">
        <f t="shared" si="638"/>
        <v>8329</v>
      </c>
      <c r="M10271" s="29">
        <v>-7913</v>
      </c>
      <c r="N10271" s="29">
        <v>0</v>
      </c>
      <c r="O10271" s="29">
        <v>0</v>
      </c>
      <c r="P10271" s="29">
        <f t="shared" si="639"/>
        <v>-7913</v>
      </c>
      <c r="Q10271" s="29">
        <f t="shared" si="640"/>
        <v>416</v>
      </c>
      <c r="R10271" s="29">
        <f t="shared" si="641"/>
        <v>416</v>
      </c>
      <c r="S10271" s="15" t="s">
        <v>7227</v>
      </c>
      <c r="T10271" s="15">
        <v>100601</v>
      </c>
      <c r="U10271" s="15" t="s">
        <v>79</v>
      </c>
      <c r="V10271" s="15">
        <v>47040001</v>
      </c>
      <c r="W10271" s="15" t="s">
        <v>80</v>
      </c>
    </row>
    <row r="10272" spans="2:23" hidden="1" x14ac:dyDescent="0.25">
      <c r="B10272" s="14">
        <v>50007388</v>
      </c>
      <c r="C10272" s="14">
        <v>0</v>
      </c>
      <c r="D10272" s="15">
        <v>21040001</v>
      </c>
      <c r="E10272" s="16" t="s">
        <v>7807</v>
      </c>
      <c r="F10272" s="14">
        <v>1061</v>
      </c>
      <c r="G10272" s="17">
        <v>39447</v>
      </c>
      <c r="H10272" s="29">
        <v>8333</v>
      </c>
      <c r="I10272" s="29">
        <v>0</v>
      </c>
      <c r="J10272" s="29">
        <v>0</v>
      </c>
      <c r="K10272" s="29">
        <v>0</v>
      </c>
      <c r="L10272" s="29">
        <f t="shared" si="638"/>
        <v>8333</v>
      </c>
      <c r="M10272" s="29">
        <v>-7917</v>
      </c>
      <c r="N10272" s="29">
        <v>0</v>
      </c>
      <c r="O10272" s="29">
        <v>0</v>
      </c>
      <c r="P10272" s="29">
        <f t="shared" si="639"/>
        <v>-7917</v>
      </c>
      <c r="Q10272" s="29">
        <f t="shared" si="640"/>
        <v>416</v>
      </c>
      <c r="R10272" s="29">
        <f t="shared" si="641"/>
        <v>416</v>
      </c>
      <c r="S10272" s="15" t="s">
        <v>7227</v>
      </c>
      <c r="T10272" s="15">
        <v>100801</v>
      </c>
      <c r="U10272" s="15" t="s">
        <v>62</v>
      </c>
      <c r="V10272" s="15">
        <v>47040001</v>
      </c>
      <c r="W10272" s="15" t="s">
        <v>44</v>
      </c>
    </row>
    <row r="10273" spans="2:23" hidden="1" x14ac:dyDescent="0.25">
      <c r="B10273" s="14">
        <v>50007389</v>
      </c>
      <c r="C10273" s="14">
        <v>0</v>
      </c>
      <c r="D10273" s="15">
        <v>21040001</v>
      </c>
      <c r="E10273" s="16" t="s">
        <v>7807</v>
      </c>
      <c r="F10273" s="14">
        <v>1061</v>
      </c>
      <c r="G10273" s="17">
        <v>39447</v>
      </c>
      <c r="H10273" s="29">
        <v>8333</v>
      </c>
      <c r="I10273" s="29">
        <v>0</v>
      </c>
      <c r="J10273" s="29">
        <v>0</v>
      </c>
      <c r="K10273" s="29">
        <v>0</v>
      </c>
      <c r="L10273" s="29">
        <f t="shared" si="638"/>
        <v>8333</v>
      </c>
      <c r="M10273" s="29">
        <v>-7917</v>
      </c>
      <c r="N10273" s="29">
        <v>0</v>
      </c>
      <c r="O10273" s="29">
        <v>0</v>
      </c>
      <c r="P10273" s="29">
        <f t="shared" si="639"/>
        <v>-7917</v>
      </c>
      <c r="Q10273" s="29">
        <f t="shared" si="640"/>
        <v>416</v>
      </c>
      <c r="R10273" s="29">
        <f t="shared" si="641"/>
        <v>416</v>
      </c>
      <c r="S10273" s="15" t="s">
        <v>7227</v>
      </c>
      <c r="T10273" s="15">
        <v>100801</v>
      </c>
      <c r="U10273" s="15" t="s">
        <v>62</v>
      </c>
      <c r="V10273" s="15">
        <v>47040001</v>
      </c>
      <c r="W10273" s="15" t="s">
        <v>44</v>
      </c>
    </row>
    <row r="10274" spans="2:23" hidden="1" x14ac:dyDescent="0.25">
      <c r="B10274" s="14">
        <v>50007391</v>
      </c>
      <c r="C10274" s="14">
        <v>0</v>
      </c>
      <c r="D10274" s="15">
        <v>21040001</v>
      </c>
      <c r="E10274" s="16" t="s">
        <v>8016</v>
      </c>
      <c r="F10274" s="14">
        <v>1091</v>
      </c>
      <c r="G10274" s="17">
        <v>39081</v>
      </c>
      <c r="H10274" s="29">
        <v>8358</v>
      </c>
      <c r="I10274" s="29">
        <v>0</v>
      </c>
      <c r="J10274" s="29">
        <v>0</v>
      </c>
      <c r="K10274" s="29">
        <v>0</v>
      </c>
      <c r="L10274" s="29">
        <f t="shared" si="638"/>
        <v>8358</v>
      </c>
      <c r="M10274" s="29">
        <v>-7941</v>
      </c>
      <c r="N10274" s="29">
        <v>0</v>
      </c>
      <c r="O10274" s="29">
        <v>0</v>
      </c>
      <c r="P10274" s="29">
        <f t="shared" si="639"/>
        <v>-7941</v>
      </c>
      <c r="Q10274" s="29">
        <f t="shared" si="640"/>
        <v>417</v>
      </c>
      <c r="R10274" s="29">
        <f t="shared" si="641"/>
        <v>417</v>
      </c>
      <c r="S10274" s="15" t="s">
        <v>7227</v>
      </c>
      <c r="T10274" s="15">
        <v>100701</v>
      </c>
      <c r="U10274" s="15" t="s">
        <v>52</v>
      </c>
      <c r="V10274" s="15">
        <v>47040001</v>
      </c>
      <c r="W10274" s="15" t="s">
        <v>48</v>
      </c>
    </row>
    <row r="10275" spans="2:23" hidden="1" x14ac:dyDescent="0.25">
      <c r="B10275" s="14">
        <v>50007392</v>
      </c>
      <c r="C10275" s="14">
        <v>0</v>
      </c>
      <c r="D10275" s="15">
        <v>21040001</v>
      </c>
      <c r="E10275" s="16" t="s">
        <v>8292</v>
      </c>
      <c r="F10275" s="14">
        <v>1025</v>
      </c>
      <c r="G10275" s="17">
        <v>39545</v>
      </c>
      <c r="H10275" s="29">
        <v>6270</v>
      </c>
      <c r="I10275" s="29">
        <v>0</v>
      </c>
      <c r="J10275" s="29">
        <v>0</v>
      </c>
      <c r="K10275" s="29">
        <v>0</v>
      </c>
      <c r="L10275" s="29">
        <f t="shared" si="638"/>
        <v>6270</v>
      </c>
      <c r="M10275" s="29">
        <v>-5956.5</v>
      </c>
      <c r="N10275" s="29">
        <v>0</v>
      </c>
      <c r="O10275" s="29">
        <v>0</v>
      </c>
      <c r="P10275" s="29">
        <f t="shared" si="639"/>
        <v>-5956.5</v>
      </c>
      <c r="Q10275" s="29">
        <f t="shared" si="640"/>
        <v>313.5</v>
      </c>
      <c r="R10275" s="29">
        <f t="shared" si="641"/>
        <v>313.5</v>
      </c>
      <c r="S10275" s="15" t="s">
        <v>7227</v>
      </c>
      <c r="T10275" s="15">
        <v>100305</v>
      </c>
      <c r="U10275" s="15" t="s">
        <v>156</v>
      </c>
      <c r="V10275" s="15">
        <v>47040001</v>
      </c>
      <c r="W10275" s="15" t="s">
        <v>33</v>
      </c>
    </row>
    <row r="10276" spans="2:23" hidden="1" x14ac:dyDescent="0.25">
      <c r="B10276" s="14">
        <v>50007393</v>
      </c>
      <c r="C10276" s="14">
        <v>0</v>
      </c>
      <c r="D10276" s="15">
        <v>21040001</v>
      </c>
      <c r="E10276" s="16" t="s">
        <v>8293</v>
      </c>
      <c r="F10276" s="14">
        <v>1002</v>
      </c>
      <c r="G10276" s="17">
        <v>39195</v>
      </c>
      <c r="H10276" s="29">
        <v>8378</v>
      </c>
      <c r="I10276" s="29">
        <v>0</v>
      </c>
      <c r="J10276" s="29">
        <v>0</v>
      </c>
      <c r="K10276" s="29">
        <v>0</v>
      </c>
      <c r="L10276" s="29">
        <f t="shared" si="638"/>
        <v>8378</v>
      </c>
      <c r="M10276" s="29">
        <v>-7960</v>
      </c>
      <c r="N10276" s="29">
        <v>0</v>
      </c>
      <c r="O10276" s="29">
        <v>0</v>
      </c>
      <c r="P10276" s="29">
        <f t="shared" si="639"/>
        <v>-7960</v>
      </c>
      <c r="Q10276" s="29">
        <f t="shared" si="640"/>
        <v>418</v>
      </c>
      <c r="R10276" s="29">
        <f t="shared" si="641"/>
        <v>418</v>
      </c>
      <c r="S10276" s="15" t="s">
        <v>7227</v>
      </c>
      <c r="T10276" s="15">
        <v>100102</v>
      </c>
      <c r="U10276" s="15" t="s">
        <v>84</v>
      </c>
      <c r="V10276" s="15">
        <v>47040001</v>
      </c>
      <c r="W10276" s="15" t="s">
        <v>85</v>
      </c>
    </row>
    <row r="10277" spans="2:23" hidden="1" x14ac:dyDescent="0.25">
      <c r="B10277" s="14">
        <v>50007394</v>
      </c>
      <c r="C10277" s="14">
        <v>0</v>
      </c>
      <c r="D10277" s="15">
        <v>21040001</v>
      </c>
      <c r="E10277" s="16" t="s">
        <v>8186</v>
      </c>
      <c r="F10277" s="14">
        <v>1071</v>
      </c>
      <c r="G10277" s="17">
        <v>38808</v>
      </c>
      <c r="H10277" s="29">
        <v>8379</v>
      </c>
      <c r="I10277" s="29">
        <v>0</v>
      </c>
      <c r="J10277" s="29">
        <v>0</v>
      </c>
      <c r="K10277" s="29">
        <v>0</v>
      </c>
      <c r="L10277" s="29">
        <f t="shared" si="638"/>
        <v>8379</v>
      </c>
      <c r="M10277" s="29">
        <v>-7961</v>
      </c>
      <c r="N10277" s="29">
        <v>0</v>
      </c>
      <c r="O10277" s="29">
        <v>0</v>
      </c>
      <c r="P10277" s="29">
        <f t="shared" si="639"/>
        <v>-7961</v>
      </c>
      <c r="Q10277" s="29">
        <f t="shared" si="640"/>
        <v>418</v>
      </c>
      <c r="R10277" s="29">
        <f t="shared" si="641"/>
        <v>418</v>
      </c>
      <c r="S10277" s="15" t="s">
        <v>7227</v>
      </c>
      <c r="T10277" s="15">
        <v>100901</v>
      </c>
      <c r="U10277" s="15" t="s">
        <v>57</v>
      </c>
      <c r="V10277" s="15">
        <v>47040001</v>
      </c>
      <c r="W10277" s="15" t="s">
        <v>58</v>
      </c>
    </row>
    <row r="10278" spans="2:23" hidden="1" x14ac:dyDescent="0.25">
      <c r="B10278" s="14">
        <v>50007395</v>
      </c>
      <c r="C10278" s="14">
        <v>0</v>
      </c>
      <c r="D10278" s="15">
        <v>21040001</v>
      </c>
      <c r="E10278" s="16" t="s">
        <v>8294</v>
      </c>
      <c r="F10278" s="14">
        <v>1071</v>
      </c>
      <c r="G10278" s="17">
        <v>38632</v>
      </c>
      <c r="H10278" s="29">
        <v>8393</v>
      </c>
      <c r="I10278" s="29">
        <v>0</v>
      </c>
      <c r="J10278" s="29">
        <v>0</v>
      </c>
      <c r="K10278" s="29">
        <v>0</v>
      </c>
      <c r="L10278" s="29">
        <f t="shared" si="638"/>
        <v>8393</v>
      </c>
      <c r="M10278" s="29">
        <v>-7974</v>
      </c>
      <c r="N10278" s="29">
        <v>0</v>
      </c>
      <c r="O10278" s="29">
        <v>0</v>
      </c>
      <c r="P10278" s="29">
        <f t="shared" si="639"/>
        <v>-7974</v>
      </c>
      <c r="Q10278" s="29">
        <f t="shared" si="640"/>
        <v>419</v>
      </c>
      <c r="R10278" s="29">
        <f t="shared" si="641"/>
        <v>419</v>
      </c>
      <c r="S10278" s="15" t="s">
        <v>7227</v>
      </c>
      <c r="T10278" s="15">
        <v>100901</v>
      </c>
      <c r="U10278" s="15" t="s">
        <v>57</v>
      </c>
      <c r="V10278" s="15">
        <v>47040001</v>
      </c>
      <c r="W10278" s="15" t="s">
        <v>58</v>
      </c>
    </row>
    <row r="10279" spans="2:23" hidden="1" x14ac:dyDescent="0.25">
      <c r="B10279" s="14">
        <v>50007396</v>
      </c>
      <c r="C10279" s="14">
        <v>0</v>
      </c>
      <c r="D10279" s="15">
        <v>21040001</v>
      </c>
      <c r="E10279" s="16" t="s">
        <v>8294</v>
      </c>
      <c r="F10279" s="14">
        <v>1071</v>
      </c>
      <c r="G10279" s="17">
        <v>38931</v>
      </c>
      <c r="H10279" s="29">
        <v>8393</v>
      </c>
      <c r="I10279" s="29">
        <v>0</v>
      </c>
      <c r="J10279" s="29">
        <v>0</v>
      </c>
      <c r="K10279" s="29">
        <v>0</v>
      </c>
      <c r="L10279" s="29">
        <f t="shared" si="638"/>
        <v>8393</v>
      </c>
      <c r="M10279" s="29">
        <v>-7974</v>
      </c>
      <c r="N10279" s="29">
        <v>0</v>
      </c>
      <c r="O10279" s="29">
        <v>0</v>
      </c>
      <c r="P10279" s="29">
        <f t="shared" si="639"/>
        <v>-7974</v>
      </c>
      <c r="Q10279" s="29">
        <f t="shared" si="640"/>
        <v>419</v>
      </c>
      <c r="R10279" s="29">
        <f t="shared" si="641"/>
        <v>419</v>
      </c>
      <c r="S10279" s="15" t="s">
        <v>7227</v>
      </c>
      <c r="T10279" s="15">
        <v>100901</v>
      </c>
      <c r="U10279" s="15" t="s">
        <v>57</v>
      </c>
      <c r="V10279" s="15">
        <v>47040001</v>
      </c>
      <c r="W10279" s="15" t="s">
        <v>58</v>
      </c>
    </row>
    <row r="10280" spans="2:23" hidden="1" x14ac:dyDescent="0.25">
      <c r="B10280" s="14">
        <v>50007397</v>
      </c>
      <c r="C10280" s="14">
        <v>0</v>
      </c>
      <c r="D10280" s="15">
        <v>21040001</v>
      </c>
      <c r="E10280" s="16" t="s">
        <v>8294</v>
      </c>
      <c r="F10280" s="14">
        <v>1071</v>
      </c>
      <c r="G10280" s="17">
        <v>38931</v>
      </c>
      <c r="H10280" s="29">
        <v>8393</v>
      </c>
      <c r="I10280" s="29">
        <v>0</v>
      </c>
      <c r="J10280" s="29">
        <v>0</v>
      </c>
      <c r="K10280" s="29">
        <v>0</v>
      </c>
      <c r="L10280" s="29">
        <f t="shared" si="638"/>
        <v>8393</v>
      </c>
      <c r="M10280" s="29">
        <v>-7974</v>
      </c>
      <c r="N10280" s="29">
        <v>0</v>
      </c>
      <c r="O10280" s="29">
        <v>0</v>
      </c>
      <c r="P10280" s="29">
        <f t="shared" si="639"/>
        <v>-7974</v>
      </c>
      <c r="Q10280" s="29">
        <f t="shared" si="640"/>
        <v>419</v>
      </c>
      <c r="R10280" s="29">
        <f t="shared" si="641"/>
        <v>419</v>
      </c>
      <c r="S10280" s="15" t="s">
        <v>7227</v>
      </c>
      <c r="T10280" s="15">
        <v>100901</v>
      </c>
      <c r="U10280" s="15" t="s">
        <v>57</v>
      </c>
      <c r="V10280" s="15">
        <v>47040001</v>
      </c>
      <c r="W10280" s="15" t="s">
        <v>58</v>
      </c>
    </row>
    <row r="10281" spans="2:23" hidden="1" x14ac:dyDescent="0.25">
      <c r="B10281" s="14">
        <v>50007398</v>
      </c>
      <c r="C10281" s="14">
        <v>0</v>
      </c>
      <c r="D10281" s="15">
        <v>21040001</v>
      </c>
      <c r="E10281" s="16" t="s">
        <v>8294</v>
      </c>
      <c r="F10281" s="14">
        <v>1071</v>
      </c>
      <c r="G10281" s="17">
        <v>38649</v>
      </c>
      <c r="H10281" s="29">
        <v>8393</v>
      </c>
      <c r="I10281" s="29">
        <v>0</v>
      </c>
      <c r="J10281" s="29">
        <v>0</v>
      </c>
      <c r="K10281" s="29">
        <v>0</v>
      </c>
      <c r="L10281" s="29">
        <f t="shared" si="638"/>
        <v>8393</v>
      </c>
      <c r="M10281" s="29">
        <v>-7974</v>
      </c>
      <c r="N10281" s="29">
        <v>0</v>
      </c>
      <c r="O10281" s="29">
        <v>0</v>
      </c>
      <c r="P10281" s="29">
        <f t="shared" si="639"/>
        <v>-7974</v>
      </c>
      <c r="Q10281" s="29">
        <f t="shared" si="640"/>
        <v>419</v>
      </c>
      <c r="R10281" s="29">
        <f t="shared" si="641"/>
        <v>419</v>
      </c>
      <c r="S10281" s="15" t="s">
        <v>7227</v>
      </c>
      <c r="T10281" s="15">
        <v>100901</v>
      </c>
      <c r="U10281" s="15" t="s">
        <v>57</v>
      </c>
      <c r="V10281" s="15">
        <v>47040001</v>
      </c>
      <c r="W10281" s="15" t="s">
        <v>58</v>
      </c>
    </row>
    <row r="10282" spans="2:23" hidden="1" x14ac:dyDescent="0.25">
      <c r="B10282" s="14">
        <v>50007399</v>
      </c>
      <c r="C10282" s="14">
        <v>0</v>
      </c>
      <c r="D10282" s="15">
        <v>21040001</v>
      </c>
      <c r="E10282" s="16" t="s">
        <v>8295</v>
      </c>
      <c r="F10282" s="14">
        <v>1301</v>
      </c>
      <c r="G10282" s="17">
        <v>40724</v>
      </c>
      <c r="H10282" s="29">
        <v>8399</v>
      </c>
      <c r="I10282" s="29">
        <v>0</v>
      </c>
      <c r="J10282" s="29">
        <v>0</v>
      </c>
      <c r="K10282" s="29">
        <v>0</v>
      </c>
      <c r="L10282" s="29">
        <f t="shared" si="638"/>
        <v>8399</v>
      </c>
      <c r="M10282" s="29">
        <v>-7763</v>
      </c>
      <c r="N10282" s="29">
        <v>-217</v>
      </c>
      <c r="O10282" s="29">
        <v>0</v>
      </c>
      <c r="P10282" s="29">
        <f t="shared" si="639"/>
        <v>-7980</v>
      </c>
      <c r="Q10282" s="29">
        <f t="shared" si="640"/>
        <v>636</v>
      </c>
      <c r="R10282" s="29">
        <f t="shared" si="641"/>
        <v>419</v>
      </c>
      <c r="S10282" s="15" t="s">
        <v>7227</v>
      </c>
      <c r="T10282" s="15">
        <v>101301</v>
      </c>
      <c r="U10282" s="15" t="s">
        <v>133</v>
      </c>
      <c r="V10282" s="15">
        <v>47040001</v>
      </c>
      <c r="W10282" s="15" t="s">
        <v>134</v>
      </c>
    </row>
    <row r="10283" spans="2:23" hidden="1" x14ac:dyDescent="0.25">
      <c r="B10283" s="14">
        <v>50007400</v>
      </c>
      <c r="C10283" s="14">
        <v>0</v>
      </c>
      <c r="D10283" s="15">
        <v>21040001</v>
      </c>
      <c r="E10283" s="16" t="s">
        <v>8092</v>
      </c>
      <c r="F10283" s="14">
        <v>1031</v>
      </c>
      <c r="G10283" s="17">
        <v>38810</v>
      </c>
      <c r="H10283" s="29">
        <v>8400</v>
      </c>
      <c r="I10283" s="29">
        <v>0</v>
      </c>
      <c r="J10283" s="29">
        <v>0</v>
      </c>
      <c r="K10283" s="29">
        <v>0</v>
      </c>
      <c r="L10283" s="29">
        <f t="shared" si="638"/>
        <v>8400</v>
      </c>
      <c r="M10283" s="29">
        <v>-7980</v>
      </c>
      <c r="N10283" s="29">
        <v>0</v>
      </c>
      <c r="O10283" s="29">
        <v>0</v>
      </c>
      <c r="P10283" s="29">
        <f t="shared" si="639"/>
        <v>-7980</v>
      </c>
      <c r="Q10283" s="29">
        <f t="shared" si="640"/>
        <v>420</v>
      </c>
      <c r="R10283" s="29">
        <f t="shared" si="641"/>
        <v>420</v>
      </c>
      <c r="S10283" s="15" t="s">
        <v>7227</v>
      </c>
      <c r="T10283" s="15">
        <v>100401</v>
      </c>
      <c r="U10283" s="15" t="s">
        <v>97</v>
      </c>
      <c r="V10283" s="15">
        <v>47040001</v>
      </c>
      <c r="W10283" s="15" t="s">
        <v>98</v>
      </c>
    </row>
    <row r="10284" spans="2:23" hidden="1" x14ac:dyDescent="0.25">
      <c r="B10284" s="14">
        <v>50007401</v>
      </c>
      <c r="C10284" s="14">
        <v>0</v>
      </c>
      <c r="D10284" s="15">
        <v>21040001</v>
      </c>
      <c r="E10284" s="16" t="s">
        <v>8296</v>
      </c>
      <c r="F10284" s="14">
        <v>1001</v>
      </c>
      <c r="G10284" s="17">
        <v>37523</v>
      </c>
      <c r="H10284" s="29">
        <v>8402</v>
      </c>
      <c r="I10284" s="29">
        <v>0</v>
      </c>
      <c r="J10284" s="29">
        <v>0</v>
      </c>
      <c r="K10284" s="29">
        <v>0</v>
      </c>
      <c r="L10284" s="29">
        <f t="shared" si="638"/>
        <v>8402</v>
      </c>
      <c r="M10284" s="29">
        <v>-7982</v>
      </c>
      <c r="N10284" s="29">
        <v>0</v>
      </c>
      <c r="O10284" s="29">
        <v>0</v>
      </c>
      <c r="P10284" s="29">
        <f t="shared" si="639"/>
        <v>-7982</v>
      </c>
      <c r="Q10284" s="29">
        <f t="shared" si="640"/>
        <v>420</v>
      </c>
      <c r="R10284" s="29">
        <f t="shared" si="641"/>
        <v>420</v>
      </c>
      <c r="S10284" s="15" t="s">
        <v>7227</v>
      </c>
      <c r="T10284" s="15">
        <v>100101</v>
      </c>
      <c r="U10284" s="15" t="s">
        <v>89</v>
      </c>
      <c r="V10284" s="15">
        <v>47040001</v>
      </c>
      <c r="W10284" s="15" t="s">
        <v>85</v>
      </c>
    </row>
    <row r="10285" spans="2:23" hidden="1" x14ac:dyDescent="0.25">
      <c r="B10285" s="14">
        <v>50007402</v>
      </c>
      <c r="C10285" s="14">
        <v>0</v>
      </c>
      <c r="D10285" s="15">
        <v>21040001</v>
      </c>
      <c r="E10285" s="16" t="s">
        <v>7875</v>
      </c>
      <c r="F10285" s="14">
        <v>1041</v>
      </c>
      <c r="G10285" s="17">
        <v>38494</v>
      </c>
      <c r="H10285" s="29">
        <v>2804</v>
      </c>
      <c r="I10285" s="29">
        <v>0</v>
      </c>
      <c r="J10285" s="29">
        <v>0</v>
      </c>
      <c r="K10285" s="29">
        <v>0</v>
      </c>
      <c r="L10285" s="29">
        <f t="shared" si="638"/>
        <v>2804</v>
      </c>
      <c r="M10285" s="29">
        <v>-2664</v>
      </c>
      <c r="N10285" s="29">
        <v>0</v>
      </c>
      <c r="O10285" s="29">
        <v>0</v>
      </c>
      <c r="P10285" s="29">
        <f t="shared" si="639"/>
        <v>-2664</v>
      </c>
      <c r="Q10285" s="29">
        <f t="shared" si="640"/>
        <v>140</v>
      </c>
      <c r="R10285" s="29">
        <f t="shared" si="641"/>
        <v>140</v>
      </c>
      <c r="S10285" s="15" t="s">
        <v>7227</v>
      </c>
      <c r="T10285" s="15">
        <v>100501</v>
      </c>
      <c r="U10285" s="15" t="s">
        <v>27</v>
      </c>
      <c r="V10285" s="15">
        <v>47040001</v>
      </c>
      <c r="W10285" s="15" t="s">
        <v>28</v>
      </c>
    </row>
    <row r="10286" spans="2:23" hidden="1" x14ac:dyDescent="0.25">
      <c r="B10286" s="14">
        <v>50007407</v>
      </c>
      <c r="C10286" s="14">
        <v>0</v>
      </c>
      <c r="D10286" s="15">
        <v>21040001</v>
      </c>
      <c r="E10286" s="16" t="s">
        <v>8165</v>
      </c>
      <c r="F10286" s="14">
        <v>1051</v>
      </c>
      <c r="G10286" s="17">
        <v>39896</v>
      </c>
      <c r="H10286" s="29">
        <v>8438</v>
      </c>
      <c r="I10286" s="29">
        <v>0</v>
      </c>
      <c r="J10286" s="29">
        <v>0</v>
      </c>
      <c r="K10286" s="29">
        <v>0</v>
      </c>
      <c r="L10286" s="29">
        <f t="shared" si="638"/>
        <v>8438</v>
      </c>
      <c r="M10286" s="29">
        <v>-8017</v>
      </c>
      <c r="N10286" s="29">
        <v>0</v>
      </c>
      <c r="O10286" s="29">
        <v>0</v>
      </c>
      <c r="P10286" s="29">
        <f t="shared" si="639"/>
        <v>-8017</v>
      </c>
      <c r="Q10286" s="29">
        <f t="shared" si="640"/>
        <v>421</v>
      </c>
      <c r="R10286" s="29">
        <f t="shared" si="641"/>
        <v>421</v>
      </c>
      <c r="S10286" s="15" t="s">
        <v>7227</v>
      </c>
      <c r="T10286" s="15">
        <v>100601</v>
      </c>
      <c r="U10286" s="15" t="s">
        <v>79</v>
      </c>
      <c r="V10286" s="15">
        <v>47040001</v>
      </c>
      <c r="W10286" s="15" t="s">
        <v>80</v>
      </c>
    </row>
    <row r="10287" spans="2:23" hidden="1" x14ac:dyDescent="0.25">
      <c r="B10287" s="14">
        <v>50007408</v>
      </c>
      <c r="C10287" s="14">
        <v>0</v>
      </c>
      <c r="D10287" s="15">
        <v>21040001</v>
      </c>
      <c r="E10287" s="16" t="s">
        <v>8186</v>
      </c>
      <c r="F10287" s="14">
        <v>1071</v>
      </c>
      <c r="G10287" s="17">
        <v>38928</v>
      </c>
      <c r="H10287" s="29">
        <v>8473</v>
      </c>
      <c r="I10287" s="29">
        <v>0</v>
      </c>
      <c r="J10287" s="29">
        <v>0</v>
      </c>
      <c r="K10287" s="29">
        <v>0</v>
      </c>
      <c r="L10287" s="29">
        <f t="shared" si="638"/>
        <v>8473</v>
      </c>
      <c r="M10287" s="29">
        <v>-8050</v>
      </c>
      <c r="N10287" s="29">
        <v>0</v>
      </c>
      <c r="O10287" s="29">
        <v>0</v>
      </c>
      <c r="P10287" s="29">
        <f t="shared" si="639"/>
        <v>-8050</v>
      </c>
      <c r="Q10287" s="29">
        <f t="shared" si="640"/>
        <v>423</v>
      </c>
      <c r="R10287" s="29">
        <f t="shared" si="641"/>
        <v>423</v>
      </c>
      <c r="S10287" s="15" t="s">
        <v>7227</v>
      </c>
      <c r="T10287" s="15">
        <v>100901</v>
      </c>
      <c r="U10287" s="15" t="s">
        <v>57</v>
      </c>
      <c r="V10287" s="15">
        <v>47040001</v>
      </c>
      <c r="W10287" s="15" t="s">
        <v>58</v>
      </c>
    </row>
    <row r="10288" spans="2:23" hidden="1" x14ac:dyDescent="0.25">
      <c r="B10288" s="14">
        <v>50007409</v>
      </c>
      <c r="C10288" s="14">
        <v>0</v>
      </c>
      <c r="D10288" s="15">
        <v>21040001</v>
      </c>
      <c r="E10288" s="16" t="s">
        <v>7642</v>
      </c>
      <c r="F10288" s="14">
        <v>1051</v>
      </c>
      <c r="G10288" s="17">
        <v>38542</v>
      </c>
      <c r="H10288" s="29">
        <v>8475</v>
      </c>
      <c r="I10288" s="29">
        <v>0</v>
      </c>
      <c r="J10288" s="29">
        <v>0</v>
      </c>
      <c r="K10288" s="29">
        <v>0</v>
      </c>
      <c r="L10288" s="29">
        <f t="shared" si="638"/>
        <v>8475</v>
      </c>
      <c r="M10288" s="29">
        <v>-8052</v>
      </c>
      <c r="N10288" s="29">
        <v>0</v>
      </c>
      <c r="O10288" s="29">
        <v>0</v>
      </c>
      <c r="P10288" s="29">
        <f t="shared" si="639"/>
        <v>-8052</v>
      </c>
      <c r="Q10288" s="29">
        <f t="shared" si="640"/>
        <v>423</v>
      </c>
      <c r="R10288" s="29">
        <f t="shared" si="641"/>
        <v>423</v>
      </c>
      <c r="S10288" s="15" t="s">
        <v>7227</v>
      </c>
      <c r="T10288" s="15">
        <v>100601</v>
      </c>
      <c r="U10288" s="15" t="s">
        <v>79</v>
      </c>
      <c r="V10288" s="15">
        <v>47040001</v>
      </c>
      <c r="W10288" s="15" t="s">
        <v>80</v>
      </c>
    </row>
    <row r="10289" spans="2:23" hidden="1" x14ac:dyDescent="0.25">
      <c r="B10289" s="14">
        <v>50007410</v>
      </c>
      <c r="C10289" s="14">
        <v>0</v>
      </c>
      <c r="D10289" s="15">
        <v>21040001</v>
      </c>
      <c r="E10289" s="16" t="s">
        <v>8297</v>
      </c>
      <c r="F10289" s="14">
        <v>1301</v>
      </c>
      <c r="G10289" s="17">
        <v>40724</v>
      </c>
      <c r="H10289" s="29">
        <v>8490</v>
      </c>
      <c r="I10289" s="29">
        <v>0</v>
      </c>
      <c r="J10289" s="29">
        <v>0</v>
      </c>
      <c r="K10289" s="29">
        <v>0</v>
      </c>
      <c r="L10289" s="29">
        <f t="shared" si="638"/>
        <v>8490</v>
      </c>
      <c r="M10289" s="29">
        <v>-7847</v>
      </c>
      <c r="N10289" s="29">
        <v>-219</v>
      </c>
      <c r="O10289" s="29">
        <v>0</v>
      </c>
      <c r="P10289" s="29">
        <f t="shared" si="639"/>
        <v>-8066</v>
      </c>
      <c r="Q10289" s="29">
        <f t="shared" si="640"/>
        <v>643</v>
      </c>
      <c r="R10289" s="29">
        <f t="shared" si="641"/>
        <v>424</v>
      </c>
      <c r="S10289" s="15" t="s">
        <v>7227</v>
      </c>
      <c r="T10289" s="15">
        <v>101301</v>
      </c>
      <c r="U10289" s="15" t="s">
        <v>133</v>
      </c>
      <c r="V10289" s="15">
        <v>47040001</v>
      </c>
      <c r="W10289" s="15" t="s">
        <v>134</v>
      </c>
    </row>
    <row r="10290" spans="2:23" hidden="1" x14ac:dyDescent="0.25">
      <c r="B10290" s="14">
        <v>50007411</v>
      </c>
      <c r="C10290" s="14">
        <v>0</v>
      </c>
      <c r="D10290" s="15">
        <v>21040001</v>
      </c>
      <c r="E10290" s="16" t="s">
        <v>8298</v>
      </c>
      <c r="F10290" s="14">
        <v>1091</v>
      </c>
      <c r="G10290" s="17">
        <v>38852</v>
      </c>
      <c r="H10290" s="29">
        <v>8493</v>
      </c>
      <c r="I10290" s="29">
        <v>0</v>
      </c>
      <c r="J10290" s="29">
        <v>0</v>
      </c>
      <c r="K10290" s="29">
        <v>0</v>
      </c>
      <c r="L10290" s="29">
        <f t="shared" si="638"/>
        <v>8493</v>
      </c>
      <c r="M10290" s="29">
        <v>-8069</v>
      </c>
      <c r="N10290" s="29">
        <v>0</v>
      </c>
      <c r="O10290" s="29">
        <v>0</v>
      </c>
      <c r="P10290" s="29">
        <f t="shared" si="639"/>
        <v>-8069</v>
      </c>
      <c r="Q10290" s="29">
        <f t="shared" si="640"/>
        <v>424</v>
      </c>
      <c r="R10290" s="29">
        <f t="shared" si="641"/>
        <v>424</v>
      </c>
      <c r="S10290" s="15" t="s">
        <v>7227</v>
      </c>
      <c r="T10290" s="15">
        <v>100701</v>
      </c>
      <c r="U10290" s="15" t="s">
        <v>52</v>
      </c>
      <c r="V10290" s="15">
        <v>47040001</v>
      </c>
      <c r="W10290" s="15" t="s">
        <v>48</v>
      </c>
    </row>
    <row r="10291" spans="2:23" hidden="1" x14ac:dyDescent="0.25">
      <c r="B10291" s="14">
        <v>50007412</v>
      </c>
      <c r="C10291" s="14">
        <v>0</v>
      </c>
      <c r="D10291" s="15">
        <v>21040001</v>
      </c>
      <c r="E10291" s="16" t="s">
        <v>8298</v>
      </c>
      <c r="F10291" s="14">
        <v>1091</v>
      </c>
      <c r="G10291" s="17">
        <v>38895</v>
      </c>
      <c r="H10291" s="29">
        <v>8493</v>
      </c>
      <c r="I10291" s="29">
        <v>0</v>
      </c>
      <c r="J10291" s="29">
        <v>0</v>
      </c>
      <c r="K10291" s="29">
        <v>0</v>
      </c>
      <c r="L10291" s="29">
        <f t="shared" si="638"/>
        <v>8493</v>
      </c>
      <c r="M10291" s="29">
        <v>-8069</v>
      </c>
      <c r="N10291" s="29">
        <v>0</v>
      </c>
      <c r="O10291" s="29">
        <v>0</v>
      </c>
      <c r="P10291" s="29">
        <f t="shared" si="639"/>
        <v>-8069</v>
      </c>
      <c r="Q10291" s="29">
        <f t="shared" si="640"/>
        <v>424</v>
      </c>
      <c r="R10291" s="29">
        <f t="shared" si="641"/>
        <v>424</v>
      </c>
      <c r="S10291" s="15" t="s">
        <v>7227</v>
      </c>
      <c r="T10291" s="15">
        <v>100701</v>
      </c>
      <c r="U10291" s="15" t="s">
        <v>52</v>
      </c>
      <c r="V10291" s="15">
        <v>47040001</v>
      </c>
      <c r="W10291" s="15" t="s">
        <v>48</v>
      </c>
    </row>
    <row r="10292" spans="2:23" hidden="1" x14ac:dyDescent="0.25">
      <c r="B10292" s="14">
        <v>50007413</v>
      </c>
      <c r="C10292" s="14">
        <v>0</v>
      </c>
      <c r="D10292" s="15">
        <v>21040001</v>
      </c>
      <c r="E10292" s="16" t="s">
        <v>7947</v>
      </c>
      <c r="F10292" s="14">
        <v>1051</v>
      </c>
      <c r="G10292" s="17">
        <v>38592</v>
      </c>
      <c r="H10292" s="29">
        <v>8498</v>
      </c>
      <c r="I10292" s="29">
        <v>0</v>
      </c>
      <c r="J10292" s="29">
        <v>0</v>
      </c>
      <c r="K10292" s="29">
        <v>0</v>
      </c>
      <c r="L10292" s="29">
        <f t="shared" si="638"/>
        <v>8498</v>
      </c>
      <c r="M10292" s="29">
        <v>-8074</v>
      </c>
      <c r="N10292" s="29">
        <v>0</v>
      </c>
      <c r="O10292" s="29">
        <v>0</v>
      </c>
      <c r="P10292" s="29">
        <f t="shared" si="639"/>
        <v>-8074</v>
      </c>
      <c r="Q10292" s="29">
        <f t="shared" si="640"/>
        <v>424</v>
      </c>
      <c r="R10292" s="29">
        <f t="shared" si="641"/>
        <v>424</v>
      </c>
      <c r="S10292" s="15" t="s">
        <v>7227</v>
      </c>
      <c r="T10292" s="15">
        <v>100601</v>
      </c>
      <c r="U10292" s="15" t="s">
        <v>79</v>
      </c>
      <c r="V10292" s="15">
        <v>47040001</v>
      </c>
      <c r="W10292" s="15" t="s">
        <v>80</v>
      </c>
    </row>
    <row r="10293" spans="2:23" hidden="1" x14ac:dyDescent="0.25">
      <c r="B10293" s="14">
        <v>50007414</v>
      </c>
      <c r="C10293" s="14">
        <v>0</v>
      </c>
      <c r="D10293" s="15">
        <v>21040001</v>
      </c>
      <c r="E10293" s="16" t="s">
        <v>8299</v>
      </c>
      <c r="F10293" s="14">
        <v>1901</v>
      </c>
      <c r="G10293" s="17">
        <v>39697</v>
      </c>
      <c r="H10293" s="29">
        <v>8500</v>
      </c>
      <c r="I10293" s="29">
        <v>0</v>
      </c>
      <c r="J10293" s="29">
        <v>0</v>
      </c>
      <c r="K10293" s="29">
        <v>0</v>
      </c>
      <c r="L10293" s="29">
        <f t="shared" si="638"/>
        <v>8500</v>
      </c>
      <c r="M10293" s="29">
        <v>-8075</v>
      </c>
      <c r="N10293" s="29">
        <v>0</v>
      </c>
      <c r="O10293" s="29">
        <v>0</v>
      </c>
      <c r="P10293" s="29">
        <f t="shared" si="639"/>
        <v>-8075</v>
      </c>
      <c r="Q10293" s="29">
        <f t="shared" si="640"/>
        <v>425</v>
      </c>
      <c r="R10293" s="29">
        <f t="shared" si="641"/>
        <v>425</v>
      </c>
      <c r="S10293" s="15" t="s">
        <v>7227</v>
      </c>
      <c r="T10293" s="15">
        <v>108100</v>
      </c>
      <c r="U10293" s="15" t="s">
        <v>104</v>
      </c>
      <c r="V10293" s="15">
        <v>47040001</v>
      </c>
      <c r="W10293" s="15" t="s">
        <v>105</v>
      </c>
    </row>
    <row r="10294" spans="2:23" hidden="1" x14ac:dyDescent="0.25">
      <c r="B10294" s="14">
        <v>50007415</v>
      </c>
      <c r="C10294" s="14">
        <v>0</v>
      </c>
      <c r="D10294" s="15">
        <v>21040001</v>
      </c>
      <c r="E10294" s="16" t="s">
        <v>8300</v>
      </c>
      <c r="F10294" s="14">
        <v>1901</v>
      </c>
      <c r="G10294" s="17">
        <v>41275</v>
      </c>
      <c r="H10294" s="29">
        <v>8500</v>
      </c>
      <c r="I10294" s="29">
        <v>0</v>
      </c>
      <c r="J10294" s="29">
        <v>0</v>
      </c>
      <c r="K10294" s="29">
        <v>0</v>
      </c>
      <c r="L10294" s="29">
        <f t="shared" si="638"/>
        <v>8500</v>
      </c>
      <c r="M10294" s="29">
        <v>-8075</v>
      </c>
      <c r="N10294" s="29">
        <v>0</v>
      </c>
      <c r="O10294" s="29">
        <v>0</v>
      </c>
      <c r="P10294" s="29">
        <f t="shared" si="639"/>
        <v>-8075</v>
      </c>
      <c r="Q10294" s="29">
        <f t="shared" si="640"/>
        <v>425</v>
      </c>
      <c r="R10294" s="29">
        <f t="shared" si="641"/>
        <v>425</v>
      </c>
      <c r="S10294" s="15" t="s">
        <v>7227</v>
      </c>
      <c r="T10294" s="15">
        <v>108100</v>
      </c>
      <c r="U10294" s="15" t="s">
        <v>104</v>
      </c>
      <c r="V10294" s="15">
        <v>47040001</v>
      </c>
      <c r="W10294" s="15" t="s">
        <v>105</v>
      </c>
    </row>
    <row r="10295" spans="2:23" hidden="1" x14ac:dyDescent="0.25">
      <c r="B10295" s="14">
        <v>50007416</v>
      </c>
      <c r="C10295" s="14">
        <v>0</v>
      </c>
      <c r="D10295" s="15">
        <v>21040001</v>
      </c>
      <c r="E10295" s="16" t="s">
        <v>8301</v>
      </c>
      <c r="F10295" s="14">
        <v>1301</v>
      </c>
      <c r="G10295" s="17">
        <v>40724</v>
      </c>
      <c r="H10295" s="29">
        <v>8500</v>
      </c>
      <c r="I10295" s="29">
        <v>0</v>
      </c>
      <c r="J10295" s="29">
        <v>0</v>
      </c>
      <c r="K10295" s="29">
        <v>0</v>
      </c>
      <c r="L10295" s="29">
        <f t="shared" si="638"/>
        <v>8500</v>
      </c>
      <c r="M10295" s="29">
        <v>-7856</v>
      </c>
      <c r="N10295" s="29">
        <v>-219</v>
      </c>
      <c r="O10295" s="29">
        <v>0</v>
      </c>
      <c r="P10295" s="29">
        <f t="shared" si="639"/>
        <v>-8075</v>
      </c>
      <c r="Q10295" s="29">
        <f t="shared" si="640"/>
        <v>644</v>
      </c>
      <c r="R10295" s="29">
        <f t="shared" si="641"/>
        <v>425</v>
      </c>
      <c r="S10295" s="15" t="s">
        <v>7227</v>
      </c>
      <c r="T10295" s="15">
        <v>101301</v>
      </c>
      <c r="U10295" s="15" t="s">
        <v>133</v>
      </c>
      <c r="V10295" s="15">
        <v>47040001</v>
      </c>
      <c r="W10295" s="15" t="s">
        <v>134</v>
      </c>
    </row>
    <row r="10296" spans="2:23" hidden="1" x14ac:dyDescent="0.25">
      <c r="B10296" s="14">
        <v>50007417</v>
      </c>
      <c r="C10296" s="14">
        <v>0</v>
      </c>
      <c r="D10296" s="15">
        <v>21040001</v>
      </c>
      <c r="E10296" s="16" t="s">
        <v>8302</v>
      </c>
      <c r="F10296" s="14">
        <v>1031</v>
      </c>
      <c r="G10296" s="17">
        <v>40421</v>
      </c>
      <c r="H10296" s="29">
        <v>8500</v>
      </c>
      <c r="I10296" s="29">
        <v>0</v>
      </c>
      <c r="J10296" s="29">
        <v>0</v>
      </c>
      <c r="K10296" s="29">
        <v>0</v>
      </c>
      <c r="L10296" s="29">
        <f t="shared" si="638"/>
        <v>8500</v>
      </c>
      <c r="M10296" s="29">
        <v>-8075</v>
      </c>
      <c r="N10296" s="29">
        <v>0</v>
      </c>
      <c r="O10296" s="29">
        <v>0</v>
      </c>
      <c r="P10296" s="29">
        <f t="shared" si="639"/>
        <v>-8075</v>
      </c>
      <c r="Q10296" s="29">
        <f t="shared" si="640"/>
        <v>425</v>
      </c>
      <c r="R10296" s="29">
        <f t="shared" si="641"/>
        <v>425</v>
      </c>
      <c r="S10296" s="15" t="s">
        <v>7227</v>
      </c>
      <c r="T10296" s="15">
        <v>100401</v>
      </c>
      <c r="U10296" s="15" t="s">
        <v>97</v>
      </c>
      <c r="V10296" s="15">
        <v>47040001</v>
      </c>
      <c r="W10296" s="15" t="s">
        <v>98</v>
      </c>
    </row>
    <row r="10297" spans="2:23" hidden="1" x14ac:dyDescent="0.25">
      <c r="B10297" s="14">
        <v>50007418</v>
      </c>
      <c r="C10297" s="14">
        <v>0</v>
      </c>
      <c r="D10297" s="15">
        <v>21040001</v>
      </c>
      <c r="E10297" s="16" t="s">
        <v>7875</v>
      </c>
      <c r="F10297" s="14">
        <v>1041</v>
      </c>
      <c r="G10297" s="17">
        <v>38686</v>
      </c>
      <c r="H10297" s="29">
        <v>8502</v>
      </c>
      <c r="I10297" s="29">
        <v>0</v>
      </c>
      <c r="J10297" s="29">
        <v>0</v>
      </c>
      <c r="K10297" s="29">
        <v>0</v>
      </c>
      <c r="L10297" s="29">
        <f t="shared" ref="L10297:L10360" si="642">SUM(H10297:K10297)</f>
        <v>8502</v>
      </c>
      <c r="M10297" s="29">
        <v>-8077</v>
      </c>
      <c r="N10297" s="29">
        <v>0</v>
      </c>
      <c r="O10297" s="29">
        <v>0</v>
      </c>
      <c r="P10297" s="29">
        <f t="shared" si="639"/>
        <v>-8077</v>
      </c>
      <c r="Q10297" s="29">
        <f t="shared" si="640"/>
        <v>425</v>
      </c>
      <c r="R10297" s="29">
        <f t="shared" si="641"/>
        <v>425</v>
      </c>
      <c r="S10297" s="15" t="s">
        <v>7227</v>
      </c>
      <c r="T10297" s="15">
        <v>100501</v>
      </c>
      <c r="U10297" s="15" t="s">
        <v>27</v>
      </c>
      <c r="V10297" s="15">
        <v>47040001</v>
      </c>
      <c r="W10297" s="15" t="s">
        <v>28</v>
      </c>
    </row>
    <row r="10298" spans="2:23" hidden="1" x14ac:dyDescent="0.25">
      <c r="B10298" s="14">
        <v>50007419</v>
      </c>
      <c r="C10298" s="14">
        <v>0</v>
      </c>
      <c r="D10298" s="15">
        <v>21040001</v>
      </c>
      <c r="E10298" s="16" t="s">
        <v>7918</v>
      </c>
      <c r="F10298" s="14">
        <v>1001</v>
      </c>
      <c r="G10298" s="17">
        <v>38076</v>
      </c>
      <c r="H10298" s="29">
        <v>8508</v>
      </c>
      <c r="I10298" s="29">
        <v>0</v>
      </c>
      <c r="J10298" s="29">
        <v>0</v>
      </c>
      <c r="K10298" s="29">
        <v>0</v>
      </c>
      <c r="L10298" s="29">
        <f t="shared" si="642"/>
        <v>8508</v>
      </c>
      <c r="M10298" s="29">
        <v>-8083</v>
      </c>
      <c r="N10298" s="29">
        <v>0</v>
      </c>
      <c r="O10298" s="29">
        <v>0</v>
      </c>
      <c r="P10298" s="29">
        <f t="shared" si="639"/>
        <v>-8083</v>
      </c>
      <c r="Q10298" s="29">
        <f t="shared" si="640"/>
        <v>425</v>
      </c>
      <c r="R10298" s="29">
        <f t="shared" si="641"/>
        <v>425</v>
      </c>
      <c r="S10298" s="15" t="s">
        <v>7227</v>
      </c>
      <c r="T10298" s="15">
        <v>100101</v>
      </c>
      <c r="U10298" s="15" t="s">
        <v>89</v>
      </c>
      <c r="V10298" s="15">
        <v>47040001</v>
      </c>
      <c r="W10298" s="15" t="s">
        <v>85</v>
      </c>
    </row>
    <row r="10299" spans="2:23" hidden="1" x14ac:dyDescent="0.25">
      <c r="B10299" s="14">
        <v>50007420</v>
      </c>
      <c r="C10299" s="14">
        <v>0</v>
      </c>
      <c r="D10299" s="15">
        <v>21040001</v>
      </c>
      <c r="E10299" s="16" t="s">
        <v>8303</v>
      </c>
      <c r="F10299" s="14">
        <v>1011</v>
      </c>
      <c r="G10299" s="17">
        <v>37287</v>
      </c>
      <c r="H10299" s="29">
        <v>8514</v>
      </c>
      <c r="I10299" s="29">
        <v>0</v>
      </c>
      <c r="J10299" s="29">
        <v>0</v>
      </c>
      <c r="K10299" s="29">
        <v>0</v>
      </c>
      <c r="L10299" s="29">
        <f t="shared" si="642"/>
        <v>8514</v>
      </c>
      <c r="M10299" s="29">
        <v>-8089</v>
      </c>
      <c r="N10299" s="29">
        <v>0</v>
      </c>
      <c r="O10299" s="29">
        <v>0</v>
      </c>
      <c r="P10299" s="29">
        <f t="shared" si="639"/>
        <v>-8089</v>
      </c>
      <c r="Q10299" s="29">
        <f t="shared" si="640"/>
        <v>425</v>
      </c>
      <c r="R10299" s="29">
        <f t="shared" si="641"/>
        <v>425</v>
      </c>
      <c r="S10299" s="15" t="s">
        <v>7227</v>
      </c>
      <c r="T10299" s="15">
        <v>100201</v>
      </c>
      <c r="U10299" s="15" t="s">
        <v>75</v>
      </c>
      <c r="V10299" s="15">
        <v>47040001</v>
      </c>
      <c r="W10299" s="15" t="s">
        <v>71</v>
      </c>
    </row>
    <row r="10300" spans="2:23" hidden="1" x14ac:dyDescent="0.25">
      <c r="B10300" s="14">
        <v>50007421</v>
      </c>
      <c r="C10300" s="14">
        <v>0</v>
      </c>
      <c r="D10300" s="15">
        <v>21040001</v>
      </c>
      <c r="E10300" s="16" t="s">
        <v>8271</v>
      </c>
      <c r="F10300" s="14">
        <v>1101</v>
      </c>
      <c r="G10300" s="17">
        <v>40269</v>
      </c>
      <c r="H10300" s="29">
        <v>8548</v>
      </c>
      <c r="I10300" s="29">
        <v>0</v>
      </c>
      <c r="J10300" s="29">
        <v>0</v>
      </c>
      <c r="K10300" s="29">
        <v>0</v>
      </c>
      <c r="L10300" s="29">
        <f t="shared" si="642"/>
        <v>8548</v>
      </c>
      <c r="M10300" s="29">
        <v>-8121</v>
      </c>
      <c r="N10300" s="29">
        <v>0</v>
      </c>
      <c r="O10300" s="29">
        <v>0</v>
      </c>
      <c r="P10300" s="29">
        <f t="shared" si="639"/>
        <v>-8121</v>
      </c>
      <c r="Q10300" s="29">
        <f t="shared" si="640"/>
        <v>427</v>
      </c>
      <c r="R10300" s="29">
        <f t="shared" si="641"/>
        <v>427</v>
      </c>
      <c r="S10300" s="15" t="s">
        <v>7227</v>
      </c>
      <c r="T10300" s="15">
        <v>101101</v>
      </c>
      <c r="U10300" s="15" t="s">
        <v>129</v>
      </c>
      <c r="V10300" s="15">
        <v>47040001</v>
      </c>
      <c r="W10300" s="15" t="s">
        <v>130</v>
      </c>
    </row>
    <row r="10301" spans="2:23" hidden="1" x14ac:dyDescent="0.25">
      <c r="B10301" s="14">
        <v>50007422</v>
      </c>
      <c r="C10301" s="14">
        <v>0</v>
      </c>
      <c r="D10301" s="15">
        <v>21040001</v>
      </c>
      <c r="E10301" s="16" t="s">
        <v>8304</v>
      </c>
      <c r="F10301" s="14">
        <v>1051</v>
      </c>
      <c r="G10301" s="17">
        <v>38832</v>
      </c>
      <c r="H10301" s="29">
        <v>8548</v>
      </c>
      <c r="I10301" s="29">
        <v>0</v>
      </c>
      <c r="J10301" s="29">
        <v>0</v>
      </c>
      <c r="K10301" s="29">
        <v>0</v>
      </c>
      <c r="L10301" s="29">
        <f t="shared" si="642"/>
        <v>8548</v>
      </c>
      <c r="M10301" s="29">
        <v>-8121</v>
      </c>
      <c r="N10301" s="29">
        <v>0</v>
      </c>
      <c r="O10301" s="29">
        <v>0</v>
      </c>
      <c r="P10301" s="29">
        <f t="shared" si="639"/>
        <v>-8121</v>
      </c>
      <c r="Q10301" s="29">
        <f t="shared" si="640"/>
        <v>427</v>
      </c>
      <c r="R10301" s="29">
        <f t="shared" si="641"/>
        <v>427</v>
      </c>
      <c r="S10301" s="15" t="s">
        <v>7227</v>
      </c>
      <c r="T10301" s="15">
        <v>100601</v>
      </c>
      <c r="U10301" s="15" t="s">
        <v>79</v>
      </c>
      <c r="V10301" s="15">
        <v>47040001</v>
      </c>
      <c r="W10301" s="15" t="s">
        <v>80</v>
      </c>
    </row>
    <row r="10302" spans="2:23" hidden="1" x14ac:dyDescent="0.25">
      <c r="B10302" s="14">
        <v>50007423</v>
      </c>
      <c r="C10302" s="14">
        <v>0</v>
      </c>
      <c r="D10302" s="15">
        <v>21040001</v>
      </c>
      <c r="E10302" s="16" t="s">
        <v>8305</v>
      </c>
      <c r="F10302" s="14">
        <v>1081</v>
      </c>
      <c r="G10302" s="17">
        <v>40009</v>
      </c>
      <c r="H10302" s="29">
        <v>8550</v>
      </c>
      <c r="I10302" s="29">
        <v>0</v>
      </c>
      <c r="J10302" s="29">
        <v>0</v>
      </c>
      <c r="K10302" s="29">
        <v>0</v>
      </c>
      <c r="L10302" s="29">
        <f t="shared" si="642"/>
        <v>8550</v>
      </c>
      <c r="M10302" s="29">
        <v>-8123</v>
      </c>
      <c r="N10302" s="29">
        <v>0</v>
      </c>
      <c r="O10302" s="29">
        <v>0</v>
      </c>
      <c r="P10302" s="29">
        <f t="shared" si="639"/>
        <v>-8123</v>
      </c>
      <c r="Q10302" s="29">
        <f t="shared" si="640"/>
        <v>427</v>
      </c>
      <c r="R10302" s="29">
        <f t="shared" si="641"/>
        <v>427</v>
      </c>
      <c r="S10302" s="15" t="s">
        <v>7227</v>
      </c>
      <c r="T10302" s="15">
        <v>101001</v>
      </c>
      <c r="U10302" s="15" t="s">
        <v>37</v>
      </c>
      <c r="V10302" s="15">
        <v>47040001</v>
      </c>
      <c r="W10302" s="15" t="s">
        <v>38</v>
      </c>
    </row>
    <row r="10303" spans="2:23" hidden="1" x14ac:dyDescent="0.25">
      <c r="B10303" s="14">
        <v>50007424</v>
      </c>
      <c r="C10303" s="14">
        <v>0</v>
      </c>
      <c r="D10303" s="15">
        <v>21040001</v>
      </c>
      <c r="E10303" s="16" t="s">
        <v>7859</v>
      </c>
      <c r="F10303" s="14">
        <v>1091</v>
      </c>
      <c r="G10303" s="17">
        <v>39082</v>
      </c>
      <c r="H10303" s="29">
        <v>8550</v>
      </c>
      <c r="I10303" s="29">
        <v>0</v>
      </c>
      <c r="J10303" s="29">
        <v>0</v>
      </c>
      <c r="K10303" s="29">
        <v>0</v>
      </c>
      <c r="L10303" s="29">
        <f t="shared" si="642"/>
        <v>8550</v>
      </c>
      <c r="M10303" s="29">
        <v>-8123</v>
      </c>
      <c r="N10303" s="29">
        <v>0</v>
      </c>
      <c r="O10303" s="29">
        <v>0</v>
      </c>
      <c r="P10303" s="29">
        <f t="shared" si="639"/>
        <v>-8123</v>
      </c>
      <c r="Q10303" s="29">
        <f t="shared" si="640"/>
        <v>427</v>
      </c>
      <c r="R10303" s="29">
        <f t="shared" si="641"/>
        <v>427</v>
      </c>
      <c r="S10303" s="15" t="s">
        <v>7227</v>
      </c>
      <c r="T10303" s="15">
        <v>100701</v>
      </c>
      <c r="U10303" s="15" t="s">
        <v>52</v>
      </c>
      <c r="V10303" s="15">
        <v>47040001</v>
      </c>
      <c r="W10303" s="15" t="s">
        <v>48</v>
      </c>
    </row>
    <row r="10304" spans="2:23" hidden="1" x14ac:dyDescent="0.25">
      <c r="B10304" s="14">
        <v>50007425</v>
      </c>
      <c r="C10304" s="14">
        <v>0</v>
      </c>
      <c r="D10304" s="15">
        <v>21040001</v>
      </c>
      <c r="E10304" s="16" t="s">
        <v>7838</v>
      </c>
      <c r="F10304" s="14">
        <v>1071</v>
      </c>
      <c r="G10304" s="17">
        <v>38808</v>
      </c>
      <c r="H10304" s="29">
        <v>8567</v>
      </c>
      <c r="I10304" s="29">
        <v>0</v>
      </c>
      <c r="J10304" s="29">
        <v>0</v>
      </c>
      <c r="K10304" s="29">
        <v>0</v>
      </c>
      <c r="L10304" s="29">
        <f t="shared" si="642"/>
        <v>8567</v>
      </c>
      <c r="M10304" s="29">
        <v>-8139</v>
      </c>
      <c r="N10304" s="29">
        <v>0</v>
      </c>
      <c r="O10304" s="29">
        <v>0</v>
      </c>
      <c r="P10304" s="29">
        <f t="shared" si="639"/>
        <v>-8139</v>
      </c>
      <c r="Q10304" s="29">
        <f t="shared" si="640"/>
        <v>428</v>
      </c>
      <c r="R10304" s="29">
        <f t="shared" si="641"/>
        <v>428</v>
      </c>
      <c r="S10304" s="15" t="s">
        <v>7227</v>
      </c>
      <c r="T10304" s="15">
        <v>100901</v>
      </c>
      <c r="U10304" s="15" t="s">
        <v>57</v>
      </c>
      <c r="V10304" s="15">
        <v>47040001</v>
      </c>
      <c r="W10304" s="15" t="s">
        <v>58</v>
      </c>
    </row>
    <row r="10305" spans="2:23" hidden="1" x14ac:dyDescent="0.25">
      <c r="B10305" s="14">
        <v>50007426</v>
      </c>
      <c r="C10305" s="14">
        <v>0</v>
      </c>
      <c r="D10305" s="15">
        <v>21040001</v>
      </c>
      <c r="E10305" s="16" t="s">
        <v>8051</v>
      </c>
      <c r="F10305" s="14">
        <v>1071</v>
      </c>
      <c r="G10305" s="17">
        <v>38808</v>
      </c>
      <c r="H10305" s="29">
        <v>8567</v>
      </c>
      <c r="I10305" s="29">
        <v>0</v>
      </c>
      <c r="J10305" s="29">
        <v>0</v>
      </c>
      <c r="K10305" s="29">
        <v>0</v>
      </c>
      <c r="L10305" s="29">
        <f t="shared" si="642"/>
        <v>8567</v>
      </c>
      <c r="M10305" s="29">
        <v>-8139</v>
      </c>
      <c r="N10305" s="29">
        <v>0</v>
      </c>
      <c r="O10305" s="29">
        <v>0</v>
      </c>
      <c r="P10305" s="29">
        <f t="shared" si="639"/>
        <v>-8139</v>
      </c>
      <c r="Q10305" s="29">
        <f t="shared" si="640"/>
        <v>428</v>
      </c>
      <c r="R10305" s="29">
        <f t="shared" si="641"/>
        <v>428</v>
      </c>
      <c r="S10305" s="15" t="s">
        <v>7227</v>
      </c>
      <c r="T10305" s="15">
        <v>100901</v>
      </c>
      <c r="U10305" s="15" t="s">
        <v>57</v>
      </c>
      <c r="V10305" s="15">
        <v>47040001</v>
      </c>
      <c r="W10305" s="15" t="s">
        <v>58</v>
      </c>
    </row>
    <row r="10306" spans="2:23" hidden="1" x14ac:dyDescent="0.25">
      <c r="B10306" s="14">
        <v>50007427</v>
      </c>
      <c r="C10306" s="14">
        <v>0</v>
      </c>
      <c r="D10306" s="15">
        <v>21040001</v>
      </c>
      <c r="E10306" s="16" t="s">
        <v>8294</v>
      </c>
      <c r="F10306" s="14">
        <v>1071</v>
      </c>
      <c r="G10306" s="17">
        <v>38808</v>
      </c>
      <c r="H10306" s="29">
        <v>8567</v>
      </c>
      <c r="I10306" s="29">
        <v>0</v>
      </c>
      <c r="J10306" s="29">
        <v>0</v>
      </c>
      <c r="K10306" s="29">
        <v>0</v>
      </c>
      <c r="L10306" s="29">
        <f t="shared" si="642"/>
        <v>8567</v>
      </c>
      <c r="M10306" s="29">
        <v>-8139</v>
      </c>
      <c r="N10306" s="29">
        <v>0</v>
      </c>
      <c r="O10306" s="29">
        <v>0</v>
      </c>
      <c r="P10306" s="29">
        <f t="shared" si="639"/>
        <v>-8139</v>
      </c>
      <c r="Q10306" s="29">
        <f t="shared" si="640"/>
        <v>428</v>
      </c>
      <c r="R10306" s="29">
        <f t="shared" si="641"/>
        <v>428</v>
      </c>
      <c r="S10306" s="15" t="s">
        <v>7227</v>
      </c>
      <c r="T10306" s="15">
        <v>100901</v>
      </c>
      <c r="U10306" s="15" t="s">
        <v>57</v>
      </c>
      <c r="V10306" s="15">
        <v>47040001</v>
      </c>
      <c r="W10306" s="15" t="s">
        <v>58</v>
      </c>
    </row>
    <row r="10307" spans="2:23" hidden="1" x14ac:dyDescent="0.25">
      <c r="B10307" s="14">
        <v>50007428</v>
      </c>
      <c r="C10307" s="14">
        <v>0</v>
      </c>
      <c r="D10307" s="15">
        <v>21040001</v>
      </c>
      <c r="E10307" s="16" t="s">
        <v>8306</v>
      </c>
      <c r="F10307" s="14">
        <v>1001</v>
      </c>
      <c r="G10307" s="17">
        <v>37762</v>
      </c>
      <c r="H10307" s="29">
        <v>8573</v>
      </c>
      <c r="I10307" s="29">
        <v>0</v>
      </c>
      <c r="J10307" s="29">
        <v>0</v>
      </c>
      <c r="K10307" s="29">
        <v>0</v>
      </c>
      <c r="L10307" s="29">
        <f t="shared" si="642"/>
        <v>8573</v>
      </c>
      <c r="M10307" s="29">
        <v>-8145</v>
      </c>
      <c r="N10307" s="29">
        <v>0</v>
      </c>
      <c r="O10307" s="29">
        <v>0</v>
      </c>
      <c r="P10307" s="29">
        <f t="shared" si="639"/>
        <v>-8145</v>
      </c>
      <c r="Q10307" s="29">
        <f t="shared" si="640"/>
        <v>428</v>
      </c>
      <c r="R10307" s="29">
        <f t="shared" si="641"/>
        <v>428</v>
      </c>
      <c r="S10307" s="15" t="s">
        <v>7227</v>
      </c>
      <c r="T10307" s="15">
        <v>100101</v>
      </c>
      <c r="U10307" s="15" t="s">
        <v>89</v>
      </c>
      <c r="V10307" s="15">
        <v>47040001</v>
      </c>
      <c r="W10307" s="15" t="s">
        <v>85</v>
      </c>
    </row>
    <row r="10308" spans="2:23" hidden="1" x14ac:dyDescent="0.25">
      <c r="B10308" s="14">
        <v>50007429</v>
      </c>
      <c r="C10308" s="14">
        <v>0</v>
      </c>
      <c r="D10308" s="15">
        <v>21040001</v>
      </c>
      <c r="E10308" s="16" t="s">
        <v>7744</v>
      </c>
      <c r="F10308" s="14">
        <v>1091</v>
      </c>
      <c r="G10308" s="17">
        <v>38814</v>
      </c>
      <c r="H10308" s="29">
        <v>8594</v>
      </c>
      <c r="I10308" s="29">
        <v>0</v>
      </c>
      <c r="J10308" s="29">
        <v>0</v>
      </c>
      <c r="K10308" s="29">
        <v>0</v>
      </c>
      <c r="L10308" s="29">
        <f t="shared" si="642"/>
        <v>8594</v>
      </c>
      <c r="M10308" s="29">
        <v>-8165</v>
      </c>
      <c r="N10308" s="29">
        <v>0</v>
      </c>
      <c r="O10308" s="29">
        <v>0</v>
      </c>
      <c r="P10308" s="29">
        <f t="shared" si="639"/>
        <v>-8165</v>
      </c>
      <c r="Q10308" s="29">
        <f t="shared" si="640"/>
        <v>429</v>
      </c>
      <c r="R10308" s="29">
        <f t="shared" si="641"/>
        <v>429</v>
      </c>
      <c r="S10308" s="15" t="s">
        <v>7227</v>
      </c>
      <c r="T10308" s="15">
        <v>100701</v>
      </c>
      <c r="U10308" s="15" t="s">
        <v>52</v>
      </c>
      <c r="V10308" s="15">
        <v>47040001</v>
      </c>
      <c r="W10308" s="15" t="s">
        <v>48</v>
      </c>
    </row>
    <row r="10309" spans="2:23" hidden="1" x14ac:dyDescent="0.25">
      <c r="B10309" s="14">
        <v>50007430</v>
      </c>
      <c r="C10309" s="14">
        <v>0</v>
      </c>
      <c r="D10309" s="15">
        <v>21040001</v>
      </c>
      <c r="E10309" s="16" t="s">
        <v>7744</v>
      </c>
      <c r="F10309" s="14">
        <v>1091</v>
      </c>
      <c r="G10309" s="17">
        <v>38814</v>
      </c>
      <c r="H10309" s="29">
        <v>8594</v>
      </c>
      <c r="I10309" s="29">
        <v>0</v>
      </c>
      <c r="J10309" s="29">
        <v>0</v>
      </c>
      <c r="K10309" s="29">
        <v>0</v>
      </c>
      <c r="L10309" s="29">
        <f t="shared" si="642"/>
        <v>8594</v>
      </c>
      <c r="M10309" s="29">
        <v>-8165</v>
      </c>
      <c r="N10309" s="29">
        <v>0</v>
      </c>
      <c r="O10309" s="29">
        <v>0</v>
      </c>
      <c r="P10309" s="29">
        <f t="shared" ref="P10309:P10372" si="643">SUM(M10309:O10309)</f>
        <v>-8165</v>
      </c>
      <c r="Q10309" s="29">
        <f t="shared" ref="Q10309:Q10372" si="644">H10309+M10309</f>
        <v>429</v>
      </c>
      <c r="R10309" s="29">
        <f t="shared" ref="R10309:R10372" si="645">L10309+P10309</f>
        <v>429</v>
      </c>
      <c r="S10309" s="15" t="s">
        <v>7227</v>
      </c>
      <c r="T10309" s="15">
        <v>100701</v>
      </c>
      <c r="U10309" s="15" t="s">
        <v>52</v>
      </c>
      <c r="V10309" s="15">
        <v>47040001</v>
      </c>
      <c r="W10309" s="15" t="s">
        <v>48</v>
      </c>
    </row>
    <row r="10310" spans="2:23" hidden="1" x14ac:dyDescent="0.25">
      <c r="B10310" s="14">
        <v>50007431</v>
      </c>
      <c r="C10310" s="14">
        <v>0</v>
      </c>
      <c r="D10310" s="15">
        <v>21040001</v>
      </c>
      <c r="E10310" s="16" t="s">
        <v>7744</v>
      </c>
      <c r="F10310" s="14">
        <v>1091</v>
      </c>
      <c r="G10310" s="17">
        <v>38815</v>
      </c>
      <c r="H10310" s="29">
        <v>8594</v>
      </c>
      <c r="I10310" s="29">
        <v>0</v>
      </c>
      <c r="J10310" s="29">
        <v>0</v>
      </c>
      <c r="K10310" s="29">
        <v>0</v>
      </c>
      <c r="L10310" s="29">
        <f t="shared" si="642"/>
        <v>8594</v>
      </c>
      <c r="M10310" s="29">
        <v>-8165</v>
      </c>
      <c r="N10310" s="29">
        <v>0</v>
      </c>
      <c r="O10310" s="29">
        <v>0</v>
      </c>
      <c r="P10310" s="29">
        <f t="shared" si="643"/>
        <v>-8165</v>
      </c>
      <c r="Q10310" s="29">
        <f t="shared" si="644"/>
        <v>429</v>
      </c>
      <c r="R10310" s="29">
        <f t="shared" si="645"/>
        <v>429</v>
      </c>
      <c r="S10310" s="15" t="s">
        <v>7227</v>
      </c>
      <c r="T10310" s="15">
        <v>100701</v>
      </c>
      <c r="U10310" s="15" t="s">
        <v>52</v>
      </c>
      <c r="V10310" s="15">
        <v>47040001</v>
      </c>
      <c r="W10310" s="15" t="s">
        <v>48</v>
      </c>
    </row>
    <row r="10311" spans="2:23" hidden="1" x14ac:dyDescent="0.25">
      <c r="B10311" s="14">
        <v>50007432</v>
      </c>
      <c r="C10311" s="14">
        <v>0</v>
      </c>
      <c r="D10311" s="15">
        <v>21040001</v>
      </c>
      <c r="E10311" s="16" t="s">
        <v>7744</v>
      </c>
      <c r="F10311" s="14">
        <v>1091</v>
      </c>
      <c r="G10311" s="17">
        <v>38816</v>
      </c>
      <c r="H10311" s="29">
        <v>8594</v>
      </c>
      <c r="I10311" s="29">
        <v>0</v>
      </c>
      <c r="J10311" s="29">
        <v>0</v>
      </c>
      <c r="K10311" s="29">
        <v>0</v>
      </c>
      <c r="L10311" s="29">
        <f t="shared" si="642"/>
        <v>8594</v>
      </c>
      <c r="M10311" s="29">
        <v>-8165</v>
      </c>
      <c r="N10311" s="29">
        <v>0</v>
      </c>
      <c r="O10311" s="29">
        <v>0</v>
      </c>
      <c r="P10311" s="29">
        <f t="shared" si="643"/>
        <v>-8165</v>
      </c>
      <c r="Q10311" s="29">
        <f t="shared" si="644"/>
        <v>429</v>
      </c>
      <c r="R10311" s="29">
        <f t="shared" si="645"/>
        <v>429</v>
      </c>
      <c r="S10311" s="15" t="s">
        <v>7227</v>
      </c>
      <c r="T10311" s="15">
        <v>100701</v>
      </c>
      <c r="U10311" s="15" t="s">
        <v>52</v>
      </c>
      <c r="V10311" s="15">
        <v>47040001</v>
      </c>
      <c r="W10311" s="15" t="s">
        <v>48</v>
      </c>
    </row>
    <row r="10312" spans="2:23" hidden="1" x14ac:dyDescent="0.25">
      <c r="B10312" s="14">
        <v>50007433</v>
      </c>
      <c r="C10312" s="14">
        <v>0</v>
      </c>
      <c r="D10312" s="15">
        <v>21040001</v>
      </c>
      <c r="E10312" s="16" t="s">
        <v>7744</v>
      </c>
      <c r="F10312" s="14">
        <v>1091</v>
      </c>
      <c r="G10312" s="17">
        <v>38816</v>
      </c>
      <c r="H10312" s="29">
        <v>8594</v>
      </c>
      <c r="I10312" s="29">
        <v>0</v>
      </c>
      <c r="J10312" s="29">
        <v>0</v>
      </c>
      <c r="K10312" s="29">
        <v>0</v>
      </c>
      <c r="L10312" s="29">
        <f t="shared" si="642"/>
        <v>8594</v>
      </c>
      <c r="M10312" s="29">
        <v>-8165</v>
      </c>
      <c r="N10312" s="29">
        <v>0</v>
      </c>
      <c r="O10312" s="29">
        <v>0</v>
      </c>
      <c r="P10312" s="29">
        <f t="shared" si="643"/>
        <v>-8165</v>
      </c>
      <c r="Q10312" s="29">
        <f t="shared" si="644"/>
        <v>429</v>
      </c>
      <c r="R10312" s="29">
        <f t="shared" si="645"/>
        <v>429</v>
      </c>
      <c r="S10312" s="15" t="s">
        <v>7227</v>
      </c>
      <c r="T10312" s="15">
        <v>100701</v>
      </c>
      <c r="U10312" s="15" t="s">
        <v>52</v>
      </c>
      <c r="V10312" s="15">
        <v>47040001</v>
      </c>
      <c r="W10312" s="15" t="s">
        <v>48</v>
      </c>
    </row>
    <row r="10313" spans="2:23" hidden="1" x14ac:dyDescent="0.25">
      <c r="B10313" s="14">
        <v>50007434</v>
      </c>
      <c r="C10313" s="14">
        <v>0</v>
      </c>
      <c r="D10313" s="15">
        <v>21040001</v>
      </c>
      <c r="E10313" s="16" t="s">
        <v>7744</v>
      </c>
      <c r="F10313" s="14">
        <v>1091</v>
      </c>
      <c r="G10313" s="17">
        <v>38818</v>
      </c>
      <c r="H10313" s="29">
        <v>8594</v>
      </c>
      <c r="I10313" s="29">
        <v>0</v>
      </c>
      <c r="J10313" s="29">
        <v>0</v>
      </c>
      <c r="K10313" s="29">
        <v>0</v>
      </c>
      <c r="L10313" s="29">
        <f t="shared" si="642"/>
        <v>8594</v>
      </c>
      <c r="M10313" s="29">
        <v>-8165</v>
      </c>
      <c r="N10313" s="29">
        <v>0</v>
      </c>
      <c r="O10313" s="29">
        <v>0</v>
      </c>
      <c r="P10313" s="29">
        <f t="shared" si="643"/>
        <v>-8165</v>
      </c>
      <c r="Q10313" s="29">
        <f t="shared" si="644"/>
        <v>429</v>
      </c>
      <c r="R10313" s="29">
        <f t="shared" si="645"/>
        <v>429</v>
      </c>
      <c r="S10313" s="15" t="s">
        <v>7227</v>
      </c>
      <c r="T10313" s="15">
        <v>100701</v>
      </c>
      <c r="U10313" s="15" t="s">
        <v>52</v>
      </c>
      <c r="V10313" s="15">
        <v>47040001</v>
      </c>
      <c r="W10313" s="15" t="s">
        <v>48</v>
      </c>
    </row>
    <row r="10314" spans="2:23" hidden="1" x14ac:dyDescent="0.25">
      <c r="B10314" s="14">
        <v>50007435</v>
      </c>
      <c r="C10314" s="14">
        <v>0</v>
      </c>
      <c r="D10314" s="15">
        <v>21040001</v>
      </c>
      <c r="E10314" s="16" t="s">
        <v>7744</v>
      </c>
      <c r="F10314" s="14">
        <v>1091</v>
      </c>
      <c r="G10314" s="17">
        <v>38818</v>
      </c>
      <c r="H10314" s="29">
        <v>8594</v>
      </c>
      <c r="I10314" s="29">
        <v>0</v>
      </c>
      <c r="J10314" s="29">
        <v>0</v>
      </c>
      <c r="K10314" s="29">
        <v>0</v>
      </c>
      <c r="L10314" s="29">
        <f t="shared" si="642"/>
        <v>8594</v>
      </c>
      <c r="M10314" s="29">
        <v>-8165</v>
      </c>
      <c r="N10314" s="29">
        <v>0</v>
      </c>
      <c r="O10314" s="29">
        <v>0</v>
      </c>
      <c r="P10314" s="29">
        <f t="shared" si="643"/>
        <v>-8165</v>
      </c>
      <c r="Q10314" s="29">
        <f t="shared" si="644"/>
        <v>429</v>
      </c>
      <c r="R10314" s="29">
        <f t="shared" si="645"/>
        <v>429</v>
      </c>
      <c r="S10314" s="15" t="s">
        <v>7227</v>
      </c>
      <c r="T10314" s="15">
        <v>100701</v>
      </c>
      <c r="U10314" s="15" t="s">
        <v>52</v>
      </c>
      <c r="V10314" s="15">
        <v>47040001</v>
      </c>
      <c r="W10314" s="15" t="s">
        <v>48</v>
      </c>
    </row>
    <row r="10315" spans="2:23" hidden="1" x14ac:dyDescent="0.25">
      <c r="B10315" s="14">
        <v>50007436</v>
      </c>
      <c r="C10315" s="14">
        <v>0</v>
      </c>
      <c r="D10315" s="15">
        <v>21040001</v>
      </c>
      <c r="E10315" s="16" t="s">
        <v>7744</v>
      </c>
      <c r="F10315" s="14">
        <v>1091</v>
      </c>
      <c r="G10315" s="17">
        <v>38825</v>
      </c>
      <c r="H10315" s="29">
        <v>8594</v>
      </c>
      <c r="I10315" s="29">
        <v>0</v>
      </c>
      <c r="J10315" s="29">
        <v>0</v>
      </c>
      <c r="K10315" s="29">
        <v>0</v>
      </c>
      <c r="L10315" s="29">
        <f t="shared" si="642"/>
        <v>8594</v>
      </c>
      <c r="M10315" s="29">
        <v>-8165</v>
      </c>
      <c r="N10315" s="29">
        <v>0</v>
      </c>
      <c r="O10315" s="29">
        <v>0</v>
      </c>
      <c r="P10315" s="29">
        <f t="shared" si="643"/>
        <v>-8165</v>
      </c>
      <c r="Q10315" s="29">
        <f t="shared" si="644"/>
        <v>429</v>
      </c>
      <c r="R10315" s="29">
        <f t="shared" si="645"/>
        <v>429</v>
      </c>
      <c r="S10315" s="15" t="s">
        <v>7227</v>
      </c>
      <c r="T10315" s="15">
        <v>100701</v>
      </c>
      <c r="U10315" s="15" t="s">
        <v>52</v>
      </c>
      <c r="V10315" s="15">
        <v>47040001</v>
      </c>
      <c r="W10315" s="15" t="s">
        <v>48</v>
      </c>
    </row>
    <row r="10316" spans="2:23" hidden="1" x14ac:dyDescent="0.25">
      <c r="B10316" s="14">
        <v>50007437</v>
      </c>
      <c r="C10316" s="14">
        <v>0</v>
      </c>
      <c r="D10316" s="15">
        <v>21040001</v>
      </c>
      <c r="E10316" s="16" t="s">
        <v>8294</v>
      </c>
      <c r="F10316" s="14">
        <v>1071</v>
      </c>
      <c r="G10316" s="17">
        <v>38950</v>
      </c>
      <c r="H10316" s="29">
        <v>8600</v>
      </c>
      <c r="I10316" s="29">
        <v>0</v>
      </c>
      <c r="J10316" s="29">
        <v>0</v>
      </c>
      <c r="K10316" s="29">
        <v>0</v>
      </c>
      <c r="L10316" s="29">
        <f t="shared" si="642"/>
        <v>8600</v>
      </c>
      <c r="M10316" s="29">
        <v>-8170</v>
      </c>
      <c r="N10316" s="29">
        <v>0</v>
      </c>
      <c r="O10316" s="29">
        <v>0</v>
      </c>
      <c r="P10316" s="29">
        <f t="shared" si="643"/>
        <v>-8170</v>
      </c>
      <c r="Q10316" s="29">
        <f t="shared" si="644"/>
        <v>430</v>
      </c>
      <c r="R10316" s="29">
        <f t="shared" si="645"/>
        <v>430</v>
      </c>
      <c r="S10316" s="15" t="s">
        <v>7227</v>
      </c>
      <c r="T10316" s="15">
        <v>100901</v>
      </c>
      <c r="U10316" s="15" t="s">
        <v>57</v>
      </c>
      <c r="V10316" s="15">
        <v>47040001</v>
      </c>
      <c r="W10316" s="15" t="s">
        <v>58</v>
      </c>
    </row>
    <row r="10317" spans="2:23" hidden="1" x14ac:dyDescent="0.25">
      <c r="B10317" s="14">
        <v>50007438</v>
      </c>
      <c r="C10317" s="14">
        <v>0</v>
      </c>
      <c r="D10317" s="15">
        <v>21040001</v>
      </c>
      <c r="E10317" s="16" t="s">
        <v>7653</v>
      </c>
      <c r="F10317" s="14">
        <v>1091</v>
      </c>
      <c r="G10317" s="17">
        <v>38818</v>
      </c>
      <c r="H10317" s="29">
        <v>8613</v>
      </c>
      <c r="I10317" s="29">
        <v>0</v>
      </c>
      <c r="J10317" s="29">
        <v>0</v>
      </c>
      <c r="K10317" s="29">
        <v>0</v>
      </c>
      <c r="L10317" s="29">
        <f t="shared" si="642"/>
        <v>8613</v>
      </c>
      <c r="M10317" s="29">
        <v>-8183</v>
      </c>
      <c r="N10317" s="29">
        <v>0</v>
      </c>
      <c r="O10317" s="29">
        <v>0</v>
      </c>
      <c r="P10317" s="29">
        <f t="shared" si="643"/>
        <v>-8183</v>
      </c>
      <c r="Q10317" s="29">
        <f t="shared" si="644"/>
        <v>430</v>
      </c>
      <c r="R10317" s="29">
        <f t="shared" si="645"/>
        <v>430</v>
      </c>
      <c r="S10317" s="15" t="s">
        <v>7227</v>
      </c>
      <c r="T10317" s="15">
        <v>100701</v>
      </c>
      <c r="U10317" s="15" t="s">
        <v>52</v>
      </c>
      <c r="V10317" s="15">
        <v>47040001</v>
      </c>
      <c r="W10317" s="15" t="s">
        <v>48</v>
      </c>
    </row>
    <row r="10318" spans="2:23" hidden="1" x14ac:dyDescent="0.25">
      <c r="B10318" s="14">
        <v>50007440</v>
      </c>
      <c r="C10318" s="14">
        <v>0</v>
      </c>
      <c r="D10318" s="15">
        <v>21040001</v>
      </c>
      <c r="E10318" s="16" t="s">
        <v>8307</v>
      </c>
      <c r="F10318" s="14">
        <v>1071</v>
      </c>
      <c r="G10318" s="17">
        <v>39101</v>
      </c>
      <c r="H10318" s="29">
        <v>8640</v>
      </c>
      <c r="I10318" s="29">
        <v>0</v>
      </c>
      <c r="J10318" s="29">
        <v>0</v>
      </c>
      <c r="K10318" s="29">
        <v>0</v>
      </c>
      <c r="L10318" s="29">
        <f t="shared" si="642"/>
        <v>8640</v>
      </c>
      <c r="M10318" s="29">
        <v>-8208</v>
      </c>
      <c r="N10318" s="29">
        <v>0</v>
      </c>
      <c r="O10318" s="29">
        <v>0</v>
      </c>
      <c r="P10318" s="29">
        <f t="shared" si="643"/>
        <v>-8208</v>
      </c>
      <c r="Q10318" s="29">
        <f t="shared" si="644"/>
        <v>432</v>
      </c>
      <c r="R10318" s="29">
        <f t="shared" si="645"/>
        <v>432</v>
      </c>
      <c r="S10318" s="15" t="s">
        <v>7227</v>
      </c>
      <c r="T10318" s="15">
        <v>100901</v>
      </c>
      <c r="U10318" s="15" t="s">
        <v>57</v>
      </c>
      <c r="V10318" s="15">
        <v>47040001</v>
      </c>
      <c r="W10318" s="15" t="s">
        <v>58</v>
      </c>
    </row>
    <row r="10319" spans="2:23" hidden="1" x14ac:dyDescent="0.25">
      <c r="B10319" s="14">
        <v>50007441</v>
      </c>
      <c r="C10319" s="14">
        <v>0</v>
      </c>
      <c r="D10319" s="15">
        <v>21040001</v>
      </c>
      <c r="E10319" s="16" t="s">
        <v>7743</v>
      </c>
      <c r="F10319" s="14">
        <v>1091</v>
      </c>
      <c r="G10319" s="17">
        <v>39082</v>
      </c>
      <c r="H10319" s="29">
        <v>1728</v>
      </c>
      <c r="I10319" s="29">
        <v>0</v>
      </c>
      <c r="J10319" s="29">
        <v>0</v>
      </c>
      <c r="K10319" s="29">
        <v>0</v>
      </c>
      <c r="L10319" s="29">
        <f t="shared" si="642"/>
        <v>1728</v>
      </c>
      <c r="M10319" s="29">
        <v>-1641.6</v>
      </c>
      <c r="N10319" s="29">
        <v>0</v>
      </c>
      <c r="O10319" s="29">
        <v>0</v>
      </c>
      <c r="P10319" s="29">
        <f t="shared" si="643"/>
        <v>-1641.6</v>
      </c>
      <c r="Q10319" s="29">
        <f t="shared" si="644"/>
        <v>86.400000000000091</v>
      </c>
      <c r="R10319" s="29">
        <f t="shared" si="645"/>
        <v>86.400000000000091</v>
      </c>
      <c r="S10319" s="15" t="s">
        <v>7227</v>
      </c>
      <c r="T10319" s="15">
        <v>100701</v>
      </c>
      <c r="U10319" s="15" t="s">
        <v>52</v>
      </c>
      <c r="V10319" s="15">
        <v>47040001</v>
      </c>
      <c r="W10319" s="15" t="s">
        <v>48</v>
      </c>
    </row>
    <row r="10320" spans="2:23" hidden="1" x14ac:dyDescent="0.25">
      <c r="B10320" s="14">
        <v>50007442</v>
      </c>
      <c r="C10320" s="14">
        <v>0</v>
      </c>
      <c r="D10320" s="15">
        <v>21040001</v>
      </c>
      <c r="E10320" s="16" t="s">
        <v>8124</v>
      </c>
      <c r="F10320" s="14">
        <v>1081</v>
      </c>
      <c r="G10320" s="17">
        <v>39478</v>
      </c>
      <c r="H10320" s="29">
        <v>8641</v>
      </c>
      <c r="I10320" s="29">
        <v>0</v>
      </c>
      <c r="J10320" s="29">
        <v>0</v>
      </c>
      <c r="K10320" s="29">
        <v>0</v>
      </c>
      <c r="L10320" s="29">
        <f t="shared" si="642"/>
        <v>8641</v>
      </c>
      <c r="M10320" s="29">
        <v>-8209</v>
      </c>
      <c r="N10320" s="29">
        <v>0</v>
      </c>
      <c r="O10320" s="29">
        <v>0</v>
      </c>
      <c r="P10320" s="29">
        <f t="shared" si="643"/>
        <v>-8209</v>
      </c>
      <c r="Q10320" s="29">
        <f t="shared" si="644"/>
        <v>432</v>
      </c>
      <c r="R10320" s="29">
        <f t="shared" si="645"/>
        <v>432</v>
      </c>
      <c r="S10320" s="15" t="s">
        <v>7227</v>
      </c>
      <c r="T10320" s="15">
        <v>101001</v>
      </c>
      <c r="U10320" s="15" t="s">
        <v>37</v>
      </c>
      <c r="V10320" s="15">
        <v>47040001</v>
      </c>
      <c r="W10320" s="15" t="s">
        <v>38</v>
      </c>
    </row>
    <row r="10321" spans="2:23" hidden="1" x14ac:dyDescent="0.25">
      <c r="B10321" s="14">
        <v>50007443</v>
      </c>
      <c r="C10321" s="14">
        <v>0</v>
      </c>
      <c r="D10321" s="15">
        <v>21040001</v>
      </c>
      <c r="E10321" s="16" t="s">
        <v>8124</v>
      </c>
      <c r="F10321" s="14">
        <v>1081</v>
      </c>
      <c r="G10321" s="17">
        <v>39478</v>
      </c>
      <c r="H10321" s="29">
        <v>8641</v>
      </c>
      <c r="I10321" s="29">
        <v>0</v>
      </c>
      <c r="J10321" s="29">
        <v>0</v>
      </c>
      <c r="K10321" s="29">
        <v>0</v>
      </c>
      <c r="L10321" s="29">
        <f t="shared" si="642"/>
        <v>8641</v>
      </c>
      <c r="M10321" s="29">
        <v>-8209</v>
      </c>
      <c r="N10321" s="29">
        <v>0</v>
      </c>
      <c r="O10321" s="29">
        <v>0</v>
      </c>
      <c r="P10321" s="29">
        <f t="shared" si="643"/>
        <v>-8209</v>
      </c>
      <c r="Q10321" s="29">
        <f t="shared" si="644"/>
        <v>432</v>
      </c>
      <c r="R10321" s="29">
        <f t="shared" si="645"/>
        <v>432</v>
      </c>
      <c r="S10321" s="15" t="s">
        <v>7227</v>
      </c>
      <c r="T10321" s="15">
        <v>101001</v>
      </c>
      <c r="U10321" s="15" t="s">
        <v>37</v>
      </c>
      <c r="V10321" s="15">
        <v>47040001</v>
      </c>
      <c r="W10321" s="15" t="s">
        <v>38</v>
      </c>
    </row>
    <row r="10322" spans="2:23" hidden="1" x14ac:dyDescent="0.25">
      <c r="B10322" s="14">
        <v>50007444</v>
      </c>
      <c r="C10322" s="14">
        <v>0</v>
      </c>
      <c r="D10322" s="15">
        <v>21040001</v>
      </c>
      <c r="E10322" s="16" t="s">
        <v>8308</v>
      </c>
      <c r="F10322" s="14">
        <v>1201</v>
      </c>
      <c r="G10322" s="17">
        <v>40269</v>
      </c>
      <c r="H10322" s="29">
        <v>8645</v>
      </c>
      <c r="I10322" s="29">
        <v>0</v>
      </c>
      <c r="J10322" s="29">
        <v>0</v>
      </c>
      <c r="K10322" s="29">
        <v>0</v>
      </c>
      <c r="L10322" s="29">
        <f t="shared" si="642"/>
        <v>8645</v>
      </c>
      <c r="M10322" s="29">
        <v>-8213</v>
      </c>
      <c r="N10322" s="29">
        <v>0</v>
      </c>
      <c r="O10322" s="29">
        <v>0</v>
      </c>
      <c r="P10322" s="29">
        <f t="shared" si="643"/>
        <v>-8213</v>
      </c>
      <c r="Q10322" s="29">
        <f t="shared" si="644"/>
        <v>432</v>
      </c>
      <c r="R10322" s="29">
        <f t="shared" si="645"/>
        <v>432</v>
      </c>
      <c r="S10322" s="15" t="s">
        <v>7227</v>
      </c>
      <c r="T10322" s="15">
        <v>101201</v>
      </c>
      <c r="U10322" s="15" t="s">
        <v>144</v>
      </c>
      <c r="V10322" s="15">
        <v>47040001</v>
      </c>
      <c r="W10322" s="15" t="s">
        <v>145</v>
      </c>
    </row>
    <row r="10323" spans="2:23" hidden="1" x14ac:dyDescent="0.25">
      <c r="B10323" s="14">
        <v>50007445</v>
      </c>
      <c r="C10323" s="14">
        <v>0</v>
      </c>
      <c r="D10323" s="15">
        <v>21040001</v>
      </c>
      <c r="E10323" s="16" t="s">
        <v>8309</v>
      </c>
      <c r="F10323" s="14">
        <v>1041</v>
      </c>
      <c r="G10323" s="17">
        <v>40330</v>
      </c>
      <c r="H10323" s="29">
        <v>8659</v>
      </c>
      <c r="I10323" s="29">
        <v>0</v>
      </c>
      <c r="J10323" s="29">
        <v>0</v>
      </c>
      <c r="K10323" s="29">
        <v>0</v>
      </c>
      <c r="L10323" s="29">
        <f t="shared" si="642"/>
        <v>8659</v>
      </c>
      <c r="M10323" s="29">
        <v>-8227</v>
      </c>
      <c r="N10323" s="29">
        <v>0</v>
      </c>
      <c r="O10323" s="29">
        <v>0</v>
      </c>
      <c r="P10323" s="29">
        <f t="shared" si="643"/>
        <v>-8227</v>
      </c>
      <c r="Q10323" s="29">
        <f t="shared" si="644"/>
        <v>432</v>
      </c>
      <c r="R10323" s="29">
        <f t="shared" si="645"/>
        <v>432</v>
      </c>
      <c r="S10323" s="15" t="s">
        <v>7227</v>
      </c>
      <c r="T10323" s="15">
        <v>100501</v>
      </c>
      <c r="U10323" s="15" t="s">
        <v>27</v>
      </c>
      <c r="V10323" s="15">
        <v>47040001</v>
      </c>
      <c r="W10323" s="15" t="s">
        <v>28</v>
      </c>
    </row>
    <row r="10324" spans="2:23" hidden="1" x14ac:dyDescent="0.25">
      <c r="B10324" s="14">
        <v>50007446</v>
      </c>
      <c r="C10324" s="14">
        <v>0</v>
      </c>
      <c r="D10324" s="15">
        <v>21040001</v>
      </c>
      <c r="E10324" s="16" t="s">
        <v>8310</v>
      </c>
      <c r="F10324" s="14">
        <v>1012</v>
      </c>
      <c r="G10324" s="17">
        <v>41275</v>
      </c>
      <c r="H10324" s="29">
        <v>8682</v>
      </c>
      <c r="I10324" s="29">
        <v>0</v>
      </c>
      <c r="J10324" s="29">
        <v>0</v>
      </c>
      <c r="K10324" s="29">
        <v>0</v>
      </c>
      <c r="L10324" s="29">
        <f t="shared" si="642"/>
        <v>8682</v>
      </c>
      <c r="M10324" s="29">
        <v>-6741</v>
      </c>
      <c r="N10324" s="29">
        <v>-859</v>
      </c>
      <c r="O10324" s="29">
        <v>0</v>
      </c>
      <c r="P10324" s="29">
        <f t="shared" si="643"/>
        <v>-7600</v>
      </c>
      <c r="Q10324" s="29">
        <f t="shared" si="644"/>
        <v>1941</v>
      </c>
      <c r="R10324" s="29">
        <f t="shared" si="645"/>
        <v>1082</v>
      </c>
      <c r="S10324" s="15" t="s">
        <v>7227</v>
      </c>
      <c r="T10324" s="15">
        <v>100202</v>
      </c>
      <c r="U10324" s="15" t="s">
        <v>70</v>
      </c>
      <c r="V10324" s="15">
        <v>47040001</v>
      </c>
      <c r="W10324" s="15" t="s">
        <v>71</v>
      </c>
    </row>
    <row r="10325" spans="2:23" hidden="1" x14ac:dyDescent="0.25">
      <c r="B10325" s="14">
        <v>50007447</v>
      </c>
      <c r="C10325" s="14">
        <v>0</v>
      </c>
      <c r="D10325" s="15">
        <v>21040001</v>
      </c>
      <c r="E10325" s="16" t="s">
        <v>8311</v>
      </c>
      <c r="F10325" s="14">
        <v>1051</v>
      </c>
      <c r="G10325" s="17">
        <v>38450</v>
      </c>
      <c r="H10325" s="29">
        <v>8685</v>
      </c>
      <c r="I10325" s="29">
        <v>0</v>
      </c>
      <c r="J10325" s="29">
        <v>0</v>
      </c>
      <c r="K10325" s="29">
        <v>0</v>
      </c>
      <c r="L10325" s="29">
        <f t="shared" si="642"/>
        <v>8685</v>
      </c>
      <c r="M10325" s="29">
        <v>-8251</v>
      </c>
      <c r="N10325" s="29">
        <v>0</v>
      </c>
      <c r="O10325" s="29">
        <v>0</v>
      </c>
      <c r="P10325" s="29">
        <f t="shared" si="643"/>
        <v>-8251</v>
      </c>
      <c r="Q10325" s="29">
        <f t="shared" si="644"/>
        <v>434</v>
      </c>
      <c r="R10325" s="29">
        <f t="shared" si="645"/>
        <v>434</v>
      </c>
      <c r="S10325" s="15" t="s">
        <v>7227</v>
      </c>
      <c r="T10325" s="15">
        <v>100601</v>
      </c>
      <c r="U10325" s="15" t="s">
        <v>79</v>
      </c>
      <c r="V10325" s="15">
        <v>47040001</v>
      </c>
      <c r="W10325" s="15" t="s">
        <v>80</v>
      </c>
    </row>
    <row r="10326" spans="2:23" hidden="1" x14ac:dyDescent="0.25">
      <c r="B10326" s="14">
        <v>50007448</v>
      </c>
      <c r="C10326" s="14">
        <v>0</v>
      </c>
      <c r="D10326" s="15">
        <v>21040001</v>
      </c>
      <c r="E10326" s="16" t="s">
        <v>8312</v>
      </c>
      <c r="F10326" s="14">
        <v>1011</v>
      </c>
      <c r="G10326" s="17">
        <v>38693</v>
      </c>
      <c r="H10326" s="29">
        <v>8700</v>
      </c>
      <c r="I10326" s="29">
        <v>0</v>
      </c>
      <c r="J10326" s="29">
        <v>0</v>
      </c>
      <c r="K10326" s="29">
        <v>0</v>
      </c>
      <c r="L10326" s="29">
        <f t="shared" si="642"/>
        <v>8700</v>
      </c>
      <c r="M10326" s="29">
        <v>-8265</v>
      </c>
      <c r="N10326" s="29">
        <v>0</v>
      </c>
      <c r="O10326" s="29">
        <v>0</v>
      </c>
      <c r="P10326" s="29">
        <f t="shared" si="643"/>
        <v>-8265</v>
      </c>
      <c r="Q10326" s="29">
        <f t="shared" si="644"/>
        <v>435</v>
      </c>
      <c r="R10326" s="29">
        <f t="shared" si="645"/>
        <v>435</v>
      </c>
      <c r="S10326" s="15" t="s">
        <v>7227</v>
      </c>
      <c r="T10326" s="15">
        <v>100201</v>
      </c>
      <c r="U10326" s="15" t="s">
        <v>75</v>
      </c>
      <c r="V10326" s="15">
        <v>47040001</v>
      </c>
      <c r="W10326" s="15" t="s">
        <v>71</v>
      </c>
    </row>
    <row r="10327" spans="2:23" hidden="1" x14ac:dyDescent="0.25">
      <c r="B10327" s="14">
        <v>50007449</v>
      </c>
      <c r="C10327" s="14">
        <v>0</v>
      </c>
      <c r="D10327" s="15">
        <v>21040001</v>
      </c>
      <c r="E10327" s="16" t="s">
        <v>8313</v>
      </c>
      <c r="F10327" s="14">
        <v>1051</v>
      </c>
      <c r="G10327" s="17">
        <v>38690</v>
      </c>
      <c r="H10327" s="29">
        <v>8700</v>
      </c>
      <c r="I10327" s="29">
        <v>0</v>
      </c>
      <c r="J10327" s="29">
        <v>0</v>
      </c>
      <c r="K10327" s="29">
        <v>0</v>
      </c>
      <c r="L10327" s="29">
        <f t="shared" si="642"/>
        <v>8700</v>
      </c>
      <c r="M10327" s="29">
        <v>-8265</v>
      </c>
      <c r="N10327" s="29">
        <v>0</v>
      </c>
      <c r="O10327" s="29">
        <v>0</v>
      </c>
      <c r="P10327" s="29">
        <f t="shared" si="643"/>
        <v>-8265</v>
      </c>
      <c r="Q10327" s="29">
        <f t="shared" si="644"/>
        <v>435</v>
      </c>
      <c r="R10327" s="29">
        <f t="shared" si="645"/>
        <v>435</v>
      </c>
      <c r="S10327" s="15" t="s">
        <v>7227</v>
      </c>
      <c r="T10327" s="15">
        <v>100601</v>
      </c>
      <c r="U10327" s="15" t="s">
        <v>79</v>
      </c>
      <c r="V10327" s="15">
        <v>47040001</v>
      </c>
      <c r="W10327" s="15" t="s">
        <v>80</v>
      </c>
    </row>
    <row r="10328" spans="2:23" hidden="1" x14ac:dyDescent="0.25">
      <c r="B10328" s="14">
        <v>50007450</v>
      </c>
      <c r="C10328" s="14">
        <v>0</v>
      </c>
      <c r="D10328" s="15">
        <v>21040001</v>
      </c>
      <c r="E10328" s="16" t="s">
        <v>8127</v>
      </c>
      <c r="F10328" s="14">
        <v>1061</v>
      </c>
      <c r="G10328" s="17">
        <v>40353</v>
      </c>
      <c r="H10328" s="29">
        <v>8712</v>
      </c>
      <c r="I10328" s="29">
        <v>0</v>
      </c>
      <c r="J10328" s="29">
        <v>0</v>
      </c>
      <c r="K10328" s="29">
        <v>0</v>
      </c>
      <c r="L10328" s="29">
        <f t="shared" si="642"/>
        <v>8712</v>
      </c>
      <c r="M10328" s="29">
        <v>-8277</v>
      </c>
      <c r="N10328" s="29">
        <v>0</v>
      </c>
      <c r="O10328" s="29">
        <v>0</v>
      </c>
      <c r="P10328" s="29">
        <f t="shared" si="643"/>
        <v>-8277</v>
      </c>
      <c r="Q10328" s="29">
        <f t="shared" si="644"/>
        <v>435</v>
      </c>
      <c r="R10328" s="29">
        <f t="shared" si="645"/>
        <v>435</v>
      </c>
      <c r="S10328" s="15" t="s">
        <v>7227</v>
      </c>
      <c r="T10328" s="15">
        <v>100801</v>
      </c>
      <c r="U10328" s="15" t="s">
        <v>62</v>
      </c>
      <c r="V10328" s="15">
        <v>47040001</v>
      </c>
      <c r="W10328" s="15" t="s">
        <v>44</v>
      </c>
    </row>
    <row r="10329" spans="2:23" hidden="1" x14ac:dyDescent="0.25">
      <c r="B10329" s="14">
        <v>50007451</v>
      </c>
      <c r="C10329" s="14">
        <v>0</v>
      </c>
      <c r="D10329" s="15">
        <v>21040001</v>
      </c>
      <c r="E10329" s="16" t="s">
        <v>8314</v>
      </c>
      <c r="F10329" s="14">
        <v>1041</v>
      </c>
      <c r="G10329" s="17">
        <v>38686</v>
      </c>
      <c r="H10329" s="29">
        <v>8715</v>
      </c>
      <c r="I10329" s="29">
        <v>0</v>
      </c>
      <c r="J10329" s="29">
        <v>0</v>
      </c>
      <c r="K10329" s="29">
        <v>0</v>
      </c>
      <c r="L10329" s="29">
        <f t="shared" si="642"/>
        <v>8715</v>
      </c>
      <c r="M10329" s="29">
        <v>-8280</v>
      </c>
      <c r="N10329" s="29">
        <v>0</v>
      </c>
      <c r="O10329" s="29">
        <v>0</v>
      </c>
      <c r="P10329" s="29">
        <f t="shared" si="643"/>
        <v>-8280</v>
      </c>
      <c r="Q10329" s="29">
        <f t="shared" si="644"/>
        <v>435</v>
      </c>
      <c r="R10329" s="29">
        <f t="shared" si="645"/>
        <v>435</v>
      </c>
      <c r="S10329" s="15" t="s">
        <v>7227</v>
      </c>
      <c r="T10329" s="15">
        <v>100501</v>
      </c>
      <c r="U10329" s="15" t="s">
        <v>27</v>
      </c>
      <c r="V10329" s="15">
        <v>47040001</v>
      </c>
      <c r="W10329" s="15" t="s">
        <v>28</v>
      </c>
    </row>
    <row r="10330" spans="2:23" hidden="1" x14ac:dyDescent="0.25">
      <c r="B10330" s="14">
        <v>50007452</v>
      </c>
      <c r="C10330" s="14">
        <v>0</v>
      </c>
      <c r="D10330" s="15">
        <v>21040001</v>
      </c>
      <c r="E10330" s="16" t="s">
        <v>8012</v>
      </c>
      <c r="F10330" s="14">
        <v>1091</v>
      </c>
      <c r="G10330" s="17">
        <v>39046</v>
      </c>
      <c r="H10330" s="29">
        <v>8722</v>
      </c>
      <c r="I10330" s="29">
        <v>0</v>
      </c>
      <c r="J10330" s="29">
        <v>0</v>
      </c>
      <c r="K10330" s="29">
        <v>0</v>
      </c>
      <c r="L10330" s="29">
        <f t="shared" si="642"/>
        <v>8722</v>
      </c>
      <c r="M10330" s="29">
        <v>-8286</v>
      </c>
      <c r="N10330" s="29">
        <v>0</v>
      </c>
      <c r="O10330" s="29">
        <v>0</v>
      </c>
      <c r="P10330" s="29">
        <f t="shared" si="643"/>
        <v>-8286</v>
      </c>
      <c r="Q10330" s="29">
        <f t="shared" si="644"/>
        <v>436</v>
      </c>
      <c r="R10330" s="29">
        <f t="shared" si="645"/>
        <v>436</v>
      </c>
      <c r="S10330" s="15" t="s">
        <v>7227</v>
      </c>
      <c r="T10330" s="15">
        <v>100701</v>
      </c>
      <c r="U10330" s="15" t="s">
        <v>52</v>
      </c>
      <c r="V10330" s="15">
        <v>47040001</v>
      </c>
      <c r="W10330" s="15" t="s">
        <v>48</v>
      </c>
    </row>
    <row r="10331" spans="2:23" hidden="1" x14ac:dyDescent="0.25">
      <c r="B10331" s="14">
        <v>50007453</v>
      </c>
      <c r="C10331" s="14">
        <v>0</v>
      </c>
      <c r="D10331" s="15">
        <v>21040001</v>
      </c>
      <c r="E10331" s="16" t="s">
        <v>8315</v>
      </c>
      <c r="F10331" s="14">
        <v>1041</v>
      </c>
      <c r="G10331" s="17">
        <v>38598</v>
      </c>
      <c r="H10331" s="29">
        <v>8744</v>
      </c>
      <c r="I10331" s="29">
        <v>0</v>
      </c>
      <c r="J10331" s="29">
        <v>0</v>
      </c>
      <c r="K10331" s="29">
        <v>0</v>
      </c>
      <c r="L10331" s="29">
        <f t="shared" si="642"/>
        <v>8744</v>
      </c>
      <c r="M10331" s="29">
        <v>-8307</v>
      </c>
      <c r="N10331" s="29">
        <v>0</v>
      </c>
      <c r="O10331" s="29">
        <v>0</v>
      </c>
      <c r="P10331" s="29">
        <f t="shared" si="643"/>
        <v>-8307</v>
      </c>
      <c r="Q10331" s="29">
        <f t="shared" si="644"/>
        <v>437</v>
      </c>
      <c r="R10331" s="29">
        <f t="shared" si="645"/>
        <v>437</v>
      </c>
      <c r="S10331" s="15" t="s">
        <v>7227</v>
      </c>
      <c r="T10331" s="15">
        <v>100501</v>
      </c>
      <c r="U10331" s="15" t="s">
        <v>27</v>
      </c>
      <c r="V10331" s="15">
        <v>47040001</v>
      </c>
      <c r="W10331" s="15" t="s">
        <v>28</v>
      </c>
    </row>
    <row r="10332" spans="2:23" hidden="1" x14ac:dyDescent="0.25">
      <c r="B10332" s="14">
        <v>50007454</v>
      </c>
      <c r="C10332" s="14">
        <v>0</v>
      </c>
      <c r="D10332" s="15">
        <v>21040001</v>
      </c>
      <c r="E10332" s="16" t="s">
        <v>8316</v>
      </c>
      <c r="F10332" s="14">
        <v>1401</v>
      </c>
      <c r="G10332" s="17">
        <v>41121</v>
      </c>
      <c r="H10332" s="29">
        <v>8753</v>
      </c>
      <c r="I10332" s="29">
        <v>0</v>
      </c>
      <c r="J10332" s="29">
        <v>0</v>
      </c>
      <c r="K10332" s="29">
        <v>0</v>
      </c>
      <c r="L10332" s="29">
        <f t="shared" si="642"/>
        <v>8753</v>
      </c>
      <c r="M10332" s="29">
        <v>-7142</v>
      </c>
      <c r="N10332" s="29">
        <v>-882</v>
      </c>
      <c r="O10332" s="29">
        <v>0</v>
      </c>
      <c r="P10332" s="29">
        <f t="shared" si="643"/>
        <v>-8024</v>
      </c>
      <c r="Q10332" s="29">
        <f t="shared" si="644"/>
        <v>1611</v>
      </c>
      <c r="R10332" s="29">
        <f t="shared" si="645"/>
        <v>729</v>
      </c>
      <c r="S10332" s="15" t="s">
        <v>7227</v>
      </c>
      <c r="T10332" s="15">
        <v>101401</v>
      </c>
      <c r="U10332" s="15" t="s">
        <v>139</v>
      </c>
      <c r="V10332" s="15">
        <v>47040001</v>
      </c>
      <c r="W10332" s="15" t="s">
        <v>140</v>
      </c>
    </row>
    <row r="10333" spans="2:23" hidden="1" x14ac:dyDescent="0.25">
      <c r="B10333" s="14">
        <v>50007455</v>
      </c>
      <c r="C10333" s="14">
        <v>0</v>
      </c>
      <c r="D10333" s="15">
        <v>21040001</v>
      </c>
      <c r="E10333" s="16" t="s">
        <v>8086</v>
      </c>
      <c r="F10333" s="14">
        <v>1041</v>
      </c>
      <c r="G10333" s="17">
        <v>38500</v>
      </c>
      <c r="H10333" s="29">
        <v>8756</v>
      </c>
      <c r="I10333" s="29">
        <v>0</v>
      </c>
      <c r="J10333" s="29">
        <v>0</v>
      </c>
      <c r="K10333" s="29">
        <v>0</v>
      </c>
      <c r="L10333" s="29">
        <f t="shared" si="642"/>
        <v>8756</v>
      </c>
      <c r="M10333" s="29">
        <v>-8319</v>
      </c>
      <c r="N10333" s="29">
        <v>0</v>
      </c>
      <c r="O10333" s="29">
        <v>0</v>
      </c>
      <c r="P10333" s="29">
        <f t="shared" si="643"/>
        <v>-8319</v>
      </c>
      <c r="Q10333" s="29">
        <f t="shared" si="644"/>
        <v>437</v>
      </c>
      <c r="R10333" s="29">
        <f t="shared" si="645"/>
        <v>437</v>
      </c>
      <c r="S10333" s="15" t="s">
        <v>7227</v>
      </c>
      <c r="T10333" s="15">
        <v>100501</v>
      </c>
      <c r="U10333" s="15" t="s">
        <v>27</v>
      </c>
      <c r="V10333" s="15">
        <v>47040001</v>
      </c>
      <c r="W10333" s="15" t="s">
        <v>28</v>
      </c>
    </row>
    <row r="10334" spans="2:23" hidden="1" x14ac:dyDescent="0.25">
      <c r="B10334" s="14">
        <v>50007456</v>
      </c>
      <c r="C10334" s="14">
        <v>0</v>
      </c>
      <c r="D10334" s="15">
        <v>21040001</v>
      </c>
      <c r="E10334" s="16" t="s">
        <v>7739</v>
      </c>
      <c r="F10334" s="14">
        <v>1021</v>
      </c>
      <c r="G10334" s="17">
        <v>38234</v>
      </c>
      <c r="H10334" s="29">
        <v>8777</v>
      </c>
      <c r="I10334" s="29">
        <v>0</v>
      </c>
      <c r="J10334" s="29">
        <v>0</v>
      </c>
      <c r="K10334" s="29">
        <v>0</v>
      </c>
      <c r="L10334" s="29">
        <f t="shared" si="642"/>
        <v>8777</v>
      </c>
      <c r="M10334" s="29">
        <v>-8339</v>
      </c>
      <c r="N10334" s="29">
        <v>0</v>
      </c>
      <c r="O10334" s="29">
        <v>0</v>
      </c>
      <c r="P10334" s="29">
        <f t="shared" si="643"/>
        <v>-8339</v>
      </c>
      <c r="Q10334" s="29">
        <f t="shared" si="644"/>
        <v>438</v>
      </c>
      <c r="R10334" s="29">
        <f t="shared" si="645"/>
        <v>438</v>
      </c>
      <c r="S10334" s="15" t="s">
        <v>7227</v>
      </c>
      <c r="T10334" s="15">
        <v>100301</v>
      </c>
      <c r="U10334" s="15" t="s">
        <v>32</v>
      </c>
      <c r="V10334" s="15">
        <v>47040001</v>
      </c>
      <c r="W10334" s="15" t="s">
        <v>33</v>
      </c>
    </row>
    <row r="10335" spans="2:23" hidden="1" x14ac:dyDescent="0.25">
      <c r="B10335" s="14">
        <v>50007457</v>
      </c>
      <c r="C10335" s="14">
        <v>0</v>
      </c>
      <c r="D10335" s="15">
        <v>21040001</v>
      </c>
      <c r="E10335" s="16" t="s">
        <v>8317</v>
      </c>
      <c r="F10335" s="14">
        <v>1021</v>
      </c>
      <c r="G10335" s="17">
        <v>38261</v>
      </c>
      <c r="H10335" s="29">
        <v>8778</v>
      </c>
      <c r="I10335" s="29">
        <v>0</v>
      </c>
      <c r="J10335" s="29">
        <v>0</v>
      </c>
      <c r="K10335" s="29">
        <v>0</v>
      </c>
      <c r="L10335" s="29">
        <f t="shared" si="642"/>
        <v>8778</v>
      </c>
      <c r="M10335" s="29">
        <v>-8340</v>
      </c>
      <c r="N10335" s="29">
        <v>0</v>
      </c>
      <c r="O10335" s="29">
        <v>0</v>
      </c>
      <c r="P10335" s="29">
        <f t="shared" si="643"/>
        <v>-8340</v>
      </c>
      <c r="Q10335" s="29">
        <f t="shared" si="644"/>
        <v>438</v>
      </c>
      <c r="R10335" s="29">
        <f t="shared" si="645"/>
        <v>438</v>
      </c>
      <c r="S10335" s="15" t="s">
        <v>7227</v>
      </c>
      <c r="T10335" s="15">
        <v>100301</v>
      </c>
      <c r="U10335" s="15" t="s">
        <v>32</v>
      </c>
      <c r="V10335" s="15">
        <v>47040001</v>
      </c>
      <c r="W10335" s="15" t="s">
        <v>33</v>
      </c>
    </row>
    <row r="10336" spans="2:23" hidden="1" x14ac:dyDescent="0.25">
      <c r="B10336" s="14">
        <v>50007458</v>
      </c>
      <c r="C10336" s="14">
        <v>0</v>
      </c>
      <c r="D10336" s="15">
        <v>21040001</v>
      </c>
      <c r="E10336" s="16" t="s">
        <v>8318</v>
      </c>
      <c r="F10336" s="14">
        <v>1301</v>
      </c>
      <c r="G10336" s="17">
        <v>40724</v>
      </c>
      <c r="H10336" s="29">
        <v>8800</v>
      </c>
      <c r="I10336" s="29">
        <v>0</v>
      </c>
      <c r="J10336" s="29">
        <v>0</v>
      </c>
      <c r="K10336" s="29">
        <v>0</v>
      </c>
      <c r="L10336" s="29">
        <f t="shared" si="642"/>
        <v>8800</v>
      </c>
      <c r="M10336" s="29">
        <v>-8133</v>
      </c>
      <c r="N10336" s="29">
        <v>-227</v>
      </c>
      <c r="O10336" s="29">
        <v>0</v>
      </c>
      <c r="P10336" s="29">
        <f t="shared" si="643"/>
        <v>-8360</v>
      </c>
      <c r="Q10336" s="29">
        <f t="shared" si="644"/>
        <v>667</v>
      </c>
      <c r="R10336" s="29">
        <f t="shared" si="645"/>
        <v>440</v>
      </c>
      <c r="S10336" s="15" t="s">
        <v>7227</v>
      </c>
      <c r="T10336" s="15">
        <v>101301</v>
      </c>
      <c r="U10336" s="15" t="s">
        <v>133</v>
      </c>
      <c r="V10336" s="15">
        <v>47040001</v>
      </c>
      <c r="W10336" s="15" t="s">
        <v>134</v>
      </c>
    </row>
    <row r="10337" spans="2:23" hidden="1" x14ac:dyDescent="0.25">
      <c r="B10337" s="14">
        <v>50007459</v>
      </c>
      <c r="C10337" s="14">
        <v>0</v>
      </c>
      <c r="D10337" s="15">
        <v>21040001</v>
      </c>
      <c r="E10337" s="16" t="s">
        <v>7633</v>
      </c>
      <c r="F10337" s="14">
        <v>1051</v>
      </c>
      <c r="G10337" s="17">
        <v>39081</v>
      </c>
      <c r="H10337" s="29">
        <v>8811</v>
      </c>
      <c r="I10337" s="29">
        <v>0</v>
      </c>
      <c r="J10337" s="29">
        <v>0</v>
      </c>
      <c r="K10337" s="29">
        <v>0</v>
      </c>
      <c r="L10337" s="29">
        <f t="shared" si="642"/>
        <v>8811</v>
      </c>
      <c r="M10337" s="29">
        <v>-8371</v>
      </c>
      <c r="N10337" s="29">
        <v>0</v>
      </c>
      <c r="O10337" s="29">
        <v>0</v>
      </c>
      <c r="P10337" s="29">
        <f t="shared" si="643"/>
        <v>-8371</v>
      </c>
      <c r="Q10337" s="29">
        <f t="shared" si="644"/>
        <v>440</v>
      </c>
      <c r="R10337" s="29">
        <f t="shared" si="645"/>
        <v>440</v>
      </c>
      <c r="S10337" s="15" t="s">
        <v>7227</v>
      </c>
      <c r="T10337" s="15">
        <v>100601</v>
      </c>
      <c r="U10337" s="15" t="s">
        <v>79</v>
      </c>
      <c r="V10337" s="15">
        <v>47040001</v>
      </c>
      <c r="W10337" s="15" t="s">
        <v>80</v>
      </c>
    </row>
    <row r="10338" spans="2:23" hidden="1" x14ac:dyDescent="0.25">
      <c r="B10338" s="14">
        <v>50007460</v>
      </c>
      <c r="C10338" s="14">
        <v>0</v>
      </c>
      <c r="D10338" s="15">
        <v>21040001</v>
      </c>
      <c r="E10338" s="16" t="s">
        <v>8319</v>
      </c>
      <c r="F10338" s="14">
        <v>1101</v>
      </c>
      <c r="G10338" s="17">
        <v>40269</v>
      </c>
      <c r="H10338" s="29">
        <v>8814</v>
      </c>
      <c r="I10338" s="29">
        <v>0</v>
      </c>
      <c r="J10338" s="29">
        <v>0</v>
      </c>
      <c r="K10338" s="29">
        <v>0</v>
      </c>
      <c r="L10338" s="29">
        <f t="shared" si="642"/>
        <v>8814</v>
      </c>
      <c r="M10338" s="29">
        <v>-8374</v>
      </c>
      <c r="N10338" s="29">
        <v>0</v>
      </c>
      <c r="O10338" s="29">
        <v>0</v>
      </c>
      <c r="P10338" s="29">
        <f t="shared" si="643"/>
        <v>-8374</v>
      </c>
      <c r="Q10338" s="29">
        <f t="shared" si="644"/>
        <v>440</v>
      </c>
      <c r="R10338" s="29">
        <f t="shared" si="645"/>
        <v>440</v>
      </c>
      <c r="S10338" s="15" t="s">
        <v>7227</v>
      </c>
      <c r="T10338" s="15">
        <v>101101</v>
      </c>
      <c r="U10338" s="15" t="s">
        <v>129</v>
      </c>
      <c r="V10338" s="15">
        <v>47040001</v>
      </c>
      <c r="W10338" s="15" t="s">
        <v>130</v>
      </c>
    </row>
    <row r="10339" spans="2:23" hidden="1" x14ac:dyDescent="0.25">
      <c r="B10339" s="14">
        <v>50007461</v>
      </c>
      <c r="C10339" s="14">
        <v>0</v>
      </c>
      <c r="D10339" s="15">
        <v>21040001</v>
      </c>
      <c r="E10339" s="16" t="s">
        <v>8320</v>
      </c>
      <c r="F10339" s="14">
        <v>1051</v>
      </c>
      <c r="G10339" s="17">
        <v>38936</v>
      </c>
      <c r="H10339" s="29">
        <v>8820</v>
      </c>
      <c r="I10339" s="29">
        <v>0</v>
      </c>
      <c r="J10339" s="29">
        <v>0</v>
      </c>
      <c r="K10339" s="29">
        <v>0</v>
      </c>
      <c r="L10339" s="29">
        <f t="shared" si="642"/>
        <v>8820</v>
      </c>
      <c r="M10339" s="29">
        <v>-8379</v>
      </c>
      <c r="N10339" s="29">
        <v>0</v>
      </c>
      <c r="O10339" s="29">
        <v>0</v>
      </c>
      <c r="P10339" s="29">
        <f t="shared" si="643"/>
        <v>-8379</v>
      </c>
      <c r="Q10339" s="29">
        <f t="shared" si="644"/>
        <v>441</v>
      </c>
      <c r="R10339" s="29">
        <f t="shared" si="645"/>
        <v>441</v>
      </c>
      <c r="S10339" s="15" t="s">
        <v>7227</v>
      </c>
      <c r="T10339" s="15">
        <v>100601</v>
      </c>
      <c r="U10339" s="15" t="s">
        <v>79</v>
      </c>
      <c r="V10339" s="15">
        <v>47040001</v>
      </c>
      <c r="W10339" s="15" t="s">
        <v>80</v>
      </c>
    </row>
    <row r="10340" spans="2:23" hidden="1" x14ac:dyDescent="0.25">
      <c r="B10340" s="14">
        <v>50007462</v>
      </c>
      <c r="C10340" s="14">
        <v>0</v>
      </c>
      <c r="D10340" s="15">
        <v>21040001</v>
      </c>
      <c r="E10340" s="16" t="s">
        <v>8321</v>
      </c>
      <c r="F10340" s="14">
        <v>1061</v>
      </c>
      <c r="G10340" s="17">
        <v>40968</v>
      </c>
      <c r="H10340" s="29">
        <v>8867</v>
      </c>
      <c r="I10340" s="29">
        <v>0</v>
      </c>
      <c r="J10340" s="29">
        <v>0</v>
      </c>
      <c r="K10340" s="29">
        <v>0</v>
      </c>
      <c r="L10340" s="29">
        <f t="shared" si="642"/>
        <v>8867</v>
      </c>
      <c r="M10340" s="29">
        <v>-7595</v>
      </c>
      <c r="N10340" s="29">
        <v>-829</v>
      </c>
      <c r="O10340" s="29">
        <v>0</v>
      </c>
      <c r="P10340" s="29">
        <f t="shared" si="643"/>
        <v>-8424</v>
      </c>
      <c r="Q10340" s="29">
        <f t="shared" si="644"/>
        <v>1272</v>
      </c>
      <c r="R10340" s="29">
        <f t="shared" si="645"/>
        <v>443</v>
      </c>
      <c r="S10340" s="15" t="s">
        <v>7227</v>
      </c>
      <c r="T10340" s="15">
        <v>100801</v>
      </c>
      <c r="U10340" s="15" t="s">
        <v>62</v>
      </c>
      <c r="V10340" s="15">
        <v>47040001</v>
      </c>
      <c r="W10340" s="15" t="s">
        <v>44</v>
      </c>
    </row>
    <row r="10341" spans="2:23" hidden="1" x14ac:dyDescent="0.25">
      <c r="B10341" s="14">
        <v>50007463</v>
      </c>
      <c r="C10341" s="14">
        <v>0</v>
      </c>
      <c r="D10341" s="15">
        <v>21040001</v>
      </c>
      <c r="E10341" s="16" t="s">
        <v>8322</v>
      </c>
      <c r="F10341" s="14">
        <v>1091</v>
      </c>
      <c r="G10341" s="17">
        <v>38871</v>
      </c>
      <c r="H10341" s="29">
        <v>8873</v>
      </c>
      <c r="I10341" s="29">
        <v>0</v>
      </c>
      <c r="J10341" s="29">
        <v>0</v>
      </c>
      <c r="K10341" s="29">
        <v>0</v>
      </c>
      <c r="L10341" s="29">
        <f t="shared" si="642"/>
        <v>8873</v>
      </c>
      <c r="M10341" s="29">
        <v>-8430</v>
      </c>
      <c r="N10341" s="29">
        <v>0</v>
      </c>
      <c r="O10341" s="29">
        <v>0</v>
      </c>
      <c r="P10341" s="29">
        <f t="shared" si="643"/>
        <v>-8430</v>
      </c>
      <c r="Q10341" s="29">
        <f t="shared" si="644"/>
        <v>443</v>
      </c>
      <c r="R10341" s="29">
        <f t="shared" si="645"/>
        <v>443</v>
      </c>
      <c r="S10341" s="15" t="s">
        <v>7227</v>
      </c>
      <c r="T10341" s="15">
        <v>100701</v>
      </c>
      <c r="U10341" s="15" t="s">
        <v>52</v>
      </c>
      <c r="V10341" s="15">
        <v>47040001</v>
      </c>
      <c r="W10341" s="15" t="s">
        <v>48</v>
      </c>
    </row>
    <row r="10342" spans="2:23" hidden="1" x14ac:dyDescent="0.25">
      <c r="B10342" s="14">
        <v>50007464</v>
      </c>
      <c r="C10342" s="14">
        <v>0</v>
      </c>
      <c r="D10342" s="15">
        <v>21040001</v>
      </c>
      <c r="E10342" s="16" t="s">
        <v>8322</v>
      </c>
      <c r="F10342" s="14">
        <v>1091</v>
      </c>
      <c r="G10342" s="17">
        <v>38876</v>
      </c>
      <c r="H10342" s="29">
        <v>8873</v>
      </c>
      <c r="I10342" s="29">
        <v>0</v>
      </c>
      <c r="J10342" s="29">
        <v>0</v>
      </c>
      <c r="K10342" s="29">
        <v>0</v>
      </c>
      <c r="L10342" s="29">
        <f t="shared" si="642"/>
        <v>8873</v>
      </c>
      <c r="M10342" s="29">
        <v>-8430</v>
      </c>
      <c r="N10342" s="29">
        <v>0</v>
      </c>
      <c r="O10342" s="29">
        <v>0</v>
      </c>
      <c r="P10342" s="29">
        <f t="shared" si="643"/>
        <v>-8430</v>
      </c>
      <c r="Q10342" s="29">
        <f t="shared" si="644"/>
        <v>443</v>
      </c>
      <c r="R10342" s="29">
        <f t="shared" si="645"/>
        <v>443</v>
      </c>
      <c r="S10342" s="15" t="s">
        <v>7227</v>
      </c>
      <c r="T10342" s="15">
        <v>100701</v>
      </c>
      <c r="U10342" s="15" t="s">
        <v>52</v>
      </c>
      <c r="V10342" s="15">
        <v>47040001</v>
      </c>
      <c r="W10342" s="15" t="s">
        <v>48</v>
      </c>
    </row>
    <row r="10343" spans="2:23" hidden="1" x14ac:dyDescent="0.25">
      <c r="B10343" s="14">
        <v>50007465</v>
      </c>
      <c r="C10343" s="14">
        <v>0</v>
      </c>
      <c r="D10343" s="15">
        <v>21040001</v>
      </c>
      <c r="E10343" s="16" t="s">
        <v>8322</v>
      </c>
      <c r="F10343" s="14">
        <v>1091</v>
      </c>
      <c r="G10343" s="17">
        <v>38877</v>
      </c>
      <c r="H10343" s="29">
        <v>8873</v>
      </c>
      <c r="I10343" s="29">
        <v>0</v>
      </c>
      <c r="J10343" s="29">
        <v>0</v>
      </c>
      <c r="K10343" s="29">
        <v>0</v>
      </c>
      <c r="L10343" s="29">
        <f t="shared" si="642"/>
        <v>8873</v>
      </c>
      <c r="M10343" s="29">
        <v>-8430</v>
      </c>
      <c r="N10343" s="29">
        <v>0</v>
      </c>
      <c r="O10343" s="29">
        <v>0</v>
      </c>
      <c r="P10343" s="29">
        <f t="shared" si="643"/>
        <v>-8430</v>
      </c>
      <c r="Q10343" s="29">
        <f t="shared" si="644"/>
        <v>443</v>
      </c>
      <c r="R10343" s="29">
        <f t="shared" si="645"/>
        <v>443</v>
      </c>
      <c r="S10343" s="15" t="s">
        <v>7227</v>
      </c>
      <c r="T10343" s="15">
        <v>100701</v>
      </c>
      <c r="U10343" s="15" t="s">
        <v>52</v>
      </c>
      <c r="V10343" s="15">
        <v>47040001</v>
      </c>
      <c r="W10343" s="15" t="s">
        <v>48</v>
      </c>
    </row>
    <row r="10344" spans="2:23" hidden="1" x14ac:dyDescent="0.25">
      <c r="B10344" s="14">
        <v>50007466</v>
      </c>
      <c r="C10344" s="14">
        <v>0</v>
      </c>
      <c r="D10344" s="15">
        <v>21040001</v>
      </c>
      <c r="E10344" s="16" t="s">
        <v>7882</v>
      </c>
      <c r="F10344" s="14">
        <v>1071</v>
      </c>
      <c r="G10344" s="17">
        <v>39052</v>
      </c>
      <c r="H10344" s="29">
        <v>8885</v>
      </c>
      <c r="I10344" s="29">
        <v>0</v>
      </c>
      <c r="J10344" s="29">
        <v>0</v>
      </c>
      <c r="K10344" s="29">
        <v>0</v>
      </c>
      <c r="L10344" s="29">
        <f t="shared" si="642"/>
        <v>8885</v>
      </c>
      <c r="M10344" s="29">
        <v>-8441</v>
      </c>
      <c r="N10344" s="29">
        <v>0</v>
      </c>
      <c r="O10344" s="29">
        <v>0</v>
      </c>
      <c r="P10344" s="29">
        <f t="shared" si="643"/>
        <v>-8441</v>
      </c>
      <c r="Q10344" s="29">
        <f t="shared" si="644"/>
        <v>444</v>
      </c>
      <c r="R10344" s="29">
        <f t="shared" si="645"/>
        <v>444</v>
      </c>
      <c r="S10344" s="15" t="s">
        <v>7227</v>
      </c>
      <c r="T10344" s="15">
        <v>100901</v>
      </c>
      <c r="U10344" s="15" t="s">
        <v>57</v>
      </c>
      <c r="V10344" s="15">
        <v>47040001</v>
      </c>
      <c r="W10344" s="15" t="s">
        <v>58</v>
      </c>
    </row>
    <row r="10345" spans="2:23" hidden="1" x14ac:dyDescent="0.25">
      <c r="B10345" s="14">
        <v>50007467</v>
      </c>
      <c r="C10345" s="14">
        <v>0</v>
      </c>
      <c r="D10345" s="15">
        <v>21040001</v>
      </c>
      <c r="E10345" s="16" t="s">
        <v>7882</v>
      </c>
      <c r="F10345" s="14">
        <v>1071</v>
      </c>
      <c r="G10345" s="17">
        <v>39076</v>
      </c>
      <c r="H10345" s="29">
        <v>8885</v>
      </c>
      <c r="I10345" s="29">
        <v>0</v>
      </c>
      <c r="J10345" s="29">
        <v>0</v>
      </c>
      <c r="K10345" s="29">
        <v>0</v>
      </c>
      <c r="L10345" s="29">
        <f t="shared" si="642"/>
        <v>8885</v>
      </c>
      <c r="M10345" s="29">
        <v>-8441</v>
      </c>
      <c r="N10345" s="29">
        <v>0</v>
      </c>
      <c r="O10345" s="29">
        <v>0</v>
      </c>
      <c r="P10345" s="29">
        <f t="shared" si="643"/>
        <v>-8441</v>
      </c>
      <c r="Q10345" s="29">
        <f t="shared" si="644"/>
        <v>444</v>
      </c>
      <c r="R10345" s="29">
        <f t="shared" si="645"/>
        <v>444</v>
      </c>
      <c r="S10345" s="15" t="s">
        <v>7227</v>
      </c>
      <c r="T10345" s="15">
        <v>100901</v>
      </c>
      <c r="U10345" s="15" t="s">
        <v>57</v>
      </c>
      <c r="V10345" s="15">
        <v>47040001</v>
      </c>
      <c r="W10345" s="15" t="s">
        <v>58</v>
      </c>
    </row>
    <row r="10346" spans="2:23" hidden="1" x14ac:dyDescent="0.25">
      <c r="B10346" s="14">
        <v>50007468</v>
      </c>
      <c r="C10346" s="14">
        <v>0</v>
      </c>
      <c r="D10346" s="15">
        <v>21040001</v>
      </c>
      <c r="E10346" s="16" t="s">
        <v>8323</v>
      </c>
      <c r="F10346" s="14">
        <v>1001</v>
      </c>
      <c r="G10346" s="17">
        <v>39061</v>
      </c>
      <c r="H10346" s="29">
        <v>8888</v>
      </c>
      <c r="I10346" s="29">
        <v>0</v>
      </c>
      <c r="J10346" s="29">
        <v>0</v>
      </c>
      <c r="K10346" s="29">
        <v>0</v>
      </c>
      <c r="L10346" s="29">
        <f t="shared" si="642"/>
        <v>8888</v>
      </c>
      <c r="M10346" s="29">
        <v>-8444</v>
      </c>
      <c r="N10346" s="29">
        <v>0</v>
      </c>
      <c r="O10346" s="29">
        <v>0</v>
      </c>
      <c r="P10346" s="29">
        <f t="shared" si="643"/>
        <v>-8444</v>
      </c>
      <c r="Q10346" s="29">
        <f t="shared" si="644"/>
        <v>444</v>
      </c>
      <c r="R10346" s="29">
        <f t="shared" si="645"/>
        <v>444</v>
      </c>
      <c r="S10346" s="15" t="s">
        <v>7227</v>
      </c>
      <c r="T10346" s="15">
        <v>100101</v>
      </c>
      <c r="U10346" s="15" t="s">
        <v>89</v>
      </c>
      <c r="V10346" s="15">
        <v>47040001</v>
      </c>
      <c r="W10346" s="15" t="s">
        <v>85</v>
      </c>
    </row>
    <row r="10347" spans="2:23" hidden="1" x14ac:dyDescent="0.25">
      <c r="B10347" s="14">
        <v>50007469</v>
      </c>
      <c r="C10347" s="14">
        <v>0</v>
      </c>
      <c r="D10347" s="15">
        <v>21040001</v>
      </c>
      <c r="E10347" s="16" t="s">
        <v>8324</v>
      </c>
      <c r="F10347" s="14">
        <v>1061</v>
      </c>
      <c r="G10347" s="17">
        <v>38969</v>
      </c>
      <c r="H10347" s="29">
        <v>8893</v>
      </c>
      <c r="I10347" s="29">
        <v>0</v>
      </c>
      <c r="J10347" s="29">
        <v>0</v>
      </c>
      <c r="K10347" s="29">
        <v>0</v>
      </c>
      <c r="L10347" s="29">
        <f t="shared" si="642"/>
        <v>8893</v>
      </c>
      <c r="M10347" s="29">
        <v>-8449</v>
      </c>
      <c r="N10347" s="29">
        <v>0</v>
      </c>
      <c r="O10347" s="29">
        <v>0</v>
      </c>
      <c r="P10347" s="29">
        <f t="shared" si="643"/>
        <v>-8449</v>
      </c>
      <c r="Q10347" s="29">
        <f t="shared" si="644"/>
        <v>444</v>
      </c>
      <c r="R10347" s="29">
        <f t="shared" si="645"/>
        <v>444</v>
      </c>
      <c r="S10347" s="15" t="s">
        <v>7227</v>
      </c>
      <c r="T10347" s="15">
        <v>100801</v>
      </c>
      <c r="U10347" s="15" t="s">
        <v>62</v>
      </c>
      <c r="V10347" s="15">
        <v>47040001</v>
      </c>
      <c r="W10347" s="15" t="s">
        <v>44</v>
      </c>
    </row>
    <row r="10348" spans="2:23" hidden="1" x14ac:dyDescent="0.25">
      <c r="B10348" s="14">
        <v>50007471</v>
      </c>
      <c r="C10348" s="14">
        <v>0</v>
      </c>
      <c r="D10348" s="15">
        <v>21040001</v>
      </c>
      <c r="E10348" s="16" t="s">
        <v>7839</v>
      </c>
      <c r="F10348" s="14">
        <v>1092</v>
      </c>
      <c r="G10348" s="17">
        <v>39325</v>
      </c>
      <c r="H10348" s="29">
        <v>8899</v>
      </c>
      <c r="I10348" s="29">
        <v>0</v>
      </c>
      <c r="J10348" s="29">
        <v>0</v>
      </c>
      <c r="K10348" s="29">
        <v>0</v>
      </c>
      <c r="L10348" s="29">
        <f t="shared" si="642"/>
        <v>8899</v>
      </c>
      <c r="M10348" s="29">
        <v>-8455</v>
      </c>
      <c r="N10348" s="29">
        <v>0</v>
      </c>
      <c r="O10348" s="29">
        <v>0</v>
      </c>
      <c r="P10348" s="29">
        <f t="shared" si="643"/>
        <v>-8455</v>
      </c>
      <c r="Q10348" s="29">
        <f t="shared" si="644"/>
        <v>444</v>
      </c>
      <c r="R10348" s="29">
        <f t="shared" si="645"/>
        <v>444</v>
      </c>
      <c r="S10348" s="15" t="s">
        <v>7227</v>
      </c>
      <c r="T10348" s="15">
        <v>100702</v>
      </c>
      <c r="U10348" s="15" t="s">
        <v>47</v>
      </c>
      <c r="V10348" s="15">
        <v>47040001</v>
      </c>
      <c r="W10348" s="15" t="s">
        <v>48</v>
      </c>
    </row>
    <row r="10349" spans="2:23" hidden="1" x14ac:dyDescent="0.25">
      <c r="B10349" s="14">
        <v>50007472</v>
      </c>
      <c r="C10349" s="14">
        <v>0</v>
      </c>
      <c r="D10349" s="15">
        <v>21040001</v>
      </c>
      <c r="E10349" s="16" t="s">
        <v>8051</v>
      </c>
      <c r="F10349" s="14">
        <v>1071</v>
      </c>
      <c r="G10349" s="17">
        <v>38831</v>
      </c>
      <c r="H10349" s="29">
        <v>8900</v>
      </c>
      <c r="I10349" s="29">
        <v>0</v>
      </c>
      <c r="J10349" s="29">
        <v>0</v>
      </c>
      <c r="K10349" s="29">
        <v>0</v>
      </c>
      <c r="L10349" s="29">
        <f t="shared" si="642"/>
        <v>8900</v>
      </c>
      <c r="M10349" s="29">
        <v>-8455</v>
      </c>
      <c r="N10349" s="29">
        <v>0</v>
      </c>
      <c r="O10349" s="29">
        <v>0</v>
      </c>
      <c r="P10349" s="29">
        <f t="shared" si="643"/>
        <v>-8455</v>
      </c>
      <c r="Q10349" s="29">
        <f t="shared" si="644"/>
        <v>445</v>
      </c>
      <c r="R10349" s="29">
        <f t="shared" si="645"/>
        <v>445</v>
      </c>
      <c r="S10349" s="15" t="s">
        <v>7227</v>
      </c>
      <c r="T10349" s="15">
        <v>100901</v>
      </c>
      <c r="U10349" s="15" t="s">
        <v>57</v>
      </c>
      <c r="V10349" s="15">
        <v>47040001</v>
      </c>
      <c r="W10349" s="15" t="s">
        <v>58</v>
      </c>
    </row>
    <row r="10350" spans="2:23" hidden="1" x14ac:dyDescent="0.25">
      <c r="B10350" s="14">
        <v>50007473</v>
      </c>
      <c r="C10350" s="14">
        <v>0</v>
      </c>
      <c r="D10350" s="15">
        <v>21040001</v>
      </c>
      <c r="E10350" s="16" t="s">
        <v>8325</v>
      </c>
      <c r="F10350" s="14">
        <v>1051</v>
      </c>
      <c r="G10350" s="17">
        <v>38832</v>
      </c>
      <c r="H10350" s="29">
        <v>8902</v>
      </c>
      <c r="I10350" s="29">
        <v>0</v>
      </c>
      <c r="J10350" s="29">
        <v>0</v>
      </c>
      <c r="K10350" s="29">
        <v>0</v>
      </c>
      <c r="L10350" s="29">
        <f t="shared" si="642"/>
        <v>8902</v>
      </c>
      <c r="M10350" s="29">
        <v>-8457</v>
      </c>
      <c r="N10350" s="29">
        <v>0</v>
      </c>
      <c r="O10350" s="29">
        <v>0</v>
      </c>
      <c r="P10350" s="29">
        <f t="shared" si="643"/>
        <v>-8457</v>
      </c>
      <c r="Q10350" s="29">
        <f t="shared" si="644"/>
        <v>445</v>
      </c>
      <c r="R10350" s="29">
        <f t="shared" si="645"/>
        <v>445</v>
      </c>
      <c r="S10350" s="15" t="s">
        <v>7227</v>
      </c>
      <c r="T10350" s="15">
        <v>100601</v>
      </c>
      <c r="U10350" s="15" t="s">
        <v>79</v>
      </c>
      <c r="V10350" s="15">
        <v>47040001</v>
      </c>
      <c r="W10350" s="15" t="s">
        <v>80</v>
      </c>
    </row>
    <row r="10351" spans="2:23" hidden="1" x14ac:dyDescent="0.25">
      <c r="B10351" s="14">
        <v>50007474</v>
      </c>
      <c r="C10351" s="14">
        <v>0</v>
      </c>
      <c r="D10351" s="15">
        <v>21040001</v>
      </c>
      <c r="E10351" s="16" t="s">
        <v>8326</v>
      </c>
      <c r="F10351" s="14">
        <v>1001</v>
      </c>
      <c r="G10351" s="17">
        <v>37467</v>
      </c>
      <c r="H10351" s="29">
        <v>8914</v>
      </c>
      <c r="I10351" s="29">
        <v>0</v>
      </c>
      <c r="J10351" s="29">
        <v>0</v>
      </c>
      <c r="K10351" s="29">
        <v>0</v>
      </c>
      <c r="L10351" s="29">
        <f t="shared" si="642"/>
        <v>8914</v>
      </c>
      <c r="M10351" s="29">
        <v>-8468</v>
      </c>
      <c r="N10351" s="29">
        <v>0</v>
      </c>
      <c r="O10351" s="29">
        <v>0</v>
      </c>
      <c r="P10351" s="29">
        <f t="shared" si="643"/>
        <v>-8468</v>
      </c>
      <c r="Q10351" s="29">
        <f t="shared" si="644"/>
        <v>446</v>
      </c>
      <c r="R10351" s="29">
        <f t="shared" si="645"/>
        <v>446</v>
      </c>
      <c r="S10351" s="15" t="s">
        <v>7227</v>
      </c>
      <c r="T10351" s="15">
        <v>100101</v>
      </c>
      <c r="U10351" s="15" t="s">
        <v>89</v>
      </c>
      <c r="V10351" s="15">
        <v>47040001</v>
      </c>
      <c r="W10351" s="15" t="s">
        <v>85</v>
      </c>
    </row>
    <row r="10352" spans="2:23" hidden="1" x14ac:dyDescent="0.25">
      <c r="B10352" s="14">
        <v>50007475</v>
      </c>
      <c r="C10352" s="14">
        <v>0</v>
      </c>
      <c r="D10352" s="15">
        <v>21040001</v>
      </c>
      <c r="E10352" s="16" t="s">
        <v>8327</v>
      </c>
      <c r="F10352" s="14">
        <v>1001</v>
      </c>
      <c r="G10352" s="17">
        <v>37634</v>
      </c>
      <c r="H10352" s="29">
        <v>8931</v>
      </c>
      <c r="I10352" s="29">
        <v>0</v>
      </c>
      <c r="J10352" s="29">
        <v>0</v>
      </c>
      <c r="K10352" s="29">
        <v>0</v>
      </c>
      <c r="L10352" s="29">
        <f t="shared" si="642"/>
        <v>8931</v>
      </c>
      <c r="M10352" s="29">
        <v>-8485</v>
      </c>
      <c r="N10352" s="29">
        <v>0</v>
      </c>
      <c r="O10352" s="29">
        <v>0</v>
      </c>
      <c r="P10352" s="29">
        <f t="shared" si="643"/>
        <v>-8485</v>
      </c>
      <c r="Q10352" s="29">
        <f t="shared" si="644"/>
        <v>446</v>
      </c>
      <c r="R10352" s="29">
        <f t="shared" si="645"/>
        <v>446</v>
      </c>
      <c r="S10352" s="15" t="s">
        <v>7227</v>
      </c>
      <c r="T10352" s="15">
        <v>100101</v>
      </c>
      <c r="U10352" s="15" t="s">
        <v>89</v>
      </c>
      <c r="V10352" s="15">
        <v>47040001</v>
      </c>
      <c r="W10352" s="15" t="s">
        <v>85</v>
      </c>
    </row>
    <row r="10353" spans="2:23" hidden="1" x14ac:dyDescent="0.25">
      <c r="B10353" s="14">
        <v>50007476</v>
      </c>
      <c r="C10353" s="14">
        <v>0</v>
      </c>
      <c r="D10353" s="15">
        <v>21040001</v>
      </c>
      <c r="E10353" s="16" t="s">
        <v>8328</v>
      </c>
      <c r="F10353" s="14">
        <v>1031</v>
      </c>
      <c r="G10353" s="17">
        <v>40421</v>
      </c>
      <c r="H10353" s="29">
        <v>8967</v>
      </c>
      <c r="I10353" s="29">
        <v>0</v>
      </c>
      <c r="J10353" s="29">
        <v>0</v>
      </c>
      <c r="K10353" s="29">
        <v>0</v>
      </c>
      <c r="L10353" s="29">
        <f t="shared" si="642"/>
        <v>8967</v>
      </c>
      <c r="M10353" s="29">
        <v>-8519</v>
      </c>
      <c r="N10353" s="29">
        <v>0</v>
      </c>
      <c r="O10353" s="29">
        <v>0</v>
      </c>
      <c r="P10353" s="29">
        <f t="shared" si="643"/>
        <v>-8519</v>
      </c>
      <c r="Q10353" s="29">
        <f t="shared" si="644"/>
        <v>448</v>
      </c>
      <c r="R10353" s="29">
        <f t="shared" si="645"/>
        <v>448</v>
      </c>
      <c r="S10353" s="15" t="s">
        <v>7227</v>
      </c>
      <c r="T10353" s="15">
        <v>100401</v>
      </c>
      <c r="U10353" s="15" t="s">
        <v>97</v>
      </c>
      <c r="V10353" s="15">
        <v>47040001</v>
      </c>
      <c r="W10353" s="15" t="s">
        <v>98</v>
      </c>
    </row>
    <row r="10354" spans="2:23" hidden="1" x14ac:dyDescent="0.25">
      <c r="B10354" s="14">
        <v>50007477</v>
      </c>
      <c r="C10354" s="14">
        <v>0</v>
      </c>
      <c r="D10354" s="15">
        <v>21040001</v>
      </c>
      <c r="E10354" s="16" t="s">
        <v>7642</v>
      </c>
      <c r="F10354" s="14">
        <v>1051</v>
      </c>
      <c r="G10354" s="17">
        <v>38625</v>
      </c>
      <c r="H10354" s="29">
        <v>8990</v>
      </c>
      <c r="I10354" s="29">
        <v>0</v>
      </c>
      <c r="J10354" s="29">
        <v>0</v>
      </c>
      <c r="K10354" s="29">
        <v>0</v>
      </c>
      <c r="L10354" s="29">
        <f t="shared" si="642"/>
        <v>8990</v>
      </c>
      <c r="M10354" s="29">
        <v>-8541</v>
      </c>
      <c r="N10354" s="29">
        <v>0</v>
      </c>
      <c r="O10354" s="29">
        <v>0</v>
      </c>
      <c r="P10354" s="29">
        <f t="shared" si="643"/>
        <v>-8541</v>
      </c>
      <c r="Q10354" s="29">
        <f t="shared" si="644"/>
        <v>449</v>
      </c>
      <c r="R10354" s="29">
        <f t="shared" si="645"/>
        <v>449</v>
      </c>
      <c r="S10354" s="15" t="s">
        <v>7227</v>
      </c>
      <c r="T10354" s="15">
        <v>100601</v>
      </c>
      <c r="U10354" s="15" t="s">
        <v>79</v>
      </c>
      <c r="V10354" s="15">
        <v>47040001</v>
      </c>
      <c r="W10354" s="15" t="s">
        <v>80</v>
      </c>
    </row>
    <row r="10355" spans="2:23" hidden="1" x14ac:dyDescent="0.25">
      <c r="B10355" s="14">
        <v>50007478</v>
      </c>
      <c r="C10355" s="14">
        <v>0</v>
      </c>
      <c r="D10355" s="15">
        <v>21040001</v>
      </c>
      <c r="E10355" s="16" t="s">
        <v>8329</v>
      </c>
      <c r="F10355" s="14">
        <v>1071</v>
      </c>
      <c r="G10355" s="17">
        <v>38854</v>
      </c>
      <c r="H10355" s="29">
        <v>8991</v>
      </c>
      <c r="I10355" s="29">
        <v>0</v>
      </c>
      <c r="J10355" s="29">
        <v>0</v>
      </c>
      <c r="K10355" s="29">
        <v>0</v>
      </c>
      <c r="L10355" s="29">
        <f t="shared" si="642"/>
        <v>8991</v>
      </c>
      <c r="M10355" s="29">
        <v>-8542</v>
      </c>
      <c r="N10355" s="29">
        <v>0</v>
      </c>
      <c r="O10355" s="29">
        <v>0</v>
      </c>
      <c r="P10355" s="29">
        <f t="shared" si="643"/>
        <v>-8542</v>
      </c>
      <c r="Q10355" s="29">
        <f t="shared" si="644"/>
        <v>449</v>
      </c>
      <c r="R10355" s="29">
        <f t="shared" si="645"/>
        <v>449</v>
      </c>
      <c r="S10355" s="15" t="s">
        <v>7227</v>
      </c>
      <c r="T10355" s="15">
        <v>100901</v>
      </c>
      <c r="U10355" s="15" t="s">
        <v>57</v>
      </c>
      <c r="V10355" s="15">
        <v>47040001</v>
      </c>
      <c r="W10355" s="15" t="s">
        <v>58</v>
      </c>
    </row>
    <row r="10356" spans="2:23" hidden="1" x14ac:dyDescent="0.25">
      <c r="B10356" s="14">
        <v>50007479</v>
      </c>
      <c r="C10356" s="14">
        <v>0</v>
      </c>
      <c r="D10356" s="15">
        <v>21040001</v>
      </c>
      <c r="E10356" s="16" t="s">
        <v>8116</v>
      </c>
      <c r="F10356" s="14">
        <v>1071</v>
      </c>
      <c r="G10356" s="17">
        <v>38926</v>
      </c>
      <c r="H10356" s="29">
        <v>8991</v>
      </c>
      <c r="I10356" s="29">
        <v>0</v>
      </c>
      <c r="J10356" s="29">
        <v>0</v>
      </c>
      <c r="K10356" s="29">
        <v>0</v>
      </c>
      <c r="L10356" s="29">
        <f t="shared" si="642"/>
        <v>8991</v>
      </c>
      <c r="M10356" s="29">
        <v>-8542</v>
      </c>
      <c r="N10356" s="29">
        <v>0</v>
      </c>
      <c r="O10356" s="29">
        <v>0</v>
      </c>
      <c r="P10356" s="29">
        <f t="shared" si="643"/>
        <v>-8542</v>
      </c>
      <c r="Q10356" s="29">
        <f t="shared" si="644"/>
        <v>449</v>
      </c>
      <c r="R10356" s="29">
        <f t="shared" si="645"/>
        <v>449</v>
      </c>
      <c r="S10356" s="15" t="s">
        <v>7227</v>
      </c>
      <c r="T10356" s="15">
        <v>100901</v>
      </c>
      <c r="U10356" s="15" t="s">
        <v>57</v>
      </c>
      <c r="V10356" s="15">
        <v>47040001</v>
      </c>
      <c r="W10356" s="15" t="s">
        <v>58</v>
      </c>
    </row>
    <row r="10357" spans="2:23" hidden="1" x14ac:dyDescent="0.25">
      <c r="B10357" s="14">
        <v>50007480</v>
      </c>
      <c r="C10357" s="14">
        <v>0</v>
      </c>
      <c r="D10357" s="15">
        <v>21040001</v>
      </c>
      <c r="E10357" s="16" t="s">
        <v>7788</v>
      </c>
      <c r="F10357" s="14">
        <v>1061</v>
      </c>
      <c r="G10357" s="17">
        <v>38219</v>
      </c>
      <c r="H10357" s="29">
        <v>8999</v>
      </c>
      <c r="I10357" s="29">
        <v>0</v>
      </c>
      <c r="J10357" s="29">
        <v>0</v>
      </c>
      <c r="K10357" s="29">
        <v>-8999</v>
      </c>
      <c r="L10357" s="29">
        <f t="shared" si="642"/>
        <v>0</v>
      </c>
      <c r="M10357" s="29">
        <v>-8550</v>
      </c>
      <c r="N10357" s="29">
        <v>0</v>
      </c>
      <c r="O10357" s="29">
        <v>8550</v>
      </c>
      <c r="P10357" s="29">
        <f t="shared" si="643"/>
        <v>0</v>
      </c>
      <c r="Q10357" s="29">
        <f t="shared" si="644"/>
        <v>449</v>
      </c>
      <c r="R10357" s="29">
        <f t="shared" si="645"/>
        <v>0</v>
      </c>
      <c r="S10357" s="15" t="s">
        <v>7227</v>
      </c>
      <c r="T10357" s="15">
        <v>100801</v>
      </c>
      <c r="U10357" s="15" t="s">
        <v>62</v>
      </c>
      <c r="V10357" s="15">
        <v>47040001</v>
      </c>
      <c r="W10357" s="15" t="s">
        <v>44</v>
      </c>
    </row>
    <row r="10358" spans="2:23" hidden="1" x14ac:dyDescent="0.25">
      <c r="B10358" s="14">
        <v>50007481</v>
      </c>
      <c r="C10358" s="14">
        <v>0</v>
      </c>
      <c r="D10358" s="15">
        <v>21040001</v>
      </c>
      <c r="E10358" s="16" t="s">
        <v>8330</v>
      </c>
      <c r="F10358" s="14">
        <v>1001</v>
      </c>
      <c r="G10358" s="17">
        <v>37058</v>
      </c>
      <c r="H10358" s="29">
        <v>9000</v>
      </c>
      <c r="I10358" s="29">
        <v>0</v>
      </c>
      <c r="J10358" s="29">
        <v>0</v>
      </c>
      <c r="K10358" s="29">
        <v>0</v>
      </c>
      <c r="L10358" s="29">
        <f t="shared" si="642"/>
        <v>9000</v>
      </c>
      <c r="M10358" s="29">
        <v>-8550</v>
      </c>
      <c r="N10358" s="29">
        <v>0</v>
      </c>
      <c r="O10358" s="29">
        <v>0</v>
      </c>
      <c r="P10358" s="29">
        <f t="shared" si="643"/>
        <v>-8550</v>
      </c>
      <c r="Q10358" s="29">
        <f t="shared" si="644"/>
        <v>450</v>
      </c>
      <c r="R10358" s="29">
        <f t="shared" si="645"/>
        <v>450</v>
      </c>
      <c r="S10358" s="15" t="s">
        <v>7227</v>
      </c>
      <c r="T10358" s="15">
        <v>100101</v>
      </c>
      <c r="U10358" s="15" t="s">
        <v>89</v>
      </c>
      <c r="V10358" s="15">
        <v>47040001</v>
      </c>
      <c r="W10358" s="15" t="s">
        <v>85</v>
      </c>
    </row>
    <row r="10359" spans="2:23" hidden="1" x14ac:dyDescent="0.25">
      <c r="B10359" s="14">
        <v>50007482</v>
      </c>
      <c r="C10359" s="14">
        <v>0</v>
      </c>
      <c r="D10359" s="15">
        <v>21040001</v>
      </c>
      <c r="E10359" s="16" t="s">
        <v>7794</v>
      </c>
      <c r="F10359" s="14">
        <v>1031</v>
      </c>
      <c r="G10359" s="17">
        <v>38608</v>
      </c>
      <c r="H10359" s="29">
        <v>9000</v>
      </c>
      <c r="I10359" s="29">
        <v>0</v>
      </c>
      <c r="J10359" s="29">
        <v>0</v>
      </c>
      <c r="K10359" s="29">
        <v>0</v>
      </c>
      <c r="L10359" s="29">
        <f t="shared" si="642"/>
        <v>9000</v>
      </c>
      <c r="M10359" s="29">
        <v>-8550</v>
      </c>
      <c r="N10359" s="29">
        <v>0</v>
      </c>
      <c r="O10359" s="29">
        <v>0</v>
      </c>
      <c r="P10359" s="29">
        <f t="shared" si="643"/>
        <v>-8550</v>
      </c>
      <c r="Q10359" s="29">
        <f t="shared" si="644"/>
        <v>450</v>
      </c>
      <c r="R10359" s="29">
        <f t="shared" si="645"/>
        <v>450</v>
      </c>
      <c r="S10359" s="15" t="s">
        <v>7227</v>
      </c>
      <c r="T10359" s="15">
        <v>100401</v>
      </c>
      <c r="U10359" s="15" t="s">
        <v>97</v>
      </c>
      <c r="V10359" s="15">
        <v>47040001</v>
      </c>
      <c r="W10359" s="15" t="s">
        <v>98</v>
      </c>
    </row>
    <row r="10360" spans="2:23" hidden="1" x14ac:dyDescent="0.25">
      <c r="B10360" s="14">
        <v>50007484</v>
      </c>
      <c r="C10360" s="14">
        <v>0</v>
      </c>
      <c r="D10360" s="15">
        <v>21040001</v>
      </c>
      <c r="E10360" s="16" t="s">
        <v>8331</v>
      </c>
      <c r="F10360" s="14">
        <v>1002</v>
      </c>
      <c r="G10360" s="17">
        <v>37652</v>
      </c>
      <c r="H10360" s="29">
        <v>9010</v>
      </c>
      <c r="I10360" s="29">
        <v>0</v>
      </c>
      <c r="J10360" s="29">
        <v>0</v>
      </c>
      <c r="K10360" s="29">
        <v>0</v>
      </c>
      <c r="L10360" s="29">
        <f t="shared" si="642"/>
        <v>9010</v>
      </c>
      <c r="M10360" s="29">
        <v>-8559</v>
      </c>
      <c r="N10360" s="29">
        <v>0</v>
      </c>
      <c r="O10360" s="29">
        <v>0</v>
      </c>
      <c r="P10360" s="29">
        <f t="shared" si="643"/>
        <v>-8559</v>
      </c>
      <c r="Q10360" s="29">
        <f t="shared" si="644"/>
        <v>451</v>
      </c>
      <c r="R10360" s="29">
        <f t="shared" si="645"/>
        <v>451</v>
      </c>
      <c r="S10360" s="15" t="s">
        <v>7227</v>
      </c>
      <c r="T10360" s="15">
        <v>100102</v>
      </c>
      <c r="U10360" s="15" t="s">
        <v>84</v>
      </c>
      <c r="V10360" s="15">
        <v>47040001</v>
      </c>
      <c r="W10360" s="15" t="s">
        <v>85</v>
      </c>
    </row>
    <row r="10361" spans="2:23" hidden="1" x14ac:dyDescent="0.25">
      <c r="B10361" s="14">
        <v>50007485</v>
      </c>
      <c r="C10361" s="14">
        <v>0</v>
      </c>
      <c r="D10361" s="15">
        <v>21040001</v>
      </c>
      <c r="E10361" s="16" t="s">
        <v>8332</v>
      </c>
      <c r="F10361" s="14">
        <v>1101</v>
      </c>
      <c r="G10361" s="17">
        <v>40269</v>
      </c>
      <c r="H10361" s="29">
        <v>9022</v>
      </c>
      <c r="I10361" s="29">
        <v>0</v>
      </c>
      <c r="J10361" s="29">
        <v>0</v>
      </c>
      <c r="K10361" s="29">
        <v>0</v>
      </c>
      <c r="L10361" s="29">
        <f t="shared" ref="L10361:L10424" si="646">SUM(H10361:K10361)</f>
        <v>9022</v>
      </c>
      <c r="M10361" s="29">
        <v>-8571</v>
      </c>
      <c r="N10361" s="29">
        <v>0</v>
      </c>
      <c r="O10361" s="29">
        <v>0</v>
      </c>
      <c r="P10361" s="29">
        <f t="shared" si="643"/>
        <v>-8571</v>
      </c>
      <c r="Q10361" s="29">
        <f t="shared" si="644"/>
        <v>451</v>
      </c>
      <c r="R10361" s="29">
        <f t="shared" si="645"/>
        <v>451</v>
      </c>
      <c r="S10361" s="15" t="s">
        <v>7227</v>
      </c>
      <c r="T10361" s="15">
        <v>101101</v>
      </c>
      <c r="U10361" s="15" t="s">
        <v>129</v>
      </c>
      <c r="V10361" s="15">
        <v>47040001</v>
      </c>
      <c r="W10361" s="15" t="s">
        <v>130</v>
      </c>
    </row>
    <row r="10362" spans="2:23" hidden="1" x14ac:dyDescent="0.25">
      <c r="B10362" s="14">
        <v>50007486</v>
      </c>
      <c r="C10362" s="14">
        <v>0</v>
      </c>
      <c r="D10362" s="15">
        <v>21040001</v>
      </c>
      <c r="E10362" s="16" t="s">
        <v>7708</v>
      </c>
      <c r="F10362" s="14">
        <v>1021</v>
      </c>
      <c r="G10362" s="17">
        <v>38281</v>
      </c>
      <c r="H10362" s="29">
        <v>9072</v>
      </c>
      <c r="I10362" s="29">
        <v>0</v>
      </c>
      <c r="J10362" s="29">
        <v>0</v>
      </c>
      <c r="K10362" s="29">
        <v>0</v>
      </c>
      <c r="L10362" s="29">
        <f t="shared" si="646"/>
        <v>9072</v>
      </c>
      <c r="M10362" s="29">
        <v>-8619</v>
      </c>
      <c r="N10362" s="29">
        <v>0</v>
      </c>
      <c r="O10362" s="29">
        <v>0</v>
      </c>
      <c r="P10362" s="29">
        <f t="shared" si="643"/>
        <v>-8619</v>
      </c>
      <c r="Q10362" s="29">
        <f t="shared" si="644"/>
        <v>453</v>
      </c>
      <c r="R10362" s="29">
        <f t="shared" si="645"/>
        <v>453</v>
      </c>
      <c r="S10362" s="15" t="s">
        <v>7227</v>
      </c>
      <c r="T10362" s="15">
        <v>100301</v>
      </c>
      <c r="U10362" s="15" t="s">
        <v>32</v>
      </c>
      <c r="V10362" s="15">
        <v>47040001</v>
      </c>
      <c r="W10362" s="15" t="s">
        <v>33</v>
      </c>
    </row>
    <row r="10363" spans="2:23" hidden="1" x14ac:dyDescent="0.25">
      <c r="B10363" s="14">
        <v>50007487</v>
      </c>
      <c r="C10363" s="14">
        <v>0</v>
      </c>
      <c r="D10363" s="15">
        <v>21040001</v>
      </c>
      <c r="E10363" s="16" t="s">
        <v>8333</v>
      </c>
      <c r="F10363" s="14">
        <v>1092</v>
      </c>
      <c r="G10363" s="17">
        <v>39173</v>
      </c>
      <c r="H10363" s="29">
        <v>9073</v>
      </c>
      <c r="I10363" s="29">
        <v>0</v>
      </c>
      <c r="J10363" s="29">
        <v>0</v>
      </c>
      <c r="K10363" s="29">
        <v>0</v>
      </c>
      <c r="L10363" s="29">
        <f t="shared" si="646"/>
        <v>9073</v>
      </c>
      <c r="M10363" s="29">
        <v>-8620</v>
      </c>
      <c r="N10363" s="29">
        <v>0</v>
      </c>
      <c r="O10363" s="29">
        <v>0</v>
      </c>
      <c r="P10363" s="29">
        <f t="shared" si="643"/>
        <v>-8620</v>
      </c>
      <c r="Q10363" s="29">
        <f t="shared" si="644"/>
        <v>453</v>
      </c>
      <c r="R10363" s="29">
        <f t="shared" si="645"/>
        <v>453</v>
      </c>
      <c r="S10363" s="15" t="s">
        <v>7227</v>
      </c>
      <c r="T10363" s="15">
        <v>100702</v>
      </c>
      <c r="U10363" s="15" t="s">
        <v>47</v>
      </c>
      <c r="V10363" s="15">
        <v>47040001</v>
      </c>
      <c r="W10363" s="15" t="s">
        <v>48</v>
      </c>
    </row>
    <row r="10364" spans="2:23" hidden="1" x14ac:dyDescent="0.25">
      <c r="B10364" s="14">
        <v>50007488</v>
      </c>
      <c r="C10364" s="14">
        <v>0</v>
      </c>
      <c r="D10364" s="15">
        <v>21040001</v>
      </c>
      <c r="E10364" s="16" t="s">
        <v>7624</v>
      </c>
      <c r="F10364" s="14">
        <v>1031</v>
      </c>
      <c r="G10364" s="17">
        <v>38604</v>
      </c>
      <c r="H10364" s="29">
        <v>4540</v>
      </c>
      <c r="I10364" s="29">
        <v>0</v>
      </c>
      <c r="J10364" s="29">
        <v>0</v>
      </c>
      <c r="K10364" s="29">
        <v>0</v>
      </c>
      <c r="L10364" s="29">
        <f t="shared" si="646"/>
        <v>4540</v>
      </c>
      <c r="M10364" s="29">
        <v>-4313</v>
      </c>
      <c r="N10364" s="29">
        <v>0</v>
      </c>
      <c r="O10364" s="29">
        <v>0</v>
      </c>
      <c r="P10364" s="29">
        <f t="shared" si="643"/>
        <v>-4313</v>
      </c>
      <c r="Q10364" s="29">
        <f t="shared" si="644"/>
        <v>227</v>
      </c>
      <c r="R10364" s="29">
        <f t="shared" si="645"/>
        <v>227</v>
      </c>
      <c r="S10364" s="15" t="s">
        <v>7227</v>
      </c>
      <c r="T10364" s="15">
        <v>100401</v>
      </c>
      <c r="U10364" s="15" t="s">
        <v>97</v>
      </c>
      <c r="V10364" s="15">
        <v>47040001</v>
      </c>
      <c r="W10364" s="15" t="s">
        <v>98</v>
      </c>
    </row>
    <row r="10365" spans="2:23" hidden="1" x14ac:dyDescent="0.25">
      <c r="B10365" s="14">
        <v>50007489</v>
      </c>
      <c r="C10365" s="14">
        <v>0</v>
      </c>
      <c r="D10365" s="15">
        <v>21040001</v>
      </c>
      <c r="E10365" s="16" t="s">
        <v>8334</v>
      </c>
      <c r="F10365" s="14">
        <v>1091</v>
      </c>
      <c r="G10365" s="17">
        <v>41106</v>
      </c>
      <c r="H10365" s="29">
        <v>9080</v>
      </c>
      <c r="I10365" s="29">
        <v>0</v>
      </c>
      <c r="J10365" s="29">
        <v>0</v>
      </c>
      <c r="K10365" s="29">
        <v>0</v>
      </c>
      <c r="L10365" s="29">
        <f t="shared" si="646"/>
        <v>9080</v>
      </c>
      <c r="M10365" s="29">
        <v>-7445</v>
      </c>
      <c r="N10365" s="29">
        <v>-915</v>
      </c>
      <c r="O10365" s="29">
        <v>0</v>
      </c>
      <c r="P10365" s="29">
        <f t="shared" si="643"/>
        <v>-8360</v>
      </c>
      <c r="Q10365" s="29">
        <f t="shared" si="644"/>
        <v>1635</v>
      </c>
      <c r="R10365" s="29">
        <f t="shared" si="645"/>
        <v>720</v>
      </c>
      <c r="S10365" s="15" t="s">
        <v>7227</v>
      </c>
      <c r="T10365" s="15">
        <v>100701</v>
      </c>
      <c r="U10365" s="15" t="s">
        <v>52</v>
      </c>
      <c r="V10365" s="15">
        <v>47040001</v>
      </c>
      <c r="W10365" s="15" t="s">
        <v>48</v>
      </c>
    </row>
    <row r="10366" spans="2:23" hidden="1" x14ac:dyDescent="0.25">
      <c r="B10366" s="14">
        <v>50007490</v>
      </c>
      <c r="C10366" s="14">
        <v>0</v>
      </c>
      <c r="D10366" s="15">
        <v>21040001</v>
      </c>
      <c r="E10366" s="16" t="s">
        <v>8335</v>
      </c>
      <c r="F10366" s="14">
        <v>1061</v>
      </c>
      <c r="G10366" s="17">
        <v>39447</v>
      </c>
      <c r="H10366" s="29">
        <v>9102</v>
      </c>
      <c r="I10366" s="29">
        <v>0</v>
      </c>
      <c r="J10366" s="29">
        <v>0</v>
      </c>
      <c r="K10366" s="29">
        <v>0</v>
      </c>
      <c r="L10366" s="29">
        <f t="shared" si="646"/>
        <v>9102</v>
      </c>
      <c r="M10366" s="29">
        <v>-8647</v>
      </c>
      <c r="N10366" s="29">
        <v>0</v>
      </c>
      <c r="O10366" s="29">
        <v>0</v>
      </c>
      <c r="P10366" s="29">
        <f t="shared" si="643"/>
        <v>-8647</v>
      </c>
      <c r="Q10366" s="29">
        <f t="shared" si="644"/>
        <v>455</v>
      </c>
      <c r="R10366" s="29">
        <f t="shared" si="645"/>
        <v>455</v>
      </c>
      <c r="S10366" s="15" t="s">
        <v>7227</v>
      </c>
      <c r="T10366" s="15">
        <v>100801</v>
      </c>
      <c r="U10366" s="15" t="s">
        <v>62</v>
      </c>
      <c r="V10366" s="15">
        <v>47040001</v>
      </c>
      <c r="W10366" s="15" t="s">
        <v>44</v>
      </c>
    </row>
    <row r="10367" spans="2:23" hidden="1" x14ac:dyDescent="0.25">
      <c r="B10367" s="14">
        <v>50007492</v>
      </c>
      <c r="C10367" s="14">
        <v>0</v>
      </c>
      <c r="D10367" s="15">
        <v>21040001</v>
      </c>
      <c r="E10367" s="16" t="s">
        <v>8336</v>
      </c>
      <c r="F10367" s="14">
        <v>1001</v>
      </c>
      <c r="G10367" s="17">
        <v>37747</v>
      </c>
      <c r="H10367" s="29">
        <v>9125</v>
      </c>
      <c r="I10367" s="29">
        <v>0</v>
      </c>
      <c r="J10367" s="29">
        <v>0</v>
      </c>
      <c r="K10367" s="29">
        <v>0</v>
      </c>
      <c r="L10367" s="29">
        <f t="shared" si="646"/>
        <v>9125</v>
      </c>
      <c r="M10367" s="29">
        <v>-8669</v>
      </c>
      <c r="N10367" s="29">
        <v>0</v>
      </c>
      <c r="O10367" s="29">
        <v>0</v>
      </c>
      <c r="P10367" s="29">
        <f t="shared" si="643"/>
        <v>-8669</v>
      </c>
      <c r="Q10367" s="29">
        <f t="shared" si="644"/>
        <v>456</v>
      </c>
      <c r="R10367" s="29">
        <f t="shared" si="645"/>
        <v>456</v>
      </c>
      <c r="S10367" s="15" t="s">
        <v>7227</v>
      </c>
      <c r="T10367" s="15">
        <v>100101</v>
      </c>
      <c r="U10367" s="15" t="s">
        <v>89</v>
      </c>
      <c r="V10367" s="15">
        <v>47040001</v>
      </c>
      <c r="W10367" s="15" t="s">
        <v>85</v>
      </c>
    </row>
    <row r="10368" spans="2:23" hidden="1" x14ac:dyDescent="0.25">
      <c r="B10368" s="14">
        <v>50007493</v>
      </c>
      <c r="C10368" s="14">
        <v>0</v>
      </c>
      <c r="D10368" s="15">
        <v>21040001</v>
      </c>
      <c r="E10368" s="16" t="s">
        <v>7797</v>
      </c>
      <c r="F10368" s="14">
        <v>1021</v>
      </c>
      <c r="G10368" s="17">
        <v>38276</v>
      </c>
      <c r="H10368" s="29">
        <v>9126</v>
      </c>
      <c r="I10368" s="29">
        <v>0</v>
      </c>
      <c r="J10368" s="29">
        <v>0</v>
      </c>
      <c r="K10368" s="29">
        <v>0</v>
      </c>
      <c r="L10368" s="29">
        <f t="shared" si="646"/>
        <v>9126</v>
      </c>
      <c r="M10368" s="29">
        <v>-8670</v>
      </c>
      <c r="N10368" s="29">
        <v>0</v>
      </c>
      <c r="O10368" s="29">
        <v>0</v>
      </c>
      <c r="P10368" s="29">
        <f t="shared" si="643"/>
        <v>-8670</v>
      </c>
      <c r="Q10368" s="29">
        <f t="shared" si="644"/>
        <v>456</v>
      </c>
      <c r="R10368" s="29">
        <f t="shared" si="645"/>
        <v>456</v>
      </c>
      <c r="S10368" s="15" t="s">
        <v>7227</v>
      </c>
      <c r="T10368" s="15">
        <v>100301</v>
      </c>
      <c r="U10368" s="15" t="s">
        <v>32</v>
      </c>
      <c r="V10368" s="15">
        <v>47040001</v>
      </c>
      <c r="W10368" s="15" t="s">
        <v>33</v>
      </c>
    </row>
    <row r="10369" spans="2:23" hidden="1" x14ac:dyDescent="0.25">
      <c r="B10369" s="14">
        <v>50007494</v>
      </c>
      <c r="C10369" s="14">
        <v>0</v>
      </c>
      <c r="D10369" s="15">
        <v>21040001</v>
      </c>
      <c r="E10369" s="16" t="s">
        <v>8337</v>
      </c>
      <c r="F10369" s="14">
        <v>1401</v>
      </c>
      <c r="G10369" s="17">
        <v>40269</v>
      </c>
      <c r="H10369" s="29">
        <v>9163</v>
      </c>
      <c r="I10369" s="29">
        <v>0</v>
      </c>
      <c r="J10369" s="29">
        <v>0</v>
      </c>
      <c r="K10369" s="29">
        <v>0</v>
      </c>
      <c r="L10369" s="29">
        <f t="shared" si="646"/>
        <v>9163</v>
      </c>
      <c r="M10369" s="29">
        <v>-8705</v>
      </c>
      <c r="N10369" s="29">
        <v>0</v>
      </c>
      <c r="O10369" s="29">
        <v>0</v>
      </c>
      <c r="P10369" s="29">
        <f t="shared" si="643"/>
        <v>-8705</v>
      </c>
      <c r="Q10369" s="29">
        <f t="shared" si="644"/>
        <v>458</v>
      </c>
      <c r="R10369" s="29">
        <f t="shared" si="645"/>
        <v>458</v>
      </c>
      <c r="S10369" s="15" t="s">
        <v>7227</v>
      </c>
      <c r="T10369" s="15">
        <v>101401</v>
      </c>
      <c r="U10369" s="15" t="s">
        <v>139</v>
      </c>
      <c r="V10369" s="15">
        <v>47040001</v>
      </c>
      <c r="W10369" s="15" t="s">
        <v>140</v>
      </c>
    </row>
    <row r="10370" spans="2:23" hidden="1" x14ac:dyDescent="0.25">
      <c r="B10370" s="14">
        <v>50007495</v>
      </c>
      <c r="C10370" s="14">
        <v>0</v>
      </c>
      <c r="D10370" s="15">
        <v>21040001</v>
      </c>
      <c r="E10370" s="16" t="s">
        <v>8338</v>
      </c>
      <c r="F10370" s="14">
        <v>1092</v>
      </c>
      <c r="G10370" s="17">
        <v>39325</v>
      </c>
      <c r="H10370" s="29">
        <v>9175</v>
      </c>
      <c r="I10370" s="29">
        <v>0</v>
      </c>
      <c r="J10370" s="29">
        <v>0</v>
      </c>
      <c r="K10370" s="29">
        <v>0</v>
      </c>
      <c r="L10370" s="29">
        <f t="shared" si="646"/>
        <v>9175</v>
      </c>
      <c r="M10370" s="29">
        <v>-8717</v>
      </c>
      <c r="N10370" s="29">
        <v>0</v>
      </c>
      <c r="O10370" s="29">
        <v>0</v>
      </c>
      <c r="P10370" s="29">
        <f t="shared" si="643"/>
        <v>-8717</v>
      </c>
      <c r="Q10370" s="29">
        <f t="shared" si="644"/>
        <v>458</v>
      </c>
      <c r="R10370" s="29">
        <f t="shared" si="645"/>
        <v>458</v>
      </c>
      <c r="S10370" s="15" t="s">
        <v>7227</v>
      </c>
      <c r="T10370" s="15">
        <v>100702</v>
      </c>
      <c r="U10370" s="15" t="s">
        <v>47</v>
      </c>
      <c r="V10370" s="15">
        <v>47040001</v>
      </c>
      <c r="W10370" s="15" t="s">
        <v>48</v>
      </c>
    </row>
    <row r="10371" spans="2:23" hidden="1" x14ac:dyDescent="0.25">
      <c r="B10371" s="14">
        <v>50007496</v>
      </c>
      <c r="C10371" s="14">
        <v>0</v>
      </c>
      <c r="D10371" s="15">
        <v>21040001</v>
      </c>
      <c r="E10371" s="16" t="s">
        <v>8339</v>
      </c>
      <c r="F10371" s="14">
        <v>1001</v>
      </c>
      <c r="G10371" s="17">
        <v>37802</v>
      </c>
      <c r="H10371" s="29">
        <v>9205</v>
      </c>
      <c r="I10371" s="29">
        <v>0</v>
      </c>
      <c r="J10371" s="29">
        <v>0</v>
      </c>
      <c r="K10371" s="29">
        <v>0</v>
      </c>
      <c r="L10371" s="29">
        <f t="shared" si="646"/>
        <v>9205</v>
      </c>
      <c r="M10371" s="29">
        <v>-8744</v>
      </c>
      <c r="N10371" s="29">
        <v>0</v>
      </c>
      <c r="O10371" s="29">
        <v>0</v>
      </c>
      <c r="P10371" s="29">
        <f t="shared" si="643"/>
        <v>-8744</v>
      </c>
      <c r="Q10371" s="29">
        <f t="shared" si="644"/>
        <v>461</v>
      </c>
      <c r="R10371" s="29">
        <f t="shared" si="645"/>
        <v>461</v>
      </c>
      <c r="S10371" s="15" t="s">
        <v>7227</v>
      </c>
      <c r="T10371" s="15">
        <v>100101</v>
      </c>
      <c r="U10371" s="15" t="s">
        <v>89</v>
      </c>
      <c r="V10371" s="15">
        <v>47040001</v>
      </c>
      <c r="W10371" s="15" t="s">
        <v>85</v>
      </c>
    </row>
    <row r="10372" spans="2:23" hidden="1" x14ac:dyDescent="0.25">
      <c r="B10372" s="14">
        <v>50007497</v>
      </c>
      <c r="C10372" s="14">
        <v>0</v>
      </c>
      <c r="D10372" s="15">
        <v>21040001</v>
      </c>
      <c r="E10372" s="16" t="s">
        <v>8127</v>
      </c>
      <c r="F10372" s="14">
        <v>1061</v>
      </c>
      <c r="G10372" s="17">
        <v>39055</v>
      </c>
      <c r="H10372" s="29">
        <v>9236</v>
      </c>
      <c r="I10372" s="29">
        <v>0</v>
      </c>
      <c r="J10372" s="29">
        <v>0</v>
      </c>
      <c r="K10372" s="29">
        <v>0</v>
      </c>
      <c r="L10372" s="29">
        <f t="shared" si="646"/>
        <v>9236</v>
      </c>
      <c r="M10372" s="29">
        <v>-8775</v>
      </c>
      <c r="N10372" s="29">
        <v>0</v>
      </c>
      <c r="O10372" s="29">
        <v>0</v>
      </c>
      <c r="P10372" s="29">
        <f t="shared" si="643"/>
        <v>-8775</v>
      </c>
      <c r="Q10372" s="29">
        <f t="shared" si="644"/>
        <v>461</v>
      </c>
      <c r="R10372" s="29">
        <f t="shared" si="645"/>
        <v>461</v>
      </c>
      <c r="S10372" s="15" t="s">
        <v>7227</v>
      </c>
      <c r="T10372" s="15">
        <v>100801</v>
      </c>
      <c r="U10372" s="15" t="s">
        <v>62</v>
      </c>
      <c r="V10372" s="15">
        <v>47040001</v>
      </c>
      <c r="W10372" s="15" t="s">
        <v>44</v>
      </c>
    </row>
    <row r="10373" spans="2:23" hidden="1" x14ac:dyDescent="0.25">
      <c r="B10373" s="14">
        <v>50007498</v>
      </c>
      <c r="C10373" s="14">
        <v>0</v>
      </c>
      <c r="D10373" s="15">
        <v>21040001</v>
      </c>
      <c r="E10373" s="16" t="s">
        <v>8340</v>
      </c>
      <c r="F10373" s="14">
        <v>1081</v>
      </c>
      <c r="G10373" s="17">
        <v>40052</v>
      </c>
      <c r="H10373" s="29">
        <v>9236</v>
      </c>
      <c r="I10373" s="29">
        <v>0</v>
      </c>
      <c r="J10373" s="29">
        <v>0</v>
      </c>
      <c r="K10373" s="29">
        <v>0</v>
      </c>
      <c r="L10373" s="29">
        <f t="shared" si="646"/>
        <v>9236</v>
      </c>
      <c r="M10373" s="29">
        <v>-8775</v>
      </c>
      <c r="N10373" s="29">
        <v>0</v>
      </c>
      <c r="O10373" s="29">
        <v>0</v>
      </c>
      <c r="P10373" s="29">
        <f t="shared" ref="P10373:P10436" si="647">SUM(M10373:O10373)</f>
        <v>-8775</v>
      </c>
      <c r="Q10373" s="29">
        <f t="shared" ref="Q10373:Q10436" si="648">H10373+M10373</f>
        <v>461</v>
      </c>
      <c r="R10373" s="29">
        <f t="shared" ref="R10373:R10436" si="649">L10373+P10373</f>
        <v>461</v>
      </c>
      <c r="S10373" s="15" t="s">
        <v>7227</v>
      </c>
      <c r="T10373" s="15">
        <v>101001</v>
      </c>
      <c r="U10373" s="15" t="s">
        <v>37</v>
      </c>
      <c r="V10373" s="15">
        <v>47040001</v>
      </c>
      <c r="W10373" s="15" t="s">
        <v>38</v>
      </c>
    </row>
    <row r="10374" spans="2:23" hidden="1" x14ac:dyDescent="0.25">
      <c r="B10374" s="14">
        <v>50007499</v>
      </c>
      <c r="C10374" s="14">
        <v>0</v>
      </c>
      <c r="D10374" s="15">
        <v>21040001</v>
      </c>
      <c r="E10374" s="16" t="s">
        <v>7739</v>
      </c>
      <c r="F10374" s="14">
        <v>1021</v>
      </c>
      <c r="G10374" s="17">
        <v>38261</v>
      </c>
      <c r="H10374" s="29">
        <v>9239</v>
      </c>
      <c r="I10374" s="29">
        <v>0</v>
      </c>
      <c r="J10374" s="29">
        <v>0</v>
      </c>
      <c r="K10374" s="29">
        <v>0</v>
      </c>
      <c r="L10374" s="29">
        <f t="shared" si="646"/>
        <v>9239</v>
      </c>
      <c r="M10374" s="29">
        <v>-8778</v>
      </c>
      <c r="N10374" s="29">
        <v>0</v>
      </c>
      <c r="O10374" s="29">
        <v>0</v>
      </c>
      <c r="P10374" s="29">
        <f t="shared" si="647"/>
        <v>-8778</v>
      </c>
      <c r="Q10374" s="29">
        <f t="shared" si="648"/>
        <v>461</v>
      </c>
      <c r="R10374" s="29">
        <f t="shared" si="649"/>
        <v>461</v>
      </c>
      <c r="S10374" s="15" t="s">
        <v>7227</v>
      </c>
      <c r="T10374" s="15">
        <v>100301</v>
      </c>
      <c r="U10374" s="15" t="s">
        <v>32</v>
      </c>
      <c r="V10374" s="15">
        <v>47040001</v>
      </c>
      <c r="W10374" s="15" t="s">
        <v>33</v>
      </c>
    </row>
    <row r="10375" spans="2:23" hidden="1" x14ac:dyDescent="0.25">
      <c r="B10375" s="14">
        <v>50007500</v>
      </c>
      <c r="C10375" s="14">
        <v>0</v>
      </c>
      <c r="D10375" s="15">
        <v>21040001</v>
      </c>
      <c r="E10375" s="16" t="s">
        <v>7709</v>
      </c>
      <c r="F10375" s="14">
        <v>1011</v>
      </c>
      <c r="G10375" s="17">
        <v>37529</v>
      </c>
      <c r="H10375" s="29">
        <v>9241</v>
      </c>
      <c r="I10375" s="29">
        <v>0</v>
      </c>
      <c r="J10375" s="29">
        <v>0</v>
      </c>
      <c r="K10375" s="29">
        <v>0</v>
      </c>
      <c r="L10375" s="29">
        <f t="shared" si="646"/>
        <v>9241</v>
      </c>
      <c r="M10375" s="29">
        <v>-8779</v>
      </c>
      <c r="N10375" s="29">
        <v>0</v>
      </c>
      <c r="O10375" s="29">
        <v>0</v>
      </c>
      <c r="P10375" s="29">
        <f t="shared" si="647"/>
        <v>-8779</v>
      </c>
      <c r="Q10375" s="29">
        <f t="shared" si="648"/>
        <v>462</v>
      </c>
      <c r="R10375" s="29">
        <f t="shared" si="649"/>
        <v>462</v>
      </c>
      <c r="S10375" s="15" t="s">
        <v>7227</v>
      </c>
      <c r="T10375" s="15">
        <v>100201</v>
      </c>
      <c r="U10375" s="15" t="s">
        <v>75</v>
      </c>
      <c r="V10375" s="15">
        <v>47040001</v>
      </c>
      <c r="W10375" s="15" t="s">
        <v>71</v>
      </c>
    </row>
    <row r="10376" spans="2:23" hidden="1" x14ac:dyDescent="0.25">
      <c r="B10376" s="14">
        <v>50007501</v>
      </c>
      <c r="C10376" s="14">
        <v>0</v>
      </c>
      <c r="D10376" s="15">
        <v>21040001</v>
      </c>
      <c r="E10376" s="16" t="s">
        <v>8341</v>
      </c>
      <c r="F10376" s="14">
        <v>1401</v>
      </c>
      <c r="G10376" s="17">
        <v>40269</v>
      </c>
      <c r="H10376" s="29">
        <v>9246</v>
      </c>
      <c r="I10376" s="29">
        <v>0</v>
      </c>
      <c r="J10376" s="29">
        <v>0</v>
      </c>
      <c r="K10376" s="29">
        <v>0</v>
      </c>
      <c r="L10376" s="29">
        <f t="shared" si="646"/>
        <v>9246</v>
      </c>
      <c r="M10376" s="29">
        <v>-8784</v>
      </c>
      <c r="N10376" s="29">
        <v>0</v>
      </c>
      <c r="O10376" s="29">
        <v>0</v>
      </c>
      <c r="P10376" s="29">
        <f t="shared" si="647"/>
        <v>-8784</v>
      </c>
      <c r="Q10376" s="29">
        <f t="shared" si="648"/>
        <v>462</v>
      </c>
      <c r="R10376" s="29">
        <f t="shared" si="649"/>
        <v>462</v>
      </c>
      <c r="S10376" s="15" t="s">
        <v>7227</v>
      </c>
      <c r="T10376" s="15">
        <v>101401</v>
      </c>
      <c r="U10376" s="15" t="s">
        <v>139</v>
      </c>
      <c r="V10376" s="15">
        <v>47040001</v>
      </c>
      <c r="W10376" s="15" t="s">
        <v>140</v>
      </c>
    </row>
    <row r="10377" spans="2:23" hidden="1" x14ac:dyDescent="0.25">
      <c r="B10377" s="14">
        <v>50007502</v>
      </c>
      <c r="C10377" s="14">
        <v>0</v>
      </c>
      <c r="D10377" s="15">
        <v>21040001</v>
      </c>
      <c r="E10377" s="16" t="s">
        <v>8011</v>
      </c>
      <c r="F10377" s="14">
        <v>1401</v>
      </c>
      <c r="G10377" s="17">
        <v>40269</v>
      </c>
      <c r="H10377" s="29">
        <v>9250</v>
      </c>
      <c r="I10377" s="29">
        <v>0</v>
      </c>
      <c r="J10377" s="29">
        <v>0</v>
      </c>
      <c r="K10377" s="29">
        <v>0</v>
      </c>
      <c r="L10377" s="29">
        <f t="shared" si="646"/>
        <v>9250</v>
      </c>
      <c r="M10377" s="29">
        <v>-8788</v>
      </c>
      <c r="N10377" s="29">
        <v>0</v>
      </c>
      <c r="O10377" s="29">
        <v>0</v>
      </c>
      <c r="P10377" s="29">
        <f t="shared" si="647"/>
        <v>-8788</v>
      </c>
      <c r="Q10377" s="29">
        <f t="shared" si="648"/>
        <v>462</v>
      </c>
      <c r="R10377" s="29">
        <f t="shared" si="649"/>
        <v>462</v>
      </c>
      <c r="S10377" s="15" t="s">
        <v>7227</v>
      </c>
      <c r="T10377" s="15">
        <v>101401</v>
      </c>
      <c r="U10377" s="15" t="s">
        <v>139</v>
      </c>
      <c r="V10377" s="15">
        <v>47040001</v>
      </c>
      <c r="W10377" s="15" t="s">
        <v>140</v>
      </c>
    </row>
    <row r="10378" spans="2:23" hidden="1" x14ac:dyDescent="0.25">
      <c r="B10378" s="14">
        <v>50007504</v>
      </c>
      <c r="C10378" s="14">
        <v>0</v>
      </c>
      <c r="D10378" s="15">
        <v>21040001</v>
      </c>
      <c r="E10378" s="16" t="s">
        <v>8342</v>
      </c>
      <c r="F10378" s="14">
        <v>1051</v>
      </c>
      <c r="G10378" s="17">
        <v>41090</v>
      </c>
      <c r="H10378" s="29">
        <v>9307</v>
      </c>
      <c r="I10378" s="29">
        <v>0</v>
      </c>
      <c r="J10378" s="29">
        <v>0</v>
      </c>
      <c r="K10378" s="29">
        <v>0</v>
      </c>
      <c r="L10378" s="29">
        <f t="shared" si="646"/>
        <v>9307</v>
      </c>
      <c r="M10378" s="29">
        <v>-7670</v>
      </c>
      <c r="N10378" s="29">
        <v>-940</v>
      </c>
      <c r="O10378" s="29">
        <v>0</v>
      </c>
      <c r="P10378" s="29">
        <f t="shared" si="647"/>
        <v>-8610</v>
      </c>
      <c r="Q10378" s="29">
        <f t="shared" si="648"/>
        <v>1637</v>
      </c>
      <c r="R10378" s="29">
        <f t="shared" si="649"/>
        <v>697</v>
      </c>
      <c r="S10378" s="15" t="s">
        <v>7227</v>
      </c>
      <c r="T10378" s="15">
        <v>100601</v>
      </c>
      <c r="U10378" s="15" t="s">
        <v>79</v>
      </c>
      <c r="V10378" s="15">
        <v>47040001</v>
      </c>
      <c r="W10378" s="15" t="s">
        <v>80</v>
      </c>
    </row>
    <row r="10379" spans="2:23" hidden="1" x14ac:dyDescent="0.25">
      <c r="B10379" s="14">
        <v>50007505</v>
      </c>
      <c r="C10379" s="14">
        <v>0</v>
      </c>
      <c r="D10379" s="15">
        <v>21040001</v>
      </c>
      <c r="E10379" s="16" t="s">
        <v>7526</v>
      </c>
      <c r="F10379" s="14">
        <v>1001</v>
      </c>
      <c r="G10379" s="17">
        <v>37089</v>
      </c>
      <c r="H10379" s="29">
        <v>9408</v>
      </c>
      <c r="I10379" s="29">
        <v>0</v>
      </c>
      <c r="J10379" s="29">
        <v>0</v>
      </c>
      <c r="K10379" s="29">
        <v>0</v>
      </c>
      <c r="L10379" s="29">
        <f t="shared" si="646"/>
        <v>9408</v>
      </c>
      <c r="M10379" s="29">
        <v>-8938</v>
      </c>
      <c r="N10379" s="29">
        <v>0</v>
      </c>
      <c r="O10379" s="29">
        <v>0</v>
      </c>
      <c r="P10379" s="29">
        <f t="shared" si="647"/>
        <v>-8938</v>
      </c>
      <c r="Q10379" s="29">
        <f t="shared" si="648"/>
        <v>470</v>
      </c>
      <c r="R10379" s="29">
        <f t="shared" si="649"/>
        <v>470</v>
      </c>
      <c r="S10379" s="15" t="s">
        <v>7227</v>
      </c>
      <c r="T10379" s="15">
        <v>100101</v>
      </c>
      <c r="U10379" s="15" t="s">
        <v>89</v>
      </c>
      <c r="V10379" s="15">
        <v>47040001</v>
      </c>
      <c r="W10379" s="15" t="s">
        <v>85</v>
      </c>
    </row>
    <row r="10380" spans="2:23" hidden="1" x14ac:dyDescent="0.25">
      <c r="B10380" s="14">
        <v>50007507</v>
      </c>
      <c r="C10380" s="14">
        <v>0</v>
      </c>
      <c r="D10380" s="15">
        <v>21040001</v>
      </c>
      <c r="E10380" s="16" t="s">
        <v>8343</v>
      </c>
      <c r="F10380" s="14">
        <v>1001</v>
      </c>
      <c r="G10380" s="17">
        <v>37523</v>
      </c>
      <c r="H10380" s="29">
        <v>9463</v>
      </c>
      <c r="I10380" s="29">
        <v>0</v>
      </c>
      <c r="J10380" s="29">
        <v>0</v>
      </c>
      <c r="K10380" s="29">
        <v>0</v>
      </c>
      <c r="L10380" s="29">
        <f t="shared" si="646"/>
        <v>9463</v>
      </c>
      <c r="M10380" s="29">
        <v>-8990</v>
      </c>
      <c r="N10380" s="29">
        <v>0</v>
      </c>
      <c r="O10380" s="29">
        <v>0</v>
      </c>
      <c r="P10380" s="29">
        <f t="shared" si="647"/>
        <v>-8990</v>
      </c>
      <c r="Q10380" s="29">
        <f t="shared" si="648"/>
        <v>473</v>
      </c>
      <c r="R10380" s="29">
        <f t="shared" si="649"/>
        <v>473</v>
      </c>
      <c r="S10380" s="15" t="s">
        <v>7227</v>
      </c>
      <c r="T10380" s="15">
        <v>100101</v>
      </c>
      <c r="U10380" s="15" t="s">
        <v>89</v>
      </c>
      <c r="V10380" s="15">
        <v>47040001</v>
      </c>
      <c r="W10380" s="15" t="s">
        <v>85</v>
      </c>
    </row>
    <row r="10381" spans="2:23" hidden="1" x14ac:dyDescent="0.25">
      <c r="B10381" s="14">
        <v>50007508</v>
      </c>
      <c r="C10381" s="14">
        <v>0</v>
      </c>
      <c r="D10381" s="15">
        <v>21040001</v>
      </c>
      <c r="E10381" s="16" t="s">
        <v>8344</v>
      </c>
      <c r="F10381" s="14">
        <v>1301</v>
      </c>
      <c r="G10381" s="17">
        <v>40310</v>
      </c>
      <c r="H10381" s="29">
        <v>9467</v>
      </c>
      <c r="I10381" s="29">
        <v>0</v>
      </c>
      <c r="J10381" s="29">
        <v>0</v>
      </c>
      <c r="K10381" s="29">
        <v>0</v>
      </c>
      <c r="L10381" s="29">
        <f t="shared" si="646"/>
        <v>9467</v>
      </c>
      <c r="M10381" s="29">
        <v>-8994</v>
      </c>
      <c r="N10381" s="29">
        <v>0</v>
      </c>
      <c r="O10381" s="29">
        <v>0</v>
      </c>
      <c r="P10381" s="29">
        <f t="shared" si="647"/>
        <v>-8994</v>
      </c>
      <c r="Q10381" s="29">
        <f t="shared" si="648"/>
        <v>473</v>
      </c>
      <c r="R10381" s="29">
        <f t="shared" si="649"/>
        <v>473</v>
      </c>
      <c r="S10381" s="15" t="s">
        <v>7227</v>
      </c>
      <c r="T10381" s="15">
        <v>101301</v>
      </c>
      <c r="U10381" s="15" t="s">
        <v>133</v>
      </c>
      <c r="V10381" s="15">
        <v>47040001</v>
      </c>
      <c r="W10381" s="15" t="s">
        <v>134</v>
      </c>
    </row>
    <row r="10382" spans="2:23" hidden="1" x14ac:dyDescent="0.25">
      <c r="B10382" s="14">
        <v>50007509</v>
      </c>
      <c r="C10382" s="14">
        <v>0</v>
      </c>
      <c r="D10382" s="15">
        <v>21040001</v>
      </c>
      <c r="E10382" s="16" t="s">
        <v>7810</v>
      </c>
      <c r="F10382" s="14">
        <v>1021</v>
      </c>
      <c r="G10382" s="17">
        <v>38281</v>
      </c>
      <c r="H10382" s="29">
        <v>9477</v>
      </c>
      <c r="I10382" s="29">
        <v>0</v>
      </c>
      <c r="J10382" s="29">
        <v>0</v>
      </c>
      <c r="K10382" s="29">
        <v>0</v>
      </c>
      <c r="L10382" s="29">
        <f t="shared" si="646"/>
        <v>9477</v>
      </c>
      <c r="M10382" s="29">
        <v>-9004</v>
      </c>
      <c r="N10382" s="29">
        <v>0</v>
      </c>
      <c r="O10382" s="29">
        <v>0</v>
      </c>
      <c r="P10382" s="29">
        <f t="shared" si="647"/>
        <v>-9004</v>
      </c>
      <c r="Q10382" s="29">
        <f t="shared" si="648"/>
        <v>473</v>
      </c>
      <c r="R10382" s="29">
        <f t="shared" si="649"/>
        <v>473</v>
      </c>
      <c r="S10382" s="15" t="s">
        <v>7227</v>
      </c>
      <c r="T10382" s="15">
        <v>100301</v>
      </c>
      <c r="U10382" s="15" t="s">
        <v>32</v>
      </c>
      <c r="V10382" s="15">
        <v>47040001</v>
      </c>
      <c r="W10382" s="15" t="s">
        <v>33</v>
      </c>
    </row>
    <row r="10383" spans="2:23" hidden="1" x14ac:dyDescent="0.25">
      <c r="B10383" s="14">
        <v>50007510</v>
      </c>
      <c r="C10383" s="14">
        <v>0</v>
      </c>
      <c r="D10383" s="15">
        <v>21040001</v>
      </c>
      <c r="E10383" s="16" t="s">
        <v>8058</v>
      </c>
      <c r="F10383" s="14">
        <v>1041</v>
      </c>
      <c r="G10383" s="17">
        <v>38686</v>
      </c>
      <c r="H10383" s="29">
        <v>9484</v>
      </c>
      <c r="I10383" s="29">
        <v>0</v>
      </c>
      <c r="J10383" s="29">
        <v>0</v>
      </c>
      <c r="K10383" s="29">
        <v>0</v>
      </c>
      <c r="L10383" s="29">
        <f t="shared" si="646"/>
        <v>9484</v>
      </c>
      <c r="M10383" s="29">
        <v>-9010</v>
      </c>
      <c r="N10383" s="29">
        <v>0</v>
      </c>
      <c r="O10383" s="29">
        <v>0</v>
      </c>
      <c r="P10383" s="29">
        <f t="shared" si="647"/>
        <v>-9010</v>
      </c>
      <c r="Q10383" s="29">
        <f t="shared" si="648"/>
        <v>474</v>
      </c>
      <c r="R10383" s="29">
        <f t="shared" si="649"/>
        <v>474</v>
      </c>
      <c r="S10383" s="15" t="s">
        <v>7227</v>
      </c>
      <c r="T10383" s="15">
        <v>100501</v>
      </c>
      <c r="U10383" s="15" t="s">
        <v>27</v>
      </c>
      <c r="V10383" s="15">
        <v>47040001</v>
      </c>
      <c r="W10383" s="15" t="s">
        <v>28</v>
      </c>
    </row>
    <row r="10384" spans="2:23" hidden="1" x14ac:dyDescent="0.25">
      <c r="B10384" s="14">
        <v>50007511</v>
      </c>
      <c r="C10384" s="14">
        <v>0</v>
      </c>
      <c r="D10384" s="15">
        <v>21040001</v>
      </c>
      <c r="E10384" s="16" t="s">
        <v>7891</v>
      </c>
      <c r="F10384" s="14">
        <v>1031</v>
      </c>
      <c r="G10384" s="17">
        <v>38910</v>
      </c>
      <c r="H10384" s="29">
        <v>9500</v>
      </c>
      <c r="I10384" s="29">
        <v>0</v>
      </c>
      <c r="J10384" s="29">
        <v>0</v>
      </c>
      <c r="K10384" s="29">
        <v>0</v>
      </c>
      <c r="L10384" s="29">
        <f t="shared" si="646"/>
        <v>9500</v>
      </c>
      <c r="M10384" s="29">
        <v>-9025</v>
      </c>
      <c r="N10384" s="29">
        <v>0</v>
      </c>
      <c r="O10384" s="29">
        <v>0</v>
      </c>
      <c r="P10384" s="29">
        <f t="shared" si="647"/>
        <v>-9025</v>
      </c>
      <c r="Q10384" s="29">
        <f t="shared" si="648"/>
        <v>475</v>
      </c>
      <c r="R10384" s="29">
        <f t="shared" si="649"/>
        <v>475</v>
      </c>
      <c r="S10384" s="15" t="s">
        <v>7227</v>
      </c>
      <c r="T10384" s="15">
        <v>100401</v>
      </c>
      <c r="U10384" s="15" t="s">
        <v>97</v>
      </c>
      <c r="V10384" s="15">
        <v>47040001</v>
      </c>
      <c r="W10384" s="15" t="s">
        <v>98</v>
      </c>
    </row>
    <row r="10385" spans="2:23" hidden="1" x14ac:dyDescent="0.25">
      <c r="B10385" s="14">
        <v>50007512</v>
      </c>
      <c r="C10385" s="14">
        <v>0</v>
      </c>
      <c r="D10385" s="15">
        <v>21040001</v>
      </c>
      <c r="E10385" s="16" t="s">
        <v>8009</v>
      </c>
      <c r="F10385" s="14">
        <v>1071</v>
      </c>
      <c r="G10385" s="17">
        <v>39052</v>
      </c>
      <c r="H10385" s="29">
        <v>9510</v>
      </c>
      <c r="I10385" s="29">
        <v>0</v>
      </c>
      <c r="J10385" s="29">
        <v>0</v>
      </c>
      <c r="K10385" s="29">
        <v>0</v>
      </c>
      <c r="L10385" s="29">
        <f t="shared" si="646"/>
        <v>9510</v>
      </c>
      <c r="M10385" s="29">
        <v>-9035</v>
      </c>
      <c r="N10385" s="29">
        <v>0</v>
      </c>
      <c r="O10385" s="29">
        <v>0</v>
      </c>
      <c r="P10385" s="29">
        <f t="shared" si="647"/>
        <v>-9035</v>
      </c>
      <c r="Q10385" s="29">
        <f t="shared" si="648"/>
        <v>475</v>
      </c>
      <c r="R10385" s="29">
        <f t="shared" si="649"/>
        <v>475</v>
      </c>
      <c r="S10385" s="15" t="s">
        <v>7227</v>
      </c>
      <c r="T10385" s="15">
        <v>100901</v>
      </c>
      <c r="U10385" s="15" t="s">
        <v>57</v>
      </c>
      <c r="V10385" s="15">
        <v>47040001</v>
      </c>
      <c r="W10385" s="15" t="s">
        <v>58</v>
      </c>
    </row>
    <row r="10386" spans="2:23" hidden="1" x14ac:dyDescent="0.25">
      <c r="B10386" s="14">
        <v>50007513</v>
      </c>
      <c r="C10386" s="14">
        <v>0</v>
      </c>
      <c r="D10386" s="15">
        <v>21040001</v>
      </c>
      <c r="E10386" s="16" t="s">
        <v>8009</v>
      </c>
      <c r="F10386" s="14">
        <v>1071</v>
      </c>
      <c r="G10386" s="17">
        <v>39052</v>
      </c>
      <c r="H10386" s="29">
        <v>9510</v>
      </c>
      <c r="I10386" s="29">
        <v>0</v>
      </c>
      <c r="J10386" s="29">
        <v>0</v>
      </c>
      <c r="K10386" s="29">
        <v>0</v>
      </c>
      <c r="L10386" s="29">
        <f t="shared" si="646"/>
        <v>9510</v>
      </c>
      <c r="M10386" s="29">
        <v>-9035</v>
      </c>
      <c r="N10386" s="29">
        <v>0</v>
      </c>
      <c r="O10386" s="29">
        <v>0</v>
      </c>
      <c r="P10386" s="29">
        <f t="shared" si="647"/>
        <v>-9035</v>
      </c>
      <c r="Q10386" s="29">
        <f t="shared" si="648"/>
        <v>475</v>
      </c>
      <c r="R10386" s="29">
        <f t="shared" si="649"/>
        <v>475</v>
      </c>
      <c r="S10386" s="15" t="s">
        <v>7227</v>
      </c>
      <c r="T10386" s="15">
        <v>100901</v>
      </c>
      <c r="U10386" s="15" t="s">
        <v>57</v>
      </c>
      <c r="V10386" s="15">
        <v>47040001</v>
      </c>
      <c r="W10386" s="15" t="s">
        <v>58</v>
      </c>
    </row>
    <row r="10387" spans="2:23" hidden="1" x14ac:dyDescent="0.25">
      <c r="B10387" s="14">
        <v>50007514</v>
      </c>
      <c r="C10387" s="14">
        <v>0</v>
      </c>
      <c r="D10387" s="15">
        <v>21040001</v>
      </c>
      <c r="E10387" s="16" t="s">
        <v>8009</v>
      </c>
      <c r="F10387" s="14">
        <v>1071</v>
      </c>
      <c r="G10387" s="17">
        <v>39076</v>
      </c>
      <c r="H10387" s="29">
        <v>9510</v>
      </c>
      <c r="I10387" s="29">
        <v>0</v>
      </c>
      <c r="J10387" s="29">
        <v>0</v>
      </c>
      <c r="K10387" s="29">
        <v>0</v>
      </c>
      <c r="L10387" s="29">
        <f t="shared" si="646"/>
        <v>9510</v>
      </c>
      <c r="M10387" s="29">
        <v>-9035</v>
      </c>
      <c r="N10387" s="29">
        <v>0</v>
      </c>
      <c r="O10387" s="29">
        <v>0</v>
      </c>
      <c r="P10387" s="29">
        <f t="shared" si="647"/>
        <v>-9035</v>
      </c>
      <c r="Q10387" s="29">
        <f t="shared" si="648"/>
        <v>475</v>
      </c>
      <c r="R10387" s="29">
        <f t="shared" si="649"/>
        <v>475</v>
      </c>
      <c r="S10387" s="15" t="s">
        <v>7227</v>
      </c>
      <c r="T10387" s="15">
        <v>100901</v>
      </c>
      <c r="U10387" s="15" t="s">
        <v>57</v>
      </c>
      <c r="V10387" s="15">
        <v>47040001</v>
      </c>
      <c r="W10387" s="15" t="s">
        <v>58</v>
      </c>
    </row>
    <row r="10388" spans="2:23" hidden="1" x14ac:dyDescent="0.25">
      <c r="B10388" s="14">
        <v>50007515</v>
      </c>
      <c r="C10388" s="14">
        <v>0</v>
      </c>
      <c r="D10388" s="15">
        <v>21040001</v>
      </c>
      <c r="E10388" s="16" t="s">
        <v>8294</v>
      </c>
      <c r="F10388" s="14">
        <v>1071</v>
      </c>
      <c r="G10388" s="17">
        <v>38876</v>
      </c>
      <c r="H10388" s="29">
        <v>9511</v>
      </c>
      <c r="I10388" s="29">
        <v>0</v>
      </c>
      <c r="J10388" s="29">
        <v>0</v>
      </c>
      <c r="K10388" s="29">
        <v>0</v>
      </c>
      <c r="L10388" s="29">
        <f t="shared" si="646"/>
        <v>9511</v>
      </c>
      <c r="M10388" s="29">
        <v>-9036</v>
      </c>
      <c r="N10388" s="29">
        <v>0</v>
      </c>
      <c r="O10388" s="29">
        <v>0</v>
      </c>
      <c r="P10388" s="29">
        <f t="shared" si="647"/>
        <v>-9036</v>
      </c>
      <c r="Q10388" s="29">
        <f t="shared" si="648"/>
        <v>475</v>
      </c>
      <c r="R10388" s="29">
        <f t="shared" si="649"/>
        <v>475</v>
      </c>
      <c r="S10388" s="15" t="s">
        <v>7227</v>
      </c>
      <c r="T10388" s="15">
        <v>100901</v>
      </c>
      <c r="U10388" s="15" t="s">
        <v>57</v>
      </c>
      <c r="V10388" s="15">
        <v>47040001</v>
      </c>
      <c r="W10388" s="15" t="s">
        <v>58</v>
      </c>
    </row>
    <row r="10389" spans="2:23" hidden="1" x14ac:dyDescent="0.25">
      <c r="B10389" s="14">
        <v>50007516</v>
      </c>
      <c r="C10389" s="14">
        <v>0</v>
      </c>
      <c r="D10389" s="15">
        <v>21040001</v>
      </c>
      <c r="E10389" s="16" t="s">
        <v>7577</v>
      </c>
      <c r="F10389" s="14">
        <v>1071</v>
      </c>
      <c r="G10389" s="17">
        <v>38876</v>
      </c>
      <c r="H10389" s="29">
        <v>9511</v>
      </c>
      <c r="I10389" s="29">
        <v>0</v>
      </c>
      <c r="J10389" s="29">
        <v>0</v>
      </c>
      <c r="K10389" s="29">
        <v>0</v>
      </c>
      <c r="L10389" s="29">
        <f t="shared" si="646"/>
        <v>9511</v>
      </c>
      <c r="M10389" s="29">
        <v>-9036</v>
      </c>
      <c r="N10389" s="29">
        <v>0</v>
      </c>
      <c r="O10389" s="29">
        <v>0</v>
      </c>
      <c r="P10389" s="29">
        <f t="shared" si="647"/>
        <v>-9036</v>
      </c>
      <c r="Q10389" s="29">
        <f t="shared" si="648"/>
        <v>475</v>
      </c>
      <c r="R10389" s="29">
        <f t="shared" si="649"/>
        <v>475</v>
      </c>
      <c r="S10389" s="15" t="s">
        <v>7227</v>
      </c>
      <c r="T10389" s="15">
        <v>100901</v>
      </c>
      <c r="U10389" s="15" t="s">
        <v>57</v>
      </c>
      <c r="V10389" s="15">
        <v>47040001</v>
      </c>
      <c r="W10389" s="15" t="s">
        <v>58</v>
      </c>
    </row>
    <row r="10390" spans="2:23" hidden="1" x14ac:dyDescent="0.25">
      <c r="B10390" s="14">
        <v>50007517</v>
      </c>
      <c r="C10390" s="14">
        <v>0</v>
      </c>
      <c r="D10390" s="15">
        <v>21040001</v>
      </c>
      <c r="E10390" s="16" t="s">
        <v>8345</v>
      </c>
      <c r="F10390" s="14">
        <v>1071</v>
      </c>
      <c r="G10390" s="17">
        <v>38876</v>
      </c>
      <c r="H10390" s="29">
        <v>9511</v>
      </c>
      <c r="I10390" s="29">
        <v>0</v>
      </c>
      <c r="J10390" s="29">
        <v>0</v>
      </c>
      <c r="K10390" s="29">
        <v>0</v>
      </c>
      <c r="L10390" s="29">
        <f t="shared" si="646"/>
        <v>9511</v>
      </c>
      <c r="M10390" s="29">
        <v>-9036</v>
      </c>
      <c r="N10390" s="29">
        <v>0</v>
      </c>
      <c r="O10390" s="29">
        <v>0</v>
      </c>
      <c r="P10390" s="29">
        <f t="shared" si="647"/>
        <v>-9036</v>
      </c>
      <c r="Q10390" s="29">
        <f t="shared" si="648"/>
        <v>475</v>
      </c>
      <c r="R10390" s="29">
        <f t="shared" si="649"/>
        <v>475</v>
      </c>
      <c r="S10390" s="15" t="s">
        <v>7227</v>
      </c>
      <c r="T10390" s="15">
        <v>100901</v>
      </c>
      <c r="U10390" s="15" t="s">
        <v>57</v>
      </c>
      <c r="V10390" s="15">
        <v>47040001</v>
      </c>
      <c r="W10390" s="15" t="s">
        <v>58</v>
      </c>
    </row>
    <row r="10391" spans="2:23" hidden="1" x14ac:dyDescent="0.25">
      <c r="B10391" s="14">
        <v>50007518</v>
      </c>
      <c r="C10391" s="14">
        <v>0</v>
      </c>
      <c r="D10391" s="15">
        <v>21040001</v>
      </c>
      <c r="E10391" s="16" t="s">
        <v>8346</v>
      </c>
      <c r="F10391" s="14">
        <v>1021</v>
      </c>
      <c r="G10391" s="17">
        <v>38261</v>
      </c>
      <c r="H10391" s="29">
        <v>9530</v>
      </c>
      <c r="I10391" s="29">
        <v>0</v>
      </c>
      <c r="J10391" s="29">
        <v>0</v>
      </c>
      <c r="K10391" s="29">
        <v>0</v>
      </c>
      <c r="L10391" s="29">
        <f t="shared" si="646"/>
        <v>9530</v>
      </c>
      <c r="M10391" s="29">
        <v>-9054</v>
      </c>
      <c r="N10391" s="29">
        <v>0</v>
      </c>
      <c r="O10391" s="29">
        <v>0</v>
      </c>
      <c r="P10391" s="29">
        <f t="shared" si="647"/>
        <v>-9054</v>
      </c>
      <c r="Q10391" s="29">
        <f t="shared" si="648"/>
        <v>476</v>
      </c>
      <c r="R10391" s="29">
        <f t="shared" si="649"/>
        <v>476</v>
      </c>
      <c r="S10391" s="15" t="s">
        <v>7227</v>
      </c>
      <c r="T10391" s="15">
        <v>100301</v>
      </c>
      <c r="U10391" s="15" t="s">
        <v>32</v>
      </c>
      <c r="V10391" s="15">
        <v>47040001</v>
      </c>
      <c r="W10391" s="15" t="s">
        <v>33</v>
      </c>
    </row>
    <row r="10392" spans="2:23" hidden="1" x14ac:dyDescent="0.25">
      <c r="B10392" s="14">
        <v>50007519</v>
      </c>
      <c r="C10392" s="14">
        <v>0</v>
      </c>
      <c r="D10392" s="15">
        <v>21040001</v>
      </c>
      <c r="E10392" s="16" t="s">
        <v>8347</v>
      </c>
      <c r="F10392" s="14">
        <v>1401</v>
      </c>
      <c r="G10392" s="17">
        <v>40269</v>
      </c>
      <c r="H10392" s="29">
        <v>9531</v>
      </c>
      <c r="I10392" s="29">
        <v>0</v>
      </c>
      <c r="J10392" s="29">
        <v>0</v>
      </c>
      <c r="K10392" s="29">
        <v>0</v>
      </c>
      <c r="L10392" s="29">
        <f t="shared" si="646"/>
        <v>9531</v>
      </c>
      <c r="M10392" s="29">
        <v>-9055</v>
      </c>
      <c r="N10392" s="29">
        <v>0</v>
      </c>
      <c r="O10392" s="29">
        <v>0</v>
      </c>
      <c r="P10392" s="29">
        <f t="shared" si="647"/>
        <v>-9055</v>
      </c>
      <c r="Q10392" s="29">
        <f t="shared" si="648"/>
        <v>476</v>
      </c>
      <c r="R10392" s="29">
        <f t="shared" si="649"/>
        <v>476</v>
      </c>
      <c r="S10392" s="15" t="s">
        <v>7227</v>
      </c>
      <c r="T10392" s="15">
        <v>101401</v>
      </c>
      <c r="U10392" s="15" t="s">
        <v>139</v>
      </c>
      <c r="V10392" s="15">
        <v>47040001</v>
      </c>
      <c r="W10392" s="15" t="s">
        <v>140</v>
      </c>
    </row>
    <row r="10393" spans="2:23" hidden="1" x14ac:dyDescent="0.25">
      <c r="B10393" s="14">
        <v>50007520</v>
      </c>
      <c r="C10393" s="14">
        <v>0</v>
      </c>
      <c r="D10393" s="15">
        <v>21040001</v>
      </c>
      <c r="E10393" s="16" t="s">
        <v>8347</v>
      </c>
      <c r="F10393" s="14">
        <v>1401</v>
      </c>
      <c r="G10393" s="17">
        <v>40269</v>
      </c>
      <c r="H10393" s="29">
        <v>9531</v>
      </c>
      <c r="I10393" s="29">
        <v>0</v>
      </c>
      <c r="J10393" s="29">
        <v>0</v>
      </c>
      <c r="K10393" s="29">
        <v>0</v>
      </c>
      <c r="L10393" s="29">
        <f t="shared" si="646"/>
        <v>9531</v>
      </c>
      <c r="M10393" s="29">
        <v>-9055</v>
      </c>
      <c r="N10393" s="29">
        <v>0</v>
      </c>
      <c r="O10393" s="29">
        <v>0</v>
      </c>
      <c r="P10393" s="29">
        <f t="shared" si="647"/>
        <v>-9055</v>
      </c>
      <c r="Q10393" s="29">
        <f t="shared" si="648"/>
        <v>476</v>
      </c>
      <c r="R10393" s="29">
        <f t="shared" si="649"/>
        <v>476</v>
      </c>
      <c r="S10393" s="15" t="s">
        <v>7227</v>
      </c>
      <c r="T10393" s="15">
        <v>101401</v>
      </c>
      <c r="U10393" s="15" t="s">
        <v>139</v>
      </c>
      <c r="V10393" s="15">
        <v>47040001</v>
      </c>
      <c r="W10393" s="15" t="s">
        <v>140</v>
      </c>
    </row>
    <row r="10394" spans="2:23" hidden="1" x14ac:dyDescent="0.25">
      <c r="B10394" s="14">
        <v>50007521</v>
      </c>
      <c r="C10394" s="14">
        <v>0</v>
      </c>
      <c r="D10394" s="15">
        <v>21040001</v>
      </c>
      <c r="E10394" s="16" t="s">
        <v>8348</v>
      </c>
      <c r="F10394" s="14">
        <v>1401</v>
      </c>
      <c r="G10394" s="17">
        <v>40269</v>
      </c>
      <c r="H10394" s="29">
        <v>9531</v>
      </c>
      <c r="I10394" s="29">
        <v>0</v>
      </c>
      <c r="J10394" s="29">
        <v>0</v>
      </c>
      <c r="K10394" s="29">
        <v>0</v>
      </c>
      <c r="L10394" s="29">
        <f t="shared" si="646"/>
        <v>9531</v>
      </c>
      <c r="M10394" s="29">
        <v>-9055</v>
      </c>
      <c r="N10394" s="29">
        <v>0</v>
      </c>
      <c r="O10394" s="29">
        <v>0</v>
      </c>
      <c r="P10394" s="29">
        <f t="shared" si="647"/>
        <v>-9055</v>
      </c>
      <c r="Q10394" s="29">
        <f t="shared" si="648"/>
        <v>476</v>
      </c>
      <c r="R10394" s="29">
        <f t="shared" si="649"/>
        <v>476</v>
      </c>
      <c r="S10394" s="15" t="s">
        <v>7227</v>
      </c>
      <c r="T10394" s="15">
        <v>101401</v>
      </c>
      <c r="U10394" s="15" t="s">
        <v>139</v>
      </c>
      <c r="V10394" s="15">
        <v>47040001</v>
      </c>
      <c r="W10394" s="15" t="s">
        <v>140</v>
      </c>
    </row>
    <row r="10395" spans="2:23" hidden="1" x14ac:dyDescent="0.25">
      <c r="B10395" s="14">
        <v>50007522</v>
      </c>
      <c r="C10395" s="14">
        <v>0</v>
      </c>
      <c r="D10395" s="15">
        <v>21040001</v>
      </c>
      <c r="E10395" s="16" t="s">
        <v>8347</v>
      </c>
      <c r="F10395" s="14">
        <v>1401</v>
      </c>
      <c r="G10395" s="17">
        <v>40269</v>
      </c>
      <c r="H10395" s="29">
        <v>9531</v>
      </c>
      <c r="I10395" s="29">
        <v>0</v>
      </c>
      <c r="J10395" s="29">
        <v>0</v>
      </c>
      <c r="K10395" s="29">
        <v>0</v>
      </c>
      <c r="L10395" s="29">
        <f t="shared" si="646"/>
        <v>9531</v>
      </c>
      <c r="M10395" s="29">
        <v>-9055</v>
      </c>
      <c r="N10395" s="29">
        <v>0</v>
      </c>
      <c r="O10395" s="29">
        <v>0</v>
      </c>
      <c r="P10395" s="29">
        <f t="shared" si="647"/>
        <v>-9055</v>
      </c>
      <c r="Q10395" s="29">
        <f t="shared" si="648"/>
        <v>476</v>
      </c>
      <c r="R10395" s="29">
        <f t="shared" si="649"/>
        <v>476</v>
      </c>
      <c r="S10395" s="15" t="s">
        <v>7227</v>
      </c>
      <c r="T10395" s="15">
        <v>101401</v>
      </c>
      <c r="U10395" s="15" t="s">
        <v>139</v>
      </c>
      <c r="V10395" s="15">
        <v>47040001</v>
      </c>
      <c r="W10395" s="15" t="s">
        <v>140</v>
      </c>
    </row>
    <row r="10396" spans="2:23" hidden="1" x14ac:dyDescent="0.25">
      <c r="B10396" s="14">
        <v>50007523</v>
      </c>
      <c r="C10396" s="14">
        <v>0</v>
      </c>
      <c r="D10396" s="15">
        <v>21040001</v>
      </c>
      <c r="E10396" s="16" t="s">
        <v>8349</v>
      </c>
      <c r="F10396" s="14">
        <v>1001</v>
      </c>
      <c r="G10396" s="17">
        <v>37652</v>
      </c>
      <c r="H10396" s="29">
        <v>9611</v>
      </c>
      <c r="I10396" s="29">
        <v>0</v>
      </c>
      <c r="J10396" s="29">
        <v>0</v>
      </c>
      <c r="K10396" s="29">
        <v>0</v>
      </c>
      <c r="L10396" s="29">
        <f t="shared" si="646"/>
        <v>9611</v>
      </c>
      <c r="M10396" s="29">
        <v>-9130</v>
      </c>
      <c r="N10396" s="29">
        <v>0</v>
      </c>
      <c r="O10396" s="29">
        <v>0</v>
      </c>
      <c r="P10396" s="29">
        <f t="shared" si="647"/>
        <v>-9130</v>
      </c>
      <c r="Q10396" s="29">
        <f t="shared" si="648"/>
        <v>481</v>
      </c>
      <c r="R10396" s="29">
        <f t="shared" si="649"/>
        <v>481</v>
      </c>
      <c r="S10396" s="15" t="s">
        <v>7227</v>
      </c>
      <c r="T10396" s="15">
        <v>100101</v>
      </c>
      <c r="U10396" s="15" t="s">
        <v>89</v>
      </c>
      <c r="V10396" s="15">
        <v>47040001</v>
      </c>
      <c r="W10396" s="15" t="s">
        <v>85</v>
      </c>
    </row>
    <row r="10397" spans="2:23" hidden="1" x14ac:dyDescent="0.25">
      <c r="B10397" s="14">
        <v>50007524</v>
      </c>
      <c r="C10397" s="14">
        <v>0</v>
      </c>
      <c r="D10397" s="15">
        <v>21040001</v>
      </c>
      <c r="E10397" s="16" t="s">
        <v>8350</v>
      </c>
      <c r="F10397" s="14">
        <v>1202</v>
      </c>
      <c r="G10397" s="17">
        <v>40269</v>
      </c>
      <c r="H10397" s="29">
        <v>9611</v>
      </c>
      <c r="I10397" s="29">
        <v>0</v>
      </c>
      <c r="J10397" s="29">
        <v>0</v>
      </c>
      <c r="K10397" s="29">
        <v>0</v>
      </c>
      <c r="L10397" s="29">
        <f t="shared" si="646"/>
        <v>9611</v>
      </c>
      <c r="M10397" s="29">
        <v>-9131</v>
      </c>
      <c r="N10397" s="29">
        <v>0</v>
      </c>
      <c r="O10397" s="29">
        <v>0</v>
      </c>
      <c r="P10397" s="29">
        <f t="shared" si="647"/>
        <v>-9131</v>
      </c>
      <c r="Q10397" s="29">
        <f t="shared" si="648"/>
        <v>480</v>
      </c>
      <c r="R10397" s="29">
        <f t="shared" si="649"/>
        <v>480</v>
      </c>
      <c r="S10397" s="15" t="s">
        <v>7227</v>
      </c>
      <c r="T10397" s="15">
        <v>101202</v>
      </c>
      <c r="U10397" s="15" t="s">
        <v>149</v>
      </c>
      <c r="V10397" s="15">
        <v>47040001</v>
      </c>
      <c r="W10397" s="15" t="s">
        <v>145</v>
      </c>
    </row>
    <row r="10398" spans="2:23" hidden="1" x14ac:dyDescent="0.25">
      <c r="B10398" s="14">
        <v>50007525</v>
      </c>
      <c r="C10398" s="14">
        <v>0</v>
      </c>
      <c r="D10398" s="15">
        <v>21040001</v>
      </c>
      <c r="E10398" s="16" t="s">
        <v>7840</v>
      </c>
      <c r="F10398" s="14">
        <v>1091</v>
      </c>
      <c r="G10398" s="17">
        <v>38990</v>
      </c>
      <c r="H10398" s="29">
        <v>9619</v>
      </c>
      <c r="I10398" s="29">
        <v>0</v>
      </c>
      <c r="J10398" s="29">
        <v>0</v>
      </c>
      <c r="K10398" s="29">
        <v>0</v>
      </c>
      <c r="L10398" s="29">
        <f t="shared" si="646"/>
        <v>9619</v>
      </c>
      <c r="M10398" s="29">
        <v>-9139</v>
      </c>
      <c r="N10398" s="29">
        <v>0</v>
      </c>
      <c r="O10398" s="29">
        <v>0</v>
      </c>
      <c r="P10398" s="29">
        <f t="shared" si="647"/>
        <v>-9139</v>
      </c>
      <c r="Q10398" s="29">
        <f t="shared" si="648"/>
        <v>480</v>
      </c>
      <c r="R10398" s="29">
        <f t="shared" si="649"/>
        <v>480</v>
      </c>
      <c r="S10398" s="15" t="s">
        <v>7227</v>
      </c>
      <c r="T10398" s="15">
        <v>100701</v>
      </c>
      <c r="U10398" s="15" t="s">
        <v>52</v>
      </c>
      <c r="V10398" s="15">
        <v>47040001</v>
      </c>
      <c r="W10398" s="15" t="s">
        <v>48</v>
      </c>
    </row>
    <row r="10399" spans="2:23" hidden="1" x14ac:dyDescent="0.25">
      <c r="B10399" s="14">
        <v>50007526</v>
      </c>
      <c r="C10399" s="14">
        <v>0</v>
      </c>
      <c r="D10399" s="15">
        <v>21040001</v>
      </c>
      <c r="E10399" s="16" t="s">
        <v>7600</v>
      </c>
      <c r="F10399" s="14">
        <v>1091</v>
      </c>
      <c r="G10399" s="17">
        <v>38990</v>
      </c>
      <c r="H10399" s="29">
        <v>9624</v>
      </c>
      <c r="I10399" s="29">
        <v>0</v>
      </c>
      <c r="J10399" s="29">
        <v>0</v>
      </c>
      <c r="K10399" s="29">
        <v>0</v>
      </c>
      <c r="L10399" s="29">
        <f t="shared" si="646"/>
        <v>9624</v>
      </c>
      <c r="M10399" s="29">
        <v>-9143</v>
      </c>
      <c r="N10399" s="29">
        <v>0</v>
      </c>
      <c r="O10399" s="29">
        <v>0</v>
      </c>
      <c r="P10399" s="29">
        <f t="shared" si="647"/>
        <v>-9143</v>
      </c>
      <c r="Q10399" s="29">
        <f t="shared" si="648"/>
        <v>481</v>
      </c>
      <c r="R10399" s="29">
        <f t="shared" si="649"/>
        <v>481</v>
      </c>
      <c r="S10399" s="15" t="s">
        <v>7227</v>
      </c>
      <c r="T10399" s="15">
        <v>100701</v>
      </c>
      <c r="U10399" s="15" t="s">
        <v>52</v>
      </c>
      <c r="V10399" s="15">
        <v>47040001</v>
      </c>
      <c r="W10399" s="15" t="s">
        <v>48</v>
      </c>
    </row>
    <row r="10400" spans="2:23" hidden="1" x14ac:dyDescent="0.25">
      <c r="B10400" s="14">
        <v>50007527</v>
      </c>
      <c r="C10400" s="14">
        <v>0</v>
      </c>
      <c r="D10400" s="15">
        <v>21040001</v>
      </c>
      <c r="E10400" s="16" t="s">
        <v>8351</v>
      </c>
      <c r="F10400" s="14">
        <v>1401</v>
      </c>
      <c r="G10400" s="17">
        <v>40269</v>
      </c>
      <c r="H10400" s="29">
        <v>9698</v>
      </c>
      <c r="I10400" s="29">
        <v>0</v>
      </c>
      <c r="J10400" s="29">
        <v>0</v>
      </c>
      <c r="K10400" s="29">
        <v>0</v>
      </c>
      <c r="L10400" s="29">
        <f t="shared" si="646"/>
        <v>9698</v>
      </c>
      <c r="M10400" s="29">
        <v>-9214</v>
      </c>
      <c r="N10400" s="29">
        <v>0</v>
      </c>
      <c r="O10400" s="29">
        <v>0</v>
      </c>
      <c r="P10400" s="29">
        <f t="shared" si="647"/>
        <v>-9214</v>
      </c>
      <c r="Q10400" s="29">
        <f t="shared" si="648"/>
        <v>484</v>
      </c>
      <c r="R10400" s="29">
        <f t="shared" si="649"/>
        <v>484</v>
      </c>
      <c r="S10400" s="15" t="s">
        <v>7227</v>
      </c>
      <c r="T10400" s="15">
        <v>101401</v>
      </c>
      <c r="U10400" s="15" t="s">
        <v>139</v>
      </c>
      <c r="V10400" s="15">
        <v>47040001</v>
      </c>
      <c r="W10400" s="15" t="s">
        <v>140</v>
      </c>
    </row>
    <row r="10401" spans="2:23" hidden="1" x14ac:dyDescent="0.25">
      <c r="B10401" s="14">
        <v>50007528</v>
      </c>
      <c r="C10401" s="14">
        <v>0</v>
      </c>
      <c r="D10401" s="15">
        <v>21040001</v>
      </c>
      <c r="E10401" s="16" t="s">
        <v>8352</v>
      </c>
      <c r="F10401" s="14">
        <v>1903</v>
      </c>
      <c r="G10401" s="17">
        <v>40800</v>
      </c>
      <c r="H10401" s="29">
        <v>9709</v>
      </c>
      <c r="I10401" s="29">
        <v>0</v>
      </c>
      <c r="J10401" s="29">
        <v>0</v>
      </c>
      <c r="K10401" s="29">
        <v>0</v>
      </c>
      <c r="L10401" s="29">
        <f t="shared" si="646"/>
        <v>9709</v>
      </c>
      <c r="M10401" s="29">
        <v>-8764</v>
      </c>
      <c r="N10401" s="29">
        <v>-460</v>
      </c>
      <c r="O10401" s="29">
        <v>0</v>
      </c>
      <c r="P10401" s="29">
        <f t="shared" si="647"/>
        <v>-9224</v>
      </c>
      <c r="Q10401" s="29">
        <f t="shared" si="648"/>
        <v>945</v>
      </c>
      <c r="R10401" s="29">
        <f t="shared" si="649"/>
        <v>485</v>
      </c>
      <c r="S10401" s="15" t="s">
        <v>7227</v>
      </c>
      <c r="T10401" s="15">
        <v>108300</v>
      </c>
      <c r="U10401" s="15" t="s">
        <v>1826</v>
      </c>
      <c r="V10401" s="15">
        <v>47040001</v>
      </c>
      <c r="W10401" s="15" t="s">
        <v>1827</v>
      </c>
    </row>
    <row r="10402" spans="2:23" hidden="1" x14ac:dyDescent="0.25">
      <c r="B10402" s="14">
        <v>50007529</v>
      </c>
      <c r="C10402" s="14">
        <v>0</v>
      </c>
      <c r="D10402" s="15">
        <v>21040001</v>
      </c>
      <c r="E10402" s="16" t="s">
        <v>7683</v>
      </c>
      <c r="F10402" s="14">
        <v>1011</v>
      </c>
      <c r="G10402" s="17">
        <v>37279</v>
      </c>
      <c r="H10402" s="29">
        <v>9720</v>
      </c>
      <c r="I10402" s="29">
        <v>0</v>
      </c>
      <c r="J10402" s="29">
        <v>0</v>
      </c>
      <c r="K10402" s="29">
        <v>0</v>
      </c>
      <c r="L10402" s="29">
        <f t="shared" si="646"/>
        <v>9720</v>
      </c>
      <c r="M10402" s="29">
        <v>-9234</v>
      </c>
      <c r="N10402" s="29">
        <v>0</v>
      </c>
      <c r="O10402" s="29">
        <v>0</v>
      </c>
      <c r="P10402" s="29">
        <f t="shared" si="647"/>
        <v>-9234</v>
      </c>
      <c r="Q10402" s="29">
        <f t="shared" si="648"/>
        <v>486</v>
      </c>
      <c r="R10402" s="29">
        <f t="shared" si="649"/>
        <v>486</v>
      </c>
      <c r="S10402" s="15" t="s">
        <v>7227</v>
      </c>
      <c r="T10402" s="15">
        <v>100201</v>
      </c>
      <c r="U10402" s="15" t="s">
        <v>75</v>
      </c>
      <c r="V10402" s="15">
        <v>47040001</v>
      </c>
      <c r="W10402" s="15" t="s">
        <v>71</v>
      </c>
    </row>
    <row r="10403" spans="2:23" hidden="1" x14ac:dyDescent="0.25">
      <c r="B10403" s="14">
        <v>50007530</v>
      </c>
      <c r="C10403" s="14">
        <v>0</v>
      </c>
      <c r="D10403" s="15">
        <v>21040001</v>
      </c>
      <c r="E10403" s="16" t="s">
        <v>7966</v>
      </c>
      <c r="F10403" s="14">
        <v>1041</v>
      </c>
      <c r="G10403" s="17">
        <v>38656</v>
      </c>
      <c r="H10403" s="29">
        <v>9720</v>
      </c>
      <c r="I10403" s="29">
        <v>0</v>
      </c>
      <c r="J10403" s="29">
        <v>0</v>
      </c>
      <c r="K10403" s="29">
        <v>0</v>
      </c>
      <c r="L10403" s="29">
        <f t="shared" si="646"/>
        <v>9720</v>
      </c>
      <c r="M10403" s="29">
        <v>-9234</v>
      </c>
      <c r="N10403" s="29">
        <v>0</v>
      </c>
      <c r="O10403" s="29">
        <v>0</v>
      </c>
      <c r="P10403" s="29">
        <f t="shared" si="647"/>
        <v>-9234</v>
      </c>
      <c r="Q10403" s="29">
        <f t="shared" si="648"/>
        <v>486</v>
      </c>
      <c r="R10403" s="29">
        <f t="shared" si="649"/>
        <v>486</v>
      </c>
      <c r="S10403" s="15" t="s">
        <v>7227</v>
      </c>
      <c r="T10403" s="15">
        <v>100501</v>
      </c>
      <c r="U10403" s="15" t="s">
        <v>27</v>
      </c>
      <c r="V10403" s="15">
        <v>47040001</v>
      </c>
      <c r="W10403" s="15" t="s">
        <v>28</v>
      </c>
    </row>
    <row r="10404" spans="2:23" hidden="1" x14ac:dyDescent="0.25">
      <c r="B10404" s="14">
        <v>50007531</v>
      </c>
      <c r="C10404" s="14">
        <v>0</v>
      </c>
      <c r="D10404" s="15">
        <v>21040001</v>
      </c>
      <c r="E10404" s="16" t="s">
        <v>7991</v>
      </c>
      <c r="F10404" s="14">
        <v>1091</v>
      </c>
      <c r="G10404" s="17">
        <v>38991</v>
      </c>
      <c r="H10404" s="29">
        <v>9720</v>
      </c>
      <c r="I10404" s="29">
        <v>0</v>
      </c>
      <c r="J10404" s="29">
        <v>0</v>
      </c>
      <c r="K10404" s="29">
        <v>0</v>
      </c>
      <c r="L10404" s="29">
        <f t="shared" si="646"/>
        <v>9720</v>
      </c>
      <c r="M10404" s="29">
        <v>-9234</v>
      </c>
      <c r="N10404" s="29">
        <v>0</v>
      </c>
      <c r="O10404" s="29">
        <v>0</v>
      </c>
      <c r="P10404" s="29">
        <f t="shared" si="647"/>
        <v>-9234</v>
      </c>
      <c r="Q10404" s="29">
        <f t="shared" si="648"/>
        <v>486</v>
      </c>
      <c r="R10404" s="29">
        <f t="shared" si="649"/>
        <v>486</v>
      </c>
      <c r="S10404" s="15" t="s">
        <v>7227</v>
      </c>
      <c r="T10404" s="15">
        <v>100701</v>
      </c>
      <c r="U10404" s="15" t="s">
        <v>52</v>
      </c>
      <c r="V10404" s="15">
        <v>47040001</v>
      </c>
      <c r="W10404" s="15" t="s">
        <v>48</v>
      </c>
    </row>
    <row r="10405" spans="2:23" hidden="1" x14ac:dyDescent="0.25">
      <c r="B10405" s="14">
        <v>50007532</v>
      </c>
      <c r="C10405" s="14">
        <v>0</v>
      </c>
      <c r="D10405" s="15">
        <v>21040001</v>
      </c>
      <c r="E10405" s="16" t="s">
        <v>7991</v>
      </c>
      <c r="F10405" s="14">
        <v>1091</v>
      </c>
      <c r="G10405" s="17">
        <v>39042</v>
      </c>
      <c r="H10405" s="29">
        <v>9720</v>
      </c>
      <c r="I10405" s="29">
        <v>0</v>
      </c>
      <c r="J10405" s="29">
        <v>0</v>
      </c>
      <c r="K10405" s="29">
        <v>0</v>
      </c>
      <c r="L10405" s="29">
        <f t="shared" si="646"/>
        <v>9720</v>
      </c>
      <c r="M10405" s="29">
        <v>-9234</v>
      </c>
      <c r="N10405" s="29">
        <v>0</v>
      </c>
      <c r="O10405" s="29">
        <v>0</v>
      </c>
      <c r="P10405" s="29">
        <f t="shared" si="647"/>
        <v>-9234</v>
      </c>
      <c r="Q10405" s="29">
        <f t="shared" si="648"/>
        <v>486</v>
      </c>
      <c r="R10405" s="29">
        <f t="shared" si="649"/>
        <v>486</v>
      </c>
      <c r="S10405" s="15" t="s">
        <v>7227</v>
      </c>
      <c r="T10405" s="15">
        <v>100701</v>
      </c>
      <c r="U10405" s="15" t="s">
        <v>52</v>
      </c>
      <c r="V10405" s="15">
        <v>47040001</v>
      </c>
      <c r="W10405" s="15" t="s">
        <v>48</v>
      </c>
    </row>
    <row r="10406" spans="2:23" hidden="1" x14ac:dyDescent="0.25">
      <c r="B10406" s="14">
        <v>50007533</v>
      </c>
      <c r="C10406" s="14">
        <v>0</v>
      </c>
      <c r="D10406" s="15">
        <v>21040001</v>
      </c>
      <c r="E10406" s="16" t="s">
        <v>7991</v>
      </c>
      <c r="F10406" s="14">
        <v>1091</v>
      </c>
      <c r="G10406" s="17">
        <v>39044</v>
      </c>
      <c r="H10406" s="29">
        <v>9720</v>
      </c>
      <c r="I10406" s="29">
        <v>0</v>
      </c>
      <c r="J10406" s="29">
        <v>0</v>
      </c>
      <c r="K10406" s="29">
        <v>0</v>
      </c>
      <c r="L10406" s="29">
        <f t="shared" si="646"/>
        <v>9720</v>
      </c>
      <c r="M10406" s="29">
        <v>-9234</v>
      </c>
      <c r="N10406" s="29">
        <v>0</v>
      </c>
      <c r="O10406" s="29">
        <v>0</v>
      </c>
      <c r="P10406" s="29">
        <f t="shared" si="647"/>
        <v>-9234</v>
      </c>
      <c r="Q10406" s="29">
        <f t="shared" si="648"/>
        <v>486</v>
      </c>
      <c r="R10406" s="29">
        <f t="shared" si="649"/>
        <v>486</v>
      </c>
      <c r="S10406" s="15" t="s">
        <v>7227</v>
      </c>
      <c r="T10406" s="15">
        <v>100701</v>
      </c>
      <c r="U10406" s="15" t="s">
        <v>52</v>
      </c>
      <c r="V10406" s="15">
        <v>47040001</v>
      </c>
      <c r="W10406" s="15" t="s">
        <v>48</v>
      </c>
    </row>
    <row r="10407" spans="2:23" hidden="1" x14ac:dyDescent="0.25">
      <c r="B10407" s="14">
        <v>50007534</v>
      </c>
      <c r="C10407" s="14">
        <v>0</v>
      </c>
      <c r="D10407" s="15">
        <v>21040001</v>
      </c>
      <c r="E10407" s="16" t="s">
        <v>8165</v>
      </c>
      <c r="F10407" s="14">
        <v>1051</v>
      </c>
      <c r="G10407" s="17">
        <v>38832</v>
      </c>
      <c r="H10407" s="29">
        <v>9745</v>
      </c>
      <c r="I10407" s="29">
        <v>0</v>
      </c>
      <c r="J10407" s="29">
        <v>0</v>
      </c>
      <c r="K10407" s="29">
        <v>0</v>
      </c>
      <c r="L10407" s="29">
        <f t="shared" si="646"/>
        <v>9745</v>
      </c>
      <c r="M10407" s="29">
        <v>-9258</v>
      </c>
      <c r="N10407" s="29">
        <v>0</v>
      </c>
      <c r="O10407" s="29">
        <v>0</v>
      </c>
      <c r="P10407" s="29">
        <f t="shared" si="647"/>
        <v>-9258</v>
      </c>
      <c r="Q10407" s="29">
        <f t="shared" si="648"/>
        <v>487</v>
      </c>
      <c r="R10407" s="29">
        <f t="shared" si="649"/>
        <v>487</v>
      </c>
      <c r="S10407" s="15" t="s">
        <v>7227</v>
      </c>
      <c r="T10407" s="15">
        <v>100601</v>
      </c>
      <c r="U10407" s="15" t="s">
        <v>79</v>
      </c>
      <c r="V10407" s="15">
        <v>47040001</v>
      </c>
      <c r="W10407" s="15" t="s">
        <v>80</v>
      </c>
    </row>
    <row r="10408" spans="2:23" hidden="1" x14ac:dyDescent="0.25">
      <c r="B10408" s="14">
        <v>50007535</v>
      </c>
      <c r="C10408" s="14">
        <v>0</v>
      </c>
      <c r="D10408" s="15">
        <v>21040001</v>
      </c>
      <c r="E10408" s="16" t="s">
        <v>8353</v>
      </c>
      <c r="F10408" s="14">
        <v>1001</v>
      </c>
      <c r="G10408" s="17">
        <v>37802</v>
      </c>
      <c r="H10408" s="29">
        <v>9747</v>
      </c>
      <c r="I10408" s="29">
        <v>0</v>
      </c>
      <c r="J10408" s="29">
        <v>0</v>
      </c>
      <c r="K10408" s="29">
        <v>0</v>
      </c>
      <c r="L10408" s="29">
        <f t="shared" si="646"/>
        <v>9747</v>
      </c>
      <c r="M10408" s="29">
        <v>-9260</v>
      </c>
      <c r="N10408" s="29">
        <v>0</v>
      </c>
      <c r="O10408" s="29">
        <v>0</v>
      </c>
      <c r="P10408" s="29">
        <f t="shared" si="647"/>
        <v>-9260</v>
      </c>
      <c r="Q10408" s="29">
        <f t="shared" si="648"/>
        <v>487</v>
      </c>
      <c r="R10408" s="29">
        <f t="shared" si="649"/>
        <v>487</v>
      </c>
      <c r="S10408" s="15" t="s">
        <v>7227</v>
      </c>
      <c r="T10408" s="15">
        <v>100101</v>
      </c>
      <c r="U10408" s="15" t="s">
        <v>89</v>
      </c>
      <c r="V10408" s="15">
        <v>47040001</v>
      </c>
      <c r="W10408" s="15" t="s">
        <v>85</v>
      </c>
    </row>
    <row r="10409" spans="2:23" hidden="1" x14ac:dyDescent="0.25">
      <c r="B10409" s="14">
        <v>50007536</v>
      </c>
      <c r="C10409" s="14">
        <v>0</v>
      </c>
      <c r="D10409" s="15">
        <v>21040001</v>
      </c>
      <c r="E10409" s="16" t="s">
        <v>8047</v>
      </c>
      <c r="F10409" s="14">
        <v>1201</v>
      </c>
      <c r="G10409" s="17">
        <v>40990</v>
      </c>
      <c r="H10409" s="29">
        <v>9759</v>
      </c>
      <c r="I10409" s="29">
        <v>0</v>
      </c>
      <c r="J10409" s="29">
        <v>0</v>
      </c>
      <c r="K10409" s="29">
        <v>0</v>
      </c>
      <c r="L10409" s="29">
        <f t="shared" si="646"/>
        <v>9759</v>
      </c>
      <c r="M10409" s="29">
        <v>-8302</v>
      </c>
      <c r="N10409" s="29">
        <v>-970</v>
      </c>
      <c r="O10409" s="29">
        <v>0</v>
      </c>
      <c r="P10409" s="29">
        <f t="shared" si="647"/>
        <v>-9272</v>
      </c>
      <c r="Q10409" s="29">
        <f t="shared" si="648"/>
        <v>1457</v>
      </c>
      <c r="R10409" s="29">
        <f t="shared" si="649"/>
        <v>487</v>
      </c>
      <c r="S10409" s="15" t="s">
        <v>7227</v>
      </c>
      <c r="T10409" s="15">
        <v>101201</v>
      </c>
      <c r="U10409" s="15" t="s">
        <v>144</v>
      </c>
      <c r="V10409" s="15">
        <v>47040001</v>
      </c>
      <c r="W10409" s="15" t="s">
        <v>145</v>
      </c>
    </row>
    <row r="10410" spans="2:23" hidden="1" x14ac:dyDescent="0.25">
      <c r="B10410" s="14">
        <v>50007537</v>
      </c>
      <c r="C10410" s="14">
        <v>0</v>
      </c>
      <c r="D10410" s="15">
        <v>21040001</v>
      </c>
      <c r="E10410" s="16" t="s">
        <v>8354</v>
      </c>
      <c r="F10410" s="14">
        <v>1001</v>
      </c>
      <c r="G10410" s="17">
        <v>37523</v>
      </c>
      <c r="H10410" s="29">
        <v>9761</v>
      </c>
      <c r="I10410" s="29">
        <v>0</v>
      </c>
      <c r="J10410" s="29">
        <v>0</v>
      </c>
      <c r="K10410" s="29">
        <v>0</v>
      </c>
      <c r="L10410" s="29">
        <f t="shared" si="646"/>
        <v>9761</v>
      </c>
      <c r="M10410" s="29">
        <v>-9273</v>
      </c>
      <c r="N10410" s="29">
        <v>0</v>
      </c>
      <c r="O10410" s="29">
        <v>0</v>
      </c>
      <c r="P10410" s="29">
        <f t="shared" si="647"/>
        <v>-9273</v>
      </c>
      <c r="Q10410" s="29">
        <f t="shared" si="648"/>
        <v>488</v>
      </c>
      <c r="R10410" s="29">
        <f t="shared" si="649"/>
        <v>488</v>
      </c>
      <c r="S10410" s="15" t="s">
        <v>7227</v>
      </c>
      <c r="T10410" s="15">
        <v>100101</v>
      </c>
      <c r="U10410" s="15" t="s">
        <v>89</v>
      </c>
      <c r="V10410" s="15">
        <v>47040001</v>
      </c>
      <c r="W10410" s="15" t="s">
        <v>85</v>
      </c>
    </row>
    <row r="10411" spans="2:23" hidden="1" x14ac:dyDescent="0.25">
      <c r="B10411" s="14">
        <v>50007538</v>
      </c>
      <c r="C10411" s="14">
        <v>0</v>
      </c>
      <c r="D10411" s="15">
        <v>21040001</v>
      </c>
      <c r="E10411" s="16" t="s">
        <v>7773</v>
      </c>
      <c r="F10411" s="14">
        <v>1031</v>
      </c>
      <c r="G10411" s="17">
        <v>38688</v>
      </c>
      <c r="H10411" s="29">
        <v>9779</v>
      </c>
      <c r="I10411" s="29">
        <v>0</v>
      </c>
      <c r="J10411" s="29">
        <v>0</v>
      </c>
      <c r="K10411" s="29">
        <v>0</v>
      </c>
      <c r="L10411" s="29">
        <f t="shared" si="646"/>
        <v>9779</v>
      </c>
      <c r="M10411" s="29">
        <v>-9291</v>
      </c>
      <c r="N10411" s="29">
        <v>0</v>
      </c>
      <c r="O10411" s="29">
        <v>0</v>
      </c>
      <c r="P10411" s="29">
        <f t="shared" si="647"/>
        <v>-9291</v>
      </c>
      <c r="Q10411" s="29">
        <f t="shared" si="648"/>
        <v>488</v>
      </c>
      <c r="R10411" s="29">
        <f t="shared" si="649"/>
        <v>488</v>
      </c>
      <c r="S10411" s="15" t="s">
        <v>7227</v>
      </c>
      <c r="T10411" s="15">
        <v>100401</v>
      </c>
      <c r="U10411" s="15" t="s">
        <v>97</v>
      </c>
      <c r="V10411" s="15">
        <v>47040001</v>
      </c>
      <c r="W10411" s="15" t="s">
        <v>98</v>
      </c>
    </row>
    <row r="10412" spans="2:23" hidden="1" x14ac:dyDescent="0.25">
      <c r="B10412" s="14">
        <v>50007539</v>
      </c>
      <c r="C10412" s="14">
        <v>0</v>
      </c>
      <c r="D10412" s="15">
        <v>21040001</v>
      </c>
      <c r="E10412" s="16" t="s">
        <v>8355</v>
      </c>
      <c r="F10412" s="14">
        <v>1405</v>
      </c>
      <c r="G10412" s="17">
        <v>39545</v>
      </c>
      <c r="H10412" s="29">
        <v>9785</v>
      </c>
      <c r="I10412" s="29">
        <v>0</v>
      </c>
      <c r="J10412" s="29">
        <v>0</v>
      </c>
      <c r="K10412" s="29">
        <v>0</v>
      </c>
      <c r="L10412" s="29">
        <f t="shared" si="646"/>
        <v>9785</v>
      </c>
      <c r="M10412" s="29">
        <v>-9296</v>
      </c>
      <c r="N10412" s="29">
        <v>0</v>
      </c>
      <c r="O10412" s="29">
        <v>0</v>
      </c>
      <c r="P10412" s="29">
        <f t="shared" si="647"/>
        <v>-9296</v>
      </c>
      <c r="Q10412" s="29">
        <f t="shared" si="648"/>
        <v>489</v>
      </c>
      <c r="R10412" s="29">
        <f t="shared" si="649"/>
        <v>489</v>
      </c>
      <c r="S10412" s="15" t="s">
        <v>7227</v>
      </c>
      <c r="T10412" s="15">
        <v>101405</v>
      </c>
      <c r="U10412" s="15" t="s">
        <v>162</v>
      </c>
      <c r="V10412" s="15">
        <v>47040001</v>
      </c>
      <c r="W10412" s="15" t="s">
        <v>140</v>
      </c>
    </row>
    <row r="10413" spans="2:23" hidden="1" x14ac:dyDescent="0.25">
      <c r="B10413" s="14">
        <v>50007540</v>
      </c>
      <c r="C10413" s="14">
        <v>0</v>
      </c>
      <c r="D10413" s="15">
        <v>21040001</v>
      </c>
      <c r="E10413" s="16" t="s">
        <v>7902</v>
      </c>
      <c r="F10413" s="14">
        <v>1021</v>
      </c>
      <c r="G10413" s="17">
        <v>38660</v>
      </c>
      <c r="H10413" s="29">
        <v>9788</v>
      </c>
      <c r="I10413" s="29">
        <v>0</v>
      </c>
      <c r="J10413" s="29">
        <v>0</v>
      </c>
      <c r="K10413" s="29">
        <v>0</v>
      </c>
      <c r="L10413" s="29">
        <f t="shared" si="646"/>
        <v>9788</v>
      </c>
      <c r="M10413" s="29">
        <v>-9299</v>
      </c>
      <c r="N10413" s="29">
        <v>0</v>
      </c>
      <c r="O10413" s="29">
        <v>0</v>
      </c>
      <c r="P10413" s="29">
        <f t="shared" si="647"/>
        <v>-9299</v>
      </c>
      <c r="Q10413" s="29">
        <f t="shared" si="648"/>
        <v>489</v>
      </c>
      <c r="R10413" s="29">
        <f t="shared" si="649"/>
        <v>489</v>
      </c>
      <c r="S10413" s="15" t="s">
        <v>7227</v>
      </c>
      <c r="T10413" s="15">
        <v>100301</v>
      </c>
      <c r="U10413" s="15" t="s">
        <v>32</v>
      </c>
      <c r="V10413" s="15">
        <v>47040001</v>
      </c>
      <c r="W10413" s="15" t="s">
        <v>33</v>
      </c>
    </row>
    <row r="10414" spans="2:23" hidden="1" x14ac:dyDescent="0.25">
      <c r="B10414" s="14">
        <v>50007541</v>
      </c>
      <c r="C10414" s="14">
        <v>0</v>
      </c>
      <c r="D10414" s="15">
        <v>21040001</v>
      </c>
      <c r="E10414" s="16" t="s">
        <v>8356</v>
      </c>
      <c r="F10414" s="14">
        <v>1001</v>
      </c>
      <c r="G10414" s="17">
        <v>37747</v>
      </c>
      <c r="H10414" s="29">
        <v>9788</v>
      </c>
      <c r="I10414" s="29">
        <v>0</v>
      </c>
      <c r="J10414" s="29">
        <v>0</v>
      </c>
      <c r="K10414" s="29">
        <v>0</v>
      </c>
      <c r="L10414" s="29">
        <f t="shared" si="646"/>
        <v>9788</v>
      </c>
      <c r="M10414" s="29">
        <v>-9299</v>
      </c>
      <c r="N10414" s="29">
        <v>0</v>
      </c>
      <c r="O10414" s="29">
        <v>0</v>
      </c>
      <c r="P10414" s="29">
        <f t="shared" si="647"/>
        <v>-9299</v>
      </c>
      <c r="Q10414" s="29">
        <f t="shared" si="648"/>
        <v>489</v>
      </c>
      <c r="R10414" s="29">
        <f t="shared" si="649"/>
        <v>489</v>
      </c>
      <c r="S10414" s="15" t="s">
        <v>7227</v>
      </c>
      <c r="T10414" s="15">
        <v>100101</v>
      </c>
      <c r="U10414" s="15" t="s">
        <v>89</v>
      </c>
      <c r="V10414" s="15">
        <v>47040001</v>
      </c>
      <c r="W10414" s="15" t="s">
        <v>85</v>
      </c>
    </row>
    <row r="10415" spans="2:23" hidden="1" x14ac:dyDescent="0.25">
      <c r="B10415" s="14">
        <v>50007542</v>
      </c>
      <c r="C10415" s="14">
        <v>0</v>
      </c>
      <c r="D10415" s="15">
        <v>21040001</v>
      </c>
      <c r="E10415" s="16" t="s">
        <v>8205</v>
      </c>
      <c r="F10415" s="14">
        <v>1031</v>
      </c>
      <c r="G10415" s="17">
        <v>38586</v>
      </c>
      <c r="H10415" s="29">
        <v>9800</v>
      </c>
      <c r="I10415" s="29">
        <v>0</v>
      </c>
      <c r="J10415" s="29">
        <v>0</v>
      </c>
      <c r="K10415" s="29">
        <v>0</v>
      </c>
      <c r="L10415" s="29">
        <f t="shared" si="646"/>
        <v>9800</v>
      </c>
      <c r="M10415" s="29">
        <v>-9310</v>
      </c>
      <c r="N10415" s="29">
        <v>0</v>
      </c>
      <c r="O10415" s="29">
        <v>0</v>
      </c>
      <c r="P10415" s="29">
        <f t="shared" si="647"/>
        <v>-9310</v>
      </c>
      <c r="Q10415" s="29">
        <f t="shared" si="648"/>
        <v>490</v>
      </c>
      <c r="R10415" s="29">
        <f t="shared" si="649"/>
        <v>490</v>
      </c>
      <c r="S10415" s="15" t="s">
        <v>7227</v>
      </c>
      <c r="T10415" s="15">
        <v>100401</v>
      </c>
      <c r="U10415" s="15" t="s">
        <v>97</v>
      </c>
      <c r="V10415" s="15">
        <v>47040001</v>
      </c>
      <c r="W10415" s="15" t="s">
        <v>98</v>
      </c>
    </row>
    <row r="10416" spans="2:23" hidden="1" x14ac:dyDescent="0.25">
      <c r="B10416" s="14">
        <v>50007543</v>
      </c>
      <c r="C10416" s="14">
        <v>0</v>
      </c>
      <c r="D10416" s="15">
        <v>21040001</v>
      </c>
      <c r="E10416" s="16" t="s">
        <v>8075</v>
      </c>
      <c r="F10416" s="14">
        <v>1041</v>
      </c>
      <c r="G10416" s="17">
        <v>38749</v>
      </c>
      <c r="H10416" s="29">
        <v>9810</v>
      </c>
      <c r="I10416" s="29">
        <v>0</v>
      </c>
      <c r="J10416" s="29">
        <v>0</v>
      </c>
      <c r="K10416" s="29">
        <v>0</v>
      </c>
      <c r="L10416" s="29">
        <f t="shared" si="646"/>
        <v>9810</v>
      </c>
      <c r="M10416" s="29">
        <v>-9320</v>
      </c>
      <c r="N10416" s="29">
        <v>0</v>
      </c>
      <c r="O10416" s="29">
        <v>0</v>
      </c>
      <c r="P10416" s="29">
        <f t="shared" si="647"/>
        <v>-9320</v>
      </c>
      <c r="Q10416" s="29">
        <f t="shared" si="648"/>
        <v>490</v>
      </c>
      <c r="R10416" s="29">
        <f t="shared" si="649"/>
        <v>490</v>
      </c>
      <c r="S10416" s="15" t="s">
        <v>7227</v>
      </c>
      <c r="T10416" s="15">
        <v>100501</v>
      </c>
      <c r="U10416" s="15" t="s">
        <v>27</v>
      </c>
      <c r="V10416" s="15">
        <v>47040001</v>
      </c>
      <c r="W10416" s="15" t="s">
        <v>28</v>
      </c>
    </row>
    <row r="10417" spans="2:23" hidden="1" x14ac:dyDescent="0.25">
      <c r="B10417" s="14">
        <v>50007544</v>
      </c>
      <c r="C10417" s="14">
        <v>0</v>
      </c>
      <c r="D10417" s="15">
        <v>21040001</v>
      </c>
      <c r="E10417" s="16" t="s">
        <v>8078</v>
      </c>
      <c r="F10417" s="14">
        <v>1041</v>
      </c>
      <c r="G10417" s="17">
        <v>38686</v>
      </c>
      <c r="H10417" s="29">
        <v>9810</v>
      </c>
      <c r="I10417" s="29">
        <v>0</v>
      </c>
      <c r="J10417" s="29">
        <v>0</v>
      </c>
      <c r="K10417" s="29">
        <v>0</v>
      </c>
      <c r="L10417" s="29">
        <f t="shared" si="646"/>
        <v>9810</v>
      </c>
      <c r="M10417" s="29">
        <v>-9320</v>
      </c>
      <c r="N10417" s="29">
        <v>0</v>
      </c>
      <c r="O10417" s="29">
        <v>0</v>
      </c>
      <c r="P10417" s="29">
        <f t="shared" si="647"/>
        <v>-9320</v>
      </c>
      <c r="Q10417" s="29">
        <f t="shared" si="648"/>
        <v>490</v>
      </c>
      <c r="R10417" s="29">
        <f t="shared" si="649"/>
        <v>490</v>
      </c>
      <c r="S10417" s="15" t="s">
        <v>7227</v>
      </c>
      <c r="T10417" s="15">
        <v>100501</v>
      </c>
      <c r="U10417" s="15" t="s">
        <v>27</v>
      </c>
      <c r="V10417" s="15">
        <v>47040001</v>
      </c>
      <c r="W10417" s="15" t="s">
        <v>28</v>
      </c>
    </row>
    <row r="10418" spans="2:23" hidden="1" x14ac:dyDescent="0.25">
      <c r="B10418" s="14">
        <v>50007545</v>
      </c>
      <c r="C10418" s="14">
        <v>0</v>
      </c>
      <c r="D10418" s="15">
        <v>21040001</v>
      </c>
      <c r="E10418" s="16" t="s">
        <v>8357</v>
      </c>
      <c r="F10418" s="14">
        <v>1401</v>
      </c>
      <c r="G10418" s="17">
        <v>40269</v>
      </c>
      <c r="H10418" s="29">
        <v>9823</v>
      </c>
      <c r="I10418" s="29">
        <v>0</v>
      </c>
      <c r="J10418" s="29">
        <v>0</v>
      </c>
      <c r="K10418" s="29">
        <v>0</v>
      </c>
      <c r="L10418" s="29">
        <f t="shared" si="646"/>
        <v>9823</v>
      </c>
      <c r="M10418" s="29">
        <v>-9332</v>
      </c>
      <c r="N10418" s="29">
        <v>0</v>
      </c>
      <c r="O10418" s="29">
        <v>0</v>
      </c>
      <c r="P10418" s="29">
        <f t="shared" si="647"/>
        <v>-9332</v>
      </c>
      <c r="Q10418" s="29">
        <f t="shared" si="648"/>
        <v>491</v>
      </c>
      <c r="R10418" s="29">
        <f t="shared" si="649"/>
        <v>491</v>
      </c>
      <c r="S10418" s="15" t="s">
        <v>7227</v>
      </c>
      <c r="T10418" s="15">
        <v>101401</v>
      </c>
      <c r="U10418" s="15" t="s">
        <v>139</v>
      </c>
      <c r="V10418" s="15">
        <v>47040001</v>
      </c>
      <c r="W10418" s="15" t="s">
        <v>140</v>
      </c>
    </row>
    <row r="10419" spans="2:23" hidden="1" x14ac:dyDescent="0.25">
      <c r="B10419" s="14">
        <v>50007546</v>
      </c>
      <c r="C10419" s="14">
        <v>0</v>
      </c>
      <c r="D10419" s="15">
        <v>21040001</v>
      </c>
      <c r="E10419" s="16" t="s">
        <v>8358</v>
      </c>
      <c r="F10419" s="14">
        <v>1071</v>
      </c>
      <c r="G10419" s="17">
        <v>39101</v>
      </c>
      <c r="H10419" s="29">
        <v>9858</v>
      </c>
      <c r="I10419" s="29">
        <v>0</v>
      </c>
      <c r="J10419" s="29">
        <v>0</v>
      </c>
      <c r="K10419" s="29">
        <v>0</v>
      </c>
      <c r="L10419" s="29">
        <f t="shared" si="646"/>
        <v>9858</v>
      </c>
      <c r="M10419" s="29">
        <v>-9366</v>
      </c>
      <c r="N10419" s="29">
        <v>0</v>
      </c>
      <c r="O10419" s="29">
        <v>0</v>
      </c>
      <c r="P10419" s="29">
        <f t="shared" si="647"/>
        <v>-9366</v>
      </c>
      <c r="Q10419" s="29">
        <f t="shared" si="648"/>
        <v>492</v>
      </c>
      <c r="R10419" s="29">
        <f t="shared" si="649"/>
        <v>492</v>
      </c>
      <c r="S10419" s="15" t="s">
        <v>7227</v>
      </c>
      <c r="T10419" s="15">
        <v>100901</v>
      </c>
      <c r="U10419" s="15" t="s">
        <v>57</v>
      </c>
      <c r="V10419" s="15">
        <v>47040001</v>
      </c>
      <c r="W10419" s="15" t="s">
        <v>58</v>
      </c>
    </row>
    <row r="10420" spans="2:23" hidden="1" x14ac:dyDescent="0.25">
      <c r="B10420" s="14">
        <v>50007547</v>
      </c>
      <c r="C10420" s="14">
        <v>0</v>
      </c>
      <c r="D10420" s="15">
        <v>21040001</v>
      </c>
      <c r="E10420" s="16" t="s">
        <v>8081</v>
      </c>
      <c r="F10420" s="14">
        <v>1091</v>
      </c>
      <c r="G10420" s="17">
        <v>39081</v>
      </c>
      <c r="H10420" s="29">
        <v>9876</v>
      </c>
      <c r="I10420" s="29">
        <v>0</v>
      </c>
      <c r="J10420" s="29">
        <v>0</v>
      </c>
      <c r="K10420" s="29">
        <v>0</v>
      </c>
      <c r="L10420" s="29">
        <f t="shared" si="646"/>
        <v>9876</v>
      </c>
      <c r="M10420" s="29">
        <v>-9383</v>
      </c>
      <c r="N10420" s="29">
        <v>0</v>
      </c>
      <c r="O10420" s="29">
        <v>0</v>
      </c>
      <c r="P10420" s="29">
        <f t="shared" si="647"/>
        <v>-9383</v>
      </c>
      <c r="Q10420" s="29">
        <f t="shared" si="648"/>
        <v>493</v>
      </c>
      <c r="R10420" s="29">
        <f t="shared" si="649"/>
        <v>493</v>
      </c>
      <c r="S10420" s="15" t="s">
        <v>7227</v>
      </c>
      <c r="T10420" s="15">
        <v>100701</v>
      </c>
      <c r="U10420" s="15" t="s">
        <v>52</v>
      </c>
      <c r="V10420" s="15">
        <v>47040001</v>
      </c>
      <c r="W10420" s="15" t="s">
        <v>48</v>
      </c>
    </row>
    <row r="10421" spans="2:23" hidden="1" x14ac:dyDescent="0.25">
      <c r="B10421" s="14">
        <v>50007548</v>
      </c>
      <c r="C10421" s="14">
        <v>0</v>
      </c>
      <c r="D10421" s="15">
        <v>21040001</v>
      </c>
      <c r="E10421" s="16" t="s">
        <v>8082</v>
      </c>
      <c r="F10421" s="14">
        <v>1101</v>
      </c>
      <c r="G10421" s="17">
        <v>40269</v>
      </c>
      <c r="H10421" s="29">
        <v>9877</v>
      </c>
      <c r="I10421" s="29">
        <v>0</v>
      </c>
      <c r="J10421" s="29">
        <v>0</v>
      </c>
      <c r="K10421" s="29">
        <v>0</v>
      </c>
      <c r="L10421" s="29">
        <f t="shared" si="646"/>
        <v>9877</v>
      </c>
      <c r="M10421" s="29">
        <v>-9384</v>
      </c>
      <c r="N10421" s="29">
        <v>0</v>
      </c>
      <c r="O10421" s="29">
        <v>0</v>
      </c>
      <c r="P10421" s="29">
        <f t="shared" si="647"/>
        <v>-9384</v>
      </c>
      <c r="Q10421" s="29">
        <f t="shared" si="648"/>
        <v>493</v>
      </c>
      <c r="R10421" s="29">
        <f t="shared" si="649"/>
        <v>493</v>
      </c>
      <c r="S10421" s="15" t="s">
        <v>7227</v>
      </c>
      <c r="T10421" s="15">
        <v>101101</v>
      </c>
      <c r="U10421" s="15" t="s">
        <v>129</v>
      </c>
      <c r="V10421" s="15">
        <v>47040001</v>
      </c>
      <c r="W10421" s="15" t="s">
        <v>130</v>
      </c>
    </row>
    <row r="10422" spans="2:23" hidden="1" x14ac:dyDescent="0.25">
      <c r="B10422" s="14">
        <v>50007549</v>
      </c>
      <c r="C10422" s="14">
        <v>0</v>
      </c>
      <c r="D10422" s="15">
        <v>21040001</v>
      </c>
      <c r="E10422" s="16" t="s">
        <v>8082</v>
      </c>
      <c r="F10422" s="14">
        <v>1101</v>
      </c>
      <c r="G10422" s="17">
        <v>40269</v>
      </c>
      <c r="H10422" s="29">
        <v>9877</v>
      </c>
      <c r="I10422" s="29">
        <v>0</v>
      </c>
      <c r="J10422" s="29">
        <v>0</v>
      </c>
      <c r="K10422" s="29">
        <v>0</v>
      </c>
      <c r="L10422" s="29">
        <f t="shared" si="646"/>
        <v>9877</v>
      </c>
      <c r="M10422" s="29">
        <v>-9384</v>
      </c>
      <c r="N10422" s="29">
        <v>0</v>
      </c>
      <c r="O10422" s="29">
        <v>0</v>
      </c>
      <c r="P10422" s="29">
        <f t="shared" si="647"/>
        <v>-9384</v>
      </c>
      <c r="Q10422" s="29">
        <f t="shared" si="648"/>
        <v>493</v>
      </c>
      <c r="R10422" s="29">
        <f t="shared" si="649"/>
        <v>493</v>
      </c>
      <c r="S10422" s="15" t="s">
        <v>7227</v>
      </c>
      <c r="T10422" s="15">
        <v>101101</v>
      </c>
      <c r="U10422" s="15" t="s">
        <v>129</v>
      </c>
      <c r="V10422" s="15">
        <v>47040001</v>
      </c>
      <c r="W10422" s="15" t="s">
        <v>130</v>
      </c>
    </row>
    <row r="10423" spans="2:23" hidden="1" x14ac:dyDescent="0.25">
      <c r="B10423" s="14">
        <v>50007550</v>
      </c>
      <c r="C10423" s="14">
        <v>0</v>
      </c>
      <c r="D10423" s="15">
        <v>21040001</v>
      </c>
      <c r="E10423" s="16" t="s">
        <v>8359</v>
      </c>
      <c r="F10423" s="14">
        <v>1051</v>
      </c>
      <c r="G10423" s="17">
        <v>41090</v>
      </c>
      <c r="H10423" s="29">
        <v>9922</v>
      </c>
      <c r="I10423" s="29">
        <v>0</v>
      </c>
      <c r="J10423" s="29">
        <v>0</v>
      </c>
      <c r="K10423" s="29">
        <v>0</v>
      </c>
      <c r="L10423" s="29">
        <f t="shared" si="646"/>
        <v>9922</v>
      </c>
      <c r="M10423" s="29">
        <v>-8176</v>
      </c>
      <c r="N10423" s="29">
        <v>-1003</v>
      </c>
      <c r="O10423" s="29">
        <v>0</v>
      </c>
      <c r="P10423" s="29">
        <f t="shared" si="647"/>
        <v>-9179</v>
      </c>
      <c r="Q10423" s="29">
        <f t="shared" si="648"/>
        <v>1746</v>
      </c>
      <c r="R10423" s="29">
        <f t="shared" si="649"/>
        <v>743</v>
      </c>
      <c r="S10423" s="15" t="s">
        <v>7227</v>
      </c>
      <c r="T10423" s="15">
        <v>100601</v>
      </c>
      <c r="U10423" s="15" t="s">
        <v>79</v>
      </c>
      <c r="V10423" s="15">
        <v>47040001</v>
      </c>
      <c r="W10423" s="15" t="s">
        <v>80</v>
      </c>
    </row>
    <row r="10424" spans="2:23" hidden="1" x14ac:dyDescent="0.25">
      <c r="B10424" s="14">
        <v>50007551</v>
      </c>
      <c r="C10424" s="14">
        <v>0</v>
      </c>
      <c r="D10424" s="15">
        <v>21040001</v>
      </c>
      <c r="E10424" s="16" t="s">
        <v>8360</v>
      </c>
      <c r="F10424" s="14">
        <v>1031</v>
      </c>
      <c r="G10424" s="17">
        <v>38337</v>
      </c>
      <c r="H10424" s="29">
        <v>9936</v>
      </c>
      <c r="I10424" s="29">
        <v>0</v>
      </c>
      <c r="J10424" s="29">
        <v>0</v>
      </c>
      <c r="K10424" s="29">
        <v>0</v>
      </c>
      <c r="L10424" s="29">
        <f t="shared" si="646"/>
        <v>9936</v>
      </c>
      <c r="M10424" s="29">
        <v>-9440</v>
      </c>
      <c r="N10424" s="29">
        <v>0</v>
      </c>
      <c r="O10424" s="29">
        <v>0</v>
      </c>
      <c r="P10424" s="29">
        <f t="shared" si="647"/>
        <v>-9440</v>
      </c>
      <c r="Q10424" s="29">
        <f t="shared" si="648"/>
        <v>496</v>
      </c>
      <c r="R10424" s="29">
        <f t="shared" si="649"/>
        <v>496</v>
      </c>
      <c r="S10424" s="15" t="s">
        <v>7227</v>
      </c>
      <c r="T10424" s="15">
        <v>100401</v>
      </c>
      <c r="U10424" s="15" t="s">
        <v>97</v>
      </c>
      <c r="V10424" s="15">
        <v>47040001</v>
      </c>
      <c r="W10424" s="15" t="s">
        <v>98</v>
      </c>
    </row>
    <row r="10425" spans="2:23" hidden="1" x14ac:dyDescent="0.25">
      <c r="B10425" s="14">
        <v>50007552</v>
      </c>
      <c r="C10425" s="14">
        <v>0</v>
      </c>
      <c r="D10425" s="15">
        <v>21040001</v>
      </c>
      <c r="E10425" s="16" t="s">
        <v>7761</v>
      </c>
      <c r="F10425" s="14">
        <v>1051</v>
      </c>
      <c r="G10425" s="17">
        <v>38625</v>
      </c>
      <c r="H10425" s="29">
        <v>9940</v>
      </c>
      <c r="I10425" s="29">
        <v>0</v>
      </c>
      <c r="J10425" s="29">
        <v>0</v>
      </c>
      <c r="K10425" s="29">
        <v>0</v>
      </c>
      <c r="L10425" s="29">
        <f t="shared" ref="L10425:L10488" si="650">SUM(H10425:K10425)</f>
        <v>9940</v>
      </c>
      <c r="M10425" s="29">
        <v>-9443</v>
      </c>
      <c r="N10425" s="29">
        <v>0</v>
      </c>
      <c r="O10425" s="29">
        <v>0</v>
      </c>
      <c r="P10425" s="29">
        <f t="shared" si="647"/>
        <v>-9443</v>
      </c>
      <c r="Q10425" s="29">
        <f t="shared" si="648"/>
        <v>497</v>
      </c>
      <c r="R10425" s="29">
        <f t="shared" si="649"/>
        <v>497</v>
      </c>
      <c r="S10425" s="15" t="s">
        <v>7227</v>
      </c>
      <c r="T10425" s="15">
        <v>100601</v>
      </c>
      <c r="U10425" s="15" t="s">
        <v>79</v>
      </c>
      <c r="V10425" s="15">
        <v>47040001</v>
      </c>
      <c r="W10425" s="15" t="s">
        <v>80</v>
      </c>
    </row>
    <row r="10426" spans="2:23" hidden="1" x14ac:dyDescent="0.25">
      <c r="B10426" s="14">
        <v>50007554</v>
      </c>
      <c r="C10426" s="14">
        <v>0</v>
      </c>
      <c r="D10426" s="15">
        <v>21040001</v>
      </c>
      <c r="E10426" s="16" t="s">
        <v>8361</v>
      </c>
      <c r="F10426" s="14">
        <v>1021</v>
      </c>
      <c r="G10426" s="17">
        <v>38895</v>
      </c>
      <c r="H10426" s="29">
        <v>9957</v>
      </c>
      <c r="I10426" s="29">
        <v>0</v>
      </c>
      <c r="J10426" s="29">
        <v>0</v>
      </c>
      <c r="K10426" s="29">
        <v>0</v>
      </c>
      <c r="L10426" s="29">
        <f t="shared" si="650"/>
        <v>9957</v>
      </c>
      <c r="M10426" s="29">
        <v>-9460</v>
      </c>
      <c r="N10426" s="29">
        <v>0</v>
      </c>
      <c r="O10426" s="29">
        <v>0</v>
      </c>
      <c r="P10426" s="29">
        <f t="shared" si="647"/>
        <v>-9460</v>
      </c>
      <c r="Q10426" s="29">
        <f t="shared" si="648"/>
        <v>497</v>
      </c>
      <c r="R10426" s="29">
        <f t="shared" si="649"/>
        <v>497</v>
      </c>
      <c r="S10426" s="15" t="s">
        <v>7227</v>
      </c>
      <c r="T10426" s="15">
        <v>100301</v>
      </c>
      <c r="U10426" s="15" t="s">
        <v>32</v>
      </c>
      <c r="V10426" s="15">
        <v>47040001</v>
      </c>
      <c r="W10426" s="15" t="s">
        <v>33</v>
      </c>
    </row>
    <row r="10427" spans="2:23" hidden="1" x14ac:dyDescent="0.25">
      <c r="B10427" s="14">
        <v>50007555</v>
      </c>
      <c r="C10427" s="14">
        <v>0</v>
      </c>
      <c r="D10427" s="15">
        <v>21040001</v>
      </c>
      <c r="E10427" s="16" t="s">
        <v>8345</v>
      </c>
      <c r="F10427" s="14">
        <v>1071</v>
      </c>
      <c r="G10427" s="17">
        <v>38808</v>
      </c>
      <c r="H10427" s="29">
        <v>9963</v>
      </c>
      <c r="I10427" s="29">
        <v>0</v>
      </c>
      <c r="J10427" s="29">
        <v>0</v>
      </c>
      <c r="K10427" s="29">
        <v>0</v>
      </c>
      <c r="L10427" s="29">
        <f t="shared" si="650"/>
        <v>9963</v>
      </c>
      <c r="M10427" s="29">
        <v>-9465</v>
      </c>
      <c r="N10427" s="29">
        <v>0</v>
      </c>
      <c r="O10427" s="29">
        <v>0</v>
      </c>
      <c r="P10427" s="29">
        <f t="shared" si="647"/>
        <v>-9465</v>
      </c>
      <c r="Q10427" s="29">
        <f t="shared" si="648"/>
        <v>498</v>
      </c>
      <c r="R10427" s="29">
        <f t="shared" si="649"/>
        <v>498</v>
      </c>
      <c r="S10427" s="15" t="s">
        <v>7227</v>
      </c>
      <c r="T10427" s="15">
        <v>100901</v>
      </c>
      <c r="U10427" s="15" t="s">
        <v>57</v>
      </c>
      <c r="V10427" s="15">
        <v>47040001</v>
      </c>
      <c r="W10427" s="15" t="s">
        <v>58</v>
      </c>
    </row>
    <row r="10428" spans="2:23" hidden="1" x14ac:dyDescent="0.25">
      <c r="B10428" s="14">
        <v>50007556</v>
      </c>
      <c r="C10428" s="14">
        <v>0</v>
      </c>
      <c r="D10428" s="15">
        <v>21040001</v>
      </c>
      <c r="E10428" s="16" t="s">
        <v>7739</v>
      </c>
      <c r="F10428" s="14">
        <v>1021</v>
      </c>
      <c r="G10428" s="17">
        <v>38422</v>
      </c>
      <c r="H10428" s="29">
        <v>9974</v>
      </c>
      <c r="I10428" s="29">
        <v>0</v>
      </c>
      <c r="J10428" s="29">
        <v>0</v>
      </c>
      <c r="K10428" s="29">
        <v>0</v>
      </c>
      <c r="L10428" s="29">
        <f t="shared" si="650"/>
        <v>9974</v>
      </c>
      <c r="M10428" s="29">
        <v>-9476</v>
      </c>
      <c r="N10428" s="29">
        <v>0</v>
      </c>
      <c r="O10428" s="29">
        <v>0</v>
      </c>
      <c r="P10428" s="29">
        <f t="shared" si="647"/>
        <v>-9476</v>
      </c>
      <c r="Q10428" s="29">
        <f t="shared" si="648"/>
        <v>498</v>
      </c>
      <c r="R10428" s="29">
        <f t="shared" si="649"/>
        <v>498</v>
      </c>
      <c r="S10428" s="15" t="s">
        <v>7227</v>
      </c>
      <c r="T10428" s="15">
        <v>100301</v>
      </c>
      <c r="U10428" s="15" t="s">
        <v>32</v>
      </c>
      <c r="V10428" s="15">
        <v>47040001</v>
      </c>
      <c r="W10428" s="15" t="s">
        <v>33</v>
      </c>
    </row>
    <row r="10429" spans="2:23" hidden="1" x14ac:dyDescent="0.25">
      <c r="B10429" s="14">
        <v>50007557</v>
      </c>
      <c r="C10429" s="14">
        <v>0</v>
      </c>
      <c r="D10429" s="15">
        <v>21040001</v>
      </c>
      <c r="E10429" s="16" t="s">
        <v>8362</v>
      </c>
      <c r="F10429" s="14">
        <v>1091</v>
      </c>
      <c r="G10429" s="17">
        <v>39071</v>
      </c>
      <c r="H10429" s="29">
        <v>9977</v>
      </c>
      <c r="I10429" s="29">
        <v>0</v>
      </c>
      <c r="J10429" s="29">
        <v>0</v>
      </c>
      <c r="K10429" s="29">
        <v>0</v>
      </c>
      <c r="L10429" s="29">
        <f t="shared" si="650"/>
        <v>9977</v>
      </c>
      <c r="M10429" s="29">
        <v>-9479</v>
      </c>
      <c r="N10429" s="29">
        <v>0</v>
      </c>
      <c r="O10429" s="29">
        <v>0</v>
      </c>
      <c r="P10429" s="29">
        <f t="shared" si="647"/>
        <v>-9479</v>
      </c>
      <c r="Q10429" s="29">
        <f t="shared" si="648"/>
        <v>498</v>
      </c>
      <c r="R10429" s="29">
        <f t="shared" si="649"/>
        <v>498</v>
      </c>
      <c r="S10429" s="15" t="s">
        <v>7227</v>
      </c>
      <c r="T10429" s="15">
        <v>100701</v>
      </c>
      <c r="U10429" s="15" t="s">
        <v>52</v>
      </c>
      <c r="V10429" s="15">
        <v>47040001</v>
      </c>
      <c r="W10429" s="15" t="s">
        <v>48</v>
      </c>
    </row>
    <row r="10430" spans="2:23" hidden="1" x14ac:dyDescent="0.25">
      <c r="B10430" s="14">
        <v>50007558</v>
      </c>
      <c r="C10430" s="14">
        <v>0</v>
      </c>
      <c r="D10430" s="15">
        <v>21040001</v>
      </c>
      <c r="E10430" s="16" t="s">
        <v>8245</v>
      </c>
      <c r="F10430" s="14">
        <v>1092</v>
      </c>
      <c r="G10430" s="17">
        <v>39903</v>
      </c>
      <c r="H10430" s="29">
        <v>9990</v>
      </c>
      <c r="I10430" s="29">
        <v>0</v>
      </c>
      <c r="J10430" s="29">
        <v>0</v>
      </c>
      <c r="K10430" s="29">
        <v>0</v>
      </c>
      <c r="L10430" s="29">
        <f t="shared" si="650"/>
        <v>9990</v>
      </c>
      <c r="M10430" s="29">
        <v>-9491</v>
      </c>
      <c r="N10430" s="29">
        <v>0</v>
      </c>
      <c r="O10430" s="29">
        <v>0</v>
      </c>
      <c r="P10430" s="29">
        <f t="shared" si="647"/>
        <v>-9491</v>
      </c>
      <c r="Q10430" s="29">
        <f t="shared" si="648"/>
        <v>499</v>
      </c>
      <c r="R10430" s="29">
        <f t="shared" si="649"/>
        <v>499</v>
      </c>
      <c r="S10430" s="15" t="s">
        <v>7227</v>
      </c>
      <c r="T10430" s="15">
        <v>100702</v>
      </c>
      <c r="U10430" s="15" t="s">
        <v>47</v>
      </c>
      <c r="V10430" s="15">
        <v>47040001</v>
      </c>
      <c r="W10430" s="15" t="s">
        <v>48</v>
      </c>
    </row>
    <row r="10431" spans="2:23" hidden="1" x14ac:dyDescent="0.25">
      <c r="B10431" s="14">
        <v>50007559</v>
      </c>
      <c r="C10431" s="14">
        <v>0</v>
      </c>
      <c r="D10431" s="15">
        <v>21040001</v>
      </c>
      <c r="E10431" s="16" t="s">
        <v>7683</v>
      </c>
      <c r="F10431" s="14">
        <v>1011</v>
      </c>
      <c r="G10431" s="17">
        <v>36762</v>
      </c>
      <c r="H10431" s="29">
        <v>10000</v>
      </c>
      <c r="I10431" s="29">
        <v>0</v>
      </c>
      <c r="J10431" s="29">
        <v>0</v>
      </c>
      <c r="K10431" s="29">
        <v>0</v>
      </c>
      <c r="L10431" s="29">
        <f t="shared" si="650"/>
        <v>10000</v>
      </c>
      <c r="M10431" s="29">
        <v>-9501</v>
      </c>
      <c r="N10431" s="29">
        <v>0</v>
      </c>
      <c r="O10431" s="29">
        <v>0</v>
      </c>
      <c r="P10431" s="29">
        <f t="shared" si="647"/>
        <v>-9501</v>
      </c>
      <c r="Q10431" s="29">
        <f t="shared" si="648"/>
        <v>499</v>
      </c>
      <c r="R10431" s="29">
        <f t="shared" si="649"/>
        <v>499</v>
      </c>
      <c r="S10431" s="15" t="s">
        <v>7227</v>
      </c>
      <c r="T10431" s="15">
        <v>100201</v>
      </c>
      <c r="U10431" s="15" t="s">
        <v>75</v>
      </c>
      <c r="V10431" s="15">
        <v>47040001</v>
      </c>
      <c r="W10431" s="15" t="s">
        <v>71</v>
      </c>
    </row>
    <row r="10432" spans="2:23" hidden="1" x14ac:dyDescent="0.25">
      <c r="B10432" s="14">
        <v>50007560</v>
      </c>
      <c r="C10432" s="14">
        <v>0</v>
      </c>
      <c r="D10432" s="15">
        <v>21040001</v>
      </c>
      <c r="E10432" s="16" t="s">
        <v>8092</v>
      </c>
      <c r="F10432" s="14">
        <v>1031</v>
      </c>
      <c r="G10432" s="17">
        <v>38915</v>
      </c>
      <c r="H10432" s="29">
        <v>10000</v>
      </c>
      <c r="I10432" s="29">
        <v>0</v>
      </c>
      <c r="J10432" s="29">
        <v>0</v>
      </c>
      <c r="K10432" s="29">
        <v>0</v>
      </c>
      <c r="L10432" s="29">
        <f t="shared" si="650"/>
        <v>10000</v>
      </c>
      <c r="M10432" s="29">
        <v>-9500</v>
      </c>
      <c r="N10432" s="29">
        <v>0</v>
      </c>
      <c r="O10432" s="29">
        <v>0</v>
      </c>
      <c r="P10432" s="29">
        <f t="shared" si="647"/>
        <v>-9500</v>
      </c>
      <c r="Q10432" s="29">
        <f t="shared" si="648"/>
        <v>500</v>
      </c>
      <c r="R10432" s="29">
        <f t="shared" si="649"/>
        <v>500</v>
      </c>
      <c r="S10432" s="15" t="s">
        <v>7227</v>
      </c>
      <c r="T10432" s="15">
        <v>100401</v>
      </c>
      <c r="U10432" s="15" t="s">
        <v>97</v>
      </c>
      <c r="V10432" s="15">
        <v>47040001</v>
      </c>
      <c r="W10432" s="15" t="s">
        <v>98</v>
      </c>
    </row>
    <row r="10433" spans="2:23" hidden="1" x14ac:dyDescent="0.25">
      <c r="B10433" s="14">
        <v>50007561</v>
      </c>
      <c r="C10433" s="14">
        <v>0</v>
      </c>
      <c r="D10433" s="15">
        <v>21040001</v>
      </c>
      <c r="E10433" s="16" t="s">
        <v>7785</v>
      </c>
      <c r="F10433" s="14">
        <v>1021</v>
      </c>
      <c r="G10433" s="17">
        <v>38616</v>
      </c>
      <c r="H10433" s="29">
        <v>10026</v>
      </c>
      <c r="I10433" s="29">
        <v>0</v>
      </c>
      <c r="J10433" s="29">
        <v>0</v>
      </c>
      <c r="K10433" s="29">
        <v>0</v>
      </c>
      <c r="L10433" s="29">
        <f t="shared" si="650"/>
        <v>10026</v>
      </c>
      <c r="M10433" s="29">
        <v>-9525</v>
      </c>
      <c r="N10433" s="29">
        <v>0</v>
      </c>
      <c r="O10433" s="29">
        <v>0</v>
      </c>
      <c r="P10433" s="29">
        <f t="shared" si="647"/>
        <v>-9525</v>
      </c>
      <c r="Q10433" s="29">
        <f t="shared" si="648"/>
        <v>501</v>
      </c>
      <c r="R10433" s="29">
        <f t="shared" si="649"/>
        <v>501</v>
      </c>
      <c r="S10433" s="15" t="s">
        <v>7227</v>
      </c>
      <c r="T10433" s="15">
        <v>100301</v>
      </c>
      <c r="U10433" s="15" t="s">
        <v>32</v>
      </c>
      <c r="V10433" s="15">
        <v>47040001</v>
      </c>
      <c r="W10433" s="15" t="s">
        <v>33</v>
      </c>
    </row>
    <row r="10434" spans="2:23" hidden="1" x14ac:dyDescent="0.25">
      <c r="B10434" s="14">
        <v>50007562</v>
      </c>
      <c r="C10434" s="14">
        <v>0</v>
      </c>
      <c r="D10434" s="15">
        <v>21040001</v>
      </c>
      <c r="E10434" s="16" t="s">
        <v>7839</v>
      </c>
      <c r="F10434" s="14">
        <v>1092</v>
      </c>
      <c r="G10434" s="17">
        <v>39325</v>
      </c>
      <c r="H10434" s="29">
        <v>10033</v>
      </c>
      <c r="I10434" s="29">
        <v>0</v>
      </c>
      <c r="J10434" s="29">
        <v>0</v>
      </c>
      <c r="K10434" s="29">
        <v>0</v>
      </c>
      <c r="L10434" s="29">
        <f t="shared" si="650"/>
        <v>10033</v>
      </c>
      <c r="M10434" s="29">
        <v>-9532</v>
      </c>
      <c r="N10434" s="29">
        <v>0</v>
      </c>
      <c r="O10434" s="29">
        <v>0</v>
      </c>
      <c r="P10434" s="29">
        <f t="shared" si="647"/>
        <v>-9532</v>
      </c>
      <c r="Q10434" s="29">
        <f t="shared" si="648"/>
        <v>501</v>
      </c>
      <c r="R10434" s="29">
        <f t="shared" si="649"/>
        <v>501</v>
      </c>
      <c r="S10434" s="15" t="s">
        <v>7227</v>
      </c>
      <c r="T10434" s="15">
        <v>100702</v>
      </c>
      <c r="U10434" s="15" t="s">
        <v>47</v>
      </c>
      <c r="V10434" s="15">
        <v>47040001</v>
      </c>
      <c r="W10434" s="15" t="s">
        <v>48</v>
      </c>
    </row>
    <row r="10435" spans="2:23" hidden="1" x14ac:dyDescent="0.25">
      <c r="B10435" s="14">
        <v>50007563</v>
      </c>
      <c r="C10435" s="14">
        <v>0</v>
      </c>
      <c r="D10435" s="15">
        <v>21040001</v>
      </c>
      <c r="E10435" s="16" t="s">
        <v>8363</v>
      </c>
      <c r="F10435" s="14">
        <v>1401</v>
      </c>
      <c r="G10435" s="17">
        <v>40269</v>
      </c>
      <c r="H10435" s="29">
        <v>10035</v>
      </c>
      <c r="I10435" s="29">
        <v>0</v>
      </c>
      <c r="J10435" s="29">
        <v>0</v>
      </c>
      <c r="K10435" s="29">
        <v>0</v>
      </c>
      <c r="L10435" s="29">
        <f t="shared" si="650"/>
        <v>10035</v>
      </c>
      <c r="M10435" s="29">
        <v>-9534</v>
      </c>
      <c r="N10435" s="29">
        <v>0</v>
      </c>
      <c r="O10435" s="29">
        <v>0</v>
      </c>
      <c r="P10435" s="29">
        <f t="shared" si="647"/>
        <v>-9534</v>
      </c>
      <c r="Q10435" s="29">
        <f t="shared" si="648"/>
        <v>501</v>
      </c>
      <c r="R10435" s="29">
        <f t="shared" si="649"/>
        <v>501</v>
      </c>
      <c r="S10435" s="15" t="s">
        <v>7227</v>
      </c>
      <c r="T10435" s="15">
        <v>101401</v>
      </c>
      <c r="U10435" s="15" t="s">
        <v>139</v>
      </c>
      <c r="V10435" s="15">
        <v>47040001</v>
      </c>
      <c r="W10435" s="15" t="s">
        <v>140</v>
      </c>
    </row>
    <row r="10436" spans="2:23" hidden="1" x14ac:dyDescent="0.25">
      <c r="B10436" s="14">
        <v>50007565</v>
      </c>
      <c r="C10436" s="14">
        <v>0</v>
      </c>
      <c r="D10436" s="15">
        <v>21040001</v>
      </c>
      <c r="E10436" s="16" t="s">
        <v>8364</v>
      </c>
      <c r="F10436" s="14">
        <v>1021</v>
      </c>
      <c r="G10436" s="17">
        <v>39223</v>
      </c>
      <c r="H10436" s="29">
        <v>10082</v>
      </c>
      <c r="I10436" s="29">
        <v>0</v>
      </c>
      <c r="J10436" s="29">
        <v>0</v>
      </c>
      <c r="K10436" s="29">
        <v>0</v>
      </c>
      <c r="L10436" s="29">
        <f t="shared" si="650"/>
        <v>10082</v>
      </c>
      <c r="M10436" s="29">
        <v>-9578</v>
      </c>
      <c r="N10436" s="29">
        <v>0</v>
      </c>
      <c r="O10436" s="29">
        <v>0</v>
      </c>
      <c r="P10436" s="29">
        <f t="shared" si="647"/>
        <v>-9578</v>
      </c>
      <c r="Q10436" s="29">
        <f t="shared" si="648"/>
        <v>504</v>
      </c>
      <c r="R10436" s="29">
        <f t="shared" si="649"/>
        <v>504</v>
      </c>
      <c r="S10436" s="15" t="s">
        <v>7227</v>
      </c>
      <c r="T10436" s="15">
        <v>100301</v>
      </c>
      <c r="U10436" s="15" t="s">
        <v>32</v>
      </c>
      <c r="V10436" s="15">
        <v>47040001</v>
      </c>
      <c r="W10436" s="15" t="s">
        <v>33</v>
      </c>
    </row>
    <row r="10437" spans="2:23" hidden="1" x14ac:dyDescent="0.25">
      <c r="B10437" s="14">
        <v>50007566</v>
      </c>
      <c r="C10437" s="14">
        <v>0</v>
      </c>
      <c r="D10437" s="15">
        <v>21040001</v>
      </c>
      <c r="E10437" s="16" t="s">
        <v>7839</v>
      </c>
      <c r="F10437" s="14">
        <v>1092</v>
      </c>
      <c r="G10437" s="17">
        <v>39325</v>
      </c>
      <c r="H10437" s="29">
        <v>10090</v>
      </c>
      <c r="I10437" s="29">
        <v>0</v>
      </c>
      <c r="J10437" s="29">
        <v>0</v>
      </c>
      <c r="K10437" s="29">
        <v>0</v>
      </c>
      <c r="L10437" s="29">
        <f t="shared" si="650"/>
        <v>10090</v>
      </c>
      <c r="M10437" s="29">
        <v>-9586</v>
      </c>
      <c r="N10437" s="29">
        <v>0</v>
      </c>
      <c r="O10437" s="29">
        <v>0</v>
      </c>
      <c r="P10437" s="29">
        <f t="shared" ref="P10437:P10500" si="651">SUM(M10437:O10437)</f>
        <v>-9586</v>
      </c>
      <c r="Q10437" s="29">
        <f t="shared" ref="Q10437:Q10500" si="652">H10437+M10437</f>
        <v>504</v>
      </c>
      <c r="R10437" s="29">
        <f t="shared" ref="R10437:R10500" si="653">L10437+P10437</f>
        <v>504</v>
      </c>
      <c r="S10437" s="15" t="s">
        <v>7227</v>
      </c>
      <c r="T10437" s="15">
        <v>100702</v>
      </c>
      <c r="U10437" s="15" t="s">
        <v>47</v>
      </c>
      <c r="V10437" s="15">
        <v>47040001</v>
      </c>
      <c r="W10437" s="15" t="s">
        <v>48</v>
      </c>
    </row>
    <row r="10438" spans="2:23" hidden="1" x14ac:dyDescent="0.25">
      <c r="B10438" s="14">
        <v>50007567</v>
      </c>
      <c r="C10438" s="14">
        <v>0</v>
      </c>
      <c r="D10438" s="15">
        <v>21040001</v>
      </c>
      <c r="E10438" s="16" t="s">
        <v>8365</v>
      </c>
      <c r="F10438" s="14">
        <v>1071</v>
      </c>
      <c r="G10438" s="17">
        <v>39538</v>
      </c>
      <c r="H10438" s="29">
        <v>10090</v>
      </c>
      <c r="I10438" s="29">
        <v>0</v>
      </c>
      <c r="J10438" s="29">
        <v>0</v>
      </c>
      <c r="K10438" s="29">
        <v>0</v>
      </c>
      <c r="L10438" s="29">
        <f t="shared" si="650"/>
        <v>10090</v>
      </c>
      <c r="M10438" s="29">
        <v>-9586</v>
      </c>
      <c r="N10438" s="29">
        <v>0</v>
      </c>
      <c r="O10438" s="29">
        <v>0</v>
      </c>
      <c r="P10438" s="29">
        <f t="shared" si="651"/>
        <v>-9586</v>
      </c>
      <c r="Q10438" s="29">
        <f t="shared" si="652"/>
        <v>504</v>
      </c>
      <c r="R10438" s="29">
        <f t="shared" si="653"/>
        <v>504</v>
      </c>
      <c r="S10438" s="15" t="s">
        <v>7227</v>
      </c>
      <c r="T10438" s="15">
        <v>100901</v>
      </c>
      <c r="U10438" s="15" t="s">
        <v>57</v>
      </c>
      <c r="V10438" s="15">
        <v>47040001</v>
      </c>
      <c r="W10438" s="15" t="s">
        <v>58</v>
      </c>
    </row>
    <row r="10439" spans="2:23" hidden="1" x14ac:dyDescent="0.25">
      <c r="B10439" s="14">
        <v>50007568</v>
      </c>
      <c r="C10439" s="14">
        <v>0</v>
      </c>
      <c r="D10439" s="15">
        <v>21040001</v>
      </c>
      <c r="E10439" s="16" t="s">
        <v>8150</v>
      </c>
      <c r="F10439" s="14">
        <v>1081</v>
      </c>
      <c r="G10439" s="17">
        <v>39478</v>
      </c>
      <c r="H10439" s="29">
        <v>10105</v>
      </c>
      <c r="I10439" s="29">
        <v>0</v>
      </c>
      <c r="J10439" s="29">
        <v>0</v>
      </c>
      <c r="K10439" s="29">
        <v>0</v>
      </c>
      <c r="L10439" s="29">
        <f t="shared" si="650"/>
        <v>10105</v>
      </c>
      <c r="M10439" s="29">
        <v>-9600</v>
      </c>
      <c r="N10439" s="29">
        <v>0</v>
      </c>
      <c r="O10439" s="29">
        <v>0</v>
      </c>
      <c r="P10439" s="29">
        <f t="shared" si="651"/>
        <v>-9600</v>
      </c>
      <c r="Q10439" s="29">
        <f t="shared" si="652"/>
        <v>505</v>
      </c>
      <c r="R10439" s="29">
        <f t="shared" si="653"/>
        <v>505</v>
      </c>
      <c r="S10439" s="15" t="s">
        <v>7227</v>
      </c>
      <c r="T10439" s="15">
        <v>101001</v>
      </c>
      <c r="U10439" s="15" t="s">
        <v>37</v>
      </c>
      <c r="V10439" s="15">
        <v>47040001</v>
      </c>
      <c r="W10439" s="15" t="s">
        <v>38</v>
      </c>
    </row>
    <row r="10440" spans="2:23" hidden="1" x14ac:dyDescent="0.25">
      <c r="B10440" s="14">
        <v>50007569</v>
      </c>
      <c r="C10440" s="14">
        <v>0</v>
      </c>
      <c r="D10440" s="15">
        <v>21040001</v>
      </c>
      <c r="E10440" s="16" t="s">
        <v>7838</v>
      </c>
      <c r="F10440" s="14">
        <v>1071</v>
      </c>
      <c r="G10440" s="17">
        <v>39043</v>
      </c>
      <c r="H10440" s="29">
        <v>10107</v>
      </c>
      <c r="I10440" s="29">
        <v>0</v>
      </c>
      <c r="J10440" s="29">
        <v>0</v>
      </c>
      <c r="K10440" s="29">
        <v>0</v>
      </c>
      <c r="L10440" s="29">
        <f t="shared" si="650"/>
        <v>10107</v>
      </c>
      <c r="M10440" s="29">
        <v>-9602</v>
      </c>
      <c r="N10440" s="29">
        <v>0</v>
      </c>
      <c r="O10440" s="29">
        <v>0</v>
      </c>
      <c r="P10440" s="29">
        <f t="shared" si="651"/>
        <v>-9602</v>
      </c>
      <c r="Q10440" s="29">
        <f t="shared" si="652"/>
        <v>505</v>
      </c>
      <c r="R10440" s="29">
        <f t="shared" si="653"/>
        <v>505</v>
      </c>
      <c r="S10440" s="15" t="s">
        <v>7227</v>
      </c>
      <c r="T10440" s="15">
        <v>100901</v>
      </c>
      <c r="U10440" s="15" t="s">
        <v>57</v>
      </c>
      <c r="V10440" s="15">
        <v>47040001</v>
      </c>
      <c r="W10440" s="15" t="s">
        <v>58</v>
      </c>
    </row>
    <row r="10441" spans="2:23" hidden="1" x14ac:dyDescent="0.25">
      <c r="B10441" s="14">
        <v>50007570</v>
      </c>
      <c r="C10441" s="14">
        <v>0</v>
      </c>
      <c r="D10441" s="15">
        <v>21040001</v>
      </c>
      <c r="E10441" s="16" t="s">
        <v>8012</v>
      </c>
      <c r="F10441" s="14">
        <v>1091</v>
      </c>
      <c r="G10441" s="17">
        <v>38820</v>
      </c>
      <c r="H10441" s="29">
        <v>10110</v>
      </c>
      <c r="I10441" s="29">
        <v>0</v>
      </c>
      <c r="J10441" s="29">
        <v>0</v>
      </c>
      <c r="K10441" s="29">
        <v>0</v>
      </c>
      <c r="L10441" s="29">
        <f t="shared" si="650"/>
        <v>10110</v>
      </c>
      <c r="M10441" s="29">
        <v>-9605</v>
      </c>
      <c r="N10441" s="29">
        <v>0</v>
      </c>
      <c r="O10441" s="29">
        <v>0</v>
      </c>
      <c r="P10441" s="29">
        <f t="shared" si="651"/>
        <v>-9605</v>
      </c>
      <c r="Q10441" s="29">
        <f t="shared" si="652"/>
        <v>505</v>
      </c>
      <c r="R10441" s="29">
        <f t="shared" si="653"/>
        <v>505</v>
      </c>
      <c r="S10441" s="15" t="s">
        <v>7227</v>
      </c>
      <c r="T10441" s="15">
        <v>100701</v>
      </c>
      <c r="U10441" s="15" t="s">
        <v>52</v>
      </c>
      <c r="V10441" s="15">
        <v>47040001</v>
      </c>
      <c r="W10441" s="15" t="s">
        <v>48</v>
      </c>
    </row>
    <row r="10442" spans="2:23" hidden="1" x14ac:dyDescent="0.25">
      <c r="B10442" s="14">
        <v>50007571</v>
      </c>
      <c r="C10442" s="14">
        <v>0</v>
      </c>
      <c r="D10442" s="15">
        <v>21040001</v>
      </c>
      <c r="E10442" s="16" t="s">
        <v>8366</v>
      </c>
      <c r="F10442" s="14">
        <v>1015</v>
      </c>
      <c r="G10442" s="17">
        <v>39545</v>
      </c>
      <c r="H10442" s="29">
        <v>10125</v>
      </c>
      <c r="I10442" s="29">
        <v>0</v>
      </c>
      <c r="J10442" s="29">
        <v>0</v>
      </c>
      <c r="K10442" s="29">
        <v>0</v>
      </c>
      <c r="L10442" s="29">
        <f t="shared" si="650"/>
        <v>10125</v>
      </c>
      <c r="M10442" s="29">
        <v>-9619</v>
      </c>
      <c r="N10442" s="29">
        <v>0</v>
      </c>
      <c r="O10442" s="29">
        <v>0</v>
      </c>
      <c r="P10442" s="29">
        <f t="shared" si="651"/>
        <v>-9619</v>
      </c>
      <c r="Q10442" s="29">
        <f t="shared" si="652"/>
        <v>506</v>
      </c>
      <c r="R10442" s="29">
        <f t="shared" si="653"/>
        <v>506</v>
      </c>
      <c r="S10442" s="15" t="s">
        <v>7227</v>
      </c>
      <c r="T10442" s="15">
        <v>100205</v>
      </c>
      <c r="U10442" s="15" t="s">
        <v>159</v>
      </c>
      <c r="V10442" s="15">
        <v>47040001</v>
      </c>
      <c r="W10442" s="15" t="s">
        <v>71</v>
      </c>
    </row>
    <row r="10443" spans="2:23" hidden="1" x14ac:dyDescent="0.25">
      <c r="B10443" s="14">
        <v>50007572</v>
      </c>
      <c r="C10443" s="14">
        <v>0</v>
      </c>
      <c r="D10443" s="15">
        <v>21040001</v>
      </c>
      <c r="E10443" s="16" t="s">
        <v>8367</v>
      </c>
      <c r="F10443" s="14">
        <v>1091</v>
      </c>
      <c r="G10443" s="17">
        <v>38995</v>
      </c>
      <c r="H10443" s="29">
        <v>10152</v>
      </c>
      <c r="I10443" s="29">
        <v>0</v>
      </c>
      <c r="J10443" s="29">
        <v>0</v>
      </c>
      <c r="K10443" s="29">
        <v>0</v>
      </c>
      <c r="L10443" s="29">
        <f t="shared" si="650"/>
        <v>10152</v>
      </c>
      <c r="M10443" s="29">
        <v>-9645</v>
      </c>
      <c r="N10443" s="29">
        <v>0</v>
      </c>
      <c r="O10443" s="29">
        <v>0</v>
      </c>
      <c r="P10443" s="29">
        <f t="shared" si="651"/>
        <v>-9645</v>
      </c>
      <c r="Q10443" s="29">
        <f t="shared" si="652"/>
        <v>507</v>
      </c>
      <c r="R10443" s="29">
        <f t="shared" si="653"/>
        <v>507</v>
      </c>
      <c r="S10443" s="15" t="s">
        <v>7227</v>
      </c>
      <c r="T10443" s="15">
        <v>100701</v>
      </c>
      <c r="U10443" s="15" t="s">
        <v>52</v>
      </c>
      <c r="V10443" s="15">
        <v>47040001</v>
      </c>
      <c r="W10443" s="15" t="s">
        <v>48</v>
      </c>
    </row>
    <row r="10444" spans="2:23" hidden="1" x14ac:dyDescent="0.25">
      <c r="B10444" s="14">
        <v>50007573</v>
      </c>
      <c r="C10444" s="14">
        <v>0</v>
      </c>
      <c r="D10444" s="15">
        <v>21040001</v>
      </c>
      <c r="E10444" s="16" t="s">
        <v>7871</v>
      </c>
      <c r="F10444" s="14">
        <v>1071</v>
      </c>
      <c r="G10444" s="17">
        <v>38850</v>
      </c>
      <c r="H10444" s="29">
        <v>10153</v>
      </c>
      <c r="I10444" s="29">
        <v>0</v>
      </c>
      <c r="J10444" s="29">
        <v>0</v>
      </c>
      <c r="K10444" s="29">
        <v>0</v>
      </c>
      <c r="L10444" s="29">
        <f t="shared" si="650"/>
        <v>10153</v>
      </c>
      <c r="M10444" s="29">
        <v>-9646</v>
      </c>
      <c r="N10444" s="29">
        <v>0</v>
      </c>
      <c r="O10444" s="29">
        <v>0</v>
      </c>
      <c r="P10444" s="29">
        <f t="shared" si="651"/>
        <v>-9646</v>
      </c>
      <c r="Q10444" s="29">
        <f t="shared" si="652"/>
        <v>507</v>
      </c>
      <c r="R10444" s="29">
        <f t="shared" si="653"/>
        <v>507</v>
      </c>
      <c r="S10444" s="15" t="s">
        <v>7227</v>
      </c>
      <c r="T10444" s="15">
        <v>100901</v>
      </c>
      <c r="U10444" s="15" t="s">
        <v>57</v>
      </c>
      <c r="V10444" s="15">
        <v>47040001</v>
      </c>
      <c r="W10444" s="15" t="s">
        <v>58</v>
      </c>
    </row>
    <row r="10445" spans="2:23" hidden="1" x14ac:dyDescent="0.25">
      <c r="B10445" s="14">
        <v>50007574</v>
      </c>
      <c r="C10445" s="14">
        <v>0</v>
      </c>
      <c r="D10445" s="15">
        <v>21040001</v>
      </c>
      <c r="E10445" s="16" t="s">
        <v>8368</v>
      </c>
      <c r="F10445" s="14">
        <v>1061</v>
      </c>
      <c r="G10445" s="17">
        <v>38937</v>
      </c>
      <c r="H10445" s="29">
        <v>10156</v>
      </c>
      <c r="I10445" s="29">
        <v>0</v>
      </c>
      <c r="J10445" s="29">
        <v>0</v>
      </c>
      <c r="K10445" s="29">
        <v>0</v>
      </c>
      <c r="L10445" s="29">
        <f t="shared" si="650"/>
        <v>10156</v>
      </c>
      <c r="M10445" s="29">
        <v>-9649</v>
      </c>
      <c r="N10445" s="29">
        <v>0</v>
      </c>
      <c r="O10445" s="29">
        <v>0</v>
      </c>
      <c r="P10445" s="29">
        <f t="shared" si="651"/>
        <v>-9649</v>
      </c>
      <c r="Q10445" s="29">
        <f t="shared" si="652"/>
        <v>507</v>
      </c>
      <c r="R10445" s="29">
        <f t="shared" si="653"/>
        <v>507</v>
      </c>
      <c r="S10445" s="15" t="s">
        <v>7227</v>
      </c>
      <c r="T10445" s="15">
        <v>100801</v>
      </c>
      <c r="U10445" s="15" t="s">
        <v>62</v>
      </c>
      <c r="V10445" s="15">
        <v>47040001</v>
      </c>
      <c r="W10445" s="15" t="s">
        <v>44</v>
      </c>
    </row>
    <row r="10446" spans="2:23" hidden="1" x14ac:dyDescent="0.25">
      <c r="B10446" s="14">
        <v>50007575</v>
      </c>
      <c r="C10446" s="14">
        <v>0</v>
      </c>
      <c r="D10446" s="15">
        <v>21040001</v>
      </c>
      <c r="E10446" s="16" t="s">
        <v>8081</v>
      </c>
      <c r="F10446" s="14">
        <v>1091</v>
      </c>
      <c r="G10446" s="17">
        <v>39107</v>
      </c>
      <c r="H10446" s="29">
        <v>10157</v>
      </c>
      <c r="I10446" s="29">
        <v>0</v>
      </c>
      <c r="J10446" s="29">
        <v>0</v>
      </c>
      <c r="K10446" s="29">
        <v>0</v>
      </c>
      <c r="L10446" s="29">
        <f t="shared" si="650"/>
        <v>10157</v>
      </c>
      <c r="M10446" s="29">
        <v>-9650</v>
      </c>
      <c r="N10446" s="29">
        <v>0</v>
      </c>
      <c r="O10446" s="29">
        <v>0</v>
      </c>
      <c r="P10446" s="29">
        <f t="shared" si="651"/>
        <v>-9650</v>
      </c>
      <c r="Q10446" s="29">
        <f t="shared" si="652"/>
        <v>507</v>
      </c>
      <c r="R10446" s="29">
        <f t="shared" si="653"/>
        <v>507</v>
      </c>
      <c r="S10446" s="15" t="s">
        <v>7227</v>
      </c>
      <c r="T10446" s="15">
        <v>100701</v>
      </c>
      <c r="U10446" s="15" t="s">
        <v>52</v>
      </c>
      <c r="V10446" s="15">
        <v>47040001</v>
      </c>
      <c r="W10446" s="15" t="s">
        <v>48</v>
      </c>
    </row>
    <row r="10447" spans="2:23" hidden="1" x14ac:dyDescent="0.25">
      <c r="B10447" s="14">
        <v>50007576</v>
      </c>
      <c r="C10447" s="14">
        <v>0</v>
      </c>
      <c r="D10447" s="15">
        <v>21040001</v>
      </c>
      <c r="E10447" s="16" t="s">
        <v>7682</v>
      </c>
      <c r="F10447" s="14">
        <v>1091</v>
      </c>
      <c r="G10447" s="17">
        <v>39233</v>
      </c>
      <c r="H10447" s="29">
        <v>10157</v>
      </c>
      <c r="I10447" s="29">
        <v>0</v>
      </c>
      <c r="J10447" s="29">
        <v>0</v>
      </c>
      <c r="K10447" s="29">
        <v>0</v>
      </c>
      <c r="L10447" s="29">
        <f t="shared" si="650"/>
        <v>10157</v>
      </c>
      <c r="M10447" s="29">
        <v>-9650</v>
      </c>
      <c r="N10447" s="29">
        <v>0</v>
      </c>
      <c r="O10447" s="29">
        <v>0</v>
      </c>
      <c r="P10447" s="29">
        <f t="shared" si="651"/>
        <v>-9650</v>
      </c>
      <c r="Q10447" s="29">
        <f t="shared" si="652"/>
        <v>507</v>
      </c>
      <c r="R10447" s="29">
        <f t="shared" si="653"/>
        <v>507</v>
      </c>
      <c r="S10447" s="15" t="s">
        <v>7227</v>
      </c>
      <c r="T10447" s="15">
        <v>100701</v>
      </c>
      <c r="U10447" s="15" t="s">
        <v>52</v>
      </c>
      <c r="V10447" s="15">
        <v>47040001</v>
      </c>
      <c r="W10447" s="15" t="s">
        <v>48</v>
      </c>
    </row>
    <row r="10448" spans="2:23" hidden="1" x14ac:dyDescent="0.25">
      <c r="B10448" s="14">
        <v>50007577</v>
      </c>
      <c r="C10448" s="14">
        <v>0</v>
      </c>
      <c r="D10448" s="15">
        <v>21040001</v>
      </c>
      <c r="E10448" s="16" t="s">
        <v>8369</v>
      </c>
      <c r="F10448" s="14">
        <v>1031</v>
      </c>
      <c r="G10448" s="17">
        <v>40421</v>
      </c>
      <c r="H10448" s="29">
        <v>10158</v>
      </c>
      <c r="I10448" s="29">
        <v>0</v>
      </c>
      <c r="J10448" s="29">
        <v>0</v>
      </c>
      <c r="K10448" s="29">
        <v>0</v>
      </c>
      <c r="L10448" s="29">
        <f t="shared" si="650"/>
        <v>10158</v>
      </c>
      <c r="M10448" s="29">
        <v>-9651</v>
      </c>
      <c r="N10448" s="29">
        <v>0</v>
      </c>
      <c r="O10448" s="29">
        <v>0</v>
      </c>
      <c r="P10448" s="29">
        <f t="shared" si="651"/>
        <v>-9651</v>
      </c>
      <c r="Q10448" s="29">
        <f t="shared" si="652"/>
        <v>507</v>
      </c>
      <c r="R10448" s="29">
        <f t="shared" si="653"/>
        <v>507</v>
      </c>
      <c r="S10448" s="15" t="s">
        <v>7227</v>
      </c>
      <c r="T10448" s="15">
        <v>100401</v>
      </c>
      <c r="U10448" s="15" t="s">
        <v>97</v>
      </c>
      <c r="V10448" s="15">
        <v>47040001</v>
      </c>
      <c r="W10448" s="15" t="s">
        <v>98</v>
      </c>
    </row>
    <row r="10449" spans="2:23" hidden="1" x14ac:dyDescent="0.25">
      <c r="B10449" s="14">
        <v>50007578</v>
      </c>
      <c r="C10449" s="14">
        <v>0</v>
      </c>
      <c r="D10449" s="15">
        <v>21040001</v>
      </c>
      <c r="E10449" s="16" t="s">
        <v>8370</v>
      </c>
      <c r="F10449" s="14">
        <v>1041</v>
      </c>
      <c r="G10449" s="17">
        <v>38749</v>
      </c>
      <c r="H10449" s="29">
        <v>10160</v>
      </c>
      <c r="I10449" s="29">
        <v>0</v>
      </c>
      <c r="J10449" s="29">
        <v>0</v>
      </c>
      <c r="K10449" s="29">
        <v>0</v>
      </c>
      <c r="L10449" s="29">
        <f t="shared" si="650"/>
        <v>10160</v>
      </c>
      <c r="M10449" s="29">
        <v>-9652</v>
      </c>
      <c r="N10449" s="29">
        <v>0</v>
      </c>
      <c r="O10449" s="29">
        <v>0</v>
      </c>
      <c r="P10449" s="29">
        <f t="shared" si="651"/>
        <v>-9652</v>
      </c>
      <c r="Q10449" s="29">
        <f t="shared" si="652"/>
        <v>508</v>
      </c>
      <c r="R10449" s="29">
        <f t="shared" si="653"/>
        <v>508</v>
      </c>
      <c r="S10449" s="15" t="s">
        <v>7227</v>
      </c>
      <c r="T10449" s="15">
        <v>100501</v>
      </c>
      <c r="U10449" s="15" t="s">
        <v>27</v>
      </c>
      <c r="V10449" s="15">
        <v>47040001</v>
      </c>
      <c r="W10449" s="15" t="s">
        <v>28</v>
      </c>
    </row>
    <row r="10450" spans="2:23" hidden="1" x14ac:dyDescent="0.25">
      <c r="B10450" s="14">
        <v>50007579</v>
      </c>
      <c r="C10450" s="14">
        <v>0</v>
      </c>
      <c r="D10450" s="15">
        <v>21040001</v>
      </c>
      <c r="E10450" s="16" t="s">
        <v>7838</v>
      </c>
      <c r="F10450" s="14">
        <v>1071</v>
      </c>
      <c r="G10450" s="17">
        <v>38876</v>
      </c>
      <c r="H10450" s="29">
        <v>10190</v>
      </c>
      <c r="I10450" s="29">
        <v>0</v>
      </c>
      <c r="J10450" s="29">
        <v>0</v>
      </c>
      <c r="K10450" s="29">
        <v>0</v>
      </c>
      <c r="L10450" s="29">
        <f t="shared" si="650"/>
        <v>10190</v>
      </c>
      <c r="M10450" s="29">
        <v>-9681</v>
      </c>
      <c r="N10450" s="29">
        <v>0</v>
      </c>
      <c r="O10450" s="29">
        <v>0</v>
      </c>
      <c r="P10450" s="29">
        <f t="shared" si="651"/>
        <v>-9681</v>
      </c>
      <c r="Q10450" s="29">
        <f t="shared" si="652"/>
        <v>509</v>
      </c>
      <c r="R10450" s="29">
        <f t="shared" si="653"/>
        <v>509</v>
      </c>
      <c r="S10450" s="15" t="s">
        <v>7227</v>
      </c>
      <c r="T10450" s="15">
        <v>100901</v>
      </c>
      <c r="U10450" s="15" t="s">
        <v>57</v>
      </c>
      <c r="V10450" s="15">
        <v>47040001</v>
      </c>
      <c r="W10450" s="15" t="s">
        <v>58</v>
      </c>
    </row>
    <row r="10451" spans="2:23" hidden="1" x14ac:dyDescent="0.25">
      <c r="B10451" s="14">
        <v>50007580</v>
      </c>
      <c r="C10451" s="14">
        <v>0</v>
      </c>
      <c r="D10451" s="15">
        <v>21040001</v>
      </c>
      <c r="E10451" s="16" t="s">
        <v>8048</v>
      </c>
      <c r="F10451" s="14">
        <v>1071</v>
      </c>
      <c r="G10451" s="17">
        <v>39062</v>
      </c>
      <c r="H10451" s="29">
        <v>10190</v>
      </c>
      <c r="I10451" s="29">
        <v>0</v>
      </c>
      <c r="J10451" s="29">
        <v>0</v>
      </c>
      <c r="K10451" s="29">
        <v>0</v>
      </c>
      <c r="L10451" s="29">
        <f t="shared" si="650"/>
        <v>10190</v>
      </c>
      <c r="M10451" s="29">
        <v>-9681</v>
      </c>
      <c r="N10451" s="29">
        <v>0</v>
      </c>
      <c r="O10451" s="29">
        <v>0</v>
      </c>
      <c r="P10451" s="29">
        <f t="shared" si="651"/>
        <v>-9681</v>
      </c>
      <c r="Q10451" s="29">
        <f t="shared" si="652"/>
        <v>509</v>
      </c>
      <c r="R10451" s="29">
        <f t="shared" si="653"/>
        <v>509</v>
      </c>
      <c r="S10451" s="15" t="s">
        <v>7227</v>
      </c>
      <c r="T10451" s="15">
        <v>100901</v>
      </c>
      <c r="U10451" s="15" t="s">
        <v>57</v>
      </c>
      <c r="V10451" s="15">
        <v>47040001</v>
      </c>
      <c r="W10451" s="15" t="s">
        <v>58</v>
      </c>
    </row>
    <row r="10452" spans="2:23" hidden="1" x14ac:dyDescent="0.25">
      <c r="B10452" s="14">
        <v>50007581</v>
      </c>
      <c r="C10452" s="14">
        <v>0</v>
      </c>
      <c r="D10452" s="15">
        <v>21040001</v>
      </c>
      <c r="E10452" s="16" t="s">
        <v>8371</v>
      </c>
      <c r="F10452" s="14">
        <v>1071</v>
      </c>
      <c r="G10452" s="17">
        <v>40999</v>
      </c>
      <c r="H10452" s="29">
        <v>10215</v>
      </c>
      <c r="I10452" s="29">
        <v>0</v>
      </c>
      <c r="J10452" s="29">
        <v>0</v>
      </c>
      <c r="K10452" s="29">
        <v>0</v>
      </c>
      <c r="L10452" s="29">
        <f t="shared" si="650"/>
        <v>10215</v>
      </c>
      <c r="M10452" s="29">
        <v>-8665</v>
      </c>
      <c r="N10452" s="29">
        <v>-1040</v>
      </c>
      <c r="O10452" s="29">
        <v>0</v>
      </c>
      <c r="P10452" s="29">
        <f t="shared" si="651"/>
        <v>-9705</v>
      </c>
      <c r="Q10452" s="29">
        <f t="shared" si="652"/>
        <v>1550</v>
      </c>
      <c r="R10452" s="29">
        <f t="shared" si="653"/>
        <v>510</v>
      </c>
      <c r="S10452" s="15" t="s">
        <v>7227</v>
      </c>
      <c r="T10452" s="15">
        <v>100901</v>
      </c>
      <c r="U10452" s="15" t="s">
        <v>57</v>
      </c>
      <c r="V10452" s="15">
        <v>47040001</v>
      </c>
      <c r="W10452" s="15" t="s">
        <v>58</v>
      </c>
    </row>
    <row r="10453" spans="2:23" hidden="1" x14ac:dyDescent="0.25">
      <c r="B10453" s="14">
        <v>50007582</v>
      </c>
      <c r="C10453" s="14">
        <v>0</v>
      </c>
      <c r="D10453" s="15">
        <v>21040001</v>
      </c>
      <c r="E10453" s="16" t="s">
        <v>7966</v>
      </c>
      <c r="F10453" s="14">
        <v>1041</v>
      </c>
      <c r="G10453" s="17">
        <v>38717</v>
      </c>
      <c r="H10453" s="29">
        <v>10244</v>
      </c>
      <c r="I10453" s="29">
        <v>0</v>
      </c>
      <c r="J10453" s="29">
        <v>0</v>
      </c>
      <c r="K10453" s="29">
        <v>0</v>
      </c>
      <c r="L10453" s="29">
        <f t="shared" si="650"/>
        <v>10244</v>
      </c>
      <c r="M10453" s="29">
        <v>-9732</v>
      </c>
      <c r="N10453" s="29">
        <v>0</v>
      </c>
      <c r="O10453" s="29">
        <v>0</v>
      </c>
      <c r="P10453" s="29">
        <f t="shared" si="651"/>
        <v>-9732</v>
      </c>
      <c r="Q10453" s="29">
        <f t="shared" si="652"/>
        <v>512</v>
      </c>
      <c r="R10453" s="29">
        <f t="shared" si="653"/>
        <v>512</v>
      </c>
      <c r="S10453" s="15" t="s">
        <v>7227</v>
      </c>
      <c r="T10453" s="15">
        <v>100501</v>
      </c>
      <c r="U10453" s="15" t="s">
        <v>27</v>
      </c>
      <c r="V10453" s="15">
        <v>47040001</v>
      </c>
      <c r="W10453" s="15" t="s">
        <v>28</v>
      </c>
    </row>
    <row r="10454" spans="2:23" hidden="1" x14ac:dyDescent="0.25">
      <c r="B10454" s="14">
        <v>50007583</v>
      </c>
      <c r="C10454" s="14">
        <v>0</v>
      </c>
      <c r="D10454" s="15">
        <v>21040001</v>
      </c>
      <c r="E10454" s="16" t="s">
        <v>8372</v>
      </c>
      <c r="F10454" s="14">
        <v>1401</v>
      </c>
      <c r="G10454" s="17">
        <v>40269</v>
      </c>
      <c r="H10454" s="29">
        <v>10249</v>
      </c>
      <c r="I10454" s="29">
        <v>0</v>
      </c>
      <c r="J10454" s="29">
        <v>0</v>
      </c>
      <c r="K10454" s="29">
        <v>0</v>
      </c>
      <c r="L10454" s="29">
        <f t="shared" si="650"/>
        <v>10249</v>
      </c>
      <c r="M10454" s="29">
        <v>-9737</v>
      </c>
      <c r="N10454" s="29">
        <v>0</v>
      </c>
      <c r="O10454" s="29">
        <v>0</v>
      </c>
      <c r="P10454" s="29">
        <f t="shared" si="651"/>
        <v>-9737</v>
      </c>
      <c r="Q10454" s="29">
        <f t="shared" si="652"/>
        <v>512</v>
      </c>
      <c r="R10454" s="29">
        <f t="shared" si="653"/>
        <v>512</v>
      </c>
      <c r="S10454" s="15" t="s">
        <v>7227</v>
      </c>
      <c r="T10454" s="15">
        <v>101401</v>
      </c>
      <c r="U10454" s="15" t="s">
        <v>139</v>
      </c>
      <c r="V10454" s="15">
        <v>47040001</v>
      </c>
      <c r="W10454" s="15" t="s">
        <v>140</v>
      </c>
    </row>
    <row r="10455" spans="2:23" hidden="1" x14ac:dyDescent="0.25">
      <c r="B10455" s="14">
        <v>50007584</v>
      </c>
      <c r="C10455" s="14">
        <v>0</v>
      </c>
      <c r="D10455" s="15">
        <v>21040001</v>
      </c>
      <c r="E10455" s="16" t="s">
        <v>8373</v>
      </c>
      <c r="F10455" s="14">
        <v>1001</v>
      </c>
      <c r="G10455" s="17">
        <v>41364</v>
      </c>
      <c r="H10455" s="29">
        <v>10260</v>
      </c>
      <c r="I10455" s="29">
        <v>0</v>
      </c>
      <c r="J10455" s="29">
        <v>0</v>
      </c>
      <c r="K10455" s="29">
        <v>0</v>
      </c>
      <c r="L10455" s="29">
        <f t="shared" si="650"/>
        <v>10260</v>
      </c>
      <c r="M10455" s="29">
        <v>-7735</v>
      </c>
      <c r="N10455" s="29">
        <v>-1007</v>
      </c>
      <c r="O10455" s="29">
        <v>0</v>
      </c>
      <c r="P10455" s="29">
        <f t="shared" si="651"/>
        <v>-8742</v>
      </c>
      <c r="Q10455" s="29">
        <f t="shared" si="652"/>
        <v>2525</v>
      </c>
      <c r="R10455" s="29">
        <f t="shared" si="653"/>
        <v>1518</v>
      </c>
      <c r="S10455" s="15" t="s">
        <v>7227</v>
      </c>
      <c r="T10455" s="15">
        <v>100101</v>
      </c>
      <c r="U10455" s="15" t="s">
        <v>89</v>
      </c>
      <c r="V10455" s="15">
        <v>47040001</v>
      </c>
      <c r="W10455" s="15" t="s">
        <v>85</v>
      </c>
    </row>
    <row r="10456" spans="2:23" hidden="1" x14ac:dyDescent="0.25">
      <c r="B10456" s="14">
        <v>50007585</v>
      </c>
      <c r="C10456" s="14">
        <v>0</v>
      </c>
      <c r="D10456" s="15">
        <v>21040001</v>
      </c>
      <c r="E10456" s="16" t="s">
        <v>8374</v>
      </c>
      <c r="F10456" s="14">
        <v>1202</v>
      </c>
      <c r="G10456" s="17">
        <v>40269</v>
      </c>
      <c r="H10456" s="29">
        <v>10263</v>
      </c>
      <c r="I10456" s="29">
        <v>0</v>
      </c>
      <c r="J10456" s="29">
        <v>0</v>
      </c>
      <c r="K10456" s="29">
        <v>0</v>
      </c>
      <c r="L10456" s="29">
        <f t="shared" si="650"/>
        <v>10263</v>
      </c>
      <c r="M10456" s="29">
        <v>-9750</v>
      </c>
      <c r="N10456" s="29">
        <v>0</v>
      </c>
      <c r="O10456" s="29">
        <v>0</v>
      </c>
      <c r="P10456" s="29">
        <f t="shared" si="651"/>
        <v>-9750</v>
      </c>
      <c r="Q10456" s="29">
        <f t="shared" si="652"/>
        <v>513</v>
      </c>
      <c r="R10456" s="29">
        <f t="shared" si="653"/>
        <v>513</v>
      </c>
      <c r="S10456" s="15" t="s">
        <v>7227</v>
      </c>
      <c r="T10456" s="15">
        <v>101202</v>
      </c>
      <c r="U10456" s="15" t="s">
        <v>149</v>
      </c>
      <c r="V10456" s="15">
        <v>47040001</v>
      </c>
      <c r="W10456" s="15" t="s">
        <v>145</v>
      </c>
    </row>
    <row r="10457" spans="2:23" hidden="1" x14ac:dyDescent="0.25">
      <c r="B10457" s="14">
        <v>50007586</v>
      </c>
      <c r="C10457" s="14">
        <v>0</v>
      </c>
      <c r="D10457" s="15">
        <v>21040001</v>
      </c>
      <c r="E10457" s="16" t="s">
        <v>8116</v>
      </c>
      <c r="F10457" s="14">
        <v>1071</v>
      </c>
      <c r="G10457" s="17">
        <v>39101</v>
      </c>
      <c r="H10457" s="29">
        <v>10266</v>
      </c>
      <c r="I10457" s="29">
        <v>0</v>
      </c>
      <c r="J10457" s="29">
        <v>0</v>
      </c>
      <c r="K10457" s="29">
        <v>0</v>
      </c>
      <c r="L10457" s="29">
        <f t="shared" si="650"/>
        <v>10266</v>
      </c>
      <c r="M10457" s="29">
        <v>-9753</v>
      </c>
      <c r="N10457" s="29">
        <v>0</v>
      </c>
      <c r="O10457" s="29">
        <v>0</v>
      </c>
      <c r="P10457" s="29">
        <f t="shared" si="651"/>
        <v>-9753</v>
      </c>
      <c r="Q10457" s="29">
        <f t="shared" si="652"/>
        <v>513</v>
      </c>
      <c r="R10457" s="29">
        <f t="shared" si="653"/>
        <v>513</v>
      </c>
      <c r="S10457" s="15" t="s">
        <v>7227</v>
      </c>
      <c r="T10457" s="15">
        <v>100901</v>
      </c>
      <c r="U10457" s="15" t="s">
        <v>57</v>
      </c>
      <c r="V10457" s="15">
        <v>47040001</v>
      </c>
      <c r="W10457" s="15" t="s">
        <v>58</v>
      </c>
    </row>
    <row r="10458" spans="2:23" hidden="1" x14ac:dyDescent="0.25">
      <c r="B10458" s="14">
        <v>50007587</v>
      </c>
      <c r="C10458" s="14">
        <v>0</v>
      </c>
      <c r="D10458" s="15">
        <v>21040001</v>
      </c>
      <c r="E10458" s="16" t="s">
        <v>7941</v>
      </c>
      <c r="F10458" s="14">
        <v>1051</v>
      </c>
      <c r="G10458" s="17">
        <v>38686</v>
      </c>
      <c r="H10458" s="29">
        <v>10273</v>
      </c>
      <c r="I10458" s="29">
        <v>0</v>
      </c>
      <c r="J10458" s="29">
        <v>0</v>
      </c>
      <c r="K10458" s="29">
        <v>0</v>
      </c>
      <c r="L10458" s="29">
        <f t="shared" si="650"/>
        <v>10273</v>
      </c>
      <c r="M10458" s="29">
        <v>-9760</v>
      </c>
      <c r="N10458" s="29">
        <v>0</v>
      </c>
      <c r="O10458" s="29">
        <v>0</v>
      </c>
      <c r="P10458" s="29">
        <f t="shared" si="651"/>
        <v>-9760</v>
      </c>
      <c r="Q10458" s="29">
        <f t="shared" si="652"/>
        <v>513</v>
      </c>
      <c r="R10458" s="29">
        <f t="shared" si="653"/>
        <v>513</v>
      </c>
      <c r="S10458" s="15" t="s">
        <v>7227</v>
      </c>
      <c r="T10458" s="15">
        <v>100601</v>
      </c>
      <c r="U10458" s="15" t="s">
        <v>79</v>
      </c>
      <c r="V10458" s="15">
        <v>47040001</v>
      </c>
      <c r="W10458" s="15" t="s">
        <v>80</v>
      </c>
    </row>
    <row r="10459" spans="2:23" hidden="1" x14ac:dyDescent="0.25">
      <c r="B10459" s="14">
        <v>50007588</v>
      </c>
      <c r="C10459" s="14">
        <v>0</v>
      </c>
      <c r="D10459" s="15">
        <v>21040001</v>
      </c>
      <c r="E10459" s="16" t="s">
        <v>7966</v>
      </c>
      <c r="F10459" s="14">
        <v>1041</v>
      </c>
      <c r="G10459" s="17">
        <v>38656</v>
      </c>
      <c r="H10459" s="29">
        <v>10280</v>
      </c>
      <c r="I10459" s="29">
        <v>0</v>
      </c>
      <c r="J10459" s="29">
        <v>0</v>
      </c>
      <c r="K10459" s="29">
        <v>0</v>
      </c>
      <c r="L10459" s="29">
        <f t="shared" si="650"/>
        <v>10280</v>
      </c>
      <c r="M10459" s="29">
        <v>-9766</v>
      </c>
      <c r="N10459" s="29">
        <v>0</v>
      </c>
      <c r="O10459" s="29">
        <v>0</v>
      </c>
      <c r="P10459" s="29">
        <f t="shared" si="651"/>
        <v>-9766</v>
      </c>
      <c r="Q10459" s="29">
        <f t="shared" si="652"/>
        <v>514</v>
      </c>
      <c r="R10459" s="29">
        <f t="shared" si="653"/>
        <v>514</v>
      </c>
      <c r="S10459" s="15" t="s">
        <v>7227</v>
      </c>
      <c r="T10459" s="15">
        <v>100501</v>
      </c>
      <c r="U10459" s="15" t="s">
        <v>27</v>
      </c>
      <c r="V10459" s="15">
        <v>47040001</v>
      </c>
      <c r="W10459" s="15" t="s">
        <v>28</v>
      </c>
    </row>
    <row r="10460" spans="2:23" hidden="1" x14ac:dyDescent="0.25">
      <c r="B10460" s="14">
        <v>50007589</v>
      </c>
      <c r="C10460" s="14">
        <v>0</v>
      </c>
      <c r="D10460" s="15">
        <v>21040001</v>
      </c>
      <c r="E10460" s="16" t="s">
        <v>7795</v>
      </c>
      <c r="F10460" s="14">
        <v>1091</v>
      </c>
      <c r="G10460" s="17">
        <v>38825</v>
      </c>
      <c r="H10460" s="29">
        <v>10288</v>
      </c>
      <c r="I10460" s="29">
        <v>0</v>
      </c>
      <c r="J10460" s="29">
        <v>0</v>
      </c>
      <c r="K10460" s="29">
        <v>0</v>
      </c>
      <c r="L10460" s="29">
        <f t="shared" si="650"/>
        <v>10288</v>
      </c>
      <c r="M10460" s="29">
        <v>-9774</v>
      </c>
      <c r="N10460" s="29">
        <v>0</v>
      </c>
      <c r="O10460" s="29">
        <v>0</v>
      </c>
      <c r="P10460" s="29">
        <f t="shared" si="651"/>
        <v>-9774</v>
      </c>
      <c r="Q10460" s="29">
        <f t="shared" si="652"/>
        <v>514</v>
      </c>
      <c r="R10460" s="29">
        <f t="shared" si="653"/>
        <v>514</v>
      </c>
      <c r="S10460" s="15" t="s">
        <v>7227</v>
      </c>
      <c r="T10460" s="15">
        <v>100701</v>
      </c>
      <c r="U10460" s="15" t="s">
        <v>52</v>
      </c>
      <c r="V10460" s="15">
        <v>47040001</v>
      </c>
      <c r="W10460" s="15" t="s">
        <v>48</v>
      </c>
    </row>
    <row r="10461" spans="2:23" hidden="1" x14ac:dyDescent="0.25">
      <c r="B10461" s="14">
        <v>50007590</v>
      </c>
      <c r="C10461" s="14">
        <v>0</v>
      </c>
      <c r="D10461" s="15">
        <v>21040001</v>
      </c>
      <c r="E10461" s="16" t="s">
        <v>7263</v>
      </c>
      <c r="F10461" s="14">
        <v>1401</v>
      </c>
      <c r="G10461" s="17">
        <v>40269</v>
      </c>
      <c r="H10461" s="29">
        <v>10320</v>
      </c>
      <c r="I10461" s="29">
        <v>0</v>
      </c>
      <c r="J10461" s="29">
        <v>0</v>
      </c>
      <c r="K10461" s="29">
        <v>0</v>
      </c>
      <c r="L10461" s="29">
        <f t="shared" si="650"/>
        <v>10320</v>
      </c>
      <c r="M10461" s="29">
        <v>-9804</v>
      </c>
      <c r="N10461" s="29">
        <v>0</v>
      </c>
      <c r="O10461" s="29">
        <v>0</v>
      </c>
      <c r="P10461" s="29">
        <f t="shared" si="651"/>
        <v>-9804</v>
      </c>
      <c r="Q10461" s="29">
        <f t="shared" si="652"/>
        <v>516</v>
      </c>
      <c r="R10461" s="29">
        <f t="shared" si="653"/>
        <v>516</v>
      </c>
      <c r="S10461" s="15" t="s">
        <v>7227</v>
      </c>
      <c r="T10461" s="15">
        <v>101401</v>
      </c>
      <c r="U10461" s="15" t="s">
        <v>139</v>
      </c>
      <c r="V10461" s="15">
        <v>47040001</v>
      </c>
      <c r="W10461" s="15" t="s">
        <v>140</v>
      </c>
    </row>
    <row r="10462" spans="2:23" hidden="1" x14ac:dyDescent="0.25">
      <c r="B10462" s="14">
        <v>50007591</v>
      </c>
      <c r="C10462" s="14">
        <v>0</v>
      </c>
      <c r="D10462" s="15">
        <v>21040001</v>
      </c>
      <c r="E10462" s="16" t="s">
        <v>8375</v>
      </c>
      <c r="F10462" s="14">
        <v>1081</v>
      </c>
      <c r="G10462" s="17">
        <v>39478</v>
      </c>
      <c r="H10462" s="29">
        <v>10360</v>
      </c>
      <c r="I10462" s="29">
        <v>0</v>
      </c>
      <c r="J10462" s="29">
        <v>0</v>
      </c>
      <c r="K10462" s="29">
        <v>0</v>
      </c>
      <c r="L10462" s="29">
        <f t="shared" si="650"/>
        <v>10360</v>
      </c>
      <c r="M10462" s="29">
        <v>-9842</v>
      </c>
      <c r="N10462" s="29">
        <v>0</v>
      </c>
      <c r="O10462" s="29">
        <v>0</v>
      </c>
      <c r="P10462" s="29">
        <f t="shared" si="651"/>
        <v>-9842</v>
      </c>
      <c r="Q10462" s="29">
        <f t="shared" si="652"/>
        <v>518</v>
      </c>
      <c r="R10462" s="29">
        <f t="shared" si="653"/>
        <v>518</v>
      </c>
      <c r="S10462" s="15" t="s">
        <v>7227</v>
      </c>
      <c r="T10462" s="15">
        <v>101001</v>
      </c>
      <c r="U10462" s="15" t="s">
        <v>37</v>
      </c>
      <c r="V10462" s="15">
        <v>47040001</v>
      </c>
      <c r="W10462" s="15" t="s">
        <v>38</v>
      </c>
    </row>
    <row r="10463" spans="2:23" hidden="1" x14ac:dyDescent="0.25">
      <c r="B10463" s="14">
        <v>50007592</v>
      </c>
      <c r="C10463" s="14">
        <v>0</v>
      </c>
      <c r="D10463" s="15">
        <v>21040001</v>
      </c>
      <c r="E10463" s="16" t="s">
        <v>7966</v>
      </c>
      <c r="F10463" s="14">
        <v>1041</v>
      </c>
      <c r="G10463" s="17">
        <v>38656</v>
      </c>
      <c r="H10463" s="29">
        <v>10368</v>
      </c>
      <c r="I10463" s="29">
        <v>0</v>
      </c>
      <c r="J10463" s="29">
        <v>0</v>
      </c>
      <c r="K10463" s="29">
        <v>0</v>
      </c>
      <c r="L10463" s="29">
        <f t="shared" si="650"/>
        <v>10368</v>
      </c>
      <c r="M10463" s="29">
        <v>-9850</v>
      </c>
      <c r="N10463" s="29">
        <v>0</v>
      </c>
      <c r="O10463" s="29">
        <v>0</v>
      </c>
      <c r="P10463" s="29">
        <f t="shared" si="651"/>
        <v>-9850</v>
      </c>
      <c r="Q10463" s="29">
        <f t="shared" si="652"/>
        <v>518</v>
      </c>
      <c r="R10463" s="29">
        <f t="shared" si="653"/>
        <v>518</v>
      </c>
      <c r="S10463" s="15" t="s">
        <v>7227</v>
      </c>
      <c r="T10463" s="15">
        <v>100501</v>
      </c>
      <c r="U10463" s="15" t="s">
        <v>27</v>
      </c>
      <c r="V10463" s="15">
        <v>47040001</v>
      </c>
      <c r="W10463" s="15" t="s">
        <v>28</v>
      </c>
    </row>
    <row r="10464" spans="2:23" hidden="1" x14ac:dyDescent="0.25">
      <c r="B10464" s="14">
        <v>50007593</v>
      </c>
      <c r="C10464" s="14">
        <v>0</v>
      </c>
      <c r="D10464" s="15">
        <v>21040001</v>
      </c>
      <c r="E10464" s="16" t="s">
        <v>7871</v>
      </c>
      <c r="F10464" s="14">
        <v>1071</v>
      </c>
      <c r="G10464" s="17">
        <v>38816</v>
      </c>
      <c r="H10464" s="29">
        <v>10368</v>
      </c>
      <c r="I10464" s="29">
        <v>0</v>
      </c>
      <c r="J10464" s="29">
        <v>0</v>
      </c>
      <c r="K10464" s="29">
        <v>0</v>
      </c>
      <c r="L10464" s="29">
        <f t="shared" si="650"/>
        <v>10368</v>
      </c>
      <c r="M10464" s="29">
        <v>-9850</v>
      </c>
      <c r="N10464" s="29">
        <v>0</v>
      </c>
      <c r="O10464" s="29">
        <v>0</v>
      </c>
      <c r="P10464" s="29">
        <f t="shared" si="651"/>
        <v>-9850</v>
      </c>
      <c r="Q10464" s="29">
        <f t="shared" si="652"/>
        <v>518</v>
      </c>
      <c r="R10464" s="29">
        <f t="shared" si="653"/>
        <v>518</v>
      </c>
      <c r="S10464" s="15" t="s">
        <v>7227</v>
      </c>
      <c r="T10464" s="15">
        <v>100901</v>
      </c>
      <c r="U10464" s="15" t="s">
        <v>57</v>
      </c>
      <c r="V10464" s="15">
        <v>47040001</v>
      </c>
      <c r="W10464" s="15" t="s">
        <v>58</v>
      </c>
    </row>
    <row r="10465" spans="2:23" hidden="1" x14ac:dyDescent="0.25">
      <c r="B10465" s="14">
        <v>50007595</v>
      </c>
      <c r="C10465" s="14">
        <v>0</v>
      </c>
      <c r="D10465" s="15">
        <v>21040001</v>
      </c>
      <c r="E10465" s="16" t="s">
        <v>8376</v>
      </c>
      <c r="F10465" s="14">
        <v>1401</v>
      </c>
      <c r="G10465" s="17">
        <v>40269</v>
      </c>
      <c r="H10465" s="29">
        <v>10370</v>
      </c>
      <c r="I10465" s="29">
        <v>0</v>
      </c>
      <c r="J10465" s="29">
        <v>0</v>
      </c>
      <c r="K10465" s="29">
        <v>0</v>
      </c>
      <c r="L10465" s="29">
        <f t="shared" si="650"/>
        <v>10370</v>
      </c>
      <c r="M10465" s="29">
        <v>-9852</v>
      </c>
      <c r="N10465" s="29">
        <v>0</v>
      </c>
      <c r="O10465" s="29">
        <v>0</v>
      </c>
      <c r="P10465" s="29">
        <f t="shared" si="651"/>
        <v>-9852</v>
      </c>
      <c r="Q10465" s="29">
        <f t="shared" si="652"/>
        <v>518</v>
      </c>
      <c r="R10465" s="29">
        <f t="shared" si="653"/>
        <v>518</v>
      </c>
      <c r="S10465" s="15" t="s">
        <v>7227</v>
      </c>
      <c r="T10465" s="15">
        <v>101401</v>
      </c>
      <c r="U10465" s="15" t="s">
        <v>139</v>
      </c>
      <c r="V10465" s="15">
        <v>47040001</v>
      </c>
      <c r="W10465" s="15" t="s">
        <v>140</v>
      </c>
    </row>
    <row r="10466" spans="2:23" hidden="1" x14ac:dyDescent="0.25">
      <c r="B10466" s="14">
        <v>50007596</v>
      </c>
      <c r="C10466" s="14">
        <v>0</v>
      </c>
      <c r="D10466" s="15">
        <v>21040001</v>
      </c>
      <c r="E10466" s="16" t="s">
        <v>7616</v>
      </c>
      <c r="F10466" s="14">
        <v>1091</v>
      </c>
      <c r="G10466" s="17">
        <v>39082</v>
      </c>
      <c r="H10466" s="29">
        <v>4153.6000000000004</v>
      </c>
      <c r="I10466" s="29">
        <v>0</v>
      </c>
      <c r="J10466" s="29">
        <v>0</v>
      </c>
      <c r="K10466" s="29">
        <v>0</v>
      </c>
      <c r="L10466" s="29">
        <f t="shared" si="650"/>
        <v>4153.6000000000004</v>
      </c>
      <c r="M10466" s="29">
        <v>-3946</v>
      </c>
      <c r="N10466" s="29">
        <v>0</v>
      </c>
      <c r="O10466" s="29">
        <v>0</v>
      </c>
      <c r="P10466" s="29">
        <f t="shared" si="651"/>
        <v>-3946</v>
      </c>
      <c r="Q10466" s="29">
        <f t="shared" si="652"/>
        <v>207.60000000000036</v>
      </c>
      <c r="R10466" s="29">
        <f t="shared" si="653"/>
        <v>207.60000000000036</v>
      </c>
      <c r="S10466" s="15" t="s">
        <v>7227</v>
      </c>
      <c r="T10466" s="15">
        <v>100701</v>
      </c>
      <c r="U10466" s="15" t="s">
        <v>52</v>
      </c>
      <c r="V10466" s="15">
        <v>47040001</v>
      </c>
      <c r="W10466" s="15" t="s">
        <v>48</v>
      </c>
    </row>
    <row r="10467" spans="2:23" hidden="1" x14ac:dyDescent="0.25">
      <c r="B10467" s="14">
        <v>50007597</v>
      </c>
      <c r="C10467" s="14">
        <v>0</v>
      </c>
      <c r="D10467" s="15">
        <v>21040001</v>
      </c>
      <c r="E10467" s="16" t="s">
        <v>8034</v>
      </c>
      <c r="F10467" s="14">
        <v>1071</v>
      </c>
      <c r="G10467" s="17">
        <v>39101</v>
      </c>
      <c r="H10467" s="29">
        <v>6234</v>
      </c>
      <c r="I10467" s="29">
        <v>0</v>
      </c>
      <c r="J10467" s="29">
        <v>0</v>
      </c>
      <c r="K10467" s="29">
        <v>-6234</v>
      </c>
      <c r="L10467" s="29">
        <f t="shared" si="650"/>
        <v>0</v>
      </c>
      <c r="M10467" s="29">
        <v>-5922.6</v>
      </c>
      <c r="N10467" s="29">
        <v>0</v>
      </c>
      <c r="O10467" s="29">
        <v>5922.6</v>
      </c>
      <c r="P10467" s="29">
        <f t="shared" si="651"/>
        <v>0</v>
      </c>
      <c r="Q10467" s="29">
        <f t="shared" si="652"/>
        <v>311.39999999999964</v>
      </c>
      <c r="R10467" s="29">
        <f t="shared" si="653"/>
        <v>0</v>
      </c>
      <c r="S10467" s="15" t="s">
        <v>7227</v>
      </c>
      <c r="T10467" s="15">
        <v>100901</v>
      </c>
      <c r="U10467" s="15" t="s">
        <v>57</v>
      </c>
      <c r="V10467" s="15">
        <v>47040001</v>
      </c>
      <c r="W10467" s="15" t="s">
        <v>58</v>
      </c>
    </row>
    <row r="10468" spans="2:23" hidden="1" x14ac:dyDescent="0.25">
      <c r="B10468" s="14">
        <v>50007598</v>
      </c>
      <c r="C10468" s="14">
        <v>0</v>
      </c>
      <c r="D10468" s="15">
        <v>21040001</v>
      </c>
      <c r="E10468" s="16" t="s">
        <v>8377</v>
      </c>
      <c r="F10468" s="14">
        <v>1071</v>
      </c>
      <c r="G10468" s="17">
        <v>39076</v>
      </c>
      <c r="H10468" s="29">
        <v>10395</v>
      </c>
      <c r="I10468" s="29">
        <v>0</v>
      </c>
      <c r="J10468" s="29">
        <v>0</v>
      </c>
      <c r="K10468" s="29">
        <v>-693</v>
      </c>
      <c r="L10468" s="29">
        <f t="shared" si="650"/>
        <v>9702</v>
      </c>
      <c r="M10468" s="29">
        <v>-9876</v>
      </c>
      <c r="N10468" s="29">
        <v>0</v>
      </c>
      <c r="O10468" s="29">
        <v>658.4</v>
      </c>
      <c r="P10468" s="29">
        <f t="shared" si="651"/>
        <v>-9217.6</v>
      </c>
      <c r="Q10468" s="29">
        <f t="shared" si="652"/>
        <v>519</v>
      </c>
      <c r="R10468" s="29">
        <f t="shared" si="653"/>
        <v>484.39999999999964</v>
      </c>
      <c r="S10468" s="15" t="s">
        <v>7227</v>
      </c>
      <c r="T10468" s="15">
        <v>100901</v>
      </c>
      <c r="U10468" s="15" t="s">
        <v>57</v>
      </c>
      <c r="V10468" s="15">
        <v>47040001</v>
      </c>
      <c r="W10468" s="15" t="s">
        <v>58</v>
      </c>
    </row>
    <row r="10469" spans="2:23" hidden="1" x14ac:dyDescent="0.25">
      <c r="B10469" s="14">
        <v>50007599</v>
      </c>
      <c r="C10469" s="14">
        <v>0</v>
      </c>
      <c r="D10469" s="15">
        <v>21040001</v>
      </c>
      <c r="E10469" s="16" t="s">
        <v>7584</v>
      </c>
      <c r="F10469" s="14">
        <v>1091</v>
      </c>
      <c r="G10469" s="17">
        <v>38955</v>
      </c>
      <c r="H10469" s="29">
        <v>10406</v>
      </c>
      <c r="I10469" s="29">
        <v>0</v>
      </c>
      <c r="J10469" s="29">
        <v>0</v>
      </c>
      <c r="K10469" s="29">
        <v>0</v>
      </c>
      <c r="L10469" s="29">
        <f t="shared" si="650"/>
        <v>10406</v>
      </c>
      <c r="M10469" s="29">
        <v>-9886</v>
      </c>
      <c r="N10469" s="29">
        <v>0</v>
      </c>
      <c r="O10469" s="29">
        <v>0</v>
      </c>
      <c r="P10469" s="29">
        <f t="shared" si="651"/>
        <v>-9886</v>
      </c>
      <c r="Q10469" s="29">
        <f t="shared" si="652"/>
        <v>520</v>
      </c>
      <c r="R10469" s="29">
        <f t="shared" si="653"/>
        <v>520</v>
      </c>
      <c r="S10469" s="15" t="s">
        <v>7227</v>
      </c>
      <c r="T10469" s="15">
        <v>100701</v>
      </c>
      <c r="U10469" s="15" t="s">
        <v>52</v>
      </c>
      <c r="V10469" s="15">
        <v>47040001</v>
      </c>
      <c r="W10469" s="15" t="s">
        <v>48</v>
      </c>
    </row>
    <row r="10470" spans="2:23" hidden="1" x14ac:dyDescent="0.25">
      <c r="B10470" s="14">
        <v>50007600</v>
      </c>
      <c r="C10470" s="14">
        <v>0</v>
      </c>
      <c r="D10470" s="15">
        <v>21040001</v>
      </c>
      <c r="E10470" s="16" t="s">
        <v>7773</v>
      </c>
      <c r="F10470" s="14">
        <v>1031</v>
      </c>
      <c r="G10470" s="17">
        <v>39079</v>
      </c>
      <c r="H10470" s="29">
        <v>10413</v>
      </c>
      <c r="I10470" s="29">
        <v>0</v>
      </c>
      <c r="J10470" s="29">
        <v>0</v>
      </c>
      <c r="K10470" s="29">
        <v>0</v>
      </c>
      <c r="L10470" s="29">
        <f t="shared" si="650"/>
        <v>10413</v>
      </c>
      <c r="M10470" s="29">
        <v>-9893</v>
      </c>
      <c r="N10470" s="29">
        <v>0</v>
      </c>
      <c r="O10470" s="29">
        <v>0</v>
      </c>
      <c r="P10470" s="29">
        <f t="shared" si="651"/>
        <v>-9893</v>
      </c>
      <c r="Q10470" s="29">
        <f t="shared" si="652"/>
        <v>520</v>
      </c>
      <c r="R10470" s="29">
        <f t="shared" si="653"/>
        <v>520</v>
      </c>
      <c r="S10470" s="15" t="s">
        <v>7227</v>
      </c>
      <c r="T10470" s="15">
        <v>100401</v>
      </c>
      <c r="U10470" s="15" t="s">
        <v>97</v>
      </c>
      <c r="V10470" s="15">
        <v>47040001</v>
      </c>
      <c r="W10470" s="15" t="s">
        <v>98</v>
      </c>
    </row>
    <row r="10471" spans="2:23" hidden="1" x14ac:dyDescent="0.25">
      <c r="B10471" s="14">
        <v>50007601</v>
      </c>
      <c r="C10471" s="14">
        <v>0</v>
      </c>
      <c r="D10471" s="15">
        <v>21040001</v>
      </c>
      <c r="E10471" s="16" t="s">
        <v>8378</v>
      </c>
      <c r="F10471" s="14">
        <v>1101</v>
      </c>
      <c r="G10471" s="17">
        <v>40269</v>
      </c>
      <c r="H10471" s="29">
        <v>10445</v>
      </c>
      <c r="I10471" s="29">
        <v>0</v>
      </c>
      <c r="J10471" s="29">
        <v>0</v>
      </c>
      <c r="K10471" s="29">
        <v>0</v>
      </c>
      <c r="L10471" s="29">
        <f t="shared" si="650"/>
        <v>10445</v>
      </c>
      <c r="M10471" s="29">
        <v>-9923</v>
      </c>
      <c r="N10471" s="29">
        <v>0</v>
      </c>
      <c r="O10471" s="29">
        <v>0</v>
      </c>
      <c r="P10471" s="29">
        <f t="shared" si="651"/>
        <v>-9923</v>
      </c>
      <c r="Q10471" s="29">
        <f t="shared" si="652"/>
        <v>522</v>
      </c>
      <c r="R10471" s="29">
        <f t="shared" si="653"/>
        <v>522</v>
      </c>
      <c r="S10471" s="15" t="s">
        <v>7227</v>
      </c>
      <c r="T10471" s="15">
        <v>101101</v>
      </c>
      <c r="U10471" s="15" t="s">
        <v>129</v>
      </c>
      <c r="V10471" s="15">
        <v>47040001</v>
      </c>
      <c r="W10471" s="15" t="s">
        <v>130</v>
      </c>
    </row>
    <row r="10472" spans="2:23" hidden="1" x14ac:dyDescent="0.25">
      <c r="B10472" s="14">
        <v>50007602</v>
      </c>
      <c r="C10472" s="14">
        <v>0</v>
      </c>
      <c r="D10472" s="15">
        <v>21040001</v>
      </c>
      <c r="E10472" s="16" t="s">
        <v>7882</v>
      </c>
      <c r="F10472" s="14">
        <v>1071</v>
      </c>
      <c r="G10472" s="17">
        <v>39108</v>
      </c>
      <c r="H10472" s="29">
        <v>10462</v>
      </c>
      <c r="I10472" s="29">
        <v>0</v>
      </c>
      <c r="J10472" s="29">
        <v>0</v>
      </c>
      <c r="K10472" s="29">
        <v>0</v>
      </c>
      <c r="L10472" s="29">
        <f t="shared" si="650"/>
        <v>10462</v>
      </c>
      <c r="M10472" s="29">
        <v>-9939</v>
      </c>
      <c r="N10472" s="29">
        <v>0</v>
      </c>
      <c r="O10472" s="29">
        <v>0</v>
      </c>
      <c r="P10472" s="29">
        <f t="shared" si="651"/>
        <v>-9939</v>
      </c>
      <c r="Q10472" s="29">
        <f t="shared" si="652"/>
        <v>523</v>
      </c>
      <c r="R10472" s="29">
        <f t="shared" si="653"/>
        <v>523</v>
      </c>
      <c r="S10472" s="15" t="s">
        <v>7227</v>
      </c>
      <c r="T10472" s="15">
        <v>100901</v>
      </c>
      <c r="U10472" s="15" t="s">
        <v>57</v>
      </c>
      <c r="V10472" s="15">
        <v>47040001</v>
      </c>
      <c r="W10472" s="15" t="s">
        <v>58</v>
      </c>
    </row>
    <row r="10473" spans="2:23" hidden="1" x14ac:dyDescent="0.25">
      <c r="B10473" s="14">
        <v>50007603</v>
      </c>
      <c r="C10473" s="14">
        <v>0</v>
      </c>
      <c r="D10473" s="15">
        <v>21040001</v>
      </c>
      <c r="E10473" s="16" t="s">
        <v>7683</v>
      </c>
      <c r="F10473" s="14">
        <v>1011</v>
      </c>
      <c r="G10473" s="17">
        <v>36745</v>
      </c>
      <c r="H10473" s="29">
        <v>10480</v>
      </c>
      <c r="I10473" s="29">
        <v>0</v>
      </c>
      <c r="J10473" s="29">
        <v>0</v>
      </c>
      <c r="K10473" s="29">
        <v>0</v>
      </c>
      <c r="L10473" s="29">
        <f t="shared" si="650"/>
        <v>10480</v>
      </c>
      <c r="M10473" s="29">
        <v>-9956</v>
      </c>
      <c r="N10473" s="29">
        <v>0</v>
      </c>
      <c r="O10473" s="29">
        <v>0</v>
      </c>
      <c r="P10473" s="29">
        <f t="shared" si="651"/>
        <v>-9956</v>
      </c>
      <c r="Q10473" s="29">
        <f t="shared" si="652"/>
        <v>524</v>
      </c>
      <c r="R10473" s="29">
        <f t="shared" si="653"/>
        <v>524</v>
      </c>
      <c r="S10473" s="15" t="s">
        <v>7227</v>
      </c>
      <c r="T10473" s="15">
        <v>100201</v>
      </c>
      <c r="U10473" s="15" t="s">
        <v>75</v>
      </c>
      <c r="V10473" s="15">
        <v>47040001</v>
      </c>
      <c r="W10473" s="15" t="s">
        <v>71</v>
      </c>
    </row>
    <row r="10474" spans="2:23" hidden="1" x14ac:dyDescent="0.25">
      <c r="B10474" s="14">
        <v>50007605</v>
      </c>
      <c r="C10474" s="14">
        <v>0</v>
      </c>
      <c r="D10474" s="15">
        <v>21040001</v>
      </c>
      <c r="E10474" s="16" t="s">
        <v>8379</v>
      </c>
      <c r="F10474" s="14">
        <v>1012</v>
      </c>
      <c r="G10474" s="17">
        <v>38431</v>
      </c>
      <c r="H10474" s="29">
        <v>10483</v>
      </c>
      <c r="I10474" s="29">
        <v>0</v>
      </c>
      <c r="J10474" s="29">
        <v>0</v>
      </c>
      <c r="K10474" s="29">
        <v>0</v>
      </c>
      <c r="L10474" s="29">
        <f t="shared" si="650"/>
        <v>10483</v>
      </c>
      <c r="M10474" s="29">
        <v>-9959</v>
      </c>
      <c r="N10474" s="29">
        <v>0</v>
      </c>
      <c r="O10474" s="29">
        <v>0</v>
      </c>
      <c r="P10474" s="29">
        <f t="shared" si="651"/>
        <v>-9959</v>
      </c>
      <c r="Q10474" s="29">
        <f t="shared" si="652"/>
        <v>524</v>
      </c>
      <c r="R10474" s="29">
        <f t="shared" si="653"/>
        <v>524</v>
      </c>
      <c r="S10474" s="15" t="s">
        <v>7227</v>
      </c>
      <c r="T10474" s="15">
        <v>100202</v>
      </c>
      <c r="U10474" s="15" t="s">
        <v>70</v>
      </c>
      <c r="V10474" s="15">
        <v>47040001</v>
      </c>
      <c r="W10474" s="15" t="s">
        <v>71</v>
      </c>
    </row>
    <row r="10475" spans="2:23" hidden="1" x14ac:dyDescent="0.25">
      <c r="B10475" s="14">
        <v>50007606</v>
      </c>
      <c r="C10475" s="14">
        <v>0</v>
      </c>
      <c r="D10475" s="15">
        <v>21040001</v>
      </c>
      <c r="E10475" s="16" t="s">
        <v>8380</v>
      </c>
      <c r="F10475" s="14">
        <v>1101</v>
      </c>
      <c r="G10475" s="17">
        <v>40269</v>
      </c>
      <c r="H10475" s="29">
        <v>10486</v>
      </c>
      <c r="I10475" s="29">
        <v>0</v>
      </c>
      <c r="J10475" s="29">
        <v>0</v>
      </c>
      <c r="K10475" s="29">
        <v>0</v>
      </c>
      <c r="L10475" s="29">
        <f t="shared" si="650"/>
        <v>10486</v>
      </c>
      <c r="M10475" s="29">
        <v>-9962</v>
      </c>
      <c r="N10475" s="29">
        <v>0</v>
      </c>
      <c r="O10475" s="29">
        <v>0</v>
      </c>
      <c r="P10475" s="29">
        <f t="shared" si="651"/>
        <v>-9962</v>
      </c>
      <c r="Q10475" s="29">
        <f t="shared" si="652"/>
        <v>524</v>
      </c>
      <c r="R10475" s="29">
        <f t="shared" si="653"/>
        <v>524</v>
      </c>
      <c r="S10475" s="15" t="s">
        <v>7227</v>
      </c>
      <c r="T10475" s="15">
        <v>101101</v>
      </c>
      <c r="U10475" s="15" t="s">
        <v>129</v>
      </c>
      <c r="V10475" s="15">
        <v>47040001</v>
      </c>
      <c r="W10475" s="15" t="s">
        <v>130</v>
      </c>
    </row>
    <row r="10476" spans="2:23" hidden="1" x14ac:dyDescent="0.25">
      <c r="B10476" s="14">
        <v>50007607</v>
      </c>
      <c r="C10476" s="14">
        <v>0</v>
      </c>
      <c r="D10476" s="15">
        <v>21040001</v>
      </c>
      <c r="E10476" s="16" t="s">
        <v>8381</v>
      </c>
      <c r="F10476" s="14">
        <v>1051</v>
      </c>
      <c r="G10476" s="17">
        <v>39081</v>
      </c>
      <c r="H10476" s="29">
        <v>10500</v>
      </c>
      <c r="I10476" s="29">
        <v>0</v>
      </c>
      <c r="J10476" s="29">
        <v>0</v>
      </c>
      <c r="K10476" s="29">
        <v>0</v>
      </c>
      <c r="L10476" s="29">
        <f t="shared" si="650"/>
        <v>10500</v>
      </c>
      <c r="M10476" s="29">
        <v>-9975</v>
      </c>
      <c r="N10476" s="29">
        <v>0</v>
      </c>
      <c r="O10476" s="29">
        <v>0</v>
      </c>
      <c r="P10476" s="29">
        <f t="shared" si="651"/>
        <v>-9975</v>
      </c>
      <c r="Q10476" s="29">
        <f t="shared" si="652"/>
        <v>525</v>
      </c>
      <c r="R10476" s="29">
        <f t="shared" si="653"/>
        <v>525</v>
      </c>
      <c r="S10476" s="15" t="s">
        <v>7227</v>
      </c>
      <c r="T10476" s="15">
        <v>100601</v>
      </c>
      <c r="U10476" s="15" t="s">
        <v>79</v>
      </c>
      <c r="V10476" s="15">
        <v>47040001</v>
      </c>
      <c r="W10476" s="15" t="s">
        <v>80</v>
      </c>
    </row>
    <row r="10477" spans="2:23" hidden="1" x14ac:dyDescent="0.25">
      <c r="B10477" s="14">
        <v>50007608</v>
      </c>
      <c r="C10477" s="14">
        <v>0</v>
      </c>
      <c r="D10477" s="15">
        <v>21040001</v>
      </c>
      <c r="E10477" s="16" t="s">
        <v>8382</v>
      </c>
      <c r="F10477" s="14">
        <v>1301</v>
      </c>
      <c r="G10477" s="17">
        <v>40310</v>
      </c>
      <c r="H10477" s="29">
        <v>10500</v>
      </c>
      <c r="I10477" s="29">
        <v>0</v>
      </c>
      <c r="J10477" s="29">
        <v>0</v>
      </c>
      <c r="K10477" s="29">
        <v>0</v>
      </c>
      <c r="L10477" s="29">
        <f t="shared" si="650"/>
        <v>10500</v>
      </c>
      <c r="M10477" s="29">
        <v>-9975</v>
      </c>
      <c r="N10477" s="29">
        <v>0</v>
      </c>
      <c r="O10477" s="29">
        <v>0</v>
      </c>
      <c r="P10477" s="29">
        <f t="shared" si="651"/>
        <v>-9975</v>
      </c>
      <c r="Q10477" s="29">
        <f t="shared" si="652"/>
        <v>525</v>
      </c>
      <c r="R10477" s="29">
        <f t="shared" si="653"/>
        <v>525</v>
      </c>
      <c r="S10477" s="15" t="s">
        <v>7227</v>
      </c>
      <c r="T10477" s="15">
        <v>101301</v>
      </c>
      <c r="U10477" s="15" t="s">
        <v>133</v>
      </c>
      <c r="V10477" s="15">
        <v>47040001</v>
      </c>
      <c r="W10477" s="15" t="s">
        <v>134</v>
      </c>
    </row>
    <row r="10478" spans="2:23" hidden="1" x14ac:dyDescent="0.25">
      <c r="B10478" s="14">
        <v>50007609</v>
      </c>
      <c r="C10478" s="14">
        <v>0</v>
      </c>
      <c r="D10478" s="15">
        <v>21040001</v>
      </c>
      <c r="E10478" s="16" t="s">
        <v>7797</v>
      </c>
      <c r="F10478" s="14">
        <v>1021</v>
      </c>
      <c r="G10478" s="17">
        <v>38283</v>
      </c>
      <c r="H10478" s="29">
        <v>10513</v>
      </c>
      <c r="I10478" s="29">
        <v>0</v>
      </c>
      <c r="J10478" s="29">
        <v>0</v>
      </c>
      <c r="K10478" s="29">
        <v>0</v>
      </c>
      <c r="L10478" s="29">
        <f t="shared" si="650"/>
        <v>10513</v>
      </c>
      <c r="M10478" s="29">
        <v>-9988</v>
      </c>
      <c r="N10478" s="29">
        <v>0</v>
      </c>
      <c r="O10478" s="29">
        <v>0</v>
      </c>
      <c r="P10478" s="29">
        <f t="shared" si="651"/>
        <v>-9988</v>
      </c>
      <c r="Q10478" s="29">
        <f t="shared" si="652"/>
        <v>525</v>
      </c>
      <c r="R10478" s="29">
        <f t="shared" si="653"/>
        <v>525</v>
      </c>
      <c r="S10478" s="15" t="s">
        <v>7227</v>
      </c>
      <c r="T10478" s="15">
        <v>100301</v>
      </c>
      <c r="U10478" s="15" t="s">
        <v>32</v>
      </c>
      <c r="V10478" s="15">
        <v>47040001</v>
      </c>
      <c r="W10478" s="15" t="s">
        <v>33</v>
      </c>
    </row>
    <row r="10479" spans="2:23" hidden="1" x14ac:dyDescent="0.25">
      <c r="B10479" s="14">
        <v>50007610</v>
      </c>
      <c r="C10479" s="14">
        <v>0</v>
      </c>
      <c r="D10479" s="15">
        <v>21040001</v>
      </c>
      <c r="E10479" s="16" t="s">
        <v>8383</v>
      </c>
      <c r="F10479" s="14">
        <v>1021</v>
      </c>
      <c r="G10479" s="17">
        <v>38289</v>
      </c>
      <c r="H10479" s="29">
        <v>10519</v>
      </c>
      <c r="I10479" s="29">
        <v>0</v>
      </c>
      <c r="J10479" s="29">
        <v>0</v>
      </c>
      <c r="K10479" s="29">
        <v>0</v>
      </c>
      <c r="L10479" s="29">
        <f t="shared" si="650"/>
        <v>10519</v>
      </c>
      <c r="M10479" s="29">
        <v>-9994</v>
      </c>
      <c r="N10479" s="29">
        <v>0</v>
      </c>
      <c r="O10479" s="29">
        <v>0</v>
      </c>
      <c r="P10479" s="29">
        <f t="shared" si="651"/>
        <v>-9994</v>
      </c>
      <c r="Q10479" s="29">
        <f t="shared" si="652"/>
        <v>525</v>
      </c>
      <c r="R10479" s="29">
        <f t="shared" si="653"/>
        <v>525</v>
      </c>
      <c r="S10479" s="15" t="s">
        <v>7227</v>
      </c>
      <c r="T10479" s="15">
        <v>100301</v>
      </c>
      <c r="U10479" s="15" t="s">
        <v>32</v>
      </c>
      <c r="V10479" s="15">
        <v>47040001</v>
      </c>
      <c r="W10479" s="15" t="s">
        <v>33</v>
      </c>
    </row>
    <row r="10480" spans="2:23" hidden="1" x14ac:dyDescent="0.25">
      <c r="B10480" s="14">
        <v>50007611</v>
      </c>
      <c r="C10480" s="14">
        <v>0</v>
      </c>
      <c r="D10480" s="15">
        <v>21040001</v>
      </c>
      <c r="E10480" s="16" t="s">
        <v>8384</v>
      </c>
      <c r="F10480" s="14">
        <v>1001</v>
      </c>
      <c r="G10480" s="17">
        <v>37523</v>
      </c>
      <c r="H10480" s="29">
        <v>10522</v>
      </c>
      <c r="I10480" s="29">
        <v>0</v>
      </c>
      <c r="J10480" s="29">
        <v>0</v>
      </c>
      <c r="K10480" s="29">
        <v>0</v>
      </c>
      <c r="L10480" s="29">
        <f t="shared" si="650"/>
        <v>10522</v>
      </c>
      <c r="M10480" s="29">
        <v>-9996</v>
      </c>
      <c r="N10480" s="29">
        <v>0</v>
      </c>
      <c r="O10480" s="29">
        <v>0</v>
      </c>
      <c r="P10480" s="29">
        <f t="shared" si="651"/>
        <v>-9996</v>
      </c>
      <c r="Q10480" s="29">
        <f t="shared" si="652"/>
        <v>526</v>
      </c>
      <c r="R10480" s="29">
        <f t="shared" si="653"/>
        <v>526</v>
      </c>
      <c r="S10480" s="15" t="s">
        <v>7227</v>
      </c>
      <c r="T10480" s="15">
        <v>100101</v>
      </c>
      <c r="U10480" s="15" t="s">
        <v>89</v>
      </c>
      <c r="V10480" s="15">
        <v>47040001</v>
      </c>
      <c r="W10480" s="15" t="s">
        <v>85</v>
      </c>
    </row>
    <row r="10481" spans="2:23" hidden="1" x14ac:dyDescent="0.25">
      <c r="B10481" s="14">
        <v>50007612</v>
      </c>
      <c r="C10481" s="14">
        <v>0</v>
      </c>
      <c r="D10481" s="15">
        <v>21040001</v>
      </c>
      <c r="E10481" s="16" t="s">
        <v>8385</v>
      </c>
      <c r="F10481" s="14">
        <v>1025</v>
      </c>
      <c r="G10481" s="17">
        <v>39545</v>
      </c>
      <c r="H10481" s="29">
        <v>10545</v>
      </c>
      <c r="I10481" s="29">
        <v>0</v>
      </c>
      <c r="J10481" s="29">
        <v>0</v>
      </c>
      <c r="K10481" s="29">
        <v>0</v>
      </c>
      <c r="L10481" s="29">
        <f t="shared" si="650"/>
        <v>10545</v>
      </c>
      <c r="M10481" s="29">
        <v>-10018</v>
      </c>
      <c r="N10481" s="29">
        <v>0</v>
      </c>
      <c r="O10481" s="29">
        <v>0</v>
      </c>
      <c r="P10481" s="29">
        <f t="shared" si="651"/>
        <v>-10018</v>
      </c>
      <c r="Q10481" s="29">
        <f t="shared" si="652"/>
        <v>527</v>
      </c>
      <c r="R10481" s="29">
        <f t="shared" si="653"/>
        <v>527</v>
      </c>
      <c r="S10481" s="15" t="s">
        <v>7227</v>
      </c>
      <c r="T10481" s="15">
        <v>100305</v>
      </c>
      <c r="U10481" s="15" t="s">
        <v>156</v>
      </c>
      <c r="V10481" s="15">
        <v>47040001</v>
      </c>
      <c r="W10481" s="15" t="s">
        <v>33</v>
      </c>
    </row>
    <row r="10482" spans="2:23" hidden="1" x14ac:dyDescent="0.25">
      <c r="B10482" s="14">
        <v>50007613</v>
      </c>
      <c r="C10482" s="14">
        <v>0</v>
      </c>
      <c r="D10482" s="15">
        <v>21040001</v>
      </c>
      <c r="E10482" s="16" t="s">
        <v>8386</v>
      </c>
      <c r="F10482" s="14">
        <v>1101</v>
      </c>
      <c r="G10482" s="17">
        <v>40269</v>
      </c>
      <c r="H10482" s="29">
        <v>10546</v>
      </c>
      <c r="I10482" s="29">
        <v>0</v>
      </c>
      <c r="J10482" s="29">
        <v>0</v>
      </c>
      <c r="K10482" s="29">
        <v>0</v>
      </c>
      <c r="L10482" s="29">
        <f t="shared" si="650"/>
        <v>10546</v>
      </c>
      <c r="M10482" s="29">
        <v>-10019</v>
      </c>
      <c r="N10482" s="29">
        <v>0</v>
      </c>
      <c r="O10482" s="29">
        <v>0</v>
      </c>
      <c r="P10482" s="29">
        <f t="shared" si="651"/>
        <v>-10019</v>
      </c>
      <c r="Q10482" s="29">
        <f t="shared" si="652"/>
        <v>527</v>
      </c>
      <c r="R10482" s="29">
        <f t="shared" si="653"/>
        <v>527</v>
      </c>
      <c r="S10482" s="15" t="s">
        <v>7227</v>
      </c>
      <c r="T10482" s="15">
        <v>101101</v>
      </c>
      <c r="U10482" s="15" t="s">
        <v>129</v>
      </c>
      <c r="V10482" s="15">
        <v>47040001</v>
      </c>
      <c r="W10482" s="15" t="s">
        <v>130</v>
      </c>
    </row>
    <row r="10483" spans="2:23" hidden="1" x14ac:dyDescent="0.25">
      <c r="B10483" s="14">
        <v>50007615</v>
      </c>
      <c r="C10483" s="14">
        <v>0</v>
      </c>
      <c r="D10483" s="15">
        <v>21040001</v>
      </c>
      <c r="E10483" s="16" t="s">
        <v>8387</v>
      </c>
      <c r="F10483" s="14">
        <v>1021</v>
      </c>
      <c r="G10483" s="17">
        <v>38261</v>
      </c>
      <c r="H10483" s="29">
        <v>10584</v>
      </c>
      <c r="I10483" s="29">
        <v>0</v>
      </c>
      <c r="J10483" s="29">
        <v>0</v>
      </c>
      <c r="K10483" s="29">
        <v>0</v>
      </c>
      <c r="L10483" s="29">
        <f t="shared" si="650"/>
        <v>10584</v>
      </c>
      <c r="M10483" s="29">
        <v>-10055</v>
      </c>
      <c r="N10483" s="29">
        <v>0</v>
      </c>
      <c r="O10483" s="29">
        <v>0</v>
      </c>
      <c r="P10483" s="29">
        <f t="shared" si="651"/>
        <v>-10055</v>
      </c>
      <c r="Q10483" s="29">
        <f t="shared" si="652"/>
        <v>529</v>
      </c>
      <c r="R10483" s="29">
        <f t="shared" si="653"/>
        <v>529</v>
      </c>
      <c r="S10483" s="15" t="s">
        <v>7227</v>
      </c>
      <c r="T10483" s="15">
        <v>100301</v>
      </c>
      <c r="U10483" s="15" t="s">
        <v>32</v>
      </c>
      <c r="V10483" s="15">
        <v>47040001</v>
      </c>
      <c r="W10483" s="15" t="s">
        <v>33</v>
      </c>
    </row>
    <row r="10484" spans="2:23" hidden="1" x14ac:dyDescent="0.25">
      <c r="B10484" s="14">
        <v>50007616</v>
      </c>
      <c r="C10484" s="14">
        <v>0</v>
      </c>
      <c r="D10484" s="15">
        <v>21040001</v>
      </c>
      <c r="E10484" s="16" t="s">
        <v>8388</v>
      </c>
      <c r="F10484" s="14">
        <v>1081</v>
      </c>
      <c r="G10484" s="17">
        <v>39478</v>
      </c>
      <c r="H10484" s="29">
        <v>10586</v>
      </c>
      <c r="I10484" s="29">
        <v>0</v>
      </c>
      <c r="J10484" s="29">
        <v>0</v>
      </c>
      <c r="K10484" s="29">
        <v>0</v>
      </c>
      <c r="L10484" s="29">
        <f t="shared" si="650"/>
        <v>10586</v>
      </c>
      <c r="M10484" s="29">
        <v>-10057</v>
      </c>
      <c r="N10484" s="29">
        <v>0</v>
      </c>
      <c r="O10484" s="29">
        <v>0</v>
      </c>
      <c r="P10484" s="29">
        <f t="shared" si="651"/>
        <v>-10057</v>
      </c>
      <c r="Q10484" s="29">
        <f t="shared" si="652"/>
        <v>529</v>
      </c>
      <c r="R10484" s="29">
        <f t="shared" si="653"/>
        <v>529</v>
      </c>
      <c r="S10484" s="15" t="s">
        <v>7227</v>
      </c>
      <c r="T10484" s="15">
        <v>101001</v>
      </c>
      <c r="U10484" s="15" t="s">
        <v>37</v>
      </c>
      <c r="V10484" s="15">
        <v>47040001</v>
      </c>
      <c r="W10484" s="15" t="s">
        <v>38</v>
      </c>
    </row>
    <row r="10485" spans="2:23" hidden="1" x14ac:dyDescent="0.25">
      <c r="B10485" s="14">
        <v>50007617</v>
      </c>
      <c r="C10485" s="14">
        <v>0</v>
      </c>
      <c r="D10485" s="15">
        <v>21040001</v>
      </c>
      <c r="E10485" s="16" t="s">
        <v>8389</v>
      </c>
      <c r="F10485" s="14">
        <v>1401</v>
      </c>
      <c r="G10485" s="17">
        <v>40269</v>
      </c>
      <c r="H10485" s="29">
        <v>10613</v>
      </c>
      <c r="I10485" s="29">
        <v>0</v>
      </c>
      <c r="J10485" s="29">
        <v>0</v>
      </c>
      <c r="K10485" s="29">
        <v>0</v>
      </c>
      <c r="L10485" s="29">
        <f t="shared" si="650"/>
        <v>10613</v>
      </c>
      <c r="M10485" s="29">
        <v>-10083</v>
      </c>
      <c r="N10485" s="29">
        <v>0</v>
      </c>
      <c r="O10485" s="29">
        <v>0</v>
      </c>
      <c r="P10485" s="29">
        <f t="shared" si="651"/>
        <v>-10083</v>
      </c>
      <c r="Q10485" s="29">
        <f t="shared" si="652"/>
        <v>530</v>
      </c>
      <c r="R10485" s="29">
        <f t="shared" si="653"/>
        <v>530</v>
      </c>
      <c r="S10485" s="15" t="s">
        <v>7227</v>
      </c>
      <c r="T10485" s="15">
        <v>101401</v>
      </c>
      <c r="U10485" s="15" t="s">
        <v>139</v>
      </c>
      <c r="V10485" s="15">
        <v>47040001</v>
      </c>
      <c r="W10485" s="15" t="s">
        <v>140</v>
      </c>
    </row>
    <row r="10486" spans="2:23" hidden="1" x14ac:dyDescent="0.25">
      <c r="B10486" s="14">
        <v>50007618</v>
      </c>
      <c r="C10486" s="14">
        <v>0</v>
      </c>
      <c r="D10486" s="15">
        <v>21040001</v>
      </c>
      <c r="E10486" s="16" t="s">
        <v>8112</v>
      </c>
      <c r="F10486" s="14">
        <v>1071</v>
      </c>
      <c r="G10486" s="17">
        <v>38834</v>
      </c>
      <c r="H10486" s="29">
        <v>10625</v>
      </c>
      <c r="I10486" s="29">
        <v>0</v>
      </c>
      <c r="J10486" s="29">
        <v>0</v>
      </c>
      <c r="K10486" s="29">
        <v>-3400</v>
      </c>
      <c r="L10486" s="29">
        <f t="shared" si="650"/>
        <v>7225</v>
      </c>
      <c r="M10486" s="29">
        <v>-10094</v>
      </c>
      <c r="N10486" s="29">
        <v>0</v>
      </c>
      <c r="O10486" s="29">
        <v>3230.08</v>
      </c>
      <c r="P10486" s="29">
        <f t="shared" si="651"/>
        <v>-6863.92</v>
      </c>
      <c r="Q10486" s="29">
        <f t="shared" si="652"/>
        <v>531</v>
      </c>
      <c r="R10486" s="29">
        <f t="shared" si="653"/>
        <v>361.07999999999993</v>
      </c>
      <c r="S10486" s="15" t="s">
        <v>7227</v>
      </c>
      <c r="T10486" s="15">
        <v>100901</v>
      </c>
      <c r="U10486" s="15" t="s">
        <v>57</v>
      </c>
      <c r="V10486" s="15">
        <v>47040001</v>
      </c>
      <c r="W10486" s="15" t="s">
        <v>58</v>
      </c>
    </row>
    <row r="10487" spans="2:23" hidden="1" x14ac:dyDescent="0.25">
      <c r="B10487" s="14">
        <v>50007619</v>
      </c>
      <c r="C10487" s="14">
        <v>0</v>
      </c>
      <c r="D10487" s="15">
        <v>21040001</v>
      </c>
      <c r="E10487" s="16" t="s">
        <v>7908</v>
      </c>
      <c r="F10487" s="14">
        <v>1051</v>
      </c>
      <c r="G10487" s="17">
        <v>39081</v>
      </c>
      <c r="H10487" s="29">
        <v>10640</v>
      </c>
      <c r="I10487" s="29">
        <v>0</v>
      </c>
      <c r="J10487" s="29">
        <v>0</v>
      </c>
      <c r="K10487" s="29">
        <v>0</v>
      </c>
      <c r="L10487" s="29">
        <f t="shared" si="650"/>
        <v>10640</v>
      </c>
      <c r="M10487" s="29">
        <v>-10108</v>
      </c>
      <c r="N10487" s="29">
        <v>0</v>
      </c>
      <c r="O10487" s="29">
        <v>0</v>
      </c>
      <c r="P10487" s="29">
        <f t="shared" si="651"/>
        <v>-10108</v>
      </c>
      <c r="Q10487" s="29">
        <f t="shared" si="652"/>
        <v>532</v>
      </c>
      <c r="R10487" s="29">
        <f t="shared" si="653"/>
        <v>532</v>
      </c>
      <c r="S10487" s="15" t="s">
        <v>7227</v>
      </c>
      <c r="T10487" s="15">
        <v>100601</v>
      </c>
      <c r="U10487" s="15" t="s">
        <v>79</v>
      </c>
      <c r="V10487" s="15">
        <v>47040001</v>
      </c>
      <c r="W10487" s="15" t="s">
        <v>80</v>
      </c>
    </row>
    <row r="10488" spans="2:23" hidden="1" x14ac:dyDescent="0.25">
      <c r="B10488" s="14">
        <v>50007620</v>
      </c>
      <c r="C10488" s="14">
        <v>0</v>
      </c>
      <c r="D10488" s="15">
        <v>21040001</v>
      </c>
      <c r="E10488" s="16" t="s">
        <v>7797</v>
      </c>
      <c r="F10488" s="14">
        <v>1021</v>
      </c>
      <c r="G10488" s="17">
        <v>38305</v>
      </c>
      <c r="H10488" s="29">
        <v>10648</v>
      </c>
      <c r="I10488" s="29">
        <v>0</v>
      </c>
      <c r="J10488" s="29">
        <v>0</v>
      </c>
      <c r="K10488" s="29">
        <v>0</v>
      </c>
      <c r="L10488" s="29">
        <f t="shared" si="650"/>
        <v>10648</v>
      </c>
      <c r="M10488" s="29">
        <v>-10116</v>
      </c>
      <c r="N10488" s="29">
        <v>0</v>
      </c>
      <c r="O10488" s="29">
        <v>0</v>
      </c>
      <c r="P10488" s="29">
        <f t="shared" si="651"/>
        <v>-10116</v>
      </c>
      <c r="Q10488" s="29">
        <f t="shared" si="652"/>
        <v>532</v>
      </c>
      <c r="R10488" s="29">
        <f t="shared" si="653"/>
        <v>532</v>
      </c>
      <c r="S10488" s="15" t="s">
        <v>7227</v>
      </c>
      <c r="T10488" s="15">
        <v>100301</v>
      </c>
      <c r="U10488" s="15" t="s">
        <v>32</v>
      </c>
      <c r="V10488" s="15">
        <v>47040001</v>
      </c>
      <c r="W10488" s="15" t="s">
        <v>33</v>
      </c>
    </row>
    <row r="10489" spans="2:23" hidden="1" x14ac:dyDescent="0.25">
      <c r="B10489" s="14">
        <v>50007621</v>
      </c>
      <c r="C10489" s="14">
        <v>0</v>
      </c>
      <c r="D10489" s="15">
        <v>21040001</v>
      </c>
      <c r="E10489" s="16" t="s">
        <v>7797</v>
      </c>
      <c r="F10489" s="14">
        <v>1021</v>
      </c>
      <c r="G10489" s="17">
        <v>38305</v>
      </c>
      <c r="H10489" s="29">
        <v>10649</v>
      </c>
      <c r="I10489" s="29">
        <v>0</v>
      </c>
      <c r="J10489" s="29">
        <v>0</v>
      </c>
      <c r="K10489" s="29">
        <v>0</v>
      </c>
      <c r="L10489" s="29">
        <f t="shared" ref="L10489:L10552" si="654">SUM(H10489:K10489)</f>
        <v>10649</v>
      </c>
      <c r="M10489" s="29">
        <v>-10117</v>
      </c>
      <c r="N10489" s="29">
        <v>0</v>
      </c>
      <c r="O10489" s="29">
        <v>0</v>
      </c>
      <c r="P10489" s="29">
        <f t="shared" si="651"/>
        <v>-10117</v>
      </c>
      <c r="Q10489" s="29">
        <f t="shared" si="652"/>
        <v>532</v>
      </c>
      <c r="R10489" s="29">
        <f t="shared" si="653"/>
        <v>532</v>
      </c>
      <c r="S10489" s="15" t="s">
        <v>7227</v>
      </c>
      <c r="T10489" s="15">
        <v>100301</v>
      </c>
      <c r="U10489" s="15" t="s">
        <v>32</v>
      </c>
      <c r="V10489" s="15">
        <v>47040001</v>
      </c>
      <c r="W10489" s="15" t="s">
        <v>33</v>
      </c>
    </row>
    <row r="10490" spans="2:23" hidden="1" x14ac:dyDescent="0.25">
      <c r="B10490" s="14">
        <v>50007622</v>
      </c>
      <c r="C10490" s="14">
        <v>0</v>
      </c>
      <c r="D10490" s="15">
        <v>21040001</v>
      </c>
      <c r="E10490" s="16" t="s">
        <v>7944</v>
      </c>
      <c r="F10490" s="14">
        <v>1031</v>
      </c>
      <c r="G10490" s="17">
        <v>38386</v>
      </c>
      <c r="H10490" s="29">
        <v>4262.8</v>
      </c>
      <c r="I10490" s="29">
        <v>0</v>
      </c>
      <c r="J10490" s="29">
        <v>0</v>
      </c>
      <c r="K10490" s="29">
        <v>0</v>
      </c>
      <c r="L10490" s="29">
        <f t="shared" si="654"/>
        <v>4262.8</v>
      </c>
      <c r="M10490" s="29">
        <v>-4050</v>
      </c>
      <c r="N10490" s="29">
        <v>0</v>
      </c>
      <c r="O10490" s="29">
        <v>0</v>
      </c>
      <c r="P10490" s="29">
        <f t="shared" si="651"/>
        <v>-4050</v>
      </c>
      <c r="Q10490" s="29">
        <f t="shared" si="652"/>
        <v>212.80000000000018</v>
      </c>
      <c r="R10490" s="29">
        <f t="shared" si="653"/>
        <v>212.80000000000018</v>
      </c>
      <c r="S10490" s="15" t="s">
        <v>7227</v>
      </c>
      <c r="T10490" s="15">
        <v>100401</v>
      </c>
      <c r="U10490" s="15" t="s">
        <v>97</v>
      </c>
      <c r="V10490" s="15">
        <v>47040001</v>
      </c>
      <c r="W10490" s="15" t="s">
        <v>98</v>
      </c>
    </row>
    <row r="10491" spans="2:23" hidden="1" x14ac:dyDescent="0.25">
      <c r="B10491" s="14">
        <v>50007623</v>
      </c>
      <c r="C10491" s="14">
        <v>0</v>
      </c>
      <c r="D10491" s="15">
        <v>21040001</v>
      </c>
      <c r="E10491" s="16" t="s">
        <v>8390</v>
      </c>
      <c r="F10491" s="14">
        <v>1022</v>
      </c>
      <c r="G10491" s="17">
        <v>38609</v>
      </c>
      <c r="H10491" s="29">
        <v>10660</v>
      </c>
      <c r="I10491" s="29">
        <v>0</v>
      </c>
      <c r="J10491" s="29">
        <v>0</v>
      </c>
      <c r="K10491" s="29">
        <v>0</v>
      </c>
      <c r="L10491" s="29">
        <f t="shared" si="654"/>
        <v>10660</v>
      </c>
      <c r="M10491" s="29">
        <v>-10127</v>
      </c>
      <c r="N10491" s="29">
        <v>0</v>
      </c>
      <c r="O10491" s="29">
        <v>0</v>
      </c>
      <c r="P10491" s="29">
        <f t="shared" si="651"/>
        <v>-10127</v>
      </c>
      <c r="Q10491" s="29">
        <f t="shared" si="652"/>
        <v>533</v>
      </c>
      <c r="R10491" s="29">
        <f t="shared" si="653"/>
        <v>533</v>
      </c>
      <c r="S10491" s="15" t="s">
        <v>7227</v>
      </c>
      <c r="T10491" s="15">
        <v>100302</v>
      </c>
      <c r="U10491" s="15" t="s">
        <v>225</v>
      </c>
      <c r="V10491" s="15">
        <v>47040001</v>
      </c>
      <c r="W10491" s="15" t="s">
        <v>33</v>
      </c>
    </row>
    <row r="10492" spans="2:23" hidden="1" x14ac:dyDescent="0.25">
      <c r="B10492" s="14">
        <v>50007624</v>
      </c>
      <c r="C10492" s="14">
        <v>0</v>
      </c>
      <c r="D10492" s="15">
        <v>21040001</v>
      </c>
      <c r="E10492" s="16" t="s">
        <v>7746</v>
      </c>
      <c r="F10492" s="14">
        <v>1041</v>
      </c>
      <c r="G10492" s="17">
        <v>38686</v>
      </c>
      <c r="H10492" s="29">
        <v>10660</v>
      </c>
      <c r="I10492" s="29">
        <v>0</v>
      </c>
      <c r="J10492" s="29">
        <v>0</v>
      </c>
      <c r="K10492" s="29">
        <v>0</v>
      </c>
      <c r="L10492" s="29">
        <f t="shared" si="654"/>
        <v>10660</v>
      </c>
      <c r="M10492" s="29">
        <v>-10127</v>
      </c>
      <c r="N10492" s="29">
        <v>0</v>
      </c>
      <c r="O10492" s="29">
        <v>0</v>
      </c>
      <c r="P10492" s="29">
        <f t="shared" si="651"/>
        <v>-10127</v>
      </c>
      <c r="Q10492" s="29">
        <f t="shared" si="652"/>
        <v>533</v>
      </c>
      <c r="R10492" s="29">
        <f t="shared" si="653"/>
        <v>533</v>
      </c>
      <c r="S10492" s="15" t="s">
        <v>7227</v>
      </c>
      <c r="T10492" s="15">
        <v>100501</v>
      </c>
      <c r="U10492" s="15" t="s">
        <v>27</v>
      </c>
      <c r="V10492" s="15">
        <v>47040001</v>
      </c>
      <c r="W10492" s="15" t="s">
        <v>28</v>
      </c>
    </row>
    <row r="10493" spans="2:23" hidden="1" x14ac:dyDescent="0.25">
      <c r="B10493" s="14">
        <v>50007625</v>
      </c>
      <c r="C10493" s="14">
        <v>0</v>
      </c>
      <c r="D10493" s="15">
        <v>21040001</v>
      </c>
      <c r="E10493" s="16" t="s">
        <v>8391</v>
      </c>
      <c r="F10493" s="14">
        <v>1401</v>
      </c>
      <c r="G10493" s="17">
        <v>40816</v>
      </c>
      <c r="H10493" s="29">
        <v>10664</v>
      </c>
      <c r="I10493" s="29">
        <v>0</v>
      </c>
      <c r="J10493" s="29">
        <v>0</v>
      </c>
      <c r="K10493" s="29">
        <v>0</v>
      </c>
      <c r="L10493" s="29">
        <f t="shared" si="654"/>
        <v>10664</v>
      </c>
      <c r="M10493" s="29">
        <v>-9578</v>
      </c>
      <c r="N10493" s="29">
        <v>-553</v>
      </c>
      <c r="O10493" s="29">
        <v>0</v>
      </c>
      <c r="P10493" s="29">
        <f t="shared" si="651"/>
        <v>-10131</v>
      </c>
      <c r="Q10493" s="29">
        <f t="shared" si="652"/>
        <v>1086</v>
      </c>
      <c r="R10493" s="29">
        <f t="shared" si="653"/>
        <v>533</v>
      </c>
      <c r="S10493" s="15" t="s">
        <v>7227</v>
      </c>
      <c r="T10493" s="15">
        <v>101401</v>
      </c>
      <c r="U10493" s="15" t="s">
        <v>139</v>
      </c>
      <c r="V10493" s="15">
        <v>47040001</v>
      </c>
      <c r="W10493" s="15" t="s">
        <v>140</v>
      </c>
    </row>
    <row r="10494" spans="2:23" hidden="1" x14ac:dyDescent="0.25">
      <c r="B10494" s="14">
        <v>50007627</v>
      </c>
      <c r="C10494" s="14">
        <v>0</v>
      </c>
      <c r="D10494" s="15">
        <v>21040001</v>
      </c>
      <c r="E10494" s="16" t="s">
        <v>8392</v>
      </c>
      <c r="F10494" s="14">
        <v>1092</v>
      </c>
      <c r="G10494" s="17">
        <v>41182</v>
      </c>
      <c r="H10494" s="29">
        <v>10692</v>
      </c>
      <c r="I10494" s="29">
        <v>0</v>
      </c>
      <c r="J10494" s="29">
        <v>0</v>
      </c>
      <c r="K10494" s="29">
        <v>0</v>
      </c>
      <c r="L10494" s="29">
        <f t="shared" si="654"/>
        <v>10692</v>
      </c>
      <c r="M10494" s="29">
        <v>-9107</v>
      </c>
      <c r="N10494" s="29">
        <v>0</v>
      </c>
      <c r="O10494" s="29">
        <v>0</v>
      </c>
      <c r="P10494" s="29">
        <f t="shared" si="651"/>
        <v>-9107</v>
      </c>
      <c r="Q10494" s="29">
        <f t="shared" si="652"/>
        <v>1585</v>
      </c>
      <c r="R10494" s="29">
        <f t="shared" si="653"/>
        <v>1585</v>
      </c>
      <c r="S10494" s="15" t="s">
        <v>7227</v>
      </c>
      <c r="T10494" s="15">
        <v>100702</v>
      </c>
      <c r="U10494" s="15" t="s">
        <v>47</v>
      </c>
      <c r="V10494" s="15">
        <v>47040001</v>
      </c>
      <c r="W10494" s="15" t="s">
        <v>48</v>
      </c>
    </row>
    <row r="10495" spans="2:23" hidden="1" x14ac:dyDescent="0.25">
      <c r="B10495" s="14">
        <v>50007628</v>
      </c>
      <c r="C10495" s="14">
        <v>0</v>
      </c>
      <c r="D10495" s="15">
        <v>21040001</v>
      </c>
      <c r="E10495" s="16" t="s">
        <v>8112</v>
      </c>
      <c r="F10495" s="14">
        <v>1071</v>
      </c>
      <c r="G10495" s="17">
        <v>38937</v>
      </c>
      <c r="H10495" s="29">
        <v>10693</v>
      </c>
      <c r="I10495" s="29">
        <v>0</v>
      </c>
      <c r="J10495" s="29">
        <v>0</v>
      </c>
      <c r="K10495" s="29">
        <v>-10693</v>
      </c>
      <c r="L10495" s="29">
        <f t="shared" si="654"/>
        <v>0</v>
      </c>
      <c r="M10495" s="29">
        <v>-10159</v>
      </c>
      <c r="N10495" s="29">
        <v>0</v>
      </c>
      <c r="O10495" s="29">
        <v>10159</v>
      </c>
      <c r="P10495" s="29">
        <f t="shared" si="651"/>
        <v>0</v>
      </c>
      <c r="Q10495" s="29">
        <f t="shared" si="652"/>
        <v>534</v>
      </c>
      <c r="R10495" s="29">
        <f t="shared" si="653"/>
        <v>0</v>
      </c>
      <c r="S10495" s="15" t="s">
        <v>7227</v>
      </c>
      <c r="T10495" s="15">
        <v>100901</v>
      </c>
      <c r="U10495" s="15" t="s">
        <v>57</v>
      </c>
      <c r="V10495" s="15">
        <v>47040001</v>
      </c>
      <c r="W10495" s="15" t="s">
        <v>58</v>
      </c>
    </row>
    <row r="10496" spans="2:23" hidden="1" x14ac:dyDescent="0.25">
      <c r="B10496" s="14">
        <v>50007629</v>
      </c>
      <c r="C10496" s="14">
        <v>0</v>
      </c>
      <c r="D10496" s="15">
        <v>21040001</v>
      </c>
      <c r="E10496" s="16" t="s">
        <v>8393</v>
      </c>
      <c r="F10496" s="14">
        <v>1001</v>
      </c>
      <c r="G10496" s="17">
        <v>37621</v>
      </c>
      <c r="H10496" s="29">
        <v>10709</v>
      </c>
      <c r="I10496" s="29">
        <v>0</v>
      </c>
      <c r="J10496" s="29">
        <v>0</v>
      </c>
      <c r="K10496" s="29">
        <v>0</v>
      </c>
      <c r="L10496" s="29">
        <f t="shared" si="654"/>
        <v>10709</v>
      </c>
      <c r="M10496" s="29">
        <v>-10173</v>
      </c>
      <c r="N10496" s="29">
        <v>0</v>
      </c>
      <c r="O10496" s="29">
        <v>0</v>
      </c>
      <c r="P10496" s="29">
        <f t="shared" si="651"/>
        <v>-10173</v>
      </c>
      <c r="Q10496" s="29">
        <f t="shared" si="652"/>
        <v>536</v>
      </c>
      <c r="R10496" s="29">
        <f t="shared" si="653"/>
        <v>536</v>
      </c>
      <c r="S10496" s="15" t="s">
        <v>7227</v>
      </c>
      <c r="T10496" s="15">
        <v>100101</v>
      </c>
      <c r="U10496" s="15" t="s">
        <v>89</v>
      </c>
      <c r="V10496" s="15">
        <v>47040001</v>
      </c>
      <c r="W10496" s="15" t="s">
        <v>85</v>
      </c>
    </row>
    <row r="10497" spans="2:23" hidden="1" x14ac:dyDescent="0.25">
      <c r="B10497" s="14">
        <v>50007630</v>
      </c>
      <c r="C10497" s="14">
        <v>0</v>
      </c>
      <c r="D10497" s="15">
        <v>21040001</v>
      </c>
      <c r="E10497" s="16" t="s">
        <v>8394</v>
      </c>
      <c r="F10497" s="14">
        <v>1011</v>
      </c>
      <c r="G10497" s="17">
        <v>37578</v>
      </c>
      <c r="H10497" s="29">
        <v>10720</v>
      </c>
      <c r="I10497" s="29">
        <v>0</v>
      </c>
      <c r="J10497" s="29">
        <v>0</v>
      </c>
      <c r="K10497" s="29">
        <v>0</v>
      </c>
      <c r="L10497" s="29">
        <f t="shared" si="654"/>
        <v>10720</v>
      </c>
      <c r="M10497" s="29">
        <v>-10184</v>
      </c>
      <c r="N10497" s="29">
        <v>0</v>
      </c>
      <c r="O10497" s="29">
        <v>0</v>
      </c>
      <c r="P10497" s="29">
        <f t="shared" si="651"/>
        <v>-10184</v>
      </c>
      <c r="Q10497" s="29">
        <f t="shared" si="652"/>
        <v>536</v>
      </c>
      <c r="R10497" s="29">
        <f t="shared" si="653"/>
        <v>536</v>
      </c>
      <c r="S10497" s="15" t="s">
        <v>7227</v>
      </c>
      <c r="T10497" s="15">
        <v>100201</v>
      </c>
      <c r="U10497" s="15" t="s">
        <v>75</v>
      </c>
      <c r="V10497" s="15">
        <v>47040001</v>
      </c>
      <c r="W10497" s="15" t="s">
        <v>71</v>
      </c>
    </row>
    <row r="10498" spans="2:23" hidden="1" x14ac:dyDescent="0.25">
      <c r="B10498" s="14">
        <v>50007631</v>
      </c>
      <c r="C10498" s="14">
        <v>0</v>
      </c>
      <c r="D10498" s="15">
        <v>21040001</v>
      </c>
      <c r="E10498" s="16" t="s">
        <v>8395</v>
      </c>
      <c r="F10498" s="14">
        <v>1031</v>
      </c>
      <c r="G10498" s="17">
        <v>40421</v>
      </c>
      <c r="H10498" s="29">
        <v>10722</v>
      </c>
      <c r="I10498" s="29">
        <v>0</v>
      </c>
      <c r="J10498" s="29">
        <v>0</v>
      </c>
      <c r="K10498" s="29">
        <v>0</v>
      </c>
      <c r="L10498" s="29">
        <f t="shared" si="654"/>
        <v>10722</v>
      </c>
      <c r="M10498" s="29">
        <v>-10186</v>
      </c>
      <c r="N10498" s="29">
        <v>0</v>
      </c>
      <c r="O10498" s="29">
        <v>0</v>
      </c>
      <c r="P10498" s="29">
        <f t="shared" si="651"/>
        <v>-10186</v>
      </c>
      <c r="Q10498" s="29">
        <f t="shared" si="652"/>
        <v>536</v>
      </c>
      <c r="R10498" s="29">
        <f t="shared" si="653"/>
        <v>536</v>
      </c>
      <c r="S10498" s="15" t="s">
        <v>7227</v>
      </c>
      <c r="T10498" s="15">
        <v>100401</v>
      </c>
      <c r="U10498" s="15" t="s">
        <v>97</v>
      </c>
      <c r="V10498" s="15">
        <v>47040001</v>
      </c>
      <c r="W10498" s="15" t="s">
        <v>98</v>
      </c>
    </row>
    <row r="10499" spans="2:23" hidden="1" x14ac:dyDescent="0.25">
      <c r="B10499" s="14">
        <v>50007632</v>
      </c>
      <c r="C10499" s="14">
        <v>0</v>
      </c>
      <c r="D10499" s="15">
        <v>21040001</v>
      </c>
      <c r="E10499" s="16" t="s">
        <v>8396</v>
      </c>
      <c r="F10499" s="14">
        <v>1001</v>
      </c>
      <c r="G10499" s="17">
        <v>37650</v>
      </c>
      <c r="H10499" s="29">
        <v>10744</v>
      </c>
      <c r="I10499" s="29">
        <v>0</v>
      </c>
      <c r="J10499" s="29">
        <v>0</v>
      </c>
      <c r="K10499" s="29">
        <v>0</v>
      </c>
      <c r="L10499" s="29">
        <f t="shared" si="654"/>
        <v>10744</v>
      </c>
      <c r="M10499" s="29">
        <v>-10207</v>
      </c>
      <c r="N10499" s="29">
        <v>0</v>
      </c>
      <c r="O10499" s="29">
        <v>0</v>
      </c>
      <c r="P10499" s="29">
        <f t="shared" si="651"/>
        <v>-10207</v>
      </c>
      <c r="Q10499" s="29">
        <f t="shared" si="652"/>
        <v>537</v>
      </c>
      <c r="R10499" s="29">
        <f t="shared" si="653"/>
        <v>537</v>
      </c>
      <c r="S10499" s="15" t="s">
        <v>7227</v>
      </c>
      <c r="T10499" s="15">
        <v>100101</v>
      </c>
      <c r="U10499" s="15" t="s">
        <v>89</v>
      </c>
      <c r="V10499" s="15">
        <v>47040001</v>
      </c>
      <c r="W10499" s="15" t="s">
        <v>85</v>
      </c>
    </row>
    <row r="10500" spans="2:23" hidden="1" x14ac:dyDescent="0.25">
      <c r="B10500" s="14">
        <v>50007633</v>
      </c>
      <c r="C10500" s="14">
        <v>0</v>
      </c>
      <c r="D10500" s="15">
        <v>21040001</v>
      </c>
      <c r="E10500" s="16" t="s">
        <v>7794</v>
      </c>
      <c r="F10500" s="14">
        <v>1031</v>
      </c>
      <c r="G10500" s="17">
        <v>38386</v>
      </c>
      <c r="H10500" s="29">
        <v>10769</v>
      </c>
      <c r="I10500" s="29">
        <v>0</v>
      </c>
      <c r="J10500" s="29">
        <v>0</v>
      </c>
      <c r="K10500" s="29">
        <v>0</v>
      </c>
      <c r="L10500" s="29">
        <f t="shared" si="654"/>
        <v>10769</v>
      </c>
      <c r="M10500" s="29">
        <v>-10231</v>
      </c>
      <c r="N10500" s="29">
        <v>0</v>
      </c>
      <c r="O10500" s="29">
        <v>0</v>
      </c>
      <c r="P10500" s="29">
        <f t="shared" si="651"/>
        <v>-10231</v>
      </c>
      <c r="Q10500" s="29">
        <f t="shared" si="652"/>
        <v>538</v>
      </c>
      <c r="R10500" s="29">
        <f t="shared" si="653"/>
        <v>538</v>
      </c>
      <c r="S10500" s="15" t="s">
        <v>7227</v>
      </c>
      <c r="T10500" s="15">
        <v>100401</v>
      </c>
      <c r="U10500" s="15" t="s">
        <v>97</v>
      </c>
      <c r="V10500" s="15">
        <v>47040001</v>
      </c>
      <c r="W10500" s="15" t="s">
        <v>98</v>
      </c>
    </row>
    <row r="10501" spans="2:23" hidden="1" x14ac:dyDescent="0.25">
      <c r="B10501" s="14">
        <v>50007634</v>
      </c>
      <c r="C10501" s="14">
        <v>0</v>
      </c>
      <c r="D10501" s="15">
        <v>21040001</v>
      </c>
      <c r="E10501" s="16" t="s">
        <v>8397</v>
      </c>
      <c r="F10501" s="14">
        <v>1401</v>
      </c>
      <c r="G10501" s="17">
        <v>40269</v>
      </c>
      <c r="H10501" s="29">
        <v>10771</v>
      </c>
      <c r="I10501" s="29">
        <v>0</v>
      </c>
      <c r="J10501" s="29">
        <v>0</v>
      </c>
      <c r="K10501" s="29">
        <v>0</v>
      </c>
      <c r="L10501" s="29">
        <f t="shared" si="654"/>
        <v>10771</v>
      </c>
      <c r="M10501" s="29">
        <v>-10233</v>
      </c>
      <c r="N10501" s="29">
        <v>0</v>
      </c>
      <c r="O10501" s="29">
        <v>0</v>
      </c>
      <c r="P10501" s="29">
        <f t="shared" ref="P10501:P10564" si="655">SUM(M10501:O10501)</f>
        <v>-10233</v>
      </c>
      <c r="Q10501" s="29">
        <f t="shared" ref="Q10501:Q10564" si="656">H10501+M10501</f>
        <v>538</v>
      </c>
      <c r="R10501" s="29">
        <f t="shared" ref="R10501:R10564" si="657">L10501+P10501</f>
        <v>538</v>
      </c>
      <c r="S10501" s="15" t="s">
        <v>7227</v>
      </c>
      <c r="T10501" s="15">
        <v>101401</v>
      </c>
      <c r="U10501" s="15" t="s">
        <v>139</v>
      </c>
      <c r="V10501" s="15">
        <v>47040001</v>
      </c>
      <c r="W10501" s="15" t="s">
        <v>140</v>
      </c>
    </row>
    <row r="10502" spans="2:23" hidden="1" x14ac:dyDescent="0.25">
      <c r="B10502" s="14">
        <v>50007635</v>
      </c>
      <c r="C10502" s="14">
        <v>0</v>
      </c>
      <c r="D10502" s="15">
        <v>21040001</v>
      </c>
      <c r="E10502" s="16" t="s">
        <v>8398</v>
      </c>
      <c r="F10502" s="14">
        <v>1061</v>
      </c>
      <c r="G10502" s="17">
        <v>38915</v>
      </c>
      <c r="H10502" s="29">
        <v>10776</v>
      </c>
      <c r="I10502" s="29">
        <v>0</v>
      </c>
      <c r="J10502" s="29">
        <v>0</v>
      </c>
      <c r="K10502" s="29">
        <v>0</v>
      </c>
      <c r="L10502" s="29">
        <f t="shared" si="654"/>
        <v>10776</v>
      </c>
      <c r="M10502" s="29">
        <v>-10238</v>
      </c>
      <c r="N10502" s="29">
        <v>0</v>
      </c>
      <c r="O10502" s="29">
        <v>0</v>
      </c>
      <c r="P10502" s="29">
        <f t="shared" si="655"/>
        <v>-10238</v>
      </c>
      <c r="Q10502" s="29">
        <f t="shared" si="656"/>
        <v>538</v>
      </c>
      <c r="R10502" s="29">
        <f t="shared" si="657"/>
        <v>538</v>
      </c>
      <c r="S10502" s="15" t="s">
        <v>7227</v>
      </c>
      <c r="T10502" s="15">
        <v>100801</v>
      </c>
      <c r="U10502" s="15" t="s">
        <v>62</v>
      </c>
      <c r="V10502" s="15">
        <v>47040001</v>
      </c>
      <c r="W10502" s="15" t="s">
        <v>44</v>
      </c>
    </row>
    <row r="10503" spans="2:23" hidden="1" x14ac:dyDescent="0.25">
      <c r="B10503" s="14">
        <v>50007636</v>
      </c>
      <c r="C10503" s="14">
        <v>0</v>
      </c>
      <c r="D10503" s="15">
        <v>21040001</v>
      </c>
      <c r="E10503" s="16" t="s">
        <v>8399</v>
      </c>
      <c r="F10503" s="14">
        <v>1061</v>
      </c>
      <c r="G10503" s="17">
        <v>38990</v>
      </c>
      <c r="H10503" s="29">
        <v>10776</v>
      </c>
      <c r="I10503" s="29">
        <v>0</v>
      </c>
      <c r="J10503" s="29">
        <v>0</v>
      </c>
      <c r="K10503" s="29">
        <v>0</v>
      </c>
      <c r="L10503" s="29">
        <f t="shared" si="654"/>
        <v>10776</v>
      </c>
      <c r="M10503" s="29">
        <v>-10238</v>
      </c>
      <c r="N10503" s="29">
        <v>0</v>
      </c>
      <c r="O10503" s="29">
        <v>0</v>
      </c>
      <c r="P10503" s="29">
        <f t="shared" si="655"/>
        <v>-10238</v>
      </c>
      <c r="Q10503" s="29">
        <f t="shared" si="656"/>
        <v>538</v>
      </c>
      <c r="R10503" s="29">
        <f t="shared" si="657"/>
        <v>538</v>
      </c>
      <c r="S10503" s="15" t="s">
        <v>7227</v>
      </c>
      <c r="T10503" s="15">
        <v>100801</v>
      </c>
      <c r="U10503" s="15" t="s">
        <v>62</v>
      </c>
      <c r="V10503" s="15">
        <v>47040001</v>
      </c>
      <c r="W10503" s="15" t="s">
        <v>44</v>
      </c>
    </row>
    <row r="10504" spans="2:23" hidden="1" x14ac:dyDescent="0.25">
      <c r="B10504" s="14">
        <v>50007637</v>
      </c>
      <c r="C10504" s="14">
        <v>0</v>
      </c>
      <c r="D10504" s="15">
        <v>21040001</v>
      </c>
      <c r="E10504" s="16" t="s">
        <v>8400</v>
      </c>
      <c r="F10504" s="14">
        <v>1061</v>
      </c>
      <c r="G10504" s="17">
        <v>39077</v>
      </c>
      <c r="H10504" s="29">
        <v>10777</v>
      </c>
      <c r="I10504" s="29">
        <v>0</v>
      </c>
      <c r="J10504" s="29">
        <v>0</v>
      </c>
      <c r="K10504" s="29">
        <v>0</v>
      </c>
      <c r="L10504" s="29">
        <f t="shared" si="654"/>
        <v>10777</v>
      </c>
      <c r="M10504" s="29">
        <v>-10239</v>
      </c>
      <c r="N10504" s="29">
        <v>0</v>
      </c>
      <c r="O10504" s="29">
        <v>0</v>
      </c>
      <c r="P10504" s="29">
        <f t="shared" si="655"/>
        <v>-10239</v>
      </c>
      <c r="Q10504" s="29">
        <f t="shared" si="656"/>
        <v>538</v>
      </c>
      <c r="R10504" s="29">
        <f t="shared" si="657"/>
        <v>538</v>
      </c>
      <c r="S10504" s="15" t="s">
        <v>7227</v>
      </c>
      <c r="T10504" s="15">
        <v>100801</v>
      </c>
      <c r="U10504" s="15" t="s">
        <v>62</v>
      </c>
      <c r="V10504" s="15">
        <v>47040001</v>
      </c>
      <c r="W10504" s="15" t="s">
        <v>44</v>
      </c>
    </row>
    <row r="10505" spans="2:23" hidden="1" x14ac:dyDescent="0.25">
      <c r="B10505" s="14">
        <v>50007638</v>
      </c>
      <c r="C10505" s="14">
        <v>0</v>
      </c>
      <c r="D10505" s="15">
        <v>21040001</v>
      </c>
      <c r="E10505" s="16" t="s">
        <v>8400</v>
      </c>
      <c r="F10505" s="14">
        <v>1061</v>
      </c>
      <c r="G10505" s="17">
        <v>39078</v>
      </c>
      <c r="H10505" s="29">
        <v>10777</v>
      </c>
      <c r="I10505" s="29">
        <v>0</v>
      </c>
      <c r="J10505" s="29">
        <v>0</v>
      </c>
      <c r="K10505" s="29">
        <v>0</v>
      </c>
      <c r="L10505" s="29">
        <f t="shared" si="654"/>
        <v>10777</v>
      </c>
      <c r="M10505" s="29">
        <v>-10239</v>
      </c>
      <c r="N10505" s="29">
        <v>0</v>
      </c>
      <c r="O10505" s="29">
        <v>0</v>
      </c>
      <c r="P10505" s="29">
        <f t="shared" si="655"/>
        <v>-10239</v>
      </c>
      <c r="Q10505" s="29">
        <f t="shared" si="656"/>
        <v>538</v>
      </c>
      <c r="R10505" s="29">
        <f t="shared" si="657"/>
        <v>538</v>
      </c>
      <c r="S10505" s="15" t="s">
        <v>7227</v>
      </c>
      <c r="T10505" s="15">
        <v>100801</v>
      </c>
      <c r="U10505" s="15" t="s">
        <v>62</v>
      </c>
      <c r="V10505" s="15">
        <v>47040001</v>
      </c>
      <c r="W10505" s="15" t="s">
        <v>44</v>
      </c>
    </row>
    <row r="10506" spans="2:23" hidden="1" x14ac:dyDescent="0.25">
      <c r="B10506" s="14">
        <v>50007639</v>
      </c>
      <c r="C10506" s="14">
        <v>0</v>
      </c>
      <c r="D10506" s="15">
        <v>21040001</v>
      </c>
      <c r="E10506" s="16" t="s">
        <v>8400</v>
      </c>
      <c r="F10506" s="14">
        <v>1061</v>
      </c>
      <c r="G10506" s="17">
        <v>39082</v>
      </c>
      <c r="H10506" s="29">
        <v>10777</v>
      </c>
      <c r="I10506" s="29">
        <v>0</v>
      </c>
      <c r="J10506" s="29">
        <v>0</v>
      </c>
      <c r="K10506" s="29">
        <v>0</v>
      </c>
      <c r="L10506" s="29">
        <f t="shared" si="654"/>
        <v>10777</v>
      </c>
      <c r="M10506" s="29">
        <v>-10239</v>
      </c>
      <c r="N10506" s="29">
        <v>0</v>
      </c>
      <c r="O10506" s="29">
        <v>0</v>
      </c>
      <c r="P10506" s="29">
        <f t="shared" si="655"/>
        <v>-10239</v>
      </c>
      <c r="Q10506" s="29">
        <f t="shared" si="656"/>
        <v>538</v>
      </c>
      <c r="R10506" s="29">
        <f t="shared" si="657"/>
        <v>538</v>
      </c>
      <c r="S10506" s="15" t="s">
        <v>7227</v>
      </c>
      <c r="T10506" s="15">
        <v>100801</v>
      </c>
      <c r="U10506" s="15" t="s">
        <v>62</v>
      </c>
      <c r="V10506" s="15">
        <v>47040001</v>
      </c>
      <c r="W10506" s="15" t="s">
        <v>44</v>
      </c>
    </row>
    <row r="10507" spans="2:23" hidden="1" x14ac:dyDescent="0.25">
      <c r="B10507" s="14">
        <v>50007640</v>
      </c>
      <c r="C10507" s="14">
        <v>0</v>
      </c>
      <c r="D10507" s="15">
        <v>21040001</v>
      </c>
      <c r="E10507" s="16" t="s">
        <v>8112</v>
      </c>
      <c r="F10507" s="14">
        <v>1071</v>
      </c>
      <c r="G10507" s="17">
        <v>38854</v>
      </c>
      <c r="H10507" s="29">
        <v>10789</v>
      </c>
      <c r="I10507" s="29">
        <v>0</v>
      </c>
      <c r="J10507" s="29">
        <v>0</v>
      </c>
      <c r="K10507" s="29">
        <v>-10789</v>
      </c>
      <c r="L10507" s="29">
        <f t="shared" si="654"/>
        <v>0</v>
      </c>
      <c r="M10507" s="29">
        <v>-10250</v>
      </c>
      <c r="N10507" s="29">
        <v>0</v>
      </c>
      <c r="O10507" s="29">
        <v>10250</v>
      </c>
      <c r="P10507" s="29">
        <f t="shared" si="655"/>
        <v>0</v>
      </c>
      <c r="Q10507" s="29">
        <f t="shared" si="656"/>
        <v>539</v>
      </c>
      <c r="R10507" s="29">
        <f t="shared" si="657"/>
        <v>0</v>
      </c>
      <c r="S10507" s="15" t="s">
        <v>7227</v>
      </c>
      <c r="T10507" s="15">
        <v>100901</v>
      </c>
      <c r="U10507" s="15" t="s">
        <v>57</v>
      </c>
      <c r="V10507" s="15">
        <v>47040001</v>
      </c>
      <c r="W10507" s="15" t="s">
        <v>58</v>
      </c>
    </row>
    <row r="10508" spans="2:23" hidden="1" x14ac:dyDescent="0.25">
      <c r="B10508" s="14">
        <v>50007641</v>
      </c>
      <c r="C10508" s="14">
        <v>0</v>
      </c>
      <c r="D10508" s="15">
        <v>21040001</v>
      </c>
      <c r="E10508" s="16" t="s">
        <v>7781</v>
      </c>
      <c r="F10508" s="14">
        <v>1081</v>
      </c>
      <c r="G10508" s="17">
        <v>38976</v>
      </c>
      <c r="H10508" s="29">
        <v>10790</v>
      </c>
      <c r="I10508" s="29">
        <v>0</v>
      </c>
      <c r="J10508" s="29">
        <v>0</v>
      </c>
      <c r="K10508" s="29">
        <v>0</v>
      </c>
      <c r="L10508" s="29">
        <f t="shared" si="654"/>
        <v>10790</v>
      </c>
      <c r="M10508" s="29">
        <v>-10251</v>
      </c>
      <c r="N10508" s="29">
        <v>0</v>
      </c>
      <c r="O10508" s="29">
        <v>0</v>
      </c>
      <c r="P10508" s="29">
        <f t="shared" si="655"/>
        <v>-10251</v>
      </c>
      <c r="Q10508" s="29">
        <f t="shared" si="656"/>
        <v>539</v>
      </c>
      <c r="R10508" s="29">
        <f t="shared" si="657"/>
        <v>539</v>
      </c>
      <c r="S10508" s="15" t="s">
        <v>7227</v>
      </c>
      <c r="T10508" s="15">
        <v>101001</v>
      </c>
      <c r="U10508" s="15" t="s">
        <v>37</v>
      </c>
      <c r="V10508" s="15">
        <v>47040001</v>
      </c>
      <c r="W10508" s="15" t="s">
        <v>38</v>
      </c>
    </row>
    <row r="10509" spans="2:23" hidden="1" x14ac:dyDescent="0.25">
      <c r="B10509" s="14">
        <v>50007642</v>
      </c>
      <c r="C10509" s="14">
        <v>0</v>
      </c>
      <c r="D10509" s="15">
        <v>21040001</v>
      </c>
      <c r="E10509" s="16" t="s">
        <v>8401</v>
      </c>
      <c r="F10509" s="14">
        <v>1301</v>
      </c>
      <c r="G10509" s="17">
        <v>40968</v>
      </c>
      <c r="H10509" s="29">
        <v>10800</v>
      </c>
      <c r="I10509" s="29">
        <v>0</v>
      </c>
      <c r="J10509" s="29">
        <v>0</v>
      </c>
      <c r="K10509" s="29">
        <v>0</v>
      </c>
      <c r="L10509" s="29">
        <f t="shared" si="654"/>
        <v>10800</v>
      </c>
      <c r="M10509" s="29">
        <v>-9250</v>
      </c>
      <c r="N10509" s="29">
        <v>-1010</v>
      </c>
      <c r="O10509" s="29">
        <v>0</v>
      </c>
      <c r="P10509" s="29">
        <f t="shared" si="655"/>
        <v>-10260</v>
      </c>
      <c r="Q10509" s="29">
        <f t="shared" si="656"/>
        <v>1550</v>
      </c>
      <c r="R10509" s="29">
        <f t="shared" si="657"/>
        <v>540</v>
      </c>
      <c r="S10509" s="15" t="s">
        <v>7227</v>
      </c>
      <c r="T10509" s="15">
        <v>101301</v>
      </c>
      <c r="U10509" s="15" t="s">
        <v>133</v>
      </c>
      <c r="V10509" s="15">
        <v>47040001</v>
      </c>
      <c r="W10509" s="15" t="s">
        <v>134</v>
      </c>
    </row>
    <row r="10510" spans="2:23" hidden="1" x14ac:dyDescent="0.25">
      <c r="B10510" s="14">
        <v>50007643</v>
      </c>
      <c r="C10510" s="14">
        <v>0</v>
      </c>
      <c r="D10510" s="15">
        <v>21040001</v>
      </c>
      <c r="E10510" s="16" t="s">
        <v>7967</v>
      </c>
      <c r="F10510" s="14">
        <v>1021</v>
      </c>
      <c r="G10510" s="17">
        <v>38602</v>
      </c>
      <c r="H10510" s="29">
        <v>10856</v>
      </c>
      <c r="I10510" s="29">
        <v>0</v>
      </c>
      <c r="J10510" s="29">
        <v>0</v>
      </c>
      <c r="K10510" s="29">
        <v>0</v>
      </c>
      <c r="L10510" s="29">
        <f t="shared" si="654"/>
        <v>10856</v>
      </c>
      <c r="M10510" s="29">
        <v>-10314</v>
      </c>
      <c r="N10510" s="29">
        <v>0</v>
      </c>
      <c r="O10510" s="29">
        <v>0</v>
      </c>
      <c r="P10510" s="29">
        <f t="shared" si="655"/>
        <v>-10314</v>
      </c>
      <c r="Q10510" s="29">
        <f t="shared" si="656"/>
        <v>542</v>
      </c>
      <c r="R10510" s="29">
        <f t="shared" si="657"/>
        <v>542</v>
      </c>
      <c r="S10510" s="15" t="s">
        <v>7227</v>
      </c>
      <c r="T10510" s="15">
        <v>100301</v>
      </c>
      <c r="U10510" s="15" t="s">
        <v>32</v>
      </c>
      <c r="V10510" s="15">
        <v>47040001</v>
      </c>
      <c r="W10510" s="15" t="s">
        <v>33</v>
      </c>
    </row>
    <row r="10511" spans="2:23" hidden="1" x14ac:dyDescent="0.25">
      <c r="B10511" s="14">
        <v>50007644</v>
      </c>
      <c r="C10511" s="14">
        <v>0</v>
      </c>
      <c r="D10511" s="15">
        <v>21040001</v>
      </c>
      <c r="E10511" s="16" t="s">
        <v>8402</v>
      </c>
      <c r="F10511" s="14">
        <v>1041</v>
      </c>
      <c r="G10511" s="17">
        <v>39356</v>
      </c>
      <c r="H10511" s="29">
        <v>10889</v>
      </c>
      <c r="I10511" s="29">
        <v>0</v>
      </c>
      <c r="J10511" s="29">
        <v>0</v>
      </c>
      <c r="K10511" s="29">
        <v>0</v>
      </c>
      <c r="L10511" s="29">
        <f t="shared" si="654"/>
        <v>10889</v>
      </c>
      <c r="M10511" s="29">
        <v>-10345</v>
      </c>
      <c r="N10511" s="29">
        <v>0</v>
      </c>
      <c r="O10511" s="29">
        <v>0</v>
      </c>
      <c r="P10511" s="29">
        <f t="shared" si="655"/>
        <v>-10345</v>
      </c>
      <c r="Q10511" s="29">
        <f t="shared" si="656"/>
        <v>544</v>
      </c>
      <c r="R10511" s="29">
        <f t="shared" si="657"/>
        <v>544</v>
      </c>
      <c r="S10511" s="15" t="s">
        <v>7227</v>
      </c>
      <c r="T10511" s="15">
        <v>100501</v>
      </c>
      <c r="U10511" s="15" t="s">
        <v>27</v>
      </c>
      <c r="V10511" s="15">
        <v>47040001</v>
      </c>
      <c r="W10511" s="15" t="s">
        <v>28</v>
      </c>
    </row>
    <row r="10512" spans="2:23" hidden="1" x14ac:dyDescent="0.25">
      <c r="B10512" s="14">
        <v>50007645</v>
      </c>
      <c r="C10512" s="14">
        <v>0</v>
      </c>
      <c r="D10512" s="15">
        <v>21040001</v>
      </c>
      <c r="E10512" s="16" t="s">
        <v>8403</v>
      </c>
      <c r="F10512" s="14">
        <v>1091</v>
      </c>
      <c r="G10512" s="17">
        <v>41106</v>
      </c>
      <c r="H10512" s="29">
        <v>3632</v>
      </c>
      <c r="I10512" s="29">
        <v>0</v>
      </c>
      <c r="J10512" s="29">
        <v>0</v>
      </c>
      <c r="K10512" s="29">
        <v>0</v>
      </c>
      <c r="L10512" s="29">
        <f t="shared" si="654"/>
        <v>3632</v>
      </c>
      <c r="M10512" s="29">
        <v>-2978</v>
      </c>
      <c r="N10512" s="29">
        <v>-367</v>
      </c>
      <c r="O10512" s="29">
        <v>0</v>
      </c>
      <c r="P10512" s="29">
        <f t="shared" si="655"/>
        <v>-3345</v>
      </c>
      <c r="Q10512" s="29">
        <f t="shared" si="656"/>
        <v>654</v>
      </c>
      <c r="R10512" s="29">
        <f t="shared" si="657"/>
        <v>287</v>
      </c>
      <c r="S10512" s="15" t="s">
        <v>7227</v>
      </c>
      <c r="T10512" s="15">
        <v>100701</v>
      </c>
      <c r="U10512" s="15" t="s">
        <v>52</v>
      </c>
      <c r="V10512" s="15">
        <v>47040001</v>
      </c>
      <c r="W10512" s="15" t="s">
        <v>48</v>
      </c>
    </row>
    <row r="10513" spans="2:23" hidden="1" x14ac:dyDescent="0.25">
      <c r="B10513" s="14">
        <v>50007646</v>
      </c>
      <c r="C10513" s="14">
        <v>0</v>
      </c>
      <c r="D10513" s="15">
        <v>21040001</v>
      </c>
      <c r="E10513" s="16" t="s">
        <v>8404</v>
      </c>
      <c r="F10513" s="14">
        <v>1091</v>
      </c>
      <c r="G10513" s="17">
        <v>39233</v>
      </c>
      <c r="H10513" s="29">
        <v>10901</v>
      </c>
      <c r="I10513" s="29">
        <v>0</v>
      </c>
      <c r="J10513" s="29">
        <v>0</v>
      </c>
      <c r="K10513" s="29">
        <v>0</v>
      </c>
      <c r="L10513" s="29">
        <f t="shared" si="654"/>
        <v>10901</v>
      </c>
      <c r="M10513" s="29">
        <v>-10356</v>
      </c>
      <c r="N10513" s="29">
        <v>0</v>
      </c>
      <c r="O10513" s="29">
        <v>0</v>
      </c>
      <c r="P10513" s="29">
        <f t="shared" si="655"/>
        <v>-10356</v>
      </c>
      <c r="Q10513" s="29">
        <f t="shared" si="656"/>
        <v>545</v>
      </c>
      <c r="R10513" s="29">
        <f t="shared" si="657"/>
        <v>545</v>
      </c>
      <c r="S10513" s="15" t="s">
        <v>7227</v>
      </c>
      <c r="T10513" s="15">
        <v>100701</v>
      </c>
      <c r="U10513" s="15" t="s">
        <v>52</v>
      </c>
      <c r="V10513" s="15">
        <v>47040001</v>
      </c>
      <c r="W10513" s="15" t="s">
        <v>48</v>
      </c>
    </row>
    <row r="10514" spans="2:23" hidden="1" x14ac:dyDescent="0.25">
      <c r="B10514" s="14">
        <v>50007647</v>
      </c>
      <c r="C10514" s="14">
        <v>0</v>
      </c>
      <c r="D10514" s="15">
        <v>21040001</v>
      </c>
      <c r="E10514" s="16" t="s">
        <v>7991</v>
      </c>
      <c r="F10514" s="14">
        <v>1091</v>
      </c>
      <c r="G10514" s="17">
        <v>38825</v>
      </c>
      <c r="H10514" s="29">
        <v>10908</v>
      </c>
      <c r="I10514" s="29">
        <v>0</v>
      </c>
      <c r="J10514" s="29">
        <v>0</v>
      </c>
      <c r="K10514" s="29">
        <v>0</v>
      </c>
      <c r="L10514" s="29">
        <f t="shared" si="654"/>
        <v>10908</v>
      </c>
      <c r="M10514" s="29">
        <v>-10363</v>
      </c>
      <c r="N10514" s="29">
        <v>0</v>
      </c>
      <c r="O10514" s="29">
        <v>0</v>
      </c>
      <c r="P10514" s="29">
        <f t="shared" si="655"/>
        <v>-10363</v>
      </c>
      <c r="Q10514" s="29">
        <f t="shared" si="656"/>
        <v>545</v>
      </c>
      <c r="R10514" s="29">
        <f t="shared" si="657"/>
        <v>545</v>
      </c>
      <c r="S10514" s="15" t="s">
        <v>7227</v>
      </c>
      <c r="T10514" s="15">
        <v>100701</v>
      </c>
      <c r="U10514" s="15" t="s">
        <v>52</v>
      </c>
      <c r="V10514" s="15">
        <v>47040001</v>
      </c>
      <c r="W10514" s="15" t="s">
        <v>48</v>
      </c>
    </row>
    <row r="10515" spans="2:23" hidden="1" x14ac:dyDescent="0.25">
      <c r="B10515" s="14">
        <v>50007648</v>
      </c>
      <c r="C10515" s="14">
        <v>0</v>
      </c>
      <c r="D10515" s="15">
        <v>21040001</v>
      </c>
      <c r="E10515" s="16" t="s">
        <v>8405</v>
      </c>
      <c r="F10515" s="14">
        <v>1011</v>
      </c>
      <c r="G10515" s="17">
        <v>38184</v>
      </c>
      <c r="H10515" s="29">
        <v>10945</v>
      </c>
      <c r="I10515" s="29">
        <v>0</v>
      </c>
      <c r="J10515" s="29">
        <v>0</v>
      </c>
      <c r="K10515" s="29">
        <v>0</v>
      </c>
      <c r="L10515" s="29">
        <f t="shared" si="654"/>
        <v>10945</v>
      </c>
      <c r="M10515" s="29">
        <v>-10398</v>
      </c>
      <c r="N10515" s="29">
        <v>0</v>
      </c>
      <c r="O10515" s="29">
        <v>0</v>
      </c>
      <c r="P10515" s="29">
        <f t="shared" si="655"/>
        <v>-10398</v>
      </c>
      <c r="Q10515" s="29">
        <f t="shared" si="656"/>
        <v>547</v>
      </c>
      <c r="R10515" s="29">
        <f t="shared" si="657"/>
        <v>547</v>
      </c>
      <c r="S10515" s="15" t="s">
        <v>7227</v>
      </c>
      <c r="T10515" s="15">
        <v>100201</v>
      </c>
      <c r="U10515" s="15" t="s">
        <v>75</v>
      </c>
      <c r="V10515" s="15">
        <v>47040001</v>
      </c>
      <c r="W10515" s="15" t="s">
        <v>71</v>
      </c>
    </row>
    <row r="10516" spans="2:23" hidden="1" x14ac:dyDescent="0.25">
      <c r="B10516" s="14">
        <v>50007650</v>
      </c>
      <c r="C10516" s="14">
        <v>0</v>
      </c>
      <c r="D10516" s="15">
        <v>21040001</v>
      </c>
      <c r="E10516" s="16" t="s">
        <v>8406</v>
      </c>
      <c r="F10516" s="14">
        <v>1202</v>
      </c>
      <c r="G10516" s="17">
        <v>40633</v>
      </c>
      <c r="H10516" s="29">
        <v>10979</v>
      </c>
      <c r="I10516" s="29">
        <v>0</v>
      </c>
      <c r="J10516" s="29">
        <v>0</v>
      </c>
      <c r="K10516" s="29">
        <v>0</v>
      </c>
      <c r="L10516" s="29">
        <f t="shared" si="654"/>
        <v>10979</v>
      </c>
      <c r="M10516" s="29">
        <v>-10431</v>
      </c>
      <c r="N10516" s="29">
        <v>0</v>
      </c>
      <c r="O10516" s="29">
        <v>0</v>
      </c>
      <c r="P10516" s="29">
        <f t="shared" si="655"/>
        <v>-10431</v>
      </c>
      <c r="Q10516" s="29">
        <f t="shared" si="656"/>
        <v>548</v>
      </c>
      <c r="R10516" s="29">
        <f t="shared" si="657"/>
        <v>548</v>
      </c>
      <c r="S10516" s="15" t="s">
        <v>7227</v>
      </c>
      <c r="T10516" s="15">
        <v>101202</v>
      </c>
      <c r="U10516" s="15" t="s">
        <v>149</v>
      </c>
      <c r="V10516" s="15">
        <v>47040001</v>
      </c>
      <c r="W10516" s="15" t="s">
        <v>145</v>
      </c>
    </row>
    <row r="10517" spans="2:23" hidden="1" x14ac:dyDescent="0.25">
      <c r="B10517" s="14">
        <v>50007651</v>
      </c>
      <c r="C10517" s="14">
        <v>0</v>
      </c>
      <c r="D10517" s="15">
        <v>21040001</v>
      </c>
      <c r="E10517" s="16" t="s">
        <v>8407</v>
      </c>
      <c r="F10517" s="14">
        <v>1031</v>
      </c>
      <c r="G10517" s="17">
        <v>38429</v>
      </c>
      <c r="H10517" s="29">
        <v>10999</v>
      </c>
      <c r="I10517" s="29">
        <v>0</v>
      </c>
      <c r="J10517" s="29">
        <v>0</v>
      </c>
      <c r="K10517" s="29">
        <v>0</v>
      </c>
      <c r="L10517" s="29">
        <f t="shared" si="654"/>
        <v>10999</v>
      </c>
      <c r="M10517" s="29">
        <v>-10450</v>
      </c>
      <c r="N10517" s="29">
        <v>0</v>
      </c>
      <c r="O10517" s="29">
        <v>0</v>
      </c>
      <c r="P10517" s="29">
        <f t="shared" si="655"/>
        <v>-10450</v>
      </c>
      <c r="Q10517" s="29">
        <f t="shared" si="656"/>
        <v>549</v>
      </c>
      <c r="R10517" s="29">
        <f t="shared" si="657"/>
        <v>549</v>
      </c>
      <c r="S10517" s="15" t="s">
        <v>7227</v>
      </c>
      <c r="T10517" s="15">
        <v>100401</v>
      </c>
      <c r="U10517" s="15" t="s">
        <v>97</v>
      </c>
      <c r="V10517" s="15">
        <v>47040001</v>
      </c>
      <c r="W10517" s="15" t="s">
        <v>98</v>
      </c>
    </row>
    <row r="10518" spans="2:23" hidden="1" x14ac:dyDescent="0.25">
      <c r="B10518" s="14">
        <v>50007652</v>
      </c>
      <c r="C10518" s="14">
        <v>0</v>
      </c>
      <c r="D10518" s="15">
        <v>21040001</v>
      </c>
      <c r="E10518" s="16" t="s">
        <v>8112</v>
      </c>
      <c r="F10518" s="14">
        <v>1071</v>
      </c>
      <c r="G10518" s="17">
        <v>38876</v>
      </c>
      <c r="H10518" s="29">
        <v>11000</v>
      </c>
      <c r="I10518" s="29">
        <v>0</v>
      </c>
      <c r="J10518" s="29">
        <v>0</v>
      </c>
      <c r="K10518" s="29">
        <v>-11000</v>
      </c>
      <c r="L10518" s="29">
        <f t="shared" si="654"/>
        <v>0</v>
      </c>
      <c r="M10518" s="29">
        <v>-10450</v>
      </c>
      <c r="N10518" s="29">
        <v>0</v>
      </c>
      <c r="O10518" s="29">
        <v>10450</v>
      </c>
      <c r="P10518" s="29">
        <f t="shared" si="655"/>
        <v>0</v>
      </c>
      <c r="Q10518" s="29">
        <f t="shared" si="656"/>
        <v>550</v>
      </c>
      <c r="R10518" s="29">
        <f t="shared" si="657"/>
        <v>0</v>
      </c>
      <c r="S10518" s="15" t="s">
        <v>7227</v>
      </c>
      <c r="T10518" s="15">
        <v>100901</v>
      </c>
      <c r="U10518" s="15" t="s">
        <v>57</v>
      </c>
      <c r="V10518" s="15">
        <v>47040001</v>
      </c>
      <c r="W10518" s="15" t="s">
        <v>58</v>
      </c>
    </row>
    <row r="10519" spans="2:23" hidden="1" x14ac:dyDescent="0.25">
      <c r="B10519" s="14">
        <v>50007653</v>
      </c>
      <c r="C10519" s="14">
        <v>0</v>
      </c>
      <c r="D10519" s="15">
        <v>21040001</v>
      </c>
      <c r="E10519" s="16" t="s">
        <v>8408</v>
      </c>
      <c r="F10519" s="14">
        <v>1901</v>
      </c>
      <c r="G10519" s="17">
        <v>38397</v>
      </c>
      <c r="H10519" s="29">
        <v>11000</v>
      </c>
      <c r="I10519" s="29">
        <v>0</v>
      </c>
      <c r="J10519" s="29">
        <v>0</v>
      </c>
      <c r="K10519" s="29">
        <v>0</v>
      </c>
      <c r="L10519" s="29">
        <f t="shared" si="654"/>
        <v>11000</v>
      </c>
      <c r="M10519" s="29">
        <v>-10450</v>
      </c>
      <c r="N10519" s="29">
        <v>0</v>
      </c>
      <c r="O10519" s="29">
        <v>0</v>
      </c>
      <c r="P10519" s="29">
        <f t="shared" si="655"/>
        <v>-10450</v>
      </c>
      <c r="Q10519" s="29">
        <f t="shared" si="656"/>
        <v>550</v>
      </c>
      <c r="R10519" s="29">
        <f t="shared" si="657"/>
        <v>550</v>
      </c>
      <c r="S10519" s="15" t="s">
        <v>7227</v>
      </c>
      <c r="T10519" s="15">
        <v>108100</v>
      </c>
      <c r="U10519" s="15" t="s">
        <v>104</v>
      </c>
      <c r="V10519" s="15">
        <v>47040001</v>
      </c>
      <c r="W10519" s="15" t="s">
        <v>105</v>
      </c>
    </row>
    <row r="10520" spans="2:23" hidden="1" x14ac:dyDescent="0.25">
      <c r="B10520" s="14">
        <v>50007654</v>
      </c>
      <c r="C10520" s="14">
        <v>0</v>
      </c>
      <c r="D10520" s="15">
        <v>21040001</v>
      </c>
      <c r="E10520" s="16" t="s">
        <v>8409</v>
      </c>
      <c r="F10520" s="14">
        <v>1901</v>
      </c>
      <c r="G10520" s="17">
        <v>38964</v>
      </c>
      <c r="H10520" s="29">
        <v>11000</v>
      </c>
      <c r="I10520" s="29">
        <v>0</v>
      </c>
      <c r="J10520" s="29">
        <v>0</v>
      </c>
      <c r="K10520" s="29">
        <v>0</v>
      </c>
      <c r="L10520" s="29">
        <f t="shared" si="654"/>
        <v>11000</v>
      </c>
      <c r="M10520" s="29">
        <v>-10450</v>
      </c>
      <c r="N10520" s="29">
        <v>0</v>
      </c>
      <c r="O10520" s="29">
        <v>0</v>
      </c>
      <c r="P10520" s="29">
        <f t="shared" si="655"/>
        <v>-10450</v>
      </c>
      <c r="Q10520" s="29">
        <f t="shared" si="656"/>
        <v>550</v>
      </c>
      <c r="R10520" s="29">
        <f t="shared" si="657"/>
        <v>550</v>
      </c>
      <c r="S10520" s="15" t="s">
        <v>7227</v>
      </c>
      <c r="T10520" s="15">
        <v>108100</v>
      </c>
      <c r="U10520" s="15" t="s">
        <v>104</v>
      </c>
      <c r="V10520" s="15">
        <v>47040001</v>
      </c>
      <c r="W10520" s="15" t="s">
        <v>105</v>
      </c>
    </row>
    <row r="10521" spans="2:23" hidden="1" x14ac:dyDescent="0.25">
      <c r="B10521" s="14">
        <v>50007655</v>
      </c>
      <c r="C10521" s="14">
        <v>0</v>
      </c>
      <c r="D10521" s="15">
        <v>21040001</v>
      </c>
      <c r="E10521" s="16" t="s">
        <v>8410</v>
      </c>
      <c r="F10521" s="14">
        <v>1081</v>
      </c>
      <c r="G10521" s="17">
        <v>39478</v>
      </c>
      <c r="H10521" s="29">
        <v>11003</v>
      </c>
      <c r="I10521" s="29">
        <v>0</v>
      </c>
      <c r="J10521" s="29">
        <v>0</v>
      </c>
      <c r="K10521" s="29">
        <v>0</v>
      </c>
      <c r="L10521" s="29">
        <f t="shared" si="654"/>
        <v>11003</v>
      </c>
      <c r="M10521" s="29">
        <v>-10453</v>
      </c>
      <c r="N10521" s="29">
        <v>0</v>
      </c>
      <c r="O10521" s="29">
        <v>0</v>
      </c>
      <c r="P10521" s="29">
        <f t="shared" si="655"/>
        <v>-10453</v>
      </c>
      <c r="Q10521" s="29">
        <f t="shared" si="656"/>
        <v>550</v>
      </c>
      <c r="R10521" s="29">
        <f t="shared" si="657"/>
        <v>550</v>
      </c>
      <c r="S10521" s="15" t="s">
        <v>7227</v>
      </c>
      <c r="T10521" s="15">
        <v>101001</v>
      </c>
      <c r="U10521" s="15" t="s">
        <v>37</v>
      </c>
      <c r="V10521" s="15">
        <v>47040001</v>
      </c>
      <c r="W10521" s="15" t="s">
        <v>38</v>
      </c>
    </row>
    <row r="10522" spans="2:23" hidden="1" x14ac:dyDescent="0.25">
      <c r="B10522" s="14">
        <v>50007656</v>
      </c>
      <c r="C10522" s="14">
        <v>0</v>
      </c>
      <c r="D10522" s="15">
        <v>21040001</v>
      </c>
      <c r="E10522" s="16" t="s">
        <v>8410</v>
      </c>
      <c r="F10522" s="14">
        <v>1081</v>
      </c>
      <c r="G10522" s="17">
        <v>39478</v>
      </c>
      <c r="H10522" s="29">
        <v>11003</v>
      </c>
      <c r="I10522" s="29">
        <v>0</v>
      </c>
      <c r="J10522" s="29">
        <v>0</v>
      </c>
      <c r="K10522" s="29">
        <v>0</v>
      </c>
      <c r="L10522" s="29">
        <f t="shared" si="654"/>
        <v>11003</v>
      </c>
      <c r="M10522" s="29">
        <v>-10453</v>
      </c>
      <c r="N10522" s="29">
        <v>0</v>
      </c>
      <c r="O10522" s="29">
        <v>0</v>
      </c>
      <c r="P10522" s="29">
        <f t="shared" si="655"/>
        <v>-10453</v>
      </c>
      <c r="Q10522" s="29">
        <f t="shared" si="656"/>
        <v>550</v>
      </c>
      <c r="R10522" s="29">
        <f t="shared" si="657"/>
        <v>550</v>
      </c>
      <c r="S10522" s="15" t="s">
        <v>7227</v>
      </c>
      <c r="T10522" s="15">
        <v>101001</v>
      </c>
      <c r="U10522" s="15" t="s">
        <v>37</v>
      </c>
      <c r="V10522" s="15">
        <v>47040001</v>
      </c>
      <c r="W10522" s="15" t="s">
        <v>38</v>
      </c>
    </row>
    <row r="10523" spans="2:23" hidden="1" x14ac:dyDescent="0.25">
      <c r="B10523" s="14">
        <v>50007657</v>
      </c>
      <c r="C10523" s="14">
        <v>0</v>
      </c>
      <c r="D10523" s="15">
        <v>21040001</v>
      </c>
      <c r="E10523" s="16" t="s">
        <v>8128</v>
      </c>
      <c r="F10523" s="14">
        <v>1061</v>
      </c>
      <c r="G10523" s="17">
        <v>39016</v>
      </c>
      <c r="H10523" s="29">
        <v>11016</v>
      </c>
      <c r="I10523" s="29">
        <v>0</v>
      </c>
      <c r="J10523" s="29">
        <v>0</v>
      </c>
      <c r="K10523" s="29">
        <v>0</v>
      </c>
      <c r="L10523" s="29">
        <f t="shared" si="654"/>
        <v>11016</v>
      </c>
      <c r="M10523" s="29">
        <v>-10466</v>
      </c>
      <c r="N10523" s="29">
        <v>0</v>
      </c>
      <c r="O10523" s="29">
        <v>0</v>
      </c>
      <c r="P10523" s="29">
        <f t="shared" si="655"/>
        <v>-10466</v>
      </c>
      <c r="Q10523" s="29">
        <f t="shared" si="656"/>
        <v>550</v>
      </c>
      <c r="R10523" s="29">
        <f t="shared" si="657"/>
        <v>550</v>
      </c>
      <c r="S10523" s="15" t="s">
        <v>7227</v>
      </c>
      <c r="T10523" s="15">
        <v>100801</v>
      </c>
      <c r="U10523" s="15" t="s">
        <v>62</v>
      </c>
      <c r="V10523" s="15">
        <v>47040001</v>
      </c>
      <c r="W10523" s="15" t="s">
        <v>44</v>
      </c>
    </row>
    <row r="10524" spans="2:23" hidden="1" x14ac:dyDescent="0.25">
      <c r="B10524" s="14">
        <v>50007658</v>
      </c>
      <c r="C10524" s="14">
        <v>0</v>
      </c>
      <c r="D10524" s="15">
        <v>21040001</v>
      </c>
      <c r="E10524" s="16" t="s">
        <v>8411</v>
      </c>
      <c r="F10524" s="14">
        <v>1071</v>
      </c>
      <c r="G10524" s="17">
        <v>38825</v>
      </c>
      <c r="H10524" s="29">
        <v>11016</v>
      </c>
      <c r="I10524" s="29">
        <v>0</v>
      </c>
      <c r="J10524" s="29">
        <v>0</v>
      </c>
      <c r="K10524" s="29">
        <v>0</v>
      </c>
      <c r="L10524" s="29">
        <f t="shared" si="654"/>
        <v>11016</v>
      </c>
      <c r="M10524" s="29">
        <v>-10466</v>
      </c>
      <c r="N10524" s="29">
        <v>0</v>
      </c>
      <c r="O10524" s="29">
        <v>0</v>
      </c>
      <c r="P10524" s="29">
        <f t="shared" si="655"/>
        <v>-10466</v>
      </c>
      <c r="Q10524" s="29">
        <f t="shared" si="656"/>
        <v>550</v>
      </c>
      <c r="R10524" s="29">
        <f t="shared" si="657"/>
        <v>550</v>
      </c>
      <c r="S10524" s="15" t="s">
        <v>7227</v>
      </c>
      <c r="T10524" s="15">
        <v>100901</v>
      </c>
      <c r="U10524" s="15" t="s">
        <v>57</v>
      </c>
      <c r="V10524" s="15">
        <v>47040001</v>
      </c>
      <c r="W10524" s="15" t="s">
        <v>58</v>
      </c>
    </row>
    <row r="10525" spans="2:23" hidden="1" x14ac:dyDescent="0.25">
      <c r="B10525" s="14">
        <v>50007659</v>
      </c>
      <c r="C10525" s="14">
        <v>0</v>
      </c>
      <c r="D10525" s="15">
        <v>21040001</v>
      </c>
      <c r="E10525" s="16" t="s">
        <v>8128</v>
      </c>
      <c r="F10525" s="14">
        <v>1061</v>
      </c>
      <c r="G10525" s="17">
        <v>39016</v>
      </c>
      <c r="H10525" s="29">
        <v>11030</v>
      </c>
      <c r="I10525" s="29">
        <v>0</v>
      </c>
      <c r="J10525" s="29">
        <v>0</v>
      </c>
      <c r="K10525" s="29">
        <v>0</v>
      </c>
      <c r="L10525" s="29">
        <f t="shared" si="654"/>
        <v>11030</v>
      </c>
      <c r="M10525" s="29">
        <v>-10479</v>
      </c>
      <c r="N10525" s="29">
        <v>0</v>
      </c>
      <c r="O10525" s="29">
        <v>0</v>
      </c>
      <c r="P10525" s="29">
        <f t="shared" si="655"/>
        <v>-10479</v>
      </c>
      <c r="Q10525" s="29">
        <f t="shared" si="656"/>
        <v>551</v>
      </c>
      <c r="R10525" s="29">
        <f t="shared" si="657"/>
        <v>551</v>
      </c>
      <c r="S10525" s="15" t="s">
        <v>7227</v>
      </c>
      <c r="T10525" s="15">
        <v>100801</v>
      </c>
      <c r="U10525" s="15" t="s">
        <v>62</v>
      </c>
      <c r="V10525" s="15">
        <v>47040001</v>
      </c>
      <c r="W10525" s="15" t="s">
        <v>44</v>
      </c>
    </row>
    <row r="10526" spans="2:23" hidden="1" x14ac:dyDescent="0.25">
      <c r="B10526" s="14">
        <v>50007660</v>
      </c>
      <c r="C10526" s="14">
        <v>0</v>
      </c>
      <c r="D10526" s="15">
        <v>21040001</v>
      </c>
      <c r="E10526" s="16" t="s">
        <v>8412</v>
      </c>
      <c r="F10526" s="14">
        <v>1401</v>
      </c>
      <c r="G10526" s="17">
        <v>40269</v>
      </c>
      <c r="H10526" s="29">
        <v>11036</v>
      </c>
      <c r="I10526" s="29">
        <v>0</v>
      </c>
      <c r="J10526" s="29">
        <v>0</v>
      </c>
      <c r="K10526" s="29">
        <v>0</v>
      </c>
      <c r="L10526" s="29">
        <f t="shared" si="654"/>
        <v>11036</v>
      </c>
      <c r="M10526" s="29">
        <v>-10485</v>
      </c>
      <c r="N10526" s="29">
        <v>0</v>
      </c>
      <c r="O10526" s="29">
        <v>0</v>
      </c>
      <c r="P10526" s="29">
        <f t="shared" si="655"/>
        <v>-10485</v>
      </c>
      <c r="Q10526" s="29">
        <f t="shared" si="656"/>
        <v>551</v>
      </c>
      <c r="R10526" s="29">
        <f t="shared" si="657"/>
        <v>551</v>
      </c>
      <c r="S10526" s="15" t="s">
        <v>7227</v>
      </c>
      <c r="T10526" s="15">
        <v>101401</v>
      </c>
      <c r="U10526" s="15" t="s">
        <v>139</v>
      </c>
      <c r="V10526" s="15">
        <v>47040001</v>
      </c>
      <c r="W10526" s="15" t="s">
        <v>140</v>
      </c>
    </row>
    <row r="10527" spans="2:23" hidden="1" x14ac:dyDescent="0.25">
      <c r="B10527" s="14">
        <v>50007661</v>
      </c>
      <c r="C10527" s="14">
        <v>0</v>
      </c>
      <c r="D10527" s="15">
        <v>21040001</v>
      </c>
      <c r="E10527" s="16" t="s">
        <v>8413</v>
      </c>
      <c r="F10527" s="14">
        <v>1071</v>
      </c>
      <c r="G10527" s="17">
        <v>39108</v>
      </c>
      <c r="H10527" s="29">
        <v>11056</v>
      </c>
      <c r="I10527" s="29">
        <v>0</v>
      </c>
      <c r="J10527" s="29">
        <v>0</v>
      </c>
      <c r="K10527" s="29">
        <v>0</v>
      </c>
      <c r="L10527" s="29">
        <f t="shared" si="654"/>
        <v>11056</v>
      </c>
      <c r="M10527" s="29">
        <v>-10504</v>
      </c>
      <c r="N10527" s="29">
        <v>0</v>
      </c>
      <c r="O10527" s="29">
        <v>0</v>
      </c>
      <c r="P10527" s="29">
        <f t="shared" si="655"/>
        <v>-10504</v>
      </c>
      <c r="Q10527" s="29">
        <f t="shared" si="656"/>
        <v>552</v>
      </c>
      <c r="R10527" s="29">
        <f t="shared" si="657"/>
        <v>552</v>
      </c>
      <c r="S10527" s="15" t="s">
        <v>7227</v>
      </c>
      <c r="T10527" s="15">
        <v>100901</v>
      </c>
      <c r="U10527" s="15" t="s">
        <v>57</v>
      </c>
      <c r="V10527" s="15">
        <v>47040001</v>
      </c>
      <c r="W10527" s="15" t="s">
        <v>58</v>
      </c>
    </row>
    <row r="10528" spans="2:23" hidden="1" x14ac:dyDescent="0.25">
      <c r="B10528" s="14">
        <v>50007662</v>
      </c>
      <c r="C10528" s="14">
        <v>0</v>
      </c>
      <c r="D10528" s="15">
        <v>21040001</v>
      </c>
      <c r="E10528" s="16" t="s">
        <v>8410</v>
      </c>
      <c r="F10528" s="14">
        <v>1081</v>
      </c>
      <c r="G10528" s="17">
        <v>39478</v>
      </c>
      <c r="H10528" s="29">
        <v>11056</v>
      </c>
      <c r="I10528" s="29">
        <v>0</v>
      </c>
      <c r="J10528" s="29">
        <v>0</v>
      </c>
      <c r="K10528" s="29">
        <v>0</v>
      </c>
      <c r="L10528" s="29">
        <f t="shared" si="654"/>
        <v>11056</v>
      </c>
      <c r="M10528" s="29">
        <v>-10504</v>
      </c>
      <c r="N10528" s="29">
        <v>0</v>
      </c>
      <c r="O10528" s="29">
        <v>0</v>
      </c>
      <c r="P10528" s="29">
        <f t="shared" si="655"/>
        <v>-10504</v>
      </c>
      <c r="Q10528" s="29">
        <f t="shared" si="656"/>
        <v>552</v>
      </c>
      <c r="R10528" s="29">
        <f t="shared" si="657"/>
        <v>552</v>
      </c>
      <c r="S10528" s="15" t="s">
        <v>7227</v>
      </c>
      <c r="T10528" s="15">
        <v>101001</v>
      </c>
      <c r="U10528" s="15" t="s">
        <v>37</v>
      </c>
      <c r="V10528" s="15">
        <v>47040001</v>
      </c>
      <c r="W10528" s="15" t="s">
        <v>38</v>
      </c>
    </row>
    <row r="10529" spans="2:23" hidden="1" x14ac:dyDescent="0.25">
      <c r="B10529" s="14">
        <v>50007663</v>
      </c>
      <c r="C10529" s="14">
        <v>0</v>
      </c>
      <c r="D10529" s="15">
        <v>21040001</v>
      </c>
      <c r="E10529" s="16" t="s">
        <v>8410</v>
      </c>
      <c r="F10529" s="14">
        <v>1081</v>
      </c>
      <c r="G10529" s="17">
        <v>39478</v>
      </c>
      <c r="H10529" s="29">
        <v>11056</v>
      </c>
      <c r="I10529" s="29">
        <v>0</v>
      </c>
      <c r="J10529" s="29">
        <v>0</v>
      </c>
      <c r="K10529" s="29">
        <v>0</v>
      </c>
      <c r="L10529" s="29">
        <f t="shared" si="654"/>
        <v>11056</v>
      </c>
      <c r="M10529" s="29">
        <v>-10504</v>
      </c>
      <c r="N10529" s="29">
        <v>0</v>
      </c>
      <c r="O10529" s="29">
        <v>0</v>
      </c>
      <c r="P10529" s="29">
        <f t="shared" si="655"/>
        <v>-10504</v>
      </c>
      <c r="Q10529" s="29">
        <f t="shared" si="656"/>
        <v>552</v>
      </c>
      <c r="R10529" s="29">
        <f t="shared" si="657"/>
        <v>552</v>
      </c>
      <c r="S10529" s="15" t="s">
        <v>7227</v>
      </c>
      <c r="T10529" s="15">
        <v>101001</v>
      </c>
      <c r="U10529" s="15" t="s">
        <v>37</v>
      </c>
      <c r="V10529" s="15">
        <v>47040001</v>
      </c>
      <c r="W10529" s="15" t="s">
        <v>38</v>
      </c>
    </row>
    <row r="10530" spans="2:23" hidden="1" x14ac:dyDescent="0.25">
      <c r="B10530" s="14">
        <v>50007664</v>
      </c>
      <c r="C10530" s="14">
        <v>0</v>
      </c>
      <c r="D10530" s="15">
        <v>21040001</v>
      </c>
      <c r="E10530" s="16" t="s">
        <v>8414</v>
      </c>
      <c r="F10530" s="14">
        <v>1081</v>
      </c>
      <c r="G10530" s="17">
        <v>39478</v>
      </c>
      <c r="H10530" s="29">
        <v>11056</v>
      </c>
      <c r="I10530" s="29">
        <v>0</v>
      </c>
      <c r="J10530" s="29">
        <v>0</v>
      </c>
      <c r="K10530" s="29">
        <v>0</v>
      </c>
      <c r="L10530" s="29">
        <f t="shared" si="654"/>
        <v>11056</v>
      </c>
      <c r="M10530" s="29">
        <v>-10504</v>
      </c>
      <c r="N10530" s="29">
        <v>0</v>
      </c>
      <c r="O10530" s="29">
        <v>0</v>
      </c>
      <c r="P10530" s="29">
        <f t="shared" si="655"/>
        <v>-10504</v>
      </c>
      <c r="Q10530" s="29">
        <f t="shared" si="656"/>
        <v>552</v>
      </c>
      <c r="R10530" s="29">
        <f t="shared" si="657"/>
        <v>552</v>
      </c>
      <c r="S10530" s="15" t="s">
        <v>7227</v>
      </c>
      <c r="T10530" s="15">
        <v>101001</v>
      </c>
      <c r="U10530" s="15" t="s">
        <v>37</v>
      </c>
      <c r="V10530" s="15">
        <v>47040001</v>
      </c>
      <c r="W10530" s="15" t="s">
        <v>38</v>
      </c>
    </row>
    <row r="10531" spans="2:23" hidden="1" x14ac:dyDescent="0.25">
      <c r="B10531" s="14">
        <v>50007665</v>
      </c>
      <c r="C10531" s="14">
        <v>0</v>
      </c>
      <c r="D10531" s="15">
        <v>21040001</v>
      </c>
      <c r="E10531" s="16" t="s">
        <v>8415</v>
      </c>
      <c r="F10531" s="14">
        <v>1021</v>
      </c>
      <c r="G10531" s="17">
        <v>39048</v>
      </c>
      <c r="H10531" s="29">
        <v>11063</v>
      </c>
      <c r="I10531" s="29">
        <v>0</v>
      </c>
      <c r="J10531" s="29">
        <v>0</v>
      </c>
      <c r="K10531" s="29">
        <v>0</v>
      </c>
      <c r="L10531" s="29">
        <f t="shared" si="654"/>
        <v>11063</v>
      </c>
      <c r="M10531" s="29">
        <v>-10510</v>
      </c>
      <c r="N10531" s="29">
        <v>0</v>
      </c>
      <c r="O10531" s="29">
        <v>0</v>
      </c>
      <c r="P10531" s="29">
        <f t="shared" si="655"/>
        <v>-10510</v>
      </c>
      <c r="Q10531" s="29">
        <f t="shared" si="656"/>
        <v>553</v>
      </c>
      <c r="R10531" s="29">
        <f t="shared" si="657"/>
        <v>553</v>
      </c>
      <c r="S10531" s="15" t="s">
        <v>7227</v>
      </c>
      <c r="T10531" s="15">
        <v>100301</v>
      </c>
      <c r="U10531" s="15" t="s">
        <v>32</v>
      </c>
      <c r="V10531" s="15">
        <v>47040001</v>
      </c>
      <c r="W10531" s="15" t="s">
        <v>33</v>
      </c>
    </row>
    <row r="10532" spans="2:23" hidden="1" x14ac:dyDescent="0.25">
      <c r="B10532" s="14">
        <v>50007666</v>
      </c>
      <c r="C10532" s="14">
        <v>0</v>
      </c>
      <c r="D10532" s="15">
        <v>21040001</v>
      </c>
      <c r="E10532" s="16" t="s">
        <v>7810</v>
      </c>
      <c r="F10532" s="14">
        <v>1021</v>
      </c>
      <c r="G10532" s="17">
        <v>38283</v>
      </c>
      <c r="H10532" s="29">
        <v>11088</v>
      </c>
      <c r="I10532" s="29">
        <v>0</v>
      </c>
      <c r="J10532" s="29">
        <v>0</v>
      </c>
      <c r="K10532" s="29">
        <v>0</v>
      </c>
      <c r="L10532" s="29">
        <f t="shared" si="654"/>
        <v>11088</v>
      </c>
      <c r="M10532" s="29">
        <v>-10534</v>
      </c>
      <c r="N10532" s="29">
        <v>0</v>
      </c>
      <c r="O10532" s="29">
        <v>0</v>
      </c>
      <c r="P10532" s="29">
        <f t="shared" si="655"/>
        <v>-10534</v>
      </c>
      <c r="Q10532" s="29">
        <f t="shared" si="656"/>
        <v>554</v>
      </c>
      <c r="R10532" s="29">
        <f t="shared" si="657"/>
        <v>554</v>
      </c>
      <c r="S10532" s="15" t="s">
        <v>7227</v>
      </c>
      <c r="T10532" s="15">
        <v>100301</v>
      </c>
      <c r="U10532" s="15" t="s">
        <v>32</v>
      </c>
      <c r="V10532" s="15">
        <v>47040001</v>
      </c>
      <c r="W10532" s="15" t="s">
        <v>33</v>
      </c>
    </row>
    <row r="10533" spans="2:23" hidden="1" x14ac:dyDescent="0.25">
      <c r="B10533" s="14">
        <v>50007667</v>
      </c>
      <c r="C10533" s="14">
        <v>0</v>
      </c>
      <c r="D10533" s="15">
        <v>21040001</v>
      </c>
      <c r="E10533" s="16" t="s">
        <v>8158</v>
      </c>
      <c r="F10533" s="14">
        <v>1011</v>
      </c>
      <c r="G10533" s="17">
        <v>37749</v>
      </c>
      <c r="H10533" s="29">
        <v>11097</v>
      </c>
      <c r="I10533" s="29">
        <v>0</v>
      </c>
      <c r="J10533" s="29">
        <v>0</v>
      </c>
      <c r="K10533" s="29">
        <v>0</v>
      </c>
      <c r="L10533" s="29">
        <f t="shared" si="654"/>
        <v>11097</v>
      </c>
      <c r="M10533" s="29">
        <v>-10542</v>
      </c>
      <c r="N10533" s="29">
        <v>0</v>
      </c>
      <c r="O10533" s="29">
        <v>0</v>
      </c>
      <c r="P10533" s="29">
        <f t="shared" si="655"/>
        <v>-10542</v>
      </c>
      <c r="Q10533" s="29">
        <f t="shared" si="656"/>
        <v>555</v>
      </c>
      <c r="R10533" s="29">
        <f t="shared" si="657"/>
        <v>555</v>
      </c>
      <c r="S10533" s="15" t="s">
        <v>7227</v>
      </c>
      <c r="T10533" s="15">
        <v>100201</v>
      </c>
      <c r="U10533" s="15" t="s">
        <v>75</v>
      </c>
      <c r="V10533" s="15">
        <v>47040001</v>
      </c>
      <c r="W10533" s="15" t="s">
        <v>71</v>
      </c>
    </row>
    <row r="10534" spans="2:23" hidden="1" x14ac:dyDescent="0.25">
      <c r="B10534" s="14">
        <v>50007668</v>
      </c>
      <c r="C10534" s="14">
        <v>0</v>
      </c>
      <c r="D10534" s="15">
        <v>21040001</v>
      </c>
      <c r="E10534" s="16" t="s">
        <v>8416</v>
      </c>
      <c r="F10534" s="14">
        <v>1071</v>
      </c>
      <c r="G10534" s="17">
        <v>38946</v>
      </c>
      <c r="H10534" s="29">
        <v>11100</v>
      </c>
      <c r="I10534" s="29">
        <v>0</v>
      </c>
      <c r="J10534" s="29">
        <v>0</v>
      </c>
      <c r="K10534" s="29">
        <v>0</v>
      </c>
      <c r="L10534" s="29">
        <f t="shared" si="654"/>
        <v>11100</v>
      </c>
      <c r="M10534" s="29">
        <v>-10545</v>
      </c>
      <c r="N10534" s="29">
        <v>0</v>
      </c>
      <c r="O10534" s="29">
        <v>0</v>
      </c>
      <c r="P10534" s="29">
        <f t="shared" si="655"/>
        <v>-10545</v>
      </c>
      <c r="Q10534" s="29">
        <f t="shared" si="656"/>
        <v>555</v>
      </c>
      <c r="R10534" s="29">
        <f t="shared" si="657"/>
        <v>555</v>
      </c>
      <c r="S10534" s="15" t="s">
        <v>7227</v>
      </c>
      <c r="T10534" s="15">
        <v>100901</v>
      </c>
      <c r="U10534" s="15" t="s">
        <v>57</v>
      </c>
      <c r="V10534" s="15">
        <v>47040001</v>
      </c>
      <c r="W10534" s="15" t="s">
        <v>58</v>
      </c>
    </row>
    <row r="10535" spans="2:23" hidden="1" x14ac:dyDescent="0.25">
      <c r="B10535" s="14">
        <v>50007669</v>
      </c>
      <c r="C10535" s="14">
        <v>0</v>
      </c>
      <c r="D10535" s="15">
        <v>21040001</v>
      </c>
      <c r="E10535" s="16" t="s">
        <v>8128</v>
      </c>
      <c r="F10535" s="14">
        <v>1061</v>
      </c>
      <c r="G10535" s="17">
        <v>39447</v>
      </c>
      <c r="H10535" s="29">
        <v>11102</v>
      </c>
      <c r="I10535" s="29">
        <v>0</v>
      </c>
      <c r="J10535" s="29">
        <v>0</v>
      </c>
      <c r="K10535" s="29">
        <v>0</v>
      </c>
      <c r="L10535" s="29">
        <f t="shared" si="654"/>
        <v>11102</v>
      </c>
      <c r="M10535" s="29">
        <v>-10547</v>
      </c>
      <c r="N10535" s="29">
        <v>0</v>
      </c>
      <c r="O10535" s="29">
        <v>0</v>
      </c>
      <c r="P10535" s="29">
        <f t="shared" si="655"/>
        <v>-10547</v>
      </c>
      <c r="Q10535" s="29">
        <f t="shared" si="656"/>
        <v>555</v>
      </c>
      <c r="R10535" s="29">
        <f t="shared" si="657"/>
        <v>555</v>
      </c>
      <c r="S10535" s="15" t="s">
        <v>7227</v>
      </c>
      <c r="T10535" s="15">
        <v>100801</v>
      </c>
      <c r="U10535" s="15" t="s">
        <v>62</v>
      </c>
      <c r="V10535" s="15">
        <v>47040001</v>
      </c>
      <c r="W10535" s="15" t="s">
        <v>44</v>
      </c>
    </row>
    <row r="10536" spans="2:23" hidden="1" x14ac:dyDescent="0.25">
      <c r="B10536" s="14">
        <v>50007670</v>
      </c>
      <c r="C10536" s="14">
        <v>0</v>
      </c>
      <c r="D10536" s="15">
        <v>21040001</v>
      </c>
      <c r="E10536" s="16" t="s">
        <v>8127</v>
      </c>
      <c r="F10536" s="14">
        <v>1061</v>
      </c>
      <c r="G10536" s="17">
        <v>39082</v>
      </c>
      <c r="H10536" s="29">
        <v>11116</v>
      </c>
      <c r="I10536" s="29">
        <v>0</v>
      </c>
      <c r="J10536" s="29">
        <v>0</v>
      </c>
      <c r="K10536" s="29">
        <v>0</v>
      </c>
      <c r="L10536" s="29">
        <f t="shared" si="654"/>
        <v>11116</v>
      </c>
      <c r="M10536" s="29">
        <v>-10561</v>
      </c>
      <c r="N10536" s="29">
        <v>0</v>
      </c>
      <c r="O10536" s="29">
        <v>0</v>
      </c>
      <c r="P10536" s="29">
        <f t="shared" si="655"/>
        <v>-10561</v>
      </c>
      <c r="Q10536" s="29">
        <f t="shared" si="656"/>
        <v>555</v>
      </c>
      <c r="R10536" s="29">
        <f t="shared" si="657"/>
        <v>555</v>
      </c>
      <c r="S10536" s="15" t="s">
        <v>7227</v>
      </c>
      <c r="T10536" s="15">
        <v>100801</v>
      </c>
      <c r="U10536" s="15" t="s">
        <v>62</v>
      </c>
      <c r="V10536" s="15">
        <v>47040001</v>
      </c>
      <c r="W10536" s="15" t="s">
        <v>44</v>
      </c>
    </row>
    <row r="10537" spans="2:23" hidden="1" x14ac:dyDescent="0.25">
      <c r="B10537" s="14">
        <v>50007671</v>
      </c>
      <c r="C10537" s="14">
        <v>0</v>
      </c>
      <c r="D10537" s="15">
        <v>21040001</v>
      </c>
      <c r="E10537" s="16" t="s">
        <v>8127</v>
      </c>
      <c r="F10537" s="14">
        <v>1061</v>
      </c>
      <c r="G10537" s="17">
        <v>39059</v>
      </c>
      <c r="H10537" s="29">
        <v>11116</v>
      </c>
      <c r="I10537" s="29">
        <v>0</v>
      </c>
      <c r="J10537" s="29">
        <v>0</v>
      </c>
      <c r="K10537" s="29">
        <v>0</v>
      </c>
      <c r="L10537" s="29">
        <f t="shared" si="654"/>
        <v>11116</v>
      </c>
      <c r="M10537" s="29">
        <v>-10561</v>
      </c>
      <c r="N10537" s="29">
        <v>0</v>
      </c>
      <c r="O10537" s="29">
        <v>0</v>
      </c>
      <c r="P10537" s="29">
        <f t="shared" si="655"/>
        <v>-10561</v>
      </c>
      <c r="Q10537" s="29">
        <f t="shared" si="656"/>
        <v>555</v>
      </c>
      <c r="R10537" s="29">
        <f t="shared" si="657"/>
        <v>555</v>
      </c>
      <c r="S10537" s="15" t="s">
        <v>7227</v>
      </c>
      <c r="T10537" s="15">
        <v>100801</v>
      </c>
      <c r="U10537" s="15" t="s">
        <v>62</v>
      </c>
      <c r="V10537" s="15">
        <v>47040001</v>
      </c>
      <c r="W10537" s="15" t="s">
        <v>44</v>
      </c>
    </row>
    <row r="10538" spans="2:23" hidden="1" x14ac:dyDescent="0.25">
      <c r="B10538" s="14">
        <v>50007672</v>
      </c>
      <c r="C10538" s="14">
        <v>0</v>
      </c>
      <c r="D10538" s="15">
        <v>21040001</v>
      </c>
      <c r="E10538" s="16" t="s">
        <v>8417</v>
      </c>
      <c r="F10538" s="14">
        <v>1301</v>
      </c>
      <c r="G10538" s="17">
        <v>40269</v>
      </c>
      <c r="H10538" s="29">
        <v>11120</v>
      </c>
      <c r="I10538" s="29">
        <v>0</v>
      </c>
      <c r="J10538" s="29">
        <v>0</v>
      </c>
      <c r="K10538" s="29">
        <v>0</v>
      </c>
      <c r="L10538" s="29">
        <f t="shared" si="654"/>
        <v>11120</v>
      </c>
      <c r="M10538" s="29">
        <v>-10564</v>
      </c>
      <c r="N10538" s="29">
        <v>0</v>
      </c>
      <c r="O10538" s="29">
        <v>0</v>
      </c>
      <c r="P10538" s="29">
        <f t="shared" si="655"/>
        <v>-10564</v>
      </c>
      <c r="Q10538" s="29">
        <f t="shared" si="656"/>
        <v>556</v>
      </c>
      <c r="R10538" s="29">
        <f t="shared" si="657"/>
        <v>556</v>
      </c>
      <c r="S10538" s="15" t="s">
        <v>7227</v>
      </c>
      <c r="T10538" s="15">
        <v>101301</v>
      </c>
      <c r="U10538" s="15" t="s">
        <v>133</v>
      </c>
      <c r="V10538" s="15">
        <v>47040001</v>
      </c>
      <c r="W10538" s="15" t="s">
        <v>134</v>
      </c>
    </row>
    <row r="10539" spans="2:23" hidden="1" x14ac:dyDescent="0.25">
      <c r="B10539" s="14">
        <v>50007673</v>
      </c>
      <c r="C10539" s="14">
        <v>0</v>
      </c>
      <c r="D10539" s="15">
        <v>21040001</v>
      </c>
      <c r="E10539" s="16" t="s">
        <v>8418</v>
      </c>
      <c r="F10539" s="14">
        <v>1001</v>
      </c>
      <c r="G10539" s="17">
        <v>37925</v>
      </c>
      <c r="H10539" s="29">
        <v>11120</v>
      </c>
      <c r="I10539" s="29">
        <v>0</v>
      </c>
      <c r="J10539" s="29">
        <v>0</v>
      </c>
      <c r="K10539" s="29">
        <v>0</v>
      </c>
      <c r="L10539" s="29">
        <f t="shared" si="654"/>
        <v>11120</v>
      </c>
      <c r="M10539" s="29">
        <v>-10564</v>
      </c>
      <c r="N10539" s="29">
        <v>0</v>
      </c>
      <c r="O10539" s="29">
        <v>0</v>
      </c>
      <c r="P10539" s="29">
        <f t="shared" si="655"/>
        <v>-10564</v>
      </c>
      <c r="Q10539" s="29">
        <f t="shared" si="656"/>
        <v>556</v>
      </c>
      <c r="R10539" s="29">
        <f t="shared" si="657"/>
        <v>556</v>
      </c>
      <c r="S10539" s="15" t="s">
        <v>7227</v>
      </c>
      <c r="T10539" s="15">
        <v>100101</v>
      </c>
      <c r="U10539" s="15" t="s">
        <v>89</v>
      </c>
      <c r="V10539" s="15">
        <v>47040001</v>
      </c>
      <c r="W10539" s="15" t="s">
        <v>85</v>
      </c>
    </row>
    <row r="10540" spans="2:23" hidden="1" x14ac:dyDescent="0.25">
      <c r="B10540" s="14">
        <v>50007674</v>
      </c>
      <c r="C10540" s="14">
        <v>0</v>
      </c>
      <c r="D10540" s="15">
        <v>21040001</v>
      </c>
      <c r="E10540" s="16" t="s">
        <v>8419</v>
      </c>
      <c r="F10540" s="14">
        <v>1901</v>
      </c>
      <c r="G10540" s="17">
        <v>38395</v>
      </c>
      <c r="H10540" s="29">
        <v>11130</v>
      </c>
      <c r="I10540" s="29">
        <v>0</v>
      </c>
      <c r="J10540" s="29">
        <v>0</v>
      </c>
      <c r="K10540" s="29">
        <v>0</v>
      </c>
      <c r="L10540" s="29">
        <f t="shared" si="654"/>
        <v>11130</v>
      </c>
      <c r="M10540" s="29">
        <v>-10574</v>
      </c>
      <c r="N10540" s="29">
        <v>0</v>
      </c>
      <c r="O10540" s="29">
        <v>0</v>
      </c>
      <c r="P10540" s="29">
        <f t="shared" si="655"/>
        <v>-10574</v>
      </c>
      <c r="Q10540" s="29">
        <f t="shared" si="656"/>
        <v>556</v>
      </c>
      <c r="R10540" s="29">
        <f t="shared" si="657"/>
        <v>556</v>
      </c>
      <c r="S10540" s="15" t="s">
        <v>7227</v>
      </c>
      <c r="T10540" s="15">
        <v>108100</v>
      </c>
      <c r="U10540" s="15" t="s">
        <v>104</v>
      </c>
      <c r="V10540" s="15">
        <v>47040001</v>
      </c>
      <c r="W10540" s="15" t="s">
        <v>105</v>
      </c>
    </row>
    <row r="10541" spans="2:23" hidden="1" x14ac:dyDescent="0.25">
      <c r="B10541" s="14">
        <v>50007675</v>
      </c>
      <c r="C10541" s="14">
        <v>0</v>
      </c>
      <c r="D10541" s="15">
        <v>21040001</v>
      </c>
      <c r="E10541" s="16" t="s">
        <v>8420</v>
      </c>
      <c r="F10541" s="14">
        <v>1051</v>
      </c>
      <c r="G10541" s="17">
        <v>38625</v>
      </c>
      <c r="H10541" s="29">
        <v>11156</v>
      </c>
      <c r="I10541" s="29">
        <v>0</v>
      </c>
      <c r="J10541" s="29">
        <v>0</v>
      </c>
      <c r="K10541" s="29">
        <v>0</v>
      </c>
      <c r="L10541" s="29">
        <f t="shared" si="654"/>
        <v>11156</v>
      </c>
      <c r="M10541" s="29">
        <v>-10599</v>
      </c>
      <c r="N10541" s="29">
        <v>0</v>
      </c>
      <c r="O10541" s="29">
        <v>0</v>
      </c>
      <c r="P10541" s="29">
        <f t="shared" si="655"/>
        <v>-10599</v>
      </c>
      <c r="Q10541" s="29">
        <f t="shared" si="656"/>
        <v>557</v>
      </c>
      <c r="R10541" s="29">
        <f t="shared" si="657"/>
        <v>557</v>
      </c>
      <c r="S10541" s="15" t="s">
        <v>7227</v>
      </c>
      <c r="T10541" s="15">
        <v>100601</v>
      </c>
      <c r="U10541" s="15" t="s">
        <v>79</v>
      </c>
      <c r="V10541" s="15">
        <v>47040001</v>
      </c>
      <c r="W10541" s="15" t="s">
        <v>80</v>
      </c>
    </row>
    <row r="10542" spans="2:23" hidden="1" x14ac:dyDescent="0.25">
      <c r="B10542" s="14">
        <v>50007676</v>
      </c>
      <c r="C10542" s="14">
        <v>0</v>
      </c>
      <c r="D10542" s="15">
        <v>21040001</v>
      </c>
      <c r="E10542" s="16" t="s">
        <v>7774</v>
      </c>
      <c r="F10542" s="14">
        <v>1041</v>
      </c>
      <c r="G10542" s="17">
        <v>38686</v>
      </c>
      <c r="H10542" s="29">
        <v>11159</v>
      </c>
      <c r="I10542" s="29">
        <v>0</v>
      </c>
      <c r="J10542" s="29">
        <v>0</v>
      </c>
      <c r="K10542" s="29">
        <v>0</v>
      </c>
      <c r="L10542" s="29">
        <f t="shared" si="654"/>
        <v>11159</v>
      </c>
      <c r="M10542" s="29">
        <v>-10602</v>
      </c>
      <c r="N10542" s="29">
        <v>0</v>
      </c>
      <c r="O10542" s="29">
        <v>0</v>
      </c>
      <c r="P10542" s="29">
        <f t="shared" si="655"/>
        <v>-10602</v>
      </c>
      <c r="Q10542" s="29">
        <f t="shared" si="656"/>
        <v>557</v>
      </c>
      <c r="R10542" s="29">
        <f t="shared" si="657"/>
        <v>557</v>
      </c>
      <c r="S10542" s="15" t="s">
        <v>7227</v>
      </c>
      <c r="T10542" s="15">
        <v>100501</v>
      </c>
      <c r="U10542" s="15" t="s">
        <v>27</v>
      </c>
      <c r="V10542" s="15">
        <v>47040001</v>
      </c>
      <c r="W10542" s="15" t="s">
        <v>28</v>
      </c>
    </row>
    <row r="10543" spans="2:23" hidden="1" x14ac:dyDescent="0.25">
      <c r="B10543" s="14">
        <v>50007679</v>
      </c>
      <c r="C10543" s="14">
        <v>0</v>
      </c>
      <c r="D10543" s="15">
        <v>21040001</v>
      </c>
      <c r="E10543" s="16" t="s">
        <v>8421</v>
      </c>
      <c r="F10543" s="14">
        <v>1041</v>
      </c>
      <c r="G10543" s="17">
        <v>38718</v>
      </c>
      <c r="H10543" s="29">
        <v>11190</v>
      </c>
      <c r="I10543" s="29">
        <v>0</v>
      </c>
      <c r="J10543" s="29">
        <v>0</v>
      </c>
      <c r="K10543" s="29">
        <v>0</v>
      </c>
      <c r="L10543" s="29">
        <f t="shared" si="654"/>
        <v>11190</v>
      </c>
      <c r="M10543" s="29">
        <v>-10631</v>
      </c>
      <c r="N10543" s="29">
        <v>0</v>
      </c>
      <c r="O10543" s="29">
        <v>0</v>
      </c>
      <c r="P10543" s="29">
        <f t="shared" si="655"/>
        <v>-10631</v>
      </c>
      <c r="Q10543" s="29">
        <f t="shared" si="656"/>
        <v>559</v>
      </c>
      <c r="R10543" s="29">
        <f t="shared" si="657"/>
        <v>559</v>
      </c>
      <c r="S10543" s="15" t="s">
        <v>7227</v>
      </c>
      <c r="T10543" s="15">
        <v>100501</v>
      </c>
      <c r="U10543" s="15" t="s">
        <v>27</v>
      </c>
      <c r="V10543" s="15">
        <v>47040001</v>
      </c>
      <c r="W10543" s="15" t="s">
        <v>28</v>
      </c>
    </row>
    <row r="10544" spans="2:23" hidden="1" x14ac:dyDescent="0.25">
      <c r="B10544" s="14">
        <v>50007680</v>
      </c>
      <c r="C10544" s="14">
        <v>0</v>
      </c>
      <c r="D10544" s="15">
        <v>21040001</v>
      </c>
      <c r="E10544" s="16" t="s">
        <v>8422</v>
      </c>
      <c r="F10544" s="14">
        <v>1051</v>
      </c>
      <c r="G10544" s="17">
        <v>38443</v>
      </c>
      <c r="H10544" s="29">
        <v>11200</v>
      </c>
      <c r="I10544" s="29">
        <v>0</v>
      </c>
      <c r="J10544" s="29">
        <v>0</v>
      </c>
      <c r="K10544" s="29">
        <v>0</v>
      </c>
      <c r="L10544" s="29">
        <f t="shared" si="654"/>
        <v>11200</v>
      </c>
      <c r="M10544" s="29">
        <v>-10640</v>
      </c>
      <c r="N10544" s="29">
        <v>0</v>
      </c>
      <c r="O10544" s="29">
        <v>0</v>
      </c>
      <c r="P10544" s="29">
        <f t="shared" si="655"/>
        <v>-10640</v>
      </c>
      <c r="Q10544" s="29">
        <f t="shared" si="656"/>
        <v>560</v>
      </c>
      <c r="R10544" s="29">
        <f t="shared" si="657"/>
        <v>560</v>
      </c>
      <c r="S10544" s="15" t="s">
        <v>7227</v>
      </c>
      <c r="T10544" s="15">
        <v>100601</v>
      </c>
      <c r="U10544" s="15" t="s">
        <v>79</v>
      </c>
      <c r="V10544" s="15">
        <v>47040001</v>
      </c>
      <c r="W10544" s="15" t="s">
        <v>80</v>
      </c>
    </row>
    <row r="10545" spans="2:23" hidden="1" x14ac:dyDescent="0.25">
      <c r="B10545" s="14">
        <v>50007681</v>
      </c>
      <c r="C10545" s="14">
        <v>0</v>
      </c>
      <c r="D10545" s="15">
        <v>21040001</v>
      </c>
      <c r="E10545" s="16" t="s">
        <v>8423</v>
      </c>
      <c r="F10545" s="14">
        <v>1903</v>
      </c>
      <c r="G10545" s="17">
        <v>40269</v>
      </c>
      <c r="H10545" s="29">
        <v>11207</v>
      </c>
      <c r="I10545" s="29">
        <v>0</v>
      </c>
      <c r="J10545" s="29">
        <v>0</v>
      </c>
      <c r="K10545" s="29">
        <v>0</v>
      </c>
      <c r="L10545" s="29">
        <f t="shared" si="654"/>
        <v>11207</v>
      </c>
      <c r="M10545" s="29">
        <v>-10647</v>
      </c>
      <c r="N10545" s="29">
        <v>0</v>
      </c>
      <c r="O10545" s="29">
        <v>0</v>
      </c>
      <c r="P10545" s="29">
        <f t="shared" si="655"/>
        <v>-10647</v>
      </c>
      <c r="Q10545" s="29">
        <f t="shared" si="656"/>
        <v>560</v>
      </c>
      <c r="R10545" s="29">
        <f t="shared" si="657"/>
        <v>560</v>
      </c>
      <c r="S10545" s="15" t="s">
        <v>7227</v>
      </c>
      <c r="T10545" s="15">
        <v>108300</v>
      </c>
      <c r="U10545" s="15" t="s">
        <v>1826</v>
      </c>
      <c r="V10545" s="15">
        <v>47040001</v>
      </c>
      <c r="W10545" s="15" t="s">
        <v>1827</v>
      </c>
    </row>
    <row r="10546" spans="2:23" hidden="1" x14ac:dyDescent="0.25">
      <c r="B10546" s="14">
        <v>50007682</v>
      </c>
      <c r="C10546" s="14">
        <v>0</v>
      </c>
      <c r="D10546" s="15">
        <v>21040001</v>
      </c>
      <c r="E10546" s="16" t="s">
        <v>7855</v>
      </c>
      <c r="F10546" s="14">
        <v>1001</v>
      </c>
      <c r="G10546" s="17">
        <v>37089</v>
      </c>
      <c r="H10546" s="29">
        <v>11220</v>
      </c>
      <c r="I10546" s="29">
        <v>0</v>
      </c>
      <c r="J10546" s="29">
        <v>0</v>
      </c>
      <c r="K10546" s="29">
        <v>0</v>
      </c>
      <c r="L10546" s="29">
        <f t="shared" si="654"/>
        <v>11220</v>
      </c>
      <c r="M10546" s="29">
        <v>-10659</v>
      </c>
      <c r="N10546" s="29">
        <v>0</v>
      </c>
      <c r="O10546" s="29">
        <v>0</v>
      </c>
      <c r="P10546" s="29">
        <f t="shared" si="655"/>
        <v>-10659</v>
      </c>
      <c r="Q10546" s="29">
        <f t="shared" si="656"/>
        <v>561</v>
      </c>
      <c r="R10546" s="29">
        <f t="shared" si="657"/>
        <v>561</v>
      </c>
      <c r="S10546" s="15" t="s">
        <v>7227</v>
      </c>
      <c r="T10546" s="15">
        <v>100101</v>
      </c>
      <c r="U10546" s="15" t="s">
        <v>89</v>
      </c>
      <c r="V10546" s="15">
        <v>47040001</v>
      </c>
      <c r="W10546" s="15" t="s">
        <v>85</v>
      </c>
    </row>
    <row r="10547" spans="2:23" hidden="1" x14ac:dyDescent="0.25">
      <c r="B10547" s="14">
        <v>50007683</v>
      </c>
      <c r="C10547" s="14">
        <v>0</v>
      </c>
      <c r="D10547" s="15">
        <v>21040001</v>
      </c>
      <c r="E10547" s="16" t="s">
        <v>8424</v>
      </c>
      <c r="F10547" s="14">
        <v>1041</v>
      </c>
      <c r="G10547" s="17">
        <v>38777</v>
      </c>
      <c r="H10547" s="29">
        <v>11220</v>
      </c>
      <c r="I10547" s="29">
        <v>0</v>
      </c>
      <c r="J10547" s="29">
        <v>0</v>
      </c>
      <c r="K10547" s="29">
        <v>0</v>
      </c>
      <c r="L10547" s="29">
        <f t="shared" si="654"/>
        <v>11220</v>
      </c>
      <c r="M10547" s="29">
        <v>-10659</v>
      </c>
      <c r="N10547" s="29">
        <v>0</v>
      </c>
      <c r="O10547" s="29">
        <v>0</v>
      </c>
      <c r="P10547" s="29">
        <f t="shared" si="655"/>
        <v>-10659</v>
      </c>
      <c r="Q10547" s="29">
        <f t="shared" si="656"/>
        <v>561</v>
      </c>
      <c r="R10547" s="29">
        <f t="shared" si="657"/>
        <v>561</v>
      </c>
      <c r="S10547" s="15" t="s">
        <v>7227</v>
      </c>
      <c r="T10547" s="15">
        <v>100501</v>
      </c>
      <c r="U10547" s="15" t="s">
        <v>27</v>
      </c>
      <c r="V10547" s="15">
        <v>47040001</v>
      </c>
      <c r="W10547" s="15" t="s">
        <v>28</v>
      </c>
    </row>
    <row r="10548" spans="2:23" hidden="1" x14ac:dyDescent="0.25">
      <c r="B10548" s="14">
        <v>50007684</v>
      </c>
      <c r="C10548" s="14">
        <v>0</v>
      </c>
      <c r="D10548" s="15">
        <v>21040001</v>
      </c>
      <c r="E10548" s="16" t="s">
        <v>8425</v>
      </c>
      <c r="F10548" s="14">
        <v>1091</v>
      </c>
      <c r="G10548" s="17">
        <v>41153</v>
      </c>
      <c r="H10548" s="29">
        <v>11220</v>
      </c>
      <c r="I10548" s="29">
        <v>0</v>
      </c>
      <c r="J10548" s="29">
        <v>0</v>
      </c>
      <c r="K10548" s="29">
        <v>0</v>
      </c>
      <c r="L10548" s="29">
        <f t="shared" si="654"/>
        <v>11220</v>
      </c>
      <c r="M10548" s="29">
        <v>-9062</v>
      </c>
      <c r="N10548" s="29">
        <v>-1125</v>
      </c>
      <c r="O10548" s="29">
        <v>0</v>
      </c>
      <c r="P10548" s="29">
        <f t="shared" si="655"/>
        <v>-10187</v>
      </c>
      <c r="Q10548" s="29">
        <f t="shared" si="656"/>
        <v>2158</v>
      </c>
      <c r="R10548" s="29">
        <f t="shared" si="657"/>
        <v>1033</v>
      </c>
      <c r="S10548" s="15" t="s">
        <v>7227</v>
      </c>
      <c r="T10548" s="15">
        <v>100701</v>
      </c>
      <c r="U10548" s="15" t="s">
        <v>52</v>
      </c>
      <c r="V10548" s="15">
        <v>47040001</v>
      </c>
      <c r="W10548" s="15" t="s">
        <v>48</v>
      </c>
    </row>
    <row r="10549" spans="2:23" hidden="1" x14ac:dyDescent="0.25">
      <c r="B10549" s="14">
        <v>50007685</v>
      </c>
      <c r="C10549" s="14">
        <v>0</v>
      </c>
      <c r="D10549" s="15">
        <v>21040001</v>
      </c>
      <c r="E10549" s="16" t="s">
        <v>8426</v>
      </c>
      <c r="F10549" s="14">
        <v>1201</v>
      </c>
      <c r="G10549" s="17">
        <v>40269</v>
      </c>
      <c r="H10549" s="29">
        <v>11226</v>
      </c>
      <c r="I10549" s="29">
        <v>0</v>
      </c>
      <c r="J10549" s="29">
        <v>0</v>
      </c>
      <c r="K10549" s="29">
        <v>0</v>
      </c>
      <c r="L10549" s="29">
        <f t="shared" si="654"/>
        <v>11226</v>
      </c>
      <c r="M10549" s="29">
        <v>-10665</v>
      </c>
      <c r="N10549" s="29">
        <v>0</v>
      </c>
      <c r="O10549" s="29">
        <v>0</v>
      </c>
      <c r="P10549" s="29">
        <f t="shared" si="655"/>
        <v>-10665</v>
      </c>
      <c r="Q10549" s="29">
        <f t="shared" si="656"/>
        <v>561</v>
      </c>
      <c r="R10549" s="29">
        <f t="shared" si="657"/>
        <v>561</v>
      </c>
      <c r="S10549" s="15" t="s">
        <v>7227</v>
      </c>
      <c r="T10549" s="15">
        <v>101201</v>
      </c>
      <c r="U10549" s="15" t="s">
        <v>144</v>
      </c>
      <c r="V10549" s="15">
        <v>47040001</v>
      </c>
      <c r="W10549" s="15" t="s">
        <v>145</v>
      </c>
    </row>
    <row r="10550" spans="2:23" hidden="1" x14ac:dyDescent="0.25">
      <c r="B10550" s="14">
        <v>50007688</v>
      </c>
      <c r="C10550" s="14">
        <v>0</v>
      </c>
      <c r="D10550" s="15">
        <v>21040001</v>
      </c>
      <c r="E10550" s="16" t="s">
        <v>8427</v>
      </c>
      <c r="F10550" s="14">
        <v>1022</v>
      </c>
      <c r="G10550" s="17">
        <v>38802</v>
      </c>
      <c r="H10550" s="29">
        <v>11250</v>
      </c>
      <c r="I10550" s="29">
        <v>0</v>
      </c>
      <c r="J10550" s="29">
        <v>0</v>
      </c>
      <c r="K10550" s="29">
        <v>0</v>
      </c>
      <c r="L10550" s="29">
        <f t="shared" si="654"/>
        <v>11250</v>
      </c>
      <c r="M10550" s="29">
        <v>-10688</v>
      </c>
      <c r="N10550" s="29">
        <v>0</v>
      </c>
      <c r="O10550" s="29">
        <v>0</v>
      </c>
      <c r="P10550" s="29">
        <f t="shared" si="655"/>
        <v>-10688</v>
      </c>
      <c r="Q10550" s="29">
        <f t="shared" si="656"/>
        <v>562</v>
      </c>
      <c r="R10550" s="29">
        <f t="shared" si="657"/>
        <v>562</v>
      </c>
      <c r="S10550" s="15" t="s">
        <v>7227</v>
      </c>
      <c r="T10550" s="15">
        <v>100302</v>
      </c>
      <c r="U10550" s="15" t="s">
        <v>225</v>
      </c>
      <c r="V10550" s="15">
        <v>47040001</v>
      </c>
      <c r="W10550" s="15" t="s">
        <v>33</v>
      </c>
    </row>
    <row r="10551" spans="2:23" hidden="1" x14ac:dyDescent="0.25">
      <c r="B10551" s="14">
        <v>50007689</v>
      </c>
      <c r="C10551" s="14">
        <v>0</v>
      </c>
      <c r="D10551" s="15">
        <v>21040001</v>
      </c>
      <c r="E10551" s="16" t="s">
        <v>8428</v>
      </c>
      <c r="F10551" s="14">
        <v>1091</v>
      </c>
      <c r="G10551" s="17">
        <v>39103</v>
      </c>
      <c r="H10551" s="29">
        <v>11250</v>
      </c>
      <c r="I10551" s="29">
        <v>0</v>
      </c>
      <c r="J10551" s="29">
        <v>0</v>
      </c>
      <c r="K10551" s="29">
        <v>0</v>
      </c>
      <c r="L10551" s="29">
        <f t="shared" si="654"/>
        <v>11250</v>
      </c>
      <c r="M10551" s="29">
        <v>-10688</v>
      </c>
      <c r="N10551" s="29">
        <v>0</v>
      </c>
      <c r="O10551" s="29">
        <v>0</v>
      </c>
      <c r="P10551" s="29">
        <f t="shared" si="655"/>
        <v>-10688</v>
      </c>
      <c r="Q10551" s="29">
        <f t="shared" si="656"/>
        <v>562</v>
      </c>
      <c r="R10551" s="29">
        <f t="shared" si="657"/>
        <v>562</v>
      </c>
      <c r="S10551" s="15" t="s">
        <v>7227</v>
      </c>
      <c r="T10551" s="15">
        <v>100701</v>
      </c>
      <c r="U10551" s="15" t="s">
        <v>52</v>
      </c>
      <c r="V10551" s="15">
        <v>47040001</v>
      </c>
      <c r="W10551" s="15" t="s">
        <v>48</v>
      </c>
    </row>
    <row r="10552" spans="2:23" hidden="1" x14ac:dyDescent="0.25">
      <c r="B10552" s="14">
        <v>50007690</v>
      </c>
      <c r="C10552" s="14">
        <v>0</v>
      </c>
      <c r="D10552" s="15">
        <v>21040001</v>
      </c>
      <c r="E10552" s="16" t="s">
        <v>7787</v>
      </c>
      <c r="F10552" s="14">
        <v>1061</v>
      </c>
      <c r="G10552" s="17">
        <v>38956</v>
      </c>
      <c r="H10552" s="29">
        <v>11255</v>
      </c>
      <c r="I10552" s="29">
        <v>0</v>
      </c>
      <c r="J10552" s="29">
        <v>0</v>
      </c>
      <c r="K10552" s="29">
        <v>0</v>
      </c>
      <c r="L10552" s="29">
        <f t="shared" si="654"/>
        <v>11255</v>
      </c>
      <c r="M10552" s="29">
        <v>-10693</v>
      </c>
      <c r="N10552" s="29">
        <v>0</v>
      </c>
      <c r="O10552" s="29">
        <v>0</v>
      </c>
      <c r="P10552" s="29">
        <f t="shared" si="655"/>
        <v>-10693</v>
      </c>
      <c r="Q10552" s="29">
        <f t="shared" si="656"/>
        <v>562</v>
      </c>
      <c r="R10552" s="29">
        <f t="shared" si="657"/>
        <v>562</v>
      </c>
      <c r="S10552" s="15" t="s">
        <v>7227</v>
      </c>
      <c r="T10552" s="15">
        <v>100801</v>
      </c>
      <c r="U10552" s="15" t="s">
        <v>62</v>
      </c>
      <c r="V10552" s="15">
        <v>47040001</v>
      </c>
      <c r="W10552" s="15" t="s">
        <v>44</v>
      </c>
    </row>
    <row r="10553" spans="2:23" hidden="1" x14ac:dyDescent="0.25">
      <c r="B10553" s="14">
        <v>50007691</v>
      </c>
      <c r="C10553" s="14">
        <v>0</v>
      </c>
      <c r="D10553" s="15">
        <v>21040001</v>
      </c>
      <c r="E10553" s="16" t="s">
        <v>7787</v>
      </c>
      <c r="F10553" s="14">
        <v>1061</v>
      </c>
      <c r="G10553" s="17">
        <v>38967</v>
      </c>
      <c r="H10553" s="29">
        <v>11255</v>
      </c>
      <c r="I10553" s="29">
        <v>0</v>
      </c>
      <c r="J10553" s="29">
        <v>0</v>
      </c>
      <c r="K10553" s="29">
        <v>0</v>
      </c>
      <c r="L10553" s="29">
        <f t="shared" ref="L10553:L10616" si="658">SUM(H10553:K10553)</f>
        <v>11255</v>
      </c>
      <c r="M10553" s="29">
        <v>-10693</v>
      </c>
      <c r="N10553" s="29">
        <v>0</v>
      </c>
      <c r="O10553" s="29">
        <v>0</v>
      </c>
      <c r="P10553" s="29">
        <f t="shared" si="655"/>
        <v>-10693</v>
      </c>
      <c r="Q10553" s="29">
        <f t="shared" si="656"/>
        <v>562</v>
      </c>
      <c r="R10553" s="29">
        <f t="shared" si="657"/>
        <v>562</v>
      </c>
      <c r="S10553" s="15" t="s">
        <v>7227</v>
      </c>
      <c r="T10553" s="15">
        <v>100801</v>
      </c>
      <c r="U10553" s="15" t="s">
        <v>62</v>
      </c>
      <c r="V10553" s="15">
        <v>47040001</v>
      </c>
      <c r="W10553" s="15" t="s">
        <v>44</v>
      </c>
    </row>
    <row r="10554" spans="2:23" hidden="1" x14ac:dyDescent="0.25">
      <c r="B10554" s="14">
        <v>50007692</v>
      </c>
      <c r="C10554" s="14">
        <v>0</v>
      </c>
      <c r="D10554" s="15">
        <v>21040001</v>
      </c>
      <c r="E10554" s="16" t="s">
        <v>8429</v>
      </c>
      <c r="F10554" s="14">
        <v>1041</v>
      </c>
      <c r="G10554" s="17">
        <v>38656</v>
      </c>
      <c r="H10554" s="29">
        <v>11286</v>
      </c>
      <c r="I10554" s="29">
        <v>0</v>
      </c>
      <c r="J10554" s="29">
        <v>0</v>
      </c>
      <c r="K10554" s="29">
        <v>0</v>
      </c>
      <c r="L10554" s="29">
        <f t="shared" si="658"/>
        <v>11286</v>
      </c>
      <c r="M10554" s="29">
        <v>-10722</v>
      </c>
      <c r="N10554" s="29">
        <v>0</v>
      </c>
      <c r="O10554" s="29">
        <v>0</v>
      </c>
      <c r="P10554" s="29">
        <f t="shared" si="655"/>
        <v>-10722</v>
      </c>
      <c r="Q10554" s="29">
        <f t="shared" si="656"/>
        <v>564</v>
      </c>
      <c r="R10554" s="29">
        <f t="shared" si="657"/>
        <v>564</v>
      </c>
      <c r="S10554" s="15" t="s">
        <v>7227</v>
      </c>
      <c r="T10554" s="15">
        <v>100501</v>
      </c>
      <c r="U10554" s="15" t="s">
        <v>27</v>
      </c>
      <c r="V10554" s="15">
        <v>47040001</v>
      </c>
      <c r="W10554" s="15" t="s">
        <v>28</v>
      </c>
    </row>
    <row r="10555" spans="2:23" hidden="1" x14ac:dyDescent="0.25">
      <c r="B10555" s="14">
        <v>50007693</v>
      </c>
      <c r="C10555" s="14">
        <v>0</v>
      </c>
      <c r="D10555" s="15">
        <v>21040001</v>
      </c>
      <c r="E10555" s="16" t="s">
        <v>8135</v>
      </c>
      <c r="F10555" s="14">
        <v>1101</v>
      </c>
      <c r="G10555" s="17">
        <v>40269</v>
      </c>
      <c r="H10555" s="29">
        <v>11290</v>
      </c>
      <c r="I10555" s="29">
        <v>0</v>
      </c>
      <c r="J10555" s="29">
        <v>0</v>
      </c>
      <c r="K10555" s="29">
        <v>0</v>
      </c>
      <c r="L10555" s="29">
        <f t="shared" si="658"/>
        <v>11290</v>
      </c>
      <c r="M10555" s="29">
        <v>-10726</v>
      </c>
      <c r="N10555" s="29">
        <v>0</v>
      </c>
      <c r="O10555" s="29">
        <v>0</v>
      </c>
      <c r="P10555" s="29">
        <f t="shared" si="655"/>
        <v>-10726</v>
      </c>
      <c r="Q10555" s="29">
        <f t="shared" si="656"/>
        <v>564</v>
      </c>
      <c r="R10555" s="29">
        <f t="shared" si="657"/>
        <v>564</v>
      </c>
      <c r="S10555" s="15" t="s">
        <v>7227</v>
      </c>
      <c r="T10555" s="15">
        <v>101101</v>
      </c>
      <c r="U10555" s="15" t="s">
        <v>129</v>
      </c>
      <c r="V10555" s="15">
        <v>47040001</v>
      </c>
      <c r="W10555" s="15" t="s">
        <v>130</v>
      </c>
    </row>
    <row r="10556" spans="2:23" hidden="1" x14ac:dyDescent="0.25">
      <c r="B10556" s="14">
        <v>50007694</v>
      </c>
      <c r="C10556" s="14">
        <v>0</v>
      </c>
      <c r="D10556" s="15">
        <v>21040001</v>
      </c>
      <c r="E10556" s="16" t="s">
        <v>7528</v>
      </c>
      <c r="F10556" s="14">
        <v>1061</v>
      </c>
      <c r="G10556" s="17">
        <v>38219</v>
      </c>
      <c r="H10556" s="29">
        <v>11305</v>
      </c>
      <c r="I10556" s="29">
        <v>0</v>
      </c>
      <c r="J10556" s="29">
        <v>0</v>
      </c>
      <c r="K10556" s="29">
        <v>-11305</v>
      </c>
      <c r="L10556" s="29">
        <f t="shared" si="658"/>
        <v>0</v>
      </c>
      <c r="M10556" s="29">
        <v>-10740</v>
      </c>
      <c r="N10556" s="29">
        <v>0</v>
      </c>
      <c r="O10556" s="29">
        <v>10740</v>
      </c>
      <c r="P10556" s="29">
        <f t="shared" si="655"/>
        <v>0</v>
      </c>
      <c r="Q10556" s="29">
        <f t="shared" si="656"/>
        <v>565</v>
      </c>
      <c r="R10556" s="29">
        <f t="shared" si="657"/>
        <v>0</v>
      </c>
      <c r="S10556" s="15" t="s">
        <v>7227</v>
      </c>
      <c r="T10556" s="15">
        <v>100801</v>
      </c>
      <c r="U10556" s="15" t="s">
        <v>62</v>
      </c>
      <c r="V10556" s="15">
        <v>47040001</v>
      </c>
      <c r="W10556" s="15" t="s">
        <v>44</v>
      </c>
    </row>
    <row r="10557" spans="2:23" hidden="1" x14ac:dyDescent="0.25">
      <c r="B10557" s="14">
        <v>50007695</v>
      </c>
      <c r="C10557" s="14">
        <v>0</v>
      </c>
      <c r="D10557" s="15">
        <v>21040001</v>
      </c>
      <c r="E10557" s="16" t="s">
        <v>8398</v>
      </c>
      <c r="F10557" s="14">
        <v>1061</v>
      </c>
      <c r="G10557" s="17">
        <v>39106</v>
      </c>
      <c r="H10557" s="29">
        <v>11315</v>
      </c>
      <c r="I10557" s="29">
        <v>0</v>
      </c>
      <c r="J10557" s="29">
        <v>0</v>
      </c>
      <c r="K10557" s="29">
        <v>0</v>
      </c>
      <c r="L10557" s="29">
        <f t="shared" si="658"/>
        <v>11315</v>
      </c>
      <c r="M10557" s="29">
        <v>-10750</v>
      </c>
      <c r="N10557" s="29">
        <v>0</v>
      </c>
      <c r="O10557" s="29">
        <v>0</v>
      </c>
      <c r="P10557" s="29">
        <f t="shared" si="655"/>
        <v>-10750</v>
      </c>
      <c r="Q10557" s="29">
        <f t="shared" si="656"/>
        <v>565</v>
      </c>
      <c r="R10557" s="29">
        <f t="shared" si="657"/>
        <v>565</v>
      </c>
      <c r="S10557" s="15" t="s">
        <v>7227</v>
      </c>
      <c r="T10557" s="15">
        <v>100801</v>
      </c>
      <c r="U10557" s="15" t="s">
        <v>62</v>
      </c>
      <c r="V10557" s="15">
        <v>47040001</v>
      </c>
      <c r="W10557" s="15" t="s">
        <v>44</v>
      </c>
    </row>
    <row r="10558" spans="2:23" hidden="1" x14ac:dyDescent="0.25">
      <c r="B10558" s="14">
        <v>50007697</v>
      </c>
      <c r="C10558" s="14">
        <v>0</v>
      </c>
      <c r="D10558" s="15">
        <v>21040001</v>
      </c>
      <c r="E10558" s="16" t="s">
        <v>8430</v>
      </c>
      <c r="F10558" s="14">
        <v>1041</v>
      </c>
      <c r="G10558" s="17">
        <v>38534</v>
      </c>
      <c r="H10558" s="29">
        <v>11336</v>
      </c>
      <c r="I10558" s="29">
        <v>0</v>
      </c>
      <c r="J10558" s="29">
        <v>0</v>
      </c>
      <c r="K10558" s="29">
        <v>0</v>
      </c>
      <c r="L10558" s="29">
        <f t="shared" si="658"/>
        <v>11336</v>
      </c>
      <c r="M10558" s="29">
        <v>-10770</v>
      </c>
      <c r="N10558" s="29">
        <v>0</v>
      </c>
      <c r="O10558" s="29">
        <v>0</v>
      </c>
      <c r="P10558" s="29">
        <f t="shared" si="655"/>
        <v>-10770</v>
      </c>
      <c r="Q10558" s="29">
        <f t="shared" si="656"/>
        <v>566</v>
      </c>
      <c r="R10558" s="29">
        <f t="shared" si="657"/>
        <v>566</v>
      </c>
      <c r="S10558" s="15" t="s">
        <v>7227</v>
      </c>
      <c r="T10558" s="15">
        <v>100501</v>
      </c>
      <c r="U10558" s="15" t="s">
        <v>27</v>
      </c>
      <c r="V10558" s="15">
        <v>47040001</v>
      </c>
      <c r="W10558" s="15" t="s">
        <v>28</v>
      </c>
    </row>
    <row r="10559" spans="2:23" hidden="1" x14ac:dyDescent="0.25">
      <c r="B10559" s="14">
        <v>50007698</v>
      </c>
      <c r="C10559" s="14">
        <v>0</v>
      </c>
      <c r="D10559" s="15">
        <v>21040001</v>
      </c>
      <c r="E10559" s="16" t="s">
        <v>7875</v>
      </c>
      <c r="F10559" s="14">
        <v>1041</v>
      </c>
      <c r="G10559" s="17">
        <v>38686</v>
      </c>
      <c r="H10559" s="29">
        <v>11336</v>
      </c>
      <c r="I10559" s="29">
        <v>0</v>
      </c>
      <c r="J10559" s="29">
        <v>0</v>
      </c>
      <c r="K10559" s="29">
        <v>0</v>
      </c>
      <c r="L10559" s="29">
        <f t="shared" si="658"/>
        <v>11336</v>
      </c>
      <c r="M10559" s="29">
        <v>-10770</v>
      </c>
      <c r="N10559" s="29">
        <v>0</v>
      </c>
      <c r="O10559" s="29">
        <v>0</v>
      </c>
      <c r="P10559" s="29">
        <f t="shared" si="655"/>
        <v>-10770</v>
      </c>
      <c r="Q10559" s="29">
        <f t="shared" si="656"/>
        <v>566</v>
      </c>
      <c r="R10559" s="29">
        <f t="shared" si="657"/>
        <v>566</v>
      </c>
      <c r="S10559" s="15" t="s">
        <v>7227</v>
      </c>
      <c r="T10559" s="15">
        <v>100501</v>
      </c>
      <c r="U10559" s="15" t="s">
        <v>27</v>
      </c>
      <c r="V10559" s="15">
        <v>47040001</v>
      </c>
      <c r="W10559" s="15" t="s">
        <v>28</v>
      </c>
    </row>
    <row r="10560" spans="2:23" hidden="1" x14ac:dyDescent="0.25">
      <c r="B10560" s="14">
        <v>50007699</v>
      </c>
      <c r="C10560" s="14">
        <v>0</v>
      </c>
      <c r="D10560" s="15">
        <v>21040001</v>
      </c>
      <c r="E10560" s="16" t="s">
        <v>7528</v>
      </c>
      <c r="F10560" s="14">
        <v>1061</v>
      </c>
      <c r="G10560" s="17">
        <v>38905</v>
      </c>
      <c r="H10560" s="29">
        <v>11357</v>
      </c>
      <c r="I10560" s="29">
        <v>0</v>
      </c>
      <c r="J10560" s="29">
        <v>0</v>
      </c>
      <c r="K10560" s="29">
        <v>0</v>
      </c>
      <c r="L10560" s="29">
        <f t="shared" si="658"/>
        <v>11357</v>
      </c>
      <c r="M10560" s="29">
        <v>-10790</v>
      </c>
      <c r="N10560" s="29">
        <v>0</v>
      </c>
      <c r="O10560" s="29">
        <v>0</v>
      </c>
      <c r="P10560" s="29">
        <f t="shared" si="655"/>
        <v>-10790</v>
      </c>
      <c r="Q10560" s="29">
        <f t="shared" si="656"/>
        <v>567</v>
      </c>
      <c r="R10560" s="29">
        <f t="shared" si="657"/>
        <v>567</v>
      </c>
      <c r="S10560" s="15" t="s">
        <v>7227</v>
      </c>
      <c r="T10560" s="15">
        <v>100801</v>
      </c>
      <c r="U10560" s="15" t="s">
        <v>62</v>
      </c>
      <c r="V10560" s="15">
        <v>47040001</v>
      </c>
      <c r="W10560" s="15" t="s">
        <v>44</v>
      </c>
    </row>
    <row r="10561" spans="2:23" hidden="1" x14ac:dyDescent="0.25">
      <c r="B10561" s="14">
        <v>50007700</v>
      </c>
      <c r="C10561" s="14">
        <v>0</v>
      </c>
      <c r="D10561" s="15">
        <v>21040001</v>
      </c>
      <c r="E10561" s="16" t="s">
        <v>8431</v>
      </c>
      <c r="F10561" s="14">
        <v>1091</v>
      </c>
      <c r="G10561" s="17">
        <v>39098</v>
      </c>
      <c r="H10561" s="29">
        <v>11395</v>
      </c>
      <c r="I10561" s="29">
        <v>0</v>
      </c>
      <c r="J10561" s="29">
        <v>0</v>
      </c>
      <c r="K10561" s="29">
        <v>0</v>
      </c>
      <c r="L10561" s="29">
        <f t="shared" si="658"/>
        <v>11395</v>
      </c>
      <c r="M10561" s="29">
        <v>-10826</v>
      </c>
      <c r="N10561" s="29">
        <v>0</v>
      </c>
      <c r="O10561" s="29">
        <v>0</v>
      </c>
      <c r="P10561" s="29">
        <f t="shared" si="655"/>
        <v>-10826</v>
      </c>
      <c r="Q10561" s="29">
        <f t="shared" si="656"/>
        <v>569</v>
      </c>
      <c r="R10561" s="29">
        <f t="shared" si="657"/>
        <v>569</v>
      </c>
      <c r="S10561" s="15" t="s">
        <v>7227</v>
      </c>
      <c r="T10561" s="15">
        <v>100701</v>
      </c>
      <c r="U10561" s="15" t="s">
        <v>52</v>
      </c>
      <c r="V10561" s="15">
        <v>47040001</v>
      </c>
      <c r="W10561" s="15" t="s">
        <v>48</v>
      </c>
    </row>
    <row r="10562" spans="2:23" hidden="1" x14ac:dyDescent="0.25">
      <c r="B10562" s="14">
        <v>50007701</v>
      </c>
      <c r="C10562" s="14">
        <v>0</v>
      </c>
      <c r="D10562" s="15">
        <v>21040001</v>
      </c>
      <c r="E10562" s="16" t="s">
        <v>8432</v>
      </c>
      <c r="F10562" s="14">
        <v>1405</v>
      </c>
      <c r="G10562" s="17">
        <v>39545</v>
      </c>
      <c r="H10562" s="29">
        <v>11400</v>
      </c>
      <c r="I10562" s="29">
        <v>0</v>
      </c>
      <c r="J10562" s="29">
        <v>0</v>
      </c>
      <c r="K10562" s="29">
        <v>0</v>
      </c>
      <c r="L10562" s="29">
        <f t="shared" si="658"/>
        <v>11400</v>
      </c>
      <c r="M10562" s="29">
        <v>-10830</v>
      </c>
      <c r="N10562" s="29">
        <v>0</v>
      </c>
      <c r="O10562" s="29">
        <v>0</v>
      </c>
      <c r="P10562" s="29">
        <f t="shared" si="655"/>
        <v>-10830</v>
      </c>
      <c r="Q10562" s="29">
        <f t="shared" si="656"/>
        <v>570</v>
      </c>
      <c r="R10562" s="29">
        <f t="shared" si="657"/>
        <v>570</v>
      </c>
      <c r="S10562" s="15" t="s">
        <v>7227</v>
      </c>
      <c r="T10562" s="15">
        <v>101405</v>
      </c>
      <c r="U10562" s="15" t="s">
        <v>162</v>
      </c>
      <c r="V10562" s="15">
        <v>47040001</v>
      </c>
      <c r="W10562" s="15" t="s">
        <v>140</v>
      </c>
    </row>
    <row r="10563" spans="2:23" hidden="1" x14ac:dyDescent="0.25">
      <c r="B10563" s="14">
        <v>50007702</v>
      </c>
      <c r="C10563" s="14">
        <v>0</v>
      </c>
      <c r="D10563" s="15">
        <v>21040001</v>
      </c>
      <c r="E10563" s="16" t="s">
        <v>8433</v>
      </c>
      <c r="F10563" s="14">
        <v>1031</v>
      </c>
      <c r="G10563" s="17">
        <v>38610</v>
      </c>
      <c r="H10563" s="29">
        <v>11445</v>
      </c>
      <c r="I10563" s="29">
        <v>0</v>
      </c>
      <c r="J10563" s="29">
        <v>0</v>
      </c>
      <c r="K10563" s="29">
        <v>0</v>
      </c>
      <c r="L10563" s="29">
        <f t="shared" si="658"/>
        <v>11445</v>
      </c>
      <c r="M10563" s="29">
        <v>-10873</v>
      </c>
      <c r="N10563" s="29">
        <v>0</v>
      </c>
      <c r="O10563" s="29">
        <v>0</v>
      </c>
      <c r="P10563" s="29">
        <f t="shared" si="655"/>
        <v>-10873</v>
      </c>
      <c r="Q10563" s="29">
        <f t="shared" si="656"/>
        <v>572</v>
      </c>
      <c r="R10563" s="29">
        <f t="shared" si="657"/>
        <v>572</v>
      </c>
      <c r="S10563" s="15" t="s">
        <v>7227</v>
      </c>
      <c r="T10563" s="15">
        <v>100401</v>
      </c>
      <c r="U10563" s="15" t="s">
        <v>97</v>
      </c>
      <c r="V10563" s="15">
        <v>47040001</v>
      </c>
      <c r="W10563" s="15" t="s">
        <v>98</v>
      </c>
    </row>
    <row r="10564" spans="2:23" hidden="1" x14ac:dyDescent="0.25">
      <c r="B10564" s="14">
        <v>50007703</v>
      </c>
      <c r="C10564" s="14">
        <v>0</v>
      </c>
      <c r="D10564" s="15">
        <v>21040001</v>
      </c>
      <c r="E10564" s="16" t="s">
        <v>8434</v>
      </c>
      <c r="F10564" s="14">
        <v>1401</v>
      </c>
      <c r="G10564" s="17">
        <v>40269</v>
      </c>
      <c r="H10564" s="29">
        <v>11456</v>
      </c>
      <c r="I10564" s="29">
        <v>0</v>
      </c>
      <c r="J10564" s="29">
        <v>0</v>
      </c>
      <c r="K10564" s="29">
        <v>0</v>
      </c>
      <c r="L10564" s="29">
        <f t="shared" si="658"/>
        <v>11456</v>
      </c>
      <c r="M10564" s="29">
        <v>-10884</v>
      </c>
      <c r="N10564" s="29">
        <v>0</v>
      </c>
      <c r="O10564" s="29">
        <v>0</v>
      </c>
      <c r="P10564" s="29">
        <f t="shared" si="655"/>
        <v>-10884</v>
      </c>
      <c r="Q10564" s="29">
        <f t="shared" si="656"/>
        <v>572</v>
      </c>
      <c r="R10564" s="29">
        <f t="shared" si="657"/>
        <v>572</v>
      </c>
      <c r="S10564" s="15" t="s">
        <v>7227</v>
      </c>
      <c r="T10564" s="15">
        <v>101401</v>
      </c>
      <c r="U10564" s="15" t="s">
        <v>139</v>
      </c>
      <c r="V10564" s="15">
        <v>47040001</v>
      </c>
      <c r="W10564" s="15" t="s">
        <v>140</v>
      </c>
    </row>
    <row r="10565" spans="2:23" hidden="1" x14ac:dyDescent="0.25">
      <c r="B10565" s="14">
        <v>50007704</v>
      </c>
      <c r="C10565" s="14">
        <v>0</v>
      </c>
      <c r="D10565" s="15">
        <v>21040001</v>
      </c>
      <c r="E10565" s="16" t="s">
        <v>8435</v>
      </c>
      <c r="F10565" s="14">
        <v>1202</v>
      </c>
      <c r="G10565" s="17">
        <v>40633</v>
      </c>
      <c r="H10565" s="29">
        <v>11489</v>
      </c>
      <c r="I10565" s="29">
        <v>0</v>
      </c>
      <c r="J10565" s="29">
        <v>0</v>
      </c>
      <c r="K10565" s="29">
        <v>0</v>
      </c>
      <c r="L10565" s="29">
        <f t="shared" si="658"/>
        <v>11489</v>
      </c>
      <c r="M10565" s="29">
        <v>-10915</v>
      </c>
      <c r="N10565" s="29">
        <v>0</v>
      </c>
      <c r="O10565" s="29">
        <v>0</v>
      </c>
      <c r="P10565" s="29">
        <f t="shared" ref="P10565:P10628" si="659">SUM(M10565:O10565)</f>
        <v>-10915</v>
      </c>
      <c r="Q10565" s="29">
        <f t="shared" ref="Q10565:Q10628" si="660">H10565+M10565</f>
        <v>574</v>
      </c>
      <c r="R10565" s="29">
        <f t="shared" ref="R10565:R10628" si="661">L10565+P10565</f>
        <v>574</v>
      </c>
      <c r="S10565" s="15" t="s">
        <v>7227</v>
      </c>
      <c r="T10565" s="15">
        <v>101202</v>
      </c>
      <c r="U10565" s="15" t="s">
        <v>149</v>
      </c>
      <c r="V10565" s="15">
        <v>47040001</v>
      </c>
      <c r="W10565" s="15" t="s">
        <v>145</v>
      </c>
    </row>
    <row r="10566" spans="2:23" hidden="1" x14ac:dyDescent="0.25">
      <c r="B10566" s="14">
        <v>50007705</v>
      </c>
      <c r="C10566" s="14">
        <v>0</v>
      </c>
      <c r="D10566" s="15">
        <v>21040001</v>
      </c>
      <c r="E10566" s="16" t="s">
        <v>8436</v>
      </c>
      <c r="F10566" s="14">
        <v>1301</v>
      </c>
      <c r="G10566" s="17">
        <v>40310</v>
      </c>
      <c r="H10566" s="29">
        <v>11500</v>
      </c>
      <c r="I10566" s="29">
        <v>0</v>
      </c>
      <c r="J10566" s="29">
        <v>0</v>
      </c>
      <c r="K10566" s="29">
        <v>0</v>
      </c>
      <c r="L10566" s="29">
        <f t="shared" si="658"/>
        <v>11500</v>
      </c>
      <c r="M10566" s="29">
        <v>-10925</v>
      </c>
      <c r="N10566" s="29">
        <v>0</v>
      </c>
      <c r="O10566" s="29">
        <v>0</v>
      </c>
      <c r="P10566" s="29">
        <f t="shared" si="659"/>
        <v>-10925</v>
      </c>
      <c r="Q10566" s="29">
        <f t="shared" si="660"/>
        <v>575</v>
      </c>
      <c r="R10566" s="29">
        <f t="shared" si="661"/>
        <v>575</v>
      </c>
      <c r="S10566" s="15" t="s">
        <v>7227</v>
      </c>
      <c r="T10566" s="15">
        <v>101301</v>
      </c>
      <c r="U10566" s="15" t="s">
        <v>133</v>
      </c>
      <c r="V10566" s="15">
        <v>47040001</v>
      </c>
      <c r="W10566" s="15" t="s">
        <v>134</v>
      </c>
    </row>
    <row r="10567" spans="2:23" hidden="1" x14ac:dyDescent="0.25">
      <c r="B10567" s="14">
        <v>50007706</v>
      </c>
      <c r="C10567" s="14">
        <v>0</v>
      </c>
      <c r="D10567" s="15">
        <v>21040001</v>
      </c>
      <c r="E10567" s="16" t="s">
        <v>8437</v>
      </c>
      <c r="F10567" s="14">
        <v>1301</v>
      </c>
      <c r="G10567" s="17">
        <v>40724</v>
      </c>
      <c r="H10567" s="29">
        <v>11500</v>
      </c>
      <c r="I10567" s="29">
        <v>0</v>
      </c>
      <c r="J10567" s="29">
        <v>0</v>
      </c>
      <c r="K10567" s="29">
        <v>0</v>
      </c>
      <c r="L10567" s="29">
        <f t="shared" si="658"/>
        <v>11500</v>
      </c>
      <c r="M10567" s="29">
        <v>-10628</v>
      </c>
      <c r="N10567" s="29">
        <v>-297</v>
      </c>
      <c r="O10567" s="29">
        <v>0</v>
      </c>
      <c r="P10567" s="29">
        <f t="shared" si="659"/>
        <v>-10925</v>
      </c>
      <c r="Q10567" s="29">
        <f t="shared" si="660"/>
        <v>872</v>
      </c>
      <c r="R10567" s="29">
        <f t="shared" si="661"/>
        <v>575</v>
      </c>
      <c r="S10567" s="15" t="s">
        <v>7227</v>
      </c>
      <c r="T10567" s="15">
        <v>101301</v>
      </c>
      <c r="U10567" s="15" t="s">
        <v>133</v>
      </c>
      <c r="V10567" s="15">
        <v>47040001</v>
      </c>
      <c r="W10567" s="15" t="s">
        <v>134</v>
      </c>
    </row>
    <row r="10568" spans="2:23" hidden="1" x14ac:dyDescent="0.25">
      <c r="B10568" s="14">
        <v>50007707</v>
      </c>
      <c r="C10568" s="14">
        <v>0</v>
      </c>
      <c r="D10568" s="15">
        <v>21040001</v>
      </c>
      <c r="E10568" s="16" t="s">
        <v>8438</v>
      </c>
      <c r="F10568" s="14">
        <v>1061</v>
      </c>
      <c r="G10568" s="17">
        <v>39447</v>
      </c>
      <c r="H10568" s="29">
        <v>11503</v>
      </c>
      <c r="I10568" s="29">
        <v>0</v>
      </c>
      <c r="J10568" s="29">
        <v>0</v>
      </c>
      <c r="K10568" s="29">
        <v>0</v>
      </c>
      <c r="L10568" s="29">
        <f t="shared" si="658"/>
        <v>11503</v>
      </c>
      <c r="M10568" s="29">
        <v>-10928</v>
      </c>
      <c r="N10568" s="29">
        <v>0</v>
      </c>
      <c r="O10568" s="29">
        <v>0</v>
      </c>
      <c r="P10568" s="29">
        <f t="shared" si="659"/>
        <v>-10928</v>
      </c>
      <c r="Q10568" s="29">
        <f t="shared" si="660"/>
        <v>575</v>
      </c>
      <c r="R10568" s="29">
        <f t="shared" si="661"/>
        <v>575</v>
      </c>
      <c r="S10568" s="15" t="s">
        <v>7227</v>
      </c>
      <c r="T10568" s="15">
        <v>100801</v>
      </c>
      <c r="U10568" s="15" t="s">
        <v>62</v>
      </c>
      <c r="V10568" s="15">
        <v>47040001</v>
      </c>
      <c r="W10568" s="15" t="s">
        <v>44</v>
      </c>
    </row>
    <row r="10569" spans="2:23" hidden="1" x14ac:dyDescent="0.25">
      <c r="B10569" s="14">
        <v>50007708</v>
      </c>
      <c r="C10569" s="14">
        <v>0</v>
      </c>
      <c r="D10569" s="15">
        <v>21040001</v>
      </c>
      <c r="E10569" s="16" t="s">
        <v>8438</v>
      </c>
      <c r="F10569" s="14">
        <v>1061</v>
      </c>
      <c r="G10569" s="17">
        <v>39447</v>
      </c>
      <c r="H10569" s="29">
        <v>11503</v>
      </c>
      <c r="I10569" s="29">
        <v>0</v>
      </c>
      <c r="J10569" s="29">
        <v>0</v>
      </c>
      <c r="K10569" s="29">
        <v>0</v>
      </c>
      <c r="L10569" s="29">
        <f t="shared" si="658"/>
        <v>11503</v>
      </c>
      <c r="M10569" s="29">
        <v>-10928</v>
      </c>
      <c r="N10569" s="29">
        <v>0</v>
      </c>
      <c r="O10569" s="29">
        <v>0</v>
      </c>
      <c r="P10569" s="29">
        <f t="shared" si="659"/>
        <v>-10928</v>
      </c>
      <c r="Q10569" s="29">
        <f t="shared" si="660"/>
        <v>575</v>
      </c>
      <c r="R10569" s="29">
        <f t="shared" si="661"/>
        <v>575</v>
      </c>
      <c r="S10569" s="15" t="s">
        <v>7227</v>
      </c>
      <c r="T10569" s="15">
        <v>100801</v>
      </c>
      <c r="U10569" s="15" t="s">
        <v>62</v>
      </c>
      <c r="V10569" s="15">
        <v>47040001</v>
      </c>
      <c r="W10569" s="15" t="s">
        <v>44</v>
      </c>
    </row>
    <row r="10570" spans="2:23" hidden="1" x14ac:dyDescent="0.25">
      <c r="B10570" s="14">
        <v>50007709</v>
      </c>
      <c r="C10570" s="14">
        <v>0</v>
      </c>
      <c r="D10570" s="15">
        <v>21040001</v>
      </c>
      <c r="E10570" s="16" t="s">
        <v>8439</v>
      </c>
      <c r="F10570" s="14">
        <v>1101</v>
      </c>
      <c r="G10570" s="17">
        <v>40269</v>
      </c>
      <c r="H10570" s="29">
        <v>11509</v>
      </c>
      <c r="I10570" s="29">
        <v>0</v>
      </c>
      <c r="J10570" s="29">
        <v>0</v>
      </c>
      <c r="K10570" s="29">
        <v>0</v>
      </c>
      <c r="L10570" s="29">
        <f t="shared" si="658"/>
        <v>11509</v>
      </c>
      <c r="M10570" s="29">
        <v>-10934</v>
      </c>
      <c r="N10570" s="29">
        <v>0</v>
      </c>
      <c r="O10570" s="29">
        <v>0</v>
      </c>
      <c r="P10570" s="29">
        <f t="shared" si="659"/>
        <v>-10934</v>
      </c>
      <c r="Q10570" s="29">
        <f t="shared" si="660"/>
        <v>575</v>
      </c>
      <c r="R10570" s="29">
        <f t="shared" si="661"/>
        <v>575</v>
      </c>
      <c r="S10570" s="15" t="s">
        <v>7227</v>
      </c>
      <c r="T10570" s="15">
        <v>101101</v>
      </c>
      <c r="U10570" s="15" t="s">
        <v>129</v>
      </c>
      <c r="V10570" s="15">
        <v>47040001</v>
      </c>
      <c r="W10570" s="15" t="s">
        <v>130</v>
      </c>
    </row>
    <row r="10571" spans="2:23" hidden="1" x14ac:dyDescent="0.25">
      <c r="B10571" s="14">
        <v>50007710</v>
      </c>
      <c r="C10571" s="14">
        <v>0</v>
      </c>
      <c r="D10571" s="15">
        <v>21040001</v>
      </c>
      <c r="E10571" s="16" t="s">
        <v>7923</v>
      </c>
      <c r="F10571" s="14">
        <v>1061</v>
      </c>
      <c r="G10571" s="17">
        <v>38870</v>
      </c>
      <c r="H10571" s="29">
        <v>11520</v>
      </c>
      <c r="I10571" s="29">
        <v>0</v>
      </c>
      <c r="J10571" s="29">
        <v>0</v>
      </c>
      <c r="K10571" s="29">
        <v>0</v>
      </c>
      <c r="L10571" s="29">
        <f t="shared" si="658"/>
        <v>11520</v>
      </c>
      <c r="M10571" s="29">
        <v>-10944</v>
      </c>
      <c r="N10571" s="29">
        <v>0</v>
      </c>
      <c r="O10571" s="29">
        <v>0</v>
      </c>
      <c r="P10571" s="29">
        <f t="shared" si="659"/>
        <v>-10944</v>
      </c>
      <c r="Q10571" s="29">
        <f t="shared" si="660"/>
        <v>576</v>
      </c>
      <c r="R10571" s="29">
        <f t="shared" si="661"/>
        <v>576</v>
      </c>
      <c r="S10571" s="15" t="s">
        <v>7227</v>
      </c>
      <c r="T10571" s="15">
        <v>100801</v>
      </c>
      <c r="U10571" s="15" t="s">
        <v>62</v>
      </c>
      <c r="V10571" s="15">
        <v>47040001</v>
      </c>
      <c r="W10571" s="15" t="s">
        <v>44</v>
      </c>
    </row>
    <row r="10572" spans="2:23" hidden="1" x14ac:dyDescent="0.25">
      <c r="B10572" s="14">
        <v>50007711</v>
      </c>
      <c r="C10572" s="14">
        <v>0</v>
      </c>
      <c r="D10572" s="15">
        <v>21040001</v>
      </c>
      <c r="E10572" s="16" t="s">
        <v>8150</v>
      </c>
      <c r="F10572" s="14">
        <v>1081</v>
      </c>
      <c r="G10572" s="17">
        <v>39478</v>
      </c>
      <c r="H10572" s="29">
        <v>11549</v>
      </c>
      <c r="I10572" s="29">
        <v>0</v>
      </c>
      <c r="J10572" s="29">
        <v>0</v>
      </c>
      <c r="K10572" s="29">
        <v>0</v>
      </c>
      <c r="L10572" s="29">
        <f t="shared" si="658"/>
        <v>11549</v>
      </c>
      <c r="M10572" s="29">
        <v>-10972</v>
      </c>
      <c r="N10572" s="29">
        <v>0</v>
      </c>
      <c r="O10572" s="29">
        <v>0</v>
      </c>
      <c r="P10572" s="29">
        <f t="shared" si="659"/>
        <v>-10972</v>
      </c>
      <c r="Q10572" s="29">
        <f t="shared" si="660"/>
        <v>577</v>
      </c>
      <c r="R10572" s="29">
        <f t="shared" si="661"/>
        <v>577</v>
      </c>
      <c r="S10572" s="15" t="s">
        <v>7227</v>
      </c>
      <c r="T10572" s="15">
        <v>101001</v>
      </c>
      <c r="U10572" s="15" t="s">
        <v>37</v>
      </c>
      <c r="V10572" s="15">
        <v>47040001</v>
      </c>
      <c r="W10572" s="15" t="s">
        <v>38</v>
      </c>
    </row>
    <row r="10573" spans="2:23" hidden="1" x14ac:dyDescent="0.25">
      <c r="B10573" s="14">
        <v>50007712</v>
      </c>
      <c r="C10573" s="14">
        <v>0</v>
      </c>
      <c r="D10573" s="15">
        <v>21040001</v>
      </c>
      <c r="E10573" s="16" t="s">
        <v>8440</v>
      </c>
      <c r="F10573" s="14">
        <v>1001</v>
      </c>
      <c r="G10573" s="17">
        <v>37784</v>
      </c>
      <c r="H10573" s="29">
        <v>11568</v>
      </c>
      <c r="I10573" s="29">
        <v>0</v>
      </c>
      <c r="J10573" s="29">
        <v>0</v>
      </c>
      <c r="K10573" s="29">
        <v>0</v>
      </c>
      <c r="L10573" s="29">
        <f t="shared" si="658"/>
        <v>11568</v>
      </c>
      <c r="M10573" s="29">
        <v>-10990</v>
      </c>
      <c r="N10573" s="29">
        <v>0</v>
      </c>
      <c r="O10573" s="29">
        <v>0</v>
      </c>
      <c r="P10573" s="29">
        <f t="shared" si="659"/>
        <v>-10990</v>
      </c>
      <c r="Q10573" s="29">
        <f t="shared" si="660"/>
        <v>578</v>
      </c>
      <c r="R10573" s="29">
        <f t="shared" si="661"/>
        <v>578</v>
      </c>
      <c r="S10573" s="15" t="s">
        <v>7227</v>
      </c>
      <c r="T10573" s="15">
        <v>100101</v>
      </c>
      <c r="U10573" s="15" t="s">
        <v>89</v>
      </c>
      <c r="V10573" s="15">
        <v>47040001</v>
      </c>
      <c r="W10573" s="15" t="s">
        <v>85</v>
      </c>
    </row>
    <row r="10574" spans="2:23" hidden="1" x14ac:dyDescent="0.25">
      <c r="B10574" s="14">
        <v>50007713</v>
      </c>
      <c r="C10574" s="14">
        <v>0</v>
      </c>
      <c r="D10574" s="15">
        <v>21040001</v>
      </c>
      <c r="E10574" s="16" t="s">
        <v>8127</v>
      </c>
      <c r="F10574" s="14">
        <v>1061</v>
      </c>
      <c r="G10574" s="17">
        <v>38990</v>
      </c>
      <c r="H10574" s="29">
        <v>11581</v>
      </c>
      <c r="I10574" s="29">
        <v>0</v>
      </c>
      <c r="J10574" s="29">
        <v>0</v>
      </c>
      <c r="K10574" s="29">
        <v>0</v>
      </c>
      <c r="L10574" s="29">
        <f t="shared" si="658"/>
        <v>11581</v>
      </c>
      <c r="M10574" s="29">
        <v>-11002</v>
      </c>
      <c r="N10574" s="29">
        <v>0</v>
      </c>
      <c r="O10574" s="29">
        <v>0</v>
      </c>
      <c r="P10574" s="29">
        <f t="shared" si="659"/>
        <v>-11002</v>
      </c>
      <c r="Q10574" s="29">
        <f t="shared" si="660"/>
        <v>579</v>
      </c>
      <c r="R10574" s="29">
        <f t="shared" si="661"/>
        <v>579</v>
      </c>
      <c r="S10574" s="15" t="s">
        <v>7227</v>
      </c>
      <c r="T10574" s="15">
        <v>100801</v>
      </c>
      <c r="U10574" s="15" t="s">
        <v>62</v>
      </c>
      <c r="V10574" s="15">
        <v>47040001</v>
      </c>
      <c r="W10574" s="15" t="s">
        <v>44</v>
      </c>
    </row>
    <row r="10575" spans="2:23" hidden="1" x14ac:dyDescent="0.25">
      <c r="B10575" s="14">
        <v>50007714</v>
      </c>
      <c r="C10575" s="14">
        <v>0</v>
      </c>
      <c r="D10575" s="15">
        <v>21040001</v>
      </c>
      <c r="E10575" s="16" t="s">
        <v>8441</v>
      </c>
      <c r="F10575" s="14">
        <v>1061</v>
      </c>
      <c r="G10575" s="17">
        <v>38990</v>
      </c>
      <c r="H10575" s="29">
        <v>11600</v>
      </c>
      <c r="I10575" s="29">
        <v>0</v>
      </c>
      <c r="J10575" s="29">
        <v>0</v>
      </c>
      <c r="K10575" s="29">
        <v>0</v>
      </c>
      <c r="L10575" s="29">
        <f t="shared" si="658"/>
        <v>11600</v>
      </c>
      <c r="M10575" s="29">
        <v>-11020</v>
      </c>
      <c r="N10575" s="29">
        <v>0</v>
      </c>
      <c r="O10575" s="29">
        <v>0</v>
      </c>
      <c r="P10575" s="29">
        <f t="shared" si="659"/>
        <v>-11020</v>
      </c>
      <c r="Q10575" s="29">
        <f t="shared" si="660"/>
        <v>580</v>
      </c>
      <c r="R10575" s="29">
        <f t="shared" si="661"/>
        <v>580</v>
      </c>
      <c r="S10575" s="15" t="s">
        <v>7227</v>
      </c>
      <c r="T10575" s="15">
        <v>100801</v>
      </c>
      <c r="U10575" s="15" t="s">
        <v>62</v>
      </c>
      <c r="V10575" s="15">
        <v>47040001</v>
      </c>
      <c r="W10575" s="15" t="s">
        <v>44</v>
      </c>
    </row>
    <row r="10576" spans="2:23" hidden="1" x14ac:dyDescent="0.25">
      <c r="B10576" s="14">
        <v>50007715</v>
      </c>
      <c r="C10576" s="14">
        <v>0</v>
      </c>
      <c r="D10576" s="15">
        <v>21040001</v>
      </c>
      <c r="E10576" s="16" t="s">
        <v>8442</v>
      </c>
      <c r="F10576" s="14">
        <v>1021</v>
      </c>
      <c r="G10576" s="17">
        <v>40262</v>
      </c>
      <c r="H10576" s="29">
        <v>11601</v>
      </c>
      <c r="I10576" s="29">
        <v>0</v>
      </c>
      <c r="J10576" s="29">
        <v>0</v>
      </c>
      <c r="K10576" s="29">
        <v>0</v>
      </c>
      <c r="L10576" s="29">
        <f t="shared" si="658"/>
        <v>11601</v>
      </c>
      <c r="M10576" s="29">
        <v>-11021</v>
      </c>
      <c r="N10576" s="29">
        <v>0</v>
      </c>
      <c r="O10576" s="29">
        <v>0</v>
      </c>
      <c r="P10576" s="29">
        <f t="shared" si="659"/>
        <v>-11021</v>
      </c>
      <c r="Q10576" s="29">
        <f t="shared" si="660"/>
        <v>580</v>
      </c>
      <c r="R10576" s="29">
        <f t="shared" si="661"/>
        <v>580</v>
      </c>
      <c r="S10576" s="15" t="s">
        <v>7227</v>
      </c>
      <c r="T10576" s="15">
        <v>100301</v>
      </c>
      <c r="U10576" s="15" t="s">
        <v>32</v>
      </c>
      <c r="V10576" s="15">
        <v>47040001</v>
      </c>
      <c r="W10576" s="15" t="s">
        <v>33</v>
      </c>
    </row>
    <row r="10577" spans="2:23" hidden="1" x14ac:dyDescent="0.25">
      <c r="B10577" s="14">
        <v>50007716</v>
      </c>
      <c r="C10577" s="14">
        <v>0</v>
      </c>
      <c r="D10577" s="15">
        <v>21040001</v>
      </c>
      <c r="E10577" s="16" t="s">
        <v>8443</v>
      </c>
      <c r="F10577" s="14">
        <v>1022</v>
      </c>
      <c r="G10577" s="17">
        <v>39062</v>
      </c>
      <c r="H10577" s="29">
        <v>4642</v>
      </c>
      <c r="I10577" s="29">
        <v>0</v>
      </c>
      <c r="J10577" s="29">
        <v>0</v>
      </c>
      <c r="K10577" s="29">
        <v>0</v>
      </c>
      <c r="L10577" s="29">
        <f t="shared" si="658"/>
        <v>4642</v>
      </c>
      <c r="M10577" s="29">
        <v>-4410</v>
      </c>
      <c r="N10577" s="29">
        <v>0</v>
      </c>
      <c r="O10577" s="29">
        <v>0</v>
      </c>
      <c r="P10577" s="29">
        <f t="shared" si="659"/>
        <v>-4410</v>
      </c>
      <c r="Q10577" s="29">
        <f t="shared" si="660"/>
        <v>232</v>
      </c>
      <c r="R10577" s="29">
        <f t="shared" si="661"/>
        <v>232</v>
      </c>
      <c r="S10577" s="15" t="s">
        <v>7227</v>
      </c>
      <c r="T10577" s="15">
        <v>100302</v>
      </c>
      <c r="U10577" s="15" t="s">
        <v>225</v>
      </c>
      <c r="V10577" s="15">
        <v>47040001</v>
      </c>
      <c r="W10577" s="15" t="s">
        <v>33</v>
      </c>
    </row>
    <row r="10578" spans="2:23" hidden="1" x14ac:dyDescent="0.25">
      <c r="B10578" s="14">
        <v>50007717</v>
      </c>
      <c r="C10578" s="14">
        <v>0</v>
      </c>
      <c r="D10578" s="15">
        <v>21040001</v>
      </c>
      <c r="E10578" s="16" t="s">
        <v>8338</v>
      </c>
      <c r="F10578" s="14">
        <v>1092</v>
      </c>
      <c r="G10578" s="17">
        <v>39325</v>
      </c>
      <c r="H10578" s="29">
        <v>11620</v>
      </c>
      <c r="I10578" s="29">
        <v>0</v>
      </c>
      <c r="J10578" s="29">
        <v>0</v>
      </c>
      <c r="K10578" s="29">
        <v>0</v>
      </c>
      <c r="L10578" s="29">
        <f t="shared" si="658"/>
        <v>11620</v>
      </c>
      <c r="M10578" s="29">
        <v>-11039</v>
      </c>
      <c r="N10578" s="29">
        <v>0</v>
      </c>
      <c r="O10578" s="29">
        <v>0</v>
      </c>
      <c r="P10578" s="29">
        <f t="shared" si="659"/>
        <v>-11039</v>
      </c>
      <c r="Q10578" s="29">
        <f t="shared" si="660"/>
        <v>581</v>
      </c>
      <c r="R10578" s="29">
        <f t="shared" si="661"/>
        <v>581</v>
      </c>
      <c r="S10578" s="15" t="s">
        <v>7227</v>
      </c>
      <c r="T10578" s="15">
        <v>100702</v>
      </c>
      <c r="U10578" s="15" t="s">
        <v>47</v>
      </c>
      <c r="V10578" s="15">
        <v>47040001</v>
      </c>
      <c r="W10578" s="15" t="s">
        <v>48</v>
      </c>
    </row>
    <row r="10579" spans="2:23" hidden="1" x14ac:dyDescent="0.25">
      <c r="B10579" s="14">
        <v>50007718</v>
      </c>
      <c r="C10579" s="14">
        <v>0</v>
      </c>
      <c r="D10579" s="15">
        <v>21040001</v>
      </c>
      <c r="E10579" s="16" t="s">
        <v>8127</v>
      </c>
      <c r="F10579" s="14">
        <v>1061</v>
      </c>
      <c r="G10579" s="17">
        <v>38937</v>
      </c>
      <c r="H10579" s="29">
        <v>11645</v>
      </c>
      <c r="I10579" s="29">
        <v>0</v>
      </c>
      <c r="J10579" s="29">
        <v>0</v>
      </c>
      <c r="K10579" s="29">
        <v>0</v>
      </c>
      <c r="L10579" s="29">
        <f t="shared" si="658"/>
        <v>11645</v>
      </c>
      <c r="M10579" s="29">
        <v>-11063</v>
      </c>
      <c r="N10579" s="29">
        <v>0</v>
      </c>
      <c r="O10579" s="29">
        <v>0</v>
      </c>
      <c r="P10579" s="29">
        <f t="shared" si="659"/>
        <v>-11063</v>
      </c>
      <c r="Q10579" s="29">
        <f t="shared" si="660"/>
        <v>582</v>
      </c>
      <c r="R10579" s="29">
        <f t="shared" si="661"/>
        <v>582</v>
      </c>
      <c r="S10579" s="15" t="s">
        <v>7227</v>
      </c>
      <c r="T10579" s="15">
        <v>100801</v>
      </c>
      <c r="U10579" s="15" t="s">
        <v>62</v>
      </c>
      <c r="V10579" s="15">
        <v>47040001</v>
      </c>
      <c r="W10579" s="15" t="s">
        <v>44</v>
      </c>
    </row>
    <row r="10580" spans="2:23" hidden="1" x14ac:dyDescent="0.25">
      <c r="B10580" s="14">
        <v>50007719</v>
      </c>
      <c r="C10580" s="14">
        <v>0</v>
      </c>
      <c r="D10580" s="15">
        <v>21040001</v>
      </c>
      <c r="E10580" s="16" t="s">
        <v>8082</v>
      </c>
      <c r="F10580" s="14">
        <v>1101</v>
      </c>
      <c r="G10580" s="17">
        <v>40269</v>
      </c>
      <c r="H10580" s="29">
        <v>11670</v>
      </c>
      <c r="I10580" s="29">
        <v>0</v>
      </c>
      <c r="J10580" s="29">
        <v>0</v>
      </c>
      <c r="K10580" s="29">
        <v>0</v>
      </c>
      <c r="L10580" s="29">
        <f t="shared" si="658"/>
        <v>11670</v>
      </c>
      <c r="M10580" s="29">
        <v>-11087</v>
      </c>
      <c r="N10580" s="29">
        <v>0</v>
      </c>
      <c r="O10580" s="29">
        <v>0</v>
      </c>
      <c r="P10580" s="29">
        <f t="shared" si="659"/>
        <v>-11087</v>
      </c>
      <c r="Q10580" s="29">
        <f t="shared" si="660"/>
        <v>583</v>
      </c>
      <c r="R10580" s="29">
        <f t="shared" si="661"/>
        <v>583</v>
      </c>
      <c r="S10580" s="15" t="s">
        <v>7227</v>
      </c>
      <c r="T10580" s="15">
        <v>101101</v>
      </c>
      <c r="U10580" s="15" t="s">
        <v>129</v>
      </c>
      <c r="V10580" s="15">
        <v>47040001</v>
      </c>
      <c r="W10580" s="15" t="s">
        <v>130</v>
      </c>
    </row>
    <row r="10581" spans="2:23" hidden="1" x14ac:dyDescent="0.25">
      <c r="B10581" s="14">
        <v>50007722</v>
      </c>
      <c r="C10581" s="14">
        <v>0</v>
      </c>
      <c r="D10581" s="15">
        <v>21040001</v>
      </c>
      <c r="E10581" s="16" t="s">
        <v>7653</v>
      </c>
      <c r="F10581" s="14">
        <v>1091</v>
      </c>
      <c r="G10581" s="17">
        <v>38845</v>
      </c>
      <c r="H10581" s="29">
        <v>11676</v>
      </c>
      <c r="I10581" s="29">
        <v>0</v>
      </c>
      <c r="J10581" s="29">
        <v>0</v>
      </c>
      <c r="K10581" s="29">
        <v>0</v>
      </c>
      <c r="L10581" s="29">
        <f t="shared" si="658"/>
        <v>11676</v>
      </c>
      <c r="M10581" s="29">
        <v>-11093</v>
      </c>
      <c r="N10581" s="29">
        <v>0</v>
      </c>
      <c r="O10581" s="29">
        <v>0</v>
      </c>
      <c r="P10581" s="29">
        <f t="shared" si="659"/>
        <v>-11093</v>
      </c>
      <c r="Q10581" s="29">
        <f t="shared" si="660"/>
        <v>583</v>
      </c>
      <c r="R10581" s="29">
        <f t="shared" si="661"/>
        <v>583</v>
      </c>
      <c r="S10581" s="15" t="s">
        <v>7227</v>
      </c>
      <c r="T10581" s="15">
        <v>100701</v>
      </c>
      <c r="U10581" s="15" t="s">
        <v>52</v>
      </c>
      <c r="V10581" s="15">
        <v>47040001</v>
      </c>
      <c r="W10581" s="15" t="s">
        <v>48</v>
      </c>
    </row>
    <row r="10582" spans="2:23" hidden="1" x14ac:dyDescent="0.25">
      <c r="B10582" s="14">
        <v>50007723</v>
      </c>
      <c r="C10582" s="14">
        <v>0</v>
      </c>
      <c r="D10582" s="15">
        <v>21040001</v>
      </c>
      <c r="E10582" s="16" t="s">
        <v>8444</v>
      </c>
      <c r="F10582" s="14">
        <v>1091</v>
      </c>
      <c r="G10582" s="17">
        <v>39101</v>
      </c>
      <c r="H10582" s="29">
        <v>11700</v>
      </c>
      <c r="I10582" s="29">
        <v>0</v>
      </c>
      <c r="J10582" s="29">
        <v>0</v>
      </c>
      <c r="K10582" s="29">
        <v>0</v>
      </c>
      <c r="L10582" s="29">
        <f t="shared" si="658"/>
        <v>11700</v>
      </c>
      <c r="M10582" s="29">
        <v>-11115</v>
      </c>
      <c r="N10582" s="29">
        <v>0</v>
      </c>
      <c r="O10582" s="29">
        <v>0</v>
      </c>
      <c r="P10582" s="29">
        <f t="shared" si="659"/>
        <v>-11115</v>
      </c>
      <c r="Q10582" s="29">
        <f t="shared" si="660"/>
        <v>585</v>
      </c>
      <c r="R10582" s="29">
        <f t="shared" si="661"/>
        <v>585</v>
      </c>
      <c r="S10582" s="15" t="s">
        <v>7227</v>
      </c>
      <c r="T10582" s="15">
        <v>100701</v>
      </c>
      <c r="U10582" s="15" t="s">
        <v>52</v>
      </c>
      <c r="V10582" s="15">
        <v>47040001</v>
      </c>
      <c r="W10582" s="15" t="s">
        <v>48</v>
      </c>
    </row>
    <row r="10583" spans="2:23" hidden="1" x14ac:dyDescent="0.25">
      <c r="B10583" s="14">
        <v>50007724</v>
      </c>
      <c r="C10583" s="14">
        <v>0</v>
      </c>
      <c r="D10583" s="15">
        <v>21040001</v>
      </c>
      <c r="E10583" s="16" t="s">
        <v>8444</v>
      </c>
      <c r="F10583" s="14">
        <v>1091</v>
      </c>
      <c r="G10583" s="17">
        <v>39101</v>
      </c>
      <c r="H10583" s="29">
        <v>11700</v>
      </c>
      <c r="I10583" s="29">
        <v>0</v>
      </c>
      <c r="J10583" s="29">
        <v>0</v>
      </c>
      <c r="K10583" s="29">
        <v>0</v>
      </c>
      <c r="L10583" s="29">
        <f t="shared" si="658"/>
        <v>11700</v>
      </c>
      <c r="M10583" s="29">
        <v>-11115</v>
      </c>
      <c r="N10583" s="29">
        <v>0</v>
      </c>
      <c r="O10583" s="29">
        <v>0</v>
      </c>
      <c r="P10583" s="29">
        <f t="shared" si="659"/>
        <v>-11115</v>
      </c>
      <c r="Q10583" s="29">
        <f t="shared" si="660"/>
        <v>585</v>
      </c>
      <c r="R10583" s="29">
        <f t="shared" si="661"/>
        <v>585</v>
      </c>
      <c r="S10583" s="15" t="s">
        <v>7227</v>
      </c>
      <c r="T10583" s="15">
        <v>100701</v>
      </c>
      <c r="U10583" s="15" t="s">
        <v>52</v>
      </c>
      <c r="V10583" s="15">
        <v>47040001</v>
      </c>
      <c r="W10583" s="15" t="s">
        <v>48</v>
      </c>
    </row>
    <row r="10584" spans="2:23" hidden="1" x14ac:dyDescent="0.25">
      <c r="B10584" s="14">
        <v>50007725</v>
      </c>
      <c r="C10584" s="14">
        <v>0</v>
      </c>
      <c r="D10584" s="15">
        <v>21040001</v>
      </c>
      <c r="E10584" s="16" t="s">
        <v>7573</v>
      </c>
      <c r="F10584" s="14">
        <v>1021</v>
      </c>
      <c r="G10584" s="17">
        <v>38678</v>
      </c>
      <c r="H10584" s="29">
        <v>11718</v>
      </c>
      <c r="I10584" s="29">
        <v>0</v>
      </c>
      <c r="J10584" s="29">
        <v>0</v>
      </c>
      <c r="K10584" s="29">
        <v>0</v>
      </c>
      <c r="L10584" s="29">
        <f t="shared" si="658"/>
        <v>11718</v>
      </c>
      <c r="M10584" s="29">
        <v>-11133</v>
      </c>
      <c r="N10584" s="29">
        <v>0</v>
      </c>
      <c r="O10584" s="29">
        <v>0</v>
      </c>
      <c r="P10584" s="29">
        <f t="shared" si="659"/>
        <v>-11133</v>
      </c>
      <c r="Q10584" s="29">
        <f t="shared" si="660"/>
        <v>585</v>
      </c>
      <c r="R10584" s="29">
        <f t="shared" si="661"/>
        <v>585</v>
      </c>
      <c r="S10584" s="15" t="s">
        <v>7227</v>
      </c>
      <c r="T10584" s="15">
        <v>100301</v>
      </c>
      <c r="U10584" s="15" t="s">
        <v>32</v>
      </c>
      <c r="V10584" s="15">
        <v>47040001</v>
      </c>
      <c r="W10584" s="15" t="s">
        <v>33</v>
      </c>
    </row>
    <row r="10585" spans="2:23" hidden="1" x14ac:dyDescent="0.25">
      <c r="B10585" s="14">
        <v>50007726</v>
      </c>
      <c r="C10585" s="14">
        <v>0</v>
      </c>
      <c r="D10585" s="15">
        <v>21040001</v>
      </c>
      <c r="E10585" s="16" t="s">
        <v>8338</v>
      </c>
      <c r="F10585" s="14">
        <v>1092</v>
      </c>
      <c r="G10585" s="17">
        <v>39325</v>
      </c>
      <c r="H10585" s="29">
        <v>11735</v>
      </c>
      <c r="I10585" s="29">
        <v>0</v>
      </c>
      <c r="J10585" s="29">
        <v>0</v>
      </c>
      <c r="K10585" s="29">
        <v>0</v>
      </c>
      <c r="L10585" s="29">
        <f t="shared" si="658"/>
        <v>11735</v>
      </c>
      <c r="M10585" s="29">
        <v>-11149</v>
      </c>
      <c r="N10585" s="29">
        <v>0</v>
      </c>
      <c r="O10585" s="29">
        <v>0</v>
      </c>
      <c r="P10585" s="29">
        <f t="shared" si="659"/>
        <v>-11149</v>
      </c>
      <c r="Q10585" s="29">
        <f t="shared" si="660"/>
        <v>586</v>
      </c>
      <c r="R10585" s="29">
        <f t="shared" si="661"/>
        <v>586</v>
      </c>
      <c r="S10585" s="15" t="s">
        <v>7227</v>
      </c>
      <c r="T10585" s="15">
        <v>100702</v>
      </c>
      <c r="U10585" s="15" t="s">
        <v>47</v>
      </c>
      <c r="V10585" s="15">
        <v>47040001</v>
      </c>
      <c r="W10585" s="15" t="s">
        <v>48</v>
      </c>
    </row>
    <row r="10586" spans="2:23" hidden="1" x14ac:dyDescent="0.25">
      <c r="B10586" s="14">
        <v>50007727</v>
      </c>
      <c r="C10586" s="14">
        <v>0</v>
      </c>
      <c r="D10586" s="15">
        <v>21040001</v>
      </c>
      <c r="E10586" s="16" t="s">
        <v>8445</v>
      </c>
      <c r="F10586" s="14">
        <v>1071</v>
      </c>
      <c r="G10586" s="17">
        <v>39538</v>
      </c>
      <c r="H10586" s="29">
        <v>11735</v>
      </c>
      <c r="I10586" s="29">
        <v>0</v>
      </c>
      <c r="J10586" s="29">
        <v>0</v>
      </c>
      <c r="K10586" s="29">
        <v>0</v>
      </c>
      <c r="L10586" s="29">
        <f t="shared" si="658"/>
        <v>11735</v>
      </c>
      <c r="M10586" s="29">
        <v>-11149</v>
      </c>
      <c r="N10586" s="29">
        <v>0</v>
      </c>
      <c r="O10586" s="29">
        <v>0</v>
      </c>
      <c r="P10586" s="29">
        <f t="shared" si="659"/>
        <v>-11149</v>
      </c>
      <c r="Q10586" s="29">
        <f t="shared" si="660"/>
        <v>586</v>
      </c>
      <c r="R10586" s="29">
        <f t="shared" si="661"/>
        <v>586</v>
      </c>
      <c r="S10586" s="15" t="s">
        <v>7227</v>
      </c>
      <c r="T10586" s="15">
        <v>100901</v>
      </c>
      <c r="U10586" s="15" t="s">
        <v>57</v>
      </c>
      <c r="V10586" s="15">
        <v>47040001</v>
      </c>
      <c r="W10586" s="15" t="s">
        <v>58</v>
      </c>
    </row>
    <row r="10587" spans="2:23" hidden="1" x14ac:dyDescent="0.25">
      <c r="B10587" s="14">
        <v>50007728</v>
      </c>
      <c r="C10587" s="14">
        <v>0</v>
      </c>
      <c r="D10587" s="15">
        <v>21040001</v>
      </c>
      <c r="E10587" s="16" t="s">
        <v>8446</v>
      </c>
      <c r="F10587" s="14">
        <v>1101</v>
      </c>
      <c r="G10587" s="17">
        <v>40269</v>
      </c>
      <c r="H10587" s="29">
        <v>11765</v>
      </c>
      <c r="I10587" s="29">
        <v>0</v>
      </c>
      <c r="J10587" s="29">
        <v>0</v>
      </c>
      <c r="K10587" s="29">
        <v>0</v>
      </c>
      <c r="L10587" s="29">
        <f t="shared" si="658"/>
        <v>11765</v>
      </c>
      <c r="M10587" s="29">
        <v>-11177</v>
      </c>
      <c r="N10587" s="29">
        <v>0</v>
      </c>
      <c r="O10587" s="29">
        <v>0</v>
      </c>
      <c r="P10587" s="29">
        <f t="shared" si="659"/>
        <v>-11177</v>
      </c>
      <c r="Q10587" s="29">
        <f t="shared" si="660"/>
        <v>588</v>
      </c>
      <c r="R10587" s="29">
        <f t="shared" si="661"/>
        <v>588</v>
      </c>
      <c r="S10587" s="15" t="s">
        <v>7227</v>
      </c>
      <c r="T10587" s="15">
        <v>101101</v>
      </c>
      <c r="U10587" s="15" t="s">
        <v>129</v>
      </c>
      <c r="V10587" s="15">
        <v>47040001</v>
      </c>
      <c r="W10587" s="15" t="s">
        <v>130</v>
      </c>
    </row>
    <row r="10588" spans="2:23" hidden="1" x14ac:dyDescent="0.25">
      <c r="B10588" s="14">
        <v>50007729</v>
      </c>
      <c r="C10588" s="14">
        <v>0</v>
      </c>
      <c r="D10588" s="15">
        <v>21040001</v>
      </c>
      <c r="E10588" s="16" t="s">
        <v>8446</v>
      </c>
      <c r="F10588" s="14">
        <v>1101</v>
      </c>
      <c r="G10588" s="17">
        <v>40269</v>
      </c>
      <c r="H10588" s="29">
        <v>11765</v>
      </c>
      <c r="I10588" s="29">
        <v>0</v>
      </c>
      <c r="J10588" s="29">
        <v>0</v>
      </c>
      <c r="K10588" s="29">
        <v>0</v>
      </c>
      <c r="L10588" s="29">
        <f t="shared" si="658"/>
        <v>11765</v>
      </c>
      <c r="M10588" s="29">
        <v>-11177</v>
      </c>
      <c r="N10588" s="29">
        <v>0</v>
      </c>
      <c r="O10588" s="29">
        <v>0</v>
      </c>
      <c r="P10588" s="29">
        <f t="shared" si="659"/>
        <v>-11177</v>
      </c>
      <c r="Q10588" s="29">
        <f t="shared" si="660"/>
        <v>588</v>
      </c>
      <c r="R10588" s="29">
        <f t="shared" si="661"/>
        <v>588</v>
      </c>
      <c r="S10588" s="15" t="s">
        <v>7227</v>
      </c>
      <c r="T10588" s="15">
        <v>101101</v>
      </c>
      <c r="U10588" s="15" t="s">
        <v>129</v>
      </c>
      <c r="V10588" s="15">
        <v>47040001</v>
      </c>
      <c r="W10588" s="15" t="s">
        <v>130</v>
      </c>
    </row>
    <row r="10589" spans="2:23" hidden="1" x14ac:dyDescent="0.25">
      <c r="B10589" s="14">
        <v>50007730</v>
      </c>
      <c r="C10589" s="14">
        <v>0</v>
      </c>
      <c r="D10589" s="15">
        <v>21040001</v>
      </c>
      <c r="E10589" s="16" t="s">
        <v>7891</v>
      </c>
      <c r="F10589" s="14">
        <v>1031</v>
      </c>
      <c r="G10589" s="17">
        <v>38861</v>
      </c>
      <c r="H10589" s="29">
        <v>11811</v>
      </c>
      <c r="I10589" s="29">
        <v>0</v>
      </c>
      <c r="J10589" s="29">
        <v>0</v>
      </c>
      <c r="K10589" s="29">
        <v>0</v>
      </c>
      <c r="L10589" s="29">
        <f t="shared" si="658"/>
        <v>11811</v>
      </c>
      <c r="M10589" s="29">
        <v>-11221</v>
      </c>
      <c r="N10589" s="29">
        <v>0</v>
      </c>
      <c r="O10589" s="29">
        <v>0</v>
      </c>
      <c r="P10589" s="29">
        <f t="shared" si="659"/>
        <v>-11221</v>
      </c>
      <c r="Q10589" s="29">
        <f t="shared" si="660"/>
        <v>590</v>
      </c>
      <c r="R10589" s="29">
        <f t="shared" si="661"/>
        <v>590</v>
      </c>
      <c r="S10589" s="15" t="s">
        <v>7227</v>
      </c>
      <c r="T10589" s="15">
        <v>100401</v>
      </c>
      <c r="U10589" s="15" t="s">
        <v>97</v>
      </c>
      <c r="V10589" s="15">
        <v>47040001</v>
      </c>
      <c r="W10589" s="15" t="s">
        <v>98</v>
      </c>
    </row>
    <row r="10590" spans="2:23" hidden="1" x14ac:dyDescent="0.25">
      <c r="B10590" s="14">
        <v>50007731</v>
      </c>
      <c r="C10590" s="14">
        <v>0</v>
      </c>
      <c r="D10590" s="15">
        <v>21040001</v>
      </c>
      <c r="E10590" s="16" t="s">
        <v>8447</v>
      </c>
      <c r="F10590" s="14">
        <v>1901</v>
      </c>
      <c r="G10590" s="17">
        <v>39120</v>
      </c>
      <c r="H10590" s="29">
        <v>11832</v>
      </c>
      <c r="I10590" s="29">
        <v>0</v>
      </c>
      <c r="J10590" s="29">
        <v>0</v>
      </c>
      <c r="K10590" s="29">
        <v>0</v>
      </c>
      <c r="L10590" s="29">
        <f t="shared" si="658"/>
        <v>11832</v>
      </c>
      <c r="M10590" s="29">
        <v>-11241</v>
      </c>
      <c r="N10590" s="29">
        <v>0</v>
      </c>
      <c r="O10590" s="29">
        <v>0</v>
      </c>
      <c r="P10590" s="29">
        <f t="shared" si="659"/>
        <v>-11241</v>
      </c>
      <c r="Q10590" s="29">
        <f t="shared" si="660"/>
        <v>591</v>
      </c>
      <c r="R10590" s="29">
        <f t="shared" si="661"/>
        <v>591</v>
      </c>
      <c r="S10590" s="15" t="s">
        <v>7227</v>
      </c>
      <c r="T10590" s="15">
        <v>108100</v>
      </c>
      <c r="U10590" s="15" t="s">
        <v>104</v>
      </c>
      <c r="V10590" s="15">
        <v>47040001</v>
      </c>
      <c r="W10590" s="15" t="s">
        <v>105</v>
      </c>
    </row>
    <row r="10591" spans="2:23" hidden="1" x14ac:dyDescent="0.25">
      <c r="B10591" s="14">
        <v>50007732</v>
      </c>
      <c r="C10591" s="14">
        <v>0</v>
      </c>
      <c r="D10591" s="15">
        <v>21040001</v>
      </c>
      <c r="E10591" s="16" t="s">
        <v>7748</v>
      </c>
      <c r="F10591" s="14">
        <v>1011</v>
      </c>
      <c r="G10591" s="17">
        <v>38184</v>
      </c>
      <c r="H10591" s="29">
        <v>11890</v>
      </c>
      <c r="I10591" s="29">
        <v>0</v>
      </c>
      <c r="J10591" s="29">
        <v>0</v>
      </c>
      <c r="K10591" s="29">
        <v>0</v>
      </c>
      <c r="L10591" s="29">
        <f t="shared" si="658"/>
        <v>11890</v>
      </c>
      <c r="M10591" s="29">
        <v>-11296</v>
      </c>
      <c r="N10591" s="29">
        <v>0</v>
      </c>
      <c r="O10591" s="29">
        <v>0</v>
      </c>
      <c r="P10591" s="29">
        <f t="shared" si="659"/>
        <v>-11296</v>
      </c>
      <c r="Q10591" s="29">
        <f t="shared" si="660"/>
        <v>594</v>
      </c>
      <c r="R10591" s="29">
        <f t="shared" si="661"/>
        <v>594</v>
      </c>
      <c r="S10591" s="15" t="s">
        <v>7227</v>
      </c>
      <c r="T10591" s="15">
        <v>100201</v>
      </c>
      <c r="U10591" s="15" t="s">
        <v>75</v>
      </c>
      <c r="V10591" s="15">
        <v>47040001</v>
      </c>
      <c r="W10591" s="15" t="s">
        <v>71</v>
      </c>
    </row>
    <row r="10592" spans="2:23" hidden="1" x14ac:dyDescent="0.25">
      <c r="B10592" s="14">
        <v>50007733</v>
      </c>
      <c r="C10592" s="14">
        <v>0</v>
      </c>
      <c r="D10592" s="15">
        <v>21040001</v>
      </c>
      <c r="E10592" s="16" t="s">
        <v>8448</v>
      </c>
      <c r="F10592" s="14">
        <v>1022</v>
      </c>
      <c r="G10592" s="17">
        <v>38761</v>
      </c>
      <c r="H10592" s="29">
        <v>11929</v>
      </c>
      <c r="I10592" s="29">
        <v>0</v>
      </c>
      <c r="J10592" s="29">
        <v>0</v>
      </c>
      <c r="K10592" s="29">
        <v>0</v>
      </c>
      <c r="L10592" s="29">
        <f t="shared" si="658"/>
        <v>11929</v>
      </c>
      <c r="M10592" s="29">
        <v>-11333</v>
      </c>
      <c r="N10592" s="29">
        <v>0</v>
      </c>
      <c r="O10592" s="29">
        <v>0</v>
      </c>
      <c r="P10592" s="29">
        <f t="shared" si="659"/>
        <v>-11333</v>
      </c>
      <c r="Q10592" s="29">
        <f t="shared" si="660"/>
        <v>596</v>
      </c>
      <c r="R10592" s="29">
        <f t="shared" si="661"/>
        <v>596</v>
      </c>
      <c r="S10592" s="15" t="s">
        <v>7227</v>
      </c>
      <c r="T10592" s="15">
        <v>100302</v>
      </c>
      <c r="U10592" s="15" t="s">
        <v>225</v>
      </c>
      <c r="V10592" s="15">
        <v>47040001</v>
      </c>
      <c r="W10592" s="15" t="s">
        <v>33</v>
      </c>
    </row>
    <row r="10593" spans="2:23" hidden="1" x14ac:dyDescent="0.25">
      <c r="B10593" s="14">
        <v>50007734</v>
      </c>
      <c r="C10593" s="14">
        <v>0</v>
      </c>
      <c r="D10593" s="15">
        <v>21040001</v>
      </c>
      <c r="E10593" s="16" t="s">
        <v>7907</v>
      </c>
      <c r="F10593" s="14">
        <v>1001</v>
      </c>
      <c r="G10593" s="17">
        <v>37747</v>
      </c>
      <c r="H10593" s="29">
        <v>11963</v>
      </c>
      <c r="I10593" s="29">
        <v>0</v>
      </c>
      <c r="J10593" s="29">
        <v>0</v>
      </c>
      <c r="K10593" s="29">
        <v>0</v>
      </c>
      <c r="L10593" s="29">
        <f t="shared" si="658"/>
        <v>11963</v>
      </c>
      <c r="M10593" s="29">
        <v>-11365</v>
      </c>
      <c r="N10593" s="29">
        <v>0</v>
      </c>
      <c r="O10593" s="29">
        <v>0</v>
      </c>
      <c r="P10593" s="29">
        <f t="shared" si="659"/>
        <v>-11365</v>
      </c>
      <c r="Q10593" s="29">
        <f t="shared" si="660"/>
        <v>598</v>
      </c>
      <c r="R10593" s="29">
        <f t="shared" si="661"/>
        <v>598</v>
      </c>
      <c r="S10593" s="15" t="s">
        <v>7227</v>
      </c>
      <c r="T10593" s="15">
        <v>100101</v>
      </c>
      <c r="U10593" s="15" t="s">
        <v>89</v>
      </c>
      <c r="V10593" s="15">
        <v>47040001</v>
      </c>
      <c r="W10593" s="15" t="s">
        <v>85</v>
      </c>
    </row>
    <row r="10594" spans="2:23" hidden="1" x14ac:dyDescent="0.25">
      <c r="B10594" s="14">
        <v>50007735</v>
      </c>
      <c r="C10594" s="14">
        <v>0</v>
      </c>
      <c r="D10594" s="15">
        <v>21040001</v>
      </c>
      <c r="E10594" s="16" t="s">
        <v>8009</v>
      </c>
      <c r="F10594" s="14">
        <v>1071</v>
      </c>
      <c r="G10594" s="17">
        <v>38878</v>
      </c>
      <c r="H10594" s="29">
        <v>9990</v>
      </c>
      <c r="I10594" s="29">
        <v>0</v>
      </c>
      <c r="J10594" s="29">
        <v>0</v>
      </c>
      <c r="K10594" s="29">
        <v>0</v>
      </c>
      <c r="L10594" s="29">
        <f t="shared" si="658"/>
        <v>9990</v>
      </c>
      <c r="M10594" s="29">
        <v>-9490.83</v>
      </c>
      <c r="N10594" s="29">
        <v>0</v>
      </c>
      <c r="O10594" s="29">
        <v>0</v>
      </c>
      <c r="P10594" s="29">
        <f t="shared" si="659"/>
        <v>-9490.83</v>
      </c>
      <c r="Q10594" s="29">
        <f t="shared" si="660"/>
        <v>499.17000000000007</v>
      </c>
      <c r="R10594" s="29">
        <f t="shared" si="661"/>
        <v>499.17000000000007</v>
      </c>
      <c r="S10594" s="15" t="s">
        <v>7227</v>
      </c>
      <c r="T10594" s="15">
        <v>100901</v>
      </c>
      <c r="U10594" s="15" t="s">
        <v>57</v>
      </c>
      <c r="V10594" s="15">
        <v>47040001</v>
      </c>
      <c r="W10594" s="15" t="s">
        <v>58</v>
      </c>
    </row>
    <row r="10595" spans="2:23" hidden="1" x14ac:dyDescent="0.25">
      <c r="B10595" s="14">
        <v>50007736</v>
      </c>
      <c r="C10595" s="14">
        <v>0</v>
      </c>
      <c r="D10595" s="15">
        <v>21040001</v>
      </c>
      <c r="E10595" s="16" t="s">
        <v>8449</v>
      </c>
      <c r="F10595" s="14">
        <v>1201</v>
      </c>
      <c r="G10595" s="17">
        <v>40688</v>
      </c>
      <c r="H10595" s="29">
        <v>11996</v>
      </c>
      <c r="I10595" s="29">
        <v>0</v>
      </c>
      <c r="J10595" s="29">
        <v>0</v>
      </c>
      <c r="K10595" s="29">
        <v>0</v>
      </c>
      <c r="L10595" s="29">
        <f t="shared" si="658"/>
        <v>11996</v>
      </c>
      <c r="M10595" s="29">
        <v>-11212</v>
      </c>
      <c r="N10595" s="29">
        <v>-185</v>
      </c>
      <c r="O10595" s="29">
        <v>0</v>
      </c>
      <c r="P10595" s="29">
        <f t="shared" si="659"/>
        <v>-11397</v>
      </c>
      <c r="Q10595" s="29">
        <f t="shared" si="660"/>
        <v>784</v>
      </c>
      <c r="R10595" s="29">
        <f t="shared" si="661"/>
        <v>599</v>
      </c>
      <c r="S10595" s="15" t="s">
        <v>7227</v>
      </c>
      <c r="T10595" s="15">
        <v>101201</v>
      </c>
      <c r="U10595" s="15" t="s">
        <v>144</v>
      </c>
      <c r="V10595" s="15">
        <v>47040001</v>
      </c>
      <c r="W10595" s="15" t="s">
        <v>145</v>
      </c>
    </row>
    <row r="10596" spans="2:23" hidden="1" x14ac:dyDescent="0.25">
      <c r="B10596" s="14">
        <v>50007737</v>
      </c>
      <c r="C10596" s="14">
        <v>0</v>
      </c>
      <c r="D10596" s="15">
        <v>21040001</v>
      </c>
      <c r="E10596" s="16" t="s">
        <v>8450</v>
      </c>
      <c r="F10596" s="14">
        <v>1041</v>
      </c>
      <c r="G10596" s="17">
        <v>38686</v>
      </c>
      <c r="H10596" s="29">
        <v>12000</v>
      </c>
      <c r="I10596" s="29">
        <v>0</v>
      </c>
      <c r="J10596" s="29">
        <v>0</v>
      </c>
      <c r="K10596" s="29">
        <v>0</v>
      </c>
      <c r="L10596" s="29">
        <f t="shared" si="658"/>
        <v>12000</v>
      </c>
      <c r="M10596" s="29">
        <v>-11400</v>
      </c>
      <c r="N10596" s="29">
        <v>0</v>
      </c>
      <c r="O10596" s="29">
        <v>0</v>
      </c>
      <c r="P10596" s="29">
        <f t="shared" si="659"/>
        <v>-11400</v>
      </c>
      <c r="Q10596" s="29">
        <f t="shared" si="660"/>
        <v>600</v>
      </c>
      <c r="R10596" s="29">
        <f t="shared" si="661"/>
        <v>600</v>
      </c>
      <c r="S10596" s="15" t="s">
        <v>7227</v>
      </c>
      <c r="T10596" s="15">
        <v>100501</v>
      </c>
      <c r="U10596" s="15" t="s">
        <v>27</v>
      </c>
      <c r="V10596" s="15">
        <v>47040001</v>
      </c>
      <c r="W10596" s="15" t="s">
        <v>28</v>
      </c>
    </row>
    <row r="10597" spans="2:23" hidden="1" x14ac:dyDescent="0.25">
      <c r="B10597" s="14">
        <v>50007738</v>
      </c>
      <c r="C10597" s="14">
        <v>0</v>
      </c>
      <c r="D10597" s="15">
        <v>21040001</v>
      </c>
      <c r="E10597" s="16" t="s">
        <v>8451</v>
      </c>
      <c r="F10597" s="14">
        <v>1051</v>
      </c>
      <c r="G10597" s="17">
        <v>38320</v>
      </c>
      <c r="H10597" s="29">
        <v>12000</v>
      </c>
      <c r="I10597" s="29">
        <v>0</v>
      </c>
      <c r="J10597" s="29">
        <v>0</v>
      </c>
      <c r="K10597" s="29">
        <v>0</v>
      </c>
      <c r="L10597" s="29">
        <f t="shared" si="658"/>
        <v>12000</v>
      </c>
      <c r="M10597" s="29">
        <v>-11400</v>
      </c>
      <c r="N10597" s="29">
        <v>0</v>
      </c>
      <c r="O10597" s="29">
        <v>0</v>
      </c>
      <c r="P10597" s="29">
        <f t="shared" si="659"/>
        <v>-11400</v>
      </c>
      <c r="Q10597" s="29">
        <f t="shared" si="660"/>
        <v>600</v>
      </c>
      <c r="R10597" s="29">
        <f t="shared" si="661"/>
        <v>600</v>
      </c>
      <c r="S10597" s="15" t="s">
        <v>7227</v>
      </c>
      <c r="T10597" s="15">
        <v>100601</v>
      </c>
      <c r="U10597" s="15" t="s">
        <v>79</v>
      </c>
      <c r="V10597" s="15">
        <v>47040001</v>
      </c>
      <c r="W10597" s="15" t="s">
        <v>80</v>
      </c>
    </row>
    <row r="10598" spans="2:23" hidden="1" x14ac:dyDescent="0.25">
      <c r="B10598" s="14">
        <v>50007739</v>
      </c>
      <c r="C10598" s="14">
        <v>0</v>
      </c>
      <c r="D10598" s="15">
        <v>21040001</v>
      </c>
      <c r="E10598" s="16" t="s">
        <v>7409</v>
      </c>
      <c r="F10598" s="14">
        <v>1201</v>
      </c>
      <c r="G10598" s="17">
        <v>41182</v>
      </c>
      <c r="H10598" s="29">
        <v>12000</v>
      </c>
      <c r="I10598" s="29">
        <v>0</v>
      </c>
      <c r="J10598" s="29">
        <v>0</v>
      </c>
      <c r="K10598" s="29">
        <v>0</v>
      </c>
      <c r="L10598" s="29">
        <f t="shared" si="658"/>
        <v>12000</v>
      </c>
      <c r="M10598" s="29">
        <v>-9601</v>
      </c>
      <c r="N10598" s="29">
        <v>-1200</v>
      </c>
      <c r="O10598" s="29">
        <v>0</v>
      </c>
      <c r="P10598" s="29">
        <f t="shared" si="659"/>
        <v>-10801</v>
      </c>
      <c r="Q10598" s="29">
        <f t="shared" si="660"/>
        <v>2399</v>
      </c>
      <c r="R10598" s="29">
        <f t="shared" si="661"/>
        <v>1199</v>
      </c>
      <c r="S10598" s="15" t="s">
        <v>7227</v>
      </c>
      <c r="T10598" s="15">
        <v>101201</v>
      </c>
      <c r="U10598" s="15" t="s">
        <v>144</v>
      </c>
      <c r="V10598" s="15">
        <v>47040001</v>
      </c>
      <c r="W10598" s="15" t="s">
        <v>145</v>
      </c>
    </row>
    <row r="10599" spans="2:23" hidden="1" x14ac:dyDescent="0.25">
      <c r="B10599" s="14">
        <v>50007740</v>
      </c>
      <c r="C10599" s="14">
        <v>0</v>
      </c>
      <c r="D10599" s="15">
        <v>21040001</v>
      </c>
      <c r="E10599" s="16" t="s">
        <v>8452</v>
      </c>
      <c r="F10599" s="14">
        <v>1001</v>
      </c>
      <c r="G10599" s="17">
        <v>37623</v>
      </c>
      <c r="H10599" s="29">
        <v>12040</v>
      </c>
      <c r="I10599" s="29">
        <v>0</v>
      </c>
      <c r="J10599" s="29">
        <v>0</v>
      </c>
      <c r="K10599" s="29">
        <v>0</v>
      </c>
      <c r="L10599" s="29">
        <f t="shared" si="658"/>
        <v>12040</v>
      </c>
      <c r="M10599" s="29">
        <v>-11438</v>
      </c>
      <c r="N10599" s="29">
        <v>0</v>
      </c>
      <c r="O10599" s="29">
        <v>0</v>
      </c>
      <c r="P10599" s="29">
        <f t="shared" si="659"/>
        <v>-11438</v>
      </c>
      <c r="Q10599" s="29">
        <f t="shared" si="660"/>
        <v>602</v>
      </c>
      <c r="R10599" s="29">
        <f t="shared" si="661"/>
        <v>602</v>
      </c>
      <c r="S10599" s="15" t="s">
        <v>7227</v>
      </c>
      <c r="T10599" s="15">
        <v>100101</v>
      </c>
      <c r="U10599" s="15" t="s">
        <v>89</v>
      </c>
      <c r="V10599" s="15">
        <v>47040001</v>
      </c>
      <c r="W10599" s="15" t="s">
        <v>85</v>
      </c>
    </row>
    <row r="10600" spans="2:23" hidden="1" x14ac:dyDescent="0.25">
      <c r="B10600" s="14">
        <v>50007741</v>
      </c>
      <c r="C10600" s="14">
        <v>0</v>
      </c>
      <c r="D10600" s="15">
        <v>21040001</v>
      </c>
      <c r="E10600" s="16" t="s">
        <v>8453</v>
      </c>
      <c r="F10600" s="14">
        <v>1201</v>
      </c>
      <c r="G10600" s="17">
        <v>40269</v>
      </c>
      <c r="H10600" s="29">
        <v>12044</v>
      </c>
      <c r="I10600" s="29">
        <v>0</v>
      </c>
      <c r="J10600" s="29">
        <v>0</v>
      </c>
      <c r="K10600" s="29">
        <v>0</v>
      </c>
      <c r="L10600" s="29">
        <f t="shared" si="658"/>
        <v>12044</v>
      </c>
      <c r="M10600" s="29">
        <v>-11442</v>
      </c>
      <c r="N10600" s="29">
        <v>0</v>
      </c>
      <c r="O10600" s="29">
        <v>0</v>
      </c>
      <c r="P10600" s="29">
        <f t="shared" si="659"/>
        <v>-11442</v>
      </c>
      <c r="Q10600" s="29">
        <f t="shared" si="660"/>
        <v>602</v>
      </c>
      <c r="R10600" s="29">
        <f t="shared" si="661"/>
        <v>602</v>
      </c>
      <c r="S10600" s="15" t="s">
        <v>7227</v>
      </c>
      <c r="T10600" s="15">
        <v>101201</v>
      </c>
      <c r="U10600" s="15" t="s">
        <v>144</v>
      </c>
      <c r="V10600" s="15">
        <v>47040001</v>
      </c>
      <c r="W10600" s="15" t="s">
        <v>145</v>
      </c>
    </row>
    <row r="10601" spans="2:23" hidden="1" x14ac:dyDescent="0.25">
      <c r="B10601" s="14">
        <v>50007742</v>
      </c>
      <c r="C10601" s="14">
        <v>0</v>
      </c>
      <c r="D10601" s="15">
        <v>21040001</v>
      </c>
      <c r="E10601" s="16" t="s">
        <v>8454</v>
      </c>
      <c r="F10601" s="14">
        <v>1071</v>
      </c>
      <c r="G10601" s="17">
        <v>38996</v>
      </c>
      <c r="H10601" s="29">
        <v>12047</v>
      </c>
      <c r="I10601" s="29">
        <v>0</v>
      </c>
      <c r="J10601" s="29">
        <v>0</v>
      </c>
      <c r="K10601" s="29">
        <v>0</v>
      </c>
      <c r="L10601" s="29">
        <f t="shared" si="658"/>
        <v>12047</v>
      </c>
      <c r="M10601" s="29">
        <v>-11445</v>
      </c>
      <c r="N10601" s="29">
        <v>0</v>
      </c>
      <c r="O10601" s="29">
        <v>0</v>
      </c>
      <c r="P10601" s="29">
        <f t="shared" si="659"/>
        <v>-11445</v>
      </c>
      <c r="Q10601" s="29">
        <f t="shared" si="660"/>
        <v>602</v>
      </c>
      <c r="R10601" s="29">
        <f t="shared" si="661"/>
        <v>602</v>
      </c>
      <c r="S10601" s="15" t="s">
        <v>7227</v>
      </c>
      <c r="T10601" s="15">
        <v>100901</v>
      </c>
      <c r="U10601" s="15" t="s">
        <v>57</v>
      </c>
      <c r="V10601" s="15">
        <v>47040001</v>
      </c>
      <c r="W10601" s="15" t="s">
        <v>58</v>
      </c>
    </row>
    <row r="10602" spans="2:23" hidden="1" x14ac:dyDescent="0.25">
      <c r="B10602" s="14">
        <v>50007743</v>
      </c>
      <c r="C10602" s="14">
        <v>0</v>
      </c>
      <c r="D10602" s="15">
        <v>21040001</v>
      </c>
      <c r="E10602" s="16" t="s">
        <v>8454</v>
      </c>
      <c r="F10602" s="14">
        <v>1071</v>
      </c>
      <c r="G10602" s="17">
        <v>39076</v>
      </c>
      <c r="H10602" s="29">
        <v>12047</v>
      </c>
      <c r="I10602" s="29">
        <v>0</v>
      </c>
      <c r="J10602" s="29">
        <v>0</v>
      </c>
      <c r="K10602" s="29">
        <v>0</v>
      </c>
      <c r="L10602" s="29">
        <f t="shared" si="658"/>
        <v>12047</v>
      </c>
      <c r="M10602" s="29">
        <v>-11445</v>
      </c>
      <c r="N10602" s="29">
        <v>0</v>
      </c>
      <c r="O10602" s="29">
        <v>0</v>
      </c>
      <c r="P10602" s="29">
        <f t="shared" si="659"/>
        <v>-11445</v>
      </c>
      <c r="Q10602" s="29">
        <f t="shared" si="660"/>
        <v>602</v>
      </c>
      <c r="R10602" s="29">
        <f t="shared" si="661"/>
        <v>602</v>
      </c>
      <c r="S10602" s="15" t="s">
        <v>7227</v>
      </c>
      <c r="T10602" s="15">
        <v>100901</v>
      </c>
      <c r="U10602" s="15" t="s">
        <v>57</v>
      </c>
      <c r="V10602" s="15">
        <v>47040001</v>
      </c>
      <c r="W10602" s="15" t="s">
        <v>58</v>
      </c>
    </row>
    <row r="10603" spans="2:23" hidden="1" x14ac:dyDescent="0.25">
      <c r="B10603" s="14">
        <v>50007744</v>
      </c>
      <c r="C10603" s="14">
        <v>0</v>
      </c>
      <c r="D10603" s="15">
        <v>21040001</v>
      </c>
      <c r="E10603" s="16" t="s">
        <v>8455</v>
      </c>
      <c r="F10603" s="14">
        <v>1202</v>
      </c>
      <c r="G10603" s="17">
        <v>40269</v>
      </c>
      <c r="H10603" s="29">
        <v>12053</v>
      </c>
      <c r="I10603" s="29">
        <v>0</v>
      </c>
      <c r="J10603" s="29">
        <v>0</v>
      </c>
      <c r="K10603" s="29">
        <v>0</v>
      </c>
      <c r="L10603" s="29">
        <f t="shared" si="658"/>
        <v>12053</v>
      </c>
      <c r="M10603" s="29">
        <v>-11451</v>
      </c>
      <c r="N10603" s="29">
        <v>0</v>
      </c>
      <c r="O10603" s="29">
        <v>0</v>
      </c>
      <c r="P10603" s="29">
        <f t="shared" si="659"/>
        <v>-11451</v>
      </c>
      <c r="Q10603" s="29">
        <f t="shared" si="660"/>
        <v>602</v>
      </c>
      <c r="R10603" s="29">
        <f t="shared" si="661"/>
        <v>602</v>
      </c>
      <c r="S10603" s="15" t="s">
        <v>7227</v>
      </c>
      <c r="T10603" s="15">
        <v>101202</v>
      </c>
      <c r="U10603" s="15" t="s">
        <v>149</v>
      </c>
      <c r="V10603" s="15">
        <v>47040001</v>
      </c>
      <c r="W10603" s="15" t="s">
        <v>145</v>
      </c>
    </row>
    <row r="10604" spans="2:23" hidden="1" x14ac:dyDescent="0.25">
      <c r="B10604" s="14">
        <v>50007745</v>
      </c>
      <c r="C10604" s="14">
        <v>0</v>
      </c>
      <c r="D10604" s="15">
        <v>21040001</v>
      </c>
      <c r="E10604" s="16" t="s">
        <v>8456</v>
      </c>
      <c r="F10604" s="14">
        <v>1051</v>
      </c>
      <c r="G10604" s="17">
        <v>39182</v>
      </c>
      <c r="H10604" s="29">
        <v>12065</v>
      </c>
      <c r="I10604" s="29">
        <v>0</v>
      </c>
      <c r="J10604" s="29">
        <v>0</v>
      </c>
      <c r="K10604" s="29">
        <v>0</v>
      </c>
      <c r="L10604" s="29">
        <f t="shared" si="658"/>
        <v>12065</v>
      </c>
      <c r="M10604" s="29">
        <v>-11462</v>
      </c>
      <c r="N10604" s="29">
        <v>0</v>
      </c>
      <c r="O10604" s="29">
        <v>0</v>
      </c>
      <c r="P10604" s="29">
        <f t="shared" si="659"/>
        <v>-11462</v>
      </c>
      <c r="Q10604" s="29">
        <f t="shared" si="660"/>
        <v>603</v>
      </c>
      <c r="R10604" s="29">
        <f t="shared" si="661"/>
        <v>603</v>
      </c>
      <c r="S10604" s="15" t="s">
        <v>7227</v>
      </c>
      <c r="T10604" s="15">
        <v>100601</v>
      </c>
      <c r="U10604" s="15" t="s">
        <v>79</v>
      </c>
      <c r="V10604" s="15">
        <v>47040001</v>
      </c>
      <c r="W10604" s="15" t="s">
        <v>80</v>
      </c>
    </row>
    <row r="10605" spans="2:23" hidden="1" x14ac:dyDescent="0.25">
      <c r="B10605" s="14">
        <v>50007746</v>
      </c>
      <c r="C10605" s="14">
        <v>0</v>
      </c>
      <c r="D10605" s="15">
        <v>21040001</v>
      </c>
      <c r="E10605" s="16" t="s">
        <v>8457</v>
      </c>
      <c r="F10605" s="14">
        <v>1041</v>
      </c>
      <c r="G10605" s="17">
        <v>38718</v>
      </c>
      <c r="H10605" s="29">
        <v>12080</v>
      </c>
      <c r="I10605" s="29">
        <v>0</v>
      </c>
      <c r="J10605" s="29">
        <v>0</v>
      </c>
      <c r="K10605" s="29">
        <v>0</v>
      </c>
      <c r="L10605" s="29">
        <f t="shared" si="658"/>
        <v>12080</v>
      </c>
      <c r="M10605" s="29">
        <v>-11476</v>
      </c>
      <c r="N10605" s="29">
        <v>0</v>
      </c>
      <c r="O10605" s="29">
        <v>0</v>
      </c>
      <c r="P10605" s="29">
        <f t="shared" si="659"/>
        <v>-11476</v>
      </c>
      <c r="Q10605" s="29">
        <f t="shared" si="660"/>
        <v>604</v>
      </c>
      <c r="R10605" s="29">
        <f t="shared" si="661"/>
        <v>604</v>
      </c>
      <c r="S10605" s="15" t="s">
        <v>7227</v>
      </c>
      <c r="T10605" s="15">
        <v>100501</v>
      </c>
      <c r="U10605" s="15" t="s">
        <v>27</v>
      </c>
      <c r="V10605" s="15">
        <v>47040001</v>
      </c>
      <c r="W10605" s="15" t="s">
        <v>28</v>
      </c>
    </row>
    <row r="10606" spans="2:23" hidden="1" x14ac:dyDescent="0.25">
      <c r="B10606" s="14">
        <v>50007748</v>
      </c>
      <c r="C10606" s="14">
        <v>0</v>
      </c>
      <c r="D10606" s="15">
        <v>21040001</v>
      </c>
      <c r="E10606" s="16" t="s">
        <v>8458</v>
      </c>
      <c r="F10606" s="14">
        <v>1012</v>
      </c>
      <c r="G10606" s="17">
        <v>41275</v>
      </c>
      <c r="H10606" s="29">
        <v>12101</v>
      </c>
      <c r="I10606" s="29">
        <v>0</v>
      </c>
      <c r="J10606" s="29">
        <v>0</v>
      </c>
      <c r="K10606" s="29">
        <v>0</v>
      </c>
      <c r="L10606" s="29">
        <f t="shared" si="658"/>
        <v>12101</v>
      </c>
      <c r="M10606" s="29">
        <v>-9395</v>
      </c>
      <c r="N10606" s="29">
        <v>-1198</v>
      </c>
      <c r="O10606" s="29">
        <v>0</v>
      </c>
      <c r="P10606" s="29">
        <f t="shared" si="659"/>
        <v>-10593</v>
      </c>
      <c r="Q10606" s="29">
        <f t="shared" si="660"/>
        <v>2706</v>
      </c>
      <c r="R10606" s="29">
        <f t="shared" si="661"/>
        <v>1508</v>
      </c>
      <c r="S10606" s="15" t="s">
        <v>7227</v>
      </c>
      <c r="T10606" s="15">
        <v>100202</v>
      </c>
      <c r="U10606" s="15" t="s">
        <v>70</v>
      </c>
      <c r="V10606" s="15">
        <v>47040001</v>
      </c>
      <c r="W10606" s="15" t="s">
        <v>71</v>
      </c>
    </row>
    <row r="10607" spans="2:23" hidden="1" x14ac:dyDescent="0.25">
      <c r="B10607" s="14">
        <v>50007749</v>
      </c>
      <c r="C10607" s="14">
        <v>0</v>
      </c>
      <c r="D10607" s="15">
        <v>21040001</v>
      </c>
      <c r="E10607" s="16" t="s">
        <v>8429</v>
      </c>
      <c r="F10607" s="14">
        <v>1041</v>
      </c>
      <c r="G10607" s="17">
        <v>38656</v>
      </c>
      <c r="H10607" s="29">
        <v>12112</v>
      </c>
      <c r="I10607" s="29">
        <v>0</v>
      </c>
      <c r="J10607" s="29">
        <v>0</v>
      </c>
      <c r="K10607" s="29">
        <v>0</v>
      </c>
      <c r="L10607" s="29">
        <f t="shared" si="658"/>
        <v>12112</v>
      </c>
      <c r="M10607" s="29">
        <v>-11507</v>
      </c>
      <c r="N10607" s="29">
        <v>0</v>
      </c>
      <c r="O10607" s="29">
        <v>0</v>
      </c>
      <c r="P10607" s="29">
        <f t="shared" si="659"/>
        <v>-11507</v>
      </c>
      <c r="Q10607" s="29">
        <f t="shared" si="660"/>
        <v>605</v>
      </c>
      <c r="R10607" s="29">
        <f t="shared" si="661"/>
        <v>605</v>
      </c>
      <c r="S10607" s="15" t="s">
        <v>7227</v>
      </c>
      <c r="T10607" s="15">
        <v>100501</v>
      </c>
      <c r="U10607" s="15" t="s">
        <v>27</v>
      </c>
      <c r="V10607" s="15">
        <v>47040001</v>
      </c>
      <c r="W10607" s="15" t="s">
        <v>28</v>
      </c>
    </row>
    <row r="10608" spans="2:23" hidden="1" x14ac:dyDescent="0.25">
      <c r="B10608" s="14">
        <v>50007752</v>
      </c>
      <c r="C10608" s="14">
        <v>0</v>
      </c>
      <c r="D10608" s="15">
        <v>21040001</v>
      </c>
      <c r="E10608" s="16" t="s">
        <v>7739</v>
      </c>
      <c r="F10608" s="14">
        <v>1021</v>
      </c>
      <c r="G10608" s="17">
        <v>38364</v>
      </c>
      <c r="H10608" s="29">
        <v>12199</v>
      </c>
      <c r="I10608" s="29">
        <v>0</v>
      </c>
      <c r="J10608" s="29">
        <v>0</v>
      </c>
      <c r="K10608" s="29">
        <v>0</v>
      </c>
      <c r="L10608" s="29">
        <f t="shared" si="658"/>
        <v>12199</v>
      </c>
      <c r="M10608" s="29">
        <v>-11590</v>
      </c>
      <c r="N10608" s="29">
        <v>0</v>
      </c>
      <c r="O10608" s="29">
        <v>0</v>
      </c>
      <c r="P10608" s="29">
        <f t="shared" si="659"/>
        <v>-11590</v>
      </c>
      <c r="Q10608" s="29">
        <f t="shared" si="660"/>
        <v>609</v>
      </c>
      <c r="R10608" s="29">
        <f t="shared" si="661"/>
        <v>609</v>
      </c>
      <c r="S10608" s="15" t="s">
        <v>7227</v>
      </c>
      <c r="T10608" s="15">
        <v>100301</v>
      </c>
      <c r="U10608" s="15" t="s">
        <v>32</v>
      </c>
      <c r="V10608" s="15">
        <v>47040001</v>
      </c>
      <c r="W10608" s="15" t="s">
        <v>33</v>
      </c>
    </row>
    <row r="10609" spans="2:23" hidden="1" x14ac:dyDescent="0.25">
      <c r="B10609" s="14">
        <v>50007753</v>
      </c>
      <c r="C10609" s="14">
        <v>0</v>
      </c>
      <c r="D10609" s="15">
        <v>21040001</v>
      </c>
      <c r="E10609" s="16" t="s">
        <v>8459</v>
      </c>
      <c r="F10609" s="14">
        <v>1901</v>
      </c>
      <c r="G10609" s="17">
        <v>39697</v>
      </c>
      <c r="H10609" s="29">
        <v>12200</v>
      </c>
      <c r="I10609" s="29">
        <v>0</v>
      </c>
      <c r="J10609" s="29">
        <v>0</v>
      </c>
      <c r="K10609" s="29">
        <v>0</v>
      </c>
      <c r="L10609" s="29">
        <f t="shared" si="658"/>
        <v>12200</v>
      </c>
      <c r="M10609" s="29">
        <v>-11590</v>
      </c>
      <c r="N10609" s="29">
        <v>0</v>
      </c>
      <c r="O10609" s="29">
        <v>0</v>
      </c>
      <c r="P10609" s="29">
        <f t="shared" si="659"/>
        <v>-11590</v>
      </c>
      <c r="Q10609" s="29">
        <f t="shared" si="660"/>
        <v>610</v>
      </c>
      <c r="R10609" s="29">
        <f t="shared" si="661"/>
        <v>610</v>
      </c>
      <c r="S10609" s="15" t="s">
        <v>7227</v>
      </c>
      <c r="T10609" s="15">
        <v>108100</v>
      </c>
      <c r="U10609" s="15" t="s">
        <v>104</v>
      </c>
      <c r="V10609" s="15">
        <v>47040001</v>
      </c>
      <c r="W10609" s="15" t="s">
        <v>105</v>
      </c>
    </row>
    <row r="10610" spans="2:23" hidden="1" x14ac:dyDescent="0.25">
      <c r="B10610" s="14">
        <v>50007754</v>
      </c>
      <c r="C10610" s="14">
        <v>0</v>
      </c>
      <c r="D10610" s="15">
        <v>21040001</v>
      </c>
      <c r="E10610" s="16" t="s">
        <v>8460</v>
      </c>
      <c r="F10610" s="14">
        <v>1092</v>
      </c>
      <c r="G10610" s="17">
        <v>41153</v>
      </c>
      <c r="H10610" s="29">
        <v>12200</v>
      </c>
      <c r="I10610" s="29">
        <v>0</v>
      </c>
      <c r="J10610" s="29">
        <v>0</v>
      </c>
      <c r="K10610" s="29">
        <v>0</v>
      </c>
      <c r="L10610" s="29">
        <f t="shared" si="658"/>
        <v>12200</v>
      </c>
      <c r="M10610" s="29">
        <v>-9854</v>
      </c>
      <c r="N10610" s="29">
        <v>-1223</v>
      </c>
      <c r="O10610" s="29">
        <v>0</v>
      </c>
      <c r="P10610" s="29">
        <f t="shared" si="659"/>
        <v>-11077</v>
      </c>
      <c r="Q10610" s="29">
        <f t="shared" si="660"/>
        <v>2346</v>
      </c>
      <c r="R10610" s="29">
        <f t="shared" si="661"/>
        <v>1123</v>
      </c>
      <c r="S10610" s="15" t="s">
        <v>7227</v>
      </c>
      <c r="T10610" s="15">
        <v>100702</v>
      </c>
      <c r="U10610" s="15" t="s">
        <v>47</v>
      </c>
      <c r="V10610" s="15">
        <v>47040001</v>
      </c>
      <c r="W10610" s="15" t="s">
        <v>48</v>
      </c>
    </row>
    <row r="10611" spans="2:23" hidden="1" x14ac:dyDescent="0.25">
      <c r="B10611" s="14">
        <v>50007755</v>
      </c>
      <c r="C10611" s="14">
        <v>0</v>
      </c>
      <c r="D10611" s="15">
        <v>21040001</v>
      </c>
      <c r="E10611" s="16" t="s">
        <v>8461</v>
      </c>
      <c r="F10611" s="14">
        <v>1041</v>
      </c>
      <c r="G10611" s="17">
        <v>38686</v>
      </c>
      <c r="H10611" s="29">
        <v>12205</v>
      </c>
      <c r="I10611" s="29">
        <v>0</v>
      </c>
      <c r="J10611" s="29">
        <v>0</v>
      </c>
      <c r="K10611" s="29">
        <v>0</v>
      </c>
      <c r="L10611" s="29">
        <f t="shared" si="658"/>
        <v>12205</v>
      </c>
      <c r="M10611" s="29">
        <v>-11595</v>
      </c>
      <c r="N10611" s="29">
        <v>0</v>
      </c>
      <c r="O10611" s="29">
        <v>0</v>
      </c>
      <c r="P10611" s="29">
        <f t="shared" si="659"/>
        <v>-11595</v>
      </c>
      <c r="Q10611" s="29">
        <f t="shared" si="660"/>
        <v>610</v>
      </c>
      <c r="R10611" s="29">
        <f t="shared" si="661"/>
        <v>610</v>
      </c>
      <c r="S10611" s="15" t="s">
        <v>7227</v>
      </c>
      <c r="T10611" s="15">
        <v>100501</v>
      </c>
      <c r="U10611" s="15" t="s">
        <v>27</v>
      </c>
      <c r="V10611" s="15">
        <v>47040001</v>
      </c>
      <c r="W10611" s="15" t="s">
        <v>28</v>
      </c>
    </row>
    <row r="10612" spans="2:23" hidden="1" x14ac:dyDescent="0.25">
      <c r="B10612" s="14">
        <v>50007757</v>
      </c>
      <c r="C10612" s="14">
        <v>0</v>
      </c>
      <c r="D10612" s="15">
        <v>21040001</v>
      </c>
      <c r="E10612" s="16" t="s">
        <v>8462</v>
      </c>
      <c r="F10612" s="14">
        <v>1401</v>
      </c>
      <c r="G10612" s="17">
        <v>40269</v>
      </c>
      <c r="H10612" s="29">
        <v>12228</v>
      </c>
      <c r="I10612" s="29">
        <v>0</v>
      </c>
      <c r="J10612" s="29">
        <v>0</v>
      </c>
      <c r="K10612" s="29">
        <v>0</v>
      </c>
      <c r="L10612" s="29">
        <f t="shared" si="658"/>
        <v>12228</v>
      </c>
      <c r="M10612" s="29">
        <v>-11617</v>
      </c>
      <c r="N10612" s="29">
        <v>0</v>
      </c>
      <c r="O10612" s="29">
        <v>0</v>
      </c>
      <c r="P10612" s="29">
        <f t="shared" si="659"/>
        <v>-11617</v>
      </c>
      <c r="Q10612" s="29">
        <f t="shared" si="660"/>
        <v>611</v>
      </c>
      <c r="R10612" s="29">
        <f t="shared" si="661"/>
        <v>611</v>
      </c>
      <c r="S10612" s="15" t="s">
        <v>7227</v>
      </c>
      <c r="T10612" s="15">
        <v>101401</v>
      </c>
      <c r="U10612" s="15" t="s">
        <v>139</v>
      </c>
      <c r="V10612" s="15">
        <v>47040001</v>
      </c>
      <c r="W10612" s="15" t="s">
        <v>140</v>
      </c>
    </row>
    <row r="10613" spans="2:23" hidden="1" x14ac:dyDescent="0.25">
      <c r="B10613" s="14">
        <v>50007758</v>
      </c>
      <c r="C10613" s="14">
        <v>0</v>
      </c>
      <c r="D10613" s="15">
        <v>21040001</v>
      </c>
      <c r="E10613" s="16" t="s">
        <v>8463</v>
      </c>
      <c r="F10613" s="14">
        <v>1022</v>
      </c>
      <c r="G10613" s="17">
        <v>38586</v>
      </c>
      <c r="H10613" s="29">
        <v>2450</v>
      </c>
      <c r="I10613" s="29">
        <v>0</v>
      </c>
      <c r="J10613" s="29">
        <v>0</v>
      </c>
      <c r="K10613" s="29">
        <v>0</v>
      </c>
      <c r="L10613" s="29">
        <f t="shared" si="658"/>
        <v>2450</v>
      </c>
      <c r="M10613" s="29">
        <v>-2327.6</v>
      </c>
      <c r="N10613" s="29">
        <v>0</v>
      </c>
      <c r="O10613" s="29">
        <v>0</v>
      </c>
      <c r="P10613" s="29">
        <f t="shared" si="659"/>
        <v>-2327.6</v>
      </c>
      <c r="Q10613" s="29">
        <f t="shared" si="660"/>
        <v>122.40000000000009</v>
      </c>
      <c r="R10613" s="29">
        <f t="shared" si="661"/>
        <v>122.40000000000009</v>
      </c>
      <c r="S10613" s="15" t="s">
        <v>7227</v>
      </c>
      <c r="T10613" s="15">
        <v>100302</v>
      </c>
      <c r="U10613" s="15" t="s">
        <v>225</v>
      </c>
      <c r="V10613" s="15">
        <v>47040001</v>
      </c>
      <c r="W10613" s="15" t="s">
        <v>33</v>
      </c>
    </row>
    <row r="10614" spans="2:23" hidden="1" x14ac:dyDescent="0.25">
      <c r="B10614" s="14">
        <v>50007759</v>
      </c>
      <c r="C10614" s="14">
        <v>0</v>
      </c>
      <c r="D10614" s="15">
        <v>21040001</v>
      </c>
      <c r="E10614" s="16" t="s">
        <v>8010</v>
      </c>
      <c r="F10614" s="14">
        <v>1051</v>
      </c>
      <c r="G10614" s="17">
        <v>38801</v>
      </c>
      <c r="H10614" s="29">
        <v>12250</v>
      </c>
      <c r="I10614" s="29">
        <v>0</v>
      </c>
      <c r="J10614" s="29">
        <v>0</v>
      </c>
      <c r="K10614" s="29">
        <v>0</v>
      </c>
      <c r="L10614" s="29">
        <f t="shared" si="658"/>
        <v>12250</v>
      </c>
      <c r="M10614" s="29">
        <v>-11638</v>
      </c>
      <c r="N10614" s="29">
        <v>0</v>
      </c>
      <c r="O10614" s="29">
        <v>0</v>
      </c>
      <c r="P10614" s="29">
        <f t="shared" si="659"/>
        <v>-11638</v>
      </c>
      <c r="Q10614" s="29">
        <f t="shared" si="660"/>
        <v>612</v>
      </c>
      <c r="R10614" s="29">
        <f t="shared" si="661"/>
        <v>612</v>
      </c>
      <c r="S10614" s="15" t="s">
        <v>7227</v>
      </c>
      <c r="T10614" s="15">
        <v>100601</v>
      </c>
      <c r="U10614" s="15" t="s">
        <v>79</v>
      </c>
      <c r="V10614" s="15">
        <v>47040001</v>
      </c>
      <c r="W10614" s="15" t="s">
        <v>80</v>
      </c>
    </row>
    <row r="10615" spans="2:23" hidden="1" x14ac:dyDescent="0.25">
      <c r="B10615" s="14">
        <v>50007760</v>
      </c>
      <c r="C10615" s="14">
        <v>0</v>
      </c>
      <c r="D10615" s="15">
        <v>21040001</v>
      </c>
      <c r="E10615" s="16" t="s">
        <v>7977</v>
      </c>
      <c r="F10615" s="14">
        <v>1071</v>
      </c>
      <c r="G10615" s="17">
        <v>38850</v>
      </c>
      <c r="H10615" s="29">
        <v>12290</v>
      </c>
      <c r="I10615" s="29">
        <v>0</v>
      </c>
      <c r="J10615" s="29">
        <v>0</v>
      </c>
      <c r="K10615" s="29">
        <v>0</v>
      </c>
      <c r="L10615" s="29">
        <f t="shared" si="658"/>
        <v>12290</v>
      </c>
      <c r="M10615" s="29">
        <v>-11676</v>
      </c>
      <c r="N10615" s="29">
        <v>0</v>
      </c>
      <c r="O10615" s="29">
        <v>0</v>
      </c>
      <c r="P10615" s="29">
        <f t="shared" si="659"/>
        <v>-11676</v>
      </c>
      <c r="Q10615" s="29">
        <f t="shared" si="660"/>
        <v>614</v>
      </c>
      <c r="R10615" s="29">
        <f t="shared" si="661"/>
        <v>614</v>
      </c>
      <c r="S10615" s="15" t="s">
        <v>7227</v>
      </c>
      <c r="T10615" s="15">
        <v>100901</v>
      </c>
      <c r="U10615" s="15" t="s">
        <v>57</v>
      </c>
      <c r="V10615" s="15">
        <v>47040001</v>
      </c>
      <c r="W10615" s="15" t="s">
        <v>58</v>
      </c>
    </row>
    <row r="10616" spans="2:23" hidden="1" x14ac:dyDescent="0.25">
      <c r="B10616" s="14">
        <v>50007761</v>
      </c>
      <c r="C10616" s="14">
        <v>0</v>
      </c>
      <c r="D10616" s="15">
        <v>21040001</v>
      </c>
      <c r="E10616" s="16" t="s">
        <v>8464</v>
      </c>
      <c r="F10616" s="14">
        <v>1301</v>
      </c>
      <c r="G10616" s="17">
        <v>40310</v>
      </c>
      <c r="H10616" s="29">
        <v>12295</v>
      </c>
      <c r="I10616" s="29">
        <v>0</v>
      </c>
      <c r="J10616" s="29">
        <v>0</v>
      </c>
      <c r="K10616" s="29">
        <v>0</v>
      </c>
      <c r="L10616" s="29">
        <f t="shared" si="658"/>
        <v>12295</v>
      </c>
      <c r="M10616" s="29">
        <v>-11681</v>
      </c>
      <c r="N10616" s="29">
        <v>0</v>
      </c>
      <c r="O10616" s="29">
        <v>0</v>
      </c>
      <c r="P10616" s="29">
        <f t="shared" si="659"/>
        <v>-11681</v>
      </c>
      <c r="Q10616" s="29">
        <f t="shared" si="660"/>
        <v>614</v>
      </c>
      <c r="R10616" s="29">
        <f t="shared" si="661"/>
        <v>614</v>
      </c>
      <c r="S10616" s="15" t="s">
        <v>7227</v>
      </c>
      <c r="T10616" s="15">
        <v>101301</v>
      </c>
      <c r="U10616" s="15" t="s">
        <v>133</v>
      </c>
      <c r="V10616" s="15">
        <v>47040001</v>
      </c>
      <c r="W10616" s="15" t="s">
        <v>134</v>
      </c>
    </row>
    <row r="10617" spans="2:23" hidden="1" x14ac:dyDescent="0.25">
      <c r="B10617" s="14">
        <v>50007762</v>
      </c>
      <c r="C10617" s="14">
        <v>0</v>
      </c>
      <c r="D10617" s="15">
        <v>21040001</v>
      </c>
      <c r="E10617" s="16" t="s">
        <v>8092</v>
      </c>
      <c r="F10617" s="14">
        <v>1031</v>
      </c>
      <c r="G10617" s="17">
        <v>38823</v>
      </c>
      <c r="H10617" s="29">
        <v>12296</v>
      </c>
      <c r="I10617" s="29">
        <v>0</v>
      </c>
      <c r="J10617" s="29">
        <v>0</v>
      </c>
      <c r="K10617" s="29">
        <v>0</v>
      </c>
      <c r="L10617" s="29">
        <f t="shared" ref="L10617:L10680" si="662">SUM(H10617:K10617)</f>
        <v>12296</v>
      </c>
      <c r="M10617" s="29">
        <v>-11682</v>
      </c>
      <c r="N10617" s="29">
        <v>0</v>
      </c>
      <c r="O10617" s="29">
        <v>0</v>
      </c>
      <c r="P10617" s="29">
        <f t="shared" si="659"/>
        <v>-11682</v>
      </c>
      <c r="Q10617" s="29">
        <f t="shared" si="660"/>
        <v>614</v>
      </c>
      <c r="R10617" s="29">
        <f t="shared" si="661"/>
        <v>614</v>
      </c>
      <c r="S10617" s="15" t="s">
        <v>7227</v>
      </c>
      <c r="T10617" s="15">
        <v>100401</v>
      </c>
      <c r="U10617" s="15" t="s">
        <v>97</v>
      </c>
      <c r="V10617" s="15">
        <v>47040001</v>
      </c>
      <c r="W10617" s="15" t="s">
        <v>98</v>
      </c>
    </row>
    <row r="10618" spans="2:23" hidden="1" x14ac:dyDescent="0.25">
      <c r="B10618" s="14">
        <v>50007763</v>
      </c>
      <c r="C10618" s="14">
        <v>0</v>
      </c>
      <c r="D10618" s="15">
        <v>21040001</v>
      </c>
      <c r="E10618" s="16" t="s">
        <v>7633</v>
      </c>
      <c r="F10618" s="14">
        <v>1051</v>
      </c>
      <c r="G10618" s="17">
        <v>38819</v>
      </c>
      <c r="H10618" s="29">
        <v>12300</v>
      </c>
      <c r="I10618" s="29">
        <v>0</v>
      </c>
      <c r="J10618" s="29">
        <v>0</v>
      </c>
      <c r="K10618" s="29">
        <v>0</v>
      </c>
      <c r="L10618" s="29">
        <f t="shared" si="662"/>
        <v>12300</v>
      </c>
      <c r="M10618" s="29">
        <v>-11685</v>
      </c>
      <c r="N10618" s="29">
        <v>0</v>
      </c>
      <c r="O10618" s="29">
        <v>0</v>
      </c>
      <c r="P10618" s="29">
        <f t="shared" si="659"/>
        <v>-11685</v>
      </c>
      <c r="Q10618" s="29">
        <f t="shared" si="660"/>
        <v>615</v>
      </c>
      <c r="R10618" s="29">
        <f t="shared" si="661"/>
        <v>615</v>
      </c>
      <c r="S10618" s="15" t="s">
        <v>7227</v>
      </c>
      <c r="T10618" s="15">
        <v>100601</v>
      </c>
      <c r="U10618" s="15" t="s">
        <v>79</v>
      </c>
      <c r="V10618" s="15">
        <v>47040001</v>
      </c>
      <c r="W10618" s="15" t="s">
        <v>80</v>
      </c>
    </row>
    <row r="10619" spans="2:23" hidden="1" x14ac:dyDescent="0.25">
      <c r="B10619" s="14">
        <v>50007764</v>
      </c>
      <c r="C10619" s="14">
        <v>0</v>
      </c>
      <c r="D10619" s="15">
        <v>21040001</v>
      </c>
      <c r="E10619" s="16" t="s">
        <v>8465</v>
      </c>
      <c r="F10619" s="14">
        <v>1041</v>
      </c>
      <c r="G10619" s="17">
        <v>39356</v>
      </c>
      <c r="H10619" s="29">
        <v>12350</v>
      </c>
      <c r="I10619" s="29">
        <v>0</v>
      </c>
      <c r="J10619" s="29">
        <v>0</v>
      </c>
      <c r="K10619" s="29">
        <v>0</v>
      </c>
      <c r="L10619" s="29">
        <f t="shared" si="662"/>
        <v>12350</v>
      </c>
      <c r="M10619" s="29">
        <v>-11733</v>
      </c>
      <c r="N10619" s="29">
        <v>0</v>
      </c>
      <c r="O10619" s="29">
        <v>0</v>
      </c>
      <c r="P10619" s="29">
        <f t="shared" si="659"/>
        <v>-11733</v>
      </c>
      <c r="Q10619" s="29">
        <f t="shared" si="660"/>
        <v>617</v>
      </c>
      <c r="R10619" s="29">
        <f t="shared" si="661"/>
        <v>617</v>
      </c>
      <c r="S10619" s="15" t="s">
        <v>7227</v>
      </c>
      <c r="T10619" s="15">
        <v>100501</v>
      </c>
      <c r="U10619" s="15" t="s">
        <v>27</v>
      </c>
      <c r="V10619" s="15">
        <v>47040001</v>
      </c>
      <c r="W10619" s="15" t="s">
        <v>28</v>
      </c>
    </row>
    <row r="10620" spans="2:23" hidden="1" x14ac:dyDescent="0.25">
      <c r="B10620" s="14">
        <v>50007765</v>
      </c>
      <c r="C10620" s="14">
        <v>0</v>
      </c>
      <c r="D10620" s="15">
        <v>21040001</v>
      </c>
      <c r="E10620" s="16" t="s">
        <v>8466</v>
      </c>
      <c r="F10620" s="14">
        <v>1901</v>
      </c>
      <c r="G10620" s="17">
        <v>38796</v>
      </c>
      <c r="H10620" s="29">
        <v>12350</v>
      </c>
      <c r="I10620" s="29">
        <v>0</v>
      </c>
      <c r="J10620" s="29">
        <v>0</v>
      </c>
      <c r="K10620" s="29">
        <v>0</v>
      </c>
      <c r="L10620" s="29">
        <f t="shared" si="662"/>
        <v>12350</v>
      </c>
      <c r="M10620" s="29">
        <v>-11733</v>
      </c>
      <c r="N10620" s="29">
        <v>0</v>
      </c>
      <c r="O10620" s="29">
        <v>0</v>
      </c>
      <c r="P10620" s="29">
        <f t="shared" si="659"/>
        <v>-11733</v>
      </c>
      <c r="Q10620" s="29">
        <f t="shared" si="660"/>
        <v>617</v>
      </c>
      <c r="R10620" s="29">
        <f t="shared" si="661"/>
        <v>617</v>
      </c>
      <c r="S10620" s="15" t="s">
        <v>7227</v>
      </c>
      <c r="T10620" s="15">
        <v>108100</v>
      </c>
      <c r="U10620" s="15" t="s">
        <v>104</v>
      </c>
      <c r="V10620" s="15">
        <v>47040001</v>
      </c>
      <c r="W10620" s="15" t="s">
        <v>105</v>
      </c>
    </row>
    <row r="10621" spans="2:23" hidden="1" x14ac:dyDescent="0.25">
      <c r="B10621" s="14">
        <v>50007766</v>
      </c>
      <c r="C10621" s="14">
        <v>0</v>
      </c>
      <c r="D10621" s="15">
        <v>21040001</v>
      </c>
      <c r="E10621" s="16" t="s">
        <v>8467</v>
      </c>
      <c r="F10621" s="14">
        <v>1401</v>
      </c>
      <c r="G10621" s="17">
        <v>40269</v>
      </c>
      <c r="H10621" s="29">
        <v>12370</v>
      </c>
      <c r="I10621" s="29">
        <v>0</v>
      </c>
      <c r="J10621" s="29">
        <v>0</v>
      </c>
      <c r="K10621" s="29">
        <v>0</v>
      </c>
      <c r="L10621" s="29">
        <f t="shared" si="662"/>
        <v>12370</v>
      </c>
      <c r="M10621" s="29">
        <v>-11752</v>
      </c>
      <c r="N10621" s="29">
        <v>0</v>
      </c>
      <c r="O10621" s="29">
        <v>0</v>
      </c>
      <c r="P10621" s="29">
        <f t="shared" si="659"/>
        <v>-11752</v>
      </c>
      <c r="Q10621" s="29">
        <f t="shared" si="660"/>
        <v>618</v>
      </c>
      <c r="R10621" s="29">
        <f t="shared" si="661"/>
        <v>618</v>
      </c>
      <c r="S10621" s="15" t="s">
        <v>7227</v>
      </c>
      <c r="T10621" s="15">
        <v>101401</v>
      </c>
      <c r="U10621" s="15" t="s">
        <v>139</v>
      </c>
      <c r="V10621" s="15">
        <v>47040001</v>
      </c>
      <c r="W10621" s="15" t="s">
        <v>140</v>
      </c>
    </row>
    <row r="10622" spans="2:23" hidden="1" x14ac:dyDescent="0.25">
      <c r="B10622" s="14">
        <v>50007767</v>
      </c>
      <c r="C10622" s="14">
        <v>0</v>
      </c>
      <c r="D10622" s="15">
        <v>21040001</v>
      </c>
      <c r="E10622" s="16" t="s">
        <v>8468</v>
      </c>
      <c r="F10622" s="14">
        <v>1091</v>
      </c>
      <c r="G10622" s="17">
        <v>39082</v>
      </c>
      <c r="H10622" s="29">
        <v>12384</v>
      </c>
      <c r="I10622" s="29">
        <v>0</v>
      </c>
      <c r="J10622" s="29">
        <v>0</v>
      </c>
      <c r="K10622" s="29">
        <v>0</v>
      </c>
      <c r="L10622" s="29">
        <f t="shared" si="662"/>
        <v>12384</v>
      </c>
      <c r="M10622" s="29">
        <v>-11765</v>
      </c>
      <c r="N10622" s="29">
        <v>0</v>
      </c>
      <c r="O10622" s="29">
        <v>0</v>
      </c>
      <c r="P10622" s="29">
        <f t="shared" si="659"/>
        <v>-11765</v>
      </c>
      <c r="Q10622" s="29">
        <f t="shared" si="660"/>
        <v>619</v>
      </c>
      <c r="R10622" s="29">
        <f t="shared" si="661"/>
        <v>619</v>
      </c>
      <c r="S10622" s="15" t="s">
        <v>7227</v>
      </c>
      <c r="T10622" s="15">
        <v>100701</v>
      </c>
      <c r="U10622" s="15" t="s">
        <v>52</v>
      </c>
      <c r="V10622" s="15">
        <v>47040001</v>
      </c>
      <c r="W10622" s="15" t="s">
        <v>48</v>
      </c>
    </row>
    <row r="10623" spans="2:23" hidden="1" x14ac:dyDescent="0.25">
      <c r="B10623" s="14">
        <v>50007769</v>
      </c>
      <c r="C10623" s="14">
        <v>0</v>
      </c>
      <c r="D10623" s="15">
        <v>21040001</v>
      </c>
      <c r="E10623" s="16" t="s">
        <v>8469</v>
      </c>
      <c r="F10623" s="14">
        <v>1301</v>
      </c>
      <c r="G10623" s="17">
        <v>40269</v>
      </c>
      <c r="H10623" s="29">
        <v>9916.7999999999993</v>
      </c>
      <c r="I10623" s="29">
        <v>0</v>
      </c>
      <c r="J10623" s="29">
        <v>0</v>
      </c>
      <c r="K10623" s="29">
        <v>0</v>
      </c>
      <c r="L10623" s="29">
        <f t="shared" si="662"/>
        <v>9916.7999999999993</v>
      </c>
      <c r="M10623" s="29">
        <v>-9421.7999999999993</v>
      </c>
      <c r="N10623" s="29">
        <v>0</v>
      </c>
      <c r="O10623" s="29">
        <v>0</v>
      </c>
      <c r="P10623" s="29">
        <f t="shared" si="659"/>
        <v>-9421.7999999999993</v>
      </c>
      <c r="Q10623" s="29">
        <f t="shared" si="660"/>
        <v>495</v>
      </c>
      <c r="R10623" s="29">
        <f t="shared" si="661"/>
        <v>495</v>
      </c>
      <c r="S10623" s="15" t="s">
        <v>7227</v>
      </c>
      <c r="T10623" s="15">
        <v>101301</v>
      </c>
      <c r="U10623" s="15" t="s">
        <v>133</v>
      </c>
      <c r="V10623" s="15">
        <v>47040001</v>
      </c>
      <c r="W10623" s="15" t="s">
        <v>134</v>
      </c>
    </row>
    <row r="10624" spans="2:23" hidden="1" x14ac:dyDescent="0.25">
      <c r="B10624" s="14">
        <v>50007770</v>
      </c>
      <c r="C10624" s="14">
        <v>0</v>
      </c>
      <c r="D10624" s="15">
        <v>21040001</v>
      </c>
      <c r="E10624" s="16" t="s">
        <v>8470</v>
      </c>
      <c r="F10624" s="14">
        <v>1001</v>
      </c>
      <c r="G10624" s="17">
        <v>38043</v>
      </c>
      <c r="H10624" s="29">
        <v>12399</v>
      </c>
      <c r="I10624" s="29">
        <v>0</v>
      </c>
      <c r="J10624" s="29">
        <v>0</v>
      </c>
      <c r="K10624" s="29">
        <v>0</v>
      </c>
      <c r="L10624" s="29">
        <f t="shared" si="662"/>
        <v>12399</v>
      </c>
      <c r="M10624" s="29">
        <v>-11779</v>
      </c>
      <c r="N10624" s="29">
        <v>0</v>
      </c>
      <c r="O10624" s="29">
        <v>0</v>
      </c>
      <c r="P10624" s="29">
        <f t="shared" si="659"/>
        <v>-11779</v>
      </c>
      <c r="Q10624" s="29">
        <f t="shared" si="660"/>
        <v>620</v>
      </c>
      <c r="R10624" s="29">
        <f t="shared" si="661"/>
        <v>620</v>
      </c>
      <c r="S10624" s="15" t="s">
        <v>7227</v>
      </c>
      <c r="T10624" s="15">
        <v>100101</v>
      </c>
      <c r="U10624" s="15" t="s">
        <v>89</v>
      </c>
      <c r="V10624" s="15">
        <v>47040001</v>
      </c>
      <c r="W10624" s="15" t="s">
        <v>85</v>
      </c>
    </row>
    <row r="10625" spans="2:23" hidden="1" x14ac:dyDescent="0.25">
      <c r="B10625" s="14">
        <v>50007771</v>
      </c>
      <c r="C10625" s="14">
        <v>0</v>
      </c>
      <c r="D10625" s="15">
        <v>21040001</v>
      </c>
      <c r="E10625" s="16" t="s">
        <v>8420</v>
      </c>
      <c r="F10625" s="14">
        <v>1051</v>
      </c>
      <c r="G10625" s="17">
        <v>38990</v>
      </c>
      <c r="H10625" s="29">
        <v>12406</v>
      </c>
      <c r="I10625" s="29">
        <v>0</v>
      </c>
      <c r="J10625" s="29">
        <v>0</v>
      </c>
      <c r="K10625" s="29">
        <v>0</v>
      </c>
      <c r="L10625" s="29">
        <f t="shared" si="662"/>
        <v>12406</v>
      </c>
      <c r="M10625" s="29">
        <v>-11786</v>
      </c>
      <c r="N10625" s="29">
        <v>0</v>
      </c>
      <c r="O10625" s="29">
        <v>0</v>
      </c>
      <c r="P10625" s="29">
        <f t="shared" si="659"/>
        <v>-11786</v>
      </c>
      <c r="Q10625" s="29">
        <f t="shared" si="660"/>
        <v>620</v>
      </c>
      <c r="R10625" s="29">
        <f t="shared" si="661"/>
        <v>620</v>
      </c>
      <c r="S10625" s="15" t="s">
        <v>7227</v>
      </c>
      <c r="T10625" s="15">
        <v>100601</v>
      </c>
      <c r="U10625" s="15" t="s">
        <v>79</v>
      </c>
      <c r="V10625" s="15">
        <v>47040001</v>
      </c>
      <c r="W10625" s="15" t="s">
        <v>80</v>
      </c>
    </row>
    <row r="10626" spans="2:23" hidden="1" x14ac:dyDescent="0.25">
      <c r="B10626" s="14">
        <v>50007772</v>
      </c>
      <c r="C10626" s="14">
        <v>0</v>
      </c>
      <c r="D10626" s="15">
        <v>21040001</v>
      </c>
      <c r="E10626" s="16" t="s">
        <v>8471</v>
      </c>
      <c r="F10626" s="14">
        <v>1031</v>
      </c>
      <c r="G10626" s="17">
        <v>38240</v>
      </c>
      <c r="H10626" s="29">
        <v>12420</v>
      </c>
      <c r="I10626" s="29">
        <v>0</v>
      </c>
      <c r="J10626" s="29">
        <v>0</v>
      </c>
      <c r="K10626" s="29">
        <v>0</v>
      </c>
      <c r="L10626" s="29">
        <f t="shared" si="662"/>
        <v>12420</v>
      </c>
      <c r="M10626" s="29">
        <v>-11799</v>
      </c>
      <c r="N10626" s="29">
        <v>0</v>
      </c>
      <c r="O10626" s="29">
        <v>0</v>
      </c>
      <c r="P10626" s="29">
        <f t="shared" si="659"/>
        <v>-11799</v>
      </c>
      <c r="Q10626" s="29">
        <f t="shared" si="660"/>
        <v>621</v>
      </c>
      <c r="R10626" s="29">
        <f t="shared" si="661"/>
        <v>621</v>
      </c>
      <c r="S10626" s="15" t="s">
        <v>7227</v>
      </c>
      <c r="T10626" s="15">
        <v>100401</v>
      </c>
      <c r="U10626" s="15" t="s">
        <v>97</v>
      </c>
      <c r="V10626" s="15">
        <v>47040001</v>
      </c>
      <c r="W10626" s="15" t="s">
        <v>98</v>
      </c>
    </row>
    <row r="10627" spans="2:23" hidden="1" x14ac:dyDescent="0.25">
      <c r="B10627" s="14">
        <v>50007773</v>
      </c>
      <c r="C10627" s="14">
        <v>0</v>
      </c>
      <c r="D10627" s="15">
        <v>21040001</v>
      </c>
      <c r="E10627" s="16" t="s">
        <v>7744</v>
      </c>
      <c r="F10627" s="14">
        <v>1091</v>
      </c>
      <c r="G10627" s="17">
        <v>38959</v>
      </c>
      <c r="H10627" s="29">
        <v>12441</v>
      </c>
      <c r="I10627" s="29">
        <v>0</v>
      </c>
      <c r="J10627" s="29">
        <v>0</v>
      </c>
      <c r="K10627" s="29">
        <v>0</v>
      </c>
      <c r="L10627" s="29">
        <f t="shared" si="662"/>
        <v>12441</v>
      </c>
      <c r="M10627" s="29">
        <v>-11819</v>
      </c>
      <c r="N10627" s="29">
        <v>0</v>
      </c>
      <c r="O10627" s="29">
        <v>0</v>
      </c>
      <c r="P10627" s="29">
        <f t="shared" si="659"/>
        <v>-11819</v>
      </c>
      <c r="Q10627" s="29">
        <f t="shared" si="660"/>
        <v>622</v>
      </c>
      <c r="R10627" s="29">
        <f t="shared" si="661"/>
        <v>622</v>
      </c>
      <c r="S10627" s="15" t="s">
        <v>7227</v>
      </c>
      <c r="T10627" s="15">
        <v>100701</v>
      </c>
      <c r="U10627" s="15" t="s">
        <v>52</v>
      </c>
      <c r="V10627" s="15">
        <v>47040001</v>
      </c>
      <c r="W10627" s="15" t="s">
        <v>48</v>
      </c>
    </row>
    <row r="10628" spans="2:23" hidden="1" x14ac:dyDescent="0.25">
      <c r="B10628" s="14">
        <v>50007774</v>
      </c>
      <c r="C10628" s="14">
        <v>0</v>
      </c>
      <c r="D10628" s="15">
        <v>21040001</v>
      </c>
      <c r="E10628" s="16" t="s">
        <v>7549</v>
      </c>
      <c r="F10628" s="14">
        <v>1091</v>
      </c>
      <c r="G10628" s="17">
        <v>39062</v>
      </c>
      <c r="H10628" s="29">
        <v>3735.6</v>
      </c>
      <c r="I10628" s="29">
        <v>0</v>
      </c>
      <c r="J10628" s="29">
        <v>0</v>
      </c>
      <c r="K10628" s="29">
        <v>0</v>
      </c>
      <c r="L10628" s="29">
        <f t="shared" si="662"/>
        <v>3735.6</v>
      </c>
      <c r="M10628" s="29">
        <v>-3549</v>
      </c>
      <c r="N10628" s="29">
        <v>0</v>
      </c>
      <c r="O10628" s="29">
        <v>0</v>
      </c>
      <c r="P10628" s="29">
        <f t="shared" si="659"/>
        <v>-3549</v>
      </c>
      <c r="Q10628" s="29">
        <f t="shared" si="660"/>
        <v>186.59999999999991</v>
      </c>
      <c r="R10628" s="29">
        <f t="shared" si="661"/>
        <v>186.59999999999991</v>
      </c>
      <c r="S10628" s="15" t="s">
        <v>7227</v>
      </c>
      <c r="T10628" s="15">
        <v>100701</v>
      </c>
      <c r="U10628" s="15" t="s">
        <v>52</v>
      </c>
      <c r="V10628" s="15">
        <v>47040001</v>
      </c>
      <c r="W10628" s="15" t="s">
        <v>48</v>
      </c>
    </row>
    <row r="10629" spans="2:23" hidden="1" x14ac:dyDescent="0.25">
      <c r="B10629" s="14">
        <v>50007775</v>
      </c>
      <c r="C10629" s="14">
        <v>0</v>
      </c>
      <c r="D10629" s="15">
        <v>21040001</v>
      </c>
      <c r="E10629" s="16" t="s">
        <v>8472</v>
      </c>
      <c r="F10629" s="14">
        <v>1051</v>
      </c>
      <c r="G10629" s="17">
        <v>39218</v>
      </c>
      <c r="H10629" s="29">
        <v>12472</v>
      </c>
      <c r="I10629" s="29">
        <v>0</v>
      </c>
      <c r="J10629" s="29">
        <v>0</v>
      </c>
      <c r="K10629" s="29">
        <v>0</v>
      </c>
      <c r="L10629" s="29">
        <f t="shared" si="662"/>
        <v>12472</v>
      </c>
      <c r="M10629" s="29">
        <v>-11849</v>
      </c>
      <c r="N10629" s="29">
        <v>0</v>
      </c>
      <c r="O10629" s="29">
        <v>0</v>
      </c>
      <c r="P10629" s="29">
        <f t="shared" ref="P10629:P10692" si="663">SUM(M10629:O10629)</f>
        <v>-11849</v>
      </c>
      <c r="Q10629" s="29">
        <f t="shared" ref="Q10629:Q10692" si="664">H10629+M10629</f>
        <v>623</v>
      </c>
      <c r="R10629" s="29">
        <f t="shared" ref="R10629:R10692" si="665">L10629+P10629</f>
        <v>623</v>
      </c>
      <c r="S10629" s="15" t="s">
        <v>7227</v>
      </c>
      <c r="T10629" s="15">
        <v>100601</v>
      </c>
      <c r="U10629" s="15" t="s">
        <v>79</v>
      </c>
      <c r="V10629" s="15">
        <v>47040001</v>
      </c>
      <c r="W10629" s="15" t="s">
        <v>80</v>
      </c>
    </row>
    <row r="10630" spans="2:23" hidden="1" x14ac:dyDescent="0.25">
      <c r="B10630" s="14">
        <v>50007776</v>
      </c>
      <c r="C10630" s="14">
        <v>0</v>
      </c>
      <c r="D10630" s="15">
        <v>21040001</v>
      </c>
      <c r="E10630" s="16" t="s">
        <v>8473</v>
      </c>
      <c r="F10630" s="14">
        <v>1011</v>
      </c>
      <c r="G10630" s="17">
        <v>38061</v>
      </c>
      <c r="H10630" s="29">
        <v>12500</v>
      </c>
      <c r="I10630" s="29">
        <v>0</v>
      </c>
      <c r="J10630" s="29">
        <v>0</v>
      </c>
      <c r="K10630" s="29">
        <v>0</v>
      </c>
      <c r="L10630" s="29">
        <f t="shared" si="662"/>
        <v>12500</v>
      </c>
      <c r="M10630" s="29">
        <v>-11875</v>
      </c>
      <c r="N10630" s="29">
        <v>0</v>
      </c>
      <c r="O10630" s="29">
        <v>0</v>
      </c>
      <c r="P10630" s="29">
        <f t="shared" si="663"/>
        <v>-11875</v>
      </c>
      <c r="Q10630" s="29">
        <f t="shared" si="664"/>
        <v>625</v>
      </c>
      <c r="R10630" s="29">
        <f t="shared" si="665"/>
        <v>625</v>
      </c>
      <c r="S10630" s="15" t="s">
        <v>7227</v>
      </c>
      <c r="T10630" s="15">
        <v>100201</v>
      </c>
      <c r="U10630" s="15" t="s">
        <v>75</v>
      </c>
      <c r="V10630" s="15">
        <v>47040001</v>
      </c>
      <c r="W10630" s="15" t="s">
        <v>71</v>
      </c>
    </row>
    <row r="10631" spans="2:23" hidden="1" x14ac:dyDescent="0.25">
      <c r="B10631" s="14">
        <v>50007777</v>
      </c>
      <c r="C10631" s="14">
        <v>0</v>
      </c>
      <c r="D10631" s="15">
        <v>21040001</v>
      </c>
      <c r="E10631" s="16" t="s">
        <v>8304</v>
      </c>
      <c r="F10631" s="14">
        <v>1051</v>
      </c>
      <c r="G10631" s="17">
        <v>38936</v>
      </c>
      <c r="H10631" s="29">
        <v>12500</v>
      </c>
      <c r="I10631" s="29">
        <v>0</v>
      </c>
      <c r="J10631" s="29">
        <v>0</v>
      </c>
      <c r="K10631" s="29">
        <v>0</v>
      </c>
      <c r="L10631" s="29">
        <f t="shared" si="662"/>
        <v>12500</v>
      </c>
      <c r="M10631" s="29">
        <v>-11875</v>
      </c>
      <c r="N10631" s="29">
        <v>0</v>
      </c>
      <c r="O10631" s="29">
        <v>0</v>
      </c>
      <c r="P10631" s="29">
        <f t="shared" si="663"/>
        <v>-11875</v>
      </c>
      <c r="Q10631" s="29">
        <f t="shared" si="664"/>
        <v>625</v>
      </c>
      <c r="R10631" s="29">
        <f t="shared" si="665"/>
        <v>625</v>
      </c>
      <c r="S10631" s="15" t="s">
        <v>7227</v>
      </c>
      <c r="T10631" s="15">
        <v>100601</v>
      </c>
      <c r="U10631" s="15" t="s">
        <v>79</v>
      </c>
      <c r="V10631" s="15">
        <v>47040001</v>
      </c>
      <c r="W10631" s="15" t="s">
        <v>80</v>
      </c>
    </row>
    <row r="10632" spans="2:23" hidden="1" x14ac:dyDescent="0.25">
      <c r="B10632" s="14">
        <v>50007778</v>
      </c>
      <c r="C10632" s="14">
        <v>0</v>
      </c>
      <c r="D10632" s="15">
        <v>21040001</v>
      </c>
      <c r="E10632" s="16" t="s">
        <v>8474</v>
      </c>
      <c r="F10632" s="14">
        <v>1021</v>
      </c>
      <c r="G10632" s="17">
        <v>38257</v>
      </c>
      <c r="H10632" s="29">
        <v>12522</v>
      </c>
      <c r="I10632" s="29">
        <v>0</v>
      </c>
      <c r="J10632" s="29">
        <v>0</v>
      </c>
      <c r="K10632" s="29">
        <v>0</v>
      </c>
      <c r="L10632" s="29">
        <f t="shared" si="662"/>
        <v>12522</v>
      </c>
      <c r="M10632" s="29">
        <v>-11896</v>
      </c>
      <c r="N10632" s="29">
        <v>0</v>
      </c>
      <c r="O10632" s="29">
        <v>0</v>
      </c>
      <c r="P10632" s="29">
        <f t="shared" si="663"/>
        <v>-11896</v>
      </c>
      <c r="Q10632" s="29">
        <f t="shared" si="664"/>
        <v>626</v>
      </c>
      <c r="R10632" s="29">
        <f t="shared" si="665"/>
        <v>626</v>
      </c>
      <c r="S10632" s="15" t="s">
        <v>7227</v>
      </c>
      <c r="T10632" s="15">
        <v>100301</v>
      </c>
      <c r="U10632" s="15" t="s">
        <v>32</v>
      </c>
      <c r="V10632" s="15">
        <v>47040001</v>
      </c>
      <c r="W10632" s="15" t="s">
        <v>33</v>
      </c>
    </row>
    <row r="10633" spans="2:23" hidden="1" x14ac:dyDescent="0.25">
      <c r="B10633" s="14">
        <v>50007779</v>
      </c>
      <c r="C10633" s="14">
        <v>0</v>
      </c>
      <c r="D10633" s="15">
        <v>21040001</v>
      </c>
      <c r="E10633" s="16" t="s">
        <v>8475</v>
      </c>
      <c r="F10633" s="14">
        <v>1051</v>
      </c>
      <c r="G10633" s="17">
        <v>38935</v>
      </c>
      <c r="H10633" s="29">
        <v>12532</v>
      </c>
      <c r="I10633" s="29">
        <v>0</v>
      </c>
      <c r="J10633" s="29">
        <v>0</v>
      </c>
      <c r="K10633" s="29">
        <v>0</v>
      </c>
      <c r="L10633" s="29">
        <f t="shared" si="662"/>
        <v>12532</v>
      </c>
      <c r="M10633" s="29">
        <v>-11906</v>
      </c>
      <c r="N10633" s="29">
        <v>0</v>
      </c>
      <c r="O10633" s="29">
        <v>0</v>
      </c>
      <c r="P10633" s="29">
        <f t="shared" si="663"/>
        <v>-11906</v>
      </c>
      <c r="Q10633" s="29">
        <f t="shared" si="664"/>
        <v>626</v>
      </c>
      <c r="R10633" s="29">
        <f t="shared" si="665"/>
        <v>626</v>
      </c>
      <c r="S10633" s="15" t="s">
        <v>7227</v>
      </c>
      <c r="T10633" s="15">
        <v>100601</v>
      </c>
      <c r="U10633" s="15" t="s">
        <v>79</v>
      </c>
      <c r="V10633" s="15">
        <v>47040001</v>
      </c>
      <c r="W10633" s="15" t="s">
        <v>80</v>
      </c>
    </row>
    <row r="10634" spans="2:23" hidden="1" x14ac:dyDescent="0.25">
      <c r="B10634" s="14">
        <v>50007780</v>
      </c>
      <c r="C10634" s="14">
        <v>0</v>
      </c>
      <c r="D10634" s="15">
        <v>21040001</v>
      </c>
      <c r="E10634" s="16" t="s">
        <v>7821</v>
      </c>
      <c r="F10634" s="14">
        <v>1061</v>
      </c>
      <c r="G10634" s="17">
        <v>39082</v>
      </c>
      <c r="H10634" s="29">
        <v>12550</v>
      </c>
      <c r="I10634" s="29">
        <v>0</v>
      </c>
      <c r="J10634" s="29">
        <v>0</v>
      </c>
      <c r="K10634" s="29">
        <v>0</v>
      </c>
      <c r="L10634" s="29">
        <f t="shared" si="662"/>
        <v>12550</v>
      </c>
      <c r="M10634" s="29">
        <v>-11923</v>
      </c>
      <c r="N10634" s="29">
        <v>0</v>
      </c>
      <c r="O10634" s="29">
        <v>0</v>
      </c>
      <c r="P10634" s="29">
        <f t="shared" si="663"/>
        <v>-11923</v>
      </c>
      <c r="Q10634" s="29">
        <f t="shared" si="664"/>
        <v>627</v>
      </c>
      <c r="R10634" s="29">
        <f t="shared" si="665"/>
        <v>627</v>
      </c>
      <c r="S10634" s="15" t="s">
        <v>7227</v>
      </c>
      <c r="T10634" s="15">
        <v>100801</v>
      </c>
      <c r="U10634" s="15" t="s">
        <v>62</v>
      </c>
      <c r="V10634" s="15">
        <v>47040001</v>
      </c>
      <c r="W10634" s="15" t="s">
        <v>44</v>
      </c>
    </row>
    <row r="10635" spans="2:23" hidden="1" x14ac:dyDescent="0.25">
      <c r="B10635" s="14">
        <v>50007781</v>
      </c>
      <c r="C10635" s="14">
        <v>0</v>
      </c>
      <c r="D10635" s="15">
        <v>21040001</v>
      </c>
      <c r="E10635" s="16" t="s">
        <v>8476</v>
      </c>
      <c r="F10635" s="14">
        <v>1202</v>
      </c>
      <c r="G10635" s="17">
        <v>40269</v>
      </c>
      <c r="H10635" s="29">
        <v>12555</v>
      </c>
      <c r="I10635" s="29">
        <v>0</v>
      </c>
      <c r="J10635" s="29">
        <v>0</v>
      </c>
      <c r="K10635" s="29">
        <v>0</v>
      </c>
      <c r="L10635" s="29">
        <f t="shared" si="662"/>
        <v>12555</v>
      </c>
      <c r="M10635" s="29">
        <v>-11928</v>
      </c>
      <c r="N10635" s="29">
        <v>0</v>
      </c>
      <c r="O10635" s="29">
        <v>0</v>
      </c>
      <c r="P10635" s="29">
        <f t="shared" si="663"/>
        <v>-11928</v>
      </c>
      <c r="Q10635" s="29">
        <f t="shared" si="664"/>
        <v>627</v>
      </c>
      <c r="R10635" s="29">
        <f t="shared" si="665"/>
        <v>627</v>
      </c>
      <c r="S10635" s="15" t="s">
        <v>7227</v>
      </c>
      <c r="T10635" s="15">
        <v>101202</v>
      </c>
      <c r="U10635" s="15" t="s">
        <v>149</v>
      </c>
      <c r="V10635" s="15">
        <v>47040001</v>
      </c>
      <c r="W10635" s="15" t="s">
        <v>145</v>
      </c>
    </row>
    <row r="10636" spans="2:23" hidden="1" x14ac:dyDescent="0.25">
      <c r="B10636" s="14">
        <v>50007782</v>
      </c>
      <c r="C10636" s="14">
        <v>0</v>
      </c>
      <c r="D10636" s="15">
        <v>21040001</v>
      </c>
      <c r="E10636" s="16" t="s">
        <v>8033</v>
      </c>
      <c r="F10636" s="14">
        <v>1051</v>
      </c>
      <c r="G10636" s="17">
        <v>39173</v>
      </c>
      <c r="H10636" s="29">
        <v>12576</v>
      </c>
      <c r="I10636" s="29">
        <v>0</v>
      </c>
      <c r="J10636" s="29">
        <v>0</v>
      </c>
      <c r="K10636" s="29">
        <v>0</v>
      </c>
      <c r="L10636" s="29">
        <f t="shared" si="662"/>
        <v>12576</v>
      </c>
      <c r="M10636" s="29">
        <v>-11948</v>
      </c>
      <c r="N10636" s="29">
        <v>0</v>
      </c>
      <c r="O10636" s="29">
        <v>0</v>
      </c>
      <c r="P10636" s="29">
        <f t="shared" si="663"/>
        <v>-11948</v>
      </c>
      <c r="Q10636" s="29">
        <f t="shared" si="664"/>
        <v>628</v>
      </c>
      <c r="R10636" s="29">
        <f t="shared" si="665"/>
        <v>628</v>
      </c>
      <c r="S10636" s="15" t="s">
        <v>7227</v>
      </c>
      <c r="T10636" s="15">
        <v>100601</v>
      </c>
      <c r="U10636" s="15" t="s">
        <v>79</v>
      </c>
      <c r="V10636" s="15">
        <v>47040001</v>
      </c>
      <c r="W10636" s="15" t="s">
        <v>80</v>
      </c>
    </row>
    <row r="10637" spans="2:23" hidden="1" x14ac:dyDescent="0.25">
      <c r="B10637" s="14">
        <v>50007783</v>
      </c>
      <c r="C10637" s="14">
        <v>0</v>
      </c>
      <c r="D10637" s="15">
        <v>21040001</v>
      </c>
      <c r="E10637" s="16" t="s">
        <v>8421</v>
      </c>
      <c r="F10637" s="14">
        <v>1041</v>
      </c>
      <c r="G10637" s="17">
        <v>38686</v>
      </c>
      <c r="H10637" s="29">
        <v>12606</v>
      </c>
      <c r="I10637" s="29">
        <v>0</v>
      </c>
      <c r="J10637" s="29">
        <v>0</v>
      </c>
      <c r="K10637" s="29">
        <v>0</v>
      </c>
      <c r="L10637" s="29">
        <f t="shared" si="662"/>
        <v>12606</v>
      </c>
      <c r="M10637" s="29">
        <v>-11976</v>
      </c>
      <c r="N10637" s="29">
        <v>0</v>
      </c>
      <c r="O10637" s="29">
        <v>0</v>
      </c>
      <c r="P10637" s="29">
        <f t="shared" si="663"/>
        <v>-11976</v>
      </c>
      <c r="Q10637" s="29">
        <f t="shared" si="664"/>
        <v>630</v>
      </c>
      <c r="R10637" s="29">
        <f t="shared" si="665"/>
        <v>630</v>
      </c>
      <c r="S10637" s="15" t="s">
        <v>7227</v>
      </c>
      <c r="T10637" s="15">
        <v>100501</v>
      </c>
      <c r="U10637" s="15" t="s">
        <v>27</v>
      </c>
      <c r="V10637" s="15">
        <v>47040001</v>
      </c>
      <c r="W10637" s="15" t="s">
        <v>28</v>
      </c>
    </row>
    <row r="10638" spans="2:23" hidden="1" x14ac:dyDescent="0.25">
      <c r="B10638" s="14">
        <v>50007784</v>
      </c>
      <c r="C10638" s="14">
        <v>0</v>
      </c>
      <c r="D10638" s="15">
        <v>21040001</v>
      </c>
      <c r="E10638" s="16" t="s">
        <v>8053</v>
      </c>
      <c r="F10638" s="14">
        <v>1021</v>
      </c>
      <c r="G10638" s="17">
        <v>39377</v>
      </c>
      <c r="H10638" s="29">
        <v>12607</v>
      </c>
      <c r="I10638" s="29">
        <v>0</v>
      </c>
      <c r="J10638" s="29">
        <v>0</v>
      </c>
      <c r="K10638" s="29">
        <v>0</v>
      </c>
      <c r="L10638" s="29">
        <f t="shared" si="662"/>
        <v>12607</v>
      </c>
      <c r="M10638" s="29">
        <v>-11977</v>
      </c>
      <c r="N10638" s="29">
        <v>0</v>
      </c>
      <c r="O10638" s="29">
        <v>0</v>
      </c>
      <c r="P10638" s="29">
        <f t="shared" si="663"/>
        <v>-11977</v>
      </c>
      <c r="Q10638" s="29">
        <f t="shared" si="664"/>
        <v>630</v>
      </c>
      <c r="R10638" s="29">
        <f t="shared" si="665"/>
        <v>630</v>
      </c>
      <c r="S10638" s="15" t="s">
        <v>7227</v>
      </c>
      <c r="T10638" s="15">
        <v>100301</v>
      </c>
      <c r="U10638" s="15" t="s">
        <v>32</v>
      </c>
      <c r="V10638" s="15">
        <v>47040001</v>
      </c>
      <c r="W10638" s="15" t="s">
        <v>33</v>
      </c>
    </row>
    <row r="10639" spans="2:23" hidden="1" x14ac:dyDescent="0.25">
      <c r="B10639" s="14">
        <v>50007785</v>
      </c>
      <c r="C10639" s="14">
        <v>0</v>
      </c>
      <c r="D10639" s="15">
        <v>21040001</v>
      </c>
      <c r="E10639" s="16" t="s">
        <v>7534</v>
      </c>
      <c r="F10639" s="14">
        <v>1031</v>
      </c>
      <c r="G10639" s="17">
        <v>38650</v>
      </c>
      <c r="H10639" s="29">
        <v>12622</v>
      </c>
      <c r="I10639" s="29">
        <v>0</v>
      </c>
      <c r="J10639" s="29">
        <v>0</v>
      </c>
      <c r="K10639" s="29">
        <v>0</v>
      </c>
      <c r="L10639" s="29">
        <f t="shared" si="662"/>
        <v>12622</v>
      </c>
      <c r="M10639" s="29">
        <v>-11991</v>
      </c>
      <c r="N10639" s="29">
        <v>0</v>
      </c>
      <c r="O10639" s="29">
        <v>0</v>
      </c>
      <c r="P10639" s="29">
        <f t="shared" si="663"/>
        <v>-11991</v>
      </c>
      <c r="Q10639" s="29">
        <f t="shared" si="664"/>
        <v>631</v>
      </c>
      <c r="R10639" s="29">
        <f t="shared" si="665"/>
        <v>631</v>
      </c>
      <c r="S10639" s="15" t="s">
        <v>7227</v>
      </c>
      <c r="T10639" s="15">
        <v>100401</v>
      </c>
      <c r="U10639" s="15" t="s">
        <v>97</v>
      </c>
      <c r="V10639" s="15">
        <v>47040001</v>
      </c>
      <c r="W10639" s="15" t="s">
        <v>98</v>
      </c>
    </row>
    <row r="10640" spans="2:23" hidden="1" x14ac:dyDescent="0.25">
      <c r="B10640" s="14">
        <v>50007786</v>
      </c>
      <c r="C10640" s="14">
        <v>0</v>
      </c>
      <c r="D10640" s="15">
        <v>21040001</v>
      </c>
      <c r="E10640" s="16" t="s">
        <v>8477</v>
      </c>
      <c r="F10640" s="14">
        <v>1902</v>
      </c>
      <c r="G10640" s="17">
        <v>40408</v>
      </c>
      <c r="H10640" s="29">
        <v>12628</v>
      </c>
      <c r="I10640" s="29">
        <v>0</v>
      </c>
      <c r="J10640" s="29">
        <v>0</v>
      </c>
      <c r="K10640" s="29">
        <v>0</v>
      </c>
      <c r="L10640" s="29">
        <f t="shared" si="662"/>
        <v>12628</v>
      </c>
      <c r="M10640" s="29">
        <v>-11997</v>
      </c>
      <c r="N10640" s="29">
        <v>0</v>
      </c>
      <c r="O10640" s="29">
        <v>0</v>
      </c>
      <c r="P10640" s="29">
        <f t="shared" si="663"/>
        <v>-11997</v>
      </c>
      <c r="Q10640" s="29">
        <f t="shared" si="664"/>
        <v>631</v>
      </c>
      <c r="R10640" s="29">
        <f t="shared" si="665"/>
        <v>631</v>
      </c>
      <c r="S10640" s="15" t="s">
        <v>7227</v>
      </c>
      <c r="T10640" s="15">
        <v>108200</v>
      </c>
      <c r="U10640" s="15" t="s">
        <v>66</v>
      </c>
      <c r="V10640" s="15">
        <v>47040001</v>
      </c>
      <c r="W10640" s="15" t="s">
        <v>67</v>
      </c>
    </row>
    <row r="10641" spans="2:23" hidden="1" x14ac:dyDescent="0.25">
      <c r="B10641" s="14">
        <v>50007787</v>
      </c>
      <c r="C10641" s="14">
        <v>0</v>
      </c>
      <c r="D10641" s="15">
        <v>21040001</v>
      </c>
      <c r="E10641" s="16" t="s">
        <v>7653</v>
      </c>
      <c r="F10641" s="14">
        <v>1091</v>
      </c>
      <c r="G10641" s="17">
        <v>38871</v>
      </c>
      <c r="H10641" s="29">
        <v>12637</v>
      </c>
      <c r="I10641" s="29">
        <v>0</v>
      </c>
      <c r="J10641" s="29">
        <v>0</v>
      </c>
      <c r="K10641" s="29">
        <v>0</v>
      </c>
      <c r="L10641" s="29">
        <f t="shared" si="662"/>
        <v>12637</v>
      </c>
      <c r="M10641" s="29">
        <v>-12006</v>
      </c>
      <c r="N10641" s="29">
        <v>0</v>
      </c>
      <c r="O10641" s="29">
        <v>0</v>
      </c>
      <c r="P10641" s="29">
        <f t="shared" si="663"/>
        <v>-12006</v>
      </c>
      <c r="Q10641" s="29">
        <f t="shared" si="664"/>
        <v>631</v>
      </c>
      <c r="R10641" s="29">
        <f t="shared" si="665"/>
        <v>631</v>
      </c>
      <c r="S10641" s="15" t="s">
        <v>7227</v>
      </c>
      <c r="T10641" s="15">
        <v>100701</v>
      </c>
      <c r="U10641" s="15" t="s">
        <v>52</v>
      </c>
      <c r="V10641" s="15">
        <v>47040001</v>
      </c>
      <c r="W10641" s="15" t="s">
        <v>48</v>
      </c>
    </row>
    <row r="10642" spans="2:23" hidden="1" x14ac:dyDescent="0.25">
      <c r="B10642" s="14">
        <v>50007788</v>
      </c>
      <c r="C10642" s="14">
        <v>0</v>
      </c>
      <c r="D10642" s="15">
        <v>21040001</v>
      </c>
      <c r="E10642" s="16" t="s">
        <v>8478</v>
      </c>
      <c r="F10642" s="14">
        <v>1001</v>
      </c>
      <c r="G10642" s="17">
        <v>37523</v>
      </c>
      <c r="H10642" s="29">
        <v>12665</v>
      </c>
      <c r="I10642" s="29">
        <v>0</v>
      </c>
      <c r="J10642" s="29">
        <v>0</v>
      </c>
      <c r="K10642" s="29">
        <v>0</v>
      </c>
      <c r="L10642" s="29">
        <f t="shared" si="662"/>
        <v>12665</v>
      </c>
      <c r="M10642" s="29">
        <v>-12032</v>
      </c>
      <c r="N10642" s="29">
        <v>0</v>
      </c>
      <c r="O10642" s="29">
        <v>0</v>
      </c>
      <c r="P10642" s="29">
        <f t="shared" si="663"/>
        <v>-12032</v>
      </c>
      <c r="Q10642" s="29">
        <f t="shared" si="664"/>
        <v>633</v>
      </c>
      <c r="R10642" s="29">
        <f t="shared" si="665"/>
        <v>633</v>
      </c>
      <c r="S10642" s="15" t="s">
        <v>7227</v>
      </c>
      <c r="T10642" s="15">
        <v>100101</v>
      </c>
      <c r="U10642" s="15" t="s">
        <v>89</v>
      </c>
      <c r="V10642" s="15">
        <v>47040001</v>
      </c>
      <c r="W10642" s="15" t="s">
        <v>85</v>
      </c>
    </row>
    <row r="10643" spans="2:23" hidden="1" x14ac:dyDescent="0.25">
      <c r="B10643" s="14">
        <v>50007789</v>
      </c>
      <c r="C10643" s="14">
        <v>0</v>
      </c>
      <c r="D10643" s="15">
        <v>21040001</v>
      </c>
      <c r="E10643" s="16" t="s">
        <v>8291</v>
      </c>
      <c r="F10643" s="14">
        <v>1031</v>
      </c>
      <c r="G10643" s="17">
        <v>38841</v>
      </c>
      <c r="H10643" s="29">
        <v>12672</v>
      </c>
      <c r="I10643" s="29">
        <v>0</v>
      </c>
      <c r="J10643" s="29">
        <v>0</v>
      </c>
      <c r="K10643" s="29">
        <v>0</v>
      </c>
      <c r="L10643" s="29">
        <f t="shared" si="662"/>
        <v>12672</v>
      </c>
      <c r="M10643" s="29">
        <v>-12039</v>
      </c>
      <c r="N10643" s="29">
        <v>0</v>
      </c>
      <c r="O10643" s="29">
        <v>0</v>
      </c>
      <c r="P10643" s="29">
        <f t="shared" si="663"/>
        <v>-12039</v>
      </c>
      <c r="Q10643" s="29">
        <f t="shared" si="664"/>
        <v>633</v>
      </c>
      <c r="R10643" s="29">
        <f t="shared" si="665"/>
        <v>633</v>
      </c>
      <c r="S10643" s="15" t="s">
        <v>7227</v>
      </c>
      <c r="T10643" s="15">
        <v>100401</v>
      </c>
      <c r="U10643" s="15" t="s">
        <v>97</v>
      </c>
      <c r="V10643" s="15">
        <v>47040001</v>
      </c>
      <c r="W10643" s="15" t="s">
        <v>98</v>
      </c>
    </row>
    <row r="10644" spans="2:23" hidden="1" x14ac:dyDescent="0.25">
      <c r="B10644" s="14">
        <v>50007790</v>
      </c>
      <c r="C10644" s="14">
        <v>0</v>
      </c>
      <c r="D10644" s="15">
        <v>21040001</v>
      </c>
      <c r="E10644" s="16" t="s">
        <v>8479</v>
      </c>
      <c r="F10644" s="14">
        <v>1015</v>
      </c>
      <c r="G10644" s="17">
        <v>39545</v>
      </c>
      <c r="H10644" s="29">
        <v>12673</v>
      </c>
      <c r="I10644" s="29">
        <v>0</v>
      </c>
      <c r="J10644" s="29">
        <v>0</v>
      </c>
      <c r="K10644" s="29">
        <v>0</v>
      </c>
      <c r="L10644" s="29">
        <f t="shared" si="662"/>
        <v>12673</v>
      </c>
      <c r="M10644" s="29">
        <v>-12040</v>
      </c>
      <c r="N10644" s="29">
        <v>0</v>
      </c>
      <c r="O10644" s="29">
        <v>0</v>
      </c>
      <c r="P10644" s="29">
        <f t="shared" si="663"/>
        <v>-12040</v>
      </c>
      <c r="Q10644" s="29">
        <f t="shared" si="664"/>
        <v>633</v>
      </c>
      <c r="R10644" s="29">
        <f t="shared" si="665"/>
        <v>633</v>
      </c>
      <c r="S10644" s="15" t="s">
        <v>7227</v>
      </c>
      <c r="T10644" s="15">
        <v>100205</v>
      </c>
      <c r="U10644" s="15" t="s">
        <v>159</v>
      </c>
      <c r="V10644" s="15">
        <v>47040001</v>
      </c>
      <c r="W10644" s="15" t="s">
        <v>71</v>
      </c>
    </row>
    <row r="10645" spans="2:23" hidden="1" x14ac:dyDescent="0.25">
      <c r="B10645" s="14">
        <v>50007791</v>
      </c>
      <c r="C10645" s="14">
        <v>0</v>
      </c>
      <c r="D10645" s="15">
        <v>21040001</v>
      </c>
      <c r="E10645" s="16" t="s">
        <v>8480</v>
      </c>
      <c r="F10645" s="14">
        <v>1405</v>
      </c>
      <c r="G10645" s="17">
        <v>39545</v>
      </c>
      <c r="H10645" s="29">
        <v>12675</v>
      </c>
      <c r="I10645" s="29">
        <v>0</v>
      </c>
      <c r="J10645" s="29">
        <v>0</v>
      </c>
      <c r="K10645" s="29">
        <v>0</v>
      </c>
      <c r="L10645" s="29">
        <f t="shared" si="662"/>
        <v>12675</v>
      </c>
      <c r="M10645" s="29">
        <v>-12042</v>
      </c>
      <c r="N10645" s="29">
        <v>0</v>
      </c>
      <c r="O10645" s="29">
        <v>0</v>
      </c>
      <c r="P10645" s="29">
        <f t="shared" si="663"/>
        <v>-12042</v>
      </c>
      <c r="Q10645" s="29">
        <f t="shared" si="664"/>
        <v>633</v>
      </c>
      <c r="R10645" s="29">
        <f t="shared" si="665"/>
        <v>633</v>
      </c>
      <c r="S10645" s="15" t="s">
        <v>7227</v>
      </c>
      <c r="T10645" s="15">
        <v>101405</v>
      </c>
      <c r="U10645" s="15" t="s">
        <v>162</v>
      </c>
      <c r="V10645" s="15">
        <v>47040001</v>
      </c>
      <c r="W10645" s="15" t="s">
        <v>140</v>
      </c>
    </row>
    <row r="10646" spans="2:23" hidden="1" x14ac:dyDescent="0.25">
      <c r="B10646" s="14">
        <v>50007792</v>
      </c>
      <c r="C10646" s="14">
        <v>0</v>
      </c>
      <c r="D10646" s="15">
        <v>21040001</v>
      </c>
      <c r="E10646" s="16" t="s">
        <v>8481</v>
      </c>
      <c r="F10646" s="14">
        <v>1091</v>
      </c>
      <c r="G10646" s="17">
        <v>39110</v>
      </c>
      <c r="H10646" s="29">
        <v>12742</v>
      </c>
      <c r="I10646" s="29">
        <v>0</v>
      </c>
      <c r="J10646" s="29">
        <v>0</v>
      </c>
      <c r="K10646" s="29">
        <v>0</v>
      </c>
      <c r="L10646" s="29">
        <f t="shared" si="662"/>
        <v>12742</v>
      </c>
      <c r="M10646" s="29">
        <v>-12105</v>
      </c>
      <c r="N10646" s="29">
        <v>0</v>
      </c>
      <c r="O10646" s="29">
        <v>0</v>
      </c>
      <c r="P10646" s="29">
        <f t="shared" si="663"/>
        <v>-12105</v>
      </c>
      <c r="Q10646" s="29">
        <f t="shared" si="664"/>
        <v>637</v>
      </c>
      <c r="R10646" s="29">
        <f t="shared" si="665"/>
        <v>637</v>
      </c>
      <c r="S10646" s="15" t="s">
        <v>7227</v>
      </c>
      <c r="T10646" s="15">
        <v>100701</v>
      </c>
      <c r="U10646" s="15" t="s">
        <v>52</v>
      </c>
      <c r="V10646" s="15">
        <v>47040001</v>
      </c>
      <c r="W10646" s="15" t="s">
        <v>48</v>
      </c>
    </row>
    <row r="10647" spans="2:23" hidden="1" x14ac:dyDescent="0.25">
      <c r="B10647" s="14">
        <v>50007793</v>
      </c>
      <c r="C10647" s="14">
        <v>0</v>
      </c>
      <c r="D10647" s="15">
        <v>21040001</v>
      </c>
      <c r="E10647" s="16" t="s">
        <v>8481</v>
      </c>
      <c r="F10647" s="14">
        <v>1091</v>
      </c>
      <c r="G10647" s="17">
        <v>39008</v>
      </c>
      <c r="H10647" s="29">
        <v>12743</v>
      </c>
      <c r="I10647" s="29">
        <v>0</v>
      </c>
      <c r="J10647" s="29">
        <v>0</v>
      </c>
      <c r="K10647" s="29">
        <v>0</v>
      </c>
      <c r="L10647" s="29">
        <f t="shared" si="662"/>
        <v>12743</v>
      </c>
      <c r="M10647" s="29">
        <v>-12106</v>
      </c>
      <c r="N10647" s="29">
        <v>0</v>
      </c>
      <c r="O10647" s="29">
        <v>0</v>
      </c>
      <c r="P10647" s="29">
        <f t="shared" si="663"/>
        <v>-12106</v>
      </c>
      <c r="Q10647" s="29">
        <f t="shared" si="664"/>
        <v>637</v>
      </c>
      <c r="R10647" s="29">
        <f t="shared" si="665"/>
        <v>637</v>
      </c>
      <c r="S10647" s="15" t="s">
        <v>7227</v>
      </c>
      <c r="T10647" s="15">
        <v>100701</v>
      </c>
      <c r="U10647" s="15" t="s">
        <v>52</v>
      </c>
      <c r="V10647" s="15">
        <v>47040001</v>
      </c>
      <c r="W10647" s="15" t="s">
        <v>48</v>
      </c>
    </row>
    <row r="10648" spans="2:23" hidden="1" x14ac:dyDescent="0.25">
      <c r="B10648" s="14">
        <v>50007794</v>
      </c>
      <c r="C10648" s="14">
        <v>0</v>
      </c>
      <c r="D10648" s="15">
        <v>21040001</v>
      </c>
      <c r="E10648" s="16" t="s">
        <v>7810</v>
      </c>
      <c r="F10648" s="14">
        <v>1021</v>
      </c>
      <c r="G10648" s="17">
        <v>38431</v>
      </c>
      <c r="H10648" s="29">
        <v>12788</v>
      </c>
      <c r="I10648" s="29">
        <v>0</v>
      </c>
      <c r="J10648" s="29">
        <v>0</v>
      </c>
      <c r="K10648" s="29">
        <v>0</v>
      </c>
      <c r="L10648" s="29">
        <f t="shared" si="662"/>
        <v>12788</v>
      </c>
      <c r="M10648" s="29">
        <v>-12149</v>
      </c>
      <c r="N10648" s="29">
        <v>0</v>
      </c>
      <c r="O10648" s="29">
        <v>0</v>
      </c>
      <c r="P10648" s="29">
        <f t="shared" si="663"/>
        <v>-12149</v>
      </c>
      <c r="Q10648" s="29">
        <f t="shared" si="664"/>
        <v>639</v>
      </c>
      <c r="R10648" s="29">
        <f t="shared" si="665"/>
        <v>639</v>
      </c>
      <c r="S10648" s="15" t="s">
        <v>7227</v>
      </c>
      <c r="T10648" s="15">
        <v>100301</v>
      </c>
      <c r="U10648" s="15" t="s">
        <v>32</v>
      </c>
      <c r="V10648" s="15">
        <v>47040001</v>
      </c>
      <c r="W10648" s="15" t="s">
        <v>33</v>
      </c>
    </row>
    <row r="10649" spans="2:23" hidden="1" x14ac:dyDescent="0.25">
      <c r="B10649" s="14">
        <v>50007795</v>
      </c>
      <c r="C10649" s="14">
        <v>0</v>
      </c>
      <c r="D10649" s="15">
        <v>21040001</v>
      </c>
      <c r="E10649" s="16" t="s">
        <v>8482</v>
      </c>
      <c r="F10649" s="14">
        <v>1903</v>
      </c>
      <c r="G10649" s="17">
        <v>40800</v>
      </c>
      <c r="H10649" s="29">
        <v>12804</v>
      </c>
      <c r="I10649" s="29">
        <v>0</v>
      </c>
      <c r="J10649" s="29">
        <v>0</v>
      </c>
      <c r="K10649" s="29">
        <v>0</v>
      </c>
      <c r="L10649" s="29">
        <f t="shared" si="662"/>
        <v>12804</v>
      </c>
      <c r="M10649" s="29">
        <v>-11558</v>
      </c>
      <c r="N10649" s="29">
        <v>-606</v>
      </c>
      <c r="O10649" s="29">
        <v>0</v>
      </c>
      <c r="P10649" s="29">
        <f t="shared" si="663"/>
        <v>-12164</v>
      </c>
      <c r="Q10649" s="29">
        <f t="shared" si="664"/>
        <v>1246</v>
      </c>
      <c r="R10649" s="29">
        <f t="shared" si="665"/>
        <v>640</v>
      </c>
      <c r="S10649" s="15" t="s">
        <v>7227</v>
      </c>
      <c r="T10649" s="15">
        <v>108300</v>
      </c>
      <c r="U10649" s="15" t="s">
        <v>1826</v>
      </c>
      <c r="V10649" s="15">
        <v>47040001</v>
      </c>
      <c r="W10649" s="15" t="s">
        <v>1827</v>
      </c>
    </row>
    <row r="10650" spans="2:23" hidden="1" x14ac:dyDescent="0.25">
      <c r="B10650" s="14">
        <v>50007796</v>
      </c>
      <c r="C10650" s="14">
        <v>0</v>
      </c>
      <c r="D10650" s="15">
        <v>21040001</v>
      </c>
      <c r="E10650" s="16" t="s">
        <v>8098</v>
      </c>
      <c r="F10650" s="14">
        <v>1081</v>
      </c>
      <c r="G10650" s="17">
        <v>39478</v>
      </c>
      <c r="H10650" s="29">
        <v>12807</v>
      </c>
      <c r="I10650" s="29">
        <v>0</v>
      </c>
      <c r="J10650" s="29">
        <v>0</v>
      </c>
      <c r="K10650" s="29">
        <v>0</v>
      </c>
      <c r="L10650" s="29">
        <f t="shared" si="662"/>
        <v>12807</v>
      </c>
      <c r="M10650" s="29">
        <v>-12167</v>
      </c>
      <c r="N10650" s="29">
        <v>0</v>
      </c>
      <c r="O10650" s="29">
        <v>0</v>
      </c>
      <c r="P10650" s="29">
        <f t="shared" si="663"/>
        <v>-12167</v>
      </c>
      <c r="Q10650" s="29">
        <f t="shared" si="664"/>
        <v>640</v>
      </c>
      <c r="R10650" s="29">
        <f t="shared" si="665"/>
        <v>640</v>
      </c>
      <c r="S10650" s="15" t="s">
        <v>7227</v>
      </c>
      <c r="T10650" s="15">
        <v>101001</v>
      </c>
      <c r="U10650" s="15" t="s">
        <v>37</v>
      </c>
      <c r="V10650" s="15">
        <v>47040001</v>
      </c>
      <c r="W10650" s="15" t="s">
        <v>38</v>
      </c>
    </row>
    <row r="10651" spans="2:23" hidden="1" x14ac:dyDescent="0.25">
      <c r="B10651" s="14">
        <v>50007797</v>
      </c>
      <c r="C10651" s="14">
        <v>0</v>
      </c>
      <c r="D10651" s="15">
        <v>21040001</v>
      </c>
      <c r="E10651" s="16" t="s">
        <v>8483</v>
      </c>
      <c r="F10651" s="14">
        <v>1202</v>
      </c>
      <c r="G10651" s="17">
        <v>40269</v>
      </c>
      <c r="H10651" s="29">
        <v>12848</v>
      </c>
      <c r="I10651" s="29">
        <v>0</v>
      </c>
      <c r="J10651" s="29">
        <v>0</v>
      </c>
      <c r="K10651" s="29">
        <v>0</v>
      </c>
      <c r="L10651" s="29">
        <f t="shared" si="662"/>
        <v>12848</v>
      </c>
      <c r="M10651" s="29">
        <v>-12206</v>
      </c>
      <c r="N10651" s="29">
        <v>0</v>
      </c>
      <c r="O10651" s="29">
        <v>0</v>
      </c>
      <c r="P10651" s="29">
        <f t="shared" si="663"/>
        <v>-12206</v>
      </c>
      <c r="Q10651" s="29">
        <f t="shared" si="664"/>
        <v>642</v>
      </c>
      <c r="R10651" s="29">
        <f t="shared" si="665"/>
        <v>642</v>
      </c>
      <c r="S10651" s="15" t="s">
        <v>7227</v>
      </c>
      <c r="T10651" s="15">
        <v>101202</v>
      </c>
      <c r="U10651" s="15" t="s">
        <v>149</v>
      </c>
      <c r="V10651" s="15">
        <v>47040001</v>
      </c>
      <c r="W10651" s="15" t="s">
        <v>145</v>
      </c>
    </row>
    <row r="10652" spans="2:23" hidden="1" x14ac:dyDescent="0.25">
      <c r="B10652" s="14">
        <v>50007798</v>
      </c>
      <c r="C10652" s="14">
        <v>0</v>
      </c>
      <c r="D10652" s="15">
        <v>21040001</v>
      </c>
      <c r="E10652" s="16" t="s">
        <v>8484</v>
      </c>
      <c r="F10652" s="14">
        <v>1301</v>
      </c>
      <c r="G10652" s="17">
        <v>40360</v>
      </c>
      <c r="H10652" s="29">
        <v>12850</v>
      </c>
      <c r="I10652" s="29">
        <v>0</v>
      </c>
      <c r="J10652" s="29">
        <v>0</v>
      </c>
      <c r="K10652" s="29">
        <v>0</v>
      </c>
      <c r="L10652" s="29">
        <f t="shared" si="662"/>
        <v>12850</v>
      </c>
      <c r="M10652" s="29">
        <v>-12208</v>
      </c>
      <c r="N10652" s="29">
        <v>0</v>
      </c>
      <c r="O10652" s="29">
        <v>0</v>
      </c>
      <c r="P10652" s="29">
        <f t="shared" si="663"/>
        <v>-12208</v>
      </c>
      <c r="Q10652" s="29">
        <f t="shared" si="664"/>
        <v>642</v>
      </c>
      <c r="R10652" s="29">
        <f t="shared" si="665"/>
        <v>642</v>
      </c>
      <c r="S10652" s="15" t="s">
        <v>7227</v>
      </c>
      <c r="T10652" s="15">
        <v>101301</v>
      </c>
      <c r="U10652" s="15" t="s">
        <v>133</v>
      </c>
      <c r="V10652" s="15">
        <v>47040001</v>
      </c>
      <c r="W10652" s="15" t="s">
        <v>134</v>
      </c>
    </row>
    <row r="10653" spans="2:23" hidden="1" x14ac:dyDescent="0.25">
      <c r="B10653" s="14">
        <v>50007799</v>
      </c>
      <c r="C10653" s="14">
        <v>0</v>
      </c>
      <c r="D10653" s="15">
        <v>21040001</v>
      </c>
      <c r="E10653" s="16" t="s">
        <v>8485</v>
      </c>
      <c r="F10653" s="14">
        <v>1022</v>
      </c>
      <c r="G10653" s="17">
        <v>39062</v>
      </c>
      <c r="H10653" s="29">
        <v>12907</v>
      </c>
      <c r="I10653" s="29">
        <v>0</v>
      </c>
      <c r="J10653" s="29">
        <v>0</v>
      </c>
      <c r="K10653" s="29">
        <v>0</v>
      </c>
      <c r="L10653" s="29">
        <f t="shared" si="662"/>
        <v>12907</v>
      </c>
      <c r="M10653" s="29">
        <v>-12262</v>
      </c>
      <c r="N10653" s="29">
        <v>0</v>
      </c>
      <c r="O10653" s="29">
        <v>0</v>
      </c>
      <c r="P10653" s="29">
        <f t="shared" si="663"/>
        <v>-12262</v>
      </c>
      <c r="Q10653" s="29">
        <f t="shared" si="664"/>
        <v>645</v>
      </c>
      <c r="R10653" s="29">
        <f t="shared" si="665"/>
        <v>645</v>
      </c>
      <c r="S10653" s="15" t="s">
        <v>7227</v>
      </c>
      <c r="T10653" s="15">
        <v>100302</v>
      </c>
      <c r="U10653" s="15" t="s">
        <v>225</v>
      </c>
      <c r="V10653" s="15">
        <v>47040001</v>
      </c>
      <c r="W10653" s="15" t="s">
        <v>33</v>
      </c>
    </row>
    <row r="10654" spans="2:23" hidden="1" x14ac:dyDescent="0.25">
      <c r="B10654" s="14">
        <v>50007800</v>
      </c>
      <c r="C10654" s="14">
        <v>0</v>
      </c>
      <c r="D10654" s="15">
        <v>21040001</v>
      </c>
      <c r="E10654" s="16" t="s">
        <v>8486</v>
      </c>
      <c r="F10654" s="14">
        <v>1001</v>
      </c>
      <c r="G10654" s="17">
        <v>37523</v>
      </c>
      <c r="H10654" s="29">
        <v>12928</v>
      </c>
      <c r="I10654" s="29">
        <v>0</v>
      </c>
      <c r="J10654" s="29">
        <v>0</v>
      </c>
      <c r="K10654" s="29">
        <v>0</v>
      </c>
      <c r="L10654" s="29">
        <f t="shared" si="662"/>
        <v>12928</v>
      </c>
      <c r="M10654" s="29">
        <v>-12282</v>
      </c>
      <c r="N10654" s="29">
        <v>0</v>
      </c>
      <c r="O10654" s="29">
        <v>0</v>
      </c>
      <c r="P10654" s="29">
        <f t="shared" si="663"/>
        <v>-12282</v>
      </c>
      <c r="Q10654" s="29">
        <f t="shared" si="664"/>
        <v>646</v>
      </c>
      <c r="R10654" s="29">
        <f t="shared" si="665"/>
        <v>646</v>
      </c>
      <c r="S10654" s="15" t="s">
        <v>7227</v>
      </c>
      <c r="T10654" s="15">
        <v>100101</v>
      </c>
      <c r="U10654" s="15" t="s">
        <v>89</v>
      </c>
      <c r="V10654" s="15">
        <v>47040001</v>
      </c>
      <c r="W10654" s="15" t="s">
        <v>85</v>
      </c>
    </row>
    <row r="10655" spans="2:23" hidden="1" x14ac:dyDescent="0.25">
      <c r="B10655" s="14">
        <v>50007801</v>
      </c>
      <c r="C10655" s="14">
        <v>0</v>
      </c>
      <c r="D10655" s="15">
        <v>21040001</v>
      </c>
      <c r="E10655" s="16" t="s">
        <v>8232</v>
      </c>
      <c r="F10655" s="14">
        <v>1001</v>
      </c>
      <c r="G10655" s="17">
        <v>37089</v>
      </c>
      <c r="H10655" s="29">
        <v>12936</v>
      </c>
      <c r="I10655" s="29">
        <v>0</v>
      </c>
      <c r="J10655" s="29">
        <v>0</v>
      </c>
      <c r="K10655" s="29">
        <v>0</v>
      </c>
      <c r="L10655" s="29">
        <f t="shared" si="662"/>
        <v>12936</v>
      </c>
      <c r="M10655" s="29">
        <v>-12289</v>
      </c>
      <c r="N10655" s="29">
        <v>0</v>
      </c>
      <c r="O10655" s="29">
        <v>0</v>
      </c>
      <c r="P10655" s="29">
        <f t="shared" si="663"/>
        <v>-12289</v>
      </c>
      <c r="Q10655" s="29">
        <f t="shared" si="664"/>
        <v>647</v>
      </c>
      <c r="R10655" s="29">
        <f t="shared" si="665"/>
        <v>647</v>
      </c>
      <c r="S10655" s="15" t="s">
        <v>7227</v>
      </c>
      <c r="T10655" s="15">
        <v>100101</v>
      </c>
      <c r="U10655" s="15" t="s">
        <v>89</v>
      </c>
      <c r="V10655" s="15">
        <v>47040001</v>
      </c>
      <c r="W10655" s="15" t="s">
        <v>85</v>
      </c>
    </row>
    <row r="10656" spans="2:23" hidden="1" x14ac:dyDescent="0.25">
      <c r="B10656" s="14">
        <v>50007802</v>
      </c>
      <c r="C10656" s="14">
        <v>0</v>
      </c>
      <c r="D10656" s="15">
        <v>21040001</v>
      </c>
      <c r="E10656" s="16" t="s">
        <v>8487</v>
      </c>
      <c r="F10656" s="14">
        <v>1201</v>
      </c>
      <c r="G10656" s="17">
        <v>40990</v>
      </c>
      <c r="H10656" s="29">
        <v>12938</v>
      </c>
      <c r="I10656" s="29">
        <v>0</v>
      </c>
      <c r="J10656" s="29">
        <v>0</v>
      </c>
      <c r="K10656" s="29">
        <v>0</v>
      </c>
      <c r="L10656" s="29">
        <f t="shared" si="662"/>
        <v>12938</v>
      </c>
      <c r="M10656" s="29">
        <v>-11006</v>
      </c>
      <c r="N10656" s="29">
        <v>-1286</v>
      </c>
      <c r="O10656" s="29">
        <v>0</v>
      </c>
      <c r="P10656" s="29">
        <f t="shared" si="663"/>
        <v>-12292</v>
      </c>
      <c r="Q10656" s="29">
        <f t="shared" si="664"/>
        <v>1932</v>
      </c>
      <c r="R10656" s="29">
        <f t="shared" si="665"/>
        <v>646</v>
      </c>
      <c r="S10656" s="15" t="s">
        <v>7227</v>
      </c>
      <c r="T10656" s="15">
        <v>101201</v>
      </c>
      <c r="U10656" s="15" t="s">
        <v>144</v>
      </c>
      <c r="V10656" s="15">
        <v>47040001</v>
      </c>
      <c r="W10656" s="15" t="s">
        <v>145</v>
      </c>
    </row>
    <row r="10657" spans="2:23" hidden="1" x14ac:dyDescent="0.25">
      <c r="B10657" s="14">
        <v>50007803</v>
      </c>
      <c r="C10657" s="14">
        <v>0</v>
      </c>
      <c r="D10657" s="15">
        <v>21040001</v>
      </c>
      <c r="E10657" s="16" t="s">
        <v>8488</v>
      </c>
      <c r="F10657" s="14">
        <v>1022</v>
      </c>
      <c r="G10657" s="17">
        <v>39062</v>
      </c>
      <c r="H10657" s="29">
        <v>12947</v>
      </c>
      <c r="I10657" s="29">
        <v>0</v>
      </c>
      <c r="J10657" s="29">
        <v>0</v>
      </c>
      <c r="K10657" s="29">
        <v>0</v>
      </c>
      <c r="L10657" s="29">
        <f t="shared" si="662"/>
        <v>12947</v>
      </c>
      <c r="M10657" s="29">
        <v>-12300</v>
      </c>
      <c r="N10657" s="29">
        <v>0</v>
      </c>
      <c r="O10657" s="29">
        <v>0</v>
      </c>
      <c r="P10657" s="29">
        <f t="shared" si="663"/>
        <v>-12300</v>
      </c>
      <c r="Q10657" s="29">
        <f t="shared" si="664"/>
        <v>647</v>
      </c>
      <c r="R10657" s="29">
        <f t="shared" si="665"/>
        <v>647</v>
      </c>
      <c r="S10657" s="15" t="s">
        <v>7227</v>
      </c>
      <c r="T10657" s="15">
        <v>100302</v>
      </c>
      <c r="U10657" s="15" t="s">
        <v>225</v>
      </c>
      <c r="V10657" s="15">
        <v>47040001</v>
      </c>
      <c r="W10657" s="15" t="s">
        <v>33</v>
      </c>
    </row>
    <row r="10658" spans="2:23" hidden="1" x14ac:dyDescent="0.25">
      <c r="B10658" s="14">
        <v>50007804</v>
      </c>
      <c r="C10658" s="14">
        <v>0</v>
      </c>
      <c r="D10658" s="15">
        <v>21040001</v>
      </c>
      <c r="E10658" s="16" t="s">
        <v>7773</v>
      </c>
      <c r="F10658" s="14">
        <v>1031</v>
      </c>
      <c r="G10658" s="17">
        <v>38514</v>
      </c>
      <c r="H10658" s="29">
        <v>12952</v>
      </c>
      <c r="I10658" s="29">
        <v>0</v>
      </c>
      <c r="J10658" s="29">
        <v>0</v>
      </c>
      <c r="K10658" s="29">
        <v>0</v>
      </c>
      <c r="L10658" s="29">
        <f t="shared" si="662"/>
        <v>12952</v>
      </c>
      <c r="M10658" s="29">
        <v>-12305</v>
      </c>
      <c r="N10658" s="29">
        <v>0</v>
      </c>
      <c r="O10658" s="29">
        <v>0</v>
      </c>
      <c r="P10658" s="29">
        <f t="shared" si="663"/>
        <v>-12305</v>
      </c>
      <c r="Q10658" s="29">
        <f t="shared" si="664"/>
        <v>647</v>
      </c>
      <c r="R10658" s="29">
        <f t="shared" si="665"/>
        <v>647</v>
      </c>
      <c r="S10658" s="15" t="s">
        <v>7227</v>
      </c>
      <c r="T10658" s="15">
        <v>100401</v>
      </c>
      <c r="U10658" s="15" t="s">
        <v>97</v>
      </c>
      <c r="V10658" s="15">
        <v>47040001</v>
      </c>
      <c r="W10658" s="15" t="s">
        <v>98</v>
      </c>
    </row>
    <row r="10659" spans="2:23" hidden="1" x14ac:dyDescent="0.25">
      <c r="B10659" s="14">
        <v>50007805</v>
      </c>
      <c r="C10659" s="14">
        <v>0</v>
      </c>
      <c r="D10659" s="15">
        <v>21040001</v>
      </c>
      <c r="E10659" s="16" t="s">
        <v>8489</v>
      </c>
      <c r="F10659" s="14">
        <v>1021</v>
      </c>
      <c r="G10659" s="17">
        <v>38261</v>
      </c>
      <c r="H10659" s="29">
        <v>12960</v>
      </c>
      <c r="I10659" s="29">
        <v>0</v>
      </c>
      <c r="J10659" s="29">
        <v>0</v>
      </c>
      <c r="K10659" s="29">
        <v>0</v>
      </c>
      <c r="L10659" s="29">
        <f t="shared" si="662"/>
        <v>12960</v>
      </c>
      <c r="M10659" s="29">
        <v>-12312</v>
      </c>
      <c r="N10659" s="29">
        <v>0</v>
      </c>
      <c r="O10659" s="29">
        <v>0</v>
      </c>
      <c r="P10659" s="29">
        <f t="shared" si="663"/>
        <v>-12312</v>
      </c>
      <c r="Q10659" s="29">
        <f t="shared" si="664"/>
        <v>648</v>
      </c>
      <c r="R10659" s="29">
        <f t="shared" si="665"/>
        <v>648</v>
      </c>
      <c r="S10659" s="15" t="s">
        <v>7227</v>
      </c>
      <c r="T10659" s="15">
        <v>100301</v>
      </c>
      <c r="U10659" s="15" t="s">
        <v>32</v>
      </c>
      <c r="V10659" s="15">
        <v>47040001</v>
      </c>
      <c r="W10659" s="15" t="s">
        <v>33</v>
      </c>
    </row>
    <row r="10660" spans="2:23" hidden="1" x14ac:dyDescent="0.25">
      <c r="B10660" s="14">
        <v>50007806</v>
      </c>
      <c r="C10660" s="14">
        <v>0</v>
      </c>
      <c r="D10660" s="15">
        <v>21040001</v>
      </c>
      <c r="E10660" s="16" t="s">
        <v>8490</v>
      </c>
      <c r="F10660" s="14">
        <v>1051</v>
      </c>
      <c r="G10660" s="17">
        <v>38625</v>
      </c>
      <c r="H10660" s="29">
        <v>12960</v>
      </c>
      <c r="I10660" s="29">
        <v>0</v>
      </c>
      <c r="J10660" s="29">
        <v>0</v>
      </c>
      <c r="K10660" s="29">
        <v>0</v>
      </c>
      <c r="L10660" s="29">
        <f t="shared" si="662"/>
        <v>12960</v>
      </c>
      <c r="M10660" s="29">
        <v>-12312</v>
      </c>
      <c r="N10660" s="29">
        <v>0</v>
      </c>
      <c r="O10660" s="29">
        <v>0</v>
      </c>
      <c r="P10660" s="29">
        <f t="shared" si="663"/>
        <v>-12312</v>
      </c>
      <c r="Q10660" s="29">
        <f t="shared" si="664"/>
        <v>648</v>
      </c>
      <c r="R10660" s="29">
        <f t="shared" si="665"/>
        <v>648</v>
      </c>
      <c r="S10660" s="15" t="s">
        <v>7227</v>
      </c>
      <c r="T10660" s="15">
        <v>100601</v>
      </c>
      <c r="U10660" s="15" t="s">
        <v>79</v>
      </c>
      <c r="V10660" s="15">
        <v>47040001</v>
      </c>
      <c r="W10660" s="15" t="s">
        <v>80</v>
      </c>
    </row>
    <row r="10661" spans="2:23" hidden="1" x14ac:dyDescent="0.25">
      <c r="B10661" s="14">
        <v>50007808</v>
      </c>
      <c r="C10661" s="14">
        <v>0</v>
      </c>
      <c r="D10661" s="15">
        <v>21040001</v>
      </c>
      <c r="E10661" s="16" t="s">
        <v>8491</v>
      </c>
      <c r="F10661" s="14">
        <v>1091</v>
      </c>
      <c r="G10661" s="17">
        <v>38931</v>
      </c>
      <c r="H10661" s="29">
        <v>12979</v>
      </c>
      <c r="I10661" s="29">
        <v>0</v>
      </c>
      <c r="J10661" s="29">
        <v>0</v>
      </c>
      <c r="K10661" s="29">
        <v>0</v>
      </c>
      <c r="L10661" s="29">
        <f t="shared" si="662"/>
        <v>12979</v>
      </c>
      <c r="M10661" s="29">
        <v>-12331</v>
      </c>
      <c r="N10661" s="29">
        <v>0</v>
      </c>
      <c r="O10661" s="29">
        <v>0</v>
      </c>
      <c r="P10661" s="29">
        <f t="shared" si="663"/>
        <v>-12331</v>
      </c>
      <c r="Q10661" s="29">
        <f t="shared" si="664"/>
        <v>648</v>
      </c>
      <c r="R10661" s="29">
        <f t="shared" si="665"/>
        <v>648</v>
      </c>
      <c r="S10661" s="15" t="s">
        <v>7227</v>
      </c>
      <c r="T10661" s="15">
        <v>100701</v>
      </c>
      <c r="U10661" s="15" t="s">
        <v>52</v>
      </c>
      <c r="V10661" s="15">
        <v>47040001</v>
      </c>
      <c r="W10661" s="15" t="s">
        <v>48</v>
      </c>
    </row>
    <row r="10662" spans="2:23" hidden="1" x14ac:dyDescent="0.25">
      <c r="B10662" s="14">
        <v>50007809</v>
      </c>
      <c r="C10662" s="14">
        <v>0</v>
      </c>
      <c r="D10662" s="15">
        <v>21040001</v>
      </c>
      <c r="E10662" s="16" t="s">
        <v>8492</v>
      </c>
      <c r="F10662" s="14">
        <v>1001</v>
      </c>
      <c r="G10662" s="17">
        <v>37888</v>
      </c>
      <c r="H10662" s="29">
        <v>13000</v>
      </c>
      <c r="I10662" s="29">
        <v>0</v>
      </c>
      <c r="J10662" s="29">
        <v>0</v>
      </c>
      <c r="K10662" s="29">
        <v>0</v>
      </c>
      <c r="L10662" s="29">
        <f t="shared" si="662"/>
        <v>13000</v>
      </c>
      <c r="M10662" s="29">
        <v>-12350</v>
      </c>
      <c r="N10662" s="29">
        <v>0</v>
      </c>
      <c r="O10662" s="29">
        <v>0</v>
      </c>
      <c r="P10662" s="29">
        <f t="shared" si="663"/>
        <v>-12350</v>
      </c>
      <c r="Q10662" s="29">
        <f t="shared" si="664"/>
        <v>650</v>
      </c>
      <c r="R10662" s="29">
        <f t="shared" si="665"/>
        <v>650</v>
      </c>
      <c r="S10662" s="15" t="s">
        <v>7227</v>
      </c>
      <c r="T10662" s="15">
        <v>100101</v>
      </c>
      <c r="U10662" s="15" t="s">
        <v>89</v>
      </c>
      <c r="V10662" s="15">
        <v>47040001</v>
      </c>
      <c r="W10662" s="15" t="s">
        <v>85</v>
      </c>
    </row>
    <row r="10663" spans="2:23" hidden="1" x14ac:dyDescent="0.25">
      <c r="B10663" s="14">
        <v>50007811</v>
      </c>
      <c r="C10663" s="14">
        <v>0</v>
      </c>
      <c r="D10663" s="15">
        <v>21040001</v>
      </c>
      <c r="E10663" s="16" t="s">
        <v>8493</v>
      </c>
      <c r="F10663" s="14">
        <v>1041</v>
      </c>
      <c r="G10663" s="17">
        <v>38686</v>
      </c>
      <c r="H10663" s="29">
        <v>13000</v>
      </c>
      <c r="I10663" s="29">
        <v>0</v>
      </c>
      <c r="J10663" s="29">
        <v>0</v>
      </c>
      <c r="K10663" s="29">
        <v>0</v>
      </c>
      <c r="L10663" s="29">
        <f t="shared" si="662"/>
        <v>13000</v>
      </c>
      <c r="M10663" s="29">
        <v>-12350</v>
      </c>
      <c r="N10663" s="29">
        <v>0</v>
      </c>
      <c r="O10663" s="29">
        <v>0</v>
      </c>
      <c r="P10663" s="29">
        <f t="shared" si="663"/>
        <v>-12350</v>
      </c>
      <c r="Q10663" s="29">
        <f t="shared" si="664"/>
        <v>650</v>
      </c>
      <c r="R10663" s="29">
        <f t="shared" si="665"/>
        <v>650</v>
      </c>
      <c r="S10663" s="15" t="s">
        <v>7227</v>
      </c>
      <c r="T10663" s="15">
        <v>100501</v>
      </c>
      <c r="U10663" s="15" t="s">
        <v>27</v>
      </c>
      <c r="V10663" s="15">
        <v>47040001</v>
      </c>
      <c r="W10663" s="15" t="s">
        <v>28</v>
      </c>
    </row>
    <row r="10664" spans="2:23" hidden="1" x14ac:dyDescent="0.25">
      <c r="B10664" s="14">
        <v>50007812</v>
      </c>
      <c r="C10664" s="14">
        <v>0</v>
      </c>
      <c r="D10664" s="15">
        <v>21040001</v>
      </c>
      <c r="E10664" s="16" t="s">
        <v>7978</v>
      </c>
      <c r="F10664" s="14">
        <v>1091</v>
      </c>
      <c r="G10664" s="17">
        <v>39023</v>
      </c>
      <c r="H10664" s="29">
        <v>13000</v>
      </c>
      <c r="I10664" s="29">
        <v>0</v>
      </c>
      <c r="J10664" s="29">
        <v>0</v>
      </c>
      <c r="K10664" s="29">
        <v>0</v>
      </c>
      <c r="L10664" s="29">
        <f t="shared" si="662"/>
        <v>13000</v>
      </c>
      <c r="M10664" s="29">
        <v>-12350</v>
      </c>
      <c r="N10664" s="29">
        <v>0</v>
      </c>
      <c r="O10664" s="29">
        <v>0</v>
      </c>
      <c r="P10664" s="29">
        <f t="shared" si="663"/>
        <v>-12350</v>
      </c>
      <c r="Q10664" s="29">
        <f t="shared" si="664"/>
        <v>650</v>
      </c>
      <c r="R10664" s="29">
        <f t="shared" si="665"/>
        <v>650</v>
      </c>
      <c r="S10664" s="15" t="s">
        <v>7227</v>
      </c>
      <c r="T10664" s="15">
        <v>100701</v>
      </c>
      <c r="U10664" s="15" t="s">
        <v>52</v>
      </c>
      <c r="V10664" s="15">
        <v>47040001</v>
      </c>
      <c r="W10664" s="15" t="s">
        <v>48</v>
      </c>
    </row>
    <row r="10665" spans="2:23" hidden="1" x14ac:dyDescent="0.25">
      <c r="B10665" s="14">
        <v>50007813</v>
      </c>
      <c r="C10665" s="14">
        <v>0</v>
      </c>
      <c r="D10665" s="15">
        <v>21040001</v>
      </c>
      <c r="E10665" s="16" t="s">
        <v>7755</v>
      </c>
      <c r="F10665" s="14">
        <v>1031</v>
      </c>
      <c r="G10665" s="17">
        <v>38656</v>
      </c>
      <c r="H10665" s="29">
        <v>13003</v>
      </c>
      <c r="I10665" s="29">
        <v>0</v>
      </c>
      <c r="J10665" s="29">
        <v>0</v>
      </c>
      <c r="K10665" s="29">
        <v>0</v>
      </c>
      <c r="L10665" s="29">
        <f t="shared" si="662"/>
        <v>13003</v>
      </c>
      <c r="M10665" s="29">
        <v>-12353</v>
      </c>
      <c r="N10665" s="29">
        <v>0</v>
      </c>
      <c r="O10665" s="29">
        <v>0</v>
      </c>
      <c r="P10665" s="29">
        <f t="shared" si="663"/>
        <v>-12353</v>
      </c>
      <c r="Q10665" s="29">
        <f t="shared" si="664"/>
        <v>650</v>
      </c>
      <c r="R10665" s="29">
        <f t="shared" si="665"/>
        <v>650</v>
      </c>
      <c r="S10665" s="15" t="s">
        <v>7227</v>
      </c>
      <c r="T10665" s="15">
        <v>100401</v>
      </c>
      <c r="U10665" s="15" t="s">
        <v>97</v>
      </c>
      <c r="V10665" s="15">
        <v>47040001</v>
      </c>
      <c r="W10665" s="15" t="s">
        <v>98</v>
      </c>
    </row>
    <row r="10666" spans="2:23" hidden="1" x14ac:dyDescent="0.25">
      <c r="B10666" s="14">
        <v>50007814</v>
      </c>
      <c r="C10666" s="14">
        <v>0</v>
      </c>
      <c r="D10666" s="15">
        <v>21040001</v>
      </c>
      <c r="E10666" s="16" t="s">
        <v>7761</v>
      </c>
      <c r="F10666" s="14">
        <v>1051</v>
      </c>
      <c r="G10666" s="17">
        <v>38625</v>
      </c>
      <c r="H10666" s="29">
        <v>13018</v>
      </c>
      <c r="I10666" s="29">
        <v>0</v>
      </c>
      <c r="J10666" s="29">
        <v>0</v>
      </c>
      <c r="K10666" s="29">
        <v>0</v>
      </c>
      <c r="L10666" s="29">
        <f t="shared" si="662"/>
        <v>13018</v>
      </c>
      <c r="M10666" s="29">
        <v>-12368</v>
      </c>
      <c r="N10666" s="29">
        <v>0</v>
      </c>
      <c r="O10666" s="29">
        <v>0</v>
      </c>
      <c r="P10666" s="29">
        <f t="shared" si="663"/>
        <v>-12368</v>
      </c>
      <c r="Q10666" s="29">
        <f t="shared" si="664"/>
        <v>650</v>
      </c>
      <c r="R10666" s="29">
        <f t="shared" si="665"/>
        <v>650</v>
      </c>
      <c r="S10666" s="15" t="s">
        <v>7227</v>
      </c>
      <c r="T10666" s="15">
        <v>100601</v>
      </c>
      <c r="U10666" s="15" t="s">
        <v>79</v>
      </c>
      <c r="V10666" s="15">
        <v>47040001</v>
      </c>
      <c r="W10666" s="15" t="s">
        <v>80</v>
      </c>
    </row>
    <row r="10667" spans="2:23" hidden="1" x14ac:dyDescent="0.25">
      <c r="B10667" s="14">
        <v>50007815</v>
      </c>
      <c r="C10667" s="14">
        <v>0</v>
      </c>
      <c r="D10667" s="15">
        <v>21040001</v>
      </c>
      <c r="E10667" s="16" t="s">
        <v>8494</v>
      </c>
      <c r="F10667" s="14">
        <v>1301</v>
      </c>
      <c r="G10667" s="17">
        <v>40269</v>
      </c>
      <c r="H10667" s="29">
        <v>13036</v>
      </c>
      <c r="I10667" s="29">
        <v>0</v>
      </c>
      <c r="J10667" s="29">
        <v>0</v>
      </c>
      <c r="K10667" s="29">
        <v>0</v>
      </c>
      <c r="L10667" s="29">
        <f t="shared" si="662"/>
        <v>13036</v>
      </c>
      <c r="M10667" s="29">
        <v>-12385</v>
      </c>
      <c r="N10667" s="29">
        <v>0</v>
      </c>
      <c r="O10667" s="29">
        <v>0</v>
      </c>
      <c r="P10667" s="29">
        <f t="shared" si="663"/>
        <v>-12385</v>
      </c>
      <c r="Q10667" s="29">
        <f t="shared" si="664"/>
        <v>651</v>
      </c>
      <c r="R10667" s="29">
        <f t="shared" si="665"/>
        <v>651</v>
      </c>
      <c r="S10667" s="15" t="s">
        <v>7227</v>
      </c>
      <c r="T10667" s="15">
        <v>101301</v>
      </c>
      <c r="U10667" s="15" t="s">
        <v>133</v>
      </c>
      <c r="V10667" s="15">
        <v>47040001</v>
      </c>
      <c r="W10667" s="15" t="s">
        <v>134</v>
      </c>
    </row>
    <row r="10668" spans="2:23" hidden="1" x14ac:dyDescent="0.25">
      <c r="B10668" s="14">
        <v>50007816</v>
      </c>
      <c r="C10668" s="14">
        <v>0</v>
      </c>
      <c r="D10668" s="15">
        <v>21040001</v>
      </c>
      <c r="E10668" s="16" t="s">
        <v>8495</v>
      </c>
      <c r="F10668" s="14">
        <v>1901</v>
      </c>
      <c r="G10668" s="17">
        <v>38493</v>
      </c>
      <c r="H10668" s="29">
        <v>13050</v>
      </c>
      <c r="I10668" s="29">
        <v>0</v>
      </c>
      <c r="J10668" s="29">
        <v>0</v>
      </c>
      <c r="K10668" s="29">
        <v>0</v>
      </c>
      <c r="L10668" s="29">
        <f t="shared" si="662"/>
        <v>13050</v>
      </c>
      <c r="M10668" s="29">
        <v>-12398</v>
      </c>
      <c r="N10668" s="29">
        <v>0</v>
      </c>
      <c r="O10668" s="29">
        <v>0</v>
      </c>
      <c r="P10668" s="29">
        <f t="shared" si="663"/>
        <v>-12398</v>
      </c>
      <c r="Q10668" s="29">
        <f t="shared" si="664"/>
        <v>652</v>
      </c>
      <c r="R10668" s="29">
        <f t="shared" si="665"/>
        <v>652</v>
      </c>
      <c r="S10668" s="15" t="s">
        <v>7227</v>
      </c>
      <c r="T10668" s="15">
        <v>108100</v>
      </c>
      <c r="U10668" s="15" t="s">
        <v>104</v>
      </c>
      <c r="V10668" s="15">
        <v>47040001</v>
      </c>
      <c r="W10668" s="15" t="s">
        <v>105</v>
      </c>
    </row>
    <row r="10669" spans="2:23" hidden="1" x14ac:dyDescent="0.25">
      <c r="B10669" s="14">
        <v>50007817</v>
      </c>
      <c r="C10669" s="14">
        <v>0</v>
      </c>
      <c r="D10669" s="15">
        <v>21040001</v>
      </c>
      <c r="E10669" s="16" t="s">
        <v>8496</v>
      </c>
      <c r="F10669" s="14">
        <v>1091</v>
      </c>
      <c r="G10669" s="17">
        <v>39058</v>
      </c>
      <c r="H10669" s="29">
        <v>13200</v>
      </c>
      <c r="I10669" s="29">
        <v>0</v>
      </c>
      <c r="J10669" s="29">
        <v>0</v>
      </c>
      <c r="K10669" s="29">
        <v>0</v>
      </c>
      <c r="L10669" s="29">
        <f t="shared" si="662"/>
        <v>13200</v>
      </c>
      <c r="M10669" s="29">
        <v>-12540</v>
      </c>
      <c r="N10669" s="29">
        <v>0</v>
      </c>
      <c r="O10669" s="29">
        <v>0</v>
      </c>
      <c r="P10669" s="29">
        <f t="shared" si="663"/>
        <v>-12540</v>
      </c>
      <c r="Q10669" s="29">
        <f t="shared" si="664"/>
        <v>660</v>
      </c>
      <c r="R10669" s="29">
        <f t="shared" si="665"/>
        <v>660</v>
      </c>
      <c r="S10669" s="15" t="s">
        <v>7227</v>
      </c>
      <c r="T10669" s="15">
        <v>100701</v>
      </c>
      <c r="U10669" s="15" t="s">
        <v>52</v>
      </c>
      <c r="V10669" s="15">
        <v>47040001</v>
      </c>
      <c r="W10669" s="15" t="s">
        <v>48</v>
      </c>
    </row>
    <row r="10670" spans="2:23" hidden="1" x14ac:dyDescent="0.25">
      <c r="B10670" s="14">
        <v>50007818</v>
      </c>
      <c r="C10670" s="14">
        <v>0</v>
      </c>
      <c r="D10670" s="15">
        <v>21040001</v>
      </c>
      <c r="E10670" s="16" t="s">
        <v>8497</v>
      </c>
      <c r="F10670" s="14">
        <v>1051</v>
      </c>
      <c r="G10670" s="17">
        <v>38878</v>
      </c>
      <c r="H10670" s="29">
        <v>13218</v>
      </c>
      <c r="I10670" s="29">
        <v>0</v>
      </c>
      <c r="J10670" s="29">
        <v>0</v>
      </c>
      <c r="K10670" s="29">
        <v>0</v>
      </c>
      <c r="L10670" s="29">
        <f t="shared" si="662"/>
        <v>13218</v>
      </c>
      <c r="M10670" s="29">
        <v>-12558</v>
      </c>
      <c r="N10670" s="29">
        <v>0</v>
      </c>
      <c r="O10670" s="29">
        <v>0</v>
      </c>
      <c r="P10670" s="29">
        <f t="shared" si="663"/>
        <v>-12558</v>
      </c>
      <c r="Q10670" s="29">
        <f t="shared" si="664"/>
        <v>660</v>
      </c>
      <c r="R10670" s="29">
        <f t="shared" si="665"/>
        <v>660</v>
      </c>
      <c r="S10670" s="15" t="s">
        <v>7227</v>
      </c>
      <c r="T10670" s="15">
        <v>100601</v>
      </c>
      <c r="U10670" s="15" t="s">
        <v>79</v>
      </c>
      <c r="V10670" s="15">
        <v>47040001</v>
      </c>
      <c r="W10670" s="15" t="s">
        <v>80</v>
      </c>
    </row>
    <row r="10671" spans="2:23" hidden="1" x14ac:dyDescent="0.25">
      <c r="B10671" s="14">
        <v>50007819</v>
      </c>
      <c r="C10671" s="14">
        <v>0</v>
      </c>
      <c r="D10671" s="15">
        <v>21040001</v>
      </c>
      <c r="E10671" s="16" t="s">
        <v>8498</v>
      </c>
      <c r="F10671" s="14">
        <v>1021</v>
      </c>
      <c r="G10671" s="17">
        <v>38801</v>
      </c>
      <c r="H10671" s="29">
        <v>13219</v>
      </c>
      <c r="I10671" s="29">
        <v>0</v>
      </c>
      <c r="J10671" s="29">
        <v>0</v>
      </c>
      <c r="K10671" s="29">
        <v>0</v>
      </c>
      <c r="L10671" s="29">
        <f t="shared" si="662"/>
        <v>13219</v>
      </c>
      <c r="M10671" s="29">
        <v>-12559</v>
      </c>
      <c r="N10671" s="29">
        <v>0</v>
      </c>
      <c r="O10671" s="29">
        <v>0</v>
      </c>
      <c r="P10671" s="29">
        <f t="shared" si="663"/>
        <v>-12559</v>
      </c>
      <c r="Q10671" s="29">
        <f t="shared" si="664"/>
        <v>660</v>
      </c>
      <c r="R10671" s="29">
        <f t="shared" si="665"/>
        <v>660</v>
      </c>
      <c r="S10671" s="15" t="s">
        <v>7227</v>
      </c>
      <c r="T10671" s="15">
        <v>100301</v>
      </c>
      <c r="U10671" s="15" t="s">
        <v>32</v>
      </c>
      <c r="V10671" s="15">
        <v>47040001</v>
      </c>
      <c r="W10671" s="15" t="s">
        <v>33</v>
      </c>
    </row>
    <row r="10672" spans="2:23" hidden="1" x14ac:dyDescent="0.25">
      <c r="B10672" s="14">
        <v>50007820</v>
      </c>
      <c r="C10672" s="14">
        <v>0</v>
      </c>
      <c r="D10672" s="15">
        <v>21040001</v>
      </c>
      <c r="E10672" s="16" t="s">
        <v>8499</v>
      </c>
      <c r="F10672" s="14">
        <v>1091</v>
      </c>
      <c r="G10672" s="17">
        <v>41106</v>
      </c>
      <c r="H10672" s="29">
        <v>13230</v>
      </c>
      <c r="I10672" s="29">
        <v>0</v>
      </c>
      <c r="J10672" s="29">
        <v>0</v>
      </c>
      <c r="K10672" s="29">
        <v>0</v>
      </c>
      <c r="L10672" s="29">
        <f t="shared" si="662"/>
        <v>13230</v>
      </c>
      <c r="M10672" s="29">
        <v>-10847</v>
      </c>
      <c r="N10672" s="29">
        <v>-1334</v>
      </c>
      <c r="O10672" s="29">
        <v>0</v>
      </c>
      <c r="P10672" s="29">
        <f t="shared" si="663"/>
        <v>-12181</v>
      </c>
      <c r="Q10672" s="29">
        <f t="shared" si="664"/>
        <v>2383</v>
      </c>
      <c r="R10672" s="29">
        <f t="shared" si="665"/>
        <v>1049</v>
      </c>
      <c r="S10672" s="15" t="s">
        <v>7227</v>
      </c>
      <c r="T10672" s="15">
        <v>100701</v>
      </c>
      <c r="U10672" s="15" t="s">
        <v>52</v>
      </c>
      <c r="V10672" s="15">
        <v>47040001</v>
      </c>
      <c r="W10672" s="15" t="s">
        <v>48</v>
      </c>
    </row>
    <row r="10673" spans="2:23" hidden="1" x14ac:dyDescent="0.25">
      <c r="B10673" s="14">
        <v>50007821</v>
      </c>
      <c r="C10673" s="14">
        <v>0</v>
      </c>
      <c r="D10673" s="15">
        <v>21040001</v>
      </c>
      <c r="E10673" s="16" t="s">
        <v>7819</v>
      </c>
      <c r="F10673" s="14">
        <v>1011</v>
      </c>
      <c r="G10673" s="17">
        <v>36812</v>
      </c>
      <c r="H10673" s="29">
        <v>13260</v>
      </c>
      <c r="I10673" s="29">
        <v>0</v>
      </c>
      <c r="J10673" s="29">
        <v>0</v>
      </c>
      <c r="K10673" s="29">
        <v>0</v>
      </c>
      <c r="L10673" s="29">
        <f t="shared" si="662"/>
        <v>13260</v>
      </c>
      <c r="M10673" s="29">
        <v>-12597</v>
      </c>
      <c r="N10673" s="29">
        <v>0</v>
      </c>
      <c r="O10673" s="29">
        <v>0</v>
      </c>
      <c r="P10673" s="29">
        <f t="shared" si="663"/>
        <v>-12597</v>
      </c>
      <c r="Q10673" s="29">
        <f t="shared" si="664"/>
        <v>663</v>
      </c>
      <c r="R10673" s="29">
        <f t="shared" si="665"/>
        <v>663</v>
      </c>
      <c r="S10673" s="15" t="s">
        <v>7227</v>
      </c>
      <c r="T10673" s="15">
        <v>100201</v>
      </c>
      <c r="U10673" s="15" t="s">
        <v>75</v>
      </c>
      <c r="V10673" s="15">
        <v>47040001</v>
      </c>
      <c r="W10673" s="15" t="s">
        <v>71</v>
      </c>
    </row>
    <row r="10674" spans="2:23" hidden="1" x14ac:dyDescent="0.25">
      <c r="B10674" s="14">
        <v>50007822</v>
      </c>
      <c r="C10674" s="14">
        <v>0</v>
      </c>
      <c r="D10674" s="15">
        <v>21040001</v>
      </c>
      <c r="E10674" s="16" t="s">
        <v>8500</v>
      </c>
      <c r="F10674" s="14">
        <v>1301</v>
      </c>
      <c r="G10674" s="17">
        <v>40269</v>
      </c>
      <c r="H10674" s="29">
        <v>8071.91</v>
      </c>
      <c r="I10674" s="29">
        <v>0</v>
      </c>
      <c r="J10674" s="29">
        <v>0</v>
      </c>
      <c r="K10674" s="29">
        <v>-1729.69</v>
      </c>
      <c r="L10674" s="29">
        <f t="shared" si="662"/>
        <v>6342.2199999999993</v>
      </c>
      <c r="M10674" s="29">
        <v>-7668.91</v>
      </c>
      <c r="N10674" s="29">
        <v>0</v>
      </c>
      <c r="O10674" s="29">
        <v>1643.34</v>
      </c>
      <c r="P10674" s="29">
        <f t="shared" si="663"/>
        <v>-6025.57</v>
      </c>
      <c r="Q10674" s="29">
        <f t="shared" si="664"/>
        <v>403</v>
      </c>
      <c r="R10674" s="29">
        <f t="shared" si="665"/>
        <v>316.64999999999964</v>
      </c>
      <c r="S10674" s="15" t="s">
        <v>7227</v>
      </c>
      <c r="T10674" s="15">
        <v>101301</v>
      </c>
      <c r="U10674" s="15" t="s">
        <v>133</v>
      </c>
      <c r="V10674" s="15">
        <v>47040001</v>
      </c>
      <c r="W10674" s="15" t="s">
        <v>134</v>
      </c>
    </row>
    <row r="10675" spans="2:23" hidden="1" x14ac:dyDescent="0.25">
      <c r="B10675" s="14">
        <v>50007823</v>
      </c>
      <c r="C10675" s="14">
        <v>0</v>
      </c>
      <c r="D10675" s="15">
        <v>21040001</v>
      </c>
      <c r="E10675" s="16" t="s">
        <v>8501</v>
      </c>
      <c r="F10675" s="14">
        <v>1021</v>
      </c>
      <c r="G10675" s="17">
        <v>38678</v>
      </c>
      <c r="H10675" s="29">
        <v>13284</v>
      </c>
      <c r="I10675" s="29">
        <v>0</v>
      </c>
      <c r="J10675" s="29">
        <v>0</v>
      </c>
      <c r="K10675" s="29">
        <v>0</v>
      </c>
      <c r="L10675" s="29">
        <f t="shared" si="662"/>
        <v>13284</v>
      </c>
      <c r="M10675" s="29">
        <v>-12620</v>
      </c>
      <c r="N10675" s="29">
        <v>0</v>
      </c>
      <c r="O10675" s="29">
        <v>0</v>
      </c>
      <c r="P10675" s="29">
        <f t="shared" si="663"/>
        <v>-12620</v>
      </c>
      <c r="Q10675" s="29">
        <f t="shared" si="664"/>
        <v>664</v>
      </c>
      <c r="R10675" s="29">
        <f t="shared" si="665"/>
        <v>664</v>
      </c>
      <c r="S10675" s="15" t="s">
        <v>7227</v>
      </c>
      <c r="T10675" s="15">
        <v>100301</v>
      </c>
      <c r="U10675" s="15" t="s">
        <v>32</v>
      </c>
      <c r="V10675" s="15">
        <v>47040001</v>
      </c>
      <c r="W10675" s="15" t="s">
        <v>33</v>
      </c>
    </row>
    <row r="10676" spans="2:23" hidden="1" x14ac:dyDescent="0.25">
      <c r="B10676" s="14">
        <v>50007824</v>
      </c>
      <c r="C10676" s="14">
        <v>0</v>
      </c>
      <c r="D10676" s="15">
        <v>21040001</v>
      </c>
      <c r="E10676" s="16" t="s">
        <v>7797</v>
      </c>
      <c r="F10676" s="14">
        <v>1021</v>
      </c>
      <c r="G10676" s="17">
        <v>38383</v>
      </c>
      <c r="H10676" s="29">
        <v>13312</v>
      </c>
      <c r="I10676" s="29">
        <v>0</v>
      </c>
      <c r="J10676" s="29">
        <v>0</v>
      </c>
      <c r="K10676" s="29">
        <v>0</v>
      </c>
      <c r="L10676" s="29">
        <f t="shared" si="662"/>
        <v>13312</v>
      </c>
      <c r="M10676" s="29">
        <v>-12647</v>
      </c>
      <c r="N10676" s="29">
        <v>0</v>
      </c>
      <c r="O10676" s="29">
        <v>0</v>
      </c>
      <c r="P10676" s="29">
        <f t="shared" si="663"/>
        <v>-12647</v>
      </c>
      <c r="Q10676" s="29">
        <f t="shared" si="664"/>
        <v>665</v>
      </c>
      <c r="R10676" s="29">
        <f t="shared" si="665"/>
        <v>665</v>
      </c>
      <c r="S10676" s="15" t="s">
        <v>7227</v>
      </c>
      <c r="T10676" s="15">
        <v>100301</v>
      </c>
      <c r="U10676" s="15" t="s">
        <v>32</v>
      </c>
      <c r="V10676" s="15">
        <v>47040001</v>
      </c>
      <c r="W10676" s="15" t="s">
        <v>33</v>
      </c>
    </row>
    <row r="10677" spans="2:23" hidden="1" x14ac:dyDescent="0.25">
      <c r="B10677" s="14">
        <v>50007825</v>
      </c>
      <c r="C10677" s="14">
        <v>0</v>
      </c>
      <c r="D10677" s="15">
        <v>21040001</v>
      </c>
      <c r="E10677" s="16" t="s">
        <v>7570</v>
      </c>
      <c r="F10677" s="14">
        <v>1051</v>
      </c>
      <c r="G10677" s="17">
        <v>38686</v>
      </c>
      <c r="H10677" s="29">
        <v>13314</v>
      </c>
      <c r="I10677" s="29">
        <v>0</v>
      </c>
      <c r="J10677" s="29">
        <v>0</v>
      </c>
      <c r="K10677" s="29">
        <v>0</v>
      </c>
      <c r="L10677" s="29">
        <f t="shared" si="662"/>
        <v>13314</v>
      </c>
      <c r="M10677" s="29">
        <v>-12649</v>
      </c>
      <c r="N10677" s="29">
        <v>0</v>
      </c>
      <c r="O10677" s="29">
        <v>0</v>
      </c>
      <c r="P10677" s="29">
        <f t="shared" si="663"/>
        <v>-12649</v>
      </c>
      <c r="Q10677" s="29">
        <f t="shared" si="664"/>
        <v>665</v>
      </c>
      <c r="R10677" s="29">
        <f t="shared" si="665"/>
        <v>665</v>
      </c>
      <c r="S10677" s="15" t="s">
        <v>7227</v>
      </c>
      <c r="T10677" s="15">
        <v>100601</v>
      </c>
      <c r="U10677" s="15" t="s">
        <v>79</v>
      </c>
      <c r="V10677" s="15">
        <v>47040001</v>
      </c>
      <c r="W10677" s="15" t="s">
        <v>80</v>
      </c>
    </row>
    <row r="10678" spans="2:23" hidden="1" x14ac:dyDescent="0.25">
      <c r="B10678" s="14">
        <v>50007826</v>
      </c>
      <c r="C10678" s="14">
        <v>0</v>
      </c>
      <c r="D10678" s="15">
        <v>21040001</v>
      </c>
      <c r="E10678" s="16" t="s">
        <v>8502</v>
      </c>
      <c r="F10678" s="14">
        <v>1001</v>
      </c>
      <c r="G10678" s="17">
        <v>38657</v>
      </c>
      <c r="H10678" s="29">
        <v>13365</v>
      </c>
      <c r="I10678" s="29">
        <v>0</v>
      </c>
      <c r="J10678" s="29">
        <v>0</v>
      </c>
      <c r="K10678" s="29">
        <v>0</v>
      </c>
      <c r="L10678" s="29">
        <f t="shared" si="662"/>
        <v>13365</v>
      </c>
      <c r="M10678" s="29">
        <v>-12697</v>
      </c>
      <c r="N10678" s="29">
        <v>0</v>
      </c>
      <c r="O10678" s="29">
        <v>0</v>
      </c>
      <c r="P10678" s="29">
        <f t="shared" si="663"/>
        <v>-12697</v>
      </c>
      <c r="Q10678" s="29">
        <f t="shared" si="664"/>
        <v>668</v>
      </c>
      <c r="R10678" s="29">
        <f t="shared" si="665"/>
        <v>668</v>
      </c>
      <c r="S10678" s="15" t="s">
        <v>7227</v>
      </c>
      <c r="T10678" s="15">
        <v>100101</v>
      </c>
      <c r="U10678" s="15" t="s">
        <v>89</v>
      </c>
      <c r="V10678" s="15">
        <v>47040001</v>
      </c>
      <c r="W10678" s="15" t="s">
        <v>85</v>
      </c>
    </row>
    <row r="10679" spans="2:23" hidden="1" x14ac:dyDescent="0.25">
      <c r="B10679" s="14">
        <v>50007827</v>
      </c>
      <c r="C10679" s="14">
        <v>0</v>
      </c>
      <c r="D10679" s="15">
        <v>21040001</v>
      </c>
      <c r="E10679" s="16" t="s">
        <v>8503</v>
      </c>
      <c r="F10679" s="14">
        <v>1301</v>
      </c>
      <c r="G10679" s="17">
        <v>40310</v>
      </c>
      <c r="H10679" s="29">
        <v>13380</v>
      </c>
      <c r="I10679" s="29">
        <v>0</v>
      </c>
      <c r="J10679" s="29">
        <v>0</v>
      </c>
      <c r="K10679" s="29">
        <v>0</v>
      </c>
      <c r="L10679" s="29">
        <f t="shared" si="662"/>
        <v>13380</v>
      </c>
      <c r="M10679" s="29">
        <v>-12711</v>
      </c>
      <c r="N10679" s="29">
        <v>0</v>
      </c>
      <c r="O10679" s="29">
        <v>0</v>
      </c>
      <c r="P10679" s="29">
        <f t="shared" si="663"/>
        <v>-12711</v>
      </c>
      <c r="Q10679" s="29">
        <f t="shared" si="664"/>
        <v>669</v>
      </c>
      <c r="R10679" s="29">
        <f t="shared" si="665"/>
        <v>669</v>
      </c>
      <c r="S10679" s="15" t="s">
        <v>7227</v>
      </c>
      <c r="T10679" s="15">
        <v>101301</v>
      </c>
      <c r="U10679" s="15" t="s">
        <v>133</v>
      </c>
      <c r="V10679" s="15">
        <v>47040001</v>
      </c>
      <c r="W10679" s="15" t="s">
        <v>134</v>
      </c>
    </row>
    <row r="10680" spans="2:23" hidden="1" x14ac:dyDescent="0.25">
      <c r="B10680" s="14">
        <v>50007828</v>
      </c>
      <c r="C10680" s="14">
        <v>0</v>
      </c>
      <c r="D10680" s="15">
        <v>21040001</v>
      </c>
      <c r="E10680" s="16" t="s">
        <v>7773</v>
      </c>
      <c r="F10680" s="14">
        <v>1031</v>
      </c>
      <c r="G10680" s="17">
        <v>38451</v>
      </c>
      <c r="H10680" s="29">
        <v>13391</v>
      </c>
      <c r="I10680" s="29">
        <v>0</v>
      </c>
      <c r="J10680" s="29">
        <v>0</v>
      </c>
      <c r="K10680" s="29">
        <v>0</v>
      </c>
      <c r="L10680" s="29">
        <f t="shared" si="662"/>
        <v>13391</v>
      </c>
      <c r="M10680" s="29">
        <v>-12722</v>
      </c>
      <c r="N10680" s="29">
        <v>0</v>
      </c>
      <c r="O10680" s="29">
        <v>0</v>
      </c>
      <c r="P10680" s="29">
        <f t="shared" si="663"/>
        <v>-12722</v>
      </c>
      <c r="Q10680" s="29">
        <f t="shared" si="664"/>
        <v>669</v>
      </c>
      <c r="R10680" s="29">
        <f t="shared" si="665"/>
        <v>669</v>
      </c>
      <c r="S10680" s="15" t="s">
        <v>7227</v>
      </c>
      <c r="T10680" s="15">
        <v>100401</v>
      </c>
      <c r="U10680" s="15" t="s">
        <v>97</v>
      </c>
      <c r="V10680" s="15">
        <v>47040001</v>
      </c>
      <c r="W10680" s="15" t="s">
        <v>98</v>
      </c>
    </row>
    <row r="10681" spans="2:23" hidden="1" x14ac:dyDescent="0.25">
      <c r="B10681" s="14">
        <v>50007829</v>
      </c>
      <c r="C10681" s="14">
        <v>0</v>
      </c>
      <c r="D10681" s="15">
        <v>21040001</v>
      </c>
      <c r="E10681" s="16" t="s">
        <v>8491</v>
      </c>
      <c r="F10681" s="14">
        <v>1091</v>
      </c>
      <c r="G10681" s="17">
        <v>38811</v>
      </c>
      <c r="H10681" s="29">
        <v>13450</v>
      </c>
      <c r="I10681" s="29">
        <v>0</v>
      </c>
      <c r="J10681" s="29">
        <v>0</v>
      </c>
      <c r="K10681" s="29">
        <v>0</v>
      </c>
      <c r="L10681" s="29">
        <f t="shared" ref="L10681:L10744" si="666">SUM(H10681:K10681)</f>
        <v>13450</v>
      </c>
      <c r="M10681" s="29">
        <v>-12778</v>
      </c>
      <c r="N10681" s="29">
        <v>0</v>
      </c>
      <c r="O10681" s="29">
        <v>0</v>
      </c>
      <c r="P10681" s="29">
        <f t="shared" si="663"/>
        <v>-12778</v>
      </c>
      <c r="Q10681" s="29">
        <f t="shared" si="664"/>
        <v>672</v>
      </c>
      <c r="R10681" s="29">
        <f t="shared" si="665"/>
        <v>672</v>
      </c>
      <c r="S10681" s="15" t="s">
        <v>7227</v>
      </c>
      <c r="T10681" s="15">
        <v>100701</v>
      </c>
      <c r="U10681" s="15" t="s">
        <v>52</v>
      </c>
      <c r="V10681" s="15">
        <v>47040001</v>
      </c>
      <c r="W10681" s="15" t="s">
        <v>48</v>
      </c>
    </row>
    <row r="10682" spans="2:23" hidden="1" x14ac:dyDescent="0.25">
      <c r="B10682" s="14">
        <v>50007830</v>
      </c>
      <c r="C10682" s="14">
        <v>0</v>
      </c>
      <c r="D10682" s="15">
        <v>21040001</v>
      </c>
      <c r="E10682" s="16" t="s">
        <v>8491</v>
      </c>
      <c r="F10682" s="14">
        <v>1091</v>
      </c>
      <c r="G10682" s="17">
        <v>38863</v>
      </c>
      <c r="H10682" s="29">
        <v>13450</v>
      </c>
      <c r="I10682" s="29">
        <v>0</v>
      </c>
      <c r="J10682" s="29">
        <v>0</v>
      </c>
      <c r="K10682" s="29">
        <v>0</v>
      </c>
      <c r="L10682" s="29">
        <f t="shared" si="666"/>
        <v>13450</v>
      </c>
      <c r="M10682" s="29">
        <v>-12778</v>
      </c>
      <c r="N10682" s="29">
        <v>0</v>
      </c>
      <c r="O10682" s="29">
        <v>0</v>
      </c>
      <c r="P10682" s="29">
        <f t="shared" si="663"/>
        <v>-12778</v>
      </c>
      <c r="Q10682" s="29">
        <f t="shared" si="664"/>
        <v>672</v>
      </c>
      <c r="R10682" s="29">
        <f t="shared" si="665"/>
        <v>672</v>
      </c>
      <c r="S10682" s="15" t="s">
        <v>7227</v>
      </c>
      <c r="T10682" s="15">
        <v>100701</v>
      </c>
      <c r="U10682" s="15" t="s">
        <v>52</v>
      </c>
      <c r="V10682" s="15">
        <v>47040001</v>
      </c>
      <c r="W10682" s="15" t="s">
        <v>48</v>
      </c>
    </row>
    <row r="10683" spans="2:23" hidden="1" x14ac:dyDescent="0.25">
      <c r="B10683" s="14">
        <v>50007831</v>
      </c>
      <c r="C10683" s="14">
        <v>0</v>
      </c>
      <c r="D10683" s="15">
        <v>21040001</v>
      </c>
      <c r="E10683" s="16" t="s">
        <v>8491</v>
      </c>
      <c r="F10683" s="14">
        <v>1091</v>
      </c>
      <c r="G10683" s="17">
        <v>38872</v>
      </c>
      <c r="H10683" s="29">
        <v>13450</v>
      </c>
      <c r="I10683" s="29">
        <v>0</v>
      </c>
      <c r="J10683" s="29">
        <v>0</v>
      </c>
      <c r="K10683" s="29">
        <v>0</v>
      </c>
      <c r="L10683" s="29">
        <f t="shared" si="666"/>
        <v>13450</v>
      </c>
      <c r="M10683" s="29">
        <v>-12778</v>
      </c>
      <c r="N10683" s="29">
        <v>0</v>
      </c>
      <c r="O10683" s="29">
        <v>0</v>
      </c>
      <c r="P10683" s="29">
        <f t="shared" si="663"/>
        <v>-12778</v>
      </c>
      <c r="Q10683" s="29">
        <f t="shared" si="664"/>
        <v>672</v>
      </c>
      <c r="R10683" s="29">
        <f t="shared" si="665"/>
        <v>672</v>
      </c>
      <c r="S10683" s="15" t="s">
        <v>7227</v>
      </c>
      <c r="T10683" s="15">
        <v>100701</v>
      </c>
      <c r="U10683" s="15" t="s">
        <v>52</v>
      </c>
      <c r="V10683" s="15">
        <v>47040001</v>
      </c>
      <c r="W10683" s="15" t="s">
        <v>48</v>
      </c>
    </row>
    <row r="10684" spans="2:23" hidden="1" x14ac:dyDescent="0.25">
      <c r="B10684" s="14">
        <v>50007832</v>
      </c>
      <c r="C10684" s="14">
        <v>0</v>
      </c>
      <c r="D10684" s="15">
        <v>21040001</v>
      </c>
      <c r="E10684" s="16" t="s">
        <v>8491</v>
      </c>
      <c r="F10684" s="14">
        <v>1091</v>
      </c>
      <c r="G10684" s="17">
        <v>38918</v>
      </c>
      <c r="H10684" s="29">
        <v>13450</v>
      </c>
      <c r="I10684" s="29">
        <v>0</v>
      </c>
      <c r="J10684" s="29">
        <v>0</v>
      </c>
      <c r="K10684" s="29">
        <v>0</v>
      </c>
      <c r="L10684" s="29">
        <f t="shared" si="666"/>
        <v>13450</v>
      </c>
      <c r="M10684" s="29">
        <v>-12778</v>
      </c>
      <c r="N10684" s="29">
        <v>0</v>
      </c>
      <c r="O10684" s="29">
        <v>0</v>
      </c>
      <c r="P10684" s="29">
        <f t="shared" si="663"/>
        <v>-12778</v>
      </c>
      <c r="Q10684" s="29">
        <f t="shared" si="664"/>
        <v>672</v>
      </c>
      <c r="R10684" s="29">
        <f t="shared" si="665"/>
        <v>672</v>
      </c>
      <c r="S10684" s="15" t="s">
        <v>7227</v>
      </c>
      <c r="T10684" s="15">
        <v>100701</v>
      </c>
      <c r="U10684" s="15" t="s">
        <v>52</v>
      </c>
      <c r="V10684" s="15">
        <v>47040001</v>
      </c>
      <c r="W10684" s="15" t="s">
        <v>48</v>
      </c>
    </row>
    <row r="10685" spans="2:23" hidden="1" x14ac:dyDescent="0.25">
      <c r="B10685" s="14">
        <v>50007834</v>
      </c>
      <c r="C10685" s="14">
        <v>0</v>
      </c>
      <c r="D10685" s="15">
        <v>21040001</v>
      </c>
      <c r="E10685" s="16" t="s">
        <v>8504</v>
      </c>
      <c r="F10685" s="14">
        <v>1001</v>
      </c>
      <c r="G10685" s="17">
        <v>37652</v>
      </c>
      <c r="H10685" s="29">
        <v>13456</v>
      </c>
      <c r="I10685" s="29">
        <v>0</v>
      </c>
      <c r="J10685" s="29">
        <v>0</v>
      </c>
      <c r="K10685" s="29">
        <v>0</v>
      </c>
      <c r="L10685" s="29">
        <f t="shared" si="666"/>
        <v>13456</v>
      </c>
      <c r="M10685" s="29">
        <v>-12783</v>
      </c>
      <c r="N10685" s="29">
        <v>0</v>
      </c>
      <c r="O10685" s="29">
        <v>0</v>
      </c>
      <c r="P10685" s="29">
        <f t="shared" si="663"/>
        <v>-12783</v>
      </c>
      <c r="Q10685" s="29">
        <f t="shared" si="664"/>
        <v>673</v>
      </c>
      <c r="R10685" s="29">
        <f t="shared" si="665"/>
        <v>673</v>
      </c>
      <c r="S10685" s="15" t="s">
        <v>7227</v>
      </c>
      <c r="T10685" s="15">
        <v>100101</v>
      </c>
      <c r="U10685" s="15" t="s">
        <v>89</v>
      </c>
      <c r="V10685" s="15">
        <v>47040001</v>
      </c>
      <c r="W10685" s="15" t="s">
        <v>85</v>
      </c>
    </row>
    <row r="10686" spans="2:23" hidden="1" x14ac:dyDescent="0.25">
      <c r="B10686" s="14">
        <v>50007835</v>
      </c>
      <c r="C10686" s="14">
        <v>0</v>
      </c>
      <c r="D10686" s="15">
        <v>21040001</v>
      </c>
      <c r="E10686" s="16" t="s">
        <v>8014</v>
      </c>
      <c r="F10686" s="14">
        <v>1021</v>
      </c>
      <c r="G10686" s="17">
        <v>38611</v>
      </c>
      <c r="H10686" s="29">
        <v>13500</v>
      </c>
      <c r="I10686" s="29">
        <v>0</v>
      </c>
      <c r="J10686" s="29">
        <v>0</v>
      </c>
      <c r="K10686" s="29">
        <v>0</v>
      </c>
      <c r="L10686" s="29">
        <f t="shared" si="666"/>
        <v>13500</v>
      </c>
      <c r="M10686" s="29">
        <v>-12825</v>
      </c>
      <c r="N10686" s="29">
        <v>0</v>
      </c>
      <c r="O10686" s="29">
        <v>0</v>
      </c>
      <c r="P10686" s="29">
        <f t="shared" si="663"/>
        <v>-12825</v>
      </c>
      <c r="Q10686" s="29">
        <f t="shared" si="664"/>
        <v>675</v>
      </c>
      <c r="R10686" s="29">
        <f t="shared" si="665"/>
        <v>675</v>
      </c>
      <c r="S10686" s="15" t="s">
        <v>7227</v>
      </c>
      <c r="T10686" s="15">
        <v>100301</v>
      </c>
      <c r="U10686" s="15" t="s">
        <v>32</v>
      </c>
      <c r="V10686" s="15">
        <v>47040001</v>
      </c>
      <c r="W10686" s="15" t="s">
        <v>33</v>
      </c>
    </row>
    <row r="10687" spans="2:23" hidden="1" x14ac:dyDescent="0.25">
      <c r="B10687" s="14">
        <v>50007836</v>
      </c>
      <c r="C10687" s="14">
        <v>0</v>
      </c>
      <c r="D10687" s="15">
        <v>21040001</v>
      </c>
      <c r="E10687" s="16" t="s">
        <v>8505</v>
      </c>
      <c r="F10687" s="14">
        <v>1021</v>
      </c>
      <c r="G10687" s="17">
        <v>38625</v>
      </c>
      <c r="H10687" s="29">
        <v>13500</v>
      </c>
      <c r="I10687" s="29">
        <v>0</v>
      </c>
      <c r="J10687" s="29">
        <v>0</v>
      </c>
      <c r="K10687" s="29">
        <v>0</v>
      </c>
      <c r="L10687" s="29">
        <f t="shared" si="666"/>
        <v>13500</v>
      </c>
      <c r="M10687" s="29">
        <v>-12825</v>
      </c>
      <c r="N10687" s="29">
        <v>0</v>
      </c>
      <c r="O10687" s="29">
        <v>0</v>
      </c>
      <c r="P10687" s="29">
        <f t="shared" si="663"/>
        <v>-12825</v>
      </c>
      <c r="Q10687" s="29">
        <f t="shared" si="664"/>
        <v>675</v>
      </c>
      <c r="R10687" s="29">
        <f t="shared" si="665"/>
        <v>675</v>
      </c>
      <c r="S10687" s="15" t="s">
        <v>7227</v>
      </c>
      <c r="T10687" s="15">
        <v>100301</v>
      </c>
      <c r="U10687" s="15" t="s">
        <v>32</v>
      </c>
      <c r="V10687" s="15">
        <v>47040001</v>
      </c>
      <c r="W10687" s="15" t="s">
        <v>33</v>
      </c>
    </row>
    <row r="10688" spans="2:23" hidden="1" x14ac:dyDescent="0.25">
      <c r="B10688" s="14">
        <v>50007837</v>
      </c>
      <c r="C10688" s="14">
        <v>0</v>
      </c>
      <c r="D10688" s="15">
        <v>21040001</v>
      </c>
      <c r="E10688" s="16" t="s">
        <v>8506</v>
      </c>
      <c r="F10688" s="14">
        <v>1041</v>
      </c>
      <c r="G10688" s="17">
        <v>39107</v>
      </c>
      <c r="H10688" s="29">
        <v>13500</v>
      </c>
      <c r="I10688" s="29">
        <v>0</v>
      </c>
      <c r="J10688" s="29">
        <v>0</v>
      </c>
      <c r="K10688" s="29">
        <v>0</v>
      </c>
      <c r="L10688" s="29">
        <f t="shared" si="666"/>
        <v>13500</v>
      </c>
      <c r="M10688" s="29">
        <v>-12825</v>
      </c>
      <c r="N10688" s="29">
        <v>0</v>
      </c>
      <c r="O10688" s="29">
        <v>0</v>
      </c>
      <c r="P10688" s="29">
        <f t="shared" si="663"/>
        <v>-12825</v>
      </c>
      <c r="Q10688" s="29">
        <f t="shared" si="664"/>
        <v>675</v>
      </c>
      <c r="R10688" s="29">
        <f t="shared" si="665"/>
        <v>675</v>
      </c>
      <c r="S10688" s="15" t="s">
        <v>7227</v>
      </c>
      <c r="T10688" s="15">
        <v>100501</v>
      </c>
      <c r="U10688" s="15" t="s">
        <v>27</v>
      </c>
      <c r="V10688" s="15">
        <v>47040001</v>
      </c>
      <c r="W10688" s="15" t="s">
        <v>28</v>
      </c>
    </row>
    <row r="10689" spans="2:23" hidden="1" x14ac:dyDescent="0.25">
      <c r="B10689" s="14">
        <v>50007838</v>
      </c>
      <c r="C10689" s="14">
        <v>0</v>
      </c>
      <c r="D10689" s="15">
        <v>21040001</v>
      </c>
      <c r="E10689" s="16" t="s">
        <v>8506</v>
      </c>
      <c r="F10689" s="14">
        <v>1041</v>
      </c>
      <c r="G10689" s="17">
        <v>39097</v>
      </c>
      <c r="H10689" s="29">
        <v>13500</v>
      </c>
      <c r="I10689" s="29">
        <v>0</v>
      </c>
      <c r="J10689" s="29">
        <v>0</v>
      </c>
      <c r="K10689" s="29">
        <v>0</v>
      </c>
      <c r="L10689" s="29">
        <f t="shared" si="666"/>
        <v>13500</v>
      </c>
      <c r="M10689" s="29">
        <v>-12825</v>
      </c>
      <c r="N10689" s="29">
        <v>0</v>
      </c>
      <c r="O10689" s="29">
        <v>0</v>
      </c>
      <c r="P10689" s="29">
        <f t="shared" si="663"/>
        <v>-12825</v>
      </c>
      <c r="Q10689" s="29">
        <f t="shared" si="664"/>
        <v>675</v>
      </c>
      <c r="R10689" s="29">
        <f t="shared" si="665"/>
        <v>675</v>
      </c>
      <c r="S10689" s="15" t="s">
        <v>7227</v>
      </c>
      <c r="T10689" s="15">
        <v>100501</v>
      </c>
      <c r="U10689" s="15" t="s">
        <v>27</v>
      </c>
      <c r="V10689" s="15">
        <v>47040001</v>
      </c>
      <c r="W10689" s="15" t="s">
        <v>28</v>
      </c>
    </row>
    <row r="10690" spans="2:23" hidden="1" x14ac:dyDescent="0.25">
      <c r="B10690" s="14">
        <v>50007839</v>
      </c>
      <c r="C10690" s="14">
        <v>0</v>
      </c>
      <c r="D10690" s="15">
        <v>21040001</v>
      </c>
      <c r="E10690" s="16" t="s">
        <v>8507</v>
      </c>
      <c r="F10690" s="14">
        <v>1091</v>
      </c>
      <c r="G10690" s="17">
        <v>39082</v>
      </c>
      <c r="H10690" s="29">
        <v>13500</v>
      </c>
      <c r="I10690" s="29">
        <v>0</v>
      </c>
      <c r="J10690" s="29">
        <v>0</v>
      </c>
      <c r="K10690" s="29">
        <v>0</v>
      </c>
      <c r="L10690" s="29">
        <f t="shared" si="666"/>
        <v>13500</v>
      </c>
      <c r="M10690" s="29">
        <v>-12825</v>
      </c>
      <c r="N10690" s="29">
        <v>0</v>
      </c>
      <c r="O10690" s="29">
        <v>0</v>
      </c>
      <c r="P10690" s="29">
        <f t="shared" si="663"/>
        <v>-12825</v>
      </c>
      <c r="Q10690" s="29">
        <f t="shared" si="664"/>
        <v>675</v>
      </c>
      <c r="R10690" s="29">
        <f t="shared" si="665"/>
        <v>675</v>
      </c>
      <c r="S10690" s="15" t="s">
        <v>7227</v>
      </c>
      <c r="T10690" s="15">
        <v>100701</v>
      </c>
      <c r="U10690" s="15" t="s">
        <v>52</v>
      </c>
      <c r="V10690" s="15">
        <v>47040001</v>
      </c>
      <c r="W10690" s="15" t="s">
        <v>48</v>
      </c>
    </row>
    <row r="10691" spans="2:23" hidden="1" x14ac:dyDescent="0.25">
      <c r="B10691" s="14">
        <v>50007840</v>
      </c>
      <c r="C10691" s="14">
        <v>0</v>
      </c>
      <c r="D10691" s="15">
        <v>21040001</v>
      </c>
      <c r="E10691" s="16" t="s">
        <v>8508</v>
      </c>
      <c r="F10691" s="14">
        <v>1901</v>
      </c>
      <c r="G10691" s="17">
        <v>39697</v>
      </c>
      <c r="H10691" s="29">
        <v>13500</v>
      </c>
      <c r="I10691" s="29">
        <v>0</v>
      </c>
      <c r="J10691" s="29">
        <v>0</v>
      </c>
      <c r="K10691" s="29">
        <v>0</v>
      </c>
      <c r="L10691" s="29">
        <f t="shared" si="666"/>
        <v>13500</v>
      </c>
      <c r="M10691" s="29">
        <v>-12825</v>
      </c>
      <c r="N10691" s="29">
        <v>0</v>
      </c>
      <c r="O10691" s="29">
        <v>0</v>
      </c>
      <c r="P10691" s="29">
        <f t="shared" si="663"/>
        <v>-12825</v>
      </c>
      <c r="Q10691" s="29">
        <f t="shared" si="664"/>
        <v>675</v>
      </c>
      <c r="R10691" s="29">
        <f t="shared" si="665"/>
        <v>675</v>
      </c>
      <c r="S10691" s="15" t="s">
        <v>7227</v>
      </c>
      <c r="T10691" s="15">
        <v>108100</v>
      </c>
      <c r="U10691" s="15" t="s">
        <v>104</v>
      </c>
      <c r="V10691" s="15">
        <v>47040001</v>
      </c>
      <c r="W10691" s="15" t="s">
        <v>105</v>
      </c>
    </row>
    <row r="10692" spans="2:23" hidden="1" x14ac:dyDescent="0.25">
      <c r="B10692" s="14">
        <v>50007841</v>
      </c>
      <c r="C10692" s="14">
        <v>0</v>
      </c>
      <c r="D10692" s="15">
        <v>21040001</v>
      </c>
      <c r="E10692" s="16" t="s">
        <v>8507</v>
      </c>
      <c r="F10692" s="14">
        <v>1091</v>
      </c>
      <c r="G10692" s="17">
        <v>41153</v>
      </c>
      <c r="H10692" s="29">
        <v>13500</v>
      </c>
      <c r="I10692" s="29">
        <v>0</v>
      </c>
      <c r="J10692" s="29">
        <v>0</v>
      </c>
      <c r="K10692" s="29">
        <v>0</v>
      </c>
      <c r="L10692" s="29">
        <f t="shared" si="666"/>
        <v>13500</v>
      </c>
      <c r="M10692" s="29">
        <v>-10903</v>
      </c>
      <c r="N10692" s="29">
        <v>-1354</v>
      </c>
      <c r="O10692" s="29">
        <v>0</v>
      </c>
      <c r="P10692" s="29">
        <f t="shared" si="663"/>
        <v>-12257</v>
      </c>
      <c r="Q10692" s="29">
        <f t="shared" si="664"/>
        <v>2597</v>
      </c>
      <c r="R10692" s="29">
        <f t="shared" si="665"/>
        <v>1243</v>
      </c>
      <c r="S10692" s="15" t="s">
        <v>7227</v>
      </c>
      <c r="T10692" s="15">
        <v>100701</v>
      </c>
      <c r="U10692" s="15" t="s">
        <v>52</v>
      </c>
      <c r="V10692" s="15">
        <v>47040001</v>
      </c>
      <c r="W10692" s="15" t="s">
        <v>48</v>
      </c>
    </row>
    <row r="10693" spans="2:23" hidden="1" x14ac:dyDescent="0.25">
      <c r="B10693" s="14">
        <v>50007842</v>
      </c>
      <c r="C10693" s="14">
        <v>0</v>
      </c>
      <c r="D10693" s="15">
        <v>21040001</v>
      </c>
      <c r="E10693" s="16" t="s">
        <v>8509</v>
      </c>
      <c r="F10693" s="14">
        <v>1015</v>
      </c>
      <c r="G10693" s="17">
        <v>39545</v>
      </c>
      <c r="H10693" s="29">
        <v>13500</v>
      </c>
      <c r="I10693" s="29">
        <v>0</v>
      </c>
      <c r="J10693" s="29">
        <v>0</v>
      </c>
      <c r="K10693" s="29">
        <v>0</v>
      </c>
      <c r="L10693" s="29">
        <f t="shared" si="666"/>
        <v>13500</v>
      </c>
      <c r="M10693" s="29">
        <v>-12825</v>
      </c>
      <c r="N10693" s="29">
        <v>0</v>
      </c>
      <c r="O10693" s="29">
        <v>0</v>
      </c>
      <c r="P10693" s="29">
        <f t="shared" ref="P10693:P10756" si="667">SUM(M10693:O10693)</f>
        <v>-12825</v>
      </c>
      <c r="Q10693" s="29">
        <f t="shared" ref="Q10693:Q10756" si="668">H10693+M10693</f>
        <v>675</v>
      </c>
      <c r="R10693" s="29">
        <f t="shared" ref="R10693:R10756" si="669">L10693+P10693</f>
        <v>675</v>
      </c>
      <c r="S10693" s="15" t="s">
        <v>7227</v>
      </c>
      <c r="T10693" s="15">
        <v>100205</v>
      </c>
      <c r="U10693" s="15" t="s">
        <v>159</v>
      </c>
      <c r="V10693" s="15">
        <v>47040001</v>
      </c>
      <c r="W10693" s="15" t="s">
        <v>71</v>
      </c>
    </row>
    <row r="10694" spans="2:23" hidden="1" x14ac:dyDescent="0.25">
      <c r="B10694" s="14">
        <v>50007843</v>
      </c>
      <c r="C10694" s="14">
        <v>0</v>
      </c>
      <c r="D10694" s="15">
        <v>21040001</v>
      </c>
      <c r="E10694" s="16" t="s">
        <v>8510</v>
      </c>
      <c r="F10694" s="14">
        <v>1051</v>
      </c>
      <c r="G10694" s="17">
        <v>38936</v>
      </c>
      <c r="H10694" s="29">
        <v>13520</v>
      </c>
      <c r="I10694" s="29">
        <v>0</v>
      </c>
      <c r="J10694" s="29">
        <v>0</v>
      </c>
      <c r="K10694" s="29">
        <v>0</v>
      </c>
      <c r="L10694" s="29">
        <f t="shared" si="666"/>
        <v>13520</v>
      </c>
      <c r="M10694" s="29">
        <v>-12844</v>
      </c>
      <c r="N10694" s="29">
        <v>0</v>
      </c>
      <c r="O10694" s="29">
        <v>0</v>
      </c>
      <c r="P10694" s="29">
        <f t="shared" si="667"/>
        <v>-12844</v>
      </c>
      <c r="Q10694" s="29">
        <f t="shared" si="668"/>
        <v>676</v>
      </c>
      <c r="R10694" s="29">
        <f t="shared" si="669"/>
        <v>676</v>
      </c>
      <c r="S10694" s="15" t="s">
        <v>7227</v>
      </c>
      <c r="T10694" s="15">
        <v>100601</v>
      </c>
      <c r="U10694" s="15" t="s">
        <v>79</v>
      </c>
      <c r="V10694" s="15">
        <v>47040001</v>
      </c>
      <c r="W10694" s="15" t="s">
        <v>80</v>
      </c>
    </row>
    <row r="10695" spans="2:23" hidden="1" x14ac:dyDescent="0.25">
      <c r="B10695" s="14">
        <v>50007844</v>
      </c>
      <c r="C10695" s="14">
        <v>0</v>
      </c>
      <c r="D10695" s="15">
        <v>21040001</v>
      </c>
      <c r="E10695" s="16" t="s">
        <v>8511</v>
      </c>
      <c r="F10695" s="14">
        <v>1101</v>
      </c>
      <c r="G10695" s="17">
        <v>40269</v>
      </c>
      <c r="H10695" s="29">
        <v>13524</v>
      </c>
      <c r="I10695" s="29">
        <v>0</v>
      </c>
      <c r="J10695" s="29">
        <v>0</v>
      </c>
      <c r="K10695" s="29">
        <v>0</v>
      </c>
      <c r="L10695" s="29">
        <f t="shared" si="666"/>
        <v>13524</v>
      </c>
      <c r="M10695" s="29">
        <v>-12848</v>
      </c>
      <c r="N10695" s="29">
        <v>0</v>
      </c>
      <c r="O10695" s="29">
        <v>0</v>
      </c>
      <c r="P10695" s="29">
        <f t="shared" si="667"/>
        <v>-12848</v>
      </c>
      <c r="Q10695" s="29">
        <f t="shared" si="668"/>
        <v>676</v>
      </c>
      <c r="R10695" s="29">
        <f t="shared" si="669"/>
        <v>676</v>
      </c>
      <c r="S10695" s="15" t="s">
        <v>7227</v>
      </c>
      <c r="T10695" s="15">
        <v>101101</v>
      </c>
      <c r="U10695" s="15" t="s">
        <v>129</v>
      </c>
      <c r="V10695" s="15">
        <v>47040001</v>
      </c>
      <c r="W10695" s="15" t="s">
        <v>130</v>
      </c>
    </row>
    <row r="10696" spans="2:23" hidden="1" x14ac:dyDescent="0.25">
      <c r="B10696" s="14">
        <v>50007845</v>
      </c>
      <c r="C10696" s="14">
        <v>0</v>
      </c>
      <c r="D10696" s="15">
        <v>21040001</v>
      </c>
      <c r="E10696" s="16" t="s">
        <v>8512</v>
      </c>
      <c r="F10696" s="14">
        <v>1011</v>
      </c>
      <c r="G10696" s="17">
        <v>36721</v>
      </c>
      <c r="H10696" s="29">
        <v>13591</v>
      </c>
      <c r="I10696" s="29">
        <v>0</v>
      </c>
      <c r="J10696" s="29">
        <v>0</v>
      </c>
      <c r="K10696" s="29">
        <v>0</v>
      </c>
      <c r="L10696" s="29">
        <f t="shared" si="666"/>
        <v>13591</v>
      </c>
      <c r="M10696" s="29">
        <v>-12912</v>
      </c>
      <c r="N10696" s="29">
        <v>0</v>
      </c>
      <c r="O10696" s="29">
        <v>0</v>
      </c>
      <c r="P10696" s="29">
        <f t="shared" si="667"/>
        <v>-12912</v>
      </c>
      <c r="Q10696" s="29">
        <f t="shared" si="668"/>
        <v>679</v>
      </c>
      <c r="R10696" s="29">
        <f t="shared" si="669"/>
        <v>679</v>
      </c>
      <c r="S10696" s="15" t="s">
        <v>7227</v>
      </c>
      <c r="T10696" s="15">
        <v>100201</v>
      </c>
      <c r="U10696" s="15" t="s">
        <v>75</v>
      </c>
      <c r="V10696" s="15">
        <v>47040001</v>
      </c>
      <c r="W10696" s="15" t="s">
        <v>71</v>
      </c>
    </row>
    <row r="10697" spans="2:23" hidden="1" x14ac:dyDescent="0.25">
      <c r="B10697" s="14">
        <v>50007846</v>
      </c>
      <c r="C10697" s="14">
        <v>0</v>
      </c>
      <c r="D10697" s="15">
        <v>21040001</v>
      </c>
      <c r="E10697" s="16" t="s">
        <v>8513</v>
      </c>
      <c r="F10697" s="14">
        <v>1901</v>
      </c>
      <c r="G10697" s="17">
        <v>38859</v>
      </c>
      <c r="H10697" s="29">
        <v>13600</v>
      </c>
      <c r="I10697" s="29">
        <v>0</v>
      </c>
      <c r="J10697" s="29">
        <v>0</v>
      </c>
      <c r="K10697" s="29">
        <v>0</v>
      </c>
      <c r="L10697" s="29">
        <f t="shared" si="666"/>
        <v>13600</v>
      </c>
      <c r="M10697" s="29">
        <v>-12920</v>
      </c>
      <c r="N10697" s="29">
        <v>0</v>
      </c>
      <c r="O10697" s="29">
        <v>0</v>
      </c>
      <c r="P10697" s="29">
        <f t="shared" si="667"/>
        <v>-12920</v>
      </c>
      <c r="Q10697" s="29">
        <f t="shared" si="668"/>
        <v>680</v>
      </c>
      <c r="R10697" s="29">
        <f t="shared" si="669"/>
        <v>680</v>
      </c>
      <c r="S10697" s="15" t="s">
        <v>7227</v>
      </c>
      <c r="T10697" s="15">
        <v>108100</v>
      </c>
      <c r="U10697" s="15" t="s">
        <v>104</v>
      </c>
      <c r="V10697" s="15">
        <v>47040001</v>
      </c>
      <c r="W10697" s="15" t="s">
        <v>105</v>
      </c>
    </row>
    <row r="10698" spans="2:23" hidden="1" x14ac:dyDescent="0.25">
      <c r="B10698" s="14">
        <v>50007847</v>
      </c>
      <c r="C10698" s="14">
        <v>0</v>
      </c>
      <c r="D10698" s="15">
        <v>21040001</v>
      </c>
      <c r="E10698" s="16" t="s">
        <v>7540</v>
      </c>
      <c r="F10698" s="14">
        <v>1061</v>
      </c>
      <c r="G10698" s="17">
        <v>39067</v>
      </c>
      <c r="H10698" s="29">
        <v>13604</v>
      </c>
      <c r="I10698" s="29">
        <v>0</v>
      </c>
      <c r="J10698" s="29">
        <v>0</v>
      </c>
      <c r="K10698" s="29">
        <v>0</v>
      </c>
      <c r="L10698" s="29">
        <f t="shared" si="666"/>
        <v>13604</v>
      </c>
      <c r="M10698" s="29">
        <v>-12924</v>
      </c>
      <c r="N10698" s="29">
        <v>0</v>
      </c>
      <c r="O10698" s="29">
        <v>0</v>
      </c>
      <c r="P10698" s="29">
        <f t="shared" si="667"/>
        <v>-12924</v>
      </c>
      <c r="Q10698" s="29">
        <f t="shared" si="668"/>
        <v>680</v>
      </c>
      <c r="R10698" s="29">
        <f t="shared" si="669"/>
        <v>680</v>
      </c>
      <c r="S10698" s="15" t="s">
        <v>7227</v>
      </c>
      <c r="T10698" s="15">
        <v>100801</v>
      </c>
      <c r="U10698" s="15" t="s">
        <v>62</v>
      </c>
      <c r="V10698" s="15">
        <v>47040001</v>
      </c>
      <c r="W10698" s="15" t="s">
        <v>44</v>
      </c>
    </row>
    <row r="10699" spans="2:23" hidden="1" x14ac:dyDescent="0.25">
      <c r="B10699" s="14">
        <v>50007848</v>
      </c>
      <c r="C10699" s="14">
        <v>0</v>
      </c>
      <c r="D10699" s="15">
        <v>21040001</v>
      </c>
      <c r="E10699" s="16" t="s">
        <v>8514</v>
      </c>
      <c r="F10699" s="14">
        <v>1201</v>
      </c>
      <c r="G10699" s="17">
        <v>40990</v>
      </c>
      <c r="H10699" s="29">
        <v>13619</v>
      </c>
      <c r="I10699" s="29">
        <v>0</v>
      </c>
      <c r="J10699" s="29">
        <v>0</v>
      </c>
      <c r="K10699" s="29">
        <v>0</v>
      </c>
      <c r="L10699" s="29">
        <f t="shared" si="666"/>
        <v>13619</v>
      </c>
      <c r="M10699" s="29">
        <v>-11585</v>
      </c>
      <c r="N10699" s="29">
        <v>-1354</v>
      </c>
      <c r="O10699" s="29">
        <v>0</v>
      </c>
      <c r="P10699" s="29">
        <f t="shared" si="667"/>
        <v>-12939</v>
      </c>
      <c r="Q10699" s="29">
        <f t="shared" si="668"/>
        <v>2034</v>
      </c>
      <c r="R10699" s="29">
        <f t="shared" si="669"/>
        <v>680</v>
      </c>
      <c r="S10699" s="15" t="s">
        <v>7227</v>
      </c>
      <c r="T10699" s="15">
        <v>101201</v>
      </c>
      <c r="U10699" s="15" t="s">
        <v>144</v>
      </c>
      <c r="V10699" s="15">
        <v>47040001</v>
      </c>
      <c r="W10699" s="15" t="s">
        <v>145</v>
      </c>
    </row>
    <row r="10700" spans="2:23" hidden="1" x14ac:dyDescent="0.25">
      <c r="B10700" s="14">
        <v>50007849</v>
      </c>
      <c r="C10700" s="14">
        <v>0</v>
      </c>
      <c r="D10700" s="15">
        <v>21040001</v>
      </c>
      <c r="E10700" s="16" t="s">
        <v>8515</v>
      </c>
      <c r="F10700" s="14">
        <v>1071</v>
      </c>
      <c r="G10700" s="17">
        <v>40999</v>
      </c>
      <c r="H10700" s="29">
        <v>13620</v>
      </c>
      <c r="I10700" s="29">
        <v>0</v>
      </c>
      <c r="J10700" s="29">
        <v>0</v>
      </c>
      <c r="K10700" s="29">
        <v>0</v>
      </c>
      <c r="L10700" s="29">
        <f t="shared" si="666"/>
        <v>13620</v>
      </c>
      <c r="M10700" s="29">
        <v>-11552</v>
      </c>
      <c r="N10700" s="29">
        <v>-1387</v>
      </c>
      <c r="O10700" s="29">
        <v>0</v>
      </c>
      <c r="P10700" s="29">
        <f t="shared" si="667"/>
        <v>-12939</v>
      </c>
      <c r="Q10700" s="29">
        <f t="shared" si="668"/>
        <v>2068</v>
      </c>
      <c r="R10700" s="29">
        <f t="shared" si="669"/>
        <v>681</v>
      </c>
      <c r="S10700" s="15" t="s">
        <v>7227</v>
      </c>
      <c r="T10700" s="15">
        <v>100901</v>
      </c>
      <c r="U10700" s="15" t="s">
        <v>57</v>
      </c>
      <c r="V10700" s="15">
        <v>47040001</v>
      </c>
      <c r="W10700" s="15" t="s">
        <v>58</v>
      </c>
    </row>
    <row r="10701" spans="2:23" hidden="1" x14ac:dyDescent="0.25">
      <c r="B10701" s="14">
        <v>50007850</v>
      </c>
      <c r="C10701" s="14">
        <v>0</v>
      </c>
      <c r="D10701" s="15">
        <v>21040001</v>
      </c>
      <c r="E10701" s="16" t="s">
        <v>8516</v>
      </c>
      <c r="F10701" s="14">
        <v>1011</v>
      </c>
      <c r="G10701" s="17">
        <v>37529</v>
      </c>
      <c r="H10701" s="29">
        <v>13622</v>
      </c>
      <c r="I10701" s="29">
        <v>0</v>
      </c>
      <c r="J10701" s="29">
        <v>0</v>
      </c>
      <c r="K10701" s="29">
        <v>0</v>
      </c>
      <c r="L10701" s="29">
        <f t="shared" si="666"/>
        <v>13622</v>
      </c>
      <c r="M10701" s="29">
        <v>-12941</v>
      </c>
      <c r="N10701" s="29">
        <v>0</v>
      </c>
      <c r="O10701" s="29">
        <v>0</v>
      </c>
      <c r="P10701" s="29">
        <f t="shared" si="667"/>
        <v>-12941</v>
      </c>
      <c r="Q10701" s="29">
        <f t="shared" si="668"/>
        <v>681</v>
      </c>
      <c r="R10701" s="29">
        <f t="shared" si="669"/>
        <v>681</v>
      </c>
      <c r="S10701" s="15" t="s">
        <v>7227</v>
      </c>
      <c r="T10701" s="15">
        <v>100201</v>
      </c>
      <c r="U10701" s="15" t="s">
        <v>75</v>
      </c>
      <c r="V10701" s="15">
        <v>47040001</v>
      </c>
      <c r="W10701" s="15" t="s">
        <v>71</v>
      </c>
    </row>
    <row r="10702" spans="2:23" hidden="1" x14ac:dyDescent="0.25">
      <c r="B10702" s="14">
        <v>50007852</v>
      </c>
      <c r="C10702" s="14">
        <v>0</v>
      </c>
      <c r="D10702" s="15">
        <v>21040001</v>
      </c>
      <c r="E10702" s="16" t="s">
        <v>8517</v>
      </c>
      <c r="F10702" s="14">
        <v>1081</v>
      </c>
      <c r="G10702" s="17">
        <v>39478</v>
      </c>
      <c r="H10702" s="29">
        <v>13680</v>
      </c>
      <c r="I10702" s="29">
        <v>0</v>
      </c>
      <c r="J10702" s="29">
        <v>0</v>
      </c>
      <c r="K10702" s="29">
        <v>0</v>
      </c>
      <c r="L10702" s="29">
        <f t="shared" si="666"/>
        <v>13680</v>
      </c>
      <c r="M10702" s="29">
        <v>-12996</v>
      </c>
      <c r="N10702" s="29">
        <v>0</v>
      </c>
      <c r="O10702" s="29">
        <v>0</v>
      </c>
      <c r="P10702" s="29">
        <f t="shared" si="667"/>
        <v>-12996</v>
      </c>
      <c r="Q10702" s="29">
        <f t="shared" si="668"/>
        <v>684</v>
      </c>
      <c r="R10702" s="29">
        <f t="shared" si="669"/>
        <v>684</v>
      </c>
      <c r="S10702" s="15" t="s">
        <v>7227</v>
      </c>
      <c r="T10702" s="15">
        <v>101001</v>
      </c>
      <c r="U10702" s="15" t="s">
        <v>37</v>
      </c>
      <c r="V10702" s="15">
        <v>47040001</v>
      </c>
      <c r="W10702" s="15" t="s">
        <v>38</v>
      </c>
    </row>
    <row r="10703" spans="2:23" hidden="1" x14ac:dyDescent="0.25">
      <c r="B10703" s="14">
        <v>50007854</v>
      </c>
      <c r="C10703" s="14">
        <v>0</v>
      </c>
      <c r="D10703" s="15">
        <v>21040001</v>
      </c>
      <c r="E10703" s="16" t="s">
        <v>8518</v>
      </c>
      <c r="F10703" s="14">
        <v>1901</v>
      </c>
      <c r="G10703" s="17">
        <v>38580</v>
      </c>
      <c r="H10703" s="29">
        <v>13700</v>
      </c>
      <c r="I10703" s="29">
        <v>0</v>
      </c>
      <c r="J10703" s="29">
        <v>0</v>
      </c>
      <c r="K10703" s="29">
        <v>0</v>
      </c>
      <c r="L10703" s="29">
        <f t="shared" si="666"/>
        <v>13700</v>
      </c>
      <c r="M10703" s="29">
        <v>-13015</v>
      </c>
      <c r="N10703" s="29">
        <v>0</v>
      </c>
      <c r="O10703" s="29">
        <v>0</v>
      </c>
      <c r="P10703" s="29">
        <f t="shared" si="667"/>
        <v>-13015</v>
      </c>
      <c r="Q10703" s="29">
        <f t="shared" si="668"/>
        <v>685</v>
      </c>
      <c r="R10703" s="29">
        <f t="shared" si="669"/>
        <v>685</v>
      </c>
      <c r="S10703" s="15" t="s">
        <v>7227</v>
      </c>
      <c r="T10703" s="15">
        <v>108100</v>
      </c>
      <c r="U10703" s="15" t="s">
        <v>104</v>
      </c>
      <c r="V10703" s="15">
        <v>47040001</v>
      </c>
      <c r="W10703" s="15" t="s">
        <v>105</v>
      </c>
    </row>
    <row r="10704" spans="2:23" hidden="1" x14ac:dyDescent="0.25">
      <c r="B10704" s="14">
        <v>50007855</v>
      </c>
      <c r="C10704" s="14">
        <v>0</v>
      </c>
      <c r="D10704" s="15">
        <v>21040001</v>
      </c>
      <c r="E10704" s="16" t="s">
        <v>8519</v>
      </c>
      <c r="F10704" s="14">
        <v>1901</v>
      </c>
      <c r="G10704" s="17">
        <v>38580</v>
      </c>
      <c r="H10704" s="29">
        <v>13700</v>
      </c>
      <c r="I10704" s="29">
        <v>0</v>
      </c>
      <c r="J10704" s="29">
        <v>0</v>
      </c>
      <c r="K10704" s="29">
        <v>0</v>
      </c>
      <c r="L10704" s="29">
        <f t="shared" si="666"/>
        <v>13700</v>
      </c>
      <c r="M10704" s="29">
        <v>-13015</v>
      </c>
      <c r="N10704" s="29">
        <v>0</v>
      </c>
      <c r="O10704" s="29">
        <v>0</v>
      </c>
      <c r="P10704" s="29">
        <f t="shared" si="667"/>
        <v>-13015</v>
      </c>
      <c r="Q10704" s="29">
        <f t="shared" si="668"/>
        <v>685</v>
      </c>
      <c r="R10704" s="29">
        <f t="shared" si="669"/>
        <v>685</v>
      </c>
      <c r="S10704" s="15" t="s">
        <v>7227</v>
      </c>
      <c r="T10704" s="15">
        <v>108100</v>
      </c>
      <c r="U10704" s="15" t="s">
        <v>104</v>
      </c>
      <c r="V10704" s="15">
        <v>47040001</v>
      </c>
      <c r="W10704" s="15" t="s">
        <v>105</v>
      </c>
    </row>
    <row r="10705" spans="2:23" hidden="1" x14ac:dyDescent="0.25">
      <c r="B10705" s="14">
        <v>50007856</v>
      </c>
      <c r="C10705" s="14">
        <v>0</v>
      </c>
      <c r="D10705" s="15">
        <v>21040001</v>
      </c>
      <c r="E10705" s="16" t="s">
        <v>7534</v>
      </c>
      <c r="F10705" s="14">
        <v>1031</v>
      </c>
      <c r="G10705" s="17">
        <v>38519</v>
      </c>
      <c r="H10705" s="29">
        <v>13705</v>
      </c>
      <c r="I10705" s="29">
        <v>0</v>
      </c>
      <c r="J10705" s="29">
        <v>0</v>
      </c>
      <c r="K10705" s="29">
        <v>0</v>
      </c>
      <c r="L10705" s="29">
        <f t="shared" si="666"/>
        <v>13705</v>
      </c>
      <c r="M10705" s="29">
        <v>-13020</v>
      </c>
      <c r="N10705" s="29">
        <v>0</v>
      </c>
      <c r="O10705" s="29">
        <v>0</v>
      </c>
      <c r="P10705" s="29">
        <f t="shared" si="667"/>
        <v>-13020</v>
      </c>
      <c r="Q10705" s="29">
        <f t="shared" si="668"/>
        <v>685</v>
      </c>
      <c r="R10705" s="29">
        <f t="shared" si="669"/>
        <v>685</v>
      </c>
      <c r="S10705" s="15" t="s">
        <v>7227</v>
      </c>
      <c r="T10705" s="15">
        <v>100401</v>
      </c>
      <c r="U10705" s="15" t="s">
        <v>97</v>
      </c>
      <c r="V10705" s="15">
        <v>47040001</v>
      </c>
      <c r="W10705" s="15" t="s">
        <v>98</v>
      </c>
    </row>
    <row r="10706" spans="2:23" hidden="1" x14ac:dyDescent="0.25">
      <c r="B10706" s="14">
        <v>50007857</v>
      </c>
      <c r="C10706" s="14">
        <v>0</v>
      </c>
      <c r="D10706" s="15">
        <v>21040001</v>
      </c>
      <c r="E10706" s="16" t="s">
        <v>8520</v>
      </c>
      <c r="F10706" s="14">
        <v>1071</v>
      </c>
      <c r="G10706" s="17">
        <v>39083</v>
      </c>
      <c r="H10706" s="29">
        <v>13717</v>
      </c>
      <c r="I10706" s="29">
        <v>0</v>
      </c>
      <c r="J10706" s="29">
        <v>0</v>
      </c>
      <c r="K10706" s="29">
        <v>0</v>
      </c>
      <c r="L10706" s="29">
        <f t="shared" si="666"/>
        <v>13717</v>
      </c>
      <c r="M10706" s="29">
        <v>-13032</v>
      </c>
      <c r="N10706" s="29">
        <v>0</v>
      </c>
      <c r="O10706" s="29">
        <v>0</v>
      </c>
      <c r="P10706" s="29">
        <f t="shared" si="667"/>
        <v>-13032</v>
      </c>
      <c r="Q10706" s="29">
        <f t="shared" si="668"/>
        <v>685</v>
      </c>
      <c r="R10706" s="29">
        <f t="shared" si="669"/>
        <v>685</v>
      </c>
      <c r="S10706" s="15" t="s">
        <v>7227</v>
      </c>
      <c r="T10706" s="15">
        <v>100901</v>
      </c>
      <c r="U10706" s="15" t="s">
        <v>57</v>
      </c>
      <c r="V10706" s="15">
        <v>47040001</v>
      </c>
      <c r="W10706" s="15" t="s">
        <v>58</v>
      </c>
    </row>
    <row r="10707" spans="2:23" hidden="1" x14ac:dyDescent="0.25">
      <c r="B10707" s="14">
        <v>50007858</v>
      </c>
      <c r="C10707" s="14">
        <v>0</v>
      </c>
      <c r="D10707" s="15">
        <v>21040001</v>
      </c>
      <c r="E10707" s="16" t="s">
        <v>8521</v>
      </c>
      <c r="F10707" s="14">
        <v>1901</v>
      </c>
      <c r="G10707" s="17">
        <v>41275</v>
      </c>
      <c r="H10707" s="29">
        <v>13720</v>
      </c>
      <c r="I10707" s="29">
        <v>0</v>
      </c>
      <c r="J10707" s="29">
        <v>0</v>
      </c>
      <c r="K10707" s="29">
        <v>0</v>
      </c>
      <c r="L10707" s="29">
        <f t="shared" si="666"/>
        <v>13720</v>
      </c>
      <c r="M10707" s="29">
        <v>-11702</v>
      </c>
      <c r="N10707" s="29">
        <v>-870</v>
      </c>
      <c r="O10707" s="29">
        <v>0</v>
      </c>
      <c r="P10707" s="29">
        <f t="shared" si="667"/>
        <v>-12572</v>
      </c>
      <c r="Q10707" s="29">
        <f t="shared" si="668"/>
        <v>2018</v>
      </c>
      <c r="R10707" s="29">
        <f t="shared" si="669"/>
        <v>1148</v>
      </c>
      <c r="S10707" s="15" t="s">
        <v>7227</v>
      </c>
      <c r="T10707" s="15">
        <v>108100</v>
      </c>
      <c r="U10707" s="15" t="s">
        <v>104</v>
      </c>
      <c r="V10707" s="15">
        <v>47040001</v>
      </c>
      <c r="W10707" s="15" t="s">
        <v>105</v>
      </c>
    </row>
    <row r="10708" spans="2:23" hidden="1" x14ac:dyDescent="0.25">
      <c r="B10708" s="14">
        <v>50007859</v>
      </c>
      <c r="C10708" s="14">
        <v>0</v>
      </c>
      <c r="D10708" s="15">
        <v>21040001</v>
      </c>
      <c r="E10708" s="16" t="s">
        <v>7797</v>
      </c>
      <c r="F10708" s="14">
        <v>1021</v>
      </c>
      <c r="G10708" s="17">
        <v>38372</v>
      </c>
      <c r="H10708" s="29">
        <v>13724</v>
      </c>
      <c r="I10708" s="29">
        <v>0</v>
      </c>
      <c r="J10708" s="29">
        <v>0</v>
      </c>
      <c r="K10708" s="29">
        <v>0</v>
      </c>
      <c r="L10708" s="29">
        <f t="shared" si="666"/>
        <v>13724</v>
      </c>
      <c r="M10708" s="29">
        <v>-13038</v>
      </c>
      <c r="N10708" s="29">
        <v>0</v>
      </c>
      <c r="O10708" s="29">
        <v>0</v>
      </c>
      <c r="P10708" s="29">
        <f t="shared" si="667"/>
        <v>-13038</v>
      </c>
      <c r="Q10708" s="29">
        <f t="shared" si="668"/>
        <v>686</v>
      </c>
      <c r="R10708" s="29">
        <f t="shared" si="669"/>
        <v>686</v>
      </c>
      <c r="S10708" s="15" t="s">
        <v>7227</v>
      </c>
      <c r="T10708" s="15">
        <v>100301</v>
      </c>
      <c r="U10708" s="15" t="s">
        <v>32</v>
      </c>
      <c r="V10708" s="15">
        <v>47040001</v>
      </c>
      <c r="W10708" s="15" t="s">
        <v>33</v>
      </c>
    </row>
    <row r="10709" spans="2:23" hidden="1" x14ac:dyDescent="0.25">
      <c r="B10709" s="14">
        <v>50007860</v>
      </c>
      <c r="C10709" s="14">
        <v>0</v>
      </c>
      <c r="D10709" s="15">
        <v>21040001</v>
      </c>
      <c r="E10709" s="16" t="s">
        <v>8427</v>
      </c>
      <c r="F10709" s="14">
        <v>1022</v>
      </c>
      <c r="G10709" s="17">
        <v>38591</v>
      </c>
      <c r="H10709" s="29">
        <v>13728</v>
      </c>
      <c r="I10709" s="29">
        <v>0</v>
      </c>
      <c r="J10709" s="29">
        <v>0</v>
      </c>
      <c r="K10709" s="29">
        <v>0</v>
      </c>
      <c r="L10709" s="29">
        <f t="shared" si="666"/>
        <v>13728</v>
      </c>
      <c r="M10709" s="29">
        <v>-13042</v>
      </c>
      <c r="N10709" s="29">
        <v>0</v>
      </c>
      <c r="O10709" s="29">
        <v>0</v>
      </c>
      <c r="P10709" s="29">
        <f t="shared" si="667"/>
        <v>-13042</v>
      </c>
      <c r="Q10709" s="29">
        <f t="shared" si="668"/>
        <v>686</v>
      </c>
      <c r="R10709" s="29">
        <f t="shared" si="669"/>
        <v>686</v>
      </c>
      <c r="S10709" s="15" t="s">
        <v>7227</v>
      </c>
      <c r="T10709" s="15">
        <v>100302</v>
      </c>
      <c r="U10709" s="15" t="s">
        <v>225</v>
      </c>
      <c r="V10709" s="15">
        <v>47040001</v>
      </c>
      <c r="W10709" s="15" t="s">
        <v>33</v>
      </c>
    </row>
    <row r="10710" spans="2:23" hidden="1" x14ac:dyDescent="0.25">
      <c r="B10710" s="14">
        <v>50007861</v>
      </c>
      <c r="C10710" s="14">
        <v>0</v>
      </c>
      <c r="D10710" s="15">
        <v>21040001</v>
      </c>
      <c r="E10710" s="16" t="s">
        <v>8474</v>
      </c>
      <c r="F10710" s="14">
        <v>1021</v>
      </c>
      <c r="G10710" s="17">
        <v>38105</v>
      </c>
      <c r="H10710" s="29">
        <v>13728</v>
      </c>
      <c r="I10710" s="29">
        <v>0</v>
      </c>
      <c r="J10710" s="29">
        <v>0</v>
      </c>
      <c r="K10710" s="29">
        <v>0</v>
      </c>
      <c r="L10710" s="29">
        <f t="shared" si="666"/>
        <v>13728</v>
      </c>
      <c r="M10710" s="29">
        <v>-13042</v>
      </c>
      <c r="N10710" s="29">
        <v>0</v>
      </c>
      <c r="O10710" s="29">
        <v>0</v>
      </c>
      <c r="P10710" s="29">
        <f t="shared" si="667"/>
        <v>-13042</v>
      </c>
      <c r="Q10710" s="29">
        <f t="shared" si="668"/>
        <v>686</v>
      </c>
      <c r="R10710" s="29">
        <f t="shared" si="669"/>
        <v>686</v>
      </c>
      <c r="S10710" s="15" t="s">
        <v>7227</v>
      </c>
      <c r="T10710" s="15">
        <v>100301</v>
      </c>
      <c r="U10710" s="15" t="s">
        <v>32</v>
      </c>
      <c r="V10710" s="15">
        <v>47040001</v>
      </c>
      <c r="W10710" s="15" t="s">
        <v>33</v>
      </c>
    </row>
    <row r="10711" spans="2:23" hidden="1" x14ac:dyDescent="0.25">
      <c r="B10711" s="14">
        <v>50007862</v>
      </c>
      <c r="C10711" s="14">
        <v>0</v>
      </c>
      <c r="D10711" s="15">
        <v>21040001</v>
      </c>
      <c r="E10711" s="16" t="s">
        <v>7710</v>
      </c>
      <c r="F10711" s="14">
        <v>1051</v>
      </c>
      <c r="G10711" s="17">
        <v>39082</v>
      </c>
      <c r="H10711" s="29">
        <v>13734</v>
      </c>
      <c r="I10711" s="29">
        <v>0</v>
      </c>
      <c r="J10711" s="29">
        <v>0</v>
      </c>
      <c r="K10711" s="29">
        <v>0</v>
      </c>
      <c r="L10711" s="29">
        <f t="shared" si="666"/>
        <v>13734</v>
      </c>
      <c r="M10711" s="29">
        <v>-13048</v>
      </c>
      <c r="N10711" s="29">
        <v>0</v>
      </c>
      <c r="O10711" s="29">
        <v>0</v>
      </c>
      <c r="P10711" s="29">
        <f t="shared" si="667"/>
        <v>-13048</v>
      </c>
      <c r="Q10711" s="29">
        <f t="shared" si="668"/>
        <v>686</v>
      </c>
      <c r="R10711" s="29">
        <f t="shared" si="669"/>
        <v>686</v>
      </c>
      <c r="S10711" s="15" t="s">
        <v>7227</v>
      </c>
      <c r="T10711" s="15">
        <v>100601</v>
      </c>
      <c r="U10711" s="15" t="s">
        <v>79</v>
      </c>
      <c r="V10711" s="15">
        <v>47040001</v>
      </c>
      <c r="W10711" s="15" t="s">
        <v>80</v>
      </c>
    </row>
    <row r="10712" spans="2:23" hidden="1" x14ac:dyDescent="0.25">
      <c r="B10712" s="14">
        <v>50007863</v>
      </c>
      <c r="C10712" s="14">
        <v>0</v>
      </c>
      <c r="D10712" s="15">
        <v>21040001</v>
      </c>
      <c r="E10712" s="16" t="s">
        <v>8522</v>
      </c>
      <c r="F10712" s="14">
        <v>1901</v>
      </c>
      <c r="G10712" s="17">
        <v>39247</v>
      </c>
      <c r="H10712" s="29">
        <v>13737</v>
      </c>
      <c r="I10712" s="29">
        <v>0</v>
      </c>
      <c r="J10712" s="29">
        <v>0</v>
      </c>
      <c r="K10712" s="29">
        <v>0</v>
      </c>
      <c r="L10712" s="29">
        <f t="shared" si="666"/>
        <v>13737</v>
      </c>
      <c r="M10712" s="29">
        <v>-13051</v>
      </c>
      <c r="N10712" s="29">
        <v>0</v>
      </c>
      <c r="O10712" s="29">
        <v>0</v>
      </c>
      <c r="P10712" s="29">
        <f t="shared" si="667"/>
        <v>-13051</v>
      </c>
      <c r="Q10712" s="29">
        <f t="shared" si="668"/>
        <v>686</v>
      </c>
      <c r="R10712" s="29">
        <f t="shared" si="669"/>
        <v>686</v>
      </c>
      <c r="S10712" s="15" t="s">
        <v>7227</v>
      </c>
      <c r="T10712" s="15">
        <v>108100</v>
      </c>
      <c r="U10712" s="15" t="s">
        <v>104</v>
      </c>
      <c r="V10712" s="15">
        <v>47040001</v>
      </c>
      <c r="W10712" s="15" t="s">
        <v>105</v>
      </c>
    </row>
    <row r="10713" spans="2:23" hidden="1" x14ac:dyDescent="0.25">
      <c r="B10713" s="14">
        <v>50007864</v>
      </c>
      <c r="C10713" s="14">
        <v>0</v>
      </c>
      <c r="D10713" s="15">
        <v>21040001</v>
      </c>
      <c r="E10713" s="16" t="s">
        <v>8523</v>
      </c>
      <c r="F10713" s="14">
        <v>1202</v>
      </c>
      <c r="G10713" s="17">
        <v>40633</v>
      </c>
      <c r="H10713" s="29">
        <v>13745</v>
      </c>
      <c r="I10713" s="29">
        <v>0</v>
      </c>
      <c r="J10713" s="29">
        <v>0</v>
      </c>
      <c r="K10713" s="29">
        <v>0</v>
      </c>
      <c r="L10713" s="29">
        <f t="shared" si="666"/>
        <v>13745</v>
      </c>
      <c r="M10713" s="29">
        <v>-13058</v>
      </c>
      <c r="N10713" s="29">
        <v>0</v>
      </c>
      <c r="O10713" s="29">
        <v>0</v>
      </c>
      <c r="P10713" s="29">
        <f t="shared" si="667"/>
        <v>-13058</v>
      </c>
      <c r="Q10713" s="29">
        <f t="shared" si="668"/>
        <v>687</v>
      </c>
      <c r="R10713" s="29">
        <f t="shared" si="669"/>
        <v>687</v>
      </c>
      <c r="S10713" s="15" t="s">
        <v>7227</v>
      </c>
      <c r="T10713" s="15">
        <v>101202</v>
      </c>
      <c r="U10713" s="15" t="s">
        <v>149</v>
      </c>
      <c r="V10713" s="15">
        <v>47040001</v>
      </c>
      <c r="W10713" s="15" t="s">
        <v>145</v>
      </c>
    </row>
    <row r="10714" spans="2:23" hidden="1" x14ac:dyDescent="0.25">
      <c r="B10714" s="14">
        <v>50007865</v>
      </c>
      <c r="C10714" s="14">
        <v>0</v>
      </c>
      <c r="D10714" s="15">
        <v>21040001</v>
      </c>
      <c r="E10714" s="16" t="s">
        <v>8524</v>
      </c>
      <c r="F10714" s="14">
        <v>1051</v>
      </c>
      <c r="G10714" s="17">
        <v>38625</v>
      </c>
      <c r="H10714" s="29">
        <v>13784</v>
      </c>
      <c r="I10714" s="29">
        <v>0</v>
      </c>
      <c r="J10714" s="29">
        <v>0</v>
      </c>
      <c r="K10714" s="29">
        <v>0</v>
      </c>
      <c r="L10714" s="29">
        <f t="shared" si="666"/>
        <v>13784</v>
      </c>
      <c r="M10714" s="29">
        <v>-13095</v>
      </c>
      <c r="N10714" s="29">
        <v>0</v>
      </c>
      <c r="O10714" s="29">
        <v>0</v>
      </c>
      <c r="P10714" s="29">
        <f t="shared" si="667"/>
        <v>-13095</v>
      </c>
      <c r="Q10714" s="29">
        <f t="shared" si="668"/>
        <v>689</v>
      </c>
      <c r="R10714" s="29">
        <f t="shared" si="669"/>
        <v>689</v>
      </c>
      <c r="S10714" s="15" t="s">
        <v>7227</v>
      </c>
      <c r="T10714" s="15">
        <v>100601</v>
      </c>
      <c r="U10714" s="15" t="s">
        <v>79</v>
      </c>
      <c r="V10714" s="15">
        <v>47040001</v>
      </c>
      <c r="W10714" s="15" t="s">
        <v>80</v>
      </c>
    </row>
    <row r="10715" spans="2:23" hidden="1" x14ac:dyDescent="0.25">
      <c r="B10715" s="14">
        <v>50007866</v>
      </c>
      <c r="C10715" s="14">
        <v>0</v>
      </c>
      <c r="D10715" s="15">
        <v>21040001</v>
      </c>
      <c r="E10715" s="16" t="s">
        <v>8525</v>
      </c>
      <c r="F10715" s="14">
        <v>1901</v>
      </c>
      <c r="G10715" s="17">
        <v>38412</v>
      </c>
      <c r="H10715" s="29">
        <v>13850</v>
      </c>
      <c r="I10715" s="29">
        <v>0</v>
      </c>
      <c r="J10715" s="29">
        <v>0</v>
      </c>
      <c r="K10715" s="29">
        <v>0</v>
      </c>
      <c r="L10715" s="29">
        <f t="shared" si="666"/>
        <v>13850</v>
      </c>
      <c r="M10715" s="29">
        <v>-13158</v>
      </c>
      <c r="N10715" s="29">
        <v>0</v>
      </c>
      <c r="O10715" s="29">
        <v>0</v>
      </c>
      <c r="P10715" s="29">
        <f t="shared" si="667"/>
        <v>-13158</v>
      </c>
      <c r="Q10715" s="29">
        <f t="shared" si="668"/>
        <v>692</v>
      </c>
      <c r="R10715" s="29">
        <f t="shared" si="669"/>
        <v>692</v>
      </c>
      <c r="S10715" s="15" t="s">
        <v>7227</v>
      </c>
      <c r="T10715" s="15">
        <v>108100</v>
      </c>
      <c r="U10715" s="15" t="s">
        <v>104</v>
      </c>
      <c r="V10715" s="15">
        <v>47040001</v>
      </c>
      <c r="W10715" s="15" t="s">
        <v>105</v>
      </c>
    </row>
    <row r="10716" spans="2:23" hidden="1" x14ac:dyDescent="0.25">
      <c r="B10716" s="14">
        <v>50007867</v>
      </c>
      <c r="C10716" s="14">
        <v>0</v>
      </c>
      <c r="D10716" s="15">
        <v>21040001</v>
      </c>
      <c r="E10716" s="16" t="s">
        <v>7584</v>
      </c>
      <c r="F10716" s="14">
        <v>1091</v>
      </c>
      <c r="G10716" s="17">
        <v>38896</v>
      </c>
      <c r="H10716" s="29">
        <v>13874</v>
      </c>
      <c r="I10716" s="29">
        <v>0</v>
      </c>
      <c r="J10716" s="29">
        <v>0</v>
      </c>
      <c r="K10716" s="29">
        <v>0</v>
      </c>
      <c r="L10716" s="29">
        <f t="shared" si="666"/>
        <v>13874</v>
      </c>
      <c r="M10716" s="29">
        <v>-13181</v>
      </c>
      <c r="N10716" s="29">
        <v>0</v>
      </c>
      <c r="O10716" s="29">
        <v>0</v>
      </c>
      <c r="P10716" s="29">
        <f t="shared" si="667"/>
        <v>-13181</v>
      </c>
      <c r="Q10716" s="29">
        <f t="shared" si="668"/>
        <v>693</v>
      </c>
      <c r="R10716" s="29">
        <f t="shared" si="669"/>
        <v>693</v>
      </c>
      <c r="S10716" s="15" t="s">
        <v>7227</v>
      </c>
      <c r="T10716" s="15">
        <v>100701</v>
      </c>
      <c r="U10716" s="15" t="s">
        <v>52</v>
      </c>
      <c r="V10716" s="15">
        <v>47040001</v>
      </c>
      <c r="W10716" s="15" t="s">
        <v>48</v>
      </c>
    </row>
    <row r="10717" spans="2:23" hidden="1" x14ac:dyDescent="0.25">
      <c r="B10717" s="14">
        <v>50007869</v>
      </c>
      <c r="C10717" s="14">
        <v>0</v>
      </c>
      <c r="D10717" s="15">
        <v>21040001</v>
      </c>
      <c r="E10717" s="16" t="s">
        <v>8526</v>
      </c>
      <c r="F10717" s="14">
        <v>1025</v>
      </c>
      <c r="G10717" s="17">
        <v>39545</v>
      </c>
      <c r="H10717" s="29">
        <v>13930</v>
      </c>
      <c r="I10717" s="29">
        <v>0</v>
      </c>
      <c r="J10717" s="29">
        <v>0</v>
      </c>
      <c r="K10717" s="29">
        <v>0</v>
      </c>
      <c r="L10717" s="29">
        <f t="shared" si="666"/>
        <v>13930</v>
      </c>
      <c r="M10717" s="29">
        <v>-13234</v>
      </c>
      <c r="N10717" s="29">
        <v>0</v>
      </c>
      <c r="O10717" s="29">
        <v>0</v>
      </c>
      <c r="P10717" s="29">
        <f t="shared" si="667"/>
        <v>-13234</v>
      </c>
      <c r="Q10717" s="29">
        <f t="shared" si="668"/>
        <v>696</v>
      </c>
      <c r="R10717" s="29">
        <f t="shared" si="669"/>
        <v>696</v>
      </c>
      <c r="S10717" s="15" t="s">
        <v>7227</v>
      </c>
      <c r="T10717" s="15">
        <v>100305</v>
      </c>
      <c r="U10717" s="15" t="s">
        <v>156</v>
      </c>
      <c r="V10717" s="15">
        <v>47040001</v>
      </c>
      <c r="W10717" s="15" t="s">
        <v>33</v>
      </c>
    </row>
    <row r="10718" spans="2:23" hidden="1" x14ac:dyDescent="0.25">
      <c r="B10718" s="14">
        <v>50007870</v>
      </c>
      <c r="C10718" s="14">
        <v>0</v>
      </c>
      <c r="D10718" s="15">
        <v>21040001</v>
      </c>
      <c r="E10718" s="16" t="s">
        <v>7975</v>
      </c>
      <c r="F10718" s="14">
        <v>1071</v>
      </c>
      <c r="G10718" s="17">
        <v>38832</v>
      </c>
      <c r="H10718" s="29">
        <v>13978</v>
      </c>
      <c r="I10718" s="29">
        <v>0</v>
      </c>
      <c r="J10718" s="29">
        <v>0</v>
      </c>
      <c r="K10718" s="29">
        <v>0</v>
      </c>
      <c r="L10718" s="29">
        <f t="shared" si="666"/>
        <v>13978</v>
      </c>
      <c r="M10718" s="29">
        <v>-13280</v>
      </c>
      <c r="N10718" s="29">
        <v>0</v>
      </c>
      <c r="O10718" s="29">
        <v>0</v>
      </c>
      <c r="P10718" s="29">
        <f t="shared" si="667"/>
        <v>-13280</v>
      </c>
      <c r="Q10718" s="29">
        <f t="shared" si="668"/>
        <v>698</v>
      </c>
      <c r="R10718" s="29">
        <f t="shared" si="669"/>
        <v>698</v>
      </c>
      <c r="S10718" s="15" t="s">
        <v>7227</v>
      </c>
      <c r="T10718" s="15">
        <v>100901</v>
      </c>
      <c r="U10718" s="15" t="s">
        <v>57</v>
      </c>
      <c r="V10718" s="15">
        <v>47040001</v>
      </c>
      <c r="W10718" s="15" t="s">
        <v>58</v>
      </c>
    </row>
    <row r="10719" spans="2:23" hidden="1" x14ac:dyDescent="0.25">
      <c r="B10719" s="14">
        <v>50007871</v>
      </c>
      <c r="C10719" s="14">
        <v>0</v>
      </c>
      <c r="D10719" s="15">
        <v>21040001</v>
      </c>
      <c r="E10719" s="16" t="s">
        <v>8527</v>
      </c>
      <c r="F10719" s="14">
        <v>1021</v>
      </c>
      <c r="G10719" s="17">
        <v>38261</v>
      </c>
      <c r="H10719" s="29">
        <v>13989</v>
      </c>
      <c r="I10719" s="29">
        <v>0</v>
      </c>
      <c r="J10719" s="29">
        <v>0</v>
      </c>
      <c r="K10719" s="29">
        <v>0</v>
      </c>
      <c r="L10719" s="29">
        <f t="shared" si="666"/>
        <v>13989</v>
      </c>
      <c r="M10719" s="29">
        <v>-13290</v>
      </c>
      <c r="N10719" s="29">
        <v>0</v>
      </c>
      <c r="O10719" s="29">
        <v>0</v>
      </c>
      <c r="P10719" s="29">
        <f t="shared" si="667"/>
        <v>-13290</v>
      </c>
      <c r="Q10719" s="29">
        <f t="shared" si="668"/>
        <v>699</v>
      </c>
      <c r="R10719" s="29">
        <f t="shared" si="669"/>
        <v>699</v>
      </c>
      <c r="S10719" s="15" t="s">
        <v>7227</v>
      </c>
      <c r="T10719" s="15">
        <v>100301</v>
      </c>
      <c r="U10719" s="15" t="s">
        <v>32</v>
      </c>
      <c r="V10719" s="15">
        <v>47040001</v>
      </c>
      <c r="W10719" s="15" t="s">
        <v>33</v>
      </c>
    </row>
    <row r="10720" spans="2:23" hidden="1" x14ac:dyDescent="0.25">
      <c r="B10720" s="14">
        <v>50007872</v>
      </c>
      <c r="C10720" s="14">
        <v>0</v>
      </c>
      <c r="D10720" s="15">
        <v>21040001</v>
      </c>
      <c r="E10720" s="16" t="s">
        <v>8528</v>
      </c>
      <c r="F10720" s="14">
        <v>1901</v>
      </c>
      <c r="G10720" s="17">
        <v>38800</v>
      </c>
      <c r="H10720" s="29">
        <v>14000</v>
      </c>
      <c r="I10720" s="29">
        <v>0</v>
      </c>
      <c r="J10720" s="29">
        <v>0</v>
      </c>
      <c r="K10720" s="29">
        <v>0</v>
      </c>
      <c r="L10720" s="29">
        <f t="shared" si="666"/>
        <v>14000</v>
      </c>
      <c r="M10720" s="29">
        <v>-13300</v>
      </c>
      <c r="N10720" s="29">
        <v>0</v>
      </c>
      <c r="O10720" s="29">
        <v>0</v>
      </c>
      <c r="P10720" s="29">
        <f t="shared" si="667"/>
        <v>-13300</v>
      </c>
      <c r="Q10720" s="29">
        <f t="shared" si="668"/>
        <v>700</v>
      </c>
      <c r="R10720" s="29">
        <f t="shared" si="669"/>
        <v>700</v>
      </c>
      <c r="S10720" s="15" t="s">
        <v>7227</v>
      </c>
      <c r="T10720" s="15">
        <v>108100</v>
      </c>
      <c r="U10720" s="15" t="s">
        <v>104</v>
      </c>
      <c r="V10720" s="15">
        <v>47040001</v>
      </c>
      <c r="W10720" s="15" t="s">
        <v>105</v>
      </c>
    </row>
    <row r="10721" spans="2:23" hidden="1" x14ac:dyDescent="0.25">
      <c r="B10721" s="14">
        <v>50007873</v>
      </c>
      <c r="C10721" s="14">
        <v>0</v>
      </c>
      <c r="D10721" s="15">
        <v>21040001</v>
      </c>
      <c r="E10721" s="16" t="s">
        <v>8529</v>
      </c>
      <c r="F10721" s="14">
        <v>1902</v>
      </c>
      <c r="G10721" s="17">
        <v>40179</v>
      </c>
      <c r="H10721" s="29">
        <v>14000</v>
      </c>
      <c r="I10721" s="29">
        <v>0</v>
      </c>
      <c r="J10721" s="29">
        <v>0</v>
      </c>
      <c r="K10721" s="29">
        <v>0</v>
      </c>
      <c r="L10721" s="29">
        <f t="shared" si="666"/>
        <v>14000</v>
      </c>
      <c r="M10721" s="29">
        <v>-13300</v>
      </c>
      <c r="N10721" s="29">
        <v>0</v>
      </c>
      <c r="O10721" s="29">
        <v>0</v>
      </c>
      <c r="P10721" s="29">
        <f t="shared" si="667"/>
        <v>-13300</v>
      </c>
      <c r="Q10721" s="29">
        <f t="shared" si="668"/>
        <v>700</v>
      </c>
      <c r="R10721" s="29">
        <f t="shared" si="669"/>
        <v>700</v>
      </c>
      <c r="S10721" s="15" t="s">
        <v>7227</v>
      </c>
      <c r="T10721" s="15">
        <v>108200</v>
      </c>
      <c r="U10721" s="15" t="s">
        <v>66</v>
      </c>
      <c r="V10721" s="15">
        <v>47040001</v>
      </c>
      <c r="W10721" s="15" t="s">
        <v>67</v>
      </c>
    </row>
    <row r="10722" spans="2:23" hidden="1" x14ac:dyDescent="0.25">
      <c r="B10722" s="14">
        <v>50007874</v>
      </c>
      <c r="C10722" s="14">
        <v>0</v>
      </c>
      <c r="D10722" s="15">
        <v>21040001</v>
      </c>
      <c r="E10722" s="16" t="s">
        <v>8530</v>
      </c>
      <c r="F10722" s="14">
        <v>1051</v>
      </c>
      <c r="G10722" s="17">
        <v>41090</v>
      </c>
      <c r="H10722" s="29">
        <v>14017</v>
      </c>
      <c r="I10722" s="29">
        <v>0</v>
      </c>
      <c r="J10722" s="29">
        <v>0</v>
      </c>
      <c r="K10722" s="29">
        <v>0</v>
      </c>
      <c r="L10722" s="29">
        <f t="shared" si="666"/>
        <v>14017</v>
      </c>
      <c r="M10722" s="29">
        <v>-11551</v>
      </c>
      <c r="N10722" s="29">
        <v>-1417</v>
      </c>
      <c r="O10722" s="29">
        <v>0</v>
      </c>
      <c r="P10722" s="29">
        <f t="shared" si="667"/>
        <v>-12968</v>
      </c>
      <c r="Q10722" s="29">
        <f t="shared" si="668"/>
        <v>2466</v>
      </c>
      <c r="R10722" s="29">
        <f t="shared" si="669"/>
        <v>1049</v>
      </c>
      <c r="S10722" s="15" t="s">
        <v>7227</v>
      </c>
      <c r="T10722" s="15">
        <v>100601</v>
      </c>
      <c r="U10722" s="15" t="s">
        <v>79</v>
      </c>
      <c r="V10722" s="15">
        <v>47040001</v>
      </c>
      <c r="W10722" s="15" t="s">
        <v>80</v>
      </c>
    </row>
    <row r="10723" spans="2:23" hidden="1" x14ac:dyDescent="0.25">
      <c r="B10723" s="14">
        <v>50007875</v>
      </c>
      <c r="C10723" s="14">
        <v>0</v>
      </c>
      <c r="D10723" s="15">
        <v>21040001</v>
      </c>
      <c r="E10723" s="16" t="s">
        <v>8531</v>
      </c>
      <c r="F10723" s="14">
        <v>1021</v>
      </c>
      <c r="G10723" s="17">
        <v>38261</v>
      </c>
      <c r="H10723" s="29">
        <v>14040</v>
      </c>
      <c r="I10723" s="29">
        <v>0</v>
      </c>
      <c r="J10723" s="29">
        <v>0</v>
      </c>
      <c r="K10723" s="29">
        <v>0</v>
      </c>
      <c r="L10723" s="29">
        <f t="shared" si="666"/>
        <v>14040</v>
      </c>
      <c r="M10723" s="29">
        <v>-13338</v>
      </c>
      <c r="N10723" s="29">
        <v>0</v>
      </c>
      <c r="O10723" s="29">
        <v>0</v>
      </c>
      <c r="P10723" s="29">
        <f t="shared" si="667"/>
        <v>-13338</v>
      </c>
      <c r="Q10723" s="29">
        <f t="shared" si="668"/>
        <v>702</v>
      </c>
      <c r="R10723" s="29">
        <f t="shared" si="669"/>
        <v>702</v>
      </c>
      <c r="S10723" s="15" t="s">
        <v>7227</v>
      </c>
      <c r="T10723" s="15">
        <v>100301</v>
      </c>
      <c r="U10723" s="15" t="s">
        <v>32</v>
      </c>
      <c r="V10723" s="15">
        <v>47040001</v>
      </c>
      <c r="W10723" s="15" t="s">
        <v>33</v>
      </c>
    </row>
    <row r="10724" spans="2:23" hidden="1" x14ac:dyDescent="0.25">
      <c r="B10724" s="14">
        <v>50007876</v>
      </c>
      <c r="C10724" s="14">
        <v>0</v>
      </c>
      <c r="D10724" s="15">
        <v>21040001</v>
      </c>
      <c r="E10724" s="16" t="s">
        <v>7797</v>
      </c>
      <c r="F10724" s="14">
        <v>1021</v>
      </c>
      <c r="G10724" s="17">
        <v>38313</v>
      </c>
      <c r="H10724" s="29">
        <v>14043</v>
      </c>
      <c r="I10724" s="29">
        <v>0</v>
      </c>
      <c r="J10724" s="29">
        <v>0</v>
      </c>
      <c r="K10724" s="29">
        <v>0</v>
      </c>
      <c r="L10724" s="29">
        <f t="shared" si="666"/>
        <v>14043</v>
      </c>
      <c r="M10724" s="29">
        <v>-13341</v>
      </c>
      <c r="N10724" s="29">
        <v>0</v>
      </c>
      <c r="O10724" s="29">
        <v>0</v>
      </c>
      <c r="P10724" s="29">
        <f t="shared" si="667"/>
        <v>-13341</v>
      </c>
      <c r="Q10724" s="29">
        <f t="shared" si="668"/>
        <v>702</v>
      </c>
      <c r="R10724" s="29">
        <f t="shared" si="669"/>
        <v>702</v>
      </c>
      <c r="S10724" s="15" t="s">
        <v>7227</v>
      </c>
      <c r="T10724" s="15">
        <v>100301</v>
      </c>
      <c r="U10724" s="15" t="s">
        <v>32</v>
      </c>
      <c r="V10724" s="15">
        <v>47040001</v>
      </c>
      <c r="W10724" s="15" t="s">
        <v>33</v>
      </c>
    </row>
    <row r="10725" spans="2:23" hidden="1" x14ac:dyDescent="0.25">
      <c r="B10725" s="14">
        <v>50007877</v>
      </c>
      <c r="C10725" s="14">
        <v>0</v>
      </c>
      <c r="D10725" s="15">
        <v>21040001</v>
      </c>
      <c r="E10725" s="16" t="s">
        <v>8532</v>
      </c>
      <c r="F10725" s="14">
        <v>1901</v>
      </c>
      <c r="G10725" s="17">
        <v>38763</v>
      </c>
      <c r="H10725" s="29">
        <v>14062</v>
      </c>
      <c r="I10725" s="29">
        <v>0</v>
      </c>
      <c r="J10725" s="29">
        <v>0</v>
      </c>
      <c r="K10725" s="29">
        <v>0</v>
      </c>
      <c r="L10725" s="29">
        <f t="shared" si="666"/>
        <v>14062</v>
      </c>
      <c r="M10725" s="29">
        <v>-13359</v>
      </c>
      <c r="N10725" s="29">
        <v>0</v>
      </c>
      <c r="O10725" s="29">
        <v>0</v>
      </c>
      <c r="P10725" s="29">
        <f t="shared" si="667"/>
        <v>-13359</v>
      </c>
      <c r="Q10725" s="29">
        <f t="shared" si="668"/>
        <v>703</v>
      </c>
      <c r="R10725" s="29">
        <f t="shared" si="669"/>
        <v>703</v>
      </c>
      <c r="S10725" s="15" t="s">
        <v>7227</v>
      </c>
      <c r="T10725" s="15">
        <v>108100</v>
      </c>
      <c r="U10725" s="15" t="s">
        <v>104</v>
      </c>
      <c r="V10725" s="15">
        <v>47040001</v>
      </c>
      <c r="W10725" s="15" t="s">
        <v>105</v>
      </c>
    </row>
    <row r="10726" spans="2:23" hidden="1" x14ac:dyDescent="0.25">
      <c r="B10726" s="14">
        <v>50007878</v>
      </c>
      <c r="C10726" s="14">
        <v>0</v>
      </c>
      <c r="D10726" s="15">
        <v>21040001</v>
      </c>
      <c r="E10726" s="16" t="s">
        <v>8474</v>
      </c>
      <c r="F10726" s="14">
        <v>1021</v>
      </c>
      <c r="G10726" s="17">
        <v>38254</v>
      </c>
      <c r="H10726" s="29">
        <v>14087</v>
      </c>
      <c r="I10726" s="29">
        <v>0</v>
      </c>
      <c r="J10726" s="29">
        <v>0</v>
      </c>
      <c r="K10726" s="29">
        <v>0</v>
      </c>
      <c r="L10726" s="29">
        <f t="shared" si="666"/>
        <v>14087</v>
      </c>
      <c r="M10726" s="29">
        <v>-13383</v>
      </c>
      <c r="N10726" s="29">
        <v>0</v>
      </c>
      <c r="O10726" s="29">
        <v>0</v>
      </c>
      <c r="P10726" s="29">
        <f t="shared" si="667"/>
        <v>-13383</v>
      </c>
      <c r="Q10726" s="29">
        <f t="shared" si="668"/>
        <v>704</v>
      </c>
      <c r="R10726" s="29">
        <f t="shared" si="669"/>
        <v>704</v>
      </c>
      <c r="S10726" s="15" t="s">
        <v>7227</v>
      </c>
      <c r="T10726" s="15">
        <v>100301</v>
      </c>
      <c r="U10726" s="15" t="s">
        <v>32</v>
      </c>
      <c r="V10726" s="15">
        <v>47040001</v>
      </c>
      <c r="W10726" s="15" t="s">
        <v>33</v>
      </c>
    </row>
    <row r="10727" spans="2:23" hidden="1" x14ac:dyDescent="0.25">
      <c r="B10727" s="14">
        <v>50007879</v>
      </c>
      <c r="C10727" s="14">
        <v>0</v>
      </c>
      <c r="D10727" s="15">
        <v>21040001</v>
      </c>
      <c r="E10727" s="16" t="s">
        <v>8533</v>
      </c>
      <c r="F10727" s="14">
        <v>1021</v>
      </c>
      <c r="G10727" s="17">
        <v>38261</v>
      </c>
      <c r="H10727" s="29">
        <v>14098</v>
      </c>
      <c r="I10727" s="29">
        <v>0</v>
      </c>
      <c r="J10727" s="29">
        <v>0</v>
      </c>
      <c r="K10727" s="29">
        <v>0</v>
      </c>
      <c r="L10727" s="29">
        <f t="shared" si="666"/>
        <v>14098</v>
      </c>
      <c r="M10727" s="29">
        <v>-13394</v>
      </c>
      <c r="N10727" s="29">
        <v>0</v>
      </c>
      <c r="O10727" s="29">
        <v>0</v>
      </c>
      <c r="P10727" s="29">
        <f t="shared" si="667"/>
        <v>-13394</v>
      </c>
      <c r="Q10727" s="29">
        <f t="shared" si="668"/>
        <v>704</v>
      </c>
      <c r="R10727" s="29">
        <f t="shared" si="669"/>
        <v>704</v>
      </c>
      <c r="S10727" s="15" t="s">
        <v>7227</v>
      </c>
      <c r="T10727" s="15">
        <v>100301</v>
      </c>
      <c r="U10727" s="15" t="s">
        <v>32</v>
      </c>
      <c r="V10727" s="15">
        <v>47040001</v>
      </c>
      <c r="W10727" s="15" t="s">
        <v>33</v>
      </c>
    </row>
    <row r="10728" spans="2:23" hidden="1" x14ac:dyDescent="0.25">
      <c r="B10728" s="14">
        <v>50007880</v>
      </c>
      <c r="C10728" s="14">
        <v>0</v>
      </c>
      <c r="D10728" s="15">
        <v>21040001</v>
      </c>
      <c r="E10728" s="16" t="s">
        <v>8534</v>
      </c>
      <c r="F10728" s="14">
        <v>1101</v>
      </c>
      <c r="G10728" s="17">
        <v>40269</v>
      </c>
      <c r="H10728" s="29">
        <v>14101</v>
      </c>
      <c r="I10728" s="29">
        <v>0</v>
      </c>
      <c r="J10728" s="29">
        <v>0</v>
      </c>
      <c r="K10728" s="29">
        <v>0</v>
      </c>
      <c r="L10728" s="29">
        <f t="shared" si="666"/>
        <v>14101</v>
      </c>
      <c r="M10728" s="29">
        <v>-13396</v>
      </c>
      <c r="N10728" s="29">
        <v>0</v>
      </c>
      <c r="O10728" s="29">
        <v>0</v>
      </c>
      <c r="P10728" s="29">
        <f t="shared" si="667"/>
        <v>-13396</v>
      </c>
      <c r="Q10728" s="29">
        <f t="shared" si="668"/>
        <v>705</v>
      </c>
      <c r="R10728" s="29">
        <f t="shared" si="669"/>
        <v>705</v>
      </c>
      <c r="S10728" s="15" t="s">
        <v>7227</v>
      </c>
      <c r="T10728" s="15">
        <v>101101</v>
      </c>
      <c r="U10728" s="15" t="s">
        <v>129</v>
      </c>
      <c r="V10728" s="15">
        <v>47040001</v>
      </c>
      <c r="W10728" s="15" t="s">
        <v>130</v>
      </c>
    </row>
    <row r="10729" spans="2:23" hidden="1" x14ac:dyDescent="0.25">
      <c r="B10729" s="14">
        <v>50007881</v>
      </c>
      <c r="C10729" s="14">
        <v>0</v>
      </c>
      <c r="D10729" s="15">
        <v>21040001</v>
      </c>
      <c r="E10729" s="16" t="s">
        <v>7584</v>
      </c>
      <c r="F10729" s="14">
        <v>1091</v>
      </c>
      <c r="G10729" s="17">
        <v>39081</v>
      </c>
      <c r="H10729" s="29">
        <v>14153</v>
      </c>
      <c r="I10729" s="29">
        <v>0</v>
      </c>
      <c r="J10729" s="29">
        <v>0</v>
      </c>
      <c r="K10729" s="29">
        <v>0</v>
      </c>
      <c r="L10729" s="29">
        <f t="shared" si="666"/>
        <v>14153</v>
      </c>
      <c r="M10729" s="29">
        <v>-13446</v>
      </c>
      <c r="N10729" s="29">
        <v>0</v>
      </c>
      <c r="O10729" s="29">
        <v>0</v>
      </c>
      <c r="P10729" s="29">
        <f t="shared" si="667"/>
        <v>-13446</v>
      </c>
      <c r="Q10729" s="29">
        <f t="shared" si="668"/>
        <v>707</v>
      </c>
      <c r="R10729" s="29">
        <f t="shared" si="669"/>
        <v>707</v>
      </c>
      <c r="S10729" s="15" t="s">
        <v>7227</v>
      </c>
      <c r="T10729" s="15">
        <v>100701</v>
      </c>
      <c r="U10729" s="15" t="s">
        <v>52</v>
      </c>
      <c r="V10729" s="15">
        <v>47040001</v>
      </c>
      <c r="W10729" s="15" t="s">
        <v>48</v>
      </c>
    </row>
    <row r="10730" spans="2:23" hidden="1" x14ac:dyDescent="0.25">
      <c r="B10730" s="14">
        <v>50007882</v>
      </c>
      <c r="C10730" s="14">
        <v>0</v>
      </c>
      <c r="D10730" s="15">
        <v>21040001</v>
      </c>
      <c r="E10730" s="16" t="s">
        <v>8535</v>
      </c>
      <c r="F10730" s="14">
        <v>1901</v>
      </c>
      <c r="G10730" s="17">
        <v>38353</v>
      </c>
      <c r="H10730" s="29">
        <v>14160</v>
      </c>
      <c r="I10730" s="29">
        <v>0</v>
      </c>
      <c r="J10730" s="29">
        <v>0</v>
      </c>
      <c r="K10730" s="29">
        <v>0</v>
      </c>
      <c r="L10730" s="29">
        <f t="shared" si="666"/>
        <v>14160</v>
      </c>
      <c r="M10730" s="29">
        <v>-13452</v>
      </c>
      <c r="N10730" s="29">
        <v>0</v>
      </c>
      <c r="O10730" s="29">
        <v>0</v>
      </c>
      <c r="P10730" s="29">
        <f t="shared" si="667"/>
        <v>-13452</v>
      </c>
      <c r="Q10730" s="29">
        <f t="shared" si="668"/>
        <v>708</v>
      </c>
      <c r="R10730" s="29">
        <f t="shared" si="669"/>
        <v>708</v>
      </c>
      <c r="S10730" s="15" t="s">
        <v>7227</v>
      </c>
      <c r="T10730" s="15">
        <v>108100</v>
      </c>
      <c r="U10730" s="15" t="s">
        <v>104</v>
      </c>
      <c r="V10730" s="15">
        <v>47040001</v>
      </c>
      <c r="W10730" s="15" t="s">
        <v>105</v>
      </c>
    </row>
    <row r="10731" spans="2:23" hidden="1" x14ac:dyDescent="0.25">
      <c r="B10731" s="14">
        <v>50007883</v>
      </c>
      <c r="C10731" s="14">
        <v>0</v>
      </c>
      <c r="D10731" s="15">
        <v>21040001</v>
      </c>
      <c r="E10731" s="16" t="s">
        <v>8098</v>
      </c>
      <c r="F10731" s="14">
        <v>1081</v>
      </c>
      <c r="G10731" s="17">
        <v>39478</v>
      </c>
      <c r="H10731" s="29">
        <v>14169</v>
      </c>
      <c r="I10731" s="29">
        <v>0</v>
      </c>
      <c r="J10731" s="29">
        <v>0</v>
      </c>
      <c r="K10731" s="29">
        <v>0</v>
      </c>
      <c r="L10731" s="29">
        <f t="shared" si="666"/>
        <v>14169</v>
      </c>
      <c r="M10731" s="29">
        <v>-13461</v>
      </c>
      <c r="N10731" s="29">
        <v>0</v>
      </c>
      <c r="O10731" s="29">
        <v>0</v>
      </c>
      <c r="P10731" s="29">
        <f t="shared" si="667"/>
        <v>-13461</v>
      </c>
      <c r="Q10731" s="29">
        <f t="shared" si="668"/>
        <v>708</v>
      </c>
      <c r="R10731" s="29">
        <f t="shared" si="669"/>
        <v>708</v>
      </c>
      <c r="S10731" s="15" t="s">
        <v>7227</v>
      </c>
      <c r="T10731" s="15">
        <v>101001</v>
      </c>
      <c r="U10731" s="15" t="s">
        <v>37</v>
      </c>
      <c r="V10731" s="15">
        <v>47040001</v>
      </c>
      <c r="W10731" s="15" t="s">
        <v>38</v>
      </c>
    </row>
    <row r="10732" spans="2:23" hidden="1" x14ac:dyDescent="0.25">
      <c r="B10732" s="14">
        <v>50007884</v>
      </c>
      <c r="C10732" s="14">
        <v>0</v>
      </c>
      <c r="D10732" s="15">
        <v>21040001</v>
      </c>
      <c r="E10732" s="16" t="s">
        <v>8536</v>
      </c>
      <c r="F10732" s="14">
        <v>1041</v>
      </c>
      <c r="G10732" s="17">
        <v>38686</v>
      </c>
      <c r="H10732" s="29">
        <v>14170</v>
      </c>
      <c r="I10732" s="29">
        <v>0</v>
      </c>
      <c r="J10732" s="29">
        <v>0</v>
      </c>
      <c r="K10732" s="29">
        <v>0</v>
      </c>
      <c r="L10732" s="29">
        <f t="shared" si="666"/>
        <v>14170</v>
      </c>
      <c r="M10732" s="29">
        <v>-13462</v>
      </c>
      <c r="N10732" s="29">
        <v>0</v>
      </c>
      <c r="O10732" s="29">
        <v>0</v>
      </c>
      <c r="P10732" s="29">
        <f t="shared" si="667"/>
        <v>-13462</v>
      </c>
      <c r="Q10732" s="29">
        <f t="shared" si="668"/>
        <v>708</v>
      </c>
      <c r="R10732" s="29">
        <f t="shared" si="669"/>
        <v>708</v>
      </c>
      <c r="S10732" s="15" t="s">
        <v>7227</v>
      </c>
      <c r="T10732" s="15">
        <v>100501</v>
      </c>
      <c r="U10732" s="15" t="s">
        <v>27</v>
      </c>
      <c r="V10732" s="15">
        <v>47040001</v>
      </c>
      <c r="W10732" s="15" t="s">
        <v>28</v>
      </c>
    </row>
    <row r="10733" spans="2:23" hidden="1" x14ac:dyDescent="0.25">
      <c r="B10733" s="14">
        <v>50007885</v>
      </c>
      <c r="C10733" s="14">
        <v>0</v>
      </c>
      <c r="D10733" s="15">
        <v>21040001</v>
      </c>
      <c r="E10733" s="16" t="s">
        <v>8491</v>
      </c>
      <c r="F10733" s="14">
        <v>1091</v>
      </c>
      <c r="G10733" s="17">
        <v>38955</v>
      </c>
      <c r="H10733" s="29">
        <v>14170</v>
      </c>
      <c r="I10733" s="29">
        <v>0</v>
      </c>
      <c r="J10733" s="29">
        <v>0</v>
      </c>
      <c r="K10733" s="29">
        <v>0</v>
      </c>
      <c r="L10733" s="29">
        <f t="shared" si="666"/>
        <v>14170</v>
      </c>
      <c r="M10733" s="29">
        <v>-13462</v>
      </c>
      <c r="N10733" s="29">
        <v>0</v>
      </c>
      <c r="O10733" s="29">
        <v>0</v>
      </c>
      <c r="P10733" s="29">
        <f t="shared" si="667"/>
        <v>-13462</v>
      </c>
      <c r="Q10733" s="29">
        <f t="shared" si="668"/>
        <v>708</v>
      </c>
      <c r="R10733" s="29">
        <f t="shared" si="669"/>
        <v>708</v>
      </c>
      <c r="S10733" s="15" t="s">
        <v>7227</v>
      </c>
      <c r="T10733" s="15">
        <v>100701</v>
      </c>
      <c r="U10733" s="15" t="s">
        <v>52</v>
      </c>
      <c r="V10733" s="15">
        <v>47040001</v>
      </c>
      <c r="W10733" s="15" t="s">
        <v>48</v>
      </c>
    </row>
    <row r="10734" spans="2:23" hidden="1" x14ac:dyDescent="0.25">
      <c r="B10734" s="14">
        <v>50007887</v>
      </c>
      <c r="C10734" s="14">
        <v>0</v>
      </c>
      <c r="D10734" s="15">
        <v>21040001</v>
      </c>
      <c r="E10734" s="16" t="s">
        <v>8537</v>
      </c>
      <c r="F10734" s="14">
        <v>1051</v>
      </c>
      <c r="G10734" s="17">
        <v>38832</v>
      </c>
      <c r="H10734" s="29">
        <v>14179</v>
      </c>
      <c r="I10734" s="29">
        <v>0</v>
      </c>
      <c r="J10734" s="29">
        <v>0</v>
      </c>
      <c r="K10734" s="29">
        <v>0</v>
      </c>
      <c r="L10734" s="29">
        <f t="shared" si="666"/>
        <v>14179</v>
      </c>
      <c r="M10734" s="29">
        <v>-13471</v>
      </c>
      <c r="N10734" s="29">
        <v>0</v>
      </c>
      <c r="O10734" s="29">
        <v>0</v>
      </c>
      <c r="P10734" s="29">
        <f t="shared" si="667"/>
        <v>-13471</v>
      </c>
      <c r="Q10734" s="29">
        <f t="shared" si="668"/>
        <v>708</v>
      </c>
      <c r="R10734" s="29">
        <f t="shared" si="669"/>
        <v>708</v>
      </c>
      <c r="S10734" s="15" t="s">
        <v>7227</v>
      </c>
      <c r="T10734" s="15">
        <v>100601</v>
      </c>
      <c r="U10734" s="15" t="s">
        <v>79</v>
      </c>
      <c r="V10734" s="15">
        <v>47040001</v>
      </c>
      <c r="W10734" s="15" t="s">
        <v>80</v>
      </c>
    </row>
    <row r="10735" spans="2:23" hidden="1" x14ac:dyDescent="0.25">
      <c r="B10735" s="14">
        <v>50007888</v>
      </c>
      <c r="C10735" s="14">
        <v>0</v>
      </c>
      <c r="D10735" s="15">
        <v>21040001</v>
      </c>
      <c r="E10735" s="16" t="s">
        <v>8367</v>
      </c>
      <c r="F10735" s="14">
        <v>1091</v>
      </c>
      <c r="G10735" s="17">
        <v>39082</v>
      </c>
      <c r="H10735" s="29">
        <v>14191</v>
      </c>
      <c r="I10735" s="29">
        <v>0</v>
      </c>
      <c r="J10735" s="29">
        <v>0</v>
      </c>
      <c r="K10735" s="29">
        <v>0</v>
      </c>
      <c r="L10735" s="29">
        <f t="shared" si="666"/>
        <v>14191</v>
      </c>
      <c r="M10735" s="29">
        <v>-13482</v>
      </c>
      <c r="N10735" s="29">
        <v>0</v>
      </c>
      <c r="O10735" s="29">
        <v>0</v>
      </c>
      <c r="P10735" s="29">
        <f t="shared" si="667"/>
        <v>-13482</v>
      </c>
      <c r="Q10735" s="29">
        <f t="shared" si="668"/>
        <v>709</v>
      </c>
      <c r="R10735" s="29">
        <f t="shared" si="669"/>
        <v>709</v>
      </c>
      <c r="S10735" s="15" t="s">
        <v>7227</v>
      </c>
      <c r="T10735" s="15">
        <v>100701</v>
      </c>
      <c r="U10735" s="15" t="s">
        <v>52</v>
      </c>
      <c r="V10735" s="15">
        <v>47040001</v>
      </c>
      <c r="W10735" s="15" t="s">
        <v>48</v>
      </c>
    </row>
    <row r="10736" spans="2:23" hidden="1" x14ac:dyDescent="0.25">
      <c r="B10736" s="14">
        <v>50007889</v>
      </c>
      <c r="C10736" s="14">
        <v>0</v>
      </c>
      <c r="D10736" s="15">
        <v>21040001</v>
      </c>
      <c r="E10736" s="16" t="s">
        <v>8538</v>
      </c>
      <c r="F10736" s="14">
        <v>1901</v>
      </c>
      <c r="G10736" s="17">
        <v>38868</v>
      </c>
      <c r="H10736" s="29">
        <v>14198</v>
      </c>
      <c r="I10736" s="29">
        <v>0</v>
      </c>
      <c r="J10736" s="29">
        <v>0</v>
      </c>
      <c r="K10736" s="29">
        <v>0</v>
      </c>
      <c r="L10736" s="29">
        <f t="shared" si="666"/>
        <v>14198</v>
      </c>
      <c r="M10736" s="29">
        <v>-13489</v>
      </c>
      <c r="N10736" s="29">
        <v>0</v>
      </c>
      <c r="O10736" s="29">
        <v>0</v>
      </c>
      <c r="P10736" s="29">
        <f t="shared" si="667"/>
        <v>-13489</v>
      </c>
      <c r="Q10736" s="29">
        <f t="shared" si="668"/>
        <v>709</v>
      </c>
      <c r="R10736" s="29">
        <f t="shared" si="669"/>
        <v>709</v>
      </c>
      <c r="S10736" s="15" t="s">
        <v>7227</v>
      </c>
      <c r="T10736" s="15">
        <v>108100</v>
      </c>
      <c r="U10736" s="15" t="s">
        <v>104</v>
      </c>
      <c r="V10736" s="15">
        <v>47040001</v>
      </c>
      <c r="W10736" s="15" t="s">
        <v>105</v>
      </c>
    </row>
    <row r="10737" spans="2:23" hidden="1" x14ac:dyDescent="0.25">
      <c r="B10737" s="14">
        <v>50007890</v>
      </c>
      <c r="C10737" s="14">
        <v>0</v>
      </c>
      <c r="D10737" s="15">
        <v>21040001</v>
      </c>
      <c r="E10737" s="16" t="s">
        <v>8539</v>
      </c>
      <c r="F10737" s="14">
        <v>1051</v>
      </c>
      <c r="G10737" s="17">
        <v>38509</v>
      </c>
      <c r="H10737" s="29">
        <v>14203</v>
      </c>
      <c r="I10737" s="29">
        <v>0</v>
      </c>
      <c r="J10737" s="29">
        <v>0</v>
      </c>
      <c r="K10737" s="29">
        <v>0</v>
      </c>
      <c r="L10737" s="29">
        <f t="shared" si="666"/>
        <v>14203</v>
      </c>
      <c r="M10737" s="29">
        <v>-13493</v>
      </c>
      <c r="N10737" s="29">
        <v>0</v>
      </c>
      <c r="O10737" s="29">
        <v>0</v>
      </c>
      <c r="P10737" s="29">
        <f t="shared" si="667"/>
        <v>-13493</v>
      </c>
      <c r="Q10737" s="29">
        <f t="shared" si="668"/>
        <v>710</v>
      </c>
      <c r="R10737" s="29">
        <f t="shared" si="669"/>
        <v>710</v>
      </c>
      <c r="S10737" s="15" t="s">
        <v>7227</v>
      </c>
      <c r="T10737" s="15">
        <v>100601</v>
      </c>
      <c r="U10737" s="15" t="s">
        <v>79</v>
      </c>
      <c r="V10737" s="15">
        <v>47040001</v>
      </c>
      <c r="W10737" s="15" t="s">
        <v>80</v>
      </c>
    </row>
    <row r="10738" spans="2:23" hidden="1" x14ac:dyDescent="0.25">
      <c r="B10738" s="14">
        <v>50007891</v>
      </c>
      <c r="C10738" s="14">
        <v>0</v>
      </c>
      <c r="D10738" s="15">
        <v>21040001</v>
      </c>
      <c r="E10738" s="16" t="s">
        <v>7594</v>
      </c>
      <c r="F10738" s="14">
        <v>1051</v>
      </c>
      <c r="G10738" s="17">
        <v>38686</v>
      </c>
      <c r="H10738" s="29">
        <v>14224</v>
      </c>
      <c r="I10738" s="29">
        <v>0</v>
      </c>
      <c r="J10738" s="29">
        <v>0</v>
      </c>
      <c r="K10738" s="29">
        <v>0</v>
      </c>
      <c r="L10738" s="29">
        <f t="shared" si="666"/>
        <v>14224</v>
      </c>
      <c r="M10738" s="29">
        <v>-13513</v>
      </c>
      <c r="N10738" s="29">
        <v>0</v>
      </c>
      <c r="O10738" s="29">
        <v>0</v>
      </c>
      <c r="P10738" s="29">
        <f t="shared" si="667"/>
        <v>-13513</v>
      </c>
      <c r="Q10738" s="29">
        <f t="shared" si="668"/>
        <v>711</v>
      </c>
      <c r="R10738" s="29">
        <f t="shared" si="669"/>
        <v>711</v>
      </c>
      <c r="S10738" s="15" t="s">
        <v>7227</v>
      </c>
      <c r="T10738" s="15">
        <v>100601</v>
      </c>
      <c r="U10738" s="15" t="s">
        <v>79</v>
      </c>
      <c r="V10738" s="15">
        <v>47040001</v>
      </c>
      <c r="W10738" s="15" t="s">
        <v>80</v>
      </c>
    </row>
    <row r="10739" spans="2:23" hidden="1" x14ac:dyDescent="0.25">
      <c r="B10739" s="14">
        <v>50007892</v>
      </c>
      <c r="C10739" s="14">
        <v>0</v>
      </c>
      <c r="D10739" s="15">
        <v>21040001</v>
      </c>
      <c r="E10739" s="16" t="s">
        <v>8540</v>
      </c>
      <c r="F10739" s="14">
        <v>1051</v>
      </c>
      <c r="G10739" s="17">
        <v>38625</v>
      </c>
      <c r="H10739" s="29">
        <v>14233</v>
      </c>
      <c r="I10739" s="29">
        <v>0</v>
      </c>
      <c r="J10739" s="29">
        <v>0</v>
      </c>
      <c r="K10739" s="29">
        <v>0</v>
      </c>
      <c r="L10739" s="29">
        <f t="shared" si="666"/>
        <v>14233</v>
      </c>
      <c r="M10739" s="29">
        <v>-13522</v>
      </c>
      <c r="N10739" s="29">
        <v>0</v>
      </c>
      <c r="O10739" s="29">
        <v>0</v>
      </c>
      <c r="P10739" s="29">
        <f t="shared" si="667"/>
        <v>-13522</v>
      </c>
      <c r="Q10739" s="29">
        <f t="shared" si="668"/>
        <v>711</v>
      </c>
      <c r="R10739" s="29">
        <f t="shared" si="669"/>
        <v>711</v>
      </c>
      <c r="S10739" s="15" t="s">
        <v>7227</v>
      </c>
      <c r="T10739" s="15">
        <v>100601</v>
      </c>
      <c r="U10739" s="15" t="s">
        <v>79</v>
      </c>
      <c r="V10739" s="15">
        <v>47040001</v>
      </c>
      <c r="W10739" s="15" t="s">
        <v>80</v>
      </c>
    </row>
    <row r="10740" spans="2:23" hidden="1" x14ac:dyDescent="0.25">
      <c r="B10740" s="14">
        <v>50007893</v>
      </c>
      <c r="C10740" s="14">
        <v>0</v>
      </c>
      <c r="D10740" s="15">
        <v>21040001</v>
      </c>
      <c r="E10740" s="16" t="s">
        <v>8138</v>
      </c>
      <c r="F10740" s="14">
        <v>1061</v>
      </c>
      <c r="G10740" s="17">
        <v>39020</v>
      </c>
      <c r="H10740" s="29">
        <v>14247</v>
      </c>
      <c r="I10740" s="29">
        <v>0</v>
      </c>
      <c r="J10740" s="29">
        <v>0</v>
      </c>
      <c r="K10740" s="29">
        <v>0</v>
      </c>
      <c r="L10740" s="29">
        <f t="shared" si="666"/>
        <v>14247</v>
      </c>
      <c r="M10740" s="29">
        <v>-13535</v>
      </c>
      <c r="N10740" s="29">
        <v>0</v>
      </c>
      <c r="O10740" s="29">
        <v>0</v>
      </c>
      <c r="P10740" s="29">
        <f t="shared" si="667"/>
        <v>-13535</v>
      </c>
      <c r="Q10740" s="29">
        <f t="shared" si="668"/>
        <v>712</v>
      </c>
      <c r="R10740" s="29">
        <f t="shared" si="669"/>
        <v>712</v>
      </c>
      <c r="S10740" s="15" t="s">
        <v>7227</v>
      </c>
      <c r="T10740" s="15">
        <v>100801</v>
      </c>
      <c r="U10740" s="15" t="s">
        <v>62</v>
      </c>
      <c r="V10740" s="15">
        <v>47040001</v>
      </c>
      <c r="W10740" s="15" t="s">
        <v>44</v>
      </c>
    </row>
    <row r="10741" spans="2:23" hidden="1" x14ac:dyDescent="0.25">
      <c r="B10741" s="14">
        <v>50007894</v>
      </c>
      <c r="C10741" s="14">
        <v>0</v>
      </c>
      <c r="D10741" s="15">
        <v>21040001</v>
      </c>
      <c r="E10741" s="16" t="s">
        <v>7810</v>
      </c>
      <c r="F10741" s="14">
        <v>1021</v>
      </c>
      <c r="G10741" s="17">
        <v>38422</v>
      </c>
      <c r="H10741" s="29">
        <v>14256</v>
      </c>
      <c r="I10741" s="29">
        <v>0</v>
      </c>
      <c r="J10741" s="29">
        <v>0</v>
      </c>
      <c r="K10741" s="29">
        <v>0</v>
      </c>
      <c r="L10741" s="29">
        <f t="shared" si="666"/>
        <v>14256</v>
      </c>
      <c r="M10741" s="29">
        <v>-13544</v>
      </c>
      <c r="N10741" s="29">
        <v>0</v>
      </c>
      <c r="O10741" s="29">
        <v>0</v>
      </c>
      <c r="P10741" s="29">
        <f t="shared" si="667"/>
        <v>-13544</v>
      </c>
      <c r="Q10741" s="29">
        <f t="shared" si="668"/>
        <v>712</v>
      </c>
      <c r="R10741" s="29">
        <f t="shared" si="669"/>
        <v>712</v>
      </c>
      <c r="S10741" s="15" t="s">
        <v>7227</v>
      </c>
      <c r="T10741" s="15">
        <v>100301</v>
      </c>
      <c r="U10741" s="15" t="s">
        <v>32</v>
      </c>
      <c r="V10741" s="15">
        <v>47040001</v>
      </c>
      <c r="W10741" s="15" t="s">
        <v>33</v>
      </c>
    </row>
    <row r="10742" spans="2:23" hidden="1" x14ac:dyDescent="0.25">
      <c r="B10742" s="14">
        <v>50007895</v>
      </c>
      <c r="C10742" s="14">
        <v>0</v>
      </c>
      <c r="D10742" s="15">
        <v>21040001</v>
      </c>
      <c r="E10742" s="16" t="s">
        <v>7739</v>
      </c>
      <c r="F10742" s="14">
        <v>1021</v>
      </c>
      <c r="G10742" s="17">
        <v>38283</v>
      </c>
      <c r="H10742" s="29">
        <v>14291</v>
      </c>
      <c r="I10742" s="29">
        <v>0</v>
      </c>
      <c r="J10742" s="29">
        <v>0</v>
      </c>
      <c r="K10742" s="29">
        <v>0</v>
      </c>
      <c r="L10742" s="29">
        <f t="shared" si="666"/>
        <v>14291</v>
      </c>
      <c r="M10742" s="29">
        <v>-13577</v>
      </c>
      <c r="N10742" s="29">
        <v>0</v>
      </c>
      <c r="O10742" s="29">
        <v>0</v>
      </c>
      <c r="P10742" s="29">
        <f t="shared" si="667"/>
        <v>-13577</v>
      </c>
      <c r="Q10742" s="29">
        <f t="shared" si="668"/>
        <v>714</v>
      </c>
      <c r="R10742" s="29">
        <f t="shared" si="669"/>
        <v>714</v>
      </c>
      <c r="S10742" s="15" t="s">
        <v>7227</v>
      </c>
      <c r="T10742" s="15">
        <v>100301</v>
      </c>
      <c r="U10742" s="15" t="s">
        <v>32</v>
      </c>
      <c r="V10742" s="15">
        <v>47040001</v>
      </c>
      <c r="W10742" s="15" t="s">
        <v>33</v>
      </c>
    </row>
    <row r="10743" spans="2:23" hidden="1" x14ac:dyDescent="0.25">
      <c r="B10743" s="14">
        <v>50007896</v>
      </c>
      <c r="C10743" s="14">
        <v>0</v>
      </c>
      <c r="D10743" s="15">
        <v>21040001</v>
      </c>
      <c r="E10743" s="16" t="s">
        <v>7814</v>
      </c>
      <c r="F10743" s="14">
        <v>1021</v>
      </c>
      <c r="G10743" s="17">
        <v>38128</v>
      </c>
      <c r="H10743" s="29">
        <v>14348</v>
      </c>
      <c r="I10743" s="29">
        <v>0</v>
      </c>
      <c r="J10743" s="29">
        <v>0</v>
      </c>
      <c r="K10743" s="29">
        <v>0</v>
      </c>
      <c r="L10743" s="29">
        <f t="shared" si="666"/>
        <v>14348</v>
      </c>
      <c r="M10743" s="29">
        <v>-13631</v>
      </c>
      <c r="N10743" s="29">
        <v>0</v>
      </c>
      <c r="O10743" s="29">
        <v>0</v>
      </c>
      <c r="P10743" s="29">
        <f t="shared" si="667"/>
        <v>-13631</v>
      </c>
      <c r="Q10743" s="29">
        <f t="shared" si="668"/>
        <v>717</v>
      </c>
      <c r="R10743" s="29">
        <f t="shared" si="669"/>
        <v>717</v>
      </c>
      <c r="S10743" s="15" t="s">
        <v>7227</v>
      </c>
      <c r="T10743" s="15">
        <v>100301</v>
      </c>
      <c r="U10743" s="15" t="s">
        <v>32</v>
      </c>
      <c r="V10743" s="15">
        <v>47040001</v>
      </c>
      <c r="W10743" s="15" t="s">
        <v>33</v>
      </c>
    </row>
    <row r="10744" spans="2:23" hidden="1" x14ac:dyDescent="0.25">
      <c r="B10744" s="14">
        <v>50007897</v>
      </c>
      <c r="C10744" s="14">
        <v>0</v>
      </c>
      <c r="D10744" s="15">
        <v>21040001</v>
      </c>
      <c r="E10744" s="16" t="s">
        <v>8541</v>
      </c>
      <c r="F10744" s="14">
        <v>1031</v>
      </c>
      <c r="G10744" s="17">
        <v>38486</v>
      </c>
      <c r="H10744" s="29">
        <v>14391</v>
      </c>
      <c r="I10744" s="29">
        <v>0</v>
      </c>
      <c r="J10744" s="29">
        <v>0</v>
      </c>
      <c r="K10744" s="29">
        <v>0</v>
      </c>
      <c r="L10744" s="29">
        <f t="shared" si="666"/>
        <v>14391</v>
      </c>
      <c r="M10744" s="29">
        <v>-13672</v>
      </c>
      <c r="N10744" s="29">
        <v>0</v>
      </c>
      <c r="O10744" s="29">
        <v>0</v>
      </c>
      <c r="P10744" s="29">
        <f t="shared" si="667"/>
        <v>-13672</v>
      </c>
      <c r="Q10744" s="29">
        <f t="shared" si="668"/>
        <v>719</v>
      </c>
      <c r="R10744" s="29">
        <f t="shared" si="669"/>
        <v>719</v>
      </c>
      <c r="S10744" s="15" t="s">
        <v>7227</v>
      </c>
      <c r="T10744" s="15">
        <v>100401</v>
      </c>
      <c r="U10744" s="15" t="s">
        <v>97</v>
      </c>
      <c r="V10744" s="15">
        <v>47040001</v>
      </c>
      <c r="W10744" s="15" t="s">
        <v>98</v>
      </c>
    </row>
    <row r="10745" spans="2:23" hidden="1" x14ac:dyDescent="0.25">
      <c r="B10745" s="14">
        <v>50007898</v>
      </c>
      <c r="C10745" s="14">
        <v>0</v>
      </c>
      <c r="D10745" s="15">
        <v>21040001</v>
      </c>
      <c r="E10745" s="16" t="s">
        <v>8162</v>
      </c>
      <c r="F10745" s="14">
        <v>1041</v>
      </c>
      <c r="G10745" s="17">
        <v>38686</v>
      </c>
      <c r="H10745" s="29">
        <v>14400</v>
      </c>
      <c r="I10745" s="29">
        <v>0</v>
      </c>
      <c r="J10745" s="29">
        <v>0</v>
      </c>
      <c r="K10745" s="29">
        <v>0</v>
      </c>
      <c r="L10745" s="29">
        <f t="shared" ref="L10745:L10808" si="670">SUM(H10745:K10745)</f>
        <v>14400</v>
      </c>
      <c r="M10745" s="29">
        <v>-13680</v>
      </c>
      <c r="N10745" s="29">
        <v>0</v>
      </c>
      <c r="O10745" s="29">
        <v>0</v>
      </c>
      <c r="P10745" s="29">
        <f t="shared" si="667"/>
        <v>-13680</v>
      </c>
      <c r="Q10745" s="29">
        <f t="shared" si="668"/>
        <v>720</v>
      </c>
      <c r="R10745" s="29">
        <f t="shared" si="669"/>
        <v>720</v>
      </c>
      <c r="S10745" s="15" t="s">
        <v>7227</v>
      </c>
      <c r="T10745" s="15">
        <v>100501</v>
      </c>
      <c r="U10745" s="15" t="s">
        <v>27</v>
      </c>
      <c r="V10745" s="15">
        <v>47040001</v>
      </c>
      <c r="W10745" s="15" t="s">
        <v>28</v>
      </c>
    </row>
    <row r="10746" spans="2:23" hidden="1" x14ac:dyDescent="0.25">
      <c r="B10746" s="14">
        <v>50007899</v>
      </c>
      <c r="C10746" s="14">
        <v>0</v>
      </c>
      <c r="D10746" s="15">
        <v>21040001</v>
      </c>
      <c r="E10746" s="16" t="s">
        <v>7787</v>
      </c>
      <c r="F10746" s="14">
        <v>1061</v>
      </c>
      <c r="G10746" s="17">
        <v>38971</v>
      </c>
      <c r="H10746" s="29">
        <v>14423</v>
      </c>
      <c r="I10746" s="29">
        <v>0</v>
      </c>
      <c r="J10746" s="29">
        <v>0</v>
      </c>
      <c r="K10746" s="29">
        <v>0</v>
      </c>
      <c r="L10746" s="29">
        <f t="shared" si="670"/>
        <v>14423</v>
      </c>
      <c r="M10746" s="29">
        <v>-13702</v>
      </c>
      <c r="N10746" s="29">
        <v>0</v>
      </c>
      <c r="O10746" s="29">
        <v>0</v>
      </c>
      <c r="P10746" s="29">
        <f t="shared" si="667"/>
        <v>-13702</v>
      </c>
      <c r="Q10746" s="29">
        <f t="shared" si="668"/>
        <v>721</v>
      </c>
      <c r="R10746" s="29">
        <f t="shared" si="669"/>
        <v>721</v>
      </c>
      <c r="S10746" s="15" t="s">
        <v>7227</v>
      </c>
      <c r="T10746" s="15">
        <v>100801</v>
      </c>
      <c r="U10746" s="15" t="s">
        <v>62</v>
      </c>
      <c r="V10746" s="15">
        <v>47040001</v>
      </c>
      <c r="W10746" s="15" t="s">
        <v>44</v>
      </c>
    </row>
    <row r="10747" spans="2:23" hidden="1" x14ac:dyDescent="0.25">
      <c r="B10747" s="14">
        <v>50007900</v>
      </c>
      <c r="C10747" s="14">
        <v>0</v>
      </c>
      <c r="D10747" s="15">
        <v>21040001</v>
      </c>
      <c r="E10747" s="16" t="s">
        <v>8542</v>
      </c>
      <c r="F10747" s="14">
        <v>1041</v>
      </c>
      <c r="G10747" s="17">
        <v>39173</v>
      </c>
      <c r="H10747" s="29">
        <v>14462</v>
      </c>
      <c r="I10747" s="29">
        <v>0</v>
      </c>
      <c r="J10747" s="29">
        <v>0</v>
      </c>
      <c r="K10747" s="29">
        <v>0</v>
      </c>
      <c r="L10747" s="29">
        <f t="shared" si="670"/>
        <v>14462</v>
      </c>
      <c r="M10747" s="29">
        <v>-13739</v>
      </c>
      <c r="N10747" s="29">
        <v>0</v>
      </c>
      <c r="O10747" s="29">
        <v>0</v>
      </c>
      <c r="P10747" s="29">
        <f t="shared" si="667"/>
        <v>-13739</v>
      </c>
      <c r="Q10747" s="29">
        <f t="shared" si="668"/>
        <v>723</v>
      </c>
      <c r="R10747" s="29">
        <f t="shared" si="669"/>
        <v>723</v>
      </c>
      <c r="S10747" s="15" t="s">
        <v>7227</v>
      </c>
      <c r="T10747" s="15">
        <v>100501</v>
      </c>
      <c r="U10747" s="15" t="s">
        <v>27</v>
      </c>
      <c r="V10747" s="15">
        <v>47040001</v>
      </c>
      <c r="W10747" s="15" t="s">
        <v>28</v>
      </c>
    </row>
    <row r="10748" spans="2:23" hidden="1" x14ac:dyDescent="0.25">
      <c r="B10748" s="14">
        <v>50007901</v>
      </c>
      <c r="C10748" s="14">
        <v>0</v>
      </c>
      <c r="D10748" s="15">
        <v>21040001</v>
      </c>
      <c r="E10748" s="16" t="s">
        <v>8543</v>
      </c>
      <c r="F10748" s="14">
        <v>1301</v>
      </c>
      <c r="G10748" s="17">
        <v>40310</v>
      </c>
      <c r="H10748" s="29">
        <v>14500</v>
      </c>
      <c r="I10748" s="29">
        <v>0</v>
      </c>
      <c r="J10748" s="29">
        <v>0</v>
      </c>
      <c r="K10748" s="29">
        <v>0</v>
      </c>
      <c r="L10748" s="29">
        <f t="shared" si="670"/>
        <v>14500</v>
      </c>
      <c r="M10748" s="29">
        <v>-13775</v>
      </c>
      <c r="N10748" s="29">
        <v>0</v>
      </c>
      <c r="O10748" s="29">
        <v>0</v>
      </c>
      <c r="P10748" s="29">
        <f t="shared" si="667"/>
        <v>-13775</v>
      </c>
      <c r="Q10748" s="29">
        <f t="shared" si="668"/>
        <v>725</v>
      </c>
      <c r="R10748" s="29">
        <f t="shared" si="669"/>
        <v>725</v>
      </c>
      <c r="S10748" s="15" t="s">
        <v>7227</v>
      </c>
      <c r="T10748" s="15">
        <v>101301</v>
      </c>
      <c r="U10748" s="15" t="s">
        <v>133</v>
      </c>
      <c r="V10748" s="15">
        <v>47040001</v>
      </c>
      <c r="W10748" s="15" t="s">
        <v>134</v>
      </c>
    </row>
    <row r="10749" spans="2:23" hidden="1" x14ac:dyDescent="0.25">
      <c r="B10749" s="14">
        <v>50007902</v>
      </c>
      <c r="C10749" s="14">
        <v>0</v>
      </c>
      <c r="D10749" s="15">
        <v>21040001</v>
      </c>
      <c r="E10749" s="16" t="s">
        <v>7953</v>
      </c>
      <c r="F10749" s="14">
        <v>1091</v>
      </c>
      <c r="G10749" s="17">
        <v>38867</v>
      </c>
      <c r="H10749" s="29">
        <v>14507</v>
      </c>
      <c r="I10749" s="29">
        <v>0</v>
      </c>
      <c r="J10749" s="29">
        <v>0</v>
      </c>
      <c r="K10749" s="29">
        <v>0</v>
      </c>
      <c r="L10749" s="29">
        <f t="shared" si="670"/>
        <v>14507</v>
      </c>
      <c r="M10749" s="29">
        <v>-13782</v>
      </c>
      <c r="N10749" s="29">
        <v>0</v>
      </c>
      <c r="O10749" s="29">
        <v>0</v>
      </c>
      <c r="P10749" s="29">
        <f t="shared" si="667"/>
        <v>-13782</v>
      </c>
      <c r="Q10749" s="29">
        <f t="shared" si="668"/>
        <v>725</v>
      </c>
      <c r="R10749" s="29">
        <f t="shared" si="669"/>
        <v>725</v>
      </c>
      <c r="S10749" s="15" t="s">
        <v>7227</v>
      </c>
      <c r="T10749" s="15">
        <v>100701</v>
      </c>
      <c r="U10749" s="15" t="s">
        <v>52</v>
      </c>
      <c r="V10749" s="15">
        <v>47040001</v>
      </c>
      <c r="W10749" s="15" t="s">
        <v>48</v>
      </c>
    </row>
    <row r="10750" spans="2:23" hidden="1" x14ac:dyDescent="0.25">
      <c r="B10750" s="14">
        <v>50007903</v>
      </c>
      <c r="C10750" s="14">
        <v>0</v>
      </c>
      <c r="D10750" s="15">
        <v>21040001</v>
      </c>
      <c r="E10750" s="16" t="s">
        <v>7934</v>
      </c>
      <c r="F10750" s="14">
        <v>1051</v>
      </c>
      <c r="G10750" s="17">
        <v>38456</v>
      </c>
      <c r="H10750" s="29">
        <v>14515</v>
      </c>
      <c r="I10750" s="29">
        <v>0</v>
      </c>
      <c r="J10750" s="29">
        <v>0</v>
      </c>
      <c r="K10750" s="29">
        <v>0</v>
      </c>
      <c r="L10750" s="29">
        <f t="shared" si="670"/>
        <v>14515</v>
      </c>
      <c r="M10750" s="29">
        <v>-13790</v>
      </c>
      <c r="N10750" s="29">
        <v>0</v>
      </c>
      <c r="O10750" s="29">
        <v>0</v>
      </c>
      <c r="P10750" s="29">
        <f t="shared" si="667"/>
        <v>-13790</v>
      </c>
      <c r="Q10750" s="29">
        <f t="shared" si="668"/>
        <v>725</v>
      </c>
      <c r="R10750" s="29">
        <f t="shared" si="669"/>
        <v>725</v>
      </c>
      <c r="S10750" s="15" t="s">
        <v>7227</v>
      </c>
      <c r="T10750" s="15">
        <v>100601</v>
      </c>
      <c r="U10750" s="15" t="s">
        <v>79</v>
      </c>
      <c r="V10750" s="15">
        <v>47040001</v>
      </c>
      <c r="W10750" s="15" t="s">
        <v>80</v>
      </c>
    </row>
    <row r="10751" spans="2:23" hidden="1" x14ac:dyDescent="0.25">
      <c r="B10751" s="14">
        <v>50007904</v>
      </c>
      <c r="C10751" s="14">
        <v>0</v>
      </c>
      <c r="D10751" s="15">
        <v>21040001</v>
      </c>
      <c r="E10751" s="16" t="s">
        <v>8544</v>
      </c>
      <c r="F10751" s="14">
        <v>1021</v>
      </c>
      <c r="G10751" s="17">
        <v>39102</v>
      </c>
      <c r="H10751" s="29">
        <v>14535</v>
      </c>
      <c r="I10751" s="29">
        <v>0</v>
      </c>
      <c r="J10751" s="29">
        <v>0</v>
      </c>
      <c r="K10751" s="29">
        <v>0</v>
      </c>
      <c r="L10751" s="29">
        <f t="shared" si="670"/>
        <v>14535</v>
      </c>
      <c r="M10751" s="29">
        <v>-13809</v>
      </c>
      <c r="N10751" s="29">
        <v>0</v>
      </c>
      <c r="O10751" s="29">
        <v>0</v>
      </c>
      <c r="P10751" s="29">
        <f t="shared" si="667"/>
        <v>-13809</v>
      </c>
      <c r="Q10751" s="29">
        <f t="shared" si="668"/>
        <v>726</v>
      </c>
      <c r="R10751" s="29">
        <f t="shared" si="669"/>
        <v>726</v>
      </c>
      <c r="S10751" s="15" t="s">
        <v>7227</v>
      </c>
      <c r="T10751" s="15">
        <v>100301</v>
      </c>
      <c r="U10751" s="15" t="s">
        <v>32</v>
      </c>
      <c r="V10751" s="15">
        <v>47040001</v>
      </c>
      <c r="W10751" s="15" t="s">
        <v>33</v>
      </c>
    </row>
    <row r="10752" spans="2:23" hidden="1" x14ac:dyDescent="0.25">
      <c r="B10752" s="14">
        <v>50007905</v>
      </c>
      <c r="C10752" s="14">
        <v>0</v>
      </c>
      <c r="D10752" s="15">
        <v>21040001</v>
      </c>
      <c r="E10752" s="16" t="s">
        <v>7606</v>
      </c>
      <c r="F10752" s="14">
        <v>1022</v>
      </c>
      <c r="G10752" s="17">
        <v>41182</v>
      </c>
      <c r="H10752" s="29">
        <v>14574</v>
      </c>
      <c r="I10752" s="29">
        <v>0</v>
      </c>
      <c r="J10752" s="29">
        <v>0</v>
      </c>
      <c r="K10752" s="29">
        <v>0</v>
      </c>
      <c r="L10752" s="29">
        <f t="shared" si="670"/>
        <v>14574</v>
      </c>
      <c r="M10752" s="29">
        <v>-13846</v>
      </c>
      <c r="N10752" s="29">
        <v>0</v>
      </c>
      <c r="O10752" s="29">
        <v>0</v>
      </c>
      <c r="P10752" s="29">
        <f t="shared" si="667"/>
        <v>-13846</v>
      </c>
      <c r="Q10752" s="29">
        <f t="shared" si="668"/>
        <v>728</v>
      </c>
      <c r="R10752" s="29">
        <f t="shared" si="669"/>
        <v>728</v>
      </c>
      <c r="S10752" s="15" t="s">
        <v>7227</v>
      </c>
      <c r="T10752" s="15">
        <v>100302</v>
      </c>
      <c r="U10752" s="15" t="s">
        <v>225</v>
      </c>
      <c r="V10752" s="15">
        <v>47040001</v>
      </c>
      <c r="W10752" s="15" t="s">
        <v>33</v>
      </c>
    </row>
    <row r="10753" spans="2:23" hidden="1" x14ac:dyDescent="0.25">
      <c r="B10753" s="14">
        <v>50007906</v>
      </c>
      <c r="C10753" s="14">
        <v>0</v>
      </c>
      <c r="D10753" s="15">
        <v>21040001</v>
      </c>
      <c r="E10753" s="16" t="s">
        <v>8545</v>
      </c>
      <c r="F10753" s="14">
        <v>1021</v>
      </c>
      <c r="G10753" s="17">
        <v>38611</v>
      </c>
      <c r="H10753" s="29">
        <v>14580</v>
      </c>
      <c r="I10753" s="29">
        <v>0</v>
      </c>
      <c r="J10753" s="29">
        <v>0</v>
      </c>
      <c r="K10753" s="29">
        <v>0</v>
      </c>
      <c r="L10753" s="29">
        <f t="shared" si="670"/>
        <v>14580</v>
      </c>
      <c r="M10753" s="29">
        <v>-13851</v>
      </c>
      <c r="N10753" s="29">
        <v>0</v>
      </c>
      <c r="O10753" s="29">
        <v>0</v>
      </c>
      <c r="P10753" s="29">
        <f t="shared" si="667"/>
        <v>-13851</v>
      </c>
      <c r="Q10753" s="29">
        <f t="shared" si="668"/>
        <v>729</v>
      </c>
      <c r="R10753" s="29">
        <f t="shared" si="669"/>
        <v>729</v>
      </c>
      <c r="S10753" s="15" t="s">
        <v>7227</v>
      </c>
      <c r="T10753" s="15">
        <v>100301</v>
      </c>
      <c r="U10753" s="15" t="s">
        <v>32</v>
      </c>
      <c r="V10753" s="15">
        <v>47040001</v>
      </c>
      <c r="W10753" s="15" t="s">
        <v>33</v>
      </c>
    </row>
    <row r="10754" spans="2:23" hidden="1" x14ac:dyDescent="0.25">
      <c r="B10754" s="14">
        <v>50007907</v>
      </c>
      <c r="C10754" s="14">
        <v>0</v>
      </c>
      <c r="D10754" s="15">
        <v>21040001</v>
      </c>
      <c r="E10754" s="16" t="s">
        <v>7991</v>
      </c>
      <c r="F10754" s="14">
        <v>1091</v>
      </c>
      <c r="G10754" s="17">
        <v>38966</v>
      </c>
      <c r="H10754" s="29">
        <v>14580</v>
      </c>
      <c r="I10754" s="29">
        <v>0</v>
      </c>
      <c r="J10754" s="29">
        <v>0</v>
      </c>
      <c r="K10754" s="29">
        <v>0</v>
      </c>
      <c r="L10754" s="29">
        <f t="shared" si="670"/>
        <v>14580</v>
      </c>
      <c r="M10754" s="29">
        <v>-13851</v>
      </c>
      <c r="N10754" s="29">
        <v>0</v>
      </c>
      <c r="O10754" s="29">
        <v>0</v>
      </c>
      <c r="P10754" s="29">
        <f t="shared" si="667"/>
        <v>-13851</v>
      </c>
      <c r="Q10754" s="29">
        <f t="shared" si="668"/>
        <v>729</v>
      </c>
      <c r="R10754" s="29">
        <f t="shared" si="669"/>
        <v>729</v>
      </c>
      <c r="S10754" s="15" t="s">
        <v>7227</v>
      </c>
      <c r="T10754" s="15">
        <v>100701</v>
      </c>
      <c r="U10754" s="15" t="s">
        <v>52</v>
      </c>
      <c r="V10754" s="15">
        <v>47040001</v>
      </c>
      <c r="W10754" s="15" t="s">
        <v>48</v>
      </c>
    </row>
    <row r="10755" spans="2:23" hidden="1" x14ac:dyDescent="0.25">
      <c r="B10755" s="14">
        <v>50007908</v>
      </c>
      <c r="C10755" s="14">
        <v>0</v>
      </c>
      <c r="D10755" s="15">
        <v>21040001</v>
      </c>
      <c r="E10755" s="16" t="s">
        <v>7991</v>
      </c>
      <c r="F10755" s="14">
        <v>1091</v>
      </c>
      <c r="G10755" s="17">
        <v>39060</v>
      </c>
      <c r="H10755" s="29">
        <v>14580</v>
      </c>
      <c r="I10755" s="29">
        <v>0</v>
      </c>
      <c r="J10755" s="29">
        <v>0</v>
      </c>
      <c r="K10755" s="29">
        <v>0</v>
      </c>
      <c r="L10755" s="29">
        <f t="shared" si="670"/>
        <v>14580</v>
      </c>
      <c r="M10755" s="29">
        <v>-13851</v>
      </c>
      <c r="N10755" s="29">
        <v>0</v>
      </c>
      <c r="O10755" s="29">
        <v>0</v>
      </c>
      <c r="P10755" s="29">
        <f t="shared" si="667"/>
        <v>-13851</v>
      </c>
      <c r="Q10755" s="29">
        <f t="shared" si="668"/>
        <v>729</v>
      </c>
      <c r="R10755" s="29">
        <f t="shared" si="669"/>
        <v>729</v>
      </c>
      <c r="S10755" s="15" t="s">
        <v>7227</v>
      </c>
      <c r="T10755" s="15">
        <v>100701</v>
      </c>
      <c r="U10755" s="15" t="s">
        <v>52</v>
      </c>
      <c r="V10755" s="15">
        <v>47040001</v>
      </c>
      <c r="W10755" s="15" t="s">
        <v>48</v>
      </c>
    </row>
    <row r="10756" spans="2:23" hidden="1" x14ac:dyDescent="0.25">
      <c r="B10756" s="14">
        <v>50007909</v>
      </c>
      <c r="C10756" s="14">
        <v>0</v>
      </c>
      <c r="D10756" s="15">
        <v>21040001</v>
      </c>
      <c r="E10756" s="16" t="s">
        <v>7810</v>
      </c>
      <c r="F10756" s="14">
        <v>1021</v>
      </c>
      <c r="G10756" s="17">
        <v>38271</v>
      </c>
      <c r="H10756" s="29">
        <v>14588</v>
      </c>
      <c r="I10756" s="29">
        <v>0</v>
      </c>
      <c r="J10756" s="29">
        <v>0</v>
      </c>
      <c r="K10756" s="29">
        <v>0</v>
      </c>
      <c r="L10756" s="29">
        <f t="shared" si="670"/>
        <v>14588</v>
      </c>
      <c r="M10756" s="29">
        <v>-13859</v>
      </c>
      <c r="N10756" s="29">
        <v>0</v>
      </c>
      <c r="O10756" s="29">
        <v>0</v>
      </c>
      <c r="P10756" s="29">
        <f t="shared" si="667"/>
        <v>-13859</v>
      </c>
      <c r="Q10756" s="29">
        <f t="shared" si="668"/>
        <v>729</v>
      </c>
      <c r="R10756" s="29">
        <f t="shared" si="669"/>
        <v>729</v>
      </c>
      <c r="S10756" s="15" t="s">
        <v>7227</v>
      </c>
      <c r="T10756" s="15">
        <v>100301</v>
      </c>
      <c r="U10756" s="15" t="s">
        <v>32</v>
      </c>
      <c r="V10756" s="15">
        <v>47040001</v>
      </c>
      <c r="W10756" s="15" t="s">
        <v>33</v>
      </c>
    </row>
    <row r="10757" spans="2:23" hidden="1" x14ac:dyDescent="0.25">
      <c r="B10757" s="14">
        <v>50007910</v>
      </c>
      <c r="C10757" s="14">
        <v>0</v>
      </c>
      <c r="D10757" s="15">
        <v>21040001</v>
      </c>
      <c r="E10757" s="16" t="s">
        <v>7845</v>
      </c>
      <c r="F10757" s="14">
        <v>1051</v>
      </c>
      <c r="G10757" s="17">
        <v>38625</v>
      </c>
      <c r="H10757" s="29">
        <v>14648</v>
      </c>
      <c r="I10757" s="29">
        <v>0</v>
      </c>
      <c r="J10757" s="29">
        <v>0</v>
      </c>
      <c r="K10757" s="29">
        <v>0</v>
      </c>
      <c r="L10757" s="29">
        <f t="shared" si="670"/>
        <v>14648</v>
      </c>
      <c r="M10757" s="29">
        <v>-13916</v>
      </c>
      <c r="N10757" s="29">
        <v>0</v>
      </c>
      <c r="O10757" s="29">
        <v>0</v>
      </c>
      <c r="P10757" s="29">
        <f t="shared" ref="P10757:P10820" si="671">SUM(M10757:O10757)</f>
        <v>-13916</v>
      </c>
      <c r="Q10757" s="29">
        <f t="shared" ref="Q10757:Q10820" si="672">H10757+M10757</f>
        <v>732</v>
      </c>
      <c r="R10757" s="29">
        <f t="shared" ref="R10757:R10820" si="673">L10757+P10757</f>
        <v>732</v>
      </c>
      <c r="S10757" s="15" t="s">
        <v>7227</v>
      </c>
      <c r="T10757" s="15">
        <v>100601</v>
      </c>
      <c r="U10757" s="15" t="s">
        <v>79</v>
      </c>
      <c r="V10757" s="15">
        <v>47040001</v>
      </c>
      <c r="W10757" s="15" t="s">
        <v>80</v>
      </c>
    </row>
    <row r="10758" spans="2:23" hidden="1" x14ac:dyDescent="0.25">
      <c r="B10758" s="14">
        <v>50007911</v>
      </c>
      <c r="C10758" s="14">
        <v>0</v>
      </c>
      <c r="D10758" s="15">
        <v>21040001</v>
      </c>
      <c r="E10758" s="16" t="s">
        <v>8546</v>
      </c>
      <c r="F10758" s="14">
        <v>1041</v>
      </c>
      <c r="G10758" s="17">
        <v>38718</v>
      </c>
      <c r="H10758" s="29">
        <v>14715</v>
      </c>
      <c r="I10758" s="29">
        <v>0</v>
      </c>
      <c r="J10758" s="29">
        <v>0</v>
      </c>
      <c r="K10758" s="29">
        <v>0</v>
      </c>
      <c r="L10758" s="29">
        <f t="shared" si="670"/>
        <v>14715</v>
      </c>
      <c r="M10758" s="29">
        <v>-13980</v>
      </c>
      <c r="N10758" s="29">
        <v>0</v>
      </c>
      <c r="O10758" s="29">
        <v>0</v>
      </c>
      <c r="P10758" s="29">
        <f t="shared" si="671"/>
        <v>-13980</v>
      </c>
      <c r="Q10758" s="29">
        <f t="shared" si="672"/>
        <v>735</v>
      </c>
      <c r="R10758" s="29">
        <f t="shared" si="673"/>
        <v>735</v>
      </c>
      <c r="S10758" s="15" t="s">
        <v>7227</v>
      </c>
      <c r="T10758" s="15">
        <v>100501</v>
      </c>
      <c r="U10758" s="15" t="s">
        <v>27</v>
      </c>
      <c r="V10758" s="15">
        <v>47040001</v>
      </c>
      <c r="W10758" s="15" t="s">
        <v>28</v>
      </c>
    </row>
    <row r="10759" spans="2:23" hidden="1" x14ac:dyDescent="0.25">
      <c r="B10759" s="14">
        <v>50007912</v>
      </c>
      <c r="C10759" s="14">
        <v>0</v>
      </c>
      <c r="D10759" s="15">
        <v>21040001</v>
      </c>
      <c r="E10759" s="16" t="s">
        <v>8078</v>
      </c>
      <c r="F10759" s="14">
        <v>1041</v>
      </c>
      <c r="G10759" s="17">
        <v>38686</v>
      </c>
      <c r="H10759" s="29">
        <v>14715</v>
      </c>
      <c r="I10759" s="29">
        <v>0</v>
      </c>
      <c r="J10759" s="29">
        <v>0</v>
      </c>
      <c r="K10759" s="29">
        <v>0</v>
      </c>
      <c r="L10759" s="29">
        <f t="shared" si="670"/>
        <v>14715</v>
      </c>
      <c r="M10759" s="29">
        <v>-13980</v>
      </c>
      <c r="N10759" s="29">
        <v>0</v>
      </c>
      <c r="O10759" s="29">
        <v>0</v>
      </c>
      <c r="P10759" s="29">
        <f t="shared" si="671"/>
        <v>-13980</v>
      </c>
      <c r="Q10759" s="29">
        <f t="shared" si="672"/>
        <v>735</v>
      </c>
      <c r="R10759" s="29">
        <f t="shared" si="673"/>
        <v>735</v>
      </c>
      <c r="S10759" s="15" t="s">
        <v>7227</v>
      </c>
      <c r="T10759" s="15">
        <v>100501</v>
      </c>
      <c r="U10759" s="15" t="s">
        <v>27</v>
      </c>
      <c r="V10759" s="15">
        <v>47040001</v>
      </c>
      <c r="W10759" s="15" t="s">
        <v>28</v>
      </c>
    </row>
    <row r="10760" spans="2:23" hidden="1" x14ac:dyDescent="0.25">
      <c r="B10760" s="14">
        <v>50007913</v>
      </c>
      <c r="C10760" s="14">
        <v>0</v>
      </c>
      <c r="D10760" s="15">
        <v>21040001</v>
      </c>
      <c r="E10760" s="16" t="s">
        <v>8502</v>
      </c>
      <c r="F10760" s="14">
        <v>1001</v>
      </c>
      <c r="G10760" s="17">
        <v>38673</v>
      </c>
      <c r="H10760" s="29">
        <v>14747</v>
      </c>
      <c r="I10760" s="29">
        <v>0</v>
      </c>
      <c r="J10760" s="29">
        <v>0</v>
      </c>
      <c r="K10760" s="29">
        <v>0</v>
      </c>
      <c r="L10760" s="29">
        <f t="shared" si="670"/>
        <v>14747</v>
      </c>
      <c r="M10760" s="29">
        <v>-14010</v>
      </c>
      <c r="N10760" s="29">
        <v>0</v>
      </c>
      <c r="O10760" s="29">
        <v>0</v>
      </c>
      <c r="P10760" s="29">
        <f t="shared" si="671"/>
        <v>-14010</v>
      </c>
      <c r="Q10760" s="29">
        <f t="shared" si="672"/>
        <v>737</v>
      </c>
      <c r="R10760" s="29">
        <f t="shared" si="673"/>
        <v>737</v>
      </c>
      <c r="S10760" s="15" t="s">
        <v>7227</v>
      </c>
      <c r="T10760" s="15">
        <v>100101</v>
      </c>
      <c r="U10760" s="15" t="s">
        <v>89</v>
      </c>
      <c r="V10760" s="15">
        <v>47040001</v>
      </c>
      <c r="W10760" s="15" t="s">
        <v>85</v>
      </c>
    </row>
    <row r="10761" spans="2:23" hidden="1" x14ac:dyDescent="0.25">
      <c r="B10761" s="14">
        <v>50007914</v>
      </c>
      <c r="C10761" s="14">
        <v>0</v>
      </c>
      <c r="D10761" s="15">
        <v>21040001</v>
      </c>
      <c r="E10761" s="16" t="s">
        <v>8547</v>
      </c>
      <c r="F10761" s="14">
        <v>1061</v>
      </c>
      <c r="G10761" s="17">
        <v>40968</v>
      </c>
      <c r="H10761" s="29">
        <v>14755</v>
      </c>
      <c r="I10761" s="29">
        <v>0</v>
      </c>
      <c r="J10761" s="29">
        <v>0</v>
      </c>
      <c r="K10761" s="29">
        <v>0</v>
      </c>
      <c r="L10761" s="29">
        <f t="shared" si="670"/>
        <v>14755</v>
      </c>
      <c r="M10761" s="29">
        <v>-12638</v>
      </c>
      <c r="N10761" s="29">
        <v>-1380</v>
      </c>
      <c r="O10761" s="29">
        <v>0</v>
      </c>
      <c r="P10761" s="29">
        <f t="shared" si="671"/>
        <v>-14018</v>
      </c>
      <c r="Q10761" s="29">
        <f t="shared" si="672"/>
        <v>2117</v>
      </c>
      <c r="R10761" s="29">
        <f t="shared" si="673"/>
        <v>737</v>
      </c>
      <c r="S10761" s="15" t="s">
        <v>7227</v>
      </c>
      <c r="T10761" s="15">
        <v>100801</v>
      </c>
      <c r="U10761" s="15" t="s">
        <v>62</v>
      </c>
      <c r="V10761" s="15">
        <v>47040001</v>
      </c>
      <c r="W10761" s="15" t="s">
        <v>44</v>
      </c>
    </row>
    <row r="10762" spans="2:23" hidden="1" x14ac:dyDescent="0.25">
      <c r="B10762" s="14">
        <v>50007915</v>
      </c>
      <c r="C10762" s="14">
        <v>0</v>
      </c>
      <c r="D10762" s="15">
        <v>21040001</v>
      </c>
      <c r="E10762" s="16" t="s">
        <v>8548</v>
      </c>
      <c r="F10762" s="14">
        <v>1025</v>
      </c>
      <c r="G10762" s="17">
        <v>39545</v>
      </c>
      <c r="H10762" s="29">
        <v>14761</v>
      </c>
      <c r="I10762" s="29">
        <v>0</v>
      </c>
      <c r="J10762" s="29">
        <v>0</v>
      </c>
      <c r="K10762" s="29">
        <v>0</v>
      </c>
      <c r="L10762" s="29">
        <f t="shared" si="670"/>
        <v>14761</v>
      </c>
      <c r="M10762" s="29">
        <v>-14023</v>
      </c>
      <c r="N10762" s="29">
        <v>0</v>
      </c>
      <c r="O10762" s="29">
        <v>0</v>
      </c>
      <c r="P10762" s="29">
        <f t="shared" si="671"/>
        <v>-14023</v>
      </c>
      <c r="Q10762" s="29">
        <f t="shared" si="672"/>
        <v>738</v>
      </c>
      <c r="R10762" s="29">
        <f t="shared" si="673"/>
        <v>738</v>
      </c>
      <c r="S10762" s="15" t="s">
        <v>7227</v>
      </c>
      <c r="T10762" s="15">
        <v>100305</v>
      </c>
      <c r="U10762" s="15" t="s">
        <v>156</v>
      </c>
      <c r="V10762" s="15">
        <v>47040001</v>
      </c>
      <c r="W10762" s="15" t="s">
        <v>33</v>
      </c>
    </row>
    <row r="10763" spans="2:23" hidden="1" x14ac:dyDescent="0.25">
      <c r="B10763" s="14">
        <v>50007916</v>
      </c>
      <c r="C10763" s="14">
        <v>0</v>
      </c>
      <c r="D10763" s="15">
        <v>21040001</v>
      </c>
      <c r="E10763" s="16" t="s">
        <v>7534</v>
      </c>
      <c r="F10763" s="14">
        <v>1031</v>
      </c>
      <c r="G10763" s="17">
        <v>38440</v>
      </c>
      <c r="H10763" s="29">
        <v>14769</v>
      </c>
      <c r="I10763" s="29">
        <v>0</v>
      </c>
      <c r="J10763" s="29">
        <v>0</v>
      </c>
      <c r="K10763" s="29">
        <v>0</v>
      </c>
      <c r="L10763" s="29">
        <f t="shared" si="670"/>
        <v>14769</v>
      </c>
      <c r="M10763" s="29">
        <v>-14031</v>
      </c>
      <c r="N10763" s="29">
        <v>0</v>
      </c>
      <c r="O10763" s="29">
        <v>0</v>
      </c>
      <c r="P10763" s="29">
        <f t="shared" si="671"/>
        <v>-14031</v>
      </c>
      <c r="Q10763" s="29">
        <f t="shared" si="672"/>
        <v>738</v>
      </c>
      <c r="R10763" s="29">
        <f t="shared" si="673"/>
        <v>738</v>
      </c>
      <c r="S10763" s="15" t="s">
        <v>7227</v>
      </c>
      <c r="T10763" s="15">
        <v>100401</v>
      </c>
      <c r="U10763" s="15" t="s">
        <v>97</v>
      </c>
      <c r="V10763" s="15">
        <v>47040001</v>
      </c>
      <c r="W10763" s="15" t="s">
        <v>98</v>
      </c>
    </row>
    <row r="10764" spans="2:23" hidden="1" x14ac:dyDescent="0.25">
      <c r="B10764" s="14">
        <v>50007917</v>
      </c>
      <c r="C10764" s="14">
        <v>0</v>
      </c>
      <c r="D10764" s="15">
        <v>21040001</v>
      </c>
      <c r="E10764" s="16" t="s">
        <v>7794</v>
      </c>
      <c r="F10764" s="14">
        <v>1031</v>
      </c>
      <c r="G10764" s="17">
        <v>38663</v>
      </c>
      <c r="H10764" s="29">
        <v>14800</v>
      </c>
      <c r="I10764" s="29">
        <v>0</v>
      </c>
      <c r="J10764" s="29">
        <v>0</v>
      </c>
      <c r="K10764" s="29">
        <v>0</v>
      </c>
      <c r="L10764" s="29">
        <f t="shared" si="670"/>
        <v>14800</v>
      </c>
      <c r="M10764" s="29">
        <v>-14060</v>
      </c>
      <c r="N10764" s="29">
        <v>0</v>
      </c>
      <c r="O10764" s="29">
        <v>0</v>
      </c>
      <c r="P10764" s="29">
        <f t="shared" si="671"/>
        <v>-14060</v>
      </c>
      <c r="Q10764" s="29">
        <f t="shared" si="672"/>
        <v>740</v>
      </c>
      <c r="R10764" s="29">
        <f t="shared" si="673"/>
        <v>740</v>
      </c>
      <c r="S10764" s="15" t="s">
        <v>7227</v>
      </c>
      <c r="T10764" s="15">
        <v>100401</v>
      </c>
      <c r="U10764" s="15" t="s">
        <v>97</v>
      </c>
      <c r="V10764" s="15">
        <v>47040001</v>
      </c>
      <c r="W10764" s="15" t="s">
        <v>98</v>
      </c>
    </row>
    <row r="10765" spans="2:23" hidden="1" x14ac:dyDescent="0.25">
      <c r="B10765" s="14">
        <v>50007918</v>
      </c>
      <c r="C10765" s="14">
        <v>0</v>
      </c>
      <c r="D10765" s="15">
        <v>21040001</v>
      </c>
      <c r="E10765" s="16" t="s">
        <v>8549</v>
      </c>
      <c r="F10765" s="14">
        <v>1041</v>
      </c>
      <c r="G10765" s="17">
        <v>39377</v>
      </c>
      <c r="H10765" s="29">
        <v>14815</v>
      </c>
      <c r="I10765" s="29">
        <v>0</v>
      </c>
      <c r="J10765" s="29">
        <v>0</v>
      </c>
      <c r="K10765" s="29">
        <v>0</v>
      </c>
      <c r="L10765" s="29">
        <f t="shared" si="670"/>
        <v>14815</v>
      </c>
      <c r="M10765" s="29">
        <v>-14075</v>
      </c>
      <c r="N10765" s="29">
        <v>0</v>
      </c>
      <c r="O10765" s="29">
        <v>0</v>
      </c>
      <c r="P10765" s="29">
        <f t="shared" si="671"/>
        <v>-14075</v>
      </c>
      <c r="Q10765" s="29">
        <f t="shared" si="672"/>
        <v>740</v>
      </c>
      <c r="R10765" s="29">
        <f t="shared" si="673"/>
        <v>740</v>
      </c>
      <c r="S10765" s="15" t="s">
        <v>7227</v>
      </c>
      <c r="T10765" s="15">
        <v>100501</v>
      </c>
      <c r="U10765" s="15" t="s">
        <v>27</v>
      </c>
      <c r="V10765" s="15">
        <v>47040001</v>
      </c>
      <c r="W10765" s="15" t="s">
        <v>28</v>
      </c>
    </row>
    <row r="10766" spans="2:23" hidden="1" x14ac:dyDescent="0.25">
      <c r="B10766" s="14">
        <v>50007919</v>
      </c>
      <c r="C10766" s="14">
        <v>0</v>
      </c>
      <c r="D10766" s="15">
        <v>21040001</v>
      </c>
      <c r="E10766" s="16" t="s">
        <v>8550</v>
      </c>
      <c r="F10766" s="14">
        <v>1081</v>
      </c>
      <c r="G10766" s="17">
        <v>38807</v>
      </c>
      <c r="H10766" s="29">
        <v>14815</v>
      </c>
      <c r="I10766" s="29">
        <v>0</v>
      </c>
      <c r="J10766" s="29">
        <v>0</v>
      </c>
      <c r="K10766" s="29">
        <v>0</v>
      </c>
      <c r="L10766" s="29">
        <f t="shared" si="670"/>
        <v>14815</v>
      </c>
      <c r="M10766" s="29">
        <v>-14075</v>
      </c>
      <c r="N10766" s="29">
        <v>0</v>
      </c>
      <c r="O10766" s="29">
        <v>0</v>
      </c>
      <c r="P10766" s="29">
        <f t="shared" si="671"/>
        <v>-14075</v>
      </c>
      <c r="Q10766" s="29">
        <f t="shared" si="672"/>
        <v>740</v>
      </c>
      <c r="R10766" s="29">
        <f t="shared" si="673"/>
        <v>740</v>
      </c>
      <c r="S10766" s="15" t="s">
        <v>7227</v>
      </c>
      <c r="T10766" s="15">
        <v>101001</v>
      </c>
      <c r="U10766" s="15" t="s">
        <v>37</v>
      </c>
      <c r="V10766" s="15">
        <v>47040001</v>
      </c>
      <c r="W10766" s="15" t="s">
        <v>38</v>
      </c>
    </row>
    <row r="10767" spans="2:23" hidden="1" x14ac:dyDescent="0.25">
      <c r="B10767" s="14">
        <v>50007920</v>
      </c>
      <c r="C10767" s="14">
        <v>0</v>
      </c>
      <c r="D10767" s="15">
        <v>21040001</v>
      </c>
      <c r="E10767" s="16" t="s">
        <v>8551</v>
      </c>
      <c r="F10767" s="14">
        <v>1041</v>
      </c>
      <c r="G10767" s="17">
        <v>38604</v>
      </c>
      <c r="H10767" s="29">
        <v>13761.43</v>
      </c>
      <c r="I10767" s="29">
        <v>0</v>
      </c>
      <c r="J10767" s="29">
        <v>0</v>
      </c>
      <c r="K10767" s="29">
        <v>0</v>
      </c>
      <c r="L10767" s="29">
        <f t="shared" si="670"/>
        <v>13761.43</v>
      </c>
      <c r="M10767" s="29">
        <v>-13073.36</v>
      </c>
      <c r="N10767" s="29">
        <v>0</v>
      </c>
      <c r="O10767" s="29">
        <v>0</v>
      </c>
      <c r="P10767" s="29">
        <f t="shared" si="671"/>
        <v>-13073.36</v>
      </c>
      <c r="Q10767" s="29">
        <f t="shared" si="672"/>
        <v>688.06999999999971</v>
      </c>
      <c r="R10767" s="29">
        <f t="shared" si="673"/>
        <v>688.06999999999971</v>
      </c>
      <c r="S10767" s="15" t="s">
        <v>7227</v>
      </c>
      <c r="T10767" s="15">
        <v>100501</v>
      </c>
      <c r="U10767" s="15" t="s">
        <v>27</v>
      </c>
      <c r="V10767" s="15">
        <v>47040001</v>
      </c>
      <c r="W10767" s="15" t="s">
        <v>28</v>
      </c>
    </row>
    <row r="10768" spans="2:23" hidden="1" x14ac:dyDescent="0.25">
      <c r="B10768" s="14">
        <v>50007921</v>
      </c>
      <c r="C10768" s="14">
        <v>0</v>
      </c>
      <c r="D10768" s="15">
        <v>21040001</v>
      </c>
      <c r="E10768" s="16" t="s">
        <v>7836</v>
      </c>
      <c r="F10768" s="14">
        <v>1012</v>
      </c>
      <c r="G10768" s="17">
        <v>38431</v>
      </c>
      <c r="H10768" s="29">
        <v>14827</v>
      </c>
      <c r="I10768" s="29">
        <v>0</v>
      </c>
      <c r="J10768" s="29">
        <v>0</v>
      </c>
      <c r="K10768" s="29">
        <v>0</v>
      </c>
      <c r="L10768" s="29">
        <f t="shared" si="670"/>
        <v>14827</v>
      </c>
      <c r="M10768" s="29">
        <v>-14086</v>
      </c>
      <c r="N10768" s="29">
        <v>0</v>
      </c>
      <c r="O10768" s="29">
        <v>0</v>
      </c>
      <c r="P10768" s="29">
        <f t="shared" si="671"/>
        <v>-14086</v>
      </c>
      <c r="Q10768" s="29">
        <f t="shared" si="672"/>
        <v>741</v>
      </c>
      <c r="R10768" s="29">
        <f t="shared" si="673"/>
        <v>741</v>
      </c>
      <c r="S10768" s="15" t="s">
        <v>7227</v>
      </c>
      <c r="T10768" s="15">
        <v>100202</v>
      </c>
      <c r="U10768" s="15" t="s">
        <v>70</v>
      </c>
      <c r="V10768" s="15">
        <v>47040001</v>
      </c>
      <c r="W10768" s="15" t="s">
        <v>71</v>
      </c>
    </row>
    <row r="10769" spans="2:23" hidden="1" x14ac:dyDescent="0.25">
      <c r="B10769" s="14">
        <v>50007922</v>
      </c>
      <c r="C10769" s="14">
        <v>0</v>
      </c>
      <c r="D10769" s="15">
        <v>21040001</v>
      </c>
      <c r="E10769" s="16" t="s">
        <v>7744</v>
      </c>
      <c r="F10769" s="14">
        <v>1091</v>
      </c>
      <c r="G10769" s="17">
        <v>38896</v>
      </c>
      <c r="H10769" s="29">
        <v>14860</v>
      </c>
      <c r="I10769" s="29">
        <v>0</v>
      </c>
      <c r="J10769" s="29">
        <v>0</v>
      </c>
      <c r="K10769" s="29">
        <v>0</v>
      </c>
      <c r="L10769" s="29">
        <f t="shared" si="670"/>
        <v>14860</v>
      </c>
      <c r="M10769" s="29">
        <v>-14117</v>
      </c>
      <c r="N10769" s="29">
        <v>0</v>
      </c>
      <c r="O10769" s="29">
        <v>0</v>
      </c>
      <c r="P10769" s="29">
        <f t="shared" si="671"/>
        <v>-14117</v>
      </c>
      <c r="Q10769" s="29">
        <f t="shared" si="672"/>
        <v>743</v>
      </c>
      <c r="R10769" s="29">
        <f t="shared" si="673"/>
        <v>743</v>
      </c>
      <c r="S10769" s="15" t="s">
        <v>7227</v>
      </c>
      <c r="T10769" s="15">
        <v>100701</v>
      </c>
      <c r="U10769" s="15" t="s">
        <v>52</v>
      </c>
      <c r="V10769" s="15">
        <v>47040001</v>
      </c>
      <c r="W10769" s="15" t="s">
        <v>48</v>
      </c>
    </row>
    <row r="10770" spans="2:23" hidden="1" x14ac:dyDescent="0.25">
      <c r="B10770" s="14">
        <v>50007923</v>
      </c>
      <c r="C10770" s="14">
        <v>0</v>
      </c>
      <c r="D10770" s="15">
        <v>21040001</v>
      </c>
      <c r="E10770" s="16" t="s">
        <v>7744</v>
      </c>
      <c r="F10770" s="14">
        <v>1091</v>
      </c>
      <c r="G10770" s="17">
        <v>38897</v>
      </c>
      <c r="H10770" s="29">
        <v>14860</v>
      </c>
      <c r="I10770" s="29">
        <v>0</v>
      </c>
      <c r="J10770" s="29">
        <v>0</v>
      </c>
      <c r="K10770" s="29">
        <v>0</v>
      </c>
      <c r="L10770" s="29">
        <f t="shared" si="670"/>
        <v>14860</v>
      </c>
      <c r="M10770" s="29">
        <v>-14117</v>
      </c>
      <c r="N10770" s="29">
        <v>0</v>
      </c>
      <c r="O10770" s="29">
        <v>0</v>
      </c>
      <c r="P10770" s="29">
        <f t="shared" si="671"/>
        <v>-14117</v>
      </c>
      <c r="Q10770" s="29">
        <f t="shared" si="672"/>
        <v>743</v>
      </c>
      <c r="R10770" s="29">
        <f t="shared" si="673"/>
        <v>743</v>
      </c>
      <c r="S10770" s="15" t="s">
        <v>7227</v>
      </c>
      <c r="T10770" s="15">
        <v>100701</v>
      </c>
      <c r="U10770" s="15" t="s">
        <v>52</v>
      </c>
      <c r="V10770" s="15">
        <v>47040001</v>
      </c>
      <c r="W10770" s="15" t="s">
        <v>48</v>
      </c>
    </row>
    <row r="10771" spans="2:23" hidden="1" x14ac:dyDescent="0.25">
      <c r="B10771" s="14">
        <v>50007924</v>
      </c>
      <c r="C10771" s="14">
        <v>0</v>
      </c>
      <c r="D10771" s="15">
        <v>21040001</v>
      </c>
      <c r="E10771" s="16" t="s">
        <v>8552</v>
      </c>
      <c r="F10771" s="14">
        <v>1011</v>
      </c>
      <c r="G10771" s="17">
        <v>37529</v>
      </c>
      <c r="H10771" s="29">
        <v>14872</v>
      </c>
      <c r="I10771" s="29">
        <v>0</v>
      </c>
      <c r="J10771" s="29">
        <v>0</v>
      </c>
      <c r="K10771" s="29">
        <v>0</v>
      </c>
      <c r="L10771" s="29">
        <f t="shared" si="670"/>
        <v>14872</v>
      </c>
      <c r="M10771" s="29">
        <v>-14128</v>
      </c>
      <c r="N10771" s="29">
        <v>0</v>
      </c>
      <c r="O10771" s="29">
        <v>0</v>
      </c>
      <c r="P10771" s="29">
        <f t="shared" si="671"/>
        <v>-14128</v>
      </c>
      <c r="Q10771" s="29">
        <f t="shared" si="672"/>
        <v>744</v>
      </c>
      <c r="R10771" s="29">
        <f t="shared" si="673"/>
        <v>744</v>
      </c>
      <c r="S10771" s="15" t="s">
        <v>7227</v>
      </c>
      <c r="T10771" s="15">
        <v>100201</v>
      </c>
      <c r="U10771" s="15" t="s">
        <v>75</v>
      </c>
      <c r="V10771" s="15">
        <v>47040001</v>
      </c>
      <c r="W10771" s="15" t="s">
        <v>71</v>
      </c>
    </row>
    <row r="10772" spans="2:23" hidden="1" x14ac:dyDescent="0.25">
      <c r="B10772" s="14">
        <v>50007925</v>
      </c>
      <c r="C10772" s="14">
        <v>0</v>
      </c>
      <c r="D10772" s="15">
        <v>21040001</v>
      </c>
      <c r="E10772" s="16" t="s">
        <v>8553</v>
      </c>
      <c r="F10772" s="14">
        <v>1201</v>
      </c>
      <c r="G10772" s="17">
        <v>40688</v>
      </c>
      <c r="H10772" s="29">
        <v>14901</v>
      </c>
      <c r="I10772" s="29">
        <v>0</v>
      </c>
      <c r="J10772" s="29">
        <v>0</v>
      </c>
      <c r="K10772" s="29">
        <v>0</v>
      </c>
      <c r="L10772" s="29">
        <f t="shared" si="670"/>
        <v>14901</v>
      </c>
      <c r="M10772" s="29">
        <v>-13926</v>
      </c>
      <c r="N10772" s="29">
        <v>-230</v>
      </c>
      <c r="O10772" s="29">
        <v>0</v>
      </c>
      <c r="P10772" s="29">
        <f t="shared" si="671"/>
        <v>-14156</v>
      </c>
      <c r="Q10772" s="29">
        <f t="shared" si="672"/>
        <v>975</v>
      </c>
      <c r="R10772" s="29">
        <f t="shared" si="673"/>
        <v>745</v>
      </c>
      <c r="S10772" s="15" t="s">
        <v>7227</v>
      </c>
      <c r="T10772" s="15">
        <v>101201</v>
      </c>
      <c r="U10772" s="15" t="s">
        <v>144</v>
      </c>
      <c r="V10772" s="15">
        <v>47040001</v>
      </c>
      <c r="W10772" s="15" t="s">
        <v>145</v>
      </c>
    </row>
    <row r="10773" spans="2:23" hidden="1" x14ac:dyDescent="0.25">
      <c r="B10773" s="14">
        <v>50007926</v>
      </c>
      <c r="C10773" s="14">
        <v>0</v>
      </c>
      <c r="D10773" s="15">
        <v>21040001</v>
      </c>
      <c r="E10773" s="16" t="s">
        <v>8231</v>
      </c>
      <c r="F10773" s="14">
        <v>1041</v>
      </c>
      <c r="G10773" s="17">
        <v>38686</v>
      </c>
      <c r="H10773" s="29">
        <v>14912</v>
      </c>
      <c r="I10773" s="29">
        <v>0</v>
      </c>
      <c r="J10773" s="29">
        <v>0</v>
      </c>
      <c r="K10773" s="29">
        <v>0</v>
      </c>
      <c r="L10773" s="29">
        <f t="shared" si="670"/>
        <v>14912</v>
      </c>
      <c r="M10773" s="29">
        <v>-14167</v>
      </c>
      <c r="N10773" s="29">
        <v>0</v>
      </c>
      <c r="O10773" s="29">
        <v>0</v>
      </c>
      <c r="P10773" s="29">
        <f t="shared" si="671"/>
        <v>-14167</v>
      </c>
      <c r="Q10773" s="29">
        <f t="shared" si="672"/>
        <v>745</v>
      </c>
      <c r="R10773" s="29">
        <f t="shared" si="673"/>
        <v>745</v>
      </c>
      <c r="S10773" s="15" t="s">
        <v>7227</v>
      </c>
      <c r="T10773" s="15">
        <v>100501</v>
      </c>
      <c r="U10773" s="15" t="s">
        <v>27</v>
      </c>
      <c r="V10773" s="15">
        <v>47040001</v>
      </c>
      <c r="W10773" s="15" t="s">
        <v>28</v>
      </c>
    </row>
    <row r="10774" spans="2:23" hidden="1" x14ac:dyDescent="0.25">
      <c r="B10774" s="14">
        <v>50007927</v>
      </c>
      <c r="C10774" s="14">
        <v>0</v>
      </c>
      <c r="D10774" s="15">
        <v>21040001</v>
      </c>
      <c r="E10774" s="16" t="s">
        <v>7644</v>
      </c>
      <c r="F10774" s="14">
        <v>1051</v>
      </c>
      <c r="G10774" s="17">
        <v>38813</v>
      </c>
      <c r="H10774" s="29">
        <v>14912</v>
      </c>
      <c r="I10774" s="29">
        <v>0</v>
      </c>
      <c r="J10774" s="29">
        <v>0</v>
      </c>
      <c r="K10774" s="29">
        <v>0</v>
      </c>
      <c r="L10774" s="29">
        <f t="shared" si="670"/>
        <v>14912</v>
      </c>
      <c r="M10774" s="29">
        <v>-14167</v>
      </c>
      <c r="N10774" s="29">
        <v>0</v>
      </c>
      <c r="O10774" s="29">
        <v>0</v>
      </c>
      <c r="P10774" s="29">
        <f t="shared" si="671"/>
        <v>-14167</v>
      </c>
      <c r="Q10774" s="29">
        <f t="shared" si="672"/>
        <v>745</v>
      </c>
      <c r="R10774" s="29">
        <f t="shared" si="673"/>
        <v>745</v>
      </c>
      <c r="S10774" s="15" t="s">
        <v>7227</v>
      </c>
      <c r="T10774" s="15">
        <v>100601</v>
      </c>
      <c r="U10774" s="15" t="s">
        <v>79</v>
      </c>
      <c r="V10774" s="15">
        <v>47040001</v>
      </c>
      <c r="W10774" s="15" t="s">
        <v>80</v>
      </c>
    </row>
    <row r="10775" spans="2:23" hidden="1" x14ac:dyDescent="0.25">
      <c r="B10775" s="14">
        <v>50007928</v>
      </c>
      <c r="C10775" s="14">
        <v>0</v>
      </c>
      <c r="D10775" s="15">
        <v>21040001</v>
      </c>
      <c r="E10775" s="16" t="s">
        <v>8058</v>
      </c>
      <c r="F10775" s="14">
        <v>1041</v>
      </c>
      <c r="G10775" s="17">
        <v>38686</v>
      </c>
      <c r="H10775" s="29">
        <v>14919</v>
      </c>
      <c r="I10775" s="29">
        <v>0</v>
      </c>
      <c r="J10775" s="29">
        <v>0</v>
      </c>
      <c r="K10775" s="29">
        <v>0</v>
      </c>
      <c r="L10775" s="29">
        <f t="shared" si="670"/>
        <v>14919</v>
      </c>
      <c r="M10775" s="29">
        <v>-14174</v>
      </c>
      <c r="N10775" s="29">
        <v>0</v>
      </c>
      <c r="O10775" s="29">
        <v>0</v>
      </c>
      <c r="P10775" s="29">
        <f t="shared" si="671"/>
        <v>-14174</v>
      </c>
      <c r="Q10775" s="29">
        <f t="shared" si="672"/>
        <v>745</v>
      </c>
      <c r="R10775" s="29">
        <f t="shared" si="673"/>
        <v>745</v>
      </c>
      <c r="S10775" s="15" t="s">
        <v>7227</v>
      </c>
      <c r="T10775" s="15">
        <v>100501</v>
      </c>
      <c r="U10775" s="15" t="s">
        <v>27</v>
      </c>
      <c r="V10775" s="15">
        <v>47040001</v>
      </c>
      <c r="W10775" s="15" t="s">
        <v>28</v>
      </c>
    </row>
    <row r="10776" spans="2:23" hidden="1" x14ac:dyDescent="0.25">
      <c r="B10776" s="14">
        <v>50007929</v>
      </c>
      <c r="C10776" s="14">
        <v>0</v>
      </c>
      <c r="D10776" s="15">
        <v>21040001</v>
      </c>
      <c r="E10776" s="16" t="s">
        <v>8554</v>
      </c>
      <c r="F10776" s="14">
        <v>1202</v>
      </c>
      <c r="G10776" s="17">
        <v>40269</v>
      </c>
      <c r="H10776" s="29">
        <v>14921</v>
      </c>
      <c r="I10776" s="29">
        <v>0</v>
      </c>
      <c r="J10776" s="29">
        <v>0</v>
      </c>
      <c r="K10776" s="29">
        <v>0</v>
      </c>
      <c r="L10776" s="29">
        <f t="shared" si="670"/>
        <v>14921</v>
      </c>
      <c r="M10776" s="29">
        <v>-14175</v>
      </c>
      <c r="N10776" s="29">
        <v>0</v>
      </c>
      <c r="O10776" s="29">
        <v>0</v>
      </c>
      <c r="P10776" s="29">
        <f t="shared" si="671"/>
        <v>-14175</v>
      </c>
      <c r="Q10776" s="29">
        <f t="shared" si="672"/>
        <v>746</v>
      </c>
      <c r="R10776" s="29">
        <f t="shared" si="673"/>
        <v>746</v>
      </c>
      <c r="S10776" s="15" t="s">
        <v>7227</v>
      </c>
      <c r="T10776" s="15">
        <v>101202</v>
      </c>
      <c r="U10776" s="15" t="s">
        <v>149</v>
      </c>
      <c r="V10776" s="15">
        <v>47040001</v>
      </c>
      <c r="W10776" s="15" t="s">
        <v>145</v>
      </c>
    </row>
    <row r="10777" spans="2:23" hidden="1" x14ac:dyDescent="0.25">
      <c r="B10777" s="14">
        <v>50007930</v>
      </c>
      <c r="C10777" s="14">
        <v>0</v>
      </c>
      <c r="D10777" s="15">
        <v>21040001</v>
      </c>
      <c r="E10777" s="16" t="s">
        <v>8555</v>
      </c>
      <c r="F10777" s="14">
        <v>1091</v>
      </c>
      <c r="G10777" s="17">
        <v>39071</v>
      </c>
      <c r="H10777" s="29">
        <v>14935</v>
      </c>
      <c r="I10777" s="29">
        <v>0</v>
      </c>
      <c r="J10777" s="29">
        <v>0</v>
      </c>
      <c r="K10777" s="29">
        <v>0</v>
      </c>
      <c r="L10777" s="29">
        <f t="shared" si="670"/>
        <v>14935</v>
      </c>
      <c r="M10777" s="29">
        <v>-14189</v>
      </c>
      <c r="N10777" s="29">
        <v>0</v>
      </c>
      <c r="O10777" s="29">
        <v>0</v>
      </c>
      <c r="P10777" s="29">
        <f t="shared" si="671"/>
        <v>-14189</v>
      </c>
      <c r="Q10777" s="29">
        <f t="shared" si="672"/>
        <v>746</v>
      </c>
      <c r="R10777" s="29">
        <f t="shared" si="673"/>
        <v>746</v>
      </c>
      <c r="S10777" s="15" t="s">
        <v>7227</v>
      </c>
      <c r="T10777" s="15">
        <v>100701</v>
      </c>
      <c r="U10777" s="15" t="s">
        <v>52</v>
      </c>
      <c r="V10777" s="15">
        <v>47040001</v>
      </c>
      <c r="W10777" s="15" t="s">
        <v>48</v>
      </c>
    </row>
    <row r="10778" spans="2:23" hidden="1" x14ac:dyDescent="0.25">
      <c r="B10778" s="14">
        <v>50007931</v>
      </c>
      <c r="C10778" s="14">
        <v>0</v>
      </c>
      <c r="D10778" s="15">
        <v>21040001</v>
      </c>
      <c r="E10778" s="16" t="s">
        <v>8298</v>
      </c>
      <c r="F10778" s="14">
        <v>1091</v>
      </c>
      <c r="G10778" s="17">
        <v>39101</v>
      </c>
      <c r="H10778" s="29">
        <v>14941</v>
      </c>
      <c r="I10778" s="29">
        <v>0</v>
      </c>
      <c r="J10778" s="29">
        <v>0</v>
      </c>
      <c r="K10778" s="29">
        <v>0</v>
      </c>
      <c r="L10778" s="29">
        <f t="shared" si="670"/>
        <v>14941</v>
      </c>
      <c r="M10778" s="29">
        <v>-14194</v>
      </c>
      <c r="N10778" s="29">
        <v>0</v>
      </c>
      <c r="O10778" s="29">
        <v>0</v>
      </c>
      <c r="P10778" s="29">
        <f t="shared" si="671"/>
        <v>-14194</v>
      </c>
      <c r="Q10778" s="29">
        <f t="shared" si="672"/>
        <v>747</v>
      </c>
      <c r="R10778" s="29">
        <f t="shared" si="673"/>
        <v>747</v>
      </c>
      <c r="S10778" s="15" t="s">
        <v>7227</v>
      </c>
      <c r="T10778" s="15">
        <v>100701</v>
      </c>
      <c r="U10778" s="15" t="s">
        <v>52</v>
      </c>
      <c r="V10778" s="15">
        <v>47040001</v>
      </c>
      <c r="W10778" s="15" t="s">
        <v>48</v>
      </c>
    </row>
    <row r="10779" spans="2:23" hidden="1" x14ac:dyDescent="0.25">
      <c r="B10779" s="14">
        <v>50007932</v>
      </c>
      <c r="C10779" s="14">
        <v>0</v>
      </c>
      <c r="D10779" s="15">
        <v>21040001</v>
      </c>
      <c r="E10779" s="16" t="s">
        <v>8556</v>
      </c>
      <c r="F10779" s="14">
        <v>1091</v>
      </c>
      <c r="G10779" s="17">
        <v>39202</v>
      </c>
      <c r="H10779" s="29">
        <v>14941</v>
      </c>
      <c r="I10779" s="29">
        <v>0</v>
      </c>
      <c r="J10779" s="29">
        <v>0</v>
      </c>
      <c r="K10779" s="29">
        <v>0</v>
      </c>
      <c r="L10779" s="29">
        <f t="shared" si="670"/>
        <v>14941</v>
      </c>
      <c r="M10779" s="29">
        <v>-14194</v>
      </c>
      <c r="N10779" s="29">
        <v>0</v>
      </c>
      <c r="O10779" s="29">
        <v>0</v>
      </c>
      <c r="P10779" s="29">
        <f t="shared" si="671"/>
        <v>-14194</v>
      </c>
      <c r="Q10779" s="29">
        <f t="shared" si="672"/>
        <v>747</v>
      </c>
      <c r="R10779" s="29">
        <f t="shared" si="673"/>
        <v>747</v>
      </c>
      <c r="S10779" s="15" t="s">
        <v>7227</v>
      </c>
      <c r="T10779" s="15">
        <v>100701</v>
      </c>
      <c r="U10779" s="15" t="s">
        <v>52</v>
      </c>
      <c r="V10779" s="15">
        <v>47040001</v>
      </c>
      <c r="W10779" s="15" t="s">
        <v>48</v>
      </c>
    </row>
    <row r="10780" spans="2:23" hidden="1" x14ac:dyDescent="0.25">
      <c r="B10780" s="14">
        <v>50007933</v>
      </c>
      <c r="C10780" s="14">
        <v>0</v>
      </c>
      <c r="D10780" s="15">
        <v>21040001</v>
      </c>
      <c r="E10780" s="16" t="s">
        <v>8557</v>
      </c>
      <c r="F10780" s="14">
        <v>1301</v>
      </c>
      <c r="G10780" s="17">
        <v>40360</v>
      </c>
      <c r="H10780" s="29">
        <v>11703.91</v>
      </c>
      <c r="I10780" s="29">
        <v>0</v>
      </c>
      <c r="J10780" s="29">
        <v>0</v>
      </c>
      <c r="K10780" s="29">
        <v>0</v>
      </c>
      <c r="L10780" s="29">
        <f t="shared" si="670"/>
        <v>11703.91</v>
      </c>
      <c r="M10780" s="29">
        <v>-11118.91</v>
      </c>
      <c r="N10780" s="29">
        <v>0</v>
      </c>
      <c r="O10780" s="29">
        <v>0</v>
      </c>
      <c r="P10780" s="29">
        <f t="shared" si="671"/>
        <v>-11118.91</v>
      </c>
      <c r="Q10780" s="29">
        <f t="shared" si="672"/>
        <v>585</v>
      </c>
      <c r="R10780" s="29">
        <f t="shared" si="673"/>
        <v>585</v>
      </c>
      <c r="S10780" s="15" t="s">
        <v>7227</v>
      </c>
      <c r="T10780" s="15">
        <v>101301</v>
      </c>
      <c r="U10780" s="15" t="s">
        <v>133</v>
      </c>
      <c r="V10780" s="15">
        <v>47040001</v>
      </c>
      <c r="W10780" s="15" t="s">
        <v>134</v>
      </c>
    </row>
    <row r="10781" spans="2:23" hidden="1" x14ac:dyDescent="0.25">
      <c r="B10781" s="14">
        <v>50007934</v>
      </c>
      <c r="C10781" s="14">
        <v>0</v>
      </c>
      <c r="D10781" s="15">
        <v>21040001</v>
      </c>
      <c r="E10781" s="16" t="s">
        <v>8558</v>
      </c>
      <c r="F10781" s="14">
        <v>1031</v>
      </c>
      <c r="G10781" s="17">
        <v>38602</v>
      </c>
      <c r="H10781" s="29">
        <v>14965</v>
      </c>
      <c r="I10781" s="29">
        <v>0</v>
      </c>
      <c r="J10781" s="29">
        <v>0</v>
      </c>
      <c r="K10781" s="29">
        <v>0</v>
      </c>
      <c r="L10781" s="29">
        <f t="shared" si="670"/>
        <v>14965</v>
      </c>
      <c r="M10781" s="29">
        <v>-14217</v>
      </c>
      <c r="N10781" s="29">
        <v>0</v>
      </c>
      <c r="O10781" s="29">
        <v>0</v>
      </c>
      <c r="P10781" s="29">
        <f t="shared" si="671"/>
        <v>-14217</v>
      </c>
      <c r="Q10781" s="29">
        <f t="shared" si="672"/>
        <v>748</v>
      </c>
      <c r="R10781" s="29">
        <f t="shared" si="673"/>
        <v>748</v>
      </c>
      <c r="S10781" s="15" t="s">
        <v>7227</v>
      </c>
      <c r="T10781" s="15">
        <v>100401</v>
      </c>
      <c r="U10781" s="15" t="s">
        <v>97</v>
      </c>
      <c r="V10781" s="15">
        <v>47040001</v>
      </c>
      <c r="W10781" s="15" t="s">
        <v>98</v>
      </c>
    </row>
    <row r="10782" spans="2:23" hidden="1" x14ac:dyDescent="0.25">
      <c r="B10782" s="14">
        <v>50007935</v>
      </c>
      <c r="C10782" s="14">
        <v>0</v>
      </c>
      <c r="D10782" s="15">
        <v>21040001</v>
      </c>
      <c r="E10782" s="16" t="s">
        <v>7794</v>
      </c>
      <c r="F10782" s="14">
        <v>1031</v>
      </c>
      <c r="G10782" s="17">
        <v>38659</v>
      </c>
      <c r="H10782" s="29">
        <v>14966</v>
      </c>
      <c r="I10782" s="29">
        <v>0</v>
      </c>
      <c r="J10782" s="29">
        <v>0</v>
      </c>
      <c r="K10782" s="29">
        <v>0</v>
      </c>
      <c r="L10782" s="29">
        <f t="shared" si="670"/>
        <v>14966</v>
      </c>
      <c r="M10782" s="29">
        <v>-14218</v>
      </c>
      <c r="N10782" s="29">
        <v>0</v>
      </c>
      <c r="O10782" s="29">
        <v>0</v>
      </c>
      <c r="P10782" s="29">
        <f t="shared" si="671"/>
        <v>-14218</v>
      </c>
      <c r="Q10782" s="29">
        <f t="shared" si="672"/>
        <v>748</v>
      </c>
      <c r="R10782" s="29">
        <f t="shared" si="673"/>
        <v>748</v>
      </c>
      <c r="S10782" s="15" t="s">
        <v>7227</v>
      </c>
      <c r="T10782" s="15">
        <v>100401</v>
      </c>
      <c r="U10782" s="15" t="s">
        <v>97</v>
      </c>
      <c r="V10782" s="15">
        <v>47040001</v>
      </c>
      <c r="W10782" s="15" t="s">
        <v>98</v>
      </c>
    </row>
    <row r="10783" spans="2:23" hidden="1" x14ac:dyDescent="0.25">
      <c r="B10783" s="14">
        <v>50007936</v>
      </c>
      <c r="C10783" s="14">
        <v>0</v>
      </c>
      <c r="D10783" s="15">
        <v>21040001</v>
      </c>
      <c r="E10783" s="16" t="s">
        <v>7695</v>
      </c>
      <c r="F10783" s="14">
        <v>1021</v>
      </c>
      <c r="G10783" s="17">
        <v>38678</v>
      </c>
      <c r="H10783" s="29">
        <v>14971</v>
      </c>
      <c r="I10783" s="29">
        <v>0</v>
      </c>
      <c r="J10783" s="29">
        <v>0</v>
      </c>
      <c r="K10783" s="29">
        <v>0</v>
      </c>
      <c r="L10783" s="29">
        <f t="shared" si="670"/>
        <v>14971</v>
      </c>
      <c r="M10783" s="29">
        <v>-14223</v>
      </c>
      <c r="N10783" s="29">
        <v>0</v>
      </c>
      <c r="O10783" s="29">
        <v>0</v>
      </c>
      <c r="P10783" s="29">
        <f t="shared" si="671"/>
        <v>-14223</v>
      </c>
      <c r="Q10783" s="29">
        <f t="shared" si="672"/>
        <v>748</v>
      </c>
      <c r="R10783" s="29">
        <f t="shared" si="673"/>
        <v>748</v>
      </c>
      <c r="S10783" s="15" t="s">
        <v>7227</v>
      </c>
      <c r="T10783" s="15">
        <v>100301</v>
      </c>
      <c r="U10783" s="15" t="s">
        <v>32</v>
      </c>
      <c r="V10783" s="15">
        <v>47040001</v>
      </c>
      <c r="W10783" s="15" t="s">
        <v>33</v>
      </c>
    </row>
    <row r="10784" spans="2:23" hidden="1" x14ac:dyDescent="0.25">
      <c r="B10784" s="14">
        <v>50007937</v>
      </c>
      <c r="C10784" s="14">
        <v>0</v>
      </c>
      <c r="D10784" s="15">
        <v>21040001</v>
      </c>
      <c r="E10784" s="16" t="s">
        <v>8559</v>
      </c>
      <c r="F10784" s="14">
        <v>1071</v>
      </c>
      <c r="G10784" s="17">
        <v>40371</v>
      </c>
      <c r="H10784" s="29">
        <v>14999</v>
      </c>
      <c r="I10784" s="29">
        <v>0</v>
      </c>
      <c r="J10784" s="29">
        <v>0</v>
      </c>
      <c r="K10784" s="29">
        <v>0</v>
      </c>
      <c r="L10784" s="29">
        <f t="shared" si="670"/>
        <v>14999</v>
      </c>
      <c r="M10784" s="29">
        <v>-14250</v>
      </c>
      <c r="N10784" s="29">
        <v>0</v>
      </c>
      <c r="O10784" s="29">
        <v>0</v>
      </c>
      <c r="P10784" s="29">
        <f t="shared" si="671"/>
        <v>-14250</v>
      </c>
      <c r="Q10784" s="29">
        <f t="shared" si="672"/>
        <v>749</v>
      </c>
      <c r="R10784" s="29">
        <f t="shared" si="673"/>
        <v>749</v>
      </c>
      <c r="S10784" s="15" t="s">
        <v>7227</v>
      </c>
      <c r="T10784" s="15">
        <v>100901</v>
      </c>
      <c r="U10784" s="15" t="s">
        <v>57</v>
      </c>
      <c r="V10784" s="15">
        <v>47040001</v>
      </c>
      <c r="W10784" s="15" t="s">
        <v>58</v>
      </c>
    </row>
    <row r="10785" spans="2:23" hidden="1" x14ac:dyDescent="0.25">
      <c r="B10785" s="14">
        <v>50007938</v>
      </c>
      <c r="C10785" s="14">
        <v>0</v>
      </c>
      <c r="D10785" s="15">
        <v>21040001</v>
      </c>
      <c r="E10785" s="16" t="s">
        <v>8560</v>
      </c>
      <c r="F10785" s="14">
        <v>1041</v>
      </c>
      <c r="G10785" s="17">
        <v>40330</v>
      </c>
      <c r="H10785" s="29">
        <v>15000</v>
      </c>
      <c r="I10785" s="29">
        <v>0</v>
      </c>
      <c r="J10785" s="29">
        <v>0</v>
      </c>
      <c r="K10785" s="29">
        <v>0</v>
      </c>
      <c r="L10785" s="29">
        <f t="shared" si="670"/>
        <v>15000</v>
      </c>
      <c r="M10785" s="29">
        <v>-14250</v>
      </c>
      <c r="N10785" s="29">
        <v>0</v>
      </c>
      <c r="O10785" s="29">
        <v>0</v>
      </c>
      <c r="P10785" s="29">
        <f t="shared" si="671"/>
        <v>-14250</v>
      </c>
      <c r="Q10785" s="29">
        <f t="shared" si="672"/>
        <v>750</v>
      </c>
      <c r="R10785" s="29">
        <f t="shared" si="673"/>
        <v>750</v>
      </c>
      <c r="S10785" s="15" t="s">
        <v>7227</v>
      </c>
      <c r="T10785" s="15">
        <v>100501</v>
      </c>
      <c r="U10785" s="15" t="s">
        <v>27</v>
      </c>
      <c r="V10785" s="15">
        <v>47040001</v>
      </c>
      <c r="W10785" s="15" t="s">
        <v>28</v>
      </c>
    </row>
    <row r="10786" spans="2:23" hidden="1" x14ac:dyDescent="0.25">
      <c r="B10786" s="14">
        <v>50007939</v>
      </c>
      <c r="C10786" s="14">
        <v>0</v>
      </c>
      <c r="D10786" s="15">
        <v>21040001</v>
      </c>
      <c r="E10786" s="16" t="s">
        <v>8561</v>
      </c>
      <c r="F10786" s="14">
        <v>1011</v>
      </c>
      <c r="G10786" s="17">
        <v>37529</v>
      </c>
      <c r="H10786" s="29">
        <v>15009</v>
      </c>
      <c r="I10786" s="29">
        <v>0</v>
      </c>
      <c r="J10786" s="29">
        <v>0</v>
      </c>
      <c r="K10786" s="29">
        <v>0</v>
      </c>
      <c r="L10786" s="29">
        <f t="shared" si="670"/>
        <v>15009</v>
      </c>
      <c r="M10786" s="29">
        <v>-14258</v>
      </c>
      <c r="N10786" s="29">
        <v>0</v>
      </c>
      <c r="O10786" s="29">
        <v>0</v>
      </c>
      <c r="P10786" s="29">
        <f t="shared" si="671"/>
        <v>-14258</v>
      </c>
      <c r="Q10786" s="29">
        <f t="shared" si="672"/>
        <v>751</v>
      </c>
      <c r="R10786" s="29">
        <f t="shared" si="673"/>
        <v>751</v>
      </c>
      <c r="S10786" s="15" t="s">
        <v>7227</v>
      </c>
      <c r="T10786" s="15">
        <v>100201</v>
      </c>
      <c r="U10786" s="15" t="s">
        <v>75</v>
      </c>
      <c r="V10786" s="15">
        <v>47040001</v>
      </c>
      <c r="W10786" s="15" t="s">
        <v>71</v>
      </c>
    </row>
    <row r="10787" spans="2:23" hidden="1" x14ac:dyDescent="0.25">
      <c r="B10787" s="14">
        <v>50007940</v>
      </c>
      <c r="C10787" s="14">
        <v>0</v>
      </c>
      <c r="D10787" s="15">
        <v>21040001</v>
      </c>
      <c r="E10787" s="16" t="s">
        <v>8084</v>
      </c>
      <c r="F10787" s="14">
        <v>1071</v>
      </c>
      <c r="G10787" s="17">
        <v>38878</v>
      </c>
      <c r="H10787" s="29">
        <v>15053</v>
      </c>
      <c r="I10787" s="29">
        <v>0</v>
      </c>
      <c r="J10787" s="29">
        <v>0</v>
      </c>
      <c r="K10787" s="29">
        <v>-3136.04</v>
      </c>
      <c r="L10787" s="29">
        <f t="shared" si="670"/>
        <v>11916.96</v>
      </c>
      <c r="M10787" s="29">
        <v>-14301</v>
      </c>
      <c r="N10787" s="29">
        <v>0</v>
      </c>
      <c r="O10787" s="29">
        <v>2979.37</v>
      </c>
      <c r="P10787" s="29">
        <f t="shared" si="671"/>
        <v>-11321.630000000001</v>
      </c>
      <c r="Q10787" s="29">
        <f t="shared" si="672"/>
        <v>752</v>
      </c>
      <c r="R10787" s="29">
        <f t="shared" si="673"/>
        <v>595.32999999999811</v>
      </c>
      <c r="S10787" s="15" t="s">
        <v>7227</v>
      </c>
      <c r="T10787" s="15">
        <v>100901</v>
      </c>
      <c r="U10787" s="15" t="s">
        <v>57</v>
      </c>
      <c r="V10787" s="15">
        <v>47040001</v>
      </c>
      <c r="W10787" s="15" t="s">
        <v>58</v>
      </c>
    </row>
    <row r="10788" spans="2:23" hidden="1" x14ac:dyDescent="0.25">
      <c r="B10788" s="14">
        <v>50007941</v>
      </c>
      <c r="C10788" s="14">
        <v>0</v>
      </c>
      <c r="D10788" s="15">
        <v>21040001</v>
      </c>
      <c r="E10788" s="16" t="s">
        <v>8562</v>
      </c>
      <c r="F10788" s="14">
        <v>1092</v>
      </c>
      <c r="G10788" s="17">
        <v>39108</v>
      </c>
      <c r="H10788" s="29">
        <v>15054</v>
      </c>
      <c r="I10788" s="29">
        <v>0</v>
      </c>
      <c r="J10788" s="29">
        <v>0</v>
      </c>
      <c r="K10788" s="29">
        <v>0</v>
      </c>
      <c r="L10788" s="29">
        <f t="shared" si="670"/>
        <v>15054</v>
      </c>
      <c r="M10788" s="29">
        <v>-14302</v>
      </c>
      <c r="N10788" s="29">
        <v>0</v>
      </c>
      <c r="O10788" s="29">
        <v>0</v>
      </c>
      <c r="P10788" s="29">
        <f t="shared" si="671"/>
        <v>-14302</v>
      </c>
      <c r="Q10788" s="29">
        <f t="shared" si="672"/>
        <v>752</v>
      </c>
      <c r="R10788" s="29">
        <f t="shared" si="673"/>
        <v>752</v>
      </c>
      <c r="S10788" s="15" t="s">
        <v>7227</v>
      </c>
      <c r="T10788" s="15">
        <v>100702</v>
      </c>
      <c r="U10788" s="15" t="s">
        <v>47</v>
      </c>
      <c r="V10788" s="15">
        <v>47040001</v>
      </c>
      <c r="W10788" s="15" t="s">
        <v>48</v>
      </c>
    </row>
    <row r="10789" spans="2:23" hidden="1" x14ac:dyDescent="0.25">
      <c r="B10789" s="14">
        <v>50007942</v>
      </c>
      <c r="C10789" s="14">
        <v>0</v>
      </c>
      <c r="D10789" s="15">
        <v>21040001</v>
      </c>
      <c r="E10789" s="16" t="s">
        <v>8563</v>
      </c>
      <c r="F10789" s="14">
        <v>1301</v>
      </c>
      <c r="G10789" s="17">
        <v>40269</v>
      </c>
      <c r="H10789" s="29">
        <v>15081</v>
      </c>
      <c r="I10789" s="29">
        <v>0</v>
      </c>
      <c r="J10789" s="29">
        <v>0</v>
      </c>
      <c r="K10789" s="29">
        <v>0</v>
      </c>
      <c r="L10789" s="29">
        <f t="shared" si="670"/>
        <v>15081</v>
      </c>
      <c r="M10789" s="29">
        <v>-14327</v>
      </c>
      <c r="N10789" s="29">
        <v>0</v>
      </c>
      <c r="O10789" s="29">
        <v>0</v>
      </c>
      <c r="P10789" s="29">
        <f t="shared" si="671"/>
        <v>-14327</v>
      </c>
      <c r="Q10789" s="29">
        <f t="shared" si="672"/>
        <v>754</v>
      </c>
      <c r="R10789" s="29">
        <f t="shared" si="673"/>
        <v>754</v>
      </c>
      <c r="S10789" s="15" t="s">
        <v>7227</v>
      </c>
      <c r="T10789" s="15">
        <v>101301</v>
      </c>
      <c r="U10789" s="15" t="s">
        <v>133</v>
      </c>
      <c r="V10789" s="15">
        <v>47040001</v>
      </c>
      <c r="W10789" s="15" t="s">
        <v>134</v>
      </c>
    </row>
    <row r="10790" spans="2:23" hidden="1" x14ac:dyDescent="0.25">
      <c r="B10790" s="14">
        <v>50007943</v>
      </c>
      <c r="C10790" s="14">
        <v>0</v>
      </c>
      <c r="D10790" s="15">
        <v>21040001</v>
      </c>
      <c r="E10790" s="16" t="s">
        <v>8564</v>
      </c>
      <c r="F10790" s="14">
        <v>1051</v>
      </c>
      <c r="G10790" s="17">
        <v>39081</v>
      </c>
      <c r="H10790" s="29">
        <v>15100</v>
      </c>
      <c r="I10790" s="29">
        <v>0</v>
      </c>
      <c r="J10790" s="29">
        <v>0</v>
      </c>
      <c r="K10790" s="29">
        <v>0</v>
      </c>
      <c r="L10790" s="29">
        <f t="shared" si="670"/>
        <v>15100</v>
      </c>
      <c r="M10790" s="29">
        <v>-14345</v>
      </c>
      <c r="N10790" s="29">
        <v>0</v>
      </c>
      <c r="O10790" s="29">
        <v>0</v>
      </c>
      <c r="P10790" s="29">
        <f t="shared" si="671"/>
        <v>-14345</v>
      </c>
      <c r="Q10790" s="29">
        <f t="shared" si="672"/>
        <v>755</v>
      </c>
      <c r="R10790" s="29">
        <f t="shared" si="673"/>
        <v>755</v>
      </c>
      <c r="S10790" s="15" t="s">
        <v>7227</v>
      </c>
      <c r="T10790" s="15">
        <v>100601</v>
      </c>
      <c r="U10790" s="15" t="s">
        <v>79</v>
      </c>
      <c r="V10790" s="15">
        <v>47040001</v>
      </c>
      <c r="W10790" s="15" t="s">
        <v>80</v>
      </c>
    </row>
    <row r="10791" spans="2:23" hidden="1" x14ac:dyDescent="0.25">
      <c r="B10791" s="14">
        <v>50007944</v>
      </c>
      <c r="C10791" s="14">
        <v>0</v>
      </c>
      <c r="D10791" s="15">
        <v>21040001</v>
      </c>
      <c r="E10791" s="16" t="s">
        <v>7907</v>
      </c>
      <c r="F10791" s="14">
        <v>1001</v>
      </c>
      <c r="G10791" s="17">
        <v>39094</v>
      </c>
      <c r="H10791" s="29">
        <v>1893.8700000000008</v>
      </c>
      <c r="I10791" s="29">
        <v>0</v>
      </c>
      <c r="J10791" s="29">
        <v>0</v>
      </c>
      <c r="K10791" s="29">
        <v>0</v>
      </c>
      <c r="L10791" s="29">
        <f t="shared" si="670"/>
        <v>1893.8700000000008</v>
      </c>
      <c r="M10791" s="29">
        <v>-1799.25</v>
      </c>
      <c r="N10791" s="29">
        <v>0</v>
      </c>
      <c r="O10791" s="29">
        <v>0</v>
      </c>
      <c r="P10791" s="29">
        <f t="shared" si="671"/>
        <v>-1799.25</v>
      </c>
      <c r="Q10791" s="29">
        <f t="shared" si="672"/>
        <v>94.6200000000008</v>
      </c>
      <c r="R10791" s="29">
        <f t="shared" si="673"/>
        <v>94.6200000000008</v>
      </c>
      <c r="S10791" s="15" t="s">
        <v>7227</v>
      </c>
      <c r="T10791" s="15">
        <v>100101</v>
      </c>
      <c r="U10791" s="15" t="s">
        <v>89</v>
      </c>
      <c r="V10791" s="15">
        <v>47040001</v>
      </c>
      <c r="W10791" s="15" t="s">
        <v>85</v>
      </c>
    </row>
    <row r="10792" spans="2:23" hidden="1" x14ac:dyDescent="0.25">
      <c r="B10792" s="14">
        <v>50007945</v>
      </c>
      <c r="C10792" s="14">
        <v>0</v>
      </c>
      <c r="D10792" s="15">
        <v>21040001</v>
      </c>
      <c r="E10792" s="16" t="s">
        <v>8012</v>
      </c>
      <c r="F10792" s="14">
        <v>1091</v>
      </c>
      <c r="G10792" s="17">
        <v>38818</v>
      </c>
      <c r="H10792" s="29">
        <v>15166</v>
      </c>
      <c r="I10792" s="29">
        <v>0</v>
      </c>
      <c r="J10792" s="29">
        <v>0</v>
      </c>
      <c r="K10792" s="29">
        <v>0</v>
      </c>
      <c r="L10792" s="29">
        <f t="shared" si="670"/>
        <v>15166</v>
      </c>
      <c r="M10792" s="29">
        <v>-14408</v>
      </c>
      <c r="N10792" s="29">
        <v>0</v>
      </c>
      <c r="O10792" s="29">
        <v>0</v>
      </c>
      <c r="P10792" s="29">
        <f t="shared" si="671"/>
        <v>-14408</v>
      </c>
      <c r="Q10792" s="29">
        <f t="shared" si="672"/>
        <v>758</v>
      </c>
      <c r="R10792" s="29">
        <f t="shared" si="673"/>
        <v>758</v>
      </c>
      <c r="S10792" s="15" t="s">
        <v>7227</v>
      </c>
      <c r="T10792" s="15">
        <v>100701</v>
      </c>
      <c r="U10792" s="15" t="s">
        <v>52</v>
      </c>
      <c r="V10792" s="15">
        <v>47040001</v>
      </c>
      <c r="W10792" s="15" t="s">
        <v>48</v>
      </c>
    </row>
    <row r="10793" spans="2:23" hidden="1" x14ac:dyDescent="0.25">
      <c r="B10793" s="14">
        <v>50007946</v>
      </c>
      <c r="C10793" s="14">
        <v>0</v>
      </c>
      <c r="D10793" s="15">
        <v>21040001</v>
      </c>
      <c r="E10793" s="16" t="s">
        <v>7908</v>
      </c>
      <c r="F10793" s="14">
        <v>1051</v>
      </c>
      <c r="G10793" s="17">
        <v>38625</v>
      </c>
      <c r="H10793" s="29">
        <v>15169</v>
      </c>
      <c r="I10793" s="29">
        <v>0</v>
      </c>
      <c r="J10793" s="29">
        <v>0</v>
      </c>
      <c r="K10793" s="29">
        <v>0</v>
      </c>
      <c r="L10793" s="29">
        <f t="shared" si="670"/>
        <v>15169</v>
      </c>
      <c r="M10793" s="29">
        <v>-14411</v>
      </c>
      <c r="N10793" s="29">
        <v>0</v>
      </c>
      <c r="O10793" s="29">
        <v>0</v>
      </c>
      <c r="P10793" s="29">
        <f t="shared" si="671"/>
        <v>-14411</v>
      </c>
      <c r="Q10793" s="29">
        <f t="shared" si="672"/>
        <v>758</v>
      </c>
      <c r="R10793" s="29">
        <f t="shared" si="673"/>
        <v>758</v>
      </c>
      <c r="S10793" s="15" t="s">
        <v>7227</v>
      </c>
      <c r="T10793" s="15">
        <v>100601</v>
      </c>
      <c r="U10793" s="15" t="s">
        <v>79</v>
      </c>
      <c r="V10793" s="15">
        <v>47040001</v>
      </c>
      <c r="W10793" s="15" t="s">
        <v>80</v>
      </c>
    </row>
    <row r="10794" spans="2:23" hidden="1" x14ac:dyDescent="0.25">
      <c r="B10794" s="14">
        <v>50007947</v>
      </c>
      <c r="C10794" s="14">
        <v>0</v>
      </c>
      <c r="D10794" s="15">
        <v>21040001</v>
      </c>
      <c r="E10794" s="16" t="s">
        <v>7755</v>
      </c>
      <c r="F10794" s="14">
        <v>1031</v>
      </c>
      <c r="G10794" s="17">
        <v>38838</v>
      </c>
      <c r="H10794" s="29">
        <v>15171</v>
      </c>
      <c r="I10794" s="29">
        <v>0</v>
      </c>
      <c r="J10794" s="29">
        <v>0</v>
      </c>
      <c r="K10794" s="29">
        <v>0</v>
      </c>
      <c r="L10794" s="29">
        <f t="shared" si="670"/>
        <v>15171</v>
      </c>
      <c r="M10794" s="29">
        <v>-14413</v>
      </c>
      <c r="N10794" s="29">
        <v>0</v>
      </c>
      <c r="O10794" s="29">
        <v>0</v>
      </c>
      <c r="P10794" s="29">
        <f t="shared" si="671"/>
        <v>-14413</v>
      </c>
      <c r="Q10794" s="29">
        <f t="shared" si="672"/>
        <v>758</v>
      </c>
      <c r="R10794" s="29">
        <f t="shared" si="673"/>
        <v>758</v>
      </c>
      <c r="S10794" s="15" t="s">
        <v>7227</v>
      </c>
      <c r="T10794" s="15">
        <v>100401</v>
      </c>
      <c r="U10794" s="15" t="s">
        <v>97</v>
      </c>
      <c r="V10794" s="15">
        <v>47040001</v>
      </c>
      <c r="W10794" s="15" t="s">
        <v>98</v>
      </c>
    </row>
    <row r="10795" spans="2:23" hidden="1" x14ac:dyDescent="0.25">
      <c r="B10795" s="14">
        <v>50007948</v>
      </c>
      <c r="C10795" s="14">
        <v>0</v>
      </c>
      <c r="D10795" s="15">
        <v>21040001</v>
      </c>
      <c r="E10795" s="16" t="s">
        <v>7800</v>
      </c>
      <c r="F10795" s="14">
        <v>1081</v>
      </c>
      <c r="G10795" s="17">
        <v>39056</v>
      </c>
      <c r="H10795" s="29">
        <v>15172</v>
      </c>
      <c r="I10795" s="29">
        <v>0</v>
      </c>
      <c r="J10795" s="29">
        <v>0</v>
      </c>
      <c r="K10795" s="29">
        <v>0</v>
      </c>
      <c r="L10795" s="29">
        <f t="shared" si="670"/>
        <v>15172</v>
      </c>
      <c r="M10795" s="29">
        <v>-14414</v>
      </c>
      <c r="N10795" s="29">
        <v>0</v>
      </c>
      <c r="O10795" s="29">
        <v>0</v>
      </c>
      <c r="P10795" s="29">
        <f t="shared" si="671"/>
        <v>-14414</v>
      </c>
      <c r="Q10795" s="29">
        <f t="shared" si="672"/>
        <v>758</v>
      </c>
      <c r="R10795" s="29">
        <f t="shared" si="673"/>
        <v>758</v>
      </c>
      <c r="S10795" s="15" t="s">
        <v>7227</v>
      </c>
      <c r="T10795" s="15">
        <v>101001</v>
      </c>
      <c r="U10795" s="15" t="s">
        <v>37</v>
      </c>
      <c r="V10795" s="15">
        <v>47040001</v>
      </c>
      <c r="W10795" s="15" t="s">
        <v>38</v>
      </c>
    </row>
    <row r="10796" spans="2:23" hidden="1" x14ac:dyDescent="0.25">
      <c r="B10796" s="14">
        <v>50007949</v>
      </c>
      <c r="C10796" s="14">
        <v>0</v>
      </c>
      <c r="D10796" s="15">
        <v>21040001</v>
      </c>
      <c r="E10796" s="16" t="s">
        <v>8565</v>
      </c>
      <c r="F10796" s="14">
        <v>1901</v>
      </c>
      <c r="G10796" s="17">
        <v>39697</v>
      </c>
      <c r="H10796" s="29">
        <v>15200</v>
      </c>
      <c r="I10796" s="29">
        <v>0</v>
      </c>
      <c r="J10796" s="29">
        <v>0</v>
      </c>
      <c r="K10796" s="29">
        <v>0</v>
      </c>
      <c r="L10796" s="29">
        <f t="shared" si="670"/>
        <v>15200</v>
      </c>
      <c r="M10796" s="29">
        <v>-14440</v>
      </c>
      <c r="N10796" s="29">
        <v>0</v>
      </c>
      <c r="O10796" s="29">
        <v>0</v>
      </c>
      <c r="P10796" s="29">
        <f t="shared" si="671"/>
        <v>-14440</v>
      </c>
      <c r="Q10796" s="29">
        <f t="shared" si="672"/>
        <v>760</v>
      </c>
      <c r="R10796" s="29">
        <f t="shared" si="673"/>
        <v>760</v>
      </c>
      <c r="S10796" s="15" t="s">
        <v>7227</v>
      </c>
      <c r="T10796" s="15">
        <v>108100</v>
      </c>
      <c r="U10796" s="15" t="s">
        <v>104</v>
      </c>
      <c r="V10796" s="15">
        <v>47040001</v>
      </c>
      <c r="W10796" s="15" t="s">
        <v>105</v>
      </c>
    </row>
    <row r="10797" spans="2:23" hidden="1" x14ac:dyDescent="0.25">
      <c r="B10797" s="14">
        <v>50007950</v>
      </c>
      <c r="C10797" s="14">
        <v>0</v>
      </c>
      <c r="D10797" s="15">
        <v>21040001</v>
      </c>
      <c r="E10797" s="16" t="s">
        <v>8566</v>
      </c>
      <c r="F10797" s="14">
        <v>1301</v>
      </c>
      <c r="G10797" s="17">
        <v>40310</v>
      </c>
      <c r="H10797" s="29">
        <v>15200</v>
      </c>
      <c r="I10797" s="29">
        <v>0</v>
      </c>
      <c r="J10797" s="29">
        <v>0</v>
      </c>
      <c r="K10797" s="29">
        <v>0</v>
      </c>
      <c r="L10797" s="29">
        <f t="shared" si="670"/>
        <v>15200</v>
      </c>
      <c r="M10797" s="29">
        <v>-14440</v>
      </c>
      <c r="N10797" s="29">
        <v>0</v>
      </c>
      <c r="O10797" s="29">
        <v>0</v>
      </c>
      <c r="P10797" s="29">
        <f t="shared" si="671"/>
        <v>-14440</v>
      </c>
      <c r="Q10797" s="29">
        <f t="shared" si="672"/>
        <v>760</v>
      </c>
      <c r="R10797" s="29">
        <f t="shared" si="673"/>
        <v>760</v>
      </c>
      <c r="S10797" s="15" t="s">
        <v>7227</v>
      </c>
      <c r="T10797" s="15">
        <v>101301</v>
      </c>
      <c r="U10797" s="15" t="s">
        <v>133</v>
      </c>
      <c r="V10797" s="15">
        <v>47040001</v>
      </c>
      <c r="W10797" s="15" t="s">
        <v>134</v>
      </c>
    </row>
    <row r="10798" spans="2:23" hidden="1" x14ac:dyDescent="0.25">
      <c r="B10798" s="14">
        <v>50007951</v>
      </c>
      <c r="C10798" s="14">
        <v>0</v>
      </c>
      <c r="D10798" s="15">
        <v>21040001</v>
      </c>
      <c r="E10798" s="16" t="s">
        <v>7534</v>
      </c>
      <c r="F10798" s="14">
        <v>1031</v>
      </c>
      <c r="G10798" s="17">
        <v>38487</v>
      </c>
      <c r="H10798" s="29">
        <v>15229</v>
      </c>
      <c r="I10798" s="29">
        <v>0</v>
      </c>
      <c r="J10798" s="29">
        <v>0</v>
      </c>
      <c r="K10798" s="29">
        <v>0</v>
      </c>
      <c r="L10798" s="29">
        <f t="shared" si="670"/>
        <v>15229</v>
      </c>
      <c r="M10798" s="29">
        <v>-14468</v>
      </c>
      <c r="N10798" s="29">
        <v>0</v>
      </c>
      <c r="O10798" s="29">
        <v>0</v>
      </c>
      <c r="P10798" s="29">
        <f t="shared" si="671"/>
        <v>-14468</v>
      </c>
      <c r="Q10798" s="29">
        <f t="shared" si="672"/>
        <v>761</v>
      </c>
      <c r="R10798" s="29">
        <f t="shared" si="673"/>
        <v>761</v>
      </c>
      <c r="S10798" s="15" t="s">
        <v>7227</v>
      </c>
      <c r="T10798" s="15">
        <v>100401</v>
      </c>
      <c r="U10798" s="15" t="s">
        <v>97</v>
      </c>
      <c r="V10798" s="15">
        <v>47040001</v>
      </c>
      <c r="W10798" s="15" t="s">
        <v>98</v>
      </c>
    </row>
    <row r="10799" spans="2:23" hidden="1" x14ac:dyDescent="0.25">
      <c r="B10799" s="14">
        <v>50007952</v>
      </c>
      <c r="C10799" s="14">
        <v>0</v>
      </c>
      <c r="D10799" s="15">
        <v>21040001</v>
      </c>
      <c r="E10799" s="16" t="s">
        <v>7573</v>
      </c>
      <c r="F10799" s="14">
        <v>1021</v>
      </c>
      <c r="G10799" s="17">
        <v>38678</v>
      </c>
      <c r="H10799" s="29">
        <v>15233</v>
      </c>
      <c r="I10799" s="29">
        <v>0</v>
      </c>
      <c r="J10799" s="29">
        <v>0</v>
      </c>
      <c r="K10799" s="29">
        <v>0</v>
      </c>
      <c r="L10799" s="29">
        <f t="shared" si="670"/>
        <v>15233</v>
      </c>
      <c r="M10799" s="29">
        <v>-14472</v>
      </c>
      <c r="N10799" s="29">
        <v>0</v>
      </c>
      <c r="O10799" s="29">
        <v>0</v>
      </c>
      <c r="P10799" s="29">
        <f t="shared" si="671"/>
        <v>-14472</v>
      </c>
      <c r="Q10799" s="29">
        <f t="shared" si="672"/>
        <v>761</v>
      </c>
      <c r="R10799" s="29">
        <f t="shared" si="673"/>
        <v>761</v>
      </c>
      <c r="S10799" s="15" t="s">
        <v>7227</v>
      </c>
      <c r="T10799" s="15">
        <v>100301</v>
      </c>
      <c r="U10799" s="15" t="s">
        <v>32</v>
      </c>
      <c r="V10799" s="15">
        <v>47040001</v>
      </c>
      <c r="W10799" s="15" t="s">
        <v>33</v>
      </c>
    </row>
    <row r="10800" spans="2:23" hidden="1" x14ac:dyDescent="0.25">
      <c r="B10800" s="14">
        <v>50007953</v>
      </c>
      <c r="C10800" s="14">
        <v>0</v>
      </c>
      <c r="D10800" s="15">
        <v>21040001</v>
      </c>
      <c r="E10800" s="16" t="s">
        <v>8567</v>
      </c>
      <c r="F10800" s="14">
        <v>1041</v>
      </c>
      <c r="G10800" s="17">
        <v>38686</v>
      </c>
      <c r="H10800" s="29">
        <v>15260</v>
      </c>
      <c r="I10800" s="29">
        <v>0</v>
      </c>
      <c r="J10800" s="29">
        <v>0</v>
      </c>
      <c r="K10800" s="29">
        <v>0</v>
      </c>
      <c r="L10800" s="29">
        <f t="shared" si="670"/>
        <v>15260</v>
      </c>
      <c r="M10800" s="29">
        <v>-14497</v>
      </c>
      <c r="N10800" s="29">
        <v>0</v>
      </c>
      <c r="O10800" s="29">
        <v>0</v>
      </c>
      <c r="P10800" s="29">
        <f t="shared" si="671"/>
        <v>-14497</v>
      </c>
      <c r="Q10800" s="29">
        <f t="shared" si="672"/>
        <v>763</v>
      </c>
      <c r="R10800" s="29">
        <f t="shared" si="673"/>
        <v>763</v>
      </c>
      <c r="S10800" s="15" t="s">
        <v>7227</v>
      </c>
      <c r="T10800" s="15">
        <v>100501</v>
      </c>
      <c r="U10800" s="15" t="s">
        <v>27</v>
      </c>
      <c r="V10800" s="15">
        <v>47040001</v>
      </c>
      <c r="W10800" s="15" t="s">
        <v>28</v>
      </c>
    </row>
    <row r="10801" spans="2:23" hidden="1" x14ac:dyDescent="0.25">
      <c r="B10801" s="14">
        <v>50007954</v>
      </c>
      <c r="C10801" s="14">
        <v>0</v>
      </c>
      <c r="D10801" s="15">
        <v>21040001</v>
      </c>
      <c r="E10801" s="16" t="s">
        <v>7711</v>
      </c>
      <c r="F10801" s="14">
        <v>1021</v>
      </c>
      <c r="G10801" s="17">
        <v>38678</v>
      </c>
      <c r="H10801" s="29">
        <v>15284</v>
      </c>
      <c r="I10801" s="29">
        <v>0</v>
      </c>
      <c r="J10801" s="29">
        <v>0</v>
      </c>
      <c r="K10801" s="29">
        <v>0</v>
      </c>
      <c r="L10801" s="29">
        <f t="shared" si="670"/>
        <v>15284</v>
      </c>
      <c r="M10801" s="29">
        <v>-14520</v>
      </c>
      <c r="N10801" s="29">
        <v>0</v>
      </c>
      <c r="O10801" s="29">
        <v>0</v>
      </c>
      <c r="P10801" s="29">
        <f t="shared" si="671"/>
        <v>-14520</v>
      </c>
      <c r="Q10801" s="29">
        <f t="shared" si="672"/>
        <v>764</v>
      </c>
      <c r="R10801" s="29">
        <f t="shared" si="673"/>
        <v>764</v>
      </c>
      <c r="S10801" s="15" t="s">
        <v>7227</v>
      </c>
      <c r="T10801" s="15">
        <v>100301</v>
      </c>
      <c r="U10801" s="15" t="s">
        <v>32</v>
      </c>
      <c r="V10801" s="15">
        <v>47040001</v>
      </c>
      <c r="W10801" s="15" t="s">
        <v>33</v>
      </c>
    </row>
    <row r="10802" spans="2:23" hidden="1" x14ac:dyDescent="0.25">
      <c r="B10802" s="14">
        <v>50007955</v>
      </c>
      <c r="C10802" s="14">
        <v>0</v>
      </c>
      <c r="D10802" s="15">
        <v>21040001</v>
      </c>
      <c r="E10802" s="16" t="s">
        <v>7649</v>
      </c>
      <c r="F10802" s="14">
        <v>1091</v>
      </c>
      <c r="G10802" s="17">
        <v>39042</v>
      </c>
      <c r="H10802" s="29">
        <v>15354</v>
      </c>
      <c r="I10802" s="29">
        <v>0</v>
      </c>
      <c r="J10802" s="29">
        <v>0</v>
      </c>
      <c r="K10802" s="29">
        <v>0</v>
      </c>
      <c r="L10802" s="29">
        <f t="shared" si="670"/>
        <v>15354</v>
      </c>
      <c r="M10802" s="29">
        <v>-14587</v>
      </c>
      <c r="N10802" s="29">
        <v>0</v>
      </c>
      <c r="O10802" s="29">
        <v>0</v>
      </c>
      <c r="P10802" s="29">
        <f t="shared" si="671"/>
        <v>-14587</v>
      </c>
      <c r="Q10802" s="29">
        <f t="shared" si="672"/>
        <v>767</v>
      </c>
      <c r="R10802" s="29">
        <f t="shared" si="673"/>
        <v>767</v>
      </c>
      <c r="S10802" s="15" t="s">
        <v>7227</v>
      </c>
      <c r="T10802" s="15">
        <v>100701</v>
      </c>
      <c r="U10802" s="15" t="s">
        <v>52</v>
      </c>
      <c r="V10802" s="15">
        <v>47040001</v>
      </c>
      <c r="W10802" s="15" t="s">
        <v>48</v>
      </c>
    </row>
    <row r="10803" spans="2:23" hidden="1" x14ac:dyDescent="0.25">
      <c r="B10803" s="14">
        <v>50007956</v>
      </c>
      <c r="C10803" s="14">
        <v>0</v>
      </c>
      <c r="D10803" s="15">
        <v>21040001</v>
      </c>
      <c r="E10803" s="16" t="s">
        <v>8568</v>
      </c>
      <c r="F10803" s="14">
        <v>1401</v>
      </c>
      <c r="G10803" s="17">
        <v>41121</v>
      </c>
      <c r="H10803" s="29">
        <v>15400</v>
      </c>
      <c r="I10803" s="29">
        <v>0</v>
      </c>
      <c r="J10803" s="29">
        <v>0</v>
      </c>
      <c r="K10803" s="29">
        <v>0</v>
      </c>
      <c r="L10803" s="29">
        <f t="shared" si="670"/>
        <v>15400</v>
      </c>
      <c r="M10803" s="29">
        <v>-12565</v>
      </c>
      <c r="N10803" s="29">
        <v>-1551</v>
      </c>
      <c r="O10803" s="29">
        <v>0</v>
      </c>
      <c r="P10803" s="29">
        <f t="shared" si="671"/>
        <v>-14116</v>
      </c>
      <c r="Q10803" s="29">
        <f t="shared" si="672"/>
        <v>2835</v>
      </c>
      <c r="R10803" s="29">
        <f t="shared" si="673"/>
        <v>1284</v>
      </c>
      <c r="S10803" s="15" t="s">
        <v>7227</v>
      </c>
      <c r="T10803" s="15">
        <v>101401</v>
      </c>
      <c r="U10803" s="15" t="s">
        <v>139</v>
      </c>
      <c r="V10803" s="15">
        <v>47040001</v>
      </c>
      <c r="W10803" s="15" t="s">
        <v>140</v>
      </c>
    </row>
    <row r="10804" spans="2:23" hidden="1" x14ac:dyDescent="0.25">
      <c r="B10804" s="14">
        <v>50007957</v>
      </c>
      <c r="C10804" s="14">
        <v>0</v>
      </c>
      <c r="D10804" s="15">
        <v>21040001</v>
      </c>
      <c r="E10804" s="16" t="s">
        <v>8569</v>
      </c>
      <c r="F10804" s="14">
        <v>1031</v>
      </c>
      <c r="G10804" s="17">
        <v>38477</v>
      </c>
      <c r="H10804" s="29">
        <v>15430</v>
      </c>
      <c r="I10804" s="29">
        <v>0</v>
      </c>
      <c r="J10804" s="29">
        <v>0</v>
      </c>
      <c r="K10804" s="29">
        <v>0</v>
      </c>
      <c r="L10804" s="29">
        <f t="shared" si="670"/>
        <v>15430</v>
      </c>
      <c r="M10804" s="29">
        <v>-14659</v>
      </c>
      <c r="N10804" s="29">
        <v>0</v>
      </c>
      <c r="O10804" s="29">
        <v>0</v>
      </c>
      <c r="P10804" s="29">
        <f t="shared" si="671"/>
        <v>-14659</v>
      </c>
      <c r="Q10804" s="29">
        <f t="shared" si="672"/>
        <v>771</v>
      </c>
      <c r="R10804" s="29">
        <f t="shared" si="673"/>
        <v>771</v>
      </c>
      <c r="S10804" s="15" t="s">
        <v>7227</v>
      </c>
      <c r="T10804" s="15">
        <v>100401</v>
      </c>
      <c r="U10804" s="15" t="s">
        <v>97</v>
      </c>
      <c r="V10804" s="15">
        <v>47040001</v>
      </c>
      <c r="W10804" s="15" t="s">
        <v>98</v>
      </c>
    </row>
    <row r="10805" spans="2:23" hidden="1" x14ac:dyDescent="0.25">
      <c r="B10805" s="14">
        <v>50007958</v>
      </c>
      <c r="C10805" s="14">
        <v>0</v>
      </c>
      <c r="D10805" s="15">
        <v>21040001</v>
      </c>
      <c r="E10805" s="16" t="s">
        <v>7795</v>
      </c>
      <c r="F10805" s="14">
        <v>1091</v>
      </c>
      <c r="G10805" s="17">
        <v>38818</v>
      </c>
      <c r="H10805" s="29">
        <v>15432</v>
      </c>
      <c r="I10805" s="29">
        <v>0</v>
      </c>
      <c r="J10805" s="29">
        <v>0</v>
      </c>
      <c r="K10805" s="29">
        <v>0</v>
      </c>
      <c r="L10805" s="29">
        <f t="shared" si="670"/>
        <v>15432</v>
      </c>
      <c r="M10805" s="29">
        <v>-14661</v>
      </c>
      <c r="N10805" s="29">
        <v>0</v>
      </c>
      <c r="O10805" s="29">
        <v>0</v>
      </c>
      <c r="P10805" s="29">
        <f t="shared" si="671"/>
        <v>-14661</v>
      </c>
      <c r="Q10805" s="29">
        <f t="shared" si="672"/>
        <v>771</v>
      </c>
      <c r="R10805" s="29">
        <f t="shared" si="673"/>
        <v>771</v>
      </c>
      <c r="S10805" s="15" t="s">
        <v>7227</v>
      </c>
      <c r="T10805" s="15">
        <v>100701</v>
      </c>
      <c r="U10805" s="15" t="s">
        <v>52</v>
      </c>
      <c r="V10805" s="15">
        <v>47040001</v>
      </c>
      <c r="W10805" s="15" t="s">
        <v>48</v>
      </c>
    </row>
    <row r="10806" spans="2:23" hidden="1" x14ac:dyDescent="0.25">
      <c r="B10806" s="14">
        <v>50007959</v>
      </c>
      <c r="C10806" s="14">
        <v>0</v>
      </c>
      <c r="D10806" s="15">
        <v>21040001</v>
      </c>
      <c r="E10806" s="16" t="s">
        <v>8570</v>
      </c>
      <c r="F10806" s="14">
        <v>1202</v>
      </c>
      <c r="G10806" s="17">
        <v>40269</v>
      </c>
      <c r="H10806" s="29">
        <v>15437</v>
      </c>
      <c r="I10806" s="29">
        <v>0</v>
      </c>
      <c r="J10806" s="29">
        <v>0</v>
      </c>
      <c r="K10806" s="29">
        <v>0</v>
      </c>
      <c r="L10806" s="29">
        <f t="shared" si="670"/>
        <v>15437</v>
      </c>
      <c r="M10806" s="29">
        <v>-14666</v>
      </c>
      <c r="N10806" s="29">
        <v>0</v>
      </c>
      <c r="O10806" s="29">
        <v>0</v>
      </c>
      <c r="P10806" s="29">
        <f t="shared" si="671"/>
        <v>-14666</v>
      </c>
      <c r="Q10806" s="29">
        <f t="shared" si="672"/>
        <v>771</v>
      </c>
      <c r="R10806" s="29">
        <f t="shared" si="673"/>
        <v>771</v>
      </c>
      <c r="S10806" s="15" t="s">
        <v>7227</v>
      </c>
      <c r="T10806" s="15">
        <v>101202</v>
      </c>
      <c r="U10806" s="15" t="s">
        <v>149</v>
      </c>
      <c r="V10806" s="15">
        <v>47040001</v>
      </c>
      <c r="W10806" s="15" t="s">
        <v>145</v>
      </c>
    </row>
    <row r="10807" spans="2:23" hidden="1" x14ac:dyDescent="0.25">
      <c r="B10807" s="14">
        <v>50007960</v>
      </c>
      <c r="C10807" s="14">
        <v>0</v>
      </c>
      <c r="D10807" s="15">
        <v>21040001</v>
      </c>
      <c r="E10807" s="16" t="s">
        <v>7773</v>
      </c>
      <c r="F10807" s="14">
        <v>1031</v>
      </c>
      <c r="G10807" s="17">
        <v>39044</v>
      </c>
      <c r="H10807" s="29">
        <v>15451</v>
      </c>
      <c r="I10807" s="29">
        <v>0</v>
      </c>
      <c r="J10807" s="29">
        <v>0</v>
      </c>
      <c r="K10807" s="29">
        <v>0</v>
      </c>
      <c r="L10807" s="29">
        <f t="shared" si="670"/>
        <v>15451</v>
      </c>
      <c r="M10807" s="29">
        <v>-14679</v>
      </c>
      <c r="N10807" s="29">
        <v>0</v>
      </c>
      <c r="O10807" s="29">
        <v>0</v>
      </c>
      <c r="P10807" s="29">
        <f t="shared" si="671"/>
        <v>-14679</v>
      </c>
      <c r="Q10807" s="29">
        <f t="shared" si="672"/>
        <v>772</v>
      </c>
      <c r="R10807" s="29">
        <f t="shared" si="673"/>
        <v>772</v>
      </c>
      <c r="S10807" s="15" t="s">
        <v>7227</v>
      </c>
      <c r="T10807" s="15">
        <v>100401</v>
      </c>
      <c r="U10807" s="15" t="s">
        <v>97</v>
      </c>
      <c r="V10807" s="15">
        <v>47040001</v>
      </c>
      <c r="W10807" s="15" t="s">
        <v>98</v>
      </c>
    </row>
    <row r="10808" spans="2:23" hidden="1" x14ac:dyDescent="0.25">
      <c r="B10808" s="14">
        <v>50007961</v>
      </c>
      <c r="C10808" s="14">
        <v>0</v>
      </c>
      <c r="D10808" s="15">
        <v>21040001</v>
      </c>
      <c r="E10808" s="16" t="s">
        <v>7773</v>
      </c>
      <c r="F10808" s="14">
        <v>1031</v>
      </c>
      <c r="G10808" s="17">
        <v>38845</v>
      </c>
      <c r="H10808" s="29">
        <v>15451</v>
      </c>
      <c r="I10808" s="29">
        <v>0</v>
      </c>
      <c r="J10808" s="29">
        <v>0</v>
      </c>
      <c r="K10808" s="29">
        <v>0</v>
      </c>
      <c r="L10808" s="29">
        <f t="shared" si="670"/>
        <v>15451</v>
      </c>
      <c r="M10808" s="29">
        <v>-14679</v>
      </c>
      <c r="N10808" s="29">
        <v>0</v>
      </c>
      <c r="O10808" s="29">
        <v>0</v>
      </c>
      <c r="P10808" s="29">
        <f t="shared" si="671"/>
        <v>-14679</v>
      </c>
      <c r="Q10808" s="29">
        <f t="shared" si="672"/>
        <v>772</v>
      </c>
      <c r="R10808" s="29">
        <f t="shared" si="673"/>
        <v>772</v>
      </c>
      <c r="S10808" s="15" t="s">
        <v>7227</v>
      </c>
      <c r="T10808" s="15">
        <v>100401</v>
      </c>
      <c r="U10808" s="15" t="s">
        <v>97</v>
      </c>
      <c r="V10808" s="15">
        <v>47040001</v>
      </c>
      <c r="W10808" s="15" t="s">
        <v>98</v>
      </c>
    </row>
    <row r="10809" spans="2:23" hidden="1" x14ac:dyDescent="0.25">
      <c r="B10809" s="14">
        <v>50007962</v>
      </c>
      <c r="C10809" s="14">
        <v>0</v>
      </c>
      <c r="D10809" s="15">
        <v>21040001</v>
      </c>
      <c r="E10809" s="16" t="s">
        <v>8571</v>
      </c>
      <c r="F10809" s="14">
        <v>1041</v>
      </c>
      <c r="G10809" s="17">
        <v>38686</v>
      </c>
      <c r="H10809" s="29">
        <v>15480</v>
      </c>
      <c r="I10809" s="29">
        <v>0</v>
      </c>
      <c r="J10809" s="29">
        <v>0</v>
      </c>
      <c r="K10809" s="29">
        <v>0</v>
      </c>
      <c r="L10809" s="29">
        <f t="shared" ref="L10809:L10872" si="674">SUM(H10809:K10809)</f>
        <v>15480</v>
      </c>
      <c r="M10809" s="29">
        <v>-14706</v>
      </c>
      <c r="N10809" s="29">
        <v>0</v>
      </c>
      <c r="O10809" s="29">
        <v>0</v>
      </c>
      <c r="P10809" s="29">
        <f t="shared" si="671"/>
        <v>-14706</v>
      </c>
      <c r="Q10809" s="29">
        <f t="shared" si="672"/>
        <v>774</v>
      </c>
      <c r="R10809" s="29">
        <f t="shared" si="673"/>
        <v>774</v>
      </c>
      <c r="S10809" s="15" t="s">
        <v>7227</v>
      </c>
      <c r="T10809" s="15">
        <v>100501</v>
      </c>
      <c r="U10809" s="15" t="s">
        <v>27</v>
      </c>
      <c r="V10809" s="15">
        <v>47040001</v>
      </c>
      <c r="W10809" s="15" t="s">
        <v>28</v>
      </c>
    </row>
    <row r="10810" spans="2:23" hidden="1" x14ac:dyDescent="0.25">
      <c r="B10810" s="14">
        <v>50007963</v>
      </c>
      <c r="C10810" s="14">
        <v>0</v>
      </c>
      <c r="D10810" s="15">
        <v>21040001</v>
      </c>
      <c r="E10810" s="16" t="s">
        <v>8572</v>
      </c>
      <c r="F10810" s="14">
        <v>1071</v>
      </c>
      <c r="G10810" s="17">
        <v>40386</v>
      </c>
      <c r="H10810" s="29">
        <v>15500</v>
      </c>
      <c r="I10810" s="29">
        <v>0</v>
      </c>
      <c r="J10810" s="29">
        <v>0</v>
      </c>
      <c r="K10810" s="29">
        <v>0</v>
      </c>
      <c r="L10810" s="29">
        <f t="shared" si="674"/>
        <v>15500</v>
      </c>
      <c r="M10810" s="29">
        <v>-14725</v>
      </c>
      <c r="N10810" s="29">
        <v>0</v>
      </c>
      <c r="O10810" s="29">
        <v>0</v>
      </c>
      <c r="P10810" s="29">
        <f t="shared" si="671"/>
        <v>-14725</v>
      </c>
      <c r="Q10810" s="29">
        <f t="shared" si="672"/>
        <v>775</v>
      </c>
      <c r="R10810" s="29">
        <f t="shared" si="673"/>
        <v>775</v>
      </c>
      <c r="S10810" s="15" t="s">
        <v>7227</v>
      </c>
      <c r="T10810" s="15">
        <v>100901</v>
      </c>
      <c r="U10810" s="15" t="s">
        <v>57</v>
      </c>
      <c r="V10810" s="15">
        <v>47040001</v>
      </c>
      <c r="W10810" s="15" t="s">
        <v>58</v>
      </c>
    </row>
    <row r="10811" spans="2:23" hidden="1" x14ac:dyDescent="0.25">
      <c r="B10811" s="14">
        <v>50007964</v>
      </c>
      <c r="C10811" s="14">
        <v>0</v>
      </c>
      <c r="D10811" s="15">
        <v>21040001</v>
      </c>
      <c r="E10811" s="16" t="s">
        <v>8573</v>
      </c>
      <c r="F10811" s="14">
        <v>1071</v>
      </c>
      <c r="G10811" s="17">
        <v>40999</v>
      </c>
      <c r="H10811" s="29">
        <v>15528</v>
      </c>
      <c r="I10811" s="29">
        <v>0</v>
      </c>
      <c r="J10811" s="29">
        <v>0</v>
      </c>
      <c r="K10811" s="29">
        <v>0</v>
      </c>
      <c r="L10811" s="29">
        <f t="shared" si="674"/>
        <v>15528</v>
      </c>
      <c r="M10811" s="29">
        <v>-13171</v>
      </c>
      <c r="N10811" s="29">
        <v>-1581</v>
      </c>
      <c r="O10811" s="29">
        <v>0</v>
      </c>
      <c r="P10811" s="29">
        <f t="shared" si="671"/>
        <v>-14752</v>
      </c>
      <c r="Q10811" s="29">
        <f t="shared" si="672"/>
        <v>2357</v>
      </c>
      <c r="R10811" s="29">
        <f t="shared" si="673"/>
        <v>776</v>
      </c>
      <c r="S10811" s="15" t="s">
        <v>7227</v>
      </c>
      <c r="T10811" s="15">
        <v>100901</v>
      </c>
      <c r="U10811" s="15" t="s">
        <v>57</v>
      </c>
      <c r="V10811" s="15">
        <v>47040001</v>
      </c>
      <c r="W10811" s="15" t="s">
        <v>58</v>
      </c>
    </row>
    <row r="10812" spans="2:23" hidden="1" x14ac:dyDescent="0.25">
      <c r="B10812" s="14">
        <v>50007965</v>
      </c>
      <c r="C10812" s="14">
        <v>0</v>
      </c>
      <c r="D10812" s="15">
        <v>21040001</v>
      </c>
      <c r="E10812" s="16" t="s">
        <v>8574</v>
      </c>
      <c r="F10812" s="14">
        <v>1401</v>
      </c>
      <c r="G10812" s="17">
        <v>40269</v>
      </c>
      <c r="H10812" s="29">
        <v>15546</v>
      </c>
      <c r="I10812" s="29">
        <v>0</v>
      </c>
      <c r="J10812" s="29">
        <v>0</v>
      </c>
      <c r="K10812" s="29">
        <v>0</v>
      </c>
      <c r="L10812" s="29">
        <f t="shared" si="674"/>
        <v>15546</v>
      </c>
      <c r="M10812" s="29">
        <v>-14769</v>
      </c>
      <c r="N10812" s="29">
        <v>0</v>
      </c>
      <c r="O10812" s="29">
        <v>0</v>
      </c>
      <c r="P10812" s="29">
        <f t="shared" si="671"/>
        <v>-14769</v>
      </c>
      <c r="Q10812" s="29">
        <f t="shared" si="672"/>
        <v>777</v>
      </c>
      <c r="R10812" s="29">
        <f t="shared" si="673"/>
        <v>777</v>
      </c>
      <c r="S10812" s="15" t="s">
        <v>7227</v>
      </c>
      <c r="T10812" s="15">
        <v>101401</v>
      </c>
      <c r="U10812" s="15" t="s">
        <v>139</v>
      </c>
      <c r="V10812" s="15">
        <v>47040001</v>
      </c>
      <c r="W10812" s="15" t="s">
        <v>140</v>
      </c>
    </row>
    <row r="10813" spans="2:23" hidden="1" x14ac:dyDescent="0.25">
      <c r="B10813" s="14">
        <v>50007966</v>
      </c>
      <c r="C10813" s="14">
        <v>0</v>
      </c>
      <c r="D10813" s="15">
        <v>21040001</v>
      </c>
      <c r="E10813" s="16" t="s">
        <v>8450</v>
      </c>
      <c r="F10813" s="14">
        <v>1041</v>
      </c>
      <c r="G10813" s="17">
        <v>38494</v>
      </c>
      <c r="H10813" s="29">
        <v>15568</v>
      </c>
      <c r="I10813" s="29">
        <v>0</v>
      </c>
      <c r="J10813" s="29">
        <v>0</v>
      </c>
      <c r="K10813" s="29">
        <v>0</v>
      </c>
      <c r="L10813" s="29">
        <f t="shared" si="674"/>
        <v>15568</v>
      </c>
      <c r="M10813" s="29">
        <v>-14790</v>
      </c>
      <c r="N10813" s="29">
        <v>0</v>
      </c>
      <c r="O10813" s="29">
        <v>0</v>
      </c>
      <c r="P10813" s="29">
        <f t="shared" si="671"/>
        <v>-14790</v>
      </c>
      <c r="Q10813" s="29">
        <f t="shared" si="672"/>
        <v>778</v>
      </c>
      <c r="R10813" s="29">
        <f t="shared" si="673"/>
        <v>778</v>
      </c>
      <c r="S10813" s="15" t="s">
        <v>7227</v>
      </c>
      <c r="T10813" s="15">
        <v>100501</v>
      </c>
      <c r="U10813" s="15" t="s">
        <v>27</v>
      </c>
      <c r="V10813" s="15">
        <v>47040001</v>
      </c>
      <c r="W10813" s="15" t="s">
        <v>28</v>
      </c>
    </row>
    <row r="10814" spans="2:23" hidden="1" x14ac:dyDescent="0.25">
      <c r="B10814" s="14">
        <v>50007967</v>
      </c>
      <c r="C10814" s="14">
        <v>0</v>
      </c>
      <c r="D10814" s="15">
        <v>21040001</v>
      </c>
      <c r="E10814" s="16" t="s">
        <v>8575</v>
      </c>
      <c r="F10814" s="14">
        <v>1405</v>
      </c>
      <c r="G10814" s="17">
        <v>39545</v>
      </c>
      <c r="H10814" s="29">
        <v>15652</v>
      </c>
      <c r="I10814" s="29">
        <v>0</v>
      </c>
      <c r="J10814" s="29">
        <v>0</v>
      </c>
      <c r="K10814" s="29">
        <v>0</v>
      </c>
      <c r="L10814" s="29">
        <f t="shared" si="674"/>
        <v>15652</v>
      </c>
      <c r="M10814" s="29">
        <v>-14870</v>
      </c>
      <c r="N10814" s="29">
        <v>0</v>
      </c>
      <c r="O10814" s="29">
        <v>0</v>
      </c>
      <c r="P10814" s="29">
        <f t="shared" si="671"/>
        <v>-14870</v>
      </c>
      <c r="Q10814" s="29">
        <f t="shared" si="672"/>
        <v>782</v>
      </c>
      <c r="R10814" s="29">
        <f t="shared" si="673"/>
        <v>782</v>
      </c>
      <c r="S10814" s="15" t="s">
        <v>7227</v>
      </c>
      <c r="T10814" s="15">
        <v>101405</v>
      </c>
      <c r="U10814" s="15" t="s">
        <v>162</v>
      </c>
      <c r="V10814" s="15">
        <v>47040001</v>
      </c>
      <c r="W10814" s="15" t="s">
        <v>140</v>
      </c>
    </row>
    <row r="10815" spans="2:23" hidden="1" x14ac:dyDescent="0.25">
      <c r="B10815" s="14">
        <v>50007968</v>
      </c>
      <c r="C10815" s="14">
        <v>0</v>
      </c>
      <c r="D10815" s="15">
        <v>21040001</v>
      </c>
      <c r="E10815" s="16" t="s">
        <v>8576</v>
      </c>
      <c r="F10815" s="14">
        <v>1021</v>
      </c>
      <c r="G10815" s="17">
        <v>38586</v>
      </c>
      <c r="H10815" s="29">
        <v>15660</v>
      </c>
      <c r="I10815" s="29">
        <v>0</v>
      </c>
      <c r="J10815" s="29">
        <v>0</v>
      </c>
      <c r="K10815" s="29">
        <v>0</v>
      </c>
      <c r="L10815" s="29">
        <f t="shared" si="674"/>
        <v>15660</v>
      </c>
      <c r="M10815" s="29">
        <v>-14877</v>
      </c>
      <c r="N10815" s="29">
        <v>0</v>
      </c>
      <c r="O10815" s="29">
        <v>0</v>
      </c>
      <c r="P10815" s="29">
        <f t="shared" si="671"/>
        <v>-14877</v>
      </c>
      <c r="Q10815" s="29">
        <f t="shared" si="672"/>
        <v>783</v>
      </c>
      <c r="R10815" s="29">
        <f t="shared" si="673"/>
        <v>783</v>
      </c>
      <c r="S10815" s="15" t="s">
        <v>7227</v>
      </c>
      <c r="T10815" s="15">
        <v>100301</v>
      </c>
      <c r="U10815" s="15" t="s">
        <v>32</v>
      </c>
      <c r="V10815" s="15">
        <v>47040001</v>
      </c>
      <c r="W10815" s="15" t="s">
        <v>33</v>
      </c>
    </row>
    <row r="10816" spans="2:23" hidden="1" x14ac:dyDescent="0.25">
      <c r="B10816" s="14">
        <v>50007969</v>
      </c>
      <c r="C10816" s="14">
        <v>0</v>
      </c>
      <c r="D10816" s="15">
        <v>21040001</v>
      </c>
      <c r="E10816" s="16" t="s">
        <v>8577</v>
      </c>
      <c r="F10816" s="14">
        <v>1051</v>
      </c>
      <c r="G10816" s="17">
        <v>39274</v>
      </c>
      <c r="H10816" s="29">
        <v>15759</v>
      </c>
      <c r="I10816" s="29">
        <v>0</v>
      </c>
      <c r="J10816" s="29">
        <v>0</v>
      </c>
      <c r="K10816" s="29">
        <v>0</v>
      </c>
      <c r="L10816" s="29">
        <f t="shared" si="674"/>
        <v>15759</v>
      </c>
      <c r="M10816" s="29">
        <v>-14972</v>
      </c>
      <c r="N10816" s="29">
        <v>0</v>
      </c>
      <c r="O10816" s="29">
        <v>0</v>
      </c>
      <c r="P10816" s="29">
        <f t="shared" si="671"/>
        <v>-14972</v>
      </c>
      <c r="Q10816" s="29">
        <f t="shared" si="672"/>
        <v>787</v>
      </c>
      <c r="R10816" s="29">
        <f t="shared" si="673"/>
        <v>787</v>
      </c>
      <c r="S10816" s="15" t="s">
        <v>7227</v>
      </c>
      <c r="T10816" s="15">
        <v>100601</v>
      </c>
      <c r="U10816" s="15" t="s">
        <v>79</v>
      </c>
      <c r="V10816" s="15">
        <v>47040001</v>
      </c>
      <c r="W10816" s="15" t="s">
        <v>80</v>
      </c>
    </row>
    <row r="10817" spans="2:23" hidden="1" x14ac:dyDescent="0.25">
      <c r="B10817" s="14">
        <v>50007970</v>
      </c>
      <c r="C10817" s="14">
        <v>0</v>
      </c>
      <c r="D10817" s="15">
        <v>21040001</v>
      </c>
      <c r="E10817" s="16" t="s">
        <v>8578</v>
      </c>
      <c r="F10817" s="14">
        <v>1401</v>
      </c>
      <c r="G10817" s="17">
        <v>40269</v>
      </c>
      <c r="H10817" s="29">
        <v>15774</v>
      </c>
      <c r="I10817" s="29">
        <v>0</v>
      </c>
      <c r="J10817" s="29">
        <v>0</v>
      </c>
      <c r="K10817" s="29">
        <v>0</v>
      </c>
      <c r="L10817" s="29">
        <f t="shared" si="674"/>
        <v>15774</v>
      </c>
      <c r="M10817" s="29">
        <v>-14986</v>
      </c>
      <c r="N10817" s="29">
        <v>0</v>
      </c>
      <c r="O10817" s="29">
        <v>0</v>
      </c>
      <c r="P10817" s="29">
        <f t="shared" si="671"/>
        <v>-14986</v>
      </c>
      <c r="Q10817" s="29">
        <f t="shared" si="672"/>
        <v>788</v>
      </c>
      <c r="R10817" s="29">
        <f t="shared" si="673"/>
        <v>788</v>
      </c>
      <c r="S10817" s="15" t="s">
        <v>7227</v>
      </c>
      <c r="T10817" s="15">
        <v>101401</v>
      </c>
      <c r="U10817" s="15" t="s">
        <v>139</v>
      </c>
      <c r="V10817" s="15">
        <v>47040001</v>
      </c>
      <c r="W10817" s="15" t="s">
        <v>140</v>
      </c>
    </row>
    <row r="10818" spans="2:23" hidden="1" x14ac:dyDescent="0.25">
      <c r="B10818" s="14">
        <v>50007971</v>
      </c>
      <c r="C10818" s="14">
        <v>0</v>
      </c>
      <c r="D10818" s="15">
        <v>21040001</v>
      </c>
      <c r="E10818" s="16" t="s">
        <v>8579</v>
      </c>
      <c r="F10818" s="14">
        <v>1051</v>
      </c>
      <c r="G10818" s="17">
        <v>39896</v>
      </c>
      <c r="H10818" s="29">
        <v>15802</v>
      </c>
      <c r="I10818" s="29">
        <v>0</v>
      </c>
      <c r="J10818" s="29">
        <v>0</v>
      </c>
      <c r="K10818" s="29">
        <v>0</v>
      </c>
      <c r="L10818" s="29">
        <f t="shared" si="674"/>
        <v>15802</v>
      </c>
      <c r="M10818" s="29">
        <v>-15012</v>
      </c>
      <c r="N10818" s="29">
        <v>0</v>
      </c>
      <c r="O10818" s="29">
        <v>0</v>
      </c>
      <c r="P10818" s="29">
        <f t="shared" si="671"/>
        <v>-15012</v>
      </c>
      <c r="Q10818" s="29">
        <f t="shared" si="672"/>
        <v>790</v>
      </c>
      <c r="R10818" s="29">
        <f t="shared" si="673"/>
        <v>790</v>
      </c>
      <c r="S10818" s="15" t="s">
        <v>7227</v>
      </c>
      <c r="T10818" s="15">
        <v>100601</v>
      </c>
      <c r="U10818" s="15" t="s">
        <v>79</v>
      </c>
      <c r="V10818" s="15">
        <v>47040001</v>
      </c>
      <c r="W10818" s="15" t="s">
        <v>80</v>
      </c>
    </row>
    <row r="10819" spans="2:23" hidden="1" x14ac:dyDescent="0.25">
      <c r="B10819" s="14">
        <v>50007972</v>
      </c>
      <c r="C10819" s="14">
        <v>0</v>
      </c>
      <c r="D10819" s="15">
        <v>21040001</v>
      </c>
      <c r="E10819" s="16" t="s">
        <v>8580</v>
      </c>
      <c r="F10819" s="14">
        <v>1051</v>
      </c>
      <c r="G10819" s="17">
        <v>39081</v>
      </c>
      <c r="H10819" s="29">
        <v>15820</v>
      </c>
      <c r="I10819" s="29">
        <v>0</v>
      </c>
      <c r="J10819" s="29">
        <v>0</v>
      </c>
      <c r="K10819" s="29">
        <v>0</v>
      </c>
      <c r="L10819" s="29">
        <f t="shared" si="674"/>
        <v>15820</v>
      </c>
      <c r="M10819" s="29">
        <v>-15029</v>
      </c>
      <c r="N10819" s="29">
        <v>0</v>
      </c>
      <c r="O10819" s="29">
        <v>0</v>
      </c>
      <c r="P10819" s="29">
        <f t="shared" si="671"/>
        <v>-15029</v>
      </c>
      <c r="Q10819" s="29">
        <f t="shared" si="672"/>
        <v>791</v>
      </c>
      <c r="R10819" s="29">
        <f t="shared" si="673"/>
        <v>791</v>
      </c>
      <c r="S10819" s="15" t="s">
        <v>7227</v>
      </c>
      <c r="T10819" s="15">
        <v>100601</v>
      </c>
      <c r="U10819" s="15" t="s">
        <v>79</v>
      </c>
      <c r="V10819" s="15">
        <v>47040001</v>
      </c>
      <c r="W10819" s="15" t="s">
        <v>80</v>
      </c>
    </row>
    <row r="10820" spans="2:23" hidden="1" x14ac:dyDescent="0.25">
      <c r="B10820" s="14">
        <v>50007973</v>
      </c>
      <c r="C10820" s="14">
        <v>0</v>
      </c>
      <c r="D10820" s="15">
        <v>21040001</v>
      </c>
      <c r="E10820" s="16" t="s">
        <v>7956</v>
      </c>
      <c r="F10820" s="14">
        <v>1011</v>
      </c>
      <c r="G10820" s="17">
        <v>37596</v>
      </c>
      <c r="H10820" s="29">
        <v>15850</v>
      </c>
      <c r="I10820" s="29">
        <v>0</v>
      </c>
      <c r="J10820" s="29">
        <v>0</v>
      </c>
      <c r="K10820" s="29">
        <v>0</v>
      </c>
      <c r="L10820" s="29">
        <f t="shared" si="674"/>
        <v>15850</v>
      </c>
      <c r="M10820" s="29">
        <v>-15057</v>
      </c>
      <c r="N10820" s="29">
        <v>0</v>
      </c>
      <c r="O10820" s="29">
        <v>0</v>
      </c>
      <c r="P10820" s="29">
        <f t="shared" si="671"/>
        <v>-15057</v>
      </c>
      <c r="Q10820" s="29">
        <f t="shared" si="672"/>
        <v>793</v>
      </c>
      <c r="R10820" s="29">
        <f t="shared" si="673"/>
        <v>793</v>
      </c>
      <c r="S10820" s="15" t="s">
        <v>7227</v>
      </c>
      <c r="T10820" s="15">
        <v>100201</v>
      </c>
      <c r="U10820" s="15" t="s">
        <v>75</v>
      </c>
      <c r="V10820" s="15">
        <v>47040001</v>
      </c>
      <c r="W10820" s="15" t="s">
        <v>71</v>
      </c>
    </row>
    <row r="10821" spans="2:23" hidden="1" x14ac:dyDescent="0.25">
      <c r="B10821" s="14">
        <v>50007974</v>
      </c>
      <c r="C10821" s="14">
        <v>0</v>
      </c>
      <c r="D10821" s="15">
        <v>21040001</v>
      </c>
      <c r="E10821" s="16" t="s">
        <v>8581</v>
      </c>
      <c r="F10821" s="14">
        <v>1022</v>
      </c>
      <c r="G10821" s="17">
        <v>41182</v>
      </c>
      <c r="H10821" s="29">
        <v>15854</v>
      </c>
      <c r="I10821" s="29">
        <v>0</v>
      </c>
      <c r="J10821" s="29">
        <v>0</v>
      </c>
      <c r="K10821" s="29">
        <v>0</v>
      </c>
      <c r="L10821" s="29">
        <f t="shared" si="674"/>
        <v>15854</v>
      </c>
      <c r="M10821" s="29">
        <v>-15062</v>
      </c>
      <c r="N10821" s="29">
        <v>0</v>
      </c>
      <c r="O10821" s="29">
        <v>0</v>
      </c>
      <c r="P10821" s="29">
        <f t="shared" ref="P10821:P10884" si="675">SUM(M10821:O10821)</f>
        <v>-15062</v>
      </c>
      <c r="Q10821" s="29">
        <f t="shared" ref="Q10821:Q10884" si="676">H10821+M10821</f>
        <v>792</v>
      </c>
      <c r="R10821" s="29">
        <f t="shared" ref="R10821:R10884" si="677">L10821+P10821</f>
        <v>792</v>
      </c>
      <c r="S10821" s="15" t="s">
        <v>7227</v>
      </c>
      <c r="T10821" s="15">
        <v>100302</v>
      </c>
      <c r="U10821" s="15" t="s">
        <v>225</v>
      </c>
      <c r="V10821" s="15">
        <v>47040001</v>
      </c>
      <c r="W10821" s="15" t="s">
        <v>33</v>
      </c>
    </row>
    <row r="10822" spans="2:23" hidden="1" x14ac:dyDescent="0.25">
      <c r="B10822" s="14">
        <v>50007975</v>
      </c>
      <c r="C10822" s="14">
        <v>0</v>
      </c>
      <c r="D10822" s="15">
        <v>21040001</v>
      </c>
      <c r="E10822" s="16" t="s">
        <v>8470</v>
      </c>
      <c r="F10822" s="14">
        <v>1001</v>
      </c>
      <c r="G10822" s="17">
        <v>38043</v>
      </c>
      <c r="H10822" s="29">
        <v>15872</v>
      </c>
      <c r="I10822" s="29">
        <v>0</v>
      </c>
      <c r="J10822" s="29">
        <v>0</v>
      </c>
      <c r="K10822" s="29">
        <v>0</v>
      </c>
      <c r="L10822" s="29">
        <f t="shared" si="674"/>
        <v>15872</v>
      </c>
      <c r="M10822" s="29">
        <v>-15079</v>
      </c>
      <c r="N10822" s="29">
        <v>0</v>
      </c>
      <c r="O10822" s="29">
        <v>0</v>
      </c>
      <c r="P10822" s="29">
        <f t="shared" si="675"/>
        <v>-15079</v>
      </c>
      <c r="Q10822" s="29">
        <f t="shared" si="676"/>
        <v>793</v>
      </c>
      <c r="R10822" s="29">
        <f t="shared" si="677"/>
        <v>793</v>
      </c>
      <c r="S10822" s="15" t="s">
        <v>7227</v>
      </c>
      <c r="T10822" s="15">
        <v>100101</v>
      </c>
      <c r="U10822" s="15" t="s">
        <v>89</v>
      </c>
      <c r="V10822" s="15">
        <v>47040001</v>
      </c>
      <c r="W10822" s="15" t="s">
        <v>85</v>
      </c>
    </row>
    <row r="10823" spans="2:23" hidden="1" x14ac:dyDescent="0.25">
      <c r="B10823" s="14">
        <v>50007976</v>
      </c>
      <c r="C10823" s="14">
        <v>0</v>
      </c>
      <c r="D10823" s="15">
        <v>21040001</v>
      </c>
      <c r="E10823" s="16" t="s">
        <v>8582</v>
      </c>
      <c r="F10823" s="14">
        <v>1001</v>
      </c>
      <c r="G10823" s="17">
        <v>38043</v>
      </c>
      <c r="H10823" s="29">
        <v>15873</v>
      </c>
      <c r="I10823" s="29">
        <v>0</v>
      </c>
      <c r="J10823" s="29">
        <v>0</v>
      </c>
      <c r="K10823" s="29">
        <v>0</v>
      </c>
      <c r="L10823" s="29">
        <f t="shared" si="674"/>
        <v>15873</v>
      </c>
      <c r="M10823" s="29">
        <v>-15079</v>
      </c>
      <c r="N10823" s="29">
        <v>0</v>
      </c>
      <c r="O10823" s="29">
        <v>0</v>
      </c>
      <c r="P10823" s="29">
        <f t="shared" si="675"/>
        <v>-15079</v>
      </c>
      <c r="Q10823" s="29">
        <f t="shared" si="676"/>
        <v>794</v>
      </c>
      <c r="R10823" s="29">
        <f t="shared" si="677"/>
        <v>794</v>
      </c>
      <c r="S10823" s="15" t="s">
        <v>7227</v>
      </c>
      <c r="T10823" s="15">
        <v>100101</v>
      </c>
      <c r="U10823" s="15" t="s">
        <v>89</v>
      </c>
      <c r="V10823" s="15">
        <v>47040001</v>
      </c>
      <c r="W10823" s="15" t="s">
        <v>85</v>
      </c>
    </row>
    <row r="10824" spans="2:23" hidden="1" x14ac:dyDescent="0.25">
      <c r="B10824" s="14">
        <v>50007977</v>
      </c>
      <c r="C10824" s="14">
        <v>0</v>
      </c>
      <c r="D10824" s="15">
        <v>21040001</v>
      </c>
      <c r="E10824" s="16" t="s">
        <v>8583</v>
      </c>
      <c r="F10824" s="14">
        <v>1071</v>
      </c>
      <c r="G10824" s="17">
        <v>40999</v>
      </c>
      <c r="H10824" s="29">
        <v>15890</v>
      </c>
      <c r="I10824" s="29">
        <v>0</v>
      </c>
      <c r="J10824" s="29">
        <v>0</v>
      </c>
      <c r="K10824" s="29">
        <v>0</v>
      </c>
      <c r="L10824" s="29">
        <f t="shared" si="674"/>
        <v>15890</v>
      </c>
      <c r="M10824" s="29">
        <v>-13478</v>
      </c>
      <c r="N10824" s="29">
        <v>-1618</v>
      </c>
      <c r="O10824" s="29">
        <v>0</v>
      </c>
      <c r="P10824" s="29">
        <f t="shared" si="675"/>
        <v>-15096</v>
      </c>
      <c r="Q10824" s="29">
        <f t="shared" si="676"/>
        <v>2412</v>
      </c>
      <c r="R10824" s="29">
        <f t="shared" si="677"/>
        <v>794</v>
      </c>
      <c r="S10824" s="15" t="s">
        <v>7227</v>
      </c>
      <c r="T10824" s="15">
        <v>100901</v>
      </c>
      <c r="U10824" s="15" t="s">
        <v>57</v>
      </c>
      <c r="V10824" s="15">
        <v>47040001</v>
      </c>
      <c r="W10824" s="15" t="s">
        <v>58</v>
      </c>
    </row>
    <row r="10825" spans="2:23" hidden="1" x14ac:dyDescent="0.25">
      <c r="B10825" s="14">
        <v>50007978</v>
      </c>
      <c r="C10825" s="14">
        <v>0</v>
      </c>
      <c r="D10825" s="15">
        <v>21040001</v>
      </c>
      <c r="E10825" s="16" t="s">
        <v>8584</v>
      </c>
      <c r="F10825" s="14">
        <v>1201</v>
      </c>
      <c r="G10825" s="17">
        <v>40990</v>
      </c>
      <c r="H10825" s="29">
        <v>15893</v>
      </c>
      <c r="I10825" s="29">
        <v>0</v>
      </c>
      <c r="J10825" s="29">
        <v>0</v>
      </c>
      <c r="K10825" s="29">
        <v>0</v>
      </c>
      <c r="L10825" s="29">
        <f t="shared" si="674"/>
        <v>15893</v>
      </c>
      <c r="M10825" s="29">
        <v>-13519</v>
      </c>
      <c r="N10825" s="29">
        <v>-1580</v>
      </c>
      <c r="O10825" s="29">
        <v>0</v>
      </c>
      <c r="P10825" s="29">
        <f t="shared" si="675"/>
        <v>-15099</v>
      </c>
      <c r="Q10825" s="29">
        <f t="shared" si="676"/>
        <v>2374</v>
      </c>
      <c r="R10825" s="29">
        <f t="shared" si="677"/>
        <v>794</v>
      </c>
      <c r="S10825" s="15" t="s">
        <v>7227</v>
      </c>
      <c r="T10825" s="15">
        <v>101201</v>
      </c>
      <c r="U10825" s="15" t="s">
        <v>144</v>
      </c>
      <c r="V10825" s="15">
        <v>47040001</v>
      </c>
      <c r="W10825" s="15" t="s">
        <v>145</v>
      </c>
    </row>
    <row r="10826" spans="2:23" hidden="1" x14ac:dyDescent="0.25">
      <c r="B10826" s="14">
        <v>50007979</v>
      </c>
      <c r="C10826" s="14">
        <v>0</v>
      </c>
      <c r="D10826" s="15">
        <v>21040001</v>
      </c>
      <c r="E10826" s="16" t="s">
        <v>7787</v>
      </c>
      <c r="F10826" s="14">
        <v>1061</v>
      </c>
      <c r="G10826" s="17">
        <v>38884</v>
      </c>
      <c r="H10826" s="29">
        <v>15938</v>
      </c>
      <c r="I10826" s="29">
        <v>0</v>
      </c>
      <c r="J10826" s="29">
        <v>0</v>
      </c>
      <c r="K10826" s="29">
        <v>0</v>
      </c>
      <c r="L10826" s="29">
        <f t="shared" si="674"/>
        <v>15938</v>
      </c>
      <c r="M10826" s="29">
        <v>-15142</v>
      </c>
      <c r="N10826" s="29">
        <v>0</v>
      </c>
      <c r="O10826" s="29">
        <v>0</v>
      </c>
      <c r="P10826" s="29">
        <f t="shared" si="675"/>
        <v>-15142</v>
      </c>
      <c r="Q10826" s="29">
        <f t="shared" si="676"/>
        <v>796</v>
      </c>
      <c r="R10826" s="29">
        <f t="shared" si="677"/>
        <v>796</v>
      </c>
      <c r="S10826" s="15" t="s">
        <v>7227</v>
      </c>
      <c r="T10826" s="15">
        <v>100801</v>
      </c>
      <c r="U10826" s="15" t="s">
        <v>62</v>
      </c>
      <c r="V10826" s="15">
        <v>47040001</v>
      </c>
      <c r="W10826" s="15" t="s">
        <v>44</v>
      </c>
    </row>
    <row r="10827" spans="2:23" hidden="1" x14ac:dyDescent="0.25">
      <c r="B10827" s="14">
        <v>50007980</v>
      </c>
      <c r="C10827" s="14">
        <v>0</v>
      </c>
      <c r="D10827" s="15">
        <v>21040001</v>
      </c>
      <c r="E10827" s="16" t="s">
        <v>8148</v>
      </c>
      <c r="F10827" s="14">
        <v>1062</v>
      </c>
      <c r="G10827" s="17">
        <v>38869</v>
      </c>
      <c r="H10827" s="29">
        <v>15939</v>
      </c>
      <c r="I10827" s="29">
        <v>0</v>
      </c>
      <c r="J10827" s="29">
        <v>0</v>
      </c>
      <c r="K10827" s="29">
        <v>0</v>
      </c>
      <c r="L10827" s="29">
        <f t="shared" si="674"/>
        <v>15939</v>
      </c>
      <c r="M10827" s="29">
        <v>-15143</v>
      </c>
      <c r="N10827" s="29">
        <v>0</v>
      </c>
      <c r="O10827" s="29">
        <v>0</v>
      </c>
      <c r="P10827" s="29">
        <f t="shared" si="675"/>
        <v>-15143</v>
      </c>
      <c r="Q10827" s="29">
        <f t="shared" si="676"/>
        <v>796</v>
      </c>
      <c r="R10827" s="29">
        <f t="shared" si="677"/>
        <v>796</v>
      </c>
      <c r="S10827" s="15" t="s">
        <v>7227</v>
      </c>
      <c r="T10827" s="15">
        <v>100802</v>
      </c>
      <c r="U10827" s="15" t="s">
        <v>43</v>
      </c>
      <c r="V10827" s="15">
        <v>47040001</v>
      </c>
      <c r="W10827" s="15" t="s">
        <v>44</v>
      </c>
    </row>
    <row r="10828" spans="2:23" hidden="1" x14ac:dyDescent="0.25">
      <c r="B10828" s="14">
        <v>50007981</v>
      </c>
      <c r="C10828" s="14">
        <v>0</v>
      </c>
      <c r="D10828" s="15">
        <v>21040001</v>
      </c>
      <c r="E10828" s="16" t="s">
        <v>8585</v>
      </c>
      <c r="F10828" s="14">
        <v>1041</v>
      </c>
      <c r="G10828" s="17">
        <v>40330</v>
      </c>
      <c r="H10828" s="29">
        <v>15997</v>
      </c>
      <c r="I10828" s="29">
        <v>0</v>
      </c>
      <c r="J10828" s="29">
        <v>0</v>
      </c>
      <c r="K10828" s="29">
        <v>0</v>
      </c>
      <c r="L10828" s="29">
        <f t="shared" si="674"/>
        <v>15997</v>
      </c>
      <c r="M10828" s="29">
        <v>-15198</v>
      </c>
      <c r="N10828" s="29">
        <v>0</v>
      </c>
      <c r="O10828" s="29">
        <v>0</v>
      </c>
      <c r="P10828" s="29">
        <f t="shared" si="675"/>
        <v>-15198</v>
      </c>
      <c r="Q10828" s="29">
        <f t="shared" si="676"/>
        <v>799</v>
      </c>
      <c r="R10828" s="29">
        <f t="shared" si="677"/>
        <v>799</v>
      </c>
      <c r="S10828" s="15" t="s">
        <v>7227</v>
      </c>
      <c r="T10828" s="15">
        <v>100501</v>
      </c>
      <c r="U10828" s="15" t="s">
        <v>27</v>
      </c>
      <c r="V10828" s="15">
        <v>47040001</v>
      </c>
      <c r="W10828" s="15" t="s">
        <v>28</v>
      </c>
    </row>
    <row r="10829" spans="2:23" hidden="1" x14ac:dyDescent="0.25">
      <c r="B10829" s="14">
        <v>50007983</v>
      </c>
      <c r="C10829" s="14">
        <v>0</v>
      </c>
      <c r="D10829" s="15">
        <v>21040001</v>
      </c>
      <c r="E10829" s="16" t="s">
        <v>8586</v>
      </c>
      <c r="F10829" s="14">
        <v>1041</v>
      </c>
      <c r="G10829" s="17">
        <v>38686</v>
      </c>
      <c r="H10829" s="29">
        <v>16000</v>
      </c>
      <c r="I10829" s="29">
        <v>0</v>
      </c>
      <c r="J10829" s="29">
        <v>0</v>
      </c>
      <c r="K10829" s="29">
        <v>0</v>
      </c>
      <c r="L10829" s="29">
        <f t="shared" si="674"/>
        <v>16000</v>
      </c>
      <c r="M10829" s="29">
        <v>-15200</v>
      </c>
      <c r="N10829" s="29">
        <v>0</v>
      </c>
      <c r="O10829" s="29">
        <v>0</v>
      </c>
      <c r="P10829" s="29">
        <f t="shared" si="675"/>
        <v>-15200</v>
      </c>
      <c r="Q10829" s="29">
        <f t="shared" si="676"/>
        <v>800</v>
      </c>
      <c r="R10829" s="29">
        <f t="shared" si="677"/>
        <v>800</v>
      </c>
      <c r="S10829" s="15" t="s">
        <v>7227</v>
      </c>
      <c r="T10829" s="15">
        <v>100501</v>
      </c>
      <c r="U10829" s="15" t="s">
        <v>27</v>
      </c>
      <c r="V10829" s="15">
        <v>47040001</v>
      </c>
      <c r="W10829" s="15" t="s">
        <v>28</v>
      </c>
    </row>
    <row r="10830" spans="2:23" hidden="1" x14ac:dyDescent="0.25">
      <c r="B10830" s="14">
        <v>50007984</v>
      </c>
      <c r="C10830" s="14">
        <v>0</v>
      </c>
      <c r="D10830" s="15">
        <v>21040001</v>
      </c>
      <c r="E10830" s="16" t="s">
        <v>8587</v>
      </c>
      <c r="F10830" s="14">
        <v>1001</v>
      </c>
      <c r="G10830" s="17">
        <v>41345</v>
      </c>
      <c r="H10830" s="29">
        <v>16000</v>
      </c>
      <c r="I10830" s="29">
        <v>0</v>
      </c>
      <c r="J10830" s="29">
        <v>0</v>
      </c>
      <c r="K10830" s="29">
        <v>0</v>
      </c>
      <c r="L10830" s="29">
        <f t="shared" si="674"/>
        <v>16000</v>
      </c>
      <c r="M10830" s="29">
        <v>-12139</v>
      </c>
      <c r="N10830" s="29">
        <v>-1574</v>
      </c>
      <c r="O10830" s="29">
        <v>0</v>
      </c>
      <c r="P10830" s="29">
        <f t="shared" si="675"/>
        <v>-13713</v>
      </c>
      <c r="Q10830" s="29">
        <f t="shared" si="676"/>
        <v>3861</v>
      </c>
      <c r="R10830" s="29">
        <f t="shared" si="677"/>
        <v>2287</v>
      </c>
      <c r="S10830" s="15" t="s">
        <v>7227</v>
      </c>
      <c r="T10830" s="15">
        <v>100101</v>
      </c>
      <c r="U10830" s="15" t="s">
        <v>89</v>
      </c>
      <c r="V10830" s="15">
        <v>47040001</v>
      </c>
      <c r="W10830" s="15" t="s">
        <v>85</v>
      </c>
    </row>
    <row r="10831" spans="2:23" hidden="1" x14ac:dyDescent="0.25">
      <c r="B10831" s="14">
        <v>50007985</v>
      </c>
      <c r="C10831" s="14">
        <v>0</v>
      </c>
      <c r="D10831" s="15">
        <v>21040001</v>
      </c>
      <c r="E10831" s="16" t="s">
        <v>8588</v>
      </c>
      <c r="F10831" s="14">
        <v>1021</v>
      </c>
      <c r="G10831" s="17">
        <v>38346</v>
      </c>
      <c r="H10831" s="29">
        <v>16038</v>
      </c>
      <c r="I10831" s="29">
        <v>0</v>
      </c>
      <c r="J10831" s="29">
        <v>0</v>
      </c>
      <c r="K10831" s="29">
        <v>0</v>
      </c>
      <c r="L10831" s="29">
        <f t="shared" si="674"/>
        <v>16038</v>
      </c>
      <c r="M10831" s="29">
        <v>-15237</v>
      </c>
      <c r="N10831" s="29">
        <v>0</v>
      </c>
      <c r="O10831" s="29">
        <v>0</v>
      </c>
      <c r="P10831" s="29">
        <f t="shared" si="675"/>
        <v>-15237</v>
      </c>
      <c r="Q10831" s="29">
        <f t="shared" si="676"/>
        <v>801</v>
      </c>
      <c r="R10831" s="29">
        <f t="shared" si="677"/>
        <v>801</v>
      </c>
      <c r="S10831" s="15" t="s">
        <v>7227</v>
      </c>
      <c r="T10831" s="15">
        <v>100301</v>
      </c>
      <c r="U10831" s="15" t="s">
        <v>32</v>
      </c>
      <c r="V10831" s="15">
        <v>47040001</v>
      </c>
      <c r="W10831" s="15" t="s">
        <v>33</v>
      </c>
    </row>
    <row r="10832" spans="2:23" hidden="1" x14ac:dyDescent="0.25">
      <c r="B10832" s="14">
        <v>50007986</v>
      </c>
      <c r="C10832" s="14">
        <v>0</v>
      </c>
      <c r="D10832" s="15">
        <v>21040001</v>
      </c>
      <c r="E10832" s="16" t="s">
        <v>8589</v>
      </c>
      <c r="F10832" s="14">
        <v>1022</v>
      </c>
      <c r="G10832" s="17">
        <v>41320</v>
      </c>
      <c r="H10832" s="29">
        <v>16172</v>
      </c>
      <c r="I10832" s="29">
        <v>0</v>
      </c>
      <c r="J10832" s="29">
        <v>0</v>
      </c>
      <c r="K10832" s="29">
        <v>0</v>
      </c>
      <c r="L10832" s="29">
        <f t="shared" si="674"/>
        <v>16172</v>
      </c>
      <c r="M10832" s="29">
        <v>-12372</v>
      </c>
      <c r="N10832" s="29">
        <v>-1594</v>
      </c>
      <c r="O10832" s="29">
        <v>0</v>
      </c>
      <c r="P10832" s="29">
        <f t="shared" si="675"/>
        <v>-13966</v>
      </c>
      <c r="Q10832" s="29">
        <f t="shared" si="676"/>
        <v>3800</v>
      </c>
      <c r="R10832" s="29">
        <f t="shared" si="677"/>
        <v>2206</v>
      </c>
      <c r="S10832" s="15" t="s">
        <v>7227</v>
      </c>
      <c r="T10832" s="15">
        <v>100302</v>
      </c>
      <c r="U10832" s="15" t="s">
        <v>225</v>
      </c>
      <c r="V10832" s="15">
        <v>47040001</v>
      </c>
      <c r="W10832" s="15" t="s">
        <v>33</v>
      </c>
    </row>
    <row r="10833" spans="2:23" hidden="1" x14ac:dyDescent="0.25">
      <c r="B10833" s="14">
        <v>50007987</v>
      </c>
      <c r="C10833" s="14">
        <v>0</v>
      </c>
      <c r="D10833" s="15">
        <v>21040001</v>
      </c>
      <c r="E10833" s="16" t="s">
        <v>8590</v>
      </c>
      <c r="F10833" s="14">
        <v>1021</v>
      </c>
      <c r="G10833" s="17">
        <v>38261</v>
      </c>
      <c r="H10833" s="29">
        <v>16200</v>
      </c>
      <c r="I10833" s="29">
        <v>0</v>
      </c>
      <c r="J10833" s="29">
        <v>0</v>
      </c>
      <c r="K10833" s="29">
        <v>0</v>
      </c>
      <c r="L10833" s="29">
        <f t="shared" si="674"/>
        <v>16200</v>
      </c>
      <c r="M10833" s="29">
        <v>-15390</v>
      </c>
      <c r="N10833" s="29">
        <v>0</v>
      </c>
      <c r="O10833" s="29">
        <v>0</v>
      </c>
      <c r="P10833" s="29">
        <f t="shared" si="675"/>
        <v>-15390</v>
      </c>
      <c r="Q10833" s="29">
        <f t="shared" si="676"/>
        <v>810</v>
      </c>
      <c r="R10833" s="29">
        <f t="shared" si="677"/>
        <v>810</v>
      </c>
      <c r="S10833" s="15" t="s">
        <v>7227</v>
      </c>
      <c r="T10833" s="15">
        <v>100301</v>
      </c>
      <c r="U10833" s="15" t="s">
        <v>32</v>
      </c>
      <c r="V10833" s="15">
        <v>47040001</v>
      </c>
      <c r="W10833" s="15" t="s">
        <v>33</v>
      </c>
    </row>
    <row r="10834" spans="2:23" hidden="1" x14ac:dyDescent="0.25">
      <c r="B10834" s="14">
        <v>50007988</v>
      </c>
      <c r="C10834" s="14">
        <v>0</v>
      </c>
      <c r="D10834" s="15">
        <v>21040001</v>
      </c>
      <c r="E10834" s="16" t="s">
        <v>8591</v>
      </c>
      <c r="F10834" s="14">
        <v>1021</v>
      </c>
      <c r="G10834" s="17">
        <v>38261</v>
      </c>
      <c r="H10834" s="29">
        <v>16200</v>
      </c>
      <c r="I10834" s="29">
        <v>0</v>
      </c>
      <c r="J10834" s="29">
        <v>0</v>
      </c>
      <c r="K10834" s="29">
        <v>0</v>
      </c>
      <c r="L10834" s="29">
        <f t="shared" si="674"/>
        <v>16200</v>
      </c>
      <c r="M10834" s="29">
        <v>-15390</v>
      </c>
      <c r="N10834" s="29">
        <v>0</v>
      </c>
      <c r="O10834" s="29">
        <v>0</v>
      </c>
      <c r="P10834" s="29">
        <f t="shared" si="675"/>
        <v>-15390</v>
      </c>
      <c r="Q10834" s="29">
        <f t="shared" si="676"/>
        <v>810</v>
      </c>
      <c r="R10834" s="29">
        <f t="shared" si="677"/>
        <v>810</v>
      </c>
      <c r="S10834" s="15" t="s">
        <v>7227</v>
      </c>
      <c r="T10834" s="15">
        <v>100301</v>
      </c>
      <c r="U10834" s="15" t="s">
        <v>32</v>
      </c>
      <c r="V10834" s="15">
        <v>47040001</v>
      </c>
      <c r="W10834" s="15" t="s">
        <v>33</v>
      </c>
    </row>
    <row r="10835" spans="2:23" hidden="1" x14ac:dyDescent="0.25">
      <c r="B10835" s="14">
        <v>50007990</v>
      </c>
      <c r="C10835" s="14">
        <v>0</v>
      </c>
      <c r="D10835" s="15">
        <v>21040001</v>
      </c>
      <c r="E10835" s="16" t="s">
        <v>8491</v>
      </c>
      <c r="F10835" s="14">
        <v>1091</v>
      </c>
      <c r="G10835" s="17">
        <v>39023</v>
      </c>
      <c r="H10835" s="29">
        <v>16263</v>
      </c>
      <c r="I10835" s="29">
        <v>0</v>
      </c>
      <c r="J10835" s="29">
        <v>0</v>
      </c>
      <c r="K10835" s="29">
        <v>0</v>
      </c>
      <c r="L10835" s="29">
        <f t="shared" si="674"/>
        <v>16263</v>
      </c>
      <c r="M10835" s="29">
        <v>-15450</v>
      </c>
      <c r="N10835" s="29">
        <v>0</v>
      </c>
      <c r="O10835" s="29">
        <v>0</v>
      </c>
      <c r="P10835" s="29">
        <f t="shared" si="675"/>
        <v>-15450</v>
      </c>
      <c r="Q10835" s="29">
        <f t="shared" si="676"/>
        <v>813</v>
      </c>
      <c r="R10835" s="29">
        <f t="shared" si="677"/>
        <v>813</v>
      </c>
      <c r="S10835" s="15" t="s">
        <v>7227</v>
      </c>
      <c r="T10835" s="15">
        <v>100701</v>
      </c>
      <c r="U10835" s="15" t="s">
        <v>52</v>
      </c>
      <c r="V10835" s="15">
        <v>47040001</v>
      </c>
      <c r="W10835" s="15" t="s">
        <v>48</v>
      </c>
    </row>
    <row r="10836" spans="2:23" hidden="1" x14ac:dyDescent="0.25">
      <c r="B10836" s="14">
        <v>50007991</v>
      </c>
      <c r="C10836" s="14">
        <v>0</v>
      </c>
      <c r="D10836" s="15">
        <v>21040001</v>
      </c>
      <c r="E10836" s="16" t="s">
        <v>8491</v>
      </c>
      <c r="F10836" s="14">
        <v>1091</v>
      </c>
      <c r="G10836" s="17">
        <v>39031</v>
      </c>
      <c r="H10836" s="29">
        <v>16263</v>
      </c>
      <c r="I10836" s="29">
        <v>0</v>
      </c>
      <c r="J10836" s="29">
        <v>0</v>
      </c>
      <c r="K10836" s="29">
        <v>0</v>
      </c>
      <c r="L10836" s="29">
        <f t="shared" si="674"/>
        <v>16263</v>
      </c>
      <c r="M10836" s="29">
        <v>-15450</v>
      </c>
      <c r="N10836" s="29">
        <v>0</v>
      </c>
      <c r="O10836" s="29">
        <v>0</v>
      </c>
      <c r="P10836" s="29">
        <f t="shared" si="675"/>
        <v>-15450</v>
      </c>
      <c r="Q10836" s="29">
        <f t="shared" si="676"/>
        <v>813</v>
      </c>
      <c r="R10836" s="29">
        <f t="shared" si="677"/>
        <v>813</v>
      </c>
      <c r="S10836" s="15" t="s">
        <v>7227</v>
      </c>
      <c r="T10836" s="15">
        <v>100701</v>
      </c>
      <c r="U10836" s="15" t="s">
        <v>52</v>
      </c>
      <c r="V10836" s="15">
        <v>47040001</v>
      </c>
      <c r="W10836" s="15" t="s">
        <v>48</v>
      </c>
    </row>
    <row r="10837" spans="2:23" hidden="1" x14ac:dyDescent="0.25">
      <c r="B10837" s="14">
        <v>50007992</v>
      </c>
      <c r="C10837" s="14">
        <v>0</v>
      </c>
      <c r="D10837" s="15">
        <v>21040001</v>
      </c>
      <c r="E10837" s="16" t="s">
        <v>8592</v>
      </c>
      <c r="F10837" s="14">
        <v>1041</v>
      </c>
      <c r="G10837" s="17">
        <v>38559</v>
      </c>
      <c r="H10837" s="29">
        <v>16270</v>
      </c>
      <c r="I10837" s="29">
        <v>0</v>
      </c>
      <c r="J10837" s="29">
        <v>0</v>
      </c>
      <c r="K10837" s="29">
        <v>0</v>
      </c>
      <c r="L10837" s="29">
        <f t="shared" si="674"/>
        <v>16270</v>
      </c>
      <c r="M10837" s="29">
        <v>-15457</v>
      </c>
      <c r="N10837" s="29">
        <v>0</v>
      </c>
      <c r="O10837" s="29">
        <v>0</v>
      </c>
      <c r="P10837" s="29">
        <f t="shared" si="675"/>
        <v>-15457</v>
      </c>
      <c r="Q10837" s="29">
        <f t="shared" si="676"/>
        <v>813</v>
      </c>
      <c r="R10837" s="29">
        <f t="shared" si="677"/>
        <v>813</v>
      </c>
      <c r="S10837" s="15" t="s">
        <v>7227</v>
      </c>
      <c r="T10837" s="15">
        <v>100501</v>
      </c>
      <c r="U10837" s="15" t="s">
        <v>27</v>
      </c>
      <c r="V10837" s="15">
        <v>47040001</v>
      </c>
      <c r="W10837" s="15" t="s">
        <v>28</v>
      </c>
    </row>
    <row r="10838" spans="2:23" hidden="1" x14ac:dyDescent="0.25">
      <c r="B10838" s="14">
        <v>50007993</v>
      </c>
      <c r="C10838" s="14">
        <v>0</v>
      </c>
      <c r="D10838" s="15">
        <v>21040001</v>
      </c>
      <c r="E10838" s="16" t="s">
        <v>8593</v>
      </c>
      <c r="F10838" s="14">
        <v>1001</v>
      </c>
      <c r="G10838" s="17">
        <v>37523</v>
      </c>
      <c r="H10838" s="29">
        <v>16272</v>
      </c>
      <c r="I10838" s="29">
        <v>0</v>
      </c>
      <c r="J10838" s="29">
        <v>0</v>
      </c>
      <c r="K10838" s="29">
        <v>0</v>
      </c>
      <c r="L10838" s="29">
        <f t="shared" si="674"/>
        <v>16272</v>
      </c>
      <c r="M10838" s="29">
        <v>-15459</v>
      </c>
      <c r="N10838" s="29">
        <v>0</v>
      </c>
      <c r="O10838" s="29">
        <v>0</v>
      </c>
      <c r="P10838" s="29">
        <f t="shared" si="675"/>
        <v>-15459</v>
      </c>
      <c r="Q10838" s="29">
        <f t="shared" si="676"/>
        <v>813</v>
      </c>
      <c r="R10838" s="29">
        <f t="shared" si="677"/>
        <v>813</v>
      </c>
      <c r="S10838" s="15" t="s">
        <v>7227</v>
      </c>
      <c r="T10838" s="15">
        <v>100101</v>
      </c>
      <c r="U10838" s="15" t="s">
        <v>89</v>
      </c>
      <c r="V10838" s="15">
        <v>47040001</v>
      </c>
      <c r="W10838" s="15" t="s">
        <v>85</v>
      </c>
    </row>
    <row r="10839" spans="2:23" hidden="1" x14ac:dyDescent="0.25">
      <c r="B10839" s="14">
        <v>50007994</v>
      </c>
      <c r="C10839" s="14">
        <v>0</v>
      </c>
      <c r="D10839" s="15">
        <v>21040001</v>
      </c>
      <c r="E10839" s="16" t="s">
        <v>8594</v>
      </c>
      <c r="F10839" s="14">
        <v>1401</v>
      </c>
      <c r="G10839" s="17">
        <v>40269</v>
      </c>
      <c r="H10839" s="29">
        <v>16289</v>
      </c>
      <c r="I10839" s="29">
        <v>0</v>
      </c>
      <c r="J10839" s="29">
        <v>0</v>
      </c>
      <c r="K10839" s="29">
        <v>0</v>
      </c>
      <c r="L10839" s="29">
        <f t="shared" si="674"/>
        <v>16289</v>
      </c>
      <c r="M10839" s="29">
        <v>-15475</v>
      </c>
      <c r="N10839" s="29">
        <v>0</v>
      </c>
      <c r="O10839" s="29">
        <v>0</v>
      </c>
      <c r="P10839" s="29">
        <f t="shared" si="675"/>
        <v>-15475</v>
      </c>
      <c r="Q10839" s="29">
        <f t="shared" si="676"/>
        <v>814</v>
      </c>
      <c r="R10839" s="29">
        <f t="shared" si="677"/>
        <v>814</v>
      </c>
      <c r="S10839" s="15" t="s">
        <v>7227</v>
      </c>
      <c r="T10839" s="15">
        <v>101401</v>
      </c>
      <c r="U10839" s="15" t="s">
        <v>139</v>
      </c>
      <c r="V10839" s="15">
        <v>47040001</v>
      </c>
      <c r="W10839" s="15" t="s">
        <v>140</v>
      </c>
    </row>
    <row r="10840" spans="2:23" hidden="1" x14ac:dyDescent="0.25">
      <c r="B10840" s="14">
        <v>50007995</v>
      </c>
      <c r="C10840" s="14">
        <v>0</v>
      </c>
      <c r="D10840" s="15">
        <v>21040001</v>
      </c>
      <c r="E10840" s="16" t="s">
        <v>8595</v>
      </c>
      <c r="F10840" s="14">
        <v>1401</v>
      </c>
      <c r="G10840" s="17">
        <v>41121</v>
      </c>
      <c r="H10840" s="29">
        <v>16344</v>
      </c>
      <c r="I10840" s="29">
        <v>0</v>
      </c>
      <c r="J10840" s="29">
        <v>0</v>
      </c>
      <c r="K10840" s="29">
        <v>0</v>
      </c>
      <c r="L10840" s="29">
        <f t="shared" si="674"/>
        <v>16344</v>
      </c>
      <c r="M10840" s="29">
        <v>-13336</v>
      </c>
      <c r="N10840" s="29">
        <v>-1645</v>
      </c>
      <c r="O10840" s="29">
        <v>0</v>
      </c>
      <c r="P10840" s="29">
        <f t="shared" si="675"/>
        <v>-14981</v>
      </c>
      <c r="Q10840" s="29">
        <f t="shared" si="676"/>
        <v>3008</v>
      </c>
      <c r="R10840" s="29">
        <f t="shared" si="677"/>
        <v>1363</v>
      </c>
      <c r="S10840" s="15" t="s">
        <v>7227</v>
      </c>
      <c r="T10840" s="15">
        <v>101401</v>
      </c>
      <c r="U10840" s="15" t="s">
        <v>139</v>
      </c>
      <c r="V10840" s="15">
        <v>47040001</v>
      </c>
      <c r="W10840" s="15" t="s">
        <v>140</v>
      </c>
    </row>
    <row r="10841" spans="2:23" hidden="1" x14ac:dyDescent="0.25">
      <c r="B10841" s="14">
        <v>50007996</v>
      </c>
      <c r="C10841" s="14">
        <v>0</v>
      </c>
      <c r="D10841" s="15">
        <v>21040001</v>
      </c>
      <c r="E10841" s="16" t="s">
        <v>8596</v>
      </c>
      <c r="F10841" s="14">
        <v>1022</v>
      </c>
      <c r="G10841" s="17">
        <v>38857</v>
      </c>
      <c r="H10841" s="29">
        <v>16350</v>
      </c>
      <c r="I10841" s="29">
        <v>0</v>
      </c>
      <c r="J10841" s="29">
        <v>0</v>
      </c>
      <c r="K10841" s="29">
        <v>0</v>
      </c>
      <c r="L10841" s="29">
        <f t="shared" si="674"/>
        <v>16350</v>
      </c>
      <c r="M10841" s="29">
        <v>-15533</v>
      </c>
      <c r="N10841" s="29">
        <v>0</v>
      </c>
      <c r="O10841" s="29">
        <v>0</v>
      </c>
      <c r="P10841" s="29">
        <f t="shared" si="675"/>
        <v>-15533</v>
      </c>
      <c r="Q10841" s="29">
        <f t="shared" si="676"/>
        <v>817</v>
      </c>
      <c r="R10841" s="29">
        <f t="shared" si="677"/>
        <v>817</v>
      </c>
      <c r="S10841" s="15" t="s">
        <v>7227</v>
      </c>
      <c r="T10841" s="15">
        <v>100302</v>
      </c>
      <c r="U10841" s="15" t="s">
        <v>225</v>
      </c>
      <c r="V10841" s="15">
        <v>47040001</v>
      </c>
      <c r="W10841" s="15" t="s">
        <v>33</v>
      </c>
    </row>
    <row r="10842" spans="2:23" hidden="1" x14ac:dyDescent="0.25">
      <c r="B10842" s="14">
        <v>50007997</v>
      </c>
      <c r="C10842" s="14">
        <v>0</v>
      </c>
      <c r="D10842" s="15">
        <v>21040001</v>
      </c>
      <c r="E10842" s="16" t="s">
        <v>8597</v>
      </c>
      <c r="F10842" s="14">
        <v>1081</v>
      </c>
      <c r="G10842" s="17">
        <v>39054</v>
      </c>
      <c r="H10842" s="29">
        <v>16370</v>
      </c>
      <c r="I10842" s="29">
        <v>0</v>
      </c>
      <c r="J10842" s="29">
        <v>0</v>
      </c>
      <c r="K10842" s="29">
        <v>0</v>
      </c>
      <c r="L10842" s="29">
        <f t="shared" si="674"/>
        <v>16370</v>
      </c>
      <c r="M10842" s="29">
        <v>-15552</v>
      </c>
      <c r="N10842" s="29">
        <v>0</v>
      </c>
      <c r="O10842" s="29">
        <v>0</v>
      </c>
      <c r="P10842" s="29">
        <f t="shared" si="675"/>
        <v>-15552</v>
      </c>
      <c r="Q10842" s="29">
        <f t="shared" si="676"/>
        <v>818</v>
      </c>
      <c r="R10842" s="29">
        <f t="shared" si="677"/>
        <v>818</v>
      </c>
      <c r="S10842" s="15" t="s">
        <v>7227</v>
      </c>
      <c r="T10842" s="15">
        <v>101001</v>
      </c>
      <c r="U10842" s="15" t="s">
        <v>37</v>
      </c>
      <c r="V10842" s="15">
        <v>47040001</v>
      </c>
      <c r="W10842" s="15" t="s">
        <v>38</v>
      </c>
    </row>
    <row r="10843" spans="2:23" hidden="1" x14ac:dyDescent="0.25">
      <c r="B10843" s="14">
        <v>50007998</v>
      </c>
      <c r="C10843" s="14">
        <v>0</v>
      </c>
      <c r="D10843" s="15">
        <v>21040001</v>
      </c>
      <c r="E10843" s="16" t="s">
        <v>8178</v>
      </c>
      <c r="F10843" s="14">
        <v>1071</v>
      </c>
      <c r="G10843" s="17">
        <v>39101</v>
      </c>
      <c r="H10843" s="29">
        <v>12885.71</v>
      </c>
      <c r="I10843" s="29">
        <v>0</v>
      </c>
      <c r="J10843" s="29">
        <v>0</v>
      </c>
      <c r="K10843" s="29">
        <v>-8200</v>
      </c>
      <c r="L10843" s="29">
        <f t="shared" si="674"/>
        <v>4685.7099999999991</v>
      </c>
      <c r="M10843" s="29">
        <v>-12241.43</v>
      </c>
      <c r="N10843" s="29">
        <v>0</v>
      </c>
      <c r="O10843" s="29">
        <v>7790</v>
      </c>
      <c r="P10843" s="29">
        <f t="shared" si="675"/>
        <v>-4451.43</v>
      </c>
      <c r="Q10843" s="29">
        <f t="shared" si="676"/>
        <v>644.27999999999884</v>
      </c>
      <c r="R10843" s="29">
        <f t="shared" si="677"/>
        <v>234.27999999999884</v>
      </c>
      <c r="S10843" s="15" t="s">
        <v>7227</v>
      </c>
      <c r="T10843" s="15">
        <v>100901</v>
      </c>
      <c r="U10843" s="15" t="s">
        <v>57</v>
      </c>
      <c r="V10843" s="15">
        <v>47040001</v>
      </c>
      <c r="W10843" s="15" t="s">
        <v>58</v>
      </c>
    </row>
    <row r="10844" spans="2:23" hidden="1" x14ac:dyDescent="0.25">
      <c r="B10844" s="14">
        <v>50007999</v>
      </c>
      <c r="C10844" s="14">
        <v>0</v>
      </c>
      <c r="D10844" s="15">
        <v>21040001</v>
      </c>
      <c r="E10844" s="16" t="s">
        <v>7787</v>
      </c>
      <c r="F10844" s="14">
        <v>1061</v>
      </c>
      <c r="G10844" s="17">
        <v>39070</v>
      </c>
      <c r="H10844" s="29">
        <v>16405</v>
      </c>
      <c r="I10844" s="29">
        <v>0</v>
      </c>
      <c r="J10844" s="29">
        <v>0</v>
      </c>
      <c r="K10844" s="29">
        <v>0</v>
      </c>
      <c r="L10844" s="29">
        <f t="shared" si="674"/>
        <v>16405</v>
      </c>
      <c r="M10844" s="29">
        <v>-15585</v>
      </c>
      <c r="N10844" s="29">
        <v>0</v>
      </c>
      <c r="O10844" s="29">
        <v>0</v>
      </c>
      <c r="P10844" s="29">
        <f t="shared" si="675"/>
        <v>-15585</v>
      </c>
      <c r="Q10844" s="29">
        <f t="shared" si="676"/>
        <v>820</v>
      </c>
      <c r="R10844" s="29">
        <f t="shared" si="677"/>
        <v>820</v>
      </c>
      <c r="S10844" s="15" t="s">
        <v>7227</v>
      </c>
      <c r="T10844" s="15">
        <v>100801</v>
      </c>
      <c r="U10844" s="15" t="s">
        <v>62</v>
      </c>
      <c r="V10844" s="15">
        <v>47040001</v>
      </c>
      <c r="W10844" s="15" t="s">
        <v>44</v>
      </c>
    </row>
    <row r="10845" spans="2:23" hidden="1" x14ac:dyDescent="0.25">
      <c r="B10845" s="14">
        <v>50008000</v>
      </c>
      <c r="C10845" s="14">
        <v>0</v>
      </c>
      <c r="D10845" s="15">
        <v>21040001</v>
      </c>
      <c r="E10845" s="16" t="s">
        <v>7838</v>
      </c>
      <c r="F10845" s="14">
        <v>1071</v>
      </c>
      <c r="G10845" s="17">
        <v>38849</v>
      </c>
      <c r="H10845" s="29">
        <v>16462</v>
      </c>
      <c r="I10845" s="29">
        <v>0</v>
      </c>
      <c r="J10845" s="29">
        <v>0</v>
      </c>
      <c r="K10845" s="29">
        <v>0</v>
      </c>
      <c r="L10845" s="29">
        <f t="shared" si="674"/>
        <v>16462</v>
      </c>
      <c r="M10845" s="29">
        <v>-15639</v>
      </c>
      <c r="N10845" s="29">
        <v>0</v>
      </c>
      <c r="O10845" s="29">
        <v>0</v>
      </c>
      <c r="P10845" s="29">
        <f t="shared" si="675"/>
        <v>-15639</v>
      </c>
      <c r="Q10845" s="29">
        <f t="shared" si="676"/>
        <v>823</v>
      </c>
      <c r="R10845" s="29">
        <f t="shared" si="677"/>
        <v>823</v>
      </c>
      <c r="S10845" s="15" t="s">
        <v>7227</v>
      </c>
      <c r="T10845" s="15">
        <v>100901</v>
      </c>
      <c r="U10845" s="15" t="s">
        <v>57</v>
      </c>
      <c r="V10845" s="15">
        <v>47040001</v>
      </c>
      <c r="W10845" s="15" t="s">
        <v>58</v>
      </c>
    </row>
    <row r="10846" spans="2:23" hidden="1" x14ac:dyDescent="0.25">
      <c r="B10846" s="14">
        <v>50008001</v>
      </c>
      <c r="C10846" s="14">
        <v>0</v>
      </c>
      <c r="D10846" s="15">
        <v>21040001</v>
      </c>
      <c r="E10846" s="16" t="s">
        <v>8411</v>
      </c>
      <c r="F10846" s="14">
        <v>1071</v>
      </c>
      <c r="G10846" s="17">
        <v>38849</v>
      </c>
      <c r="H10846" s="29">
        <v>16462</v>
      </c>
      <c r="I10846" s="29">
        <v>0</v>
      </c>
      <c r="J10846" s="29">
        <v>0</v>
      </c>
      <c r="K10846" s="29">
        <v>0</v>
      </c>
      <c r="L10846" s="29">
        <f t="shared" si="674"/>
        <v>16462</v>
      </c>
      <c r="M10846" s="29">
        <v>-15639</v>
      </c>
      <c r="N10846" s="29">
        <v>0</v>
      </c>
      <c r="O10846" s="29">
        <v>0</v>
      </c>
      <c r="P10846" s="29">
        <f t="shared" si="675"/>
        <v>-15639</v>
      </c>
      <c r="Q10846" s="29">
        <f t="shared" si="676"/>
        <v>823</v>
      </c>
      <c r="R10846" s="29">
        <f t="shared" si="677"/>
        <v>823</v>
      </c>
      <c r="S10846" s="15" t="s">
        <v>7227</v>
      </c>
      <c r="T10846" s="15">
        <v>100901</v>
      </c>
      <c r="U10846" s="15" t="s">
        <v>57</v>
      </c>
      <c r="V10846" s="15">
        <v>47040001</v>
      </c>
      <c r="W10846" s="15" t="s">
        <v>58</v>
      </c>
    </row>
    <row r="10847" spans="2:23" hidden="1" x14ac:dyDescent="0.25">
      <c r="B10847" s="14">
        <v>50008003</v>
      </c>
      <c r="C10847" s="14">
        <v>0</v>
      </c>
      <c r="D10847" s="15">
        <v>21040001</v>
      </c>
      <c r="E10847" s="16" t="s">
        <v>7871</v>
      </c>
      <c r="F10847" s="14">
        <v>1071</v>
      </c>
      <c r="G10847" s="17">
        <v>39021</v>
      </c>
      <c r="H10847" s="29">
        <v>16463</v>
      </c>
      <c r="I10847" s="29">
        <v>0</v>
      </c>
      <c r="J10847" s="29">
        <v>0</v>
      </c>
      <c r="K10847" s="29">
        <v>0</v>
      </c>
      <c r="L10847" s="29">
        <f t="shared" si="674"/>
        <v>16463</v>
      </c>
      <c r="M10847" s="29">
        <v>-15640</v>
      </c>
      <c r="N10847" s="29">
        <v>0</v>
      </c>
      <c r="O10847" s="29">
        <v>0</v>
      </c>
      <c r="P10847" s="29">
        <f t="shared" si="675"/>
        <v>-15640</v>
      </c>
      <c r="Q10847" s="29">
        <f t="shared" si="676"/>
        <v>823</v>
      </c>
      <c r="R10847" s="29">
        <f t="shared" si="677"/>
        <v>823</v>
      </c>
      <c r="S10847" s="15" t="s">
        <v>7227</v>
      </c>
      <c r="T10847" s="15">
        <v>100901</v>
      </c>
      <c r="U10847" s="15" t="s">
        <v>57</v>
      </c>
      <c r="V10847" s="15">
        <v>47040001</v>
      </c>
      <c r="W10847" s="15" t="s">
        <v>58</v>
      </c>
    </row>
    <row r="10848" spans="2:23" hidden="1" x14ac:dyDescent="0.25">
      <c r="B10848" s="14">
        <v>50008004</v>
      </c>
      <c r="C10848" s="14">
        <v>0</v>
      </c>
      <c r="D10848" s="15">
        <v>21040001</v>
      </c>
      <c r="E10848" s="16" t="s">
        <v>7882</v>
      </c>
      <c r="F10848" s="14">
        <v>1071</v>
      </c>
      <c r="G10848" s="17">
        <v>38916</v>
      </c>
      <c r="H10848" s="29">
        <v>16471</v>
      </c>
      <c r="I10848" s="29">
        <v>0</v>
      </c>
      <c r="J10848" s="29">
        <v>0</v>
      </c>
      <c r="K10848" s="29">
        <v>0</v>
      </c>
      <c r="L10848" s="29">
        <f t="shared" si="674"/>
        <v>16471</v>
      </c>
      <c r="M10848" s="29">
        <v>-15648</v>
      </c>
      <c r="N10848" s="29">
        <v>0</v>
      </c>
      <c r="O10848" s="29">
        <v>0</v>
      </c>
      <c r="P10848" s="29">
        <f t="shared" si="675"/>
        <v>-15648</v>
      </c>
      <c r="Q10848" s="29">
        <f t="shared" si="676"/>
        <v>823</v>
      </c>
      <c r="R10848" s="29">
        <f t="shared" si="677"/>
        <v>823</v>
      </c>
      <c r="S10848" s="15" t="s">
        <v>7227</v>
      </c>
      <c r="T10848" s="15">
        <v>100901</v>
      </c>
      <c r="U10848" s="15" t="s">
        <v>57</v>
      </c>
      <c r="V10848" s="15">
        <v>47040001</v>
      </c>
      <c r="W10848" s="15" t="s">
        <v>58</v>
      </c>
    </row>
    <row r="10849" spans="2:23" hidden="1" x14ac:dyDescent="0.25">
      <c r="B10849" s="14">
        <v>50008005</v>
      </c>
      <c r="C10849" s="14">
        <v>0</v>
      </c>
      <c r="D10849" s="15">
        <v>21040001</v>
      </c>
      <c r="E10849" s="16" t="s">
        <v>8598</v>
      </c>
      <c r="F10849" s="14">
        <v>1051</v>
      </c>
      <c r="G10849" s="17">
        <v>38625</v>
      </c>
      <c r="H10849" s="29">
        <v>16475</v>
      </c>
      <c r="I10849" s="29">
        <v>0</v>
      </c>
      <c r="J10849" s="29">
        <v>0</v>
      </c>
      <c r="K10849" s="29">
        <v>0</v>
      </c>
      <c r="L10849" s="29">
        <f t="shared" si="674"/>
        <v>16475</v>
      </c>
      <c r="M10849" s="29">
        <v>-15652</v>
      </c>
      <c r="N10849" s="29">
        <v>0</v>
      </c>
      <c r="O10849" s="29">
        <v>0</v>
      </c>
      <c r="P10849" s="29">
        <f t="shared" si="675"/>
        <v>-15652</v>
      </c>
      <c r="Q10849" s="29">
        <f t="shared" si="676"/>
        <v>823</v>
      </c>
      <c r="R10849" s="29">
        <f t="shared" si="677"/>
        <v>823</v>
      </c>
      <c r="S10849" s="15" t="s">
        <v>7227</v>
      </c>
      <c r="T10849" s="15">
        <v>100601</v>
      </c>
      <c r="U10849" s="15" t="s">
        <v>79</v>
      </c>
      <c r="V10849" s="15">
        <v>47040001</v>
      </c>
      <c r="W10849" s="15" t="s">
        <v>80</v>
      </c>
    </row>
    <row r="10850" spans="2:23" hidden="1" x14ac:dyDescent="0.25">
      <c r="B10850" s="14">
        <v>50008006</v>
      </c>
      <c r="C10850" s="14">
        <v>0</v>
      </c>
      <c r="D10850" s="15">
        <v>21040001</v>
      </c>
      <c r="E10850" s="16" t="s">
        <v>8599</v>
      </c>
      <c r="F10850" s="14">
        <v>1071</v>
      </c>
      <c r="G10850" s="17">
        <v>38884</v>
      </c>
      <c r="H10850" s="29">
        <v>10984</v>
      </c>
      <c r="I10850" s="29">
        <v>0</v>
      </c>
      <c r="J10850" s="29">
        <v>0</v>
      </c>
      <c r="K10850" s="29">
        <v>-10984</v>
      </c>
      <c r="L10850" s="29">
        <f t="shared" si="674"/>
        <v>0</v>
      </c>
      <c r="M10850" s="29">
        <v>-10435.33</v>
      </c>
      <c r="N10850" s="29">
        <v>0</v>
      </c>
      <c r="O10850" s="29">
        <v>10435.33</v>
      </c>
      <c r="P10850" s="29">
        <f t="shared" si="675"/>
        <v>0</v>
      </c>
      <c r="Q10850" s="29">
        <f t="shared" si="676"/>
        <v>548.67000000000007</v>
      </c>
      <c r="R10850" s="29">
        <f t="shared" si="677"/>
        <v>0</v>
      </c>
      <c r="S10850" s="15" t="s">
        <v>7227</v>
      </c>
      <c r="T10850" s="15">
        <v>100901</v>
      </c>
      <c r="U10850" s="15" t="s">
        <v>57</v>
      </c>
      <c r="V10850" s="15">
        <v>47040001</v>
      </c>
      <c r="W10850" s="15" t="s">
        <v>58</v>
      </c>
    </row>
    <row r="10851" spans="2:23" hidden="1" x14ac:dyDescent="0.25">
      <c r="B10851" s="14">
        <v>50008007</v>
      </c>
      <c r="C10851" s="14">
        <v>0</v>
      </c>
      <c r="D10851" s="15">
        <v>21040001</v>
      </c>
      <c r="E10851" s="16" t="s">
        <v>8600</v>
      </c>
      <c r="F10851" s="14">
        <v>1071</v>
      </c>
      <c r="G10851" s="17">
        <v>38924</v>
      </c>
      <c r="H10851" s="29">
        <v>10984</v>
      </c>
      <c r="I10851" s="29">
        <v>0</v>
      </c>
      <c r="J10851" s="29">
        <v>0</v>
      </c>
      <c r="K10851" s="29">
        <v>-10984</v>
      </c>
      <c r="L10851" s="29">
        <f t="shared" si="674"/>
        <v>0</v>
      </c>
      <c r="M10851" s="29">
        <v>-10435.33</v>
      </c>
      <c r="N10851" s="29">
        <v>0</v>
      </c>
      <c r="O10851" s="29">
        <v>10435.33</v>
      </c>
      <c r="P10851" s="29">
        <f t="shared" si="675"/>
        <v>0</v>
      </c>
      <c r="Q10851" s="29">
        <f t="shared" si="676"/>
        <v>548.67000000000007</v>
      </c>
      <c r="R10851" s="29">
        <f t="shared" si="677"/>
        <v>0</v>
      </c>
      <c r="S10851" s="15" t="s">
        <v>7227</v>
      </c>
      <c r="T10851" s="15">
        <v>100901</v>
      </c>
      <c r="U10851" s="15" t="s">
        <v>57</v>
      </c>
      <c r="V10851" s="15">
        <v>47040001</v>
      </c>
      <c r="W10851" s="15" t="s">
        <v>58</v>
      </c>
    </row>
    <row r="10852" spans="2:23" hidden="1" x14ac:dyDescent="0.25">
      <c r="B10852" s="14">
        <v>50008008</v>
      </c>
      <c r="C10852" s="14">
        <v>0</v>
      </c>
      <c r="D10852" s="15">
        <v>21040001</v>
      </c>
      <c r="E10852" s="16" t="s">
        <v>8601</v>
      </c>
      <c r="F10852" s="14">
        <v>1401</v>
      </c>
      <c r="G10852" s="17">
        <v>40655</v>
      </c>
      <c r="H10852" s="29">
        <v>16500</v>
      </c>
      <c r="I10852" s="29">
        <v>0</v>
      </c>
      <c r="J10852" s="29">
        <v>0</v>
      </c>
      <c r="K10852" s="29">
        <v>0</v>
      </c>
      <c r="L10852" s="29">
        <f t="shared" si="674"/>
        <v>16500</v>
      </c>
      <c r="M10852" s="29">
        <v>-15578</v>
      </c>
      <c r="N10852" s="29">
        <v>-97</v>
      </c>
      <c r="O10852" s="29">
        <v>0</v>
      </c>
      <c r="P10852" s="29">
        <f t="shared" si="675"/>
        <v>-15675</v>
      </c>
      <c r="Q10852" s="29">
        <f t="shared" si="676"/>
        <v>922</v>
      </c>
      <c r="R10852" s="29">
        <f t="shared" si="677"/>
        <v>825</v>
      </c>
      <c r="S10852" s="15" t="s">
        <v>7227</v>
      </c>
      <c r="T10852" s="15">
        <v>101401</v>
      </c>
      <c r="U10852" s="15" t="s">
        <v>139</v>
      </c>
      <c r="V10852" s="15">
        <v>47040001</v>
      </c>
      <c r="W10852" s="15" t="s">
        <v>140</v>
      </c>
    </row>
    <row r="10853" spans="2:23" hidden="1" x14ac:dyDescent="0.25">
      <c r="B10853" s="14">
        <v>50008009</v>
      </c>
      <c r="C10853" s="14">
        <v>0</v>
      </c>
      <c r="D10853" s="15">
        <v>21040001</v>
      </c>
      <c r="E10853" s="16" t="s">
        <v>8602</v>
      </c>
      <c r="F10853" s="14">
        <v>1001</v>
      </c>
      <c r="G10853" s="17">
        <v>37784</v>
      </c>
      <c r="H10853" s="29">
        <v>16500</v>
      </c>
      <c r="I10853" s="29">
        <v>0</v>
      </c>
      <c r="J10853" s="29">
        <v>0</v>
      </c>
      <c r="K10853" s="29">
        <v>0</v>
      </c>
      <c r="L10853" s="29">
        <f t="shared" si="674"/>
        <v>16500</v>
      </c>
      <c r="M10853" s="29">
        <v>-15675</v>
      </c>
      <c r="N10853" s="29">
        <v>0</v>
      </c>
      <c r="O10853" s="29">
        <v>0</v>
      </c>
      <c r="P10853" s="29">
        <f t="shared" si="675"/>
        <v>-15675</v>
      </c>
      <c r="Q10853" s="29">
        <f t="shared" si="676"/>
        <v>825</v>
      </c>
      <c r="R10853" s="29">
        <f t="shared" si="677"/>
        <v>825</v>
      </c>
      <c r="S10853" s="15" t="s">
        <v>7227</v>
      </c>
      <c r="T10853" s="15">
        <v>100101</v>
      </c>
      <c r="U10853" s="15" t="s">
        <v>89</v>
      </c>
      <c r="V10853" s="15">
        <v>47040001</v>
      </c>
      <c r="W10853" s="15" t="s">
        <v>85</v>
      </c>
    </row>
    <row r="10854" spans="2:23" hidden="1" x14ac:dyDescent="0.25">
      <c r="B10854" s="14">
        <v>50008010</v>
      </c>
      <c r="C10854" s="14">
        <v>0</v>
      </c>
      <c r="D10854" s="15">
        <v>21040001</v>
      </c>
      <c r="E10854" s="16" t="s">
        <v>8603</v>
      </c>
      <c r="F10854" s="14">
        <v>1041</v>
      </c>
      <c r="G10854" s="17">
        <v>39108</v>
      </c>
      <c r="H10854" s="29">
        <v>16500</v>
      </c>
      <c r="I10854" s="29">
        <v>0</v>
      </c>
      <c r="J10854" s="29">
        <v>0</v>
      </c>
      <c r="K10854" s="29">
        <v>0</v>
      </c>
      <c r="L10854" s="29">
        <f t="shared" si="674"/>
        <v>16500</v>
      </c>
      <c r="M10854" s="29">
        <v>-15675</v>
      </c>
      <c r="N10854" s="29">
        <v>0</v>
      </c>
      <c r="O10854" s="29">
        <v>0</v>
      </c>
      <c r="P10854" s="29">
        <f t="shared" si="675"/>
        <v>-15675</v>
      </c>
      <c r="Q10854" s="29">
        <f t="shared" si="676"/>
        <v>825</v>
      </c>
      <c r="R10854" s="29">
        <f t="shared" si="677"/>
        <v>825</v>
      </c>
      <c r="S10854" s="15" t="s">
        <v>7227</v>
      </c>
      <c r="T10854" s="15">
        <v>100501</v>
      </c>
      <c r="U10854" s="15" t="s">
        <v>27</v>
      </c>
      <c r="V10854" s="15">
        <v>47040001</v>
      </c>
      <c r="W10854" s="15" t="s">
        <v>28</v>
      </c>
    </row>
    <row r="10855" spans="2:23" hidden="1" x14ac:dyDescent="0.25">
      <c r="B10855" s="14">
        <v>50008012</v>
      </c>
      <c r="C10855" s="14">
        <v>0</v>
      </c>
      <c r="D10855" s="15">
        <v>21040001</v>
      </c>
      <c r="E10855" s="16" t="s">
        <v>8604</v>
      </c>
      <c r="F10855" s="14">
        <v>1401</v>
      </c>
      <c r="G10855" s="17">
        <v>40329</v>
      </c>
      <c r="H10855" s="29">
        <v>16590</v>
      </c>
      <c r="I10855" s="29">
        <v>0</v>
      </c>
      <c r="J10855" s="29">
        <v>0</v>
      </c>
      <c r="K10855" s="29">
        <v>0</v>
      </c>
      <c r="L10855" s="29">
        <f t="shared" si="674"/>
        <v>16590</v>
      </c>
      <c r="M10855" s="29">
        <v>-15761</v>
      </c>
      <c r="N10855" s="29">
        <v>0</v>
      </c>
      <c r="O10855" s="29">
        <v>0</v>
      </c>
      <c r="P10855" s="29">
        <f t="shared" si="675"/>
        <v>-15761</v>
      </c>
      <c r="Q10855" s="29">
        <f t="shared" si="676"/>
        <v>829</v>
      </c>
      <c r="R10855" s="29">
        <f t="shared" si="677"/>
        <v>829</v>
      </c>
      <c r="S10855" s="15" t="s">
        <v>7227</v>
      </c>
      <c r="T10855" s="15">
        <v>101401</v>
      </c>
      <c r="U10855" s="15" t="s">
        <v>139</v>
      </c>
      <c r="V10855" s="15">
        <v>47040001</v>
      </c>
      <c r="W10855" s="15" t="s">
        <v>140</v>
      </c>
    </row>
    <row r="10856" spans="2:23" hidden="1" x14ac:dyDescent="0.25">
      <c r="B10856" s="14">
        <v>50008013</v>
      </c>
      <c r="C10856" s="14">
        <v>0</v>
      </c>
      <c r="D10856" s="15">
        <v>21040001</v>
      </c>
      <c r="E10856" s="16" t="s">
        <v>8127</v>
      </c>
      <c r="F10856" s="14">
        <v>1061</v>
      </c>
      <c r="G10856" s="17">
        <v>39082</v>
      </c>
      <c r="H10856" s="29">
        <v>16624</v>
      </c>
      <c r="I10856" s="29">
        <v>0</v>
      </c>
      <c r="J10856" s="29">
        <v>0</v>
      </c>
      <c r="K10856" s="29">
        <v>0</v>
      </c>
      <c r="L10856" s="29">
        <f t="shared" si="674"/>
        <v>16624</v>
      </c>
      <c r="M10856" s="29">
        <v>-15793</v>
      </c>
      <c r="N10856" s="29">
        <v>0</v>
      </c>
      <c r="O10856" s="29">
        <v>0</v>
      </c>
      <c r="P10856" s="29">
        <f t="shared" si="675"/>
        <v>-15793</v>
      </c>
      <c r="Q10856" s="29">
        <f t="shared" si="676"/>
        <v>831</v>
      </c>
      <c r="R10856" s="29">
        <f t="shared" si="677"/>
        <v>831</v>
      </c>
      <c r="S10856" s="15" t="s">
        <v>7227</v>
      </c>
      <c r="T10856" s="15">
        <v>100801</v>
      </c>
      <c r="U10856" s="15" t="s">
        <v>62</v>
      </c>
      <c r="V10856" s="15">
        <v>47040001</v>
      </c>
      <c r="W10856" s="15" t="s">
        <v>44</v>
      </c>
    </row>
    <row r="10857" spans="2:23" hidden="1" x14ac:dyDescent="0.25">
      <c r="B10857" s="14">
        <v>50008014</v>
      </c>
      <c r="C10857" s="14">
        <v>0</v>
      </c>
      <c r="D10857" s="15">
        <v>21040001</v>
      </c>
      <c r="E10857" s="16" t="s">
        <v>7797</v>
      </c>
      <c r="F10857" s="14">
        <v>1021</v>
      </c>
      <c r="G10857" s="17">
        <v>38254</v>
      </c>
      <c r="H10857" s="29">
        <v>16696</v>
      </c>
      <c r="I10857" s="29">
        <v>0</v>
      </c>
      <c r="J10857" s="29">
        <v>0</v>
      </c>
      <c r="K10857" s="29">
        <v>0</v>
      </c>
      <c r="L10857" s="29">
        <f t="shared" si="674"/>
        <v>16696</v>
      </c>
      <c r="M10857" s="29">
        <v>-15862</v>
      </c>
      <c r="N10857" s="29">
        <v>0</v>
      </c>
      <c r="O10857" s="29">
        <v>0</v>
      </c>
      <c r="P10857" s="29">
        <f t="shared" si="675"/>
        <v>-15862</v>
      </c>
      <c r="Q10857" s="29">
        <f t="shared" si="676"/>
        <v>834</v>
      </c>
      <c r="R10857" s="29">
        <f t="shared" si="677"/>
        <v>834</v>
      </c>
      <c r="S10857" s="15" t="s">
        <v>7227</v>
      </c>
      <c r="T10857" s="15">
        <v>100301</v>
      </c>
      <c r="U10857" s="15" t="s">
        <v>32</v>
      </c>
      <c r="V10857" s="15">
        <v>47040001</v>
      </c>
      <c r="W10857" s="15" t="s">
        <v>33</v>
      </c>
    </row>
    <row r="10858" spans="2:23" hidden="1" x14ac:dyDescent="0.25">
      <c r="B10858" s="14">
        <v>50008015</v>
      </c>
      <c r="C10858" s="14">
        <v>0</v>
      </c>
      <c r="D10858" s="15">
        <v>21040001</v>
      </c>
      <c r="E10858" s="16" t="s">
        <v>8605</v>
      </c>
      <c r="F10858" s="14">
        <v>1202</v>
      </c>
      <c r="G10858" s="17">
        <v>40269</v>
      </c>
      <c r="H10858" s="29">
        <v>16774</v>
      </c>
      <c r="I10858" s="29">
        <v>0</v>
      </c>
      <c r="J10858" s="29">
        <v>0</v>
      </c>
      <c r="K10858" s="29">
        <v>0</v>
      </c>
      <c r="L10858" s="29">
        <f t="shared" si="674"/>
        <v>16774</v>
      </c>
      <c r="M10858" s="29">
        <v>-15936</v>
      </c>
      <c r="N10858" s="29">
        <v>0</v>
      </c>
      <c r="O10858" s="29">
        <v>0</v>
      </c>
      <c r="P10858" s="29">
        <f t="shared" si="675"/>
        <v>-15936</v>
      </c>
      <c r="Q10858" s="29">
        <f t="shared" si="676"/>
        <v>838</v>
      </c>
      <c r="R10858" s="29">
        <f t="shared" si="677"/>
        <v>838</v>
      </c>
      <c r="S10858" s="15" t="s">
        <v>7227</v>
      </c>
      <c r="T10858" s="15">
        <v>101202</v>
      </c>
      <c r="U10858" s="15" t="s">
        <v>149</v>
      </c>
      <c r="V10858" s="15">
        <v>47040001</v>
      </c>
      <c r="W10858" s="15" t="s">
        <v>145</v>
      </c>
    </row>
    <row r="10859" spans="2:23" hidden="1" x14ac:dyDescent="0.25">
      <c r="B10859" s="14">
        <v>50008016</v>
      </c>
      <c r="C10859" s="14">
        <v>0</v>
      </c>
      <c r="D10859" s="15">
        <v>21040001</v>
      </c>
      <c r="E10859" s="16" t="s">
        <v>8606</v>
      </c>
      <c r="F10859" s="14">
        <v>1091</v>
      </c>
      <c r="G10859" s="17">
        <v>39098</v>
      </c>
      <c r="H10859" s="29">
        <v>16877</v>
      </c>
      <c r="I10859" s="29">
        <v>0</v>
      </c>
      <c r="J10859" s="29">
        <v>0</v>
      </c>
      <c r="K10859" s="29">
        <v>0</v>
      </c>
      <c r="L10859" s="29">
        <f t="shared" si="674"/>
        <v>16877</v>
      </c>
      <c r="M10859" s="29">
        <v>-16034</v>
      </c>
      <c r="N10859" s="29">
        <v>0</v>
      </c>
      <c r="O10859" s="29">
        <v>0</v>
      </c>
      <c r="P10859" s="29">
        <f t="shared" si="675"/>
        <v>-16034</v>
      </c>
      <c r="Q10859" s="29">
        <f t="shared" si="676"/>
        <v>843</v>
      </c>
      <c r="R10859" s="29">
        <f t="shared" si="677"/>
        <v>843</v>
      </c>
      <c r="S10859" s="15" t="s">
        <v>7227</v>
      </c>
      <c r="T10859" s="15">
        <v>100701</v>
      </c>
      <c r="U10859" s="15" t="s">
        <v>52</v>
      </c>
      <c r="V10859" s="15">
        <v>47040001</v>
      </c>
      <c r="W10859" s="15" t="s">
        <v>48</v>
      </c>
    </row>
    <row r="10860" spans="2:23" hidden="1" x14ac:dyDescent="0.25">
      <c r="B10860" s="14">
        <v>50008017</v>
      </c>
      <c r="C10860" s="14">
        <v>0</v>
      </c>
      <c r="D10860" s="15">
        <v>21040001</v>
      </c>
      <c r="E10860" s="16" t="s">
        <v>8607</v>
      </c>
      <c r="F10860" s="14">
        <v>1901</v>
      </c>
      <c r="G10860" s="17">
        <v>39173</v>
      </c>
      <c r="H10860" s="29">
        <v>16900</v>
      </c>
      <c r="I10860" s="29">
        <v>0</v>
      </c>
      <c r="J10860" s="29">
        <v>0</v>
      </c>
      <c r="K10860" s="29">
        <v>0</v>
      </c>
      <c r="L10860" s="29">
        <f t="shared" si="674"/>
        <v>16900</v>
      </c>
      <c r="M10860" s="29">
        <v>-16055</v>
      </c>
      <c r="N10860" s="29">
        <v>0</v>
      </c>
      <c r="O10860" s="29">
        <v>0</v>
      </c>
      <c r="P10860" s="29">
        <f t="shared" si="675"/>
        <v>-16055</v>
      </c>
      <c r="Q10860" s="29">
        <f t="shared" si="676"/>
        <v>845</v>
      </c>
      <c r="R10860" s="29">
        <f t="shared" si="677"/>
        <v>845</v>
      </c>
      <c r="S10860" s="15" t="s">
        <v>7227</v>
      </c>
      <c r="T10860" s="15">
        <v>108100</v>
      </c>
      <c r="U10860" s="15" t="s">
        <v>104</v>
      </c>
      <c r="V10860" s="15">
        <v>47040001</v>
      </c>
      <c r="W10860" s="15" t="s">
        <v>105</v>
      </c>
    </row>
    <row r="10861" spans="2:23" hidden="1" x14ac:dyDescent="0.25">
      <c r="B10861" s="14">
        <v>50008018</v>
      </c>
      <c r="C10861" s="14">
        <v>0</v>
      </c>
      <c r="D10861" s="15">
        <v>21040001</v>
      </c>
      <c r="E10861" s="16" t="s">
        <v>8608</v>
      </c>
      <c r="F10861" s="14">
        <v>1901</v>
      </c>
      <c r="G10861" s="17">
        <v>39173</v>
      </c>
      <c r="H10861" s="29">
        <v>16900</v>
      </c>
      <c r="I10861" s="29">
        <v>0</v>
      </c>
      <c r="J10861" s="29">
        <v>0</v>
      </c>
      <c r="K10861" s="29">
        <v>0</v>
      </c>
      <c r="L10861" s="29">
        <f t="shared" si="674"/>
        <v>16900</v>
      </c>
      <c r="M10861" s="29">
        <v>-16055</v>
      </c>
      <c r="N10861" s="29">
        <v>0</v>
      </c>
      <c r="O10861" s="29">
        <v>0</v>
      </c>
      <c r="P10861" s="29">
        <f t="shared" si="675"/>
        <v>-16055</v>
      </c>
      <c r="Q10861" s="29">
        <f t="shared" si="676"/>
        <v>845</v>
      </c>
      <c r="R10861" s="29">
        <f t="shared" si="677"/>
        <v>845</v>
      </c>
      <c r="S10861" s="15" t="s">
        <v>7227</v>
      </c>
      <c r="T10861" s="15">
        <v>108100</v>
      </c>
      <c r="U10861" s="15" t="s">
        <v>104</v>
      </c>
      <c r="V10861" s="15">
        <v>47040001</v>
      </c>
      <c r="W10861" s="15" t="s">
        <v>105</v>
      </c>
    </row>
    <row r="10862" spans="2:23" hidden="1" x14ac:dyDescent="0.25">
      <c r="B10862" s="14">
        <v>50008019</v>
      </c>
      <c r="C10862" s="14">
        <v>0</v>
      </c>
      <c r="D10862" s="15">
        <v>21040001</v>
      </c>
      <c r="E10862" s="16" t="s">
        <v>8609</v>
      </c>
      <c r="F10862" s="14">
        <v>1091</v>
      </c>
      <c r="G10862" s="17">
        <v>39202</v>
      </c>
      <c r="H10862" s="29">
        <v>16913</v>
      </c>
      <c r="I10862" s="29">
        <v>0</v>
      </c>
      <c r="J10862" s="29">
        <v>0</v>
      </c>
      <c r="K10862" s="29">
        <v>0</v>
      </c>
      <c r="L10862" s="29">
        <f t="shared" si="674"/>
        <v>16913</v>
      </c>
      <c r="M10862" s="29">
        <v>-16068</v>
      </c>
      <c r="N10862" s="29">
        <v>0</v>
      </c>
      <c r="O10862" s="29">
        <v>0</v>
      </c>
      <c r="P10862" s="29">
        <f t="shared" si="675"/>
        <v>-16068</v>
      </c>
      <c r="Q10862" s="29">
        <f t="shared" si="676"/>
        <v>845</v>
      </c>
      <c r="R10862" s="29">
        <f t="shared" si="677"/>
        <v>845</v>
      </c>
      <c r="S10862" s="15" t="s">
        <v>7227</v>
      </c>
      <c r="T10862" s="15">
        <v>100701</v>
      </c>
      <c r="U10862" s="15" t="s">
        <v>52</v>
      </c>
      <c r="V10862" s="15">
        <v>47040001</v>
      </c>
      <c r="W10862" s="15" t="s">
        <v>48</v>
      </c>
    </row>
    <row r="10863" spans="2:23" hidden="1" x14ac:dyDescent="0.25">
      <c r="B10863" s="14">
        <v>50008020</v>
      </c>
      <c r="C10863" s="14">
        <v>0</v>
      </c>
      <c r="D10863" s="15">
        <v>21040001</v>
      </c>
      <c r="E10863" s="16" t="s">
        <v>8610</v>
      </c>
      <c r="F10863" s="14">
        <v>1071</v>
      </c>
      <c r="G10863" s="17">
        <v>38951</v>
      </c>
      <c r="H10863" s="29">
        <v>16946</v>
      </c>
      <c r="I10863" s="29">
        <v>0</v>
      </c>
      <c r="J10863" s="29">
        <v>0</v>
      </c>
      <c r="K10863" s="29">
        <v>0</v>
      </c>
      <c r="L10863" s="29">
        <f t="shared" si="674"/>
        <v>16946</v>
      </c>
      <c r="M10863" s="29">
        <v>-16099</v>
      </c>
      <c r="N10863" s="29">
        <v>0</v>
      </c>
      <c r="O10863" s="29">
        <v>0</v>
      </c>
      <c r="P10863" s="29">
        <f t="shared" si="675"/>
        <v>-16099</v>
      </c>
      <c r="Q10863" s="29">
        <f t="shared" si="676"/>
        <v>847</v>
      </c>
      <c r="R10863" s="29">
        <f t="shared" si="677"/>
        <v>847</v>
      </c>
      <c r="S10863" s="15" t="s">
        <v>7227</v>
      </c>
      <c r="T10863" s="15">
        <v>100901</v>
      </c>
      <c r="U10863" s="15" t="s">
        <v>57</v>
      </c>
      <c r="V10863" s="15">
        <v>47040001</v>
      </c>
      <c r="W10863" s="15" t="s">
        <v>58</v>
      </c>
    </row>
    <row r="10864" spans="2:23" hidden="1" x14ac:dyDescent="0.25">
      <c r="B10864" s="14">
        <v>50008021</v>
      </c>
      <c r="C10864" s="14">
        <v>0</v>
      </c>
      <c r="D10864" s="15">
        <v>21040001</v>
      </c>
      <c r="E10864" s="16" t="s">
        <v>7584</v>
      </c>
      <c r="F10864" s="14">
        <v>1091</v>
      </c>
      <c r="G10864" s="17">
        <v>39070</v>
      </c>
      <c r="H10864" s="29">
        <v>16984</v>
      </c>
      <c r="I10864" s="29">
        <v>0</v>
      </c>
      <c r="J10864" s="29">
        <v>0</v>
      </c>
      <c r="K10864" s="29">
        <v>0</v>
      </c>
      <c r="L10864" s="29">
        <f t="shared" si="674"/>
        <v>16984</v>
      </c>
      <c r="M10864" s="29">
        <v>-16135</v>
      </c>
      <c r="N10864" s="29">
        <v>0</v>
      </c>
      <c r="O10864" s="29">
        <v>0</v>
      </c>
      <c r="P10864" s="29">
        <f t="shared" si="675"/>
        <v>-16135</v>
      </c>
      <c r="Q10864" s="29">
        <f t="shared" si="676"/>
        <v>849</v>
      </c>
      <c r="R10864" s="29">
        <f t="shared" si="677"/>
        <v>849</v>
      </c>
      <c r="S10864" s="15" t="s">
        <v>7227</v>
      </c>
      <c r="T10864" s="15">
        <v>100701</v>
      </c>
      <c r="U10864" s="15" t="s">
        <v>52</v>
      </c>
      <c r="V10864" s="15">
        <v>47040001</v>
      </c>
      <c r="W10864" s="15" t="s">
        <v>48</v>
      </c>
    </row>
    <row r="10865" spans="2:23" hidden="1" x14ac:dyDescent="0.25">
      <c r="B10865" s="14">
        <v>50008022</v>
      </c>
      <c r="C10865" s="14">
        <v>0</v>
      </c>
      <c r="D10865" s="15">
        <v>21040001</v>
      </c>
      <c r="E10865" s="16" t="s">
        <v>8127</v>
      </c>
      <c r="F10865" s="14">
        <v>1061</v>
      </c>
      <c r="G10865" s="17">
        <v>38910</v>
      </c>
      <c r="H10865" s="29">
        <v>16986</v>
      </c>
      <c r="I10865" s="29">
        <v>0</v>
      </c>
      <c r="J10865" s="29">
        <v>0</v>
      </c>
      <c r="K10865" s="29">
        <v>0</v>
      </c>
      <c r="L10865" s="29">
        <f t="shared" si="674"/>
        <v>16986</v>
      </c>
      <c r="M10865" s="29">
        <v>-16137</v>
      </c>
      <c r="N10865" s="29">
        <v>0</v>
      </c>
      <c r="O10865" s="29">
        <v>0</v>
      </c>
      <c r="P10865" s="29">
        <f t="shared" si="675"/>
        <v>-16137</v>
      </c>
      <c r="Q10865" s="29">
        <f t="shared" si="676"/>
        <v>849</v>
      </c>
      <c r="R10865" s="29">
        <f t="shared" si="677"/>
        <v>849</v>
      </c>
      <c r="S10865" s="15" t="s">
        <v>7227</v>
      </c>
      <c r="T10865" s="15">
        <v>100801</v>
      </c>
      <c r="U10865" s="15" t="s">
        <v>62</v>
      </c>
      <c r="V10865" s="15">
        <v>47040001</v>
      </c>
      <c r="W10865" s="15" t="s">
        <v>44</v>
      </c>
    </row>
    <row r="10866" spans="2:23" hidden="1" x14ac:dyDescent="0.25">
      <c r="B10866" s="14">
        <v>50008023</v>
      </c>
      <c r="C10866" s="14">
        <v>0</v>
      </c>
      <c r="D10866" s="15">
        <v>21040001</v>
      </c>
      <c r="E10866" s="16" t="s">
        <v>7773</v>
      </c>
      <c r="F10866" s="14">
        <v>1031</v>
      </c>
      <c r="G10866" s="17">
        <v>38508</v>
      </c>
      <c r="H10866" s="29">
        <v>16987</v>
      </c>
      <c r="I10866" s="29">
        <v>0</v>
      </c>
      <c r="J10866" s="29">
        <v>0</v>
      </c>
      <c r="K10866" s="29">
        <v>0</v>
      </c>
      <c r="L10866" s="29">
        <f t="shared" si="674"/>
        <v>16987</v>
      </c>
      <c r="M10866" s="29">
        <v>-16138</v>
      </c>
      <c r="N10866" s="29">
        <v>0</v>
      </c>
      <c r="O10866" s="29">
        <v>0</v>
      </c>
      <c r="P10866" s="29">
        <f t="shared" si="675"/>
        <v>-16138</v>
      </c>
      <c r="Q10866" s="29">
        <f t="shared" si="676"/>
        <v>849</v>
      </c>
      <c r="R10866" s="29">
        <f t="shared" si="677"/>
        <v>849</v>
      </c>
      <c r="S10866" s="15" t="s">
        <v>7227</v>
      </c>
      <c r="T10866" s="15">
        <v>100401</v>
      </c>
      <c r="U10866" s="15" t="s">
        <v>97</v>
      </c>
      <c r="V10866" s="15">
        <v>47040001</v>
      </c>
      <c r="W10866" s="15" t="s">
        <v>98</v>
      </c>
    </row>
    <row r="10867" spans="2:23" hidden="1" x14ac:dyDescent="0.25">
      <c r="B10867" s="14">
        <v>50008024</v>
      </c>
      <c r="C10867" s="14">
        <v>0</v>
      </c>
      <c r="D10867" s="15">
        <v>21040001</v>
      </c>
      <c r="E10867" s="16" t="s">
        <v>8611</v>
      </c>
      <c r="F10867" s="14">
        <v>1061</v>
      </c>
      <c r="G10867" s="17">
        <v>39447</v>
      </c>
      <c r="H10867" s="29">
        <v>16998</v>
      </c>
      <c r="I10867" s="29">
        <v>0</v>
      </c>
      <c r="J10867" s="29">
        <v>0</v>
      </c>
      <c r="K10867" s="29">
        <v>0</v>
      </c>
      <c r="L10867" s="29">
        <f t="shared" si="674"/>
        <v>16998</v>
      </c>
      <c r="M10867" s="29">
        <v>-16149</v>
      </c>
      <c r="N10867" s="29">
        <v>0</v>
      </c>
      <c r="O10867" s="29">
        <v>0</v>
      </c>
      <c r="P10867" s="29">
        <f t="shared" si="675"/>
        <v>-16149</v>
      </c>
      <c r="Q10867" s="29">
        <f t="shared" si="676"/>
        <v>849</v>
      </c>
      <c r="R10867" s="29">
        <f t="shared" si="677"/>
        <v>849</v>
      </c>
      <c r="S10867" s="15" t="s">
        <v>7227</v>
      </c>
      <c r="T10867" s="15">
        <v>100801</v>
      </c>
      <c r="U10867" s="15" t="s">
        <v>62</v>
      </c>
      <c r="V10867" s="15">
        <v>47040001</v>
      </c>
      <c r="W10867" s="15" t="s">
        <v>44</v>
      </c>
    </row>
    <row r="10868" spans="2:23" hidden="1" x14ac:dyDescent="0.25">
      <c r="B10868" s="14">
        <v>50008025</v>
      </c>
      <c r="C10868" s="14">
        <v>0</v>
      </c>
      <c r="D10868" s="15">
        <v>21040001</v>
      </c>
      <c r="E10868" s="16" t="s">
        <v>8612</v>
      </c>
      <c r="F10868" s="14">
        <v>1001</v>
      </c>
      <c r="G10868" s="17">
        <v>39167</v>
      </c>
      <c r="H10868" s="29">
        <v>17000</v>
      </c>
      <c r="I10868" s="29">
        <v>0</v>
      </c>
      <c r="J10868" s="29">
        <v>0</v>
      </c>
      <c r="K10868" s="29">
        <v>0</v>
      </c>
      <c r="L10868" s="29">
        <f t="shared" si="674"/>
        <v>17000</v>
      </c>
      <c r="M10868" s="29">
        <v>-16150</v>
      </c>
      <c r="N10868" s="29">
        <v>0</v>
      </c>
      <c r="O10868" s="29">
        <v>0</v>
      </c>
      <c r="P10868" s="29">
        <f t="shared" si="675"/>
        <v>-16150</v>
      </c>
      <c r="Q10868" s="29">
        <f t="shared" si="676"/>
        <v>850</v>
      </c>
      <c r="R10868" s="29">
        <f t="shared" si="677"/>
        <v>850</v>
      </c>
      <c r="S10868" s="15" t="s">
        <v>7227</v>
      </c>
      <c r="T10868" s="15">
        <v>100101</v>
      </c>
      <c r="U10868" s="15" t="s">
        <v>89</v>
      </c>
      <c r="V10868" s="15">
        <v>47040001</v>
      </c>
      <c r="W10868" s="15" t="s">
        <v>85</v>
      </c>
    </row>
    <row r="10869" spans="2:23" hidden="1" x14ac:dyDescent="0.25">
      <c r="B10869" s="14">
        <v>50008026</v>
      </c>
      <c r="C10869" s="14">
        <v>0</v>
      </c>
      <c r="D10869" s="15">
        <v>21040001</v>
      </c>
      <c r="E10869" s="16" t="s">
        <v>8613</v>
      </c>
      <c r="F10869" s="14">
        <v>1061</v>
      </c>
      <c r="G10869" s="17">
        <v>38983</v>
      </c>
      <c r="H10869" s="29">
        <v>17000</v>
      </c>
      <c r="I10869" s="29">
        <v>0</v>
      </c>
      <c r="J10869" s="29">
        <v>0</v>
      </c>
      <c r="K10869" s="29">
        <v>0</v>
      </c>
      <c r="L10869" s="29">
        <f t="shared" si="674"/>
        <v>17000</v>
      </c>
      <c r="M10869" s="29">
        <v>-16150</v>
      </c>
      <c r="N10869" s="29">
        <v>0</v>
      </c>
      <c r="O10869" s="29">
        <v>0</v>
      </c>
      <c r="P10869" s="29">
        <f t="shared" si="675"/>
        <v>-16150</v>
      </c>
      <c r="Q10869" s="29">
        <f t="shared" si="676"/>
        <v>850</v>
      </c>
      <c r="R10869" s="29">
        <f t="shared" si="677"/>
        <v>850</v>
      </c>
      <c r="S10869" s="15" t="s">
        <v>7227</v>
      </c>
      <c r="T10869" s="15">
        <v>100801</v>
      </c>
      <c r="U10869" s="15" t="s">
        <v>62</v>
      </c>
      <c r="V10869" s="15">
        <v>47040001</v>
      </c>
      <c r="W10869" s="15" t="s">
        <v>44</v>
      </c>
    </row>
    <row r="10870" spans="2:23" hidden="1" x14ac:dyDescent="0.25">
      <c r="B10870" s="14">
        <v>50008027</v>
      </c>
      <c r="C10870" s="14">
        <v>0</v>
      </c>
      <c r="D10870" s="15">
        <v>21040001</v>
      </c>
      <c r="E10870" s="16" t="s">
        <v>8614</v>
      </c>
      <c r="F10870" s="14">
        <v>1901</v>
      </c>
      <c r="G10870" s="17">
        <v>38498</v>
      </c>
      <c r="H10870" s="29">
        <v>17000</v>
      </c>
      <c r="I10870" s="29">
        <v>0</v>
      </c>
      <c r="J10870" s="29">
        <v>0</v>
      </c>
      <c r="K10870" s="29">
        <v>0</v>
      </c>
      <c r="L10870" s="29">
        <f t="shared" si="674"/>
        <v>17000</v>
      </c>
      <c r="M10870" s="29">
        <v>-16150</v>
      </c>
      <c r="N10870" s="29">
        <v>0</v>
      </c>
      <c r="O10870" s="29">
        <v>0</v>
      </c>
      <c r="P10870" s="29">
        <f t="shared" si="675"/>
        <v>-16150</v>
      </c>
      <c r="Q10870" s="29">
        <f t="shared" si="676"/>
        <v>850</v>
      </c>
      <c r="R10870" s="29">
        <f t="shared" si="677"/>
        <v>850</v>
      </c>
      <c r="S10870" s="15" t="s">
        <v>7227</v>
      </c>
      <c r="T10870" s="15">
        <v>108100</v>
      </c>
      <c r="U10870" s="15" t="s">
        <v>104</v>
      </c>
      <c r="V10870" s="15">
        <v>47040001</v>
      </c>
      <c r="W10870" s="15" t="s">
        <v>105</v>
      </c>
    </row>
    <row r="10871" spans="2:23" hidden="1" x14ac:dyDescent="0.25">
      <c r="B10871" s="14">
        <v>50008028</v>
      </c>
      <c r="C10871" s="14">
        <v>0</v>
      </c>
      <c r="D10871" s="15">
        <v>21040001</v>
      </c>
      <c r="E10871" s="16" t="s">
        <v>8322</v>
      </c>
      <c r="F10871" s="14">
        <v>1091</v>
      </c>
      <c r="G10871" s="17">
        <v>39103</v>
      </c>
      <c r="H10871" s="29">
        <v>17035</v>
      </c>
      <c r="I10871" s="29">
        <v>0</v>
      </c>
      <c r="J10871" s="29">
        <v>0</v>
      </c>
      <c r="K10871" s="29">
        <v>0</v>
      </c>
      <c r="L10871" s="29">
        <f t="shared" si="674"/>
        <v>17035</v>
      </c>
      <c r="M10871" s="29">
        <v>-16184</v>
      </c>
      <c r="N10871" s="29">
        <v>0</v>
      </c>
      <c r="O10871" s="29">
        <v>0</v>
      </c>
      <c r="P10871" s="29">
        <f t="shared" si="675"/>
        <v>-16184</v>
      </c>
      <c r="Q10871" s="29">
        <f t="shared" si="676"/>
        <v>851</v>
      </c>
      <c r="R10871" s="29">
        <f t="shared" si="677"/>
        <v>851</v>
      </c>
      <c r="S10871" s="15" t="s">
        <v>7227</v>
      </c>
      <c r="T10871" s="15">
        <v>100701</v>
      </c>
      <c r="U10871" s="15" t="s">
        <v>52</v>
      </c>
      <c r="V10871" s="15">
        <v>47040001</v>
      </c>
      <c r="W10871" s="15" t="s">
        <v>48</v>
      </c>
    </row>
    <row r="10872" spans="2:23" hidden="1" x14ac:dyDescent="0.25">
      <c r="B10872" s="14">
        <v>50008029</v>
      </c>
      <c r="C10872" s="14">
        <v>0</v>
      </c>
      <c r="D10872" s="15">
        <v>21040001</v>
      </c>
      <c r="E10872" s="16" t="s">
        <v>8615</v>
      </c>
      <c r="F10872" s="14">
        <v>1051</v>
      </c>
      <c r="G10872" s="17">
        <v>38935</v>
      </c>
      <c r="H10872" s="29">
        <v>17097</v>
      </c>
      <c r="I10872" s="29">
        <v>0</v>
      </c>
      <c r="J10872" s="29">
        <v>0</v>
      </c>
      <c r="K10872" s="29">
        <v>0</v>
      </c>
      <c r="L10872" s="29">
        <f t="shared" si="674"/>
        <v>17097</v>
      </c>
      <c r="M10872" s="29">
        <v>-16243</v>
      </c>
      <c r="N10872" s="29">
        <v>0</v>
      </c>
      <c r="O10872" s="29">
        <v>0</v>
      </c>
      <c r="P10872" s="29">
        <f t="shared" si="675"/>
        <v>-16243</v>
      </c>
      <c r="Q10872" s="29">
        <f t="shared" si="676"/>
        <v>854</v>
      </c>
      <c r="R10872" s="29">
        <f t="shared" si="677"/>
        <v>854</v>
      </c>
      <c r="S10872" s="15" t="s">
        <v>7227</v>
      </c>
      <c r="T10872" s="15">
        <v>100601</v>
      </c>
      <c r="U10872" s="15" t="s">
        <v>79</v>
      </c>
      <c r="V10872" s="15">
        <v>47040001</v>
      </c>
      <c r="W10872" s="15" t="s">
        <v>80</v>
      </c>
    </row>
    <row r="10873" spans="2:23" hidden="1" x14ac:dyDescent="0.25">
      <c r="B10873" s="14">
        <v>50008030</v>
      </c>
      <c r="C10873" s="14">
        <v>0</v>
      </c>
      <c r="D10873" s="15">
        <v>21040001</v>
      </c>
      <c r="E10873" s="16" t="s">
        <v>7790</v>
      </c>
      <c r="F10873" s="14">
        <v>1011</v>
      </c>
      <c r="G10873" s="17">
        <v>37856</v>
      </c>
      <c r="H10873" s="29">
        <v>17127</v>
      </c>
      <c r="I10873" s="29">
        <v>0</v>
      </c>
      <c r="J10873" s="29">
        <v>0</v>
      </c>
      <c r="K10873" s="29">
        <v>0</v>
      </c>
      <c r="L10873" s="29">
        <f t="shared" ref="L10873:L10936" si="678">SUM(H10873:K10873)</f>
        <v>17127</v>
      </c>
      <c r="M10873" s="29">
        <v>-16271</v>
      </c>
      <c r="N10873" s="29">
        <v>0</v>
      </c>
      <c r="O10873" s="29">
        <v>0</v>
      </c>
      <c r="P10873" s="29">
        <f t="shared" si="675"/>
        <v>-16271</v>
      </c>
      <c r="Q10873" s="29">
        <f t="shared" si="676"/>
        <v>856</v>
      </c>
      <c r="R10873" s="29">
        <f t="shared" si="677"/>
        <v>856</v>
      </c>
      <c r="S10873" s="15" t="s">
        <v>7227</v>
      </c>
      <c r="T10873" s="15">
        <v>100201</v>
      </c>
      <c r="U10873" s="15" t="s">
        <v>75</v>
      </c>
      <c r="V10873" s="15">
        <v>47040001</v>
      </c>
      <c r="W10873" s="15" t="s">
        <v>71</v>
      </c>
    </row>
    <row r="10874" spans="2:23" hidden="1" x14ac:dyDescent="0.25">
      <c r="B10874" s="14">
        <v>50008031</v>
      </c>
      <c r="C10874" s="14">
        <v>0</v>
      </c>
      <c r="D10874" s="15">
        <v>21040001</v>
      </c>
      <c r="E10874" s="16" t="s">
        <v>8148</v>
      </c>
      <c r="F10874" s="14">
        <v>1062</v>
      </c>
      <c r="G10874" s="17">
        <v>38838</v>
      </c>
      <c r="H10874" s="29">
        <v>17160</v>
      </c>
      <c r="I10874" s="29">
        <v>0</v>
      </c>
      <c r="J10874" s="29">
        <v>0</v>
      </c>
      <c r="K10874" s="29">
        <v>0</v>
      </c>
      <c r="L10874" s="29">
        <f t="shared" si="678"/>
        <v>17160</v>
      </c>
      <c r="M10874" s="29">
        <v>-16302</v>
      </c>
      <c r="N10874" s="29">
        <v>0</v>
      </c>
      <c r="O10874" s="29">
        <v>0</v>
      </c>
      <c r="P10874" s="29">
        <f t="shared" si="675"/>
        <v>-16302</v>
      </c>
      <c r="Q10874" s="29">
        <f t="shared" si="676"/>
        <v>858</v>
      </c>
      <c r="R10874" s="29">
        <f t="shared" si="677"/>
        <v>858</v>
      </c>
      <c r="S10874" s="15" t="s">
        <v>7227</v>
      </c>
      <c r="T10874" s="15">
        <v>100802</v>
      </c>
      <c r="U10874" s="15" t="s">
        <v>43</v>
      </c>
      <c r="V10874" s="15">
        <v>47040001</v>
      </c>
      <c r="W10874" s="15" t="s">
        <v>44</v>
      </c>
    </row>
    <row r="10875" spans="2:23" hidden="1" x14ac:dyDescent="0.25">
      <c r="B10875" s="14">
        <v>50008032</v>
      </c>
      <c r="C10875" s="14">
        <v>0</v>
      </c>
      <c r="D10875" s="15">
        <v>21040001</v>
      </c>
      <c r="E10875" s="16" t="s">
        <v>8616</v>
      </c>
      <c r="F10875" s="14">
        <v>1081</v>
      </c>
      <c r="G10875" s="17">
        <v>40052</v>
      </c>
      <c r="H10875" s="29">
        <v>17175</v>
      </c>
      <c r="I10875" s="29">
        <v>0</v>
      </c>
      <c r="J10875" s="29">
        <v>0</v>
      </c>
      <c r="K10875" s="29">
        <v>0</v>
      </c>
      <c r="L10875" s="29">
        <f t="shared" si="678"/>
        <v>17175</v>
      </c>
      <c r="M10875" s="29">
        <v>-15433</v>
      </c>
      <c r="N10875" s="29">
        <v>0</v>
      </c>
      <c r="O10875" s="29">
        <v>0</v>
      </c>
      <c r="P10875" s="29">
        <f t="shared" si="675"/>
        <v>-15433</v>
      </c>
      <c r="Q10875" s="29">
        <f t="shared" si="676"/>
        <v>1742</v>
      </c>
      <c r="R10875" s="29">
        <f t="shared" si="677"/>
        <v>1742</v>
      </c>
      <c r="S10875" s="15" t="s">
        <v>7227</v>
      </c>
      <c r="T10875" s="15">
        <v>101001</v>
      </c>
      <c r="U10875" s="15" t="s">
        <v>37</v>
      </c>
      <c r="V10875" s="15">
        <v>47040001</v>
      </c>
      <c r="W10875" s="15" t="s">
        <v>38</v>
      </c>
    </row>
    <row r="10876" spans="2:23" hidden="1" x14ac:dyDescent="0.25">
      <c r="B10876" s="14">
        <v>50008033</v>
      </c>
      <c r="C10876" s="14">
        <v>0</v>
      </c>
      <c r="D10876" s="15">
        <v>21040001</v>
      </c>
      <c r="E10876" s="16" t="s">
        <v>8433</v>
      </c>
      <c r="F10876" s="14">
        <v>1031</v>
      </c>
      <c r="G10876" s="17">
        <v>38574</v>
      </c>
      <c r="H10876" s="29">
        <v>17200</v>
      </c>
      <c r="I10876" s="29">
        <v>0</v>
      </c>
      <c r="J10876" s="29">
        <v>0</v>
      </c>
      <c r="K10876" s="29">
        <v>0</v>
      </c>
      <c r="L10876" s="29">
        <f t="shared" si="678"/>
        <v>17200</v>
      </c>
      <c r="M10876" s="29">
        <v>-16340</v>
      </c>
      <c r="N10876" s="29">
        <v>0</v>
      </c>
      <c r="O10876" s="29">
        <v>0</v>
      </c>
      <c r="P10876" s="29">
        <f t="shared" si="675"/>
        <v>-16340</v>
      </c>
      <c r="Q10876" s="29">
        <f t="shared" si="676"/>
        <v>860</v>
      </c>
      <c r="R10876" s="29">
        <f t="shared" si="677"/>
        <v>860</v>
      </c>
      <c r="S10876" s="15" t="s">
        <v>7227</v>
      </c>
      <c r="T10876" s="15">
        <v>100401</v>
      </c>
      <c r="U10876" s="15" t="s">
        <v>97</v>
      </c>
      <c r="V10876" s="15">
        <v>47040001</v>
      </c>
      <c r="W10876" s="15" t="s">
        <v>98</v>
      </c>
    </row>
    <row r="10877" spans="2:23" hidden="1" x14ac:dyDescent="0.25">
      <c r="B10877" s="14">
        <v>50008034</v>
      </c>
      <c r="C10877" s="14">
        <v>0</v>
      </c>
      <c r="D10877" s="15">
        <v>21040001</v>
      </c>
      <c r="E10877" s="16" t="s">
        <v>7688</v>
      </c>
      <c r="F10877" s="14">
        <v>1021</v>
      </c>
      <c r="G10877" s="17">
        <v>38363</v>
      </c>
      <c r="H10877" s="29">
        <v>17240</v>
      </c>
      <c r="I10877" s="29">
        <v>0</v>
      </c>
      <c r="J10877" s="29">
        <v>0</v>
      </c>
      <c r="K10877" s="29">
        <v>0</v>
      </c>
      <c r="L10877" s="29">
        <f t="shared" si="678"/>
        <v>17240</v>
      </c>
      <c r="M10877" s="29">
        <v>-16378</v>
      </c>
      <c r="N10877" s="29">
        <v>0</v>
      </c>
      <c r="O10877" s="29">
        <v>0</v>
      </c>
      <c r="P10877" s="29">
        <f t="shared" si="675"/>
        <v>-16378</v>
      </c>
      <c r="Q10877" s="29">
        <f t="shared" si="676"/>
        <v>862</v>
      </c>
      <c r="R10877" s="29">
        <f t="shared" si="677"/>
        <v>862</v>
      </c>
      <c r="S10877" s="15" t="s">
        <v>7227</v>
      </c>
      <c r="T10877" s="15">
        <v>100301</v>
      </c>
      <c r="U10877" s="15" t="s">
        <v>32</v>
      </c>
      <c r="V10877" s="15">
        <v>47040001</v>
      </c>
      <c r="W10877" s="15" t="s">
        <v>33</v>
      </c>
    </row>
    <row r="10878" spans="2:23" hidden="1" x14ac:dyDescent="0.25">
      <c r="B10878" s="14">
        <v>50008035</v>
      </c>
      <c r="C10878" s="14">
        <v>0</v>
      </c>
      <c r="D10878" s="15">
        <v>21040001</v>
      </c>
      <c r="E10878" s="16" t="s">
        <v>7838</v>
      </c>
      <c r="F10878" s="14">
        <v>1071</v>
      </c>
      <c r="G10878" s="17">
        <v>38843</v>
      </c>
      <c r="H10878" s="29">
        <v>17328</v>
      </c>
      <c r="I10878" s="29">
        <v>0</v>
      </c>
      <c r="J10878" s="29">
        <v>0</v>
      </c>
      <c r="K10878" s="29">
        <v>0</v>
      </c>
      <c r="L10878" s="29">
        <f t="shared" si="678"/>
        <v>17328</v>
      </c>
      <c r="M10878" s="29">
        <v>-16462</v>
      </c>
      <c r="N10878" s="29">
        <v>0</v>
      </c>
      <c r="O10878" s="29">
        <v>0</v>
      </c>
      <c r="P10878" s="29">
        <f t="shared" si="675"/>
        <v>-16462</v>
      </c>
      <c r="Q10878" s="29">
        <f t="shared" si="676"/>
        <v>866</v>
      </c>
      <c r="R10878" s="29">
        <f t="shared" si="677"/>
        <v>866</v>
      </c>
      <c r="S10878" s="15" t="s">
        <v>7227</v>
      </c>
      <c r="T10878" s="15">
        <v>100901</v>
      </c>
      <c r="U10878" s="15" t="s">
        <v>57</v>
      </c>
      <c r="V10878" s="15">
        <v>47040001</v>
      </c>
      <c r="W10878" s="15" t="s">
        <v>58</v>
      </c>
    </row>
    <row r="10879" spans="2:23" hidden="1" x14ac:dyDescent="0.25">
      <c r="B10879" s="14">
        <v>50008036</v>
      </c>
      <c r="C10879" s="14">
        <v>0</v>
      </c>
      <c r="D10879" s="15">
        <v>21040001</v>
      </c>
      <c r="E10879" s="16" t="s">
        <v>8617</v>
      </c>
      <c r="F10879" s="14">
        <v>1001</v>
      </c>
      <c r="G10879" s="17">
        <v>37762</v>
      </c>
      <c r="H10879" s="29">
        <v>17333</v>
      </c>
      <c r="I10879" s="29">
        <v>0</v>
      </c>
      <c r="J10879" s="29">
        <v>0</v>
      </c>
      <c r="K10879" s="29">
        <v>0</v>
      </c>
      <c r="L10879" s="29">
        <f t="shared" si="678"/>
        <v>17333</v>
      </c>
      <c r="M10879" s="29">
        <v>-16466</v>
      </c>
      <c r="N10879" s="29">
        <v>0</v>
      </c>
      <c r="O10879" s="29">
        <v>0</v>
      </c>
      <c r="P10879" s="29">
        <f t="shared" si="675"/>
        <v>-16466</v>
      </c>
      <c r="Q10879" s="29">
        <f t="shared" si="676"/>
        <v>867</v>
      </c>
      <c r="R10879" s="29">
        <f t="shared" si="677"/>
        <v>867</v>
      </c>
      <c r="S10879" s="15" t="s">
        <v>7227</v>
      </c>
      <c r="T10879" s="15">
        <v>100101</v>
      </c>
      <c r="U10879" s="15" t="s">
        <v>89</v>
      </c>
      <c r="V10879" s="15">
        <v>47040001</v>
      </c>
      <c r="W10879" s="15" t="s">
        <v>85</v>
      </c>
    </row>
    <row r="10880" spans="2:23" hidden="1" x14ac:dyDescent="0.25">
      <c r="B10880" s="14">
        <v>50008037</v>
      </c>
      <c r="C10880" s="14">
        <v>0</v>
      </c>
      <c r="D10880" s="15">
        <v>21040001</v>
      </c>
      <c r="E10880" s="16" t="s">
        <v>8618</v>
      </c>
      <c r="F10880" s="14">
        <v>1901</v>
      </c>
      <c r="G10880" s="17">
        <v>39355</v>
      </c>
      <c r="H10880" s="29">
        <v>17349</v>
      </c>
      <c r="I10880" s="29">
        <v>0</v>
      </c>
      <c r="J10880" s="29">
        <v>0</v>
      </c>
      <c r="K10880" s="29">
        <v>0</v>
      </c>
      <c r="L10880" s="29">
        <f t="shared" si="678"/>
        <v>17349</v>
      </c>
      <c r="M10880" s="29">
        <v>-16482</v>
      </c>
      <c r="N10880" s="29">
        <v>0</v>
      </c>
      <c r="O10880" s="29">
        <v>0</v>
      </c>
      <c r="P10880" s="29">
        <f t="shared" si="675"/>
        <v>-16482</v>
      </c>
      <c r="Q10880" s="29">
        <f t="shared" si="676"/>
        <v>867</v>
      </c>
      <c r="R10880" s="29">
        <f t="shared" si="677"/>
        <v>867</v>
      </c>
      <c r="S10880" s="15" t="s">
        <v>7227</v>
      </c>
      <c r="T10880" s="15">
        <v>108100</v>
      </c>
      <c r="U10880" s="15" t="s">
        <v>104</v>
      </c>
      <c r="V10880" s="15">
        <v>47040001</v>
      </c>
      <c r="W10880" s="15" t="s">
        <v>105</v>
      </c>
    </row>
    <row r="10881" spans="2:23" hidden="1" x14ac:dyDescent="0.25">
      <c r="B10881" s="14">
        <v>50008038</v>
      </c>
      <c r="C10881" s="14">
        <v>0</v>
      </c>
      <c r="D10881" s="15">
        <v>21040001</v>
      </c>
      <c r="E10881" s="16" t="s">
        <v>8619</v>
      </c>
      <c r="F10881" s="14">
        <v>1001</v>
      </c>
      <c r="G10881" s="17">
        <v>36617</v>
      </c>
      <c r="H10881" s="29">
        <v>17350</v>
      </c>
      <c r="I10881" s="29">
        <v>0</v>
      </c>
      <c r="J10881" s="29">
        <v>0</v>
      </c>
      <c r="K10881" s="29">
        <v>0</v>
      </c>
      <c r="L10881" s="29">
        <f t="shared" si="678"/>
        <v>17350</v>
      </c>
      <c r="M10881" s="29">
        <v>-16482</v>
      </c>
      <c r="N10881" s="29">
        <v>0</v>
      </c>
      <c r="O10881" s="29">
        <v>0</v>
      </c>
      <c r="P10881" s="29">
        <f t="shared" si="675"/>
        <v>-16482</v>
      </c>
      <c r="Q10881" s="29">
        <f t="shared" si="676"/>
        <v>868</v>
      </c>
      <c r="R10881" s="29">
        <f t="shared" si="677"/>
        <v>868</v>
      </c>
      <c r="S10881" s="15" t="s">
        <v>7227</v>
      </c>
      <c r="T10881" s="15">
        <v>100101</v>
      </c>
      <c r="U10881" s="15" t="s">
        <v>89</v>
      </c>
      <c r="V10881" s="15">
        <v>47040001</v>
      </c>
      <c r="W10881" s="15" t="s">
        <v>85</v>
      </c>
    </row>
    <row r="10882" spans="2:23" hidden="1" x14ac:dyDescent="0.25">
      <c r="B10882" s="14">
        <v>50008039</v>
      </c>
      <c r="C10882" s="14">
        <v>0</v>
      </c>
      <c r="D10882" s="15">
        <v>21040001</v>
      </c>
      <c r="E10882" s="16" t="s">
        <v>8620</v>
      </c>
      <c r="F10882" s="14">
        <v>1051</v>
      </c>
      <c r="G10882" s="17">
        <v>38625</v>
      </c>
      <c r="H10882" s="29">
        <v>17365</v>
      </c>
      <c r="I10882" s="29">
        <v>0</v>
      </c>
      <c r="J10882" s="29">
        <v>0</v>
      </c>
      <c r="K10882" s="29">
        <v>0</v>
      </c>
      <c r="L10882" s="29">
        <f t="shared" si="678"/>
        <v>17365</v>
      </c>
      <c r="M10882" s="29">
        <v>-16497</v>
      </c>
      <c r="N10882" s="29">
        <v>0</v>
      </c>
      <c r="O10882" s="29">
        <v>0</v>
      </c>
      <c r="P10882" s="29">
        <f t="shared" si="675"/>
        <v>-16497</v>
      </c>
      <c r="Q10882" s="29">
        <f t="shared" si="676"/>
        <v>868</v>
      </c>
      <c r="R10882" s="29">
        <f t="shared" si="677"/>
        <v>868</v>
      </c>
      <c r="S10882" s="15" t="s">
        <v>7227</v>
      </c>
      <c r="T10882" s="15">
        <v>100601</v>
      </c>
      <c r="U10882" s="15" t="s">
        <v>79</v>
      </c>
      <c r="V10882" s="15">
        <v>47040001</v>
      </c>
      <c r="W10882" s="15" t="s">
        <v>80</v>
      </c>
    </row>
    <row r="10883" spans="2:23" hidden="1" x14ac:dyDescent="0.25">
      <c r="B10883" s="14">
        <v>50008040</v>
      </c>
      <c r="C10883" s="14">
        <v>0</v>
      </c>
      <c r="D10883" s="15">
        <v>21040001</v>
      </c>
      <c r="E10883" s="16" t="s">
        <v>8621</v>
      </c>
      <c r="F10883" s="14">
        <v>1091</v>
      </c>
      <c r="G10883" s="17">
        <v>39479</v>
      </c>
      <c r="H10883" s="29">
        <v>17372</v>
      </c>
      <c r="I10883" s="29">
        <v>0</v>
      </c>
      <c r="J10883" s="29">
        <v>0</v>
      </c>
      <c r="K10883" s="29">
        <v>0</v>
      </c>
      <c r="L10883" s="29">
        <f t="shared" si="678"/>
        <v>17372</v>
      </c>
      <c r="M10883" s="29">
        <v>-16504</v>
      </c>
      <c r="N10883" s="29">
        <v>0</v>
      </c>
      <c r="O10883" s="29">
        <v>0</v>
      </c>
      <c r="P10883" s="29">
        <f t="shared" si="675"/>
        <v>-16504</v>
      </c>
      <c r="Q10883" s="29">
        <f t="shared" si="676"/>
        <v>868</v>
      </c>
      <c r="R10883" s="29">
        <f t="shared" si="677"/>
        <v>868</v>
      </c>
      <c r="S10883" s="15" t="s">
        <v>7227</v>
      </c>
      <c r="T10883" s="15">
        <v>100701</v>
      </c>
      <c r="U10883" s="15" t="s">
        <v>52</v>
      </c>
      <c r="V10883" s="15">
        <v>47040001</v>
      </c>
      <c r="W10883" s="15" t="s">
        <v>48</v>
      </c>
    </row>
    <row r="10884" spans="2:23" hidden="1" x14ac:dyDescent="0.25">
      <c r="B10884" s="14">
        <v>50008041</v>
      </c>
      <c r="C10884" s="14">
        <v>0</v>
      </c>
      <c r="D10884" s="15">
        <v>21040001</v>
      </c>
      <c r="E10884" s="16" t="s">
        <v>7739</v>
      </c>
      <c r="F10884" s="14">
        <v>1021</v>
      </c>
      <c r="G10884" s="17">
        <v>38234</v>
      </c>
      <c r="H10884" s="29">
        <v>17387</v>
      </c>
      <c r="I10884" s="29">
        <v>0</v>
      </c>
      <c r="J10884" s="29">
        <v>0</v>
      </c>
      <c r="K10884" s="29">
        <v>0</v>
      </c>
      <c r="L10884" s="29">
        <f t="shared" si="678"/>
        <v>17387</v>
      </c>
      <c r="M10884" s="29">
        <v>-16518</v>
      </c>
      <c r="N10884" s="29">
        <v>0</v>
      </c>
      <c r="O10884" s="29">
        <v>0</v>
      </c>
      <c r="P10884" s="29">
        <f t="shared" si="675"/>
        <v>-16518</v>
      </c>
      <c r="Q10884" s="29">
        <f t="shared" si="676"/>
        <v>869</v>
      </c>
      <c r="R10884" s="29">
        <f t="shared" si="677"/>
        <v>869</v>
      </c>
      <c r="S10884" s="15" t="s">
        <v>7227</v>
      </c>
      <c r="T10884" s="15">
        <v>100301</v>
      </c>
      <c r="U10884" s="15" t="s">
        <v>32</v>
      </c>
      <c r="V10884" s="15">
        <v>47040001</v>
      </c>
      <c r="W10884" s="15" t="s">
        <v>33</v>
      </c>
    </row>
    <row r="10885" spans="2:23" hidden="1" x14ac:dyDescent="0.25">
      <c r="B10885" s="14">
        <v>50008042</v>
      </c>
      <c r="C10885" s="14">
        <v>0</v>
      </c>
      <c r="D10885" s="15">
        <v>21040001</v>
      </c>
      <c r="E10885" s="16" t="s">
        <v>8622</v>
      </c>
      <c r="F10885" s="14">
        <v>1092</v>
      </c>
      <c r="G10885" s="17">
        <v>41182</v>
      </c>
      <c r="H10885" s="29">
        <v>17413</v>
      </c>
      <c r="I10885" s="29">
        <v>0</v>
      </c>
      <c r="J10885" s="29">
        <v>0</v>
      </c>
      <c r="K10885" s="29">
        <v>0</v>
      </c>
      <c r="L10885" s="29">
        <f t="shared" si="678"/>
        <v>17413</v>
      </c>
      <c r="M10885" s="29">
        <v>-13638</v>
      </c>
      <c r="N10885" s="29">
        <v>0</v>
      </c>
      <c r="O10885" s="29">
        <v>0</v>
      </c>
      <c r="P10885" s="29">
        <f t="shared" ref="P10885:P10948" si="679">SUM(M10885:O10885)</f>
        <v>-13638</v>
      </c>
      <c r="Q10885" s="29">
        <f t="shared" ref="Q10885:Q10948" si="680">H10885+M10885</f>
        <v>3775</v>
      </c>
      <c r="R10885" s="29">
        <f t="shared" ref="R10885:R10948" si="681">L10885+P10885</f>
        <v>3775</v>
      </c>
      <c r="S10885" s="15" t="s">
        <v>7227</v>
      </c>
      <c r="T10885" s="15">
        <v>100702</v>
      </c>
      <c r="U10885" s="15" t="s">
        <v>47</v>
      </c>
      <c r="V10885" s="15">
        <v>47040001</v>
      </c>
      <c r="W10885" s="15" t="s">
        <v>48</v>
      </c>
    </row>
    <row r="10886" spans="2:23" hidden="1" x14ac:dyDescent="0.25">
      <c r="B10886" s="14">
        <v>50008043</v>
      </c>
      <c r="C10886" s="14">
        <v>0</v>
      </c>
      <c r="D10886" s="15">
        <v>21040001</v>
      </c>
      <c r="E10886" s="16" t="s">
        <v>8116</v>
      </c>
      <c r="F10886" s="14">
        <v>1071</v>
      </c>
      <c r="G10886" s="17">
        <v>38828</v>
      </c>
      <c r="H10886" s="29">
        <v>17472</v>
      </c>
      <c r="I10886" s="29">
        <v>0</v>
      </c>
      <c r="J10886" s="29">
        <v>0</v>
      </c>
      <c r="K10886" s="29">
        <v>0</v>
      </c>
      <c r="L10886" s="29">
        <f t="shared" si="678"/>
        <v>17472</v>
      </c>
      <c r="M10886" s="29">
        <v>-16599</v>
      </c>
      <c r="N10886" s="29">
        <v>0</v>
      </c>
      <c r="O10886" s="29">
        <v>0</v>
      </c>
      <c r="P10886" s="29">
        <f t="shared" si="679"/>
        <v>-16599</v>
      </c>
      <c r="Q10886" s="29">
        <f t="shared" si="680"/>
        <v>873</v>
      </c>
      <c r="R10886" s="29">
        <f t="shared" si="681"/>
        <v>873</v>
      </c>
      <c r="S10886" s="15" t="s">
        <v>7227</v>
      </c>
      <c r="T10886" s="15">
        <v>100901</v>
      </c>
      <c r="U10886" s="15" t="s">
        <v>57</v>
      </c>
      <c r="V10886" s="15">
        <v>47040001</v>
      </c>
      <c r="W10886" s="15" t="s">
        <v>58</v>
      </c>
    </row>
    <row r="10887" spans="2:23" hidden="1" x14ac:dyDescent="0.25">
      <c r="B10887" s="14">
        <v>50008044</v>
      </c>
      <c r="C10887" s="14">
        <v>0</v>
      </c>
      <c r="D10887" s="15">
        <v>21040001</v>
      </c>
      <c r="E10887" s="16" t="s">
        <v>8623</v>
      </c>
      <c r="F10887" s="14">
        <v>1081</v>
      </c>
      <c r="G10887" s="17">
        <v>39478</v>
      </c>
      <c r="H10887" s="29">
        <v>17600</v>
      </c>
      <c r="I10887" s="29">
        <v>0</v>
      </c>
      <c r="J10887" s="29">
        <v>0</v>
      </c>
      <c r="K10887" s="29">
        <v>0</v>
      </c>
      <c r="L10887" s="29">
        <f t="shared" si="678"/>
        <v>17600</v>
      </c>
      <c r="M10887" s="29">
        <v>-16720</v>
      </c>
      <c r="N10887" s="29">
        <v>0</v>
      </c>
      <c r="O10887" s="29">
        <v>0</v>
      </c>
      <c r="P10887" s="29">
        <f t="shared" si="679"/>
        <v>-16720</v>
      </c>
      <c r="Q10887" s="29">
        <f t="shared" si="680"/>
        <v>880</v>
      </c>
      <c r="R10887" s="29">
        <f t="shared" si="681"/>
        <v>880</v>
      </c>
      <c r="S10887" s="15" t="s">
        <v>7227</v>
      </c>
      <c r="T10887" s="15">
        <v>101001</v>
      </c>
      <c r="U10887" s="15" t="s">
        <v>37</v>
      </c>
      <c r="V10887" s="15">
        <v>47040001</v>
      </c>
      <c r="W10887" s="15" t="s">
        <v>38</v>
      </c>
    </row>
    <row r="10888" spans="2:23" hidden="1" x14ac:dyDescent="0.25">
      <c r="B10888" s="14">
        <v>50008045</v>
      </c>
      <c r="C10888" s="14">
        <v>0</v>
      </c>
      <c r="D10888" s="15">
        <v>21040001</v>
      </c>
      <c r="E10888" s="16" t="s">
        <v>8624</v>
      </c>
      <c r="F10888" s="14">
        <v>1401</v>
      </c>
      <c r="G10888" s="17">
        <v>40269</v>
      </c>
      <c r="H10888" s="29">
        <v>17620</v>
      </c>
      <c r="I10888" s="29">
        <v>0</v>
      </c>
      <c r="J10888" s="29">
        <v>0</v>
      </c>
      <c r="K10888" s="29">
        <v>0</v>
      </c>
      <c r="L10888" s="29">
        <f t="shared" si="678"/>
        <v>17620</v>
      </c>
      <c r="M10888" s="29">
        <v>-16739</v>
      </c>
      <c r="N10888" s="29">
        <v>0</v>
      </c>
      <c r="O10888" s="29">
        <v>0</v>
      </c>
      <c r="P10888" s="29">
        <f t="shared" si="679"/>
        <v>-16739</v>
      </c>
      <c r="Q10888" s="29">
        <f t="shared" si="680"/>
        <v>881</v>
      </c>
      <c r="R10888" s="29">
        <f t="shared" si="681"/>
        <v>881</v>
      </c>
      <c r="S10888" s="15" t="s">
        <v>7227</v>
      </c>
      <c r="T10888" s="15">
        <v>101401</v>
      </c>
      <c r="U10888" s="15" t="s">
        <v>139</v>
      </c>
      <c r="V10888" s="15">
        <v>47040001</v>
      </c>
      <c r="W10888" s="15" t="s">
        <v>140</v>
      </c>
    </row>
    <row r="10889" spans="2:23" hidden="1" x14ac:dyDescent="0.25">
      <c r="B10889" s="14">
        <v>50008046</v>
      </c>
      <c r="C10889" s="14">
        <v>0</v>
      </c>
      <c r="D10889" s="15">
        <v>21040001</v>
      </c>
      <c r="E10889" s="16" t="s">
        <v>8625</v>
      </c>
      <c r="F10889" s="14">
        <v>1022</v>
      </c>
      <c r="G10889" s="17">
        <v>39210</v>
      </c>
      <c r="H10889" s="29">
        <v>17662</v>
      </c>
      <c r="I10889" s="29">
        <v>0</v>
      </c>
      <c r="J10889" s="29">
        <v>0</v>
      </c>
      <c r="K10889" s="29">
        <v>0</v>
      </c>
      <c r="L10889" s="29">
        <f t="shared" si="678"/>
        <v>17662</v>
      </c>
      <c r="M10889" s="29">
        <v>-16779</v>
      </c>
      <c r="N10889" s="29">
        <v>0</v>
      </c>
      <c r="O10889" s="29">
        <v>0</v>
      </c>
      <c r="P10889" s="29">
        <f t="shared" si="679"/>
        <v>-16779</v>
      </c>
      <c r="Q10889" s="29">
        <f t="shared" si="680"/>
        <v>883</v>
      </c>
      <c r="R10889" s="29">
        <f t="shared" si="681"/>
        <v>883</v>
      </c>
      <c r="S10889" s="15" t="s">
        <v>7227</v>
      </c>
      <c r="T10889" s="15">
        <v>100302</v>
      </c>
      <c r="U10889" s="15" t="s">
        <v>225</v>
      </c>
      <c r="V10889" s="15">
        <v>47040001</v>
      </c>
      <c r="W10889" s="15" t="s">
        <v>33</v>
      </c>
    </row>
    <row r="10890" spans="2:23" hidden="1" x14ac:dyDescent="0.25">
      <c r="B10890" s="14">
        <v>50008047</v>
      </c>
      <c r="C10890" s="14">
        <v>0</v>
      </c>
      <c r="D10890" s="15">
        <v>21040001</v>
      </c>
      <c r="E10890" s="16" t="s">
        <v>7797</v>
      </c>
      <c r="F10890" s="14">
        <v>1021</v>
      </c>
      <c r="G10890" s="17">
        <v>38363</v>
      </c>
      <c r="H10890" s="29">
        <v>17683</v>
      </c>
      <c r="I10890" s="29">
        <v>0</v>
      </c>
      <c r="J10890" s="29">
        <v>0</v>
      </c>
      <c r="K10890" s="29">
        <v>0</v>
      </c>
      <c r="L10890" s="29">
        <f t="shared" si="678"/>
        <v>17683</v>
      </c>
      <c r="M10890" s="29">
        <v>-16799</v>
      </c>
      <c r="N10890" s="29">
        <v>0</v>
      </c>
      <c r="O10890" s="29">
        <v>0</v>
      </c>
      <c r="P10890" s="29">
        <f t="shared" si="679"/>
        <v>-16799</v>
      </c>
      <c r="Q10890" s="29">
        <f t="shared" si="680"/>
        <v>884</v>
      </c>
      <c r="R10890" s="29">
        <f t="shared" si="681"/>
        <v>884</v>
      </c>
      <c r="S10890" s="15" t="s">
        <v>7227</v>
      </c>
      <c r="T10890" s="15">
        <v>100301</v>
      </c>
      <c r="U10890" s="15" t="s">
        <v>32</v>
      </c>
      <c r="V10890" s="15">
        <v>47040001</v>
      </c>
      <c r="W10890" s="15" t="s">
        <v>33</v>
      </c>
    </row>
    <row r="10891" spans="2:23" hidden="1" x14ac:dyDescent="0.25">
      <c r="B10891" s="14">
        <v>50008048</v>
      </c>
      <c r="C10891" s="14">
        <v>0</v>
      </c>
      <c r="D10891" s="15">
        <v>21040001</v>
      </c>
      <c r="E10891" s="16" t="s">
        <v>8626</v>
      </c>
      <c r="F10891" s="14">
        <v>1001</v>
      </c>
      <c r="G10891" s="17">
        <v>37747</v>
      </c>
      <c r="H10891" s="29">
        <v>17700</v>
      </c>
      <c r="I10891" s="29">
        <v>0</v>
      </c>
      <c r="J10891" s="29">
        <v>0</v>
      </c>
      <c r="K10891" s="29">
        <v>0</v>
      </c>
      <c r="L10891" s="29">
        <f t="shared" si="678"/>
        <v>17700</v>
      </c>
      <c r="M10891" s="29">
        <v>-16815</v>
      </c>
      <c r="N10891" s="29">
        <v>0</v>
      </c>
      <c r="O10891" s="29">
        <v>0</v>
      </c>
      <c r="P10891" s="29">
        <f t="shared" si="679"/>
        <v>-16815</v>
      </c>
      <c r="Q10891" s="29">
        <f t="shared" si="680"/>
        <v>885</v>
      </c>
      <c r="R10891" s="29">
        <f t="shared" si="681"/>
        <v>885</v>
      </c>
      <c r="S10891" s="15" t="s">
        <v>7227</v>
      </c>
      <c r="T10891" s="15">
        <v>100101</v>
      </c>
      <c r="U10891" s="15" t="s">
        <v>89</v>
      </c>
      <c r="V10891" s="15">
        <v>47040001</v>
      </c>
      <c r="W10891" s="15" t="s">
        <v>85</v>
      </c>
    </row>
    <row r="10892" spans="2:23" hidden="1" x14ac:dyDescent="0.25">
      <c r="B10892" s="14">
        <v>50008049</v>
      </c>
      <c r="C10892" s="14">
        <v>0</v>
      </c>
      <c r="D10892" s="15">
        <v>21040001</v>
      </c>
      <c r="E10892" s="16" t="s">
        <v>8626</v>
      </c>
      <c r="F10892" s="14">
        <v>1001</v>
      </c>
      <c r="G10892" s="17">
        <v>37747</v>
      </c>
      <c r="H10892" s="29">
        <v>17700</v>
      </c>
      <c r="I10892" s="29">
        <v>0</v>
      </c>
      <c r="J10892" s="29">
        <v>0</v>
      </c>
      <c r="K10892" s="29">
        <v>0</v>
      </c>
      <c r="L10892" s="29">
        <f t="shared" si="678"/>
        <v>17700</v>
      </c>
      <c r="M10892" s="29">
        <v>-16815</v>
      </c>
      <c r="N10892" s="29">
        <v>0</v>
      </c>
      <c r="O10892" s="29">
        <v>0</v>
      </c>
      <c r="P10892" s="29">
        <f t="shared" si="679"/>
        <v>-16815</v>
      </c>
      <c r="Q10892" s="29">
        <f t="shared" si="680"/>
        <v>885</v>
      </c>
      <c r="R10892" s="29">
        <f t="shared" si="681"/>
        <v>885</v>
      </c>
      <c r="S10892" s="15" t="s">
        <v>7227</v>
      </c>
      <c r="T10892" s="15">
        <v>100101</v>
      </c>
      <c r="U10892" s="15" t="s">
        <v>89</v>
      </c>
      <c r="V10892" s="15">
        <v>47040001</v>
      </c>
      <c r="W10892" s="15" t="s">
        <v>85</v>
      </c>
    </row>
    <row r="10893" spans="2:23" hidden="1" x14ac:dyDescent="0.25">
      <c r="B10893" s="14">
        <v>50008050</v>
      </c>
      <c r="C10893" s="14">
        <v>0</v>
      </c>
      <c r="D10893" s="15">
        <v>21040001</v>
      </c>
      <c r="E10893" s="16" t="s">
        <v>8322</v>
      </c>
      <c r="F10893" s="14">
        <v>1091</v>
      </c>
      <c r="G10893" s="17">
        <v>38890</v>
      </c>
      <c r="H10893" s="29">
        <v>17746</v>
      </c>
      <c r="I10893" s="29">
        <v>0</v>
      </c>
      <c r="J10893" s="29">
        <v>0</v>
      </c>
      <c r="K10893" s="29">
        <v>0</v>
      </c>
      <c r="L10893" s="29">
        <f t="shared" si="678"/>
        <v>17746</v>
      </c>
      <c r="M10893" s="29">
        <v>-16859</v>
      </c>
      <c r="N10893" s="29">
        <v>0</v>
      </c>
      <c r="O10893" s="29">
        <v>0</v>
      </c>
      <c r="P10893" s="29">
        <f t="shared" si="679"/>
        <v>-16859</v>
      </c>
      <c r="Q10893" s="29">
        <f t="shared" si="680"/>
        <v>887</v>
      </c>
      <c r="R10893" s="29">
        <f t="shared" si="681"/>
        <v>887</v>
      </c>
      <c r="S10893" s="15" t="s">
        <v>7227</v>
      </c>
      <c r="T10893" s="15">
        <v>100701</v>
      </c>
      <c r="U10893" s="15" t="s">
        <v>52</v>
      </c>
      <c r="V10893" s="15">
        <v>47040001</v>
      </c>
      <c r="W10893" s="15" t="s">
        <v>48</v>
      </c>
    </row>
    <row r="10894" spans="2:23" hidden="1" x14ac:dyDescent="0.25">
      <c r="B10894" s="14">
        <v>50008051</v>
      </c>
      <c r="C10894" s="14">
        <v>0</v>
      </c>
      <c r="D10894" s="15">
        <v>21040001</v>
      </c>
      <c r="E10894" s="16" t="s">
        <v>8627</v>
      </c>
      <c r="F10894" s="14">
        <v>1015</v>
      </c>
      <c r="G10894" s="17">
        <v>39545</v>
      </c>
      <c r="H10894" s="29">
        <v>17750</v>
      </c>
      <c r="I10894" s="29">
        <v>0</v>
      </c>
      <c r="J10894" s="29">
        <v>0</v>
      </c>
      <c r="K10894" s="29">
        <v>0</v>
      </c>
      <c r="L10894" s="29">
        <f t="shared" si="678"/>
        <v>17750</v>
      </c>
      <c r="M10894" s="29">
        <v>-16863</v>
      </c>
      <c r="N10894" s="29">
        <v>0</v>
      </c>
      <c r="O10894" s="29">
        <v>0</v>
      </c>
      <c r="P10894" s="29">
        <f t="shared" si="679"/>
        <v>-16863</v>
      </c>
      <c r="Q10894" s="29">
        <f t="shared" si="680"/>
        <v>887</v>
      </c>
      <c r="R10894" s="29">
        <f t="shared" si="681"/>
        <v>887</v>
      </c>
      <c r="S10894" s="15" t="s">
        <v>7227</v>
      </c>
      <c r="T10894" s="15">
        <v>100205</v>
      </c>
      <c r="U10894" s="15" t="s">
        <v>159</v>
      </c>
      <c r="V10894" s="15">
        <v>47040001</v>
      </c>
      <c r="W10894" s="15" t="s">
        <v>71</v>
      </c>
    </row>
    <row r="10895" spans="2:23" hidden="1" x14ac:dyDescent="0.25">
      <c r="B10895" s="14">
        <v>50008052</v>
      </c>
      <c r="C10895" s="14">
        <v>0</v>
      </c>
      <c r="D10895" s="15">
        <v>21040001</v>
      </c>
      <c r="E10895" s="16" t="s">
        <v>8628</v>
      </c>
      <c r="F10895" s="14">
        <v>1071</v>
      </c>
      <c r="G10895" s="17">
        <v>39082</v>
      </c>
      <c r="H10895" s="29">
        <v>17771</v>
      </c>
      <c r="I10895" s="29">
        <v>0</v>
      </c>
      <c r="J10895" s="29">
        <v>0</v>
      </c>
      <c r="K10895" s="29">
        <v>0</v>
      </c>
      <c r="L10895" s="29">
        <f t="shared" si="678"/>
        <v>17771</v>
      </c>
      <c r="M10895" s="29">
        <v>-16883</v>
      </c>
      <c r="N10895" s="29">
        <v>0</v>
      </c>
      <c r="O10895" s="29">
        <v>0</v>
      </c>
      <c r="P10895" s="29">
        <f t="shared" si="679"/>
        <v>-16883</v>
      </c>
      <c r="Q10895" s="29">
        <f t="shared" si="680"/>
        <v>888</v>
      </c>
      <c r="R10895" s="29">
        <f t="shared" si="681"/>
        <v>888</v>
      </c>
      <c r="S10895" s="15" t="s">
        <v>7227</v>
      </c>
      <c r="T10895" s="15">
        <v>100901</v>
      </c>
      <c r="U10895" s="15" t="s">
        <v>57</v>
      </c>
      <c r="V10895" s="15">
        <v>47040001</v>
      </c>
      <c r="W10895" s="15" t="s">
        <v>58</v>
      </c>
    </row>
    <row r="10896" spans="2:23" hidden="1" x14ac:dyDescent="0.25">
      <c r="B10896" s="14">
        <v>50008053</v>
      </c>
      <c r="C10896" s="14">
        <v>0</v>
      </c>
      <c r="D10896" s="15">
        <v>21040001</v>
      </c>
      <c r="E10896" s="16" t="s">
        <v>8629</v>
      </c>
      <c r="F10896" s="14">
        <v>1041</v>
      </c>
      <c r="G10896" s="17">
        <v>38534</v>
      </c>
      <c r="H10896" s="29">
        <v>17788</v>
      </c>
      <c r="I10896" s="29">
        <v>0</v>
      </c>
      <c r="J10896" s="29">
        <v>0</v>
      </c>
      <c r="K10896" s="29">
        <v>0</v>
      </c>
      <c r="L10896" s="29">
        <f t="shared" si="678"/>
        <v>17788</v>
      </c>
      <c r="M10896" s="29">
        <v>-16899</v>
      </c>
      <c r="N10896" s="29">
        <v>0</v>
      </c>
      <c r="O10896" s="29">
        <v>0</v>
      </c>
      <c r="P10896" s="29">
        <f t="shared" si="679"/>
        <v>-16899</v>
      </c>
      <c r="Q10896" s="29">
        <f t="shared" si="680"/>
        <v>889</v>
      </c>
      <c r="R10896" s="29">
        <f t="shared" si="681"/>
        <v>889</v>
      </c>
      <c r="S10896" s="15" t="s">
        <v>7227</v>
      </c>
      <c r="T10896" s="15">
        <v>100501</v>
      </c>
      <c r="U10896" s="15" t="s">
        <v>27</v>
      </c>
      <c r="V10896" s="15">
        <v>47040001</v>
      </c>
      <c r="W10896" s="15" t="s">
        <v>28</v>
      </c>
    </row>
    <row r="10897" spans="2:23" hidden="1" x14ac:dyDescent="0.25">
      <c r="B10897" s="14">
        <v>50008054</v>
      </c>
      <c r="C10897" s="14">
        <v>0</v>
      </c>
      <c r="D10897" s="15">
        <v>21040001</v>
      </c>
      <c r="E10897" s="16" t="s">
        <v>8630</v>
      </c>
      <c r="F10897" s="14">
        <v>1015</v>
      </c>
      <c r="G10897" s="17">
        <v>39545</v>
      </c>
      <c r="H10897" s="29">
        <v>10683</v>
      </c>
      <c r="I10897" s="29">
        <v>0</v>
      </c>
      <c r="J10897" s="29">
        <v>0</v>
      </c>
      <c r="K10897" s="29">
        <v>0</v>
      </c>
      <c r="L10897" s="29">
        <f t="shared" si="678"/>
        <v>10683</v>
      </c>
      <c r="M10897" s="29">
        <v>-10149</v>
      </c>
      <c r="N10897" s="29">
        <v>0</v>
      </c>
      <c r="O10897" s="29">
        <v>0</v>
      </c>
      <c r="P10897" s="29">
        <f t="shared" si="679"/>
        <v>-10149</v>
      </c>
      <c r="Q10897" s="29">
        <f t="shared" si="680"/>
        <v>534</v>
      </c>
      <c r="R10897" s="29">
        <f t="shared" si="681"/>
        <v>534</v>
      </c>
      <c r="S10897" s="15" t="s">
        <v>7227</v>
      </c>
      <c r="T10897" s="15">
        <v>100205</v>
      </c>
      <c r="U10897" s="15" t="s">
        <v>159</v>
      </c>
      <c r="V10897" s="15">
        <v>47040001</v>
      </c>
      <c r="W10897" s="15" t="s">
        <v>71</v>
      </c>
    </row>
    <row r="10898" spans="2:23" hidden="1" x14ac:dyDescent="0.25">
      <c r="B10898" s="14">
        <v>50008055</v>
      </c>
      <c r="C10898" s="14">
        <v>0</v>
      </c>
      <c r="D10898" s="15">
        <v>21040001</v>
      </c>
      <c r="E10898" s="16" t="s">
        <v>8631</v>
      </c>
      <c r="F10898" s="14">
        <v>1051</v>
      </c>
      <c r="G10898" s="17">
        <v>38936</v>
      </c>
      <c r="H10898" s="29">
        <v>17848</v>
      </c>
      <c r="I10898" s="29">
        <v>0</v>
      </c>
      <c r="J10898" s="29">
        <v>0</v>
      </c>
      <c r="K10898" s="29">
        <v>0</v>
      </c>
      <c r="L10898" s="29">
        <f t="shared" si="678"/>
        <v>17848</v>
      </c>
      <c r="M10898" s="29">
        <v>-16956</v>
      </c>
      <c r="N10898" s="29">
        <v>0</v>
      </c>
      <c r="O10898" s="29">
        <v>0</v>
      </c>
      <c r="P10898" s="29">
        <f t="shared" si="679"/>
        <v>-16956</v>
      </c>
      <c r="Q10898" s="29">
        <f t="shared" si="680"/>
        <v>892</v>
      </c>
      <c r="R10898" s="29">
        <f t="shared" si="681"/>
        <v>892</v>
      </c>
      <c r="S10898" s="15" t="s">
        <v>7227</v>
      </c>
      <c r="T10898" s="15">
        <v>100601</v>
      </c>
      <c r="U10898" s="15" t="s">
        <v>79</v>
      </c>
      <c r="V10898" s="15">
        <v>47040001</v>
      </c>
      <c r="W10898" s="15" t="s">
        <v>80</v>
      </c>
    </row>
    <row r="10899" spans="2:23" hidden="1" x14ac:dyDescent="0.25">
      <c r="B10899" s="14">
        <v>50008056</v>
      </c>
      <c r="C10899" s="14">
        <v>0</v>
      </c>
      <c r="D10899" s="15">
        <v>21040001</v>
      </c>
      <c r="E10899" s="16" t="s">
        <v>8632</v>
      </c>
      <c r="F10899" s="14">
        <v>1051</v>
      </c>
      <c r="G10899" s="17">
        <v>38625</v>
      </c>
      <c r="H10899" s="29">
        <v>17850</v>
      </c>
      <c r="I10899" s="29">
        <v>0</v>
      </c>
      <c r="J10899" s="29">
        <v>0</v>
      </c>
      <c r="K10899" s="29">
        <v>0</v>
      </c>
      <c r="L10899" s="29">
        <f t="shared" si="678"/>
        <v>17850</v>
      </c>
      <c r="M10899" s="29">
        <v>-16958</v>
      </c>
      <c r="N10899" s="29">
        <v>0</v>
      </c>
      <c r="O10899" s="29">
        <v>0</v>
      </c>
      <c r="P10899" s="29">
        <f t="shared" si="679"/>
        <v>-16958</v>
      </c>
      <c r="Q10899" s="29">
        <f t="shared" si="680"/>
        <v>892</v>
      </c>
      <c r="R10899" s="29">
        <f t="shared" si="681"/>
        <v>892</v>
      </c>
      <c r="S10899" s="15" t="s">
        <v>7227</v>
      </c>
      <c r="T10899" s="15">
        <v>100601</v>
      </c>
      <c r="U10899" s="15" t="s">
        <v>79</v>
      </c>
      <c r="V10899" s="15">
        <v>47040001</v>
      </c>
      <c r="W10899" s="15" t="s">
        <v>80</v>
      </c>
    </row>
    <row r="10900" spans="2:23" hidden="1" x14ac:dyDescent="0.25">
      <c r="B10900" s="14">
        <v>50008057</v>
      </c>
      <c r="C10900" s="14">
        <v>0</v>
      </c>
      <c r="D10900" s="15">
        <v>21040001</v>
      </c>
      <c r="E10900" s="16" t="s">
        <v>8633</v>
      </c>
      <c r="F10900" s="14">
        <v>1001</v>
      </c>
      <c r="G10900" s="17">
        <v>38043</v>
      </c>
      <c r="H10900" s="29">
        <v>17856</v>
      </c>
      <c r="I10900" s="29">
        <v>0</v>
      </c>
      <c r="J10900" s="29">
        <v>0</v>
      </c>
      <c r="K10900" s="29">
        <v>0</v>
      </c>
      <c r="L10900" s="29">
        <f t="shared" si="678"/>
        <v>17856</v>
      </c>
      <c r="M10900" s="29">
        <v>-16963</v>
      </c>
      <c r="N10900" s="29">
        <v>0</v>
      </c>
      <c r="O10900" s="29">
        <v>0</v>
      </c>
      <c r="P10900" s="29">
        <f t="shared" si="679"/>
        <v>-16963</v>
      </c>
      <c r="Q10900" s="29">
        <f t="shared" si="680"/>
        <v>893</v>
      </c>
      <c r="R10900" s="29">
        <f t="shared" si="681"/>
        <v>893</v>
      </c>
      <c r="S10900" s="15" t="s">
        <v>7227</v>
      </c>
      <c r="T10900" s="15">
        <v>100101</v>
      </c>
      <c r="U10900" s="15" t="s">
        <v>89</v>
      </c>
      <c r="V10900" s="15">
        <v>47040001</v>
      </c>
      <c r="W10900" s="15" t="s">
        <v>85</v>
      </c>
    </row>
    <row r="10901" spans="2:23" hidden="1" x14ac:dyDescent="0.25">
      <c r="B10901" s="14">
        <v>50008058</v>
      </c>
      <c r="C10901" s="14">
        <v>0</v>
      </c>
      <c r="D10901" s="15">
        <v>21040001</v>
      </c>
      <c r="E10901" s="16" t="s">
        <v>8634</v>
      </c>
      <c r="F10901" s="14">
        <v>1031</v>
      </c>
      <c r="G10901" s="17">
        <v>39105</v>
      </c>
      <c r="H10901" s="29">
        <v>17881</v>
      </c>
      <c r="I10901" s="29">
        <v>0</v>
      </c>
      <c r="J10901" s="29">
        <v>0</v>
      </c>
      <c r="K10901" s="29">
        <v>0</v>
      </c>
      <c r="L10901" s="29">
        <f t="shared" si="678"/>
        <v>17881</v>
      </c>
      <c r="M10901" s="29">
        <v>-16987</v>
      </c>
      <c r="N10901" s="29">
        <v>0</v>
      </c>
      <c r="O10901" s="29">
        <v>0</v>
      </c>
      <c r="P10901" s="29">
        <f t="shared" si="679"/>
        <v>-16987</v>
      </c>
      <c r="Q10901" s="29">
        <f t="shared" si="680"/>
        <v>894</v>
      </c>
      <c r="R10901" s="29">
        <f t="shared" si="681"/>
        <v>894</v>
      </c>
      <c r="S10901" s="15" t="s">
        <v>7227</v>
      </c>
      <c r="T10901" s="15">
        <v>100401</v>
      </c>
      <c r="U10901" s="15" t="s">
        <v>97</v>
      </c>
      <c r="V10901" s="15">
        <v>47040001</v>
      </c>
      <c r="W10901" s="15" t="s">
        <v>98</v>
      </c>
    </row>
    <row r="10902" spans="2:23" hidden="1" x14ac:dyDescent="0.25">
      <c r="B10902" s="14">
        <v>50008059</v>
      </c>
      <c r="C10902" s="14">
        <v>0</v>
      </c>
      <c r="D10902" s="15">
        <v>21040001</v>
      </c>
      <c r="E10902" s="16" t="s">
        <v>8635</v>
      </c>
      <c r="F10902" s="14">
        <v>1021</v>
      </c>
      <c r="G10902" s="17">
        <v>38091</v>
      </c>
      <c r="H10902" s="29">
        <v>17887</v>
      </c>
      <c r="I10902" s="29">
        <v>0</v>
      </c>
      <c r="J10902" s="29">
        <v>0</v>
      </c>
      <c r="K10902" s="29">
        <v>0</v>
      </c>
      <c r="L10902" s="29">
        <f t="shared" si="678"/>
        <v>17887</v>
      </c>
      <c r="M10902" s="29">
        <v>-16993</v>
      </c>
      <c r="N10902" s="29">
        <v>0</v>
      </c>
      <c r="O10902" s="29">
        <v>0</v>
      </c>
      <c r="P10902" s="29">
        <f t="shared" si="679"/>
        <v>-16993</v>
      </c>
      <c r="Q10902" s="29">
        <f t="shared" si="680"/>
        <v>894</v>
      </c>
      <c r="R10902" s="29">
        <f t="shared" si="681"/>
        <v>894</v>
      </c>
      <c r="S10902" s="15" t="s">
        <v>7227</v>
      </c>
      <c r="T10902" s="15">
        <v>100301</v>
      </c>
      <c r="U10902" s="15" t="s">
        <v>32</v>
      </c>
      <c r="V10902" s="15">
        <v>47040001</v>
      </c>
      <c r="W10902" s="15" t="s">
        <v>33</v>
      </c>
    </row>
    <row r="10903" spans="2:23" hidden="1" x14ac:dyDescent="0.25">
      <c r="B10903" s="14">
        <v>50008060</v>
      </c>
      <c r="C10903" s="14">
        <v>0</v>
      </c>
      <c r="D10903" s="15">
        <v>21040001</v>
      </c>
      <c r="E10903" s="16" t="s">
        <v>8636</v>
      </c>
      <c r="F10903" s="14">
        <v>1061</v>
      </c>
      <c r="G10903" s="17">
        <v>39008</v>
      </c>
      <c r="H10903" s="29">
        <v>17902</v>
      </c>
      <c r="I10903" s="29">
        <v>0</v>
      </c>
      <c r="J10903" s="29">
        <v>0</v>
      </c>
      <c r="K10903" s="29">
        <v>0</v>
      </c>
      <c r="L10903" s="29">
        <f t="shared" si="678"/>
        <v>17902</v>
      </c>
      <c r="M10903" s="29">
        <v>-17007</v>
      </c>
      <c r="N10903" s="29">
        <v>0</v>
      </c>
      <c r="O10903" s="29">
        <v>0</v>
      </c>
      <c r="P10903" s="29">
        <f t="shared" si="679"/>
        <v>-17007</v>
      </c>
      <c r="Q10903" s="29">
        <f t="shared" si="680"/>
        <v>895</v>
      </c>
      <c r="R10903" s="29">
        <f t="shared" si="681"/>
        <v>895</v>
      </c>
      <c r="S10903" s="15" t="s">
        <v>7227</v>
      </c>
      <c r="T10903" s="15">
        <v>100801</v>
      </c>
      <c r="U10903" s="15" t="s">
        <v>62</v>
      </c>
      <c r="V10903" s="15">
        <v>47040001</v>
      </c>
      <c r="W10903" s="15" t="s">
        <v>44</v>
      </c>
    </row>
    <row r="10904" spans="2:23" hidden="1" x14ac:dyDescent="0.25">
      <c r="B10904" s="14">
        <v>50008061</v>
      </c>
      <c r="C10904" s="14">
        <v>0</v>
      </c>
      <c r="D10904" s="15">
        <v>21040001</v>
      </c>
      <c r="E10904" s="16" t="s">
        <v>8637</v>
      </c>
      <c r="F10904" s="14">
        <v>1081</v>
      </c>
      <c r="G10904" s="17">
        <v>39478</v>
      </c>
      <c r="H10904" s="29">
        <v>17982</v>
      </c>
      <c r="I10904" s="29">
        <v>0</v>
      </c>
      <c r="J10904" s="29">
        <v>0</v>
      </c>
      <c r="K10904" s="29">
        <v>0</v>
      </c>
      <c r="L10904" s="29">
        <f t="shared" si="678"/>
        <v>17982</v>
      </c>
      <c r="M10904" s="29">
        <v>-17083</v>
      </c>
      <c r="N10904" s="29">
        <v>0</v>
      </c>
      <c r="O10904" s="29">
        <v>0</v>
      </c>
      <c r="P10904" s="29">
        <f t="shared" si="679"/>
        <v>-17083</v>
      </c>
      <c r="Q10904" s="29">
        <f t="shared" si="680"/>
        <v>899</v>
      </c>
      <c r="R10904" s="29">
        <f t="shared" si="681"/>
        <v>899</v>
      </c>
      <c r="S10904" s="15" t="s">
        <v>7227</v>
      </c>
      <c r="T10904" s="15">
        <v>101001</v>
      </c>
      <c r="U10904" s="15" t="s">
        <v>37</v>
      </c>
      <c r="V10904" s="15">
        <v>47040001</v>
      </c>
      <c r="W10904" s="15" t="s">
        <v>38</v>
      </c>
    </row>
    <row r="10905" spans="2:23" hidden="1" x14ac:dyDescent="0.25">
      <c r="B10905" s="14">
        <v>50008062</v>
      </c>
      <c r="C10905" s="14">
        <v>0</v>
      </c>
      <c r="D10905" s="15">
        <v>21040001</v>
      </c>
      <c r="E10905" s="16" t="s">
        <v>8231</v>
      </c>
      <c r="F10905" s="14">
        <v>1041</v>
      </c>
      <c r="G10905" s="17">
        <v>38237</v>
      </c>
      <c r="H10905" s="29">
        <v>1798.5</v>
      </c>
      <c r="I10905" s="29">
        <v>0</v>
      </c>
      <c r="J10905" s="29">
        <v>0</v>
      </c>
      <c r="K10905" s="29">
        <v>0</v>
      </c>
      <c r="L10905" s="29">
        <f t="shared" si="678"/>
        <v>1798.5</v>
      </c>
      <c r="M10905" s="29">
        <v>-1708.6</v>
      </c>
      <c r="N10905" s="29">
        <v>0</v>
      </c>
      <c r="O10905" s="29">
        <v>0</v>
      </c>
      <c r="P10905" s="29">
        <f t="shared" si="679"/>
        <v>-1708.6</v>
      </c>
      <c r="Q10905" s="29">
        <f t="shared" si="680"/>
        <v>89.900000000000091</v>
      </c>
      <c r="R10905" s="29">
        <f t="shared" si="681"/>
        <v>89.900000000000091</v>
      </c>
      <c r="S10905" s="15" t="s">
        <v>7227</v>
      </c>
      <c r="T10905" s="15">
        <v>100501</v>
      </c>
      <c r="U10905" s="15" t="s">
        <v>27</v>
      </c>
      <c r="V10905" s="15">
        <v>47040001</v>
      </c>
      <c r="W10905" s="15" t="s">
        <v>28</v>
      </c>
    </row>
    <row r="10906" spans="2:23" hidden="1" x14ac:dyDescent="0.25">
      <c r="B10906" s="14">
        <v>50008063</v>
      </c>
      <c r="C10906" s="14">
        <v>0</v>
      </c>
      <c r="D10906" s="15">
        <v>21040001</v>
      </c>
      <c r="E10906" s="16" t="s">
        <v>8638</v>
      </c>
      <c r="F10906" s="14">
        <v>1061</v>
      </c>
      <c r="G10906" s="17">
        <v>38260</v>
      </c>
      <c r="H10906" s="29">
        <v>18000</v>
      </c>
      <c r="I10906" s="29">
        <v>0</v>
      </c>
      <c r="J10906" s="29">
        <v>0</v>
      </c>
      <c r="K10906" s="29">
        <v>0</v>
      </c>
      <c r="L10906" s="29">
        <f t="shared" si="678"/>
        <v>18000</v>
      </c>
      <c r="M10906" s="29">
        <v>-17100</v>
      </c>
      <c r="N10906" s="29">
        <v>0</v>
      </c>
      <c r="O10906" s="29">
        <v>0</v>
      </c>
      <c r="P10906" s="29">
        <f t="shared" si="679"/>
        <v>-17100</v>
      </c>
      <c r="Q10906" s="29">
        <f t="shared" si="680"/>
        <v>900</v>
      </c>
      <c r="R10906" s="29">
        <f t="shared" si="681"/>
        <v>900</v>
      </c>
      <c r="S10906" s="15" t="s">
        <v>7227</v>
      </c>
      <c r="T10906" s="15">
        <v>100801</v>
      </c>
      <c r="U10906" s="15" t="s">
        <v>62</v>
      </c>
      <c r="V10906" s="15">
        <v>47040001</v>
      </c>
      <c r="W10906" s="15" t="s">
        <v>44</v>
      </c>
    </row>
    <row r="10907" spans="2:23" hidden="1" x14ac:dyDescent="0.25">
      <c r="B10907" s="14">
        <v>50008064</v>
      </c>
      <c r="C10907" s="14">
        <v>0</v>
      </c>
      <c r="D10907" s="15">
        <v>21040001</v>
      </c>
      <c r="E10907" s="16" t="s">
        <v>7787</v>
      </c>
      <c r="F10907" s="14">
        <v>1061</v>
      </c>
      <c r="G10907" s="17">
        <v>38990</v>
      </c>
      <c r="H10907" s="29">
        <v>18000</v>
      </c>
      <c r="I10907" s="29">
        <v>0</v>
      </c>
      <c r="J10907" s="29">
        <v>0</v>
      </c>
      <c r="K10907" s="29">
        <v>0</v>
      </c>
      <c r="L10907" s="29">
        <f t="shared" si="678"/>
        <v>18000</v>
      </c>
      <c r="M10907" s="29">
        <v>-17100</v>
      </c>
      <c r="N10907" s="29">
        <v>0</v>
      </c>
      <c r="O10907" s="29">
        <v>0</v>
      </c>
      <c r="P10907" s="29">
        <f t="shared" si="679"/>
        <v>-17100</v>
      </c>
      <c r="Q10907" s="29">
        <f t="shared" si="680"/>
        <v>900</v>
      </c>
      <c r="R10907" s="29">
        <f t="shared" si="681"/>
        <v>900</v>
      </c>
      <c r="S10907" s="15" t="s">
        <v>7227</v>
      </c>
      <c r="T10907" s="15">
        <v>100801</v>
      </c>
      <c r="U10907" s="15" t="s">
        <v>62</v>
      </c>
      <c r="V10907" s="15">
        <v>47040001</v>
      </c>
      <c r="W10907" s="15" t="s">
        <v>44</v>
      </c>
    </row>
    <row r="10908" spans="2:23" hidden="1" x14ac:dyDescent="0.25">
      <c r="B10908" s="14">
        <v>50008065</v>
      </c>
      <c r="C10908" s="14">
        <v>0</v>
      </c>
      <c r="D10908" s="15">
        <v>21040001</v>
      </c>
      <c r="E10908" s="16" t="s">
        <v>7838</v>
      </c>
      <c r="F10908" s="14">
        <v>1071</v>
      </c>
      <c r="G10908" s="17">
        <v>38810</v>
      </c>
      <c r="H10908" s="29">
        <v>18000</v>
      </c>
      <c r="I10908" s="29">
        <v>0</v>
      </c>
      <c r="J10908" s="29">
        <v>0</v>
      </c>
      <c r="K10908" s="29">
        <v>0</v>
      </c>
      <c r="L10908" s="29">
        <f t="shared" si="678"/>
        <v>18000</v>
      </c>
      <c r="M10908" s="29">
        <v>-17100</v>
      </c>
      <c r="N10908" s="29">
        <v>0</v>
      </c>
      <c r="O10908" s="29">
        <v>0</v>
      </c>
      <c r="P10908" s="29">
        <f t="shared" si="679"/>
        <v>-17100</v>
      </c>
      <c r="Q10908" s="29">
        <f t="shared" si="680"/>
        <v>900</v>
      </c>
      <c r="R10908" s="29">
        <f t="shared" si="681"/>
        <v>900</v>
      </c>
      <c r="S10908" s="15" t="s">
        <v>7227</v>
      </c>
      <c r="T10908" s="15">
        <v>100901</v>
      </c>
      <c r="U10908" s="15" t="s">
        <v>57</v>
      </c>
      <c r="V10908" s="15">
        <v>47040001</v>
      </c>
      <c r="W10908" s="15" t="s">
        <v>58</v>
      </c>
    </row>
    <row r="10909" spans="2:23" hidden="1" x14ac:dyDescent="0.25">
      <c r="B10909" s="14">
        <v>50008066</v>
      </c>
      <c r="C10909" s="14">
        <v>0</v>
      </c>
      <c r="D10909" s="15">
        <v>21040001</v>
      </c>
      <c r="E10909" s="16" t="s">
        <v>8639</v>
      </c>
      <c r="F10909" s="14">
        <v>1901</v>
      </c>
      <c r="G10909" s="17">
        <v>39697</v>
      </c>
      <c r="H10909" s="29">
        <v>18000</v>
      </c>
      <c r="I10909" s="29">
        <v>0</v>
      </c>
      <c r="J10909" s="29">
        <v>0</v>
      </c>
      <c r="K10909" s="29">
        <v>0</v>
      </c>
      <c r="L10909" s="29">
        <f t="shared" si="678"/>
        <v>18000</v>
      </c>
      <c r="M10909" s="29">
        <v>-17100</v>
      </c>
      <c r="N10909" s="29">
        <v>0</v>
      </c>
      <c r="O10909" s="29">
        <v>0</v>
      </c>
      <c r="P10909" s="29">
        <f t="shared" si="679"/>
        <v>-17100</v>
      </c>
      <c r="Q10909" s="29">
        <f t="shared" si="680"/>
        <v>900</v>
      </c>
      <c r="R10909" s="29">
        <f t="shared" si="681"/>
        <v>900</v>
      </c>
      <c r="S10909" s="15" t="s">
        <v>7227</v>
      </c>
      <c r="T10909" s="15">
        <v>108100</v>
      </c>
      <c r="U10909" s="15" t="s">
        <v>104</v>
      </c>
      <c r="V10909" s="15">
        <v>47040001</v>
      </c>
      <c r="W10909" s="15" t="s">
        <v>105</v>
      </c>
    </row>
    <row r="10910" spans="2:23" hidden="1" x14ac:dyDescent="0.25">
      <c r="B10910" s="14">
        <v>50008067</v>
      </c>
      <c r="C10910" s="14">
        <v>0</v>
      </c>
      <c r="D10910" s="15">
        <v>21040001</v>
      </c>
      <c r="E10910" s="16" t="s">
        <v>8128</v>
      </c>
      <c r="F10910" s="14">
        <v>1061</v>
      </c>
      <c r="G10910" s="17">
        <v>38686</v>
      </c>
      <c r="H10910" s="29">
        <v>18020</v>
      </c>
      <c r="I10910" s="29">
        <v>0</v>
      </c>
      <c r="J10910" s="29">
        <v>0</v>
      </c>
      <c r="K10910" s="29">
        <v>0</v>
      </c>
      <c r="L10910" s="29">
        <f t="shared" si="678"/>
        <v>18020</v>
      </c>
      <c r="M10910" s="29">
        <v>-17119</v>
      </c>
      <c r="N10910" s="29">
        <v>0</v>
      </c>
      <c r="O10910" s="29">
        <v>0</v>
      </c>
      <c r="P10910" s="29">
        <f t="shared" si="679"/>
        <v>-17119</v>
      </c>
      <c r="Q10910" s="29">
        <f t="shared" si="680"/>
        <v>901</v>
      </c>
      <c r="R10910" s="29">
        <f t="shared" si="681"/>
        <v>901</v>
      </c>
      <c r="S10910" s="15" t="s">
        <v>7227</v>
      </c>
      <c r="T10910" s="15">
        <v>100801</v>
      </c>
      <c r="U10910" s="15" t="s">
        <v>62</v>
      </c>
      <c r="V10910" s="15">
        <v>47040001</v>
      </c>
      <c r="W10910" s="15" t="s">
        <v>44</v>
      </c>
    </row>
    <row r="10911" spans="2:23" hidden="1" x14ac:dyDescent="0.25">
      <c r="B10911" s="14">
        <v>50008068</v>
      </c>
      <c r="C10911" s="14">
        <v>0</v>
      </c>
      <c r="D10911" s="15">
        <v>21040001</v>
      </c>
      <c r="E10911" s="16" t="s">
        <v>7999</v>
      </c>
      <c r="F10911" s="14">
        <v>1101</v>
      </c>
      <c r="G10911" s="17">
        <v>40269</v>
      </c>
      <c r="H10911" s="29">
        <v>18140</v>
      </c>
      <c r="I10911" s="29">
        <v>0</v>
      </c>
      <c r="J10911" s="29">
        <v>0</v>
      </c>
      <c r="K10911" s="29">
        <v>0</v>
      </c>
      <c r="L10911" s="29">
        <f t="shared" si="678"/>
        <v>18140</v>
      </c>
      <c r="M10911" s="29">
        <v>-17233</v>
      </c>
      <c r="N10911" s="29">
        <v>0</v>
      </c>
      <c r="O10911" s="29">
        <v>0</v>
      </c>
      <c r="P10911" s="29">
        <f t="shared" si="679"/>
        <v>-17233</v>
      </c>
      <c r="Q10911" s="29">
        <f t="shared" si="680"/>
        <v>907</v>
      </c>
      <c r="R10911" s="29">
        <f t="shared" si="681"/>
        <v>907</v>
      </c>
      <c r="S10911" s="15" t="s">
        <v>7227</v>
      </c>
      <c r="T10911" s="15">
        <v>101101</v>
      </c>
      <c r="U10911" s="15" t="s">
        <v>129</v>
      </c>
      <c r="V10911" s="15">
        <v>47040001</v>
      </c>
      <c r="W10911" s="15" t="s">
        <v>130</v>
      </c>
    </row>
    <row r="10912" spans="2:23" hidden="1" x14ac:dyDescent="0.25">
      <c r="B10912" s="14">
        <v>50008069</v>
      </c>
      <c r="C10912" s="14">
        <v>0</v>
      </c>
      <c r="D10912" s="15">
        <v>21040001</v>
      </c>
      <c r="E10912" s="16" t="s">
        <v>8640</v>
      </c>
      <c r="F10912" s="14">
        <v>1041</v>
      </c>
      <c r="G10912" s="17">
        <v>40330</v>
      </c>
      <c r="H10912" s="29">
        <v>18161</v>
      </c>
      <c r="I10912" s="29">
        <v>0</v>
      </c>
      <c r="J10912" s="29">
        <v>0</v>
      </c>
      <c r="K10912" s="29">
        <v>0</v>
      </c>
      <c r="L10912" s="29">
        <f t="shared" si="678"/>
        <v>18161</v>
      </c>
      <c r="M10912" s="29">
        <v>-17253</v>
      </c>
      <c r="N10912" s="29">
        <v>0</v>
      </c>
      <c r="O10912" s="29">
        <v>0</v>
      </c>
      <c r="P10912" s="29">
        <f t="shared" si="679"/>
        <v>-17253</v>
      </c>
      <c r="Q10912" s="29">
        <f t="shared" si="680"/>
        <v>908</v>
      </c>
      <c r="R10912" s="29">
        <f t="shared" si="681"/>
        <v>908</v>
      </c>
      <c r="S10912" s="15" t="s">
        <v>7227</v>
      </c>
      <c r="T10912" s="15">
        <v>100501</v>
      </c>
      <c r="U10912" s="15" t="s">
        <v>27</v>
      </c>
      <c r="V10912" s="15">
        <v>47040001</v>
      </c>
      <c r="W10912" s="15" t="s">
        <v>28</v>
      </c>
    </row>
    <row r="10913" spans="2:23" hidden="1" x14ac:dyDescent="0.25">
      <c r="B10913" s="14">
        <v>50008070</v>
      </c>
      <c r="C10913" s="14">
        <v>0</v>
      </c>
      <c r="D10913" s="15">
        <v>21040001</v>
      </c>
      <c r="E10913" s="16" t="s">
        <v>8641</v>
      </c>
      <c r="F10913" s="14">
        <v>1051</v>
      </c>
      <c r="G10913" s="17">
        <v>38917</v>
      </c>
      <c r="H10913" s="29">
        <v>18189</v>
      </c>
      <c r="I10913" s="29">
        <v>0</v>
      </c>
      <c r="J10913" s="29">
        <v>0</v>
      </c>
      <c r="K10913" s="29">
        <v>0</v>
      </c>
      <c r="L10913" s="29">
        <f t="shared" si="678"/>
        <v>18189</v>
      </c>
      <c r="M10913" s="29">
        <v>-17280</v>
      </c>
      <c r="N10913" s="29">
        <v>0</v>
      </c>
      <c r="O10913" s="29">
        <v>0</v>
      </c>
      <c r="P10913" s="29">
        <f t="shared" si="679"/>
        <v>-17280</v>
      </c>
      <c r="Q10913" s="29">
        <f t="shared" si="680"/>
        <v>909</v>
      </c>
      <c r="R10913" s="29">
        <f t="shared" si="681"/>
        <v>909</v>
      </c>
      <c r="S10913" s="15" t="s">
        <v>7227</v>
      </c>
      <c r="T10913" s="15">
        <v>100601</v>
      </c>
      <c r="U10913" s="15" t="s">
        <v>79</v>
      </c>
      <c r="V10913" s="15">
        <v>47040001</v>
      </c>
      <c r="W10913" s="15" t="s">
        <v>80</v>
      </c>
    </row>
    <row r="10914" spans="2:23" hidden="1" x14ac:dyDescent="0.25">
      <c r="B10914" s="14">
        <v>50008071</v>
      </c>
      <c r="C10914" s="14">
        <v>0</v>
      </c>
      <c r="D10914" s="15">
        <v>21040001</v>
      </c>
      <c r="E10914" s="16" t="s">
        <v>8642</v>
      </c>
      <c r="F10914" s="14">
        <v>1001</v>
      </c>
      <c r="G10914" s="17">
        <v>38864</v>
      </c>
      <c r="H10914" s="29">
        <v>18200</v>
      </c>
      <c r="I10914" s="29">
        <v>0</v>
      </c>
      <c r="J10914" s="29">
        <v>0</v>
      </c>
      <c r="K10914" s="29">
        <v>0</v>
      </c>
      <c r="L10914" s="29">
        <f t="shared" si="678"/>
        <v>18200</v>
      </c>
      <c r="M10914" s="29">
        <v>-17290</v>
      </c>
      <c r="N10914" s="29">
        <v>0</v>
      </c>
      <c r="O10914" s="29">
        <v>0</v>
      </c>
      <c r="P10914" s="29">
        <f t="shared" si="679"/>
        <v>-17290</v>
      </c>
      <c r="Q10914" s="29">
        <f t="shared" si="680"/>
        <v>910</v>
      </c>
      <c r="R10914" s="29">
        <f t="shared" si="681"/>
        <v>910</v>
      </c>
      <c r="S10914" s="15" t="s">
        <v>7227</v>
      </c>
      <c r="T10914" s="15">
        <v>100101</v>
      </c>
      <c r="U10914" s="15" t="s">
        <v>89</v>
      </c>
      <c r="V10914" s="15">
        <v>47040001</v>
      </c>
      <c r="W10914" s="15" t="s">
        <v>85</v>
      </c>
    </row>
    <row r="10915" spans="2:23" hidden="1" x14ac:dyDescent="0.25">
      <c r="B10915" s="14">
        <v>50008072</v>
      </c>
      <c r="C10915" s="14">
        <v>0</v>
      </c>
      <c r="D10915" s="15">
        <v>21040001</v>
      </c>
      <c r="E10915" s="16" t="s">
        <v>8643</v>
      </c>
      <c r="F10915" s="14">
        <v>1041</v>
      </c>
      <c r="G10915" s="17">
        <v>39107</v>
      </c>
      <c r="H10915" s="29">
        <v>18200</v>
      </c>
      <c r="I10915" s="29">
        <v>0</v>
      </c>
      <c r="J10915" s="29">
        <v>0</v>
      </c>
      <c r="K10915" s="29">
        <v>0</v>
      </c>
      <c r="L10915" s="29">
        <f t="shared" si="678"/>
        <v>18200</v>
      </c>
      <c r="M10915" s="29">
        <v>-17290</v>
      </c>
      <c r="N10915" s="29">
        <v>0</v>
      </c>
      <c r="O10915" s="29">
        <v>0</v>
      </c>
      <c r="P10915" s="29">
        <f t="shared" si="679"/>
        <v>-17290</v>
      </c>
      <c r="Q10915" s="29">
        <f t="shared" si="680"/>
        <v>910</v>
      </c>
      <c r="R10915" s="29">
        <f t="shared" si="681"/>
        <v>910</v>
      </c>
      <c r="S10915" s="15" t="s">
        <v>7227</v>
      </c>
      <c r="T10915" s="15">
        <v>100501</v>
      </c>
      <c r="U10915" s="15" t="s">
        <v>27</v>
      </c>
      <c r="V10915" s="15">
        <v>47040001</v>
      </c>
      <c r="W10915" s="15" t="s">
        <v>28</v>
      </c>
    </row>
    <row r="10916" spans="2:23" hidden="1" x14ac:dyDescent="0.25">
      <c r="B10916" s="14">
        <v>50008073</v>
      </c>
      <c r="C10916" s="14">
        <v>0</v>
      </c>
      <c r="D10916" s="15">
        <v>21040001</v>
      </c>
      <c r="E10916" s="16" t="s">
        <v>8644</v>
      </c>
      <c r="F10916" s="14">
        <v>1901</v>
      </c>
      <c r="G10916" s="17">
        <v>40549</v>
      </c>
      <c r="H10916" s="29">
        <v>18230</v>
      </c>
      <c r="I10916" s="29">
        <v>0</v>
      </c>
      <c r="J10916" s="29">
        <v>0</v>
      </c>
      <c r="K10916" s="29">
        <v>0</v>
      </c>
      <c r="L10916" s="29">
        <f t="shared" si="678"/>
        <v>18230</v>
      </c>
      <c r="M10916" s="29">
        <v>-17319</v>
      </c>
      <c r="N10916" s="29">
        <v>0</v>
      </c>
      <c r="O10916" s="29">
        <v>0</v>
      </c>
      <c r="P10916" s="29">
        <f t="shared" si="679"/>
        <v>-17319</v>
      </c>
      <c r="Q10916" s="29">
        <f t="shared" si="680"/>
        <v>911</v>
      </c>
      <c r="R10916" s="29">
        <f t="shared" si="681"/>
        <v>911</v>
      </c>
      <c r="S10916" s="15" t="s">
        <v>7227</v>
      </c>
      <c r="T10916" s="15">
        <v>108100</v>
      </c>
      <c r="U10916" s="15" t="s">
        <v>104</v>
      </c>
      <c r="V10916" s="15">
        <v>47040001</v>
      </c>
      <c r="W10916" s="15" t="s">
        <v>105</v>
      </c>
    </row>
    <row r="10917" spans="2:23" hidden="1" x14ac:dyDescent="0.25">
      <c r="B10917" s="14">
        <v>50008074</v>
      </c>
      <c r="C10917" s="14">
        <v>0</v>
      </c>
      <c r="D10917" s="15">
        <v>21040001</v>
      </c>
      <c r="E10917" s="16" t="s">
        <v>8431</v>
      </c>
      <c r="F10917" s="14">
        <v>1091</v>
      </c>
      <c r="G10917" s="17">
        <v>41153</v>
      </c>
      <c r="H10917" s="29">
        <v>18240</v>
      </c>
      <c r="I10917" s="29">
        <v>0</v>
      </c>
      <c r="J10917" s="29">
        <v>0</v>
      </c>
      <c r="K10917" s="29">
        <v>0</v>
      </c>
      <c r="L10917" s="29">
        <f t="shared" si="678"/>
        <v>18240</v>
      </c>
      <c r="M10917" s="29">
        <v>-14732</v>
      </c>
      <c r="N10917" s="29">
        <v>-1829</v>
      </c>
      <c r="O10917" s="29">
        <v>0</v>
      </c>
      <c r="P10917" s="29">
        <f t="shared" si="679"/>
        <v>-16561</v>
      </c>
      <c r="Q10917" s="29">
        <f t="shared" si="680"/>
        <v>3508</v>
      </c>
      <c r="R10917" s="29">
        <f t="shared" si="681"/>
        <v>1679</v>
      </c>
      <c r="S10917" s="15" t="s">
        <v>7227</v>
      </c>
      <c r="T10917" s="15">
        <v>100701</v>
      </c>
      <c r="U10917" s="15" t="s">
        <v>52</v>
      </c>
      <c r="V10917" s="15">
        <v>47040001</v>
      </c>
      <c r="W10917" s="15" t="s">
        <v>48</v>
      </c>
    </row>
    <row r="10918" spans="2:23" hidden="1" x14ac:dyDescent="0.25">
      <c r="B10918" s="14">
        <v>50008075</v>
      </c>
      <c r="C10918" s="14">
        <v>0</v>
      </c>
      <c r="D10918" s="15">
        <v>21040001</v>
      </c>
      <c r="E10918" s="16" t="s">
        <v>7934</v>
      </c>
      <c r="F10918" s="14">
        <v>1051</v>
      </c>
      <c r="G10918" s="17">
        <v>38623</v>
      </c>
      <c r="H10918" s="29">
        <v>18294</v>
      </c>
      <c r="I10918" s="29">
        <v>0</v>
      </c>
      <c r="J10918" s="29">
        <v>0</v>
      </c>
      <c r="K10918" s="29">
        <v>0</v>
      </c>
      <c r="L10918" s="29">
        <f t="shared" si="678"/>
        <v>18294</v>
      </c>
      <c r="M10918" s="29">
        <v>-17380</v>
      </c>
      <c r="N10918" s="29">
        <v>0</v>
      </c>
      <c r="O10918" s="29">
        <v>0</v>
      </c>
      <c r="P10918" s="29">
        <f t="shared" si="679"/>
        <v>-17380</v>
      </c>
      <c r="Q10918" s="29">
        <f t="shared" si="680"/>
        <v>914</v>
      </c>
      <c r="R10918" s="29">
        <f t="shared" si="681"/>
        <v>914</v>
      </c>
      <c r="S10918" s="15" t="s">
        <v>7227</v>
      </c>
      <c r="T10918" s="15">
        <v>100601</v>
      </c>
      <c r="U10918" s="15" t="s">
        <v>79</v>
      </c>
      <c r="V10918" s="15">
        <v>47040001</v>
      </c>
      <c r="W10918" s="15" t="s">
        <v>80</v>
      </c>
    </row>
    <row r="10919" spans="2:23" hidden="1" x14ac:dyDescent="0.25">
      <c r="B10919" s="14">
        <v>50008076</v>
      </c>
      <c r="C10919" s="14">
        <v>0</v>
      </c>
      <c r="D10919" s="15">
        <v>21040001</v>
      </c>
      <c r="E10919" s="16" t="s">
        <v>8631</v>
      </c>
      <c r="F10919" s="14">
        <v>1051</v>
      </c>
      <c r="G10919" s="17">
        <v>39068</v>
      </c>
      <c r="H10919" s="29">
        <v>18310</v>
      </c>
      <c r="I10919" s="29">
        <v>0</v>
      </c>
      <c r="J10919" s="29">
        <v>0</v>
      </c>
      <c r="K10919" s="29">
        <v>0</v>
      </c>
      <c r="L10919" s="29">
        <f t="shared" si="678"/>
        <v>18310</v>
      </c>
      <c r="M10919" s="29">
        <v>-17395</v>
      </c>
      <c r="N10919" s="29">
        <v>0</v>
      </c>
      <c r="O10919" s="29">
        <v>0</v>
      </c>
      <c r="P10919" s="29">
        <f t="shared" si="679"/>
        <v>-17395</v>
      </c>
      <c r="Q10919" s="29">
        <f t="shared" si="680"/>
        <v>915</v>
      </c>
      <c r="R10919" s="29">
        <f t="shared" si="681"/>
        <v>915</v>
      </c>
      <c r="S10919" s="15" t="s">
        <v>7227</v>
      </c>
      <c r="T10919" s="15">
        <v>100601</v>
      </c>
      <c r="U10919" s="15" t="s">
        <v>79</v>
      </c>
      <c r="V10919" s="15">
        <v>47040001</v>
      </c>
      <c r="W10919" s="15" t="s">
        <v>80</v>
      </c>
    </row>
    <row r="10920" spans="2:23" hidden="1" x14ac:dyDescent="0.25">
      <c r="B10920" s="14">
        <v>50008077</v>
      </c>
      <c r="C10920" s="14">
        <v>0</v>
      </c>
      <c r="D10920" s="15">
        <v>21040001</v>
      </c>
      <c r="E10920" s="16" t="s">
        <v>8645</v>
      </c>
      <c r="F10920" s="14">
        <v>1051</v>
      </c>
      <c r="G10920" s="17">
        <v>39173</v>
      </c>
      <c r="H10920" s="29">
        <v>18310</v>
      </c>
      <c r="I10920" s="29">
        <v>0</v>
      </c>
      <c r="J10920" s="29">
        <v>0</v>
      </c>
      <c r="K10920" s="29">
        <v>0</v>
      </c>
      <c r="L10920" s="29">
        <f t="shared" si="678"/>
        <v>18310</v>
      </c>
      <c r="M10920" s="29">
        <v>-17395</v>
      </c>
      <c r="N10920" s="29">
        <v>0</v>
      </c>
      <c r="O10920" s="29">
        <v>0</v>
      </c>
      <c r="P10920" s="29">
        <f t="shared" si="679"/>
        <v>-17395</v>
      </c>
      <c r="Q10920" s="29">
        <f t="shared" si="680"/>
        <v>915</v>
      </c>
      <c r="R10920" s="29">
        <f t="shared" si="681"/>
        <v>915</v>
      </c>
      <c r="S10920" s="15" t="s">
        <v>7227</v>
      </c>
      <c r="T10920" s="15">
        <v>100601</v>
      </c>
      <c r="U10920" s="15" t="s">
        <v>79</v>
      </c>
      <c r="V10920" s="15">
        <v>47040001</v>
      </c>
      <c r="W10920" s="15" t="s">
        <v>80</v>
      </c>
    </row>
    <row r="10921" spans="2:23" hidden="1" x14ac:dyDescent="0.25">
      <c r="B10921" s="14">
        <v>50008078</v>
      </c>
      <c r="C10921" s="14">
        <v>0</v>
      </c>
      <c r="D10921" s="15">
        <v>21040001</v>
      </c>
      <c r="E10921" s="16" t="s">
        <v>8445</v>
      </c>
      <c r="F10921" s="14">
        <v>1071</v>
      </c>
      <c r="G10921" s="17">
        <v>39538</v>
      </c>
      <c r="H10921" s="29">
        <v>18350</v>
      </c>
      <c r="I10921" s="29">
        <v>0</v>
      </c>
      <c r="J10921" s="29">
        <v>0</v>
      </c>
      <c r="K10921" s="29">
        <v>0</v>
      </c>
      <c r="L10921" s="29">
        <f t="shared" si="678"/>
        <v>18350</v>
      </c>
      <c r="M10921" s="29">
        <v>-17433</v>
      </c>
      <c r="N10921" s="29">
        <v>0</v>
      </c>
      <c r="O10921" s="29">
        <v>0</v>
      </c>
      <c r="P10921" s="29">
        <f t="shared" si="679"/>
        <v>-17433</v>
      </c>
      <c r="Q10921" s="29">
        <f t="shared" si="680"/>
        <v>917</v>
      </c>
      <c r="R10921" s="29">
        <f t="shared" si="681"/>
        <v>917</v>
      </c>
      <c r="S10921" s="15" t="s">
        <v>7227</v>
      </c>
      <c r="T10921" s="15">
        <v>100901</v>
      </c>
      <c r="U10921" s="15" t="s">
        <v>57</v>
      </c>
      <c r="V10921" s="15">
        <v>47040001</v>
      </c>
      <c r="W10921" s="15" t="s">
        <v>58</v>
      </c>
    </row>
    <row r="10922" spans="2:23" hidden="1" x14ac:dyDescent="0.25">
      <c r="B10922" s="14">
        <v>50008079</v>
      </c>
      <c r="C10922" s="14">
        <v>0</v>
      </c>
      <c r="D10922" s="15">
        <v>21040001</v>
      </c>
      <c r="E10922" s="16" t="s">
        <v>8646</v>
      </c>
      <c r="F10922" s="14">
        <v>1081</v>
      </c>
      <c r="G10922" s="17">
        <v>39478</v>
      </c>
      <c r="H10922" s="29">
        <v>18350</v>
      </c>
      <c r="I10922" s="29">
        <v>0</v>
      </c>
      <c r="J10922" s="29">
        <v>0</v>
      </c>
      <c r="K10922" s="29">
        <v>0</v>
      </c>
      <c r="L10922" s="29">
        <f t="shared" si="678"/>
        <v>18350</v>
      </c>
      <c r="M10922" s="29">
        <v>-17433</v>
      </c>
      <c r="N10922" s="29">
        <v>0</v>
      </c>
      <c r="O10922" s="29">
        <v>0</v>
      </c>
      <c r="P10922" s="29">
        <f t="shared" si="679"/>
        <v>-17433</v>
      </c>
      <c r="Q10922" s="29">
        <f t="shared" si="680"/>
        <v>917</v>
      </c>
      <c r="R10922" s="29">
        <f t="shared" si="681"/>
        <v>917</v>
      </c>
      <c r="S10922" s="15" t="s">
        <v>7227</v>
      </c>
      <c r="T10922" s="15">
        <v>101001</v>
      </c>
      <c r="U10922" s="15" t="s">
        <v>37</v>
      </c>
      <c r="V10922" s="15">
        <v>47040001</v>
      </c>
      <c r="W10922" s="15" t="s">
        <v>38</v>
      </c>
    </row>
    <row r="10923" spans="2:23" hidden="1" x14ac:dyDescent="0.25">
      <c r="B10923" s="14">
        <v>50008080</v>
      </c>
      <c r="C10923" s="14">
        <v>0</v>
      </c>
      <c r="D10923" s="15">
        <v>21040001</v>
      </c>
      <c r="E10923" s="16" t="s">
        <v>8646</v>
      </c>
      <c r="F10923" s="14">
        <v>1081</v>
      </c>
      <c r="G10923" s="17">
        <v>39478</v>
      </c>
      <c r="H10923" s="29">
        <v>18350</v>
      </c>
      <c r="I10923" s="29">
        <v>0</v>
      </c>
      <c r="J10923" s="29">
        <v>0</v>
      </c>
      <c r="K10923" s="29">
        <v>0</v>
      </c>
      <c r="L10923" s="29">
        <f t="shared" si="678"/>
        <v>18350</v>
      </c>
      <c r="M10923" s="29">
        <v>-17433</v>
      </c>
      <c r="N10923" s="29">
        <v>0</v>
      </c>
      <c r="O10923" s="29">
        <v>0</v>
      </c>
      <c r="P10923" s="29">
        <f t="shared" si="679"/>
        <v>-17433</v>
      </c>
      <c r="Q10923" s="29">
        <f t="shared" si="680"/>
        <v>917</v>
      </c>
      <c r="R10923" s="29">
        <f t="shared" si="681"/>
        <v>917</v>
      </c>
      <c r="S10923" s="15" t="s">
        <v>7227</v>
      </c>
      <c r="T10923" s="15">
        <v>101001</v>
      </c>
      <c r="U10923" s="15" t="s">
        <v>37</v>
      </c>
      <c r="V10923" s="15">
        <v>47040001</v>
      </c>
      <c r="W10923" s="15" t="s">
        <v>38</v>
      </c>
    </row>
    <row r="10924" spans="2:23" hidden="1" x14ac:dyDescent="0.25">
      <c r="B10924" s="14">
        <v>50008081</v>
      </c>
      <c r="C10924" s="14">
        <v>0</v>
      </c>
      <c r="D10924" s="15">
        <v>21040001</v>
      </c>
      <c r="E10924" s="16" t="s">
        <v>8647</v>
      </c>
      <c r="F10924" s="14">
        <v>1051</v>
      </c>
      <c r="G10924" s="17">
        <v>39538</v>
      </c>
      <c r="H10924" s="29">
        <v>18380</v>
      </c>
      <c r="I10924" s="29">
        <v>0</v>
      </c>
      <c r="J10924" s="29">
        <v>0</v>
      </c>
      <c r="K10924" s="29">
        <v>0</v>
      </c>
      <c r="L10924" s="29">
        <f t="shared" si="678"/>
        <v>18380</v>
      </c>
      <c r="M10924" s="29">
        <v>-17461</v>
      </c>
      <c r="N10924" s="29">
        <v>0</v>
      </c>
      <c r="O10924" s="29">
        <v>0</v>
      </c>
      <c r="P10924" s="29">
        <f t="shared" si="679"/>
        <v>-17461</v>
      </c>
      <c r="Q10924" s="29">
        <f t="shared" si="680"/>
        <v>919</v>
      </c>
      <c r="R10924" s="29">
        <f t="shared" si="681"/>
        <v>919</v>
      </c>
      <c r="S10924" s="15" t="s">
        <v>7227</v>
      </c>
      <c r="T10924" s="15">
        <v>100601</v>
      </c>
      <c r="U10924" s="15" t="s">
        <v>79</v>
      </c>
      <c r="V10924" s="15">
        <v>47040001</v>
      </c>
      <c r="W10924" s="15" t="s">
        <v>80</v>
      </c>
    </row>
    <row r="10925" spans="2:23" hidden="1" x14ac:dyDescent="0.25">
      <c r="B10925" s="14">
        <v>50008082</v>
      </c>
      <c r="C10925" s="14">
        <v>0</v>
      </c>
      <c r="D10925" s="15">
        <v>21040001</v>
      </c>
      <c r="E10925" s="16" t="s">
        <v>8648</v>
      </c>
      <c r="F10925" s="14">
        <v>1902</v>
      </c>
      <c r="G10925" s="17">
        <v>39604</v>
      </c>
      <c r="H10925" s="29">
        <v>18460</v>
      </c>
      <c r="I10925" s="29">
        <v>0</v>
      </c>
      <c r="J10925" s="29">
        <v>0</v>
      </c>
      <c r="K10925" s="29">
        <v>0</v>
      </c>
      <c r="L10925" s="29">
        <f t="shared" si="678"/>
        <v>18460</v>
      </c>
      <c r="M10925" s="29">
        <v>-17537</v>
      </c>
      <c r="N10925" s="29">
        <v>0</v>
      </c>
      <c r="O10925" s="29">
        <v>0</v>
      </c>
      <c r="P10925" s="29">
        <f t="shared" si="679"/>
        <v>-17537</v>
      </c>
      <c r="Q10925" s="29">
        <f t="shared" si="680"/>
        <v>923</v>
      </c>
      <c r="R10925" s="29">
        <f t="shared" si="681"/>
        <v>923</v>
      </c>
      <c r="S10925" s="15" t="s">
        <v>7227</v>
      </c>
      <c r="T10925" s="15">
        <v>108200</v>
      </c>
      <c r="U10925" s="15" t="s">
        <v>66</v>
      </c>
      <c r="V10925" s="15">
        <v>47040001</v>
      </c>
      <c r="W10925" s="15" t="s">
        <v>67</v>
      </c>
    </row>
    <row r="10926" spans="2:23" hidden="1" x14ac:dyDescent="0.25">
      <c r="B10926" s="14">
        <v>50008083</v>
      </c>
      <c r="C10926" s="14">
        <v>0</v>
      </c>
      <c r="D10926" s="15">
        <v>21040001</v>
      </c>
      <c r="E10926" s="16" t="s">
        <v>8649</v>
      </c>
      <c r="F10926" s="14">
        <v>1012</v>
      </c>
      <c r="G10926" s="17">
        <v>41275</v>
      </c>
      <c r="H10926" s="29">
        <v>18475</v>
      </c>
      <c r="I10926" s="29">
        <v>0</v>
      </c>
      <c r="J10926" s="29">
        <v>0</v>
      </c>
      <c r="K10926" s="29">
        <v>0</v>
      </c>
      <c r="L10926" s="29">
        <f t="shared" si="678"/>
        <v>18475</v>
      </c>
      <c r="M10926" s="29">
        <v>-14344</v>
      </c>
      <c r="N10926" s="29">
        <v>-1830</v>
      </c>
      <c r="O10926" s="29">
        <v>0</v>
      </c>
      <c r="P10926" s="29">
        <f t="shared" si="679"/>
        <v>-16174</v>
      </c>
      <c r="Q10926" s="29">
        <f t="shared" si="680"/>
        <v>4131</v>
      </c>
      <c r="R10926" s="29">
        <f t="shared" si="681"/>
        <v>2301</v>
      </c>
      <c r="S10926" s="15" t="s">
        <v>7227</v>
      </c>
      <c r="T10926" s="15">
        <v>100202</v>
      </c>
      <c r="U10926" s="15" t="s">
        <v>70</v>
      </c>
      <c r="V10926" s="15">
        <v>47040001</v>
      </c>
      <c r="W10926" s="15" t="s">
        <v>71</v>
      </c>
    </row>
    <row r="10927" spans="2:23" hidden="1" x14ac:dyDescent="0.25">
      <c r="B10927" s="14">
        <v>50008084</v>
      </c>
      <c r="C10927" s="14">
        <v>0</v>
      </c>
      <c r="D10927" s="15">
        <v>21040001</v>
      </c>
      <c r="E10927" s="16" t="s">
        <v>8650</v>
      </c>
      <c r="F10927" s="14">
        <v>1092</v>
      </c>
      <c r="G10927" s="17">
        <v>39256</v>
      </c>
      <c r="H10927" s="29">
        <v>18500</v>
      </c>
      <c r="I10927" s="29">
        <v>0</v>
      </c>
      <c r="J10927" s="29">
        <v>0</v>
      </c>
      <c r="K10927" s="29">
        <v>0</v>
      </c>
      <c r="L10927" s="29">
        <f t="shared" si="678"/>
        <v>18500</v>
      </c>
      <c r="M10927" s="29">
        <v>-17575</v>
      </c>
      <c r="N10927" s="29">
        <v>0</v>
      </c>
      <c r="O10927" s="29">
        <v>0</v>
      </c>
      <c r="P10927" s="29">
        <f t="shared" si="679"/>
        <v>-17575</v>
      </c>
      <c r="Q10927" s="29">
        <f t="shared" si="680"/>
        <v>925</v>
      </c>
      <c r="R10927" s="29">
        <f t="shared" si="681"/>
        <v>925</v>
      </c>
      <c r="S10927" s="15" t="s">
        <v>7227</v>
      </c>
      <c r="T10927" s="15">
        <v>100702</v>
      </c>
      <c r="U10927" s="15" t="s">
        <v>47</v>
      </c>
      <c r="V10927" s="15">
        <v>47040001</v>
      </c>
      <c r="W10927" s="15" t="s">
        <v>48</v>
      </c>
    </row>
    <row r="10928" spans="2:23" hidden="1" x14ac:dyDescent="0.25">
      <c r="B10928" s="14">
        <v>50008085</v>
      </c>
      <c r="C10928" s="14">
        <v>0</v>
      </c>
      <c r="D10928" s="15">
        <v>21040001</v>
      </c>
      <c r="E10928" s="16" t="s">
        <v>7979</v>
      </c>
      <c r="F10928" s="14">
        <v>1041</v>
      </c>
      <c r="G10928" s="17">
        <v>38718</v>
      </c>
      <c r="H10928" s="29">
        <v>18510</v>
      </c>
      <c r="I10928" s="29">
        <v>0</v>
      </c>
      <c r="J10928" s="29">
        <v>0</v>
      </c>
      <c r="K10928" s="29">
        <v>0</v>
      </c>
      <c r="L10928" s="29">
        <f t="shared" si="678"/>
        <v>18510</v>
      </c>
      <c r="M10928" s="29">
        <v>-17585</v>
      </c>
      <c r="N10928" s="29">
        <v>0</v>
      </c>
      <c r="O10928" s="29">
        <v>0</v>
      </c>
      <c r="P10928" s="29">
        <f t="shared" si="679"/>
        <v>-17585</v>
      </c>
      <c r="Q10928" s="29">
        <f t="shared" si="680"/>
        <v>925</v>
      </c>
      <c r="R10928" s="29">
        <f t="shared" si="681"/>
        <v>925</v>
      </c>
      <c r="S10928" s="15" t="s">
        <v>7227</v>
      </c>
      <c r="T10928" s="15">
        <v>100501</v>
      </c>
      <c r="U10928" s="15" t="s">
        <v>27</v>
      </c>
      <c r="V10928" s="15">
        <v>47040001</v>
      </c>
      <c r="W10928" s="15" t="s">
        <v>28</v>
      </c>
    </row>
    <row r="10929" spans="2:23" hidden="1" x14ac:dyDescent="0.25">
      <c r="B10929" s="14">
        <v>50008086</v>
      </c>
      <c r="C10929" s="14">
        <v>0</v>
      </c>
      <c r="D10929" s="15">
        <v>21040001</v>
      </c>
      <c r="E10929" s="16" t="s">
        <v>8223</v>
      </c>
      <c r="F10929" s="14">
        <v>1061</v>
      </c>
      <c r="G10929" s="17">
        <v>38236</v>
      </c>
      <c r="H10929" s="29">
        <v>18520</v>
      </c>
      <c r="I10929" s="29">
        <v>0</v>
      </c>
      <c r="J10929" s="29">
        <v>0</v>
      </c>
      <c r="K10929" s="29">
        <v>0</v>
      </c>
      <c r="L10929" s="29">
        <f t="shared" si="678"/>
        <v>18520</v>
      </c>
      <c r="M10929" s="29">
        <v>-17594</v>
      </c>
      <c r="N10929" s="29">
        <v>0</v>
      </c>
      <c r="O10929" s="29">
        <v>0</v>
      </c>
      <c r="P10929" s="29">
        <f t="shared" si="679"/>
        <v>-17594</v>
      </c>
      <c r="Q10929" s="29">
        <f t="shared" si="680"/>
        <v>926</v>
      </c>
      <c r="R10929" s="29">
        <f t="shared" si="681"/>
        <v>926</v>
      </c>
      <c r="S10929" s="15" t="s">
        <v>7227</v>
      </c>
      <c r="T10929" s="15">
        <v>100801</v>
      </c>
      <c r="U10929" s="15" t="s">
        <v>62</v>
      </c>
      <c r="V10929" s="15">
        <v>47040001</v>
      </c>
      <c r="W10929" s="15" t="s">
        <v>44</v>
      </c>
    </row>
    <row r="10930" spans="2:23" hidden="1" x14ac:dyDescent="0.25">
      <c r="B10930" s="14">
        <v>50008087</v>
      </c>
      <c r="C10930" s="14">
        <v>0</v>
      </c>
      <c r="D10930" s="15">
        <v>21040001</v>
      </c>
      <c r="E10930" s="16" t="s">
        <v>8651</v>
      </c>
      <c r="F10930" s="14">
        <v>1903</v>
      </c>
      <c r="G10930" s="17">
        <v>40269</v>
      </c>
      <c r="H10930" s="29">
        <v>18554</v>
      </c>
      <c r="I10930" s="29">
        <v>0</v>
      </c>
      <c r="J10930" s="29">
        <v>0</v>
      </c>
      <c r="K10930" s="29">
        <v>0</v>
      </c>
      <c r="L10930" s="29">
        <f t="shared" si="678"/>
        <v>18554</v>
      </c>
      <c r="M10930" s="29">
        <v>-17627</v>
      </c>
      <c r="N10930" s="29">
        <v>0</v>
      </c>
      <c r="O10930" s="29">
        <v>0</v>
      </c>
      <c r="P10930" s="29">
        <f t="shared" si="679"/>
        <v>-17627</v>
      </c>
      <c r="Q10930" s="29">
        <f t="shared" si="680"/>
        <v>927</v>
      </c>
      <c r="R10930" s="29">
        <f t="shared" si="681"/>
        <v>927</v>
      </c>
      <c r="S10930" s="15" t="s">
        <v>7227</v>
      </c>
      <c r="T10930" s="15">
        <v>108300</v>
      </c>
      <c r="U10930" s="15" t="s">
        <v>1826</v>
      </c>
      <c r="V10930" s="15">
        <v>47040001</v>
      </c>
      <c r="W10930" s="15" t="s">
        <v>1827</v>
      </c>
    </row>
    <row r="10931" spans="2:23" hidden="1" x14ac:dyDescent="0.25">
      <c r="B10931" s="14">
        <v>50008088</v>
      </c>
      <c r="C10931" s="14">
        <v>0</v>
      </c>
      <c r="D10931" s="15">
        <v>21040001</v>
      </c>
      <c r="E10931" s="16" t="s">
        <v>7909</v>
      </c>
      <c r="F10931" s="14">
        <v>1061</v>
      </c>
      <c r="G10931" s="17">
        <v>38956</v>
      </c>
      <c r="H10931" s="29">
        <v>18579</v>
      </c>
      <c r="I10931" s="29">
        <v>0</v>
      </c>
      <c r="J10931" s="29">
        <v>0</v>
      </c>
      <c r="K10931" s="29">
        <v>0</v>
      </c>
      <c r="L10931" s="29">
        <f t="shared" si="678"/>
        <v>18579</v>
      </c>
      <c r="M10931" s="29">
        <v>-17651</v>
      </c>
      <c r="N10931" s="29">
        <v>0</v>
      </c>
      <c r="O10931" s="29">
        <v>0</v>
      </c>
      <c r="P10931" s="29">
        <f t="shared" si="679"/>
        <v>-17651</v>
      </c>
      <c r="Q10931" s="29">
        <f t="shared" si="680"/>
        <v>928</v>
      </c>
      <c r="R10931" s="29">
        <f t="shared" si="681"/>
        <v>928</v>
      </c>
      <c r="S10931" s="15" t="s">
        <v>7227</v>
      </c>
      <c r="T10931" s="15">
        <v>100801</v>
      </c>
      <c r="U10931" s="15" t="s">
        <v>62</v>
      </c>
      <c r="V10931" s="15">
        <v>47040001</v>
      </c>
      <c r="W10931" s="15" t="s">
        <v>44</v>
      </c>
    </row>
    <row r="10932" spans="2:23" hidden="1" x14ac:dyDescent="0.25">
      <c r="B10932" s="14">
        <v>50008089</v>
      </c>
      <c r="C10932" s="14">
        <v>0</v>
      </c>
      <c r="D10932" s="15">
        <v>21040001</v>
      </c>
      <c r="E10932" s="16" t="s">
        <v>8652</v>
      </c>
      <c r="F10932" s="14">
        <v>1301</v>
      </c>
      <c r="G10932" s="17">
        <v>40724</v>
      </c>
      <c r="H10932" s="29">
        <v>18614</v>
      </c>
      <c r="I10932" s="29">
        <v>0</v>
      </c>
      <c r="J10932" s="29">
        <v>0</v>
      </c>
      <c r="K10932" s="29">
        <v>0</v>
      </c>
      <c r="L10932" s="29">
        <f t="shared" si="678"/>
        <v>18614</v>
      </c>
      <c r="M10932" s="29">
        <v>-17204</v>
      </c>
      <c r="N10932" s="29">
        <v>-480</v>
      </c>
      <c r="O10932" s="29">
        <v>0</v>
      </c>
      <c r="P10932" s="29">
        <f t="shared" si="679"/>
        <v>-17684</v>
      </c>
      <c r="Q10932" s="29">
        <f t="shared" si="680"/>
        <v>1410</v>
      </c>
      <c r="R10932" s="29">
        <f t="shared" si="681"/>
        <v>930</v>
      </c>
      <c r="S10932" s="15" t="s">
        <v>7227</v>
      </c>
      <c r="T10932" s="15">
        <v>101301</v>
      </c>
      <c r="U10932" s="15" t="s">
        <v>133</v>
      </c>
      <c r="V10932" s="15">
        <v>47040001</v>
      </c>
      <c r="W10932" s="15" t="s">
        <v>134</v>
      </c>
    </row>
    <row r="10933" spans="2:23" hidden="1" x14ac:dyDescent="0.25">
      <c r="B10933" s="14">
        <v>50008090</v>
      </c>
      <c r="C10933" s="14">
        <v>0</v>
      </c>
      <c r="D10933" s="15">
        <v>21040001</v>
      </c>
      <c r="E10933" s="16" t="s">
        <v>8653</v>
      </c>
      <c r="F10933" s="14">
        <v>1301</v>
      </c>
      <c r="G10933" s="17">
        <v>40724</v>
      </c>
      <c r="H10933" s="29">
        <v>18614</v>
      </c>
      <c r="I10933" s="29">
        <v>0</v>
      </c>
      <c r="J10933" s="29">
        <v>0</v>
      </c>
      <c r="K10933" s="29">
        <v>0</v>
      </c>
      <c r="L10933" s="29">
        <f t="shared" si="678"/>
        <v>18614</v>
      </c>
      <c r="M10933" s="29">
        <v>-17204</v>
      </c>
      <c r="N10933" s="29">
        <v>-480</v>
      </c>
      <c r="O10933" s="29">
        <v>0</v>
      </c>
      <c r="P10933" s="29">
        <f t="shared" si="679"/>
        <v>-17684</v>
      </c>
      <c r="Q10933" s="29">
        <f t="shared" si="680"/>
        <v>1410</v>
      </c>
      <c r="R10933" s="29">
        <f t="shared" si="681"/>
        <v>930</v>
      </c>
      <c r="S10933" s="15" t="s">
        <v>7227</v>
      </c>
      <c r="T10933" s="15">
        <v>101301</v>
      </c>
      <c r="U10933" s="15" t="s">
        <v>133</v>
      </c>
      <c r="V10933" s="15">
        <v>47040001</v>
      </c>
      <c r="W10933" s="15" t="s">
        <v>134</v>
      </c>
    </row>
    <row r="10934" spans="2:23" hidden="1" x14ac:dyDescent="0.25">
      <c r="B10934" s="14">
        <v>50008091</v>
      </c>
      <c r="C10934" s="14">
        <v>0</v>
      </c>
      <c r="D10934" s="15">
        <v>21040001</v>
      </c>
      <c r="E10934" s="16" t="s">
        <v>8654</v>
      </c>
      <c r="F10934" s="14">
        <v>1031</v>
      </c>
      <c r="G10934" s="17">
        <v>38558</v>
      </c>
      <c r="H10934" s="29">
        <v>18660</v>
      </c>
      <c r="I10934" s="29">
        <v>0</v>
      </c>
      <c r="J10934" s="29">
        <v>0</v>
      </c>
      <c r="K10934" s="29">
        <v>0</v>
      </c>
      <c r="L10934" s="29">
        <f t="shared" si="678"/>
        <v>18660</v>
      </c>
      <c r="M10934" s="29">
        <v>-17727</v>
      </c>
      <c r="N10934" s="29">
        <v>0</v>
      </c>
      <c r="O10934" s="29">
        <v>0</v>
      </c>
      <c r="P10934" s="29">
        <f t="shared" si="679"/>
        <v>-17727</v>
      </c>
      <c r="Q10934" s="29">
        <f t="shared" si="680"/>
        <v>933</v>
      </c>
      <c r="R10934" s="29">
        <f t="shared" si="681"/>
        <v>933</v>
      </c>
      <c r="S10934" s="15" t="s">
        <v>7227</v>
      </c>
      <c r="T10934" s="15">
        <v>100401</v>
      </c>
      <c r="U10934" s="15" t="s">
        <v>97</v>
      </c>
      <c r="V10934" s="15">
        <v>47040001</v>
      </c>
      <c r="W10934" s="15" t="s">
        <v>98</v>
      </c>
    </row>
    <row r="10935" spans="2:23" hidden="1" x14ac:dyDescent="0.25">
      <c r="B10935" s="14">
        <v>50008092</v>
      </c>
      <c r="C10935" s="14">
        <v>0</v>
      </c>
      <c r="D10935" s="15">
        <v>21040001</v>
      </c>
      <c r="E10935" s="16" t="s">
        <v>8654</v>
      </c>
      <c r="F10935" s="14">
        <v>1031</v>
      </c>
      <c r="G10935" s="17">
        <v>38560</v>
      </c>
      <c r="H10935" s="29">
        <v>18660</v>
      </c>
      <c r="I10935" s="29">
        <v>0</v>
      </c>
      <c r="J10935" s="29">
        <v>0</v>
      </c>
      <c r="K10935" s="29">
        <v>0</v>
      </c>
      <c r="L10935" s="29">
        <f t="shared" si="678"/>
        <v>18660</v>
      </c>
      <c r="M10935" s="29">
        <v>-17727</v>
      </c>
      <c r="N10935" s="29">
        <v>0</v>
      </c>
      <c r="O10935" s="29">
        <v>0</v>
      </c>
      <c r="P10935" s="29">
        <f t="shared" si="679"/>
        <v>-17727</v>
      </c>
      <c r="Q10935" s="29">
        <f t="shared" si="680"/>
        <v>933</v>
      </c>
      <c r="R10935" s="29">
        <f t="shared" si="681"/>
        <v>933</v>
      </c>
      <c r="S10935" s="15" t="s">
        <v>7227</v>
      </c>
      <c r="T10935" s="15">
        <v>100401</v>
      </c>
      <c r="U10935" s="15" t="s">
        <v>97</v>
      </c>
      <c r="V10935" s="15">
        <v>47040001</v>
      </c>
      <c r="W10935" s="15" t="s">
        <v>98</v>
      </c>
    </row>
    <row r="10936" spans="2:23" hidden="1" x14ac:dyDescent="0.25">
      <c r="B10936" s="14">
        <v>50008093</v>
      </c>
      <c r="C10936" s="14">
        <v>0</v>
      </c>
      <c r="D10936" s="15">
        <v>21040001</v>
      </c>
      <c r="E10936" s="16" t="s">
        <v>7744</v>
      </c>
      <c r="F10936" s="14">
        <v>1091</v>
      </c>
      <c r="G10936" s="17">
        <v>38990</v>
      </c>
      <c r="H10936" s="29">
        <v>18662</v>
      </c>
      <c r="I10936" s="29">
        <v>0</v>
      </c>
      <c r="J10936" s="29">
        <v>0</v>
      </c>
      <c r="K10936" s="29">
        <v>0</v>
      </c>
      <c r="L10936" s="29">
        <f t="shared" si="678"/>
        <v>18662</v>
      </c>
      <c r="M10936" s="29">
        <v>-17729</v>
      </c>
      <c r="N10936" s="29">
        <v>0</v>
      </c>
      <c r="O10936" s="29">
        <v>0</v>
      </c>
      <c r="P10936" s="29">
        <f t="shared" si="679"/>
        <v>-17729</v>
      </c>
      <c r="Q10936" s="29">
        <f t="shared" si="680"/>
        <v>933</v>
      </c>
      <c r="R10936" s="29">
        <f t="shared" si="681"/>
        <v>933</v>
      </c>
      <c r="S10936" s="15" t="s">
        <v>7227</v>
      </c>
      <c r="T10936" s="15">
        <v>100701</v>
      </c>
      <c r="U10936" s="15" t="s">
        <v>52</v>
      </c>
      <c r="V10936" s="15">
        <v>47040001</v>
      </c>
      <c r="W10936" s="15" t="s">
        <v>48</v>
      </c>
    </row>
    <row r="10937" spans="2:23" hidden="1" x14ac:dyDescent="0.25">
      <c r="B10937" s="14">
        <v>50008094</v>
      </c>
      <c r="C10937" s="14">
        <v>0</v>
      </c>
      <c r="D10937" s="15">
        <v>21040001</v>
      </c>
      <c r="E10937" s="16" t="s">
        <v>7761</v>
      </c>
      <c r="F10937" s="14">
        <v>1051</v>
      </c>
      <c r="G10937" s="17">
        <v>38625</v>
      </c>
      <c r="H10937" s="29">
        <v>18699</v>
      </c>
      <c r="I10937" s="29">
        <v>0</v>
      </c>
      <c r="J10937" s="29">
        <v>0</v>
      </c>
      <c r="K10937" s="29">
        <v>0</v>
      </c>
      <c r="L10937" s="29">
        <f t="shared" ref="L10937:L11000" si="682">SUM(H10937:K10937)</f>
        <v>18699</v>
      </c>
      <c r="M10937" s="29">
        <v>-17765</v>
      </c>
      <c r="N10937" s="29">
        <v>0</v>
      </c>
      <c r="O10937" s="29">
        <v>0</v>
      </c>
      <c r="P10937" s="29">
        <f t="shared" si="679"/>
        <v>-17765</v>
      </c>
      <c r="Q10937" s="29">
        <f t="shared" si="680"/>
        <v>934</v>
      </c>
      <c r="R10937" s="29">
        <f t="shared" si="681"/>
        <v>934</v>
      </c>
      <c r="S10937" s="15" t="s">
        <v>7227</v>
      </c>
      <c r="T10937" s="15">
        <v>100601</v>
      </c>
      <c r="U10937" s="15" t="s">
        <v>79</v>
      </c>
      <c r="V10937" s="15">
        <v>47040001</v>
      </c>
      <c r="W10937" s="15" t="s">
        <v>80</v>
      </c>
    </row>
    <row r="10938" spans="2:23" hidden="1" x14ac:dyDescent="0.25">
      <c r="B10938" s="14">
        <v>50008095</v>
      </c>
      <c r="C10938" s="14">
        <v>0</v>
      </c>
      <c r="D10938" s="15">
        <v>21040001</v>
      </c>
      <c r="E10938" s="16" t="s">
        <v>7883</v>
      </c>
      <c r="F10938" s="14">
        <v>1051</v>
      </c>
      <c r="G10938" s="17">
        <v>38563</v>
      </c>
      <c r="H10938" s="29">
        <v>18727</v>
      </c>
      <c r="I10938" s="29">
        <v>0</v>
      </c>
      <c r="J10938" s="29">
        <v>0</v>
      </c>
      <c r="K10938" s="29">
        <v>0</v>
      </c>
      <c r="L10938" s="29">
        <f t="shared" si="682"/>
        <v>18727</v>
      </c>
      <c r="M10938" s="29">
        <v>-17791</v>
      </c>
      <c r="N10938" s="29">
        <v>0</v>
      </c>
      <c r="O10938" s="29">
        <v>0</v>
      </c>
      <c r="P10938" s="29">
        <f t="shared" si="679"/>
        <v>-17791</v>
      </c>
      <c r="Q10938" s="29">
        <f t="shared" si="680"/>
        <v>936</v>
      </c>
      <c r="R10938" s="29">
        <f t="shared" si="681"/>
        <v>936</v>
      </c>
      <c r="S10938" s="15" t="s">
        <v>7227</v>
      </c>
      <c r="T10938" s="15">
        <v>100601</v>
      </c>
      <c r="U10938" s="15" t="s">
        <v>79</v>
      </c>
      <c r="V10938" s="15">
        <v>47040001</v>
      </c>
      <c r="W10938" s="15" t="s">
        <v>80</v>
      </c>
    </row>
    <row r="10939" spans="2:23" hidden="1" x14ac:dyDescent="0.25">
      <c r="B10939" s="14">
        <v>50008096</v>
      </c>
      <c r="C10939" s="14">
        <v>0</v>
      </c>
      <c r="D10939" s="15">
        <v>21040001</v>
      </c>
      <c r="E10939" s="16" t="s">
        <v>7875</v>
      </c>
      <c r="F10939" s="14">
        <v>1041</v>
      </c>
      <c r="G10939" s="17">
        <v>38592</v>
      </c>
      <c r="H10939" s="29">
        <v>18792</v>
      </c>
      <c r="I10939" s="29">
        <v>0</v>
      </c>
      <c r="J10939" s="29">
        <v>0</v>
      </c>
      <c r="K10939" s="29">
        <v>0</v>
      </c>
      <c r="L10939" s="29">
        <f t="shared" si="682"/>
        <v>18792</v>
      </c>
      <c r="M10939" s="29">
        <v>-17853</v>
      </c>
      <c r="N10939" s="29">
        <v>0</v>
      </c>
      <c r="O10939" s="29">
        <v>0</v>
      </c>
      <c r="P10939" s="29">
        <f t="shared" si="679"/>
        <v>-17853</v>
      </c>
      <c r="Q10939" s="29">
        <f t="shared" si="680"/>
        <v>939</v>
      </c>
      <c r="R10939" s="29">
        <f t="shared" si="681"/>
        <v>939</v>
      </c>
      <c r="S10939" s="15" t="s">
        <v>7227</v>
      </c>
      <c r="T10939" s="15">
        <v>100501</v>
      </c>
      <c r="U10939" s="15" t="s">
        <v>27</v>
      </c>
      <c r="V10939" s="15">
        <v>47040001</v>
      </c>
      <c r="W10939" s="15" t="s">
        <v>28</v>
      </c>
    </row>
    <row r="10940" spans="2:23" hidden="1" x14ac:dyDescent="0.25">
      <c r="B10940" s="14">
        <v>50008097</v>
      </c>
      <c r="C10940" s="14">
        <v>0</v>
      </c>
      <c r="D10940" s="15">
        <v>21040001</v>
      </c>
      <c r="E10940" s="16" t="s">
        <v>8261</v>
      </c>
      <c r="F10940" s="14">
        <v>1071</v>
      </c>
      <c r="G10940" s="17">
        <v>39101</v>
      </c>
      <c r="H10940" s="29">
        <v>18810</v>
      </c>
      <c r="I10940" s="29">
        <v>0</v>
      </c>
      <c r="J10940" s="29">
        <v>0</v>
      </c>
      <c r="K10940" s="29">
        <v>-18810</v>
      </c>
      <c r="L10940" s="29">
        <f t="shared" si="682"/>
        <v>0</v>
      </c>
      <c r="M10940" s="29">
        <v>-17870</v>
      </c>
      <c r="N10940" s="29">
        <v>0</v>
      </c>
      <c r="O10940" s="29">
        <v>17870</v>
      </c>
      <c r="P10940" s="29">
        <f t="shared" si="679"/>
        <v>0</v>
      </c>
      <c r="Q10940" s="29">
        <f t="shared" si="680"/>
        <v>940</v>
      </c>
      <c r="R10940" s="29">
        <f t="shared" si="681"/>
        <v>0</v>
      </c>
      <c r="S10940" s="15" t="s">
        <v>7227</v>
      </c>
      <c r="T10940" s="15">
        <v>100901</v>
      </c>
      <c r="U10940" s="15" t="s">
        <v>57</v>
      </c>
      <c r="V10940" s="15">
        <v>47040001</v>
      </c>
      <c r="W10940" s="15" t="s">
        <v>58</v>
      </c>
    </row>
    <row r="10941" spans="2:23" hidden="1" x14ac:dyDescent="0.25">
      <c r="B10941" s="14">
        <v>50008098</v>
      </c>
      <c r="C10941" s="14">
        <v>0</v>
      </c>
      <c r="D10941" s="15">
        <v>21040001</v>
      </c>
      <c r="E10941" s="16" t="s">
        <v>8655</v>
      </c>
      <c r="F10941" s="14">
        <v>1301</v>
      </c>
      <c r="G10941" s="17">
        <v>40310</v>
      </c>
      <c r="H10941" s="29">
        <v>18892</v>
      </c>
      <c r="I10941" s="29">
        <v>0</v>
      </c>
      <c r="J10941" s="29">
        <v>0</v>
      </c>
      <c r="K10941" s="29">
        <v>0</v>
      </c>
      <c r="L10941" s="29">
        <f t="shared" si="682"/>
        <v>18892</v>
      </c>
      <c r="M10941" s="29">
        <v>-17948</v>
      </c>
      <c r="N10941" s="29">
        <v>0</v>
      </c>
      <c r="O10941" s="29">
        <v>0</v>
      </c>
      <c r="P10941" s="29">
        <f t="shared" si="679"/>
        <v>-17948</v>
      </c>
      <c r="Q10941" s="29">
        <f t="shared" si="680"/>
        <v>944</v>
      </c>
      <c r="R10941" s="29">
        <f t="shared" si="681"/>
        <v>944</v>
      </c>
      <c r="S10941" s="15" t="s">
        <v>7227</v>
      </c>
      <c r="T10941" s="15">
        <v>101301</v>
      </c>
      <c r="U10941" s="15" t="s">
        <v>133</v>
      </c>
      <c r="V10941" s="15">
        <v>47040001</v>
      </c>
      <c r="W10941" s="15" t="s">
        <v>134</v>
      </c>
    </row>
    <row r="10942" spans="2:23" hidden="1" x14ac:dyDescent="0.25">
      <c r="B10942" s="14">
        <v>50008099</v>
      </c>
      <c r="C10942" s="14">
        <v>0</v>
      </c>
      <c r="D10942" s="15">
        <v>21040001</v>
      </c>
      <c r="E10942" s="16" t="s">
        <v>8053</v>
      </c>
      <c r="F10942" s="14">
        <v>1021</v>
      </c>
      <c r="G10942" s="17">
        <v>39323</v>
      </c>
      <c r="H10942" s="29">
        <v>18911</v>
      </c>
      <c r="I10942" s="29">
        <v>0</v>
      </c>
      <c r="J10942" s="29">
        <v>0</v>
      </c>
      <c r="K10942" s="29">
        <v>0</v>
      </c>
      <c r="L10942" s="29">
        <f t="shared" si="682"/>
        <v>18911</v>
      </c>
      <c r="M10942" s="29">
        <v>-17966</v>
      </c>
      <c r="N10942" s="29">
        <v>0</v>
      </c>
      <c r="O10942" s="29">
        <v>0</v>
      </c>
      <c r="P10942" s="29">
        <f t="shared" si="679"/>
        <v>-17966</v>
      </c>
      <c r="Q10942" s="29">
        <f t="shared" si="680"/>
        <v>945</v>
      </c>
      <c r="R10942" s="29">
        <f t="shared" si="681"/>
        <v>945</v>
      </c>
      <c r="S10942" s="15" t="s">
        <v>7227</v>
      </c>
      <c r="T10942" s="15">
        <v>100301</v>
      </c>
      <c r="U10942" s="15" t="s">
        <v>32</v>
      </c>
      <c r="V10942" s="15">
        <v>47040001</v>
      </c>
      <c r="W10942" s="15" t="s">
        <v>33</v>
      </c>
    </row>
    <row r="10943" spans="2:23" hidden="1" x14ac:dyDescent="0.25">
      <c r="B10943" s="14">
        <v>50008100</v>
      </c>
      <c r="C10943" s="14">
        <v>0</v>
      </c>
      <c r="D10943" s="15">
        <v>21040001</v>
      </c>
      <c r="E10943" s="16" t="s">
        <v>8656</v>
      </c>
      <c r="F10943" s="14">
        <v>1001</v>
      </c>
      <c r="G10943" s="17">
        <v>38087</v>
      </c>
      <c r="H10943" s="29">
        <v>18917</v>
      </c>
      <c r="I10943" s="29">
        <v>0</v>
      </c>
      <c r="J10943" s="29">
        <v>0</v>
      </c>
      <c r="K10943" s="29">
        <v>0</v>
      </c>
      <c r="L10943" s="29">
        <f t="shared" si="682"/>
        <v>18917</v>
      </c>
      <c r="M10943" s="29">
        <v>-17972</v>
      </c>
      <c r="N10943" s="29">
        <v>0</v>
      </c>
      <c r="O10943" s="29">
        <v>0</v>
      </c>
      <c r="P10943" s="29">
        <f t="shared" si="679"/>
        <v>-17972</v>
      </c>
      <c r="Q10943" s="29">
        <f t="shared" si="680"/>
        <v>945</v>
      </c>
      <c r="R10943" s="29">
        <f t="shared" si="681"/>
        <v>945</v>
      </c>
      <c r="S10943" s="15" t="s">
        <v>7227</v>
      </c>
      <c r="T10943" s="15">
        <v>100101</v>
      </c>
      <c r="U10943" s="15" t="s">
        <v>89</v>
      </c>
      <c r="V10943" s="15">
        <v>47040001</v>
      </c>
      <c r="W10943" s="15" t="s">
        <v>85</v>
      </c>
    </row>
    <row r="10944" spans="2:23" hidden="1" x14ac:dyDescent="0.25">
      <c r="B10944" s="14">
        <v>50008101</v>
      </c>
      <c r="C10944" s="14">
        <v>0</v>
      </c>
      <c r="D10944" s="15">
        <v>21040001</v>
      </c>
      <c r="E10944" s="16" t="s">
        <v>8657</v>
      </c>
      <c r="F10944" s="14">
        <v>1901</v>
      </c>
      <c r="G10944" s="17">
        <v>39120</v>
      </c>
      <c r="H10944" s="29">
        <v>19000</v>
      </c>
      <c r="I10944" s="29">
        <v>0</v>
      </c>
      <c r="J10944" s="29">
        <v>0</v>
      </c>
      <c r="K10944" s="29">
        <v>0</v>
      </c>
      <c r="L10944" s="29">
        <f t="shared" si="682"/>
        <v>19000</v>
      </c>
      <c r="M10944" s="29">
        <v>-18050</v>
      </c>
      <c r="N10944" s="29">
        <v>0</v>
      </c>
      <c r="O10944" s="29">
        <v>0</v>
      </c>
      <c r="P10944" s="29">
        <f t="shared" si="679"/>
        <v>-18050</v>
      </c>
      <c r="Q10944" s="29">
        <f t="shared" si="680"/>
        <v>950</v>
      </c>
      <c r="R10944" s="29">
        <f t="shared" si="681"/>
        <v>950</v>
      </c>
      <c r="S10944" s="15" t="s">
        <v>7227</v>
      </c>
      <c r="T10944" s="15">
        <v>108100</v>
      </c>
      <c r="U10944" s="15" t="s">
        <v>104</v>
      </c>
      <c r="V10944" s="15">
        <v>47040001</v>
      </c>
      <c r="W10944" s="15" t="s">
        <v>105</v>
      </c>
    </row>
    <row r="10945" spans="2:23" hidden="1" x14ac:dyDescent="0.25">
      <c r="B10945" s="14">
        <v>50008102</v>
      </c>
      <c r="C10945" s="14">
        <v>0</v>
      </c>
      <c r="D10945" s="15">
        <v>21040001</v>
      </c>
      <c r="E10945" s="16" t="s">
        <v>8658</v>
      </c>
      <c r="F10945" s="14">
        <v>1902</v>
      </c>
      <c r="G10945" s="17">
        <v>37347</v>
      </c>
      <c r="H10945" s="29">
        <v>19000</v>
      </c>
      <c r="I10945" s="29">
        <v>0</v>
      </c>
      <c r="J10945" s="29">
        <v>0</v>
      </c>
      <c r="K10945" s="29">
        <v>0</v>
      </c>
      <c r="L10945" s="29">
        <f t="shared" si="682"/>
        <v>19000</v>
      </c>
      <c r="M10945" s="29">
        <v>-18050</v>
      </c>
      <c r="N10945" s="29">
        <v>0</v>
      </c>
      <c r="O10945" s="29">
        <v>0</v>
      </c>
      <c r="P10945" s="29">
        <f t="shared" si="679"/>
        <v>-18050</v>
      </c>
      <c r="Q10945" s="29">
        <f t="shared" si="680"/>
        <v>950</v>
      </c>
      <c r="R10945" s="29">
        <f t="shared" si="681"/>
        <v>950</v>
      </c>
      <c r="S10945" s="15" t="s">
        <v>7227</v>
      </c>
      <c r="T10945" s="15">
        <v>108200</v>
      </c>
      <c r="U10945" s="15" t="s">
        <v>66</v>
      </c>
      <c r="V10945" s="15">
        <v>47040001</v>
      </c>
      <c r="W10945" s="15" t="s">
        <v>67</v>
      </c>
    </row>
    <row r="10946" spans="2:23" hidden="1" x14ac:dyDescent="0.25">
      <c r="B10946" s="14">
        <v>50008103</v>
      </c>
      <c r="C10946" s="14">
        <v>0</v>
      </c>
      <c r="D10946" s="15">
        <v>21040001</v>
      </c>
      <c r="E10946" s="16" t="s">
        <v>8659</v>
      </c>
      <c r="F10946" s="14">
        <v>1902</v>
      </c>
      <c r="G10946" s="17">
        <v>40790</v>
      </c>
      <c r="H10946" s="29">
        <v>19000</v>
      </c>
      <c r="I10946" s="29">
        <v>0</v>
      </c>
      <c r="J10946" s="29">
        <v>0</v>
      </c>
      <c r="K10946" s="29">
        <v>0</v>
      </c>
      <c r="L10946" s="29">
        <f t="shared" si="682"/>
        <v>19000</v>
      </c>
      <c r="M10946" s="29">
        <v>-17204</v>
      </c>
      <c r="N10946" s="29">
        <v>-846</v>
      </c>
      <c r="O10946" s="29">
        <v>0</v>
      </c>
      <c r="P10946" s="29">
        <f t="shared" si="679"/>
        <v>-18050</v>
      </c>
      <c r="Q10946" s="29">
        <f t="shared" si="680"/>
        <v>1796</v>
      </c>
      <c r="R10946" s="29">
        <f t="shared" si="681"/>
        <v>950</v>
      </c>
      <c r="S10946" s="15" t="s">
        <v>7227</v>
      </c>
      <c r="T10946" s="15">
        <v>108200</v>
      </c>
      <c r="U10946" s="15" t="s">
        <v>66</v>
      </c>
      <c r="V10946" s="15">
        <v>47040001</v>
      </c>
      <c r="W10946" s="15" t="s">
        <v>67</v>
      </c>
    </row>
    <row r="10947" spans="2:23" hidden="1" x14ac:dyDescent="0.25">
      <c r="B10947" s="14">
        <v>50008104</v>
      </c>
      <c r="C10947" s="14">
        <v>0</v>
      </c>
      <c r="D10947" s="15">
        <v>21040001</v>
      </c>
      <c r="E10947" s="16" t="s">
        <v>8112</v>
      </c>
      <c r="F10947" s="14">
        <v>1071</v>
      </c>
      <c r="G10947" s="17">
        <v>38876</v>
      </c>
      <c r="H10947" s="29">
        <v>19021</v>
      </c>
      <c r="I10947" s="29">
        <v>0</v>
      </c>
      <c r="J10947" s="29">
        <v>0</v>
      </c>
      <c r="K10947" s="29">
        <v>-19021</v>
      </c>
      <c r="L10947" s="29">
        <f t="shared" si="682"/>
        <v>0</v>
      </c>
      <c r="M10947" s="29">
        <v>-18070</v>
      </c>
      <c r="N10947" s="29">
        <v>0</v>
      </c>
      <c r="O10947" s="29">
        <v>18070</v>
      </c>
      <c r="P10947" s="29">
        <f t="shared" si="679"/>
        <v>0</v>
      </c>
      <c r="Q10947" s="29">
        <f t="shared" si="680"/>
        <v>951</v>
      </c>
      <c r="R10947" s="29">
        <f t="shared" si="681"/>
        <v>0</v>
      </c>
      <c r="S10947" s="15" t="s">
        <v>7227</v>
      </c>
      <c r="T10947" s="15">
        <v>100901</v>
      </c>
      <c r="U10947" s="15" t="s">
        <v>57</v>
      </c>
      <c r="V10947" s="15">
        <v>47040001</v>
      </c>
      <c r="W10947" s="15" t="s">
        <v>58</v>
      </c>
    </row>
    <row r="10948" spans="2:23" hidden="1" x14ac:dyDescent="0.25">
      <c r="B10948" s="14">
        <v>50008105</v>
      </c>
      <c r="C10948" s="14">
        <v>0</v>
      </c>
      <c r="D10948" s="15">
        <v>21040001</v>
      </c>
      <c r="E10948" s="16" t="s">
        <v>8009</v>
      </c>
      <c r="F10948" s="14">
        <v>1071</v>
      </c>
      <c r="G10948" s="17">
        <v>39062</v>
      </c>
      <c r="H10948" s="29">
        <v>19021</v>
      </c>
      <c r="I10948" s="29">
        <v>0</v>
      </c>
      <c r="J10948" s="29">
        <v>0</v>
      </c>
      <c r="K10948" s="29">
        <v>0</v>
      </c>
      <c r="L10948" s="29">
        <f t="shared" si="682"/>
        <v>19021</v>
      </c>
      <c r="M10948" s="29">
        <v>-18070</v>
      </c>
      <c r="N10948" s="29">
        <v>0</v>
      </c>
      <c r="O10948" s="29">
        <v>0</v>
      </c>
      <c r="P10948" s="29">
        <f t="shared" si="679"/>
        <v>-18070</v>
      </c>
      <c r="Q10948" s="29">
        <f t="shared" si="680"/>
        <v>951</v>
      </c>
      <c r="R10948" s="29">
        <f t="shared" si="681"/>
        <v>951</v>
      </c>
      <c r="S10948" s="15" t="s">
        <v>7227</v>
      </c>
      <c r="T10948" s="15">
        <v>100901</v>
      </c>
      <c r="U10948" s="15" t="s">
        <v>57</v>
      </c>
      <c r="V10948" s="15">
        <v>47040001</v>
      </c>
      <c r="W10948" s="15" t="s">
        <v>58</v>
      </c>
    </row>
    <row r="10949" spans="2:23" hidden="1" x14ac:dyDescent="0.25">
      <c r="B10949" s="14">
        <v>50008106</v>
      </c>
      <c r="C10949" s="14">
        <v>0</v>
      </c>
      <c r="D10949" s="15">
        <v>21040001</v>
      </c>
      <c r="E10949" s="16" t="s">
        <v>8009</v>
      </c>
      <c r="F10949" s="14">
        <v>1071</v>
      </c>
      <c r="G10949" s="17">
        <v>39076</v>
      </c>
      <c r="H10949" s="29">
        <v>19021</v>
      </c>
      <c r="I10949" s="29">
        <v>0</v>
      </c>
      <c r="J10949" s="29">
        <v>0</v>
      </c>
      <c r="K10949" s="29">
        <v>0</v>
      </c>
      <c r="L10949" s="29">
        <f t="shared" si="682"/>
        <v>19021</v>
      </c>
      <c r="M10949" s="29">
        <v>-18070</v>
      </c>
      <c r="N10949" s="29">
        <v>0</v>
      </c>
      <c r="O10949" s="29">
        <v>0</v>
      </c>
      <c r="P10949" s="29">
        <f t="shared" ref="P10949:P11012" si="683">SUM(M10949:O10949)</f>
        <v>-18070</v>
      </c>
      <c r="Q10949" s="29">
        <f t="shared" ref="Q10949:Q11012" si="684">H10949+M10949</f>
        <v>951</v>
      </c>
      <c r="R10949" s="29">
        <f t="shared" ref="R10949:R11012" si="685">L10949+P10949</f>
        <v>951</v>
      </c>
      <c r="S10949" s="15" t="s">
        <v>7227</v>
      </c>
      <c r="T10949" s="15">
        <v>100901</v>
      </c>
      <c r="U10949" s="15" t="s">
        <v>57</v>
      </c>
      <c r="V10949" s="15">
        <v>47040001</v>
      </c>
      <c r="W10949" s="15" t="s">
        <v>58</v>
      </c>
    </row>
    <row r="10950" spans="2:23" hidden="1" x14ac:dyDescent="0.25">
      <c r="B10950" s="14">
        <v>50008107</v>
      </c>
      <c r="C10950" s="14">
        <v>0</v>
      </c>
      <c r="D10950" s="15">
        <v>21040001</v>
      </c>
      <c r="E10950" s="16" t="s">
        <v>7800</v>
      </c>
      <c r="F10950" s="14">
        <v>1081</v>
      </c>
      <c r="G10950" s="17">
        <v>39055</v>
      </c>
      <c r="H10950" s="29">
        <v>19021</v>
      </c>
      <c r="I10950" s="29">
        <v>0</v>
      </c>
      <c r="J10950" s="29">
        <v>0</v>
      </c>
      <c r="K10950" s="29">
        <v>0</v>
      </c>
      <c r="L10950" s="29">
        <f t="shared" si="682"/>
        <v>19021</v>
      </c>
      <c r="M10950" s="29">
        <v>-18070</v>
      </c>
      <c r="N10950" s="29">
        <v>0</v>
      </c>
      <c r="O10950" s="29">
        <v>0</v>
      </c>
      <c r="P10950" s="29">
        <f t="shared" si="683"/>
        <v>-18070</v>
      </c>
      <c r="Q10950" s="29">
        <f t="shared" si="684"/>
        <v>951</v>
      </c>
      <c r="R10950" s="29">
        <f t="shared" si="685"/>
        <v>951</v>
      </c>
      <c r="S10950" s="15" t="s">
        <v>7227</v>
      </c>
      <c r="T10950" s="15">
        <v>101001</v>
      </c>
      <c r="U10950" s="15" t="s">
        <v>37</v>
      </c>
      <c r="V10950" s="15">
        <v>47040001</v>
      </c>
      <c r="W10950" s="15" t="s">
        <v>38</v>
      </c>
    </row>
    <row r="10951" spans="2:23" hidden="1" x14ac:dyDescent="0.25">
      <c r="B10951" s="14">
        <v>50008108</v>
      </c>
      <c r="C10951" s="14">
        <v>0</v>
      </c>
      <c r="D10951" s="15">
        <v>21040001</v>
      </c>
      <c r="E10951" s="16" t="s">
        <v>8660</v>
      </c>
      <c r="F10951" s="14">
        <v>1901</v>
      </c>
      <c r="G10951" s="17">
        <v>39173</v>
      </c>
      <c r="H10951" s="29">
        <v>19040</v>
      </c>
      <c r="I10951" s="29">
        <v>0</v>
      </c>
      <c r="J10951" s="29">
        <v>0</v>
      </c>
      <c r="K10951" s="29">
        <v>0</v>
      </c>
      <c r="L10951" s="29">
        <f t="shared" si="682"/>
        <v>19040</v>
      </c>
      <c r="M10951" s="29">
        <v>-18088</v>
      </c>
      <c r="N10951" s="29">
        <v>0</v>
      </c>
      <c r="O10951" s="29">
        <v>0</v>
      </c>
      <c r="P10951" s="29">
        <f t="shared" si="683"/>
        <v>-18088</v>
      </c>
      <c r="Q10951" s="29">
        <f t="shared" si="684"/>
        <v>952</v>
      </c>
      <c r="R10951" s="29">
        <f t="shared" si="685"/>
        <v>952</v>
      </c>
      <c r="S10951" s="15" t="s">
        <v>7227</v>
      </c>
      <c r="T10951" s="15">
        <v>108100</v>
      </c>
      <c r="U10951" s="15" t="s">
        <v>104</v>
      </c>
      <c r="V10951" s="15">
        <v>47040001</v>
      </c>
      <c r="W10951" s="15" t="s">
        <v>105</v>
      </c>
    </row>
    <row r="10952" spans="2:23" hidden="1" x14ac:dyDescent="0.25">
      <c r="B10952" s="14">
        <v>50008109</v>
      </c>
      <c r="C10952" s="14">
        <v>0</v>
      </c>
      <c r="D10952" s="15">
        <v>21040001</v>
      </c>
      <c r="E10952" s="16" t="s">
        <v>8661</v>
      </c>
      <c r="F10952" s="14">
        <v>1901</v>
      </c>
      <c r="G10952" s="17">
        <v>40057</v>
      </c>
      <c r="H10952" s="29">
        <v>19073</v>
      </c>
      <c r="I10952" s="29">
        <v>0</v>
      </c>
      <c r="J10952" s="29">
        <v>0</v>
      </c>
      <c r="K10952" s="29">
        <v>0</v>
      </c>
      <c r="L10952" s="29">
        <f t="shared" si="682"/>
        <v>19073</v>
      </c>
      <c r="M10952" s="29">
        <v>-18120</v>
      </c>
      <c r="N10952" s="29">
        <v>0</v>
      </c>
      <c r="O10952" s="29">
        <v>0</v>
      </c>
      <c r="P10952" s="29">
        <f t="shared" si="683"/>
        <v>-18120</v>
      </c>
      <c r="Q10952" s="29">
        <f t="shared" si="684"/>
        <v>953</v>
      </c>
      <c r="R10952" s="29">
        <f t="shared" si="685"/>
        <v>953</v>
      </c>
      <c r="S10952" s="15" t="s">
        <v>7227</v>
      </c>
      <c r="T10952" s="15">
        <v>108100</v>
      </c>
      <c r="U10952" s="15" t="s">
        <v>104</v>
      </c>
      <c r="V10952" s="15">
        <v>47040001</v>
      </c>
      <c r="W10952" s="15" t="s">
        <v>105</v>
      </c>
    </row>
    <row r="10953" spans="2:23" hidden="1" x14ac:dyDescent="0.25">
      <c r="B10953" s="14">
        <v>50008110</v>
      </c>
      <c r="C10953" s="14">
        <v>0</v>
      </c>
      <c r="D10953" s="15">
        <v>21040001</v>
      </c>
      <c r="E10953" s="16" t="s">
        <v>8661</v>
      </c>
      <c r="F10953" s="14">
        <v>1901</v>
      </c>
      <c r="G10953" s="17">
        <v>40058</v>
      </c>
      <c r="H10953" s="29">
        <v>19073</v>
      </c>
      <c r="I10953" s="29">
        <v>0</v>
      </c>
      <c r="J10953" s="29">
        <v>0</v>
      </c>
      <c r="K10953" s="29">
        <v>0</v>
      </c>
      <c r="L10953" s="29">
        <f t="shared" si="682"/>
        <v>19073</v>
      </c>
      <c r="M10953" s="29">
        <v>-18120</v>
      </c>
      <c r="N10953" s="29">
        <v>0</v>
      </c>
      <c r="O10953" s="29">
        <v>0</v>
      </c>
      <c r="P10953" s="29">
        <f t="shared" si="683"/>
        <v>-18120</v>
      </c>
      <c r="Q10953" s="29">
        <f t="shared" si="684"/>
        <v>953</v>
      </c>
      <c r="R10953" s="29">
        <f t="shared" si="685"/>
        <v>953</v>
      </c>
      <c r="S10953" s="15" t="s">
        <v>7227</v>
      </c>
      <c r="T10953" s="15">
        <v>108100</v>
      </c>
      <c r="U10953" s="15" t="s">
        <v>104</v>
      </c>
      <c r="V10953" s="15">
        <v>47040001</v>
      </c>
      <c r="W10953" s="15" t="s">
        <v>105</v>
      </c>
    </row>
    <row r="10954" spans="2:23" hidden="1" x14ac:dyDescent="0.25">
      <c r="B10954" s="14">
        <v>50008111</v>
      </c>
      <c r="C10954" s="14">
        <v>0</v>
      </c>
      <c r="D10954" s="15">
        <v>21040001</v>
      </c>
      <c r="E10954" s="16" t="s">
        <v>8662</v>
      </c>
      <c r="F10954" s="14">
        <v>1401</v>
      </c>
      <c r="G10954" s="17">
        <v>40359</v>
      </c>
      <c r="H10954" s="29">
        <v>19120</v>
      </c>
      <c r="I10954" s="29">
        <v>0</v>
      </c>
      <c r="J10954" s="29">
        <v>0</v>
      </c>
      <c r="K10954" s="29">
        <v>0</v>
      </c>
      <c r="L10954" s="29">
        <f t="shared" si="682"/>
        <v>19120</v>
      </c>
      <c r="M10954" s="29">
        <v>-18164</v>
      </c>
      <c r="N10954" s="29">
        <v>0</v>
      </c>
      <c r="O10954" s="29">
        <v>0</v>
      </c>
      <c r="P10954" s="29">
        <f t="shared" si="683"/>
        <v>-18164</v>
      </c>
      <c r="Q10954" s="29">
        <f t="shared" si="684"/>
        <v>956</v>
      </c>
      <c r="R10954" s="29">
        <f t="shared" si="685"/>
        <v>956</v>
      </c>
      <c r="S10954" s="15" t="s">
        <v>7227</v>
      </c>
      <c r="T10954" s="15">
        <v>101401</v>
      </c>
      <c r="U10954" s="15" t="s">
        <v>139</v>
      </c>
      <c r="V10954" s="15">
        <v>47040001</v>
      </c>
      <c r="W10954" s="15" t="s">
        <v>140</v>
      </c>
    </row>
    <row r="10955" spans="2:23" hidden="1" x14ac:dyDescent="0.25">
      <c r="B10955" s="14">
        <v>50008113</v>
      </c>
      <c r="C10955" s="14">
        <v>0</v>
      </c>
      <c r="D10955" s="15">
        <v>21040001</v>
      </c>
      <c r="E10955" s="16" t="s">
        <v>7903</v>
      </c>
      <c r="F10955" s="14">
        <v>1081</v>
      </c>
      <c r="G10955" s="17">
        <v>39478</v>
      </c>
      <c r="H10955" s="29">
        <v>19157</v>
      </c>
      <c r="I10955" s="29">
        <v>0</v>
      </c>
      <c r="J10955" s="29">
        <v>0</v>
      </c>
      <c r="K10955" s="29">
        <v>0</v>
      </c>
      <c r="L10955" s="29">
        <f t="shared" si="682"/>
        <v>19157</v>
      </c>
      <c r="M10955" s="29">
        <v>-18200</v>
      </c>
      <c r="N10955" s="29">
        <v>0</v>
      </c>
      <c r="O10955" s="29">
        <v>0</v>
      </c>
      <c r="P10955" s="29">
        <f t="shared" si="683"/>
        <v>-18200</v>
      </c>
      <c r="Q10955" s="29">
        <f t="shared" si="684"/>
        <v>957</v>
      </c>
      <c r="R10955" s="29">
        <f t="shared" si="685"/>
        <v>957</v>
      </c>
      <c r="S10955" s="15" t="s">
        <v>7227</v>
      </c>
      <c r="T10955" s="15">
        <v>101001</v>
      </c>
      <c r="U10955" s="15" t="s">
        <v>37</v>
      </c>
      <c r="V10955" s="15">
        <v>47040001</v>
      </c>
      <c r="W10955" s="15" t="s">
        <v>38</v>
      </c>
    </row>
    <row r="10956" spans="2:23" hidden="1" x14ac:dyDescent="0.25">
      <c r="B10956" s="14">
        <v>50008114</v>
      </c>
      <c r="C10956" s="14">
        <v>0</v>
      </c>
      <c r="D10956" s="15">
        <v>21040001</v>
      </c>
      <c r="E10956" s="16" t="s">
        <v>7870</v>
      </c>
      <c r="F10956" s="14">
        <v>1001</v>
      </c>
      <c r="G10956" s="17">
        <v>36617</v>
      </c>
      <c r="H10956" s="29">
        <v>19184</v>
      </c>
      <c r="I10956" s="29">
        <v>0</v>
      </c>
      <c r="J10956" s="29">
        <v>0</v>
      </c>
      <c r="K10956" s="29">
        <v>0</v>
      </c>
      <c r="L10956" s="29">
        <f t="shared" si="682"/>
        <v>19184</v>
      </c>
      <c r="M10956" s="29">
        <v>-18225</v>
      </c>
      <c r="N10956" s="29">
        <v>0</v>
      </c>
      <c r="O10956" s="29">
        <v>0</v>
      </c>
      <c r="P10956" s="29">
        <f t="shared" si="683"/>
        <v>-18225</v>
      </c>
      <c r="Q10956" s="29">
        <f t="shared" si="684"/>
        <v>959</v>
      </c>
      <c r="R10956" s="29">
        <f t="shared" si="685"/>
        <v>959</v>
      </c>
      <c r="S10956" s="15" t="s">
        <v>7227</v>
      </c>
      <c r="T10956" s="15">
        <v>100101</v>
      </c>
      <c r="U10956" s="15" t="s">
        <v>89</v>
      </c>
      <c r="V10956" s="15">
        <v>47040001</v>
      </c>
      <c r="W10956" s="15" t="s">
        <v>85</v>
      </c>
    </row>
    <row r="10957" spans="2:23" hidden="1" x14ac:dyDescent="0.25">
      <c r="B10957" s="14">
        <v>50008115</v>
      </c>
      <c r="C10957" s="14">
        <v>0</v>
      </c>
      <c r="D10957" s="15">
        <v>21040001</v>
      </c>
      <c r="E10957" s="16" t="s">
        <v>7967</v>
      </c>
      <c r="F10957" s="14">
        <v>1021</v>
      </c>
      <c r="G10957" s="17">
        <v>38664</v>
      </c>
      <c r="H10957" s="29">
        <v>19196</v>
      </c>
      <c r="I10957" s="29">
        <v>0</v>
      </c>
      <c r="J10957" s="29">
        <v>0</v>
      </c>
      <c r="K10957" s="29">
        <v>0</v>
      </c>
      <c r="L10957" s="29">
        <f t="shared" si="682"/>
        <v>19196</v>
      </c>
      <c r="M10957" s="29">
        <v>-18237</v>
      </c>
      <c r="N10957" s="29">
        <v>0</v>
      </c>
      <c r="O10957" s="29">
        <v>0</v>
      </c>
      <c r="P10957" s="29">
        <f t="shared" si="683"/>
        <v>-18237</v>
      </c>
      <c r="Q10957" s="29">
        <f t="shared" si="684"/>
        <v>959</v>
      </c>
      <c r="R10957" s="29">
        <f t="shared" si="685"/>
        <v>959</v>
      </c>
      <c r="S10957" s="15" t="s">
        <v>7227</v>
      </c>
      <c r="T10957" s="15">
        <v>100301</v>
      </c>
      <c r="U10957" s="15" t="s">
        <v>32</v>
      </c>
      <c r="V10957" s="15">
        <v>47040001</v>
      </c>
      <c r="W10957" s="15" t="s">
        <v>33</v>
      </c>
    </row>
    <row r="10958" spans="2:23" hidden="1" x14ac:dyDescent="0.25">
      <c r="B10958" s="14">
        <v>50008116</v>
      </c>
      <c r="C10958" s="14">
        <v>0</v>
      </c>
      <c r="D10958" s="15">
        <v>21040001</v>
      </c>
      <c r="E10958" s="16" t="s">
        <v>7794</v>
      </c>
      <c r="F10958" s="14">
        <v>1031</v>
      </c>
      <c r="G10958" s="17">
        <v>38514</v>
      </c>
      <c r="H10958" s="29">
        <v>19230</v>
      </c>
      <c r="I10958" s="29">
        <v>0</v>
      </c>
      <c r="J10958" s="29">
        <v>0</v>
      </c>
      <c r="K10958" s="29">
        <v>0</v>
      </c>
      <c r="L10958" s="29">
        <f t="shared" si="682"/>
        <v>19230</v>
      </c>
      <c r="M10958" s="29">
        <v>-18269</v>
      </c>
      <c r="N10958" s="29">
        <v>0</v>
      </c>
      <c r="O10958" s="29">
        <v>0</v>
      </c>
      <c r="P10958" s="29">
        <f t="shared" si="683"/>
        <v>-18269</v>
      </c>
      <c r="Q10958" s="29">
        <f t="shared" si="684"/>
        <v>961</v>
      </c>
      <c r="R10958" s="29">
        <f t="shared" si="685"/>
        <v>961</v>
      </c>
      <c r="S10958" s="15" t="s">
        <v>7227</v>
      </c>
      <c r="T10958" s="15">
        <v>100401</v>
      </c>
      <c r="U10958" s="15" t="s">
        <v>97</v>
      </c>
      <c r="V10958" s="15">
        <v>47040001</v>
      </c>
      <c r="W10958" s="15" t="s">
        <v>98</v>
      </c>
    </row>
    <row r="10959" spans="2:23" hidden="1" x14ac:dyDescent="0.25">
      <c r="B10959" s="14">
        <v>50008117</v>
      </c>
      <c r="C10959" s="14">
        <v>0</v>
      </c>
      <c r="D10959" s="15">
        <v>21040001</v>
      </c>
      <c r="E10959" s="16" t="s">
        <v>8663</v>
      </c>
      <c r="F10959" s="14">
        <v>1081</v>
      </c>
      <c r="G10959" s="17">
        <v>40052</v>
      </c>
      <c r="H10959" s="29">
        <v>19261</v>
      </c>
      <c r="I10959" s="29">
        <v>0</v>
      </c>
      <c r="J10959" s="29">
        <v>0</v>
      </c>
      <c r="K10959" s="29">
        <v>0</v>
      </c>
      <c r="L10959" s="29">
        <f t="shared" si="682"/>
        <v>19261</v>
      </c>
      <c r="M10959" s="29">
        <v>-17376</v>
      </c>
      <c r="N10959" s="29">
        <v>0</v>
      </c>
      <c r="O10959" s="29">
        <v>0</v>
      </c>
      <c r="P10959" s="29">
        <f t="shared" si="683"/>
        <v>-17376</v>
      </c>
      <c r="Q10959" s="29">
        <f t="shared" si="684"/>
        <v>1885</v>
      </c>
      <c r="R10959" s="29">
        <f t="shared" si="685"/>
        <v>1885</v>
      </c>
      <c r="S10959" s="15" t="s">
        <v>7227</v>
      </c>
      <c r="T10959" s="15">
        <v>101001</v>
      </c>
      <c r="U10959" s="15" t="s">
        <v>37</v>
      </c>
      <c r="V10959" s="15">
        <v>47040001</v>
      </c>
      <c r="W10959" s="15" t="s">
        <v>38</v>
      </c>
    </row>
    <row r="10960" spans="2:23" hidden="1" x14ac:dyDescent="0.25">
      <c r="B10960" s="14">
        <v>50008118</v>
      </c>
      <c r="C10960" s="14">
        <v>0</v>
      </c>
      <c r="D10960" s="15">
        <v>21040001</v>
      </c>
      <c r="E10960" s="16" t="s">
        <v>8664</v>
      </c>
      <c r="F10960" s="14">
        <v>1001</v>
      </c>
      <c r="G10960" s="17">
        <v>37894</v>
      </c>
      <c r="H10960" s="29">
        <v>19280</v>
      </c>
      <c r="I10960" s="29">
        <v>0</v>
      </c>
      <c r="J10960" s="29">
        <v>0</v>
      </c>
      <c r="K10960" s="29">
        <v>0</v>
      </c>
      <c r="L10960" s="29">
        <f t="shared" si="682"/>
        <v>19280</v>
      </c>
      <c r="M10960" s="29">
        <v>-18316</v>
      </c>
      <c r="N10960" s="29">
        <v>0</v>
      </c>
      <c r="O10960" s="29">
        <v>0</v>
      </c>
      <c r="P10960" s="29">
        <f t="shared" si="683"/>
        <v>-18316</v>
      </c>
      <c r="Q10960" s="29">
        <f t="shared" si="684"/>
        <v>964</v>
      </c>
      <c r="R10960" s="29">
        <f t="shared" si="685"/>
        <v>964</v>
      </c>
      <c r="S10960" s="15" t="s">
        <v>7227</v>
      </c>
      <c r="T10960" s="15">
        <v>100101</v>
      </c>
      <c r="U10960" s="15" t="s">
        <v>89</v>
      </c>
      <c r="V10960" s="15">
        <v>47040001</v>
      </c>
      <c r="W10960" s="15" t="s">
        <v>85</v>
      </c>
    </row>
    <row r="10961" spans="2:23" hidden="1" x14ac:dyDescent="0.25">
      <c r="B10961" s="14">
        <v>50008119</v>
      </c>
      <c r="C10961" s="14">
        <v>0</v>
      </c>
      <c r="D10961" s="15">
        <v>21040001</v>
      </c>
      <c r="E10961" s="16" t="s">
        <v>8033</v>
      </c>
      <c r="F10961" s="14">
        <v>1051</v>
      </c>
      <c r="G10961" s="17">
        <v>39256</v>
      </c>
      <c r="H10961" s="29">
        <v>19285</v>
      </c>
      <c r="I10961" s="29">
        <v>0</v>
      </c>
      <c r="J10961" s="29">
        <v>0</v>
      </c>
      <c r="K10961" s="29">
        <v>0</v>
      </c>
      <c r="L10961" s="29">
        <f t="shared" si="682"/>
        <v>19285</v>
      </c>
      <c r="M10961" s="29">
        <v>-18321</v>
      </c>
      <c r="N10961" s="29">
        <v>0</v>
      </c>
      <c r="O10961" s="29">
        <v>0</v>
      </c>
      <c r="P10961" s="29">
        <f t="shared" si="683"/>
        <v>-18321</v>
      </c>
      <c r="Q10961" s="29">
        <f t="shared" si="684"/>
        <v>964</v>
      </c>
      <c r="R10961" s="29">
        <f t="shared" si="685"/>
        <v>964</v>
      </c>
      <c r="S10961" s="15" t="s">
        <v>7227</v>
      </c>
      <c r="T10961" s="15">
        <v>100601</v>
      </c>
      <c r="U10961" s="15" t="s">
        <v>79</v>
      </c>
      <c r="V10961" s="15">
        <v>47040001</v>
      </c>
      <c r="W10961" s="15" t="s">
        <v>80</v>
      </c>
    </row>
    <row r="10962" spans="2:23" hidden="1" x14ac:dyDescent="0.25">
      <c r="B10962" s="14">
        <v>50008120</v>
      </c>
      <c r="C10962" s="14">
        <v>0</v>
      </c>
      <c r="D10962" s="15">
        <v>21040001</v>
      </c>
      <c r="E10962" s="16" t="s">
        <v>8665</v>
      </c>
      <c r="F10962" s="14">
        <v>1031</v>
      </c>
      <c r="G10962" s="17">
        <v>40364</v>
      </c>
      <c r="H10962" s="29">
        <v>19324</v>
      </c>
      <c r="I10962" s="29">
        <v>0</v>
      </c>
      <c r="J10962" s="29">
        <v>0</v>
      </c>
      <c r="K10962" s="29">
        <v>0</v>
      </c>
      <c r="L10962" s="29">
        <f t="shared" si="682"/>
        <v>19324</v>
      </c>
      <c r="M10962" s="29">
        <v>-18358</v>
      </c>
      <c r="N10962" s="29">
        <v>0</v>
      </c>
      <c r="O10962" s="29">
        <v>0</v>
      </c>
      <c r="P10962" s="29">
        <f t="shared" si="683"/>
        <v>-18358</v>
      </c>
      <c r="Q10962" s="29">
        <f t="shared" si="684"/>
        <v>966</v>
      </c>
      <c r="R10962" s="29">
        <f t="shared" si="685"/>
        <v>966</v>
      </c>
      <c r="S10962" s="15" t="s">
        <v>7227</v>
      </c>
      <c r="T10962" s="15">
        <v>100401</v>
      </c>
      <c r="U10962" s="15" t="s">
        <v>97</v>
      </c>
      <c r="V10962" s="15">
        <v>47040001</v>
      </c>
      <c r="W10962" s="15" t="s">
        <v>98</v>
      </c>
    </row>
    <row r="10963" spans="2:23" hidden="1" x14ac:dyDescent="0.25">
      <c r="B10963" s="14">
        <v>50008122</v>
      </c>
      <c r="C10963" s="14">
        <v>0</v>
      </c>
      <c r="D10963" s="15">
        <v>21040001</v>
      </c>
      <c r="E10963" s="16" t="s">
        <v>7834</v>
      </c>
      <c r="F10963" s="14">
        <v>1041</v>
      </c>
      <c r="G10963" s="17">
        <v>38656</v>
      </c>
      <c r="H10963" s="29">
        <v>19437</v>
      </c>
      <c r="I10963" s="29">
        <v>0</v>
      </c>
      <c r="J10963" s="29">
        <v>0</v>
      </c>
      <c r="K10963" s="29">
        <v>0</v>
      </c>
      <c r="L10963" s="29">
        <f t="shared" si="682"/>
        <v>19437</v>
      </c>
      <c r="M10963" s="29">
        <v>-18466</v>
      </c>
      <c r="N10963" s="29">
        <v>0</v>
      </c>
      <c r="O10963" s="29">
        <v>0</v>
      </c>
      <c r="P10963" s="29">
        <f t="shared" si="683"/>
        <v>-18466</v>
      </c>
      <c r="Q10963" s="29">
        <f t="shared" si="684"/>
        <v>971</v>
      </c>
      <c r="R10963" s="29">
        <f t="shared" si="685"/>
        <v>971</v>
      </c>
      <c r="S10963" s="15" t="s">
        <v>7227</v>
      </c>
      <c r="T10963" s="15">
        <v>100501</v>
      </c>
      <c r="U10963" s="15" t="s">
        <v>27</v>
      </c>
      <c r="V10963" s="15">
        <v>47040001</v>
      </c>
      <c r="W10963" s="15" t="s">
        <v>28</v>
      </c>
    </row>
    <row r="10964" spans="2:23" hidden="1" x14ac:dyDescent="0.25">
      <c r="B10964" s="14">
        <v>50008123</v>
      </c>
      <c r="C10964" s="14">
        <v>0</v>
      </c>
      <c r="D10964" s="15">
        <v>21040001</v>
      </c>
      <c r="E10964" s="16" t="s">
        <v>8666</v>
      </c>
      <c r="F10964" s="14">
        <v>1001</v>
      </c>
      <c r="G10964" s="17">
        <v>38142</v>
      </c>
      <c r="H10964" s="29">
        <v>19440</v>
      </c>
      <c r="I10964" s="29">
        <v>0</v>
      </c>
      <c r="J10964" s="29">
        <v>0</v>
      </c>
      <c r="K10964" s="29">
        <v>0</v>
      </c>
      <c r="L10964" s="29">
        <f t="shared" si="682"/>
        <v>19440</v>
      </c>
      <c r="M10964" s="29">
        <v>-18468</v>
      </c>
      <c r="N10964" s="29">
        <v>0</v>
      </c>
      <c r="O10964" s="29">
        <v>0</v>
      </c>
      <c r="P10964" s="29">
        <f t="shared" si="683"/>
        <v>-18468</v>
      </c>
      <c r="Q10964" s="29">
        <f t="shared" si="684"/>
        <v>972</v>
      </c>
      <c r="R10964" s="29">
        <f t="shared" si="685"/>
        <v>972</v>
      </c>
      <c r="S10964" s="15" t="s">
        <v>7227</v>
      </c>
      <c r="T10964" s="15">
        <v>100101</v>
      </c>
      <c r="U10964" s="15" t="s">
        <v>89</v>
      </c>
      <c r="V10964" s="15">
        <v>47040001</v>
      </c>
      <c r="W10964" s="15" t="s">
        <v>85</v>
      </c>
    </row>
    <row r="10965" spans="2:23" hidden="1" x14ac:dyDescent="0.25">
      <c r="B10965" s="14">
        <v>50008124</v>
      </c>
      <c r="C10965" s="14">
        <v>0</v>
      </c>
      <c r="D10965" s="15">
        <v>21040001</v>
      </c>
      <c r="E10965" s="16" t="s">
        <v>8667</v>
      </c>
      <c r="F10965" s="14">
        <v>1021</v>
      </c>
      <c r="G10965" s="17">
        <v>38611</v>
      </c>
      <c r="H10965" s="29">
        <v>19440</v>
      </c>
      <c r="I10965" s="29">
        <v>0</v>
      </c>
      <c r="J10965" s="29">
        <v>0</v>
      </c>
      <c r="K10965" s="29">
        <v>0</v>
      </c>
      <c r="L10965" s="29">
        <f t="shared" si="682"/>
        <v>19440</v>
      </c>
      <c r="M10965" s="29">
        <v>-18468</v>
      </c>
      <c r="N10965" s="29">
        <v>0</v>
      </c>
      <c r="O10965" s="29">
        <v>0</v>
      </c>
      <c r="P10965" s="29">
        <f t="shared" si="683"/>
        <v>-18468</v>
      </c>
      <c r="Q10965" s="29">
        <f t="shared" si="684"/>
        <v>972</v>
      </c>
      <c r="R10965" s="29">
        <f t="shared" si="685"/>
        <v>972</v>
      </c>
      <c r="S10965" s="15" t="s">
        <v>7227</v>
      </c>
      <c r="T10965" s="15">
        <v>100301</v>
      </c>
      <c r="U10965" s="15" t="s">
        <v>32</v>
      </c>
      <c r="V10965" s="15">
        <v>47040001</v>
      </c>
      <c r="W10965" s="15" t="s">
        <v>33</v>
      </c>
    </row>
    <row r="10966" spans="2:23" hidden="1" x14ac:dyDescent="0.25">
      <c r="B10966" s="14">
        <v>50008125</v>
      </c>
      <c r="C10966" s="14">
        <v>0</v>
      </c>
      <c r="D10966" s="15">
        <v>21040001</v>
      </c>
      <c r="E10966" s="16" t="s">
        <v>8668</v>
      </c>
      <c r="F10966" s="14">
        <v>1031</v>
      </c>
      <c r="G10966" s="17">
        <v>38429</v>
      </c>
      <c r="H10966" s="29">
        <v>19440</v>
      </c>
      <c r="I10966" s="29">
        <v>0</v>
      </c>
      <c r="J10966" s="29">
        <v>0</v>
      </c>
      <c r="K10966" s="29">
        <v>0</v>
      </c>
      <c r="L10966" s="29">
        <f t="shared" si="682"/>
        <v>19440</v>
      </c>
      <c r="M10966" s="29">
        <v>-18468</v>
      </c>
      <c r="N10966" s="29">
        <v>0</v>
      </c>
      <c r="O10966" s="29">
        <v>0</v>
      </c>
      <c r="P10966" s="29">
        <f t="shared" si="683"/>
        <v>-18468</v>
      </c>
      <c r="Q10966" s="29">
        <f t="shared" si="684"/>
        <v>972</v>
      </c>
      <c r="R10966" s="29">
        <f t="shared" si="685"/>
        <v>972</v>
      </c>
      <c r="S10966" s="15" t="s">
        <v>7227</v>
      </c>
      <c r="T10966" s="15">
        <v>100401</v>
      </c>
      <c r="U10966" s="15" t="s">
        <v>97</v>
      </c>
      <c r="V10966" s="15">
        <v>47040001</v>
      </c>
      <c r="W10966" s="15" t="s">
        <v>98</v>
      </c>
    </row>
    <row r="10967" spans="2:23" hidden="1" x14ac:dyDescent="0.25">
      <c r="B10967" s="14">
        <v>50008126</v>
      </c>
      <c r="C10967" s="14">
        <v>0</v>
      </c>
      <c r="D10967" s="15">
        <v>21040001</v>
      </c>
      <c r="E10967" s="16" t="s">
        <v>7991</v>
      </c>
      <c r="F10967" s="14">
        <v>1091</v>
      </c>
      <c r="G10967" s="17">
        <v>38984</v>
      </c>
      <c r="H10967" s="29">
        <v>19440</v>
      </c>
      <c r="I10967" s="29">
        <v>0</v>
      </c>
      <c r="J10967" s="29">
        <v>0</v>
      </c>
      <c r="K10967" s="29">
        <v>0</v>
      </c>
      <c r="L10967" s="29">
        <f t="shared" si="682"/>
        <v>19440</v>
      </c>
      <c r="M10967" s="29">
        <v>-18468</v>
      </c>
      <c r="N10967" s="29">
        <v>0</v>
      </c>
      <c r="O10967" s="29">
        <v>0</v>
      </c>
      <c r="P10967" s="29">
        <f t="shared" si="683"/>
        <v>-18468</v>
      </c>
      <c r="Q10967" s="29">
        <f t="shared" si="684"/>
        <v>972</v>
      </c>
      <c r="R10967" s="29">
        <f t="shared" si="685"/>
        <v>972</v>
      </c>
      <c r="S10967" s="15" t="s">
        <v>7227</v>
      </c>
      <c r="T10967" s="15">
        <v>100701</v>
      </c>
      <c r="U10967" s="15" t="s">
        <v>52</v>
      </c>
      <c r="V10967" s="15">
        <v>47040001</v>
      </c>
      <c r="W10967" s="15" t="s">
        <v>48</v>
      </c>
    </row>
    <row r="10968" spans="2:23" hidden="1" x14ac:dyDescent="0.25">
      <c r="B10968" s="14">
        <v>50008127</v>
      </c>
      <c r="C10968" s="14">
        <v>0</v>
      </c>
      <c r="D10968" s="15">
        <v>21040001</v>
      </c>
      <c r="E10968" s="16" t="s">
        <v>8669</v>
      </c>
      <c r="F10968" s="14">
        <v>1022</v>
      </c>
      <c r="G10968" s="17">
        <v>38484</v>
      </c>
      <c r="H10968" s="29">
        <v>19440</v>
      </c>
      <c r="I10968" s="29">
        <v>0</v>
      </c>
      <c r="J10968" s="29">
        <v>0</v>
      </c>
      <c r="K10968" s="29">
        <v>0</v>
      </c>
      <c r="L10968" s="29">
        <f t="shared" si="682"/>
        <v>19440</v>
      </c>
      <c r="M10968" s="29">
        <v>-18468</v>
      </c>
      <c r="N10968" s="29">
        <v>0</v>
      </c>
      <c r="O10968" s="29">
        <v>0</v>
      </c>
      <c r="P10968" s="29">
        <f t="shared" si="683"/>
        <v>-18468</v>
      </c>
      <c r="Q10968" s="29">
        <f t="shared" si="684"/>
        <v>972</v>
      </c>
      <c r="R10968" s="29">
        <f t="shared" si="685"/>
        <v>972</v>
      </c>
      <c r="S10968" s="15" t="s">
        <v>7227</v>
      </c>
      <c r="T10968" s="15">
        <v>100302</v>
      </c>
      <c r="U10968" s="15" t="s">
        <v>225</v>
      </c>
      <c r="V10968" s="15">
        <v>47040001</v>
      </c>
      <c r="W10968" s="15" t="s">
        <v>33</v>
      </c>
    </row>
    <row r="10969" spans="2:23" hidden="1" x14ac:dyDescent="0.25">
      <c r="B10969" s="14">
        <v>50008128</v>
      </c>
      <c r="C10969" s="14">
        <v>0</v>
      </c>
      <c r="D10969" s="15">
        <v>21040001</v>
      </c>
      <c r="E10969" s="16" t="s">
        <v>8670</v>
      </c>
      <c r="F10969" s="14">
        <v>1021</v>
      </c>
      <c r="G10969" s="17">
        <v>38617</v>
      </c>
      <c r="H10969" s="29">
        <v>19442</v>
      </c>
      <c r="I10969" s="29">
        <v>0</v>
      </c>
      <c r="J10969" s="29">
        <v>0</v>
      </c>
      <c r="K10969" s="29">
        <v>0</v>
      </c>
      <c r="L10969" s="29">
        <f t="shared" si="682"/>
        <v>19442</v>
      </c>
      <c r="M10969" s="29">
        <v>-18470</v>
      </c>
      <c r="N10969" s="29">
        <v>0</v>
      </c>
      <c r="O10969" s="29">
        <v>0</v>
      </c>
      <c r="P10969" s="29">
        <f t="shared" si="683"/>
        <v>-18470</v>
      </c>
      <c r="Q10969" s="29">
        <f t="shared" si="684"/>
        <v>972</v>
      </c>
      <c r="R10969" s="29">
        <f t="shared" si="685"/>
        <v>972</v>
      </c>
      <c r="S10969" s="15" t="s">
        <v>7227</v>
      </c>
      <c r="T10969" s="15">
        <v>100301</v>
      </c>
      <c r="U10969" s="15" t="s">
        <v>32</v>
      </c>
      <c r="V10969" s="15">
        <v>47040001</v>
      </c>
      <c r="W10969" s="15" t="s">
        <v>33</v>
      </c>
    </row>
    <row r="10970" spans="2:23" hidden="1" x14ac:dyDescent="0.25">
      <c r="B10970" s="14">
        <v>50008129</v>
      </c>
      <c r="C10970" s="14">
        <v>0</v>
      </c>
      <c r="D10970" s="15">
        <v>21040001</v>
      </c>
      <c r="E10970" s="16" t="s">
        <v>7695</v>
      </c>
      <c r="F10970" s="14">
        <v>1021</v>
      </c>
      <c r="G10970" s="17">
        <v>38678</v>
      </c>
      <c r="H10970" s="29">
        <v>19462</v>
      </c>
      <c r="I10970" s="29">
        <v>0</v>
      </c>
      <c r="J10970" s="29">
        <v>0</v>
      </c>
      <c r="K10970" s="29">
        <v>0</v>
      </c>
      <c r="L10970" s="29">
        <f t="shared" si="682"/>
        <v>19462</v>
      </c>
      <c r="M10970" s="29">
        <v>-18489</v>
      </c>
      <c r="N10970" s="29">
        <v>0</v>
      </c>
      <c r="O10970" s="29">
        <v>0</v>
      </c>
      <c r="P10970" s="29">
        <f t="shared" si="683"/>
        <v>-18489</v>
      </c>
      <c r="Q10970" s="29">
        <f t="shared" si="684"/>
        <v>973</v>
      </c>
      <c r="R10970" s="29">
        <f t="shared" si="685"/>
        <v>973</v>
      </c>
      <c r="S10970" s="15" t="s">
        <v>7227</v>
      </c>
      <c r="T10970" s="15">
        <v>100301</v>
      </c>
      <c r="U10970" s="15" t="s">
        <v>32</v>
      </c>
      <c r="V10970" s="15">
        <v>47040001</v>
      </c>
      <c r="W10970" s="15" t="s">
        <v>33</v>
      </c>
    </row>
    <row r="10971" spans="2:23" hidden="1" x14ac:dyDescent="0.25">
      <c r="B10971" s="14">
        <v>50008130</v>
      </c>
      <c r="C10971" s="14">
        <v>0</v>
      </c>
      <c r="D10971" s="15">
        <v>21040001</v>
      </c>
      <c r="E10971" s="16" t="s">
        <v>8671</v>
      </c>
      <c r="F10971" s="14">
        <v>1021</v>
      </c>
      <c r="G10971" s="17">
        <v>38105</v>
      </c>
      <c r="H10971" s="29">
        <v>19468</v>
      </c>
      <c r="I10971" s="29">
        <v>0</v>
      </c>
      <c r="J10971" s="29">
        <v>0</v>
      </c>
      <c r="K10971" s="29">
        <v>0</v>
      </c>
      <c r="L10971" s="29">
        <f t="shared" si="682"/>
        <v>19468</v>
      </c>
      <c r="M10971" s="29">
        <v>-18495</v>
      </c>
      <c r="N10971" s="29">
        <v>0</v>
      </c>
      <c r="O10971" s="29">
        <v>0</v>
      </c>
      <c r="P10971" s="29">
        <f t="shared" si="683"/>
        <v>-18495</v>
      </c>
      <c r="Q10971" s="29">
        <f t="shared" si="684"/>
        <v>973</v>
      </c>
      <c r="R10971" s="29">
        <f t="shared" si="685"/>
        <v>973</v>
      </c>
      <c r="S10971" s="15" t="s">
        <v>7227</v>
      </c>
      <c r="T10971" s="15">
        <v>100301</v>
      </c>
      <c r="U10971" s="15" t="s">
        <v>32</v>
      </c>
      <c r="V10971" s="15">
        <v>47040001</v>
      </c>
      <c r="W10971" s="15" t="s">
        <v>33</v>
      </c>
    </row>
    <row r="10972" spans="2:23" hidden="1" x14ac:dyDescent="0.25">
      <c r="B10972" s="14">
        <v>50008131</v>
      </c>
      <c r="C10972" s="14">
        <v>0</v>
      </c>
      <c r="D10972" s="15">
        <v>21040001</v>
      </c>
      <c r="E10972" s="16" t="s">
        <v>8672</v>
      </c>
      <c r="F10972" s="14">
        <v>1051</v>
      </c>
      <c r="G10972" s="17">
        <v>39538</v>
      </c>
      <c r="H10972" s="29">
        <v>19500</v>
      </c>
      <c r="I10972" s="29">
        <v>0</v>
      </c>
      <c r="J10972" s="29">
        <v>0</v>
      </c>
      <c r="K10972" s="29">
        <v>0</v>
      </c>
      <c r="L10972" s="29">
        <f t="shared" si="682"/>
        <v>19500</v>
      </c>
      <c r="M10972" s="29">
        <v>-18525</v>
      </c>
      <c r="N10972" s="29">
        <v>0</v>
      </c>
      <c r="O10972" s="29">
        <v>0</v>
      </c>
      <c r="P10972" s="29">
        <f t="shared" si="683"/>
        <v>-18525</v>
      </c>
      <c r="Q10972" s="29">
        <f t="shared" si="684"/>
        <v>975</v>
      </c>
      <c r="R10972" s="29">
        <f t="shared" si="685"/>
        <v>975</v>
      </c>
      <c r="S10972" s="15" t="s">
        <v>7227</v>
      </c>
      <c r="T10972" s="15">
        <v>100601</v>
      </c>
      <c r="U10972" s="15" t="s">
        <v>79</v>
      </c>
      <c r="V10972" s="15">
        <v>47040001</v>
      </c>
      <c r="W10972" s="15" t="s">
        <v>80</v>
      </c>
    </row>
    <row r="10973" spans="2:23" hidden="1" x14ac:dyDescent="0.25">
      <c r="B10973" s="14">
        <v>50008133</v>
      </c>
      <c r="C10973" s="14">
        <v>0</v>
      </c>
      <c r="D10973" s="15">
        <v>21040001</v>
      </c>
      <c r="E10973" s="16" t="s">
        <v>7773</v>
      </c>
      <c r="F10973" s="14">
        <v>1031</v>
      </c>
      <c r="G10973" s="17">
        <v>38674</v>
      </c>
      <c r="H10973" s="29">
        <v>19592</v>
      </c>
      <c r="I10973" s="29">
        <v>0</v>
      </c>
      <c r="J10973" s="29">
        <v>0</v>
      </c>
      <c r="K10973" s="29">
        <v>0</v>
      </c>
      <c r="L10973" s="29">
        <f t="shared" si="682"/>
        <v>19592</v>
      </c>
      <c r="M10973" s="29">
        <v>-18613</v>
      </c>
      <c r="N10973" s="29">
        <v>0</v>
      </c>
      <c r="O10973" s="29">
        <v>0</v>
      </c>
      <c r="P10973" s="29">
        <f t="shared" si="683"/>
        <v>-18613</v>
      </c>
      <c r="Q10973" s="29">
        <f t="shared" si="684"/>
        <v>979</v>
      </c>
      <c r="R10973" s="29">
        <f t="shared" si="685"/>
        <v>979</v>
      </c>
      <c r="S10973" s="15" t="s">
        <v>7227</v>
      </c>
      <c r="T10973" s="15">
        <v>100401</v>
      </c>
      <c r="U10973" s="15" t="s">
        <v>97</v>
      </c>
      <c r="V10973" s="15">
        <v>47040001</v>
      </c>
      <c r="W10973" s="15" t="s">
        <v>98</v>
      </c>
    </row>
    <row r="10974" spans="2:23" hidden="1" x14ac:dyDescent="0.25">
      <c r="B10974" s="14">
        <v>50008134</v>
      </c>
      <c r="C10974" s="14">
        <v>0</v>
      </c>
      <c r="D10974" s="15">
        <v>21040001</v>
      </c>
      <c r="E10974" s="16" t="s">
        <v>8205</v>
      </c>
      <c r="F10974" s="14">
        <v>1031</v>
      </c>
      <c r="G10974" s="17">
        <v>38589</v>
      </c>
      <c r="H10974" s="29">
        <v>19600</v>
      </c>
      <c r="I10974" s="29">
        <v>0</v>
      </c>
      <c r="J10974" s="29">
        <v>0</v>
      </c>
      <c r="K10974" s="29">
        <v>0</v>
      </c>
      <c r="L10974" s="29">
        <f t="shared" si="682"/>
        <v>19600</v>
      </c>
      <c r="M10974" s="29">
        <v>-18620</v>
      </c>
      <c r="N10974" s="29">
        <v>0</v>
      </c>
      <c r="O10974" s="29">
        <v>0</v>
      </c>
      <c r="P10974" s="29">
        <f t="shared" si="683"/>
        <v>-18620</v>
      </c>
      <c r="Q10974" s="29">
        <f t="shared" si="684"/>
        <v>980</v>
      </c>
      <c r="R10974" s="29">
        <f t="shared" si="685"/>
        <v>980</v>
      </c>
      <c r="S10974" s="15" t="s">
        <v>7227</v>
      </c>
      <c r="T10974" s="15">
        <v>100401</v>
      </c>
      <c r="U10974" s="15" t="s">
        <v>97</v>
      </c>
      <c r="V10974" s="15">
        <v>47040001</v>
      </c>
      <c r="W10974" s="15" t="s">
        <v>98</v>
      </c>
    </row>
    <row r="10975" spans="2:23" hidden="1" x14ac:dyDescent="0.25">
      <c r="B10975" s="14">
        <v>50008135</v>
      </c>
      <c r="C10975" s="14">
        <v>0</v>
      </c>
      <c r="D10975" s="15">
        <v>21040001</v>
      </c>
      <c r="E10975" s="16" t="s">
        <v>8673</v>
      </c>
      <c r="F10975" s="14">
        <v>1041</v>
      </c>
      <c r="G10975" s="17">
        <v>40330</v>
      </c>
      <c r="H10975" s="29">
        <v>19694</v>
      </c>
      <c r="I10975" s="29">
        <v>0</v>
      </c>
      <c r="J10975" s="29">
        <v>0</v>
      </c>
      <c r="K10975" s="29">
        <v>0</v>
      </c>
      <c r="L10975" s="29">
        <f t="shared" si="682"/>
        <v>19694</v>
      </c>
      <c r="M10975" s="29">
        <v>-18710</v>
      </c>
      <c r="N10975" s="29">
        <v>0</v>
      </c>
      <c r="O10975" s="29">
        <v>0</v>
      </c>
      <c r="P10975" s="29">
        <f t="shared" si="683"/>
        <v>-18710</v>
      </c>
      <c r="Q10975" s="29">
        <f t="shared" si="684"/>
        <v>984</v>
      </c>
      <c r="R10975" s="29">
        <f t="shared" si="685"/>
        <v>984</v>
      </c>
      <c r="S10975" s="15" t="s">
        <v>7227</v>
      </c>
      <c r="T10975" s="15">
        <v>100501</v>
      </c>
      <c r="U10975" s="15" t="s">
        <v>27</v>
      </c>
      <c r="V10975" s="15">
        <v>47040001</v>
      </c>
      <c r="W10975" s="15" t="s">
        <v>28</v>
      </c>
    </row>
    <row r="10976" spans="2:23" hidden="1" x14ac:dyDescent="0.25">
      <c r="B10976" s="14">
        <v>50008136</v>
      </c>
      <c r="C10976" s="14">
        <v>0</v>
      </c>
      <c r="D10976" s="15">
        <v>21040001</v>
      </c>
      <c r="E10976" s="16" t="s">
        <v>8674</v>
      </c>
      <c r="F10976" s="14">
        <v>1092</v>
      </c>
      <c r="G10976" s="17">
        <v>39213</v>
      </c>
      <c r="H10976" s="29">
        <v>19699</v>
      </c>
      <c r="I10976" s="29">
        <v>0</v>
      </c>
      <c r="J10976" s="29">
        <v>0</v>
      </c>
      <c r="K10976" s="29">
        <v>0</v>
      </c>
      <c r="L10976" s="29">
        <f t="shared" si="682"/>
        <v>19699</v>
      </c>
      <c r="M10976" s="29">
        <v>-18715</v>
      </c>
      <c r="N10976" s="29">
        <v>0</v>
      </c>
      <c r="O10976" s="29">
        <v>0</v>
      </c>
      <c r="P10976" s="29">
        <f t="shared" si="683"/>
        <v>-18715</v>
      </c>
      <c r="Q10976" s="29">
        <f t="shared" si="684"/>
        <v>984</v>
      </c>
      <c r="R10976" s="29">
        <f t="shared" si="685"/>
        <v>984</v>
      </c>
      <c r="S10976" s="15" t="s">
        <v>7227</v>
      </c>
      <c r="T10976" s="15">
        <v>100702</v>
      </c>
      <c r="U10976" s="15" t="s">
        <v>47</v>
      </c>
      <c r="V10976" s="15">
        <v>47040001</v>
      </c>
      <c r="W10976" s="15" t="s">
        <v>48</v>
      </c>
    </row>
    <row r="10977" spans="2:23" hidden="1" x14ac:dyDescent="0.25">
      <c r="B10977" s="14">
        <v>50008137</v>
      </c>
      <c r="C10977" s="14">
        <v>0</v>
      </c>
      <c r="D10977" s="15">
        <v>21040001</v>
      </c>
      <c r="E10977" s="16" t="s">
        <v>8675</v>
      </c>
      <c r="F10977" s="14">
        <v>1001</v>
      </c>
      <c r="G10977" s="17">
        <v>37784</v>
      </c>
      <c r="H10977" s="29">
        <v>19700</v>
      </c>
      <c r="I10977" s="29">
        <v>0</v>
      </c>
      <c r="J10977" s="29">
        <v>0</v>
      </c>
      <c r="K10977" s="29">
        <v>0</v>
      </c>
      <c r="L10977" s="29">
        <f t="shared" si="682"/>
        <v>19700</v>
      </c>
      <c r="M10977" s="29">
        <v>-18715</v>
      </c>
      <c r="N10977" s="29">
        <v>0</v>
      </c>
      <c r="O10977" s="29">
        <v>0</v>
      </c>
      <c r="P10977" s="29">
        <f t="shared" si="683"/>
        <v>-18715</v>
      </c>
      <c r="Q10977" s="29">
        <f t="shared" si="684"/>
        <v>985</v>
      </c>
      <c r="R10977" s="29">
        <f t="shared" si="685"/>
        <v>985</v>
      </c>
      <c r="S10977" s="15" t="s">
        <v>7227</v>
      </c>
      <c r="T10977" s="15">
        <v>100101</v>
      </c>
      <c r="U10977" s="15" t="s">
        <v>89</v>
      </c>
      <c r="V10977" s="15">
        <v>47040001</v>
      </c>
      <c r="W10977" s="15" t="s">
        <v>85</v>
      </c>
    </row>
    <row r="10978" spans="2:23" hidden="1" x14ac:dyDescent="0.25">
      <c r="B10978" s="14">
        <v>50008139</v>
      </c>
      <c r="C10978" s="14">
        <v>0</v>
      </c>
      <c r="D10978" s="15">
        <v>21040001</v>
      </c>
      <c r="E10978" s="16" t="s">
        <v>7920</v>
      </c>
      <c r="F10978" s="14">
        <v>1022</v>
      </c>
      <c r="G10978" s="17">
        <v>38717</v>
      </c>
      <c r="H10978" s="29">
        <v>19728</v>
      </c>
      <c r="I10978" s="29">
        <v>0</v>
      </c>
      <c r="J10978" s="29">
        <v>0</v>
      </c>
      <c r="K10978" s="29">
        <v>0</v>
      </c>
      <c r="L10978" s="29">
        <f t="shared" si="682"/>
        <v>19728</v>
      </c>
      <c r="M10978" s="29">
        <v>-18742</v>
      </c>
      <c r="N10978" s="29">
        <v>0</v>
      </c>
      <c r="O10978" s="29">
        <v>0</v>
      </c>
      <c r="P10978" s="29">
        <f t="shared" si="683"/>
        <v>-18742</v>
      </c>
      <c r="Q10978" s="29">
        <f t="shared" si="684"/>
        <v>986</v>
      </c>
      <c r="R10978" s="29">
        <f t="shared" si="685"/>
        <v>986</v>
      </c>
      <c r="S10978" s="15" t="s">
        <v>7227</v>
      </c>
      <c r="T10978" s="15">
        <v>100302</v>
      </c>
      <c r="U10978" s="15" t="s">
        <v>225</v>
      </c>
      <c r="V10978" s="15">
        <v>47040001</v>
      </c>
      <c r="W10978" s="15" t="s">
        <v>33</v>
      </c>
    </row>
    <row r="10979" spans="2:23" hidden="1" x14ac:dyDescent="0.25">
      <c r="B10979" s="14">
        <v>50008140</v>
      </c>
      <c r="C10979" s="14">
        <v>0</v>
      </c>
      <c r="D10979" s="15">
        <v>21040001</v>
      </c>
      <c r="E10979" s="16" t="s">
        <v>7773</v>
      </c>
      <c r="F10979" s="14">
        <v>1031</v>
      </c>
      <c r="G10979" s="17">
        <v>38659</v>
      </c>
      <c r="H10979" s="29">
        <v>19728</v>
      </c>
      <c r="I10979" s="29">
        <v>0</v>
      </c>
      <c r="J10979" s="29">
        <v>0</v>
      </c>
      <c r="K10979" s="29">
        <v>0</v>
      </c>
      <c r="L10979" s="29">
        <f t="shared" si="682"/>
        <v>19728</v>
      </c>
      <c r="M10979" s="29">
        <v>-18742</v>
      </c>
      <c r="N10979" s="29">
        <v>0</v>
      </c>
      <c r="O10979" s="29">
        <v>0</v>
      </c>
      <c r="P10979" s="29">
        <f t="shared" si="683"/>
        <v>-18742</v>
      </c>
      <c r="Q10979" s="29">
        <f t="shared" si="684"/>
        <v>986</v>
      </c>
      <c r="R10979" s="29">
        <f t="shared" si="685"/>
        <v>986</v>
      </c>
      <c r="S10979" s="15" t="s">
        <v>7227</v>
      </c>
      <c r="T10979" s="15">
        <v>100401</v>
      </c>
      <c r="U10979" s="15" t="s">
        <v>97</v>
      </c>
      <c r="V10979" s="15">
        <v>47040001</v>
      </c>
      <c r="W10979" s="15" t="s">
        <v>98</v>
      </c>
    </row>
    <row r="10980" spans="2:23" hidden="1" x14ac:dyDescent="0.25">
      <c r="B10980" s="14">
        <v>50008141</v>
      </c>
      <c r="C10980" s="14">
        <v>0</v>
      </c>
      <c r="D10980" s="15">
        <v>21040001</v>
      </c>
      <c r="E10980" s="16" t="s">
        <v>8127</v>
      </c>
      <c r="F10980" s="14">
        <v>1061</v>
      </c>
      <c r="G10980" s="17">
        <v>38651</v>
      </c>
      <c r="H10980" s="29">
        <v>19842</v>
      </c>
      <c r="I10980" s="29">
        <v>0</v>
      </c>
      <c r="J10980" s="29">
        <v>0</v>
      </c>
      <c r="K10980" s="29">
        <v>0</v>
      </c>
      <c r="L10980" s="29">
        <f t="shared" si="682"/>
        <v>19842</v>
      </c>
      <c r="M10980" s="29">
        <v>-18850</v>
      </c>
      <c r="N10980" s="29">
        <v>0</v>
      </c>
      <c r="O10980" s="29">
        <v>0</v>
      </c>
      <c r="P10980" s="29">
        <f t="shared" si="683"/>
        <v>-18850</v>
      </c>
      <c r="Q10980" s="29">
        <f t="shared" si="684"/>
        <v>992</v>
      </c>
      <c r="R10980" s="29">
        <f t="shared" si="685"/>
        <v>992</v>
      </c>
      <c r="S10980" s="15" t="s">
        <v>7227</v>
      </c>
      <c r="T10980" s="15">
        <v>100801</v>
      </c>
      <c r="U10980" s="15" t="s">
        <v>62</v>
      </c>
      <c r="V10980" s="15">
        <v>47040001</v>
      </c>
      <c r="W10980" s="15" t="s">
        <v>44</v>
      </c>
    </row>
    <row r="10981" spans="2:23" hidden="1" x14ac:dyDescent="0.25">
      <c r="B10981" s="14">
        <v>50008142</v>
      </c>
      <c r="C10981" s="14">
        <v>0</v>
      </c>
      <c r="D10981" s="15">
        <v>21040001</v>
      </c>
      <c r="E10981" s="16" t="s">
        <v>7711</v>
      </c>
      <c r="F10981" s="14">
        <v>1021</v>
      </c>
      <c r="G10981" s="17">
        <v>38678</v>
      </c>
      <c r="H10981" s="29">
        <v>19869</v>
      </c>
      <c r="I10981" s="29">
        <v>0</v>
      </c>
      <c r="J10981" s="29">
        <v>0</v>
      </c>
      <c r="K10981" s="29">
        <v>0</v>
      </c>
      <c r="L10981" s="29">
        <f t="shared" si="682"/>
        <v>19869</v>
      </c>
      <c r="M10981" s="29">
        <v>-18876</v>
      </c>
      <c r="N10981" s="29">
        <v>0</v>
      </c>
      <c r="O10981" s="29">
        <v>0</v>
      </c>
      <c r="P10981" s="29">
        <f t="shared" si="683"/>
        <v>-18876</v>
      </c>
      <c r="Q10981" s="29">
        <f t="shared" si="684"/>
        <v>993</v>
      </c>
      <c r="R10981" s="29">
        <f t="shared" si="685"/>
        <v>993</v>
      </c>
      <c r="S10981" s="15" t="s">
        <v>7227</v>
      </c>
      <c r="T10981" s="15">
        <v>100301</v>
      </c>
      <c r="U10981" s="15" t="s">
        <v>32</v>
      </c>
      <c r="V10981" s="15">
        <v>47040001</v>
      </c>
      <c r="W10981" s="15" t="s">
        <v>33</v>
      </c>
    </row>
    <row r="10982" spans="2:23" hidden="1" x14ac:dyDescent="0.25">
      <c r="B10982" s="14">
        <v>50008143</v>
      </c>
      <c r="C10982" s="14">
        <v>0</v>
      </c>
      <c r="D10982" s="15">
        <v>21040001</v>
      </c>
      <c r="E10982" s="16" t="s">
        <v>7773</v>
      </c>
      <c r="F10982" s="14">
        <v>1031</v>
      </c>
      <c r="G10982" s="17">
        <v>38597</v>
      </c>
      <c r="H10982" s="29">
        <v>19881</v>
      </c>
      <c r="I10982" s="29">
        <v>0</v>
      </c>
      <c r="J10982" s="29">
        <v>0</v>
      </c>
      <c r="K10982" s="29">
        <v>0</v>
      </c>
      <c r="L10982" s="29">
        <f t="shared" si="682"/>
        <v>19881</v>
      </c>
      <c r="M10982" s="29">
        <v>-18887</v>
      </c>
      <c r="N10982" s="29">
        <v>0</v>
      </c>
      <c r="O10982" s="29">
        <v>0</v>
      </c>
      <c r="P10982" s="29">
        <f t="shared" si="683"/>
        <v>-18887</v>
      </c>
      <c r="Q10982" s="29">
        <f t="shared" si="684"/>
        <v>994</v>
      </c>
      <c r="R10982" s="29">
        <f t="shared" si="685"/>
        <v>994</v>
      </c>
      <c r="S10982" s="15" t="s">
        <v>7227</v>
      </c>
      <c r="T10982" s="15">
        <v>100401</v>
      </c>
      <c r="U10982" s="15" t="s">
        <v>97</v>
      </c>
      <c r="V10982" s="15">
        <v>47040001</v>
      </c>
      <c r="W10982" s="15" t="s">
        <v>98</v>
      </c>
    </row>
    <row r="10983" spans="2:23" hidden="1" x14ac:dyDescent="0.25">
      <c r="B10983" s="14">
        <v>50008144</v>
      </c>
      <c r="C10983" s="14">
        <v>0</v>
      </c>
      <c r="D10983" s="15">
        <v>21040001</v>
      </c>
      <c r="E10983" s="16" t="s">
        <v>8676</v>
      </c>
      <c r="F10983" s="14">
        <v>1041</v>
      </c>
      <c r="G10983" s="17">
        <v>38686</v>
      </c>
      <c r="H10983" s="29">
        <v>19889</v>
      </c>
      <c r="I10983" s="29">
        <v>0</v>
      </c>
      <c r="J10983" s="29">
        <v>0</v>
      </c>
      <c r="K10983" s="29">
        <v>0</v>
      </c>
      <c r="L10983" s="29">
        <f t="shared" si="682"/>
        <v>19889</v>
      </c>
      <c r="M10983" s="29">
        <v>-18895</v>
      </c>
      <c r="N10983" s="29">
        <v>0</v>
      </c>
      <c r="O10983" s="29">
        <v>0</v>
      </c>
      <c r="P10983" s="29">
        <f t="shared" si="683"/>
        <v>-18895</v>
      </c>
      <c r="Q10983" s="29">
        <f t="shared" si="684"/>
        <v>994</v>
      </c>
      <c r="R10983" s="29">
        <f t="shared" si="685"/>
        <v>994</v>
      </c>
      <c r="S10983" s="15" t="s">
        <v>7227</v>
      </c>
      <c r="T10983" s="15">
        <v>100501</v>
      </c>
      <c r="U10983" s="15" t="s">
        <v>27</v>
      </c>
      <c r="V10983" s="15">
        <v>47040001</v>
      </c>
      <c r="W10983" s="15" t="s">
        <v>28</v>
      </c>
    </row>
    <row r="10984" spans="2:23" hidden="1" x14ac:dyDescent="0.25">
      <c r="B10984" s="14">
        <v>50008145</v>
      </c>
      <c r="C10984" s="14">
        <v>0</v>
      </c>
      <c r="D10984" s="15">
        <v>21040001</v>
      </c>
      <c r="E10984" s="16" t="s">
        <v>8677</v>
      </c>
      <c r="F10984" s="14">
        <v>1401</v>
      </c>
      <c r="G10984" s="17">
        <v>40269</v>
      </c>
      <c r="H10984" s="29">
        <v>19917</v>
      </c>
      <c r="I10984" s="29">
        <v>0</v>
      </c>
      <c r="J10984" s="29">
        <v>0</v>
      </c>
      <c r="K10984" s="29">
        <v>0</v>
      </c>
      <c r="L10984" s="29">
        <f t="shared" si="682"/>
        <v>19917</v>
      </c>
      <c r="M10984" s="29">
        <v>-18922</v>
      </c>
      <c r="N10984" s="29">
        <v>0</v>
      </c>
      <c r="O10984" s="29">
        <v>0</v>
      </c>
      <c r="P10984" s="29">
        <f t="shared" si="683"/>
        <v>-18922</v>
      </c>
      <c r="Q10984" s="29">
        <f t="shared" si="684"/>
        <v>995</v>
      </c>
      <c r="R10984" s="29">
        <f t="shared" si="685"/>
        <v>995</v>
      </c>
      <c r="S10984" s="15" t="s">
        <v>7227</v>
      </c>
      <c r="T10984" s="15">
        <v>101401</v>
      </c>
      <c r="U10984" s="15" t="s">
        <v>139</v>
      </c>
      <c r="V10984" s="15">
        <v>47040001</v>
      </c>
      <c r="W10984" s="15" t="s">
        <v>140</v>
      </c>
    </row>
    <row r="10985" spans="2:23" hidden="1" x14ac:dyDescent="0.25">
      <c r="B10985" s="14">
        <v>50008146</v>
      </c>
      <c r="C10985" s="14">
        <v>0</v>
      </c>
      <c r="D10985" s="15">
        <v>21040001</v>
      </c>
      <c r="E10985" s="16" t="s">
        <v>8678</v>
      </c>
      <c r="F10985" s="14">
        <v>1001</v>
      </c>
      <c r="G10985" s="17">
        <v>37523</v>
      </c>
      <c r="H10985" s="29">
        <v>19926</v>
      </c>
      <c r="I10985" s="29">
        <v>0</v>
      </c>
      <c r="J10985" s="29">
        <v>0</v>
      </c>
      <c r="K10985" s="29">
        <v>0</v>
      </c>
      <c r="L10985" s="29">
        <f t="shared" si="682"/>
        <v>19926</v>
      </c>
      <c r="M10985" s="29">
        <v>-18929</v>
      </c>
      <c r="N10985" s="29">
        <v>0</v>
      </c>
      <c r="O10985" s="29">
        <v>0</v>
      </c>
      <c r="P10985" s="29">
        <f t="shared" si="683"/>
        <v>-18929</v>
      </c>
      <c r="Q10985" s="29">
        <f t="shared" si="684"/>
        <v>997</v>
      </c>
      <c r="R10985" s="29">
        <f t="shared" si="685"/>
        <v>997</v>
      </c>
      <c r="S10985" s="15" t="s">
        <v>7227</v>
      </c>
      <c r="T10985" s="15">
        <v>100101</v>
      </c>
      <c r="U10985" s="15" t="s">
        <v>89</v>
      </c>
      <c r="V10985" s="15">
        <v>47040001</v>
      </c>
      <c r="W10985" s="15" t="s">
        <v>85</v>
      </c>
    </row>
    <row r="10986" spans="2:23" hidden="1" x14ac:dyDescent="0.25">
      <c r="B10986" s="14">
        <v>50008147</v>
      </c>
      <c r="C10986" s="14">
        <v>0</v>
      </c>
      <c r="D10986" s="15">
        <v>21040001</v>
      </c>
      <c r="E10986" s="16" t="s">
        <v>8679</v>
      </c>
      <c r="F10986" s="14">
        <v>1022</v>
      </c>
      <c r="G10986" s="17">
        <v>39062</v>
      </c>
      <c r="H10986" s="29">
        <v>19927</v>
      </c>
      <c r="I10986" s="29">
        <v>0</v>
      </c>
      <c r="J10986" s="29">
        <v>0</v>
      </c>
      <c r="K10986" s="29">
        <v>0</v>
      </c>
      <c r="L10986" s="29">
        <f t="shared" si="682"/>
        <v>19927</v>
      </c>
      <c r="M10986" s="29">
        <v>-18931</v>
      </c>
      <c r="N10986" s="29">
        <v>0</v>
      </c>
      <c r="O10986" s="29">
        <v>0</v>
      </c>
      <c r="P10986" s="29">
        <f t="shared" si="683"/>
        <v>-18931</v>
      </c>
      <c r="Q10986" s="29">
        <f t="shared" si="684"/>
        <v>996</v>
      </c>
      <c r="R10986" s="29">
        <f t="shared" si="685"/>
        <v>996</v>
      </c>
      <c r="S10986" s="15" t="s">
        <v>7227</v>
      </c>
      <c r="T10986" s="15">
        <v>100302</v>
      </c>
      <c r="U10986" s="15" t="s">
        <v>225</v>
      </c>
      <c r="V10986" s="15">
        <v>47040001</v>
      </c>
      <c r="W10986" s="15" t="s">
        <v>33</v>
      </c>
    </row>
    <row r="10987" spans="2:23" hidden="1" x14ac:dyDescent="0.25">
      <c r="B10987" s="14">
        <v>50008148</v>
      </c>
      <c r="C10987" s="14">
        <v>0</v>
      </c>
      <c r="D10987" s="15">
        <v>21040001</v>
      </c>
      <c r="E10987" s="16" t="s">
        <v>7794</v>
      </c>
      <c r="F10987" s="14">
        <v>1031</v>
      </c>
      <c r="G10987" s="17">
        <v>38838</v>
      </c>
      <c r="H10987" s="29">
        <v>19927</v>
      </c>
      <c r="I10987" s="29">
        <v>0</v>
      </c>
      <c r="J10987" s="29">
        <v>0</v>
      </c>
      <c r="K10987" s="29">
        <v>0</v>
      </c>
      <c r="L10987" s="29">
        <f t="shared" si="682"/>
        <v>19927</v>
      </c>
      <c r="M10987" s="29">
        <v>-18931</v>
      </c>
      <c r="N10987" s="29">
        <v>0</v>
      </c>
      <c r="O10987" s="29">
        <v>0</v>
      </c>
      <c r="P10987" s="29">
        <f t="shared" si="683"/>
        <v>-18931</v>
      </c>
      <c r="Q10987" s="29">
        <f t="shared" si="684"/>
        <v>996</v>
      </c>
      <c r="R10987" s="29">
        <f t="shared" si="685"/>
        <v>996</v>
      </c>
      <c r="S10987" s="15" t="s">
        <v>7227</v>
      </c>
      <c r="T10987" s="15">
        <v>100401</v>
      </c>
      <c r="U10987" s="15" t="s">
        <v>97</v>
      </c>
      <c r="V10987" s="15">
        <v>47040001</v>
      </c>
      <c r="W10987" s="15" t="s">
        <v>98</v>
      </c>
    </row>
    <row r="10988" spans="2:23" hidden="1" x14ac:dyDescent="0.25">
      <c r="B10988" s="14">
        <v>50008149</v>
      </c>
      <c r="C10988" s="14">
        <v>0</v>
      </c>
      <c r="D10988" s="15">
        <v>21040001</v>
      </c>
      <c r="E10988" s="16" t="s">
        <v>8680</v>
      </c>
      <c r="F10988" s="14">
        <v>1081</v>
      </c>
      <c r="G10988" s="17">
        <v>39478</v>
      </c>
      <c r="H10988" s="29">
        <v>19930</v>
      </c>
      <c r="I10988" s="29">
        <v>0</v>
      </c>
      <c r="J10988" s="29">
        <v>0</v>
      </c>
      <c r="K10988" s="29">
        <v>0</v>
      </c>
      <c r="L10988" s="29">
        <f t="shared" si="682"/>
        <v>19930</v>
      </c>
      <c r="M10988" s="29">
        <v>-18934</v>
      </c>
      <c r="N10988" s="29">
        <v>0</v>
      </c>
      <c r="O10988" s="29">
        <v>0</v>
      </c>
      <c r="P10988" s="29">
        <f t="shared" si="683"/>
        <v>-18934</v>
      </c>
      <c r="Q10988" s="29">
        <f t="shared" si="684"/>
        <v>996</v>
      </c>
      <c r="R10988" s="29">
        <f t="shared" si="685"/>
        <v>996</v>
      </c>
      <c r="S10988" s="15" t="s">
        <v>7227</v>
      </c>
      <c r="T10988" s="15">
        <v>101001</v>
      </c>
      <c r="U10988" s="15" t="s">
        <v>37</v>
      </c>
      <c r="V10988" s="15">
        <v>47040001</v>
      </c>
      <c r="W10988" s="15" t="s">
        <v>38</v>
      </c>
    </row>
    <row r="10989" spans="2:23" hidden="1" x14ac:dyDescent="0.25">
      <c r="B10989" s="14">
        <v>50008150</v>
      </c>
      <c r="C10989" s="14">
        <v>0</v>
      </c>
      <c r="D10989" s="15">
        <v>21040001</v>
      </c>
      <c r="E10989" s="16" t="s">
        <v>8681</v>
      </c>
      <c r="F10989" s="14">
        <v>1011</v>
      </c>
      <c r="G10989" s="17">
        <v>39100</v>
      </c>
      <c r="H10989" s="29">
        <v>19950</v>
      </c>
      <c r="I10989" s="29">
        <v>0</v>
      </c>
      <c r="J10989" s="29">
        <v>0</v>
      </c>
      <c r="K10989" s="29">
        <v>0</v>
      </c>
      <c r="L10989" s="29">
        <f t="shared" si="682"/>
        <v>19950</v>
      </c>
      <c r="M10989" s="29">
        <v>-18953</v>
      </c>
      <c r="N10989" s="29">
        <v>0</v>
      </c>
      <c r="O10989" s="29">
        <v>0</v>
      </c>
      <c r="P10989" s="29">
        <f t="shared" si="683"/>
        <v>-18953</v>
      </c>
      <c r="Q10989" s="29">
        <f t="shared" si="684"/>
        <v>997</v>
      </c>
      <c r="R10989" s="29">
        <f t="shared" si="685"/>
        <v>997</v>
      </c>
      <c r="S10989" s="15" t="s">
        <v>7227</v>
      </c>
      <c r="T10989" s="15">
        <v>100201</v>
      </c>
      <c r="U10989" s="15" t="s">
        <v>75</v>
      </c>
      <c r="V10989" s="15">
        <v>47040001</v>
      </c>
      <c r="W10989" s="15" t="s">
        <v>71</v>
      </c>
    </row>
    <row r="10990" spans="2:23" hidden="1" x14ac:dyDescent="0.25">
      <c r="B10990" s="14">
        <v>50008151</v>
      </c>
      <c r="C10990" s="14">
        <v>0</v>
      </c>
      <c r="D10990" s="15">
        <v>21040001</v>
      </c>
      <c r="E10990" s="16" t="s">
        <v>8682</v>
      </c>
      <c r="F10990" s="14">
        <v>1401</v>
      </c>
      <c r="G10990" s="17">
        <v>40610</v>
      </c>
      <c r="H10990" s="29">
        <v>19976</v>
      </c>
      <c r="I10990" s="29">
        <v>0</v>
      </c>
      <c r="J10990" s="29">
        <v>0</v>
      </c>
      <c r="K10990" s="29">
        <v>0</v>
      </c>
      <c r="L10990" s="29">
        <f t="shared" si="682"/>
        <v>19976</v>
      </c>
      <c r="M10990" s="29">
        <v>-18978</v>
      </c>
      <c r="N10990" s="29">
        <v>0</v>
      </c>
      <c r="O10990" s="29">
        <v>0</v>
      </c>
      <c r="P10990" s="29">
        <f t="shared" si="683"/>
        <v>-18978</v>
      </c>
      <c r="Q10990" s="29">
        <f t="shared" si="684"/>
        <v>998</v>
      </c>
      <c r="R10990" s="29">
        <f t="shared" si="685"/>
        <v>998</v>
      </c>
      <c r="S10990" s="15" t="s">
        <v>7227</v>
      </c>
      <c r="T10990" s="15">
        <v>101401</v>
      </c>
      <c r="U10990" s="15" t="s">
        <v>139</v>
      </c>
      <c r="V10990" s="15">
        <v>47040001</v>
      </c>
      <c r="W10990" s="15" t="s">
        <v>140</v>
      </c>
    </row>
    <row r="10991" spans="2:23" hidden="1" x14ac:dyDescent="0.25">
      <c r="B10991" s="14">
        <v>50008152</v>
      </c>
      <c r="C10991" s="14">
        <v>0</v>
      </c>
      <c r="D10991" s="15">
        <v>21040001</v>
      </c>
      <c r="E10991" s="16" t="s">
        <v>8683</v>
      </c>
      <c r="F10991" s="14">
        <v>1012</v>
      </c>
      <c r="G10991" s="17">
        <v>38083</v>
      </c>
      <c r="H10991" s="29">
        <v>20000</v>
      </c>
      <c r="I10991" s="29">
        <v>0</v>
      </c>
      <c r="J10991" s="29">
        <v>0</v>
      </c>
      <c r="K10991" s="29">
        <v>0</v>
      </c>
      <c r="L10991" s="29">
        <f t="shared" si="682"/>
        <v>20000</v>
      </c>
      <c r="M10991" s="29">
        <v>-19000</v>
      </c>
      <c r="N10991" s="29">
        <v>0</v>
      </c>
      <c r="O10991" s="29">
        <v>0</v>
      </c>
      <c r="P10991" s="29">
        <f t="shared" si="683"/>
        <v>-19000</v>
      </c>
      <c r="Q10991" s="29">
        <f t="shared" si="684"/>
        <v>1000</v>
      </c>
      <c r="R10991" s="29">
        <f t="shared" si="685"/>
        <v>1000</v>
      </c>
      <c r="S10991" s="15" t="s">
        <v>7227</v>
      </c>
      <c r="T10991" s="15">
        <v>100202</v>
      </c>
      <c r="U10991" s="15" t="s">
        <v>70</v>
      </c>
      <c r="V10991" s="15">
        <v>47040001</v>
      </c>
      <c r="W10991" s="15" t="s">
        <v>71</v>
      </c>
    </row>
    <row r="10992" spans="2:23" hidden="1" x14ac:dyDescent="0.25">
      <c r="B10992" s="14">
        <v>50008153</v>
      </c>
      <c r="C10992" s="14">
        <v>0</v>
      </c>
      <c r="D10992" s="15">
        <v>21040001</v>
      </c>
      <c r="E10992" s="16" t="s">
        <v>8654</v>
      </c>
      <c r="F10992" s="14">
        <v>1031</v>
      </c>
      <c r="G10992" s="17">
        <v>38551</v>
      </c>
      <c r="H10992" s="29">
        <v>10000</v>
      </c>
      <c r="I10992" s="29">
        <v>0</v>
      </c>
      <c r="J10992" s="29">
        <v>0</v>
      </c>
      <c r="K10992" s="29">
        <v>0</v>
      </c>
      <c r="L10992" s="29">
        <f t="shared" si="682"/>
        <v>10000</v>
      </c>
      <c r="M10992" s="29">
        <v>-9500</v>
      </c>
      <c r="N10992" s="29">
        <v>0</v>
      </c>
      <c r="O10992" s="29">
        <v>0</v>
      </c>
      <c r="P10992" s="29">
        <f t="shared" si="683"/>
        <v>-9500</v>
      </c>
      <c r="Q10992" s="29">
        <f t="shared" si="684"/>
        <v>500</v>
      </c>
      <c r="R10992" s="29">
        <f t="shared" si="685"/>
        <v>500</v>
      </c>
      <c r="S10992" s="15" t="s">
        <v>7227</v>
      </c>
      <c r="T10992" s="15">
        <v>100401</v>
      </c>
      <c r="U10992" s="15" t="s">
        <v>97</v>
      </c>
      <c r="V10992" s="15">
        <v>47040001</v>
      </c>
      <c r="W10992" s="15" t="s">
        <v>98</v>
      </c>
    </row>
    <row r="10993" spans="2:23" hidden="1" x14ac:dyDescent="0.25">
      <c r="B10993" s="14">
        <v>50008154</v>
      </c>
      <c r="C10993" s="14">
        <v>0</v>
      </c>
      <c r="D10993" s="15">
        <v>21040001</v>
      </c>
      <c r="E10993" s="16" t="s">
        <v>8684</v>
      </c>
      <c r="F10993" s="14">
        <v>1902</v>
      </c>
      <c r="G10993" s="17">
        <v>37712</v>
      </c>
      <c r="H10993" s="29">
        <v>20000</v>
      </c>
      <c r="I10993" s="29">
        <v>0</v>
      </c>
      <c r="J10993" s="29">
        <v>0</v>
      </c>
      <c r="K10993" s="29">
        <v>0</v>
      </c>
      <c r="L10993" s="29">
        <f t="shared" si="682"/>
        <v>20000</v>
      </c>
      <c r="M10993" s="29">
        <v>-19000</v>
      </c>
      <c r="N10993" s="29">
        <v>0</v>
      </c>
      <c r="O10993" s="29">
        <v>0</v>
      </c>
      <c r="P10993" s="29">
        <f t="shared" si="683"/>
        <v>-19000</v>
      </c>
      <c r="Q10993" s="29">
        <f t="shared" si="684"/>
        <v>1000</v>
      </c>
      <c r="R10993" s="29">
        <f t="shared" si="685"/>
        <v>1000</v>
      </c>
      <c r="S10993" s="15" t="s">
        <v>7227</v>
      </c>
      <c r="T10993" s="15">
        <v>108200</v>
      </c>
      <c r="U10993" s="15" t="s">
        <v>66</v>
      </c>
      <c r="V10993" s="15">
        <v>47040001</v>
      </c>
      <c r="W10993" s="15" t="s">
        <v>67</v>
      </c>
    </row>
    <row r="10994" spans="2:23" hidden="1" x14ac:dyDescent="0.25">
      <c r="B10994" s="14">
        <v>50008155</v>
      </c>
      <c r="C10994" s="14">
        <v>0</v>
      </c>
      <c r="D10994" s="15">
        <v>21040001</v>
      </c>
      <c r="E10994" s="16" t="s">
        <v>8685</v>
      </c>
      <c r="F10994" s="14">
        <v>1011</v>
      </c>
      <c r="G10994" s="17">
        <v>41275</v>
      </c>
      <c r="H10994" s="29">
        <v>20000</v>
      </c>
      <c r="I10994" s="29">
        <v>0</v>
      </c>
      <c r="J10994" s="29">
        <v>0</v>
      </c>
      <c r="K10994" s="29">
        <v>0</v>
      </c>
      <c r="L10994" s="29">
        <f t="shared" si="682"/>
        <v>20000</v>
      </c>
      <c r="M10994" s="29">
        <v>-15527</v>
      </c>
      <c r="N10994" s="29">
        <v>-1981</v>
      </c>
      <c r="O10994" s="29">
        <v>0</v>
      </c>
      <c r="P10994" s="29">
        <f t="shared" si="683"/>
        <v>-17508</v>
      </c>
      <c r="Q10994" s="29">
        <f t="shared" si="684"/>
        <v>4473</v>
      </c>
      <c r="R10994" s="29">
        <f t="shared" si="685"/>
        <v>2492</v>
      </c>
      <c r="S10994" s="15" t="s">
        <v>7227</v>
      </c>
      <c r="T10994" s="15">
        <v>100201</v>
      </c>
      <c r="U10994" s="15" t="s">
        <v>75</v>
      </c>
      <c r="V10994" s="15">
        <v>47040001</v>
      </c>
      <c r="W10994" s="15" t="s">
        <v>71</v>
      </c>
    </row>
    <row r="10995" spans="2:23" hidden="1" x14ac:dyDescent="0.25">
      <c r="B10995" s="14">
        <v>50008156</v>
      </c>
      <c r="C10995" s="14">
        <v>0</v>
      </c>
      <c r="D10995" s="15">
        <v>21040001</v>
      </c>
      <c r="E10995" s="16" t="s">
        <v>7540</v>
      </c>
      <c r="F10995" s="14">
        <v>1061</v>
      </c>
      <c r="G10995" s="17">
        <v>39082</v>
      </c>
      <c r="H10995" s="29">
        <v>20017</v>
      </c>
      <c r="I10995" s="29">
        <v>0</v>
      </c>
      <c r="J10995" s="29">
        <v>0</v>
      </c>
      <c r="K10995" s="29">
        <v>0</v>
      </c>
      <c r="L10995" s="29">
        <f t="shared" si="682"/>
        <v>20017</v>
      </c>
      <c r="M10995" s="29">
        <v>-19017</v>
      </c>
      <c r="N10995" s="29">
        <v>0</v>
      </c>
      <c r="O10995" s="29">
        <v>0</v>
      </c>
      <c r="P10995" s="29">
        <f t="shared" si="683"/>
        <v>-19017</v>
      </c>
      <c r="Q10995" s="29">
        <f t="shared" si="684"/>
        <v>1000</v>
      </c>
      <c r="R10995" s="29">
        <f t="shared" si="685"/>
        <v>1000</v>
      </c>
      <c r="S10995" s="15" t="s">
        <v>7227</v>
      </c>
      <c r="T10995" s="15">
        <v>100801</v>
      </c>
      <c r="U10995" s="15" t="s">
        <v>62</v>
      </c>
      <c r="V10995" s="15">
        <v>47040001</v>
      </c>
      <c r="W10995" s="15" t="s">
        <v>44</v>
      </c>
    </row>
    <row r="10996" spans="2:23" hidden="1" x14ac:dyDescent="0.25">
      <c r="B10996" s="14">
        <v>50008157</v>
      </c>
      <c r="C10996" s="14">
        <v>0</v>
      </c>
      <c r="D10996" s="15">
        <v>21040001</v>
      </c>
      <c r="E10996" s="16" t="s">
        <v>8686</v>
      </c>
      <c r="F10996" s="14">
        <v>1901</v>
      </c>
      <c r="G10996" s="17">
        <v>39217</v>
      </c>
      <c r="H10996" s="29">
        <v>20050</v>
      </c>
      <c r="I10996" s="29">
        <v>0</v>
      </c>
      <c r="J10996" s="29">
        <v>0</v>
      </c>
      <c r="K10996" s="29">
        <v>0</v>
      </c>
      <c r="L10996" s="29">
        <f t="shared" si="682"/>
        <v>20050</v>
      </c>
      <c r="M10996" s="29">
        <v>-19048</v>
      </c>
      <c r="N10996" s="29">
        <v>0</v>
      </c>
      <c r="O10996" s="29">
        <v>0</v>
      </c>
      <c r="P10996" s="29">
        <f t="shared" si="683"/>
        <v>-19048</v>
      </c>
      <c r="Q10996" s="29">
        <f t="shared" si="684"/>
        <v>1002</v>
      </c>
      <c r="R10996" s="29">
        <f t="shared" si="685"/>
        <v>1002</v>
      </c>
      <c r="S10996" s="15" t="s">
        <v>7227</v>
      </c>
      <c r="T10996" s="15">
        <v>108100</v>
      </c>
      <c r="U10996" s="15" t="s">
        <v>104</v>
      </c>
      <c r="V10996" s="15">
        <v>47040001</v>
      </c>
      <c r="W10996" s="15" t="s">
        <v>105</v>
      </c>
    </row>
    <row r="10997" spans="2:23" hidden="1" x14ac:dyDescent="0.25">
      <c r="B10997" s="14">
        <v>50008158</v>
      </c>
      <c r="C10997" s="14">
        <v>0</v>
      </c>
      <c r="D10997" s="15">
        <v>21040001</v>
      </c>
      <c r="E10997" s="16" t="s">
        <v>7934</v>
      </c>
      <c r="F10997" s="14">
        <v>1051</v>
      </c>
      <c r="G10997" s="17">
        <v>38260</v>
      </c>
      <c r="H10997" s="29">
        <v>20088</v>
      </c>
      <c r="I10997" s="29">
        <v>0</v>
      </c>
      <c r="J10997" s="29">
        <v>0</v>
      </c>
      <c r="K10997" s="29">
        <v>0</v>
      </c>
      <c r="L10997" s="29">
        <f t="shared" si="682"/>
        <v>20088</v>
      </c>
      <c r="M10997" s="29">
        <v>-19084</v>
      </c>
      <c r="N10997" s="29">
        <v>0</v>
      </c>
      <c r="O10997" s="29">
        <v>0</v>
      </c>
      <c r="P10997" s="29">
        <f t="shared" si="683"/>
        <v>-19084</v>
      </c>
      <c r="Q10997" s="29">
        <f t="shared" si="684"/>
        <v>1004</v>
      </c>
      <c r="R10997" s="29">
        <f t="shared" si="685"/>
        <v>1004</v>
      </c>
      <c r="S10997" s="15" t="s">
        <v>7227</v>
      </c>
      <c r="T10997" s="15">
        <v>100601</v>
      </c>
      <c r="U10997" s="15" t="s">
        <v>79</v>
      </c>
      <c r="V10997" s="15">
        <v>47040001</v>
      </c>
      <c r="W10997" s="15" t="s">
        <v>80</v>
      </c>
    </row>
    <row r="10998" spans="2:23" hidden="1" x14ac:dyDescent="0.25">
      <c r="B10998" s="14">
        <v>50008159</v>
      </c>
      <c r="C10998" s="14">
        <v>0</v>
      </c>
      <c r="D10998" s="15">
        <v>21040001</v>
      </c>
      <c r="E10998" s="16" t="s">
        <v>8687</v>
      </c>
      <c r="F10998" s="14">
        <v>1401</v>
      </c>
      <c r="G10998" s="17">
        <v>40652</v>
      </c>
      <c r="H10998" s="29">
        <v>20090</v>
      </c>
      <c r="I10998" s="29">
        <v>0</v>
      </c>
      <c r="J10998" s="29">
        <v>0</v>
      </c>
      <c r="K10998" s="29">
        <v>0</v>
      </c>
      <c r="L10998" s="29">
        <f t="shared" si="682"/>
        <v>20090</v>
      </c>
      <c r="M10998" s="29">
        <v>-18986</v>
      </c>
      <c r="N10998" s="29">
        <v>-100</v>
      </c>
      <c r="O10998" s="29">
        <v>0</v>
      </c>
      <c r="P10998" s="29">
        <f t="shared" si="683"/>
        <v>-19086</v>
      </c>
      <c r="Q10998" s="29">
        <f t="shared" si="684"/>
        <v>1104</v>
      </c>
      <c r="R10998" s="29">
        <f t="shared" si="685"/>
        <v>1004</v>
      </c>
      <c r="S10998" s="15" t="s">
        <v>7227</v>
      </c>
      <c r="T10998" s="15">
        <v>101401</v>
      </c>
      <c r="U10998" s="15" t="s">
        <v>139</v>
      </c>
      <c r="V10998" s="15">
        <v>47040001</v>
      </c>
      <c r="W10998" s="15" t="s">
        <v>140</v>
      </c>
    </row>
    <row r="10999" spans="2:23" hidden="1" x14ac:dyDescent="0.25">
      <c r="B10999" s="14">
        <v>50008161</v>
      </c>
      <c r="C10999" s="14">
        <v>0</v>
      </c>
      <c r="D10999" s="15">
        <v>21040001</v>
      </c>
      <c r="E10999" s="16" t="s">
        <v>8012</v>
      </c>
      <c r="F10999" s="14">
        <v>1091</v>
      </c>
      <c r="G10999" s="17">
        <v>38868</v>
      </c>
      <c r="H10999" s="29">
        <v>20318</v>
      </c>
      <c r="I10999" s="29">
        <v>0</v>
      </c>
      <c r="J10999" s="29">
        <v>0</v>
      </c>
      <c r="K10999" s="29">
        <v>0</v>
      </c>
      <c r="L10999" s="29">
        <f t="shared" si="682"/>
        <v>20318</v>
      </c>
      <c r="M10999" s="29">
        <v>-19303</v>
      </c>
      <c r="N10999" s="29">
        <v>0</v>
      </c>
      <c r="O10999" s="29">
        <v>0</v>
      </c>
      <c r="P10999" s="29">
        <f t="shared" si="683"/>
        <v>-19303</v>
      </c>
      <c r="Q10999" s="29">
        <f t="shared" si="684"/>
        <v>1015</v>
      </c>
      <c r="R10999" s="29">
        <f t="shared" si="685"/>
        <v>1015</v>
      </c>
      <c r="S10999" s="15" t="s">
        <v>7227</v>
      </c>
      <c r="T10999" s="15">
        <v>100701</v>
      </c>
      <c r="U10999" s="15" t="s">
        <v>52</v>
      </c>
      <c r="V10999" s="15">
        <v>47040001</v>
      </c>
      <c r="W10999" s="15" t="s">
        <v>48</v>
      </c>
    </row>
    <row r="11000" spans="2:23" hidden="1" x14ac:dyDescent="0.25">
      <c r="B11000" s="14">
        <v>50008162</v>
      </c>
      <c r="C11000" s="14">
        <v>0</v>
      </c>
      <c r="D11000" s="15">
        <v>21040001</v>
      </c>
      <c r="E11000" s="16" t="s">
        <v>8688</v>
      </c>
      <c r="F11000" s="14">
        <v>1051</v>
      </c>
      <c r="G11000" s="17">
        <v>38990</v>
      </c>
      <c r="H11000" s="29">
        <v>20370</v>
      </c>
      <c r="I11000" s="29">
        <v>0</v>
      </c>
      <c r="J11000" s="29">
        <v>0</v>
      </c>
      <c r="K11000" s="29">
        <v>0</v>
      </c>
      <c r="L11000" s="29">
        <f t="shared" si="682"/>
        <v>20370</v>
      </c>
      <c r="M11000" s="29">
        <v>-19352</v>
      </c>
      <c r="N11000" s="29">
        <v>0</v>
      </c>
      <c r="O11000" s="29">
        <v>0</v>
      </c>
      <c r="P11000" s="29">
        <f t="shared" si="683"/>
        <v>-19352</v>
      </c>
      <c r="Q11000" s="29">
        <f t="shared" si="684"/>
        <v>1018</v>
      </c>
      <c r="R11000" s="29">
        <f t="shared" si="685"/>
        <v>1018</v>
      </c>
      <c r="S11000" s="15" t="s">
        <v>7227</v>
      </c>
      <c r="T11000" s="15">
        <v>100601</v>
      </c>
      <c r="U11000" s="15" t="s">
        <v>79</v>
      </c>
      <c r="V11000" s="15">
        <v>47040001</v>
      </c>
      <c r="W11000" s="15" t="s">
        <v>80</v>
      </c>
    </row>
    <row r="11001" spans="2:23" hidden="1" x14ac:dyDescent="0.25">
      <c r="B11001" s="14">
        <v>50008163</v>
      </c>
      <c r="C11001" s="14">
        <v>0</v>
      </c>
      <c r="D11001" s="15">
        <v>21040001</v>
      </c>
      <c r="E11001" s="16" t="s">
        <v>8689</v>
      </c>
      <c r="F11001" s="14">
        <v>1071</v>
      </c>
      <c r="G11001" s="17">
        <v>40999</v>
      </c>
      <c r="H11001" s="29">
        <v>20430</v>
      </c>
      <c r="I11001" s="29">
        <v>0</v>
      </c>
      <c r="J11001" s="29">
        <v>0</v>
      </c>
      <c r="K11001" s="29">
        <v>0</v>
      </c>
      <c r="L11001" s="29">
        <f t="shared" ref="L11001:L11064" si="686">SUM(H11001:K11001)</f>
        <v>20430</v>
      </c>
      <c r="M11001" s="29">
        <v>-17329</v>
      </c>
      <c r="N11001" s="29">
        <v>-2080</v>
      </c>
      <c r="O11001" s="29">
        <v>0</v>
      </c>
      <c r="P11001" s="29">
        <f t="shared" si="683"/>
        <v>-19409</v>
      </c>
      <c r="Q11001" s="29">
        <f t="shared" si="684"/>
        <v>3101</v>
      </c>
      <c r="R11001" s="29">
        <f t="shared" si="685"/>
        <v>1021</v>
      </c>
      <c r="S11001" s="15" t="s">
        <v>7227</v>
      </c>
      <c r="T11001" s="15">
        <v>100901</v>
      </c>
      <c r="U11001" s="15" t="s">
        <v>57</v>
      </c>
      <c r="V11001" s="15">
        <v>47040001</v>
      </c>
      <c r="W11001" s="15" t="s">
        <v>58</v>
      </c>
    </row>
    <row r="11002" spans="2:23" hidden="1" x14ac:dyDescent="0.25">
      <c r="B11002" s="14">
        <v>50008164</v>
      </c>
      <c r="C11002" s="14">
        <v>0</v>
      </c>
      <c r="D11002" s="15">
        <v>21040001</v>
      </c>
      <c r="E11002" s="16" t="s">
        <v>8690</v>
      </c>
      <c r="F11002" s="14">
        <v>1301</v>
      </c>
      <c r="G11002" s="17">
        <v>40724</v>
      </c>
      <c r="H11002" s="29">
        <v>20430</v>
      </c>
      <c r="I11002" s="29">
        <v>0</v>
      </c>
      <c r="J11002" s="29">
        <v>0</v>
      </c>
      <c r="K11002" s="29">
        <v>0</v>
      </c>
      <c r="L11002" s="29">
        <f t="shared" si="686"/>
        <v>20430</v>
      </c>
      <c r="M11002" s="29">
        <v>-18882</v>
      </c>
      <c r="N11002" s="29">
        <v>-527</v>
      </c>
      <c r="O11002" s="29">
        <v>0</v>
      </c>
      <c r="P11002" s="29">
        <f t="shared" si="683"/>
        <v>-19409</v>
      </c>
      <c r="Q11002" s="29">
        <f t="shared" si="684"/>
        <v>1548</v>
      </c>
      <c r="R11002" s="29">
        <f t="shared" si="685"/>
        <v>1021</v>
      </c>
      <c r="S11002" s="15" t="s">
        <v>7227</v>
      </c>
      <c r="T11002" s="15">
        <v>101301</v>
      </c>
      <c r="U11002" s="15" t="s">
        <v>133</v>
      </c>
      <c r="V11002" s="15">
        <v>47040001</v>
      </c>
      <c r="W11002" s="15" t="s">
        <v>134</v>
      </c>
    </row>
    <row r="11003" spans="2:23" hidden="1" x14ac:dyDescent="0.25">
      <c r="B11003" s="14">
        <v>50008165</v>
      </c>
      <c r="C11003" s="14">
        <v>0</v>
      </c>
      <c r="D11003" s="15">
        <v>21040001</v>
      </c>
      <c r="E11003" s="16" t="s">
        <v>7834</v>
      </c>
      <c r="F11003" s="14">
        <v>1041</v>
      </c>
      <c r="G11003" s="17">
        <v>38607</v>
      </c>
      <c r="H11003" s="29">
        <v>20480</v>
      </c>
      <c r="I11003" s="29">
        <v>0</v>
      </c>
      <c r="J11003" s="29">
        <v>0</v>
      </c>
      <c r="K11003" s="29">
        <v>0</v>
      </c>
      <c r="L11003" s="29">
        <f t="shared" si="686"/>
        <v>20480</v>
      </c>
      <c r="M11003" s="29">
        <v>-19456</v>
      </c>
      <c r="N11003" s="29">
        <v>0</v>
      </c>
      <c r="O11003" s="29">
        <v>0</v>
      </c>
      <c r="P11003" s="29">
        <f t="shared" si="683"/>
        <v>-19456</v>
      </c>
      <c r="Q11003" s="29">
        <f t="shared" si="684"/>
        <v>1024</v>
      </c>
      <c r="R11003" s="29">
        <f t="shared" si="685"/>
        <v>1024</v>
      </c>
      <c r="S11003" s="15" t="s">
        <v>7227</v>
      </c>
      <c r="T11003" s="15">
        <v>100501</v>
      </c>
      <c r="U11003" s="15" t="s">
        <v>27</v>
      </c>
      <c r="V11003" s="15">
        <v>47040001</v>
      </c>
      <c r="W11003" s="15" t="s">
        <v>28</v>
      </c>
    </row>
    <row r="11004" spans="2:23" hidden="1" x14ac:dyDescent="0.25">
      <c r="B11004" s="14">
        <v>50008166</v>
      </c>
      <c r="C11004" s="14">
        <v>0</v>
      </c>
      <c r="D11004" s="15">
        <v>21040001</v>
      </c>
      <c r="E11004" s="16" t="s">
        <v>7966</v>
      </c>
      <c r="F11004" s="14">
        <v>1041</v>
      </c>
      <c r="G11004" s="17">
        <v>38717</v>
      </c>
      <c r="H11004" s="29">
        <v>20488</v>
      </c>
      <c r="I11004" s="29">
        <v>0</v>
      </c>
      <c r="J11004" s="29">
        <v>0</v>
      </c>
      <c r="K11004" s="29">
        <v>0</v>
      </c>
      <c r="L11004" s="29">
        <f t="shared" si="686"/>
        <v>20488</v>
      </c>
      <c r="M11004" s="29">
        <v>-19464</v>
      </c>
      <c r="N11004" s="29">
        <v>0</v>
      </c>
      <c r="O11004" s="29">
        <v>0</v>
      </c>
      <c r="P11004" s="29">
        <f t="shared" si="683"/>
        <v>-19464</v>
      </c>
      <c r="Q11004" s="29">
        <f t="shared" si="684"/>
        <v>1024</v>
      </c>
      <c r="R11004" s="29">
        <f t="shared" si="685"/>
        <v>1024</v>
      </c>
      <c r="S11004" s="15" t="s">
        <v>7227</v>
      </c>
      <c r="T11004" s="15">
        <v>100501</v>
      </c>
      <c r="U11004" s="15" t="s">
        <v>27</v>
      </c>
      <c r="V11004" s="15">
        <v>47040001</v>
      </c>
      <c r="W11004" s="15" t="s">
        <v>28</v>
      </c>
    </row>
    <row r="11005" spans="2:23" hidden="1" x14ac:dyDescent="0.25">
      <c r="B11005" s="14">
        <v>50008167</v>
      </c>
      <c r="C11005" s="14">
        <v>0</v>
      </c>
      <c r="D11005" s="15">
        <v>21040001</v>
      </c>
      <c r="E11005" s="16" t="s">
        <v>8365</v>
      </c>
      <c r="F11005" s="14">
        <v>1071</v>
      </c>
      <c r="G11005" s="17">
        <v>39538</v>
      </c>
      <c r="H11005" s="29">
        <v>20499</v>
      </c>
      <c r="I11005" s="29">
        <v>0</v>
      </c>
      <c r="J11005" s="29">
        <v>0</v>
      </c>
      <c r="K11005" s="29">
        <v>0</v>
      </c>
      <c r="L11005" s="29">
        <f t="shared" si="686"/>
        <v>20499</v>
      </c>
      <c r="M11005" s="29">
        <v>-19475</v>
      </c>
      <c r="N11005" s="29">
        <v>0</v>
      </c>
      <c r="O11005" s="29">
        <v>0</v>
      </c>
      <c r="P11005" s="29">
        <f t="shared" si="683"/>
        <v>-19475</v>
      </c>
      <c r="Q11005" s="29">
        <f t="shared" si="684"/>
        <v>1024</v>
      </c>
      <c r="R11005" s="29">
        <f t="shared" si="685"/>
        <v>1024</v>
      </c>
      <c r="S11005" s="15" t="s">
        <v>7227</v>
      </c>
      <c r="T11005" s="15">
        <v>100901</v>
      </c>
      <c r="U11005" s="15" t="s">
        <v>57</v>
      </c>
      <c r="V11005" s="15">
        <v>47040001</v>
      </c>
      <c r="W11005" s="15" t="s">
        <v>58</v>
      </c>
    </row>
    <row r="11006" spans="2:23" hidden="1" x14ac:dyDescent="0.25">
      <c r="B11006" s="14">
        <v>50008168</v>
      </c>
      <c r="C11006" s="14">
        <v>0</v>
      </c>
      <c r="D11006" s="15">
        <v>21040001</v>
      </c>
      <c r="E11006" s="16" t="s">
        <v>8691</v>
      </c>
      <c r="F11006" s="14">
        <v>1051</v>
      </c>
      <c r="G11006" s="17">
        <v>38260</v>
      </c>
      <c r="H11006" s="29">
        <v>20556</v>
      </c>
      <c r="I11006" s="29">
        <v>0</v>
      </c>
      <c r="J11006" s="29">
        <v>0</v>
      </c>
      <c r="K11006" s="29">
        <v>0</v>
      </c>
      <c r="L11006" s="29">
        <f t="shared" si="686"/>
        <v>20556</v>
      </c>
      <c r="M11006" s="29">
        <v>-19529</v>
      </c>
      <c r="N11006" s="29">
        <v>0</v>
      </c>
      <c r="O11006" s="29">
        <v>0</v>
      </c>
      <c r="P11006" s="29">
        <f t="shared" si="683"/>
        <v>-19529</v>
      </c>
      <c r="Q11006" s="29">
        <f t="shared" si="684"/>
        <v>1027</v>
      </c>
      <c r="R11006" s="29">
        <f t="shared" si="685"/>
        <v>1027</v>
      </c>
      <c r="S11006" s="15" t="s">
        <v>7227</v>
      </c>
      <c r="T11006" s="15">
        <v>100601</v>
      </c>
      <c r="U11006" s="15" t="s">
        <v>79</v>
      </c>
      <c r="V11006" s="15">
        <v>47040001</v>
      </c>
      <c r="W11006" s="15" t="s">
        <v>80</v>
      </c>
    </row>
    <row r="11007" spans="2:23" hidden="1" x14ac:dyDescent="0.25">
      <c r="B11007" s="14">
        <v>50008169</v>
      </c>
      <c r="C11007" s="14">
        <v>0</v>
      </c>
      <c r="D11007" s="15">
        <v>21040001</v>
      </c>
      <c r="E11007" s="16" t="s">
        <v>7797</v>
      </c>
      <c r="F11007" s="14">
        <v>1021</v>
      </c>
      <c r="G11007" s="17">
        <v>38128</v>
      </c>
      <c r="H11007" s="29">
        <v>20652</v>
      </c>
      <c r="I11007" s="29">
        <v>0</v>
      </c>
      <c r="J11007" s="29">
        <v>0</v>
      </c>
      <c r="K11007" s="29">
        <v>0</v>
      </c>
      <c r="L11007" s="29">
        <f t="shared" si="686"/>
        <v>20652</v>
      </c>
      <c r="M11007" s="29">
        <v>-19620</v>
      </c>
      <c r="N11007" s="29">
        <v>0</v>
      </c>
      <c r="O11007" s="29">
        <v>0</v>
      </c>
      <c r="P11007" s="29">
        <f t="shared" si="683"/>
        <v>-19620</v>
      </c>
      <c r="Q11007" s="29">
        <f t="shared" si="684"/>
        <v>1032</v>
      </c>
      <c r="R11007" s="29">
        <f t="shared" si="685"/>
        <v>1032</v>
      </c>
      <c r="S11007" s="15" t="s">
        <v>7227</v>
      </c>
      <c r="T11007" s="15">
        <v>100301</v>
      </c>
      <c r="U11007" s="15" t="s">
        <v>32</v>
      </c>
      <c r="V11007" s="15">
        <v>47040001</v>
      </c>
      <c r="W11007" s="15" t="s">
        <v>33</v>
      </c>
    </row>
    <row r="11008" spans="2:23" hidden="1" x14ac:dyDescent="0.25">
      <c r="B11008" s="14">
        <v>50008170</v>
      </c>
      <c r="C11008" s="14">
        <v>0</v>
      </c>
      <c r="D11008" s="15">
        <v>21040001</v>
      </c>
      <c r="E11008" s="16" t="s">
        <v>7875</v>
      </c>
      <c r="F11008" s="14">
        <v>1041</v>
      </c>
      <c r="G11008" s="17">
        <v>38611</v>
      </c>
      <c r="H11008" s="29">
        <v>20658</v>
      </c>
      <c r="I11008" s="29">
        <v>0</v>
      </c>
      <c r="J11008" s="29">
        <v>0</v>
      </c>
      <c r="K11008" s="29">
        <v>0</v>
      </c>
      <c r="L11008" s="29">
        <f t="shared" si="686"/>
        <v>20658</v>
      </c>
      <c r="M11008" s="29">
        <v>-19626</v>
      </c>
      <c r="N11008" s="29">
        <v>0</v>
      </c>
      <c r="O11008" s="29">
        <v>0</v>
      </c>
      <c r="P11008" s="29">
        <f t="shared" si="683"/>
        <v>-19626</v>
      </c>
      <c r="Q11008" s="29">
        <f t="shared" si="684"/>
        <v>1032</v>
      </c>
      <c r="R11008" s="29">
        <f t="shared" si="685"/>
        <v>1032</v>
      </c>
      <c r="S11008" s="15" t="s">
        <v>7227</v>
      </c>
      <c r="T11008" s="15">
        <v>100501</v>
      </c>
      <c r="U11008" s="15" t="s">
        <v>27</v>
      </c>
      <c r="V11008" s="15">
        <v>47040001</v>
      </c>
      <c r="W11008" s="15" t="s">
        <v>28</v>
      </c>
    </row>
    <row r="11009" spans="2:23" hidden="1" x14ac:dyDescent="0.25">
      <c r="B11009" s="14">
        <v>50008171</v>
      </c>
      <c r="C11009" s="14">
        <v>0</v>
      </c>
      <c r="D11009" s="15">
        <v>21040001</v>
      </c>
      <c r="E11009" s="16" t="s">
        <v>8488</v>
      </c>
      <c r="F11009" s="14">
        <v>1022</v>
      </c>
      <c r="G11009" s="17">
        <v>39062</v>
      </c>
      <c r="H11009" s="29">
        <v>20855</v>
      </c>
      <c r="I11009" s="29">
        <v>0</v>
      </c>
      <c r="J11009" s="29">
        <v>0</v>
      </c>
      <c r="K11009" s="29">
        <v>0</v>
      </c>
      <c r="L11009" s="29">
        <f t="shared" si="686"/>
        <v>20855</v>
      </c>
      <c r="M11009" s="29">
        <v>-19813</v>
      </c>
      <c r="N11009" s="29">
        <v>0</v>
      </c>
      <c r="O11009" s="29">
        <v>0</v>
      </c>
      <c r="P11009" s="29">
        <f t="shared" si="683"/>
        <v>-19813</v>
      </c>
      <c r="Q11009" s="29">
        <f t="shared" si="684"/>
        <v>1042</v>
      </c>
      <c r="R11009" s="29">
        <f t="shared" si="685"/>
        <v>1042</v>
      </c>
      <c r="S11009" s="15" t="s">
        <v>7227</v>
      </c>
      <c r="T11009" s="15">
        <v>100302</v>
      </c>
      <c r="U11009" s="15" t="s">
        <v>225</v>
      </c>
      <c r="V11009" s="15">
        <v>47040001</v>
      </c>
      <c r="W11009" s="15" t="s">
        <v>33</v>
      </c>
    </row>
    <row r="11010" spans="2:23" hidden="1" x14ac:dyDescent="0.25">
      <c r="B11010" s="14">
        <v>50008172</v>
      </c>
      <c r="C11010" s="14">
        <v>0</v>
      </c>
      <c r="D11010" s="15">
        <v>21040001</v>
      </c>
      <c r="E11010" s="16" t="s">
        <v>8692</v>
      </c>
      <c r="F11010" s="14">
        <v>1201</v>
      </c>
      <c r="G11010" s="17">
        <v>40269</v>
      </c>
      <c r="H11010" s="29">
        <v>20931</v>
      </c>
      <c r="I11010" s="29">
        <v>0</v>
      </c>
      <c r="J11010" s="29">
        <v>0</v>
      </c>
      <c r="K11010" s="29">
        <v>0</v>
      </c>
      <c r="L11010" s="29">
        <f t="shared" si="686"/>
        <v>20931</v>
      </c>
      <c r="M11010" s="29">
        <v>-19885</v>
      </c>
      <c r="N11010" s="29">
        <v>0</v>
      </c>
      <c r="O11010" s="29">
        <v>0</v>
      </c>
      <c r="P11010" s="29">
        <f t="shared" si="683"/>
        <v>-19885</v>
      </c>
      <c r="Q11010" s="29">
        <f t="shared" si="684"/>
        <v>1046</v>
      </c>
      <c r="R11010" s="29">
        <f t="shared" si="685"/>
        <v>1046</v>
      </c>
      <c r="S11010" s="15" t="s">
        <v>7227</v>
      </c>
      <c r="T11010" s="15">
        <v>101201</v>
      </c>
      <c r="U11010" s="15" t="s">
        <v>144</v>
      </c>
      <c r="V11010" s="15">
        <v>47040001</v>
      </c>
      <c r="W11010" s="15" t="s">
        <v>145</v>
      </c>
    </row>
    <row r="11011" spans="2:23" hidden="1" x14ac:dyDescent="0.25">
      <c r="B11011" s="14">
        <v>50008173</v>
      </c>
      <c r="C11011" s="14">
        <v>0</v>
      </c>
      <c r="D11011" s="15">
        <v>21040001</v>
      </c>
      <c r="E11011" s="16" t="s">
        <v>8693</v>
      </c>
      <c r="F11011" s="14">
        <v>1401</v>
      </c>
      <c r="G11011" s="17">
        <v>40269</v>
      </c>
      <c r="H11011" s="29">
        <v>20968</v>
      </c>
      <c r="I11011" s="29">
        <v>0</v>
      </c>
      <c r="J11011" s="29">
        <v>0</v>
      </c>
      <c r="K11011" s="29">
        <v>0</v>
      </c>
      <c r="L11011" s="29">
        <f t="shared" si="686"/>
        <v>20968</v>
      </c>
      <c r="M11011" s="29">
        <v>-19920</v>
      </c>
      <c r="N11011" s="29">
        <v>0</v>
      </c>
      <c r="O11011" s="29">
        <v>0</v>
      </c>
      <c r="P11011" s="29">
        <f t="shared" si="683"/>
        <v>-19920</v>
      </c>
      <c r="Q11011" s="29">
        <f t="shared" si="684"/>
        <v>1048</v>
      </c>
      <c r="R11011" s="29">
        <f t="shared" si="685"/>
        <v>1048</v>
      </c>
      <c r="S11011" s="15" t="s">
        <v>7227</v>
      </c>
      <c r="T11011" s="15">
        <v>101401</v>
      </c>
      <c r="U11011" s="15" t="s">
        <v>139</v>
      </c>
      <c r="V11011" s="15">
        <v>47040001</v>
      </c>
      <c r="W11011" s="15" t="s">
        <v>140</v>
      </c>
    </row>
    <row r="11012" spans="2:23" hidden="1" x14ac:dyDescent="0.25">
      <c r="B11012" s="14">
        <v>50008174</v>
      </c>
      <c r="C11012" s="14">
        <v>0</v>
      </c>
      <c r="D11012" s="15">
        <v>21040001</v>
      </c>
      <c r="E11012" s="16" t="s">
        <v>8380</v>
      </c>
      <c r="F11012" s="14">
        <v>1101</v>
      </c>
      <c r="G11012" s="17">
        <v>40269</v>
      </c>
      <c r="H11012" s="29">
        <v>20972</v>
      </c>
      <c r="I11012" s="29">
        <v>0</v>
      </c>
      <c r="J11012" s="29">
        <v>0</v>
      </c>
      <c r="K11012" s="29">
        <v>0</v>
      </c>
      <c r="L11012" s="29">
        <f t="shared" si="686"/>
        <v>20972</v>
      </c>
      <c r="M11012" s="29">
        <v>-19924</v>
      </c>
      <c r="N11012" s="29">
        <v>0</v>
      </c>
      <c r="O11012" s="29">
        <v>0</v>
      </c>
      <c r="P11012" s="29">
        <f t="shared" si="683"/>
        <v>-19924</v>
      </c>
      <c r="Q11012" s="29">
        <f t="shared" si="684"/>
        <v>1048</v>
      </c>
      <c r="R11012" s="29">
        <f t="shared" si="685"/>
        <v>1048</v>
      </c>
      <c r="S11012" s="15" t="s">
        <v>7227</v>
      </c>
      <c r="T11012" s="15">
        <v>101101</v>
      </c>
      <c r="U11012" s="15" t="s">
        <v>129</v>
      </c>
      <c r="V11012" s="15">
        <v>47040001</v>
      </c>
      <c r="W11012" s="15" t="s">
        <v>130</v>
      </c>
    </row>
    <row r="11013" spans="2:23" hidden="1" x14ac:dyDescent="0.25">
      <c r="B11013" s="14">
        <v>50008175</v>
      </c>
      <c r="C11013" s="14">
        <v>0</v>
      </c>
      <c r="D11013" s="15">
        <v>21040001</v>
      </c>
      <c r="E11013" s="16" t="s">
        <v>8694</v>
      </c>
      <c r="F11013" s="14">
        <v>1101</v>
      </c>
      <c r="G11013" s="17">
        <v>40269</v>
      </c>
      <c r="H11013" s="29">
        <v>20972</v>
      </c>
      <c r="I11013" s="29">
        <v>0</v>
      </c>
      <c r="J11013" s="29">
        <v>0</v>
      </c>
      <c r="K11013" s="29">
        <v>0</v>
      </c>
      <c r="L11013" s="29">
        <f t="shared" si="686"/>
        <v>20972</v>
      </c>
      <c r="M11013" s="29">
        <v>-19924</v>
      </c>
      <c r="N11013" s="29">
        <v>0</v>
      </c>
      <c r="O11013" s="29">
        <v>0</v>
      </c>
      <c r="P11013" s="29">
        <f t="shared" ref="P11013:P11076" si="687">SUM(M11013:O11013)</f>
        <v>-19924</v>
      </c>
      <c r="Q11013" s="29">
        <f t="shared" ref="Q11013:Q11076" si="688">H11013+M11013</f>
        <v>1048</v>
      </c>
      <c r="R11013" s="29">
        <f t="shared" ref="R11013:R11076" si="689">L11013+P11013</f>
        <v>1048</v>
      </c>
      <c r="S11013" s="15" t="s">
        <v>7227</v>
      </c>
      <c r="T11013" s="15">
        <v>101101</v>
      </c>
      <c r="U11013" s="15" t="s">
        <v>129</v>
      </c>
      <c r="V11013" s="15">
        <v>47040001</v>
      </c>
      <c r="W11013" s="15" t="s">
        <v>130</v>
      </c>
    </row>
    <row r="11014" spans="2:23" hidden="1" x14ac:dyDescent="0.25">
      <c r="B11014" s="14">
        <v>50008177</v>
      </c>
      <c r="C11014" s="14">
        <v>0</v>
      </c>
      <c r="D11014" s="15">
        <v>21040001</v>
      </c>
      <c r="E11014" s="16" t="s">
        <v>8695</v>
      </c>
      <c r="F11014" s="14">
        <v>1022</v>
      </c>
      <c r="G11014" s="17">
        <v>38580</v>
      </c>
      <c r="H11014" s="29">
        <v>21000</v>
      </c>
      <c r="I11014" s="29">
        <v>0</v>
      </c>
      <c r="J11014" s="29">
        <v>0</v>
      </c>
      <c r="K11014" s="29">
        <v>0</v>
      </c>
      <c r="L11014" s="29">
        <f t="shared" si="686"/>
        <v>21000</v>
      </c>
      <c r="M11014" s="29">
        <v>-19950</v>
      </c>
      <c r="N11014" s="29">
        <v>0</v>
      </c>
      <c r="O11014" s="29">
        <v>0</v>
      </c>
      <c r="P11014" s="29">
        <f t="shared" si="687"/>
        <v>-19950</v>
      </c>
      <c r="Q11014" s="29">
        <f t="shared" si="688"/>
        <v>1050</v>
      </c>
      <c r="R11014" s="29">
        <f t="shared" si="689"/>
        <v>1050</v>
      </c>
      <c r="S11014" s="15" t="s">
        <v>7227</v>
      </c>
      <c r="T11014" s="15">
        <v>100302</v>
      </c>
      <c r="U11014" s="15" t="s">
        <v>225</v>
      </c>
      <c r="V11014" s="15">
        <v>47040001</v>
      </c>
      <c r="W11014" s="15" t="s">
        <v>33</v>
      </c>
    </row>
    <row r="11015" spans="2:23" hidden="1" x14ac:dyDescent="0.25">
      <c r="B11015" s="14">
        <v>50008178</v>
      </c>
      <c r="C11015" s="14">
        <v>0</v>
      </c>
      <c r="D11015" s="15">
        <v>21040001</v>
      </c>
      <c r="E11015" s="16" t="s">
        <v>8696</v>
      </c>
      <c r="F11015" s="14">
        <v>1901</v>
      </c>
      <c r="G11015" s="17">
        <v>38353</v>
      </c>
      <c r="H11015" s="29">
        <v>21000</v>
      </c>
      <c r="I11015" s="29">
        <v>0</v>
      </c>
      <c r="J11015" s="29">
        <v>0</v>
      </c>
      <c r="K11015" s="29">
        <v>0</v>
      </c>
      <c r="L11015" s="29">
        <f t="shared" si="686"/>
        <v>21000</v>
      </c>
      <c r="M11015" s="29">
        <v>-19950</v>
      </c>
      <c r="N11015" s="29">
        <v>0</v>
      </c>
      <c r="O11015" s="29">
        <v>0</v>
      </c>
      <c r="P11015" s="29">
        <f t="shared" si="687"/>
        <v>-19950</v>
      </c>
      <c r="Q11015" s="29">
        <f t="shared" si="688"/>
        <v>1050</v>
      </c>
      <c r="R11015" s="29">
        <f t="shared" si="689"/>
        <v>1050</v>
      </c>
      <c r="S11015" s="15" t="s">
        <v>7227</v>
      </c>
      <c r="T11015" s="15">
        <v>108100</v>
      </c>
      <c r="U11015" s="15" t="s">
        <v>104</v>
      </c>
      <c r="V11015" s="15">
        <v>47040001</v>
      </c>
      <c r="W11015" s="15" t="s">
        <v>105</v>
      </c>
    </row>
    <row r="11016" spans="2:23" hidden="1" x14ac:dyDescent="0.25">
      <c r="B11016" s="14">
        <v>50008179</v>
      </c>
      <c r="C11016" s="14">
        <v>0</v>
      </c>
      <c r="D11016" s="15">
        <v>21040001</v>
      </c>
      <c r="E11016" s="16" t="s">
        <v>8697</v>
      </c>
      <c r="F11016" s="14">
        <v>1901</v>
      </c>
      <c r="G11016" s="17">
        <v>39027</v>
      </c>
      <c r="H11016" s="29">
        <v>21000</v>
      </c>
      <c r="I11016" s="29">
        <v>0</v>
      </c>
      <c r="J11016" s="29">
        <v>0</v>
      </c>
      <c r="K11016" s="29">
        <v>0</v>
      </c>
      <c r="L11016" s="29">
        <f t="shared" si="686"/>
        <v>21000</v>
      </c>
      <c r="M11016" s="29">
        <v>-19950</v>
      </c>
      <c r="N11016" s="29">
        <v>0</v>
      </c>
      <c r="O11016" s="29">
        <v>0</v>
      </c>
      <c r="P11016" s="29">
        <f t="shared" si="687"/>
        <v>-19950</v>
      </c>
      <c r="Q11016" s="29">
        <f t="shared" si="688"/>
        <v>1050</v>
      </c>
      <c r="R11016" s="29">
        <f t="shared" si="689"/>
        <v>1050</v>
      </c>
      <c r="S11016" s="15" t="s">
        <v>7227</v>
      </c>
      <c r="T11016" s="15">
        <v>108100</v>
      </c>
      <c r="U11016" s="15" t="s">
        <v>104</v>
      </c>
      <c r="V11016" s="15">
        <v>47040001</v>
      </c>
      <c r="W11016" s="15" t="s">
        <v>105</v>
      </c>
    </row>
    <row r="11017" spans="2:23" hidden="1" x14ac:dyDescent="0.25">
      <c r="B11017" s="14">
        <v>50008180</v>
      </c>
      <c r="C11017" s="14">
        <v>0</v>
      </c>
      <c r="D11017" s="15">
        <v>21040001</v>
      </c>
      <c r="E11017" s="16" t="s">
        <v>8698</v>
      </c>
      <c r="F11017" s="14">
        <v>1012</v>
      </c>
      <c r="G11017" s="17">
        <v>41275</v>
      </c>
      <c r="H11017" s="29">
        <v>21046</v>
      </c>
      <c r="I11017" s="29">
        <v>0</v>
      </c>
      <c r="J11017" s="29">
        <v>0</v>
      </c>
      <c r="K11017" s="29">
        <v>0</v>
      </c>
      <c r="L11017" s="29">
        <f t="shared" si="686"/>
        <v>21046</v>
      </c>
      <c r="M11017" s="29">
        <v>-16339</v>
      </c>
      <c r="N11017" s="29">
        <v>-2084</v>
      </c>
      <c r="O11017" s="29">
        <v>0</v>
      </c>
      <c r="P11017" s="29">
        <f t="shared" si="687"/>
        <v>-18423</v>
      </c>
      <c r="Q11017" s="29">
        <f t="shared" si="688"/>
        <v>4707</v>
      </c>
      <c r="R11017" s="29">
        <f t="shared" si="689"/>
        <v>2623</v>
      </c>
      <c r="S11017" s="15" t="s">
        <v>7227</v>
      </c>
      <c r="T11017" s="15">
        <v>100202</v>
      </c>
      <c r="U11017" s="15" t="s">
        <v>70</v>
      </c>
      <c r="V11017" s="15">
        <v>47040001</v>
      </c>
      <c r="W11017" s="15" t="s">
        <v>71</v>
      </c>
    </row>
    <row r="11018" spans="2:23" hidden="1" x14ac:dyDescent="0.25">
      <c r="B11018" s="14">
        <v>50008181</v>
      </c>
      <c r="C11018" s="14">
        <v>0</v>
      </c>
      <c r="D11018" s="15">
        <v>21040001</v>
      </c>
      <c r="E11018" s="16" t="s">
        <v>8699</v>
      </c>
      <c r="F11018" s="14">
        <v>1091</v>
      </c>
      <c r="G11018" s="17">
        <v>39202</v>
      </c>
      <c r="H11018" s="29">
        <v>21101</v>
      </c>
      <c r="I11018" s="29">
        <v>0</v>
      </c>
      <c r="J11018" s="29">
        <v>0</v>
      </c>
      <c r="K11018" s="29">
        <v>0</v>
      </c>
      <c r="L11018" s="29">
        <f t="shared" si="686"/>
        <v>21101</v>
      </c>
      <c r="M11018" s="29">
        <v>-20046</v>
      </c>
      <c r="N11018" s="29">
        <v>0</v>
      </c>
      <c r="O11018" s="29">
        <v>0</v>
      </c>
      <c r="P11018" s="29">
        <f t="shared" si="687"/>
        <v>-20046</v>
      </c>
      <c r="Q11018" s="29">
        <f t="shared" si="688"/>
        <v>1055</v>
      </c>
      <c r="R11018" s="29">
        <f t="shared" si="689"/>
        <v>1055</v>
      </c>
      <c r="S11018" s="15" t="s">
        <v>7227</v>
      </c>
      <c r="T11018" s="15">
        <v>100701</v>
      </c>
      <c r="U11018" s="15" t="s">
        <v>52</v>
      </c>
      <c r="V11018" s="15">
        <v>47040001</v>
      </c>
      <c r="W11018" s="15" t="s">
        <v>48</v>
      </c>
    </row>
    <row r="11019" spans="2:23" hidden="1" x14ac:dyDescent="0.25">
      <c r="B11019" s="14">
        <v>50008182</v>
      </c>
      <c r="C11019" s="14">
        <v>0</v>
      </c>
      <c r="D11019" s="15">
        <v>21040001</v>
      </c>
      <c r="E11019" s="16" t="s">
        <v>8700</v>
      </c>
      <c r="F11019" s="14">
        <v>1091</v>
      </c>
      <c r="G11019" s="17">
        <v>39062</v>
      </c>
      <c r="H11019" s="29">
        <v>21150</v>
      </c>
      <c r="I11019" s="29">
        <v>0</v>
      </c>
      <c r="J11019" s="29">
        <v>0</v>
      </c>
      <c r="K11019" s="29">
        <v>0</v>
      </c>
      <c r="L11019" s="29">
        <f t="shared" si="686"/>
        <v>21150</v>
      </c>
      <c r="M11019" s="29">
        <v>-20093</v>
      </c>
      <c r="N11019" s="29">
        <v>0</v>
      </c>
      <c r="O11019" s="29">
        <v>0</v>
      </c>
      <c r="P11019" s="29">
        <f t="shared" si="687"/>
        <v>-20093</v>
      </c>
      <c r="Q11019" s="29">
        <f t="shared" si="688"/>
        <v>1057</v>
      </c>
      <c r="R11019" s="29">
        <f t="shared" si="689"/>
        <v>1057</v>
      </c>
      <c r="S11019" s="15" t="s">
        <v>7227</v>
      </c>
      <c r="T11019" s="15">
        <v>100701</v>
      </c>
      <c r="U11019" s="15" t="s">
        <v>52</v>
      </c>
      <c r="V11019" s="15">
        <v>47040001</v>
      </c>
      <c r="W11019" s="15" t="s">
        <v>48</v>
      </c>
    </row>
    <row r="11020" spans="2:23" hidden="1" x14ac:dyDescent="0.25">
      <c r="B11020" s="14">
        <v>50008183</v>
      </c>
      <c r="C11020" s="14">
        <v>0</v>
      </c>
      <c r="D11020" s="15">
        <v>21040001</v>
      </c>
      <c r="E11020" s="16" t="s">
        <v>7976</v>
      </c>
      <c r="F11020" s="14">
        <v>1071</v>
      </c>
      <c r="G11020" s="17">
        <v>38859</v>
      </c>
      <c r="H11020" s="29">
        <v>21178</v>
      </c>
      <c r="I11020" s="29">
        <v>0</v>
      </c>
      <c r="J11020" s="29">
        <v>0</v>
      </c>
      <c r="K11020" s="29">
        <v>0</v>
      </c>
      <c r="L11020" s="29">
        <f t="shared" si="686"/>
        <v>21178</v>
      </c>
      <c r="M11020" s="29">
        <v>-20120</v>
      </c>
      <c r="N11020" s="29">
        <v>0</v>
      </c>
      <c r="O11020" s="29">
        <v>0</v>
      </c>
      <c r="P11020" s="29">
        <f t="shared" si="687"/>
        <v>-20120</v>
      </c>
      <c r="Q11020" s="29">
        <f t="shared" si="688"/>
        <v>1058</v>
      </c>
      <c r="R11020" s="29">
        <f t="shared" si="689"/>
        <v>1058</v>
      </c>
      <c r="S11020" s="15" t="s">
        <v>7227</v>
      </c>
      <c r="T11020" s="15">
        <v>100901</v>
      </c>
      <c r="U11020" s="15" t="s">
        <v>57</v>
      </c>
      <c r="V11020" s="15">
        <v>47040001</v>
      </c>
      <c r="W11020" s="15" t="s">
        <v>58</v>
      </c>
    </row>
    <row r="11021" spans="2:23" hidden="1" x14ac:dyDescent="0.25">
      <c r="B11021" s="14">
        <v>50008184</v>
      </c>
      <c r="C11021" s="14">
        <v>0</v>
      </c>
      <c r="D11021" s="15">
        <v>21040001</v>
      </c>
      <c r="E11021" s="16" t="s">
        <v>8701</v>
      </c>
      <c r="F11021" s="14">
        <v>1001</v>
      </c>
      <c r="G11021" s="17">
        <v>37747</v>
      </c>
      <c r="H11021" s="29">
        <v>21200</v>
      </c>
      <c r="I11021" s="29">
        <v>0</v>
      </c>
      <c r="J11021" s="29">
        <v>0</v>
      </c>
      <c r="K11021" s="29">
        <v>0</v>
      </c>
      <c r="L11021" s="29">
        <f t="shared" si="686"/>
        <v>21200</v>
      </c>
      <c r="M11021" s="29">
        <v>-20140</v>
      </c>
      <c r="N11021" s="29">
        <v>0</v>
      </c>
      <c r="O11021" s="29">
        <v>0</v>
      </c>
      <c r="P11021" s="29">
        <f t="shared" si="687"/>
        <v>-20140</v>
      </c>
      <c r="Q11021" s="29">
        <f t="shared" si="688"/>
        <v>1060</v>
      </c>
      <c r="R11021" s="29">
        <f t="shared" si="689"/>
        <v>1060</v>
      </c>
      <c r="S11021" s="15" t="s">
        <v>7227</v>
      </c>
      <c r="T11021" s="15">
        <v>100101</v>
      </c>
      <c r="U11021" s="15" t="s">
        <v>89</v>
      </c>
      <c r="V11021" s="15">
        <v>47040001</v>
      </c>
      <c r="W11021" s="15" t="s">
        <v>85</v>
      </c>
    </row>
    <row r="11022" spans="2:23" hidden="1" x14ac:dyDescent="0.25">
      <c r="B11022" s="14">
        <v>50008185</v>
      </c>
      <c r="C11022" s="14">
        <v>0</v>
      </c>
      <c r="D11022" s="15">
        <v>21040001</v>
      </c>
      <c r="E11022" s="16" t="s">
        <v>8702</v>
      </c>
      <c r="F11022" s="14">
        <v>1301</v>
      </c>
      <c r="G11022" s="17">
        <v>40724</v>
      </c>
      <c r="H11022" s="29">
        <v>21225</v>
      </c>
      <c r="I11022" s="29">
        <v>0</v>
      </c>
      <c r="J11022" s="29">
        <v>0</v>
      </c>
      <c r="K11022" s="29">
        <v>0</v>
      </c>
      <c r="L11022" s="29">
        <f t="shared" si="686"/>
        <v>21225</v>
      </c>
      <c r="M11022" s="29">
        <v>-19616</v>
      </c>
      <c r="N11022" s="29">
        <v>-548</v>
      </c>
      <c r="O11022" s="29">
        <v>0</v>
      </c>
      <c r="P11022" s="29">
        <f t="shared" si="687"/>
        <v>-20164</v>
      </c>
      <c r="Q11022" s="29">
        <f t="shared" si="688"/>
        <v>1609</v>
      </c>
      <c r="R11022" s="29">
        <f t="shared" si="689"/>
        <v>1061</v>
      </c>
      <c r="S11022" s="15" t="s">
        <v>7227</v>
      </c>
      <c r="T11022" s="15">
        <v>101301</v>
      </c>
      <c r="U11022" s="15" t="s">
        <v>133</v>
      </c>
      <c r="V11022" s="15">
        <v>47040001</v>
      </c>
      <c r="W11022" s="15" t="s">
        <v>134</v>
      </c>
    </row>
    <row r="11023" spans="2:23" hidden="1" x14ac:dyDescent="0.25">
      <c r="B11023" s="14">
        <v>50008186</v>
      </c>
      <c r="C11023" s="14">
        <v>0</v>
      </c>
      <c r="D11023" s="15">
        <v>21040001</v>
      </c>
      <c r="E11023" s="16" t="s">
        <v>7797</v>
      </c>
      <c r="F11023" s="14">
        <v>1021</v>
      </c>
      <c r="G11023" s="17">
        <v>38422</v>
      </c>
      <c r="H11023" s="29">
        <v>21277</v>
      </c>
      <c r="I11023" s="29">
        <v>0</v>
      </c>
      <c r="J11023" s="29">
        <v>0</v>
      </c>
      <c r="K11023" s="29">
        <v>0</v>
      </c>
      <c r="L11023" s="29">
        <f t="shared" si="686"/>
        <v>21277</v>
      </c>
      <c r="M11023" s="29">
        <v>-20214</v>
      </c>
      <c r="N11023" s="29">
        <v>0</v>
      </c>
      <c r="O11023" s="29">
        <v>0</v>
      </c>
      <c r="P11023" s="29">
        <f t="shared" si="687"/>
        <v>-20214</v>
      </c>
      <c r="Q11023" s="29">
        <f t="shared" si="688"/>
        <v>1063</v>
      </c>
      <c r="R11023" s="29">
        <f t="shared" si="689"/>
        <v>1063</v>
      </c>
      <c r="S11023" s="15" t="s">
        <v>7227</v>
      </c>
      <c r="T11023" s="15">
        <v>100301</v>
      </c>
      <c r="U11023" s="15" t="s">
        <v>32</v>
      </c>
      <c r="V11023" s="15">
        <v>47040001</v>
      </c>
      <c r="W11023" s="15" t="s">
        <v>33</v>
      </c>
    </row>
    <row r="11024" spans="2:23" hidden="1" x14ac:dyDescent="0.25">
      <c r="B11024" s="14">
        <v>50008187</v>
      </c>
      <c r="C11024" s="14">
        <v>0</v>
      </c>
      <c r="D11024" s="15">
        <v>21040001</v>
      </c>
      <c r="E11024" s="16" t="s">
        <v>8703</v>
      </c>
      <c r="F11024" s="14">
        <v>1001</v>
      </c>
      <c r="G11024" s="17">
        <v>37621</v>
      </c>
      <c r="H11024" s="29">
        <v>21369</v>
      </c>
      <c r="I11024" s="29">
        <v>0</v>
      </c>
      <c r="J11024" s="29">
        <v>0</v>
      </c>
      <c r="K11024" s="29">
        <v>0</v>
      </c>
      <c r="L11024" s="29">
        <f t="shared" si="686"/>
        <v>21369</v>
      </c>
      <c r="M11024" s="29">
        <v>-20301</v>
      </c>
      <c r="N11024" s="29">
        <v>0</v>
      </c>
      <c r="O11024" s="29">
        <v>0</v>
      </c>
      <c r="P11024" s="29">
        <f t="shared" si="687"/>
        <v>-20301</v>
      </c>
      <c r="Q11024" s="29">
        <f t="shared" si="688"/>
        <v>1068</v>
      </c>
      <c r="R11024" s="29">
        <f t="shared" si="689"/>
        <v>1068</v>
      </c>
      <c r="S11024" s="15" t="s">
        <v>7227</v>
      </c>
      <c r="T11024" s="15">
        <v>100101</v>
      </c>
      <c r="U11024" s="15" t="s">
        <v>89</v>
      </c>
      <c r="V11024" s="15">
        <v>47040001</v>
      </c>
      <c r="W11024" s="15" t="s">
        <v>85</v>
      </c>
    </row>
    <row r="11025" spans="2:23" hidden="1" x14ac:dyDescent="0.25">
      <c r="B11025" s="14">
        <v>50008188</v>
      </c>
      <c r="C11025" s="14">
        <v>0</v>
      </c>
      <c r="D11025" s="15">
        <v>21040001</v>
      </c>
      <c r="E11025" s="16" t="s">
        <v>8009</v>
      </c>
      <c r="F11025" s="14">
        <v>1071</v>
      </c>
      <c r="G11025" s="17">
        <v>38967</v>
      </c>
      <c r="H11025" s="29">
        <v>21394</v>
      </c>
      <c r="I11025" s="29">
        <v>0</v>
      </c>
      <c r="J11025" s="29">
        <v>0</v>
      </c>
      <c r="K11025" s="29">
        <v>0</v>
      </c>
      <c r="L11025" s="29">
        <f t="shared" si="686"/>
        <v>21394</v>
      </c>
      <c r="M11025" s="29">
        <v>-20325</v>
      </c>
      <c r="N11025" s="29">
        <v>0</v>
      </c>
      <c r="O11025" s="29">
        <v>0</v>
      </c>
      <c r="P11025" s="29">
        <f t="shared" si="687"/>
        <v>-20325</v>
      </c>
      <c r="Q11025" s="29">
        <f t="shared" si="688"/>
        <v>1069</v>
      </c>
      <c r="R11025" s="29">
        <f t="shared" si="689"/>
        <v>1069</v>
      </c>
      <c r="S11025" s="15" t="s">
        <v>7227</v>
      </c>
      <c r="T11025" s="15">
        <v>100901</v>
      </c>
      <c r="U11025" s="15" t="s">
        <v>57</v>
      </c>
      <c r="V11025" s="15">
        <v>47040001</v>
      </c>
      <c r="W11025" s="15" t="s">
        <v>58</v>
      </c>
    </row>
    <row r="11026" spans="2:23" hidden="1" x14ac:dyDescent="0.25">
      <c r="B11026" s="14">
        <v>50008189</v>
      </c>
      <c r="C11026" s="14">
        <v>0</v>
      </c>
      <c r="D11026" s="15">
        <v>21040001</v>
      </c>
      <c r="E11026" s="16" t="s">
        <v>7847</v>
      </c>
      <c r="F11026" s="14">
        <v>1061</v>
      </c>
      <c r="G11026" s="17">
        <v>39077</v>
      </c>
      <c r="H11026" s="29">
        <v>14269.33</v>
      </c>
      <c r="I11026" s="29">
        <v>0</v>
      </c>
      <c r="J11026" s="29">
        <v>0</v>
      </c>
      <c r="K11026" s="29">
        <v>0</v>
      </c>
      <c r="L11026" s="29">
        <f t="shared" si="686"/>
        <v>14269.33</v>
      </c>
      <c r="M11026" s="29">
        <v>-13556.33</v>
      </c>
      <c r="N11026" s="29">
        <v>0</v>
      </c>
      <c r="O11026" s="29">
        <v>0</v>
      </c>
      <c r="P11026" s="29">
        <f t="shared" si="687"/>
        <v>-13556.33</v>
      </c>
      <c r="Q11026" s="29">
        <f t="shared" si="688"/>
        <v>713</v>
      </c>
      <c r="R11026" s="29">
        <f t="shared" si="689"/>
        <v>713</v>
      </c>
      <c r="S11026" s="15" t="s">
        <v>7227</v>
      </c>
      <c r="T11026" s="15">
        <v>100801</v>
      </c>
      <c r="U11026" s="15" t="s">
        <v>62</v>
      </c>
      <c r="V11026" s="15">
        <v>47040001</v>
      </c>
      <c r="W11026" s="15" t="s">
        <v>44</v>
      </c>
    </row>
    <row r="11027" spans="2:23" hidden="1" x14ac:dyDescent="0.25">
      <c r="B11027" s="14">
        <v>50008190</v>
      </c>
      <c r="C11027" s="14">
        <v>0</v>
      </c>
      <c r="D11027" s="15">
        <v>21040001</v>
      </c>
      <c r="E11027" s="16" t="s">
        <v>8704</v>
      </c>
      <c r="F11027" s="14">
        <v>1101</v>
      </c>
      <c r="G11027" s="17">
        <v>40269</v>
      </c>
      <c r="H11027" s="29">
        <v>21450</v>
      </c>
      <c r="I11027" s="29">
        <v>0</v>
      </c>
      <c r="J11027" s="29">
        <v>0</v>
      </c>
      <c r="K11027" s="29">
        <v>0</v>
      </c>
      <c r="L11027" s="29">
        <f t="shared" si="686"/>
        <v>21450</v>
      </c>
      <c r="M11027" s="29">
        <v>-20378</v>
      </c>
      <c r="N11027" s="29">
        <v>0</v>
      </c>
      <c r="O11027" s="29">
        <v>0</v>
      </c>
      <c r="P11027" s="29">
        <f t="shared" si="687"/>
        <v>-20378</v>
      </c>
      <c r="Q11027" s="29">
        <f t="shared" si="688"/>
        <v>1072</v>
      </c>
      <c r="R11027" s="29">
        <f t="shared" si="689"/>
        <v>1072</v>
      </c>
      <c r="S11027" s="15" t="s">
        <v>7227</v>
      </c>
      <c r="T11027" s="15">
        <v>101101</v>
      </c>
      <c r="U11027" s="15" t="s">
        <v>129</v>
      </c>
      <c r="V11027" s="15">
        <v>47040001</v>
      </c>
      <c r="W11027" s="15" t="s">
        <v>130</v>
      </c>
    </row>
    <row r="11028" spans="2:23" hidden="1" x14ac:dyDescent="0.25">
      <c r="B11028" s="14">
        <v>50008191</v>
      </c>
      <c r="C11028" s="14">
        <v>0</v>
      </c>
      <c r="D11028" s="15">
        <v>21040001</v>
      </c>
      <c r="E11028" s="16" t="s">
        <v>8705</v>
      </c>
      <c r="F11028" s="14">
        <v>1071</v>
      </c>
      <c r="G11028" s="17">
        <v>38878</v>
      </c>
      <c r="H11028" s="29">
        <v>16183.5</v>
      </c>
      <c r="I11028" s="29">
        <v>0</v>
      </c>
      <c r="J11028" s="29">
        <v>0</v>
      </c>
      <c r="K11028" s="29">
        <v>0</v>
      </c>
      <c r="L11028" s="29">
        <f t="shared" si="686"/>
        <v>16183.5</v>
      </c>
      <c r="M11028" s="29">
        <v>-15375</v>
      </c>
      <c r="N11028" s="29">
        <v>0</v>
      </c>
      <c r="O11028" s="29">
        <v>0</v>
      </c>
      <c r="P11028" s="29">
        <f t="shared" si="687"/>
        <v>-15375</v>
      </c>
      <c r="Q11028" s="29">
        <f t="shared" si="688"/>
        <v>808.5</v>
      </c>
      <c r="R11028" s="29">
        <f t="shared" si="689"/>
        <v>808.5</v>
      </c>
      <c r="S11028" s="15" t="s">
        <v>7227</v>
      </c>
      <c r="T11028" s="15">
        <v>100901</v>
      </c>
      <c r="U11028" s="15" t="s">
        <v>57</v>
      </c>
      <c r="V11028" s="15">
        <v>47040001</v>
      </c>
      <c r="W11028" s="15" t="s">
        <v>58</v>
      </c>
    </row>
    <row r="11029" spans="2:23" hidden="1" x14ac:dyDescent="0.25">
      <c r="B11029" s="14">
        <v>50008192</v>
      </c>
      <c r="C11029" s="14">
        <v>0</v>
      </c>
      <c r="D11029" s="15">
        <v>21040001</v>
      </c>
      <c r="E11029" s="16" t="s">
        <v>8706</v>
      </c>
      <c r="F11029" s="14">
        <v>1071</v>
      </c>
      <c r="G11029" s="17">
        <v>40383</v>
      </c>
      <c r="H11029" s="29">
        <v>21600</v>
      </c>
      <c r="I11029" s="29">
        <v>0</v>
      </c>
      <c r="J11029" s="29">
        <v>0</v>
      </c>
      <c r="K11029" s="29">
        <v>0</v>
      </c>
      <c r="L11029" s="29">
        <f t="shared" si="686"/>
        <v>21600</v>
      </c>
      <c r="M11029" s="29">
        <v>-20520</v>
      </c>
      <c r="N11029" s="29">
        <v>0</v>
      </c>
      <c r="O11029" s="29">
        <v>0</v>
      </c>
      <c r="P11029" s="29">
        <f t="shared" si="687"/>
        <v>-20520</v>
      </c>
      <c r="Q11029" s="29">
        <f t="shared" si="688"/>
        <v>1080</v>
      </c>
      <c r="R11029" s="29">
        <f t="shared" si="689"/>
        <v>1080</v>
      </c>
      <c r="S11029" s="15" t="s">
        <v>7227</v>
      </c>
      <c r="T11029" s="15">
        <v>100901</v>
      </c>
      <c r="U11029" s="15" t="s">
        <v>57</v>
      </c>
      <c r="V11029" s="15">
        <v>47040001</v>
      </c>
      <c r="W11029" s="15" t="s">
        <v>58</v>
      </c>
    </row>
    <row r="11030" spans="2:23" hidden="1" x14ac:dyDescent="0.25">
      <c r="B11030" s="14">
        <v>50008193</v>
      </c>
      <c r="C11030" s="14">
        <v>0</v>
      </c>
      <c r="D11030" s="15">
        <v>21040001</v>
      </c>
      <c r="E11030" s="16" t="s">
        <v>8707</v>
      </c>
      <c r="F11030" s="14">
        <v>1301</v>
      </c>
      <c r="G11030" s="17">
        <v>40269</v>
      </c>
      <c r="H11030" s="29">
        <v>21652</v>
      </c>
      <c r="I11030" s="29">
        <v>0</v>
      </c>
      <c r="J11030" s="29">
        <v>0</v>
      </c>
      <c r="K11030" s="29">
        <v>0</v>
      </c>
      <c r="L11030" s="29">
        <f t="shared" si="686"/>
        <v>21652</v>
      </c>
      <c r="M11030" s="29">
        <v>-20570</v>
      </c>
      <c r="N11030" s="29">
        <v>0</v>
      </c>
      <c r="O11030" s="29">
        <v>0</v>
      </c>
      <c r="P11030" s="29">
        <f t="shared" si="687"/>
        <v>-20570</v>
      </c>
      <c r="Q11030" s="29">
        <f t="shared" si="688"/>
        <v>1082</v>
      </c>
      <c r="R11030" s="29">
        <f t="shared" si="689"/>
        <v>1082</v>
      </c>
      <c r="S11030" s="15" t="s">
        <v>7227</v>
      </c>
      <c r="T11030" s="15">
        <v>101301</v>
      </c>
      <c r="U11030" s="15" t="s">
        <v>133</v>
      </c>
      <c r="V11030" s="15">
        <v>47040001</v>
      </c>
      <c r="W11030" s="15" t="s">
        <v>134</v>
      </c>
    </row>
    <row r="11031" spans="2:23" hidden="1" x14ac:dyDescent="0.25">
      <c r="B11031" s="14">
        <v>50008194</v>
      </c>
      <c r="C11031" s="14">
        <v>0</v>
      </c>
      <c r="D11031" s="15">
        <v>21040001</v>
      </c>
      <c r="E11031" s="16" t="s">
        <v>8708</v>
      </c>
      <c r="F11031" s="14">
        <v>1071</v>
      </c>
      <c r="G11031" s="17">
        <v>38946</v>
      </c>
      <c r="H11031" s="29">
        <v>21657</v>
      </c>
      <c r="I11031" s="29">
        <v>0</v>
      </c>
      <c r="J11031" s="29">
        <v>0</v>
      </c>
      <c r="K11031" s="29">
        <v>0</v>
      </c>
      <c r="L11031" s="29">
        <f t="shared" si="686"/>
        <v>21657</v>
      </c>
      <c r="M11031" s="29">
        <v>-20575</v>
      </c>
      <c r="N11031" s="29">
        <v>0</v>
      </c>
      <c r="O11031" s="29">
        <v>0</v>
      </c>
      <c r="P11031" s="29">
        <f t="shared" si="687"/>
        <v>-20575</v>
      </c>
      <c r="Q11031" s="29">
        <f t="shared" si="688"/>
        <v>1082</v>
      </c>
      <c r="R11031" s="29">
        <f t="shared" si="689"/>
        <v>1082</v>
      </c>
      <c r="S11031" s="15" t="s">
        <v>7227</v>
      </c>
      <c r="T11031" s="15">
        <v>100901</v>
      </c>
      <c r="U11031" s="15" t="s">
        <v>57</v>
      </c>
      <c r="V11031" s="15">
        <v>47040001</v>
      </c>
      <c r="W11031" s="15" t="s">
        <v>58</v>
      </c>
    </row>
    <row r="11032" spans="2:23" hidden="1" x14ac:dyDescent="0.25">
      <c r="B11032" s="14">
        <v>50008195</v>
      </c>
      <c r="C11032" s="14">
        <v>0</v>
      </c>
      <c r="D11032" s="15">
        <v>21040001</v>
      </c>
      <c r="E11032" s="16" t="s">
        <v>7815</v>
      </c>
      <c r="F11032" s="14">
        <v>1021</v>
      </c>
      <c r="G11032" s="17">
        <v>38840</v>
      </c>
      <c r="H11032" s="29">
        <v>21772</v>
      </c>
      <c r="I11032" s="29">
        <v>0</v>
      </c>
      <c r="J11032" s="29">
        <v>0</v>
      </c>
      <c r="K11032" s="29">
        <v>0</v>
      </c>
      <c r="L11032" s="29">
        <f t="shared" si="686"/>
        <v>21772</v>
      </c>
      <c r="M11032" s="29">
        <v>-20684</v>
      </c>
      <c r="N11032" s="29">
        <v>0</v>
      </c>
      <c r="O11032" s="29">
        <v>0</v>
      </c>
      <c r="P11032" s="29">
        <f t="shared" si="687"/>
        <v>-20684</v>
      </c>
      <c r="Q11032" s="29">
        <f t="shared" si="688"/>
        <v>1088</v>
      </c>
      <c r="R11032" s="29">
        <f t="shared" si="689"/>
        <v>1088</v>
      </c>
      <c r="S11032" s="15" t="s">
        <v>7227</v>
      </c>
      <c r="T11032" s="15">
        <v>100301</v>
      </c>
      <c r="U11032" s="15" t="s">
        <v>32</v>
      </c>
      <c r="V11032" s="15">
        <v>47040001</v>
      </c>
      <c r="W11032" s="15" t="s">
        <v>33</v>
      </c>
    </row>
    <row r="11033" spans="2:23" hidden="1" x14ac:dyDescent="0.25">
      <c r="B11033" s="14">
        <v>50008196</v>
      </c>
      <c r="C11033" s="14">
        <v>0</v>
      </c>
      <c r="D11033" s="15">
        <v>21040001</v>
      </c>
      <c r="E11033" s="16" t="s">
        <v>8433</v>
      </c>
      <c r="F11033" s="14">
        <v>1031</v>
      </c>
      <c r="G11033" s="17">
        <v>38609</v>
      </c>
      <c r="H11033" s="29">
        <v>21800</v>
      </c>
      <c r="I11033" s="29">
        <v>0</v>
      </c>
      <c r="J11033" s="29">
        <v>0</v>
      </c>
      <c r="K11033" s="29">
        <v>0</v>
      </c>
      <c r="L11033" s="29">
        <f t="shared" si="686"/>
        <v>21800</v>
      </c>
      <c r="M11033" s="29">
        <v>-20710</v>
      </c>
      <c r="N11033" s="29">
        <v>0</v>
      </c>
      <c r="O11033" s="29">
        <v>0</v>
      </c>
      <c r="P11033" s="29">
        <f t="shared" si="687"/>
        <v>-20710</v>
      </c>
      <c r="Q11033" s="29">
        <f t="shared" si="688"/>
        <v>1090</v>
      </c>
      <c r="R11033" s="29">
        <f t="shared" si="689"/>
        <v>1090</v>
      </c>
      <c r="S11033" s="15" t="s">
        <v>7227</v>
      </c>
      <c r="T11033" s="15">
        <v>100401</v>
      </c>
      <c r="U11033" s="15" t="s">
        <v>97</v>
      </c>
      <c r="V11033" s="15">
        <v>47040001</v>
      </c>
      <c r="W11033" s="15" t="s">
        <v>98</v>
      </c>
    </row>
    <row r="11034" spans="2:23" hidden="1" x14ac:dyDescent="0.25">
      <c r="B11034" s="14">
        <v>50008197</v>
      </c>
      <c r="C11034" s="14">
        <v>0</v>
      </c>
      <c r="D11034" s="15">
        <v>21040001</v>
      </c>
      <c r="E11034" s="16" t="s">
        <v>8709</v>
      </c>
      <c r="F11034" s="14">
        <v>1301</v>
      </c>
      <c r="G11034" s="17">
        <v>40269</v>
      </c>
      <c r="H11034" s="29">
        <v>21834</v>
      </c>
      <c r="I11034" s="29">
        <v>0</v>
      </c>
      <c r="J11034" s="29">
        <v>0</v>
      </c>
      <c r="K11034" s="29">
        <v>0</v>
      </c>
      <c r="L11034" s="29">
        <f t="shared" si="686"/>
        <v>21834</v>
      </c>
      <c r="M11034" s="29">
        <v>-20743</v>
      </c>
      <c r="N11034" s="29">
        <v>0</v>
      </c>
      <c r="O11034" s="29">
        <v>0</v>
      </c>
      <c r="P11034" s="29">
        <f t="shared" si="687"/>
        <v>-20743</v>
      </c>
      <c r="Q11034" s="29">
        <f t="shared" si="688"/>
        <v>1091</v>
      </c>
      <c r="R11034" s="29">
        <f t="shared" si="689"/>
        <v>1091</v>
      </c>
      <c r="S11034" s="15" t="s">
        <v>7227</v>
      </c>
      <c r="T11034" s="15">
        <v>101301</v>
      </c>
      <c r="U11034" s="15" t="s">
        <v>133</v>
      </c>
      <c r="V11034" s="15">
        <v>47040001</v>
      </c>
      <c r="W11034" s="15" t="s">
        <v>134</v>
      </c>
    </row>
    <row r="11035" spans="2:23" hidden="1" x14ac:dyDescent="0.25">
      <c r="B11035" s="14">
        <v>50008198</v>
      </c>
      <c r="C11035" s="14">
        <v>0</v>
      </c>
      <c r="D11035" s="15">
        <v>21040001</v>
      </c>
      <c r="E11035" s="16" t="s">
        <v>7696</v>
      </c>
      <c r="F11035" s="14">
        <v>1051</v>
      </c>
      <c r="G11035" s="17">
        <v>38625</v>
      </c>
      <c r="H11035" s="29">
        <v>21867</v>
      </c>
      <c r="I11035" s="29">
        <v>0</v>
      </c>
      <c r="J11035" s="29">
        <v>0</v>
      </c>
      <c r="K11035" s="29">
        <v>0</v>
      </c>
      <c r="L11035" s="29">
        <f t="shared" si="686"/>
        <v>21867</v>
      </c>
      <c r="M11035" s="29">
        <v>-20774</v>
      </c>
      <c r="N11035" s="29">
        <v>0</v>
      </c>
      <c r="O11035" s="29">
        <v>0</v>
      </c>
      <c r="P11035" s="29">
        <f t="shared" si="687"/>
        <v>-20774</v>
      </c>
      <c r="Q11035" s="29">
        <f t="shared" si="688"/>
        <v>1093</v>
      </c>
      <c r="R11035" s="29">
        <f t="shared" si="689"/>
        <v>1093</v>
      </c>
      <c r="S11035" s="15" t="s">
        <v>7227</v>
      </c>
      <c r="T11035" s="15">
        <v>100601</v>
      </c>
      <c r="U11035" s="15" t="s">
        <v>79</v>
      </c>
      <c r="V11035" s="15">
        <v>47040001</v>
      </c>
      <c r="W11035" s="15" t="s">
        <v>80</v>
      </c>
    </row>
    <row r="11036" spans="2:23" hidden="1" x14ac:dyDescent="0.25">
      <c r="B11036" s="14">
        <v>50008199</v>
      </c>
      <c r="C11036" s="14">
        <v>0</v>
      </c>
      <c r="D11036" s="15">
        <v>21040001</v>
      </c>
      <c r="E11036" s="16" t="s">
        <v>8710</v>
      </c>
      <c r="F11036" s="14">
        <v>1091</v>
      </c>
      <c r="G11036" s="17">
        <v>39263</v>
      </c>
      <c r="H11036" s="29">
        <v>21870</v>
      </c>
      <c r="I11036" s="29">
        <v>0</v>
      </c>
      <c r="J11036" s="29">
        <v>0</v>
      </c>
      <c r="K11036" s="29">
        <v>0</v>
      </c>
      <c r="L11036" s="29">
        <f t="shared" si="686"/>
        <v>21870</v>
      </c>
      <c r="M11036" s="29">
        <v>-20777</v>
      </c>
      <c r="N11036" s="29">
        <v>0</v>
      </c>
      <c r="O11036" s="29">
        <v>0</v>
      </c>
      <c r="P11036" s="29">
        <f t="shared" si="687"/>
        <v>-20777</v>
      </c>
      <c r="Q11036" s="29">
        <f t="shared" si="688"/>
        <v>1093</v>
      </c>
      <c r="R11036" s="29">
        <f t="shared" si="689"/>
        <v>1093</v>
      </c>
      <c r="S11036" s="15" t="s">
        <v>7227</v>
      </c>
      <c r="T11036" s="15">
        <v>100701</v>
      </c>
      <c r="U11036" s="15" t="s">
        <v>52</v>
      </c>
      <c r="V11036" s="15">
        <v>47040001</v>
      </c>
      <c r="W11036" s="15" t="s">
        <v>48</v>
      </c>
    </row>
    <row r="11037" spans="2:23" hidden="1" x14ac:dyDescent="0.25">
      <c r="B11037" s="14">
        <v>50008200</v>
      </c>
      <c r="C11037" s="14">
        <v>0</v>
      </c>
      <c r="D11037" s="15">
        <v>21040001</v>
      </c>
      <c r="E11037" s="16" t="s">
        <v>8711</v>
      </c>
      <c r="F11037" s="14">
        <v>1031</v>
      </c>
      <c r="G11037" s="17">
        <v>38535</v>
      </c>
      <c r="H11037" s="29">
        <v>11969.45</v>
      </c>
      <c r="I11037" s="29">
        <v>0</v>
      </c>
      <c r="J11037" s="29">
        <v>0</v>
      </c>
      <c r="K11037" s="29">
        <v>0</v>
      </c>
      <c r="L11037" s="29">
        <f t="shared" si="686"/>
        <v>11969.45</v>
      </c>
      <c r="M11037" s="29">
        <v>-11371.09</v>
      </c>
      <c r="N11037" s="29">
        <v>0</v>
      </c>
      <c r="O11037" s="29">
        <v>0</v>
      </c>
      <c r="P11037" s="29">
        <f t="shared" si="687"/>
        <v>-11371.09</v>
      </c>
      <c r="Q11037" s="29">
        <f t="shared" si="688"/>
        <v>598.36000000000058</v>
      </c>
      <c r="R11037" s="29">
        <f t="shared" si="689"/>
        <v>598.36000000000058</v>
      </c>
      <c r="S11037" s="15" t="s">
        <v>7227</v>
      </c>
      <c r="T11037" s="15">
        <v>100401</v>
      </c>
      <c r="U11037" s="15" t="s">
        <v>97</v>
      </c>
      <c r="V11037" s="15">
        <v>47040001</v>
      </c>
      <c r="W11037" s="15" t="s">
        <v>98</v>
      </c>
    </row>
    <row r="11038" spans="2:23" hidden="1" x14ac:dyDescent="0.25">
      <c r="B11038" s="14">
        <v>50008201</v>
      </c>
      <c r="C11038" s="14">
        <v>0</v>
      </c>
      <c r="D11038" s="15">
        <v>21040001</v>
      </c>
      <c r="E11038" s="16" t="s">
        <v>8712</v>
      </c>
      <c r="F11038" s="14">
        <v>1401</v>
      </c>
      <c r="G11038" s="17">
        <v>40269</v>
      </c>
      <c r="H11038" s="29">
        <v>21953</v>
      </c>
      <c r="I11038" s="29">
        <v>0</v>
      </c>
      <c r="J11038" s="29">
        <v>0</v>
      </c>
      <c r="K11038" s="29">
        <v>0</v>
      </c>
      <c r="L11038" s="29">
        <f t="shared" si="686"/>
        <v>21953</v>
      </c>
      <c r="M11038" s="29">
        <v>-20856</v>
      </c>
      <c r="N11038" s="29">
        <v>0</v>
      </c>
      <c r="O11038" s="29">
        <v>0</v>
      </c>
      <c r="P11038" s="29">
        <f t="shared" si="687"/>
        <v>-20856</v>
      </c>
      <c r="Q11038" s="29">
        <f t="shared" si="688"/>
        <v>1097</v>
      </c>
      <c r="R11038" s="29">
        <f t="shared" si="689"/>
        <v>1097</v>
      </c>
      <c r="S11038" s="15" t="s">
        <v>7227</v>
      </c>
      <c r="T11038" s="15">
        <v>101401</v>
      </c>
      <c r="U11038" s="15" t="s">
        <v>139</v>
      </c>
      <c r="V11038" s="15">
        <v>47040001</v>
      </c>
      <c r="W11038" s="15" t="s">
        <v>140</v>
      </c>
    </row>
    <row r="11039" spans="2:23" hidden="1" x14ac:dyDescent="0.25">
      <c r="B11039" s="14">
        <v>50008202</v>
      </c>
      <c r="C11039" s="14">
        <v>0</v>
      </c>
      <c r="D11039" s="15">
        <v>21040001</v>
      </c>
      <c r="E11039" s="16" t="s">
        <v>8713</v>
      </c>
      <c r="F11039" s="14">
        <v>1091</v>
      </c>
      <c r="G11039" s="17">
        <v>39904</v>
      </c>
      <c r="H11039" s="29">
        <v>22000</v>
      </c>
      <c r="I11039" s="29">
        <v>0</v>
      </c>
      <c r="J11039" s="29">
        <v>0</v>
      </c>
      <c r="K11039" s="29">
        <v>0</v>
      </c>
      <c r="L11039" s="29">
        <f t="shared" si="686"/>
        <v>22000</v>
      </c>
      <c r="M11039" s="29">
        <v>-20900</v>
      </c>
      <c r="N11039" s="29">
        <v>0</v>
      </c>
      <c r="O11039" s="29">
        <v>0</v>
      </c>
      <c r="P11039" s="29">
        <f t="shared" si="687"/>
        <v>-20900</v>
      </c>
      <c r="Q11039" s="29">
        <f t="shared" si="688"/>
        <v>1100</v>
      </c>
      <c r="R11039" s="29">
        <f t="shared" si="689"/>
        <v>1100</v>
      </c>
      <c r="S11039" s="15" t="s">
        <v>7227</v>
      </c>
      <c r="T11039" s="15">
        <v>100701</v>
      </c>
      <c r="U11039" s="15" t="s">
        <v>52</v>
      </c>
      <c r="V11039" s="15">
        <v>47040001</v>
      </c>
      <c r="W11039" s="15" t="s">
        <v>48</v>
      </c>
    </row>
    <row r="11040" spans="2:23" hidden="1" x14ac:dyDescent="0.25">
      <c r="B11040" s="14">
        <v>50008203</v>
      </c>
      <c r="C11040" s="14">
        <v>0</v>
      </c>
      <c r="D11040" s="15">
        <v>21040001</v>
      </c>
      <c r="E11040" s="16" t="s">
        <v>8714</v>
      </c>
      <c r="F11040" s="14">
        <v>1062</v>
      </c>
      <c r="G11040" s="17">
        <v>41364</v>
      </c>
      <c r="H11040" s="29">
        <v>22013</v>
      </c>
      <c r="I11040" s="29">
        <v>0</v>
      </c>
      <c r="J11040" s="29">
        <v>0</v>
      </c>
      <c r="K11040" s="29">
        <v>0</v>
      </c>
      <c r="L11040" s="29">
        <f t="shared" si="686"/>
        <v>22013</v>
      </c>
      <c r="M11040" s="29">
        <v>-16598</v>
      </c>
      <c r="N11040" s="29">
        <v>-2160</v>
      </c>
      <c r="O11040" s="29">
        <v>0</v>
      </c>
      <c r="P11040" s="29">
        <f t="shared" si="687"/>
        <v>-18758</v>
      </c>
      <c r="Q11040" s="29">
        <f t="shared" si="688"/>
        <v>5415</v>
      </c>
      <c r="R11040" s="29">
        <f t="shared" si="689"/>
        <v>3255</v>
      </c>
      <c r="S11040" s="15" t="s">
        <v>7227</v>
      </c>
      <c r="T11040" s="15">
        <v>100802</v>
      </c>
      <c r="U11040" s="15" t="s">
        <v>43</v>
      </c>
      <c r="V11040" s="15">
        <v>47040001</v>
      </c>
      <c r="W11040" s="15" t="s">
        <v>44</v>
      </c>
    </row>
    <row r="11041" spans="2:23" hidden="1" x14ac:dyDescent="0.25">
      <c r="B11041" s="14">
        <v>50008206</v>
      </c>
      <c r="C11041" s="14">
        <v>0</v>
      </c>
      <c r="D11041" s="15">
        <v>21040001</v>
      </c>
      <c r="E11041" s="16" t="s">
        <v>8715</v>
      </c>
      <c r="F11041" s="14">
        <v>1021</v>
      </c>
      <c r="G11041" s="17">
        <v>38586</v>
      </c>
      <c r="H11041" s="29">
        <v>22140</v>
      </c>
      <c r="I11041" s="29">
        <v>0</v>
      </c>
      <c r="J11041" s="29">
        <v>0</v>
      </c>
      <c r="K11041" s="29">
        <v>0</v>
      </c>
      <c r="L11041" s="29">
        <f t="shared" si="686"/>
        <v>22140</v>
      </c>
      <c r="M11041" s="29">
        <v>-21033</v>
      </c>
      <c r="N11041" s="29">
        <v>0</v>
      </c>
      <c r="O11041" s="29">
        <v>0</v>
      </c>
      <c r="P11041" s="29">
        <f t="shared" si="687"/>
        <v>-21033</v>
      </c>
      <c r="Q11041" s="29">
        <f t="shared" si="688"/>
        <v>1107</v>
      </c>
      <c r="R11041" s="29">
        <f t="shared" si="689"/>
        <v>1107</v>
      </c>
      <c r="S11041" s="15" t="s">
        <v>7227</v>
      </c>
      <c r="T11041" s="15">
        <v>100301</v>
      </c>
      <c r="U11041" s="15" t="s">
        <v>32</v>
      </c>
      <c r="V11041" s="15">
        <v>47040001</v>
      </c>
      <c r="W11041" s="15" t="s">
        <v>33</v>
      </c>
    </row>
    <row r="11042" spans="2:23" hidden="1" x14ac:dyDescent="0.25">
      <c r="B11042" s="14">
        <v>50008207</v>
      </c>
      <c r="C11042" s="14">
        <v>0</v>
      </c>
      <c r="D11042" s="15">
        <v>21040001</v>
      </c>
      <c r="E11042" s="16" t="s">
        <v>8716</v>
      </c>
      <c r="F11042" s="14">
        <v>1405</v>
      </c>
      <c r="G11042" s="17">
        <v>39545</v>
      </c>
      <c r="H11042" s="29">
        <v>22177</v>
      </c>
      <c r="I11042" s="29">
        <v>0</v>
      </c>
      <c r="J11042" s="29">
        <v>0</v>
      </c>
      <c r="K11042" s="29">
        <v>0</v>
      </c>
      <c r="L11042" s="29">
        <f t="shared" si="686"/>
        <v>22177</v>
      </c>
      <c r="M11042" s="29">
        <v>-21069</v>
      </c>
      <c r="N11042" s="29">
        <v>0</v>
      </c>
      <c r="O11042" s="29">
        <v>0</v>
      </c>
      <c r="P11042" s="29">
        <f t="shared" si="687"/>
        <v>-21069</v>
      </c>
      <c r="Q11042" s="29">
        <f t="shared" si="688"/>
        <v>1108</v>
      </c>
      <c r="R11042" s="29">
        <f t="shared" si="689"/>
        <v>1108</v>
      </c>
      <c r="S11042" s="15" t="s">
        <v>7227</v>
      </c>
      <c r="T11042" s="15">
        <v>101405</v>
      </c>
      <c r="U11042" s="15" t="s">
        <v>162</v>
      </c>
      <c r="V11042" s="15">
        <v>47040001</v>
      </c>
      <c r="W11042" s="15" t="s">
        <v>140</v>
      </c>
    </row>
    <row r="11043" spans="2:23" hidden="1" x14ac:dyDescent="0.25">
      <c r="B11043" s="14">
        <v>50008208</v>
      </c>
      <c r="C11043" s="14">
        <v>0</v>
      </c>
      <c r="D11043" s="15">
        <v>21040001</v>
      </c>
      <c r="E11043" s="16" t="s">
        <v>8717</v>
      </c>
      <c r="F11043" s="14">
        <v>1021</v>
      </c>
      <c r="G11043" s="17">
        <v>38732</v>
      </c>
      <c r="H11043" s="29">
        <v>22181</v>
      </c>
      <c r="I11043" s="29">
        <v>0</v>
      </c>
      <c r="J11043" s="29">
        <v>0</v>
      </c>
      <c r="K11043" s="29">
        <v>0</v>
      </c>
      <c r="L11043" s="29">
        <f t="shared" si="686"/>
        <v>22181</v>
      </c>
      <c r="M11043" s="29">
        <v>-21072</v>
      </c>
      <c r="N11043" s="29">
        <v>0</v>
      </c>
      <c r="O11043" s="29">
        <v>0</v>
      </c>
      <c r="P11043" s="29">
        <f t="shared" si="687"/>
        <v>-21072</v>
      </c>
      <c r="Q11043" s="29">
        <f t="shared" si="688"/>
        <v>1109</v>
      </c>
      <c r="R11043" s="29">
        <f t="shared" si="689"/>
        <v>1109</v>
      </c>
      <c r="S11043" s="15" t="s">
        <v>7227</v>
      </c>
      <c r="T11043" s="15">
        <v>100301</v>
      </c>
      <c r="U11043" s="15" t="s">
        <v>32</v>
      </c>
      <c r="V11043" s="15">
        <v>47040001</v>
      </c>
      <c r="W11043" s="15" t="s">
        <v>33</v>
      </c>
    </row>
    <row r="11044" spans="2:23" hidden="1" x14ac:dyDescent="0.25">
      <c r="B11044" s="14">
        <v>50008209</v>
      </c>
      <c r="C11044" s="14">
        <v>0</v>
      </c>
      <c r="D11044" s="15">
        <v>21040001</v>
      </c>
      <c r="E11044" s="16" t="s">
        <v>7871</v>
      </c>
      <c r="F11044" s="14">
        <v>1071</v>
      </c>
      <c r="G11044" s="17">
        <v>38877</v>
      </c>
      <c r="H11044" s="29">
        <v>22200</v>
      </c>
      <c r="I11044" s="29">
        <v>0</v>
      </c>
      <c r="J11044" s="29">
        <v>0</v>
      </c>
      <c r="K11044" s="29">
        <v>0</v>
      </c>
      <c r="L11044" s="29">
        <f t="shared" si="686"/>
        <v>22200</v>
      </c>
      <c r="M11044" s="29">
        <v>-21090</v>
      </c>
      <c r="N11044" s="29">
        <v>0</v>
      </c>
      <c r="O11044" s="29">
        <v>0</v>
      </c>
      <c r="P11044" s="29">
        <f t="shared" si="687"/>
        <v>-21090</v>
      </c>
      <c r="Q11044" s="29">
        <f t="shared" si="688"/>
        <v>1110</v>
      </c>
      <c r="R11044" s="29">
        <f t="shared" si="689"/>
        <v>1110</v>
      </c>
      <c r="S11044" s="15" t="s">
        <v>7227</v>
      </c>
      <c r="T11044" s="15">
        <v>100901</v>
      </c>
      <c r="U11044" s="15" t="s">
        <v>57</v>
      </c>
      <c r="V11044" s="15">
        <v>47040001</v>
      </c>
      <c r="W11044" s="15" t="s">
        <v>58</v>
      </c>
    </row>
    <row r="11045" spans="2:23" hidden="1" x14ac:dyDescent="0.25">
      <c r="B11045" s="14">
        <v>50008210</v>
      </c>
      <c r="C11045" s="14">
        <v>0</v>
      </c>
      <c r="D11045" s="15">
        <v>21040001</v>
      </c>
      <c r="E11045" s="16" t="s">
        <v>8411</v>
      </c>
      <c r="F11045" s="14">
        <v>1071</v>
      </c>
      <c r="G11045" s="17">
        <v>38890</v>
      </c>
      <c r="H11045" s="29">
        <v>22200</v>
      </c>
      <c r="I11045" s="29">
        <v>0</v>
      </c>
      <c r="J11045" s="29">
        <v>0</v>
      </c>
      <c r="K11045" s="29">
        <v>-5550</v>
      </c>
      <c r="L11045" s="29">
        <f t="shared" si="686"/>
        <v>16650</v>
      </c>
      <c r="M11045" s="29">
        <v>-21090</v>
      </c>
      <c r="N11045" s="29">
        <v>0</v>
      </c>
      <c r="O11045" s="29">
        <v>5272.5</v>
      </c>
      <c r="P11045" s="29">
        <f t="shared" si="687"/>
        <v>-15817.5</v>
      </c>
      <c r="Q11045" s="29">
        <f t="shared" si="688"/>
        <v>1110</v>
      </c>
      <c r="R11045" s="29">
        <f t="shared" si="689"/>
        <v>832.5</v>
      </c>
      <c r="S11045" s="15" t="s">
        <v>7227</v>
      </c>
      <c r="T11045" s="15">
        <v>100901</v>
      </c>
      <c r="U11045" s="15" t="s">
        <v>57</v>
      </c>
      <c r="V11045" s="15">
        <v>47040001</v>
      </c>
      <c r="W11045" s="15" t="s">
        <v>58</v>
      </c>
    </row>
    <row r="11046" spans="2:23" hidden="1" x14ac:dyDescent="0.25">
      <c r="B11046" s="14">
        <v>50008211</v>
      </c>
      <c r="C11046" s="14">
        <v>0</v>
      </c>
      <c r="D11046" s="15">
        <v>21040001</v>
      </c>
      <c r="E11046" s="16" t="s">
        <v>7570</v>
      </c>
      <c r="F11046" s="14">
        <v>1051</v>
      </c>
      <c r="G11046" s="17">
        <v>38686</v>
      </c>
      <c r="H11046" s="29">
        <v>22217</v>
      </c>
      <c r="I11046" s="29">
        <v>0</v>
      </c>
      <c r="J11046" s="29">
        <v>0</v>
      </c>
      <c r="K11046" s="29">
        <v>0</v>
      </c>
      <c r="L11046" s="29">
        <f t="shared" si="686"/>
        <v>22217</v>
      </c>
      <c r="M11046" s="29">
        <v>-21107</v>
      </c>
      <c r="N11046" s="29">
        <v>0</v>
      </c>
      <c r="O11046" s="29">
        <v>0</v>
      </c>
      <c r="P11046" s="29">
        <f t="shared" si="687"/>
        <v>-21107</v>
      </c>
      <c r="Q11046" s="29">
        <f t="shared" si="688"/>
        <v>1110</v>
      </c>
      <c r="R11046" s="29">
        <f t="shared" si="689"/>
        <v>1110</v>
      </c>
      <c r="S11046" s="15" t="s">
        <v>7227</v>
      </c>
      <c r="T11046" s="15">
        <v>100601</v>
      </c>
      <c r="U11046" s="15" t="s">
        <v>79</v>
      </c>
      <c r="V11046" s="15">
        <v>47040001</v>
      </c>
      <c r="W11046" s="15" t="s">
        <v>80</v>
      </c>
    </row>
    <row r="11047" spans="2:23" hidden="1" x14ac:dyDescent="0.25">
      <c r="B11047" s="14">
        <v>50008217</v>
      </c>
      <c r="C11047" s="14">
        <v>0</v>
      </c>
      <c r="D11047" s="15">
        <v>21040001</v>
      </c>
      <c r="E11047" s="16" t="s">
        <v>7566</v>
      </c>
      <c r="F11047" s="14">
        <v>1051</v>
      </c>
      <c r="G11047" s="17">
        <v>38990</v>
      </c>
      <c r="H11047" s="29">
        <v>22292</v>
      </c>
      <c r="I11047" s="29">
        <v>0</v>
      </c>
      <c r="J11047" s="29">
        <v>0</v>
      </c>
      <c r="K11047" s="29">
        <v>0</v>
      </c>
      <c r="L11047" s="29">
        <f t="shared" si="686"/>
        <v>22292</v>
      </c>
      <c r="M11047" s="29">
        <v>-21178</v>
      </c>
      <c r="N11047" s="29">
        <v>0</v>
      </c>
      <c r="O11047" s="29">
        <v>0</v>
      </c>
      <c r="P11047" s="29">
        <f t="shared" si="687"/>
        <v>-21178</v>
      </c>
      <c r="Q11047" s="29">
        <f t="shared" si="688"/>
        <v>1114</v>
      </c>
      <c r="R11047" s="29">
        <f t="shared" si="689"/>
        <v>1114</v>
      </c>
      <c r="S11047" s="15" t="s">
        <v>7227</v>
      </c>
      <c r="T11047" s="15">
        <v>100601</v>
      </c>
      <c r="U11047" s="15" t="s">
        <v>79</v>
      </c>
      <c r="V11047" s="15">
        <v>47040001</v>
      </c>
      <c r="W11047" s="15" t="s">
        <v>80</v>
      </c>
    </row>
    <row r="11048" spans="2:23" hidden="1" x14ac:dyDescent="0.25">
      <c r="B11048" s="14">
        <v>50008218</v>
      </c>
      <c r="C11048" s="14">
        <v>0</v>
      </c>
      <c r="D11048" s="15">
        <v>21040001</v>
      </c>
      <c r="E11048" s="16" t="s">
        <v>8718</v>
      </c>
      <c r="F11048" s="14">
        <v>1202</v>
      </c>
      <c r="G11048" s="17">
        <v>40269</v>
      </c>
      <c r="H11048" s="29">
        <v>22369</v>
      </c>
      <c r="I11048" s="29">
        <v>0</v>
      </c>
      <c r="J11048" s="29">
        <v>0</v>
      </c>
      <c r="K11048" s="29">
        <v>0</v>
      </c>
      <c r="L11048" s="29">
        <f t="shared" si="686"/>
        <v>22369</v>
      </c>
      <c r="M11048" s="29">
        <v>-21251</v>
      </c>
      <c r="N11048" s="29">
        <v>0</v>
      </c>
      <c r="O11048" s="29">
        <v>0</v>
      </c>
      <c r="P11048" s="29">
        <f t="shared" si="687"/>
        <v>-21251</v>
      </c>
      <c r="Q11048" s="29">
        <f t="shared" si="688"/>
        <v>1118</v>
      </c>
      <c r="R11048" s="29">
        <f t="shared" si="689"/>
        <v>1118</v>
      </c>
      <c r="S11048" s="15" t="s">
        <v>7227</v>
      </c>
      <c r="T11048" s="15">
        <v>101202</v>
      </c>
      <c r="U11048" s="15" t="s">
        <v>149</v>
      </c>
      <c r="V11048" s="15">
        <v>47040001</v>
      </c>
      <c r="W11048" s="15" t="s">
        <v>145</v>
      </c>
    </row>
    <row r="11049" spans="2:23" hidden="1" x14ac:dyDescent="0.25">
      <c r="B11049" s="14">
        <v>50008219</v>
      </c>
      <c r="C11049" s="14">
        <v>0</v>
      </c>
      <c r="D11049" s="15">
        <v>21040001</v>
      </c>
      <c r="E11049" s="16" t="s">
        <v>8719</v>
      </c>
      <c r="F11049" s="14">
        <v>1001</v>
      </c>
      <c r="G11049" s="17">
        <v>37523</v>
      </c>
      <c r="H11049" s="29">
        <v>22434</v>
      </c>
      <c r="I11049" s="29">
        <v>0</v>
      </c>
      <c r="J11049" s="29">
        <v>0</v>
      </c>
      <c r="K11049" s="29">
        <v>0</v>
      </c>
      <c r="L11049" s="29">
        <f t="shared" si="686"/>
        <v>22434</v>
      </c>
      <c r="M11049" s="29">
        <v>-21312</v>
      </c>
      <c r="N11049" s="29">
        <v>0</v>
      </c>
      <c r="O11049" s="29">
        <v>0</v>
      </c>
      <c r="P11049" s="29">
        <f t="shared" si="687"/>
        <v>-21312</v>
      </c>
      <c r="Q11049" s="29">
        <f t="shared" si="688"/>
        <v>1122</v>
      </c>
      <c r="R11049" s="29">
        <f t="shared" si="689"/>
        <v>1122</v>
      </c>
      <c r="S11049" s="15" t="s">
        <v>7227</v>
      </c>
      <c r="T11049" s="15">
        <v>100101</v>
      </c>
      <c r="U11049" s="15" t="s">
        <v>89</v>
      </c>
      <c r="V11049" s="15">
        <v>47040001</v>
      </c>
      <c r="W11049" s="15" t="s">
        <v>85</v>
      </c>
    </row>
    <row r="11050" spans="2:23" hidden="1" x14ac:dyDescent="0.25">
      <c r="B11050" s="14">
        <v>50008220</v>
      </c>
      <c r="C11050" s="14">
        <v>0</v>
      </c>
      <c r="D11050" s="15">
        <v>21040001</v>
      </c>
      <c r="E11050" s="16" t="s">
        <v>8720</v>
      </c>
      <c r="F11050" s="14">
        <v>1001</v>
      </c>
      <c r="G11050" s="17">
        <v>37523</v>
      </c>
      <c r="H11050" s="29">
        <v>22434</v>
      </c>
      <c r="I11050" s="29">
        <v>0</v>
      </c>
      <c r="J11050" s="29">
        <v>0</v>
      </c>
      <c r="K11050" s="29">
        <v>0</v>
      </c>
      <c r="L11050" s="29">
        <f t="shared" si="686"/>
        <v>22434</v>
      </c>
      <c r="M11050" s="29">
        <v>-21312</v>
      </c>
      <c r="N11050" s="29">
        <v>0</v>
      </c>
      <c r="O11050" s="29">
        <v>0</v>
      </c>
      <c r="P11050" s="29">
        <f t="shared" si="687"/>
        <v>-21312</v>
      </c>
      <c r="Q11050" s="29">
        <f t="shared" si="688"/>
        <v>1122</v>
      </c>
      <c r="R11050" s="29">
        <f t="shared" si="689"/>
        <v>1122</v>
      </c>
      <c r="S11050" s="15" t="s">
        <v>7227</v>
      </c>
      <c r="T11050" s="15">
        <v>100101</v>
      </c>
      <c r="U11050" s="15" t="s">
        <v>89</v>
      </c>
      <c r="V11050" s="15">
        <v>47040001</v>
      </c>
      <c r="W11050" s="15" t="s">
        <v>85</v>
      </c>
    </row>
    <row r="11051" spans="2:23" hidden="1" x14ac:dyDescent="0.25">
      <c r="B11051" s="14">
        <v>50008221</v>
      </c>
      <c r="C11051" s="14">
        <v>0</v>
      </c>
      <c r="D11051" s="15">
        <v>21040001</v>
      </c>
      <c r="E11051" s="16" t="s">
        <v>8721</v>
      </c>
      <c r="F11051" s="14">
        <v>1001</v>
      </c>
      <c r="G11051" s="17">
        <v>37548</v>
      </c>
      <c r="H11051" s="29">
        <v>22480</v>
      </c>
      <c r="I11051" s="29">
        <v>0</v>
      </c>
      <c r="J11051" s="29">
        <v>0</v>
      </c>
      <c r="K11051" s="29">
        <v>0</v>
      </c>
      <c r="L11051" s="29">
        <f t="shared" si="686"/>
        <v>22480</v>
      </c>
      <c r="M11051" s="29">
        <v>-21356</v>
      </c>
      <c r="N11051" s="29">
        <v>0</v>
      </c>
      <c r="O11051" s="29">
        <v>0</v>
      </c>
      <c r="P11051" s="29">
        <f t="shared" si="687"/>
        <v>-21356</v>
      </c>
      <c r="Q11051" s="29">
        <f t="shared" si="688"/>
        <v>1124</v>
      </c>
      <c r="R11051" s="29">
        <f t="shared" si="689"/>
        <v>1124</v>
      </c>
      <c r="S11051" s="15" t="s">
        <v>7227</v>
      </c>
      <c r="T11051" s="15">
        <v>100101</v>
      </c>
      <c r="U11051" s="15" t="s">
        <v>89</v>
      </c>
      <c r="V11051" s="15">
        <v>47040001</v>
      </c>
      <c r="W11051" s="15" t="s">
        <v>85</v>
      </c>
    </row>
    <row r="11052" spans="2:23" hidden="1" x14ac:dyDescent="0.25">
      <c r="B11052" s="14">
        <v>50008222</v>
      </c>
      <c r="C11052" s="14">
        <v>0</v>
      </c>
      <c r="D11052" s="15">
        <v>21040001</v>
      </c>
      <c r="E11052" s="16" t="s">
        <v>8722</v>
      </c>
      <c r="F11052" s="14">
        <v>1021</v>
      </c>
      <c r="G11052" s="17">
        <v>39087</v>
      </c>
      <c r="H11052" s="29">
        <v>22548</v>
      </c>
      <c r="I11052" s="29">
        <v>0</v>
      </c>
      <c r="J11052" s="29">
        <v>0</v>
      </c>
      <c r="K11052" s="29">
        <v>0</v>
      </c>
      <c r="L11052" s="29">
        <f t="shared" si="686"/>
        <v>22548</v>
      </c>
      <c r="M11052" s="29">
        <v>-21421</v>
      </c>
      <c r="N11052" s="29">
        <v>0</v>
      </c>
      <c r="O11052" s="29">
        <v>0</v>
      </c>
      <c r="P11052" s="29">
        <f t="shared" si="687"/>
        <v>-21421</v>
      </c>
      <c r="Q11052" s="29">
        <f t="shared" si="688"/>
        <v>1127</v>
      </c>
      <c r="R11052" s="29">
        <f t="shared" si="689"/>
        <v>1127</v>
      </c>
      <c r="S11052" s="15" t="s">
        <v>7227</v>
      </c>
      <c r="T11052" s="15">
        <v>100301</v>
      </c>
      <c r="U11052" s="15" t="s">
        <v>32</v>
      </c>
      <c r="V11052" s="15">
        <v>47040001</v>
      </c>
      <c r="W11052" s="15" t="s">
        <v>33</v>
      </c>
    </row>
    <row r="11053" spans="2:23" hidden="1" x14ac:dyDescent="0.25">
      <c r="B11053" s="14">
        <v>50008223</v>
      </c>
      <c r="C11053" s="14">
        <v>0</v>
      </c>
      <c r="D11053" s="15">
        <v>21040001</v>
      </c>
      <c r="E11053" s="16" t="s">
        <v>7875</v>
      </c>
      <c r="F11053" s="14">
        <v>1041</v>
      </c>
      <c r="G11053" s="17">
        <v>38537</v>
      </c>
      <c r="H11053" s="29">
        <v>22551</v>
      </c>
      <c r="I11053" s="29">
        <v>0</v>
      </c>
      <c r="J11053" s="29">
        <v>0</v>
      </c>
      <c r="K11053" s="29">
        <v>0</v>
      </c>
      <c r="L11053" s="29">
        <f t="shared" si="686"/>
        <v>22551</v>
      </c>
      <c r="M11053" s="29">
        <v>-21424</v>
      </c>
      <c r="N11053" s="29">
        <v>0</v>
      </c>
      <c r="O11053" s="29">
        <v>0</v>
      </c>
      <c r="P11053" s="29">
        <f t="shared" si="687"/>
        <v>-21424</v>
      </c>
      <c r="Q11053" s="29">
        <f t="shared" si="688"/>
        <v>1127</v>
      </c>
      <c r="R11053" s="29">
        <f t="shared" si="689"/>
        <v>1127</v>
      </c>
      <c r="S11053" s="15" t="s">
        <v>7227</v>
      </c>
      <c r="T11053" s="15">
        <v>100501</v>
      </c>
      <c r="U11053" s="15" t="s">
        <v>27</v>
      </c>
      <c r="V11053" s="15">
        <v>47040001</v>
      </c>
      <c r="W11053" s="15" t="s">
        <v>28</v>
      </c>
    </row>
    <row r="11054" spans="2:23" hidden="1" x14ac:dyDescent="0.25">
      <c r="B11054" s="14">
        <v>50008224</v>
      </c>
      <c r="C11054" s="14">
        <v>0</v>
      </c>
      <c r="D11054" s="15">
        <v>21040001</v>
      </c>
      <c r="E11054" s="16" t="s">
        <v>7739</v>
      </c>
      <c r="F11054" s="14">
        <v>1021</v>
      </c>
      <c r="G11054" s="17">
        <v>38130</v>
      </c>
      <c r="H11054" s="29">
        <v>22609</v>
      </c>
      <c r="I11054" s="29">
        <v>0</v>
      </c>
      <c r="J11054" s="29">
        <v>0</v>
      </c>
      <c r="K11054" s="29">
        <v>0</v>
      </c>
      <c r="L11054" s="29">
        <f t="shared" si="686"/>
        <v>22609</v>
      </c>
      <c r="M11054" s="29">
        <v>-21479</v>
      </c>
      <c r="N11054" s="29">
        <v>0</v>
      </c>
      <c r="O11054" s="29">
        <v>0</v>
      </c>
      <c r="P11054" s="29">
        <f t="shared" si="687"/>
        <v>-21479</v>
      </c>
      <c r="Q11054" s="29">
        <f t="shared" si="688"/>
        <v>1130</v>
      </c>
      <c r="R11054" s="29">
        <f t="shared" si="689"/>
        <v>1130</v>
      </c>
      <c r="S11054" s="15" t="s">
        <v>7227</v>
      </c>
      <c r="T11054" s="15">
        <v>100301</v>
      </c>
      <c r="U11054" s="15" t="s">
        <v>32</v>
      </c>
      <c r="V11054" s="15">
        <v>47040001</v>
      </c>
      <c r="W11054" s="15" t="s">
        <v>33</v>
      </c>
    </row>
    <row r="11055" spans="2:23" hidden="1" x14ac:dyDescent="0.25">
      <c r="B11055" s="14">
        <v>50008225</v>
      </c>
      <c r="C11055" s="14">
        <v>0</v>
      </c>
      <c r="D11055" s="15">
        <v>21040001</v>
      </c>
      <c r="E11055" s="16" t="s">
        <v>8723</v>
      </c>
      <c r="F11055" s="14">
        <v>1092</v>
      </c>
      <c r="G11055" s="17">
        <v>41182</v>
      </c>
      <c r="H11055" s="29">
        <v>22690</v>
      </c>
      <c r="I11055" s="29">
        <v>0</v>
      </c>
      <c r="J11055" s="29">
        <v>0</v>
      </c>
      <c r="K11055" s="29">
        <v>0</v>
      </c>
      <c r="L11055" s="29">
        <f t="shared" si="686"/>
        <v>22690</v>
      </c>
      <c r="M11055" s="29">
        <v>-21556</v>
      </c>
      <c r="N11055" s="29">
        <v>0</v>
      </c>
      <c r="O11055" s="29">
        <v>0</v>
      </c>
      <c r="P11055" s="29">
        <f t="shared" si="687"/>
        <v>-21556</v>
      </c>
      <c r="Q11055" s="29">
        <f t="shared" si="688"/>
        <v>1134</v>
      </c>
      <c r="R11055" s="29">
        <f t="shared" si="689"/>
        <v>1134</v>
      </c>
      <c r="S11055" s="15" t="s">
        <v>7227</v>
      </c>
      <c r="T11055" s="15">
        <v>100702</v>
      </c>
      <c r="U11055" s="15" t="s">
        <v>47</v>
      </c>
      <c r="V11055" s="15">
        <v>47040001</v>
      </c>
      <c r="W11055" s="15" t="s">
        <v>48</v>
      </c>
    </row>
    <row r="11056" spans="2:23" hidden="1" x14ac:dyDescent="0.25">
      <c r="B11056" s="14">
        <v>50008226</v>
      </c>
      <c r="C11056" s="14">
        <v>0</v>
      </c>
      <c r="D11056" s="15">
        <v>21040001</v>
      </c>
      <c r="E11056" s="16" t="s">
        <v>7834</v>
      </c>
      <c r="F11056" s="14">
        <v>1041</v>
      </c>
      <c r="G11056" s="17">
        <v>38426</v>
      </c>
      <c r="H11056" s="29">
        <v>22748</v>
      </c>
      <c r="I11056" s="29">
        <v>0</v>
      </c>
      <c r="J11056" s="29">
        <v>0</v>
      </c>
      <c r="K11056" s="29">
        <v>0</v>
      </c>
      <c r="L11056" s="29">
        <f t="shared" si="686"/>
        <v>22748</v>
      </c>
      <c r="M11056" s="29">
        <v>-21611</v>
      </c>
      <c r="N11056" s="29">
        <v>0</v>
      </c>
      <c r="O11056" s="29">
        <v>0</v>
      </c>
      <c r="P11056" s="29">
        <f t="shared" si="687"/>
        <v>-21611</v>
      </c>
      <c r="Q11056" s="29">
        <f t="shared" si="688"/>
        <v>1137</v>
      </c>
      <c r="R11056" s="29">
        <f t="shared" si="689"/>
        <v>1137</v>
      </c>
      <c r="S11056" s="15" t="s">
        <v>7227</v>
      </c>
      <c r="T11056" s="15">
        <v>100501</v>
      </c>
      <c r="U11056" s="15" t="s">
        <v>27</v>
      </c>
      <c r="V11056" s="15">
        <v>47040001</v>
      </c>
      <c r="W11056" s="15" t="s">
        <v>28</v>
      </c>
    </row>
    <row r="11057" spans="2:23" hidden="1" x14ac:dyDescent="0.25">
      <c r="B11057" s="14">
        <v>50008227</v>
      </c>
      <c r="C11057" s="14">
        <v>0</v>
      </c>
      <c r="D11057" s="15">
        <v>21040001</v>
      </c>
      <c r="E11057" s="16" t="s">
        <v>8724</v>
      </c>
      <c r="F11057" s="14">
        <v>1301</v>
      </c>
      <c r="G11057" s="17">
        <v>40310</v>
      </c>
      <c r="H11057" s="29">
        <v>22757</v>
      </c>
      <c r="I11057" s="29">
        <v>0</v>
      </c>
      <c r="J11057" s="29">
        <v>0</v>
      </c>
      <c r="K11057" s="29">
        <v>0</v>
      </c>
      <c r="L11057" s="29">
        <f t="shared" si="686"/>
        <v>22757</v>
      </c>
      <c r="M11057" s="29">
        <v>-21620</v>
      </c>
      <c r="N11057" s="29">
        <v>0</v>
      </c>
      <c r="O11057" s="29">
        <v>0</v>
      </c>
      <c r="P11057" s="29">
        <f t="shared" si="687"/>
        <v>-21620</v>
      </c>
      <c r="Q11057" s="29">
        <f t="shared" si="688"/>
        <v>1137</v>
      </c>
      <c r="R11057" s="29">
        <f t="shared" si="689"/>
        <v>1137</v>
      </c>
      <c r="S11057" s="15" t="s">
        <v>7227</v>
      </c>
      <c r="T11057" s="15">
        <v>101301</v>
      </c>
      <c r="U11057" s="15" t="s">
        <v>133</v>
      </c>
      <c r="V11057" s="15">
        <v>47040001</v>
      </c>
      <c r="W11057" s="15" t="s">
        <v>134</v>
      </c>
    </row>
    <row r="11058" spans="2:23" hidden="1" x14ac:dyDescent="0.25">
      <c r="B11058" s="14">
        <v>50008228</v>
      </c>
      <c r="C11058" s="14">
        <v>0</v>
      </c>
      <c r="D11058" s="15">
        <v>21040001</v>
      </c>
      <c r="E11058" s="16" t="s">
        <v>7953</v>
      </c>
      <c r="F11058" s="14">
        <v>1091</v>
      </c>
      <c r="G11058" s="17">
        <v>41153</v>
      </c>
      <c r="H11058" s="29">
        <v>22841</v>
      </c>
      <c r="I11058" s="29">
        <v>0</v>
      </c>
      <c r="J11058" s="29">
        <v>0</v>
      </c>
      <c r="K11058" s="29">
        <v>0</v>
      </c>
      <c r="L11058" s="29">
        <f t="shared" si="686"/>
        <v>22841</v>
      </c>
      <c r="M11058" s="29">
        <v>-18447</v>
      </c>
      <c r="N11058" s="29">
        <v>-2291</v>
      </c>
      <c r="O11058" s="29">
        <v>0</v>
      </c>
      <c r="P11058" s="29">
        <f t="shared" si="687"/>
        <v>-20738</v>
      </c>
      <c r="Q11058" s="29">
        <f t="shared" si="688"/>
        <v>4394</v>
      </c>
      <c r="R11058" s="29">
        <f t="shared" si="689"/>
        <v>2103</v>
      </c>
      <c r="S11058" s="15" t="s">
        <v>7227</v>
      </c>
      <c r="T11058" s="15">
        <v>100701</v>
      </c>
      <c r="U11058" s="15" t="s">
        <v>52</v>
      </c>
      <c r="V11058" s="15">
        <v>47040001</v>
      </c>
      <c r="W11058" s="15" t="s">
        <v>48</v>
      </c>
    </row>
    <row r="11059" spans="2:23" hidden="1" x14ac:dyDescent="0.25">
      <c r="B11059" s="14">
        <v>50008229</v>
      </c>
      <c r="C11059" s="14">
        <v>0</v>
      </c>
      <c r="D11059" s="15">
        <v>21040001</v>
      </c>
      <c r="E11059" s="16" t="s">
        <v>8725</v>
      </c>
      <c r="F11059" s="14">
        <v>1091</v>
      </c>
      <c r="G11059" s="17">
        <v>39062</v>
      </c>
      <c r="H11059" s="29">
        <v>22950</v>
      </c>
      <c r="I11059" s="29">
        <v>0</v>
      </c>
      <c r="J11059" s="29">
        <v>0</v>
      </c>
      <c r="K11059" s="29">
        <v>0</v>
      </c>
      <c r="L11059" s="29">
        <f t="shared" si="686"/>
        <v>22950</v>
      </c>
      <c r="M11059" s="29">
        <v>-21803</v>
      </c>
      <c r="N11059" s="29">
        <v>0</v>
      </c>
      <c r="O11059" s="29">
        <v>0</v>
      </c>
      <c r="P11059" s="29">
        <f t="shared" si="687"/>
        <v>-21803</v>
      </c>
      <c r="Q11059" s="29">
        <f t="shared" si="688"/>
        <v>1147</v>
      </c>
      <c r="R11059" s="29">
        <f t="shared" si="689"/>
        <v>1147</v>
      </c>
      <c r="S11059" s="15" t="s">
        <v>7227</v>
      </c>
      <c r="T11059" s="15">
        <v>100701</v>
      </c>
      <c r="U11059" s="15" t="s">
        <v>52</v>
      </c>
      <c r="V11059" s="15">
        <v>47040001</v>
      </c>
      <c r="W11059" s="15" t="s">
        <v>48</v>
      </c>
    </row>
    <row r="11060" spans="2:23" hidden="1" x14ac:dyDescent="0.25">
      <c r="B11060" s="14">
        <v>50008231</v>
      </c>
      <c r="C11060" s="14">
        <v>0</v>
      </c>
      <c r="D11060" s="15">
        <v>21040001</v>
      </c>
      <c r="E11060" s="16" t="s">
        <v>8726</v>
      </c>
      <c r="F11060" s="14">
        <v>1901</v>
      </c>
      <c r="G11060" s="17">
        <v>39697</v>
      </c>
      <c r="H11060" s="29">
        <v>23063</v>
      </c>
      <c r="I11060" s="29">
        <v>0</v>
      </c>
      <c r="J11060" s="29">
        <v>0</v>
      </c>
      <c r="K11060" s="29">
        <v>0</v>
      </c>
      <c r="L11060" s="29">
        <f t="shared" si="686"/>
        <v>23063</v>
      </c>
      <c r="M11060" s="29">
        <v>-21910</v>
      </c>
      <c r="N11060" s="29">
        <v>0</v>
      </c>
      <c r="O11060" s="29">
        <v>0</v>
      </c>
      <c r="P11060" s="29">
        <f t="shared" si="687"/>
        <v>-21910</v>
      </c>
      <c r="Q11060" s="29">
        <f t="shared" si="688"/>
        <v>1153</v>
      </c>
      <c r="R11060" s="29">
        <f t="shared" si="689"/>
        <v>1153</v>
      </c>
      <c r="S11060" s="15" t="s">
        <v>7227</v>
      </c>
      <c r="T11060" s="15">
        <v>108100</v>
      </c>
      <c r="U11060" s="15" t="s">
        <v>104</v>
      </c>
      <c r="V11060" s="15">
        <v>47040001</v>
      </c>
      <c r="W11060" s="15" t="s">
        <v>105</v>
      </c>
    </row>
    <row r="11061" spans="2:23" hidden="1" x14ac:dyDescent="0.25">
      <c r="B11061" s="14">
        <v>50008232</v>
      </c>
      <c r="C11061" s="14">
        <v>0</v>
      </c>
      <c r="D11061" s="15">
        <v>21040001</v>
      </c>
      <c r="E11061" s="16" t="s">
        <v>8727</v>
      </c>
      <c r="F11061" s="14">
        <v>1001</v>
      </c>
      <c r="G11061" s="17">
        <v>37652</v>
      </c>
      <c r="H11061" s="29">
        <v>23066</v>
      </c>
      <c r="I11061" s="29">
        <v>0</v>
      </c>
      <c r="J11061" s="29">
        <v>0</v>
      </c>
      <c r="K11061" s="29">
        <v>0</v>
      </c>
      <c r="L11061" s="29">
        <f t="shared" si="686"/>
        <v>23066</v>
      </c>
      <c r="M11061" s="29">
        <v>-21913</v>
      </c>
      <c r="N11061" s="29">
        <v>0</v>
      </c>
      <c r="O11061" s="29">
        <v>0</v>
      </c>
      <c r="P11061" s="29">
        <f t="shared" si="687"/>
        <v>-21913</v>
      </c>
      <c r="Q11061" s="29">
        <f t="shared" si="688"/>
        <v>1153</v>
      </c>
      <c r="R11061" s="29">
        <f t="shared" si="689"/>
        <v>1153</v>
      </c>
      <c r="S11061" s="15" t="s">
        <v>7227</v>
      </c>
      <c r="T11061" s="15">
        <v>100101</v>
      </c>
      <c r="U11061" s="15" t="s">
        <v>89</v>
      </c>
      <c r="V11061" s="15">
        <v>47040001</v>
      </c>
      <c r="W11061" s="15" t="s">
        <v>85</v>
      </c>
    </row>
    <row r="11062" spans="2:23" hidden="1" x14ac:dyDescent="0.25">
      <c r="B11062" s="14">
        <v>50008233</v>
      </c>
      <c r="C11062" s="14">
        <v>0</v>
      </c>
      <c r="D11062" s="15">
        <v>21040001</v>
      </c>
      <c r="E11062" s="16" t="s">
        <v>8728</v>
      </c>
      <c r="F11062" s="14">
        <v>1202</v>
      </c>
      <c r="G11062" s="17">
        <v>40269</v>
      </c>
      <c r="H11062" s="29">
        <v>23091</v>
      </c>
      <c r="I11062" s="29">
        <v>0</v>
      </c>
      <c r="J11062" s="29">
        <v>0</v>
      </c>
      <c r="K11062" s="29">
        <v>0</v>
      </c>
      <c r="L11062" s="29">
        <f t="shared" si="686"/>
        <v>23091</v>
      </c>
      <c r="M11062" s="29">
        <v>-21937</v>
      </c>
      <c r="N11062" s="29">
        <v>0</v>
      </c>
      <c r="O11062" s="29">
        <v>0</v>
      </c>
      <c r="P11062" s="29">
        <f t="shared" si="687"/>
        <v>-21937</v>
      </c>
      <c r="Q11062" s="29">
        <f t="shared" si="688"/>
        <v>1154</v>
      </c>
      <c r="R11062" s="29">
        <f t="shared" si="689"/>
        <v>1154</v>
      </c>
      <c r="S11062" s="15" t="s">
        <v>7227</v>
      </c>
      <c r="T11062" s="15">
        <v>101202</v>
      </c>
      <c r="U11062" s="15" t="s">
        <v>149</v>
      </c>
      <c r="V11062" s="15">
        <v>47040001</v>
      </c>
      <c r="W11062" s="15" t="s">
        <v>145</v>
      </c>
    </row>
    <row r="11063" spans="2:23" hidden="1" x14ac:dyDescent="0.25">
      <c r="B11063" s="14">
        <v>50008234</v>
      </c>
      <c r="C11063" s="14">
        <v>0</v>
      </c>
      <c r="D11063" s="15">
        <v>21040001</v>
      </c>
      <c r="E11063" s="16" t="s">
        <v>7924</v>
      </c>
      <c r="F11063" s="14">
        <v>1061</v>
      </c>
      <c r="G11063" s="17">
        <v>38848</v>
      </c>
      <c r="H11063" s="29">
        <v>23164</v>
      </c>
      <c r="I11063" s="29">
        <v>0</v>
      </c>
      <c r="J11063" s="29">
        <v>0</v>
      </c>
      <c r="K11063" s="29">
        <v>0</v>
      </c>
      <c r="L11063" s="29">
        <f t="shared" si="686"/>
        <v>23164</v>
      </c>
      <c r="M11063" s="29">
        <v>-22006</v>
      </c>
      <c r="N11063" s="29">
        <v>0</v>
      </c>
      <c r="O11063" s="29">
        <v>0</v>
      </c>
      <c r="P11063" s="29">
        <f t="shared" si="687"/>
        <v>-22006</v>
      </c>
      <c r="Q11063" s="29">
        <f t="shared" si="688"/>
        <v>1158</v>
      </c>
      <c r="R11063" s="29">
        <f t="shared" si="689"/>
        <v>1158</v>
      </c>
      <c r="S11063" s="15" t="s">
        <v>7227</v>
      </c>
      <c r="T11063" s="15">
        <v>100801</v>
      </c>
      <c r="U11063" s="15" t="s">
        <v>62</v>
      </c>
      <c r="V11063" s="15">
        <v>47040001</v>
      </c>
      <c r="W11063" s="15" t="s">
        <v>44</v>
      </c>
    </row>
    <row r="11064" spans="2:23" hidden="1" x14ac:dyDescent="0.25">
      <c r="B11064" s="14">
        <v>50008235</v>
      </c>
      <c r="C11064" s="14">
        <v>0</v>
      </c>
      <c r="D11064" s="15">
        <v>21040001</v>
      </c>
      <c r="E11064" s="16" t="s">
        <v>8729</v>
      </c>
      <c r="F11064" s="14">
        <v>1001</v>
      </c>
      <c r="G11064" s="17">
        <v>37784</v>
      </c>
      <c r="H11064" s="29">
        <v>23200</v>
      </c>
      <c r="I11064" s="29">
        <v>0</v>
      </c>
      <c r="J11064" s="29">
        <v>0</v>
      </c>
      <c r="K11064" s="29">
        <v>0</v>
      </c>
      <c r="L11064" s="29">
        <f t="shared" si="686"/>
        <v>23200</v>
      </c>
      <c r="M11064" s="29">
        <v>-22040</v>
      </c>
      <c r="N11064" s="29">
        <v>0</v>
      </c>
      <c r="O11064" s="29">
        <v>0</v>
      </c>
      <c r="P11064" s="29">
        <f t="shared" si="687"/>
        <v>-22040</v>
      </c>
      <c r="Q11064" s="29">
        <f t="shared" si="688"/>
        <v>1160</v>
      </c>
      <c r="R11064" s="29">
        <f t="shared" si="689"/>
        <v>1160</v>
      </c>
      <c r="S11064" s="15" t="s">
        <v>7227</v>
      </c>
      <c r="T11064" s="15">
        <v>100101</v>
      </c>
      <c r="U11064" s="15" t="s">
        <v>89</v>
      </c>
      <c r="V11064" s="15">
        <v>47040001</v>
      </c>
      <c r="W11064" s="15" t="s">
        <v>85</v>
      </c>
    </row>
    <row r="11065" spans="2:23" hidden="1" x14ac:dyDescent="0.25">
      <c r="B11065" s="14">
        <v>50008236</v>
      </c>
      <c r="C11065" s="14">
        <v>0</v>
      </c>
      <c r="D11065" s="15">
        <v>21040001</v>
      </c>
      <c r="E11065" s="16" t="s">
        <v>8730</v>
      </c>
      <c r="F11065" s="14">
        <v>1001</v>
      </c>
      <c r="G11065" s="17">
        <v>37621</v>
      </c>
      <c r="H11065" s="29">
        <v>23212</v>
      </c>
      <c r="I11065" s="29">
        <v>0</v>
      </c>
      <c r="J11065" s="29">
        <v>0</v>
      </c>
      <c r="K11065" s="29">
        <v>0</v>
      </c>
      <c r="L11065" s="29">
        <f t="shared" ref="L11065:L11128" si="690">SUM(H11065:K11065)</f>
        <v>23212</v>
      </c>
      <c r="M11065" s="29">
        <v>-22051</v>
      </c>
      <c r="N11065" s="29">
        <v>0</v>
      </c>
      <c r="O11065" s="29">
        <v>0</v>
      </c>
      <c r="P11065" s="29">
        <f t="shared" si="687"/>
        <v>-22051</v>
      </c>
      <c r="Q11065" s="29">
        <f t="shared" si="688"/>
        <v>1161</v>
      </c>
      <c r="R11065" s="29">
        <f t="shared" si="689"/>
        <v>1161</v>
      </c>
      <c r="S11065" s="15" t="s">
        <v>7227</v>
      </c>
      <c r="T11065" s="15">
        <v>100101</v>
      </c>
      <c r="U11065" s="15" t="s">
        <v>89</v>
      </c>
      <c r="V11065" s="15">
        <v>47040001</v>
      </c>
      <c r="W11065" s="15" t="s">
        <v>85</v>
      </c>
    </row>
    <row r="11066" spans="2:23" hidden="1" x14ac:dyDescent="0.25">
      <c r="B11066" s="14">
        <v>50008238</v>
      </c>
      <c r="C11066" s="14">
        <v>0</v>
      </c>
      <c r="D11066" s="15">
        <v>21040001</v>
      </c>
      <c r="E11066" s="16" t="s">
        <v>8731</v>
      </c>
      <c r="F11066" s="14">
        <v>1011</v>
      </c>
      <c r="G11066" s="17">
        <v>36879</v>
      </c>
      <c r="H11066" s="29">
        <v>23292</v>
      </c>
      <c r="I11066" s="29">
        <v>0</v>
      </c>
      <c r="J11066" s="29">
        <v>0</v>
      </c>
      <c r="K11066" s="29">
        <v>0</v>
      </c>
      <c r="L11066" s="29">
        <f t="shared" si="690"/>
        <v>23292</v>
      </c>
      <c r="M11066" s="29">
        <v>-22128</v>
      </c>
      <c r="N11066" s="29">
        <v>0</v>
      </c>
      <c r="O11066" s="29">
        <v>0</v>
      </c>
      <c r="P11066" s="29">
        <f t="shared" si="687"/>
        <v>-22128</v>
      </c>
      <c r="Q11066" s="29">
        <f t="shared" si="688"/>
        <v>1164</v>
      </c>
      <c r="R11066" s="29">
        <f t="shared" si="689"/>
        <v>1164</v>
      </c>
      <c r="S11066" s="15" t="s">
        <v>7227</v>
      </c>
      <c r="T11066" s="15">
        <v>100201</v>
      </c>
      <c r="U11066" s="15" t="s">
        <v>75</v>
      </c>
      <c r="V11066" s="15">
        <v>47040001</v>
      </c>
      <c r="W11066" s="15" t="s">
        <v>71</v>
      </c>
    </row>
    <row r="11067" spans="2:23" hidden="1" x14ac:dyDescent="0.25">
      <c r="B11067" s="14">
        <v>50008239</v>
      </c>
      <c r="C11067" s="14">
        <v>0</v>
      </c>
      <c r="D11067" s="15">
        <v>21040001</v>
      </c>
      <c r="E11067" s="16" t="s">
        <v>8732</v>
      </c>
      <c r="F11067" s="14">
        <v>1022</v>
      </c>
      <c r="G11067" s="17">
        <v>38795</v>
      </c>
      <c r="H11067" s="29">
        <v>23310</v>
      </c>
      <c r="I11067" s="29">
        <v>0</v>
      </c>
      <c r="J11067" s="29">
        <v>0</v>
      </c>
      <c r="K11067" s="29">
        <v>0</v>
      </c>
      <c r="L11067" s="29">
        <f t="shared" si="690"/>
        <v>23310</v>
      </c>
      <c r="M11067" s="29">
        <v>-22145</v>
      </c>
      <c r="N11067" s="29">
        <v>0</v>
      </c>
      <c r="O11067" s="29">
        <v>0</v>
      </c>
      <c r="P11067" s="29">
        <f t="shared" si="687"/>
        <v>-22145</v>
      </c>
      <c r="Q11067" s="29">
        <f t="shared" si="688"/>
        <v>1165</v>
      </c>
      <c r="R11067" s="29">
        <f t="shared" si="689"/>
        <v>1165</v>
      </c>
      <c r="S11067" s="15" t="s">
        <v>7227</v>
      </c>
      <c r="T11067" s="15">
        <v>100302</v>
      </c>
      <c r="U11067" s="15" t="s">
        <v>225</v>
      </c>
      <c r="V11067" s="15">
        <v>47040001</v>
      </c>
      <c r="W11067" s="15" t="s">
        <v>33</v>
      </c>
    </row>
    <row r="11068" spans="2:23" hidden="1" x14ac:dyDescent="0.25">
      <c r="B11068" s="14">
        <v>50008240</v>
      </c>
      <c r="C11068" s="14">
        <v>0</v>
      </c>
      <c r="D11068" s="15">
        <v>21040001</v>
      </c>
      <c r="E11068" s="16" t="s">
        <v>8733</v>
      </c>
      <c r="F11068" s="14">
        <v>1201</v>
      </c>
      <c r="G11068" s="17">
        <v>40269</v>
      </c>
      <c r="H11068" s="29">
        <v>23320</v>
      </c>
      <c r="I11068" s="29">
        <v>0</v>
      </c>
      <c r="J11068" s="29">
        <v>0</v>
      </c>
      <c r="K11068" s="29">
        <v>0</v>
      </c>
      <c r="L11068" s="29">
        <f t="shared" si="690"/>
        <v>23320</v>
      </c>
      <c r="M11068" s="29">
        <v>-22154</v>
      </c>
      <c r="N11068" s="29">
        <v>0</v>
      </c>
      <c r="O11068" s="29">
        <v>0</v>
      </c>
      <c r="P11068" s="29">
        <f t="shared" si="687"/>
        <v>-22154</v>
      </c>
      <c r="Q11068" s="29">
        <f t="shared" si="688"/>
        <v>1166</v>
      </c>
      <c r="R11068" s="29">
        <f t="shared" si="689"/>
        <v>1166</v>
      </c>
      <c r="S11068" s="15" t="s">
        <v>7227</v>
      </c>
      <c r="T11068" s="15">
        <v>101201</v>
      </c>
      <c r="U11068" s="15" t="s">
        <v>144</v>
      </c>
      <c r="V11068" s="15">
        <v>47040001</v>
      </c>
      <c r="W11068" s="15" t="s">
        <v>145</v>
      </c>
    </row>
    <row r="11069" spans="2:23" hidden="1" x14ac:dyDescent="0.25">
      <c r="B11069" s="14">
        <v>50008242</v>
      </c>
      <c r="C11069" s="14">
        <v>0</v>
      </c>
      <c r="D11069" s="15">
        <v>21040001</v>
      </c>
      <c r="E11069" s="16" t="s">
        <v>7797</v>
      </c>
      <c r="F11069" s="14">
        <v>1021</v>
      </c>
      <c r="G11069" s="17">
        <v>38244</v>
      </c>
      <c r="H11069" s="29">
        <v>23374</v>
      </c>
      <c r="I11069" s="29">
        <v>0</v>
      </c>
      <c r="J11069" s="29">
        <v>0</v>
      </c>
      <c r="K11069" s="29">
        <v>0</v>
      </c>
      <c r="L11069" s="29">
        <f t="shared" si="690"/>
        <v>23374</v>
      </c>
      <c r="M11069" s="29">
        <v>-22206</v>
      </c>
      <c r="N11069" s="29">
        <v>0</v>
      </c>
      <c r="O11069" s="29">
        <v>0</v>
      </c>
      <c r="P11069" s="29">
        <f t="shared" si="687"/>
        <v>-22206</v>
      </c>
      <c r="Q11069" s="29">
        <f t="shared" si="688"/>
        <v>1168</v>
      </c>
      <c r="R11069" s="29">
        <f t="shared" si="689"/>
        <v>1168</v>
      </c>
      <c r="S11069" s="15" t="s">
        <v>7227</v>
      </c>
      <c r="T11069" s="15">
        <v>100301</v>
      </c>
      <c r="U11069" s="15" t="s">
        <v>32</v>
      </c>
      <c r="V11069" s="15">
        <v>47040001</v>
      </c>
      <c r="W11069" s="15" t="s">
        <v>33</v>
      </c>
    </row>
    <row r="11070" spans="2:23" hidden="1" x14ac:dyDescent="0.25">
      <c r="B11070" s="14">
        <v>50008243</v>
      </c>
      <c r="C11070" s="14">
        <v>0</v>
      </c>
      <c r="D11070" s="15">
        <v>21040001</v>
      </c>
      <c r="E11070" s="16" t="s">
        <v>7966</v>
      </c>
      <c r="F11070" s="14">
        <v>1041</v>
      </c>
      <c r="G11070" s="17">
        <v>38717</v>
      </c>
      <c r="H11070" s="29">
        <v>23436</v>
      </c>
      <c r="I11070" s="29">
        <v>0</v>
      </c>
      <c r="J11070" s="29">
        <v>0</v>
      </c>
      <c r="K11070" s="29">
        <v>0</v>
      </c>
      <c r="L11070" s="29">
        <f t="shared" si="690"/>
        <v>23436</v>
      </c>
      <c r="M11070" s="29">
        <v>-22265</v>
      </c>
      <c r="N11070" s="29">
        <v>0</v>
      </c>
      <c r="O11070" s="29">
        <v>0</v>
      </c>
      <c r="P11070" s="29">
        <f t="shared" si="687"/>
        <v>-22265</v>
      </c>
      <c r="Q11070" s="29">
        <f t="shared" si="688"/>
        <v>1171</v>
      </c>
      <c r="R11070" s="29">
        <f t="shared" si="689"/>
        <v>1171</v>
      </c>
      <c r="S11070" s="15" t="s">
        <v>7227</v>
      </c>
      <c r="T11070" s="15">
        <v>100501</v>
      </c>
      <c r="U11070" s="15" t="s">
        <v>27</v>
      </c>
      <c r="V11070" s="15">
        <v>47040001</v>
      </c>
      <c r="W11070" s="15" t="s">
        <v>28</v>
      </c>
    </row>
    <row r="11071" spans="2:23" hidden="1" x14ac:dyDescent="0.25">
      <c r="B11071" s="14">
        <v>50008244</v>
      </c>
      <c r="C11071" s="14">
        <v>0</v>
      </c>
      <c r="D11071" s="15">
        <v>21040001</v>
      </c>
      <c r="E11071" s="16" t="s">
        <v>7966</v>
      </c>
      <c r="F11071" s="14">
        <v>1041</v>
      </c>
      <c r="G11071" s="17">
        <v>38777</v>
      </c>
      <c r="H11071" s="29">
        <v>23436</v>
      </c>
      <c r="I11071" s="29">
        <v>0</v>
      </c>
      <c r="J11071" s="29">
        <v>0</v>
      </c>
      <c r="K11071" s="29">
        <v>0</v>
      </c>
      <c r="L11071" s="29">
        <f t="shared" si="690"/>
        <v>23436</v>
      </c>
      <c r="M11071" s="29">
        <v>-22265</v>
      </c>
      <c r="N11071" s="29">
        <v>0</v>
      </c>
      <c r="O11071" s="29">
        <v>0</v>
      </c>
      <c r="P11071" s="29">
        <f t="shared" si="687"/>
        <v>-22265</v>
      </c>
      <c r="Q11071" s="29">
        <f t="shared" si="688"/>
        <v>1171</v>
      </c>
      <c r="R11071" s="29">
        <f t="shared" si="689"/>
        <v>1171</v>
      </c>
      <c r="S11071" s="15" t="s">
        <v>7227</v>
      </c>
      <c r="T11071" s="15">
        <v>100501</v>
      </c>
      <c r="U11071" s="15" t="s">
        <v>27</v>
      </c>
      <c r="V11071" s="15">
        <v>47040001</v>
      </c>
      <c r="W11071" s="15" t="s">
        <v>28</v>
      </c>
    </row>
    <row r="11072" spans="2:23" hidden="1" x14ac:dyDescent="0.25">
      <c r="B11072" s="14">
        <v>50008245</v>
      </c>
      <c r="C11072" s="14">
        <v>0</v>
      </c>
      <c r="D11072" s="15">
        <v>21040001</v>
      </c>
      <c r="E11072" s="16" t="s">
        <v>8734</v>
      </c>
      <c r="F11072" s="14">
        <v>1901</v>
      </c>
      <c r="G11072" s="17">
        <v>38387</v>
      </c>
      <c r="H11072" s="29">
        <v>23500</v>
      </c>
      <c r="I11072" s="29">
        <v>0</v>
      </c>
      <c r="J11072" s="29">
        <v>0</v>
      </c>
      <c r="K11072" s="29">
        <v>0</v>
      </c>
      <c r="L11072" s="29">
        <f t="shared" si="690"/>
        <v>23500</v>
      </c>
      <c r="M11072" s="29">
        <v>-22325</v>
      </c>
      <c r="N11072" s="29">
        <v>0</v>
      </c>
      <c r="O11072" s="29">
        <v>0</v>
      </c>
      <c r="P11072" s="29">
        <f t="shared" si="687"/>
        <v>-22325</v>
      </c>
      <c r="Q11072" s="29">
        <f t="shared" si="688"/>
        <v>1175</v>
      </c>
      <c r="R11072" s="29">
        <f t="shared" si="689"/>
        <v>1175</v>
      </c>
      <c r="S11072" s="15" t="s">
        <v>7227</v>
      </c>
      <c r="T11072" s="15">
        <v>108100</v>
      </c>
      <c r="U11072" s="15" t="s">
        <v>104</v>
      </c>
      <c r="V11072" s="15">
        <v>47040001</v>
      </c>
      <c r="W11072" s="15" t="s">
        <v>105</v>
      </c>
    </row>
    <row r="11073" spans="2:23" hidden="1" x14ac:dyDescent="0.25">
      <c r="B11073" s="14">
        <v>50008246</v>
      </c>
      <c r="C11073" s="14">
        <v>0</v>
      </c>
      <c r="D11073" s="15">
        <v>21040001</v>
      </c>
      <c r="E11073" s="16" t="s">
        <v>7845</v>
      </c>
      <c r="F11073" s="14">
        <v>1051</v>
      </c>
      <c r="G11073" s="17">
        <v>39896</v>
      </c>
      <c r="H11073" s="29">
        <v>23623</v>
      </c>
      <c r="I11073" s="29">
        <v>0</v>
      </c>
      <c r="J11073" s="29">
        <v>0</v>
      </c>
      <c r="K11073" s="29">
        <v>0</v>
      </c>
      <c r="L11073" s="29">
        <f t="shared" si="690"/>
        <v>23623</v>
      </c>
      <c r="M11073" s="29">
        <v>-22442</v>
      </c>
      <c r="N11073" s="29">
        <v>0</v>
      </c>
      <c r="O11073" s="29">
        <v>0</v>
      </c>
      <c r="P11073" s="29">
        <f t="shared" si="687"/>
        <v>-22442</v>
      </c>
      <c r="Q11073" s="29">
        <f t="shared" si="688"/>
        <v>1181</v>
      </c>
      <c r="R11073" s="29">
        <f t="shared" si="689"/>
        <v>1181</v>
      </c>
      <c r="S11073" s="15" t="s">
        <v>7227</v>
      </c>
      <c r="T11073" s="15">
        <v>100601</v>
      </c>
      <c r="U11073" s="15" t="s">
        <v>79</v>
      </c>
      <c r="V11073" s="15">
        <v>47040001</v>
      </c>
      <c r="W11073" s="15" t="s">
        <v>80</v>
      </c>
    </row>
    <row r="11074" spans="2:23" hidden="1" x14ac:dyDescent="0.25">
      <c r="B11074" s="14">
        <v>50008247</v>
      </c>
      <c r="C11074" s="14">
        <v>0</v>
      </c>
      <c r="D11074" s="15">
        <v>21040001</v>
      </c>
      <c r="E11074" s="16" t="s">
        <v>8735</v>
      </c>
      <c r="F11074" s="14">
        <v>1901</v>
      </c>
      <c r="G11074" s="17">
        <v>38616</v>
      </c>
      <c r="H11074" s="29">
        <v>23625</v>
      </c>
      <c r="I11074" s="29">
        <v>0</v>
      </c>
      <c r="J11074" s="29">
        <v>0</v>
      </c>
      <c r="K11074" s="29">
        <v>0</v>
      </c>
      <c r="L11074" s="29">
        <f t="shared" si="690"/>
        <v>23625</v>
      </c>
      <c r="M11074" s="29">
        <v>-22444</v>
      </c>
      <c r="N11074" s="29">
        <v>0</v>
      </c>
      <c r="O11074" s="29">
        <v>0</v>
      </c>
      <c r="P11074" s="29">
        <f t="shared" si="687"/>
        <v>-22444</v>
      </c>
      <c r="Q11074" s="29">
        <f t="shared" si="688"/>
        <v>1181</v>
      </c>
      <c r="R11074" s="29">
        <f t="shared" si="689"/>
        <v>1181</v>
      </c>
      <c r="S11074" s="15" t="s">
        <v>7227</v>
      </c>
      <c r="T11074" s="15">
        <v>108100</v>
      </c>
      <c r="U11074" s="15" t="s">
        <v>104</v>
      </c>
      <c r="V11074" s="15">
        <v>47040001</v>
      </c>
      <c r="W11074" s="15" t="s">
        <v>105</v>
      </c>
    </row>
    <row r="11075" spans="2:23" hidden="1" x14ac:dyDescent="0.25">
      <c r="B11075" s="14">
        <v>50008248</v>
      </c>
      <c r="C11075" s="14">
        <v>0</v>
      </c>
      <c r="D11075" s="15">
        <v>21040001</v>
      </c>
      <c r="E11075" s="16" t="s">
        <v>8736</v>
      </c>
      <c r="F11075" s="14">
        <v>1902</v>
      </c>
      <c r="G11075" s="17">
        <v>40179</v>
      </c>
      <c r="H11075" s="29">
        <v>23625</v>
      </c>
      <c r="I11075" s="29">
        <v>0</v>
      </c>
      <c r="J11075" s="29">
        <v>0</v>
      </c>
      <c r="K11075" s="29">
        <v>0</v>
      </c>
      <c r="L11075" s="29">
        <f t="shared" si="690"/>
        <v>23625</v>
      </c>
      <c r="M11075" s="29">
        <v>-22444</v>
      </c>
      <c r="N11075" s="29">
        <v>0</v>
      </c>
      <c r="O11075" s="29">
        <v>0</v>
      </c>
      <c r="P11075" s="29">
        <f t="shared" si="687"/>
        <v>-22444</v>
      </c>
      <c r="Q11075" s="29">
        <f t="shared" si="688"/>
        <v>1181</v>
      </c>
      <c r="R11075" s="29">
        <f t="shared" si="689"/>
        <v>1181</v>
      </c>
      <c r="S11075" s="15" t="s">
        <v>7227</v>
      </c>
      <c r="T11075" s="15">
        <v>108200</v>
      </c>
      <c r="U11075" s="15" t="s">
        <v>66</v>
      </c>
      <c r="V11075" s="15">
        <v>47040001</v>
      </c>
      <c r="W11075" s="15" t="s">
        <v>67</v>
      </c>
    </row>
    <row r="11076" spans="2:23" hidden="1" x14ac:dyDescent="0.25">
      <c r="B11076" s="14">
        <v>50008249</v>
      </c>
      <c r="C11076" s="14">
        <v>0</v>
      </c>
      <c r="D11076" s="15">
        <v>21040001</v>
      </c>
      <c r="E11076" s="16" t="s">
        <v>8577</v>
      </c>
      <c r="F11076" s="14">
        <v>1051</v>
      </c>
      <c r="G11076" s="17">
        <v>39256</v>
      </c>
      <c r="H11076" s="29">
        <v>23639</v>
      </c>
      <c r="I11076" s="29">
        <v>0</v>
      </c>
      <c r="J11076" s="29">
        <v>0</v>
      </c>
      <c r="K11076" s="29">
        <v>0</v>
      </c>
      <c r="L11076" s="29">
        <f t="shared" si="690"/>
        <v>23639</v>
      </c>
      <c r="M11076" s="29">
        <v>-22458</v>
      </c>
      <c r="N11076" s="29">
        <v>0</v>
      </c>
      <c r="O11076" s="29">
        <v>0</v>
      </c>
      <c r="P11076" s="29">
        <f t="shared" si="687"/>
        <v>-22458</v>
      </c>
      <c r="Q11076" s="29">
        <f t="shared" si="688"/>
        <v>1181</v>
      </c>
      <c r="R11076" s="29">
        <f t="shared" si="689"/>
        <v>1181</v>
      </c>
      <c r="S11076" s="15" t="s">
        <v>7227</v>
      </c>
      <c r="T11076" s="15">
        <v>100601</v>
      </c>
      <c r="U11076" s="15" t="s">
        <v>79</v>
      </c>
      <c r="V11076" s="15">
        <v>47040001</v>
      </c>
      <c r="W11076" s="15" t="s">
        <v>80</v>
      </c>
    </row>
    <row r="11077" spans="2:23" hidden="1" x14ac:dyDescent="0.25">
      <c r="B11077" s="14">
        <v>50008250</v>
      </c>
      <c r="C11077" s="14">
        <v>0</v>
      </c>
      <c r="D11077" s="15">
        <v>21040001</v>
      </c>
      <c r="E11077" s="16" t="s">
        <v>7566</v>
      </c>
      <c r="F11077" s="14">
        <v>1051</v>
      </c>
      <c r="G11077" s="17">
        <v>39082</v>
      </c>
      <c r="H11077" s="29">
        <v>23686</v>
      </c>
      <c r="I11077" s="29">
        <v>0</v>
      </c>
      <c r="J11077" s="29">
        <v>0</v>
      </c>
      <c r="K11077" s="29">
        <v>0</v>
      </c>
      <c r="L11077" s="29">
        <f t="shared" si="690"/>
        <v>23686</v>
      </c>
      <c r="M11077" s="29">
        <v>-22502</v>
      </c>
      <c r="N11077" s="29">
        <v>0</v>
      </c>
      <c r="O11077" s="29">
        <v>0</v>
      </c>
      <c r="P11077" s="29">
        <f t="shared" ref="P11077:P11140" si="691">SUM(M11077:O11077)</f>
        <v>-22502</v>
      </c>
      <c r="Q11077" s="29">
        <f t="shared" ref="Q11077:Q11140" si="692">H11077+M11077</f>
        <v>1184</v>
      </c>
      <c r="R11077" s="29">
        <f t="shared" ref="R11077:R11140" si="693">L11077+P11077</f>
        <v>1184</v>
      </c>
      <c r="S11077" s="15" t="s">
        <v>7227</v>
      </c>
      <c r="T11077" s="15">
        <v>100601</v>
      </c>
      <c r="U11077" s="15" t="s">
        <v>79</v>
      </c>
      <c r="V11077" s="15">
        <v>47040001</v>
      </c>
      <c r="W11077" s="15" t="s">
        <v>80</v>
      </c>
    </row>
    <row r="11078" spans="2:23" hidden="1" x14ac:dyDescent="0.25">
      <c r="B11078" s="14">
        <v>50008251</v>
      </c>
      <c r="C11078" s="14">
        <v>0</v>
      </c>
      <c r="D11078" s="15">
        <v>21040001</v>
      </c>
      <c r="E11078" s="16" t="s">
        <v>8737</v>
      </c>
      <c r="F11078" s="14">
        <v>1061</v>
      </c>
      <c r="G11078" s="17">
        <v>40968</v>
      </c>
      <c r="H11078" s="29">
        <v>23703</v>
      </c>
      <c r="I11078" s="29">
        <v>0</v>
      </c>
      <c r="J11078" s="29">
        <v>0</v>
      </c>
      <c r="K11078" s="29">
        <v>0</v>
      </c>
      <c r="L11078" s="29">
        <f t="shared" si="690"/>
        <v>23703</v>
      </c>
      <c r="M11078" s="29">
        <v>-20302</v>
      </c>
      <c r="N11078" s="29">
        <v>-2216</v>
      </c>
      <c r="O11078" s="29">
        <v>0</v>
      </c>
      <c r="P11078" s="29">
        <f t="shared" si="691"/>
        <v>-22518</v>
      </c>
      <c r="Q11078" s="29">
        <f t="shared" si="692"/>
        <v>3401</v>
      </c>
      <c r="R11078" s="29">
        <f t="shared" si="693"/>
        <v>1185</v>
      </c>
      <c r="S11078" s="15" t="s">
        <v>7227</v>
      </c>
      <c r="T11078" s="15">
        <v>100801</v>
      </c>
      <c r="U11078" s="15" t="s">
        <v>62</v>
      </c>
      <c r="V11078" s="15">
        <v>47040001</v>
      </c>
      <c r="W11078" s="15" t="s">
        <v>44</v>
      </c>
    </row>
    <row r="11079" spans="2:23" hidden="1" x14ac:dyDescent="0.25">
      <c r="B11079" s="14">
        <v>50008252</v>
      </c>
      <c r="C11079" s="14">
        <v>0</v>
      </c>
      <c r="D11079" s="15">
        <v>21040001</v>
      </c>
      <c r="E11079" s="16" t="s">
        <v>8738</v>
      </c>
      <c r="F11079" s="14">
        <v>1021</v>
      </c>
      <c r="G11079" s="17">
        <v>38898</v>
      </c>
      <c r="H11079" s="29">
        <v>23776</v>
      </c>
      <c r="I11079" s="29">
        <v>0</v>
      </c>
      <c r="J11079" s="29">
        <v>0</v>
      </c>
      <c r="K11079" s="29">
        <v>0</v>
      </c>
      <c r="L11079" s="29">
        <f t="shared" si="690"/>
        <v>23776</v>
      </c>
      <c r="M11079" s="29">
        <v>-22588</v>
      </c>
      <c r="N11079" s="29">
        <v>0</v>
      </c>
      <c r="O11079" s="29">
        <v>0</v>
      </c>
      <c r="P11079" s="29">
        <f t="shared" si="691"/>
        <v>-22588</v>
      </c>
      <c r="Q11079" s="29">
        <f t="shared" si="692"/>
        <v>1188</v>
      </c>
      <c r="R11079" s="29">
        <f t="shared" si="693"/>
        <v>1188</v>
      </c>
      <c r="S11079" s="15" t="s">
        <v>7227</v>
      </c>
      <c r="T11079" s="15">
        <v>100301</v>
      </c>
      <c r="U11079" s="15" t="s">
        <v>32</v>
      </c>
      <c r="V11079" s="15">
        <v>47040001</v>
      </c>
      <c r="W11079" s="15" t="s">
        <v>33</v>
      </c>
    </row>
    <row r="11080" spans="2:23" hidden="1" x14ac:dyDescent="0.25">
      <c r="B11080" s="14">
        <v>50008253</v>
      </c>
      <c r="C11080" s="14">
        <v>0</v>
      </c>
      <c r="D11080" s="15">
        <v>21040001</v>
      </c>
      <c r="E11080" s="16" t="s">
        <v>8739</v>
      </c>
      <c r="F11080" s="14">
        <v>1022</v>
      </c>
      <c r="G11080" s="17">
        <v>39079</v>
      </c>
      <c r="H11080" s="29">
        <v>23776</v>
      </c>
      <c r="I11080" s="29">
        <v>0</v>
      </c>
      <c r="J11080" s="29">
        <v>0</v>
      </c>
      <c r="K11080" s="29">
        <v>0</v>
      </c>
      <c r="L11080" s="29">
        <f t="shared" si="690"/>
        <v>23776</v>
      </c>
      <c r="M11080" s="29">
        <v>-22588</v>
      </c>
      <c r="N11080" s="29">
        <v>0</v>
      </c>
      <c r="O11080" s="29">
        <v>0</v>
      </c>
      <c r="P11080" s="29">
        <f t="shared" si="691"/>
        <v>-22588</v>
      </c>
      <c r="Q11080" s="29">
        <f t="shared" si="692"/>
        <v>1188</v>
      </c>
      <c r="R11080" s="29">
        <f t="shared" si="693"/>
        <v>1188</v>
      </c>
      <c r="S11080" s="15" t="s">
        <v>7227</v>
      </c>
      <c r="T11080" s="15">
        <v>100302</v>
      </c>
      <c r="U11080" s="15" t="s">
        <v>225</v>
      </c>
      <c r="V11080" s="15">
        <v>47040001</v>
      </c>
      <c r="W11080" s="15" t="s">
        <v>33</v>
      </c>
    </row>
    <row r="11081" spans="2:23" hidden="1" x14ac:dyDescent="0.25">
      <c r="B11081" s="14">
        <v>50008254</v>
      </c>
      <c r="C11081" s="14">
        <v>0</v>
      </c>
      <c r="D11081" s="15">
        <v>21040001</v>
      </c>
      <c r="E11081" s="16" t="s">
        <v>8740</v>
      </c>
      <c r="F11081" s="14">
        <v>1001</v>
      </c>
      <c r="G11081" s="17">
        <v>38819</v>
      </c>
      <c r="H11081" s="29">
        <v>23858</v>
      </c>
      <c r="I11081" s="29">
        <v>0</v>
      </c>
      <c r="J11081" s="29">
        <v>0</v>
      </c>
      <c r="K11081" s="29">
        <v>0</v>
      </c>
      <c r="L11081" s="29">
        <f t="shared" si="690"/>
        <v>23858</v>
      </c>
      <c r="M11081" s="29">
        <v>-22666</v>
      </c>
      <c r="N11081" s="29">
        <v>0</v>
      </c>
      <c r="O11081" s="29">
        <v>0</v>
      </c>
      <c r="P11081" s="29">
        <f t="shared" si="691"/>
        <v>-22666</v>
      </c>
      <c r="Q11081" s="29">
        <f t="shared" si="692"/>
        <v>1192</v>
      </c>
      <c r="R11081" s="29">
        <f t="shared" si="693"/>
        <v>1192</v>
      </c>
      <c r="S11081" s="15" t="s">
        <v>7227</v>
      </c>
      <c r="T11081" s="15">
        <v>100101</v>
      </c>
      <c r="U11081" s="15" t="s">
        <v>89</v>
      </c>
      <c r="V11081" s="15">
        <v>47040001</v>
      </c>
      <c r="W11081" s="15" t="s">
        <v>85</v>
      </c>
    </row>
    <row r="11082" spans="2:23" hidden="1" x14ac:dyDescent="0.25">
      <c r="B11082" s="14">
        <v>50008255</v>
      </c>
      <c r="C11082" s="14">
        <v>0</v>
      </c>
      <c r="D11082" s="15">
        <v>21040001</v>
      </c>
      <c r="E11082" s="16" t="s">
        <v>8057</v>
      </c>
      <c r="F11082" s="14">
        <v>1022</v>
      </c>
      <c r="G11082" s="17">
        <v>38757</v>
      </c>
      <c r="H11082" s="29">
        <v>23858</v>
      </c>
      <c r="I11082" s="29">
        <v>0</v>
      </c>
      <c r="J11082" s="29">
        <v>0</v>
      </c>
      <c r="K11082" s="29">
        <v>0</v>
      </c>
      <c r="L11082" s="29">
        <f t="shared" si="690"/>
        <v>23858</v>
      </c>
      <c r="M11082" s="29">
        <v>-22666</v>
      </c>
      <c r="N11082" s="29">
        <v>0</v>
      </c>
      <c r="O11082" s="29">
        <v>0</v>
      </c>
      <c r="P11082" s="29">
        <f t="shared" si="691"/>
        <v>-22666</v>
      </c>
      <c r="Q11082" s="29">
        <f t="shared" si="692"/>
        <v>1192</v>
      </c>
      <c r="R11082" s="29">
        <f t="shared" si="693"/>
        <v>1192</v>
      </c>
      <c r="S11082" s="15" t="s">
        <v>7227</v>
      </c>
      <c r="T11082" s="15">
        <v>100302</v>
      </c>
      <c r="U11082" s="15" t="s">
        <v>225</v>
      </c>
      <c r="V11082" s="15">
        <v>47040001</v>
      </c>
      <c r="W11082" s="15" t="s">
        <v>33</v>
      </c>
    </row>
    <row r="11083" spans="2:23" hidden="1" x14ac:dyDescent="0.25">
      <c r="B11083" s="14">
        <v>50008257</v>
      </c>
      <c r="C11083" s="14">
        <v>0</v>
      </c>
      <c r="D11083" s="15">
        <v>21040001</v>
      </c>
      <c r="E11083" s="16" t="s">
        <v>8741</v>
      </c>
      <c r="F11083" s="14">
        <v>1301</v>
      </c>
      <c r="G11083" s="17">
        <v>40269</v>
      </c>
      <c r="H11083" s="29">
        <v>16044</v>
      </c>
      <c r="I11083" s="29">
        <v>0</v>
      </c>
      <c r="J11083" s="29">
        <v>0</v>
      </c>
      <c r="K11083" s="29">
        <v>0</v>
      </c>
      <c r="L11083" s="29">
        <f t="shared" si="690"/>
        <v>16044</v>
      </c>
      <c r="M11083" s="29">
        <v>-15242</v>
      </c>
      <c r="N11083" s="29">
        <v>0</v>
      </c>
      <c r="O11083" s="29">
        <v>0</v>
      </c>
      <c r="P11083" s="29">
        <f t="shared" si="691"/>
        <v>-15242</v>
      </c>
      <c r="Q11083" s="29">
        <f t="shared" si="692"/>
        <v>802</v>
      </c>
      <c r="R11083" s="29">
        <f t="shared" si="693"/>
        <v>802</v>
      </c>
      <c r="S11083" s="15" t="s">
        <v>7227</v>
      </c>
      <c r="T11083" s="15">
        <v>101301</v>
      </c>
      <c r="U11083" s="15" t="s">
        <v>133</v>
      </c>
      <c r="V11083" s="15">
        <v>47040001</v>
      </c>
      <c r="W11083" s="15" t="s">
        <v>134</v>
      </c>
    </row>
    <row r="11084" spans="2:23" hidden="1" x14ac:dyDescent="0.25">
      <c r="B11084" s="14">
        <v>50008259</v>
      </c>
      <c r="C11084" s="14">
        <v>0</v>
      </c>
      <c r="D11084" s="15">
        <v>21040001</v>
      </c>
      <c r="E11084" s="16" t="s">
        <v>8673</v>
      </c>
      <c r="F11084" s="14">
        <v>1041</v>
      </c>
      <c r="G11084" s="17">
        <v>40330</v>
      </c>
      <c r="H11084" s="29">
        <v>24234</v>
      </c>
      <c r="I11084" s="29">
        <v>0</v>
      </c>
      <c r="J11084" s="29">
        <v>0</v>
      </c>
      <c r="K11084" s="29">
        <v>0</v>
      </c>
      <c r="L11084" s="29">
        <f t="shared" si="690"/>
        <v>24234</v>
      </c>
      <c r="M11084" s="29">
        <v>-23023</v>
      </c>
      <c r="N11084" s="29">
        <v>0</v>
      </c>
      <c r="O11084" s="29">
        <v>0</v>
      </c>
      <c r="P11084" s="29">
        <f t="shared" si="691"/>
        <v>-23023</v>
      </c>
      <c r="Q11084" s="29">
        <f t="shared" si="692"/>
        <v>1211</v>
      </c>
      <c r="R11084" s="29">
        <f t="shared" si="693"/>
        <v>1211</v>
      </c>
      <c r="S11084" s="15" t="s">
        <v>7227</v>
      </c>
      <c r="T11084" s="15">
        <v>100501</v>
      </c>
      <c r="U11084" s="15" t="s">
        <v>27</v>
      </c>
      <c r="V11084" s="15">
        <v>47040001</v>
      </c>
      <c r="W11084" s="15" t="s">
        <v>28</v>
      </c>
    </row>
    <row r="11085" spans="2:23" hidden="1" x14ac:dyDescent="0.25">
      <c r="B11085" s="14">
        <v>50008260</v>
      </c>
      <c r="C11085" s="14">
        <v>0</v>
      </c>
      <c r="D11085" s="15">
        <v>21040001</v>
      </c>
      <c r="E11085" s="16" t="s">
        <v>8233</v>
      </c>
      <c r="F11085" s="14">
        <v>1401</v>
      </c>
      <c r="G11085" s="17">
        <v>40655</v>
      </c>
      <c r="H11085" s="29">
        <v>24338</v>
      </c>
      <c r="I11085" s="29">
        <v>0</v>
      </c>
      <c r="J11085" s="29">
        <v>0</v>
      </c>
      <c r="K11085" s="29">
        <v>0</v>
      </c>
      <c r="L11085" s="29">
        <f t="shared" si="690"/>
        <v>24338</v>
      </c>
      <c r="M11085" s="29">
        <v>-22980</v>
      </c>
      <c r="N11085" s="29">
        <v>-142</v>
      </c>
      <c r="O11085" s="29">
        <v>0</v>
      </c>
      <c r="P11085" s="29">
        <f t="shared" si="691"/>
        <v>-23122</v>
      </c>
      <c r="Q11085" s="29">
        <f t="shared" si="692"/>
        <v>1358</v>
      </c>
      <c r="R11085" s="29">
        <f t="shared" si="693"/>
        <v>1216</v>
      </c>
      <c r="S11085" s="15" t="s">
        <v>7227</v>
      </c>
      <c r="T11085" s="15">
        <v>101401</v>
      </c>
      <c r="U11085" s="15" t="s">
        <v>139</v>
      </c>
      <c r="V11085" s="15">
        <v>47040001</v>
      </c>
      <c r="W11085" s="15" t="s">
        <v>140</v>
      </c>
    </row>
    <row r="11086" spans="2:23" hidden="1" x14ac:dyDescent="0.25">
      <c r="B11086" s="14">
        <v>50008261</v>
      </c>
      <c r="C11086" s="14">
        <v>0</v>
      </c>
      <c r="D11086" s="15">
        <v>21040001</v>
      </c>
      <c r="E11086" s="16" t="s">
        <v>8742</v>
      </c>
      <c r="F11086" s="14">
        <v>1001</v>
      </c>
      <c r="G11086" s="17">
        <v>37875</v>
      </c>
      <c r="H11086" s="29">
        <v>24367</v>
      </c>
      <c r="I11086" s="29">
        <v>0</v>
      </c>
      <c r="J11086" s="29">
        <v>0</v>
      </c>
      <c r="K11086" s="29">
        <v>0</v>
      </c>
      <c r="L11086" s="29">
        <f t="shared" si="690"/>
        <v>24367</v>
      </c>
      <c r="M11086" s="29">
        <v>-23149</v>
      </c>
      <c r="N11086" s="29">
        <v>0</v>
      </c>
      <c r="O11086" s="29">
        <v>0</v>
      </c>
      <c r="P11086" s="29">
        <f t="shared" si="691"/>
        <v>-23149</v>
      </c>
      <c r="Q11086" s="29">
        <f t="shared" si="692"/>
        <v>1218</v>
      </c>
      <c r="R11086" s="29">
        <f t="shared" si="693"/>
        <v>1218</v>
      </c>
      <c r="S11086" s="15" t="s">
        <v>7227</v>
      </c>
      <c r="T11086" s="15">
        <v>100101</v>
      </c>
      <c r="U11086" s="15" t="s">
        <v>89</v>
      </c>
      <c r="V11086" s="15">
        <v>47040001</v>
      </c>
      <c r="W11086" s="15" t="s">
        <v>85</v>
      </c>
    </row>
    <row r="11087" spans="2:23" hidden="1" x14ac:dyDescent="0.25">
      <c r="B11087" s="14">
        <v>50008262</v>
      </c>
      <c r="C11087" s="14">
        <v>0</v>
      </c>
      <c r="D11087" s="15">
        <v>21040001</v>
      </c>
      <c r="E11087" s="16" t="s">
        <v>7684</v>
      </c>
      <c r="F11087" s="14">
        <v>1011</v>
      </c>
      <c r="G11087" s="17">
        <v>37980</v>
      </c>
      <c r="H11087" s="29">
        <v>24368</v>
      </c>
      <c r="I11087" s="29">
        <v>0</v>
      </c>
      <c r="J11087" s="29">
        <v>0</v>
      </c>
      <c r="K11087" s="29">
        <v>0</v>
      </c>
      <c r="L11087" s="29">
        <f t="shared" si="690"/>
        <v>24368</v>
      </c>
      <c r="M11087" s="29">
        <v>-23149</v>
      </c>
      <c r="N11087" s="29">
        <v>0</v>
      </c>
      <c r="O11087" s="29">
        <v>0</v>
      </c>
      <c r="P11087" s="29">
        <f t="shared" si="691"/>
        <v>-23149</v>
      </c>
      <c r="Q11087" s="29">
        <f t="shared" si="692"/>
        <v>1219</v>
      </c>
      <c r="R11087" s="29">
        <f t="shared" si="693"/>
        <v>1219</v>
      </c>
      <c r="S11087" s="15" t="s">
        <v>7227</v>
      </c>
      <c r="T11087" s="15">
        <v>100201</v>
      </c>
      <c r="U11087" s="15" t="s">
        <v>75</v>
      </c>
      <c r="V11087" s="15">
        <v>47040001</v>
      </c>
      <c r="W11087" s="15" t="s">
        <v>71</v>
      </c>
    </row>
    <row r="11088" spans="2:23" hidden="1" x14ac:dyDescent="0.25">
      <c r="B11088" s="14">
        <v>50008263</v>
      </c>
      <c r="C11088" s="14">
        <v>0</v>
      </c>
      <c r="D11088" s="15">
        <v>21040001</v>
      </c>
      <c r="E11088" s="16" t="s">
        <v>8411</v>
      </c>
      <c r="F11088" s="14">
        <v>1071</v>
      </c>
      <c r="G11088" s="17">
        <v>38879</v>
      </c>
      <c r="H11088" s="29">
        <v>24375</v>
      </c>
      <c r="I11088" s="29">
        <v>0</v>
      </c>
      <c r="J11088" s="29">
        <v>0</v>
      </c>
      <c r="K11088" s="29">
        <v>-2600</v>
      </c>
      <c r="L11088" s="29">
        <f t="shared" si="690"/>
        <v>21775</v>
      </c>
      <c r="M11088" s="29">
        <v>-23157</v>
      </c>
      <c r="N11088" s="29">
        <v>0</v>
      </c>
      <c r="O11088" s="29">
        <v>2470.08</v>
      </c>
      <c r="P11088" s="29">
        <f t="shared" si="691"/>
        <v>-20686.919999999998</v>
      </c>
      <c r="Q11088" s="29">
        <f t="shared" si="692"/>
        <v>1218</v>
      </c>
      <c r="R11088" s="29">
        <f t="shared" si="693"/>
        <v>1088.0800000000017</v>
      </c>
      <c r="S11088" s="15" t="s">
        <v>7227</v>
      </c>
      <c r="T11088" s="15">
        <v>100901</v>
      </c>
      <c r="U11088" s="15" t="s">
        <v>57</v>
      </c>
      <c r="V11088" s="15">
        <v>47040001</v>
      </c>
      <c r="W11088" s="15" t="s">
        <v>58</v>
      </c>
    </row>
    <row r="11089" spans="2:23" hidden="1" x14ac:dyDescent="0.25">
      <c r="B11089" s="14">
        <v>50008264</v>
      </c>
      <c r="C11089" s="14">
        <v>0</v>
      </c>
      <c r="D11089" s="15">
        <v>21040001</v>
      </c>
      <c r="E11089" s="16" t="s">
        <v>8098</v>
      </c>
      <c r="F11089" s="14">
        <v>1081</v>
      </c>
      <c r="G11089" s="17">
        <v>39478</v>
      </c>
      <c r="H11089" s="29">
        <v>24383</v>
      </c>
      <c r="I11089" s="29">
        <v>0</v>
      </c>
      <c r="J11089" s="29">
        <v>0</v>
      </c>
      <c r="K11089" s="29">
        <v>0</v>
      </c>
      <c r="L11089" s="29">
        <f t="shared" si="690"/>
        <v>24383</v>
      </c>
      <c r="M11089" s="29">
        <v>-23164</v>
      </c>
      <c r="N11089" s="29">
        <v>0</v>
      </c>
      <c r="O11089" s="29">
        <v>0</v>
      </c>
      <c r="P11089" s="29">
        <f t="shared" si="691"/>
        <v>-23164</v>
      </c>
      <c r="Q11089" s="29">
        <f t="shared" si="692"/>
        <v>1219</v>
      </c>
      <c r="R11089" s="29">
        <f t="shared" si="693"/>
        <v>1219</v>
      </c>
      <c r="S11089" s="15" t="s">
        <v>7227</v>
      </c>
      <c r="T11089" s="15">
        <v>101001</v>
      </c>
      <c r="U11089" s="15" t="s">
        <v>37</v>
      </c>
      <c r="V11089" s="15">
        <v>47040001</v>
      </c>
      <c r="W11089" s="15" t="s">
        <v>38</v>
      </c>
    </row>
    <row r="11090" spans="2:23" hidden="1" x14ac:dyDescent="0.25">
      <c r="B11090" s="14">
        <v>50008265</v>
      </c>
      <c r="C11090" s="14">
        <v>0</v>
      </c>
      <c r="D11090" s="15">
        <v>21040001</v>
      </c>
      <c r="E11090" s="16" t="s">
        <v>8743</v>
      </c>
      <c r="F11090" s="14">
        <v>1051</v>
      </c>
      <c r="G11090" s="17">
        <v>41090</v>
      </c>
      <c r="H11090" s="29">
        <v>24483</v>
      </c>
      <c r="I11090" s="29">
        <v>0</v>
      </c>
      <c r="J11090" s="29">
        <v>0</v>
      </c>
      <c r="K11090" s="29">
        <v>0</v>
      </c>
      <c r="L11090" s="29">
        <f t="shared" si="690"/>
        <v>24483</v>
      </c>
      <c r="M11090" s="29">
        <v>-20176</v>
      </c>
      <c r="N11090" s="29">
        <v>-2473</v>
      </c>
      <c r="O11090" s="29">
        <v>0</v>
      </c>
      <c r="P11090" s="29">
        <f t="shared" si="691"/>
        <v>-22649</v>
      </c>
      <c r="Q11090" s="29">
        <f t="shared" si="692"/>
        <v>4307</v>
      </c>
      <c r="R11090" s="29">
        <f t="shared" si="693"/>
        <v>1834</v>
      </c>
      <c r="S11090" s="15" t="s">
        <v>7227</v>
      </c>
      <c r="T11090" s="15">
        <v>100601</v>
      </c>
      <c r="U11090" s="15" t="s">
        <v>79</v>
      </c>
      <c r="V11090" s="15">
        <v>47040001</v>
      </c>
      <c r="W11090" s="15" t="s">
        <v>80</v>
      </c>
    </row>
    <row r="11091" spans="2:23" hidden="1" x14ac:dyDescent="0.25">
      <c r="B11091" s="14">
        <v>50008266</v>
      </c>
      <c r="C11091" s="14">
        <v>0</v>
      </c>
      <c r="D11091" s="15">
        <v>21040001</v>
      </c>
      <c r="E11091" s="16" t="s">
        <v>8744</v>
      </c>
      <c r="F11091" s="14">
        <v>1071</v>
      </c>
      <c r="G11091" s="17">
        <v>40999</v>
      </c>
      <c r="H11091" s="29">
        <v>24516</v>
      </c>
      <c r="I11091" s="29">
        <v>0</v>
      </c>
      <c r="J11091" s="29">
        <v>0</v>
      </c>
      <c r="K11091" s="29">
        <v>0</v>
      </c>
      <c r="L11091" s="29">
        <f t="shared" si="690"/>
        <v>24516</v>
      </c>
      <c r="M11091" s="29">
        <v>-20794</v>
      </c>
      <c r="N11091" s="29">
        <v>-2497</v>
      </c>
      <c r="O11091" s="29">
        <v>0</v>
      </c>
      <c r="P11091" s="29">
        <f t="shared" si="691"/>
        <v>-23291</v>
      </c>
      <c r="Q11091" s="29">
        <f t="shared" si="692"/>
        <v>3722</v>
      </c>
      <c r="R11091" s="29">
        <f t="shared" si="693"/>
        <v>1225</v>
      </c>
      <c r="S11091" s="15" t="s">
        <v>7227</v>
      </c>
      <c r="T11091" s="15">
        <v>100901</v>
      </c>
      <c r="U11091" s="15" t="s">
        <v>57</v>
      </c>
      <c r="V11091" s="15">
        <v>47040001</v>
      </c>
      <c r="W11091" s="15" t="s">
        <v>58</v>
      </c>
    </row>
    <row r="11092" spans="2:23" hidden="1" x14ac:dyDescent="0.25">
      <c r="B11092" s="14">
        <v>50008267</v>
      </c>
      <c r="C11092" s="14">
        <v>0</v>
      </c>
      <c r="D11092" s="15">
        <v>21040001</v>
      </c>
      <c r="E11092" s="16" t="s">
        <v>7838</v>
      </c>
      <c r="F11092" s="14">
        <v>1071</v>
      </c>
      <c r="G11092" s="17">
        <v>38859</v>
      </c>
      <c r="H11092" s="29">
        <v>24581</v>
      </c>
      <c r="I11092" s="29">
        <v>0</v>
      </c>
      <c r="J11092" s="29">
        <v>0</v>
      </c>
      <c r="K11092" s="29">
        <v>0</v>
      </c>
      <c r="L11092" s="29">
        <f t="shared" si="690"/>
        <v>24581</v>
      </c>
      <c r="M11092" s="29">
        <v>-23352</v>
      </c>
      <c r="N11092" s="29">
        <v>0</v>
      </c>
      <c r="O11092" s="29">
        <v>0</v>
      </c>
      <c r="P11092" s="29">
        <f t="shared" si="691"/>
        <v>-23352</v>
      </c>
      <c r="Q11092" s="29">
        <f t="shared" si="692"/>
        <v>1229</v>
      </c>
      <c r="R11092" s="29">
        <f t="shared" si="693"/>
        <v>1229</v>
      </c>
      <c r="S11092" s="15" t="s">
        <v>7227</v>
      </c>
      <c r="T11092" s="15">
        <v>100901</v>
      </c>
      <c r="U11092" s="15" t="s">
        <v>57</v>
      </c>
      <c r="V11092" s="15">
        <v>47040001</v>
      </c>
      <c r="W11092" s="15" t="s">
        <v>58</v>
      </c>
    </row>
    <row r="11093" spans="2:23" hidden="1" x14ac:dyDescent="0.25">
      <c r="B11093" s="14">
        <v>50008268</v>
      </c>
      <c r="C11093" s="14">
        <v>0</v>
      </c>
      <c r="D11093" s="15">
        <v>21040001</v>
      </c>
      <c r="E11093" s="16" t="s">
        <v>8745</v>
      </c>
      <c r="F11093" s="14">
        <v>1021</v>
      </c>
      <c r="G11093" s="17">
        <v>39416</v>
      </c>
      <c r="H11093" s="29">
        <v>24595</v>
      </c>
      <c r="I11093" s="29">
        <v>0</v>
      </c>
      <c r="J11093" s="29">
        <v>0</v>
      </c>
      <c r="K11093" s="29">
        <v>0</v>
      </c>
      <c r="L11093" s="29">
        <f t="shared" si="690"/>
        <v>24595</v>
      </c>
      <c r="M11093" s="29">
        <v>-23366</v>
      </c>
      <c r="N11093" s="29">
        <v>0</v>
      </c>
      <c r="O11093" s="29">
        <v>0</v>
      </c>
      <c r="P11093" s="29">
        <f t="shared" si="691"/>
        <v>-23366</v>
      </c>
      <c r="Q11093" s="29">
        <f t="shared" si="692"/>
        <v>1229</v>
      </c>
      <c r="R11093" s="29">
        <f t="shared" si="693"/>
        <v>1229</v>
      </c>
      <c r="S11093" s="15" t="s">
        <v>7227</v>
      </c>
      <c r="T11093" s="15">
        <v>100301</v>
      </c>
      <c r="U11093" s="15" t="s">
        <v>32</v>
      </c>
      <c r="V11093" s="15">
        <v>47040001</v>
      </c>
      <c r="W11093" s="15" t="s">
        <v>33</v>
      </c>
    </row>
    <row r="11094" spans="2:23" hidden="1" x14ac:dyDescent="0.25">
      <c r="B11094" s="14">
        <v>50008269</v>
      </c>
      <c r="C11094" s="14">
        <v>0</v>
      </c>
      <c r="D11094" s="15">
        <v>21040001</v>
      </c>
      <c r="E11094" s="16" t="s">
        <v>7773</v>
      </c>
      <c r="F11094" s="14">
        <v>1031</v>
      </c>
      <c r="G11094" s="17">
        <v>38680</v>
      </c>
      <c r="H11094" s="29">
        <v>24602</v>
      </c>
      <c r="I11094" s="29">
        <v>0</v>
      </c>
      <c r="J11094" s="29">
        <v>0</v>
      </c>
      <c r="K11094" s="29">
        <v>0</v>
      </c>
      <c r="L11094" s="29">
        <f t="shared" si="690"/>
        <v>24602</v>
      </c>
      <c r="M11094" s="29">
        <v>-23372</v>
      </c>
      <c r="N11094" s="29">
        <v>0</v>
      </c>
      <c r="O11094" s="29">
        <v>0</v>
      </c>
      <c r="P11094" s="29">
        <f t="shared" si="691"/>
        <v>-23372</v>
      </c>
      <c r="Q11094" s="29">
        <f t="shared" si="692"/>
        <v>1230</v>
      </c>
      <c r="R11094" s="29">
        <f t="shared" si="693"/>
        <v>1230</v>
      </c>
      <c r="S11094" s="15" t="s">
        <v>7227</v>
      </c>
      <c r="T11094" s="15">
        <v>100401</v>
      </c>
      <c r="U11094" s="15" t="s">
        <v>97</v>
      </c>
      <c r="V11094" s="15">
        <v>47040001</v>
      </c>
      <c r="W11094" s="15" t="s">
        <v>98</v>
      </c>
    </row>
    <row r="11095" spans="2:23" hidden="1" x14ac:dyDescent="0.25">
      <c r="B11095" s="14">
        <v>50008270</v>
      </c>
      <c r="C11095" s="14">
        <v>0</v>
      </c>
      <c r="D11095" s="15">
        <v>21040001</v>
      </c>
      <c r="E11095" s="16" t="s">
        <v>8746</v>
      </c>
      <c r="F11095" s="14">
        <v>1301</v>
      </c>
      <c r="G11095" s="17">
        <v>40724</v>
      </c>
      <c r="H11095" s="29">
        <v>24657</v>
      </c>
      <c r="I11095" s="29">
        <v>0</v>
      </c>
      <c r="J11095" s="29">
        <v>0</v>
      </c>
      <c r="K11095" s="29">
        <v>0</v>
      </c>
      <c r="L11095" s="29">
        <f t="shared" si="690"/>
        <v>24657</v>
      </c>
      <c r="M11095" s="29">
        <v>-22789</v>
      </c>
      <c r="N11095" s="29">
        <v>-636</v>
      </c>
      <c r="O11095" s="29">
        <v>0</v>
      </c>
      <c r="P11095" s="29">
        <f t="shared" si="691"/>
        <v>-23425</v>
      </c>
      <c r="Q11095" s="29">
        <f t="shared" si="692"/>
        <v>1868</v>
      </c>
      <c r="R11095" s="29">
        <f t="shared" si="693"/>
        <v>1232</v>
      </c>
      <c r="S11095" s="15" t="s">
        <v>7227</v>
      </c>
      <c r="T11095" s="15">
        <v>101301</v>
      </c>
      <c r="U11095" s="15" t="s">
        <v>133</v>
      </c>
      <c r="V11095" s="15">
        <v>47040001</v>
      </c>
      <c r="W11095" s="15" t="s">
        <v>134</v>
      </c>
    </row>
    <row r="11096" spans="2:23" hidden="1" x14ac:dyDescent="0.25">
      <c r="B11096" s="14">
        <v>50008272</v>
      </c>
      <c r="C11096" s="14">
        <v>0</v>
      </c>
      <c r="D11096" s="15">
        <v>21040001</v>
      </c>
      <c r="E11096" s="16" t="s">
        <v>8747</v>
      </c>
      <c r="F11096" s="14">
        <v>1401</v>
      </c>
      <c r="G11096" s="17">
        <v>40269</v>
      </c>
      <c r="H11096" s="29">
        <v>24693</v>
      </c>
      <c r="I11096" s="29">
        <v>0</v>
      </c>
      <c r="J11096" s="29">
        <v>0</v>
      </c>
      <c r="K11096" s="29">
        <v>0</v>
      </c>
      <c r="L11096" s="29">
        <f t="shared" si="690"/>
        <v>24693</v>
      </c>
      <c r="M11096" s="29">
        <v>-23459</v>
      </c>
      <c r="N11096" s="29">
        <v>0</v>
      </c>
      <c r="O11096" s="29">
        <v>0</v>
      </c>
      <c r="P11096" s="29">
        <f t="shared" si="691"/>
        <v>-23459</v>
      </c>
      <c r="Q11096" s="29">
        <f t="shared" si="692"/>
        <v>1234</v>
      </c>
      <c r="R11096" s="29">
        <f t="shared" si="693"/>
        <v>1234</v>
      </c>
      <c r="S11096" s="15" t="s">
        <v>7227</v>
      </c>
      <c r="T11096" s="15">
        <v>101401</v>
      </c>
      <c r="U11096" s="15" t="s">
        <v>139</v>
      </c>
      <c r="V11096" s="15">
        <v>47040001</v>
      </c>
      <c r="W11096" s="15" t="s">
        <v>140</v>
      </c>
    </row>
    <row r="11097" spans="2:23" hidden="1" x14ac:dyDescent="0.25">
      <c r="B11097" s="14">
        <v>50008273</v>
      </c>
      <c r="C11097" s="14">
        <v>0</v>
      </c>
      <c r="D11097" s="15">
        <v>21040001</v>
      </c>
      <c r="E11097" s="16" t="s">
        <v>7871</v>
      </c>
      <c r="F11097" s="14">
        <v>1071</v>
      </c>
      <c r="G11097" s="17">
        <v>39021</v>
      </c>
      <c r="H11097" s="29">
        <v>24694</v>
      </c>
      <c r="I11097" s="29">
        <v>0</v>
      </c>
      <c r="J11097" s="29">
        <v>0</v>
      </c>
      <c r="K11097" s="29">
        <v>0</v>
      </c>
      <c r="L11097" s="29">
        <f t="shared" si="690"/>
        <v>24694</v>
      </c>
      <c r="M11097" s="29">
        <v>-23460</v>
      </c>
      <c r="N11097" s="29">
        <v>0</v>
      </c>
      <c r="O11097" s="29">
        <v>0</v>
      </c>
      <c r="P11097" s="29">
        <f t="shared" si="691"/>
        <v>-23460</v>
      </c>
      <c r="Q11097" s="29">
        <f t="shared" si="692"/>
        <v>1234</v>
      </c>
      <c r="R11097" s="29">
        <f t="shared" si="693"/>
        <v>1234</v>
      </c>
      <c r="S11097" s="15" t="s">
        <v>7227</v>
      </c>
      <c r="T11097" s="15">
        <v>100901</v>
      </c>
      <c r="U11097" s="15" t="s">
        <v>57</v>
      </c>
      <c r="V11097" s="15">
        <v>47040001</v>
      </c>
      <c r="W11097" s="15" t="s">
        <v>58</v>
      </c>
    </row>
    <row r="11098" spans="2:23" hidden="1" x14ac:dyDescent="0.25">
      <c r="B11098" s="14">
        <v>50008274</v>
      </c>
      <c r="C11098" s="14">
        <v>0</v>
      </c>
      <c r="D11098" s="15">
        <v>21040001</v>
      </c>
      <c r="E11098" s="16" t="s">
        <v>8748</v>
      </c>
      <c r="F11098" s="14">
        <v>1051</v>
      </c>
      <c r="G11098" s="17">
        <v>38625</v>
      </c>
      <c r="H11098" s="29">
        <v>24750</v>
      </c>
      <c r="I11098" s="29">
        <v>0</v>
      </c>
      <c r="J11098" s="29">
        <v>0</v>
      </c>
      <c r="K11098" s="29">
        <v>0</v>
      </c>
      <c r="L11098" s="29">
        <f t="shared" si="690"/>
        <v>24750</v>
      </c>
      <c r="M11098" s="29">
        <v>-23513</v>
      </c>
      <c r="N11098" s="29">
        <v>0</v>
      </c>
      <c r="O11098" s="29">
        <v>0</v>
      </c>
      <c r="P11098" s="29">
        <f t="shared" si="691"/>
        <v>-23513</v>
      </c>
      <c r="Q11098" s="29">
        <f t="shared" si="692"/>
        <v>1237</v>
      </c>
      <c r="R11098" s="29">
        <f t="shared" si="693"/>
        <v>1237</v>
      </c>
      <c r="S11098" s="15" t="s">
        <v>7227</v>
      </c>
      <c r="T11098" s="15">
        <v>100601</v>
      </c>
      <c r="U11098" s="15" t="s">
        <v>79</v>
      </c>
      <c r="V11098" s="15">
        <v>47040001</v>
      </c>
      <c r="W11098" s="15" t="s">
        <v>80</v>
      </c>
    </row>
    <row r="11099" spans="2:23" hidden="1" x14ac:dyDescent="0.25">
      <c r="B11099" s="14">
        <v>50008275</v>
      </c>
      <c r="C11099" s="14">
        <v>0</v>
      </c>
      <c r="D11099" s="15">
        <v>21040001</v>
      </c>
      <c r="E11099" s="16" t="s">
        <v>8671</v>
      </c>
      <c r="F11099" s="14">
        <v>1021</v>
      </c>
      <c r="G11099" s="17">
        <v>38130</v>
      </c>
      <c r="H11099" s="29">
        <v>24783</v>
      </c>
      <c r="I11099" s="29">
        <v>0</v>
      </c>
      <c r="J11099" s="29">
        <v>0</v>
      </c>
      <c r="K11099" s="29">
        <v>0</v>
      </c>
      <c r="L11099" s="29">
        <f t="shared" si="690"/>
        <v>24783</v>
      </c>
      <c r="M11099" s="29">
        <v>-23544</v>
      </c>
      <c r="N11099" s="29">
        <v>0</v>
      </c>
      <c r="O11099" s="29">
        <v>0</v>
      </c>
      <c r="P11099" s="29">
        <f t="shared" si="691"/>
        <v>-23544</v>
      </c>
      <c r="Q11099" s="29">
        <f t="shared" si="692"/>
        <v>1239</v>
      </c>
      <c r="R11099" s="29">
        <f t="shared" si="693"/>
        <v>1239</v>
      </c>
      <c r="S11099" s="15" t="s">
        <v>7227</v>
      </c>
      <c r="T11099" s="15">
        <v>100301</v>
      </c>
      <c r="U11099" s="15" t="s">
        <v>32</v>
      </c>
      <c r="V11099" s="15">
        <v>47040001</v>
      </c>
      <c r="W11099" s="15" t="s">
        <v>33</v>
      </c>
    </row>
    <row r="11100" spans="2:23" hidden="1" x14ac:dyDescent="0.25">
      <c r="B11100" s="14">
        <v>50008276</v>
      </c>
      <c r="C11100" s="14">
        <v>0</v>
      </c>
      <c r="D11100" s="15">
        <v>21040001</v>
      </c>
      <c r="E11100" s="16" t="s">
        <v>8749</v>
      </c>
      <c r="F11100" s="14">
        <v>1101</v>
      </c>
      <c r="G11100" s="17">
        <v>40269</v>
      </c>
      <c r="H11100" s="29">
        <v>24806</v>
      </c>
      <c r="I11100" s="29">
        <v>0</v>
      </c>
      <c r="J11100" s="29">
        <v>0</v>
      </c>
      <c r="K11100" s="29">
        <v>0</v>
      </c>
      <c r="L11100" s="29">
        <f t="shared" si="690"/>
        <v>24806</v>
      </c>
      <c r="M11100" s="29">
        <v>-23566</v>
      </c>
      <c r="N11100" s="29">
        <v>0</v>
      </c>
      <c r="O11100" s="29">
        <v>0</v>
      </c>
      <c r="P11100" s="29">
        <f t="shared" si="691"/>
        <v>-23566</v>
      </c>
      <c r="Q11100" s="29">
        <f t="shared" si="692"/>
        <v>1240</v>
      </c>
      <c r="R11100" s="29">
        <f t="shared" si="693"/>
        <v>1240</v>
      </c>
      <c r="S11100" s="15" t="s">
        <v>7227</v>
      </c>
      <c r="T11100" s="15">
        <v>101101</v>
      </c>
      <c r="U11100" s="15" t="s">
        <v>129</v>
      </c>
      <c r="V11100" s="15">
        <v>47040001</v>
      </c>
      <c r="W11100" s="15" t="s">
        <v>130</v>
      </c>
    </row>
    <row r="11101" spans="2:23" hidden="1" x14ac:dyDescent="0.25">
      <c r="B11101" s="14">
        <v>50008277</v>
      </c>
      <c r="C11101" s="14">
        <v>0</v>
      </c>
      <c r="D11101" s="15">
        <v>21040001</v>
      </c>
      <c r="E11101" s="16" t="s">
        <v>8750</v>
      </c>
      <c r="F11101" s="14">
        <v>1051</v>
      </c>
      <c r="G11101" s="17">
        <v>41090</v>
      </c>
      <c r="H11101" s="29">
        <v>24807</v>
      </c>
      <c r="I11101" s="29">
        <v>0</v>
      </c>
      <c r="J11101" s="29">
        <v>0</v>
      </c>
      <c r="K11101" s="29">
        <v>0</v>
      </c>
      <c r="L11101" s="29">
        <f t="shared" si="690"/>
        <v>24807</v>
      </c>
      <c r="M11101" s="29">
        <v>-20442</v>
      </c>
      <c r="N11101" s="29">
        <v>-2507</v>
      </c>
      <c r="O11101" s="29">
        <v>0</v>
      </c>
      <c r="P11101" s="29">
        <f t="shared" si="691"/>
        <v>-22949</v>
      </c>
      <c r="Q11101" s="29">
        <f t="shared" si="692"/>
        <v>4365</v>
      </c>
      <c r="R11101" s="29">
        <f t="shared" si="693"/>
        <v>1858</v>
      </c>
      <c r="S11101" s="15" t="s">
        <v>7227</v>
      </c>
      <c r="T11101" s="15">
        <v>100601</v>
      </c>
      <c r="U11101" s="15" t="s">
        <v>79</v>
      </c>
      <c r="V11101" s="15">
        <v>47040001</v>
      </c>
      <c r="W11101" s="15" t="s">
        <v>80</v>
      </c>
    </row>
    <row r="11102" spans="2:23" hidden="1" x14ac:dyDescent="0.25">
      <c r="B11102" s="14">
        <v>50008278</v>
      </c>
      <c r="C11102" s="14">
        <v>0</v>
      </c>
      <c r="D11102" s="15">
        <v>21040001</v>
      </c>
      <c r="E11102" s="16" t="s">
        <v>7876</v>
      </c>
      <c r="F11102" s="14">
        <v>1091</v>
      </c>
      <c r="G11102" s="17">
        <v>39023</v>
      </c>
      <c r="H11102" s="29">
        <v>24811</v>
      </c>
      <c r="I11102" s="29">
        <v>0</v>
      </c>
      <c r="J11102" s="29">
        <v>0</v>
      </c>
      <c r="K11102" s="29">
        <v>0</v>
      </c>
      <c r="L11102" s="29">
        <f t="shared" si="690"/>
        <v>24811</v>
      </c>
      <c r="M11102" s="29">
        <v>-23571</v>
      </c>
      <c r="N11102" s="29">
        <v>0</v>
      </c>
      <c r="O11102" s="29">
        <v>0</v>
      </c>
      <c r="P11102" s="29">
        <f t="shared" si="691"/>
        <v>-23571</v>
      </c>
      <c r="Q11102" s="29">
        <f t="shared" si="692"/>
        <v>1240</v>
      </c>
      <c r="R11102" s="29">
        <f t="shared" si="693"/>
        <v>1240</v>
      </c>
      <c r="S11102" s="15" t="s">
        <v>7227</v>
      </c>
      <c r="T11102" s="15">
        <v>100701</v>
      </c>
      <c r="U11102" s="15" t="s">
        <v>52</v>
      </c>
      <c r="V11102" s="15">
        <v>47040001</v>
      </c>
      <c r="W11102" s="15" t="s">
        <v>48</v>
      </c>
    </row>
    <row r="11103" spans="2:23" hidden="1" x14ac:dyDescent="0.25">
      <c r="B11103" s="14">
        <v>50008279</v>
      </c>
      <c r="C11103" s="14">
        <v>0</v>
      </c>
      <c r="D11103" s="15">
        <v>21040001</v>
      </c>
      <c r="E11103" s="16" t="s">
        <v>8751</v>
      </c>
      <c r="F11103" s="14">
        <v>1031</v>
      </c>
      <c r="G11103" s="17">
        <v>40421</v>
      </c>
      <c r="H11103" s="29">
        <v>24893</v>
      </c>
      <c r="I11103" s="29">
        <v>0</v>
      </c>
      <c r="J11103" s="29">
        <v>0</v>
      </c>
      <c r="K11103" s="29">
        <v>0</v>
      </c>
      <c r="L11103" s="29">
        <f t="shared" si="690"/>
        <v>24893</v>
      </c>
      <c r="M11103" s="29">
        <v>-23649</v>
      </c>
      <c r="N11103" s="29">
        <v>0</v>
      </c>
      <c r="O11103" s="29">
        <v>0</v>
      </c>
      <c r="P11103" s="29">
        <f t="shared" si="691"/>
        <v>-23649</v>
      </c>
      <c r="Q11103" s="29">
        <f t="shared" si="692"/>
        <v>1244</v>
      </c>
      <c r="R11103" s="29">
        <f t="shared" si="693"/>
        <v>1244</v>
      </c>
      <c r="S11103" s="15" t="s">
        <v>7227</v>
      </c>
      <c r="T11103" s="15">
        <v>100401</v>
      </c>
      <c r="U11103" s="15" t="s">
        <v>97</v>
      </c>
      <c r="V11103" s="15">
        <v>47040001</v>
      </c>
      <c r="W11103" s="15" t="s">
        <v>98</v>
      </c>
    </row>
    <row r="11104" spans="2:23" hidden="1" x14ac:dyDescent="0.25">
      <c r="B11104" s="14">
        <v>50008280</v>
      </c>
      <c r="C11104" s="14">
        <v>0</v>
      </c>
      <c r="D11104" s="15">
        <v>21040001</v>
      </c>
      <c r="E11104" s="16" t="s">
        <v>8058</v>
      </c>
      <c r="F11104" s="14">
        <v>1041</v>
      </c>
      <c r="G11104" s="17">
        <v>38555</v>
      </c>
      <c r="H11104" s="29">
        <v>24936</v>
      </c>
      <c r="I11104" s="29">
        <v>0</v>
      </c>
      <c r="J11104" s="29">
        <v>0</v>
      </c>
      <c r="K11104" s="29">
        <v>0</v>
      </c>
      <c r="L11104" s="29">
        <f t="shared" si="690"/>
        <v>24936</v>
      </c>
      <c r="M11104" s="29">
        <v>-23690</v>
      </c>
      <c r="N11104" s="29">
        <v>0</v>
      </c>
      <c r="O11104" s="29">
        <v>0</v>
      </c>
      <c r="P11104" s="29">
        <f t="shared" si="691"/>
        <v>-23690</v>
      </c>
      <c r="Q11104" s="29">
        <f t="shared" si="692"/>
        <v>1246</v>
      </c>
      <c r="R11104" s="29">
        <f t="shared" si="693"/>
        <v>1246</v>
      </c>
      <c r="S11104" s="15" t="s">
        <v>7227</v>
      </c>
      <c r="T11104" s="15">
        <v>100501</v>
      </c>
      <c r="U11104" s="15" t="s">
        <v>27</v>
      </c>
      <c r="V11104" s="15">
        <v>47040001</v>
      </c>
      <c r="W11104" s="15" t="s">
        <v>28</v>
      </c>
    </row>
    <row r="11105" spans="2:23" hidden="1" x14ac:dyDescent="0.25">
      <c r="B11105" s="14">
        <v>50008281</v>
      </c>
      <c r="C11105" s="14">
        <v>0</v>
      </c>
      <c r="D11105" s="15">
        <v>21040001</v>
      </c>
      <c r="E11105" s="16" t="s">
        <v>8752</v>
      </c>
      <c r="F11105" s="14">
        <v>1051</v>
      </c>
      <c r="G11105" s="17">
        <v>41090</v>
      </c>
      <c r="H11105" s="29">
        <v>24943</v>
      </c>
      <c r="I11105" s="29">
        <v>0</v>
      </c>
      <c r="J11105" s="29">
        <v>0</v>
      </c>
      <c r="K11105" s="29">
        <v>0</v>
      </c>
      <c r="L11105" s="29">
        <f t="shared" si="690"/>
        <v>24943</v>
      </c>
      <c r="M11105" s="29">
        <v>-20555</v>
      </c>
      <c r="N11105" s="29">
        <v>-2520</v>
      </c>
      <c r="O11105" s="29">
        <v>0</v>
      </c>
      <c r="P11105" s="29">
        <f t="shared" si="691"/>
        <v>-23075</v>
      </c>
      <c r="Q11105" s="29">
        <f t="shared" si="692"/>
        <v>4388</v>
      </c>
      <c r="R11105" s="29">
        <f t="shared" si="693"/>
        <v>1868</v>
      </c>
      <c r="S11105" s="15" t="s">
        <v>7227</v>
      </c>
      <c r="T11105" s="15">
        <v>100601</v>
      </c>
      <c r="U11105" s="15" t="s">
        <v>79</v>
      </c>
      <c r="V11105" s="15">
        <v>47040001</v>
      </c>
      <c r="W11105" s="15" t="s">
        <v>80</v>
      </c>
    </row>
    <row r="11106" spans="2:23" hidden="1" x14ac:dyDescent="0.25">
      <c r="B11106" s="14">
        <v>50008282</v>
      </c>
      <c r="C11106" s="14">
        <v>0</v>
      </c>
      <c r="D11106" s="15">
        <v>21040001</v>
      </c>
      <c r="E11106" s="16" t="s">
        <v>8753</v>
      </c>
      <c r="F11106" s="14">
        <v>1091</v>
      </c>
      <c r="G11106" s="17">
        <v>41106</v>
      </c>
      <c r="H11106" s="29">
        <v>24970</v>
      </c>
      <c r="I11106" s="29">
        <v>0</v>
      </c>
      <c r="J11106" s="29">
        <v>0</v>
      </c>
      <c r="K11106" s="29">
        <v>0</v>
      </c>
      <c r="L11106" s="29">
        <f t="shared" si="690"/>
        <v>24970</v>
      </c>
      <c r="M11106" s="29">
        <v>-20472</v>
      </c>
      <c r="N11106" s="29">
        <v>-2519</v>
      </c>
      <c r="O11106" s="29">
        <v>0</v>
      </c>
      <c r="P11106" s="29">
        <f t="shared" si="691"/>
        <v>-22991</v>
      </c>
      <c r="Q11106" s="29">
        <f t="shared" si="692"/>
        <v>4498</v>
      </c>
      <c r="R11106" s="29">
        <f t="shared" si="693"/>
        <v>1979</v>
      </c>
      <c r="S11106" s="15" t="s">
        <v>7227</v>
      </c>
      <c r="T11106" s="15">
        <v>100701</v>
      </c>
      <c r="U11106" s="15" t="s">
        <v>52</v>
      </c>
      <c r="V11106" s="15">
        <v>47040001</v>
      </c>
      <c r="W11106" s="15" t="s">
        <v>48</v>
      </c>
    </row>
    <row r="11107" spans="2:23" hidden="1" x14ac:dyDescent="0.25">
      <c r="B11107" s="14">
        <v>50008283</v>
      </c>
      <c r="C11107" s="14">
        <v>0</v>
      </c>
      <c r="D11107" s="15">
        <v>21040001</v>
      </c>
      <c r="E11107" s="16" t="s">
        <v>8754</v>
      </c>
      <c r="F11107" s="14">
        <v>1041</v>
      </c>
      <c r="G11107" s="17">
        <v>38555</v>
      </c>
      <c r="H11107" s="29">
        <v>24979</v>
      </c>
      <c r="I11107" s="29">
        <v>0</v>
      </c>
      <c r="J11107" s="29">
        <v>0</v>
      </c>
      <c r="K11107" s="29">
        <v>0</v>
      </c>
      <c r="L11107" s="29">
        <f t="shared" si="690"/>
        <v>24979</v>
      </c>
      <c r="M11107" s="29">
        <v>-23731</v>
      </c>
      <c r="N11107" s="29">
        <v>0</v>
      </c>
      <c r="O11107" s="29">
        <v>0</v>
      </c>
      <c r="P11107" s="29">
        <f t="shared" si="691"/>
        <v>-23731</v>
      </c>
      <c r="Q11107" s="29">
        <f t="shared" si="692"/>
        <v>1248</v>
      </c>
      <c r="R11107" s="29">
        <f t="shared" si="693"/>
        <v>1248</v>
      </c>
      <c r="S11107" s="15" t="s">
        <v>7227</v>
      </c>
      <c r="T11107" s="15">
        <v>100501</v>
      </c>
      <c r="U11107" s="15" t="s">
        <v>27</v>
      </c>
      <c r="V11107" s="15">
        <v>47040001</v>
      </c>
      <c r="W11107" s="15" t="s">
        <v>28</v>
      </c>
    </row>
    <row r="11108" spans="2:23" hidden="1" x14ac:dyDescent="0.25">
      <c r="B11108" s="14">
        <v>50008284</v>
      </c>
      <c r="C11108" s="14">
        <v>0</v>
      </c>
      <c r="D11108" s="15">
        <v>21040001</v>
      </c>
      <c r="E11108" s="16" t="s">
        <v>8755</v>
      </c>
      <c r="F11108" s="14">
        <v>1902</v>
      </c>
      <c r="G11108" s="17">
        <v>39448</v>
      </c>
      <c r="H11108" s="29">
        <v>24990</v>
      </c>
      <c r="I11108" s="29">
        <v>0</v>
      </c>
      <c r="J11108" s="29">
        <v>0</v>
      </c>
      <c r="K11108" s="29">
        <v>0</v>
      </c>
      <c r="L11108" s="29">
        <f t="shared" si="690"/>
        <v>24990</v>
      </c>
      <c r="M11108" s="29">
        <v>-23741</v>
      </c>
      <c r="N11108" s="29">
        <v>0</v>
      </c>
      <c r="O11108" s="29">
        <v>0</v>
      </c>
      <c r="P11108" s="29">
        <f t="shared" si="691"/>
        <v>-23741</v>
      </c>
      <c r="Q11108" s="29">
        <f t="shared" si="692"/>
        <v>1249</v>
      </c>
      <c r="R11108" s="29">
        <f t="shared" si="693"/>
        <v>1249</v>
      </c>
      <c r="S11108" s="15" t="s">
        <v>7227</v>
      </c>
      <c r="T11108" s="15">
        <v>108200</v>
      </c>
      <c r="U11108" s="15" t="s">
        <v>66</v>
      </c>
      <c r="V11108" s="15">
        <v>47040001</v>
      </c>
      <c r="W11108" s="15" t="s">
        <v>67</v>
      </c>
    </row>
    <row r="11109" spans="2:23" hidden="1" x14ac:dyDescent="0.25">
      <c r="B11109" s="14">
        <v>50008285</v>
      </c>
      <c r="C11109" s="14">
        <v>0</v>
      </c>
      <c r="D11109" s="15">
        <v>21040001</v>
      </c>
      <c r="E11109" s="16" t="s">
        <v>7893</v>
      </c>
      <c r="F11109" s="14">
        <v>1051</v>
      </c>
      <c r="G11109" s="17">
        <v>38495</v>
      </c>
      <c r="H11109" s="29">
        <v>25000</v>
      </c>
      <c r="I11109" s="29">
        <v>0</v>
      </c>
      <c r="J11109" s="29">
        <v>0</v>
      </c>
      <c r="K11109" s="29">
        <v>0</v>
      </c>
      <c r="L11109" s="29">
        <f t="shared" si="690"/>
        <v>25000</v>
      </c>
      <c r="M11109" s="29">
        <v>-23750</v>
      </c>
      <c r="N11109" s="29">
        <v>0</v>
      </c>
      <c r="O11109" s="29">
        <v>0</v>
      </c>
      <c r="P11109" s="29">
        <f t="shared" si="691"/>
        <v>-23750</v>
      </c>
      <c r="Q11109" s="29">
        <f t="shared" si="692"/>
        <v>1250</v>
      </c>
      <c r="R11109" s="29">
        <f t="shared" si="693"/>
        <v>1250</v>
      </c>
      <c r="S11109" s="15" t="s">
        <v>7227</v>
      </c>
      <c r="T11109" s="15">
        <v>100601</v>
      </c>
      <c r="U11109" s="15" t="s">
        <v>79</v>
      </c>
      <c r="V11109" s="15">
        <v>47040001</v>
      </c>
      <c r="W11109" s="15" t="s">
        <v>80</v>
      </c>
    </row>
    <row r="11110" spans="2:23" hidden="1" x14ac:dyDescent="0.25">
      <c r="B11110" s="14">
        <v>50008286</v>
      </c>
      <c r="C11110" s="14">
        <v>0</v>
      </c>
      <c r="D11110" s="15">
        <v>21040001</v>
      </c>
      <c r="E11110" s="16" t="s">
        <v>8756</v>
      </c>
      <c r="F11110" s="14">
        <v>1001</v>
      </c>
      <c r="G11110" s="17">
        <v>37800</v>
      </c>
      <c r="H11110" s="29">
        <v>25062</v>
      </c>
      <c r="I11110" s="29">
        <v>0</v>
      </c>
      <c r="J11110" s="29">
        <v>0</v>
      </c>
      <c r="K11110" s="29">
        <v>0</v>
      </c>
      <c r="L11110" s="29">
        <f t="shared" si="690"/>
        <v>25062</v>
      </c>
      <c r="M11110" s="29">
        <v>-23809</v>
      </c>
      <c r="N11110" s="29">
        <v>0</v>
      </c>
      <c r="O11110" s="29">
        <v>0</v>
      </c>
      <c r="P11110" s="29">
        <f t="shared" si="691"/>
        <v>-23809</v>
      </c>
      <c r="Q11110" s="29">
        <f t="shared" si="692"/>
        <v>1253</v>
      </c>
      <c r="R11110" s="29">
        <f t="shared" si="693"/>
        <v>1253</v>
      </c>
      <c r="S11110" s="15" t="s">
        <v>7227</v>
      </c>
      <c r="T11110" s="15">
        <v>100101</v>
      </c>
      <c r="U11110" s="15" t="s">
        <v>89</v>
      </c>
      <c r="V11110" s="15">
        <v>47040001</v>
      </c>
      <c r="W11110" s="15" t="s">
        <v>85</v>
      </c>
    </row>
    <row r="11111" spans="2:23" hidden="1" x14ac:dyDescent="0.25">
      <c r="B11111" s="14">
        <v>50008287</v>
      </c>
      <c r="C11111" s="14">
        <v>0</v>
      </c>
      <c r="D11111" s="15">
        <v>21040001</v>
      </c>
      <c r="E11111" s="16" t="s">
        <v>7838</v>
      </c>
      <c r="F11111" s="14">
        <v>1071</v>
      </c>
      <c r="G11111" s="17">
        <v>38649</v>
      </c>
      <c r="H11111" s="29">
        <v>25178</v>
      </c>
      <c r="I11111" s="29">
        <v>0</v>
      </c>
      <c r="J11111" s="29">
        <v>0</v>
      </c>
      <c r="K11111" s="29">
        <v>0</v>
      </c>
      <c r="L11111" s="29">
        <f t="shared" si="690"/>
        <v>25178</v>
      </c>
      <c r="M11111" s="29">
        <v>-23920</v>
      </c>
      <c r="N11111" s="29">
        <v>0</v>
      </c>
      <c r="O11111" s="29">
        <v>0</v>
      </c>
      <c r="P11111" s="29">
        <f t="shared" si="691"/>
        <v>-23920</v>
      </c>
      <c r="Q11111" s="29">
        <f t="shared" si="692"/>
        <v>1258</v>
      </c>
      <c r="R11111" s="29">
        <f t="shared" si="693"/>
        <v>1258</v>
      </c>
      <c r="S11111" s="15" t="s">
        <v>7227</v>
      </c>
      <c r="T11111" s="15">
        <v>100901</v>
      </c>
      <c r="U11111" s="15" t="s">
        <v>57</v>
      </c>
      <c r="V11111" s="15">
        <v>47040001</v>
      </c>
      <c r="W11111" s="15" t="s">
        <v>58</v>
      </c>
    </row>
    <row r="11112" spans="2:23" hidden="1" x14ac:dyDescent="0.25">
      <c r="B11112" s="14">
        <v>50008288</v>
      </c>
      <c r="C11112" s="14">
        <v>0</v>
      </c>
      <c r="D11112" s="15">
        <v>21040001</v>
      </c>
      <c r="E11112" s="16" t="s">
        <v>8757</v>
      </c>
      <c r="F11112" s="14">
        <v>1903</v>
      </c>
      <c r="G11112" s="17">
        <v>40544</v>
      </c>
      <c r="H11112" s="29">
        <v>25196</v>
      </c>
      <c r="I11112" s="29">
        <v>0</v>
      </c>
      <c r="J11112" s="29">
        <v>0</v>
      </c>
      <c r="K11112" s="29">
        <v>0</v>
      </c>
      <c r="L11112" s="29">
        <f t="shared" si="690"/>
        <v>25196</v>
      </c>
      <c r="M11112" s="29">
        <v>-23937</v>
      </c>
      <c r="N11112" s="29">
        <v>0</v>
      </c>
      <c r="O11112" s="29">
        <v>0</v>
      </c>
      <c r="P11112" s="29">
        <f t="shared" si="691"/>
        <v>-23937</v>
      </c>
      <c r="Q11112" s="29">
        <f t="shared" si="692"/>
        <v>1259</v>
      </c>
      <c r="R11112" s="29">
        <f t="shared" si="693"/>
        <v>1259</v>
      </c>
      <c r="S11112" s="15" t="s">
        <v>7227</v>
      </c>
      <c r="T11112" s="15">
        <v>108300</v>
      </c>
      <c r="U11112" s="15" t="s">
        <v>1826</v>
      </c>
      <c r="V11112" s="15">
        <v>47040001</v>
      </c>
      <c r="W11112" s="15" t="s">
        <v>1827</v>
      </c>
    </row>
    <row r="11113" spans="2:23" hidden="1" x14ac:dyDescent="0.25">
      <c r="B11113" s="14">
        <v>50008289</v>
      </c>
      <c r="C11113" s="14">
        <v>0</v>
      </c>
      <c r="D11113" s="15">
        <v>21040001</v>
      </c>
      <c r="E11113" s="16" t="s">
        <v>8758</v>
      </c>
      <c r="F11113" s="14">
        <v>1011</v>
      </c>
      <c r="G11113" s="17">
        <v>37529</v>
      </c>
      <c r="H11113" s="29">
        <v>25263</v>
      </c>
      <c r="I11113" s="29">
        <v>0</v>
      </c>
      <c r="J11113" s="29">
        <v>0</v>
      </c>
      <c r="K11113" s="29">
        <v>0</v>
      </c>
      <c r="L11113" s="29">
        <f t="shared" si="690"/>
        <v>25263</v>
      </c>
      <c r="M11113" s="29">
        <v>-24000</v>
      </c>
      <c r="N11113" s="29">
        <v>0</v>
      </c>
      <c r="O11113" s="29">
        <v>0</v>
      </c>
      <c r="P11113" s="29">
        <f t="shared" si="691"/>
        <v>-24000</v>
      </c>
      <c r="Q11113" s="29">
        <f t="shared" si="692"/>
        <v>1263</v>
      </c>
      <c r="R11113" s="29">
        <f t="shared" si="693"/>
        <v>1263</v>
      </c>
      <c r="S11113" s="15" t="s">
        <v>7227</v>
      </c>
      <c r="T11113" s="15">
        <v>100201</v>
      </c>
      <c r="U11113" s="15" t="s">
        <v>75</v>
      </c>
      <c r="V11113" s="15">
        <v>47040001</v>
      </c>
      <c r="W11113" s="15" t="s">
        <v>71</v>
      </c>
    </row>
    <row r="11114" spans="2:23" hidden="1" x14ac:dyDescent="0.25">
      <c r="B11114" s="14">
        <v>50008290</v>
      </c>
      <c r="C11114" s="14">
        <v>0</v>
      </c>
      <c r="D11114" s="15">
        <v>21040001</v>
      </c>
      <c r="E11114" s="16" t="s">
        <v>8537</v>
      </c>
      <c r="F11114" s="14">
        <v>1051</v>
      </c>
      <c r="G11114" s="17">
        <v>41167</v>
      </c>
      <c r="H11114" s="29">
        <v>25403</v>
      </c>
      <c r="I11114" s="29">
        <v>0</v>
      </c>
      <c r="J11114" s="29">
        <v>0</v>
      </c>
      <c r="K11114" s="29">
        <v>0</v>
      </c>
      <c r="L11114" s="29">
        <f t="shared" si="690"/>
        <v>25403</v>
      </c>
      <c r="M11114" s="29">
        <v>-20424</v>
      </c>
      <c r="N11114" s="29">
        <v>-2545</v>
      </c>
      <c r="O11114" s="29">
        <v>0</v>
      </c>
      <c r="P11114" s="29">
        <f t="shared" si="691"/>
        <v>-22969</v>
      </c>
      <c r="Q11114" s="29">
        <f t="shared" si="692"/>
        <v>4979</v>
      </c>
      <c r="R11114" s="29">
        <f t="shared" si="693"/>
        <v>2434</v>
      </c>
      <c r="S11114" s="15" t="s">
        <v>7227</v>
      </c>
      <c r="T11114" s="15">
        <v>100601</v>
      </c>
      <c r="U11114" s="15" t="s">
        <v>79</v>
      </c>
      <c r="V11114" s="15">
        <v>47040001</v>
      </c>
      <c r="W11114" s="15" t="s">
        <v>80</v>
      </c>
    </row>
    <row r="11115" spans="2:23" hidden="1" x14ac:dyDescent="0.25">
      <c r="B11115" s="14">
        <v>50008291</v>
      </c>
      <c r="C11115" s="14">
        <v>0</v>
      </c>
      <c r="D11115" s="15">
        <v>21040001</v>
      </c>
      <c r="E11115" s="16" t="s">
        <v>8759</v>
      </c>
      <c r="F11115" s="14">
        <v>1101</v>
      </c>
      <c r="G11115" s="17">
        <v>40269</v>
      </c>
      <c r="H11115" s="29">
        <v>15628.35</v>
      </c>
      <c r="I11115" s="29">
        <v>0</v>
      </c>
      <c r="J11115" s="29">
        <v>0</v>
      </c>
      <c r="K11115" s="29">
        <v>0</v>
      </c>
      <c r="L11115" s="29">
        <f t="shared" si="690"/>
        <v>15628.35</v>
      </c>
      <c r="M11115" s="29">
        <v>-14847.35</v>
      </c>
      <c r="N11115" s="29">
        <v>0</v>
      </c>
      <c r="O11115" s="29">
        <v>0</v>
      </c>
      <c r="P11115" s="29">
        <f t="shared" si="691"/>
        <v>-14847.35</v>
      </c>
      <c r="Q11115" s="29">
        <f t="shared" si="692"/>
        <v>781</v>
      </c>
      <c r="R11115" s="29">
        <f t="shared" si="693"/>
        <v>781</v>
      </c>
      <c r="S11115" s="15" t="s">
        <v>7227</v>
      </c>
      <c r="T11115" s="15">
        <v>101101</v>
      </c>
      <c r="U11115" s="15" t="s">
        <v>129</v>
      </c>
      <c r="V11115" s="15">
        <v>47040001</v>
      </c>
      <c r="W11115" s="15" t="s">
        <v>130</v>
      </c>
    </row>
    <row r="11116" spans="2:23" hidden="1" x14ac:dyDescent="0.25">
      <c r="B11116" s="14">
        <v>50008293</v>
      </c>
      <c r="C11116" s="14">
        <v>0</v>
      </c>
      <c r="D11116" s="15">
        <v>21040001</v>
      </c>
      <c r="E11116" s="16" t="s">
        <v>8760</v>
      </c>
      <c r="F11116" s="14">
        <v>1091</v>
      </c>
      <c r="G11116" s="17">
        <v>39107</v>
      </c>
      <c r="H11116" s="29">
        <v>25688</v>
      </c>
      <c r="I11116" s="29">
        <v>0</v>
      </c>
      <c r="J11116" s="29">
        <v>0</v>
      </c>
      <c r="K11116" s="29">
        <v>0</v>
      </c>
      <c r="L11116" s="29">
        <f t="shared" si="690"/>
        <v>25688</v>
      </c>
      <c r="M11116" s="29">
        <v>-24404</v>
      </c>
      <c r="N11116" s="29">
        <v>0</v>
      </c>
      <c r="O11116" s="29">
        <v>0</v>
      </c>
      <c r="P11116" s="29">
        <f t="shared" si="691"/>
        <v>-24404</v>
      </c>
      <c r="Q11116" s="29">
        <f t="shared" si="692"/>
        <v>1284</v>
      </c>
      <c r="R11116" s="29">
        <f t="shared" si="693"/>
        <v>1284</v>
      </c>
      <c r="S11116" s="15" t="s">
        <v>7227</v>
      </c>
      <c r="T11116" s="15">
        <v>100701</v>
      </c>
      <c r="U11116" s="15" t="s">
        <v>52</v>
      </c>
      <c r="V11116" s="15">
        <v>47040001</v>
      </c>
      <c r="W11116" s="15" t="s">
        <v>48</v>
      </c>
    </row>
    <row r="11117" spans="2:23" hidden="1" x14ac:dyDescent="0.25">
      <c r="B11117" s="14">
        <v>50008294</v>
      </c>
      <c r="C11117" s="14">
        <v>0</v>
      </c>
      <c r="D11117" s="15">
        <v>21040001</v>
      </c>
      <c r="E11117" s="16" t="s">
        <v>8761</v>
      </c>
      <c r="F11117" s="14">
        <v>1301</v>
      </c>
      <c r="G11117" s="17">
        <v>40269</v>
      </c>
      <c r="H11117" s="29">
        <v>25724</v>
      </c>
      <c r="I11117" s="29">
        <v>0</v>
      </c>
      <c r="J11117" s="29">
        <v>0</v>
      </c>
      <c r="K11117" s="29">
        <v>0</v>
      </c>
      <c r="L11117" s="29">
        <f t="shared" si="690"/>
        <v>25724</v>
      </c>
      <c r="M11117" s="29">
        <v>-24438</v>
      </c>
      <c r="N11117" s="29">
        <v>0</v>
      </c>
      <c r="O11117" s="29">
        <v>0</v>
      </c>
      <c r="P11117" s="29">
        <f t="shared" si="691"/>
        <v>-24438</v>
      </c>
      <c r="Q11117" s="29">
        <f t="shared" si="692"/>
        <v>1286</v>
      </c>
      <c r="R11117" s="29">
        <f t="shared" si="693"/>
        <v>1286</v>
      </c>
      <c r="S11117" s="15" t="s">
        <v>7227</v>
      </c>
      <c r="T11117" s="15">
        <v>101301</v>
      </c>
      <c r="U11117" s="15" t="s">
        <v>133</v>
      </c>
      <c r="V11117" s="15">
        <v>47040001</v>
      </c>
      <c r="W11117" s="15" t="s">
        <v>134</v>
      </c>
    </row>
    <row r="11118" spans="2:23" hidden="1" x14ac:dyDescent="0.25">
      <c r="B11118" s="14">
        <v>50008295</v>
      </c>
      <c r="C11118" s="14">
        <v>0</v>
      </c>
      <c r="D11118" s="15">
        <v>21040001</v>
      </c>
      <c r="E11118" s="16" t="s">
        <v>8762</v>
      </c>
      <c r="F11118" s="14">
        <v>1091</v>
      </c>
      <c r="G11118" s="17">
        <v>39202</v>
      </c>
      <c r="H11118" s="29">
        <v>25755</v>
      </c>
      <c r="I11118" s="29">
        <v>0</v>
      </c>
      <c r="J11118" s="29">
        <v>0</v>
      </c>
      <c r="K11118" s="29">
        <v>0</v>
      </c>
      <c r="L11118" s="29">
        <f t="shared" si="690"/>
        <v>25755</v>
      </c>
      <c r="M11118" s="29">
        <v>-24468</v>
      </c>
      <c r="N11118" s="29">
        <v>0</v>
      </c>
      <c r="O11118" s="29">
        <v>0</v>
      </c>
      <c r="P11118" s="29">
        <f t="shared" si="691"/>
        <v>-24468</v>
      </c>
      <c r="Q11118" s="29">
        <f t="shared" si="692"/>
        <v>1287</v>
      </c>
      <c r="R11118" s="29">
        <f t="shared" si="693"/>
        <v>1287</v>
      </c>
      <c r="S11118" s="15" t="s">
        <v>7227</v>
      </c>
      <c r="T11118" s="15">
        <v>100701</v>
      </c>
      <c r="U11118" s="15" t="s">
        <v>52</v>
      </c>
      <c r="V11118" s="15">
        <v>47040001</v>
      </c>
      <c r="W11118" s="15" t="s">
        <v>48</v>
      </c>
    </row>
    <row r="11119" spans="2:23" hidden="1" x14ac:dyDescent="0.25">
      <c r="B11119" s="14">
        <v>50008296</v>
      </c>
      <c r="C11119" s="14">
        <v>0</v>
      </c>
      <c r="D11119" s="15">
        <v>21040001</v>
      </c>
      <c r="E11119" s="16" t="s">
        <v>8763</v>
      </c>
      <c r="F11119" s="14">
        <v>1031</v>
      </c>
      <c r="G11119" s="17">
        <v>40421</v>
      </c>
      <c r="H11119" s="29">
        <v>25834</v>
      </c>
      <c r="I11119" s="29">
        <v>0</v>
      </c>
      <c r="J11119" s="29">
        <v>0</v>
      </c>
      <c r="K11119" s="29">
        <v>0</v>
      </c>
      <c r="L11119" s="29">
        <f t="shared" si="690"/>
        <v>25834</v>
      </c>
      <c r="M11119" s="29">
        <v>-24543</v>
      </c>
      <c r="N11119" s="29">
        <v>0</v>
      </c>
      <c r="O11119" s="29">
        <v>0</v>
      </c>
      <c r="P11119" s="29">
        <f t="shared" si="691"/>
        <v>-24543</v>
      </c>
      <c r="Q11119" s="29">
        <f t="shared" si="692"/>
        <v>1291</v>
      </c>
      <c r="R11119" s="29">
        <f t="shared" si="693"/>
        <v>1291</v>
      </c>
      <c r="S11119" s="15" t="s">
        <v>7227</v>
      </c>
      <c r="T11119" s="15">
        <v>100401</v>
      </c>
      <c r="U11119" s="15" t="s">
        <v>97</v>
      </c>
      <c r="V11119" s="15">
        <v>47040001</v>
      </c>
      <c r="W11119" s="15" t="s">
        <v>98</v>
      </c>
    </row>
    <row r="11120" spans="2:23" hidden="1" x14ac:dyDescent="0.25">
      <c r="B11120" s="14">
        <v>50008298</v>
      </c>
      <c r="C11120" s="14">
        <v>0</v>
      </c>
      <c r="D11120" s="15">
        <v>21040001</v>
      </c>
      <c r="E11120" s="16" t="s">
        <v>8764</v>
      </c>
      <c r="F11120" s="14">
        <v>1081</v>
      </c>
      <c r="G11120" s="17">
        <v>41334</v>
      </c>
      <c r="H11120" s="29">
        <v>25926</v>
      </c>
      <c r="I11120" s="29">
        <v>0</v>
      </c>
      <c r="J11120" s="29">
        <v>0</v>
      </c>
      <c r="K11120" s="29">
        <v>0</v>
      </c>
      <c r="L11120" s="29">
        <f t="shared" si="690"/>
        <v>25926</v>
      </c>
      <c r="M11120" s="29">
        <v>-19742</v>
      </c>
      <c r="N11120" s="29">
        <v>-2552</v>
      </c>
      <c r="O11120" s="29">
        <v>0</v>
      </c>
      <c r="P11120" s="29">
        <f t="shared" si="691"/>
        <v>-22294</v>
      </c>
      <c r="Q11120" s="29">
        <f t="shared" si="692"/>
        <v>6184</v>
      </c>
      <c r="R11120" s="29">
        <f t="shared" si="693"/>
        <v>3632</v>
      </c>
      <c r="S11120" s="15" t="s">
        <v>7227</v>
      </c>
      <c r="T11120" s="15">
        <v>101001</v>
      </c>
      <c r="U11120" s="15" t="s">
        <v>37</v>
      </c>
      <c r="V11120" s="15">
        <v>47040001</v>
      </c>
      <c r="W11120" s="15" t="s">
        <v>38</v>
      </c>
    </row>
    <row r="11121" spans="2:23" hidden="1" x14ac:dyDescent="0.25">
      <c r="B11121" s="14">
        <v>50008299</v>
      </c>
      <c r="C11121" s="14">
        <v>0</v>
      </c>
      <c r="D11121" s="15">
        <v>21040001</v>
      </c>
      <c r="E11121" s="16" t="s">
        <v>8536</v>
      </c>
      <c r="F11121" s="14">
        <v>1041</v>
      </c>
      <c r="G11121" s="17">
        <v>38572</v>
      </c>
      <c r="H11121" s="29">
        <v>25942</v>
      </c>
      <c r="I11121" s="29">
        <v>0</v>
      </c>
      <c r="J11121" s="29">
        <v>0</v>
      </c>
      <c r="K11121" s="29">
        <v>0</v>
      </c>
      <c r="L11121" s="29">
        <f t="shared" si="690"/>
        <v>25942</v>
      </c>
      <c r="M11121" s="29">
        <v>-24645</v>
      </c>
      <c r="N11121" s="29">
        <v>0</v>
      </c>
      <c r="O11121" s="29">
        <v>0</v>
      </c>
      <c r="P11121" s="29">
        <f t="shared" si="691"/>
        <v>-24645</v>
      </c>
      <c r="Q11121" s="29">
        <f t="shared" si="692"/>
        <v>1297</v>
      </c>
      <c r="R11121" s="29">
        <f t="shared" si="693"/>
        <v>1297</v>
      </c>
      <c r="S11121" s="15" t="s">
        <v>7227</v>
      </c>
      <c r="T11121" s="15">
        <v>100501</v>
      </c>
      <c r="U11121" s="15" t="s">
        <v>27</v>
      </c>
      <c r="V11121" s="15">
        <v>47040001</v>
      </c>
      <c r="W11121" s="15" t="s">
        <v>28</v>
      </c>
    </row>
    <row r="11122" spans="2:23" hidden="1" x14ac:dyDescent="0.25">
      <c r="B11122" s="14">
        <v>50008300</v>
      </c>
      <c r="C11122" s="14">
        <v>0</v>
      </c>
      <c r="D11122" s="15">
        <v>21040001</v>
      </c>
      <c r="E11122" s="16" t="s">
        <v>8765</v>
      </c>
      <c r="F11122" s="14">
        <v>1061</v>
      </c>
      <c r="G11122" s="17">
        <v>40968</v>
      </c>
      <c r="H11122" s="29">
        <v>25994</v>
      </c>
      <c r="I11122" s="29">
        <v>0</v>
      </c>
      <c r="J11122" s="29">
        <v>0</v>
      </c>
      <c r="K11122" s="29">
        <v>0</v>
      </c>
      <c r="L11122" s="29">
        <f t="shared" si="690"/>
        <v>25994</v>
      </c>
      <c r="M11122" s="29">
        <v>-22265</v>
      </c>
      <c r="N11122" s="29">
        <v>-2430</v>
      </c>
      <c r="O11122" s="29">
        <v>0</v>
      </c>
      <c r="P11122" s="29">
        <f t="shared" si="691"/>
        <v>-24695</v>
      </c>
      <c r="Q11122" s="29">
        <f t="shared" si="692"/>
        <v>3729</v>
      </c>
      <c r="R11122" s="29">
        <f t="shared" si="693"/>
        <v>1299</v>
      </c>
      <c r="S11122" s="15" t="s">
        <v>7227</v>
      </c>
      <c r="T11122" s="15">
        <v>100801</v>
      </c>
      <c r="U11122" s="15" t="s">
        <v>62</v>
      </c>
      <c r="V11122" s="15">
        <v>47040001</v>
      </c>
      <c r="W11122" s="15" t="s">
        <v>44</v>
      </c>
    </row>
    <row r="11123" spans="2:23" hidden="1" x14ac:dyDescent="0.25">
      <c r="B11123" s="14">
        <v>50008301</v>
      </c>
      <c r="C11123" s="14">
        <v>0</v>
      </c>
      <c r="D11123" s="15">
        <v>21040001</v>
      </c>
      <c r="E11123" s="16" t="s">
        <v>8766</v>
      </c>
      <c r="F11123" s="14">
        <v>1401</v>
      </c>
      <c r="G11123" s="17">
        <v>41121</v>
      </c>
      <c r="H11123" s="29">
        <v>25998</v>
      </c>
      <c r="I11123" s="29">
        <v>0</v>
      </c>
      <c r="J11123" s="29">
        <v>0</v>
      </c>
      <c r="K11123" s="29">
        <v>0</v>
      </c>
      <c r="L11123" s="29">
        <f t="shared" si="690"/>
        <v>25998</v>
      </c>
      <c r="M11123" s="29">
        <v>-21214</v>
      </c>
      <c r="N11123" s="29">
        <v>-2617</v>
      </c>
      <c r="O11123" s="29">
        <v>0</v>
      </c>
      <c r="P11123" s="29">
        <f t="shared" si="691"/>
        <v>-23831</v>
      </c>
      <c r="Q11123" s="29">
        <f t="shared" si="692"/>
        <v>4784</v>
      </c>
      <c r="R11123" s="29">
        <f t="shared" si="693"/>
        <v>2167</v>
      </c>
      <c r="S11123" s="15" t="s">
        <v>7227</v>
      </c>
      <c r="T11123" s="15">
        <v>101401</v>
      </c>
      <c r="U11123" s="15" t="s">
        <v>139</v>
      </c>
      <c r="V11123" s="15">
        <v>47040001</v>
      </c>
      <c r="W11123" s="15" t="s">
        <v>140</v>
      </c>
    </row>
    <row r="11124" spans="2:23" hidden="1" x14ac:dyDescent="0.25">
      <c r="B11124" s="14">
        <v>50008302</v>
      </c>
      <c r="C11124" s="14">
        <v>0</v>
      </c>
      <c r="D11124" s="15">
        <v>21040001</v>
      </c>
      <c r="E11124" s="16" t="s">
        <v>8444</v>
      </c>
      <c r="F11124" s="14">
        <v>1091</v>
      </c>
      <c r="G11124" s="17">
        <v>39101</v>
      </c>
      <c r="H11124" s="29">
        <v>26000</v>
      </c>
      <c r="I11124" s="29">
        <v>0</v>
      </c>
      <c r="J11124" s="29">
        <v>0</v>
      </c>
      <c r="K11124" s="29">
        <v>0</v>
      </c>
      <c r="L11124" s="29">
        <f t="shared" si="690"/>
        <v>26000</v>
      </c>
      <c r="M11124" s="29">
        <v>-24700</v>
      </c>
      <c r="N11124" s="29">
        <v>0</v>
      </c>
      <c r="O11124" s="29">
        <v>0</v>
      </c>
      <c r="P11124" s="29">
        <f t="shared" si="691"/>
        <v>-24700</v>
      </c>
      <c r="Q11124" s="29">
        <f t="shared" si="692"/>
        <v>1300</v>
      </c>
      <c r="R11124" s="29">
        <f t="shared" si="693"/>
        <v>1300</v>
      </c>
      <c r="S11124" s="15" t="s">
        <v>7227</v>
      </c>
      <c r="T11124" s="15">
        <v>100701</v>
      </c>
      <c r="U11124" s="15" t="s">
        <v>52</v>
      </c>
      <c r="V11124" s="15">
        <v>47040001</v>
      </c>
      <c r="W11124" s="15" t="s">
        <v>48</v>
      </c>
    </row>
    <row r="11125" spans="2:23" hidden="1" x14ac:dyDescent="0.25">
      <c r="B11125" s="14">
        <v>50008303</v>
      </c>
      <c r="C11125" s="14">
        <v>0</v>
      </c>
      <c r="D11125" s="15">
        <v>21040001</v>
      </c>
      <c r="E11125" s="16" t="s">
        <v>8767</v>
      </c>
      <c r="F11125" s="14">
        <v>1301</v>
      </c>
      <c r="G11125" s="17">
        <v>40269</v>
      </c>
      <c r="H11125" s="29">
        <v>17650.32</v>
      </c>
      <c r="I11125" s="29">
        <v>0</v>
      </c>
      <c r="J11125" s="29">
        <v>0</v>
      </c>
      <c r="K11125" s="29">
        <v>-3715.86</v>
      </c>
      <c r="L11125" s="29">
        <f t="shared" si="690"/>
        <v>13934.46</v>
      </c>
      <c r="M11125" s="29">
        <v>-16768.32</v>
      </c>
      <c r="N11125" s="29">
        <v>0</v>
      </c>
      <c r="O11125" s="29">
        <v>3530.17</v>
      </c>
      <c r="P11125" s="29">
        <f t="shared" si="691"/>
        <v>-13238.15</v>
      </c>
      <c r="Q11125" s="29">
        <f t="shared" si="692"/>
        <v>882</v>
      </c>
      <c r="R11125" s="29">
        <f t="shared" si="693"/>
        <v>696.30999999999949</v>
      </c>
      <c r="S11125" s="15" t="s">
        <v>7227</v>
      </c>
      <c r="T11125" s="15">
        <v>101301</v>
      </c>
      <c r="U11125" s="15" t="s">
        <v>133</v>
      </c>
      <c r="V11125" s="15">
        <v>47040001</v>
      </c>
      <c r="W11125" s="15" t="s">
        <v>134</v>
      </c>
    </row>
    <row r="11126" spans="2:23" hidden="1" x14ac:dyDescent="0.25">
      <c r="B11126" s="14">
        <v>50008304</v>
      </c>
      <c r="C11126" s="14">
        <v>0</v>
      </c>
      <c r="D11126" s="15">
        <v>21040001</v>
      </c>
      <c r="E11126" s="16" t="s">
        <v>8411</v>
      </c>
      <c r="F11126" s="14">
        <v>1071</v>
      </c>
      <c r="G11126" s="17">
        <v>38814</v>
      </c>
      <c r="H11126" s="29">
        <v>26216</v>
      </c>
      <c r="I11126" s="29">
        <v>0</v>
      </c>
      <c r="J11126" s="29">
        <v>0</v>
      </c>
      <c r="K11126" s="29">
        <v>0</v>
      </c>
      <c r="L11126" s="29">
        <f t="shared" si="690"/>
        <v>26216</v>
      </c>
      <c r="M11126" s="29">
        <v>-24906</v>
      </c>
      <c r="N11126" s="29">
        <v>0</v>
      </c>
      <c r="O11126" s="29">
        <v>0</v>
      </c>
      <c r="P11126" s="29">
        <f t="shared" si="691"/>
        <v>-24906</v>
      </c>
      <c r="Q11126" s="29">
        <f t="shared" si="692"/>
        <v>1310</v>
      </c>
      <c r="R11126" s="29">
        <f t="shared" si="693"/>
        <v>1310</v>
      </c>
      <c r="S11126" s="15" t="s">
        <v>7227</v>
      </c>
      <c r="T11126" s="15">
        <v>100901</v>
      </c>
      <c r="U11126" s="15" t="s">
        <v>57</v>
      </c>
      <c r="V11126" s="15">
        <v>47040001</v>
      </c>
      <c r="W11126" s="15" t="s">
        <v>58</v>
      </c>
    </row>
    <row r="11127" spans="2:23" hidden="1" x14ac:dyDescent="0.25">
      <c r="B11127" s="14">
        <v>50008305</v>
      </c>
      <c r="C11127" s="14">
        <v>0</v>
      </c>
      <c r="D11127" s="15">
        <v>21040001</v>
      </c>
      <c r="E11127" s="16" t="s">
        <v>7788</v>
      </c>
      <c r="F11127" s="14">
        <v>1061</v>
      </c>
      <c r="G11127" s="17">
        <v>38849</v>
      </c>
      <c r="H11127" s="29">
        <v>26246</v>
      </c>
      <c r="I11127" s="29">
        <v>0</v>
      </c>
      <c r="J11127" s="29">
        <v>0</v>
      </c>
      <c r="K11127" s="29">
        <v>0</v>
      </c>
      <c r="L11127" s="29">
        <f t="shared" si="690"/>
        <v>26246</v>
      </c>
      <c r="M11127" s="29">
        <v>-24934</v>
      </c>
      <c r="N11127" s="29">
        <v>0</v>
      </c>
      <c r="O11127" s="29">
        <v>0</v>
      </c>
      <c r="P11127" s="29">
        <f t="shared" si="691"/>
        <v>-24934</v>
      </c>
      <c r="Q11127" s="29">
        <f t="shared" si="692"/>
        <v>1312</v>
      </c>
      <c r="R11127" s="29">
        <f t="shared" si="693"/>
        <v>1312</v>
      </c>
      <c r="S11127" s="15" t="s">
        <v>7227</v>
      </c>
      <c r="T11127" s="15">
        <v>100801</v>
      </c>
      <c r="U11127" s="15" t="s">
        <v>62</v>
      </c>
      <c r="V11127" s="15">
        <v>47040001</v>
      </c>
      <c r="W11127" s="15" t="s">
        <v>44</v>
      </c>
    </row>
    <row r="11128" spans="2:23" hidden="1" x14ac:dyDescent="0.25">
      <c r="B11128" s="14">
        <v>50008306</v>
      </c>
      <c r="C11128" s="14">
        <v>0</v>
      </c>
      <c r="D11128" s="15">
        <v>21040001</v>
      </c>
      <c r="E11128" s="16" t="s">
        <v>7755</v>
      </c>
      <c r="F11128" s="14">
        <v>1031</v>
      </c>
      <c r="G11128" s="17">
        <v>38500</v>
      </c>
      <c r="H11128" s="29">
        <v>26287</v>
      </c>
      <c r="I11128" s="29">
        <v>0</v>
      </c>
      <c r="J11128" s="29">
        <v>0</v>
      </c>
      <c r="K11128" s="29">
        <v>0</v>
      </c>
      <c r="L11128" s="29">
        <f t="shared" si="690"/>
        <v>26287</v>
      </c>
      <c r="M11128" s="29">
        <v>-24973</v>
      </c>
      <c r="N11128" s="29">
        <v>0</v>
      </c>
      <c r="O11128" s="29">
        <v>0</v>
      </c>
      <c r="P11128" s="29">
        <f t="shared" si="691"/>
        <v>-24973</v>
      </c>
      <c r="Q11128" s="29">
        <f t="shared" si="692"/>
        <v>1314</v>
      </c>
      <c r="R11128" s="29">
        <f t="shared" si="693"/>
        <v>1314</v>
      </c>
      <c r="S11128" s="15" t="s">
        <v>7227</v>
      </c>
      <c r="T11128" s="15">
        <v>100401</v>
      </c>
      <c r="U11128" s="15" t="s">
        <v>97</v>
      </c>
      <c r="V11128" s="15">
        <v>47040001</v>
      </c>
      <c r="W11128" s="15" t="s">
        <v>98</v>
      </c>
    </row>
    <row r="11129" spans="2:23" hidden="1" x14ac:dyDescent="0.25">
      <c r="B11129" s="14">
        <v>50008307</v>
      </c>
      <c r="C11129" s="14">
        <v>0</v>
      </c>
      <c r="D11129" s="15">
        <v>21040001</v>
      </c>
      <c r="E11129" s="16" t="s">
        <v>8768</v>
      </c>
      <c r="F11129" s="14">
        <v>1025</v>
      </c>
      <c r="G11129" s="17">
        <v>39545</v>
      </c>
      <c r="H11129" s="29">
        <v>26319</v>
      </c>
      <c r="I11129" s="29">
        <v>0</v>
      </c>
      <c r="J11129" s="29">
        <v>0</v>
      </c>
      <c r="K11129" s="29">
        <v>0</v>
      </c>
      <c r="L11129" s="29">
        <f t="shared" ref="L11129:L11192" si="694">SUM(H11129:K11129)</f>
        <v>26319</v>
      </c>
      <c r="M11129" s="29">
        <v>-25004</v>
      </c>
      <c r="N11129" s="29">
        <v>0</v>
      </c>
      <c r="O11129" s="29">
        <v>0</v>
      </c>
      <c r="P11129" s="29">
        <f t="shared" si="691"/>
        <v>-25004</v>
      </c>
      <c r="Q11129" s="29">
        <f t="shared" si="692"/>
        <v>1315</v>
      </c>
      <c r="R11129" s="29">
        <f t="shared" si="693"/>
        <v>1315</v>
      </c>
      <c r="S11129" s="15" t="s">
        <v>7227</v>
      </c>
      <c r="T11129" s="15">
        <v>100305</v>
      </c>
      <c r="U11129" s="15" t="s">
        <v>156</v>
      </c>
      <c r="V11129" s="15">
        <v>47040001</v>
      </c>
      <c r="W11129" s="15" t="s">
        <v>33</v>
      </c>
    </row>
    <row r="11130" spans="2:23" hidden="1" x14ac:dyDescent="0.25">
      <c r="B11130" s="14">
        <v>50008308</v>
      </c>
      <c r="C11130" s="14">
        <v>0</v>
      </c>
      <c r="D11130" s="15">
        <v>21040001</v>
      </c>
      <c r="E11130" s="16" t="s">
        <v>7667</v>
      </c>
      <c r="F11130" s="14">
        <v>1021</v>
      </c>
      <c r="G11130" s="17">
        <v>38105</v>
      </c>
      <c r="H11130" s="29">
        <v>26333</v>
      </c>
      <c r="I11130" s="29">
        <v>0</v>
      </c>
      <c r="J11130" s="29">
        <v>0</v>
      </c>
      <c r="K11130" s="29">
        <v>0</v>
      </c>
      <c r="L11130" s="29">
        <f t="shared" si="694"/>
        <v>26333</v>
      </c>
      <c r="M11130" s="29">
        <v>-25017</v>
      </c>
      <c r="N11130" s="29">
        <v>0</v>
      </c>
      <c r="O11130" s="29">
        <v>0</v>
      </c>
      <c r="P11130" s="29">
        <f t="shared" si="691"/>
        <v>-25017</v>
      </c>
      <c r="Q11130" s="29">
        <f t="shared" si="692"/>
        <v>1316</v>
      </c>
      <c r="R11130" s="29">
        <f t="shared" si="693"/>
        <v>1316</v>
      </c>
      <c r="S11130" s="15" t="s">
        <v>7227</v>
      </c>
      <c r="T11130" s="15">
        <v>100301</v>
      </c>
      <c r="U11130" s="15" t="s">
        <v>32</v>
      </c>
      <c r="V11130" s="15">
        <v>47040001</v>
      </c>
      <c r="W11130" s="15" t="s">
        <v>33</v>
      </c>
    </row>
    <row r="11131" spans="2:23" hidden="1" x14ac:dyDescent="0.25">
      <c r="B11131" s="14">
        <v>50008309</v>
      </c>
      <c r="C11131" s="14">
        <v>0</v>
      </c>
      <c r="D11131" s="15">
        <v>21040001</v>
      </c>
      <c r="E11131" s="16" t="s">
        <v>8769</v>
      </c>
      <c r="F11131" s="14">
        <v>1091</v>
      </c>
      <c r="G11131" s="17">
        <v>40454</v>
      </c>
      <c r="H11131" s="29">
        <v>26389</v>
      </c>
      <c r="I11131" s="29">
        <v>0</v>
      </c>
      <c r="J11131" s="29">
        <v>0</v>
      </c>
      <c r="K11131" s="29">
        <v>0</v>
      </c>
      <c r="L11131" s="29">
        <f t="shared" si="694"/>
        <v>26389</v>
      </c>
      <c r="M11131" s="29">
        <v>-25070</v>
      </c>
      <c r="N11131" s="29">
        <v>0</v>
      </c>
      <c r="O11131" s="29">
        <v>0</v>
      </c>
      <c r="P11131" s="29">
        <f t="shared" si="691"/>
        <v>-25070</v>
      </c>
      <c r="Q11131" s="29">
        <f t="shared" si="692"/>
        <v>1319</v>
      </c>
      <c r="R11131" s="29">
        <f t="shared" si="693"/>
        <v>1319</v>
      </c>
      <c r="S11131" s="15" t="s">
        <v>7227</v>
      </c>
      <c r="T11131" s="15">
        <v>100701</v>
      </c>
      <c r="U11131" s="15" t="s">
        <v>52</v>
      </c>
      <c r="V11131" s="15">
        <v>47040001</v>
      </c>
      <c r="W11131" s="15" t="s">
        <v>48</v>
      </c>
    </row>
    <row r="11132" spans="2:23" hidden="1" x14ac:dyDescent="0.25">
      <c r="B11132" s="14">
        <v>50008311</v>
      </c>
      <c r="C11132" s="14">
        <v>0</v>
      </c>
      <c r="D11132" s="15">
        <v>21040001</v>
      </c>
      <c r="E11132" s="16" t="s">
        <v>8725</v>
      </c>
      <c r="F11132" s="14">
        <v>1091</v>
      </c>
      <c r="G11132" s="17">
        <v>38995</v>
      </c>
      <c r="H11132" s="29">
        <v>26394</v>
      </c>
      <c r="I11132" s="29">
        <v>0</v>
      </c>
      <c r="J11132" s="29">
        <v>0</v>
      </c>
      <c r="K11132" s="29">
        <v>0</v>
      </c>
      <c r="L11132" s="29">
        <f t="shared" si="694"/>
        <v>26394</v>
      </c>
      <c r="M11132" s="29">
        <v>-25075</v>
      </c>
      <c r="N11132" s="29">
        <v>0</v>
      </c>
      <c r="O11132" s="29">
        <v>0</v>
      </c>
      <c r="P11132" s="29">
        <f t="shared" si="691"/>
        <v>-25075</v>
      </c>
      <c r="Q11132" s="29">
        <f t="shared" si="692"/>
        <v>1319</v>
      </c>
      <c r="R11132" s="29">
        <f t="shared" si="693"/>
        <v>1319</v>
      </c>
      <c r="S11132" s="15" t="s">
        <v>7227</v>
      </c>
      <c r="T11132" s="15">
        <v>100701</v>
      </c>
      <c r="U11132" s="15" t="s">
        <v>52</v>
      </c>
      <c r="V11132" s="15">
        <v>47040001</v>
      </c>
      <c r="W11132" s="15" t="s">
        <v>48</v>
      </c>
    </row>
    <row r="11133" spans="2:23" hidden="1" x14ac:dyDescent="0.25">
      <c r="B11133" s="14">
        <v>50008312</v>
      </c>
      <c r="C11133" s="14">
        <v>0</v>
      </c>
      <c r="D11133" s="15">
        <v>21040001</v>
      </c>
      <c r="E11133" s="16" t="s">
        <v>8623</v>
      </c>
      <c r="F11133" s="14">
        <v>1081</v>
      </c>
      <c r="G11133" s="17">
        <v>39478</v>
      </c>
      <c r="H11133" s="29">
        <v>26400</v>
      </c>
      <c r="I11133" s="29">
        <v>0</v>
      </c>
      <c r="J11133" s="29">
        <v>0</v>
      </c>
      <c r="K11133" s="29">
        <v>0</v>
      </c>
      <c r="L11133" s="29">
        <f t="shared" si="694"/>
        <v>26400</v>
      </c>
      <c r="M11133" s="29">
        <v>-25080</v>
      </c>
      <c r="N11133" s="29">
        <v>0</v>
      </c>
      <c r="O11133" s="29">
        <v>0</v>
      </c>
      <c r="P11133" s="29">
        <f t="shared" si="691"/>
        <v>-25080</v>
      </c>
      <c r="Q11133" s="29">
        <f t="shared" si="692"/>
        <v>1320</v>
      </c>
      <c r="R11133" s="29">
        <f t="shared" si="693"/>
        <v>1320</v>
      </c>
      <c r="S11133" s="15" t="s">
        <v>7227</v>
      </c>
      <c r="T11133" s="15">
        <v>101001</v>
      </c>
      <c r="U11133" s="15" t="s">
        <v>37</v>
      </c>
      <c r="V11133" s="15">
        <v>47040001</v>
      </c>
      <c r="W11133" s="15" t="s">
        <v>38</v>
      </c>
    </row>
    <row r="11134" spans="2:23" hidden="1" x14ac:dyDescent="0.25">
      <c r="B11134" s="14">
        <v>50008313</v>
      </c>
      <c r="C11134" s="14">
        <v>0</v>
      </c>
      <c r="D11134" s="15">
        <v>21040001</v>
      </c>
      <c r="E11134" s="16" t="s">
        <v>8770</v>
      </c>
      <c r="F11134" s="14">
        <v>1301</v>
      </c>
      <c r="G11134" s="17">
        <v>40310</v>
      </c>
      <c r="H11134" s="29">
        <v>26493</v>
      </c>
      <c r="I11134" s="29">
        <v>0</v>
      </c>
      <c r="J11134" s="29">
        <v>0</v>
      </c>
      <c r="K11134" s="29">
        <v>0</v>
      </c>
      <c r="L11134" s="29">
        <f t="shared" si="694"/>
        <v>26493</v>
      </c>
      <c r="M11134" s="29">
        <v>-25169</v>
      </c>
      <c r="N11134" s="29">
        <v>0</v>
      </c>
      <c r="O11134" s="29">
        <v>0</v>
      </c>
      <c r="P11134" s="29">
        <f t="shared" si="691"/>
        <v>-25169</v>
      </c>
      <c r="Q11134" s="29">
        <f t="shared" si="692"/>
        <v>1324</v>
      </c>
      <c r="R11134" s="29">
        <f t="shared" si="693"/>
        <v>1324</v>
      </c>
      <c r="S11134" s="15" t="s">
        <v>7227</v>
      </c>
      <c r="T11134" s="15">
        <v>101301</v>
      </c>
      <c r="U11134" s="15" t="s">
        <v>133</v>
      </c>
      <c r="V11134" s="15">
        <v>47040001</v>
      </c>
      <c r="W11134" s="15" t="s">
        <v>134</v>
      </c>
    </row>
    <row r="11135" spans="2:23" hidden="1" x14ac:dyDescent="0.25">
      <c r="B11135" s="14">
        <v>50008314</v>
      </c>
      <c r="C11135" s="14">
        <v>0</v>
      </c>
      <c r="D11135" s="15">
        <v>21040001</v>
      </c>
      <c r="E11135" s="16" t="s">
        <v>8771</v>
      </c>
      <c r="F11135" s="14">
        <v>1202</v>
      </c>
      <c r="G11135" s="17">
        <v>40269</v>
      </c>
      <c r="H11135" s="29">
        <v>26528</v>
      </c>
      <c r="I11135" s="29">
        <v>0</v>
      </c>
      <c r="J11135" s="29">
        <v>0</v>
      </c>
      <c r="K11135" s="29">
        <v>0</v>
      </c>
      <c r="L11135" s="29">
        <f t="shared" si="694"/>
        <v>26528</v>
      </c>
      <c r="M11135" s="29">
        <v>-25202</v>
      </c>
      <c r="N11135" s="29">
        <v>0</v>
      </c>
      <c r="O11135" s="29">
        <v>0</v>
      </c>
      <c r="P11135" s="29">
        <f t="shared" si="691"/>
        <v>-25202</v>
      </c>
      <c r="Q11135" s="29">
        <f t="shared" si="692"/>
        <v>1326</v>
      </c>
      <c r="R11135" s="29">
        <f t="shared" si="693"/>
        <v>1326</v>
      </c>
      <c r="S11135" s="15" t="s">
        <v>7227</v>
      </c>
      <c r="T11135" s="15">
        <v>101202</v>
      </c>
      <c r="U11135" s="15" t="s">
        <v>149</v>
      </c>
      <c r="V11135" s="15">
        <v>47040001</v>
      </c>
      <c r="W11135" s="15" t="s">
        <v>145</v>
      </c>
    </row>
    <row r="11136" spans="2:23" hidden="1" x14ac:dyDescent="0.25">
      <c r="B11136" s="14">
        <v>50008315</v>
      </c>
      <c r="C11136" s="14">
        <v>0</v>
      </c>
      <c r="D11136" s="15">
        <v>21040001</v>
      </c>
      <c r="E11136" s="16" t="s">
        <v>8772</v>
      </c>
      <c r="F11136" s="14">
        <v>1011</v>
      </c>
      <c r="G11136" s="17">
        <v>40268</v>
      </c>
      <c r="H11136" s="29">
        <v>26528</v>
      </c>
      <c r="I11136" s="29">
        <v>0</v>
      </c>
      <c r="J11136" s="29">
        <v>0</v>
      </c>
      <c r="K11136" s="29">
        <v>0</v>
      </c>
      <c r="L11136" s="29">
        <f t="shared" si="694"/>
        <v>26528</v>
      </c>
      <c r="M11136" s="29">
        <v>-25202</v>
      </c>
      <c r="N11136" s="29">
        <v>0</v>
      </c>
      <c r="O11136" s="29">
        <v>0</v>
      </c>
      <c r="P11136" s="29">
        <f t="shared" si="691"/>
        <v>-25202</v>
      </c>
      <c r="Q11136" s="29">
        <f t="shared" si="692"/>
        <v>1326</v>
      </c>
      <c r="R11136" s="29">
        <f t="shared" si="693"/>
        <v>1326</v>
      </c>
      <c r="S11136" s="15" t="s">
        <v>7227</v>
      </c>
      <c r="T11136" s="15">
        <v>100201</v>
      </c>
      <c r="U11136" s="15" t="s">
        <v>75</v>
      </c>
      <c r="V11136" s="15">
        <v>47040001</v>
      </c>
      <c r="W11136" s="15" t="s">
        <v>71</v>
      </c>
    </row>
    <row r="11137" spans="2:23" hidden="1" x14ac:dyDescent="0.25">
      <c r="B11137" s="14">
        <v>50008316</v>
      </c>
      <c r="C11137" s="14">
        <v>0</v>
      </c>
      <c r="D11137" s="15">
        <v>21040001</v>
      </c>
      <c r="E11137" s="16" t="s">
        <v>8773</v>
      </c>
      <c r="F11137" s="14">
        <v>1012</v>
      </c>
      <c r="G11137" s="17">
        <v>38431</v>
      </c>
      <c r="H11137" s="29">
        <v>26640</v>
      </c>
      <c r="I11137" s="29">
        <v>0</v>
      </c>
      <c r="J11137" s="29">
        <v>0</v>
      </c>
      <c r="K11137" s="29">
        <v>0</v>
      </c>
      <c r="L11137" s="29">
        <f t="shared" si="694"/>
        <v>26640</v>
      </c>
      <c r="M11137" s="29">
        <v>-25308</v>
      </c>
      <c r="N11137" s="29">
        <v>0</v>
      </c>
      <c r="O11137" s="29">
        <v>0</v>
      </c>
      <c r="P11137" s="29">
        <f t="shared" si="691"/>
        <v>-25308</v>
      </c>
      <c r="Q11137" s="29">
        <f t="shared" si="692"/>
        <v>1332</v>
      </c>
      <c r="R11137" s="29">
        <f t="shared" si="693"/>
        <v>1332</v>
      </c>
      <c r="S11137" s="15" t="s">
        <v>7227</v>
      </c>
      <c r="T11137" s="15">
        <v>100202</v>
      </c>
      <c r="U11137" s="15" t="s">
        <v>70</v>
      </c>
      <c r="V11137" s="15">
        <v>47040001</v>
      </c>
      <c r="W11137" s="15" t="s">
        <v>71</v>
      </c>
    </row>
    <row r="11138" spans="2:23" hidden="1" x14ac:dyDescent="0.25">
      <c r="B11138" s="14">
        <v>50008317</v>
      </c>
      <c r="C11138" s="14">
        <v>0</v>
      </c>
      <c r="D11138" s="15">
        <v>21040001</v>
      </c>
      <c r="E11138" s="16" t="s">
        <v>8628</v>
      </c>
      <c r="F11138" s="14">
        <v>1071</v>
      </c>
      <c r="G11138" s="17">
        <v>39082</v>
      </c>
      <c r="H11138" s="29">
        <v>26656</v>
      </c>
      <c r="I11138" s="29">
        <v>0</v>
      </c>
      <c r="J11138" s="29">
        <v>0</v>
      </c>
      <c r="K11138" s="29">
        <v>0</v>
      </c>
      <c r="L11138" s="29">
        <f t="shared" si="694"/>
        <v>26656</v>
      </c>
      <c r="M11138" s="29">
        <v>-25324</v>
      </c>
      <c r="N11138" s="29">
        <v>0</v>
      </c>
      <c r="O11138" s="29">
        <v>0</v>
      </c>
      <c r="P11138" s="29">
        <f t="shared" si="691"/>
        <v>-25324</v>
      </c>
      <c r="Q11138" s="29">
        <f t="shared" si="692"/>
        <v>1332</v>
      </c>
      <c r="R11138" s="29">
        <f t="shared" si="693"/>
        <v>1332</v>
      </c>
      <c r="S11138" s="15" t="s">
        <v>7227</v>
      </c>
      <c r="T11138" s="15">
        <v>100901</v>
      </c>
      <c r="U11138" s="15" t="s">
        <v>57</v>
      </c>
      <c r="V11138" s="15">
        <v>47040001</v>
      </c>
      <c r="W11138" s="15" t="s">
        <v>58</v>
      </c>
    </row>
    <row r="11139" spans="2:23" hidden="1" x14ac:dyDescent="0.25">
      <c r="B11139" s="14">
        <v>50008318</v>
      </c>
      <c r="C11139" s="14">
        <v>0</v>
      </c>
      <c r="D11139" s="15">
        <v>21040001</v>
      </c>
      <c r="E11139" s="16" t="s">
        <v>8774</v>
      </c>
      <c r="F11139" s="14">
        <v>1401</v>
      </c>
      <c r="G11139" s="17">
        <v>40269</v>
      </c>
      <c r="H11139" s="29">
        <v>26712</v>
      </c>
      <c r="I11139" s="29">
        <v>0</v>
      </c>
      <c r="J11139" s="29">
        <v>0</v>
      </c>
      <c r="K11139" s="29">
        <v>0</v>
      </c>
      <c r="L11139" s="29">
        <f t="shared" si="694"/>
        <v>26712</v>
      </c>
      <c r="M11139" s="29">
        <v>-25377</v>
      </c>
      <c r="N11139" s="29">
        <v>0</v>
      </c>
      <c r="O11139" s="29">
        <v>0</v>
      </c>
      <c r="P11139" s="29">
        <f t="shared" si="691"/>
        <v>-25377</v>
      </c>
      <c r="Q11139" s="29">
        <f t="shared" si="692"/>
        <v>1335</v>
      </c>
      <c r="R11139" s="29">
        <f t="shared" si="693"/>
        <v>1335</v>
      </c>
      <c r="S11139" s="15" t="s">
        <v>7227</v>
      </c>
      <c r="T11139" s="15">
        <v>101401</v>
      </c>
      <c r="U11139" s="15" t="s">
        <v>139</v>
      </c>
      <c r="V11139" s="15">
        <v>47040001</v>
      </c>
      <c r="W11139" s="15" t="s">
        <v>140</v>
      </c>
    </row>
    <row r="11140" spans="2:23" hidden="1" x14ac:dyDescent="0.25">
      <c r="B11140" s="14">
        <v>50008319</v>
      </c>
      <c r="C11140" s="14">
        <v>0</v>
      </c>
      <c r="D11140" s="15">
        <v>21040001</v>
      </c>
      <c r="E11140" s="16" t="s">
        <v>8775</v>
      </c>
      <c r="F11140" s="14">
        <v>1405</v>
      </c>
      <c r="G11140" s="17">
        <v>39545</v>
      </c>
      <c r="H11140" s="29">
        <v>26760</v>
      </c>
      <c r="I11140" s="29">
        <v>0</v>
      </c>
      <c r="J11140" s="29">
        <v>0</v>
      </c>
      <c r="K11140" s="29">
        <v>0</v>
      </c>
      <c r="L11140" s="29">
        <f t="shared" si="694"/>
        <v>26760</v>
      </c>
      <c r="M11140" s="29">
        <v>-25422</v>
      </c>
      <c r="N11140" s="29">
        <v>0</v>
      </c>
      <c r="O11140" s="29">
        <v>0</v>
      </c>
      <c r="P11140" s="29">
        <f t="shared" si="691"/>
        <v>-25422</v>
      </c>
      <c r="Q11140" s="29">
        <f t="shared" si="692"/>
        <v>1338</v>
      </c>
      <c r="R11140" s="29">
        <f t="shared" si="693"/>
        <v>1338</v>
      </c>
      <c r="S11140" s="15" t="s">
        <v>7227</v>
      </c>
      <c r="T11140" s="15">
        <v>101405</v>
      </c>
      <c r="U11140" s="15" t="s">
        <v>162</v>
      </c>
      <c r="V11140" s="15">
        <v>47040001</v>
      </c>
      <c r="W11140" s="15" t="s">
        <v>140</v>
      </c>
    </row>
    <row r="11141" spans="2:23" hidden="1" x14ac:dyDescent="0.25">
      <c r="B11141" s="14">
        <v>50008320</v>
      </c>
      <c r="C11141" s="14">
        <v>0</v>
      </c>
      <c r="D11141" s="15">
        <v>21040001</v>
      </c>
      <c r="E11141" s="16" t="s">
        <v>7799</v>
      </c>
      <c r="F11141" s="14">
        <v>1011</v>
      </c>
      <c r="G11141" s="17">
        <v>38887</v>
      </c>
      <c r="H11141" s="29">
        <v>26821</v>
      </c>
      <c r="I11141" s="29">
        <v>0</v>
      </c>
      <c r="J11141" s="29">
        <v>0</v>
      </c>
      <c r="K11141" s="29">
        <v>0</v>
      </c>
      <c r="L11141" s="29">
        <f t="shared" si="694"/>
        <v>26821</v>
      </c>
      <c r="M11141" s="29">
        <v>-25480</v>
      </c>
      <c r="N11141" s="29">
        <v>0</v>
      </c>
      <c r="O11141" s="29">
        <v>0</v>
      </c>
      <c r="P11141" s="29">
        <f t="shared" ref="P11141:P11204" si="695">SUM(M11141:O11141)</f>
        <v>-25480</v>
      </c>
      <c r="Q11141" s="29">
        <f t="shared" ref="Q11141:Q11204" si="696">H11141+M11141</f>
        <v>1341</v>
      </c>
      <c r="R11141" s="29">
        <f t="shared" ref="R11141:R11204" si="697">L11141+P11141</f>
        <v>1341</v>
      </c>
      <c r="S11141" s="15" t="s">
        <v>7227</v>
      </c>
      <c r="T11141" s="15">
        <v>100201</v>
      </c>
      <c r="U11141" s="15" t="s">
        <v>75</v>
      </c>
      <c r="V11141" s="15">
        <v>47040001</v>
      </c>
      <c r="W11141" s="15" t="s">
        <v>71</v>
      </c>
    </row>
    <row r="11142" spans="2:23" hidden="1" x14ac:dyDescent="0.25">
      <c r="B11142" s="14">
        <v>50008321</v>
      </c>
      <c r="C11142" s="14">
        <v>0</v>
      </c>
      <c r="D11142" s="15">
        <v>21040001</v>
      </c>
      <c r="E11142" s="16" t="s">
        <v>8776</v>
      </c>
      <c r="F11142" s="14">
        <v>1061</v>
      </c>
      <c r="G11142" s="17">
        <v>38905</v>
      </c>
      <c r="H11142" s="29">
        <v>26827</v>
      </c>
      <c r="I11142" s="29">
        <v>0</v>
      </c>
      <c r="J11142" s="29">
        <v>0</v>
      </c>
      <c r="K11142" s="29">
        <v>0</v>
      </c>
      <c r="L11142" s="29">
        <f t="shared" si="694"/>
        <v>26827</v>
      </c>
      <c r="M11142" s="29">
        <v>-25486</v>
      </c>
      <c r="N11142" s="29">
        <v>0</v>
      </c>
      <c r="O11142" s="29">
        <v>0</v>
      </c>
      <c r="P11142" s="29">
        <f t="shared" si="695"/>
        <v>-25486</v>
      </c>
      <c r="Q11142" s="29">
        <f t="shared" si="696"/>
        <v>1341</v>
      </c>
      <c r="R11142" s="29">
        <f t="shared" si="697"/>
        <v>1341</v>
      </c>
      <c r="S11142" s="15" t="s">
        <v>7227</v>
      </c>
      <c r="T11142" s="15">
        <v>100801</v>
      </c>
      <c r="U11142" s="15" t="s">
        <v>62</v>
      </c>
      <c r="V11142" s="15">
        <v>47040001</v>
      </c>
      <c r="W11142" s="15" t="s">
        <v>44</v>
      </c>
    </row>
    <row r="11143" spans="2:23" hidden="1" x14ac:dyDescent="0.25">
      <c r="B11143" s="14">
        <v>50008322</v>
      </c>
      <c r="C11143" s="14">
        <v>0</v>
      </c>
      <c r="D11143" s="15">
        <v>21040001</v>
      </c>
      <c r="E11143" s="16" t="s">
        <v>8014</v>
      </c>
      <c r="F11143" s="14">
        <v>1021</v>
      </c>
      <c r="G11143" s="17">
        <v>38611</v>
      </c>
      <c r="H11143" s="29">
        <v>27000</v>
      </c>
      <c r="I11143" s="29">
        <v>0</v>
      </c>
      <c r="J11143" s="29">
        <v>0</v>
      </c>
      <c r="K11143" s="29">
        <v>0</v>
      </c>
      <c r="L11143" s="29">
        <f t="shared" si="694"/>
        <v>27000</v>
      </c>
      <c r="M11143" s="29">
        <v>-25650</v>
      </c>
      <c r="N11143" s="29">
        <v>0</v>
      </c>
      <c r="O11143" s="29">
        <v>0</v>
      </c>
      <c r="P11143" s="29">
        <f t="shared" si="695"/>
        <v>-25650</v>
      </c>
      <c r="Q11143" s="29">
        <f t="shared" si="696"/>
        <v>1350</v>
      </c>
      <c r="R11143" s="29">
        <f t="shared" si="697"/>
        <v>1350</v>
      </c>
      <c r="S11143" s="15" t="s">
        <v>7227</v>
      </c>
      <c r="T11143" s="15">
        <v>100301</v>
      </c>
      <c r="U11143" s="15" t="s">
        <v>32</v>
      </c>
      <c r="V11143" s="15">
        <v>47040001</v>
      </c>
      <c r="W11143" s="15" t="s">
        <v>33</v>
      </c>
    </row>
    <row r="11144" spans="2:23" hidden="1" x14ac:dyDescent="0.25">
      <c r="B11144" s="14">
        <v>50008323</v>
      </c>
      <c r="C11144" s="14">
        <v>0</v>
      </c>
      <c r="D11144" s="15">
        <v>21040001</v>
      </c>
      <c r="E11144" s="16" t="s">
        <v>8014</v>
      </c>
      <c r="F11144" s="14">
        <v>1021</v>
      </c>
      <c r="G11144" s="17">
        <v>38611</v>
      </c>
      <c r="H11144" s="29">
        <v>27000</v>
      </c>
      <c r="I11144" s="29">
        <v>0</v>
      </c>
      <c r="J11144" s="29">
        <v>0</v>
      </c>
      <c r="K11144" s="29">
        <v>0</v>
      </c>
      <c r="L11144" s="29">
        <f t="shared" si="694"/>
        <v>27000</v>
      </c>
      <c r="M11144" s="29">
        <v>-25650</v>
      </c>
      <c r="N11144" s="29">
        <v>0</v>
      </c>
      <c r="O11144" s="29">
        <v>0</v>
      </c>
      <c r="P11144" s="29">
        <f t="shared" si="695"/>
        <v>-25650</v>
      </c>
      <c r="Q11144" s="29">
        <f t="shared" si="696"/>
        <v>1350</v>
      </c>
      <c r="R11144" s="29">
        <f t="shared" si="697"/>
        <v>1350</v>
      </c>
      <c r="S11144" s="15" t="s">
        <v>7227</v>
      </c>
      <c r="T11144" s="15">
        <v>100301</v>
      </c>
      <c r="U11144" s="15" t="s">
        <v>32</v>
      </c>
      <c r="V11144" s="15">
        <v>47040001</v>
      </c>
      <c r="W11144" s="15" t="s">
        <v>33</v>
      </c>
    </row>
    <row r="11145" spans="2:23" hidden="1" x14ac:dyDescent="0.25">
      <c r="B11145" s="14">
        <v>50008324</v>
      </c>
      <c r="C11145" s="14">
        <v>0</v>
      </c>
      <c r="D11145" s="15">
        <v>21040001</v>
      </c>
      <c r="E11145" s="16" t="s">
        <v>8777</v>
      </c>
      <c r="F11145" s="14">
        <v>1022</v>
      </c>
      <c r="G11145" s="17">
        <v>38581</v>
      </c>
      <c r="H11145" s="29">
        <v>27000</v>
      </c>
      <c r="I11145" s="29">
        <v>0</v>
      </c>
      <c r="J11145" s="29">
        <v>0</v>
      </c>
      <c r="K11145" s="29">
        <v>0</v>
      </c>
      <c r="L11145" s="29">
        <f t="shared" si="694"/>
        <v>27000</v>
      </c>
      <c r="M11145" s="29">
        <v>-25650</v>
      </c>
      <c r="N11145" s="29">
        <v>0</v>
      </c>
      <c r="O11145" s="29">
        <v>0</v>
      </c>
      <c r="P11145" s="29">
        <f t="shared" si="695"/>
        <v>-25650</v>
      </c>
      <c r="Q11145" s="29">
        <f t="shared" si="696"/>
        <v>1350</v>
      </c>
      <c r="R11145" s="29">
        <f t="shared" si="697"/>
        <v>1350</v>
      </c>
      <c r="S11145" s="15" t="s">
        <v>7227</v>
      </c>
      <c r="T11145" s="15">
        <v>100302</v>
      </c>
      <c r="U11145" s="15" t="s">
        <v>225</v>
      </c>
      <c r="V11145" s="15">
        <v>47040001</v>
      </c>
      <c r="W11145" s="15" t="s">
        <v>33</v>
      </c>
    </row>
    <row r="11146" spans="2:23" hidden="1" x14ac:dyDescent="0.25">
      <c r="B11146" s="14">
        <v>50008325</v>
      </c>
      <c r="C11146" s="14">
        <v>0</v>
      </c>
      <c r="D11146" s="15">
        <v>21040001</v>
      </c>
      <c r="E11146" s="16" t="s">
        <v>8778</v>
      </c>
      <c r="F11146" s="14">
        <v>1091</v>
      </c>
      <c r="G11146" s="17">
        <v>38995</v>
      </c>
      <c r="H11146" s="29">
        <v>27000</v>
      </c>
      <c r="I11146" s="29">
        <v>0</v>
      </c>
      <c r="J11146" s="29">
        <v>0</v>
      </c>
      <c r="K11146" s="29">
        <v>0</v>
      </c>
      <c r="L11146" s="29">
        <f t="shared" si="694"/>
        <v>27000</v>
      </c>
      <c r="M11146" s="29">
        <v>-25650</v>
      </c>
      <c r="N11146" s="29">
        <v>0</v>
      </c>
      <c r="O11146" s="29">
        <v>0</v>
      </c>
      <c r="P11146" s="29">
        <f t="shared" si="695"/>
        <v>-25650</v>
      </c>
      <c r="Q11146" s="29">
        <f t="shared" si="696"/>
        <v>1350</v>
      </c>
      <c r="R11146" s="29">
        <f t="shared" si="697"/>
        <v>1350</v>
      </c>
      <c r="S11146" s="15" t="s">
        <v>7227</v>
      </c>
      <c r="T11146" s="15">
        <v>100701</v>
      </c>
      <c r="U11146" s="15" t="s">
        <v>52</v>
      </c>
      <c r="V11146" s="15">
        <v>47040001</v>
      </c>
      <c r="W11146" s="15" t="s">
        <v>48</v>
      </c>
    </row>
    <row r="11147" spans="2:23" hidden="1" x14ac:dyDescent="0.25">
      <c r="B11147" s="14">
        <v>50008326</v>
      </c>
      <c r="C11147" s="14">
        <v>0</v>
      </c>
      <c r="D11147" s="15">
        <v>21040001</v>
      </c>
      <c r="E11147" s="16" t="s">
        <v>7848</v>
      </c>
      <c r="F11147" s="14">
        <v>1021</v>
      </c>
      <c r="G11147" s="17">
        <v>39103</v>
      </c>
      <c r="H11147" s="29">
        <v>27042</v>
      </c>
      <c r="I11147" s="29">
        <v>0</v>
      </c>
      <c r="J11147" s="29">
        <v>0</v>
      </c>
      <c r="K11147" s="29">
        <v>0</v>
      </c>
      <c r="L11147" s="29">
        <f t="shared" si="694"/>
        <v>27042</v>
      </c>
      <c r="M11147" s="29">
        <v>-25690</v>
      </c>
      <c r="N11147" s="29">
        <v>0</v>
      </c>
      <c r="O11147" s="29">
        <v>0</v>
      </c>
      <c r="P11147" s="29">
        <f t="shared" si="695"/>
        <v>-25690</v>
      </c>
      <c r="Q11147" s="29">
        <f t="shared" si="696"/>
        <v>1352</v>
      </c>
      <c r="R11147" s="29">
        <f t="shared" si="697"/>
        <v>1352</v>
      </c>
      <c r="S11147" s="15" t="s">
        <v>7227</v>
      </c>
      <c r="T11147" s="15">
        <v>100301</v>
      </c>
      <c r="U11147" s="15" t="s">
        <v>32</v>
      </c>
      <c r="V11147" s="15">
        <v>47040001</v>
      </c>
      <c r="W11147" s="15" t="s">
        <v>33</v>
      </c>
    </row>
    <row r="11148" spans="2:23" hidden="1" x14ac:dyDescent="0.25">
      <c r="B11148" s="14">
        <v>50008327</v>
      </c>
      <c r="C11148" s="14">
        <v>0</v>
      </c>
      <c r="D11148" s="15">
        <v>21040001</v>
      </c>
      <c r="E11148" s="16" t="s">
        <v>8779</v>
      </c>
      <c r="F11148" s="14">
        <v>1041</v>
      </c>
      <c r="G11148" s="17">
        <v>38572</v>
      </c>
      <c r="H11148" s="29">
        <v>27050</v>
      </c>
      <c r="I11148" s="29">
        <v>0</v>
      </c>
      <c r="J11148" s="29">
        <v>0</v>
      </c>
      <c r="K11148" s="29">
        <v>0</v>
      </c>
      <c r="L11148" s="29">
        <f t="shared" si="694"/>
        <v>27050</v>
      </c>
      <c r="M11148" s="29">
        <v>-25698</v>
      </c>
      <c r="N11148" s="29">
        <v>0</v>
      </c>
      <c r="O11148" s="29">
        <v>0</v>
      </c>
      <c r="P11148" s="29">
        <f t="shared" si="695"/>
        <v>-25698</v>
      </c>
      <c r="Q11148" s="29">
        <f t="shared" si="696"/>
        <v>1352</v>
      </c>
      <c r="R11148" s="29">
        <f t="shared" si="697"/>
        <v>1352</v>
      </c>
      <c r="S11148" s="15" t="s">
        <v>7227</v>
      </c>
      <c r="T11148" s="15">
        <v>100501</v>
      </c>
      <c r="U11148" s="15" t="s">
        <v>27</v>
      </c>
      <c r="V11148" s="15">
        <v>47040001</v>
      </c>
      <c r="W11148" s="15" t="s">
        <v>28</v>
      </c>
    </row>
    <row r="11149" spans="2:23" hidden="1" x14ac:dyDescent="0.25">
      <c r="B11149" s="14">
        <v>50008328</v>
      </c>
      <c r="C11149" s="14">
        <v>0</v>
      </c>
      <c r="D11149" s="15">
        <v>21040001</v>
      </c>
      <c r="E11149" s="16" t="s">
        <v>8780</v>
      </c>
      <c r="F11149" s="14">
        <v>1901</v>
      </c>
      <c r="G11149" s="17">
        <v>40939</v>
      </c>
      <c r="H11149" s="29">
        <v>27240</v>
      </c>
      <c r="I11149" s="29">
        <v>0</v>
      </c>
      <c r="J11149" s="29">
        <v>0</v>
      </c>
      <c r="K11149" s="29">
        <v>0</v>
      </c>
      <c r="L11149" s="29">
        <f t="shared" si="694"/>
        <v>27240</v>
      </c>
      <c r="M11149" s="29">
        <v>-23545</v>
      </c>
      <c r="N11149" s="29">
        <v>-2333</v>
      </c>
      <c r="O11149" s="29">
        <v>0</v>
      </c>
      <c r="P11149" s="29">
        <f t="shared" si="695"/>
        <v>-25878</v>
      </c>
      <c r="Q11149" s="29">
        <f t="shared" si="696"/>
        <v>3695</v>
      </c>
      <c r="R11149" s="29">
        <f t="shared" si="697"/>
        <v>1362</v>
      </c>
      <c r="S11149" s="15" t="s">
        <v>7227</v>
      </c>
      <c r="T11149" s="15">
        <v>108100</v>
      </c>
      <c r="U11149" s="15" t="s">
        <v>104</v>
      </c>
      <c r="V11149" s="15">
        <v>47040001</v>
      </c>
      <c r="W11149" s="15" t="s">
        <v>105</v>
      </c>
    </row>
    <row r="11150" spans="2:23" hidden="1" x14ac:dyDescent="0.25">
      <c r="B11150" s="14">
        <v>50008329</v>
      </c>
      <c r="C11150" s="14">
        <v>0</v>
      </c>
      <c r="D11150" s="15">
        <v>21040001</v>
      </c>
      <c r="E11150" s="16" t="s">
        <v>8781</v>
      </c>
      <c r="F11150" s="14">
        <v>1081</v>
      </c>
      <c r="G11150" s="17">
        <v>39478</v>
      </c>
      <c r="H11150" s="29">
        <v>27273</v>
      </c>
      <c r="I11150" s="29">
        <v>0</v>
      </c>
      <c r="J11150" s="29">
        <v>0</v>
      </c>
      <c r="K11150" s="29">
        <v>0</v>
      </c>
      <c r="L11150" s="29">
        <f t="shared" si="694"/>
        <v>27273</v>
      </c>
      <c r="M11150" s="29">
        <v>-25910</v>
      </c>
      <c r="N11150" s="29">
        <v>0</v>
      </c>
      <c r="O11150" s="29">
        <v>0</v>
      </c>
      <c r="P11150" s="29">
        <f t="shared" si="695"/>
        <v>-25910</v>
      </c>
      <c r="Q11150" s="29">
        <f t="shared" si="696"/>
        <v>1363</v>
      </c>
      <c r="R11150" s="29">
        <f t="shared" si="697"/>
        <v>1363</v>
      </c>
      <c r="S11150" s="15" t="s">
        <v>7227</v>
      </c>
      <c r="T11150" s="15">
        <v>101001</v>
      </c>
      <c r="U11150" s="15" t="s">
        <v>37</v>
      </c>
      <c r="V11150" s="15">
        <v>47040001</v>
      </c>
      <c r="W11150" s="15" t="s">
        <v>38</v>
      </c>
    </row>
    <row r="11151" spans="2:23" hidden="1" x14ac:dyDescent="0.25">
      <c r="B11151" s="14">
        <v>50008330</v>
      </c>
      <c r="C11151" s="14">
        <v>0</v>
      </c>
      <c r="D11151" s="15">
        <v>21040001</v>
      </c>
      <c r="E11151" s="16" t="s">
        <v>7903</v>
      </c>
      <c r="F11151" s="14">
        <v>1081</v>
      </c>
      <c r="G11151" s="17">
        <v>39478</v>
      </c>
      <c r="H11151" s="29">
        <v>27450</v>
      </c>
      <c r="I11151" s="29">
        <v>0</v>
      </c>
      <c r="J11151" s="29">
        <v>0</v>
      </c>
      <c r="K11151" s="29">
        <v>0</v>
      </c>
      <c r="L11151" s="29">
        <f t="shared" si="694"/>
        <v>27450</v>
      </c>
      <c r="M11151" s="29">
        <v>-26078</v>
      </c>
      <c r="N11151" s="29">
        <v>0</v>
      </c>
      <c r="O11151" s="29">
        <v>0</v>
      </c>
      <c r="P11151" s="29">
        <f t="shared" si="695"/>
        <v>-26078</v>
      </c>
      <c r="Q11151" s="29">
        <f t="shared" si="696"/>
        <v>1372</v>
      </c>
      <c r="R11151" s="29">
        <f t="shared" si="697"/>
        <v>1372</v>
      </c>
      <c r="S11151" s="15" t="s">
        <v>7227</v>
      </c>
      <c r="T11151" s="15">
        <v>101001</v>
      </c>
      <c r="U11151" s="15" t="s">
        <v>37</v>
      </c>
      <c r="V11151" s="15">
        <v>47040001</v>
      </c>
      <c r="W11151" s="15" t="s">
        <v>38</v>
      </c>
    </row>
    <row r="11152" spans="2:23" hidden="1" x14ac:dyDescent="0.25">
      <c r="B11152" s="14">
        <v>50008331</v>
      </c>
      <c r="C11152" s="14">
        <v>0</v>
      </c>
      <c r="D11152" s="15">
        <v>21040001</v>
      </c>
      <c r="E11152" s="16" t="s">
        <v>8782</v>
      </c>
      <c r="F11152" s="14">
        <v>1001</v>
      </c>
      <c r="G11152" s="17">
        <v>37655</v>
      </c>
      <c r="H11152" s="29">
        <v>27463</v>
      </c>
      <c r="I11152" s="29">
        <v>0</v>
      </c>
      <c r="J11152" s="29">
        <v>0</v>
      </c>
      <c r="K11152" s="29">
        <v>0</v>
      </c>
      <c r="L11152" s="29">
        <f t="shared" si="694"/>
        <v>27463</v>
      </c>
      <c r="M11152" s="29">
        <v>-26089</v>
      </c>
      <c r="N11152" s="29">
        <v>0</v>
      </c>
      <c r="O11152" s="29">
        <v>0</v>
      </c>
      <c r="P11152" s="29">
        <f t="shared" si="695"/>
        <v>-26089</v>
      </c>
      <c r="Q11152" s="29">
        <f t="shared" si="696"/>
        <v>1374</v>
      </c>
      <c r="R11152" s="29">
        <f t="shared" si="697"/>
        <v>1374</v>
      </c>
      <c r="S11152" s="15" t="s">
        <v>7227</v>
      </c>
      <c r="T11152" s="15">
        <v>100101</v>
      </c>
      <c r="U11152" s="15" t="s">
        <v>89</v>
      </c>
      <c r="V11152" s="15">
        <v>47040001</v>
      </c>
      <c r="W11152" s="15" t="s">
        <v>85</v>
      </c>
    </row>
    <row r="11153" spans="2:23" hidden="1" x14ac:dyDescent="0.25">
      <c r="B11153" s="14">
        <v>50008332</v>
      </c>
      <c r="C11153" s="14">
        <v>0</v>
      </c>
      <c r="D11153" s="15">
        <v>21040001</v>
      </c>
      <c r="E11153" s="16" t="s">
        <v>8783</v>
      </c>
      <c r="F11153" s="14">
        <v>1011</v>
      </c>
      <c r="G11153" s="17">
        <v>40081</v>
      </c>
      <c r="H11153" s="29">
        <v>27475</v>
      </c>
      <c r="I11153" s="29">
        <v>0</v>
      </c>
      <c r="J11153" s="29">
        <v>0</v>
      </c>
      <c r="K11153" s="29">
        <v>0</v>
      </c>
      <c r="L11153" s="29">
        <f t="shared" si="694"/>
        <v>27475</v>
      </c>
      <c r="M11153" s="29">
        <v>-26102</v>
      </c>
      <c r="N11153" s="29">
        <v>0</v>
      </c>
      <c r="O11153" s="29">
        <v>0</v>
      </c>
      <c r="P11153" s="29">
        <f t="shared" si="695"/>
        <v>-26102</v>
      </c>
      <c r="Q11153" s="29">
        <f t="shared" si="696"/>
        <v>1373</v>
      </c>
      <c r="R11153" s="29">
        <f t="shared" si="697"/>
        <v>1373</v>
      </c>
      <c r="S11153" s="15" t="s">
        <v>7227</v>
      </c>
      <c r="T11153" s="15">
        <v>100201</v>
      </c>
      <c r="U11153" s="15" t="s">
        <v>75</v>
      </c>
      <c r="V11153" s="15">
        <v>47040001</v>
      </c>
      <c r="W11153" s="15" t="s">
        <v>71</v>
      </c>
    </row>
    <row r="11154" spans="2:23" hidden="1" x14ac:dyDescent="0.25">
      <c r="B11154" s="14">
        <v>50008333</v>
      </c>
      <c r="C11154" s="14">
        <v>0</v>
      </c>
      <c r="D11154" s="15">
        <v>21040001</v>
      </c>
      <c r="E11154" s="16" t="s">
        <v>7644</v>
      </c>
      <c r="F11154" s="14">
        <v>1051</v>
      </c>
      <c r="G11154" s="17">
        <v>38625</v>
      </c>
      <c r="H11154" s="29">
        <v>27533</v>
      </c>
      <c r="I11154" s="29">
        <v>0</v>
      </c>
      <c r="J11154" s="29">
        <v>0</v>
      </c>
      <c r="K11154" s="29">
        <v>0</v>
      </c>
      <c r="L11154" s="29">
        <f t="shared" si="694"/>
        <v>27533</v>
      </c>
      <c r="M11154" s="29">
        <v>-26157</v>
      </c>
      <c r="N11154" s="29">
        <v>0</v>
      </c>
      <c r="O11154" s="29">
        <v>0</v>
      </c>
      <c r="P11154" s="29">
        <f t="shared" si="695"/>
        <v>-26157</v>
      </c>
      <c r="Q11154" s="29">
        <f t="shared" si="696"/>
        <v>1376</v>
      </c>
      <c r="R11154" s="29">
        <f t="shared" si="697"/>
        <v>1376</v>
      </c>
      <c r="S11154" s="15" t="s">
        <v>7227</v>
      </c>
      <c r="T11154" s="15">
        <v>100601</v>
      </c>
      <c r="U11154" s="15" t="s">
        <v>79</v>
      </c>
      <c r="V11154" s="15">
        <v>47040001</v>
      </c>
      <c r="W11154" s="15" t="s">
        <v>80</v>
      </c>
    </row>
    <row r="11155" spans="2:23" hidden="1" x14ac:dyDescent="0.25">
      <c r="B11155" s="14">
        <v>50008334</v>
      </c>
      <c r="C11155" s="14">
        <v>0</v>
      </c>
      <c r="D11155" s="15">
        <v>21040001</v>
      </c>
      <c r="E11155" s="16" t="s">
        <v>8784</v>
      </c>
      <c r="F11155" s="14">
        <v>1901</v>
      </c>
      <c r="G11155" s="17">
        <v>38686</v>
      </c>
      <c r="H11155" s="29">
        <v>27562</v>
      </c>
      <c r="I11155" s="29">
        <v>0</v>
      </c>
      <c r="J11155" s="29">
        <v>0</v>
      </c>
      <c r="K11155" s="29">
        <v>0</v>
      </c>
      <c r="L11155" s="29">
        <f t="shared" si="694"/>
        <v>27562</v>
      </c>
      <c r="M11155" s="29">
        <v>-26184</v>
      </c>
      <c r="N11155" s="29">
        <v>0</v>
      </c>
      <c r="O11155" s="29">
        <v>0</v>
      </c>
      <c r="P11155" s="29">
        <f t="shared" si="695"/>
        <v>-26184</v>
      </c>
      <c r="Q11155" s="29">
        <f t="shared" si="696"/>
        <v>1378</v>
      </c>
      <c r="R11155" s="29">
        <f t="shared" si="697"/>
        <v>1378</v>
      </c>
      <c r="S11155" s="15" t="s">
        <v>7227</v>
      </c>
      <c r="T11155" s="15">
        <v>108100</v>
      </c>
      <c r="U11155" s="15" t="s">
        <v>104</v>
      </c>
      <c r="V11155" s="15">
        <v>47040001</v>
      </c>
      <c r="W11155" s="15" t="s">
        <v>105</v>
      </c>
    </row>
    <row r="11156" spans="2:23" hidden="1" x14ac:dyDescent="0.25">
      <c r="B11156" s="14">
        <v>50008335</v>
      </c>
      <c r="C11156" s="14">
        <v>0</v>
      </c>
      <c r="D11156" s="15">
        <v>21040001</v>
      </c>
      <c r="E11156" s="16" t="s">
        <v>8785</v>
      </c>
      <c r="F11156" s="14">
        <v>1051</v>
      </c>
      <c r="G11156" s="17">
        <v>41090</v>
      </c>
      <c r="H11156" s="29">
        <v>27563</v>
      </c>
      <c r="I11156" s="29">
        <v>0</v>
      </c>
      <c r="J11156" s="29">
        <v>0</v>
      </c>
      <c r="K11156" s="29">
        <v>0</v>
      </c>
      <c r="L11156" s="29">
        <f t="shared" si="694"/>
        <v>27563</v>
      </c>
      <c r="M11156" s="29">
        <v>-22714</v>
      </c>
      <c r="N11156" s="29">
        <v>-2784</v>
      </c>
      <c r="O11156" s="29">
        <v>0</v>
      </c>
      <c r="P11156" s="29">
        <f t="shared" si="695"/>
        <v>-25498</v>
      </c>
      <c r="Q11156" s="29">
        <f t="shared" si="696"/>
        <v>4849</v>
      </c>
      <c r="R11156" s="29">
        <f t="shared" si="697"/>
        <v>2065</v>
      </c>
      <c r="S11156" s="15" t="s">
        <v>7227</v>
      </c>
      <c r="T11156" s="15">
        <v>100601</v>
      </c>
      <c r="U11156" s="15" t="s">
        <v>79</v>
      </c>
      <c r="V11156" s="15">
        <v>47040001</v>
      </c>
      <c r="W11156" s="15" t="s">
        <v>80</v>
      </c>
    </row>
    <row r="11157" spans="2:23" hidden="1" x14ac:dyDescent="0.25">
      <c r="B11157" s="14">
        <v>50008336</v>
      </c>
      <c r="C11157" s="14">
        <v>0</v>
      </c>
      <c r="D11157" s="15">
        <v>21040001</v>
      </c>
      <c r="E11157" s="16" t="s">
        <v>8786</v>
      </c>
      <c r="F11157" s="14">
        <v>1401</v>
      </c>
      <c r="G11157" s="17">
        <v>40298</v>
      </c>
      <c r="H11157" s="29">
        <v>27723</v>
      </c>
      <c r="I11157" s="29">
        <v>0</v>
      </c>
      <c r="J11157" s="29">
        <v>0</v>
      </c>
      <c r="K11157" s="29">
        <v>0</v>
      </c>
      <c r="L11157" s="29">
        <f t="shared" si="694"/>
        <v>27723</v>
      </c>
      <c r="M11157" s="29">
        <v>-26337</v>
      </c>
      <c r="N11157" s="29">
        <v>0</v>
      </c>
      <c r="O11157" s="29">
        <v>0</v>
      </c>
      <c r="P11157" s="29">
        <f t="shared" si="695"/>
        <v>-26337</v>
      </c>
      <c r="Q11157" s="29">
        <f t="shared" si="696"/>
        <v>1386</v>
      </c>
      <c r="R11157" s="29">
        <f t="shared" si="697"/>
        <v>1386</v>
      </c>
      <c r="S11157" s="15" t="s">
        <v>7227</v>
      </c>
      <c r="T11157" s="15">
        <v>101401</v>
      </c>
      <c r="U11157" s="15" t="s">
        <v>139</v>
      </c>
      <c r="V11157" s="15">
        <v>47040001</v>
      </c>
      <c r="W11157" s="15" t="s">
        <v>140</v>
      </c>
    </row>
    <row r="11158" spans="2:23" hidden="1" x14ac:dyDescent="0.25">
      <c r="B11158" s="14">
        <v>50008337</v>
      </c>
      <c r="C11158" s="14">
        <v>0</v>
      </c>
      <c r="D11158" s="15">
        <v>21040001</v>
      </c>
      <c r="E11158" s="16" t="s">
        <v>8787</v>
      </c>
      <c r="F11158" s="14">
        <v>1071</v>
      </c>
      <c r="G11158" s="17">
        <v>40999</v>
      </c>
      <c r="H11158" s="29">
        <v>27740</v>
      </c>
      <c r="I11158" s="29">
        <v>0</v>
      </c>
      <c r="J11158" s="29">
        <v>0</v>
      </c>
      <c r="K11158" s="29">
        <v>0</v>
      </c>
      <c r="L11158" s="29">
        <f t="shared" si="694"/>
        <v>27740</v>
      </c>
      <c r="M11158" s="29">
        <v>-23528</v>
      </c>
      <c r="N11158" s="29">
        <v>-2825</v>
      </c>
      <c r="O11158" s="29">
        <v>0</v>
      </c>
      <c r="P11158" s="29">
        <f t="shared" si="695"/>
        <v>-26353</v>
      </c>
      <c r="Q11158" s="29">
        <f t="shared" si="696"/>
        <v>4212</v>
      </c>
      <c r="R11158" s="29">
        <f t="shared" si="697"/>
        <v>1387</v>
      </c>
      <c r="S11158" s="15" t="s">
        <v>7227</v>
      </c>
      <c r="T11158" s="15">
        <v>100901</v>
      </c>
      <c r="U11158" s="15" t="s">
        <v>57</v>
      </c>
      <c r="V11158" s="15">
        <v>47040001</v>
      </c>
      <c r="W11158" s="15" t="s">
        <v>58</v>
      </c>
    </row>
    <row r="11159" spans="2:23" hidden="1" x14ac:dyDescent="0.25">
      <c r="B11159" s="14">
        <v>50008338</v>
      </c>
      <c r="C11159" s="14">
        <v>0</v>
      </c>
      <c r="D11159" s="15">
        <v>21040001</v>
      </c>
      <c r="E11159" s="16" t="s">
        <v>8788</v>
      </c>
      <c r="F11159" s="14">
        <v>1901</v>
      </c>
      <c r="G11159" s="17">
        <v>38415</v>
      </c>
      <c r="H11159" s="29">
        <v>27970</v>
      </c>
      <c r="I11159" s="29">
        <v>0</v>
      </c>
      <c r="J11159" s="29">
        <v>0</v>
      </c>
      <c r="K11159" s="29">
        <v>0</v>
      </c>
      <c r="L11159" s="29">
        <f t="shared" si="694"/>
        <v>27970</v>
      </c>
      <c r="M11159" s="29">
        <v>-26572</v>
      </c>
      <c r="N11159" s="29">
        <v>0</v>
      </c>
      <c r="O11159" s="29">
        <v>0</v>
      </c>
      <c r="P11159" s="29">
        <f t="shared" si="695"/>
        <v>-26572</v>
      </c>
      <c r="Q11159" s="29">
        <f t="shared" si="696"/>
        <v>1398</v>
      </c>
      <c r="R11159" s="29">
        <f t="shared" si="697"/>
        <v>1398</v>
      </c>
      <c r="S11159" s="15" t="s">
        <v>7227</v>
      </c>
      <c r="T11159" s="15">
        <v>108100</v>
      </c>
      <c r="U11159" s="15" t="s">
        <v>104</v>
      </c>
      <c r="V11159" s="15">
        <v>47040001</v>
      </c>
      <c r="W11159" s="15" t="s">
        <v>105</v>
      </c>
    </row>
    <row r="11160" spans="2:23" hidden="1" x14ac:dyDescent="0.25">
      <c r="B11160" s="14">
        <v>50008339</v>
      </c>
      <c r="C11160" s="14">
        <v>0</v>
      </c>
      <c r="D11160" s="15">
        <v>21040001</v>
      </c>
      <c r="E11160" s="16" t="s">
        <v>8539</v>
      </c>
      <c r="F11160" s="14">
        <v>1051</v>
      </c>
      <c r="G11160" s="17">
        <v>38625</v>
      </c>
      <c r="H11160" s="29">
        <v>28000</v>
      </c>
      <c r="I11160" s="29">
        <v>0</v>
      </c>
      <c r="J11160" s="29">
        <v>0</v>
      </c>
      <c r="K11160" s="29">
        <v>0</v>
      </c>
      <c r="L11160" s="29">
        <f t="shared" si="694"/>
        <v>28000</v>
      </c>
      <c r="M11160" s="29">
        <v>-26600</v>
      </c>
      <c r="N11160" s="29">
        <v>0</v>
      </c>
      <c r="O11160" s="29">
        <v>0</v>
      </c>
      <c r="P11160" s="29">
        <f t="shared" si="695"/>
        <v>-26600</v>
      </c>
      <c r="Q11160" s="29">
        <f t="shared" si="696"/>
        <v>1400</v>
      </c>
      <c r="R11160" s="29">
        <f t="shared" si="697"/>
        <v>1400</v>
      </c>
      <c r="S11160" s="15" t="s">
        <v>7227</v>
      </c>
      <c r="T11160" s="15">
        <v>100601</v>
      </c>
      <c r="U11160" s="15" t="s">
        <v>79</v>
      </c>
      <c r="V11160" s="15">
        <v>47040001</v>
      </c>
      <c r="W11160" s="15" t="s">
        <v>80</v>
      </c>
    </row>
    <row r="11161" spans="2:23" hidden="1" x14ac:dyDescent="0.25">
      <c r="B11161" s="14">
        <v>50008340</v>
      </c>
      <c r="C11161" s="14">
        <v>0</v>
      </c>
      <c r="D11161" s="15">
        <v>21040001</v>
      </c>
      <c r="E11161" s="16" t="s">
        <v>8789</v>
      </c>
      <c r="F11161" s="14">
        <v>1091</v>
      </c>
      <c r="G11161" s="17">
        <v>39904</v>
      </c>
      <c r="H11161" s="29">
        <v>28061</v>
      </c>
      <c r="I11161" s="29">
        <v>0</v>
      </c>
      <c r="J11161" s="29">
        <v>0</v>
      </c>
      <c r="K11161" s="29">
        <v>0</v>
      </c>
      <c r="L11161" s="29">
        <f t="shared" si="694"/>
        <v>28061</v>
      </c>
      <c r="M11161" s="29">
        <v>-26658</v>
      </c>
      <c r="N11161" s="29">
        <v>0</v>
      </c>
      <c r="O11161" s="29">
        <v>0</v>
      </c>
      <c r="P11161" s="29">
        <f t="shared" si="695"/>
        <v>-26658</v>
      </c>
      <c r="Q11161" s="29">
        <f t="shared" si="696"/>
        <v>1403</v>
      </c>
      <c r="R11161" s="29">
        <f t="shared" si="697"/>
        <v>1403</v>
      </c>
      <c r="S11161" s="15" t="s">
        <v>7227</v>
      </c>
      <c r="T11161" s="15">
        <v>100701</v>
      </c>
      <c r="U11161" s="15" t="s">
        <v>52</v>
      </c>
      <c r="V11161" s="15">
        <v>47040001</v>
      </c>
      <c r="W11161" s="15" t="s">
        <v>48</v>
      </c>
    </row>
    <row r="11162" spans="2:23" hidden="1" x14ac:dyDescent="0.25">
      <c r="B11162" s="14">
        <v>50008341</v>
      </c>
      <c r="C11162" s="14">
        <v>0</v>
      </c>
      <c r="D11162" s="15">
        <v>21040001</v>
      </c>
      <c r="E11162" s="16" t="s">
        <v>8790</v>
      </c>
      <c r="F11162" s="14">
        <v>1901</v>
      </c>
      <c r="G11162" s="17">
        <v>39697</v>
      </c>
      <c r="H11162" s="29">
        <v>28125</v>
      </c>
      <c r="I11162" s="29">
        <v>0</v>
      </c>
      <c r="J11162" s="29">
        <v>0</v>
      </c>
      <c r="K11162" s="29">
        <v>0</v>
      </c>
      <c r="L11162" s="29">
        <f t="shared" si="694"/>
        <v>28125</v>
      </c>
      <c r="M11162" s="29">
        <v>-26719</v>
      </c>
      <c r="N11162" s="29">
        <v>0</v>
      </c>
      <c r="O11162" s="29">
        <v>0</v>
      </c>
      <c r="P11162" s="29">
        <f t="shared" si="695"/>
        <v>-26719</v>
      </c>
      <c r="Q11162" s="29">
        <f t="shared" si="696"/>
        <v>1406</v>
      </c>
      <c r="R11162" s="29">
        <f t="shared" si="697"/>
        <v>1406</v>
      </c>
      <c r="S11162" s="15" t="s">
        <v>7227</v>
      </c>
      <c r="T11162" s="15">
        <v>108100</v>
      </c>
      <c r="U11162" s="15" t="s">
        <v>104</v>
      </c>
      <c r="V11162" s="15">
        <v>47040001</v>
      </c>
      <c r="W11162" s="15" t="s">
        <v>105</v>
      </c>
    </row>
    <row r="11163" spans="2:23" hidden="1" x14ac:dyDescent="0.25">
      <c r="B11163" s="14">
        <v>50008343</v>
      </c>
      <c r="C11163" s="14">
        <v>0</v>
      </c>
      <c r="D11163" s="15">
        <v>21040001</v>
      </c>
      <c r="E11163" s="16" t="s">
        <v>8791</v>
      </c>
      <c r="F11163" s="14">
        <v>1092</v>
      </c>
      <c r="G11163" s="17">
        <v>39173</v>
      </c>
      <c r="H11163" s="29">
        <v>28203</v>
      </c>
      <c r="I11163" s="29">
        <v>0</v>
      </c>
      <c r="J11163" s="29">
        <v>0</v>
      </c>
      <c r="K11163" s="29">
        <v>0</v>
      </c>
      <c r="L11163" s="29">
        <f t="shared" si="694"/>
        <v>28203</v>
      </c>
      <c r="M11163" s="29">
        <v>-26793</v>
      </c>
      <c r="N11163" s="29">
        <v>0</v>
      </c>
      <c r="O11163" s="29">
        <v>0</v>
      </c>
      <c r="P11163" s="29">
        <f t="shared" si="695"/>
        <v>-26793</v>
      </c>
      <c r="Q11163" s="29">
        <f t="shared" si="696"/>
        <v>1410</v>
      </c>
      <c r="R11163" s="29">
        <f t="shared" si="697"/>
        <v>1410</v>
      </c>
      <c r="S11163" s="15" t="s">
        <v>7227</v>
      </c>
      <c r="T11163" s="15">
        <v>100702</v>
      </c>
      <c r="U11163" s="15" t="s">
        <v>47</v>
      </c>
      <c r="V11163" s="15">
        <v>47040001</v>
      </c>
      <c r="W11163" s="15" t="s">
        <v>48</v>
      </c>
    </row>
    <row r="11164" spans="2:23" hidden="1" x14ac:dyDescent="0.25">
      <c r="B11164" s="14">
        <v>50008346</v>
      </c>
      <c r="C11164" s="14">
        <v>0</v>
      </c>
      <c r="D11164" s="15">
        <v>21040001</v>
      </c>
      <c r="E11164" s="16" t="s">
        <v>8343</v>
      </c>
      <c r="F11164" s="14">
        <v>1001</v>
      </c>
      <c r="G11164" s="17">
        <v>37523</v>
      </c>
      <c r="H11164" s="29">
        <v>28388</v>
      </c>
      <c r="I11164" s="29">
        <v>0</v>
      </c>
      <c r="J11164" s="29">
        <v>0</v>
      </c>
      <c r="K11164" s="29">
        <v>0</v>
      </c>
      <c r="L11164" s="29">
        <f t="shared" si="694"/>
        <v>28388</v>
      </c>
      <c r="M11164" s="29">
        <v>-26969</v>
      </c>
      <c r="N11164" s="29">
        <v>0</v>
      </c>
      <c r="O11164" s="29">
        <v>0</v>
      </c>
      <c r="P11164" s="29">
        <f t="shared" si="695"/>
        <v>-26969</v>
      </c>
      <c r="Q11164" s="29">
        <f t="shared" si="696"/>
        <v>1419</v>
      </c>
      <c r="R11164" s="29">
        <f t="shared" si="697"/>
        <v>1419</v>
      </c>
      <c r="S11164" s="15" t="s">
        <v>7227</v>
      </c>
      <c r="T11164" s="15">
        <v>100101</v>
      </c>
      <c r="U11164" s="15" t="s">
        <v>89</v>
      </c>
      <c r="V11164" s="15">
        <v>47040001</v>
      </c>
      <c r="W11164" s="15" t="s">
        <v>85</v>
      </c>
    </row>
    <row r="11165" spans="2:23" hidden="1" x14ac:dyDescent="0.25">
      <c r="B11165" s="14">
        <v>50008347</v>
      </c>
      <c r="C11165" s="14">
        <v>0</v>
      </c>
      <c r="D11165" s="15">
        <v>21040001</v>
      </c>
      <c r="E11165" s="16" t="s">
        <v>8792</v>
      </c>
      <c r="F11165" s="14">
        <v>1901</v>
      </c>
      <c r="G11165" s="17">
        <v>39573</v>
      </c>
      <c r="H11165" s="29">
        <v>28400</v>
      </c>
      <c r="I11165" s="29">
        <v>0</v>
      </c>
      <c r="J11165" s="29">
        <v>0</v>
      </c>
      <c r="K11165" s="29">
        <v>0</v>
      </c>
      <c r="L11165" s="29">
        <f t="shared" si="694"/>
        <v>28400</v>
      </c>
      <c r="M11165" s="29">
        <v>-26980</v>
      </c>
      <c r="N11165" s="29">
        <v>0</v>
      </c>
      <c r="O11165" s="29">
        <v>0</v>
      </c>
      <c r="P11165" s="29">
        <f t="shared" si="695"/>
        <v>-26980</v>
      </c>
      <c r="Q11165" s="29">
        <f t="shared" si="696"/>
        <v>1420</v>
      </c>
      <c r="R11165" s="29">
        <f t="shared" si="697"/>
        <v>1420</v>
      </c>
      <c r="S11165" s="15" t="s">
        <v>7227</v>
      </c>
      <c r="T11165" s="15">
        <v>108100</v>
      </c>
      <c r="U11165" s="15" t="s">
        <v>104</v>
      </c>
      <c r="V11165" s="15">
        <v>47040001</v>
      </c>
      <c r="W11165" s="15" t="s">
        <v>105</v>
      </c>
    </row>
    <row r="11166" spans="2:23" hidden="1" x14ac:dyDescent="0.25">
      <c r="B11166" s="14">
        <v>50008348</v>
      </c>
      <c r="C11166" s="14">
        <v>0</v>
      </c>
      <c r="D11166" s="15">
        <v>21040001</v>
      </c>
      <c r="E11166" s="16" t="s">
        <v>8431</v>
      </c>
      <c r="F11166" s="14">
        <v>1091</v>
      </c>
      <c r="G11166" s="17">
        <v>39098</v>
      </c>
      <c r="H11166" s="29">
        <v>28488</v>
      </c>
      <c r="I11166" s="29">
        <v>0</v>
      </c>
      <c r="J11166" s="29">
        <v>0</v>
      </c>
      <c r="K11166" s="29">
        <v>0</v>
      </c>
      <c r="L11166" s="29">
        <f t="shared" si="694"/>
        <v>28488</v>
      </c>
      <c r="M11166" s="29">
        <v>-27064</v>
      </c>
      <c r="N11166" s="29">
        <v>0</v>
      </c>
      <c r="O11166" s="29">
        <v>0</v>
      </c>
      <c r="P11166" s="29">
        <f t="shared" si="695"/>
        <v>-27064</v>
      </c>
      <c r="Q11166" s="29">
        <f t="shared" si="696"/>
        <v>1424</v>
      </c>
      <c r="R11166" s="29">
        <f t="shared" si="697"/>
        <v>1424</v>
      </c>
      <c r="S11166" s="15" t="s">
        <v>7227</v>
      </c>
      <c r="T11166" s="15">
        <v>100701</v>
      </c>
      <c r="U11166" s="15" t="s">
        <v>52</v>
      </c>
      <c r="V11166" s="15">
        <v>47040001</v>
      </c>
      <c r="W11166" s="15" t="s">
        <v>48</v>
      </c>
    </row>
    <row r="11167" spans="2:23" hidden="1" x14ac:dyDescent="0.25">
      <c r="B11167" s="14">
        <v>50008349</v>
      </c>
      <c r="C11167" s="14">
        <v>0</v>
      </c>
      <c r="D11167" s="15">
        <v>21040001</v>
      </c>
      <c r="E11167" s="16" t="s">
        <v>8793</v>
      </c>
      <c r="F11167" s="14">
        <v>1401</v>
      </c>
      <c r="G11167" s="17">
        <v>40558</v>
      </c>
      <c r="H11167" s="29">
        <v>28500</v>
      </c>
      <c r="I11167" s="29">
        <v>0</v>
      </c>
      <c r="J11167" s="29">
        <v>0</v>
      </c>
      <c r="K11167" s="29">
        <v>0</v>
      </c>
      <c r="L11167" s="29">
        <f t="shared" si="694"/>
        <v>28500</v>
      </c>
      <c r="M11167" s="29">
        <v>-27075</v>
      </c>
      <c r="N11167" s="29">
        <v>0</v>
      </c>
      <c r="O11167" s="29">
        <v>0</v>
      </c>
      <c r="P11167" s="29">
        <f t="shared" si="695"/>
        <v>-27075</v>
      </c>
      <c r="Q11167" s="29">
        <f t="shared" si="696"/>
        <v>1425</v>
      </c>
      <c r="R11167" s="29">
        <f t="shared" si="697"/>
        <v>1425</v>
      </c>
      <c r="S11167" s="15" t="s">
        <v>7227</v>
      </c>
      <c r="T11167" s="15">
        <v>101401</v>
      </c>
      <c r="U11167" s="15" t="s">
        <v>139</v>
      </c>
      <c r="V11167" s="15">
        <v>47040001</v>
      </c>
      <c r="W11167" s="15" t="s">
        <v>140</v>
      </c>
    </row>
    <row r="11168" spans="2:23" hidden="1" x14ac:dyDescent="0.25">
      <c r="B11168" s="14">
        <v>50008350</v>
      </c>
      <c r="C11168" s="14">
        <v>0</v>
      </c>
      <c r="D11168" s="15">
        <v>21040001</v>
      </c>
      <c r="E11168" s="16" t="s">
        <v>7838</v>
      </c>
      <c r="F11168" s="14">
        <v>1071</v>
      </c>
      <c r="G11168" s="17">
        <v>38876</v>
      </c>
      <c r="H11168" s="29">
        <v>28532</v>
      </c>
      <c r="I11168" s="29">
        <v>0</v>
      </c>
      <c r="J11168" s="29">
        <v>0</v>
      </c>
      <c r="K11168" s="29">
        <v>0</v>
      </c>
      <c r="L11168" s="29">
        <f t="shared" si="694"/>
        <v>28532</v>
      </c>
      <c r="M11168" s="29">
        <v>-27106</v>
      </c>
      <c r="N11168" s="29">
        <v>0</v>
      </c>
      <c r="O11168" s="29">
        <v>0</v>
      </c>
      <c r="P11168" s="29">
        <f t="shared" si="695"/>
        <v>-27106</v>
      </c>
      <c r="Q11168" s="29">
        <f t="shared" si="696"/>
        <v>1426</v>
      </c>
      <c r="R11168" s="29">
        <f t="shared" si="697"/>
        <v>1426</v>
      </c>
      <c r="S11168" s="15" t="s">
        <v>7227</v>
      </c>
      <c r="T11168" s="15">
        <v>100901</v>
      </c>
      <c r="U11168" s="15" t="s">
        <v>57</v>
      </c>
      <c r="V11168" s="15">
        <v>47040001</v>
      </c>
      <c r="W11168" s="15" t="s">
        <v>58</v>
      </c>
    </row>
    <row r="11169" spans="2:23" hidden="1" x14ac:dyDescent="0.25">
      <c r="B11169" s="14">
        <v>50008351</v>
      </c>
      <c r="C11169" s="14">
        <v>0</v>
      </c>
      <c r="D11169" s="15">
        <v>21040001</v>
      </c>
      <c r="E11169" s="16" t="s">
        <v>8009</v>
      </c>
      <c r="F11169" s="14">
        <v>1071</v>
      </c>
      <c r="G11169" s="17">
        <v>38879</v>
      </c>
      <c r="H11169" s="29">
        <v>28592</v>
      </c>
      <c r="I11169" s="29">
        <v>0</v>
      </c>
      <c r="J11169" s="29">
        <v>0</v>
      </c>
      <c r="K11169" s="29">
        <v>-28592</v>
      </c>
      <c r="L11169" s="29">
        <f t="shared" si="694"/>
        <v>0</v>
      </c>
      <c r="M11169" s="29">
        <v>-27163</v>
      </c>
      <c r="N11169" s="29">
        <v>0</v>
      </c>
      <c r="O11169" s="29">
        <v>27163</v>
      </c>
      <c r="P11169" s="29">
        <f t="shared" si="695"/>
        <v>0</v>
      </c>
      <c r="Q11169" s="29">
        <f t="shared" si="696"/>
        <v>1429</v>
      </c>
      <c r="R11169" s="29">
        <f t="shared" si="697"/>
        <v>0</v>
      </c>
      <c r="S11169" s="15" t="s">
        <v>7227</v>
      </c>
      <c r="T11169" s="15">
        <v>100901</v>
      </c>
      <c r="U11169" s="15" t="s">
        <v>57</v>
      </c>
      <c r="V11169" s="15">
        <v>47040001</v>
      </c>
      <c r="W11169" s="15" t="s">
        <v>58</v>
      </c>
    </row>
    <row r="11170" spans="2:23" hidden="1" x14ac:dyDescent="0.25">
      <c r="B11170" s="14">
        <v>50008352</v>
      </c>
      <c r="C11170" s="14">
        <v>0</v>
      </c>
      <c r="D11170" s="15">
        <v>21040001</v>
      </c>
      <c r="E11170" s="16" t="s">
        <v>8347</v>
      </c>
      <c r="F11170" s="14">
        <v>1401</v>
      </c>
      <c r="G11170" s="17">
        <v>40269</v>
      </c>
      <c r="H11170" s="29">
        <v>28593</v>
      </c>
      <c r="I11170" s="29">
        <v>0</v>
      </c>
      <c r="J11170" s="29">
        <v>0</v>
      </c>
      <c r="K11170" s="29">
        <v>0</v>
      </c>
      <c r="L11170" s="29">
        <f t="shared" si="694"/>
        <v>28593</v>
      </c>
      <c r="M11170" s="29">
        <v>-27164</v>
      </c>
      <c r="N11170" s="29">
        <v>0</v>
      </c>
      <c r="O11170" s="29">
        <v>0</v>
      </c>
      <c r="P11170" s="29">
        <f t="shared" si="695"/>
        <v>-27164</v>
      </c>
      <c r="Q11170" s="29">
        <f t="shared" si="696"/>
        <v>1429</v>
      </c>
      <c r="R11170" s="29">
        <f t="shared" si="697"/>
        <v>1429</v>
      </c>
      <c r="S11170" s="15" t="s">
        <v>7227</v>
      </c>
      <c r="T11170" s="15">
        <v>101401</v>
      </c>
      <c r="U11170" s="15" t="s">
        <v>139</v>
      </c>
      <c r="V11170" s="15">
        <v>47040001</v>
      </c>
      <c r="W11170" s="15" t="s">
        <v>140</v>
      </c>
    </row>
    <row r="11171" spans="2:23" hidden="1" x14ac:dyDescent="0.25">
      <c r="B11171" s="14">
        <v>50008353</v>
      </c>
      <c r="C11171" s="14">
        <v>0</v>
      </c>
      <c r="D11171" s="15">
        <v>21040001</v>
      </c>
      <c r="E11171" s="16" t="s">
        <v>8794</v>
      </c>
      <c r="F11171" s="14">
        <v>1031</v>
      </c>
      <c r="G11171" s="17">
        <v>38664</v>
      </c>
      <c r="H11171" s="29">
        <v>28606</v>
      </c>
      <c r="I11171" s="29">
        <v>0</v>
      </c>
      <c r="J11171" s="29">
        <v>0</v>
      </c>
      <c r="K11171" s="29">
        <v>0</v>
      </c>
      <c r="L11171" s="29">
        <f t="shared" si="694"/>
        <v>28606</v>
      </c>
      <c r="M11171" s="29">
        <v>-27176</v>
      </c>
      <c r="N11171" s="29">
        <v>0</v>
      </c>
      <c r="O11171" s="29">
        <v>0</v>
      </c>
      <c r="P11171" s="29">
        <f t="shared" si="695"/>
        <v>-27176</v>
      </c>
      <c r="Q11171" s="29">
        <f t="shared" si="696"/>
        <v>1430</v>
      </c>
      <c r="R11171" s="29">
        <f t="shared" si="697"/>
        <v>1430</v>
      </c>
      <c r="S11171" s="15" t="s">
        <v>7227</v>
      </c>
      <c r="T11171" s="15">
        <v>100401</v>
      </c>
      <c r="U11171" s="15" t="s">
        <v>97</v>
      </c>
      <c r="V11171" s="15">
        <v>47040001</v>
      </c>
      <c r="W11171" s="15" t="s">
        <v>98</v>
      </c>
    </row>
    <row r="11172" spans="2:23" hidden="1" x14ac:dyDescent="0.25">
      <c r="B11172" s="14">
        <v>50008354</v>
      </c>
      <c r="C11172" s="14">
        <v>0</v>
      </c>
      <c r="D11172" s="15">
        <v>21040001</v>
      </c>
      <c r="E11172" s="16" t="s">
        <v>8795</v>
      </c>
      <c r="F11172" s="14">
        <v>1031</v>
      </c>
      <c r="G11172" s="17">
        <v>38602</v>
      </c>
      <c r="H11172" s="29">
        <v>28750</v>
      </c>
      <c r="I11172" s="29">
        <v>0</v>
      </c>
      <c r="J11172" s="29">
        <v>0</v>
      </c>
      <c r="K11172" s="29">
        <v>0</v>
      </c>
      <c r="L11172" s="29">
        <f t="shared" si="694"/>
        <v>28750</v>
      </c>
      <c r="M11172" s="29">
        <v>-27313</v>
      </c>
      <c r="N11172" s="29">
        <v>0</v>
      </c>
      <c r="O11172" s="29">
        <v>0</v>
      </c>
      <c r="P11172" s="29">
        <f t="shared" si="695"/>
        <v>-27313</v>
      </c>
      <c r="Q11172" s="29">
        <f t="shared" si="696"/>
        <v>1437</v>
      </c>
      <c r="R11172" s="29">
        <f t="shared" si="697"/>
        <v>1437</v>
      </c>
      <c r="S11172" s="15" t="s">
        <v>7227</v>
      </c>
      <c r="T11172" s="15">
        <v>100401</v>
      </c>
      <c r="U11172" s="15" t="s">
        <v>97</v>
      </c>
      <c r="V11172" s="15">
        <v>47040001</v>
      </c>
      <c r="W11172" s="15" t="s">
        <v>98</v>
      </c>
    </row>
    <row r="11173" spans="2:23" hidden="1" x14ac:dyDescent="0.25">
      <c r="B11173" s="14">
        <v>50008355</v>
      </c>
      <c r="C11173" s="14">
        <v>0</v>
      </c>
      <c r="D11173" s="15">
        <v>21040001</v>
      </c>
      <c r="E11173" s="16" t="s">
        <v>8796</v>
      </c>
      <c r="F11173" s="14">
        <v>1081</v>
      </c>
      <c r="G11173" s="17">
        <v>39478</v>
      </c>
      <c r="H11173" s="29">
        <v>28771</v>
      </c>
      <c r="I11173" s="29">
        <v>0</v>
      </c>
      <c r="J11173" s="29">
        <v>0</v>
      </c>
      <c r="K11173" s="29">
        <v>0</v>
      </c>
      <c r="L11173" s="29">
        <f t="shared" si="694"/>
        <v>28771</v>
      </c>
      <c r="M11173" s="29">
        <v>-27333</v>
      </c>
      <c r="N11173" s="29">
        <v>0</v>
      </c>
      <c r="O11173" s="29">
        <v>0</v>
      </c>
      <c r="P11173" s="29">
        <f t="shared" si="695"/>
        <v>-27333</v>
      </c>
      <c r="Q11173" s="29">
        <f t="shared" si="696"/>
        <v>1438</v>
      </c>
      <c r="R11173" s="29">
        <f t="shared" si="697"/>
        <v>1438</v>
      </c>
      <c r="S11173" s="15" t="s">
        <v>7227</v>
      </c>
      <c r="T11173" s="15">
        <v>101001</v>
      </c>
      <c r="U11173" s="15" t="s">
        <v>37</v>
      </c>
      <c r="V11173" s="15">
        <v>47040001</v>
      </c>
      <c r="W11173" s="15" t="s">
        <v>38</v>
      </c>
    </row>
    <row r="11174" spans="2:23" hidden="1" x14ac:dyDescent="0.25">
      <c r="B11174" s="14">
        <v>50008356</v>
      </c>
      <c r="C11174" s="14">
        <v>0</v>
      </c>
      <c r="D11174" s="15">
        <v>21040001</v>
      </c>
      <c r="E11174" s="16" t="s">
        <v>8797</v>
      </c>
      <c r="F11174" s="14">
        <v>1062</v>
      </c>
      <c r="G11174" s="17">
        <v>38849</v>
      </c>
      <c r="H11174" s="29">
        <v>28921</v>
      </c>
      <c r="I11174" s="29">
        <v>0</v>
      </c>
      <c r="J11174" s="29">
        <v>0</v>
      </c>
      <c r="K11174" s="29">
        <v>0</v>
      </c>
      <c r="L11174" s="29">
        <f t="shared" si="694"/>
        <v>28921</v>
      </c>
      <c r="M11174" s="29">
        <v>-27475</v>
      </c>
      <c r="N11174" s="29">
        <v>0</v>
      </c>
      <c r="O11174" s="29">
        <v>0</v>
      </c>
      <c r="P11174" s="29">
        <f t="shared" si="695"/>
        <v>-27475</v>
      </c>
      <c r="Q11174" s="29">
        <f t="shared" si="696"/>
        <v>1446</v>
      </c>
      <c r="R11174" s="29">
        <f t="shared" si="697"/>
        <v>1446</v>
      </c>
      <c r="S11174" s="15" t="s">
        <v>7227</v>
      </c>
      <c r="T11174" s="15">
        <v>100802</v>
      </c>
      <c r="U11174" s="15" t="s">
        <v>43</v>
      </c>
      <c r="V11174" s="15">
        <v>47040001</v>
      </c>
      <c r="W11174" s="15" t="s">
        <v>44</v>
      </c>
    </row>
    <row r="11175" spans="2:23" hidden="1" x14ac:dyDescent="0.25">
      <c r="B11175" s="14">
        <v>50008357</v>
      </c>
      <c r="C11175" s="14">
        <v>0</v>
      </c>
      <c r="D11175" s="15">
        <v>21040001</v>
      </c>
      <c r="E11175" s="16" t="s">
        <v>7810</v>
      </c>
      <c r="F11175" s="14">
        <v>1021</v>
      </c>
      <c r="G11175" s="17">
        <v>38678</v>
      </c>
      <c r="H11175" s="29">
        <v>28927</v>
      </c>
      <c r="I11175" s="29">
        <v>0</v>
      </c>
      <c r="J11175" s="29">
        <v>0</v>
      </c>
      <c r="K11175" s="29">
        <v>0</v>
      </c>
      <c r="L11175" s="29">
        <f t="shared" si="694"/>
        <v>28927</v>
      </c>
      <c r="M11175" s="29">
        <v>-27481</v>
      </c>
      <c r="N11175" s="29">
        <v>0</v>
      </c>
      <c r="O11175" s="29">
        <v>0</v>
      </c>
      <c r="P11175" s="29">
        <f t="shared" si="695"/>
        <v>-27481</v>
      </c>
      <c r="Q11175" s="29">
        <f t="shared" si="696"/>
        <v>1446</v>
      </c>
      <c r="R11175" s="29">
        <f t="shared" si="697"/>
        <v>1446</v>
      </c>
      <c r="S11175" s="15" t="s">
        <v>7227</v>
      </c>
      <c r="T11175" s="15">
        <v>100301</v>
      </c>
      <c r="U11175" s="15" t="s">
        <v>32</v>
      </c>
      <c r="V11175" s="15">
        <v>47040001</v>
      </c>
      <c r="W11175" s="15" t="s">
        <v>33</v>
      </c>
    </row>
    <row r="11176" spans="2:23" hidden="1" x14ac:dyDescent="0.25">
      <c r="B11176" s="14">
        <v>50008358</v>
      </c>
      <c r="C11176" s="14">
        <v>0</v>
      </c>
      <c r="D11176" s="15">
        <v>21040001</v>
      </c>
      <c r="E11176" s="16" t="s">
        <v>8798</v>
      </c>
      <c r="F11176" s="14">
        <v>1081</v>
      </c>
      <c r="G11176" s="17">
        <v>40390</v>
      </c>
      <c r="H11176" s="29">
        <v>28943</v>
      </c>
      <c r="I11176" s="29">
        <v>0</v>
      </c>
      <c r="J11176" s="29">
        <v>0</v>
      </c>
      <c r="K11176" s="29">
        <v>0</v>
      </c>
      <c r="L11176" s="29">
        <f t="shared" si="694"/>
        <v>28943</v>
      </c>
      <c r="M11176" s="29">
        <v>-27496</v>
      </c>
      <c r="N11176" s="29">
        <v>0</v>
      </c>
      <c r="O11176" s="29">
        <v>0</v>
      </c>
      <c r="P11176" s="29">
        <f t="shared" si="695"/>
        <v>-27496</v>
      </c>
      <c r="Q11176" s="29">
        <f t="shared" si="696"/>
        <v>1447</v>
      </c>
      <c r="R11176" s="29">
        <f t="shared" si="697"/>
        <v>1447</v>
      </c>
      <c r="S11176" s="15" t="s">
        <v>7227</v>
      </c>
      <c r="T11176" s="15">
        <v>101001</v>
      </c>
      <c r="U11176" s="15" t="s">
        <v>37</v>
      </c>
      <c r="V11176" s="15">
        <v>47040001</v>
      </c>
      <c r="W11176" s="15" t="s">
        <v>38</v>
      </c>
    </row>
    <row r="11177" spans="2:23" hidden="1" x14ac:dyDescent="0.25">
      <c r="B11177" s="14">
        <v>50008359</v>
      </c>
      <c r="C11177" s="14">
        <v>0</v>
      </c>
      <c r="D11177" s="15">
        <v>21040001</v>
      </c>
      <c r="E11177" s="16" t="s">
        <v>8799</v>
      </c>
      <c r="F11177" s="14">
        <v>1022</v>
      </c>
      <c r="G11177" s="17">
        <v>39013</v>
      </c>
      <c r="H11177" s="29">
        <v>29037</v>
      </c>
      <c r="I11177" s="29">
        <v>0</v>
      </c>
      <c r="J11177" s="29">
        <v>0</v>
      </c>
      <c r="K11177" s="29">
        <v>0</v>
      </c>
      <c r="L11177" s="29">
        <f t="shared" si="694"/>
        <v>29037</v>
      </c>
      <c r="M11177" s="29">
        <v>-27586</v>
      </c>
      <c r="N11177" s="29">
        <v>0</v>
      </c>
      <c r="O11177" s="29">
        <v>0</v>
      </c>
      <c r="P11177" s="29">
        <f t="shared" si="695"/>
        <v>-27586</v>
      </c>
      <c r="Q11177" s="29">
        <f t="shared" si="696"/>
        <v>1451</v>
      </c>
      <c r="R11177" s="29">
        <f t="shared" si="697"/>
        <v>1451</v>
      </c>
      <c r="S11177" s="15" t="s">
        <v>7227</v>
      </c>
      <c r="T11177" s="15">
        <v>100302</v>
      </c>
      <c r="U11177" s="15" t="s">
        <v>225</v>
      </c>
      <c r="V11177" s="15">
        <v>47040001</v>
      </c>
      <c r="W11177" s="15" t="s">
        <v>33</v>
      </c>
    </row>
    <row r="11178" spans="2:23" hidden="1" x14ac:dyDescent="0.25">
      <c r="B11178" s="14">
        <v>50008360</v>
      </c>
      <c r="C11178" s="14">
        <v>0</v>
      </c>
      <c r="D11178" s="15">
        <v>21040001</v>
      </c>
      <c r="E11178" s="16" t="s">
        <v>8799</v>
      </c>
      <c r="F11178" s="14">
        <v>1022</v>
      </c>
      <c r="G11178" s="17">
        <v>38898</v>
      </c>
      <c r="H11178" s="29">
        <v>29038</v>
      </c>
      <c r="I11178" s="29">
        <v>0</v>
      </c>
      <c r="J11178" s="29">
        <v>0</v>
      </c>
      <c r="K11178" s="29">
        <v>0</v>
      </c>
      <c r="L11178" s="29">
        <f t="shared" si="694"/>
        <v>29038</v>
      </c>
      <c r="M11178" s="29">
        <v>-27587</v>
      </c>
      <c r="N11178" s="29">
        <v>0</v>
      </c>
      <c r="O11178" s="29">
        <v>0</v>
      </c>
      <c r="P11178" s="29">
        <f t="shared" si="695"/>
        <v>-27587</v>
      </c>
      <c r="Q11178" s="29">
        <f t="shared" si="696"/>
        <v>1451</v>
      </c>
      <c r="R11178" s="29">
        <f t="shared" si="697"/>
        <v>1451</v>
      </c>
      <c r="S11178" s="15" t="s">
        <v>7227</v>
      </c>
      <c r="T11178" s="15">
        <v>100302</v>
      </c>
      <c r="U11178" s="15" t="s">
        <v>225</v>
      </c>
      <c r="V11178" s="15">
        <v>47040001</v>
      </c>
      <c r="W11178" s="15" t="s">
        <v>33</v>
      </c>
    </row>
    <row r="11179" spans="2:23" hidden="1" x14ac:dyDescent="0.25">
      <c r="B11179" s="14">
        <v>50008361</v>
      </c>
      <c r="C11179" s="14">
        <v>0</v>
      </c>
      <c r="D11179" s="15">
        <v>21040001</v>
      </c>
      <c r="E11179" s="16" t="s">
        <v>8800</v>
      </c>
      <c r="F11179" s="14">
        <v>1201</v>
      </c>
      <c r="G11179" s="17">
        <v>40269</v>
      </c>
      <c r="H11179" s="29">
        <v>29062</v>
      </c>
      <c r="I11179" s="29">
        <v>0</v>
      </c>
      <c r="J11179" s="29">
        <v>0</v>
      </c>
      <c r="K11179" s="29">
        <v>0</v>
      </c>
      <c r="L11179" s="29">
        <f t="shared" si="694"/>
        <v>29062</v>
      </c>
      <c r="M11179" s="29">
        <v>-27609</v>
      </c>
      <c r="N11179" s="29">
        <v>0</v>
      </c>
      <c r="O11179" s="29">
        <v>0</v>
      </c>
      <c r="P11179" s="29">
        <f t="shared" si="695"/>
        <v>-27609</v>
      </c>
      <c r="Q11179" s="29">
        <f t="shared" si="696"/>
        <v>1453</v>
      </c>
      <c r="R11179" s="29">
        <f t="shared" si="697"/>
        <v>1453</v>
      </c>
      <c r="S11179" s="15" t="s">
        <v>7227</v>
      </c>
      <c r="T11179" s="15">
        <v>101201</v>
      </c>
      <c r="U11179" s="15" t="s">
        <v>144</v>
      </c>
      <c r="V11179" s="15">
        <v>47040001</v>
      </c>
      <c r="W11179" s="15" t="s">
        <v>145</v>
      </c>
    </row>
    <row r="11180" spans="2:23" hidden="1" x14ac:dyDescent="0.25">
      <c r="B11180" s="14">
        <v>50008363</v>
      </c>
      <c r="C11180" s="14">
        <v>0</v>
      </c>
      <c r="D11180" s="15">
        <v>21040001</v>
      </c>
      <c r="E11180" s="16" t="s">
        <v>8801</v>
      </c>
      <c r="F11180" s="14">
        <v>1301</v>
      </c>
      <c r="G11180" s="17">
        <v>40269</v>
      </c>
      <c r="H11180" s="29">
        <v>29161</v>
      </c>
      <c r="I11180" s="29">
        <v>0</v>
      </c>
      <c r="J11180" s="29">
        <v>0</v>
      </c>
      <c r="K11180" s="29">
        <v>0</v>
      </c>
      <c r="L11180" s="29">
        <f t="shared" si="694"/>
        <v>29161</v>
      </c>
      <c r="M11180" s="29">
        <v>-27703</v>
      </c>
      <c r="N11180" s="29">
        <v>0</v>
      </c>
      <c r="O11180" s="29">
        <v>0</v>
      </c>
      <c r="P11180" s="29">
        <f t="shared" si="695"/>
        <v>-27703</v>
      </c>
      <c r="Q11180" s="29">
        <f t="shared" si="696"/>
        <v>1458</v>
      </c>
      <c r="R11180" s="29">
        <f t="shared" si="697"/>
        <v>1458</v>
      </c>
      <c r="S11180" s="15" t="s">
        <v>7227</v>
      </c>
      <c r="T11180" s="15">
        <v>101301</v>
      </c>
      <c r="U11180" s="15" t="s">
        <v>133</v>
      </c>
      <c r="V11180" s="15">
        <v>47040001</v>
      </c>
      <c r="W11180" s="15" t="s">
        <v>134</v>
      </c>
    </row>
    <row r="11181" spans="2:23" hidden="1" x14ac:dyDescent="0.25">
      <c r="B11181" s="14">
        <v>50008364</v>
      </c>
      <c r="C11181" s="14">
        <v>0</v>
      </c>
      <c r="D11181" s="15">
        <v>21040001</v>
      </c>
      <c r="E11181" s="16" t="s">
        <v>8802</v>
      </c>
      <c r="F11181" s="14">
        <v>1021</v>
      </c>
      <c r="G11181" s="17">
        <v>38678</v>
      </c>
      <c r="H11181" s="29">
        <v>29224</v>
      </c>
      <c r="I11181" s="29">
        <v>0</v>
      </c>
      <c r="J11181" s="29">
        <v>0</v>
      </c>
      <c r="K11181" s="29">
        <v>0</v>
      </c>
      <c r="L11181" s="29">
        <f t="shared" si="694"/>
        <v>29224</v>
      </c>
      <c r="M11181" s="29">
        <v>-27763</v>
      </c>
      <c r="N11181" s="29">
        <v>0</v>
      </c>
      <c r="O11181" s="29">
        <v>0</v>
      </c>
      <c r="P11181" s="29">
        <f t="shared" si="695"/>
        <v>-27763</v>
      </c>
      <c r="Q11181" s="29">
        <f t="shared" si="696"/>
        <v>1461</v>
      </c>
      <c r="R11181" s="29">
        <f t="shared" si="697"/>
        <v>1461</v>
      </c>
      <c r="S11181" s="15" t="s">
        <v>7227</v>
      </c>
      <c r="T11181" s="15">
        <v>100301</v>
      </c>
      <c r="U11181" s="15" t="s">
        <v>32</v>
      </c>
      <c r="V11181" s="15">
        <v>47040001</v>
      </c>
      <c r="W11181" s="15" t="s">
        <v>33</v>
      </c>
    </row>
    <row r="11182" spans="2:23" hidden="1" x14ac:dyDescent="0.25">
      <c r="B11182" s="14">
        <v>50008365</v>
      </c>
      <c r="C11182" s="14">
        <v>0</v>
      </c>
      <c r="D11182" s="15">
        <v>21040001</v>
      </c>
      <c r="E11182" s="16" t="s">
        <v>8803</v>
      </c>
      <c r="F11182" s="14">
        <v>1901</v>
      </c>
      <c r="G11182" s="17">
        <v>39589</v>
      </c>
      <c r="H11182" s="29">
        <v>29250</v>
      </c>
      <c r="I11182" s="29">
        <v>0</v>
      </c>
      <c r="J11182" s="29">
        <v>0</v>
      </c>
      <c r="K11182" s="29">
        <v>0</v>
      </c>
      <c r="L11182" s="29">
        <f t="shared" si="694"/>
        <v>29250</v>
      </c>
      <c r="M11182" s="29">
        <v>-27788</v>
      </c>
      <c r="N11182" s="29">
        <v>0</v>
      </c>
      <c r="O11182" s="29">
        <v>0</v>
      </c>
      <c r="P11182" s="29">
        <f t="shared" si="695"/>
        <v>-27788</v>
      </c>
      <c r="Q11182" s="29">
        <f t="shared" si="696"/>
        <v>1462</v>
      </c>
      <c r="R11182" s="29">
        <f t="shared" si="697"/>
        <v>1462</v>
      </c>
      <c r="S11182" s="15" t="s">
        <v>7227</v>
      </c>
      <c r="T11182" s="15">
        <v>108100</v>
      </c>
      <c r="U11182" s="15" t="s">
        <v>104</v>
      </c>
      <c r="V11182" s="15">
        <v>47040001</v>
      </c>
      <c r="W11182" s="15" t="s">
        <v>105</v>
      </c>
    </row>
    <row r="11183" spans="2:23" hidden="1" x14ac:dyDescent="0.25">
      <c r="B11183" s="14">
        <v>50008366</v>
      </c>
      <c r="C11183" s="14">
        <v>0</v>
      </c>
      <c r="D11183" s="15">
        <v>21040001</v>
      </c>
      <c r="E11183" s="16" t="s">
        <v>8804</v>
      </c>
      <c r="F11183" s="14">
        <v>1901</v>
      </c>
      <c r="G11183" s="17">
        <v>40255</v>
      </c>
      <c r="H11183" s="29">
        <v>29250</v>
      </c>
      <c r="I11183" s="29">
        <v>0</v>
      </c>
      <c r="J11183" s="29">
        <v>0</v>
      </c>
      <c r="K11183" s="29">
        <v>0</v>
      </c>
      <c r="L11183" s="29">
        <f t="shared" si="694"/>
        <v>29250</v>
      </c>
      <c r="M11183" s="29">
        <v>-27788</v>
      </c>
      <c r="N11183" s="29">
        <v>0</v>
      </c>
      <c r="O11183" s="29">
        <v>0</v>
      </c>
      <c r="P11183" s="29">
        <f t="shared" si="695"/>
        <v>-27788</v>
      </c>
      <c r="Q11183" s="29">
        <f t="shared" si="696"/>
        <v>1462</v>
      </c>
      <c r="R11183" s="29">
        <f t="shared" si="697"/>
        <v>1462</v>
      </c>
      <c r="S11183" s="15" t="s">
        <v>7227</v>
      </c>
      <c r="T11183" s="15">
        <v>108100</v>
      </c>
      <c r="U11183" s="15" t="s">
        <v>104</v>
      </c>
      <c r="V11183" s="15">
        <v>47040001</v>
      </c>
      <c r="W11183" s="15" t="s">
        <v>105</v>
      </c>
    </row>
    <row r="11184" spans="2:23" hidden="1" x14ac:dyDescent="0.25">
      <c r="B11184" s="14">
        <v>50008367</v>
      </c>
      <c r="C11184" s="14">
        <v>0</v>
      </c>
      <c r="D11184" s="15">
        <v>21040001</v>
      </c>
      <c r="E11184" s="16" t="s">
        <v>8805</v>
      </c>
      <c r="F11184" s="14">
        <v>1301</v>
      </c>
      <c r="G11184" s="17">
        <v>40269</v>
      </c>
      <c r="H11184" s="29">
        <v>29385</v>
      </c>
      <c r="I11184" s="29">
        <v>0</v>
      </c>
      <c r="J11184" s="29">
        <v>0</v>
      </c>
      <c r="K11184" s="29">
        <v>0</v>
      </c>
      <c r="L11184" s="29">
        <f t="shared" si="694"/>
        <v>29385</v>
      </c>
      <c r="M11184" s="29">
        <v>-27916</v>
      </c>
      <c r="N11184" s="29">
        <v>0</v>
      </c>
      <c r="O11184" s="29">
        <v>0</v>
      </c>
      <c r="P11184" s="29">
        <f t="shared" si="695"/>
        <v>-27916</v>
      </c>
      <c r="Q11184" s="29">
        <f t="shared" si="696"/>
        <v>1469</v>
      </c>
      <c r="R11184" s="29">
        <f t="shared" si="697"/>
        <v>1469</v>
      </c>
      <c r="S11184" s="15" t="s">
        <v>7227</v>
      </c>
      <c r="T11184" s="15">
        <v>101301</v>
      </c>
      <c r="U11184" s="15" t="s">
        <v>133</v>
      </c>
      <c r="V11184" s="15">
        <v>47040001</v>
      </c>
      <c r="W11184" s="15" t="s">
        <v>134</v>
      </c>
    </row>
    <row r="11185" spans="2:23" hidden="1" x14ac:dyDescent="0.25">
      <c r="B11185" s="14">
        <v>50008368</v>
      </c>
      <c r="C11185" s="14">
        <v>0</v>
      </c>
      <c r="D11185" s="15">
        <v>21040001</v>
      </c>
      <c r="E11185" s="16" t="s">
        <v>8806</v>
      </c>
      <c r="F11185" s="14">
        <v>1401</v>
      </c>
      <c r="G11185" s="17">
        <v>41121</v>
      </c>
      <c r="H11185" s="29">
        <v>29510</v>
      </c>
      <c r="I11185" s="29">
        <v>0</v>
      </c>
      <c r="J11185" s="29">
        <v>0</v>
      </c>
      <c r="K11185" s="29">
        <v>0</v>
      </c>
      <c r="L11185" s="29">
        <f t="shared" si="694"/>
        <v>29510</v>
      </c>
      <c r="M11185" s="29">
        <v>-24079</v>
      </c>
      <c r="N11185" s="29">
        <v>-2971</v>
      </c>
      <c r="O11185" s="29">
        <v>0</v>
      </c>
      <c r="P11185" s="29">
        <f t="shared" si="695"/>
        <v>-27050</v>
      </c>
      <c r="Q11185" s="29">
        <f t="shared" si="696"/>
        <v>5431</v>
      </c>
      <c r="R11185" s="29">
        <f t="shared" si="697"/>
        <v>2460</v>
      </c>
      <c r="S11185" s="15" t="s">
        <v>7227</v>
      </c>
      <c r="T11185" s="15">
        <v>101401</v>
      </c>
      <c r="U11185" s="15" t="s">
        <v>139</v>
      </c>
      <c r="V11185" s="15">
        <v>47040001</v>
      </c>
      <c r="W11185" s="15" t="s">
        <v>140</v>
      </c>
    </row>
    <row r="11186" spans="2:23" hidden="1" x14ac:dyDescent="0.25">
      <c r="B11186" s="14">
        <v>50008369</v>
      </c>
      <c r="C11186" s="14">
        <v>0</v>
      </c>
      <c r="D11186" s="15">
        <v>21040001</v>
      </c>
      <c r="E11186" s="16" t="s">
        <v>8807</v>
      </c>
      <c r="F11186" s="14">
        <v>1012</v>
      </c>
      <c r="G11186" s="17">
        <v>38431</v>
      </c>
      <c r="H11186" s="29">
        <v>29520</v>
      </c>
      <c r="I11186" s="29">
        <v>0</v>
      </c>
      <c r="J11186" s="29">
        <v>0</v>
      </c>
      <c r="K11186" s="29">
        <v>0</v>
      </c>
      <c r="L11186" s="29">
        <f t="shared" si="694"/>
        <v>29520</v>
      </c>
      <c r="M11186" s="29">
        <v>-28044</v>
      </c>
      <c r="N11186" s="29">
        <v>0</v>
      </c>
      <c r="O11186" s="29">
        <v>0</v>
      </c>
      <c r="P11186" s="29">
        <f t="shared" si="695"/>
        <v>-28044</v>
      </c>
      <c r="Q11186" s="29">
        <f t="shared" si="696"/>
        <v>1476</v>
      </c>
      <c r="R11186" s="29">
        <f t="shared" si="697"/>
        <v>1476</v>
      </c>
      <c r="S11186" s="15" t="s">
        <v>7227</v>
      </c>
      <c r="T11186" s="15">
        <v>100202</v>
      </c>
      <c r="U11186" s="15" t="s">
        <v>70</v>
      </c>
      <c r="V11186" s="15">
        <v>47040001</v>
      </c>
      <c r="W11186" s="15" t="s">
        <v>71</v>
      </c>
    </row>
    <row r="11187" spans="2:23" hidden="1" x14ac:dyDescent="0.25">
      <c r="B11187" s="14">
        <v>50008370</v>
      </c>
      <c r="C11187" s="14">
        <v>0</v>
      </c>
      <c r="D11187" s="15">
        <v>21040001</v>
      </c>
      <c r="E11187" s="16" t="s">
        <v>8808</v>
      </c>
      <c r="F11187" s="14">
        <v>1401</v>
      </c>
      <c r="G11187" s="17">
        <v>40269</v>
      </c>
      <c r="H11187" s="29">
        <v>29530</v>
      </c>
      <c r="I11187" s="29">
        <v>0</v>
      </c>
      <c r="J11187" s="29">
        <v>0</v>
      </c>
      <c r="K11187" s="29">
        <v>0</v>
      </c>
      <c r="L11187" s="29">
        <f t="shared" si="694"/>
        <v>29530</v>
      </c>
      <c r="M11187" s="29">
        <v>-28054</v>
      </c>
      <c r="N11187" s="29">
        <v>0</v>
      </c>
      <c r="O11187" s="29">
        <v>0</v>
      </c>
      <c r="P11187" s="29">
        <f t="shared" si="695"/>
        <v>-28054</v>
      </c>
      <c r="Q11187" s="29">
        <f t="shared" si="696"/>
        <v>1476</v>
      </c>
      <c r="R11187" s="29">
        <f t="shared" si="697"/>
        <v>1476</v>
      </c>
      <c r="S11187" s="15" t="s">
        <v>7227</v>
      </c>
      <c r="T11187" s="15">
        <v>101401</v>
      </c>
      <c r="U11187" s="15" t="s">
        <v>139</v>
      </c>
      <c r="V11187" s="15">
        <v>47040001</v>
      </c>
      <c r="W11187" s="15" t="s">
        <v>140</v>
      </c>
    </row>
    <row r="11188" spans="2:23" hidden="1" x14ac:dyDescent="0.25">
      <c r="B11188" s="14">
        <v>50008371</v>
      </c>
      <c r="C11188" s="14">
        <v>0</v>
      </c>
      <c r="D11188" s="15">
        <v>21040001</v>
      </c>
      <c r="E11188" s="16" t="s">
        <v>8081</v>
      </c>
      <c r="F11188" s="14">
        <v>1091</v>
      </c>
      <c r="G11188" s="17">
        <v>39071</v>
      </c>
      <c r="H11188" s="29">
        <v>29628</v>
      </c>
      <c r="I11188" s="29">
        <v>0</v>
      </c>
      <c r="J11188" s="29">
        <v>0</v>
      </c>
      <c r="K11188" s="29">
        <v>0</v>
      </c>
      <c r="L11188" s="29">
        <f t="shared" si="694"/>
        <v>29628</v>
      </c>
      <c r="M11188" s="29">
        <v>-28147</v>
      </c>
      <c r="N11188" s="29">
        <v>0</v>
      </c>
      <c r="O11188" s="29">
        <v>0</v>
      </c>
      <c r="P11188" s="29">
        <f t="shared" si="695"/>
        <v>-28147</v>
      </c>
      <c r="Q11188" s="29">
        <f t="shared" si="696"/>
        <v>1481</v>
      </c>
      <c r="R11188" s="29">
        <f t="shared" si="697"/>
        <v>1481</v>
      </c>
      <c r="S11188" s="15" t="s">
        <v>7227</v>
      </c>
      <c r="T11188" s="15">
        <v>100701</v>
      </c>
      <c r="U11188" s="15" t="s">
        <v>52</v>
      </c>
      <c r="V11188" s="15">
        <v>47040001</v>
      </c>
      <c r="W11188" s="15" t="s">
        <v>48</v>
      </c>
    </row>
    <row r="11189" spans="2:23" hidden="1" x14ac:dyDescent="0.25">
      <c r="B11189" s="14">
        <v>50008372</v>
      </c>
      <c r="C11189" s="14">
        <v>0</v>
      </c>
      <c r="D11189" s="15">
        <v>21040001</v>
      </c>
      <c r="E11189" s="16" t="s">
        <v>8809</v>
      </c>
      <c r="F11189" s="14">
        <v>1061</v>
      </c>
      <c r="G11189" s="17">
        <v>38891</v>
      </c>
      <c r="H11189" s="29">
        <v>29670</v>
      </c>
      <c r="I11189" s="29">
        <v>0</v>
      </c>
      <c r="J11189" s="29">
        <v>0</v>
      </c>
      <c r="K11189" s="29">
        <v>0</v>
      </c>
      <c r="L11189" s="29">
        <f t="shared" si="694"/>
        <v>29670</v>
      </c>
      <c r="M11189" s="29">
        <v>-28187</v>
      </c>
      <c r="N11189" s="29">
        <v>0</v>
      </c>
      <c r="O11189" s="29">
        <v>0</v>
      </c>
      <c r="P11189" s="29">
        <f t="shared" si="695"/>
        <v>-28187</v>
      </c>
      <c r="Q11189" s="29">
        <f t="shared" si="696"/>
        <v>1483</v>
      </c>
      <c r="R11189" s="29">
        <f t="shared" si="697"/>
        <v>1483</v>
      </c>
      <c r="S11189" s="15" t="s">
        <v>7227</v>
      </c>
      <c r="T11189" s="15">
        <v>100801</v>
      </c>
      <c r="U11189" s="15" t="s">
        <v>62</v>
      </c>
      <c r="V11189" s="15">
        <v>47040001</v>
      </c>
      <c r="W11189" s="15" t="s">
        <v>44</v>
      </c>
    </row>
    <row r="11190" spans="2:23" hidden="1" x14ac:dyDescent="0.25">
      <c r="B11190" s="14">
        <v>50008373</v>
      </c>
      <c r="C11190" s="14">
        <v>0</v>
      </c>
      <c r="D11190" s="15">
        <v>21040001</v>
      </c>
      <c r="E11190" s="16" t="s">
        <v>7794</v>
      </c>
      <c r="F11190" s="14">
        <v>1031</v>
      </c>
      <c r="G11190" s="17">
        <v>39085</v>
      </c>
      <c r="H11190" s="29">
        <v>29850</v>
      </c>
      <c r="I11190" s="29">
        <v>0</v>
      </c>
      <c r="J11190" s="29">
        <v>0</v>
      </c>
      <c r="K11190" s="29">
        <v>0</v>
      </c>
      <c r="L11190" s="29">
        <f t="shared" si="694"/>
        <v>29850</v>
      </c>
      <c r="M11190" s="29">
        <v>-28358</v>
      </c>
      <c r="N11190" s="29">
        <v>0</v>
      </c>
      <c r="O11190" s="29">
        <v>0</v>
      </c>
      <c r="P11190" s="29">
        <f t="shared" si="695"/>
        <v>-28358</v>
      </c>
      <c r="Q11190" s="29">
        <f t="shared" si="696"/>
        <v>1492</v>
      </c>
      <c r="R11190" s="29">
        <f t="shared" si="697"/>
        <v>1492</v>
      </c>
      <c r="S11190" s="15" t="s">
        <v>7227</v>
      </c>
      <c r="T11190" s="15">
        <v>100401</v>
      </c>
      <c r="U11190" s="15" t="s">
        <v>97</v>
      </c>
      <c r="V11190" s="15">
        <v>47040001</v>
      </c>
      <c r="W11190" s="15" t="s">
        <v>98</v>
      </c>
    </row>
    <row r="11191" spans="2:23" hidden="1" x14ac:dyDescent="0.25">
      <c r="B11191" s="14">
        <v>50008374</v>
      </c>
      <c r="C11191" s="14">
        <v>0</v>
      </c>
      <c r="D11191" s="15">
        <v>21040001</v>
      </c>
      <c r="E11191" s="16" t="s">
        <v>8810</v>
      </c>
      <c r="F11191" s="14">
        <v>1081</v>
      </c>
      <c r="G11191" s="17">
        <v>40423</v>
      </c>
      <c r="H11191" s="29">
        <v>29851</v>
      </c>
      <c r="I11191" s="29">
        <v>0</v>
      </c>
      <c r="J11191" s="29">
        <v>0</v>
      </c>
      <c r="K11191" s="29">
        <v>0</v>
      </c>
      <c r="L11191" s="29">
        <f t="shared" si="694"/>
        <v>29851</v>
      </c>
      <c r="M11191" s="29">
        <v>-28359</v>
      </c>
      <c r="N11191" s="29">
        <v>0</v>
      </c>
      <c r="O11191" s="29">
        <v>0</v>
      </c>
      <c r="P11191" s="29">
        <f t="shared" si="695"/>
        <v>-28359</v>
      </c>
      <c r="Q11191" s="29">
        <f t="shared" si="696"/>
        <v>1492</v>
      </c>
      <c r="R11191" s="29">
        <f t="shared" si="697"/>
        <v>1492</v>
      </c>
      <c r="S11191" s="15" t="s">
        <v>7227</v>
      </c>
      <c r="T11191" s="15">
        <v>101001</v>
      </c>
      <c r="U11191" s="15" t="s">
        <v>37</v>
      </c>
      <c r="V11191" s="15">
        <v>47040001</v>
      </c>
      <c r="W11191" s="15" t="s">
        <v>38</v>
      </c>
    </row>
    <row r="11192" spans="2:23" hidden="1" x14ac:dyDescent="0.25">
      <c r="B11192" s="14">
        <v>50008375</v>
      </c>
      <c r="C11192" s="14">
        <v>0</v>
      </c>
      <c r="D11192" s="15">
        <v>21040001</v>
      </c>
      <c r="E11192" s="16" t="s">
        <v>8811</v>
      </c>
      <c r="F11192" s="14">
        <v>1401</v>
      </c>
      <c r="G11192" s="17">
        <v>40269</v>
      </c>
      <c r="H11192" s="29">
        <v>29864</v>
      </c>
      <c r="I11192" s="29">
        <v>0</v>
      </c>
      <c r="J11192" s="29">
        <v>0</v>
      </c>
      <c r="K11192" s="29">
        <v>0</v>
      </c>
      <c r="L11192" s="29">
        <f t="shared" si="694"/>
        <v>29864</v>
      </c>
      <c r="M11192" s="29">
        <v>-28371</v>
      </c>
      <c r="N11192" s="29">
        <v>0</v>
      </c>
      <c r="O11192" s="29">
        <v>0</v>
      </c>
      <c r="P11192" s="29">
        <f t="shared" si="695"/>
        <v>-28371</v>
      </c>
      <c r="Q11192" s="29">
        <f t="shared" si="696"/>
        <v>1493</v>
      </c>
      <c r="R11192" s="29">
        <f t="shared" si="697"/>
        <v>1493</v>
      </c>
      <c r="S11192" s="15" t="s">
        <v>7227</v>
      </c>
      <c r="T11192" s="15">
        <v>101401</v>
      </c>
      <c r="U11192" s="15" t="s">
        <v>139</v>
      </c>
      <c r="V11192" s="15">
        <v>47040001</v>
      </c>
      <c r="W11192" s="15" t="s">
        <v>140</v>
      </c>
    </row>
    <row r="11193" spans="2:23" hidden="1" x14ac:dyDescent="0.25">
      <c r="B11193" s="14">
        <v>50008376</v>
      </c>
      <c r="C11193" s="14">
        <v>0</v>
      </c>
      <c r="D11193" s="15">
        <v>21040001</v>
      </c>
      <c r="E11193" s="16" t="s">
        <v>8812</v>
      </c>
      <c r="F11193" s="14">
        <v>1002</v>
      </c>
      <c r="G11193" s="17">
        <v>39193</v>
      </c>
      <c r="H11193" s="29">
        <v>29890</v>
      </c>
      <c r="I11193" s="29">
        <v>0</v>
      </c>
      <c r="J11193" s="29">
        <v>0</v>
      </c>
      <c r="K11193" s="29">
        <v>0</v>
      </c>
      <c r="L11193" s="29">
        <f t="shared" ref="L11193:L11256" si="698">SUM(H11193:K11193)</f>
        <v>29890</v>
      </c>
      <c r="M11193" s="29">
        <v>-28396</v>
      </c>
      <c r="N11193" s="29">
        <v>0</v>
      </c>
      <c r="O11193" s="29">
        <v>0</v>
      </c>
      <c r="P11193" s="29">
        <f t="shared" si="695"/>
        <v>-28396</v>
      </c>
      <c r="Q11193" s="29">
        <f t="shared" si="696"/>
        <v>1494</v>
      </c>
      <c r="R11193" s="29">
        <f t="shared" si="697"/>
        <v>1494</v>
      </c>
      <c r="S11193" s="15" t="s">
        <v>7227</v>
      </c>
      <c r="T11193" s="15">
        <v>100102</v>
      </c>
      <c r="U11193" s="15" t="s">
        <v>84</v>
      </c>
      <c r="V11193" s="15">
        <v>47040001</v>
      </c>
      <c r="W11193" s="15" t="s">
        <v>85</v>
      </c>
    </row>
    <row r="11194" spans="2:23" hidden="1" x14ac:dyDescent="0.25">
      <c r="B11194" s="14">
        <v>50008377</v>
      </c>
      <c r="C11194" s="14">
        <v>0</v>
      </c>
      <c r="D11194" s="15">
        <v>21040001</v>
      </c>
      <c r="E11194" s="16" t="s">
        <v>8813</v>
      </c>
      <c r="F11194" s="14">
        <v>1901</v>
      </c>
      <c r="G11194" s="17">
        <v>38384</v>
      </c>
      <c r="H11194" s="29">
        <v>29900</v>
      </c>
      <c r="I11194" s="29">
        <v>0</v>
      </c>
      <c r="J11194" s="29">
        <v>0</v>
      </c>
      <c r="K11194" s="29">
        <v>0</v>
      </c>
      <c r="L11194" s="29">
        <f t="shared" si="698"/>
        <v>29900</v>
      </c>
      <c r="M11194" s="29">
        <v>-28405</v>
      </c>
      <c r="N11194" s="29">
        <v>0</v>
      </c>
      <c r="O11194" s="29">
        <v>0</v>
      </c>
      <c r="P11194" s="29">
        <f t="shared" si="695"/>
        <v>-28405</v>
      </c>
      <c r="Q11194" s="29">
        <f t="shared" si="696"/>
        <v>1495</v>
      </c>
      <c r="R11194" s="29">
        <f t="shared" si="697"/>
        <v>1495</v>
      </c>
      <c r="S11194" s="15" t="s">
        <v>7227</v>
      </c>
      <c r="T11194" s="15">
        <v>108100</v>
      </c>
      <c r="U11194" s="15" t="s">
        <v>104</v>
      </c>
      <c r="V11194" s="15">
        <v>47040001</v>
      </c>
      <c r="W11194" s="15" t="s">
        <v>105</v>
      </c>
    </row>
    <row r="11195" spans="2:23" hidden="1" x14ac:dyDescent="0.25">
      <c r="B11195" s="14">
        <v>50008378</v>
      </c>
      <c r="C11195" s="14">
        <v>0</v>
      </c>
      <c r="D11195" s="15">
        <v>21040001</v>
      </c>
      <c r="E11195" s="16" t="s">
        <v>8704</v>
      </c>
      <c r="F11195" s="14">
        <v>1101</v>
      </c>
      <c r="G11195" s="17">
        <v>40269</v>
      </c>
      <c r="H11195" s="29">
        <v>29983</v>
      </c>
      <c r="I11195" s="29">
        <v>0</v>
      </c>
      <c r="J11195" s="29">
        <v>0</v>
      </c>
      <c r="K11195" s="29">
        <v>0</v>
      </c>
      <c r="L11195" s="29">
        <f t="shared" si="698"/>
        <v>29983</v>
      </c>
      <c r="M11195" s="29">
        <v>-28484</v>
      </c>
      <c r="N11195" s="29">
        <v>0</v>
      </c>
      <c r="O11195" s="29">
        <v>0</v>
      </c>
      <c r="P11195" s="29">
        <f t="shared" si="695"/>
        <v>-28484</v>
      </c>
      <c r="Q11195" s="29">
        <f t="shared" si="696"/>
        <v>1499</v>
      </c>
      <c r="R11195" s="29">
        <f t="shared" si="697"/>
        <v>1499</v>
      </c>
      <c r="S11195" s="15" t="s">
        <v>7227</v>
      </c>
      <c r="T11195" s="15">
        <v>101101</v>
      </c>
      <c r="U11195" s="15" t="s">
        <v>129</v>
      </c>
      <c r="V11195" s="15">
        <v>47040001</v>
      </c>
      <c r="W11195" s="15" t="s">
        <v>130</v>
      </c>
    </row>
    <row r="11196" spans="2:23" hidden="1" x14ac:dyDescent="0.25">
      <c r="B11196" s="14">
        <v>50008379</v>
      </c>
      <c r="C11196" s="14">
        <v>0</v>
      </c>
      <c r="D11196" s="15">
        <v>21040001</v>
      </c>
      <c r="E11196" s="16" t="s">
        <v>8814</v>
      </c>
      <c r="F11196" s="14">
        <v>1021</v>
      </c>
      <c r="G11196" s="17">
        <v>38092</v>
      </c>
      <c r="H11196" s="29">
        <v>30029</v>
      </c>
      <c r="I11196" s="29">
        <v>0</v>
      </c>
      <c r="J11196" s="29">
        <v>0</v>
      </c>
      <c r="K11196" s="29">
        <v>0</v>
      </c>
      <c r="L11196" s="29">
        <f t="shared" si="698"/>
        <v>30029</v>
      </c>
      <c r="M11196" s="29">
        <v>-28528</v>
      </c>
      <c r="N11196" s="29">
        <v>0</v>
      </c>
      <c r="O11196" s="29">
        <v>0</v>
      </c>
      <c r="P11196" s="29">
        <f t="shared" si="695"/>
        <v>-28528</v>
      </c>
      <c r="Q11196" s="29">
        <f t="shared" si="696"/>
        <v>1501</v>
      </c>
      <c r="R11196" s="29">
        <f t="shared" si="697"/>
        <v>1501</v>
      </c>
      <c r="S11196" s="15" t="s">
        <v>7227</v>
      </c>
      <c r="T11196" s="15">
        <v>100301</v>
      </c>
      <c r="U11196" s="15" t="s">
        <v>32</v>
      </c>
      <c r="V11196" s="15">
        <v>47040001</v>
      </c>
      <c r="W11196" s="15" t="s">
        <v>33</v>
      </c>
    </row>
    <row r="11197" spans="2:23" hidden="1" x14ac:dyDescent="0.25">
      <c r="B11197" s="14">
        <v>50008380</v>
      </c>
      <c r="C11197" s="14">
        <v>0</v>
      </c>
      <c r="D11197" s="15">
        <v>21040001</v>
      </c>
      <c r="E11197" s="16" t="s">
        <v>7875</v>
      </c>
      <c r="F11197" s="14">
        <v>1041</v>
      </c>
      <c r="G11197" s="17">
        <v>38534</v>
      </c>
      <c r="H11197" s="29">
        <v>30068</v>
      </c>
      <c r="I11197" s="29">
        <v>0</v>
      </c>
      <c r="J11197" s="29">
        <v>0</v>
      </c>
      <c r="K11197" s="29">
        <v>0</v>
      </c>
      <c r="L11197" s="29">
        <f t="shared" si="698"/>
        <v>30068</v>
      </c>
      <c r="M11197" s="29">
        <v>-28565</v>
      </c>
      <c r="N11197" s="29">
        <v>0</v>
      </c>
      <c r="O11197" s="29">
        <v>0</v>
      </c>
      <c r="P11197" s="29">
        <f t="shared" si="695"/>
        <v>-28565</v>
      </c>
      <c r="Q11197" s="29">
        <f t="shared" si="696"/>
        <v>1503</v>
      </c>
      <c r="R11197" s="29">
        <f t="shared" si="697"/>
        <v>1503</v>
      </c>
      <c r="S11197" s="15" t="s">
        <v>7227</v>
      </c>
      <c r="T11197" s="15">
        <v>100501</v>
      </c>
      <c r="U11197" s="15" t="s">
        <v>27</v>
      </c>
      <c r="V11197" s="15">
        <v>47040001</v>
      </c>
      <c r="W11197" s="15" t="s">
        <v>28</v>
      </c>
    </row>
    <row r="11198" spans="2:23" hidden="1" x14ac:dyDescent="0.25">
      <c r="B11198" s="14">
        <v>50008382</v>
      </c>
      <c r="C11198" s="14">
        <v>0</v>
      </c>
      <c r="D11198" s="15">
        <v>21040001</v>
      </c>
      <c r="E11198" s="16" t="s">
        <v>8098</v>
      </c>
      <c r="F11198" s="14">
        <v>1081</v>
      </c>
      <c r="G11198" s="17">
        <v>39478</v>
      </c>
      <c r="H11198" s="29">
        <v>30315</v>
      </c>
      <c r="I11198" s="29">
        <v>0</v>
      </c>
      <c r="J11198" s="29">
        <v>0</v>
      </c>
      <c r="K11198" s="29">
        <v>0</v>
      </c>
      <c r="L11198" s="29">
        <f t="shared" si="698"/>
        <v>30315</v>
      </c>
      <c r="M11198" s="29">
        <v>-28800</v>
      </c>
      <c r="N11198" s="29">
        <v>0</v>
      </c>
      <c r="O11198" s="29">
        <v>0</v>
      </c>
      <c r="P11198" s="29">
        <f t="shared" si="695"/>
        <v>-28800</v>
      </c>
      <c r="Q11198" s="29">
        <f t="shared" si="696"/>
        <v>1515</v>
      </c>
      <c r="R11198" s="29">
        <f t="shared" si="697"/>
        <v>1515</v>
      </c>
      <c r="S11198" s="15" t="s">
        <v>7227</v>
      </c>
      <c r="T11198" s="15">
        <v>101001</v>
      </c>
      <c r="U11198" s="15" t="s">
        <v>37</v>
      </c>
      <c r="V11198" s="15">
        <v>47040001</v>
      </c>
      <c r="W11198" s="15" t="s">
        <v>38</v>
      </c>
    </row>
    <row r="11199" spans="2:23" hidden="1" x14ac:dyDescent="0.25">
      <c r="B11199" s="14">
        <v>50008383</v>
      </c>
      <c r="C11199" s="14">
        <v>0</v>
      </c>
      <c r="D11199" s="15">
        <v>21040001</v>
      </c>
      <c r="E11199" s="16" t="s">
        <v>8815</v>
      </c>
      <c r="F11199" s="14">
        <v>1022</v>
      </c>
      <c r="G11199" s="17">
        <v>38748</v>
      </c>
      <c r="H11199" s="29">
        <v>30392</v>
      </c>
      <c r="I11199" s="29">
        <v>0</v>
      </c>
      <c r="J11199" s="29">
        <v>0</v>
      </c>
      <c r="K11199" s="29">
        <v>0</v>
      </c>
      <c r="L11199" s="29">
        <f t="shared" si="698"/>
        <v>30392</v>
      </c>
      <c r="M11199" s="29">
        <v>-28873</v>
      </c>
      <c r="N11199" s="29">
        <v>0</v>
      </c>
      <c r="O11199" s="29">
        <v>0</v>
      </c>
      <c r="P11199" s="29">
        <f t="shared" si="695"/>
        <v>-28873</v>
      </c>
      <c r="Q11199" s="29">
        <f t="shared" si="696"/>
        <v>1519</v>
      </c>
      <c r="R11199" s="29">
        <f t="shared" si="697"/>
        <v>1519</v>
      </c>
      <c r="S11199" s="15" t="s">
        <v>7227</v>
      </c>
      <c r="T11199" s="15">
        <v>100302</v>
      </c>
      <c r="U11199" s="15" t="s">
        <v>225</v>
      </c>
      <c r="V11199" s="15">
        <v>47040001</v>
      </c>
      <c r="W11199" s="15" t="s">
        <v>33</v>
      </c>
    </row>
    <row r="11200" spans="2:23" hidden="1" x14ac:dyDescent="0.25">
      <c r="B11200" s="14">
        <v>50008384</v>
      </c>
      <c r="C11200" s="14">
        <v>0</v>
      </c>
      <c r="D11200" s="15">
        <v>21040001</v>
      </c>
      <c r="E11200" s="16" t="s">
        <v>8816</v>
      </c>
      <c r="F11200" s="14">
        <v>1041</v>
      </c>
      <c r="G11200" s="17">
        <v>40330</v>
      </c>
      <c r="H11200" s="29">
        <v>30422</v>
      </c>
      <c r="I11200" s="29">
        <v>0</v>
      </c>
      <c r="J11200" s="29">
        <v>0</v>
      </c>
      <c r="K11200" s="29">
        <v>0</v>
      </c>
      <c r="L11200" s="29">
        <f t="shared" si="698"/>
        <v>30422</v>
      </c>
      <c r="M11200" s="29">
        <v>-28901</v>
      </c>
      <c r="N11200" s="29">
        <v>0</v>
      </c>
      <c r="O11200" s="29">
        <v>0</v>
      </c>
      <c r="P11200" s="29">
        <f t="shared" si="695"/>
        <v>-28901</v>
      </c>
      <c r="Q11200" s="29">
        <f t="shared" si="696"/>
        <v>1521</v>
      </c>
      <c r="R11200" s="29">
        <f t="shared" si="697"/>
        <v>1521</v>
      </c>
      <c r="S11200" s="15" t="s">
        <v>7227</v>
      </c>
      <c r="T11200" s="15">
        <v>100501</v>
      </c>
      <c r="U11200" s="15" t="s">
        <v>27</v>
      </c>
      <c r="V11200" s="15">
        <v>47040001</v>
      </c>
      <c r="W11200" s="15" t="s">
        <v>28</v>
      </c>
    </row>
    <row r="11201" spans="2:23" hidden="1" x14ac:dyDescent="0.25">
      <c r="B11201" s="14">
        <v>50008385</v>
      </c>
      <c r="C11201" s="14">
        <v>0</v>
      </c>
      <c r="D11201" s="15">
        <v>21040001</v>
      </c>
      <c r="E11201" s="16" t="s">
        <v>7773</v>
      </c>
      <c r="F11201" s="14">
        <v>1031</v>
      </c>
      <c r="G11201" s="17">
        <v>38440</v>
      </c>
      <c r="H11201" s="29">
        <v>30434</v>
      </c>
      <c r="I11201" s="29">
        <v>0</v>
      </c>
      <c r="J11201" s="29">
        <v>0</v>
      </c>
      <c r="K11201" s="29">
        <v>0</v>
      </c>
      <c r="L11201" s="29">
        <f t="shared" si="698"/>
        <v>30434</v>
      </c>
      <c r="M11201" s="29">
        <v>-28913</v>
      </c>
      <c r="N11201" s="29">
        <v>0</v>
      </c>
      <c r="O11201" s="29">
        <v>0</v>
      </c>
      <c r="P11201" s="29">
        <f t="shared" si="695"/>
        <v>-28913</v>
      </c>
      <c r="Q11201" s="29">
        <f t="shared" si="696"/>
        <v>1521</v>
      </c>
      <c r="R11201" s="29">
        <f t="shared" si="697"/>
        <v>1521</v>
      </c>
      <c r="S11201" s="15" t="s">
        <v>7227</v>
      </c>
      <c r="T11201" s="15">
        <v>100401</v>
      </c>
      <c r="U11201" s="15" t="s">
        <v>97</v>
      </c>
      <c r="V11201" s="15">
        <v>47040001</v>
      </c>
      <c r="W11201" s="15" t="s">
        <v>98</v>
      </c>
    </row>
    <row r="11202" spans="2:23" hidden="1" x14ac:dyDescent="0.25">
      <c r="B11202" s="14">
        <v>50008386</v>
      </c>
      <c r="C11202" s="14">
        <v>0</v>
      </c>
      <c r="D11202" s="15">
        <v>21040001</v>
      </c>
      <c r="E11202" s="16" t="s">
        <v>7746</v>
      </c>
      <c r="F11202" s="14">
        <v>1041</v>
      </c>
      <c r="G11202" s="17">
        <v>38604</v>
      </c>
      <c r="H11202" s="29">
        <v>30466</v>
      </c>
      <c r="I11202" s="29">
        <v>0</v>
      </c>
      <c r="J11202" s="29">
        <v>0</v>
      </c>
      <c r="K11202" s="29">
        <v>0</v>
      </c>
      <c r="L11202" s="29">
        <f t="shared" si="698"/>
        <v>30466</v>
      </c>
      <c r="M11202" s="29">
        <v>-28943</v>
      </c>
      <c r="N11202" s="29">
        <v>0</v>
      </c>
      <c r="O11202" s="29">
        <v>0</v>
      </c>
      <c r="P11202" s="29">
        <f t="shared" si="695"/>
        <v>-28943</v>
      </c>
      <c r="Q11202" s="29">
        <f t="shared" si="696"/>
        <v>1523</v>
      </c>
      <c r="R11202" s="29">
        <f t="shared" si="697"/>
        <v>1523</v>
      </c>
      <c r="S11202" s="15" t="s">
        <v>7227</v>
      </c>
      <c r="T11202" s="15">
        <v>100501</v>
      </c>
      <c r="U11202" s="15" t="s">
        <v>27</v>
      </c>
      <c r="V11202" s="15">
        <v>47040001</v>
      </c>
      <c r="W11202" s="15" t="s">
        <v>28</v>
      </c>
    </row>
    <row r="11203" spans="2:23" hidden="1" x14ac:dyDescent="0.25">
      <c r="B11203" s="14">
        <v>50008387</v>
      </c>
      <c r="C11203" s="14">
        <v>0</v>
      </c>
      <c r="D11203" s="15">
        <v>21040001</v>
      </c>
      <c r="E11203" s="16" t="s">
        <v>8622</v>
      </c>
      <c r="F11203" s="14">
        <v>1092</v>
      </c>
      <c r="G11203" s="17">
        <v>41182</v>
      </c>
      <c r="H11203" s="29">
        <v>30474</v>
      </c>
      <c r="I11203" s="29">
        <v>0</v>
      </c>
      <c r="J11203" s="29">
        <v>0</v>
      </c>
      <c r="K11203" s="29">
        <v>0</v>
      </c>
      <c r="L11203" s="29">
        <f t="shared" si="698"/>
        <v>30474</v>
      </c>
      <c r="M11203" s="29">
        <v>-23867</v>
      </c>
      <c r="N11203" s="29">
        <v>0</v>
      </c>
      <c r="O11203" s="29">
        <v>0</v>
      </c>
      <c r="P11203" s="29">
        <f t="shared" si="695"/>
        <v>-23867</v>
      </c>
      <c r="Q11203" s="29">
        <f t="shared" si="696"/>
        <v>6607</v>
      </c>
      <c r="R11203" s="29">
        <f t="shared" si="697"/>
        <v>6607</v>
      </c>
      <c r="S11203" s="15" t="s">
        <v>7227</v>
      </c>
      <c r="T11203" s="15">
        <v>100702</v>
      </c>
      <c r="U11203" s="15" t="s">
        <v>47</v>
      </c>
      <c r="V11203" s="15">
        <v>47040001</v>
      </c>
      <c r="W11203" s="15" t="s">
        <v>48</v>
      </c>
    </row>
    <row r="11204" spans="2:23" hidden="1" x14ac:dyDescent="0.25">
      <c r="B11204" s="14">
        <v>50008388</v>
      </c>
      <c r="C11204" s="14">
        <v>0</v>
      </c>
      <c r="D11204" s="15">
        <v>21040001</v>
      </c>
      <c r="E11204" s="16" t="s">
        <v>8817</v>
      </c>
      <c r="F11204" s="14">
        <v>1011</v>
      </c>
      <c r="G11204" s="17">
        <v>37251</v>
      </c>
      <c r="H11204" s="29">
        <v>30495</v>
      </c>
      <c r="I11204" s="29">
        <v>0</v>
      </c>
      <c r="J11204" s="29">
        <v>0</v>
      </c>
      <c r="K11204" s="29">
        <v>0</v>
      </c>
      <c r="L11204" s="29">
        <f t="shared" si="698"/>
        <v>30495</v>
      </c>
      <c r="M11204" s="29">
        <v>-28971</v>
      </c>
      <c r="N11204" s="29">
        <v>0</v>
      </c>
      <c r="O11204" s="29">
        <v>0</v>
      </c>
      <c r="P11204" s="29">
        <f t="shared" si="695"/>
        <v>-28971</v>
      </c>
      <c r="Q11204" s="29">
        <f t="shared" si="696"/>
        <v>1524</v>
      </c>
      <c r="R11204" s="29">
        <f t="shared" si="697"/>
        <v>1524</v>
      </c>
      <c r="S11204" s="15" t="s">
        <v>7227</v>
      </c>
      <c r="T11204" s="15">
        <v>100201</v>
      </c>
      <c r="U11204" s="15" t="s">
        <v>75</v>
      </c>
      <c r="V11204" s="15">
        <v>47040001</v>
      </c>
      <c r="W11204" s="15" t="s">
        <v>71</v>
      </c>
    </row>
    <row r="11205" spans="2:23" hidden="1" x14ac:dyDescent="0.25">
      <c r="B11205" s="14">
        <v>50008389</v>
      </c>
      <c r="C11205" s="14">
        <v>0</v>
      </c>
      <c r="D11205" s="15">
        <v>21040001</v>
      </c>
      <c r="E11205" s="16" t="s">
        <v>7761</v>
      </c>
      <c r="F11205" s="14">
        <v>1051</v>
      </c>
      <c r="G11205" s="17">
        <v>38625</v>
      </c>
      <c r="H11205" s="29">
        <v>30562</v>
      </c>
      <c r="I11205" s="29">
        <v>0</v>
      </c>
      <c r="J11205" s="29">
        <v>0</v>
      </c>
      <c r="K11205" s="29">
        <v>0</v>
      </c>
      <c r="L11205" s="29">
        <f t="shared" si="698"/>
        <v>30562</v>
      </c>
      <c r="M11205" s="29">
        <v>-29034</v>
      </c>
      <c r="N11205" s="29">
        <v>0</v>
      </c>
      <c r="O11205" s="29">
        <v>0</v>
      </c>
      <c r="P11205" s="29">
        <f t="shared" ref="P11205:P11268" si="699">SUM(M11205:O11205)</f>
        <v>-29034</v>
      </c>
      <c r="Q11205" s="29">
        <f t="shared" ref="Q11205:Q11268" si="700">H11205+M11205</f>
        <v>1528</v>
      </c>
      <c r="R11205" s="29">
        <f t="shared" ref="R11205:R11268" si="701">L11205+P11205</f>
        <v>1528</v>
      </c>
      <c r="S11205" s="15" t="s">
        <v>7227</v>
      </c>
      <c r="T11205" s="15">
        <v>100601</v>
      </c>
      <c r="U11205" s="15" t="s">
        <v>79</v>
      </c>
      <c r="V11205" s="15">
        <v>47040001</v>
      </c>
      <c r="W11205" s="15" t="s">
        <v>80</v>
      </c>
    </row>
    <row r="11206" spans="2:23" hidden="1" x14ac:dyDescent="0.25">
      <c r="B11206" s="14">
        <v>50008390</v>
      </c>
      <c r="C11206" s="14">
        <v>0</v>
      </c>
      <c r="D11206" s="15">
        <v>21040001</v>
      </c>
      <c r="E11206" s="16" t="s">
        <v>8818</v>
      </c>
      <c r="F11206" s="14">
        <v>1401</v>
      </c>
      <c r="G11206" s="17">
        <v>40269</v>
      </c>
      <c r="H11206" s="29">
        <v>30562</v>
      </c>
      <c r="I11206" s="29">
        <v>0</v>
      </c>
      <c r="J11206" s="29">
        <v>0</v>
      </c>
      <c r="K11206" s="29">
        <v>0</v>
      </c>
      <c r="L11206" s="29">
        <f t="shared" si="698"/>
        <v>30562</v>
      </c>
      <c r="M11206" s="29">
        <v>-29034</v>
      </c>
      <c r="N11206" s="29">
        <v>0</v>
      </c>
      <c r="O11206" s="29">
        <v>0</v>
      </c>
      <c r="P11206" s="29">
        <f t="shared" si="699"/>
        <v>-29034</v>
      </c>
      <c r="Q11206" s="29">
        <f t="shared" si="700"/>
        <v>1528</v>
      </c>
      <c r="R11206" s="29">
        <f t="shared" si="701"/>
        <v>1528</v>
      </c>
      <c r="S11206" s="15" t="s">
        <v>7227</v>
      </c>
      <c r="T11206" s="15">
        <v>101401</v>
      </c>
      <c r="U11206" s="15" t="s">
        <v>139</v>
      </c>
      <c r="V11206" s="15">
        <v>47040001</v>
      </c>
      <c r="W11206" s="15" t="s">
        <v>140</v>
      </c>
    </row>
    <row r="11207" spans="2:23" hidden="1" x14ac:dyDescent="0.25">
      <c r="B11207" s="14">
        <v>50008391</v>
      </c>
      <c r="C11207" s="14">
        <v>0</v>
      </c>
      <c r="D11207" s="15">
        <v>21040001</v>
      </c>
      <c r="E11207" s="16" t="s">
        <v>8383</v>
      </c>
      <c r="F11207" s="14">
        <v>1021</v>
      </c>
      <c r="G11207" s="17">
        <v>38711</v>
      </c>
      <c r="H11207" s="29">
        <v>30614</v>
      </c>
      <c r="I11207" s="29">
        <v>0</v>
      </c>
      <c r="J11207" s="29">
        <v>0</v>
      </c>
      <c r="K11207" s="29">
        <v>0</v>
      </c>
      <c r="L11207" s="29">
        <f t="shared" si="698"/>
        <v>30614</v>
      </c>
      <c r="M11207" s="29">
        <v>-29084</v>
      </c>
      <c r="N11207" s="29">
        <v>0</v>
      </c>
      <c r="O11207" s="29">
        <v>0</v>
      </c>
      <c r="P11207" s="29">
        <f t="shared" si="699"/>
        <v>-29084</v>
      </c>
      <c r="Q11207" s="29">
        <f t="shared" si="700"/>
        <v>1530</v>
      </c>
      <c r="R11207" s="29">
        <f t="shared" si="701"/>
        <v>1530</v>
      </c>
      <c r="S11207" s="15" t="s">
        <v>7227</v>
      </c>
      <c r="T11207" s="15">
        <v>100301</v>
      </c>
      <c r="U11207" s="15" t="s">
        <v>32</v>
      </c>
      <c r="V11207" s="15">
        <v>47040001</v>
      </c>
      <c r="W11207" s="15" t="s">
        <v>33</v>
      </c>
    </row>
    <row r="11208" spans="2:23" hidden="1" x14ac:dyDescent="0.25">
      <c r="B11208" s="14">
        <v>50008392</v>
      </c>
      <c r="C11208" s="14">
        <v>0</v>
      </c>
      <c r="D11208" s="15">
        <v>21040001</v>
      </c>
      <c r="E11208" s="16" t="s">
        <v>7803</v>
      </c>
      <c r="F11208" s="14">
        <v>1021</v>
      </c>
      <c r="G11208" s="17">
        <v>38678</v>
      </c>
      <c r="H11208" s="29">
        <v>30629</v>
      </c>
      <c r="I11208" s="29">
        <v>0</v>
      </c>
      <c r="J11208" s="29">
        <v>0</v>
      </c>
      <c r="K11208" s="29">
        <v>0</v>
      </c>
      <c r="L11208" s="29">
        <f t="shared" si="698"/>
        <v>30629</v>
      </c>
      <c r="M11208" s="29">
        <v>-29098</v>
      </c>
      <c r="N11208" s="29">
        <v>0</v>
      </c>
      <c r="O11208" s="29">
        <v>0</v>
      </c>
      <c r="P11208" s="29">
        <f t="shared" si="699"/>
        <v>-29098</v>
      </c>
      <c r="Q11208" s="29">
        <f t="shared" si="700"/>
        <v>1531</v>
      </c>
      <c r="R11208" s="29">
        <f t="shared" si="701"/>
        <v>1531</v>
      </c>
      <c r="S11208" s="15" t="s">
        <v>7227</v>
      </c>
      <c r="T11208" s="15">
        <v>100301</v>
      </c>
      <c r="U11208" s="15" t="s">
        <v>32</v>
      </c>
      <c r="V11208" s="15">
        <v>47040001</v>
      </c>
      <c r="W11208" s="15" t="s">
        <v>33</v>
      </c>
    </row>
    <row r="11209" spans="2:23" hidden="1" x14ac:dyDescent="0.25">
      <c r="B11209" s="14">
        <v>50008393</v>
      </c>
      <c r="C11209" s="14">
        <v>0</v>
      </c>
      <c r="D11209" s="15">
        <v>21040001</v>
      </c>
      <c r="E11209" s="16" t="s">
        <v>8819</v>
      </c>
      <c r="F11209" s="14">
        <v>1901</v>
      </c>
      <c r="G11209" s="17">
        <v>38353</v>
      </c>
      <c r="H11209" s="29">
        <v>30650</v>
      </c>
      <c r="I11209" s="29">
        <v>0</v>
      </c>
      <c r="J11209" s="29">
        <v>0</v>
      </c>
      <c r="K11209" s="29">
        <v>0</v>
      </c>
      <c r="L11209" s="29">
        <f t="shared" si="698"/>
        <v>30650</v>
      </c>
      <c r="M11209" s="29">
        <v>-29118</v>
      </c>
      <c r="N11209" s="29">
        <v>0</v>
      </c>
      <c r="O11209" s="29">
        <v>0</v>
      </c>
      <c r="P11209" s="29">
        <f t="shared" si="699"/>
        <v>-29118</v>
      </c>
      <c r="Q11209" s="29">
        <f t="shared" si="700"/>
        <v>1532</v>
      </c>
      <c r="R11209" s="29">
        <f t="shared" si="701"/>
        <v>1532</v>
      </c>
      <c r="S11209" s="15" t="s">
        <v>7227</v>
      </c>
      <c r="T11209" s="15">
        <v>108100</v>
      </c>
      <c r="U11209" s="15" t="s">
        <v>104</v>
      </c>
      <c r="V11209" s="15">
        <v>47040001</v>
      </c>
      <c r="W11209" s="15" t="s">
        <v>105</v>
      </c>
    </row>
    <row r="11210" spans="2:23" hidden="1" x14ac:dyDescent="0.25">
      <c r="B11210" s="14">
        <v>50008395</v>
      </c>
      <c r="C11210" s="14">
        <v>0</v>
      </c>
      <c r="D11210" s="15">
        <v>21040001</v>
      </c>
      <c r="E11210" s="16" t="s">
        <v>8820</v>
      </c>
      <c r="F11210" s="14">
        <v>1081</v>
      </c>
      <c r="G11210" s="17">
        <v>39478</v>
      </c>
      <c r="H11210" s="29">
        <v>30817</v>
      </c>
      <c r="I11210" s="29">
        <v>0</v>
      </c>
      <c r="J11210" s="29">
        <v>0</v>
      </c>
      <c r="K11210" s="29">
        <v>0</v>
      </c>
      <c r="L11210" s="29">
        <f t="shared" si="698"/>
        <v>30817</v>
      </c>
      <c r="M11210" s="29">
        <v>-29277</v>
      </c>
      <c r="N11210" s="29">
        <v>0</v>
      </c>
      <c r="O11210" s="29">
        <v>0</v>
      </c>
      <c r="P11210" s="29">
        <f t="shared" si="699"/>
        <v>-29277</v>
      </c>
      <c r="Q11210" s="29">
        <f t="shared" si="700"/>
        <v>1540</v>
      </c>
      <c r="R11210" s="29">
        <f t="shared" si="701"/>
        <v>1540</v>
      </c>
      <c r="S11210" s="15" t="s">
        <v>7227</v>
      </c>
      <c r="T11210" s="15">
        <v>101001</v>
      </c>
      <c r="U11210" s="15" t="s">
        <v>37</v>
      </c>
      <c r="V11210" s="15">
        <v>47040001</v>
      </c>
      <c r="W11210" s="15" t="s">
        <v>38</v>
      </c>
    </row>
    <row r="11211" spans="2:23" hidden="1" x14ac:dyDescent="0.25">
      <c r="B11211" s="14">
        <v>50008396</v>
      </c>
      <c r="C11211" s="14">
        <v>0</v>
      </c>
      <c r="D11211" s="15">
        <v>21040001</v>
      </c>
      <c r="E11211" s="16" t="s">
        <v>8821</v>
      </c>
      <c r="F11211" s="14">
        <v>1041</v>
      </c>
      <c r="G11211" s="17">
        <v>38749</v>
      </c>
      <c r="H11211" s="29">
        <v>30856</v>
      </c>
      <c r="I11211" s="29">
        <v>0</v>
      </c>
      <c r="J11211" s="29">
        <v>0</v>
      </c>
      <c r="K11211" s="29">
        <v>0</v>
      </c>
      <c r="L11211" s="29">
        <f t="shared" si="698"/>
        <v>30856</v>
      </c>
      <c r="M11211" s="29">
        <v>-29314</v>
      </c>
      <c r="N11211" s="29">
        <v>0</v>
      </c>
      <c r="O11211" s="29">
        <v>0</v>
      </c>
      <c r="P11211" s="29">
        <f t="shared" si="699"/>
        <v>-29314</v>
      </c>
      <c r="Q11211" s="29">
        <f t="shared" si="700"/>
        <v>1542</v>
      </c>
      <c r="R11211" s="29">
        <f t="shared" si="701"/>
        <v>1542</v>
      </c>
      <c r="S11211" s="15" t="s">
        <v>7227</v>
      </c>
      <c r="T11211" s="15">
        <v>100501</v>
      </c>
      <c r="U11211" s="15" t="s">
        <v>27</v>
      </c>
      <c r="V11211" s="15">
        <v>47040001</v>
      </c>
      <c r="W11211" s="15" t="s">
        <v>28</v>
      </c>
    </row>
    <row r="11212" spans="2:23" hidden="1" x14ac:dyDescent="0.25">
      <c r="B11212" s="14">
        <v>50008397</v>
      </c>
      <c r="C11212" s="14">
        <v>0</v>
      </c>
      <c r="D11212" s="15">
        <v>21040001</v>
      </c>
      <c r="E11212" s="16" t="s">
        <v>8822</v>
      </c>
      <c r="F11212" s="14">
        <v>1001</v>
      </c>
      <c r="G11212" s="17">
        <v>37072</v>
      </c>
      <c r="H11212" s="29">
        <v>31005</v>
      </c>
      <c r="I11212" s="29">
        <v>0</v>
      </c>
      <c r="J11212" s="29">
        <v>0</v>
      </c>
      <c r="K11212" s="29">
        <v>0</v>
      </c>
      <c r="L11212" s="29">
        <f t="shared" si="698"/>
        <v>31005</v>
      </c>
      <c r="M11212" s="29">
        <v>-29454</v>
      </c>
      <c r="N11212" s="29">
        <v>0</v>
      </c>
      <c r="O11212" s="29">
        <v>0</v>
      </c>
      <c r="P11212" s="29">
        <f t="shared" si="699"/>
        <v>-29454</v>
      </c>
      <c r="Q11212" s="29">
        <f t="shared" si="700"/>
        <v>1551</v>
      </c>
      <c r="R11212" s="29">
        <f t="shared" si="701"/>
        <v>1551</v>
      </c>
      <c r="S11212" s="15" t="s">
        <v>7227</v>
      </c>
      <c r="T11212" s="15">
        <v>100101</v>
      </c>
      <c r="U11212" s="15" t="s">
        <v>89</v>
      </c>
      <c r="V11212" s="15">
        <v>47040001</v>
      </c>
      <c r="W11212" s="15" t="s">
        <v>85</v>
      </c>
    </row>
    <row r="11213" spans="2:23" hidden="1" x14ac:dyDescent="0.25">
      <c r="B11213" s="14">
        <v>50008398</v>
      </c>
      <c r="C11213" s="14">
        <v>0</v>
      </c>
      <c r="D11213" s="15">
        <v>21040001</v>
      </c>
      <c r="E11213" s="16" t="s">
        <v>8823</v>
      </c>
      <c r="F11213" s="14">
        <v>1091</v>
      </c>
      <c r="G11213" s="17">
        <v>39082</v>
      </c>
      <c r="H11213" s="29">
        <v>14623.53</v>
      </c>
      <c r="I11213" s="29">
        <v>0</v>
      </c>
      <c r="J11213" s="29">
        <v>0</v>
      </c>
      <c r="K11213" s="29">
        <v>0</v>
      </c>
      <c r="L11213" s="29">
        <f t="shared" si="698"/>
        <v>14623.53</v>
      </c>
      <c r="M11213" s="29">
        <v>-13892.71</v>
      </c>
      <c r="N11213" s="29">
        <v>0</v>
      </c>
      <c r="O11213" s="29">
        <v>0</v>
      </c>
      <c r="P11213" s="29">
        <f t="shared" si="699"/>
        <v>-13892.71</v>
      </c>
      <c r="Q11213" s="29">
        <f t="shared" si="700"/>
        <v>730.82000000000153</v>
      </c>
      <c r="R11213" s="29">
        <f t="shared" si="701"/>
        <v>730.82000000000153</v>
      </c>
      <c r="S11213" s="15" t="s">
        <v>7227</v>
      </c>
      <c r="T11213" s="15">
        <v>100701</v>
      </c>
      <c r="U11213" s="15" t="s">
        <v>52</v>
      </c>
      <c r="V11213" s="15">
        <v>47040001</v>
      </c>
      <c r="W11213" s="15" t="s">
        <v>48</v>
      </c>
    </row>
    <row r="11214" spans="2:23" hidden="1" x14ac:dyDescent="0.25">
      <c r="B11214" s="14">
        <v>50008399</v>
      </c>
      <c r="C11214" s="14">
        <v>0</v>
      </c>
      <c r="D11214" s="15">
        <v>21040001</v>
      </c>
      <c r="E11214" s="16" t="s">
        <v>8824</v>
      </c>
      <c r="F11214" s="14">
        <v>1901</v>
      </c>
      <c r="G11214" s="17">
        <v>38966</v>
      </c>
      <c r="H11214" s="29">
        <v>31200</v>
      </c>
      <c r="I11214" s="29">
        <v>0</v>
      </c>
      <c r="J11214" s="29">
        <v>0</v>
      </c>
      <c r="K11214" s="29">
        <v>0</v>
      </c>
      <c r="L11214" s="29">
        <f t="shared" si="698"/>
        <v>31200</v>
      </c>
      <c r="M11214" s="29">
        <v>-29640</v>
      </c>
      <c r="N11214" s="29">
        <v>0</v>
      </c>
      <c r="O11214" s="29">
        <v>0</v>
      </c>
      <c r="P11214" s="29">
        <f t="shared" si="699"/>
        <v>-29640</v>
      </c>
      <c r="Q11214" s="29">
        <f t="shared" si="700"/>
        <v>1560</v>
      </c>
      <c r="R11214" s="29">
        <f t="shared" si="701"/>
        <v>1560</v>
      </c>
      <c r="S11214" s="15" t="s">
        <v>7227</v>
      </c>
      <c r="T11214" s="15">
        <v>108100</v>
      </c>
      <c r="U11214" s="15" t="s">
        <v>104</v>
      </c>
      <c r="V11214" s="15">
        <v>47040001</v>
      </c>
      <c r="W11214" s="15" t="s">
        <v>105</v>
      </c>
    </row>
    <row r="11215" spans="2:23" hidden="1" x14ac:dyDescent="0.25">
      <c r="B11215" s="14">
        <v>50008400</v>
      </c>
      <c r="C11215" s="14">
        <v>0</v>
      </c>
      <c r="D11215" s="15">
        <v>21040001</v>
      </c>
      <c r="E11215" s="16" t="s">
        <v>8825</v>
      </c>
      <c r="F11215" s="14">
        <v>1301</v>
      </c>
      <c r="G11215" s="17">
        <v>40269</v>
      </c>
      <c r="H11215" s="29">
        <v>31204</v>
      </c>
      <c r="I11215" s="29">
        <v>0</v>
      </c>
      <c r="J11215" s="29">
        <v>0</v>
      </c>
      <c r="K11215" s="29">
        <v>0</v>
      </c>
      <c r="L11215" s="29">
        <f t="shared" si="698"/>
        <v>31204</v>
      </c>
      <c r="M11215" s="29">
        <v>-29644</v>
      </c>
      <c r="N11215" s="29">
        <v>0</v>
      </c>
      <c r="O11215" s="29">
        <v>0</v>
      </c>
      <c r="P11215" s="29">
        <f t="shared" si="699"/>
        <v>-29644</v>
      </c>
      <c r="Q11215" s="29">
        <f t="shared" si="700"/>
        <v>1560</v>
      </c>
      <c r="R11215" s="29">
        <f t="shared" si="701"/>
        <v>1560</v>
      </c>
      <c r="S11215" s="15" t="s">
        <v>7227</v>
      </c>
      <c r="T11215" s="15">
        <v>101301</v>
      </c>
      <c r="U11215" s="15" t="s">
        <v>133</v>
      </c>
      <c r="V11215" s="15">
        <v>47040001</v>
      </c>
      <c r="W11215" s="15" t="s">
        <v>134</v>
      </c>
    </row>
    <row r="11216" spans="2:23" hidden="1" x14ac:dyDescent="0.25">
      <c r="B11216" s="14">
        <v>50008401</v>
      </c>
      <c r="C11216" s="14">
        <v>0</v>
      </c>
      <c r="D11216" s="15">
        <v>21040001</v>
      </c>
      <c r="E11216" s="16" t="s">
        <v>8680</v>
      </c>
      <c r="F11216" s="14">
        <v>1081</v>
      </c>
      <c r="G11216" s="17">
        <v>39478</v>
      </c>
      <c r="H11216" s="29">
        <v>31319</v>
      </c>
      <c r="I11216" s="29">
        <v>0</v>
      </c>
      <c r="J11216" s="29">
        <v>0</v>
      </c>
      <c r="K11216" s="29">
        <v>0</v>
      </c>
      <c r="L11216" s="29">
        <f t="shared" si="698"/>
        <v>31319</v>
      </c>
      <c r="M11216" s="29">
        <v>-29754</v>
      </c>
      <c r="N11216" s="29">
        <v>0</v>
      </c>
      <c r="O11216" s="29">
        <v>0</v>
      </c>
      <c r="P11216" s="29">
        <f t="shared" si="699"/>
        <v>-29754</v>
      </c>
      <c r="Q11216" s="29">
        <f t="shared" si="700"/>
        <v>1565</v>
      </c>
      <c r="R11216" s="29">
        <f t="shared" si="701"/>
        <v>1565</v>
      </c>
      <c r="S11216" s="15" t="s">
        <v>7227</v>
      </c>
      <c r="T11216" s="15">
        <v>101001</v>
      </c>
      <c r="U11216" s="15" t="s">
        <v>37</v>
      </c>
      <c r="V11216" s="15">
        <v>47040001</v>
      </c>
      <c r="W11216" s="15" t="s">
        <v>38</v>
      </c>
    </row>
    <row r="11217" spans="2:23" hidden="1" x14ac:dyDescent="0.25">
      <c r="B11217" s="14">
        <v>50008402</v>
      </c>
      <c r="C11217" s="14">
        <v>0</v>
      </c>
      <c r="D11217" s="15">
        <v>21040001</v>
      </c>
      <c r="E11217" s="16" t="s">
        <v>7794</v>
      </c>
      <c r="F11217" s="14">
        <v>1031</v>
      </c>
      <c r="G11217" s="17">
        <v>38508</v>
      </c>
      <c r="H11217" s="29">
        <v>31386</v>
      </c>
      <c r="I11217" s="29">
        <v>0</v>
      </c>
      <c r="J11217" s="29">
        <v>0</v>
      </c>
      <c r="K11217" s="29">
        <v>0</v>
      </c>
      <c r="L11217" s="29">
        <f t="shared" si="698"/>
        <v>31386</v>
      </c>
      <c r="M11217" s="29">
        <v>-29817</v>
      </c>
      <c r="N11217" s="29">
        <v>0</v>
      </c>
      <c r="O11217" s="29">
        <v>0</v>
      </c>
      <c r="P11217" s="29">
        <f t="shared" si="699"/>
        <v>-29817</v>
      </c>
      <c r="Q11217" s="29">
        <f t="shared" si="700"/>
        <v>1569</v>
      </c>
      <c r="R11217" s="29">
        <f t="shared" si="701"/>
        <v>1569</v>
      </c>
      <c r="S11217" s="15" t="s">
        <v>7227</v>
      </c>
      <c r="T11217" s="15">
        <v>100401</v>
      </c>
      <c r="U11217" s="15" t="s">
        <v>97</v>
      </c>
      <c r="V11217" s="15">
        <v>47040001</v>
      </c>
      <c r="W11217" s="15" t="s">
        <v>98</v>
      </c>
    </row>
    <row r="11218" spans="2:23" hidden="1" x14ac:dyDescent="0.25">
      <c r="B11218" s="14">
        <v>50008403</v>
      </c>
      <c r="C11218" s="14">
        <v>0</v>
      </c>
      <c r="D11218" s="15">
        <v>21040001</v>
      </c>
      <c r="E11218" s="16" t="s">
        <v>8826</v>
      </c>
      <c r="F11218" s="14">
        <v>1401</v>
      </c>
      <c r="G11218" s="17">
        <v>40269</v>
      </c>
      <c r="H11218" s="29">
        <v>31453</v>
      </c>
      <c r="I11218" s="29">
        <v>0</v>
      </c>
      <c r="J11218" s="29">
        <v>0</v>
      </c>
      <c r="K11218" s="29">
        <v>0</v>
      </c>
      <c r="L11218" s="29">
        <f t="shared" si="698"/>
        <v>31453</v>
      </c>
      <c r="M11218" s="29">
        <v>-29881</v>
      </c>
      <c r="N11218" s="29">
        <v>0</v>
      </c>
      <c r="O11218" s="29">
        <v>0</v>
      </c>
      <c r="P11218" s="29">
        <f t="shared" si="699"/>
        <v>-29881</v>
      </c>
      <c r="Q11218" s="29">
        <f t="shared" si="700"/>
        <v>1572</v>
      </c>
      <c r="R11218" s="29">
        <f t="shared" si="701"/>
        <v>1572</v>
      </c>
      <c r="S11218" s="15" t="s">
        <v>7227</v>
      </c>
      <c r="T11218" s="15">
        <v>101401</v>
      </c>
      <c r="U11218" s="15" t="s">
        <v>139</v>
      </c>
      <c r="V11218" s="15">
        <v>47040001</v>
      </c>
      <c r="W11218" s="15" t="s">
        <v>140</v>
      </c>
    </row>
    <row r="11219" spans="2:23" hidden="1" x14ac:dyDescent="0.25">
      <c r="B11219" s="14">
        <v>50008404</v>
      </c>
      <c r="C11219" s="14">
        <v>0</v>
      </c>
      <c r="D11219" s="15">
        <v>21040001</v>
      </c>
      <c r="E11219" s="16" t="s">
        <v>8815</v>
      </c>
      <c r="F11219" s="14">
        <v>1022</v>
      </c>
      <c r="G11219" s="17">
        <v>38574</v>
      </c>
      <c r="H11219" s="29">
        <v>31497</v>
      </c>
      <c r="I11219" s="29">
        <v>0</v>
      </c>
      <c r="J11219" s="29">
        <v>0</v>
      </c>
      <c r="K11219" s="29">
        <v>0</v>
      </c>
      <c r="L11219" s="29">
        <f t="shared" si="698"/>
        <v>31497</v>
      </c>
      <c r="M11219" s="29">
        <v>-29923</v>
      </c>
      <c r="N11219" s="29">
        <v>0</v>
      </c>
      <c r="O11219" s="29">
        <v>0</v>
      </c>
      <c r="P11219" s="29">
        <f t="shared" si="699"/>
        <v>-29923</v>
      </c>
      <c r="Q11219" s="29">
        <f t="shared" si="700"/>
        <v>1574</v>
      </c>
      <c r="R11219" s="29">
        <f t="shared" si="701"/>
        <v>1574</v>
      </c>
      <c r="S11219" s="15" t="s">
        <v>7227</v>
      </c>
      <c r="T11219" s="15">
        <v>100302</v>
      </c>
      <c r="U11219" s="15" t="s">
        <v>225</v>
      </c>
      <c r="V11219" s="15">
        <v>47040001</v>
      </c>
      <c r="W11219" s="15" t="s">
        <v>33</v>
      </c>
    </row>
    <row r="11220" spans="2:23" hidden="1" x14ac:dyDescent="0.25">
      <c r="B11220" s="14">
        <v>50008405</v>
      </c>
      <c r="C11220" s="14">
        <v>0</v>
      </c>
      <c r="D11220" s="15">
        <v>21040001</v>
      </c>
      <c r="E11220" s="16" t="s">
        <v>7797</v>
      </c>
      <c r="F11220" s="14">
        <v>1021</v>
      </c>
      <c r="G11220" s="17">
        <v>38289</v>
      </c>
      <c r="H11220" s="29">
        <v>31558</v>
      </c>
      <c r="I11220" s="29">
        <v>0</v>
      </c>
      <c r="J11220" s="29">
        <v>0</v>
      </c>
      <c r="K11220" s="29">
        <v>0</v>
      </c>
      <c r="L11220" s="29">
        <f t="shared" si="698"/>
        <v>31558</v>
      </c>
      <c r="M11220" s="29">
        <v>-29981</v>
      </c>
      <c r="N11220" s="29">
        <v>0</v>
      </c>
      <c r="O11220" s="29">
        <v>0</v>
      </c>
      <c r="P11220" s="29">
        <f t="shared" si="699"/>
        <v>-29981</v>
      </c>
      <c r="Q11220" s="29">
        <f t="shared" si="700"/>
        <v>1577</v>
      </c>
      <c r="R11220" s="29">
        <f t="shared" si="701"/>
        <v>1577</v>
      </c>
      <c r="S11220" s="15" t="s">
        <v>7227</v>
      </c>
      <c r="T11220" s="15">
        <v>100301</v>
      </c>
      <c r="U11220" s="15" t="s">
        <v>32</v>
      </c>
      <c r="V11220" s="15">
        <v>47040001</v>
      </c>
      <c r="W11220" s="15" t="s">
        <v>33</v>
      </c>
    </row>
    <row r="11221" spans="2:23" hidden="1" x14ac:dyDescent="0.25">
      <c r="B11221" s="14">
        <v>50008406</v>
      </c>
      <c r="C11221" s="14">
        <v>0</v>
      </c>
      <c r="D11221" s="15">
        <v>21040001</v>
      </c>
      <c r="E11221" s="16" t="s">
        <v>8111</v>
      </c>
      <c r="F11221" s="14">
        <v>1011</v>
      </c>
      <c r="G11221" s="17">
        <v>37894</v>
      </c>
      <c r="H11221" s="29">
        <v>31633</v>
      </c>
      <c r="I11221" s="29">
        <v>0</v>
      </c>
      <c r="J11221" s="29">
        <v>0</v>
      </c>
      <c r="K11221" s="29">
        <v>0</v>
      </c>
      <c r="L11221" s="29">
        <f t="shared" si="698"/>
        <v>31633</v>
      </c>
      <c r="M11221" s="29">
        <v>-30051</v>
      </c>
      <c r="N11221" s="29">
        <v>0</v>
      </c>
      <c r="O11221" s="29">
        <v>0</v>
      </c>
      <c r="P11221" s="29">
        <f t="shared" si="699"/>
        <v>-30051</v>
      </c>
      <c r="Q11221" s="29">
        <f t="shared" si="700"/>
        <v>1582</v>
      </c>
      <c r="R11221" s="29">
        <f t="shared" si="701"/>
        <v>1582</v>
      </c>
      <c r="S11221" s="15" t="s">
        <v>7227</v>
      </c>
      <c r="T11221" s="15">
        <v>100201</v>
      </c>
      <c r="U11221" s="15" t="s">
        <v>75</v>
      </c>
      <c r="V11221" s="15">
        <v>47040001</v>
      </c>
      <c r="W11221" s="15" t="s">
        <v>71</v>
      </c>
    </row>
    <row r="11222" spans="2:23" hidden="1" x14ac:dyDescent="0.25">
      <c r="B11222" s="14">
        <v>50008407</v>
      </c>
      <c r="C11222" s="14">
        <v>0</v>
      </c>
      <c r="D11222" s="15">
        <v>21040001</v>
      </c>
      <c r="E11222" s="16" t="s">
        <v>8827</v>
      </c>
      <c r="F11222" s="14">
        <v>1021</v>
      </c>
      <c r="G11222" s="17">
        <v>38895</v>
      </c>
      <c r="H11222" s="29">
        <v>31669</v>
      </c>
      <c r="I11222" s="29">
        <v>0</v>
      </c>
      <c r="J11222" s="29">
        <v>0</v>
      </c>
      <c r="K11222" s="29">
        <v>0</v>
      </c>
      <c r="L11222" s="29">
        <f t="shared" si="698"/>
        <v>31669</v>
      </c>
      <c r="M11222" s="29">
        <v>-30086</v>
      </c>
      <c r="N11222" s="29">
        <v>0</v>
      </c>
      <c r="O11222" s="29">
        <v>0</v>
      </c>
      <c r="P11222" s="29">
        <f t="shared" si="699"/>
        <v>-30086</v>
      </c>
      <c r="Q11222" s="29">
        <f t="shared" si="700"/>
        <v>1583</v>
      </c>
      <c r="R11222" s="29">
        <f t="shared" si="701"/>
        <v>1583</v>
      </c>
      <c r="S11222" s="15" t="s">
        <v>7227</v>
      </c>
      <c r="T11222" s="15">
        <v>100301</v>
      </c>
      <c r="U11222" s="15" t="s">
        <v>32</v>
      </c>
      <c r="V11222" s="15">
        <v>47040001</v>
      </c>
      <c r="W11222" s="15" t="s">
        <v>33</v>
      </c>
    </row>
    <row r="11223" spans="2:23" hidden="1" x14ac:dyDescent="0.25">
      <c r="B11223" s="14">
        <v>50008408</v>
      </c>
      <c r="C11223" s="14">
        <v>0</v>
      </c>
      <c r="D11223" s="15">
        <v>21040001</v>
      </c>
      <c r="E11223" s="16" t="s">
        <v>8828</v>
      </c>
      <c r="F11223" s="14">
        <v>1301</v>
      </c>
      <c r="G11223" s="17">
        <v>40724</v>
      </c>
      <c r="H11223" s="29">
        <v>31681</v>
      </c>
      <c r="I11223" s="29">
        <v>0</v>
      </c>
      <c r="J11223" s="29">
        <v>0</v>
      </c>
      <c r="K11223" s="29">
        <v>0</v>
      </c>
      <c r="L11223" s="29">
        <f t="shared" si="698"/>
        <v>31681</v>
      </c>
      <c r="M11223" s="29">
        <v>-29280</v>
      </c>
      <c r="N11223" s="29">
        <v>-817</v>
      </c>
      <c r="O11223" s="29">
        <v>0</v>
      </c>
      <c r="P11223" s="29">
        <f t="shared" si="699"/>
        <v>-30097</v>
      </c>
      <c r="Q11223" s="29">
        <f t="shared" si="700"/>
        <v>2401</v>
      </c>
      <c r="R11223" s="29">
        <f t="shared" si="701"/>
        <v>1584</v>
      </c>
      <c r="S11223" s="15" t="s">
        <v>7227</v>
      </c>
      <c r="T11223" s="15">
        <v>101301</v>
      </c>
      <c r="U11223" s="15" t="s">
        <v>133</v>
      </c>
      <c r="V11223" s="15">
        <v>47040001</v>
      </c>
      <c r="W11223" s="15" t="s">
        <v>134</v>
      </c>
    </row>
    <row r="11224" spans="2:23" hidden="1" x14ac:dyDescent="0.25">
      <c r="B11224" s="14">
        <v>50008409</v>
      </c>
      <c r="C11224" s="14">
        <v>0</v>
      </c>
      <c r="D11224" s="15">
        <v>21040001</v>
      </c>
      <c r="E11224" s="16" t="s">
        <v>8112</v>
      </c>
      <c r="F11224" s="14">
        <v>1071</v>
      </c>
      <c r="G11224" s="17">
        <v>39021</v>
      </c>
      <c r="H11224" s="29">
        <v>31752</v>
      </c>
      <c r="I11224" s="29">
        <v>0</v>
      </c>
      <c r="J11224" s="29">
        <v>0</v>
      </c>
      <c r="K11224" s="29">
        <v>0</v>
      </c>
      <c r="L11224" s="29">
        <f t="shared" si="698"/>
        <v>31752</v>
      </c>
      <c r="M11224" s="29">
        <v>-30165</v>
      </c>
      <c r="N11224" s="29">
        <v>0</v>
      </c>
      <c r="O11224" s="29">
        <v>0</v>
      </c>
      <c r="P11224" s="29">
        <f t="shared" si="699"/>
        <v>-30165</v>
      </c>
      <c r="Q11224" s="29">
        <f t="shared" si="700"/>
        <v>1587</v>
      </c>
      <c r="R11224" s="29">
        <f t="shared" si="701"/>
        <v>1587</v>
      </c>
      <c r="S11224" s="15" t="s">
        <v>7227</v>
      </c>
      <c r="T11224" s="15">
        <v>100901</v>
      </c>
      <c r="U11224" s="15" t="s">
        <v>57</v>
      </c>
      <c r="V11224" s="15">
        <v>47040001</v>
      </c>
      <c r="W11224" s="15" t="s">
        <v>58</v>
      </c>
    </row>
    <row r="11225" spans="2:23" hidden="1" x14ac:dyDescent="0.25">
      <c r="B11225" s="14">
        <v>50008410</v>
      </c>
      <c r="C11225" s="14">
        <v>0</v>
      </c>
      <c r="D11225" s="15">
        <v>21040001</v>
      </c>
      <c r="E11225" s="16" t="s">
        <v>8012</v>
      </c>
      <c r="F11225" s="14">
        <v>1091</v>
      </c>
      <c r="G11225" s="17">
        <v>39098</v>
      </c>
      <c r="H11225" s="29">
        <v>31766</v>
      </c>
      <c r="I11225" s="29">
        <v>0</v>
      </c>
      <c r="J11225" s="29">
        <v>0</v>
      </c>
      <c r="K11225" s="29">
        <v>0</v>
      </c>
      <c r="L11225" s="29">
        <f t="shared" si="698"/>
        <v>31766</v>
      </c>
      <c r="M11225" s="29">
        <v>-30178</v>
      </c>
      <c r="N11225" s="29">
        <v>0</v>
      </c>
      <c r="O11225" s="29">
        <v>0</v>
      </c>
      <c r="P11225" s="29">
        <f t="shared" si="699"/>
        <v>-30178</v>
      </c>
      <c r="Q11225" s="29">
        <f t="shared" si="700"/>
        <v>1588</v>
      </c>
      <c r="R11225" s="29">
        <f t="shared" si="701"/>
        <v>1588</v>
      </c>
      <c r="S11225" s="15" t="s">
        <v>7227</v>
      </c>
      <c r="T11225" s="15">
        <v>100701</v>
      </c>
      <c r="U11225" s="15" t="s">
        <v>52</v>
      </c>
      <c r="V11225" s="15">
        <v>47040001</v>
      </c>
      <c r="W11225" s="15" t="s">
        <v>48</v>
      </c>
    </row>
    <row r="11226" spans="2:23" hidden="1" x14ac:dyDescent="0.25">
      <c r="B11226" s="14">
        <v>50008411</v>
      </c>
      <c r="C11226" s="14">
        <v>0</v>
      </c>
      <c r="D11226" s="15">
        <v>21040001</v>
      </c>
      <c r="E11226" s="16" t="s">
        <v>8829</v>
      </c>
      <c r="F11226" s="14">
        <v>1301</v>
      </c>
      <c r="G11226" s="17">
        <v>40269</v>
      </c>
      <c r="H11226" s="29">
        <v>31835</v>
      </c>
      <c r="I11226" s="29">
        <v>0</v>
      </c>
      <c r="J11226" s="29">
        <v>0</v>
      </c>
      <c r="K11226" s="29">
        <v>0</v>
      </c>
      <c r="L11226" s="29">
        <f t="shared" si="698"/>
        <v>31835</v>
      </c>
      <c r="M11226" s="29">
        <v>-30244</v>
      </c>
      <c r="N11226" s="29">
        <v>0</v>
      </c>
      <c r="O11226" s="29">
        <v>0</v>
      </c>
      <c r="P11226" s="29">
        <f t="shared" si="699"/>
        <v>-30244</v>
      </c>
      <c r="Q11226" s="29">
        <f t="shared" si="700"/>
        <v>1591</v>
      </c>
      <c r="R11226" s="29">
        <f t="shared" si="701"/>
        <v>1591</v>
      </c>
      <c r="S11226" s="15" t="s">
        <v>7227</v>
      </c>
      <c r="T11226" s="15">
        <v>101301</v>
      </c>
      <c r="U11226" s="15" t="s">
        <v>133</v>
      </c>
      <c r="V11226" s="15">
        <v>47040001</v>
      </c>
      <c r="W11226" s="15" t="s">
        <v>134</v>
      </c>
    </row>
    <row r="11227" spans="2:23" hidden="1" x14ac:dyDescent="0.25">
      <c r="B11227" s="14">
        <v>50008412</v>
      </c>
      <c r="C11227" s="14">
        <v>0</v>
      </c>
      <c r="D11227" s="15">
        <v>21040001</v>
      </c>
      <c r="E11227" s="16" t="s">
        <v>8830</v>
      </c>
      <c r="F11227" s="14">
        <v>1401</v>
      </c>
      <c r="G11227" s="17">
        <v>40269</v>
      </c>
      <c r="H11227" s="29">
        <v>31858</v>
      </c>
      <c r="I11227" s="29">
        <v>0</v>
      </c>
      <c r="J11227" s="29">
        <v>0</v>
      </c>
      <c r="K11227" s="29">
        <v>0</v>
      </c>
      <c r="L11227" s="29">
        <f t="shared" si="698"/>
        <v>31858</v>
      </c>
      <c r="M11227" s="29">
        <v>-30266</v>
      </c>
      <c r="N11227" s="29">
        <v>0</v>
      </c>
      <c r="O11227" s="29">
        <v>0</v>
      </c>
      <c r="P11227" s="29">
        <f t="shared" si="699"/>
        <v>-30266</v>
      </c>
      <c r="Q11227" s="29">
        <f t="shared" si="700"/>
        <v>1592</v>
      </c>
      <c r="R11227" s="29">
        <f t="shared" si="701"/>
        <v>1592</v>
      </c>
      <c r="S11227" s="15" t="s">
        <v>7227</v>
      </c>
      <c r="T11227" s="15">
        <v>101401</v>
      </c>
      <c r="U11227" s="15" t="s">
        <v>139</v>
      </c>
      <c r="V11227" s="15">
        <v>47040001</v>
      </c>
      <c r="W11227" s="15" t="s">
        <v>140</v>
      </c>
    </row>
    <row r="11228" spans="2:23" hidden="1" x14ac:dyDescent="0.25">
      <c r="B11228" s="14">
        <v>50008413</v>
      </c>
      <c r="C11228" s="14">
        <v>0</v>
      </c>
      <c r="D11228" s="15">
        <v>21040001</v>
      </c>
      <c r="E11228" s="16" t="s">
        <v>7998</v>
      </c>
      <c r="F11228" s="14">
        <v>1011</v>
      </c>
      <c r="G11228" s="17">
        <v>37894</v>
      </c>
      <c r="H11228" s="29">
        <v>31880</v>
      </c>
      <c r="I11228" s="29">
        <v>0</v>
      </c>
      <c r="J11228" s="29">
        <v>0</v>
      </c>
      <c r="K11228" s="29">
        <v>0</v>
      </c>
      <c r="L11228" s="29">
        <f t="shared" si="698"/>
        <v>31880</v>
      </c>
      <c r="M11228" s="29">
        <v>-30286</v>
      </c>
      <c r="N11228" s="29">
        <v>0</v>
      </c>
      <c r="O11228" s="29">
        <v>0</v>
      </c>
      <c r="P11228" s="29">
        <f t="shared" si="699"/>
        <v>-30286</v>
      </c>
      <c r="Q11228" s="29">
        <f t="shared" si="700"/>
        <v>1594</v>
      </c>
      <c r="R11228" s="29">
        <f t="shared" si="701"/>
        <v>1594</v>
      </c>
      <c r="S11228" s="15" t="s">
        <v>7227</v>
      </c>
      <c r="T11228" s="15">
        <v>100201</v>
      </c>
      <c r="U11228" s="15" t="s">
        <v>75</v>
      </c>
      <c r="V11228" s="15">
        <v>47040001</v>
      </c>
      <c r="W11228" s="15" t="s">
        <v>71</v>
      </c>
    </row>
    <row r="11229" spans="2:23" hidden="1" x14ac:dyDescent="0.25">
      <c r="B11229" s="14">
        <v>50008414</v>
      </c>
      <c r="C11229" s="14">
        <v>0</v>
      </c>
      <c r="D11229" s="15">
        <v>21040001</v>
      </c>
      <c r="E11229" s="16" t="s">
        <v>8831</v>
      </c>
      <c r="F11229" s="14">
        <v>1081</v>
      </c>
      <c r="G11229" s="17">
        <v>41334</v>
      </c>
      <c r="H11229" s="29">
        <v>31888</v>
      </c>
      <c r="I11229" s="29">
        <v>0</v>
      </c>
      <c r="J11229" s="29">
        <v>0</v>
      </c>
      <c r="K11229" s="29">
        <v>0</v>
      </c>
      <c r="L11229" s="29">
        <f t="shared" si="698"/>
        <v>31888</v>
      </c>
      <c r="M11229" s="29">
        <v>-24282</v>
      </c>
      <c r="N11229" s="29">
        <v>-3139</v>
      </c>
      <c r="O11229" s="29">
        <v>0</v>
      </c>
      <c r="P11229" s="29">
        <f t="shared" si="699"/>
        <v>-27421</v>
      </c>
      <c r="Q11229" s="29">
        <f t="shared" si="700"/>
        <v>7606</v>
      </c>
      <c r="R11229" s="29">
        <f t="shared" si="701"/>
        <v>4467</v>
      </c>
      <c r="S11229" s="15" t="s">
        <v>7227</v>
      </c>
      <c r="T11229" s="15">
        <v>101001</v>
      </c>
      <c r="U11229" s="15" t="s">
        <v>37</v>
      </c>
      <c r="V11229" s="15">
        <v>47040001</v>
      </c>
      <c r="W11229" s="15" t="s">
        <v>38</v>
      </c>
    </row>
    <row r="11230" spans="2:23" hidden="1" x14ac:dyDescent="0.25">
      <c r="B11230" s="14">
        <v>50008415</v>
      </c>
      <c r="C11230" s="14">
        <v>0</v>
      </c>
      <c r="D11230" s="15">
        <v>21040001</v>
      </c>
      <c r="E11230" s="16" t="s">
        <v>8061</v>
      </c>
      <c r="F11230" s="14">
        <v>1041</v>
      </c>
      <c r="G11230" s="17">
        <v>38614</v>
      </c>
      <c r="H11230" s="29">
        <v>31913</v>
      </c>
      <c r="I11230" s="29">
        <v>0</v>
      </c>
      <c r="J11230" s="29">
        <v>0</v>
      </c>
      <c r="K11230" s="29">
        <v>0</v>
      </c>
      <c r="L11230" s="29">
        <f t="shared" si="698"/>
        <v>31913</v>
      </c>
      <c r="M11230" s="29">
        <v>-30318</v>
      </c>
      <c r="N11230" s="29">
        <v>0</v>
      </c>
      <c r="O11230" s="29">
        <v>0</v>
      </c>
      <c r="P11230" s="29">
        <f t="shared" si="699"/>
        <v>-30318</v>
      </c>
      <c r="Q11230" s="29">
        <f t="shared" si="700"/>
        <v>1595</v>
      </c>
      <c r="R11230" s="29">
        <f t="shared" si="701"/>
        <v>1595</v>
      </c>
      <c r="S11230" s="15" t="s">
        <v>7227</v>
      </c>
      <c r="T11230" s="15">
        <v>100501</v>
      </c>
      <c r="U11230" s="15" t="s">
        <v>27</v>
      </c>
      <c r="V11230" s="15">
        <v>47040001</v>
      </c>
      <c r="W11230" s="15" t="s">
        <v>28</v>
      </c>
    </row>
    <row r="11231" spans="2:23" hidden="1" x14ac:dyDescent="0.25">
      <c r="B11231" s="14">
        <v>50008416</v>
      </c>
      <c r="C11231" s="14">
        <v>0</v>
      </c>
      <c r="D11231" s="15">
        <v>21040001</v>
      </c>
      <c r="E11231" s="16" t="s">
        <v>8345</v>
      </c>
      <c r="F11231" s="14">
        <v>1071</v>
      </c>
      <c r="G11231" s="17">
        <v>38808</v>
      </c>
      <c r="H11231" s="29">
        <v>31979</v>
      </c>
      <c r="I11231" s="29">
        <v>0</v>
      </c>
      <c r="J11231" s="29">
        <v>0</v>
      </c>
      <c r="K11231" s="29">
        <v>0</v>
      </c>
      <c r="L11231" s="29">
        <f t="shared" si="698"/>
        <v>31979</v>
      </c>
      <c r="M11231" s="29">
        <v>-30381</v>
      </c>
      <c r="N11231" s="29">
        <v>0</v>
      </c>
      <c r="O11231" s="29">
        <v>0</v>
      </c>
      <c r="P11231" s="29">
        <f t="shared" si="699"/>
        <v>-30381</v>
      </c>
      <c r="Q11231" s="29">
        <f t="shared" si="700"/>
        <v>1598</v>
      </c>
      <c r="R11231" s="29">
        <f t="shared" si="701"/>
        <v>1598</v>
      </c>
      <c r="S11231" s="15" t="s">
        <v>7227</v>
      </c>
      <c r="T11231" s="15">
        <v>100901</v>
      </c>
      <c r="U11231" s="15" t="s">
        <v>57</v>
      </c>
      <c r="V11231" s="15">
        <v>47040001</v>
      </c>
      <c r="W11231" s="15" t="s">
        <v>58</v>
      </c>
    </row>
    <row r="11232" spans="2:23" hidden="1" x14ac:dyDescent="0.25">
      <c r="B11232" s="14">
        <v>50008418</v>
      </c>
      <c r="C11232" s="14">
        <v>0</v>
      </c>
      <c r="D11232" s="15">
        <v>21040001</v>
      </c>
      <c r="E11232" s="16" t="s">
        <v>8832</v>
      </c>
      <c r="F11232" s="14">
        <v>1061</v>
      </c>
      <c r="G11232" s="17">
        <v>40968</v>
      </c>
      <c r="H11232" s="29">
        <v>32046</v>
      </c>
      <c r="I11232" s="29">
        <v>0</v>
      </c>
      <c r="J11232" s="29">
        <v>0</v>
      </c>
      <c r="K11232" s="29">
        <v>0</v>
      </c>
      <c r="L11232" s="29">
        <f t="shared" si="698"/>
        <v>32046</v>
      </c>
      <c r="M11232" s="29">
        <v>-27448</v>
      </c>
      <c r="N11232" s="29">
        <v>-2996</v>
      </c>
      <c r="O11232" s="29">
        <v>0</v>
      </c>
      <c r="P11232" s="29">
        <f t="shared" si="699"/>
        <v>-30444</v>
      </c>
      <c r="Q11232" s="29">
        <f t="shared" si="700"/>
        <v>4598</v>
      </c>
      <c r="R11232" s="29">
        <f t="shared" si="701"/>
        <v>1602</v>
      </c>
      <c r="S11232" s="15" t="s">
        <v>7227</v>
      </c>
      <c r="T11232" s="15">
        <v>100801</v>
      </c>
      <c r="U11232" s="15" t="s">
        <v>62</v>
      </c>
      <c r="V11232" s="15">
        <v>47040001</v>
      </c>
      <c r="W11232" s="15" t="s">
        <v>44</v>
      </c>
    </row>
    <row r="11233" spans="2:23" hidden="1" x14ac:dyDescent="0.25">
      <c r="B11233" s="14">
        <v>50008419</v>
      </c>
      <c r="C11233" s="14">
        <v>0</v>
      </c>
      <c r="D11233" s="15">
        <v>21040001</v>
      </c>
      <c r="E11233" s="16" t="s">
        <v>8833</v>
      </c>
      <c r="F11233" s="14">
        <v>1025</v>
      </c>
      <c r="G11233" s="17">
        <v>39545</v>
      </c>
      <c r="H11233" s="29">
        <v>32249</v>
      </c>
      <c r="I11233" s="29">
        <v>0</v>
      </c>
      <c r="J11233" s="29">
        <v>0</v>
      </c>
      <c r="K11233" s="29">
        <v>0</v>
      </c>
      <c r="L11233" s="29">
        <f t="shared" si="698"/>
        <v>32249</v>
      </c>
      <c r="M11233" s="29">
        <v>-30637</v>
      </c>
      <c r="N11233" s="29">
        <v>0</v>
      </c>
      <c r="O11233" s="29">
        <v>0</v>
      </c>
      <c r="P11233" s="29">
        <f t="shared" si="699"/>
        <v>-30637</v>
      </c>
      <c r="Q11233" s="29">
        <f t="shared" si="700"/>
        <v>1612</v>
      </c>
      <c r="R11233" s="29">
        <f t="shared" si="701"/>
        <v>1612</v>
      </c>
      <c r="S11233" s="15" t="s">
        <v>7227</v>
      </c>
      <c r="T11233" s="15">
        <v>100305</v>
      </c>
      <c r="U11233" s="15" t="s">
        <v>156</v>
      </c>
      <c r="V11233" s="15">
        <v>47040001</v>
      </c>
      <c r="W11233" s="15" t="s">
        <v>33</v>
      </c>
    </row>
    <row r="11234" spans="2:23" hidden="1" x14ac:dyDescent="0.25">
      <c r="B11234" s="14">
        <v>50008420</v>
      </c>
      <c r="C11234" s="14">
        <v>0</v>
      </c>
      <c r="D11234" s="15">
        <v>21040001</v>
      </c>
      <c r="E11234" s="16" t="s">
        <v>8795</v>
      </c>
      <c r="F11234" s="14">
        <v>1031</v>
      </c>
      <c r="G11234" s="17">
        <v>38386</v>
      </c>
      <c r="H11234" s="29">
        <v>32250</v>
      </c>
      <c r="I11234" s="29">
        <v>0</v>
      </c>
      <c r="J11234" s="29">
        <v>0</v>
      </c>
      <c r="K11234" s="29">
        <v>0</v>
      </c>
      <c r="L11234" s="29">
        <f t="shared" si="698"/>
        <v>32250</v>
      </c>
      <c r="M11234" s="29">
        <v>-30638</v>
      </c>
      <c r="N11234" s="29">
        <v>0</v>
      </c>
      <c r="O11234" s="29">
        <v>0</v>
      </c>
      <c r="P11234" s="29">
        <f t="shared" si="699"/>
        <v>-30638</v>
      </c>
      <c r="Q11234" s="29">
        <f t="shared" si="700"/>
        <v>1612</v>
      </c>
      <c r="R11234" s="29">
        <f t="shared" si="701"/>
        <v>1612</v>
      </c>
      <c r="S11234" s="15" t="s">
        <v>7227</v>
      </c>
      <c r="T11234" s="15">
        <v>100401</v>
      </c>
      <c r="U11234" s="15" t="s">
        <v>97</v>
      </c>
      <c r="V11234" s="15">
        <v>47040001</v>
      </c>
      <c r="W11234" s="15" t="s">
        <v>98</v>
      </c>
    </row>
    <row r="11235" spans="2:23" hidden="1" x14ac:dyDescent="0.25">
      <c r="B11235" s="14">
        <v>50008423</v>
      </c>
      <c r="C11235" s="14">
        <v>0</v>
      </c>
      <c r="D11235" s="15">
        <v>21040001</v>
      </c>
      <c r="E11235" s="16" t="s">
        <v>8404</v>
      </c>
      <c r="F11235" s="14">
        <v>1091</v>
      </c>
      <c r="G11235" s="17">
        <v>39294</v>
      </c>
      <c r="H11235" s="29">
        <v>32791</v>
      </c>
      <c r="I11235" s="29">
        <v>0</v>
      </c>
      <c r="J11235" s="29">
        <v>0</v>
      </c>
      <c r="K11235" s="29">
        <v>0</v>
      </c>
      <c r="L11235" s="29">
        <f t="shared" si="698"/>
        <v>32791</v>
      </c>
      <c r="M11235" s="29">
        <v>-31152</v>
      </c>
      <c r="N11235" s="29">
        <v>0</v>
      </c>
      <c r="O11235" s="29">
        <v>0</v>
      </c>
      <c r="P11235" s="29">
        <f t="shared" si="699"/>
        <v>-31152</v>
      </c>
      <c r="Q11235" s="29">
        <f t="shared" si="700"/>
        <v>1639</v>
      </c>
      <c r="R11235" s="29">
        <f t="shared" si="701"/>
        <v>1639</v>
      </c>
      <c r="S11235" s="15" t="s">
        <v>7227</v>
      </c>
      <c r="T11235" s="15">
        <v>100701</v>
      </c>
      <c r="U11235" s="15" t="s">
        <v>52</v>
      </c>
      <c r="V11235" s="15">
        <v>47040001</v>
      </c>
      <c r="W11235" s="15" t="s">
        <v>48</v>
      </c>
    </row>
    <row r="11236" spans="2:23" hidden="1" x14ac:dyDescent="0.25">
      <c r="B11236" s="14">
        <v>50008424</v>
      </c>
      <c r="C11236" s="14">
        <v>0</v>
      </c>
      <c r="D11236" s="15">
        <v>21040001</v>
      </c>
      <c r="E11236" s="16" t="s">
        <v>8159</v>
      </c>
      <c r="F11236" s="14">
        <v>1301</v>
      </c>
      <c r="G11236" s="17">
        <v>40269</v>
      </c>
      <c r="H11236" s="29">
        <v>32900</v>
      </c>
      <c r="I11236" s="29">
        <v>0</v>
      </c>
      <c r="J11236" s="29">
        <v>0</v>
      </c>
      <c r="K11236" s="29">
        <v>0</v>
      </c>
      <c r="L11236" s="29">
        <f t="shared" si="698"/>
        <v>32900</v>
      </c>
      <c r="M11236" s="29">
        <v>-31255</v>
      </c>
      <c r="N11236" s="29">
        <v>0</v>
      </c>
      <c r="O11236" s="29">
        <v>0</v>
      </c>
      <c r="P11236" s="29">
        <f t="shared" si="699"/>
        <v>-31255</v>
      </c>
      <c r="Q11236" s="29">
        <f t="shared" si="700"/>
        <v>1645</v>
      </c>
      <c r="R11236" s="29">
        <f t="shared" si="701"/>
        <v>1645</v>
      </c>
      <c r="S11236" s="15" t="s">
        <v>7227</v>
      </c>
      <c r="T11236" s="15">
        <v>101301</v>
      </c>
      <c r="U11236" s="15" t="s">
        <v>133</v>
      </c>
      <c r="V11236" s="15">
        <v>47040001</v>
      </c>
      <c r="W11236" s="15" t="s">
        <v>134</v>
      </c>
    </row>
    <row r="11237" spans="2:23" hidden="1" x14ac:dyDescent="0.25">
      <c r="B11237" s="14">
        <v>50008425</v>
      </c>
      <c r="C11237" s="14">
        <v>0</v>
      </c>
      <c r="D11237" s="15">
        <v>21040001</v>
      </c>
      <c r="E11237" s="16" t="s">
        <v>8834</v>
      </c>
      <c r="F11237" s="14">
        <v>1041</v>
      </c>
      <c r="G11237" s="17">
        <v>40330</v>
      </c>
      <c r="H11237" s="29">
        <v>32913</v>
      </c>
      <c r="I11237" s="29">
        <v>0</v>
      </c>
      <c r="J11237" s="29">
        <v>0</v>
      </c>
      <c r="K11237" s="29">
        <v>0</v>
      </c>
      <c r="L11237" s="29">
        <f t="shared" si="698"/>
        <v>32913</v>
      </c>
      <c r="M11237" s="29">
        <v>-31268</v>
      </c>
      <c r="N11237" s="29">
        <v>0</v>
      </c>
      <c r="O11237" s="29">
        <v>0</v>
      </c>
      <c r="P11237" s="29">
        <f t="shared" si="699"/>
        <v>-31268</v>
      </c>
      <c r="Q11237" s="29">
        <f t="shared" si="700"/>
        <v>1645</v>
      </c>
      <c r="R11237" s="29">
        <f t="shared" si="701"/>
        <v>1645</v>
      </c>
      <c r="S11237" s="15" t="s">
        <v>7227</v>
      </c>
      <c r="T11237" s="15">
        <v>100501</v>
      </c>
      <c r="U11237" s="15" t="s">
        <v>27</v>
      </c>
      <c r="V11237" s="15">
        <v>47040001</v>
      </c>
      <c r="W11237" s="15" t="s">
        <v>28</v>
      </c>
    </row>
    <row r="11238" spans="2:23" hidden="1" x14ac:dyDescent="0.25">
      <c r="B11238" s="14">
        <v>50008426</v>
      </c>
      <c r="C11238" s="14">
        <v>0</v>
      </c>
      <c r="D11238" s="15">
        <v>21040001</v>
      </c>
      <c r="E11238" s="16" t="s">
        <v>8835</v>
      </c>
      <c r="F11238" s="14">
        <v>1081</v>
      </c>
      <c r="G11238" s="17">
        <v>40390</v>
      </c>
      <c r="H11238" s="29">
        <v>32914</v>
      </c>
      <c r="I11238" s="29">
        <v>0</v>
      </c>
      <c r="J11238" s="29">
        <v>0</v>
      </c>
      <c r="K11238" s="29">
        <v>0</v>
      </c>
      <c r="L11238" s="29">
        <f t="shared" si="698"/>
        <v>32914</v>
      </c>
      <c r="M11238" s="29">
        <v>-31269</v>
      </c>
      <c r="N11238" s="29">
        <v>0</v>
      </c>
      <c r="O11238" s="29">
        <v>0</v>
      </c>
      <c r="P11238" s="29">
        <f t="shared" si="699"/>
        <v>-31269</v>
      </c>
      <c r="Q11238" s="29">
        <f t="shared" si="700"/>
        <v>1645</v>
      </c>
      <c r="R11238" s="29">
        <f t="shared" si="701"/>
        <v>1645</v>
      </c>
      <c r="S11238" s="15" t="s">
        <v>7227</v>
      </c>
      <c r="T11238" s="15">
        <v>101001</v>
      </c>
      <c r="U11238" s="15" t="s">
        <v>37</v>
      </c>
      <c r="V11238" s="15">
        <v>47040001</v>
      </c>
      <c r="W11238" s="15" t="s">
        <v>38</v>
      </c>
    </row>
    <row r="11239" spans="2:23" hidden="1" x14ac:dyDescent="0.25">
      <c r="B11239" s="14">
        <v>50008428</v>
      </c>
      <c r="C11239" s="14">
        <v>0</v>
      </c>
      <c r="D11239" s="15">
        <v>21040001</v>
      </c>
      <c r="E11239" s="16" t="s">
        <v>8836</v>
      </c>
      <c r="F11239" s="14">
        <v>1201</v>
      </c>
      <c r="G11239" s="17">
        <v>40359</v>
      </c>
      <c r="H11239" s="29">
        <v>33030</v>
      </c>
      <c r="I11239" s="29">
        <v>0</v>
      </c>
      <c r="J11239" s="29">
        <v>0</v>
      </c>
      <c r="K11239" s="29">
        <v>0</v>
      </c>
      <c r="L11239" s="29">
        <f t="shared" si="698"/>
        <v>33030</v>
      </c>
      <c r="M11239" s="29">
        <v>-31379</v>
      </c>
      <c r="N11239" s="29">
        <v>0</v>
      </c>
      <c r="O11239" s="29">
        <v>0</v>
      </c>
      <c r="P11239" s="29">
        <f t="shared" si="699"/>
        <v>-31379</v>
      </c>
      <c r="Q11239" s="29">
        <f t="shared" si="700"/>
        <v>1651</v>
      </c>
      <c r="R11239" s="29">
        <f t="shared" si="701"/>
        <v>1651</v>
      </c>
      <c r="S11239" s="15" t="s">
        <v>7227</v>
      </c>
      <c r="T11239" s="15">
        <v>101201</v>
      </c>
      <c r="U11239" s="15" t="s">
        <v>144</v>
      </c>
      <c r="V11239" s="15">
        <v>47040001</v>
      </c>
      <c r="W11239" s="15" t="s">
        <v>145</v>
      </c>
    </row>
    <row r="11240" spans="2:23" hidden="1" x14ac:dyDescent="0.25">
      <c r="B11240" s="14">
        <v>50008429</v>
      </c>
      <c r="C11240" s="14">
        <v>0</v>
      </c>
      <c r="D11240" s="15">
        <v>21040001</v>
      </c>
      <c r="E11240" s="16" t="s">
        <v>8837</v>
      </c>
      <c r="F11240" s="14">
        <v>1051</v>
      </c>
      <c r="G11240" s="17">
        <v>38260</v>
      </c>
      <c r="H11240" s="29">
        <v>33036</v>
      </c>
      <c r="I11240" s="29">
        <v>0</v>
      </c>
      <c r="J11240" s="29">
        <v>0</v>
      </c>
      <c r="K11240" s="29">
        <v>0</v>
      </c>
      <c r="L11240" s="29">
        <f t="shared" si="698"/>
        <v>33036</v>
      </c>
      <c r="M11240" s="29">
        <v>-31385</v>
      </c>
      <c r="N11240" s="29">
        <v>0</v>
      </c>
      <c r="O11240" s="29">
        <v>0</v>
      </c>
      <c r="P11240" s="29">
        <f t="shared" si="699"/>
        <v>-31385</v>
      </c>
      <c r="Q11240" s="29">
        <f t="shared" si="700"/>
        <v>1651</v>
      </c>
      <c r="R11240" s="29">
        <f t="shared" si="701"/>
        <v>1651</v>
      </c>
      <c r="S11240" s="15" t="s">
        <v>7227</v>
      </c>
      <c r="T11240" s="15">
        <v>100601</v>
      </c>
      <c r="U11240" s="15" t="s">
        <v>79</v>
      </c>
      <c r="V11240" s="15">
        <v>47040001</v>
      </c>
      <c r="W11240" s="15" t="s">
        <v>80</v>
      </c>
    </row>
    <row r="11241" spans="2:23" hidden="1" x14ac:dyDescent="0.25">
      <c r="B11241" s="14">
        <v>50008430</v>
      </c>
      <c r="C11241" s="14">
        <v>0</v>
      </c>
      <c r="D11241" s="15">
        <v>21040001</v>
      </c>
      <c r="E11241" s="16" t="s">
        <v>8838</v>
      </c>
      <c r="F11241" s="14">
        <v>1041</v>
      </c>
      <c r="G11241" s="17">
        <v>38512</v>
      </c>
      <c r="H11241" s="29">
        <v>33061</v>
      </c>
      <c r="I11241" s="29">
        <v>0</v>
      </c>
      <c r="J11241" s="29">
        <v>0</v>
      </c>
      <c r="K11241" s="29">
        <v>0</v>
      </c>
      <c r="L11241" s="29">
        <f t="shared" si="698"/>
        <v>33061</v>
      </c>
      <c r="M11241" s="29">
        <v>-31408</v>
      </c>
      <c r="N11241" s="29">
        <v>0</v>
      </c>
      <c r="O11241" s="29">
        <v>0</v>
      </c>
      <c r="P11241" s="29">
        <f t="shared" si="699"/>
        <v>-31408</v>
      </c>
      <c r="Q11241" s="29">
        <f t="shared" si="700"/>
        <v>1653</v>
      </c>
      <c r="R11241" s="29">
        <f t="shared" si="701"/>
        <v>1653</v>
      </c>
      <c r="S11241" s="15" t="s">
        <v>7227</v>
      </c>
      <c r="T11241" s="15">
        <v>100501</v>
      </c>
      <c r="U11241" s="15" t="s">
        <v>27</v>
      </c>
      <c r="V11241" s="15">
        <v>47040001</v>
      </c>
      <c r="W11241" s="15" t="s">
        <v>28</v>
      </c>
    </row>
    <row r="11242" spans="2:23" hidden="1" x14ac:dyDescent="0.25">
      <c r="B11242" s="14">
        <v>50008431</v>
      </c>
      <c r="C11242" s="14">
        <v>0</v>
      </c>
      <c r="D11242" s="15">
        <v>21040001</v>
      </c>
      <c r="E11242" s="16" t="s">
        <v>8839</v>
      </c>
      <c r="F11242" s="14">
        <v>1001</v>
      </c>
      <c r="G11242" s="17">
        <v>37784</v>
      </c>
      <c r="H11242" s="29">
        <v>33152</v>
      </c>
      <c r="I11242" s="29">
        <v>0</v>
      </c>
      <c r="J11242" s="29">
        <v>0</v>
      </c>
      <c r="K11242" s="29">
        <v>0</v>
      </c>
      <c r="L11242" s="29">
        <f t="shared" si="698"/>
        <v>33152</v>
      </c>
      <c r="M11242" s="29">
        <v>-31494</v>
      </c>
      <c r="N11242" s="29">
        <v>0</v>
      </c>
      <c r="O11242" s="29">
        <v>0</v>
      </c>
      <c r="P11242" s="29">
        <f t="shared" si="699"/>
        <v>-31494</v>
      </c>
      <c r="Q11242" s="29">
        <f t="shared" si="700"/>
        <v>1658</v>
      </c>
      <c r="R11242" s="29">
        <f t="shared" si="701"/>
        <v>1658</v>
      </c>
      <c r="S11242" s="15" t="s">
        <v>7227</v>
      </c>
      <c r="T11242" s="15">
        <v>100101</v>
      </c>
      <c r="U11242" s="15" t="s">
        <v>89</v>
      </c>
      <c r="V11242" s="15">
        <v>47040001</v>
      </c>
      <c r="W11242" s="15" t="s">
        <v>85</v>
      </c>
    </row>
    <row r="11243" spans="2:23" hidden="1" x14ac:dyDescent="0.25">
      <c r="B11243" s="14">
        <v>50008432</v>
      </c>
      <c r="C11243" s="14">
        <v>0</v>
      </c>
      <c r="D11243" s="15">
        <v>21040001</v>
      </c>
      <c r="E11243" s="16" t="s">
        <v>8840</v>
      </c>
      <c r="F11243" s="14">
        <v>1401</v>
      </c>
      <c r="G11243" s="17">
        <v>40269</v>
      </c>
      <c r="H11243" s="29">
        <v>33212</v>
      </c>
      <c r="I11243" s="29">
        <v>0</v>
      </c>
      <c r="J11243" s="29">
        <v>0</v>
      </c>
      <c r="K11243" s="29">
        <v>0</v>
      </c>
      <c r="L11243" s="29">
        <f t="shared" si="698"/>
        <v>33212</v>
      </c>
      <c r="M11243" s="29">
        <v>-31552</v>
      </c>
      <c r="N11243" s="29">
        <v>0</v>
      </c>
      <c r="O11243" s="29">
        <v>0</v>
      </c>
      <c r="P11243" s="29">
        <f t="shared" si="699"/>
        <v>-31552</v>
      </c>
      <c r="Q11243" s="29">
        <f t="shared" si="700"/>
        <v>1660</v>
      </c>
      <c r="R11243" s="29">
        <f t="shared" si="701"/>
        <v>1660</v>
      </c>
      <c r="S11243" s="15" t="s">
        <v>7227</v>
      </c>
      <c r="T11243" s="15">
        <v>101401</v>
      </c>
      <c r="U11243" s="15" t="s">
        <v>139</v>
      </c>
      <c r="V11243" s="15">
        <v>47040001</v>
      </c>
      <c r="W11243" s="15" t="s">
        <v>140</v>
      </c>
    </row>
    <row r="11244" spans="2:23" hidden="1" x14ac:dyDescent="0.25">
      <c r="B11244" s="14">
        <v>50008433</v>
      </c>
      <c r="C11244" s="14">
        <v>0</v>
      </c>
      <c r="D11244" s="15">
        <v>21040001</v>
      </c>
      <c r="E11244" s="16" t="s">
        <v>8199</v>
      </c>
      <c r="F11244" s="14">
        <v>1092</v>
      </c>
      <c r="G11244" s="17">
        <v>39325</v>
      </c>
      <c r="H11244" s="29">
        <v>33310</v>
      </c>
      <c r="I11244" s="29">
        <v>0</v>
      </c>
      <c r="J11244" s="29">
        <v>0</v>
      </c>
      <c r="K11244" s="29">
        <v>0</v>
      </c>
      <c r="L11244" s="29">
        <f t="shared" si="698"/>
        <v>33310</v>
      </c>
      <c r="M11244" s="29">
        <v>-31645</v>
      </c>
      <c r="N11244" s="29">
        <v>0</v>
      </c>
      <c r="O11244" s="29">
        <v>0</v>
      </c>
      <c r="P11244" s="29">
        <f t="shared" si="699"/>
        <v>-31645</v>
      </c>
      <c r="Q11244" s="29">
        <f t="shared" si="700"/>
        <v>1665</v>
      </c>
      <c r="R11244" s="29">
        <f t="shared" si="701"/>
        <v>1665</v>
      </c>
      <c r="S11244" s="15" t="s">
        <v>7227</v>
      </c>
      <c r="T11244" s="15">
        <v>100702</v>
      </c>
      <c r="U11244" s="15" t="s">
        <v>47</v>
      </c>
      <c r="V11244" s="15">
        <v>47040001</v>
      </c>
      <c r="W11244" s="15" t="s">
        <v>48</v>
      </c>
    </row>
    <row r="11245" spans="2:23" hidden="1" x14ac:dyDescent="0.25">
      <c r="B11245" s="14">
        <v>50008434</v>
      </c>
      <c r="C11245" s="14">
        <v>0</v>
      </c>
      <c r="D11245" s="15">
        <v>21040001</v>
      </c>
      <c r="E11245" s="16" t="s">
        <v>8841</v>
      </c>
      <c r="F11245" s="14">
        <v>1401</v>
      </c>
      <c r="G11245" s="17">
        <v>40635</v>
      </c>
      <c r="H11245" s="29">
        <v>33345</v>
      </c>
      <c r="I11245" s="29">
        <v>0</v>
      </c>
      <c r="J11245" s="29">
        <v>0</v>
      </c>
      <c r="K11245" s="29">
        <v>0</v>
      </c>
      <c r="L11245" s="29">
        <f t="shared" si="698"/>
        <v>33345</v>
      </c>
      <c r="M11245" s="29">
        <v>-31678</v>
      </c>
      <c r="N11245" s="29">
        <v>0</v>
      </c>
      <c r="O11245" s="29">
        <v>0</v>
      </c>
      <c r="P11245" s="29">
        <f t="shared" si="699"/>
        <v>-31678</v>
      </c>
      <c r="Q11245" s="29">
        <f t="shared" si="700"/>
        <v>1667</v>
      </c>
      <c r="R11245" s="29">
        <f t="shared" si="701"/>
        <v>1667</v>
      </c>
      <c r="S11245" s="15" t="s">
        <v>7227</v>
      </c>
      <c r="T11245" s="15">
        <v>101401</v>
      </c>
      <c r="U11245" s="15" t="s">
        <v>139</v>
      </c>
      <c r="V11245" s="15">
        <v>47040001</v>
      </c>
      <c r="W11245" s="15" t="s">
        <v>140</v>
      </c>
    </row>
    <row r="11246" spans="2:23" hidden="1" x14ac:dyDescent="0.25">
      <c r="B11246" s="14">
        <v>50008435</v>
      </c>
      <c r="C11246" s="14">
        <v>0</v>
      </c>
      <c r="D11246" s="15">
        <v>21040001</v>
      </c>
      <c r="E11246" s="16" t="s">
        <v>8842</v>
      </c>
      <c r="F11246" s="14">
        <v>1001</v>
      </c>
      <c r="G11246" s="17">
        <v>37523</v>
      </c>
      <c r="H11246" s="29">
        <v>33367</v>
      </c>
      <c r="I11246" s="29">
        <v>0</v>
      </c>
      <c r="J11246" s="29">
        <v>0</v>
      </c>
      <c r="K11246" s="29">
        <v>0</v>
      </c>
      <c r="L11246" s="29">
        <f t="shared" si="698"/>
        <v>33367</v>
      </c>
      <c r="M11246" s="29">
        <v>-31699</v>
      </c>
      <c r="N11246" s="29">
        <v>0</v>
      </c>
      <c r="O11246" s="29">
        <v>0</v>
      </c>
      <c r="P11246" s="29">
        <f t="shared" si="699"/>
        <v>-31699</v>
      </c>
      <c r="Q11246" s="29">
        <f t="shared" si="700"/>
        <v>1668</v>
      </c>
      <c r="R11246" s="29">
        <f t="shared" si="701"/>
        <v>1668</v>
      </c>
      <c r="S11246" s="15" t="s">
        <v>7227</v>
      </c>
      <c r="T11246" s="15">
        <v>100101</v>
      </c>
      <c r="U11246" s="15" t="s">
        <v>89</v>
      </c>
      <c r="V11246" s="15">
        <v>47040001</v>
      </c>
      <c r="W11246" s="15" t="s">
        <v>85</v>
      </c>
    </row>
    <row r="11247" spans="2:23" hidden="1" x14ac:dyDescent="0.25">
      <c r="B11247" s="14">
        <v>50008436</v>
      </c>
      <c r="C11247" s="14">
        <v>0</v>
      </c>
      <c r="D11247" s="15">
        <v>21040001</v>
      </c>
      <c r="E11247" s="16" t="s">
        <v>8843</v>
      </c>
      <c r="F11247" s="14">
        <v>1061</v>
      </c>
      <c r="G11247" s="17">
        <v>39077</v>
      </c>
      <c r="H11247" s="29">
        <v>33407</v>
      </c>
      <c r="I11247" s="29">
        <v>0</v>
      </c>
      <c r="J11247" s="29">
        <v>0</v>
      </c>
      <c r="K11247" s="29">
        <v>0</v>
      </c>
      <c r="L11247" s="29">
        <f t="shared" si="698"/>
        <v>33407</v>
      </c>
      <c r="M11247" s="29">
        <v>-31737</v>
      </c>
      <c r="N11247" s="29">
        <v>0</v>
      </c>
      <c r="O11247" s="29">
        <v>0</v>
      </c>
      <c r="P11247" s="29">
        <f t="shared" si="699"/>
        <v>-31737</v>
      </c>
      <c r="Q11247" s="29">
        <f t="shared" si="700"/>
        <v>1670</v>
      </c>
      <c r="R11247" s="29">
        <f t="shared" si="701"/>
        <v>1670</v>
      </c>
      <c r="S11247" s="15" t="s">
        <v>7227</v>
      </c>
      <c r="T11247" s="15">
        <v>100801</v>
      </c>
      <c r="U11247" s="15" t="s">
        <v>62</v>
      </c>
      <c r="V11247" s="15">
        <v>47040001</v>
      </c>
      <c r="W11247" s="15" t="s">
        <v>44</v>
      </c>
    </row>
    <row r="11248" spans="2:23" hidden="1" x14ac:dyDescent="0.25">
      <c r="B11248" s="14">
        <v>50008437</v>
      </c>
      <c r="C11248" s="14">
        <v>0</v>
      </c>
      <c r="D11248" s="15">
        <v>21040001</v>
      </c>
      <c r="E11248" s="16" t="s">
        <v>8088</v>
      </c>
      <c r="F11248" s="14">
        <v>1061</v>
      </c>
      <c r="G11248" s="17">
        <v>38971</v>
      </c>
      <c r="H11248" s="29">
        <v>33503</v>
      </c>
      <c r="I11248" s="29">
        <v>0</v>
      </c>
      <c r="J11248" s="29">
        <v>0</v>
      </c>
      <c r="K11248" s="29">
        <v>0</v>
      </c>
      <c r="L11248" s="29">
        <f t="shared" si="698"/>
        <v>33503</v>
      </c>
      <c r="M11248" s="29">
        <v>-31828</v>
      </c>
      <c r="N11248" s="29">
        <v>0</v>
      </c>
      <c r="O11248" s="29">
        <v>0</v>
      </c>
      <c r="P11248" s="29">
        <f t="shared" si="699"/>
        <v>-31828</v>
      </c>
      <c r="Q11248" s="29">
        <f t="shared" si="700"/>
        <v>1675</v>
      </c>
      <c r="R11248" s="29">
        <f t="shared" si="701"/>
        <v>1675</v>
      </c>
      <c r="S11248" s="15" t="s">
        <v>7227</v>
      </c>
      <c r="T11248" s="15">
        <v>100801</v>
      </c>
      <c r="U11248" s="15" t="s">
        <v>62</v>
      </c>
      <c r="V11248" s="15">
        <v>47040001</v>
      </c>
      <c r="W11248" s="15" t="s">
        <v>44</v>
      </c>
    </row>
    <row r="11249" spans="2:23" hidden="1" x14ac:dyDescent="0.25">
      <c r="B11249" s="14">
        <v>50008438</v>
      </c>
      <c r="C11249" s="14">
        <v>0</v>
      </c>
      <c r="D11249" s="15">
        <v>21040001</v>
      </c>
      <c r="E11249" s="16" t="s">
        <v>8844</v>
      </c>
      <c r="F11249" s="14">
        <v>1041</v>
      </c>
      <c r="G11249" s="17">
        <v>38686</v>
      </c>
      <c r="H11249" s="29">
        <v>33503</v>
      </c>
      <c r="I11249" s="29">
        <v>0</v>
      </c>
      <c r="J11249" s="29">
        <v>0</v>
      </c>
      <c r="K11249" s="29">
        <v>0</v>
      </c>
      <c r="L11249" s="29">
        <f t="shared" si="698"/>
        <v>33503</v>
      </c>
      <c r="M11249" s="29">
        <v>-31828</v>
      </c>
      <c r="N11249" s="29">
        <v>0</v>
      </c>
      <c r="O11249" s="29">
        <v>0</v>
      </c>
      <c r="P11249" s="29">
        <f t="shared" si="699"/>
        <v>-31828</v>
      </c>
      <c r="Q11249" s="29">
        <f t="shared" si="700"/>
        <v>1675</v>
      </c>
      <c r="R11249" s="29">
        <f t="shared" si="701"/>
        <v>1675</v>
      </c>
      <c r="S11249" s="15" t="s">
        <v>7227</v>
      </c>
      <c r="T11249" s="15">
        <v>100501</v>
      </c>
      <c r="U11249" s="15" t="s">
        <v>27</v>
      </c>
      <c r="V11249" s="15">
        <v>47040001</v>
      </c>
      <c r="W11249" s="15" t="s">
        <v>28</v>
      </c>
    </row>
    <row r="11250" spans="2:23" hidden="1" x14ac:dyDescent="0.25">
      <c r="B11250" s="14">
        <v>50008439</v>
      </c>
      <c r="C11250" s="14">
        <v>0</v>
      </c>
      <c r="D11250" s="15">
        <v>21040001</v>
      </c>
      <c r="E11250" s="16" t="s">
        <v>8845</v>
      </c>
      <c r="F11250" s="14">
        <v>1201</v>
      </c>
      <c r="G11250" s="17">
        <v>40269</v>
      </c>
      <c r="H11250" s="29">
        <v>33703</v>
      </c>
      <c r="I11250" s="29">
        <v>0</v>
      </c>
      <c r="J11250" s="29">
        <v>0</v>
      </c>
      <c r="K11250" s="29">
        <v>0</v>
      </c>
      <c r="L11250" s="29">
        <f t="shared" si="698"/>
        <v>33703</v>
      </c>
      <c r="M11250" s="29">
        <v>-32018</v>
      </c>
      <c r="N11250" s="29">
        <v>0</v>
      </c>
      <c r="O11250" s="29">
        <v>0</v>
      </c>
      <c r="P11250" s="29">
        <f t="shared" si="699"/>
        <v>-32018</v>
      </c>
      <c r="Q11250" s="29">
        <f t="shared" si="700"/>
        <v>1685</v>
      </c>
      <c r="R11250" s="29">
        <f t="shared" si="701"/>
        <v>1685</v>
      </c>
      <c r="S11250" s="15" t="s">
        <v>7227</v>
      </c>
      <c r="T11250" s="15">
        <v>101201</v>
      </c>
      <c r="U11250" s="15" t="s">
        <v>144</v>
      </c>
      <c r="V11250" s="15">
        <v>47040001</v>
      </c>
      <c r="W11250" s="15" t="s">
        <v>145</v>
      </c>
    </row>
    <row r="11251" spans="2:23" hidden="1" x14ac:dyDescent="0.25">
      <c r="B11251" s="14">
        <v>50008440</v>
      </c>
      <c r="C11251" s="14">
        <v>0</v>
      </c>
      <c r="D11251" s="15">
        <v>21040001</v>
      </c>
      <c r="E11251" s="16" t="s">
        <v>8846</v>
      </c>
      <c r="F11251" s="14">
        <v>1071</v>
      </c>
      <c r="G11251" s="17">
        <v>38738</v>
      </c>
      <c r="H11251" s="29">
        <v>33800</v>
      </c>
      <c r="I11251" s="29">
        <v>0</v>
      </c>
      <c r="J11251" s="29">
        <v>0</v>
      </c>
      <c r="K11251" s="29">
        <v>0</v>
      </c>
      <c r="L11251" s="29">
        <f t="shared" si="698"/>
        <v>33800</v>
      </c>
      <c r="M11251" s="29">
        <v>-32110</v>
      </c>
      <c r="N11251" s="29">
        <v>0</v>
      </c>
      <c r="O11251" s="29">
        <v>0</v>
      </c>
      <c r="P11251" s="29">
        <f t="shared" si="699"/>
        <v>-32110</v>
      </c>
      <c r="Q11251" s="29">
        <f t="shared" si="700"/>
        <v>1690</v>
      </c>
      <c r="R11251" s="29">
        <f t="shared" si="701"/>
        <v>1690</v>
      </c>
      <c r="S11251" s="15" t="s">
        <v>7227</v>
      </c>
      <c r="T11251" s="15">
        <v>100901</v>
      </c>
      <c r="U11251" s="15" t="s">
        <v>57</v>
      </c>
      <c r="V11251" s="15">
        <v>47040001</v>
      </c>
      <c r="W11251" s="15" t="s">
        <v>58</v>
      </c>
    </row>
    <row r="11252" spans="2:23" hidden="1" x14ac:dyDescent="0.25">
      <c r="B11252" s="14">
        <v>50008441</v>
      </c>
      <c r="C11252" s="14">
        <v>0</v>
      </c>
      <c r="D11252" s="15">
        <v>21040001</v>
      </c>
      <c r="E11252" s="16" t="s">
        <v>7876</v>
      </c>
      <c r="F11252" s="14">
        <v>1091</v>
      </c>
      <c r="G11252" s="17">
        <v>38979</v>
      </c>
      <c r="H11252" s="29">
        <v>33924</v>
      </c>
      <c r="I11252" s="29">
        <v>0</v>
      </c>
      <c r="J11252" s="29">
        <v>0</v>
      </c>
      <c r="K11252" s="29">
        <v>0</v>
      </c>
      <c r="L11252" s="29">
        <f t="shared" si="698"/>
        <v>33924</v>
      </c>
      <c r="M11252" s="29">
        <v>-32228</v>
      </c>
      <c r="N11252" s="29">
        <v>0</v>
      </c>
      <c r="O11252" s="29">
        <v>0</v>
      </c>
      <c r="P11252" s="29">
        <f t="shared" si="699"/>
        <v>-32228</v>
      </c>
      <c r="Q11252" s="29">
        <f t="shared" si="700"/>
        <v>1696</v>
      </c>
      <c r="R11252" s="29">
        <f t="shared" si="701"/>
        <v>1696</v>
      </c>
      <c r="S11252" s="15" t="s">
        <v>7227</v>
      </c>
      <c r="T11252" s="15">
        <v>100701</v>
      </c>
      <c r="U11252" s="15" t="s">
        <v>52</v>
      </c>
      <c r="V11252" s="15">
        <v>47040001</v>
      </c>
      <c r="W11252" s="15" t="s">
        <v>48</v>
      </c>
    </row>
    <row r="11253" spans="2:23" hidden="1" x14ac:dyDescent="0.25">
      <c r="B11253" s="14">
        <v>50008442</v>
      </c>
      <c r="C11253" s="14">
        <v>0</v>
      </c>
      <c r="D11253" s="15">
        <v>21040001</v>
      </c>
      <c r="E11253" s="16" t="s">
        <v>8847</v>
      </c>
      <c r="F11253" s="14">
        <v>1901</v>
      </c>
      <c r="G11253" s="17">
        <v>39093</v>
      </c>
      <c r="H11253" s="29">
        <v>34000</v>
      </c>
      <c r="I11253" s="29">
        <v>0</v>
      </c>
      <c r="J11253" s="29">
        <v>0</v>
      </c>
      <c r="K11253" s="29">
        <v>0</v>
      </c>
      <c r="L11253" s="29">
        <f t="shared" si="698"/>
        <v>34000</v>
      </c>
      <c r="M11253" s="29">
        <v>-32300</v>
      </c>
      <c r="N11253" s="29">
        <v>0</v>
      </c>
      <c r="O11253" s="29">
        <v>0</v>
      </c>
      <c r="P11253" s="29">
        <f t="shared" si="699"/>
        <v>-32300</v>
      </c>
      <c r="Q11253" s="29">
        <f t="shared" si="700"/>
        <v>1700</v>
      </c>
      <c r="R11253" s="29">
        <f t="shared" si="701"/>
        <v>1700</v>
      </c>
      <c r="S11253" s="15" t="s">
        <v>7227</v>
      </c>
      <c r="T11253" s="15">
        <v>108100</v>
      </c>
      <c r="U11253" s="15" t="s">
        <v>104</v>
      </c>
      <c r="V11253" s="15">
        <v>47040001</v>
      </c>
      <c r="W11253" s="15" t="s">
        <v>105</v>
      </c>
    </row>
    <row r="11254" spans="2:23" hidden="1" x14ac:dyDescent="0.25">
      <c r="B11254" s="14">
        <v>50008443</v>
      </c>
      <c r="C11254" s="14">
        <v>0</v>
      </c>
      <c r="D11254" s="15">
        <v>21040001</v>
      </c>
      <c r="E11254" s="16" t="s">
        <v>8848</v>
      </c>
      <c r="F11254" s="14">
        <v>1021</v>
      </c>
      <c r="G11254" s="17">
        <v>38367</v>
      </c>
      <c r="H11254" s="29">
        <v>34020</v>
      </c>
      <c r="I11254" s="29">
        <v>0</v>
      </c>
      <c r="J11254" s="29">
        <v>0</v>
      </c>
      <c r="K11254" s="29">
        <v>0</v>
      </c>
      <c r="L11254" s="29">
        <f t="shared" si="698"/>
        <v>34020</v>
      </c>
      <c r="M11254" s="29">
        <v>-32319</v>
      </c>
      <c r="N11254" s="29">
        <v>0</v>
      </c>
      <c r="O11254" s="29">
        <v>0</v>
      </c>
      <c r="P11254" s="29">
        <f t="shared" si="699"/>
        <v>-32319</v>
      </c>
      <c r="Q11254" s="29">
        <f t="shared" si="700"/>
        <v>1701</v>
      </c>
      <c r="R11254" s="29">
        <f t="shared" si="701"/>
        <v>1701</v>
      </c>
      <c r="S11254" s="15" t="s">
        <v>7227</v>
      </c>
      <c r="T11254" s="15">
        <v>100301</v>
      </c>
      <c r="U11254" s="15" t="s">
        <v>32</v>
      </c>
      <c r="V11254" s="15">
        <v>47040001</v>
      </c>
      <c r="W11254" s="15" t="s">
        <v>33</v>
      </c>
    </row>
    <row r="11255" spans="2:23" hidden="1" x14ac:dyDescent="0.25">
      <c r="B11255" s="14">
        <v>50008444</v>
      </c>
      <c r="C11255" s="14">
        <v>0</v>
      </c>
      <c r="D11255" s="15">
        <v>21040001</v>
      </c>
      <c r="E11255" s="16" t="s">
        <v>8849</v>
      </c>
      <c r="F11255" s="14">
        <v>1401</v>
      </c>
      <c r="G11255" s="17">
        <v>40269</v>
      </c>
      <c r="H11255" s="29">
        <v>34054</v>
      </c>
      <c r="I11255" s="29">
        <v>0</v>
      </c>
      <c r="J11255" s="29">
        <v>0</v>
      </c>
      <c r="K11255" s="29">
        <v>0</v>
      </c>
      <c r="L11255" s="29">
        <f t="shared" si="698"/>
        <v>34054</v>
      </c>
      <c r="M11255" s="29">
        <v>-32352</v>
      </c>
      <c r="N11255" s="29">
        <v>0</v>
      </c>
      <c r="O11255" s="29">
        <v>0</v>
      </c>
      <c r="P11255" s="29">
        <f t="shared" si="699"/>
        <v>-32352</v>
      </c>
      <c r="Q11255" s="29">
        <f t="shared" si="700"/>
        <v>1702</v>
      </c>
      <c r="R11255" s="29">
        <f t="shared" si="701"/>
        <v>1702</v>
      </c>
      <c r="S11255" s="15" t="s">
        <v>7227</v>
      </c>
      <c r="T11255" s="15">
        <v>101401</v>
      </c>
      <c r="U11255" s="15" t="s">
        <v>139</v>
      </c>
      <c r="V11255" s="15">
        <v>47040001</v>
      </c>
      <c r="W11255" s="15" t="s">
        <v>140</v>
      </c>
    </row>
    <row r="11256" spans="2:23" hidden="1" x14ac:dyDescent="0.25">
      <c r="B11256" s="14">
        <v>50008445</v>
      </c>
      <c r="C11256" s="14">
        <v>0</v>
      </c>
      <c r="D11256" s="15">
        <v>21040001</v>
      </c>
      <c r="E11256" s="16" t="s">
        <v>8850</v>
      </c>
      <c r="F11256" s="14">
        <v>1001</v>
      </c>
      <c r="G11256" s="17">
        <v>37523</v>
      </c>
      <c r="H11256" s="29">
        <v>34056</v>
      </c>
      <c r="I11256" s="29">
        <v>0</v>
      </c>
      <c r="J11256" s="29">
        <v>0</v>
      </c>
      <c r="K11256" s="29">
        <v>0</v>
      </c>
      <c r="L11256" s="29">
        <f t="shared" si="698"/>
        <v>34056</v>
      </c>
      <c r="M11256" s="29">
        <v>-32353</v>
      </c>
      <c r="N11256" s="29">
        <v>0</v>
      </c>
      <c r="O11256" s="29">
        <v>0</v>
      </c>
      <c r="P11256" s="29">
        <f t="shared" si="699"/>
        <v>-32353</v>
      </c>
      <c r="Q11256" s="29">
        <f t="shared" si="700"/>
        <v>1703</v>
      </c>
      <c r="R11256" s="29">
        <f t="shared" si="701"/>
        <v>1703</v>
      </c>
      <c r="S11256" s="15" t="s">
        <v>7227</v>
      </c>
      <c r="T11256" s="15">
        <v>100101</v>
      </c>
      <c r="U11256" s="15" t="s">
        <v>89</v>
      </c>
      <c r="V11256" s="15">
        <v>47040001</v>
      </c>
      <c r="W11256" s="15" t="s">
        <v>85</v>
      </c>
    </row>
    <row r="11257" spans="2:23" hidden="1" x14ac:dyDescent="0.25">
      <c r="B11257" s="14">
        <v>50008446</v>
      </c>
      <c r="C11257" s="14">
        <v>0</v>
      </c>
      <c r="D11257" s="15">
        <v>21040001</v>
      </c>
      <c r="E11257" s="16" t="s">
        <v>8851</v>
      </c>
      <c r="F11257" s="14">
        <v>1021</v>
      </c>
      <c r="G11257" s="17">
        <v>38234</v>
      </c>
      <c r="H11257" s="29">
        <v>34200</v>
      </c>
      <c r="I11257" s="29">
        <v>0</v>
      </c>
      <c r="J11257" s="29">
        <v>0</v>
      </c>
      <c r="K11257" s="29">
        <v>0</v>
      </c>
      <c r="L11257" s="29">
        <f t="shared" ref="L11257:L11320" si="702">SUM(H11257:K11257)</f>
        <v>34200</v>
      </c>
      <c r="M11257" s="29">
        <v>-32490</v>
      </c>
      <c r="N11257" s="29">
        <v>0</v>
      </c>
      <c r="O11257" s="29">
        <v>0</v>
      </c>
      <c r="P11257" s="29">
        <f t="shared" si="699"/>
        <v>-32490</v>
      </c>
      <c r="Q11257" s="29">
        <f t="shared" si="700"/>
        <v>1710</v>
      </c>
      <c r="R11257" s="29">
        <f t="shared" si="701"/>
        <v>1710</v>
      </c>
      <c r="S11257" s="15" t="s">
        <v>7227</v>
      </c>
      <c r="T11257" s="15">
        <v>100301</v>
      </c>
      <c r="U11257" s="15" t="s">
        <v>32</v>
      </c>
      <c r="V11257" s="15">
        <v>47040001</v>
      </c>
      <c r="W11257" s="15" t="s">
        <v>33</v>
      </c>
    </row>
    <row r="11258" spans="2:23" hidden="1" x14ac:dyDescent="0.25">
      <c r="B11258" s="14">
        <v>50008447</v>
      </c>
      <c r="C11258" s="14">
        <v>0</v>
      </c>
      <c r="D11258" s="15">
        <v>21040001</v>
      </c>
      <c r="E11258" s="16" t="s">
        <v>8852</v>
      </c>
      <c r="F11258" s="14">
        <v>1051</v>
      </c>
      <c r="G11258" s="17">
        <v>38990</v>
      </c>
      <c r="H11258" s="29">
        <v>34256</v>
      </c>
      <c r="I11258" s="29">
        <v>0</v>
      </c>
      <c r="J11258" s="29">
        <v>0</v>
      </c>
      <c r="K11258" s="29">
        <v>0</v>
      </c>
      <c r="L11258" s="29">
        <f t="shared" si="702"/>
        <v>34256</v>
      </c>
      <c r="M11258" s="29">
        <v>-32544</v>
      </c>
      <c r="N11258" s="29">
        <v>0</v>
      </c>
      <c r="O11258" s="29">
        <v>0</v>
      </c>
      <c r="P11258" s="29">
        <f t="shared" si="699"/>
        <v>-32544</v>
      </c>
      <c r="Q11258" s="29">
        <f t="shared" si="700"/>
        <v>1712</v>
      </c>
      <c r="R11258" s="29">
        <f t="shared" si="701"/>
        <v>1712</v>
      </c>
      <c r="S11258" s="15" t="s">
        <v>7227</v>
      </c>
      <c r="T11258" s="15">
        <v>100601</v>
      </c>
      <c r="U11258" s="15" t="s">
        <v>79</v>
      </c>
      <c r="V11258" s="15">
        <v>47040001</v>
      </c>
      <c r="W11258" s="15" t="s">
        <v>80</v>
      </c>
    </row>
    <row r="11259" spans="2:23" hidden="1" x14ac:dyDescent="0.25">
      <c r="B11259" s="14">
        <v>50008448</v>
      </c>
      <c r="C11259" s="14">
        <v>0</v>
      </c>
      <c r="D11259" s="15">
        <v>21040001</v>
      </c>
      <c r="E11259" s="16" t="s">
        <v>8853</v>
      </c>
      <c r="F11259" s="14">
        <v>1051</v>
      </c>
      <c r="G11259" s="17">
        <v>39196</v>
      </c>
      <c r="H11259" s="29">
        <v>34500</v>
      </c>
      <c r="I11259" s="29">
        <v>0</v>
      </c>
      <c r="J11259" s="29">
        <v>0</v>
      </c>
      <c r="K11259" s="29">
        <v>0</v>
      </c>
      <c r="L11259" s="29">
        <f t="shared" si="702"/>
        <v>34500</v>
      </c>
      <c r="M11259" s="29">
        <v>-32775</v>
      </c>
      <c r="N11259" s="29">
        <v>0</v>
      </c>
      <c r="O11259" s="29">
        <v>0</v>
      </c>
      <c r="P11259" s="29">
        <f t="shared" si="699"/>
        <v>-32775</v>
      </c>
      <c r="Q11259" s="29">
        <f t="shared" si="700"/>
        <v>1725</v>
      </c>
      <c r="R11259" s="29">
        <f t="shared" si="701"/>
        <v>1725</v>
      </c>
      <c r="S11259" s="15" t="s">
        <v>7227</v>
      </c>
      <c r="T11259" s="15">
        <v>100601</v>
      </c>
      <c r="U11259" s="15" t="s">
        <v>79</v>
      </c>
      <c r="V11259" s="15">
        <v>47040001</v>
      </c>
      <c r="W11259" s="15" t="s">
        <v>80</v>
      </c>
    </row>
    <row r="11260" spans="2:23" hidden="1" x14ac:dyDescent="0.25">
      <c r="B11260" s="14">
        <v>50008449</v>
      </c>
      <c r="C11260" s="14">
        <v>0</v>
      </c>
      <c r="D11260" s="15">
        <v>21040001</v>
      </c>
      <c r="E11260" s="16" t="s">
        <v>8854</v>
      </c>
      <c r="F11260" s="14">
        <v>1092</v>
      </c>
      <c r="G11260" s="17">
        <v>39325</v>
      </c>
      <c r="H11260" s="29">
        <v>34509</v>
      </c>
      <c r="I11260" s="29">
        <v>0</v>
      </c>
      <c r="J11260" s="29">
        <v>0</v>
      </c>
      <c r="K11260" s="29">
        <v>0</v>
      </c>
      <c r="L11260" s="29">
        <f t="shared" si="702"/>
        <v>34509</v>
      </c>
      <c r="M11260" s="29">
        <v>-32784</v>
      </c>
      <c r="N11260" s="29">
        <v>0</v>
      </c>
      <c r="O11260" s="29">
        <v>0</v>
      </c>
      <c r="P11260" s="29">
        <f t="shared" si="699"/>
        <v>-32784</v>
      </c>
      <c r="Q11260" s="29">
        <f t="shared" si="700"/>
        <v>1725</v>
      </c>
      <c r="R11260" s="29">
        <f t="shared" si="701"/>
        <v>1725</v>
      </c>
      <c r="S11260" s="15" t="s">
        <v>7227</v>
      </c>
      <c r="T11260" s="15">
        <v>100702</v>
      </c>
      <c r="U11260" s="15" t="s">
        <v>47</v>
      </c>
      <c r="V11260" s="15">
        <v>47040001</v>
      </c>
      <c r="W11260" s="15" t="s">
        <v>48</v>
      </c>
    </row>
    <row r="11261" spans="2:23" hidden="1" x14ac:dyDescent="0.25">
      <c r="B11261" s="14">
        <v>50008450</v>
      </c>
      <c r="C11261" s="14">
        <v>0</v>
      </c>
      <c r="D11261" s="15">
        <v>21040001</v>
      </c>
      <c r="E11261" s="16" t="s">
        <v>7853</v>
      </c>
      <c r="F11261" s="14">
        <v>1061</v>
      </c>
      <c r="G11261" s="17">
        <v>38955</v>
      </c>
      <c r="H11261" s="29">
        <v>34511</v>
      </c>
      <c r="I11261" s="29">
        <v>0</v>
      </c>
      <c r="J11261" s="29">
        <v>0</v>
      </c>
      <c r="K11261" s="29">
        <v>0</v>
      </c>
      <c r="L11261" s="29">
        <f t="shared" si="702"/>
        <v>34511</v>
      </c>
      <c r="M11261" s="29">
        <v>-32786</v>
      </c>
      <c r="N11261" s="29">
        <v>0</v>
      </c>
      <c r="O11261" s="29">
        <v>0</v>
      </c>
      <c r="P11261" s="29">
        <f t="shared" si="699"/>
        <v>-32786</v>
      </c>
      <c r="Q11261" s="29">
        <f t="shared" si="700"/>
        <v>1725</v>
      </c>
      <c r="R11261" s="29">
        <f t="shared" si="701"/>
        <v>1725</v>
      </c>
      <c r="S11261" s="15" t="s">
        <v>7227</v>
      </c>
      <c r="T11261" s="15">
        <v>100801</v>
      </c>
      <c r="U11261" s="15" t="s">
        <v>62</v>
      </c>
      <c r="V11261" s="15">
        <v>47040001</v>
      </c>
      <c r="W11261" s="15" t="s">
        <v>44</v>
      </c>
    </row>
    <row r="11262" spans="2:23" hidden="1" x14ac:dyDescent="0.25">
      <c r="B11262" s="14">
        <v>50008451</v>
      </c>
      <c r="C11262" s="14">
        <v>0</v>
      </c>
      <c r="D11262" s="15">
        <v>21040001</v>
      </c>
      <c r="E11262" s="16" t="s">
        <v>8202</v>
      </c>
      <c r="F11262" s="14">
        <v>1051</v>
      </c>
      <c r="G11262" s="17">
        <v>39896</v>
      </c>
      <c r="H11262" s="29">
        <v>34572</v>
      </c>
      <c r="I11262" s="29">
        <v>0</v>
      </c>
      <c r="J11262" s="29">
        <v>0</v>
      </c>
      <c r="K11262" s="29">
        <v>0</v>
      </c>
      <c r="L11262" s="29">
        <f t="shared" si="702"/>
        <v>34572</v>
      </c>
      <c r="M11262" s="29">
        <v>-32844</v>
      </c>
      <c r="N11262" s="29">
        <v>0</v>
      </c>
      <c r="O11262" s="29">
        <v>0</v>
      </c>
      <c r="P11262" s="29">
        <f t="shared" si="699"/>
        <v>-32844</v>
      </c>
      <c r="Q11262" s="29">
        <f t="shared" si="700"/>
        <v>1728</v>
      </c>
      <c r="R11262" s="29">
        <f t="shared" si="701"/>
        <v>1728</v>
      </c>
      <c r="S11262" s="15" t="s">
        <v>7227</v>
      </c>
      <c r="T11262" s="15">
        <v>100601</v>
      </c>
      <c r="U11262" s="15" t="s">
        <v>79</v>
      </c>
      <c r="V11262" s="15">
        <v>47040001</v>
      </c>
      <c r="W11262" s="15" t="s">
        <v>80</v>
      </c>
    </row>
    <row r="11263" spans="2:23" hidden="1" x14ac:dyDescent="0.25">
      <c r="B11263" s="14">
        <v>50008452</v>
      </c>
      <c r="C11263" s="14">
        <v>0</v>
      </c>
      <c r="D11263" s="15">
        <v>21040001</v>
      </c>
      <c r="E11263" s="16" t="s">
        <v>8009</v>
      </c>
      <c r="F11263" s="14">
        <v>1071</v>
      </c>
      <c r="G11263" s="17">
        <v>38937</v>
      </c>
      <c r="H11263" s="29">
        <v>34654</v>
      </c>
      <c r="I11263" s="29">
        <v>0</v>
      </c>
      <c r="J11263" s="29">
        <v>0</v>
      </c>
      <c r="K11263" s="29">
        <v>-34654</v>
      </c>
      <c r="L11263" s="29">
        <f t="shared" si="702"/>
        <v>0</v>
      </c>
      <c r="M11263" s="29">
        <v>-32922</v>
      </c>
      <c r="N11263" s="29">
        <v>0</v>
      </c>
      <c r="O11263" s="29">
        <v>32922</v>
      </c>
      <c r="P11263" s="29">
        <f t="shared" si="699"/>
        <v>0</v>
      </c>
      <c r="Q11263" s="29">
        <f t="shared" si="700"/>
        <v>1732</v>
      </c>
      <c r="R11263" s="29">
        <f t="shared" si="701"/>
        <v>0</v>
      </c>
      <c r="S11263" s="15" t="s">
        <v>7227</v>
      </c>
      <c r="T11263" s="15">
        <v>100901</v>
      </c>
      <c r="U11263" s="15" t="s">
        <v>57</v>
      </c>
      <c r="V11263" s="15">
        <v>47040001</v>
      </c>
      <c r="W11263" s="15" t="s">
        <v>58</v>
      </c>
    </row>
    <row r="11264" spans="2:23" hidden="1" x14ac:dyDescent="0.25">
      <c r="B11264" s="14">
        <v>50008453</v>
      </c>
      <c r="C11264" s="14">
        <v>0</v>
      </c>
      <c r="D11264" s="15">
        <v>21040001</v>
      </c>
      <c r="E11264" s="16" t="s">
        <v>8127</v>
      </c>
      <c r="F11264" s="14">
        <v>1061</v>
      </c>
      <c r="G11264" s="17">
        <v>38990</v>
      </c>
      <c r="H11264" s="29">
        <v>34744</v>
      </c>
      <c r="I11264" s="29">
        <v>0</v>
      </c>
      <c r="J11264" s="29">
        <v>0</v>
      </c>
      <c r="K11264" s="29">
        <v>0</v>
      </c>
      <c r="L11264" s="29">
        <f t="shared" si="702"/>
        <v>34744</v>
      </c>
      <c r="M11264" s="29">
        <v>-33007</v>
      </c>
      <c r="N11264" s="29">
        <v>0</v>
      </c>
      <c r="O11264" s="29">
        <v>0</v>
      </c>
      <c r="P11264" s="29">
        <f t="shared" si="699"/>
        <v>-33007</v>
      </c>
      <c r="Q11264" s="29">
        <f t="shared" si="700"/>
        <v>1737</v>
      </c>
      <c r="R11264" s="29">
        <f t="shared" si="701"/>
        <v>1737</v>
      </c>
      <c r="S11264" s="15" t="s">
        <v>7227</v>
      </c>
      <c r="T11264" s="15">
        <v>100801</v>
      </c>
      <c r="U11264" s="15" t="s">
        <v>62</v>
      </c>
      <c r="V11264" s="15">
        <v>47040001</v>
      </c>
      <c r="W11264" s="15" t="s">
        <v>44</v>
      </c>
    </row>
    <row r="11265" spans="2:23" hidden="1" x14ac:dyDescent="0.25">
      <c r="B11265" s="14">
        <v>50008455</v>
      </c>
      <c r="C11265" s="14">
        <v>0</v>
      </c>
      <c r="D11265" s="15">
        <v>21040001</v>
      </c>
      <c r="E11265" s="16" t="s">
        <v>8855</v>
      </c>
      <c r="F11265" s="14">
        <v>1901</v>
      </c>
      <c r="G11265" s="17">
        <v>38421</v>
      </c>
      <c r="H11265" s="29">
        <v>34953</v>
      </c>
      <c r="I11265" s="29">
        <v>0</v>
      </c>
      <c r="J11265" s="29">
        <v>0</v>
      </c>
      <c r="K11265" s="29">
        <v>0</v>
      </c>
      <c r="L11265" s="29">
        <f t="shared" si="702"/>
        <v>34953</v>
      </c>
      <c r="M11265" s="29">
        <v>-33206</v>
      </c>
      <c r="N11265" s="29">
        <v>0</v>
      </c>
      <c r="O11265" s="29">
        <v>0</v>
      </c>
      <c r="P11265" s="29">
        <f t="shared" si="699"/>
        <v>-33206</v>
      </c>
      <c r="Q11265" s="29">
        <f t="shared" si="700"/>
        <v>1747</v>
      </c>
      <c r="R11265" s="29">
        <f t="shared" si="701"/>
        <v>1747</v>
      </c>
      <c r="S11265" s="15" t="s">
        <v>7227</v>
      </c>
      <c r="T11265" s="15">
        <v>108100</v>
      </c>
      <c r="U11265" s="15" t="s">
        <v>104</v>
      </c>
      <c r="V11265" s="15">
        <v>47040001</v>
      </c>
      <c r="W11265" s="15" t="s">
        <v>105</v>
      </c>
    </row>
    <row r="11266" spans="2:23" hidden="1" x14ac:dyDescent="0.25">
      <c r="B11266" s="14">
        <v>50008456</v>
      </c>
      <c r="C11266" s="14">
        <v>0</v>
      </c>
      <c r="D11266" s="15">
        <v>21040001</v>
      </c>
      <c r="E11266" s="16" t="s">
        <v>8856</v>
      </c>
      <c r="F11266" s="14">
        <v>1051</v>
      </c>
      <c r="G11266" s="17">
        <v>38717</v>
      </c>
      <c r="H11266" s="29">
        <v>34990</v>
      </c>
      <c r="I11266" s="29">
        <v>0</v>
      </c>
      <c r="J11266" s="29">
        <v>0</v>
      </c>
      <c r="K11266" s="29">
        <v>0</v>
      </c>
      <c r="L11266" s="29">
        <f t="shared" si="702"/>
        <v>34990</v>
      </c>
      <c r="M11266" s="29">
        <v>-33241</v>
      </c>
      <c r="N11266" s="29">
        <v>0</v>
      </c>
      <c r="O11266" s="29">
        <v>0</v>
      </c>
      <c r="P11266" s="29">
        <f t="shared" si="699"/>
        <v>-33241</v>
      </c>
      <c r="Q11266" s="29">
        <f t="shared" si="700"/>
        <v>1749</v>
      </c>
      <c r="R11266" s="29">
        <f t="shared" si="701"/>
        <v>1749</v>
      </c>
      <c r="S11266" s="15" t="s">
        <v>7227</v>
      </c>
      <c r="T11266" s="15">
        <v>100601</v>
      </c>
      <c r="U11266" s="15" t="s">
        <v>79</v>
      </c>
      <c r="V11266" s="15">
        <v>47040001</v>
      </c>
      <c r="W11266" s="15" t="s">
        <v>80</v>
      </c>
    </row>
    <row r="11267" spans="2:23" hidden="1" x14ac:dyDescent="0.25">
      <c r="B11267" s="14">
        <v>50008457</v>
      </c>
      <c r="C11267" s="14">
        <v>0</v>
      </c>
      <c r="D11267" s="15">
        <v>21040001</v>
      </c>
      <c r="E11267" s="16" t="s">
        <v>8857</v>
      </c>
      <c r="F11267" s="14">
        <v>1022</v>
      </c>
      <c r="G11267" s="17">
        <v>38749</v>
      </c>
      <c r="H11267" s="29">
        <v>35000</v>
      </c>
      <c r="I11267" s="29">
        <v>0</v>
      </c>
      <c r="J11267" s="29">
        <v>0</v>
      </c>
      <c r="K11267" s="29">
        <v>0</v>
      </c>
      <c r="L11267" s="29">
        <f t="shared" si="702"/>
        <v>35000</v>
      </c>
      <c r="M11267" s="29">
        <v>-33250</v>
      </c>
      <c r="N11267" s="29">
        <v>0</v>
      </c>
      <c r="O11267" s="29">
        <v>0</v>
      </c>
      <c r="P11267" s="29">
        <f t="shared" si="699"/>
        <v>-33250</v>
      </c>
      <c r="Q11267" s="29">
        <f t="shared" si="700"/>
        <v>1750</v>
      </c>
      <c r="R11267" s="29">
        <f t="shared" si="701"/>
        <v>1750</v>
      </c>
      <c r="S11267" s="15" t="s">
        <v>7227</v>
      </c>
      <c r="T11267" s="15">
        <v>100302</v>
      </c>
      <c r="U11267" s="15" t="s">
        <v>225</v>
      </c>
      <c r="V11267" s="15">
        <v>47040001</v>
      </c>
      <c r="W11267" s="15" t="s">
        <v>33</v>
      </c>
    </row>
    <row r="11268" spans="2:23" hidden="1" x14ac:dyDescent="0.25">
      <c r="B11268" s="14">
        <v>50008458</v>
      </c>
      <c r="C11268" s="14">
        <v>0</v>
      </c>
      <c r="D11268" s="15">
        <v>21040001</v>
      </c>
      <c r="E11268" s="16" t="s">
        <v>8858</v>
      </c>
      <c r="F11268" s="14">
        <v>1022</v>
      </c>
      <c r="G11268" s="17">
        <v>39067</v>
      </c>
      <c r="H11268" s="29">
        <v>35072</v>
      </c>
      <c r="I11268" s="29">
        <v>0</v>
      </c>
      <c r="J11268" s="29">
        <v>0</v>
      </c>
      <c r="K11268" s="29">
        <v>0</v>
      </c>
      <c r="L11268" s="29">
        <f t="shared" si="702"/>
        <v>35072</v>
      </c>
      <c r="M11268" s="29">
        <v>-33319</v>
      </c>
      <c r="N11268" s="29">
        <v>0</v>
      </c>
      <c r="O11268" s="29">
        <v>0</v>
      </c>
      <c r="P11268" s="29">
        <f t="shared" si="699"/>
        <v>-33319</v>
      </c>
      <c r="Q11268" s="29">
        <f t="shared" si="700"/>
        <v>1753</v>
      </c>
      <c r="R11268" s="29">
        <f t="shared" si="701"/>
        <v>1753</v>
      </c>
      <c r="S11268" s="15" t="s">
        <v>7227</v>
      </c>
      <c r="T11268" s="15">
        <v>100302</v>
      </c>
      <c r="U11268" s="15" t="s">
        <v>225</v>
      </c>
      <c r="V11268" s="15">
        <v>47040001</v>
      </c>
      <c r="W11268" s="15" t="s">
        <v>33</v>
      </c>
    </row>
    <row r="11269" spans="2:23" hidden="1" x14ac:dyDescent="0.25">
      <c r="B11269" s="14">
        <v>50008459</v>
      </c>
      <c r="C11269" s="14">
        <v>0</v>
      </c>
      <c r="D11269" s="15">
        <v>21040001</v>
      </c>
      <c r="E11269" s="16" t="s">
        <v>8859</v>
      </c>
      <c r="F11269" s="14">
        <v>1901</v>
      </c>
      <c r="G11269" s="17">
        <v>39847</v>
      </c>
      <c r="H11269" s="29">
        <v>35100</v>
      </c>
      <c r="I11269" s="29">
        <v>0</v>
      </c>
      <c r="J11269" s="29">
        <v>0</v>
      </c>
      <c r="K11269" s="29">
        <v>0</v>
      </c>
      <c r="L11269" s="29">
        <f t="shared" si="702"/>
        <v>35100</v>
      </c>
      <c r="M11269" s="29">
        <v>-33345</v>
      </c>
      <c r="N11269" s="29">
        <v>0</v>
      </c>
      <c r="O11269" s="29">
        <v>0</v>
      </c>
      <c r="P11269" s="29">
        <f t="shared" ref="P11269:P11332" si="703">SUM(M11269:O11269)</f>
        <v>-33345</v>
      </c>
      <c r="Q11269" s="29">
        <f t="shared" ref="Q11269:Q11332" si="704">H11269+M11269</f>
        <v>1755</v>
      </c>
      <c r="R11269" s="29">
        <f t="shared" ref="R11269:R11332" si="705">L11269+P11269</f>
        <v>1755</v>
      </c>
      <c r="S11269" s="15" t="s">
        <v>7227</v>
      </c>
      <c r="T11269" s="15">
        <v>108100</v>
      </c>
      <c r="U11269" s="15" t="s">
        <v>104</v>
      </c>
      <c r="V11269" s="15">
        <v>47040001</v>
      </c>
      <c r="W11269" s="15" t="s">
        <v>105</v>
      </c>
    </row>
    <row r="11270" spans="2:23" hidden="1" x14ac:dyDescent="0.25">
      <c r="B11270" s="14">
        <v>50008460</v>
      </c>
      <c r="C11270" s="14">
        <v>0</v>
      </c>
      <c r="D11270" s="15">
        <v>21040001</v>
      </c>
      <c r="E11270" s="16" t="s">
        <v>7739</v>
      </c>
      <c r="F11270" s="14">
        <v>1021</v>
      </c>
      <c r="G11270" s="17">
        <v>38130</v>
      </c>
      <c r="H11270" s="29">
        <v>35217</v>
      </c>
      <c r="I11270" s="29">
        <v>0</v>
      </c>
      <c r="J11270" s="29">
        <v>0</v>
      </c>
      <c r="K11270" s="29">
        <v>0</v>
      </c>
      <c r="L11270" s="29">
        <f t="shared" si="702"/>
        <v>35217</v>
      </c>
      <c r="M11270" s="29">
        <v>-33457</v>
      </c>
      <c r="N11270" s="29">
        <v>0</v>
      </c>
      <c r="O11270" s="29">
        <v>0</v>
      </c>
      <c r="P11270" s="29">
        <f t="shared" si="703"/>
        <v>-33457</v>
      </c>
      <c r="Q11270" s="29">
        <f t="shared" si="704"/>
        <v>1760</v>
      </c>
      <c r="R11270" s="29">
        <f t="shared" si="705"/>
        <v>1760</v>
      </c>
      <c r="S11270" s="15" t="s">
        <v>7227</v>
      </c>
      <c r="T11270" s="15">
        <v>100301</v>
      </c>
      <c r="U11270" s="15" t="s">
        <v>32</v>
      </c>
      <c r="V11270" s="15">
        <v>47040001</v>
      </c>
      <c r="W11270" s="15" t="s">
        <v>33</v>
      </c>
    </row>
    <row r="11271" spans="2:23" hidden="1" x14ac:dyDescent="0.25">
      <c r="B11271" s="14">
        <v>50008461</v>
      </c>
      <c r="C11271" s="14">
        <v>0</v>
      </c>
      <c r="D11271" s="15">
        <v>21040001</v>
      </c>
      <c r="E11271" s="16" t="s">
        <v>8860</v>
      </c>
      <c r="F11271" s="14">
        <v>1021</v>
      </c>
      <c r="G11271" s="17">
        <v>38711</v>
      </c>
      <c r="H11271" s="29">
        <v>24310.34</v>
      </c>
      <c r="I11271" s="29">
        <v>0</v>
      </c>
      <c r="J11271" s="29">
        <v>0</v>
      </c>
      <c r="K11271" s="29">
        <v>0</v>
      </c>
      <c r="L11271" s="29">
        <f t="shared" si="702"/>
        <v>24310.34</v>
      </c>
      <c r="M11271" s="29">
        <v>-23095.17</v>
      </c>
      <c r="N11271" s="29">
        <v>0</v>
      </c>
      <c r="O11271" s="29">
        <v>0</v>
      </c>
      <c r="P11271" s="29">
        <f t="shared" si="703"/>
        <v>-23095.17</v>
      </c>
      <c r="Q11271" s="29">
        <f t="shared" si="704"/>
        <v>1215.1700000000019</v>
      </c>
      <c r="R11271" s="29">
        <f t="shared" si="705"/>
        <v>1215.1700000000019</v>
      </c>
      <c r="S11271" s="15" t="s">
        <v>7227</v>
      </c>
      <c r="T11271" s="15">
        <v>100301</v>
      </c>
      <c r="U11271" s="15" t="s">
        <v>32</v>
      </c>
      <c r="V11271" s="15">
        <v>47040001</v>
      </c>
      <c r="W11271" s="15" t="s">
        <v>33</v>
      </c>
    </row>
    <row r="11272" spans="2:23" hidden="1" x14ac:dyDescent="0.25">
      <c r="B11272" s="14">
        <v>50008462</v>
      </c>
      <c r="C11272" s="14">
        <v>0</v>
      </c>
      <c r="D11272" s="15">
        <v>21040001</v>
      </c>
      <c r="E11272" s="16" t="s">
        <v>8861</v>
      </c>
      <c r="F11272" s="14">
        <v>1091</v>
      </c>
      <c r="G11272" s="17">
        <v>38837</v>
      </c>
      <c r="H11272" s="29">
        <v>35325</v>
      </c>
      <c r="I11272" s="29">
        <v>0</v>
      </c>
      <c r="J11272" s="29">
        <v>0</v>
      </c>
      <c r="K11272" s="29">
        <v>0</v>
      </c>
      <c r="L11272" s="29">
        <f t="shared" si="702"/>
        <v>35325</v>
      </c>
      <c r="M11272" s="29">
        <v>-33559</v>
      </c>
      <c r="N11272" s="29">
        <v>0</v>
      </c>
      <c r="O11272" s="29">
        <v>0</v>
      </c>
      <c r="P11272" s="29">
        <f t="shared" si="703"/>
        <v>-33559</v>
      </c>
      <c r="Q11272" s="29">
        <f t="shared" si="704"/>
        <v>1766</v>
      </c>
      <c r="R11272" s="29">
        <f t="shared" si="705"/>
        <v>1766</v>
      </c>
      <c r="S11272" s="15" t="s">
        <v>7227</v>
      </c>
      <c r="T11272" s="15">
        <v>100701</v>
      </c>
      <c r="U11272" s="15" t="s">
        <v>52</v>
      </c>
      <c r="V11272" s="15">
        <v>47040001</v>
      </c>
      <c r="W11272" s="15" t="s">
        <v>48</v>
      </c>
    </row>
    <row r="11273" spans="2:23" hidden="1" x14ac:dyDescent="0.25">
      <c r="B11273" s="14">
        <v>50008463</v>
      </c>
      <c r="C11273" s="14">
        <v>0</v>
      </c>
      <c r="D11273" s="15">
        <v>21040001</v>
      </c>
      <c r="E11273" s="16" t="s">
        <v>8861</v>
      </c>
      <c r="F11273" s="14">
        <v>1091</v>
      </c>
      <c r="G11273" s="17">
        <v>38837</v>
      </c>
      <c r="H11273" s="29">
        <v>35325</v>
      </c>
      <c r="I11273" s="29">
        <v>0</v>
      </c>
      <c r="J11273" s="29">
        <v>0</v>
      </c>
      <c r="K11273" s="29">
        <v>0</v>
      </c>
      <c r="L11273" s="29">
        <f t="shared" si="702"/>
        <v>35325</v>
      </c>
      <c r="M11273" s="29">
        <v>-33559</v>
      </c>
      <c r="N11273" s="29">
        <v>0</v>
      </c>
      <c r="O11273" s="29">
        <v>0</v>
      </c>
      <c r="P11273" s="29">
        <f t="shared" si="703"/>
        <v>-33559</v>
      </c>
      <c r="Q11273" s="29">
        <f t="shared" si="704"/>
        <v>1766</v>
      </c>
      <c r="R11273" s="29">
        <f t="shared" si="705"/>
        <v>1766</v>
      </c>
      <c r="S11273" s="15" t="s">
        <v>7227</v>
      </c>
      <c r="T11273" s="15">
        <v>100701</v>
      </c>
      <c r="U11273" s="15" t="s">
        <v>52</v>
      </c>
      <c r="V11273" s="15">
        <v>47040001</v>
      </c>
      <c r="W11273" s="15" t="s">
        <v>48</v>
      </c>
    </row>
    <row r="11274" spans="2:23" hidden="1" x14ac:dyDescent="0.25">
      <c r="B11274" s="14">
        <v>50008464</v>
      </c>
      <c r="C11274" s="14">
        <v>0</v>
      </c>
      <c r="D11274" s="15">
        <v>21040001</v>
      </c>
      <c r="E11274" s="16" t="s">
        <v>8862</v>
      </c>
      <c r="F11274" s="14">
        <v>1901</v>
      </c>
      <c r="G11274" s="17">
        <v>38488</v>
      </c>
      <c r="H11274" s="29">
        <v>35350</v>
      </c>
      <c r="I11274" s="29">
        <v>0</v>
      </c>
      <c r="J11274" s="29">
        <v>0</v>
      </c>
      <c r="K11274" s="29">
        <v>0</v>
      </c>
      <c r="L11274" s="29">
        <f t="shared" si="702"/>
        <v>35350</v>
      </c>
      <c r="M11274" s="29">
        <v>-33583</v>
      </c>
      <c r="N11274" s="29">
        <v>0</v>
      </c>
      <c r="O11274" s="29">
        <v>0</v>
      </c>
      <c r="P11274" s="29">
        <f t="shared" si="703"/>
        <v>-33583</v>
      </c>
      <c r="Q11274" s="29">
        <f t="shared" si="704"/>
        <v>1767</v>
      </c>
      <c r="R11274" s="29">
        <f t="shared" si="705"/>
        <v>1767</v>
      </c>
      <c r="S11274" s="15" t="s">
        <v>7227</v>
      </c>
      <c r="T11274" s="15">
        <v>108100</v>
      </c>
      <c r="U11274" s="15" t="s">
        <v>104</v>
      </c>
      <c r="V11274" s="15">
        <v>47040001</v>
      </c>
      <c r="W11274" s="15" t="s">
        <v>105</v>
      </c>
    </row>
    <row r="11275" spans="2:23" hidden="1" x14ac:dyDescent="0.25">
      <c r="B11275" s="14">
        <v>50008465</v>
      </c>
      <c r="C11275" s="14">
        <v>0</v>
      </c>
      <c r="D11275" s="15">
        <v>21040001</v>
      </c>
      <c r="E11275" s="16" t="s">
        <v>8863</v>
      </c>
      <c r="F11275" s="14">
        <v>1301</v>
      </c>
      <c r="G11275" s="17">
        <v>40269</v>
      </c>
      <c r="H11275" s="29">
        <v>35373</v>
      </c>
      <c r="I11275" s="29">
        <v>0</v>
      </c>
      <c r="J11275" s="29">
        <v>0</v>
      </c>
      <c r="K11275" s="29">
        <v>0</v>
      </c>
      <c r="L11275" s="29">
        <f t="shared" si="702"/>
        <v>35373</v>
      </c>
      <c r="M11275" s="29">
        <v>-33605</v>
      </c>
      <c r="N11275" s="29">
        <v>0</v>
      </c>
      <c r="O11275" s="29">
        <v>0</v>
      </c>
      <c r="P11275" s="29">
        <f t="shared" si="703"/>
        <v>-33605</v>
      </c>
      <c r="Q11275" s="29">
        <f t="shared" si="704"/>
        <v>1768</v>
      </c>
      <c r="R11275" s="29">
        <f t="shared" si="705"/>
        <v>1768</v>
      </c>
      <c r="S11275" s="15" t="s">
        <v>7227</v>
      </c>
      <c r="T11275" s="15">
        <v>101301</v>
      </c>
      <c r="U11275" s="15" t="s">
        <v>133</v>
      </c>
      <c r="V11275" s="15">
        <v>47040001</v>
      </c>
      <c r="W11275" s="15" t="s">
        <v>134</v>
      </c>
    </row>
    <row r="11276" spans="2:23" hidden="1" x14ac:dyDescent="0.25">
      <c r="B11276" s="14">
        <v>50008466</v>
      </c>
      <c r="C11276" s="14">
        <v>0</v>
      </c>
      <c r="D11276" s="15">
        <v>21040001</v>
      </c>
      <c r="E11276" s="16" t="s">
        <v>8864</v>
      </c>
      <c r="F11276" s="14">
        <v>1301</v>
      </c>
      <c r="G11276" s="17">
        <v>40724</v>
      </c>
      <c r="H11276" s="29">
        <v>35600</v>
      </c>
      <c r="I11276" s="29">
        <v>0</v>
      </c>
      <c r="J11276" s="29">
        <v>0</v>
      </c>
      <c r="K11276" s="29">
        <v>0</v>
      </c>
      <c r="L11276" s="29">
        <f t="shared" si="702"/>
        <v>35600</v>
      </c>
      <c r="M11276" s="29">
        <v>-32902</v>
      </c>
      <c r="N11276" s="29">
        <v>-918</v>
      </c>
      <c r="O11276" s="29">
        <v>0</v>
      </c>
      <c r="P11276" s="29">
        <f t="shared" si="703"/>
        <v>-33820</v>
      </c>
      <c r="Q11276" s="29">
        <f t="shared" si="704"/>
        <v>2698</v>
      </c>
      <c r="R11276" s="29">
        <f t="shared" si="705"/>
        <v>1780</v>
      </c>
      <c r="S11276" s="15" t="s">
        <v>7227</v>
      </c>
      <c r="T11276" s="15">
        <v>101301</v>
      </c>
      <c r="U11276" s="15" t="s">
        <v>133</v>
      </c>
      <c r="V11276" s="15">
        <v>47040001</v>
      </c>
      <c r="W11276" s="15" t="s">
        <v>134</v>
      </c>
    </row>
    <row r="11277" spans="2:23" hidden="1" x14ac:dyDescent="0.25">
      <c r="B11277" s="14">
        <v>50008467</v>
      </c>
      <c r="C11277" s="14">
        <v>0</v>
      </c>
      <c r="D11277" s="15">
        <v>21040001</v>
      </c>
      <c r="E11277" s="16" t="s">
        <v>8865</v>
      </c>
      <c r="F11277" s="14">
        <v>1201</v>
      </c>
      <c r="G11277" s="17">
        <v>41182</v>
      </c>
      <c r="H11277" s="29">
        <v>35704</v>
      </c>
      <c r="I11277" s="29">
        <v>0</v>
      </c>
      <c r="J11277" s="29">
        <v>0</v>
      </c>
      <c r="K11277" s="29">
        <v>0</v>
      </c>
      <c r="L11277" s="29">
        <f t="shared" si="702"/>
        <v>35704</v>
      </c>
      <c r="M11277" s="29">
        <v>-28568</v>
      </c>
      <c r="N11277" s="29">
        <v>-3571</v>
      </c>
      <c r="O11277" s="29">
        <v>0</v>
      </c>
      <c r="P11277" s="29">
        <f t="shared" si="703"/>
        <v>-32139</v>
      </c>
      <c r="Q11277" s="29">
        <f t="shared" si="704"/>
        <v>7136</v>
      </c>
      <c r="R11277" s="29">
        <f t="shared" si="705"/>
        <v>3565</v>
      </c>
      <c r="S11277" s="15" t="s">
        <v>7227</v>
      </c>
      <c r="T11277" s="15">
        <v>101201</v>
      </c>
      <c r="U11277" s="15" t="s">
        <v>144</v>
      </c>
      <c r="V11277" s="15">
        <v>47040001</v>
      </c>
      <c r="W11277" s="15" t="s">
        <v>145</v>
      </c>
    </row>
    <row r="11278" spans="2:23" hidden="1" x14ac:dyDescent="0.25">
      <c r="B11278" s="14">
        <v>50008468</v>
      </c>
      <c r="C11278" s="14">
        <v>0</v>
      </c>
      <c r="D11278" s="15">
        <v>21040001</v>
      </c>
      <c r="E11278" s="16" t="s">
        <v>8818</v>
      </c>
      <c r="F11278" s="14">
        <v>1401</v>
      </c>
      <c r="G11278" s="17">
        <v>40269</v>
      </c>
      <c r="H11278" s="29">
        <v>35735</v>
      </c>
      <c r="I11278" s="29">
        <v>0</v>
      </c>
      <c r="J11278" s="29">
        <v>0</v>
      </c>
      <c r="K11278" s="29">
        <v>0</v>
      </c>
      <c r="L11278" s="29">
        <f t="shared" si="702"/>
        <v>35735</v>
      </c>
      <c r="M11278" s="29">
        <v>-33949</v>
      </c>
      <c r="N11278" s="29">
        <v>0</v>
      </c>
      <c r="O11278" s="29">
        <v>0</v>
      </c>
      <c r="P11278" s="29">
        <f t="shared" si="703"/>
        <v>-33949</v>
      </c>
      <c r="Q11278" s="29">
        <f t="shared" si="704"/>
        <v>1786</v>
      </c>
      <c r="R11278" s="29">
        <f t="shared" si="705"/>
        <v>1786</v>
      </c>
      <c r="S11278" s="15" t="s">
        <v>7227</v>
      </c>
      <c r="T11278" s="15">
        <v>101401</v>
      </c>
      <c r="U11278" s="15" t="s">
        <v>139</v>
      </c>
      <c r="V11278" s="15">
        <v>47040001</v>
      </c>
      <c r="W11278" s="15" t="s">
        <v>140</v>
      </c>
    </row>
    <row r="11279" spans="2:23" hidden="1" x14ac:dyDescent="0.25">
      <c r="B11279" s="14">
        <v>50008469</v>
      </c>
      <c r="C11279" s="14">
        <v>0</v>
      </c>
      <c r="D11279" s="15">
        <v>21040001</v>
      </c>
      <c r="E11279" s="16" t="s">
        <v>8866</v>
      </c>
      <c r="F11279" s="14">
        <v>1001</v>
      </c>
      <c r="G11279" s="17">
        <v>37072</v>
      </c>
      <c r="H11279" s="29">
        <v>35780</v>
      </c>
      <c r="I11279" s="29">
        <v>0</v>
      </c>
      <c r="J11279" s="29">
        <v>0</v>
      </c>
      <c r="K11279" s="29">
        <v>0</v>
      </c>
      <c r="L11279" s="29">
        <f t="shared" si="702"/>
        <v>35780</v>
      </c>
      <c r="M11279" s="29">
        <v>-33991</v>
      </c>
      <c r="N11279" s="29">
        <v>0</v>
      </c>
      <c r="O11279" s="29">
        <v>0</v>
      </c>
      <c r="P11279" s="29">
        <f t="shared" si="703"/>
        <v>-33991</v>
      </c>
      <c r="Q11279" s="29">
        <f t="shared" si="704"/>
        <v>1789</v>
      </c>
      <c r="R11279" s="29">
        <f t="shared" si="705"/>
        <v>1789</v>
      </c>
      <c r="S11279" s="15" t="s">
        <v>7227</v>
      </c>
      <c r="T11279" s="15">
        <v>100101</v>
      </c>
      <c r="U11279" s="15" t="s">
        <v>89</v>
      </c>
      <c r="V11279" s="15">
        <v>47040001</v>
      </c>
      <c r="W11279" s="15" t="s">
        <v>85</v>
      </c>
    </row>
    <row r="11280" spans="2:23" hidden="1" x14ac:dyDescent="0.25">
      <c r="B11280" s="14">
        <v>50008470</v>
      </c>
      <c r="C11280" s="14">
        <v>0</v>
      </c>
      <c r="D11280" s="15">
        <v>21040001</v>
      </c>
      <c r="E11280" s="16" t="s">
        <v>8448</v>
      </c>
      <c r="F11280" s="14">
        <v>1022</v>
      </c>
      <c r="G11280" s="17">
        <v>38761</v>
      </c>
      <c r="H11280" s="29">
        <v>35786</v>
      </c>
      <c r="I11280" s="29">
        <v>0</v>
      </c>
      <c r="J11280" s="29">
        <v>0</v>
      </c>
      <c r="K11280" s="29">
        <v>0</v>
      </c>
      <c r="L11280" s="29">
        <f t="shared" si="702"/>
        <v>35786</v>
      </c>
      <c r="M11280" s="29">
        <v>-33997</v>
      </c>
      <c r="N11280" s="29">
        <v>0</v>
      </c>
      <c r="O11280" s="29">
        <v>0</v>
      </c>
      <c r="P11280" s="29">
        <f t="shared" si="703"/>
        <v>-33997</v>
      </c>
      <c r="Q11280" s="29">
        <f t="shared" si="704"/>
        <v>1789</v>
      </c>
      <c r="R11280" s="29">
        <f t="shared" si="705"/>
        <v>1789</v>
      </c>
      <c r="S11280" s="15" t="s">
        <v>7227</v>
      </c>
      <c r="T11280" s="15">
        <v>100302</v>
      </c>
      <c r="U11280" s="15" t="s">
        <v>225</v>
      </c>
      <c r="V11280" s="15">
        <v>47040001</v>
      </c>
      <c r="W11280" s="15" t="s">
        <v>33</v>
      </c>
    </row>
    <row r="11281" spans="2:23" hidden="1" x14ac:dyDescent="0.25">
      <c r="B11281" s="14">
        <v>50008471</v>
      </c>
      <c r="C11281" s="14">
        <v>0</v>
      </c>
      <c r="D11281" s="15">
        <v>21040001</v>
      </c>
      <c r="E11281" s="16" t="s">
        <v>8867</v>
      </c>
      <c r="F11281" s="14">
        <v>1081</v>
      </c>
      <c r="G11281" s="17">
        <v>39058</v>
      </c>
      <c r="H11281" s="29">
        <v>35786</v>
      </c>
      <c r="I11281" s="29">
        <v>0</v>
      </c>
      <c r="J11281" s="29">
        <v>0</v>
      </c>
      <c r="K11281" s="29">
        <v>0</v>
      </c>
      <c r="L11281" s="29">
        <f t="shared" si="702"/>
        <v>35786</v>
      </c>
      <c r="M11281" s="29">
        <v>-33997</v>
      </c>
      <c r="N11281" s="29">
        <v>0</v>
      </c>
      <c r="O11281" s="29">
        <v>0</v>
      </c>
      <c r="P11281" s="29">
        <f t="shared" si="703"/>
        <v>-33997</v>
      </c>
      <c r="Q11281" s="29">
        <f t="shared" si="704"/>
        <v>1789</v>
      </c>
      <c r="R11281" s="29">
        <f t="shared" si="705"/>
        <v>1789</v>
      </c>
      <c r="S11281" s="15" t="s">
        <v>7227</v>
      </c>
      <c r="T11281" s="15">
        <v>101001</v>
      </c>
      <c r="U11281" s="15" t="s">
        <v>37</v>
      </c>
      <c r="V11281" s="15">
        <v>47040001</v>
      </c>
      <c r="W11281" s="15" t="s">
        <v>38</v>
      </c>
    </row>
    <row r="11282" spans="2:23" hidden="1" x14ac:dyDescent="0.25">
      <c r="B11282" s="14">
        <v>50008472</v>
      </c>
      <c r="C11282" s="14">
        <v>0</v>
      </c>
      <c r="D11282" s="15">
        <v>21040001</v>
      </c>
      <c r="E11282" s="16" t="s">
        <v>8868</v>
      </c>
      <c r="F11282" s="14">
        <v>1015</v>
      </c>
      <c r="G11282" s="17">
        <v>39545</v>
      </c>
      <c r="H11282" s="29">
        <v>12465.189999999999</v>
      </c>
      <c r="I11282" s="29">
        <v>0</v>
      </c>
      <c r="J11282" s="29">
        <v>0</v>
      </c>
      <c r="K11282" s="29">
        <v>0</v>
      </c>
      <c r="L11282" s="29">
        <f t="shared" si="702"/>
        <v>12465.189999999999</v>
      </c>
      <c r="M11282" s="29">
        <v>-11842.28</v>
      </c>
      <c r="N11282" s="29">
        <v>0</v>
      </c>
      <c r="O11282" s="29">
        <v>0</v>
      </c>
      <c r="P11282" s="29">
        <f t="shared" si="703"/>
        <v>-11842.28</v>
      </c>
      <c r="Q11282" s="29">
        <f t="shared" si="704"/>
        <v>622.90999999999804</v>
      </c>
      <c r="R11282" s="29">
        <f t="shared" si="705"/>
        <v>622.90999999999804</v>
      </c>
      <c r="S11282" s="15" t="s">
        <v>7227</v>
      </c>
      <c r="T11282" s="15">
        <v>100205</v>
      </c>
      <c r="U11282" s="15" t="s">
        <v>159</v>
      </c>
      <c r="V11282" s="15">
        <v>47040001</v>
      </c>
      <c r="W11282" s="15" t="s">
        <v>71</v>
      </c>
    </row>
    <row r="11283" spans="2:23" hidden="1" x14ac:dyDescent="0.25">
      <c r="B11283" s="14">
        <v>50008473</v>
      </c>
      <c r="C11283" s="14">
        <v>0</v>
      </c>
      <c r="D11283" s="15">
        <v>21040001</v>
      </c>
      <c r="E11283" s="16" t="s">
        <v>8009</v>
      </c>
      <c r="F11283" s="14">
        <v>1071</v>
      </c>
      <c r="G11283" s="17">
        <v>38878</v>
      </c>
      <c r="H11283" s="29">
        <v>36072</v>
      </c>
      <c r="I11283" s="29">
        <v>0</v>
      </c>
      <c r="J11283" s="29">
        <v>0</v>
      </c>
      <c r="K11283" s="29">
        <v>-36072</v>
      </c>
      <c r="L11283" s="29">
        <f t="shared" si="702"/>
        <v>0</v>
      </c>
      <c r="M11283" s="29">
        <v>-34269</v>
      </c>
      <c r="N11283" s="29">
        <v>0</v>
      </c>
      <c r="O11283" s="29">
        <v>34269</v>
      </c>
      <c r="P11283" s="29">
        <f t="shared" si="703"/>
        <v>0</v>
      </c>
      <c r="Q11283" s="29">
        <f t="shared" si="704"/>
        <v>1803</v>
      </c>
      <c r="R11283" s="29">
        <f t="shared" si="705"/>
        <v>0</v>
      </c>
      <c r="S11283" s="15" t="s">
        <v>7227</v>
      </c>
      <c r="T11283" s="15">
        <v>100901</v>
      </c>
      <c r="U11283" s="15" t="s">
        <v>57</v>
      </c>
      <c r="V11283" s="15">
        <v>47040001</v>
      </c>
      <c r="W11283" s="15" t="s">
        <v>58</v>
      </c>
    </row>
    <row r="11284" spans="2:23" hidden="1" x14ac:dyDescent="0.25">
      <c r="B11284" s="14">
        <v>50008474</v>
      </c>
      <c r="C11284" s="14">
        <v>0</v>
      </c>
      <c r="D11284" s="15">
        <v>21040001</v>
      </c>
      <c r="E11284" s="16" t="s">
        <v>8048</v>
      </c>
      <c r="F11284" s="14">
        <v>1071</v>
      </c>
      <c r="G11284" s="17">
        <v>38906</v>
      </c>
      <c r="H11284" s="29">
        <v>36072</v>
      </c>
      <c r="I11284" s="29">
        <v>0</v>
      </c>
      <c r="J11284" s="29">
        <v>0</v>
      </c>
      <c r="K11284" s="29">
        <v>-36072</v>
      </c>
      <c r="L11284" s="29">
        <f t="shared" si="702"/>
        <v>0</v>
      </c>
      <c r="M11284" s="29">
        <v>-34269</v>
      </c>
      <c r="N11284" s="29">
        <v>0</v>
      </c>
      <c r="O11284" s="29">
        <v>34269</v>
      </c>
      <c r="P11284" s="29">
        <f t="shared" si="703"/>
        <v>0</v>
      </c>
      <c r="Q11284" s="29">
        <f t="shared" si="704"/>
        <v>1803</v>
      </c>
      <c r="R11284" s="29">
        <f t="shared" si="705"/>
        <v>0</v>
      </c>
      <c r="S11284" s="15" t="s">
        <v>7227</v>
      </c>
      <c r="T11284" s="15">
        <v>100901</v>
      </c>
      <c r="U11284" s="15" t="s">
        <v>57</v>
      </c>
      <c r="V11284" s="15">
        <v>47040001</v>
      </c>
      <c r="W11284" s="15" t="s">
        <v>58</v>
      </c>
    </row>
    <row r="11285" spans="2:23" hidden="1" x14ac:dyDescent="0.25">
      <c r="B11285" s="14">
        <v>50008475</v>
      </c>
      <c r="C11285" s="14">
        <v>0</v>
      </c>
      <c r="D11285" s="15">
        <v>21040001</v>
      </c>
      <c r="E11285" s="16" t="s">
        <v>8869</v>
      </c>
      <c r="F11285" s="14">
        <v>1071</v>
      </c>
      <c r="G11285" s="17">
        <v>38926</v>
      </c>
      <c r="H11285" s="29">
        <v>36072</v>
      </c>
      <c r="I11285" s="29">
        <v>0</v>
      </c>
      <c r="J11285" s="29">
        <v>0</v>
      </c>
      <c r="K11285" s="29">
        <v>-36072</v>
      </c>
      <c r="L11285" s="29">
        <f t="shared" si="702"/>
        <v>0</v>
      </c>
      <c r="M11285" s="29">
        <v>-34269</v>
      </c>
      <c r="N11285" s="29">
        <v>0</v>
      </c>
      <c r="O11285" s="29">
        <v>34269</v>
      </c>
      <c r="P11285" s="29">
        <f t="shared" si="703"/>
        <v>0</v>
      </c>
      <c r="Q11285" s="29">
        <f t="shared" si="704"/>
        <v>1803</v>
      </c>
      <c r="R11285" s="29">
        <f t="shared" si="705"/>
        <v>0</v>
      </c>
      <c r="S11285" s="15" t="s">
        <v>7227</v>
      </c>
      <c r="T11285" s="15">
        <v>100901</v>
      </c>
      <c r="U11285" s="15" t="s">
        <v>57</v>
      </c>
      <c r="V11285" s="15">
        <v>47040001</v>
      </c>
      <c r="W11285" s="15" t="s">
        <v>58</v>
      </c>
    </row>
    <row r="11286" spans="2:23" hidden="1" x14ac:dyDescent="0.25">
      <c r="B11286" s="14">
        <v>50008476</v>
      </c>
      <c r="C11286" s="14">
        <v>0</v>
      </c>
      <c r="D11286" s="15">
        <v>21040001</v>
      </c>
      <c r="E11286" s="16" t="s">
        <v>7975</v>
      </c>
      <c r="F11286" s="14">
        <v>1071</v>
      </c>
      <c r="G11286" s="17">
        <v>38888</v>
      </c>
      <c r="H11286" s="29">
        <v>36288</v>
      </c>
      <c r="I11286" s="29">
        <v>0</v>
      </c>
      <c r="J11286" s="29">
        <v>0</v>
      </c>
      <c r="K11286" s="29">
        <v>-9072</v>
      </c>
      <c r="L11286" s="29">
        <f t="shared" si="702"/>
        <v>27216</v>
      </c>
      <c r="M11286" s="29">
        <v>-34474</v>
      </c>
      <c r="N11286" s="29">
        <v>0</v>
      </c>
      <c r="O11286" s="29">
        <v>8618.5</v>
      </c>
      <c r="P11286" s="29">
        <f t="shared" si="703"/>
        <v>-25855.5</v>
      </c>
      <c r="Q11286" s="29">
        <f t="shared" si="704"/>
        <v>1814</v>
      </c>
      <c r="R11286" s="29">
        <f t="shared" si="705"/>
        <v>1360.5</v>
      </c>
      <c r="S11286" s="15" t="s">
        <v>7227</v>
      </c>
      <c r="T11286" s="15">
        <v>100901</v>
      </c>
      <c r="U11286" s="15" t="s">
        <v>57</v>
      </c>
      <c r="V11286" s="15">
        <v>47040001</v>
      </c>
      <c r="W11286" s="15" t="s">
        <v>58</v>
      </c>
    </row>
    <row r="11287" spans="2:23" hidden="1" x14ac:dyDescent="0.25">
      <c r="B11287" s="14">
        <v>50008477</v>
      </c>
      <c r="C11287" s="14">
        <v>0</v>
      </c>
      <c r="D11287" s="15">
        <v>21040001</v>
      </c>
      <c r="E11287" s="16" t="s">
        <v>7979</v>
      </c>
      <c r="F11287" s="14">
        <v>1041</v>
      </c>
      <c r="G11287" s="17">
        <v>38718</v>
      </c>
      <c r="H11287" s="29">
        <v>36297</v>
      </c>
      <c r="I11287" s="29">
        <v>0</v>
      </c>
      <c r="J11287" s="29">
        <v>0</v>
      </c>
      <c r="K11287" s="29">
        <v>0</v>
      </c>
      <c r="L11287" s="29">
        <f t="shared" si="702"/>
        <v>36297</v>
      </c>
      <c r="M11287" s="29">
        <v>-34483</v>
      </c>
      <c r="N11287" s="29">
        <v>0</v>
      </c>
      <c r="O11287" s="29">
        <v>0</v>
      </c>
      <c r="P11287" s="29">
        <f t="shared" si="703"/>
        <v>-34483</v>
      </c>
      <c r="Q11287" s="29">
        <f t="shared" si="704"/>
        <v>1814</v>
      </c>
      <c r="R11287" s="29">
        <f t="shared" si="705"/>
        <v>1814</v>
      </c>
      <c r="S11287" s="15" t="s">
        <v>7227</v>
      </c>
      <c r="T11287" s="15">
        <v>100501</v>
      </c>
      <c r="U11287" s="15" t="s">
        <v>27</v>
      </c>
      <c r="V11287" s="15">
        <v>47040001</v>
      </c>
      <c r="W11287" s="15" t="s">
        <v>28</v>
      </c>
    </row>
    <row r="11288" spans="2:23" hidden="1" x14ac:dyDescent="0.25">
      <c r="B11288" s="14">
        <v>50008478</v>
      </c>
      <c r="C11288" s="14">
        <v>0</v>
      </c>
      <c r="D11288" s="15">
        <v>21040001</v>
      </c>
      <c r="E11288" s="16" t="s">
        <v>8835</v>
      </c>
      <c r="F11288" s="14">
        <v>1081</v>
      </c>
      <c r="G11288" s="17">
        <v>40052</v>
      </c>
      <c r="H11288" s="29">
        <v>36340</v>
      </c>
      <c r="I11288" s="29">
        <v>0</v>
      </c>
      <c r="J11288" s="29">
        <v>0</v>
      </c>
      <c r="K11288" s="29">
        <v>0</v>
      </c>
      <c r="L11288" s="29">
        <f t="shared" si="702"/>
        <v>36340</v>
      </c>
      <c r="M11288" s="29">
        <v>-34523</v>
      </c>
      <c r="N11288" s="29">
        <v>0</v>
      </c>
      <c r="O11288" s="29">
        <v>0</v>
      </c>
      <c r="P11288" s="29">
        <f t="shared" si="703"/>
        <v>-34523</v>
      </c>
      <c r="Q11288" s="29">
        <f t="shared" si="704"/>
        <v>1817</v>
      </c>
      <c r="R11288" s="29">
        <f t="shared" si="705"/>
        <v>1817</v>
      </c>
      <c r="S11288" s="15" t="s">
        <v>7227</v>
      </c>
      <c r="T11288" s="15">
        <v>101001</v>
      </c>
      <c r="U11288" s="15" t="s">
        <v>37</v>
      </c>
      <c r="V11288" s="15">
        <v>47040001</v>
      </c>
      <c r="W11288" s="15" t="s">
        <v>38</v>
      </c>
    </row>
    <row r="11289" spans="2:23" hidden="1" x14ac:dyDescent="0.25">
      <c r="B11289" s="14">
        <v>50008479</v>
      </c>
      <c r="C11289" s="14">
        <v>0</v>
      </c>
      <c r="D11289" s="15">
        <v>21040001</v>
      </c>
      <c r="E11289" s="16" t="s">
        <v>8870</v>
      </c>
      <c r="F11289" s="14">
        <v>1401</v>
      </c>
      <c r="G11289" s="17">
        <v>40269</v>
      </c>
      <c r="H11289" s="29">
        <v>36350</v>
      </c>
      <c r="I11289" s="29">
        <v>0</v>
      </c>
      <c r="J11289" s="29">
        <v>0</v>
      </c>
      <c r="K11289" s="29">
        <v>0</v>
      </c>
      <c r="L11289" s="29">
        <f t="shared" si="702"/>
        <v>36350</v>
      </c>
      <c r="M11289" s="29">
        <v>-34533</v>
      </c>
      <c r="N11289" s="29">
        <v>0</v>
      </c>
      <c r="O11289" s="29">
        <v>0</v>
      </c>
      <c r="P11289" s="29">
        <f t="shared" si="703"/>
        <v>-34533</v>
      </c>
      <c r="Q11289" s="29">
        <f t="shared" si="704"/>
        <v>1817</v>
      </c>
      <c r="R11289" s="29">
        <f t="shared" si="705"/>
        <v>1817</v>
      </c>
      <c r="S11289" s="15" t="s">
        <v>7227</v>
      </c>
      <c r="T11289" s="15">
        <v>101401</v>
      </c>
      <c r="U11289" s="15" t="s">
        <v>139</v>
      </c>
      <c r="V11289" s="15">
        <v>47040001</v>
      </c>
      <c r="W11289" s="15" t="s">
        <v>140</v>
      </c>
    </row>
    <row r="11290" spans="2:23" hidden="1" x14ac:dyDescent="0.25">
      <c r="B11290" s="14">
        <v>50008480</v>
      </c>
      <c r="C11290" s="14">
        <v>0</v>
      </c>
      <c r="D11290" s="15">
        <v>21040001</v>
      </c>
      <c r="E11290" s="16" t="s">
        <v>8211</v>
      </c>
      <c r="F11290" s="14">
        <v>1091</v>
      </c>
      <c r="G11290" s="17">
        <v>39068</v>
      </c>
      <c r="H11290" s="29">
        <v>36427</v>
      </c>
      <c r="I11290" s="29">
        <v>0</v>
      </c>
      <c r="J11290" s="29">
        <v>0</v>
      </c>
      <c r="K11290" s="29">
        <v>0</v>
      </c>
      <c r="L11290" s="29">
        <f t="shared" si="702"/>
        <v>36427</v>
      </c>
      <c r="M11290" s="29">
        <v>-34606</v>
      </c>
      <c r="N11290" s="29">
        <v>0</v>
      </c>
      <c r="O11290" s="29">
        <v>0</v>
      </c>
      <c r="P11290" s="29">
        <f t="shared" si="703"/>
        <v>-34606</v>
      </c>
      <c r="Q11290" s="29">
        <f t="shared" si="704"/>
        <v>1821</v>
      </c>
      <c r="R11290" s="29">
        <f t="shared" si="705"/>
        <v>1821</v>
      </c>
      <c r="S11290" s="15" t="s">
        <v>7227</v>
      </c>
      <c r="T11290" s="15">
        <v>100701</v>
      </c>
      <c r="U11290" s="15" t="s">
        <v>52</v>
      </c>
      <c r="V11290" s="15">
        <v>47040001</v>
      </c>
      <c r="W11290" s="15" t="s">
        <v>48</v>
      </c>
    </row>
    <row r="11291" spans="2:23" hidden="1" x14ac:dyDescent="0.25">
      <c r="B11291" s="14">
        <v>50008481</v>
      </c>
      <c r="C11291" s="14">
        <v>0</v>
      </c>
      <c r="D11291" s="15">
        <v>21040001</v>
      </c>
      <c r="E11291" s="16" t="s">
        <v>8871</v>
      </c>
      <c r="F11291" s="14">
        <v>1041</v>
      </c>
      <c r="G11291" s="17">
        <v>38555</v>
      </c>
      <c r="H11291" s="29">
        <v>36480</v>
      </c>
      <c r="I11291" s="29">
        <v>0</v>
      </c>
      <c r="J11291" s="29">
        <v>0</v>
      </c>
      <c r="K11291" s="29">
        <v>0</v>
      </c>
      <c r="L11291" s="29">
        <f t="shared" si="702"/>
        <v>36480</v>
      </c>
      <c r="M11291" s="29">
        <v>-34656</v>
      </c>
      <c r="N11291" s="29">
        <v>0</v>
      </c>
      <c r="O11291" s="29">
        <v>0</v>
      </c>
      <c r="P11291" s="29">
        <f t="shared" si="703"/>
        <v>-34656</v>
      </c>
      <c r="Q11291" s="29">
        <f t="shared" si="704"/>
        <v>1824</v>
      </c>
      <c r="R11291" s="29">
        <f t="shared" si="705"/>
        <v>1824</v>
      </c>
      <c r="S11291" s="15" t="s">
        <v>7227</v>
      </c>
      <c r="T11291" s="15">
        <v>100501</v>
      </c>
      <c r="U11291" s="15" t="s">
        <v>27</v>
      </c>
      <c r="V11291" s="15">
        <v>47040001</v>
      </c>
      <c r="W11291" s="15" t="s">
        <v>28</v>
      </c>
    </row>
    <row r="11292" spans="2:23" hidden="1" x14ac:dyDescent="0.25">
      <c r="B11292" s="14">
        <v>50008482</v>
      </c>
      <c r="C11292" s="14">
        <v>0</v>
      </c>
      <c r="D11292" s="15">
        <v>21040001</v>
      </c>
      <c r="E11292" s="16" t="s">
        <v>8872</v>
      </c>
      <c r="F11292" s="14">
        <v>1001</v>
      </c>
      <c r="G11292" s="17">
        <v>37523</v>
      </c>
      <c r="H11292" s="29">
        <v>36702</v>
      </c>
      <c r="I11292" s="29">
        <v>0</v>
      </c>
      <c r="J11292" s="29">
        <v>0</v>
      </c>
      <c r="K11292" s="29">
        <v>0</v>
      </c>
      <c r="L11292" s="29">
        <f t="shared" si="702"/>
        <v>36702</v>
      </c>
      <c r="M11292" s="29">
        <v>-34867</v>
      </c>
      <c r="N11292" s="29">
        <v>0</v>
      </c>
      <c r="O11292" s="29">
        <v>0</v>
      </c>
      <c r="P11292" s="29">
        <f t="shared" si="703"/>
        <v>-34867</v>
      </c>
      <c r="Q11292" s="29">
        <f t="shared" si="704"/>
        <v>1835</v>
      </c>
      <c r="R11292" s="29">
        <f t="shared" si="705"/>
        <v>1835</v>
      </c>
      <c r="S11292" s="15" t="s">
        <v>7227</v>
      </c>
      <c r="T11292" s="15">
        <v>100101</v>
      </c>
      <c r="U11292" s="15" t="s">
        <v>89</v>
      </c>
      <c r="V11292" s="15">
        <v>47040001</v>
      </c>
      <c r="W11292" s="15" t="s">
        <v>85</v>
      </c>
    </row>
    <row r="11293" spans="2:23" hidden="1" x14ac:dyDescent="0.25">
      <c r="B11293" s="14">
        <v>50008483</v>
      </c>
      <c r="C11293" s="14">
        <v>0</v>
      </c>
      <c r="D11293" s="15">
        <v>21040001</v>
      </c>
      <c r="E11293" s="16" t="s">
        <v>8205</v>
      </c>
      <c r="F11293" s="14">
        <v>1031</v>
      </c>
      <c r="G11293" s="17">
        <v>38410</v>
      </c>
      <c r="H11293" s="29">
        <v>36929</v>
      </c>
      <c r="I11293" s="29">
        <v>0</v>
      </c>
      <c r="J11293" s="29">
        <v>0</v>
      </c>
      <c r="K11293" s="29">
        <v>0</v>
      </c>
      <c r="L11293" s="29">
        <f t="shared" si="702"/>
        <v>36929</v>
      </c>
      <c r="M11293" s="29">
        <v>-35083</v>
      </c>
      <c r="N11293" s="29">
        <v>0</v>
      </c>
      <c r="O11293" s="29">
        <v>0</v>
      </c>
      <c r="P11293" s="29">
        <f t="shared" si="703"/>
        <v>-35083</v>
      </c>
      <c r="Q11293" s="29">
        <f t="shared" si="704"/>
        <v>1846</v>
      </c>
      <c r="R11293" s="29">
        <f t="shared" si="705"/>
        <v>1846</v>
      </c>
      <c r="S11293" s="15" t="s">
        <v>7227</v>
      </c>
      <c r="T11293" s="15">
        <v>100401</v>
      </c>
      <c r="U11293" s="15" t="s">
        <v>97</v>
      </c>
      <c r="V11293" s="15">
        <v>47040001</v>
      </c>
      <c r="W11293" s="15" t="s">
        <v>98</v>
      </c>
    </row>
    <row r="11294" spans="2:23" hidden="1" x14ac:dyDescent="0.25">
      <c r="B11294" s="14">
        <v>50008484</v>
      </c>
      <c r="C11294" s="14">
        <v>0</v>
      </c>
      <c r="D11294" s="15">
        <v>21040001</v>
      </c>
      <c r="E11294" s="16" t="s">
        <v>8873</v>
      </c>
      <c r="F11294" s="14">
        <v>1001</v>
      </c>
      <c r="G11294" s="17">
        <v>41364</v>
      </c>
      <c r="H11294" s="29">
        <v>3693.5999999999985</v>
      </c>
      <c r="I11294" s="29">
        <v>0</v>
      </c>
      <c r="J11294" s="29">
        <v>0</v>
      </c>
      <c r="K11294" s="29">
        <v>0</v>
      </c>
      <c r="L11294" s="29">
        <f t="shared" si="702"/>
        <v>3693.5999999999985</v>
      </c>
      <c r="M11294" s="29">
        <v>-2784.6</v>
      </c>
      <c r="N11294" s="29">
        <v>-363</v>
      </c>
      <c r="O11294" s="29">
        <v>0</v>
      </c>
      <c r="P11294" s="29">
        <f t="shared" si="703"/>
        <v>-3147.6</v>
      </c>
      <c r="Q11294" s="29">
        <f t="shared" si="704"/>
        <v>908.99999999999864</v>
      </c>
      <c r="R11294" s="29">
        <f t="shared" si="705"/>
        <v>545.99999999999864</v>
      </c>
      <c r="S11294" s="15" t="s">
        <v>7227</v>
      </c>
      <c r="T11294" s="15">
        <v>100101</v>
      </c>
      <c r="U11294" s="15" t="s">
        <v>89</v>
      </c>
      <c r="V11294" s="15">
        <v>47040001</v>
      </c>
      <c r="W11294" s="15" t="s">
        <v>85</v>
      </c>
    </row>
    <row r="11295" spans="2:23" hidden="1" x14ac:dyDescent="0.25">
      <c r="B11295" s="14">
        <v>50008485</v>
      </c>
      <c r="C11295" s="14">
        <v>0</v>
      </c>
      <c r="D11295" s="15">
        <v>21040001</v>
      </c>
      <c r="E11295" s="16" t="s">
        <v>8874</v>
      </c>
      <c r="F11295" s="14">
        <v>1201</v>
      </c>
      <c r="G11295" s="17">
        <v>40359</v>
      </c>
      <c r="H11295" s="29">
        <v>37000</v>
      </c>
      <c r="I11295" s="29">
        <v>0</v>
      </c>
      <c r="J11295" s="29">
        <v>0</v>
      </c>
      <c r="K11295" s="29">
        <v>0</v>
      </c>
      <c r="L11295" s="29">
        <f t="shared" si="702"/>
        <v>37000</v>
      </c>
      <c r="M11295" s="29">
        <v>-35150</v>
      </c>
      <c r="N11295" s="29">
        <v>0</v>
      </c>
      <c r="O11295" s="29">
        <v>0</v>
      </c>
      <c r="P11295" s="29">
        <f t="shared" si="703"/>
        <v>-35150</v>
      </c>
      <c r="Q11295" s="29">
        <f t="shared" si="704"/>
        <v>1850</v>
      </c>
      <c r="R11295" s="29">
        <f t="shared" si="705"/>
        <v>1850</v>
      </c>
      <c r="S11295" s="15" t="s">
        <v>7227</v>
      </c>
      <c r="T11295" s="15">
        <v>101201</v>
      </c>
      <c r="U11295" s="15" t="s">
        <v>144</v>
      </c>
      <c r="V11295" s="15">
        <v>47040001</v>
      </c>
      <c r="W11295" s="15" t="s">
        <v>145</v>
      </c>
    </row>
    <row r="11296" spans="2:23" hidden="1" x14ac:dyDescent="0.25">
      <c r="B11296" s="14">
        <v>50008486</v>
      </c>
      <c r="C11296" s="14">
        <v>0</v>
      </c>
      <c r="D11296" s="15">
        <v>21040001</v>
      </c>
      <c r="E11296" s="16" t="s">
        <v>8558</v>
      </c>
      <c r="F11296" s="14">
        <v>1031</v>
      </c>
      <c r="G11296" s="17">
        <v>38599</v>
      </c>
      <c r="H11296" s="29">
        <v>37105</v>
      </c>
      <c r="I11296" s="29">
        <v>0</v>
      </c>
      <c r="J11296" s="29">
        <v>0</v>
      </c>
      <c r="K11296" s="29">
        <v>0</v>
      </c>
      <c r="L11296" s="29">
        <f t="shared" si="702"/>
        <v>37105</v>
      </c>
      <c r="M11296" s="29">
        <v>-35250</v>
      </c>
      <c r="N11296" s="29">
        <v>0</v>
      </c>
      <c r="O11296" s="29">
        <v>0</v>
      </c>
      <c r="P11296" s="29">
        <f t="shared" si="703"/>
        <v>-35250</v>
      </c>
      <c r="Q11296" s="29">
        <f t="shared" si="704"/>
        <v>1855</v>
      </c>
      <c r="R11296" s="29">
        <f t="shared" si="705"/>
        <v>1855</v>
      </c>
      <c r="S11296" s="15" t="s">
        <v>7227</v>
      </c>
      <c r="T11296" s="15">
        <v>100401</v>
      </c>
      <c r="U11296" s="15" t="s">
        <v>97</v>
      </c>
      <c r="V11296" s="15">
        <v>47040001</v>
      </c>
      <c r="W11296" s="15" t="s">
        <v>98</v>
      </c>
    </row>
    <row r="11297" spans="2:23" hidden="1" x14ac:dyDescent="0.25">
      <c r="B11297" s="14">
        <v>50008487</v>
      </c>
      <c r="C11297" s="14">
        <v>0</v>
      </c>
      <c r="D11297" s="15">
        <v>21040001</v>
      </c>
      <c r="E11297" s="16" t="s">
        <v>8875</v>
      </c>
      <c r="F11297" s="14">
        <v>1081</v>
      </c>
      <c r="G11297" s="17">
        <v>39478</v>
      </c>
      <c r="H11297" s="29">
        <v>37163</v>
      </c>
      <c r="I11297" s="29">
        <v>0</v>
      </c>
      <c r="J11297" s="29">
        <v>0</v>
      </c>
      <c r="K11297" s="29">
        <v>0</v>
      </c>
      <c r="L11297" s="29">
        <f t="shared" si="702"/>
        <v>37163</v>
      </c>
      <c r="M11297" s="29">
        <v>-35305</v>
      </c>
      <c r="N11297" s="29">
        <v>0</v>
      </c>
      <c r="O11297" s="29">
        <v>0</v>
      </c>
      <c r="P11297" s="29">
        <f t="shared" si="703"/>
        <v>-35305</v>
      </c>
      <c r="Q11297" s="29">
        <f t="shared" si="704"/>
        <v>1858</v>
      </c>
      <c r="R11297" s="29">
        <f t="shared" si="705"/>
        <v>1858</v>
      </c>
      <c r="S11297" s="15" t="s">
        <v>7227</v>
      </c>
      <c r="T11297" s="15">
        <v>101001</v>
      </c>
      <c r="U11297" s="15" t="s">
        <v>37</v>
      </c>
      <c r="V11297" s="15">
        <v>47040001</v>
      </c>
      <c r="W11297" s="15" t="s">
        <v>38</v>
      </c>
    </row>
    <row r="11298" spans="2:23" hidden="1" x14ac:dyDescent="0.25">
      <c r="B11298" s="14">
        <v>50008488</v>
      </c>
      <c r="C11298" s="14">
        <v>0</v>
      </c>
      <c r="D11298" s="15">
        <v>21040001</v>
      </c>
      <c r="E11298" s="16" t="s">
        <v>8876</v>
      </c>
      <c r="F11298" s="14">
        <v>1051</v>
      </c>
      <c r="G11298" s="17">
        <v>38260</v>
      </c>
      <c r="H11298" s="29">
        <v>37202</v>
      </c>
      <c r="I11298" s="29">
        <v>0</v>
      </c>
      <c r="J11298" s="29">
        <v>0</v>
      </c>
      <c r="K11298" s="29">
        <v>0</v>
      </c>
      <c r="L11298" s="29">
        <f t="shared" si="702"/>
        <v>37202</v>
      </c>
      <c r="M11298" s="29">
        <v>-35342</v>
      </c>
      <c r="N11298" s="29">
        <v>0</v>
      </c>
      <c r="O11298" s="29">
        <v>0</v>
      </c>
      <c r="P11298" s="29">
        <f t="shared" si="703"/>
        <v>-35342</v>
      </c>
      <c r="Q11298" s="29">
        <f t="shared" si="704"/>
        <v>1860</v>
      </c>
      <c r="R11298" s="29">
        <f t="shared" si="705"/>
        <v>1860</v>
      </c>
      <c r="S11298" s="15" t="s">
        <v>7227</v>
      </c>
      <c r="T11298" s="15">
        <v>100601</v>
      </c>
      <c r="U11298" s="15" t="s">
        <v>79</v>
      </c>
      <c r="V11298" s="15">
        <v>47040001</v>
      </c>
      <c r="W11298" s="15" t="s">
        <v>80</v>
      </c>
    </row>
    <row r="11299" spans="2:23" hidden="1" x14ac:dyDescent="0.25">
      <c r="B11299" s="14">
        <v>50008489</v>
      </c>
      <c r="C11299" s="14">
        <v>0</v>
      </c>
      <c r="D11299" s="15">
        <v>21040001</v>
      </c>
      <c r="E11299" s="16" t="s">
        <v>8877</v>
      </c>
      <c r="F11299" s="14">
        <v>1041</v>
      </c>
      <c r="G11299" s="17">
        <v>38416</v>
      </c>
      <c r="H11299" s="29">
        <v>37253</v>
      </c>
      <c r="I11299" s="29">
        <v>0</v>
      </c>
      <c r="J11299" s="29">
        <v>0</v>
      </c>
      <c r="K11299" s="29">
        <v>0</v>
      </c>
      <c r="L11299" s="29">
        <f t="shared" si="702"/>
        <v>37253</v>
      </c>
      <c r="M11299" s="29">
        <v>-35391</v>
      </c>
      <c r="N11299" s="29">
        <v>0</v>
      </c>
      <c r="O11299" s="29">
        <v>0</v>
      </c>
      <c r="P11299" s="29">
        <f t="shared" si="703"/>
        <v>-35391</v>
      </c>
      <c r="Q11299" s="29">
        <f t="shared" si="704"/>
        <v>1862</v>
      </c>
      <c r="R11299" s="29">
        <f t="shared" si="705"/>
        <v>1862</v>
      </c>
      <c r="S11299" s="15" t="s">
        <v>7227</v>
      </c>
      <c r="T11299" s="15">
        <v>100501</v>
      </c>
      <c r="U11299" s="15" t="s">
        <v>27</v>
      </c>
      <c r="V11299" s="15">
        <v>47040001</v>
      </c>
      <c r="W11299" s="15" t="s">
        <v>28</v>
      </c>
    </row>
    <row r="11300" spans="2:23" hidden="1" x14ac:dyDescent="0.25">
      <c r="B11300" s="14">
        <v>50008490</v>
      </c>
      <c r="C11300" s="14">
        <v>0</v>
      </c>
      <c r="D11300" s="15">
        <v>21040001</v>
      </c>
      <c r="E11300" s="16" t="s">
        <v>8878</v>
      </c>
      <c r="F11300" s="14">
        <v>1092</v>
      </c>
      <c r="G11300" s="17">
        <v>39904</v>
      </c>
      <c r="H11300" s="29">
        <v>37440</v>
      </c>
      <c r="I11300" s="29">
        <v>0</v>
      </c>
      <c r="J11300" s="29">
        <v>0</v>
      </c>
      <c r="K11300" s="29">
        <v>0</v>
      </c>
      <c r="L11300" s="29">
        <f t="shared" si="702"/>
        <v>37440</v>
      </c>
      <c r="M11300" s="29">
        <v>-35568</v>
      </c>
      <c r="N11300" s="29">
        <v>0</v>
      </c>
      <c r="O11300" s="29">
        <v>0</v>
      </c>
      <c r="P11300" s="29">
        <f t="shared" si="703"/>
        <v>-35568</v>
      </c>
      <c r="Q11300" s="29">
        <f t="shared" si="704"/>
        <v>1872</v>
      </c>
      <c r="R11300" s="29">
        <f t="shared" si="705"/>
        <v>1872</v>
      </c>
      <c r="S11300" s="15" t="s">
        <v>7227</v>
      </c>
      <c r="T11300" s="15">
        <v>100702</v>
      </c>
      <c r="U11300" s="15" t="s">
        <v>47</v>
      </c>
      <c r="V11300" s="15">
        <v>47040001</v>
      </c>
      <c r="W11300" s="15" t="s">
        <v>48</v>
      </c>
    </row>
    <row r="11301" spans="2:23" hidden="1" x14ac:dyDescent="0.25">
      <c r="B11301" s="14">
        <v>50008491</v>
      </c>
      <c r="C11301" s="14">
        <v>0</v>
      </c>
      <c r="D11301" s="15">
        <v>21040001</v>
      </c>
      <c r="E11301" s="16" t="s">
        <v>8879</v>
      </c>
      <c r="F11301" s="14">
        <v>1301</v>
      </c>
      <c r="G11301" s="17">
        <v>40724</v>
      </c>
      <c r="H11301" s="29">
        <v>37455</v>
      </c>
      <c r="I11301" s="29">
        <v>0</v>
      </c>
      <c r="J11301" s="29">
        <v>0</v>
      </c>
      <c r="K11301" s="29">
        <v>0</v>
      </c>
      <c r="L11301" s="29">
        <f t="shared" si="702"/>
        <v>37455</v>
      </c>
      <c r="M11301" s="29">
        <v>-34617</v>
      </c>
      <c r="N11301" s="29">
        <v>-966</v>
      </c>
      <c r="O11301" s="29">
        <v>0</v>
      </c>
      <c r="P11301" s="29">
        <f t="shared" si="703"/>
        <v>-35583</v>
      </c>
      <c r="Q11301" s="29">
        <f t="shared" si="704"/>
        <v>2838</v>
      </c>
      <c r="R11301" s="29">
        <f t="shared" si="705"/>
        <v>1872</v>
      </c>
      <c r="S11301" s="15" t="s">
        <v>7227</v>
      </c>
      <c r="T11301" s="15">
        <v>101301</v>
      </c>
      <c r="U11301" s="15" t="s">
        <v>133</v>
      </c>
      <c r="V11301" s="15">
        <v>47040001</v>
      </c>
      <c r="W11301" s="15" t="s">
        <v>134</v>
      </c>
    </row>
    <row r="11302" spans="2:23" hidden="1" x14ac:dyDescent="0.25">
      <c r="B11302" s="14">
        <v>50008492</v>
      </c>
      <c r="C11302" s="14">
        <v>0</v>
      </c>
      <c r="D11302" s="15">
        <v>21040001</v>
      </c>
      <c r="E11302" s="16" t="s">
        <v>7761</v>
      </c>
      <c r="F11302" s="14">
        <v>1051</v>
      </c>
      <c r="G11302" s="17">
        <v>41167</v>
      </c>
      <c r="H11302" s="29">
        <v>37500</v>
      </c>
      <c r="I11302" s="29">
        <v>0</v>
      </c>
      <c r="J11302" s="29">
        <v>0</v>
      </c>
      <c r="K11302" s="29">
        <v>0</v>
      </c>
      <c r="L11302" s="29">
        <f t="shared" si="702"/>
        <v>37500</v>
      </c>
      <c r="M11302" s="29">
        <v>-30150</v>
      </c>
      <c r="N11302" s="29">
        <v>-3756</v>
      </c>
      <c r="O11302" s="29">
        <v>0</v>
      </c>
      <c r="P11302" s="29">
        <f t="shared" si="703"/>
        <v>-33906</v>
      </c>
      <c r="Q11302" s="29">
        <f t="shared" si="704"/>
        <v>7350</v>
      </c>
      <c r="R11302" s="29">
        <f t="shared" si="705"/>
        <v>3594</v>
      </c>
      <c r="S11302" s="15" t="s">
        <v>7227</v>
      </c>
      <c r="T11302" s="15">
        <v>100601</v>
      </c>
      <c r="U11302" s="15" t="s">
        <v>79</v>
      </c>
      <c r="V11302" s="15">
        <v>47040001</v>
      </c>
      <c r="W11302" s="15" t="s">
        <v>80</v>
      </c>
    </row>
    <row r="11303" spans="2:23" hidden="1" x14ac:dyDescent="0.25">
      <c r="B11303" s="14">
        <v>50008493</v>
      </c>
      <c r="C11303" s="14">
        <v>0</v>
      </c>
      <c r="D11303" s="15">
        <v>21040001</v>
      </c>
      <c r="E11303" s="16" t="s">
        <v>8880</v>
      </c>
      <c r="F11303" s="14">
        <v>1021</v>
      </c>
      <c r="G11303" s="17">
        <v>38706</v>
      </c>
      <c r="H11303" s="29">
        <v>37534</v>
      </c>
      <c r="I11303" s="29">
        <v>0</v>
      </c>
      <c r="J11303" s="29">
        <v>0</v>
      </c>
      <c r="K11303" s="29">
        <v>0</v>
      </c>
      <c r="L11303" s="29">
        <f t="shared" si="702"/>
        <v>37534</v>
      </c>
      <c r="M11303" s="29">
        <v>-35658</v>
      </c>
      <c r="N11303" s="29">
        <v>0</v>
      </c>
      <c r="O11303" s="29">
        <v>0</v>
      </c>
      <c r="P11303" s="29">
        <f t="shared" si="703"/>
        <v>-35658</v>
      </c>
      <c r="Q11303" s="29">
        <f t="shared" si="704"/>
        <v>1876</v>
      </c>
      <c r="R11303" s="29">
        <f t="shared" si="705"/>
        <v>1876</v>
      </c>
      <c r="S11303" s="15" t="s">
        <v>7227</v>
      </c>
      <c r="T11303" s="15">
        <v>100301</v>
      </c>
      <c r="U11303" s="15" t="s">
        <v>32</v>
      </c>
      <c r="V11303" s="15">
        <v>47040001</v>
      </c>
      <c r="W11303" s="15" t="s">
        <v>33</v>
      </c>
    </row>
    <row r="11304" spans="2:23" hidden="1" x14ac:dyDescent="0.25">
      <c r="B11304" s="14">
        <v>50008494</v>
      </c>
      <c r="C11304" s="14">
        <v>0</v>
      </c>
      <c r="D11304" s="15">
        <v>21040001</v>
      </c>
      <c r="E11304" s="16" t="s">
        <v>8881</v>
      </c>
      <c r="F11304" s="14">
        <v>1021</v>
      </c>
      <c r="G11304" s="17">
        <v>38617</v>
      </c>
      <c r="H11304" s="29">
        <v>37551</v>
      </c>
      <c r="I11304" s="29">
        <v>0</v>
      </c>
      <c r="J11304" s="29">
        <v>0</v>
      </c>
      <c r="K11304" s="29">
        <v>0</v>
      </c>
      <c r="L11304" s="29">
        <f t="shared" si="702"/>
        <v>37551</v>
      </c>
      <c r="M11304" s="29">
        <v>-35674</v>
      </c>
      <c r="N11304" s="29">
        <v>0</v>
      </c>
      <c r="O11304" s="29">
        <v>0</v>
      </c>
      <c r="P11304" s="29">
        <f t="shared" si="703"/>
        <v>-35674</v>
      </c>
      <c r="Q11304" s="29">
        <f t="shared" si="704"/>
        <v>1877</v>
      </c>
      <c r="R11304" s="29">
        <f t="shared" si="705"/>
        <v>1877</v>
      </c>
      <c r="S11304" s="15" t="s">
        <v>7227</v>
      </c>
      <c r="T11304" s="15">
        <v>100301</v>
      </c>
      <c r="U11304" s="15" t="s">
        <v>32</v>
      </c>
      <c r="V11304" s="15">
        <v>47040001</v>
      </c>
      <c r="W11304" s="15" t="s">
        <v>33</v>
      </c>
    </row>
    <row r="11305" spans="2:23" hidden="1" x14ac:dyDescent="0.25">
      <c r="B11305" s="14">
        <v>50008495</v>
      </c>
      <c r="C11305" s="14">
        <v>0</v>
      </c>
      <c r="D11305" s="15">
        <v>21040001</v>
      </c>
      <c r="E11305" s="16" t="s">
        <v>8882</v>
      </c>
      <c r="F11305" s="14">
        <v>1061</v>
      </c>
      <c r="G11305" s="17">
        <v>40968</v>
      </c>
      <c r="H11305" s="29">
        <v>37569</v>
      </c>
      <c r="I11305" s="29">
        <v>0</v>
      </c>
      <c r="J11305" s="29">
        <v>0</v>
      </c>
      <c r="K11305" s="29">
        <v>0</v>
      </c>
      <c r="L11305" s="29">
        <f t="shared" si="702"/>
        <v>37569</v>
      </c>
      <c r="M11305" s="29">
        <v>-32178</v>
      </c>
      <c r="N11305" s="29">
        <v>-3513</v>
      </c>
      <c r="O11305" s="29">
        <v>0</v>
      </c>
      <c r="P11305" s="29">
        <f t="shared" si="703"/>
        <v>-35691</v>
      </c>
      <c r="Q11305" s="29">
        <f t="shared" si="704"/>
        <v>5391</v>
      </c>
      <c r="R11305" s="29">
        <f t="shared" si="705"/>
        <v>1878</v>
      </c>
      <c r="S11305" s="15" t="s">
        <v>7227</v>
      </c>
      <c r="T11305" s="15">
        <v>100801</v>
      </c>
      <c r="U11305" s="15" t="s">
        <v>62</v>
      </c>
      <c r="V11305" s="15">
        <v>47040001</v>
      </c>
      <c r="W11305" s="15" t="s">
        <v>44</v>
      </c>
    </row>
    <row r="11306" spans="2:23" hidden="1" x14ac:dyDescent="0.25">
      <c r="B11306" s="14">
        <v>50008496</v>
      </c>
      <c r="C11306" s="14">
        <v>0</v>
      </c>
      <c r="D11306" s="15">
        <v>21040001</v>
      </c>
      <c r="E11306" s="16" t="s">
        <v>8883</v>
      </c>
      <c r="F11306" s="14">
        <v>1041</v>
      </c>
      <c r="G11306" s="17">
        <v>38686</v>
      </c>
      <c r="H11306" s="29">
        <v>37643</v>
      </c>
      <c r="I11306" s="29">
        <v>0</v>
      </c>
      <c r="J11306" s="29">
        <v>0</v>
      </c>
      <c r="K11306" s="29">
        <v>0</v>
      </c>
      <c r="L11306" s="29">
        <f t="shared" si="702"/>
        <v>37643</v>
      </c>
      <c r="M11306" s="29">
        <v>-35761</v>
      </c>
      <c r="N11306" s="29">
        <v>0</v>
      </c>
      <c r="O11306" s="29">
        <v>0</v>
      </c>
      <c r="P11306" s="29">
        <f t="shared" si="703"/>
        <v>-35761</v>
      </c>
      <c r="Q11306" s="29">
        <f t="shared" si="704"/>
        <v>1882</v>
      </c>
      <c r="R11306" s="29">
        <f t="shared" si="705"/>
        <v>1882</v>
      </c>
      <c r="S11306" s="15" t="s">
        <v>7227</v>
      </c>
      <c r="T11306" s="15">
        <v>100501</v>
      </c>
      <c r="U11306" s="15" t="s">
        <v>27</v>
      </c>
      <c r="V11306" s="15">
        <v>47040001</v>
      </c>
      <c r="W11306" s="15" t="s">
        <v>28</v>
      </c>
    </row>
    <row r="11307" spans="2:23" hidden="1" x14ac:dyDescent="0.25">
      <c r="B11307" s="14">
        <v>50008497</v>
      </c>
      <c r="C11307" s="14">
        <v>0</v>
      </c>
      <c r="D11307" s="15">
        <v>21040001</v>
      </c>
      <c r="E11307" s="16" t="s">
        <v>7262</v>
      </c>
      <c r="F11307" s="14">
        <v>1401</v>
      </c>
      <c r="G11307" s="17">
        <v>40269</v>
      </c>
      <c r="H11307" s="29">
        <v>37950</v>
      </c>
      <c r="I11307" s="29">
        <v>0</v>
      </c>
      <c r="J11307" s="29">
        <v>0</v>
      </c>
      <c r="K11307" s="29">
        <v>0</v>
      </c>
      <c r="L11307" s="29">
        <f t="shared" si="702"/>
        <v>37950</v>
      </c>
      <c r="M11307" s="29">
        <v>-36053</v>
      </c>
      <c r="N11307" s="29">
        <v>0</v>
      </c>
      <c r="O11307" s="29">
        <v>0</v>
      </c>
      <c r="P11307" s="29">
        <f t="shared" si="703"/>
        <v>-36053</v>
      </c>
      <c r="Q11307" s="29">
        <f t="shared" si="704"/>
        <v>1897</v>
      </c>
      <c r="R11307" s="29">
        <f t="shared" si="705"/>
        <v>1897</v>
      </c>
      <c r="S11307" s="15" t="s">
        <v>7227</v>
      </c>
      <c r="T11307" s="15">
        <v>101401</v>
      </c>
      <c r="U11307" s="15" t="s">
        <v>139</v>
      </c>
      <c r="V11307" s="15">
        <v>47040001</v>
      </c>
      <c r="W11307" s="15" t="s">
        <v>140</v>
      </c>
    </row>
    <row r="11308" spans="2:23" hidden="1" x14ac:dyDescent="0.25">
      <c r="B11308" s="14">
        <v>50008498</v>
      </c>
      <c r="C11308" s="14">
        <v>0</v>
      </c>
      <c r="D11308" s="15">
        <v>21040001</v>
      </c>
      <c r="E11308" s="16" t="s">
        <v>8884</v>
      </c>
      <c r="F11308" s="14">
        <v>1401</v>
      </c>
      <c r="G11308" s="17">
        <v>41182</v>
      </c>
      <c r="H11308" s="29">
        <v>37950</v>
      </c>
      <c r="I11308" s="29">
        <v>0</v>
      </c>
      <c r="J11308" s="29">
        <v>0</v>
      </c>
      <c r="K11308" s="29">
        <v>0</v>
      </c>
      <c r="L11308" s="29">
        <f t="shared" si="702"/>
        <v>37950</v>
      </c>
      <c r="M11308" s="29">
        <v>-30365</v>
      </c>
      <c r="N11308" s="29">
        <v>-3795</v>
      </c>
      <c r="O11308" s="29">
        <v>0</v>
      </c>
      <c r="P11308" s="29">
        <f t="shared" si="703"/>
        <v>-34160</v>
      </c>
      <c r="Q11308" s="29">
        <f t="shared" si="704"/>
        <v>7585</v>
      </c>
      <c r="R11308" s="29">
        <f t="shared" si="705"/>
        <v>3790</v>
      </c>
      <c r="S11308" s="15" t="s">
        <v>7227</v>
      </c>
      <c r="T11308" s="15">
        <v>101401</v>
      </c>
      <c r="U11308" s="15" t="s">
        <v>139</v>
      </c>
      <c r="V11308" s="15">
        <v>47040001</v>
      </c>
      <c r="W11308" s="15" t="s">
        <v>140</v>
      </c>
    </row>
    <row r="11309" spans="2:23" hidden="1" x14ac:dyDescent="0.25">
      <c r="B11309" s="14">
        <v>50008499</v>
      </c>
      <c r="C11309" s="14">
        <v>0</v>
      </c>
      <c r="D11309" s="15">
        <v>21040001</v>
      </c>
      <c r="E11309" s="16" t="s">
        <v>8586</v>
      </c>
      <c r="F11309" s="14">
        <v>1041</v>
      </c>
      <c r="G11309" s="17">
        <v>38500</v>
      </c>
      <c r="H11309" s="29">
        <v>38000</v>
      </c>
      <c r="I11309" s="29">
        <v>0</v>
      </c>
      <c r="J11309" s="29">
        <v>0</v>
      </c>
      <c r="K11309" s="29">
        <v>0</v>
      </c>
      <c r="L11309" s="29">
        <f t="shared" si="702"/>
        <v>38000</v>
      </c>
      <c r="M11309" s="29">
        <v>-36100</v>
      </c>
      <c r="N11309" s="29">
        <v>0</v>
      </c>
      <c r="O11309" s="29">
        <v>0</v>
      </c>
      <c r="P11309" s="29">
        <f t="shared" si="703"/>
        <v>-36100</v>
      </c>
      <c r="Q11309" s="29">
        <f t="shared" si="704"/>
        <v>1900</v>
      </c>
      <c r="R11309" s="29">
        <f t="shared" si="705"/>
        <v>1900</v>
      </c>
      <c r="S11309" s="15" t="s">
        <v>7227</v>
      </c>
      <c r="T11309" s="15">
        <v>100501</v>
      </c>
      <c r="U11309" s="15" t="s">
        <v>27</v>
      </c>
      <c r="V11309" s="15">
        <v>47040001</v>
      </c>
      <c r="W11309" s="15" t="s">
        <v>28</v>
      </c>
    </row>
    <row r="11310" spans="2:23" hidden="1" x14ac:dyDescent="0.25">
      <c r="B11310" s="14">
        <v>50008500</v>
      </c>
      <c r="C11310" s="14">
        <v>0</v>
      </c>
      <c r="D11310" s="15">
        <v>21040001</v>
      </c>
      <c r="E11310" s="16" t="s">
        <v>8885</v>
      </c>
      <c r="F11310" s="14">
        <v>1901</v>
      </c>
      <c r="G11310" s="17">
        <v>39697</v>
      </c>
      <c r="H11310" s="29">
        <v>38000</v>
      </c>
      <c r="I11310" s="29">
        <v>0</v>
      </c>
      <c r="J11310" s="29">
        <v>0</v>
      </c>
      <c r="K11310" s="29">
        <v>0</v>
      </c>
      <c r="L11310" s="29">
        <f t="shared" si="702"/>
        <v>38000</v>
      </c>
      <c r="M11310" s="29">
        <v>-36100</v>
      </c>
      <c r="N11310" s="29">
        <v>0</v>
      </c>
      <c r="O11310" s="29">
        <v>0</v>
      </c>
      <c r="P11310" s="29">
        <f t="shared" si="703"/>
        <v>-36100</v>
      </c>
      <c r="Q11310" s="29">
        <f t="shared" si="704"/>
        <v>1900</v>
      </c>
      <c r="R11310" s="29">
        <f t="shared" si="705"/>
        <v>1900</v>
      </c>
      <c r="S11310" s="15" t="s">
        <v>7227</v>
      </c>
      <c r="T11310" s="15">
        <v>108100</v>
      </c>
      <c r="U11310" s="15" t="s">
        <v>104</v>
      </c>
      <c r="V11310" s="15">
        <v>47040001</v>
      </c>
      <c r="W11310" s="15" t="s">
        <v>105</v>
      </c>
    </row>
    <row r="11311" spans="2:23" hidden="1" x14ac:dyDescent="0.25">
      <c r="B11311" s="14">
        <v>50008501</v>
      </c>
      <c r="C11311" s="14">
        <v>0</v>
      </c>
      <c r="D11311" s="15">
        <v>21040001</v>
      </c>
      <c r="E11311" s="16" t="s">
        <v>8051</v>
      </c>
      <c r="F11311" s="14">
        <v>1071</v>
      </c>
      <c r="G11311" s="17">
        <v>38876</v>
      </c>
      <c r="H11311" s="29">
        <v>38042</v>
      </c>
      <c r="I11311" s="29">
        <v>0</v>
      </c>
      <c r="J11311" s="29">
        <v>0</v>
      </c>
      <c r="K11311" s="29">
        <v>0</v>
      </c>
      <c r="L11311" s="29">
        <f t="shared" si="702"/>
        <v>38042</v>
      </c>
      <c r="M11311" s="29">
        <v>-36140</v>
      </c>
      <c r="N11311" s="29">
        <v>0</v>
      </c>
      <c r="O11311" s="29">
        <v>0</v>
      </c>
      <c r="P11311" s="29">
        <f t="shared" si="703"/>
        <v>-36140</v>
      </c>
      <c r="Q11311" s="29">
        <f t="shared" si="704"/>
        <v>1902</v>
      </c>
      <c r="R11311" s="29">
        <f t="shared" si="705"/>
        <v>1902</v>
      </c>
      <c r="S11311" s="15" t="s">
        <v>7227</v>
      </c>
      <c r="T11311" s="15">
        <v>100901</v>
      </c>
      <c r="U11311" s="15" t="s">
        <v>57</v>
      </c>
      <c r="V11311" s="15">
        <v>47040001</v>
      </c>
      <c r="W11311" s="15" t="s">
        <v>58</v>
      </c>
    </row>
    <row r="11312" spans="2:23" hidden="1" x14ac:dyDescent="0.25">
      <c r="B11312" s="14">
        <v>50008502</v>
      </c>
      <c r="C11312" s="14">
        <v>0</v>
      </c>
      <c r="D11312" s="15">
        <v>21040001</v>
      </c>
      <c r="E11312" s="16" t="s">
        <v>8377</v>
      </c>
      <c r="F11312" s="14">
        <v>1071</v>
      </c>
      <c r="G11312" s="17">
        <v>38876</v>
      </c>
      <c r="H11312" s="29">
        <v>38042</v>
      </c>
      <c r="I11312" s="29">
        <v>0</v>
      </c>
      <c r="J11312" s="29">
        <v>0</v>
      </c>
      <c r="K11312" s="29">
        <v>0</v>
      </c>
      <c r="L11312" s="29">
        <f t="shared" si="702"/>
        <v>38042</v>
      </c>
      <c r="M11312" s="29">
        <v>-36140</v>
      </c>
      <c r="N11312" s="29">
        <v>0</v>
      </c>
      <c r="O11312" s="29">
        <v>0</v>
      </c>
      <c r="P11312" s="29">
        <f t="shared" si="703"/>
        <v>-36140</v>
      </c>
      <c r="Q11312" s="29">
        <f t="shared" si="704"/>
        <v>1902</v>
      </c>
      <c r="R11312" s="29">
        <f t="shared" si="705"/>
        <v>1902</v>
      </c>
      <c r="S11312" s="15" t="s">
        <v>7227</v>
      </c>
      <c r="T11312" s="15">
        <v>100901</v>
      </c>
      <c r="U11312" s="15" t="s">
        <v>57</v>
      </c>
      <c r="V11312" s="15">
        <v>47040001</v>
      </c>
      <c r="W11312" s="15" t="s">
        <v>58</v>
      </c>
    </row>
    <row r="11313" spans="2:23" hidden="1" x14ac:dyDescent="0.25">
      <c r="B11313" s="14">
        <v>50008503</v>
      </c>
      <c r="C11313" s="14">
        <v>0</v>
      </c>
      <c r="D11313" s="15">
        <v>21040001</v>
      </c>
      <c r="E11313" s="16" t="s">
        <v>7797</v>
      </c>
      <c r="F11313" s="14">
        <v>1021</v>
      </c>
      <c r="G11313" s="17">
        <v>38364</v>
      </c>
      <c r="H11313" s="29">
        <v>38340</v>
      </c>
      <c r="I11313" s="29">
        <v>0</v>
      </c>
      <c r="J11313" s="29">
        <v>0</v>
      </c>
      <c r="K11313" s="29">
        <v>0</v>
      </c>
      <c r="L11313" s="29">
        <f t="shared" si="702"/>
        <v>38340</v>
      </c>
      <c r="M11313" s="29">
        <v>-36423</v>
      </c>
      <c r="N11313" s="29">
        <v>0</v>
      </c>
      <c r="O11313" s="29">
        <v>0</v>
      </c>
      <c r="P11313" s="29">
        <f t="shared" si="703"/>
        <v>-36423</v>
      </c>
      <c r="Q11313" s="29">
        <f t="shared" si="704"/>
        <v>1917</v>
      </c>
      <c r="R11313" s="29">
        <f t="shared" si="705"/>
        <v>1917</v>
      </c>
      <c r="S11313" s="15" t="s">
        <v>7227</v>
      </c>
      <c r="T11313" s="15">
        <v>100301</v>
      </c>
      <c r="U11313" s="15" t="s">
        <v>32</v>
      </c>
      <c r="V11313" s="15">
        <v>47040001</v>
      </c>
      <c r="W11313" s="15" t="s">
        <v>33</v>
      </c>
    </row>
    <row r="11314" spans="2:23" hidden="1" x14ac:dyDescent="0.25">
      <c r="B11314" s="14">
        <v>50008504</v>
      </c>
      <c r="C11314" s="14">
        <v>0</v>
      </c>
      <c r="D11314" s="15">
        <v>21040001</v>
      </c>
      <c r="E11314" s="16" t="s">
        <v>8886</v>
      </c>
      <c r="F11314" s="14">
        <v>1101</v>
      </c>
      <c r="G11314" s="17">
        <v>40269</v>
      </c>
      <c r="H11314" s="29">
        <v>38356</v>
      </c>
      <c r="I11314" s="29">
        <v>0</v>
      </c>
      <c r="J11314" s="29">
        <v>0</v>
      </c>
      <c r="K11314" s="29">
        <v>0</v>
      </c>
      <c r="L11314" s="29">
        <f t="shared" si="702"/>
        <v>38356</v>
      </c>
      <c r="M11314" s="29">
        <v>-36439</v>
      </c>
      <c r="N11314" s="29">
        <v>0</v>
      </c>
      <c r="O11314" s="29">
        <v>0</v>
      </c>
      <c r="P11314" s="29">
        <f t="shared" si="703"/>
        <v>-36439</v>
      </c>
      <c r="Q11314" s="29">
        <f t="shared" si="704"/>
        <v>1917</v>
      </c>
      <c r="R11314" s="29">
        <f t="shared" si="705"/>
        <v>1917</v>
      </c>
      <c r="S11314" s="15" t="s">
        <v>7227</v>
      </c>
      <c r="T11314" s="15">
        <v>101101</v>
      </c>
      <c r="U11314" s="15" t="s">
        <v>129</v>
      </c>
      <c r="V11314" s="15">
        <v>47040001</v>
      </c>
      <c r="W11314" s="15" t="s">
        <v>130</v>
      </c>
    </row>
    <row r="11315" spans="2:23" hidden="1" x14ac:dyDescent="0.25">
      <c r="B11315" s="14">
        <v>50008505</v>
      </c>
      <c r="C11315" s="14">
        <v>0</v>
      </c>
      <c r="D11315" s="15">
        <v>21040001</v>
      </c>
      <c r="E11315" s="16" t="s">
        <v>8205</v>
      </c>
      <c r="F11315" s="14">
        <v>1031</v>
      </c>
      <c r="G11315" s="17">
        <v>38398</v>
      </c>
      <c r="H11315" s="29">
        <v>38433</v>
      </c>
      <c r="I11315" s="29">
        <v>0</v>
      </c>
      <c r="J11315" s="29">
        <v>0</v>
      </c>
      <c r="K11315" s="29">
        <v>0</v>
      </c>
      <c r="L11315" s="29">
        <f t="shared" si="702"/>
        <v>38433</v>
      </c>
      <c r="M11315" s="29">
        <v>-36512</v>
      </c>
      <c r="N11315" s="29">
        <v>0</v>
      </c>
      <c r="O11315" s="29">
        <v>0</v>
      </c>
      <c r="P11315" s="29">
        <f t="shared" si="703"/>
        <v>-36512</v>
      </c>
      <c r="Q11315" s="29">
        <f t="shared" si="704"/>
        <v>1921</v>
      </c>
      <c r="R11315" s="29">
        <f t="shared" si="705"/>
        <v>1921</v>
      </c>
      <c r="S11315" s="15" t="s">
        <v>7227</v>
      </c>
      <c r="T11315" s="15">
        <v>100401</v>
      </c>
      <c r="U11315" s="15" t="s">
        <v>97</v>
      </c>
      <c r="V11315" s="15">
        <v>47040001</v>
      </c>
      <c r="W11315" s="15" t="s">
        <v>98</v>
      </c>
    </row>
    <row r="11316" spans="2:23" hidden="1" x14ac:dyDescent="0.25">
      <c r="B11316" s="14">
        <v>50008506</v>
      </c>
      <c r="C11316" s="14">
        <v>0</v>
      </c>
      <c r="D11316" s="15">
        <v>21040001</v>
      </c>
      <c r="E11316" s="16" t="s">
        <v>8887</v>
      </c>
      <c r="F11316" s="14">
        <v>1001</v>
      </c>
      <c r="G11316" s="17">
        <v>37652</v>
      </c>
      <c r="H11316" s="29">
        <v>38444</v>
      </c>
      <c r="I11316" s="29">
        <v>0</v>
      </c>
      <c r="J11316" s="29">
        <v>0</v>
      </c>
      <c r="K11316" s="29">
        <v>0</v>
      </c>
      <c r="L11316" s="29">
        <f t="shared" si="702"/>
        <v>38444</v>
      </c>
      <c r="M11316" s="29">
        <v>-36522</v>
      </c>
      <c r="N11316" s="29">
        <v>0</v>
      </c>
      <c r="O11316" s="29">
        <v>0</v>
      </c>
      <c r="P11316" s="29">
        <f t="shared" si="703"/>
        <v>-36522</v>
      </c>
      <c r="Q11316" s="29">
        <f t="shared" si="704"/>
        <v>1922</v>
      </c>
      <c r="R11316" s="29">
        <f t="shared" si="705"/>
        <v>1922</v>
      </c>
      <c r="S11316" s="15" t="s">
        <v>7227</v>
      </c>
      <c r="T11316" s="15">
        <v>100101</v>
      </c>
      <c r="U11316" s="15" t="s">
        <v>89</v>
      </c>
      <c r="V11316" s="15">
        <v>47040001</v>
      </c>
      <c r="W11316" s="15" t="s">
        <v>85</v>
      </c>
    </row>
    <row r="11317" spans="2:23" hidden="1" x14ac:dyDescent="0.25">
      <c r="B11317" s="14">
        <v>50008507</v>
      </c>
      <c r="C11317" s="14">
        <v>0</v>
      </c>
      <c r="D11317" s="15">
        <v>21040001</v>
      </c>
      <c r="E11317" s="16" t="s">
        <v>8888</v>
      </c>
      <c r="F11317" s="14">
        <v>1901</v>
      </c>
      <c r="G11317" s="17">
        <v>38709</v>
      </c>
      <c r="H11317" s="29">
        <v>38463</v>
      </c>
      <c r="I11317" s="29">
        <v>0</v>
      </c>
      <c r="J11317" s="29">
        <v>0</v>
      </c>
      <c r="K11317" s="29">
        <v>0</v>
      </c>
      <c r="L11317" s="29">
        <f t="shared" si="702"/>
        <v>38463</v>
      </c>
      <c r="M11317" s="29">
        <v>-36540</v>
      </c>
      <c r="N11317" s="29">
        <v>0</v>
      </c>
      <c r="O11317" s="29">
        <v>0</v>
      </c>
      <c r="P11317" s="29">
        <f t="shared" si="703"/>
        <v>-36540</v>
      </c>
      <c r="Q11317" s="29">
        <f t="shared" si="704"/>
        <v>1923</v>
      </c>
      <c r="R11317" s="29">
        <f t="shared" si="705"/>
        <v>1923</v>
      </c>
      <c r="S11317" s="15" t="s">
        <v>7227</v>
      </c>
      <c r="T11317" s="15">
        <v>108100</v>
      </c>
      <c r="U11317" s="15" t="s">
        <v>104</v>
      </c>
      <c r="V11317" s="15">
        <v>47040001</v>
      </c>
      <c r="W11317" s="15" t="s">
        <v>105</v>
      </c>
    </row>
    <row r="11318" spans="2:23" hidden="1" x14ac:dyDescent="0.25">
      <c r="B11318" s="14">
        <v>50008508</v>
      </c>
      <c r="C11318" s="14">
        <v>0</v>
      </c>
      <c r="D11318" s="15">
        <v>21040001</v>
      </c>
      <c r="E11318" s="16" t="s">
        <v>8889</v>
      </c>
      <c r="F11318" s="14">
        <v>1041</v>
      </c>
      <c r="G11318" s="17">
        <v>38313</v>
      </c>
      <c r="H11318" s="29">
        <v>31125.25</v>
      </c>
      <c r="I11318" s="29">
        <v>0</v>
      </c>
      <c r="J11318" s="29">
        <v>0</v>
      </c>
      <c r="K11318" s="29">
        <v>0</v>
      </c>
      <c r="L11318" s="29">
        <f t="shared" si="702"/>
        <v>31125.25</v>
      </c>
      <c r="M11318" s="29">
        <v>-29569.75</v>
      </c>
      <c r="N11318" s="29">
        <v>0</v>
      </c>
      <c r="O11318" s="29">
        <v>0</v>
      </c>
      <c r="P11318" s="29">
        <f t="shared" si="703"/>
        <v>-29569.75</v>
      </c>
      <c r="Q11318" s="29">
        <f t="shared" si="704"/>
        <v>1555.5</v>
      </c>
      <c r="R11318" s="29">
        <f t="shared" si="705"/>
        <v>1555.5</v>
      </c>
      <c r="S11318" s="15" t="s">
        <v>7227</v>
      </c>
      <c r="T11318" s="15">
        <v>100501</v>
      </c>
      <c r="U11318" s="15" t="s">
        <v>27</v>
      </c>
      <c r="V11318" s="15">
        <v>47040001</v>
      </c>
      <c r="W11318" s="15" t="s">
        <v>28</v>
      </c>
    </row>
    <row r="11319" spans="2:23" hidden="1" x14ac:dyDescent="0.25">
      <c r="B11319" s="14">
        <v>50008509</v>
      </c>
      <c r="C11319" s="14">
        <v>0</v>
      </c>
      <c r="D11319" s="15">
        <v>21040001</v>
      </c>
      <c r="E11319" s="16" t="s">
        <v>8890</v>
      </c>
      <c r="F11319" s="14">
        <v>1401</v>
      </c>
      <c r="G11319" s="17">
        <v>40655</v>
      </c>
      <c r="H11319" s="29">
        <v>38901</v>
      </c>
      <c r="I11319" s="29">
        <v>0</v>
      </c>
      <c r="J11319" s="29">
        <v>0</v>
      </c>
      <c r="K11319" s="29">
        <v>0</v>
      </c>
      <c r="L11319" s="29">
        <f t="shared" si="702"/>
        <v>38901</v>
      </c>
      <c r="M11319" s="29">
        <v>-36728</v>
      </c>
      <c r="N11319" s="29">
        <v>-228</v>
      </c>
      <c r="O11319" s="29">
        <v>0</v>
      </c>
      <c r="P11319" s="29">
        <f t="shared" si="703"/>
        <v>-36956</v>
      </c>
      <c r="Q11319" s="29">
        <f t="shared" si="704"/>
        <v>2173</v>
      </c>
      <c r="R11319" s="29">
        <f t="shared" si="705"/>
        <v>1945</v>
      </c>
      <c r="S11319" s="15" t="s">
        <v>7227</v>
      </c>
      <c r="T11319" s="15">
        <v>101401</v>
      </c>
      <c r="U11319" s="15" t="s">
        <v>139</v>
      </c>
      <c r="V11319" s="15">
        <v>47040001</v>
      </c>
      <c r="W11319" s="15" t="s">
        <v>140</v>
      </c>
    </row>
    <row r="11320" spans="2:23" hidden="1" x14ac:dyDescent="0.25">
      <c r="B11320" s="14">
        <v>50008510</v>
      </c>
      <c r="C11320" s="14">
        <v>0</v>
      </c>
      <c r="D11320" s="15">
        <v>21040001</v>
      </c>
      <c r="E11320" s="16" t="s">
        <v>8891</v>
      </c>
      <c r="F11320" s="14">
        <v>1201</v>
      </c>
      <c r="G11320" s="17">
        <v>40269</v>
      </c>
      <c r="H11320" s="29">
        <v>38966</v>
      </c>
      <c r="I11320" s="29">
        <v>0</v>
      </c>
      <c r="J11320" s="29">
        <v>0</v>
      </c>
      <c r="K11320" s="29">
        <v>0</v>
      </c>
      <c r="L11320" s="29">
        <f t="shared" si="702"/>
        <v>38966</v>
      </c>
      <c r="M11320" s="29">
        <v>-37018</v>
      </c>
      <c r="N11320" s="29">
        <v>0</v>
      </c>
      <c r="O11320" s="29">
        <v>0</v>
      </c>
      <c r="P11320" s="29">
        <f t="shared" si="703"/>
        <v>-37018</v>
      </c>
      <c r="Q11320" s="29">
        <f t="shared" si="704"/>
        <v>1948</v>
      </c>
      <c r="R11320" s="29">
        <f t="shared" si="705"/>
        <v>1948</v>
      </c>
      <c r="S11320" s="15" t="s">
        <v>7227</v>
      </c>
      <c r="T11320" s="15">
        <v>101201</v>
      </c>
      <c r="U11320" s="15" t="s">
        <v>144</v>
      </c>
      <c r="V11320" s="15">
        <v>47040001</v>
      </c>
      <c r="W11320" s="15" t="s">
        <v>145</v>
      </c>
    </row>
    <row r="11321" spans="2:23" hidden="1" x14ac:dyDescent="0.25">
      <c r="B11321" s="14">
        <v>50008511</v>
      </c>
      <c r="C11321" s="14">
        <v>0</v>
      </c>
      <c r="D11321" s="15">
        <v>21040001</v>
      </c>
      <c r="E11321" s="16" t="s">
        <v>8892</v>
      </c>
      <c r="F11321" s="14">
        <v>1001</v>
      </c>
      <c r="G11321" s="17">
        <v>39167</v>
      </c>
      <c r="H11321" s="29">
        <v>39000</v>
      </c>
      <c r="I11321" s="29">
        <v>0</v>
      </c>
      <c r="J11321" s="29">
        <v>0</v>
      </c>
      <c r="K11321" s="29">
        <v>0</v>
      </c>
      <c r="L11321" s="29">
        <f t="shared" ref="L11321:L11384" si="706">SUM(H11321:K11321)</f>
        <v>39000</v>
      </c>
      <c r="M11321" s="29">
        <v>-37050</v>
      </c>
      <c r="N11321" s="29">
        <v>0</v>
      </c>
      <c r="O11321" s="29">
        <v>0</v>
      </c>
      <c r="P11321" s="29">
        <f t="shared" si="703"/>
        <v>-37050</v>
      </c>
      <c r="Q11321" s="29">
        <f t="shared" si="704"/>
        <v>1950</v>
      </c>
      <c r="R11321" s="29">
        <f t="shared" si="705"/>
        <v>1950</v>
      </c>
      <c r="S11321" s="15" t="s">
        <v>7227</v>
      </c>
      <c r="T11321" s="15">
        <v>100101</v>
      </c>
      <c r="U11321" s="15" t="s">
        <v>89</v>
      </c>
      <c r="V11321" s="15">
        <v>47040001</v>
      </c>
      <c r="W11321" s="15" t="s">
        <v>85</v>
      </c>
    </row>
    <row r="11322" spans="2:23" hidden="1" x14ac:dyDescent="0.25">
      <c r="B11322" s="14">
        <v>50008512</v>
      </c>
      <c r="C11322" s="14">
        <v>0</v>
      </c>
      <c r="D11322" s="15">
        <v>21040001</v>
      </c>
      <c r="E11322" s="16" t="s">
        <v>8893</v>
      </c>
      <c r="F11322" s="14">
        <v>1901</v>
      </c>
      <c r="G11322" s="17">
        <v>39120</v>
      </c>
      <c r="H11322" s="29">
        <v>39000</v>
      </c>
      <c r="I11322" s="29">
        <v>0</v>
      </c>
      <c r="J11322" s="29">
        <v>0</v>
      </c>
      <c r="K11322" s="29">
        <v>0</v>
      </c>
      <c r="L11322" s="29">
        <f t="shared" si="706"/>
        <v>39000</v>
      </c>
      <c r="M11322" s="29">
        <v>-37050</v>
      </c>
      <c r="N11322" s="29">
        <v>0</v>
      </c>
      <c r="O11322" s="29">
        <v>0</v>
      </c>
      <c r="P11322" s="29">
        <f t="shared" si="703"/>
        <v>-37050</v>
      </c>
      <c r="Q11322" s="29">
        <f t="shared" si="704"/>
        <v>1950</v>
      </c>
      <c r="R11322" s="29">
        <f t="shared" si="705"/>
        <v>1950</v>
      </c>
      <c r="S11322" s="15" t="s">
        <v>7227</v>
      </c>
      <c r="T11322" s="15">
        <v>108100</v>
      </c>
      <c r="U11322" s="15" t="s">
        <v>104</v>
      </c>
      <c r="V11322" s="15">
        <v>47040001</v>
      </c>
      <c r="W11322" s="15" t="s">
        <v>105</v>
      </c>
    </row>
    <row r="11323" spans="2:23" hidden="1" x14ac:dyDescent="0.25">
      <c r="B11323" s="14">
        <v>50008513</v>
      </c>
      <c r="C11323" s="14">
        <v>0</v>
      </c>
      <c r="D11323" s="15">
        <v>21040001</v>
      </c>
      <c r="E11323" s="16" t="s">
        <v>8894</v>
      </c>
      <c r="F11323" s="14">
        <v>1002</v>
      </c>
      <c r="G11323" s="17">
        <v>39193</v>
      </c>
      <c r="H11323" s="29">
        <v>39084</v>
      </c>
      <c r="I11323" s="29">
        <v>0</v>
      </c>
      <c r="J11323" s="29">
        <v>0</v>
      </c>
      <c r="K11323" s="29">
        <v>0</v>
      </c>
      <c r="L11323" s="29">
        <f t="shared" si="706"/>
        <v>39084</v>
      </c>
      <c r="M11323" s="29">
        <v>-37130</v>
      </c>
      <c r="N11323" s="29">
        <v>0</v>
      </c>
      <c r="O11323" s="29">
        <v>0</v>
      </c>
      <c r="P11323" s="29">
        <f t="shared" si="703"/>
        <v>-37130</v>
      </c>
      <c r="Q11323" s="29">
        <f t="shared" si="704"/>
        <v>1954</v>
      </c>
      <c r="R11323" s="29">
        <f t="shared" si="705"/>
        <v>1954</v>
      </c>
      <c r="S11323" s="15" t="s">
        <v>7227</v>
      </c>
      <c r="T11323" s="15">
        <v>100102</v>
      </c>
      <c r="U11323" s="15" t="s">
        <v>84</v>
      </c>
      <c r="V11323" s="15">
        <v>47040001</v>
      </c>
      <c r="W11323" s="15" t="s">
        <v>85</v>
      </c>
    </row>
    <row r="11324" spans="2:23" hidden="1" x14ac:dyDescent="0.25">
      <c r="B11324" s="14">
        <v>50008514</v>
      </c>
      <c r="C11324" s="14">
        <v>0</v>
      </c>
      <c r="D11324" s="15">
        <v>21040001</v>
      </c>
      <c r="E11324" s="16" t="s">
        <v>8895</v>
      </c>
      <c r="F11324" s="14">
        <v>1091</v>
      </c>
      <c r="G11324" s="17">
        <v>40462</v>
      </c>
      <c r="H11324" s="29">
        <v>39105</v>
      </c>
      <c r="I11324" s="29">
        <v>0</v>
      </c>
      <c r="J11324" s="29">
        <v>0</v>
      </c>
      <c r="K11324" s="29">
        <v>0</v>
      </c>
      <c r="L11324" s="29">
        <f t="shared" si="706"/>
        <v>39105</v>
      </c>
      <c r="M11324" s="29">
        <v>-37150</v>
      </c>
      <c r="N11324" s="29">
        <v>0</v>
      </c>
      <c r="O11324" s="29">
        <v>0</v>
      </c>
      <c r="P11324" s="29">
        <f t="shared" si="703"/>
        <v>-37150</v>
      </c>
      <c r="Q11324" s="29">
        <f t="shared" si="704"/>
        <v>1955</v>
      </c>
      <c r="R11324" s="29">
        <f t="shared" si="705"/>
        <v>1955</v>
      </c>
      <c r="S11324" s="15" t="s">
        <v>7227</v>
      </c>
      <c r="T11324" s="15">
        <v>100701</v>
      </c>
      <c r="U11324" s="15" t="s">
        <v>52</v>
      </c>
      <c r="V11324" s="15">
        <v>47040001</v>
      </c>
      <c r="W11324" s="15" t="s">
        <v>48</v>
      </c>
    </row>
    <row r="11325" spans="2:23" hidden="1" x14ac:dyDescent="0.25">
      <c r="B11325" s="14">
        <v>50008515</v>
      </c>
      <c r="C11325" s="14">
        <v>0</v>
      </c>
      <c r="D11325" s="15">
        <v>21040001</v>
      </c>
      <c r="E11325" s="16" t="s">
        <v>7258</v>
      </c>
      <c r="F11325" s="14">
        <v>1401</v>
      </c>
      <c r="G11325" s="17">
        <v>40269</v>
      </c>
      <c r="H11325" s="29">
        <v>39250</v>
      </c>
      <c r="I11325" s="29">
        <v>0</v>
      </c>
      <c r="J11325" s="29">
        <v>0</v>
      </c>
      <c r="K11325" s="29">
        <v>0</v>
      </c>
      <c r="L11325" s="29">
        <f t="shared" si="706"/>
        <v>39250</v>
      </c>
      <c r="M11325" s="29">
        <v>-37288</v>
      </c>
      <c r="N11325" s="29">
        <v>0</v>
      </c>
      <c r="O11325" s="29">
        <v>0</v>
      </c>
      <c r="P11325" s="29">
        <f t="shared" si="703"/>
        <v>-37288</v>
      </c>
      <c r="Q11325" s="29">
        <f t="shared" si="704"/>
        <v>1962</v>
      </c>
      <c r="R11325" s="29">
        <f t="shared" si="705"/>
        <v>1962</v>
      </c>
      <c r="S11325" s="15" t="s">
        <v>7227</v>
      </c>
      <c r="T11325" s="15">
        <v>101401</v>
      </c>
      <c r="U11325" s="15" t="s">
        <v>139</v>
      </c>
      <c r="V11325" s="15">
        <v>47040001</v>
      </c>
      <c r="W11325" s="15" t="s">
        <v>140</v>
      </c>
    </row>
    <row r="11326" spans="2:23" hidden="1" x14ac:dyDescent="0.25">
      <c r="B11326" s="14">
        <v>50008516</v>
      </c>
      <c r="C11326" s="14">
        <v>0</v>
      </c>
      <c r="D11326" s="15">
        <v>21040001</v>
      </c>
      <c r="E11326" s="16" t="s">
        <v>8009</v>
      </c>
      <c r="F11326" s="14">
        <v>1071</v>
      </c>
      <c r="G11326" s="17">
        <v>39101</v>
      </c>
      <c r="H11326" s="29">
        <v>39265</v>
      </c>
      <c r="I11326" s="29">
        <v>0</v>
      </c>
      <c r="J11326" s="29">
        <v>0</v>
      </c>
      <c r="K11326" s="29">
        <v>-39265</v>
      </c>
      <c r="L11326" s="29">
        <f t="shared" si="706"/>
        <v>0</v>
      </c>
      <c r="M11326" s="29">
        <v>-37302</v>
      </c>
      <c r="N11326" s="29">
        <v>0</v>
      </c>
      <c r="O11326" s="29">
        <v>37302</v>
      </c>
      <c r="P11326" s="29">
        <f t="shared" si="703"/>
        <v>0</v>
      </c>
      <c r="Q11326" s="29">
        <f t="shared" si="704"/>
        <v>1963</v>
      </c>
      <c r="R11326" s="29">
        <f t="shared" si="705"/>
        <v>0</v>
      </c>
      <c r="S11326" s="15" t="s">
        <v>7227</v>
      </c>
      <c r="T11326" s="15">
        <v>100901</v>
      </c>
      <c r="U11326" s="15" t="s">
        <v>57</v>
      </c>
      <c r="V11326" s="15">
        <v>47040001</v>
      </c>
      <c r="W11326" s="15" t="s">
        <v>58</v>
      </c>
    </row>
    <row r="11327" spans="2:23" hidden="1" x14ac:dyDescent="0.25">
      <c r="B11327" s="14">
        <v>50008517</v>
      </c>
      <c r="C11327" s="14">
        <v>0</v>
      </c>
      <c r="D11327" s="15">
        <v>21040001</v>
      </c>
      <c r="E11327" s="16" t="s">
        <v>8896</v>
      </c>
      <c r="F11327" s="14">
        <v>1051</v>
      </c>
      <c r="G11327" s="17">
        <v>38625</v>
      </c>
      <c r="H11327" s="29">
        <v>39369</v>
      </c>
      <c r="I11327" s="29">
        <v>0</v>
      </c>
      <c r="J11327" s="29">
        <v>0</v>
      </c>
      <c r="K11327" s="29">
        <v>0</v>
      </c>
      <c r="L11327" s="29">
        <f t="shared" si="706"/>
        <v>39369</v>
      </c>
      <c r="M11327" s="29">
        <v>-37401</v>
      </c>
      <c r="N11327" s="29">
        <v>0</v>
      </c>
      <c r="O11327" s="29">
        <v>0</v>
      </c>
      <c r="P11327" s="29">
        <f t="shared" si="703"/>
        <v>-37401</v>
      </c>
      <c r="Q11327" s="29">
        <f t="shared" si="704"/>
        <v>1968</v>
      </c>
      <c r="R11327" s="29">
        <f t="shared" si="705"/>
        <v>1968</v>
      </c>
      <c r="S11327" s="15" t="s">
        <v>7227</v>
      </c>
      <c r="T11327" s="15">
        <v>100601</v>
      </c>
      <c r="U11327" s="15" t="s">
        <v>79</v>
      </c>
      <c r="V11327" s="15">
        <v>47040001</v>
      </c>
      <c r="W11327" s="15" t="s">
        <v>80</v>
      </c>
    </row>
    <row r="11328" spans="2:23" hidden="1" x14ac:dyDescent="0.25">
      <c r="B11328" s="14">
        <v>50008518</v>
      </c>
      <c r="C11328" s="14">
        <v>0</v>
      </c>
      <c r="D11328" s="15">
        <v>21040001</v>
      </c>
      <c r="E11328" s="16" t="s">
        <v>8897</v>
      </c>
      <c r="F11328" s="14">
        <v>1901</v>
      </c>
      <c r="G11328" s="17">
        <v>39697</v>
      </c>
      <c r="H11328" s="29">
        <v>39375</v>
      </c>
      <c r="I11328" s="29">
        <v>0</v>
      </c>
      <c r="J11328" s="29">
        <v>0</v>
      </c>
      <c r="K11328" s="29">
        <v>0</v>
      </c>
      <c r="L11328" s="29">
        <f t="shared" si="706"/>
        <v>39375</v>
      </c>
      <c r="M11328" s="29">
        <v>-37407</v>
      </c>
      <c r="N11328" s="29">
        <v>0</v>
      </c>
      <c r="O11328" s="29">
        <v>0</v>
      </c>
      <c r="P11328" s="29">
        <f t="shared" si="703"/>
        <v>-37407</v>
      </c>
      <c r="Q11328" s="29">
        <f t="shared" si="704"/>
        <v>1968</v>
      </c>
      <c r="R11328" s="29">
        <f t="shared" si="705"/>
        <v>1968</v>
      </c>
      <c r="S11328" s="15" t="s">
        <v>7227</v>
      </c>
      <c r="T11328" s="15">
        <v>108100</v>
      </c>
      <c r="U11328" s="15" t="s">
        <v>104</v>
      </c>
      <c r="V11328" s="15">
        <v>47040001</v>
      </c>
      <c r="W11328" s="15" t="s">
        <v>105</v>
      </c>
    </row>
    <row r="11329" spans="2:23" hidden="1" x14ac:dyDescent="0.25">
      <c r="B11329" s="14">
        <v>50008519</v>
      </c>
      <c r="C11329" s="14">
        <v>0</v>
      </c>
      <c r="D11329" s="15">
        <v>21040001</v>
      </c>
      <c r="E11329" s="16" t="s">
        <v>8898</v>
      </c>
      <c r="F11329" s="14">
        <v>1901</v>
      </c>
      <c r="G11329" s="17">
        <v>39697</v>
      </c>
      <c r="H11329" s="29">
        <v>39375</v>
      </c>
      <c r="I11329" s="29">
        <v>0</v>
      </c>
      <c r="J11329" s="29">
        <v>0</v>
      </c>
      <c r="K11329" s="29">
        <v>0</v>
      </c>
      <c r="L11329" s="29">
        <f t="shared" si="706"/>
        <v>39375</v>
      </c>
      <c r="M11329" s="29">
        <v>-37407</v>
      </c>
      <c r="N11329" s="29">
        <v>0</v>
      </c>
      <c r="O11329" s="29">
        <v>0</v>
      </c>
      <c r="P11329" s="29">
        <f t="shared" si="703"/>
        <v>-37407</v>
      </c>
      <c r="Q11329" s="29">
        <f t="shared" si="704"/>
        <v>1968</v>
      </c>
      <c r="R11329" s="29">
        <f t="shared" si="705"/>
        <v>1968</v>
      </c>
      <c r="S11329" s="15" t="s">
        <v>7227</v>
      </c>
      <c r="T11329" s="15">
        <v>108100</v>
      </c>
      <c r="U11329" s="15" t="s">
        <v>104</v>
      </c>
      <c r="V11329" s="15">
        <v>47040001</v>
      </c>
      <c r="W11329" s="15" t="s">
        <v>105</v>
      </c>
    </row>
    <row r="11330" spans="2:23" hidden="1" x14ac:dyDescent="0.25">
      <c r="B11330" s="14">
        <v>50008520</v>
      </c>
      <c r="C11330" s="14">
        <v>0</v>
      </c>
      <c r="D11330" s="15">
        <v>21040001</v>
      </c>
      <c r="E11330" s="16" t="s">
        <v>8899</v>
      </c>
      <c r="F11330" s="14">
        <v>1021</v>
      </c>
      <c r="G11330" s="17">
        <v>38678</v>
      </c>
      <c r="H11330" s="29">
        <v>39425</v>
      </c>
      <c r="I11330" s="29">
        <v>0</v>
      </c>
      <c r="J11330" s="29">
        <v>0</v>
      </c>
      <c r="K11330" s="29">
        <v>0</v>
      </c>
      <c r="L11330" s="29">
        <f t="shared" si="706"/>
        <v>39425</v>
      </c>
      <c r="M11330" s="29">
        <v>-37454</v>
      </c>
      <c r="N11330" s="29">
        <v>0</v>
      </c>
      <c r="O11330" s="29">
        <v>0</v>
      </c>
      <c r="P11330" s="29">
        <f t="shared" si="703"/>
        <v>-37454</v>
      </c>
      <c r="Q11330" s="29">
        <f t="shared" si="704"/>
        <v>1971</v>
      </c>
      <c r="R11330" s="29">
        <f t="shared" si="705"/>
        <v>1971</v>
      </c>
      <c r="S11330" s="15" t="s">
        <v>7227</v>
      </c>
      <c r="T11330" s="15">
        <v>100301</v>
      </c>
      <c r="U11330" s="15" t="s">
        <v>32</v>
      </c>
      <c r="V11330" s="15">
        <v>47040001</v>
      </c>
      <c r="W11330" s="15" t="s">
        <v>33</v>
      </c>
    </row>
    <row r="11331" spans="2:23" hidden="1" x14ac:dyDescent="0.25">
      <c r="B11331" s="14">
        <v>50008521</v>
      </c>
      <c r="C11331" s="14">
        <v>0</v>
      </c>
      <c r="D11331" s="15">
        <v>21040001</v>
      </c>
      <c r="E11331" s="16" t="s">
        <v>8899</v>
      </c>
      <c r="F11331" s="14">
        <v>1021</v>
      </c>
      <c r="G11331" s="17">
        <v>38742</v>
      </c>
      <c r="H11331" s="29">
        <v>39425</v>
      </c>
      <c r="I11331" s="29">
        <v>0</v>
      </c>
      <c r="J11331" s="29">
        <v>0</v>
      </c>
      <c r="K11331" s="29">
        <v>0</v>
      </c>
      <c r="L11331" s="29">
        <f t="shared" si="706"/>
        <v>39425</v>
      </c>
      <c r="M11331" s="29">
        <v>-37454</v>
      </c>
      <c r="N11331" s="29">
        <v>0</v>
      </c>
      <c r="O11331" s="29">
        <v>0</v>
      </c>
      <c r="P11331" s="29">
        <f t="shared" si="703"/>
        <v>-37454</v>
      </c>
      <c r="Q11331" s="29">
        <f t="shared" si="704"/>
        <v>1971</v>
      </c>
      <c r="R11331" s="29">
        <f t="shared" si="705"/>
        <v>1971</v>
      </c>
      <c r="S11331" s="15" t="s">
        <v>7227</v>
      </c>
      <c r="T11331" s="15">
        <v>100301</v>
      </c>
      <c r="U11331" s="15" t="s">
        <v>32</v>
      </c>
      <c r="V11331" s="15">
        <v>47040001</v>
      </c>
      <c r="W11331" s="15" t="s">
        <v>33</v>
      </c>
    </row>
    <row r="11332" spans="2:23" hidden="1" x14ac:dyDescent="0.25">
      <c r="B11332" s="14">
        <v>50008522</v>
      </c>
      <c r="C11332" s="14">
        <v>0</v>
      </c>
      <c r="D11332" s="15">
        <v>21040001</v>
      </c>
      <c r="E11332" s="16" t="s">
        <v>8900</v>
      </c>
      <c r="F11332" s="14">
        <v>1405</v>
      </c>
      <c r="G11332" s="17">
        <v>39545</v>
      </c>
      <c r="H11332" s="29">
        <v>39464</v>
      </c>
      <c r="I11332" s="29">
        <v>0</v>
      </c>
      <c r="J11332" s="29">
        <v>-1973</v>
      </c>
      <c r="K11332" s="29">
        <v>0</v>
      </c>
      <c r="L11332" s="29">
        <f t="shared" si="706"/>
        <v>37491</v>
      </c>
      <c r="M11332" s="29">
        <v>-37491</v>
      </c>
      <c r="N11332" s="29">
        <v>0</v>
      </c>
      <c r="O11332" s="29">
        <v>0</v>
      </c>
      <c r="P11332" s="29">
        <f t="shared" si="703"/>
        <v>-37491</v>
      </c>
      <c r="Q11332" s="29">
        <f t="shared" si="704"/>
        <v>1973</v>
      </c>
      <c r="R11332" s="29">
        <f t="shared" si="705"/>
        <v>0</v>
      </c>
      <c r="S11332" s="15" t="s">
        <v>7227</v>
      </c>
      <c r="T11332" s="15">
        <v>101405</v>
      </c>
      <c r="U11332" s="15" t="s">
        <v>162</v>
      </c>
      <c r="V11332" s="15">
        <v>47040001</v>
      </c>
      <c r="W11332" s="15" t="s">
        <v>140</v>
      </c>
    </row>
    <row r="11333" spans="2:23" hidden="1" x14ac:dyDescent="0.25">
      <c r="B11333" s="14">
        <v>50008523</v>
      </c>
      <c r="C11333" s="14">
        <v>0</v>
      </c>
      <c r="D11333" s="15">
        <v>21040001</v>
      </c>
      <c r="E11333" s="16" t="s">
        <v>8901</v>
      </c>
      <c r="F11333" s="14">
        <v>1901</v>
      </c>
      <c r="G11333" s="17">
        <v>39120</v>
      </c>
      <c r="H11333" s="29">
        <v>39500</v>
      </c>
      <c r="I11333" s="29">
        <v>0</v>
      </c>
      <c r="J11333" s="29">
        <v>0</v>
      </c>
      <c r="K11333" s="29">
        <v>0</v>
      </c>
      <c r="L11333" s="29">
        <f t="shared" si="706"/>
        <v>39500</v>
      </c>
      <c r="M11333" s="29">
        <v>-37525</v>
      </c>
      <c r="N11333" s="29">
        <v>0</v>
      </c>
      <c r="O11333" s="29">
        <v>0</v>
      </c>
      <c r="P11333" s="29">
        <f t="shared" ref="P11333:P11396" si="707">SUM(M11333:O11333)</f>
        <v>-37525</v>
      </c>
      <c r="Q11333" s="29">
        <f t="shared" ref="Q11333:Q11396" si="708">H11333+M11333</f>
        <v>1975</v>
      </c>
      <c r="R11333" s="29">
        <f t="shared" ref="R11333:R11396" si="709">L11333+P11333</f>
        <v>1975</v>
      </c>
      <c r="S11333" s="15" t="s">
        <v>7227</v>
      </c>
      <c r="T11333" s="15">
        <v>108100</v>
      </c>
      <c r="U11333" s="15" t="s">
        <v>104</v>
      </c>
      <c r="V11333" s="15">
        <v>47040001</v>
      </c>
      <c r="W11333" s="15" t="s">
        <v>105</v>
      </c>
    </row>
    <row r="11334" spans="2:23" hidden="1" x14ac:dyDescent="0.25">
      <c r="B11334" s="14">
        <v>50008524</v>
      </c>
      <c r="C11334" s="14">
        <v>0</v>
      </c>
      <c r="D11334" s="15">
        <v>21040001</v>
      </c>
      <c r="E11334" s="16" t="s">
        <v>8135</v>
      </c>
      <c r="F11334" s="14">
        <v>1101</v>
      </c>
      <c r="G11334" s="17">
        <v>40269</v>
      </c>
      <c r="H11334" s="29">
        <v>39515</v>
      </c>
      <c r="I11334" s="29">
        <v>0</v>
      </c>
      <c r="J11334" s="29">
        <v>0</v>
      </c>
      <c r="K11334" s="29">
        <v>0</v>
      </c>
      <c r="L11334" s="29">
        <f t="shared" si="706"/>
        <v>39515</v>
      </c>
      <c r="M11334" s="29">
        <v>-37540</v>
      </c>
      <c r="N11334" s="29">
        <v>0</v>
      </c>
      <c r="O11334" s="29">
        <v>0</v>
      </c>
      <c r="P11334" s="29">
        <f t="shared" si="707"/>
        <v>-37540</v>
      </c>
      <c r="Q11334" s="29">
        <f t="shared" si="708"/>
        <v>1975</v>
      </c>
      <c r="R11334" s="29">
        <f t="shared" si="709"/>
        <v>1975</v>
      </c>
      <c r="S11334" s="15" t="s">
        <v>7227</v>
      </c>
      <c r="T11334" s="15">
        <v>101101</v>
      </c>
      <c r="U11334" s="15" t="s">
        <v>129</v>
      </c>
      <c r="V11334" s="15">
        <v>47040001</v>
      </c>
      <c r="W11334" s="15" t="s">
        <v>130</v>
      </c>
    </row>
    <row r="11335" spans="2:23" hidden="1" x14ac:dyDescent="0.25">
      <c r="B11335" s="14">
        <v>50008525</v>
      </c>
      <c r="C11335" s="14">
        <v>0</v>
      </c>
      <c r="D11335" s="15">
        <v>21040001</v>
      </c>
      <c r="E11335" s="16" t="s">
        <v>8902</v>
      </c>
      <c r="F11335" s="14">
        <v>1001</v>
      </c>
      <c r="G11335" s="17">
        <v>37800</v>
      </c>
      <c r="H11335" s="29">
        <v>39673</v>
      </c>
      <c r="I11335" s="29">
        <v>0</v>
      </c>
      <c r="J11335" s="29">
        <v>0</v>
      </c>
      <c r="K11335" s="29">
        <v>0</v>
      </c>
      <c r="L11335" s="29">
        <f t="shared" si="706"/>
        <v>39673</v>
      </c>
      <c r="M11335" s="29">
        <v>-37689</v>
      </c>
      <c r="N11335" s="29">
        <v>0</v>
      </c>
      <c r="O11335" s="29">
        <v>0</v>
      </c>
      <c r="P11335" s="29">
        <f t="shared" si="707"/>
        <v>-37689</v>
      </c>
      <c r="Q11335" s="29">
        <f t="shared" si="708"/>
        <v>1984</v>
      </c>
      <c r="R11335" s="29">
        <f t="shared" si="709"/>
        <v>1984</v>
      </c>
      <c r="S11335" s="15" t="s">
        <v>7227</v>
      </c>
      <c r="T11335" s="15">
        <v>100101</v>
      </c>
      <c r="U11335" s="15" t="s">
        <v>89</v>
      </c>
      <c r="V11335" s="15">
        <v>47040001</v>
      </c>
      <c r="W11335" s="15" t="s">
        <v>85</v>
      </c>
    </row>
    <row r="11336" spans="2:23" hidden="1" x14ac:dyDescent="0.25">
      <c r="B11336" s="14">
        <v>50008526</v>
      </c>
      <c r="C11336" s="14">
        <v>0</v>
      </c>
      <c r="D11336" s="15">
        <v>21040001</v>
      </c>
      <c r="E11336" s="16" t="s">
        <v>8903</v>
      </c>
      <c r="F11336" s="14">
        <v>1091</v>
      </c>
      <c r="G11336" s="17">
        <v>41106</v>
      </c>
      <c r="H11336" s="29">
        <v>39725</v>
      </c>
      <c r="I11336" s="29">
        <v>0</v>
      </c>
      <c r="J11336" s="29">
        <v>0</v>
      </c>
      <c r="K11336" s="29">
        <v>0</v>
      </c>
      <c r="L11336" s="29">
        <f t="shared" si="706"/>
        <v>39725</v>
      </c>
      <c r="M11336" s="29">
        <v>-32570</v>
      </c>
      <c r="N11336" s="29">
        <v>-4006</v>
      </c>
      <c r="O11336" s="29">
        <v>0</v>
      </c>
      <c r="P11336" s="29">
        <f t="shared" si="707"/>
        <v>-36576</v>
      </c>
      <c r="Q11336" s="29">
        <f t="shared" si="708"/>
        <v>7155</v>
      </c>
      <c r="R11336" s="29">
        <f t="shared" si="709"/>
        <v>3149</v>
      </c>
      <c r="S11336" s="15" t="s">
        <v>7227</v>
      </c>
      <c r="T11336" s="15">
        <v>100701</v>
      </c>
      <c r="U11336" s="15" t="s">
        <v>52</v>
      </c>
      <c r="V11336" s="15">
        <v>47040001</v>
      </c>
      <c r="W11336" s="15" t="s">
        <v>48</v>
      </c>
    </row>
    <row r="11337" spans="2:23" hidden="1" x14ac:dyDescent="0.25">
      <c r="B11337" s="14">
        <v>50008527</v>
      </c>
      <c r="C11337" s="14">
        <v>0</v>
      </c>
      <c r="D11337" s="15">
        <v>21040001</v>
      </c>
      <c r="E11337" s="16" t="s">
        <v>8904</v>
      </c>
      <c r="F11337" s="14">
        <v>1301</v>
      </c>
      <c r="G11337" s="17">
        <v>40724</v>
      </c>
      <c r="H11337" s="29">
        <v>39800</v>
      </c>
      <c r="I11337" s="29">
        <v>0</v>
      </c>
      <c r="J11337" s="29">
        <v>0</v>
      </c>
      <c r="K11337" s="29">
        <v>0</v>
      </c>
      <c r="L11337" s="29">
        <f t="shared" si="706"/>
        <v>39800</v>
      </c>
      <c r="M11337" s="29">
        <v>-36783</v>
      </c>
      <c r="N11337" s="29">
        <v>-1027</v>
      </c>
      <c r="O11337" s="29">
        <v>0</v>
      </c>
      <c r="P11337" s="29">
        <f t="shared" si="707"/>
        <v>-37810</v>
      </c>
      <c r="Q11337" s="29">
        <f t="shared" si="708"/>
        <v>3017</v>
      </c>
      <c r="R11337" s="29">
        <f t="shared" si="709"/>
        <v>1990</v>
      </c>
      <c r="S11337" s="15" t="s">
        <v>7227</v>
      </c>
      <c r="T11337" s="15">
        <v>101301</v>
      </c>
      <c r="U11337" s="15" t="s">
        <v>133</v>
      </c>
      <c r="V11337" s="15">
        <v>47040001</v>
      </c>
      <c r="W11337" s="15" t="s">
        <v>134</v>
      </c>
    </row>
    <row r="11338" spans="2:23" hidden="1" x14ac:dyDescent="0.25">
      <c r="B11338" s="14">
        <v>50008528</v>
      </c>
      <c r="C11338" s="14">
        <v>0</v>
      </c>
      <c r="D11338" s="15">
        <v>21040001</v>
      </c>
      <c r="E11338" s="16" t="s">
        <v>8905</v>
      </c>
      <c r="F11338" s="14">
        <v>1021</v>
      </c>
      <c r="G11338" s="17">
        <v>38895</v>
      </c>
      <c r="H11338" s="29">
        <v>39901</v>
      </c>
      <c r="I11338" s="29">
        <v>0</v>
      </c>
      <c r="J11338" s="29">
        <v>0</v>
      </c>
      <c r="K11338" s="29">
        <v>0</v>
      </c>
      <c r="L11338" s="29">
        <f t="shared" si="706"/>
        <v>39901</v>
      </c>
      <c r="M11338" s="29">
        <v>-37906</v>
      </c>
      <c r="N11338" s="29">
        <v>0</v>
      </c>
      <c r="O11338" s="29">
        <v>0</v>
      </c>
      <c r="P11338" s="29">
        <f t="shared" si="707"/>
        <v>-37906</v>
      </c>
      <c r="Q11338" s="29">
        <f t="shared" si="708"/>
        <v>1995</v>
      </c>
      <c r="R11338" s="29">
        <f t="shared" si="709"/>
        <v>1995</v>
      </c>
      <c r="S11338" s="15" t="s">
        <v>7227</v>
      </c>
      <c r="T11338" s="15">
        <v>100301</v>
      </c>
      <c r="U11338" s="15" t="s">
        <v>32</v>
      </c>
      <c r="V11338" s="15">
        <v>47040001</v>
      </c>
      <c r="W11338" s="15" t="s">
        <v>33</v>
      </c>
    </row>
    <row r="11339" spans="2:23" hidden="1" x14ac:dyDescent="0.25">
      <c r="B11339" s="14">
        <v>50008529</v>
      </c>
      <c r="C11339" s="14">
        <v>0</v>
      </c>
      <c r="D11339" s="15">
        <v>21040001</v>
      </c>
      <c r="E11339" s="16" t="s">
        <v>7570</v>
      </c>
      <c r="F11339" s="14">
        <v>1051</v>
      </c>
      <c r="G11339" s="17">
        <v>38656</v>
      </c>
      <c r="H11339" s="29">
        <v>40202</v>
      </c>
      <c r="I11339" s="29">
        <v>0</v>
      </c>
      <c r="J11339" s="29">
        <v>0</v>
      </c>
      <c r="K11339" s="29">
        <v>0</v>
      </c>
      <c r="L11339" s="29">
        <f t="shared" si="706"/>
        <v>40202</v>
      </c>
      <c r="M11339" s="29">
        <v>-38192</v>
      </c>
      <c r="N11339" s="29">
        <v>0</v>
      </c>
      <c r="O11339" s="29">
        <v>0</v>
      </c>
      <c r="P11339" s="29">
        <f t="shared" si="707"/>
        <v>-38192</v>
      </c>
      <c r="Q11339" s="29">
        <f t="shared" si="708"/>
        <v>2010</v>
      </c>
      <c r="R11339" s="29">
        <f t="shared" si="709"/>
        <v>2010</v>
      </c>
      <c r="S11339" s="15" t="s">
        <v>7227</v>
      </c>
      <c r="T11339" s="15">
        <v>100601</v>
      </c>
      <c r="U11339" s="15" t="s">
        <v>79</v>
      </c>
      <c r="V11339" s="15">
        <v>47040001</v>
      </c>
      <c r="W11339" s="15" t="s">
        <v>80</v>
      </c>
    </row>
    <row r="11340" spans="2:23" hidden="1" x14ac:dyDescent="0.25">
      <c r="B11340" s="14">
        <v>50008530</v>
      </c>
      <c r="C11340" s="14">
        <v>0</v>
      </c>
      <c r="D11340" s="15">
        <v>21040001</v>
      </c>
      <c r="E11340" s="16" t="s">
        <v>8906</v>
      </c>
      <c r="F11340" s="14">
        <v>1081</v>
      </c>
      <c r="G11340" s="17">
        <v>39478</v>
      </c>
      <c r="H11340" s="29">
        <v>40350</v>
      </c>
      <c r="I11340" s="29">
        <v>0</v>
      </c>
      <c r="J11340" s="29">
        <v>0</v>
      </c>
      <c r="K11340" s="29">
        <v>0</v>
      </c>
      <c r="L11340" s="29">
        <f t="shared" si="706"/>
        <v>40350</v>
      </c>
      <c r="M11340" s="29">
        <v>-38333</v>
      </c>
      <c r="N11340" s="29">
        <v>0</v>
      </c>
      <c r="O11340" s="29">
        <v>0</v>
      </c>
      <c r="P11340" s="29">
        <f t="shared" si="707"/>
        <v>-38333</v>
      </c>
      <c r="Q11340" s="29">
        <f t="shared" si="708"/>
        <v>2017</v>
      </c>
      <c r="R11340" s="29">
        <f t="shared" si="709"/>
        <v>2017</v>
      </c>
      <c r="S11340" s="15" t="s">
        <v>7227</v>
      </c>
      <c r="T11340" s="15">
        <v>101001</v>
      </c>
      <c r="U11340" s="15" t="s">
        <v>37</v>
      </c>
      <c r="V11340" s="15">
        <v>47040001</v>
      </c>
      <c r="W11340" s="15" t="s">
        <v>38</v>
      </c>
    </row>
    <row r="11341" spans="2:23" hidden="1" x14ac:dyDescent="0.25">
      <c r="B11341" s="14">
        <v>50008531</v>
      </c>
      <c r="C11341" s="14">
        <v>0</v>
      </c>
      <c r="D11341" s="15">
        <v>21040001</v>
      </c>
      <c r="E11341" s="16" t="s">
        <v>8907</v>
      </c>
      <c r="F11341" s="14">
        <v>1001</v>
      </c>
      <c r="G11341" s="17">
        <v>37652</v>
      </c>
      <c r="H11341" s="29">
        <v>40366</v>
      </c>
      <c r="I11341" s="29">
        <v>0</v>
      </c>
      <c r="J11341" s="29">
        <v>0</v>
      </c>
      <c r="K11341" s="29">
        <v>0</v>
      </c>
      <c r="L11341" s="29">
        <f t="shared" si="706"/>
        <v>40366</v>
      </c>
      <c r="M11341" s="29">
        <v>-38348</v>
      </c>
      <c r="N11341" s="29">
        <v>0</v>
      </c>
      <c r="O11341" s="29">
        <v>0</v>
      </c>
      <c r="P11341" s="29">
        <f t="shared" si="707"/>
        <v>-38348</v>
      </c>
      <c r="Q11341" s="29">
        <f t="shared" si="708"/>
        <v>2018</v>
      </c>
      <c r="R11341" s="29">
        <f t="shared" si="709"/>
        <v>2018</v>
      </c>
      <c r="S11341" s="15" t="s">
        <v>7227</v>
      </c>
      <c r="T11341" s="15">
        <v>100101</v>
      </c>
      <c r="U11341" s="15" t="s">
        <v>89</v>
      </c>
      <c r="V11341" s="15">
        <v>47040001</v>
      </c>
      <c r="W11341" s="15" t="s">
        <v>85</v>
      </c>
    </row>
    <row r="11342" spans="2:23" hidden="1" x14ac:dyDescent="0.25">
      <c r="B11342" s="14">
        <v>50008532</v>
      </c>
      <c r="C11342" s="14">
        <v>0</v>
      </c>
      <c r="D11342" s="15">
        <v>21040001</v>
      </c>
      <c r="E11342" s="16" t="s">
        <v>8098</v>
      </c>
      <c r="F11342" s="14">
        <v>1081</v>
      </c>
      <c r="G11342" s="17">
        <v>39478</v>
      </c>
      <c r="H11342" s="29">
        <v>40420</v>
      </c>
      <c r="I11342" s="29">
        <v>0</v>
      </c>
      <c r="J11342" s="29">
        <v>0</v>
      </c>
      <c r="K11342" s="29">
        <v>0</v>
      </c>
      <c r="L11342" s="29">
        <f t="shared" si="706"/>
        <v>40420</v>
      </c>
      <c r="M11342" s="29">
        <v>-38399</v>
      </c>
      <c r="N11342" s="29">
        <v>0</v>
      </c>
      <c r="O11342" s="29">
        <v>0</v>
      </c>
      <c r="P11342" s="29">
        <f t="shared" si="707"/>
        <v>-38399</v>
      </c>
      <c r="Q11342" s="29">
        <f t="shared" si="708"/>
        <v>2021</v>
      </c>
      <c r="R11342" s="29">
        <f t="shared" si="709"/>
        <v>2021</v>
      </c>
      <c r="S11342" s="15" t="s">
        <v>7227</v>
      </c>
      <c r="T11342" s="15">
        <v>101001</v>
      </c>
      <c r="U11342" s="15" t="s">
        <v>37</v>
      </c>
      <c r="V11342" s="15">
        <v>47040001</v>
      </c>
      <c r="W11342" s="15" t="s">
        <v>38</v>
      </c>
    </row>
    <row r="11343" spans="2:23" hidden="1" x14ac:dyDescent="0.25">
      <c r="B11343" s="14">
        <v>50008533</v>
      </c>
      <c r="C11343" s="14">
        <v>0</v>
      </c>
      <c r="D11343" s="15">
        <v>21040001</v>
      </c>
      <c r="E11343" s="16" t="s">
        <v>8034</v>
      </c>
      <c r="F11343" s="14">
        <v>1071</v>
      </c>
      <c r="G11343" s="17">
        <v>38876</v>
      </c>
      <c r="H11343" s="29">
        <v>40759</v>
      </c>
      <c r="I11343" s="29">
        <v>0</v>
      </c>
      <c r="J11343" s="29">
        <v>0</v>
      </c>
      <c r="K11343" s="29">
        <v>0</v>
      </c>
      <c r="L11343" s="29">
        <f t="shared" si="706"/>
        <v>40759</v>
      </c>
      <c r="M11343" s="29">
        <v>-38722</v>
      </c>
      <c r="N11343" s="29">
        <v>0</v>
      </c>
      <c r="O11343" s="29">
        <v>0</v>
      </c>
      <c r="P11343" s="29">
        <f t="shared" si="707"/>
        <v>-38722</v>
      </c>
      <c r="Q11343" s="29">
        <f t="shared" si="708"/>
        <v>2037</v>
      </c>
      <c r="R11343" s="29">
        <f t="shared" si="709"/>
        <v>2037</v>
      </c>
      <c r="S11343" s="15" t="s">
        <v>7227</v>
      </c>
      <c r="T11343" s="15">
        <v>100901</v>
      </c>
      <c r="U11343" s="15" t="s">
        <v>57</v>
      </c>
      <c r="V11343" s="15">
        <v>47040001</v>
      </c>
      <c r="W11343" s="15" t="s">
        <v>58</v>
      </c>
    </row>
    <row r="11344" spans="2:23" hidden="1" x14ac:dyDescent="0.25">
      <c r="B11344" s="14">
        <v>50008534</v>
      </c>
      <c r="C11344" s="14">
        <v>0</v>
      </c>
      <c r="D11344" s="15">
        <v>21040001</v>
      </c>
      <c r="E11344" s="16" t="s">
        <v>8908</v>
      </c>
      <c r="F11344" s="14">
        <v>1021</v>
      </c>
      <c r="G11344" s="17">
        <v>39102</v>
      </c>
      <c r="H11344" s="29">
        <v>40800</v>
      </c>
      <c r="I11344" s="29">
        <v>0</v>
      </c>
      <c r="J11344" s="29">
        <v>0</v>
      </c>
      <c r="K11344" s="29">
        <v>0</v>
      </c>
      <c r="L11344" s="29">
        <f t="shared" si="706"/>
        <v>40800</v>
      </c>
      <c r="M11344" s="29">
        <v>-38760</v>
      </c>
      <c r="N11344" s="29">
        <v>0</v>
      </c>
      <c r="O11344" s="29">
        <v>0</v>
      </c>
      <c r="P11344" s="29">
        <f t="shared" si="707"/>
        <v>-38760</v>
      </c>
      <c r="Q11344" s="29">
        <f t="shared" si="708"/>
        <v>2040</v>
      </c>
      <c r="R11344" s="29">
        <f t="shared" si="709"/>
        <v>2040</v>
      </c>
      <c r="S11344" s="15" t="s">
        <v>7227</v>
      </c>
      <c r="T11344" s="15">
        <v>100301</v>
      </c>
      <c r="U11344" s="15" t="s">
        <v>32</v>
      </c>
      <c r="V11344" s="15">
        <v>47040001</v>
      </c>
      <c r="W11344" s="15" t="s">
        <v>33</v>
      </c>
    </row>
    <row r="11345" spans="2:23" hidden="1" x14ac:dyDescent="0.25">
      <c r="B11345" s="14">
        <v>50008535</v>
      </c>
      <c r="C11345" s="14">
        <v>0</v>
      </c>
      <c r="D11345" s="15">
        <v>21040001</v>
      </c>
      <c r="E11345" s="16" t="s">
        <v>8909</v>
      </c>
      <c r="F11345" s="14">
        <v>1051</v>
      </c>
      <c r="G11345" s="17">
        <v>38625</v>
      </c>
      <c r="H11345" s="29">
        <v>40853</v>
      </c>
      <c r="I11345" s="29">
        <v>0</v>
      </c>
      <c r="J11345" s="29">
        <v>0</v>
      </c>
      <c r="K11345" s="29">
        <v>0</v>
      </c>
      <c r="L11345" s="29">
        <f t="shared" si="706"/>
        <v>40853</v>
      </c>
      <c r="M11345" s="29">
        <v>-38811</v>
      </c>
      <c r="N11345" s="29">
        <v>0</v>
      </c>
      <c r="O11345" s="29">
        <v>0</v>
      </c>
      <c r="P11345" s="29">
        <f t="shared" si="707"/>
        <v>-38811</v>
      </c>
      <c r="Q11345" s="29">
        <f t="shared" si="708"/>
        <v>2042</v>
      </c>
      <c r="R11345" s="29">
        <f t="shared" si="709"/>
        <v>2042</v>
      </c>
      <c r="S11345" s="15" t="s">
        <v>7227</v>
      </c>
      <c r="T11345" s="15">
        <v>100601</v>
      </c>
      <c r="U11345" s="15" t="s">
        <v>79</v>
      </c>
      <c r="V11345" s="15">
        <v>47040001</v>
      </c>
      <c r="W11345" s="15" t="s">
        <v>80</v>
      </c>
    </row>
    <row r="11346" spans="2:23" hidden="1" x14ac:dyDescent="0.25">
      <c r="B11346" s="14">
        <v>50008536</v>
      </c>
      <c r="C11346" s="14">
        <v>0</v>
      </c>
      <c r="D11346" s="15">
        <v>21040001</v>
      </c>
      <c r="E11346" s="16" t="s">
        <v>8910</v>
      </c>
      <c r="F11346" s="14">
        <v>1001</v>
      </c>
      <c r="G11346" s="17">
        <v>41364</v>
      </c>
      <c r="H11346" s="29">
        <v>41040</v>
      </c>
      <c r="I11346" s="29">
        <v>0</v>
      </c>
      <c r="J11346" s="29">
        <v>0</v>
      </c>
      <c r="K11346" s="29">
        <v>0</v>
      </c>
      <c r="L11346" s="29">
        <f t="shared" si="706"/>
        <v>41040</v>
      </c>
      <c r="M11346" s="29">
        <v>-30942</v>
      </c>
      <c r="N11346" s="29">
        <v>-4029</v>
      </c>
      <c r="O11346" s="29">
        <v>0</v>
      </c>
      <c r="P11346" s="29">
        <f t="shared" si="707"/>
        <v>-34971</v>
      </c>
      <c r="Q11346" s="29">
        <f t="shared" si="708"/>
        <v>10098</v>
      </c>
      <c r="R11346" s="29">
        <f t="shared" si="709"/>
        <v>6069</v>
      </c>
      <c r="S11346" s="15" t="s">
        <v>7227</v>
      </c>
      <c r="T11346" s="15">
        <v>100101</v>
      </c>
      <c r="U11346" s="15" t="s">
        <v>89</v>
      </c>
      <c r="V11346" s="15">
        <v>47040001</v>
      </c>
      <c r="W11346" s="15" t="s">
        <v>85</v>
      </c>
    </row>
    <row r="11347" spans="2:23" hidden="1" x14ac:dyDescent="0.25">
      <c r="B11347" s="14">
        <v>50008537</v>
      </c>
      <c r="C11347" s="14">
        <v>0</v>
      </c>
      <c r="D11347" s="15">
        <v>21040001</v>
      </c>
      <c r="E11347" s="16" t="s">
        <v>8911</v>
      </c>
      <c r="F11347" s="14">
        <v>1001</v>
      </c>
      <c r="G11347" s="17">
        <v>41364</v>
      </c>
      <c r="H11347" s="29">
        <v>41040</v>
      </c>
      <c r="I11347" s="29">
        <v>0</v>
      </c>
      <c r="J11347" s="29">
        <v>0</v>
      </c>
      <c r="K11347" s="29">
        <v>0</v>
      </c>
      <c r="L11347" s="29">
        <f t="shared" si="706"/>
        <v>41040</v>
      </c>
      <c r="M11347" s="29">
        <v>-30942</v>
      </c>
      <c r="N11347" s="29">
        <v>-4029</v>
      </c>
      <c r="O11347" s="29">
        <v>0</v>
      </c>
      <c r="P11347" s="29">
        <f t="shared" si="707"/>
        <v>-34971</v>
      </c>
      <c r="Q11347" s="29">
        <f t="shared" si="708"/>
        <v>10098</v>
      </c>
      <c r="R11347" s="29">
        <f t="shared" si="709"/>
        <v>6069</v>
      </c>
      <c r="S11347" s="15" t="s">
        <v>7227</v>
      </c>
      <c r="T11347" s="15">
        <v>100101</v>
      </c>
      <c r="U11347" s="15" t="s">
        <v>89</v>
      </c>
      <c r="V11347" s="15">
        <v>47040001</v>
      </c>
      <c r="W11347" s="15" t="s">
        <v>85</v>
      </c>
    </row>
    <row r="11348" spans="2:23" hidden="1" x14ac:dyDescent="0.25">
      <c r="B11348" s="14">
        <v>50008538</v>
      </c>
      <c r="C11348" s="14">
        <v>0</v>
      </c>
      <c r="D11348" s="15">
        <v>21040001</v>
      </c>
      <c r="E11348" s="16" t="s">
        <v>8912</v>
      </c>
      <c r="F11348" s="14">
        <v>1021</v>
      </c>
      <c r="G11348" s="17">
        <v>39087</v>
      </c>
      <c r="H11348" s="29">
        <v>41121</v>
      </c>
      <c r="I11348" s="29">
        <v>0</v>
      </c>
      <c r="J11348" s="29">
        <v>0</v>
      </c>
      <c r="K11348" s="29">
        <v>0</v>
      </c>
      <c r="L11348" s="29">
        <f t="shared" si="706"/>
        <v>41121</v>
      </c>
      <c r="M11348" s="29">
        <v>-39065</v>
      </c>
      <c r="N11348" s="29">
        <v>0</v>
      </c>
      <c r="O11348" s="29">
        <v>0</v>
      </c>
      <c r="P11348" s="29">
        <f t="shared" si="707"/>
        <v>-39065</v>
      </c>
      <c r="Q11348" s="29">
        <f t="shared" si="708"/>
        <v>2056</v>
      </c>
      <c r="R11348" s="29">
        <f t="shared" si="709"/>
        <v>2056</v>
      </c>
      <c r="S11348" s="15" t="s">
        <v>7227</v>
      </c>
      <c r="T11348" s="15">
        <v>100301</v>
      </c>
      <c r="U11348" s="15" t="s">
        <v>32</v>
      </c>
      <c r="V11348" s="15">
        <v>47040001</v>
      </c>
      <c r="W11348" s="15" t="s">
        <v>33</v>
      </c>
    </row>
    <row r="11349" spans="2:23" hidden="1" x14ac:dyDescent="0.25">
      <c r="B11349" s="14">
        <v>50008539</v>
      </c>
      <c r="C11349" s="14">
        <v>0</v>
      </c>
      <c r="D11349" s="15">
        <v>21040001</v>
      </c>
      <c r="E11349" s="16" t="s">
        <v>8913</v>
      </c>
      <c r="F11349" s="14">
        <v>1001</v>
      </c>
      <c r="G11349" s="17">
        <v>37800</v>
      </c>
      <c r="H11349" s="29">
        <v>41328</v>
      </c>
      <c r="I11349" s="29">
        <v>0</v>
      </c>
      <c r="J11349" s="29">
        <v>0</v>
      </c>
      <c r="K11349" s="29">
        <v>0</v>
      </c>
      <c r="L11349" s="29">
        <f t="shared" si="706"/>
        <v>41328</v>
      </c>
      <c r="M11349" s="29">
        <v>-39262</v>
      </c>
      <c r="N11349" s="29">
        <v>0</v>
      </c>
      <c r="O11349" s="29">
        <v>0</v>
      </c>
      <c r="P11349" s="29">
        <f t="shared" si="707"/>
        <v>-39262</v>
      </c>
      <c r="Q11349" s="29">
        <f t="shared" si="708"/>
        <v>2066</v>
      </c>
      <c r="R11349" s="29">
        <f t="shared" si="709"/>
        <v>2066</v>
      </c>
      <c r="S11349" s="15" t="s">
        <v>7227</v>
      </c>
      <c r="T11349" s="15">
        <v>100101</v>
      </c>
      <c r="U11349" s="15" t="s">
        <v>89</v>
      </c>
      <c r="V11349" s="15">
        <v>47040001</v>
      </c>
      <c r="W11349" s="15" t="s">
        <v>85</v>
      </c>
    </row>
    <row r="11350" spans="2:23" hidden="1" x14ac:dyDescent="0.25">
      <c r="B11350" s="14">
        <v>50008540</v>
      </c>
      <c r="C11350" s="14">
        <v>0</v>
      </c>
      <c r="D11350" s="15">
        <v>21040001</v>
      </c>
      <c r="E11350" s="16" t="s">
        <v>8048</v>
      </c>
      <c r="F11350" s="14">
        <v>1071</v>
      </c>
      <c r="G11350" s="17">
        <v>39101</v>
      </c>
      <c r="H11350" s="29">
        <v>41439</v>
      </c>
      <c r="I11350" s="29">
        <v>0</v>
      </c>
      <c r="J11350" s="29">
        <v>0</v>
      </c>
      <c r="K11350" s="29">
        <v>0</v>
      </c>
      <c r="L11350" s="29">
        <f t="shared" si="706"/>
        <v>41439</v>
      </c>
      <c r="M11350" s="29">
        <v>-39368</v>
      </c>
      <c r="N11350" s="29">
        <v>0</v>
      </c>
      <c r="O11350" s="29">
        <v>0</v>
      </c>
      <c r="P11350" s="29">
        <f t="shared" si="707"/>
        <v>-39368</v>
      </c>
      <c r="Q11350" s="29">
        <f t="shared" si="708"/>
        <v>2071</v>
      </c>
      <c r="R11350" s="29">
        <f t="shared" si="709"/>
        <v>2071</v>
      </c>
      <c r="S11350" s="15" t="s">
        <v>7227</v>
      </c>
      <c r="T11350" s="15">
        <v>100901</v>
      </c>
      <c r="U11350" s="15" t="s">
        <v>57</v>
      </c>
      <c r="V11350" s="15">
        <v>47040001</v>
      </c>
      <c r="W11350" s="15" t="s">
        <v>58</v>
      </c>
    </row>
    <row r="11351" spans="2:23" hidden="1" x14ac:dyDescent="0.25">
      <c r="B11351" s="14">
        <v>50008541</v>
      </c>
      <c r="C11351" s="14">
        <v>0</v>
      </c>
      <c r="D11351" s="15">
        <v>21040001</v>
      </c>
      <c r="E11351" s="16" t="s">
        <v>7992</v>
      </c>
      <c r="F11351" s="14">
        <v>1031</v>
      </c>
      <c r="G11351" s="17">
        <v>38574</v>
      </c>
      <c r="H11351" s="29">
        <v>41458</v>
      </c>
      <c r="I11351" s="29">
        <v>0</v>
      </c>
      <c r="J11351" s="29">
        <v>0</v>
      </c>
      <c r="K11351" s="29">
        <v>0</v>
      </c>
      <c r="L11351" s="29">
        <f t="shared" si="706"/>
        <v>41458</v>
      </c>
      <c r="M11351" s="29">
        <v>-39386</v>
      </c>
      <c r="N11351" s="29">
        <v>0</v>
      </c>
      <c r="O11351" s="29">
        <v>0</v>
      </c>
      <c r="P11351" s="29">
        <f t="shared" si="707"/>
        <v>-39386</v>
      </c>
      <c r="Q11351" s="29">
        <f t="shared" si="708"/>
        <v>2072</v>
      </c>
      <c r="R11351" s="29">
        <f t="shared" si="709"/>
        <v>2072</v>
      </c>
      <c r="S11351" s="15" t="s">
        <v>7227</v>
      </c>
      <c r="T11351" s="15">
        <v>100401</v>
      </c>
      <c r="U11351" s="15" t="s">
        <v>97</v>
      </c>
      <c r="V11351" s="15">
        <v>47040001</v>
      </c>
      <c r="W11351" s="15" t="s">
        <v>98</v>
      </c>
    </row>
    <row r="11352" spans="2:23" hidden="1" x14ac:dyDescent="0.25">
      <c r="B11352" s="14">
        <v>50008542</v>
      </c>
      <c r="C11352" s="14">
        <v>0</v>
      </c>
      <c r="D11352" s="15">
        <v>21040001</v>
      </c>
      <c r="E11352" s="16" t="s">
        <v>8914</v>
      </c>
      <c r="F11352" s="14">
        <v>1301</v>
      </c>
      <c r="G11352" s="17">
        <v>40310</v>
      </c>
      <c r="H11352" s="29">
        <v>41500</v>
      </c>
      <c r="I11352" s="29">
        <v>0</v>
      </c>
      <c r="J11352" s="29">
        <v>0</v>
      </c>
      <c r="K11352" s="29">
        <v>0</v>
      </c>
      <c r="L11352" s="29">
        <f t="shared" si="706"/>
        <v>41500</v>
      </c>
      <c r="M11352" s="29">
        <v>-39425</v>
      </c>
      <c r="N11352" s="29">
        <v>0</v>
      </c>
      <c r="O11352" s="29">
        <v>0</v>
      </c>
      <c r="P11352" s="29">
        <f t="shared" si="707"/>
        <v>-39425</v>
      </c>
      <c r="Q11352" s="29">
        <f t="shared" si="708"/>
        <v>2075</v>
      </c>
      <c r="R11352" s="29">
        <f t="shared" si="709"/>
        <v>2075</v>
      </c>
      <c r="S11352" s="15" t="s">
        <v>7227</v>
      </c>
      <c r="T11352" s="15">
        <v>101301</v>
      </c>
      <c r="U11352" s="15" t="s">
        <v>133</v>
      </c>
      <c r="V11352" s="15">
        <v>47040001</v>
      </c>
      <c r="W11352" s="15" t="s">
        <v>134</v>
      </c>
    </row>
    <row r="11353" spans="2:23" hidden="1" x14ac:dyDescent="0.25">
      <c r="B11353" s="14">
        <v>50008543</v>
      </c>
      <c r="C11353" s="14">
        <v>0</v>
      </c>
      <c r="D11353" s="15">
        <v>21040001</v>
      </c>
      <c r="E11353" s="16" t="s">
        <v>7810</v>
      </c>
      <c r="F11353" s="14">
        <v>1021</v>
      </c>
      <c r="G11353" s="17">
        <v>38678</v>
      </c>
      <c r="H11353" s="29">
        <v>41583</v>
      </c>
      <c r="I11353" s="29">
        <v>0</v>
      </c>
      <c r="J11353" s="29">
        <v>0</v>
      </c>
      <c r="K11353" s="29">
        <v>0</v>
      </c>
      <c r="L11353" s="29">
        <f t="shared" si="706"/>
        <v>41583</v>
      </c>
      <c r="M11353" s="29">
        <v>-39504</v>
      </c>
      <c r="N11353" s="29">
        <v>0</v>
      </c>
      <c r="O11353" s="29">
        <v>0</v>
      </c>
      <c r="P11353" s="29">
        <f t="shared" si="707"/>
        <v>-39504</v>
      </c>
      <c r="Q11353" s="29">
        <f t="shared" si="708"/>
        <v>2079</v>
      </c>
      <c r="R11353" s="29">
        <f t="shared" si="709"/>
        <v>2079</v>
      </c>
      <c r="S11353" s="15" t="s">
        <v>7227</v>
      </c>
      <c r="T11353" s="15">
        <v>100301</v>
      </c>
      <c r="U11353" s="15" t="s">
        <v>32</v>
      </c>
      <c r="V11353" s="15">
        <v>47040001</v>
      </c>
      <c r="W11353" s="15" t="s">
        <v>33</v>
      </c>
    </row>
    <row r="11354" spans="2:23" hidden="1" x14ac:dyDescent="0.25">
      <c r="B11354" s="14">
        <v>50008544</v>
      </c>
      <c r="C11354" s="14">
        <v>0</v>
      </c>
      <c r="D11354" s="15">
        <v>21040001</v>
      </c>
      <c r="E11354" s="16" t="s">
        <v>8915</v>
      </c>
      <c r="F11354" s="14">
        <v>1021</v>
      </c>
      <c r="G11354" s="17">
        <v>38895</v>
      </c>
      <c r="H11354" s="29">
        <v>41774</v>
      </c>
      <c r="I11354" s="29">
        <v>0</v>
      </c>
      <c r="J11354" s="29">
        <v>0</v>
      </c>
      <c r="K11354" s="29">
        <v>0</v>
      </c>
      <c r="L11354" s="29">
        <f t="shared" si="706"/>
        <v>41774</v>
      </c>
      <c r="M11354" s="29">
        <v>-39686</v>
      </c>
      <c r="N11354" s="29">
        <v>0</v>
      </c>
      <c r="O11354" s="29">
        <v>0</v>
      </c>
      <c r="P11354" s="29">
        <f t="shared" si="707"/>
        <v>-39686</v>
      </c>
      <c r="Q11354" s="29">
        <f t="shared" si="708"/>
        <v>2088</v>
      </c>
      <c r="R11354" s="29">
        <f t="shared" si="709"/>
        <v>2088</v>
      </c>
      <c r="S11354" s="15" t="s">
        <v>7227</v>
      </c>
      <c r="T11354" s="15">
        <v>100301</v>
      </c>
      <c r="U11354" s="15" t="s">
        <v>32</v>
      </c>
      <c r="V11354" s="15">
        <v>47040001</v>
      </c>
      <c r="W11354" s="15" t="s">
        <v>33</v>
      </c>
    </row>
    <row r="11355" spans="2:23" hidden="1" x14ac:dyDescent="0.25">
      <c r="B11355" s="14">
        <v>50008545</v>
      </c>
      <c r="C11355" s="14">
        <v>0</v>
      </c>
      <c r="D11355" s="15">
        <v>21040001</v>
      </c>
      <c r="E11355" s="16" t="s">
        <v>8916</v>
      </c>
      <c r="F11355" s="14">
        <v>1031</v>
      </c>
      <c r="G11355" s="17">
        <v>40421</v>
      </c>
      <c r="H11355" s="29">
        <v>41793</v>
      </c>
      <c r="I11355" s="29">
        <v>0</v>
      </c>
      <c r="J11355" s="29">
        <v>0</v>
      </c>
      <c r="K11355" s="29">
        <v>0</v>
      </c>
      <c r="L11355" s="29">
        <f t="shared" si="706"/>
        <v>41793</v>
      </c>
      <c r="M11355" s="29">
        <v>-39704</v>
      </c>
      <c r="N11355" s="29">
        <v>0</v>
      </c>
      <c r="O11355" s="29">
        <v>0</v>
      </c>
      <c r="P11355" s="29">
        <f t="shared" si="707"/>
        <v>-39704</v>
      </c>
      <c r="Q11355" s="29">
        <f t="shared" si="708"/>
        <v>2089</v>
      </c>
      <c r="R11355" s="29">
        <f t="shared" si="709"/>
        <v>2089</v>
      </c>
      <c r="S11355" s="15" t="s">
        <v>7227</v>
      </c>
      <c r="T11355" s="15">
        <v>100401</v>
      </c>
      <c r="U11355" s="15" t="s">
        <v>97</v>
      </c>
      <c r="V11355" s="15">
        <v>47040001</v>
      </c>
      <c r="W11355" s="15" t="s">
        <v>98</v>
      </c>
    </row>
    <row r="11356" spans="2:23" hidden="1" x14ac:dyDescent="0.25">
      <c r="B11356" s="14">
        <v>50008546</v>
      </c>
      <c r="C11356" s="14">
        <v>0</v>
      </c>
      <c r="D11356" s="15">
        <v>21040001</v>
      </c>
      <c r="E11356" s="16" t="s">
        <v>8917</v>
      </c>
      <c r="F11356" s="14">
        <v>1071</v>
      </c>
      <c r="G11356" s="17">
        <v>40999</v>
      </c>
      <c r="H11356" s="29">
        <v>41860</v>
      </c>
      <c r="I11356" s="29">
        <v>0</v>
      </c>
      <c r="J11356" s="29">
        <v>0</v>
      </c>
      <c r="K11356" s="29">
        <v>0</v>
      </c>
      <c r="L11356" s="29">
        <f t="shared" si="706"/>
        <v>41860</v>
      </c>
      <c r="M11356" s="29">
        <v>-35505</v>
      </c>
      <c r="N11356" s="29">
        <v>-4262</v>
      </c>
      <c r="O11356" s="29">
        <v>0</v>
      </c>
      <c r="P11356" s="29">
        <f t="shared" si="707"/>
        <v>-39767</v>
      </c>
      <c r="Q11356" s="29">
        <f t="shared" si="708"/>
        <v>6355</v>
      </c>
      <c r="R11356" s="29">
        <f t="shared" si="709"/>
        <v>2093</v>
      </c>
      <c r="S11356" s="15" t="s">
        <v>7227</v>
      </c>
      <c r="T11356" s="15">
        <v>100901</v>
      </c>
      <c r="U11356" s="15" t="s">
        <v>57</v>
      </c>
      <c r="V11356" s="15">
        <v>47040001</v>
      </c>
      <c r="W11356" s="15" t="s">
        <v>58</v>
      </c>
    </row>
    <row r="11357" spans="2:23" hidden="1" x14ac:dyDescent="0.25">
      <c r="B11357" s="14">
        <v>50008547</v>
      </c>
      <c r="C11357" s="14">
        <v>0</v>
      </c>
      <c r="D11357" s="15">
        <v>21040001</v>
      </c>
      <c r="E11357" s="16" t="s">
        <v>8150</v>
      </c>
      <c r="F11357" s="14">
        <v>1081</v>
      </c>
      <c r="G11357" s="17">
        <v>39478</v>
      </c>
      <c r="H11357" s="29">
        <v>41863</v>
      </c>
      <c r="I11357" s="29">
        <v>0</v>
      </c>
      <c r="J11357" s="29">
        <v>0</v>
      </c>
      <c r="K11357" s="29">
        <v>0</v>
      </c>
      <c r="L11357" s="29">
        <f t="shared" si="706"/>
        <v>41863</v>
      </c>
      <c r="M11357" s="29">
        <v>-39770</v>
      </c>
      <c r="N11357" s="29">
        <v>0</v>
      </c>
      <c r="O11357" s="29">
        <v>0</v>
      </c>
      <c r="P11357" s="29">
        <f t="shared" si="707"/>
        <v>-39770</v>
      </c>
      <c r="Q11357" s="29">
        <f t="shared" si="708"/>
        <v>2093</v>
      </c>
      <c r="R11357" s="29">
        <f t="shared" si="709"/>
        <v>2093</v>
      </c>
      <c r="S11357" s="15" t="s">
        <v>7227</v>
      </c>
      <c r="T11357" s="15">
        <v>101001</v>
      </c>
      <c r="U11357" s="15" t="s">
        <v>37</v>
      </c>
      <c r="V11357" s="15">
        <v>47040001</v>
      </c>
      <c r="W11357" s="15" t="s">
        <v>38</v>
      </c>
    </row>
    <row r="11358" spans="2:23" hidden="1" x14ac:dyDescent="0.25">
      <c r="B11358" s="14">
        <v>50008548</v>
      </c>
      <c r="C11358" s="14">
        <v>0</v>
      </c>
      <c r="D11358" s="15">
        <v>21040001</v>
      </c>
      <c r="E11358" s="16" t="s">
        <v>8539</v>
      </c>
      <c r="F11358" s="14">
        <v>1051</v>
      </c>
      <c r="G11358" s="17">
        <v>38250</v>
      </c>
      <c r="H11358" s="29">
        <v>42000</v>
      </c>
      <c r="I11358" s="29">
        <v>0</v>
      </c>
      <c r="J11358" s="29">
        <v>0</v>
      </c>
      <c r="K11358" s="29">
        <v>0</v>
      </c>
      <c r="L11358" s="29">
        <f t="shared" si="706"/>
        <v>42000</v>
      </c>
      <c r="M11358" s="29">
        <v>-39900</v>
      </c>
      <c r="N11358" s="29">
        <v>0</v>
      </c>
      <c r="O11358" s="29">
        <v>0</v>
      </c>
      <c r="P11358" s="29">
        <f t="shared" si="707"/>
        <v>-39900</v>
      </c>
      <c r="Q11358" s="29">
        <f t="shared" si="708"/>
        <v>2100</v>
      </c>
      <c r="R11358" s="29">
        <f t="shared" si="709"/>
        <v>2100</v>
      </c>
      <c r="S11358" s="15" t="s">
        <v>7227</v>
      </c>
      <c r="T11358" s="15">
        <v>100601</v>
      </c>
      <c r="U11358" s="15" t="s">
        <v>79</v>
      </c>
      <c r="V11358" s="15">
        <v>47040001</v>
      </c>
      <c r="W11358" s="15" t="s">
        <v>80</v>
      </c>
    </row>
    <row r="11359" spans="2:23" hidden="1" x14ac:dyDescent="0.25">
      <c r="B11359" s="14">
        <v>50008549</v>
      </c>
      <c r="C11359" s="14">
        <v>0</v>
      </c>
      <c r="D11359" s="15">
        <v>21040001</v>
      </c>
      <c r="E11359" s="16" t="s">
        <v>8141</v>
      </c>
      <c r="F11359" s="14">
        <v>1022</v>
      </c>
      <c r="G11359" s="17">
        <v>39082</v>
      </c>
      <c r="H11359" s="29">
        <v>42068</v>
      </c>
      <c r="I11359" s="29">
        <v>0</v>
      </c>
      <c r="J11359" s="29">
        <v>0</v>
      </c>
      <c r="K11359" s="29">
        <v>0</v>
      </c>
      <c r="L11359" s="29">
        <f t="shared" si="706"/>
        <v>42068</v>
      </c>
      <c r="M11359" s="29">
        <v>-39965</v>
      </c>
      <c r="N11359" s="29">
        <v>0</v>
      </c>
      <c r="O11359" s="29">
        <v>0</v>
      </c>
      <c r="P11359" s="29">
        <f t="shared" si="707"/>
        <v>-39965</v>
      </c>
      <c r="Q11359" s="29">
        <f t="shared" si="708"/>
        <v>2103</v>
      </c>
      <c r="R11359" s="29">
        <f t="shared" si="709"/>
        <v>2103</v>
      </c>
      <c r="S11359" s="15" t="s">
        <v>7227</v>
      </c>
      <c r="T11359" s="15">
        <v>100302</v>
      </c>
      <c r="U11359" s="15" t="s">
        <v>225</v>
      </c>
      <c r="V11359" s="15">
        <v>47040001</v>
      </c>
      <c r="W11359" s="15" t="s">
        <v>33</v>
      </c>
    </row>
    <row r="11360" spans="2:23" hidden="1" x14ac:dyDescent="0.25">
      <c r="B11360" s="14">
        <v>50008550</v>
      </c>
      <c r="C11360" s="14">
        <v>0</v>
      </c>
      <c r="D11360" s="15">
        <v>21040001</v>
      </c>
      <c r="E11360" s="16" t="s">
        <v>8918</v>
      </c>
      <c r="F11360" s="14">
        <v>1401</v>
      </c>
      <c r="G11360" s="17">
        <v>41121</v>
      </c>
      <c r="H11360" s="29">
        <v>42077</v>
      </c>
      <c r="I11360" s="29">
        <v>0</v>
      </c>
      <c r="J11360" s="29">
        <v>0</v>
      </c>
      <c r="K11360" s="29">
        <v>0</v>
      </c>
      <c r="L11360" s="29">
        <f t="shared" si="706"/>
        <v>42077</v>
      </c>
      <c r="M11360" s="29">
        <v>-34333</v>
      </c>
      <c r="N11360" s="29">
        <v>-4237</v>
      </c>
      <c r="O11360" s="29">
        <v>0</v>
      </c>
      <c r="P11360" s="29">
        <f t="shared" si="707"/>
        <v>-38570</v>
      </c>
      <c r="Q11360" s="29">
        <f t="shared" si="708"/>
        <v>7744</v>
      </c>
      <c r="R11360" s="29">
        <f t="shared" si="709"/>
        <v>3507</v>
      </c>
      <c r="S11360" s="15" t="s">
        <v>7227</v>
      </c>
      <c r="T11360" s="15">
        <v>101401</v>
      </c>
      <c r="U11360" s="15" t="s">
        <v>139</v>
      </c>
      <c r="V11360" s="15">
        <v>47040001</v>
      </c>
      <c r="W11360" s="15" t="s">
        <v>140</v>
      </c>
    </row>
    <row r="11361" spans="2:23" hidden="1" x14ac:dyDescent="0.25">
      <c r="B11361" s="14">
        <v>50008551</v>
      </c>
      <c r="C11361" s="14">
        <v>0</v>
      </c>
      <c r="D11361" s="15">
        <v>21040001</v>
      </c>
      <c r="E11361" s="16" t="s">
        <v>8919</v>
      </c>
      <c r="F11361" s="14">
        <v>1025</v>
      </c>
      <c r="G11361" s="17">
        <v>39545</v>
      </c>
      <c r="H11361" s="29">
        <v>42140</v>
      </c>
      <c r="I11361" s="29">
        <v>0</v>
      </c>
      <c r="J11361" s="29">
        <v>0</v>
      </c>
      <c r="K11361" s="29">
        <v>0</v>
      </c>
      <c r="L11361" s="29">
        <f t="shared" si="706"/>
        <v>42140</v>
      </c>
      <c r="M11361" s="29">
        <v>-40033</v>
      </c>
      <c r="N11361" s="29">
        <v>0</v>
      </c>
      <c r="O11361" s="29">
        <v>0</v>
      </c>
      <c r="P11361" s="29">
        <f t="shared" si="707"/>
        <v>-40033</v>
      </c>
      <c r="Q11361" s="29">
        <f t="shared" si="708"/>
        <v>2107</v>
      </c>
      <c r="R11361" s="29">
        <f t="shared" si="709"/>
        <v>2107</v>
      </c>
      <c r="S11361" s="15" t="s">
        <v>7227</v>
      </c>
      <c r="T11361" s="15">
        <v>100305</v>
      </c>
      <c r="U11361" s="15" t="s">
        <v>156</v>
      </c>
      <c r="V11361" s="15">
        <v>47040001</v>
      </c>
      <c r="W11361" s="15" t="s">
        <v>33</v>
      </c>
    </row>
    <row r="11362" spans="2:23" hidden="1" x14ac:dyDescent="0.25">
      <c r="B11362" s="14">
        <v>50008552</v>
      </c>
      <c r="C11362" s="14">
        <v>0</v>
      </c>
      <c r="D11362" s="15">
        <v>21040001</v>
      </c>
      <c r="E11362" s="16" t="s">
        <v>7534</v>
      </c>
      <c r="F11362" s="14">
        <v>1031</v>
      </c>
      <c r="G11362" s="17">
        <v>38574</v>
      </c>
      <c r="H11362" s="29">
        <v>42685</v>
      </c>
      <c r="I11362" s="29">
        <v>0</v>
      </c>
      <c r="J11362" s="29">
        <v>0</v>
      </c>
      <c r="K11362" s="29">
        <v>0</v>
      </c>
      <c r="L11362" s="29">
        <f t="shared" si="706"/>
        <v>42685</v>
      </c>
      <c r="M11362" s="29">
        <v>-40551</v>
      </c>
      <c r="N11362" s="29">
        <v>0</v>
      </c>
      <c r="O11362" s="29">
        <v>0</v>
      </c>
      <c r="P11362" s="29">
        <f t="shared" si="707"/>
        <v>-40551</v>
      </c>
      <c r="Q11362" s="29">
        <f t="shared" si="708"/>
        <v>2134</v>
      </c>
      <c r="R11362" s="29">
        <f t="shared" si="709"/>
        <v>2134</v>
      </c>
      <c r="S11362" s="15" t="s">
        <v>7227</v>
      </c>
      <c r="T11362" s="15">
        <v>100401</v>
      </c>
      <c r="U11362" s="15" t="s">
        <v>97</v>
      </c>
      <c r="V11362" s="15">
        <v>47040001</v>
      </c>
      <c r="W11362" s="15" t="s">
        <v>98</v>
      </c>
    </row>
    <row r="11363" spans="2:23" hidden="1" x14ac:dyDescent="0.25">
      <c r="B11363" s="14">
        <v>50008553</v>
      </c>
      <c r="C11363" s="14">
        <v>0</v>
      </c>
      <c r="D11363" s="15">
        <v>21040001</v>
      </c>
      <c r="E11363" s="16" t="s">
        <v>8357</v>
      </c>
      <c r="F11363" s="14">
        <v>1401</v>
      </c>
      <c r="G11363" s="17">
        <v>40269</v>
      </c>
      <c r="H11363" s="29">
        <v>42770</v>
      </c>
      <c r="I11363" s="29">
        <v>0</v>
      </c>
      <c r="J11363" s="29">
        <v>0</v>
      </c>
      <c r="K11363" s="29">
        <v>0</v>
      </c>
      <c r="L11363" s="29">
        <f t="shared" si="706"/>
        <v>42770</v>
      </c>
      <c r="M11363" s="29">
        <v>-40632</v>
      </c>
      <c r="N11363" s="29">
        <v>0</v>
      </c>
      <c r="O11363" s="29">
        <v>0</v>
      </c>
      <c r="P11363" s="29">
        <f t="shared" si="707"/>
        <v>-40632</v>
      </c>
      <c r="Q11363" s="29">
        <f t="shared" si="708"/>
        <v>2138</v>
      </c>
      <c r="R11363" s="29">
        <f t="shared" si="709"/>
        <v>2138</v>
      </c>
      <c r="S11363" s="15" t="s">
        <v>7227</v>
      </c>
      <c r="T11363" s="15">
        <v>101401</v>
      </c>
      <c r="U11363" s="15" t="s">
        <v>139</v>
      </c>
      <c r="V11363" s="15">
        <v>47040001</v>
      </c>
      <c r="W11363" s="15" t="s">
        <v>140</v>
      </c>
    </row>
    <row r="11364" spans="2:23" hidden="1" x14ac:dyDescent="0.25">
      <c r="B11364" s="14">
        <v>50008554</v>
      </c>
      <c r="C11364" s="14">
        <v>0</v>
      </c>
      <c r="D11364" s="15">
        <v>21040001</v>
      </c>
      <c r="E11364" s="16" t="s">
        <v>7882</v>
      </c>
      <c r="F11364" s="14">
        <v>1071</v>
      </c>
      <c r="G11364" s="17">
        <v>38977</v>
      </c>
      <c r="H11364" s="29">
        <v>42838</v>
      </c>
      <c r="I11364" s="29">
        <v>0</v>
      </c>
      <c r="J11364" s="29">
        <v>0</v>
      </c>
      <c r="K11364" s="29">
        <v>0</v>
      </c>
      <c r="L11364" s="29">
        <f t="shared" si="706"/>
        <v>42838</v>
      </c>
      <c r="M11364" s="29">
        <v>-40697</v>
      </c>
      <c r="N11364" s="29">
        <v>0</v>
      </c>
      <c r="O11364" s="29">
        <v>0</v>
      </c>
      <c r="P11364" s="29">
        <f t="shared" si="707"/>
        <v>-40697</v>
      </c>
      <c r="Q11364" s="29">
        <f t="shared" si="708"/>
        <v>2141</v>
      </c>
      <c r="R11364" s="29">
        <f t="shared" si="709"/>
        <v>2141</v>
      </c>
      <c r="S11364" s="15" t="s">
        <v>7227</v>
      </c>
      <c r="T11364" s="15">
        <v>100901</v>
      </c>
      <c r="U11364" s="15" t="s">
        <v>57</v>
      </c>
      <c r="V11364" s="15">
        <v>47040001</v>
      </c>
      <c r="W11364" s="15" t="s">
        <v>58</v>
      </c>
    </row>
    <row r="11365" spans="2:23" hidden="1" x14ac:dyDescent="0.25">
      <c r="B11365" s="14">
        <v>50008555</v>
      </c>
      <c r="C11365" s="14">
        <v>0</v>
      </c>
      <c r="D11365" s="15">
        <v>21040001</v>
      </c>
      <c r="E11365" s="16" t="s">
        <v>8920</v>
      </c>
      <c r="F11365" s="14">
        <v>1041</v>
      </c>
      <c r="G11365" s="17">
        <v>39106</v>
      </c>
      <c r="H11365" s="29">
        <v>42848</v>
      </c>
      <c r="I11365" s="29">
        <v>0</v>
      </c>
      <c r="J11365" s="29">
        <v>0</v>
      </c>
      <c r="K11365" s="29">
        <v>0</v>
      </c>
      <c r="L11365" s="29">
        <f t="shared" si="706"/>
        <v>42848</v>
      </c>
      <c r="M11365" s="29">
        <v>-40706</v>
      </c>
      <c r="N11365" s="29">
        <v>0</v>
      </c>
      <c r="O11365" s="29">
        <v>0</v>
      </c>
      <c r="P11365" s="29">
        <f t="shared" si="707"/>
        <v>-40706</v>
      </c>
      <c r="Q11365" s="29">
        <f t="shared" si="708"/>
        <v>2142</v>
      </c>
      <c r="R11365" s="29">
        <f t="shared" si="709"/>
        <v>2142</v>
      </c>
      <c r="S11365" s="15" t="s">
        <v>7227</v>
      </c>
      <c r="T11365" s="15">
        <v>100501</v>
      </c>
      <c r="U11365" s="15" t="s">
        <v>27</v>
      </c>
      <c r="V11365" s="15">
        <v>47040001</v>
      </c>
      <c r="W11365" s="15" t="s">
        <v>28</v>
      </c>
    </row>
    <row r="11366" spans="2:23" hidden="1" x14ac:dyDescent="0.25">
      <c r="B11366" s="14">
        <v>50008556</v>
      </c>
      <c r="C11366" s="14">
        <v>0</v>
      </c>
      <c r="D11366" s="15">
        <v>21040001</v>
      </c>
      <c r="E11366" s="16" t="s">
        <v>8921</v>
      </c>
      <c r="F11366" s="14">
        <v>1401</v>
      </c>
      <c r="G11366" s="17">
        <v>40767</v>
      </c>
      <c r="H11366" s="29">
        <v>42983</v>
      </c>
      <c r="I11366" s="29">
        <v>0</v>
      </c>
      <c r="J11366" s="29">
        <v>0</v>
      </c>
      <c r="K11366" s="29">
        <v>0</v>
      </c>
      <c r="L11366" s="29">
        <f t="shared" si="706"/>
        <v>42983</v>
      </c>
      <c r="M11366" s="29">
        <v>-39199</v>
      </c>
      <c r="N11366" s="29">
        <v>-1635</v>
      </c>
      <c r="O11366" s="29">
        <v>0</v>
      </c>
      <c r="P11366" s="29">
        <f t="shared" si="707"/>
        <v>-40834</v>
      </c>
      <c r="Q11366" s="29">
        <f t="shared" si="708"/>
        <v>3784</v>
      </c>
      <c r="R11366" s="29">
        <f t="shared" si="709"/>
        <v>2149</v>
      </c>
      <c r="S11366" s="15" t="s">
        <v>7227</v>
      </c>
      <c r="T11366" s="15">
        <v>101401</v>
      </c>
      <c r="U11366" s="15" t="s">
        <v>139</v>
      </c>
      <c r="V11366" s="15">
        <v>47040001</v>
      </c>
      <c r="W11366" s="15" t="s">
        <v>140</v>
      </c>
    </row>
    <row r="11367" spans="2:23" hidden="1" x14ac:dyDescent="0.25">
      <c r="B11367" s="14">
        <v>50008557</v>
      </c>
      <c r="C11367" s="14">
        <v>0</v>
      </c>
      <c r="D11367" s="15">
        <v>21040001</v>
      </c>
      <c r="E11367" s="16" t="s">
        <v>8922</v>
      </c>
      <c r="F11367" s="14">
        <v>1061</v>
      </c>
      <c r="G11367" s="17">
        <v>40968</v>
      </c>
      <c r="H11367" s="29">
        <v>42998</v>
      </c>
      <c r="I11367" s="29">
        <v>0</v>
      </c>
      <c r="J11367" s="29">
        <v>0</v>
      </c>
      <c r="K11367" s="29">
        <v>0</v>
      </c>
      <c r="L11367" s="29">
        <f t="shared" si="706"/>
        <v>42998</v>
      </c>
      <c r="M11367" s="29">
        <v>-36829</v>
      </c>
      <c r="N11367" s="29">
        <v>-4020</v>
      </c>
      <c r="O11367" s="29">
        <v>0</v>
      </c>
      <c r="P11367" s="29">
        <f t="shared" si="707"/>
        <v>-40849</v>
      </c>
      <c r="Q11367" s="29">
        <f t="shared" si="708"/>
        <v>6169</v>
      </c>
      <c r="R11367" s="29">
        <f t="shared" si="709"/>
        <v>2149</v>
      </c>
      <c r="S11367" s="15" t="s">
        <v>7227</v>
      </c>
      <c r="T11367" s="15">
        <v>100801</v>
      </c>
      <c r="U11367" s="15" t="s">
        <v>62</v>
      </c>
      <c r="V11367" s="15">
        <v>47040001</v>
      </c>
      <c r="W11367" s="15" t="s">
        <v>44</v>
      </c>
    </row>
    <row r="11368" spans="2:23" hidden="1" x14ac:dyDescent="0.25">
      <c r="B11368" s="14">
        <v>50008558</v>
      </c>
      <c r="C11368" s="14">
        <v>0</v>
      </c>
      <c r="D11368" s="15">
        <v>21040001</v>
      </c>
      <c r="E11368" s="16" t="s">
        <v>8923</v>
      </c>
      <c r="F11368" s="14">
        <v>1001</v>
      </c>
      <c r="G11368" s="17">
        <v>38894</v>
      </c>
      <c r="H11368" s="29">
        <v>43000</v>
      </c>
      <c r="I11368" s="29">
        <v>0</v>
      </c>
      <c r="J11368" s="29">
        <v>0</v>
      </c>
      <c r="K11368" s="29">
        <v>0</v>
      </c>
      <c r="L11368" s="29">
        <f t="shared" si="706"/>
        <v>43000</v>
      </c>
      <c r="M11368" s="29">
        <v>-40850</v>
      </c>
      <c r="N11368" s="29">
        <v>0</v>
      </c>
      <c r="O11368" s="29">
        <v>0</v>
      </c>
      <c r="P11368" s="29">
        <f t="shared" si="707"/>
        <v>-40850</v>
      </c>
      <c r="Q11368" s="29">
        <f t="shared" si="708"/>
        <v>2150</v>
      </c>
      <c r="R11368" s="29">
        <f t="shared" si="709"/>
        <v>2150</v>
      </c>
      <c r="S11368" s="15" t="s">
        <v>7227</v>
      </c>
      <c r="T11368" s="15">
        <v>100101</v>
      </c>
      <c r="U11368" s="15" t="s">
        <v>89</v>
      </c>
      <c r="V11368" s="15">
        <v>47040001</v>
      </c>
      <c r="W11368" s="15" t="s">
        <v>85</v>
      </c>
    </row>
    <row r="11369" spans="2:23" hidden="1" x14ac:dyDescent="0.25">
      <c r="B11369" s="14">
        <v>50008559</v>
      </c>
      <c r="C11369" s="14">
        <v>0</v>
      </c>
      <c r="D11369" s="15">
        <v>21040001</v>
      </c>
      <c r="E11369" s="16" t="s">
        <v>8924</v>
      </c>
      <c r="F11369" s="14">
        <v>1091</v>
      </c>
      <c r="G11369" s="17">
        <v>39904</v>
      </c>
      <c r="H11369" s="29">
        <v>43230</v>
      </c>
      <c r="I11369" s="29">
        <v>0</v>
      </c>
      <c r="J11369" s="29">
        <v>0</v>
      </c>
      <c r="K11369" s="29">
        <v>0</v>
      </c>
      <c r="L11369" s="29">
        <f t="shared" si="706"/>
        <v>43230</v>
      </c>
      <c r="M11369" s="29">
        <v>-41069</v>
      </c>
      <c r="N11369" s="29">
        <v>0</v>
      </c>
      <c r="O11369" s="29">
        <v>0</v>
      </c>
      <c r="P11369" s="29">
        <f t="shared" si="707"/>
        <v>-41069</v>
      </c>
      <c r="Q11369" s="29">
        <f t="shared" si="708"/>
        <v>2161</v>
      </c>
      <c r="R11369" s="29">
        <f t="shared" si="709"/>
        <v>2161</v>
      </c>
      <c r="S11369" s="15" t="s">
        <v>7227</v>
      </c>
      <c r="T11369" s="15">
        <v>100701</v>
      </c>
      <c r="U11369" s="15" t="s">
        <v>52</v>
      </c>
      <c r="V11369" s="15">
        <v>47040001</v>
      </c>
      <c r="W11369" s="15" t="s">
        <v>48</v>
      </c>
    </row>
    <row r="11370" spans="2:23" hidden="1" x14ac:dyDescent="0.25">
      <c r="B11370" s="14">
        <v>50008560</v>
      </c>
      <c r="C11370" s="14">
        <v>0</v>
      </c>
      <c r="D11370" s="15">
        <v>21040001</v>
      </c>
      <c r="E11370" s="16" t="s">
        <v>8742</v>
      </c>
      <c r="F11370" s="14">
        <v>1001</v>
      </c>
      <c r="G11370" s="17">
        <v>37874</v>
      </c>
      <c r="H11370" s="29">
        <v>43320</v>
      </c>
      <c r="I11370" s="29">
        <v>0</v>
      </c>
      <c r="J11370" s="29">
        <v>0</v>
      </c>
      <c r="K11370" s="29">
        <v>0</v>
      </c>
      <c r="L11370" s="29">
        <f t="shared" si="706"/>
        <v>43320</v>
      </c>
      <c r="M11370" s="29">
        <v>-41154</v>
      </c>
      <c r="N11370" s="29">
        <v>0</v>
      </c>
      <c r="O11370" s="29">
        <v>0</v>
      </c>
      <c r="P11370" s="29">
        <f t="shared" si="707"/>
        <v>-41154</v>
      </c>
      <c r="Q11370" s="29">
        <f t="shared" si="708"/>
        <v>2166</v>
      </c>
      <c r="R11370" s="29">
        <f t="shared" si="709"/>
        <v>2166</v>
      </c>
      <c r="S11370" s="15" t="s">
        <v>7227</v>
      </c>
      <c r="T11370" s="15">
        <v>100101</v>
      </c>
      <c r="U11370" s="15" t="s">
        <v>89</v>
      </c>
      <c r="V11370" s="15">
        <v>47040001</v>
      </c>
      <c r="W11370" s="15" t="s">
        <v>85</v>
      </c>
    </row>
    <row r="11371" spans="2:23" hidden="1" x14ac:dyDescent="0.25">
      <c r="B11371" s="14">
        <v>50008561</v>
      </c>
      <c r="C11371" s="14">
        <v>0</v>
      </c>
      <c r="D11371" s="15">
        <v>21040001</v>
      </c>
      <c r="E11371" s="16" t="s">
        <v>8211</v>
      </c>
      <c r="F11371" s="14">
        <v>1091</v>
      </c>
      <c r="G11371" s="17">
        <v>39062</v>
      </c>
      <c r="H11371" s="29">
        <v>43365</v>
      </c>
      <c r="I11371" s="29">
        <v>0</v>
      </c>
      <c r="J11371" s="29">
        <v>0</v>
      </c>
      <c r="K11371" s="29">
        <v>0</v>
      </c>
      <c r="L11371" s="29">
        <f t="shared" si="706"/>
        <v>43365</v>
      </c>
      <c r="M11371" s="29">
        <v>-41197</v>
      </c>
      <c r="N11371" s="29">
        <v>0</v>
      </c>
      <c r="O11371" s="29">
        <v>0</v>
      </c>
      <c r="P11371" s="29">
        <f t="shared" si="707"/>
        <v>-41197</v>
      </c>
      <c r="Q11371" s="29">
        <f t="shared" si="708"/>
        <v>2168</v>
      </c>
      <c r="R11371" s="29">
        <f t="shared" si="709"/>
        <v>2168</v>
      </c>
      <c r="S11371" s="15" t="s">
        <v>7227</v>
      </c>
      <c r="T11371" s="15">
        <v>100701</v>
      </c>
      <c r="U11371" s="15" t="s">
        <v>52</v>
      </c>
      <c r="V11371" s="15">
        <v>47040001</v>
      </c>
      <c r="W11371" s="15" t="s">
        <v>48</v>
      </c>
    </row>
    <row r="11372" spans="2:23" hidden="1" x14ac:dyDescent="0.25">
      <c r="B11372" s="14">
        <v>50008562</v>
      </c>
      <c r="C11372" s="14">
        <v>0</v>
      </c>
      <c r="D11372" s="15">
        <v>21040001</v>
      </c>
      <c r="E11372" s="16" t="s">
        <v>8925</v>
      </c>
      <c r="F11372" s="14">
        <v>1901</v>
      </c>
      <c r="G11372" s="17">
        <v>38807</v>
      </c>
      <c r="H11372" s="29">
        <v>44025</v>
      </c>
      <c r="I11372" s="29">
        <v>0</v>
      </c>
      <c r="J11372" s="29">
        <v>0</v>
      </c>
      <c r="K11372" s="29">
        <v>0</v>
      </c>
      <c r="L11372" s="29">
        <f t="shared" si="706"/>
        <v>44025</v>
      </c>
      <c r="M11372" s="29">
        <v>-41824</v>
      </c>
      <c r="N11372" s="29">
        <v>0</v>
      </c>
      <c r="O11372" s="29">
        <v>0</v>
      </c>
      <c r="P11372" s="29">
        <f t="shared" si="707"/>
        <v>-41824</v>
      </c>
      <c r="Q11372" s="29">
        <f t="shared" si="708"/>
        <v>2201</v>
      </c>
      <c r="R11372" s="29">
        <f t="shared" si="709"/>
        <v>2201</v>
      </c>
      <c r="S11372" s="15" t="s">
        <v>7227</v>
      </c>
      <c r="T11372" s="15">
        <v>108100</v>
      </c>
      <c r="U11372" s="15" t="s">
        <v>104</v>
      </c>
      <c r="V11372" s="15">
        <v>47040001</v>
      </c>
      <c r="W11372" s="15" t="s">
        <v>105</v>
      </c>
    </row>
    <row r="11373" spans="2:23" hidden="1" x14ac:dyDescent="0.25">
      <c r="B11373" s="14">
        <v>50008563</v>
      </c>
      <c r="C11373" s="14">
        <v>0</v>
      </c>
      <c r="D11373" s="15">
        <v>21040001</v>
      </c>
      <c r="E11373" s="16" t="s">
        <v>8926</v>
      </c>
      <c r="F11373" s="14">
        <v>1901</v>
      </c>
      <c r="G11373" s="17">
        <v>38551</v>
      </c>
      <c r="H11373" s="29">
        <v>44250</v>
      </c>
      <c r="I11373" s="29">
        <v>0</v>
      </c>
      <c r="J11373" s="29">
        <v>0</v>
      </c>
      <c r="K11373" s="29">
        <v>0</v>
      </c>
      <c r="L11373" s="29">
        <f t="shared" si="706"/>
        <v>44250</v>
      </c>
      <c r="M11373" s="29">
        <v>-42038</v>
      </c>
      <c r="N11373" s="29">
        <v>0</v>
      </c>
      <c r="O11373" s="29">
        <v>0</v>
      </c>
      <c r="P11373" s="29">
        <f t="shared" si="707"/>
        <v>-42038</v>
      </c>
      <c r="Q11373" s="29">
        <f t="shared" si="708"/>
        <v>2212</v>
      </c>
      <c r="R11373" s="29">
        <f t="shared" si="709"/>
        <v>2212</v>
      </c>
      <c r="S11373" s="15" t="s">
        <v>7227</v>
      </c>
      <c r="T11373" s="15">
        <v>108100</v>
      </c>
      <c r="U11373" s="15" t="s">
        <v>104</v>
      </c>
      <c r="V11373" s="15">
        <v>47040001</v>
      </c>
      <c r="W11373" s="15" t="s">
        <v>105</v>
      </c>
    </row>
    <row r="11374" spans="2:23" hidden="1" x14ac:dyDescent="0.25">
      <c r="B11374" s="14">
        <v>50008564</v>
      </c>
      <c r="C11374" s="14">
        <v>0</v>
      </c>
      <c r="D11374" s="15">
        <v>21040001</v>
      </c>
      <c r="E11374" s="16" t="s">
        <v>8676</v>
      </c>
      <c r="F11374" s="14">
        <v>1041</v>
      </c>
      <c r="G11374" s="17">
        <v>38555</v>
      </c>
      <c r="H11374" s="29">
        <v>44383</v>
      </c>
      <c r="I11374" s="29">
        <v>0</v>
      </c>
      <c r="J11374" s="29">
        <v>0</v>
      </c>
      <c r="K11374" s="29">
        <v>0</v>
      </c>
      <c r="L11374" s="29">
        <f t="shared" si="706"/>
        <v>44383</v>
      </c>
      <c r="M11374" s="29">
        <v>-42164</v>
      </c>
      <c r="N11374" s="29">
        <v>0</v>
      </c>
      <c r="O11374" s="29">
        <v>0</v>
      </c>
      <c r="P11374" s="29">
        <f t="shared" si="707"/>
        <v>-42164</v>
      </c>
      <c r="Q11374" s="29">
        <f t="shared" si="708"/>
        <v>2219</v>
      </c>
      <c r="R11374" s="29">
        <f t="shared" si="709"/>
        <v>2219</v>
      </c>
      <c r="S11374" s="15" t="s">
        <v>7227</v>
      </c>
      <c r="T11374" s="15">
        <v>100501</v>
      </c>
      <c r="U11374" s="15" t="s">
        <v>27</v>
      </c>
      <c r="V11374" s="15">
        <v>47040001</v>
      </c>
      <c r="W11374" s="15" t="s">
        <v>28</v>
      </c>
    </row>
    <row r="11375" spans="2:23" hidden="1" x14ac:dyDescent="0.25">
      <c r="B11375" s="14">
        <v>50008565</v>
      </c>
      <c r="C11375" s="14">
        <v>0</v>
      </c>
      <c r="D11375" s="15">
        <v>21040001</v>
      </c>
      <c r="E11375" s="16" t="s">
        <v>8927</v>
      </c>
      <c r="F11375" s="14">
        <v>1071</v>
      </c>
      <c r="G11375" s="17">
        <v>39538</v>
      </c>
      <c r="H11375" s="29">
        <v>44414</v>
      </c>
      <c r="I11375" s="29">
        <v>0</v>
      </c>
      <c r="J11375" s="29">
        <v>0</v>
      </c>
      <c r="K11375" s="29">
        <v>0</v>
      </c>
      <c r="L11375" s="29">
        <f t="shared" si="706"/>
        <v>44414</v>
      </c>
      <c r="M11375" s="29">
        <v>-42194</v>
      </c>
      <c r="N11375" s="29">
        <v>0</v>
      </c>
      <c r="O11375" s="29">
        <v>0</v>
      </c>
      <c r="P11375" s="29">
        <f t="shared" si="707"/>
        <v>-42194</v>
      </c>
      <c r="Q11375" s="29">
        <f t="shared" si="708"/>
        <v>2220</v>
      </c>
      <c r="R11375" s="29">
        <f t="shared" si="709"/>
        <v>2220</v>
      </c>
      <c r="S11375" s="15" t="s">
        <v>7227</v>
      </c>
      <c r="T11375" s="15">
        <v>100901</v>
      </c>
      <c r="U11375" s="15" t="s">
        <v>57</v>
      </c>
      <c r="V11375" s="15">
        <v>47040001</v>
      </c>
      <c r="W11375" s="15" t="s">
        <v>58</v>
      </c>
    </row>
    <row r="11376" spans="2:23" hidden="1" x14ac:dyDescent="0.25">
      <c r="B11376" s="14">
        <v>50008566</v>
      </c>
      <c r="C11376" s="14">
        <v>0</v>
      </c>
      <c r="D11376" s="15">
        <v>21040001</v>
      </c>
      <c r="E11376" s="16" t="s">
        <v>7966</v>
      </c>
      <c r="F11376" s="14">
        <v>1041</v>
      </c>
      <c r="G11376" s="17">
        <v>38717</v>
      </c>
      <c r="H11376" s="29">
        <v>44567</v>
      </c>
      <c r="I11376" s="29">
        <v>0</v>
      </c>
      <c r="J11376" s="29">
        <v>0</v>
      </c>
      <c r="K11376" s="29">
        <v>0</v>
      </c>
      <c r="L11376" s="29">
        <f t="shared" si="706"/>
        <v>44567</v>
      </c>
      <c r="M11376" s="29">
        <v>-42339</v>
      </c>
      <c r="N11376" s="29">
        <v>0</v>
      </c>
      <c r="O11376" s="29">
        <v>0</v>
      </c>
      <c r="P11376" s="29">
        <f t="shared" si="707"/>
        <v>-42339</v>
      </c>
      <c r="Q11376" s="29">
        <f t="shared" si="708"/>
        <v>2228</v>
      </c>
      <c r="R11376" s="29">
        <f t="shared" si="709"/>
        <v>2228</v>
      </c>
      <c r="S11376" s="15" t="s">
        <v>7227</v>
      </c>
      <c r="T11376" s="15">
        <v>100501</v>
      </c>
      <c r="U11376" s="15" t="s">
        <v>27</v>
      </c>
      <c r="V11376" s="15">
        <v>47040001</v>
      </c>
      <c r="W11376" s="15" t="s">
        <v>28</v>
      </c>
    </row>
    <row r="11377" spans="2:23" hidden="1" x14ac:dyDescent="0.25">
      <c r="B11377" s="14">
        <v>50008567</v>
      </c>
      <c r="C11377" s="14">
        <v>0</v>
      </c>
      <c r="D11377" s="15">
        <v>21040001</v>
      </c>
      <c r="E11377" s="16" t="s">
        <v>7876</v>
      </c>
      <c r="F11377" s="14">
        <v>1091</v>
      </c>
      <c r="G11377" s="17">
        <v>39031</v>
      </c>
      <c r="H11377" s="29">
        <v>44661</v>
      </c>
      <c r="I11377" s="29">
        <v>0</v>
      </c>
      <c r="J11377" s="29">
        <v>0</v>
      </c>
      <c r="K11377" s="29">
        <v>0</v>
      </c>
      <c r="L11377" s="29">
        <f t="shared" si="706"/>
        <v>44661</v>
      </c>
      <c r="M11377" s="29">
        <v>-42428</v>
      </c>
      <c r="N11377" s="29">
        <v>0</v>
      </c>
      <c r="O11377" s="29">
        <v>0</v>
      </c>
      <c r="P11377" s="29">
        <f t="shared" si="707"/>
        <v>-42428</v>
      </c>
      <c r="Q11377" s="29">
        <f t="shared" si="708"/>
        <v>2233</v>
      </c>
      <c r="R11377" s="29">
        <f t="shared" si="709"/>
        <v>2233</v>
      </c>
      <c r="S11377" s="15" t="s">
        <v>7227</v>
      </c>
      <c r="T11377" s="15">
        <v>100701</v>
      </c>
      <c r="U11377" s="15" t="s">
        <v>52</v>
      </c>
      <c r="V11377" s="15">
        <v>47040001</v>
      </c>
      <c r="W11377" s="15" t="s">
        <v>48</v>
      </c>
    </row>
    <row r="11378" spans="2:23" hidden="1" x14ac:dyDescent="0.25">
      <c r="B11378" s="14">
        <v>50008568</v>
      </c>
      <c r="C11378" s="14">
        <v>0</v>
      </c>
      <c r="D11378" s="15">
        <v>21040001</v>
      </c>
      <c r="E11378" s="16" t="s">
        <v>8148</v>
      </c>
      <c r="F11378" s="14">
        <v>1062</v>
      </c>
      <c r="G11378" s="17">
        <v>38860</v>
      </c>
      <c r="H11378" s="29">
        <v>44980</v>
      </c>
      <c r="I11378" s="29">
        <v>0</v>
      </c>
      <c r="J11378" s="29">
        <v>0</v>
      </c>
      <c r="K11378" s="29">
        <v>0</v>
      </c>
      <c r="L11378" s="29">
        <f t="shared" si="706"/>
        <v>44980</v>
      </c>
      <c r="M11378" s="29">
        <v>-42731</v>
      </c>
      <c r="N11378" s="29">
        <v>0</v>
      </c>
      <c r="O11378" s="29">
        <v>0</v>
      </c>
      <c r="P11378" s="29">
        <f t="shared" si="707"/>
        <v>-42731</v>
      </c>
      <c r="Q11378" s="29">
        <f t="shared" si="708"/>
        <v>2249</v>
      </c>
      <c r="R11378" s="29">
        <f t="shared" si="709"/>
        <v>2249</v>
      </c>
      <c r="S11378" s="15" t="s">
        <v>7227</v>
      </c>
      <c r="T11378" s="15">
        <v>100802</v>
      </c>
      <c r="U11378" s="15" t="s">
        <v>43</v>
      </c>
      <c r="V11378" s="15">
        <v>47040001</v>
      </c>
      <c r="W11378" s="15" t="s">
        <v>44</v>
      </c>
    </row>
    <row r="11379" spans="2:23" hidden="1" x14ac:dyDescent="0.25">
      <c r="B11379" s="14">
        <v>50008569</v>
      </c>
      <c r="C11379" s="14">
        <v>0</v>
      </c>
      <c r="D11379" s="15">
        <v>21040001</v>
      </c>
      <c r="E11379" s="16" t="s">
        <v>8928</v>
      </c>
      <c r="F11379" s="14">
        <v>1901</v>
      </c>
      <c r="G11379" s="17">
        <v>39847</v>
      </c>
      <c r="H11379" s="29">
        <v>45000</v>
      </c>
      <c r="I11379" s="29">
        <v>0</v>
      </c>
      <c r="J11379" s="29">
        <v>0</v>
      </c>
      <c r="K11379" s="29">
        <v>0</v>
      </c>
      <c r="L11379" s="29">
        <f t="shared" si="706"/>
        <v>45000</v>
      </c>
      <c r="M11379" s="29">
        <v>-42750</v>
      </c>
      <c r="N11379" s="29">
        <v>0</v>
      </c>
      <c r="O11379" s="29">
        <v>0</v>
      </c>
      <c r="P11379" s="29">
        <f t="shared" si="707"/>
        <v>-42750</v>
      </c>
      <c r="Q11379" s="29">
        <f t="shared" si="708"/>
        <v>2250</v>
      </c>
      <c r="R11379" s="29">
        <f t="shared" si="709"/>
        <v>2250</v>
      </c>
      <c r="S11379" s="15" t="s">
        <v>7227</v>
      </c>
      <c r="T11379" s="15">
        <v>108100</v>
      </c>
      <c r="U11379" s="15" t="s">
        <v>104</v>
      </c>
      <c r="V11379" s="15">
        <v>47040001</v>
      </c>
      <c r="W11379" s="15" t="s">
        <v>105</v>
      </c>
    </row>
    <row r="11380" spans="2:23" hidden="1" x14ac:dyDescent="0.25">
      <c r="B11380" s="14">
        <v>50008570</v>
      </c>
      <c r="C11380" s="14">
        <v>0</v>
      </c>
      <c r="D11380" s="15">
        <v>21040001</v>
      </c>
      <c r="E11380" s="16" t="s">
        <v>8929</v>
      </c>
      <c r="F11380" s="14">
        <v>1041</v>
      </c>
      <c r="G11380" s="17">
        <v>40373</v>
      </c>
      <c r="H11380" s="29">
        <v>45362</v>
      </c>
      <c r="I11380" s="29">
        <v>0</v>
      </c>
      <c r="J11380" s="29">
        <v>0</v>
      </c>
      <c r="K11380" s="29">
        <v>0</v>
      </c>
      <c r="L11380" s="29">
        <f t="shared" si="706"/>
        <v>45362</v>
      </c>
      <c r="M11380" s="29">
        <v>-43094</v>
      </c>
      <c r="N11380" s="29">
        <v>0</v>
      </c>
      <c r="O11380" s="29">
        <v>0</v>
      </c>
      <c r="P11380" s="29">
        <f t="shared" si="707"/>
        <v>-43094</v>
      </c>
      <c r="Q11380" s="29">
        <f t="shared" si="708"/>
        <v>2268</v>
      </c>
      <c r="R11380" s="29">
        <f t="shared" si="709"/>
        <v>2268</v>
      </c>
      <c r="S11380" s="15" t="s">
        <v>7227</v>
      </c>
      <c r="T11380" s="15">
        <v>100501</v>
      </c>
      <c r="U11380" s="15" t="s">
        <v>27</v>
      </c>
      <c r="V11380" s="15">
        <v>47040001</v>
      </c>
      <c r="W11380" s="15" t="s">
        <v>28</v>
      </c>
    </row>
    <row r="11381" spans="2:23" hidden="1" x14ac:dyDescent="0.25">
      <c r="B11381" s="14">
        <v>50008571</v>
      </c>
      <c r="C11381" s="14">
        <v>0</v>
      </c>
      <c r="D11381" s="15">
        <v>21040001</v>
      </c>
      <c r="E11381" s="16" t="s">
        <v>8012</v>
      </c>
      <c r="F11381" s="14">
        <v>1091</v>
      </c>
      <c r="G11381" s="17">
        <v>39081</v>
      </c>
      <c r="H11381" s="29">
        <v>45380</v>
      </c>
      <c r="I11381" s="29">
        <v>0</v>
      </c>
      <c r="J11381" s="29">
        <v>0</v>
      </c>
      <c r="K11381" s="29">
        <v>0</v>
      </c>
      <c r="L11381" s="29">
        <f t="shared" si="706"/>
        <v>45380</v>
      </c>
      <c r="M11381" s="29">
        <v>-43111</v>
      </c>
      <c r="N11381" s="29">
        <v>0</v>
      </c>
      <c r="O11381" s="29">
        <v>0</v>
      </c>
      <c r="P11381" s="29">
        <f t="shared" si="707"/>
        <v>-43111</v>
      </c>
      <c r="Q11381" s="29">
        <f t="shared" si="708"/>
        <v>2269</v>
      </c>
      <c r="R11381" s="29">
        <f t="shared" si="709"/>
        <v>2269</v>
      </c>
      <c r="S11381" s="15" t="s">
        <v>7227</v>
      </c>
      <c r="T11381" s="15">
        <v>100701</v>
      </c>
      <c r="U11381" s="15" t="s">
        <v>52</v>
      </c>
      <c r="V11381" s="15">
        <v>47040001</v>
      </c>
      <c r="W11381" s="15" t="s">
        <v>48</v>
      </c>
    </row>
    <row r="11382" spans="2:23" hidden="1" x14ac:dyDescent="0.25">
      <c r="B11382" s="14">
        <v>50008572</v>
      </c>
      <c r="C11382" s="14">
        <v>0</v>
      </c>
      <c r="D11382" s="15">
        <v>21040001</v>
      </c>
      <c r="E11382" s="16" t="s">
        <v>8012</v>
      </c>
      <c r="F11382" s="14">
        <v>1091</v>
      </c>
      <c r="G11382" s="17">
        <v>39098</v>
      </c>
      <c r="H11382" s="29">
        <v>45380</v>
      </c>
      <c r="I11382" s="29">
        <v>0</v>
      </c>
      <c r="J11382" s="29">
        <v>0</v>
      </c>
      <c r="K11382" s="29">
        <v>0</v>
      </c>
      <c r="L11382" s="29">
        <f t="shared" si="706"/>
        <v>45380</v>
      </c>
      <c r="M11382" s="29">
        <v>-43111</v>
      </c>
      <c r="N11382" s="29">
        <v>0</v>
      </c>
      <c r="O11382" s="29">
        <v>0</v>
      </c>
      <c r="P11382" s="29">
        <f t="shared" si="707"/>
        <v>-43111</v>
      </c>
      <c r="Q11382" s="29">
        <f t="shared" si="708"/>
        <v>2269</v>
      </c>
      <c r="R11382" s="29">
        <f t="shared" si="709"/>
        <v>2269</v>
      </c>
      <c r="S11382" s="15" t="s">
        <v>7227</v>
      </c>
      <c r="T11382" s="15">
        <v>100701</v>
      </c>
      <c r="U11382" s="15" t="s">
        <v>52</v>
      </c>
      <c r="V11382" s="15">
        <v>47040001</v>
      </c>
      <c r="W11382" s="15" t="s">
        <v>48</v>
      </c>
    </row>
    <row r="11383" spans="2:23" hidden="1" x14ac:dyDescent="0.25">
      <c r="B11383" s="14">
        <v>50008573</v>
      </c>
      <c r="C11383" s="14">
        <v>0</v>
      </c>
      <c r="D11383" s="15">
        <v>21040001</v>
      </c>
      <c r="E11383" s="16" t="s">
        <v>8558</v>
      </c>
      <c r="F11383" s="14">
        <v>1031</v>
      </c>
      <c r="G11383" s="17">
        <v>38605</v>
      </c>
      <c r="H11383" s="29">
        <v>45400</v>
      </c>
      <c r="I11383" s="29">
        <v>0</v>
      </c>
      <c r="J11383" s="29">
        <v>0</v>
      </c>
      <c r="K11383" s="29">
        <v>0</v>
      </c>
      <c r="L11383" s="29">
        <f t="shared" si="706"/>
        <v>45400</v>
      </c>
      <c r="M11383" s="29">
        <v>-43130</v>
      </c>
      <c r="N11383" s="29">
        <v>0</v>
      </c>
      <c r="O11383" s="29">
        <v>0</v>
      </c>
      <c r="P11383" s="29">
        <f t="shared" si="707"/>
        <v>-43130</v>
      </c>
      <c r="Q11383" s="29">
        <f t="shared" si="708"/>
        <v>2270</v>
      </c>
      <c r="R11383" s="29">
        <f t="shared" si="709"/>
        <v>2270</v>
      </c>
      <c r="S11383" s="15" t="s">
        <v>7227</v>
      </c>
      <c r="T11383" s="15">
        <v>100401</v>
      </c>
      <c r="U11383" s="15" t="s">
        <v>97</v>
      </c>
      <c r="V11383" s="15">
        <v>47040001</v>
      </c>
      <c r="W11383" s="15" t="s">
        <v>98</v>
      </c>
    </row>
    <row r="11384" spans="2:23" hidden="1" x14ac:dyDescent="0.25">
      <c r="B11384" s="14">
        <v>50008575</v>
      </c>
      <c r="C11384" s="14">
        <v>0</v>
      </c>
      <c r="D11384" s="15">
        <v>21040001</v>
      </c>
      <c r="E11384" s="16" t="s">
        <v>8930</v>
      </c>
      <c r="F11384" s="14">
        <v>1041</v>
      </c>
      <c r="G11384" s="17">
        <v>38258</v>
      </c>
      <c r="H11384" s="29">
        <v>45760</v>
      </c>
      <c r="I11384" s="29">
        <v>0</v>
      </c>
      <c r="J11384" s="29">
        <v>0</v>
      </c>
      <c r="K11384" s="29">
        <v>0</v>
      </c>
      <c r="L11384" s="29">
        <f t="shared" si="706"/>
        <v>45760</v>
      </c>
      <c r="M11384" s="29">
        <v>-43472</v>
      </c>
      <c r="N11384" s="29">
        <v>0</v>
      </c>
      <c r="O11384" s="29">
        <v>0</v>
      </c>
      <c r="P11384" s="29">
        <f t="shared" si="707"/>
        <v>-43472</v>
      </c>
      <c r="Q11384" s="29">
        <f t="shared" si="708"/>
        <v>2288</v>
      </c>
      <c r="R11384" s="29">
        <f t="shared" si="709"/>
        <v>2288</v>
      </c>
      <c r="S11384" s="15" t="s">
        <v>7227</v>
      </c>
      <c r="T11384" s="15">
        <v>100501</v>
      </c>
      <c r="U11384" s="15" t="s">
        <v>27</v>
      </c>
      <c r="V11384" s="15">
        <v>47040001</v>
      </c>
      <c r="W11384" s="15" t="s">
        <v>28</v>
      </c>
    </row>
    <row r="11385" spans="2:23" hidden="1" x14ac:dyDescent="0.25">
      <c r="B11385" s="14">
        <v>50008576</v>
      </c>
      <c r="C11385" s="14">
        <v>0</v>
      </c>
      <c r="D11385" s="15">
        <v>21040001</v>
      </c>
      <c r="E11385" s="16" t="s">
        <v>8931</v>
      </c>
      <c r="F11385" s="14">
        <v>1002</v>
      </c>
      <c r="G11385" s="17">
        <v>39193</v>
      </c>
      <c r="H11385" s="29">
        <v>46013</v>
      </c>
      <c r="I11385" s="29">
        <v>0</v>
      </c>
      <c r="J11385" s="29">
        <v>0</v>
      </c>
      <c r="K11385" s="29">
        <v>0</v>
      </c>
      <c r="L11385" s="29">
        <f t="shared" ref="L11385:L11448" si="710">SUM(H11385:K11385)</f>
        <v>46013</v>
      </c>
      <c r="M11385" s="29">
        <v>-43713</v>
      </c>
      <c r="N11385" s="29">
        <v>0</v>
      </c>
      <c r="O11385" s="29">
        <v>0</v>
      </c>
      <c r="P11385" s="29">
        <f t="shared" si="707"/>
        <v>-43713</v>
      </c>
      <c r="Q11385" s="29">
        <f t="shared" si="708"/>
        <v>2300</v>
      </c>
      <c r="R11385" s="29">
        <f t="shared" si="709"/>
        <v>2300</v>
      </c>
      <c r="S11385" s="15" t="s">
        <v>7227</v>
      </c>
      <c r="T11385" s="15">
        <v>100102</v>
      </c>
      <c r="U11385" s="15" t="s">
        <v>84</v>
      </c>
      <c r="V11385" s="15">
        <v>47040001</v>
      </c>
      <c r="W11385" s="15" t="s">
        <v>85</v>
      </c>
    </row>
    <row r="11386" spans="2:23" hidden="1" x14ac:dyDescent="0.25">
      <c r="B11386" s="14">
        <v>50008577</v>
      </c>
      <c r="C11386" s="14">
        <v>0</v>
      </c>
      <c r="D11386" s="15">
        <v>21040001</v>
      </c>
      <c r="E11386" s="16" t="s">
        <v>8932</v>
      </c>
      <c r="F11386" s="14">
        <v>1001</v>
      </c>
      <c r="G11386" s="17">
        <v>36617</v>
      </c>
      <c r="H11386" s="29">
        <v>33986.89</v>
      </c>
      <c r="I11386" s="29">
        <v>0</v>
      </c>
      <c r="J11386" s="29">
        <v>0</v>
      </c>
      <c r="K11386" s="29">
        <v>0</v>
      </c>
      <c r="L11386" s="29">
        <f t="shared" si="710"/>
        <v>33986.89</v>
      </c>
      <c r="M11386" s="29">
        <v>-32287.91</v>
      </c>
      <c r="N11386" s="29">
        <v>0</v>
      </c>
      <c r="O11386" s="29">
        <v>0</v>
      </c>
      <c r="P11386" s="29">
        <f t="shared" si="707"/>
        <v>-32287.91</v>
      </c>
      <c r="Q11386" s="29">
        <f t="shared" si="708"/>
        <v>1698.9799999999996</v>
      </c>
      <c r="R11386" s="29">
        <f t="shared" si="709"/>
        <v>1698.9799999999996</v>
      </c>
      <c r="S11386" s="15" t="s">
        <v>7227</v>
      </c>
      <c r="T11386" s="15">
        <v>100101</v>
      </c>
      <c r="U11386" s="15" t="s">
        <v>89</v>
      </c>
      <c r="V11386" s="15">
        <v>47040001</v>
      </c>
      <c r="W11386" s="15" t="s">
        <v>85</v>
      </c>
    </row>
    <row r="11387" spans="2:23" hidden="1" x14ac:dyDescent="0.25">
      <c r="B11387" s="14">
        <v>50008578</v>
      </c>
      <c r="C11387" s="14">
        <v>0</v>
      </c>
      <c r="D11387" s="15">
        <v>21040001</v>
      </c>
      <c r="E11387" s="16" t="s">
        <v>8231</v>
      </c>
      <c r="F11387" s="14">
        <v>1041</v>
      </c>
      <c r="G11387" s="17">
        <v>38258</v>
      </c>
      <c r="H11387" s="29">
        <v>46310</v>
      </c>
      <c r="I11387" s="29">
        <v>0</v>
      </c>
      <c r="J11387" s="29">
        <v>0</v>
      </c>
      <c r="K11387" s="29">
        <v>0</v>
      </c>
      <c r="L11387" s="29">
        <f t="shared" si="710"/>
        <v>46310</v>
      </c>
      <c r="M11387" s="29">
        <v>-43995</v>
      </c>
      <c r="N11387" s="29">
        <v>0</v>
      </c>
      <c r="O11387" s="29">
        <v>0</v>
      </c>
      <c r="P11387" s="29">
        <f t="shared" si="707"/>
        <v>-43995</v>
      </c>
      <c r="Q11387" s="29">
        <f t="shared" si="708"/>
        <v>2315</v>
      </c>
      <c r="R11387" s="29">
        <f t="shared" si="709"/>
        <v>2315</v>
      </c>
      <c r="S11387" s="15" t="s">
        <v>7227</v>
      </c>
      <c r="T11387" s="15">
        <v>100501</v>
      </c>
      <c r="U11387" s="15" t="s">
        <v>27</v>
      </c>
      <c r="V11387" s="15">
        <v>47040001</v>
      </c>
      <c r="W11387" s="15" t="s">
        <v>28</v>
      </c>
    </row>
    <row r="11388" spans="2:23" hidden="1" x14ac:dyDescent="0.25">
      <c r="B11388" s="14">
        <v>50008579</v>
      </c>
      <c r="C11388" s="14">
        <v>0</v>
      </c>
      <c r="D11388" s="15">
        <v>21040001</v>
      </c>
      <c r="E11388" s="16" t="s">
        <v>8420</v>
      </c>
      <c r="F11388" s="14">
        <v>1051</v>
      </c>
      <c r="G11388" s="17">
        <v>38990</v>
      </c>
      <c r="H11388" s="29">
        <v>46523</v>
      </c>
      <c r="I11388" s="29">
        <v>0</v>
      </c>
      <c r="J11388" s="29">
        <v>0</v>
      </c>
      <c r="K11388" s="29">
        <v>0</v>
      </c>
      <c r="L11388" s="29">
        <f t="shared" si="710"/>
        <v>46523</v>
      </c>
      <c r="M11388" s="29">
        <v>-44197</v>
      </c>
      <c r="N11388" s="29">
        <v>0</v>
      </c>
      <c r="O11388" s="29">
        <v>0</v>
      </c>
      <c r="P11388" s="29">
        <f t="shared" si="707"/>
        <v>-44197</v>
      </c>
      <c r="Q11388" s="29">
        <f t="shared" si="708"/>
        <v>2326</v>
      </c>
      <c r="R11388" s="29">
        <f t="shared" si="709"/>
        <v>2326</v>
      </c>
      <c r="S11388" s="15" t="s">
        <v>7227</v>
      </c>
      <c r="T11388" s="15">
        <v>100601</v>
      </c>
      <c r="U11388" s="15" t="s">
        <v>79</v>
      </c>
      <c r="V11388" s="15">
        <v>47040001</v>
      </c>
      <c r="W11388" s="15" t="s">
        <v>80</v>
      </c>
    </row>
    <row r="11389" spans="2:23" hidden="1" x14ac:dyDescent="0.25">
      <c r="B11389" s="14">
        <v>50008581</v>
      </c>
      <c r="C11389" s="14">
        <v>0</v>
      </c>
      <c r="D11389" s="15">
        <v>21040001</v>
      </c>
      <c r="E11389" s="16" t="s">
        <v>8933</v>
      </c>
      <c r="F11389" s="14">
        <v>1091</v>
      </c>
      <c r="G11389" s="17">
        <v>41106</v>
      </c>
      <c r="H11389" s="29">
        <v>47000</v>
      </c>
      <c r="I11389" s="29">
        <v>0</v>
      </c>
      <c r="J11389" s="29">
        <v>0</v>
      </c>
      <c r="K11389" s="29">
        <v>0</v>
      </c>
      <c r="L11389" s="29">
        <f t="shared" si="710"/>
        <v>47000</v>
      </c>
      <c r="M11389" s="29">
        <v>-38534</v>
      </c>
      <c r="N11389" s="29">
        <v>-4740</v>
      </c>
      <c r="O11389" s="29">
        <v>0</v>
      </c>
      <c r="P11389" s="29">
        <f t="shared" si="707"/>
        <v>-43274</v>
      </c>
      <c r="Q11389" s="29">
        <f t="shared" si="708"/>
        <v>8466</v>
      </c>
      <c r="R11389" s="29">
        <f t="shared" si="709"/>
        <v>3726</v>
      </c>
      <c r="S11389" s="15" t="s">
        <v>7227</v>
      </c>
      <c r="T11389" s="15">
        <v>100701</v>
      </c>
      <c r="U11389" s="15" t="s">
        <v>52</v>
      </c>
      <c r="V11389" s="15">
        <v>47040001</v>
      </c>
      <c r="W11389" s="15" t="s">
        <v>48</v>
      </c>
    </row>
    <row r="11390" spans="2:23" hidden="1" x14ac:dyDescent="0.25">
      <c r="B11390" s="14">
        <v>50008582</v>
      </c>
      <c r="C11390" s="14">
        <v>0</v>
      </c>
      <c r="D11390" s="15">
        <v>21040001</v>
      </c>
      <c r="E11390" s="16" t="s">
        <v>8934</v>
      </c>
      <c r="F11390" s="14">
        <v>1201</v>
      </c>
      <c r="G11390" s="17">
        <v>41182</v>
      </c>
      <c r="H11390" s="29">
        <v>47115</v>
      </c>
      <c r="I11390" s="29">
        <v>0</v>
      </c>
      <c r="J11390" s="29">
        <v>0</v>
      </c>
      <c r="K11390" s="29">
        <v>0</v>
      </c>
      <c r="L11390" s="29">
        <f t="shared" si="710"/>
        <v>47115</v>
      </c>
      <c r="M11390" s="29">
        <v>-37699</v>
      </c>
      <c r="N11390" s="29">
        <v>-4712</v>
      </c>
      <c r="O11390" s="29">
        <v>0</v>
      </c>
      <c r="P11390" s="29">
        <f t="shared" si="707"/>
        <v>-42411</v>
      </c>
      <c r="Q11390" s="29">
        <f t="shared" si="708"/>
        <v>9416</v>
      </c>
      <c r="R11390" s="29">
        <f t="shared" si="709"/>
        <v>4704</v>
      </c>
      <c r="S11390" s="15" t="s">
        <v>7227</v>
      </c>
      <c r="T11390" s="15">
        <v>101201</v>
      </c>
      <c r="U11390" s="15" t="s">
        <v>144</v>
      </c>
      <c r="V11390" s="15">
        <v>47040001</v>
      </c>
      <c r="W11390" s="15" t="s">
        <v>145</v>
      </c>
    </row>
    <row r="11391" spans="2:23" hidden="1" x14ac:dyDescent="0.25">
      <c r="B11391" s="14">
        <v>50008583</v>
      </c>
      <c r="C11391" s="14">
        <v>0</v>
      </c>
      <c r="D11391" s="15">
        <v>21040001</v>
      </c>
      <c r="E11391" s="16" t="s">
        <v>7653</v>
      </c>
      <c r="F11391" s="14">
        <v>1091</v>
      </c>
      <c r="G11391" s="17">
        <v>38840</v>
      </c>
      <c r="H11391" s="29">
        <v>15795.67</v>
      </c>
      <c r="I11391" s="29">
        <v>0</v>
      </c>
      <c r="J11391" s="29">
        <v>0</v>
      </c>
      <c r="K11391" s="29">
        <v>0</v>
      </c>
      <c r="L11391" s="29">
        <f t="shared" si="710"/>
        <v>15795.67</v>
      </c>
      <c r="M11391" s="29">
        <v>-15006</v>
      </c>
      <c r="N11391" s="29">
        <v>0</v>
      </c>
      <c r="O11391" s="29">
        <v>0</v>
      </c>
      <c r="P11391" s="29">
        <f t="shared" si="707"/>
        <v>-15006</v>
      </c>
      <c r="Q11391" s="29">
        <f t="shared" si="708"/>
        <v>789.67000000000007</v>
      </c>
      <c r="R11391" s="29">
        <f t="shared" si="709"/>
        <v>789.67000000000007</v>
      </c>
      <c r="S11391" s="15" t="s">
        <v>7227</v>
      </c>
      <c r="T11391" s="15">
        <v>100701</v>
      </c>
      <c r="U11391" s="15" t="s">
        <v>52</v>
      </c>
      <c r="V11391" s="15">
        <v>47040001</v>
      </c>
      <c r="W11391" s="15" t="s">
        <v>48</v>
      </c>
    </row>
    <row r="11392" spans="2:23" hidden="1" x14ac:dyDescent="0.25">
      <c r="B11392" s="14">
        <v>50008584</v>
      </c>
      <c r="C11392" s="14">
        <v>0</v>
      </c>
      <c r="D11392" s="15">
        <v>21040001</v>
      </c>
      <c r="E11392" s="16" t="s">
        <v>8935</v>
      </c>
      <c r="F11392" s="14">
        <v>1301</v>
      </c>
      <c r="G11392" s="17">
        <v>40269</v>
      </c>
      <c r="H11392" s="29">
        <v>47742</v>
      </c>
      <c r="I11392" s="29">
        <v>0</v>
      </c>
      <c r="J11392" s="29">
        <v>0</v>
      </c>
      <c r="K11392" s="29">
        <v>0</v>
      </c>
      <c r="L11392" s="29">
        <f t="shared" si="710"/>
        <v>47742</v>
      </c>
      <c r="M11392" s="29">
        <v>-45355</v>
      </c>
      <c r="N11392" s="29">
        <v>0</v>
      </c>
      <c r="O11392" s="29">
        <v>0</v>
      </c>
      <c r="P11392" s="29">
        <f t="shared" si="707"/>
        <v>-45355</v>
      </c>
      <c r="Q11392" s="29">
        <f t="shared" si="708"/>
        <v>2387</v>
      </c>
      <c r="R11392" s="29">
        <f t="shared" si="709"/>
        <v>2387</v>
      </c>
      <c r="S11392" s="15" t="s">
        <v>7227</v>
      </c>
      <c r="T11392" s="15">
        <v>101301</v>
      </c>
      <c r="U11392" s="15" t="s">
        <v>133</v>
      </c>
      <c r="V11392" s="15">
        <v>47040001</v>
      </c>
      <c r="W11392" s="15" t="s">
        <v>134</v>
      </c>
    </row>
    <row r="11393" spans="2:23" hidden="1" x14ac:dyDescent="0.25">
      <c r="B11393" s="14">
        <v>50008585</v>
      </c>
      <c r="C11393" s="14">
        <v>0</v>
      </c>
      <c r="D11393" s="15">
        <v>21040001</v>
      </c>
      <c r="E11393" s="16" t="s">
        <v>7258</v>
      </c>
      <c r="F11393" s="14">
        <v>1401</v>
      </c>
      <c r="G11393" s="17">
        <v>40269</v>
      </c>
      <c r="H11393" s="29">
        <v>47919</v>
      </c>
      <c r="I11393" s="29">
        <v>0</v>
      </c>
      <c r="J11393" s="29">
        <v>0</v>
      </c>
      <c r="K11393" s="29">
        <v>0</v>
      </c>
      <c r="L11393" s="29">
        <f t="shared" si="710"/>
        <v>47919</v>
      </c>
      <c r="M11393" s="29">
        <v>-45524</v>
      </c>
      <c r="N11393" s="29">
        <v>0</v>
      </c>
      <c r="O11393" s="29">
        <v>0</v>
      </c>
      <c r="P11393" s="29">
        <f t="shared" si="707"/>
        <v>-45524</v>
      </c>
      <c r="Q11393" s="29">
        <f t="shared" si="708"/>
        <v>2395</v>
      </c>
      <c r="R11393" s="29">
        <f t="shared" si="709"/>
        <v>2395</v>
      </c>
      <c r="S11393" s="15" t="s">
        <v>7227</v>
      </c>
      <c r="T11393" s="15">
        <v>101401</v>
      </c>
      <c r="U11393" s="15" t="s">
        <v>139</v>
      </c>
      <c r="V11393" s="15">
        <v>47040001</v>
      </c>
      <c r="W11393" s="15" t="s">
        <v>140</v>
      </c>
    </row>
    <row r="11394" spans="2:23" hidden="1" x14ac:dyDescent="0.25">
      <c r="B11394" s="14">
        <v>50008586</v>
      </c>
      <c r="C11394" s="14">
        <v>0</v>
      </c>
      <c r="D11394" s="15">
        <v>21040001</v>
      </c>
      <c r="E11394" s="16" t="s">
        <v>7966</v>
      </c>
      <c r="F11394" s="14">
        <v>1041</v>
      </c>
      <c r="G11394" s="17">
        <v>38749</v>
      </c>
      <c r="H11394" s="29">
        <v>48023</v>
      </c>
      <c r="I11394" s="29">
        <v>0</v>
      </c>
      <c r="J11394" s="29">
        <v>0</v>
      </c>
      <c r="K11394" s="29">
        <v>0</v>
      </c>
      <c r="L11394" s="29">
        <f t="shared" si="710"/>
        <v>48023</v>
      </c>
      <c r="M11394" s="29">
        <v>-45622</v>
      </c>
      <c r="N11394" s="29">
        <v>0</v>
      </c>
      <c r="O11394" s="29">
        <v>0</v>
      </c>
      <c r="P11394" s="29">
        <f t="shared" si="707"/>
        <v>-45622</v>
      </c>
      <c r="Q11394" s="29">
        <f t="shared" si="708"/>
        <v>2401</v>
      </c>
      <c r="R11394" s="29">
        <f t="shared" si="709"/>
        <v>2401</v>
      </c>
      <c r="S11394" s="15" t="s">
        <v>7227</v>
      </c>
      <c r="T11394" s="15">
        <v>100501</v>
      </c>
      <c r="U11394" s="15" t="s">
        <v>27</v>
      </c>
      <c r="V11394" s="15">
        <v>47040001</v>
      </c>
      <c r="W11394" s="15" t="s">
        <v>28</v>
      </c>
    </row>
    <row r="11395" spans="2:23" hidden="1" x14ac:dyDescent="0.25">
      <c r="B11395" s="14">
        <v>50008587</v>
      </c>
      <c r="C11395" s="14">
        <v>0</v>
      </c>
      <c r="D11395" s="15">
        <v>21040001</v>
      </c>
      <c r="E11395" s="16" t="s">
        <v>7649</v>
      </c>
      <c r="F11395" s="14">
        <v>1091</v>
      </c>
      <c r="G11395" s="17">
        <v>39082</v>
      </c>
      <c r="H11395" s="29">
        <v>28141.46</v>
      </c>
      <c r="I11395" s="29">
        <v>0</v>
      </c>
      <c r="J11395" s="29">
        <v>0</v>
      </c>
      <c r="K11395" s="29">
        <v>0</v>
      </c>
      <c r="L11395" s="29">
        <f t="shared" si="710"/>
        <v>28141.46</v>
      </c>
      <c r="M11395" s="29">
        <v>-26734.83</v>
      </c>
      <c r="N11395" s="29">
        <v>0</v>
      </c>
      <c r="O11395" s="29">
        <v>0</v>
      </c>
      <c r="P11395" s="29">
        <f t="shared" si="707"/>
        <v>-26734.83</v>
      </c>
      <c r="Q11395" s="29">
        <f t="shared" si="708"/>
        <v>1406.6299999999974</v>
      </c>
      <c r="R11395" s="29">
        <f t="shared" si="709"/>
        <v>1406.6299999999974</v>
      </c>
      <c r="S11395" s="15" t="s">
        <v>7227</v>
      </c>
      <c r="T11395" s="15">
        <v>100701</v>
      </c>
      <c r="U11395" s="15" t="s">
        <v>52</v>
      </c>
      <c r="V11395" s="15">
        <v>47040001</v>
      </c>
      <c r="W11395" s="15" t="s">
        <v>48</v>
      </c>
    </row>
    <row r="11396" spans="2:23" hidden="1" x14ac:dyDescent="0.25">
      <c r="B11396" s="14">
        <v>50008588</v>
      </c>
      <c r="C11396" s="14">
        <v>0</v>
      </c>
      <c r="D11396" s="15">
        <v>21040001</v>
      </c>
      <c r="E11396" s="16" t="s">
        <v>8840</v>
      </c>
      <c r="F11396" s="14">
        <v>1401</v>
      </c>
      <c r="G11396" s="17">
        <v>40269</v>
      </c>
      <c r="H11396" s="29">
        <v>48081</v>
      </c>
      <c r="I11396" s="29">
        <v>0</v>
      </c>
      <c r="J11396" s="29">
        <v>0</v>
      </c>
      <c r="K11396" s="29">
        <v>0</v>
      </c>
      <c r="L11396" s="29">
        <f t="shared" si="710"/>
        <v>48081</v>
      </c>
      <c r="M11396" s="29">
        <v>-45677</v>
      </c>
      <c r="N11396" s="29">
        <v>0</v>
      </c>
      <c r="O11396" s="29">
        <v>0</v>
      </c>
      <c r="P11396" s="29">
        <f t="shared" si="707"/>
        <v>-45677</v>
      </c>
      <c r="Q11396" s="29">
        <f t="shared" si="708"/>
        <v>2404</v>
      </c>
      <c r="R11396" s="29">
        <f t="shared" si="709"/>
        <v>2404</v>
      </c>
      <c r="S11396" s="15" t="s">
        <v>7227</v>
      </c>
      <c r="T11396" s="15">
        <v>101401</v>
      </c>
      <c r="U11396" s="15" t="s">
        <v>139</v>
      </c>
      <c r="V11396" s="15">
        <v>47040001</v>
      </c>
      <c r="W11396" s="15" t="s">
        <v>140</v>
      </c>
    </row>
    <row r="11397" spans="2:23" hidden="1" x14ac:dyDescent="0.25">
      <c r="B11397" s="14">
        <v>50008589</v>
      </c>
      <c r="C11397" s="14">
        <v>0</v>
      </c>
      <c r="D11397" s="15">
        <v>21040001</v>
      </c>
      <c r="E11397" s="16" t="s">
        <v>8116</v>
      </c>
      <c r="F11397" s="14">
        <v>1071</v>
      </c>
      <c r="G11397" s="17">
        <v>38808</v>
      </c>
      <c r="H11397" s="29">
        <v>48187</v>
      </c>
      <c r="I11397" s="29">
        <v>0</v>
      </c>
      <c r="J11397" s="29">
        <v>0</v>
      </c>
      <c r="K11397" s="29">
        <v>0</v>
      </c>
      <c r="L11397" s="29">
        <f t="shared" si="710"/>
        <v>48187</v>
      </c>
      <c r="M11397" s="29">
        <v>-45778</v>
      </c>
      <c r="N11397" s="29">
        <v>0</v>
      </c>
      <c r="O11397" s="29">
        <v>0</v>
      </c>
      <c r="P11397" s="29">
        <f t="shared" ref="P11397:P11460" si="711">SUM(M11397:O11397)</f>
        <v>-45778</v>
      </c>
      <c r="Q11397" s="29">
        <f t="shared" ref="Q11397:Q11460" si="712">H11397+M11397</f>
        <v>2409</v>
      </c>
      <c r="R11397" s="29">
        <f t="shared" ref="R11397:R11460" si="713">L11397+P11397</f>
        <v>2409</v>
      </c>
      <c r="S11397" s="15" t="s">
        <v>7227</v>
      </c>
      <c r="T11397" s="15">
        <v>100901</v>
      </c>
      <c r="U11397" s="15" t="s">
        <v>57</v>
      </c>
      <c r="V11397" s="15">
        <v>47040001</v>
      </c>
      <c r="W11397" s="15" t="s">
        <v>58</v>
      </c>
    </row>
    <row r="11398" spans="2:23" hidden="1" x14ac:dyDescent="0.25">
      <c r="B11398" s="14">
        <v>50008590</v>
      </c>
      <c r="C11398" s="14">
        <v>0</v>
      </c>
      <c r="D11398" s="15">
        <v>21040001</v>
      </c>
      <c r="E11398" s="16" t="s">
        <v>8936</v>
      </c>
      <c r="F11398" s="14">
        <v>1902</v>
      </c>
      <c r="G11398" s="17">
        <v>40179</v>
      </c>
      <c r="H11398" s="29">
        <v>48213</v>
      </c>
      <c r="I11398" s="29">
        <v>0</v>
      </c>
      <c r="J11398" s="29">
        <v>0</v>
      </c>
      <c r="K11398" s="29">
        <v>0</v>
      </c>
      <c r="L11398" s="29">
        <f t="shared" si="710"/>
        <v>48213</v>
      </c>
      <c r="M11398" s="29">
        <v>-45803</v>
      </c>
      <c r="N11398" s="29">
        <v>0</v>
      </c>
      <c r="O11398" s="29">
        <v>0</v>
      </c>
      <c r="P11398" s="29">
        <f t="shared" si="711"/>
        <v>-45803</v>
      </c>
      <c r="Q11398" s="29">
        <f t="shared" si="712"/>
        <v>2410</v>
      </c>
      <c r="R11398" s="29">
        <f t="shared" si="713"/>
        <v>2410</v>
      </c>
      <c r="S11398" s="15" t="s">
        <v>7227</v>
      </c>
      <c r="T11398" s="15">
        <v>108200</v>
      </c>
      <c r="U11398" s="15" t="s">
        <v>66</v>
      </c>
      <c r="V11398" s="15">
        <v>47040001</v>
      </c>
      <c r="W11398" s="15" t="s">
        <v>67</v>
      </c>
    </row>
    <row r="11399" spans="2:23" hidden="1" x14ac:dyDescent="0.25">
      <c r="B11399" s="14">
        <v>50008591</v>
      </c>
      <c r="C11399" s="14">
        <v>0</v>
      </c>
      <c r="D11399" s="15">
        <v>21040001</v>
      </c>
      <c r="E11399" s="16" t="s">
        <v>8937</v>
      </c>
      <c r="F11399" s="14">
        <v>1091</v>
      </c>
      <c r="G11399" s="17">
        <v>40391</v>
      </c>
      <c r="H11399" s="29">
        <v>48238</v>
      </c>
      <c r="I11399" s="29">
        <v>0</v>
      </c>
      <c r="J11399" s="29">
        <v>0</v>
      </c>
      <c r="K11399" s="29">
        <v>0</v>
      </c>
      <c r="L11399" s="29">
        <f t="shared" si="710"/>
        <v>48238</v>
      </c>
      <c r="M11399" s="29">
        <v>-45827</v>
      </c>
      <c r="N11399" s="29">
        <v>0</v>
      </c>
      <c r="O11399" s="29">
        <v>0</v>
      </c>
      <c r="P11399" s="29">
        <f t="shared" si="711"/>
        <v>-45827</v>
      </c>
      <c r="Q11399" s="29">
        <f t="shared" si="712"/>
        <v>2411</v>
      </c>
      <c r="R11399" s="29">
        <f t="shared" si="713"/>
        <v>2411</v>
      </c>
      <c r="S11399" s="15" t="s">
        <v>7227</v>
      </c>
      <c r="T11399" s="15">
        <v>100701</v>
      </c>
      <c r="U11399" s="15" t="s">
        <v>52</v>
      </c>
      <c r="V11399" s="15">
        <v>47040001</v>
      </c>
      <c r="W11399" s="15" t="s">
        <v>48</v>
      </c>
    </row>
    <row r="11400" spans="2:23" hidden="1" x14ac:dyDescent="0.25">
      <c r="B11400" s="14">
        <v>50008592</v>
      </c>
      <c r="C11400" s="14">
        <v>0</v>
      </c>
      <c r="D11400" s="15">
        <v>21040001</v>
      </c>
      <c r="E11400" s="16" t="s">
        <v>8938</v>
      </c>
      <c r="F11400" s="14">
        <v>1401</v>
      </c>
      <c r="G11400" s="17">
        <v>40558</v>
      </c>
      <c r="H11400" s="29">
        <v>48600</v>
      </c>
      <c r="I11400" s="29">
        <v>0</v>
      </c>
      <c r="J11400" s="29">
        <v>0</v>
      </c>
      <c r="K11400" s="29">
        <v>0</v>
      </c>
      <c r="L11400" s="29">
        <f t="shared" si="710"/>
        <v>48600</v>
      </c>
      <c r="M11400" s="29">
        <v>-46170</v>
      </c>
      <c r="N11400" s="29">
        <v>0</v>
      </c>
      <c r="O11400" s="29">
        <v>0</v>
      </c>
      <c r="P11400" s="29">
        <f t="shared" si="711"/>
        <v>-46170</v>
      </c>
      <c r="Q11400" s="29">
        <f t="shared" si="712"/>
        <v>2430</v>
      </c>
      <c r="R11400" s="29">
        <f t="shared" si="713"/>
        <v>2430</v>
      </c>
      <c r="S11400" s="15" t="s">
        <v>7227</v>
      </c>
      <c r="T11400" s="15">
        <v>101401</v>
      </c>
      <c r="U11400" s="15" t="s">
        <v>139</v>
      </c>
      <c r="V11400" s="15">
        <v>47040001</v>
      </c>
      <c r="W11400" s="15" t="s">
        <v>140</v>
      </c>
    </row>
    <row r="11401" spans="2:23" hidden="1" x14ac:dyDescent="0.25">
      <c r="B11401" s="14">
        <v>50008593</v>
      </c>
      <c r="C11401" s="14">
        <v>0</v>
      </c>
      <c r="D11401" s="15">
        <v>21040001</v>
      </c>
      <c r="E11401" s="16" t="s">
        <v>8939</v>
      </c>
      <c r="F11401" s="14">
        <v>1101</v>
      </c>
      <c r="G11401" s="17">
        <v>41275</v>
      </c>
      <c r="H11401" s="29">
        <v>48619</v>
      </c>
      <c r="I11401" s="29">
        <v>0</v>
      </c>
      <c r="J11401" s="29">
        <v>0</v>
      </c>
      <c r="K11401" s="29">
        <v>0</v>
      </c>
      <c r="L11401" s="29">
        <f t="shared" si="710"/>
        <v>48619</v>
      </c>
      <c r="M11401" s="29">
        <v>-37745</v>
      </c>
      <c r="N11401" s="29">
        <v>-4816</v>
      </c>
      <c r="O11401" s="29">
        <v>0</v>
      </c>
      <c r="P11401" s="29">
        <f t="shared" si="711"/>
        <v>-42561</v>
      </c>
      <c r="Q11401" s="29">
        <f t="shared" si="712"/>
        <v>10874</v>
      </c>
      <c r="R11401" s="29">
        <f t="shared" si="713"/>
        <v>6058</v>
      </c>
      <c r="S11401" s="15" t="s">
        <v>7227</v>
      </c>
      <c r="T11401" s="15">
        <v>101101</v>
      </c>
      <c r="U11401" s="15" t="s">
        <v>129</v>
      </c>
      <c r="V11401" s="15">
        <v>47040001</v>
      </c>
      <c r="W11401" s="15" t="s">
        <v>130</v>
      </c>
    </row>
    <row r="11402" spans="2:23" hidden="1" x14ac:dyDescent="0.25">
      <c r="B11402" s="14">
        <v>50008594</v>
      </c>
      <c r="C11402" s="14">
        <v>0</v>
      </c>
      <c r="D11402" s="15">
        <v>21040001</v>
      </c>
      <c r="E11402" s="16" t="s">
        <v>8433</v>
      </c>
      <c r="F11402" s="14">
        <v>1031</v>
      </c>
      <c r="G11402" s="17">
        <v>38583</v>
      </c>
      <c r="H11402" s="29">
        <v>48621</v>
      </c>
      <c r="I11402" s="29">
        <v>0</v>
      </c>
      <c r="J11402" s="29">
        <v>0</v>
      </c>
      <c r="K11402" s="29">
        <v>0</v>
      </c>
      <c r="L11402" s="29">
        <f t="shared" si="710"/>
        <v>48621</v>
      </c>
      <c r="M11402" s="29">
        <v>-46190</v>
      </c>
      <c r="N11402" s="29">
        <v>0</v>
      </c>
      <c r="O11402" s="29">
        <v>0</v>
      </c>
      <c r="P11402" s="29">
        <f t="shared" si="711"/>
        <v>-46190</v>
      </c>
      <c r="Q11402" s="29">
        <f t="shared" si="712"/>
        <v>2431</v>
      </c>
      <c r="R11402" s="29">
        <f t="shared" si="713"/>
        <v>2431</v>
      </c>
      <c r="S11402" s="15" t="s">
        <v>7227</v>
      </c>
      <c r="T11402" s="15">
        <v>100401</v>
      </c>
      <c r="U11402" s="15" t="s">
        <v>97</v>
      </c>
      <c r="V11402" s="15">
        <v>47040001</v>
      </c>
      <c r="W11402" s="15" t="s">
        <v>98</v>
      </c>
    </row>
    <row r="11403" spans="2:23" hidden="1" x14ac:dyDescent="0.25">
      <c r="B11403" s="14">
        <v>50008595</v>
      </c>
      <c r="C11403" s="14">
        <v>0</v>
      </c>
      <c r="D11403" s="15">
        <v>21040001</v>
      </c>
      <c r="E11403" s="16" t="s">
        <v>8940</v>
      </c>
      <c r="F11403" s="14">
        <v>1051</v>
      </c>
      <c r="G11403" s="17">
        <v>38717</v>
      </c>
      <c r="H11403" s="29">
        <v>48682</v>
      </c>
      <c r="I11403" s="29">
        <v>0</v>
      </c>
      <c r="J11403" s="29">
        <v>0</v>
      </c>
      <c r="K11403" s="29">
        <v>0</v>
      </c>
      <c r="L11403" s="29">
        <f t="shared" si="710"/>
        <v>48682</v>
      </c>
      <c r="M11403" s="29">
        <v>-46248</v>
      </c>
      <c r="N11403" s="29">
        <v>0</v>
      </c>
      <c r="O11403" s="29">
        <v>0</v>
      </c>
      <c r="P11403" s="29">
        <f t="shared" si="711"/>
        <v>-46248</v>
      </c>
      <c r="Q11403" s="29">
        <f t="shared" si="712"/>
        <v>2434</v>
      </c>
      <c r="R11403" s="29">
        <f t="shared" si="713"/>
        <v>2434</v>
      </c>
      <c r="S11403" s="15" t="s">
        <v>7227</v>
      </c>
      <c r="T11403" s="15">
        <v>100601</v>
      </c>
      <c r="U11403" s="15" t="s">
        <v>79</v>
      </c>
      <c r="V11403" s="15">
        <v>47040001</v>
      </c>
      <c r="W11403" s="15" t="s">
        <v>80</v>
      </c>
    </row>
    <row r="11404" spans="2:23" hidden="1" x14ac:dyDescent="0.25">
      <c r="B11404" s="14">
        <v>50008597</v>
      </c>
      <c r="C11404" s="14">
        <v>0</v>
      </c>
      <c r="D11404" s="15">
        <v>21040001</v>
      </c>
      <c r="E11404" s="16" t="s">
        <v>8941</v>
      </c>
      <c r="F11404" s="14">
        <v>1001</v>
      </c>
      <c r="G11404" s="17">
        <v>37523</v>
      </c>
      <c r="H11404" s="29">
        <v>48816</v>
      </c>
      <c r="I11404" s="29">
        <v>0</v>
      </c>
      <c r="J11404" s="29">
        <v>0</v>
      </c>
      <c r="K11404" s="29">
        <v>0</v>
      </c>
      <c r="L11404" s="29">
        <f t="shared" si="710"/>
        <v>48816</v>
      </c>
      <c r="M11404" s="29">
        <v>-46376</v>
      </c>
      <c r="N11404" s="29">
        <v>0</v>
      </c>
      <c r="O11404" s="29">
        <v>0</v>
      </c>
      <c r="P11404" s="29">
        <f t="shared" si="711"/>
        <v>-46376</v>
      </c>
      <c r="Q11404" s="29">
        <f t="shared" si="712"/>
        <v>2440</v>
      </c>
      <c r="R11404" s="29">
        <f t="shared" si="713"/>
        <v>2440</v>
      </c>
      <c r="S11404" s="15" t="s">
        <v>7227</v>
      </c>
      <c r="T11404" s="15">
        <v>100101</v>
      </c>
      <c r="U11404" s="15" t="s">
        <v>89</v>
      </c>
      <c r="V11404" s="15">
        <v>47040001</v>
      </c>
      <c r="W11404" s="15" t="s">
        <v>85</v>
      </c>
    </row>
    <row r="11405" spans="2:23" hidden="1" x14ac:dyDescent="0.25">
      <c r="B11405" s="14">
        <v>50008598</v>
      </c>
      <c r="C11405" s="14">
        <v>0</v>
      </c>
      <c r="D11405" s="15">
        <v>21040001</v>
      </c>
      <c r="E11405" s="16" t="s">
        <v>8942</v>
      </c>
      <c r="F11405" s="14">
        <v>1021</v>
      </c>
      <c r="G11405" s="17">
        <v>39351</v>
      </c>
      <c r="H11405" s="29">
        <v>48822</v>
      </c>
      <c r="I11405" s="29">
        <v>0</v>
      </c>
      <c r="J11405" s="29">
        <v>0</v>
      </c>
      <c r="K11405" s="29">
        <v>0</v>
      </c>
      <c r="L11405" s="29">
        <f t="shared" si="710"/>
        <v>48822</v>
      </c>
      <c r="M11405" s="29">
        <v>-46381</v>
      </c>
      <c r="N11405" s="29">
        <v>0</v>
      </c>
      <c r="O11405" s="29">
        <v>0</v>
      </c>
      <c r="P11405" s="29">
        <f t="shared" si="711"/>
        <v>-46381</v>
      </c>
      <c r="Q11405" s="29">
        <f t="shared" si="712"/>
        <v>2441</v>
      </c>
      <c r="R11405" s="29">
        <f t="shared" si="713"/>
        <v>2441</v>
      </c>
      <c r="S11405" s="15" t="s">
        <v>7227</v>
      </c>
      <c r="T11405" s="15">
        <v>100301</v>
      </c>
      <c r="U11405" s="15" t="s">
        <v>32</v>
      </c>
      <c r="V11405" s="15">
        <v>47040001</v>
      </c>
      <c r="W11405" s="15" t="s">
        <v>33</v>
      </c>
    </row>
    <row r="11406" spans="2:23" hidden="1" x14ac:dyDescent="0.25">
      <c r="B11406" s="14">
        <v>50008599</v>
      </c>
      <c r="C11406" s="14">
        <v>0</v>
      </c>
      <c r="D11406" s="15">
        <v>21040001</v>
      </c>
      <c r="E11406" s="16" t="s">
        <v>8943</v>
      </c>
      <c r="F11406" s="14">
        <v>1081</v>
      </c>
      <c r="G11406" s="17">
        <v>39478</v>
      </c>
      <c r="H11406" s="29">
        <v>49000</v>
      </c>
      <c r="I11406" s="29">
        <v>0</v>
      </c>
      <c r="J11406" s="29">
        <v>0</v>
      </c>
      <c r="K11406" s="29">
        <v>0</v>
      </c>
      <c r="L11406" s="29">
        <f t="shared" si="710"/>
        <v>49000</v>
      </c>
      <c r="M11406" s="29">
        <v>-46550</v>
      </c>
      <c r="N11406" s="29">
        <v>0</v>
      </c>
      <c r="O11406" s="29">
        <v>0</v>
      </c>
      <c r="P11406" s="29">
        <f t="shared" si="711"/>
        <v>-46550</v>
      </c>
      <c r="Q11406" s="29">
        <f t="shared" si="712"/>
        <v>2450</v>
      </c>
      <c r="R11406" s="29">
        <f t="shared" si="713"/>
        <v>2450</v>
      </c>
      <c r="S11406" s="15" t="s">
        <v>7227</v>
      </c>
      <c r="T11406" s="15">
        <v>101001</v>
      </c>
      <c r="U11406" s="15" t="s">
        <v>37</v>
      </c>
      <c r="V11406" s="15">
        <v>47040001</v>
      </c>
      <c r="W11406" s="15" t="s">
        <v>38</v>
      </c>
    </row>
    <row r="11407" spans="2:23" hidden="1" x14ac:dyDescent="0.25">
      <c r="B11407" s="14">
        <v>50008600</v>
      </c>
      <c r="C11407" s="14">
        <v>0</v>
      </c>
      <c r="D11407" s="15">
        <v>21040001</v>
      </c>
      <c r="E11407" s="16" t="s">
        <v>8944</v>
      </c>
      <c r="F11407" s="14">
        <v>1081</v>
      </c>
      <c r="G11407" s="17">
        <v>39055</v>
      </c>
      <c r="H11407" s="29">
        <v>49387</v>
      </c>
      <c r="I11407" s="29">
        <v>0</v>
      </c>
      <c r="J11407" s="29">
        <v>0</v>
      </c>
      <c r="K11407" s="29">
        <v>0</v>
      </c>
      <c r="L11407" s="29">
        <f t="shared" si="710"/>
        <v>49387</v>
      </c>
      <c r="M11407" s="29">
        <v>-46918</v>
      </c>
      <c r="N11407" s="29">
        <v>0</v>
      </c>
      <c r="O11407" s="29">
        <v>0</v>
      </c>
      <c r="P11407" s="29">
        <f t="shared" si="711"/>
        <v>-46918</v>
      </c>
      <c r="Q11407" s="29">
        <f t="shared" si="712"/>
        <v>2469</v>
      </c>
      <c r="R11407" s="29">
        <f t="shared" si="713"/>
        <v>2469</v>
      </c>
      <c r="S11407" s="15" t="s">
        <v>7227</v>
      </c>
      <c r="T11407" s="15">
        <v>101001</v>
      </c>
      <c r="U11407" s="15" t="s">
        <v>37</v>
      </c>
      <c r="V11407" s="15">
        <v>47040001</v>
      </c>
      <c r="W11407" s="15" t="s">
        <v>38</v>
      </c>
    </row>
    <row r="11408" spans="2:23" hidden="1" x14ac:dyDescent="0.25">
      <c r="B11408" s="14">
        <v>50008601</v>
      </c>
      <c r="C11408" s="14">
        <v>0</v>
      </c>
      <c r="D11408" s="15">
        <v>21040001</v>
      </c>
      <c r="E11408" s="16" t="s">
        <v>8945</v>
      </c>
      <c r="F11408" s="14">
        <v>1081</v>
      </c>
      <c r="G11408" s="17">
        <v>40415</v>
      </c>
      <c r="H11408" s="29">
        <v>49441</v>
      </c>
      <c r="I11408" s="29">
        <v>0</v>
      </c>
      <c r="J11408" s="29">
        <v>0</v>
      </c>
      <c r="K11408" s="29">
        <v>0</v>
      </c>
      <c r="L11408" s="29">
        <f t="shared" si="710"/>
        <v>49441</v>
      </c>
      <c r="M11408" s="29">
        <v>-46969</v>
      </c>
      <c r="N11408" s="29">
        <v>0</v>
      </c>
      <c r="O11408" s="29">
        <v>0</v>
      </c>
      <c r="P11408" s="29">
        <f t="shared" si="711"/>
        <v>-46969</v>
      </c>
      <c r="Q11408" s="29">
        <f t="shared" si="712"/>
        <v>2472</v>
      </c>
      <c r="R11408" s="29">
        <f t="shared" si="713"/>
        <v>2472</v>
      </c>
      <c r="S11408" s="15" t="s">
        <v>7227</v>
      </c>
      <c r="T11408" s="15">
        <v>101001</v>
      </c>
      <c r="U11408" s="15" t="s">
        <v>37</v>
      </c>
      <c r="V11408" s="15">
        <v>47040001</v>
      </c>
      <c r="W11408" s="15" t="s">
        <v>38</v>
      </c>
    </row>
    <row r="11409" spans="2:23" hidden="1" x14ac:dyDescent="0.25">
      <c r="B11409" s="14">
        <v>50008602</v>
      </c>
      <c r="C11409" s="14">
        <v>0</v>
      </c>
      <c r="D11409" s="15">
        <v>21040001</v>
      </c>
      <c r="E11409" s="16" t="s">
        <v>8946</v>
      </c>
      <c r="F11409" s="14">
        <v>1401</v>
      </c>
      <c r="G11409" s="17">
        <v>40553</v>
      </c>
      <c r="H11409" s="29">
        <v>49500</v>
      </c>
      <c r="I11409" s="29">
        <v>0</v>
      </c>
      <c r="J11409" s="29">
        <v>0</v>
      </c>
      <c r="K11409" s="29">
        <v>0</v>
      </c>
      <c r="L11409" s="29">
        <f t="shared" si="710"/>
        <v>49500</v>
      </c>
      <c r="M11409" s="29">
        <v>-47025</v>
      </c>
      <c r="N11409" s="29">
        <v>0</v>
      </c>
      <c r="O11409" s="29">
        <v>0</v>
      </c>
      <c r="P11409" s="29">
        <f t="shared" si="711"/>
        <v>-47025</v>
      </c>
      <c r="Q11409" s="29">
        <f t="shared" si="712"/>
        <v>2475</v>
      </c>
      <c r="R11409" s="29">
        <f t="shared" si="713"/>
        <v>2475</v>
      </c>
      <c r="S11409" s="15" t="s">
        <v>7227</v>
      </c>
      <c r="T11409" s="15">
        <v>101401</v>
      </c>
      <c r="U11409" s="15" t="s">
        <v>139</v>
      </c>
      <c r="V11409" s="15">
        <v>47040001</v>
      </c>
      <c r="W11409" s="15" t="s">
        <v>140</v>
      </c>
    </row>
    <row r="11410" spans="2:23" hidden="1" x14ac:dyDescent="0.25">
      <c r="B11410" s="14">
        <v>50008603</v>
      </c>
      <c r="C11410" s="14">
        <v>0</v>
      </c>
      <c r="D11410" s="15">
        <v>21040001</v>
      </c>
      <c r="E11410" s="16" t="s">
        <v>8947</v>
      </c>
      <c r="F11410" s="14">
        <v>1401</v>
      </c>
      <c r="G11410" s="17">
        <v>40633</v>
      </c>
      <c r="H11410" s="29">
        <v>49900</v>
      </c>
      <c r="I11410" s="29">
        <v>0</v>
      </c>
      <c r="J11410" s="29">
        <v>0</v>
      </c>
      <c r="K11410" s="29">
        <v>0</v>
      </c>
      <c r="L11410" s="29">
        <f t="shared" si="710"/>
        <v>49900</v>
      </c>
      <c r="M11410" s="29">
        <v>-47405</v>
      </c>
      <c r="N11410" s="29">
        <v>0</v>
      </c>
      <c r="O11410" s="29">
        <v>0</v>
      </c>
      <c r="P11410" s="29">
        <f t="shared" si="711"/>
        <v>-47405</v>
      </c>
      <c r="Q11410" s="29">
        <f t="shared" si="712"/>
        <v>2495</v>
      </c>
      <c r="R11410" s="29">
        <f t="shared" si="713"/>
        <v>2495</v>
      </c>
      <c r="S11410" s="15" t="s">
        <v>7227</v>
      </c>
      <c r="T11410" s="15">
        <v>101401</v>
      </c>
      <c r="U11410" s="15" t="s">
        <v>139</v>
      </c>
      <c r="V11410" s="15">
        <v>47040001</v>
      </c>
      <c r="W11410" s="15" t="s">
        <v>140</v>
      </c>
    </row>
    <row r="11411" spans="2:23" hidden="1" x14ac:dyDescent="0.25">
      <c r="B11411" s="14">
        <v>50008604</v>
      </c>
      <c r="C11411" s="14">
        <v>0</v>
      </c>
      <c r="D11411" s="15">
        <v>21040001</v>
      </c>
      <c r="E11411" s="16" t="s">
        <v>8948</v>
      </c>
      <c r="F11411" s="14">
        <v>1025</v>
      </c>
      <c r="G11411" s="17">
        <v>39545</v>
      </c>
      <c r="H11411" s="29">
        <v>48696.59</v>
      </c>
      <c r="I11411" s="29">
        <v>0</v>
      </c>
      <c r="J11411" s="29">
        <v>0</v>
      </c>
      <c r="K11411" s="29">
        <v>0</v>
      </c>
      <c r="L11411" s="29">
        <f t="shared" si="710"/>
        <v>48696.59</v>
      </c>
      <c r="M11411" s="29">
        <v>-46262.44</v>
      </c>
      <c r="N11411" s="29">
        <v>0</v>
      </c>
      <c r="O11411" s="29">
        <v>0</v>
      </c>
      <c r="P11411" s="29">
        <f t="shared" si="711"/>
        <v>-46262.44</v>
      </c>
      <c r="Q11411" s="29">
        <f t="shared" si="712"/>
        <v>2434.1499999999942</v>
      </c>
      <c r="R11411" s="29">
        <f t="shared" si="713"/>
        <v>2434.1499999999942</v>
      </c>
      <c r="S11411" s="15" t="s">
        <v>7227</v>
      </c>
      <c r="T11411" s="15">
        <v>100305</v>
      </c>
      <c r="U11411" s="15" t="s">
        <v>156</v>
      </c>
      <c r="V11411" s="15">
        <v>47040001</v>
      </c>
      <c r="W11411" s="15" t="s">
        <v>33</v>
      </c>
    </row>
    <row r="11412" spans="2:23" hidden="1" x14ac:dyDescent="0.25">
      <c r="B11412" s="14">
        <v>50008605</v>
      </c>
      <c r="C11412" s="14">
        <v>0</v>
      </c>
      <c r="D11412" s="15">
        <v>21040001</v>
      </c>
      <c r="E11412" s="16" t="s">
        <v>8949</v>
      </c>
      <c r="F11412" s="14">
        <v>1202</v>
      </c>
      <c r="G11412" s="17">
        <v>40269</v>
      </c>
      <c r="H11412" s="29">
        <v>50050</v>
      </c>
      <c r="I11412" s="29">
        <v>0</v>
      </c>
      <c r="J11412" s="29">
        <v>0</v>
      </c>
      <c r="K11412" s="29">
        <v>-25025</v>
      </c>
      <c r="L11412" s="29">
        <f t="shared" si="710"/>
        <v>25025</v>
      </c>
      <c r="M11412" s="29">
        <v>-47548</v>
      </c>
      <c r="N11412" s="29">
        <v>0</v>
      </c>
      <c r="O11412" s="29">
        <v>23774</v>
      </c>
      <c r="P11412" s="29">
        <f t="shared" si="711"/>
        <v>-23774</v>
      </c>
      <c r="Q11412" s="29">
        <f t="shared" si="712"/>
        <v>2502</v>
      </c>
      <c r="R11412" s="29">
        <f t="shared" si="713"/>
        <v>1251</v>
      </c>
      <c r="S11412" s="15" t="s">
        <v>7227</v>
      </c>
      <c r="T11412" s="15">
        <v>101202</v>
      </c>
      <c r="U11412" s="15" t="s">
        <v>149</v>
      </c>
      <c r="V11412" s="15">
        <v>47040001</v>
      </c>
      <c r="W11412" s="15" t="s">
        <v>145</v>
      </c>
    </row>
    <row r="11413" spans="2:23" hidden="1" x14ac:dyDescent="0.25">
      <c r="B11413" s="14">
        <v>50008607</v>
      </c>
      <c r="C11413" s="14">
        <v>0</v>
      </c>
      <c r="D11413" s="15">
        <v>21040001</v>
      </c>
      <c r="E11413" s="16" t="s">
        <v>8950</v>
      </c>
      <c r="F11413" s="14">
        <v>1202</v>
      </c>
      <c r="G11413" s="17">
        <v>40269</v>
      </c>
      <c r="H11413" s="29">
        <v>50623</v>
      </c>
      <c r="I11413" s="29">
        <v>0</v>
      </c>
      <c r="J11413" s="29">
        <v>0</v>
      </c>
      <c r="K11413" s="29">
        <v>0</v>
      </c>
      <c r="L11413" s="29">
        <f t="shared" si="710"/>
        <v>50623</v>
      </c>
      <c r="M11413" s="29">
        <v>-48092</v>
      </c>
      <c r="N11413" s="29">
        <v>0</v>
      </c>
      <c r="O11413" s="29">
        <v>0</v>
      </c>
      <c r="P11413" s="29">
        <f t="shared" si="711"/>
        <v>-48092</v>
      </c>
      <c r="Q11413" s="29">
        <f t="shared" si="712"/>
        <v>2531</v>
      </c>
      <c r="R11413" s="29">
        <f t="shared" si="713"/>
        <v>2531</v>
      </c>
      <c r="S11413" s="15" t="s">
        <v>7227</v>
      </c>
      <c r="T11413" s="15">
        <v>101202</v>
      </c>
      <c r="U11413" s="15" t="s">
        <v>149</v>
      </c>
      <c r="V11413" s="15">
        <v>47040001</v>
      </c>
      <c r="W11413" s="15" t="s">
        <v>145</v>
      </c>
    </row>
    <row r="11414" spans="2:23" hidden="1" x14ac:dyDescent="0.25">
      <c r="B11414" s="14">
        <v>50008608</v>
      </c>
      <c r="C11414" s="14">
        <v>0</v>
      </c>
      <c r="D11414" s="15">
        <v>21040001</v>
      </c>
      <c r="E11414" s="16" t="s">
        <v>8951</v>
      </c>
      <c r="F11414" s="14">
        <v>1901</v>
      </c>
      <c r="G11414" s="17">
        <v>39697</v>
      </c>
      <c r="H11414" s="29">
        <v>50625</v>
      </c>
      <c r="I11414" s="29">
        <v>0</v>
      </c>
      <c r="J11414" s="29">
        <v>0</v>
      </c>
      <c r="K11414" s="29">
        <v>0</v>
      </c>
      <c r="L11414" s="29">
        <f t="shared" si="710"/>
        <v>50625</v>
      </c>
      <c r="M11414" s="29">
        <v>-48094</v>
      </c>
      <c r="N11414" s="29">
        <v>0</v>
      </c>
      <c r="O11414" s="29">
        <v>0</v>
      </c>
      <c r="P11414" s="29">
        <f t="shared" si="711"/>
        <v>-48094</v>
      </c>
      <c r="Q11414" s="29">
        <f t="shared" si="712"/>
        <v>2531</v>
      </c>
      <c r="R11414" s="29">
        <f t="shared" si="713"/>
        <v>2531</v>
      </c>
      <c r="S11414" s="15" t="s">
        <v>7227</v>
      </c>
      <c r="T11414" s="15">
        <v>108100</v>
      </c>
      <c r="U11414" s="15" t="s">
        <v>104</v>
      </c>
      <c r="V11414" s="15">
        <v>47040001</v>
      </c>
      <c r="W11414" s="15" t="s">
        <v>105</v>
      </c>
    </row>
    <row r="11415" spans="2:23" hidden="1" x14ac:dyDescent="0.25">
      <c r="B11415" s="14">
        <v>50008609</v>
      </c>
      <c r="C11415" s="14">
        <v>0</v>
      </c>
      <c r="D11415" s="15">
        <v>21040001</v>
      </c>
      <c r="E11415" s="16" t="s">
        <v>8952</v>
      </c>
      <c r="F11415" s="14">
        <v>1901</v>
      </c>
      <c r="G11415" s="17">
        <v>39697</v>
      </c>
      <c r="H11415" s="29">
        <v>50625</v>
      </c>
      <c r="I11415" s="29">
        <v>0</v>
      </c>
      <c r="J11415" s="29">
        <v>0</v>
      </c>
      <c r="K11415" s="29">
        <v>0</v>
      </c>
      <c r="L11415" s="29">
        <f t="shared" si="710"/>
        <v>50625</v>
      </c>
      <c r="M11415" s="29">
        <v>-48094</v>
      </c>
      <c r="N11415" s="29">
        <v>0</v>
      </c>
      <c r="O11415" s="29">
        <v>0</v>
      </c>
      <c r="P11415" s="29">
        <f t="shared" si="711"/>
        <v>-48094</v>
      </c>
      <c r="Q11415" s="29">
        <f t="shared" si="712"/>
        <v>2531</v>
      </c>
      <c r="R11415" s="29">
        <f t="shared" si="713"/>
        <v>2531</v>
      </c>
      <c r="S11415" s="15" t="s">
        <v>7227</v>
      </c>
      <c r="T11415" s="15">
        <v>108100</v>
      </c>
      <c r="U11415" s="15" t="s">
        <v>104</v>
      </c>
      <c r="V11415" s="15">
        <v>47040001</v>
      </c>
      <c r="W11415" s="15" t="s">
        <v>105</v>
      </c>
    </row>
    <row r="11416" spans="2:23" hidden="1" x14ac:dyDescent="0.25">
      <c r="B11416" s="14">
        <v>50008610</v>
      </c>
      <c r="C11416" s="14">
        <v>0</v>
      </c>
      <c r="D11416" s="15">
        <v>21040001</v>
      </c>
      <c r="E11416" s="16" t="s">
        <v>8953</v>
      </c>
      <c r="F11416" s="14">
        <v>1901</v>
      </c>
      <c r="G11416" s="17">
        <v>38498</v>
      </c>
      <c r="H11416" s="29">
        <v>51000</v>
      </c>
      <c r="I11416" s="29">
        <v>0</v>
      </c>
      <c r="J11416" s="29">
        <v>0</v>
      </c>
      <c r="K11416" s="29">
        <v>0</v>
      </c>
      <c r="L11416" s="29">
        <f t="shared" si="710"/>
        <v>51000</v>
      </c>
      <c r="M11416" s="29">
        <v>-48450</v>
      </c>
      <c r="N11416" s="29">
        <v>0</v>
      </c>
      <c r="O11416" s="29">
        <v>0</v>
      </c>
      <c r="P11416" s="29">
        <f t="shared" si="711"/>
        <v>-48450</v>
      </c>
      <c r="Q11416" s="29">
        <f t="shared" si="712"/>
        <v>2550</v>
      </c>
      <c r="R11416" s="29">
        <f t="shared" si="713"/>
        <v>2550</v>
      </c>
      <c r="S11416" s="15" t="s">
        <v>7227</v>
      </c>
      <c r="T11416" s="15">
        <v>108100</v>
      </c>
      <c r="U11416" s="15" t="s">
        <v>104</v>
      </c>
      <c r="V11416" s="15">
        <v>47040001</v>
      </c>
      <c r="W11416" s="15" t="s">
        <v>105</v>
      </c>
    </row>
    <row r="11417" spans="2:23" hidden="1" x14ac:dyDescent="0.25">
      <c r="B11417" s="14">
        <v>50008611</v>
      </c>
      <c r="C11417" s="14">
        <v>0</v>
      </c>
      <c r="D11417" s="15">
        <v>21040001</v>
      </c>
      <c r="E11417" s="16" t="s">
        <v>7584</v>
      </c>
      <c r="F11417" s="14">
        <v>1091</v>
      </c>
      <c r="G11417" s="17">
        <v>40513</v>
      </c>
      <c r="H11417" s="29">
        <v>51441</v>
      </c>
      <c r="I11417" s="29">
        <v>0</v>
      </c>
      <c r="J11417" s="29">
        <v>0</v>
      </c>
      <c r="K11417" s="29">
        <v>0</v>
      </c>
      <c r="L11417" s="29">
        <f t="shared" si="710"/>
        <v>51441</v>
      </c>
      <c r="M11417" s="29">
        <v>-48869</v>
      </c>
      <c r="N11417" s="29">
        <v>0</v>
      </c>
      <c r="O11417" s="29">
        <v>0</v>
      </c>
      <c r="P11417" s="29">
        <f t="shared" si="711"/>
        <v>-48869</v>
      </c>
      <c r="Q11417" s="29">
        <f t="shared" si="712"/>
        <v>2572</v>
      </c>
      <c r="R11417" s="29">
        <f t="shared" si="713"/>
        <v>2572</v>
      </c>
      <c r="S11417" s="15" t="s">
        <v>7227</v>
      </c>
      <c r="T11417" s="15">
        <v>100701</v>
      </c>
      <c r="U11417" s="15" t="s">
        <v>52</v>
      </c>
      <c r="V11417" s="15">
        <v>47040001</v>
      </c>
      <c r="W11417" s="15" t="s">
        <v>48</v>
      </c>
    </row>
    <row r="11418" spans="2:23" hidden="1" x14ac:dyDescent="0.25">
      <c r="B11418" s="14">
        <v>50008612</v>
      </c>
      <c r="C11418" s="14">
        <v>0</v>
      </c>
      <c r="D11418" s="15">
        <v>21040001</v>
      </c>
      <c r="E11418" s="16" t="s">
        <v>8954</v>
      </c>
      <c r="F11418" s="14">
        <v>1301</v>
      </c>
      <c r="G11418" s="17">
        <v>40269</v>
      </c>
      <c r="H11418" s="29">
        <v>51734</v>
      </c>
      <c r="I11418" s="29">
        <v>0</v>
      </c>
      <c r="J11418" s="29">
        <v>0</v>
      </c>
      <c r="K11418" s="29">
        <v>0</v>
      </c>
      <c r="L11418" s="29">
        <f t="shared" si="710"/>
        <v>51734</v>
      </c>
      <c r="M11418" s="29">
        <v>-49148</v>
      </c>
      <c r="N11418" s="29">
        <v>0</v>
      </c>
      <c r="O11418" s="29">
        <v>0</v>
      </c>
      <c r="P11418" s="29">
        <f t="shared" si="711"/>
        <v>-49148</v>
      </c>
      <c r="Q11418" s="29">
        <f t="shared" si="712"/>
        <v>2586</v>
      </c>
      <c r="R11418" s="29">
        <f t="shared" si="713"/>
        <v>2586</v>
      </c>
      <c r="S11418" s="15" t="s">
        <v>7227</v>
      </c>
      <c r="T11418" s="15">
        <v>101301</v>
      </c>
      <c r="U11418" s="15" t="s">
        <v>133</v>
      </c>
      <c r="V11418" s="15">
        <v>47040001</v>
      </c>
      <c r="W11418" s="15" t="s">
        <v>134</v>
      </c>
    </row>
    <row r="11419" spans="2:23" hidden="1" x14ac:dyDescent="0.25">
      <c r="B11419" s="14">
        <v>50008613</v>
      </c>
      <c r="C11419" s="14">
        <v>0</v>
      </c>
      <c r="D11419" s="15">
        <v>21040001</v>
      </c>
      <c r="E11419" s="16" t="s">
        <v>8620</v>
      </c>
      <c r="F11419" s="14">
        <v>1051</v>
      </c>
      <c r="G11419" s="17">
        <v>38936</v>
      </c>
      <c r="H11419" s="29">
        <v>51798</v>
      </c>
      <c r="I11419" s="29">
        <v>0</v>
      </c>
      <c r="J11419" s="29">
        <v>0</v>
      </c>
      <c r="K11419" s="29">
        <v>0</v>
      </c>
      <c r="L11419" s="29">
        <f t="shared" si="710"/>
        <v>51798</v>
      </c>
      <c r="M11419" s="29">
        <v>-49209</v>
      </c>
      <c r="N11419" s="29">
        <v>0</v>
      </c>
      <c r="O11419" s="29">
        <v>0</v>
      </c>
      <c r="P11419" s="29">
        <f t="shared" si="711"/>
        <v>-49209</v>
      </c>
      <c r="Q11419" s="29">
        <f t="shared" si="712"/>
        <v>2589</v>
      </c>
      <c r="R11419" s="29">
        <f t="shared" si="713"/>
        <v>2589</v>
      </c>
      <c r="S11419" s="15" t="s">
        <v>7227</v>
      </c>
      <c r="T11419" s="15">
        <v>100601</v>
      </c>
      <c r="U11419" s="15" t="s">
        <v>79</v>
      </c>
      <c r="V11419" s="15">
        <v>47040001</v>
      </c>
      <c r="W11419" s="15" t="s">
        <v>80</v>
      </c>
    </row>
    <row r="11420" spans="2:23" hidden="1" x14ac:dyDescent="0.25">
      <c r="B11420" s="14">
        <v>50008614</v>
      </c>
      <c r="C11420" s="14">
        <v>0</v>
      </c>
      <c r="D11420" s="15">
        <v>21040001</v>
      </c>
      <c r="E11420" s="16" t="s">
        <v>8955</v>
      </c>
      <c r="F11420" s="14">
        <v>1081</v>
      </c>
      <c r="G11420" s="17">
        <v>41334</v>
      </c>
      <c r="H11420" s="29">
        <v>51850</v>
      </c>
      <c r="I11420" s="29">
        <v>0</v>
      </c>
      <c r="J11420" s="29">
        <v>0</v>
      </c>
      <c r="K11420" s="29">
        <v>0</v>
      </c>
      <c r="L11420" s="29">
        <f t="shared" si="710"/>
        <v>51850</v>
      </c>
      <c r="M11420" s="29">
        <v>-39483</v>
      </c>
      <c r="N11420" s="29">
        <v>-5104</v>
      </c>
      <c r="O11420" s="29">
        <v>0</v>
      </c>
      <c r="P11420" s="29">
        <f t="shared" si="711"/>
        <v>-44587</v>
      </c>
      <c r="Q11420" s="29">
        <f t="shared" si="712"/>
        <v>12367</v>
      </c>
      <c r="R11420" s="29">
        <f t="shared" si="713"/>
        <v>7263</v>
      </c>
      <c r="S11420" s="15" t="s">
        <v>7227</v>
      </c>
      <c r="T11420" s="15">
        <v>101001</v>
      </c>
      <c r="U11420" s="15" t="s">
        <v>37</v>
      </c>
      <c r="V11420" s="15">
        <v>47040001</v>
      </c>
      <c r="W11420" s="15" t="s">
        <v>38</v>
      </c>
    </row>
    <row r="11421" spans="2:23" hidden="1" x14ac:dyDescent="0.25">
      <c r="B11421" s="14">
        <v>50008615</v>
      </c>
      <c r="C11421" s="14">
        <v>0</v>
      </c>
      <c r="D11421" s="15">
        <v>21040001</v>
      </c>
      <c r="E11421" s="16" t="s">
        <v>8956</v>
      </c>
      <c r="F11421" s="14">
        <v>1901</v>
      </c>
      <c r="G11421" s="17">
        <v>39400</v>
      </c>
      <c r="H11421" s="29">
        <v>52272</v>
      </c>
      <c r="I11421" s="29">
        <v>0</v>
      </c>
      <c r="J11421" s="29">
        <v>0</v>
      </c>
      <c r="K11421" s="29">
        <v>0</v>
      </c>
      <c r="L11421" s="29">
        <f t="shared" si="710"/>
        <v>52272</v>
      </c>
      <c r="M11421" s="29">
        <v>-49659</v>
      </c>
      <c r="N11421" s="29">
        <v>0</v>
      </c>
      <c r="O11421" s="29">
        <v>0</v>
      </c>
      <c r="P11421" s="29">
        <f t="shared" si="711"/>
        <v>-49659</v>
      </c>
      <c r="Q11421" s="29">
        <f t="shared" si="712"/>
        <v>2613</v>
      </c>
      <c r="R11421" s="29">
        <f t="shared" si="713"/>
        <v>2613</v>
      </c>
      <c r="S11421" s="15" t="s">
        <v>7227</v>
      </c>
      <c r="T11421" s="15">
        <v>108100</v>
      </c>
      <c r="U11421" s="15" t="s">
        <v>104</v>
      </c>
      <c r="V11421" s="15">
        <v>47040001</v>
      </c>
      <c r="W11421" s="15" t="s">
        <v>105</v>
      </c>
    </row>
    <row r="11422" spans="2:23" hidden="1" x14ac:dyDescent="0.25">
      <c r="B11422" s="14">
        <v>50008616</v>
      </c>
      <c r="C11422" s="14">
        <v>0</v>
      </c>
      <c r="D11422" s="15">
        <v>21040001</v>
      </c>
      <c r="E11422" s="16" t="s">
        <v>8957</v>
      </c>
      <c r="F11422" s="14">
        <v>1903</v>
      </c>
      <c r="G11422" s="17">
        <v>40544</v>
      </c>
      <c r="H11422" s="29">
        <v>52376</v>
      </c>
      <c r="I11422" s="29">
        <v>0</v>
      </c>
      <c r="J11422" s="29">
        <v>0</v>
      </c>
      <c r="K11422" s="29">
        <v>0</v>
      </c>
      <c r="L11422" s="29">
        <f t="shared" si="710"/>
        <v>52376</v>
      </c>
      <c r="M11422" s="29">
        <v>-49758</v>
      </c>
      <c r="N11422" s="29">
        <v>0</v>
      </c>
      <c r="O11422" s="29">
        <v>0</v>
      </c>
      <c r="P11422" s="29">
        <f t="shared" si="711"/>
        <v>-49758</v>
      </c>
      <c r="Q11422" s="29">
        <f t="shared" si="712"/>
        <v>2618</v>
      </c>
      <c r="R11422" s="29">
        <f t="shared" si="713"/>
        <v>2618</v>
      </c>
      <c r="S11422" s="15" t="s">
        <v>7227</v>
      </c>
      <c r="T11422" s="15">
        <v>108300</v>
      </c>
      <c r="U11422" s="15" t="s">
        <v>1826</v>
      </c>
      <c r="V11422" s="15">
        <v>47040001</v>
      </c>
      <c r="W11422" s="15" t="s">
        <v>1827</v>
      </c>
    </row>
    <row r="11423" spans="2:23" hidden="1" x14ac:dyDescent="0.25">
      <c r="B11423" s="14">
        <v>50008617</v>
      </c>
      <c r="C11423" s="14">
        <v>0</v>
      </c>
      <c r="D11423" s="15">
        <v>21040001</v>
      </c>
      <c r="E11423" s="16" t="s">
        <v>8958</v>
      </c>
      <c r="F11423" s="14">
        <v>1001</v>
      </c>
      <c r="G11423" s="17">
        <v>41345</v>
      </c>
      <c r="H11423" s="29">
        <v>52440</v>
      </c>
      <c r="I11423" s="29">
        <v>0</v>
      </c>
      <c r="J11423" s="29">
        <v>0</v>
      </c>
      <c r="K11423" s="29">
        <v>0</v>
      </c>
      <c r="L11423" s="29">
        <f t="shared" si="710"/>
        <v>52440</v>
      </c>
      <c r="M11423" s="29">
        <v>-39787</v>
      </c>
      <c r="N11423" s="29">
        <v>-5157</v>
      </c>
      <c r="O11423" s="29">
        <v>0</v>
      </c>
      <c r="P11423" s="29">
        <f t="shared" si="711"/>
        <v>-44944</v>
      </c>
      <c r="Q11423" s="29">
        <f t="shared" si="712"/>
        <v>12653</v>
      </c>
      <c r="R11423" s="29">
        <f t="shared" si="713"/>
        <v>7496</v>
      </c>
      <c r="S11423" s="15" t="s">
        <v>7227</v>
      </c>
      <c r="T11423" s="15">
        <v>100101</v>
      </c>
      <c r="U11423" s="15" t="s">
        <v>89</v>
      </c>
      <c r="V11423" s="15">
        <v>47040001</v>
      </c>
      <c r="W11423" s="15" t="s">
        <v>85</v>
      </c>
    </row>
    <row r="11424" spans="2:23" hidden="1" x14ac:dyDescent="0.25">
      <c r="B11424" s="14">
        <v>50008618</v>
      </c>
      <c r="C11424" s="14">
        <v>0</v>
      </c>
      <c r="D11424" s="15">
        <v>21040001</v>
      </c>
      <c r="E11424" s="16" t="s">
        <v>7582</v>
      </c>
      <c r="F11424" s="14">
        <v>1041</v>
      </c>
      <c r="G11424" s="17">
        <v>38520</v>
      </c>
      <c r="H11424" s="29">
        <v>52522</v>
      </c>
      <c r="I11424" s="29">
        <v>0</v>
      </c>
      <c r="J11424" s="29">
        <v>0</v>
      </c>
      <c r="K11424" s="29">
        <v>0</v>
      </c>
      <c r="L11424" s="29">
        <f t="shared" si="710"/>
        <v>52522</v>
      </c>
      <c r="M11424" s="29">
        <v>-49896</v>
      </c>
      <c r="N11424" s="29">
        <v>0</v>
      </c>
      <c r="O11424" s="29">
        <v>0</v>
      </c>
      <c r="P11424" s="29">
        <f t="shared" si="711"/>
        <v>-49896</v>
      </c>
      <c r="Q11424" s="29">
        <f t="shared" si="712"/>
        <v>2626</v>
      </c>
      <c r="R11424" s="29">
        <f t="shared" si="713"/>
        <v>2626</v>
      </c>
      <c r="S11424" s="15" t="s">
        <v>7227</v>
      </c>
      <c r="T11424" s="15">
        <v>100501</v>
      </c>
      <c r="U11424" s="15" t="s">
        <v>27</v>
      </c>
      <c r="V11424" s="15">
        <v>47040001</v>
      </c>
      <c r="W11424" s="15" t="s">
        <v>28</v>
      </c>
    </row>
    <row r="11425" spans="2:23" hidden="1" x14ac:dyDescent="0.25">
      <c r="B11425" s="14">
        <v>50008619</v>
      </c>
      <c r="C11425" s="14">
        <v>0</v>
      </c>
      <c r="D11425" s="15">
        <v>21040001</v>
      </c>
      <c r="E11425" s="16" t="s">
        <v>8959</v>
      </c>
      <c r="F11425" s="14">
        <v>1031</v>
      </c>
      <c r="G11425" s="17">
        <v>40421</v>
      </c>
      <c r="H11425" s="29">
        <v>52608</v>
      </c>
      <c r="I11425" s="29">
        <v>0</v>
      </c>
      <c r="J11425" s="29">
        <v>0</v>
      </c>
      <c r="K11425" s="29">
        <v>0</v>
      </c>
      <c r="L11425" s="29">
        <f t="shared" si="710"/>
        <v>52608</v>
      </c>
      <c r="M11425" s="29">
        <v>-49978</v>
      </c>
      <c r="N11425" s="29">
        <v>0</v>
      </c>
      <c r="O11425" s="29">
        <v>0</v>
      </c>
      <c r="P11425" s="29">
        <f t="shared" si="711"/>
        <v>-49978</v>
      </c>
      <c r="Q11425" s="29">
        <f t="shared" si="712"/>
        <v>2630</v>
      </c>
      <c r="R11425" s="29">
        <f t="shared" si="713"/>
        <v>2630</v>
      </c>
      <c r="S11425" s="15" t="s">
        <v>7227</v>
      </c>
      <c r="T11425" s="15">
        <v>100401</v>
      </c>
      <c r="U11425" s="15" t="s">
        <v>97</v>
      </c>
      <c r="V11425" s="15">
        <v>47040001</v>
      </c>
      <c r="W11425" s="15" t="s">
        <v>98</v>
      </c>
    </row>
    <row r="11426" spans="2:23" hidden="1" x14ac:dyDescent="0.25">
      <c r="B11426" s="14">
        <v>50008620</v>
      </c>
      <c r="C11426" s="14">
        <v>0</v>
      </c>
      <c r="D11426" s="15">
        <v>21040001</v>
      </c>
      <c r="E11426" s="16" t="s">
        <v>8302</v>
      </c>
      <c r="F11426" s="14">
        <v>1031</v>
      </c>
      <c r="G11426" s="17">
        <v>40421</v>
      </c>
      <c r="H11426" s="29">
        <v>52733</v>
      </c>
      <c r="I11426" s="29">
        <v>0</v>
      </c>
      <c r="J11426" s="29">
        <v>0</v>
      </c>
      <c r="K11426" s="29">
        <v>0</v>
      </c>
      <c r="L11426" s="29">
        <f t="shared" si="710"/>
        <v>52733</v>
      </c>
      <c r="M11426" s="29">
        <v>-50097</v>
      </c>
      <c r="N11426" s="29">
        <v>0</v>
      </c>
      <c r="O11426" s="29">
        <v>0</v>
      </c>
      <c r="P11426" s="29">
        <f t="shared" si="711"/>
        <v>-50097</v>
      </c>
      <c r="Q11426" s="29">
        <f t="shared" si="712"/>
        <v>2636</v>
      </c>
      <c r="R11426" s="29">
        <f t="shared" si="713"/>
        <v>2636</v>
      </c>
      <c r="S11426" s="15" t="s">
        <v>7227</v>
      </c>
      <c r="T11426" s="15">
        <v>100401</v>
      </c>
      <c r="U11426" s="15" t="s">
        <v>97</v>
      </c>
      <c r="V11426" s="15">
        <v>47040001</v>
      </c>
      <c r="W11426" s="15" t="s">
        <v>98</v>
      </c>
    </row>
    <row r="11427" spans="2:23" hidden="1" x14ac:dyDescent="0.25">
      <c r="B11427" s="14">
        <v>50008621</v>
      </c>
      <c r="C11427" s="14">
        <v>0</v>
      </c>
      <c r="D11427" s="15">
        <v>21040001</v>
      </c>
      <c r="E11427" s="16" t="s">
        <v>8960</v>
      </c>
      <c r="F11427" s="14">
        <v>1901</v>
      </c>
      <c r="G11427" s="17">
        <v>41275</v>
      </c>
      <c r="H11427" s="29">
        <v>52762</v>
      </c>
      <c r="I11427" s="29">
        <v>0</v>
      </c>
      <c r="J11427" s="29">
        <v>0</v>
      </c>
      <c r="K11427" s="29">
        <v>0</v>
      </c>
      <c r="L11427" s="29">
        <f t="shared" si="710"/>
        <v>52762</v>
      </c>
      <c r="M11427" s="29">
        <v>-50124</v>
      </c>
      <c r="N11427" s="29">
        <v>0</v>
      </c>
      <c r="O11427" s="29">
        <v>0</v>
      </c>
      <c r="P11427" s="29">
        <f t="shared" si="711"/>
        <v>-50124</v>
      </c>
      <c r="Q11427" s="29">
        <f t="shared" si="712"/>
        <v>2638</v>
      </c>
      <c r="R11427" s="29">
        <f t="shared" si="713"/>
        <v>2638</v>
      </c>
      <c r="S11427" s="15" t="s">
        <v>7227</v>
      </c>
      <c r="T11427" s="15">
        <v>108100</v>
      </c>
      <c r="U11427" s="15" t="s">
        <v>104</v>
      </c>
      <c r="V11427" s="15">
        <v>47040001</v>
      </c>
      <c r="W11427" s="15" t="s">
        <v>105</v>
      </c>
    </row>
    <row r="11428" spans="2:23" hidden="1" x14ac:dyDescent="0.25">
      <c r="B11428" s="14">
        <v>50008622</v>
      </c>
      <c r="C11428" s="14">
        <v>0</v>
      </c>
      <c r="D11428" s="15">
        <v>21040001</v>
      </c>
      <c r="E11428" s="16" t="s">
        <v>8961</v>
      </c>
      <c r="F11428" s="14">
        <v>1051</v>
      </c>
      <c r="G11428" s="17">
        <v>39447</v>
      </c>
      <c r="H11428" s="29">
        <v>52793</v>
      </c>
      <c r="I11428" s="29">
        <v>0</v>
      </c>
      <c r="J11428" s="29">
        <v>0</v>
      </c>
      <c r="K11428" s="29">
        <v>0</v>
      </c>
      <c r="L11428" s="29">
        <f t="shared" si="710"/>
        <v>52793</v>
      </c>
      <c r="M11428" s="29">
        <v>-50154</v>
      </c>
      <c r="N11428" s="29">
        <v>0</v>
      </c>
      <c r="O11428" s="29">
        <v>0</v>
      </c>
      <c r="P11428" s="29">
        <f t="shared" si="711"/>
        <v>-50154</v>
      </c>
      <c r="Q11428" s="29">
        <f t="shared" si="712"/>
        <v>2639</v>
      </c>
      <c r="R11428" s="29">
        <f t="shared" si="713"/>
        <v>2639</v>
      </c>
      <c r="S11428" s="15" t="s">
        <v>7227</v>
      </c>
      <c r="T11428" s="15">
        <v>100601</v>
      </c>
      <c r="U11428" s="15" t="s">
        <v>79</v>
      </c>
      <c r="V11428" s="15">
        <v>47040001</v>
      </c>
      <c r="W11428" s="15" t="s">
        <v>80</v>
      </c>
    </row>
    <row r="11429" spans="2:23" hidden="1" x14ac:dyDescent="0.25">
      <c r="B11429" s="14">
        <v>50008624</v>
      </c>
      <c r="C11429" s="14">
        <v>0</v>
      </c>
      <c r="D11429" s="15">
        <v>21040001</v>
      </c>
      <c r="E11429" s="16" t="s">
        <v>8496</v>
      </c>
      <c r="F11429" s="14">
        <v>1091</v>
      </c>
      <c r="G11429" s="17">
        <v>39060</v>
      </c>
      <c r="H11429" s="29">
        <v>52800</v>
      </c>
      <c r="I11429" s="29">
        <v>0</v>
      </c>
      <c r="J11429" s="29">
        <v>0</v>
      </c>
      <c r="K11429" s="29">
        <v>0</v>
      </c>
      <c r="L11429" s="29">
        <f t="shared" si="710"/>
        <v>52800</v>
      </c>
      <c r="M11429" s="29">
        <v>-50160</v>
      </c>
      <c r="N11429" s="29">
        <v>0</v>
      </c>
      <c r="O11429" s="29">
        <v>0</v>
      </c>
      <c r="P11429" s="29">
        <f t="shared" si="711"/>
        <v>-50160</v>
      </c>
      <c r="Q11429" s="29">
        <f t="shared" si="712"/>
        <v>2640</v>
      </c>
      <c r="R11429" s="29">
        <f t="shared" si="713"/>
        <v>2640</v>
      </c>
      <c r="S11429" s="15" t="s">
        <v>7227</v>
      </c>
      <c r="T11429" s="15">
        <v>100701</v>
      </c>
      <c r="U11429" s="15" t="s">
        <v>52</v>
      </c>
      <c r="V11429" s="15">
        <v>47040001</v>
      </c>
      <c r="W11429" s="15" t="s">
        <v>48</v>
      </c>
    </row>
    <row r="11430" spans="2:23" hidden="1" x14ac:dyDescent="0.25">
      <c r="B11430" s="14">
        <v>50008625</v>
      </c>
      <c r="C11430" s="14">
        <v>0</v>
      </c>
      <c r="D11430" s="15">
        <v>21040001</v>
      </c>
      <c r="E11430" s="16" t="s">
        <v>8962</v>
      </c>
      <c r="F11430" s="14">
        <v>1091</v>
      </c>
      <c r="G11430" s="17">
        <v>39202</v>
      </c>
      <c r="H11430" s="29">
        <v>52800</v>
      </c>
      <c r="I11430" s="29">
        <v>0</v>
      </c>
      <c r="J11430" s="29">
        <v>0</v>
      </c>
      <c r="K11430" s="29">
        <v>0</v>
      </c>
      <c r="L11430" s="29">
        <f t="shared" si="710"/>
        <v>52800</v>
      </c>
      <c r="M11430" s="29">
        <v>-50160</v>
      </c>
      <c r="N11430" s="29">
        <v>0</v>
      </c>
      <c r="O11430" s="29">
        <v>0</v>
      </c>
      <c r="P11430" s="29">
        <f t="shared" si="711"/>
        <v>-50160</v>
      </c>
      <c r="Q11430" s="29">
        <f t="shared" si="712"/>
        <v>2640</v>
      </c>
      <c r="R11430" s="29">
        <f t="shared" si="713"/>
        <v>2640</v>
      </c>
      <c r="S11430" s="15" t="s">
        <v>7227</v>
      </c>
      <c r="T11430" s="15">
        <v>100701</v>
      </c>
      <c r="U11430" s="15" t="s">
        <v>52</v>
      </c>
      <c r="V11430" s="15">
        <v>47040001</v>
      </c>
      <c r="W11430" s="15" t="s">
        <v>48</v>
      </c>
    </row>
    <row r="11431" spans="2:23" hidden="1" x14ac:dyDescent="0.25">
      <c r="B11431" s="14">
        <v>50008626</v>
      </c>
      <c r="C11431" s="14">
        <v>0</v>
      </c>
      <c r="D11431" s="15">
        <v>21040001</v>
      </c>
      <c r="E11431" s="16" t="s">
        <v>8963</v>
      </c>
      <c r="F11431" s="14">
        <v>1001</v>
      </c>
      <c r="G11431" s="17">
        <v>37652</v>
      </c>
      <c r="H11431" s="29">
        <v>52860</v>
      </c>
      <c r="I11431" s="29">
        <v>0</v>
      </c>
      <c r="J11431" s="29">
        <v>0</v>
      </c>
      <c r="K11431" s="29">
        <v>0</v>
      </c>
      <c r="L11431" s="29">
        <f t="shared" si="710"/>
        <v>52860</v>
      </c>
      <c r="M11431" s="29">
        <v>-50217</v>
      </c>
      <c r="N11431" s="29">
        <v>0</v>
      </c>
      <c r="O11431" s="29">
        <v>0</v>
      </c>
      <c r="P11431" s="29">
        <f t="shared" si="711"/>
        <v>-50217</v>
      </c>
      <c r="Q11431" s="29">
        <f t="shared" si="712"/>
        <v>2643</v>
      </c>
      <c r="R11431" s="29">
        <f t="shared" si="713"/>
        <v>2643</v>
      </c>
      <c r="S11431" s="15" t="s">
        <v>7227</v>
      </c>
      <c r="T11431" s="15">
        <v>100101</v>
      </c>
      <c r="U11431" s="15" t="s">
        <v>89</v>
      </c>
      <c r="V11431" s="15">
        <v>47040001</v>
      </c>
      <c r="W11431" s="15" t="s">
        <v>85</v>
      </c>
    </row>
    <row r="11432" spans="2:23" hidden="1" x14ac:dyDescent="0.25">
      <c r="B11432" s="14">
        <v>50008627</v>
      </c>
      <c r="C11432" s="14">
        <v>0</v>
      </c>
      <c r="D11432" s="15">
        <v>21040001</v>
      </c>
      <c r="E11432" s="16" t="s">
        <v>8865</v>
      </c>
      <c r="F11432" s="14">
        <v>1201</v>
      </c>
      <c r="G11432" s="17">
        <v>40269</v>
      </c>
      <c r="H11432" s="29">
        <v>53193</v>
      </c>
      <c r="I11432" s="29">
        <v>0</v>
      </c>
      <c r="J11432" s="29">
        <v>0</v>
      </c>
      <c r="K11432" s="29">
        <v>0</v>
      </c>
      <c r="L11432" s="29">
        <f t="shared" si="710"/>
        <v>53193</v>
      </c>
      <c r="M11432" s="29">
        <v>-50534</v>
      </c>
      <c r="N11432" s="29">
        <v>0</v>
      </c>
      <c r="O11432" s="29">
        <v>0</v>
      </c>
      <c r="P11432" s="29">
        <f t="shared" si="711"/>
        <v>-50534</v>
      </c>
      <c r="Q11432" s="29">
        <f t="shared" si="712"/>
        <v>2659</v>
      </c>
      <c r="R11432" s="29">
        <f t="shared" si="713"/>
        <v>2659</v>
      </c>
      <c r="S11432" s="15" t="s">
        <v>7227</v>
      </c>
      <c r="T11432" s="15">
        <v>101201</v>
      </c>
      <c r="U11432" s="15" t="s">
        <v>144</v>
      </c>
      <c r="V11432" s="15">
        <v>47040001</v>
      </c>
      <c r="W11432" s="15" t="s">
        <v>145</v>
      </c>
    </row>
    <row r="11433" spans="2:23" hidden="1" x14ac:dyDescent="0.25">
      <c r="B11433" s="14">
        <v>50008628</v>
      </c>
      <c r="C11433" s="14">
        <v>0</v>
      </c>
      <c r="D11433" s="15">
        <v>21040001</v>
      </c>
      <c r="E11433" s="16" t="s">
        <v>7882</v>
      </c>
      <c r="F11433" s="14">
        <v>1071</v>
      </c>
      <c r="G11433" s="17">
        <v>39076</v>
      </c>
      <c r="H11433" s="29">
        <v>53313</v>
      </c>
      <c r="I11433" s="29">
        <v>0</v>
      </c>
      <c r="J11433" s="29">
        <v>0</v>
      </c>
      <c r="K11433" s="29">
        <v>0</v>
      </c>
      <c r="L11433" s="29">
        <f t="shared" si="710"/>
        <v>53313</v>
      </c>
      <c r="M11433" s="29">
        <v>-50648</v>
      </c>
      <c r="N11433" s="29">
        <v>0</v>
      </c>
      <c r="O11433" s="29">
        <v>0</v>
      </c>
      <c r="P11433" s="29">
        <f t="shared" si="711"/>
        <v>-50648</v>
      </c>
      <c r="Q11433" s="29">
        <f t="shared" si="712"/>
        <v>2665</v>
      </c>
      <c r="R11433" s="29">
        <f t="shared" si="713"/>
        <v>2665</v>
      </c>
      <c r="S11433" s="15" t="s">
        <v>7227</v>
      </c>
      <c r="T11433" s="15">
        <v>100901</v>
      </c>
      <c r="U11433" s="15" t="s">
        <v>57</v>
      </c>
      <c r="V11433" s="15">
        <v>47040001</v>
      </c>
      <c r="W11433" s="15" t="s">
        <v>58</v>
      </c>
    </row>
    <row r="11434" spans="2:23" hidden="1" x14ac:dyDescent="0.25">
      <c r="B11434" s="14">
        <v>50008629</v>
      </c>
      <c r="C11434" s="14">
        <v>0</v>
      </c>
      <c r="D11434" s="15">
        <v>21040001</v>
      </c>
      <c r="E11434" s="16" t="s">
        <v>8964</v>
      </c>
      <c r="F11434" s="14">
        <v>1001</v>
      </c>
      <c r="G11434" s="17">
        <v>37072</v>
      </c>
      <c r="H11434" s="29">
        <v>53334</v>
      </c>
      <c r="I11434" s="29">
        <v>0</v>
      </c>
      <c r="J11434" s="29">
        <v>0</v>
      </c>
      <c r="K11434" s="29">
        <v>0</v>
      </c>
      <c r="L11434" s="29">
        <f t="shared" si="710"/>
        <v>53334</v>
      </c>
      <c r="M11434" s="29">
        <v>-50667</v>
      </c>
      <c r="N11434" s="29">
        <v>0</v>
      </c>
      <c r="O11434" s="29">
        <v>0</v>
      </c>
      <c r="P11434" s="29">
        <f t="shared" si="711"/>
        <v>-50667</v>
      </c>
      <c r="Q11434" s="29">
        <f t="shared" si="712"/>
        <v>2667</v>
      </c>
      <c r="R11434" s="29">
        <f t="shared" si="713"/>
        <v>2667</v>
      </c>
      <c r="S11434" s="15" t="s">
        <v>7227</v>
      </c>
      <c r="T11434" s="15">
        <v>100101</v>
      </c>
      <c r="U11434" s="15" t="s">
        <v>89</v>
      </c>
      <c r="V11434" s="15">
        <v>47040001</v>
      </c>
      <c r="W11434" s="15" t="s">
        <v>85</v>
      </c>
    </row>
    <row r="11435" spans="2:23" hidden="1" x14ac:dyDescent="0.25">
      <c r="B11435" s="14">
        <v>50008630</v>
      </c>
      <c r="C11435" s="14">
        <v>0</v>
      </c>
      <c r="D11435" s="15">
        <v>21040001</v>
      </c>
      <c r="E11435" s="16" t="s">
        <v>7794</v>
      </c>
      <c r="F11435" s="14">
        <v>1031</v>
      </c>
      <c r="G11435" s="17">
        <v>38468</v>
      </c>
      <c r="H11435" s="29">
        <v>53946</v>
      </c>
      <c r="I11435" s="29">
        <v>0</v>
      </c>
      <c r="J11435" s="29">
        <v>0</v>
      </c>
      <c r="K11435" s="29">
        <v>0</v>
      </c>
      <c r="L11435" s="29">
        <f t="shared" si="710"/>
        <v>53946</v>
      </c>
      <c r="M11435" s="29">
        <v>-51249</v>
      </c>
      <c r="N11435" s="29">
        <v>0</v>
      </c>
      <c r="O11435" s="29">
        <v>0</v>
      </c>
      <c r="P11435" s="29">
        <f t="shared" si="711"/>
        <v>-51249</v>
      </c>
      <c r="Q11435" s="29">
        <f t="shared" si="712"/>
        <v>2697</v>
      </c>
      <c r="R11435" s="29">
        <f t="shared" si="713"/>
        <v>2697</v>
      </c>
      <c r="S11435" s="15" t="s">
        <v>7227</v>
      </c>
      <c r="T11435" s="15">
        <v>100401</v>
      </c>
      <c r="U11435" s="15" t="s">
        <v>97</v>
      </c>
      <c r="V11435" s="15">
        <v>47040001</v>
      </c>
      <c r="W11435" s="15" t="s">
        <v>98</v>
      </c>
    </row>
    <row r="11436" spans="2:23" hidden="1" x14ac:dyDescent="0.25">
      <c r="B11436" s="14">
        <v>50008631</v>
      </c>
      <c r="C11436" s="14">
        <v>0</v>
      </c>
      <c r="D11436" s="15">
        <v>21040001</v>
      </c>
      <c r="E11436" s="16" t="s">
        <v>8051</v>
      </c>
      <c r="F11436" s="14">
        <v>1071</v>
      </c>
      <c r="G11436" s="17">
        <v>38926</v>
      </c>
      <c r="H11436" s="29">
        <v>53946</v>
      </c>
      <c r="I11436" s="29">
        <v>0</v>
      </c>
      <c r="J11436" s="29">
        <v>0</v>
      </c>
      <c r="K11436" s="29">
        <v>0</v>
      </c>
      <c r="L11436" s="29">
        <f t="shared" si="710"/>
        <v>53946</v>
      </c>
      <c r="M11436" s="29">
        <v>-51249</v>
      </c>
      <c r="N11436" s="29">
        <v>0</v>
      </c>
      <c r="O11436" s="29">
        <v>0</v>
      </c>
      <c r="P11436" s="29">
        <f t="shared" si="711"/>
        <v>-51249</v>
      </c>
      <c r="Q11436" s="29">
        <f t="shared" si="712"/>
        <v>2697</v>
      </c>
      <c r="R11436" s="29">
        <f t="shared" si="713"/>
        <v>2697</v>
      </c>
      <c r="S11436" s="15" t="s">
        <v>7227</v>
      </c>
      <c r="T11436" s="15">
        <v>100901</v>
      </c>
      <c r="U11436" s="15" t="s">
        <v>57</v>
      </c>
      <c r="V11436" s="15">
        <v>47040001</v>
      </c>
      <c r="W11436" s="15" t="s">
        <v>58</v>
      </c>
    </row>
    <row r="11437" spans="2:23" hidden="1" x14ac:dyDescent="0.25">
      <c r="B11437" s="14">
        <v>50008632</v>
      </c>
      <c r="C11437" s="14">
        <v>0</v>
      </c>
      <c r="D11437" s="15">
        <v>21040001</v>
      </c>
      <c r="E11437" s="16" t="s">
        <v>8965</v>
      </c>
      <c r="F11437" s="14">
        <v>1051</v>
      </c>
      <c r="G11437" s="17">
        <v>39629</v>
      </c>
      <c r="H11437" s="29">
        <v>54000</v>
      </c>
      <c r="I11437" s="29">
        <v>0</v>
      </c>
      <c r="J11437" s="29">
        <v>0</v>
      </c>
      <c r="K11437" s="29">
        <v>0</v>
      </c>
      <c r="L11437" s="29">
        <f t="shared" si="710"/>
        <v>54000</v>
      </c>
      <c r="M11437" s="29">
        <v>-51300</v>
      </c>
      <c r="N11437" s="29">
        <v>0</v>
      </c>
      <c r="O11437" s="29">
        <v>0</v>
      </c>
      <c r="P11437" s="29">
        <f t="shared" si="711"/>
        <v>-51300</v>
      </c>
      <c r="Q11437" s="29">
        <f t="shared" si="712"/>
        <v>2700</v>
      </c>
      <c r="R11437" s="29">
        <f t="shared" si="713"/>
        <v>2700</v>
      </c>
      <c r="S11437" s="15" t="s">
        <v>7227</v>
      </c>
      <c r="T11437" s="15">
        <v>100601</v>
      </c>
      <c r="U11437" s="15" t="s">
        <v>79</v>
      </c>
      <c r="V11437" s="15">
        <v>47040001</v>
      </c>
      <c r="W11437" s="15" t="s">
        <v>80</v>
      </c>
    </row>
    <row r="11438" spans="2:23" hidden="1" x14ac:dyDescent="0.25">
      <c r="B11438" s="14">
        <v>50008633</v>
      </c>
      <c r="C11438" s="14">
        <v>0</v>
      </c>
      <c r="D11438" s="15">
        <v>21040001</v>
      </c>
      <c r="E11438" s="16" t="s">
        <v>7810</v>
      </c>
      <c r="F11438" s="14">
        <v>1021</v>
      </c>
      <c r="G11438" s="17">
        <v>38678</v>
      </c>
      <c r="H11438" s="29">
        <v>54238</v>
      </c>
      <c r="I11438" s="29">
        <v>0</v>
      </c>
      <c r="J11438" s="29">
        <v>0</v>
      </c>
      <c r="K11438" s="29">
        <v>0</v>
      </c>
      <c r="L11438" s="29">
        <f t="shared" si="710"/>
        <v>54238</v>
      </c>
      <c r="M11438" s="29">
        <v>-51527</v>
      </c>
      <c r="N11438" s="29">
        <v>0</v>
      </c>
      <c r="O11438" s="29">
        <v>0</v>
      </c>
      <c r="P11438" s="29">
        <f t="shared" si="711"/>
        <v>-51527</v>
      </c>
      <c r="Q11438" s="29">
        <f t="shared" si="712"/>
        <v>2711</v>
      </c>
      <c r="R11438" s="29">
        <f t="shared" si="713"/>
        <v>2711</v>
      </c>
      <c r="S11438" s="15" t="s">
        <v>7227</v>
      </c>
      <c r="T11438" s="15">
        <v>100301</v>
      </c>
      <c r="U11438" s="15" t="s">
        <v>32</v>
      </c>
      <c r="V11438" s="15">
        <v>47040001</v>
      </c>
      <c r="W11438" s="15" t="s">
        <v>33</v>
      </c>
    </row>
    <row r="11439" spans="2:23" hidden="1" x14ac:dyDescent="0.25">
      <c r="B11439" s="14">
        <v>50008634</v>
      </c>
      <c r="C11439" s="14">
        <v>0</v>
      </c>
      <c r="D11439" s="15">
        <v>21040001</v>
      </c>
      <c r="E11439" s="16" t="s">
        <v>8083</v>
      </c>
      <c r="F11439" s="14">
        <v>1081</v>
      </c>
      <c r="G11439" s="17">
        <v>39478</v>
      </c>
      <c r="H11439" s="29">
        <v>54387</v>
      </c>
      <c r="I11439" s="29">
        <v>0</v>
      </c>
      <c r="J11439" s="29">
        <v>0</v>
      </c>
      <c r="K11439" s="29">
        <v>0</v>
      </c>
      <c r="L11439" s="29">
        <f t="shared" si="710"/>
        <v>54387</v>
      </c>
      <c r="M11439" s="29">
        <v>-51668</v>
      </c>
      <c r="N11439" s="29">
        <v>0</v>
      </c>
      <c r="O11439" s="29">
        <v>0</v>
      </c>
      <c r="P11439" s="29">
        <f t="shared" si="711"/>
        <v>-51668</v>
      </c>
      <c r="Q11439" s="29">
        <f t="shared" si="712"/>
        <v>2719</v>
      </c>
      <c r="R11439" s="29">
        <f t="shared" si="713"/>
        <v>2719</v>
      </c>
      <c r="S11439" s="15" t="s">
        <v>7227</v>
      </c>
      <c r="T11439" s="15">
        <v>101001</v>
      </c>
      <c r="U11439" s="15" t="s">
        <v>37</v>
      </c>
      <c r="V11439" s="15">
        <v>47040001</v>
      </c>
      <c r="W11439" s="15" t="s">
        <v>38</v>
      </c>
    </row>
    <row r="11440" spans="2:23" hidden="1" x14ac:dyDescent="0.25">
      <c r="B11440" s="14">
        <v>50008635</v>
      </c>
      <c r="C11440" s="14">
        <v>0</v>
      </c>
      <c r="D11440" s="15">
        <v>21040001</v>
      </c>
      <c r="E11440" s="16" t="s">
        <v>8966</v>
      </c>
      <c r="F11440" s="14">
        <v>1061</v>
      </c>
      <c r="G11440" s="17">
        <v>38260</v>
      </c>
      <c r="H11440" s="29">
        <v>54510</v>
      </c>
      <c r="I11440" s="29">
        <v>0</v>
      </c>
      <c r="J11440" s="29">
        <v>0</v>
      </c>
      <c r="K11440" s="29">
        <v>0</v>
      </c>
      <c r="L11440" s="29">
        <f t="shared" si="710"/>
        <v>54510</v>
      </c>
      <c r="M11440" s="29">
        <v>-51785</v>
      </c>
      <c r="N11440" s="29">
        <v>0</v>
      </c>
      <c r="O11440" s="29">
        <v>0</v>
      </c>
      <c r="P11440" s="29">
        <f t="shared" si="711"/>
        <v>-51785</v>
      </c>
      <c r="Q11440" s="29">
        <f t="shared" si="712"/>
        <v>2725</v>
      </c>
      <c r="R11440" s="29">
        <f t="shared" si="713"/>
        <v>2725</v>
      </c>
      <c r="S11440" s="15" t="s">
        <v>7227</v>
      </c>
      <c r="T11440" s="15">
        <v>100801</v>
      </c>
      <c r="U11440" s="15" t="s">
        <v>62</v>
      </c>
      <c r="V11440" s="15">
        <v>47040001</v>
      </c>
      <c r="W11440" s="15" t="s">
        <v>44</v>
      </c>
    </row>
    <row r="11441" spans="2:23" hidden="1" x14ac:dyDescent="0.25">
      <c r="B11441" s="14">
        <v>50008637</v>
      </c>
      <c r="C11441" s="14">
        <v>0</v>
      </c>
      <c r="D11441" s="15">
        <v>21040001</v>
      </c>
      <c r="E11441" s="16" t="s">
        <v>8967</v>
      </c>
      <c r="F11441" s="14">
        <v>1061</v>
      </c>
      <c r="G11441" s="17">
        <v>40968</v>
      </c>
      <c r="H11441" s="29">
        <v>55266</v>
      </c>
      <c r="I11441" s="29">
        <v>0</v>
      </c>
      <c r="J11441" s="29">
        <v>0</v>
      </c>
      <c r="K11441" s="29">
        <v>0</v>
      </c>
      <c r="L11441" s="29">
        <f t="shared" si="710"/>
        <v>55266</v>
      </c>
      <c r="M11441" s="29">
        <v>-47336</v>
      </c>
      <c r="N11441" s="29">
        <v>-5167</v>
      </c>
      <c r="O11441" s="29">
        <v>0</v>
      </c>
      <c r="P11441" s="29">
        <f t="shared" si="711"/>
        <v>-52503</v>
      </c>
      <c r="Q11441" s="29">
        <f t="shared" si="712"/>
        <v>7930</v>
      </c>
      <c r="R11441" s="29">
        <f t="shared" si="713"/>
        <v>2763</v>
      </c>
      <c r="S11441" s="15" t="s">
        <v>7227</v>
      </c>
      <c r="T11441" s="15">
        <v>100801</v>
      </c>
      <c r="U11441" s="15" t="s">
        <v>62</v>
      </c>
      <c r="V11441" s="15">
        <v>47040001</v>
      </c>
      <c r="W11441" s="15" t="s">
        <v>44</v>
      </c>
    </row>
    <row r="11442" spans="2:23" hidden="1" x14ac:dyDescent="0.25">
      <c r="B11442" s="14">
        <v>50008639</v>
      </c>
      <c r="C11442" s="14">
        <v>0</v>
      </c>
      <c r="D11442" s="15">
        <v>21040001</v>
      </c>
      <c r="E11442" s="16" t="s">
        <v>8565</v>
      </c>
      <c r="F11442" s="14">
        <v>1901</v>
      </c>
      <c r="G11442" s="17">
        <v>39697</v>
      </c>
      <c r="H11442" s="29">
        <v>56250</v>
      </c>
      <c r="I11442" s="29">
        <v>0</v>
      </c>
      <c r="J11442" s="29">
        <v>0</v>
      </c>
      <c r="K11442" s="29">
        <v>0</v>
      </c>
      <c r="L11442" s="29">
        <f t="shared" si="710"/>
        <v>56250</v>
      </c>
      <c r="M11442" s="29">
        <v>-53438</v>
      </c>
      <c r="N11442" s="29">
        <v>0</v>
      </c>
      <c r="O11442" s="29">
        <v>0</v>
      </c>
      <c r="P11442" s="29">
        <f t="shared" si="711"/>
        <v>-53438</v>
      </c>
      <c r="Q11442" s="29">
        <f t="shared" si="712"/>
        <v>2812</v>
      </c>
      <c r="R11442" s="29">
        <f t="shared" si="713"/>
        <v>2812</v>
      </c>
      <c r="S11442" s="15" t="s">
        <v>7227</v>
      </c>
      <c r="T11442" s="15">
        <v>108100</v>
      </c>
      <c r="U11442" s="15" t="s">
        <v>104</v>
      </c>
      <c r="V11442" s="15">
        <v>47040001</v>
      </c>
      <c r="W11442" s="15" t="s">
        <v>105</v>
      </c>
    </row>
    <row r="11443" spans="2:23" hidden="1" x14ac:dyDescent="0.25">
      <c r="B11443" s="14">
        <v>50008640</v>
      </c>
      <c r="C11443" s="14">
        <v>0</v>
      </c>
      <c r="D11443" s="15">
        <v>21040001</v>
      </c>
      <c r="E11443" s="16" t="s">
        <v>8968</v>
      </c>
      <c r="F11443" s="14">
        <v>1061</v>
      </c>
      <c r="G11443" s="17">
        <v>38979</v>
      </c>
      <c r="H11443" s="29">
        <v>56471</v>
      </c>
      <c r="I11443" s="29">
        <v>0</v>
      </c>
      <c r="J11443" s="29">
        <v>0</v>
      </c>
      <c r="K11443" s="29">
        <v>0</v>
      </c>
      <c r="L11443" s="29">
        <f t="shared" si="710"/>
        <v>56471</v>
      </c>
      <c r="M11443" s="29">
        <v>-53648</v>
      </c>
      <c r="N11443" s="29">
        <v>0</v>
      </c>
      <c r="O11443" s="29">
        <v>0</v>
      </c>
      <c r="P11443" s="29">
        <f t="shared" si="711"/>
        <v>-53648</v>
      </c>
      <c r="Q11443" s="29">
        <f t="shared" si="712"/>
        <v>2823</v>
      </c>
      <c r="R11443" s="29">
        <f t="shared" si="713"/>
        <v>2823</v>
      </c>
      <c r="S11443" s="15" t="s">
        <v>7227</v>
      </c>
      <c r="T11443" s="15">
        <v>100801</v>
      </c>
      <c r="U11443" s="15" t="s">
        <v>62</v>
      </c>
      <c r="V11443" s="15">
        <v>47040001</v>
      </c>
      <c r="W11443" s="15" t="s">
        <v>44</v>
      </c>
    </row>
    <row r="11444" spans="2:23" hidden="1" x14ac:dyDescent="0.25">
      <c r="B11444" s="14">
        <v>50008641</v>
      </c>
      <c r="C11444" s="14">
        <v>0</v>
      </c>
      <c r="D11444" s="15">
        <v>21040001</v>
      </c>
      <c r="E11444" s="16" t="s">
        <v>7594</v>
      </c>
      <c r="F11444" s="14">
        <v>1051</v>
      </c>
      <c r="G11444" s="17">
        <v>38656</v>
      </c>
      <c r="H11444" s="29">
        <v>47341.19</v>
      </c>
      <c r="I11444" s="29">
        <v>0</v>
      </c>
      <c r="J11444" s="29">
        <v>0</v>
      </c>
      <c r="K11444" s="29">
        <v>0</v>
      </c>
      <c r="L11444" s="29">
        <f t="shared" si="710"/>
        <v>47341.19</v>
      </c>
      <c r="M11444" s="29">
        <v>-44974.3</v>
      </c>
      <c r="N11444" s="29">
        <v>0</v>
      </c>
      <c r="O11444" s="29">
        <v>0</v>
      </c>
      <c r="P11444" s="29">
        <f t="shared" si="711"/>
        <v>-44974.3</v>
      </c>
      <c r="Q11444" s="29">
        <f t="shared" si="712"/>
        <v>2366.8899999999994</v>
      </c>
      <c r="R11444" s="29">
        <f t="shared" si="713"/>
        <v>2366.8899999999994</v>
      </c>
      <c r="S11444" s="15" t="s">
        <v>7227</v>
      </c>
      <c r="T11444" s="15">
        <v>100601</v>
      </c>
      <c r="U11444" s="15" t="s">
        <v>79</v>
      </c>
      <c r="V11444" s="15">
        <v>47040001</v>
      </c>
      <c r="W11444" s="15" t="s">
        <v>80</v>
      </c>
    </row>
    <row r="11445" spans="2:23" hidden="1" x14ac:dyDescent="0.25">
      <c r="B11445" s="14">
        <v>50008642</v>
      </c>
      <c r="C11445" s="14">
        <v>0</v>
      </c>
      <c r="D11445" s="15">
        <v>21040001</v>
      </c>
      <c r="E11445" s="16" t="s">
        <v>8969</v>
      </c>
      <c r="F11445" s="14">
        <v>1021</v>
      </c>
      <c r="G11445" s="17">
        <v>38662</v>
      </c>
      <c r="H11445" s="29">
        <v>56519</v>
      </c>
      <c r="I11445" s="29">
        <v>0</v>
      </c>
      <c r="J11445" s="29">
        <v>0</v>
      </c>
      <c r="K11445" s="29">
        <v>0</v>
      </c>
      <c r="L11445" s="29">
        <f t="shared" si="710"/>
        <v>56519</v>
      </c>
      <c r="M11445" s="29">
        <v>-53694</v>
      </c>
      <c r="N11445" s="29">
        <v>0</v>
      </c>
      <c r="O11445" s="29">
        <v>0</v>
      </c>
      <c r="P11445" s="29">
        <f t="shared" si="711"/>
        <v>-53694</v>
      </c>
      <c r="Q11445" s="29">
        <f t="shared" si="712"/>
        <v>2825</v>
      </c>
      <c r="R11445" s="29">
        <f t="shared" si="713"/>
        <v>2825</v>
      </c>
      <c r="S11445" s="15" t="s">
        <v>7227</v>
      </c>
      <c r="T11445" s="15">
        <v>100301</v>
      </c>
      <c r="U11445" s="15" t="s">
        <v>32</v>
      </c>
      <c r="V11445" s="15">
        <v>47040001</v>
      </c>
      <c r="W11445" s="15" t="s">
        <v>33</v>
      </c>
    </row>
    <row r="11446" spans="2:23" hidden="1" x14ac:dyDescent="0.25">
      <c r="B11446" s="14">
        <v>50008643</v>
      </c>
      <c r="C11446" s="14">
        <v>0</v>
      </c>
      <c r="D11446" s="15">
        <v>21040001</v>
      </c>
      <c r="E11446" s="16" t="s">
        <v>8970</v>
      </c>
      <c r="F11446" s="14">
        <v>1401</v>
      </c>
      <c r="G11446" s="17">
        <v>40269</v>
      </c>
      <c r="H11446" s="29">
        <v>56596</v>
      </c>
      <c r="I11446" s="29">
        <v>0</v>
      </c>
      <c r="J11446" s="29">
        <v>0</v>
      </c>
      <c r="K11446" s="29">
        <v>0</v>
      </c>
      <c r="L11446" s="29">
        <f t="shared" si="710"/>
        <v>56596</v>
      </c>
      <c r="M11446" s="29">
        <v>-53767</v>
      </c>
      <c r="N11446" s="29">
        <v>0</v>
      </c>
      <c r="O11446" s="29">
        <v>0</v>
      </c>
      <c r="P11446" s="29">
        <f t="shared" si="711"/>
        <v>-53767</v>
      </c>
      <c r="Q11446" s="29">
        <f t="shared" si="712"/>
        <v>2829</v>
      </c>
      <c r="R11446" s="29">
        <f t="shared" si="713"/>
        <v>2829</v>
      </c>
      <c r="S11446" s="15" t="s">
        <v>7227</v>
      </c>
      <c r="T11446" s="15">
        <v>101401</v>
      </c>
      <c r="U11446" s="15" t="s">
        <v>139</v>
      </c>
      <c r="V11446" s="15">
        <v>47040001</v>
      </c>
      <c r="W11446" s="15" t="s">
        <v>140</v>
      </c>
    </row>
    <row r="11447" spans="2:23" hidden="1" x14ac:dyDescent="0.25">
      <c r="B11447" s="14">
        <v>50008644</v>
      </c>
      <c r="C11447" s="14">
        <v>0</v>
      </c>
      <c r="D11447" s="15">
        <v>21040001</v>
      </c>
      <c r="E11447" s="16" t="s">
        <v>8539</v>
      </c>
      <c r="F11447" s="14">
        <v>1051</v>
      </c>
      <c r="G11447" s="17">
        <v>38509</v>
      </c>
      <c r="H11447" s="29">
        <v>56933</v>
      </c>
      <c r="I11447" s="29">
        <v>0</v>
      </c>
      <c r="J11447" s="29">
        <v>0</v>
      </c>
      <c r="K11447" s="29">
        <v>0</v>
      </c>
      <c r="L11447" s="29">
        <f t="shared" si="710"/>
        <v>56933</v>
      </c>
      <c r="M11447" s="29">
        <v>-54087</v>
      </c>
      <c r="N11447" s="29">
        <v>0</v>
      </c>
      <c r="O11447" s="29">
        <v>0</v>
      </c>
      <c r="P11447" s="29">
        <f t="shared" si="711"/>
        <v>-54087</v>
      </c>
      <c r="Q11447" s="29">
        <f t="shared" si="712"/>
        <v>2846</v>
      </c>
      <c r="R11447" s="29">
        <f t="shared" si="713"/>
        <v>2846</v>
      </c>
      <c r="S11447" s="15" t="s">
        <v>7227</v>
      </c>
      <c r="T11447" s="15">
        <v>100601</v>
      </c>
      <c r="U11447" s="15" t="s">
        <v>79</v>
      </c>
      <c r="V11447" s="15">
        <v>47040001</v>
      </c>
      <c r="W11447" s="15" t="s">
        <v>80</v>
      </c>
    </row>
    <row r="11448" spans="2:23" hidden="1" x14ac:dyDescent="0.25">
      <c r="B11448" s="14">
        <v>50008645</v>
      </c>
      <c r="C11448" s="14">
        <v>0</v>
      </c>
      <c r="D11448" s="15">
        <v>21040001</v>
      </c>
      <c r="E11448" s="16" t="s">
        <v>7682</v>
      </c>
      <c r="F11448" s="14">
        <v>1091</v>
      </c>
      <c r="G11448" s="17">
        <v>39202</v>
      </c>
      <c r="H11448" s="29">
        <v>57283</v>
      </c>
      <c r="I11448" s="29">
        <v>0</v>
      </c>
      <c r="J11448" s="29">
        <v>0</v>
      </c>
      <c r="K11448" s="29">
        <v>0</v>
      </c>
      <c r="L11448" s="29">
        <f t="shared" si="710"/>
        <v>57283</v>
      </c>
      <c r="M11448" s="29">
        <v>-54419</v>
      </c>
      <c r="N11448" s="29">
        <v>0</v>
      </c>
      <c r="O11448" s="29">
        <v>0</v>
      </c>
      <c r="P11448" s="29">
        <f t="shared" si="711"/>
        <v>-54419</v>
      </c>
      <c r="Q11448" s="29">
        <f t="shared" si="712"/>
        <v>2864</v>
      </c>
      <c r="R11448" s="29">
        <f t="shared" si="713"/>
        <v>2864</v>
      </c>
      <c r="S11448" s="15" t="s">
        <v>7227</v>
      </c>
      <c r="T11448" s="15">
        <v>100701</v>
      </c>
      <c r="U11448" s="15" t="s">
        <v>52</v>
      </c>
      <c r="V11448" s="15">
        <v>47040001</v>
      </c>
      <c r="W11448" s="15" t="s">
        <v>48</v>
      </c>
    </row>
    <row r="11449" spans="2:23" hidden="1" x14ac:dyDescent="0.25">
      <c r="B11449" s="14">
        <v>50008646</v>
      </c>
      <c r="C11449" s="14">
        <v>0</v>
      </c>
      <c r="D11449" s="15">
        <v>21040001</v>
      </c>
      <c r="E11449" s="16" t="s">
        <v>8971</v>
      </c>
      <c r="F11449" s="14">
        <v>1201</v>
      </c>
      <c r="G11449" s="17">
        <v>40269</v>
      </c>
      <c r="H11449" s="29">
        <v>57380</v>
      </c>
      <c r="I11449" s="29">
        <v>0</v>
      </c>
      <c r="J11449" s="29">
        <v>0</v>
      </c>
      <c r="K11449" s="29">
        <v>0</v>
      </c>
      <c r="L11449" s="29">
        <f t="shared" ref="L11449:L11512" si="714">SUM(H11449:K11449)</f>
        <v>57380</v>
      </c>
      <c r="M11449" s="29">
        <v>-54511</v>
      </c>
      <c r="N11449" s="29">
        <v>0</v>
      </c>
      <c r="O11449" s="29">
        <v>0</v>
      </c>
      <c r="P11449" s="29">
        <f t="shared" si="711"/>
        <v>-54511</v>
      </c>
      <c r="Q11449" s="29">
        <f t="shared" si="712"/>
        <v>2869</v>
      </c>
      <c r="R11449" s="29">
        <f t="shared" si="713"/>
        <v>2869</v>
      </c>
      <c r="S11449" s="15" t="s">
        <v>7227</v>
      </c>
      <c r="T11449" s="15">
        <v>101201</v>
      </c>
      <c r="U11449" s="15" t="s">
        <v>144</v>
      </c>
      <c r="V11449" s="15">
        <v>47040001</v>
      </c>
      <c r="W11449" s="15" t="s">
        <v>145</v>
      </c>
    </row>
    <row r="11450" spans="2:23" hidden="1" x14ac:dyDescent="0.25">
      <c r="B11450" s="14">
        <v>50008647</v>
      </c>
      <c r="C11450" s="14">
        <v>0</v>
      </c>
      <c r="D11450" s="15">
        <v>21040001</v>
      </c>
      <c r="E11450" s="16" t="s">
        <v>8972</v>
      </c>
      <c r="F11450" s="14">
        <v>1901</v>
      </c>
      <c r="G11450" s="17">
        <v>38705</v>
      </c>
      <c r="H11450" s="29">
        <v>57712</v>
      </c>
      <c r="I11450" s="29">
        <v>0</v>
      </c>
      <c r="J11450" s="29">
        <v>0</v>
      </c>
      <c r="K11450" s="29">
        <v>0</v>
      </c>
      <c r="L11450" s="29">
        <f t="shared" si="714"/>
        <v>57712</v>
      </c>
      <c r="M11450" s="29">
        <v>-54827</v>
      </c>
      <c r="N11450" s="29">
        <v>0</v>
      </c>
      <c r="O11450" s="29">
        <v>0</v>
      </c>
      <c r="P11450" s="29">
        <f t="shared" si="711"/>
        <v>-54827</v>
      </c>
      <c r="Q11450" s="29">
        <f t="shared" si="712"/>
        <v>2885</v>
      </c>
      <c r="R11450" s="29">
        <f t="shared" si="713"/>
        <v>2885</v>
      </c>
      <c r="S11450" s="15" t="s">
        <v>7227</v>
      </c>
      <c r="T11450" s="15">
        <v>108100</v>
      </c>
      <c r="U11450" s="15" t="s">
        <v>104</v>
      </c>
      <c r="V11450" s="15">
        <v>47040001</v>
      </c>
      <c r="W11450" s="15" t="s">
        <v>105</v>
      </c>
    </row>
    <row r="11451" spans="2:23" hidden="1" x14ac:dyDescent="0.25">
      <c r="B11451" s="14">
        <v>50008648</v>
      </c>
      <c r="C11451" s="14">
        <v>0</v>
      </c>
      <c r="D11451" s="15">
        <v>21040001</v>
      </c>
      <c r="E11451" s="16" t="s">
        <v>8973</v>
      </c>
      <c r="F11451" s="14">
        <v>1012</v>
      </c>
      <c r="G11451" s="17">
        <v>38431</v>
      </c>
      <c r="H11451" s="29">
        <v>57934</v>
      </c>
      <c r="I11451" s="29">
        <v>0</v>
      </c>
      <c r="J11451" s="29">
        <v>0</v>
      </c>
      <c r="K11451" s="29">
        <v>0</v>
      </c>
      <c r="L11451" s="29">
        <f t="shared" si="714"/>
        <v>57934</v>
      </c>
      <c r="M11451" s="29">
        <v>-55038</v>
      </c>
      <c r="N11451" s="29">
        <v>0</v>
      </c>
      <c r="O11451" s="29">
        <v>0</v>
      </c>
      <c r="P11451" s="29">
        <f t="shared" si="711"/>
        <v>-55038</v>
      </c>
      <c r="Q11451" s="29">
        <f t="shared" si="712"/>
        <v>2896</v>
      </c>
      <c r="R11451" s="29">
        <f t="shared" si="713"/>
        <v>2896</v>
      </c>
      <c r="S11451" s="15" t="s">
        <v>7227</v>
      </c>
      <c r="T11451" s="15">
        <v>100202</v>
      </c>
      <c r="U11451" s="15" t="s">
        <v>70</v>
      </c>
      <c r="V11451" s="15">
        <v>47040001</v>
      </c>
      <c r="W11451" s="15" t="s">
        <v>71</v>
      </c>
    </row>
    <row r="11452" spans="2:23" hidden="1" x14ac:dyDescent="0.25">
      <c r="B11452" s="14">
        <v>50008649</v>
      </c>
      <c r="C11452" s="14">
        <v>0</v>
      </c>
      <c r="D11452" s="15">
        <v>21040001</v>
      </c>
      <c r="E11452" s="16" t="s">
        <v>8974</v>
      </c>
      <c r="F11452" s="14">
        <v>1901</v>
      </c>
      <c r="G11452" s="17">
        <v>39057</v>
      </c>
      <c r="H11452" s="29">
        <v>58000</v>
      </c>
      <c r="I11452" s="29">
        <v>0</v>
      </c>
      <c r="J11452" s="29">
        <v>0</v>
      </c>
      <c r="K11452" s="29">
        <v>0</v>
      </c>
      <c r="L11452" s="29">
        <f t="shared" si="714"/>
        <v>58000</v>
      </c>
      <c r="M11452" s="29">
        <v>-55100</v>
      </c>
      <c r="N11452" s="29">
        <v>0</v>
      </c>
      <c r="O11452" s="29">
        <v>0</v>
      </c>
      <c r="P11452" s="29">
        <f t="shared" si="711"/>
        <v>-55100</v>
      </c>
      <c r="Q11452" s="29">
        <f t="shared" si="712"/>
        <v>2900</v>
      </c>
      <c r="R11452" s="29">
        <f t="shared" si="713"/>
        <v>2900</v>
      </c>
      <c r="S11452" s="15" t="s">
        <v>7227</v>
      </c>
      <c r="T11452" s="15">
        <v>108100</v>
      </c>
      <c r="U11452" s="15" t="s">
        <v>104</v>
      </c>
      <c r="V11452" s="15">
        <v>47040001</v>
      </c>
      <c r="W11452" s="15" t="s">
        <v>105</v>
      </c>
    </row>
    <row r="11453" spans="2:23" hidden="1" x14ac:dyDescent="0.25">
      <c r="B11453" s="14">
        <v>50008650</v>
      </c>
      <c r="C11453" s="14">
        <v>0</v>
      </c>
      <c r="D11453" s="15">
        <v>21040001</v>
      </c>
      <c r="E11453" s="16" t="s">
        <v>8112</v>
      </c>
      <c r="F11453" s="14">
        <v>1071</v>
      </c>
      <c r="G11453" s="17">
        <v>38931</v>
      </c>
      <c r="H11453" s="29">
        <v>58358</v>
      </c>
      <c r="I11453" s="29">
        <v>0</v>
      </c>
      <c r="J11453" s="29">
        <v>0</v>
      </c>
      <c r="K11453" s="29">
        <v>-58358</v>
      </c>
      <c r="L11453" s="29">
        <f t="shared" si="714"/>
        <v>0</v>
      </c>
      <c r="M11453" s="29">
        <v>-55441</v>
      </c>
      <c r="N11453" s="29">
        <v>0</v>
      </c>
      <c r="O11453" s="29">
        <v>55441</v>
      </c>
      <c r="P11453" s="29">
        <f t="shared" si="711"/>
        <v>0</v>
      </c>
      <c r="Q11453" s="29">
        <f t="shared" si="712"/>
        <v>2917</v>
      </c>
      <c r="R11453" s="29">
        <f t="shared" si="713"/>
        <v>0</v>
      </c>
      <c r="S11453" s="15" t="s">
        <v>7227</v>
      </c>
      <c r="T11453" s="15">
        <v>100901</v>
      </c>
      <c r="U11453" s="15" t="s">
        <v>57</v>
      </c>
      <c r="V11453" s="15">
        <v>47040001</v>
      </c>
      <c r="W11453" s="15" t="s">
        <v>58</v>
      </c>
    </row>
    <row r="11454" spans="2:23" hidden="1" x14ac:dyDescent="0.25">
      <c r="B11454" s="14">
        <v>50008651</v>
      </c>
      <c r="C11454" s="14">
        <v>0</v>
      </c>
      <c r="D11454" s="15">
        <v>21040001</v>
      </c>
      <c r="E11454" s="16" t="s">
        <v>8975</v>
      </c>
      <c r="F11454" s="14">
        <v>1041</v>
      </c>
      <c r="G11454" s="17">
        <v>38569</v>
      </c>
      <c r="H11454" s="29">
        <v>58860</v>
      </c>
      <c r="I11454" s="29">
        <v>0</v>
      </c>
      <c r="J11454" s="29">
        <v>0</v>
      </c>
      <c r="K11454" s="29">
        <v>0</v>
      </c>
      <c r="L11454" s="29">
        <f t="shared" si="714"/>
        <v>58860</v>
      </c>
      <c r="M11454" s="29">
        <v>-55917</v>
      </c>
      <c r="N11454" s="29">
        <v>0</v>
      </c>
      <c r="O11454" s="29">
        <v>0</v>
      </c>
      <c r="P11454" s="29">
        <f t="shared" si="711"/>
        <v>-55917</v>
      </c>
      <c r="Q11454" s="29">
        <f t="shared" si="712"/>
        <v>2943</v>
      </c>
      <c r="R11454" s="29">
        <f t="shared" si="713"/>
        <v>2943</v>
      </c>
      <c r="S11454" s="15" t="s">
        <v>7227</v>
      </c>
      <c r="T11454" s="15">
        <v>100501</v>
      </c>
      <c r="U11454" s="15" t="s">
        <v>27</v>
      </c>
      <c r="V11454" s="15">
        <v>47040001</v>
      </c>
      <c r="W11454" s="15" t="s">
        <v>28</v>
      </c>
    </row>
    <row r="11455" spans="2:23" hidden="1" x14ac:dyDescent="0.25">
      <c r="B11455" s="14">
        <v>50008652</v>
      </c>
      <c r="C11455" s="14">
        <v>0</v>
      </c>
      <c r="D11455" s="15">
        <v>21040001</v>
      </c>
      <c r="E11455" s="16" t="s">
        <v>8976</v>
      </c>
      <c r="F11455" s="14">
        <v>1041</v>
      </c>
      <c r="G11455" s="17">
        <v>38656</v>
      </c>
      <c r="H11455" s="29">
        <v>58860</v>
      </c>
      <c r="I11455" s="29">
        <v>0</v>
      </c>
      <c r="J11455" s="29">
        <v>0</v>
      </c>
      <c r="K11455" s="29">
        <v>0</v>
      </c>
      <c r="L11455" s="29">
        <f t="shared" si="714"/>
        <v>58860</v>
      </c>
      <c r="M11455" s="29">
        <v>-55917</v>
      </c>
      <c r="N11455" s="29">
        <v>0</v>
      </c>
      <c r="O11455" s="29">
        <v>0</v>
      </c>
      <c r="P11455" s="29">
        <f t="shared" si="711"/>
        <v>-55917</v>
      </c>
      <c r="Q11455" s="29">
        <f t="shared" si="712"/>
        <v>2943</v>
      </c>
      <c r="R11455" s="29">
        <f t="shared" si="713"/>
        <v>2943</v>
      </c>
      <c r="S11455" s="15" t="s">
        <v>7227</v>
      </c>
      <c r="T11455" s="15">
        <v>100501</v>
      </c>
      <c r="U11455" s="15" t="s">
        <v>27</v>
      </c>
      <c r="V11455" s="15">
        <v>47040001</v>
      </c>
      <c r="W11455" s="15" t="s">
        <v>28</v>
      </c>
    </row>
    <row r="11456" spans="2:23" hidden="1" x14ac:dyDescent="0.25">
      <c r="B11456" s="14">
        <v>50008653</v>
      </c>
      <c r="C11456" s="14">
        <v>0</v>
      </c>
      <c r="D11456" s="15">
        <v>21040001</v>
      </c>
      <c r="E11456" s="16" t="s">
        <v>8977</v>
      </c>
      <c r="F11456" s="14">
        <v>1901</v>
      </c>
      <c r="G11456" s="17">
        <v>39120</v>
      </c>
      <c r="H11456" s="29">
        <v>59000</v>
      </c>
      <c r="I11456" s="29">
        <v>0</v>
      </c>
      <c r="J11456" s="29">
        <v>0</v>
      </c>
      <c r="K11456" s="29">
        <v>0</v>
      </c>
      <c r="L11456" s="29">
        <f t="shared" si="714"/>
        <v>59000</v>
      </c>
      <c r="M11456" s="29">
        <v>-56050</v>
      </c>
      <c r="N11456" s="29">
        <v>0</v>
      </c>
      <c r="O11456" s="29">
        <v>0</v>
      </c>
      <c r="P11456" s="29">
        <f t="shared" si="711"/>
        <v>-56050</v>
      </c>
      <c r="Q11456" s="29">
        <f t="shared" si="712"/>
        <v>2950</v>
      </c>
      <c r="R11456" s="29">
        <f t="shared" si="713"/>
        <v>2950</v>
      </c>
      <c r="S11456" s="15" t="s">
        <v>7227</v>
      </c>
      <c r="T11456" s="15">
        <v>108100</v>
      </c>
      <c r="U11456" s="15" t="s">
        <v>104</v>
      </c>
      <c r="V11456" s="15">
        <v>47040001</v>
      </c>
      <c r="W11456" s="15" t="s">
        <v>105</v>
      </c>
    </row>
    <row r="11457" spans="2:23" hidden="1" x14ac:dyDescent="0.25">
      <c r="B11457" s="14">
        <v>50008654</v>
      </c>
      <c r="C11457" s="14">
        <v>0</v>
      </c>
      <c r="D11457" s="15">
        <v>21040001</v>
      </c>
      <c r="E11457" s="16" t="s">
        <v>8978</v>
      </c>
      <c r="F11457" s="14">
        <v>1071</v>
      </c>
      <c r="G11457" s="17">
        <v>40999</v>
      </c>
      <c r="H11457" s="29">
        <v>59020</v>
      </c>
      <c r="I11457" s="29">
        <v>0</v>
      </c>
      <c r="J11457" s="29">
        <v>0</v>
      </c>
      <c r="K11457" s="29">
        <v>0</v>
      </c>
      <c r="L11457" s="29">
        <f t="shared" si="714"/>
        <v>59020</v>
      </c>
      <c r="M11457" s="29">
        <v>-50060</v>
      </c>
      <c r="N11457" s="29">
        <v>-6009</v>
      </c>
      <c r="O11457" s="29">
        <v>0</v>
      </c>
      <c r="P11457" s="29">
        <f t="shared" si="711"/>
        <v>-56069</v>
      </c>
      <c r="Q11457" s="29">
        <f t="shared" si="712"/>
        <v>8960</v>
      </c>
      <c r="R11457" s="29">
        <f t="shared" si="713"/>
        <v>2951</v>
      </c>
      <c r="S11457" s="15" t="s">
        <v>7227</v>
      </c>
      <c r="T11457" s="15">
        <v>100901</v>
      </c>
      <c r="U11457" s="15" t="s">
        <v>57</v>
      </c>
      <c r="V11457" s="15">
        <v>47040001</v>
      </c>
      <c r="W11457" s="15" t="s">
        <v>58</v>
      </c>
    </row>
    <row r="11458" spans="2:23" hidden="1" x14ac:dyDescent="0.25">
      <c r="B11458" s="14">
        <v>50008655</v>
      </c>
      <c r="C11458" s="14">
        <v>0</v>
      </c>
      <c r="D11458" s="15">
        <v>21040001</v>
      </c>
      <c r="E11458" s="16" t="s">
        <v>8979</v>
      </c>
      <c r="F11458" s="14">
        <v>1081</v>
      </c>
      <c r="G11458" s="17">
        <v>40724</v>
      </c>
      <c r="H11458" s="29">
        <v>59063</v>
      </c>
      <c r="I11458" s="29">
        <v>0</v>
      </c>
      <c r="J11458" s="29">
        <v>0</v>
      </c>
      <c r="K11458" s="29">
        <v>0</v>
      </c>
      <c r="L11458" s="29">
        <f t="shared" si="714"/>
        <v>59063</v>
      </c>
      <c r="M11458" s="29">
        <v>-54586</v>
      </c>
      <c r="N11458" s="29">
        <v>-1524</v>
      </c>
      <c r="O11458" s="29">
        <v>0</v>
      </c>
      <c r="P11458" s="29">
        <f t="shared" si="711"/>
        <v>-56110</v>
      </c>
      <c r="Q11458" s="29">
        <f t="shared" si="712"/>
        <v>4477</v>
      </c>
      <c r="R11458" s="29">
        <f t="shared" si="713"/>
        <v>2953</v>
      </c>
      <c r="S11458" s="15" t="s">
        <v>7227</v>
      </c>
      <c r="T11458" s="15">
        <v>101001</v>
      </c>
      <c r="U11458" s="15" t="s">
        <v>37</v>
      </c>
      <c r="V11458" s="15">
        <v>47040001</v>
      </c>
      <c r="W11458" s="15" t="s">
        <v>38</v>
      </c>
    </row>
    <row r="11459" spans="2:23" hidden="1" x14ac:dyDescent="0.25">
      <c r="B11459" s="14">
        <v>50008656</v>
      </c>
      <c r="C11459" s="14">
        <v>0</v>
      </c>
      <c r="D11459" s="15">
        <v>21040001</v>
      </c>
      <c r="E11459" s="16" t="s">
        <v>8980</v>
      </c>
      <c r="F11459" s="14">
        <v>1012</v>
      </c>
      <c r="G11459" s="17">
        <v>38137</v>
      </c>
      <c r="H11459" s="29">
        <v>59078</v>
      </c>
      <c r="I11459" s="29">
        <v>0</v>
      </c>
      <c r="J11459" s="29">
        <v>0</v>
      </c>
      <c r="K11459" s="29">
        <v>0</v>
      </c>
      <c r="L11459" s="29">
        <f t="shared" si="714"/>
        <v>59078</v>
      </c>
      <c r="M11459" s="29">
        <v>-56125</v>
      </c>
      <c r="N11459" s="29">
        <v>0</v>
      </c>
      <c r="O11459" s="29">
        <v>0</v>
      </c>
      <c r="P11459" s="29">
        <f t="shared" si="711"/>
        <v>-56125</v>
      </c>
      <c r="Q11459" s="29">
        <f t="shared" si="712"/>
        <v>2953</v>
      </c>
      <c r="R11459" s="29">
        <f t="shared" si="713"/>
        <v>2953</v>
      </c>
      <c r="S11459" s="15" t="s">
        <v>7227</v>
      </c>
      <c r="T11459" s="15">
        <v>100202</v>
      </c>
      <c r="U11459" s="15" t="s">
        <v>70</v>
      </c>
      <c r="V11459" s="15">
        <v>47040001</v>
      </c>
      <c r="W11459" s="15" t="s">
        <v>71</v>
      </c>
    </row>
    <row r="11460" spans="2:23" hidden="1" x14ac:dyDescent="0.25">
      <c r="B11460" s="14">
        <v>50008657</v>
      </c>
      <c r="C11460" s="14">
        <v>0</v>
      </c>
      <c r="D11460" s="15">
        <v>21040001</v>
      </c>
      <c r="E11460" s="16" t="s">
        <v>8981</v>
      </c>
      <c r="F11460" s="14">
        <v>1011</v>
      </c>
      <c r="G11460" s="17">
        <v>39599</v>
      </c>
      <c r="H11460" s="29">
        <v>59177</v>
      </c>
      <c r="I11460" s="29">
        <v>0</v>
      </c>
      <c r="J11460" s="29">
        <v>0</v>
      </c>
      <c r="K11460" s="29">
        <v>0</v>
      </c>
      <c r="L11460" s="29">
        <f t="shared" si="714"/>
        <v>59177</v>
      </c>
      <c r="M11460" s="29">
        <v>-56219</v>
      </c>
      <c r="N11460" s="29">
        <v>0</v>
      </c>
      <c r="O11460" s="29">
        <v>0</v>
      </c>
      <c r="P11460" s="29">
        <f t="shared" si="711"/>
        <v>-56219</v>
      </c>
      <c r="Q11460" s="29">
        <f t="shared" si="712"/>
        <v>2958</v>
      </c>
      <c r="R11460" s="29">
        <f t="shared" si="713"/>
        <v>2958</v>
      </c>
      <c r="S11460" s="15" t="s">
        <v>7227</v>
      </c>
      <c r="T11460" s="15">
        <v>100201</v>
      </c>
      <c r="U11460" s="15" t="s">
        <v>75</v>
      </c>
      <c r="V11460" s="15">
        <v>47040001</v>
      </c>
      <c r="W11460" s="15" t="s">
        <v>71</v>
      </c>
    </row>
    <row r="11461" spans="2:23" hidden="1" x14ac:dyDescent="0.25">
      <c r="B11461" s="14">
        <v>50008658</v>
      </c>
      <c r="C11461" s="14">
        <v>0</v>
      </c>
      <c r="D11461" s="15">
        <v>21040001</v>
      </c>
      <c r="E11461" s="16" t="s">
        <v>8982</v>
      </c>
      <c r="F11461" s="14">
        <v>1051</v>
      </c>
      <c r="G11461" s="17">
        <v>41090</v>
      </c>
      <c r="H11461" s="29">
        <v>59304</v>
      </c>
      <c r="I11461" s="29">
        <v>0</v>
      </c>
      <c r="J11461" s="29">
        <v>0</v>
      </c>
      <c r="K11461" s="29">
        <v>0</v>
      </c>
      <c r="L11461" s="29">
        <f t="shared" si="714"/>
        <v>59304</v>
      </c>
      <c r="M11461" s="29">
        <v>-48870</v>
      </c>
      <c r="N11461" s="29">
        <v>-5992</v>
      </c>
      <c r="O11461" s="29">
        <v>0</v>
      </c>
      <c r="P11461" s="29">
        <f t="shared" ref="P11461:P11524" si="715">SUM(M11461:O11461)</f>
        <v>-54862</v>
      </c>
      <c r="Q11461" s="29">
        <f t="shared" ref="Q11461:Q11524" si="716">H11461+M11461</f>
        <v>10434</v>
      </c>
      <c r="R11461" s="29">
        <f t="shared" ref="R11461:R11524" si="717">L11461+P11461</f>
        <v>4442</v>
      </c>
      <c r="S11461" s="15" t="s">
        <v>7227</v>
      </c>
      <c r="T11461" s="15">
        <v>100601</v>
      </c>
      <c r="U11461" s="15" t="s">
        <v>79</v>
      </c>
      <c r="V11461" s="15">
        <v>47040001</v>
      </c>
      <c r="W11461" s="15" t="s">
        <v>80</v>
      </c>
    </row>
    <row r="11462" spans="2:23" hidden="1" x14ac:dyDescent="0.25">
      <c r="B11462" s="14">
        <v>50008659</v>
      </c>
      <c r="C11462" s="14">
        <v>0</v>
      </c>
      <c r="D11462" s="15">
        <v>21040001</v>
      </c>
      <c r="E11462" s="16" t="s">
        <v>8983</v>
      </c>
      <c r="F11462" s="14">
        <v>1901</v>
      </c>
      <c r="G11462" s="17">
        <v>38919</v>
      </c>
      <c r="H11462" s="29">
        <v>59678</v>
      </c>
      <c r="I11462" s="29">
        <v>0</v>
      </c>
      <c r="J11462" s="29">
        <v>0</v>
      </c>
      <c r="K11462" s="29">
        <v>0</v>
      </c>
      <c r="L11462" s="29">
        <f t="shared" si="714"/>
        <v>59678</v>
      </c>
      <c r="M11462" s="29">
        <v>-56695</v>
      </c>
      <c r="N11462" s="29">
        <v>0</v>
      </c>
      <c r="O11462" s="29">
        <v>0</v>
      </c>
      <c r="P11462" s="29">
        <f t="shared" si="715"/>
        <v>-56695</v>
      </c>
      <c r="Q11462" s="29">
        <f t="shared" si="716"/>
        <v>2983</v>
      </c>
      <c r="R11462" s="29">
        <f t="shared" si="717"/>
        <v>2983</v>
      </c>
      <c r="S11462" s="15" t="s">
        <v>7227</v>
      </c>
      <c r="T11462" s="15">
        <v>108100</v>
      </c>
      <c r="U11462" s="15" t="s">
        <v>104</v>
      </c>
      <c r="V11462" s="15">
        <v>47040001</v>
      </c>
      <c r="W11462" s="15" t="s">
        <v>105</v>
      </c>
    </row>
    <row r="11463" spans="2:23" hidden="1" x14ac:dyDescent="0.25">
      <c r="B11463" s="14">
        <v>50008660</v>
      </c>
      <c r="C11463" s="14">
        <v>0</v>
      </c>
      <c r="D11463" s="15">
        <v>21040001</v>
      </c>
      <c r="E11463" s="16" t="s">
        <v>8092</v>
      </c>
      <c r="F11463" s="14">
        <v>1031</v>
      </c>
      <c r="G11463" s="17">
        <v>38862</v>
      </c>
      <c r="H11463" s="29">
        <v>60000</v>
      </c>
      <c r="I11463" s="29">
        <v>0</v>
      </c>
      <c r="J11463" s="29">
        <v>0</v>
      </c>
      <c r="K11463" s="29">
        <v>0</v>
      </c>
      <c r="L11463" s="29">
        <f t="shared" si="714"/>
        <v>60000</v>
      </c>
      <c r="M11463" s="29">
        <v>-57000</v>
      </c>
      <c r="N11463" s="29">
        <v>0</v>
      </c>
      <c r="O11463" s="29">
        <v>0</v>
      </c>
      <c r="P11463" s="29">
        <f t="shared" si="715"/>
        <v>-57000</v>
      </c>
      <c r="Q11463" s="29">
        <f t="shared" si="716"/>
        <v>3000</v>
      </c>
      <c r="R11463" s="29">
        <f t="shared" si="717"/>
        <v>3000</v>
      </c>
      <c r="S11463" s="15" t="s">
        <v>7227</v>
      </c>
      <c r="T11463" s="15">
        <v>100401</v>
      </c>
      <c r="U11463" s="15" t="s">
        <v>97</v>
      </c>
      <c r="V11463" s="15">
        <v>47040001</v>
      </c>
      <c r="W11463" s="15" t="s">
        <v>98</v>
      </c>
    </row>
    <row r="11464" spans="2:23" hidden="1" x14ac:dyDescent="0.25">
      <c r="B11464" s="14">
        <v>50008661</v>
      </c>
      <c r="C11464" s="14">
        <v>0</v>
      </c>
      <c r="D11464" s="15">
        <v>21040001</v>
      </c>
      <c r="E11464" s="16" t="s">
        <v>8984</v>
      </c>
      <c r="F11464" s="14">
        <v>1071</v>
      </c>
      <c r="G11464" s="17">
        <v>40359</v>
      </c>
      <c r="H11464" s="29">
        <v>60000</v>
      </c>
      <c r="I11464" s="29">
        <v>0</v>
      </c>
      <c r="J11464" s="29">
        <v>0</v>
      </c>
      <c r="K11464" s="29">
        <v>0</v>
      </c>
      <c r="L11464" s="29">
        <f t="shared" si="714"/>
        <v>60000</v>
      </c>
      <c r="M11464" s="29">
        <v>-57000</v>
      </c>
      <c r="N11464" s="29">
        <v>0</v>
      </c>
      <c r="O11464" s="29">
        <v>0</v>
      </c>
      <c r="P11464" s="29">
        <f t="shared" si="715"/>
        <v>-57000</v>
      </c>
      <c r="Q11464" s="29">
        <f t="shared" si="716"/>
        <v>3000</v>
      </c>
      <c r="R11464" s="29">
        <f t="shared" si="717"/>
        <v>3000</v>
      </c>
      <c r="S11464" s="15" t="s">
        <v>7227</v>
      </c>
      <c r="T11464" s="15">
        <v>100901</v>
      </c>
      <c r="U11464" s="15" t="s">
        <v>57</v>
      </c>
      <c r="V11464" s="15">
        <v>47040001</v>
      </c>
      <c r="W11464" s="15" t="s">
        <v>58</v>
      </c>
    </row>
    <row r="11465" spans="2:23" hidden="1" x14ac:dyDescent="0.25">
      <c r="B11465" s="14">
        <v>50008662</v>
      </c>
      <c r="C11465" s="14">
        <v>0</v>
      </c>
      <c r="D11465" s="15">
        <v>21040001</v>
      </c>
      <c r="E11465" s="16" t="s">
        <v>8985</v>
      </c>
      <c r="F11465" s="14">
        <v>1202</v>
      </c>
      <c r="G11465" s="17">
        <v>40269</v>
      </c>
      <c r="H11465" s="29">
        <v>60464</v>
      </c>
      <c r="I11465" s="29">
        <v>0</v>
      </c>
      <c r="J11465" s="29">
        <v>0</v>
      </c>
      <c r="K11465" s="29">
        <v>0</v>
      </c>
      <c r="L11465" s="29">
        <f t="shared" si="714"/>
        <v>60464</v>
      </c>
      <c r="M11465" s="29">
        <v>-57441</v>
      </c>
      <c r="N11465" s="29">
        <v>0</v>
      </c>
      <c r="O11465" s="29">
        <v>0</v>
      </c>
      <c r="P11465" s="29">
        <f t="shared" si="715"/>
        <v>-57441</v>
      </c>
      <c r="Q11465" s="29">
        <f t="shared" si="716"/>
        <v>3023</v>
      </c>
      <c r="R11465" s="29">
        <f t="shared" si="717"/>
        <v>3023</v>
      </c>
      <c r="S11465" s="15" t="s">
        <v>7227</v>
      </c>
      <c r="T11465" s="15">
        <v>101202</v>
      </c>
      <c r="U11465" s="15" t="s">
        <v>149</v>
      </c>
      <c r="V11465" s="15">
        <v>47040001</v>
      </c>
      <c r="W11465" s="15" t="s">
        <v>145</v>
      </c>
    </row>
    <row r="11466" spans="2:23" hidden="1" x14ac:dyDescent="0.25">
      <c r="B11466" s="14">
        <v>50008663</v>
      </c>
      <c r="C11466" s="14">
        <v>0</v>
      </c>
      <c r="D11466" s="15">
        <v>21040001</v>
      </c>
      <c r="E11466" s="16" t="s">
        <v>8986</v>
      </c>
      <c r="F11466" s="14">
        <v>1001</v>
      </c>
      <c r="G11466" s="17">
        <v>37523</v>
      </c>
      <c r="H11466" s="29">
        <v>60642</v>
      </c>
      <c r="I11466" s="29">
        <v>0</v>
      </c>
      <c r="J11466" s="29">
        <v>0</v>
      </c>
      <c r="K11466" s="29">
        <v>0</v>
      </c>
      <c r="L11466" s="29">
        <f t="shared" si="714"/>
        <v>60642</v>
      </c>
      <c r="M11466" s="29">
        <v>-57610</v>
      </c>
      <c r="N11466" s="29">
        <v>0</v>
      </c>
      <c r="O11466" s="29">
        <v>0</v>
      </c>
      <c r="P11466" s="29">
        <f t="shared" si="715"/>
        <v>-57610</v>
      </c>
      <c r="Q11466" s="29">
        <f t="shared" si="716"/>
        <v>3032</v>
      </c>
      <c r="R11466" s="29">
        <f t="shared" si="717"/>
        <v>3032</v>
      </c>
      <c r="S11466" s="15" t="s">
        <v>7227</v>
      </c>
      <c r="T11466" s="15">
        <v>100101</v>
      </c>
      <c r="U11466" s="15" t="s">
        <v>89</v>
      </c>
      <c r="V11466" s="15">
        <v>47040001</v>
      </c>
      <c r="W11466" s="15" t="s">
        <v>85</v>
      </c>
    </row>
    <row r="11467" spans="2:23" hidden="1" x14ac:dyDescent="0.25">
      <c r="B11467" s="14">
        <v>50008664</v>
      </c>
      <c r="C11467" s="14">
        <v>0</v>
      </c>
      <c r="D11467" s="15">
        <v>21040001</v>
      </c>
      <c r="E11467" s="16" t="s">
        <v>8987</v>
      </c>
      <c r="F11467" s="14">
        <v>1901</v>
      </c>
      <c r="G11467" s="17">
        <v>38353</v>
      </c>
      <c r="H11467" s="29">
        <v>61080</v>
      </c>
      <c r="I11467" s="29">
        <v>0</v>
      </c>
      <c r="J11467" s="29">
        <v>0</v>
      </c>
      <c r="K11467" s="29">
        <v>0</v>
      </c>
      <c r="L11467" s="29">
        <f t="shared" si="714"/>
        <v>61080</v>
      </c>
      <c r="M11467" s="29">
        <v>-58026</v>
      </c>
      <c r="N11467" s="29">
        <v>0</v>
      </c>
      <c r="O11467" s="29">
        <v>0</v>
      </c>
      <c r="P11467" s="29">
        <f t="shared" si="715"/>
        <v>-58026</v>
      </c>
      <c r="Q11467" s="29">
        <f t="shared" si="716"/>
        <v>3054</v>
      </c>
      <c r="R11467" s="29">
        <f t="shared" si="717"/>
        <v>3054</v>
      </c>
      <c r="S11467" s="15" t="s">
        <v>7227</v>
      </c>
      <c r="T11467" s="15">
        <v>108100</v>
      </c>
      <c r="U11467" s="15" t="s">
        <v>104</v>
      </c>
      <c r="V11467" s="15">
        <v>47040001</v>
      </c>
      <c r="W11467" s="15" t="s">
        <v>105</v>
      </c>
    </row>
    <row r="11468" spans="2:23" hidden="1" x14ac:dyDescent="0.25">
      <c r="B11468" s="14">
        <v>50008665</v>
      </c>
      <c r="C11468" s="14">
        <v>0</v>
      </c>
      <c r="D11468" s="15">
        <v>21040001</v>
      </c>
      <c r="E11468" s="16" t="s">
        <v>8988</v>
      </c>
      <c r="F11468" s="14">
        <v>1202</v>
      </c>
      <c r="G11468" s="17">
        <v>40269</v>
      </c>
      <c r="H11468" s="29">
        <v>61204</v>
      </c>
      <c r="I11468" s="29">
        <v>0</v>
      </c>
      <c r="J11468" s="29">
        <v>0</v>
      </c>
      <c r="K11468" s="29">
        <v>-30602</v>
      </c>
      <c r="L11468" s="29">
        <f t="shared" si="714"/>
        <v>30602</v>
      </c>
      <c r="M11468" s="29">
        <v>-58144</v>
      </c>
      <c r="N11468" s="29">
        <v>0</v>
      </c>
      <c r="O11468" s="29">
        <v>29072</v>
      </c>
      <c r="P11468" s="29">
        <f t="shared" si="715"/>
        <v>-29072</v>
      </c>
      <c r="Q11468" s="29">
        <f t="shared" si="716"/>
        <v>3060</v>
      </c>
      <c r="R11468" s="29">
        <f t="shared" si="717"/>
        <v>1530</v>
      </c>
      <c r="S11468" s="15" t="s">
        <v>7227</v>
      </c>
      <c r="T11468" s="15">
        <v>101202</v>
      </c>
      <c r="U11468" s="15" t="s">
        <v>149</v>
      </c>
      <c r="V11468" s="15">
        <v>47040001</v>
      </c>
      <c r="W11468" s="15" t="s">
        <v>145</v>
      </c>
    </row>
    <row r="11469" spans="2:23" hidden="1" x14ac:dyDescent="0.25">
      <c r="B11469" s="14">
        <v>50008666</v>
      </c>
      <c r="C11469" s="14">
        <v>0</v>
      </c>
      <c r="D11469" s="15">
        <v>21040001</v>
      </c>
      <c r="E11469" s="16" t="s">
        <v>7803</v>
      </c>
      <c r="F11469" s="14">
        <v>1021</v>
      </c>
      <c r="G11469" s="17">
        <v>38678</v>
      </c>
      <c r="H11469" s="29">
        <v>61258</v>
      </c>
      <c r="I11469" s="29">
        <v>0</v>
      </c>
      <c r="J11469" s="29">
        <v>0</v>
      </c>
      <c r="K11469" s="29">
        <v>0</v>
      </c>
      <c r="L11469" s="29">
        <f t="shared" si="714"/>
        <v>61258</v>
      </c>
      <c r="M11469" s="29">
        <v>-58196</v>
      </c>
      <c r="N11469" s="29">
        <v>0</v>
      </c>
      <c r="O11469" s="29">
        <v>0</v>
      </c>
      <c r="P11469" s="29">
        <f t="shared" si="715"/>
        <v>-58196</v>
      </c>
      <c r="Q11469" s="29">
        <f t="shared" si="716"/>
        <v>3062</v>
      </c>
      <c r="R11469" s="29">
        <f t="shared" si="717"/>
        <v>3062</v>
      </c>
      <c r="S11469" s="15" t="s">
        <v>7227</v>
      </c>
      <c r="T11469" s="15">
        <v>100301</v>
      </c>
      <c r="U11469" s="15" t="s">
        <v>32</v>
      </c>
      <c r="V11469" s="15">
        <v>47040001</v>
      </c>
      <c r="W11469" s="15" t="s">
        <v>33</v>
      </c>
    </row>
    <row r="11470" spans="2:23" hidden="1" x14ac:dyDescent="0.25">
      <c r="B11470" s="14">
        <v>50008667</v>
      </c>
      <c r="C11470" s="14">
        <v>0</v>
      </c>
      <c r="D11470" s="15">
        <v>21040001</v>
      </c>
      <c r="E11470" s="16" t="s">
        <v>8989</v>
      </c>
      <c r="F11470" s="14">
        <v>1022</v>
      </c>
      <c r="G11470" s="17">
        <v>38748</v>
      </c>
      <c r="H11470" s="29">
        <v>61732</v>
      </c>
      <c r="I11470" s="29">
        <v>0</v>
      </c>
      <c r="J11470" s="29">
        <v>0</v>
      </c>
      <c r="K11470" s="29">
        <v>0</v>
      </c>
      <c r="L11470" s="29">
        <f t="shared" si="714"/>
        <v>61732</v>
      </c>
      <c r="M11470" s="29">
        <v>-58646</v>
      </c>
      <c r="N11470" s="29">
        <v>0</v>
      </c>
      <c r="O11470" s="29">
        <v>0</v>
      </c>
      <c r="P11470" s="29">
        <f t="shared" si="715"/>
        <v>-58646</v>
      </c>
      <c r="Q11470" s="29">
        <f t="shared" si="716"/>
        <v>3086</v>
      </c>
      <c r="R11470" s="29">
        <f t="shared" si="717"/>
        <v>3086</v>
      </c>
      <c r="S11470" s="15" t="s">
        <v>7227</v>
      </c>
      <c r="T11470" s="15">
        <v>100302</v>
      </c>
      <c r="U11470" s="15" t="s">
        <v>225</v>
      </c>
      <c r="V11470" s="15">
        <v>47040001</v>
      </c>
      <c r="W11470" s="15" t="s">
        <v>33</v>
      </c>
    </row>
    <row r="11471" spans="2:23" hidden="1" x14ac:dyDescent="0.25">
      <c r="B11471" s="14">
        <v>50008668</v>
      </c>
      <c r="C11471" s="14">
        <v>0</v>
      </c>
      <c r="D11471" s="15">
        <v>21040001</v>
      </c>
      <c r="E11471" s="16" t="s">
        <v>8990</v>
      </c>
      <c r="F11471" s="14">
        <v>1091</v>
      </c>
      <c r="G11471" s="17">
        <v>41106</v>
      </c>
      <c r="H11471" s="29">
        <v>62255</v>
      </c>
      <c r="I11471" s="29">
        <v>0</v>
      </c>
      <c r="J11471" s="29">
        <v>0</v>
      </c>
      <c r="K11471" s="29">
        <v>0</v>
      </c>
      <c r="L11471" s="29">
        <f t="shared" si="714"/>
        <v>62255</v>
      </c>
      <c r="M11471" s="29">
        <v>-51041</v>
      </c>
      <c r="N11471" s="29">
        <v>-6279</v>
      </c>
      <c r="O11471" s="29">
        <v>0</v>
      </c>
      <c r="P11471" s="29">
        <f t="shared" si="715"/>
        <v>-57320</v>
      </c>
      <c r="Q11471" s="29">
        <f t="shared" si="716"/>
        <v>11214</v>
      </c>
      <c r="R11471" s="29">
        <f t="shared" si="717"/>
        <v>4935</v>
      </c>
      <c r="S11471" s="15" t="s">
        <v>7227</v>
      </c>
      <c r="T11471" s="15">
        <v>100701</v>
      </c>
      <c r="U11471" s="15" t="s">
        <v>52</v>
      </c>
      <c r="V11471" s="15">
        <v>47040001</v>
      </c>
      <c r="W11471" s="15" t="s">
        <v>48</v>
      </c>
    </row>
    <row r="11472" spans="2:23" hidden="1" x14ac:dyDescent="0.25">
      <c r="B11472" s="14">
        <v>50008669</v>
      </c>
      <c r="C11472" s="14">
        <v>0</v>
      </c>
      <c r="D11472" s="15">
        <v>21040001</v>
      </c>
      <c r="E11472" s="16" t="s">
        <v>8991</v>
      </c>
      <c r="F11472" s="14">
        <v>1071</v>
      </c>
      <c r="G11472" s="17">
        <v>40999</v>
      </c>
      <c r="H11472" s="29">
        <v>62425</v>
      </c>
      <c r="I11472" s="29">
        <v>0</v>
      </c>
      <c r="J11472" s="29">
        <v>0</v>
      </c>
      <c r="K11472" s="29">
        <v>0</v>
      </c>
      <c r="L11472" s="29">
        <f t="shared" si="714"/>
        <v>62425</v>
      </c>
      <c r="M11472" s="29">
        <v>-52948</v>
      </c>
      <c r="N11472" s="29">
        <v>-6356</v>
      </c>
      <c r="O11472" s="29">
        <v>0</v>
      </c>
      <c r="P11472" s="29">
        <f t="shared" si="715"/>
        <v>-59304</v>
      </c>
      <c r="Q11472" s="29">
        <f t="shared" si="716"/>
        <v>9477</v>
      </c>
      <c r="R11472" s="29">
        <f t="shared" si="717"/>
        <v>3121</v>
      </c>
      <c r="S11472" s="15" t="s">
        <v>7227</v>
      </c>
      <c r="T11472" s="15">
        <v>100901</v>
      </c>
      <c r="U11472" s="15" t="s">
        <v>57</v>
      </c>
      <c r="V11472" s="15">
        <v>47040001</v>
      </c>
      <c r="W11472" s="15" t="s">
        <v>58</v>
      </c>
    </row>
    <row r="11473" spans="2:23" hidden="1" x14ac:dyDescent="0.25">
      <c r="B11473" s="14">
        <v>50008670</v>
      </c>
      <c r="C11473" s="14">
        <v>0</v>
      </c>
      <c r="D11473" s="15">
        <v>21040001</v>
      </c>
      <c r="E11473" s="16" t="s">
        <v>8992</v>
      </c>
      <c r="F11473" s="14">
        <v>1081</v>
      </c>
      <c r="G11473" s="17">
        <v>39056</v>
      </c>
      <c r="H11473" s="29">
        <v>62565</v>
      </c>
      <c r="I11473" s="29">
        <v>0</v>
      </c>
      <c r="J11473" s="29">
        <v>0</v>
      </c>
      <c r="K11473" s="29">
        <v>0</v>
      </c>
      <c r="L11473" s="29">
        <f t="shared" si="714"/>
        <v>62565</v>
      </c>
      <c r="M11473" s="29">
        <v>-59437</v>
      </c>
      <c r="N11473" s="29">
        <v>0</v>
      </c>
      <c r="O11473" s="29">
        <v>0</v>
      </c>
      <c r="P11473" s="29">
        <f t="shared" si="715"/>
        <v>-59437</v>
      </c>
      <c r="Q11473" s="29">
        <f t="shared" si="716"/>
        <v>3128</v>
      </c>
      <c r="R11473" s="29">
        <f t="shared" si="717"/>
        <v>3128</v>
      </c>
      <c r="S11473" s="15" t="s">
        <v>7227</v>
      </c>
      <c r="T11473" s="15">
        <v>101001</v>
      </c>
      <c r="U11473" s="15" t="s">
        <v>37</v>
      </c>
      <c r="V11473" s="15">
        <v>47040001</v>
      </c>
      <c r="W11473" s="15" t="s">
        <v>38</v>
      </c>
    </row>
    <row r="11474" spans="2:23" hidden="1" x14ac:dyDescent="0.25">
      <c r="B11474" s="14">
        <v>50008671</v>
      </c>
      <c r="C11474" s="14">
        <v>0</v>
      </c>
      <c r="D11474" s="15">
        <v>21040001</v>
      </c>
      <c r="E11474" s="16" t="s">
        <v>8993</v>
      </c>
      <c r="F11474" s="14">
        <v>1041</v>
      </c>
      <c r="G11474" s="17">
        <v>39356</v>
      </c>
      <c r="H11474" s="29">
        <v>62620</v>
      </c>
      <c r="I11474" s="29">
        <v>0</v>
      </c>
      <c r="J11474" s="29">
        <v>0</v>
      </c>
      <c r="K11474" s="29">
        <v>0</v>
      </c>
      <c r="L11474" s="29">
        <f t="shared" si="714"/>
        <v>62620</v>
      </c>
      <c r="M11474" s="29">
        <v>-59489</v>
      </c>
      <c r="N11474" s="29">
        <v>0</v>
      </c>
      <c r="O11474" s="29">
        <v>0</v>
      </c>
      <c r="P11474" s="29">
        <f t="shared" si="715"/>
        <v>-59489</v>
      </c>
      <c r="Q11474" s="29">
        <f t="shared" si="716"/>
        <v>3131</v>
      </c>
      <c r="R11474" s="29">
        <f t="shared" si="717"/>
        <v>3131</v>
      </c>
      <c r="S11474" s="15" t="s">
        <v>7227</v>
      </c>
      <c r="T11474" s="15">
        <v>100501</v>
      </c>
      <c r="U11474" s="15" t="s">
        <v>27</v>
      </c>
      <c r="V11474" s="15">
        <v>47040001</v>
      </c>
      <c r="W11474" s="15" t="s">
        <v>28</v>
      </c>
    </row>
    <row r="11475" spans="2:23" hidden="1" x14ac:dyDescent="0.25">
      <c r="B11475" s="14">
        <v>50008672</v>
      </c>
      <c r="C11475" s="14">
        <v>0</v>
      </c>
      <c r="D11475" s="15">
        <v>21040001</v>
      </c>
      <c r="E11475" s="16" t="s">
        <v>8994</v>
      </c>
      <c r="F11475" s="14">
        <v>1001</v>
      </c>
      <c r="G11475" s="17">
        <v>41364</v>
      </c>
      <c r="H11475" s="29">
        <v>62700</v>
      </c>
      <c r="I11475" s="29">
        <v>0</v>
      </c>
      <c r="J11475" s="29">
        <v>0</v>
      </c>
      <c r="K11475" s="29">
        <v>0</v>
      </c>
      <c r="L11475" s="29">
        <f t="shared" si="714"/>
        <v>62700</v>
      </c>
      <c r="M11475" s="29">
        <v>-47273</v>
      </c>
      <c r="N11475" s="29">
        <v>-6154</v>
      </c>
      <c r="O11475" s="29">
        <v>0</v>
      </c>
      <c r="P11475" s="29">
        <f t="shared" si="715"/>
        <v>-53427</v>
      </c>
      <c r="Q11475" s="29">
        <f t="shared" si="716"/>
        <v>15427</v>
      </c>
      <c r="R11475" s="29">
        <f t="shared" si="717"/>
        <v>9273</v>
      </c>
      <c r="S11475" s="15" t="s">
        <v>7227</v>
      </c>
      <c r="T11475" s="15">
        <v>100101</v>
      </c>
      <c r="U11475" s="15" t="s">
        <v>89</v>
      </c>
      <c r="V11475" s="15">
        <v>47040001</v>
      </c>
      <c r="W11475" s="15" t="s">
        <v>85</v>
      </c>
    </row>
    <row r="11476" spans="2:23" hidden="1" x14ac:dyDescent="0.25">
      <c r="B11476" s="14">
        <v>50008673</v>
      </c>
      <c r="C11476" s="14">
        <v>0</v>
      </c>
      <c r="D11476" s="15">
        <v>21040001</v>
      </c>
      <c r="E11476" s="16" t="s">
        <v>8995</v>
      </c>
      <c r="F11476" s="14">
        <v>1901</v>
      </c>
      <c r="G11476" s="17">
        <v>38422</v>
      </c>
      <c r="H11476" s="29">
        <v>63000</v>
      </c>
      <c r="I11476" s="29">
        <v>0</v>
      </c>
      <c r="J11476" s="29">
        <v>0</v>
      </c>
      <c r="K11476" s="29">
        <v>0</v>
      </c>
      <c r="L11476" s="29">
        <f t="shared" si="714"/>
        <v>63000</v>
      </c>
      <c r="M11476" s="29">
        <v>-59850</v>
      </c>
      <c r="N11476" s="29">
        <v>0</v>
      </c>
      <c r="O11476" s="29">
        <v>0</v>
      </c>
      <c r="P11476" s="29">
        <f t="shared" si="715"/>
        <v>-59850</v>
      </c>
      <c r="Q11476" s="29">
        <f t="shared" si="716"/>
        <v>3150</v>
      </c>
      <c r="R11476" s="29">
        <f t="shared" si="717"/>
        <v>3150</v>
      </c>
      <c r="S11476" s="15" t="s">
        <v>7227</v>
      </c>
      <c r="T11476" s="15">
        <v>108100</v>
      </c>
      <c r="U11476" s="15" t="s">
        <v>104</v>
      </c>
      <c r="V11476" s="15">
        <v>47040001</v>
      </c>
      <c r="W11476" s="15" t="s">
        <v>105</v>
      </c>
    </row>
    <row r="11477" spans="2:23" hidden="1" x14ac:dyDescent="0.25">
      <c r="B11477" s="14">
        <v>50008674</v>
      </c>
      <c r="C11477" s="14">
        <v>0</v>
      </c>
      <c r="D11477" s="15">
        <v>21040001</v>
      </c>
      <c r="E11477" s="16" t="s">
        <v>8996</v>
      </c>
      <c r="F11477" s="14">
        <v>1062</v>
      </c>
      <c r="G11477" s="17">
        <v>39107</v>
      </c>
      <c r="H11477" s="29">
        <v>63194</v>
      </c>
      <c r="I11477" s="29">
        <v>0</v>
      </c>
      <c r="J11477" s="29">
        <v>0</v>
      </c>
      <c r="K11477" s="29">
        <v>0</v>
      </c>
      <c r="L11477" s="29">
        <f t="shared" si="714"/>
        <v>63194</v>
      </c>
      <c r="M11477" s="29">
        <v>-60035</v>
      </c>
      <c r="N11477" s="29">
        <v>0</v>
      </c>
      <c r="O11477" s="29">
        <v>0</v>
      </c>
      <c r="P11477" s="29">
        <f t="shared" si="715"/>
        <v>-60035</v>
      </c>
      <c r="Q11477" s="29">
        <f t="shared" si="716"/>
        <v>3159</v>
      </c>
      <c r="R11477" s="29">
        <f t="shared" si="717"/>
        <v>3159</v>
      </c>
      <c r="S11477" s="15" t="s">
        <v>7227</v>
      </c>
      <c r="T11477" s="15">
        <v>100802</v>
      </c>
      <c r="U11477" s="15" t="s">
        <v>43</v>
      </c>
      <c r="V11477" s="15">
        <v>47040001</v>
      </c>
      <c r="W11477" s="15" t="s">
        <v>44</v>
      </c>
    </row>
    <row r="11478" spans="2:23" hidden="1" x14ac:dyDescent="0.25">
      <c r="B11478" s="14">
        <v>50008675</v>
      </c>
      <c r="C11478" s="14">
        <v>0</v>
      </c>
      <c r="D11478" s="15">
        <v>21040001</v>
      </c>
      <c r="E11478" s="16" t="s">
        <v>7953</v>
      </c>
      <c r="F11478" s="14">
        <v>1091</v>
      </c>
      <c r="G11478" s="17">
        <v>39068</v>
      </c>
      <c r="H11478" s="29">
        <v>63276</v>
      </c>
      <c r="I11478" s="29">
        <v>0</v>
      </c>
      <c r="J11478" s="29">
        <v>0</v>
      </c>
      <c r="K11478" s="29">
        <v>0</v>
      </c>
      <c r="L11478" s="29">
        <f t="shared" si="714"/>
        <v>63276</v>
      </c>
      <c r="M11478" s="29">
        <v>-60113</v>
      </c>
      <c r="N11478" s="29">
        <v>0</v>
      </c>
      <c r="O11478" s="29">
        <v>0</v>
      </c>
      <c r="P11478" s="29">
        <f t="shared" si="715"/>
        <v>-60113</v>
      </c>
      <c r="Q11478" s="29">
        <f t="shared" si="716"/>
        <v>3163</v>
      </c>
      <c r="R11478" s="29">
        <f t="shared" si="717"/>
        <v>3163</v>
      </c>
      <c r="S11478" s="15" t="s">
        <v>7227</v>
      </c>
      <c r="T11478" s="15">
        <v>100701</v>
      </c>
      <c r="U11478" s="15" t="s">
        <v>52</v>
      </c>
      <c r="V11478" s="15">
        <v>47040001</v>
      </c>
      <c r="W11478" s="15" t="s">
        <v>48</v>
      </c>
    </row>
    <row r="11479" spans="2:23" hidden="1" x14ac:dyDescent="0.25">
      <c r="B11479" s="14">
        <v>50008676</v>
      </c>
      <c r="C11479" s="14">
        <v>0</v>
      </c>
      <c r="D11479" s="15">
        <v>21040001</v>
      </c>
      <c r="E11479" s="16" t="s">
        <v>7746</v>
      </c>
      <c r="F11479" s="14">
        <v>1041</v>
      </c>
      <c r="G11479" s="17">
        <v>38431</v>
      </c>
      <c r="H11479" s="29">
        <v>63399</v>
      </c>
      <c r="I11479" s="29">
        <v>0</v>
      </c>
      <c r="J11479" s="29">
        <v>0</v>
      </c>
      <c r="K11479" s="29">
        <v>0</v>
      </c>
      <c r="L11479" s="29">
        <f t="shared" si="714"/>
        <v>63399</v>
      </c>
      <c r="M11479" s="29">
        <v>-60230</v>
      </c>
      <c r="N11479" s="29">
        <v>0</v>
      </c>
      <c r="O11479" s="29">
        <v>0</v>
      </c>
      <c r="P11479" s="29">
        <f t="shared" si="715"/>
        <v>-60230</v>
      </c>
      <c r="Q11479" s="29">
        <f t="shared" si="716"/>
        <v>3169</v>
      </c>
      <c r="R11479" s="29">
        <f t="shared" si="717"/>
        <v>3169</v>
      </c>
      <c r="S11479" s="15" t="s">
        <v>7227</v>
      </c>
      <c r="T11479" s="15">
        <v>100501</v>
      </c>
      <c r="U11479" s="15" t="s">
        <v>27</v>
      </c>
      <c r="V11479" s="15">
        <v>47040001</v>
      </c>
      <c r="W11479" s="15" t="s">
        <v>28</v>
      </c>
    </row>
    <row r="11480" spans="2:23" hidden="1" x14ac:dyDescent="0.25">
      <c r="B11480" s="14">
        <v>50008677</v>
      </c>
      <c r="C11480" s="14">
        <v>0</v>
      </c>
      <c r="D11480" s="15">
        <v>21040001</v>
      </c>
      <c r="E11480" s="16" t="s">
        <v>8976</v>
      </c>
      <c r="F11480" s="14">
        <v>1041</v>
      </c>
      <c r="G11480" s="17">
        <v>38656</v>
      </c>
      <c r="H11480" s="29">
        <v>63765</v>
      </c>
      <c r="I11480" s="29">
        <v>0</v>
      </c>
      <c r="J11480" s="29">
        <v>0</v>
      </c>
      <c r="K11480" s="29">
        <v>0</v>
      </c>
      <c r="L11480" s="29">
        <f t="shared" si="714"/>
        <v>63765</v>
      </c>
      <c r="M11480" s="29">
        <v>-60577</v>
      </c>
      <c r="N11480" s="29">
        <v>0</v>
      </c>
      <c r="O11480" s="29">
        <v>0</v>
      </c>
      <c r="P11480" s="29">
        <f t="shared" si="715"/>
        <v>-60577</v>
      </c>
      <c r="Q11480" s="29">
        <f t="shared" si="716"/>
        <v>3188</v>
      </c>
      <c r="R11480" s="29">
        <f t="shared" si="717"/>
        <v>3188</v>
      </c>
      <c r="S11480" s="15" t="s">
        <v>7227</v>
      </c>
      <c r="T11480" s="15">
        <v>100501</v>
      </c>
      <c r="U11480" s="15" t="s">
        <v>27</v>
      </c>
      <c r="V11480" s="15">
        <v>47040001</v>
      </c>
      <c r="W11480" s="15" t="s">
        <v>28</v>
      </c>
    </row>
    <row r="11481" spans="2:23" hidden="1" x14ac:dyDescent="0.25">
      <c r="B11481" s="14">
        <v>50008678</v>
      </c>
      <c r="C11481" s="14">
        <v>0</v>
      </c>
      <c r="D11481" s="15">
        <v>21040001</v>
      </c>
      <c r="E11481" s="16" t="s">
        <v>8997</v>
      </c>
      <c r="F11481" s="14">
        <v>1901</v>
      </c>
      <c r="G11481" s="17">
        <v>38484</v>
      </c>
      <c r="H11481" s="29">
        <v>64083</v>
      </c>
      <c r="I11481" s="29">
        <v>0</v>
      </c>
      <c r="J11481" s="29">
        <v>0</v>
      </c>
      <c r="K11481" s="29">
        <v>0</v>
      </c>
      <c r="L11481" s="29">
        <f t="shared" si="714"/>
        <v>64083</v>
      </c>
      <c r="M11481" s="29">
        <v>-60879</v>
      </c>
      <c r="N11481" s="29">
        <v>0</v>
      </c>
      <c r="O11481" s="29">
        <v>0</v>
      </c>
      <c r="P11481" s="29">
        <f t="shared" si="715"/>
        <v>-60879</v>
      </c>
      <c r="Q11481" s="29">
        <f t="shared" si="716"/>
        <v>3204</v>
      </c>
      <c r="R11481" s="29">
        <f t="shared" si="717"/>
        <v>3204</v>
      </c>
      <c r="S11481" s="15" t="s">
        <v>7227</v>
      </c>
      <c r="T11481" s="15">
        <v>108100</v>
      </c>
      <c r="U11481" s="15" t="s">
        <v>104</v>
      </c>
      <c r="V11481" s="15">
        <v>47040001</v>
      </c>
      <c r="W11481" s="15" t="s">
        <v>105</v>
      </c>
    </row>
    <row r="11482" spans="2:23" hidden="1" x14ac:dyDescent="0.25">
      <c r="B11482" s="14">
        <v>50008679</v>
      </c>
      <c r="C11482" s="14">
        <v>0</v>
      </c>
      <c r="D11482" s="15">
        <v>21040001</v>
      </c>
      <c r="E11482" s="16" t="s">
        <v>8998</v>
      </c>
      <c r="F11482" s="14">
        <v>1021</v>
      </c>
      <c r="G11482" s="17">
        <v>38617</v>
      </c>
      <c r="H11482" s="29">
        <v>64480</v>
      </c>
      <c r="I11482" s="29">
        <v>0</v>
      </c>
      <c r="J11482" s="29">
        <v>0</v>
      </c>
      <c r="K11482" s="29">
        <v>0</v>
      </c>
      <c r="L11482" s="29">
        <f t="shared" si="714"/>
        <v>64480</v>
      </c>
      <c r="M11482" s="29">
        <v>-61256</v>
      </c>
      <c r="N11482" s="29">
        <v>0</v>
      </c>
      <c r="O11482" s="29">
        <v>0</v>
      </c>
      <c r="P11482" s="29">
        <f t="shared" si="715"/>
        <v>-61256</v>
      </c>
      <c r="Q11482" s="29">
        <f t="shared" si="716"/>
        <v>3224</v>
      </c>
      <c r="R11482" s="29">
        <f t="shared" si="717"/>
        <v>3224</v>
      </c>
      <c r="S11482" s="15" t="s">
        <v>7227</v>
      </c>
      <c r="T11482" s="15">
        <v>100301</v>
      </c>
      <c r="U11482" s="15" t="s">
        <v>32</v>
      </c>
      <c r="V11482" s="15">
        <v>47040001</v>
      </c>
      <c r="W11482" s="15" t="s">
        <v>33</v>
      </c>
    </row>
    <row r="11483" spans="2:23" hidden="1" x14ac:dyDescent="0.25">
      <c r="B11483" s="14">
        <v>50008680</v>
      </c>
      <c r="C11483" s="14">
        <v>0</v>
      </c>
      <c r="D11483" s="15">
        <v>21040001</v>
      </c>
      <c r="E11483" s="16" t="s">
        <v>8999</v>
      </c>
      <c r="F11483" s="14">
        <v>1021</v>
      </c>
      <c r="G11483" s="17">
        <v>38895</v>
      </c>
      <c r="H11483" s="29">
        <v>64833</v>
      </c>
      <c r="I11483" s="29">
        <v>0</v>
      </c>
      <c r="J11483" s="29">
        <v>0</v>
      </c>
      <c r="K11483" s="29">
        <v>0</v>
      </c>
      <c r="L11483" s="29">
        <f t="shared" si="714"/>
        <v>64833</v>
      </c>
      <c r="M11483" s="29">
        <v>-61592</v>
      </c>
      <c r="N11483" s="29">
        <v>0</v>
      </c>
      <c r="O11483" s="29">
        <v>0</v>
      </c>
      <c r="P11483" s="29">
        <f t="shared" si="715"/>
        <v>-61592</v>
      </c>
      <c r="Q11483" s="29">
        <f t="shared" si="716"/>
        <v>3241</v>
      </c>
      <c r="R11483" s="29">
        <f t="shared" si="717"/>
        <v>3241</v>
      </c>
      <c r="S11483" s="15" t="s">
        <v>7227</v>
      </c>
      <c r="T11483" s="15">
        <v>100301</v>
      </c>
      <c r="U11483" s="15" t="s">
        <v>32</v>
      </c>
      <c r="V11483" s="15">
        <v>47040001</v>
      </c>
      <c r="W11483" s="15" t="s">
        <v>33</v>
      </c>
    </row>
    <row r="11484" spans="2:23" hidden="1" x14ac:dyDescent="0.25">
      <c r="B11484" s="14">
        <v>50008681</v>
      </c>
      <c r="C11484" s="14">
        <v>0</v>
      </c>
      <c r="D11484" s="15">
        <v>21040001</v>
      </c>
      <c r="E11484" s="16" t="s">
        <v>9000</v>
      </c>
      <c r="F11484" s="14">
        <v>1901</v>
      </c>
      <c r="G11484" s="17">
        <v>38807</v>
      </c>
      <c r="H11484" s="29">
        <v>65093</v>
      </c>
      <c r="I11484" s="29">
        <v>0</v>
      </c>
      <c r="J11484" s="29">
        <v>0</v>
      </c>
      <c r="K11484" s="29">
        <v>0</v>
      </c>
      <c r="L11484" s="29">
        <f t="shared" si="714"/>
        <v>65093</v>
      </c>
      <c r="M11484" s="29">
        <v>-61839</v>
      </c>
      <c r="N11484" s="29">
        <v>0</v>
      </c>
      <c r="O11484" s="29">
        <v>0</v>
      </c>
      <c r="P11484" s="29">
        <f t="shared" si="715"/>
        <v>-61839</v>
      </c>
      <c r="Q11484" s="29">
        <f t="shared" si="716"/>
        <v>3254</v>
      </c>
      <c r="R11484" s="29">
        <f t="shared" si="717"/>
        <v>3254</v>
      </c>
      <c r="S11484" s="15" t="s">
        <v>7227</v>
      </c>
      <c r="T11484" s="15">
        <v>108100</v>
      </c>
      <c r="U11484" s="15" t="s">
        <v>104</v>
      </c>
      <c r="V11484" s="15">
        <v>47040001</v>
      </c>
      <c r="W11484" s="15" t="s">
        <v>105</v>
      </c>
    </row>
    <row r="11485" spans="2:23" hidden="1" x14ac:dyDescent="0.25">
      <c r="B11485" s="14">
        <v>50008682</v>
      </c>
      <c r="C11485" s="14">
        <v>0</v>
      </c>
      <c r="D11485" s="15">
        <v>21040001</v>
      </c>
      <c r="E11485" s="16" t="s">
        <v>9001</v>
      </c>
      <c r="F11485" s="14">
        <v>1062</v>
      </c>
      <c r="G11485" s="17">
        <v>38849</v>
      </c>
      <c r="H11485" s="29">
        <v>65222</v>
      </c>
      <c r="I11485" s="29">
        <v>0</v>
      </c>
      <c r="J11485" s="29">
        <v>0</v>
      </c>
      <c r="K11485" s="29">
        <v>0</v>
      </c>
      <c r="L11485" s="29">
        <f t="shared" si="714"/>
        <v>65222</v>
      </c>
      <c r="M11485" s="29">
        <v>-61961</v>
      </c>
      <c r="N11485" s="29">
        <v>0</v>
      </c>
      <c r="O11485" s="29">
        <v>0</v>
      </c>
      <c r="P11485" s="29">
        <f t="shared" si="715"/>
        <v>-61961</v>
      </c>
      <c r="Q11485" s="29">
        <f t="shared" si="716"/>
        <v>3261</v>
      </c>
      <c r="R11485" s="29">
        <f t="shared" si="717"/>
        <v>3261</v>
      </c>
      <c r="S11485" s="15" t="s">
        <v>7227</v>
      </c>
      <c r="T11485" s="15">
        <v>100802</v>
      </c>
      <c r="U11485" s="15" t="s">
        <v>43</v>
      </c>
      <c r="V11485" s="15">
        <v>47040001</v>
      </c>
      <c r="W11485" s="15" t="s">
        <v>44</v>
      </c>
    </row>
    <row r="11486" spans="2:23" hidden="1" x14ac:dyDescent="0.25">
      <c r="B11486" s="14">
        <v>50008683</v>
      </c>
      <c r="C11486" s="14">
        <v>0</v>
      </c>
      <c r="D11486" s="15">
        <v>21040001</v>
      </c>
      <c r="E11486" s="16" t="s">
        <v>7871</v>
      </c>
      <c r="F11486" s="14">
        <v>1071</v>
      </c>
      <c r="G11486" s="17">
        <v>39082</v>
      </c>
      <c r="H11486" s="29">
        <v>65788</v>
      </c>
      <c r="I11486" s="29">
        <v>0</v>
      </c>
      <c r="J11486" s="29">
        <v>0</v>
      </c>
      <c r="K11486" s="29">
        <v>-16447</v>
      </c>
      <c r="L11486" s="29">
        <f t="shared" si="714"/>
        <v>49341</v>
      </c>
      <c r="M11486" s="29">
        <v>-62499</v>
      </c>
      <c r="N11486" s="29">
        <v>0</v>
      </c>
      <c r="O11486" s="29">
        <v>15624.75</v>
      </c>
      <c r="P11486" s="29">
        <f t="shared" si="715"/>
        <v>-46874.25</v>
      </c>
      <c r="Q11486" s="29">
        <f t="shared" si="716"/>
        <v>3289</v>
      </c>
      <c r="R11486" s="29">
        <f t="shared" si="717"/>
        <v>2466.75</v>
      </c>
      <c r="S11486" s="15" t="s">
        <v>7227</v>
      </c>
      <c r="T11486" s="15">
        <v>100901</v>
      </c>
      <c r="U11486" s="15" t="s">
        <v>57</v>
      </c>
      <c r="V11486" s="15">
        <v>47040001</v>
      </c>
      <c r="W11486" s="15" t="s">
        <v>58</v>
      </c>
    </row>
    <row r="11487" spans="2:23" hidden="1" x14ac:dyDescent="0.25">
      <c r="B11487" s="14">
        <v>50008684</v>
      </c>
      <c r="C11487" s="14">
        <v>0</v>
      </c>
      <c r="D11487" s="15">
        <v>21040001</v>
      </c>
      <c r="E11487" s="16" t="s">
        <v>9002</v>
      </c>
      <c r="F11487" s="14">
        <v>1041</v>
      </c>
      <c r="G11487" s="17">
        <v>39105</v>
      </c>
      <c r="H11487" s="29">
        <v>66027</v>
      </c>
      <c r="I11487" s="29">
        <v>0</v>
      </c>
      <c r="J11487" s="29">
        <v>0</v>
      </c>
      <c r="K11487" s="29">
        <v>0</v>
      </c>
      <c r="L11487" s="29">
        <f t="shared" si="714"/>
        <v>66027</v>
      </c>
      <c r="M11487" s="29">
        <v>-62726</v>
      </c>
      <c r="N11487" s="29">
        <v>0</v>
      </c>
      <c r="O11487" s="29">
        <v>0</v>
      </c>
      <c r="P11487" s="29">
        <f t="shared" si="715"/>
        <v>-62726</v>
      </c>
      <c r="Q11487" s="29">
        <f t="shared" si="716"/>
        <v>3301</v>
      </c>
      <c r="R11487" s="29">
        <f t="shared" si="717"/>
        <v>3301</v>
      </c>
      <c r="S11487" s="15" t="s">
        <v>7227</v>
      </c>
      <c r="T11487" s="15">
        <v>100501</v>
      </c>
      <c r="U11487" s="15" t="s">
        <v>27</v>
      </c>
      <c r="V11487" s="15">
        <v>47040001</v>
      </c>
      <c r="W11487" s="15" t="s">
        <v>28</v>
      </c>
    </row>
    <row r="11488" spans="2:23" hidden="1" x14ac:dyDescent="0.25">
      <c r="B11488" s="14">
        <v>50008685</v>
      </c>
      <c r="C11488" s="14">
        <v>0</v>
      </c>
      <c r="D11488" s="15">
        <v>21040001</v>
      </c>
      <c r="E11488" s="16" t="s">
        <v>9003</v>
      </c>
      <c r="F11488" s="14">
        <v>1021</v>
      </c>
      <c r="G11488" s="17">
        <v>41362</v>
      </c>
      <c r="H11488" s="29">
        <v>66045</v>
      </c>
      <c r="I11488" s="29">
        <v>0</v>
      </c>
      <c r="J11488" s="29">
        <v>0</v>
      </c>
      <c r="K11488" s="29">
        <v>0</v>
      </c>
      <c r="L11488" s="29">
        <f t="shared" si="714"/>
        <v>66045</v>
      </c>
      <c r="M11488" s="29">
        <v>-49827</v>
      </c>
      <c r="N11488" s="29">
        <v>-6485</v>
      </c>
      <c r="O11488" s="29">
        <v>0</v>
      </c>
      <c r="P11488" s="29">
        <f t="shared" si="715"/>
        <v>-56312</v>
      </c>
      <c r="Q11488" s="29">
        <f t="shared" si="716"/>
        <v>16218</v>
      </c>
      <c r="R11488" s="29">
        <f t="shared" si="717"/>
        <v>9733</v>
      </c>
      <c r="S11488" s="15" t="s">
        <v>7227</v>
      </c>
      <c r="T11488" s="15">
        <v>100301</v>
      </c>
      <c r="U11488" s="15" t="s">
        <v>32</v>
      </c>
      <c r="V11488" s="15">
        <v>47040001</v>
      </c>
      <c r="W11488" s="15" t="s">
        <v>33</v>
      </c>
    </row>
    <row r="11489" spans="2:23" hidden="1" x14ac:dyDescent="0.25">
      <c r="B11489" s="14">
        <v>50008686</v>
      </c>
      <c r="C11489" s="14">
        <v>0</v>
      </c>
      <c r="D11489" s="15">
        <v>21040001</v>
      </c>
      <c r="E11489" s="16" t="s">
        <v>9004</v>
      </c>
      <c r="F11489" s="14">
        <v>1012</v>
      </c>
      <c r="G11489" s="17">
        <v>38477</v>
      </c>
      <c r="H11489" s="29">
        <v>66560</v>
      </c>
      <c r="I11489" s="29">
        <v>0</v>
      </c>
      <c r="J11489" s="29">
        <v>0</v>
      </c>
      <c r="K11489" s="29">
        <v>0</v>
      </c>
      <c r="L11489" s="29">
        <f t="shared" si="714"/>
        <v>66560</v>
      </c>
      <c r="M11489" s="29">
        <v>-63232</v>
      </c>
      <c r="N11489" s="29">
        <v>0</v>
      </c>
      <c r="O11489" s="29">
        <v>0</v>
      </c>
      <c r="P11489" s="29">
        <f t="shared" si="715"/>
        <v>-63232</v>
      </c>
      <c r="Q11489" s="29">
        <f t="shared" si="716"/>
        <v>3328</v>
      </c>
      <c r="R11489" s="29">
        <f t="shared" si="717"/>
        <v>3328</v>
      </c>
      <c r="S11489" s="15" t="s">
        <v>7227</v>
      </c>
      <c r="T11489" s="15">
        <v>100202</v>
      </c>
      <c r="U11489" s="15" t="s">
        <v>70</v>
      </c>
      <c r="V11489" s="15">
        <v>47040001</v>
      </c>
      <c r="W11489" s="15" t="s">
        <v>71</v>
      </c>
    </row>
    <row r="11490" spans="2:23" hidden="1" x14ac:dyDescent="0.25">
      <c r="B11490" s="14">
        <v>50008687</v>
      </c>
      <c r="C11490" s="14">
        <v>0</v>
      </c>
      <c r="D11490" s="15">
        <v>21040001</v>
      </c>
      <c r="E11490" s="16" t="s">
        <v>9005</v>
      </c>
      <c r="F11490" s="14">
        <v>1021</v>
      </c>
      <c r="G11490" s="17">
        <v>38271</v>
      </c>
      <c r="H11490" s="29">
        <v>66805</v>
      </c>
      <c r="I11490" s="29">
        <v>0</v>
      </c>
      <c r="J11490" s="29">
        <v>0</v>
      </c>
      <c r="K11490" s="29">
        <v>0</v>
      </c>
      <c r="L11490" s="29">
        <f t="shared" si="714"/>
        <v>66805</v>
      </c>
      <c r="M11490" s="29">
        <v>-63465</v>
      </c>
      <c r="N11490" s="29">
        <v>0</v>
      </c>
      <c r="O11490" s="29">
        <v>0</v>
      </c>
      <c r="P11490" s="29">
        <f t="shared" si="715"/>
        <v>-63465</v>
      </c>
      <c r="Q11490" s="29">
        <f t="shared" si="716"/>
        <v>3340</v>
      </c>
      <c r="R11490" s="29">
        <f t="shared" si="717"/>
        <v>3340</v>
      </c>
      <c r="S11490" s="15" t="s">
        <v>7227</v>
      </c>
      <c r="T11490" s="15">
        <v>100301</v>
      </c>
      <c r="U11490" s="15" t="s">
        <v>32</v>
      </c>
      <c r="V11490" s="15">
        <v>47040001</v>
      </c>
      <c r="W11490" s="15" t="s">
        <v>33</v>
      </c>
    </row>
    <row r="11491" spans="2:23" hidden="1" x14ac:dyDescent="0.25">
      <c r="B11491" s="14">
        <v>50008688</v>
      </c>
      <c r="C11491" s="14">
        <v>0</v>
      </c>
      <c r="D11491" s="15">
        <v>21040001</v>
      </c>
      <c r="E11491" s="16" t="s">
        <v>7966</v>
      </c>
      <c r="F11491" s="14">
        <v>1041</v>
      </c>
      <c r="G11491" s="17">
        <v>38717</v>
      </c>
      <c r="H11491" s="29">
        <v>67045</v>
      </c>
      <c r="I11491" s="29">
        <v>0</v>
      </c>
      <c r="J11491" s="29">
        <v>0</v>
      </c>
      <c r="K11491" s="29">
        <v>0</v>
      </c>
      <c r="L11491" s="29">
        <f t="shared" si="714"/>
        <v>67045</v>
      </c>
      <c r="M11491" s="29">
        <v>-63693</v>
      </c>
      <c r="N11491" s="29">
        <v>0</v>
      </c>
      <c r="O11491" s="29">
        <v>0</v>
      </c>
      <c r="P11491" s="29">
        <f t="shared" si="715"/>
        <v>-63693</v>
      </c>
      <c r="Q11491" s="29">
        <f t="shared" si="716"/>
        <v>3352</v>
      </c>
      <c r="R11491" s="29">
        <f t="shared" si="717"/>
        <v>3352</v>
      </c>
      <c r="S11491" s="15" t="s">
        <v>7227</v>
      </c>
      <c r="T11491" s="15">
        <v>100501</v>
      </c>
      <c r="U11491" s="15" t="s">
        <v>27</v>
      </c>
      <c r="V11491" s="15">
        <v>47040001</v>
      </c>
      <c r="W11491" s="15" t="s">
        <v>28</v>
      </c>
    </row>
    <row r="11492" spans="2:23" hidden="1" x14ac:dyDescent="0.25">
      <c r="B11492" s="14">
        <v>50008689</v>
      </c>
      <c r="C11492" s="14">
        <v>0</v>
      </c>
      <c r="D11492" s="15">
        <v>21040001</v>
      </c>
      <c r="E11492" s="16" t="s">
        <v>9006</v>
      </c>
      <c r="F11492" s="14">
        <v>1051</v>
      </c>
      <c r="G11492" s="17">
        <v>38717</v>
      </c>
      <c r="H11492" s="29">
        <v>67065</v>
      </c>
      <c r="I11492" s="29">
        <v>0</v>
      </c>
      <c r="J11492" s="29">
        <v>0</v>
      </c>
      <c r="K11492" s="29">
        <v>0</v>
      </c>
      <c r="L11492" s="29">
        <f t="shared" si="714"/>
        <v>67065</v>
      </c>
      <c r="M11492" s="29">
        <v>-63712</v>
      </c>
      <c r="N11492" s="29">
        <v>0</v>
      </c>
      <c r="O11492" s="29">
        <v>0</v>
      </c>
      <c r="P11492" s="29">
        <f t="shared" si="715"/>
        <v>-63712</v>
      </c>
      <c r="Q11492" s="29">
        <f t="shared" si="716"/>
        <v>3353</v>
      </c>
      <c r="R11492" s="29">
        <f t="shared" si="717"/>
        <v>3353</v>
      </c>
      <c r="S11492" s="15" t="s">
        <v>7227</v>
      </c>
      <c r="T11492" s="15">
        <v>100601</v>
      </c>
      <c r="U11492" s="15" t="s">
        <v>79</v>
      </c>
      <c r="V11492" s="15">
        <v>47040001</v>
      </c>
      <c r="W11492" s="15" t="s">
        <v>80</v>
      </c>
    </row>
    <row r="11493" spans="2:23" hidden="1" x14ac:dyDescent="0.25">
      <c r="B11493" s="14">
        <v>50008690</v>
      </c>
      <c r="C11493" s="14">
        <v>0</v>
      </c>
      <c r="D11493" s="15">
        <v>21040001</v>
      </c>
      <c r="E11493" s="16" t="s">
        <v>9007</v>
      </c>
      <c r="F11493" s="14">
        <v>1202</v>
      </c>
      <c r="G11493" s="17">
        <v>40269</v>
      </c>
      <c r="H11493" s="29">
        <v>67080</v>
      </c>
      <c r="I11493" s="29">
        <v>0</v>
      </c>
      <c r="J11493" s="29">
        <v>0</v>
      </c>
      <c r="K11493" s="29">
        <v>0</v>
      </c>
      <c r="L11493" s="29">
        <f t="shared" si="714"/>
        <v>67080</v>
      </c>
      <c r="M11493" s="29">
        <v>-63726</v>
      </c>
      <c r="N11493" s="29">
        <v>0</v>
      </c>
      <c r="O11493" s="29">
        <v>0</v>
      </c>
      <c r="P11493" s="29">
        <f t="shared" si="715"/>
        <v>-63726</v>
      </c>
      <c r="Q11493" s="29">
        <f t="shared" si="716"/>
        <v>3354</v>
      </c>
      <c r="R11493" s="29">
        <f t="shared" si="717"/>
        <v>3354</v>
      </c>
      <c r="S11493" s="15" t="s">
        <v>7227</v>
      </c>
      <c r="T11493" s="15">
        <v>101202</v>
      </c>
      <c r="U11493" s="15" t="s">
        <v>149</v>
      </c>
      <c r="V11493" s="15">
        <v>47040001</v>
      </c>
      <c r="W11493" s="15" t="s">
        <v>145</v>
      </c>
    </row>
    <row r="11494" spans="2:23" hidden="1" x14ac:dyDescent="0.25">
      <c r="B11494" s="14">
        <v>50008691</v>
      </c>
      <c r="C11494" s="14">
        <v>0</v>
      </c>
      <c r="D11494" s="15">
        <v>21040001</v>
      </c>
      <c r="E11494" s="16" t="s">
        <v>9008</v>
      </c>
      <c r="F11494" s="14">
        <v>1031</v>
      </c>
      <c r="G11494" s="17">
        <v>40421</v>
      </c>
      <c r="H11494" s="29">
        <v>67425</v>
      </c>
      <c r="I11494" s="29">
        <v>0</v>
      </c>
      <c r="J11494" s="29">
        <v>0</v>
      </c>
      <c r="K11494" s="29">
        <v>0</v>
      </c>
      <c r="L11494" s="29">
        <f t="shared" si="714"/>
        <v>67425</v>
      </c>
      <c r="M11494" s="29">
        <v>-64054</v>
      </c>
      <c r="N11494" s="29">
        <v>0</v>
      </c>
      <c r="O11494" s="29">
        <v>0</v>
      </c>
      <c r="P11494" s="29">
        <f t="shared" si="715"/>
        <v>-64054</v>
      </c>
      <c r="Q11494" s="29">
        <f t="shared" si="716"/>
        <v>3371</v>
      </c>
      <c r="R11494" s="29">
        <f t="shared" si="717"/>
        <v>3371</v>
      </c>
      <c r="S11494" s="15" t="s">
        <v>7227</v>
      </c>
      <c r="T11494" s="15">
        <v>100401</v>
      </c>
      <c r="U11494" s="15" t="s">
        <v>97</v>
      </c>
      <c r="V11494" s="15">
        <v>47040001</v>
      </c>
      <c r="W11494" s="15" t="s">
        <v>98</v>
      </c>
    </row>
    <row r="11495" spans="2:23" hidden="1" x14ac:dyDescent="0.25">
      <c r="B11495" s="14">
        <v>50008692</v>
      </c>
      <c r="C11495" s="14">
        <v>0</v>
      </c>
      <c r="D11495" s="15">
        <v>21040001</v>
      </c>
      <c r="E11495" s="16" t="s">
        <v>8969</v>
      </c>
      <c r="F11495" s="14">
        <v>1021</v>
      </c>
      <c r="G11495" s="17">
        <v>38653</v>
      </c>
      <c r="H11495" s="29">
        <v>67441</v>
      </c>
      <c r="I11495" s="29">
        <v>0</v>
      </c>
      <c r="J11495" s="29">
        <v>0</v>
      </c>
      <c r="K11495" s="29">
        <v>0</v>
      </c>
      <c r="L11495" s="29">
        <f t="shared" si="714"/>
        <v>67441</v>
      </c>
      <c r="M11495" s="29">
        <v>-64069</v>
      </c>
      <c r="N11495" s="29">
        <v>0</v>
      </c>
      <c r="O11495" s="29">
        <v>0</v>
      </c>
      <c r="P11495" s="29">
        <f t="shared" si="715"/>
        <v>-64069</v>
      </c>
      <c r="Q11495" s="29">
        <f t="shared" si="716"/>
        <v>3372</v>
      </c>
      <c r="R11495" s="29">
        <f t="shared" si="717"/>
        <v>3372</v>
      </c>
      <c r="S11495" s="15" t="s">
        <v>7227</v>
      </c>
      <c r="T11495" s="15">
        <v>100301</v>
      </c>
      <c r="U11495" s="15" t="s">
        <v>32</v>
      </c>
      <c r="V11495" s="15">
        <v>47040001</v>
      </c>
      <c r="W11495" s="15" t="s">
        <v>33</v>
      </c>
    </row>
    <row r="11496" spans="2:23" hidden="1" x14ac:dyDescent="0.25">
      <c r="B11496" s="14">
        <v>50008693</v>
      </c>
      <c r="C11496" s="14">
        <v>0</v>
      </c>
      <c r="D11496" s="15">
        <v>21040001</v>
      </c>
      <c r="E11496" s="16" t="s">
        <v>9009</v>
      </c>
      <c r="F11496" s="14">
        <v>1092</v>
      </c>
      <c r="G11496" s="17">
        <v>39325</v>
      </c>
      <c r="H11496" s="29">
        <v>67454</v>
      </c>
      <c r="I11496" s="29">
        <v>0</v>
      </c>
      <c r="J11496" s="29">
        <v>0</v>
      </c>
      <c r="K11496" s="29">
        <v>0</v>
      </c>
      <c r="L11496" s="29">
        <f t="shared" si="714"/>
        <v>67454</v>
      </c>
      <c r="M11496" s="29">
        <v>-64082</v>
      </c>
      <c r="N11496" s="29">
        <v>0</v>
      </c>
      <c r="O11496" s="29">
        <v>0</v>
      </c>
      <c r="P11496" s="29">
        <f t="shared" si="715"/>
        <v>-64082</v>
      </c>
      <c r="Q11496" s="29">
        <f t="shared" si="716"/>
        <v>3372</v>
      </c>
      <c r="R11496" s="29">
        <f t="shared" si="717"/>
        <v>3372</v>
      </c>
      <c r="S11496" s="15" t="s">
        <v>7227</v>
      </c>
      <c r="T11496" s="15">
        <v>100702</v>
      </c>
      <c r="U11496" s="15" t="s">
        <v>47</v>
      </c>
      <c r="V11496" s="15">
        <v>47040001</v>
      </c>
      <c r="W11496" s="15" t="s">
        <v>48</v>
      </c>
    </row>
    <row r="11497" spans="2:23" hidden="1" x14ac:dyDescent="0.25">
      <c r="B11497" s="14">
        <v>50008694</v>
      </c>
      <c r="C11497" s="14">
        <v>0</v>
      </c>
      <c r="D11497" s="15">
        <v>21040001</v>
      </c>
      <c r="E11497" s="16" t="s">
        <v>9010</v>
      </c>
      <c r="F11497" s="14">
        <v>1401</v>
      </c>
      <c r="G11497" s="17">
        <v>40655</v>
      </c>
      <c r="H11497" s="29">
        <v>67646</v>
      </c>
      <c r="I11497" s="29">
        <v>0</v>
      </c>
      <c r="J11497" s="29">
        <v>0</v>
      </c>
      <c r="K11497" s="29">
        <v>0</v>
      </c>
      <c r="L11497" s="29">
        <f t="shared" si="714"/>
        <v>67646</v>
      </c>
      <c r="M11497" s="29">
        <v>-63868</v>
      </c>
      <c r="N11497" s="29">
        <v>-396</v>
      </c>
      <c r="O11497" s="29">
        <v>0</v>
      </c>
      <c r="P11497" s="29">
        <f t="shared" si="715"/>
        <v>-64264</v>
      </c>
      <c r="Q11497" s="29">
        <f t="shared" si="716"/>
        <v>3778</v>
      </c>
      <c r="R11497" s="29">
        <f t="shared" si="717"/>
        <v>3382</v>
      </c>
      <c r="S11497" s="15" t="s">
        <v>7227</v>
      </c>
      <c r="T11497" s="15">
        <v>101401</v>
      </c>
      <c r="U11497" s="15" t="s">
        <v>139</v>
      </c>
      <c r="V11497" s="15">
        <v>47040001</v>
      </c>
      <c r="W11497" s="15" t="s">
        <v>140</v>
      </c>
    </row>
    <row r="11498" spans="2:23" hidden="1" x14ac:dyDescent="0.25">
      <c r="B11498" s="14">
        <v>50008695</v>
      </c>
      <c r="C11498" s="14">
        <v>0</v>
      </c>
      <c r="D11498" s="15">
        <v>21040001</v>
      </c>
      <c r="E11498" s="16" t="s">
        <v>9011</v>
      </c>
      <c r="F11498" s="14">
        <v>1025</v>
      </c>
      <c r="G11498" s="17">
        <v>39545</v>
      </c>
      <c r="H11498" s="29">
        <v>67891</v>
      </c>
      <c r="I11498" s="29">
        <v>0</v>
      </c>
      <c r="J11498" s="29">
        <v>0</v>
      </c>
      <c r="K11498" s="29">
        <v>0</v>
      </c>
      <c r="L11498" s="29">
        <f t="shared" si="714"/>
        <v>67891</v>
      </c>
      <c r="M11498" s="29">
        <v>-64497</v>
      </c>
      <c r="N11498" s="29">
        <v>0</v>
      </c>
      <c r="O11498" s="29">
        <v>0</v>
      </c>
      <c r="P11498" s="29">
        <f t="shared" si="715"/>
        <v>-64497</v>
      </c>
      <c r="Q11498" s="29">
        <f t="shared" si="716"/>
        <v>3394</v>
      </c>
      <c r="R11498" s="29">
        <f t="shared" si="717"/>
        <v>3394</v>
      </c>
      <c r="S11498" s="15" t="s">
        <v>7227</v>
      </c>
      <c r="T11498" s="15">
        <v>100305</v>
      </c>
      <c r="U11498" s="15" t="s">
        <v>156</v>
      </c>
      <c r="V11498" s="15">
        <v>47040001</v>
      </c>
      <c r="W11498" s="15" t="s">
        <v>33</v>
      </c>
    </row>
    <row r="11499" spans="2:23" hidden="1" x14ac:dyDescent="0.25">
      <c r="B11499" s="14">
        <v>50008696</v>
      </c>
      <c r="C11499" s="14">
        <v>0</v>
      </c>
      <c r="D11499" s="15">
        <v>21040001</v>
      </c>
      <c r="E11499" s="16" t="s">
        <v>9012</v>
      </c>
      <c r="F11499" s="14">
        <v>1301</v>
      </c>
      <c r="G11499" s="17">
        <v>40269</v>
      </c>
      <c r="H11499" s="29">
        <v>67936</v>
      </c>
      <c r="I11499" s="29">
        <v>0</v>
      </c>
      <c r="J11499" s="29">
        <v>0</v>
      </c>
      <c r="K11499" s="29">
        <v>-45290.67</v>
      </c>
      <c r="L11499" s="29">
        <f t="shared" si="714"/>
        <v>22645.33</v>
      </c>
      <c r="M11499" s="29">
        <v>-64540</v>
      </c>
      <c r="N11499" s="29">
        <v>0</v>
      </c>
      <c r="O11499" s="29">
        <v>43026.67</v>
      </c>
      <c r="P11499" s="29">
        <f t="shared" si="715"/>
        <v>-21513.33</v>
      </c>
      <c r="Q11499" s="29">
        <f t="shared" si="716"/>
        <v>3396</v>
      </c>
      <c r="R11499" s="29">
        <f t="shared" si="717"/>
        <v>1132</v>
      </c>
      <c r="S11499" s="15" t="s">
        <v>7227</v>
      </c>
      <c r="T11499" s="15">
        <v>101301</v>
      </c>
      <c r="U11499" s="15" t="s">
        <v>133</v>
      </c>
      <c r="V11499" s="15">
        <v>47040001</v>
      </c>
      <c r="W11499" s="15" t="s">
        <v>134</v>
      </c>
    </row>
    <row r="11500" spans="2:23" hidden="1" x14ac:dyDescent="0.25">
      <c r="B11500" s="14">
        <v>50008697</v>
      </c>
      <c r="C11500" s="14">
        <v>0</v>
      </c>
      <c r="D11500" s="15">
        <v>21040001</v>
      </c>
      <c r="E11500" s="16" t="s">
        <v>8520</v>
      </c>
      <c r="F11500" s="14">
        <v>1071</v>
      </c>
      <c r="G11500" s="17">
        <v>39101</v>
      </c>
      <c r="H11500" s="29">
        <v>68587</v>
      </c>
      <c r="I11500" s="29">
        <v>0</v>
      </c>
      <c r="J11500" s="29">
        <v>0</v>
      </c>
      <c r="K11500" s="29">
        <v>0</v>
      </c>
      <c r="L11500" s="29">
        <f t="shared" si="714"/>
        <v>68587</v>
      </c>
      <c r="M11500" s="29">
        <v>-65158</v>
      </c>
      <c r="N11500" s="29">
        <v>0</v>
      </c>
      <c r="O11500" s="29">
        <v>0</v>
      </c>
      <c r="P11500" s="29">
        <f t="shared" si="715"/>
        <v>-65158</v>
      </c>
      <c r="Q11500" s="29">
        <f t="shared" si="716"/>
        <v>3429</v>
      </c>
      <c r="R11500" s="29">
        <f t="shared" si="717"/>
        <v>3429</v>
      </c>
      <c r="S11500" s="15" t="s">
        <v>7227</v>
      </c>
      <c r="T11500" s="15">
        <v>100901</v>
      </c>
      <c r="U11500" s="15" t="s">
        <v>57</v>
      </c>
      <c r="V11500" s="15">
        <v>47040001</v>
      </c>
      <c r="W11500" s="15" t="s">
        <v>58</v>
      </c>
    </row>
    <row r="11501" spans="2:23" hidden="1" x14ac:dyDescent="0.25">
      <c r="B11501" s="14">
        <v>50008698</v>
      </c>
      <c r="C11501" s="14">
        <v>0</v>
      </c>
      <c r="D11501" s="15">
        <v>21040001</v>
      </c>
      <c r="E11501" s="16" t="s">
        <v>8088</v>
      </c>
      <c r="F11501" s="14">
        <v>1061</v>
      </c>
      <c r="G11501" s="17">
        <v>38983</v>
      </c>
      <c r="H11501" s="29">
        <v>68679</v>
      </c>
      <c r="I11501" s="29">
        <v>0</v>
      </c>
      <c r="J11501" s="29">
        <v>0</v>
      </c>
      <c r="K11501" s="29">
        <v>0</v>
      </c>
      <c r="L11501" s="29">
        <f t="shared" si="714"/>
        <v>68679</v>
      </c>
      <c r="M11501" s="29">
        <v>-65246</v>
      </c>
      <c r="N11501" s="29">
        <v>0</v>
      </c>
      <c r="O11501" s="29">
        <v>0</v>
      </c>
      <c r="P11501" s="29">
        <f t="shared" si="715"/>
        <v>-65246</v>
      </c>
      <c r="Q11501" s="29">
        <f t="shared" si="716"/>
        <v>3433</v>
      </c>
      <c r="R11501" s="29">
        <f t="shared" si="717"/>
        <v>3433</v>
      </c>
      <c r="S11501" s="15" t="s">
        <v>7227</v>
      </c>
      <c r="T11501" s="15">
        <v>100801</v>
      </c>
      <c r="U11501" s="15" t="s">
        <v>62</v>
      </c>
      <c r="V11501" s="15">
        <v>47040001</v>
      </c>
      <c r="W11501" s="15" t="s">
        <v>44</v>
      </c>
    </row>
    <row r="11502" spans="2:23" hidden="1" x14ac:dyDescent="0.25">
      <c r="B11502" s="14">
        <v>50008699</v>
      </c>
      <c r="C11502" s="14">
        <v>0</v>
      </c>
      <c r="D11502" s="15">
        <v>21040001</v>
      </c>
      <c r="E11502" s="16" t="s">
        <v>9013</v>
      </c>
      <c r="F11502" s="14">
        <v>1401</v>
      </c>
      <c r="G11502" s="17">
        <v>40269</v>
      </c>
      <c r="H11502" s="29">
        <v>68765</v>
      </c>
      <c r="I11502" s="29">
        <v>0</v>
      </c>
      <c r="J11502" s="29">
        <v>0</v>
      </c>
      <c r="K11502" s="29">
        <v>0</v>
      </c>
      <c r="L11502" s="29">
        <f t="shared" si="714"/>
        <v>68765</v>
      </c>
      <c r="M11502" s="29">
        <v>-65327</v>
      </c>
      <c r="N11502" s="29">
        <v>0</v>
      </c>
      <c r="O11502" s="29">
        <v>0</v>
      </c>
      <c r="P11502" s="29">
        <f t="shared" si="715"/>
        <v>-65327</v>
      </c>
      <c r="Q11502" s="29">
        <f t="shared" si="716"/>
        <v>3438</v>
      </c>
      <c r="R11502" s="29">
        <f t="shared" si="717"/>
        <v>3438</v>
      </c>
      <c r="S11502" s="15" t="s">
        <v>7227</v>
      </c>
      <c r="T11502" s="15">
        <v>101401</v>
      </c>
      <c r="U11502" s="15" t="s">
        <v>139</v>
      </c>
      <c r="V11502" s="15">
        <v>47040001</v>
      </c>
      <c r="W11502" s="15" t="s">
        <v>140</v>
      </c>
    </row>
    <row r="11503" spans="2:23" hidden="1" x14ac:dyDescent="0.25">
      <c r="B11503" s="14">
        <v>50008700</v>
      </c>
      <c r="C11503" s="14">
        <v>0</v>
      </c>
      <c r="D11503" s="15">
        <v>21040001</v>
      </c>
      <c r="E11503" s="16" t="s">
        <v>9014</v>
      </c>
      <c r="F11503" s="14">
        <v>1301</v>
      </c>
      <c r="G11503" s="17">
        <v>40269</v>
      </c>
      <c r="H11503" s="29">
        <v>68781</v>
      </c>
      <c r="I11503" s="29">
        <v>0</v>
      </c>
      <c r="J11503" s="29">
        <v>0</v>
      </c>
      <c r="K11503" s="29">
        <v>-8597.6299999999992</v>
      </c>
      <c r="L11503" s="29">
        <f t="shared" si="714"/>
        <v>60183.37</v>
      </c>
      <c r="M11503" s="29">
        <v>-65342</v>
      </c>
      <c r="N11503" s="29">
        <v>0</v>
      </c>
      <c r="O11503" s="29">
        <v>8167.75</v>
      </c>
      <c r="P11503" s="29">
        <f t="shared" si="715"/>
        <v>-57174.25</v>
      </c>
      <c r="Q11503" s="29">
        <f t="shared" si="716"/>
        <v>3439</v>
      </c>
      <c r="R11503" s="29">
        <f t="shared" si="717"/>
        <v>3009.1200000000026</v>
      </c>
      <c r="S11503" s="15" t="s">
        <v>7227</v>
      </c>
      <c r="T11503" s="15">
        <v>101301</v>
      </c>
      <c r="U11503" s="15" t="s">
        <v>133</v>
      </c>
      <c r="V11503" s="15">
        <v>47040001</v>
      </c>
      <c r="W11503" s="15" t="s">
        <v>134</v>
      </c>
    </row>
    <row r="11504" spans="2:23" hidden="1" x14ac:dyDescent="0.25">
      <c r="B11504" s="14">
        <v>50008701</v>
      </c>
      <c r="C11504" s="14">
        <v>0</v>
      </c>
      <c r="D11504" s="15">
        <v>21040001</v>
      </c>
      <c r="E11504" s="16" t="s">
        <v>7696</v>
      </c>
      <c r="F11504" s="14">
        <v>1051</v>
      </c>
      <c r="G11504" s="17">
        <v>38260</v>
      </c>
      <c r="H11504" s="29">
        <v>68927</v>
      </c>
      <c r="I11504" s="29">
        <v>0</v>
      </c>
      <c r="J11504" s="29">
        <v>0</v>
      </c>
      <c r="K11504" s="29">
        <v>0</v>
      </c>
      <c r="L11504" s="29">
        <f t="shared" si="714"/>
        <v>68927</v>
      </c>
      <c r="M11504" s="29">
        <v>-65481</v>
      </c>
      <c r="N11504" s="29">
        <v>0</v>
      </c>
      <c r="O11504" s="29">
        <v>0</v>
      </c>
      <c r="P11504" s="29">
        <f t="shared" si="715"/>
        <v>-65481</v>
      </c>
      <c r="Q11504" s="29">
        <f t="shared" si="716"/>
        <v>3446</v>
      </c>
      <c r="R11504" s="29">
        <f t="shared" si="717"/>
        <v>3446</v>
      </c>
      <c r="S11504" s="15" t="s">
        <v>7227</v>
      </c>
      <c r="T11504" s="15">
        <v>100601</v>
      </c>
      <c r="U11504" s="15" t="s">
        <v>79</v>
      </c>
      <c r="V11504" s="15">
        <v>47040001</v>
      </c>
      <c r="W11504" s="15" t="s">
        <v>80</v>
      </c>
    </row>
    <row r="11505" spans="2:23" hidden="1" x14ac:dyDescent="0.25">
      <c r="B11505" s="14">
        <v>50008702</v>
      </c>
      <c r="C11505" s="14">
        <v>0</v>
      </c>
      <c r="D11505" s="15">
        <v>21040001</v>
      </c>
      <c r="E11505" s="16" t="s">
        <v>9015</v>
      </c>
      <c r="F11505" s="14">
        <v>1903</v>
      </c>
      <c r="G11505" s="17">
        <v>39721</v>
      </c>
      <c r="H11505" s="29">
        <v>68974</v>
      </c>
      <c r="I11505" s="29">
        <v>0</v>
      </c>
      <c r="J11505" s="29">
        <v>0</v>
      </c>
      <c r="K11505" s="29">
        <v>0</v>
      </c>
      <c r="L11505" s="29">
        <f t="shared" si="714"/>
        <v>68974</v>
      </c>
      <c r="M11505" s="29">
        <v>-65526</v>
      </c>
      <c r="N11505" s="29">
        <v>0</v>
      </c>
      <c r="O11505" s="29">
        <v>0</v>
      </c>
      <c r="P11505" s="29">
        <f t="shared" si="715"/>
        <v>-65526</v>
      </c>
      <c r="Q11505" s="29">
        <f t="shared" si="716"/>
        <v>3448</v>
      </c>
      <c r="R11505" s="29">
        <f t="shared" si="717"/>
        <v>3448</v>
      </c>
      <c r="S11505" s="15" t="s">
        <v>7227</v>
      </c>
      <c r="T11505" s="15">
        <v>108300</v>
      </c>
      <c r="U11505" s="15" t="s">
        <v>1826</v>
      </c>
      <c r="V11505" s="15">
        <v>47040001</v>
      </c>
      <c r="W11505" s="15" t="s">
        <v>1827</v>
      </c>
    </row>
    <row r="11506" spans="2:23" hidden="1" x14ac:dyDescent="0.25">
      <c r="B11506" s="14">
        <v>50008703</v>
      </c>
      <c r="C11506" s="14">
        <v>0</v>
      </c>
      <c r="D11506" s="15">
        <v>21040001</v>
      </c>
      <c r="E11506" s="16" t="s">
        <v>7534</v>
      </c>
      <c r="F11506" s="14">
        <v>1031</v>
      </c>
      <c r="G11506" s="17">
        <v>38250</v>
      </c>
      <c r="H11506" s="29">
        <v>69087</v>
      </c>
      <c r="I11506" s="29">
        <v>0</v>
      </c>
      <c r="J11506" s="29">
        <v>0</v>
      </c>
      <c r="K11506" s="29">
        <v>0</v>
      </c>
      <c r="L11506" s="29">
        <f t="shared" si="714"/>
        <v>69087</v>
      </c>
      <c r="M11506" s="29">
        <v>-65633</v>
      </c>
      <c r="N11506" s="29">
        <v>0</v>
      </c>
      <c r="O11506" s="29">
        <v>0</v>
      </c>
      <c r="P11506" s="29">
        <f t="shared" si="715"/>
        <v>-65633</v>
      </c>
      <c r="Q11506" s="29">
        <f t="shared" si="716"/>
        <v>3454</v>
      </c>
      <c r="R11506" s="29">
        <f t="shared" si="717"/>
        <v>3454</v>
      </c>
      <c r="S11506" s="15" t="s">
        <v>7227</v>
      </c>
      <c r="T11506" s="15">
        <v>100401</v>
      </c>
      <c r="U11506" s="15" t="s">
        <v>97</v>
      </c>
      <c r="V11506" s="15">
        <v>47040001</v>
      </c>
      <c r="W11506" s="15" t="s">
        <v>98</v>
      </c>
    </row>
    <row r="11507" spans="2:23" hidden="1" x14ac:dyDescent="0.25">
      <c r="B11507" s="14">
        <v>50008704</v>
      </c>
      <c r="C11507" s="14">
        <v>0</v>
      </c>
      <c r="D11507" s="15">
        <v>21040001</v>
      </c>
      <c r="E11507" s="16" t="s">
        <v>9016</v>
      </c>
      <c r="F11507" s="14">
        <v>1091</v>
      </c>
      <c r="G11507" s="17">
        <v>39342</v>
      </c>
      <c r="H11507" s="29">
        <v>36936</v>
      </c>
      <c r="I11507" s="29">
        <v>0</v>
      </c>
      <c r="J11507" s="29">
        <v>0</v>
      </c>
      <c r="K11507" s="29">
        <v>0</v>
      </c>
      <c r="L11507" s="29">
        <f t="shared" si="714"/>
        <v>36936</v>
      </c>
      <c r="M11507" s="29">
        <v>-35089</v>
      </c>
      <c r="N11507" s="29">
        <v>0</v>
      </c>
      <c r="O11507" s="29">
        <v>0</v>
      </c>
      <c r="P11507" s="29">
        <f t="shared" si="715"/>
        <v>-35089</v>
      </c>
      <c r="Q11507" s="29">
        <f t="shared" si="716"/>
        <v>1847</v>
      </c>
      <c r="R11507" s="29">
        <f t="shared" si="717"/>
        <v>1847</v>
      </c>
      <c r="S11507" s="15" t="s">
        <v>7227</v>
      </c>
      <c r="T11507" s="15">
        <v>100701</v>
      </c>
      <c r="U11507" s="15" t="s">
        <v>52</v>
      </c>
      <c r="V11507" s="15">
        <v>47040001</v>
      </c>
      <c r="W11507" s="15" t="s">
        <v>48</v>
      </c>
    </row>
    <row r="11508" spans="2:23" hidden="1" x14ac:dyDescent="0.25">
      <c r="B11508" s="14">
        <v>50008706</v>
      </c>
      <c r="C11508" s="14">
        <v>0</v>
      </c>
      <c r="D11508" s="15">
        <v>21040001</v>
      </c>
      <c r="E11508" s="16" t="s">
        <v>9017</v>
      </c>
      <c r="F11508" s="14">
        <v>1022</v>
      </c>
      <c r="G11508" s="17">
        <v>39210</v>
      </c>
      <c r="H11508" s="29">
        <v>70310</v>
      </c>
      <c r="I11508" s="29">
        <v>0</v>
      </c>
      <c r="J11508" s="29">
        <v>0</v>
      </c>
      <c r="K11508" s="29">
        <v>0</v>
      </c>
      <c r="L11508" s="29">
        <f t="shared" si="714"/>
        <v>70310</v>
      </c>
      <c r="M11508" s="29">
        <v>-66795</v>
      </c>
      <c r="N11508" s="29">
        <v>0</v>
      </c>
      <c r="O11508" s="29">
        <v>0</v>
      </c>
      <c r="P11508" s="29">
        <f t="shared" si="715"/>
        <v>-66795</v>
      </c>
      <c r="Q11508" s="29">
        <f t="shared" si="716"/>
        <v>3515</v>
      </c>
      <c r="R11508" s="29">
        <f t="shared" si="717"/>
        <v>3515</v>
      </c>
      <c r="S11508" s="15" t="s">
        <v>7227</v>
      </c>
      <c r="T11508" s="15">
        <v>100302</v>
      </c>
      <c r="U11508" s="15" t="s">
        <v>225</v>
      </c>
      <c r="V11508" s="15">
        <v>47040001</v>
      </c>
      <c r="W11508" s="15" t="s">
        <v>33</v>
      </c>
    </row>
    <row r="11509" spans="2:23" hidden="1" x14ac:dyDescent="0.25">
      <c r="B11509" s="14">
        <v>50008707</v>
      </c>
      <c r="C11509" s="14">
        <v>0</v>
      </c>
      <c r="D11509" s="15">
        <v>21040001</v>
      </c>
      <c r="E11509" s="16" t="s">
        <v>8964</v>
      </c>
      <c r="F11509" s="14">
        <v>1001</v>
      </c>
      <c r="G11509" s="17">
        <v>37072</v>
      </c>
      <c r="H11509" s="29">
        <v>70644</v>
      </c>
      <c r="I11509" s="29">
        <v>0</v>
      </c>
      <c r="J11509" s="29">
        <v>0</v>
      </c>
      <c r="K11509" s="29">
        <v>0</v>
      </c>
      <c r="L11509" s="29">
        <f t="shared" si="714"/>
        <v>70644</v>
      </c>
      <c r="M11509" s="29">
        <v>-67112</v>
      </c>
      <c r="N11509" s="29">
        <v>0</v>
      </c>
      <c r="O11509" s="29">
        <v>0</v>
      </c>
      <c r="P11509" s="29">
        <f t="shared" si="715"/>
        <v>-67112</v>
      </c>
      <c r="Q11509" s="29">
        <f t="shared" si="716"/>
        <v>3532</v>
      </c>
      <c r="R11509" s="29">
        <f t="shared" si="717"/>
        <v>3532</v>
      </c>
      <c r="S11509" s="15" t="s">
        <v>7227</v>
      </c>
      <c r="T11509" s="15">
        <v>100101</v>
      </c>
      <c r="U11509" s="15" t="s">
        <v>89</v>
      </c>
      <c r="V11509" s="15">
        <v>47040001</v>
      </c>
      <c r="W11509" s="15" t="s">
        <v>85</v>
      </c>
    </row>
    <row r="11510" spans="2:23" hidden="1" x14ac:dyDescent="0.25">
      <c r="B11510" s="14">
        <v>50008708</v>
      </c>
      <c r="C11510" s="14">
        <v>0</v>
      </c>
      <c r="D11510" s="15">
        <v>21040001</v>
      </c>
      <c r="E11510" s="16" t="s">
        <v>9018</v>
      </c>
      <c r="F11510" s="14">
        <v>1301</v>
      </c>
      <c r="G11510" s="17">
        <v>40269</v>
      </c>
      <c r="H11510" s="29">
        <v>70818</v>
      </c>
      <c r="I11510" s="29">
        <v>0</v>
      </c>
      <c r="J11510" s="29">
        <v>0</v>
      </c>
      <c r="K11510" s="29">
        <v>0</v>
      </c>
      <c r="L11510" s="29">
        <f t="shared" si="714"/>
        <v>70818</v>
      </c>
      <c r="M11510" s="29">
        <v>-67278</v>
      </c>
      <c r="N11510" s="29">
        <v>0</v>
      </c>
      <c r="O11510" s="29">
        <v>0</v>
      </c>
      <c r="P11510" s="29">
        <f t="shared" si="715"/>
        <v>-67278</v>
      </c>
      <c r="Q11510" s="29">
        <f t="shared" si="716"/>
        <v>3540</v>
      </c>
      <c r="R11510" s="29">
        <f t="shared" si="717"/>
        <v>3540</v>
      </c>
      <c r="S11510" s="15" t="s">
        <v>7227</v>
      </c>
      <c r="T11510" s="15">
        <v>101301</v>
      </c>
      <c r="U11510" s="15" t="s">
        <v>133</v>
      </c>
      <c r="V11510" s="15">
        <v>47040001</v>
      </c>
      <c r="W11510" s="15" t="s">
        <v>134</v>
      </c>
    </row>
    <row r="11511" spans="2:23" hidden="1" x14ac:dyDescent="0.25">
      <c r="B11511" s="14">
        <v>50008710</v>
      </c>
      <c r="C11511" s="14">
        <v>0</v>
      </c>
      <c r="D11511" s="15">
        <v>21040001</v>
      </c>
      <c r="E11511" s="16" t="s">
        <v>8867</v>
      </c>
      <c r="F11511" s="14">
        <v>1081</v>
      </c>
      <c r="G11511" s="17">
        <v>39059</v>
      </c>
      <c r="H11511" s="29">
        <v>71573</v>
      </c>
      <c r="I11511" s="29">
        <v>0</v>
      </c>
      <c r="J11511" s="29">
        <v>0</v>
      </c>
      <c r="K11511" s="29">
        <v>0</v>
      </c>
      <c r="L11511" s="29">
        <f t="shared" si="714"/>
        <v>71573</v>
      </c>
      <c r="M11511" s="29">
        <v>-67995</v>
      </c>
      <c r="N11511" s="29">
        <v>0</v>
      </c>
      <c r="O11511" s="29">
        <v>0</v>
      </c>
      <c r="P11511" s="29">
        <f t="shared" si="715"/>
        <v>-67995</v>
      </c>
      <c r="Q11511" s="29">
        <f t="shared" si="716"/>
        <v>3578</v>
      </c>
      <c r="R11511" s="29">
        <f t="shared" si="717"/>
        <v>3578</v>
      </c>
      <c r="S11511" s="15" t="s">
        <v>7227</v>
      </c>
      <c r="T11511" s="15">
        <v>101001</v>
      </c>
      <c r="U11511" s="15" t="s">
        <v>37</v>
      </c>
      <c r="V11511" s="15">
        <v>47040001</v>
      </c>
      <c r="W11511" s="15" t="s">
        <v>38</v>
      </c>
    </row>
    <row r="11512" spans="2:23" hidden="1" x14ac:dyDescent="0.25">
      <c r="B11512" s="14">
        <v>50008711</v>
      </c>
      <c r="C11512" s="14">
        <v>0</v>
      </c>
      <c r="D11512" s="15">
        <v>21040001</v>
      </c>
      <c r="E11512" s="16" t="s">
        <v>9019</v>
      </c>
      <c r="F11512" s="14">
        <v>1031</v>
      </c>
      <c r="G11512" s="17">
        <v>40421</v>
      </c>
      <c r="H11512" s="29">
        <v>71607</v>
      </c>
      <c r="I11512" s="29">
        <v>0</v>
      </c>
      <c r="J11512" s="29">
        <v>0</v>
      </c>
      <c r="K11512" s="29">
        <v>0</v>
      </c>
      <c r="L11512" s="29">
        <f t="shared" si="714"/>
        <v>71607</v>
      </c>
      <c r="M11512" s="29">
        <v>-68027</v>
      </c>
      <c r="N11512" s="29">
        <v>0</v>
      </c>
      <c r="O11512" s="29">
        <v>0</v>
      </c>
      <c r="P11512" s="29">
        <f t="shared" si="715"/>
        <v>-68027</v>
      </c>
      <c r="Q11512" s="29">
        <f t="shared" si="716"/>
        <v>3580</v>
      </c>
      <c r="R11512" s="29">
        <f t="shared" si="717"/>
        <v>3580</v>
      </c>
      <c r="S11512" s="15" t="s">
        <v>7227</v>
      </c>
      <c r="T11512" s="15">
        <v>100401</v>
      </c>
      <c r="U11512" s="15" t="s">
        <v>97</v>
      </c>
      <c r="V11512" s="15">
        <v>47040001</v>
      </c>
      <c r="W11512" s="15" t="s">
        <v>98</v>
      </c>
    </row>
    <row r="11513" spans="2:23" hidden="1" x14ac:dyDescent="0.25">
      <c r="B11513" s="14">
        <v>50008712</v>
      </c>
      <c r="C11513" s="14">
        <v>0</v>
      </c>
      <c r="D11513" s="15">
        <v>21040001</v>
      </c>
      <c r="E11513" s="16" t="s">
        <v>9020</v>
      </c>
      <c r="F11513" s="14">
        <v>1041</v>
      </c>
      <c r="G11513" s="17">
        <v>40373</v>
      </c>
      <c r="H11513" s="29">
        <v>71823</v>
      </c>
      <c r="I11513" s="29">
        <v>0</v>
      </c>
      <c r="J11513" s="29">
        <v>0</v>
      </c>
      <c r="K11513" s="29">
        <v>0</v>
      </c>
      <c r="L11513" s="29">
        <f t="shared" ref="L11513:L11576" si="718">SUM(H11513:K11513)</f>
        <v>71823</v>
      </c>
      <c r="M11513" s="29">
        <v>-68232</v>
      </c>
      <c r="N11513" s="29">
        <v>0</v>
      </c>
      <c r="O11513" s="29">
        <v>0</v>
      </c>
      <c r="P11513" s="29">
        <f t="shared" si="715"/>
        <v>-68232</v>
      </c>
      <c r="Q11513" s="29">
        <f t="shared" si="716"/>
        <v>3591</v>
      </c>
      <c r="R11513" s="29">
        <f t="shared" si="717"/>
        <v>3591</v>
      </c>
      <c r="S11513" s="15" t="s">
        <v>7227</v>
      </c>
      <c r="T11513" s="15">
        <v>100501</v>
      </c>
      <c r="U11513" s="15" t="s">
        <v>27</v>
      </c>
      <c r="V11513" s="15">
        <v>47040001</v>
      </c>
      <c r="W11513" s="15" t="s">
        <v>28</v>
      </c>
    </row>
    <row r="11514" spans="2:23" hidden="1" x14ac:dyDescent="0.25">
      <c r="B11514" s="14">
        <v>50008713</v>
      </c>
      <c r="C11514" s="14">
        <v>0</v>
      </c>
      <c r="D11514" s="15">
        <v>21040001</v>
      </c>
      <c r="E11514" s="16" t="s">
        <v>7812</v>
      </c>
      <c r="F11514" s="14">
        <v>1021</v>
      </c>
      <c r="G11514" s="17">
        <v>38711</v>
      </c>
      <c r="H11514" s="29">
        <v>71939</v>
      </c>
      <c r="I11514" s="29">
        <v>0</v>
      </c>
      <c r="J11514" s="29">
        <v>0</v>
      </c>
      <c r="K11514" s="29">
        <v>0</v>
      </c>
      <c r="L11514" s="29">
        <f t="shared" si="718"/>
        <v>71939</v>
      </c>
      <c r="M11514" s="29">
        <v>-68343</v>
      </c>
      <c r="N11514" s="29">
        <v>0</v>
      </c>
      <c r="O11514" s="29">
        <v>0</v>
      </c>
      <c r="P11514" s="29">
        <f t="shared" si="715"/>
        <v>-68343</v>
      </c>
      <c r="Q11514" s="29">
        <f t="shared" si="716"/>
        <v>3596</v>
      </c>
      <c r="R11514" s="29">
        <f t="shared" si="717"/>
        <v>3596</v>
      </c>
      <c r="S11514" s="15" t="s">
        <v>7227</v>
      </c>
      <c r="T11514" s="15">
        <v>100301</v>
      </c>
      <c r="U11514" s="15" t="s">
        <v>32</v>
      </c>
      <c r="V11514" s="15">
        <v>47040001</v>
      </c>
      <c r="W11514" s="15" t="s">
        <v>33</v>
      </c>
    </row>
    <row r="11515" spans="2:23" hidden="1" x14ac:dyDescent="0.25">
      <c r="B11515" s="14">
        <v>50008714</v>
      </c>
      <c r="C11515" s="14">
        <v>0</v>
      </c>
      <c r="D11515" s="15">
        <v>21040001</v>
      </c>
      <c r="E11515" s="16" t="s">
        <v>9021</v>
      </c>
      <c r="F11515" s="14">
        <v>1015</v>
      </c>
      <c r="G11515" s="17">
        <v>39545</v>
      </c>
      <c r="H11515" s="29">
        <v>72302</v>
      </c>
      <c r="I11515" s="29">
        <v>0</v>
      </c>
      <c r="J11515" s="29">
        <v>0</v>
      </c>
      <c r="K11515" s="29">
        <v>0</v>
      </c>
      <c r="L11515" s="29">
        <f t="shared" si="718"/>
        <v>72302</v>
      </c>
      <c r="M11515" s="29">
        <v>-68687</v>
      </c>
      <c r="N11515" s="29">
        <v>0</v>
      </c>
      <c r="O11515" s="29">
        <v>0</v>
      </c>
      <c r="P11515" s="29">
        <f t="shared" si="715"/>
        <v>-68687</v>
      </c>
      <c r="Q11515" s="29">
        <f t="shared" si="716"/>
        <v>3615</v>
      </c>
      <c r="R11515" s="29">
        <f t="shared" si="717"/>
        <v>3615</v>
      </c>
      <c r="S11515" s="15" t="s">
        <v>7227</v>
      </c>
      <c r="T11515" s="15">
        <v>100205</v>
      </c>
      <c r="U11515" s="15" t="s">
        <v>159</v>
      </c>
      <c r="V11515" s="15">
        <v>47040001</v>
      </c>
      <c r="W11515" s="15" t="s">
        <v>71</v>
      </c>
    </row>
    <row r="11516" spans="2:23" hidden="1" x14ac:dyDescent="0.25">
      <c r="B11516" s="14">
        <v>50008715</v>
      </c>
      <c r="C11516" s="14">
        <v>0</v>
      </c>
      <c r="D11516" s="15">
        <v>21040001</v>
      </c>
      <c r="E11516" s="16" t="s">
        <v>9022</v>
      </c>
      <c r="F11516" s="14">
        <v>1041</v>
      </c>
      <c r="G11516" s="17">
        <v>39100</v>
      </c>
      <c r="H11516" s="29">
        <v>72404</v>
      </c>
      <c r="I11516" s="29">
        <v>0</v>
      </c>
      <c r="J11516" s="29">
        <v>0</v>
      </c>
      <c r="K11516" s="29">
        <v>0</v>
      </c>
      <c r="L11516" s="29">
        <f t="shared" si="718"/>
        <v>72404</v>
      </c>
      <c r="M11516" s="29">
        <v>-68784</v>
      </c>
      <c r="N11516" s="29">
        <v>0</v>
      </c>
      <c r="O11516" s="29">
        <v>0</v>
      </c>
      <c r="P11516" s="29">
        <f t="shared" si="715"/>
        <v>-68784</v>
      </c>
      <c r="Q11516" s="29">
        <f t="shared" si="716"/>
        <v>3620</v>
      </c>
      <c r="R11516" s="29">
        <f t="shared" si="717"/>
        <v>3620</v>
      </c>
      <c r="S11516" s="15" t="s">
        <v>7227</v>
      </c>
      <c r="T11516" s="15">
        <v>100501</v>
      </c>
      <c r="U11516" s="15" t="s">
        <v>27</v>
      </c>
      <c r="V11516" s="15">
        <v>47040001</v>
      </c>
      <c r="W11516" s="15" t="s">
        <v>28</v>
      </c>
    </row>
    <row r="11517" spans="2:23" hidden="1" x14ac:dyDescent="0.25">
      <c r="B11517" s="14">
        <v>50008716</v>
      </c>
      <c r="C11517" s="14">
        <v>0</v>
      </c>
      <c r="D11517" s="15">
        <v>21040001</v>
      </c>
      <c r="E11517" s="16" t="s">
        <v>7883</v>
      </c>
      <c r="F11517" s="14">
        <v>1051</v>
      </c>
      <c r="G11517" s="17">
        <v>38625</v>
      </c>
      <c r="H11517" s="29">
        <v>72565</v>
      </c>
      <c r="I11517" s="29">
        <v>0</v>
      </c>
      <c r="J11517" s="29">
        <v>0</v>
      </c>
      <c r="K11517" s="29">
        <v>0</v>
      </c>
      <c r="L11517" s="29">
        <f t="shared" si="718"/>
        <v>72565</v>
      </c>
      <c r="M11517" s="29">
        <v>-68937</v>
      </c>
      <c r="N11517" s="29">
        <v>0</v>
      </c>
      <c r="O11517" s="29">
        <v>0</v>
      </c>
      <c r="P11517" s="29">
        <f t="shared" si="715"/>
        <v>-68937</v>
      </c>
      <c r="Q11517" s="29">
        <f t="shared" si="716"/>
        <v>3628</v>
      </c>
      <c r="R11517" s="29">
        <f t="shared" si="717"/>
        <v>3628</v>
      </c>
      <c r="S11517" s="15" t="s">
        <v>7227</v>
      </c>
      <c r="T11517" s="15">
        <v>100601</v>
      </c>
      <c r="U11517" s="15" t="s">
        <v>79</v>
      </c>
      <c r="V11517" s="15">
        <v>47040001</v>
      </c>
      <c r="W11517" s="15" t="s">
        <v>80</v>
      </c>
    </row>
    <row r="11518" spans="2:23" hidden="1" x14ac:dyDescent="0.25">
      <c r="B11518" s="14">
        <v>50008717</v>
      </c>
      <c r="C11518" s="14">
        <v>0</v>
      </c>
      <c r="D11518" s="15">
        <v>21040001</v>
      </c>
      <c r="E11518" s="16" t="s">
        <v>9023</v>
      </c>
      <c r="F11518" s="14">
        <v>1041</v>
      </c>
      <c r="G11518" s="17">
        <v>40373</v>
      </c>
      <c r="H11518" s="29">
        <v>72612</v>
      </c>
      <c r="I11518" s="29">
        <v>0</v>
      </c>
      <c r="J11518" s="29">
        <v>0</v>
      </c>
      <c r="K11518" s="29">
        <v>0</v>
      </c>
      <c r="L11518" s="29">
        <f t="shared" si="718"/>
        <v>72612</v>
      </c>
      <c r="M11518" s="29">
        <v>-68982</v>
      </c>
      <c r="N11518" s="29">
        <v>0</v>
      </c>
      <c r="O11518" s="29">
        <v>0</v>
      </c>
      <c r="P11518" s="29">
        <f t="shared" si="715"/>
        <v>-68982</v>
      </c>
      <c r="Q11518" s="29">
        <f t="shared" si="716"/>
        <v>3630</v>
      </c>
      <c r="R11518" s="29">
        <f t="shared" si="717"/>
        <v>3630</v>
      </c>
      <c r="S11518" s="15" t="s">
        <v>7227</v>
      </c>
      <c r="T11518" s="15">
        <v>100501</v>
      </c>
      <c r="U11518" s="15" t="s">
        <v>27</v>
      </c>
      <c r="V11518" s="15">
        <v>47040001</v>
      </c>
      <c r="W11518" s="15" t="s">
        <v>28</v>
      </c>
    </row>
    <row r="11519" spans="2:23" hidden="1" x14ac:dyDescent="0.25">
      <c r="B11519" s="14">
        <v>50008718</v>
      </c>
      <c r="C11519" s="14">
        <v>0</v>
      </c>
      <c r="D11519" s="15">
        <v>21040001</v>
      </c>
      <c r="E11519" s="16" t="s">
        <v>9024</v>
      </c>
      <c r="F11519" s="14">
        <v>1081</v>
      </c>
      <c r="G11519" s="17">
        <v>39478</v>
      </c>
      <c r="H11519" s="29">
        <v>72855</v>
      </c>
      <c r="I11519" s="29">
        <v>0</v>
      </c>
      <c r="J11519" s="29">
        <v>0</v>
      </c>
      <c r="K11519" s="29">
        <v>0</v>
      </c>
      <c r="L11519" s="29">
        <f t="shared" si="718"/>
        <v>72855</v>
      </c>
      <c r="M11519" s="29">
        <v>-69213</v>
      </c>
      <c r="N11519" s="29">
        <v>0</v>
      </c>
      <c r="O11519" s="29">
        <v>0</v>
      </c>
      <c r="P11519" s="29">
        <f t="shared" si="715"/>
        <v>-69213</v>
      </c>
      <c r="Q11519" s="29">
        <f t="shared" si="716"/>
        <v>3642</v>
      </c>
      <c r="R11519" s="29">
        <f t="shared" si="717"/>
        <v>3642</v>
      </c>
      <c r="S11519" s="15" t="s">
        <v>7227</v>
      </c>
      <c r="T11519" s="15">
        <v>101001</v>
      </c>
      <c r="U11519" s="15" t="s">
        <v>37</v>
      </c>
      <c r="V11519" s="15">
        <v>47040001</v>
      </c>
      <c r="W11519" s="15" t="s">
        <v>38</v>
      </c>
    </row>
    <row r="11520" spans="2:23" hidden="1" x14ac:dyDescent="0.25">
      <c r="B11520" s="14">
        <v>50008719</v>
      </c>
      <c r="C11520" s="14">
        <v>0</v>
      </c>
      <c r="D11520" s="15">
        <v>21040001</v>
      </c>
      <c r="E11520" s="16" t="s">
        <v>9025</v>
      </c>
      <c r="F11520" s="14">
        <v>1901</v>
      </c>
      <c r="G11520" s="17">
        <v>38533</v>
      </c>
      <c r="H11520" s="29">
        <v>73125</v>
      </c>
      <c r="I11520" s="29">
        <v>0</v>
      </c>
      <c r="J11520" s="29">
        <v>0</v>
      </c>
      <c r="K11520" s="29">
        <v>0</v>
      </c>
      <c r="L11520" s="29">
        <f t="shared" si="718"/>
        <v>73125</v>
      </c>
      <c r="M11520" s="29">
        <v>-69469</v>
      </c>
      <c r="N11520" s="29">
        <v>0</v>
      </c>
      <c r="O11520" s="29">
        <v>0</v>
      </c>
      <c r="P11520" s="29">
        <f t="shared" si="715"/>
        <v>-69469</v>
      </c>
      <c r="Q11520" s="29">
        <f t="shared" si="716"/>
        <v>3656</v>
      </c>
      <c r="R11520" s="29">
        <f t="shared" si="717"/>
        <v>3656</v>
      </c>
      <c r="S11520" s="15" t="s">
        <v>7227</v>
      </c>
      <c r="T11520" s="15">
        <v>108100</v>
      </c>
      <c r="U11520" s="15" t="s">
        <v>104</v>
      </c>
      <c r="V11520" s="15">
        <v>47040001</v>
      </c>
      <c r="W11520" s="15" t="s">
        <v>105</v>
      </c>
    </row>
    <row r="11521" spans="2:23" hidden="1" x14ac:dyDescent="0.25">
      <c r="B11521" s="14">
        <v>50008720</v>
      </c>
      <c r="C11521" s="14">
        <v>0</v>
      </c>
      <c r="D11521" s="15">
        <v>21040001</v>
      </c>
      <c r="E11521" s="16" t="s">
        <v>9026</v>
      </c>
      <c r="F11521" s="14">
        <v>1903</v>
      </c>
      <c r="G11521" s="17">
        <v>40544</v>
      </c>
      <c r="H11521" s="29">
        <v>73353</v>
      </c>
      <c r="I11521" s="29">
        <v>0</v>
      </c>
      <c r="J11521" s="29">
        <v>0</v>
      </c>
      <c r="K11521" s="29">
        <v>0</v>
      </c>
      <c r="L11521" s="29">
        <f t="shared" si="718"/>
        <v>73353</v>
      </c>
      <c r="M11521" s="29">
        <v>-69686</v>
      </c>
      <c r="N11521" s="29">
        <v>0</v>
      </c>
      <c r="O11521" s="29">
        <v>0</v>
      </c>
      <c r="P11521" s="29">
        <f t="shared" si="715"/>
        <v>-69686</v>
      </c>
      <c r="Q11521" s="29">
        <f t="shared" si="716"/>
        <v>3667</v>
      </c>
      <c r="R11521" s="29">
        <f t="shared" si="717"/>
        <v>3667</v>
      </c>
      <c r="S11521" s="15" t="s">
        <v>7227</v>
      </c>
      <c r="T11521" s="15">
        <v>108300</v>
      </c>
      <c r="U11521" s="15" t="s">
        <v>1826</v>
      </c>
      <c r="V11521" s="15">
        <v>47040001</v>
      </c>
      <c r="W11521" s="15" t="s">
        <v>1827</v>
      </c>
    </row>
    <row r="11522" spans="2:23" hidden="1" x14ac:dyDescent="0.25">
      <c r="B11522" s="14">
        <v>50008721</v>
      </c>
      <c r="C11522" s="14">
        <v>0</v>
      </c>
      <c r="D11522" s="15">
        <v>21040001</v>
      </c>
      <c r="E11522" s="16" t="s">
        <v>9027</v>
      </c>
      <c r="F11522" s="14">
        <v>1012</v>
      </c>
      <c r="G11522" s="17">
        <v>38431</v>
      </c>
      <c r="H11522" s="29">
        <v>73485</v>
      </c>
      <c r="I11522" s="29">
        <v>0</v>
      </c>
      <c r="J11522" s="29">
        <v>0</v>
      </c>
      <c r="K11522" s="29">
        <v>0</v>
      </c>
      <c r="L11522" s="29">
        <f t="shared" si="718"/>
        <v>73485</v>
      </c>
      <c r="M11522" s="29">
        <v>-69811</v>
      </c>
      <c r="N11522" s="29">
        <v>0</v>
      </c>
      <c r="O11522" s="29">
        <v>0</v>
      </c>
      <c r="P11522" s="29">
        <f t="shared" si="715"/>
        <v>-69811</v>
      </c>
      <c r="Q11522" s="29">
        <f t="shared" si="716"/>
        <v>3674</v>
      </c>
      <c r="R11522" s="29">
        <f t="shared" si="717"/>
        <v>3674</v>
      </c>
      <c r="S11522" s="15" t="s">
        <v>7227</v>
      </c>
      <c r="T11522" s="15">
        <v>100202</v>
      </c>
      <c r="U11522" s="15" t="s">
        <v>70</v>
      </c>
      <c r="V11522" s="15">
        <v>47040001</v>
      </c>
      <c r="W11522" s="15" t="s">
        <v>71</v>
      </c>
    </row>
    <row r="11523" spans="2:23" hidden="1" x14ac:dyDescent="0.25">
      <c r="B11523" s="14">
        <v>50008722</v>
      </c>
      <c r="C11523" s="14">
        <v>0</v>
      </c>
      <c r="D11523" s="15">
        <v>21040001</v>
      </c>
      <c r="E11523" s="16" t="s">
        <v>9028</v>
      </c>
      <c r="F11523" s="14">
        <v>1001</v>
      </c>
      <c r="G11523" s="17">
        <v>41364</v>
      </c>
      <c r="H11523" s="29">
        <v>74100</v>
      </c>
      <c r="I11523" s="29">
        <v>0</v>
      </c>
      <c r="J11523" s="29">
        <v>0</v>
      </c>
      <c r="K11523" s="29">
        <v>0</v>
      </c>
      <c r="L11523" s="29">
        <f t="shared" si="718"/>
        <v>74100</v>
      </c>
      <c r="M11523" s="29">
        <v>-55868</v>
      </c>
      <c r="N11523" s="29">
        <v>-7273</v>
      </c>
      <c r="O11523" s="29">
        <v>0</v>
      </c>
      <c r="P11523" s="29">
        <f t="shared" si="715"/>
        <v>-63141</v>
      </c>
      <c r="Q11523" s="29">
        <f t="shared" si="716"/>
        <v>18232</v>
      </c>
      <c r="R11523" s="29">
        <f t="shared" si="717"/>
        <v>10959</v>
      </c>
      <c r="S11523" s="15" t="s">
        <v>7227</v>
      </c>
      <c r="T11523" s="15">
        <v>100101</v>
      </c>
      <c r="U11523" s="15" t="s">
        <v>89</v>
      </c>
      <c r="V11523" s="15">
        <v>47040001</v>
      </c>
      <c r="W11523" s="15" t="s">
        <v>85</v>
      </c>
    </row>
    <row r="11524" spans="2:23" hidden="1" x14ac:dyDescent="0.25">
      <c r="B11524" s="14">
        <v>50008723</v>
      </c>
      <c r="C11524" s="14">
        <v>0</v>
      </c>
      <c r="D11524" s="15">
        <v>21040001</v>
      </c>
      <c r="E11524" s="16" t="s">
        <v>8083</v>
      </c>
      <c r="F11524" s="14">
        <v>1081</v>
      </c>
      <c r="G11524" s="17">
        <v>39478</v>
      </c>
      <c r="H11524" s="29">
        <v>74164</v>
      </c>
      <c r="I11524" s="29">
        <v>0</v>
      </c>
      <c r="J11524" s="29">
        <v>0</v>
      </c>
      <c r="K11524" s="29">
        <v>0</v>
      </c>
      <c r="L11524" s="29">
        <f t="shared" si="718"/>
        <v>74164</v>
      </c>
      <c r="M11524" s="29">
        <v>-70456</v>
      </c>
      <c r="N11524" s="29">
        <v>0</v>
      </c>
      <c r="O11524" s="29">
        <v>0</v>
      </c>
      <c r="P11524" s="29">
        <f t="shared" si="715"/>
        <v>-70456</v>
      </c>
      <c r="Q11524" s="29">
        <f t="shared" si="716"/>
        <v>3708</v>
      </c>
      <c r="R11524" s="29">
        <f t="shared" si="717"/>
        <v>3708</v>
      </c>
      <c r="S11524" s="15" t="s">
        <v>7227</v>
      </c>
      <c r="T11524" s="15">
        <v>101001</v>
      </c>
      <c r="U11524" s="15" t="s">
        <v>37</v>
      </c>
      <c r="V11524" s="15">
        <v>47040001</v>
      </c>
      <c r="W11524" s="15" t="s">
        <v>38</v>
      </c>
    </row>
    <row r="11525" spans="2:23" hidden="1" x14ac:dyDescent="0.25">
      <c r="B11525" s="14">
        <v>50008724</v>
      </c>
      <c r="C11525" s="14">
        <v>0</v>
      </c>
      <c r="D11525" s="15">
        <v>21040001</v>
      </c>
      <c r="E11525" s="16" t="s">
        <v>9029</v>
      </c>
      <c r="F11525" s="14">
        <v>1901</v>
      </c>
      <c r="G11525" s="17">
        <v>39697</v>
      </c>
      <c r="H11525" s="29">
        <v>74250</v>
      </c>
      <c r="I11525" s="29">
        <v>0</v>
      </c>
      <c r="J11525" s="29">
        <v>0</v>
      </c>
      <c r="K11525" s="29">
        <v>0</v>
      </c>
      <c r="L11525" s="29">
        <f t="shared" si="718"/>
        <v>74250</v>
      </c>
      <c r="M11525" s="29">
        <v>-70538</v>
      </c>
      <c r="N11525" s="29">
        <v>0</v>
      </c>
      <c r="O11525" s="29">
        <v>0</v>
      </c>
      <c r="P11525" s="29">
        <f t="shared" ref="P11525:P11588" si="719">SUM(M11525:O11525)</f>
        <v>-70538</v>
      </c>
      <c r="Q11525" s="29">
        <f t="shared" ref="Q11525:Q11588" si="720">H11525+M11525</f>
        <v>3712</v>
      </c>
      <c r="R11525" s="29">
        <f t="shared" ref="R11525:R11588" si="721">L11525+P11525</f>
        <v>3712</v>
      </c>
      <c r="S11525" s="15" t="s">
        <v>7227</v>
      </c>
      <c r="T11525" s="15">
        <v>108100</v>
      </c>
      <c r="U11525" s="15" t="s">
        <v>104</v>
      </c>
      <c r="V11525" s="15">
        <v>47040001</v>
      </c>
      <c r="W11525" s="15" t="s">
        <v>105</v>
      </c>
    </row>
    <row r="11526" spans="2:23" hidden="1" x14ac:dyDescent="0.25">
      <c r="B11526" s="14">
        <v>50008725</v>
      </c>
      <c r="C11526" s="14">
        <v>0</v>
      </c>
      <c r="D11526" s="15">
        <v>21040001</v>
      </c>
      <c r="E11526" s="16" t="s">
        <v>9030</v>
      </c>
      <c r="F11526" s="14">
        <v>1061</v>
      </c>
      <c r="G11526" s="17">
        <v>38260</v>
      </c>
      <c r="H11526" s="29">
        <v>74500</v>
      </c>
      <c r="I11526" s="29">
        <v>0</v>
      </c>
      <c r="J11526" s="29">
        <v>0</v>
      </c>
      <c r="K11526" s="29">
        <v>0</v>
      </c>
      <c r="L11526" s="29">
        <f t="shared" si="718"/>
        <v>74500</v>
      </c>
      <c r="M11526" s="29">
        <v>-70775</v>
      </c>
      <c r="N11526" s="29">
        <v>0</v>
      </c>
      <c r="O11526" s="29">
        <v>0</v>
      </c>
      <c r="P11526" s="29">
        <f t="shared" si="719"/>
        <v>-70775</v>
      </c>
      <c r="Q11526" s="29">
        <f t="shared" si="720"/>
        <v>3725</v>
      </c>
      <c r="R11526" s="29">
        <f t="shared" si="721"/>
        <v>3725</v>
      </c>
      <c r="S11526" s="15" t="s">
        <v>7227</v>
      </c>
      <c r="T11526" s="15">
        <v>100801</v>
      </c>
      <c r="U11526" s="15" t="s">
        <v>62</v>
      </c>
      <c r="V11526" s="15">
        <v>47040001</v>
      </c>
      <c r="W11526" s="15" t="s">
        <v>44</v>
      </c>
    </row>
    <row r="11527" spans="2:23" hidden="1" x14ac:dyDescent="0.25">
      <c r="B11527" s="14">
        <v>50008726</v>
      </c>
      <c r="C11527" s="14">
        <v>0</v>
      </c>
      <c r="D11527" s="15">
        <v>21040001</v>
      </c>
      <c r="E11527" s="16" t="s">
        <v>9031</v>
      </c>
      <c r="F11527" s="14">
        <v>1901</v>
      </c>
      <c r="G11527" s="17">
        <v>38649</v>
      </c>
      <c r="H11527" s="29">
        <v>74616</v>
      </c>
      <c r="I11527" s="29">
        <v>0</v>
      </c>
      <c r="J11527" s="29">
        <v>0</v>
      </c>
      <c r="K11527" s="29">
        <v>0</v>
      </c>
      <c r="L11527" s="29">
        <f t="shared" si="718"/>
        <v>74616</v>
      </c>
      <c r="M11527" s="29">
        <v>-70886</v>
      </c>
      <c r="N11527" s="29">
        <v>0</v>
      </c>
      <c r="O11527" s="29">
        <v>0</v>
      </c>
      <c r="P11527" s="29">
        <f t="shared" si="719"/>
        <v>-70886</v>
      </c>
      <c r="Q11527" s="29">
        <f t="shared" si="720"/>
        <v>3730</v>
      </c>
      <c r="R11527" s="29">
        <f t="shared" si="721"/>
        <v>3730</v>
      </c>
      <c r="S11527" s="15" t="s">
        <v>7227</v>
      </c>
      <c r="T11527" s="15">
        <v>108100</v>
      </c>
      <c r="U11527" s="15" t="s">
        <v>104</v>
      </c>
      <c r="V11527" s="15">
        <v>47040001</v>
      </c>
      <c r="W11527" s="15" t="s">
        <v>105</v>
      </c>
    </row>
    <row r="11528" spans="2:23" hidden="1" x14ac:dyDescent="0.25">
      <c r="B11528" s="14">
        <v>50008727</v>
      </c>
      <c r="C11528" s="14">
        <v>0</v>
      </c>
      <c r="D11528" s="15">
        <v>21040001</v>
      </c>
      <c r="E11528" s="16" t="s">
        <v>9032</v>
      </c>
      <c r="F11528" s="14">
        <v>1022</v>
      </c>
      <c r="G11528" s="17">
        <v>39082</v>
      </c>
      <c r="H11528" s="29">
        <v>74845</v>
      </c>
      <c r="I11528" s="29">
        <v>0</v>
      </c>
      <c r="J11528" s="29">
        <v>0</v>
      </c>
      <c r="K11528" s="29">
        <v>0</v>
      </c>
      <c r="L11528" s="29">
        <f t="shared" si="718"/>
        <v>74845</v>
      </c>
      <c r="M11528" s="29">
        <v>-71103</v>
      </c>
      <c r="N11528" s="29">
        <v>0</v>
      </c>
      <c r="O11528" s="29">
        <v>0</v>
      </c>
      <c r="P11528" s="29">
        <f t="shared" si="719"/>
        <v>-71103</v>
      </c>
      <c r="Q11528" s="29">
        <f t="shared" si="720"/>
        <v>3742</v>
      </c>
      <c r="R11528" s="29">
        <f t="shared" si="721"/>
        <v>3742</v>
      </c>
      <c r="S11528" s="15" t="s">
        <v>7227</v>
      </c>
      <c r="T11528" s="15">
        <v>100302</v>
      </c>
      <c r="U11528" s="15" t="s">
        <v>225</v>
      </c>
      <c r="V11528" s="15">
        <v>47040001</v>
      </c>
      <c r="W11528" s="15" t="s">
        <v>33</v>
      </c>
    </row>
    <row r="11529" spans="2:23" hidden="1" x14ac:dyDescent="0.25">
      <c r="B11529" s="14">
        <v>50008728</v>
      </c>
      <c r="C11529" s="14">
        <v>0</v>
      </c>
      <c r="D11529" s="15">
        <v>21040001</v>
      </c>
      <c r="E11529" s="16" t="s">
        <v>8796</v>
      </c>
      <c r="F11529" s="14">
        <v>1081</v>
      </c>
      <c r="G11529" s="17">
        <v>39478</v>
      </c>
      <c r="H11529" s="29">
        <v>75524</v>
      </c>
      <c r="I11529" s="29">
        <v>0</v>
      </c>
      <c r="J11529" s="29">
        <v>0</v>
      </c>
      <c r="K11529" s="29">
        <v>0</v>
      </c>
      <c r="L11529" s="29">
        <f t="shared" si="718"/>
        <v>75524</v>
      </c>
      <c r="M11529" s="29">
        <v>-71748</v>
      </c>
      <c r="N11529" s="29">
        <v>0</v>
      </c>
      <c r="O11529" s="29">
        <v>0</v>
      </c>
      <c r="P11529" s="29">
        <f t="shared" si="719"/>
        <v>-71748</v>
      </c>
      <c r="Q11529" s="29">
        <f t="shared" si="720"/>
        <v>3776</v>
      </c>
      <c r="R11529" s="29">
        <f t="shared" si="721"/>
        <v>3776</v>
      </c>
      <c r="S11529" s="15" t="s">
        <v>7227</v>
      </c>
      <c r="T11529" s="15">
        <v>101001</v>
      </c>
      <c r="U11529" s="15" t="s">
        <v>37</v>
      </c>
      <c r="V11529" s="15">
        <v>47040001</v>
      </c>
      <c r="W11529" s="15" t="s">
        <v>38</v>
      </c>
    </row>
    <row r="11530" spans="2:23" hidden="1" x14ac:dyDescent="0.25">
      <c r="B11530" s="14">
        <v>50008729</v>
      </c>
      <c r="C11530" s="14">
        <v>0</v>
      </c>
      <c r="D11530" s="15">
        <v>21040001</v>
      </c>
      <c r="E11530" s="16" t="s">
        <v>9033</v>
      </c>
      <c r="F11530" s="14">
        <v>1015</v>
      </c>
      <c r="G11530" s="17">
        <v>39545</v>
      </c>
      <c r="H11530" s="29">
        <v>69279.91</v>
      </c>
      <c r="I11530" s="29">
        <v>0</v>
      </c>
      <c r="J11530" s="29">
        <v>0</v>
      </c>
      <c r="K11530" s="29">
        <v>0</v>
      </c>
      <c r="L11530" s="29">
        <f t="shared" si="718"/>
        <v>69279.91</v>
      </c>
      <c r="M11530" s="29">
        <v>-65816.740000000005</v>
      </c>
      <c r="N11530" s="29">
        <v>0</v>
      </c>
      <c r="O11530" s="29">
        <v>0</v>
      </c>
      <c r="P11530" s="29">
        <f t="shared" si="719"/>
        <v>-65816.740000000005</v>
      </c>
      <c r="Q11530" s="29">
        <f t="shared" si="720"/>
        <v>3463.1699999999983</v>
      </c>
      <c r="R11530" s="29">
        <f t="shared" si="721"/>
        <v>3463.1699999999983</v>
      </c>
      <c r="S11530" s="15" t="s">
        <v>7227</v>
      </c>
      <c r="T11530" s="15">
        <v>100205</v>
      </c>
      <c r="U11530" s="15" t="s">
        <v>159</v>
      </c>
      <c r="V11530" s="15">
        <v>47040001</v>
      </c>
      <c r="W11530" s="15" t="s">
        <v>71</v>
      </c>
    </row>
    <row r="11531" spans="2:23" hidden="1" x14ac:dyDescent="0.25">
      <c r="B11531" s="14">
        <v>50008730</v>
      </c>
      <c r="C11531" s="14">
        <v>0</v>
      </c>
      <c r="D11531" s="15">
        <v>21040001</v>
      </c>
      <c r="E11531" s="16" t="s">
        <v>8565</v>
      </c>
      <c r="F11531" s="14">
        <v>1901</v>
      </c>
      <c r="G11531" s="17">
        <v>39697</v>
      </c>
      <c r="H11531" s="29">
        <v>76000</v>
      </c>
      <c r="I11531" s="29">
        <v>0</v>
      </c>
      <c r="J11531" s="29">
        <v>0</v>
      </c>
      <c r="K11531" s="29">
        <v>0</v>
      </c>
      <c r="L11531" s="29">
        <f t="shared" si="718"/>
        <v>76000</v>
      </c>
      <c r="M11531" s="29">
        <v>-72200</v>
      </c>
      <c r="N11531" s="29">
        <v>0</v>
      </c>
      <c r="O11531" s="29">
        <v>0</v>
      </c>
      <c r="P11531" s="29">
        <f t="shared" si="719"/>
        <v>-72200</v>
      </c>
      <c r="Q11531" s="29">
        <f t="shared" si="720"/>
        <v>3800</v>
      </c>
      <c r="R11531" s="29">
        <f t="shared" si="721"/>
        <v>3800</v>
      </c>
      <c r="S11531" s="15" t="s">
        <v>7227</v>
      </c>
      <c r="T11531" s="15">
        <v>108100</v>
      </c>
      <c r="U11531" s="15" t="s">
        <v>104</v>
      </c>
      <c r="V11531" s="15">
        <v>47040001</v>
      </c>
      <c r="W11531" s="15" t="s">
        <v>105</v>
      </c>
    </row>
    <row r="11532" spans="2:23" hidden="1" x14ac:dyDescent="0.25">
      <c r="B11532" s="14">
        <v>50008731</v>
      </c>
      <c r="C11532" s="14">
        <v>0</v>
      </c>
      <c r="D11532" s="15">
        <v>21040001</v>
      </c>
      <c r="E11532" s="16" t="s">
        <v>7761</v>
      </c>
      <c r="F11532" s="14">
        <v>1051</v>
      </c>
      <c r="G11532" s="17">
        <v>38625</v>
      </c>
      <c r="H11532" s="29">
        <v>76207</v>
      </c>
      <c r="I11532" s="29">
        <v>0</v>
      </c>
      <c r="J11532" s="29">
        <v>0</v>
      </c>
      <c r="K11532" s="29">
        <v>0</v>
      </c>
      <c r="L11532" s="29">
        <f t="shared" si="718"/>
        <v>76207</v>
      </c>
      <c r="M11532" s="29">
        <v>-72397</v>
      </c>
      <c r="N11532" s="29">
        <v>0</v>
      </c>
      <c r="O11532" s="29">
        <v>0</v>
      </c>
      <c r="P11532" s="29">
        <f t="shared" si="719"/>
        <v>-72397</v>
      </c>
      <c r="Q11532" s="29">
        <f t="shared" si="720"/>
        <v>3810</v>
      </c>
      <c r="R11532" s="29">
        <f t="shared" si="721"/>
        <v>3810</v>
      </c>
      <c r="S11532" s="15" t="s">
        <v>7227</v>
      </c>
      <c r="T11532" s="15">
        <v>100601</v>
      </c>
      <c r="U11532" s="15" t="s">
        <v>79</v>
      </c>
      <c r="V11532" s="15">
        <v>47040001</v>
      </c>
      <c r="W11532" s="15" t="s">
        <v>80</v>
      </c>
    </row>
    <row r="11533" spans="2:23" hidden="1" x14ac:dyDescent="0.25">
      <c r="B11533" s="14">
        <v>50008732</v>
      </c>
      <c r="C11533" s="14">
        <v>0</v>
      </c>
      <c r="D11533" s="15">
        <v>21040001</v>
      </c>
      <c r="E11533" s="16" t="s">
        <v>9034</v>
      </c>
      <c r="F11533" s="14">
        <v>1401</v>
      </c>
      <c r="G11533" s="17">
        <v>41121</v>
      </c>
      <c r="H11533" s="29">
        <v>76596</v>
      </c>
      <c r="I11533" s="29">
        <v>0</v>
      </c>
      <c r="J11533" s="29">
        <v>0</v>
      </c>
      <c r="K11533" s="29">
        <v>0</v>
      </c>
      <c r="L11533" s="29">
        <f t="shared" si="718"/>
        <v>76596</v>
      </c>
      <c r="M11533" s="29">
        <v>-62499</v>
      </c>
      <c r="N11533" s="29">
        <v>-7712</v>
      </c>
      <c r="O11533" s="29">
        <v>0</v>
      </c>
      <c r="P11533" s="29">
        <f t="shared" si="719"/>
        <v>-70211</v>
      </c>
      <c r="Q11533" s="29">
        <f t="shared" si="720"/>
        <v>14097</v>
      </c>
      <c r="R11533" s="29">
        <f t="shared" si="721"/>
        <v>6385</v>
      </c>
      <c r="S11533" s="15" t="s">
        <v>7227</v>
      </c>
      <c r="T11533" s="15">
        <v>101401</v>
      </c>
      <c r="U11533" s="15" t="s">
        <v>139</v>
      </c>
      <c r="V11533" s="15">
        <v>47040001</v>
      </c>
      <c r="W11533" s="15" t="s">
        <v>140</v>
      </c>
    </row>
    <row r="11534" spans="2:23" hidden="1" x14ac:dyDescent="0.25">
      <c r="B11534" s="14">
        <v>50008733</v>
      </c>
      <c r="C11534" s="14">
        <v>0</v>
      </c>
      <c r="D11534" s="15">
        <v>21040001</v>
      </c>
      <c r="E11534" s="16" t="s">
        <v>9035</v>
      </c>
      <c r="F11534" s="14">
        <v>1021</v>
      </c>
      <c r="G11534" s="17">
        <v>38609</v>
      </c>
      <c r="H11534" s="29">
        <v>76629</v>
      </c>
      <c r="I11534" s="29">
        <v>0</v>
      </c>
      <c r="J11534" s="29">
        <v>0</v>
      </c>
      <c r="K11534" s="29">
        <v>0</v>
      </c>
      <c r="L11534" s="29">
        <f t="shared" si="718"/>
        <v>76629</v>
      </c>
      <c r="M11534" s="29">
        <v>-72798</v>
      </c>
      <c r="N11534" s="29">
        <v>0</v>
      </c>
      <c r="O11534" s="29">
        <v>0</v>
      </c>
      <c r="P11534" s="29">
        <f t="shared" si="719"/>
        <v>-72798</v>
      </c>
      <c r="Q11534" s="29">
        <f t="shared" si="720"/>
        <v>3831</v>
      </c>
      <c r="R11534" s="29">
        <f t="shared" si="721"/>
        <v>3831</v>
      </c>
      <c r="S11534" s="15" t="s">
        <v>7227</v>
      </c>
      <c r="T11534" s="15">
        <v>100301</v>
      </c>
      <c r="U11534" s="15" t="s">
        <v>32</v>
      </c>
      <c r="V11534" s="15">
        <v>47040001</v>
      </c>
      <c r="W11534" s="15" t="s">
        <v>33</v>
      </c>
    </row>
    <row r="11535" spans="2:23" hidden="1" x14ac:dyDescent="0.25">
      <c r="B11535" s="14">
        <v>50008734</v>
      </c>
      <c r="C11535" s="14">
        <v>0</v>
      </c>
      <c r="D11535" s="15">
        <v>21040001</v>
      </c>
      <c r="E11535" s="16" t="s">
        <v>7934</v>
      </c>
      <c r="F11535" s="14">
        <v>1051</v>
      </c>
      <c r="G11535" s="17">
        <v>38625</v>
      </c>
      <c r="H11535" s="29">
        <v>76836</v>
      </c>
      <c r="I11535" s="29">
        <v>0</v>
      </c>
      <c r="J11535" s="29">
        <v>0</v>
      </c>
      <c r="K11535" s="29">
        <v>0</v>
      </c>
      <c r="L11535" s="29">
        <f t="shared" si="718"/>
        <v>76836</v>
      </c>
      <c r="M11535" s="29">
        <v>-72995</v>
      </c>
      <c r="N11535" s="29">
        <v>0</v>
      </c>
      <c r="O11535" s="29">
        <v>0</v>
      </c>
      <c r="P11535" s="29">
        <f t="shared" si="719"/>
        <v>-72995</v>
      </c>
      <c r="Q11535" s="29">
        <f t="shared" si="720"/>
        <v>3841</v>
      </c>
      <c r="R11535" s="29">
        <f t="shared" si="721"/>
        <v>3841</v>
      </c>
      <c r="S11535" s="15" t="s">
        <v>7227</v>
      </c>
      <c r="T11535" s="15">
        <v>100601</v>
      </c>
      <c r="U11535" s="15" t="s">
        <v>79</v>
      </c>
      <c r="V11535" s="15">
        <v>47040001</v>
      </c>
      <c r="W11535" s="15" t="s">
        <v>80</v>
      </c>
    </row>
    <row r="11536" spans="2:23" hidden="1" x14ac:dyDescent="0.25">
      <c r="B11536" s="14">
        <v>50008735</v>
      </c>
      <c r="C11536" s="14">
        <v>0</v>
      </c>
      <c r="D11536" s="15">
        <v>21040001</v>
      </c>
      <c r="E11536" s="16" t="s">
        <v>9036</v>
      </c>
      <c r="F11536" s="14">
        <v>1031</v>
      </c>
      <c r="G11536" s="17">
        <v>40421</v>
      </c>
      <c r="H11536" s="29">
        <v>76999</v>
      </c>
      <c r="I11536" s="29">
        <v>0</v>
      </c>
      <c r="J11536" s="29">
        <v>0</v>
      </c>
      <c r="K11536" s="29">
        <v>0</v>
      </c>
      <c r="L11536" s="29">
        <f t="shared" si="718"/>
        <v>76999</v>
      </c>
      <c r="M11536" s="29">
        <v>-73150</v>
      </c>
      <c r="N11536" s="29">
        <v>0</v>
      </c>
      <c r="O11536" s="29">
        <v>0</v>
      </c>
      <c r="P11536" s="29">
        <f t="shared" si="719"/>
        <v>-73150</v>
      </c>
      <c r="Q11536" s="29">
        <f t="shared" si="720"/>
        <v>3849</v>
      </c>
      <c r="R11536" s="29">
        <f t="shared" si="721"/>
        <v>3849</v>
      </c>
      <c r="S11536" s="15" t="s">
        <v>7227</v>
      </c>
      <c r="T11536" s="15">
        <v>100401</v>
      </c>
      <c r="U11536" s="15" t="s">
        <v>97</v>
      </c>
      <c r="V11536" s="15">
        <v>47040001</v>
      </c>
      <c r="W11536" s="15" t="s">
        <v>98</v>
      </c>
    </row>
    <row r="11537" spans="2:23" hidden="1" x14ac:dyDescent="0.25">
      <c r="B11537" s="14">
        <v>50008736</v>
      </c>
      <c r="C11537" s="14">
        <v>0</v>
      </c>
      <c r="D11537" s="15">
        <v>21040001</v>
      </c>
      <c r="E11537" s="16" t="s">
        <v>9037</v>
      </c>
      <c r="F11537" s="14">
        <v>1031</v>
      </c>
      <c r="G11537" s="17">
        <v>38668</v>
      </c>
      <c r="H11537" s="29">
        <v>77065</v>
      </c>
      <c r="I11537" s="29">
        <v>0</v>
      </c>
      <c r="J11537" s="29">
        <v>0</v>
      </c>
      <c r="K11537" s="29">
        <v>0</v>
      </c>
      <c r="L11537" s="29">
        <f t="shared" si="718"/>
        <v>77065</v>
      </c>
      <c r="M11537" s="29">
        <v>-73212</v>
      </c>
      <c r="N11537" s="29">
        <v>0</v>
      </c>
      <c r="O11537" s="29">
        <v>0</v>
      </c>
      <c r="P11537" s="29">
        <f t="shared" si="719"/>
        <v>-73212</v>
      </c>
      <c r="Q11537" s="29">
        <f t="shared" si="720"/>
        <v>3853</v>
      </c>
      <c r="R11537" s="29">
        <f t="shared" si="721"/>
        <v>3853</v>
      </c>
      <c r="S11537" s="15" t="s">
        <v>7227</v>
      </c>
      <c r="T11537" s="15">
        <v>100401</v>
      </c>
      <c r="U11537" s="15" t="s">
        <v>97</v>
      </c>
      <c r="V11537" s="15">
        <v>47040001</v>
      </c>
      <c r="W11537" s="15" t="s">
        <v>98</v>
      </c>
    </row>
    <row r="11538" spans="2:23" hidden="1" x14ac:dyDescent="0.25">
      <c r="B11538" s="14">
        <v>50008737</v>
      </c>
      <c r="C11538" s="14">
        <v>0</v>
      </c>
      <c r="D11538" s="15">
        <v>21040001</v>
      </c>
      <c r="E11538" s="16" t="s">
        <v>9038</v>
      </c>
      <c r="F11538" s="14">
        <v>1301</v>
      </c>
      <c r="G11538" s="17">
        <v>40269</v>
      </c>
      <c r="H11538" s="29">
        <v>77246</v>
      </c>
      <c r="I11538" s="29">
        <v>0</v>
      </c>
      <c r="J11538" s="29">
        <v>0</v>
      </c>
      <c r="K11538" s="29">
        <v>0</v>
      </c>
      <c r="L11538" s="29">
        <f t="shared" si="718"/>
        <v>77246</v>
      </c>
      <c r="M11538" s="29">
        <v>-73384</v>
      </c>
      <c r="N11538" s="29">
        <v>0</v>
      </c>
      <c r="O11538" s="29">
        <v>0</v>
      </c>
      <c r="P11538" s="29">
        <f t="shared" si="719"/>
        <v>-73384</v>
      </c>
      <c r="Q11538" s="29">
        <f t="shared" si="720"/>
        <v>3862</v>
      </c>
      <c r="R11538" s="29">
        <f t="shared" si="721"/>
        <v>3862</v>
      </c>
      <c r="S11538" s="15" t="s">
        <v>7227</v>
      </c>
      <c r="T11538" s="15">
        <v>101301</v>
      </c>
      <c r="U11538" s="15" t="s">
        <v>133</v>
      </c>
      <c r="V11538" s="15">
        <v>47040001</v>
      </c>
      <c r="W11538" s="15" t="s">
        <v>134</v>
      </c>
    </row>
    <row r="11539" spans="2:23" hidden="1" x14ac:dyDescent="0.25">
      <c r="B11539" s="14">
        <v>50008738</v>
      </c>
      <c r="C11539" s="14">
        <v>0</v>
      </c>
      <c r="D11539" s="15">
        <v>21040001</v>
      </c>
      <c r="E11539" s="16" t="s">
        <v>9039</v>
      </c>
      <c r="F11539" s="14">
        <v>1901</v>
      </c>
      <c r="G11539" s="17">
        <v>38414</v>
      </c>
      <c r="H11539" s="29">
        <v>77318</v>
      </c>
      <c r="I11539" s="29">
        <v>0</v>
      </c>
      <c r="J11539" s="29">
        <v>0</v>
      </c>
      <c r="K11539" s="29">
        <v>0</v>
      </c>
      <c r="L11539" s="29">
        <f t="shared" si="718"/>
        <v>77318</v>
      </c>
      <c r="M11539" s="29">
        <v>-73453</v>
      </c>
      <c r="N11539" s="29">
        <v>0</v>
      </c>
      <c r="O11539" s="29">
        <v>0</v>
      </c>
      <c r="P11539" s="29">
        <f t="shared" si="719"/>
        <v>-73453</v>
      </c>
      <c r="Q11539" s="29">
        <f t="shared" si="720"/>
        <v>3865</v>
      </c>
      <c r="R11539" s="29">
        <f t="shared" si="721"/>
        <v>3865</v>
      </c>
      <c r="S11539" s="15" t="s">
        <v>7227</v>
      </c>
      <c r="T11539" s="15">
        <v>108100</v>
      </c>
      <c r="U11539" s="15" t="s">
        <v>104</v>
      </c>
      <c r="V11539" s="15">
        <v>47040001</v>
      </c>
      <c r="W11539" s="15" t="s">
        <v>105</v>
      </c>
    </row>
    <row r="11540" spans="2:23" hidden="1" x14ac:dyDescent="0.25">
      <c r="B11540" s="14">
        <v>50008739</v>
      </c>
      <c r="C11540" s="14">
        <v>0</v>
      </c>
      <c r="D11540" s="15">
        <v>21040001</v>
      </c>
      <c r="E11540" s="16" t="s">
        <v>9040</v>
      </c>
      <c r="F11540" s="14">
        <v>1901</v>
      </c>
      <c r="G11540" s="17">
        <v>38353</v>
      </c>
      <c r="H11540" s="29">
        <v>78022</v>
      </c>
      <c r="I11540" s="29">
        <v>0</v>
      </c>
      <c r="J11540" s="29">
        <v>0</v>
      </c>
      <c r="K11540" s="29">
        <v>0</v>
      </c>
      <c r="L11540" s="29">
        <f t="shared" si="718"/>
        <v>78022</v>
      </c>
      <c r="M11540" s="29">
        <v>-74121</v>
      </c>
      <c r="N11540" s="29">
        <v>0</v>
      </c>
      <c r="O11540" s="29">
        <v>0</v>
      </c>
      <c r="P11540" s="29">
        <f t="shared" si="719"/>
        <v>-74121</v>
      </c>
      <c r="Q11540" s="29">
        <f t="shared" si="720"/>
        <v>3901</v>
      </c>
      <c r="R11540" s="29">
        <f t="shared" si="721"/>
        <v>3901</v>
      </c>
      <c r="S11540" s="15" t="s">
        <v>7227</v>
      </c>
      <c r="T11540" s="15">
        <v>108100</v>
      </c>
      <c r="U11540" s="15" t="s">
        <v>104</v>
      </c>
      <c r="V11540" s="15">
        <v>47040001</v>
      </c>
      <c r="W11540" s="15" t="s">
        <v>105</v>
      </c>
    </row>
    <row r="11541" spans="2:23" hidden="1" x14ac:dyDescent="0.25">
      <c r="B11541" s="14">
        <v>50008740</v>
      </c>
      <c r="C11541" s="14">
        <v>0</v>
      </c>
      <c r="D11541" s="15">
        <v>21040001</v>
      </c>
      <c r="E11541" s="16" t="s">
        <v>8969</v>
      </c>
      <c r="F11541" s="14">
        <v>1021</v>
      </c>
      <c r="G11541" s="17">
        <v>38679</v>
      </c>
      <c r="H11541" s="29">
        <v>78244</v>
      </c>
      <c r="I11541" s="29">
        <v>0</v>
      </c>
      <c r="J11541" s="29">
        <v>0</v>
      </c>
      <c r="K11541" s="29">
        <v>0</v>
      </c>
      <c r="L11541" s="29">
        <f t="shared" si="718"/>
        <v>78244</v>
      </c>
      <c r="M11541" s="29">
        <v>-74332</v>
      </c>
      <c r="N11541" s="29">
        <v>0</v>
      </c>
      <c r="O11541" s="29">
        <v>0</v>
      </c>
      <c r="P11541" s="29">
        <f t="shared" si="719"/>
        <v>-74332</v>
      </c>
      <c r="Q11541" s="29">
        <f t="shared" si="720"/>
        <v>3912</v>
      </c>
      <c r="R11541" s="29">
        <f t="shared" si="721"/>
        <v>3912</v>
      </c>
      <c r="S11541" s="15" t="s">
        <v>7227</v>
      </c>
      <c r="T11541" s="15">
        <v>100301</v>
      </c>
      <c r="U11541" s="15" t="s">
        <v>32</v>
      </c>
      <c r="V11541" s="15">
        <v>47040001</v>
      </c>
      <c r="W11541" s="15" t="s">
        <v>33</v>
      </c>
    </row>
    <row r="11542" spans="2:23" hidden="1" x14ac:dyDescent="0.25">
      <c r="B11542" s="14">
        <v>50008741</v>
      </c>
      <c r="C11542" s="14">
        <v>0</v>
      </c>
      <c r="D11542" s="15">
        <v>21040001</v>
      </c>
      <c r="E11542" s="16" t="s">
        <v>8969</v>
      </c>
      <c r="F11542" s="14">
        <v>1021</v>
      </c>
      <c r="G11542" s="17">
        <v>38726</v>
      </c>
      <c r="H11542" s="29">
        <v>78244</v>
      </c>
      <c r="I11542" s="29">
        <v>0</v>
      </c>
      <c r="J11542" s="29">
        <v>0</v>
      </c>
      <c r="K11542" s="29">
        <v>0</v>
      </c>
      <c r="L11542" s="29">
        <f t="shared" si="718"/>
        <v>78244</v>
      </c>
      <c r="M11542" s="29">
        <v>-74332</v>
      </c>
      <c r="N11542" s="29">
        <v>0</v>
      </c>
      <c r="O11542" s="29">
        <v>0</v>
      </c>
      <c r="P11542" s="29">
        <f t="shared" si="719"/>
        <v>-74332</v>
      </c>
      <c r="Q11542" s="29">
        <f t="shared" si="720"/>
        <v>3912</v>
      </c>
      <c r="R11542" s="29">
        <f t="shared" si="721"/>
        <v>3912</v>
      </c>
      <c r="S11542" s="15" t="s">
        <v>7227</v>
      </c>
      <c r="T11542" s="15">
        <v>100301</v>
      </c>
      <c r="U11542" s="15" t="s">
        <v>32</v>
      </c>
      <c r="V11542" s="15">
        <v>47040001</v>
      </c>
      <c r="W11542" s="15" t="s">
        <v>33</v>
      </c>
    </row>
    <row r="11543" spans="2:23" hidden="1" x14ac:dyDescent="0.25">
      <c r="B11543" s="14">
        <v>50008742</v>
      </c>
      <c r="C11543" s="14">
        <v>0</v>
      </c>
      <c r="D11543" s="15">
        <v>21040001</v>
      </c>
      <c r="E11543" s="16" t="s">
        <v>9041</v>
      </c>
      <c r="F11543" s="14">
        <v>1901</v>
      </c>
      <c r="G11543" s="17">
        <v>40877</v>
      </c>
      <c r="H11543" s="29">
        <v>78315</v>
      </c>
      <c r="I11543" s="29">
        <v>0</v>
      </c>
      <c r="J11543" s="29">
        <v>0</v>
      </c>
      <c r="K11543" s="29">
        <v>0</v>
      </c>
      <c r="L11543" s="29">
        <f t="shared" si="718"/>
        <v>78315</v>
      </c>
      <c r="M11543" s="29">
        <v>-69018</v>
      </c>
      <c r="N11543" s="29">
        <v>-5382</v>
      </c>
      <c r="O11543" s="29">
        <v>0</v>
      </c>
      <c r="P11543" s="29">
        <f t="shared" si="719"/>
        <v>-74400</v>
      </c>
      <c r="Q11543" s="29">
        <f t="shared" si="720"/>
        <v>9297</v>
      </c>
      <c r="R11543" s="29">
        <f t="shared" si="721"/>
        <v>3915</v>
      </c>
      <c r="S11543" s="15" t="s">
        <v>7227</v>
      </c>
      <c r="T11543" s="15">
        <v>108100</v>
      </c>
      <c r="U11543" s="15" t="s">
        <v>104</v>
      </c>
      <c r="V11543" s="15">
        <v>47040001</v>
      </c>
      <c r="W11543" s="15" t="s">
        <v>105</v>
      </c>
    </row>
    <row r="11544" spans="2:23" hidden="1" x14ac:dyDescent="0.25">
      <c r="B11544" s="14">
        <v>50008744</v>
      </c>
      <c r="C11544" s="14">
        <v>0</v>
      </c>
      <c r="D11544" s="15">
        <v>21040001</v>
      </c>
      <c r="E11544" s="16" t="s">
        <v>9042</v>
      </c>
      <c r="F11544" s="14">
        <v>1301</v>
      </c>
      <c r="G11544" s="17">
        <v>40269</v>
      </c>
      <c r="H11544" s="29">
        <v>79122</v>
      </c>
      <c r="I11544" s="29">
        <v>0</v>
      </c>
      <c r="J11544" s="29">
        <v>0</v>
      </c>
      <c r="K11544" s="29">
        <v>0</v>
      </c>
      <c r="L11544" s="29">
        <f t="shared" si="718"/>
        <v>79122</v>
      </c>
      <c r="M11544" s="29">
        <v>-75166</v>
      </c>
      <c r="N11544" s="29">
        <v>0</v>
      </c>
      <c r="O11544" s="29">
        <v>0</v>
      </c>
      <c r="P11544" s="29">
        <f t="shared" si="719"/>
        <v>-75166</v>
      </c>
      <c r="Q11544" s="29">
        <f t="shared" si="720"/>
        <v>3956</v>
      </c>
      <c r="R11544" s="29">
        <f t="shared" si="721"/>
        <v>3956</v>
      </c>
      <c r="S11544" s="15" t="s">
        <v>7227</v>
      </c>
      <c r="T11544" s="15">
        <v>101301</v>
      </c>
      <c r="U11544" s="15" t="s">
        <v>133</v>
      </c>
      <c r="V11544" s="15">
        <v>47040001</v>
      </c>
      <c r="W11544" s="15" t="s">
        <v>134</v>
      </c>
    </row>
    <row r="11545" spans="2:23" hidden="1" x14ac:dyDescent="0.25">
      <c r="B11545" s="14">
        <v>50008745</v>
      </c>
      <c r="C11545" s="14">
        <v>0</v>
      </c>
      <c r="D11545" s="15">
        <v>21040001</v>
      </c>
      <c r="E11545" s="16" t="s">
        <v>8496</v>
      </c>
      <c r="F11545" s="14">
        <v>1091</v>
      </c>
      <c r="G11545" s="17">
        <v>39071</v>
      </c>
      <c r="H11545" s="29">
        <v>79200</v>
      </c>
      <c r="I11545" s="29">
        <v>0</v>
      </c>
      <c r="J11545" s="29">
        <v>0</v>
      </c>
      <c r="K11545" s="29">
        <v>0</v>
      </c>
      <c r="L11545" s="29">
        <f t="shared" si="718"/>
        <v>79200</v>
      </c>
      <c r="M11545" s="29">
        <v>-75240</v>
      </c>
      <c r="N11545" s="29">
        <v>0</v>
      </c>
      <c r="O11545" s="29">
        <v>0</v>
      </c>
      <c r="P11545" s="29">
        <f t="shared" si="719"/>
        <v>-75240</v>
      </c>
      <c r="Q11545" s="29">
        <f t="shared" si="720"/>
        <v>3960</v>
      </c>
      <c r="R11545" s="29">
        <f t="shared" si="721"/>
        <v>3960</v>
      </c>
      <c r="S11545" s="15" t="s">
        <v>7227</v>
      </c>
      <c r="T11545" s="15">
        <v>100701</v>
      </c>
      <c r="U11545" s="15" t="s">
        <v>52</v>
      </c>
      <c r="V11545" s="15">
        <v>47040001</v>
      </c>
      <c r="W11545" s="15" t="s">
        <v>48</v>
      </c>
    </row>
    <row r="11546" spans="2:23" hidden="1" x14ac:dyDescent="0.25">
      <c r="B11546" s="14">
        <v>50008746</v>
      </c>
      <c r="C11546" s="14">
        <v>0</v>
      </c>
      <c r="D11546" s="15">
        <v>21040001</v>
      </c>
      <c r="E11546" s="16" t="s">
        <v>9043</v>
      </c>
      <c r="F11546" s="14">
        <v>1401</v>
      </c>
      <c r="G11546" s="17">
        <v>40611</v>
      </c>
      <c r="H11546" s="29">
        <v>79904</v>
      </c>
      <c r="I11546" s="29">
        <v>0</v>
      </c>
      <c r="J11546" s="29">
        <v>0</v>
      </c>
      <c r="K11546" s="29">
        <v>0</v>
      </c>
      <c r="L11546" s="29">
        <f t="shared" si="718"/>
        <v>79904</v>
      </c>
      <c r="M11546" s="29">
        <v>-75909</v>
      </c>
      <c r="N11546" s="29">
        <v>0</v>
      </c>
      <c r="O11546" s="29">
        <v>0</v>
      </c>
      <c r="P11546" s="29">
        <f t="shared" si="719"/>
        <v>-75909</v>
      </c>
      <c r="Q11546" s="29">
        <f t="shared" si="720"/>
        <v>3995</v>
      </c>
      <c r="R11546" s="29">
        <f t="shared" si="721"/>
        <v>3995</v>
      </c>
      <c r="S11546" s="15" t="s">
        <v>7227</v>
      </c>
      <c r="T11546" s="15">
        <v>101401</v>
      </c>
      <c r="U11546" s="15" t="s">
        <v>139</v>
      </c>
      <c r="V11546" s="15">
        <v>47040001</v>
      </c>
      <c r="W11546" s="15" t="s">
        <v>140</v>
      </c>
    </row>
    <row r="11547" spans="2:23" hidden="1" x14ac:dyDescent="0.25">
      <c r="B11547" s="14">
        <v>50008747</v>
      </c>
      <c r="C11547" s="14">
        <v>0</v>
      </c>
      <c r="D11547" s="15">
        <v>21040001</v>
      </c>
      <c r="E11547" s="16" t="s">
        <v>9044</v>
      </c>
      <c r="F11547" s="14">
        <v>1405</v>
      </c>
      <c r="G11547" s="17">
        <v>39545</v>
      </c>
      <c r="H11547" s="29">
        <v>79917</v>
      </c>
      <c r="I11547" s="29">
        <v>0</v>
      </c>
      <c r="J11547" s="29">
        <v>-5708</v>
      </c>
      <c r="K11547" s="29">
        <v>0</v>
      </c>
      <c r="L11547" s="29">
        <f t="shared" si="718"/>
        <v>74209</v>
      </c>
      <c r="M11547" s="29">
        <v>-75922</v>
      </c>
      <c r="N11547" s="29">
        <v>0</v>
      </c>
      <c r="O11547" s="29">
        <v>0</v>
      </c>
      <c r="P11547" s="29">
        <f t="shared" si="719"/>
        <v>-75922</v>
      </c>
      <c r="Q11547" s="29">
        <f t="shared" si="720"/>
        <v>3995</v>
      </c>
      <c r="R11547" s="29">
        <f t="shared" si="721"/>
        <v>-1713</v>
      </c>
      <c r="S11547" s="15" t="s">
        <v>7227</v>
      </c>
      <c r="T11547" s="15">
        <v>101405</v>
      </c>
      <c r="U11547" s="15" t="s">
        <v>162</v>
      </c>
      <c r="V11547" s="15">
        <v>47040001</v>
      </c>
      <c r="W11547" s="15" t="s">
        <v>140</v>
      </c>
    </row>
    <row r="11548" spans="2:23" hidden="1" x14ac:dyDescent="0.25">
      <c r="B11548" s="14">
        <v>50008748</v>
      </c>
      <c r="C11548" s="14">
        <v>0</v>
      </c>
      <c r="D11548" s="15">
        <v>21040001</v>
      </c>
      <c r="E11548" s="16" t="s">
        <v>9045</v>
      </c>
      <c r="F11548" s="14">
        <v>1901</v>
      </c>
      <c r="G11548" s="17">
        <v>38367</v>
      </c>
      <c r="H11548" s="29">
        <v>80080</v>
      </c>
      <c r="I11548" s="29">
        <v>0</v>
      </c>
      <c r="J11548" s="29">
        <v>0</v>
      </c>
      <c r="K11548" s="29">
        <v>0</v>
      </c>
      <c r="L11548" s="29">
        <f t="shared" si="718"/>
        <v>80080</v>
      </c>
      <c r="M11548" s="29">
        <v>-76076</v>
      </c>
      <c r="N11548" s="29">
        <v>0</v>
      </c>
      <c r="O11548" s="29">
        <v>0</v>
      </c>
      <c r="P11548" s="29">
        <f t="shared" si="719"/>
        <v>-76076</v>
      </c>
      <c r="Q11548" s="29">
        <f t="shared" si="720"/>
        <v>4004</v>
      </c>
      <c r="R11548" s="29">
        <f t="shared" si="721"/>
        <v>4004</v>
      </c>
      <c r="S11548" s="15" t="s">
        <v>7227</v>
      </c>
      <c r="T11548" s="15">
        <v>108100</v>
      </c>
      <c r="U11548" s="15" t="s">
        <v>104</v>
      </c>
      <c r="V11548" s="15">
        <v>47040001</v>
      </c>
      <c r="W11548" s="15" t="s">
        <v>105</v>
      </c>
    </row>
    <row r="11549" spans="2:23" hidden="1" x14ac:dyDescent="0.25">
      <c r="B11549" s="14">
        <v>50008749</v>
      </c>
      <c r="C11549" s="14">
        <v>0</v>
      </c>
      <c r="D11549" s="15">
        <v>21040001</v>
      </c>
      <c r="E11549" s="16" t="s">
        <v>9046</v>
      </c>
      <c r="F11549" s="14">
        <v>1901</v>
      </c>
      <c r="G11549" s="17">
        <v>39847</v>
      </c>
      <c r="H11549" s="29">
        <v>80100</v>
      </c>
      <c r="I11549" s="29">
        <v>0</v>
      </c>
      <c r="J11549" s="29">
        <v>0</v>
      </c>
      <c r="K11549" s="29">
        <v>0</v>
      </c>
      <c r="L11549" s="29">
        <f t="shared" si="718"/>
        <v>80100</v>
      </c>
      <c r="M11549" s="29">
        <v>-76095</v>
      </c>
      <c r="N11549" s="29">
        <v>0</v>
      </c>
      <c r="O11549" s="29">
        <v>0</v>
      </c>
      <c r="P11549" s="29">
        <f t="shared" si="719"/>
        <v>-76095</v>
      </c>
      <c r="Q11549" s="29">
        <f t="shared" si="720"/>
        <v>4005</v>
      </c>
      <c r="R11549" s="29">
        <f t="shared" si="721"/>
        <v>4005</v>
      </c>
      <c r="S11549" s="15" t="s">
        <v>7227</v>
      </c>
      <c r="T11549" s="15">
        <v>108100</v>
      </c>
      <c r="U11549" s="15" t="s">
        <v>104</v>
      </c>
      <c r="V11549" s="15">
        <v>47040001</v>
      </c>
      <c r="W11549" s="15" t="s">
        <v>105</v>
      </c>
    </row>
    <row r="11550" spans="2:23" hidden="1" x14ac:dyDescent="0.25">
      <c r="B11550" s="14">
        <v>50008750</v>
      </c>
      <c r="C11550" s="14">
        <v>0</v>
      </c>
      <c r="D11550" s="15">
        <v>21040001</v>
      </c>
      <c r="E11550" s="16" t="s">
        <v>9047</v>
      </c>
      <c r="F11550" s="14">
        <v>1051</v>
      </c>
      <c r="G11550" s="17">
        <v>38910</v>
      </c>
      <c r="H11550" s="29">
        <v>81000</v>
      </c>
      <c r="I11550" s="29">
        <v>0</v>
      </c>
      <c r="J11550" s="29">
        <v>0</v>
      </c>
      <c r="K11550" s="29">
        <v>0</v>
      </c>
      <c r="L11550" s="29">
        <f t="shared" si="718"/>
        <v>81000</v>
      </c>
      <c r="M11550" s="29">
        <v>-76950</v>
      </c>
      <c r="N11550" s="29">
        <v>0</v>
      </c>
      <c r="O11550" s="29">
        <v>0</v>
      </c>
      <c r="P11550" s="29">
        <f t="shared" si="719"/>
        <v>-76950</v>
      </c>
      <c r="Q11550" s="29">
        <f t="shared" si="720"/>
        <v>4050</v>
      </c>
      <c r="R11550" s="29">
        <f t="shared" si="721"/>
        <v>4050</v>
      </c>
      <c r="S11550" s="15" t="s">
        <v>7227</v>
      </c>
      <c r="T11550" s="15">
        <v>100601</v>
      </c>
      <c r="U11550" s="15" t="s">
        <v>79</v>
      </c>
      <c r="V11550" s="15">
        <v>47040001</v>
      </c>
      <c r="W11550" s="15" t="s">
        <v>80</v>
      </c>
    </row>
    <row r="11551" spans="2:23" hidden="1" x14ac:dyDescent="0.25">
      <c r="B11551" s="14">
        <v>50008751</v>
      </c>
      <c r="C11551" s="14">
        <v>0</v>
      </c>
      <c r="D11551" s="15">
        <v>21040001</v>
      </c>
      <c r="E11551" s="16" t="s">
        <v>9048</v>
      </c>
      <c r="F11551" s="14">
        <v>1901</v>
      </c>
      <c r="G11551" s="17">
        <v>38717</v>
      </c>
      <c r="H11551" s="29">
        <v>81665</v>
      </c>
      <c r="I11551" s="29">
        <v>0</v>
      </c>
      <c r="J11551" s="29">
        <v>0</v>
      </c>
      <c r="K11551" s="29">
        <v>0</v>
      </c>
      <c r="L11551" s="29">
        <f t="shared" si="718"/>
        <v>81665</v>
      </c>
      <c r="M11551" s="29">
        <v>-77582</v>
      </c>
      <c r="N11551" s="29">
        <v>0</v>
      </c>
      <c r="O11551" s="29">
        <v>0</v>
      </c>
      <c r="P11551" s="29">
        <f t="shared" si="719"/>
        <v>-77582</v>
      </c>
      <c r="Q11551" s="29">
        <f t="shared" si="720"/>
        <v>4083</v>
      </c>
      <c r="R11551" s="29">
        <f t="shared" si="721"/>
        <v>4083</v>
      </c>
      <c r="S11551" s="15" t="s">
        <v>7227</v>
      </c>
      <c r="T11551" s="15">
        <v>108100</v>
      </c>
      <c r="U11551" s="15" t="s">
        <v>104</v>
      </c>
      <c r="V11551" s="15">
        <v>47040001</v>
      </c>
      <c r="W11551" s="15" t="s">
        <v>105</v>
      </c>
    </row>
    <row r="11552" spans="2:23" hidden="1" x14ac:dyDescent="0.25">
      <c r="B11552" s="14">
        <v>50008752</v>
      </c>
      <c r="C11552" s="14">
        <v>0</v>
      </c>
      <c r="D11552" s="15">
        <v>21040001</v>
      </c>
      <c r="E11552" s="16" t="s">
        <v>9049</v>
      </c>
      <c r="F11552" s="14">
        <v>1301</v>
      </c>
      <c r="G11552" s="17">
        <v>40310</v>
      </c>
      <c r="H11552" s="29">
        <v>83168</v>
      </c>
      <c r="I11552" s="29">
        <v>0</v>
      </c>
      <c r="J11552" s="29">
        <v>0</v>
      </c>
      <c r="K11552" s="29">
        <v>0</v>
      </c>
      <c r="L11552" s="29">
        <f t="shared" si="718"/>
        <v>83168</v>
      </c>
      <c r="M11552" s="29">
        <v>-79010</v>
      </c>
      <c r="N11552" s="29">
        <v>0</v>
      </c>
      <c r="O11552" s="29">
        <v>0</v>
      </c>
      <c r="P11552" s="29">
        <f t="shared" si="719"/>
        <v>-79010</v>
      </c>
      <c r="Q11552" s="29">
        <f t="shared" si="720"/>
        <v>4158</v>
      </c>
      <c r="R11552" s="29">
        <f t="shared" si="721"/>
        <v>4158</v>
      </c>
      <c r="S11552" s="15" t="s">
        <v>7227</v>
      </c>
      <c r="T11552" s="15">
        <v>101301</v>
      </c>
      <c r="U11552" s="15" t="s">
        <v>133</v>
      </c>
      <c r="V11552" s="15">
        <v>47040001</v>
      </c>
      <c r="W11552" s="15" t="s">
        <v>134</v>
      </c>
    </row>
    <row r="11553" spans="2:23" hidden="1" x14ac:dyDescent="0.25">
      <c r="B11553" s="14">
        <v>50008753</v>
      </c>
      <c r="C11553" s="14">
        <v>0</v>
      </c>
      <c r="D11553" s="15">
        <v>21040001</v>
      </c>
      <c r="E11553" s="16" t="s">
        <v>9050</v>
      </c>
      <c r="F11553" s="14">
        <v>1061</v>
      </c>
      <c r="G11553" s="17">
        <v>39082</v>
      </c>
      <c r="H11553" s="29">
        <v>83717</v>
      </c>
      <c r="I11553" s="29">
        <v>0</v>
      </c>
      <c r="J11553" s="29">
        <v>0</v>
      </c>
      <c r="K11553" s="29">
        <v>0</v>
      </c>
      <c r="L11553" s="29">
        <f t="shared" si="718"/>
        <v>83717</v>
      </c>
      <c r="M11553" s="29">
        <v>-79532</v>
      </c>
      <c r="N11553" s="29">
        <v>0</v>
      </c>
      <c r="O11553" s="29">
        <v>0</v>
      </c>
      <c r="P11553" s="29">
        <f t="shared" si="719"/>
        <v>-79532</v>
      </c>
      <c r="Q11553" s="29">
        <f t="shared" si="720"/>
        <v>4185</v>
      </c>
      <c r="R11553" s="29">
        <f t="shared" si="721"/>
        <v>4185</v>
      </c>
      <c r="S11553" s="15" t="s">
        <v>7227</v>
      </c>
      <c r="T11553" s="15">
        <v>100801</v>
      </c>
      <c r="U11553" s="15" t="s">
        <v>62</v>
      </c>
      <c r="V11553" s="15">
        <v>47040001</v>
      </c>
      <c r="W11553" s="15" t="s">
        <v>44</v>
      </c>
    </row>
    <row r="11554" spans="2:23" hidden="1" x14ac:dyDescent="0.25">
      <c r="B11554" s="14">
        <v>50008754</v>
      </c>
      <c r="C11554" s="14">
        <v>0</v>
      </c>
      <c r="D11554" s="15">
        <v>21040001</v>
      </c>
      <c r="E11554" s="16" t="s">
        <v>9051</v>
      </c>
      <c r="F11554" s="14">
        <v>1901</v>
      </c>
      <c r="G11554" s="17">
        <v>38353</v>
      </c>
      <c r="H11554" s="29">
        <v>84000</v>
      </c>
      <c r="I11554" s="29">
        <v>0</v>
      </c>
      <c r="J11554" s="29">
        <v>0</v>
      </c>
      <c r="K11554" s="29">
        <v>0</v>
      </c>
      <c r="L11554" s="29">
        <f t="shared" si="718"/>
        <v>84000</v>
      </c>
      <c r="M11554" s="29">
        <v>-79800</v>
      </c>
      <c r="N11554" s="29">
        <v>0</v>
      </c>
      <c r="O11554" s="29">
        <v>0</v>
      </c>
      <c r="P11554" s="29">
        <f t="shared" si="719"/>
        <v>-79800</v>
      </c>
      <c r="Q11554" s="29">
        <f t="shared" si="720"/>
        <v>4200</v>
      </c>
      <c r="R11554" s="29">
        <f t="shared" si="721"/>
        <v>4200</v>
      </c>
      <c r="S11554" s="15" t="s">
        <v>7227</v>
      </c>
      <c r="T11554" s="15">
        <v>108100</v>
      </c>
      <c r="U11554" s="15" t="s">
        <v>104</v>
      </c>
      <c r="V11554" s="15">
        <v>47040001</v>
      </c>
      <c r="W11554" s="15" t="s">
        <v>105</v>
      </c>
    </row>
    <row r="11555" spans="2:23" hidden="1" x14ac:dyDescent="0.25">
      <c r="B11555" s="14">
        <v>50008755</v>
      </c>
      <c r="C11555" s="14">
        <v>0</v>
      </c>
      <c r="D11555" s="15">
        <v>21040001</v>
      </c>
      <c r="E11555" s="16" t="s">
        <v>9052</v>
      </c>
      <c r="F11555" s="14">
        <v>1022</v>
      </c>
      <c r="G11555" s="17">
        <v>39210</v>
      </c>
      <c r="H11555" s="29">
        <v>84661</v>
      </c>
      <c r="I11555" s="29">
        <v>0</v>
      </c>
      <c r="J11555" s="29">
        <v>0</v>
      </c>
      <c r="K11555" s="29">
        <v>0</v>
      </c>
      <c r="L11555" s="29">
        <f t="shared" si="718"/>
        <v>84661</v>
      </c>
      <c r="M11555" s="29">
        <v>-80428</v>
      </c>
      <c r="N11555" s="29">
        <v>0</v>
      </c>
      <c r="O11555" s="29">
        <v>0</v>
      </c>
      <c r="P11555" s="29">
        <f t="shared" si="719"/>
        <v>-80428</v>
      </c>
      <c r="Q11555" s="29">
        <f t="shared" si="720"/>
        <v>4233</v>
      </c>
      <c r="R11555" s="29">
        <f t="shared" si="721"/>
        <v>4233</v>
      </c>
      <c r="S11555" s="15" t="s">
        <v>7227</v>
      </c>
      <c r="T11555" s="15">
        <v>100302</v>
      </c>
      <c r="U11555" s="15" t="s">
        <v>225</v>
      </c>
      <c r="V11555" s="15">
        <v>47040001</v>
      </c>
      <c r="W11555" s="15" t="s">
        <v>33</v>
      </c>
    </row>
    <row r="11556" spans="2:23" hidden="1" x14ac:dyDescent="0.25">
      <c r="B11556" s="14">
        <v>50008756</v>
      </c>
      <c r="C11556" s="14">
        <v>0</v>
      </c>
      <c r="D11556" s="15">
        <v>21040001</v>
      </c>
      <c r="E11556" s="16" t="s">
        <v>9053</v>
      </c>
      <c r="F11556" s="14">
        <v>1405</v>
      </c>
      <c r="G11556" s="17">
        <v>39545</v>
      </c>
      <c r="H11556" s="29">
        <v>85217</v>
      </c>
      <c r="I11556" s="29">
        <v>0</v>
      </c>
      <c r="J11556" s="29">
        <v>0</v>
      </c>
      <c r="K11556" s="29">
        <v>0</v>
      </c>
      <c r="L11556" s="29">
        <f t="shared" si="718"/>
        <v>85217</v>
      </c>
      <c r="M11556" s="29">
        <v>-80957</v>
      </c>
      <c r="N11556" s="29">
        <v>0</v>
      </c>
      <c r="O11556" s="29">
        <v>0</v>
      </c>
      <c r="P11556" s="29">
        <f t="shared" si="719"/>
        <v>-80957</v>
      </c>
      <c r="Q11556" s="29">
        <f t="shared" si="720"/>
        <v>4260</v>
      </c>
      <c r="R11556" s="29">
        <f t="shared" si="721"/>
        <v>4260</v>
      </c>
      <c r="S11556" s="15" t="s">
        <v>7227</v>
      </c>
      <c r="T11556" s="15">
        <v>101405</v>
      </c>
      <c r="U11556" s="15" t="s">
        <v>162</v>
      </c>
      <c r="V11556" s="15">
        <v>47040001</v>
      </c>
      <c r="W11556" s="15" t="s">
        <v>140</v>
      </c>
    </row>
    <row r="11557" spans="2:23" hidden="1" x14ac:dyDescent="0.25">
      <c r="B11557" s="14">
        <v>50008757</v>
      </c>
      <c r="C11557" s="14">
        <v>0</v>
      </c>
      <c r="D11557" s="15">
        <v>21040001</v>
      </c>
      <c r="E11557" s="16" t="s">
        <v>8009</v>
      </c>
      <c r="F11557" s="14">
        <v>1071</v>
      </c>
      <c r="G11557" s="17">
        <v>39076</v>
      </c>
      <c r="H11557" s="29">
        <v>85594</v>
      </c>
      <c r="I11557" s="29">
        <v>0</v>
      </c>
      <c r="J11557" s="29">
        <v>0</v>
      </c>
      <c r="K11557" s="29">
        <v>0</v>
      </c>
      <c r="L11557" s="29">
        <f t="shared" si="718"/>
        <v>85594</v>
      </c>
      <c r="M11557" s="29">
        <v>-81315</v>
      </c>
      <c r="N11557" s="29">
        <v>0</v>
      </c>
      <c r="O11557" s="29">
        <v>0</v>
      </c>
      <c r="P11557" s="29">
        <f t="shared" si="719"/>
        <v>-81315</v>
      </c>
      <c r="Q11557" s="29">
        <f t="shared" si="720"/>
        <v>4279</v>
      </c>
      <c r="R11557" s="29">
        <f t="shared" si="721"/>
        <v>4279</v>
      </c>
      <c r="S11557" s="15" t="s">
        <v>7227</v>
      </c>
      <c r="T11557" s="15">
        <v>100901</v>
      </c>
      <c r="U11557" s="15" t="s">
        <v>57</v>
      </c>
      <c r="V11557" s="15">
        <v>47040001</v>
      </c>
      <c r="W11557" s="15" t="s">
        <v>58</v>
      </c>
    </row>
    <row r="11558" spans="2:23" hidden="1" x14ac:dyDescent="0.25">
      <c r="B11558" s="14">
        <v>50008758</v>
      </c>
      <c r="C11558" s="14">
        <v>0</v>
      </c>
      <c r="D11558" s="15">
        <v>21040001</v>
      </c>
      <c r="E11558" s="16" t="s">
        <v>9054</v>
      </c>
      <c r="F11558" s="14">
        <v>1101</v>
      </c>
      <c r="G11558" s="17">
        <v>40269</v>
      </c>
      <c r="H11558" s="29">
        <v>85678</v>
      </c>
      <c r="I11558" s="29">
        <v>0</v>
      </c>
      <c r="J11558" s="29">
        <v>0</v>
      </c>
      <c r="K11558" s="29">
        <v>0</v>
      </c>
      <c r="L11558" s="29">
        <f t="shared" si="718"/>
        <v>85678</v>
      </c>
      <c r="M11558" s="29">
        <v>-81395</v>
      </c>
      <c r="N11558" s="29">
        <v>0</v>
      </c>
      <c r="O11558" s="29">
        <v>0</v>
      </c>
      <c r="P11558" s="29">
        <f t="shared" si="719"/>
        <v>-81395</v>
      </c>
      <c r="Q11558" s="29">
        <f t="shared" si="720"/>
        <v>4283</v>
      </c>
      <c r="R11558" s="29">
        <f t="shared" si="721"/>
        <v>4283</v>
      </c>
      <c r="S11558" s="15" t="s">
        <v>7227</v>
      </c>
      <c r="T11558" s="15">
        <v>101101</v>
      </c>
      <c r="U11558" s="15" t="s">
        <v>129</v>
      </c>
      <c r="V11558" s="15">
        <v>47040001</v>
      </c>
      <c r="W11558" s="15" t="s">
        <v>130</v>
      </c>
    </row>
    <row r="11559" spans="2:23" hidden="1" x14ac:dyDescent="0.25">
      <c r="B11559" s="14">
        <v>50008759</v>
      </c>
      <c r="C11559" s="14">
        <v>0</v>
      </c>
      <c r="D11559" s="15">
        <v>21040001</v>
      </c>
      <c r="E11559" s="16" t="s">
        <v>9055</v>
      </c>
      <c r="F11559" s="14">
        <v>1011</v>
      </c>
      <c r="G11559" s="17">
        <v>37529</v>
      </c>
      <c r="H11559" s="29">
        <v>86116</v>
      </c>
      <c r="I11559" s="29">
        <v>0</v>
      </c>
      <c r="J11559" s="29">
        <v>0</v>
      </c>
      <c r="K11559" s="29">
        <v>0</v>
      </c>
      <c r="L11559" s="29">
        <f t="shared" si="718"/>
        <v>86116</v>
      </c>
      <c r="M11559" s="29">
        <v>-81810</v>
      </c>
      <c r="N11559" s="29">
        <v>0</v>
      </c>
      <c r="O11559" s="29">
        <v>0</v>
      </c>
      <c r="P11559" s="29">
        <f t="shared" si="719"/>
        <v>-81810</v>
      </c>
      <c r="Q11559" s="29">
        <f t="shared" si="720"/>
        <v>4306</v>
      </c>
      <c r="R11559" s="29">
        <f t="shared" si="721"/>
        <v>4306</v>
      </c>
      <c r="S11559" s="15" t="s">
        <v>7227</v>
      </c>
      <c r="T11559" s="15">
        <v>100201</v>
      </c>
      <c r="U11559" s="15" t="s">
        <v>75</v>
      </c>
      <c r="V11559" s="15">
        <v>47040001</v>
      </c>
      <c r="W11559" s="15" t="s">
        <v>71</v>
      </c>
    </row>
    <row r="11560" spans="2:23" hidden="1" x14ac:dyDescent="0.25">
      <c r="B11560" s="14">
        <v>50008760</v>
      </c>
      <c r="C11560" s="14">
        <v>0</v>
      </c>
      <c r="D11560" s="15">
        <v>21040001</v>
      </c>
      <c r="E11560" s="16" t="s">
        <v>9056</v>
      </c>
      <c r="F11560" s="14">
        <v>1011</v>
      </c>
      <c r="G11560" s="17">
        <v>36899</v>
      </c>
      <c r="H11560" s="29">
        <v>86490</v>
      </c>
      <c r="I11560" s="29">
        <v>0</v>
      </c>
      <c r="J11560" s="29">
        <v>0</v>
      </c>
      <c r="K11560" s="29">
        <v>0</v>
      </c>
      <c r="L11560" s="29">
        <f t="shared" si="718"/>
        <v>86490</v>
      </c>
      <c r="M11560" s="29">
        <v>-82165</v>
      </c>
      <c r="N11560" s="29">
        <v>0</v>
      </c>
      <c r="O11560" s="29">
        <v>0</v>
      </c>
      <c r="P11560" s="29">
        <f t="shared" si="719"/>
        <v>-82165</v>
      </c>
      <c r="Q11560" s="29">
        <f t="shared" si="720"/>
        <v>4325</v>
      </c>
      <c r="R11560" s="29">
        <f t="shared" si="721"/>
        <v>4325</v>
      </c>
      <c r="S11560" s="15" t="s">
        <v>7227</v>
      </c>
      <c r="T11560" s="15">
        <v>100201</v>
      </c>
      <c r="U11560" s="15" t="s">
        <v>75</v>
      </c>
      <c r="V11560" s="15">
        <v>47040001</v>
      </c>
      <c r="W11560" s="15" t="s">
        <v>71</v>
      </c>
    </row>
    <row r="11561" spans="2:23" hidden="1" x14ac:dyDescent="0.25">
      <c r="B11561" s="14">
        <v>50008761</v>
      </c>
      <c r="C11561" s="14">
        <v>0</v>
      </c>
      <c r="D11561" s="15">
        <v>21040001</v>
      </c>
      <c r="E11561" s="16" t="s">
        <v>9057</v>
      </c>
      <c r="F11561" s="14">
        <v>1901</v>
      </c>
      <c r="G11561" s="17">
        <v>38916</v>
      </c>
      <c r="H11561" s="29">
        <v>86942</v>
      </c>
      <c r="I11561" s="29">
        <v>0</v>
      </c>
      <c r="J11561" s="29">
        <v>0</v>
      </c>
      <c r="K11561" s="29">
        <v>0</v>
      </c>
      <c r="L11561" s="29">
        <f t="shared" si="718"/>
        <v>86942</v>
      </c>
      <c r="M11561" s="29">
        <v>-82595</v>
      </c>
      <c r="N11561" s="29">
        <v>0</v>
      </c>
      <c r="O11561" s="29">
        <v>0</v>
      </c>
      <c r="P11561" s="29">
        <f t="shared" si="719"/>
        <v>-82595</v>
      </c>
      <c r="Q11561" s="29">
        <f t="shared" si="720"/>
        <v>4347</v>
      </c>
      <c r="R11561" s="29">
        <f t="shared" si="721"/>
        <v>4347</v>
      </c>
      <c r="S11561" s="15" t="s">
        <v>7227</v>
      </c>
      <c r="T11561" s="15">
        <v>108100</v>
      </c>
      <c r="U11561" s="15" t="s">
        <v>104</v>
      </c>
      <c r="V11561" s="15">
        <v>47040001</v>
      </c>
      <c r="W11561" s="15" t="s">
        <v>105</v>
      </c>
    </row>
    <row r="11562" spans="2:23" hidden="1" x14ac:dyDescent="0.25">
      <c r="B11562" s="14">
        <v>50008762</v>
      </c>
      <c r="C11562" s="14">
        <v>0</v>
      </c>
      <c r="D11562" s="15">
        <v>21040001</v>
      </c>
      <c r="E11562" s="16" t="s">
        <v>9058</v>
      </c>
      <c r="F11562" s="14">
        <v>1405</v>
      </c>
      <c r="G11562" s="17">
        <v>39545</v>
      </c>
      <c r="H11562" s="29">
        <v>87051</v>
      </c>
      <c r="I11562" s="29">
        <v>0</v>
      </c>
      <c r="J11562" s="29">
        <v>-7377</v>
      </c>
      <c r="K11562" s="29">
        <v>0</v>
      </c>
      <c r="L11562" s="29">
        <f t="shared" si="718"/>
        <v>79674</v>
      </c>
      <c r="M11562" s="29">
        <v>-82699</v>
      </c>
      <c r="N11562" s="29">
        <v>0</v>
      </c>
      <c r="O11562" s="29">
        <v>0</v>
      </c>
      <c r="P11562" s="29">
        <f t="shared" si="719"/>
        <v>-82699</v>
      </c>
      <c r="Q11562" s="29">
        <f t="shared" si="720"/>
        <v>4352</v>
      </c>
      <c r="R11562" s="29">
        <f t="shared" si="721"/>
        <v>-3025</v>
      </c>
      <c r="S11562" s="15" t="s">
        <v>7227</v>
      </c>
      <c r="T11562" s="15">
        <v>101405</v>
      </c>
      <c r="U11562" s="15" t="s">
        <v>162</v>
      </c>
      <c r="V11562" s="15">
        <v>47040001</v>
      </c>
      <c r="W11562" s="15" t="s">
        <v>140</v>
      </c>
    </row>
    <row r="11563" spans="2:23" hidden="1" x14ac:dyDescent="0.25">
      <c r="B11563" s="14">
        <v>50008763</v>
      </c>
      <c r="C11563" s="14">
        <v>0</v>
      </c>
      <c r="D11563" s="15">
        <v>21040001</v>
      </c>
      <c r="E11563" s="16" t="s">
        <v>9059</v>
      </c>
      <c r="F11563" s="14">
        <v>1041</v>
      </c>
      <c r="G11563" s="17">
        <v>38686</v>
      </c>
      <c r="H11563" s="29">
        <v>85734.16</v>
      </c>
      <c r="I11563" s="29">
        <v>0</v>
      </c>
      <c r="J11563" s="29">
        <v>0</v>
      </c>
      <c r="K11563" s="29">
        <v>0</v>
      </c>
      <c r="L11563" s="29">
        <f t="shared" si="718"/>
        <v>85734.16</v>
      </c>
      <c r="M11563" s="29">
        <v>-81447.89</v>
      </c>
      <c r="N11563" s="29">
        <v>0</v>
      </c>
      <c r="O11563" s="29">
        <v>0</v>
      </c>
      <c r="P11563" s="29">
        <f t="shared" si="719"/>
        <v>-81447.89</v>
      </c>
      <c r="Q11563" s="29">
        <f t="shared" si="720"/>
        <v>4286.2700000000041</v>
      </c>
      <c r="R11563" s="29">
        <f t="shared" si="721"/>
        <v>4286.2700000000041</v>
      </c>
      <c r="S11563" s="15" t="s">
        <v>7227</v>
      </c>
      <c r="T11563" s="15">
        <v>100501</v>
      </c>
      <c r="U11563" s="15" t="s">
        <v>27</v>
      </c>
      <c r="V11563" s="15">
        <v>47040001</v>
      </c>
      <c r="W11563" s="15" t="s">
        <v>28</v>
      </c>
    </row>
    <row r="11564" spans="2:23" hidden="1" x14ac:dyDescent="0.25">
      <c r="B11564" s="14">
        <v>50008764</v>
      </c>
      <c r="C11564" s="14">
        <v>0</v>
      </c>
      <c r="D11564" s="15">
        <v>21040001</v>
      </c>
      <c r="E11564" s="16" t="s">
        <v>9060</v>
      </c>
      <c r="F11564" s="14">
        <v>1021</v>
      </c>
      <c r="G11564" s="17">
        <v>38818</v>
      </c>
      <c r="H11564" s="29">
        <v>90480</v>
      </c>
      <c r="I11564" s="29">
        <v>0</v>
      </c>
      <c r="J11564" s="29">
        <v>0</v>
      </c>
      <c r="K11564" s="29">
        <v>0</v>
      </c>
      <c r="L11564" s="29">
        <f t="shared" si="718"/>
        <v>90480</v>
      </c>
      <c r="M11564" s="29">
        <v>-85956</v>
      </c>
      <c r="N11564" s="29">
        <v>0</v>
      </c>
      <c r="O11564" s="29">
        <v>0</v>
      </c>
      <c r="P11564" s="29">
        <f t="shared" si="719"/>
        <v>-85956</v>
      </c>
      <c r="Q11564" s="29">
        <f t="shared" si="720"/>
        <v>4524</v>
      </c>
      <c r="R11564" s="29">
        <f t="shared" si="721"/>
        <v>4524</v>
      </c>
      <c r="S11564" s="15" t="s">
        <v>7227</v>
      </c>
      <c r="T11564" s="15">
        <v>100301</v>
      </c>
      <c r="U11564" s="15" t="s">
        <v>32</v>
      </c>
      <c r="V11564" s="15">
        <v>47040001</v>
      </c>
      <c r="W11564" s="15" t="s">
        <v>33</v>
      </c>
    </row>
    <row r="11565" spans="2:23" hidden="1" x14ac:dyDescent="0.25">
      <c r="B11565" s="14">
        <v>50008765</v>
      </c>
      <c r="C11565" s="14">
        <v>0</v>
      </c>
      <c r="D11565" s="15">
        <v>21040001</v>
      </c>
      <c r="E11565" s="16" t="s">
        <v>9061</v>
      </c>
      <c r="F11565" s="14">
        <v>1901</v>
      </c>
      <c r="G11565" s="17">
        <v>39120</v>
      </c>
      <c r="H11565" s="29">
        <v>90800</v>
      </c>
      <c r="I11565" s="29">
        <v>0</v>
      </c>
      <c r="J11565" s="29">
        <v>0</v>
      </c>
      <c r="K11565" s="29">
        <v>0</v>
      </c>
      <c r="L11565" s="29">
        <f t="shared" si="718"/>
        <v>90800</v>
      </c>
      <c r="M11565" s="29">
        <v>-86260</v>
      </c>
      <c r="N11565" s="29">
        <v>0</v>
      </c>
      <c r="O11565" s="29">
        <v>0</v>
      </c>
      <c r="P11565" s="29">
        <f t="shared" si="719"/>
        <v>-86260</v>
      </c>
      <c r="Q11565" s="29">
        <f t="shared" si="720"/>
        <v>4540</v>
      </c>
      <c r="R11565" s="29">
        <f t="shared" si="721"/>
        <v>4540</v>
      </c>
      <c r="S11565" s="15" t="s">
        <v>7227</v>
      </c>
      <c r="T11565" s="15">
        <v>108100</v>
      </c>
      <c r="U11565" s="15" t="s">
        <v>104</v>
      </c>
      <c r="V11565" s="15">
        <v>47040001</v>
      </c>
      <c r="W11565" s="15" t="s">
        <v>105</v>
      </c>
    </row>
    <row r="11566" spans="2:23" hidden="1" x14ac:dyDescent="0.25">
      <c r="B11566" s="14">
        <v>50008766</v>
      </c>
      <c r="C11566" s="14">
        <v>0</v>
      </c>
      <c r="D11566" s="15">
        <v>21040001</v>
      </c>
      <c r="E11566" s="16" t="s">
        <v>7993</v>
      </c>
      <c r="F11566" s="14">
        <v>1081</v>
      </c>
      <c r="G11566" s="17">
        <v>39478</v>
      </c>
      <c r="H11566" s="29">
        <v>90817</v>
      </c>
      <c r="I11566" s="29">
        <v>0</v>
      </c>
      <c r="J11566" s="29">
        <v>0</v>
      </c>
      <c r="K11566" s="29">
        <v>0</v>
      </c>
      <c r="L11566" s="29">
        <f t="shared" si="718"/>
        <v>90817</v>
      </c>
      <c r="M11566" s="29">
        <v>-86277</v>
      </c>
      <c r="N11566" s="29">
        <v>0</v>
      </c>
      <c r="O11566" s="29">
        <v>0</v>
      </c>
      <c r="P11566" s="29">
        <f t="shared" si="719"/>
        <v>-86277</v>
      </c>
      <c r="Q11566" s="29">
        <f t="shared" si="720"/>
        <v>4540</v>
      </c>
      <c r="R11566" s="29">
        <f t="shared" si="721"/>
        <v>4540</v>
      </c>
      <c r="S11566" s="15" t="s">
        <v>7227</v>
      </c>
      <c r="T11566" s="15">
        <v>101001</v>
      </c>
      <c r="U11566" s="15" t="s">
        <v>37</v>
      </c>
      <c r="V11566" s="15">
        <v>47040001</v>
      </c>
      <c r="W11566" s="15" t="s">
        <v>38</v>
      </c>
    </row>
    <row r="11567" spans="2:23" hidden="1" x14ac:dyDescent="0.25">
      <c r="B11567" s="14">
        <v>50008767</v>
      </c>
      <c r="C11567" s="14">
        <v>0</v>
      </c>
      <c r="D11567" s="15">
        <v>21040001</v>
      </c>
      <c r="E11567" s="16" t="s">
        <v>9062</v>
      </c>
      <c r="F11567" s="14">
        <v>1901</v>
      </c>
      <c r="G11567" s="17">
        <v>38371</v>
      </c>
      <c r="H11567" s="29">
        <v>90845</v>
      </c>
      <c r="I11567" s="29">
        <v>0</v>
      </c>
      <c r="J11567" s="29">
        <v>0</v>
      </c>
      <c r="K11567" s="29">
        <v>0</v>
      </c>
      <c r="L11567" s="29">
        <f t="shared" si="718"/>
        <v>90845</v>
      </c>
      <c r="M11567" s="29">
        <v>-86303</v>
      </c>
      <c r="N11567" s="29">
        <v>0</v>
      </c>
      <c r="O11567" s="29">
        <v>0</v>
      </c>
      <c r="P11567" s="29">
        <f t="shared" si="719"/>
        <v>-86303</v>
      </c>
      <c r="Q11567" s="29">
        <f t="shared" si="720"/>
        <v>4542</v>
      </c>
      <c r="R11567" s="29">
        <f t="shared" si="721"/>
        <v>4542</v>
      </c>
      <c r="S11567" s="15" t="s">
        <v>7227</v>
      </c>
      <c r="T11567" s="15">
        <v>108100</v>
      </c>
      <c r="U11567" s="15" t="s">
        <v>104</v>
      </c>
      <c r="V11567" s="15">
        <v>47040001</v>
      </c>
      <c r="W11567" s="15" t="s">
        <v>105</v>
      </c>
    </row>
    <row r="11568" spans="2:23" hidden="1" x14ac:dyDescent="0.25">
      <c r="B11568" s="14">
        <v>50008768</v>
      </c>
      <c r="C11568" s="14">
        <v>0</v>
      </c>
      <c r="D11568" s="15">
        <v>21040001</v>
      </c>
      <c r="E11568" s="16" t="s">
        <v>9063</v>
      </c>
      <c r="F11568" s="14">
        <v>1401</v>
      </c>
      <c r="G11568" s="17">
        <v>41121</v>
      </c>
      <c r="H11568" s="29">
        <v>91000</v>
      </c>
      <c r="I11568" s="29">
        <v>0</v>
      </c>
      <c r="J11568" s="29">
        <v>0</v>
      </c>
      <c r="K11568" s="29">
        <v>0</v>
      </c>
      <c r="L11568" s="29">
        <f t="shared" si="718"/>
        <v>91000</v>
      </c>
      <c r="M11568" s="29">
        <v>-74251</v>
      </c>
      <c r="N11568" s="29">
        <v>-9162</v>
      </c>
      <c r="O11568" s="29">
        <v>0</v>
      </c>
      <c r="P11568" s="29">
        <f t="shared" si="719"/>
        <v>-83413</v>
      </c>
      <c r="Q11568" s="29">
        <f t="shared" si="720"/>
        <v>16749</v>
      </c>
      <c r="R11568" s="29">
        <f t="shared" si="721"/>
        <v>7587</v>
      </c>
      <c r="S11568" s="15" t="s">
        <v>7227</v>
      </c>
      <c r="T11568" s="15">
        <v>101401</v>
      </c>
      <c r="U11568" s="15" t="s">
        <v>139</v>
      </c>
      <c r="V11568" s="15">
        <v>47040001</v>
      </c>
      <c r="W11568" s="15" t="s">
        <v>140</v>
      </c>
    </row>
    <row r="11569" spans="2:23" hidden="1" x14ac:dyDescent="0.25">
      <c r="B11569" s="14">
        <v>50008769</v>
      </c>
      <c r="C11569" s="14">
        <v>0</v>
      </c>
      <c r="D11569" s="15">
        <v>21040001</v>
      </c>
      <c r="E11569" s="16" t="s">
        <v>8376</v>
      </c>
      <c r="F11569" s="14">
        <v>1401</v>
      </c>
      <c r="G11569" s="17">
        <v>40269</v>
      </c>
      <c r="H11569" s="29">
        <v>91371</v>
      </c>
      <c r="I11569" s="29">
        <v>0</v>
      </c>
      <c r="J11569" s="29">
        <v>0</v>
      </c>
      <c r="K11569" s="29">
        <v>0</v>
      </c>
      <c r="L11569" s="29">
        <f t="shared" si="718"/>
        <v>91371</v>
      </c>
      <c r="M11569" s="29">
        <v>-86803</v>
      </c>
      <c r="N11569" s="29">
        <v>0</v>
      </c>
      <c r="O11569" s="29">
        <v>0</v>
      </c>
      <c r="P11569" s="29">
        <f t="shared" si="719"/>
        <v>-86803</v>
      </c>
      <c r="Q11569" s="29">
        <f t="shared" si="720"/>
        <v>4568</v>
      </c>
      <c r="R11569" s="29">
        <f t="shared" si="721"/>
        <v>4568</v>
      </c>
      <c r="S11569" s="15" t="s">
        <v>7227</v>
      </c>
      <c r="T11569" s="15">
        <v>101401</v>
      </c>
      <c r="U11569" s="15" t="s">
        <v>139</v>
      </c>
      <c r="V11569" s="15">
        <v>47040001</v>
      </c>
      <c r="W11569" s="15" t="s">
        <v>140</v>
      </c>
    </row>
    <row r="11570" spans="2:23" hidden="1" x14ac:dyDescent="0.25">
      <c r="B11570" s="14">
        <v>50008770</v>
      </c>
      <c r="C11570" s="14">
        <v>0</v>
      </c>
      <c r="D11570" s="15">
        <v>21040001</v>
      </c>
      <c r="E11570" s="16" t="s">
        <v>9064</v>
      </c>
      <c r="F11570" s="14">
        <v>1401</v>
      </c>
      <c r="G11570" s="17">
        <v>41121</v>
      </c>
      <c r="H11570" s="29">
        <v>91600</v>
      </c>
      <c r="I11570" s="29">
        <v>0</v>
      </c>
      <c r="J11570" s="29">
        <v>0</v>
      </c>
      <c r="K11570" s="29">
        <v>0</v>
      </c>
      <c r="L11570" s="29">
        <f t="shared" si="718"/>
        <v>91600</v>
      </c>
      <c r="M11570" s="29">
        <v>-74741</v>
      </c>
      <c r="N11570" s="29">
        <v>-9222</v>
      </c>
      <c r="O11570" s="29">
        <v>0</v>
      </c>
      <c r="P11570" s="29">
        <f t="shared" si="719"/>
        <v>-83963</v>
      </c>
      <c r="Q11570" s="29">
        <f t="shared" si="720"/>
        <v>16859</v>
      </c>
      <c r="R11570" s="29">
        <f t="shared" si="721"/>
        <v>7637</v>
      </c>
      <c r="S11570" s="15" t="s">
        <v>7227</v>
      </c>
      <c r="T11570" s="15">
        <v>101401</v>
      </c>
      <c r="U11570" s="15" t="s">
        <v>139</v>
      </c>
      <c r="V11570" s="15">
        <v>47040001</v>
      </c>
      <c r="W11570" s="15" t="s">
        <v>140</v>
      </c>
    </row>
    <row r="11571" spans="2:23" hidden="1" x14ac:dyDescent="0.25">
      <c r="B11571" s="14">
        <v>50008771</v>
      </c>
      <c r="C11571" s="14">
        <v>0</v>
      </c>
      <c r="D11571" s="15">
        <v>21040001</v>
      </c>
      <c r="E11571" s="16" t="s">
        <v>9065</v>
      </c>
      <c r="F11571" s="14">
        <v>1062</v>
      </c>
      <c r="G11571" s="17">
        <v>39107</v>
      </c>
      <c r="H11571" s="29">
        <v>91654</v>
      </c>
      <c r="I11571" s="29">
        <v>0</v>
      </c>
      <c r="J11571" s="29">
        <v>0</v>
      </c>
      <c r="K11571" s="29">
        <v>0</v>
      </c>
      <c r="L11571" s="29">
        <f t="shared" si="718"/>
        <v>91654</v>
      </c>
      <c r="M11571" s="29">
        <v>-87072</v>
      </c>
      <c r="N11571" s="29">
        <v>0</v>
      </c>
      <c r="O11571" s="29">
        <v>0</v>
      </c>
      <c r="P11571" s="29">
        <f t="shared" si="719"/>
        <v>-87072</v>
      </c>
      <c r="Q11571" s="29">
        <f t="shared" si="720"/>
        <v>4582</v>
      </c>
      <c r="R11571" s="29">
        <f t="shared" si="721"/>
        <v>4582</v>
      </c>
      <c r="S11571" s="15" t="s">
        <v>7227</v>
      </c>
      <c r="T11571" s="15">
        <v>100802</v>
      </c>
      <c r="U11571" s="15" t="s">
        <v>43</v>
      </c>
      <c r="V11571" s="15">
        <v>47040001</v>
      </c>
      <c r="W11571" s="15" t="s">
        <v>44</v>
      </c>
    </row>
    <row r="11572" spans="2:23" hidden="1" x14ac:dyDescent="0.25">
      <c r="B11572" s="14">
        <v>50008772</v>
      </c>
      <c r="C11572" s="14">
        <v>0</v>
      </c>
      <c r="D11572" s="15">
        <v>21040001</v>
      </c>
      <c r="E11572" s="16" t="s">
        <v>9066</v>
      </c>
      <c r="F11572" s="14">
        <v>1051</v>
      </c>
      <c r="G11572" s="17">
        <v>39081</v>
      </c>
      <c r="H11572" s="29">
        <v>92000</v>
      </c>
      <c r="I11572" s="29">
        <v>0</v>
      </c>
      <c r="J11572" s="29">
        <v>0</v>
      </c>
      <c r="K11572" s="29">
        <v>0</v>
      </c>
      <c r="L11572" s="29">
        <f t="shared" si="718"/>
        <v>92000</v>
      </c>
      <c r="M11572" s="29">
        <v>-87400</v>
      </c>
      <c r="N11572" s="29">
        <v>0</v>
      </c>
      <c r="O11572" s="29">
        <v>0</v>
      </c>
      <c r="P11572" s="29">
        <f t="shared" si="719"/>
        <v>-87400</v>
      </c>
      <c r="Q11572" s="29">
        <f t="shared" si="720"/>
        <v>4600</v>
      </c>
      <c r="R11572" s="29">
        <f t="shared" si="721"/>
        <v>4600</v>
      </c>
      <c r="S11572" s="15" t="s">
        <v>7227</v>
      </c>
      <c r="T11572" s="15">
        <v>100601</v>
      </c>
      <c r="U11572" s="15" t="s">
        <v>79</v>
      </c>
      <c r="V11572" s="15">
        <v>47040001</v>
      </c>
      <c r="W11572" s="15" t="s">
        <v>80</v>
      </c>
    </row>
    <row r="11573" spans="2:23" hidden="1" x14ac:dyDescent="0.25">
      <c r="B11573" s="14">
        <v>50008773</v>
      </c>
      <c r="C11573" s="14">
        <v>0</v>
      </c>
      <c r="D11573" s="15">
        <v>21040001</v>
      </c>
      <c r="E11573" s="16" t="s">
        <v>9067</v>
      </c>
      <c r="F11573" s="14">
        <v>1202</v>
      </c>
      <c r="G11573" s="17">
        <v>40269</v>
      </c>
      <c r="H11573" s="29">
        <v>92556</v>
      </c>
      <c r="I11573" s="29">
        <v>0</v>
      </c>
      <c r="J11573" s="29">
        <v>0</v>
      </c>
      <c r="K11573" s="29">
        <v>0</v>
      </c>
      <c r="L11573" s="29">
        <f t="shared" si="718"/>
        <v>92556</v>
      </c>
      <c r="M11573" s="29">
        <v>-87929</v>
      </c>
      <c r="N11573" s="29">
        <v>0</v>
      </c>
      <c r="O11573" s="29">
        <v>0</v>
      </c>
      <c r="P11573" s="29">
        <f t="shared" si="719"/>
        <v>-87929</v>
      </c>
      <c r="Q11573" s="29">
        <f t="shared" si="720"/>
        <v>4627</v>
      </c>
      <c r="R11573" s="29">
        <f t="shared" si="721"/>
        <v>4627</v>
      </c>
      <c r="S11573" s="15" t="s">
        <v>7227</v>
      </c>
      <c r="T11573" s="15">
        <v>101202</v>
      </c>
      <c r="U11573" s="15" t="s">
        <v>149</v>
      </c>
      <c r="V11573" s="15">
        <v>47040001</v>
      </c>
      <c r="W11573" s="15" t="s">
        <v>145</v>
      </c>
    </row>
    <row r="11574" spans="2:23" hidden="1" x14ac:dyDescent="0.25">
      <c r="B11574" s="14">
        <v>50008774</v>
      </c>
      <c r="C11574" s="14">
        <v>0</v>
      </c>
      <c r="D11574" s="15">
        <v>21040001</v>
      </c>
      <c r="E11574" s="16" t="s">
        <v>9068</v>
      </c>
      <c r="F11574" s="14">
        <v>1902</v>
      </c>
      <c r="G11574" s="17">
        <v>40890</v>
      </c>
      <c r="H11574" s="29">
        <v>93000</v>
      </c>
      <c r="I11574" s="29">
        <v>0</v>
      </c>
      <c r="J11574" s="29">
        <v>0</v>
      </c>
      <c r="K11574" s="29">
        <v>0</v>
      </c>
      <c r="L11574" s="29">
        <f t="shared" si="718"/>
        <v>93000</v>
      </c>
      <c r="M11574" s="29">
        <v>-81627</v>
      </c>
      <c r="N11574" s="29">
        <v>-6723</v>
      </c>
      <c r="O11574" s="29">
        <v>0</v>
      </c>
      <c r="P11574" s="29">
        <f t="shared" si="719"/>
        <v>-88350</v>
      </c>
      <c r="Q11574" s="29">
        <f t="shared" si="720"/>
        <v>11373</v>
      </c>
      <c r="R11574" s="29">
        <f t="shared" si="721"/>
        <v>4650</v>
      </c>
      <c r="S11574" s="15" t="s">
        <v>7227</v>
      </c>
      <c r="T11574" s="15">
        <v>108200</v>
      </c>
      <c r="U11574" s="15" t="s">
        <v>66</v>
      </c>
      <c r="V11574" s="15">
        <v>47040001</v>
      </c>
      <c r="W11574" s="15" t="s">
        <v>67</v>
      </c>
    </row>
    <row r="11575" spans="2:23" hidden="1" x14ac:dyDescent="0.25">
      <c r="B11575" s="14">
        <v>50008775</v>
      </c>
      <c r="C11575" s="14">
        <v>0</v>
      </c>
      <c r="D11575" s="15">
        <v>21040001</v>
      </c>
      <c r="E11575" s="16" t="s">
        <v>9069</v>
      </c>
      <c r="F11575" s="14">
        <v>1401</v>
      </c>
      <c r="G11575" s="17">
        <v>40269</v>
      </c>
      <c r="H11575" s="29">
        <v>93808</v>
      </c>
      <c r="I11575" s="29">
        <v>0</v>
      </c>
      <c r="J11575" s="29">
        <v>0</v>
      </c>
      <c r="K11575" s="29">
        <v>0</v>
      </c>
      <c r="L11575" s="29">
        <f t="shared" si="718"/>
        <v>93808</v>
      </c>
      <c r="M11575" s="29">
        <v>-89118</v>
      </c>
      <c r="N11575" s="29">
        <v>0</v>
      </c>
      <c r="O11575" s="29">
        <v>0</v>
      </c>
      <c r="P11575" s="29">
        <f t="shared" si="719"/>
        <v>-89118</v>
      </c>
      <c r="Q11575" s="29">
        <f t="shared" si="720"/>
        <v>4690</v>
      </c>
      <c r="R11575" s="29">
        <f t="shared" si="721"/>
        <v>4690</v>
      </c>
      <c r="S11575" s="15" t="s">
        <v>7227</v>
      </c>
      <c r="T11575" s="15">
        <v>101401</v>
      </c>
      <c r="U11575" s="15" t="s">
        <v>139</v>
      </c>
      <c r="V11575" s="15">
        <v>47040001</v>
      </c>
      <c r="W11575" s="15" t="s">
        <v>140</v>
      </c>
    </row>
    <row r="11576" spans="2:23" hidden="1" x14ac:dyDescent="0.25">
      <c r="B11576" s="14">
        <v>50008776</v>
      </c>
      <c r="C11576" s="14">
        <v>0</v>
      </c>
      <c r="D11576" s="15">
        <v>21040001</v>
      </c>
      <c r="E11576" s="16" t="s">
        <v>9070</v>
      </c>
      <c r="F11576" s="14">
        <v>1081</v>
      </c>
      <c r="G11576" s="17">
        <v>40209</v>
      </c>
      <c r="H11576" s="29">
        <v>93916</v>
      </c>
      <c r="I11576" s="29">
        <v>0</v>
      </c>
      <c r="J11576" s="29">
        <v>0</v>
      </c>
      <c r="K11576" s="29">
        <v>0</v>
      </c>
      <c r="L11576" s="29">
        <f t="shared" si="718"/>
        <v>93916</v>
      </c>
      <c r="M11576" s="29">
        <v>-89221</v>
      </c>
      <c r="N11576" s="29">
        <v>0</v>
      </c>
      <c r="O11576" s="29">
        <v>0</v>
      </c>
      <c r="P11576" s="29">
        <f t="shared" si="719"/>
        <v>-89221</v>
      </c>
      <c r="Q11576" s="29">
        <f t="shared" si="720"/>
        <v>4695</v>
      </c>
      <c r="R11576" s="29">
        <f t="shared" si="721"/>
        <v>4695</v>
      </c>
      <c r="S11576" s="15" t="s">
        <v>7227</v>
      </c>
      <c r="T11576" s="15">
        <v>101001</v>
      </c>
      <c r="U11576" s="15" t="s">
        <v>37</v>
      </c>
      <c r="V11576" s="15">
        <v>47040001</v>
      </c>
      <c r="W11576" s="15" t="s">
        <v>38</v>
      </c>
    </row>
    <row r="11577" spans="2:23" hidden="1" x14ac:dyDescent="0.25">
      <c r="B11577" s="14">
        <v>50008777</v>
      </c>
      <c r="C11577" s="14">
        <v>0</v>
      </c>
      <c r="D11577" s="15">
        <v>21040001</v>
      </c>
      <c r="E11577" s="16" t="s">
        <v>9071</v>
      </c>
      <c r="F11577" s="14">
        <v>1002</v>
      </c>
      <c r="G11577" s="17">
        <v>39195</v>
      </c>
      <c r="H11577" s="29">
        <v>94740</v>
      </c>
      <c r="I11577" s="29">
        <v>0</v>
      </c>
      <c r="J11577" s="29">
        <v>0</v>
      </c>
      <c r="K11577" s="29">
        <v>0</v>
      </c>
      <c r="L11577" s="29">
        <f t="shared" ref="L11577:L11640" si="722">SUM(H11577:K11577)</f>
        <v>94740</v>
      </c>
      <c r="M11577" s="29">
        <v>-90003</v>
      </c>
      <c r="N11577" s="29">
        <v>0</v>
      </c>
      <c r="O11577" s="29">
        <v>0</v>
      </c>
      <c r="P11577" s="29">
        <f t="shared" si="719"/>
        <v>-90003</v>
      </c>
      <c r="Q11577" s="29">
        <f t="shared" si="720"/>
        <v>4737</v>
      </c>
      <c r="R11577" s="29">
        <f t="shared" si="721"/>
        <v>4737</v>
      </c>
      <c r="S11577" s="15" t="s">
        <v>7227</v>
      </c>
      <c r="T11577" s="15">
        <v>100102</v>
      </c>
      <c r="U11577" s="15" t="s">
        <v>84</v>
      </c>
      <c r="V11577" s="15">
        <v>47040001</v>
      </c>
      <c r="W11577" s="15" t="s">
        <v>85</v>
      </c>
    </row>
    <row r="11578" spans="2:23" hidden="1" x14ac:dyDescent="0.25">
      <c r="B11578" s="14">
        <v>50008778</v>
      </c>
      <c r="C11578" s="14">
        <v>0</v>
      </c>
      <c r="D11578" s="15">
        <v>21040001</v>
      </c>
      <c r="E11578" s="16" t="s">
        <v>9072</v>
      </c>
      <c r="F11578" s="14">
        <v>1081</v>
      </c>
      <c r="G11578" s="17">
        <v>39478</v>
      </c>
      <c r="H11578" s="29">
        <v>95270</v>
      </c>
      <c r="I11578" s="29">
        <v>0</v>
      </c>
      <c r="J11578" s="29">
        <v>0</v>
      </c>
      <c r="K11578" s="29">
        <v>0</v>
      </c>
      <c r="L11578" s="29">
        <f t="shared" si="722"/>
        <v>95270</v>
      </c>
      <c r="M11578" s="29">
        <v>-90507</v>
      </c>
      <c r="N11578" s="29">
        <v>0</v>
      </c>
      <c r="O11578" s="29">
        <v>0</v>
      </c>
      <c r="P11578" s="29">
        <f t="shared" si="719"/>
        <v>-90507</v>
      </c>
      <c r="Q11578" s="29">
        <f t="shared" si="720"/>
        <v>4763</v>
      </c>
      <c r="R11578" s="29">
        <f t="shared" si="721"/>
        <v>4763</v>
      </c>
      <c r="S11578" s="15" t="s">
        <v>7227</v>
      </c>
      <c r="T11578" s="15">
        <v>101001</v>
      </c>
      <c r="U11578" s="15" t="s">
        <v>37</v>
      </c>
      <c r="V11578" s="15">
        <v>47040001</v>
      </c>
      <c r="W11578" s="15" t="s">
        <v>38</v>
      </c>
    </row>
    <row r="11579" spans="2:23" hidden="1" x14ac:dyDescent="0.25">
      <c r="B11579" s="14">
        <v>50008779</v>
      </c>
      <c r="C11579" s="14">
        <v>0</v>
      </c>
      <c r="D11579" s="15">
        <v>21040001</v>
      </c>
      <c r="E11579" s="16" t="s">
        <v>9072</v>
      </c>
      <c r="F11579" s="14">
        <v>1081</v>
      </c>
      <c r="G11579" s="17">
        <v>39478</v>
      </c>
      <c r="H11579" s="29">
        <v>95275</v>
      </c>
      <c r="I11579" s="29">
        <v>0</v>
      </c>
      <c r="J11579" s="29">
        <v>0</v>
      </c>
      <c r="K11579" s="29">
        <v>0</v>
      </c>
      <c r="L11579" s="29">
        <f t="shared" si="722"/>
        <v>95275</v>
      </c>
      <c r="M11579" s="29">
        <v>-90512</v>
      </c>
      <c r="N11579" s="29">
        <v>0</v>
      </c>
      <c r="O11579" s="29">
        <v>0</v>
      </c>
      <c r="P11579" s="29">
        <f t="shared" si="719"/>
        <v>-90512</v>
      </c>
      <c r="Q11579" s="29">
        <f t="shared" si="720"/>
        <v>4763</v>
      </c>
      <c r="R11579" s="29">
        <f t="shared" si="721"/>
        <v>4763</v>
      </c>
      <c r="S11579" s="15" t="s">
        <v>7227</v>
      </c>
      <c r="T11579" s="15">
        <v>101001</v>
      </c>
      <c r="U11579" s="15" t="s">
        <v>37</v>
      </c>
      <c r="V11579" s="15">
        <v>47040001</v>
      </c>
      <c r="W11579" s="15" t="s">
        <v>38</v>
      </c>
    </row>
    <row r="11580" spans="2:23" hidden="1" x14ac:dyDescent="0.25">
      <c r="B11580" s="14">
        <v>50008780</v>
      </c>
      <c r="C11580" s="14">
        <v>0</v>
      </c>
      <c r="D11580" s="15">
        <v>21040001</v>
      </c>
      <c r="E11580" s="16" t="s">
        <v>9073</v>
      </c>
      <c r="F11580" s="14">
        <v>1202</v>
      </c>
      <c r="G11580" s="17">
        <v>40269</v>
      </c>
      <c r="H11580" s="29">
        <v>96048</v>
      </c>
      <c r="I11580" s="29">
        <v>0</v>
      </c>
      <c r="J11580" s="29">
        <v>0</v>
      </c>
      <c r="K11580" s="29">
        <v>-32016</v>
      </c>
      <c r="L11580" s="29">
        <f t="shared" si="722"/>
        <v>64032</v>
      </c>
      <c r="M11580" s="29">
        <v>-91246</v>
      </c>
      <c r="N11580" s="29">
        <v>0</v>
      </c>
      <c r="O11580" s="29">
        <v>30415.33</v>
      </c>
      <c r="P11580" s="29">
        <f t="shared" si="719"/>
        <v>-60830.67</v>
      </c>
      <c r="Q11580" s="29">
        <f t="shared" si="720"/>
        <v>4802</v>
      </c>
      <c r="R11580" s="29">
        <f t="shared" si="721"/>
        <v>3201.3300000000017</v>
      </c>
      <c r="S11580" s="15" t="s">
        <v>7227</v>
      </c>
      <c r="T11580" s="15">
        <v>101202</v>
      </c>
      <c r="U11580" s="15" t="s">
        <v>149</v>
      </c>
      <c r="V11580" s="15">
        <v>47040001</v>
      </c>
      <c r="W11580" s="15" t="s">
        <v>145</v>
      </c>
    </row>
    <row r="11581" spans="2:23" hidden="1" x14ac:dyDescent="0.25">
      <c r="B11581" s="14">
        <v>50008781</v>
      </c>
      <c r="C11581" s="14">
        <v>0</v>
      </c>
      <c r="D11581" s="15">
        <v>21040001</v>
      </c>
      <c r="E11581" s="16" t="s">
        <v>8084</v>
      </c>
      <c r="F11581" s="14">
        <v>1071</v>
      </c>
      <c r="G11581" s="17">
        <v>38985</v>
      </c>
      <c r="H11581" s="29">
        <v>96200</v>
      </c>
      <c r="I11581" s="29">
        <v>0</v>
      </c>
      <c r="J11581" s="29">
        <v>0</v>
      </c>
      <c r="K11581" s="29">
        <v>0</v>
      </c>
      <c r="L11581" s="29">
        <f t="shared" si="722"/>
        <v>96200</v>
      </c>
      <c r="M11581" s="29">
        <v>-91390</v>
      </c>
      <c r="N11581" s="29">
        <v>0</v>
      </c>
      <c r="O11581" s="29">
        <v>0</v>
      </c>
      <c r="P11581" s="29">
        <f t="shared" si="719"/>
        <v>-91390</v>
      </c>
      <c r="Q11581" s="29">
        <f t="shared" si="720"/>
        <v>4810</v>
      </c>
      <c r="R11581" s="29">
        <f t="shared" si="721"/>
        <v>4810</v>
      </c>
      <c r="S11581" s="15" t="s">
        <v>7227</v>
      </c>
      <c r="T11581" s="15">
        <v>100901</v>
      </c>
      <c r="U11581" s="15" t="s">
        <v>57</v>
      </c>
      <c r="V11581" s="15">
        <v>47040001</v>
      </c>
      <c r="W11581" s="15" t="s">
        <v>58</v>
      </c>
    </row>
    <row r="11582" spans="2:23" hidden="1" x14ac:dyDescent="0.25">
      <c r="B11582" s="14">
        <v>50008782</v>
      </c>
      <c r="C11582" s="14">
        <v>0</v>
      </c>
      <c r="D11582" s="15">
        <v>21040001</v>
      </c>
      <c r="E11582" s="16" t="s">
        <v>9074</v>
      </c>
      <c r="F11582" s="14">
        <v>1903</v>
      </c>
      <c r="G11582" s="17">
        <v>40544</v>
      </c>
      <c r="H11582" s="29">
        <v>97044</v>
      </c>
      <c r="I11582" s="29">
        <v>0</v>
      </c>
      <c r="J11582" s="29">
        <v>0</v>
      </c>
      <c r="K11582" s="29">
        <v>0</v>
      </c>
      <c r="L11582" s="29">
        <f t="shared" si="722"/>
        <v>97044</v>
      </c>
      <c r="M11582" s="29">
        <v>-92192</v>
      </c>
      <c r="N11582" s="29">
        <v>0</v>
      </c>
      <c r="O11582" s="29">
        <v>0</v>
      </c>
      <c r="P11582" s="29">
        <f t="shared" si="719"/>
        <v>-92192</v>
      </c>
      <c r="Q11582" s="29">
        <f t="shared" si="720"/>
        <v>4852</v>
      </c>
      <c r="R11582" s="29">
        <f t="shared" si="721"/>
        <v>4852</v>
      </c>
      <c r="S11582" s="15" t="s">
        <v>7227</v>
      </c>
      <c r="T11582" s="15">
        <v>108300</v>
      </c>
      <c r="U11582" s="15" t="s">
        <v>1826</v>
      </c>
      <c r="V11582" s="15">
        <v>47040001</v>
      </c>
      <c r="W11582" s="15" t="s">
        <v>1827</v>
      </c>
    </row>
    <row r="11583" spans="2:23" hidden="1" x14ac:dyDescent="0.25">
      <c r="B11583" s="14">
        <v>50008783</v>
      </c>
      <c r="C11583" s="14">
        <v>0</v>
      </c>
      <c r="D11583" s="15">
        <v>21040001</v>
      </c>
      <c r="E11583" s="16" t="s">
        <v>9075</v>
      </c>
      <c r="F11583" s="14">
        <v>1301</v>
      </c>
      <c r="G11583" s="17">
        <v>40269</v>
      </c>
      <c r="H11583" s="29">
        <v>97256</v>
      </c>
      <c r="I11583" s="29">
        <v>0</v>
      </c>
      <c r="J11583" s="29">
        <v>0</v>
      </c>
      <c r="K11583" s="29">
        <v>0</v>
      </c>
      <c r="L11583" s="29">
        <f t="shared" si="722"/>
        <v>97256</v>
      </c>
      <c r="M11583" s="29">
        <v>-92394</v>
      </c>
      <c r="N11583" s="29">
        <v>0</v>
      </c>
      <c r="O11583" s="29">
        <v>0</v>
      </c>
      <c r="P11583" s="29">
        <f t="shared" si="719"/>
        <v>-92394</v>
      </c>
      <c r="Q11583" s="29">
        <f t="shared" si="720"/>
        <v>4862</v>
      </c>
      <c r="R11583" s="29">
        <f t="shared" si="721"/>
        <v>4862</v>
      </c>
      <c r="S11583" s="15" t="s">
        <v>7227</v>
      </c>
      <c r="T11583" s="15">
        <v>101301</v>
      </c>
      <c r="U11583" s="15" t="s">
        <v>133</v>
      </c>
      <c r="V11583" s="15">
        <v>47040001</v>
      </c>
      <c r="W11583" s="15" t="s">
        <v>134</v>
      </c>
    </row>
    <row r="11584" spans="2:23" hidden="1" x14ac:dyDescent="0.25">
      <c r="B11584" s="14">
        <v>50008784</v>
      </c>
      <c r="C11584" s="14">
        <v>0</v>
      </c>
      <c r="D11584" s="15">
        <v>21040001</v>
      </c>
      <c r="E11584" s="16" t="s">
        <v>8083</v>
      </c>
      <c r="F11584" s="14">
        <v>1081</v>
      </c>
      <c r="G11584" s="17">
        <v>39478</v>
      </c>
      <c r="H11584" s="29">
        <v>98885</v>
      </c>
      <c r="I11584" s="29">
        <v>0</v>
      </c>
      <c r="J11584" s="29">
        <v>0</v>
      </c>
      <c r="K11584" s="29">
        <v>0</v>
      </c>
      <c r="L11584" s="29">
        <f t="shared" si="722"/>
        <v>98885</v>
      </c>
      <c r="M11584" s="29">
        <v>-93941</v>
      </c>
      <c r="N11584" s="29">
        <v>0</v>
      </c>
      <c r="O11584" s="29">
        <v>0</v>
      </c>
      <c r="P11584" s="29">
        <f t="shared" si="719"/>
        <v>-93941</v>
      </c>
      <c r="Q11584" s="29">
        <f t="shared" si="720"/>
        <v>4944</v>
      </c>
      <c r="R11584" s="29">
        <f t="shared" si="721"/>
        <v>4944</v>
      </c>
      <c r="S11584" s="15" t="s">
        <v>7227</v>
      </c>
      <c r="T11584" s="15">
        <v>101001</v>
      </c>
      <c r="U11584" s="15" t="s">
        <v>37</v>
      </c>
      <c r="V11584" s="15">
        <v>47040001</v>
      </c>
      <c r="W11584" s="15" t="s">
        <v>38</v>
      </c>
    </row>
    <row r="11585" spans="2:23" hidden="1" x14ac:dyDescent="0.25">
      <c r="B11585" s="14">
        <v>50008785</v>
      </c>
      <c r="C11585" s="14">
        <v>0</v>
      </c>
      <c r="D11585" s="15">
        <v>21040001</v>
      </c>
      <c r="E11585" s="16" t="s">
        <v>9076</v>
      </c>
      <c r="F11585" s="14">
        <v>1903</v>
      </c>
      <c r="G11585" s="17">
        <v>40269</v>
      </c>
      <c r="H11585" s="29">
        <v>98952</v>
      </c>
      <c r="I11585" s="29">
        <v>0</v>
      </c>
      <c r="J11585" s="29">
        <v>0</v>
      </c>
      <c r="K11585" s="29">
        <v>0</v>
      </c>
      <c r="L11585" s="29">
        <f t="shared" si="722"/>
        <v>98952</v>
      </c>
      <c r="M11585" s="29">
        <v>-94005</v>
      </c>
      <c r="N11585" s="29">
        <v>0</v>
      </c>
      <c r="O11585" s="29">
        <v>0</v>
      </c>
      <c r="P11585" s="29">
        <f t="shared" si="719"/>
        <v>-94005</v>
      </c>
      <c r="Q11585" s="29">
        <f t="shared" si="720"/>
        <v>4947</v>
      </c>
      <c r="R11585" s="29">
        <f t="shared" si="721"/>
        <v>4947</v>
      </c>
      <c r="S11585" s="15" t="s">
        <v>7227</v>
      </c>
      <c r="T11585" s="15">
        <v>108300</v>
      </c>
      <c r="U11585" s="15" t="s">
        <v>1826</v>
      </c>
      <c r="V11585" s="15">
        <v>47040001</v>
      </c>
      <c r="W11585" s="15" t="s">
        <v>1827</v>
      </c>
    </row>
    <row r="11586" spans="2:23" hidden="1" x14ac:dyDescent="0.25">
      <c r="B11586" s="14">
        <v>50008786</v>
      </c>
      <c r="C11586" s="14">
        <v>0</v>
      </c>
      <c r="D11586" s="15">
        <v>21040001</v>
      </c>
      <c r="E11586" s="16" t="s">
        <v>9077</v>
      </c>
      <c r="F11586" s="14">
        <v>1021</v>
      </c>
      <c r="G11586" s="17">
        <v>38895</v>
      </c>
      <c r="H11586" s="29">
        <v>102736</v>
      </c>
      <c r="I11586" s="29">
        <v>0</v>
      </c>
      <c r="J11586" s="29">
        <v>0</v>
      </c>
      <c r="K11586" s="29">
        <v>0</v>
      </c>
      <c r="L11586" s="29">
        <f t="shared" si="722"/>
        <v>102736</v>
      </c>
      <c r="M11586" s="29">
        <v>-97600</v>
      </c>
      <c r="N11586" s="29">
        <v>0</v>
      </c>
      <c r="O11586" s="29">
        <v>0</v>
      </c>
      <c r="P11586" s="29">
        <f t="shared" si="719"/>
        <v>-97600</v>
      </c>
      <c r="Q11586" s="29">
        <f t="shared" si="720"/>
        <v>5136</v>
      </c>
      <c r="R11586" s="29">
        <f t="shared" si="721"/>
        <v>5136</v>
      </c>
      <c r="S11586" s="15" t="s">
        <v>7227</v>
      </c>
      <c r="T11586" s="15">
        <v>100301</v>
      </c>
      <c r="U11586" s="15" t="s">
        <v>32</v>
      </c>
      <c r="V11586" s="15">
        <v>47040001</v>
      </c>
      <c r="W11586" s="15" t="s">
        <v>33</v>
      </c>
    </row>
    <row r="11587" spans="2:23" hidden="1" x14ac:dyDescent="0.25">
      <c r="B11587" s="14">
        <v>50008787</v>
      </c>
      <c r="C11587" s="14">
        <v>0</v>
      </c>
      <c r="D11587" s="15">
        <v>21040001</v>
      </c>
      <c r="E11587" s="16" t="s">
        <v>9078</v>
      </c>
      <c r="F11587" s="14">
        <v>1091</v>
      </c>
      <c r="G11587" s="17">
        <v>41106</v>
      </c>
      <c r="H11587" s="29">
        <v>102800</v>
      </c>
      <c r="I11587" s="29">
        <v>0</v>
      </c>
      <c r="J11587" s="29">
        <v>0</v>
      </c>
      <c r="K11587" s="29">
        <v>0</v>
      </c>
      <c r="L11587" s="29">
        <f t="shared" si="722"/>
        <v>102800</v>
      </c>
      <c r="M11587" s="29">
        <v>-84283</v>
      </c>
      <c r="N11587" s="29">
        <v>-10366</v>
      </c>
      <c r="O11587" s="29">
        <v>0</v>
      </c>
      <c r="P11587" s="29">
        <f t="shared" si="719"/>
        <v>-94649</v>
      </c>
      <c r="Q11587" s="29">
        <f t="shared" si="720"/>
        <v>18517</v>
      </c>
      <c r="R11587" s="29">
        <f t="shared" si="721"/>
        <v>8151</v>
      </c>
      <c r="S11587" s="15" t="s">
        <v>7227</v>
      </c>
      <c r="T11587" s="15">
        <v>100701</v>
      </c>
      <c r="U11587" s="15" t="s">
        <v>52</v>
      </c>
      <c r="V11587" s="15">
        <v>47040001</v>
      </c>
      <c r="W11587" s="15" t="s">
        <v>48</v>
      </c>
    </row>
    <row r="11588" spans="2:23" hidden="1" x14ac:dyDescent="0.25">
      <c r="B11588" s="14">
        <v>50008788</v>
      </c>
      <c r="C11588" s="14">
        <v>0</v>
      </c>
      <c r="D11588" s="15">
        <v>21040001</v>
      </c>
      <c r="E11588" s="16" t="s">
        <v>9079</v>
      </c>
      <c r="F11588" s="14">
        <v>1901</v>
      </c>
      <c r="G11588" s="17">
        <v>40654</v>
      </c>
      <c r="H11588" s="29">
        <v>102900</v>
      </c>
      <c r="I11588" s="29">
        <v>0</v>
      </c>
      <c r="J11588" s="29">
        <v>0</v>
      </c>
      <c r="K11588" s="29">
        <v>0</v>
      </c>
      <c r="L11588" s="29">
        <f t="shared" si="722"/>
        <v>102900</v>
      </c>
      <c r="M11588" s="29">
        <v>-97183</v>
      </c>
      <c r="N11588" s="29">
        <v>-572</v>
      </c>
      <c r="O11588" s="29">
        <v>0</v>
      </c>
      <c r="P11588" s="29">
        <f t="shared" si="719"/>
        <v>-97755</v>
      </c>
      <c r="Q11588" s="29">
        <f t="shared" si="720"/>
        <v>5717</v>
      </c>
      <c r="R11588" s="29">
        <f t="shared" si="721"/>
        <v>5145</v>
      </c>
      <c r="S11588" s="15" t="s">
        <v>7227</v>
      </c>
      <c r="T11588" s="15">
        <v>108100</v>
      </c>
      <c r="U11588" s="15" t="s">
        <v>104</v>
      </c>
      <c r="V11588" s="15">
        <v>47040001</v>
      </c>
      <c r="W11588" s="15" t="s">
        <v>105</v>
      </c>
    </row>
    <row r="11589" spans="2:23" hidden="1" x14ac:dyDescent="0.25">
      <c r="B11589" s="14">
        <v>50008789</v>
      </c>
      <c r="C11589" s="14">
        <v>0</v>
      </c>
      <c r="D11589" s="15">
        <v>21040001</v>
      </c>
      <c r="E11589" s="16" t="s">
        <v>8070</v>
      </c>
      <c r="F11589" s="14">
        <v>1051</v>
      </c>
      <c r="G11589" s="17">
        <v>38625</v>
      </c>
      <c r="H11589" s="29">
        <v>103623</v>
      </c>
      <c r="I11589" s="29">
        <v>0</v>
      </c>
      <c r="J11589" s="29">
        <v>0</v>
      </c>
      <c r="K11589" s="29">
        <v>0</v>
      </c>
      <c r="L11589" s="29">
        <f t="shared" si="722"/>
        <v>103623</v>
      </c>
      <c r="M11589" s="29">
        <v>-98442</v>
      </c>
      <c r="N11589" s="29">
        <v>0</v>
      </c>
      <c r="O11589" s="29">
        <v>0</v>
      </c>
      <c r="P11589" s="29">
        <f t="shared" ref="P11589:P11652" si="723">SUM(M11589:O11589)</f>
        <v>-98442</v>
      </c>
      <c r="Q11589" s="29">
        <f t="shared" ref="Q11589:Q11652" si="724">H11589+M11589</f>
        <v>5181</v>
      </c>
      <c r="R11589" s="29">
        <f t="shared" ref="R11589:R11652" si="725">L11589+P11589</f>
        <v>5181</v>
      </c>
      <c r="S11589" s="15" t="s">
        <v>7227</v>
      </c>
      <c r="T11589" s="15">
        <v>100601</v>
      </c>
      <c r="U11589" s="15" t="s">
        <v>79</v>
      </c>
      <c r="V11589" s="15">
        <v>47040001</v>
      </c>
      <c r="W11589" s="15" t="s">
        <v>80</v>
      </c>
    </row>
    <row r="11590" spans="2:23" hidden="1" x14ac:dyDescent="0.25">
      <c r="B11590" s="14">
        <v>50008790</v>
      </c>
      <c r="C11590" s="14">
        <v>0</v>
      </c>
      <c r="D11590" s="15">
        <v>21040001</v>
      </c>
      <c r="E11590" s="16" t="s">
        <v>9080</v>
      </c>
      <c r="F11590" s="14">
        <v>1401</v>
      </c>
      <c r="G11590" s="17">
        <v>40269</v>
      </c>
      <c r="H11590" s="29">
        <v>103776</v>
      </c>
      <c r="I11590" s="29">
        <v>0</v>
      </c>
      <c r="J11590" s="29">
        <v>0</v>
      </c>
      <c r="K11590" s="29">
        <v>0</v>
      </c>
      <c r="L11590" s="29">
        <f t="shared" si="722"/>
        <v>103776</v>
      </c>
      <c r="M11590" s="29">
        <v>-98588</v>
      </c>
      <c r="N11590" s="29">
        <v>0</v>
      </c>
      <c r="O11590" s="29">
        <v>0</v>
      </c>
      <c r="P11590" s="29">
        <f t="shared" si="723"/>
        <v>-98588</v>
      </c>
      <c r="Q11590" s="29">
        <f t="shared" si="724"/>
        <v>5188</v>
      </c>
      <c r="R11590" s="29">
        <f t="shared" si="725"/>
        <v>5188</v>
      </c>
      <c r="S11590" s="15" t="s">
        <v>7227</v>
      </c>
      <c r="T11590" s="15">
        <v>101401</v>
      </c>
      <c r="U11590" s="15" t="s">
        <v>139</v>
      </c>
      <c r="V11590" s="15">
        <v>47040001</v>
      </c>
      <c r="W11590" s="15" t="s">
        <v>140</v>
      </c>
    </row>
    <row r="11591" spans="2:23" hidden="1" x14ac:dyDescent="0.25">
      <c r="B11591" s="14">
        <v>50008791</v>
      </c>
      <c r="C11591" s="14">
        <v>0</v>
      </c>
      <c r="D11591" s="15">
        <v>21040001</v>
      </c>
      <c r="E11591" s="16" t="s">
        <v>9081</v>
      </c>
      <c r="F11591" s="14">
        <v>1091</v>
      </c>
      <c r="G11591" s="17">
        <v>39202</v>
      </c>
      <c r="H11591" s="29">
        <v>104426</v>
      </c>
      <c r="I11591" s="29">
        <v>0</v>
      </c>
      <c r="J11591" s="29">
        <v>0</v>
      </c>
      <c r="K11591" s="29">
        <v>0</v>
      </c>
      <c r="L11591" s="29">
        <f t="shared" si="722"/>
        <v>104426</v>
      </c>
      <c r="M11591" s="29">
        <v>-99205</v>
      </c>
      <c r="N11591" s="29">
        <v>0</v>
      </c>
      <c r="O11591" s="29">
        <v>0</v>
      </c>
      <c r="P11591" s="29">
        <f t="shared" si="723"/>
        <v>-99205</v>
      </c>
      <c r="Q11591" s="29">
        <f t="shared" si="724"/>
        <v>5221</v>
      </c>
      <c r="R11591" s="29">
        <f t="shared" si="725"/>
        <v>5221</v>
      </c>
      <c r="S11591" s="15" t="s">
        <v>7227</v>
      </c>
      <c r="T11591" s="15">
        <v>100701</v>
      </c>
      <c r="U11591" s="15" t="s">
        <v>52</v>
      </c>
      <c r="V11591" s="15">
        <v>47040001</v>
      </c>
      <c r="W11591" s="15" t="s">
        <v>48</v>
      </c>
    </row>
    <row r="11592" spans="2:23" hidden="1" x14ac:dyDescent="0.25">
      <c r="B11592" s="14">
        <v>50008792</v>
      </c>
      <c r="C11592" s="14">
        <v>0</v>
      </c>
      <c r="D11592" s="15">
        <v>21040001</v>
      </c>
      <c r="E11592" s="16" t="s">
        <v>8388</v>
      </c>
      <c r="F11592" s="14">
        <v>1081</v>
      </c>
      <c r="G11592" s="17">
        <v>39478</v>
      </c>
      <c r="H11592" s="29">
        <v>105861</v>
      </c>
      <c r="I11592" s="29">
        <v>0</v>
      </c>
      <c r="J11592" s="29">
        <v>0</v>
      </c>
      <c r="K11592" s="29">
        <v>0</v>
      </c>
      <c r="L11592" s="29">
        <f t="shared" si="722"/>
        <v>105861</v>
      </c>
      <c r="M11592" s="29">
        <v>-100568</v>
      </c>
      <c r="N11592" s="29">
        <v>0</v>
      </c>
      <c r="O11592" s="29">
        <v>0</v>
      </c>
      <c r="P11592" s="29">
        <f t="shared" si="723"/>
        <v>-100568</v>
      </c>
      <c r="Q11592" s="29">
        <f t="shared" si="724"/>
        <v>5293</v>
      </c>
      <c r="R11592" s="29">
        <f t="shared" si="725"/>
        <v>5293</v>
      </c>
      <c r="S11592" s="15" t="s">
        <v>7227</v>
      </c>
      <c r="T11592" s="15">
        <v>101001</v>
      </c>
      <c r="U11592" s="15" t="s">
        <v>37</v>
      </c>
      <c r="V11592" s="15">
        <v>47040001</v>
      </c>
      <c r="W11592" s="15" t="s">
        <v>38</v>
      </c>
    </row>
    <row r="11593" spans="2:23" hidden="1" x14ac:dyDescent="0.25">
      <c r="B11593" s="14">
        <v>50008793</v>
      </c>
      <c r="C11593" s="14">
        <v>0</v>
      </c>
      <c r="D11593" s="15">
        <v>21040001</v>
      </c>
      <c r="E11593" s="16" t="s">
        <v>7941</v>
      </c>
      <c r="F11593" s="14">
        <v>1051</v>
      </c>
      <c r="G11593" s="17">
        <v>38686</v>
      </c>
      <c r="H11593" s="29">
        <v>107249</v>
      </c>
      <c r="I11593" s="29">
        <v>0</v>
      </c>
      <c r="J11593" s="29">
        <v>0</v>
      </c>
      <c r="K11593" s="29">
        <v>0</v>
      </c>
      <c r="L11593" s="29">
        <f t="shared" si="722"/>
        <v>107249</v>
      </c>
      <c r="M11593" s="29">
        <v>-101887</v>
      </c>
      <c r="N11593" s="29">
        <v>0</v>
      </c>
      <c r="O11593" s="29">
        <v>0</v>
      </c>
      <c r="P11593" s="29">
        <f t="shared" si="723"/>
        <v>-101887</v>
      </c>
      <c r="Q11593" s="29">
        <f t="shared" si="724"/>
        <v>5362</v>
      </c>
      <c r="R11593" s="29">
        <f t="shared" si="725"/>
        <v>5362</v>
      </c>
      <c r="S11593" s="15" t="s">
        <v>7227</v>
      </c>
      <c r="T11593" s="15">
        <v>100601</v>
      </c>
      <c r="U11593" s="15" t="s">
        <v>79</v>
      </c>
      <c r="V11593" s="15">
        <v>47040001</v>
      </c>
      <c r="W11593" s="15" t="s">
        <v>80</v>
      </c>
    </row>
    <row r="11594" spans="2:23" hidden="1" x14ac:dyDescent="0.25">
      <c r="B11594" s="14">
        <v>50008794</v>
      </c>
      <c r="C11594" s="14">
        <v>0</v>
      </c>
      <c r="D11594" s="15">
        <v>21040001</v>
      </c>
      <c r="E11594" s="16" t="s">
        <v>9082</v>
      </c>
      <c r="F11594" s="14">
        <v>1041</v>
      </c>
      <c r="G11594" s="17">
        <v>38686</v>
      </c>
      <c r="H11594" s="29">
        <v>108591</v>
      </c>
      <c r="I11594" s="29">
        <v>0</v>
      </c>
      <c r="J11594" s="29">
        <v>0</v>
      </c>
      <c r="K11594" s="29">
        <v>0</v>
      </c>
      <c r="L11594" s="29">
        <f t="shared" si="722"/>
        <v>108591</v>
      </c>
      <c r="M11594" s="29">
        <v>-103162</v>
      </c>
      <c r="N11594" s="29">
        <v>0</v>
      </c>
      <c r="O11594" s="29">
        <v>0</v>
      </c>
      <c r="P11594" s="29">
        <f t="shared" si="723"/>
        <v>-103162</v>
      </c>
      <c r="Q11594" s="29">
        <f t="shared" si="724"/>
        <v>5429</v>
      </c>
      <c r="R11594" s="29">
        <f t="shared" si="725"/>
        <v>5429</v>
      </c>
      <c r="S11594" s="15" t="s">
        <v>7227</v>
      </c>
      <c r="T11594" s="15">
        <v>100501</v>
      </c>
      <c r="U11594" s="15" t="s">
        <v>27</v>
      </c>
      <c r="V11594" s="15">
        <v>47040001</v>
      </c>
      <c r="W11594" s="15" t="s">
        <v>28</v>
      </c>
    </row>
    <row r="11595" spans="2:23" hidden="1" x14ac:dyDescent="0.25">
      <c r="B11595" s="14">
        <v>50008795</v>
      </c>
      <c r="C11595" s="14">
        <v>0</v>
      </c>
      <c r="D11595" s="15">
        <v>21040001</v>
      </c>
      <c r="E11595" s="16" t="s">
        <v>9083</v>
      </c>
      <c r="F11595" s="14">
        <v>1001</v>
      </c>
      <c r="G11595" s="17">
        <v>37072</v>
      </c>
      <c r="H11595" s="29">
        <v>109356</v>
      </c>
      <c r="I11595" s="29">
        <v>0</v>
      </c>
      <c r="J11595" s="29">
        <v>0</v>
      </c>
      <c r="K11595" s="29">
        <v>0</v>
      </c>
      <c r="L11595" s="29">
        <f t="shared" si="722"/>
        <v>109356</v>
      </c>
      <c r="M11595" s="29">
        <v>-103889</v>
      </c>
      <c r="N11595" s="29">
        <v>0</v>
      </c>
      <c r="O11595" s="29">
        <v>0</v>
      </c>
      <c r="P11595" s="29">
        <f t="shared" si="723"/>
        <v>-103889</v>
      </c>
      <c r="Q11595" s="29">
        <f t="shared" si="724"/>
        <v>5467</v>
      </c>
      <c r="R11595" s="29">
        <f t="shared" si="725"/>
        <v>5467</v>
      </c>
      <c r="S11595" s="15" t="s">
        <v>7227</v>
      </c>
      <c r="T11595" s="15">
        <v>100101</v>
      </c>
      <c r="U11595" s="15" t="s">
        <v>89</v>
      </c>
      <c r="V11595" s="15">
        <v>47040001</v>
      </c>
      <c r="W11595" s="15" t="s">
        <v>85</v>
      </c>
    </row>
    <row r="11596" spans="2:23" hidden="1" x14ac:dyDescent="0.25">
      <c r="B11596" s="14">
        <v>50008796</v>
      </c>
      <c r="C11596" s="14">
        <v>0</v>
      </c>
      <c r="D11596" s="15">
        <v>21040001</v>
      </c>
      <c r="E11596" s="16" t="s">
        <v>9084</v>
      </c>
      <c r="F11596" s="14">
        <v>1901</v>
      </c>
      <c r="G11596" s="17">
        <v>38381</v>
      </c>
      <c r="H11596" s="29">
        <v>113400</v>
      </c>
      <c r="I11596" s="29">
        <v>0</v>
      </c>
      <c r="J11596" s="29">
        <v>0</v>
      </c>
      <c r="K11596" s="29">
        <v>0</v>
      </c>
      <c r="L11596" s="29">
        <f t="shared" si="722"/>
        <v>113400</v>
      </c>
      <c r="M11596" s="29">
        <v>-107730</v>
      </c>
      <c r="N11596" s="29">
        <v>0</v>
      </c>
      <c r="O11596" s="29">
        <v>0</v>
      </c>
      <c r="P11596" s="29">
        <f t="shared" si="723"/>
        <v>-107730</v>
      </c>
      <c r="Q11596" s="29">
        <f t="shared" si="724"/>
        <v>5670</v>
      </c>
      <c r="R11596" s="29">
        <f t="shared" si="725"/>
        <v>5670</v>
      </c>
      <c r="S11596" s="15" t="s">
        <v>7227</v>
      </c>
      <c r="T11596" s="15">
        <v>108100</v>
      </c>
      <c r="U11596" s="15" t="s">
        <v>104</v>
      </c>
      <c r="V11596" s="15">
        <v>47040001</v>
      </c>
      <c r="W11596" s="15" t="s">
        <v>105</v>
      </c>
    </row>
    <row r="11597" spans="2:23" hidden="1" x14ac:dyDescent="0.25">
      <c r="B11597" s="14">
        <v>50008797</v>
      </c>
      <c r="C11597" s="14">
        <v>0</v>
      </c>
      <c r="D11597" s="15">
        <v>21040001</v>
      </c>
      <c r="E11597" s="16" t="s">
        <v>9085</v>
      </c>
      <c r="F11597" s="14">
        <v>1202</v>
      </c>
      <c r="G11597" s="17">
        <v>40269</v>
      </c>
      <c r="H11597" s="29">
        <v>114030</v>
      </c>
      <c r="I11597" s="29">
        <v>0</v>
      </c>
      <c r="J11597" s="29">
        <v>0</v>
      </c>
      <c r="K11597" s="29">
        <v>0</v>
      </c>
      <c r="L11597" s="29">
        <f t="shared" si="722"/>
        <v>114030</v>
      </c>
      <c r="M11597" s="29">
        <v>-108329</v>
      </c>
      <c r="N11597" s="29">
        <v>0</v>
      </c>
      <c r="O11597" s="29">
        <v>0</v>
      </c>
      <c r="P11597" s="29">
        <f t="shared" si="723"/>
        <v>-108329</v>
      </c>
      <c r="Q11597" s="29">
        <f t="shared" si="724"/>
        <v>5701</v>
      </c>
      <c r="R11597" s="29">
        <f t="shared" si="725"/>
        <v>5701</v>
      </c>
      <c r="S11597" s="15" t="s">
        <v>7227</v>
      </c>
      <c r="T11597" s="15">
        <v>101202</v>
      </c>
      <c r="U11597" s="15" t="s">
        <v>149</v>
      </c>
      <c r="V11597" s="15">
        <v>47040001</v>
      </c>
      <c r="W11597" s="15" t="s">
        <v>145</v>
      </c>
    </row>
    <row r="11598" spans="2:23" hidden="1" x14ac:dyDescent="0.25">
      <c r="B11598" s="14">
        <v>50008798</v>
      </c>
      <c r="C11598" s="14">
        <v>0</v>
      </c>
      <c r="D11598" s="15">
        <v>21040001</v>
      </c>
      <c r="E11598" s="16" t="s">
        <v>9086</v>
      </c>
      <c r="F11598" s="14">
        <v>1401</v>
      </c>
      <c r="G11598" s="17">
        <v>40652</v>
      </c>
      <c r="H11598" s="29">
        <v>115000</v>
      </c>
      <c r="I11598" s="29">
        <v>0</v>
      </c>
      <c r="J11598" s="29">
        <v>0</v>
      </c>
      <c r="K11598" s="29">
        <v>0</v>
      </c>
      <c r="L11598" s="29">
        <f t="shared" si="722"/>
        <v>115000</v>
      </c>
      <c r="M11598" s="29">
        <v>-108677</v>
      </c>
      <c r="N11598" s="29">
        <v>-573</v>
      </c>
      <c r="O11598" s="29">
        <v>0</v>
      </c>
      <c r="P11598" s="29">
        <f t="shared" si="723"/>
        <v>-109250</v>
      </c>
      <c r="Q11598" s="29">
        <f t="shared" si="724"/>
        <v>6323</v>
      </c>
      <c r="R11598" s="29">
        <f t="shared" si="725"/>
        <v>5750</v>
      </c>
      <c r="S11598" s="15" t="s">
        <v>7227</v>
      </c>
      <c r="T11598" s="15">
        <v>101401</v>
      </c>
      <c r="U11598" s="15" t="s">
        <v>139</v>
      </c>
      <c r="V11598" s="15">
        <v>47040001</v>
      </c>
      <c r="W11598" s="15" t="s">
        <v>140</v>
      </c>
    </row>
    <row r="11599" spans="2:23" hidden="1" x14ac:dyDescent="0.25">
      <c r="B11599" s="14">
        <v>50008799</v>
      </c>
      <c r="C11599" s="14">
        <v>0</v>
      </c>
      <c r="D11599" s="15">
        <v>21040001</v>
      </c>
      <c r="E11599" s="16" t="s">
        <v>8102</v>
      </c>
      <c r="F11599" s="14">
        <v>1061</v>
      </c>
      <c r="G11599" s="17">
        <v>38236</v>
      </c>
      <c r="H11599" s="29">
        <v>115335</v>
      </c>
      <c r="I11599" s="29">
        <v>0</v>
      </c>
      <c r="J11599" s="29">
        <v>0</v>
      </c>
      <c r="K11599" s="29">
        <v>-27542.69</v>
      </c>
      <c r="L11599" s="29">
        <f t="shared" si="722"/>
        <v>87792.31</v>
      </c>
      <c r="M11599" s="29">
        <v>-109569</v>
      </c>
      <c r="N11599" s="29">
        <v>0</v>
      </c>
      <c r="O11599" s="29">
        <v>26165.73</v>
      </c>
      <c r="P11599" s="29">
        <f t="shared" si="723"/>
        <v>-83403.27</v>
      </c>
      <c r="Q11599" s="29">
        <f t="shared" si="724"/>
        <v>5766</v>
      </c>
      <c r="R11599" s="29">
        <f t="shared" si="725"/>
        <v>4389.0399999999936</v>
      </c>
      <c r="S11599" s="15" t="s">
        <v>7227</v>
      </c>
      <c r="T11599" s="15">
        <v>100801</v>
      </c>
      <c r="U11599" s="15" t="s">
        <v>62</v>
      </c>
      <c r="V11599" s="15">
        <v>47040001</v>
      </c>
      <c r="W11599" s="15" t="s">
        <v>44</v>
      </c>
    </row>
    <row r="11600" spans="2:23" hidden="1" x14ac:dyDescent="0.25">
      <c r="B11600" s="14">
        <v>50008800</v>
      </c>
      <c r="C11600" s="14">
        <v>0</v>
      </c>
      <c r="D11600" s="15">
        <v>21040001</v>
      </c>
      <c r="E11600" s="16" t="s">
        <v>9024</v>
      </c>
      <c r="F11600" s="14">
        <v>1081</v>
      </c>
      <c r="G11600" s="17">
        <v>39478</v>
      </c>
      <c r="H11600" s="29">
        <v>115694</v>
      </c>
      <c r="I11600" s="29">
        <v>0</v>
      </c>
      <c r="J11600" s="29">
        <v>0</v>
      </c>
      <c r="K11600" s="29">
        <v>0</v>
      </c>
      <c r="L11600" s="29">
        <f t="shared" si="722"/>
        <v>115694</v>
      </c>
      <c r="M11600" s="29">
        <v>-109910</v>
      </c>
      <c r="N11600" s="29">
        <v>0</v>
      </c>
      <c r="O11600" s="29">
        <v>0</v>
      </c>
      <c r="P11600" s="29">
        <f t="shared" si="723"/>
        <v>-109910</v>
      </c>
      <c r="Q11600" s="29">
        <f t="shared" si="724"/>
        <v>5784</v>
      </c>
      <c r="R11600" s="29">
        <f t="shared" si="725"/>
        <v>5784</v>
      </c>
      <c r="S11600" s="15" t="s">
        <v>7227</v>
      </c>
      <c r="T11600" s="15">
        <v>101001</v>
      </c>
      <c r="U11600" s="15" t="s">
        <v>37</v>
      </c>
      <c r="V11600" s="15">
        <v>47040001</v>
      </c>
      <c r="W11600" s="15" t="s">
        <v>38</v>
      </c>
    </row>
    <row r="11601" spans="2:23" hidden="1" x14ac:dyDescent="0.25">
      <c r="B11601" s="14">
        <v>50008801</v>
      </c>
      <c r="C11601" s="14">
        <v>0</v>
      </c>
      <c r="D11601" s="15">
        <v>21040001</v>
      </c>
      <c r="E11601" s="16" t="s">
        <v>9087</v>
      </c>
      <c r="F11601" s="14">
        <v>1301</v>
      </c>
      <c r="G11601" s="17">
        <v>40269</v>
      </c>
      <c r="H11601" s="29">
        <v>103532.48</v>
      </c>
      <c r="I11601" s="29">
        <v>0</v>
      </c>
      <c r="J11601" s="29">
        <v>0</v>
      </c>
      <c r="K11601" s="29">
        <v>0</v>
      </c>
      <c r="L11601" s="29">
        <f t="shared" si="722"/>
        <v>103532.48</v>
      </c>
      <c r="M11601" s="29">
        <v>-98356.479999999996</v>
      </c>
      <c r="N11601" s="29">
        <v>0</v>
      </c>
      <c r="O11601" s="29">
        <v>0</v>
      </c>
      <c r="P11601" s="29">
        <f t="shared" si="723"/>
        <v>-98356.479999999996</v>
      </c>
      <c r="Q11601" s="29">
        <f t="shared" si="724"/>
        <v>5176</v>
      </c>
      <c r="R11601" s="29">
        <f t="shared" si="725"/>
        <v>5176</v>
      </c>
      <c r="S11601" s="15" t="s">
        <v>7227</v>
      </c>
      <c r="T11601" s="15">
        <v>101301</v>
      </c>
      <c r="U11601" s="15" t="s">
        <v>133</v>
      </c>
      <c r="V11601" s="15">
        <v>47040001</v>
      </c>
      <c r="W11601" s="15" t="s">
        <v>134</v>
      </c>
    </row>
    <row r="11602" spans="2:23" hidden="1" x14ac:dyDescent="0.25">
      <c r="B11602" s="14">
        <v>50008802</v>
      </c>
      <c r="C11602" s="14">
        <v>0</v>
      </c>
      <c r="D11602" s="15">
        <v>21040001</v>
      </c>
      <c r="E11602" s="16" t="s">
        <v>9088</v>
      </c>
      <c r="F11602" s="14">
        <v>1081</v>
      </c>
      <c r="G11602" s="17">
        <v>39083</v>
      </c>
      <c r="H11602" s="29">
        <v>116449</v>
      </c>
      <c r="I11602" s="29">
        <v>0</v>
      </c>
      <c r="J11602" s="29">
        <v>0</v>
      </c>
      <c r="K11602" s="29">
        <v>0</v>
      </c>
      <c r="L11602" s="29">
        <f t="shared" si="722"/>
        <v>116449</v>
      </c>
      <c r="M11602" s="29">
        <v>-110627</v>
      </c>
      <c r="N11602" s="29">
        <v>0</v>
      </c>
      <c r="O11602" s="29">
        <v>0</v>
      </c>
      <c r="P11602" s="29">
        <f t="shared" si="723"/>
        <v>-110627</v>
      </c>
      <c r="Q11602" s="29">
        <f t="shared" si="724"/>
        <v>5822</v>
      </c>
      <c r="R11602" s="29">
        <f t="shared" si="725"/>
        <v>5822</v>
      </c>
      <c r="S11602" s="15" t="s">
        <v>7227</v>
      </c>
      <c r="T11602" s="15">
        <v>101001</v>
      </c>
      <c r="U11602" s="15" t="s">
        <v>37</v>
      </c>
      <c r="V11602" s="15">
        <v>47040001</v>
      </c>
      <c r="W11602" s="15" t="s">
        <v>38</v>
      </c>
    </row>
    <row r="11603" spans="2:23" hidden="1" x14ac:dyDescent="0.25">
      <c r="B11603" s="14">
        <v>50008803</v>
      </c>
      <c r="C11603" s="14">
        <v>0</v>
      </c>
      <c r="D11603" s="15">
        <v>21040001</v>
      </c>
      <c r="E11603" s="16" t="s">
        <v>8037</v>
      </c>
      <c r="F11603" s="14">
        <v>1001</v>
      </c>
      <c r="G11603" s="17">
        <v>37940</v>
      </c>
      <c r="H11603" s="29">
        <v>116683</v>
      </c>
      <c r="I11603" s="29">
        <v>0</v>
      </c>
      <c r="J11603" s="29">
        <v>0</v>
      </c>
      <c r="K11603" s="29">
        <v>0</v>
      </c>
      <c r="L11603" s="29">
        <f t="shared" si="722"/>
        <v>116683</v>
      </c>
      <c r="M11603" s="29">
        <v>-110849</v>
      </c>
      <c r="N11603" s="29">
        <v>0</v>
      </c>
      <c r="O11603" s="29">
        <v>0</v>
      </c>
      <c r="P11603" s="29">
        <f t="shared" si="723"/>
        <v>-110849</v>
      </c>
      <c r="Q11603" s="29">
        <f t="shared" si="724"/>
        <v>5834</v>
      </c>
      <c r="R11603" s="29">
        <f t="shared" si="725"/>
        <v>5834</v>
      </c>
      <c r="S11603" s="15" t="s">
        <v>7227</v>
      </c>
      <c r="T11603" s="15">
        <v>100101</v>
      </c>
      <c r="U11603" s="15" t="s">
        <v>89</v>
      </c>
      <c r="V11603" s="15">
        <v>47040001</v>
      </c>
      <c r="W11603" s="15" t="s">
        <v>85</v>
      </c>
    </row>
    <row r="11604" spans="2:23" hidden="1" x14ac:dyDescent="0.25">
      <c r="B11604" s="14">
        <v>50008804</v>
      </c>
      <c r="C11604" s="14">
        <v>0</v>
      </c>
      <c r="D11604" s="15">
        <v>21040001</v>
      </c>
      <c r="E11604" s="16" t="s">
        <v>8577</v>
      </c>
      <c r="F11604" s="14">
        <v>1051</v>
      </c>
      <c r="G11604" s="17">
        <v>39288</v>
      </c>
      <c r="H11604" s="29">
        <v>118193</v>
      </c>
      <c r="I11604" s="29">
        <v>0</v>
      </c>
      <c r="J11604" s="29">
        <v>0</v>
      </c>
      <c r="K11604" s="29">
        <v>0</v>
      </c>
      <c r="L11604" s="29">
        <f t="shared" si="722"/>
        <v>118193</v>
      </c>
      <c r="M11604" s="29">
        <v>-112284</v>
      </c>
      <c r="N11604" s="29">
        <v>0</v>
      </c>
      <c r="O11604" s="29">
        <v>0</v>
      </c>
      <c r="P11604" s="29">
        <f t="shared" si="723"/>
        <v>-112284</v>
      </c>
      <c r="Q11604" s="29">
        <f t="shared" si="724"/>
        <v>5909</v>
      </c>
      <c r="R11604" s="29">
        <f t="shared" si="725"/>
        <v>5909</v>
      </c>
      <c r="S11604" s="15" t="s">
        <v>7227</v>
      </c>
      <c r="T11604" s="15">
        <v>100601</v>
      </c>
      <c r="U11604" s="15" t="s">
        <v>79</v>
      </c>
      <c r="V11604" s="15">
        <v>47040001</v>
      </c>
      <c r="W11604" s="15" t="s">
        <v>80</v>
      </c>
    </row>
    <row r="11605" spans="2:23" hidden="1" x14ac:dyDescent="0.25">
      <c r="B11605" s="14">
        <v>50008805</v>
      </c>
      <c r="C11605" s="14">
        <v>0</v>
      </c>
      <c r="D11605" s="15">
        <v>21040001</v>
      </c>
      <c r="E11605" s="16" t="s">
        <v>9089</v>
      </c>
      <c r="F11605" s="14">
        <v>1081</v>
      </c>
      <c r="G11605" s="17">
        <v>41334</v>
      </c>
      <c r="H11605" s="29">
        <v>118300</v>
      </c>
      <c r="I11605" s="29">
        <v>0</v>
      </c>
      <c r="J11605" s="29">
        <v>0</v>
      </c>
      <c r="K11605" s="29">
        <v>0</v>
      </c>
      <c r="L11605" s="29">
        <f t="shared" si="722"/>
        <v>118300</v>
      </c>
      <c r="M11605" s="29">
        <v>-90081</v>
      </c>
      <c r="N11605" s="29">
        <v>-11647</v>
      </c>
      <c r="O11605" s="29">
        <v>0</v>
      </c>
      <c r="P11605" s="29">
        <f t="shared" si="723"/>
        <v>-101728</v>
      </c>
      <c r="Q11605" s="29">
        <f t="shared" si="724"/>
        <v>28219</v>
      </c>
      <c r="R11605" s="29">
        <f t="shared" si="725"/>
        <v>16572</v>
      </c>
      <c r="S11605" s="15" t="s">
        <v>7227</v>
      </c>
      <c r="T11605" s="15">
        <v>101001</v>
      </c>
      <c r="U11605" s="15" t="s">
        <v>37</v>
      </c>
      <c r="V11605" s="15">
        <v>47040001</v>
      </c>
      <c r="W11605" s="15" t="s">
        <v>38</v>
      </c>
    </row>
    <row r="11606" spans="2:23" hidden="1" x14ac:dyDescent="0.25">
      <c r="B11606" s="14">
        <v>50008807</v>
      </c>
      <c r="C11606" s="14">
        <v>0</v>
      </c>
      <c r="D11606" s="15">
        <v>21040001</v>
      </c>
      <c r="E11606" s="16" t="s">
        <v>9090</v>
      </c>
      <c r="F11606" s="14">
        <v>1001</v>
      </c>
      <c r="G11606" s="17">
        <v>37072</v>
      </c>
      <c r="H11606" s="29">
        <v>119020</v>
      </c>
      <c r="I11606" s="29">
        <v>0</v>
      </c>
      <c r="J11606" s="29">
        <v>0</v>
      </c>
      <c r="K11606" s="29">
        <v>0</v>
      </c>
      <c r="L11606" s="29">
        <f t="shared" si="722"/>
        <v>119020</v>
      </c>
      <c r="M11606" s="29">
        <v>-113069</v>
      </c>
      <c r="N11606" s="29">
        <v>0</v>
      </c>
      <c r="O11606" s="29">
        <v>0</v>
      </c>
      <c r="P11606" s="29">
        <f t="shared" si="723"/>
        <v>-113069</v>
      </c>
      <c r="Q11606" s="29">
        <f t="shared" si="724"/>
        <v>5951</v>
      </c>
      <c r="R11606" s="29">
        <f t="shared" si="725"/>
        <v>5951</v>
      </c>
      <c r="S11606" s="15" t="s">
        <v>7227</v>
      </c>
      <c r="T11606" s="15">
        <v>100101</v>
      </c>
      <c r="U11606" s="15" t="s">
        <v>89</v>
      </c>
      <c r="V11606" s="15">
        <v>47040001</v>
      </c>
      <c r="W11606" s="15" t="s">
        <v>85</v>
      </c>
    </row>
    <row r="11607" spans="2:23" hidden="1" x14ac:dyDescent="0.25">
      <c r="B11607" s="14">
        <v>50008808</v>
      </c>
      <c r="C11607" s="14">
        <v>0</v>
      </c>
      <c r="D11607" s="15">
        <v>21040001</v>
      </c>
      <c r="E11607" s="16" t="s">
        <v>9091</v>
      </c>
      <c r="F11607" s="14">
        <v>1092</v>
      </c>
      <c r="G11607" s="17">
        <v>39229</v>
      </c>
      <c r="H11607" s="29">
        <v>121200</v>
      </c>
      <c r="I11607" s="29">
        <v>0</v>
      </c>
      <c r="J11607" s="29">
        <v>0</v>
      </c>
      <c r="K11607" s="29">
        <v>0</v>
      </c>
      <c r="L11607" s="29">
        <f t="shared" si="722"/>
        <v>121200</v>
      </c>
      <c r="M11607" s="29">
        <v>-115140</v>
      </c>
      <c r="N11607" s="29">
        <v>0</v>
      </c>
      <c r="O11607" s="29">
        <v>0</v>
      </c>
      <c r="P11607" s="29">
        <f t="shared" si="723"/>
        <v>-115140</v>
      </c>
      <c r="Q11607" s="29">
        <f t="shared" si="724"/>
        <v>6060</v>
      </c>
      <c r="R11607" s="29">
        <f t="shared" si="725"/>
        <v>6060</v>
      </c>
      <c r="S11607" s="15" t="s">
        <v>7227</v>
      </c>
      <c r="T11607" s="15">
        <v>100702</v>
      </c>
      <c r="U11607" s="15" t="s">
        <v>47</v>
      </c>
      <c r="V11607" s="15">
        <v>47040001</v>
      </c>
      <c r="W11607" s="15" t="s">
        <v>48</v>
      </c>
    </row>
    <row r="11608" spans="2:23" hidden="1" x14ac:dyDescent="0.25">
      <c r="B11608" s="14">
        <v>50008809</v>
      </c>
      <c r="C11608" s="14">
        <v>0</v>
      </c>
      <c r="D11608" s="15">
        <v>21040001</v>
      </c>
      <c r="E11608" s="16" t="s">
        <v>9092</v>
      </c>
      <c r="F11608" s="14">
        <v>1301</v>
      </c>
      <c r="G11608" s="17">
        <v>40269</v>
      </c>
      <c r="H11608" s="29">
        <v>124432</v>
      </c>
      <c r="I11608" s="29">
        <v>0</v>
      </c>
      <c r="J11608" s="29">
        <v>0</v>
      </c>
      <c r="K11608" s="29">
        <v>0</v>
      </c>
      <c r="L11608" s="29">
        <f t="shared" si="722"/>
        <v>124432</v>
      </c>
      <c r="M11608" s="29">
        <v>-118211</v>
      </c>
      <c r="N11608" s="29">
        <v>0</v>
      </c>
      <c r="O11608" s="29">
        <v>0</v>
      </c>
      <c r="P11608" s="29">
        <f t="shared" si="723"/>
        <v>-118211</v>
      </c>
      <c r="Q11608" s="29">
        <f t="shared" si="724"/>
        <v>6221</v>
      </c>
      <c r="R11608" s="29">
        <f t="shared" si="725"/>
        <v>6221</v>
      </c>
      <c r="S11608" s="15" t="s">
        <v>7227</v>
      </c>
      <c r="T11608" s="15">
        <v>101301</v>
      </c>
      <c r="U11608" s="15" t="s">
        <v>133</v>
      </c>
      <c r="V11608" s="15">
        <v>47040001</v>
      </c>
      <c r="W11608" s="15" t="s">
        <v>134</v>
      </c>
    </row>
    <row r="11609" spans="2:23" hidden="1" x14ac:dyDescent="0.25">
      <c r="B11609" s="14">
        <v>50008810</v>
      </c>
      <c r="C11609" s="14">
        <v>0</v>
      </c>
      <c r="D11609" s="15">
        <v>21040001</v>
      </c>
      <c r="E11609" s="16" t="s">
        <v>9093</v>
      </c>
      <c r="F11609" s="14">
        <v>1081</v>
      </c>
      <c r="G11609" s="17">
        <v>39478</v>
      </c>
      <c r="H11609" s="29">
        <v>125874</v>
      </c>
      <c r="I11609" s="29">
        <v>0</v>
      </c>
      <c r="J11609" s="29">
        <v>0</v>
      </c>
      <c r="K11609" s="29">
        <v>0</v>
      </c>
      <c r="L11609" s="29">
        <f t="shared" si="722"/>
        <v>125874</v>
      </c>
      <c r="M11609" s="29">
        <v>-119581</v>
      </c>
      <c r="N11609" s="29">
        <v>0</v>
      </c>
      <c r="O11609" s="29">
        <v>0</v>
      </c>
      <c r="P11609" s="29">
        <f t="shared" si="723"/>
        <v>-119581</v>
      </c>
      <c r="Q11609" s="29">
        <f t="shared" si="724"/>
        <v>6293</v>
      </c>
      <c r="R11609" s="29">
        <f t="shared" si="725"/>
        <v>6293</v>
      </c>
      <c r="S11609" s="15" t="s">
        <v>7227</v>
      </c>
      <c r="T11609" s="15">
        <v>101001</v>
      </c>
      <c r="U11609" s="15" t="s">
        <v>37</v>
      </c>
      <c r="V11609" s="15">
        <v>47040001</v>
      </c>
      <c r="W11609" s="15" t="s">
        <v>38</v>
      </c>
    </row>
    <row r="11610" spans="2:23" hidden="1" x14ac:dyDescent="0.25">
      <c r="B11610" s="14">
        <v>50008811</v>
      </c>
      <c r="C11610" s="14">
        <v>0</v>
      </c>
      <c r="D11610" s="15">
        <v>21040001</v>
      </c>
      <c r="E11610" s="16" t="s">
        <v>9094</v>
      </c>
      <c r="F11610" s="14">
        <v>1071</v>
      </c>
      <c r="G11610" s="17">
        <v>40999</v>
      </c>
      <c r="H11610" s="29">
        <v>128120</v>
      </c>
      <c r="I11610" s="29">
        <v>0</v>
      </c>
      <c r="J11610" s="29">
        <v>0</v>
      </c>
      <c r="K11610" s="29">
        <v>0</v>
      </c>
      <c r="L11610" s="29">
        <f t="shared" si="722"/>
        <v>128120</v>
      </c>
      <c r="M11610" s="29">
        <v>-108669</v>
      </c>
      <c r="N11610" s="29">
        <v>-13045</v>
      </c>
      <c r="O11610" s="29">
        <v>0</v>
      </c>
      <c r="P11610" s="29">
        <f t="shared" si="723"/>
        <v>-121714</v>
      </c>
      <c r="Q11610" s="29">
        <f t="shared" si="724"/>
        <v>19451</v>
      </c>
      <c r="R11610" s="29">
        <f t="shared" si="725"/>
        <v>6406</v>
      </c>
      <c r="S11610" s="15" t="s">
        <v>7227</v>
      </c>
      <c r="T11610" s="15">
        <v>100901</v>
      </c>
      <c r="U11610" s="15" t="s">
        <v>57</v>
      </c>
      <c r="V11610" s="15">
        <v>47040001</v>
      </c>
      <c r="W11610" s="15" t="s">
        <v>58</v>
      </c>
    </row>
    <row r="11611" spans="2:23" hidden="1" x14ac:dyDescent="0.25">
      <c r="B11611" s="14">
        <v>50008812</v>
      </c>
      <c r="C11611" s="14">
        <v>0</v>
      </c>
      <c r="D11611" s="15">
        <v>21040001</v>
      </c>
      <c r="E11611" s="16" t="s">
        <v>9095</v>
      </c>
      <c r="F11611" s="14">
        <v>1901</v>
      </c>
      <c r="G11611" s="17">
        <v>38772</v>
      </c>
      <c r="H11611" s="29">
        <v>129185</v>
      </c>
      <c r="I11611" s="29">
        <v>0</v>
      </c>
      <c r="J11611" s="29">
        <v>0</v>
      </c>
      <c r="K11611" s="29">
        <v>0</v>
      </c>
      <c r="L11611" s="29">
        <f t="shared" si="722"/>
        <v>129185</v>
      </c>
      <c r="M11611" s="29">
        <v>-122726</v>
      </c>
      <c r="N11611" s="29">
        <v>0</v>
      </c>
      <c r="O11611" s="29">
        <v>0</v>
      </c>
      <c r="P11611" s="29">
        <f t="shared" si="723"/>
        <v>-122726</v>
      </c>
      <c r="Q11611" s="29">
        <f t="shared" si="724"/>
        <v>6459</v>
      </c>
      <c r="R11611" s="29">
        <f t="shared" si="725"/>
        <v>6459</v>
      </c>
      <c r="S11611" s="15" t="s">
        <v>7227</v>
      </c>
      <c r="T11611" s="15">
        <v>108100</v>
      </c>
      <c r="U11611" s="15" t="s">
        <v>104</v>
      </c>
      <c r="V11611" s="15">
        <v>47040001</v>
      </c>
      <c r="W11611" s="15" t="s">
        <v>105</v>
      </c>
    </row>
    <row r="11612" spans="2:23" hidden="1" x14ac:dyDescent="0.25">
      <c r="B11612" s="14">
        <v>50008813</v>
      </c>
      <c r="C11612" s="14">
        <v>0</v>
      </c>
      <c r="D11612" s="15">
        <v>21040001</v>
      </c>
      <c r="E11612" s="16" t="s">
        <v>9096</v>
      </c>
      <c r="F11612" s="14">
        <v>1901</v>
      </c>
      <c r="G11612" s="17">
        <v>38807</v>
      </c>
      <c r="H11612" s="29">
        <v>130000</v>
      </c>
      <c r="I11612" s="29">
        <v>0</v>
      </c>
      <c r="J11612" s="29">
        <v>0</v>
      </c>
      <c r="K11612" s="29">
        <v>0</v>
      </c>
      <c r="L11612" s="29">
        <f t="shared" si="722"/>
        <v>130000</v>
      </c>
      <c r="M11612" s="29">
        <v>-123500</v>
      </c>
      <c r="N11612" s="29">
        <v>0</v>
      </c>
      <c r="O11612" s="29">
        <v>0</v>
      </c>
      <c r="P11612" s="29">
        <f t="shared" si="723"/>
        <v>-123500</v>
      </c>
      <c r="Q11612" s="29">
        <f t="shared" si="724"/>
        <v>6500</v>
      </c>
      <c r="R11612" s="29">
        <f t="shared" si="725"/>
        <v>6500</v>
      </c>
      <c r="S11612" s="15" t="s">
        <v>7227</v>
      </c>
      <c r="T11612" s="15">
        <v>108100</v>
      </c>
      <c r="U11612" s="15" t="s">
        <v>104</v>
      </c>
      <c r="V11612" s="15">
        <v>47040001</v>
      </c>
      <c r="W11612" s="15" t="s">
        <v>105</v>
      </c>
    </row>
    <row r="11613" spans="2:23" hidden="1" x14ac:dyDescent="0.25">
      <c r="B11613" s="14">
        <v>50008814</v>
      </c>
      <c r="C11613" s="14">
        <v>0</v>
      </c>
      <c r="D11613" s="15">
        <v>21040001</v>
      </c>
      <c r="E11613" s="16" t="s">
        <v>9097</v>
      </c>
      <c r="F11613" s="14">
        <v>1091</v>
      </c>
      <c r="G11613" s="17">
        <v>39110</v>
      </c>
      <c r="H11613" s="29">
        <v>131043</v>
      </c>
      <c r="I11613" s="29">
        <v>0</v>
      </c>
      <c r="J11613" s="29">
        <v>0</v>
      </c>
      <c r="K11613" s="29">
        <v>0</v>
      </c>
      <c r="L11613" s="29">
        <f t="shared" si="722"/>
        <v>131043</v>
      </c>
      <c r="M11613" s="29">
        <v>-124491</v>
      </c>
      <c r="N11613" s="29">
        <v>0</v>
      </c>
      <c r="O11613" s="29">
        <v>0</v>
      </c>
      <c r="P11613" s="29">
        <f t="shared" si="723"/>
        <v>-124491</v>
      </c>
      <c r="Q11613" s="29">
        <f t="shared" si="724"/>
        <v>6552</v>
      </c>
      <c r="R11613" s="29">
        <f t="shared" si="725"/>
        <v>6552</v>
      </c>
      <c r="S11613" s="15" t="s">
        <v>7227</v>
      </c>
      <c r="T11613" s="15">
        <v>100701</v>
      </c>
      <c r="U11613" s="15" t="s">
        <v>52</v>
      </c>
      <c r="V11613" s="15">
        <v>47040001</v>
      </c>
      <c r="W11613" s="15" t="s">
        <v>48</v>
      </c>
    </row>
    <row r="11614" spans="2:23" hidden="1" x14ac:dyDescent="0.25">
      <c r="B11614" s="14">
        <v>50008815</v>
      </c>
      <c r="C11614" s="14">
        <v>0</v>
      </c>
      <c r="D11614" s="15">
        <v>21040001</v>
      </c>
      <c r="E11614" s="16" t="s">
        <v>9098</v>
      </c>
      <c r="F11614" s="14">
        <v>1405</v>
      </c>
      <c r="G11614" s="17">
        <v>39545</v>
      </c>
      <c r="H11614" s="29">
        <v>131901</v>
      </c>
      <c r="I11614" s="29">
        <v>0</v>
      </c>
      <c r="J11614" s="29">
        <v>0</v>
      </c>
      <c r="K11614" s="29">
        <v>0</v>
      </c>
      <c r="L11614" s="29">
        <f t="shared" si="722"/>
        <v>131901</v>
      </c>
      <c r="M11614" s="29">
        <v>-125306</v>
      </c>
      <c r="N11614" s="29">
        <v>0</v>
      </c>
      <c r="O11614" s="29">
        <v>0</v>
      </c>
      <c r="P11614" s="29">
        <f t="shared" si="723"/>
        <v>-125306</v>
      </c>
      <c r="Q11614" s="29">
        <f t="shared" si="724"/>
        <v>6595</v>
      </c>
      <c r="R11614" s="29">
        <f t="shared" si="725"/>
        <v>6595</v>
      </c>
      <c r="S11614" s="15" t="s">
        <v>7227</v>
      </c>
      <c r="T11614" s="15">
        <v>101405</v>
      </c>
      <c r="U11614" s="15" t="s">
        <v>162</v>
      </c>
      <c r="V11614" s="15">
        <v>47040001</v>
      </c>
      <c r="W11614" s="15" t="s">
        <v>140</v>
      </c>
    </row>
    <row r="11615" spans="2:23" hidden="1" x14ac:dyDescent="0.25">
      <c r="B11615" s="14">
        <v>50008816</v>
      </c>
      <c r="C11615" s="14">
        <v>0</v>
      </c>
      <c r="D11615" s="15">
        <v>21040001</v>
      </c>
      <c r="E11615" s="16" t="s">
        <v>7876</v>
      </c>
      <c r="F11615" s="14">
        <v>1091</v>
      </c>
      <c r="G11615" s="17">
        <v>39050</v>
      </c>
      <c r="H11615" s="29">
        <v>136463</v>
      </c>
      <c r="I11615" s="29">
        <v>0</v>
      </c>
      <c r="J11615" s="29">
        <v>0</v>
      </c>
      <c r="K11615" s="29">
        <v>0</v>
      </c>
      <c r="L11615" s="29">
        <f t="shared" si="722"/>
        <v>136463</v>
      </c>
      <c r="M11615" s="29">
        <v>-129640</v>
      </c>
      <c r="N11615" s="29">
        <v>0</v>
      </c>
      <c r="O11615" s="29">
        <v>0</v>
      </c>
      <c r="P11615" s="29">
        <f t="shared" si="723"/>
        <v>-129640</v>
      </c>
      <c r="Q11615" s="29">
        <f t="shared" si="724"/>
        <v>6823</v>
      </c>
      <c r="R11615" s="29">
        <f t="shared" si="725"/>
        <v>6823</v>
      </c>
      <c r="S11615" s="15" t="s">
        <v>7227</v>
      </c>
      <c r="T11615" s="15">
        <v>100701</v>
      </c>
      <c r="U11615" s="15" t="s">
        <v>52</v>
      </c>
      <c r="V11615" s="15">
        <v>47040001</v>
      </c>
      <c r="W11615" s="15" t="s">
        <v>48</v>
      </c>
    </row>
    <row r="11616" spans="2:23" hidden="1" x14ac:dyDescent="0.25">
      <c r="B11616" s="14">
        <v>50008817</v>
      </c>
      <c r="C11616" s="14">
        <v>0</v>
      </c>
      <c r="D11616" s="15">
        <v>21040001</v>
      </c>
      <c r="E11616" s="16" t="s">
        <v>9099</v>
      </c>
      <c r="F11616" s="14">
        <v>1091</v>
      </c>
      <c r="G11616" s="17">
        <v>39904</v>
      </c>
      <c r="H11616" s="29">
        <v>137694</v>
      </c>
      <c r="I11616" s="29">
        <v>0</v>
      </c>
      <c r="J11616" s="29">
        <v>0</v>
      </c>
      <c r="K11616" s="29">
        <v>0</v>
      </c>
      <c r="L11616" s="29">
        <f t="shared" si="722"/>
        <v>137694</v>
      </c>
      <c r="M11616" s="29">
        <v>-130810</v>
      </c>
      <c r="N11616" s="29">
        <v>0</v>
      </c>
      <c r="O11616" s="29">
        <v>0</v>
      </c>
      <c r="P11616" s="29">
        <f t="shared" si="723"/>
        <v>-130810</v>
      </c>
      <c r="Q11616" s="29">
        <f t="shared" si="724"/>
        <v>6884</v>
      </c>
      <c r="R11616" s="29">
        <f t="shared" si="725"/>
        <v>6884</v>
      </c>
      <c r="S11616" s="15" t="s">
        <v>7227</v>
      </c>
      <c r="T11616" s="15">
        <v>100701</v>
      </c>
      <c r="U11616" s="15" t="s">
        <v>52</v>
      </c>
      <c r="V11616" s="15">
        <v>47040001</v>
      </c>
      <c r="W11616" s="15" t="s">
        <v>48</v>
      </c>
    </row>
    <row r="11617" spans="2:23" hidden="1" x14ac:dyDescent="0.25">
      <c r="B11617" s="14">
        <v>50008818</v>
      </c>
      <c r="C11617" s="14">
        <v>0</v>
      </c>
      <c r="D11617" s="15">
        <v>21040001</v>
      </c>
      <c r="E11617" s="16" t="s">
        <v>9100</v>
      </c>
      <c r="F11617" s="14">
        <v>1901</v>
      </c>
      <c r="G11617" s="17">
        <v>38483</v>
      </c>
      <c r="H11617" s="29">
        <v>138875</v>
      </c>
      <c r="I11617" s="29">
        <v>0</v>
      </c>
      <c r="J11617" s="29">
        <v>0</v>
      </c>
      <c r="K11617" s="29">
        <v>0</v>
      </c>
      <c r="L11617" s="29">
        <f t="shared" si="722"/>
        <v>138875</v>
      </c>
      <c r="M11617" s="29">
        <v>-131932</v>
      </c>
      <c r="N11617" s="29">
        <v>0</v>
      </c>
      <c r="O11617" s="29">
        <v>0</v>
      </c>
      <c r="P11617" s="29">
        <f t="shared" si="723"/>
        <v>-131932</v>
      </c>
      <c r="Q11617" s="29">
        <f t="shared" si="724"/>
        <v>6943</v>
      </c>
      <c r="R11617" s="29">
        <f t="shared" si="725"/>
        <v>6943</v>
      </c>
      <c r="S11617" s="15" t="s">
        <v>7227</v>
      </c>
      <c r="T11617" s="15">
        <v>108100</v>
      </c>
      <c r="U11617" s="15" t="s">
        <v>104</v>
      </c>
      <c r="V11617" s="15">
        <v>47040001</v>
      </c>
      <c r="W11617" s="15" t="s">
        <v>105</v>
      </c>
    </row>
    <row r="11618" spans="2:23" hidden="1" x14ac:dyDescent="0.25">
      <c r="B11618" s="14">
        <v>50008819</v>
      </c>
      <c r="C11618" s="14">
        <v>0</v>
      </c>
      <c r="D11618" s="15">
        <v>21040001</v>
      </c>
      <c r="E11618" s="16" t="s">
        <v>7235</v>
      </c>
      <c r="F11618" s="14">
        <v>1301</v>
      </c>
      <c r="G11618" s="17">
        <v>40269</v>
      </c>
      <c r="H11618" s="29">
        <v>140128</v>
      </c>
      <c r="I11618" s="29">
        <v>0</v>
      </c>
      <c r="J11618" s="29">
        <v>0</v>
      </c>
      <c r="K11618" s="29">
        <v>0</v>
      </c>
      <c r="L11618" s="29">
        <f t="shared" si="722"/>
        <v>140128</v>
      </c>
      <c r="M11618" s="29">
        <v>-133122</v>
      </c>
      <c r="N11618" s="29">
        <v>0</v>
      </c>
      <c r="O11618" s="29">
        <v>0</v>
      </c>
      <c r="P11618" s="29">
        <f t="shared" si="723"/>
        <v>-133122</v>
      </c>
      <c r="Q11618" s="29">
        <f t="shared" si="724"/>
        <v>7006</v>
      </c>
      <c r="R11618" s="29">
        <f t="shared" si="725"/>
        <v>7006</v>
      </c>
      <c r="S11618" s="15" t="s">
        <v>7227</v>
      </c>
      <c r="T11618" s="15">
        <v>101301</v>
      </c>
      <c r="U11618" s="15" t="s">
        <v>133</v>
      </c>
      <c r="V11618" s="15">
        <v>47040001</v>
      </c>
      <c r="W11618" s="15" t="s">
        <v>134</v>
      </c>
    </row>
    <row r="11619" spans="2:23" hidden="1" x14ac:dyDescent="0.25">
      <c r="B11619" s="14">
        <v>50008820</v>
      </c>
      <c r="C11619" s="14">
        <v>0</v>
      </c>
      <c r="D11619" s="15">
        <v>21040001</v>
      </c>
      <c r="E11619" s="16" t="s">
        <v>9101</v>
      </c>
      <c r="F11619" s="14">
        <v>1901</v>
      </c>
      <c r="G11619" s="17">
        <v>38747</v>
      </c>
      <c r="H11619" s="29">
        <v>140372</v>
      </c>
      <c r="I11619" s="29">
        <v>0</v>
      </c>
      <c r="J11619" s="29">
        <v>0</v>
      </c>
      <c r="K11619" s="29">
        <v>0</v>
      </c>
      <c r="L11619" s="29">
        <f t="shared" si="722"/>
        <v>140372</v>
      </c>
      <c r="M11619" s="29">
        <v>-133354</v>
      </c>
      <c r="N11619" s="29">
        <v>0</v>
      </c>
      <c r="O11619" s="29">
        <v>0</v>
      </c>
      <c r="P11619" s="29">
        <f t="shared" si="723"/>
        <v>-133354</v>
      </c>
      <c r="Q11619" s="29">
        <f t="shared" si="724"/>
        <v>7018</v>
      </c>
      <c r="R11619" s="29">
        <f t="shared" si="725"/>
        <v>7018</v>
      </c>
      <c r="S11619" s="15" t="s">
        <v>7227</v>
      </c>
      <c r="T11619" s="15">
        <v>108100</v>
      </c>
      <c r="U11619" s="15" t="s">
        <v>104</v>
      </c>
      <c r="V11619" s="15">
        <v>47040001</v>
      </c>
      <c r="W11619" s="15" t="s">
        <v>105</v>
      </c>
    </row>
    <row r="11620" spans="2:23" hidden="1" x14ac:dyDescent="0.25">
      <c r="B11620" s="14">
        <v>50008821</v>
      </c>
      <c r="C11620" s="14">
        <v>0</v>
      </c>
      <c r="D11620" s="15">
        <v>21040001</v>
      </c>
      <c r="E11620" s="16" t="s">
        <v>9102</v>
      </c>
      <c r="F11620" s="14">
        <v>1301</v>
      </c>
      <c r="G11620" s="17">
        <v>40310</v>
      </c>
      <c r="H11620" s="29">
        <v>140771</v>
      </c>
      <c r="I11620" s="29">
        <v>0</v>
      </c>
      <c r="J11620" s="29">
        <v>0</v>
      </c>
      <c r="K11620" s="29">
        <v>0</v>
      </c>
      <c r="L11620" s="29">
        <f t="shared" si="722"/>
        <v>140771</v>
      </c>
      <c r="M11620" s="29">
        <v>-133733</v>
      </c>
      <c r="N11620" s="29">
        <v>0</v>
      </c>
      <c r="O11620" s="29">
        <v>0</v>
      </c>
      <c r="P11620" s="29">
        <f t="shared" si="723"/>
        <v>-133733</v>
      </c>
      <c r="Q11620" s="29">
        <f t="shared" si="724"/>
        <v>7038</v>
      </c>
      <c r="R11620" s="29">
        <f t="shared" si="725"/>
        <v>7038</v>
      </c>
      <c r="S11620" s="15" t="s">
        <v>7227</v>
      </c>
      <c r="T11620" s="15">
        <v>101301</v>
      </c>
      <c r="U11620" s="15" t="s">
        <v>133</v>
      </c>
      <c r="V11620" s="15">
        <v>47040001</v>
      </c>
      <c r="W11620" s="15" t="s">
        <v>134</v>
      </c>
    </row>
    <row r="11621" spans="2:23" hidden="1" x14ac:dyDescent="0.25">
      <c r="B11621" s="14">
        <v>50008822</v>
      </c>
      <c r="C11621" s="14">
        <v>0</v>
      </c>
      <c r="D11621" s="15">
        <v>21040001</v>
      </c>
      <c r="E11621" s="16" t="s">
        <v>9103</v>
      </c>
      <c r="F11621" s="14">
        <v>1405</v>
      </c>
      <c r="G11621" s="17">
        <v>39545</v>
      </c>
      <c r="H11621" s="29">
        <v>141482</v>
      </c>
      <c r="I11621" s="29">
        <v>0</v>
      </c>
      <c r="J11621" s="29">
        <v>0</v>
      </c>
      <c r="K11621" s="29">
        <v>0</v>
      </c>
      <c r="L11621" s="29">
        <f t="shared" si="722"/>
        <v>141482</v>
      </c>
      <c r="M11621" s="29">
        <v>-134408</v>
      </c>
      <c r="N11621" s="29">
        <v>0</v>
      </c>
      <c r="O11621" s="29">
        <v>0</v>
      </c>
      <c r="P11621" s="29">
        <f t="shared" si="723"/>
        <v>-134408</v>
      </c>
      <c r="Q11621" s="29">
        <f t="shared" si="724"/>
        <v>7074</v>
      </c>
      <c r="R11621" s="29">
        <f t="shared" si="725"/>
        <v>7074</v>
      </c>
      <c r="S11621" s="15" t="s">
        <v>7227</v>
      </c>
      <c r="T11621" s="15">
        <v>101405</v>
      </c>
      <c r="U11621" s="15" t="s">
        <v>162</v>
      </c>
      <c r="V11621" s="15">
        <v>47040001</v>
      </c>
      <c r="W11621" s="15" t="s">
        <v>140</v>
      </c>
    </row>
    <row r="11622" spans="2:23" hidden="1" x14ac:dyDescent="0.25">
      <c r="B11622" s="14">
        <v>50008823</v>
      </c>
      <c r="C11622" s="14">
        <v>0</v>
      </c>
      <c r="D11622" s="15">
        <v>21040001</v>
      </c>
      <c r="E11622" s="16" t="s">
        <v>9104</v>
      </c>
      <c r="F11622" s="14">
        <v>1081</v>
      </c>
      <c r="G11622" s="17">
        <v>39478</v>
      </c>
      <c r="H11622" s="29">
        <v>142912</v>
      </c>
      <c r="I11622" s="29">
        <v>0</v>
      </c>
      <c r="J11622" s="29">
        <v>0</v>
      </c>
      <c r="K11622" s="29">
        <v>0</v>
      </c>
      <c r="L11622" s="29">
        <f t="shared" si="722"/>
        <v>142912</v>
      </c>
      <c r="M11622" s="29">
        <v>-135767</v>
      </c>
      <c r="N11622" s="29">
        <v>0</v>
      </c>
      <c r="O11622" s="29">
        <v>0</v>
      </c>
      <c r="P11622" s="29">
        <f t="shared" si="723"/>
        <v>-135767</v>
      </c>
      <c r="Q11622" s="29">
        <f t="shared" si="724"/>
        <v>7145</v>
      </c>
      <c r="R11622" s="29">
        <f t="shared" si="725"/>
        <v>7145</v>
      </c>
      <c r="S11622" s="15" t="s">
        <v>7227</v>
      </c>
      <c r="T11622" s="15">
        <v>101001</v>
      </c>
      <c r="U11622" s="15" t="s">
        <v>37</v>
      </c>
      <c r="V11622" s="15">
        <v>47040001</v>
      </c>
      <c r="W11622" s="15" t="s">
        <v>38</v>
      </c>
    </row>
    <row r="11623" spans="2:23" hidden="1" x14ac:dyDescent="0.25">
      <c r="B11623" s="14">
        <v>50008824</v>
      </c>
      <c r="C11623" s="14">
        <v>0</v>
      </c>
      <c r="D11623" s="15">
        <v>21040001</v>
      </c>
      <c r="E11623" s="16" t="s">
        <v>9105</v>
      </c>
      <c r="F11623" s="14">
        <v>1902</v>
      </c>
      <c r="G11623" s="17">
        <v>40086</v>
      </c>
      <c r="H11623" s="29">
        <v>145000</v>
      </c>
      <c r="I11623" s="29">
        <v>0</v>
      </c>
      <c r="J11623" s="29">
        <v>0</v>
      </c>
      <c r="K11623" s="29">
        <v>0</v>
      </c>
      <c r="L11623" s="29">
        <f t="shared" si="722"/>
        <v>145000</v>
      </c>
      <c r="M11623" s="29">
        <v>-137750</v>
      </c>
      <c r="N11623" s="29">
        <v>0</v>
      </c>
      <c r="O11623" s="29">
        <v>0</v>
      </c>
      <c r="P11623" s="29">
        <f t="shared" si="723"/>
        <v>-137750</v>
      </c>
      <c r="Q11623" s="29">
        <f t="shared" si="724"/>
        <v>7250</v>
      </c>
      <c r="R11623" s="29">
        <f t="shared" si="725"/>
        <v>7250</v>
      </c>
      <c r="S11623" s="15" t="s">
        <v>7227</v>
      </c>
      <c r="T11623" s="15">
        <v>108200</v>
      </c>
      <c r="U11623" s="15" t="s">
        <v>66</v>
      </c>
      <c r="V11623" s="15">
        <v>47040001</v>
      </c>
      <c r="W11623" s="15" t="s">
        <v>67</v>
      </c>
    </row>
    <row r="11624" spans="2:23" hidden="1" x14ac:dyDescent="0.25">
      <c r="B11624" s="14">
        <v>50008825</v>
      </c>
      <c r="C11624" s="14">
        <v>0</v>
      </c>
      <c r="D11624" s="15">
        <v>21040001</v>
      </c>
      <c r="E11624" s="16" t="s">
        <v>9106</v>
      </c>
      <c r="F11624" s="14">
        <v>1071</v>
      </c>
      <c r="G11624" s="17">
        <v>39082</v>
      </c>
      <c r="H11624" s="29">
        <v>145290</v>
      </c>
      <c r="I11624" s="29">
        <v>0</v>
      </c>
      <c r="J11624" s="29">
        <v>0</v>
      </c>
      <c r="K11624" s="29">
        <v>-75550.8</v>
      </c>
      <c r="L11624" s="29">
        <f t="shared" si="722"/>
        <v>69739.199999999997</v>
      </c>
      <c r="M11624" s="29">
        <v>-138026</v>
      </c>
      <c r="N11624" s="29">
        <v>0</v>
      </c>
      <c r="O11624" s="29">
        <v>71773.52</v>
      </c>
      <c r="P11624" s="29">
        <f t="shared" si="723"/>
        <v>-66252.479999999996</v>
      </c>
      <c r="Q11624" s="29">
        <f t="shared" si="724"/>
        <v>7264</v>
      </c>
      <c r="R11624" s="29">
        <f t="shared" si="725"/>
        <v>3486.7200000000012</v>
      </c>
      <c r="S11624" s="15" t="s">
        <v>7227</v>
      </c>
      <c r="T11624" s="15">
        <v>100901</v>
      </c>
      <c r="U11624" s="15" t="s">
        <v>57</v>
      </c>
      <c r="V11624" s="15">
        <v>47040001</v>
      </c>
      <c r="W11624" s="15" t="s">
        <v>58</v>
      </c>
    </row>
    <row r="11625" spans="2:23" hidden="1" x14ac:dyDescent="0.25">
      <c r="B11625" s="14">
        <v>50008826</v>
      </c>
      <c r="C11625" s="14">
        <v>0</v>
      </c>
      <c r="D11625" s="15">
        <v>21040001</v>
      </c>
      <c r="E11625" s="16" t="s">
        <v>9050</v>
      </c>
      <c r="F11625" s="14">
        <v>1061</v>
      </c>
      <c r="G11625" s="17">
        <v>39082</v>
      </c>
      <c r="H11625" s="29">
        <v>148802</v>
      </c>
      <c r="I11625" s="29">
        <v>0</v>
      </c>
      <c r="J11625" s="29">
        <v>0</v>
      </c>
      <c r="K11625" s="29">
        <v>0</v>
      </c>
      <c r="L11625" s="29">
        <f t="shared" si="722"/>
        <v>148802</v>
      </c>
      <c r="M11625" s="29">
        <v>-141362</v>
      </c>
      <c r="N11625" s="29">
        <v>0</v>
      </c>
      <c r="O11625" s="29">
        <v>0</v>
      </c>
      <c r="P11625" s="29">
        <f t="shared" si="723"/>
        <v>-141362</v>
      </c>
      <c r="Q11625" s="29">
        <f t="shared" si="724"/>
        <v>7440</v>
      </c>
      <c r="R11625" s="29">
        <f t="shared" si="725"/>
        <v>7440</v>
      </c>
      <c r="S11625" s="15" t="s">
        <v>7227</v>
      </c>
      <c r="T11625" s="15">
        <v>100801</v>
      </c>
      <c r="U11625" s="15" t="s">
        <v>62</v>
      </c>
      <c r="V11625" s="15">
        <v>47040001</v>
      </c>
      <c r="W11625" s="15" t="s">
        <v>44</v>
      </c>
    </row>
    <row r="11626" spans="2:23" hidden="1" x14ac:dyDescent="0.25">
      <c r="B11626" s="14">
        <v>50008827</v>
      </c>
      <c r="C11626" s="14">
        <v>0</v>
      </c>
      <c r="D11626" s="15">
        <v>21040001</v>
      </c>
      <c r="E11626" s="16" t="s">
        <v>9107</v>
      </c>
      <c r="F11626" s="14">
        <v>1015</v>
      </c>
      <c r="G11626" s="17">
        <v>39545</v>
      </c>
      <c r="H11626" s="29">
        <v>151648</v>
      </c>
      <c r="I11626" s="29">
        <v>0</v>
      </c>
      <c r="J11626" s="29">
        <v>0</v>
      </c>
      <c r="K11626" s="29">
        <v>0</v>
      </c>
      <c r="L11626" s="29">
        <f t="shared" si="722"/>
        <v>151648</v>
      </c>
      <c r="M11626" s="29">
        <v>-144066</v>
      </c>
      <c r="N11626" s="29">
        <v>0</v>
      </c>
      <c r="O11626" s="29">
        <v>0</v>
      </c>
      <c r="P11626" s="29">
        <f t="shared" si="723"/>
        <v>-144066</v>
      </c>
      <c r="Q11626" s="29">
        <f t="shared" si="724"/>
        <v>7582</v>
      </c>
      <c r="R11626" s="29">
        <f t="shared" si="725"/>
        <v>7582</v>
      </c>
      <c r="S11626" s="15" t="s">
        <v>7227</v>
      </c>
      <c r="T11626" s="15">
        <v>100205</v>
      </c>
      <c r="U11626" s="15" t="s">
        <v>159</v>
      </c>
      <c r="V11626" s="15">
        <v>47040001</v>
      </c>
      <c r="W11626" s="15" t="s">
        <v>71</v>
      </c>
    </row>
    <row r="11627" spans="2:23" hidden="1" x14ac:dyDescent="0.25">
      <c r="B11627" s="14">
        <v>50008828</v>
      </c>
      <c r="C11627" s="14">
        <v>0</v>
      </c>
      <c r="D11627" s="15">
        <v>21040001</v>
      </c>
      <c r="E11627" s="16" t="s">
        <v>7781</v>
      </c>
      <c r="F11627" s="14">
        <v>1081</v>
      </c>
      <c r="G11627" s="17">
        <v>38874</v>
      </c>
      <c r="H11627" s="29">
        <v>156196</v>
      </c>
      <c r="I11627" s="29">
        <v>0</v>
      </c>
      <c r="J11627" s="29">
        <v>0</v>
      </c>
      <c r="K11627" s="29">
        <v>0</v>
      </c>
      <c r="L11627" s="29">
        <f t="shared" si="722"/>
        <v>156196</v>
      </c>
      <c r="M11627" s="29">
        <v>-148387</v>
      </c>
      <c r="N11627" s="29">
        <v>0</v>
      </c>
      <c r="O11627" s="29">
        <v>0</v>
      </c>
      <c r="P11627" s="29">
        <f t="shared" si="723"/>
        <v>-148387</v>
      </c>
      <c r="Q11627" s="29">
        <f t="shared" si="724"/>
        <v>7809</v>
      </c>
      <c r="R11627" s="29">
        <f t="shared" si="725"/>
        <v>7809</v>
      </c>
      <c r="S11627" s="15" t="s">
        <v>7227</v>
      </c>
      <c r="T11627" s="15">
        <v>101001</v>
      </c>
      <c r="U11627" s="15" t="s">
        <v>37</v>
      </c>
      <c r="V11627" s="15">
        <v>47040001</v>
      </c>
      <c r="W11627" s="15" t="s">
        <v>38</v>
      </c>
    </row>
    <row r="11628" spans="2:23" hidden="1" x14ac:dyDescent="0.25">
      <c r="B11628" s="14">
        <v>50008829</v>
      </c>
      <c r="C11628" s="14">
        <v>0</v>
      </c>
      <c r="D11628" s="15">
        <v>21040001</v>
      </c>
      <c r="E11628" s="16" t="s">
        <v>9108</v>
      </c>
      <c r="F11628" s="14">
        <v>1301</v>
      </c>
      <c r="G11628" s="17">
        <v>40310</v>
      </c>
      <c r="H11628" s="29">
        <v>157943</v>
      </c>
      <c r="I11628" s="29">
        <v>0</v>
      </c>
      <c r="J11628" s="29">
        <v>0</v>
      </c>
      <c r="K11628" s="29">
        <v>0</v>
      </c>
      <c r="L11628" s="29">
        <f t="shared" si="722"/>
        <v>157943</v>
      </c>
      <c r="M11628" s="29">
        <v>-150046</v>
      </c>
      <c r="N11628" s="29">
        <v>0</v>
      </c>
      <c r="O11628" s="29">
        <v>0</v>
      </c>
      <c r="P11628" s="29">
        <f t="shared" si="723"/>
        <v>-150046</v>
      </c>
      <c r="Q11628" s="29">
        <f t="shared" si="724"/>
        <v>7897</v>
      </c>
      <c r="R11628" s="29">
        <f t="shared" si="725"/>
        <v>7897</v>
      </c>
      <c r="S11628" s="15" t="s">
        <v>7227</v>
      </c>
      <c r="T11628" s="15">
        <v>101301</v>
      </c>
      <c r="U11628" s="15" t="s">
        <v>133</v>
      </c>
      <c r="V11628" s="15">
        <v>47040001</v>
      </c>
      <c r="W11628" s="15" t="s">
        <v>134</v>
      </c>
    </row>
    <row r="11629" spans="2:23" hidden="1" x14ac:dyDescent="0.25">
      <c r="B11629" s="14">
        <v>50008830</v>
      </c>
      <c r="C11629" s="14">
        <v>0</v>
      </c>
      <c r="D11629" s="15">
        <v>21040001</v>
      </c>
      <c r="E11629" s="16" t="s">
        <v>9039</v>
      </c>
      <c r="F11629" s="14">
        <v>1901</v>
      </c>
      <c r="G11629" s="17">
        <v>38353</v>
      </c>
      <c r="H11629" s="29">
        <v>158004</v>
      </c>
      <c r="I11629" s="29">
        <v>0</v>
      </c>
      <c r="J11629" s="29">
        <v>0</v>
      </c>
      <c r="K11629" s="29">
        <v>0</v>
      </c>
      <c r="L11629" s="29">
        <f t="shared" si="722"/>
        <v>158004</v>
      </c>
      <c r="M11629" s="29">
        <v>-150104</v>
      </c>
      <c r="N11629" s="29">
        <v>0</v>
      </c>
      <c r="O11629" s="29">
        <v>0</v>
      </c>
      <c r="P11629" s="29">
        <f t="shared" si="723"/>
        <v>-150104</v>
      </c>
      <c r="Q11629" s="29">
        <f t="shared" si="724"/>
        <v>7900</v>
      </c>
      <c r="R11629" s="29">
        <f t="shared" si="725"/>
        <v>7900</v>
      </c>
      <c r="S11629" s="15" t="s">
        <v>7227</v>
      </c>
      <c r="T11629" s="15">
        <v>108100</v>
      </c>
      <c r="U11629" s="15" t="s">
        <v>104</v>
      </c>
      <c r="V11629" s="15">
        <v>47040001</v>
      </c>
      <c r="W11629" s="15" t="s">
        <v>105</v>
      </c>
    </row>
    <row r="11630" spans="2:23" hidden="1" x14ac:dyDescent="0.25">
      <c r="B11630" s="14">
        <v>50008831</v>
      </c>
      <c r="C11630" s="14">
        <v>0</v>
      </c>
      <c r="D11630" s="15">
        <v>21040001</v>
      </c>
      <c r="E11630" s="16" t="s">
        <v>8388</v>
      </c>
      <c r="F11630" s="14">
        <v>1081</v>
      </c>
      <c r="G11630" s="17">
        <v>39478</v>
      </c>
      <c r="H11630" s="29">
        <v>158792</v>
      </c>
      <c r="I11630" s="29">
        <v>0</v>
      </c>
      <c r="J11630" s="29">
        <v>0</v>
      </c>
      <c r="K11630" s="29">
        <v>0</v>
      </c>
      <c r="L11630" s="29">
        <f t="shared" si="722"/>
        <v>158792</v>
      </c>
      <c r="M11630" s="29">
        <v>-150853</v>
      </c>
      <c r="N11630" s="29">
        <v>0</v>
      </c>
      <c r="O11630" s="29">
        <v>0</v>
      </c>
      <c r="P11630" s="29">
        <f t="shared" si="723"/>
        <v>-150853</v>
      </c>
      <c r="Q11630" s="29">
        <f t="shared" si="724"/>
        <v>7939</v>
      </c>
      <c r="R11630" s="29">
        <f t="shared" si="725"/>
        <v>7939</v>
      </c>
      <c r="S11630" s="15" t="s">
        <v>7227</v>
      </c>
      <c r="T11630" s="15">
        <v>101001</v>
      </c>
      <c r="U11630" s="15" t="s">
        <v>37</v>
      </c>
      <c r="V11630" s="15">
        <v>47040001</v>
      </c>
      <c r="W11630" s="15" t="s">
        <v>38</v>
      </c>
    </row>
    <row r="11631" spans="2:23" hidden="1" x14ac:dyDescent="0.25">
      <c r="B11631" s="14">
        <v>50008832</v>
      </c>
      <c r="C11631" s="14">
        <v>0</v>
      </c>
      <c r="D11631" s="15">
        <v>21040001</v>
      </c>
      <c r="E11631" s="16" t="s">
        <v>9109</v>
      </c>
      <c r="F11631" s="14">
        <v>1021</v>
      </c>
      <c r="G11631" s="17">
        <v>38257</v>
      </c>
      <c r="H11631" s="29">
        <v>160414</v>
      </c>
      <c r="I11631" s="29">
        <v>0</v>
      </c>
      <c r="J11631" s="29">
        <v>0</v>
      </c>
      <c r="K11631" s="29">
        <v>0</v>
      </c>
      <c r="L11631" s="29">
        <f t="shared" si="722"/>
        <v>160414</v>
      </c>
      <c r="M11631" s="29">
        <v>-152394</v>
      </c>
      <c r="N11631" s="29">
        <v>0</v>
      </c>
      <c r="O11631" s="29">
        <v>0</v>
      </c>
      <c r="P11631" s="29">
        <f t="shared" si="723"/>
        <v>-152394</v>
      </c>
      <c r="Q11631" s="29">
        <f t="shared" si="724"/>
        <v>8020</v>
      </c>
      <c r="R11631" s="29">
        <f t="shared" si="725"/>
        <v>8020</v>
      </c>
      <c r="S11631" s="15" t="s">
        <v>7227</v>
      </c>
      <c r="T11631" s="15">
        <v>100301</v>
      </c>
      <c r="U11631" s="15" t="s">
        <v>32</v>
      </c>
      <c r="V11631" s="15">
        <v>47040001</v>
      </c>
      <c r="W11631" s="15" t="s">
        <v>33</v>
      </c>
    </row>
    <row r="11632" spans="2:23" hidden="1" x14ac:dyDescent="0.25">
      <c r="B11632" s="14">
        <v>50008833</v>
      </c>
      <c r="C11632" s="14">
        <v>0</v>
      </c>
      <c r="D11632" s="15">
        <v>21040001</v>
      </c>
      <c r="E11632" s="16" t="s">
        <v>9110</v>
      </c>
      <c r="F11632" s="14">
        <v>1022</v>
      </c>
      <c r="G11632" s="17">
        <v>39082</v>
      </c>
      <c r="H11632" s="29">
        <v>117629.51</v>
      </c>
      <c r="I11632" s="29">
        <v>0</v>
      </c>
      <c r="J11632" s="29">
        <v>0</v>
      </c>
      <c r="K11632" s="29">
        <v>0</v>
      </c>
      <c r="L11632" s="29">
        <f t="shared" si="722"/>
        <v>117629.51</v>
      </c>
      <c r="M11632" s="29">
        <v>-111748.62</v>
      </c>
      <c r="N11632" s="29">
        <v>0</v>
      </c>
      <c r="O11632" s="29">
        <v>0</v>
      </c>
      <c r="P11632" s="29">
        <f t="shared" si="723"/>
        <v>-111748.62</v>
      </c>
      <c r="Q11632" s="29">
        <f t="shared" si="724"/>
        <v>5880.8899999999994</v>
      </c>
      <c r="R11632" s="29">
        <f t="shared" si="725"/>
        <v>5880.8899999999994</v>
      </c>
      <c r="S11632" s="15" t="s">
        <v>7227</v>
      </c>
      <c r="T11632" s="15">
        <v>100302</v>
      </c>
      <c r="U11632" s="15" t="s">
        <v>225</v>
      </c>
      <c r="V11632" s="15">
        <v>47040001</v>
      </c>
      <c r="W11632" s="15" t="s">
        <v>33</v>
      </c>
    </row>
    <row r="11633" spans="2:23" hidden="1" x14ac:dyDescent="0.25">
      <c r="B11633" s="14">
        <v>50008834</v>
      </c>
      <c r="C11633" s="14">
        <v>0</v>
      </c>
      <c r="D11633" s="15">
        <v>21040001</v>
      </c>
      <c r="E11633" s="16" t="s">
        <v>9109</v>
      </c>
      <c r="F11633" s="14">
        <v>1021</v>
      </c>
      <c r="G11633" s="17">
        <v>38145</v>
      </c>
      <c r="H11633" s="29">
        <v>161226</v>
      </c>
      <c r="I11633" s="29">
        <v>0</v>
      </c>
      <c r="J11633" s="29">
        <v>0</v>
      </c>
      <c r="K11633" s="29">
        <v>0</v>
      </c>
      <c r="L11633" s="29">
        <f t="shared" si="722"/>
        <v>161226</v>
      </c>
      <c r="M11633" s="29">
        <v>-153165</v>
      </c>
      <c r="N11633" s="29">
        <v>0</v>
      </c>
      <c r="O11633" s="29">
        <v>0</v>
      </c>
      <c r="P11633" s="29">
        <f t="shared" si="723"/>
        <v>-153165</v>
      </c>
      <c r="Q11633" s="29">
        <f t="shared" si="724"/>
        <v>8061</v>
      </c>
      <c r="R11633" s="29">
        <f t="shared" si="725"/>
        <v>8061</v>
      </c>
      <c r="S11633" s="15" t="s">
        <v>7227</v>
      </c>
      <c r="T11633" s="15">
        <v>100301</v>
      </c>
      <c r="U11633" s="15" t="s">
        <v>32</v>
      </c>
      <c r="V11633" s="15">
        <v>47040001</v>
      </c>
      <c r="W11633" s="15" t="s">
        <v>33</v>
      </c>
    </row>
    <row r="11634" spans="2:23" hidden="1" x14ac:dyDescent="0.25">
      <c r="B11634" s="14">
        <v>50008835</v>
      </c>
      <c r="C11634" s="14">
        <v>0</v>
      </c>
      <c r="D11634" s="15">
        <v>21040001</v>
      </c>
      <c r="E11634" s="16" t="s">
        <v>9111</v>
      </c>
      <c r="F11634" s="14">
        <v>1301</v>
      </c>
      <c r="G11634" s="17">
        <v>40310</v>
      </c>
      <c r="H11634" s="29">
        <v>161934</v>
      </c>
      <c r="I11634" s="29">
        <v>0</v>
      </c>
      <c r="J11634" s="29">
        <v>0</v>
      </c>
      <c r="K11634" s="29">
        <v>0</v>
      </c>
      <c r="L11634" s="29">
        <f t="shared" si="722"/>
        <v>161934</v>
      </c>
      <c r="M11634" s="29">
        <v>-153838</v>
      </c>
      <c r="N11634" s="29">
        <v>0</v>
      </c>
      <c r="O11634" s="29">
        <v>0</v>
      </c>
      <c r="P11634" s="29">
        <f t="shared" si="723"/>
        <v>-153838</v>
      </c>
      <c r="Q11634" s="29">
        <f t="shared" si="724"/>
        <v>8096</v>
      </c>
      <c r="R11634" s="29">
        <f t="shared" si="725"/>
        <v>8096</v>
      </c>
      <c r="S11634" s="15" t="s">
        <v>7227</v>
      </c>
      <c r="T11634" s="15">
        <v>101301</v>
      </c>
      <c r="U11634" s="15" t="s">
        <v>133</v>
      </c>
      <c r="V11634" s="15">
        <v>47040001</v>
      </c>
      <c r="W11634" s="15" t="s">
        <v>134</v>
      </c>
    </row>
    <row r="11635" spans="2:23" hidden="1" x14ac:dyDescent="0.25">
      <c r="B11635" s="14">
        <v>50008836</v>
      </c>
      <c r="C11635" s="14">
        <v>0</v>
      </c>
      <c r="D11635" s="15">
        <v>21040001</v>
      </c>
      <c r="E11635" s="16" t="s">
        <v>9109</v>
      </c>
      <c r="F11635" s="14">
        <v>1021</v>
      </c>
      <c r="G11635" s="17">
        <v>38237</v>
      </c>
      <c r="H11635" s="29">
        <v>162093</v>
      </c>
      <c r="I11635" s="29">
        <v>0</v>
      </c>
      <c r="J11635" s="29">
        <v>0</v>
      </c>
      <c r="K11635" s="29">
        <v>0</v>
      </c>
      <c r="L11635" s="29">
        <f t="shared" si="722"/>
        <v>162093</v>
      </c>
      <c r="M11635" s="29">
        <v>-153989</v>
      </c>
      <c r="N11635" s="29">
        <v>0</v>
      </c>
      <c r="O11635" s="29">
        <v>0</v>
      </c>
      <c r="P11635" s="29">
        <f t="shared" si="723"/>
        <v>-153989</v>
      </c>
      <c r="Q11635" s="29">
        <f t="shared" si="724"/>
        <v>8104</v>
      </c>
      <c r="R11635" s="29">
        <f t="shared" si="725"/>
        <v>8104</v>
      </c>
      <c r="S11635" s="15" t="s">
        <v>7227</v>
      </c>
      <c r="T11635" s="15">
        <v>100301</v>
      </c>
      <c r="U11635" s="15" t="s">
        <v>32</v>
      </c>
      <c r="V11635" s="15">
        <v>47040001</v>
      </c>
      <c r="W11635" s="15" t="s">
        <v>33</v>
      </c>
    </row>
    <row r="11636" spans="2:23" hidden="1" x14ac:dyDescent="0.25">
      <c r="B11636" s="14">
        <v>50008837</v>
      </c>
      <c r="C11636" s="14">
        <v>0</v>
      </c>
      <c r="D11636" s="15">
        <v>21040001</v>
      </c>
      <c r="E11636" s="16" t="s">
        <v>9109</v>
      </c>
      <c r="F11636" s="14">
        <v>1021</v>
      </c>
      <c r="G11636" s="17">
        <v>38175</v>
      </c>
      <c r="H11636" s="29">
        <v>162906</v>
      </c>
      <c r="I11636" s="29">
        <v>0</v>
      </c>
      <c r="J11636" s="29">
        <v>0</v>
      </c>
      <c r="K11636" s="29">
        <v>0</v>
      </c>
      <c r="L11636" s="29">
        <f t="shared" si="722"/>
        <v>162906</v>
      </c>
      <c r="M11636" s="29">
        <v>-154761</v>
      </c>
      <c r="N11636" s="29">
        <v>0</v>
      </c>
      <c r="O11636" s="29">
        <v>0</v>
      </c>
      <c r="P11636" s="29">
        <f t="shared" si="723"/>
        <v>-154761</v>
      </c>
      <c r="Q11636" s="29">
        <f t="shared" si="724"/>
        <v>8145</v>
      </c>
      <c r="R11636" s="29">
        <f t="shared" si="725"/>
        <v>8145</v>
      </c>
      <c r="S11636" s="15" t="s">
        <v>7227</v>
      </c>
      <c r="T11636" s="15">
        <v>100301</v>
      </c>
      <c r="U11636" s="15" t="s">
        <v>32</v>
      </c>
      <c r="V11636" s="15">
        <v>47040001</v>
      </c>
      <c r="W11636" s="15" t="s">
        <v>33</v>
      </c>
    </row>
    <row r="11637" spans="2:23" hidden="1" x14ac:dyDescent="0.25">
      <c r="B11637" s="14">
        <v>50008838</v>
      </c>
      <c r="C11637" s="14">
        <v>0</v>
      </c>
      <c r="D11637" s="15">
        <v>21040001</v>
      </c>
      <c r="E11637" s="16" t="s">
        <v>7991</v>
      </c>
      <c r="F11637" s="14">
        <v>1091</v>
      </c>
      <c r="G11637" s="17">
        <v>39062</v>
      </c>
      <c r="H11637" s="29">
        <v>165240</v>
      </c>
      <c r="I11637" s="29">
        <v>0</v>
      </c>
      <c r="J11637" s="29">
        <v>0</v>
      </c>
      <c r="K11637" s="29">
        <v>0</v>
      </c>
      <c r="L11637" s="29">
        <f t="shared" si="722"/>
        <v>165240</v>
      </c>
      <c r="M11637" s="29">
        <v>-156978</v>
      </c>
      <c r="N11637" s="29">
        <v>0</v>
      </c>
      <c r="O11637" s="29">
        <v>0</v>
      </c>
      <c r="P11637" s="29">
        <f t="shared" si="723"/>
        <v>-156978</v>
      </c>
      <c r="Q11637" s="29">
        <f t="shared" si="724"/>
        <v>8262</v>
      </c>
      <c r="R11637" s="29">
        <f t="shared" si="725"/>
        <v>8262</v>
      </c>
      <c r="S11637" s="15" t="s">
        <v>7227</v>
      </c>
      <c r="T11637" s="15">
        <v>100701</v>
      </c>
      <c r="U11637" s="15" t="s">
        <v>52</v>
      </c>
      <c r="V11637" s="15">
        <v>47040001</v>
      </c>
      <c r="W11637" s="15" t="s">
        <v>48</v>
      </c>
    </row>
    <row r="11638" spans="2:23" hidden="1" x14ac:dyDescent="0.25">
      <c r="B11638" s="14">
        <v>50008839</v>
      </c>
      <c r="C11638" s="14">
        <v>0</v>
      </c>
      <c r="D11638" s="15">
        <v>21040001</v>
      </c>
      <c r="E11638" s="16" t="s">
        <v>9093</v>
      </c>
      <c r="F11638" s="14">
        <v>1081</v>
      </c>
      <c r="G11638" s="17">
        <v>39478</v>
      </c>
      <c r="H11638" s="29">
        <v>167832</v>
      </c>
      <c r="I11638" s="29">
        <v>0</v>
      </c>
      <c r="J11638" s="29">
        <v>0</v>
      </c>
      <c r="K11638" s="29">
        <v>0</v>
      </c>
      <c r="L11638" s="29">
        <f t="shared" si="722"/>
        <v>167832</v>
      </c>
      <c r="M11638" s="29">
        <v>-159441</v>
      </c>
      <c r="N11638" s="29">
        <v>0</v>
      </c>
      <c r="O11638" s="29">
        <v>0</v>
      </c>
      <c r="P11638" s="29">
        <f t="shared" si="723"/>
        <v>-159441</v>
      </c>
      <c r="Q11638" s="29">
        <f t="shared" si="724"/>
        <v>8391</v>
      </c>
      <c r="R11638" s="29">
        <f t="shared" si="725"/>
        <v>8391</v>
      </c>
      <c r="S11638" s="15" t="s">
        <v>7227</v>
      </c>
      <c r="T11638" s="15">
        <v>101001</v>
      </c>
      <c r="U11638" s="15" t="s">
        <v>37</v>
      </c>
      <c r="V11638" s="15">
        <v>47040001</v>
      </c>
      <c r="W11638" s="15" t="s">
        <v>38</v>
      </c>
    </row>
    <row r="11639" spans="2:23" hidden="1" x14ac:dyDescent="0.25">
      <c r="B11639" s="14">
        <v>50008840</v>
      </c>
      <c r="C11639" s="14">
        <v>0</v>
      </c>
      <c r="D11639" s="15">
        <v>21040001</v>
      </c>
      <c r="E11639" s="16" t="s">
        <v>9112</v>
      </c>
      <c r="F11639" s="14">
        <v>1002</v>
      </c>
      <c r="G11639" s="17">
        <v>37669</v>
      </c>
      <c r="H11639" s="29">
        <v>176800</v>
      </c>
      <c r="I11639" s="29">
        <v>0</v>
      </c>
      <c r="J11639" s="29">
        <v>0</v>
      </c>
      <c r="K11639" s="29">
        <v>0</v>
      </c>
      <c r="L11639" s="29">
        <f t="shared" si="722"/>
        <v>176800</v>
      </c>
      <c r="M11639" s="29">
        <v>-167960</v>
      </c>
      <c r="N11639" s="29">
        <v>0</v>
      </c>
      <c r="O11639" s="29">
        <v>0</v>
      </c>
      <c r="P11639" s="29">
        <f t="shared" si="723"/>
        <v>-167960</v>
      </c>
      <c r="Q11639" s="29">
        <f t="shared" si="724"/>
        <v>8840</v>
      </c>
      <c r="R11639" s="29">
        <f t="shared" si="725"/>
        <v>8840</v>
      </c>
      <c r="S11639" s="15" t="s">
        <v>7227</v>
      </c>
      <c r="T11639" s="15">
        <v>100102</v>
      </c>
      <c r="U11639" s="15" t="s">
        <v>84</v>
      </c>
      <c r="V11639" s="15">
        <v>47040001</v>
      </c>
      <c r="W11639" s="15" t="s">
        <v>85</v>
      </c>
    </row>
    <row r="11640" spans="2:23" hidden="1" x14ac:dyDescent="0.25">
      <c r="B11640" s="14">
        <v>50008841</v>
      </c>
      <c r="C11640" s="14">
        <v>0</v>
      </c>
      <c r="D11640" s="15">
        <v>21040001</v>
      </c>
      <c r="E11640" s="16" t="s">
        <v>9113</v>
      </c>
      <c r="F11640" s="14">
        <v>1301</v>
      </c>
      <c r="G11640" s="17">
        <v>40269</v>
      </c>
      <c r="H11640" s="29">
        <v>151590</v>
      </c>
      <c r="I11640" s="29">
        <v>0</v>
      </c>
      <c r="J11640" s="29">
        <v>0</v>
      </c>
      <c r="K11640" s="29">
        <v>0</v>
      </c>
      <c r="L11640" s="29">
        <f t="shared" si="722"/>
        <v>151590</v>
      </c>
      <c r="M11640" s="29">
        <v>-144011</v>
      </c>
      <c r="N11640" s="29">
        <v>0</v>
      </c>
      <c r="O11640" s="29">
        <v>0</v>
      </c>
      <c r="P11640" s="29">
        <f t="shared" si="723"/>
        <v>-144011</v>
      </c>
      <c r="Q11640" s="29">
        <f t="shared" si="724"/>
        <v>7579</v>
      </c>
      <c r="R11640" s="29">
        <f t="shared" si="725"/>
        <v>7579</v>
      </c>
      <c r="S11640" s="15" t="s">
        <v>7227</v>
      </c>
      <c r="T11640" s="15">
        <v>101301</v>
      </c>
      <c r="U11640" s="15" t="s">
        <v>133</v>
      </c>
      <c r="V11640" s="15">
        <v>47040001</v>
      </c>
      <c r="W11640" s="15" t="s">
        <v>134</v>
      </c>
    </row>
    <row r="11641" spans="2:23" hidden="1" x14ac:dyDescent="0.25">
      <c r="B11641" s="14">
        <v>50008842</v>
      </c>
      <c r="C11641" s="14">
        <v>0</v>
      </c>
      <c r="D11641" s="15">
        <v>21040001</v>
      </c>
      <c r="E11641" s="16" t="s">
        <v>9114</v>
      </c>
      <c r="F11641" s="14">
        <v>1081</v>
      </c>
      <c r="G11641" s="17">
        <v>38935</v>
      </c>
      <c r="H11641" s="29">
        <v>182246</v>
      </c>
      <c r="I11641" s="29">
        <v>0</v>
      </c>
      <c r="J11641" s="29">
        <v>0</v>
      </c>
      <c r="K11641" s="29">
        <v>0</v>
      </c>
      <c r="L11641" s="29">
        <f t="shared" ref="L11641:L11704" si="726">SUM(H11641:K11641)</f>
        <v>182246</v>
      </c>
      <c r="M11641" s="29">
        <v>-173134</v>
      </c>
      <c r="N11641" s="29">
        <v>0</v>
      </c>
      <c r="O11641" s="29">
        <v>0</v>
      </c>
      <c r="P11641" s="29">
        <f t="shared" si="723"/>
        <v>-173134</v>
      </c>
      <c r="Q11641" s="29">
        <f t="shared" si="724"/>
        <v>9112</v>
      </c>
      <c r="R11641" s="29">
        <f t="shared" si="725"/>
        <v>9112</v>
      </c>
      <c r="S11641" s="15" t="s">
        <v>7227</v>
      </c>
      <c r="T11641" s="15">
        <v>101001</v>
      </c>
      <c r="U11641" s="15" t="s">
        <v>37</v>
      </c>
      <c r="V11641" s="15">
        <v>47040001</v>
      </c>
      <c r="W11641" s="15" t="s">
        <v>38</v>
      </c>
    </row>
    <row r="11642" spans="2:23" hidden="1" x14ac:dyDescent="0.25">
      <c r="B11642" s="14">
        <v>50008843</v>
      </c>
      <c r="C11642" s="14">
        <v>0</v>
      </c>
      <c r="D11642" s="15">
        <v>21040001</v>
      </c>
      <c r="E11642" s="16" t="s">
        <v>9115</v>
      </c>
      <c r="F11642" s="14">
        <v>1015</v>
      </c>
      <c r="G11642" s="17">
        <v>39545</v>
      </c>
      <c r="H11642" s="29">
        <v>184500</v>
      </c>
      <c r="I11642" s="29">
        <v>0</v>
      </c>
      <c r="J11642" s="29">
        <v>0</v>
      </c>
      <c r="K11642" s="29">
        <v>0</v>
      </c>
      <c r="L11642" s="29">
        <f t="shared" si="726"/>
        <v>184500</v>
      </c>
      <c r="M11642" s="29">
        <v>-175275</v>
      </c>
      <c r="N11642" s="29">
        <v>0</v>
      </c>
      <c r="O11642" s="29">
        <v>0</v>
      </c>
      <c r="P11642" s="29">
        <f t="shared" si="723"/>
        <v>-175275</v>
      </c>
      <c r="Q11642" s="29">
        <f t="shared" si="724"/>
        <v>9225</v>
      </c>
      <c r="R11642" s="29">
        <f t="shared" si="725"/>
        <v>9225</v>
      </c>
      <c r="S11642" s="15" t="s">
        <v>7227</v>
      </c>
      <c r="T11642" s="15">
        <v>100205</v>
      </c>
      <c r="U11642" s="15" t="s">
        <v>159</v>
      </c>
      <c r="V11642" s="15">
        <v>47040001</v>
      </c>
      <c r="W11642" s="15" t="s">
        <v>71</v>
      </c>
    </row>
    <row r="11643" spans="2:23" hidden="1" x14ac:dyDescent="0.25">
      <c r="B11643" s="14">
        <v>50008844</v>
      </c>
      <c r="C11643" s="14">
        <v>0</v>
      </c>
      <c r="D11643" s="15">
        <v>21040001</v>
      </c>
      <c r="E11643" s="16" t="s">
        <v>9116</v>
      </c>
      <c r="F11643" s="14">
        <v>1001</v>
      </c>
      <c r="G11643" s="17">
        <v>41364</v>
      </c>
      <c r="H11643" s="29">
        <v>191520</v>
      </c>
      <c r="I11643" s="29">
        <v>0</v>
      </c>
      <c r="J11643" s="29">
        <v>0</v>
      </c>
      <c r="K11643" s="29">
        <v>0</v>
      </c>
      <c r="L11643" s="29">
        <f t="shared" si="726"/>
        <v>191520</v>
      </c>
      <c r="M11643" s="29">
        <v>-144396</v>
      </c>
      <c r="N11643" s="29">
        <v>-18800</v>
      </c>
      <c r="O11643" s="29">
        <v>0</v>
      </c>
      <c r="P11643" s="29">
        <f t="shared" si="723"/>
        <v>-163196</v>
      </c>
      <c r="Q11643" s="29">
        <f t="shared" si="724"/>
        <v>47124</v>
      </c>
      <c r="R11643" s="29">
        <f t="shared" si="725"/>
        <v>28324</v>
      </c>
      <c r="S11643" s="15" t="s">
        <v>7227</v>
      </c>
      <c r="T11643" s="15">
        <v>100101</v>
      </c>
      <c r="U11643" s="15" t="s">
        <v>89</v>
      </c>
      <c r="V11643" s="15">
        <v>47040001</v>
      </c>
      <c r="W11643" s="15" t="s">
        <v>85</v>
      </c>
    </row>
    <row r="11644" spans="2:23" hidden="1" x14ac:dyDescent="0.25">
      <c r="B11644" s="14">
        <v>50008845</v>
      </c>
      <c r="C11644" s="14">
        <v>0</v>
      </c>
      <c r="D11644" s="15">
        <v>21040001</v>
      </c>
      <c r="E11644" s="16" t="s">
        <v>9109</v>
      </c>
      <c r="F11644" s="14">
        <v>1021</v>
      </c>
      <c r="G11644" s="17">
        <v>38237</v>
      </c>
      <c r="H11644" s="29">
        <v>192562</v>
      </c>
      <c r="I11644" s="29">
        <v>0</v>
      </c>
      <c r="J11644" s="29">
        <v>0</v>
      </c>
      <c r="K11644" s="29">
        <v>0</v>
      </c>
      <c r="L11644" s="29">
        <f t="shared" si="726"/>
        <v>192562</v>
      </c>
      <c r="M11644" s="29">
        <v>-182934</v>
      </c>
      <c r="N11644" s="29">
        <v>0</v>
      </c>
      <c r="O11644" s="29">
        <v>0</v>
      </c>
      <c r="P11644" s="29">
        <f t="shared" si="723"/>
        <v>-182934</v>
      </c>
      <c r="Q11644" s="29">
        <f t="shared" si="724"/>
        <v>9628</v>
      </c>
      <c r="R11644" s="29">
        <f t="shared" si="725"/>
        <v>9628</v>
      </c>
      <c r="S11644" s="15" t="s">
        <v>7227</v>
      </c>
      <c r="T11644" s="15">
        <v>100301</v>
      </c>
      <c r="U11644" s="15" t="s">
        <v>32</v>
      </c>
      <c r="V11644" s="15">
        <v>47040001</v>
      </c>
      <c r="W11644" s="15" t="s">
        <v>33</v>
      </c>
    </row>
    <row r="11645" spans="2:23" hidden="1" x14ac:dyDescent="0.25">
      <c r="B11645" s="14">
        <v>50008846</v>
      </c>
      <c r="C11645" s="14">
        <v>0</v>
      </c>
      <c r="D11645" s="15">
        <v>21040001</v>
      </c>
      <c r="E11645" s="16" t="s">
        <v>9117</v>
      </c>
      <c r="F11645" s="14">
        <v>1021</v>
      </c>
      <c r="G11645" s="17">
        <v>39210</v>
      </c>
      <c r="H11645" s="29">
        <v>192756</v>
      </c>
      <c r="I11645" s="29">
        <v>0</v>
      </c>
      <c r="J11645" s="29">
        <v>0</v>
      </c>
      <c r="K11645" s="29">
        <v>0</v>
      </c>
      <c r="L11645" s="29">
        <f t="shared" si="726"/>
        <v>192756</v>
      </c>
      <c r="M11645" s="29">
        <v>-183119</v>
      </c>
      <c r="N11645" s="29">
        <v>0</v>
      </c>
      <c r="O11645" s="29">
        <v>0</v>
      </c>
      <c r="P11645" s="29">
        <f t="shared" si="723"/>
        <v>-183119</v>
      </c>
      <c r="Q11645" s="29">
        <f t="shared" si="724"/>
        <v>9637</v>
      </c>
      <c r="R11645" s="29">
        <f t="shared" si="725"/>
        <v>9637</v>
      </c>
      <c r="S11645" s="15" t="s">
        <v>7227</v>
      </c>
      <c r="T11645" s="15">
        <v>100301</v>
      </c>
      <c r="U11645" s="15" t="s">
        <v>32</v>
      </c>
      <c r="V11645" s="15">
        <v>47040001</v>
      </c>
      <c r="W11645" s="15" t="s">
        <v>33</v>
      </c>
    </row>
    <row r="11646" spans="2:23" hidden="1" x14ac:dyDescent="0.25">
      <c r="B11646" s="14">
        <v>50008847</v>
      </c>
      <c r="C11646" s="14">
        <v>0</v>
      </c>
      <c r="D11646" s="15">
        <v>21040001</v>
      </c>
      <c r="E11646" s="16" t="s">
        <v>7953</v>
      </c>
      <c r="F11646" s="14">
        <v>1091</v>
      </c>
      <c r="G11646" s="17">
        <v>39062</v>
      </c>
      <c r="H11646" s="29">
        <v>195102</v>
      </c>
      <c r="I11646" s="29">
        <v>0</v>
      </c>
      <c r="J11646" s="29">
        <v>0</v>
      </c>
      <c r="K11646" s="29">
        <v>0</v>
      </c>
      <c r="L11646" s="29">
        <f t="shared" si="726"/>
        <v>195102</v>
      </c>
      <c r="M11646" s="29">
        <v>-185347</v>
      </c>
      <c r="N11646" s="29">
        <v>0</v>
      </c>
      <c r="O11646" s="29">
        <v>0</v>
      </c>
      <c r="P11646" s="29">
        <f t="shared" si="723"/>
        <v>-185347</v>
      </c>
      <c r="Q11646" s="29">
        <f t="shared" si="724"/>
        <v>9755</v>
      </c>
      <c r="R11646" s="29">
        <f t="shared" si="725"/>
        <v>9755</v>
      </c>
      <c r="S11646" s="15" t="s">
        <v>7227</v>
      </c>
      <c r="T11646" s="15">
        <v>100701</v>
      </c>
      <c r="U11646" s="15" t="s">
        <v>52</v>
      </c>
      <c r="V11646" s="15">
        <v>47040001</v>
      </c>
      <c r="W11646" s="15" t="s">
        <v>48</v>
      </c>
    </row>
    <row r="11647" spans="2:23" hidden="1" x14ac:dyDescent="0.25">
      <c r="B11647" s="14">
        <v>50008848</v>
      </c>
      <c r="C11647" s="14">
        <v>0</v>
      </c>
      <c r="D11647" s="15">
        <v>21040001</v>
      </c>
      <c r="E11647" s="16" t="s">
        <v>9118</v>
      </c>
      <c r="F11647" s="14">
        <v>1901</v>
      </c>
      <c r="G11647" s="17">
        <v>38482</v>
      </c>
      <c r="H11647" s="29">
        <v>199297</v>
      </c>
      <c r="I11647" s="29">
        <v>0</v>
      </c>
      <c r="J11647" s="29">
        <v>0</v>
      </c>
      <c r="K11647" s="29">
        <v>0</v>
      </c>
      <c r="L11647" s="29">
        <f t="shared" si="726"/>
        <v>199297</v>
      </c>
      <c r="M11647" s="29">
        <v>-189333</v>
      </c>
      <c r="N11647" s="29">
        <v>0</v>
      </c>
      <c r="O11647" s="29">
        <v>0</v>
      </c>
      <c r="P11647" s="29">
        <f t="shared" si="723"/>
        <v>-189333</v>
      </c>
      <c r="Q11647" s="29">
        <f t="shared" si="724"/>
        <v>9964</v>
      </c>
      <c r="R11647" s="29">
        <f t="shared" si="725"/>
        <v>9964</v>
      </c>
      <c r="S11647" s="15" t="s">
        <v>7227</v>
      </c>
      <c r="T11647" s="15">
        <v>108100</v>
      </c>
      <c r="U11647" s="15" t="s">
        <v>104</v>
      </c>
      <c r="V11647" s="15">
        <v>47040001</v>
      </c>
      <c r="W11647" s="15" t="s">
        <v>105</v>
      </c>
    </row>
    <row r="11648" spans="2:23" hidden="1" x14ac:dyDescent="0.25">
      <c r="B11648" s="14">
        <v>50008849</v>
      </c>
      <c r="C11648" s="14">
        <v>0</v>
      </c>
      <c r="D11648" s="15">
        <v>21040001</v>
      </c>
      <c r="E11648" s="16" t="s">
        <v>9119</v>
      </c>
      <c r="F11648" s="14">
        <v>1901</v>
      </c>
      <c r="G11648" s="17">
        <v>38353</v>
      </c>
      <c r="H11648" s="29">
        <v>203775</v>
      </c>
      <c r="I11648" s="29">
        <v>0</v>
      </c>
      <c r="J11648" s="29">
        <v>0</v>
      </c>
      <c r="K11648" s="29">
        <v>0</v>
      </c>
      <c r="L11648" s="29">
        <f t="shared" si="726"/>
        <v>203775</v>
      </c>
      <c r="M11648" s="29">
        <v>-193587</v>
      </c>
      <c r="N11648" s="29">
        <v>0</v>
      </c>
      <c r="O11648" s="29">
        <v>0</v>
      </c>
      <c r="P11648" s="29">
        <f t="shared" si="723"/>
        <v>-193587</v>
      </c>
      <c r="Q11648" s="29">
        <f t="shared" si="724"/>
        <v>10188</v>
      </c>
      <c r="R11648" s="29">
        <f t="shared" si="725"/>
        <v>10188</v>
      </c>
      <c r="S11648" s="15" t="s">
        <v>7227</v>
      </c>
      <c r="T11648" s="15">
        <v>108100</v>
      </c>
      <c r="U11648" s="15" t="s">
        <v>104</v>
      </c>
      <c r="V11648" s="15">
        <v>47040001</v>
      </c>
      <c r="W11648" s="15" t="s">
        <v>105</v>
      </c>
    </row>
    <row r="11649" spans="2:23" hidden="1" x14ac:dyDescent="0.25">
      <c r="B11649" s="14">
        <v>50008850</v>
      </c>
      <c r="C11649" s="14">
        <v>0</v>
      </c>
      <c r="D11649" s="15">
        <v>21040001</v>
      </c>
      <c r="E11649" s="16" t="s">
        <v>9039</v>
      </c>
      <c r="F11649" s="14">
        <v>1901</v>
      </c>
      <c r="G11649" s="17">
        <v>38353</v>
      </c>
      <c r="H11649" s="29">
        <v>211985</v>
      </c>
      <c r="I11649" s="29">
        <v>0</v>
      </c>
      <c r="J11649" s="29">
        <v>0</v>
      </c>
      <c r="K11649" s="29">
        <v>0</v>
      </c>
      <c r="L11649" s="29">
        <f t="shared" si="726"/>
        <v>211985</v>
      </c>
      <c r="M11649" s="29">
        <v>-201386</v>
      </c>
      <c r="N11649" s="29">
        <v>0</v>
      </c>
      <c r="O11649" s="29">
        <v>0</v>
      </c>
      <c r="P11649" s="29">
        <f t="shared" si="723"/>
        <v>-201386</v>
      </c>
      <c r="Q11649" s="29">
        <f t="shared" si="724"/>
        <v>10599</v>
      </c>
      <c r="R11649" s="29">
        <f t="shared" si="725"/>
        <v>10599</v>
      </c>
      <c r="S11649" s="15" t="s">
        <v>7227</v>
      </c>
      <c r="T11649" s="15">
        <v>108100</v>
      </c>
      <c r="U11649" s="15" t="s">
        <v>104</v>
      </c>
      <c r="V11649" s="15">
        <v>47040001</v>
      </c>
      <c r="W11649" s="15" t="s">
        <v>105</v>
      </c>
    </row>
    <row r="11650" spans="2:23" hidden="1" x14ac:dyDescent="0.25">
      <c r="B11650" s="14">
        <v>50008851</v>
      </c>
      <c r="C11650" s="14">
        <v>0</v>
      </c>
      <c r="D11650" s="15">
        <v>21040001</v>
      </c>
      <c r="E11650" s="16" t="s">
        <v>9120</v>
      </c>
      <c r="F11650" s="14">
        <v>1001</v>
      </c>
      <c r="G11650" s="17">
        <v>37072</v>
      </c>
      <c r="H11650" s="29">
        <v>213613</v>
      </c>
      <c r="I11650" s="29">
        <v>0</v>
      </c>
      <c r="J11650" s="29">
        <v>0</v>
      </c>
      <c r="K11650" s="29">
        <v>0</v>
      </c>
      <c r="L11650" s="29">
        <f t="shared" si="726"/>
        <v>213613</v>
      </c>
      <c r="M11650" s="29">
        <v>-202933</v>
      </c>
      <c r="N11650" s="29">
        <v>0</v>
      </c>
      <c r="O11650" s="29">
        <v>0</v>
      </c>
      <c r="P11650" s="29">
        <f t="shared" si="723"/>
        <v>-202933</v>
      </c>
      <c r="Q11650" s="29">
        <f t="shared" si="724"/>
        <v>10680</v>
      </c>
      <c r="R11650" s="29">
        <f t="shared" si="725"/>
        <v>10680</v>
      </c>
      <c r="S11650" s="15" t="s">
        <v>7227</v>
      </c>
      <c r="T11650" s="15">
        <v>100101</v>
      </c>
      <c r="U11650" s="15" t="s">
        <v>89</v>
      </c>
      <c r="V11650" s="15">
        <v>47040001</v>
      </c>
      <c r="W11650" s="15" t="s">
        <v>85</v>
      </c>
    </row>
    <row r="11651" spans="2:23" hidden="1" x14ac:dyDescent="0.25">
      <c r="B11651" s="14">
        <v>50008852</v>
      </c>
      <c r="C11651" s="14">
        <v>0</v>
      </c>
      <c r="D11651" s="15">
        <v>21040001</v>
      </c>
      <c r="E11651" s="16" t="s">
        <v>9121</v>
      </c>
      <c r="F11651" s="14">
        <v>1901</v>
      </c>
      <c r="G11651" s="17">
        <v>38384</v>
      </c>
      <c r="H11651" s="29">
        <v>215000</v>
      </c>
      <c r="I11651" s="29">
        <v>0</v>
      </c>
      <c r="J11651" s="29">
        <v>0</v>
      </c>
      <c r="K11651" s="29">
        <v>0</v>
      </c>
      <c r="L11651" s="29">
        <f t="shared" si="726"/>
        <v>215000</v>
      </c>
      <c r="M11651" s="29">
        <v>-204250</v>
      </c>
      <c r="N11651" s="29">
        <v>0</v>
      </c>
      <c r="O11651" s="29">
        <v>0</v>
      </c>
      <c r="P11651" s="29">
        <f t="shared" si="723"/>
        <v>-204250</v>
      </c>
      <c r="Q11651" s="29">
        <f t="shared" si="724"/>
        <v>10750</v>
      </c>
      <c r="R11651" s="29">
        <f t="shared" si="725"/>
        <v>10750</v>
      </c>
      <c r="S11651" s="15" t="s">
        <v>7227</v>
      </c>
      <c r="T11651" s="15">
        <v>108100</v>
      </c>
      <c r="U11651" s="15" t="s">
        <v>104</v>
      </c>
      <c r="V11651" s="15">
        <v>47040001</v>
      </c>
      <c r="W11651" s="15" t="s">
        <v>105</v>
      </c>
    </row>
    <row r="11652" spans="2:23" hidden="1" x14ac:dyDescent="0.25">
      <c r="B11652" s="14">
        <v>50008853</v>
      </c>
      <c r="C11652" s="14">
        <v>0</v>
      </c>
      <c r="D11652" s="15">
        <v>21040001</v>
      </c>
      <c r="E11652" s="16" t="s">
        <v>7781</v>
      </c>
      <c r="F11652" s="14">
        <v>1081</v>
      </c>
      <c r="G11652" s="17">
        <v>38843</v>
      </c>
      <c r="H11652" s="29">
        <v>215564</v>
      </c>
      <c r="I11652" s="29">
        <v>0</v>
      </c>
      <c r="J11652" s="29">
        <v>0</v>
      </c>
      <c r="K11652" s="29">
        <v>0</v>
      </c>
      <c r="L11652" s="29">
        <f t="shared" si="726"/>
        <v>215564</v>
      </c>
      <c r="M11652" s="29">
        <v>-204786</v>
      </c>
      <c r="N11652" s="29">
        <v>0</v>
      </c>
      <c r="O11652" s="29">
        <v>0</v>
      </c>
      <c r="P11652" s="29">
        <f t="shared" si="723"/>
        <v>-204786</v>
      </c>
      <c r="Q11652" s="29">
        <f t="shared" si="724"/>
        <v>10778</v>
      </c>
      <c r="R11652" s="29">
        <f t="shared" si="725"/>
        <v>10778</v>
      </c>
      <c r="S11652" s="15" t="s">
        <v>7227</v>
      </c>
      <c r="T11652" s="15">
        <v>101001</v>
      </c>
      <c r="U11652" s="15" t="s">
        <v>37</v>
      </c>
      <c r="V11652" s="15">
        <v>47040001</v>
      </c>
      <c r="W11652" s="15" t="s">
        <v>38</v>
      </c>
    </row>
    <row r="11653" spans="2:23" hidden="1" x14ac:dyDescent="0.25">
      <c r="B11653" s="14">
        <v>50008854</v>
      </c>
      <c r="C11653" s="14">
        <v>0</v>
      </c>
      <c r="D11653" s="15">
        <v>21040001</v>
      </c>
      <c r="E11653" s="16" t="s">
        <v>9109</v>
      </c>
      <c r="F11653" s="14">
        <v>1021</v>
      </c>
      <c r="G11653" s="17">
        <v>38214</v>
      </c>
      <c r="H11653" s="29">
        <v>216125</v>
      </c>
      <c r="I11653" s="29">
        <v>0</v>
      </c>
      <c r="J11653" s="29">
        <v>0</v>
      </c>
      <c r="K11653" s="29">
        <v>0</v>
      </c>
      <c r="L11653" s="29">
        <f t="shared" si="726"/>
        <v>216125</v>
      </c>
      <c r="M11653" s="29">
        <v>-205319</v>
      </c>
      <c r="N11653" s="29">
        <v>0</v>
      </c>
      <c r="O11653" s="29">
        <v>0</v>
      </c>
      <c r="P11653" s="29">
        <f t="shared" ref="P11653:P11716" si="727">SUM(M11653:O11653)</f>
        <v>-205319</v>
      </c>
      <c r="Q11653" s="29">
        <f t="shared" ref="Q11653:Q11716" si="728">H11653+M11653</f>
        <v>10806</v>
      </c>
      <c r="R11653" s="29">
        <f t="shared" ref="R11653:R11716" si="729">L11653+P11653</f>
        <v>10806</v>
      </c>
      <c r="S11653" s="15" t="s">
        <v>7227</v>
      </c>
      <c r="T11653" s="15">
        <v>100301</v>
      </c>
      <c r="U11653" s="15" t="s">
        <v>32</v>
      </c>
      <c r="V11653" s="15">
        <v>47040001</v>
      </c>
      <c r="W11653" s="15" t="s">
        <v>33</v>
      </c>
    </row>
    <row r="11654" spans="2:23" hidden="1" x14ac:dyDescent="0.25">
      <c r="B11654" s="14">
        <v>50008855</v>
      </c>
      <c r="C11654" s="14">
        <v>0</v>
      </c>
      <c r="D11654" s="15">
        <v>21040001</v>
      </c>
      <c r="E11654" s="16" t="s">
        <v>9109</v>
      </c>
      <c r="F11654" s="14">
        <v>1021</v>
      </c>
      <c r="G11654" s="17">
        <v>38218</v>
      </c>
      <c r="H11654" s="29">
        <v>216793</v>
      </c>
      <c r="I11654" s="29">
        <v>0</v>
      </c>
      <c r="J11654" s="29">
        <v>0</v>
      </c>
      <c r="K11654" s="29">
        <v>0</v>
      </c>
      <c r="L11654" s="29">
        <f t="shared" si="726"/>
        <v>216793</v>
      </c>
      <c r="M11654" s="29">
        <v>-205954</v>
      </c>
      <c r="N11654" s="29">
        <v>0</v>
      </c>
      <c r="O11654" s="29">
        <v>0</v>
      </c>
      <c r="P11654" s="29">
        <f t="shared" si="727"/>
        <v>-205954</v>
      </c>
      <c r="Q11654" s="29">
        <f t="shared" si="728"/>
        <v>10839</v>
      </c>
      <c r="R11654" s="29">
        <f t="shared" si="729"/>
        <v>10839</v>
      </c>
      <c r="S11654" s="15" t="s">
        <v>7227</v>
      </c>
      <c r="T11654" s="15">
        <v>100301</v>
      </c>
      <c r="U11654" s="15" t="s">
        <v>32</v>
      </c>
      <c r="V11654" s="15">
        <v>47040001</v>
      </c>
      <c r="W11654" s="15" t="s">
        <v>33</v>
      </c>
    </row>
    <row r="11655" spans="2:23" hidden="1" x14ac:dyDescent="0.25">
      <c r="B11655" s="14">
        <v>50008856</v>
      </c>
      <c r="C11655" s="14">
        <v>0</v>
      </c>
      <c r="D11655" s="15">
        <v>21040001</v>
      </c>
      <c r="E11655" s="16" t="s">
        <v>9122</v>
      </c>
      <c r="F11655" s="14">
        <v>1401</v>
      </c>
      <c r="G11655" s="17">
        <v>40767</v>
      </c>
      <c r="H11655" s="29">
        <v>224245</v>
      </c>
      <c r="I11655" s="29">
        <v>0</v>
      </c>
      <c r="J11655" s="29">
        <v>0</v>
      </c>
      <c r="K11655" s="29">
        <v>0</v>
      </c>
      <c r="L11655" s="29">
        <f t="shared" si="726"/>
        <v>224245</v>
      </c>
      <c r="M11655" s="29">
        <v>-204504</v>
      </c>
      <c r="N11655" s="29">
        <v>-8529</v>
      </c>
      <c r="O11655" s="29">
        <v>0</v>
      </c>
      <c r="P11655" s="29">
        <f t="shared" si="727"/>
        <v>-213033</v>
      </c>
      <c r="Q11655" s="29">
        <f t="shared" si="728"/>
        <v>19741</v>
      </c>
      <c r="R11655" s="29">
        <f t="shared" si="729"/>
        <v>11212</v>
      </c>
      <c r="S11655" s="15" t="s">
        <v>7227</v>
      </c>
      <c r="T11655" s="15">
        <v>101401</v>
      </c>
      <c r="U11655" s="15" t="s">
        <v>139</v>
      </c>
      <c r="V11655" s="15">
        <v>47040001</v>
      </c>
      <c r="W11655" s="15" t="s">
        <v>140</v>
      </c>
    </row>
    <row r="11656" spans="2:23" hidden="1" x14ac:dyDescent="0.25">
      <c r="B11656" s="14">
        <v>50008857</v>
      </c>
      <c r="C11656" s="14">
        <v>0</v>
      </c>
      <c r="D11656" s="15">
        <v>21040001</v>
      </c>
      <c r="E11656" s="16" t="s">
        <v>9123</v>
      </c>
      <c r="F11656" s="14">
        <v>1061</v>
      </c>
      <c r="G11656" s="17">
        <v>38934</v>
      </c>
      <c r="H11656" s="29">
        <v>224853</v>
      </c>
      <c r="I11656" s="29">
        <v>0</v>
      </c>
      <c r="J11656" s="29">
        <v>0</v>
      </c>
      <c r="K11656" s="29">
        <v>0</v>
      </c>
      <c r="L11656" s="29">
        <f t="shared" si="726"/>
        <v>224853</v>
      </c>
      <c r="M11656" s="29">
        <v>-213611</v>
      </c>
      <c r="N11656" s="29">
        <v>0</v>
      </c>
      <c r="O11656" s="29">
        <v>0</v>
      </c>
      <c r="P11656" s="29">
        <f t="shared" si="727"/>
        <v>-213611</v>
      </c>
      <c r="Q11656" s="29">
        <f t="shared" si="728"/>
        <v>11242</v>
      </c>
      <c r="R11656" s="29">
        <f t="shared" si="729"/>
        <v>11242</v>
      </c>
      <c r="S11656" s="15" t="s">
        <v>7227</v>
      </c>
      <c r="T11656" s="15">
        <v>100801</v>
      </c>
      <c r="U11656" s="15" t="s">
        <v>62</v>
      </c>
      <c r="V11656" s="15">
        <v>47040001</v>
      </c>
      <c r="W11656" s="15" t="s">
        <v>44</v>
      </c>
    </row>
    <row r="11657" spans="2:23" hidden="1" x14ac:dyDescent="0.25">
      <c r="B11657" s="14">
        <v>50008858</v>
      </c>
      <c r="C11657" s="14">
        <v>0</v>
      </c>
      <c r="D11657" s="15">
        <v>21040001</v>
      </c>
      <c r="E11657" s="16" t="s">
        <v>9124</v>
      </c>
      <c r="F11657" s="14">
        <v>1301</v>
      </c>
      <c r="G11657" s="17">
        <v>40269</v>
      </c>
      <c r="H11657" s="29">
        <v>226043</v>
      </c>
      <c r="I11657" s="29">
        <v>0</v>
      </c>
      <c r="J11657" s="29">
        <v>0</v>
      </c>
      <c r="K11657" s="29">
        <v>0</v>
      </c>
      <c r="L11657" s="29">
        <f t="shared" si="726"/>
        <v>226043</v>
      </c>
      <c r="M11657" s="29">
        <v>-214741</v>
      </c>
      <c r="N11657" s="29">
        <v>0</v>
      </c>
      <c r="O11657" s="29">
        <v>0</v>
      </c>
      <c r="P11657" s="29">
        <f t="shared" si="727"/>
        <v>-214741</v>
      </c>
      <c r="Q11657" s="29">
        <f t="shared" si="728"/>
        <v>11302</v>
      </c>
      <c r="R11657" s="29">
        <f t="shared" si="729"/>
        <v>11302</v>
      </c>
      <c r="S11657" s="15" t="s">
        <v>7227</v>
      </c>
      <c r="T11657" s="15">
        <v>101301</v>
      </c>
      <c r="U11657" s="15" t="s">
        <v>133</v>
      </c>
      <c r="V11657" s="15">
        <v>47040001</v>
      </c>
      <c r="W11657" s="15" t="s">
        <v>134</v>
      </c>
    </row>
    <row r="11658" spans="2:23" hidden="1" x14ac:dyDescent="0.25">
      <c r="B11658" s="14">
        <v>50008859</v>
      </c>
      <c r="C11658" s="14">
        <v>0</v>
      </c>
      <c r="D11658" s="15">
        <v>21040001</v>
      </c>
      <c r="E11658" s="16" t="s">
        <v>9125</v>
      </c>
      <c r="F11658" s="14">
        <v>1202</v>
      </c>
      <c r="G11658" s="17">
        <v>40269</v>
      </c>
      <c r="H11658" s="29">
        <v>233468</v>
      </c>
      <c r="I11658" s="29">
        <v>0</v>
      </c>
      <c r="J11658" s="29">
        <v>0</v>
      </c>
      <c r="K11658" s="29">
        <v>0</v>
      </c>
      <c r="L11658" s="29">
        <f t="shared" si="726"/>
        <v>233468</v>
      </c>
      <c r="M11658" s="29">
        <v>-221795</v>
      </c>
      <c r="N11658" s="29">
        <v>0</v>
      </c>
      <c r="O11658" s="29">
        <v>0</v>
      </c>
      <c r="P11658" s="29">
        <f t="shared" si="727"/>
        <v>-221795</v>
      </c>
      <c r="Q11658" s="29">
        <f t="shared" si="728"/>
        <v>11673</v>
      </c>
      <c r="R11658" s="29">
        <f t="shared" si="729"/>
        <v>11673</v>
      </c>
      <c r="S11658" s="15" t="s">
        <v>7227</v>
      </c>
      <c r="T11658" s="15">
        <v>101202</v>
      </c>
      <c r="U11658" s="15" t="s">
        <v>149</v>
      </c>
      <c r="V11658" s="15">
        <v>47040001</v>
      </c>
      <c r="W11658" s="15" t="s">
        <v>145</v>
      </c>
    </row>
    <row r="11659" spans="2:23" hidden="1" x14ac:dyDescent="0.25">
      <c r="B11659" s="14">
        <v>50008860</v>
      </c>
      <c r="C11659" s="14">
        <v>0</v>
      </c>
      <c r="D11659" s="15">
        <v>21040001</v>
      </c>
      <c r="E11659" s="16" t="s">
        <v>7781</v>
      </c>
      <c r="F11659" s="14">
        <v>1081</v>
      </c>
      <c r="G11659" s="17">
        <v>38921</v>
      </c>
      <c r="H11659" s="29">
        <v>243070</v>
      </c>
      <c r="I11659" s="29">
        <v>0</v>
      </c>
      <c r="J11659" s="29">
        <v>0</v>
      </c>
      <c r="K11659" s="29">
        <v>0</v>
      </c>
      <c r="L11659" s="29">
        <f t="shared" si="726"/>
        <v>243070</v>
      </c>
      <c r="M11659" s="29">
        <v>-230917</v>
      </c>
      <c r="N11659" s="29">
        <v>0</v>
      </c>
      <c r="O11659" s="29">
        <v>0</v>
      </c>
      <c r="P11659" s="29">
        <f t="shared" si="727"/>
        <v>-230917</v>
      </c>
      <c r="Q11659" s="29">
        <f t="shared" si="728"/>
        <v>12153</v>
      </c>
      <c r="R11659" s="29">
        <f t="shared" si="729"/>
        <v>12153</v>
      </c>
      <c r="S11659" s="15" t="s">
        <v>7227</v>
      </c>
      <c r="T11659" s="15">
        <v>101001</v>
      </c>
      <c r="U11659" s="15" t="s">
        <v>37</v>
      </c>
      <c r="V11659" s="15">
        <v>47040001</v>
      </c>
      <c r="W11659" s="15" t="s">
        <v>38</v>
      </c>
    </row>
    <row r="11660" spans="2:23" hidden="1" x14ac:dyDescent="0.25">
      <c r="B11660" s="14">
        <v>50008861</v>
      </c>
      <c r="C11660" s="14">
        <v>0</v>
      </c>
      <c r="D11660" s="15">
        <v>21040001</v>
      </c>
      <c r="E11660" s="16" t="s">
        <v>9126</v>
      </c>
      <c r="F11660" s="14">
        <v>1021</v>
      </c>
      <c r="G11660" s="17">
        <v>39014</v>
      </c>
      <c r="H11660" s="29">
        <v>250598</v>
      </c>
      <c r="I11660" s="29">
        <v>0</v>
      </c>
      <c r="J11660" s="29">
        <v>0</v>
      </c>
      <c r="K11660" s="29">
        <v>0</v>
      </c>
      <c r="L11660" s="29">
        <f t="shared" si="726"/>
        <v>250598</v>
      </c>
      <c r="M11660" s="29">
        <v>-238069</v>
      </c>
      <c r="N11660" s="29">
        <v>0</v>
      </c>
      <c r="O11660" s="29">
        <v>0</v>
      </c>
      <c r="P11660" s="29">
        <f t="shared" si="727"/>
        <v>-238069</v>
      </c>
      <c r="Q11660" s="29">
        <f t="shared" si="728"/>
        <v>12529</v>
      </c>
      <c r="R11660" s="29">
        <f t="shared" si="729"/>
        <v>12529</v>
      </c>
      <c r="S11660" s="15" t="s">
        <v>7227</v>
      </c>
      <c r="T11660" s="15">
        <v>100301</v>
      </c>
      <c r="U11660" s="15" t="s">
        <v>32</v>
      </c>
      <c r="V11660" s="15">
        <v>47040001</v>
      </c>
      <c r="W11660" s="15" t="s">
        <v>33</v>
      </c>
    </row>
    <row r="11661" spans="2:23" hidden="1" x14ac:dyDescent="0.25">
      <c r="B11661" s="14">
        <v>50008862</v>
      </c>
      <c r="C11661" s="14">
        <v>0</v>
      </c>
      <c r="D11661" s="15">
        <v>21040001</v>
      </c>
      <c r="E11661" s="16" t="s">
        <v>9126</v>
      </c>
      <c r="F11661" s="14">
        <v>1021</v>
      </c>
      <c r="G11661" s="17">
        <v>39025</v>
      </c>
      <c r="H11661" s="29">
        <v>250598</v>
      </c>
      <c r="I11661" s="29">
        <v>0</v>
      </c>
      <c r="J11661" s="29">
        <v>0</v>
      </c>
      <c r="K11661" s="29">
        <v>0</v>
      </c>
      <c r="L11661" s="29">
        <f t="shared" si="726"/>
        <v>250598</v>
      </c>
      <c r="M11661" s="29">
        <v>-238069</v>
      </c>
      <c r="N11661" s="29">
        <v>0</v>
      </c>
      <c r="O11661" s="29">
        <v>0</v>
      </c>
      <c r="P11661" s="29">
        <f t="shared" si="727"/>
        <v>-238069</v>
      </c>
      <c r="Q11661" s="29">
        <f t="shared" si="728"/>
        <v>12529</v>
      </c>
      <c r="R11661" s="29">
        <f t="shared" si="729"/>
        <v>12529</v>
      </c>
      <c r="S11661" s="15" t="s">
        <v>7227</v>
      </c>
      <c r="T11661" s="15">
        <v>100301</v>
      </c>
      <c r="U11661" s="15" t="s">
        <v>32</v>
      </c>
      <c r="V11661" s="15">
        <v>47040001</v>
      </c>
      <c r="W11661" s="15" t="s">
        <v>33</v>
      </c>
    </row>
    <row r="11662" spans="2:23" hidden="1" x14ac:dyDescent="0.25">
      <c r="B11662" s="14">
        <v>50008863</v>
      </c>
      <c r="C11662" s="14">
        <v>0</v>
      </c>
      <c r="D11662" s="15">
        <v>21040001</v>
      </c>
      <c r="E11662" s="16" t="s">
        <v>9126</v>
      </c>
      <c r="F11662" s="14">
        <v>1021</v>
      </c>
      <c r="G11662" s="17">
        <v>39012</v>
      </c>
      <c r="H11662" s="29">
        <v>250598</v>
      </c>
      <c r="I11662" s="29">
        <v>0</v>
      </c>
      <c r="J11662" s="29">
        <v>0</v>
      </c>
      <c r="K11662" s="29">
        <v>0</v>
      </c>
      <c r="L11662" s="29">
        <f t="shared" si="726"/>
        <v>250598</v>
      </c>
      <c r="M11662" s="29">
        <v>-238069</v>
      </c>
      <c r="N11662" s="29">
        <v>0</v>
      </c>
      <c r="O11662" s="29">
        <v>0</v>
      </c>
      <c r="P11662" s="29">
        <f t="shared" si="727"/>
        <v>-238069</v>
      </c>
      <c r="Q11662" s="29">
        <f t="shared" si="728"/>
        <v>12529</v>
      </c>
      <c r="R11662" s="29">
        <f t="shared" si="729"/>
        <v>12529</v>
      </c>
      <c r="S11662" s="15" t="s">
        <v>7227</v>
      </c>
      <c r="T11662" s="15">
        <v>100301</v>
      </c>
      <c r="U11662" s="15" t="s">
        <v>32</v>
      </c>
      <c r="V11662" s="15">
        <v>47040001</v>
      </c>
      <c r="W11662" s="15" t="s">
        <v>33</v>
      </c>
    </row>
    <row r="11663" spans="2:23" hidden="1" x14ac:dyDescent="0.25">
      <c r="B11663" s="14">
        <v>50008864</v>
      </c>
      <c r="C11663" s="14">
        <v>0</v>
      </c>
      <c r="D11663" s="15">
        <v>21040001</v>
      </c>
      <c r="E11663" s="16" t="s">
        <v>9127</v>
      </c>
      <c r="F11663" s="14">
        <v>1081</v>
      </c>
      <c r="G11663" s="17">
        <v>39016</v>
      </c>
      <c r="H11663" s="29">
        <v>251231</v>
      </c>
      <c r="I11663" s="29">
        <v>0</v>
      </c>
      <c r="J11663" s="29">
        <v>0</v>
      </c>
      <c r="K11663" s="29">
        <v>0</v>
      </c>
      <c r="L11663" s="29">
        <f t="shared" si="726"/>
        <v>251231</v>
      </c>
      <c r="M11663" s="29">
        <v>-238670</v>
      </c>
      <c r="N11663" s="29">
        <v>0</v>
      </c>
      <c r="O11663" s="29">
        <v>0</v>
      </c>
      <c r="P11663" s="29">
        <f t="shared" si="727"/>
        <v>-238670</v>
      </c>
      <c r="Q11663" s="29">
        <f t="shared" si="728"/>
        <v>12561</v>
      </c>
      <c r="R11663" s="29">
        <f t="shared" si="729"/>
        <v>12561</v>
      </c>
      <c r="S11663" s="15" t="s">
        <v>7227</v>
      </c>
      <c r="T11663" s="15">
        <v>101001</v>
      </c>
      <c r="U11663" s="15" t="s">
        <v>37</v>
      </c>
      <c r="V11663" s="15">
        <v>47040001</v>
      </c>
      <c r="W11663" s="15" t="s">
        <v>38</v>
      </c>
    </row>
    <row r="11664" spans="2:23" hidden="1" x14ac:dyDescent="0.25">
      <c r="B11664" s="14">
        <v>50008865</v>
      </c>
      <c r="C11664" s="14">
        <v>0</v>
      </c>
      <c r="D11664" s="15">
        <v>21040001</v>
      </c>
      <c r="E11664" s="16" t="s">
        <v>9128</v>
      </c>
      <c r="F11664" s="14">
        <v>1301</v>
      </c>
      <c r="G11664" s="17">
        <v>40269</v>
      </c>
      <c r="H11664" s="29">
        <v>258277</v>
      </c>
      <c r="I11664" s="29">
        <v>0</v>
      </c>
      <c r="J11664" s="29">
        <v>0</v>
      </c>
      <c r="K11664" s="29">
        <v>0</v>
      </c>
      <c r="L11664" s="29">
        <f t="shared" si="726"/>
        <v>258277</v>
      </c>
      <c r="M11664" s="29">
        <v>-245364</v>
      </c>
      <c r="N11664" s="29">
        <v>0</v>
      </c>
      <c r="O11664" s="29">
        <v>0</v>
      </c>
      <c r="P11664" s="29">
        <f t="shared" si="727"/>
        <v>-245364</v>
      </c>
      <c r="Q11664" s="29">
        <f t="shared" si="728"/>
        <v>12913</v>
      </c>
      <c r="R11664" s="29">
        <f t="shared" si="729"/>
        <v>12913</v>
      </c>
      <c r="S11664" s="15" t="s">
        <v>7227</v>
      </c>
      <c r="T11664" s="15">
        <v>101301</v>
      </c>
      <c r="U11664" s="15" t="s">
        <v>133</v>
      </c>
      <c r="V11664" s="15">
        <v>47040001</v>
      </c>
      <c r="W11664" s="15" t="s">
        <v>134</v>
      </c>
    </row>
    <row r="11665" spans="2:23" hidden="1" x14ac:dyDescent="0.25">
      <c r="B11665" s="14">
        <v>50008866</v>
      </c>
      <c r="C11665" s="14">
        <v>0</v>
      </c>
      <c r="D11665" s="15">
        <v>21040001</v>
      </c>
      <c r="E11665" s="16" t="s">
        <v>9129</v>
      </c>
      <c r="F11665" s="14">
        <v>1902</v>
      </c>
      <c r="G11665" s="17">
        <v>39498</v>
      </c>
      <c r="H11665" s="29">
        <v>258638</v>
      </c>
      <c r="I11665" s="29">
        <v>0</v>
      </c>
      <c r="J11665" s="29">
        <v>0</v>
      </c>
      <c r="K11665" s="29">
        <v>0</v>
      </c>
      <c r="L11665" s="29">
        <f t="shared" si="726"/>
        <v>258638</v>
      </c>
      <c r="M11665" s="29">
        <v>-245707</v>
      </c>
      <c r="N11665" s="29">
        <v>0</v>
      </c>
      <c r="O11665" s="29">
        <v>0</v>
      </c>
      <c r="P11665" s="29">
        <f t="shared" si="727"/>
        <v>-245707</v>
      </c>
      <c r="Q11665" s="29">
        <f t="shared" si="728"/>
        <v>12931</v>
      </c>
      <c r="R11665" s="29">
        <f t="shared" si="729"/>
        <v>12931</v>
      </c>
      <c r="S11665" s="15" t="s">
        <v>7227</v>
      </c>
      <c r="T11665" s="15">
        <v>108200</v>
      </c>
      <c r="U11665" s="15" t="s">
        <v>66</v>
      </c>
      <c r="V11665" s="15">
        <v>47040001</v>
      </c>
      <c r="W11665" s="15" t="s">
        <v>67</v>
      </c>
    </row>
    <row r="11666" spans="2:23" hidden="1" x14ac:dyDescent="0.25">
      <c r="B11666" s="14">
        <v>50008867</v>
      </c>
      <c r="C11666" s="14">
        <v>0</v>
      </c>
      <c r="D11666" s="15">
        <v>21040001</v>
      </c>
      <c r="E11666" s="16" t="s">
        <v>9130</v>
      </c>
      <c r="F11666" s="14">
        <v>1041</v>
      </c>
      <c r="G11666" s="17">
        <v>39082</v>
      </c>
      <c r="H11666" s="29">
        <v>262344</v>
      </c>
      <c r="I11666" s="29">
        <v>0</v>
      </c>
      <c r="J11666" s="29">
        <v>0</v>
      </c>
      <c r="K11666" s="29">
        <v>0</v>
      </c>
      <c r="L11666" s="29">
        <f t="shared" si="726"/>
        <v>262344</v>
      </c>
      <c r="M11666" s="29">
        <v>-249227</v>
      </c>
      <c r="N11666" s="29">
        <v>0</v>
      </c>
      <c r="O11666" s="29">
        <v>0</v>
      </c>
      <c r="P11666" s="29">
        <f t="shared" si="727"/>
        <v>-249227</v>
      </c>
      <c r="Q11666" s="29">
        <f t="shared" si="728"/>
        <v>13117</v>
      </c>
      <c r="R11666" s="29">
        <f t="shared" si="729"/>
        <v>13117</v>
      </c>
      <c r="S11666" s="15" t="s">
        <v>7227</v>
      </c>
      <c r="T11666" s="15">
        <v>100501</v>
      </c>
      <c r="U11666" s="15" t="s">
        <v>27</v>
      </c>
      <c r="V11666" s="15">
        <v>47040001</v>
      </c>
      <c r="W11666" s="15" t="s">
        <v>28</v>
      </c>
    </row>
    <row r="11667" spans="2:23" hidden="1" x14ac:dyDescent="0.25">
      <c r="B11667" s="14">
        <v>50008868</v>
      </c>
      <c r="C11667" s="14">
        <v>0</v>
      </c>
      <c r="D11667" s="15">
        <v>21040001</v>
      </c>
      <c r="E11667" s="16" t="s">
        <v>9131</v>
      </c>
      <c r="F11667" s="14">
        <v>1901</v>
      </c>
      <c r="G11667" s="17">
        <v>38353</v>
      </c>
      <c r="H11667" s="29">
        <v>274202</v>
      </c>
      <c r="I11667" s="29">
        <v>0</v>
      </c>
      <c r="J11667" s="29">
        <v>0</v>
      </c>
      <c r="K11667" s="29">
        <v>0</v>
      </c>
      <c r="L11667" s="29">
        <f t="shared" si="726"/>
        <v>274202</v>
      </c>
      <c r="M11667" s="29">
        <v>-260492</v>
      </c>
      <c r="N11667" s="29">
        <v>0</v>
      </c>
      <c r="O11667" s="29">
        <v>0</v>
      </c>
      <c r="P11667" s="29">
        <f t="shared" si="727"/>
        <v>-260492</v>
      </c>
      <c r="Q11667" s="29">
        <f t="shared" si="728"/>
        <v>13710</v>
      </c>
      <c r="R11667" s="29">
        <f t="shared" si="729"/>
        <v>13710</v>
      </c>
      <c r="S11667" s="15" t="s">
        <v>7227</v>
      </c>
      <c r="T11667" s="15">
        <v>108100</v>
      </c>
      <c r="U11667" s="15" t="s">
        <v>104</v>
      </c>
      <c r="V11667" s="15">
        <v>47040001</v>
      </c>
      <c r="W11667" s="15" t="s">
        <v>105</v>
      </c>
    </row>
    <row r="11668" spans="2:23" hidden="1" x14ac:dyDescent="0.25">
      <c r="B11668" s="14">
        <v>50008869</v>
      </c>
      <c r="C11668" s="14">
        <v>0</v>
      </c>
      <c r="D11668" s="15">
        <v>21040001</v>
      </c>
      <c r="E11668" s="16" t="s">
        <v>9132</v>
      </c>
      <c r="F11668" s="14">
        <v>1901</v>
      </c>
      <c r="G11668" s="17">
        <v>39069</v>
      </c>
      <c r="H11668" s="29">
        <v>274280</v>
      </c>
      <c r="I11668" s="29">
        <v>0</v>
      </c>
      <c r="J11668" s="29">
        <v>0</v>
      </c>
      <c r="K11668" s="29">
        <v>0</v>
      </c>
      <c r="L11668" s="29">
        <f t="shared" si="726"/>
        <v>274280</v>
      </c>
      <c r="M11668" s="29">
        <v>-260566</v>
      </c>
      <c r="N11668" s="29">
        <v>0</v>
      </c>
      <c r="O11668" s="29">
        <v>0</v>
      </c>
      <c r="P11668" s="29">
        <f t="shared" si="727"/>
        <v>-260566</v>
      </c>
      <c r="Q11668" s="29">
        <f t="shared" si="728"/>
        <v>13714</v>
      </c>
      <c r="R11668" s="29">
        <f t="shared" si="729"/>
        <v>13714</v>
      </c>
      <c r="S11668" s="15" t="s">
        <v>7227</v>
      </c>
      <c r="T11668" s="15">
        <v>108100</v>
      </c>
      <c r="U11668" s="15" t="s">
        <v>104</v>
      </c>
      <c r="V11668" s="15">
        <v>47040001</v>
      </c>
      <c r="W11668" s="15" t="s">
        <v>105</v>
      </c>
    </row>
    <row r="11669" spans="2:23" hidden="1" x14ac:dyDescent="0.25">
      <c r="B11669" s="14">
        <v>50008870</v>
      </c>
      <c r="C11669" s="14">
        <v>0</v>
      </c>
      <c r="D11669" s="15">
        <v>21040001</v>
      </c>
      <c r="E11669" s="16" t="s">
        <v>9133</v>
      </c>
      <c r="F11669" s="14">
        <v>1062</v>
      </c>
      <c r="G11669" s="17">
        <v>39106</v>
      </c>
      <c r="H11669" s="29">
        <v>275993</v>
      </c>
      <c r="I11669" s="29">
        <v>0</v>
      </c>
      <c r="J11669" s="29">
        <v>0</v>
      </c>
      <c r="K11669" s="29">
        <v>0</v>
      </c>
      <c r="L11669" s="29">
        <f t="shared" si="726"/>
        <v>275993</v>
      </c>
      <c r="M11669" s="29">
        <v>-262194</v>
      </c>
      <c r="N11669" s="29">
        <v>0</v>
      </c>
      <c r="O11669" s="29">
        <v>0</v>
      </c>
      <c r="P11669" s="29">
        <f t="shared" si="727"/>
        <v>-262194</v>
      </c>
      <c r="Q11669" s="29">
        <f t="shared" si="728"/>
        <v>13799</v>
      </c>
      <c r="R11669" s="29">
        <f t="shared" si="729"/>
        <v>13799</v>
      </c>
      <c r="S11669" s="15" t="s">
        <v>7227</v>
      </c>
      <c r="T11669" s="15">
        <v>100802</v>
      </c>
      <c r="U11669" s="15" t="s">
        <v>43</v>
      </c>
      <c r="V11669" s="15">
        <v>47040001</v>
      </c>
      <c r="W11669" s="15" t="s">
        <v>44</v>
      </c>
    </row>
    <row r="11670" spans="2:23" hidden="1" x14ac:dyDescent="0.25">
      <c r="B11670" s="14">
        <v>50008871</v>
      </c>
      <c r="C11670" s="14">
        <v>0</v>
      </c>
      <c r="D11670" s="15">
        <v>21040001</v>
      </c>
      <c r="E11670" s="16" t="s">
        <v>8294</v>
      </c>
      <c r="F11670" s="14">
        <v>1071</v>
      </c>
      <c r="G11670" s="17">
        <v>38987</v>
      </c>
      <c r="H11670" s="29">
        <v>291293</v>
      </c>
      <c r="I11670" s="29">
        <v>0</v>
      </c>
      <c r="J11670" s="29">
        <v>0</v>
      </c>
      <c r="K11670" s="29">
        <v>-50222.93</v>
      </c>
      <c r="L11670" s="29">
        <f t="shared" si="726"/>
        <v>241070.07</v>
      </c>
      <c r="M11670" s="29">
        <v>-276729</v>
      </c>
      <c r="N11670" s="29">
        <v>0</v>
      </c>
      <c r="O11670" s="29">
        <v>47711.9</v>
      </c>
      <c r="P11670" s="29">
        <f t="shared" si="727"/>
        <v>-229017.1</v>
      </c>
      <c r="Q11670" s="29">
        <f t="shared" si="728"/>
        <v>14564</v>
      </c>
      <c r="R11670" s="29">
        <f t="shared" si="729"/>
        <v>12052.970000000001</v>
      </c>
      <c r="S11670" s="15" t="s">
        <v>7227</v>
      </c>
      <c r="T11670" s="15">
        <v>100901</v>
      </c>
      <c r="U11670" s="15" t="s">
        <v>57</v>
      </c>
      <c r="V11670" s="15">
        <v>47040001</v>
      </c>
      <c r="W11670" s="15" t="s">
        <v>58</v>
      </c>
    </row>
    <row r="11671" spans="2:23" hidden="1" x14ac:dyDescent="0.25">
      <c r="B11671" s="14">
        <v>50008872</v>
      </c>
      <c r="C11671" s="14">
        <v>0</v>
      </c>
      <c r="D11671" s="15">
        <v>21040001</v>
      </c>
      <c r="E11671" s="16" t="s">
        <v>9126</v>
      </c>
      <c r="F11671" s="14">
        <v>1021</v>
      </c>
      <c r="G11671" s="17">
        <v>39006</v>
      </c>
      <c r="H11671" s="29">
        <v>297289</v>
      </c>
      <c r="I11671" s="29">
        <v>0</v>
      </c>
      <c r="J11671" s="29">
        <v>0</v>
      </c>
      <c r="K11671" s="29">
        <v>0</v>
      </c>
      <c r="L11671" s="29">
        <f t="shared" si="726"/>
        <v>297289</v>
      </c>
      <c r="M11671" s="29">
        <v>-282425</v>
      </c>
      <c r="N11671" s="29">
        <v>0</v>
      </c>
      <c r="O11671" s="29">
        <v>0</v>
      </c>
      <c r="P11671" s="29">
        <f t="shared" si="727"/>
        <v>-282425</v>
      </c>
      <c r="Q11671" s="29">
        <f t="shared" si="728"/>
        <v>14864</v>
      </c>
      <c r="R11671" s="29">
        <f t="shared" si="729"/>
        <v>14864</v>
      </c>
      <c r="S11671" s="15" t="s">
        <v>7227</v>
      </c>
      <c r="T11671" s="15">
        <v>100301</v>
      </c>
      <c r="U11671" s="15" t="s">
        <v>32</v>
      </c>
      <c r="V11671" s="15">
        <v>47040001</v>
      </c>
      <c r="W11671" s="15" t="s">
        <v>33</v>
      </c>
    </row>
    <row r="11672" spans="2:23" hidden="1" x14ac:dyDescent="0.25">
      <c r="B11672" s="14">
        <v>50008873</v>
      </c>
      <c r="C11672" s="14">
        <v>0</v>
      </c>
      <c r="D11672" s="15">
        <v>21040001</v>
      </c>
      <c r="E11672" s="16" t="s">
        <v>9134</v>
      </c>
      <c r="F11672" s="14">
        <v>1901</v>
      </c>
      <c r="G11672" s="17">
        <v>39372</v>
      </c>
      <c r="H11672" s="29">
        <v>303240</v>
      </c>
      <c r="I11672" s="29">
        <v>0</v>
      </c>
      <c r="J11672" s="29">
        <v>0</v>
      </c>
      <c r="K11672" s="29">
        <v>0</v>
      </c>
      <c r="L11672" s="29">
        <f t="shared" si="726"/>
        <v>303240</v>
      </c>
      <c r="M11672" s="29">
        <v>-288078</v>
      </c>
      <c r="N11672" s="29">
        <v>0</v>
      </c>
      <c r="O11672" s="29">
        <v>0</v>
      </c>
      <c r="P11672" s="29">
        <f t="shared" si="727"/>
        <v>-288078</v>
      </c>
      <c r="Q11672" s="29">
        <f t="shared" si="728"/>
        <v>15162</v>
      </c>
      <c r="R11672" s="29">
        <f t="shared" si="729"/>
        <v>15162</v>
      </c>
      <c r="S11672" s="15" t="s">
        <v>7227</v>
      </c>
      <c r="T11672" s="15">
        <v>108100</v>
      </c>
      <c r="U11672" s="15" t="s">
        <v>104</v>
      </c>
      <c r="V11672" s="15">
        <v>47040001</v>
      </c>
      <c r="W11672" s="15" t="s">
        <v>105</v>
      </c>
    </row>
    <row r="11673" spans="2:23" hidden="1" x14ac:dyDescent="0.25">
      <c r="B11673" s="14">
        <v>50008874</v>
      </c>
      <c r="C11673" s="14">
        <v>0</v>
      </c>
      <c r="D11673" s="15">
        <v>21040001</v>
      </c>
      <c r="E11673" s="16" t="s">
        <v>9109</v>
      </c>
      <c r="F11673" s="14">
        <v>1021</v>
      </c>
      <c r="G11673" s="17">
        <v>38176</v>
      </c>
      <c r="H11673" s="29">
        <v>311500</v>
      </c>
      <c r="I11673" s="29">
        <v>0</v>
      </c>
      <c r="J11673" s="29">
        <v>0</v>
      </c>
      <c r="K11673" s="29">
        <v>0</v>
      </c>
      <c r="L11673" s="29">
        <f t="shared" si="726"/>
        <v>311500</v>
      </c>
      <c r="M11673" s="29">
        <v>-295925</v>
      </c>
      <c r="N11673" s="29">
        <v>0</v>
      </c>
      <c r="O11673" s="29">
        <v>0</v>
      </c>
      <c r="P11673" s="29">
        <f t="shared" si="727"/>
        <v>-295925</v>
      </c>
      <c r="Q11673" s="29">
        <f t="shared" si="728"/>
        <v>15575</v>
      </c>
      <c r="R11673" s="29">
        <f t="shared" si="729"/>
        <v>15575</v>
      </c>
      <c r="S11673" s="15" t="s">
        <v>7227</v>
      </c>
      <c r="T11673" s="15">
        <v>100301</v>
      </c>
      <c r="U11673" s="15" t="s">
        <v>32</v>
      </c>
      <c r="V11673" s="15">
        <v>47040001</v>
      </c>
      <c r="W11673" s="15" t="s">
        <v>33</v>
      </c>
    </row>
    <row r="11674" spans="2:23" hidden="1" x14ac:dyDescent="0.25">
      <c r="B11674" s="14">
        <v>50008875</v>
      </c>
      <c r="C11674" s="14">
        <v>0</v>
      </c>
      <c r="D11674" s="15">
        <v>21040001</v>
      </c>
      <c r="E11674" s="16" t="s">
        <v>9114</v>
      </c>
      <c r="F11674" s="14">
        <v>1081</v>
      </c>
      <c r="G11674" s="17">
        <v>38813</v>
      </c>
      <c r="H11674" s="29">
        <v>338848</v>
      </c>
      <c r="I11674" s="29">
        <v>0</v>
      </c>
      <c r="J11674" s="29">
        <v>0</v>
      </c>
      <c r="K11674" s="29">
        <v>0</v>
      </c>
      <c r="L11674" s="29">
        <f t="shared" si="726"/>
        <v>338848</v>
      </c>
      <c r="M11674" s="29">
        <v>-321906</v>
      </c>
      <c r="N11674" s="29">
        <v>0</v>
      </c>
      <c r="O11674" s="29">
        <v>0</v>
      </c>
      <c r="P11674" s="29">
        <f t="shared" si="727"/>
        <v>-321906</v>
      </c>
      <c r="Q11674" s="29">
        <f t="shared" si="728"/>
        <v>16942</v>
      </c>
      <c r="R11674" s="29">
        <f t="shared" si="729"/>
        <v>16942</v>
      </c>
      <c r="S11674" s="15" t="s">
        <v>7227</v>
      </c>
      <c r="T11674" s="15">
        <v>101001</v>
      </c>
      <c r="U11674" s="15" t="s">
        <v>37</v>
      </c>
      <c r="V11674" s="15">
        <v>47040001</v>
      </c>
      <c r="W11674" s="15" t="s">
        <v>38</v>
      </c>
    </row>
    <row r="11675" spans="2:23" hidden="1" x14ac:dyDescent="0.25">
      <c r="B11675" s="14">
        <v>50008876</v>
      </c>
      <c r="C11675" s="14">
        <v>0</v>
      </c>
      <c r="D11675" s="15">
        <v>21040001</v>
      </c>
      <c r="E11675" s="16" t="s">
        <v>9135</v>
      </c>
      <c r="F11675" s="14">
        <v>1405</v>
      </c>
      <c r="G11675" s="17">
        <v>39545</v>
      </c>
      <c r="H11675" s="29">
        <v>342533</v>
      </c>
      <c r="I11675" s="29">
        <v>0</v>
      </c>
      <c r="J11675" s="29">
        <v>0</v>
      </c>
      <c r="K11675" s="29">
        <v>0</v>
      </c>
      <c r="L11675" s="29">
        <f t="shared" si="726"/>
        <v>342533</v>
      </c>
      <c r="M11675" s="29">
        <v>-325407</v>
      </c>
      <c r="N11675" s="29">
        <v>0</v>
      </c>
      <c r="O11675" s="29">
        <v>0</v>
      </c>
      <c r="P11675" s="29">
        <f t="shared" si="727"/>
        <v>-325407</v>
      </c>
      <c r="Q11675" s="29">
        <f t="shared" si="728"/>
        <v>17126</v>
      </c>
      <c r="R11675" s="29">
        <f t="shared" si="729"/>
        <v>17126</v>
      </c>
      <c r="S11675" s="15" t="s">
        <v>7227</v>
      </c>
      <c r="T11675" s="15">
        <v>101405</v>
      </c>
      <c r="U11675" s="15" t="s">
        <v>162</v>
      </c>
      <c r="V11675" s="15">
        <v>47040001</v>
      </c>
      <c r="W11675" s="15" t="s">
        <v>140</v>
      </c>
    </row>
    <row r="11676" spans="2:23" hidden="1" x14ac:dyDescent="0.25">
      <c r="B11676" s="14">
        <v>50008877</v>
      </c>
      <c r="C11676" s="14">
        <v>0</v>
      </c>
      <c r="D11676" s="15">
        <v>21040001</v>
      </c>
      <c r="E11676" s="16" t="s">
        <v>9132</v>
      </c>
      <c r="F11676" s="14">
        <v>1901</v>
      </c>
      <c r="G11676" s="17">
        <v>39069</v>
      </c>
      <c r="H11676" s="29">
        <v>346369</v>
      </c>
      <c r="I11676" s="29">
        <v>0</v>
      </c>
      <c r="J11676" s="29">
        <v>0</v>
      </c>
      <c r="K11676" s="29">
        <v>0</v>
      </c>
      <c r="L11676" s="29">
        <f t="shared" si="726"/>
        <v>346369</v>
      </c>
      <c r="M11676" s="29">
        <v>-329051</v>
      </c>
      <c r="N11676" s="29">
        <v>0</v>
      </c>
      <c r="O11676" s="29">
        <v>0</v>
      </c>
      <c r="P11676" s="29">
        <f t="shared" si="727"/>
        <v>-329051</v>
      </c>
      <c r="Q11676" s="29">
        <f t="shared" si="728"/>
        <v>17318</v>
      </c>
      <c r="R11676" s="29">
        <f t="shared" si="729"/>
        <v>17318</v>
      </c>
      <c r="S11676" s="15" t="s">
        <v>7227</v>
      </c>
      <c r="T11676" s="15">
        <v>108100</v>
      </c>
      <c r="U11676" s="15" t="s">
        <v>104</v>
      </c>
      <c r="V11676" s="15">
        <v>47040001</v>
      </c>
      <c r="W11676" s="15" t="s">
        <v>105</v>
      </c>
    </row>
    <row r="11677" spans="2:23" hidden="1" x14ac:dyDescent="0.25">
      <c r="B11677" s="14">
        <v>50008878</v>
      </c>
      <c r="C11677" s="14">
        <v>0</v>
      </c>
      <c r="D11677" s="15">
        <v>21040001</v>
      </c>
      <c r="E11677" s="16" t="s">
        <v>9136</v>
      </c>
      <c r="F11677" s="14">
        <v>1301</v>
      </c>
      <c r="G11677" s="17">
        <v>40269</v>
      </c>
      <c r="H11677" s="29">
        <v>350478</v>
      </c>
      <c r="I11677" s="29">
        <v>0</v>
      </c>
      <c r="J11677" s="29">
        <v>0</v>
      </c>
      <c r="K11677" s="29">
        <v>0</v>
      </c>
      <c r="L11677" s="29">
        <f t="shared" si="726"/>
        <v>350478</v>
      </c>
      <c r="M11677" s="29">
        <v>-332955</v>
      </c>
      <c r="N11677" s="29">
        <v>0</v>
      </c>
      <c r="O11677" s="29">
        <v>0</v>
      </c>
      <c r="P11677" s="29">
        <f t="shared" si="727"/>
        <v>-332955</v>
      </c>
      <c r="Q11677" s="29">
        <f t="shared" si="728"/>
        <v>17523</v>
      </c>
      <c r="R11677" s="29">
        <f t="shared" si="729"/>
        <v>17523</v>
      </c>
      <c r="S11677" s="15" t="s">
        <v>7227</v>
      </c>
      <c r="T11677" s="15">
        <v>101301</v>
      </c>
      <c r="U11677" s="15" t="s">
        <v>133</v>
      </c>
      <c r="V11677" s="15">
        <v>47040001</v>
      </c>
      <c r="W11677" s="15" t="s">
        <v>134</v>
      </c>
    </row>
    <row r="11678" spans="2:23" hidden="1" x14ac:dyDescent="0.25">
      <c r="B11678" s="14">
        <v>50008879</v>
      </c>
      <c r="C11678" s="14">
        <v>0</v>
      </c>
      <c r="D11678" s="15">
        <v>21040001</v>
      </c>
      <c r="E11678" s="16" t="s">
        <v>9137</v>
      </c>
      <c r="F11678" s="14">
        <v>1202</v>
      </c>
      <c r="G11678" s="17">
        <v>40269</v>
      </c>
      <c r="H11678" s="29">
        <v>352574</v>
      </c>
      <c r="I11678" s="29">
        <v>0</v>
      </c>
      <c r="J11678" s="29">
        <v>0</v>
      </c>
      <c r="K11678" s="29">
        <v>0</v>
      </c>
      <c r="L11678" s="29">
        <f t="shared" si="726"/>
        <v>352574</v>
      </c>
      <c r="M11678" s="29">
        <v>-334946</v>
      </c>
      <c r="N11678" s="29">
        <v>0</v>
      </c>
      <c r="O11678" s="29">
        <v>0</v>
      </c>
      <c r="P11678" s="29">
        <f t="shared" si="727"/>
        <v>-334946</v>
      </c>
      <c r="Q11678" s="29">
        <f t="shared" si="728"/>
        <v>17628</v>
      </c>
      <c r="R11678" s="29">
        <f t="shared" si="729"/>
        <v>17628</v>
      </c>
      <c r="S11678" s="15" t="s">
        <v>7227</v>
      </c>
      <c r="T11678" s="15">
        <v>101202</v>
      </c>
      <c r="U11678" s="15" t="s">
        <v>149</v>
      </c>
      <c r="V11678" s="15">
        <v>47040001</v>
      </c>
      <c r="W11678" s="15" t="s">
        <v>145</v>
      </c>
    </row>
    <row r="11679" spans="2:23" hidden="1" x14ac:dyDescent="0.25">
      <c r="B11679" s="14">
        <v>50008880</v>
      </c>
      <c r="C11679" s="14">
        <v>0</v>
      </c>
      <c r="D11679" s="15">
        <v>21040001</v>
      </c>
      <c r="E11679" s="16" t="s">
        <v>9138</v>
      </c>
      <c r="F11679" s="14">
        <v>1902</v>
      </c>
      <c r="G11679" s="17">
        <v>40179</v>
      </c>
      <c r="H11679" s="29">
        <v>377858</v>
      </c>
      <c r="I11679" s="29">
        <v>0</v>
      </c>
      <c r="J11679" s="29">
        <v>0</v>
      </c>
      <c r="K11679" s="29">
        <v>0</v>
      </c>
      <c r="L11679" s="29">
        <f t="shared" si="726"/>
        <v>377858</v>
      </c>
      <c r="M11679" s="29">
        <v>-358966</v>
      </c>
      <c r="N11679" s="29">
        <v>0</v>
      </c>
      <c r="O11679" s="29">
        <v>0</v>
      </c>
      <c r="P11679" s="29">
        <f t="shared" si="727"/>
        <v>-358966</v>
      </c>
      <c r="Q11679" s="29">
        <f t="shared" si="728"/>
        <v>18892</v>
      </c>
      <c r="R11679" s="29">
        <f t="shared" si="729"/>
        <v>18892</v>
      </c>
      <c r="S11679" s="15" t="s">
        <v>7227</v>
      </c>
      <c r="T11679" s="15">
        <v>108200</v>
      </c>
      <c r="U11679" s="15" t="s">
        <v>66</v>
      </c>
      <c r="V11679" s="15">
        <v>47040001</v>
      </c>
      <c r="W11679" s="15" t="s">
        <v>67</v>
      </c>
    </row>
    <row r="11680" spans="2:23" hidden="1" x14ac:dyDescent="0.25">
      <c r="B11680" s="14">
        <v>50008881</v>
      </c>
      <c r="C11680" s="14">
        <v>0</v>
      </c>
      <c r="D11680" s="15">
        <v>21040001</v>
      </c>
      <c r="E11680" s="16" t="s">
        <v>9139</v>
      </c>
      <c r="F11680" s="14">
        <v>1021</v>
      </c>
      <c r="G11680" s="17">
        <v>38941</v>
      </c>
      <c r="H11680" s="29">
        <v>408284</v>
      </c>
      <c r="I11680" s="29">
        <v>0</v>
      </c>
      <c r="J11680" s="29">
        <v>0</v>
      </c>
      <c r="K11680" s="29">
        <v>0</v>
      </c>
      <c r="L11680" s="29">
        <f t="shared" si="726"/>
        <v>408284</v>
      </c>
      <c r="M11680" s="29">
        <v>-387870</v>
      </c>
      <c r="N11680" s="29">
        <v>0</v>
      </c>
      <c r="O11680" s="29">
        <v>0</v>
      </c>
      <c r="P11680" s="29">
        <f t="shared" si="727"/>
        <v>-387870</v>
      </c>
      <c r="Q11680" s="29">
        <f t="shared" si="728"/>
        <v>20414</v>
      </c>
      <c r="R11680" s="29">
        <f t="shared" si="729"/>
        <v>20414</v>
      </c>
      <c r="S11680" s="15" t="s">
        <v>7227</v>
      </c>
      <c r="T11680" s="15">
        <v>100301</v>
      </c>
      <c r="U11680" s="15" t="s">
        <v>32</v>
      </c>
      <c r="V11680" s="15">
        <v>47040001</v>
      </c>
      <c r="W11680" s="15" t="s">
        <v>33</v>
      </c>
    </row>
    <row r="11681" spans="2:23" hidden="1" x14ac:dyDescent="0.25">
      <c r="B11681" s="14">
        <v>50008882</v>
      </c>
      <c r="C11681" s="14">
        <v>0</v>
      </c>
      <c r="D11681" s="15">
        <v>21040001</v>
      </c>
      <c r="E11681" s="16" t="s">
        <v>9140</v>
      </c>
      <c r="F11681" s="14">
        <v>1901</v>
      </c>
      <c r="G11681" s="17">
        <v>38825</v>
      </c>
      <c r="H11681" s="29">
        <v>408679</v>
      </c>
      <c r="I11681" s="29">
        <v>0</v>
      </c>
      <c r="J11681" s="29">
        <v>0</v>
      </c>
      <c r="K11681" s="29">
        <v>0</v>
      </c>
      <c r="L11681" s="29">
        <f t="shared" si="726"/>
        <v>408679</v>
      </c>
      <c r="M11681" s="29">
        <v>-388246</v>
      </c>
      <c r="N11681" s="29">
        <v>0</v>
      </c>
      <c r="O11681" s="29">
        <v>0</v>
      </c>
      <c r="P11681" s="29">
        <f t="shared" si="727"/>
        <v>-388246</v>
      </c>
      <c r="Q11681" s="29">
        <f t="shared" si="728"/>
        <v>20433</v>
      </c>
      <c r="R11681" s="29">
        <f t="shared" si="729"/>
        <v>20433</v>
      </c>
      <c r="S11681" s="15" t="s">
        <v>7227</v>
      </c>
      <c r="T11681" s="15">
        <v>108100</v>
      </c>
      <c r="U11681" s="15" t="s">
        <v>104</v>
      </c>
      <c r="V11681" s="15">
        <v>47040001</v>
      </c>
      <c r="W11681" s="15" t="s">
        <v>105</v>
      </c>
    </row>
    <row r="11682" spans="2:23" hidden="1" x14ac:dyDescent="0.25">
      <c r="B11682" s="14">
        <v>50008883</v>
      </c>
      <c r="C11682" s="14">
        <v>0</v>
      </c>
      <c r="D11682" s="15">
        <v>21040001</v>
      </c>
      <c r="E11682" s="16" t="s">
        <v>9141</v>
      </c>
      <c r="F11682" s="14">
        <v>1901</v>
      </c>
      <c r="G11682" s="17">
        <v>38353</v>
      </c>
      <c r="H11682" s="29">
        <v>460000</v>
      </c>
      <c r="I11682" s="29">
        <v>0</v>
      </c>
      <c r="J11682" s="29">
        <v>0</v>
      </c>
      <c r="K11682" s="29">
        <v>0</v>
      </c>
      <c r="L11682" s="29">
        <f t="shared" si="726"/>
        <v>460000</v>
      </c>
      <c r="M11682" s="29">
        <v>-437000</v>
      </c>
      <c r="N11682" s="29">
        <v>0</v>
      </c>
      <c r="O11682" s="29">
        <v>0</v>
      </c>
      <c r="P11682" s="29">
        <f t="shared" si="727"/>
        <v>-437000</v>
      </c>
      <c r="Q11682" s="29">
        <f t="shared" si="728"/>
        <v>23000</v>
      </c>
      <c r="R11682" s="29">
        <f t="shared" si="729"/>
        <v>23000</v>
      </c>
      <c r="S11682" s="15" t="s">
        <v>7227</v>
      </c>
      <c r="T11682" s="15">
        <v>108100</v>
      </c>
      <c r="U11682" s="15" t="s">
        <v>104</v>
      </c>
      <c r="V11682" s="15">
        <v>47040001</v>
      </c>
      <c r="W11682" s="15" t="s">
        <v>105</v>
      </c>
    </row>
    <row r="11683" spans="2:23" hidden="1" x14ac:dyDescent="0.25">
      <c r="B11683" s="14">
        <v>50008884</v>
      </c>
      <c r="C11683" s="14">
        <v>0</v>
      </c>
      <c r="D11683" s="15">
        <v>21040001</v>
      </c>
      <c r="E11683" s="16" t="s">
        <v>9142</v>
      </c>
      <c r="F11683" s="14">
        <v>1001</v>
      </c>
      <c r="G11683" s="17">
        <v>37707</v>
      </c>
      <c r="H11683" s="29">
        <v>512890</v>
      </c>
      <c r="I11683" s="29">
        <v>0</v>
      </c>
      <c r="J11683" s="29">
        <v>0</v>
      </c>
      <c r="K11683" s="29">
        <v>0</v>
      </c>
      <c r="L11683" s="29">
        <f t="shared" si="726"/>
        <v>512890</v>
      </c>
      <c r="M11683" s="29">
        <v>-487246</v>
      </c>
      <c r="N11683" s="29">
        <v>0</v>
      </c>
      <c r="O11683" s="29">
        <v>0</v>
      </c>
      <c r="P11683" s="29">
        <f t="shared" si="727"/>
        <v>-487246</v>
      </c>
      <c r="Q11683" s="29">
        <f t="shared" si="728"/>
        <v>25644</v>
      </c>
      <c r="R11683" s="29">
        <f t="shared" si="729"/>
        <v>25644</v>
      </c>
      <c r="S11683" s="15" t="s">
        <v>7227</v>
      </c>
      <c r="T11683" s="15">
        <v>100101</v>
      </c>
      <c r="U11683" s="15" t="s">
        <v>89</v>
      </c>
      <c r="V11683" s="15">
        <v>47040001</v>
      </c>
      <c r="W11683" s="15" t="s">
        <v>85</v>
      </c>
    </row>
    <row r="11684" spans="2:23" hidden="1" x14ac:dyDescent="0.25">
      <c r="B11684" s="14">
        <v>50008885</v>
      </c>
      <c r="C11684" s="14">
        <v>0</v>
      </c>
      <c r="D11684" s="15">
        <v>21040001</v>
      </c>
      <c r="E11684" s="16" t="s">
        <v>9143</v>
      </c>
      <c r="F11684" s="14">
        <v>1015</v>
      </c>
      <c r="G11684" s="17">
        <v>39545</v>
      </c>
      <c r="H11684" s="29">
        <v>560206</v>
      </c>
      <c r="I11684" s="29">
        <v>0</v>
      </c>
      <c r="J11684" s="29">
        <v>0</v>
      </c>
      <c r="K11684" s="29">
        <v>0</v>
      </c>
      <c r="L11684" s="29">
        <f t="shared" si="726"/>
        <v>560206</v>
      </c>
      <c r="M11684" s="29">
        <v>-532196</v>
      </c>
      <c r="N11684" s="29">
        <v>0</v>
      </c>
      <c r="O11684" s="29">
        <v>0</v>
      </c>
      <c r="P11684" s="29">
        <f t="shared" si="727"/>
        <v>-532196</v>
      </c>
      <c r="Q11684" s="29">
        <f t="shared" si="728"/>
        <v>28010</v>
      </c>
      <c r="R11684" s="29">
        <f t="shared" si="729"/>
        <v>28010</v>
      </c>
      <c r="S11684" s="15" t="s">
        <v>7227</v>
      </c>
      <c r="T11684" s="15">
        <v>100205</v>
      </c>
      <c r="U11684" s="15" t="s">
        <v>159</v>
      </c>
      <c r="V11684" s="15">
        <v>47040001</v>
      </c>
      <c r="W11684" s="15" t="s">
        <v>71</v>
      </c>
    </row>
    <row r="11685" spans="2:23" hidden="1" x14ac:dyDescent="0.25">
      <c r="B11685" s="14">
        <v>50008886</v>
      </c>
      <c r="C11685" s="14">
        <v>0</v>
      </c>
      <c r="D11685" s="15">
        <v>21040001</v>
      </c>
      <c r="E11685" s="16" t="s">
        <v>9144</v>
      </c>
      <c r="F11685" s="14">
        <v>1001</v>
      </c>
      <c r="G11685" s="17">
        <v>37718</v>
      </c>
      <c r="H11685" s="29">
        <v>566048</v>
      </c>
      <c r="I11685" s="29">
        <v>0</v>
      </c>
      <c r="J11685" s="29">
        <v>0</v>
      </c>
      <c r="K11685" s="29">
        <v>0</v>
      </c>
      <c r="L11685" s="29">
        <f t="shared" si="726"/>
        <v>566048</v>
      </c>
      <c r="M11685" s="29">
        <v>-537745</v>
      </c>
      <c r="N11685" s="29">
        <v>0</v>
      </c>
      <c r="O11685" s="29">
        <v>0</v>
      </c>
      <c r="P11685" s="29">
        <f t="shared" si="727"/>
        <v>-537745</v>
      </c>
      <c r="Q11685" s="29">
        <f t="shared" si="728"/>
        <v>28303</v>
      </c>
      <c r="R11685" s="29">
        <f t="shared" si="729"/>
        <v>28303</v>
      </c>
      <c r="S11685" s="15" t="s">
        <v>7227</v>
      </c>
      <c r="T11685" s="15">
        <v>100101</v>
      </c>
      <c r="U11685" s="15" t="s">
        <v>89</v>
      </c>
      <c r="V11685" s="15">
        <v>47040001</v>
      </c>
      <c r="W11685" s="15" t="s">
        <v>85</v>
      </c>
    </row>
    <row r="11686" spans="2:23" hidden="1" x14ac:dyDescent="0.25">
      <c r="B11686" s="14">
        <v>50008887</v>
      </c>
      <c r="C11686" s="14">
        <v>0</v>
      </c>
      <c r="D11686" s="15">
        <v>21040001</v>
      </c>
      <c r="E11686" s="16" t="s">
        <v>9145</v>
      </c>
      <c r="F11686" s="14">
        <v>1902</v>
      </c>
      <c r="G11686" s="17">
        <v>39721</v>
      </c>
      <c r="H11686" s="29">
        <v>623945</v>
      </c>
      <c r="I11686" s="29">
        <v>0</v>
      </c>
      <c r="J11686" s="29">
        <v>0</v>
      </c>
      <c r="K11686" s="29">
        <v>0</v>
      </c>
      <c r="L11686" s="29">
        <f t="shared" si="726"/>
        <v>623945</v>
      </c>
      <c r="M11686" s="29">
        <v>-592748</v>
      </c>
      <c r="N11686" s="29">
        <v>0</v>
      </c>
      <c r="O11686" s="29">
        <v>0</v>
      </c>
      <c r="P11686" s="29">
        <f t="shared" si="727"/>
        <v>-592748</v>
      </c>
      <c r="Q11686" s="29">
        <f t="shared" si="728"/>
        <v>31197</v>
      </c>
      <c r="R11686" s="29">
        <f t="shared" si="729"/>
        <v>31197</v>
      </c>
      <c r="S11686" s="15" t="s">
        <v>7227</v>
      </c>
      <c r="T11686" s="15">
        <v>108200</v>
      </c>
      <c r="U11686" s="15" t="s">
        <v>66</v>
      </c>
      <c r="V11686" s="15">
        <v>47040001</v>
      </c>
      <c r="W11686" s="15" t="s">
        <v>67</v>
      </c>
    </row>
    <row r="11687" spans="2:23" hidden="1" x14ac:dyDescent="0.25">
      <c r="B11687" s="14">
        <v>50008888</v>
      </c>
      <c r="C11687" s="14">
        <v>0</v>
      </c>
      <c r="D11687" s="15">
        <v>21040001</v>
      </c>
      <c r="E11687" s="16" t="s">
        <v>9146</v>
      </c>
      <c r="F11687" s="14">
        <v>1901</v>
      </c>
      <c r="G11687" s="17">
        <v>38625</v>
      </c>
      <c r="H11687" s="29">
        <v>862648</v>
      </c>
      <c r="I11687" s="29">
        <v>0</v>
      </c>
      <c r="J11687" s="29">
        <v>0</v>
      </c>
      <c r="K11687" s="29">
        <v>0</v>
      </c>
      <c r="L11687" s="29">
        <f t="shared" si="726"/>
        <v>862648</v>
      </c>
      <c r="M11687" s="29">
        <v>-819516</v>
      </c>
      <c r="N11687" s="29">
        <v>0</v>
      </c>
      <c r="O11687" s="29">
        <v>0</v>
      </c>
      <c r="P11687" s="29">
        <f t="shared" si="727"/>
        <v>-819516</v>
      </c>
      <c r="Q11687" s="29">
        <f t="shared" si="728"/>
        <v>43132</v>
      </c>
      <c r="R11687" s="29">
        <f t="shared" si="729"/>
        <v>43132</v>
      </c>
      <c r="S11687" s="15" t="s">
        <v>7227</v>
      </c>
      <c r="T11687" s="15">
        <v>108100</v>
      </c>
      <c r="U11687" s="15" t="s">
        <v>104</v>
      </c>
      <c r="V11687" s="15">
        <v>47040001</v>
      </c>
      <c r="W11687" s="15" t="s">
        <v>105</v>
      </c>
    </row>
    <row r="11688" spans="2:23" hidden="1" x14ac:dyDescent="0.25">
      <c r="B11688" s="14">
        <v>50008889</v>
      </c>
      <c r="C11688" s="14">
        <v>0</v>
      </c>
      <c r="D11688" s="15">
        <v>21040001</v>
      </c>
      <c r="E11688" s="16" t="s">
        <v>9147</v>
      </c>
      <c r="F11688" s="14">
        <v>1051</v>
      </c>
      <c r="G11688" s="17">
        <v>38686</v>
      </c>
      <c r="H11688" s="29">
        <v>897292</v>
      </c>
      <c r="I11688" s="29">
        <v>0</v>
      </c>
      <c r="J11688" s="29">
        <v>0</v>
      </c>
      <c r="K11688" s="29">
        <v>0</v>
      </c>
      <c r="L11688" s="29">
        <f t="shared" si="726"/>
        <v>897292</v>
      </c>
      <c r="M11688" s="29">
        <v>-852428</v>
      </c>
      <c r="N11688" s="29">
        <v>0</v>
      </c>
      <c r="O11688" s="29">
        <v>0</v>
      </c>
      <c r="P11688" s="29">
        <f t="shared" si="727"/>
        <v>-852428</v>
      </c>
      <c r="Q11688" s="29">
        <f t="shared" si="728"/>
        <v>44864</v>
      </c>
      <c r="R11688" s="29">
        <f t="shared" si="729"/>
        <v>44864</v>
      </c>
      <c r="S11688" s="15" t="s">
        <v>7227</v>
      </c>
      <c r="T11688" s="15">
        <v>100601</v>
      </c>
      <c r="U11688" s="15" t="s">
        <v>79</v>
      </c>
      <c r="V11688" s="15">
        <v>47040001</v>
      </c>
      <c r="W11688" s="15" t="s">
        <v>80</v>
      </c>
    </row>
    <row r="11689" spans="2:23" hidden="1" x14ac:dyDescent="0.25">
      <c r="B11689" s="14">
        <v>50008890</v>
      </c>
      <c r="C11689" s="14">
        <v>0</v>
      </c>
      <c r="D11689" s="15">
        <v>21040001</v>
      </c>
      <c r="E11689" s="16" t="s">
        <v>9148</v>
      </c>
      <c r="F11689" s="14">
        <v>1902</v>
      </c>
      <c r="G11689" s="17">
        <v>40200</v>
      </c>
      <c r="H11689" s="29">
        <v>909662</v>
      </c>
      <c r="I11689" s="29">
        <v>0</v>
      </c>
      <c r="J11689" s="29">
        <v>0</v>
      </c>
      <c r="K11689" s="29">
        <v>0</v>
      </c>
      <c r="L11689" s="29">
        <f t="shared" si="726"/>
        <v>909662</v>
      </c>
      <c r="M11689" s="29">
        <v>-864179</v>
      </c>
      <c r="N11689" s="29">
        <v>0</v>
      </c>
      <c r="O11689" s="29">
        <v>0</v>
      </c>
      <c r="P11689" s="29">
        <f t="shared" si="727"/>
        <v>-864179</v>
      </c>
      <c r="Q11689" s="29">
        <f t="shared" si="728"/>
        <v>45483</v>
      </c>
      <c r="R11689" s="29">
        <f t="shared" si="729"/>
        <v>45483</v>
      </c>
      <c r="S11689" s="15" t="s">
        <v>7227</v>
      </c>
      <c r="T11689" s="15">
        <v>108200</v>
      </c>
      <c r="U11689" s="15" t="s">
        <v>66</v>
      </c>
      <c r="V11689" s="15">
        <v>47040001</v>
      </c>
      <c r="W11689" s="15" t="s">
        <v>67</v>
      </c>
    </row>
    <row r="11690" spans="2:23" hidden="1" x14ac:dyDescent="0.25">
      <c r="B11690" s="14">
        <v>50008891</v>
      </c>
      <c r="C11690" s="14">
        <v>0</v>
      </c>
      <c r="D11690" s="15">
        <v>21040001</v>
      </c>
      <c r="E11690" s="16" t="s">
        <v>9149</v>
      </c>
      <c r="F11690" s="14">
        <v>1015</v>
      </c>
      <c r="G11690" s="17">
        <v>39545</v>
      </c>
      <c r="H11690" s="29">
        <v>929454</v>
      </c>
      <c r="I11690" s="29">
        <v>0</v>
      </c>
      <c r="J11690" s="29">
        <v>0</v>
      </c>
      <c r="K11690" s="29">
        <v>0</v>
      </c>
      <c r="L11690" s="29">
        <f t="shared" si="726"/>
        <v>929454</v>
      </c>
      <c r="M11690" s="29">
        <v>-882982</v>
      </c>
      <c r="N11690" s="29">
        <v>0</v>
      </c>
      <c r="O11690" s="29">
        <v>0</v>
      </c>
      <c r="P11690" s="29">
        <f t="shared" si="727"/>
        <v>-882982</v>
      </c>
      <c r="Q11690" s="29">
        <f t="shared" si="728"/>
        <v>46472</v>
      </c>
      <c r="R11690" s="29">
        <f t="shared" si="729"/>
        <v>46472</v>
      </c>
      <c r="S11690" s="15" t="s">
        <v>7227</v>
      </c>
      <c r="T11690" s="15">
        <v>100205</v>
      </c>
      <c r="U11690" s="15" t="s">
        <v>159</v>
      </c>
      <c r="V11690" s="15">
        <v>47040001</v>
      </c>
      <c r="W11690" s="15" t="s">
        <v>71</v>
      </c>
    </row>
    <row r="11691" spans="2:23" hidden="1" x14ac:dyDescent="0.25">
      <c r="B11691" s="14">
        <v>50008892</v>
      </c>
      <c r="C11691" s="14">
        <v>0</v>
      </c>
      <c r="D11691" s="15">
        <v>21040001</v>
      </c>
      <c r="E11691" s="16" t="s">
        <v>9150</v>
      </c>
      <c r="F11691" s="14">
        <v>1405</v>
      </c>
      <c r="G11691" s="17">
        <v>39545</v>
      </c>
      <c r="H11691" s="29">
        <v>1142657</v>
      </c>
      <c r="I11691" s="29">
        <v>0</v>
      </c>
      <c r="J11691" s="29">
        <v>0</v>
      </c>
      <c r="K11691" s="29">
        <v>0</v>
      </c>
      <c r="L11691" s="29">
        <f t="shared" si="726"/>
        <v>1142657</v>
      </c>
      <c r="M11691" s="29">
        <v>-1085525</v>
      </c>
      <c r="N11691" s="29">
        <v>0</v>
      </c>
      <c r="O11691" s="29">
        <v>0</v>
      </c>
      <c r="P11691" s="29">
        <f t="shared" si="727"/>
        <v>-1085525</v>
      </c>
      <c r="Q11691" s="29">
        <f t="shared" si="728"/>
        <v>57132</v>
      </c>
      <c r="R11691" s="29">
        <f t="shared" si="729"/>
        <v>57132</v>
      </c>
      <c r="S11691" s="15" t="s">
        <v>7227</v>
      </c>
      <c r="T11691" s="15">
        <v>101405</v>
      </c>
      <c r="U11691" s="15" t="s">
        <v>162</v>
      </c>
      <c r="V11691" s="15">
        <v>47040001</v>
      </c>
      <c r="W11691" s="15" t="s">
        <v>140</v>
      </c>
    </row>
    <row r="11692" spans="2:23" hidden="1" x14ac:dyDescent="0.25">
      <c r="B11692" s="14">
        <v>50008893</v>
      </c>
      <c r="C11692" s="14">
        <v>0</v>
      </c>
      <c r="D11692" s="15">
        <v>21040001</v>
      </c>
      <c r="E11692" s="16" t="s">
        <v>9151</v>
      </c>
      <c r="F11692" s="14">
        <v>1902</v>
      </c>
      <c r="G11692" s="17">
        <v>38443</v>
      </c>
      <c r="H11692" s="29">
        <v>1173240</v>
      </c>
      <c r="I11692" s="29">
        <v>0</v>
      </c>
      <c r="J11692" s="29">
        <v>0</v>
      </c>
      <c r="K11692" s="29">
        <v>0</v>
      </c>
      <c r="L11692" s="29">
        <f t="shared" si="726"/>
        <v>1173240</v>
      </c>
      <c r="M11692" s="29">
        <v>-1114578</v>
      </c>
      <c r="N11692" s="29">
        <v>0</v>
      </c>
      <c r="O11692" s="29">
        <v>0</v>
      </c>
      <c r="P11692" s="29">
        <f t="shared" si="727"/>
        <v>-1114578</v>
      </c>
      <c r="Q11692" s="29">
        <f t="shared" si="728"/>
        <v>58662</v>
      </c>
      <c r="R11692" s="29">
        <f t="shared" si="729"/>
        <v>58662</v>
      </c>
      <c r="S11692" s="15" t="s">
        <v>7227</v>
      </c>
      <c r="T11692" s="15">
        <v>108200</v>
      </c>
      <c r="U11692" s="15" t="s">
        <v>66</v>
      </c>
      <c r="V11692" s="15">
        <v>47040001</v>
      </c>
      <c r="W11692" s="15" t="s">
        <v>67</v>
      </c>
    </row>
    <row r="11693" spans="2:23" hidden="1" x14ac:dyDescent="0.25">
      <c r="B11693" s="14">
        <v>50008894</v>
      </c>
      <c r="C11693" s="14">
        <v>0</v>
      </c>
      <c r="D11693" s="15">
        <v>21040001</v>
      </c>
      <c r="E11693" s="16" t="s">
        <v>9152</v>
      </c>
      <c r="F11693" s="14">
        <v>1025</v>
      </c>
      <c r="G11693" s="17">
        <v>39545</v>
      </c>
      <c r="H11693" s="29">
        <v>1198088</v>
      </c>
      <c r="I11693" s="29">
        <v>0</v>
      </c>
      <c r="J11693" s="29">
        <v>0</v>
      </c>
      <c r="K11693" s="29">
        <v>0</v>
      </c>
      <c r="L11693" s="29">
        <f t="shared" si="726"/>
        <v>1198088</v>
      </c>
      <c r="M11693" s="29">
        <v>-1138184</v>
      </c>
      <c r="N11693" s="29">
        <v>0</v>
      </c>
      <c r="O11693" s="29">
        <v>0</v>
      </c>
      <c r="P11693" s="29">
        <f t="shared" si="727"/>
        <v>-1138184</v>
      </c>
      <c r="Q11693" s="29">
        <f t="shared" si="728"/>
        <v>59904</v>
      </c>
      <c r="R11693" s="29">
        <f t="shared" si="729"/>
        <v>59904</v>
      </c>
      <c r="S11693" s="15" t="s">
        <v>7227</v>
      </c>
      <c r="T11693" s="15">
        <v>100305</v>
      </c>
      <c r="U11693" s="15" t="s">
        <v>156</v>
      </c>
      <c r="V11693" s="15">
        <v>47040001</v>
      </c>
      <c r="W11693" s="15" t="s">
        <v>33</v>
      </c>
    </row>
    <row r="11694" spans="2:23" hidden="1" x14ac:dyDescent="0.25">
      <c r="B11694" s="14">
        <v>50008895</v>
      </c>
      <c r="C11694" s="14">
        <v>0</v>
      </c>
      <c r="D11694" s="15">
        <v>21040001</v>
      </c>
      <c r="E11694" s="16" t="s">
        <v>9153</v>
      </c>
      <c r="F11694" s="14">
        <v>1901</v>
      </c>
      <c r="G11694" s="17">
        <v>38353</v>
      </c>
      <c r="H11694" s="29">
        <v>1230525</v>
      </c>
      <c r="I11694" s="29">
        <v>0</v>
      </c>
      <c r="J11694" s="29">
        <v>0</v>
      </c>
      <c r="K11694" s="29">
        <v>0</v>
      </c>
      <c r="L11694" s="29">
        <f t="shared" si="726"/>
        <v>1230525</v>
      </c>
      <c r="M11694" s="29">
        <v>-1168999</v>
      </c>
      <c r="N11694" s="29">
        <v>0</v>
      </c>
      <c r="O11694" s="29">
        <v>0</v>
      </c>
      <c r="P11694" s="29">
        <f t="shared" si="727"/>
        <v>-1168999</v>
      </c>
      <c r="Q11694" s="29">
        <f t="shared" si="728"/>
        <v>61526</v>
      </c>
      <c r="R11694" s="29">
        <f t="shared" si="729"/>
        <v>61526</v>
      </c>
      <c r="S11694" s="15" t="s">
        <v>7227</v>
      </c>
      <c r="T11694" s="15">
        <v>108100</v>
      </c>
      <c r="U11694" s="15" t="s">
        <v>104</v>
      </c>
      <c r="V11694" s="15">
        <v>47040001</v>
      </c>
      <c r="W11694" s="15" t="s">
        <v>105</v>
      </c>
    </row>
    <row r="11695" spans="2:23" hidden="1" x14ac:dyDescent="0.25">
      <c r="B11695" s="14">
        <v>50008896</v>
      </c>
      <c r="C11695" s="14">
        <v>0</v>
      </c>
      <c r="D11695" s="15">
        <v>21040001</v>
      </c>
      <c r="E11695" s="16" t="s">
        <v>9154</v>
      </c>
      <c r="F11695" s="14">
        <v>1901</v>
      </c>
      <c r="G11695" s="17">
        <v>38353</v>
      </c>
      <c r="H11695" s="29">
        <v>1397506</v>
      </c>
      <c r="I11695" s="29">
        <v>0</v>
      </c>
      <c r="J11695" s="29">
        <v>0</v>
      </c>
      <c r="K11695" s="29">
        <v>0</v>
      </c>
      <c r="L11695" s="29">
        <f t="shared" si="726"/>
        <v>1397506</v>
      </c>
      <c r="M11695" s="29">
        <v>-1327631</v>
      </c>
      <c r="N11695" s="29">
        <v>0</v>
      </c>
      <c r="O11695" s="29">
        <v>0</v>
      </c>
      <c r="P11695" s="29">
        <f t="shared" si="727"/>
        <v>-1327631</v>
      </c>
      <c r="Q11695" s="29">
        <f t="shared" si="728"/>
        <v>69875</v>
      </c>
      <c r="R11695" s="29">
        <f t="shared" si="729"/>
        <v>69875</v>
      </c>
      <c r="S11695" s="15" t="s">
        <v>7227</v>
      </c>
      <c r="T11695" s="15">
        <v>108100</v>
      </c>
      <c r="U11695" s="15" t="s">
        <v>104</v>
      </c>
      <c r="V11695" s="15">
        <v>47040001</v>
      </c>
      <c r="W11695" s="15" t="s">
        <v>105</v>
      </c>
    </row>
    <row r="11696" spans="2:23" hidden="1" x14ac:dyDescent="0.25">
      <c r="B11696" s="14">
        <v>50008897</v>
      </c>
      <c r="C11696" s="14">
        <v>0</v>
      </c>
      <c r="D11696" s="15">
        <v>21040001</v>
      </c>
      <c r="E11696" s="16" t="s">
        <v>9155</v>
      </c>
      <c r="F11696" s="14">
        <v>1901</v>
      </c>
      <c r="G11696" s="17">
        <v>38737</v>
      </c>
      <c r="H11696" s="29">
        <v>1735710</v>
      </c>
      <c r="I11696" s="29">
        <v>0</v>
      </c>
      <c r="J11696" s="29">
        <v>0</v>
      </c>
      <c r="K11696" s="29">
        <v>0</v>
      </c>
      <c r="L11696" s="29">
        <f t="shared" si="726"/>
        <v>1735710</v>
      </c>
      <c r="M11696" s="29">
        <v>-1648925</v>
      </c>
      <c r="N11696" s="29">
        <v>0</v>
      </c>
      <c r="O11696" s="29">
        <v>0</v>
      </c>
      <c r="P11696" s="29">
        <f t="shared" si="727"/>
        <v>-1648925</v>
      </c>
      <c r="Q11696" s="29">
        <f t="shared" si="728"/>
        <v>86785</v>
      </c>
      <c r="R11696" s="29">
        <f t="shared" si="729"/>
        <v>86785</v>
      </c>
      <c r="S11696" s="15" t="s">
        <v>7227</v>
      </c>
      <c r="T11696" s="15">
        <v>108100</v>
      </c>
      <c r="U11696" s="15" t="s">
        <v>104</v>
      </c>
      <c r="V11696" s="15">
        <v>47040001</v>
      </c>
      <c r="W11696" s="15" t="s">
        <v>105</v>
      </c>
    </row>
    <row r="11697" spans="2:23" hidden="1" x14ac:dyDescent="0.25">
      <c r="B11697" s="14">
        <v>50008898</v>
      </c>
      <c r="C11697" s="14">
        <v>0</v>
      </c>
      <c r="D11697" s="15">
        <v>21040001</v>
      </c>
      <c r="E11697" s="16" t="s">
        <v>9156</v>
      </c>
      <c r="F11697" s="14">
        <v>1091</v>
      </c>
      <c r="G11697" s="17">
        <v>38938</v>
      </c>
      <c r="H11697" s="29">
        <v>3234680</v>
      </c>
      <c r="I11697" s="29">
        <v>0</v>
      </c>
      <c r="J11697" s="29">
        <v>0</v>
      </c>
      <c r="K11697" s="29">
        <v>0</v>
      </c>
      <c r="L11697" s="29">
        <f t="shared" si="726"/>
        <v>3234680</v>
      </c>
      <c r="M11697" s="29">
        <v>-3072946</v>
      </c>
      <c r="N11697" s="29">
        <v>0</v>
      </c>
      <c r="O11697" s="29">
        <v>0</v>
      </c>
      <c r="P11697" s="29">
        <f t="shared" si="727"/>
        <v>-3072946</v>
      </c>
      <c r="Q11697" s="29">
        <f t="shared" si="728"/>
        <v>161734</v>
      </c>
      <c r="R11697" s="29">
        <f t="shared" si="729"/>
        <v>161734</v>
      </c>
      <c r="S11697" s="15" t="s">
        <v>7227</v>
      </c>
      <c r="T11697" s="15">
        <v>100701</v>
      </c>
      <c r="U11697" s="15" t="s">
        <v>52</v>
      </c>
      <c r="V11697" s="15">
        <v>47040001</v>
      </c>
      <c r="W11697" s="15" t="s">
        <v>48</v>
      </c>
    </row>
    <row r="11698" spans="2:23" hidden="1" x14ac:dyDescent="0.25">
      <c r="B11698" s="14">
        <v>50008899</v>
      </c>
      <c r="C11698" s="14">
        <v>0</v>
      </c>
      <c r="D11698" s="15">
        <v>21040001</v>
      </c>
      <c r="E11698" s="16" t="s">
        <v>9157</v>
      </c>
      <c r="F11698" s="14">
        <v>1031</v>
      </c>
      <c r="G11698" s="17">
        <v>38899</v>
      </c>
      <c r="H11698" s="29">
        <v>4096024</v>
      </c>
      <c r="I11698" s="29">
        <v>0</v>
      </c>
      <c r="J11698" s="29">
        <v>0</v>
      </c>
      <c r="K11698" s="29">
        <v>0</v>
      </c>
      <c r="L11698" s="29">
        <f t="shared" si="726"/>
        <v>4096024</v>
      </c>
      <c r="M11698" s="29">
        <v>-3891223</v>
      </c>
      <c r="N11698" s="29">
        <v>0</v>
      </c>
      <c r="O11698" s="29">
        <v>0</v>
      </c>
      <c r="P11698" s="29">
        <f t="shared" si="727"/>
        <v>-3891223</v>
      </c>
      <c r="Q11698" s="29">
        <f t="shared" si="728"/>
        <v>204801</v>
      </c>
      <c r="R11698" s="29">
        <f t="shared" si="729"/>
        <v>204801</v>
      </c>
      <c r="S11698" s="15" t="s">
        <v>7227</v>
      </c>
      <c r="T11698" s="15">
        <v>100401</v>
      </c>
      <c r="U11698" s="15" t="s">
        <v>97</v>
      </c>
      <c r="V11698" s="15">
        <v>47040001</v>
      </c>
      <c r="W11698" s="15" t="s">
        <v>98</v>
      </c>
    </row>
    <row r="11699" spans="2:23" hidden="1" x14ac:dyDescent="0.25">
      <c r="B11699" s="14">
        <v>50008900</v>
      </c>
      <c r="C11699" s="14">
        <v>0</v>
      </c>
      <c r="D11699" s="15">
        <v>21040001</v>
      </c>
      <c r="E11699" s="16" t="s">
        <v>9158</v>
      </c>
      <c r="F11699" s="14">
        <v>1901</v>
      </c>
      <c r="G11699" s="17">
        <v>38681</v>
      </c>
      <c r="H11699" s="29">
        <v>4259990</v>
      </c>
      <c r="I11699" s="29">
        <v>0</v>
      </c>
      <c r="J11699" s="29">
        <v>0</v>
      </c>
      <c r="K11699" s="29">
        <v>0</v>
      </c>
      <c r="L11699" s="29">
        <f t="shared" si="726"/>
        <v>4259990</v>
      </c>
      <c r="M11699" s="29">
        <v>-4046991</v>
      </c>
      <c r="N11699" s="29">
        <v>0</v>
      </c>
      <c r="O11699" s="29">
        <v>0</v>
      </c>
      <c r="P11699" s="29">
        <f t="shared" si="727"/>
        <v>-4046991</v>
      </c>
      <c r="Q11699" s="29">
        <f t="shared" si="728"/>
        <v>212999</v>
      </c>
      <c r="R11699" s="29">
        <f t="shared" si="729"/>
        <v>212999</v>
      </c>
      <c r="S11699" s="15" t="s">
        <v>7227</v>
      </c>
      <c r="T11699" s="15">
        <v>108100</v>
      </c>
      <c r="U11699" s="15" t="s">
        <v>104</v>
      </c>
      <c r="V11699" s="15">
        <v>47040001</v>
      </c>
      <c r="W11699" s="15" t="s">
        <v>105</v>
      </c>
    </row>
    <row r="11700" spans="2:23" hidden="1" x14ac:dyDescent="0.25">
      <c r="B11700" s="14">
        <v>50008901</v>
      </c>
      <c r="C11700" s="14">
        <v>0</v>
      </c>
      <c r="D11700" s="15">
        <v>21040001</v>
      </c>
      <c r="E11700" s="16" t="s">
        <v>9159</v>
      </c>
      <c r="F11700" s="14">
        <v>1041</v>
      </c>
      <c r="G11700" s="17">
        <v>38686</v>
      </c>
      <c r="H11700" s="29">
        <v>4473151</v>
      </c>
      <c r="I11700" s="29">
        <v>0</v>
      </c>
      <c r="J11700" s="29">
        <v>0</v>
      </c>
      <c r="K11700" s="29">
        <v>0</v>
      </c>
      <c r="L11700" s="29">
        <f t="shared" si="726"/>
        <v>4473151</v>
      </c>
      <c r="M11700" s="29">
        <v>-4249494</v>
      </c>
      <c r="N11700" s="29">
        <v>0</v>
      </c>
      <c r="O11700" s="29">
        <v>0</v>
      </c>
      <c r="P11700" s="29">
        <f t="shared" si="727"/>
        <v>-4249494</v>
      </c>
      <c r="Q11700" s="29">
        <f t="shared" si="728"/>
        <v>223657</v>
      </c>
      <c r="R11700" s="29">
        <f t="shared" si="729"/>
        <v>223657</v>
      </c>
      <c r="S11700" s="15" t="s">
        <v>7227</v>
      </c>
      <c r="T11700" s="15">
        <v>100501</v>
      </c>
      <c r="U11700" s="15" t="s">
        <v>27</v>
      </c>
      <c r="V11700" s="15">
        <v>47040001</v>
      </c>
      <c r="W11700" s="15" t="s">
        <v>28</v>
      </c>
    </row>
    <row r="11701" spans="2:23" hidden="1" x14ac:dyDescent="0.25">
      <c r="B11701" s="14">
        <v>50008902</v>
      </c>
      <c r="C11701" s="14">
        <v>0</v>
      </c>
      <c r="D11701" s="15">
        <v>21040001</v>
      </c>
      <c r="E11701" s="16" t="s">
        <v>9160</v>
      </c>
      <c r="F11701" s="14">
        <v>1051</v>
      </c>
      <c r="G11701" s="17">
        <v>38807</v>
      </c>
      <c r="H11701" s="29">
        <v>4918752</v>
      </c>
      <c r="I11701" s="29">
        <v>0</v>
      </c>
      <c r="J11701" s="29">
        <v>0</v>
      </c>
      <c r="K11701" s="29">
        <v>0</v>
      </c>
      <c r="L11701" s="29">
        <f t="shared" si="726"/>
        <v>4918752</v>
      </c>
      <c r="M11701" s="29">
        <v>-4672815</v>
      </c>
      <c r="N11701" s="29">
        <v>0</v>
      </c>
      <c r="O11701" s="29">
        <v>0</v>
      </c>
      <c r="P11701" s="29">
        <f t="shared" si="727"/>
        <v>-4672815</v>
      </c>
      <c r="Q11701" s="29">
        <f t="shared" si="728"/>
        <v>245937</v>
      </c>
      <c r="R11701" s="29">
        <f t="shared" si="729"/>
        <v>245937</v>
      </c>
      <c r="S11701" s="15" t="s">
        <v>7227</v>
      </c>
      <c r="T11701" s="15">
        <v>100601</v>
      </c>
      <c r="U11701" s="15" t="s">
        <v>79</v>
      </c>
      <c r="V11701" s="15">
        <v>47040001</v>
      </c>
      <c r="W11701" s="15" t="s">
        <v>80</v>
      </c>
    </row>
    <row r="11702" spans="2:23" hidden="1" x14ac:dyDescent="0.25">
      <c r="B11702" s="14">
        <v>50008903</v>
      </c>
      <c r="C11702" s="14">
        <v>0</v>
      </c>
      <c r="D11702" s="15">
        <v>21040001</v>
      </c>
      <c r="E11702" s="16" t="s">
        <v>9161</v>
      </c>
      <c r="F11702" s="14">
        <v>1061</v>
      </c>
      <c r="G11702" s="17">
        <v>38983</v>
      </c>
      <c r="H11702" s="29">
        <v>5167109</v>
      </c>
      <c r="I11702" s="29">
        <v>0</v>
      </c>
      <c r="J11702" s="29">
        <v>0</v>
      </c>
      <c r="K11702" s="29">
        <v>0</v>
      </c>
      <c r="L11702" s="29">
        <f t="shared" si="726"/>
        <v>5167109</v>
      </c>
      <c r="M11702" s="29">
        <v>-4908754</v>
      </c>
      <c r="N11702" s="29">
        <v>0</v>
      </c>
      <c r="O11702" s="29">
        <v>0</v>
      </c>
      <c r="P11702" s="29">
        <f t="shared" si="727"/>
        <v>-4908754</v>
      </c>
      <c r="Q11702" s="29">
        <f t="shared" si="728"/>
        <v>258355</v>
      </c>
      <c r="R11702" s="29">
        <f t="shared" si="729"/>
        <v>258355</v>
      </c>
      <c r="S11702" s="15" t="s">
        <v>7227</v>
      </c>
      <c r="T11702" s="15">
        <v>100801</v>
      </c>
      <c r="U11702" s="15" t="s">
        <v>62</v>
      </c>
      <c r="V11702" s="15">
        <v>47040001</v>
      </c>
      <c r="W11702" s="15" t="s">
        <v>44</v>
      </c>
    </row>
    <row r="11703" spans="2:23" hidden="1" x14ac:dyDescent="0.25">
      <c r="B11703" s="14">
        <v>50008904</v>
      </c>
      <c r="C11703" s="14">
        <v>0</v>
      </c>
      <c r="D11703" s="15">
        <v>21040001</v>
      </c>
      <c r="E11703" s="16" t="s">
        <v>9162</v>
      </c>
      <c r="F11703" s="14">
        <v>1901</v>
      </c>
      <c r="G11703" s="17">
        <v>40787</v>
      </c>
      <c r="H11703" s="29">
        <v>5906532</v>
      </c>
      <c r="I11703" s="29">
        <v>0</v>
      </c>
      <c r="J11703" s="29">
        <v>0</v>
      </c>
      <c r="K11703" s="29">
        <v>0</v>
      </c>
      <c r="L11703" s="29">
        <f t="shared" si="726"/>
        <v>5906532</v>
      </c>
      <c r="M11703" s="29">
        <v>-5353226</v>
      </c>
      <c r="N11703" s="29">
        <v>-257980</v>
      </c>
      <c r="O11703" s="29">
        <v>0</v>
      </c>
      <c r="P11703" s="29">
        <f t="shared" si="727"/>
        <v>-5611206</v>
      </c>
      <c r="Q11703" s="29">
        <f t="shared" si="728"/>
        <v>553306</v>
      </c>
      <c r="R11703" s="29">
        <f t="shared" si="729"/>
        <v>295326</v>
      </c>
      <c r="S11703" s="15" t="s">
        <v>7227</v>
      </c>
      <c r="T11703" s="15">
        <v>108100</v>
      </c>
      <c r="U11703" s="15" t="s">
        <v>104</v>
      </c>
      <c r="V11703" s="15">
        <v>47040001</v>
      </c>
      <c r="W11703" s="15" t="s">
        <v>105</v>
      </c>
    </row>
    <row r="11704" spans="2:23" hidden="1" x14ac:dyDescent="0.25">
      <c r="B11704" s="14">
        <v>50008905</v>
      </c>
      <c r="C11704" s="14">
        <v>0</v>
      </c>
      <c r="D11704" s="15">
        <v>21040001</v>
      </c>
      <c r="E11704" s="16" t="s">
        <v>9163</v>
      </c>
      <c r="F11704" s="14">
        <v>1901</v>
      </c>
      <c r="G11704" s="17">
        <v>39050</v>
      </c>
      <c r="H11704" s="29">
        <v>10598310</v>
      </c>
      <c r="I11704" s="29">
        <v>0</v>
      </c>
      <c r="J11704" s="29">
        <v>0</v>
      </c>
      <c r="K11704" s="29">
        <v>0</v>
      </c>
      <c r="L11704" s="29">
        <f t="shared" si="726"/>
        <v>10598310</v>
      </c>
      <c r="M11704" s="29">
        <v>-10068395</v>
      </c>
      <c r="N11704" s="29">
        <v>0</v>
      </c>
      <c r="O11704" s="29">
        <v>0</v>
      </c>
      <c r="P11704" s="29">
        <f t="shared" si="727"/>
        <v>-10068395</v>
      </c>
      <c r="Q11704" s="29">
        <f t="shared" si="728"/>
        <v>529915</v>
      </c>
      <c r="R11704" s="29">
        <f t="shared" si="729"/>
        <v>529915</v>
      </c>
      <c r="S11704" s="15" t="s">
        <v>7227</v>
      </c>
      <c r="T11704" s="15">
        <v>108100</v>
      </c>
      <c r="U11704" s="15" t="s">
        <v>104</v>
      </c>
      <c r="V11704" s="15">
        <v>47040001</v>
      </c>
      <c r="W11704" s="15" t="s">
        <v>105</v>
      </c>
    </row>
    <row r="11705" spans="2:23" hidden="1" x14ac:dyDescent="0.25">
      <c r="B11705" s="14">
        <v>50008906</v>
      </c>
      <c r="C11705" s="14">
        <v>0</v>
      </c>
      <c r="D11705" s="15">
        <v>21040001</v>
      </c>
      <c r="E11705" s="16" t="s">
        <v>9164</v>
      </c>
      <c r="F11705" s="14">
        <v>1901</v>
      </c>
      <c r="G11705" s="17">
        <v>39273</v>
      </c>
      <c r="H11705" s="29">
        <v>10600000</v>
      </c>
      <c r="I11705" s="29">
        <v>0</v>
      </c>
      <c r="J11705" s="29">
        <v>0</v>
      </c>
      <c r="K11705" s="29">
        <v>0</v>
      </c>
      <c r="L11705" s="29">
        <f t="shared" ref="L11705:L11768" si="730">SUM(H11705:K11705)</f>
        <v>10600000</v>
      </c>
      <c r="M11705" s="29">
        <v>-10070000</v>
      </c>
      <c r="N11705" s="29">
        <v>0</v>
      </c>
      <c r="O11705" s="29">
        <v>0</v>
      </c>
      <c r="P11705" s="29">
        <f t="shared" si="727"/>
        <v>-10070000</v>
      </c>
      <c r="Q11705" s="29">
        <f t="shared" si="728"/>
        <v>530000</v>
      </c>
      <c r="R11705" s="29">
        <f t="shared" si="729"/>
        <v>530000</v>
      </c>
      <c r="S11705" s="15" t="s">
        <v>7227</v>
      </c>
      <c r="T11705" s="15">
        <v>108100</v>
      </c>
      <c r="U11705" s="15" t="s">
        <v>104</v>
      </c>
      <c r="V11705" s="15">
        <v>47040001</v>
      </c>
      <c r="W11705" s="15" t="s">
        <v>105</v>
      </c>
    </row>
    <row r="11706" spans="2:23" hidden="1" x14ac:dyDescent="0.25">
      <c r="B11706" s="14">
        <v>50008907</v>
      </c>
      <c r="C11706" s="14">
        <v>0</v>
      </c>
      <c r="D11706" s="15">
        <v>21040001</v>
      </c>
      <c r="E11706" s="16" t="s">
        <v>9165</v>
      </c>
      <c r="F11706" s="14">
        <v>1901</v>
      </c>
      <c r="G11706" s="17">
        <v>38353</v>
      </c>
      <c r="H11706" s="29">
        <v>14632680</v>
      </c>
      <c r="I11706" s="29">
        <v>0</v>
      </c>
      <c r="J11706" s="29">
        <v>0</v>
      </c>
      <c r="K11706" s="29">
        <v>0</v>
      </c>
      <c r="L11706" s="29">
        <f t="shared" si="730"/>
        <v>14632680</v>
      </c>
      <c r="M11706" s="29">
        <v>-13901046</v>
      </c>
      <c r="N11706" s="29">
        <v>0</v>
      </c>
      <c r="O11706" s="29">
        <v>0</v>
      </c>
      <c r="P11706" s="29">
        <f t="shared" si="727"/>
        <v>-13901046</v>
      </c>
      <c r="Q11706" s="29">
        <f t="shared" si="728"/>
        <v>731634</v>
      </c>
      <c r="R11706" s="29">
        <f t="shared" si="729"/>
        <v>731634</v>
      </c>
      <c r="S11706" s="15" t="s">
        <v>7227</v>
      </c>
      <c r="T11706" s="15">
        <v>108100</v>
      </c>
      <c r="U11706" s="15" t="s">
        <v>104</v>
      </c>
      <c r="V11706" s="15">
        <v>47040001</v>
      </c>
      <c r="W11706" s="15" t="s">
        <v>105</v>
      </c>
    </row>
    <row r="11707" spans="2:23" hidden="1" x14ac:dyDescent="0.25">
      <c r="B11707" s="14">
        <v>50008908</v>
      </c>
      <c r="C11707" s="14">
        <v>0</v>
      </c>
      <c r="D11707" s="15">
        <v>21040001</v>
      </c>
      <c r="E11707" s="16" t="s">
        <v>9166</v>
      </c>
      <c r="F11707" s="14">
        <v>1901</v>
      </c>
      <c r="G11707" s="17">
        <v>38625</v>
      </c>
      <c r="H11707" s="29">
        <v>17039960</v>
      </c>
      <c r="I11707" s="29">
        <v>0</v>
      </c>
      <c r="J11707" s="29">
        <v>0</v>
      </c>
      <c r="K11707" s="29">
        <v>0</v>
      </c>
      <c r="L11707" s="29">
        <f t="shared" si="730"/>
        <v>17039960</v>
      </c>
      <c r="M11707" s="29">
        <v>-16187962</v>
      </c>
      <c r="N11707" s="29">
        <v>0</v>
      </c>
      <c r="O11707" s="29">
        <v>0</v>
      </c>
      <c r="P11707" s="29">
        <f t="shared" si="727"/>
        <v>-16187962</v>
      </c>
      <c r="Q11707" s="29">
        <f t="shared" si="728"/>
        <v>851998</v>
      </c>
      <c r="R11707" s="29">
        <f t="shared" si="729"/>
        <v>851998</v>
      </c>
      <c r="S11707" s="15" t="s">
        <v>7227</v>
      </c>
      <c r="T11707" s="15">
        <v>108100</v>
      </c>
      <c r="U11707" s="15" t="s">
        <v>104</v>
      </c>
      <c r="V11707" s="15">
        <v>47040001</v>
      </c>
      <c r="W11707" s="15" t="s">
        <v>105</v>
      </c>
    </row>
    <row r="11708" spans="2:23" hidden="1" x14ac:dyDescent="0.25">
      <c r="B11708" s="14">
        <v>50008909</v>
      </c>
      <c r="C11708" s="14">
        <v>0</v>
      </c>
      <c r="D11708" s="15">
        <v>21040001</v>
      </c>
      <c r="E11708" s="16" t="s">
        <v>9167</v>
      </c>
      <c r="F11708" s="14">
        <v>1011</v>
      </c>
      <c r="G11708" s="17">
        <v>34587</v>
      </c>
      <c r="H11708" s="29">
        <v>55</v>
      </c>
      <c r="I11708" s="29">
        <v>0</v>
      </c>
      <c r="J11708" s="29">
        <v>0</v>
      </c>
      <c r="K11708" s="29">
        <v>0</v>
      </c>
      <c r="L11708" s="29">
        <f t="shared" si="730"/>
        <v>55</v>
      </c>
      <c r="M11708" s="29">
        <v>-54</v>
      </c>
      <c r="N11708" s="29">
        <v>0</v>
      </c>
      <c r="O11708" s="29">
        <v>0</v>
      </c>
      <c r="P11708" s="29">
        <f t="shared" si="727"/>
        <v>-54</v>
      </c>
      <c r="Q11708" s="29">
        <f t="shared" si="728"/>
        <v>1</v>
      </c>
      <c r="R11708" s="29">
        <f t="shared" si="729"/>
        <v>1</v>
      </c>
      <c r="S11708" s="15" t="s">
        <v>7227</v>
      </c>
      <c r="T11708" s="15">
        <v>100201</v>
      </c>
      <c r="U11708" s="15" t="s">
        <v>75</v>
      </c>
      <c r="V11708" s="15">
        <v>47040001</v>
      </c>
      <c r="W11708" s="15" t="s">
        <v>71</v>
      </c>
    </row>
    <row r="11709" spans="2:23" hidden="1" x14ac:dyDescent="0.25">
      <c r="B11709" s="14">
        <v>50008910</v>
      </c>
      <c r="C11709" s="14">
        <v>0</v>
      </c>
      <c r="D11709" s="15">
        <v>21040001</v>
      </c>
      <c r="E11709" s="16" t="s">
        <v>9168</v>
      </c>
      <c r="F11709" s="14">
        <v>1011</v>
      </c>
      <c r="G11709" s="17">
        <v>33990</v>
      </c>
      <c r="H11709" s="29">
        <v>195</v>
      </c>
      <c r="I11709" s="29">
        <v>0</v>
      </c>
      <c r="J11709" s="29">
        <v>0</v>
      </c>
      <c r="K11709" s="29">
        <v>0</v>
      </c>
      <c r="L11709" s="29">
        <f t="shared" si="730"/>
        <v>195</v>
      </c>
      <c r="M11709" s="29">
        <v>-194</v>
      </c>
      <c r="N11709" s="29">
        <v>0</v>
      </c>
      <c r="O11709" s="29">
        <v>0</v>
      </c>
      <c r="P11709" s="29">
        <f t="shared" si="727"/>
        <v>-194</v>
      </c>
      <c r="Q11709" s="29">
        <f t="shared" si="728"/>
        <v>1</v>
      </c>
      <c r="R11709" s="29">
        <f t="shared" si="729"/>
        <v>1</v>
      </c>
      <c r="S11709" s="15" t="s">
        <v>7227</v>
      </c>
      <c r="T11709" s="15">
        <v>100201</v>
      </c>
      <c r="U11709" s="15" t="s">
        <v>75</v>
      </c>
      <c r="V11709" s="15">
        <v>47040001</v>
      </c>
      <c r="W11709" s="15" t="s">
        <v>71</v>
      </c>
    </row>
    <row r="11710" spans="2:23" hidden="1" x14ac:dyDescent="0.25">
      <c r="B11710" s="14">
        <v>50008911</v>
      </c>
      <c r="C11710" s="14">
        <v>0</v>
      </c>
      <c r="D11710" s="15">
        <v>21040001</v>
      </c>
      <c r="E11710" s="16" t="s">
        <v>9169</v>
      </c>
      <c r="F11710" s="14">
        <v>1011</v>
      </c>
      <c r="G11710" s="17">
        <v>34454</v>
      </c>
      <c r="H11710" s="29">
        <v>217</v>
      </c>
      <c r="I11710" s="29">
        <v>0</v>
      </c>
      <c r="J11710" s="29">
        <v>0</v>
      </c>
      <c r="K11710" s="29">
        <v>0</v>
      </c>
      <c r="L11710" s="29">
        <f t="shared" si="730"/>
        <v>217</v>
      </c>
      <c r="M11710" s="29">
        <v>-216</v>
      </c>
      <c r="N11710" s="29">
        <v>0</v>
      </c>
      <c r="O11710" s="29">
        <v>0</v>
      </c>
      <c r="P11710" s="29">
        <f t="shared" si="727"/>
        <v>-216</v>
      </c>
      <c r="Q11710" s="29">
        <f t="shared" si="728"/>
        <v>1</v>
      </c>
      <c r="R11710" s="29">
        <f t="shared" si="729"/>
        <v>1</v>
      </c>
      <c r="S11710" s="15" t="s">
        <v>7227</v>
      </c>
      <c r="T11710" s="15">
        <v>100201</v>
      </c>
      <c r="U11710" s="15" t="s">
        <v>75</v>
      </c>
      <c r="V11710" s="15">
        <v>47040001</v>
      </c>
      <c r="W11710" s="15" t="s">
        <v>71</v>
      </c>
    </row>
    <row r="11711" spans="2:23" hidden="1" x14ac:dyDescent="0.25">
      <c r="B11711" s="14">
        <v>50008912</v>
      </c>
      <c r="C11711" s="14">
        <v>0</v>
      </c>
      <c r="D11711" s="15">
        <v>21040001</v>
      </c>
      <c r="E11711" s="16" t="s">
        <v>9170</v>
      </c>
      <c r="F11711" s="14">
        <v>1011</v>
      </c>
      <c r="G11711" s="17">
        <v>34423</v>
      </c>
      <c r="H11711" s="29">
        <v>218</v>
      </c>
      <c r="I11711" s="29">
        <v>0</v>
      </c>
      <c r="J11711" s="29">
        <v>0</v>
      </c>
      <c r="K11711" s="29">
        <v>0</v>
      </c>
      <c r="L11711" s="29">
        <f t="shared" si="730"/>
        <v>218</v>
      </c>
      <c r="M11711" s="29">
        <v>-217</v>
      </c>
      <c r="N11711" s="29">
        <v>0</v>
      </c>
      <c r="O11711" s="29">
        <v>0</v>
      </c>
      <c r="P11711" s="29">
        <f t="shared" si="727"/>
        <v>-217</v>
      </c>
      <c r="Q11711" s="29">
        <f t="shared" si="728"/>
        <v>1</v>
      </c>
      <c r="R11711" s="29">
        <f t="shared" si="729"/>
        <v>1</v>
      </c>
      <c r="S11711" s="15" t="s">
        <v>7227</v>
      </c>
      <c r="T11711" s="15">
        <v>100201</v>
      </c>
      <c r="U11711" s="15" t="s">
        <v>75</v>
      </c>
      <c r="V11711" s="15">
        <v>47040001</v>
      </c>
      <c r="W11711" s="15" t="s">
        <v>71</v>
      </c>
    </row>
    <row r="11712" spans="2:23" hidden="1" x14ac:dyDescent="0.25">
      <c r="B11712" s="14">
        <v>50008913</v>
      </c>
      <c r="C11712" s="14">
        <v>0</v>
      </c>
      <c r="D11712" s="15">
        <v>21040001</v>
      </c>
      <c r="E11712" s="16" t="s">
        <v>9171</v>
      </c>
      <c r="F11712" s="14">
        <v>1011</v>
      </c>
      <c r="G11712" s="17">
        <v>34790</v>
      </c>
      <c r="H11712" s="29">
        <v>235</v>
      </c>
      <c r="I11712" s="29">
        <v>0</v>
      </c>
      <c r="J11712" s="29">
        <v>0</v>
      </c>
      <c r="K11712" s="29">
        <v>0</v>
      </c>
      <c r="L11712" s="29">
        <f t="shared" si="730"/>
        <v>235</v>
      </c>
      <c r="M11712" s="29">
        <v>-234</v>
      </c>
      <c r="N11712" s="29">
        <v>0</v>
      </c>
      <c r="O11712" s="29">
        <v>0</v>
      </c>
      <c r="P11712" s="29">
        <f t="shared" si="727"/>
        <v>-234</v>
      </c>
      <c r="Q11712" s="29">
        <f t="shared" si="728"/>
        <v>1</v>
      </c>
      <c r="R11712" s="29">
        <f t="shared" si="729"/>
        <v>1</v>
      </c>
      <c r="S11712" s="15" t="s">
        <v>7227</v>
      </c>
      <c r="T11712" s="15">
        <v>100201</v>
      </c>
      <c r="U11712" s="15" t="s">
        <v>75</v>
      </c>
      <c r="V11712" s="15">
        <v>47040001</v>
      </c>
      <c r="W11712" s="15" t="s">
        <v>71</v>
      </c>
    </row>
    <row r="11713" spans="2:23" hidden="1" x14ac:dyDescent="0.25">
      <c r="B11713" s="14">
        <v>50008914</v>
      </c>
      <c r="C11713" s="14">
        <v>0</v>
      </c>
      <c r="D11713" s="15">
        <v>21040001</v>
      </c>
      <c r="E11713" s="16" t="s">
        <v>7749</v>
      </c>
      <c r="F11713" s="14">
        <v>1011</v>
      </c>
      <c r="G11713" s="17">
        <v>34450</v>
      </c>
      <c r="H11713" s="29">
        <v>247</v>
      </c>
      <c r="I11713" s="29">
        <v>0</v>
      </c>
      <c r="J11713" s="29">
        <v>0</v>
      </c>
      <c r="K11713" s="29">
        <v>0</v>
      </c>
      <c r="L11713" s="29">
        <f t="shared" si="730"/>
        <v>247</v>
      </c>
      <c r="M11713" s="29">
        <v>-246</v>
      </c>
      <c r="N11713" s="29">
        <v>0</v>
      </c>
      <c r="O11713" s="29">
        <v>0</v>
      </c>
      <c r="P11713" s="29">
        <f t="shared" si="727"/>
        <v>-246</v>
      </c>
      <c r="Q11713" s="29">
        <f t="shared" si="728"/>
        <v>1</v>
      </c>
      <c r="R11713" s="29">
        <f t="shared" si="729"/>
        <v>1</v>
      </c>
      <c r="S11713" s="15" t="s">
        <v>7227</v>
      </c>
      <c r="T11713" s="15">
        <v>100201</v>
      </c>
      <c r="U11713" s="15" t="s">
        <v>75</v>
      </c>
      <c r="V11713" s="15">
        <v>47040001</v>
      </c>
      <c r="W11713" s="15" t="s">
        <v>71</v>
      </c>
    </row>
    <row r="11714" spans="2:23" hidden="1" x14ac:dyDescent="0.25">
      <c r="B11714" s="14">
        <v>50008915</v>
      </c>
      <c r="C11714" s="14">
        <v>0</v>
      </c>
      <c r="D11714" s="15">
        <v>21040001</v>
      </c>
      <c r="E11714" s="16" t="s">
        <v>9172</v>
      </c>
      <c r="F11714" s="14">
        <v>1011</v>
      </c>
      <c r="G11714" s="17">
        <v>35781</v>
      </c>
      <c r="H11714" s="29">
        <v>257</v>
      </c>
      <c r="I11714" s="29">
        <v>0</v>
      </c>
      <c r="J11714" s="29">
        <v>0</v>
      </c>
      <c r="K11714" s="29">
        <v>0</v>
      </c>
      <c r="L11714" s="29">
        <f t="shared" si="730"/>
        <v>257</v>
      </c>
      <c r="M11714" s="29">
        <v>-256</v>
      </c>
      <c r="N11714" s="29">
        <v>0</v>
      </c>
      <c r="O11714" s="29">
        <v>0</v>
      </c>
      <c r="P11714" s="29">
        <f t="shared" si="727"/>
        <v>-256</v>
      </c>
      <c r="Q11714" s="29">
        <f t="shared" si="728"/>
        <v>1</v>
      </c>
      <c r="R11714" s="29">
        <f t="shared" si="729"/>
        <v>1</v>
      </c>
      <c r="S11714" s="15" t="s">
        <v>7227</v>
      </c>
      <c r="T11714" s="15">
        <v>100201</v>
      </c>
      <c r="U11714" s="15" t="s">
        <v>75</v>
      </c>
      <c r="V11714" s="15">
        <v>47040001</v>
      </c>
      <c r="W11714" s="15" t="s">
        <v>71</v>
      </c>
    </row>
    <row r="11715" spans="2:23" hidden="1" x14ac:dyDescent="0.25">
      <c r="B11715" s="14">
        <v>50008916</v>
      </c>
      <c r="C11715" s="14">
        <v>0</v>
      </c>
      <c r="D11715" s="15">
        <v>21040001</v>
      </c>
      <c r="E11715" s="16" t="s">
        <v>9173</v>
      </c>
      <c r="F11715" s="14">
        <v>1011</v>
      </c>
      <c r="G11715" s="17">
        <v>34459</v>
      </c>
      <c r="H11715" s="29">
        <v>270</v>
      </c>
      <c r="I11715" s="29">
        <v>0</v>
      </c>
      <c r="J11715" s="29">
        <v>0</v>
      </c>
      <c r="K11715" s="29">
        <v>0</v>
      </c>
      <c r="L11715" s="29">
        <f t="shared" si="730"/>
        <v>270</v>
      </c>
      <c r="M11715" s="29">
        <v>-269</v>
      </c>
      <c r="N11715" s="29">
        <v>0</v>
      </c>
      <c r="O11715" s="29">
        <v>0</v>
      </c>
      <c r="P11715" s="29">
        <f t="shared" si="727"/>
        <v>-269</v>
      </c>
      <c r="Q11715" s="29">
        <f t="shared" si="728"/>
        <v>1</v>
      </c>
      <c r="R11715" s="29">
        <f t="shared" si="729"/>
        <v>1</v>
      </c>
      <c r="S11715" s="15" t="s">
        <v>7227</v>
      </c>
      <c r="T11715" s="15">
        <v>100201</v>
      </c>
      <c r="U11715" s="15" t="s">
        <v>75</v>
      </c>
      <c r="V11715" s="15">
        <v>47040001</v>
      </c>
      <c r="W11715" s="15" t="s">
        <v>71</v>
      </c>
    </row>
    <row r="11716" spans="2:23" hidden="1" x14ac:dyDescent="0.25">
      <c r="B11716" s="14">
        <v>50008917</v>
      </c>
      <c r="C11716" s="14">
        <v>0</v>
      </c>
      <c r="D11716" s="15">
        <v>21040001</v>
      </c>
      <c r="E11716" s="16" t="s">
        <v>7749</v>
      </c>
      <c r="F11716" s="14">
        <v>1011</v>
      </c>
      <c r="G11716" s="17">
        <v>34727</v>
      </c>
      <c r="H11716" s="29">
        <v>279</v>
      </c>
      <c r="I11716" s="29">
        <v>0</v>
      </c>
      <c r="J11716" s="29">
        <v>0</v>
      </c>
      <c r="K11716" s="29">
        <v>0</v>
      </c>
      <c r="L11716" s="29">
        <f t="shared" si="730"/>
        <v>279</v>
      </c>
      <c r="M11716" s="29">
        <v>-278</v>
      </c>
      <c r="N11716" s="29">
        <v>0</v>
      </c>
      <c r="O11716" s="29">
        <v>0</v>
      </c>
      <c r="P11716" s="29">
        <f t="shared" si="727"/>
        <v>-278</v>
      </c>
      <c r="Q11716" s="29">
        <f t="shared" si="728"/>
        <v>1</v>
      </c>
      <c r="R11716" s="29">
        <f t="shared" si="729"/>
        <v>1</v>
      </c>
      <c r="S11716" s="15" t="s">
        <v>7227</v>
      </c>
      <c r="T11716" s="15">
        <v>100201</v>
      </c>
      <c r="U11716" s="15" t="s">
        <v>75</v>
      </c>
      <c r="V11716" s="15">
        <v>47040001</v>
      </c>
      <c r="W11716" s="15" t="s">
        <v>71</v>
      </c>
    </row>
    <row r="11717" spans="2:23" hidden="1" x14ac:dyDescent="0.25">
      <c r="B11717" s="14">
        <v>50008918</v>
      </c>
      <c r="C11717" s="14">
        <v>0</v>
      </c>
      <c r="D11717" s="15">
        <v>21040001</v>
      </c>
      <c r="E11717" s="16" t="s">
        <v>7533</v>
      </c>
      <c r="F11717" s="14">
        <v>1011</v>
      </c>
      <c r="G11717" s="17">
        <v>35019</v>
      </c>
      <c r="H11717" s="29">
        <v>287</v>
      </c>
      <c r="I11717" s="29">
        <v>0</v>
      </c>
      <c r="J11717" s="29">
        <v>0</v>
      </c>
      <c r="K11717" s="29">
        <v>0</v>
      </c>
      <c r="L11717" s="29">
        <f t="shared" si="730"/>
        <v>287</v>
      </c>
      <c r="M11717" s="29">
        <v>-286</v>
      </c>
      <c r="N11717" s="29">
        <v>0</v>
      </c>
      <c r="O11717" s="29">
        <v>0</v>
      </c>
      <c r="P11717" s="29">
        <f t="shared" ref="P11717:P11780" si="731">SUM(M11717:O11717)</f>
        <v>-286</v>
      </c>
      <c r="Q11717" s="29">
        <f t="shared" ref="Q11717:Q11780" si="732">H11717+M11717</f>
        <v>1</v>
      </c>
      <c r="R11717" s="29">
        <f t="shared" ref="R11717:R11780" si="733">L11717+P11717</f>
        <v>1</v>
      </c>
      <c r="S11717" s="15" t="s">
        <v>7227</v>
      </c>
      <c r="T11717" s="15">
        <v>100201</v>
      </c>
      <c r="U11717" s="15" t="s">
        <v>75</v>
      </c>
      <c r="V11717" s="15">
        <v>47040001</v>
      </c>
      <c r="W11717" s="15" t="s">
        <v>71</v>
      </c>
    </row>
    <row r="11718" spans="2:23" hidden="1" x14ac:dyDescent="0.25">
      <c r="B11718" s="14">
        <v>50008919</v>
      </c>
      <c r="C11718" s="14">
        <v>0</v>
      </c>
      <c r="D11718" s="15">
        <v>21040001</v>
      </c>
      <c r="E11718" s="16" t="s">
        <v>7533</v>
      </c>
      <c r="F11718" s="14">
        <v>1011</v>
      </c>
      <c r="G11718" s="17">
        <v>35781</v>
      </c>
      <c r="H11718" s="29">
        <v>304</v>
      </c>
      <c r="I11718" s="29">
        <v>0</v>
      </c>
      <c r="J11718" s="29">
        <v>0</v>
      </c>
      <c r="K11718" s="29">
        <v>0</v>
      </c>
      <c r="L11718" s="29">
        <f t="shared" si="730"/>
        <v>304</v>
      </c>
      <c r="M11718" s="29">
        <v>-303</v>
      </c>
      <c r="N11718" s="29">
        <v>0</v>
      </c>
      <c r="O11718" s="29">
        <v>0</v>
      </c>
      <c r="P11718" s="29">
        <f t="shared" si="731"/>
        <v>-303</v>
      </c>
      <c r="Q11718" s="29">
        <f t="shared" si="732"/>
        <v>1</v>
      </c>
      <c r="R11718" s="29">
        <f t="shared" si="733"/>
        <v>1</v>
      </c>
      <c r="S11718" s="15" t="s">
        <v>7227</v>
      </c>
      <c r="T11718" s="15">
        <v>100201</v>
      </c>
      <c r="U11718" s="15" t="s">
        <v>75</v>
      </c>
      <c r="V11718" s="15">
        <v>47040001</v>
      </c>
      <c r="W11718" s="15" t="s">
        <v>71</v>
      </c>
    </row>
    <row r="11719" spans="2:23" hidden="1" x14ac:dyDescent="0.25">
      <c r="B11719" s="14">
        <v>50008920</v>
      </c>
      <c r="C11719" s="14">
        <v>0</v>
      </c>
      <c r="D11719" s="15">
        <v>21040001</v>
      </c>
      <c r="E11719" s="16" t="s">
        <v>9167</v>
      </c>
      <c r="F11719" s="14">
        <v>1011</v>
      </c>
      <c r="G11719" s="17">
        <v>34139</v>
      </c>
      <c r="H11719" s="29">
        <v>310</v>
      </c>
      <c r="I11719" s="29">
        <v>0</v>
      </c>
      <c r="J11719" s="29">
        <v>0</v>
      </c>
      <c r="K11719" s="29">
        <v>0</v>
      </c>
      <c r="L11719" s="29">
        <f t="shared" si="730"/>
        <v>310</v>
      </c>
      <c r="M11719" s="29">
        <v>-309</v>
      </c>
      <c r="N11719" s="29">
        <v>0</v>
      </c>
      <c r="O11719" s="29">
        <v>0</v>
      </c>
      <c r="P11719" s="29">
        <f t="shared" si="731"/>
        <v>-309</v>
      </c>
      <c r="Q11719" s="29">
        <f t="shared" si="732"/>
        <v>1</v>
      </c>
      <c r="R11719" s="29">
        <f t="shared" si="733"/>
        <v>1</v>
      </c>
      <c r="S11719" s="15" t="s">
        <v>7227</v>
      </c>
      <c r="T11719" s="15">
        <v>100201</v>
      </c>
      <c r="U11719" s="15" t="s">
        <v>75</v>
      </c>
      <c r="V11719" s="15">
        <v>47040001</v>
      </c>
      <c r="W11719" s="15" t="s">
        <v>71</v>
      </c>
    </row>
    <row r="11720" spans="2:23" hidden="1" x14ac:dyDescent="0.25">
      <c r="B11720" s="14">
        <v>50008921</v>
      </c>
      <c r="C11720" s="14">
        <v>0</v>
      </c>
      <c r="D11720" s="15">
        <v>21040001</v>
      </c>
      <c r="E11720" s="16" t="s">
        <v>7716</v>
      </c>
      <c r="F11720" s="14">
        <v>1011</v>
      </c>
      <c r="G11720" s="17">
        <v>33975</v>
      </c>
      <c r="H11720" s="29">
        <v>338</v>
      </c>
      <c r="I11720" s="29">
        <v>0</v>
      </c>
      <c r="J11720" s="29">
        <v>0</v>
      </c>
      <c r="K11720" s="29">
        <v>0</v>
      </c>
      <c r="L11720" s="29">
        <f t="shared" si="730"/>
        <v>338</v>
      </c>
      <c r="M11720" s="29">
        <v>-337</v>
      </c>
      <c r="N11720" s="29">
        <v>0</v>
      </c>
      <c r="O11720" s="29">
        <v>0</v>
      </c>
      <c r="P11720" s="29">
        <f t="shared" si="731"/>
        <v>-337</v>
      </c>
      <c r="Q11720" s="29">
        <f t="shared" si="732"/>
        <v>1</v>
      </c>
      <c r="R11720" s="29">
        <f t="shared" si="733"/>
        <v>1</v>
      </c>
      <c r="S11720" s="15" t="s">
        <v>7227</v>
      </c>
      <c r="T11720" s="15">
        <v>100201</v>
      </c>
      <c r="U11720" s="15" t="s">
        <v>75</v>
      </c>
      <c r="V11720" s="15">
        <v>47040001</v>
      </c>
      <c r="W11720" s="15" t="s">
        <v>71</v>
      </c>
    </row>
    <row r="11721" spans="2:23" hidden="1" x14ac:dyDescent="0.25">
      <c r="B11721" s="14">
        <v>50008922</v>
      </c>
      <c r="C11721" s="14">
        <v>0</v>
      </c>
      <c r="D11721" s="15">
        <v>21040001</v>
      </c>
      <c r="E11721" s="16" t="s">
        <v>7716</v>
      </c>
      <c r="F11721" s="14">
        <v>1011</v>
      </c>
      <c r="G11721" s="17">
        <v>33990</v>
      </c>
      <c r="H11721" s="29">
        <v>344</v>
      </c>
      <c r="I11721" s="29">
        <v>0</v>
      </c>
      <c r="J11721" s="29">
        <v>0</v>
      </c>
      <c r="K11721" s="29">
        <v>0</v>
      </c>
      <c r="L11721" s="29">
        <f t="shared" si="730"/>
        <v>344</v>
      </c>
      <c r="M11721" s="29">
        <v>-343</v>
      </c>
      <c r="N11721" s="29">
        <v>0</v>
      </c>
      <c r="O11721" s="29">
        <v>0</v>
      </c>
      <c r="P11721" s="29">
        <f t="shared" si="731"/>
        <v>-343</v>
      </c>
      <c r="Q11721" s="29">
        <f t="shared" si="732"/>
        <v>1</v>
      </c>
      <c r="R11721" s="29">
        <f t="shared" si="733"/>
        <v>1</v>
      </c>
      <c r="S11721" s="15" t="s">
        <v>7227</v>
      </c>
      <c r="T11721" s="15">
        <v>100201</v>
      </c>
      <c r="U11721" s="15" t="s">
        <v>75</v>
      </c>
      <c r="V11721" s="15">
        <v>47040001</v>
      </c>
      <c r="W11721" s="15" t="s">
        <v>71</v>
      </c>
    </row>
    <row r="11722" spans="2:23" hidden="1" x14ac:dyDescent="0.25">
      <c r="B11722" s="14">
        <v>50008923</v>
      </c>
      <c r="C11722" s="14">
        <v>0</v>
      </c>
      <c r="D11722" s="15">
        <v>21040001</v>
      </c>
      <c r="E11722" s="16" t="s">
        <v>9174</v>
      </c>
      <c r="F11722" s="14">
        <v>1011</v>
      </c>
      <c r="G11722" s="17">
        <v>33495</v>
      </c>
      <c r="H11722" s="29">
        <v>354</v>
      </c>
      <c r="I11722" s="29">
        <v>0</v>
      </c>
      <c r="J11722" s="29">
        <v>0</v>
      </c>
      <c r="K11722" s="29">
        <v>0</v>
      </c>
      <c r="L11722" s="29">
        <f t="shared" si="730"/>
        <v>354</v>
      </c>
      <c r="M11722" s="29">
        <v>-353</v>
      </c>
      <c r="N11722" s="29">
        <v>0</v>
      </c>
      <c r="O11722" s="29">
        <v>0</v>
      </c>
      <c r="P11722" s="29">
        <f t="shared" si="731"/>
        <v>-353</v>
      </c>
      <c r="Q11722" s="29">
        <f t="shared" si="732"/>
        <v>1</v>
      </c>
      <c r="R11722" s="29">
        <f t="shared" si="733"/>
        <v>1</v>
      </c>
      <c r="S11722" s="15" t="s">
        <v>7227</v>
      </c>
      <c r="T11722" s="15">
        <v>100201</v>
      </c>
      <c r="U11722" s="15" t="s">
        <v>75</v>
      </c>
      <c r="V11722" s="15">
        <v>47040001</v>
      </c>
      <c r="W11722" s="15" t="s">
        <v>71</v>
      </c>
    </row>
    <row r="11723" spans="2:23" hidden="1" x14ac:dyDescent="0.25">
      <c r="B11723" s="14">
        <v>50008924</v>
      </c>
      <c r="C11723" s="14">
        <v>0</v>
      </c>
      <c r="D11723" s="15">
        <v>21040001</v>
      </c>
      <c r="E11723" s="16" t="s">
        <v>7749</v>
      </c>
      <c r="F11723" s="14">
        <v>1011</v>
      </c>
      <c r="G11723" s="17">
        <v>34790</v>
      </c>
      <c r="H11723" s="29">
        <v>368</v>
      </c>
      <c r="I11723" s="29">
        <v>0</v>
      </c>
      <c r="J11723" s="29">
        <v>0</v>
      </c>
      <c r="K11723" s="29">
        <v>0</v>
      </c>
      <c r="L11723" s="29">
        <f t="shared" si="730"/>
        <v>368</v>
      </c>
      <c r="M11723" s="29">
        <v>-367</v>
      </c>
      <c r="N11723" s="29">
        <v>0</v>
      </c>
      <c r="O11723" s="29">
        <v>0</v>
      </c>
      <c r="P11723" s="29">
        <f t="shared" si="731"/>
        <v>-367</v>
      </c>
      <c r="Q11723" s="29">
        <f t="shared" si="732"/>
        <v>1</v>
      </c>
      <c r="R11723" s="29">
        <f t="shared" si="733"/>
        <v>1</v>
      </c>
      <c r="S11723" s="15" t="s">
        <v>7227</v>
      </c>
      <c r="T11723" s="15">
        <v>100201</v>
      </c>
      <c r="U11723" s="15" t="s">
        <v>75</v>
      </c>
      <c r="V11723" s="15">
        <v>47040001</v>
      </c>
      <c r="W11723" s="15" t="s">
        <v>71</v>
      </c>
    </row>
    <row r="11724" spans="2:23" hidden="1" x14ac:dyDescent="0.25">
      <c r="B11724" s="14">
        <v>50008925</v>
      </c>
      <c r="C11724" s="14">
        <v>0</v>
      </c>
      <c r="D11724" s="15">
        <v>21040001</v>
      </c>
      <c r="E11724" s="16" t="s">
        <v>9175</v>
      </c>
      <c r="F11724" s="14">
        <v>1011</v>
      </c>
      <c r="G11724" s="17">
        <v>33988</v>
      </c>
      <c r="H11724" s="29">
        <v>380</v>
      </c>
      <c r="I11724" s="29">
        <v>0</v>
      </c>
      <c r="J11724" s="29">
        <v>0</v>
      </c>
      <c r="K11724" s="29">
        <v>0</v>
      </c>
      <c r="L11724" s="29">
        <f t="shared" si="730"/>
        <v>380</v>
      </c>
      <c r="M11724" s="29">
        <v>-379</v>
      </c>
      <c r="N11724" s="29">
        <v>0</v>
      </c>
      <c r="O11724" s="29">
        <v>0</v>
      </c>
      <c r="P11724" s="29">
        <f t="shared" si="731"/>
        <v>-379</v>
      </c>
      <c r="Q11724" s="29">
        <f t="shared" si="732"/>
        <v>1</v>
      </c>
      <c r="R11724" s="29">
        <f t="shared" si="733"/>
        <v>1</v>
      </c>
      <c r="S11724" s="15" t="s">
        <v>7227</v>
      </c>
      <c r="T11724" s="15">
        <v>100201</v>
      </c>
      <c r="U11724" s="15" t="s">
        <v>75</v>
      </c>
      <c r="V11724" s="15">
        <v>47040001</v>
      </c>
      <c r="W11724" s="15" t="s">
        <v>71</v>
      </c>
    </row>
    <row r="11725" spans="2:23" hidden="1" x14ac:dyDescent="0.25">
      <c r="B11725" s="14">
        <v>50008926</v>
      </c>
      <c r="C11725" s="14">
        <v>0</v>
      </c>
      <c r="D11725" s="15">
        <v>21040001</v>
      </c>
      <c r="E11725" s="16" t="s">
        <v>9176</v>
      </c>
      <c r="F11725" s="14">
        <v>1011</v>
      </c>
      <c r="G11725" s="17">
        <v>34306</v>
      </c>
      <c r="H11725" s="29">
        <v>385</v>
      </c>
      <c r="I11725" s="29">
        <v>0</v>
      </c>
      <c r="J11725" s="29">
        <v>0</v>
      </c>
      <c r="K11725" s="29">
        <v>0</v>
      </c>
      <c r="L11725" s="29">
        <f t="shared" si="730"/>
        <v>385</v>
      </c>
      <c r="M11725" s="29">
        <v>-384</v>
      </c>
      <c r="N11725" s="29">
        <v>0</v>
      </c>
      <c r="O11725" s="29">
        <v>0</v>
      </c>
      <c r="P11725" s="29">
        <f t="shared" si="731"/>
        <v>-384</v>
      </c>
      <c r="Q11725" s="29">
        <f t="shared" si="732"/>
        <v>1</v>
      </c>
      <c r="R11725" s="29">
        <f t="shared" si="733"/>
        <v>1</v>
      </c>
      <c r="S11725" s="15" t="s">
        <v>7227</v>
      </c>
      <c r="T11725" s="15">
        <v>100201</v>
      </c>
      <c r="U11725" s="15" t="s">
        <v>75</v>
      </c>
      <c r="V11725" s="15">
        <v>47040001</v>
      </c>
      <c r="W11725" s="15" t="s">
        <v>71</v>
      </c>
    </row>
    <row r="11726" spans="2:23" hidden="1" x14ac:dyDescent="0.25">
      <c r="B11726" s="14">
        <v>50008927</v>
      </c>
      <c r="C11726" s="14">
        <v>0</v>
      </c>
      <c r="D11726" s="15">
        <v>21040001</v>
      </c>
      <c r="E11726" s="16" t="s">
        <v>9169</v>
      </c>
      <c r="F11726" s="14">
        <v>1011</v>
      </c>
      <c r="G11726" s="17">
        <v>34363</v>
      </c>
      <c r="H11726" s="29">
        <v>400</v>
      </c>
      <c r="I11726" s="29">
        <v>0</v>
      </c>
      <c r="J11726" s="29">
        <v>0</v>
      </c>
      <c r="K11726" s="29">
        <v>0</v>
      </c>
      <c r="L11726" s="29">
        <f t="shared" si="730"/>
        <v>400</v>
      </c>
      <c r="M11726" s="29">
        <v>-399</v>
      </c>
      <c r="N11726" s="29">
        <v>0</v>
      </c>
      <c r="O11726" s="29">
        <v>0</v>
      </c>
      <c r="P11726" s="29">
        <f t="shared" si="731"/>
        <v>-399</v>
      </c>
      <c r="Q11726" s="29">
        <f t="shared" si="732"/>
        <v>1</v>
      </c>
      <c r="R11726" s="29">
        <f t="shared" si="733"/>
        <v>1</v>
      </c>
      <c r="S11726" s="15" t="s">
        <v>7227</v>
      </c>
      <c r="T11726" s="15">
        <v>100201</v>
      </c>
      <c r="U11726" s="15" t="s">
        <v>75</v>
      </c>
      <c r="V11726" s="15">
        <v>47040001</v>
      </c>
      <c r="W11726" s="15" t="s">
        <v>71</v>
      </c>
    </row>
    <row r="11727" spans="2:23" hidden="1" x14ac:dyDescent="0.25">
      <c r="B11727" s="14">
        <v>50008928</v>
      </c>
      <c r="C11727" s="14">
        <v>0</v>
      </c>
      <c r="D11727" s="15">
        <v>21040001</v>
      </c>
      <c r="E11727" s="16" t="s">
        <v>7533</v>
      </c>
      <c r="F11727" s="14">
        <v>1011</v>
      </c>
      <c r="G11727" s="17">
        <v>33854</v>
      </c>
      <c r="H11727" s="29">
        <v>450</v>
      </c>
      <c r="I11727" s="29">
        <v>0</v>
      </c>
      <c r="J11727" s="29">
        <v>0</v>
      </c>
      <c r="K11727" s="29">
        <v>0</v>
      </c>
      <c r="L11727" s="29">
        <f t="shared" si="730"/>
        <v>450</v>
      </c>
      <c r="M11727" s="29">
        <v>-449</v>
      </c>
      <c r="N11727" s="29">
        <v>0</v>
      </c>
      <c r="O11727" s="29">
        <v>0</v>
      </c>
      <c r="P11727" s="29">
        <f t="shared" si="731"/>
        <v>-449</v>
      </c>
      <c r="Q11727" s="29">
        <f t="shared" si="732"/>
        <v>1</v>
      </c>
      <c r="R11727" s="29">
        <f t="shared" si="733"/>
        <v>1</v>
      </c>
      <c r="S11727" s="15" t="s">
        <v>7227</v>
      </c>
      <c r="T11727" s="15">
        <v>100201</v>
      </c>
      <c r="U11727" s="15" t="s">
        <v>75</v>
      </c>
      <c r="V11727" s="15">
        <v>47040001</v>
      </c>
      <c r="W11727" s="15" t="s">
        <v>71</v>
      </c>
    </row>
    <row r="11728" spans="2:23" hidden="1" x14ac:dyDescent="0.25">
      <c r="B11728" s="14">
        <v>50008929</v>
      </c>
      <c r="C11728" s="14">
        <v>0</v>
      </c>
      <c r="D11728" s="15">
        <v>21040001</v>
      </c>
      <c r="E11728" s="16" t="s">
        <v>9175</v>
      </c>
      <c r="F11728" s="14">
        <v>1011</v>
      </c>
      <c r="G11728" s="17">
        <v>34979</v>
      </c>
      <c r="H11728" s="29">
        <v>456</v>
      </c>
      <c r="I11728" s="29">
        <v>0</v>
      </c>
      <c r="J11728" s="29">
        <v>0</v>
      </c>
      <c r="K11728" s="29">
        <v>0</v>
      </c>
      <c r="L11728" s="29">
        <f t="shared" si="730"/>
        <v>456</v>
      </c>
      <c r="M11728" s="29">
        <v>-455</v>
      </c>
      <c r="N11728" s="29">
        <v>0</v>
      </c>
      <c r="O11728" s="29">
        <v>0</v>
      </c>
      <c r="P11728" s="29">
        <f t="shared" si="731"/>
        <v>-455</v>
      </c>
      <c r="Q11728" s="29">
        <f t="shared" si="732"/>
        <v>1</v>
      </c>
      <c r="R11728" s="29">
        <f t="shared" si="733"/>
        <v>1</v>
      </c>
      <c r="S11728" s="15" t="s">
        <v>7227</v>
      </c>
      <c r="T11728" s="15">
        <v>100201</v>
      </c>
      <c r="U11728" s="15" t="s">
        <v>75</v>
      </c>
      <c r="V11728" s="15">
        <v>47040001</v>
      </c>
      <c r="W11728" s="15" t="s">
        <v>71</v>
      </c>
    </row>
    <row r="11729" spans="2:23" hidden="1" x14ac:dyDescent="0.25">
      <c r="B11729" s="14">
        <v>50008930</v>
      </c>
      <c r="C11729" s="14">
        <v>0</v>
      </c>
      <c r="D11729" s="15">
        <v>21040001</v>
      </c>
      <c r="E11729" s="16" t="s">
        <v>9175</v>
      </c>
      <c r="F11729" s="14">
        <v>1011</v>
      </c>
      <c r="G11729" s="17">
        <v>34074</v>
      </c>
      <c r="H11729" s="29">
        <v>466</v>
      </c>
      <c r="I11729" s="29">
        <v>0</v>
      </c>
      <c r="J11729" s="29">
        <v>0</v>
      </c>
      <c r="K11729" s="29">
        <v>0</v>
      </c>
      <c r="L11729" s="29">
        <f t="shared" si="730"/>
        <v>466</v>
      </c>
      <c r="M11729" s="29">
        <v>-465</v>
      </c>
      <c r="N11729" s="29">
        <v>0</v>
      </c>
      <c r="O11729" s="29">
        <v>0</v>
      </c>
      <c r="P11729" s="29">
        <f t="shared" si="731"/>
        <v>-465</v>
      </c>
      <c r="Q11729" s="29">
        <f t="shared" si="732"/>
        <v>1</v>
      </c>
      <c r="R11729" s="29">
        <f t="shared" si="733"/>
        <v>1</v>
      </c>
      <c r="S11729" s="15" t="s">
        <v>7227</v>
      </c>
      <c r="T11729" s="15">
        <v>100201</v>
      </c>
      <c r="U11729" s="15" t="s">
        <v>75</v>
      </c>
      <c r="V11729" s="15">
        <v>47040001</v>
      </c>
      <c r="W11729" s="15" t="s">
        <v>71</v>
      </c>
    </row>
    <row r="11730" spans="2:23" hidden="1" x14ac:dyDescent="0.25">
      <c r="B11730" s="14">
        <v>50008931</v>
      </c>
      <c r="C11730" s="14">
        <v>0</v>
      </c>
      <c r="D11730" s="15">
        <v>21040001</v>
      </c>
      <c r="E11730" s="16" t="s">
        <v>9177</v>
      </c>
      <c r="F11730" s="14">
        <v>1011</v>
      </c>
      <c r="G11730" s="17">
        <v>34790</v>
      </c>
      <c r="H11730" s="29">
        <v>468</v>
      </c>
      <c r="I11730" s="29">
        <v>0</v>
      </c>
      <c r="J11730" s="29">
        <v>0</v>
      </c>
      <c r="K11730" s="29">
        <v>0</v>
      </c>
      <c r="L11730" s="29">
        <f t="shared" si="730"/>
        <v>468</v>
      </c>
      <c r="M11730" s="29">
        <v>-467</v>
      </c>
      <c r="N11730" s="29">
        <v>0</v>
      </c>
      <c r="O11730" s="29">
        <v>0</v>
      </c>
      <c r="P11730" s="29">
        <f t="shared" si="731"/>
        <v>-467</v>
      </c>
      <c r="Q11730" s="29">
        <f t="shared" si="732"/>
        <v>1</v>
      </c>
      <c r="R11730" s="29">
        <f t="shared" si="733"/>
        <v>1</v>
      </c>
      <c r="S11730" s="15" t="s">
        <v>7227</v>
      </c>
      <c r="T11730" s="15">
        <v>100201</v>
      </c>
      <c r="U11730" s="15" t="s">
        <v>75</v>
      </c>
      <c r="V11730" s="15">
        <v>47040001</v>
      </c>
      <c r="W11730" s="15" t="s">
        <v>71</v>
      </c>
    </row>
    <row r="11731" spans="2:23" hidden="1" x14ac:dyDescent="0.25">
      <c r="B11731" s="14">
        <v>50008932</v>
      </c>
      <c r="C11731" s="14">
        <v>0</v>
      </c>
      <c r="D11731" s="15">
        <v>21040001</v>
      </c>
      <c r="E11731" s="16" t="s">
        <v>9178</v>
      </c>
      <c r="F11731" s="14">
        <v>1001</v>
      </c>
      <c r="G11731" s="17">
        <v>35156</v>
      </c>
      <c r="H11731" s="29">
        <v>475</v>
      </c>
      <c r="I11731" s="29">
        <v>0</v>
      </c>
      <c r="J11731" s="29">
        <v>0</v>
      </c>
      <c r="K11731" s="29">
        <v>0</v>
      </c>
      <c r="L11731" s="29">
        <f t="shared" si="730"/>
        <v>475</v>
      </c>
      <c r="M11731" s="29">
        <v>-474</v>
      </c>
      <c r="N11731" s="29">
        <v>0</v>
      </c>
      <c r="O11731" s="29">
        <v>0</v>
      </c>
      <c r="P11731" s="29">
        <f t="shared" si="731"/>
        <v>-474</v>
      </c>
      <c r="Q11731" s="29">
        <f t="shared" si="732"/>
        <v>1</v>
      </c>
      <c r="R11731" s="29">
        <f t="shared" si="733"/>
        <v>1</v>
      </c>
      <c r="S11731" s="15" t="s">
        <v>7227</v>
      </c>
      <c r="T11731" s="15">
        <v>100101</v>
      </c>
      <c r="U11731" s="15" t="s">
        <v>89</v>
      </c>
      <c r="V11731" s="15">
        <v>47040001</v>
      </c>
      <c r="W11731" s="15" t="s">
        <v>85</v>
      </c>
    </row>
    <row r="11732" spans="2:23" hidden="1" x14ac:dyDescent="0.25">
      <c r="B11732" s="14">
        <v>50008933</v>
      </c>
      <c r="C11732" s="14">
        <v>0</v>
      </c>
      <c r="D11732" s="15">
        <v>21040001</v>
      </c>
      <c r="E11732" s="16" t="s">
        <v>9179</v>
      </c>
      <c r="F11732" s="14">
        <v>1001</v>
      </c>
      <c r="G11732" s="17">
        <v>34060</v>
      </c>
      <c r="H11732" s="29">
        <v>480</v>
      </c>
      <c r="I11732" s="29">
        <v>0</v>
      </c>
      <c r="J11732" s="29">
        <v>0</v>
      </c>
      <c r="K11732" s="29">
        <v>0</v>
      </c>
      <c r="L11732" s="29">
        <f t="shared" si="730"/>
        <v>480</v>
      </c>
      <c r="M11732" s="29">
        <v>-479</v>
      </c>
      <c r="N11732" s="29">
        <v>0</v>
      </c>
      <c r="O11732" s="29">
        <v>0</v>
      </c>
      <c r="P11732" s="29">
        <f t="shared" si="731"/>
        <v>-479</v>
      </c>
      <c r="Q11732" s="29">
        <f t="shared" si="732"/>
        <v>1</v>
      </c>
      <c r="R11732" s="29">
        <f t="shared" si="733"/>
        <v>1</v>
      </c>
      <c r="S11732" s="15" t="s">
        <v>7227</v>
      </c>
      <c r="T11732" s="15">
        <v>100101</v>
      </c>
      <c r="U11732" s="15" t="s">
        <v>89</v>
      </c>
      <c r="V11732" s="15">
        <v>47040001</v>
      </c>
      <c r="W11732" s="15" t="s">
        <v>85</v>
      </c>
    </row>
    <row r="11733" spans="2:23" hidden="1" x14ac:dyDescent="0.25">
      <c r="B11733" s="14">
        <v>50008934</v>
      </c>
      <c r="C11733" s="14">
        <v>0</v>
      </c>
      <c r="D11733" s="15">
        <v>21040001</v>
      </c>
      <c r="E11733" s="16" t="s">
        <v>9180</v>
      </c>
      <c r="F11733" s="14">
        <v>1011</v>
      </c>
      <c r="G11733" s="17">
        <v>34488</v>
      </c>
      <c r="H11733" s="29">
        <v>505</v>
      </c>
      <c r="I11733" s="29">
        <v>0</v>
      </c>
      <c r="J11733" s="29">
        <v>0</v>
      </c>
      <c r="K11733" s="29">
        <v>0</v>
      </c>
      <c r="L11733" s="29">
        <f t="shared" si="730"/>
        <v>505</v>
      </c>
      <c r="M11733" s="29">
        <v>-504</v>
      </c>
      <c r="N11733" s="29">
        <v>0</v>
      </c>
      <c r="O11733" s="29">
        <v>0</v>
      </c>
      <c r="P11733" s="29">
        <f t="shared" si="731"/>
        <v>-504</v>
      </c>
      <c r="Q11733" s="29">
        <f t="shared" si="732"/>
        <v>1</v>
      </c>
      <c r="R11733" s="29">
        <f t="shared" si="733"/>
        <v>1</v>
      </c>
      <c r="S11733" s="15" t="s">
        <v>7227</v>
      </c>
      <c r="T11733" s="15">
        <v>100201</v>
      </c>
      <c r="U11733" s="15" t="s">
        <v>75</v>
      </c>
      <c r="V11733" s="15">
        <v>47040001</v>
      </c>
      <c r="W11733" s="15" t="s">
        <v>71</v>
      </c>
    </row>
    <row r="11734" spans="2:23" hidden="1" x14ac:dyDescent="0.25">
      <c r="B11734" s="14">
        <v>50008935</v>
      </c>
      <c r="C11734" s="14">
        <v>0</v>
      </c>
      <c r="D11734" s="15">
        <v>21040001</v>
      </c>
      <c r="E11734" s="16" t="s">
        <v>9181</v>
      </c>
      <c r="F11734" s="14">
        <v>1011</v>
      </c>
      <c r="G11734" s="17">
        <v>33495</v>
      </c>
      <c r="H11734" s="29">
        <v>506</v>
      </c>
      <c r="I11734" s="29">
        <v>0</v>
      </c>
      <c r="J11734" s="29">
        <v>0</v>
      </c>
      <c r="K11734" s="29">
        <v>0</v>
      </c>
      <c r="L11734" s="29">
        <f t="shared" si="730"/>
        <v>506</v>
      </c>
      <c r="M11734" s="29">
        <v>-505</v>
      </c>
      <c r="N11734" s="29">
        <v>0</v>
      </c>
      <c r="O11734" s="29">
        <v>0</v>
      </c>
      <c r="P11734" s="29">
        <f t="shared" si="731"/>
        <v>-505</v>
      </c>
      <c r="Q11734" s="29">
        <f t="shared" si="732"/>
        <v>1</v>
      </c>
      <c r="R11734" s="29">
        <f t="shared" si="733"/>
        <v>1</v>
      </c>
      <c r="S11734" s="15" t="s">
        <v>7227</v>
      </c>
      <c r="T11734" s="15">
        <v>100201</v>
      </c>
      <c r="U11734" s="15" t="s">
        <v>75</v>
      </c>
      <c r="V11734" s="15">
        <v>47040001</v>
      </c>
      <c r="W11734" s="15" t="s">
        <v>71</v>
      </c>
    </row>
    <row r="11735" spans="2:23" hidden="1" x14ac:dyDescent="0.25">
      <c r="B11735" s="14">
        <v>50008938</v>
      </c>
      <c r="C11735" s="14">
        <v>0</v>
      </c>
      <c r="D11735" s="15">
        <v>21040001</v>
      </c>
      <c r="E11735" s="16" t="s">
        <v>9182</v>
      </c>
      <c r="F11735" s="14">
        <v>1011</v>
      </c>
      <c r="G11735" s="17">
        <v>34979</v>
      </c>
      <c r="H11735" s="29">
        <v>570</v>
      </c>
      <c r="I11735" s="29">
        <v>0</v>
      </c>
      <c r="J11735" s="29">
        <v>0</v>
      </c>
      <c r="K11735" s="29">
        <v>0</v>
      </c>
      <c r="L11735" s="29">
        <f t="shared" si="730"/>
        <v>570</v>
      </c>
      <c r="M11735" s="29">
        <v>-569</v>
      </c>
      <c r="N11735" s="29">
        <v>0</v>
      </c>
      <c r="O11735" s="29">
        <v>0</v>
      </c>
      <c r="P11735" s="29">
        <f t="shared" si="731"/>
        <v>-569</v>
      </c>
      <c r="Q11735" s="29">
        <f t="shared" si="732"/>
        <v>1</v>
      </c>
      <c r="R11735" s="29">
        <f t="shared" si="733"/>
        <v>1</v>
      </c>
      <c r="S11735" s="15" t="s">
        <v>7227</v>
      </c>
      <c r="T11735" s="15">
        <v>100201</v>
      </c>
      <c r="U11735" s="15" t="s">
        <v>75</v>
      </c>
      <c r="V11735" s="15">
        <v>47040001</v>
      </c>
      <c r="W11735" s="15" t="s">
        <v>71</v>
      </c>
    </row>
    <row r="11736" spans="2:23" hidden="1" x14ac:dyDescent="0.25">
      <c r="B11736" s="14">
        <v>50008940</v>
      </c>
      <c r="C11736" s="14">
        <v>0</v>
      </c>
      <c r="D11736" s="15">
        <v>21040001</v>
      </c>
      <c r="E11736" s="16" t="s">
        <v>9167</v>
      </c>
      <c r="F11736" s="14">
        <v>1011</v>
      </c>
      <c r="G11736" s="17">
        <v>34137</v>
      </c>
      <c r="H11736" s="29">
        <v>666</v>
      </c>
      <c r="I11736" s="29">
        <v>0</v>
      </c>
      <c r="J11736" s="29">
        <v>0</v>
      </c>
      <c r="K11736" s="29">
        <v>0</v>
      </c>
      <c r="L11736" s="29">
        <f t="shared" si="730"/>
        <v>666</v>
      </c>
      <c r="M11736" s="29">
        <v>-665</v>
      </c>
      <c r="N11736" s="29">
        <v>0</v>
      </c>
      <c r="O11736" s="29">
        <v>0</v>
      </c>
      <c r="P11736" s="29">
        <f t="shared" si="731"/>
        <v>-665</v>
      </c>
      <c r="Q11736" s="29">
        <f t="shared" si="732"/>
        <v>1</v>
      </c>
      <c r="R11736" s="29">
        <f t="shared" si="733"/>
        <v>1</v>
      </c>
      <c r="S11736" s="15" t="s">
        <v>7227</v>
      </c>
      <c r="T11736" s="15">
        <v>100201</v>
      </c>
      <c r="U11736" s="15" t="s">
        <v>75</v>
      </c>
      <c r="V11736" s="15">
        <v>47040001</v>
      </c>
      <c r="W11736" s="15" t="s">
        <v>71</v>
      </c>
    </row>
    <row r="11737" spans="2:23" hidden="1" x14ac:dyDescent="0.25">
      <c r="B11737" s="14">
        <v>50008941</v>
      </c>
      <c r="C11737" s="14">
        <v>0</v>
      </c>
      <c r="D11737" s="15">
        <v>21040001</v>
      </c>
      <c r="E11737" s="16" t="s">
        <v>7716</v>
      </c>
      <c r="F11737" s="14">
        <v>1011</v>
      </c>
      <c r="G11737" s="17">
        <v>33977</v>
      </c>
      <c r="H11737" s="29">
        <v>670</v>
      </c>
      <c r="I11737" s="29">
        <v>0</v>
      </c>
      <c r="J11737" s="29">
        <v>0</v>
      </c>
      <c r="K11737" s="29">
        <v>0</v>
      </c>
      <c r="L11737" s="29">
        <f t="shared" si="730"/>
        <v>670</v>
      </c>
      <c r="M11737" s="29">
        <v>-669</v>
      </c>
      <c r="N11737" s="29">
        <v>0</v>
      </c>
      <c r="O11737" s="29">
        <v>0</v>
      </c>
      <c r="P11737" s="29">
        <f t="shared" si="731"/>
        <v>-669</v>
      </c>
      <c r="Q11737" s="29">
        <f t="shared" si="732"/>
        <v>1</v>
      </c>
      <c r="R11737" s="29">
        <f t="shared" si="733"/>
        <v>1</v>
      </c>
      <c r="S11737" s="15" t="s">
        <v>7227</v>
      </c>
      <c r="T11737" s="15">
        <v>100201</v>
      </c>
      <c r="U11737" s="15" t="s">
        <v>75</v>
      </c>
      <c r="V11737" s="15">
        <v>47040001</v>
      </c>
      <c r="W11737" s="15" t="s">
        <v>71</v>
      </c>
    </row>
    <row r="11738" spans="2:23" hidden="1" x14ac:dyDescent="0.25">
      <c r="B11738" s="14">
        <v>50008942</v>
      </c>
      <c r="C11738" s="14">
        <v>0</v>
      </c>
      <c r="D11738" s="15">
        <v>21040001</v>
      </c>
      <c r="E11738" s="16" t="s">
        <v>9183</v>
      </c>
      <c r="F11738" s="14">
        <v>1011</v>
      </c>
      <c r="G11738" s="17">
        <v>33919</v>
      </c>
      <c r="H11738" s="29">
        <v>675</v>
      </c>
      <c r="I11738" s="29">
        <v>0</v>
      </c>
      <c r="J11738" s="29">
        <v>0</v>
      </c>
      <c r="K11738" s="29">
        <v>0</v>
      </c>
      <c r="L11738" s="29">
        <f t="shared" si="730"/>
        <v>675</v>
      </c>
      <c r="M11738" s="29">
        <v>-674</v>
      </c>
      <c r="N11738" s="29">
        <v>0</v>
      </c>
      <c r="O11738" s="29">
        <v>0</v>
      </c>
      <c r="P11738" s="29">
        <f t="shared" si="731"/>
        <v>-674</v>
      </c>
      <c r="Q11738" s="29">
        <f t="shared" si="732"/>
        <v>1</v>
      </c>
      <c r="R11738" s="29">
        <f t="shared" si="733"/>
        <v>1</v>
      </c>
      <c r="S11738" s="15" t="s">
        <v>7227</v>
      </c>
      <c r="T11738" s="15">
        <v>100201</v>
      </c>
      <c r="U11738" s="15" t="s">
        <v>75</v>
      </c>
      <c r="V11738" s="15">
        <v>47040001</v>
      </c>
      <c r="W11738" s="15" t="s">
        <v>71</v>
      </c>
    </row>
    <row r="11739" spans="2:23" hidden="1" x14ac:dyDescent="0.25">
      <c r="B11739" s="14">
        <v>50008943</v>
      </c>
      <c r="C11739" s="14">
        <v>0</v>
      </c>
      <c r="D11739" s="15">
        <v>21040001</v>
      </c>
      <c r="E11739" s="16" t="s">
        <v>9170</v>
      </c>
      <c r="F11739" s="14">
        <v>1011</v>
      </c>
      <c r="G11739" s="17">
        <v>34450</v>
      </c>
      <c r="H11739" s="29">
        <v>704</v>
      </c>
      <c r="I11739" s="29">
        <v>0</v>
      </c>
      <c r="J11739" s="29">
        <v>0</v>
      </c>
      <c r="K11739" s="29">
        <v>0</v>
      </c>
      <c r="L11739" s="29">
        <f t="shared" si="730"/>
        <v>704</v>
      </c>
      <c r="M11739" s="29">
        <v>-703</v>
      </c>
      <c r="N11739" s="29">
        <v>0</v>
      </c>
      <c r="O11739" s="29">
        <v>0</v>
      </c>
      <c r="P11739" s="29">
        <f t="shared" si="731"/>
        <v>-703</v>
      </c>
      <c r="Q11739" s="29">
        <f t="shared" si="732"/>
        <v>1</v>
      </c>
      <c r="R11739" s="29">
        <f t="shared" si="733"/>
        <v>1</v>
      </c>
      <c r="S11739" s="15" t="s">
        <v>7227</v>
      </c>
      <c r="T11739" s="15">
        <v>100201</v>
      </c>
      <c r="U11739" s="15" t="s">
        <v>75</v>
      </c>
      <c r="V11739" s="15">
        <v>47040001</v>
      </c>
      <c r="W11739" s="15" t="s">
        <v>71</v>
      </c>
    </row>
    <row r="11740" spans="2:23" hidden="1" x14ac:dyDescent="0.25">
      <c r="B11740" s="14">
        <v>50008944</v>
      </c>
      <c r="C11740" s="14">
        <v>0</v>
      </c>
      <c r="D11740" s="15">
        <v>21040001</v>
      </c>
      <c r="E11740" s="16" t="s">
        <v>9184</v>
      </c>
      <c r="F11740" s="14">
        <v>1011</v>
      </c>
      <c r="G11740" s="17">
        <v>34363</v>
      </c>
      <c r="H11740" s="29">
        <v>720</v>
      </c>
      <c r="I11740" s="29">
        <v>0</v>
      </c>
      <c r="J11740" s="29">
        <v>0</v>
      </c>
      <c r="K11740" s="29">
        <v>0</v>
      </c>
      <c r="L11740" s="29">
        <f t="shared" si="730"/>
        <v>720</v>
      </c>
      <c r="M11740" s="29">
        <v>-719</v>
      </c>
      <c r="N11740" s="29">
        <v>0</v>
      </c>
      <c r="O11740" s="29">
        <v>0</v>
      </c>
      <c r="P11740" s="29">
        <f t="shared" si="731"/>
        <v>-719</v>
      </c>
      <c r="Q11740" s="29">
        <f t="shared" si="732"/>
        <v>1</v>
      </c>
      <c r="R11740" s="29">
        <f t="shared" si="733"/>
        <v>1</v>
      </c>
      <c r="S11740" s="15" t="s">
        <v>7227</v>
      </c>
      <c r="T11740" s="15">
        <v>100201</v>
      </c>
      <c r="U11740" s="15" t="s">
        <v>75</v>
      </c>
      <c r="V11740" s="15">
        <v>47040001</v>
      </c>
      <c r="W11740" s="15" t="s">
        <v>71</v>
      </c>
    </row>
    <row r="11741" spans="2:23" hidden="1" x14ac:dyDescent="0.25">
      <c r="B11741" s="14">
        <v>50008945</v>
      </c>
      <c r="C11741" s="14">
        <v>0</v>
      </c>
      <c r="D11741" s="15">
        <v>21040001</v>
      </c>
      <c r="E11741" s="16" t="s">
        <v>7716</v>
      </c>
      <c r="F11741" s="14">
        <v>1011</v>
      </c>
      <c r="G11741" s="17">
        <v>33988</v>
      </c>
      <c r="H11741" s="29">
        <v>740</v>
      </c>
      <c r="I11741" s="29">
        <v>0</v>
      </c>
      <c r="J11741" s="29">
        <v>0</v>
      </c>
      <c r="K11741" s="29">
        <v>0</v>
      </c>
      <c r="L11741" s="29">
        <f t="shared" si="730"/>
        <v>740</v>
      </c>
      <c r="M11741" s="29">
        <v>-739</v>
      </c>
      <c r="N11741" s="29">
        <v>0</v>
      </c>
      <c r="O11741" s="29">
        <v>0</v>
      </c>
      <c r="P11741" s="29">
        <f t="shared" si="731"/>
        <v>-739</v>
      </c>
      <c r="Q11741" s="29">
        <f t="shared" si="732"/>
        <v>1</v>
      </c>
      <c r="R11741" s="29">
        <f t="shared" si="733"/>
        <v>1</v>
      </c>
      <c r="S11741" s="15" t="s">
        <v>7227</v>
      </c>
      <c r="T11741" s="15">
        <v>100201</v>
      </c>
      <c r="U11741" s="15" t="s">
        <v>75</v>
      </c>
      <c r="V11741" s="15">
        <v>47040001</v>
      </c>
      <c r="W11741" s="15" t="s">
        <v>71</v>
      </c>
    </row>
    <row r="11742" spans="2:23" hidden="1" x14ac:dyDescent="0.25">
      <c r="B11742" s="14">
        <v>50008946</v>
      </c>
      <c r="C11742" s="14">
        <v>0</v>
      </c>
      <c r="D11742" s="15">
        <v>21040001</v>
      </c>
      <c r="E11742" s="16" t="s">
        <v>7716</v>
      </c>
      <c r="F11742" s="14">
        <v>1011</v>
      </c>
      <c r="G11742" s="17">
        <v>35758</v>
      </c>
      <c r="H11742" s="29">
        <v>746</v>
      </c>
      <c r="I11742" s="29">
        <v>0</v>
      </c>
      <c r="J11742" s="29">
        <v>0</v>
      </c>
      <c r="K11742" s="29">
        <v>0</v>
      </c>
      <c r="L11742" s="29">
        <f t="shared" si="730"/>
        <v>746</v>
      </c>
      <c r="M11742" s="29">
        <v>-745</v>
      </c>
      <c r="N11742" s="29">
        <v>0</v>
      </c>
      <c r="O11742" s="29">
        <v>0</v>
      </c>
      <c r="P11742" s="29">
        <f t="shared" si="731"/>
        <v>-745</v>
      </c>
      <c r="Q11742" s="29">
        <f t="shared" si="732"/>
        <v>1</v>
      </c>
      <c r="R11742" s="29">
        <f t="shared" si="733"/>
        <v>1</v>
      </c>
      <c r="S11742" s="15" t="s">
        <v>7227</v>
      </c>
      <c r="T11742" s="15">
        <v>100201</v>
      </c>
      <c r="U11742" s="15" t="s">
        <v>75</v>
      </c>
      <c r="V11742" s="15">
        <v>47040001</v>
      </c>
      <c r="W11742" s="15" t="s">
        <v>71</v>
      </c>
    </row>
    <row r="11743" spans="2:23" hidden="1" x14ac:dyDescent="0.25">
      <c r="B11743" s="14">
        <v>50008947</v>
      </c>
      <c r="C11743" s="14">
        <v>0</v>
      </c>
      <c r="D11743" s="15">
        <v>21040001</v>
      </c>
      <c r="E11743" s="16" t="s">
        <v>7819</v>
      </c>
      <c r="F11743" s="14">
        <v>1011</v>
      </c>
      <c r="G11743" s="17">
        <v>36421</v>
      </c>
      <c r="H11743" s="29">
        <v>750</v>
      </c>
      <c r="I11743" s="29">
        <v>0</v>
      </c>
      <c r="J11743" s="29">
        <v>0</v>
      </c>
      <c r="K11743" s="29">
        <v>0</v>
      </c>
      <c r="L11743" s="29">
        <f t="shared" si="730"/>
        <v>750</v>
      </c>
      <c r="M11743" s="29">
        <v>-727</v>
      </c>
      <c r="N11743" s="29">
        <v>0</v>
      </c>
      <c r="O11743" s="29">
        <v>0</v>
      </c>
      <c r="P11743" s="29">
        <f t="shared" si="731"/>
        <v>-727</v>
      </c>
      <c r="Q11743" s="29">
        <f t="shared" si="732"/>
        <v>23</v>
      </c>
      <c r="R11743" s="29">
        <f t="shared" si="733"/>
        <v>23</v>
      </c>
      <c r="S11743" s="15" t="s">
        <v>7227</v>
      </c>
      <c r="T11743" s="15">
        <v>100201</v>
      </c>
      <c r="U11743" s="15" t="s">
        <v>75</v>
      </c>
      <c r="V11743" s="15">
        <v>47040001</v>
      </c>
      <c r="W11743" s="15" t="s">
        <v>71</v>
      </c>
    </row>
    <row r="11744" spans="2:23" hidden="1" x14ac:dyDescent="0.25">
      <c r="B11744" s="14">
        <v>50008950</v>
      </c>
      <c r="C11744" s="14">
        <v>0</v>
      </c>
      <c r="D11744" s="15">
        <v>21040001</v>
      </c>
      <c r="E11744" s="16" t="s">
        <v>9181</v>
      </c>
      <c r="F11744" s="14">
        <v>1011</v>
      </c>
      <c r="G11744" s="17">
        <v>36413</v>
      </c>
      <c r="H11744" s="29">
        <v>760</v>
      </c>
      <c r="I11744" s="29">
        <v>0</v>
      </c>
      <c r="J11744" s="29">
        <v>0</v>
      </c>
      <c r="K11744" s="29">
        <v>0</v>
      </c>
      <c r="L11744" s="29">
        <f t="shared" si="730"/>
        <v>760</v>
      </c>
      <c r="M11744" s="29">
        <v>-738</v>
      </c>
      <c r="N11744" s="29">
        <v>0</v>
      </c>
      <c r="O11744" s="29">
        <v>0</v>
      </c>
      <c r="P11744" s="29">
        <f t="shared" si="731"/>
        <v>-738</v>
      </c>
      <c r="Q11744" s="29">
        <f t="shared" si="732"/>
        <v>22</v>
      </c>
      <c r="R11744" s="29">
        <f t="shared" si="733"/>
        <v>22</v>
      </c>
      <c r="S11744" s="15" t="s">
        <v>7227</v>
      </c>
      <c r="T11744" s="15">
        <v>100201</v>
      </c>
      <c r="U11744" s="15" t="s">
        <v>75</v>
      </c>
      <c r="V11744" s="15">
        <v>47040001</v>
      </c>
      <c r="W11744" s="15" t="s">
        <v>71</v>
      </c>
    </row>
    <row r="11745" spans="2:23" hidden="1" x14ac:dyDescent="0.25">
      <c r="B11745" s="14">
        <v>50008951</v>
      </c>
      <c r="C11745" s="14">
        <v>0</v>
      </c>
      <c r="D11745" s="15">
        <v>21040001</v>
      </c>
      <c r="E11745" s="16" t="s">
        <v>9185</v>
      </c>
      <c r="F11745" s="14">
        <v>1011</v>
      </c>
      <c r="G11745" s="17">
        <v>35491</v>
      </c>
      <c r="H11745" s="29">
        <v>775</v>
      </c>
      <c r="I11745" s="29">
        <v>0</v>
      </c>
      <c r="J11745" s="29">
        <v>0</v>
      </c>
      <c r="K11745" s="29">
        <v>0</v>
      </c>
      <c r="L11745" s="29">
        <f t="shared" si="730"/>
        <v>775</v>
      </c>
      <c r="M11745" s="29">
        <v>-774</v>
      </c>
      <c r="N11745" s="29">
        <v>0</v>
      </c>
      <c r="O11745" s="29">
        <v>0</v>
      </c>
      <c r="P11745" s="29">
        <f t="shared" si="731"/>
        <v>-774</v>
      </c>
      <c r="Q11745" s="29">
        <f t="shared" si="732"/>
        <v>1</v>
      </c>
      <c r="R11745" s="29">
        <f t="shared" si="733"/>
        <v>1</v>
      </c>
      <c r="S11745" s="15" t="s">
        <v>7227</v>
      </c>
      <c r="T11745" s="15">
        <v>100201</v>
      </c>
      <c r="U11745" s="15" t="s">
        <v>75</v>
      </c>
      <c r="V11745" s="15">
        <v>47040001</v>
      </c>
      <c r="W11745" s="15" t="s">
        <v>71</v>
      </c>
    </row>
    <row r="11746" spans="2:23" hidden="1" x14ac:dyDescent="0.25">
      <c r="B11746" s="14">
        <v>50008952</v>
      </c>
      <c r="C11746" s="14">
        <v>0</v>
      </c>
      <c r="D11746" s="15">
        <v>21040001</v>
      </c>
      <c r="E11746" s="16" t="s">
        <v>9172</v>
      </c>
      <c r="F11746" s="14">
        <v>1011</v>
      </c>
      <c r="G11746" s="17">
        <v>33990</v>
      </c>
      <c r="H11746" s="29">
        <v>779</v>
      </c>
      <c r="I11746" s="29">
        <v>0</v>
      </c>
      <c r="J11746" s="29">
        <v>0</v>
      </c>
      <c r="K11746" s="29">
        <v>0</v>
      </c>
      <c r="L11746" s="29">
        <f t="shared" si="730"/>
        <v>779</v>
      </c>
      <c r="M11746" s="29">
        <v>-778</v>
      </c>
      <c r="N11746" s="29">
        <v>0</v>
      </c>
      <c r="O11746" s="29">
        <v>0</v>
      </c>
      <c r="P11746" s="29">
        <f t="shared" si="731"/>
        <v>-778</v>
      </c>
      <c r="Q11746" s="29">
        <f t="shared" si="732"/>
        <v>1</v>
      </c>
      <c r="R11746" s="29">
        <f t="shared" si="733"/>
        <v>1</v>
      </c>
      <c r="S11746" s="15" t="s">
        <v>7227</v>
      </c>
      <c r="T11746" s="15">
        <v>100201</v>
      </c>
      <c r="U11746" s="15" t="s">
        <v>75</v>
      </c>
      <c r="V11746" s="15">
        <v>47040001</v>
      </c>
      <c r="W11746" s="15" t="s">
        <v>71</v>
      </c>
    </row>
    <row r="11747" spans="2:23" hidden="1" x14ac:dyDescent="0.25">
      <c r="B11747" s="14">
        <v>50008953</v>
      </c>
      <c r="C11747" s="14">
        <v>0</v>
      </c>
      <c r="D11747" s="15">
        <v>21040001</v>
      </c>
      <c r="E11747" s="16" t="s">
        <v>8041</v>
      </c>
      <c r="F11747" s="14">
        <v>1011</v>
      </c>
      <c r="G11747" s="17">
        <v>34164</v>
      </c>
      <c r="H11747" s="29">
        <v>800</v>
      </c>
      <c r="I11747" s="29">
        <v>0</v>
      </c>
      <c r="J11747" s="29">
        <v>0</v>
      </c>
      <c r="K11747" s="29">
        <v>0</v>
      </c>
      <c r="L11747" s="29">
        <f t="shared" si="730"/>
        <v>800</v>
      </c>
      <c r="M11747" s="29">
        <v>-799</v>
      </c>
      <c r="N11747" s="29">
        <v>0</v>
      </c>
      <c r="O11747" s="29">
        <v>0</v>
      </c>
      <c r="P11747" s="29">
        <f t="shared" si="731"/>
        <v>-799</v>
      </c>
      <c r="Q11747" s="29">
        <f t="shared" si="732"/>
        <v>1</v>
      </c>
      <c r="R11747" s="29">
        <f t="shared" si="733"/>
        <v>1</v>
      </c>
      <c r="S11747" s="15" t="s">
        <v>7227</v>
      </c>
      <c r="T11747" s="15">
        <v>100201</v>
      </c>
      <c r="U11747" s="15" t="s">
        <v>75</v>
      </c>
      <c r="V11747" s="15">
        <v>47040001</v>
      </c>
      <c r="W11747" s="15" t="s">
        <v>71</v>
      </c>
    </row>
    <row r="11748" spans="2:23" hidden="1" x14ac:dyDescent="0.25">
      <c r="B11748" s="14">
        <v>50008954</v>
      </c>
      <c r="C11748" s="14">
        <v>0</v>
      </c>
      <c r="D11748" s="15">
        <v>21040001</v>
      </c>
      <c r="E11748" s="16" t="s">
        <v>9170</v>
      </c>
      <c r="F11748" s="14">
        <v>1011</v>
      </c>
      <c r="G11748" s="17">
        <v>34423</v>
      </c>
      <c r="H11748" s="29">
        <v>804</v>
      </c>
      <c r="I11748" s="29">
        <v>0</v>
      </c>
      <c r="J11748" s="29">
        <v>0</v>
      </c>
      <c r="K11748" s="29">
        <v>0</v>
      </c>
      <c r="L11748" s="29">
        <f t="shared" si="730"/>
        <v>804</v>
      </c>
      <c r="M11748" s="29">
        <v>-803</v>
      </c>
      <c r="N11748" s="29">
        <v>0</v>
      </c>
      <c r="O11748" s="29">
        <v>0</v>
      </c>
      <c r="P11748" s="29">
        <f t="shared" si="731"/>
        <v>-803</v>
      </c>
      <c r="Q11748" s="29">
        <f t="shared" si="732"/>
        <v>1</v>
      </c>
      <c r="R11748" s="29">
        <f t="shared" si="733"/>
        <v>1</v>
      </c>
      <c r="S11748" s="15" t="s">
        <v>7227</v>
      </c>
      <c r="T11748" s="15">
        <v>100201</v>
      </c>
      <c r="U11748" s="15" t="s">
        <v>75</v>
      </c>
      <c r="V11748" s="15">
        <v>47040001</v>
      </c>
      <c r="W11748" s="15" t="s">
        <v>71</v>
      </c>
    </row>
    <row r="11749" spans="2:23" hidden="1" x14ac:dyDescent="0.25">
      <c r="B11749" s="14">
        <v>50008955</v>
      </c>
      <c r="C11749" s="14">
        <v>0</v>
      </c>
      <c r="D11749" s="15">
        <v>21040001</v>
      </c>
      <c r="E11749" s="16" t="s">
        <v>9186</v>
      </c>
      <c r="F11749" s="14">
        <v>1011</v>
      </c>
      <c r="G11749" s="17">
        <v>35847</v>
      </c>
      <c r="H11749" s="29">
        <v>805</v>
      </c>
      <c r="I11749" s="29">
        <v>0</v>
      </c>
      <c r="J11749" s="29">
        <v>0</v>
      </c>
      <c r="K11749" s="29">
        <v>0</v>
      </c>
      <c r="L11749" s="29">
        <f t="shared" si="730"/>
        <v>805</v>
      </c>
      <c r="M11749" s="29">
        <v>-804</v>
      </c>
      <c r="N11749" s="29">
        <v>0</v>
      </c>
      <c r="O11749" s="29">
        <v>0</v>
      </c>
      <c r="P11749" s="29">
        <f t="shared" si="731"/>
        <v>-804</v>
      </c>
      <c r="Q11749" s="29">
        <f t="shared" si="732"/>
        <v>1</v>
      </c>
      <c r="R11749" s="29">
        <f t="shared" si="733"/>
        <v>1</v>
      </c>
      <c r="S11749" s="15" t="s">
        <v>7227</v>
      </c>
      <c r="T11749" s="15">
        <v>100201</v>
      </c>
      <c r="U11749" s="15" t="s">
        <v>75</v>
      </c>
      <c r="V11749" s="15">
        <v>47040001</v>
      </c>
      <c r="W11749" s="15" t="s">
        <v>71</v>
      </c>
    </row>
    <row r="11750" spans="2:23" hidden="1" x14ac:dyDescent="0.25">
      <c r="B11750" s="14">
        <v>50008958</v>
      </c>
      <c r="C11750" s="14">
        <v>0</v>
      </c>
      <c r="D11750" s="15">
        <v>21040001</v>
      </c>
      <c r="E11750" s="16" t="s">
        <v>9187</v>
      </c>
      <c r="F11750" s="14">
        <v>1011</v>
      </c>
      <c r="G11750" s="17">
        <v>34522</v>
      </c>
      <c r="H11750" s="29">
        <v>834</v>
      </c>
      <c r="I11750" s="29">
        <v>0</v>
      </c>
      <c r="J11750" s="29">
        <v>0</v>
      </c>
      <c r="K11750" s="29">
        <v>0</v>
      </c>
      <c r="L11750" s="29">
        <f t="shared" si="730"/>
        <v>834</v>
      </c>
      <c r="M11750" s="29">
        <v>-833</v>
      </c>
      <c r="N11750" s="29">
        <v>0</v>
      </c>
      <c r="O11750" s="29">
        <v>0</v>
      </c>
      <c r="P11750" s="29">
        <f t="shared" si="731"/>
        <v>-833</v>
      </c>
      <c r="Q11750" s="29">
        <f t="shared" si="732"/>
        <v>1</v>
      </c>
      <c r="R11750" s="29">
        <f t="shared" si="733"/>
        <v>1</v>
      </c>
      <c r="S11750" s="15" t="s">
        <v>7227</v>
      </c>
      <c r="T11750" s="15">
        <v>100201</v>
      </c>
      <c r="U11750" s="15" t="s">
        <v>75</v>
      </c>
      <c r="V11750" s="15">
        <v>47040001</v>
      </c>
      <c r="W11750" s="15" t="s">
        <v>71</v>
      </c>
    </row>
    <row r="11751" spans="2:23" hidden="1" x14ac:dyDescent="0.25">
      <c r="B11751" s="14">
        <v>50008960</v>
      </c>
      <c r="C11751" s="14">
        <v>0</v>
      </c>
      <c r="D11751" s="15">
        <v>21040001</v>
      </c>
      <c r="E11751" s="16" t="s">
        <v>9188</v>
      </c>
      <c r="F11751" s="14">
        <v>1011</v>
      </c>
      <c r="G11751" s="17">
        <v>33788</v>
      </c>
      <c r="H11751" s="29">
        <v>851</v>
      </c>
      <c r="I11751" s="29">
        <v>0</v>
      </c>
      <c r="J11751" s="29">
        <v>0</v>
      </c>
      <c r="K11751" s="29">
        <v>0</v>
      </c>
      <c r="L11751" s="29">
        <f t="shared" si="730"/>
        <v>851</v>
      </c>
      <c r="M11751" s="29">
        <v>-850</v>
      </c>
      <c r="N11751" s="29">
        <v>0</v>
      </c>
      <c r="O11751" s="29">
        <v>0</v>
      </c>
      <c r="P11751" s="29">
        <f t="shared" si="731"/>
        <v>-850</v>
      </c>
      <c r="Q11751" s="29">
        <f t="shared" si="732"/>
        <v>1</v>
      </c>
      <c r="R11751" s="29">
        <f t="shared" si="733"/>
        <v>1</v>
      </c>
      <c r="S11751" s="15" t="s">
        <v>7227</v>
      </c>
      <c r="T11751" s="15">
        <v>100201</v>
      </c>
      <c r="U11751" s="15" t="s">
        <v>75</v>
      </c>
      <c r="V11751" s="15">
        <v>47040001</v>
      </c>
      <c r="W11751" s="15" t="s">
        <v>71</v>
      </c>
    </row>
    <row r="11752" spans="2:23" hidden="1" x14ac:dyDescent="0.25">
      <c r="B11752" s="14">
        <v>50008961</v>
      </c>
      <c r="C11752" s="14">
        <v>0</v>
      </c>
      <c r="D11752" s="15">
        <v>21040001</v>
      </c>
      <c r="E11752" s="16" t="s">
        <v>9189</v>
      </c>
      <c r="F11752" s="14">
        <v>1011</v>
      </c>
      <c r="G11752" s="17">
        <v>34487</v>
      </c>
      <c r="H11752" s="29">
        <v>882</v>
      </c>
      <c r="I11752" s="29">
        <v>0</v>
      </c>
      <c r="J11752" s="29">
        <v>0</v>
      </c>
      <c r="K11752" s="29">
        <v>0</v>
      </c>
      <c r="L11752" s="29">
        <f t="shared" si="730"/>
        <v>882</v>
      </c>
      <c r="M11752" s="29">
        <v>-881</v>
      </c>
      <c r="N11752" s="29">
        <v>0</v>
      </c>
      <c r="O11752" s="29">
        <v>0</v>
      </c>
      <c r="P11752" s="29">
        <f t="shared" si="731"/>
        <v>-881</v>
      </c>
      <c r="Q11752" s="29">
        <f t="shared" si="732"/>
        <v>1</v>
      </c>
      <c r="R11752" s="29">
        <f t="shared" si="733"/>
        <v>1</v>
      </c>
      <c r="S11752" s="15" t="s">
        <v>7227</v>
      </c>
      <c r="T11752" s="15">
        <v>100201</v>
      </c>
      <c r="U11752" s="15" t="s">
        <v>75</v>
      </c>
      <c r="V11752" s="15">
        <v>47040001</v>
      </c>
      <c r="W11752" s="15" t="s">
        <v>71</v>
      </c>
    </row>
    <row r="11753" spans="2:23" hidden="1" x14ac:dyDescent="0.25">
      <c r="B11753" s="14">
        <v>50008962</v>
      </c>
      <c r="C11753" s="14">
        <v>0</v>
      </c>
      <c r="D11753" s="15">
        <v>21040001</v>
      </c>
      <c r="E11753" s="16" t="s">
        <v>9190</v>
      </c>
      <c r="F11753" s="14">
        <v>1011</v>
      </c>
      <c r="G11753" s="17">
        <v>33850</v>
      </c>
      <c r="H11753" s="29">
        <v>883</v>
      </c>
      <c r="I11753" s="29">
        <v>0</v>
      </c>
      <c r="J11753" s="29">
        <v>0</v>
      </c>
      <c r="K11753" s="29">
        <v>0</v>
      </c>
      <c r="L11753" s="29">
        <f t="shared" si="730"/>
        <v>883</v>
      </c>
      <c r="M11753" s="29">
        <v>-882</v>
      </c>
      <c r="N11753" s="29">
        <v>0</v>
      </c>
      <c r="O11753" s="29">
        <v>0</v>
      </c>
      <c r="P11753" s="29">
        <f t="shared" si="731"/>
        <v>-882</v>
      </c>
      <c r="Q11753" s="29">
        <f t="shared" si="732"/>
        <v>1</v>
      </c>
      <c r="R11753" s="29">
        <f t="shared" si="733"/>
        <v>1</v>
      </c>
      <c r="S11753" s="15" t="s">
        <v>7227</v>
      </c>
      <c r="T11753" s="15">
        <v>100201</v>
      </c>
      <c r="U11753" s="15" t="s">
        <v>75</v>
      </c>
      <c r="V11753" s="15">
        <v>47040001</v>
      </c>
      <c r="W11753" s="15" t="s">
        <v>71</v>
      </c>
    </row>
    <row r="11754" spans="2:23" hidden="1" x14ac:dyDescent="0.25">
      <c r="B11754" s="14">
        <v>50008965</v>
      </c>
      <c r="C11754" s="14">
        <v>0</v>
      </c>
      <c r="D11754" s="15">
        <v>21040001</v>
      </c>
      <c r="E11754" s="16" t="s">
        <v>9191</v>
      </c>
      <c r="F11754" s="14">
        <v>1011</v>
      </c>
      <c r="G11754" s="17">
        <v>35115</v>
      </c>
      <c r="H11754" s="29">
        <v>926</v>
      </c>
      <c r="I11754" s="29">
        <v>0</v>
      </c>
      <c r="J11754" s="29">
        <v>0</v>
      </c>
      <c r="K11754" s="29">
        <v>0</v>
      </c>
      <c r="L11754" s="29">
        <f t="shared" si="730"/>
        <v>926</v>
      </c>
      <c r="M11754" s="29">
        <v>-925</v>
      </c>
      <c r="N11754" s="29">
        <v>0</v>
      </c>
      <c r="O11754" s="29">
        <v>0</v>
      </c>
      <c r="P11754" s="29">
        <f t="shared" si="731"/>
        <v>-925</v>
      </c>
      <c r="Q11754" s="29">
        <f t="shared" si="732"/>
        <v>1</v>
      </c>
      <c r="R11754" s="29">
        <f t="shared" si="733"/>
        <v>1</v>
      </c>
      <c r="S11754" s="15" t="s">
        <v>7227</v>
      </c>
      <c r="T11754" s="15">
        <v>100201</v>
      </c>
      <c r="U11754" s="15" t="s">
        <v>75</v>
      </c>
      <c r="V11754" s="15">
        <v>47040001</v>
      </c>
      <c r="W11754" s="15" t="s">
        <v>71</v>
      </c>
    </row>
    <row r="11755" spans="2:23" hidden="1" x14ac:dyDescent="0.25">
      <c r="B11755" s="14">
        <v>50008966</v>
      </c>
      <c r="C11755" s="14">
        <v>0</v>
      </c>
      <c r="D11755" s="15">
        <v>21040001</v>
      </c>
      <c r="E11755" s="16" t="s">
        <v>9192</v>
      </c>
      <c r="F11755" s="14">
        <v>1011</v>
      </c>
      <c r="G11755" s="17">
        <v>35689</v>
      </c>
      <c r="H11755" s="29">
        <v>930</v>
      </c>
      <c r="I11755" s="29">
        <v>0</v>
      </c>
      <c r="J11755" s="29">
        <v>0</v>
      </c>
      <c r="K11755" s="29">
        <v>0</v>
      </c>
      <c r="L11755" s="29">
        <f t="shared" si="730"/>
        <v>930</v>
      </c>
      <c r="M11755" s="29">
        <v>-929</v>
      </c>
      <c r="N11755" s="29">
        <v>0</v>
      </c>
      <c r="O11755" s="29">
        <v>0</v>
      </c>
      <c r="P11755" s="29">
        <f t="shared" si="731"/>
        <v>-929</v>
      </c>
      <c r="Q11755" s="29">
        <f t="shared" si="732"/>
        <v>1</v>
      </c>
      <c r="R11755" s="29">
        <f t="shared" si="733"/>
        <v>1</v>
      </c>
      <c r="S11755" s="15" t="s">
        <v>7227</v>
      </c>
      <c r="T11755" s="15">
        <v>100201</v>
      </c>
      <c r="U11755" s="15" t="s">
        <v>75</v>
      </c>
      <c r="V11755" s="15">
        <v>47040001</v>
      </c>
      <c r="W11755" s="15" t="s">
        <v>71</v>
      </c>
    </row>
    <row r="11756" spans="2:23" hidden="1" x14ac:dyDescent="0.25">
      <c r="B11756" s="14">
        <v>50008968</v>
      </c>
      <c r="C11756" s="14">
        <v>0</v>
      </c>
      <c r="D11756" s="15">
        <v>21040001</v>
      </c>
      <c r="E11756" s="16" t="s">
        <v>9193</v>
      </c>
      <c r="F11756" s="14">
        <v>1011</v>
      </c>
      <c r="G11756" s="17">
        <v>35680</v>
      </c>
      <c r="H11756" s="29">
        <v>950</v>
      </c>
      <c r="I11756" s="29">
        <v>0</v>
      </c>
      <c r="J11756" s="29">
        <v>0</v>
      </c>
      <c r="K11756" s="29">
        <v>0</v>
      </c>
      <c r="L11756" s="29">
        <f t="shared" si="730"/>
        <v>950</v>
      </c>
      <c r="M11756" s="29">
        <v>-949</v>
      </c>
      <c r="N11756" s="29">
        <v>0</v>
      </c>
      <c r="O11756" s="29">
        <v>0</v>
      </c>
      <c r="P11756" s="29">
        <f t="shared" si="731"/>
        <v>-949</v>
      </c>
      <c r="Q11756" s="29">
        <f t="shared" si="732"/>
        <v>1</v>
      </c>
      <c r="R11756" s="29">
        <f t="shared" si="733"/>
        <v>1</v>
      </c>
      <c r="S11756" s="15" t="s">
        <v>7227</v>
      </c>
      <c r="T11756" s="15">
        <v>100201</v>
      </c>
      <c r="U11756" s="15" t="s">
        <v>75</v>
      </c>
      <c r="V11756" s="15">
        <v>47040001</v>
      </c>
      <c r="W11756" s="15" t="s">
        <v>71</v>
      </c>
    </row>
    <row r="11757" spans="2:23" hidden="1" x14ac:dyDescent="0.25">
      <c r="B11757" s="14">
        <v>50008969</v>
      </c>
      <c r="C11757" s="14">
        <v>0</v>
      </c>
      <c r="D11757" s="15">
        <v>21040001</v>
      </c>
      <c r="E11757" s="16" t="s">
        <v>9194</v>
      </c>
      <c r="F11757" s="14">
        <v>1011</v>
      </c>
      <c r="G11757" s="17">
        <v>34444</v>
      </c>
      <c r="H11757" s="29">
        <v>954</v>
      </c>
      <c r="I11757" s="29">
        <v>0</v>
      </c>
      <c r="J11757" s="29">
        <v>0</v>
      </c>
      <c r="K11757" s="29">
        <v>0</v>
      </c>
      <c r="L11757" s="29">
        <f t="shared" si="730"/>
        <v>954</v>
      </c>
      <c r="M11757" s="29">
        <v>-953</v>
      </c>
      <c r="N11757" s="29">
        <v>0</v>
      </c>
      <c r="O11757" s="29">
        <v>0</v>
      </c>
      <c r="P11757" s="29">
        <f t="shared" si="731"/>
        <v>-953</v>
      </c>
      <c r="Q11757" s="29">
        <f t="shared" si="732"/>
        <v>1</v>
      </c>
      <c r="R11757" s="29">
        <f t="shared" si="733"/>
        <v>1</v>
      </c>
      <c r="S11757" s="15" t="s">
        <v>7227</v>
      </c>
      <c r="T11757" s="15">
        <v>100201</v>
      </c>
      <c r="U11757" s="15" t="s">
        <v>75</v>
      </c>
      <c r="V11757" s="15">
        <v>47040001</v>
      </c>
      <c r="W11757" s="15" t="s">
        <v>71</v>
      </c>
    </row>
    <row r="11758" spans="2:23" hidden="1" x14ac:dyDescent="0.25">
      <c r="B11758" s="14">
        <v>50008970</v>
      </c>
      <c r="C11758" s="14">
        <v>0</v>
      </c>
      <c r="D11758" s="15">
        <v>21040001</v>
      </c>
      <c r="E11758" s="16" t="s">
        <v>9195</v>
      </c>
      <c r="F11758" s="14">
        <v>1011</v>
      </c>
      <c r="G11758" s="17">
        <v>34170</v>
      </c>
      <c r="H11758" s="29">
        <v>957</v>
      </c>
      <c r="I11758" s="29">
        <v>0</v>
      </c>
      <c r="J11758" s="29">
        <v>0</v>
      </c>
      <c r="K11758" s="29">
        <v>0</v>
      </c>
      <c r="L11758" s="29">
        <f t="shared" si="730"/>
        <v>957</v>
      </c>
      <c r="M11758" s="29">
        <v>-956</v>
      </c>
      <c r="N11758" s="29">
        <v>0</v>
      </c>
      <c r="O11758" s="29">
        <v>0</v>
      </c>
      <c r="P11758" s="29">
        <f t="shared" si="731"/>
        <v>-956</v>
      </c>
      <c r="Q11758" s="29">
        <f t="shared" si="732"/>
        <v>1</v>
      </c>
      <c r="R11758" s="29">
        <f t="shared" si="733"/>
        <v>1</v>
      </c>
      <c r="S11758" s="15" t="s">
        <v>7227</v>
      </c>
      <c r="T11758" s="15">
        <v>100201</v>
      </c>
      <c r="U11758" s="15" t="s">
        <v>75</v>
      </c>
      <c r="V11758" s="15">
        <v>47040001</v>
      </c>
      <c r="W11758" s="15" t="s">
        <v>71</v>
      </c>
    </row>
    <row r="11759" spans="2:23" hidden="1" x14ac:dyDescent="0.25">
      <c r="B11759" s="14">
        <v>50008971</v>
      </c>
      <c r="C11759" s="14">
        <v>0</v>
      </c>
      <c r="D11759" s="15">
        <v>21040001</v>
      </c>
      <c r="E11759" s="16" t="s">
        <v>9195</v>
      </c>
      <c r="F11759" s="14">
        <v>1011</v>
      </c>
      <c r="G11759" s="17">
        <v>34156</v>
      </c>
      <c r="H11759" s="29">
        <v>969</v>
      </c>
      <c r="I11759" s="29">
        <v>0</v>
      </c>
      <c r="J11759" s="29">
        <v>0</v>
      </c>
      <c r="K11759" s="29">
        <v>0</v>
      </c>
      <c r="L11759" s="29">
        <f t="shared" si="730"/>
        <v>969</v>
      </c>
      <c r="M11759" s="29">
        <v>-968</v>
      </c>
      <c r="N11759" s="29">
        <v>0</v>
      </c>
      <c r="O11759" s="29">
        <v>0</v>
      </c>
      <c r="P11759" s="29">
        <f t="shared" si="731"/>
        <v>-968</v>
      </c>
      <c r="Q11759" s="29">
        <f t="shared" si="732"/>
        <v>1</v>
      </c>
      <c r="R11759" s="29">
        <f t="shared" si="733"/>
        <v>1</v>
      </c>
      <c r="S11759" s="15" t="s">
        <v>7227</v>
      </c>
      <c r="T11759" s="15">
        <v>100201</v>
      </c>
      <c r="U11759" s="15" t="s">
        <v>75</v>
      </c>
      <c r="V11759" s="15">
        <v>47040001</v>
      </c>
      <c r="W11759" s="15" t="s">
        <v>71</v>
      </c>
    </row>
    <row r="11760" spans="2:23" hidden="1" x14ac:dyDescent="0.25">
      <c r="B11760" s="14">
        <v>50008972</v>
      </c>
      <c r="C11760" s="14">
        <v>0</v>
      </c>
      <c r="D11760" s="15">
        <v>21040001</v>
      </c>
      <c r="E11760" s="16" t="s">
        <v>7705</v>
      </c>
      <c r="F11760" s="14">
        <v>1902</v>
      </c>
      <c r="G11760" s="17">
        <v>35156</v>
      </c>
      <c r="H11760" s="29">
        <v>976</v>
      </c>
      <c r="I11760" s="29">
        <v>0</v>
      </c>
      <c r="J11760" s="29">
        <v>0</v>
      </c>
      <c r="K11760" s="29">
        <v>0</v>
      </c>
      <c r="L11760" s="29">
        <f t="shared" si="730"/>
        <v>976</v>
      </c>
      <c r="M11760" s="29">
        <v>-975</v>
      </c>
      <c r="N11760" s="29">
        <v>0</v>
      </c>
      <c r="O11760" s="29">
        <v>0</v>
      </c>
      <c r="P11760" s="29">
        <f t="shared" si="731"/>
        <v>-975</v>
      </c>
      <c r="Q11760" s="29">
        <f t="shared" si="732"/>
        <v>1</v>
      </c>
      <c r="R11760" s="29">
        <f t="shared" si="733"/>
        <v>1</v>
      </c>
      <c r="S11760" s="15" t="s">
        <v>7227</v>
      </c>
      <c r="T11760" s="15">
        <v>108200</v>
      </c>
      <c r="U11760" s="15" t="s">
        <v>66</v>
      </c>
      <c r="V11760" s="15">
        <v>47040001</v>
      </c>
      <c r="W11760" s="15" t="s">
        <v>67</v>
      </c>
    </row>
    <row r="11761" spans="2:23" hidden="1" x14ac:dyDescent="0.25">
      <c r="B11761" s="14">
        <v>50008974</v>
      </c>
      <c r="C11761" s="14">
        <v>0</v>
      </c>
      <c r="D11761" s="15">
        <v>21040001</v>
      </c>
      <c r="E11761" s="16" t="s">
        <v>9196</v>
      </c>
      <c r="F11761" s="14">
        <v>1011</v>
      </c>
      <c r="G11761" s="17">
        <v>35967</v>
      </c>
      <c r="H11761" s="29">
        <v>985</v>
      </c>
      <c r="I11761" s="29">
        <v>0</v>
      </c>
      <c r="J11761" s="29">
        <v>0</v>
      </c>
      <c r="K11761" s="29">
        <v>0</v>
      </c>
      <c r="L11761" s="29">
        <f t="shared" si="730"/>
        <v>985</v>
      </c>
      <c r="M11761" s="29">
        <v>-984</v>
      </c>
      <c r="N11761" s="29">
        <v>0</v>
      </c>
      <c r="O11761" s="29">
        <v>0</v>
      </c>
      <c r="P11761" s="29">
        <f t="shared" si="731"/>
        <v>-984</v>
      </c>
      <c r="Q11761" s="29">
        <f t="shared" si="732"/>
        <v>1</v>
      </c>
      <c r="R11761" s="29">
        <f t="shared" si="733"/>
        <v>1</v>
      </c>
      <c r="S11761" s="15" t="s">
        <v>7227</v>
      </c>
      <c r="T11761" s="15">
        <v>100201</v>
      </c>
      <c r="U11761" s="15" t="s">
        <v>75</v>
      </c>
      <c r="V11761" s="15">
        <v>47040001</v>
      </c>
      <c r="W11761" s="15" t="s">
        <v>71</v>
      </c>
    </row>
    <row r="11762" spans="2:23" hidden="1" x14ac:dyDescent="0.25">
      <c r="B11762" s="14">
        <v>50008975</v>
      </c>
      <c r="C11762" s="14">
        <v>0</v>
      </c>
      <c r="D11762" s="15">
        <v>21040001</v>
      </c>
      <c r="E11762" s="16" t="s">
        <v>9196</v>
      </c>
      <c r="F11762" s="14">
        <v>1011</v>
      </c>
      <c r="G11762" s="17">
        <v>35969</v>
      </c>
      <c r="H11762" s="29">
        <v>990</v>
      </c>
      <c r="I11762" s="29">
        <v>0</v>
      </c>
      <c r="J11762" s="29">
        <v>0</v>
      </c>
      <c r="K11762" s="29">
        <v>0</v>
      </c>
      <c r="L11762" s="29">
        <f t="shared" si="730"/>
        <v>990</v>
      </c>
      <c r="M11762" s="29">
        <v>-989</v>
      </c>
      <c r="N11762" s="29">
        <v>0</v>
      </c>
      <c r="O11762" s="29">
        <v>0</v>
      </c>
      <c r="P11762" s="29">
        <f t="shared" si="731"/>
        <v>-989</v>
      </c>
      <c r="Q11762" s="29">
        <f t="shared" si="732"/>
        <v>1</v>
      </c>
      <c r="R11762" s="29">
        <f t="shared" si="733"/>
        <v>1</v>
      </c>
      <c r="S11762" s="15" t="s">
        <v>7227</v>
      </c>
      <c r="T11762" s="15">
        <v>100201</v>
      </c>
      <c r="U11762" s="15" t="s">
        <v>75</v>
      </c>
      <c r="V11762" s="15">
        <v>47040001</v>
      </c>
      <c r="W11762" s="15" t="s">
        <v>71</v>
      </c>
    </row>
    <row r="11763" spans="2:23" hidden="1" x14ac:dyDescent="0.25">
      <c r="B11763" s="14">
        <v>50008976</v>
      </c>
      <c r="C11763" s="14">
        <v>0</v>
      </c>
      <c r="D11763" s="15">
        <v>21040001</v>
      </c>
      <c r="E11763" s="16" t="s">
        <v>9185</v>
      </c>
      <c r="F11763" s="14">
        <v>1011</v>
      </c>
      <c r="G11763" s="17">
        <v>35420</v>
      </c>
      <c r="H11763" s="29">
        <v>1000</v>
      </c>
      <c r="I11763" s="29">
        <v>0</v>
      </c>
      <c r="J11763" s="29">
        <v>0</v>
      </c>
      <c r="K11763" s="29">
        <v>0</v>
      </c>
      <c r="L11763" s="29">
        <f t="shared" si="730"/>
        <v>1000</v>
      </c>
      <c r="M11763" s="29">
        <v>-999</v>
      </c>
      <c r="N11763" s="29">
        <v>0</v>
      </c>
      <c r="O11763" s="29">
        <v>0</v>
      </c>
      <c r="P11763" s="29">
        <f t="shared" si="731"/>
        <v>-999</v>
      </c>
      <c r="Q11763" s="29">
        <f t="shared" si="732"/>
        <v>1</v>
      </c>
      <c r="R11763" s="29">
        <f t="shared" si="733"/>
        <v>1</v>
      </c>
      <c r="S11763" s="15" t="s">
        <v>7227</v>
      </c>
      <c r="T11763" s="15">
        <v>100201</v>
      </c>
      <c r="U11763" s="15" t="s">
        <v>75</v>
      </c>
      <c r="V11763" s="15">
        <v>47040001</v>
      </c>
      <c r="W11763" s="15" t="s">
        <v>71</v>
      </c>
    </row>
    <row r="11764" spans="2:23" hidden="1" x14ac:dyDescent="0.25">
      <c r="B11764" s="14">
        <v>50008977</v>
      </c>
      <c r="C11764" s="14">
        <v>0</v>
      </c>
      <c r="D11764" s="15">
        <v>21040001</v>
      </c>
      <c r="E11764" s="16" t="s">
        <v>7592</v>
      </c>
      <c r="F11764" s="14">
        <v>1011</v>
      </c>
      <c r="G11764" s="17">
        <v>36236</v>
      </c>
      <c r="H11764" s="29">
        <v>1000</v>
      </c>
      <c r="I11764" s="29">
        <v>0</v>
      </c>
      <c r="J11764" s="29">
        <v>0</v>
      </c>
      <c r="K11764" s="29">
        <v>0</v>
      </c>
      <c r="L11764" s="29">
        <f t="shared" si="730"/>
        <v>1000</v>
      </c>
      <c r="M11764" s="29">
        <v>-999</v>
      </c>
      <c r="N11764" s="29">
        <v>0</v>
      </c>
      <c r="O11764" s="29">
        <v>0</v>
      </c>
      <c r="P11764" s="29">
        <f t="shared" si="731"/>
        <v>-999</v>
      </c>
      <c r="Q11764" s="29">
        <f t="shared" si="732"/>
        <v>1</v>
      </c>
      <c r="R11764" s="29">
        <f t="shared" si="733"/>
        <v>1</v>
      </c>
      <c r="S11764" s="15" t="s">
        <v>7227</v>
      </c>
      <c r="T11764" s="15">
        <v>100201</v>
      </c>
      <c r="U11764" s="15" t="s">
        <v>75</v>
      </c>
      <c r="V11764" s="15">
        <v>47040001</v>
      </c>
      <c r="W11764" s="15" t="s">
        <v>71</v>
      </c>
    </row>
    <row r="11765" spans="2:23" hidden="1" x14ac:dyDescent="0.25">
      <c r="B11765" s="14">
        <v>50008978</v>
      </c>
      <c r="C11765" s="14">
        <v>0</v>
      </c>
      <c r="D11765" s="15">
        <v>21040001</v>
      </c>
      <c r="E11765" s="16" t="s">
        <v>7750</v>
      </c>
      <c r="F11765" s="14">
        <v>1011</v>
      </c>
      <c r="G11765" s="17">
        <v>34587</v>
      </c>
      <c r="H11765" s="29">
        <v>1005</v>
      </c>
      <c r="I11765" s="29">
        <v>0</v>
      </c>
      <c r="J11765" s="29">
        <v>0</v>
      </c>
      <c r="K11765" s="29">
        <v>0</v>
      </c>
      <c r="L11765" s="29">
        <f t="shared" si="730"/>
        <v>1005</v>
      </c>
      <c r="M11765" s="29">
        <v>-1004</v>
      </c>
      <c r="N11765" s="29">
        <v>0</v>
      </c>
      <c r="O11765" s="29">
        <v>0</v>
      </c>
      <c r="P11765" s="29">
        <f t="shared" si="731"/>
        <v>-1004</v>
      </c>
      <c r="Q11765" s="29">
        <f t="shared" si="732"/>
        <v>1</v>
      </c>
      <c r="R11765" s="29">
        <f t="shared" si="733"/>
        <v>1</v>
      </c>
      <c r="S11765" s="15" t="s">
        <v>7227</v>
      </c>
      <c r="T11765" s="15">
        <v>100201</v>
      </c>
      <c r="U11765" s="15" t="s">
        <v>75</v>
      </c>
      <c r="V11765" s="15">
        <v>47040001</v>
      </c>
      <c r="W11765" s="15" t="s">
        <v>71</v>
      </c>
    </row>
    <row r="11766" spans="2:23" hidden="1" x14ac:dyDescent="0.25">
      <c r="B11766" s="14">
        <v>50008979</v>
      </c>
      <c r="C11766" s="14">
        <v>0</v>
      </c>
      <c r="D11766" s="15">
        <v>21040001</v>
      </c>
      <c r="E11766" s="16" t="s">
        <v>7620</v>
      </c>
      <c r="F11766" s="14">
        <v>1011</v>
      </c>
      <c r="G11766" s="17">
        <v>36379</v>
      </c>
      <c r="H11766" s="29">
        <v>1020</v>
      </c>
      <c r="I11766" s="29">
        <v>0</v>
      </c>
      <c r="J11766" s="29">
        <v>0</v>
      </c>
      <c r="K11766" s="29">
        <v>0</v>
      </c>
      <c r="L11766" s="29">
        <f t="shared" si="730"/>
        <v>1020</v>
      </c>
      <c r="M11766" s="29">
        <v>-996</v>
      </c>
      <c r="N11766" s="29">
        <v>0</v>
      </c>
      <c r="O11766" s="29">
        <v>0</v>
      </c>
      <c r="P11766" s="29">
        <f t="shared" si="731"/>
        <v>-996</v>
      </c>
      <c r="Q11766" s="29">
        <f t="shared" si="732"/>
        <v>24</v>
      </c>
      <c r="R11766" s="29">
        <f t="shared" si="733"/>
        <v>24</v>
      </c>
      <c r="S11766" s="15" t="s">
        <v>7227</v>
      </c>
      <c r="T11766" s="15">
        <v>100201</v>
      </c>
      <c r="U11766" s="15" t="s">
        <v>75</v>
      </c>
      <c r="V11766" s="15">
        <v>47040001</v>
      </c>
      <c r="W11766" s="15" t="s">
        <v>71</v>
      </c>
    </row>
    <row r="11767" spans="2:23" hidden="1" x14ac:dyDescent="0.25">
      <c r="B11767" s="14">
        <v>50008980</v>
      </c>
      <c r="C11767" s="14">
        <v>0</v>
      </c>
      <c r="D11767" s="15">
        <v>21040001</v>
      </c>
      <c r="E11767" s="16" t="s">
        <v>7620</v>
      </c>
      <c r="F11767" s="14">
        <v>1011</v>
      </c>
      <c r="G11767" s="17">
        <v>36423</v>
      </c>
      <c r="H11767" s="29">
        <v>1025</v>
      </c>
      <c r="I11767" s="29">
        <v>0</v>
      </c>
      <c r="J11767" s="29">
        <v>0</v>
      </c>
      <c r="K11767" s="29">
        <v>0</v>
      </c>
      <c r="L11767" s="29">
        <f t="shared" si="730"/>
        <v>1025</v>
      </c>
      <c r="M11767" s="29">
        <v>-993</v>
      </c>
      <c r="N11767" s="29">
        <v>0</v>
      </c>
      <c r="O11767" s="29">
        <v>0</v>
      </c>
      <c r="P11767" s="29">
        <f t="shared" si="731"/>
        <v>-993</v>
      </c>
      <c r="Q11767" s="29">
        <f t="shared" si="732"/>
        <v>32</v>
      </c>
      <c r="R11767" s="29">
        <f t="shared" si="733"/>
        <v>32</v>
      </c>
      <c r="S11767" s="15" t="s">
        <v>7227</v>
      </c>
      <c r="T11767" s="15">
        <v>100201</v>
      </c>
      <c r="U11767" s="15" t="s">
        <v>75</v>
      </c>
      <c r="V11767" s="15">
        <v>47040001</v>
      </c>
      <c r="W11767" s="15" t="s">
        <v>71</v>
      </c>
    </row>
    <row r="11768" spans="2:23" hidden="1" x14ac:dyDescent="0.25">
      <c r="B11768" s="14">
        <v>50008981</v>
      </c>
      <c r="C11768" s="14">
        <v>0</v>
      </c>
      <c r="D11768" s="15">
        <v>21040001</v>
      </c>
      <c r="E11768" s="16" t="s">
        <v>9197</v>
      </c>
      <c r="F11768" s="14">
        <v>1001</v>
      </c>
      <c r="G11768" s="17">
        <v>34060</v>
      </c>
      <c r="H11768" s="29">
        <v>1055</v>
      </c>
      <c r="I11768" s="29">
        <v>0</v>
      </c>
      <c r="J11768" s="29">
        <v>0</v>
      </c>
      <c r="K11768" s="29">
        <v>0</v>
      </c>
      <c r="L11768" s="29">
        <f t="shared" si="730"/>
        <v>1055</v>
      </c>
      <c r="M11768" s="29">
        <v>-1054</v>
      </c>
      <c r="N11768" s="29">
        <v>0</v>
      </c>
      <c r="O11768" s="29">
        <v>0</v>
      </c>
      <c r="P11768" s="29">
        <f t="shared" si="731"/>
        <v>-1054</v>
      </c>
      <c r="Q11768" s="29">
        <f t="shared" si="732"/>
        <v>1</v>
      </c>
      <c r="R11768" s="29">
        <f t="shared" si="733"/>
        <v>1</v>
      </c>
      <c r="S11768" s="15" t="s">
        <v>7227</v>
      </c>
      <c r="T11768" s="15">
        <v>100101</v>
      </c>
      <c r="U11768" s="15" t="s">
        <v>89</v>
      </c>
      <c r="V11768" s="15">
        <v>47040001</v>
      </c>
      <c r="W11768" s="15" t="s">
        <v>85</v>
      </c>
    </row>
    <row r="11769" spans="2:23" hidden="1" x14ac:dyDescent="0.25">
      <c r="B11769" s="14">
        <v>50008982</v>
      </c>
      <c r="C11769" s="14">
        <v>0</v>
      </c>
      <c r="D11769" s="15">
        <v>21040001</v>
      </c>
      <c r="E11769" s="16" t="s">
        <v>9189</v>
      </c>
      <c r="F11769" s="14">
        <v>1011</v>
      </c>
      <c r="G11769" s="17">
        <v>35200</v>
      </c>
      <c r="H11769" s="29">
        <v>1100</v>
      </c>
      <c r="I11769" s="29">
        <v>0</v>
      </c>
      <c r="J11769" s="29">
        <v>0</v>
      </c>
      <c r="K11769" s="29">
        <v>0</v>
      </c>
      <c r="L11769" s="29">
        <f t="shared" ref="L11769:L11832" si="734">SUM(H11769:K11769)</f>
        <v>1100</v>
      </c>
      <c r="M11769" s="29">
        <v>-1099</v>
      </c>
      <c r="N11769" s="29">
        <v>0</v>
      </c>
      <c r="O11769" s="29">
        <v>0</v>
      </c>
      <c r="P11769" s="29">
        <f t="shared" si="731"/>
        <v>-1099</v>
      </c>
      <c r="Q11769" s="29">
        <f t="shared" si="732"/>
        <v>1</v>
      </c>
      <c r="R11769" s="29">
        <f t="shared" si="733"/>
        <v>1</v>
      </c>
      <c r="S11769" s="15" t="s">
        <v>7227</v>
      </c>
      <c r="T11769" s="15">
        <v>100201</v>
      </c>
      <c r="U11769" s="15" t="s">
        <v>75</v>
      </c>
      <c r="V11769" s="15">
        <v>47040001</v>
      </c>
      <c r="W11769" s="15" t="s">
        <v>71</v>
      </c>
    </row>
    <row r="11770" spans="2:23" hidden="1" x14ac:dyDescent="0.25">
      <c r="B11770" s="14">
        <v>50008983</v>
      </c>
      <c r="C11770" s="14">
        <v>0</v>
      </c>
      <c r="D11770" s="15">
        <v>21040001</v>
      </c>
      <c r="E11770" s="16" t="s">
        <v>9198</v>
      </c>
      <c r="F11770" s="14">
        <v>1001</v>
      </c>
      <c r="G11770" s="17">
        <v>35156</v>
      </c>
      <c r="H11770" s="29">
        <v>1103</v>
      </c>
      <c r="I11770" s="29">
        <v>0</v>
      </c>
      <c r="J11770" s="29">
        <v>0</v>
      </c>
      <c r="K11770" s="29">
        <v>0</v>
      </c>
      <c r="L11770" s="29">
        <f t="shared" si="734"/>
        <v>1103</v>
      </c>
      <c r="M11770" s="29">
        <v>-1102</v>
      </c>
      <c r="N11770" s="29">
        <v>0</v>
      </c>
      <c r="O11770" s="29">
        <v>0</v>
      </c>
      <c r="P11770" s="29">
        <f t="shared" si="731"/>
        <v>-1102</v>
      </c>
      <c r="Q11770" s="29">
        <f t="shared" si="732"/>
        <v>1</v>
      </c>
      <c r="R11770" s="29">
        <f t="shared" si="733"/>
        <v>1</v>
      </c>
      <c r="S11770" s="15" t="s">
        <v>7227</v>
      </c>
      <c r="T11770" s="15">
        <v>100101</v>
      </c>
      <c r="U11770" s="15" t="s">
        <v>89</v>
      </c>
      <c r="V11770" s="15">
        <v>47040001</v>
      </c>
      <c r="W11770" s="15" t="s">
        <v>85</v>
      </c>
    </row>
    <row r="11771" spans="2:23" hidden="1" x14ac:dyDescent="0.25">
      <c r="B11771" s="14">
        <v>50008984</v>
      </c>
      <c r="C11771" s="14">
        <v>0</v>
      </c>
      <c r="D11771" s="15">
        <v>21040001</v>
      </c>
      <c r="E11771" s="16" t="s">
        <v>8041</v>
      </c>
      <c r="F11771" s="14">
        <v>1011</v>
      </c>
      <c r="G11771" s="17">
        <v>34911</v>
      </c>
      <c r="H11771" s="29">
        <v>1127</v>
      </c>
      <c r="I11771" s="29">
        <v>0</v>
      </c>
      <c r="J11771" s="29">
        <v>0</v>
      </c>
      <c r="K11771" s="29">
        <v>0</v>
      </c>
      <c r="L11771" s="29">
        <f t="shared" si="734"/>
        <v>1127</v>
      </c>
      <c r="M11771" s="29">
        <v>-1126</v>
      </c>
      <c r="N11771" s="29">
        <v>0</v>
      </c>
      <c r="O11771" s="29">
        <v>0</v>
      </c>
      <c r="P11771" s="29">
        <f t="shared" si="731"/>
        <v>-1126</v>
      </c>
      <c r="Q11771" s="29">
        <f t="shared" si="732"/>
        <v>1</v>
      </c>
      <c r="R11771" s="29">
        <f t="shared" si="733"/>
        <v>1</v>
      </c>
      <c r="S11771" s="15" t="s">
        <v>7227</v>
      </c>
      <c r="T11771" s="15">
        <v>100201</v>
      </c>
      <c r="U11771" s="15" t="s">
        <v>75</v>
      </c>
      <c r="V11771" s="15">
        <v>47040001</v>
      </c>
      <c r="W11771" s="15" t="s">
        <v>71</v>
      </c>
    </row>
    <row r="11772" spans="2:23" hidden="1" x14ac:dyDescent="0.25">
      <c r="B11772" s="14">
        <v>50008985</v>
      </c>
      <c r="C11772" s="14">
        <v>0</v>
      </c>
      <c r="D11772" s="15">
        <v>21040001</v>
      </c>
      <c r="E11772" s="16" t="s">
        <v>7750</v>
      </c>
      <c r="F11772" s="14">
        <v>1011</v>
      </c>
      <c r="G11772" s="17">
        <v>34695</v>
      </c>
      <c r="H11772" s="29">
        <v>1147</v>
      </c>
      <c r="I11772" s="29">
        <v>0</v>
      </c>
      <c r="J11772" s="29">
        <v>0</v>
      </c>
      <c r="K11772" s="29">
        <v>0</v>
      </c>
      <c r="L11772" s="29">
        <f t="shared" si="734"/>
        <v>1147</v>
      </c>
      <c r="M11772" s="29">
        <v>-1146</v>
      </c>
      <c r="N11772" s="29">
        <v>0</v>
      </c>
      <c r="O11772" s="29">
        <v>0</v>
      </c>
      <c r="P11772" s="29">
        <f t="shared" si="731"/>
        <v>-1146</v>
      </c>
      <c r="Q11772" s="29">
        <f t="shared" si="732"/>
        <v>1</v>
      </c>
      <c r="R11772" s="29">
        <f t="shared" si="733"/>
        <v>1</v>
      </c>
      <c r="S11772" s="15" t="s">
        <v>7227</v>
      </c>
      <c r="T11772" s="15">
        <v>100201</v>
      </c>
      <c r="U11772" s="15" t="s">
        <v>75</v>
      </c>
      <c r="V11772" s="15">
        <v>47040001</v>
      </c>
      <c r="W11772" s="15" t="s">
        <v>71</v>
      </c>
    </row>
    <row r="11773" spans="2:23" hidden="1" x14ac:dyDescent="0.25">
      <c r="B11773" s="14">
        <v>50008986</v>
      </c>
      <c r="C11773" s="14">
        <v>0</v>
      </c>
      <c r="D11773" s="15">
        <v>21040001</v>
      </c>
      <c r="E11773" s="16" t="s">
        <v>7819</v>
      </c>
      <c r="F11773" s="14">
        <v>1011</v>
      </c>
      <c r="G11773" s="17">
        <v>33854</v>
      </c>
      <c r="H11773" s="29">
        <v>1150</v>
      </c>
      <c r="I11773" s="29">
        <v>0</v>
      </c>
      <c r="J11773" s="29">
        <v>0</v>
      </c>
      <c r="K11773" s="29">
        <v>0</v>
      </c>
      <c r="L11773" s="29">
        <f t="shared" si="734"/>
        <v>1150</v>
      </c>
      <c r="M11773" s="29">
        <v>-1149</v>
      </c>
      <c r="N11773" s="29">
        <v>0</v>
      </c>
      <c r="O11773" s="29">
        <v>0</v>
      </c>
      <c r="P11773" s="29">
        <f t="shared" si="731"/>
        <v>-1149</v>
      </c>
      <c r="Q11773" s="29">
        <f t="shared" si="732"/>
        <v>1</v>
      </c>
      <c r="R11773" s="29">
        <f t="shared" si="733"/>
        <v>1</v>
      </c>
      <c r="S11773" s="15" t="s">
        <v>7227</v>
      </c>
      <c r="T11773" s="15">
        <v>100201</v>
      </c>
      <c r="U11773" s="15" t="s">
        <v>75</v>
      </c>
      <c r="V11773" s="15">
        <v>47040001</v>
      </c>
      <c r="W11773" s="15" t="s">
        <v>71</v>
      </c>
    </row>
    <row r="11774" spans="2:23" hidden="1" x14ac:dyDescent="0.25">
      <c r="B11774" s="14">
        <v>50008987</v>
      </c>
      <c r="C11774" s="14">
        <v>0</v>
      </c>
      <c r="D11774" s="15">
        <v>21040001</v>
      </c>
      <c r="E11774" s="16" t="s">
        <v>9199</v>
      </c>
      <c r="F11774" s="14">
        <v>1011</v>
      </c>
      <c r="G11774" s="17">
        <v>33923</v>
      </c>
      <c r="H11774" s="29">
        <v>1151</v>
      </c>
      <c r="I11774" s="29">
        <v>0</v>
      </c>
      <c r="J11774" s="29">
        <v>0</v>
      </c>
      <c r="K11774" s="29">
        <v>0</v>
      </c>
      <c r="L11774" s="29">
        <f t="shared" si="734"/>
        <v>1151</v>
      </c>
      <c r="M11774" s="29">
        <v>-1150</v>
      </c>
      <c r="N11774" s="29">
        <v>0</v>
      </c>
      <c r="O11774" s="29">
        <v>0</v>
      </c>
      <c r="P11774" s="29">
        <f t="shared" si="731"/>
        <v>-1150</v>
      </c>
      <c r="Q11774" s="29">
        <f t="shared" si="732"/>
        <v>1</v>
      </c>
      <c r="R11774" s="29">
        <f t="shared" si="733"/>
        <v>1</v>
      </c>
      <c r="S11774" s="15" t="s">
        <v>7227</v>
      </c>
      <c r="T11774" s="15">
        <v>100201</v>
      </c>
      <c r="U11774" s="15" t="s">
        <v>75</v>
      </c>
      <c r="V11774" s="15">
        <v>47040001</v>
      </c>
      <c r="W11774" s="15" t="s">
        <v>71</v>
      </c>
    </row>
    <row r="11775" spans="2:23" hidden="1" x14ac:dyDescent="0.25">
      <c r="B11775" s="14">
        <v>50008988</v>
      </c>
      <c r="C11775" s="14">
        <v>0</v>
      </c>
      <c r="D11775" s="15">
        <v>21040001</v>
      </c>
      <c r="E11775" s="16" t="s">
        <v>9200</v>
      </c>
      <c r="F11775" s="14">
        <v>1011</v>
      </c>
      <c r="G11775" s="17">
        <v>34304</v>
      </c>
      <c r="H11775" s="29">
        <v>1160</v>
      </c>
      <c r="I11775" s="29">
        <v>0</v>
      </c>
      <c r="J11775" s="29">
        <v>0</v>
      </c>
      <c r="K11775" s="29">
        <v>0</v>
      </c>
      <c r="L11775" s="29">
        <f t="shared" si="734"/>
        <v>1160</v>
      </c>
      <c r="M11775" s="29">
        <v>-1159</v>
      </c>
      <c r="N11775" s="29">
        <v>0</v>
      </c>
      <c r="O11775" s="29">
        <v>0</v>
      </c>
      <c r="P11775" s="29">
        <f t="shared" si="731"/>
        <v>-1159</v>
      </c>
      <c r="Q11775" s="29">
        <f t="shared" si="732"/>
        <v>1</v>
      </c>
      <c r="R11775" s="29">
        <f t="shared" si="733"/>
        <v>1</v>
      </c>
      <c r="S11775" s="15" t="s">
        <v>7227</v>
      </c>
      <c r="T11775" s="15">
        <v>100201</v>
      </c>
      <c r="U11775" s="15" t="s">
        <v>75</v>
      </c>
      <c r="V11775" s="15">
        <v>47040001</v>
      </c>
      <c r="W11775" s="15" t="s">
        <v>71</v>
      </c>
    </row>
    <row r="11776" spans="2:23" hidden="1" x14ac:dyDescent="0.25">
      <c r="B11776" s="14">
        <v>50008989</v>
      </c>
      <c r="C11776" s="14">
        <v>0</v>
      </c>
      <c r="D11776" s="15">
        <v>21040001</v>
      </c>
      <c r="E11776" s="16" t="s">
        <v>9175</v>
      </c>
      <c r="F11776" s="14">
        <v>1011</v>
      </c>
      <c r="G11776" s="17">
        <v>34690</v>
      </c>
      <c r="H11776" s="29">
        <v>1169</v>
      </c>
      <c r="I11776" s="29">
        <v>0</v>
      </c>
      <c r="J11776" s="29">
        <v>0</v>
      </c>
      <c r="K11776" s="29">
        <v>0</v>
      </c>
      <c r="L11776" s="29">
        <f t="shared" si="734"/>
        <v>1169</v>
      </c>
      <c r="M11776" s="29">
        <v>-1168</v>
      </c>
      <c r="N11776" s="29">
        <v>0</v>
      </c>
      <c r="O11776" s="29">
        <v>0</v>
      </c>
      <c r="P11776" s="29">
        <f t="shared" si="731"/>
        <v>-1168</v>
      </c>
      <c r="Q11776" s="29">
        <f t="shared" si="732"/>
        <v>1</v>
      </c>
      <c r="R11776" s="29">
        <f t="shared" si="733"/>
        <v>1</v>
      </c>
      <c r="S11776" s="15" t="s">
        <v>7227</v>
      </c>
      <c r="T11776" s="15">
        <v>100201</v>
      </c>
      <c r="U11776" s="15" t="s">
        <v>75</v>
      </c>
      <c r="V11776" s="15">
        <v>47040001</v>
      </c>
      <c r="W11776" s="15" t="s">
        <v>71</v>
      </c>
    </row>
    <row r="11777" spans="2:23" hidden="1" x14ac:dyDescent="0.25">
      <c r="B11777" s="14">
        <v>50008990</v>
      </c>
      <c r="C11777" s="14">
        <v>0</v>
      </c>
      <c r="D11777" s="15">
        <v>21040001</v>
      </c>
      <c r="E11777" s="16" t="s">
        <v>7619</v>
      </c>
      <c r="F11777" s="14">
        <v>1011</v>
      </c>
      <c r="G11777" s="17">
        <v>35147</v>
      </c>
      <c r="H11777" s="29">
        <v>1170</v>
      </c>
      <c r="I11777" s="29">
        <v>0</v>
      </c>
      <c r="J11777" s="29">
        <v>0</v>
      </c>
      <c r="K11777" s="29">
        <v>0</v>
      </c>
      <c r="L11777" s="29">
        <f t="shared" si="734"/>
        <v>1170</v>
      </c>
      <c r="M11777" s="29">
        <v>-1169</v>
      </c>
      <c r="N11777" s="29">
        <v>0</v>
      </c>
      <c r="O11777" s="29">
        <v>0</v>
      </c>
      <c r="P11777" s="29">
        <f t="shared" si="731"/>
        <v>-1169</v>
      </c>
      <c r="Q11777" s="29">
        <f t="shared" si="732"/>
        <v>1</v>
      </c>
      <c r="R11777" s="29">
        <f t="shared" si="733"/>
        <v>1</v>
      </c>
      <c r="S11777" s="15" t="s">
        <v>7227</v>
      </c>
      <c r="T11777" s="15">
        <v>100201</v>
      </c>
      <c r="U11777" s="15" t="s">
        <v>75</v>
      </c>
      <c r="V11777" s="15">
        <v>47040001</v>
      </c>
      <c r="W11777" s="15" t="s">
        <v>71</v>
      </c>
    </row>
    <row r="11778" spans="2:23" hidden="1" x14ac:dyDescent="0.25">
      <c r="B11778" s="14">
        <v>50008991</v>
      </c>
      <c r="C11778" s="14">
        <v>0</v>
      </c>
      <c r="D11778" s="15">
        <v>21040001</v>
      </c>
      <c r="E11778" s="16" t="s">
        <v>8041</v>
      </c>
      <c r="F11778" s="14">
        <v>1011</v>
      </c>
      <c r="G11778" s="17">
        <v>34121</v>
      </c>
      <c r="H11778" s="29">
        <v>1175</v>
      </c>
      <c r="I11778" s="29">
        <v>0</v>
      </c>
      <c r="J11778" s="29">
        <v>0</v>
      </c>
      <c r="K11778" s="29">
        <v>0</v>
      </c>
      <c r="L11778" s="29">
        <f t="shared" si="734"/>
        <v>1175</v>
      </c>
      <c r="M11778" s="29">
        <v>-1174</v>
      </c>
      <c r="N11778" s="29">
        <v>0</v>
      </c>
      <c r="O11778" s="29">
        <v>0</v>
      </c>
      <c r="P11778" s="29">
        <f t="shared" si="731"/>
        <v>-1174</v>
      </c>
      <c r="Q11778" s="29">
        <f t="shared" si="732"/>
        <v>1</v>
      </c>
      <c r="R11778" s="29">
        <f t="shared" si="733"/>
        <v>1</v>
      </c>
      <c r="S11778" s="15" t="s">
        <v>7227</v>
      </c>
      <c r="T11778" s="15">
        <v>100201</v>
      </c>
      <c r="U11778" s="15" t="s">
        <v>75</v>
      </c>
      <c r="V11778" s="15">
        <v>47040001</v>
      </c>
      <c r="W11778" s="15" t="s">
        <v>71</v>
      </c>
    </row>
    <row r="11779" spans="2:23" hidden="1" x14ac:dyDescent="0.25">
      <c r="B11779" s="14">
        <v>50008992</v>
      </c>
      <c r="C11779" s="14">
        <v>0</v>
      </c>
      <c r="D11779" s="15">
        <v>21040001</v>
      </c>
      <c r="E11779" s="16" t="s">
        <v>7533</v>
      </c>
      <c r="F11779" s="14">
        <v>1011</v>
      </c>
      <c r="G11779" s="17">
        <v>35272</v>
      </c>
      <c r="H11779" s="29">
        <v>1180</v>
      </c>
      <c r="I11779" s="29">
        <v>0</v>
      </c>
      <c r="J11779" s="29">
        <v>0</v>
      </c>
      <c r="K11779" s="29">
        <v>0</v>
      </c>
      <c r="L11779" s="29">
        <f t="shared" si="734"/>
        <v>1180</v>
      </c>
      <c r="M11779" s="29">
        <v>-1179</v>
      </c>
      <c r="N11779" s="29">
        <v>0</v>
      </c>
      <c r="O11779" s="29">
        <v>0</v>
      </c>
      <c r="P11779" s="29">
        <f t="shared" si="731"/>
        <v>-1179</v>
      </c>
      <c r="Q11779" s="29">
        <f t="shared" si="732"/>
        <v>1</v>
      </c>
      <c r="R11779" s="29">
        <f t="shared" si="733"/>
        <v>1</v>
      </c>
      <c r="S11779" s="15" t="s">
        <v>7227</v>
      </c>
      <c r="T11779" s="15">
        <v>100201</v>
      </c>
      <c r="U11779" s="15" t="s">
        <v>75</v>
      </c>
      <c r="V11779" s="15">
        <v>47040001</v>
      </c>
      <c r="W11779" s="15" t="s">
        <v>71</v>
      </c>
    </row>
    <row r="11780" spans="2:23" hidden="1" x14ac:dyDescent="0.25">
      <c r="B11780" s="14">
        <v>50008993</v>
      </c>
      <c r="C11780" s="14">
        <v>0</v>
      </c>
      <c r="D11780" s="15">
        <v>21040001</v>
      </c>
      <c r="E11780" s="16" t="s">
        <v>9185</v>
      </c>
      <c r="F11780" s="14">
        <v>1011</v>
      </c>
      <c r="G11780" s="17">
        <v>36509</v>
      </c>
      <c r="H11780" s="29">
        <v>1180</v>
      </c>
      <c r="I11780" s="29">
        <v>0</v>
      </c>
      <c r="J11780" s="29">
        <v>0</v>
      </c>
      <c r="K11780" s="29">
        <v>0</v>
      </c>
      <c r="L11780" s="29">
        <f t="shared" si="734"/>
        <v>1180</v>
      </c>
      <c r="M11780" s="29">
        <v>-1125</v>
      </c>
      <c r="N11780" s="29">
        <v>0</v>
      </c>
      <c r="O11780" s="29">
        <v>0</v>
      </c>
      <c r="P11780" s="29">
        <f t="shared" si="731"/>
        <v>-1125</v>
      </c>
      <c r="Q11780" s="29">
        <f t="shared" si="732"/>
        <v>55</v>
      </c>
      <c r="R11780" s="29">
        <f t="shared" si="733"/>
        <v>55</v>
      </c>
      <c r="S11780" s="15" t="s">
        <v>7227</v>
      </c>
      <c r="T11780" s="15">
        <v>100201</v>
      </c>
      <c r="U11780" s="15" t="s">
        <v>75</v>
      </c>
      <c r="V11780" s="15">
        <v>47040001</v>
      </c>
      <c r="W11780" s="15" t="s">
        <v>71</v>
      </c>
    </row>
    <row r="11781" spans="2:23" hidden="1" x14ac:dyDescent="0.25">
      <c r="B11781" s="14">
        <v>50008994</v>
      </c>
      <c r="C11781" s="14">
        <v>0</v>
      </c>
      <c r="D11781" s="15">
        <v>21040001</v>
      </c>
      <c r="E11781" s="16" t="s">
        <v>7819</v>
      </c>
      <c r="F11781" s="14">
        <v>1011</v>
      </c>
      <c r="G11781" s="17">
        <v>35147</v>
      </c>
      <c r="H11781" s="29">
        <v>1190</v>
      </c>
      <c r="I11781" s="29">
        <v>0</v>
      </c>
      <c r="J11781" s="29">
        <v>0</v>
      </c>
      <c r="K11781" s="29">
        <v>0</v>
      </c>
      <c r="L11781" s="29">
        <f t="shared" si="734"/>
        <v>1190</v>
      </c>
      <c r="M11781" s="29">
        <v>-1189</v>
      </c>
      <c r="N11781" s="29">
        <v>0</v>
      </c>
      <c r="O11781" s="29">
        <v>0</v>
      </c>
      <c r="P11781" s="29">
        <f t="shared" ref="P11781:P11844" si="735">SUM(M11781:O11781)</f>
        <v>-1189</v>
      </c>
      <c r="Q11781" s="29">
        <f t="shared" ref="Q11781:Q11844" si="736">H11781+M11781</f>
        <v>1</v>
      </c>
      <c r="R11781" s="29">
        <f t="shared" ref="R11781:R11844" si="737">L11781+P11781</f>
        <v>1</v>
      </c>
      <c r="S11781" s="15" t="s">
        <v>7227</v>
      </c>
      <c r="T11781" s="15">
        <v>100201</v>
      </c>
      <c r="U11781" s="15" t="s">
        <v>75</v>
      </c>
      <c r="V11781" s="15">
        <v>47040001</v>
      </c>
      <c r="W11781" s="15" t="s">
        <v>71</v>
      </c>
    </row>
    <row r="11782" spans="2:23" hidden="1" x14ac:dyDescent="0.25">
      <c r="B11782" s="14">
        <v>50008995</v>
      </c>
      <c r="C11782" s="14">
        <v>0</v>
      </c>
      <c r="D11782" s="15">
        <v>21040001</v>
      </c>
      <c r="E11782" s="16" t="s">
        <v>9201</v>
      </c>
      <c r="F11782" s="14">
        <v>1902</v>
      </c>
      <c r="G11782" s="17">
        <v>35156</v>
      </c>
      <c r="H11782" s="29">
        <v>1225</v>
      </c>
      <c r="I11782" s="29">
        <v>0</v>
      </c>
      <c r="J11782" s="29">
        <v>0</v>
      </c>
      <c r="K11782" s="29">
        <v>0</v>
      </c>
      <c r="L11782" s="29">
        <f t="shared" si="734"/>
        <v>1225</v>
      </c>
      <c r="M11782" s="29">
        <v>-1224</v>
      </c>
      <c r="N11782" s="29">
        <v>0</v>
      </c>
      <c r="O11782" s="29">
        <v>0</v>
      </c>
      <c r="P11782" s="29">
        <f t="shared" si="735"/>
        <v>-1224</v>
      </c>
      <c r="Q11782" s="29">
        <f t="shared" si="736"/>
        <v>1</v>
      </c>
      <c r="R11782" s="29">
        <f t="shared" si="737"/>
        <v>1</v>
      </c>
      <c r="S11782" s="15" t="s">
        <v>7227</v>
      </c>
      <c r="T11782" s="15">
        <v>108200</v>
      </c>
      <c r="U11782" s="15" t="s">
        <v>66</v>
      </c>
      <c r="V11782" s="15">
        <v>47040001</v>
      </c>
      <c r="W11782" s="15" t="s">
        <v>67</v>
      </c>
    </row>
    <row r="11783" spans="2:23" hidden="1" x14ac:dyDescent="0.25">
      <c r="B11783" s="14">
        <v>50008996</v>
      </c>
      <c r="C11783" s="14">
        <v>0</v>
      </c>
      <c r="D11783" s="15">
        <v>21040001</v>
      </c>
      <c r="E11783" s="16" t="s">
        <v>9197</v>
      </c>
      <c r="F11783" s="14">
        <v>1001</v>
      </c>
      <c r="G11783" s="17">
        <v>31868</v>
      </c>
      <c r="H11783" s="29">
        <v>1242</v>
      </c>
      <c r="I11783" s="29">
        <v>0</v>
      </c>
      <c r="J11783" s="29">
        <v>0</v>
      </c>
      <c r="K11783" s="29">
        <v>0</v>
      </c>
      <c r="L11783" s="29">
        <f t="shared" si="734"/>
        <v>1242</v>
      </c>
      <c r="M11783" s="29">
        <v>-1241</v>
      </c>
      <c r="N11783" s="29">
        <v>0</v>
      </c>
      <c r="O11783" s="29">
        <v>0</v>
      </c>
      <c r="P11783" s="29">
        <f t="shared" si="735"/>
        <v>-1241</v>
      </c>
      <c r="Q11783" s="29">
        <f t="shared" si="736"/>
        <v>1</v>
      </c>
      <c r="R11783" s="29">
        <f t="shared" si="737"/>
        <v>1</v>
      </c>
      <c r="S11783" s="15" t="s">
        <v>7227</v>
      </c>
      <c r="T11783" s="15">
        <v>100101</v>
      </c>
      <c r="U11783" s="15" t="s">
        <v>89</v>
      </c>
      <c r="V11783" s="15">
        <v>47040001</v>
      </c>
      <c r="W11783" s="15" t="s">
        <v>85</v>
      </c>
    </row>
    <row r="11784" spans="2:23" hidden="1" x14ac:dyDescent="0.25">
      <c r="B11784" s="14">
        <v>50008997</v>
      </c>
      <c r="C11784" s="14">
        <v>0</v>
      </c>
      <c r="D11784" s="15">
        <v>21040001</v>
      </c>
      <c r="E11784" s="16" t="s">
        <v>9202</v>
      </c>
      <c r="F11784" s="14">
        <v>1011</v>
      </c>
      <c r="G11784" s="17">
        <v>33850</v>
      </c>
      <c r="H11784" s="29">
        <v>1247</v>
      </c>
      <c r="I11784" s="29">
        <v>0</v>
      </c>
      <c r="J11784" s="29">
        <v>0</v>
      </c>
      <c r="K11784" s="29">
        <v>0</v>
      </c>
      <c r="L11784" s="29">
        <f t="shared" si="734"/>
        <v>1247</v>
      </c>
      <c r="M11784" s="29">
        <v>-1246</v>
      </c>
      <c r="N11784" s="29">
        <v>0</v>
      </c>
      <c r="O11784" s="29">
        <v>0</v>
      </c>
      <c r="P11784" s="29">
        <f t="shared" si="735"/>
        <v>-1246</v>
      </c>
      <c r="Q11784" s="29">
        <f t="shared" si="736"/>
        <v>1</v>
      </c>
      <c r="R11784" s="29">
        <f t="shared" si="737"/>
        <v>1</v>
      </c>
      <c r="S11784" s="15" t="s">
        <v>7227</v>
      </c>
      <c r="T11784" s="15">
        <v>100201</v>
      </c>
      <c r="U11784" s="15" t="s">
        <v>75</v>
      </c>
      <c r="V11784" s="15">
        <v>47040001</v>
      </c>
      <c r="W11784" s="15" t="s">
        <v>71</v>
      </c>
    </row>
    <row r="11785" spans="2:23" hidden="1" x14ac:dyDescent="0.25">
      <c r="B11785" s="14">
        <v>50008998</v>
      </c>
      <c r="C11785" s="14">
        <v>0</v>
      </c>
      <c r="D11785" s="15">
        <v>21040001</v>
      </c>
      <c r="E11785" s="16" t="s">
        <v>7748</v>
      </c>
      <c r="F11785" s="14">
        <v>1011</v>
      </c>
      <c r="G11785" s="17">
        <v>34121</v>
      </c>
      <c r="H11785" s="29">
        <v>1268</v>
      </c>
      <c r="I11785" s="29">
        <v>0</v>
      </c>
      <c r="J11785" s="29">
        <v>0</v>
      </c>
      <c r="K11785" s="29">
        <v>0</v>
      </c>
      <c r="L11785" s="29">
        <f t="shared" si="734"/>
        <v>1268</v>
      </c>
      <c r="M11785" s="29">
        <v>-1267</v>
      </c>
      <c r="N11785" s="29">
        <v>0</v>
      </c>
      <c r="O11785" s="29">
        <v>0</v>
      </c>
      <c r="P11785" s="29">
        <f t="shared" si="735"/>
        <v>-1267</v>
      </c>
      <c r="Q11785" s="29">
        <f t="shared" si="736"/>
        <v>1</v>
      </c>
      <c r="R11785" s="29">
        <f t="shared" si="737"/>
        <v>1</v>
      </c>
      <c r="S11785" s="15" t="s">
        <v>7227</v>
      </c>
      <c r="T11785" s="15">
        <v>100201</v>
      </c>
      <c r="U11785" s="15" t="s">
        <v>75</v>
      </c>
      <c r="V11785" s="15">
        <v>47040001</v>
      </c>
      <c r="W11785" s="15" t="s">
        <v>71</v>
      </c>
    </row>
    <row r="11786" spans="2:23" hidden="1" x14ac:dyDescent="0.25">
      <c r="B11786" s="14">
        <v>50008999</v>
      </c>
      <c r="C11786" s="14">
        <v>0</v>
      </c>
      <c r="D11786" s="15">
        <v>21040001</v>
      </c>
      <c r="E11786" s="16" t="s">
        <v>8045</v>
      </c>
      <c r="F11786" s="14">
        <v>1011</v>
      </c>
      <c r="G11786" s="17">
        <v>34350</v>
      </c>
      <c r="H11786" s="29">
        <v>1270</v>
      </c>
      <c r="I11786" s="29">
        <v>0</v>
      </c>
      <c r="J11786" s="29">
        <v>0</v>
      </c>
      <c r="K11786" s="29">
        <v>0</v>
      </c>
      <c r="L11786" s="29">
        <f t="shared" si="734"/>
        <v>1270</v>
      </c>
      <c r="M11786" s="29">
        <v>-1269</v>
      </c>
      <c r="N11786" s="29">
        <v>0</v>
      </c>
      <c r="O11786" s="29">
        <v>0</v>
      </c>
      <c r="P11786" s="29">
        <f t="shared" si="735"/>
        <v>-1269</v>
      </c>
      <c r="Q11786" s="29">
        <f t="shared" si="736"/>
        <v>1</v>
      </c>
      <c r="R11786" s="29">
        <f t="shared" si="737"/>
        <v>1</v>
      </c>
      <c r="S11786" s="15" t="s">
        <v>7227</v>
      </c>
      <c r="T11786" s="15">
        <v>100201</v>
      </c>
      <c r="U11786" s="15" t="s">
        <v>75</v>
      </c>
      <c r="V11786" s="15">
        <v>47040001</v>
      </c>
      <c r="W11786" s="15" t="s">
        <v>71</v>
      </c>
    </row>
    <row r="11787" spans="2:23" hidden="1" x14ac:dyDescent="0.25">
      <c r="B11787" s="14">
        <v>50009000</v>
      </c>
      <c r="C11787" s="14">
        <v>0</v>
      </c>
      <c r="D11787" s="15">
        <v>21040001</v>
      </c>
      <c r="E11787" s="16" t="s">
        <v>9193</v>
      </c>
      <c r="F11787" s="14">
        <v>1011</v>
      </c>
      <c r="G11787" s="17">
        <v>35837</v>
      </c>
      <c r="H11787" s="29">
        <v>1294</v>
      </c>
      <c r="I11787" s="29">
        <v>0</v>
      </c>
      <c r="J11787" s="29">
        <v>0</v>
      </c>
      <c r="K11787" s="29">
        <v>0</v>
      </c>
      <c r="L11787" s="29">
        <f t="shared" si="734"/>
        <v>1294</v>
      </c>
      <c r="M11787" s="29">
        <v>-1293</v>
      </c>
      <c r="N11787" s="29">
        <v>0</v>
      </c>
      <c r="O11787" s="29">
        <v>0</v>
      </c>
      <c r="P11787" s="29">
        <f t="shared" si="735"/>
        <v>-1293</v>
      </c>
      <c r="Q11787" s="29">
        <f t="shared" si="736"/>
        <v>1</v>
      </c>
      <c r="R11787" s="29">
        <f t="shared" si="737"/>
        <v>1</v>
      </c>
      <c r="S11787" s="15" t="s">
        <v>7227</v>
      </c>
      <c r="T11787" s="15">
        <v>100201</v>
      </c>
      <c r="U11787" s="15" t="s">
        <v>75</v>
      </c>
      <c r="V11787" s="15">
        <v>47040001</v>
      </c>
      <c r="W11787" s="15" t="s">
        <v>71</v>
      </c>
    </row>
    <row r="11788" spans="2:23" hidden="1" x14ac:dyDescent="0.25">
      <c r="B11788" s="14">
        <v>50009001</v>
      </c>
      <c r="C11788" s="14">
        <v>0</v>
      </c>
      <c r="D11788" s="15">
        <v>21040001</v>
      </c>
      <c r="E11788" s="16" t="s">
        <v>9167</v>
      </c>
      <c r="F11788" s="14">
        <v>1011</v>
      </c>
      <c r="G11788" s="17">
        <v>34089</v>
      </c>
      <c r="H11788" s="29">
        <v>1314</v>
      </c>
      <c r="I11788" s="29">
        <v>0</v>
      </c>
      <c r="J11788" s="29">
        <v>0</v>
      </c>
      <c r="K11788" s="29">
        <v>0</v>
      </c>
      <c r="L11788" s="29">
        <f t="shared" si="734"/>
        <v>1314</v>
      </c>
      <c r="M11788" s="29">
        <v>-1313</v>
      </c>
      <c r="N11788" s="29">
        <v>0</v>
      </c>
      <c r="O11788" s="29">
        <v>0</v>
      </c>
      <c r="P11788" s="29">
        <f t="shared" si="735"/>
        <v>-1313</v>
      </c>
      <c r="Q11788" s="29">
        <f t="shared" si="736"/>
        <v>1</v>
      </c>
      <c r="R11788" s="29">
        <f t="shared" si="737"/>
        <v>1</v>
      </c>
      <c r="S11788" s="15" t="s">
        <v>7227</v>
      </c>
      <c r="T11788" s="15">
        <v>100201</v>
      </c>
      <c r="U11788" s="15" t="s">
        <v>75</v>
      </c>
      <c r="V11788" s="15">
        <v>47040001</v>
      </c>
      <c r="W11788" s="15" t="s">
        <v>71</v>
      </c>
    </row>
    <row r="11789" spans="2:23" hidden="1" x14ac:dyDescent="0.25">
      <c r="B11789" s="14">
        <v>50009002</v>
      </c>
      <c r="C11789" s="14">
        <v>0</v>
      </c>
      <c r="D11789" s="15">
        <v>21040001</v>
      </c>
      <c r="E11789" s="16" t="s">
        <v>9172</v>
      </c>
      <c r="F11789" s="14">
        <v>1011</v>
      </c>
      <c r="G11789" s="17">
        <v>35747</v>
      </c>
      <c r="H11789" s="29">
        <v>1322</v>
      </c>
      <c r="I11789" s="29">
        <v>0</v>
      </c>
      <c r="J11789" s="29">
        <v>0</v>
      </c>
      <c r="K11789" s="29">
        <v>0</v>
      </c>
      <c r="L11789" s="29">
        <f t="shared" si="734"/>
        <v>1322</v>
      </c>
      <c r="M11789" s="29">
        <v>-1321</v>
      </c>
      <c r="N11789" s="29">
        <v>0</v>
      </c>
      <c r="O11789" s="29">
        <v>0</v>
      </c>
      <c r="P11789" s="29">
        <f t="shared" si="735"/>
        <v>-1321</v>
      </c>
      <c r="Q11789" s="29">
        <f t="shared" si="736"/>
        <v>1</v>
      </c>
      <c r="R11789" s="29">
        <f t="shared" si="737"/>
        <v>1</v>
      </c>
      <c r="S11789" s="15" t="s">
        <v>7227</v>
      </c>
      <c r="T11789" s="15">
        <v>100201</v>
      </c>
      <c r="U11789" s="15" t="s">
        <v>75</v>
      </c>
      <c r="V11789" s="15">
        <v>47040001</v>
      </c>
      <c r="W11789" s="15" t="s">
        <v>71</v>
      </c>
    </row>
    <row r="11790" spans="2:23" hidden="1" x14ac:dyDescent="0.25">
      <c r="B11790" s="14">
        <v>50009003</v>
      </c>
      <c r="C11790" s="14">
        <v>0</v>
      </c>
      <c r="D11790" s="15">
        <v>21040001</v>
      </c>
      <c r="E11790" s="16" t="s">
        <v>9168</v>
      </c>
      <c r="F11790" s="14">
        <v>1011</v>
      </c>
      <c r="G11790" s="17">
        <v>33977</v>
      </c>
      <c r="H11790" s="29">
        <v>1330</v>
      </c>
      <c r="I11790" s="29">
        <v>0</v>
      </c>
      <c r="J11790" s="29">
        <v>0</v>
      </c>
      <c r="K11790" s="29">
        <v>0</v>
      </c>
      <c r="L11790" s="29">
        <f t="shared" si="734"/>
        <v>1330</v>
      </c>
      <c r="M11790" s="29">
        <v>-1329</v>
      </c>
      <c r="N11790" s="29">
        <v>0</v>
      </c>
      <c r="O11790" s="29">
        <v>0</v>
      </c>
      <c r="P11790" s="29">
        <f t="shared" si="735"/>
        <v>-1329</v>
      </c>
      <c r="Q11790" s="29">
        <f t="shared" si="736"/>
        <v>1</v>
      </c>
      <c r="R11790" s="29">
        <f t="shared" si="737"/>
        <v>1</v>
      </c>
      <c r="S11790" s="15" t="s">
        <v>7227</v>
      </c>
      <c r="T11790" s="15">
        <v>100201</v>
      </c>
      <c r="U11790" s="15" t="s">
        <v>75</v>
      </c>
      <c r="V11790" s="15">
        <v>47040001</v>
      </c>
      <c r="W11790" s="15" t="s">
        <v>71</v>
      </c>
    </row>
    <row r="11791" spans="2:23" hidden="1" x14ac:dyDescent="0.25">
      <c r="B11791" s="14">
        <v>50009004</v>
      </c>
      <c r="C11791" s="14">
        <v>0</v>
      </c>
      <c r="D11791" s="15">
        <v>21040001</v>
      </c>
      <c r="E11791" s="16" t="s">
        <v>9167</v>
      </c>
      <c r="F11791" s="14">
        <v>1011</v>
      </c>
      <c r="G11791" s="17">
        <v>34121</v>
      </c>
      <c r="H11791" s="29">
        <v>1341</v>
      </c>
      <c r="I11791" s="29">
        <v>0</v>
      </c>
      <c r="J11791" s="29">
        <v>0</v>
      </c>
      <c r="K11791" s="29">
        <v>0</v>
      </c>
      <c r="L11791" s="29">
        <f t="shared" si="734"/>
        <v>1341</v>
      </c>
      <c r="M11791" s="29">
        <v>-1340</v>
      </c>
      <c r="N11791" s="29">
        <v>0</v>
      </c>
      <c r="O11791" s="29">
        <v>0</v>
      </c>
      <c r="P11791" s="29">
        <f t="shared" si="735"/>
        <v>-1340</v>
      </c>
      <c r="Q11791" s="29">
        <f t="shared" si="736"/>
        <v>1</v>
      </c>
      <c r="R11791" s="29">
        <f t="shared" si="737"/>
        <v>1</v>
      </c>
      <c r="S11791" s="15" t="s">
        <v>7227</v>
      </c>
      <c r="T11791" s="15">
        <v>100201</v>
      </c>
      <c r="U11791" s="15" t="s">
        <v>75</v>
      </c>
      <c r="V11791" s="15">
        <v>47040001</v>
      </c>
      <c r="W11791" s="15" t="s">
        <v>71</v>
      </c>
    </row>
    <row r="11792" spans="2:23" hidden="1" x14ac:dyDescent="0.25">
      <c r="B11792" s="14">
        <v>50009005</v>
      </c>
      <c r="C11792" s="14">
        <v>0</v>
      </c>
      <c r="D11792" s="15">
        <v>21040001</v>
      </c>
      <c r="E11792" s="16" t="s">
        <v>9184</v>
      </c>
      <c r="F11792" s="14">
        <v>1011</v>
      </c>
      <c r="G11792" s="17">
        <v>34454</v>
      </c>
      <c r="H11792" s="29">
        <v>1346</v>
      </c>
      <c r="I11792" s="29">
        <v>0</v>
      </c>
      <c r="J11792" s="29">
        <v>0</v>
      </c>
      <c r="K11792" s="29">
        <v>0</v>
      </c>
      <c r="L11792" s="29">
        <f t="shared" si="734"/>
        <v>1346</v>
      </c>
      <c r="M11792" s="29">
        <v>-1345</v>
      </c>
      <c r="N11792" s="29">
        <v>0</v>
      </c>
      <c r="O11792" s="29">
        <v>0</v>
      </c>
      <c r="P11792" s="29">
        <f t="shared" si="735"/>
        <v>-1345</v>
      </c>
      <c r="Q11792" s="29">
        <f t="shared" si="736"/>
        <v>1</v>
      </c>
      <c r="R11792" s="29">
        <f t="shared" si="737"/>
        <v>1</v>
      </c>
      <c r="S11792" s="15" t="s">
        <v>7227</v>
      </c>
      <c r="T11792" s="15">
        <v>100201</v>
      </c>
      <c r="U11792" s="15" t="s">
        <v>75</v>
      </c>
      <c r="V11792" s="15">
        <v>47040001</v>
      </c>
      <c r="W11792" s="15" t="s">
        <v>71</v>
      </c>
    </row>
    <row r="11793" spans="2:23" hidden="1" x14ac:dyDescent="0.25">
      <c r="B11793" s="14">
        <v>50009007</v>
      </c>
      <c r="C11793" s="14">
        <v>0</v>
      </c>
      <c r="D11793" s="15">
        <v>21040001</v>
      </c>
      <c r="E11793" s="16" t="s">
        <v>9175</v>
      </c>
      <c r="F11793" s="14">
        <v>1011</v>
      </c>
      <c r="G11793" s="17">
        <v>34695</v>
      </c>
      <c r="H11793" s="29">
        <v>1358</v>
      </c>
      <c r="I11793" s="29">
        <v>0</v>
      </c>
      <c r="J11793" s="29">
        <v>0</v>
      </c>
      <c r="K11793" s="29">
        <v>0</v>
      </c>
      <c r="L11793" s="29">
        <f t="shared" si="734"/>
        <v>1358</v>
      </c>
      <c r="M11793" s="29">
        <v>-1357</v>
      </c>
      <c r="N11793" s="29">
        <v>0</v>
      </c>
      <c r="O11793" s="29">
        <v>0</v>
      </c>
      <c r="P11793" s="29">
        <f t="shared" si="735"/>
        <v>-1357</v>
      </c>
      <c r="Q11793" s="29">
        <f t="shared" si="736"/>
        <v>1</v>
      </c>
      <c r="R11793" s="29">
        <f t="shared" si="737"/>
        <v>1</v>
      </c>
      <c r="S11793" s="15" t="s">
        <v>7227</v>
      </c>
      <c r="T11793" s="15">
        <v>100201</v>
      </c>
      <c r="U11793" s="15" t="s">
        <v>75</v>
      </c>
      <c r="V11793" s="15">
        <v>47040001</v>
      </c>
      <c r="W11793" s="15" t="s">
        <v>71</v>
      </c>
    </row>
    <row r="11794" spans="2:23" hidden="1" x14ac:dyDescent="0.25">
      <c r="B11794" s="14">
        <v>50009008</v>
      </c>
      <c r="C11794" s="14">
        <v>0</v>
      </c>
      <c r="D11794" s="15">
        <v>21040001</v>
      </c>
      <c r="E11794" s="16" t="s">
        <v>9203</v>
      </c>
      <c r="F11794" s="14">
        <v>1011</v>
      </c>
      <c r="G11794" s="17">
        <v>35953</v>
      </c>
      <c r="H11794" s="29">
        <v>1364</v>
      </c>
      <c r="I11794" s="29">
        <v>0</v>
      </c>
      <c r="J11794" s="29">
        <v>0</v>
      </c>
      <c r="K11794" s="29">
        <v>0</v>
      </c>
      <c r="L11794" s="29">
        <f t="shared" si="734"/>
        <v>1364</v>
      </c>
      <c r="M11794" s="29">
        <v>-1363</v>
      </c>
      <c r="N11794" s="29">
        <v>0</v>
      </c>
      <c r="O11794" s="29">
        <v>0</v>
      </c>
      <c r="P11794" s="29">
        <f t="shared" si="735"/>
        <v>-1363</v>
      </c>
      <c r="Q11794" s="29">
        <f t="shared" si="736"/>
        <v>1</v>
      </c>
      <c r="R11794" s="29">
        <f t="shared" si="737"/>
        <v>1</v>
      </c>
      <c r="S11794" s="15" t="s">
        <v>7227</v>
      </c>
      <c r="T11794" s="15">
        <v>100201</v>
      </c>
      <c r="U11794" s="15" t="s">
        <v>75</v>
      </c>
      <c r="V11794" s="15">
        <v>47040001</v>
      </c>
      <c r="W11794" s="15" t="s">
        <v>71</v>
      </c>
    </row>
    <row r="11795" spans="2:23" hidden="1" x14ac:dyDescent="0.25">
      <c r="B11795" s="14">
        <v>50009009</v>
      </c>
      <c r="C11795" s="14">
        <v>0</v>
      </c>
      <c r="D11795" s="15">
        <v>21040001</v>
      </c>
      <c r="E11795" s="16" t="s">
        <v>9204</v>
      </c>
      <c r="F11795" s="14">
        <v>1001</v>
      </c>
      <c r="G11795" s="17">
        <v>31868</v>
      </c>
      <c r="H11795" s="29">
        <v>1365</v>
      </c>
      <c r="I11795" s="29">
        <v>0</v>
      </c>
      <c r="J11795" s="29">
        <v>0</v>
      </c>
      <c r="K11795" s="29">
        <v>0</v>
      </c>
      <c r="L11795" s="29">
        <f t="shared" si="734"/>
        <v>1365</v>
      </c>
      <c r="M11795" s="29">
        <v>-1364</v>
      </c>
      <c r="N11795" s="29">
        <v>0</v>
      </c>
      <c r="O11795" s="29">
        <v>0</v>
      </c>
      <c r="P11795" s="29">
        <f t="shared" si="735"/>
        <v>-1364</v>
      </c>
      <c r="Q11795" s="29">
        <f t="shared" si="736"/>
        <v>1</v>
      </c>
      <c r="R11795" s="29">
        <f t="shared" si="737"/>
        <v>1</v>
      </c>
      <c r="S11795" s="15" t="s">
        <v>7227</v>
      </c>
      <c r="T11795" s="15">
        <v>100101</v>
      </c>
      <c r="U11795" s="15" t="s">
        <v>89</v>
      </c>
      <c r="V11795" s="15">
        <v>47040001</v>
      </c>
      <c r="W11795" s="15" t="s">
        <v>85</v>
      </c>
    </row>
    <row r="11796" spans="2:23" hidden="1" x14ac:dyDescent="0.25">
      <c r="B11796" s="14">
        <v>50009010</v>
      </c>
      <c r="C11796" s="14">
        <v>0</v>
      </c>
      <c r="D11796" s="15">
        <v>21040001</v>
      </c>
      <c r="E11796" s="16" t="s">
        <v>7716</v>
      </c>
      <c r="F11796" s="14">
        <v>1011</v>
      </c>
      <c r="G11796" s="17">
        <v>33983</v>
      </c>
      <c r="H11796" s="29">
        <v>1370</v>
      </c>
      <c r="I11796" s="29">
        <v>0</v>
      </c>
      <c r="J11796" s="29">
        <v>0</v>
      </c>
      <c r="K11796" s="29">
        <v>0</v>
      </c>
      <c r="L11796" s="29">
        <f t="shared" si="734"/>
        <v>1370</v>
      </c>
      <c r="M11796" s="29">
        <v>-1369</v>
      </c>
      <c r="N11796" s="29">
        <v>0</v>
      </c>
      <c r="O11796" s="29">
        <v>0</v>
      </c>
      <c r="P11796" s="29">
        <f t="shared" si="735"/>
        <v>-1369</v>
      </c>
      <c r="Q11796" s="29">
        <f t="shared" si="736"/>
        <v>1</v>
      </c>
      <c r="R11796" s="29">
        <f t="shared" si="737"/>
        <v>1</v>
      </c>
      <c r="S11796" s="15" t="s">
        <v>7227</v>
      </c>
      <c r="T11796" s="15">
        <v>100201</v>
      </c>
      <c r="U11796" s="15" t="s">
        <v>75</v>
      </c>
      <c r="V11796" s="15">
        <v>47040001</v>
      </c>
      <c r="W11796" s="15" t="s">
        <v>71</v>
      </c>
    </row>
    <row r="11797" spans="2:23" hidden="1" x14ac:dyDescent="0.25">
      <c r="B11797" s="14">
        <v>50009011</v>
      </c>
      <c r="C11797" s="14">
        <v>0</v>
      </c>
      <c r="D11797" s="15">
        <v>21040001</v>
      </c>
      <c r="E11797" s="16" t="s">
        <v>7619</v>
      </c>
      <c r="F11797" s="14">
        <v>1011</v>
      </c>
      <c r="G11797" s="17">
        <v>34688</v>
      </c>
      <c r="H11797" s="29">
        <v>1415</v>
      </c>
      <c r="I11797" s="29">
        <v>0</v>
      </c>
      <c r="J11797" s="29">
        <v>0</v>
      </c>
      <c r="K11797" s="29">
        <v>0</v>
      </c>
      <c r="L11797" s="29">
        <f t="shared" si="734"/>
        <v>1415</v>
      </c>
      <c r="M11797" s="29">
        <v>-1414</v>
      </c>
      <c r="N11797" s="29">
        <v>0</v>
      </c>
      <c r="O11797" s="29">
        <v>0</v>
      </c>
      <c r="P11797" s="29">
        <f t="shared" si="735"/>
        <v>-1414</v>
      </c>
      <c r="Q11797" s="29">
        <f t="shared" si="736"/>
        <v>1</v>
      </c>
      <c r="R11797" s="29">
        <f t="shared" si="737"/>
        <v>1</v>
      </c>
      <c r="S11797" s="15" t="s">
        <v>7227</v>
      </c>
      <c r="T11797" s="15">
        <v>100201</v>
      </c>
      <c r="U11797" s="15" t="s">
        <v>75</v>
      </c>
      <c r="V11797" s="15">
        <v>47040001</v>
      </c>
      <c r="W11797" s="15" t="s">
        <v>71</v>
      </c>
    </row>
    <row r="11798" spans="2:23" hidden="1" x14ac:dyDescent="0.25">
      <c r="B11798" s="14">
        <v>50009012</v>
      </c>
      <c r="C11798" s="14">
        <v>0</v>
      </c>
      <c r="D11798" s="15">
        <v>21040001</v>
      </c>
      <c r="E11798" s="16" t="s">
        <v>7750</v>
      </c>
      <c r="F11798" s="14">
        <v>1011</v>
      </c>
      <c r="G11798" s="17">
        <v>34632</v>
      </c>
      <c r="H11798" s="29">
        <v>1429</v>
      </c>
      <c r="I11798" s="29">
        <v>0</v>
      </c>
      <c r="J11798" s="29">
        <v>0</v>
      </c>
      <c r="K11798" s="29">
        <v>0</v>
      </c>
      <c r="L11798" s="29">
        <f t="shared" si="734"/>
        <v>1429</v>
      </c>
      <c r="M11798" s="29">
        <v>-1428</v>
      </c>
      <c r="N11798" s="29">
        <v>0</v>
      </c>
      <c r="O11798" s="29">
        <v>0</v>
      </c>
      <c r="P11798" s="29">
        <f t="shared" si="735"/>
        <v>-1428</v>
      </c>
      <c r="Q11798" s="29">
        <f t="shared" si="736"/>
        <v>1</v>
      </c>
      <c r="R11798" s="29">
        <f t="shared" si="737"/>
        <v>1</v>
      </c>
      <c r="S11798" s="15" t="s">
        <v>7227</v>
      </c>
      <c r="T11798" s="15">
        <v>100201</v>
      </c>
      <c r="U11798" s="15" t="s">
        <v>75</v>
      </c>
      <c r="V11798" s="15">
        <v>47040001</v>
      </c>
      <c r="W11798" s="15" t="s">
        <v>71</v>
      </c>
    </row>
    <row r="11799" spans="2:23" hidden="1" x14ac:dyDescent="0.25">
      <c r="B11799" s="14">
        <v>50009015</v>
      </c>
      <c r="C11799" s="14">
        <v>0</v>
      </c>
      <c r="D11799" s="15">
        <v>21040001</v>
      </c>
      <c r="E11799" s="16" t="s">
        <v>9205</v>
      </c>
      <c r="F11799" s="14">
        <v>1011</v>
      </c>
      <c r="G11799" s="17">
        <v>34121</v>
      </c>
      <c r="H11799" s="29">
        <v>1522</v>
      </c>
      <c r="I11799" s="29">
        <v>0</v>
      </c>
      <c r="J11799" s="29">
        <v>0</v>
      </c>
      <c r="K11799" s="29">
        <v>0</v>
      </c>
      <c r="L11799" s="29">
        <f t="shared" si="734"/>
        <v>1522</v>
      </c>
      <c r="M11799" s="29">
        <v>-1521</v>
      </c>
      <c r="N11799" s="29">
        <v>0</v>
      </c>
      <c r="O11799" s="29">
        <v>0</v>
      </c>
      <c r="P11799" s="29">
        <f t="shared" si="735"/>
        <v>-1521</v>
      </c>
      <c r="Q11799" s="29">
        <f t="shared" si="736"/>
        <v>1</v>
      </c>
      <c r="R11799" s="29">
        <f t="shared" si="737"/>
        <v>1</v>
      </c>
      <c r="S11799" s="15" t="s">
        <v>7227</v>
      </c>
      <c r="T11799" s="15">
        <v>100201</v>
      </c>
      <c r="U11799" s="15" t="s">
        <v>75</v>
      </c>
      <c r="V11799" s="15">
        <v>47040001</v>
      </c>
      <c r="W11799" s="15" t="s">
        <v>71</v>
      </c>
    </row>
    <row r="11800" spans="2:23" hidden="1" x14ac:dyDescent="0.25">
      <c r="B11800" s="14">
        <v>50009016</v>
      </c>
      <c r="C11800" s="14">
        <v>0</v>
      </c>
      <c r="D11800" s="15">
        <v>21040001</v>
      </c>
      <c r="E11800" s="16" t="s">
        <v>9172</v>
      </c>
      <c r="F11800" s="14">
        <v>1011</v>
      </c>
      <c r="G11800" s="17">
        <v>35747</v>
      </c>
      <c r="H11800" s="29">
        <v>1539</v>
      </c>
      <c r="I11800" s="29">
        <v>0</v>
      </c>
      <c r="J11800" s="29">
        <v>0</v>
      </c>
      <c r="K11800" s="29">
        <v>0</v>
      </c>
      <c r="L11800" s="29">
        <f t="shared" si="734"/>
        <v>1539</v>
      </c>
      <c r="M11800" s="29">
        <v>-1538</v>
      </c>
      <c r="N11800" s="29">
        <v>0</v>
      </c>
      <c r="O11800" s="29">
        <v>0</v>
      </c>
      <c r="P11800" s="29">
        <f t="shared" si="735"/>
        <v>-1538</v>
      </c>
      <c r="Q11800" s="29">
        <f t="shared" si="736"/>
        <v>1</v>
      </c>
      <c r="R11800" s="29">
        <f t="shared" si="737"/>
        <v>1</v>
      </c>
      <c r="S11800" s="15" t="s">
        <v>7227</v>
      </c>
      <c r="T11800" s="15">
        <v>100201</v>
      </c>
      <c r="U11800" s="15" t="s">
        <v>75</v>
      </c>
      <c r="V11800" s="15">
        <v>47040001</v>
      </c>
      <c r="W11800" s="15" t="s">
        <v>71</v>
      </c>
    </row>
    <row r="11801" spans="2:23" hidden="1" x14ac:dyDescent="0.25">
      <c r="B11801" s="14">
        <v>50009017</v>
      </c>
      <c r="C11801" s="14">
        <v>0</v>
      </c>
      <c r="D11801" s="15">
        <v>21040001</v>
      </c>
      <c r="E11801" s="16" t="s">
        <v>9172</v>
      </c>
      <c r="F11801" s="14">
        <v>1011</v>
      </c>
      <c r="G11801" s="17">
        <v>35831</v>
      </c>
      <c r="H11801" s="29">
        <v>1559</v>
      </c>
      <c r="I11801" s="29">
        <v>0</v>
      </c>
      <c r="J11801" s="29">
        <v>0</v>
      </c>
      <c r="K11801" s="29">
        <v>0</v>
      </c>
      <c r="L11801" s="29">
        <f t="shared" si="734"/>
        <v>1559</v>
      </c>
      <c r="M11801" s="29">
        <v>-1558</v>
      </c>
      <c r="N11801" s="29">
        <v>0</v>
      </c>
      <c r="O11801" s="29">
        <v>0</v>
      </c>
      <c r="P11801" s="29">
        <f t="shared" si="735"/>
        <v>-1558</v>
      </c>
      <c r="Q11801" s="29">
        <f t="shared" si="736"/>
        <v>1</v>
      </c>
      <c r="R11801" s="29">
        <f t="shared" si="737"/>
        <v>1</v>
      </c>
      <c r="S11801" s="15" t="s">
        <v>7227</v>
      </c>
      <c r="T11801" s="15">
        <v>100201</v>
      </c>
      <c r="U11801" s="15" t="s">
        <v>75</v>
      </c>
      <c r="V11801" s="15">
        <v>47040001</v>
      </c>
      <c r="W11801" s="15" t="s">
        <v>71</v>
      </c>
    </row>
    <row r="11802" spans="2:23" hidden="1" x14ac:dyDescent="0.25">
      <c r="B11802" s="14">
        <v>50009018</v>
      </c>
      <c r="C11802" s="14">
        <v>0</v>
      </c>
      <c r="D11802" s="15">
        <v>21040001</v>
      </c>
      <c r="E11802" s="16" t="s">
        <v>9189</v>
      </c>
      <c r="F11802" s="14">
        <v>1011</v>
      </c>
      <c r="G11802" s="17">
        <v>33988</v>
      </c>
      <c r="H11802" s="29">
        <v>1597</v>
      </c>
      <c r="I11802" s="29">
        <v>0</v>
      </c>
      <c r="J11802" s="29">
        <v>0</v>
      </c>
      <c r="K11802" s="29">
        <v>0</v>
      </c>
      <c r="L11802" s="29">
        <f t="shared" si="734"/>
        <v>1597</v>
      </c>
      <c r="M11802" s="29">
        <v>-1596</v>
      </c>
      <c r="N11802" s="29">
        <v>0</v>
      </c>
      <c r="O11802" s="29">
        <v>0</v>
      </c>
      <c r="P11802" s="29">
        <f t="shared" si="735"/>
        <v>-1596</v>
      </c>
      <c r="Q11802" s="29">
        <f t="shared" si="736"/>
        <v>1</v>
      </c>
      <c r="R11802" s="29">
        <f t="shared" si="737"/>
        <v>1</v>
      </c>
      <c r="S11802" s="15" t="s">
        <v>7227</v>
      </c>
      <c r="T11802" s="15">
        <v>100201</v>
      </c>
      <c r="U11802" s="15" t="s">
        <v>75</v>
      </c>
      <c r="V11802" s="15">
        <v>47040001</v>
      </c>
      <c r="W11802" s="15" t="s">
        <v>71</v>
      </c>
    </row>
    <row r="11803" spans="2:23" hidden="1" x14ac:dyDescent="0.25">
      <c r="B11803" s="14">
        <v>50009019</v>
      </c>
      <c r="C11803" s="14">
        <v>0</v>
      </c>
      <c r="D11803" s="15">
        <v>21040001</v>
      </c>
      <c r="E11803" s="16" t="s">
        <v>9206</v>
      </c>
      <c r="F11803" s="14">
        <v>1011</v>
      </c>
      <c r="G11803" s="17">
        <v>35671</v>
      </c>
      <c r="H11803" s="29">
        <v>1600</v>
      </c>
      <c r="I11803" s="29">
        <v>0</v>
      </c>
      <c r="J11803" s="29">
        <v>0</v>
      </c>
      <c r="K11803" s="29">
        <v>0</v>
      </c>
      <c r="L11803" s="29">
        <f t="shared" si="734"/>
        <v>1600</v>
      </c>
      <c r="M11803" s="29">
        <v>-1599</v>
      </c>
      <c r="N11803" s="29">
        <v>0</v>
      </c>
      <c r="O11803" s="29">
        <v>0</v>
      </c>
      <c r="P11803" s="29">
        <f t="shared" si="735"/>
        <v>-1599</v>
      </c>
      <c r="Q11803" s="29">
        <f t="shared" si="736"/>
        <v>1</v>
      </c>
      <c r="R11803" s="29">
        <f t="shared" si="737"/>
        <v>1</v>
      </c>
      <c r="S11803" s="15" t="s">
        <v>7227</v>
      </c>
      <c r="T11803" s="15">
        <v>100201</v>
      </c>
      <c r="U11803" s="15" t="s">
        <v>75</v>
      </c>
      <c r="V11803" s="15">
        <v>47040001</v>
      </c>
      <c r="W11803" s="15" t="s">
        <v>71</v>
      </c>
    </row>
    <row r="11804" spans="2:23" hidden="1" x14ac:dyDescent="0.25">
      <c r="B11804" s="14">
        <v>50009020</v>
      </c>
      <c r="C11804" s="14">
        <v>0</v>
      </c>
      <c r="D11804" s="15">
        <v>21040001</v>
      </c>
      <c r="E11804" s="16" t="s">
        <v>9207</v>
      </c>
      <c r="F11804" s="14">
        <v>1011</v>
      </c>
      <c r="G11804" s="17">
        <v>34487</v>
      </c>
      <c r="H11804" s="29">
        <v>1620</v>
      </c>
      <c r="I11804" s="29">
        <v>0</v>
      </c>
      <c r="J11804" s="29">
        <v>0</v>
      </c>
      <c r="K11804" s="29">
        <v>0</v>
      </c>
      <c r="L11804" s="29">
        <f t="shared" si="734"/>
        <v>1620</v>
      </c>
      <c r="M11804" s="29">
        <v>-1619</v>
      </c>
      <c r="N11804" s="29">
        <v>0</v>
      </c>
      <c r="O11804" s="29">
        <v>0</v>
      </c>
      <c r="P11804" s="29">
        <f t="shared" si="735"/>
        <v>-1619</v>
      </c>
      <c r="Q11804" s="29">
        <f t="shared" si="736"/>
        <v>1</v>
      </c>
      <c r="R11804" s="29">
        <f t="shared" si="737"/>
        <v>1</v>
      </c>
      <c r="S11804" s="15" t="s">
        <v>7227</v>
      </c>
      <c r="T11804" s="15">
        <v>100201</v>
      </c>
      <c r="U11804" s="15" t="s">
        <v>75</v>
      </c>
      <c r="V11804" s="15">
        <v>47040001</v>
      </c>
      <c r="W11804" s="15" t="s">
        <v>71</v>
      </c>
    </row>
    <row r="11805" spans="2:23" hidden="1" x14ac:dyDescent="0.25">
      <c r="B11805" s="14">
        <v>50009021</v>
      </c>
      <c r="C11805" s="14">
        <v>0</v>
      </c>
      <c r="D11805" s="15">
        <v>21040001</v>
      </c>
      <c r="E11805" s="16" t="s">
        <v>9208</v>
      </c>
      <c r="F11805" s="14">
        <v>1011</v>
      </c>
      <c r="G11805" s="17">
        <v>33740</v>
      </c>
      <c r="H11805" s="29">
        <v>1626</v>
      </c>
      <c r="I11805" s="29">
        <v>0</v>
      </c>
      <c r="J11805" s="29">
        <v>0</v>
      </c>
      <c r="K11805" s="29">
        <v>0</v>
      </c>
      <c r="L11805" s="29">
        <f t="shared" si="734"/>
        <v>1626</v>
      </c>
      <c r="M11805" s="29">
        <v>-1625</v>
      </c>
      <c r="N11805" s="29">
        <v>0</v>
      </c>
      <c r="O11805" s="29">
        <v>0</v>
      </c>
      <c r="P11805" s="29">
        <f t="shared" si="735"/>
        <v>-1625</v>
      </c>
      <c r="Q11805" s="29">
        <f t="shared" si="736"/>
        <v>1</v>
      </c>
      <c r="R11805" s="29">
        <f t="shared" si="737"/>
        <v>1</v>
      </c>
      <c r="S11805" s="15" t="s">
        <v>7227</v>
      </c>
      <c r="T11805" s="15">
        <v>100201</v>
      </c>
      <c r="U11805" s="15" t="s">
        <v>75</v>
      </c>
      <c r="V11805" s="15">
        <v>47040001</v>
      </c>
      <c r="W11805" s="15" t="s">
        <v>71</v>
      </c>
    </row>
    <row r="11806" spans="2:23" hidden="1" x14ac:dyDescent="0.25">
      <c r="B11806" s="14">
        <v>50009022</v>
      </c>
      <c r="C11806" s="14">
        <v>0</v>
      </c>
      <c r="D11806" s="15">
        <v>21040001</v>
      </c>
      <c r="E11806" s="16" t="s">
        <v>7819</v>
      </c>
      <c r="F11806" s="14">
        <v>1011</v>
      </c>
      <c r="G11806" s="17">
        <v>34144</v>
      </c>
      <c r="H11806" s="29">
        <v>1630</v>
      </c>
      <c r="I11806" s="29">
        <v>0</v>
      </c>
      <c r="J11806" s="29">
        <v>0</v>
      </c>
      <c r="K11806" s="29">
        <v>0</v>
      </c>
      <c r="L11806" s="29">
        <f t="shared" si="734"/>
        <v>1630</v>
      </c>
      <c r="M11806" s="29">
        <v>-1629</v>
      </c>
      <c r="N11806" s="29">
        <v>0</v>
      </c>
      <c r="O11806" s="29">
        <v>0</v>
      </c>
      <c r="P11806" s="29">
        <f t="shared" si="735"/>
        <v>-1629</v>
      </c>
      <c r="Q11806" s="29">
        <f t="shared" si="736"/>
        <v>1</v>
      </c>
      <c r="R11806" s="29">
        <f t="shared" si="737"/>
        <v>1</v>
      </c>
      <c r="S11806" s="15" t="s">
        <v>7227</v>
      </c>
      <c r="T11806" s="15">
        <v>100201</v>
      </c>
      <c r="U11806" s="15" t="s">
        <v>75</v>
      </c>
      <c r="V11806" s="15">
        <v>47040001</v>
      </c>
      <c r="W11806" s="15" t="s">
        <v>71</v>
      </c>
    </row>
    <row r="11807" spans="2:23" hidden="1" x14ac:dyDescent="0.25">
      <c r="B11807" s="14">
        <v>50009023</v>
      </c>
      <c r="C11807" s="14">
        <v>0</v>
      </c>
      <c r="D11807" s="15">
        <v>21040001</v>
      </c>
      <c r="E11807" s="16" t="s">
        <v>9181</v>
      </c>
      <c r="F11807" s="14">
        <v>1011</v>
      </c>
      <c r="G11807" s="17">
        <v>36421</v>
      </c>
      <c r="H11807" s="29">
        <v>1635</v>
      </c>
      <c r="I11807" s="29">
        <v>0</v>
      </c>
      <c r="J11807" s="29">
        <v>0</v>
      </c>
      <c r="K11807" s="29">
        <v>0</v>
      </c>
      <c r="L11807" s="29">
        <f t="shared" si="734"/>
        <v>1635</v>
      </c>
      <c r="M11807" s="29">
        <v>-1585</v>
      </c>
      <c r="N11807" s="29">
        <v>0</v>
      </c>
      <c r="O11807" s="29">
        <v>0</v>
      </c>
      <c r="P11807" s="29">
        <f t="shared" si="735"/>
        <v>-1585</v>
      </c>
      <c r="Q11807" s="29">
        <f t="shared" si="736"/>
        <v>50</v>
      </c>
      <c r="R11807" s="29">
        <f t="shared" si="737"/>
        <v>50</v>
      </c>
      <c r="S11807" s="15" t="s">
        <v>7227</v>
      </c>
      <c r="T11807" s="15">
        <v>100201</v>
      </c>
      <c r="U11807" s="15" t="s">
        <v>75</v>
      </c>
      <c r="V11807" s="15">
        <v>47040001</v>
      </c>
      <c r="W11807" s="15" t="s">
        <v>71</v>
      </c>
    </row>
    <row r="11808" spans="2:23" hidden="1" x14ac:dyDescent="0.25">
      <c r="B11808" s="14">
        <v>50009025</v>
      </c>
      <c r="C11808" s="14">
        <v>0</v>
      </c>
      <c r="D11808" s="15">
        <v>21040001</v>
      </c>
      <c r="E11808" s="16" t="s">
        <v>9167</v>
      </c>
      <c r="F11808" s="14">
        <v>1011</v>
      </c>
      <c r="G11808" s="17">
        <v>34174</v>
      </c>
      <c r="H11808" s="29">
        <v>1650</v>
      </c>
      <c r="I11808" s="29">
        <v>0</v>
      </c>
      <c r="J11808" s="29">
        <v>0</v>
      </c>
      <c r="K11808" s="29">
        <v>0</v>
      </c>
      <c r="L11808" s="29">
        <f t="shared" si="734"/>
        <v>1650</v>
      </c>
      <c r="M11808" s="29">
        <v>-1649</v>
      </c>
      <c r="N11808" s="29">
        <v>0</v>
      </c>
      <c r="O11808" s="29">
        <v>0</v>
      </c>
      <c r="P11808" s="29">
        <f t="shared" si="735"/>
        <v>-1649</v>
      </c>
      <c r="Q11808" s="29">
        <f t="shared" si="736"/>
        <v>1</v>
      </c>
      <c r="R11808" s="29">
        <f t="shared" si="737"/>
        <v>1</v>
      </c>
      <c r="S11808" s="15" t="s">
        <v>7227</v>
      </c>
      <c r="T11808" s="15">
        <v>100201</v>
      </c>
      <c r="U11808" s="15" t="s">
        <v>75</v>
      </c>
      <c r="V11808" s="15">
        <v>47040001</v>
      </c>
      <c r="W11808" s="15" t="s">
        <v>71</v>
      </c>
    </row>
    <row r="11809" spans="2:23" hidden="1" x14ac:dyDescent="0.25">
      <c r="B11809" s="14">
        <v>50009026</v>
      </c>
      <c r="C11809" s="14">
        <v>0</v>
      </c>
      <c r="D11809" s="15">
        <v>21040001</v>
      </c>
      <c r="E11809" s="16" t="s">
        <v>9187</v>
      </c>
      <c r="F11809" s="14">
        <v>1011</v>
      </c>
      <c r="G11809" s="17">
        <v>35175</v>
      </c>
      <c r="H11809" s="29">
        <v>1650</v>
      </c>
      <c r="I11809" s="29">
        <v>0</v>
      </c>
      <c r="J11809" s="29">
        <v>0</v>
      </c>
      <c r="K11809" s="29">
        <v>0</v>
      </c>
      <c r="L11809" s="29">
        <f t="shared" si="734"/>
        <v>1650</v>
      </c>
      <c r="M11809" s="29">
        <v>-1649</v>
      </c>
      <c r="N11809" s="29">
        <v>0</v>
      </c>
      <c r="O11809" s="29">
        <v>0</v>
      </c>
      <c r="P11809" s="29">
        <f t="shared" si="735"/>
        <v>-1649</v>
      </c>
      <c r="Q11809" s="29">
        <f t="shared" si="736"/>
        <v>1</v>
      </c>
      <c r="R11809" s="29">
        <f t="shared" si="737"/>
        <v>1</v>
      </c>
      <c r="S11809" s="15" t="s">
        <v>7227</v>
      </c>
      <c r="T11809" s="15">
        <v>100201</v>
      </c>
      <c r="U11809" s="15" t="s">
        <v>75</v>
      </c>
      <c r="V11809" s="15">
        <v>47040001</v>
      </c>
      <c r="W11809" s="15" t="s">
        <v>71</v>
      </c>
    </row>
    <row r="11810" spans="2:23" hidden="1" x14ac:dyDescent="0.25">
      <c r="B11810" s="14">
        <v>50009027</v>
      </c>
      <c r="C11810" s="14">
        <v>0</v>
      </c>
      <c r="D11810" s="15">
        <v>21040001</v>
      </c>
      <c r="E11810" s="16" t="s">
        <v>9167</v>
      </c>
      <c r="F11810" s="14">
        <v>1011</v>
      </c>
      <c r="G11810" s="17">
        <v>34395</v>
      </c>
      <c r="H11810" s="29">
        <v>1662</v>
      </c>
      <c r="I11810" s="29">
        <v>0</v>
      </c>
      <c r="J11810" s="29">
        <v>0</v>
      </c>
      <c r="K11810" s="29">
        <v>0</v>
      </c>
      <c r="L11810" s="29">
        <f t="shared" si="734"/>
        <v>1662</v>
      </c>
      <c r="M11810" s="29">
        <v>-1661</v>
      </c>
      <c r="N11810" s="29">
        <v>0</v>
      </c>
      <c r="O11810" s="29">
        <v>0</v>
      </c>
      <c r="P11810" s="29">
        <f t="shared" si="735"/>
        <v>-1661</v>
      </c>
      <c r="Q11810" s="29">
        <f t="shared" si="736"/>
        <v>1</v>
      </c>
      <c r="R11810" s="29">
        <f t="shared" si="737"/>
        <v>1</v>
      </c>
      <c r="S11810" s="15" t="s">
        <v>7227</v>
      </c>
      <c r="T11810" s="15">
        <v>100201</v>
      </c>
      <c r="U11810" s="15" t="s">
        <v>75</v>
      </c>
      <c r="V11810" s="15">
        <v>47040001</v>
      </c>
      <c r="W11810" s="15" t="s">
        <v>71</v>
      </c>
    </row>
    <row r="11811" spans="2:23" hidden="1" x14ac:dyDescent="0.25">
      <c r="B11811" s="14">
        <v>50009028</v>
      </c>
      <c r="C11811" s="14">
        <v>0</v>
      </c>
      <c r="D11811" s="15">
        <v>21040001</v>
      </c>
      <c r="E11811" s="16" t="s">
        <v>9181</v>
      </c>
      <c r="F11811" s="14">
        <v>1011</v>
      </c>
      <c r="G11811" s="17">
        <v>36487</v>
      </c>
      <c r="H11811" s="29">
        <v>1760</v>
      </c>
      <c r="I11811" s="29">
        <v>0</v>
      </c>
      <c r="J11811" s="29">
        <v>0</v>
      </c>
      <c r="K11811" s="29">
        <v>0</v>
      </c>
      <c r="L11811" s="29">
        <f t="shared" si="734"/>
        <v>1760</v>
      </c>
      <c r="M11811" s="29">
        <v>-1684</v>
      </c>
      <c r="N11811" s="29">
        <v>0</v>
      </c>
      <c r="O11811" s="29">
        <v>0</v>
      </c>
      <c r="P11811" s="29">
        <f t="shared" si="735"/>
        <v>-1684</v>
      </c>
      <c r="Q11811" s="29">
        <f t="shared" si="736"/>
        <v>76</v>
      </c>
      <c r="R11811" s="29">
        <f t="shared" si="737"/>
        <v>76</v>
      </c>
      <c r="S11811" s="15" t="s">
        <v>7227</v>
      </c>
      <c r="T11811" s="15">
        <v>100201</v>
      </c>
      <c r="U11811" s="15" t="s">
        <v>75</v>
      </c>
      <c r="V11811" s="15">
        <v>47040001</v>
      </c>
      <c r="W11811" s="15" t="s">
        <v>71</v>
      </c>
    </row>
    <row r="11812" spans="2:23" hidden="1" x14ac:dyDescent="0.25">
      <c r="B11812" s="14">
        <v>50009029</v>
      </c>
      <c r="C11812" s="14">
        <v>0</v>
      </c>
      <c r="D11812" s="15">
        <v>21040001</v>
      </c>
      <c r="E11812" s="16" t="s">
        <v>9176</v>
      </c>
      <c r="F11812" s="14">
        <v>1011</v>
      </c>
      <c r="G11812" s="17">
        <v>33539</v>
      </c>
      <c r="H11812" s="29">
        <v>1764</v>
      </c>
      <c r="I11812" s="29">
        <v>0</v>
      </c>
      <c r="J11812" s="29">
        <v>0</v>
      </c>
      <c r="K11812" s="29">
        <v>0</v>
      </c>
      <c r="L11812" s="29">
        <f t="shared" si="734"/>
        <v>1764</v>
      </c>
      <c r="M11812" s="29">
        <v>-1763</v>
      </c>
      <c r="N11812" s="29">
        <v>0</v>
      </c>
      <c r="O11812" s="29">
        <v>0</v>
      </c>
      <c r="P11812" s="29">
        <f t="shared" si="735"/>
        <v>-1763</v>
      </c>
      <c r="Q11812" s="29">
        <f t="shared" si="736"/>
        <v>1</v>
      </c>
      <c r="R11812" s="29">
        <f t="shared" si="737"/>
        <v>1</v>
      </c>
      <c r="S11812" s="15" t="s">
        <v>7227</v>
      </c>
      <c r="T11812" s="15">
        <v>100201</v>
      </c>
      <c r="U11812" s="15" t="s">
        <v>75</v>
      </c>
      <c r="V11812" s="15">
        <v>47040001</v>
      </c>
      <c r="W11812" s="15" t="s">
        <v>71</v>
      </c>
    </row>
    <row r="11813" spans="2:23" hidden="1" x14ac:dyDescent="0.25">
      <c r="B11813" s="14">
        <v>50009030</v>
      </c>
      <c r="C11813" s="14">
        <v>0</v>
      </c>
      <c r="D11813" s="15">
        <v>21040001</v>
      </c>
      <c r="E11813" s="16" t="s">
        <v>9185</v>
      </c>
      <c r="F11813" s="14">
        <v>1011</v>
      </c>
      <c r="G11813" s="17">
        <v>35446</v>
      </c>
      <c r="H11813" s="29">
        <v>1768</v>
      </c>
      <c r="I11813" s="29">
        <v>0</v>
      </c>
      <c r="J11813" s="29">
        <v>0</v>
      </c>
      <c r="K11813" s="29">
        <v>0</v>
      </c>
      <c r="L11813" s="29">
        <f t="shared" si="734"/>
        <v>1768</v>
      </c>
      <c r="M11813" s="29">
        <v>-1767</v>
      </c>
      <c r="N11813" s="29">
        <v>0</v>
      </c>
      <c r="O11813" s="29">
        <v>0</v>
      </c>
      <c r="P11813" s="29">
        <f t="shared" si="735"/>
        <v>-1767</v>
      </c>
      <c r="Q11813" s="29">
        <f t="shared" si="736"/>
        <v>1</v>
      </c>
      <c r="R11813" s="29">
        <f t="shared" si="737"/>
        <v>1</v>
      </c>
      <c r="S11813" s="15" t="s">
        <v>7227</v>
      </c>
      <c r="T11813" s="15">
        <v>100201</v>
      </c>
      <c r="U11813" s="15" t="s">
        <v>75</v>
      </c>
      <c r="V11813" s="15">
        <v>47040001</v>
      </c>
      <c r="W11813" s="15" t="s">
        <v>71</v>
      </c>
    </row>
    <row r="11814" spans="2:23" hidden="1" x14ac:dyDescent="0.25">
      <c r="B11814" s="14">
        <v>50009031</v>
      </c>
      <c r="C11814" s="14">
        <v>0</v>
      </c>
      <c r="D11814" s="15">
        <v>21040001</v>
      </c>
      <c r="E11814" s="16" t="s">
        <v>9176</v>
      </c>
      <c r="F11814" s="14">
        <v>1011</v>
      </c>
      <c r="G11814" s="17">
        <v>33539</v>
      </c>
      <c r="H11814" s="29">
        <v>1773</v>
      </c>
      <c r="I11814" s="29">
        <v>0</v>
      </c>
      <c r="J11814" s="29">
        <v>0</v>
      </c>
      <c r="K11814" s="29">
        <v>0</v>
      </c>
      <c r="L11814" s="29">
        <f t="shared" si="734"/>
        <v>1773</v>
      </c>
      <c r="M11814" s="29">
        <v>-1772</v>
      </c>
      <c r="N11814" s="29">
        <v>0</v>
      </c>
      <c r="O11814" s="29">
        <v>0</v>
      </c>
      <c r="P11814" s="29">
        <f t="shared" si="735"/>
        <v>-1772</v>
      </c>
      <c r="Q11814" s="29">
        <f t="shared" si="736"/>
        <v>1</v>
      </c>
      <c r="R11814" s="29">
        <f t="shared" si="737"/>
        <v>1</v>
      </c>
      <c r="S11814" s="15" t="s">
        <v>7227</v>
      </c>
      <c r="T11814" s="15">
        <v>100201</v>
      </c>
      <c r="U11814" s="15" t="s">
        <v>75</v>
      </c>
      <c r="V11814" s="15">
        <v>47040001</v>
      </c>
      <c r="W11814" s="15" t="s">
        <v>71</v>
      </c>
    </row>
    <row r="11815" spans="2:23" hidden="1" x14ac:dyDescent="0.25">
      <c r="B11815" s="14">
        <v>50009032</v>
      </c>
      <c r="C11815" s="14">
        <v>0</v>
      </c>
      <c r="D11815" s="15">
        <v>21040001</v>
      </c>
      <c r="E11815" s="16" t="s">
        <v>9209</v>
      </c>
      <c r="F11815" s="14">
        <v>1011</v>
      </c>
      <c r="G11815" s="17">
        <v>36001</v>
      </c>
      <c r="H11815" s="29">
        <v>1800</v>
      </c>
      <c r="I11815" s="29">
        <v>0</v>
      </c>
      <c r="J11815" s="29">
        <v>0</v>
      </c>
      <c r="K11815" s="29">
        <v>0</v>
      </c>
      <c r="L11815" s="29">
        <f t="shared" si="734"/>
        <v>1800</v>
      </c>
      <c r="M11815" s="29">
        <v>-1799</v>
      </c>
      <c r="N11815" s="29">
        <v>0</v>
      </c>
      <c r="O11815" s="29">
        <v>0</v>
      </c>
      <c r="P11815" s="29">
        <f t="shared" si="735"/>
        <v>-1799</v>
      </c>
      <c r="Q11815" s="29">
        <f t="shared" si="736"/>
        <v>1</v>
      </c>
      <c r="R11815" s="29">
        <f t="shared" si="737"/>
        <v>1</v>
      </c>
      <c r="S11815" s="15" t="s">
        <v>7227</v>
      </c>
      <c r="T11815" s="15">
        <v>100201</v>
      </c>
      <c r="U11815" s="15" t="s">
        <v>75</v>
      </c>
      <c r="V11815" s="15">
        <v>47040001</v>
      </c>
      <c r="W11815" s="15" t="s">
        <v>71</v>
      </c>
    </row>
    <row r="11816" spans="2:23" hidden="1" x14ac:dyDescent="0.25">
      <c r="B11816" s="14">
        <v>50009033</v>
      </c>
      <c r="C11816" s="14">
        <v>0</v>
      </c>
      <c r="D11816" s="15">
        <v>21040001</v>
      </c>
      <c r="E11816" s="16" t="s">
        <v>9210</v>
      </c>
      <c r="F11816" s="14">
        <v>1002</v>
      </c>
      <c r="G11816" s="17">
        <v>32964</v>
      </c>
      <c r="H11816" s="29">
        <v>1806</v>
      </c>
      <c r="I11816" s="29">
        <v>0</v>
      </c>
      <c r="J11816" s="29">
        <v>0</v>
      </c>
      <c r="K11816" s="29">
        <v>0</v>
      </c>
      <c r="L11816" s="29">
        <f t="shared" si="734"/>
        <v>1806</v>
      </c>
      <c r="M11816" s="29">
        <v>-1805</v>
      </c>
      <c r="N11816" s="29">
        <v>0</v>
      </c>
      <c r="O11816" s="29">
        <v>0</v>
      </c>
      <c r="P11816" s="29">
        <f t="shared" si="735"/>
        <v>-1805</v>
      </c>
      <c r="Q11816" s="29">
        <f t="shared" si="736"/>
        <v>1</v>
      </c>
      <c r="R11816" s="29">
        <f t="shared" si="737"/>
        <v>1</v>
      </c>
      <c r="S11816" s="15" t="s">
        <v>7227</v>
      </c>
      <c r="T11816" s="15">
        <v>100102</v>
      </c>
      <c r="U11816" s="15" t="s">
        <v>84</v>
      </c>
      <c r="V11816" s="15">
        <v>47040001</v>
      </c>
      <c r="W11816" s="15" t="s">
        <v>85</v>
      </c>
    </row>
    <row r="11817" spans="2:23" hidden="1" x14ac:dyDescent="0.25">
      <c r="B11817" s="14">
        <v>50009034</v>
      </c>
      <c r="C11817" s="14">
        <v>0</v>
      </c>
      <c r="D11817" s="15">
        <v>21040001</v>
      </c>
      <c r="E11817" s="16" t="s">
        <v>9211</v>
      </c>
      <c r="F11817" s="14">
        <v>1011</v>
      </c>
      <c r="G11817" s="17">
        <v>34790</v>
      </c>
      <c r="H11817" s="29">
        <v>1836</v>
      </c>
      <c r="I11817" s="29">
        <v>0</v>
      </c>
      <c r="J11817" s="29">
        <v>0</v>
      </c>
      <c r="K11817" s="29">
        <v>0</v>
      </c>
      <c r="L11817" s="29">
        <f t="shared" si="734"/>
        <v>1836</v>
      </c>
      <c r="M11817" s="29">
        <v>-1835</v>
      </c>
      <c r="N11817" s="29">
        <v>0</v>
      </c>
      <c r="O11817" s="29">
        <v>0</v>
      </c>
      <c r="P11817" s="29">
        <f t="shared" si="735"/>
        <v>-1835</v>
      </c>
      <c r="Q11817" s="29">
        <f t="shared" si="736"/>
        <v>1</v>
      </c>
      <c r="R11817" s="29">
        <f t="shared" si="737"/>
        <v>1</v>
      </c>
      <c r="S11817" s="15" t="s">
        <v>7227</v>
      </c>
      <c r="T11817" s="15">
        <v>100201</v>
      </c>
      <c r="U11817" s="15" t="s">
        <v>75</v>
      </c>
      <c r="V11817" s="15">
        <v>47040001</v>
      </c>
      <c r="W11817" s="15" t="s">
        <v>71</v>
      </c>
    </row>
    <row r="11818" spans="2:23" hidden="1" x14ac:dyDescent="0.25">
      <c r="B11818" s="14">
        <v>50009035</v>
      </c>
      <c r="C11818" s="14">
        <v>0</v>
      </c>
      <c r="D11818" s="15">
        <v>21040001</v>
      </c>
      <c r="E11818" s="16" t="s">
        <v>9212</v>
      </c>
      <c r="F11818" s="14">
        <v>1011</v>
      </c>
      <c r="G11818" s="17">
        <v>35506</v>
      </c>
      <c r="H11818" s="29">
        <v>1840</v>
      </c>
      <c r="I11818" s="29">
        <v>0</v>
      </c>
      <c r="J11818" s="29">
        <v>0</v>
      </c>
      <c r="K11818" s="29">
        <v>0</v>
      </c>
      <c r="L11818" s="29">
        <f t="shared" si="734"/>
        <v>1840</v>
      </c>
      <c r="M11818" s="29">
        <v>-1839</v>
      </c>
      <c r="N11818" s="29">
        <v>0</v>
      </c>
      <c r="O11818" s="29">
        <v>0</v>
      </c>
      <c r="P11818" s="29">
        <f t="shared" si="735"/>
        <v>-1839</v>
      </c>
      <c r="Q11818" s="29">
        <f t="shared" si="736"/>
        <v>1</v>
      </c>
      <c r="R11818" s="29">
        <f t="shared" si="737"/>
        <v>1</v>
      </c>
      <c r="S11818" s="15" t="s">
        <v>7227</v>
      </c>
      <c r="T11818" s="15">
        <v>100201</v>
      </c>
      <c r="U11818" s="15" t="s">
        <v>75</v>
      </c>
      <c r="V11818" s="15">
        <v>47040001</v>
      </c>
      <c r="W11818" s="15" t="s">
        <v>71</v>
      </c>
    </row>
    <row r="11819" spans="2:23" hidden="1" x14ac:dyDescent="0.25">
      <c r="B11819" s="14">
        <v>50009037</v>
      </c>
      <c r="C11819" s="14">
        <v>0</v>
      </c>
      <c r="D11819" s="15">
        <v>21040001</v>
      </c>
      <c r="E11819" s="16" t="s">
        <v>9208</v>
      </c>
      <c r="F11819" s="14">
        <v>1011</v>
      </c>
      <c r="G11819" s="17">
        <v>33883</v>
      </c>
      <c r="H11819" s="29">
        <v>1851</v>
      </c>
      <c r="I11819" s="29">
        <v>0</v>
      </c>
      <c r="J11819" s="29">
        <v>0</v>
      </c>
      <c r="K11819" s="29">
        <v>0</v>
      </c>
      <c r="L11819" s="29">
        <f t="shared" si="734"/>
        <v>1851</v>
      </c>
      <c r="M11819" s="29">
        <v>-1850</v>
      </c>
      <c r="N11819" s="29">
        <v>0</v>
      </c>
      <c r="O11819" s="29">
        <v>0</v>
      </c>
      <c r="P11819" s="29">
        <f t="shared" si="735"/>
        <v>-1850</v>
      </c>
      <c r="Q11819" s="29">
        <f t="shared" si="736"/>
        <v>1</v>
      </c>
      <c r="R11819" s="29">
        <f t="shared" si="737"/>
        <v>1</v>
      </c>
      <c r="S11819" s="15" t="s">
        <v>7227</v>
      </c>
      <c r="T11819" s="15">
        <v>100201</v>
      </c>
      <c r="U11819" s="15" t="s">
        <v>75</v>
      </c>
      <c r="V11819" s="15">
        <v>47040001</v>
      </c>
      <c r="W11819" s="15" t="s">
        <v>71</v>
      </c>
    </row>
    <row r="11820" spans="2:23" hidden="1" x14ac:dyDescent="0.25">
      <c r="B11820" s="14">
        <v>50009038</v>
      </c>
      <c r="C11820" s="14">
        <v>0</v>
      </c>
      <c r="D11820" s="15">
        <v>21040001</v>
      </c>
      <c r="E11820" s="16" t="s">
        <v>9213</v>
      </c>
      <c r="F11820" s="14">
        <v>1011</v>
      </c>
      <c r="G11820" s="17">
        <v>34304</v>
      </c>
      <c r="H11820" s="29">
        <v>1868</v>
      </c>
      <c r="I11820" s="29">
        <v>0</v>
      </c>
      <c r="J11820" s="29">
        <v>0</v>
      </c>
      <c r="K11820" s="29">
        <v>0</v>
      </c>
      <c r="L11820" s="29">
        <f t="shared" si="734"/>
        <v>1868</v>
      </c>
      <c r="M11820" s="29">
        <v>-1867</v>
      </c>
      <c r="N11820" s="29">
        <v>0</v>
      </c>
      <c r="O11820" s="29">
        <v>0</v>
      </c>
      <c r="P11820" s="29">
        <f t="shared" si="735"/>
        <v>-1867</v>
      </c>
      <c r="Q11820" s="29">
        <f t="shared" si="736"/>
        <v>1</v>
      </c>
      <c r="R11820" s="29">
        <f t="shared" si="737"/>
        <v>1</v>
      </c>
      <c r="S11820" s="15" t="s">
        <v>7227</v>
      </c>
      <c r="T11820" s="15">
        <v>100201</v>
      </c>
      <c r="U11820" s="15" t="s">
        <v>75</v>
      </c>
      <c r="V11820" s="15">
        <v>47040001</v>
      </c>
      <c r="W11820" s="15" t="s">
        <v>71</v>
      </c>
    </row>
    <row r="11821" spans="2:23" hidden="1" x14ac:dyDescent="0.25">
      <c r="B11821" s="14">
        <v>50009039</v>
      </c>
      <c r="C11821" s="14">
        <v>0</v>
      </c>
      <c r="D11821" s="15">
        <v>21040001</v>
      </c>
      <c r="E11821" s="16" t="s">
        <v>8041</v>
      </c>
      <c r="F11821" s="14">
        <v>1011</v>
      </c>
      <c r="G11821" s="17">
        <v>34137</v>
      </c>
      <c r="H11821" s="29">
        <v>1897</v>
      </c>
      <c r="I11821" s="29">
        <v>0</v>
      </c>
      <c r="J11821" s="29">
        <v>0</v>
      </c>
      <c r="K11821" s="29">
        <v>0</v>
      </c>
      <c r="L11821" s="29">
        <f t="shared" si="734"/>
        <v>1897</v>
      </c>
      <c r="M11821" s="29">
        <v>-1896</v>
      </c>
      <c r="N11821" s="29">
        <v>0</v>
      </c>
      <c r="O11821" s="29">
        <v>0</v>
      </c>
      <c r="P11821" s="29">
        <f t="shared" si="735"/>
        <v>-1896</v>
      </c>
      <c r="Q11821" s="29">
        <f t="shared" si="736"/>
        <v>1</v>
      </c>
      <c r="R11821" s="29">
        <f t="shared" si="737"/>
        <v>1</v>
      </c>
      <c r="S11821" s="15" t="s">
        <v>7227</v>
      </c>
      <c r="T11821" s="15">
        <v>100201</v>
      </c>
      <c r="U11821" s="15" t="s">
        <v>75</v>
      </c>
      <c r="V11821" s="15">
        <v>47040001</v>
      </c>
      <c r="W11821" s="15" t="s">
        <v>71</v>
      </c>
    </row>
    <row r="11822" spans="2:23" hidden="1" x14ac:dyDescent="0.25">
      <c r="B11822" s="14">
        <v>50009040</v>
      </c>
      <c r="C11822" s="14">
        <v>0</v>
      </c>
      <c r="D11822" s="15">
        <v>21040001</v>
      </c>
      <c r="E11822" s="16" t="s">
        <v>9193</v>
      </c>
      <c r="F11822" s="14">
        <v>1011</v>
      </c>
      <c r="G11822" s="17">
        <v>35637</v>
      </c>
      <c r="H11822" s="29">
        <v>1900</v>
      </c>
      <c r="I11822" s="29">
        <v>0</v>
      </c>
      <c r="J11822" s="29">
        <v>0</v>
      </c>
      <c r="K11822" s="29">
        <v>0</v>
      </c>
      <c r="L11822" s="29">
        <f t="shared" si="734"/>
        <v>1900</v>
      </c>
      <c r="M11822" s="29">
        <v>-1899</v>
      </c>
      <c r="N11822" s="29">
        <v>0</v>
      </c>
      <c r="O11822" s="29">
        <v>0</v>
      </c>
      <c r="P11822" s="29">
        <f t="shared" si="735"/>
        <v>-1899</v>
      </c>
      <c r="Q11822" s="29">
        <f t="shared" si="736"/>
        <v>1</v>
      </c>
      <c r="R11822" s="29">
        <f t="shared" si="737"/>
        <v>1</v>
      </c>
      <c r="S11822" s="15" t="s">
        <v>7227</v>
      </c>
      <c r="T11822" s="15">
        <v>100201</v>
      </c>
      <c r="U11822" s="15" t="s">
        <v>75</v>
      </c>
      <c r="V11822" s="15">
        <v>47040001</v>
      </c>
      <c r="W11822" s="15" t="s">
        <v>71</v>
      </c>
    </row>
    <row r="11823" spans="2:23" hidden="1" x14ac:dyDescent="0.25">
      <c r="B11823" s="14">
        <v>50009041</v>
      </c>
      <c r="C11823" s="14">
        <v>0</v>
      </c>
      <c r="D11823" s="15">
        <v>21040001</v>
      </c>
      <c r="E11823" s="16" t="s">
        <v>9204</v>
      </c>
      <c r="F11823" s="14">
        <v>1001</v>
      </c>
      <c r="G11823" s="17">
        <v>35156</v>
      </c>
      <c r="H11823" s="29">
        <v>1900</v>
      </c>
      <c r="I11823" s="29">
        <v>0</v>
      </c>
      <c r="J11823" s="29">
        <v>0</v>
      </c>
      <c r="K11823" s="29">
        <v>0</v>
      </c>
      <c r="L11823" s="29">
        <f t="shared" si="734"/>
        <v>1900</v>
      </c>
      <c r="M11823" s="29">
        <v>-1899</v>
      </c>
      <c r="N11823" s="29">
        <v>0</v>
      </c>
      <c r="O11823" s="29">
        <v>0</v>
      </c>
      <c r="P11823" s="29">
        <f t="shared" si="735"/>
        <v>-1899</v>
      </c>
      <c r="Q11823" s="29">
        <f t="shared" si="736"/>
        <v>1</v>
      </c>
      <c r="R11823" s="29">
        <f t="shared" si="737"/>
        <v>1</v>
      </c>
      <c r="S11823" s="15" t="s">
        <v>7227</v>
      </c>
      <c r="T11823" s="15">
        <v>100101</v>
      </c>
      <c r="U11823" s="15" t="s">
        <v>89</v>
      </c>
      <c r="V11823" s="15">
        <v>47040001</v>
      </c>
      <c r="W11823" s="15" t="s">
        <v>85</v>
      </c>
    </row>
    <row r="11824" spans="2:23" hidden="1" x14ac:dyDescent="0.25">
      <c r="B11824" s="14">
        <v>50009042</v>
      </c>
      <c r="C11824" s="14">
        <v>0</v>
      </c>
      <c r="D11824" s="15">
        <v>21040001</v>
      </c>
      <c r="E11824" s="16" t="s">
        <v>9204</v>
      </c>
      <c r="F11824" s="14">
        <v>1001</v>
      </c>
      <c r="G11824" s="17">
        <v>33695</v>
      </c>
      <c r="H11824" s="29">
        <v>1910</v>
      </c>
      <c r="I11824" s="29">
        <v>0</v>
      </c>
      <c r="J11824" s="29">
        <v>0</v>
      </c>
      <c r="K11824" s="29">
        <v>0</v>
      </c>
      <c r="L11824" s="29">
        <f t="shared" si="734"/>
        <v>1910</v>
      </c>
      <c r="M11824" s="29">
        <v>-1909</v>
      </c>
      <c r="N11824" s="29">
        <v>0</v>
      </c>
      <c r="O11824" s="29">
        <v>0</v>
      </c>
      <c r="P11824" s="29">
        <f t="shared" si="735"/>
        <v>-1909</v>
      </c>
      <c r="Q11824" s="29">
        <f t="shared" si="736"/>
        <v>1</v>
      </c>
      <c r="R11824" s="29">
        <f t="shared" si="737"/>
        <v>1</v>
      </c>
      <c r="S11824" s="15" t="s">
        <v>7227</v>
      </c>
      <c r="T11824" s="15">
        <v>100101</v>
      </c>
      <c r="U11824" s="15" t="s">
        <v>89</v>
      </c>
      <c r="V11824" s="15">
        <v>47040001</v>
      </c>
      <c r="W11824" s="15" t="s">
        <v>85</v>
      </c>
    </row>
    <row r="11825" spans="2:23" hidden="1" x14ac:dyDescent="0.25">
      <c r="B11825" s="14">
        <v>50009043</v>
      </c>
      <c r="C11825" s="14">
        <v>0</v>
      </c>
      <c r="D11825" s="15">
        <v>21040001</v>
      </c>
      <c r="E11825" s="16" t="s">
        <v>9175</v>
      </c>
      <c r="F11825" s="14">
        <v>1011</v>
      </c>
      <c r="G11825" s="17">
        <v>33919</v>
      </c>
      <c r="H11825" s="29">
        <v>1910</v>
      </c>
      <c r="I11825" s="29">
        <v>0</v>
      </c>
      <c r="J11825" s="29">
        <v>0</v>
      </c>
      <c r="K11825" s="29">
        <v>0</v>
      </c>
      <c r="L11825" s="29">
        <f t="shared" si="734"/>
        <v>1910</v>
      </c>
      <c r="M11825" s="29">
        <v>-1909</v>
      </c>
      <c r="N11825" s="29">
        <v>0</v>
      </c>
      <c r="O11825" s="29">
        <v>0</v>
      </c>
      <c r="P11825" s="29">
        <f t="shared" si="735"/>
        <v>-1909</v>
      </c>
      <c r="Q11825" s="29">
        <f t="shared" si="736"/>
        <v>1</v>
      </c>
      <c r="R11825" s="29">
        <f t="shared" si="737"/>
        <v>1</v>
      </c>
      <c r="S11825" s="15" t="s">
        <v>7227</v>
      </c>
      <c r="T11825" s="15">
        <v>100201</v>
      </c>
      <c r="U11825" s="15" t="s">
        <v>75</v>
      </c>
      <c r="V11825" s="15">
        <v>47040001</v>
      </c>
      <c r="W11825" s="15" t="s">
        <v>71</v>
      </c>
    </row>
    <row r="11826" spans="2:23" hidden="1" x14ac:dyDescent="0.25">
      <c r="B11826" s="14">
        <v>50009044</v>
      </c>
      <c r="C11826" s="14">
        <v>0</v>
      </c>
      <c r="D11826" s="15">
        <v>21040001</v>
      </c>
      <c r="E11826" s="16" t="s">
        <v>9214</v>
      </c>
      <c r="F11826" s="14">
        <v>1011</v>
      </c>
      <c r="G11826" s="17">
        <v>35892</v>
      </c>
      <c r="H11826" s="29">
        <v>1925</v>
      </c>
      <c r="I11826" s="29">
        <v>0</v>
      </c>
      <c r="J11826" s="29">
        <v>0</v>
      </c>
      <c r="K11826" s="29">
        <v>0</v>
      </c>
      <c r="L11826" s="29">
        <f t="shared" si="734"/>
        <v>1925</v>
      </c>
      <c r="M11826" s="29">
        <v>-1924</v>
      </c>
      <c r="N11826" s="29">
        <v>0</v>
      </c>
      <c r="O11826" s="29">
        <v>0</v>
      </c>
      <c r="P11826" s="29">
        <f t="shared" si="735"/>
        <v>-1924</v>
      </c>
      <c r="Q11826" s="29">
        <f t="shared" si="736"/>
        <v>1</v>
      </c>
      <c r="R11826" s="29">
        <f t="shared" si="737"/>
        <v>1</v>
      </c>
      <c r="S11826" s="15" t="s">
        <v>7227</v>
      </c>
      <c r="T11826" s="15">
        <v>100201</v>
      </c>
      <c r="U11826" s="15" t="s">
        <v>75</v>
      </c>
      <c r="V11826" s="15">
        <v>47040001</v>
      </c>
      <c r="W11826" s="15" t="s">
        <v>71</v>
      </c>
    </row>
    <row r="11827" spans="2:23" hidden="1" x14ac:dyDescent="0.25">
      <c r="B11827" s="14">
        <v>50009045</v>
      </c>
      <c r="C11827" s="14">
        <v>0</v>
      </c>
      <c r="D11827" s="15">
        <v>21040001</v>
      </c>
      <c r="E11827" s="16" t="s">
        <v>7819</v>
      </c>
      <c r="F11827" s="14">
        <v>1011</v>
      </c>
      <c r="G11827" s="17">
        <v>34732</v>
      </c>
      <c r="H11827" s="29">
        <v>1932</v>
      </c>
      <c r="I11827" s="29">
        <v>0</v>
      </c>
      <c r="J11827" s="29">
        <v>0</v>
      </c>
      <c r="K11827" s="29">
        <v>0</v>
      </c>
      <c r="L11827" s="29">
        <f t="shared" si="734"/>
        <v>1932</v>
      </c>
      <c r="M11827" s="29">
        <v>-1931</v>
      </c>
      <c r="N11827" s="29">
        <v>0</v>
      </c>
      <c r="O11827" s="29">
        <v>0</v>
      </c>
      <c r="P11827" s="29">
        <f t="shared" si="735"/>
        <v>-1931</v>
      </c>
      <c r="Q11827" s="29">
        <f t="shared" si="736"/>
        <v>1</v>
      </c>
      <c r="R11827" s="29">
        <f t="shared" si="737"/>
        <v>1</v>
      </c>
      <c r="S11827" s="15" t="s">
        <v>7227</v>
      </c>
      <c r="T11827" s="15">
        <v>100201</v>
      </c>
      <c r="U11827" s="15" t="s">
        <v>75</v>
      </c>
      <c r="V11827" s="15">
        <v>47040001</v>
      </c>
      <c r="W11827" s="15" t="s">
        <v>71</v>
      </c>
    </row>
    <row r="11828" spans="2:23" hidden="1" x14ac:dyDescent="0.25">
      <c r="B11828" s="14">
        <v>50009047</v>
      </c>
      <c r="C11828" s="14">
        <v>0</v>
      </c>
      <c r="D11828" s="15">
        <v>21040001</v>
      </c>
      <c r="E11828" s="16" t="s">
        <v>9215</v>
      </c>
      <c r="F11828" s="14">
        <v>1011</v>
      </c>
      <c r="G11828" s="17">
        <v>34872</v>
      </c>
      <c r="H11828" s="29">
        <v>1950</v>
      </c>
      <c r="I11828" s="29">
        <v>0</v>
      </c>
      <c r="J11828" s="29">
        <v>0</v>
      </c>
      <c r="K11828" s="29">
        <v>0</v>
      </c>
      <c r="L11828" s="29">
        <f t="shared" si="734"/>
        <v>1950</v>
      </c>
      <c r="M11828" s="29">
        <v>-1949</v>
      </c>
      <c r="N11828" s="29">
        <v>0</v>
      </c>
      <c r="O11828" s="29">
        <v>0</v>
      </c>
      <c r="P11828" s="29">
        <f t="shared" si="735"/>
        <v>-1949</v>
      </c>
      <c r="Q11828" s="29">
        <f t="shared" si="736"/>
        <v>1</v>
      </c>
      <c r="R11828" s="29">
        <f t="shared" si="737"/>
        <v>1</v>
      </c>
      <c r="S11828" s="15" t="s">
        <v>7227</v>
      </c>
      <c r="T11828" s="15">
        <v>100201</v>
      </c>
      <c r="U11828" s="15" t="s">
        <v>75</v>
      </c>
      <c r="V11828" s="15">
        <v>47040001</v>
      </c>
      <c r="W11828" s="15" t="s">
        <v>71</v>
      </c>
    </row>
    <row r="11829" spans="2:23" hidden="1" x14ac:dyDescent="0.25">
      <c r="B11829" s="14">
        <v>50009048</v>
      </c>
      <c r="C11829" s="14">
        <v>0</v>
      </c>
      <c r="D11829" s="15">
        <v>21040001</v>
      </c>
      <c r="E11829" s="16" t="s">
        <v>9216</v>
      </c>
      <c r="F11829" s="14">
        <v>1011</v>
      </c>
      <c r="G11829" s="17">
        <v>35907</v>
      </c>
      <c r="H11829" s="29">
        <v>1950</v>
      </c>
      <c r="I11829" s="29">
        <v>0</v>
      </c>
      <c r="J11829" s="29">
        <v>0</v>
      </c>
      <c r="K11829" s="29">
        <v>0</v>
      </c>
      <c r="L11829" s="29">
        <f t="shared" si="734"/>
        <v>1950</v>
      </c>
      <c r="M11829" s="29">
        <v>-1949</v>
      </c>
      <c r="N11829" s="29">
        <v>0</v>
      </c>
      <c r="O11829" s="29">
        <v>0</v>
      </c>
      <c r="P11829" s="29">
        <f t="shared" si="735"/>
        <v>-1949</v>
      </c>
      <c r="Q11829" s="29">
        <f t="shared" si="736"/>
        <v>1</v>
      </c>
      <c r="R11829" s="29">
        <f t="shared" si="737"/>
        <v>1</v>
      </c>
      <c r="S11829" s="15" t="s">
        <v>7227</v>
      </c>
      <c r="T11829" s="15">
        <v>100201</v>
      </c>
      <c r="U11829" s="15" t="s">
        <v>75</v>
      </c>
      <c r="V11829" s="15">
        <v>47040001</v>
      </c>
      <c r="W11829" s="15" t="s">
        <v>71</v>
      </c>
    </row>
    <row r="11830" spans="2:23" hidden="1" x14ac:dyDescent="0.25">
      <c r="B11830" s="14">
        <v>50009049</v>
      </c>
      <c r="C11830" s="14">
        <v>0</v>
      </c>
      <c r="D11830" s="15">
        <v>21040001</v>
      </c>
      <c r="E11830" s="16" t="s">
        <v>9217</v>
      </c>
      <c r="F11830" s="14">
        <v>1902</v>
      </c>
      <c r="G11830" s="17">
        <v>35156</v>
      </c>
      <c r="H11830" s="29">
        <v>1960</v>
      </c>
      <c r="I11830" s="29">
        <v>0</v>
      </c>
      <c r="J11830" s="29">
        <v>0</v>
      </c>
      <c r="K11830" s="29">
        <v>0</v>
      </c>
      <c r="L11830" s="29">
        <f t="shared" si="734"/>
        <v>1960</v>
      </c>
      <c r="M11830" s="29">
        <v>-1959</v>
      </c>
      <c r="N11830" s="29">
        <v>0</v>
      </c>
      <c r="O11830" s="29">
        <v>0</v>
      </c>
      <c r="P11830" s="29">
        <f t="shared" si="735"/>
        <v>-1959</v>
      </c>
      <c r="Q11830" s="29">
        <f t="shared" si="736"/>
        <v>1</v>
      </c>
      <c r="R11830" s="29">
        <f t="shared" si="737"/>
        <v>1</v>
      </c>
      <c r="S11830" s="15" t="s">
        <v>7227</v>
      </c>
      <c r="T11830" s="15">
        <v>108200</v>
      </c>
      <c r="U11830" s="15" t="s">
        <v>66</v>
      </c>
      <c r="V11830" s="15">
        <v>47040001</v>
      </c>
      <c r="W11830" s="15" t="s">
        <v>67</v>
      </c>
    </row>
    <row r="11831" spans="2:23" hidden="1" x14ac:dyDescent="0.25">
      <c r="B11831" s="14">
        <v>50009050</v>
      </c>
      <c r="C11831" s="14">
        <v>0</v>
      </c>
      <c r="D11831" s="15">
        <v>21040001</v>
      </c>
      <c r="E11831" s="16" t="s">
        <v>7683</v>
      </c>
      <c r="F11831" s="14">
        <v>1011</v>
      </c>
      <c r="G11831" s="17">
        <v>34480</v>
      </c>
      <c r="H11831" s="29">
        <v>2007</v>
      </c>
      <c r="I11831" s="29">
        <v>0</v>
      </c>
      <c r="J11831" s="29">
        <v>0</v>
      </c>
      <c r="K11831" s="29">
        <v>0</v>
      </c>
      <c r="L11831" s="29">
        <f t="shared" si="734"/>
        <v>2007</v>
      </c>
      <c r="M11831" s="29">
        <v>-2006</v>
      </c>
      <c r="N11831" s="29">
        <v>0</v>
      </c>
      <c r="O11831" s="29">
        <v>0</v>
      </c>
      <c r="P11831" s="29">
        <f t="shared" si="735"/>
        <v>-2006</v>
      </c>
      <c r="Q11831" s="29">
        <f t="shared" si="736"/>
        <v>1</v>
      </c>
      <c r="R11831" s="29">
        <f t="shared" si="737"/>
        <v>1</v>
      </c>
      <c r="S11831" s="15" t="s">
        <v>7227</v>
      </c>
      <c r="T11831" s="15">
        <v>100201</v>
      </c>
      <c r="U11831" s="15" t="s">
        <v>75</v>
      </c>
      <c r="V11831" s="15">
        <v>47040001</v>
      </c>
      <c r="W11831" s="15" t="s">
        <v>71</v>
      </c>
    </row>
    <row r="11832" spans="2:23" hidden="1" x14ac:dyDescent="0.25">
      <c r="B11832" s="14">
        <v>50009051</v>
      </c>
      <c r="C11832" s="14">
        <v>0</v>
      </c>
      <c r="D11832" s="15">
        <v>21040001</v>
      </c>
      <c r="E11832" s="16" t="s">
        <v>7709</v>
      </c>
      <c r="F11832" s="14">
        <v>1011</v>
      </c>
      <c r="G11832" s="17">
        <v>34444</v>
      </c>
      <c r="H11832" s="29">
        <v>2008</v>
      </c>
      <c r="I11832" s="29">
        <v>0</v>
      </c>
      <c r="J11832" s="29">
        <v>0</v>
      </c>
      <c r="K11832" s="29">
        <v>0</v>
      </c>
      <c r="L11832" s="29">
        <f t="shared" si="734"/>
        <v>2008</v>
      </c>
      <c r="M11832" s="29">
        <v>-2007</v>
      </c>
      <c r="N11832" s="29">
        <v>0</v>
      </c>
      <c r="O11832" s="29">
        <v>0</v>
      </c>
      <c r="P11832" s="29">
        <f t="shared" si="735"/>
        <v>-2007</v>
      </c>
      <c r="Q11832" s="29">
        <f t="shared" si="736"/>
        <v>1</v>
      </c>
      <c r="R11832" s="29">
        <f t="shared" si="737"/>
        <v>1</v>
      </c>
      <c r="S11832" s="15" t="s">
        <v>7227</v>
      </c>
      <c r="T11832" s="15">
        <v>100201</v>
      </c>
      <c r="U11832" s="15" t="s">
        <v>75</v>
      </c>
      <c r="V11832" s="15">
        <v>47040001</v>
      </c>
      <c r="W11832" s="15" t="s">
        <v>71</v>
      </c>
    </row>
    <row r="11833" spans="2:23" hidden="1" x14ac:dyDescent="0.25">
      <c r="B11833" s="14">
        <v>50009052</v>
      </c>
      <c r="C11833" s="14">
        <v>0</v>
      </c>
      <c r="D11833" s="15">
        <v>21040001</v>
      </c>
      <c r="E11833" s="16" t="s">
        <v>7533</v>
      </c>
      <c r="F11833" s="14">
        <v>1011</v>
      </c>
      <c r="G11833" s="17">
        <v>34979</v>
      </c>
      <c r="H11833" s="29">
        <v>2019</v>
      </c>
      <c r="I11833" s="29">
        <v>0</v>
      </c>
      <c r="J11833" s="29">
        <v>0</v>
      </c>
      <c r="K11833" s="29">
        <v>0</v>
      </c>
      <c r="L11833" s="29">
        <f t="shared" ref="L11833:L11896" si="738">SUM(H11833:K11833)</f>
        <v>2019</v>
      </c>
      <c r="M11833" s="29">
        <v>-2018</v>
      </c>
      <c r="N11833" s="29">
        <v>0</v>
      </c>
      <c r="O11833" s="29">
        <v>0</v>
      </c>
      <c r="P11833" s="29">
        <f t="shared" si="735"/>
        <v>-2018</v>
      </c>
      <c r="Q11833" s="29">
        <f t="shared" si="736"/>
        <v>1</v>
      </c>
      <c r="R11833" s="29">
        <f t="shared" si="737"/>
        <v>1</v>
      </c>
      <c r="S11833" s="15" t="s">
        <v>7227</v>
      </c>
      <c r="T11833" s="15">
        <v>100201</v>
      </c>
      <c r="U11833" s="15" t="s">
        <v>75</v>
      </c>
      <c r="V11833" s="15">
        <v>47040001</v>
      </c>
      <c r="W11833" s="15" t="s">
        <v>71</v>
      </c>
    </row>
    <row r="11834" spans="2:23" hidden="1" x14ac:dyDescent="0.25">
      <c r="B11834" s="14">
        <v>50009053</v>
      </c>
      <c r="C11834" s="14">
        <v>0</v>
      </c>
      <c r="D11834" s="15">
        <v>21040001</v>
      </c>
      <c r="E11834" s="16" t="s">
        <v>9218</v>
      </c>
      <c r="F11834" s="14">
        <v>1011</v>
      </c>
      <c r="G11834" s="17">
        <v>34327</v>
      </c>
      <c r="H11834" s="29">
        <v>2102</v>
      </c>
      <c r="I11834" s="29">
        <v>0</v>
      </c>
      <c r="J11834" s="29">
        <v>0</v>
      </c>
      <c r="K11834" s="29">
        <v>0</v>
      </c>
      <c r="L11834" s="29">
        <f t="shared" si="738"/>
        <v>2102</v>
      </c>
      <c r="M11834" s="29">
        <v>-2101</v>
      </c>
      <c r="N11834" s="29">
        <v>0</v>
      </c>
      <c r="O11834" s="29">
        <v>0</v>
      </c>
      <c r="P11834" s="29">
        <f t="shared" si="735"/>
        <v>-2101</v>
      </c>
      <c r="Q11834" s="29">
        <f t="shared" si="736"/>
        <v>1</v>
      </c>
      <c r="R11834" s="29">
        <f t="shared" si="737"/>
        <v>1</v>
      </c>
      <c r="S11834" s="15" t="s">
        <v>7227</v>
      </c>
      <c r="T11834" s="15">
        <v>100201</v>
      </c>
      <c r="U11834" s="15" t="s">
        <v>75</v>
      </c>
      <c r="V11834" s="15">
        <v>47040001</v>
      </c>
      <c r="W11834" s="15" t="s">
        <v>71</v>
      </c>
    </row>
    <row r="11835" spans="2:23" hidden="1" x14ac:dyDescent="0.25">
      <c r="B11835" s="14">
        <v>50009054</v>
      </c>
      <c r="C11835" s="14">
        <v>0</v>
      </c>
      <c r="D11835" s="15">
        <v>21040001</v>
      </c>
      <c r="E11835" s="16" t="s">
        <v>9187</v>
      </c>
      <c r="F11835" s="14">
        <v>1011</v>
      </c>
      <c r="G11835" s="17">
        <v>35310</v>
      </c>
      <c r="H11835" s="29">
        <v>2150</v>
      </c>
      <c r="I11835" s="29">
        <v>0</v>
      </c>
      <c r="J11835" s="29">
        <v>0</v>
      </c>
      <c r="K11835" s="29">
        <v>0</v>
      </c>
      <c r="L11835" s="29">
        <f t="shared" si="738"/>
        <v>2150</v>
      </c>
      <c r="M11835" s="29">
        <v>-2149</v>
      </c>
      <c r="N11835" s="29">
        <v>0</v>
      </c>
      <c r="O11835" s="29">
        <v>0</v>
      </c>
      <c r="P11835" s="29">
        <f t="shared" si="735"/>
        <v>-2149</v>
      </c>
      <c r="Q11835" s="29">
        <f t="shared" si="736"/>
        <v>1</v>
      </c>
      <c r="R11835" s="29">
        <f t="shared" si="737"/>
        <v>1</v>
      </c>
      <c r="S11835" s="15" t="s">
        <v>7227</v>
      </c>
      <c r="T11835" s="15">
        <v>100201</v>
      </c>
      <c r="U11835" s="15" t="s">
        <v>75</v>
      </c>
      <c r="V11835" s="15">
        <v>47040001</v>
      </c>
      <c r="W11835" s="15" t="s">
        <v>71</v>
      </c>
    </row>
    <row r="11836" spans="2:23" hidden="1" x14ac:dyDescent="0.25">
      <c r="B11836" s="14">
        <v>50009055</v>
      </c>
      <c r="C11836" s="14">
        <v>0</v>
      </c>
      <c r="D11836" s="15">
        <v>21040001</v>
      </c>
      <c r="E11836" s="16" t="s">
        <v>7819</v>
      </c>
      <c r="F11836" s="14">
        <v>1011</v>
      </c>
      <c r="G11836" s="17">
        <v>34631</v>
      </c>
      <c r="H11836" s="29">
        <v>2160</v>
      </c>
      <c r="I11836" s="29">
        <v>0</v>
      </c>
      <c r="J11836" s="29">
        <v>0</v>
      </c>
      <c r="K11836" s="29">
        <v>0</v>
      </c>
      <c r="L11836" s="29">
        <f t="shared" si="738"/>
        <v>2160</v>
      </c>
      <c r="M11836" s="29">
        <v>-2159</v>
      </c>
      <c r="N11836" s="29">
        <v>0</v>
      </c>
      <c r="O11836" s="29">
        <v>0</v>
      </c>
      <c r="P11836" s="29">
        <f t="shared" si="735"/>
        <v>-2159</v>
      </c>
      <c r="Q11836" s="29">
        <f t="shared" si="736"/>
        <v>1</v>
      </c>
      <c r="R11836" s="29">
        <f t="shared" si="737"/>
        <v>1</v>
      </c>
      <c r="S11836" s="15" t="s">
        <v>7227</v>
      </c>
      <c r="T11836" s="15">
        <v>100201</v>
      </c>
      <c r="U11836" s="15" t="s">
        <v>75</v>
      </c>
      <c r="V11836" s="15">
        <v>47040001</v>
      </c>
      <c r="W11836" s="15" t="s">
        <v>71</v>
      </c>
    </row>
    <row r="11837" spans="2:23" hidden="1" x14ac:dyDescent="0.25">
      <c r="B11837" s="14">
        <v>50009056</v>
      </c>
      <c r="C11837" s="14">
        <v>0</v>
      </c>
      <c r="D11837" s="15">
        <v>21040001</v>
      </c>
      <c r="E11837" s="16" t="s">
        <v>9167</v>
      </c>
      <c r="F11837" s="14">
        <v>1011</v>
      </c>
      <c r="G11837" s="17">
        <v>34653</v>
      </c>
      <c r="H11837" s="29">
        <v>2160</v>
      </c>
      <c r="I11837" s="29">
        <v>0</v>
      </c>
      <c r="J11837" s="29">
        <v>0</v>
      </c>
      <c r="K11837" s="29">
        <v>0</v>
      </c>
      <c r="L11837" s="29">
        <f t="shared" si="738"/>
        <v>2160</v>
      </c>
      <c r="M11837" s="29">
        <v>-2159</v>
      </c>
      <c r="N11837" s="29">
        <v>0</v>
      </c>
      <c r="O11837" s="29">
        <v>0</v>
      </c>
      <c r="P11837" s="29">
        <f t="shared" si="735"/>
        <v>-2159</v>
      </c>
      <c r="Q11837" s="29">
        <f t="shared" si="736"/>
        <v>1</v>
      </c>
      <c r="R11837" s="29">
        <f t="shared" si="737"/>
        <v>1</v>
      </c>
      <c r="S11837" s="15" t="s">
        <v>7227</v>
      </c>
      <c r="T11837" s="15">
        <v>100201</v>
      </c>
      <c r="U11837" s="15" t="s">
        <v>75</v>
      </c>
      <c r="V11837" s="15">
        <v>47040001</v>
      </c>
      <c r="W11837" s="15" t="s">
        <v>71</v>
      </c>
    </row>
    <row r="11838" spans="2:23" hidden="1" x14ac:dyDescent="0.25">
      <c r="B11838" s="14">
        <v>50009057</v>
      </c>
      <c r="C11838" s="14">
        <v>0</v>
      </c>
      <c r="D11838" s="15">
        <v>21040001</v>
      </c>
      <c r="E11838" s="16" t="s">
        <v>9219</v>
      </c>
      <c r="F11838" s="14">
        <v>1011</v>
      </c>
      <c r="G11838" s="17">
        <v>35886</v>
      </c>
      <c r="H11838" s="29">
        <v>2160</v>
      </c>
      <c r="I11838" s="29">
        <v>0</v>
      </c>
      <c r="J11838" s="29">
        <v>0</v>
      </c>
      <c r="K11838" s="29">
        <v>0</v>
      </c>
      <c r="L11838" s="29">
        <f t="shared" si="738"/>
        <v>2160</v>
      </c>
      <c r="M11838" s="29">
        <v>-2159</v>
      </c>
      <c r="N11838" s="29">
        <v>0</v>
      </c>
      <c r="O11838" s="29">
        <v>0</v>
      </c>
      <c r="P11838" s="29">
        <f t="shared" si="735"/>
        <v>-2159</v>
      </c>
      <c r="Q11838" s="29">
        <f t="shared" si="736"/>
        <v>1</v>
      </c>
      <c r="R11838" s="29">
        <f t="shared" si="737"/>
        <v>1</v>
      </c>
      <c r="S11838" s="15" t="s">
        <v>7227</v>
      </c>
      <c r="T11838" s="15">
        <v>100201</v>
      </c>
      <c r="U11838" s="15" t="s">
        <v>75</v>
      </c>
      <c r="V11838" s="15">
        <v>47040001</v>
      </c>
      <c r="W11838" s="15" t="s">
        <v>71</v>
      </c>
    </row>
    <row r="11839" spans="2:23" hidden="1" x14ac:dyDescent="0.25">
      <c r="B11839" s="14">
        <v>50009058</v>
      </c>
      <c r="C11839" s="14">
        <v>0</v>
      </c>
      <c r="D11839" s="15">
        <v>21040001</v>
      </c>
      <c r="E11839" s="16" t="s">
        <v>9168</v>
      </c>
      <c r="F11839" s="14">
        <v>1011</v>
      </c>
      <c r="G11839" s="17">
        <v>34363</v>
      </c>
      <c r="H11839" s="29">
        <v>2162</v>
      </c>
      <c r="I11839" s="29">
        <v>0</v>
      </c>
      <c r="J11839" s="29">
        <v>0</v>
      </c>
      <c r="K11839" s="29">
        <v>0</v>
      </c>
      <c r="L11839" s="29">
        <f t="shared" si="738"/>
        <v>2162</v>
      </c>
      <c r="M11839" s="29">
        <v>-2161</v>
      </c>
      <c r="N11839" s="29">
        <v>0</v>
      </c>
      <c r="O11839" s="29">
        <v>0</v>
      </c>
      <c r="P11839" s="29">
        <f t="shared" si="735"/>
        <v>-2161</v>
      </c>
      <c r="Q11839" s="29">
        <f t="shared" si="736"/>
        <v>1</v>
      </c>
      <c r="R11839" s="29">
        <f t="shared" si="737"/>
        <v>1</v>
      </c>
      <c r="S11839" s="15" t="s">
        <v>7227</v>
      </c>
      <c r="T11839" s="15">
        <v>100201</v>
      </c>
      <c r="U11839" s="15" t="s">
        <v>75</v>
      </c>
      <c r="V11839" s="15">
        <v>47040001</v>
      </c>
      <c r="W11839" s="15" t="s">
        <v>71</v>
      </c>
    </row>
    <row r="11840" spans="2:23" hidden="1" x14ac:dyDescent="0.25">
      <c r="B11840" s="14">
        <v>50009059</v>
      </c>
      <c r="C11840" s="14">
        <v>0</v>
      </c>
      <c r="D11840" s="15">
        <v>21040001</v>
      </c>
      <c r="E11840" s="16" t="s">
        <v>7819</v>
      </c>
      <c r="F11840" s="14">
        <v>1011</v>
      </c>
      <c r="G11840" s="17">
        <v>34727</v>
      </c>
      <c r="H11840" s="29">
        <v>2168</v>
      </c>
      <c r="I11840" s="29">
        <v>0</v>
      </c>
      <c r="J11840" s="29">
        <v>0</v>
      </c>
      <c r="K11840" s="29">
        <v>0</v>
      </c>
      <c r="L11840" s="29">
        <f t="shared" si="738"/>
        <v>2168</v>
      </c>
      <c r="M11840" s="29">
        <v>-2167</v>
      </c>
      <c r="N11840" s="29">
        <v>0</v>
      </c>
      <c r="O11840" s="29">
        <v>0</v>
      </c>
      <c r="P11840" s="29">
        <f t="shared" si="735"/>
        <v>-2167</v>
      </c>
      <c r="Q11840" s="29">
        <f t="shared" si="736"/>
        <v>1</v>
      </c>
      <c r="R11840" s="29">
        <f t="shared" si="737"/>
        <v>1</v>
      </c>
      <c r="S11840" s="15" t="s">
        <v>7227</v>
      </c>
      <c r="T11840" s="15">
        <v>100201</v>
      </c>
      <c r="U11840" s="15" t="s">
        <v>75</v>
      </c>
      <c r="V11840" s="15">
        <v>47040001</v>
      </c>
      <c r="W11840" s="15" t="s">
        <v>71</v>
      </c>
    </row>
    <row r="11841" spans="2:23" hidden="1" x14ac:dyDescent="0.25">
      <c r="B11841" s="14">
        <v>50009060</v>
      </c>
      <c r="C11841" s="14">
        <v>0</v>
      </c>
      <c r="D11841" s="15">
        <v>21040001</v>
      </c>
      <c r="E11841" s="16" t="s">
        <v>7819</v>
      </c>
      <c r="F11841" s="14">
        <v>1011</v>
      </c>
      <c r="G11841" s="17">
        <v>34743</v>
      </c>
      <c r="H11841" s="29">
        <v>2170</v>
      </c>
      <c r="I11841" s="29">
        <v>0</v>
      </c>
      <c r="J11841" s="29">
        <v>0</v>
      </c>
      <c r="K11841" s="29">
        <v>0</v>
      </c>
      <c r="L11841" s="29">
        <f t="shared" si="738"/>
        <v>2170</v>
      </c>
      <c r="M11841" s="29">
        <v>-2169</v>
      </c>
      <c r="N11841" s="29">
        <v>0</v>
      </c>
      <c r="O11841" s="29">
        <v>0</v>
      </c>
      <c r="P11841" s="29">
        <f t="shared" si="735"/>
        <v>-2169</v>
      </c>
      <c r="Q11841" s="29">
        <f t="shared" si="736"/>
        <v>1</v>
      </c>
      <c r="R11841" s="29">
        <f t="shared" si="737"/>
        <v>1</v>
      </c>
      <c r="S11841" s="15" t="s">
        <v>7227</v>
      </c>
      <c r="T11841" s="15">
        <v>100201</v>
      </c>
      <c r="U11841" s="15" t="s">
        <v>75</v>
      </c>
      <c r="V11841" s="15">
        <v>47040001</v>
      </c>
      <c r="W11841" s="15" t="s">
        <v>71</v>
      </c>
    </row>
    <row r="11842" spans="2:23" hidden="1" x14ac:dyDescent="0.25">
      <c r="B11842" s="14">
        <v>50009061</v>
      </c>
      <c r="C11842" s="14">
        <v>0</v>
      </c>
      <c r="D11842" s="15">
        <v>21040001</v>
      </c>
      <c r="E11842" s="16" t="s">
        <v>9220</v>
      </c>
      <c r="F11842" s="14">
        <v>1011</v>
      </c>
      <c r="G11842" s="17">
        <v>36029</v>
      </c>
      <c r="H11842" s="29">
        <v>2200</v>
      </c>
      <c r="I11842" s="29">
        <v>0</v>
      </c>
      <c r="J11842" s="29">
        <v>0</v>
      </c>
      <c r="K11842" s="29">
        <v>0</v>
      </c>
      <c r="L11842" s="29">
        <f t="shared" si="738"/>
        <v>2200</v>
      </c>
      <c r="M11842" s="29">
        <v>-2199</v>
      </c>
      <c r="N11842" s="29">
        <v>0</v>
      </c>
      <c r="O11842" s="29">
        <v>0</v>
      </c>
      <c r="P11842" s="29">
        <f t="shared" si="735"/>
        <v>-2199</v>
      </c>
      <c r="Q11842" s="29">
        <f t="shared" si="736"/>
        <v>1</v>
      </c>
      <c r="R11842" s="29">
        <f t="shared" si="737"/>
        <v>1</v>
      </c>
      <c r="S11842" s="15" t="s">
        <v>7227</v>
      </c>
      <c r="T11842" s="15">
        <v>100201</v>
      </c>
      <c r="U11842" s="15" t="s">
        <v>75</v>
      </c>
      <c r="V11842" s="15">
        <v>47040001</v>
      </c>
      <c r="W11842" s="15" t="s">
        <v>71</v>
      </c>
    </row>
    <row r="11843" spans="2:23" hidden="1" x14ac:dyDescent="0.25">
      <c r="B11843" s="14">
        <v>50009062</v>
      </c>
      <c r="C11843" s="14">
        <v>0</v>
      </c>
      <c r="D11843" s="15">
        <v>21040001</v>
      </c>
      <c r="E11843" s="16" t="s">
        <v>9221</v>
      </c>
      <c r="F11843" s="14">
        <v>1011</v>
      </c>
      <c r="G11843" s="17">
        <v>36071</v>
      </c>
      <c r="H11843" s="29">
        <v>2200</v>
      </c>
      <c r="I11843" s="29">
        <v>0</v>
      </c>
      <c r="J11843" s="29">
        <v>0</v>
      </c>
      <c r="K11843" s="29">
        <v>0</v>
      </c>
      <c r="L11843" s="29">
        <f t="shared" si="738"/>
        <v>2200</v>
      </c>
      <c r="M11843" s="29">
        <v>-2199</v>
      </c>
      <c r="N11843" s="29">
        <v>0</v>
      </c>
      <c r="O11843" s="29">
        <v>0</v>
      </c>
      <c r="P11843" s="29">
        <f t="shared" si="735"/>
        <v>-2199</v>
      </c>
      <c r="Q11843" s="29">
        <f t="shared" si="736"/>
        <v>1</v>
      </c>
      <c r="R11843" s="29">
        <f t="shared" si="737"/>
        <v>1</v>
      </c>
      <c r="S11843" s="15" t="s">
        <v>7227</v>
      </c>
      <c r="T11843" s="15">
        <v>100201</v>
      </c>
      <c r="U11843" s="15" t="s">
        <v>75</v>
      </c>
      <c r="V11843" s="15">
        <v>47040001</v>
      </c>
      <c r="W11843" s="15" t="s">
        <v>71</v>
      </c>
    </row>
    <row r="11844" spans="2:23" hidden="1" x14ac:dyDescent="0.25">
      <c r="B11844" s="14">
        <v>50009063</v>
      </c>
      <c r="C11844" s="14">
        <v>0</v>
      </c>
      <c r="D11844" s="15">
        <v>21040001</v>
      </c>
      <c r="E11844" s="16" t="s">
        <v>9221</v>
      </c>
      <c r="F11844" s="14">
        <v>1011</v>
      </c>
      <c r="G11844" s="17">
        <v>36166</v>
      </c>
      <c r="H11844" s="29">
        <v>2200</v>
      </c>
      <c r="I11844" s="29">
        <v>0</v>
      </c>
      <c r="J11844" s="29">
        <v>0</v>
      </c>
      <c r="K11844" s="29">
        <v>0</v>
      </c>
      <c r="L11844" s="29">
        <f t="shared" si="738"/>
        <v>2200</v>
      </c>
      <c r="M11844" s="29">
        <v>-2199</v>
      </c>
      <c r="N11844" s="29">
        <v>0</v>
      </c>
      <c r="O11844" s="29">
        <v>0</v>
      </c>
      <c r="P11844" s="29">
        <f t="shared" si="735"/>
        <v>-2199</v>
      </c>
      <c r="Q11844" s="29">
        <f t="shared" si="736"/>
        <v>1</v>
      </c>
      <c r="R11844" s="29">
        <f t="shared" si="737"/>
        <v>1</v>
      </c>
      <c r="S11844" s="15" t="s">
        <v>7227</v>
      </c>
      <c r="T11844" s="15">
        <v>100201</v>
      </c>
      <c r="U11844" s="15" t="s">
        <v>75</v>
      </c>
      <c r="V11844" s="15">
        <v>47040001</v>
      </c>
      <c r="W11844" s="15" t="s">
        <v>71</v>
      </c>
    </row>
    <row r="11845" spans="2:23" hidden="1" x14ac:dyDescent="0.25">
      <c r="B11845" s="14">
        <v>50009064</v>
      </c>
      <c r="C11845" s="14">
        <v>0</v>
      </c>
      <c r="D11845" s="15">
        <v>21040001</v>
      </c>
      <c r="E11845" s="16" t="s">
        <v>7683</v>
      </c>
      <c r="F11845" s="14">
        <v>1011</v>
      </c>
      <c r="G11845" s="17">
        <v>36437</v>
      </c>
      <c r="H11845" s="29">
        <v>2200</v>
      </c>
      <c r="I11845" s="29">
        <v>0</v>
      </c>
      <c r="J11845" s="29">
        <v>0</v>
      </c>
      <c r="K11845" s="29">
        <v>0</v>
      </c>
      <c r="L11845" s="29">
        <f t="shared" si="738"/>
        <v>2200</v>
      </c>
      <c r="M11845" s="29">
        <v>-2126</v>
      </c>
      <c r="N11845" s="29">
        <v>0</v>
      </c>
      <c r="O11845" s="29">
        <v>0</v>
      </c>
      <c r="P11845" s="29">
        <f t="shared" ref="P11845:P11908" si="739">SUM(M11845:O11845)</f>
        <v>-2126</v>
      </c>
      <c r="Q11845" s="29">
        <f t="shared" ref="Q11845:Q11908" si="740">H11845+M11845</f>
        <v>74</v>
      </c>
      <c r="R11845" s="29">
        <f t="shared" ref="R11845:R11908" si="741">L11845+P11845</f>
        <v>74</v>
      </c>
      <c r="S11845" s="15" t="s">
        <v>7227</v>
      </c>
      <c r="T11845" s="15">
        <v>100201</v>
      </c>
      <c r="U11845" s="15" t="s">
        <v>75</v>
      </c>
      <c r="V11845" s="15">
        <v>47040001</v>
      </c>
      <c r="W11845" s="15" t="s">
        <v>71</v>
      </c>
    </row>
    <row r="11846" spans="2:23" hidden="1" x14ac:dyDescent="0.25">
      <c r="B11846" s="14">
        <v>50009065</v>
      </c>
      <c r="C11846" s="14">
        <v>0</v>
      </c>
      <c r="D11846" s="15">
        <v>21040001</v>
      </c>
      <c r="E11846" s="16" t="s">
        <v>9189</v>
      </c>
      <c r="F11846" s="14">
        <v>1011</v>
      </c>
      <c r="G11846" s="17">
        <v>35329</v>
      </c>
      <c r="H11846" s="29">
        <v>2240</v>
      </c>
      <c r="I11846" s="29">
        <v>0</v>
      </c>
      <c r="J11846" s="29">
        <v>0</v>
      </c>
      <c r="K11846" s="29">
        <v>0</v>
      </c>
      <c r="L11846" s="29">
        <f t="shared" si="738"/>
        <v>2240</v>
      </c>
      <c r="M11846" s="29">
        <v>-2239</v>
      </c>
      <c r="N11846" s="29">
        <v>0</v>
      </c>
      <c r="O11846" s="29">
        <v>0</v>
      </c>
      <c r="P11846" s="29">
        <f t="shared" si="739"/>
        <v>-2239</v>
      </c>
      <c r="Q11846" s="29">
        <f t="shared" si="740"/>
        <v>1</v>
      </c>
      <c r="R11846" s="29">
        <f t="shared" si="741"/>
        <v>1</v>
      </c>
      <c r="S11846" s="15" t="s">
        <v>7227</v>
      </c>
      <c r="T11846" s="15">
        <v>100201</v>
      </c>
      <c r="U11846" s="15" t="s">
        <v>75</v>
      </c>
      <c r="V11846" s="15">
        <v>47040001</v>
      </c>
      <c r="W11846" s="15" t="s">
        <v>71</v>
      </c>
    </row>
    <row r="11847" spans="2:23" hidden="1" x14ac:dyDescent="0.25">
      <c r="B11847" s="14">
        <v>50009066</v>
      </c>
      <c r="C11847" s="14">
        <v>0</v>
      </c>
      <c r="D11847" s="15">
        <v>21040001</v>
      </c>
      <c r="E11847" s="16" t="s">
        <v>9222</v>
      </c>
      <c r="F11847" s="14">
        <v>1011</v>
      </c>
      <c r="G11847" s="17">
        <v>35841</v>
      </c>
      <c r="H11847" s="29">
        <v>2242</v>
      </c>
      <c r="I11847" s="29">
        <v>0</v>
      </c>
      <c r="J11847" s="29">
        <v>0</v>
      </c>
      <c r="K11847" s="29">
        <v>0</v>
      </c>
      <c r="L11847" s="29">
        <f t="shared" si="738"/>
        <v>2242</v>
      </c>
      <c r="M11847" s="29">
        <v>-2241</v>
      </c>
      <c r="N11847" s="29">
        <v>0</v>
      </c>
      <c r="O11847" s="29">
        <v>0</v>
      </c>
      <c r="P11847" s="29">
        <f t="shared" si="739"/>
        <v>-2241</v>
      </c>
      <c r="Q11847" s="29">
        <f t="shared" si="740"/>
        <v>1</v>
      </c>
      <c r="R11847" s="29">
        <f t="shared" si="741"/>
        <v>1</v>
      </c>
      <c r="S11847" s="15" t="s">
        <v>7227</v>
      </c>
      <c r="T11847" s="15">
        <v>100201</v>
      </c>
      <c r="U11847" s="15" t="s">
        <v>75</v>
      </c>
      <c r="V11847" s="15">
        <v>47040001</v>
      </c>
      <c r="W11847" s="15" t="s">
        <v>71</v>
      </c>
    </row>
    <row r="11848" spans="2:23" hidden="1" x14ac:dyDescent="0.25">
      <c r="B11848" s="14">
        <v>50009067</v>
      </c>
      <c r="C11848" s="14">
        <v>0</v>
      </c>
      <c r="D11848" s="15">
        <v>21040001</v>
      </c>
      <c r="E11848" s="16" t="s">
        <v>9189</v>
      </c>
      <c r="F11848" s="14">
        <v>1011</v>
      </c>
      <c r="G11848" s="17">
        <v>35185</v>
      </c>
      <c r="H11848" s="29">
        <v>2250</v>
      </c>
      <c r="I11848" s="29">
        <v>0</v>
      </c>
      <c r="J11848" s="29">
        <v>0</v>
      </c>
      <c r="K11848" s="29">
        <v>0</v>
      </c>
      <c r="L11848" s="29">
        <f t="shared" si="738"/>
        <v>2250</v>
      </c>
      <c r="M11848" s="29">
        <v>-2249</v>
      </c>
      <c r="N11848" s="29">
        <v>0</v>
      </c>
      <c r="O11848" s="29">
        <v>0</v>
      </c>
      <c r="P11848" s="29">
        <f t="shared" si="739"/>
        <v>-2249</v>
      </c>
      <c r="Q11848" s="29">
        <f t="shared" si="740"/>
        <v>1</v>
      </c>
      <c r="R11848" s="29">
        <f t="shared" si="741"/>
        <v>1</v>
      </c>
      <c r="S11848" s="15" t="s">
        <v>7227</v>
      </c>
      <c r="T11848" s="15">
        <v>100201</v>
      </c>
      <c r="U11848" s="15" t="s">
        <v>75</v>
      </c>
      <c r="V11848" s="15">
        <v>47040001</v>
      </c>
      <c r="W11848" s="15" t="s">
        <v>71</v>
      </c>
    </row>
    <row r="11849" spans="2:23" hidden="1" x14ac:dyDescent="0.25">
      <c r="B11849" s="14">
        <v>50009068</v>
      </c>
      <c r="C11849" s="14">
        <v>0</v>
      </c>
      <c r="D11849" s="15">
        <v>21040001</v>
      </c>
      <c r="E11849" s="16" t="s">
        <v>9223</v>
      </c>
      <c r="F11849" s="14">
        <v>1011</v>
      </c>
      <c r="G11849" s="17">
        <v>35910</v>
      </c>
      <c r="H11849" s="29">
        <v>2260</v>
      </c>
      <c r="I11849" s="29">
        <v>0</v>
      </c>
      <c r="J11849" s="29">
        <v>0</v>
      </c>
      <c r="K11849" s="29">
        <v>0</v>
      </c>
      <c r="L11849" s="29">
        <f t="shared" si="738"/>
        <v>2260</v>
      </c>
      <c r="M11849" s="29">
        <v>-2259</v>
      </c>
      <c r="N11849" s="29">
        <v>0</v>
      </c>
      <c r="O11849" s="29">
        <v>0</v>
      </c>
      <c r="P11849" s="29">
        <f t="shared" si="739"/>
        <v>-2259</v>
      </c>
      <c r="Q11849" s="29">
        <f t="shared" si="740"/>
        <v>1</v>
      </c>
      <c r="R11849" s="29">
        <f t="shared" si="741"/>
        <v>1</v>
      </c>
      <c r="S11849" s="15" t="s">
        <v>7227</v>
      </c>
      <c r="T11849" s="15">
        <v>100201</v>
      </c>
      <c r="U11849" s="15" t="s">
        <v>75</v>
      </c>
      <c r="V11849" s="15">
        <v>47040001</v>
      </c>
      <c r="W11849" s="15" t="s">
        <v>71</v>
      </c>
    </row>
    <row r="11850" spans="2:23" hidden="1" x14ac:dyDescent="0.25">
      <c r="B11850" s="14">
        <v>50009069</v>
      </c>
      <c r="C11850" s="14">
        <v>0</v>
      </c>
      <c r="D11850" s="15">
        <v>21040001</v>
      </c>
      <c r="E11850" s="16" t="s">
        <v>9175</v>
      </c>
      <c r="F11850" s="14">
        <v>1011</v>
      </c>
      <c r="G11850" s="17">
        <v>34631</v>
      </c>
      <c r="H11850" s="29">
        <v>2261</v>
      </c>
      <c r="I11850" s="29">
        <v>0</v>
      </c>
      <c r="J11850" s="29">
        <v>0</v>
      </c>
      <c r="K11850" s="29">
        <v>0</v>
      </c>
      <c r="L11850" s="29">
        <f t="shared" si="738"/>
        <v>2261</v>
      </c>
      <c r="M11850" s="29">
        <v>-2260</v>
      </c>
      <c r="N11850" s="29">
        <v>0</v>
      </c>
      <c r="O11850" s="29">
        <v>0</v>
      </c>
      <c r="P11850" s="29">
        <f t="shared" si="739"/>
        <v>-2260</v>
      </c>
      <c r="Q11850" s="29">
        <f t="shared" si="740"/>
        <v>1</v>
      </c>
      <c r="R11850" s="29">
        <f t="shared" si="741"/>
        <v>1</v>
      </c>
      <c r="S11850" s="15" t="s">
        <v>7227</v>
      </c>
      <c r="T11850" s="15">
        <v>100201</v>
      </c>
      <c r="U11850" s="15" t="s">
        <v>75</v>
      </c>
      <c r="V11850" s="15">
        <v>47040001</v>
      </c>
      <c r="W11850" s="15" t="s">
        <v>71</v>
      </c>
    </row>
    <row r="11851" spans="2:23" hidden="1" x14ac:dyDescent="0.25">
      <c r="B11851" s="14">
        <v>50009070</v>
      </c>
      <c r="C11851" s="14">
        <v>0</v>
      </c>
      <c r="D11851" s="15">
        <v>21040001</v>
      </c>
      <c r="E11851" s="16" t="s">
        <v>9223</v>
      </c>
      <c r="F11851" s="14">
        <v>1011</v>
      </c>
      <c r="G11851" s="17">
        <v>35940</v>
      </c>
      <c r="H11851" s="29">
        <v>2265</v>
      </c>
      <c r="I11851" s="29">
        <v>0</v>
      </c>
      <c r="J11851" s="29">
        <v>0</v>
      </c>
      <c r="K11851" s="29">
        <v>0</v>
      </c>
      <c r="L11851" s="29">
        <f t="shared" si="738"/>
        <v>2265</v>
      </c>
      <c r="M11851" s="29">
        <v>-2264</v>
      </c>
      <c r="N11851" s="29">
        <v>0</v>
      </c>
      <c r="O11851" s="29">
        <v>0</v>
      </c>
      <c r="P11851" s="29">
        <f t="shared" si="739"/>
        <v>-2264</v>
      </c>
      <c r="Q11851" s="29">
        <f t="shared" si="740"/>
        <v>1</v>
      </c>
      <c r="R11851" s="29">
        <f t="shared" si="741"/>
        <v>1</v>
      </c>
      <c r="S11851" s="15" t="s">
        <v>7227</v>
      </c>
      <c r="T11851" s="15">
        <v>100201</v>
      </c>
      <c r="U11851" s="15" t="s">
        <v>75</v>
      </c>
      <c r="V11851" s="15">
        <v>47040001</v>
      </c>
      <c r="W11851" s="15" t="s">
        <v>71</v>
      </c>
    </row>
    <row r="11852" spans="2:23" hidden="1" x14ac:dyDescent="0.25">
      <c r="B11852" s="14">
        <v>50009071</v>
      </c>
      <c r="C11852" s="14">
        <v>0</v>
      </c>
      <c r="D11852" s="15">
        <v>21040001</v>
      </c>
      <c r="E11852" s="16" t="s">
        <v>9223</v>
      </c>
      <c r="F11852" s="14">
        <v>1011</v>
      </c>
      <c r="G11852" s="17">
        <v>35956</v>
      </c>
      <c r="H11852" s="29">
        <v>2268</v>
      </c>
      <c r="I11852" s="29">
        <v>0</v>
      </c>
      <c r="J11852" s="29">
        <v>0</v>
      </c>
      <c r="K11852" s="29">
        <v>0</v>
      </c>
      <c r="L11852" s="29">
        <f t="shared" si="738"/>
        <v>2268</v>
      </c>
      <c r="M11852" s="29">
        <v>-2267</v>
      </c>
      <c r="N11852" s="29">
        <v>0</v>
      </c>
      <c r="O11852" s="29">
        <v>0</v>
      </c>
      <c r="P11852" s="29">
        <f t="shared" si="739"/>
        <v>-2267</v>
      </c>
      <c r="Q11852" s="29">
        <f t="shared" si="740"/>
        <v>1</v>
      </c>
      <c r="R11852" s="29">
        <f t="shared" si="741"/>
        <v>1</v>
      </c>
      <c r="S11852" s="15" t="s">
        <v>7227</v>
      </c>
      <c r="T11852" s="15">
        <v>100201</v>
      </c>
      <c r="U11852" s="15" t="s">
        <v>75</v>
      </c>
      <c r="V11852" s="15">
        <v>47040001</v>
      </c>
      <c r="W11852" s="15" t="s">
        <v>71</v>
      </c>
    </row>
    <row r="11853" spans="2:23" hidden="1" x14ac:dyDescent="0.25">
      <c r="B11853" s="14">
        <v>50009072</v>
      </c>
      <c r="C11853" s="14">
        <v>0</v>
      </c>
      <c r="D11853" s="15">
        <v>21040001</v>
      </c>
      <c r="E11853" s="16" t="s">
        <v>9175</v>
      </c>
      <c r="F11853" s="14">
        <v>1011</v>
      </c>
      <c r="G11853" s="17">
        <v>34907</v>
      </c>
      <c r="H11853" s="29">
        <v>2270</v>
      </c>
      <c r="I11853" s="29">
        <v>0</v>
      </c>
      <c r="J11853" s="29">
        <v>0</v>
      </c>
      <c r="K11853" s="29">
        <v>0</v>
      </c>
      <c r="L11853" s="29">
        <f t="shared" si="738"/>
        <v>2270</v>
      </c>
      <c r="M11853" s="29">
        <v>-2269</v>
      </c>
      <c r="N11853" s="29">
        <v>0</v>
      </c>
      <c r="O11853" s="29">
        <v>0</v>
      </c>
      <c r="P11853" s="29">
        <f t="shared" si="739"/>
        <v>-2269</v>
      </c>
      <c r="Q11853" s="29">
        <f t="shared" si="740"/>
        <v>1</v>
      </c>
      <c r="R11853" s="29">
        <f t="shared" si="741"/>
        <v>1</v>
      </c>
      <c r="S11853" s="15" t="s">
        <v>7227</v>
      </c>
      <c r="T11853" s="15">
        <v>100201</v>
      </c>
      <c r="U11853" s="15" t="s">
        <v>75</v>
      </c>
      <c r="V11853" s="15">
        <v>47040001</v>
      </c>
      <c r="W11853" s="15" t="s">
        <v>71</v>
      </c>
    </row>
    <row r="11854" spans="2:23" hidden="1" x14ac:dyDescent="0.25">
      <c r="B11854" s="14">
        <v>50009073</v>
      </c>
      <c r="C11854" s="14">
        <v>0</v>
      </c>
      <c r="D11854" s="15">
        <v>21040001</v>
      </c>
      <c r="E11854" s="16" t="s">
        <v>7901</v>
      </c>
      <c r="F11854" s="14">
        <v>1011</v>
      </c>
      <c r="G11854" s="17">
        <v>36033</v>
      </c>
      <c r="H11854" s="29">
        <v>2270</v>
      </c>
      <c r="I11854" s="29">
        <v>0</v>
      </c>
      <c r="J11854" s="29">
        <v>0</v>
      </c>
      <c r="K11854" s="29">
        <v>0</v>
      </c>
      <c r="L11854" s="29">
        <f t="shared" si="738"/>
        <v>2270</v>
      </c>
      <c r="M11854" s="29">
        <v>-2269</v>
      </c>
      <c r="N11854" s="29">
        <v>0</v>
      </c>
      <c r="O11854" s="29">
        <v>0</v>
      </c>
      <c r="P11854" s="29">
        <f t="shared" si="739"/>
        <v>-2269</v>
      </c>
      <c r="Q11854" s="29">
        <f t="shared" si="740"/>
        <v>1</v>
      </c>
      <c r="R11854" s="29">
        <f t="shared" si="741"/>
        <v>1</v>
      </c>
      <c r="S11854" s="15" t="s">
        <v>7227</v>
      </c>
      <c r="T11854" s="15">
        <v>100201</v>
      </c>
      <c r="U11854" s="15" t="s">
        <v>75</v>
      </c>
      <c r="V11854" s="15">
        <v>47040001</v>
      </c>
      <c r="W11854" s="15" t="s">
        <v>71</v>
      </c>
    </row>
    <row r="11855" spans="2:23" hidden="1" x14ac:dyDescent="0.25">
      <c r="B11855" s="14">
        <v>50009074</v>
      </c>
      <c r="C11855" s="14">
        <v>0</v>
      </c>
      <c r="D11855" s="15">
        <v>21040001</v>
      </c>
      <c r="E11855" s="16" t="s">
        <v>9224</v>
      </c>
      <c r="F11855" s="14">
        <v>1011</v>
      </c>
      <c r="G11855" s="17">
        <v>35310</v>
      </c>
      <c r="H11855" s="29">
        <v>2300</v>
      </c>
      <c r="I11855" s="29">
        <v>0</v>
      </c>
      <c r="J11855" s="29">
        <v>0</v>
      </c>
      <c r="K11855" s="29">
        <v>0</v>
      </c>
      <c r="L11855" s="29">
        <f t="shared" si="738"/>
        <v>2300</v>
      </c>
      <c r="M11855" s="29">
        <v>-2299</v>
      </c>
      <c r="N11855" s="29">
        <v>0</v>
      </c>
      <c r="O11855" s="29">
        <v>0</v>
      </c>
      <c r="P11855" s="29">
        <f t="shared" si="739"/>
        <v>-2299</v>
      </c>
      <c r="Q11855" s="29">
        <f t="shared" si="740"/>
        <v>1</v>
      </c>
      <c r="R11855" s="29">
        <f t="shared" si="741"/>
        <v>1</v>
      </c>
      <c r="S11855" s="15" t="s">
        <v>7227</v>
      </c>
      <c r="T11855" s="15">
        <v>100201</v>
      </c>
      <c r="U11855" s="15" t="s">
        <v>75</v>
      </c>
      <c r="V11855" s="15">
        <v>47040001</v>
      </c>
      <c r="W11855" s="15" t="s">
        <v>71</v>
      </c>
    </row>
    <row r="11856" spans="2:23" hidden="1" x14ac:dyDescent="0.25">
      <c r="B11856" s="14">
        <v>50009076</v>
      </c>
      <c r="C11856" s="14">
        <v>0</v>
      </c>
      <c r="D11856" s="15">
        <v>21040001</v>
      </c>
      <c r="E11856" s="16" t="s">
        <v>9221</v>
      </c>
      <c r="F11856" s="14">
        <v>1011</v>
      </c>
      <c r="G11856" s="17">
        <v>36025</v>
      </c>
      <c r="H11856" s="29">
        <v>2310</v>
      </c>
      <c r="I11856" s="29">
        <v>0</v>
      </c>
      <c r="J11856" s="29">
        <v>0</v>
      </c>
      <c r="K11856" s="29">
        <v>0</v>
      </c>
      <c r="L11856" s="29">
        <f t="shared" si="738"/>
        <v>2310</v>
      </c>
      <c r="M11856" s="29">
        <v>-2309</v>
      </c>
      <c r="N11856" s="29">
        <v>0</v>
      </c>
      <c r="O11856" s="29">
        <v>0</v>
      </c>
      <c r="P11856" s="29">
        <f t="shared" si="739"/>
        <v>-2309</v>
      </c>
      <c r="Q11856" s="29">
        <f t="shared" si="740"/>
        <v>1</v>
      </c>
      <c r="R11856" s="29">
        <f t="shared" si="741"/>
        <v>1</v>
      </c>
      <c r="S11856" s="15" t="s">
        <v>7227</v>
      </c>
      <c r="T11856" s="15">
        <v>100201</v>
      </c>
      <c r="U11856" s="15" t="s">
        <v>75</v>
      </c>
      <c r="V11856" s="15">
        <v>47040001</v>
      </c>
      <c r="W11856" s="15" t="s">
        <v>71</v>
      </c>
    </row>
    <row r="11857" spans="2:23" hidden="1" x14ac:dyDescent="0.25">
      <c r="B11857" s="14">
        <v>50009077</v>
      </c>
      <c r="C11857" s="14">
        <v>0</v>
      </c>
      <c r="D11857" s="15">
        <v>21040001</v>
      </c>
      <c r="E11857" s="16" t="s">
        <v>9221</v>
      </c>
      <c r="F11857" s="14">
        <v>1011</v>
      </c>
      <c r="G11857" s="17">
        <v>36042</v>
      </c>
      <c r="H11857" s="29">
        <v>2310</v>
      </c>
      <c r="I11857" s="29">
        <v>0</v>
      </c>
      <c r="J11857" s="29">
        <v>0</v>
      </c>
      <c r="K11857" s="29">
        <v>0</v>
      </c>
      <c r="L11857" s="29">
        <f t="shared" si="738"/>
        <v>2310</v>
      </c>
      <c r="M11857" s="29">
        <v>-2309</v>
      </c>
      <c r="N11857" s="29">
        <v>0</v>
      </c>
      <c r="O11857" s="29">
        <v>0</v>
      </c>
      <c r="P11857" s="29">
        <f t="shared" si="739"/>
        <v>-2309</v>
      </c>
      <c r="Q11857" s="29">
        <f t="shared" si="740"/>
        <v>1</v>
      </c>
      <c r="R11857" s="29">
        <f t="shared" si="741"/>
        <v>1</v>
      </c>
      <c r="S11857" s="15" t="s">
        <v>7227</v>
      </c>
      <c r="T11857" s="15">
        <v>100201</v>
      </c>
      <c r="U11857" s="15" t="s">
        <v>75</v>
      </c>
      <c r="V11857" s="15">
        <v>47040001</v>
      </c>
      <c r="W11857" s="15" t="s">
        <v>71</v>
      </c>
    </row>
    <row r="11858" spans="2:23" hidden="1" x14ac:dyDescent="0.25">
      <c r="B11858" s="14">
        <v>50009079</v>
      </c>
      <c r="C11858" s="14">
        <v>0</v>
      </c>
      <c r="D11858" s="15">
        <v>21040001</v>
      </c>
      <c r="E11858" s="16" t="s">
        <v>9187</v>
      </c>
      <c r="F11858" s="14">
        <v>1011</v>
      </c>
      <c r="G11858" s="17">
        <v>34440</v>
      </c>
      <c r="H11858" s="29">
        <v>2400</v>
      </c>
      <c r="I11858" s="29">
        <v>0</v>
      </c>
      <c r="J11858" s="29">
        <v>0</v>
      </c>
      <c r="K11858" s="29">
        <v>0</v>
      </c>
      <c r="L11858" s="29">
        <f t="shared" si="738"/>
        <v>2400</v>
      </c>
      <c r="M11858" s="29">
        <v>-2399</v>
      </c>
      <c r="N11858" s="29">
        <v>0</v>
      </c>
      <c r="O11858" s="29">
        <v>0</v>
      </c>
      <c r="P11858" s="29">
        <f t="shared" si="739"/>
        <v>-2399</v>
      </c>
      <c r="Q11858" s="29">
        <f t="shared" si="740"/>
        <v>1</v>
      </c>
      <c r="R11858" s="29">
        <f t="shared" si="741"/>
        <v>1</v>
      </c>
      <c r="S11858" s="15" t="s">
        <v>7227</v>
      </c>
      <c r="T11858" s="15">
        <v>100201</v>
      </c>
      <c r="U11858" s="15" t="s">
        <v>75</v>
      </c>
      <c r="V11858" s="15">
        <v>47040001</v>
      </c>
      <c r="W11858" s="15" t="s">
        <v>71</v>
      </c>
    </row>
    <row r="11859" spans="2:23" hidden="1" x14ac:dyDescent="0.25">
      <c r="B11859" s="14">
        <v>50009080</v>
      </c>
      <c r="C11859" s="14">
        <v>0</v>
      </c>
      <c r="D11859" s="15">
        <v>21040001</v>
      </c>
      <c r="E11859" s="16" t="s">
        <v>9225</v>
      </c>
      <c r="F11859" s="14">
        <v>1011</v>
      </c>
      <c r="G11859" s="17">
        <v>35868</v>
      </c>
      <c r="H11859" s="29">
        <v>2400</v>
      </c>
      <c r="I11859" s="29">
        <v>0</v>
      </c>
      <c r="J11859" s="29">
        <v>0</v>
      </c>
      <c r="K11859" s="29">
        <v>0</v>
      </c>
      <c r="L11859" s="29">
        <f t="shared" si="738"/>
        <v>2400</v>
      </c>
      <c r="M11859" s="29">
        <v>-2399</v>
      </c>
      <c r="N11859" s="29">
        <v>0</v>
      </c>
      <c r="O11859" s="29">
        <v>0</v>
      </c>
      <c r="P11859" s="29">
        <f t="shared" si="739"/>
        <v>-2399</v>
      </c>
      <c r="Q11859" s="29">
        <f t="shared" si="740"/>
        <v>1</v>
      </c>
      <c r="R11859" s="29">
        <f t="shared" si="741"/>
        <v>1</v>
      </c>
      <c r="S11859" s="15" t="s">
        <v>7227</v>
      </c>
      <c r="T11859" s="15">
        <v>100201</v>
      </c>
      <c r="U11859" s="15" t="s">
        <v>75</v>
      </c>
      <c r="V11859" s="15">
        <v>47040001</v>
      </c>
      <c r="W11859" s="15" t="s">
        <v>71</v>
      </c>
    </row>
    <row r="11860" spans="2:23" hidden="1" x14ac:dyDescent="0.25">
      <c r="B11860" s="14">
        <v>50009081</v>
      </c>
      <c r="C11860" s="14">
        <v>0</v>
      </c>
      <c r="D11860" s="15">
        <v>21040001</v>
      </c>
      <c r="E11860" s="16" t="s">
        <v>9196</v>
      </c>
      <c r="F11860" s="14">
        <v>1011</v>
      </c>
      <c r="G11860" s="17">
        <v>35905</v>
      </c>
      <c r="H11860" s="29">
        <v>2410</v>
      </c>
      <c r="I11860" s="29">
        <v>0</v>
      </c>
      <c r="J11860" s="29">
        <v>0</v>
      </c>
      <c r="K11860" s="29">
        <v>0</v>
      </c>
      <c r="L11860" s="29">
        <f t="shared" si="738"/>
        <v>2410</v>
      </c>
      <c r="M11860" s="29">
        <v>-2409</v>
      </c>
      <c r="N11860" s="29">
        <v>0</v>
      </c>
      <c r="O11860" s="29">
        <v>0</v>
      </c>
      <c r="P11860" s="29">
        <f t="shared" si="739"/>
        <v>-2409</v>
      </c>
      <c r="Q11860" s="29">
        <f t="shared" si="740"/>
        <v>1</v>
      </c>
      <c r="R11860" s="29">
        <f t="shared" si="741"/>
        <v>1</v>
      </c>
      <c r="S11860" s="15" t="s">
        <v>7227</v>
      </c>
      <c r="T11860" s="15">
        <v>100201</v>
      </c>
      <c r="U11860" s="15" t="s">
        <v>75</v>
      </c>
      <c r="V11860" s="15">
        <v>47040001</v>
      </c>
      <c r="W11860" s="15" t="s">
        <v>71</v>
      </c>
    </row>
    <row r="11861" spans="2:23" hidden="1" x14ac:dyDescent="0.25">
      <c r="B11861" s="14">
        <v>50009082</v>
      </c>
      <c r="C11861" s="14">
        <v>0</v>
      </c>
      <c r="D11861" s="15">
        <v>21040001</v>
      </c>
      <c r="E11861" s="16" t="s">
        <v>7901</v>
      </c>
      <c r="F11861" s="14">
        <v>1011</v>
      </c>
      <c r="G11861" s="17">
        <v>35901</v>
      </c>
      <c r="H11861" s="29">
        <v>2490</v>
      </c>
      <c r="I11861" s="29">
        <v>0</v>
      </c>
      <c r="J11861" s="29">
        <v>0</v>
      </c>
      <c r="K11861" s="29">
        <v>0</v>
      </c>
      <c r="L11861" s="29">
        <f t="shared" si="738"/>
        <v>2490</v>
      </c>
      <c r="M11861" s="29">
        <v>-2489</v>
      </c>
      <c r="N11861" s="29">
        <v>0</v>
      </c>
      <c r="O11861" s="29">
        <v>0</v>
      </c>
      <c r="P11861" s="29">
        <f t="shared" si="739"/>
        <v>-2489</v>
      </c>
      <c r="Q11861" s="29">
        <f t="shared" si="740"/>
        <v>1</v>
      </c>
      <c r="R11861" s="29">
        <f t="shared" si="741"/>
        <v>1</v>
      </c>
      <c r="S11861" s="15" t="s">
        <v>7227</v>
      </c>
      <c r="T11861" s="15">
        <v>100201</v>
      </c>
      <c r="U11861" s="15" t="s">
        <v>75</v>
      </c>
      <c r="V11861" s="15">
        <v>47040001</v>
      </c>
      <c r="W11861" s="15" t="s">
        <v>71</v>
      </c>
    </row>
    <row r="11862" spans="2:23" hidden="1" x14ac:dyDescent="0.25">
      <c r="B11862" s="14">
        <v>50009083</v>
      </c>
      <c r="C11862" s="14">
        <v>0</v>
      </c>
      <c r="D11862" s="15">
        <v>21040001</v>
      </c>
      <c r="E11862" s="16" t="s">
        <v>7750</v>
      </c>
      <c r="F11862" s="14">
        <v>1011</v>
      </c>
      <c r="G11862" s="17">
        <v>34164</v>
      </c>
      <c r="H11862" s="29">
        <v>2500</v>
      </c>
      <c r="I11862" s="29">
        <v>0</v>
      </c>
      <c r="J11862" s="29">
        <v>0</v>
      </c>
      <c r="K11862" s="29">
        <v>0</v>
      </c>
      <c r="L11862" s="29">
        <f t="shared" si="738"/>
        <v>2500</v>
      </c>
      <c r="M11862" s="29">
        <v>-2499</v>
      </c>
      <c r="N11862" s="29">
        <v>0</v>
      </c>
      <c r="O11862" s="29">
        <v>0</v>
      </c>
      <c r="P11862" s="29">
        <f t="shared" si="739"/>
        <v>-2499</v>
      </c>
      <c r="Q11862" s="29">
        <f t="shared" si="740"/>
        <v>1</v>
      </c>
      <c r="R11862" s="29">
        <f t="shared" si="741"/>
        <v>1</v>
      </c>
      <c r="S11862" s="15" t="s">
        <v>7227</v>
      </c>
      <c r="T11862" s="15">
        <v>100201</v>
      </c>
      <c r="U11862" s="15" t="s">
        <v>75</v>
      </c>
      <c r="V11862" s="15">
        <v>47040001</v>
      </c>
      <c r="W11862" s="15" t="s">
        <v>71</v>
      </c>
    </row>
    <row r="11863" spans="2:23" hidden="1" x14ac:dyDescent="0.25">
      <c r="B11863" s="14">
        <v>50009084</v>
      </c>
      <c r="C11863" s="14">
        <v>0</v>
      </c>
      <c r="D11863" s="15">
        <v>21040001</v>
      </c>
      <c r="E11863" s="16" t="s">
        <v>7533</v>
      </c>
      <c r="F11863" s="14">
        <v>1011</v>
      </c>
      <c r="G11863" s="17">
        <v>36114</v>
      </c>
      <c r="H11863" s="29">
        <v>2515</v>
      </c>
      <c r="I11863" s="29">
        <v>0</v>
      </c>
      <c r="J11863" s="29">
        <v>0</v>
      </c>
      <c r="K11863" s="29">
        <v>0</v>
      </c>
      <c r="L11863" s="29">
        <f t="shared" si="738"/>
        <v>2515</v>
      </c>
      <c r="M11863" s="29">
        <v>-2514</v>
      </c>
      <c r="N11863" s="29">
        <v>0</v>
      </c>
      <c r="O11863" s="29">
        <v>0</v>
      </c>
      <c r="P11863" s="29">
        <f t="shared" si="739"/>
        <v>-2514</v>
      </c>
      <c r="Q11863" s="29">
        <f t="shared" si="740"/>
        <v>1</v>
      </c>
      <c r="R11863" s="29">
        <f t="shared" si="741"/>
        <v>1</v>
      </c>
      <c r="S11863" s="15" t="s">
        <v>7227</v>
      </c>
      <c r="T11863" s="15">
        <v>100201</v>
      </c>
      <c r="U11863" s="15" t="s">
        <v>75</v>
      </c>
      <c r="V11863" s="15">
        <v>47040001</v>
      </c>
      <c r="W11863" s="15" t="s">
        <v>71</v>
      </c>
    </row>
    <row r="11864" spans="2:23" hidden="1" x14ac:dyDescent="0.25">
      <c r="B11864" s="14">
        <v>50009085</v>
      </c>
      <c r="C11864" s="14">
        <v>0</v>
      </c>
      <c r="D11864" s="15">
        <v>21040001</v>
      </c>
      <c r="E11864" s="16" t="s">
        <v>7683</v>
      </c>
      <c r="F11864" s="14">
        <v>1011</v>
      </c>
      <c r="G11864" s="17">
        <v>34327</v>
      </c>
      <c r="H11864" s="29">
        <v>2518</v>
      </c>
      <c r="I11864" s="29">
        <v>0</v>
      </c>
      <c r="J11864" s="29">
        <v>0</v>
      </c>
      <c r="K11864" s="29">
        <v>0</v>
      </c>
      <c r="L11864" s="29">
        <f t="shared" si="738"/>
        <v>2518</v>
      </c>
      <c r="M11864" s="29">
        <v>-2517</v>
      </c>
      <c r="N11864" s="29">
        <v>0</v>
      </c>
      <c r="O11864" s="29">
        <v>0</v>
      </c>
      <c r="P11864" s="29">
        <f t="shared" si="739"/>
        <v>-2517</v>
      </c>
      <c r="Q11864" s="29">
        <f t="shared" si="740"/>
        <v>1</v>
      </c>
      <c r="R11864" s="29">
        <f t="shared" si="741"/>
        <v>1</v>
      </c>
      <c r="S11864" s="15" t="s">
        <v>7227</v>
      </c>
      <c r="T11864" s="15">
        <v>100201</v>
      </c>
      <c r="U11864" s="15" t="s">
        <v>75</v>
      </c>
      <c r="V11864" s="15">
        <v>47040001</v>
      </c>
      <c r="W11864" s="15" t="s">
        <v>71</v>
      </c>
    </row>
    <row r="11865" spans="2:23" hidden="1" x14ac:dyDescent="0.25">
      <c r="B11865" s="14">
        <v>50009086</v>
      </c>
      <c r="C11865" s="14">
        <v>0</v>
      </c>
      <c r="D11865" s="15">
        <v>21040001</v>
      </c>
      <c r="E11865" s="16" t="s">
        <v>9226</v>
      </c>
      <c r="F11865" s="14">
        <v>1002</v>
      </c>
      <c r="G11865" s="17">
        <v>32964</v>
      </c>
      <c r="H11865" s="29">
        <v>2540</v>
      </c>
      <c r="I11865" s="29">
        <v>0</v>
      </c>
      <c r="J11865" s="29">
        <v>0</v>
      </c>
      <c r="K11865" s="29">
        <v>0</v>
      </c>
      <c r="L11865" s="29">
        <f t="shared" si="738"/>
        <v>2540</v>
      </c>
      <c r="M11865" s="29">
        <v>-2539</v>
      </c>
      <c r="N11865" s="29">
        <v>0</v>
      </c>
      <c r="O11865" s="29">
        <v>0</v>
      </c>
      <c r="P11865" s="29">
        <f t="shared" si="739"/>
        <v>-2539</v>
      </c>
      <c r="Q11865" s="29">
        <f t="shared" si="740"/>
        <v>1</v>
      </c>
      <c r="R11865" s="29">
        <f t="shared" si="741"/>
        <v>1</v>
      </c>
      <c r="S11865" s="15" t="s">
        <v>7227</v>
      </c>
      <c r="T11865" s="15">
        <v>100102</v>
      </c>
      <c r="U11865" s="15" t="s">
        <v>84</v>
      </c>
      <c r="V11865" s="15">
        <v>47040001</v>
      </c>
      <c r="W11865" s="15" t="s">
        <v>85</v>
      </c>
    </row>
    <row r="11866" spans="2:23" hidden="1" x14ac:dyDescent="0.25">
      <c r="B11866" s="14">
        <v>50009087</v>
      </c>
      <c r="C11866" s="14">
        <v>0</v>
      </c>
      <c r="D11866" s="15">
        <v>21040001</v>
      </c>
      <c r="E11866" s="16" t="s">
        <v>8758</v>
      </c>
      <c r="F11866" s="14">
        <v>1011</v>
      </c>
      <c r="G11866" s="17">
        <v>34304</v>
      </c>
      <c r="H11866" s="29">
        <v>2559</v>
      </c>
      <c r="I11866" s="29">
        <v>0</v>
      </c>
      <c r="J11866" s="29">
        <v>0</v>
      </c>
      <c r="K11866" s="29">
        <v>0</v>
      </c>
      <c r="L11866" s="29">
        <f t="shared" si="738"/>
        <v>2559</v>
      </c>
      <c r="M11866" s="29">
        <v>-2558</v>
      </c>
      <c r="N11866" s="29">
        <v>0</v>
      </c>
      <c r="O11866" s="29">
        <v>0</v>
      </c>
      <c r="P11866" s="29">
        <f t="shared" si="739"/>
        <v>-2558</v>
      </c>
      <c r="Q11866" s="29">
        <f t="shared" si="740"/>
        <v>1</v>
      </c>
      <c r="R11866" s="29">
        <f t="shared" si="741"/>
        <v>1</v>
      </c>
      <c r="S11866" s="15" t="s">
        <v>7227</v>
      </c>
      <c r="T11866" s="15">
        <v>100201</v>
      </c>
      <c r="U11866" s="15" t="s">
        <v>75</v>
      </c>
      <c r="V11866" s="15">
        <v>47040001</v>
      </c>
      <c r="W11866" s="15" t="s">
        <v>71</v>
      </c>
    </row>
    <row r="11867" spans="2:23" hidden="1" x14ac:dyDescent="0.25">
      <c r="B11867" s="14">
        <v>50009088</v>
      </c>
      <c r="C11867" s="14">
        <v>0</v>
      </c>
      <c r="D11867" s="15">
        <v>21040001</v>
      </c>
      <c r="E11867" s="16" t="s">
        <v>7683</v>
      </c>
      <c r="F11867" s="14">
        <v>1011</v>
      </c>
      <c r="G11867" s="17">
        <v>35337</v>
      </c>
      <c r="H11867" s="29">
        <v>2560</v>
      </c>
      <c r="I11867" s="29">
        <v>0</v>
      </c>
      <c r="J11867" s="29">
        <v>0</v>
      </c>
      <c r="K11867" s="29">
        <v>0</v>
      </c>
      <c r="L11867" s="29">
        <f t="shared" si="738"/>
        <v>2560</v>
      </c>
      <c r="M11867" s="29">
        <v>-2559</v>
      </c>
      <c r="N11867" s="29">
        <v>0</v>
      </c>
      <c r="O11867" s="29">
        <v>0</v>
      </c>
      <c r="P11867" s="29">
        <f t="shared" si="739"/>
        <v>-2559</v>
      </c>
      <c r="Q11867" s="29">
        <f t="shared" si="740"/>
        <v>1</v>
      </c>
      <c r="R11867" s="29">
        <f t="shared" si="741"/>
        <v>1</v>
      </c>
      <c r="S11867" s="15" t="s">
        <v>7227</v>
      </c>
      <c r="T11867" s="15">
        <v>100201</v>
      </c>
      <c r="U11867" s="15" t="s">
        <v>75</v>
      </c>
      <c r="V11867" s="15">
        <v>47040001</v>
      </c>
      <c r="W11867" s="15" t="s">
        <v>71</v>
      </c>
    </row>
    <row r="11868" spans="2:23" hidden="1" x14ac:dyDescent="0.25">
      <c r="B11868" s="14">
        <v>50009089</v>
      </c>
      <c r="C11868" s="14">
        <v>0</v>
      </c>
      <c r="D11868" s="15">
        <v>21040001</v>
      </c>
      <c r="E11868" s="16" t="s">
        <v>7750</v>
      </c>
      <c r="F11868" s="14">
        <v>1011</v>
      </c>
      <c r="G11868" s="17">
        <v>34654</v>
      </c>
      <c r="H11868" s="29">
        <v>2585</v>
      </c>
      <c r="I11868" s="29">
        <v>0</v>
      </c>
      <c r="J11868" s="29">
        <v>0</v>
      </c>
      <c r="K11868" s="29">
        <v>0</v>
      </c>
      <c r="L11868" s="29">
        <f t="shared" si="738"/>
        <v>2585</v>
      </c>
      <c r="M11868" s="29">
        <v>-2584</v>
      </c>
      <c r="N11868" s="29">
        <v>0</v>
      </c>
      <c r="O11868" s="29">
        <v>0</v>
      </c>
      <c r="P11868" s="29">
        <f t="shared" si="739"/>
        <v>-2584</v>
      </c>
      <c r="Q11868" s="29">
        <f t="shared" si="740"/>
        <v>1</v>
      </c>
      <c r="R11868" s="29">
        <f t="shared" si="741"/>
        <v>1</v>
      </c>
      <c r="S11868" s="15" t="s">
        <v>7227</v>
      </c>
      <c r="T11868" s="15">
        <v>100201</v>
      </c>
      <c r="U11868" s="15" t="s">
        <v>75</v>
      </c>
      <c r="V11868" s="15">
        <v>47040001</v>
      </c>
      <c r="W11868" s="15" t="s">
        <v>71</v>
      </c>
    </row>
    <row r="11869" spans="2:23" hidden="1" x14ac:dyDescent="0.25">
      <c r="B11869" s="14">
        <v>50009091</v>
      </c>
      <c r="C11869" s="14">
        <v>0</v>
      </c>
      <c r="D11869" s="15">
        <v>21040001</v>
      </c>
      <c r="E11869" s="16" t="s">
        <v>7683</v>
      </c>
      <c r="F11869" s="14">
        <v>1011</v>
      </c>
      <c r="G11869" s="17">
        <v>34627</v>
      </c>
      <c r="H11869" s="29">
        <v>2650</v>
      </c>
      <c r="I11869" s="29">
        <v>0</v>
      </c>
      <c r="J11869" s="29">
        <v>0</v>
      </c>
      <c r="K11869" s="29">
        <v>0</v>
      </c>
      <c r="L11869" s="29">
        <f t="shared" si="738"/>
        <v>2650</v>
      </c>
      <c r="M11869" s="29">
        <v>-2649</v>
      </c>
      <c r="N11869" s="29">
        <v>0</v>
      </c>
      <c r="O11869" s="29">
        <v>0</v>
      </c>
      <c r="P11869" s="29">
        <f t="shared" si="739"/>
        <v>-2649</v>
      </c>
      <c r="Q11869" s="29">
        <f t="shared" si="740"/>
        <v>1</v>
      </c>
      <c r="R11869" s="29">
        <f t="shared" si="741"/>
        <v>1</v>
      </c>
      <c r="S11869" s="15" t="s">
        <v>7227</v>
      </c>
      <c r="T11869" s="15">
        <v>100201</v>
      </c>
      <c r="U11869" s="15" t="s">
        <v>75</v>
      </c>
      <c r="V11869" s="15">
        <v>47040001</v>
      </c>
      <c r="W11869" s="15" t="s">
        <v>71</v>
      </c>
    </row>
    <row r="11870" spans="2:23" hidden="1" x14ac:dyDescent="0.25">
      <c r="B11870" s="14">
        <v>50009092</v>
      </c>
      <c r="C11870" s="14">
        <v>0</v>
      </c>
      <c r="D11870" s="15">
        <v>21040001</v>
      </c>
      <c r="E11870" s="16" t="s">
        <v>9207</v>
      </c>
      <c r="F11870" s="14">
        <v>1011</v>
      </c>
      <c r="G11870" s="17">
        <v>34139</v>
      </c>
      <c r="H11870" s="29">
        <v>2673</v>
      </c>
      <c r="I11870" s="29">
        <v>0</v>
      </c>
      <c r="J11870" s="29">
        <v>0</v>
      </c>
      <c r="K11870" s="29">
        <v>0</v>
      </c>
      <c r="L11870" s="29">
        <f t="shared" si="738"/>
        <v>2673</v>
      </c>
      <c r="M11870" s="29">
        <v>-2672</v>
      </c>
      <c r="N11870" s="29">
        <v>0</v>
      </c>
      <c r="O11870" s="29">
        <v>0</v>
      </c>
      <c r="P11870" s="29">
        <f t="shared" si="739"/>
        <v>-2672</v>
      </c>
      <c r="Q11870" s="29">
        <f t="shared" si="740"/>
        <v>1</v>
      </c>
      <c r="R11870" s="29">
        <f t="shared" si="741"/>
        <v>1</v>
      </c>
      <c r="S11870" s="15" t="s">
        <v>7227</v>
      </c>
      <c r="T11870" s="15">
        <v>100201</v>
      </c>
      <c r="U11870" s="15" t="s">
        <v>75</v>
      </c>
      <c r="V11870" s="15">
        <v>47040001</v>
      </c>
      <c r="W11870" s="15" t="s">
        <v>71</v>
      </c>
    </row>
    <row r="11871" spans="2:23" hidden="1" x14ac:dyDescent="0.25">
      <c r="B11871" s="14">
        <v>50009093</v>
      </c>
      <c r="C11871" s="14">
        <v>0</v>
      </c>
      <c r="D11871" s="15">
        <v>21040001</v>
      </c>
      <c r="E11871" s="16" t="s">
        <v>9187</v>
      </c>
      <c r="F11871" s="14">
        <v>1011</v>
      </c>
      <c r="G11871" s="17">
        <v>34535</v>
      </c>
      <c r="H11871" s="29">
        <v>2702</v>
      </c>
      <c r="I11871" s="29">
        <v>0</v>
      </c>
      <c r="J11871" s="29">
        <v>0</v>
      </c>
      <c r="K11871" s="29">
        <v>0</v>
      </c>
      <c r="L11871" s="29">
        <f t="shared" si="738"/>
        <v>2702</v>
      </c>
      <c r="M11871" s="29">
        <v>-2701</v>
      </c>
      <c r="N11871" s="29">
        <v>0</v>
      </c>
      <c r="O11871" s="29">
        <v>0</v>
      </c>
      <c r="P11871" s="29">
        <f t="shared" si="739"/>
        <v>-2701</v>
      </c>
      <c r="Q11871" s="29">
        <f t="shared" si="740"/>
        <v>1</v>
      </c>
      <c r="R11871" s="29">
        <f t="shared" si="741"/>
        <v>1</v>
      </c>
      <c r="S11871" s="15" t="s">
        <v>7227</v>
      </c>
      <c r="T11871" s="15">
        <v>100201</v>
      </c>
      <c r="U11871" s="15" t="s">
        <v>75</v>
      </c>
      <c r="V11871" s="15">
        <v>47040001</v>
      </c>
      <c r="W11871" s="15" t="s">
        <v>71</v>
      </c>
    </row>
    <row r="11872" spans="2:23" hidden="1" x14ac:dyDescent="0.25">
      <c r="B11872" s="14">
        <v>50009094</v>
      </c>
      <c r="C11872" s="14">
        <v>0</v>
      </c>
      <c r="D11872" s="15">
        <v>21040001</v>
      </c>
      <c r="E11872" s="16" t="s">
        <v>8045</v>
      </c>
      <c r="F11872" s="14">
        <v>1011</v>
      </c>
      <c r="G11872" s="17">
        <v>33347</v>
      </c>
      <c r="H11872" s="29">
        <v>2720</v>
      </c>
      <c r="I11872" s="29">
        <v>0</v>
      </c>
      <c r="J11872" s="29">
        <v>0</v>
      </c>
      <c r="K11872" s="29">
        <v>0</v>
      </c>
      <c r="L11872" s="29">
        <f t="shared" si="738"/>
        <v>2720</v>
      </c>
      <c r="M11872" s="29">
        <v>-2719</v>
      </c>
      <c r="N11872" s="29">
        <v>0</v>
      </c>
      <c r="O11872" s="29">
        <v>0</v>
      </c>
      <c r="P11872" s="29">
        <f t="shared" si="739"/>
        <v>-2719</v>
      </c>
      <c r="Q11872" s="29">
        <f t="shared" si="740"/>
        <v>1</v>
      </c>
      <c r="R11872" s="29">
        <f t="shared" si="741"/>
        <v>1</v>
      </c>
      <c r="S11872" s="15" t="s">
        <v>7227</v>
      </c>
      <c r="T11872" s="15">
        <v>100201</v>
      </c>
      <c r="U11872" s="15" t="s">
        <v>75</v>
      </c>
      <c r="V11872" s="15">
        <v>47040001</v>
      </c>
      <c r="W11872" s="15" t="s">
        <v>71</v>
      </c>
    </row>
    <row r="11873" spans="2:23" hidden="1" x14ac:dyDescent="0.25">
      <c r="B11873" s="14">
        <v>50009095</v>
      </c>
      <c r="C11873" s="14">
        <v>0</v>
      </c>
      <c r="D11873" s="15">
        <v>21040001</v>
      </c>
      <c r="E11873" s="16" t="s">
        <v>7533</v>
      </c>
      <c r="F11873" s="14">
        <v>1011</v>
      </c>
      <c r="G11873" s="17">
        <v>35886</v>
      </c>
      <c r="H11873" s="29">
        <v>2776</v>
      </c>
      <c r="I11873" s="29">
        <v>0</v>
      </c>
      <c r="J11873" s="29">
        <v>0</v>
      </c>
      <c r="K11873" s="29">
        <v>0</v>
      </c>
      <c r="L11873" s="29">
        <f t="shared" si="738"/>
        <v>2776</v>
      </c>
      <c r="M11873" s="29">
        <v>-2775</v>
      </c>
      <c r="N11873" s="29">
        <v>0</v>
      </c>
      <c r="O11873" s="29">
        <v>0</v>
      </c>
      <c r="P11873" s="29">
        <f t="shared" si="739"/>
        <v>-2775</v>
      </c>
      <c r="Q11873" s="29">
        <f t="shared" si="740"/>
        <v>1</v>
      </c>
      <c r="R11873" s="29">
        <f t="shared" si="741"/>
        <v>1</v>
      </c>
      <c r="S11873" s="15" t="s">
        <v>7227</v>
      </c>
      <c r="T11873" s="15">
        <v>100201</v>
      </c>
      <c r="U11873" s="15" t="s">
        <v>75</v>
      </c>
      <c r="V11873" s="15">
        <v>47040001</v>
      </c>
      <c r="W11873" s="15" t="s">
        <v>71</v>
      </c>
    </row>
    <row r="11874" spans="2:23" hidden="1" x14ac:dyDescent="0.25">
      <c r="B11874" s="14">
        <v>50009096</v>
      </c>
      <c r="C11874" s="14">
        <v>0</v>
      </c>
      <c r="D11874" s="15">
        <v>21040001</v>
      </c>
      <c r="E11874" s="16" t="s">
        <v>9227</v>
      </c>
      <c r="F11874" s="14">
        <v>1011</v>
      </c>
      <c r="G11874" s="17">
        <v>34636</v>
      </c>
      <c r="H11874" s="29">
        <v>2790</v>
      </c>
      <c r="I11874" s="29">
        <v>0</v>
      </c>
      <c r="J11874" s="29">
        <v>0</v>
      </c>
      <c r="K11874" s="29">
        <v>0</v>
      </c>
      <c r="L11874" s="29">
        <f t="shared" si="738"/>
        <v>2790</v>
      </c>
      <c r="M11874" s="29">
        <v>-2789</v>
      </c>
      <c r="N11874" s="29">
        <v>0</v>
      </c>
      <c r="O11874" s="29">
        <v>0</v>
      </c>
      <c r="P11874" s="29">
        <f t="shared" si="739"/>
        <v>-2789</v>
      </c>
      <c r="Q11874" s="29">
        <f t="shared" si="740"/>
        <v>1</v>
      </c>
      <c r="R11874" s="29">
        <f t="shared" si="741"/>
        <v>1</v>
      </c>
      <c r="S11874" s="15" t="s">
        <v>7227</v>
      </c>
      <c r="T11874" s="15">
        <v>100201</v>
      </c>
      <c r="U11874" s="15" t="s">
        <v>75</v>
      </c>
      <c r="V11874" s="15">
        <v>47040001</v>
      </c>
      <c r="W11874" s="15" t="s">
        <v>71</v>
      </c>
    </row>
    <row r="11875" spans="2:23" hidden="1" x14ac:dyDescent="0.25">
      <c r="B11875" s="14">
        <v>50009097</v>
      </c>
      <c r="C11875" s="14">
        <v>0</v>
      </c>
      <c r="D11875" s="15">
        <v>21040001</v>
      </c>
      <c r="E11875" s="16" t="s">
        <v>7731</v>
      </c>
      <c r="F11875" s="14">
        <v>1011</v>
      </c>
      <c r="G11875" s="17">
        <v>35604</v>
      </c>
      <c r="H11875" s="29">
        <v>2803</v>
      </c>
      <c r="I11875" s="29">
        <v>0</v>
      </c>
      <c r="J11875" s="29">
        <v>0</v>
      </c>
      <c r="K11875" s="29">
        <v>0</v>
      </c>
      <c r="L11875" s="29">
        <f t="shared" si="738"/>
        <v>2803</v>
      </c>
      <c r="M11875" s="29">
        <v>-2802</v>
      </c>
      <c r="N11875" s="29">
        <v>0</v>
      </c>
      <c r="O11875" s="29">
        <v>0</v>
      </c>
      <c r="P11875" s="29">
        <f t="shared" si="739"/>
        <v>-2802</v>
      </c>
      <c r="Q11875" s="29">
        <f t="shared" si="740"/>
        <v>1</v>
      </c>
      <c r="R11875" s="29">
        <f t="shared" si="741"/>
        <v>1</v>
      </c>
      <c r="S11875" s="15" t="s">
        <v>7227</v>
      </c>
      <c r="T11875" s="15">
        <v>100201</v>
      </c>
      <c r="U11875" s="15" t="s">
        <v>75</v>
      </c>
      <c r="V11875" s="15">
        <v>47040001</v>
      </c>
      <c r="W11875" s="15" t="s">
        <v>71</v>
      </c>
    </row>
    <row r="11876" spans="2:23" hidden="1" x14ac:dyDescent="0.25">
      <c r="B11876" s="14">
        <v>50009098</v>
      </c>
      <c r="C11876" s="14">
        <v>0</v>
      </c>
      <c r="D11876" s="15">
        <v>21040001</v>
      </c>
      <c r="E11876" s="16" t="s">
        <v>7533</v>
      </c>
      <c r="F11876" s="14">
        <v>1011</v>
      </c>
      <c r="G11876" s="17">
        <v>34911</v>
      </c>
      <c r="H11876" s="29">
        <v>2865</v>
      </c>
      <c r="I11876" s="29">
        <v>0</v>
      </c>
      <c r="J11876" s="29">
        <v>0</v>
      </c>
      <c r="K11876" s="29">
        <v>0</v>
      </c>
      <c r="L11876" s="29">
        <f t="shared" si="738"/>
        <v>2865</v>
      </c>
      <c r="M11876" s="29">
        <v>-2864</v>
      </c>
      <c r="N11876" s="29">
        <v>0</v>
      </c>
      <c r="O11876" s="29">
        <v>0</v>
      </c>
      <c r="P11876" s="29">
        <f t="shared" si="739"/>
        <v>-2864</v>
      </c>
      <c r="Q11876" s="29">
        <f t="shared" si="740"/>
        <v>1</v>
      </c>
      <c r="R11876" s="29">
        <f t="shared" si="741"/>
        <v>1</v>
      </c>
      <c r="S11876" s="15" t="s">
        <v>7227</v>
      </c>
      <c r="T11876" s="15">
        <v>100201</v>
      </c>
      <c r="U11876" s="15" t="s">
        <v>75</v>
      </c>
      <c r="V11876" s="15">
        <v>47040001</v>
      </c>
      <c r="W11876" s="15" t="s">
        <v>71</v>
      </c>
    </row>
    <row r="11877" spans="2:23" hidden="1" x14ac:dyDescent="0.25">
      <c r="B11877" s="14">
        <v>50009100</v>
      </c>
      <c r="C11877" s="14">
        <v>0</v>
      </c>
      <c r="D11877" s="15">
        <v>21040001</v>
      </c>
      <c r="E11877" s="16" t="s">
        <v>9228</v>
      </c>
      <c r="F11877" s="14">
        <v>1001</v>
      </c>
      <c r="G11877" s="17">
        <v>35886</v>
      </c>
      <c r="H11877" s="29">
        <v>2940</v>
      </c>
      <c r="I11877" s="29">
        <v>0</v>
      </c>
      <c r="J11877" s="29">
        <v>0</v>
      </c>
      <c r="K11877" s="29">
        <v>0</v>
      </c>
      <c r="L11877" s="29">
        <f t="shared" si="738"/>
        <v>2940</v>
      </c>
      <c r="M11877" s="29">
        <v>-2939</v>
      </c>
      <c r="N11877" s="29">
        <v>0</v>
      </c>
      <c r="O11877" s="29">
        <v>0</v>
      </c>
      <c r="P11877" s="29">
        <f t="shared" si="739"/>
        <v>-2939</v>
      </c>
      <c r="Q11877" s="29">
        <f t="shared" si="740"/>
        <v>1</v>
      </c>
      <c r="R11877" s="29">
        <f t="shared" si="741"/>
        <v>1</v>
      </c>
      <c r="S11877" s="15" t="s">
        <v>7227</v>
      </c>
      <c r="T11877" s="15">
        <v>100101</v>
      </c>
      <c r="U11877" s="15" t="s">
        <v>89</v>
      </c>
      <c r="V11877" s="15">
        <v>47040001</v>
      </c>
      <c r="W11877" s="15" t="s">
        <v>85</v>
      </c>
    </row>
    <row r="11878" spans="2:23" hidden="1" x14ac:dyDescent="0.25">
      <c r="B11878" s="14">
        <v>50009101</v>
      </c>
      <c r="C11878" s="14">
        <v>0</v>
      </c>
      <c r="D11878" s="15">
        <v>21040001</v>
      </c>
      <c r="E11878" s="16" t="s">
        <v>9196</v>
      </c>
      <c r="F11878" s="14">
        <v>1011</v>
      </c>
      <c r="G11878" s="17">
        <v>35984</v>
      </c>
      <c r="H11878" s="29">
        <v>2955</v>
      </c>
      <c r="I11878" s="29">
        <v>0</v>
      </c>
      <c r="J11878" s="29">
        <v>0</v>
      </c>
      <c r="K11878" s="29">
        <v>0</v>
      </c>
      <c r="L11878" s="29">
        <f t="shared" si="738"/>
        <v>2955</v>
      </c>
      <c r="M11878" s="29">
        <v>-2954</v>
      </c>
      <c r="N11878" s="29">
        <v>0</v>
      </c>
      <c r="O11878" s="29">
        <v>0</v>
      </c>
      <c r="P11878" s="29">
        <f t="shared" si="739"/>
        <v>-2954</v>
      </c>
      <c r="Q11878" s="29">
        <f t="shared" si="740"/>
        <v>1</v>
      </c>
      <c r="R11878" s="29">
        <f t="shared" si="741"/>
        <v>1</v>
      </c>
      <c r="S11878" s="15" t="s">
        <v>7227</v>
      </c>
      <c r="T11878" s="15">
        <v>100201</v>
      </c>
      <c r="U11878" s="15" t="s">
        <v>75</v>
      </c>
      <c r="V11878" s="15">
        <v>47040001</v>
      </c>
      <c r="W11878" s="15" t="s">
        <v>71</v>
      </c>
    </row>
    <row r="11879" spans="2:23" hidden="1" x14ac:dyDescent="0.25">
      <c r="B11879" s="14">
        <v>50009102</v>
      </c>
      <c r="C11879" s="14">
        <v>0</v>
      </c>
      <c r="D11879" s="15">
        <v>21040001</v>
      </c>
      <c r="E11879" s="16" t="s">
        <v>9212</v>
      </c>
      <c r="F11879" s="14">
        <v>1011</v>
      </c>
      <c r="G11879" s="17">
        <v>36011</v>
      </c>
      <c r="H11879" s="29">
        <v>3000</v>
      </c>
      <c r="I11879" s="29">
        <v>0</v>
      </c>
      <c r="J11879" s="29">
        <v>0</v>
      </c>
      <c r="K11879" s="29">
        <v>0</v>
      </c>
      <c r="L11879" s="29">
        <f t="shared" si="738"/>
        <v>3000</v>
      </c>
      <c r="M11879" s="29">
        <v>-2999</v>
      </c>
      <c r="N11879" s="29">
        <v>0</v>
      </c>
      <c r="O11879" s="29">
        <v>0</v>
      </c>
      <c r="P11879" s="29">
        <f t="shared" si="739"/>
        <v>-2999</v>
      </c>
      <c r="Q11879" s="29">
        <f t="shared" si="740"/>
        <v>1</v>
      </c>
      <c r="R11879" s="29">
        <f t="shared" si="741"/>
        <v>1</v>
      </c>
      <c r="S11879" s="15" t="s">
        <v>7227</v>
      </c>
      <c r="T11879" s="15">
        <v>100201</v>
      </c>
      <c r="U11879" s="15" t="s">
        <v>75</v>
      </c>
      <c r="V11879" s="15">
        <v>47040001</v>
      </c>
      <c r="W11879" s="15" t="s">
        <v>71</v>
      </c>
    </row>
    <row r="11880" spans="2:23" hidden="1" x14ac:dyDescent="0.25">
      <c r="B11880" s="14">
        <v>50009103</v>
      </c>
      <c r="C11880" s="14">
        <v>0</v>
      </c>
      <c r="D11880" s="15">
        <v>21040001</v>
      </c>
      <c r="E11880" s="16" t="s">
        <v>9229</v>
      </c>
      <c r="F11880" s="14">
        <v>1011</v>
      </c>
      <c r="G11880" s="17">
        <v>36057</v>
      </c>
      <c r="H11880" s="29">
        <v>3026</v>
      </c>
      <c r="I11880" s="29">
        <v>0</v>
      </c>
      <c r="J11880" s="29">
        <v>0</v>
      </c>
      <c r="K11880" s="29">
        <v>0</v>
      </c>
      <c r="L11880" s="29">
        <f t="shared" si="738"/>
        <v>3026</v>
      </c>
      <c r="M11880" s="29">
        <v>-3025</v>
      </c>
      <c r="N11880" s="29">
        <v>0</v>
      </c>
      <c r="O11880" s="29">
        <v>0</v>
      </c>
      <c r="P11880" s="29">
        <f t="shared" si="739"/>
        <v>-3025</v>
      </c>
      <c r="Q11880" s="29">
        <f t="shared" si="740"/>
        <v>1</v>
      </c>
      <c r="R11880" s="29">
        <f t="shared" si="741"/>
        <v>1</v>
      </c>
      <c r="S11880" s="15" t="s">
        <v>7227</v>
      </c>
      <c r="T11880" s="15">
        <v>100201</v>
      </c>
      <c r="U11880" s="15" t="s">
        <v>75</v>
      </c>
      <c r="V11880" s="15">
        <v>47040001</v>
      </c>
      <c r="W11880" s="15" t="s">
        <v>71</v>
      </c>
    </row>
    <row r="11881" spans="2:23" hidden="1" x14ac:dyDescent="0.25">
      <c r="B11881" s="14">
        <v>50009104</v>
      </c>
      <c r="C11881" s="14">
        <v>0</v>
      </c>
      <c r="D11881" s="15">
        <v>21040001</v>
      </c>
      <c r="E11881" s="16" t="s">
        <v>9229</v>
      </c>
      <c r="F11881" s="14">
        <v>1011</v>
      </c>
      <c r="G11881" s="17">
        <v>36067</v>
      </c>
      <c r="H11881" s="29">
        <v>3026</v>
      </c>
      <c r="I11881" s="29">
        <v>0</v>
      </c>
      <c r="J11881" s="29">
        <v>0</v>
      </c>
      <c r="K11881" s="29">
        <v>0</v>
      </c>
      <c r="L11881" s="29">
        <f t="shared" si="738"/>
        <v>3026</v>
      </c>
      <c r="M11881" s="29">
        <v>-3025</v>
      </c>
      <c r="N11881" s="29">
        <v>0</v>
      </c>
      <c r="O11881" s="29">
        <v>0</v>
      </c>
      <c r="P11881" s="29">
        <f t="shared" si="739"/>
        <v>-3025</v>
      </c>
      <c r="Q11881" s="29">
        <f t="shared" si="740"/>
        <v>1</v>
      </c>
      <c r="R11881" s="29">
        <f t="shared" si="741"/>
        <v>1</v>
      </c>
      <c r="S11881" s="15" t="s">
        <v>7227</v>
      </c>
      <c r="T11881" s="15">
        <v>100201</v>
      </c>
      <c r="U11881" s="15" t="s">
        <v>75</v>
      </c>
      <c r="V11881" s="15">
        <v>47040001</v>
      </c>
      <c r="W11881" s="15" t="s">
        <v>71</v>
      </c>
    </row>
    <row r="11882" spans="2:23" hidden="1" x14ac:dyDescent="0.25">
      <c r="B11882" s="14">
        <v>50009105</v>
      </c>
      <c r="C11882" s="14">
        <v>0</v>
      </c>
      <c r="D11882" s="15">
        <v>21040001</v>
      </c>
      <c r="E11882" s="16" t="s">
        <v>9230</v>
      </c>
      <c r="F11882" s="14">
        <v>1001</v>
      </c>
      <c r="G11882" s="17">
        <v>33695</v>
      </c>
      <c r="H11882" s="29">
        <v>3032</v>
      </c>
      <c r="I11882" s="29">
        <v>0</v>
      </c>
      <c r="J11882" s="29">
        <v>0</v>
      </c>
      <c r="K11882" s="29">
        <v>0</v>
      </c>
      <c r="L11882" s="29">
        <f t="shared" si="738"/>
        <v>3032</v>
      </c>
      <c r="M11882" s="29">
        <v>-3031</v>
      </c>
      <c r="N11882" s="29">
        <v>0</v>
      </c>
      <c r="O11882" s="29">
        <v>0</v>
      </c>
      <c r="P11882" s="29">
        <f t="shared" si="739"/>
        <v>-3031</v>
      </c>
      <c r="Q11882" s="29">
        <f t="shared" si="740"/>
        <v>1</v>
      </c>
      <c r="R11882" s="29">
        <f t="shared" si="741"/>
        <v>1</v>
      </c>
      <c r="S11882" s="15" t="s">
        <v>7227</v>
      </c>
      <c r="T11882" s="15">
        <v>100101</v>
      </c>
      <c r="U11882" s="15" t="s">
        <v>89</v>
      </c>
      <c r="V11882" s="15">
        <v>47040001</v>
      </c>
      <c r="W11882" s="15" t="s">
        <v>85</v>
      </c>
    </row>
    <row r="11883" spans="2:23" hidden="1" x14ac:dyDescent="0.25">
      <c r="B11883" s="14">
        <v>50009106</v>
      </c>
      <c r="C11883" s="14">
        <v>0</v>
      </c>
      <c r="D11883" s="15">
        <v>21040001</v>
      </c>
      <c r="E11883" s="16" t="s">
        <v>9174</v>
      </c>
      <c r="F11883" s="14">
        <v>1011</v>
      </c>
      <c r="G11883" s="17">
        <v>36487</v>
      </c>
      <c r="H11883" s="29">
        <v>3040</v>
      </c>
      <c r="I11883" s="29">
        <v>0</v>
      </c>
      <c r="J11883" s="29">
        <v>0</v>
      </c>
      <c r="K11883" s="29">
        <v>0</v>
      </c>
      <c r="L11883" s="29">
        <f t="shared" si="738"/>
        <v>3040</v>
      </c>
      <c r="M11883" s="29">
        <v>-2910</v>
      </c>
      <c r="N11883" s="29">
        <v>0</v>
      </c>
      <c r="O11883" s="29">
        <v>0</v>
      </c>
      <c r="P11883" s="29">
        <f t="shared" si="739"/>
        <v>-2910</v>
      </c>
      <c r="Q11883" s="29">
        <f t="shared" si="740"/>
        <v>130</v>
      </c>
      <c r="R11883" s="29">
        <f t="shared" si="741"/>
        <v>130</v>
      </c>
      <c r="S11883" s="15" t="s">
        <v>7227</v>
      </c>
      <c r="T11883" s="15">
        <v>100201</v>
      </c>
      <c r="U11883" s="15" t="s">
        <v>75</v>
      </c>
      <c r="V11883" s="15">
        <v>47040001</v>
      </c>
      <c r="W11883" s="15" t="s">
        <v>71</v>
      </c>
    </row>
    <row r="11884" spans="2:23" hidden="1" x14ac:dyDescent="0.25">
      <c r="B11884" s="14">
        <v>50009107</v>
      </c>
      <c r="C11884" s="14">
        <v>0</v>
      </c>
      <c r="D11884" s="15">
        <v>21040001</v>
      </c>
      <c r="E11884" s="16" t="s">
        <v>9212</v>
      </c>
      <c r="F11884" s="14">
        <v>1011</v>
      </c>
      <c r="G11884" s="17">
        <v>36103</v>
      </c>
      <c r="H11884" s="29">
        <v>3065</v>
      </c>
      <c r="I11884" s="29">
        <v>0</v>
      </c>
      <c r="J11884" s="29">
        <v>0</v>
      </c>
      <c r="K11884" s="29">
        <v>0</v>
      </c>
      <c r="L11884" s="29">
        <f t="shared" si="738"/>
        <v>3065</v>
      </c>
      <c r="M11884" s="29">
        <v>-3064</v>
      </c>
      <c r="N11884" s="29">
        <v>0</v>
      </c>
      <c r="O11884" s="29">
        <v>0</v>
      </c>
      <c r="P11884" s="29">
        <f t="shared" si="739"/>
        <v>-3064</v>
      </c>
      <c r="Q11884" s="29">
        <f t="shared" si="740"/>
        <v>1</v>
      </c>
      <c r="R11884" s="29">
        <f t="shared" si="741"/>
        <v>1</v>
      </c>
      <c r="S11884" s="15" t="s">
        <v>7227</v>
      </c>
      <c r="T11884" s="15">
        <v>100201</v>
      </c>
      <c r="U11884" s="15" t="s">
        <v>75</v>
      </c>
      <c r="V11884" s="15">
        <v>47040001</v>
      </c>
      <c r="W11884" s="15" t="s">
        <v>71</v>
      </c>
    </row>
    <row r="11885" spans="2:23" hidden="1" x14ac:dyDescent="0.25">
      <c r="B11885" s="14">
        <v>50009108</v>
      </c>
      <c r="C11885" s="14">
        <v>0</v>
      </c>
      <c r="D11885" s="15">
        <v>21040001</v>
      </c>
      <c r="E11885" s="16" t="s">
        <v>7533</v>
      </c>
      <c r="F11885" s="14">
        <v>1011</v>
      </c>
      <c r="G11885" s="17">
        <v>36058</v>
      </c>
      <c r="H11885" s="29">
        <v>3080</v>
      </c>
      <c r="I11885" s="29">
        <v>0</v>
      </c>
      <c r="J11885" s="29">
        <v>0</v>
      </c>
      <c r="K11885" s="29">
        <v>0</v>
      </c>
      <c r="L11885" s="29">
        <f t="shared" si="738"/>
        <v>3080</v>
      </c>
      <c r="M11885" s="29">
        <v>-3079</v>
      </c>
      <c r="N11885" s="29">
        <v>0</v>
      </c>
      <c r="O11885" s="29">
        <v>0</v>
      </c>
      <c r="P11885" s="29">
        <f t="shared" si="739"/>
        <v>-3079</v>
      </c>
      <c r="Q11885" s="29">
        <f t="shared" si="740"/>
        <v>1</v>
      </c>
      <c r="R11885" s="29">
        <f t="shared" si="741"/>
        <v>1</v>
      </c>
      <c r="S11885" s="15" t="s">
        <v>7227</v>
      </c>
      <c r="T11885" s="15">
        <v>100201</v>
      </c>
      <c r="U11885" s="15" t="s">
        <v>75</v>
      </c>
      <c r="V11885" s="15">
        <v>47040001</v>
      </c>
      <c r="W11885" s="15" t="s">
        <v>71</v>
      </c>
    </row>
    <row r="11886" spans="2:23" hidden="1" x14ac:dyDescent="0.25">
      <c r="B11886" s="14">
        <v>50009109</v>
      </c>
      <c r="C11886" s="14">
        <v>0</v>
      </c>
      <c r="D11886" s="15">
        <v>21040001</v>
      </c>
      <c r="E11886" s="16" t="s">
        <v>9205</v>
      </c>
      <c r="F11886" s="14">
        <v>1011</v>
      </c>
      <c r="G11886" s="17">
        <v>34139</v>
      </c>
      <c r="H11886" s="29">
        <v>3124</v>
      </c>
      <c r="I11886" s="29">
        <v>0</v>
      </c>
      <c r="J11886" s="29">
        <v>0</v>
      </c>
      <c r="K11886" s="29">
        <v>0</v>
      </c>
      <c r="L11886" s="29">
        <f t="shared" si="738"/>
        <v>3124</v>
      </c>
      <c r="M11886" s="29">
        <v>-3123</v>
      </c>
      <c r="N11886" s="29">
        <v>0</v>
      </c>
      <c r="O11886" s="29">
        <v>0</v>
      </c>
      <c r="P11886" s="29">
        <f t="shared" si="739"/>
        <v>-3123</v>
      </c>
      <c r="Q11886" s="29">
        <f t="shared" si="740"/>
        <v>1</v>
      </c>
      <c r="R11886" s="29">
        <f t="shared" si="741"/>
        <v>1</v>
      </c>
      <c r="S11886" s="15" t="s">
        <v>7227</v>
      </c>
      <c r="T11886" s="15">
        <v>100201</v>
      </c>
      <c r="U11886" s="15" t="s">
        <v>75</v>
      </c>
      <c r="V11886" s="15">
        <v>47040001</v>
      </c>
      <c r="W11886" s="15" t="s">
        <v>71</v>
      </c>
    </row>
    <row r="11887" spans="2:23" hidden="1" x14ac:dyDescent="0.25">
      <c r="B11887" s="14">
        <v>50009110</v>
      </c>
      <c r="C11887" s="14">
        <v>0</v>
      </c>
      <c r="D11887" s="15">
        <v>21040001</v>
      </c>
      <c r="E11887" s="16" t="s">
        <v>9231</v>
      </c>
      <c r="F11887" s="14">
        <v>1011</v>
      </c>
      <c r="G11887" s="17">
        <v>35217</v>
      </c>
      <c r="H11887" s="29">
        <v>3196</v>
      </c>
      <c r="I11887" s="29">
        <v>0</v>
      </c>
      <c r="J11887" s="29">
        <v>0</v>
      </c>
      <c r="K11887" s="29">
        <v>0</v>
      </c>
      <c r="L11887" s="29">
        <f t="shared" si="738"/>
        <v>3196</v>
      </c>
      <c r="M11887" s="29">
        <v>-3195</v>
      </c>
      <c r="N11887" s="29">
        <v>0</v>
      </c>
      <c r="O11887" s="29">
        <v>0</v>
      </c>
      <c r="P11887" s="29">
        <f t="shared" si="739"/>
        <v>-3195</v>
      </c>
      <c r="Q11887" s="29">
        <f t="shared" si="740"/>
        <v>1</v>
      </c>
      <c r="R11887" s="29">
        <f t="shared" si="741"/>
        <v>1</v>
      </c>
      <c r="S11887" s="15" t="s">
        <v>7227</v>
      </c>
      <c r="T11887" s="15">
        <v>100201</v>
      </c>
      <c r="U11887" s="15" t="s">
        <v>75</v>
      </c>
      <c r="V11887" s="15">
        <v>47040001</v>
      </c>
      <c r="W11887" s="15" t="s">
        <v>71</v>
      </c>
    </row>
    <row r="11888" spans="2:23" hidden="1" x14ac:dyDescent="0.25">
      <c r="B11888" s="14">
        <v>50009111</v>
      </c>
      <c r="C11888" s="14">
        <v>0</v>
      </c>
      <c r="D11888" s="15">
        <v>21040001</v>
      </c>
      <c r="E11888" s="16" t="s">
        <v>9187</v>
      </c>
      <c r="F11888" s="14">
        <v>1011</v>
      </c>
      <c r="G11888" s="17">
        <v>34528</v>
      </c>
      <c r="H11888" s="29">
        <v>3203</v>
      </c>
      <c r="I11888" s="29">
        <v>0</v>
      </c>
      <c r="J11888" s="29">
        <v>0</v>
      </c>
      <c r="K11888" s="29">
        <v>0</v>
      </c>
      <c r="L11888" s="29">
        <f t="shared" si="738"/>
        <v>3203</v>
      </c>
      <c r="M11888" s="29">
        <v>-3202</v>
      </c>
      <c r="N11888" s="29">
        <v>0</v>
      </c>
      <c r="O11888" s="29">
        <v>0</v>
      </c>
      <c r="P11888" s="29">
        <f t="shared" si="739"/>
        <v>-3202</v>
      </c>
      <c r="Q11888" s="29">
        <f t="shared" si="740"/>
        <v>1</v>
      </c>
      <c r="R11888" s="29">
        <f t="shared" si="741"/>
        <v>1</v>
      </c>
      <c r="S11888" s="15" t="s">
        <v>7227</v>
      </c>
      <c r="T11888" s="15">
        <v>100201</v>
      </c>
      <c r="U11888" s="15" t="s">
        <v>75</v>
      </c>
      <c r="V11888" s="15">
        <v>47040001</v>
      </c>
      <c r="W11888" s="15" t="s">
        <v>71</v>
      </c>
    </row>
    <row r="11889" spans="2:23" hidden="1" x14ac:dyDescent="0.25">
      <c r="B11889" s="14">
        <v>50009112</v>
      </c>
      <c r="C11889" s="14">
        <v>0</v>
      </c>
      <c r="D11889" s="15">
        <v>21040001</v>
      </c>
      <c r="E11889" s="16" t="s">
        <v>9232</v>
      </c>
      <c r="F11889" s="14">
        <v>1011</v>
      </c>
      <c r="G11889" s="17">
        <v>36204</v>
      </c>
      <c r="H11889" s="29">
        <v>3240</v>
      </c>
      <c r="I11889" s="29">
        <v>0</v>
      </c>
      <c r="J11889" s="29">
        <v>0</v>
      </c>
      <c r="K11889" s="29">
        <v>0</v>
      </c>
      <c r="L11889" s="29">
        <f t="shared" si="738"/>
        <v>3240</v>
      </c>
      <c r="M11889" s="29">
        <v>-3239</v>
      </c>
      <c r="N11889" s="29">
        <v>0</v>
      </c>
      <c r="O11889" s="29">
        <v>0</v>
      </c>
      <c r="P11889" s="29">
        <f t="shared" si="739"/>
        <v>-3239</v>
      </c>
      <c r="Q11889" s="29">
        <f t="shared" si="740"/>
        <v>1</v>
      </c>
      <c r="R11889" s="29">
        <f t="shared" si="741"/>
        <v>1</v>
      </c>
      <c r="S11889" s="15" t="s">
        <v>7227</v>
      </c>
      <c r="T11889" s="15">
        <v>100201</v>
      </c>
      <c r="U11889" s="15" t="s">
        <v>75</v>
      </c>
      <c r="V11889" s="15">
        <v>47040001</v>
      </c>
      <c r="W11889" s="15" t="s">
        <v>71</v>
      </c>
    </row>
    <row r="11890" spans="2:23" hidden="1" x14ac:dyDescent="0.25">
      <c r="B11890" s="14">
        <v>50009113</v>
      </c>
      <c r="C11890" s="14">
        <v>0</v>
      </c>
      <c r="D11890" s="15">
        <v>21040001</v>
      </c>
      <c r="E11890" s="16" t="s">
        <v>7651</v>
      </c>
      <c r="F11890" s="14">
        <v>1011</v>
      </c>
      <c r="G11890" s="17">
        <v>35753</v>
      </c>
      <c r="H11890" s="29">
        <v>3327</v>
      </c>
      <c r="I11890" s="29">
        <v>0</v>
      </c>
      <c r="J11890" s="29">
        <v>0</v>
      </c>
      <c r="K11890" s="29">
        <v>0</v>
      </c>
      <c r="L11890" s="29">
        <f t="shared" si="738"/>
        <v>3327</v>
      </c>
      <c r="M11890" s="29">
        <v>-3326</v>
      </c>
      <c r="N11890" s="29">
        <v>0</v>
      </c>
      <c r="O11890" s="29">
        <v>0</v>
      </c>
      <c r="P11890" s="29">
        <f t="shared" si="739"/>
        <v>-3326</v>
      </c>
      <c r="Q11890" s="29">
        <f t="shared" si="740"/>
        <v>1</v>
      </c>
      <c r="R11890" s="29">
        <f t="shared" si="741"/>
        <v>1</v>
      </c>
      <c r="S11890" s="15" t="s">
        <v>7227</v>
      </c>
      <c r="T11890" s="15">
        <v>100201</v>
      </c>
      <c r="U11890" s="15" t="s">
        <v>75</v>
      </c>
      <c r="V11890" s="15">
        <v>47040001</v>
      </c>
      <c r="W11890" s="15" t="s">
        <v>71</v>
      </c>
    </row>
    <row r="11891" spans="2:23" hidden="1" x14ac:dyDescent="0.25">
      <c r="B11891" s="14">
        <v>50009114</v>
      </c>
      <c r="C11891" s="14">
        <v>0</v>
      </c>
      <c r="D11891" s="15">
        <v>21040001</v>
      </c>
      <c r="E11891" s="16" t="s">
        <v>7619</v>
      </c>
      <c r="F11891" s="14">
        <v>1011</v>
      </c>
      <c r="G11891" s="17">
        <v>36114</v>
      </c>
      <c r="H11891" s="29">
        <v>3328</v>
      </c>
      <c r="I11891" s="29">
        <v>0</v>
      </c>
      <c r="J11891" s="29">
        <v>0</v>
      </c>
      <c r="K11891" s="29">
        <v>0</v>
      </c>
      <c r="L11891" s="29">
        <f t="shared" si="738"/>
        <v>3328</v>
      </c>
      <c r="M11891" s="29">
        <v>-3327</v>
      </c>
      <c r="N11891" s="29">
        <v>0</v>
      </c>
      <c r="O11891" s="29">
        <v>0</v>
      </c>
      <c r="P11891" s="29">
        <f t="shared" si="739"/>
        <v>-3327</v>
      </c>
      <c r="Q11891" s="29">
        <f t="shared" si="740"/>
        <v>1</v>
      </c>
      <c r="R11891" s="29">
        <f t="shared" si="741"/>
        <v>1</v>
      </c>
      <c r="S11891" s="15" t="s">
        <v>7227</v>
      </c>
      <c r="T11891" s="15">
        <v>100201</v>
      </c>
      <c r="U11891" s="15" t="s">
        <v>75</v>
      </c>
      <c r="V11891" s="15">
        <v>47040001</v>
      </c>
      <c r="W11891" s="15" t="s">
        <v>71</v>
      </c>
    </row>
    <row r="11892" spans="2:23" hidden="1" x14ac:dyDescent="0.25">
      <c r="B11892" s="14">
        <v>50009115</v>
      </c>
      <c r="C11892" s="14">
        <v>0</v>
      </c>
      <c r="D11892" s="15">
        <v>21040001</v>
      </c>
      <c r="E11892" s="16" t="s">
        <v>9213</v>
      </c>
      <c r="F11892" s="14">
        <v>1011</v>
      </c>
      <c r="G11892" s="17">
        <v>34327</v>
      </c>
      <c r="H11892" s="29">
        <v>3336</v>
      </c>
      <c r="I11892" s="29">
        <v>0</v>
      </c>
      <c r="J11892" s="29">
        <v>0</v>
      </c>
      <c r="K11892" s="29">
        <v>0</v>
      </c>
      <c r="L11892" s="29">
        <f t="shared" si="738"/>
        <v>3336</v>
      </c>
      <c r="M11892" s="29">
        <v>-3335</v>
      </c>
      <c r="N11892" s="29">
        <v>0</v>
      </c>
      <c r="O11892" s="29">
        <v>0</v>
      </c>
      <c r="P11892" s="29">
        <f t="shared" si="739"/>
        <v>-3335</v>
      </c>
      <c r="Q11892" s="29">
        <f t="shared" si="740"/>
        <v>1</v>
      </c>
      <c r="R11892" s="29">
        <f t="shared" si="741"/>
        <v>1</v>
      </c>
      <c r="S11892" s="15" t="s">
        <v>7227</v>
      </c>
      <c r="T11892" s="15">
        <v>100201</v>
      </c>
      <c r="U11892" s="15" t="s">
        <v>75</v>
      </c>
      <c r="V11892" s="15">
        <v>47040001</v>
      </c>
      <c r="W11892" s="15" t="s">
        <v>71</v>
      </c>
    </row>
    <row r="11893" spans="2:23" hidden="1" x14ac:dyDescent="0.25">
      <c r="B11893" s="14">
        <v>50009117</v>
      </c>
      <c r="C11893" s="14">
        <v>0</v>
      </c>
      <c r="D11893" s="15">
        <v>21040001</v>
      </c>
      <c r="E11893" s="16" t="s">
        <v>7750</v>
      </c>
      <c r="F11893" s="14">
        <v>1011</v>
      </c>
      <c r="G11893" s="17">
        <v>34652</v>
      </c>
      <c r="H11893" s="29">
        <v>3440</v>
      </c>
      <c r="I11893" s="29">
        <v>0</v>
      </c>
      <c r="J11893" s="29">
        <v>0</v>
      </c>
      <c r="K11893" s="29">
        <v>0</v>
      </c>
      <c r="L11893" s="29">
        <f t="shared" si="738"/>
        <v>3440</v>
      </c>
      <c r="M11893" s="29">
        <v>-3439</v>
      </c>
      <c r="N11893" s="29">
        <v>0</v>
      </c>
      <c r="O11893" s="29">
        <v>0</v>
      </c>
      <c r="P11893" s="29">
        <f t="shared" si="739"/>
        <v>-3439</v>
      </c>
      <c r="Q11893" s="29">
        <f t="shared" si="740"/>
        <v>1</v>
      </c>
      <c r="R11893" s="29">
        <f t="shared" si="741"/>
        <v>1</v>
      </c>
      <c r="S11893" s="15" t="s">
        <v>7227</v>
      </c>
      <c r="T11893" s="15">
        <v>100201</v>
      </c>
      <c r="U11893" s="15" t="s">
        <v>75</v>
      </c>
      <c r="V11893" s="15">
        <v>47040001</v>
      </c>
      <c r="W11893" s="15" t="s">
        <v>71</v>
      </c>
    </row>
    <row r="11894" spans="2:23" hidden="1" x14ac:dyDescent="0.25">
      <c r="B11894" s="14">
        <v>50009118</v>
      </c>
      <c r="C11894" s="14">
        <v>0</v>
      </c>
      <c r="D11894" s="15">
        <v>21040001</v>
      </c>
      <c r="E11894" s="16" t="s">
        <v>7683</v>
      </c>
      <c r="F11894" s="14">
        <v>1011</v>
      </c>
      <c r="G11894" s="17">
        <v>34327</v>
      </c>
      <c r="H11894" s="29">
        <v>3463</v>
      </c>
      <c r="I11894" s="29">
        <v>0</v>
      </c>
      <c r="J11894" s="29">
        <v>0</v>
      </c>
      <c r="K11894" s="29">
        <v>0</v>
      </c>
      <c r="L11894" s="29">
        <f t="shared" si="738"/>
        <v>3463</v>
      </c>
      <c r="M11894" s="29">
        <v>-3462</v>
      </c>
      <c r="N11894" s="29">
        <v>0</v>
      </c>
      <c r="O11894" s="29">
        <v>0</v>
      </c>
      <c r="P11894" s="29">
        <f t="shared" si="739"/>
        <v>-3462</v>
      </c>
      <c r="Q11894" s="29">
        <f t="shared" si="740"/>
        <v>1</v>
      </c>
      <c r="R11894" s="29">
        <f t="shared" si="741"/>
        <v>1</v>
      </c>
      <c r="S11894" s="15" t="s">
        <v>7227</v>
      </c>
      <c r="T11894" s="15">
        <v>100201</v>
      </c>
      <c r="U11894" s="15" t="s">
        <v>75</v>
      </c>
      <c r="V11894" s="15">
        <v>47040001</v>
      </c>
      <c r="W11894" s="15" t="s">
        <v>71</v>
      </c>
    </row>
    <row r="11895" spans="2:23" hidden="1" x14ac:dyDescent="0.25">
      <c r="B11895" s="14">
        <v>50009119</v>
      </c>
      <c r="C11895" s="14">
        <v>0</v>
      </c>
      <c r="D11895" s="15">
        <v>21040001</v>
      </c>
      <c r="E11895" s="16" t="s">
        <v>8394</v>
      </c>
      <c r="F11895" s="14">
        <v>1011</v>
      </c>
      <c r="G11895" s="17">
        <v>33430</v>
      </c>
      <c r="H11895" s="29">
        <v>3467</v>
      </c>
      <c r="I11895" s="29">
        <v>0</v>
      </c>
      <c r="J11895" s="29">
        <v>0</v>
      </c>
      <c r="K11895" s="29">
        <v>0</v>
      </c>
      <c r="L11895" s="29">
        <f t="shared" si="738"/>
        <v>3467</v>
      </c>
      <c r="M11895" s="29">
        <v>-3466</v>
      </c>
      <c r="N11895" s="29">
        <v>0</v>
      </c>
      <c r="O11895" s="29">
        <v>0</v>
      </c>
      <c r="P11895" s="29">
        <f t="shared" si="739"/>
        <v>-3466</v>
      </c>
      <c r="Q11895" s="29">
        <f t="shared" si="740"/>
        <v>1</v>
      </c>
      <c r="R11895" s="29">
        <f t="shared" si="741"/>
        <v>1</v>
      </c>
      <c r="S11895" s="15" t="s">
        <v>7227</v>
      </c>
      <c r="T11895" s="15">
        <v>100201</v>
      </c>
      <c r="U11895" s="15" t="s">
        <v>75</v>
      </c>
      <c r="V11895" s="15">
        <v>47040001</v>
      </c>
      <c r="W11895" s="15" t="s">
        <v>71</v>
      </c>
    </row>
    <row r="11896" spans="2:23" hidden="1" x14ac:dyDescent="0.25">
      <c r="B11896" s="14">
        <v>50009120</v>
      </c>
      <c r="C11896" s="14">
        <v>0</v>
      </c>
      <c r="D11896" s="15">
        <v>21040001</v>
      </c>
      <c r="E11896" s="16" t="s">
        <v>7716</v>
      </c>
      <c r="F11896" s="14">
        <v>1011</v>
      </c>
      <c r="G11896" s="17">
        <v>36115</v>
      </c>
      <c r="H11896" s="29">
        <v>3496</v>
      </c>
      <c r="I11896" s="29">
        <v>0</v>
      </c>
      <c r="J11896" s="29">
        <v>0</v>
      </c>
      <c r="K11896" s="29">
        <v>0</v>
      </c>
      <c r="L11896" s="29">
        <f t="shared" si="738"/>
        <v>3496</v>
      </c>
      <c r="M11896" s="29">
        <v>-3495</v>
      </c>
      <c r="N11896" s="29">
        <v>0</v>
      </c>
      <c r="O11896" s="29">
        <v>0</v>
      </c>
      <c r="P11896" s="29">
        <f t="shared" si="739"/>
        <v>-3495</v>
      </c>
      <c r="Q11896" s="29">
        <f t="shared" si="740"/>
        <v>1</v>
      </c>
      <c r="R11896" s="29">
        <f t="shared" si="741"/>
        <v>1</v>
      </c>
      <c r="S11896" s="15" t="s">
        <v>7227</v>
      </c>
      <c r="T11896" s="15">
        <v>100201</v>
      </c>
      <c r="U11896" s="15" t="s">
        <v>75</v>
      </c>
      <c r="V11896" s="15">
        <v>47040001</v>
      </c>
      <c r="W11896" s="15" t="s">
        <v>71</v>
      </c>
    </row>
    <row r="11897" spans="2:23" hidden="1" x14ac:dyDescent="0.25">
      <c r="B11897" s="14">
        <v>50009121</v>
      </c>
      <c r="C11897" s="14">
        <v>0</v>
      </c>
      <c r="D11897" s="15">
        <v>21040001</v>
      </c>
      <c r="E11897" s="16" t="s">
        <v>9221</v>
      </c>
      <c r="F11897" s="14">
        <v>1011</v>
      </c>
      <c r="G11897" s="17">
        <v>36073</v>
      </c>
      <c r="H11897" s="29">
        <v>3500</v>
      </c>
      <c r="I11897" s="29">
        <v>0</v>
      </c>
      <c r="J11897" s="29">
        <v>0</v>
      </c>
      <c r="K11897" s="29">
        <v>0</v>
      </c>
      <c r="L11897" s="29">
        <f t="shared" ref="L11897:L11960" si="742">SUM(H11897:K11897)</f>
        <v>3500</v>
      </c>
      <c r="M11897" s="29">
        <v>-3499</v>
      </c>
      <c r="N11897" s="29">
        <v>0</v>
      </c>
      <c r="O11897" s="29">
        <v>0</v>
      </c>
      <c r="P11897" s="29">
        <f t="shared" si="739"/>
        <v>-3499</v>
      </c>
      <c r="Q11897" s="29">
        <f t="shared" si="740"/>
        <v>1</v>
      </c>
      <c r="R11897" s="29">
        <f t="shared" si="741"/>
        <v>1</v>
      </c>
      <c r="S11897" s="15" t="s">
        <v>7227</v>
      </c>
      <c r="T11897" s="15">
        <v>100201</v>
      </c>
      <c r="U11897" s="15" t="s">
        <v>75</v>
      </c>
      <c r="V11897" s="15">
        <v>47040001</v>
      </c>
      <c r="W11897" s="15" t="s">
        <v>71</v>
      </c>
    </row>
    <row r="11898" spans="2:23" hidden="1" x14ac:dyDescent="0.25">
      <c r="B11898" s="14">
        <v>50009123</v>
      </c>
      <c r="C11898" s="14">
        <v>0</v>
      </c>
      <c r="D11898" s="15">
        <v>21040001</v>
      </c>
      <c r="E11898" s="16" t="s">
        <v>7622</v>
      </c>
      <c r="F11898" s="14">
        <v>1011</v>
      </c>
      <c r="G11898" s="17">
        <v>33367</v>
      </c>
      <c r="H11898" s="29">
        <v>3593</v>
      </c>
      <c r="I11898" s="29">
        <v>0</v>
      </c>
      <c r="J11898" s="29">
        <v>0</v>
      </c>
      <c r="K11898" s="29">
        <v>0</v>
      </c>
      <c r="L11898" s="29">
        <f t="shared" si="742"/>
        <v>3593</v>
      </c>
      <c r="M11898" s="29">
        <v>-3592</v>
      </c>
      <c r="N11898" s="29">
        <v>0</v>
      </c>
      <c r="O11898" s="29">
        <v>0</v>
      </c>
      <c r="P11898" s="29">
        <f t="shared" si="739"/>
        <v>-3592</v>
      </c>
      <c r="Q11898" s="29">
        <f t="shared" si="740"/>
        <v>1</v>
      </c>
      <c r="R11898" s="29">
        <f t="shared" si="741"/>
        <v>1</v>
      </c>
      <c r="S11898" s="15" t="s">
        <v>7227</v>
      </c>
      <c r="T11898" s="15">
        <v>100201</v>
      </c>
      <c r="U11898" s="15" t="s">
        <v>75</v>
      </c>
      <c r="V11898" s="15">
        <v>47040001</v>
      </c>
      <c r="W11898" s="15" t="s">
        <v>71</v>
      </c>
    </row>
    <row r="11899" spans="2:23" hidden="1" x14ac:dyDescent="0.25">
      <c r="B11899" s="14">
        <v>50009124</v>
      </c>
      <c r="C11899" s="14">
        <v>0</v>
      </c>
      <c r="D11899" s="15">
        <v>21040001</v>
      </c>
      <c r="E11899" s="16" t="s">
        <v>9233</v>
      </c>
      <c r="F11899" s="14">
        <v>1011</v>
      </c>
      <c r="G11899" s="17">
        <v>35781</v>
      </c>
      <c r="H11899" s="29">
        <v>3600</v>
      </c>
      <c r="I11899" s="29">
        <v>0</v>
      </c>
      <c r="J11899" s="29">
        <v>0</v>
      </c>
      <c r="K11899" s="29">
        <v>0</v>
      </c>
      <c r="L11899" s="29">
        <f t="shared" si="742"/>
        <v>3600</v>
      </c>
      <c r="M11899" s="29">
        <v>-3599</v>
      </c>
      <c r="N11899" s="29">
        <v>0</v>
      </c>
      <c r="O11899" s="29">
        <v>0</v>
      </c>
      <c r="P11899" s="29">
        <f t="shared" si="739"/>
        <v>-3599</v>
      </c>
      <c r="Q11899" s="29">
        <f t="shared" si="740"/>
        <v>1</v>
      </c>
      <c r="R11899" s="29">
        <f t="shared" si="741"/>
        <v>1</v>
      </c>
      <c r="S11899" s="15" t="s">
        <v>7227</v>
      </c>
      <c r="T11899" s="15">
        <v>100201</v>
      </c>
      <c r="U11899" s="15" t="s">
        <v>75</v>
      </c>
      <c r="V11899" s="15">
        <v>47040001</v>
      </c>
      <c r="W11899" s="15" t="s">
        <v>71</v>
      </c>
    </row>
    <row r="11900" spans="2:23" hidden="1" x14ac:dyDescent="0.25">
      <c r="B11900" s="14">
        <v>50009125</v>
      </c>
      <c r="C11900" s="14">
        <v>0</v>
      </c>
      <c r="D11900" s="15">
        <v>21040001</v>
      </c>
      <c r="E11900" s="16" t="s">
        <v>9233</v>
      </c>
      <c r="F11900" s="14">
        <v>1011</v>
      </c>
      <c r="G11900" s="17">
        <v>35791</v>
      </c>
      <c r="H11900" s="29">
        <v>3600</v>
      </c>
      <c r="I11900" s="29">
        <v>0</v>
      </c>
      <c r="J11900" s="29">
        <v>0</v>
      </c>
      <c r="K11900" s="29">
        <v>0</v>
      </c>
      <c r="L11900" s="29">
        <f t="shared" si="742"/>
        <v>3600</v>
      </c>
      <c r="M11900" s="29">
        <v>-3599</v>
      </c>
      <c r="N11900" s="29">
        <v>0</v>
      </c>
      <c r="O11900" s="29">
        <v>0</v>
      </c>
      <c r="P11900" s="29">
        <f t="shared" si="739"/>
        <v>-3599</v>
      </c>
      <c r="Q11900" s="29">
        <f t="shared" si="740"/>
        <v>1</v>
      </c>
      <c r="R11900" s="29">
        <f t="shared" si="741"/>
        <v>1</v>
      </c>
      <c r="S11900" s="15" t="s">
        <v>7227</v>
      </c>
      <c r="T11900" s="15">
        <v>100201</v>
      </c>
      <c r="U11900" s="15" t="s">
        <v>75</v>
      </c>
      <c r="V11900" s="15">
        <v>47040001</v>
      </c>
      <c r="W11900" s="15" t="s">
        <v>71</v>
      </c>
    </row>
    <row r="11901" spans="2:23" hidden="1" x14ac:dyDescent="0.25">
      <c r="B11901" s="14">
        <v>50009126</v>
      </c>
      <c r="C11901" s="14">
        <v>0</v>
      </c>
      <c r="D11901" s="15">
        <v>21040001</v>
      </c>
      <c r="E11901" s="16" t="s">
        <v>9233</v>
      </c>
      <c r="F11901" s="14">
        <v>1011</v>
      </c>
      <c r="G11901" s="17">
        <v>35812</v>
      </c>
      <c r="H11901" s="29">
        <v>3610</v>
      </c>
      <c r="I11901" s="29">
        <v>0</v>
      </c>
      <c r="J11901" s="29">
        <v>0</v>
      </c>
      <c r="K11901" s="29">
        <v>0</v>
      </c>
      <c r="L11901" s="29">
        <f t="shared" si="742"/>
        <v>3610</v>
      </c>
      <c r="M11901" s="29">
        <v>-3609</v>
      </c>
      <c r="N11901" s="29">
        <v>0</v>
      </c>
      <c r="O11901" s="29">
        <v>0</v>
      </c>
      <c r="P11901" s="29">
        <f t="shared" si="739"/>
        <v>-3609</v>
      </c>
      <c r="Q11901" s="29">
        <f t="shared" si="740"/>
        <v>1</v>
      </c>
      <c r="R11901" s="29">
        <f t="shared" si="741"/>
        <v>1</v>
      </c>
      <c r="S11901" s="15" t="s">
        <v>7227</v>
      </c>
      <c r="T11901" s="15">
        <v>100201</v>
      </c>
      <c r="U11901" s="15" t="s">
        <v>75</v>
      </c>
      <c r="V11901" s="15">
        <v>47040001</v>
      </c>
      <c r="W11901" s="15" t="s">
        <v>71</v>
      </c>
    </row>
    <row r="11902" spans="2:23" hidden="1" x14ac:dyDescent="0.25">
      <c r="B11902" s="14">
        <v>50009127</v>
      </c>
      <c r="C11902" s="14">
        <v>0</v>
      </c>
      <c r="D11902" s="15">
        <v>21040001</v>
      </c>
      <c r="E11902" s="16" t="s">
        <v>9234</v>
      </c>
      <c r="F11902" s="14">
        <v>1011</v>
      </c>
      <c r="G11902" s="17">
        <v>33525</v>
      </c>
      <c r="H11902" s="29">
        <v>3620</v>
      </c>
      <c r="I11902" s="29">
        <v>0</v>
      </c>
      <c r="J11902" s="29">
        <v>0</v>
      </c>
      <c r="K11902" s="29">
        <v>0</v>
      </c>
      <c r="L11902" s="29">
        <f t="shared" si="742"/>
        <v>3620</v>
      </c>
      <c r="M11902" s="29">
        <v>-3619</v>
      </c>
      <c r="N11902" s="29">
        <v>0</v>
      </c>
      <c r="O11902" s="29">
        <v>0</v>
      </c>
      <c r="P11902" s="29">
        <f t="shared" si="739"/>
        <v>-3619</v>
      </c>
      <c r="Q11902" s="29">
        <f t="shared" si="740"/>
        <v>1</v>
      </c>
      <c r="R11902" s="29">
        <f t="shared" si="741"/>
        <v>1</v>
      </c>
      <c r="S11902" s="15" t="s">
        <v>7227</v>
      </c>
      <c r="T11902" s="15">
        <v>100201</v>
      </c>
      <c r="U11902" s="15" t="s">
        <v>75</v>
      </c>
      <c r="V11902" s="15">
        <v>47040001</v>
      </c>
      <c r="W11902" s="15" t="s">
        <v>71</v>
      </c>
    </row>
    <row r="11903" spans="2:23" hidden="1" x14ac:dyDescent="0.25">
      <c r="B11903" s="14">
        <v>50009128</v>
      </c>
      <c r="C11903" s="14">
        <v>0</v>
      </c>
      <c r="D11903" s="15">
        <v>21040001</v>
      </c>
      <c r="E11903" s="16" t="s">
        <v>9168</v>
      </c>
      <c r="F11903" s="14">
        <v>1011</v>
      </c>
      <c r="G11903" s="17">
        <v>33975</v>
      </c>
      <c r="H11903" s="29">
        <v>3637</v>
      </c>
      <c r="I11903" s="29">
        <v>0</v>
      </c>
      <c r="J11903" s="29">
        <v>0</v>
      </c>
      <c r="K11903" s="29">
        <v>0</v>
      </c>
      <c r="L11903" s="29">
        <f t="shared" si="742"/>
        <v>3637</v>
      </c>
      <c r="M11903" s="29">
        <v>-3636</v>
      </c>
      <c r="N11903" s="29">
        <v>0</v>
      </c>
      <c r="O11903" s="29">
        <v>0</v>
      </c>
      <c r="P11903" s="29">
        <f t="shared" si="739"/>
        <v>-3636</v>
      </c>
      <c r="Q11903" s="29">
        <f t="shared" si="740"/>
        <v>1</v>
      </c>
      <c r="R11903" s="29">
        <f t="shared" si="741"/>
        <v>1</v>
      </c>
      <c r="S11903" s="15" t="s">
        <v>7227</v>
      </c>
      <c r="T11903" s="15">
        <v>100201</v>
      </c>
      <c r="U11903" s="15" t="s">
        <v>75</v>
      </c>
      <c r="V11903" s="15">
        <v>47040001</v>
      </c>
      <c r="W11903" s="15" t="s">
        <v>71</v>
      </c>
    </row>
    <row r="11904" spans="2:23" hidden="1" x14ac:dyDescent="0.25">
      <c r="B11904" s="14">
        <v>50009129</v>
      </c>
      <c r="C11904" s="14">
        <v>0</v>
      </c>
      <c r="D11904" s="15">
        <v>21040001</v>
      </c>
      <c r="E11904" s="16" t="s">
        <v>7533</v>
      </c>
      <c r="F11904" s="14">
        <v>1011</v>
      </c>
      <c r="G11904" s="17">
        <v>35877</v>
      </c>
      <c r="H11904" s="29">
        <v>3688</v>
      </c>
      <c r="I11904" s="29">
        <v>0</v>
      </c>
      <c r="J11904" s="29">
        <v>0</v>
      </c>
      <c r="K11904" s="29">
        <v>0</v>
      </c>
      <c r="L11904" s="29">
        <f t="shared" si="742"/>
        <v>3688</v>
      </c>
      <c r="M11904" s="29">
        <v>-3687</v>
      </c>
      <c r="N11904" s="29">
        <v>0</v>
      </c>
      <c r="O11904" s="29">
        <v>0</v>
      </c>
      <c r="P11904" s="29">
        <f t="shared" si="739"/>
        <v>-3687</v>
      </c>
      <c r="Q11904" s="29">
        <f t="shared" si="740"/>
        <v>1</v>
      </c>
      <c r="R11904" s="29">
        <f t="shared" si="741"/>
        <v>1</v>
      </c>
      <c r="S11904" s="15" t="s">
        <v>7227</v>
      </c>
      <c r="T11904" s="15">
        <v>100201</v>
      </c>
      <c r="U11904" s="15" t="s">
        <v>75</v>
      </c>
      <c r="V11904" s="15">
        <v>47040001</v>
      </c>
      <c r="W11904" s="15" t="s">
        <v>71</v>
      </c>
    </row>
    <row r="11905" spans="2:23" hidden="1" x14ac:dyDescent="0.25">
      <c r="B11905" s="14">
        <v>50009130</v>
      </c>
      <c r="C11905" s="14">
        <v>0</v>
      </c>
      <c r="D11905" s="15">
        <v>21040001</v>
      </c>
      <c r="E11905" s="16" t="s">
        <v>9230</v>
      </c>
      <c r="F11905" s="14">
        <v>1001</v>
      </c>
      <c r="G11905" s="17">
        <v>35156</v>
      </c>
      <c r="H11905" s="29">
        <v>3709</v>
      </c>
      <c r="I11905" s="29">
        <v>0</v>
      </c>
      <c r="J11905" s="29">
        <v>0</v>
      </c>
      <c r="K11905" s="29">
        <v>0</v>
      </c>
      <c r="L11905" s="29">
        <f t="shared" si="742"/>
        <v>3709</v>
      </c>
      <c r="M11905" s="29">
        <v>-3708</v>
      </c>
      <c r="N11905" s="29">
        <v>0</v>
      </c>
      <c r="O11905" s="29">
        <v>0</v>
      </c>
      <c r="P11905" s="29">
        <f t="shared" si="739"/>
        <v>-3708</v>
      </c>
      <c r="Q11905" s="29">
        <f t="shared" si="740"/>
        <v>1</v>
      </c>
      <c r="R11905" s="29">
        <f t="shared" si="741"/>
        <v>1</v>
      </c>
      <c r="S11905" s="15" t="s">
        <v>7227</v>
      </c>
      <c r="T11905" s="15">
        <v>100101</v>
      </c>
      <c r="U11905" s="15" t="s">
        <v>89</v>
      </c>
      <c r="V11905" s="15">
        <v>47040001</v>
      </c>
      <c r="W11905" s="15" t="s">
        <v>85</v>
      </c>
    </row>
    <row r="11906" spans="2:23" hidden="1" x14ac:dyDescent="0.25">
      <c r="B11906" s="14">
        <v>50009132</v>
      </c>
      <c r="C11906" s="14">
        <v>0</v>
      </c>
      <c r="D11906" s="15">
        <v>21040001</v>
      </c>
      <c r="E11906" s="16" t="s">
        <v>7533</v>
      </c>
      <c r="F11906" s="14">
        <v>1011</v>
      </c>
      <c r="G11906" s="17">
        <v>35878</v>
      </c>
      <c r="H11906" s="29">
        <v>3726</v>
      </c>
      <c r="I11906" s="29">
        <v>0</v>
      </c>
      <c r="J11906" s="29">
        <v>0</v>
      </c>
      <c r="K11906" s="29">
        <v>0</v>
      </c>
      <c r="L11906" s="29">
        <f t="shared" si="742"/>
        <v>3726</v>
      </c>
      <c r="M11906" s="29">
        <v>-3725</v>
      </c>
      <c r="N11906" s="29">
        <v>0</v>
      </c>
      <c r="O11906" s="29">
        <v>0</v>
      </c>
      <c r="P11906" s="29">
        <f t="shared" si="739"/>
        <v>-3725</v>
      </c>
      <c r="Q11906" s="29">
        <f t="shared" si="740"/>
        <v>1</v>
      </c>
      <c r="R11906" s="29">
        <f t="shared" si="741"/>
        <v>1</v>
      </c>
      <c r="S11906" s="15" t="s">
        <v>7227</v>
      </c>
      <c r="T11906" s="15">
        <v>100201</v>
      </c>
      <c r="U11906" s="15" t="s">
        <v>75</v>
      </c>
      <c r="V11906" s="15">
        <v>47040001</v>
      </c>
      <c r="W11906" s="15" t="s">
        <v>71</v>
      </c>
    </row>
    <row r="11907" spans="2:23" hidden="1" x14ac:dyDescent="0.25">
      <c r="B11907" s="14">
        <v>50009133</v>
      </c>
      <c r="C11907" s="14">
        <v>0</v>
      </c>
      <c r="D11907" s="15">
        <v>21040001</v>
      </c>
      <c r="E11907" s="16" t="s">
        <v>8045</v>
      </c>
      <c r="F11907" s="14">
        <v>1011</v>
      </c>
      <c r="G11907" s="17">
        <v>34656</v>
      </c>
      <c r="H11907" s="29">
        <v>3738</v>
      </c>
      <c r="I11907" s="29">
        <v>0</v>
      </c>
      <c r="J11907" s="29">
        <v>0</v>
      </c>
      <c r="K11907" s="29">
        <v>0</v>
      </c>
      <c r="L11907" s="29">
        <f t="shared" si="742"/>
        <v>3738</v>
      </c>
      <c r="M11907" s="29">
        <v>-3737</v>
      </c>
      <c r="N11907" s="29">
        <v>0</v>
      </c>
      <c r="O11907" s="29">
        <v>0</v>
      </c>
      <c r="P11907" s="29">
        <f t="shared" si="739"/>
        <v>-3737</v>
      </c>
      <c r="Q11907" s="29">
        <f t="shared" si="740"/>
        <v>1</v>
      </c>
      <c r="R11907" s="29">
        <f t="shared" si="741"/>
        <v>1</v>
      </c>
      <c r="S11907" s="15" t="s">
        <v>7227</v>
      </c>
      <c r="T11907" s="15">
        <v>100201</v>
      </c>
      <c r="U11907" s="15" t="s">
        <v>75</v>
      </c>
      <c r="V11907" s="15">
        <v>47040001</v>
      </c>
      <c r="W11907" s="15" t="s">
        <v>71</v>
      </c>
    </row>
    <row r="11908" spans="2:23" hidden="1" x14ac:dyDescent="0.25">
      <c r="B11908" s="14">
        <v>50009134</v>
      </c>
      <c r="C11908" s="14">
        <v>0</v>
      </c>
      <c r="D11908" s="15">
        <v>21040001</v>
      </c>
      <c r="E11908" s="16" t="s">
        <v>9204</v>
      </c>
      <c r="F11908" s="14">
        <v>1001</v>
      </c>
      <c r="G11908" s="17">
        <v>35156</v>
      </c>
      <c r="H11908" s="29">
        <v>3803</v>
      </c>
      <c r="I11908" s="29">
        <v>0</v>
      </c>
      <c r="J11908" s="29">
        <v>0</v>
      </c>
      <c r="K11908" s="29">
        <v>0</v>
      </c>
      <c r="L11908" s="29">
        <f t="shared" si="742"/>
        <v>3803</v>
      </c>
      <c r="M11908" s="29">
        <v>-3802</v>
      </c>
      <c r="N11908" s="29">
        <v>0</v>
      </c>
      <c r="O11908" s="29">
        <v>0</v>
      </c>
      <c r="P11908" s="29">
        <f t="shared" si="739"/>
        <v>-3802</v>
      </c>
      <c r="Q11908" s="29">
        <f t="shared" si="740"/>
        <v>1</v>
      </c>
      <c r="R11908" s="29">
        <f t="shared" si="741"/>
        <v>1</v>
      </c>
      <c r="S11908" s="15" t="s">
        <v>7227</v>
      </c>
      <c r="T11908" s="15">
        <v>100101</v>
      </c>
      <c r="U11908" s="15" t="s">
        <v>89</v>
      </c>
      <c r="V11908" s="15">
        <v>47040001</v>
      </c>
      <c r="W11908" s="15" t="s">
        <v>85</v>
      </c>
    </row>
    <row r="11909" spans="2:23" hidden="1" x14ac:dyDescent="0.25">
      <c r="B11909" s="14">
        <v>50009135</v>
      </c>
      <c r="C11909" s="14">
        <v>0</v>
      </c>
      <c r="D11909" s="15">
        <v>21040001</v>
      </c>
      <c r="E11909" s="16" t="s">
        <v>9235</v>
      </c>
      <c r="F11909" s="14">
        <v>1011</v>
      </c>
      <c r="G11909" s="17">
        <v>36524</v>
      </c>
      <c r="H11909" s="29">
        <v>3820</v>
      </c>
      <c r="I11909" s="29">
        <v>0</v>
      </c>
      <c r="J11909" s="29">
        <v>0</v>
      </c>
      <c r="K11909" s="29">
        <v>0</v>
      </c>
      <c r="L11909" s="29">
        <f t="shared" si="742"/>
        <v>3820</v>
      </c>
      <c r="M11909" s="29">
        <v>-3630</v>
      </c>
      <c r="N11909" s="29">
        <v>0</v>
      </c>
      <c r="O11909" s="29">
        <v>0</v>
      </c>
      <c r="P11909" s="29">
        <f t="shared" ref="P11909:P11972" si="743">SUM(M11909:O11909)</f>
        <v>-3630</v>
      </c>
      <c r="Q11909" s="29">
        <f t="shared" ref="Q11909:Q11972" si="744">H11909+M11909</f>
        <v>190</v>
      </c>
      <c r="R11909" s="29">
        <f t="shared" ref="R11909:R11972" si="745">L11909+P11909</f>
        <v>190</v>
      </c>
      <c r="S11909" s="15" t="s">
        <v>7227</v>
      </c>
      <c r="T11909" s="15">
        <v>100201</v>
      </c>
      <c r="U11909" s="15" t="s">
        <v>75</v>
      </c>
      <c r="V11909" s="15">
        <v>47040001</v>
      </c>
      <c r="W11909" s="15" t="s">
        <v>71</v>
      </c>
    </row>
    <row r="11910" spans="2:23" hidden="1" x14ac:dyDescent="0.25">
      <c r="B11910" s="14">
        <v>50009136</v>
      </c>
      <c r="C11910" s="14">
        <v>0</v>
      </c>
      <c r="D11910" s="15">
        <v>21040001</v>
      </c>
      <c r="E11910" s="16" t="s">
        <v>9236</v>
      </c>
      <c r="F11910" s="14">
        <v>1011</v>
      </c>
      <c r="G11910" s="17">
        <v>35605</v>
      </c>
      <c r="H11910" s="29">
        <v>3830</v>
      </c>
      <c r="I11910" s="29">
        <v>0</v>
      </c>
      <c r="J11910" s="29">
        <v>0</v>
      </c>
      <c r="K11910" s="29">
        <v>0</v>
      </c>
      <c r="L11910" s="29">
        <f t="shared" si="742"/>
        <v>3830</v>
      </c>
      <c r="M11910" s="29">
        <v>-3829</v>
      </c>
      <c r="N11910" s="29">
        <v>0</v>
      </c>
      <c r="O11910" s="29">
        <v>0</v>
      </c>
      <c r="P11910" s="29">
        <f t="shared" si="743"/>
        <v>-3829</v>
      </c>
      <c r="Q11910" s="29">
        <f t="shared" si="744"/>
        <v>1</v>
      </c>
      <c r="R11910" s="29">
        <f t="shared" si="745"/>
        <v>1</v>
      </c>
      <c r="S11910" s="15" t="s">
        <v>7227</v>
      </c>
      <c r="T11910" s="15">
        <v>100201</v>
      </c>
      <c r="U11910" s="15" t="s">
        <v>75</v>
      </c>
      <c r="V11910" s="15">
        <v>47040001</v>
      </c>
      <c r="W11910" s="15" t="s">
        <v>71</v>
      </c>
    </row>
    <row r="11911" spans="2:23" hidden="1" x14ac:dyDescent="0.25">
      <c r="B11911" s="14">
        <v>50009137</v>
      </c>
      <c r="C11911" s="14">
        <v>0</v>
      </c>
      <c r="D11911" s="15">
        <v>21040001</v>
      </c>
      <c r="E11911" s="16" t="s">
        <v>9174</v>
      </c>
      <c r="F11911" s="14">
        <v>1011</v>
      </c>
      <c r="G11911" s="17">
        <v>36483</v>
      </c>
      <c r="H11911" s="29">
        <v>3840</v>
      </c>
      <c r="I11911" s="29">
        <v>0</v>
      </c>
      <c r="J11911" s="29">
        <v>0</v>
      </c>
      <c r="K11911" s="29">
        <v>0</v>
      </c>
      <c r="L11911" s="29">
        <f t="shared" si="742"/>
        <v>3840</v>
      </c>
      <c r="M11911" s="29">
        <v>-3678</v>
      </c>
      <c r="N11911" s="29">
        <v>0</v>
      </c>
      <c r="O11911" s="29">
        <v>0</v>
      </c>
      <c r="P11911" s="29">
        <f t="shared" si="743"/>
        <v>-3678</v>
      </c>
      <c r="Q11911" s="29">
        <f t="shared" si="744"/>
        <v>162</v>
      </c>
      <c r="R11911" s="29">
        <f t="shared" si="745"/>
        <v>162</v>
      </c>
      <c r="S11911" s="15" t="s">
        <v>7227</v>
      </c>
      <c r="T11911" s="15">
        <v>100201</v>
      </c>
      <c r="U11911" s="15" t="s">
        <v>75</v>
      </c>
      <c r="V11911" s="15">
        <v>47040001</v>
      </c>
      <c r="W11911" s="15" t="s">
        <v>71</v>
      </c>
    </row>
    <row r="11912" spans="2:23" hidden="1" x14ac:dyDescent="0.25">
      <c r="B11912" s="14">
        <v>50009139</v>
      </c>
      <c r="C11912" s="14">
        <v>0</v>
      </c>
      <c r="D11912" s="15">
        <v>21040001</v>
      </c>
      <c r="E11912" s="16" t="s">
        <v>9237</v>
      </c>
      <c r="F11912" s="14">
        <v>1011</v>
      </c>
      <c r="G11912" s="17">
        <v>35753</v>
      </c>
      <c r="H11912" s="29">
        <v>3897</v>
      </c>
      <c r="I11912" s="29">
        <v>0</v>
      </c>
      <c r="J11912" s="29">
        <v>0</v>
      </c>
      <c r="K11912" s="29">
        <v>0</v>
      </c>
      <c r="L11912" s="29">
        <f t="shared" si="742"/>
        <v>3897</v>
      </c>
      <c r="M11912" s="29">
        <v>-3896</v>
      </c>
      <c r="N11912" s="29">
        <v>0</v>
      </c>
      <c r="O11912" s="29">
        <v>0</v>
      </c>
      <c r="P11912" s="29">
        <f t="shared" si="743"/>
        <v>-3896</v>
      </c>
      <c r="Q11912" s="29">
        <f t="shared" si="744"/>
        <v>1</v>
      </c>
      <c r="R11912" s="29">
        <f t="shared" si="745"/>
        <v>1</v>
      </c>
      <c r="S11912" s="15" t="s">
        <v>7227</v>
      </c>
      <c r="T11912" s="15">
        <v>100201</v>
      </c>
      <c r="U11912" s="15" t="s">
        <v>75</v>
      </c>
      <c r="V11912" s="15">
        <v>47040001</v>
      </c>
      <c r="W11912" s="15" t="s">
        <v>71</v>
      </c>
    </row>
    <row r="11913" spans="2:23" hidden="1" x14ac:dyDescent="0.25">
      <c r="B11913" s="14">
        <v>50009140</v>
      </c>
      <c r="C11913" s="14">
        <v>0</v>
      </c>
      <c r="D11913" s="15">
        <v>21040001</v>
      </c>
      <c r="E11913" s="16" t="s">
        <v>9238</v>
      </c>
      <c r="F11913" s="14">
        <v>1001</v>
      </c>
      <c r="G11913" s="17">
        <v>35156</v>
      </c>
      <c r="H11913" s="29">
        <v>3900</v>
      </c>
      <c r="I11913" s="29">
        <v>0</v>
      </c>
      <c r="J11913" s="29">
        <v>0</v>
      </c>
      <c r="K11913" s="29">
        <v>0</v>
      </c>
      <c r="L11913" s="29">
        <f t="shared" si="742"/>
        <v>3900</v>
      </c>
      <c r="M11913" s="29">
        <v>-3899</v>
      </c>
      <c r="N11913" s="29">
        <v>0</v>
      </c>
      <c r="O11913" s="29">
        <v>0</v>
      </c>
      <c r="P11913" s="29">
        <f t="shared" si="743"/>
        <v>-3899</v>
      </c>
      <c r="Q11913" s="29">
        <f t="shared" si="744"/>
        <v>1</v>
      </c>
      <c r="R11913" s="29">
        <f t="shared" si="745"/>
        <v>1</v>
      </c>
      <c r="S11913" s="15" t="s">
        <v>7227</v>
      </c>
      <c r="T11913" s="15">
        <v>100101</v>
      </c>
      <c r="U11913" s="15" t="s">
        <v>89</v>
      </c>
      <c r="V11913" s="15">
        <v>47040001</v>
      </c>
      <c r="W11913" s="15" t="s">
        <v>85</v>
      </c>
    </row>
    <row r="11914" spans="2:23" hidden="1" x14ac:dyDescent="0.25">
      <c r="B11914" s="14">
        <v>50009141</v>
      </c>
      <c r="C11914" s="14">
        <v>0</v>
      </c>
      <c r="D11914" s="15">
        <v>21040001</v>
      </c>
      <c r="E11914" s="16" t="s">
        <v>7749</v>
      </c>
      <c r="F11914" s="14">
        <v>1011</v>
      </c>
      <c r="G11914" s="17">
        <v>34142</v>
      </c>
      <c r="H11914" s="29">
        <v>3935</v>
      </c>
      <c r="I11914" s="29">
        <v>0</v>
      </c>
      <c r="J11914" s="29">
        <v>0</v>
      </c>
      <c r="K11914" s="29">
        <v>0</v>
      </c>
      <c r="L11914" s="29">
        <f t="shared" si="742"/>
        <v>3935</v>
      </c>
      <c r="M11914" s="29">
        <v>-3934</v>
      </c>
      <c r="N11914" s="29">
        <v>0</v>
      </c>
      <c r="O11914" s="29">
        <v>0</v>
      </c>
      <c r="P11914" s="29">
        <f t="shared" si="743"/>
        <v>-3934</v>
      </c>
      <c r="Q11914" s="29">
        <f t="shared" si="744"/>
        <v>1</v>
      </c>
      <c r="R11914" s="29">
        <f t="shared" si="745"/>
        <v>1</v>
      </c>
      <c r="S11914" s="15" t="s">
        <v>7227</v>
      </c>
      <c r="T11914" s="15">
        <v>100201</v>
      </c>
      <c r="U11914" s="15" t="s">
        <v>75</v>
      </c>
      <c r="V11914" s="15">
        <v>47040001</v>
      </c>
      <c r="W11914" s="15" t="s">
        <v>71</v>
      </c>
    </row>
    <row r="11915" spans="2:23" hidden="1" x14ac:dyDescent="0.25">
      <c r="B11915" s="14">
        <v>50009142</v>
      </c>
      <c r="C11915" s="14">
        <v>0</v>
      </c>
      <c r="D11915" s="15">
        <v>21040001</v>
      </c>
      <c r="E11915" s="16" t="s">
        <v>7750</v>
      </c>
      <c r="F11915" s="14">
        <v>1011</v>
      </c>
      <c r="G11915" s="17">
        <v>35748</v>
      </c>
      <c r="H11915" s="29">
        <v>3992</v>
      </c>
      <c r="I11915" s="29">
        <v>0</v>
      </c>
      <c r="J11915" s="29">
        <v>0</v>
      </c>
      <c r="K11915" s="29">
        <v>0</v>
      </c>
      <c r="L11915" s="29">
        <f t="shared" si="742"/>
        <v>3992</v>
      </c>
      <c r="M11915" s="29">
        <v>-3991</v>
      </c>
      <c r="N11915" s="29">
        <v>0</v>
      </c>
      <c r="O11915" s="29">
        <v>0</v>
      </c>
      <c r="P11915" s="29">
        <f t="shared" si="743"/>
        <v>-3991</v>
      </c>
      <c r="Q11915" s="29">
        <f t="shared" si="744"/>
        <v>1</v>
      </c>
      <c r="R11915" s="29">
        <f t="shared" si="745"/>
        <v>1</v>
      </c>
      <c r="S11915" s="15" t="s">
        <v>7227</v>
      </c>
      <c r="T11915" s="15">
        <v>100201</v>
      </c>
      <c r="U11915" s="15" t="s">
        <v>75</v>
      </c>
      <c r="V11915" s="15">
        <v>47040001</v>
      </c>
      <c r="W11915" s="15" t="s">
        <v>71</v>
      </c>
    </row>
    <row r="11916" spans="2:23" hidden="1" x14ac:dyDescent="0.25">
      <c r="B11916" s="14">
        <v>50009143</v>
      </c>
      <c r="C11916" s="14">
        <v>0</v>
      </c>
      <c r="D11916" s="15">
        <v>21040001</v>
      </c>
      <c r="E11916" s="16" t="s">
        <v>9239</v>
      </c>
      <c r="F11916" s="14">
        <v>1011</v>
      </c>
      <c r="G11916" s="17">
        <v>36106</v>
      </c>
      <c r="H11916" s="29">
        <v>4072</v>
      </c>
      <c r="I11916" s="29">
        <v>0</v>
      </c>
      <c r="J11916" s="29">
        <v>0</v>
      </c>
      <c r="K11916" s="29">
        <v>0</v>
      </c>
      <c r="L11916" s="29">
        <f t="shared" si="742"/>
        <v>4072</v>
      </c>
      <c r="M11916" s="29">
        <v>-4071</v>
      </c>
      <c r="N11916" s="29">
        <v>0</v>
      </c>
      <c r="O11916" s="29">
        <v>0</v>
      </c>
      <c r="P11916" s="29">
        <f t="shared" si="743"/>
        <v>-4071</v>
      </c>
      <c r="Q11916" s="29">
        <f t="shared" si="744"/>
        <v>1</v>
      </c>
      <c r="R11916" s="29">
        <f t="shared" si="745"/>
        <v>1</v>
      </c>
      <c r="S11916" s="15" t="s">
        <v>7227</v>
      </c>
      <c r="T11916" s="15">
        <v>100201</v>
      </c>
      <c r="U11916" s="15" t="s">
        <v>75</v>
      </c>
      <c r="V11916" s="15">
        <v>47040001</v>
      </c>
      <c r="W11916" s="15" t="s">
        <v>71</v>
      </c>
    </row>
    <row r="11917" spans="2:23" hidden="1" x14ac:dyDescent="0.25">
      <c r="B11917" s="14">
        <v>50009144</v>
      </c>
      <c r="C11917" s="14">
        <v>0</v>
      </c>
      <c r="D11917" s="15">
        <v>21040001</v>
      </c>
      <c r="E11917" s="16" t="s">
        <v>7735</v>
      </c>
      <c r="F11917" s="14">
        <v>1001</v>
      </c>
      <c r="G11917" s="17">
        <v>35886</v>
      </c>
      <c r="H11917" s="29">
        <v>4200</v>
      </c>
      <c r="I11917" s="29">
        <v>0</v>
      </c>
      <c r="J11917" s="29">
        <v>0</v>
      </c>
      <c r="K11917" s="29">
        <v>0</v>
      </c>
      <c r="L11917" s="29">
        <f t="shared" si="742"/>
        <v>4200</v>
      </c>
      <c r="M11917" s="29">
        <v>-4199</v>
      </c>
      <c r="N11917" s="29">
        <v>0</v>
      </c>
      <c r="O11917" s="29">
        <v>0</v>
      </c>
      <c r="P11917" s="29">
        <f t="shared" si="743"/>
        <v>-4199</v>
      </c>
      <c r="Q11917" s="29">
        <f t="shared" si="744"/>
        <v>1</v>
      </c>
      <c r="R11917" s="29">
        <f t="shared" si="745"/>
        <v>1</v>
      </c>
      <c r="S11917" s="15" t="s">
        <v>7227</v>
      </c>
      <c r="T11917" s="15">
        <v>100101</v>
      </c>
      <c r="U11917" s="15" t="s">
        <v>89</v>
      </c>
      <c r="V11917" s="15">
        <v>47040001</v>
      </c>
      <c r="W11917" s="15" t="s">
        <v>85</v>
      </c>
    </row>
    <row r="11918" spans="2:23" hidden="1" x14ac:dyDescent="0.25">
      <c r="B11918" s="14">
        <v>50009145</v>
      </c>
      <c r="C11918" s="14">
        <v>0</v>
      </c>
      <c r="D11918" s="15">
        <v>21040001</v>
      </c>
      <c r="E11918" s="16" t="s">
        <v>9181</v>
      </c>
      <c r="F11918" s="14">
        <v>1011</v>
      </c>
      <c r="G11918" s="17">
        <v>36454</v>
      </c>
      <c r="H11918" s="29">
        <v>4240</v>
      </c>
      <c r="I11918" s="29">
        <v>0</v>
      </c>
      <c r="J11918" s="29">
        <v>0</v>
      </c>
      <c r="K11918" s="29">
        <v>0</v>
      </c>
      <c r="L11918" s="29">
        <f t="shared" si="742"/>
        <v>4240</v>
      </c>
      <c r="M11918" s="29">
        <v>-4084</v>
      </c>
      <c r="N11918" s="29">
        <v>0</v>
      </c>
      <c r="O11918" s="29">
        <v>0</v>
      </c>
      <c r="P11918" s="29">
        <f t="shared" si="743"/>
        <v>-4084</v>
      </c>
      <c r="Q11918" s="29">
        <f t="shared" si="744"/>
        <v>156</v>
      </c>
      <c r="R11918" s="29">
        <f t="shared" si="745"/>
        <v>156</v>
      </c>
      <c r="S11918" s="15" t="s">
        <v>7227</v>
      </c>
      <c r="T11918" s="15">
        <v>100201</v>
      </c>
      <c r="U11918" s="15" t="s">
        <v>75</v>
      </c>
      <c r="V11918" s="15">
        <v>47040001</v>
      </c>
      <c r="W11918" s="15" t="s">
        <v>71</v>
      </c>
    </row>
    <row r="11919" spans="2:23" hidden="1" x14ac:dyDescent="0.25">
      <c r="B11919" s="14">
        <v>50009146</v>
      </c>
      <c r="C11919" s="14">
        <v>0</v>
      </c>
      <c r="D11919" s="15">
        <v>21040001</v>
      </c>
      <c r="E11919" s="16" t="s">
        <v>7716</v>
      </c>
      <c r="F11919" s="14">
        <v>1011</v>
      </c>
      <c r="G11919" s="17">
        <v>36214</v>
      </c>
      <c r="H11919" s="29">
        <v>4440</v>
      </c>
      <c r="I11919" s="29">
        <v>0</v>
      </c>
      <c r="J11919" s="29">
        <v>0</v>
      </c>
      <c r="K11919" s="29">
        <v>0</v>
      </c>
      <c r="L11919" s="29">
        <f t="shared" si="742"/>
        <v>4440</v>
      </c>
      <c r="M11919" s="29">
        <v>-4439</v>
      </c>
      <c r="N11919" s="29">
        <v>0</v>
      </c>
      <c r="O11919" s="29">
        <v>0</v>
      </c>
      <c r="P11919" s="29">
        <f t="shared" si="743"/>
        <v>-4439</v>
      </c>
      <c r="Q11919" s="29">
        <f t="shared" si="744"/>
        <v>1</v>
      </c>
      <c r="R11919" s="29">
        <f t="shared" si="745"/>
        <v>1</v>
      </c>
      <c r="S11919" s="15" t="s">
        <v>7227</v>
      </c>
      <c r="T11919" s="15">
        <v>100201</v>
      </c>
      <c r="U11919" s="15" t="s">
        <v>75</v>
      </c>
      <c r="V11919" s="15">
        <v>47040001</v>
      </c>
      <c r="W11919" s="15" t="s">
        <v>71</v>
      </c>
    </row>
    <row r="11920" spans="2:23" hidden="1" x14ac:dyDescent="0.25">
      <c r="B11920" s="14">
        <v>50009148</v>
      </c>
      <c r="C11920" s="14">
        <v>0</v>
      </c>
      <c r="D11920" s="15">
        <v>21040001</v>
      </c>
      <c r="E11920" s="16" t="s">
        <v>9240</v>
      </c>
      <c r="F11920" s="14">
        <v>1001</v>
      </c>
      <c r="G11920" s="17">
        <v>35886</v>
      </c>
      <c r="H11920" s="29">
        <v>4490</v>
      </c>
      <c r="I11920" s="29">
        <v>0</v>
      </c>
      <c r="J11920" s="29">
        <v>0</v>
      </c>
      <c r="K11920" s="29">
        <v>0</v>
      </c>
      <c r="L11920" s="29">
        <f t="shared" si="742"/>
        <v>4490</v>
      </c>
      <c r="M11920" s="29">
        <v>-4489</v>
      </c>
      <c r="N11920" s="29">
        <v>0</v>
      </c>
      <c r="O11920" s="29">
        <v>0</v>
      </c>
      <c r="P11920" s="29">
        <f t="shared" si="743"/>
        <v>-4489</v>
      </c>
      <c r="Q11920" s="29">
        <f t="shared" si="744"/>
        <v>1</v>
      </c>
      <c r="R11920" s="29">
        <f t="shared" si="745"/>
        <v>1</v>
      </c>
      <c r="S11920" s="15" t="s">
        <v>7227</v>
      </c>
      <c r="T11920" s="15">
        <v>100101</v>
      </c>
      <c r="U11920" s="15" t="s">
        <v>89</v>
      </c>
      <c r="V11920" s="15">
        <v>47040001</v>
      </c>
      <c r="W11920" s="15" t="s">
        <v>85</v>
      </c>
    </row>
    <row r="11921" spans="2:23" hidden="1" x14ac:dyDescent="0.25">
      <c r="B11921" s="14">
        <v>50009149</v>
      </c>
      <c r="C11921" s="14">
        <v>0</v>
      </c>
      <c r="D11921" s="15">
        <v>21040001</v>
      </c>
      <c r="E11921" s="16" t="s">
        <v>9241</v>
      </c>
      <c r="F11921" s="14">
        <v>1011</v>
      </c>
      <c r="G11921" s="17">
        <v>36114</v>
      </c>
      <c r="H11921" s="29">
        <v>4490</v>
      </c>
      <c r="I11921" s="29">
        <v>0</v>
      </c>
      <c r="J11921" s="29">
        <v>0</v>
      </c>
      <c r="K11921" s="29">
        <v>0</v>
      </c>
      <c r="L11921" s="29">
        <f t="shared" si="742"/>
        <v>4490</v>
      </c>
      <c r="M11921" s="29">
        <v>-4489</v>
      </c>
      <c r="N11921" s="29">
        <v>0</v>
      </c>
      <c r="O11921" s="29">
        <v>0</v>
      </c>
      <c r="P11921" s="29">
        <f t="shared" si="743"/>
        <v>-4489</v>
      </c>
      <c r="Q11921" s="29">
        <f t="shared" si="744"/>
        <v>1</v>
      </c>
      <c r="R11921" s="29">
        <f t="shared" si="745"/>
        <v>1</v>
      </c>
      <c r="S11921" s="15" t="s">
        <v>7227</v>
      </c>
      <c r="T11921" s="15">
        <v>100201</v>
      </c>
      <c r="U11921" s="15" t="s">
        <v>75</v>
      </c>
      <c r="V11921" s="15">
        <v>47040001</v>
      </c>
      <c r="W11921" s="15" t="s">
        <v>71</v>
      </c>
    </row>
    <row r="11922" spans="2:23" hidden="1" x14ac:dyDescent="0.25">
      <c r="B11922" s="14">
        <v>50009151</v>
      </c>
      <c r="C11922" s="14">
        <v>0</v>
      </c>
      <c r="D11922" s="15">
        <v>21040001</v>
      </c>
      <c r="E11922" s="16" t="s">
        <v>9242</v>
      </c>
      <c r="F11922" s="14">
        <v>1011</v>
      </c>
      <c r="G11922" s="17">
        <v>34444</v>
      </c>
      <c r="H11922" s="29">
        <v>4550</v>
      </c>
      <c r="I11922" s="29">
        <v>0</v>
      </c>
      <c r="J11922" s="29">
        <v>0</v>
      </c>
      <c r="K11922" s="29">
        <v>0</v>
      </c>
      <c r="L11922" s="29">
        <f t="shared" si="742"/>
        <v>4550</v>
      </c>
      <c r="M11922" s="29">
        <v>-4549</v>
      </c>
      <c r="N11922" s="29">
        <v>0</v>
      </c>
      <c r="O11922" s="29">
        <v>0</v>
      </c>
      <c r="P11922" s="29">
        <f t="shared" si="743"/>
        <v>-4549</v>
      </c>
      <c r="Q11922" s="29">
        <f t="shared" si="744"/>
        <v>1</v>
      </c>
      <c r="R11922" s="29">
        <f t="shared" si="745"/>
        <v>1</v>
      </c>
      <c r="S11922" s="15" t="s">
        <v>7227</v>
      </c>
      <c r="T11922" s="15">
        <v>100201</v>
      </c>
      <c r="U11922" s="15" t="s">
        <v>75</v>
      </c>
      <c r="V11922" s="15">
        <v>47040001</v>
      </c>
      <c r="W11922" s="15" t="s">
        <v>71</v>
      </c>
    </row>
    <row r="11923" spans="2:23" hidden="1" x14ac:dyDescent="0.25">
      <c r="B11923" s="14">
        <v>50009153</v>
      </c>
      <c r="C11923" s="14">
        <v>0</v>
      </c>
      <c r="D11923" s="15">
        <v>21040001</v>
      </c>
      <c r="E11923" s="16" t="s">
        <v>9175</v>
      </c>
      <c r="F11923" s="14">
        <v>1011</v>
      </c>
      <c r="G11923" s="17">
        <v>34115</v>
      </c>
      <c r="H11923" s="29">
        <v>4704</v>
      </c>
      <c r="I11923" s="29">
        <v>0</v>
      </c>
      <c r="J11923" s="29">
        <v>0</v>
      </c>
      <c r="K11923" s="29">
        <v>0</v>
      </c>
      <c r="L11923" s="29">
        <f t="shared" si="742"/>
        <v>4704</v>
      </c>
      <c r="M11923" s="29">
        <v>-4703</v>
      </c>
      <c r="N11923" s="29">
        <v>0</v>
      </c>
      <c r="O11923" s="29">
        <v>0</v>
      </c>
      <c r="P11923" s="29">
        <f t="shared" si="743"/>
        <v>-4703</v>
      </c>
      <c r="Q11923" s="29">
        <f t="shared" si="744"/>
        <v>1</v>
      </c>
      <c r="R11923" s="29">
        <f t="shared" si="745"/>
        <v>1</v>
      </c>
      <c r="S11923" s="15" t="s">
        <v>7227</v>
      </c>
      <c r="T11923" s="15">
        <v>100201</v>
      </c>
      <c r="U11923" s="15" t="s">
        <v>75</v>
      </c>
      <c r="V11923" s="15">
        <v>47040001</v>
      </c>
      <c r="W11923" s="15" t="s">
        <v>71</v>
      </c>
    </row>
    <row r="11924" spans="2:23" hidden="1" x14ac:dyDescent="0.25">
      <c r="B11924" s="14">
        <v>50009154</v>
      </c>
      <c r="C11924" s="14">
        <v>0</v>
      </c>
      <c r="D11924" s="15">
        <v>21040001</v>
      </c>
      <c r="E11924" s="16" t="s">
        <v>9243</v>
      </c>
      <c r="F11924" s="14">
        <v>1001</v>
      </c>
      <c r="G11924" s="17">
        <v>34060</v>
      </c>
      <c r="H11924" s="29">
        <v>4716</v>
      </c>
      <c r="I11924" s="29">
        <v>0</v>
      </c>
      <c r="J11924" s="29">
        <v>0</v>
      </c>
      <c r="K11924" s="29">
        <v>0</v>
      </c>
      <c r="L11924" s="29">
        <f t="shared" si="742"/>
        <v>4716</v>
      </c>
      <c r="M11924" s="29">
        <v>-4715</v>
      </c>
      <c r="N11924" s="29">
        <v>0</v>
      </c>
      <c r="O11924" s="29">
        <v>0</v>
      </c>
      <c r="P11924" s="29">
        <f t="shared" si="743"/>
        <v>-4715</v>
      </c>
      <c r="Q11924" s="29">
        <f t="shared" si="744"/>
        <v>1</v>
      </c>
      <c r="R11924" s="29">
        <f t="shared" si="745"/>
        <v>1</v>
      </c>
      <c r="S11924" s="15" t="s">
        <v>7227</v>
      </c>
      <c r="T11924" s="15">
        <v>100101</v>
      </c>
      <c r="U11924" s="15" t="s">
        <v>89</v>
      </c>
      <c r="V11924" s="15">
        <v>47040001</v>
      </c>
      <c r="W11924" s="15" t="s">
        <v>85</v>
      </c>
    </row>
    <row r="11925" spans="2:23" hidden="1" x14ac:dyDescent="0.25">
      <c r="B11925" s="14">
        <v>50009155</v>
      </c>
      <c r="C11925" s="14">
        <v>0</v>
      </c>
      <c r="D11925" s="15">
        <v>21040001</v>
      </c>
      <c r="E11925" s="16" t="s">
        <v>9244</v>
      </c>
      <c r="F11925" s="14">
        <v>1011</v>
      </c>
      <c r="G11925" s="17">
        <v>35019</v>
      </c>
      <c r="H11925" s="29">
        <v>4728</v>
      </c>
      <c r="I11925" s="29">
        <v>0</v>
      </c>
      <c r="J11925" s="29">
        <v>0</v>
      </c>
      <c r="K11925" s="29">
        <v>0</v>
      </c>
      <c r="L11925" s="29">
        <f t="shared" si="742"/>
        <v>4728</v>
      </c>
      <c r="M11925" s="29">
        <v>-4727</v>
      </c>
      <c r="N11925" s="29">
        <v>0</v>
      </c>
      <c r="O11925" s="29">
        <v>0</v>
      </c>
      <c r="P11925" s="29">
        <f t="shared" si="743"/>
        <v>-4727</v>
      </c>
      <c r="Q11925" s="29">
        <f t="shared" si="744"/>
        <v>1</v>
      </c>
      <c r="R11925" s="29">
        <f t="shared" si="745"/>
        <v>1</v>
      </c>
      <c r="S11925" s="15" t="s">
        <v>7227</v>
      </c>
      <c r="T11925" s="15">
        <v>100201</v>
      </c>
      <c r="U11925" s="15" t="s">
        <v>75</v>
      </c>
      <c r="V11925" s="15">
        <v>47040001</v>
      </c>
      <c r="W11925" s="15" t="s">
        <v>71</v>
      </c>
    </row>
    <row r="11926" spans="2:23" hidden="1" x14ac:dyDescent="0.25">
      <c r="B11926" s="14">
        <v>50009156</v>
      </c>
      <c r="C11926" s="14">
        <v>0</v>
      </c>
      <c r="D11926" s="15">
        <v>21040001</v>
      </c>
      <c r="E11926" s="16" t="s">
        <v>7901</v>
      </c>
      <c r="F11926" s="14">
        <v>1011</v>
      </c>
      <c r="G11926" s="17">
        <v>35189</v>
      </c>
      <c r="H11926" s="29">
        <v>4770</v>
      </c>
      <c r="I11926" s="29">
        <v>0</v>
      </c>
      <c r="J11926" s="29">
        <v>0</v>
      </c>
      <c r="K11926" s="29">
        <v>0</v>
      </c>
      <c r="L11926" s="29">
        <f t="shared" si="742"/>
        <v>4770</v>
      </c>
      <c r="M11926" s="29">
        <v>-4769</v>
      </c>
      <c r="N11926" s="29">
        <v>0</v>
      </c>
      <c r="O11926" s="29">
        <v>0</v>
      </c>
      <c r="P11926" s="29">
        <f t="shared" si="743"/>
        <v>-4769</v>
      </c>
      <c r="Q11926" s="29">
        <f t="shared" si="744"/>
        <v>1</v>
      </c>
      <c r="R11926" s="29">
        <f t="shared" si="745"/>
        <v>1</v>
      </c>
      <c r="S11926" s="15" t="s">
        <v>7227</v>
      </c>
      <c r="T11926" s="15">
        <v>100201</v>
      </c>
      <c r="U11926" s="15" t="s">
        <v>75</v>
      </c>
      <c r="V11926" s="15">
        <v>47040001</v>
      </c>
      <c r="W11926" s="15" t="s">
        <v>71</v>
      </c>
    </row>
    <row r="11927" spans="2:23" hidden="1" x14ac:dyDescent="0.25">
      <c r="B11927" s="14">
        <v>50009158</v>
      </c>
      <c r="C11927" s="14">
        <v>0</v>
      </c>
      <c r="D11927" s="15">
        <v>21040001</v>
      </c>
      <c r="E11927" s="16" t="s">
        <v>7683</v>
      </c>
      <c r="F11927" s="14">
        <v>1011</v>
      </c>
      <c r="G11927" s="17">
        <v>35754</v>
      </c>
      <c r="H11927" s="29">
        <v>4800</v>
      </c>
      <c r="I11927" s="29">
        <v>0</v>
      </c>
      <c r="J11927" s="29">
        <v>0</v>
      </c>
      <c r="K11927" s="29">
        <v>0</v>
      </c>
      <c r="L11927" s="29">
        <f t="shared" si="742"/>
        <v>4800</v>
      </c>
      <c r="M11927" s="29">
        <v>-4799</v>
      </c>
      <c r="N11927" s="29">
        <v>0</v>
      </c>
      <c r="O11927" s="29">
        <v>0</v>
      </c>
      <c r="P11927" s="29">
        <f t="shared" si="743"/>
        <v>-4799</v>
      </c>
      <c r="Q11927" s="29">
        <f t="shared" si="744"/>
        <v>1</v>
      </c>
      <c r="R11927" s="29">
        <f t="shared" si="745"/>
        <v>1</v>
      </c>
      <c r="S11927" s="15" t="s">
        <v>7227</v>
      </c>
      <c r="T11927" s="15">
        <v>100201</v>
      </c>
      <c r="U11927" s="15" t="s">
        <v>75</v>
      </c>
      <c r="V11927" s="15">
        <v>47040001</v>
      </c>
      <c r="W11927" s="15" t="s">
        <v>71</v>
      </c>
    </row>
    <row r="11928" spans="2:23" hidden="1" x14ac:dyDescent="0.25">
      <c r="B11928" s="14">
        <v>50009159</v>
      </c>
      <c r="C11928" s="14">
        <v>0</v>
      </c>
      <c r="D11928" s="15">
        <v>21040001</v>
      </c>
      <c r="E11928" s="16" t="s">
        <v>9220</v>
      </c>
      <c r="F11928" s="14">
        <v>1011</v>
      </c>
      <c r="G11928" s="17">
        <v>36067</v>
      </c>
      <c r="H11928" s="29">
        <v>4800</v>
      </c>
      <c r="I11928" s="29">
        <v>0</v>
      </c>
      <c r="J11928" s="29">
        <v>0</v>
      </c>
      <c r="K11928" s="29">
        <v>0</v>
      </c>
      <c r="L11928" s="29">
        <f t="shared" si="742"/>
        <v>4800</v>
      </c>
      <c r="M11928" s="29">
        <v>-4799</v>
      </c>
      <c r="N11928" s="29">
        <v>0</v>
      </c>
      <c r="O11928" s="29">
        <v>0</v>
      </c>
      <c r="P11928" s="29">
        <f t="shared" si="743"/>
        <v>-4799</v>
      </c>
      <c r="Q11928" s="29">
        <f t="shared" si="744"/>
        <v>1</v>
      </c>
      <c r="R11928" s="29">
        <f t="shared" si="745"/>
        <v>1</v>
      </c>
      <c r="S11928" s="15" t="s">
        <v>7227</v>
      </c>
      <c r="T11928" s="15">
        <v>100201</v>
      </c>
      <c r="U11928" s="15" t="s">
        <v>75</v>
      </c>
      <c r="V11928" s="15">
        <v>47040001</v>
      </c>
      <c r="W11928" s="15" t="s">
        <v>71</v>
      </c>
    </row>
    <row r="11929" spans="2:23" hidden="1" x14ac:dyDescent="0.25">
      <c r="B11929" s="14">
        <v>50009160</v>
      </c>
      <c r="C11929" s="14">
        <v>0</v>
      </c>
      <c r="D11929" s="15">
        <v>21040001</v>
      </c>
      <c r="E11929" s="16" t="s">
        <v>9236</v>
      </c>
      <c r="F11929" s="14">
        <v>1011</v>
      </c>
      <c r="G11929" s="17">
        <v>34823</v>
      </c>
      <c r="H11929" s="29">
        <v>4910</v>
      </c>
      <c r="I11929" s="29">
        <v>0</v>
      </c>
      <c r="J11929" s="29">
        <v>0</v>
      </c>
      <c r="K11929" s="29">
        <v>0</v>
      </c>
      <c r="L11929" s="29">
        <f t="shared" si="742"/>
        <v>4910</v>
      </c>
      <c r="M11929" s="29">
        <v>-4909</v>
      </c>
      <c r="N11929" s="29">
        <v>0</v>
      </c>
      <c r="O11929" s="29">
        <v>0</v>
      </c>
      <c r="P11929" s="29">
        <f t="shared" si="743"/>
        <v>-4909</v>
      </c>
      <c r="Q11929" s="29">
        <f t="shared" si="744"/>
        <v>1</v>
      </c>
      <c r="R11929" s="29">
        <f t="shared" si="745"/>
        <v>1</v>
      </c>
      <c r="S11929" s="15" t="s">
        <v>7227</v>
      </c>
      <c r="T11929" s="15">
        <v>100201</v>
      </c>
      <c r="U11929" s="15" t="s">
        <v>75</v>
      </c>
      <c r="V11929" s="15">
        <v>47040001</v>
      </c>
      <c r="W11929" s="15" t="s">
        <v>71</v>
      </c>
    </row>
    <row r="11930" spans="2:23" hidden="1" x14ac:dyDescent="0.25">
      <c r="B11930" s="14">
        <v>50009161</v>
      </c>
      <c r="C11930" s="14">
        <v>0</v>
      </c>
      <c r="D11930" s="15">
        <v>21040001</v>
      </c>
      <c r="E11930" s="16" t="s">
        <v>9245</v>
      </c>
      <c r="F11930" s="14">
        <v>1011</v>
      </c>
      <c r="G11930" s="17">
        <v>34304</v>
      </c>
      <c r="H11930" s="29">
        <v>5246</v>
      </c>
      <c r="I11930" s="29">
        <v>0</v>
      </c>
      <c r="J11930" s="29">
        <v>0</v>
      </c>
      <c r="K11930" s="29">
        <v>0</v>
      </c>
      <c r="L11930" s="29">
        <f t="shared" si="742"/>
        <v>5246</v>
      </c>
      <c r="M11930" s="29">
        <v>-5245</v>
      </c>
      <c r="N11930" s="29">
        <v>0</v>
      </c>
      <c r="O11930" s="29">
        <v>0</v>
      </c>
      <c r="P11930" s="29">
        <f t="shared" si="743"/>
        <v>-5245</v>
      </c>
      <c r="Q11930" s="29">
        <f t="shared" si="744"/>
        <v>1</v>
      </c>
      <c r="R11930" s="29">
        <f t="shared" si="745"/>
        <v>1</v>
      </c>
      <c r="S11930" s="15" t="s">
        <v>7227</v>
      </c>
      <c r="T11930" s="15">
        <v>100201</v>
      </c>
      <c r="U11930" s="15" t="s">
        <v>75</v>
      </c>
      <c r="V11930" s="15">
        <v>47040001</v>
      </c>
      <c r="W11930" s="15" t="s">
        <v>71</v>
      </c>
    </row>
    <row r="11931" spans="2:23" hidden="1" x14ac:dyDescent="0.25">
      <c r="B11931" s="14">
        <v>50009162</v>
      </c>
      <c r="C11931" s="14">
        <v>0</v>
      </c>
      <c r="D11931" s="15">
        <v>21040001</v>
      </c>
      <c r="E11931" s="16" t="s">
        <v>8394</v>
      </c>
      <c r="F11931" s="14">
        <v>1011</v>
      </c>
      <c r="G11931" s="17">
        <v>33430</v>
      </c>
      <c r="H11931" s="29">
        <v>5271</v>
      </c>
      <c r="I11931" s="29">
        <v>0</v>
      </c>
      <c r="J11931" s="29">
        <v>0</v>
      </c>
      <c r="K11931" s="29">
        <v>0</v>
      </c>
      <c r="L11931" s="29">
        <f t="shared" si="742"/>
        <v>5271</v>
      </c>
      <c r="M11931" s="29">
        <v>-5270</v>
      </c>
      <c r="N11931" s="29">
        <v>0</v>
      </c>
      <c r="O11931" s="29">
        <v>0</v>
      </c>
      <c r="P11931" s="29">
        <f t="shared" si="743"/>
        <v>-5270</v>
      </c>
      <c r="Q11931" s="29">
        <f t="shared" si="744"/>
        <v>1</v>
      </c>
      <c r="R11931" s="29">
        <f t="shared" si="745"/>
        <v>1</v>
      </c>
      <c r="S11931" s="15" t="s">
        <v>7227</v>
      </c>
      <c r="T11931" s="15">
        <v>100201</v>
      </c>
      <c r="U11931" s="15" t="s">
        <v>75</v>
      </c>
      <c r="V11931" s="15">
        <v>47040001</v>
      </c>
      <c r="W11931" s="15" t="s">
        <v>71</v>
      </c>
    </row>
    <row r="11932" spans="2:23" hidden="1" x14ac:dyDescent="0.25">
      <c r="B11932" s="14">
        <v>50009163</v>
      </c>
      <c r="C11932" s="14">
        <v>0</v>
      </c>
      <c r="D11932" s="15">
        <v>21040001</v>
      </c>
      <c r="E11932" s="16" t="s">
        <v>7716</v>
      </c>
      <c r="F11932" s="14">
        <v>1011</v>
      </c>
      <c r="G11932" s="17">
        <v>36128</v>
      </c>
      <c r="H11932" s="29">
        <v>5440</v>
      </c>
      <c r="I11932" s="29">
        <v>0</v>
      </c>
      <c r="J11932" s="29">
        <v>0</v>
      </c>
      <c r="K11932" s="29">
        <v>0</v>
      </c>
      <c r="L11932" s="29">
        <f t="shared" si="742"/>
        <v>5440</v>
      </c>
      <c r="M11932" s="29">
        <v>-5439</v>
      </c>
      <c r="N11932" s="29">
        <v>0</v>
      </c>
      <c r="O11932" s="29">
        <v>0</v>
      </c>
      <c r="P11932" s="29">
        <f t="shared" si="743"/>
        <v>-5439</v>
      </c>
      <c r="Q11932" s="29">
        <f t="shared" si="744"/>
        <v>1</v>
      </c>
      <c r="R11932" s="29">
        <f t="shared" si="745"/>
        <v>1</v>
      </c>
      <c r="S11932" s="15" t="s">
        <v>7227</v>
      </c>
      <c r="T11932" s="15">
        <v>100201</v>
      </c>
      <c r="U11932" s="15" t="s">
        <v>75</v>
      </c>
      <c r="V11932" s="15">
        <v>47040001</v>
      </c>
      <c r="W11932" s="15" t="s">
        <v>71</v>
      </c>
    </row>
    <row r="11933" spans="2:23" hidden="1" x14ac:dyDescent="0.25">
      <c r="B11933" s="14">
        <v>50009164</v>
      </c>
      <c r="C11933" s="14">
        <v>0</v>
      </c>
      <c r="D11933" s="15">
        <v>21040001</v>
      </c>
      <c r="E11933" s="16" t="s">
        <v>9246</v>
      </c>
      <c r="F11933" s="14">
        <v>1011</v>
      </c>
      <c r="G11933" s="17">
        <v>35706</v>
      </c>
      <c r="H11933" s="29">
        <v>5690</v>
      </c>
      <c r="I11933" s="29">
        <v>0</v>
      </c>
      <c r="J11933" s="29">
        <v>0</v>
      </c>
      <c r="K11933" s="29">
        <v>0</v>
      </c>
      <c r="L11933" s="29">
        <f t="shared" si="742"/>
        <v>5690</v>
      </c>
      <c r="M11933" s="29">
        <v>-5689</v>
      </c>
      <c r="N11933" s="29">
        <v>0</v>
      </c>
      <c r="O11933" s="29">
        <v>0</v>
      </c>
      <c r="P11933" s="29">
        <f t="shared" si="743"/>
        <v>-5689</v>
      </c>
      <c r="Q11933" s="29">
        <f t="shared" si="744"/>
        <v>1</v>
      </c>
      <c r="R11933" s="29">
        <f t="shared" si="745"/>
        <v>1</v>
      </c>
      <c r="S11933" s="15" t="s">
        <v>7227</v>
      </c>
      <c r="T11933" s="15">
        <v>100201</v>
      </c>
      <c r="U11933" s="15" t="s">
        <v>75</v>
      </c>
      <c r="V11933" s="15">
        <v>47040001</v>
      </c>
      <c r="W11933" s="15" t="s">
        <v>71</v>
      </c>
    </row>
    <row r="11934" spans="2:23" hidden="1" x14ac:dyDescent="0.25">
      <c r="B11934" s="14">
        <v>50009165</v>
      </c>
      <c r="C11934" s="14">
        <v>0</v>
      </c>
      <c r="D11934" s="15">
        <v>21040001</v>
      </c>
      <c r="E11934" s="16" t="s">
        <v>9246</v>
      </c>
      <c r="F11934" s="14">
        <v>1011</v>
      </c>
      <c r="G11934" s="17">
        <v>35818</v>
      </c>
      <c r="H11934" s="29">
        <v>5690</v>
      </c>
      <c r="I11934" s="29">
        <v>0</v>
      </c>
      <c r="J11934" s="29">
        <v>0</v>
      </c>
      <c r="K11934" s="29">
        <v>0</v>
      </c>
      <c r="L11934" s="29">
        <f t="shared" si="742"/>
        <v>5690</v>
      </c>
      <c r="M11934" s="29">
        <v>-5689</v>
      </c>
      <c r="N11934" s="29">
        <v>0</v>
      </c>
      <c r="O11934" s="29">
        <v>0</v>
      </c>
      <c r="P11934" s="29">
        <f t="shared" si="743"/>
        <v>-5689</v>
      </c>
      <c r="Q11934" s="29">
        <f t="shared" si="744"/>
        <v>1</v>
      </c>
      <c r="R11934" s="29">
        <f t="shared" si="745"/>
        <v>1</v>
      </c>
      <c r="S11934" s="15" t="s">
        <v>7227</v>
      </c>
      <c r="T11934" s="15">
        <v>100201</v>
      </c>
      <c r="U11934" s="15" t="s">
        <v>75</v>
      </c>
      <c r="V11934" s="15">
        <v>47040001</v>
      </c>
      <c r="W11934" s="15" t="s">
        <v>71</v>
      </c>
    </row>
    <row r="11935" spans="2:23" hidden="1" x14ac:dyDescent="0.25">
      <c r="B11935" s="14">
        <v>50009166</v>
      </c>
      <c r="C11935" s="14">
        <v>0</v>
      </c>
      <c r="D11935" s="15">
        <v>21040001</v>
      </c>
      <c r="E11935" s="16" t="s">
        <v>9247</v>
      </c>
      <c r="F11935" s="14">
        <v>1011</v>
      </c>
      <c r="G11935" s="17">
        <v>33329</v>
      </c>
      <c r="H11935" s="29">
        <v>5834</v>
      </c>
      <c r="I11935" s="29">
        <v>0</v>
      </c>
      <c r="J11935" s="29">
        <v>0</v>
      </c>
      <c r="K11935" s="29">
        <v>0</v>
      </c>
      <c r="L11935" s="29">
        <f t="shared" si="742"/>
        <v>5834</v>
      </c>
      <c r="M11935" s="29">
        <v>-5833</v>
      </c>
      <c r="N11935" s="29">
        <v>0</v>
      </c>
      <c r="O11935" s="29">
        <v>0</v>
      </c>
      <c r="P11935" s="29">
        <f t="shared" si="743"/>
        <v>-5833</v>
      </c>
      <c r="Q11935" s="29">
        <f t="shared" si="744"/>
        <v>1</v>
      </c>
      <c r="R11935" s="29">
        <f t="shared" si="745"/>
        <v>1</v>
      </c>
      <c r="S11935" s="15" t="s">
        <v>7227</v>
      </c>
      <c r="T11935" s="15">
        <v>100201</v>
      </c>
      <c r="U11935" s="15" t="s">
        <v>75</v>
      </c>
      <c r="V11935" s="15">
        <v>47040001</v>
      </c>
      <c r="W11935" s="15" t="s">
        <v>71</v>
      </c>
    </row>
    <row r="11936" spans="2:23" hidden="1" x14ac:dyDescent="0.25">
      <c r="B11936" s="14">
        <v>50009167</v>
      </c>
      <c r="C11936" s="14">
        <v>0</v>
      </c>
      <c r="D11936" s="15">
        <v>21040001</v>
      </c>
      <c r="E11936" s="16" t="s">
        <v>9248</v>
      </c>
      <c r="F11936" s="14">
        <v>1011</v>
      </c>
      <c r="G11936" s="17">
        <v>36119</v>
      </c>
      <c r="H11936" s="29">
        <v>6000</v>
      </c>
      <c r="I11936" s="29">
        <v>0</v>
      </c>
      <c r="J11936" s="29">
        <v>0</v>
      </c>
      <c r="K11936" s="29">
        <v>0</v>
      </c>
      <c r="L11936" s="29">
        <f t="shared" si="742"/>
        <v>6000</v>
      </c>
      <c r="M11936" s="29">
        <v>-5999</v>
      </c>
      <c r="N11936" s="29">
        <v>0</v>
      </c>
      <c r="O11936" s="29">
        <v>0</v>
      </c>
      <c r="P11936" s="29">
        <f t="shared" si="743"/>
        <v>-5999</v>
      </c>
      <c r="Q11936" s="29">
        <f t="shared" si="744"/>
        <v>1</v>
      </c>
      <c r="R11936" s="29">
        <f t="shared" si="745"/>
        <v>1</v>
      </c>
      <c r="S11936" s="15" t="s">
        <v>7227</v>
      </c>
      <c r="T11936" s="15">
        <v>100201</v>
      </c>
      <c r="U11936" s="15" t="s">
        <v>75</v>
      </c>
      <c r="V11936" s="15">
        <v>47040001</v>
      </c>
      <c r="W11936" s="15" t="s">
        <v>71</v>
      </c>
    </row>
    <row r="11937" spans="2:23" hidden="1" x14ac:dyDescent="0.25">
      <c r="B11937" s="14">
        <v>50009168</v>
      </c>
      <c r="C11937" s="14">
        <v>0</v>
      </c>
      <c r="D11937" s="15">
        <v>21040001</v>
      </c>
      <c r="E11937" s="16" t="s">
        <v>7651</v>
      </c>
      <c r="F11937" s="14">
        <v>1011</v>
      </c>
      <c r="G11937" s="17">
        <v>35753</v>
      </c>
      <c r="H11937" s="29">
        <v>6005</v>
      </c>
      <c r="I11937" s="29">
        <v>0</v>
      </c>
      <c r="J11937" s="29">
        <v>0</v>
      </c>
      <c r="K11937" s="29">
        <v>0</v>
      </c>
      <c r="L11937" s="29">
        <f t="shared" si="742"/>
        <v>6005</v>
      </c>
      <c r="M11937" s="29">
        <v>-6004</v>
      </c>
      <c r="N11937" s="29">
        <v>0</v>
      </c>
      <c r="O11937" s="29">
        <v>0</v>
      </c>
      <c r="P11937" s="29">
        <f t="shared" si="743"/>
        <v>-6004</v>
      </c>
      <c r="Q11937" s="29">
        <f t="shared" si="744"/>
        <v>1</v>
      </c>
      <c r="R11937" s="29">
        <f t="shared" si="745"/>
        <v>1</v>
      </c>
      <c r="S11937" s="15" t="s">
        <v>7227</v>
      </c>
      <c r="T11937" s="15">
        <v>100201</v>
      </c>
      <c r="U11937" s="15" t="s">
        <v>75</v>
      </c>
      <c r="V11937" s="15">
        <v>47040001</v>
      </c>
      <c r="W11937" s="15" t="s">
        <v>71</v>
      </c>
    </row>
    <row r="11938" spans="2:23" hidden="1" x14ac:dyDescent="0.25">
      <c r="B11938" s="14">
        <v>50009169</v>
      </c>
      <c r="C11938" s="14">
        <v>0</v>
      </c>
      <c r="D11938" s="15">
        <v>21040001</v>
      </c>
      <c r="E11938" s="16" t="s">
        <v>9249</v>
      </c>
      <c r="F11938" s="14">
        <v>1011</v>
      </c>
      <c r="G11938" s="17">
        <v>34424</v>
      </c>
      <c r="H11938" s="29">
        <v>6292</v>
      </c>
      <c r="I11938" s="29">
        <v>0</v>
      </c>
      <c r="J11938" s="29">
        <v>0</v>
      </c>
      <c r="K11938" s="29">
        <v>0</v>
      </c>
      <c r="L11938" s="29">
        <f t="shared" si="742"/>
        <v>6292</v>
      </c>
      <c r="M11938" s="29">
        <v>-6291</v>
      </c>
      <c r="N11938" s="29">
        <v>0</v>
      </c>
      <c r="O11938" s="29">
        <v>0</v>
      </c>
      <c r="P11938" s="29">
        <f t="shared" si="743"/>
        <v>-6291</v>
      </c>
      <c r="Q11938" s="29">
        <f t="shared" si="744"/>
        <v>1</v>
      </c>
      <c r="R11938" s="29">
        <f t="shared" si="745"/>
        <v>1</v>
      </c>
      <c r="S11938" s="15" t="s">
        <v>7227</v>
      </c>
      <c r="T11938" s="15">
        <v>100201</v>
      </c>
      <c r="U11938" s="15" t="s">
        <v>75</v>
      </c>
      <c r="V11938" s="15">
        <v>47040001</v>
      </c>
      <c r="W11938" s="15" t="s">
        <v>71</v>
      </c>
    </row>
    <row r="11939" spans="2:23" hidden="1" x14ac:dyDescent="0.25">
      <c r="B11939" s="14">
        <v>50009170</v>
      </c>
      <c r="C11939" s="14">
        <v>0</v>
      </c>
      <c r="D11939" s="15">
        <v>21040001</v>
      </c>
      <c r="E11939" s="16" t="s">
        <v>9179</v>
      </c>
      <c r="F11939" s="14">
        <v>1001</v>
      </c>
      <c r="G11939" s="17">
        <v>33695</v>
      </c>
      <c r="H11939" s="29">
        <v>6340</v>
      </c>
      <c r="I11939" s="29">
        <v>0</v>
      </c>
      <c r="J11939" s="29">
        <v>0</v>
      </c>
      <c r="K11939" s="29">
        <v>0</v>
      </c>
      <c r="L11939" s="29">
        <f t="shared" si="742"/>
        <v>6340</v>
      </c>
      <c r="M11939" s="29">
        <v>-6339</v>
      </c>
      <c r="N11939" s="29">
        <v>0</v>
      </c>
      <c r="O11939" s="29">
        <v>0</v>
      </c>
      <c r="P11939" s="29">
        <f t="shared" si="743"/>
        <v>-6339</v>
      </c>
      <c r="Q11939" s="29">
        <f t="shared" si="744"/>
        <v>1</v>
      </c>
      <c r="R11939" s="29">
        <f t="shared" si="745"/>
        <v>1</v>
      </c>
      <c r="S11939" s="15" t="s">
        <v>7227</v>
      </c>
      <c r="T11939" s="15">
        <v>100101</v>
      </c>
      <c r="U11939" s="15" t="s">
        <v>89</v>
      </c>
      <c r="V11939" s="15">
        <v>47040001</v>
      </c>
      <c r="W11939" s="15" t="s">
        <v>85</v>
      </c>
    </row>
    <row r="11940" spans="2:23" hidden="1" x14ac:dyDescent="0.25">
      <c r="B11940" s="14">
        <v>50009171</v>
      </c>
      <c r="C11940" s="14">
        <v>0</v>
      </c>
      <c r="D11940" s="15">
        <v>21040001</v>
      </c>
      <c r="E11940" s="16" t="s">
        <v>7654</v>
      </c>
      <c r="F11940" s="14">
        <v>1011</v>
      </c>
      <c r="G11940" s="17">
        <v>36364</v>
      </c>
      <c r="H11940" s="29">
        <v>6375</v>
      </c>
      <c r="I11940" s="29">
        <v>0</v>
      </c>
      <c r="J11940" s="29">
        <v>0</v>
      </c>
      <c r="K11940" s="29">
        <v>0</v>
      </c>
      <c r="L11940" s="29">
        <f t="shared" si="742"/>
        <v>6375</v>
      </c>
      <c r="M11940" s="29">
        <v>-6245</v>
      </c>
      <c r="N11940" s="29">
        <v>0</v>
      </c>
      <c r="O11940" s="29">
        <v>0</v>
      </c>
      <c r="P11940" s="29">
        <f t="shared" si="743"/>
        <v>-6245</v>
      </c>
      <c r="Q11940" s="29">
        <f t="shared" si="744"/>
        <v>130</v>
      </c>
      <c r="R11940" s="29">
        <f t="shared" si="745"/>
        <v>130</v>
      </c>
      <c r="S11940" s="15" t="s">
        <v>7227</v>
      </c>
      <c r="T11940" s="15">
        <v>100201</v>
      </c>
      <c r="U11940" s="15" t="s">
        <v>75</v>
      </c>
      <c r="V11940" s="15">
        <v>47040001</v>
      </c>
      <c r="W11940" s="15" t="s">
        <v>71</v>
      </c>
    </row>
    <row r="11941" spans="2:23" hidden="1" x14ac:dyDescent="0.25">
      <c r="B11941" s="14">
        <v>50009172</v>
      </c>
      <c r="C11941" s="14">
        <v>0</v>
      </c>
      <c r="D11941" s="15">
        <v>21040001</v>
      </c>
      <c r="E11941" s="16" t="s">
        <v>9250</v>
      </c>
      <c r="F11941" s="14">
        <v>1011</v>
      </c>
      <c r="G11941" s="17">
        <v>35682</v>
      </c>
      <c r="H11941" s="29">
        <v>6400</v>
      </c>
      <c r="I11941" s="29">
        <v>0</v>
      </c>
      <c r="J11941" s="29">
        <v>0</v>
      </c>
      <c r="K11941" s="29">
        <v>0</v>
      </c>
      <c r="L11941" s="29">
        <f t="shared" si="742"/>
        <v>6400</v>
      </c>
      <c r="M11941" s="29">
        <v>-6399</v>
      </c>
      <c r="N11941" s="29">
        <v>0</v>
      </c>
      <c r="O11941" s="29">
        <v>0</v>
      </c>
      <c r="P11941" s="29">
        <f t="shared" si="743"/>
        <v>-6399</v>
      </c>
      <c r="Q11941" s="29">
        <f t="shared" si="744"/>
        <v>1</v>
      </c>
      <c r="R11941" s="29">
        <f t="shared" si="745"/>
        <v>1</v>
      </c>
      <c r="S11941" s="15" t="s">
        <v>7227</v>
      </c>
      <c r="T11941" s="15">
        <v>100201</v>
      </c>
      <c r="U11941" s="15" t="s">
        <v>75</v>
      </c>
      <c r="V11941" s="15">
        <v>47040001</v>
      </c>
      <c r="W11941" s="15" t="s">
        <v>71</v>
      </c>
    </row>
    <row r="11942" spans="2:23" hidden="1" x14ac:dyDescent="0.25">
      <c r="B11942" s="14">
        <v>50009173</v>
      </c>
      <c r="C11942" s="14">
        <v>0</v>
      </c>
      <c r="D11942" s="15">
        <v>21040001</v>
      </c>
      <c r="E11942" s="16" t="s">
        <v>9251</v>
      </c>
      <c r="F11942" s="14">
        <v>1011</v>
      </c>
      <c r="G11942" s="17">
        <v>35707</v>
      </c>
      <c r="H11942" s="29">
        <v>6450</v>
      </c>
      <c r="I11942" s="29">
        <v>0</v>
      </c>
      <c r="J11942" s="29">
        <v>0</v>
      </c>
      <c r="K11942" s="29">
        <v>0</v>
      </c>
      <c r="L11942" s="29">
        <f t="shared" si="742"/>
        <v>6450</v>
      </c>
      <c r="M11942" s="29">
        <v>-6449</v>
      </c>
      <c r="N11942" s="29">
        <v>0</v>
      </c>
      <c r="O11942" s="29">
        <v>0</v>
      </c>
      <c r="P11942" s="29">
        <f t="shared" si="743"/>
        <v>-6449</v>
      </c>
      <c r="Q11942" s="29">
        <f t="shared" si="744"/>
        <v>1</v>
      </c>
      <c r="R11942" s="29">
        <f t="shared" si="745"/>
        <v>1</v>
      </c>
      <c r="S11942" s="15" t="s">
        <v>7227</v>
      </c>
      <c r="T11942" s="15">
        <v>100201</v>
      </c>
      <c r="U11942" s="15" t="s">
        <v>75</v>
      </c>
      <c r="V11942" s="15">
        <v>47040001</v>
      </c>
      <c r="W11942" s="15" t="s">
        <v>71</v>
      </c>
    </row>
    <row r="11943" spans="2:23" hidden="1" x14ac:dyDescent="0.25">
      <c r="B11943" s="14">
        <v>50009174</v>
      </c>
      <c r="C11943" s="14">
        <v>0</v>
      </c>
      <c r="D11943" s="15">
        <v>21040001</v>
      </c>
      <c r="E11943" s="16" t="s">
        <v>7750</v>
      </c>
      <c r="F11943" s="14">
        <v>1011</v>
      </c>
      <c r="G11943" s="17">
        <v>34327</v>
      </c>
      <c r="H11943" s="29">
        <v>6899</v>
      </c>
      <c r="I11943" s="29">
        <v>0</v>
      </c>
      <c r="J11943" s="29">
        <v>0</v>
      </c>
      <c r="K11943" s="29">
        <v>0</v>
      </c>
      <c r="L11943" s="29">
        <f t="shared" si="742"/>
        <v>6899</v>
      </c>
      <c r="M11943" s="29">
        <v>-6898</v>
      </c>
      <c r="N11943" s="29">
        <v>0</v>
      </c>
      <c r="O11943" s="29">
        <v>0</v>
      </c>
      <c r="P11943" s="29">
        <f t="shared" si="743"/>
        <v>-6898</v>
      </c>
      <c r="Q11943" s="29">
        <f t="shared" si="744"/>
        <v>1</v>
      </c>
      <c r="R11943" s="29">
        <f t="shared" si="745"/>
        <v>1</v>
      </c>
      <c r="S11943" s="15" t="s">
        <v>7227</v>
      </c>
      <c r="T11943" s="15">
        <v>100201</v>
      </c>
      <c r="U11943" s="15" t="s">
        <v>75</v>
      </c>
      <c r="V11943" s="15">
        <v>47040001</v>
      </c>
      <c r="W11943" s="15" t="s">
        <v>71</v>
      </c>
    </row>
    <row r="11944" spans="2:23" hidden="1" x14ac:dyDescent="0.25">
      <c r="B11944" s="14">
        <v>50009175</v>
      </c>
      <c r="C11944" s="14">
        <v>0</v>
      </c>
      <c r="D11944" s="15">
        <v>21040001</v>
      </c>
      <c r="E11944" s="16" t="s">
        <v>9220</v>
      </c>
      <c r="F11944" s="14">
        <v>1011</v>
      </c>
      <c r="G11944" s="17">
        <v>36047</v>
      </c>
      <c r="H11944" s="29">
        <v>7200</v>
      </c>
      <c r="I11944" s="29">
        <v>0</v>
      </c>
      <c r="J11944" s="29">
        <v>0</v>
      </c>
      <c r="K11944" s="29">
        <v>0</v>
      </c>
      <c r="L11944" s="29">
        <f t="shared" si="742"/>
        <v>7200</v>
      </c>
      <c r="M11944" s="29">
        <v>-7199</v>
      </c>
      <c r="N11944" s="29">
        <v>0</v>
      </c>
      <c r="O11944" s="29">
        <v>0</v>
      </c>
      <c r="P11944" s="29">
        <f t="shared" si="743"/>
        <v>-7199</v>
      </c>
      <c r="Q11944" s="29">
        <f t="shared" si="744"/>
        <v>1</v>
      </c>
      <c r="R11944" s="29">
        <f t="shared" si="745"/>
        <v>1</v>
      </c>
      <c r="S11944" s="15" t="s">
        <v>7227</v>
      </c>
      <c r="T11944" s="15">
        <v>100201</v>
      </c>
      <c r="U11944" s="15" t="s">
        <v>75</v>
      </c>
      <c r="V11944" s="15">
        <v>47040001</v>
      </c>
      <c r="W11944" s="15" t="s">
        <v>71</v>
      </c>
    </row>
    <row r="11945" spans="2:23" hidden="1" x14ac:dyDescent="0.25">
      <c r="B11945" s="14">
        <v>50009176</v>
      </c>
      <c r="C11945" s="14">
        <v>0</v>
      </c>
      <c r="D11945" s="15">
        <v>21040001</v>
      </c>
      <c r="E11945" s="16" t="s">
        <v>9252</v>
      </c>
      <c r="F11945" s="14">
        <v>1001</v>
      </c>
      <c r="G11945" s="17">
        <v>34790</v>
      </c>
      <c r="H11945" s="29">
        <v>7243</v>
      </c>
      <c r="I11945" s="29">
        <v>0</v>
      </c>
      <c r="J11945" s="29">
        <v>0</v>
      </c>
      <c r="K11945" s="29">
        <v>0</v>
      </c>
      <c r="L11945" s="29">
        <f t="shared" si="742"/>
        <v>7243</v>
      </c>
      <c r="M11945" s="29">
        <v>-7242</v>
      </c>
      <c r="N11945" s="29">
        <v>0</v>
      </c>
      <c r="O11945" s="29">
        <v>0</v>
      </c>
      <c r="P11945" s="29">
        <f t="shared" si="743"/>
        <v>-7242</v>
      </c>
      <c r="Q11945" s="29">
        <f t="shared" si="744"/>
        <v>1</v>
      </c>
      <c r="R11945" s="29">
        <f t="shared" si="745"/>
        <v>1</v>
      </c>
      <c r="S11945" s="15" t="s">
        <v>7227</v>
      </c>
      <c r="T11945" s="15">
        <v>100101</v>
      </c>
      <c r="U11945" s="15" t="s">
        <v>89</v>
      </c>
      <c r="V11945" s="15">
        <v>47040001</v>
      </c>
      <c r="W11945" s="15" t="s">
        <v>85</v>
      </c>
    </row>
    <row r="11946" spans="2:23" hidden="1" x14ac:dyDescent="0.25">
      <c r="B11946" s="14">
        <v>50009177</v>
      </c>
      <c r="C11946" s="14">
        <v>0</v>
      </c>
      <c r="D11946" s="15">
        <v>21040001</v>
      </c>
      <c r="E11946" s="16" t="s">
        <v>9178</v>
      </c>
      <c r="F11946" s="14">
        <v>1001</v>
      </c>
      <c r="G11946" s="17">
        <v>33695</v>
      </c>
      <c r="H11946" s="29">
        <v>7595</v>
      </c>
      <c r="I11946" s="29">
        <v>0</v>
      </c>
      <c r="J11946" s="29">
        <v>0</v>
      </c>
      <c r="K11946" s="29">
        <v>0</v>
      </c>
      <c r="L11946" s="29">
        <f t="shared" si="742"/>
        <v>7595</v>
      </c>
      <c r="M11946" s="29">
        <v>-7594</v>
      </c>
      <c r="N11946" s="29">
        <v>0</v>
      </c>
      <c r="O11946" s="29">
        <v>0</v>
      </c>
      <c r="P11946" s="29">
        <f t="shared" si="743"/>
        <v>-7594</v>
      </c>
      <c r="Q11946" s="29">
        <f t="shared" si="744"/>
        <v>1</v>
      </c>
      <c r="R11946" s="29">
        <f t="shared" si="745"/>
        <v>1</v>
      </c>
      <c r="S11946" s="15" t="s">
        <v>7227</v>
      </c>
      <c r="T11946" s="15">
        <v>100101</v>
      </c>
      <c r="U11946" s="15" t="s">
        <v>89</v>
      </c>
      <c r="V11946" s="15">
        <v>47040001</v>
      </c>
      <c r="W11946" s="15" t="s">
        <v>85</v>
      </c>
    </row>
    <row r="11947" spans="2:23" hidden="1" x14ac:dyDescent="0.25">
      <c r="B11947" s="14">
        <v>50009178</v>
      </c>
      <c r="C11947" s="14">
        <v>0</v>
      </c>
      <c r="D11947" s="15">
        <v>21040001</v>
      </c>
      <c r="E11947" s="16" t="s">
        <v>7651</v>
      </c>
      <c r="F11947" s="14">
        <v>1011</v>
      </c>
      <c r="G11947" s="17">
        <v>35817</v>
      </c>
      <c r="H11947" s="29">
        <v>7769</v>
      </c>
      <c r="I11947" s="29">
        <v>0</v>
      </c>
      <c r="J11947" s="29">
        <v>0</v>
      </c>
      <c r="K11947" s="29">
        <v>0</v>
      </c>
      <c r="L11947" s="29">
        <f t="shared" si="742"/>
        <v>7769</v>
      </c>
      <c r="M11947" s="29">
        <v>-7768</v>
      </c>
      <c r="N11947" s="29">
        <v>0</v>
      </c>
      <c r="O11947" s="29">
        <v>0</v>
      </c>
      <c r="P11947" s="29">
        <f t="shared" si="743"/>
        <v>-7768</v>
      </c>
      <c r="Q11947" s="29">
        <f t="shared" si="744"/>
        <v>1</v>
      </c>
      <c r="R11947" s="29">
        <f t="shared" si="745"/>
        <v>1</v>
      </c>
      <c r="S11947" s="15" t="s">
        <v>7227</v>
      </c>
      <c r="T11947" s="15">
        <v>100201</v>
      </c>
      <c r="U11947" s="15" t="s">
        <v>75</v>
      </c>
      <c r="V11947" s="15">
        <v>47040001</v>
      </c>
      <c r="W11947" s="15" t="s">
        <v>71</v>
      </c>
    </row>
    <row r="11948" spans="2:23" hidden="1" x14ac:dyDescent="0.25">
      <c r="B11948" s="14">
        <v>50009179</v>
      </c>
      <c r="C11948" s="14">
        <v>0</v>
      </c>
      <c r="D11948" s="15">
        <v>21040001</v>
      </c>
      <c r="E11948" s="16" t="s">
        <v>7819</v>
      </c>
      <c r="F11948" s="14">
        <v>1011</v>
      </c>
      <c r="G11948" s="17">
        <v>34696</v>
      </c>
      <c r="H11948" s="29">
        <v>8180</v>
      </c>
      <c r="I11948" s="29">
        <v>0</v>
      </c>
      <c r="J11948" s="29">
        <v>0</v>
      </c>
      <c r="K11948" s="29">
        <v>0</v>
      </c>
      <c r="L11948" s="29">
        <f t="shared" si="742"/>
        <v>8180</v>
      </c>
      <c r="M11948" s="29">
        <v>-8179</v>
      </c>
      <c r="N11948" s="29">
        <v>0</v>
      </c>
      <c r="O11948" s="29">
        <v>0</v>
      </c>
      <c r="P11948" s="29">
        <f t="shared" si="743"/>
        <v>-8179</v>
      </c>
      <c r="Q11948" s="29">
        <f t="shared" si="744"/>
        <v>1</v>
      </c>
      <c r="R11948" s="29">
        <f t="shared" si="745"/>
        <v>1</v>
      </c>
      <c r="S11948" s="15" t="s">
        <v>7227</v>
      </c>
      <c r="T11948" s="15">
        <v>100201</v>
      </c>
      <c r="U11948" s="15" t="s">
        <v>75</v>
      </c>
      <c r="V11948" s="15">
        <v>47040001</v>
      </c>
      <c r="W11948" s="15" t="s">
        <v>71</v>
      </c>
    </row>
    <row r="11949" spans="2:23" hidden="1" x14ac:dyDescent="0.25">
      <c r="B11949" s="14">
        <v>50009180</v>
      </c>
      <c r="C11949" s="14">
        <v>0</v>
      </c>
      <c r="D11949" s="15">
        <v>21040001</v>
      </c>
      <c r="E11949" s="16" t="s">
        <v>7683</v>
      </c>
      <c r="F11949" s="14">
        <v>1011</v>
      </c>
      <c r="G11949" s="17">
        <v>34790</v>
      </c>
      <c r="H11949" s="29">
        <v>8272</v>
      </c>
      <c r="I11949" s="29">
        <v>0</v>
      </c>
      <c r="J11949" s="29">
        <v>0</v>
      </c>
      <c r="K11949" s="29">
        <v>0</v>
      </c>
      <c r="L11949" s="29">
        <f t="shared" si="742"/>
        <v>8272</v>
      </c>
      <c r="M11949" s="29">
        <v>-8271</v>
      </c>
      <c r="N11949" s="29">
        <v>0</v>
      </c>
      <c r="O11949" s="29">
        <v>0</v>
      </c>
      <c r="P11949" s="29">
        <f t="shared" si="743"/>
        <v>-8271</v>
      </c>
      <c r="Q11949" s="29">
        <f t="shared" si="744"/>
        <v>1</v>
      </c>
      <c r="R11949" s="29">
        <f t="shared" si="745"/>
        <v>1</v>
      </c>
      <c r="S11949" s="15" t="s">
        <v>7227</v>
      </c>
      <c r="T11949" s="15">
        <v>100201</v>
      </c>
      <c r="U11949" s="15" t="s">
        <v>75</v>
      </c>
      <c r="V11949" s="15">
        <v>47040001</v>
      </c>
      <c r="W11949" s="15" t="s">
        <v>71</v>
      </c>
    </row>
    <row r="11950" spans="2:23" hidden="1" x14ac:dyDescent="0.25">
      <c r="B11950" s="14">
        <v>50009181</v>
      </c>
      <c r="C11950" s="14">
        <v>0</v>
      </c>
      <c r="D11950" s="15">
        <v>21040001</v>
      </c>
      <c r="E11950" s="16" t="s">
        <v>9179</v>
      </c>
      <c r="F11950" s="14">
        <v>1001</v>
      </c>
      <c r="G11950" s="17">
        <v>34060</v>
      </c>
      <c r="H11950" s="29">
        <v>8505</v>
      </c>
      <c r="I11950" s="29">
        <v>0</v>
      </c>
      <c r="J11950" s="29">
        <v>0</v>
      </c>
      <c r="K11950" s="29">
        <v>0</v>
      </c>
      <c r="L11950" s="29">
        <f t="shared" si="742"/>
        <v>8505</v>
      </c>
      <c r="M11950" s="29">
        <v>-8504</v>
      </c>
      <c r="N11950" s="29">
        <v>0</v>
      </c>
      <c r="O11950" s="29">
        <v>0</v>
      </c>
      <c r="P11950" s="29">
        <f t="shared" si="743"/>
        <v>-8504</v>
      </c>
      <c r="Q11950" s="29">
        <f t="shared" si="744"/>
        <v>1</v>
      </c>
      <c r="R11950" s="29">
        <f t="shared" si="745"/>
        <v>1</v>
      </c>
      <c r="S11950" s="15" t="s">
        <v>7227</v>
      </c>
      <c r="T11950" s="15">
        <v>100101</v>
      </c>
      <c r="U11950" s="15" t="s">
        <v>89</v>
      </c>
      <c r="V11950" s="15">
        <v>47040001</v>
      </c>
      <c r="W11950" s="15" t="s">
        <v>85</v>
      </c>
    </row>
    <row r="11951" spans="2:23" hidden="1" x14ac:dyDescent="0.25">
      <c r="B11951" s="14">
        <v>50009183</v>
      </c>
      <c r="C11951" s="14">
        <v>0</v>
      </c>
      <c r="D11951" s="15">
        <v>21040001</v>
      </c>
      <c r="E11951" s="16" t="s">
        <v>9198</v>
      </c>
      <c r="F11951" s="14">
        <v>1001</v>
      </c>
      <c r="G11951" s="17">
        <v>35156</v>
      </c>
      <c r="H11951" s="29">
        <v>8894</v>
      </c>
      <c r="I11951" s="29">
        <v>0</v>
      </c>
      <c r="J11951" s="29">
        <v>0</v>
      </c>
      <c r="K11951" s="29">
        <v>0</v>
      </c>
      <c r="L11951" s="29">
        <f t="shared" si="742"/>
        <v>8894</v>
      </c>
      <c r="M11951" s="29">
        <v>-8893</v>
      </c>
      <c r="N11951" s="29">
        <v>0</v>
      </c>
      <c r="O11951" s="29">
        <v>0</v>
      </c>
      <c r="P11951" s="29">
        <f t="shared" si="743"/>
        <v>-8893</v>
      </c>
      <c r="Q11951" s="29">
        <f t="shared" si="744"/>
        <v>1</v>
      </c>
      <c r="R11951" s="29">
        <f t="shared" si="745"/>
        <v>1</v>
      </c>
      <c r="S11951" s="15" t="s">
        <v>7227</v>
      </c>
      <c r="T11951" s="15">
        <v>100101</v>
      </c>
      <c r="U11951" s="15" t="s">
        <v>89</v>
      </c>
      <c r="V11951" s="15">
        <v>47040001</v>
      </c>
      <c r="W11951" s="15" t="s">
        <v>85</v>
      </c>
    </row>
    <row r="11952" spans="2:23" hidden="1" x14ac:dyDescent="0.25">
      <c r="B11952" s="14">
        <v>50009184</v>
      </c>
      <c r="C11952" s="14">
        <v>0</v>
      </c>
      <c r="D11952" s="15">
        <v>21040001</v>
      </c>
      <c r="E11952" s="16" t="s">
        <v>9230</v>
      </c>
      <c r="F11952" s="14">
        <v>1001</v>
      </c>
      <c r="G11952" s="17">
        <v>32599</v>
      </c>
      <c r="H11952" s="29">
        <v>9280</v>
      </c>
      <c r="I11952" s="29">
        <v>0</v>
      </c>
      <c r="J11952" s="29">
        <v>0</v>
      </c>
      <c r="K11952" s="29">
        <v>0</v>
      </c>
      <c r="L11952" s="29">
        <f t="shared" si="742"/>
        <v>9280</v>
      </c>
      <c r="M11952" s="29">
        <v>-9279</v>
      </c>
      <c r="N11952" s="29">
        <v>0</v>
      </c>
      <c r="O11952" s="29">
        <v>0</v>
      </c>
      <c r="P11952" s="29">
        <f t="shared" si="743"/>
        <v>-9279</v>
      </c>
      <c r="Q11952" s="29">
        <f t="shared" si="744"/>
        <v>1</v>
      </c>
      <c r="R11952" s="29">
        <f t="shared" si="745"/>
        <v>1</v>
      </c>
      <c r="S11952" s="15" t="s">
        <v>7227</v>
      </c>
      <c r="T11952" s="15">
        <v>100101</v>
      </c>
      <c r="U11952" s="15" t="s">
        <v>89</v>
      </c>
      <c r="V11952" s="15">
        <v>47040001</v>
      </c>
      <c r="W11952" s="15" t="s">
        <v>85</v>
      </c>
    </row>
    <row r="11953" spans="2:23" hidden="1" x14ac:dyDescent="0.25">
      <c r="B11953" s="14">
        <v>50009185</v>
      </c>
      <c r="C11953" s="14">
        <v>0</v>
      </c>
      <c r="D11953" s="15">
        <v>21040001</v>
      </c>
      <c r="E11953" s="16" t="s">
        <v>9230</v>
      </c>
      <c r="F11953" s="14">
        <v>1001</v>
      </c>
      <c r="G11953" s="17">
        <v>35156</v>
      </c>
      <c r="H11953" s="29">
        <v>9333</v>
      </c>
      <c r="I11953" s="29">
        <v>0</v>
      </c>
      <c r="J11953" s="29">
        <v>0</v>
      </c>
      <c r="K11953" s="29">
        <v>0</v>
      </c>
      <c r="L11953" s="29">
        <f t="shared" si="742"/>
        <v>9333</v>
      </c>
      <c r="M11953" s="29">
        <v>-9332</v>
      </c>
      <c r="N11953" s="29">
        <v>0</v>
      </c>
      <c r="O11953" s="29">
        <v>0</v>
      </c>
      <c r="P11953" s="29">
        <f t="shared" si="743"/>
        <v>-9332</v>
      </c>
      <c r="Q11953" s="29">
        <f t="shared" si="744"/>
        <v>1</v>
      </c>
      <c r="R11953" s="29">
        <f t="shared" si="745"/>
        <v>1</v>
      </c>
      <c r="S11953" s="15" t="s">
        <v>7227</v>
      </c>
      <c r="T11953" s="15">
        <v>100101</v>
      </c>
      <c r="U11953" s="15" t="s">
        <v>89</v>
      </c>
      <c r="V11953" s="15">
        <v>47040001</v>
      </c>
      <c r="W11953" s="15" t="s">
        <v>85</v>
      </c>
    </row>
    <row r="11954" spans="2:23" hidden="1" x14ac:dyDescent="0.25">
      <c r="B11954" s="14">
        <v>50009186</v>
      </c>
      <c r="C11954" s="14">
        <v>0</v>
      </c>
      <c r="D11954" s="15">
        <v>21040001</v>
      </c>
      <c r="E11954" s="16" t="s">
        <v>9230</v>
      </c>
      <c r="F11954" s="14">
        <v>1001</v>
      </c>
      <c r="G11954" s="17">
        <v>34060</v>
      </c>
      <c r="H11954" s="29">
        <v>9504</v>
      </c>
      <c r="I11954" s="29">
        <v>0</v>
      </c>
      <c r="J11954" s="29">
        <v>0</v>
      </c>
      <c r="K11954" s="29">
        <v>0</v>
      </c>
      <c r="L11954" s="29">
        <f t="shared" si="742"/>
        <v>9504</v>
      </c>
      <c r="M11954" s="29">
        <v>-9503</v>
      </c>
      <c r="N11954" s="29">
        <v>0</v>
      </c>
      <c r="O11954" s="29">
        <v>0</v>
      </c>
      <c r="P11954" s="29">
        <f t="shared" si="743"/>
        <v>-9503</v>
      </c>
      <c r="Q11954" s="29">
        <f t="shared" si="744"/>
        <v>1</v>
      </c>
      <c r="R11954" s="29">
        <f t="shared" si="745"/>
        <v>1</v>
      </c>
      <c r="S11954" s="15" t="s">
        <v>7227</v>
      </c>
      <c r="T11954" s="15">
        <v>100101</v>
      </c>
      <c r="U11954" s="15" t="s">
        <v>89</v>
      </c>
      <c r="V11954" s="15">
        <v>47040001</v>
      </c>
      <c r="W11954" s="15" t="s">
        <v>85</v>
      </c>
    </row>
    <row r="11955" spans="2:23" hidden="1" x14ac:dyDescent="0.25">
      <c r="B11955" s="14">
        <v>50009187</v>
      </c>
      <c r="C11955" s="14">
        <v>0</v>
      </c>
      <c r="D11955" s="15">
        <v>21040001</v>
      </c>
      <c r="E11955" s="16" t="s">
        <v>9178</v>
      </c>
      <c r="F11955" s="14">
        <v>1001</v>
      </c>
      <c r="G11955" s="17">
        <v>35156</v>
      </c>
      <c r="H11955" s="29">
        <v>9719</v>
      </c>
      <c r="I11955" s="29">
        <v>0</v>
      </c>
      <c r="J11955" s="29">
        <v>0</v>
      </c>
      <c r="K11955" s="29">
        <v>0</v>
      </c>
      <c r="L11955" s="29">
        <f t="shared" si="742"/>
        <v>9719</v>
      </c>
      <c r="M11955" s="29">
        <v>-9718</v>
      </c>
      <c r="N11955" s="29">
        <v>0</v>
      </c>
      <c r="O11955" s="29">
        <v>0</v>
      </c>
      <c r="P11955" s="29">
        <f t="shared" si="743"/>
        <v>-9718</v>
      </c>
      <c r="Q11955" s="29">
        <f t="shared" si="744"/>
        <v>1</v>
      </c>
      <c r="R11955" s="29">
        <f t="shared" si="745"/>
        <v>1</v>
      </c>
      <c r="S11955" s="15" t="s">
        <v>7227</v>
      </c>
      <c r="T11955" s="15">
        <v>100101</v>
      </c>
      <c r="U11955" s="15" t="s">
        <v>89</v>
      </c>
      <c r="V11955" s="15">
        <v>47040001</v>
      </c>
      <c r="W11955" s="15" t="s">
        <v>85</v>
      </c>
    </row>
    <row r="11956" spans="2:23" hidden="1" x14ac:dyDescent="0.25">
      <c r="B11956" s="14">
        <v>50009189</v>
      </c>
      <c r="C11956" s="14">
        <v>0</v>
      </c>
      <c r="D11956" s="15">
        <v>21040001</v>
      </c>
      <c r="E11956" s="16" t="s">
        <v>7716</v>
      </c>
      <c r="F11956" s="14">
        <v>1011</v>
      </c>
      <c r="G11956" s="17">
        <v>35759</v>
      </c>
      <c r="H11956" s="29">
        <v>10832</v>
      </c>
      <c r="I11956" s="29">
        <v>0</v>
      </c>
      <c r="J11956" s="29">
        <v>0</v>
      </c>
      <c r="K11956" s="29">
        <v>0</v>
      </c>
      <c r="L11956" s="29">
        <f t="shared" si="742"/>
        <v>10832</v>
      </c>
      <c r="M11956" s="29">
        <v>-10831</v>
      </c>
      <c r="N11956" s="29">
        <v>0</v>
      </c>
      <c r="O11956" s="29">
        <v>0</v>
      </c>
      <c r="P11956" s="29">
        <f t="shared" si="743"/>
        <v>-10831</v>
      </c>
      <c r="Q11956" s="29">
        <f t="shared" si="744"/>
        <v>1</v>
      </c>
      <c r="R11956" s="29">
        <f t="shared" si="745"/>
        <v>1</v>
      </c>
      <c r="S11956" s="15" t="s">
        <v>7227</v>
      </c>
      <c r="T11956" s="15">
        <v>100201</v>
      </c>
      <c r="U11956" s="15" t="s">
        <v>75</v>
      </c>
      <c r="V11956" s="15">
        <v>47040001</v>
      </c>
      <c r="W11956" s="15" t="s">
        <v>71</v>
      </c>
    </row>
    <row r="11957" spans="2:23" hidden="1" x14ac:dyDescent="0.25">
      <c r="B11957" s="14">
        <v>50009191</v>
      </c>
      <c r="C11957" s="14">
        <v>0</v>
      </c>
      <c r="D11957" s="15">
        <v>21040001</v>
      </c>
      <c r="E11957" s="16" t="s">
        <v>8731</v>
      </c>
      <c r="F11957" s="14">
        <v>1011</v>
      </c>
      <c r="G11957" s="17">
        <v>34725</v>
      </c>
      <c r="H11957" s="29">
        <v>11758</v>
      </c>
      <c r="I11957" s="29">
        <v>0</v>
      </c>
      <c r="J11957" s="29">
        <v>0</v>
      </c>
      <c r="K11957" s="29">
        <v>0</v>
      </c>
      <c r="L11957" s="29">
        <f t="shared" si="742"/>
        <v>11758</v>
      </c>
      <c r="M11957" s="29">
        <v>-11757</v>
      </c>
      <c r="N11957" s="29">
        <v>0</v>
      </c>
      <c r="O11957" s="29">
        <v>0</v>
      </c>
      <c r="P11957" s="29">
        <f t="shared" si="743"/>
        <v>-11757</v>
      </c>
      <c r="Q11957" s="29">
        <f t="shared" si="744"/>
        <v>1</v>
      </c>
      <c r="R11957" s="29">
        <f t="shared" si="745"/>
        <v>1</v>
      </c>
      <c r="S11957" s="15" t="s">
        <v>7227</v>
      </c>
      <c r="T11957" s="15">
        <v>100201</v>
      </c>
      <c r="U11957" s="15" t="s">
        <v>75</v>
      </c>
      <c r="V11957" s="15">
        <v>47040001</v>
      </c>
      <c r="W11957" s="15" t="s">
        <v>71</v>
      </c>
    </row>
    <row r="11958" spans="2:23" hidden="1" x14ac:dyDescent="0.25">
      <c r="B11958" s="14">
        <v>50009192</v>
      </c>
      <c r="C11958" s="14">
        <v>0</v>
      </c>
      <c r="D11958" s="15">
        <v>21040001</v>
      </c>
      <c r="E11958" s="16" t="s">
        <v>9253</v>
      </c>
      <c r="F11958" s="14">
        <v>1011</v>
      </c>
      <c r="G11958" s="17">
        <v>35804</v>
      </c>
      <c r="H11958" s="29">
        <v>11910</v>
      </c>
      <c r="I11958" s="29">
        <v>0</v>
      </c>
      <c r="J11958" s="29">
        <v>0</v>
      </c>
      <c r="K11958" s="29">
        <v>0</v>
      </c>
      <c r="L11958" s="29">
        <f t="shared" si="742"/>
        <v>11910</v>
      </c>
      <c r="M11958" s="29">
        <v>-11909</v>
      </c>
      <c r="N11958" s="29">
        <v>0</v>
      </c>
      <c r="O11958" s="29">
        <v>0</v>
      </c>
      <c r="P11958" s="29">
        <f t="shared" si="743"/>
        <v>-11909</v>
      </c>
      <c r="Q11958" s="29">
        <f t="shared" si="744"/>
        <v>1</v>
      </c>
      <c r="R11958" s="29">
        <f t="shared" si="745"/>
        <v>1</v>
      </c>
      <c r="S11958" s="15" t="s">
        <v>7227</v>
      </c>
      <c r="T11958" s="15">
        <v>100201</v>
      </c>
      <c r="U11958" s="15" t="s">
        <v>75</v>
      </c>
      <c r="V11958" s="15">
        <v>47040001</v>
      </c>
      <c r="W11958" s="15" t="s">
        <v>71</v>
      </c>
    </row>
    <row r="11959" spans="2:23" hidden="1" x14ac:dyDescent="0.25">
      <c r="B11959" s="14">
        <v>50009193</v>
      </c>
      <c r="C11959" s="14">
        <v>0</v>
      </c>
      <c r="D11959" s="15">
        <v>21040001</v>
      </c>
      <c r="E11959" s="16" t="s">
        <v>9254</v>
      </c>
      <c r="F11959" s="14">
        <v>1001</v>
      </c>
      <c r="G11959" s="17">
        <v>33329</v>
      </c>
      <c r="H11959" s="29">
        <v>12066</v>
      </c>
      <c r="I11959" s="29">
        <v>0</v>
      </c>
      <c r="J11959" s="29">
        <v>0</v>
      </c>
      <c r="K11959" s="29">
        <v>0</v>
      </c>
      <c r="L11959" s="29">
        <f t="shared" si="742"/>
        <v>12066</v>
      </c>
      <c r="M11959" s="29">
        <v>-12065</v>
      </c>
      <c r="N11959" s="29">
        <v>0</v>
      </c>
      <c r="O11959" s="29">
        <v>0</v>
      </c>
      <c r="P11959" s="29">
        <f t="shared" si="743"/>
        <v>-12065</v>
      </c>
      <c r="Q11959" s="29">
        <f t="shared" si="744"/>
        <v>1</v>
      </c>
      <c r="R11959" s="29">
        <f t="shared" si="745"/>
        <v>1</v>
      </c>
      <c r="S11959" s="15" t="s">
        <v>7227</v>
      </c>
      <c r="T11959" s="15">
        <v>100101</v>
      </c>
      <c r="U11959" s="15" t="s">
        <v>89</v>
      </c>
      <c r="V11959" s="15">
        <v>47040001</v>
      </c>
      <c r="W11959" s="15" t="s">
        <v>85</v>
      </c>
    </row>
    <row r="11960" spans="2:23" hidden="1" x14ac:dyDescent="0.25">
      <c r="B11960" s="14">
        <v>50009194</v>
      </c>
      <c r="C11960" s="14">
        <v>0</v>
      </c>
      <c r="D11960" s="15">
        <v>21040001</v>
      </c>
      <c r="E11960" s="16" t="s">
        <v>8619</v>
      </c>
      <c r="F11960" s="14">
        <v>1001</v>
      </c>
      <c r="G11960" s="17">
        <v>34060</v>
      </c>
      <c r="H11960" s="29">
        <v>12768</v>
      </c>
      <c r="I11960" s="29">
        <v>0</v>
      </c>
      <c r="J11960" s="29">
        <v>0</v>
      </c>
      <c r="K11960" s="29">
        <v>0</v>
      </c>
      <c r="L11960" s="29">
        <f t="shared" si="742"/>
        <v>12768</v>
      </c>
      <c r="M11960" s="29">
        <v>-12767</v>
      </c>
      <c r="N11960" s="29">
        <v>0</v>
      </c>
      <c r="O11960" s="29">
        <v>0</v>
      </c>
      <c r="P11960" s="29">
        <f t="shared" si="743"/>
        <v>-12767</v>
      </c>
      <c r="Q11960" s="29">
        <f t="shared" si="744"/>
        <v>1</v>
      </c>
      <c r="R11960" s="29">
        <f t="shared" si="745"/>
        <v>1</v>
      </c>
      <c r="S11960" s="15" t="s">
        <v>7227</v>
      </c>
      <c r="T11960" s="15">
        <v>100101</v>
      </c>
      <c r="U11960" s="15" t="s">
        <v>89</v>
      </c>
      <c r="V11960" s="15">
        <v>47040001</v>
      </c>
      <c r="W11960" s="15" t="s">
        <v>85</v>
      </c>
    </row>
    <row r="11961" spans="2:23" hidden="1" x14ac:dyDescent="0.25">
      <c r="B11961" s="14">
        <v>50009195</v>
      </c>
      <c r="C11961" s="14">
        <v>0</v>
      </c>
      <c r="D11961" s="15">
        <v>21040001</v>
      </c>
      <c r="E11961" s="16" t="s">
        <v>7683</v>
      </c>
      <c r="F11961" s="14">
        <v>1011</v>
      </c>
      <c r="G11961" s="17">
        <v>34327</v>
      </c>
      <c r="H11961" s="29">
        <v>12964</v>
      </c>
      <c r="I11961" s="29">
        <v>0</v>
      </c>
      <c r="J11961" s="29">
        <v>0</v>
      </c>
      <c r="K11961" s="29">
        <v>0</v>
      </c>
      <c r="L11961" s="29">
        <f t="shared" ref="L11961:L12024" si="746">SUM(H11961:K11961)</f>
        <v>12964</v>
      </c>
      <c r="M11961" s="29">
        <v>-12963</v>
      </c>
      <c r="N11961" s="29">
        <v>0</v>
      </c>
      <c r="O11961" s="29">
        <v>0</v>
      </c>
      <c r="P11961" s="29">
        <f t="shared" si="743"/>
        <v>-12963</v>
      </c>
      <c r="Q11961" s="29">
        <f t="shared" si="744"/>
        <v>1</v>
      </c>
      <c r="R11961" s="29">
        <f t="shared" si="745"/>
        <v>1</v>
      </c>
      <c r="S11961" s="15" t="s">
        <v>7227</v>
      </c>
      <c r="T11961" s="15">
        <v>100201</v>
      </c>
      <c r="U11961" s="15" t="s">
        <v>75</v>
      </c>
      <c r="V11961" s="15">
        <v>47040001</v>
      </c>
      <c r="W11961" s="15" t="s">
        <v>71</v>
      </c>
    </row>
    <row r="11962" spans="2:23" hidden="1" x14ac:dyDescent="0.25">
      <c r="B11962" s="14">
        <v>50009196</v>
      </c>
      <c r="C11962" s="14">
        <v>0</v>
      </c>
      <c r="D11962" s="15">
        <v>21040001</v>
      </c>
      <c r="E11962" s="16" t="s">
        <v>9228</v>
      </c>
      <c r="F11962" s="14">
        <v>1001</v>
      </c>
      <c r="G11962" s="17">
        <v>35521</v>
      </c>
      <c r="H11962" s="29">
        <v>13400</v>
      </c>
      <c r="I11962" s="29">
        <v>0</v>
      </c>
      <c r="J11962" s="29">
        <v>0</v>
      </c>
      <c r="K11962" s="29">
        <v>0</v>
      </c>
      <c r="L11962" s="29">
        <f t="shared" si="746"/>
        <v>13400</v>
      </c>
      <c r="M11962" s="29">
        <v>-13399</v>
      </c>
      <c r="N11962" s="29">
        <v>0</v>
      </c>
      <c r="O11962" s="29">
        <v>0</v>
      </c>
      <c r="P11962" s="29">
        <f t="shared" si="743"/>
        <v>-13399</v>
      </c>
      <c r="Q11962" s="29">
        <f t="shared" si="744"/>
        <v>1</v>
      </c>
      <c r="R11962" s="29">
        <f t="shared" si="745"/>
        <v>1</v>
      </c>
      <c r="S11962" s="15" t="s">
        <v>7227</v>
      </c>
      <c r="T11962" s="15">
        <v>100101</v>
      </c>
      <c r="U11962" s="15" t="s">
        <v>89</v>
      </c>
      <c r="V11962" s="15">
        <v>47040001</v>
      </c>
      <c r="W11962" s="15" t="s">
        <v>85</v>
      </c>
    </row>
    <row r="11963" spans="2:23" hidden="1" x14ac:dyDescent="0.25">
      <c r="B11963" s="14">
        <v>50009197</v>
      </c>
      <c r="C11963" s="14">
        <v>0</v>
      </c>
      <c r="D11963" s="15">
        <v>21040001</v>
      </c>
      <c r="E11963" s="16" t="s">
        <v>9238</v>
      </c>
      <c r="F11963" s="14">
        <v>1001</v>
      </c>
      <c r="G11963" s="17">
        <v>35886</v>
      </c>
      <c r="H11963" s="29">
        <v>15093</v>
      </c>
      <c r="I11963" s="29">
        <v>0</v>
      </c>
      <c r="J11963" s="29">
        <v>0</v>
      </c>
      <c r="K11963" s="29">
        <v>0</v>
      </c>
      <c r="L11963" s="29">
        <f t="shared" si="746"/>
        <v>15093</v>
      </c>
      <c r="M11963" s="29">
        <v>-15092</v>
      </c>
      <c r="N11963" s="29">
        <v>0</v>
      </c>
      <c r="O11963" s="29">
        <v>0</v>
      </c>
      <c r="P11963" s="29">
        <f t="shared" si="743"/>
        <v>-15092</v>
      </c>
      <c r="Q11963" s="29">
        <f t="shared" si="744"/>
        <v>1</v>
      </c>
      <c r="R11963" s="29">
        <f t="shared" si="745"/>
        <v>1</v>
      </c>
      <c r="S11963" s="15" t="s">
        <v>7227</v>
      </c>
      <c r="T11963" s="15">
        <v>100101</v>
      </c>
      <c r="U11963" s="15" t="s">
        <v>89</v>
      </c>
      <c r="V11963" s="15">
        <v>47040001</v>
      </c>
      <c r="W11963" s="15" t="s">
        <v>85</v>
      </c>
    </row>
    <row r="11964" spans="2:23" hidden="1" x14ac:dyDescent="0.25">
      <c r="B11964" s="14">
        <v>50009199</v>
      </c>
      <c r="C11964" s="14">
        <v>0</v>
      </c>
      <c r="D11964" s="15">
        <v>21040001</v>
      </c>
      <c r="E11964" s="16" t="s">
        <v>9255</v>
      </c>
      <c r="F11964" s="14">
        <v>1002</v>
      </c>
      <c r="G11964" s="17">
        <v>32964</v>
      </c>
      <c r="H11964" s="29">
        <v>15624</v>
      </c>
      <c r="I11964" s="29">
        <v>0</v>
      </c>
      <c r="J11964" s="29">
        <v>0</v>
      </c>
      <c r="K11964" s="29">
        <v>0</v>
      </c>
      <c r="L11964" s="29">
        <f t="shared" si="746"/>
        <v>15624</v>
      </c>
      <c r="M11964" s="29">
        <v>-15623</v>
      </c>
      <c r="N11964" s="29">
        <v>0</v>
      </c>
      <c r="O11964" s="29">
        <v>0</v>
      </c>
      <c r="P11964" s="29">
        <f t="shared" si="743"/>
        <v>-15623</v>
      </c>
      <c r="Q11964" s="29">
        <f t="shared" si="744"/>
        <v>1</v>
      </c>
      <c r="R11964" s="29">
        <f t="shared" si="745"/>
        <v>1</v>
      </c>
      <c r="S11964" s="15" t="s">
        <v>7227</v>
      </c>
      <c r="T11964" s="15">
        <v>100102</v>
      </c>
      <c r="U11964" s="15" t="s">
        <v>84</v>
      </c>
      <c r="V11964" s="15">
        <v>47040001</v>
      </c>
      <c r="W11964" s="15" t="s">
        <v>85</v>
      </c>
    </row>
    <row r="11965" spans="2:23" hidden="1" x14ac:dyDescent="0.25">
      <c r="B11965" s="14">
        <v>50009200</v>
      </c>
      <c r="C11965" s="14">
        <v>0</v>
      </c>
      <c r="D11965" s="15">
        <v>21040001</v>
      </c>
      <c r="E11965" s="16" t="s">
        <v>9256</v>
      </c>
      <c r="F11965" s="14">
        <v>1011</v>
      </c>
      <c r="G11965" s="17">
        <v>34790</v>
      </c>
      <c r="H11965" s="29">
        <v>5263.33</v>
      </c>
      <c r="I11965" s="29">
        <v>0</v>
      </c>
      <c r="J11965" s="29">
        <v>0</v>
      </c>
      <c r="K11965" s="29">
        <v>0</v>
      </c>
      <c r="L11965" s="29">
        <f t="shared" si="746"/>
        <v>5263.33</v>
      </c>
      <c r="M11965" s="29">
        <v>-5262.33</v>
      </c>
      <c r="N11965" s="29">
        <v>0</v>
      </c>
      <c r="O11965" s="29">
        <v>0</v>
      </c>
      <c r="P11965" s="29">
        <f t="shared" si="743"/>
        <v>-5262.33</v>
      </c>
      <c r="Q11965" s="29">
        <f t="shared" si="744"/>
        <v>1</v>
      </c>
      <c r="R11965" s="29">
        <f t="shared" si="745"/>
        <v>1</v>
      </c>
      <c r="S11965" s="15" t="s">
        <v>7227</v>
      </c>
      <c r="T11965" s="15">
        <v>100201</v>
      </c>
      <c r="U11965" s="15" t="s">
        <v>75</v>
      </c>
      <c r="V11965" s="15">
        <v>47040001</v>
      </c>
      <c r="W11965" s="15" t="s">
        <v>71</v>
      </c>
    </row>
    <row r="11966" spans="2:23" hidden="1" x14ac:dyDescent="0.25">
      <c r="B11966" s="14">
        <v>50009201</v>
      </c>
      <c r="C11966" s="14">
        <v>0</v>
      </c>
      <c r="D11966" s="15">
        <v>21040001</v>
      </c>
      <c r="E11966" s="16" t="s">
        <v>9189</v>
      </c>
      <c r="F11966" s="14">
        <v>1011</v>
      </c>
      <c r="G11966" s="17">
        <v>34634</v>
      </c>
      <c r="H11966" s="29">
        <v>16649</v>
      </c>
      <c r="I11966" s="29">
        <v>0</v>
      </c>
      <c r="J11966" s="29">
        <v>0</v>
      </c>
      <c r="K11966" s="29">
        <v>0</v>
      </c>
      <c r="L11966" s="29">
        <f t="shared" si="746"/>
        <v>16649</v>
      </c>
      <c r="M11966" s="29">
        <v>-16648</v>
      </c>
      <c r="N11966" s="29">
        <v>0</v>
      </c>
      <c r="O11966" s="29">
        <v>0</v>
      </c>
      <c r="P11966" s="29">
        <f t="shared" si="743"/>
        <v>-16648</v>
      </c>
      <c r="Q11966" s="29">
        <f t="shared" si="744"/>
        <v>1</v>
      </c>
      <c r="R11966" s="29">
        <f t="shared" si="745"/>
        <v>1</v>
      </c>
      <c r="S11966" s="15" t="s">
        <v>7227</v>
      </c>
      <c r="T11966" s="15">
        <v>100201</v>
      </c>
      <c r="U11966" s="15" t="s">
        <v>75</v>
      </c>
      <c r="V11966" s="15">
        <v>47040001</v>
      </c>
      <c r="W11966" s="15" t="s">
        <v>71</v>
      </c>
    </row>
    <row r="11967" spans="2:23" hidden="1" x14ac:dyDescent="0.25">
      <c r="B11967" s="14">
        <v>50009202</v>
      </c>
      <c r="C11967" s="14">
        <v>0</v>
      </c>
      <c r="D11967" s="15">
        <v>21040001</v>
      </c>
      <c r="E11967" s="16" t="s">
        <v>9257</v>
      </c>
      <c r="F11967" s="14">
        <v>1902</v>
      </c>
      <c r="G11967" s="17">
        <v>35521</v>
      </c>
      <c r="H11967" s="29">
        <v>18000</v>
      </c>
      <c r="I11967" s="29">
        <v>0</v>
      </c>
      <c r="J11967" s="29">
        <v>0</v>
      </c>
      <c r="K11967" s="29">
        <v>0</v>
      </c>
      <c r="L11967" s="29">
        <f t="shared" si="746"/>
        <v>18000</v>
      </c>
      <c r="M11967" s="29">
        <v>-17999</v>
      </c>
      <c r="N11967" s="29">
        <v>0</v>
      </c>
      <c r="O11967" s="29">
        <v>0</v>
      </c>
      <c r="P11967" s="29">
        <f t="shared" si="743"/>
        <v>-17999</v>
      </c>
      <c r="Q11967" s="29">
        <f t="shared" si="744"/>
        <v>1</v>
      </c>
      <c r="R11967" s="29">
        <f t="shared" si="745"/>
        <v>1</v>
      </c>
      <c r="S11967" s="15" t="s">
        <v>7227</v>
      </c>
      <c r="T11967" s="15">
        <v>108200</v>
      </c>
      <c r="U11967" s="15" t="s">
        <v>66</v>
      </c>
      <c r="V11967" s="15">
        <v>47040001</v>
      </c>
      <c r="W11967" s="15" t="s">
        <v>67</v>
      </c>
    </row>
    <row r="11968" spans="2:23" hidden="1" x14ac:dyDescent="0.25">
      <c r="B11968" s="14">
        <v>50009203</v>
      </c>
      <c r="C11968" s="14">
        <v>0</v>
      </c>
      <c r="D11968" s="15">
        <v>21040001</v>
      </c>
      <c r="E11968" s="16" t="s">
        <v>9258</v>
      </c>
      <c r="F11968" s="14">
        <v>1001</v>
      </c>
      <c r="G11968" s="17">
        <v>33329</v>
      </c>
      <c r="H11968" s="29">
        <v>18231</v>
      </c>
      <c r="I11968" s="29">
        <v>0</v>
      </c>
      <c r="J11968" s="29">
        <v>0</v>
      </c>
      <c r="K11968" s="29">
        <v>0</v>
      </c>
      <c r="L11968" s="29">
        <f t="shared" si="746"/>
        <v>18231</v>
      </c>
      <c r="M11968" s="29">
        <v>-18230</v>
      </c>
      <c r="N11968" s="29">
        <v>0</v>
      </c>
      <c r="O11968" s="29">
        <v>0</v>
      </c>
      <c r="P11968" s="29">
        <f t="shared" si="743"/>
        <v>-18230</v>
      </c>
      <c r="Q11968" s="29">
        <f t="shared" si="744"/>
        <v>1</v>
      </c>
      <c r="R11968" s="29">
        <f t="shared" si="745"/>
        <v>1</v>
      </c>
      <c r="S11968" s="15" t="s">
        <v>7227</v>
      </c>
      <c r="T11968" s="15">
        <v>100101</v>
      </c>
      <c r="U11968" s="15" t="s">
        <v>89</v>
      </c>
      <c r="V11968" s="15">
        <v>47040001</v>
      </c>
      <c r="W11968" s="15" t="s">
        <v>85</v>
      </c>
    </row>
    <row r="11969" spans="2:23" hidden="1" x14ac:dyDescent="0.25">
      <c r="B11969" s="14">
        <v>50009204</v>
      </c>
      <c r="C11969" s="14">
        <v>0</v>
      </c>
      <c r="D11969" s="15">
        <v>21040001</v>
      </c>
      <c r="E11969" s="16" t="s">
        <v>9259</v>
      </c>
      <c r="F11969" s="14">
        <v>1011</v>
      </c>
      <c r="G11969" s="17">
        <v>34459</v>
      </c>
      <c r="H11969" s="29">
        <v>18950</v>
      </c>
      <c r="I11969" s="29">
        <v>0</v>
      </c>
      <c r="J11969" s="29">
        <v>0</v>
      </c>
      <c r="K11969" s="29">
        <v>0</v>
      </c>
      <c r="L11969" s="29">
        <f t="shared" si="746"/>
        <v>18950</v>
      </c>
      <c r="M11969" s="29">
        <v>-18949</v>
      </c>
      <c r="N11969" s="29">
        <v>0</v>
      </c>
      <c r="O11969" s="29">
        <v>0</v>
      </c>
      <c r="P11969" s="29">
        <f t="shared" si="743"/>
        <v>-18949</v>
      </c>
      <c r="Q11969" s="29">
        <f t="shared" si="744"/>
        <v>1</v>
      </c>
      <c r="R11969" s="29">
        <f t="shared" si="745"/>
        <v>1</v>
      </c>
      <c r="S11969" s="15" t="s">
        <v>7227</v>
      </c>
      <c r="T11969" s="15">
        <v>100201</v>
      </c>
      <c r="U11969" s="15" t="s">
        <v>75</v>
      </c>
      <c r="V11969" s="15">
        <v>47040001</v>
      </c>
      <c r="W11969" s="15" t="s">
        <v>71</v>
      </c>
    </row>
    <row r="11970" spans="2:23" hidden="1" x14ac:dyDescent="0.25">
      <c r="B11970" s="14">
        <v>50009205</v>
      </c>
      <c r="C11970" s="14">
        <v>0</v>
      </c>
      <c r="D11970" s="15">
        <v>21040001</v>
      </c>
      <c r="E11970" s="16" t="s">
        <v>9259</v>
      </c>
      <c r="F11970" s="14">
        <v>1011</v>
      </c>
      <c r="G11970" s="17">
        <v>34377</v>
      </c>
      <c r="H11970" s="29">
        <v>19670</v>
      </c>
      <c r="I11970" s="29">
        <v>0</v>
      </c>
      <c r="J11970" s="29">
        <v>0</v>
      </c>
      <c r="K11970" s="29">
        <v>0</v>
      </c>
      <c r="L11970" s="29">
        <f t="shared" si="746"/>
        <v>19670</v>
      </c>
      <c r="M11970" s="29">
        <v>-19669</v>
      </c>
      <c r="N11970" s="29">
        <v>0</v>
      </c>
      <c r="O11970" s="29">
        <v>0</v>
      </c>
      <c r="P11970" s="29">
        <f t="shared" si="743"/>
        <v>-19669</v>
      </c>
      <c r="Q11970" s="29">
        <f t="shared" si="744"/>
        <v>1</v>
      </c>
      <c r="R11970" s="29">
        <f t="shared" si="745"/>
        <v>1</v>
      </c>
      <c r="S11970" s="15" t="s">
        <v>7227</v>
      </c>
      <c r="T11970" s="15">
        <v>100201</v>
      </c>
      <c r="U11970" s="15" t="s">
        <v>75</v>
      </c>
      <c r="V11970" s="15">
        <v>47040001</v>
      </c>
      <c r="W11970" s="15" t="s">
        <v>71</v>
      </c>
    </row>
    <row r="11971" spans="2:23" hidden="1" x14ac:dyDescent="0.25">
      <c r="B11971" s="14">
        <v>50009206</v>
      </c>
      <c r="C11971" s="14">
        <v>0</v>
      </c>
      <c r="D11971" s="15">
        <v>21040001</v>
      </c>
      <c r="E11971" s="16" t="s">
        <v>9260</v>
      </c>
      <c r="F11971" s="14">
        <v>1902</v>
      </c>
      <c r="G11971" s="17">
        <v>35886</v>
      </c>
      <c r="H11971" s="29">
        <v>20073</v>
      </c>
      <c r="I11971" s="29">
        <v>0</v>
      </c>
      <c r="J11971" s="29">
        <v>0</v>
      </c>
      <c r="K11971" s="29">
        <v>0</v>
      </c>
      <c r="L11971" s="29">
        <f t="shared" si="746"/>
        <v>20073</v>
      </c>
      <c r="M11971" s="29">
        <v>-20072</v>
      </c>
      <c r="N11971" s="29">
        <v>0</v>
      </c>
      <c r="O11971" s="29">
        <v>0</v>
      </c>
      <c r="P11971" s="29">
        <f t="shared" si="743"/>
        <v>-20072</v>
      </c>
      <c r="Q11971" s="29">
        <f t="shared" si="744"/>
        <v>1</v>
      </c>
      <c r="R11971" s="29">
        <f t="shared" si="745"/>
        <v>1</v>
      </c>
      <c r="S11971" s="15" t="s">
        <v>7227</v>
      </c>
      <c r="T11971" s="15">
        <v>108200</v>
      </c>
      <c r="U11971" s="15" t="s">
        <v>66</v>
      </c>
      <c r="V11971" s="15">
        <v>47040001</v>
      </c>
      <c r="W11971" s="15" t="s">
        <v>67</v>
      </c>
    </row>
    <row r="11972" spans="2:23" hidden="1" x14ac:dyDescent="0.25">
      <c r="B11972" s="14">
        <v>50009207</v>
      </c>
      <c r="C11972" s="14">
        <v>0</v>
      </c>
      <c r="D11972" s="15">
        <v>21040001</v>
      </c>
      <c r="E11972" s="16" t="s">
        <v>7683</v>
      </c>
      <c r="F11972" s="14">
        <v>1011</v>
      </c>
      <c r="G11972" s="17">
        <v>36251</v>
      </c>
      <c r="H11972" s="29">
        <v>20124</v>
      </c>
      <c r="I11972" s="29">
        <v>0</v>
      </c>
      <c r="J11972" s="29">
        <v>0</v>
      </c>
      <c r="K11972" s="29">
        <v>0</v>
      </c>
      <c r="L11972" s="29">
        <f t="shared" si="746"/>
        <v>20124</v>
      </c>
      <c r="M11972" s="29">
        <v>-20123</v>
      </c>
      <c r="N11972" s="29">
        <v>0</v>
      </c>
      <c r="O11972" s="29">
        <v>0</v>
      </c>
      <c r="P11972" s="29">
        <f t="shared" si="743"/>
        <v>-20123</v>
      </c>
      <c r="Q11972" s="29">
        <f t="shared" si="744"/>
        <v>1</v>
      </c>
      <c r="R11972" s="29">
        <f t="shared" si="745"/>
        <v>1</v>
      </c>
      <c r="S11972" s="15" t="s">
        <v>7227</v>
      </c>
      <c r="T11972" s="15">
        <v>100201</v>
      </c>
      <c r="U11972" s="15" t="s">
        <v>75</v>
      </c>
      <c r="V11972" s="15">
        <v>47040001</v>
      </c>
      <c r="W11972" s="15" t="s">
        <v>71</v>
      </c>
    </row>
    <row r="11973" spans="2:23" hidden="1" x14ac:dyDescent="0.25">
      <c r="B11973" s="14">
        <v>50009208</v>
      </c>
      <c r="C11973" s="14">
        <v>0</v>
      </c>
      <c r="D11973" s="15">
        <v>21040001</v>
      </c>
      <c r="E11973" s="16" t="s">
        <v>9261</v>
      </c>
      <c r="F11973" s="14">
        <v>1902</v>
      </c>
      <c r="G11973" s="17">
        <v>36251</v>
      </c>
      <c r="H11973" s="29">
        <v>23478</v>
      </c>
      <c r="I11973" s="29">
        <v>0</v>
      </c>
      <c r="J11973" s="29">
        <v>0</v>
      </c>
      <c r="K11973" s="29">
        <v>0</v>
      </c>
      <c r="L11973" s="29">
        <f t="shared" si="746"/>
        <v>23478</v>
      </c>
      <c r="M11973" s="29">
        <v>-23477</v>
      </c>
      <c r="N11973" s="29">
        <v>0</v>
      </c>
      <c r="O11973" s="29">
        <v>0</v>
      </c>
      <c r="P11973" s="29">
        <f t="shared" ref="P11973:P12036" si="747">SUM(M11973:O11973)</f>
        <v>-23477</v>
      </c>
      <c r="Q11973" s="29">
        <f t="shared" ref="Q11973:Q12036" si="748">H11973+M11973</f>
        <v>1</v>
      </c>
      <c r="R11973" s="29">
        <f t="shared" ref="R11973:R12036" si="749">L11973+P11973</f>
        <v>1</v>
      </c>
      <c r="S11973" s="15" t="s">
        <v>7227</v>
      </c>
      <c r="T11973" s="15">
        <v>108200</v>
      </c>
      <c r="U11973" s="15" t="s">
        <v>66</v>
      </c>
      <c r="V11973" s="15">
        <v>47040001</v>
      </c>
      <c r="W11973" s="15" t="s">
        <v>67</v>
      </c>
    </row>
    <row r="11974" spans="2:23" hidden="1" x14ac:dyDescent="0.25">
      <c r="B11974" s="14">
        <v>50009209</v>
      </c>
      <c r="C11974" s="14">
        <v>0</v>
      </c>
      <c r="D11974" s="15">
        <v>21040001</v>
      </c>
      <c r="E11974" s="16" t="s">
        <v>9262</v>
      </c>
      <c r="F11974" s="14">
        <v>1001</v>
      </c>
      <c r="G11974" s="17">
        <v>34790</v>
      </c>
      <c r="H11974" s="29">
        <v>24370</v>
      </c>
      <c r="I11974" s="29">
        <v>0</v>
      </c>
      <c r="J11974" s="29">
        <v>0</v>
      </c>
      <c r="K11974" s="29">
        <v>0</v>
      </c>
      <c r="L11974" s="29">
        <f t="shared" si="746"/>
        <v>24370</v>
      </c>
      <c r="M11974" s="29">
        <v>-24369</v>
      </c>
      <c r="N11974" s="29">
        <v>0</v>
      </c>
      <c r="O11974" s="29">
        <v>0</v>
      </c>
      <c r="P11974" s="29">
        <f t="shared" si="747"/>
        <v>-24369</v>
      </c>
      <c r="Q11974" s="29">
        <f t="shared" si="748"/>
        <v>1</v>
      </c>
      <c r="R11974" s="29">
        <f t="shared" si="749"/>
        <v>1</v>
      </c>
      <c r="S11974" s="15" t="s">
        <v>7227</v>
      </c>
      <c r="T11974" s="15">
        <v>100101</v>
      </c>
      <c r="U11974" s="15" t="s">
        <v>89</v>
      </c>
      <c r="V11974" s="15">
        <v>47040001</v>
      </c>
      <c r="W11974" s="15" t="s">
        <v>85</v>
      </c>
    </row>
    <row r="11975" spans="2:23" hidden="1" x14ac:dyDescent="0.25">
      <c r="B11975" s="14">
        <v>50009210</v>
      </c>
      <c r="C11975" s="14">
        <v>0</v>
      </c>
      <c r="D11975" s="15">
        <v>21040001</v>
      </c>
      <c r="E11975" s="16" t="s">
        <v>9263</v>
      </c>
      <c r="F11975" s="14">
        <v>1001</v>
      </c>
      <c r="G11975" s="17">
        <v>35521</v>
      </c>
      <c r="H11975" s="29">
        <v>24398</v>
      </c>
      <c r="I11975" s="29">
        <v>0</v>
      </c>
      <c r="J11975" s="29">
        <v>0</v>
      </c>
      <c r="K11975" s="29">
        <v>0</v>
      </c>
      <c r="L11975" s="29">
        <f t="shared" si="746"/>
        <v>24398</v>
      </c>
      <c r="M11975" s="29">
        <v>-24397</v>
      </c>
      <c r="N11975" s="29">
        <v>0</v>
      </c>
      <c r="O11975" s="29">
        <v>0</v>
      </c>
      <c r="P11975" s="29">
        <f t="shared" si="747"/>
        <v>-24397</v>
      </c>
      <c r="Q11975" s="29">
        <f t="shared" si="748"/>
        <v>1</v>
      </c>
      <c r="R11975" s="29">
        <f t="shared" si="749"/>
        <v>1</v>
      </c>
      <c r="S11975" s="15" t="s">
        <v>7227</v>
      </c>
      <c r="T11975" s="15">
        <v>100101</v>
      </c>
      <c r="U11975" s="15" t="s">
        <v>89</v>
      </c>
      <c r="V11975" s="15">
        <v>47040001</v>
      </c>
      <c r="W11975" s="15" t="s">
        <v>85</v>
      </c>
    </row>
    <row r="11976" spans="2:23" hidden="1" x14ac:dyDescent="0.25">
      <c r="B11976" s="14">
        <v>50009211</v>
      </c>
      <c r="C11976" s="14">
        <v>0</v>
      </c>
      <c r="D11976" s="15">
        <v>21040001</v>
      </c>
      <c r="E11976" s="16" t="s">
        <v>9243</v>
      </c>
      <c r="F11976" s="14">
        <v>1001</v>
      </c>
      <c r="G11976" s="17">
        <v>34060</v>
      </c>
      <c r="H11976" s="29">
        <v>27782</v>
      </c>
      <c r="I11976" s="29">
        <v>0</v>
      </c>
      <c r="J11976" s="29">
        <v>0</v>
      </c>
      <c r="K11976" s="29">
        <v>0</v>
      </c>
      <c r="L11976" s="29">
        <f t="shared" si="746"/>
        <v>27782</v>
      </c>
      <c r="M11976" s="29">
        <v>-27781</v>
      </c>
      <c r="N11976" s="29">
        <v>0</v>
      </c>
      <c r="O11976" s="29">
        <v>0</v>
      </c>
      <c r="P11976" s="29">
        <f t="shared" si="747"/>
        <v>-27781</v>
      </c>
      <c r="Q11976" s="29">
        <f t="shared" si="748"/>
        <v>1</v>
      </c>
      <c r="R11976" s="29">
        <f t="shared" si="749"/>
        <v>1</v>
      </c>
      <c r="S11976" s="15" t="s">
        <v>7227</v>
      </c>
      <c r="T11976" s="15">
        <v>100101</v>
      </c>
      <c r="U11976" s="15" t="s">
        <v>89</v>
      </c>
      <c r="V11976" s="15">
        <v>47040001</v>
      </c>
      <c r="W11976" s="15" t="s">
        <v>85</v>
      </c>
    </row>
    <row r="11977" spans="2:23" hidden="1" x14ac:dyDescent="0.25">
      <c r="B11977" s="14">
        <v>50009212</v>
      </c>
      <c r="C11977" s="14">
        <v>0</v>
      </c>
      <c r="D11977" s="15">
        <v>21040001</v>
      </c>
      <c r="E11977" s="16" t="s">
        <v>9179</v>
      </c>
      <c r="F11977" s="14">
        <v>1001</v>
      </c>
      <c r="G11977" s="17">
        <v>33695</v>
      </c>
      <c r="H11977" s="29">
        <v>28750</v>
      </c>
      <c r="I11977" s="29">
        <v>0</v>
      </c>
      <c r="J11977" s="29">
        <v>0</v>
      </c>
      <c r="K11977" s="29">
        <v>0</v>
      </c>
      <c r="L11977" s="29">
        <f t="shared" si="746"/>
        <v>28750</v>
      </c>
      <c r="M11977" s="29">
        <v>-28749</v>
      </c>
      <c r="N11977" s="29">
        <v>0</v>
      </c>
      <c r="O11977" s="29">
        <v>0</v>
      </c>
      <c r="P11977" s="29">
        <f t="shared" si="747"/>
        <v>-28749</v>
      </c>
      <c r="Q11977" s="29">
        <f t="shared" si="748"/>
        <v>1</v>
      </c>
      <c r="R11977" s="29">
        <f t="shared" si="749"/>
        <v>1</v>
      </c>
      <c r="S11977" s="15" t="s">
        <v>7227</v>
      </c>
      <c r="T11977" s="15">
        <v>100101</v>
      </c>
      <c r="U11977" s="15" t="s">
        <v>89</v>
      </c>
      <c r="V11977" s="15">
        <v>47040001</v>
      </c>
      <c r="W11977" s="15" t="s">
        <v>85</v>
      </c>
    </row>
    <row r="11978" spans="2:23" hidden="1" x14ac:dyDescent="0.25">
      <c r="B11978" s="14">
        <v>50009213</v>
      </c>
      <c r="C11978" s="14">
        <v>0</v>
      </c>
      <c r="D11978" s="15">
        <v>21040001</v>
      </c>
      <c r="E11978" s="16" t="s">
        <v>9264</v>
      </c>
      <c r="F11978" s="14">
        <v>1001</v>
      </c>
      <c r="G11978" s="17">
        <v>32599</v>
      </c>
      <c r="H11978" s="29">
        <v>32315</v>
      </c>
      <c r="I11978" s="29">
        <v>0</v>
      </c>
      <c r="J11978" s="29">
        <v>0</v>
      </c>
      <c r="K11978" s="29">
        <v>0</v>
      </c>
      <c r="L11978" s="29">
        <f t="shared" si="746"/>
        <v>32315</v>
      </c>
      <c r="M11978" s="29">
        <v>-32314</v>
      </c>
      <c r="N11978" s="29">
        <v>0</v>
      </c>
      <c r="O11978" s="29">
        <v>0</v>
      </c>
      <c r="P11978" s="29">
        <f t="shared" si="747"/>
        <v>-32314</v>
      </c>
      <c r="Q11978" s="29">
        <f t="shared" si="748"/>
        <v>1</v>
      </c>
      <c r="R11978" s="29">
        <f t="shared" si="749"/>
        <v>1</v>
      </c>
      <c r="S11978" s="15" t="s">
        <v>7227</v>
      </c>
      <c r="T11978" s="15">
        <v>100101</v>
      </c>
      <c r="U11978" s="15" t="s">
        <v>89</v>
      </c>
      <c r="V11978" s="15">
        <v>47040001</v>
      </c>
      <c r="W11978" s="15" t="s">
        <v>85</v>
      </c>
    </row>
    <row r="11979" spans="2:23" hidden="1" x14ac:dyDescent="0.25">
      <c r="B11979" s="14">
        <v>50009214</v>
      </c>
      <c r="C11979" s="14">
        <v>0</v>
      </c>
      <c r="D11979" s="15">
        <v>21040001</v>
      </c>
      <c r="E11979" s="16" t="s">
        <v>9230</v>
      </c>
      <c r="F11979" s="14">
        <v>1001</v>
      </c>
      <c r="G11979" s="17">
        <v>35521</v>
      </c>
      <c r="H11979" s="29">
        <v>34985</v>
      </c>
      <c r="I11979" s="29">
        <v>0</v>
      </c>
      <c r="J11979" s="29">
        <v>0</v>
      </c>
      <c r="K11979" s="29">
        <v>0</v>
      </c>
      <c r="L11979" s="29">
        <f t="shared" si="746"/>
        <v>34985</v>
      </c>
      <c r="M11979" s="29">
        <v>-34984</v>
      </c>
      <c r="N11979" s="29">
        <v>0</v>
      </c>
      <c r="O11979" s="29">
        <v>0</v>
      </c>
      <c r="P11979" s="29">
        <f t="shared" si="747"/>
        <v>-34984</v>
      </c>
      <c r="Q11979" s="29">
        <f t="shared" si="748"/>
        <v>1</v>
      </c>
      <c r="R11979" s="29">
        <f t="shared" si="749"/>
        <v>1</v>
      </c>
      <c r="S11979" s="15" t="s">
        <v>7227</v>
      </c>
      <c r="T11979" s="15">
        <v>100101</v>
      </c>
      <c r="U11979" s="15" t="s">
        <v>89</v>
      </c>
      <c r="V11979" s="15">
        <v>47040001</v>
      </c>
      <c r="W11979" s="15" t="s">
        <v>85</v>
      </c>
    </row>
    <row r="11980" spans="2:23" hidden="1" x14ac:dyDescent="0.25">
      <c r="B11980" s="14">
        <v>50009215</v>
      </c>
      <c r="C11980" s="14">
        <v>0</v>
      </c>
      <c r="D11980" s="15">
        <v>21040001</v>
      </c>
      <c r="E11980" s="16" t="s">
        <v>9179</v>
      </c>
      <c r="F11980" s="14">
        <v>1001</v>
      </c>
      <c r="G11980" s="17">
        <v>32599</v>
      </c>
      <c r="H11980" s="29">
        <v>35398</v>
      </c>
      <c r="I11980" s="29">
        <v>0</v>
      </c>
      <c r="J11980" s="29">
        <v>0</v>
      </c>
      <c r="K11980" s="29">
        <v>0</v>
      </c>
      <c r="L11980" s="29">
        <f t="shared" si="746"/>
        <v>35398</v>
      </c>
      <c r="M11980" s="29">
        <v>-35397</v>
      </c>
      <c r="N11980" s="29">
        <v>0</v>
      </c>
      <c r="O11980" s="29">
        <v>0</v>
      </c>
      <c r="P11980" s="29">
        <f t="shared" si="747"/>
        <v>-35397</v>
      </c>
      <c r="Q11980" s="29">
        <f t="shared" si="748"/>
        <v>1</v>
      </c>
      <c r="R11980" s="29">
        <f t="shared" si="749"/>
        <v>1</v>
      </c>
      <c r="S11980" s="15" t="s">
        <v>7227</v>
      </c>
      <c r="T11980" s="15">
        <v>100101</v>
      </c>
      <c r="U11980" s="15" t="s">
        <v>89</v>
      </c>
      <c r="V11980" s="15">
        <v>47040001</v>
      </c>
      <c r="W11980" s="15" t="s">
        <v>85</v>
      </c>
    </row>
    <row r="11981" spans="2:23" hidden="1" x14ac:dyDescent="0.25">
      <c r="B11981" s="14">
        <v>50009216</v>
      </c>
      <c r="C11981" s="14">
        <v>0</v>
      </c>
      <c r="D11981" s="15">
        <v>21040001</v>
      </c>
      <c r="E11981" s="16" t="s">
        <v>9230</v>
      </c>
      <c r="F11981" s="14">
        <v>1001</v>
      </c>
      <c r="G11981" s="17">
        <v>31868</v>
      </c>
      <c r="H11981" s="29">
        <v>37933</v>
      </c>
      <c r="I11981" s="29">
        <v>0</v>
      </c>
      <c r="J11981" s="29">
        <v>0</v>
      </c>
      <c r="K11981" s="29">
        <v>0</v>
      </c>
      <c r="L11981" s="29">
        <f t="shared" si="746"/>
        <v>37933</v>
      </c>
      <c r="M11981" s="29">
        <v>-37932</v>
      </c>
      <c r="N11981" s="29">
        <v>0</v>
      </c>
      <c r="O11981" s="29">
        <v>0</v>
      </c>
      <c r="P11981" s="29">
        <f t="shared" si="747"/>
        <v>-37932</v>
      </c>
      <c r="Q11981" s="29">
        <f t="shared" si="748"/>
        <v>1</v>
      </c>
      <c r="R11981" s="29">
        <f t="shared" si="749"/>
        <v>1</v>
      </c>
      <c r="S11981" s="15" t="s">
        <v>7227</v>
      </c>
      <c r="T11981" s="15">
        <v>100101</v>
      </c>
      <c r="U11981" s="15" t="s">
        <v>89</v>
      </c>
      <c r="V11981" s="15">
        <v>47040001</v>
      </c>
      <c r="W11981" s="15" t="s">
        <v>85</v>
      </c>
    </row>
    <row r="11982" spans="2:23" hidden="1" x14ac:dyDescent="0.25">
      <c r="B11982" s="14">
        <v>50009217</v>
      </c>
      <c r="C11982" s="14">
        <v>0</v>
      </c>
      <c r="D11982" s="15">
        <v>21040001</v>
      </c>
      <c r="E11982" s="16" t="s">
        <v>9179</v>
      </c>
      <c r="F11982" s="14">
        <v>1001</v>
      </c>
      <c r="G11982" s="17">
        <v>32964</v>
      </c>
      <c r="H11982" s="29">
        <v>38120</v>
      </c>
      <c r="I11982" s="29">
        <v>0</v>
      </c>
      <c r="J11982" s="29">
        <v>0</v>
      </c>
      <c r="K11982" s="29">
        <v>0</v>
      </c>
      <c r="L11982" s="29">
        <f t="shared" si="746"/>
        <v>38120</v>
      </c>
      <c r="M11982" s="29">
        <v>-38119</v>
      </c>
      <c r="N11982" s="29">
        <v>0</v>
      </c>
      <c r="O11982" s="29">
        <v>0</v>
      </c>
      <c r="P11982" s="29">
        <f t="shared" si="747"/>
        <v>-38119</v>
      </c>
      <c r="Q11982" s="29">
        <f t="shared" si="748"/>
        <v>1</v>
      </c>
      <c r="R11982" s="29">
        <f t="shared" si="749"/>
        <v>1</v>
      </c>
      <c r="S11982" s="15" t="s">
        <v>7227</v>
      </c>
      <c r="T11982" s="15">
        <v>100101</v>
      </c>
      <c r="U11982" s="15" t="s">
        <v>89</v>
      </c>
      <c r="V11982" s="15">
        <v>47040001</v>
      </c>
      <c r="W11982" s="15" t="s">
        <v>85</v>
      </c>
    </row>
    <row r="11983" spans="2:23" hidden="1" x14ac:dyDescent="0.25">
      <c r="B11983" s="14">
        <v>50009218</v>
      </c>
      <c r="C11983" s="14">
        <v>0</v>
      </c>
      <c r="D11983" s="15">
        <v>21040001</v>
      </c>
      <c r="E11983" s="16" t="s">
        <v>9265</v>
      </c>
      <c r="F11983" s="14">
        <v>1011</v>
      </c>
      <c r="G11983" s="17">
        <v>35246</v>
      </c>
      <c r="H11983" s="29">
        <v>41303</v>
      </c>
      <c r="I11983" s="29">
        <v>0</v>
      </c>
      <c r="J11983" s="29">
        <v>0</v>
      </c>
      <c r="K11983" s="29">
        <v>0</v>
      </c>
      <c r="L11983" s="29">
        <f t="shared" si="746"/>
        <v>41303</v>
      </c>
      <c r="M11983" s="29">
        <v>-41302</v>
      </c>
      <c r="N11983" s="29">
        <v>0</v>
      </c>
      <c r="O11983" s="29">
        <v>0</v>
      </c>
      <c r="P11983" s="29">
        <f t="shared" si="747"/>
        <v>-41302</v>
      </c>
      <c r="Q11983" s="29">
        <f t="shared" si="748"/>
        <v>1</v>
      </c>
      <c r="R11983" s="29">
        <f t="shared" si="749"/>
        <v>1</v>
      </c>
      <c r="S11983" s="15" t="s">
        <v>7227</v>
      </c>
      <c r="T11983" s="15">
        <v>100201</v>
      </c>
      <c r="U11983" s="15" t="s">
        <v>75</v>
      </c>
      <c r="V11983" s="15">
        <v>47040001</v>
      </c>
      <c r="W11983" s="15" t="s">
        <v>71</v>
      </c>
    </row>
    <row r="11984" spans="2:23" hidden="1" x14ac:dyDescent="0.25">
      <c r="B11984" s="14">
        <v>50009219</v>
      </c>
      <c r="C11984" s="14">
        <v>0</v>
      </c>
      <c r="D11984" s="15">
        <v>21040001</v>
      </c>
      <c r="E11984" s="16" t="s">
        <v>9230</v>
      </c>
      <c r="F11984" s="14">
        <v>1001</v>
      </c>
      <c r="G11984" s="17">
        <v>33695</v>
      </c>
      <c r="H11984" s="29">
        <v>41812</v>
      </c>
      <c r="I11984" s="29">
        <v>0</v>
      </c>
      <c r="J11984" s="29">
        <v>0</v>
      </c>
      <c r="K11984" s="29">
        <v>0</v>
      </c>
      <c r="L11984" s="29">
        <f t="shared" si="746"/>
        <v>41812</v>
      </c>
      <c r="M11984" s="29">
        <v>-41811</v>
      </c>
      <c r="N11984" s="29">
        <v>0</v>
      </c>
      <c r="O11984" s="29">
        <v>0</v>
      </c>
      <c r="P11984" s="29">
        <f t="shared" si="747"/>
        <v>-41811</v>
      </c>
      <c r="Q11984" s="29">
        <f t="shared" si="748"/>
        <v>1</v>
      </c>
      <c r="R11984" s="29">
        <f t="shared" si="749"/>
        <v>1</v>
      </c>
      <c r="S11984" s="15" t="s">
        <v>7227</v>
      </c>
      <c r="T11984" s="15">
        <v>100101</v>
      </c>
      <c r="U11984" s="15" t="s">
        <v>89</v>
      </c>
      <c r="V11984" s="15">
        <v>47040001</v>
      </c>
      <c r="W11984" s="15" t="s">
        <v>85</v>
      </c>
    </row>
    <row r="11985" spans="2:23" hidden="1" x14ac:dyDescent="0.25">
      <c r="B11985" s="14">
        <v>50009220</v>
      </c>
      <c r="C11985" s="14">
        <v>0</v>
      </c>
      <c r="D11985" s="15">
        <v>21040001</v>
      </c>
      <c r="E11985" s="16" t="s">
        <v>9243</v>
      </c>
      <c r="F11985" s="14">
        <v>1001</v>
      </c>
      <c r="G11985" s="17">
        <v>32599</v>
      </c>
      <c r="H11985" s="29">
        <v>49214</v>
      </c>
      <c r="I11985" s="29">
        <v>0</v>
      </c>
      <c r="J11985" s="29">
        <v>0</v>
      </c>
      <c r="K11985" s="29">
        <v>0</v>
      </c>
      <c r="L11985" s="29">
        <f t="shared" si="746"/>
        <v>49214</v>
      </c>
      <c r="M11985" s="29">
        <v>-49213</v>
      </c>
      <c r="N11985" s="29">
        <v>0</v>
      </c>
      <c r="O11985" s="29">
        <v>0</v>
      </c>
      <c r="P11985" s="29">
        <f t="shared" si="747"/>
        <v>-49213</v>
      </c>
      <c r="Q11985" s="29">
        <f t="shared" si="748"/>
        <v>1</v>
      </c>
      <c r="R11985" s="29">
        <f t="shared" si="749"/>
        <v>1</v>
      </c>
      <c r="S11985" s="15" t="s">
        <v>7227</v>
      </c>
      <c r="T11985" s="15">
        <v>100101</v>
      </c>
      <c r="U11985" s="15" t="s">
        <v>89</v>
      </c>
      <c r="V11985" s="15">
        <v>47040001</v>
      </c>
      <c r="W11985" s="15" t="s">
        <v>85</v>
      </c>
    </row>
    <row r="11986" spans="2:23" hidden="1" x14ac:dyDescent="0.25">
      <c r="B11986" s="14">
        <v>50009221</v>
      </c>
      <c r="C11986" s="14">
        <v>0</v>
      </c>
      <c r="D11986" s="15">
        <v>21040001</v>
      </c>
      <c r="E11986" s="16" t="s">
        <v>9264</v>
      </c>
      <c r="F11986" s="14">
        <v>1001</v>
      </c>
      <c r="G11986" s="17">
        <v>31868</v>
      </c>
      <c r="H11986" s="29">
        <v>62611</v>
      </c>
      <c r="I11986" s="29">
        <v>0</v>
      </c>
      <c r="J11986" s="29">
        <v>0</v>
      </c>
      <c r="K11986" s="29">
        <v>0</v>
      </c>
      <c r="L11986" s="29">
        <f t="shared" si="746"/>
        <v>62611</v>
      </c>
      <c r="M11986" s="29">
        <v>-62610</v>
      </c>
      <c r="N11986" s="29">
        <v>0</v>
      </c>
      <c r="O11986" s="29">
        <v>0</v>
      </c>
      <c r="P11986" s="29">
        <f t="shared" si="747"/>
        <v>-62610</v>
      </c>
      <c r="Q11986" s="29">
        <f t="shared" si="748"/>
        <v>1</v>
      </c>
      <c r="R11986" s="29">
        <f t="shared" si="749"/>
        <v>1</v>
      </c>
      <c r="S11986" s="15" t="s">
        <v>7227</v>
      </c>
      <c r="T11986" s="15">
        <v>100101</v>
      </c>
      <c r="U11986" s="15" t="s">
        <v>89</v>
      </c>
      <c r="V11986" s="15">
        <v>47040001</v>
      </c>
      <c r="W11986" s="15" t="s">
        <v>85</v>
      </c>
    </row>
    <row r="11987" spans="2:23" hidden="1" x14ac:dyDescent="0.25">
      <c r="B11987" s="14">
        <v>50009222</v>
      </c>
      <c r="C11987" s="14">
        <v>0</v>
      </c>
      <c r="D11987" s="15">
        <v>21040001</v>
      </c>
      <c r="E11987" s="16" t="s">
        <v>9260</v>
      </c>
      <c r="F11987" s="14">
        <v>1902</v>
      </c>
      <c r="G11987" s="17">
        <v>35521</v>
      </c>
      <c r="H11987" s="29">
        <v>63112</v>
      </c>
      <c r="I11987" s="29">
        <v>0</v>
      </c>
      <c r="J11987" s="29">
        <v>0</v>
      </c>
      <c r="K11987" s="29">
        <v>0</v>
      </c>
      <c r="L11987" s="29">
        <f t="shared" si="746"/>
        <v>63112</v>
      </c>
      <c r="M11987" s="29">
        <v>-63111</v>
      </c>
      <c r="N11987" s="29">
        <v>0</v>
      </c>
      <c r="O11987" s="29">
        <v>0</v>
      </c>
      <c r="P11987" s="29">
        <f t="shared" si="747"/>
        <v>-63111</v>
      </c>
      <c r="Q11987" s="29">
        <f t="shared" si="748"/>
        <v>1</v>
      </c>
      <c r="R11987" s="29">
        <f t="shared" si="749"/>
        <v>1</v>
      </c>
      <c r="S11987" s="15" t="s">
        <v>7227</v>
      </c>
      <c r="T11987" s="15">
        <v>108200</v>
      </c>
      <c r="U11987" s="15" t="s">
        <v>66</v>
      </c>
      <c r="V11987" s="15">
        <v>47040001</v>
      </c>
      <c r="W11987" s="15" t="s">
        <v>67</v>
      </c>
    </row>
    <row r="11988" spans="2:23" hidden="1" x14ac:dyDescent="0.25">
      <c r="B11988" s="14">
        <v>50009224</v>
      </c>
      <c r="C11988" s="14">
        <v>0</v>
      </c>
      <c r="D11988" s="15">
        <v>21040001</v>
      </c>
      <c r="E11988" s="16" t="s">
        <v>9197</v>
      </c>
      <c r="F11988" s="14">
        <v>1001</v>
      </c>
      <c r="G11988" s="17">
        <v>33329</v>
      </c>
      <c r="H11988" s="29">
        <v>75978</v>
      </c>
      <c r="I11988" s="29">
        <v>0</v>
      </c>
      <c r="J11988" s="29">
        <v>0</v>
      </c>
      <c r="K11988" s="29">
        <v>0</v>
      </c>
      <c r="L11988" s="29">
        <f t="shared" si="746"/>
        <v>75978</v>
      </c>
      <c r="M11988" s="29">
        <v>-75977</v>
      </c>
      <c r="N11988" s="29">
        <v>0</v>
      </c>
      <c r="O11988" s="29">
        <v>0</v>
      </c>
      <c r="P11988" s="29">
        <f t="shared" si="747"/>
        <v>-75977</v>
      </c>
      <c r="Q11988" s="29">
        <f t="shared" si="748"/>
        <v>1</v>
      </c>
      <c r="R11988" s="29">
        <f t="shared" si="749"/>
        <v>1</v>
      </c>
      <c r="S11988" s="15" t="s">
        <v>7227</v>
      </c>
      <c r="T11988" s="15">
        <v>100101</v>
      </c>
      <c r="U11988" s="15" t="s">
        <v>89</v>
      </c>
      <c r="V11988" s="15">
        <v>47040001</v>
      </c>
      <c r="W11988" s="15" t="s">
        <v>85</v>
      </c>
    </row>
    <row r="11989" spans="2:23" hidden="1" x14ac:dyDescent="0.25">
      <c r="B11989" s="14">
        <v>50009225</v>
      </c>
      <c r="C11989" s="14">
        <v>0</v>
      </c>
      <c r="D11989" s="15">
        <v>21040001</v>
      </c>
      <c r="E11989" s="16" t="s">
        <v>9243</v>
      </c>
      <c r="F11989" s="14">
        <v>1001</v>
      </c>
      <c r="G11989" s="17">
        <v>33695</v>
      </c>
      <c r="H11989" s="29">
        <v>76226</v>
      </c>
      <c r="I11989" s="29">
        <v>0</v>
      </c>
      <c r="J11989" s="29">
        <v>0</v>
      </c>
      <c r="K11989" s="29">
        <v>0</v>
      </c>
      <c r="L11989" s="29">
        <f t="shared" si="746"/>
        <v>76226</v>
      </c>
      <c r="M11989" s="29">
        <v>-76225</v>
      </c>
      <c r="N11989" s="29">
        <v>0</v>
      </c>
      <c r="O11989" s="29">
        <v>0</v>
      </c>
      <c r="P11989" s="29">
        <f t="shared" si="747"/>
        <v>-76225</v>
      </c>
      <c r="Q11989" s="29">
        <f t="shared" si="748"/>
        <v>1</v>
      </c>
      <c r="R11989" s="29">
        <f t="shared" si="749"/>
        <v>1</v>
      </c>
      <c r="S11989" s="15" t="s">
        <v>7227</v>
      </c>
      <c r="T11989" s="15">
        <v>100101</v>
      </c>
      <c r="U11989" s="15" t="s">
        <v>89</v>
      </c>
      <c r="V11989" s="15">
        <v>47040001</v>
      </c>
      <c r="W11989" s="15" t="s">
        <v>85</v>
      </c>
    </row>
    <row r="11990" spans="2:23" hidden="1" x14ac:dyDescent="0.25">
      <c r="B11990" s="14">
        <v>50009226</v>
      </c>
      <c r="C11990" s="14">
        <v>0</v>
      </c>
      <c r="D11990" s="15">
        <v>21040001</v>
      </c>
      <c r="E11990" s="16" t="s">
        <v>9266</v>
      </c>
      <c r="F11990" s="14">
        <v>1011</v>
      </c>
      <c r="G11990" s="17">
        <v>32228</v>
      </c>
      <c r="H11990" s="29">
        <v>77681</v>
      </c>
      <c r="I11990" s="29">
        <v>0</v>
      </c>
      <c r="J11990" s="29">
        <v>0</v>
      </c>
      <c r="K11990" s="29">
        <v>0</v>
      </c>
      <c r="L11990" s="29">
        <f t="shared" si="746"/>
        <v>77681</v>
      </c>
      <c r="M11990" s="29">
        <v>-77680</v>
      </c>
      <c r="N11990" s="29">
        <v>0</v>
      </c>
      <c r="O11990" s="29">
        <v>0</v>
      </c>
      <c r="P11990" s="29">
        <f t="shared" si="747"/>
        <v>-77680</v>
      </c>
      <c r="Q11990" s="29">
        <f t="shared" si="748"/>
        <v>1</v>
      </c>
      <c r="R11990" s="29">
        <f t="shared" si="749"/>
        <v>1</v>
      </c>
      <c r="S11990" s="15" t="s">
        <v>7227</v>
      </c>
      <c r="T11990" s="15">
        <v>100201</v>
      </c>
      <c r="U11990" s="15" t="s">
        <v>75</v>
      </c>
      <c r="V11990" s="15">
        <v>47040001</v>
      </c>
      <c r="W11990" s="15" t="s">
        <v>71</v>
      </c>
    </row>
    <row r="11991" spans="2:23" hidden="1" x14ac:dyDescent="0.25">
      <c r="B11991" s="14">
        <v>50009227</v>
      </c>
      <c r="C11991" s="14">
        <v>0</v>
      </c>
      <c r="D11991" s="15">
        <v>21040001</v>
      </c>
      <c r="E11991" s="16" t="s">
        <v>9267</v>
      </c>
      <c r="F11991" s="14">
        <v>1001</v>
      </c>
      <c r="G11991" s="17">
        <v>33695</v>
      </c>
      <c r="H11991" s="29">
        <v>81454</v>
      </c>
      <c r="I11991" s="29">
        <v>0</v>
      </c>
      <c r="J11991" s="29">
        <v>0</v>
      </c>
      <c r="K11991" s="29">
        <v>0</v>
      </c>
      <c r="L11991" s="29">
        <f t="shared" si="746"/>
        <v>81454</v>
      </c>
      <c r="M11991" s="29">
        <v>-81453</v>
      </c>
      <c r="N11991" s="29">
        <v>0</v>
      </c>
      <c r="O11991" s="29">
        <v>0</v>
      </c>
      <c r="P11991" s="29">
        <f t="shared" si="747"/>
        <v>-81453</v>
      </c>
      <c r="Q11991" s="29">
        <f t="shared" si="748"/>
        <v>1</v>
      </c>
      <c r="R11991" s="29">
        <f t="shared" si="749"/>
        <v>1</v>
      </c>
      <c r="S11991" s="15" t="s">
        <v>7227</v>
      </c>
      <c r="T11991" s="15">
        <v>100101</v>
      </c>
      <c r="U11991" s="15" t="s">
        <v>89</v>
      </c>
      <c r="V11991" s="15">
        <v>47040001</v>
      </c>
      <c r="W11991" s="15" t="s">
        <v>85</v>
      </c>
    </row>
    <row r="11992" spans="2:23" hidden="1" x14ac:dyDescent="0.25">
      <c r="B11992" s="14">
        <v>50009228</v>
      </c>
      <c r="C11992" s="14">
        <v>0</v>
      </c>
      <c r="D11992" s="15">
        <v>21040001</v>
      </c>
      <c r="E11992" s="16" t="s">
        <v>8666</v>
      </c>
      <c r="F11992" s="14">
        <v>1001</v>
      </c>
      <c r="G11992" s="17">
        <v>31503</v>
      </c>
      <c r="H11992" s="29">
        <v>84468</v>
      </c>
      <c r="I11992" s="29">
        <v>0</v>
      </c>
      <c r="J11992" s="29">
        <v>0</v>
      </c>
      <c r="K11992" s="29">
        <v>0</v>
      </c>
      <c r="L11992" s="29">
        <f t="shared" si="746"/>
        <v>84468</v>
      </c>
      <c r="M11992" s="29">
        <v>-84467</v>
      </c>
      <c r="N11992" s="29">
        <v>0</v>
      </c>
      <c r="O11992" s="29">
        <v>0</v>
      </c>
      <c r="P11992" s="29">
        <f t="shared" si="747"/>
        <v>-84467</v>
      </c>
      <c r="Q11992" s="29">
        <f t="shared" si="748"/>
        <v>1</v>
      </c>
      <c r="R11992" s="29">
        <f t="shared" si="749"/>
        <v>1</v>
      </c>
      <c r="S11992" s="15" t="s">
        <v>7227</v>
      </c>
      <c r="T11992" s="15">
        <v>100101</v>
      </c>
      <c r="U11992" s="15" t="s">
        <v>89</v>
      </c>
      <c r="V11992" s="15">
        <v>47040001</v>
      </c>
      <c r="W11992" s="15" t="s">
        <v>85</v>
      </c>
    </row>
    <row r="11993" spans="2:23" hidden="1" x14ac:dyDescent="0.25">
      <c r="B11993" s="14">
        <v>50009229</v>
      </c>
      <c r="C11993" s="14">
        <v>0</v>
      </c>
      <c r="D11993" s="15">
        <v>21040001</v>
      </c>
      <c r="E11993" s="16" t="s">
        <v>9230</v>
      </c>
      <c r="F11993" s="14">
        <v>1001</v>
      </c>
      <c r="G11993" s="17">
        <v>32964</v>
      </c>
      <c r="H11993" s="29">
        <v>89169</v>
      </c>
      <c r="I11993" s="29">
        <v>0</v>
      </c>
      <c r="J11993" s="29">
        <v>0</v>
      </c>
      <c r="K11993" s="29">
        <v>0</v>
      </c>
      <c r="L11993" s="29">
        <f t="shared" si="746"/>
        <v>89169</v>
      </c>
      <c r="M11993" s="29">
        <v>-89168</v>
      </c>
      <c r="N11993" s="29">
        <v>0</v>
      </c>
      <c r="O11993" s="29">
        <v>0</v>
      </c>
      <c r="P11993" s="29">
        <f t="shared" si="747"/>
        <v>-89168</v>
      </c>
      <c r="Q11993" s="29">
        <f t="shared" si="748"/>
        <v>1</v>
      </c>
      <c r="R11993" s="29">
        <f t="shared" si="749"/>
        <v>1</v>
      </c>
      <c r="S11993" s="15" t="s">
        <v>7227</v>
      </c>
      <c r="T11993" s="15">
        <v>100101</v>
      </c>
      <c r="U11993" s="15" t="s">
        <v>89</v>
      </c>
      <c r="V11993" s="15">
        <v>47040001</v>
      </c>
      <c r="W11993" s="15" t="s">
        <v>85</v>
      </c>
    </row>
    <row r="11994" spans="2:23" hidden="1" x14ac:dyDescent="0.25">
      <c r="B11994" s="14">
        <v>50009230</v>
      </c>
      <c r="C11994" s="14">
        <v>0</v>
      </c>
      <c r="D11994" s="15">
        <v>21040001</v>
      </c>
      <c r="E11994" s="16" t="s">
        <v>9204</v>
      </c>
      <c r="F11994" s="14">
        <v>1001</v>
      </c>
      <c r="G11994" s="17">
        <v>33329</v>
      </c>
      <c r="H11994" s="29">
        <v>94913</v>
      </c>
      <c r="I11994" s="29">
        <v>0</v>
      </c>
      <c r="J11994" s="29">
        <v>0</v>
      </c>
      <c r="K11994" s="29">
        <v>0</v>
      </c>
      <c r="L11994" s="29">
        <f t="shared" si="746"/>
        <v>94913</v>
      </c>
      <c r="M11994" s="29">
        <v>-94912</v>
      </c>
      <c r="N11994" s="29">
        <v>0</v>
      </c>
      <c r="O11994" s="29">
        <v>0</v>
      </c>
      <c r="P11994" s="29">
        <f t="shared" si="747"/>
        <v>-94912</v>
      </c>
      <c r="Q11994" s="29">
        <f t="shared" si="748"/>
        <v>1</v>
      </c>
      <c r="R11994" s="29">
        <f t="shared" si="749"/>
        <v>1</v>
      </c>
      <c r="S11994" s="15" t="s">
        <v>7227</v>
      </c>
      <c r="T11994" s="15">
        <v>100101</v>
      </c>
      <c r="U11994" s="15" t="s">
        <v>89</v>
      </c>
      <c r="V11994" s="15">
        <v>47040001</v>
      </c>
      <c r="W11994" s="15" t="s">
        <v>85</v>
      </c>
    </row>
    <row r="11995" spans="2:23" hidden="1" x14ac:dyDescent="0.25">
      <c r="B11995" s="14">
        <v>50009231</v>
      </c>
      <c r="C11995" s="14">
        <v>0</v>
      </c>
      <c r="D11995" s="15">
        <v>21040001</v>
      </c>
      <c r="E11995" s="16" t="s">
        <v>9268</v>
      </c>
      <c r="F11995" s="14">
        <v>1902</v>
      </c>
      <c r="G11995" s="17">
        <v>35886</v>
      </c>
      <c r="H11995" s="29">
        <v>101400</v>
      </c>
      <c r="I11995" s="29">
        <v>0</v>
      </c>
      <c r="J11995" s="29">
        <v>0</v>
      </c>
      <c r="K11995" s="29">
        <v>0</v>
      </c>
      <c r="L11995" s="29">
        <f t="shared" si="746"/>
        <v>101400</v>
      </c>
      <c r="M11995" s="29">
        <v>-101399</v>
      </c>
      <c r="N11995" s="29">
        <v>0</v>
      </c>
      <c r="O11995" s="29">
        <v>0</v>
      </c>
      <c r="P11995" s="29">
        <f t="shared" si="747"/>
        <v>-101399</v>
      </c>
      <c r="Q11995" s="29">
        <f t="shared" si="748"/>
        <v>1</v>
      </c>
      <c r="R11995" s="29">
        <f t="shared" si="749"/>
        <v>1</v>
      </c>
      <c r="S11995" s="15" t="s">
        <v>7227</v>
      </c>
      <c r="T11995" s="15">
        <v>108200</v>
      </c>
      <c r="U11995" s="15" t="s">
        <v>66</v>
      </c>
      <c r="V11995" s="15">
        <v>47040001</v>
      </c>
      <c r="W11995" s="15" t="s">
        <v>67</v>
      </c>
    </row>
    <row r="11996" spans="2:23" hidden="1" x14ac:dyDescent="0.25">
      <c r="B11996" s="14">
        <v>50009232</v>
      </c>
      <c r="C11996" s="14">
        <v>0</v>
      </c>
      <c r="D11996" s="15">
        <v>21040001</v>
      </c>
      <c r="E11996" s="16" t="s">
        <v>9197</v>
      </c>
      <c r="F11996" s="14">
        <v>1001</v>
      </c>
      <c r="G11996" s="17">
        <v>32964</v>
      </c>
      <c r="H11996" s="29">
        <v>103320</v>
      </c>
      <c r="I11996" s="29">
        <v>0</v>
      </c>
      <c r="J11996" s="29">
        <v>0</v>
      </c>
      <c r="K11996" s="29">
        <v>0</v>
      </c>
      <c r="L11996" s="29">
        <f t="shared" si="746"/>
        <v>103320</v>
      </c>
      <c r="M11996" s="29">
        <v>-103319</v>
      </c>
      <c r="N11996" s="29">
        <v>0</v>
      </c>
      <c r="O11996" s="29">
        <v>0</v>
      </c>
      <c r="P11996" s="29">
        <f t="shared" si="747"/>
        <v>-103319</v>
      </c>
      <c r="Q11996" s="29">
        <f t="shared" si="748"/>
        <v>1</v>
      </c>
      <c r="R11996" s="29">
        <f t="shared" si="749"/>
        <v>1</v>
      </c>
      <c r="S11996" s="15" t="s">
        <v>7227</v>
      </c>
      <c r="T11996" s="15">
        <v>100101</v>
      </c>
      <c r="U11996" s="15" t="s">
        <v>89</v>
      </c>
      <c r="V11996" s="15">
        <v>47040001</v>
      </c>
      <c r="W11996" s="15" t="s">
        <v>85</v>
      </c>
    </row>
    <row r="11997" spans="2:23" hidden="1" x14ac:dyDescent="0.25">
      <c r="B11997" s="14">
        <v>50009233</v>
      </c>
      <c r="C11997" s="14">
        <v>0</v>
      </c>
      <c r="D11997" s="15">
        <v>21040001</v>
      </c>
      <c r="E11997" s="16" t="s">
        <v>9260</v>
      </c>
      <c r="F11997" s="14">
        <v>1902</v>
      </c>
      <c r="G11997" s="17">
        <v>35521</v>
      </c>
      <c r="H11997" s="29">
        <v>111192</v>
      </c>
      <c r="I11997" s="29">
        <v>0</v>
      </c>
      <c r="J11997" s="29">
        <v>0</v>
      </c>
      <c r="K11997" s="29">
        <v>0</v>
      </c>
      <c r="L11997" s="29">
        <f t="shared" si="746"/>
        <v>111192</v>
      </c>
      <c r="M11997" s="29">
        <v>-111191</v>
      </c>
      <c r="N11997" s="29">
        <v>0</v>
      </c>
      <c r="O11997" s="29">
        <v>0</v>
      </c>
      <c r="P11997" s="29">
        <f t="shared" si="747"/>
        <v>-111191</v>
      </c>
      <c r="Q11997" s="29">
        <f t="shared" si="748"/>
        <v>1</v>
      </c>
      <c r="R11997" s="29">
        <f t="shared" si="749"/>
        <v>1</v>
      </c>
      <c r="S11997" s="15" t="s">
        <v>7227</v>
      </c>
      <c r="T11997" s="15">
        <v>108200</v>
      </c>
      <c r="U11997" s="15" t="s">
        <v>66</v>
      </c>
      <c r="V11997" s="15">
        <v>47040001</v>
      </c>
      <c r="W11997" s="15" t="s">
        <v>67</v>
      </c>
    </row>
    <row r="11998" spans="2:23" hidden="1" x14ac:dyDescent="0.25">
      <c r="B11998" s="14">
        <v>50009234</v>
      </c>
      <c r="C11998" s="14">
        <v>0</v>
      </c>
      <c r="D11998" s="15">
        <v>21040001</v>
      </c>
      <c r="E11998" s="16" t="s">
        <v>9230</v>
      </c>
      <c r="F11998" s="14">
        <v>1001</v>
      </c>
      <c r="G11998" s="17">
        <v>31503</v>
      </c>
      <c r="H11998" s="29">
        <v>113866</v>
      </c>
      <c r="I11998" s="29">
        <v>0</v>
      </c>
      <c r="J11998" s="29">
        <v>0</v>
      </c>
      <c r="K11998" s="29">
        <v>0</v>
      </c>
      <c r="L11998" s="29">
        <f t="shared" si="746"/>
        <v>113866</v>
      </c>
      <c r="M11998" s="29">
        <v>-113865</v>
      </c>
      <c r="N11998" s="29">
        <v>0</v>
      </c>
      <c r="O11998" s="29">
        <v>0</v>
      </c>
      <c r="P11998" s="29">
        <f t="shared" si="747"/>
        <v>-113865</v>
      </c>
      <c r="Q11998" s="29">
        <f t="shared" si="748"/>
        <v>1</v>
      </c>
      <c r="R11998" s="29">
        <f t="shared" si="749"/>
        <v>1</v>
      </c>
      <c r="S11998" s="15" t="s">
        <v>7227</v>
      </c>
      <c r="T11998" s="15">
        <v>100101</v>
      </c>
      <c r="U11998" s="15" t="s">
        <v>89</v>
      </c>
      <c r="V11998" s="15">
        <v>47040001</v>
      </c>
      <c r="W11998" s="15" t="s">
        <v>85</v>
      </c>
    </row>
    <row r="11999" spans="2:23" hidden="1" x14ac:dyDescent="0.25">
      <c r="B11999" s="14">
        <v>50009235</v>
      </c>
      <c r="C11999" s="14">
        <v>0</v>
      </c>
      <c r="D11999" s="15">
        <v>21040001</v>
      </c>
      <c r="E11999" s="16" t="s">
        <v>9266</v>
      </c>
      <c r="F11999" s="14">
        <v>1011</v>
      </c>
      <c r="G11999" s="17">
        <v>32232</v>
      </c>
      <c r="H11999" s="29">
        <v>121625</v>
      </c>
      <c r="I11999" s="29">
        <v>0</v>
      </c>
      <c r="J11999" s="29">
        <v>0</v>
      </c>
      <c r="K11999" s="29">
        <v>0</v>
      </c>
      <c r="L11999" s="29">
        <f t="shared" si="746"/>
        <v>121625</v>
      </c>
      <c r="M11999" s="29">
        <v>-121624</v>
      </c>
      <c r="N11999" s="29">
        <v>0</v>
      </c>
      <c r="O11999" s="29">
        <v>0</v>
      </c>
      <c r="P11999" s="29">
        <f t="shared" si="747"/>
        <v>-121624</v>
      </c>
      <c r="Q11999" s="29">
        <f t="shared" si="748"/>
        <v>1</v>
      </c>
      <c r="R11999" s="29">
        <f t="shared" si="749"/>
        <v>1</v>
      </c>
      <c r="S11999" s="15" t="s">
        <v>7227</v>
      </c>
      <c r="T11999" s="15">
        <v>100201</v>
      </c>
      <c r="U11999" s="15" t="s">
        <v>75</v>
      </c>
      <c r="V11999" s="15">
        <v>47040001</v>
      </c>
      <c r="W11999" s="15" t="s">
        <v>71</v>
      </c>
    </row>
    <row r="12000" spans="2:23" hidden="1" x14ac:dyDescent="0.25">
      <c r="B12000" s="14">
        <v>50009236</v>
      </c>
      <c r="C12000" s="14">
        <v>0</v>
      </c>
      <c r="D12000" s="15">
        <v>21040001</v>
      </c>
      <c r="E12000" s="16" t="s">
        <v>9243</v>
      </c>
      <c r="F12000" s="14">
        <v>1001</v>
      </c>
      <c r="G12000" s="17">
        <v>32964</v>
      </c>
      <c r="H12000" s="29">
        <v>124101</v>
      </c>
      <c r="I12000" s="29">
        <v>0</v>
      </c>
      <c r="J12000" s="29">
        <v>0</v>
      </c>
      <c r="K12000" s="29">
        <v>0</v>
      </c>
      <c r="L12000" s="29">
        <f t="shared" si="746"/>
        <v>124101</v>
      </c>
      <c r="M12000" s="29">
        <v>-124100</v>
      </c>
      <c r="N12000" s="29">
        <v>0</v>
      </c>
      <c r="O12000" s="29">
        <v>0</v>
      </c>
      <c r="P12000" s="29">
        <f t="shared" si="747"/>
        <v>-124100</v>
      </c>
      <c r="Q12000" s="29">
        <f t="shared" si="748"/>
        <v>1</v>
      </c>
      <c r="R12000" s="29">
        <f t="shared" si="749"/>
        <v>1</v>
      </c>
      <c r="S12000" s="15" t="s">
        <v>7227</v>
      </c>
      <c r="T12000" s="15">
        <v>100101</v>
      </c>
      <c r="U12000" s="15" t="s">
        <v>89</v>
      </c>
      <c r="V12000" s="15">
        <v>47040001</v>
      </c>
      <c r="W12000" s="15" t="s">
        <v>85</v>
      </c>
    </row>
    <row r="12001" spans="2:23" hidden="1" x14ac:dyDescent="0.25">
      <c r="B12001" s="14">
        <v>50009237</v>
      </c>
      <c r="C12001" s="14">
        <v>0</v>
      </c>
      <c r="D12001" s="15">
        <v>21040001</v>
      </c>
      <c r="E12001" s="16" t="s">
        <v>9269</v>
      </c>
      <c r="F12001" s="14">
        <v>1001</v>
      </c>
      <c r="G12001" s="17">
        <v>31503</v>
      </c>
      <c r="H12001" s="29">
        <v>125179</v>
      </c>
      <c r="I12001" s="29">
        <v>0</v>
      </c>
      <c r="J12001" s="29">
        <v>0</v>
      </c>
      <c r="K12001" s="29">
        <v>0</v>
      </c>
      <c r="L12001" s="29">
        <f t="shared" si="746"/>
        <v>125179</v>
      </c>
      <c r="M12001" s="29">
        <v>-125178</v>
      </c>
      <c r="N12001" s="29">
        <v>0</v>
      </c>
      <c r="O12001" s="29">
        <v>0</v>
      </c>
      <c r="P12001" s="29">
        <f t="shared" si="747"/>
        <v>-125178</v>
      </c>
      <c r="Q12001" s="29">
        <f t="shared" si="748"/>
        <v>1</v>
      </c>
      <c r="R12001" s="29">
        <f t="shared" si="749"/>
        <v>1</v>
      </c>
      <c r="S12001" s="15" t="s">
        <v>7227</v>
      </c>
      <c r="T12001" s="15">
        <v>100101</v>
      </c>
      <c r="U12001" s="15" t="s">
        <v>89</v>
      </c>
      <c r="V12001" s="15">
        <v>47040001</v>
      </c>
      <c r="W12001" s="15" t="s">
        <v>85</v>
      </c>
    </row>
    <row r="12002" spans="2:23" hidden="1" x14ac:dyDescent="0.25">
      <c r="B12002" s="14">
        <v>50009238</v>
      </c>
      <c r="C12002" s="14">
        <v>0</v>
      </c>
      <c r="D12002" s="15">
        <v>21040001</v>
      </c>
      <c r="E12002" s="16" t="s">
        <v>9269</v>
      </c>
      <c r="F12002" s="14">
        <v>1001</v>
      </c>
      <c r="G12002" s="17">
        <v>32964</v>
      </c>
      <c r="H12002" s="29">
        <v>136994</v>
      </c>
      <c r="I12002" s="29">
        <v>0</v>
      </c>
      <c r="J12002" s="29">
        <v>0</v>
      </c>
      <c r="K12002" s="29">
        <v>0</v>
      </c>
      <c r="L12002" s="29">
        <f t="shared" si="746"/>
        <v>136994</v>
      </c>
      <c r="M12002" s="29">
        <v>-136993</v>
      </c>
      <c r="N12002" s="29">
        <v>0</v>
      </c>
      <c r="O12002" s="29">
        <v>0</v>
      </c>
      <c r="P12002" s="29">
        <f t="shared" si="747"/>
        <v>-136993</v>
      </c>
      <c r="Q12002" s="29">
        <f t="shared" si="748"/>
        <v>1</v>
      </c>
      <c r="R12002" s="29">
        <f t="shared" si="749"/>
        <v>1</v>
      </c>
      <c r="S12002" s="15" t="s">
        <v>7227</v>
      </c>
      <c r="T12002" s="15">
        <v>100101</v>
      </c>
      <c r="U12002" s="15" t="s">
        <v>89</v>
      </c>
      <c r="V12002" s="15">
        <v>47040001</v>
      </c>
      <c r="W12002" s="15" t="s">
        <v>85</v>
      </c>
    </row>
    <row r="12003" spans="2:23" hidden="1" x14ac:dyDescent="0.25">
      <c r="B12003" s="14">
        <v>50009239</v>
      </c>
      <c r="C12003" s="14">
        <v>0</v>
      </c>
      <c r="D12003" s="15">
        <v>21040001</v>
      </c>
      <c r="E12003" s="16" t="s">
        <v>9270</v>
      </c>
      <c r="F12003" s="14">
        <v>1902</v>
      </c>
      <c r="G12003" s="17">
        <v>35521</v>
      </c>
      <c r="H12003" s="29">
        <v>200000</v>
      </c>
      <c r="I12003" s="29">
        <v>0</v>
      </c>
      <c r="J12003" s="29">
        <v>0</v>
      </c>
      <c r="K12003" s="29">
        <v>0</v>
      </c>
      <c r="L12003" s="29">
        <f t="shared" si="746"/>
        <v>200000</v>
      </c>
      <c r="M12003" s="29">
        <v>-199999</v>
      </c>
      <c r="N12003" s="29">
        <v>0</v>
      </c>
      <c r="O12003" s="29">
        <v>0</v>
      </c>
      <c r="P12003" s="29">
        <f t="shared" si="747"/>
        <v>-199999</v>
      </c>
      <c r="Q12003" s="29">
        <f t="shared" si="748"/>
        <v>1</v>
      </c>
      <c r="R12003" s="29">
        <f t="shared" si="749"/>
        <v>1</v>
      </c>
      <c r="S12003" s="15" t="s">
        <v>7227</v>
      </c>
      <c r="T12003" s="15">
        <v>108200</v>
      </c>
      <c r="U12003" s="15" t="s">
        <v>66</v>
      </c>
      <c r="V12003" s="15">
        <v>47040001</v>
      </c>
      <c r="W12003" s="15" t="s">
        <v>67</v>
      </c>
    </row>
    <row r="12004" spans="2:23" hidden="1" x14ac:dyDescent="0.25">
      <c r="B12004" s="14">
        <v>50009240</v>
      </c>
      <c r="C12004" s="14">
        <v>0</v>
      </c>
      <c r="D12004" s="15">
        <v>21040001</v>
      </c>
      <c r="E12004" s="16" t="s">
        <v>9271</v>
      </c>
      <c r="F12004" s="14">
        <v>1001</v>
      </c>
      <c r="G12004" s="17">
        <v>34425</v>
      </c>
      <c r="H12004" s="29">
        <v>200502</v>
      </c>
      <c r="I12004" s="29">
        <v>0</v>
      </c>
      <c r="J12004" s="29">
        <v>0</v>
      </c>
      <c r="K12004" s="29">
        <v>0</v>
      </c>
      <c r="L12004" s="29">
        <f t="shared" si="746"/>
        <v>200502</v>
      </c>
      <c r="M12004" s="29">
        <v>-200501</v>
      </c>
      <c r="N12004" s="29">
        <v>0</v>
      </c>
      <c r="O12004" s="29">
        <v>0</v>
      </c>
      <c r="P12004" s="29">
        <f t="shared" si="747"/>
        <v>-200501</v>
      </c>
      <c r="Q12004" s="29">
        <f t="shared" si="748"/>
        <v>1</v>
      </c>
      <c r="R12004" s="29">
        <f t="shared" si="749"/>
        <v>1</v>
      </c>
      <c r="S12004" s="15" t="s">
        <v>7227</v>
      </c>
      <c r="T12004" s="15">
        <v>100101</v>
      </c>
      <c r="U12004" s="15" t="s">
        <v>89</v>
      </c>
      <c r="V12004" s="15">
        <v>47040001</v>
      </c>
      <c r="W12004" s="15" t="s">
        <v>85</v>
      </c>
    </row>
    <row r="12005" spans="2:23" hidden="1" x14ac:dyDescent="0.25">
      <c r="B12005" s="14">
        <v>50009241</v>
      </c>
      <c r="C12005" s="14">
        <v>0</v>
      </c>
      <c r="D12005" s="15">
        <v>21040001</v>
      </c>
      <c r="E12005" s="16" t="s">
        <v>9204</v>
      </c>
      <c r="F12005" s="14">
        <v>1001</v>
      </c>
      <c r="G12005" s="17">
        <v>31503</v>
      </c>
      <c r="H12005" s="29">
        <v>206376</v>
      </c>
      <c r="I12005" s="29">
        <v>0</v>
      </c>
      <c r="J12005" s="29">
        <v>0</v>
      </c>
      <c r="K12005" s="29">
        <v>0</v>
      </c>
      <c r="L12005" s="29">
        <f t="shared" si="746"/>
        <v>206376</v>
      </c>
      <c r="M12005" s="29">
        <v>-206375</v>
      </c>
      <c r="N12005" s="29">
        <v>0</v>
      </c>
      <c r="O12005" s="29">
        <v>0</v>
      </c>
      <c r="P12005" s="29">
        <f t="shared" si="747"/>
        <v>-206375</v>
      </c>
      <c r="Q12005" s="29">
        <f t="shared" si="748"/>
        <v>1</v>
      </c>
      <c r="R12005" s="29">
        <f t="shared" si="749"/>
        <v>1</v>
      </c>
      <c r="S12005" s="15" t="s">
        <v>7227</v>
      </c>
      <c r="T12005" s="15">
        <v>100101</v>
      </c>
      <c r="U12005" s="15" t="s">
        <v>89</v>
      </c>
      <c r="V12005" s="15">
        <v>47040001</v>
      </c>
      <c r="W12005" s="15" t="s">
        <v>85</v>
      </c>
    </row>
    <row r="12006" spans="2:23" hidden="1" x14ac:dyDescent="0.25">
      <c r="B12006" s="14">
        <v>50009242</v>
      </c>
      <c r="C12006" s="14">
        <v>0</v>
      </c>
      <c r="D12006" s="15">
        <v>21040001</v>
      </c>
      <c r="E12006" s="16" t="s">
        <v>9272</v>
      </c>
      <c r="F12006" s="14">
        <v>1001</v>
      </c>
      <c r="G12006" s="17">
        <v>33695</v>
      </c>
      <c r="H12006" s="29">
        <v>219476</v>
      </c>
      <c r="I12006" s="29">
        <v>0</v>
      </c>
      <c r="J12006" s="29">
        <v>0</v>
      </c>
      <c r="K12006" s="29">
        <v>0</v>
      </c>
      <c r="L12006" s="29">
        <f t="shared" si="746"/>
        <v>219476</v>
      </c>
      <c r="M12006" s="29">
        <v>-219475</v>
      </c>
      <c r="N12006" s="29">
        <v>0</v>
      </c>
      <c r="O12006" s="29">
        <v>0</v>
      </c>
      <c r="P12006" s="29">
        <f t="shared" si="747"/>
        <v>-219475</v>
      </c>
      <c r="Q12006" s="29">
        <f t="shared" si="748"/>
        <v>1</v>
      </c>
      <c r="R12006" s="29">
        <f t="shared" si="749"/>
        <v>1</v>
      </c>
      <c r="S12006" s="15" t="s">
        <v>7227</v>
      </c>
      <c r="T12006" s="15">
        <v>100101</v>
      </c>
      <c r="U12006" s="15" t="s">
        <v>89</v>
      </c>
      <c r="V12006" s="15">
        <v>47040001</v>
      </c>
      <c r="W12006" s="15" t="s">
        <v>85</v>
      </c>
    </row>
    <row r="12007" spans="2:23" hidden="1" x14ac:dyDescent="0.25">
      <c r="B12007" s="14">
        <v>50009243</v>
      </c>
      <c r="C12007" s="14">
        <v>0</v>
      </c>
      <c r="D12007" s="15">
        <v>21040001</v>
      </c>
      <c r="E12007" s="16" t="s">
        <v>9258</v>
      </c>
      <c r="F12007" s="14">
        <v>1001</v>
      </c>
      <c r="G12007" s="17">
        <v>31503</v>
      </c>
      <c r="H12007" s="29">
        <v>260162</v>
      </c>
      <c r="I12007" s="29">
        <v>0</v>
      </c>
      <c r="J12007" s="29">
        <v>0</v>
      </c>
      <c r="K12007" s="29">
        <v>0</v>
      </c>
      <c r="L12007" s="29">
        <f t="shared" si="746"/>
        <v>260162</v>
      </c>
      <c r="M12007" s="29">
        <v>-260161</v>
      </c>
      <c r="N12007" s="29">
        <v>0</v>
      </c>
      <c r="O12007" s="29">
        <v>0</v>
      </c>
      <c r="P12007" s="29">
        <f t="shared" si="747"/>
        <v>-260161</v>
      </c>
      <c r="Q12007" s="29">
        <f t="shared" si="748"/>
        <v>1</v>
      </c>
      <c r="R12007" s="29">
        <f t="shared" si="749"/>
        <v>1</v>
      </c>
      <c r="S12007" s="15" t="s">
        <v>7227</v>
      </c>
      <c r="T12007" s="15">
        <v>100101</v>
      </c>
      <c r="U12007" s="15" t="s">
        <v>89</v>
      </c>
      <c r="V12007" s="15">
        <v>47040001</v>
      </c>
      <c r="W12007" s="15" t="s">
        <v>85</v>
      </c>
    </row>
    <row r="12008" spans="2:23" hidden="1" x14ac:dyDescent="0.25">
      <c r="B12008" s="14">
        <v>50009244</v>
      </c>
      <c r="C12008" s="14">
        <v>0</v>
      </c>
      <c r="D12008" s="15">
        <v>21040001</v>
      </c>
      <c r="E12008" s="16" t="s">
        <v>9266</v>
      </c>
      <c r="F12008" s="14">
        <v>1011</v>
      </c>
      <c r="G12008" s="17">
        <v>31778</v>
      </c>
      <c r="H12008" s="29">
        <v>282344</v>
      </c>
      <c r="I12008" s="29">
        <v>0</v>
      </c>
      <c r="J12008" s="29">
        <v>0</v>
      </c>
      <c r="K12008" s="29">
        <v>0</v>
      </c>
      <c r="L12008" s="29">
        <f t="shared" si="746"/>
        <v>282344</v>
      </c>
      <c r="M12008" s="29">
        <v>-282343</v>
      </c>
      <c r="N12008" s="29">
        <v>0</v>
      </c>
      <c r="O12008" s="29">
        <v>0</v>
      </c>
      <c r="P12008" s="29">
        <f t="shared" si="747"/>
        <v>-282343</v>
      </c>
      <c r="Q12008" s="29">
        <f t="shared" si="748"/>
        <v>1</v>
      </c>
      <c r="R12008" s="29">
        <f t="shared" si="749"/>
        <v>1</v>
      </c>
      <c r="S12008" s="15" t="s">
        <v>7227</v>
      </c>
      <c r="T12008" s="15">
        <v>100201</v>
      </c>
      <c r="U12008" s="15" t="s">
        <v>75</v>
      </c>
      <c r="V12008" s="15">
        <v>47040001</v>
      </c>
      <c r="W12008" s="15" t="s">
        <v>71</v>
      </c>
    </row>
    <row r="12009" spans="2:23" hidden="1" x14ac:dyDescent="0.25">
      <c r="B12009" s="14">
        <v>50009245</v>
      </c>
      <c r="C12009" s="14">
        <v>0</v>
      </c>
      <c r="D12009" s="15">
        <v>21040001</v>
      </c>
      <c r="E12009" s="16" t="s">
        <v>9266</v>
      </c>
      <c r="F12009" s="14">
        <v>1011</v>
      </c>
      <c r="G12009" s="17">
        <v>31138</v>
      </c>
      <c r="H12009" s="29">
        <v>321004</v>
      </c>
      <c r="I12009" s="29">
        <v>0</v>
      </c>
      <c r="J12009" s="29">
        <v>0</v>
      </c>
      <c r="K12009" s="29">
        <v>0</v>
      </c>
      <c r="L12009" s="29">
        <f t="shared" si="746"/>
        <v>321004</v>
      </c>
      <c r="M12009" s="29">
        <v>-321003</v>
      </c>
      <c r="N12009" s="29">
        <v>0</v>
      </c>
      <c r="O12009" s="29">
        <v>0</v>
      </c>
      <c r="P12009" s="29">
        <f t="shared" si="747"/>
        <v>-321003</v>
      </c>
      <c r="Q12009" s="29">
        <f t="shared" si="748"/>
        <v>1</v>
      </c>
      <c r="R12009" s="29">
        <f t="shared" si="749"/>
        <v>1</v>
      </c>
      <c r="S12009" s="15" t="s">
        <v>7227</v>
      </c>
      <c r="T12009" s="15">
        <v>100201</v>
      </c>
      <c r="U12009" s="15" t="s">
        <v>75</v>
      </c>
      <c r="V12009" s="15">
        <v>47040001</v>
      </c>
      <c r="W12009" s="15" t="s">
        <v>71</v>
      </c>
    </row>
    <row r="12010" spans="2:23" hidden="1" x14ac:dyDescent="0.25">
      <c r="B12010" s="14">
        <v>50009246</v>
      </c>
      <c r="C12010" s="14">
        <v>0</v>
      </c>
      <c r="D12010" s="15">
        <v>21040001</v>
      </c>
      <c r="E12010" s="16" t="s">
        <v>9273</v>
      </c>
      <c r="F12010" s="14">
        <v>1011</v>
      </c>
      <c r="G12010" s="17">
        <v>33506</v>
      </c>
      <c r="H12010" s="29">
        <v>801446</v>
      </c>
      <c r="I12010" s="29">
        <v>0</v>
      </c>
      <c r="J12010" s="29">
        <v>0</v>
      </c>
      <c r="K12010" s="29">
        <v>0</v>
      </c>
      <c r="L12010" s="29">
        <f t="shared" si="746"/>
        <v>801446</v>
      </c>
      <c r="M12010" s="29">
        <v>-801445</v>
      </c>
      <c r="N12010" s="29">
        <v>0</v>
      </c>
      <c r="O12010" s="29">
        <v>0</v>
      </c>
      <c r="P12010" s="29">
        <f t="shared" si="747"/>
        <v>-801445</v>
      </c>
      <c r="Q12010" s="29">
        <f t="shared" si="748"/>
        <v>1</v>
      </c>
      <c r="R12010" s="29">
        <f t="shared" si="749"/>
        <v>1</v>
      </c>
      <c r="S12010" s="15" t="s">
        <v>7227</v>
      </c>
      <c r="T12010" s="15">
        <v>100201</v>
      </c>
      <c r="U12010" s="15" t="s">
        <v>75</v>
      </c>
      <c r="V12010" s="15">
        <v>47040001</v>
      </c>
      <c r="W12010" s="15" t="s">
        <v>71</v>
      </c>
    </row>
    <row r="12011" spans="2:23" hidden="1" x14ac:dyDescent="0.25">
      <c r="B12011" s="14">
        <v>50009247</v>
      </c>
      <c r="C12011" s="14">
        <v>0</v>
      </c>
      <c r="D12011" s="15">
        <v>21040001</v>
      </c>
      <c r="E12011" s="16" t="s">
        <v>9197</v>
      </c>
      <c r="F12011" s="14">
        <v>1001</v>
      </c>
      <c r="G12011" s="17">
        <v>32599</v>
      </c>
      <c r="H12011" s="29">
        <v>890042</v>
      </c>
      <c r="I12011" s="29">
        <v>0</v>
      </c>
      <c r="J12011" s="29">
        <v>0</v>
      </c>
      <c r="K12011" s="29">
        <v>0</v>
      </c>
      <c r="L12011" s="29">
        <f t="shared" si="746"/>
        <v>890042</v>
      </c>
      <c r="M12011" s="29">
        <v>-890041</v>
      </c>
      <c r="N12011" s="29">
        <v>0</v>
      </c>
      <c r="O12011" s="29">
        <v>0</v>
      </c>
      <c r="P12011" s="29">
        <f t="shared" si="747"/>
        <v>-890041</v>
      </c>
      <c r="Q12011" s="29">
        <f t="shared" si="748"/>
        <v>1</v>
      </c>
      <c r="R12011" s="29">
        <f t="shared" si="749"/>
        <v>1</v>
      </c>
      <c r="S12011" s="15" t="s">
        <v>7227</v>
      </c>
      <c r="T12011" s="15">
        <v>100101</v>
      </c>
      <c r="U12011" s="15" t="s">
        <v>89</v>
      </c>
      <c r="V12011" s="15">
        <v>47040001</v>
      </c>
      <c r="W12011" s="15" t="s">
        <v>85</v>
      </c>
    </row>
    <row r="12012" spans="2:23" hidden="1" x14ac:dyDescent="0.25">
      <c r="B12012" s="14">
        <v>50009248</v>
      </c>
      <c r="C12012" s="14">
        <v>0</v>
      </c>
      <c r="D12012" s="15">
        <v>21040001</v>
      </c>
      <c r="E12012" s="16" t="s">
        <v>9274</v>
      </c>
      <c r="F12012" s="14">
        <v>1902</v>
      </c>
      <c r="G12012" s="17">
        <v>35156</v>
      </c>
      <c r="H12012" s="29">
        <v>7473472</v>
      </c>
      <c r="I12012" s="29">
        <v>0</v>
      </c>
      <c r="J12012" s="29">
        <v>0</v>
      </c>
      <c r="K12012" s="29">
        <v>0</v>
      </c>
      <c r="L12012" s="29">
        <f t="shared" si="746"/>
        <v>7473472</v>
      </c>
      <c r="M12012" s="29">
        <v>-7473471</v>
      </c>
      <c r="N12012" s="29">
        <v>0</v>
      </c>
      <c r="O12012" s="29">
        <v>0</v>
      </c>
      <c r="P12012" s="29">
        <f t="shared" si="747"/>
        <v>-7473471</v>
      </c>
      <c r="Q12012" s="29">
        <f t="shared" si="748"/>
        <v>1</v>
      </c>
      <c r="R12012" s="29">
        <f t="shared" si="749"/>
        <v>1</v>
      </c>
      <c r="S12012" s="15" t="s">
        <v>7227</v>
      </c>
      <c r="T12012" s="15">
        <v>108200</v>
      </c>
      <c r="U12012" s="15" t="s">
        <v>66</v>
      </c>
      <c r="V12012" s="15">
        <v>47040001</v>
      </c>
      <c r="W12012" s="15" t="s">
        <v>67</v>
      </c>
    </row>
    <row r="12013" spans="2:23" hidden="1" x14ac:dyDescent="0.25">
      <c r="B12013" s="14">
        <v>50009251</v>
      </c>
      <c r="C12013" s="14">
        <v>0</v>
      </c>
      <c r="D12013" s="15">
        <v>21040001</v>
      </c>
      <c r="E12013" s="16" t="s">
        <v>9275</v>
      </c>
      <c r="F12013" s="14">
        <v>1902</v>
      </c>
      <c r="G12013" s="17">
        <v>42154</v>
      </c>
      <c r="H12013" s="29">
        <v>17026</v>
      </c>
      <c r="I12013" s="29">
        <v>0</v>
      </c>
      <c r="J12013" s="29">
        <v>0</v>
      </c>
      <c r="K12013" s="29">
        <v>0</v>
      </c>
      <c r="L12013" s="29">
        <f t="shared" si="746"/>
        <v>17026</v>
      </c>
      <c r="M12013" s="29">
        <v>-9447</v>
      </c>
      <c r="N12013" s="29">
        <v>-1618</v>
      </c>
      <c r="O12013" s="29">
        <v>0</v>
      </c>
      <c r="P12013" s="29">
        <f t="shared" si="747"/>
        <v>-11065</v>
      </c>
      <c r="Q12013" s="29">
        <f t="shared" si="748"/>
        <v>7579</v>
      </c>
      <c r="R12013" s="29">
        <f t="shared" si="749"/>
        <v>5961</v>
      </c>
      <c r="S12013" s="15" t="s">
        <v>7227</v>
      </c>
      <c r="T12013" s="15">
        <v>108200</v>
      </c>
      <c r="U12013" s="15" t="s">
        <v>66</v>
      </c>
      <c r="V12013" s="15">
        <v>47040001</v>
      </c>
      <c r="W12013" s="15" t="s">
        <v>67</v>
      </c>
    </row>
    <row r="12014" spans="2:23" hidden="1" x14ac:dyDescent="0.25">
      <c r="B12014" s="14">
        <v>50009252</v>
      </c>
      <c r="C12014" s="14">
        <v>0</v>
      </c>
      <c r="D12014" s="15">
        <v>21040001</v>
      </c>
      <c r="E12014" s="16" t="s">
        <v>9276</v>
      </c>
      <c r="F12014" s="14">
        <v>1902</v>
      </c>
      <c r="G12014" s="17">
        <v>42154</v>
      </c>
      <c r="H12014" s="29">
        <v>36000</v>
      </c>
      <c r="I12014" s="29">
        <v>0</v>
      </c>
      <c r="J12014" s="29">
        <v>0</v>
      </c>
      <c r="K12014" s="29">
        <v>0</v>
      </c>
      <c r="L12014" s="29">
        <f t="shared" si="746"/>
        <v>36000</v>
      </c>
      <c r="M12014" s="29">
        <v>-19974</v>
      </c>
      <c r="N12014" s="29">
        <v>-3421</v>
      </c>
      <c r="O12014" s="29">
        <v>0</v>
      </c>
      <c r="P12014" s="29">
        <f t="shared" si="747"/>
        <v>-23395</v>
      </c>
      <c r="Q12014" s="29">
        <f t="shared" si="748"/>
        <v>16026</v>
      </c>
      <c r="R12014" s="29">
        <f t="shared" si="749"/>
        <v>12605</v>
      </c>
      <c r="S12014" s="15" t="s">
        <v>7227</v>
      </c>
      <c r="T12014" s="15">
        <v>108200</v>
      </c>
      <c r="U12014" s="15" t="s">
        <v>66</v>
      </c>
      <c r="V12014" s="15">
        <v>47040001</v>
      </c>
      <c r="W12014" s="15" t="s">
        <v>67</v>
      </c>
    </row>
    <row r="12015" spans="2:23" hidden="1" x14ac:dyDescent="0.25">
      <c r="B12015" s="14">
        <v>50009253</v>
      </c>
      <c r="C12015" s="14">
        <v>0</v>
      </c>
      <c r="D12015" s="15">
        <v>21040001</v>
      </c>
      <c r="E12015" s="16" t="s">
        <v>9277</v>
      </c>
      <c r="F12015" s="14">
        <v>1902</v>
      </c>
      <c r="G12015" s="17">
        <v>42154</v>
      </c>
      <c r="H12015" s="29">
        <v>9447</v>
      </c>
      <c r="I12015" s="29">
        <v>0</v>
      </c>
      <c r="J12015" s="29">
        <v>0</v>
      </c>
      <c r="K12015" s="29">
        <v>0</v>
      </c>
      <c r="L12015" s="29">
        <f t="shared" si="746"/>
        <v>9447</v>
      </c>
      <c r="M12015" s="29">
        <v>-5242</v>
      </c>
      <c r="N12015" s="29">
        <v>-898</v>
      </c>
      <c r="O12015" s="29">
        <v>0</v>
      </c>
      <c r="P12015" s="29">
        <f t="shared" si="747"/>
        <v>-6140</v>
      </c>
      <c r="Q12015" s="29">
        <f t="shared" si="748"/>
        <v>4205</v>
      </c>
      <c r="R12015" s="29">
        <f t="shared" si="749"/>
        <v>3307</v>
      </c>
      <c r="S12015" s="15" t="s">
        <v>7227</v>
      </c>
      <c r="T12015" s="15">
        <v>108200</v>
      </c>
      <c r="U12015" s="15" t="s">
        <v>66</v>
      </c>
      <c r="V12015" s="15">
        <v>47040001</v>
      </c>
      <c r="W12015" s="15" t="s">
        <v>67</v>
      </c>
    </row>
    <row r="12016" spans="2:23" hidden="1" x14ac:dyDescent="0.25">
      <c r="B12016" s="14">
        <v>50009254</v>
      </c>
      <c r="C12016" s="14">
        <v>0</v>
      </c>
      <c r="D12016" s="15">
        <v>21040001</v>
      </c>
      <c r="E12016" s="16" t="s">
        <v>9278</v>
      </c>
      <c r="F12016" s="14">
        <v>1902</v>
      </c>
      <c r="G12016" s="17">
        <v>42154</v>
      </c>
      <c r="H12016" s="29">
        <v>6165</v>
      </c>
      <c r="I12016" s="29">
        <v>0</v>
      </c>
      <c r="J12016" s="29">
        <v>0</v>
      </c>
      <c r="K12016" s="29">
        <v>0</v>
      </c>
      <c r="L12016" s="29">
        <f t="shared" si="746"/>
        <v>6165</v>
      </c>
      <c r="M12016" s="29">
        <v>-3421</v>
      </c>
      <c r="N12016" s="29">
        <v>-586</v>
      </c>
      <c r="O12016" s="29">
        <v>0</v>
      </c>
      <c r="P12016" s="29">
        <f t="shared" si="747"/>
        <v>-4007</v>
      </c>
      <c r="Q12016" s="29">
        <f t="shared" si="748"/>
        <v>2744</v>
      </c>
      <c r="R12016" s="29">
        <f t="shared" si="749"/>
        <v>2158</v>
      </c>
      <c r="S12016" s="15" t="s">
        <v>7227</v>
      </c>
      <c r="T12016" s="15">
        <v>108200</v>
      </c>
      <c r="U12016" s="15" t="s">
        <v>66</v>
      </c>
      <c r="V12016" s="15">
        <v>47040001</v>
      </c>
      <c r="W12016" s="15" t="s">
        <v>67</v>
      </c>
    </row>
    <row r="12017" spans="2:23" hidden="1" x14ac:dyDescent="0.25">
      <c r="B12017" s="14">
        <v>50009255</v>
      </c>
      <c r="C12017" s="14">
        <v>0</v>
      </c>
      <c r="D12017" s="15">
        <v>21040001</v>
      </c>
      <c r="E12017" s="16" t="s">
        <v>9279</v>
      </c>
      <c r="F12017" s="14">
        <v>1902</v>
      </c>
      <c r="G12017" s="17">
        <v>42154</v>
      </c>
      <c r="H12017" s="29">
        <v>6062</v>
      </c>
      <c r="I12017" s="29">
        <v>0</v>
      </c>
      <c r="J12017" s="29">
        <v>0</v>
      </c>
      <c r="K12017" s="29">
        <v>0</v>
      </c>
      <c r="L12017" s="29">
        <f t="shared" si="746"/>
        <v>6062</v>
      </c>
      <c r="M12017" s="29">
        <v>-3363</v>
      </c>
      <c r="N12017" s="29">
        <v>-576</v>
      </c>
      <c r="O12017" s="29">
        <v>0</v>
      </c>
      <c r="P12017" s="29">
        <f t="shared" si="747"/>
        <v>-3939</v>
      </c>
      <c r="Q12017" s="29">
        <f t="shared" si="748"/>
        <v>2699</v>
      </c>
      <c r="R12017" s="29">
        <f t="shared" si="749"/>
        <v>2123</v>
      </c>
      <c r="S12017" s="15" t="s">
        <v>7227</v>
      </c>
      <c r="T12017" s="15">
        <v>108200</v>
      </c>
      <c r="U12017" s="15" t="s">
        <v>66</v>
      </c>
      <c r="V12017" s="15">
        <v>47040001</v>
      </c>
      <c r="W12017" s="15" t="s">
        <v>67</v>
      </c>
    </row>
    <row r="12018" spans="2:23" hidden="1" x14ac:dyDescent="0.25">
      <c r="B12018" s="14">
        <v>50009256</v>
      </c>
      <c r="C12018" s="14">
        <v>0</v>
      </c>
      <c r="D12018" s="15">
        <v>21040001</v>
      </c>
      <c r="E12018" s="16" t="s">
        <v>9280</v>
      </c>
      <c r="F12018" s="14">
        <v>1903</v>
      </c>
      <c r="G12018" s="17">
        <v>42460</v>
      </c>
      <c r="H12018" s="29">
        <v>369736</v>
      </c>
      <c r="I12018" s="29">
        <v>0</v>
      </c>
      <c r="J12018" s="29">
        <v>0</v>
      </c>
      <c r="K12018" s="29">
        <v>0</v>
      </c>
      <c r="L12018" s="29">
        <f t="shared" si="746"/>
        <v>369736</v>
      </c>
      <c r="M12018" s="29">
        <v>-175721</v>
      </c>
      <c r="N12018" s="29">
        <v>-35125</v>
      </c>
      <c r="O12018" s="29">
        <v>0</v>
      </c>
      <c r="P12018" s="29">
        <f t="shared" si="747"/>
        <v>-210846</v>
      </c>
      <c r="Q12018" s="29">
        <f t="shared" si="748"/>
        <v>194015</v>
      </c>
      <c r="R12018" s="29">
        <f t="shared" si="749"/>
        <v>158890</v>
      </c>
      <c r="S12018" s="15" t="s">
        <v>7227</v>
      </c>
      <c r="T12018" s="15">
        <v>108300</v>
      </c>
      <c r="U12018" s="15" t="s">
        <v>1826</v>
      </c>
      <c r="V12018" s="15">
        <v>47040001</v>
      </c>
      <c r="W12018" s="15" t="s">
        <v>1827</v>
      </c>
    </row>
    <row r="12019" spans="2:23" hidden="1" x14ac:dyDescent="0.25">
      <c r="B12019" s="14">
        <v>50009257</v>
      </c>
      <c r="C12019" s="14">
        <v>0</v>
      </c>
      <c r="D12019" s="15">
        <v>21040001</v>
      </c>
      <c r="E12019" s="16" t="s">
        <v>9281</v>
      </c>
      <c r="F12019" s="14">
        <v>1903</v>
      </c>
      <c r="G12019" s="17">
        <v>42460</v>
      </c>
      <c r="H12019" s="29">
        <v>147284</v>
      </c>
      <c r="I12019" s="29">
        <v>0</v>
      </c>
      <c r="J12019" s="29">
        <v>0</v>
      </c>
      <c r="K12019" s="29">
        <v>0</v>
      </c>
      <c r="L12019" s="29">
        <f t="shared" si="746"/>
        <v>147284</v>
      </c>
      <c r="M12019" s="29">
        <v>-69998</v>
      </c>
      <c r="N12019" s="29">
        <v>-13992</v>
      </c>
      <c r="O12019" s="29">
        <v>0</v>
      </c>
      <c r="P12019" s="29">
        <f t="shared" si="747"/>
        <v>-83990</v>
      </c>
      <c r="Q12019" s="29">
        <f t="shared" si="748"/>
        <v>77286</v>
      </c>
      <c r="R12019" s="29">
        <f t="shared" si="749"/>
        <v>63294</v>
      </c>
      <c r="S12019" s="15" t="s">
        <v>7227</v>
      </c>
      <c r="T12019" s="15">
        <v>108300</v>
      </c>
      <c r="U12019" s="15" t="s">
        <v>1826</v>
      </c>
      <c r="V12019" s="15">
        <v>47040001</v>
      </c>
      <c r="W12019" s="15" t="s">
        <v>1827</v>
      </c>
    </row>
    <row r="12020" spans="2:23" hidden="1" x14ac:dyDescent="0.25">
      <c r="B12020" s="14">
        <v>50009258</v>
      </c>
      <c r="C12020" s="14">
        <v>0</v>
      </c>
      <c r="D12020" s="15">
        <v>21040001</v>
      </c>
      <c r="E12020" s="16" t="s">
        <v>9282</v>
      </c>
      <c r="F12020" s="14">
        <v>1903</v>
      </c>
      <c r="G12020" s="17">
        <v>42460</v>
      </c>
      <c r="H12020" s="29">
        <v>148397</v>
      </c>
      <c r="I12020" s="29">
        <v>0</v>
      </c>
      <c r="J12020" s="29">
        <v>0</v>
      </c>
      <c r="K12020" s="29">
        <v>0</v>
      </c>
      <c r="L12020" s="29">
        <f t="shared" si="746"/>
        <v>148397</v>
      </c>
      <c r="M12020" s="29">
        <v>-70529</v>
      </c>
      <c r="N12020" s="29">
        <v>-14098</v>
      </c>
      <c r="O12020" s="29">
        <v>0</v>
      </c>
      <c r="P12020" s="29">
        <f t="shared" si="747"/>
        <v>-84627</v>
      </c>
      <c r="Q12020" s="29">
        <f t="shared" si="748"/>
        <v>77868</v>
      </c>
      <c r="R12020" s="29">
        <f t="shared" si="749"/>
        <v>63770</v>
      </c>
      <c r="S12020" s="15" t="s">
        <v>7227</v>
      </c>
      <c r="T12020" s="15">
        <v>108300</v>
      </c>
      <c r="U12020" s="15" t="s">
        <v>1826</v>
      </c>
      <c r="V12020" s="15">
        <v>47040001</v>
      </c>
      <c r="W12020" s="15" t="s">
        <v>1827</v>
      </c>
    </row>
    <row r="12021" spans="2:23" hidden="1" x14ac:dyDescent="0.25">
      <c r="B12021" s="14">
        <v>50009259</v>
      </c>
      <c r="C12021" s="14">
        <v>0</v>
      </c>
      <c r="D12021" s="15">
        <v>21040001</v>
      </c>
      <c r="E12021" s="16" t="s">
        <v>9283</v>
      </c>
      <c r="F12021" s="14">
        <v>1903</v>
      </c>
      <c r="G12021" s="17">
        <v>42460</v>
      </c>
      <c r="H12021" s="29">
        <v>419512</v>
      </c>
      <c r="I12021" s="29">
        <v>0</v>
      </c>
      <c r="J12021" s="29">
        <v>0</v>
      </c>
      <c r="K12021" s="29">
        <v>0</v>
      </c>
      <c r="L12021" s="29">
        <f t="shared" si="746"/>
        <v>419512</v>
      </c>
      <c r="M12021" s="29">
        <v>-199379</v>
      </c>
      <c r="N12021" s="29">
        <v>-39853</v>
      </c>
      <c r="O12021" s="29">
        <v>0</v>
      </c>
      <c r="P12021" s="29">
        <f t="shared" si="747"/>
        <v>-239232</v>
      </c>
      <c r="Q12021" s="29">
        <f t="shared" si="748"/>
        <v>220133</v>
      </c>
      <c r="R12021" s="29">
        <f t="shared" si="749"/>
        <v>180280</v>
      </c>
      <c r="S12021" s="15" t="s">
        <v>7227</v>
      </c>
      <c r="T12021" s="15">
        <v>108300</v>
      </c>
      <c r="U12021" s="15" t="s">
        <v>1826</v>
      </c>
      <c r="V12021" s="15">
        <v>47040001</v>
      </c>
      <c r="W12021" s="15" t="s">
        <v>1827</v>
      </c>
    </row>
    <row r="12022" spans="2:23" hidden="1" x14ac:dyDescent="0.25">
      <c r="B12022" s="14">
        <v>50009260</v>
      </c>
      <c r="C12022" s="14">
        <v>0</v>
      </c>
      <c r="D12022" s="15">
        <v>21040001</v>
      </c>
      <c r="E12022" s="16" t="s">
        <v>9284</v>
      </c>
      <c r="F12022" s="14">
        <v>1903</v>
      </c>
      <c r="G12022" s="17">
        <v>42460</v>
      </c>
      <c r="H12022" s="29">
        <v>119480</v>
      </c>
      <c r="I12022" s="29">
        <v>0</v>
      </c>
      <c r="J12022" s="29">
        <v>0</v>
      </c>
      <c r="K12022" s="29">
        <v>0</v>
      </c>
      <c r="L12022" s="29">
        <f t="shared" si="746"/>
        <v>119480</v>
      </c>
      <c r="M12022" s="29">
        <v>-56785</v>
      </c>
      <c r="N12022" s="29">
        <v>-11350</v>
      </c>
      <c r="O12022" s="29">
        <v>0</v>
      </c>
      <c r="P12022" s="29">
        <f t="shared" si="747"/>
        <v>-68135</v>
      </c>
      <c r="Q12022" s="29">
        <f t="shared" si="748"/>
        <v>62695</v>
      </c>
      <c r="R12022" s="29">
        <f t="shared" si="749"/>
        <v>51345</v>
      </c>
      <c r="S12022" s="15" t="s">
        <v>7227</v>
      </c>
      <c r="T12022" s="15">
        <v>108300</v>
      </c>
      <c r="U12022" s="15" t="s">
        <v>1826</v>
      </c>
      <c r="V12022" s="15">
        <v>47040001</v>
      </c>
      <c r="W12022" s="15" t="s">
        <v>1827</v>
      </c>
    </row>
    <row r="12023" spans="2:23" hidden="1" x14ac:dyDescent="0.25">
      <c r="B12023" s="14">
        <v>50009261</v>
      </c>
      <c r="C12023" s="14">
        <v>0</v>
      </c>
      <c r="D12023" s="15">
        <v>21040001</v>
      </c>
      <c r="E12023" s="16" t="s">
        <v>9285</v>
      </c>
      <c r="F12023" s="14">
        <v>1903</v>
      </c>
      <c r="G12023" s="17">
        <v>42460</v>
      </c>
      <c r="H12023" s="29">
        <v>10194</v>
      </c>
      <c r="I12023" s="29">
        <v>0</v>
      </c>
      <c r="J12023" s="29">
        <v>0</v>
      </c>
      <c r="K12023" s="29">
        <v>0</v>
      </c>
      <c r="L12023" s="29">
        <f t="shared" si="746"/>
        <v>10194</v>
      </c>
      <c r="M12023" s="29">
        <v>-4845</v>
      </c>
      <c r="N12023" s="29">
        <v>-969</v>
      </c>
      <c r="O12023" s="29">
        <v>0</v>
      </c>
      <c r="P12023" s="29">
        <f t="shared" si="747"/>
        <v>-5814</v>
      </c>
      <c r="Q12023" s="29">
        <f t="shared" si="748"/>
        <v>5349</v>
      </c>
      <c r="R12023" s="29">
        <f t="shared" si="749"/>
        <v>4380</v>
      </c>
      <c r="S12023" s="15" t="s">
        <v>7227</v>
      </c>
      <c r="T12023" s="15">
        <v>108300</v>
      </c>
      <c r="U12023" s="15" t="s">
        <v>1826</v>
      </c>
      <c r="V12023" s="15">
        <v>47040001</v>
      </c>
      <c r="W12023" s="15" t="s">
        <v>1827</v>
      </c>
    </row>
    <row r="12024" spans="2:23" hidden="1" x14ac:dyDescent="0.25">
      <c r="B12024" s="14">
        <v>50009262</v>
      </c>
      <c r="C12024" s="14">
        <v>0</v>
      </c>
      <c r="D12024" s="15">
        <v>21040001</v>
      </c>
      <c r="E12024" s="16" t="s">
        <v>9286</v>
      </c>
      <c r="F12024" s="14">
        <v>1903</v>
      </c>
      <c r="G12024" s="17">
        <v>42460</v>
      </c>
      <c r="H12024" s="29">
        <v>40779</v>
      </c>
      <c r="I12024" s="29">
        <v>0</v>
      </c>
      <c r="J12024" s="29">
        <v>0</v>
      </c>
      <c r="K12024" s="29">
        <v>0</v>
      </c>
      <c r="L12024" s="29">
        <f t="shared" si="746"/>
        <v>40779</v>
      </c>
      <c r="M12024" s="29">
        <v>-19381</v>
      </c>
      <c r="N12024" s="29">
        <v>-3874</v>
      </c>
      <c r="O12024" s="29">
        <v>0</v>
      </c>
      <c r="P12024" s="29">
        <f t="shared" si="747"/>
        <v>-23255</v>
      </c>
      <c r="Q12024" s="29">
        <f t="shared" si="748"/>
        <v>21398</v>
      </c>
      <c r="R12024" s="29">
        <f t="shared" si="749"/>
        <v>17524</v>
      </c>
      <c r="S12024" s="15" t="s">
        <v>7227</v>
      </c>
      <c r="T12024" s="15">
        <v>108300</v>
      </c>
      <c r="U12024" s="15" t="s">
        <v>1826</v>
      </c>
      <c r="V12024" s="15">
        <v>47040001</v>
      </c>
      <c r="W12024" s="15" t="s">
        <v>1827</v>
      </c>
    </row>
    <row r="12025" spans="2:23" hidden="1" x14ac:dyDescent="0.25">
      <c r="B12025" s="14">
        <v>50009263</v>
      </c>
      <c r="C12025" s="14">
        <v>0</v>
      </c>
      <c r="D12025" s="15">
        <v>21040001</v>
      </c>
      <c r="E12025" s="16" t="s">
        <v>9287</v>
      </c>
      <c r="F12025" s="14">
        <v>1903</v>
      </c>
      <c r="G12025" s="17">
        <v>42460</v>
      </c>
      <c r="H12025" s="29">
        <v>1461044</v>
      </c>
      <c r="I12025" s="29">
        <v>0</v>
      </c>
      <c r="J12025" s="29">
        <v>0</v>
      </c>
      <c r="K12025" s="29">
        <v>0</v>
      </c>
      <c r="L12025" s="29">
        <f t="shared" ref="L12025:L12088" si="750">SUM(H12025:K12025)</f>
        <v>1461044</v>
      </c>
      <c r="M12025" s="29">
        <v>-694375</v>
      </c>
      <c r="N12025" s="29">
        <v>-138799</v>
      </c>
      <c r="O12025" s="29">
        <v>0</v>
      </c>
      <c r="P12025" s="29">
        <f t="shared" si="747"/>
        <v>-833174</v>
      </c>
      <c r="Q12025" s="29">
        <f t="shared" si="748"/>
        <v>766669</v>
      </c>
      <c r="R12025" s="29">
        <f t="shared" si="749"/>
        <v>627870</v>
      </c>
      <c r="S12025" s="15" t="s">
        <v>7227</v>
      </c>
      <c r="T12025" s="15">
        <v>108300</v>
      </c>
      <c r="U12025" s="15" t="s">
        <v>1826</v>
      </c>
      <c r="V12025" s="15">
        <v>47040001</v>
      </c>
      <c r="W12025" s="15" t="s">
        <v>1827</v>
      </c>
    </row>
    <row r="12026" spans="2:23" hidden="1" x14ac:dyDescent="0.25">
      <c r="B12026" s="14">
        <v>50009264</v>
      </c>
      <c r="C12026" s="14">
        <v>0</v>
      </c>
      <c r="D12026" s="15">
        <v>21040001</v>
      </c>
      <c r="E12026" s="16" t="s">
        <v>9288</v>
      </c>
      <c r="F12026" s="14">
        <v>1903</v>
      </c>
      <c r="G12026" s="17">
        <v>42460</v>
      </c>
      <c r="H12026" s="29">
        <v>74466</v>
      </c>
      <c r="I12026" s="29">
        <v>0</v>
      </c>
      <c r="J12026" s="29">
        <v>0</v>
      </c>
      <c r="K12026" s="29">
        <v>0</v>
      </c>
      <c r="L12026" s="29">
        <f t="shared" si="750"/>
        <v>74466</v>
      </c>
      <c r="M12026" s="29">
        <v>-35390</v>
      </c>
      <c r="N12026" s="29">
        <v>-7074</v>
      </c>
      <c r="O12026" s="29">
        <v>0</v>
      </c>
      <c r="P12026" s="29">
        <f t="shared" si="747"/>
        <v>-42464</v>
      </c>
      <c r="Q12026" s="29">
        <f t="shared" si="748"/>
        <v>39076</v>
      </c>
      <c r="R12026" s="29">
        <f t="shared" si="749"/>
        <v>32002</v>
      </c>
      <c r="S12026" s="15" t="s">
        <v>7227</v>
      </c>
      <c r="T12026" s="15">
        <v>108300</v>
      </c>
      <c r="U12026" s="15" t="s">
        <v>1826</v>
      </c>
      <c r="V12026" s="15">
        <v>47040001</v>
      </c>
      <c r="W12026" s="15" t="s">
        <v>1827</v>
      </c>
    </row>
    <row r="12027" spans="2:23" hidden="1" x14ac:dyDescent="0.25">
      <c r="B12027" s="14">
        <v>50009265</v>
      </c>
      <c r="C12027" s="14">
        <v>0</v>
      </c>
      <c r="D12027" s="15">
        <v>21040001</v>
      </c>
      <c r="E12027" s="16" t="s">
        <v>9289</v>
      </c>
      <c r="F12027" s="14">
        <v>1903</v>
      </c>
      <c r="G12027" s="17">
        <v>42460</v>
      </c>
      <c r="H12027" s="29">
        <v>680536</v>
      </c>
      <c r="I12027" s="29">
        <v>0</v>
      </c>
      <c r="J12027" s="29">
        <v>0</v>
      </c>
      <c r="K12027" s="29">
        <v>0</v>
      </c>
      <c r="L12027" s="29">
        <f t="shared" si="750"/>
        <v>680536</v>
      </c>
      <c r="M12027" s="29">
        <v>-323432</v>
      </c>
      <c r="N12027" s="29">
        <v>-64651</v>
      </c>
      <c r="O12027" s="29">
        <v>0</v>
      </c>
      <c r="P12027" s="29">
        <f t="shared" si="747"/>
        <v>-388083</v>
      </c>
      <c r="Q12027" s="29">
        <f t="shared" si="748"/>
        <v>357104</v>
      </c>
      <c r="R12027" s="29">
        <f t="shared" si="749"/>
        <v>292453</v>
      </c>
      <c r="S12027" s="15" t="s">
        <v>7227</v>
      </c>
      <c r="T12027" s="15">
        <v>108300</v>
      </c>
      <c r="U12027" s="15" t="s">
        <v>1826</v>
      </c>
      <c r="V12027" s="15">
        <v>47040001</v>
      </c>
      <c r="W12027" s="15" t="s">
        <v>1827</v>
      </c>
    </row>
    <row r="12028" spans="2:23" hidden="1" x14ac:dyDescent="0.25">
      <c r="B12028" s="14">
        <v>50009266</v>
      </c>
      <c r="C12028" s="14">
        <v>0</v>
      </c>
      <c r="D12028" s="15">
        <v>21040001</v>
      </c>
      <c r="E12028" s="16" t="s">
        <v>9290</v>
      </c>
      <c r="F12028" s="14">
        <v>1903</v>
      </c>
      <c r="G12028" s="17">
        <v>42460</v>
      </c>
      <c r="H12028" s="29">
        <v>63956</v>
      </c>
      <c r="I12028" s="29">
        <v>0</v>
      </c>
      <c r="J12028" s="29">
        <v>0</v>
      </c>
      <c r="K12028" s="29">
        <v>0</v>
      </c>
      <c r="L12028" s="29">
        <f t="shared" si="750"/>
        <v>63956</v>
      </c>
      <c r="M12028" s="29">
        <v>-30397</v>
      </c>
      <c r="N12028" s="29">
        <v>-6076</v>
      </c>
      <c r="O12028" s="29">
        <v>0</v>
      </c>
      <c r="P12028" s="29">
        <f t="shared" si="747"/>
        <v>-36473</v>
      </c>
      <c r="Q12028" s="29">
        <f t="shared" si="748"/>
        <v>33559</v>
      </c>
      <c r="R12028" s="29">
        <f t="shared" si="749"/>
        <v>27483</v>
      </c>
      <c r="S12028" s="15" t="s">
        <v>7227</v>
      </c>
      <c r="T12028" s="15">
        <v>108300</v>
      </c>
      <c r="U12028" s="15" t="s">
        <v>1826</v>
      </c>
      <c r="V12028" s="15">
        <v>47040001</v>
      </c>
      <c r="W12028" s="15" t="s">
        <v>1827</v>
      </c>
    </row>
    <row r="12029" spans="2:23" hidden="1" x14ac:dyDescent="0.25">
      <c r="B12029" s="14">
        <v>50009267</v>
      </c>
      <c r="C12029" s="14">
        <v>0</v>
      </c>
      <c r="D12029" s="15">
        <v>21040001</v>
      </c>
      <c r="E12029" s="16" t="s">
        <v>9291</v>
      </c>
      <c r="F12029" s="14">
        <v>1081</v>
      </c>
      <c r="G12029" s="17">
        <v>42551</v>
      </c>
      <c r="H12029" s="29">
        <v>5725</v>
      </c>
      <c r="I12029" s="29">
        <v>0</v>
      </c>
      <c r="J12029" s="29">
        <v>0</v>
      </c>
      <c r="K12029" s="29">
        <v>0</v>
      </c>
      <c r="L12029" s="29">
        <f t="shared" si="750"/>
        <v>5725</v>
      </c>
      <c r="M12029" s="29">
        <v>-2586</v>
      </c>
      <c r="N12029" s="29">
        <v>-544</v>
      </c>
      <c r="O12029" s="29">
        <v>0</v>
      </c>
      <c r="P12029" s="29">
        <f t="shared" si="747"/>
        <v>-3130</v>
      </c>
      <c r="Q12029" s="29">
        <f t="shared" si="748"/>
        <v>3139</v>
      </c>
      <c r="R12029" s="29">
        <f t="shared" si="749"/>
        <v>2595</v>
      </c>
      <c r="S12029" s="15" t="s">
        <v>7227</v>
      </c>
      <c r="T12029" s="15">
        <v>101001</v>
      </c>
      <c r="U12029" s="15" t="s">
        <v>37</v>
      </c>
      <c r="V12029" s="15">
        <v>47040001</v>
      </c>
      <c r="W12029" s="15" t="s">
        <v>38</v>
      </c>
    </row>
    <row r="12030" spans="2:23" hidden="1" x14ac:dyDescent="0.25">
      <c r="B12030" s="14">
        <v>50009268</v>
      </c>
      <c r="C12030" s="14">
        <v>0</v>
      </c>
      <c r="D12030" s="15">
        <v>21040001</v>
      </c>
      <c r="E12030" s="16" t="s">
        <v>9292</v>
      </c>
      <c r="F12030" s="14">
        <v>1001</v>
      </c>
      <c r="G12030" s="17">
        <v>43650</v>
      </c>
      <c r="H12030" s="29">
        <v>6810</v>
      </c>
      <c r="I12030" s="29">
        <v>0</v>
      </c>
      <c r="J12030" s="29">
        <v>0</v>
      </c>
      <c r="K12030" s="29">
        <v>0</v>
      </c>
      <c r="L12030" s="29">
        <f t="shared" si="750"/>
        <v>6810</v>
      </c>
      <c r="M12030" s="29">
        <v>-5776</v>
      </c>
      <c r="N12030" s="29">
        <v>-694</v>
      </c>
      <c r="O12030" s="29">
        <v>0</v>
      </c>
      <c r="P12030" s="29">
        <f t="shared" si="747"/>
        <v>-6470</v>
      </c>
      <c r="Q12030" s="29">
        <f t="shared" si="748"/>
        <v>1034</v>
      </c>
      <c r="R12030" s="29">
        <f t="shared" si="749"/>
        <v>340</v>
      </c>
      <c r="S12030" s="15" t="s">
        <v>7227</v>
      </c>
      <c r="T12030" s="15">
        <v>100101</v>
      </c>
      <c r="U12030" s="15" t="s">
        <v>89</v>
      </c>
      <c r="V12030" s="15">
        <v>47040001</v>
      </c>
      <c r="W12030" s="15" t="s">
        <v>85</v>
      </c>
    </row>
    <row r="12031" spans="2:23" hidden="1" x14ac:dyDescent="0.25">
      <c r="B12031" s="14">
        <v>50009269</v>
      </c>
      <c r="C12031" s="14">
        <v>0</v>
      </c>
      <c r="D12031" s="15">
        <v>21040001</v>
      </c>
      <c r="E12031" s="16" t="s">
        <v>9293</v>
      </c>
      <c r="F12031" s="14">
        <v>1903</v>
      </c>
      <c r="G12031" s="17">
        <v>43812</v>
      </c>
      <c r="H12031" s="29">
        <v>5342.22</v>
      </c>
      <c r="I12031" s="29">
        <v>0</v>
      </c>
      <c r="J12031" s="29">
        <v>0</v>
      </c>
      <c r="K12031" s="29">
        <v>0</v>
      </c>
      <c r="L12031" s="29">
        <f t="shared" si="750"/>
        <v>5342.22</v>
      </c>
      <c r="M12031" s="29">
        <v>-5075.26</v>
      </c>
      <c r="N12031" s="29">
        <v>0</v>
      </c>
      <c r="O12031" s="29">
        <v>0</v>
      </c>
      <c r="P12031" s="29">
        <f t="shared" si="747"/>
        <v>-5075.26</v>
      </c>
      <c r="Q12031" s="29">
        <f t="shared" si="748"/>
        <v>266.96000000000004</v>
      </c>
      <c r="R12031" s="29">
        <f t="shared" si="749"/>
        <v>266.96000000000004</v>
      </c>
      <c r="S12031" s="15" t="s">
        <v>7227</v>
      </c>
      <c r="T12031" s="15">
        <v>108300</v>
      </c>
      <c r="U12031" s="15" t="s">
        <v>1826</v>
      </c>
      <c r="V12031" s="15">
        <v>47040001</v>
      </c>
      <c r="W12031" s="15" t="s">
        <v>1827</v>
      </c>
    </row>
    <row r="12032" spans="2:23" hidden="1" x14ac:dyDescent="0.25">
      <c r="B12032" s="14">
        <v>50009270</v>
      </c>
      <c r="C12032" s="14">
        <v>0</v>
      </c>
      <c r="D12032" s="15">
        <v>21040001</v>
      </c>
      <c r="E12032" s="16" t="s">
        <v>9294</v>
      </c>
      <c r="F12032" s="14">
        <v>1903</v>
      </c>
      <c r="G12032" s="17">
        <v>43812</v>
      </c>
      <c r="H12032" s="29">
        <v>6598.09</v>
      </c>
      <c r="I12032" s="29">
        <v>0</v>
      </c>
      <c r="J12032" s="29">
        <v>0</v>
      </c>
      <c r="K12032" s="29">
        <v>0</v>
      </c>
      <c r="L12032" s="29">
        <f t="shared" si="750"/>
        <v>6598.09</v>
      </c>
      <c r="M12032" s="29">
        <v>-6268.26</v>
      </c>
      <c r="N12032" s="29">
        <v>0</v>
      </c>
      <c r="O12032" s="29">
        <v>0</v>
      </c>
      <c r="P12032" s="29">
        <f t="shared" si="747"/>
        <v>-6268.26</v>
      </c>
      <c r="Q12032" s="29">
        <f t="shared" si="748"/>
        <v>329.82999999999993</v>
      </c>
      <c r="R12032" s="29">
        <f t="shared" si="749"/>
        <v>329.82999999999993</v>
      </c>
      <c r="S12032" s="15" t="s">
        <v>7227</v>
      </c>
      <c r="T12032" s="15">
        <v>108300</v>
      </c>
      <c r="U12032" s="15" t="s">
        <v>1826</v>
      </c>
      <c r="V12032" s="15">
        <v>47040001</v>
      </c>
      <c r="W12032" s="15" t="s">
        <v>1827</v>
      </c>
    </row>
    <row r="12033" spans="2:23" hidden="1" x14ac:dyDescent="0.25">
      <c r="B12033" s="14">
        <v>50009271</v>
      </c>
      <c r="C12033" s="14">
        <v>0</v>
      </c>
      <c r="D12033" s="15">
        <v>21040001</v>
      </c>
      <c r="E12033" s="16" t="s">
        <v>9295</v>
      </c>
      <c r="F12033" s="14">
        <v>1903</v>
      </c>
      <c r="G12033" s="17">
        <v>43812</v>
      </c>
      <c r="H12033" s="29">
        <v>7122</v>
      </c>
      <c r="I12033" s="29">
        <v>0</v>
      </c>
      <c r="J12033" s="29">
        <v>0</v>
      </c>
      <c r="K12033" s="29">
        <v>0</v>
      </c>
      <c r="L12033" s="29">
        <f t="shared" si="750"/>
        <v>7122</v>
      </c>
      <c r="M12033" s="29">
        <v>-6766</v>
      </c>
      <c r="N12033" s="29">
        <v>0</v>
      </c>
      <c r="O12033" s="29">
        <v>0</v>
      </c>
      <c r="P12033" s="29">
        <f t="shared" si="747"/>
        <v>-6766</v>
      </c>
      <c r="Q12033" s="29">
        <f t="shared" si="748"/>
        <v>356</v>
      </c>
      <c r="R12033" s="29">
        <f t="shared" si="749"/>
        <v>356</v>
      </c>
      <c r="S12033" s="15" t="s">
        <v>7227</v>
      </c>
      <c r="T12033" s="15">
        <v>108300</v>
      </c>
      <c r="U12033" s="15" t="s">
        <v>1826</v>
      </c>
      <c r="V12033" s="15">
        <v>47040001</v>
      </c>
      <c r="W12033" s="15" t="s">
        <v>1827</v>
      </c>
    </row>
    <row r="12034" spans="2:23" hidden="1" x14ac:dyDescent="0.25">
      <c r="B12034" s="14">
        <v>50009272</v>
      </c>
      <c r="C12034" s="14">
        <v>0</v>
      </c>
      <c r="D12034" s="15">
        <v>21040001</v>
      </c>
      <c r="E12034" s="16" t="s">
        <v>9296</v>
      </c>
      <c r="F12034" s="14">
        <v>1021</v>
      </c>
      <c r="G12034" s="17">
        <v>43921</v>
      </c>
      <c r="H12034" s="29">
        <v>2090</v>
      </c>
      <c r="I12034" s="29">
        <v>0</v>
      </c>
      <c r="J12034" s="29">
        <v>0</v>
      </c>
      <c r="K12034" s="29">
        <v>0</v>
      </c>
      <c r="L12034" s="29">
        <f t="shared" si="750"/>
        <v>2090</v>
      </c>
      <c r="M12034" s="29">
        <v>-1985.5</v>
      </c>
      <c r="N12034" s="29">
        <v>0</v>
      </c>
      <c r="O12034" s="29">
        <v>0</v>
      </c>
      <c r="P12034" s="29">
        <f t="shared" si="747"/>
        <v>-1985.5</v>
      </c>
      <c r="Q12034" s="29">
        <f t="shared" si="748"/>
        <v>104.5</v>
      </c>
      <c r="R12034" s="29">
        <f t="shared" si="749"/>
        <v>104.5</v>
      </c>
      <c r="S12034" s="15" t="s">
        <v>7227</v>
      </c>
      <c r="T12034" s="15">
        <v>100301</v>
      </c>
      <c r="U12034" s="15" t="s">
        <v>32</v>
      </c>
      <c r="V12034" s="15">
        <v>47040001</v>
      </c>
      <c r="W12034" s="15" t="s">
        <v>33</v>
      </c>
    </row>
    <row r="12035" spans="2:23" hidden="1" x14ac:dyDescent="0.25">
      <c r="B12035" s="14">
        <v>50009273</v>
      </c>
      <c r="C12035" s="14">
        <v>0</v>
      </c>
      <c r="D12035" s="15">
        <v>21040001</v>
      </c>
      <c r="E12035" s="16" t="s">
        <v>9297</v>
      </c>
      <c r="F12035" s="14">
        <v>1021</v>
      </c>
      <c r="G12035" s="17">
        <v>43921</v>
      </c>
      <c r="H12035" s="29">
        <v>1217.4100000000001</v>
      </c>
      <c r="I12035" s="29">
        <v>0</v>
      </c>
      <c r="J12035" s="29">
        <v>0</v>
      </c>
      <c r="K12035" s="29">
        <v>0</v>
      </c>
      <c r="L12035" s="29">
        <f t="shared" si="750"/>
        <v>1217.4100000000001</v>
      </c>
      <c r="M12035" s="29">
        <v>-1156.56</v>
      </c>
      <c r="N12035" s="29">
        <v>0</v>
      </c>
      <c r="O12035" s="29">
        <v>0</v>
      </c>
      <c r="P12035" s="29">
        <f t="shared" si="747"/>
        <v>-1156.56</v>
      </c>
      <c r="Q12035" s="29">
        <f t="shared" si="748"/>
        <v>60.850000000000136</v>
      </c>
      <c r="R12035" s="29">
        <f t="shared" si="749"/>
        <v>60.850000000000136</v>
      </c>
      <c r="S12035" s="15" t="s">
        <v>7227</v>
      </c>
      <c r="T12035" s="15">
        <v>100301</v>
      </c>
      <c r="U12035" s="15" t="s">
        <v>32</v>
      </c>
      <c r="V12035" s="15">
        <v>47040001</v>
      </c>
      <c r="W12035" s="15" t="s">
        <v>33</v>
      </c>
    </row>
    <row r="12036" spans="2:23" hidden="1" x14ac:dyDescent="0.25">
      <c r="B12036" s="14">
        <v>50009274</v>
      </c>
      <c r="C12036" s="14">
        <v>0</v>
      </c>
      <c r="D12036" s="15">
        <v>21040001</v>
      </c>
      <c r="E12036" s="16" t="s">
        <v>9298</v>
      </c>
      <c r="F12036" s="14">
        <v>1002</v>
      </c>
      <c r="G12036" s="17">
        <v>43838</v>
      </c>
      <c r="H12036" s="29">
        <v>5787.41</v>
      </c>
      <c r="I12036" s="29">
        <v>0</v>
      </c>
      <c r="J12036" s="29">
        <v>0</v>
      </c>
      <c r="K12036" s="29">
        <v>0</v>
      </c>
      <c r="L12036" s="29">
        <f t="shared" si="750"/>
        <v>5787.41</v>
      </c>
      <c r="M12036" s="29">
        <v>-5498.2</v>
      </c>
      <c r="N12036" s="29">
        <v>0</v>
      </c>
      <c r="O12036" s="29">
        <v>0</v>
      </c>
      <c r="P12036" s="29">
        <f t="shared" si="747"/>
        <v>-5498.2</v>
      </c>
      <c r="Q12036" s="29">
        <f t="shared" si="748"/>
        <v>289.21000000000004</v>
      </c>
      <c r="R12036" s="29">
        <f t="shared" si="749"/>
        <v>289.21000000000004</v>
      </c>
      <c r="S12036" s="15" t="s">
        <v>7227</v>
      </c>
      <c r="T12036" s="15">
        <v>100102</v>
      </c>
      <c r="U12036" s="15" t="s">
        <v>84</v>
      </c>
      <c r="V12036" s="15">
        <v>47040001</v>
      </c>
      <c r="W12036" s="15" t="s">
        <v>85</v>
      </c>
    </row>
    <row r="12037" spans="2:23" hidden="1" x14ac:dyDescent="0.25">
      <c r="B12037" s="14">
        <v>50009275</v>
      </c>
      <c r="C12037" s="14">
        <v>0</v>
      </c>
      <c r="D12037" s="15">
        <v>21040001</v>
      </c>
      <c r="E12037" s="16" t="s">
        <v>9299</v>
      </c>
      <c r="F12037" s="14">
        <v>1012</v>
      </c>
      <c r="G12037" s="17">
        <v>43846</v>
      </c>
      <c r="H12037" s="29">
        <v>3561.48</v>
      </c>
      <c r="I12037" s="29">
        <v>0</v>
      </c>
      <c r="J12037" s="29">
        <v>0</v>
      </c>
      <c r="K12037" s="29">
        <v>0</v>
      </c>
      <c r="L12037" s="29">
        <f t="shared" si="750"/>
        <v>3561.48</v>
      </c>
      <c r="M12037" s="29">
        <v>-3383.51</v>
      </c>
      <c r="N12037" s="29">
        <v>0</v>
      </c>
      <c r="O12037" s="29">
        <v>0</v>
      </c>
      <c r="P12037" s="29">
        <f t="shared" ref="P12037:P12100" si="751">SUM(M12037:O12037)</f>
        <v>-3383.51</v>
      </c>
      <c r="Q12037" s="29">
        <f t="shared" ref="Q12037:Q12100" si="752">H12037+M12037</f>
        <v>177.9699999999998</v>
      </c>
      <c r="R12037" s="29">
        <f t="shared" ref="R12037:R12100" si="753">L12037+P12037</f>
        <v>177.9699999999998</v>
      </c>
      <c r="S12037" s="15" t="s">
        <v>7227</v>
      </c>
      <c r="T12037" s="15">
        <v>100202</v>
      </c>
      <c r="U12037" s="15" t="s">
        <v>70</v>
      </c>
      <c r="V12037" s="15">
        <v>47040001</v>
      </c>
      <c r="W12037" s="15" t="s">
        <v>71</v>
      </c>
    </row>
    <row r="12038" spans="2:23" hidden="1" x14ac:dyDescent="0.25">
      <c r="B12038" s="14">
        <v>50009276</v>
      </c>
      <c r="C12038" s="14">
        <v>0</v>
      </c>
      <c r="D12038" s="15">
        <v>21040001</v>
      </c>
      <c r="E12038" s="16" t="s">
        <v>9300</v>
      </c>
      <c r="F12038" s="14">
        <v>1011</v>
      </c>
      <c r="G12038" s="17">
        <v>44050</v>
      </c>
      <c r="H12038" s="29">
        <v>5342.22</v>
      </c>
      <c r="I12038" s="29">
        <v>0</v>
      </c>
      <c r="J12038" s="29">
        <v>0</v>
      </c>
      <c r="K12038" s="29">
        <v>0</v>
      </c>
      <c r="L12038" s="29">
        <f t="shared" si="750"/>
        <v>5342.22</v>
      </c>
      <c r="M12038" s="29">
        <v>-5075.2700000000004</v>
      </c>
      <c r="N12038" s="29">
        <v>0</v>
      </c>
      <c r="O12038" s="29">
        <v>0</v>
      </c>
      <c r="P12038" s="29">
        <f t="shared" si="751"/>
        <v>-5075.2700000000004</v>
      </c>
      <c r="Q12038" s="29">
        <f t="shared" si="752"/>
        <v>266.94999999999982</v>
      </c>
      <c r="R12038" s="29">
        <f t="shared" si="753"/>
        <v>266.94999999999982</v>
      </c>
      <c r="S12038" s="15" t="s">
        <v>7227</v>
      </c>
      <c r="T12038" s="15">
        <v>100201</v>
      </c>
      <c r="U12038" s="15" t="s">
        <v>75</v>
      </c>
      <c r="V12038" s="15">
        <v>47040001</v>
      </c>
      <c r="W12038" s="15" t="s">
        <v>71</v>
      </c>
    </row>
    <row r="12039" spans="2:23" hidden="1" x14ac:dyDescent="0.25">
      <c r="B12039" s="14">
        <v>50009277</v>
      </c>
      <c r="C12039" s="14">
        <v>0</v>
      </c>
      <c r="D12039" s="15">
        <v>21040001</v>
      </c>
      <c r="E12039" s="16" t="s">
        <v>9301</v>
      </c>
      <c r="F12039" s="14">
        <v>1001</v>
      </c>
      <c r="G12039" s="17">
        <v>44074</v>
      </c>
      <c r="H12039" s="29">
        <v>25776</v>
      </c>
      <c r="I12039" s="29">
        <v>0</v>
      </c>
      <c r="J12039" s="29">
        <v>0</v>
      </c>
      <c r="K12039" s="29">
        <v>0</v>
      </c>
      <c r="L12039" s="29">
        <f t="shared" si="750"/>
        <v>25776</v>
      </c>
      <c r="M12039" s="29">
        <v>-1429</v>
      </c>
      <c r="N12039" s="29">
        <v>-2449</v>
      </c>
      <c r="O12039" s="29">
        <v>0</v>
      </c>
      <c r="P12039" s="29">
        <f t="shared" si="751"/>
        <v>-3878</v>
      </c>
      <c r="Q12039" s="29">
        <f t="shared" si="752"/>
        <v>24347</v>
      </c>
      <c r="R12039" s="29">
        <f t="shared" si="753"/>
        <v>21898</v>
      </c>
      <c r="S12039" s="15" t="s">
        <v>7227</v>
      </c>
      <c r="T12039" s="15">
        <v>100101</v>
      </c>
      <c r="U12039" s="15" t="s">
        <v>89</v>
      </c>
      <c r="V12039" s="15">
        <v>47040001</v>
      </c>
      <c r="W12039" s="15" t="s">
        <v>85</v>
      </c>
    </row>
    <row r="12040" spans="2:23" hidden="1" x14ac:dyDescent="0.25">
      <c r="B12040" s="14">
        <v>50009278</v>
      </c>
      <c r="C12040" s="14">
        <v>0</v>
      </c>
      <c r="D12040" s="15">
        <v>21040001</v>
      </c>
      <c r="E12040" s="16" t="s">
        <v>9302</v>
      </c>
      <c r="F12040" s="14">
        <v>1001</v>
      </c>
      <c r="G12040" s="17">
        <v>44074</v>
      </c>
      <c r="H12040" s="29">
        <v>25776</v>
      </c>
      <c r="I12040" s="29">
        <v>0</v>
      </c>
      <c r="J12040" s="29">
        <v>0</v>
      </c>
      <c r="K12040" s="29">
        <v>0</v>
      </c>
      <c r="L12040" s="29">
        <f t="shared" si="750"/>
        <v>25776</v>
      </c>
      <c r="M12040" s="29">
        <v>-1429</v>
      </c>
      <c r="N12040" s="29">
        <v>-2449</v>
      </c>
      <c r="O12040" s="29">
        <v>0</v>
      </c>
      <c r="P12040" s="29">
        <f t="shared" si="751"/>
        <v>-3878</v>
      </c>
      <c r="Q12040" s="29">
        <f t="shared" si="752"/>
        <v>24347</v>
      </c>
      <c r="R12040" s="29">
        <f t="shared" si="753"/>
        <v>21898</v>
      </c>
      <c r="S12040" s="15" t="s">
        <v>7227</v>
      </c>
      <c r="T12040" s="15">
        <v>100101</v>
      </c>
      <c r="U12040" s="15" t="s">
        <v>89</v>
      </c>
      <c r="V12040" s="15">
        <v>47040001</v>
      </c>
      <c r="W12040" s="15" t="s">
        <v>85</v>
      </c>
    </row>
    <row r="12041" spans="2:23" hidden="1" x14ac:dyDescent="0.25">
      <c r="B12041" s="14">
        <v>50009279</v>
      </c>
      <c r="C12041" s="14">
        <v>0</v>
      </c>
      <c r="D12041" s="15">
        <v>21040001</v>
      </c>
      <c r="E12041" s="16" t="s">
        <v>9303</v>
      </c>
      <c r="F12041" s="14">
        <v>1022</v>
      </c>
      <c r="G12041" s="17">
        <v>44287</v>
      </c>
      <c r="H12041" s="29">
        <v>0</v>
      </c>
      <c r="I12041" s="29">
        <v>0</v>
      </c>
      <c r="J12041" s="29">
        <v>34200</v>
      </c>
      <c r="K12041" s="29">
        <v>0</v>
      </c>
      <c r="L12041" s="29">
        <f t="shared" si="750"/>
        <v>34200</v>
      </c>
      <c r="M12041" s="29">
        <v>0</v>
      </c>
      <c r="N12041" s="29">
        <v>-3249</v>
      </c>
      <c r="O12041" s="29">
        <v>0</v>
      </c>
      <c r="P12041" s="29">
        <f t="shared" si="751"/>
        <v>-3249</v>
      </c>
      <c r="Q12041" s="29">
        <f t="shared" si="752"/>
        <v>0</v>
      </c>
      <c r="R12041" s="29">
        <f t="shared" si="753"/>
        <v>30951</v>
      </c>
      <c r="S12041" s="15" t="s">
        <v>7227</v>
      </c>
      <c r="T12041" s="15">
        <v>100302</v>
      </c>
      <c r="U12041" s="15" t="s">
        <v>225</v>
      </c>
      <c r="V12041" s="15">
        <v>47040001</v>
      </c>
      <c r="W12041" s="15" t="s">
        <v>33</v>
      </c>
    </row>
    <row r="12042" spans="2:23" hidden="1" x14ac:dyDescent="0.25">
      <c r="B12042" s="14">
        <v>50009280</v>
      </c>
      <c r="C12042" s="14">
        <v>0</v>
      </c>
      <c r="D12042" s="15">
        <v>21040001</v>
      </c>
      <c r="E12042" s="16" t="s">
        <v>9304</v>
      </c>
      <c r="F12042" s="14">
        <v>1022</v>
      </c>
      <c r="G12042" s="17">
        <v>44287</v>
      </c>
      <c r="H12042" s="29">
        <v>0</v>
      </c>
      <c r="I12042" s="29">
        <v>0</v>
      </c>
      <c r="J12042" s="29">
        <v>10200</v>
      </c>
      <c r="K12042" s="29">
        <v>0</v>
      </c>
      <c r="L12042" s="29">
        <f t="shared" si="750"/>
        <v>10200</v>
      </c>
      <c r="M12042" s="29">
        <v>0</v>
      </c>
      <c r="N12042" s="29">
        <v>-969</v>
      </c>
      <c r="O12042" s="29">
        <v>0</v>
      </c>
      <c r="P12042" s="29">
        <f t="shared" si="751"/>
        <v>-969</v>
      </c>
      <c r="Q12042" s="29">
        <f t="shared" si="752"/>
        <v>0</v>
      </c>
      <c r="R12042" s="29">
        <f t="shared" si="753"/>
        <v>9231</v>
      </c>
      <c r="S12042" s="15" t="s">
        <v>7227</v>
      </c>
      <c r="T12042" s="15">
        <v>100302</v>
      </c>
      <c r="U12042" s="15" t="s">
        <v>225</v>
      </c>
      <c r="V12042" s="15">
        <v>47040001</v>
      </c>
      <c r="W12042" s="15" t="s">
        <v>33</v>
      </c>
    </row>
    <row r="12043" spans="2:23" hidden="1" x14ac:dyDescent="0.25">
      <c r="B12043" s="14">
        <v>50009281</v>
      </c>
      <c r="C12043" s="14">
        <v>0</v>
      </c>
      <c r="D12043" s="15">
        <v>21040001</v>
      </c>
      <c r="E12043" s="16" t="s">
        <v>9305</v>
      </c>
      <c r="F12043" s="14">
        <v>1022</v>
      </c>
      <c r="G12043" s="17">
        <v>44287</v>
      </c>
      <c r="H12043" s="29">
        <v>0</v>
      </c>
      <c r="I12043" s="29">
        <v>0</v>
      </c>
      <c r="J12043" s="29">
        <v>27600</v>
      </c>
      <c r="K12043" s="29">
        <v>0</v>
      </c>
      <c r="L12043" s="29">
        <f t="shared" si="750"/>
        <v>27600</v>
      </c>
      <c r="M12043" s="29">
        <v>0</v>
      </c>
      <c r="N12043" s="29">
        <v>-2622</v>
      </c>
      <c r="O12043" s="29">
        <v>0</v>
      </c>
      <c r="P12043" s="29">
        <f t="shared" si="751"/>
        <v>-2622</v>
      </c>
      <c r="Q12043" s="29">
        <f t="shared" si="752"/>
        <v>0</v>
      </c>
      <c r="R12043" s="29">
        <f t="shared" si="753"/>
        <v>24978</v>
      </c>
      <c r="S12043" s="15" t="s">
        <v>7227</v>
      </c>
      <c r="T12043" s="15">
        <v>100302</v>
      </c>
      <c r="U12043" s="15" t="s">
        <v>225</v>
      </c>
      <c r="V12043" s="15">
        <v>47040001</v>
      </c>
      <c r="W12043" s="15" t="s">
        <v>33</v>
      </c>
    </row>
    <row r="12044" spans="2:23" hidden="1" x14ac:dyDescent="0.25">
      <c r="B12044" s="14">
        <v>50009282</v>
      </c>
      <c r="C12044" s="14">
        <v>0</v>
      </c>
      <c r="D12044" s="15">
        <v>21040001</v>
      </c>
      <c r="E12044" s="16" t="s">
        <v>9306</v>
      </c>
      <c r="F12044" s="14">
        <v>1022</v>
      </c>
      <c r="G12044" s="17">
        <v>44287</v>
      </c>
      <c r="H12044" s="29">
        <v>0</v>
      </c>
      <c r="I12044" s="29">
        <v>0</v>
      </c>
      <c r="J12044" s="29">
        <v>6500</v>
      </c>
      <c r="K12044" s="29">
        <v>0</v>
      </c>
      <c r="L12044" s="29">
        <f t="shared" si="750"/>
        <v>6500</v>
      </c>
      <c r="M12044" s="29">
        <v>0</v>
      </c>
      <c r="N12044" s="29">
        <v>-617</v>
      </c>
      <c r="O12044" s="29">
        <v>0</v>
      </c>
      <c r="P12044" s="29">
        <f t="shared" si="751"/>
        <v>-617</v>
      </c>
      <c r="Q12044" s="29">
        <f t="shared" si="752"/>
        <v>0</v>
      </c>
      <c r="R12044" s="29">
        <f t="shared" si="753"/>
        <v>5883</v>
      </c>
      <c r="S12044" s="15" t="s">
        <v>7227</v>
      </c>
      <c r="T12044" s="15">
        <v>100302</v>
      </c>
      <c r="U12044" s="15" t="s">
        <v>225</v>
      </c>
      <c r="V12044" s="15">
        <v>47040001</v>
      </c>
      <c r="W12044" s="15" t="s">
        <v>33</v>
      </c>
    </row>
    <row r="12045" spans="2:23" hidden="1" x14ac:dyDescent="0.25">
      <c r="B12045" s="14">
        <v>50009283</v>
      </c>
      <c r="C12045" s="14">
        <v>0</v>
      </c>
      <c r="D12045" s="15">
        <v>21040001</v>
      </c>
      <c r="E12045" s="16" t="s">
        <v>9307</v>
      </c>
      <c r="F12045" s="14">
        <v>1022</v>
      </c>
      <c r="G12045" s="17">
        <v>44287</v>
      </c>
      <c r="H12045" s="29">
        <v>0</v>
      </c>
      <c r="I12045" s="29">
        <v>0</v>
      </c>
      <c r="J12045" s="29">
        <v>21000</v>
      </c>
      <c r="K12045" s="29">
        <v>0</v>
      </c>
      <c r="L12045" s="29">
        <f t="shared" si="750"/>
        <v>21000</v>
      </c>
      <c r="M12045" s="29">
        <v>0</v>
      </c>
      <c r="N12045" s="29">
        <v>-1995</v>
      </c>
      <c r="O12045" s="29">
        <v>0</v>
      </c>
      <c r="P12045" s="29">
        <f t="shared" si="751"/>
        <v>-1995</v>
      </c>
      <c r="Q12045" s="29">
        <f t="shared" si="752"/>
        <v>0</v>
      </c>
      <c r="R12045" s="29">
        <f t="shared" si="753"/>
        <v>19005</v>
      </c>
      <c r="S12045" s="15" t="s">
        <v>7227</v>
      </c>
      <c r="T12045" s="15">
        <v>100302</v>
      </c>
      <c r="U12045" s="15" t="s">
        <v>225</v>
      </c>
      <c r="V12045" s="15">
        <v>47040001</v>
      </c>
      <c r="W12045" s="15" t="s">
        <v>33</v>
      </c>
    </row>
    <row r="12046" spans="2:23" hidden="1" x14ac:dyDescent="0.25">
      <c r="B12046" s="14">
        <v>50009284</v>
      </c>
      <c r="C12046" s="14">
        <v>0</v>
      </c>
      <c r="D12046" s="15">
        <v>21040001</v>
      </c>
      <c r="E12046" s="16" t="s">
        <v>9308</v>
      </c>
      <c r="F12046" s="14">
        <v>1022</v>
      </c>
      <c r="G12046" s="17">
        <v>44592</v>
      </c>
      <c r="H12046" s="29">
        <v>0</v>
      </c>
      <c r="I12046" s="29">
        <v>31000</v>
      </c>
      <c r="J12046" s="29">
        <v>0</v>
      </c>
      <c r="K12046" s="29">
        <v>0</v>
      </c>
      <c r="L12046" s="29">
        <f t="shared" si="750"/>
        <v>31000</v>
      </c>
      <c r="M12046" s="29">
        <v>0</v>
      </c>
      <c r="N12046" s="29">
        <v>-484</v>
      </c>
      <c r="O12046" s="29">
        <v>0</v>
      </c>
      <c r="P12046" s="29">
        <f t="shared" si="751"/>
        <v>-484</v>
      </c>
      <c r="Q12046" s="29">
        <f t="shared" si="752"/>
        <v>0</v>
      </c>
      <c r="R12046" s="29">
        <f t="shared" si="753"/>
        <v>30516</v>
      </c>
      <c r="S12046" s="15" t="s">
        <v>7227</v>
      </c>
      <c r="T12046" s="15">
        <v>100302</v>
      </c>
      <c r="U12046" s="15" t="s">
        <v>225</v>
      </c>
      <c r="V12046" s="15">
        <v>47040001</v>
      </c>
      <c r="W12046" s="15" t="s">
        <v>33</v>
      </c>
    </row>
    <row r="12047" spans="2:23" hidden="1" x14ac:dyDescent="0.25">
      <c r="B12047" s="14">
        <v>50009285</v>
      </c>
      <c r="C12047" s="14">
        <v>0</v>
      </c>
      <c r="D12047" s="15">
        <v>21040001</v>
      </c>
      <c r="E12047" s="16" t="s">
        <v>9309</v>
      </c>
      <c r="F12047" s="14">
        <v>1022</v>
      </c>
      <c r="G12047" s="17">
        <v>44592</v>
      </c>
      <c r="H12047" s="29">
        <v>0</v>
      </c>
      <c r="I12047" s="29">
        <v>5800</v>
      </c>
      <c r="J12047" s="29">
        <v>0</v>
      </c>
      <c r="K12047" s="29">
        <v>0</v>
      </c>
      <c r="L12047" s="29">
        <f t="shared" si="750"/>
        <v>5800</v>
      </c>
      <c r="M12047" s="29">
        <v>0</v>
      </c>
      <c r="N12047" s="29">
        <v>-91</v>
      </c>
      <c r="O12047" s="29">
        <v>0</v>
      </c>
      <c r="P12047" s="29">
        <f t="shared" si="751"/>
        <v>-91</v>
      </c>
      <c r="Q12047" s="29">
        <f t="shared" si="752"/>
        <v>0</v>
      </c>
      <c r="R12047" s="29">
        <f t="shared" si="753"/>
        <v>5709</v>
      </c>
      <c r="S12047" s="15" t="s">
        <v>7227</v>
      </c>
      <c r="T12047" s="15">
        <v>100302</v>
      </c>
      <c r="U12047" s="15" t="s">
        <v>225</v>
      </c>
      <c r="V12047" s="15">
        <v>47040001</v>
      </c>
      <c r="W12047" s="15" t="s">
        <v>33</v>
      </c>
    </row>
    <row r="12048" spans="2:23" hidden="1" x14ac:dyDescent="0.25">
      <c r="B12048" s="14">
        <v>50009286</v>
      </c>
      <c r="C12048" s="14">
        <v>0</v>
      </c>
      <c r="D12048" s="15">
        <v>21040001</v>
      </c>
      <c r="E12048" s="16" t="s">
        <v>9304</v>
      </c>
      <c r="F12048" s="14">
        <v>1022</v>
      </c>
      <c r="G12048" s="17">
        <v>44592</v>
      </c>
      <c r="H12048" s="29">
        <v>0</v>
      </c>
      <c r="I12048" s="29">
        <v>5500</v>
      </c>
      <c r="J12048" s="29">
        <v>0</v>
      </c>
      <c r="K12048" s="29">
        <v>0</v>
      </c>
      <c r="L12048" s="29">
        <f t="shared" si="750"/>
        <v>5500</v>
      </c>
      <c r="M12048" s="29">
        <v>0</v>
      </c>
      <c r="N12048" s="29">
        <v>-86</v>
      </c>
      <c r="O12048" s="29">
        <v>0</v>
      </c>
      <c r="P12048" s="29">
        <f t="shared" si="751"/>
        <v>-86</v>
      </c>
      <c r="Q12048" s="29">
        <f t="shared" si="752"/>
        <v>0</v>
      </c>
      <c r="R12048" s="29">
        <f t="shared" si="753"/>
        <v>5414</v>
      </c>
      <c r="S12048" s="15" t="s">
        <v>7227</v>
      </c>
      <c r="T12048" s="15">
        <v>100302</v>
      </c>
      <c r="U12048" s="15" t="s">
        <v>225</v>
      </c>
      <c r="V12048" s="15">
        <v>47040001</v>
      </c>
      <c r="W12048" s="15" t="s">
        <v>33</v>
      </c>
    </row>
    <row r="12049" spans="2:23" hidden="1" x14ac:dyDescent="0.25">
      <c r="B12049" s="14">
        <v>50009287</v>
      </c>
      <c r="C12049" s="14">
        <v>0</v>
      </c>
      <c r="D12049" s="15">
        <v>21040001</v>
      </c>
      <c r="E12049" s="16" t="s">
        <v>9310</v>
      </c>
      <c r="F12049" s="14">
        <v>1022</v>
      </c>
      <c r="G12049" s="17">
        <v>44592</v>
      </c>
      <c r="H12049" s="29">
        <v>0</v>
      </c>
      <c r="I12049" s="29">
        <v>11800</v>
      </c>
      <c r="J12049" s="29">
        <v>0</v>
      </c>
      <c r="K12049" s="29">
        <v>0</v>
      </c>
      <c r="L12049" s="29">
        <f t="shared" si="750"/>
        <v>11800</v>
      </c>
      <c r="M12049" s="29">
        <v>0</v>
      </c>
      <c r="N12049" s="29">
        <v>-184</v>
      </c>
      <c r="O12049" s="29">
        <v>0</v>
      </c>
      <c r="P12049" s="29">
        <f t="shared" si="751"/>
        <v>-184</v>
      </c>
      <c r="Q12049" s="29">
        <f t="shared" si="752"/>
        <v>0</v>
      </c>
      <c r="R12049" s="29">
        <f t="shared" si="753"/>
        <v>11616</v>
      </c>
      <c r="S12049" s="15" t="s">
        <v>7227</v>
      </c>
      <c r="T12049" s="15">
        <v>100302</v>
      </c>
      <c r="U12049" s="15" t="s">
        <v>225</v>
      </c>
      <c r="V12049" s="15">
        <v>47040001</v>
      </c>
      <c r="W12049" s="15" t="s">
        <v>33</v>
      </c>
    </row>
    <row r="12050" spans="2:23" hidden="1" x14ac:dyDescent="0.25">
      <c r="B12050" s="14">
        <v>50009288</v>
      </c>
      <c r="C12050" s="14">
        <v>0</v>
      </c>
      <c r="D12050" s="15">
        <v>21040001</v>
      </c>
      <c r="E12050" s="16" t="s">
        <v>9307</v>
      </c>
      <c r="F12050" s="14">
        <v>1022</v>
      </c>
      <c r="G12050" s="17">
        <v>44592</v>
      </c>
      <c r="H12050" s="29">
        <v>0</v>
      </c>
      <c r="I12050" s="29">
        <v>4500</v>
      </c>
      <c r="J12050" s="29">
        <v>0</v>
      </c>
      <c r="K12050" s="29">
        <v>0</v>
      </c>
      <c r="L12050" s="29">
        <f t="shared" si="750"/>
        <v>4500</v>
      </c>
      <c r="M12050" s="29">
        <v>0</v>
      </c>
      <c r="N12050" s="29">
        <v>-70</v>
      </c>
      <c r="O12050" s="29">
        <v>0</v>
      </c>
      <c r="P12050" s="29">
        <f t="shared" si="751"/>
        <v>-70</v>
      </c>
      <c r="Q12050" s="29">
        <f t="shared" si="752"/>
        <v>0</v>
      </c>
      <c r="R12050" s="29">
        <f t="shared" si="753"/>
        <v>4430</v>
      </c>
      <c r="S12050" s="15" t="s">
        <v>7227</v>
      </c>
      <c r="T12050" s="15">
        <v>100302</v>
      </c>
      <c r="U12050" s="15" t="s">
        <v>225</v>
      </c>
      <c r="V12050" s="15">
        <v>47040001</v>
      </c>
      <c r="W12050" s="15" t="s">
        <v>33</v>
      </c>
    </row>
    <row r="12051" spans="2:23" hidden="1" x14ac:dyDescent="0.25">
      <c r="B12051" s="14">
        <v>50009289</v>
      </c>
      <c r="C12051" s="14">
        <v>0</v>
      </c>
      <c r="D12051" s="15">
        <v>21040001</v>
      </c>
      <c r="E12051" s="16" t="s">
        <v>9311</v>
      </c>
      <c r="F12051" s="14">
        <v>1022</v>
      </c>
      <c r="G12051" s="17">
        <v>44592</v>
      </c>
      <c r="H12051" s="29">
        <v>0</v>
      </c>
      <c r="I12051" s="29">
        <v>32000</v>
      </c>
      <c r="J12051" s="29">
        <v>0</v>
      </c>
      <c r="K12051" s="29">
        <v>0</v>
      </c>
      <c r="L12051" s="29">
        <f t="shared" si="750"/>
        <v>32000</v>
      </c>
      <c r="M12051" s="29">
        <v>0</v>
      </c>
      <c r="N12051" s="29">
        <v>-500</v>
      </c>
      <c r="O12051" s="29">
        <v>0</v>
      </c>
      <c r="P12051" s="29">
        <f t="shared" si="751"/>
        <v>-500</v>
      </c>
      <c r="Q12051" s="29">
        <f t="shared" si="752"/>
        <v>0</v>
      </c>
      <c r="R12051" s="29">
        <f t="shared" si="753"/>
        <v>31500</v>
      </c>
      <c r="S12051" s="15" t="s">
        <v>7227</v>
      </c>
      <c r="T12051" s="15">
        <v>100302</v>
      </c>
      <c r="U12051" s="15" t="s">
        <v>225</v>
      </c>
      <c r="V12051" s="15">
        <v>47040001</v>
      </c>
      <c r="W12051" s="15" t="s">
        <v>33</v>
      </c>
    </row>
    <row r="12052" spans="2:23" hidden="1" x14ac:dyDescent="0.25">
      <c r="B12052" s="14">
        <v>50009290</v>
      </c>
      <c r="C12052" s="14">
        <v>0</v>
      </c>
      <c r="D12052" s="15">
        <v>21040001</v>
      </c>
      <c r="E12052" s="16" t="s">
        <v>9312</v>
      </c>
      <c r="F12052" s="14">
        <v>1903</v>
      </c>
      <c r="G12052" s="17">
        <v>44586</v>
      </c>
      <c r="H12052" s="29">
        <v>0</v>
      </c>
      <c r="I12052" s="29">
        <v>218722.36</v>
      </c>
      <c r="J12052" s="29">
        <v>0</v>
      </c>
      <c r="K12052" s="29">
        <v>0</v>
      </c>
      <c r="L12052" s="29">
        <f t="shared" si="750"/>
        <v>218722.36</v>
      </c>
      <c r="M12052" s="29">
        <v>0</v>
      </c>
      <c r="N12052" s="29">
        <v>-3757.36</v>
      </c>
      <c r="O12052" s="29">
        <v>0</v>
      </c>
      <c r="P12052" s="29">
        <f t="shared" si="751"/>
        <v>-3757.36</v>
      </c>
      <c r="Q12052" s="29">
        <f t="shared" si="752"/>
        <v>0</v>
      </c>
      <c r="R12052" s="29">
        <f t="shared" si="753"/>
        <v>214965</v>
      </c>
      <c r="S12052" s="15" t="s">
        <v>7227</v>
      </c>
      <c r="T12052" s="15">
        <v>108300</v>
      </c>
      <c r="U12052" s="15" t="s">
        <v>1826</v>
      </c>
      <c r="V12052" s="15">
        <v>47040001</v>
      </c>
      <c r="W12052" s="15" t="s">
        <v>1827</v>
      </c>
    </row>
    <row r="12053" spans="2:23" hidden="1" x14ac:dyDescent="0.25">
      <c r="B12053" s="14">
        <v>50009291</v>
      </c>
      <c r="C12053" s="14">
        <v>0</v>
      </c>
      <c r="D12053" s="15">
        <v>21040001</v>
      </c>
      <c r="E12053" s="16" t="s">
        <v>9313</v>
      </c>
      <c r="F12053" s="14">
        <v>1903</v>
      </c>
      <c r="G12053" s="17">
        <v>44586</v>
      </c>
      <c r="H12053" s="29">
        <v>0</v>
      </c>
      <c r="I12053" s="29">
        <v>15920</v>
      </c>
      <c r="J12053" s="29">
        <v>0</v>
      </c>
      <c r="K12053" s="29">
        <v>0</v>
      </c>
      <c r="L12053" s="29">
        <f t="shared" si="750"/>
        <v>15920</v>
      </c>
      <c r="M12053" s="29">
        <v>0</v>
      </c>
      <c r="N12053" s="29">
        <v>-273</v>
      </c>
      <c r="O12053" s="29">
        <v>0</v>
      </c>
      <c r="P12053" s="29">
        <f t="shared" si="751"/>
        <v>-273</v>
      </c>
      <c r="Q12053" s="29">
        <f t="shared" si="752"/>
        <v>0</v>
      </c>
      <c r="R12053" s="29">
        <f t="shared" si="753"/>
        <v>15647</v>
      </c>
      <c r="S12053" s="15" t="s">
        <v>7227</v>
      </c>
      <c r="T12053" s="15">
        <v>108300</v>
      </c>
      <c r="U12053" s="15" t="s">
        <v>1826</v>
      </c>
      <c r="V12053" s="15">
        <v>47040001</v>
      </c>
      <c r="W12053" s="15" t="s">
        <v>1827</v>
      </c>
    </row>
    <row r="12054" spans="2:23" hidden="1" x14ac:dyDescent="0.25">
      <c r="B12054" s="14">
        <v>50009292</v>
      </c>
      <c r="C12054" s="14">
        <v>0</v>
      </c>
      <c r="D12054" s="15">
        <v>21040001</v>
      </c>
      <c r="E12054" s="16" t="s">
        <v>8791</v>
      </c>
      <c r="F12054" s="14">
        <v>1092</v>
      </c>
      <c r="G12054" s="17">
        <v>44651</v>
      </c>
      <c r="H12054" s="29">
        <v>0</v>
      </c>
      <c r="I12054" s="29">
        <v>78000</v>
      </c>
      <c r="J12054" s="29">
        <v>0</v>
      </c>
      <c r="K12054" s="29">
        <v>0</v>
      </c>
      <c r="L12054" s="29">
        <f t="shared" si="750"/>
        <v>78000</v>
      </c>
      <c r="M12054" s="29">
        <v>0</v>
      </c>
      <c r="N12054" s="29">
        <v>-20</v>
      </c>
      <c r="O12054" s="29">
        <v>0</v>
      </c>
      <c r="P12054" s="29">
        <f t="shared" si="751"/>
        <v>-20</v>
      </c>
      <c r="Q12054" s="29">
        <f t="shared" si="752"/>
        <v>0</v>
      </c>
      <c r="R12054" s="29">
        <f t="shared" si="753"/>
        <v>77980</v>
      </c>
      <c r="S12054" s="15" t="s">
        <v>7227</v>
      </c>
      <c r="T12054" s="15">
        <v>100702</v>
      </c>
      <c r="U12054" s="15" t="s">
        <v>47</v>
      </c>
      <c r="V12054" s="15">
        <v>47040001</v>
      </c>
      <c r="W12054" s="15" t="s">
        <v>48</v>
      </c>
    </row>
    <row r="12055" spans="2:23" hidden="1" x14ac:dyDescent="0.25">
      <c r="B12055" s="14">
        <v>50009293</v>
      </c>
      <c r="C12055" s="14">
        <v>0</v>
      </c>
      <c r="D12055" s="15">
        <v>21040001</v>
      </c>
      <c r="E12055" s="16" t="s">
        <v>9314</v>
      </c>
      <c r="F12055" s="14">
        <v>1002</v>
      </c>
      <c r="G12055" s="17">
        <v>44628</v>
      </c>
      <c r="H12055" s="29">
        <v>0</v>
      </c>
      <c r="I12055" s="29">
        <v>0</v>
      </c>
      <c r="J12055" s="29">
        <v>4426</v>
      </c>
      <c r="K12055" s="29">
        <v>0</v>
      </c>
      <c r="L12055" s="29">
        <f t="shared" si="750"/>
        <v>4426</v>
      </c>
      <c r="M12055" s="29">
        <v>0</v>
      </c>
      <c r="N12055" s="29">
        <v>0</v>
      </c>
      <c r="O12055" s="29">
        <v>0</v>
      </c>
      <c r="P12055" s="29">
        <f t="shared" si="751"/>
        <v>0</v>
      </c>
      <c r="Q12055" s="29">
        <f t="shared" si="752"/>
        <v>0</v>
      </c>
      <c r="R12055" s="29">
        <f t="shared" si="753"/>
        <v>4426</v>
      </c>
      <c r="S12055" s="15" t="s">
        <v>7227</v>
      </c>
      <c r="T12055" s="15">
        <v>100102</v>
      </c>
      <c r="U12055" s="15" t="s">
        <v>84</v>
      </c>
      <c r="V12055" s="15">
        <v>47040001</v>
      </c>
      <c r="W12055" s="15" t="s">
        <v>85</v>
      </c>
    </row>
    <row r="12056" spans="2:23" hidden="1" x14ac:dyDescent="0.25">
      <c r="B12056" s="14">
        <v>50009294</v>
      </c>
      <c r="C12056" s="14">
        <v>0</v>
      </c>
      <c r="D12056" s="15">
        <v>21040001</v>
      </c>
      <c r="E12056" s="16" t="s">
        <v>9315</v>
      </c>
      <c r="F12056" s="14">
        <v>1002</v>
      </c>
      <c r="G12056" s="17">
        <v>44628</v>
      </c>
      <c r="H12056" s="29">
        <v>0</v>
      </c>
      <c r="I12056" s="29">
        <v>0</v>
      </c>
      <c r="J12056" s="29">
        <v>2951</v>
      </c>
      <c r="K12056" s="29">
        <v>0</v>
      </c>
      <c r="L12056" s="29">
        <f t="shared" si="750"/>
        <v>2951</v>
      </c>
      <c r="M12056" s="29">
        <v>0</v>
      </c>
      <c r="N12056" s="29">
        <v>0</v>
      </c>
      <c r="O12056" s="29">
        <v>0</v>
      </c>
      <c r="P12056" s="29">
        <f t="shared" si="751"/>
        <v>0</v>
      </c>
      <c r="Q12056" s="29">
        <f t="shared" si="752"/>
        <v>0</v>
      </c>
      <c r="R12056" s="29">
        <f t="shared" si="753"/>
        <v>2951</v>
      </c>
      <c r="S12056" s="15" t="s">
        <v>7227</v>
      </c>
      <c r="T12056" s="15">
        <v>100102</v>
      </c>
      <c r="U12056" s="15" t="s">
        <v>84</v>
      </c>
      <c r="V12056" s="15">
        <v>47040001</v>
      </c>
      <c r="W12056" s="15" t="s">
        <v>85</v>
      </c>
    </row>
    <row r="12057" spans="2:23" hidden="1" x14ac:dyDescent="0.25">
      <c r="B12057" s="14">
        <v>50009295</v>
      </c>
      <c r="C12057" s="14">
        <v>0</v>
      </c>
      <c r="D12057" s="15">
        <v>21040001</v>
      </c>
      <c r="E12057" s="16" t="s">
        <v>9316</v>
      </c>
      <c r="F12057" s="14">
        <v>1002</v>
      </c>
      <c r="G12057" s="17">
        <v>44628</v>
      </c>
      <c r="H12057" s="29">
        <v>0</v>
      </c>
      <c r="I12057" s="29">
        <v>0</v>
      </c>
      <c r="J12057" s="29">
        <v>5708</v>
      </c>
      <c r="K12057" s="29">
        <v>0</v>
      </c>
      <c r="L12057" s="29">
        <f t="shared" si="750"/>
        <v>5708</v>
      </c>
      <c r="M12057" s="29">
        <v>0</v>
      </c>
      <c r="N12057" s="29">
        <v>0</v>
      </c>
      <c r="O12057" s="29">
        <v>0</v>
      </c>
      <c r="P12057" s="29">
        <f t="shared" si="751"/>
        <v>0</v>
      </c>
      <c r="Q12057" s="29">
        <f t="shared" si="752"/>
        <v>0</v>
      </c>
      <c r="R12057" s="29">
        <f t="shared" si="753"/>
        <v>5708</v>
      </c>
      <c r="S12057" s="15" t="s">
        <v>7227</v>
      </c>
      <c r="T12057" s="15">
        <v>100102</v>
      </c>
      <c r="U12057" s="15" t="s">
        <v>84</v>
      </c>
      <c r="V12057" s="15">
        <v>47040001</v>
      </c>
      <c r="W12057" s="15" t="s">
        <v>85</v>
      </c>
    </row>
    <row r="12058" spans="2:23" hidden="1" x14ac:dyDescent="0.25">
      <c r="B12058" s="14">
        <v>50009296</v>
      </c>
      <c r="C12058" s="14">
        <v>0</v>
      </c>
      <c r="D12058" s="15">
        <v>21040001</v>
      </c>
      <c r="E12058" s="16" t="s">
        <v>9317</v>
      </c>
      <c r="F12058" s="14">
        <v>1002</v>
      </c>
      <c r="G12058" s="17">
        <v>44628</v>
      </c>
      <c r="H12058" s="29">
        <v>0</v>
      </c>
      <c r="I12058" s="29">
        <v>0</v>
      </c>
      <c r="J12058" s="29">
        <v>1973</v>
      </c>
      <c r="K12058" s="29">
        <v>0</v>
      </c>
      <c r="L12058" s="29">
        <f t="shared" si="750"/>
        <v>1973</v>
      </c>
      <c r="M12058" s="29">
        <v>0</v>
      </c>
      <c r="N12058" s="29">
        <v>0</v>
      </c>
      <c r="O12058" s="29">
        <v>0</v>
      </c>
      <c r="P12058" s="29">
        <f t="shared" si="751"/>
        <v>0</v>
      </c>
      <c r="Q12058" s="29">
        <f t="shared" si="752"/>
        <v>0</v>
      </c>
      <c r="R12058" s="29">
        <f t="shared" si="753"/>
        <v>1973</v>
      </c>
      <c r="S12058" s="15" t="s">
        <v>7227</v>
      </c>
      <c r="T12058" s="15">
        <v>100102</v>
      </c>
      <c r="U12058" s="15" t="s">
        <v>84</v>
      </c>
      <c r="V12058" s="15">
        <v>47040001</v>
      </c>
      <c r="W12058" s="15" t="s">
        <v>85</v>
      </c>
    </row>
    <row r="12059" spans="2:23" hidden="1" x14ac:dyDescent="0.25">
      <c r="B12059" s="14">
        <v>51002725</v>
      </c>
      <c r="C12059" s="14">
        <v>0</v>
      </c>
      <c r="D12059" s="15">
        <v>21040011</v>
      </c>
      <c r="E12059" s="16" t="s">
        <v>9318</v>
      </c>
      <c r="F12059" s="14">
        <v>1101</v>
      </c>
      <c r="G12059" s="17">
        <v>40269</v>
      </c>
      <c r="H12059" s="29">
        <v>1</v>
      </c>
      <c r="I12059" s="29">
        <v>0</v>
      </c>
      <c r="J12059" s="29">
        <v>0</v>
      </c>
      <c r="K12059" s="29">
        <v>0</v>
      </c>
      <c r="L12059" s="29">
        <f t="shared" si="750"/>
        <v>1</v>
      </c>
      <c r="M12059" s="29">
        <v>0</v>
      </c>
      <c r="N12059" s="29">
        <v>0</v>
      </c>
      <c r="O12059" s="29">
        <v>0</v>
      </c>
      <c r="P12059" s="29">
        <f t="shared" si="751"/>
        <v>0</v>
      </c>
      <c r="Q12059" s="29">
        <f t="shared" si="752"/>
        <v>1</v>
      </c>
      <c r="R12059" s="29">
        <f t="shared" si="753"/>
        <v>1</v>
      </c>
      <c r="S12059" s="15" t="s">
        <v>7227</v>
      </c>
      <c r="T12059" s="15">
        <v>101101</v>
      </c>
      <c r="U12059" s="15" t="s">
        <v>129</v>
      </c>
      <c r="V12059" s="15">
        <v>47040001</v>
      </c>
      <c r="W12059" s="15" t="s">
        <v>130</v>
      </c>
    </row>
    <row r="12060" spans="2:23" hidden="1" x14ac:dyDescent="0.25">
      <c r="B12060" s="14">
        <v>51002726</v>
      </c>
      <c r="C12060" s="14">
        <v>0</v>
      </c>
      <c r="D12060" s="15">
        <v>21040011</v>
      </c>
      <c r="E12060" s="16" t="s">
        <v>9319</v>
      </c>
      <c r="F12060" s="14">
        <v>1101</v>
      </c>
      <c r="G12060" s="17">
        <v>40269</v>
      </c>
      <c r="H12060" s="29">
        <v>1</v>
      </c>
      <c r="I12060" s="29">
        <v>0</v>
      </c>
      <c r="J12060" s="29">
        <v>0</v>
      </c>
      <c r="K12060" s="29">
        <v>0</v>
      </c>
      <c r="L12060" s="29">
        <f t="shared" si="750"/>
        <v>1</v>
      </c>
      <c r="M12060" s="29">
        <v>0</v>
      </c>
      <c r="N12060" s="29">
        <v>0</v>
      </c>
      <c r="O12060" s="29">
        <v>0</v>
      </c>
      <c r="P12060" s="29">
        <f t="shared" si="751"/>
        <v>0</v>
      </c>
      <c r="Q12060" s="29">
        <f t="shared" si="752"/>
        <v>1</v>
      </c>
      <c r="R12060" s="29">
        <f t="shared" si="753"/>
        <v>1</v>
      </c>
      <c r="S12060" s="15" t="s">
        <v>7227</v>
      </c>
      <c r="T12060" s="15">
        <v>101101</v>
      </c>
      <c r="U12060" s="15" t="s">
        <v>129</v>
      </c>
      <c r="V12060" s="15">
        <v>47040001</v>
      </c>
      <c r="W12060" s="15" t="s">
        <v>130</v>
      </c>
    </row>
    <row r="12061" spans="2:23" hidden="1" x14ac:dyDescent="0.25">
      <c r="B12061" s="14">
        <v>51002727</v>
      </c>
      <c r="C12061" s="14">
        <v>0</v>
      </c>
      <c r="D12061" s="15">
        <v>21040011</v>
      </c>
      <c r="E12061" s="16" t="s">
        <v>9319</v>
      </c>
      <c r="F12061" s="14">
        <v>1101</v>
      </c>
      <c r="G12061" s="17">
        <v>40269</v>
      </c>
      <c r="H12061" s="29">
        <v>1</v>
      </c>
      <c r="I12061" s="29">
        <v>0</v>
      </c>
      <c r="J12061" s="29">
        <v>0</v>
      </c>
      <c r="K12061" s="29">
        <v>0</v>
      </c>
      <c r="L12061" s="29">
        <f t="shared" si="750"/>
        <v>1</v>
      </c>
      <c r="M12061" s="29">
        <v>0</v>
      </c>
      <c r="N12061" s="29">
        <v>0</v>
      </c>
      <c r="O12061" s="29">
        <v>0</v>
      </c>
      <c r="P12061" s="29">
        <f t="shared" si="751"/>
        <v>0</v>
      </c>
      <c r="Q12061" s="29">
        <f t="shared" si="752"/>
        <v>1</v>
      </c>
      <c r="R12061" s="29">
        <f t="shared" si="753"/>
        <v>1</v>
      </c>
      <c r="S12061" s="15" t="s">
        <v>7227</v>
      </c>
      <c r="T12061" s="15">
        <v>101101</v>
      </c>
      <c r="U12061" s="15" t="s">
        <v>129</v>
      </c>
      <c r="V12061" s="15">
        <v>47040001</v>
      </c>
      <c r="W12061" s="15" t="s">
        <v>130</v>
      </c>
    </row>
    <row r="12062" spans="2:23" hidden="1" x14ac:dyDescent="0.25">
      <c r="B12062" s="14">
        <v>51002728</v>
      </c>
      <c r="C12062" s="14">
        <v>0</v>
      </c>
      <c r="D12062" s="15">
        <v>21040011</v>
      </c>
      <c r="E12062" s="16" t="s">
        <v>9320</v>
      </c>
      <c r="F12062" s="14">
        <v>1101</v>
      </c>
      <c r="G12062" s="17">
        <v>40269</v>
      </c>
      <c r="H12062" s="29">
        <v>1</v>
      </c>
      <c r="I12062" s="29">
        <v>0</v>
      </c>
      <c r="J12062" s="29">
        <v>0</v>
      </c>
      <c r="K12062" s="29">
        <v>0</v>
      </c>
      <c r="L12062" s="29">
        <f t="shared" si="750"/>
        <v>1</v>
      </c>
      <c r="M12062" s="29">
        <v>0</v>
      </c>
      <c r="N12062" s="29">
        <v>0</v>
      </c>
      <c r="O12062" s="29">
        <v>0</v>
      </c>
      <c r="P12062" s="29">
        <f t="shared" si="751"/>
        <v>0</v>
      </c>
      <c r="Q12062" s="29">
        <f t="shared" si="752"/>
        <v>1</v>
      </c>
      <c r="R12062" s="29">
        <f t="shared" si="753"/>
        <v>1</v>
      </c>
      <c r="S12062" s="15" t="s">
        <v>7227</v>
      </c>
      <c r="T12062" s="15">
        <v>101101</v>
      </c>
      <c r="U12062" s="15" t="s">
        <v>129</v>
      </c>
      <c r="V12062" s="15">
        <v>47040001</v>
      </c>
      <c r="W12062" s="15" t="s">
        <v>130</v>
      </c>
    </row>
    <row r="12063" spans="2:23" hidden="1" x14ac:dyDescent="0.25">
      <c r="B12063" s="14">
        <v>51002729</v>
      </c>
      <c r="C12063" s="14">
        <v>0</v>
      </c>
      <c r="D12063" s="15">
        <v>21040011</v>
      </c>
      <c r="E12063" s="16" t="s">
        <v>9321</v>
      </c>
      <c r="F12063" s="14">
        <v>1101</v>
      </c>
      <c r="G12063" s="17">
        <v>40269</v>
      </c>
      <c r="H12063" s="29">
        <v>1</v>
      </c>
      <c r="I12063" s="29">
        <v>0</v>
      </c>
      <c r="J12063" s="29">
        <v>0</v>
      </c>
      <c r="K12063" s="29">
        <v>0</v>
      </c>
      <c r="L12063" s="29">
        <f t="shared" si="750"/>
        <v>1</v>
      </c>
      <c r="M12063" s="29">
        <v>0</v>
      </c>
      <c r="N12063" s="29">
        <v>0</v>
      </c>
      <c r="O12063" s="29">
        <v>0</v>
      </c>
      <c r="P12063" s="29">
        <f t="shared" si="751"/>
        <v>0</v>
      </c>
      <c r="Q12063" s="29">
        <f t="shared" si="752"/>
        <v>1</v>
      </c>
      <c r="R12063" s="29">
        <f t="shared" si="753"/>
        <v>1</v>
      </c>
      <c r="S12063" s="15" t="s">
        <v>7227</v>
      </c>
      <c r="T12063" s="15">
        <v>101101</v>
      </c>
      <c r="U12063" s="15" t="s">
        <v>129</v>
      </c>
      <c r="V12063" s="15">
        <v>47040001</v>
      </c>
      <c r="W12063" s="15" t="s">
        <v>130</v>
      </c>
    </row>
    <row r="12064" spans="2:23" hidden="1" x14ac:dyDescent="0.25">
      <c r="B12064" s="14">
        <v>51002730</v>
      </c>
      <c r="C12064" s="14">
        <v>0</v>
      </c>
      <c r="D12064" s="15">
        <v>21040011</v>
      </c>
      <c r="E12064" s="16" t="s">
        <v>9322</v>
      </c>
      <c r="F12064" s="14">
        <v>1101</v>
      </c>
      <c r="G12064" s="17">
        <v>40269</v>
      </c>
      <c r="H12064" s="29">
        <v>1</v>
      </c>
      <c r="I12064" s="29">
        <v>0</v>
      </c>
      <c r="J12064" s="29">
        <v>0</v>
      </c>
      <c r="K12064" s="29">
        <v>0</v>
      </c>
      <c r="L12064" s="29">
        <f t="shared" si="750"/>
        <v>1</v>
      </c>
      <c r="M12064" s="29">
        <v>0</v>
      </c>
      <c r="N12064" s="29">
        <v>0</v>
      </c>
      <c r="O12064" s="29">
        <v>0</v>
      </c>
      <c r="P12064" s="29">
        <f t="shared" si="751"/>
        <v>0</v>
      </c>
      <c r="Q12064" s="29">
        <f t="shared" si="752"/>
        <v>1</v>
      </c>
      <c r="R12064" s="29">
        <f t="shared" si="753"/>
        <v>1</v>
      </c>
      <c r="S12064" s="15" t="s">
        <v>7227</v>
      </c>
      <c r="T12064" s="15">
        <v>101101</v>
      </c>
      <c r="U12064" s="15" t="s">
        <v>129</v>
      </c>
      <c r="V12064" s="15">
        <v>47040001</v>
      </c>
      <c r="W12064" s="15" t="s">
        <v>130</v>
      </c>
    </row>
    <row r="12065" spans="2:23" hidden="1" x14ac:dyDescent="0.25">
      <c r="B12065" s="14">
        <v>51002731</v>
      </c>
      <c r="C12065" s="14">
        <v>0</v>
      </c>
      <c r="D12065" s="15">
        <v>21040011</v>
      </c>
      <c r="E12065" s="16" t="s">
        <v>9323</v>
      </c>
      <c r="F12065" s="14">
        <v>1101</v>
      </c>
      <c r="G12065" s="17">
        <v>40269</v>
      </c>
      <c r="H12065" s="29">
        <v>1</v>
      </c>
      <c r="I12065" s="29">
        <v>0</v>
      </c>
      <c r="J12065" s="29">
        <v>0</v>
      </c>
      <c r="K12065" s="29">
        <v>0</v>
      </c>
      <c r="L12065" s="29">
        <f t="shared" si="750"/>
        <v>1</v>
      </c>
      <c r="M12065" s="29">
        <v>0</v>
      </c>
      <c r="N12065" s="29">
        <v>0</v>
      </c>
      <c r="O12065" s="29">
        <v>0</v>
      </c>
      <c r="P12065" s="29">
        <f t="shared" si="751"/>
        <v>0</v>
      </c>
      <c r="Q12065" s="29">
        <f t="shared" si="752"/>
        <v>1</v>
      </c>
      <c r="R12065" s="29">
        <f t="shared" si="753"/>
        <v>1</v>
      </c>
      <c r="S12065" s="15" t="s">
        <v>7227</v>
      </c>
      <c r="T12065" s="15">
        <v>101101</v>
      </c>
      <c r="U12065" s="15" t="s">
        <v>129</v>
      </c>
      <c r="V12065" s="15">
        <v>47040001</v>
      </c>
      <c r="W12065" s="15" t="s">
        <v>130</v>
      </c>
    </row>
    <row r="12066" spans="2:23" hidden="1" x14ac:dyDescent="0.25">
      <c r="B12066" s="14">
        <v>51002732</v>
      </c>
      <c r="C12066" s="14">
        <v>0</v>
      </c>
      <c r="D12066" s="15">
        <v>21040011</v>
      </c>
      <c r="E12066" s="16" t="s">
        <v>9324</v>
      </c>
      <c r="F12066" s="14">
        <v>1101</v>
      </c>
      <c r="G12066" s="17">
        <v>40269</v>
      </c>
      <c r="H12066" s="29">
        <v>1</v>
      </c>
      <c r="I12066" s="29">
        <v>0</v>
      </c>
      <c r="J12066" s="29">
        <v>0</v>
      </c>
      <c r="K12066" s="29">
        <v>0</v>
      </c>
      <c r="L12066" s="29">
        <f t="shared" si="750"/>
        <v>1</v>
      </c>
      <c r="M12066" s="29">
        <v>0</v>
      </c>
      <c r="N12066" s="29">
        <v>0</v>
      </c>
      <c r="O12066" s="29">
        <v>0</v>
      </c>
      <c r="P12066" s="29">
        <f t="shared" si="751"/>
        <v>0</v>
      </c>
      <c r="Q12066" s="29">
        <f t="shared" si="752"/>
        <v>1</v>
      </c>
      <c r="R12066" s="29">
        <f t="shared" si="753"/>
        <v>1</v>
      </c>
      <c r="S12066" s="15" t="s">
        <v>7227</v>
      </c>
      <c r="T12066" s="15">
        <v>101101</v>
      </c>
      <c r="U12066" s="15" t="s">
        <v>129</v>
      </c>
      <c r="V12066" s="15">
        <v>47040001</v>
      </c>
      <c r="W12066" s="15" t="s">
        <v>130</v>
      </c>
    </row>
    <row r="12067" spans="2:23" hidden="1" x14ac:dyDescent="0.25">
      <c r="B12067" s="14">
        <v>51002737</v>
      </c>
      <c r="C12067" s="14">
        <v>0</v>
      </c>
      <c r="D12067" s="15">
        <v>21040011</v>
      </c>
      <c r="E12067" s="16" t="s">
        <v>9325</v>
      </c>
      <c r="F12067" s="14">
        <v>1101</v>
      </c>
      <c r="G12067" s="17">
        <v>40269</v>
      </c>
      <c r="H12067" s="29">
        <v>1</v>
      </c>
      <c r="I12067" s="29">
        <v>0</v>
      </c>
      <c r="J12067" s="29">
        <v>0</v>
      </c>
      <c r="K12067" s="29">
        <v>0</v>
      </c>
      <c r="L12067" s="29">
        <f t="shared" si="750"/>
        <v>1</v>
      </c>
      <c r="M12067" s="29">
        <v>0</v>
      </c>
      <c r="N12067" s="29">
        <v>0</v>
      </c>
      <c r="O12067" s="29">
        <v>0</v>
      </c>
      <c r="P12067" s="29">
        <f t="shared" si="751"/>
        <v>0</v>
      </c>
      <c r="Q12067" s="29">
        <f t="shared" si="752"/>
        <v>1</v>
      </c>
      <c r="R12067" s="29">
        <f t="shared" si="753"/>
        <v>1</v>
      </c>
      <c r="S12067" s="15" t="s">
        <v>7227</v>
      </c>
      <c r="T12067" s="15">
        <v>101101</v>
      </c>
      <c r="U12067" s="15" t="s">
        <v>129</v>
      </c>
      <c r="V12067" s="15">
        <v>47040001</v>
      </c>
      <c r="W12067" s="15" t="s">
        <v>130</v>
      </c>
    </row>
    <row r="12068" spans="2:23" hidden="1" x14ac:dyDescent="0.25">
      <c r="B12068" s="14">
        <v>51002738</v>
      </c>
      <c r="C12068" s="14">
        <v>0</v>
      </c>
      <c r="D12068" s="15">
        <v>21040011</v>
      </c>
      <c r="E12068" s="16" t="s">
        <v>9326</v>
      </c>
      <c r="F12068" s="14">
        <v>1101</v>
      </c>
      <c r="G12068" s="17">
        <v>40269</v>
      </c>
      <c r="H12068" s="29">
        <v>1</v>
      </c>
      <c r="I12068" s="29">
        <v>0</v>
      </c>
      <c r="J12068" s="29">
        <v>0</v>
      </c>
      <c r="K12068" s="29">
        <v>0</v>
      </c>
      <c r="L12068" s="29">
        <f t="shared" si="750"/>
        <v>1</v>
      </c>
      <c r="M12068" s="29">
        <v>0</v>
      </c>
      <c r="N12068" s="29">
        <v>0</v>
      </c>
      <c r="O12068" s="29">
        <v>0</v>
      </c>
      <c r="P12068" s="29">
        <f t="shared" si="751"/>
        <v>0</v>
      </c>
      <c r="Q12068" s="29">
        <f t="shared" si="752"/>
        <v>1</v>
      </c>
      <c r="R12068" s="29">
        <f t="shared" si="753"/>
        <v>1</v>
      </c>
      <c r="S12068" s="15" t="s">
        <v>7227</v>
      </c>
      <c r="T12068" s="15">
        <v>101101</v>
      </c>
      <c r="U12068" s="15" t="s">
        <v>129</v>
      </c>
      <c r="V12068" s="15">
        <v>47040001</v>
      </c>
      <c r="W12068" s="15" t="s">
        <v>130</v>
      </c>
    </row>
    <row r="12069" spans="2:23" hidden="1" x14ac:dyDescent="0.25">
      <c r="B12069" s="14">
        <v>51002739</v>
      </c>
      <c r="C12069" s="14">
        <v>0</v>
      </c>
      <c r="D12069" s="15">
        <v>21040011</v>
      </c>
      <c r="E12069" s="16" t="s">
        <v>9327</v>
      </c>
      <c r="F12069" s="14">
        <v>1101</v>
      </c>
      <c r="G12069" s="17">
        <v>40269</v>
      </c>
      <c r="H12069" s="29">
        <v>1</v>
      </c>
      <c r="I12069" s="29">
        <v>0</v>
      </c>
      <c r="J12069" s="29">
        <v>0</v>
      </c>
      <c r="K12069" s="29">
        <v>0</v>
      </c>
      <c r="L12069" s="29">
        <f t="shared" si="750"/>
        <v>1</v>
      </c>
      <c r="M12069" s="29">
        <v>0</v>
      </c>
      <c r="N12069" s="29">
        <v>0</v>
      </c>
      <c r="O12069" s="29">
        <v>0</v>
      </c>
      <c r="P12069" s="29">
        <f t="shared" si="751"/>
        <v>0</v>
      </c>
      <c r="Q12069" s="29">
        <f t="shared" si="752"/>
        <v>1</v>
      </c>
      <c r="R12069" s="29">
        <f t="shared" si="753"/>
        <v>1</v>
      </c>
      <c r="S12069" s="15" t="s">
        <v>7227</v>
      </c>
      <c r="T12069" s="15">
        <v>101101</v>
      </c>
      <c r="U12069" s="15" t="s">
        <v>129</v>
      </c>
      <c r="V12069" s="15">
        <v>47040001</v>
      </c>
      <c r="W12069" s="15" t="s">
        <v>130</v>
      </c>
    </row>
    <row r="12070" spans="2:23" hidden="1" x14ac:dyDescent="0.25">
      <c r="B12070" s="14">
        <v>51002740</v>
      </c>
      <c r="C12070" s="14">
        <v>0</v>
      </c>
      <c r="D12070" s="15">
        <v>21040011</v>
      </c>
      <c r="E12070" s="16" t="s">
        <v>7230</v>
      </c>
      <c r="F12070" s="14">
        <v>1101</v>
      </c>
      <c r="G12070" s="17">
        <v>40269</v>
      </c>
      <c r="H12070" s="29">
        <v>1</v>
      </c>
      <c r="I12070" s="29">
        <v>0</v>
      </c>
      <c r="J12070" s="29">
        <v>0</v>
      </c>
      <c r="K12070" s="29">
        <v>0</v>
      </c>
      <c r="L12070" s="29">
        <f t="shared" si="750"/>
        <v>1</v>
      </c>
      <c r="M12070" s="29">
        <v>0</v>
      </c>
      <c r="N12070" s="29">
        <v>0</v>
      </c>
      <c r="O12070" s="29">
        <v>0</v>
      </c>
      <c r="P12070" s="29">
        <f t="shared" si="751"/>
        <v>0</v>
      </c>
      <c r="Q12070" s="29">
        <f t="shared" si="752"/>
        <v>1</v>
      </c>
      <c r="R12070" s="29">
        <f t="shared" si="753"/>
        <v>1</v>
      </c>
      <c r="S12070" s="15" t="s">
        <v>7227</v>
      </c>
      <c r="T12070" s="15">
        <v>101101</v>
      </c>
      <c r="U12070" s="15" t="s">
        <v>129</v>
      </c>
      <c r="V12070" s="15">
        <v>47040001</v>
      </c>
      <c r="W12070" s="15" t="s">
        <v>130</v>
      </c>
    </row>
    <row r="12071" spans="2:23" hidden="1" x14ac:dyDescent="0.25">
      <c r="B12071" s="14">
        <v>51002741</v>
      </c>
      <c r="C12071" s="14">
        <v>0</v>
      </c>
      <c r="D12071" s="15">
        <v>21040011</v>
      </c>
      <c r="E12071" s="16" t="s">
        <v>9328</v>
      </c>
      <c r="F12071" s="14">
        <v>1101</v>
      </c>
      <c r="G12071" s="17">
        <v>40269</v>
      </c>
      <c r="H12071" s="29">
        <v>1</v>
      </c>
      <c r="I12071" s="29">
        <v>0</v>
      </c>
      <c r="J12071" s="29">
        <v>0</v>
      </c>
      <c r="K12071" s="29">
        <v>0</v>
      </c>
      <c r="L12071" s="29">
        <f t="shared" si="750"/>
        <v>1</v>
      </c>
      <c r="M12071" s="29">
        <v>0</v>
      </c>
      <c r="N12071" s="29">
        <v>0</v>
      </c>
      <c r="O12071" s="29">
        <v>0</v>
      </c>
      <c r="P12071" s="29">
        <f t="shared" si="751"/>
        <v>0</v>
      </c>
      <c r="Q12071" s="29">
        <f t="shared" si="752"/>
        <v>1</v>
      </c>
      <c r="R12071" s="29">
        <f t="shared" si="753"/>
        <v>1</v>
      </c>
      <c r="S12071" s="15" t="s">
        <v>7227</v>
      </c>
      <c r="T12071" s="15">
        <v>101101</v>
      </c>
      <c r="U12071" s="15" t="s">
        <v>129</v>
      </c>
      <c r="V12071" s="15">
        <v>47040001</v>
      </c>
      <c r="W12071" s="15" t="s">
        <v>130</v>
      </c>
    </row>
    <row r="12072" spans="2:23" hidden="1" x14ac:dyDescent="0.25">
      <c r="B12072" s="14">
        <v>51002742</v>
      </c>
      <c r="C12072" s="14">
        <v>0</v>
      </c>
      <c r="D12072" s="15">
        <v>21040011</v>
      </c>
      <c r="E12072" s="16" t="s">
        <v>9328</v>
      </c>
      <c r="F12072" s="14">
        <v>1101</v>
      </c>
      <c r="G12072" s="17">
        <v>40269</v>
      </c>
      <c r="H12072" s="29">
        <v>1</v>
      </c>
      <c r="I12072" s="29">
        <v>0</v>
      </c>
      <c r="J12072" s="29">
        <v>0</v>
      </c>
      <c r="K12072" s="29">
        <v>0</v>
      </c>
      <c r="L12072" s="29">
        <f t="shared" si="750"/>
        <v>1</v>
      </c>
      <c r="M12072" s="29">
        <v>0</v>
      </c>
      <c r="N12072" s="29">
        <v>0</v>
      </c>
      <c r="O12072" s="29">
        <v>0</v>
      </c>
      <c r="P12072" s="29">
        <f t="shared" si="751"/>
        <v>0</v>
      </c>
      <c r="Q12072" s="29">
        <f t="shared" si="752"/>
        <v>1</v>
      </c>
      <c r="R12072" s="29">
        <f t="shared" si="753"/>
        <v>1</v>
      </c>
      <c r="S12072" s="15" t="s">
        <v>7227</v>
      </c>
      <c r="T12072" s="15">
        <v>101101</v>
      </c>
      <c r="U12072" s="15" t="s">
        <v>129</v>
      </c>
      <c r="V12072" s="15">
        <v>47040001</v>
      </c>
      <c r="W12072" s="15" t="s">
        <v>130</v>
      </c>
    </row>
    <row r="12073" spans="2:23" hidden="1" x14ac:dyDescent="0.25">
      <c r="B12073" s="14">
        <v>51002743</v>
      </c>
      <c r="C12073" s="14">
        <v>0</v>
      </c>
      <c r="D12073" s="15">
        <v>21040011</v>
      </c>
      <c r="E12073" s="16" t="s">
        <v>9328</v>
      </c>
      <c r="F12073" s="14">
        <v>1101</v>
      </c>
      <c r="G12073" s="17">
        <v>40269</v>
      </c>
      <c r="H12073" s="29">
        <v>1</v>
      </c>
      <c r="I12073" s="29">
        <v>0</v>
      </c>
      <c r="J12073" s="29">
        <v>0</v>
      </c>
      <c r="K12073" s="29">
        <v>0</v>
      </c>
      <c r="L12073" s="29">
        <f t="shared" si="750"/>
        <v>1</v>
      </c>
      <c r="M12073" s="29">
        <v>0</v>
      </c>
      <c r="N12073" s="29">
        <v>0</v>
      </c>
      <c r="O12073" s="29">
        <v>0</v>
      </c>
      <c r="P12073" s="29">
        <f t="shared" si="751"/>
        <v>0</v>
      </c>
      <c r="Q12073" s="29">
        <f t="shared" si="752"/>
        <v>1</v>
      </c>
      <c r="R12073" s="29">
        <f t="shared" si="753"/>
        <v>1</v>
      </c>
      <c r="S12073" s="15" t="s">
        <v>7227</v>
      </c>
      <c r="T12073" s="15">
        <v>101101</v>
      </c>
      <c r="U12073" s="15" t="s">
        <v>129</v>
      </c>
      <c r="V12073" s="15">
        <v>47040001</v>
      </c>
      <c r="W12073" s="15" t="s">
        <v>130</v>
      </c>
    </row>
    <row r="12074" spans="2:23" hidden="1" x14ac:dyDescent="0.25">
      <c r="B12074" s="14">
        <v>51002745</v>
      </c>
      <c r="C12074" s="14">
        <v>0</v>
      </c>
      <c r="D12074" s="15">
        <v>21040011</v>
      </c>
      <c r="E12074" s="16" t="s">
        <v>9329</v>
      </c>
      <c r="F12074" s="14">
        <v>1101</v>
      </c>
      <c r="G12074" s="17">
        <v>40269</v>
      </c>
      <c r="H12074" s="29">
        <v>1</v>
      </c>
      <c r="I12074" s="29">
        <v>0</v>
      </c>
      <c r="J12074" s="29">
        <v>0</v>
      </c>
      <c r="K12074" s="29">
        <v>0</v>
      </c>
      <c r="L12074" s="29">
        <f t="shared" si="750"/>
        <v>1</v>
      </c>
      <c r="M12074" s="29">
        <v>0</v>
      </c>
      <c r="N12074" s="29">
        <v>0</v>
      </c>
      <c r="O12074" s="29">
        <v>0</v>
      </c>
      <c r="P12074" s="29">
        <f t="shared" si="751"/>
        <v>0</v>
      </c>
      <c r="Q12074" s="29">
        <f t="shared" si="752"/>
        <v>1</v>
      </c>
      <c r="R12074" s="29">
        <f t="shared" si="753"/>
        <v>1</v>
      </c>
      <c r="S12074" s="15" t="s">
        <v>7227</v>
      </c>
      <c r="T12074" s="15">
        <v>101101</v>
      </c>
      <c r="U12074" s="15" t="s">
        <v>129</v>
      </c>
      <c r="V12074" s="15">
        <v>47040001</v>
      </c>
      <c r="W12074" s="15" t="s">
        <v>130</v>
      </c>
    </row>
    <row r="12075" spans="2:23" hidden="1" x14ac:dyDescent="0.25">
      <c r="B12075" s="14">
        <v>51002780</v>
      </c>
      <c r="C12075" s="14">
        <v>0</v>
      </c>
      <c r="D12075" s="15">
        <v>21040011</v>
      </c>
      <c r="E12075" s="16" t="s">
        <v>9330</v>
      </c>
      <c r="F12075" s="14">
        <v>1101</v>
      </c>
      <c r="G12075" s="17">
        <v>40269</v>
      </c>
      <c r="H12075" s="29">
        <v>1</v>
      </c>
      <c r="I12075" s="29">
        <v>0</v>
      </c>
      <c r="J12075" s="29">
        <v>0</v>
      </c>
      <c r="K12075" s="29">
        <v>0</v>
      </c>
      <c r="L12075" s="29">
        <f t="shared" si="750"/>
        <v>1</v>
      </c>
      <c r="M12075" s="29">
        <v>0</v>
      </c>
      <c r="N12075" s="29">
        <v>0</v>
      </c>
      <c r="O12075" s="29">
        <v>0</v>
      </c>
      <c r="P12075" s="29">
        <f t="shared" si="751"/>
        <v>0</v>
      </c>
      <c r="Q12075" s="29">
        <f t="shared" si="752"/>
        <v>1</v>
      </c>
      <c r="R12075" s="29">
        <f t="shared" si="753"/>
        <v>1</v>
      </c>
      <c r="S12075" s="15" t="s">
        <v>7227</v>
      </c>
      <c r="T12075" s="15">
        <v>101101</v>
      </c>
      <c r="U12075" s="15" t="s">
        <v>129</v>
      </c>
      <c r="V12075" s="15">
        <v>47040001</v>
      </c>
      <c r="W12075" s="15" t="s">
        <v>130</v>
      </c>
    </row>
    <row r="12076" spans="2:23" hidden="1" x14ac:dyDescent="0.25">
      <c r="B12076" s="14">
        <v>51002781</v>
      </c>
      <c r="C12076" s="14">
        <v>0</v>
      </c>
      <c r="D12076" s="15">
        <v>21040011</v>
      </c>
      <c r="E12076" s="16" t="s">
        <v>9328</v>
      </c>
      <c r="F12076" s="14">
        <v>1101</v>
      </c>
      <c r="G12076" s="17">
        <v>40269</v>
      </c>
      <c r="H12076" s="29">
        <v>1</v>
      </c>
      <c r="I12076" s="29">
        <v>0</v>
      </c>
      <c r="J12076" s="29">
        <v>0</v>
      </c>
      <c r="K12076" s="29">
        <v>0</v>
      </c>
      <c r="L12076" s="29">
        <f t="shared" si="750"/>
        <v>1</v>
      </c>
      <c r="M12076" s="29">
        <v>0</v>
      </c>
      <c r="N12076" s="29">
        <v>0</v>
      </c>
      <c r="O12076" s="29">
        <v>0</v>
      </c>
      <c r="P12076" s="29">
        <f t="shared" si="751"/>
        <v>0</v>
      </c>
      <c r="Q12076" s="29">
        <f t="shared" si="752"/>
        <v>1</v>
      </c>
      <c r="R12076" s="29">
        <f t="shared" si="753"/>
        <v>1</v>
      </c>
      <c r="S12076" s="15" t="s">
        <v>7227</v>
      </c>
      <c r="T12076" s="15">
        <v>101101</v>
      </c>
      <c r="U12076" s="15" t="s">
        <v>129</v>
      </c>
      <c r="V12076" s="15">
        <v>47040001</v>
      </c>
      <c r="W12076" s="15" t="s">
        <v>130</v>
      </c>
    </row>
    <row r="12077" spans="2:23" hidden="1" x14ac:dyDescent="0.25">
      <c r="B12077" s="14">
        <v>51002782</v>
      </c>
      <c r="C12077" s="14">
        <v>0</v>
      </c>
      <c r="D12077" s="15">
        <v>21040011</v>
      </c>
      <c r="E12077" s="16" t="s">
        <v>9328</v>
      </c>
      <c r="F12077" s="14">
        <v>1101</v>
      </c>
      <c r="G12077" s="17">
        <v>40269</v>
      </c>
      <c r="H12077" s="29">
        <v>1</v>
      </c>
      <c r="I12077" s="29">
        <v>0</v>
      </c>
      <c r="J12077" s="29">
        <v>0</v>
      </c>
      <c r="K12077" s="29">
        <v>0</v>
      </c>
      <c r="L12077" s="29">
        <f t="shared" si="750"/>
        <v>1</v>
      </c>
      <c r="M12077" s="29">
        <v>0</v>
      </c>
      <c r="N12077" s="29">
        <v>0</v>
      </c>
      <c r="O12077" s="29">
        <v>0</v>
      </c>
      <c r="P12077" s="29">
        <f t="shared" si="751"/>
        <v>0</v>
      </c>
      <c r="Q12077" s="29">
        <f t="shared" si="752"/>
        <v>1</v>
      </c>
      <c r="R12077" s="29">
        <f t="shared" si="753"/>
        <v>1</v>
      </c>
      <c r="S12077" s="15" t="s">
        <v>7227</v>
      </c>
      <c r="T12077" s="15">
        <v>101101</v>
      </c>
      <c r="U12077" s="15" t="s">
        <v>129</v>
      </c>
      <c r="V12077" s="15">
        <v>47040001</v>
      </c>
      <c r="W12077" s="15" t="s">
        <v>130</v>
      </c>
    </row>
    <row r="12078" spans="2:23" hidden="1" x14ac:dyDescent="0.25">
      <c r="B12078" s="14">
        <v>51002783</v>
      </c>
      <c r="C12078" s="14">
        <v>0</v>
      </c>
      <c r="D12078" s="15">
        <v>21040011</v>
      </c>
      <c r="E12078" s="16" t="s">
        <v>9328</v>
      </c>
      <c r="F12078" s="14">
        <v>1101</v>
      </c>
      <c r="G12078" s="17">
        <v>40269</v>
      </c>
      <c r="H12078" s="29">
        <v>1</v>
      </c>
      <c r="I12078" s="29">
        <v>0</v>
      </c>
      <c r="J12078" s="29">
        <v>0</v>
      </c>
      <c r="K12078" s="29">
        <v>0</v>
      </c>
      <c r="L12078" s="29">
        <f t="shared" si="750"/>
        <v>1</v>
      </c>
      <c r="M12078" s="29">
        <v>0</v>
      </c>
      <c r="N12078" s="29">
        <v>0</v>
      </c>
      <c r="O12078" s="29">
        <v>0</v>
      </c>
      <c r="P12078" s="29">
        <f t="shared" si="751"/>
        <v>0</v>
      </c>
      <c r="Q12078" s="29">
        <f t="shared" si="752"/>
        <v>1</v>
      </c>
      <c r="R12078" s="29">
        <f t="shared" si="753"/>
        <v>1</v>
      </c>
      <c r="S12078" s="15" t="s">
        <v>7227</v>
      </c>
      <c r="T12078" s="15">
        <v>101101</v>
      </c>
      <c r="U12078" s="15" t="s">
        <v>129</v>
      </c>
      <c r="V12078" s="15">
        <v>47040001</v>
      </c>
      <c r="W12078" s="15" t="s">
        <v>130</v>
      </c>
    </row>
    <row r="12079" spans="2:23" hidden="1" x14ac:dyDescent="0.25">
      <c r="B12079" s="14">
        <v>51002784</v>
      </c>
      <c r="C12079" s="14">
        <v>0</v>
      </c>
      <c r="D12079" s="15">
        <v>21040011</v>
      </c>
      <c r="E12079" s="16" t="s">
        <v>9331</v>
      </c>
      <c r="F12079" s="14">
        <v>1101</v>
      </c>
      <c r="G12079" s="17">
        <v>40269</v>
      </c>
      <c r="H12079" s="29">
        <v>1</v>
      </c>
      <c r="I12079" s="29">
        <v>0</v>
      </c>
      <c r="J12079" s="29">
        <v>0</v>
      </c>
      <c r="K12079" s="29">
        <v>0</v>
      </c>
      <c r="L12079" s="29">
        <f t="shared" si="750"/>
        <v>1</v>
      </c>
      <c r="M12079" s="29">
        <v>0</v>
      </c>
      <c r="N12079" s="29">
        <v>0</v>
      </c>
      <c r="O12079" s="29">
        <v>0</v>
      </c>
      <c r="P12079" s="29">
        <f t="shared" si="751"/>
        <v>0</v>
      </c>
      <c r="Q12079" s="29">
        <f t="shared" si="752"/>
        <v>1</v>
      </c>
      <c r="R12079" s="29">
        <f t="shared" si="753"/>
        <v>1</v>
      </c>
      <c r="S12079" s="15" t="s">
        <v>7227</v>
      </c>
      <c r="T12079" s="15">
        <v>101101</v>
      </c>
      <c r="U12079" s="15" t="s">
        <v>129</v>
      </c>
      <c r="V12079" s="15">
        <v>47040001</v>
      </c>
      <c r="W12079" s="15" t="s">
        <v>130</v>
      </c>
    </row>
    <row r="12080" spans="2:23" hidden="1" x14ac:dyDescent="0.25">
      <c r="B12080" s="14">
        <v>51002788</v>
      </c>
      <c r="C12080" s="14">
        <v>0</v>
      </c>
      <c r="D12080" s="15">
        <v>21040011</v>
      </c>
      <c r="E12080" s="16" t="s">
        <v>9332</v>
      </c>
      <c r="F12080" s="14">
        <v>1101</v>
      </c>
      <c r="G12080" s="17">
        <v>40269</v>
      </c>
      <c r="H12080" s="29">
        <v>1</v>
      </c>
      <c r="I12080" s="29">
        <v>0</v>
      </c>
      <c r="J12080" s="29">
        <v>0</v>
      </c>
      <c r="K12080" s="29">
        <v>0</v>
      </c>
      <c r="L12080" s="29">
        <f t="shared" si="750"/>
        <v>1</v>
      </c>
      <c r="M12080" s="29">
        <v>0</v>
      </c>
      <c r="N12080" s="29">
        <v>0</v>
      </c>
      <c r="O12080" s="29">
        <v>0</v>
      </c>
      <c r="P12080" s="29">
        <f t="shared" si="751"/>
        <v>0</v>
      </c>
      <c r="Q12080" s="29">
        <f t="shared" si="752"/>
        <v>1</v>
      </c>
      <c r="R12080" s="29">
        <f t="shared" si="753"/>
        <v>1</v>
      </c>
      <c r="S12080" s="15" t="s">
        <v>7227</v>
      </c>
      <c r="T12080" s="15">
        <v>101101</v>
      </c>
      <c r="U12080" s="15" t="s">
        <v>129</v>
      </c>
      <c r="V12080" s="15">
        <v>47040001</v>
      </c>
      <c r="W12080" s="15" t="s">
        <v>130</v>
      </c>
    </row>
    <row r="12081" spans="2:23" hidden="1" x14ac:dyDescent="0.25">
      <c r="B12081" s="14">
        <v>51002789</v>
      </c>
      <c r="C12081" s="14">
        <v>0</v>
      </c>
      <c r="D12081" s="15">
        <v>21040011</v>
      </c>
      <c r="E12081" s="16" t="s">
        <v>7230</v>
      </c>
      <c r="F12081" s="14">
        <v>1101</v>
      </c>
      <c r="G12081" s="17">
        <v>40269</v>
      </c>
      <c r="H12081" s="29">
        <v>1</v>
      </c>
      <c r="I12081" s="29">
        <v>0</v>
      </c>
      <c r="J12081" s="29">
        <v>0</v>
      </c>
      <c r="K12081" s="29">
        <v>0</v>
      </c>
      <c r="L12081" s="29">
        <f t="shared" si="750"/>
        <v>1</v>
      </c>
      <c r="M12081" s="29">
        <v>0</v>
      </c>
      <c r="N12081" s="29">
        <v>0</v>
      </c>
      <c r="O12081" s="29">
        <v>0</v>
      </c>
      <c r="P12081" s="29">
        <f t="shared" si="751"/>
        <v>0</v>
      </c>
      <c r="Q12081" s="29">
        <f t="shared" si="752"/>
        <v>1</v>
      </c>
      <c r="R12081" s="29">
        <f t="shared" si="753"/>
        <v>1</v>
      </c>
      <c r="S12081" s="15" t="s">
        <v>7227</v>
      </c>
      <c r="T12081" s="15">
        <v>101101</v>
      </c>
      <c r="U12081" s="15" t="s">
        <v>129</v>
      </c>
      <c r="V12081" s="15">
        <v>47040001</v>
      </c>
      <c r="W12081" s="15" t="s">
        <v>130</v>
      </c>
    </row>
    <row r="12082" spans="2:23" hidden="1" x14ac:dyDescent="0.25">
      <c r="B12082" s="14">
        <v>51002790</v>
      </c>
      <c r="C12082" s="14">
        <v>0</v>
      </c>
      <c r="D12082" s="15">
        <v>21040011</v>
      </c>
      <c r="E12082" s="16" t="s">
        <v>9330</v>
      </c>
      <c r="F12082" s="14">
        <v>1101</v>
      </c>
      <c r="G12082" s="17">
        <v>40269</v>
      </c>
      <c r="H12082" s="29">
        <v>1</v>
      </c>
      <c r="I12082" s="29">
        <v>0</v>
      </c>
      <c r="J12082" s="29">
        <v>0</v>
      </c>
      <c r="K12082" s="29">
        <v>0</v>
      </c>
      <c r="L12082" s="29">
        <f t="shared" si="750"/>
        <v>1</v>
      </c>
      <c r="M12082" s="29">
        <v>0</v>
      </c>
      <c r="N12082" s="29">
        <v>0</v>
      </c>
      <c r="O12082" s="29">
        <v>0</v>
      </c>
      <c r="P12082" s="29">
        <f t="shared" si="751"/>
        <v>0</v>
      </c>
      <c r="Q12082" s="29">
        <f t="shared" si="752"/>
        <v>1</v>
      </c>
      <c r="R12082" s="29">
        <f t="shared" si="753"/>
        <v>1</v>
      </c>
      <c r="S12082" s="15" t="s">
        <v>7227</v>
      </c>
      <c r="T12082" s="15">
        <v>101101</v>
      </c>
      <c r="U12082" s="15" t="s">
        <v>129</v>
      </c>
      <c r="V12082" s="15">
        <v>47040001</v>
      </c>
      <c r="W12082" s="15" t="s">
        <v>130</v>
      </c>
    </row>
    <row r="12083" spans="2:23" hidden="1" x14ac:dyDescent="0.25">
      <c r="B12083" s="14">
        <v>51002791</v>
      </c>
      <c r="C12083" s="14">
        <v>0</v>
      </c>
      <c r="D12083" s="15">
        <v>21040011</v>
      </c>
      <c r="E12083" s="16" t="s">
        <v>9333</v>
      </c>
      <c r="F12083" s="14">
        <v>1101</v>
      </c>
      <c r="G12083" s="17">
        <v>40269</v>
      </c>
      <c r="H12083" s="29">
        <v>1</v>
      </c>
      <c r="I12083" s="29">
        <v>0</v>
      </c>
      <c r="J12083" s="29">
        <v>0</v>
      </c>
      <c r="K12083" s="29">
        <v>0</v>
      </c>
      <c r="L12083" s="29">
        <f t="shared" si="750"/>
        <v>1</v>
      </c>
      <c r="M12083" s="29">
        <v>0</v>
      </c>
      <c r="N12083" s="29">
        <v>0</v>
      </c>
      <c r="O12083" s="29">
        <v>0</v>
      </c>
      <c r="P12083" s="29">
        <f t="shared" si="751"/>
        <v>0</v>
      </c>
      <c r="Q12083" s="29">
        <f t="shared" si="752"/>
        <v>1</v>
      </c>
      <c r="R12083" s="29">
        <f t="shared" si="753"/>
        <v>1</v>
      </c>
      <c r="S12083" s="15" t="s">
        <v>7227</v>
      </c>
      <c r="T12083" s="15">
        <v>101101</v>
      </c>
      <c r="U12083" s="15" t="s">
        <v>129</v>
      </c>
      <c r="V12083" s="15">
        <v>47040001</v>
      </c>
      <c r="W12083" s="15" t="s">
        <v>130</v>
      </c>
    </row>
    <row r="12084" spans="2:23" hidden="1" x14ac:dyDescent="0.25">
      <c r="B12084" s="14">
        <v>51002792</v>
      </c>
      <c r="C12084" s="14">
        <v>0</v>
      </c>
      <c r="D12084" s="15">
        <v>21040011</v>
      </c>
      <c r="E12084" s="16" t="s">
        <v>9333</v>
      </c>
      <c r="F12084" s="14">
        <v>1101</v>
      </c>
      <c r="G12084" s="17">
        <v>40269</v>
      </c>
      <c r="H12084" s="29">
        <v>1</v>
      </c>
      <c r="I12084" s="29">
        <v>0</v>
      </c>
      <c r="J12084" s="29">
        <v>0</v>
      </c>
      <c r="K12084" s="29">
        <v>0</v>
      </c>
      <c r="L12084" s="29">
        <f t="shared" si="750"/>
        <v>1</v>
      </c>
      <c r="M12084" s="29">
        <v>0</v>
      </c>
      <c r="N12084" s="29">
        <v>0</v>
      </c>
      <c r="O12084" s="29">
        <v>0</v>
      </c>
      <c r="P12084" s="29">
        <f t="shared" si="751"/>
        <v>0</v>
      </c>
      <c r="Q12084" s="29">
        <f t="shared" si="752"/>
        <v>1</v>
      </c>
      <c r="R12084" s="29">
        <f t="shared" si="753"/>
        <v>1</v>
      </c>
      <c r="S12084" s="15" t="s">
        <v>7227</v>
      </c>
      <c r="T12084" s="15">
        <v>101101</v>
      </c>
      <c r="U12084" s="15" t="s">
        <v>129</v>
      </c>
      <c r="V12084" s="15">
        <v>47040001</v>
      </c>
      <c r="W12084" s="15" t="s">
        <v>130</v>
      </c>
    </row>
    <row r="12085" spans="2:23" hidden="1" x14ac:dyDescent="0.25">
      <c r="B12085" s="14">
        <v>51002793</v>
      </c>
      <c r="C12085" s="14">
        <v>0</v>
      </c>
      <c r="D12085" s="15">
        <v>21040011</v>
      </c>
      <c r="E12085" s="16" t="s">
        <v>9334</v>
      </c>
      <c r="F12085" s="14">
        <v>1101</v>
      </c>
      <c r="G12085" s="17">
        <v>40269</v>
      </c>
      <c r="H12085" s="29">
        <v>1</v>
      </c>
      <c r="I12085" s="29">
        <v>0</v>
      </c>
      <c r="J12085" s="29">
        <v>0</v>
      </c>
      <c r="K12085" s="29">
        <v>0</v>
      </c>
      <c r="L12085" s="29">
        <f t="shared" si="750"/>
        <v>1</v>
      </c>
      <c r="M12085" s="29">
        <v>0</v>
      </c>
      <c r="N12085" s="29">
        <v>0</v>
      </c>
      <c r="O12085" s="29">
        <v>0</v>
      </c>
      <c r="P12085" s="29">
        <f t="shared" si="751"/>
        <v>0</v>
      </c>
      <c r="Q12085" s="29">
        <f t="shared" si="752"/>
        <v>1</v>
      </c>
      <c r="R12085" s="29">
        <f t="shared" si="753"/>
        <v>1</v>
      </c>
      <c r="S12085" s="15" t="s">
        <v>7227</v>
      </c>
      <c r="T12085" s="15">
        <v>101101</v>
      </c>
      <c r="U12085" s="15" t="s">
        <v>129</v>
      </c>
      <c r="V12085" s="15">
        <v>47040001</v>
      </c>
      <c r="W12085" s="15" t="s">
        <v>130</v>
      </c>
    </row>
    <row r="12086" spans="2:23" hidden="1" x14ac:dyDescent="0.25">
      <c r="B12086" s="14">
        <v>51002794</v>
      </c>
      <c r="C12086" s="14">
        <v>0</v>
      </c>
      <c r="D12086" s="15">
        <v>21040011</v>
      </c>
      <c r="E12086" s="16" t="s">
        <v>9335</v>
      </c>
      <c r="F12086" s="14">
        <v>1101</v>
      </c>
      <c r="G12086" s="17">
        <v>40269</v>
      </c>
      <c r="H12086" s="29">
        <v>1</v>
      </c>
      <c r="I12086" s="29">
        <v>0</v>
      </c>
      <c r="J12086" s="29">
        <v>0</v>
      </c>
      <c r="K12086" s="29">
        <v>0</v>
      </c>
      <c r="L12086" s="29">
        <f t="shared" si="750"/>
        <v>1</v>
      </c>
      <c r="M12086" s="29">
        <v>0</v>
      </c>
      <c r="N12086" s="29">
        <v>0</v>
      </c>
      <c r="O12086" s="29">
        <v>0</v>
      </c>
      <c r="P12086" s="29">
        <f t="shared" si="751"/>
        <v>0</v>
      </c>
      <c r="Q12086" s="29">
        <f t="shared" si="752"/>
        <v>1</v>
      </c>
      <c r="R12086" s="29">
        <f t="shared" si="753"/>
        <v>1</v>
      </c>
      <c r="S12086" s="15" t="s">
        <v>7227</v>
      </c>
      <c r="T12086" s="15">
        <v>101101</v>
      </c>
      <c r="U12086" s="15" t="s">
        <v>129</v>
      </c>
      <c r="V12086" s="15">
        <v>47040001</v>
      </c>
      <c r="W12086" s="15" t="s">
        <v>130</v>
      </c>
    </row>
    <row r="12087" spans="2:23" hidden="1" x14ac:dyDescent="0.25">
      <c r="B12087" s="14">
        <v>51002795</v>
      </c>
      <c r="C12087" s="14">
        <v>0</v>
      </c>
      <c r="D12087" s="15">
        <v>21040011</v>
      </c>
      <c r="E12087" s="16" t="s">
        <v>9329</v>
      </c>
      <c r="F12087" s="14">
        <v>1101</v>
      </c>
      <c r="G12087" s="17">
        <v>40269</v>
      </c>
      <c r="H12087" s="29">
        <v>1</v>
      </c>
      <c r="I12087" s="29">
        <v>0</v>
      </c>
      <c r="J12087" s="29">
        <v>0</v>
      </c>
      <c r="K12087" s="29">
        <v>0</v>
      </c>
      <c r="L12087" s="29">
        <f t="shared" si="750"/>
        <v>1</v>
      </c>
      <c r="M12087" s="29">
        <v>0</v>
      </c>
      <c r="N12087" s="29">
        <v>0</v>
      </c>
      <c r="O12087" s="29">
        <v>0</v>
      </c>
      <c r="P12087" s="29">
        <f t="shared" si="751"/>
        <v>0</v>
      </c>
      <c r="Q12087" s="29">
        <f t="shared" si="752"/>
        <v>1</v>
      </c>
      <c r="R12087" s="29">
        <f t="shared" si="753"/>
        <v>1</v>
      </c>
      <c r="S12087" s="15" t="s">
        <v>7227</v>
      </c>
      <c r="T12087" s="15">
        <v>101101</v>
      </c>
      <c r="U12087" s="15" t="s">
        <v>129</v>
      </c>
      <c r="V12087" s="15">
        <v>47040001</v>
      </c>
      <c r="W12087" s="15" t="s">
        <v>130</v>
      </c>
    </row>
    <row r="12088" spans="2:23" hidden="1" x14ac:dyDescent="0.25">
      <c r="B12088" s="14">
        <v>51002796</v>
      </c>
      <c r="C12088" s="14">
        <v>0</v>
      </c>
      <c r="D12088" s="15">
        <v>21040011</v>
      </c>
      <c r="E12088" s="16" t="s">
        <v>7230</v>
      </c>
      <c r="F12088" s="14">
        <v>1101</v>
      </c>
      <c r="G12088" s="17">
        <v>40269</v>
      </c>
      <c r="H12088" s="29">
        <v>1</v>
      </c>
      <c r="I12088" s="29">
        <v>0</v>
      </c>
      <c r="J12088" s="29">
        <v>0</v>
      </c>
      <c r="K12088" s="29">
        <v>0</v>
      </c>
      <c r="L12088" s="29">
        <f t="shared" si="750"/>
        <v>1</v>
      </c>
      <c r="M12088" s="29">
        <v>0</v>
      </c>
      <c r="N12088" s="29">
        <v>0</v>
      </c>
      <c r="O12088" s="29">
        <v>0</v>
      </c>
      <c r="P12088" s="29">
        <f t="shared" si="751"/>
        <v>0</v>
      </c>
      <c r="Q12088" s="29">
        <f t="shared" si="752"/>
        <v>1</v>
      </c>
      <c r="R12088" s="29">
        <f t="shared" si="753"/>
        <v>1</v>
      </c>
      <c r="S12088" s="15" t="s">
        <v>7227</v>
      </c>
      <c r="T12088" s="15">
        <v>101101</v>
      </c>
      <c r="U12088" s="15" t="s">
        <v>129</v>
      </c>
      <c r="V12088" s="15">
        <v>47040001</v>
      </c>
      <c r="W12088" s="15" t="s">
        <v>130</v>
      </c>
    </row>
    <row r="12089" spans="2:23" hidden="1" x14ac:dyDescent="0.25">
      <c r="B12089" s="14">
        <v>51002797</v>
      </c>
      <c r="C12089" s="14">
        <v>0</v>
      </c>
      <c r="D12089" s="15">
        <v>21040011</v>
      </c>
      <c r="E12089" s="16" t="s">
        <v>8082</v>
      </c>
      <c r="F12089" s="14">
        <v>1101</v>
      </c>
      <c r="G12089" s="17">
        <v>40269</v>
      </c>
      <c r="H12089" s="29">
        <v>1</v>
      </c>
      <c r="I12089" s="29">
        <v>0</v>
      </c>
      <c r="J12089" s="29">
        <v>0</v>
      </c>
      <c r="K12089" s="29">
        <v>0</v>
      </c>
      <c r="L12089" s="29">
        <f t="shared" ref="L12089:L12152" si="754">SUM(H12089:K12089)</f>
        <v>1</v>
      </c>
      <c r="M12089" s="29">
        <v>0</v>
      </c>
      <c r="N12089" s="29">
        <v>0</v>
      </c>
      <c r="O12089" s="29">
        <v>0</v>
      </c>
      <c r="P12089" s="29">
        <f t="shared" si="751"/>
        <v>0</v>
      </c>
      <c r="Q12089" s="29">
        <f t="shared" si="752"/>
        <v>1</v>
      </c>
      <c r="R12089" s="29">
        <f t="shared" si="753"/>
        <v>1</v>
      </c>
      <c r="S12089" s="15" t="s">
        <v>7227</v>
      </c>
      <c r="T12089" s="15">
        <v>101101</v>
      </c>
      <c r="U12089" s="15" t="s">
        <v>129</v>
      </c>
      <c r="V12089" s="15">
        <v>47040001</v>
      </c>
      <c r="W12089" s="15" t="s">
        <v>130</v>
      </c>
    </row>
    <row r="12090" spans="2:23" hidden="1" x14ac:dyDescent="0.25">
      <c r="B12090" s="14">
        <v>51002798</v>
      </c>
      <c r="C12090" s="14">
        <v>0</v>
      </c>
      <c r="D12090" s="15">
        <v>21040011</v>
      </c>
      <c r="E12090" s="16" t="s">
        <v>9336</v>
      </c>
      <c r="F12090" s="14">
        <v>1101</v>
      </c>
      <c r="G12090" s="17">
        <v>40269</v>
      </c>
      <c r="H12090" s="29">
        <v>1</v>
      </c>
      <c r="I12090" s="29">
        <v>0</v>
      </c>
      <c r="J12090" s="29">
        <v>0</v>
      </c>
      <c r="K12090" s="29">
        <v>0</v>
      </c>
      <c r="L12090" s="29">
        <f t="shared" si="754"/>
        <v>1</v>
      </c>
      <c r="M12090" s="29">
        <v>0</v>
      </c>
      <c r="N12090" s="29">
        <v>0</v>
      </c>
      <c r="O12090" s="29">
        <v>0</v>
      </c>
      <c r="P12090" s="29">
        <f t="shared" si="751"/>
        <v>0</v>
      </c>
      <c r="Q12090" s="29">
        <f t="shared" si="752"/>
        <v>1</v>
      </c>
      <c r="R12090" s="29">
        <f t="shared" si="753"/>
        <v>1</v>
      </c>
      <c r="S12090" s="15" t="s">
        <v>7227</v>
      </c>
      <c r="T12090" s="15">
        <v>101101</v>
      </c>
      <c r="U12090" s="15" t="s">
        <v>129</v>
      </c>
      <c r="V12090" s="15">
        <v>47040001</v>
      </c>
      <c r="W12090" s="15" t="s">
        <v>130</v>
      </c>
    </row>
    <row r="12091" spans="2:23" hidden="1" x14ac:dyDescent="0.25">
      <c r="B12091" s="14">
        <v>51002799</v>
      </c>
      <c r="C12091" s="14">
        <v>0</v>
      </c>
      <c r="D12091" s="15">
        <v>21040011</v>
      </c>
      <c r="E12091" s="16" t="s">
        <v>9337</v>
      </c>
      <c r="F12091" s="14">
        <v>1101</v>
      </c>
      <c r="G12091" s="17">
        <v>40269</v>
      </c>
      <c r="H12091" s="29">
        <v>1</v>
      </c>
      <c r="I12091" s="29">
        <v>0</v>
      </c>
      <c r="J12091" s="29">
        <v>0</v>
      </c>
      <c r="K12091" s="29">
        <v>0</v>
      </c>
      <c r="L12091" s="29">
        <f t="shared" si="754"/>
        <v>1</v>
      </c>
      <c r="M12091" s="29">
        <v>0</v>
      </c>
      <c r="N12091" s="29">
        <v>0</v>
      </c>
      <c r="O12091" s="29">
        <v>0</v>
      </c>
      <c r="P12091" s="29">
        <f t="shared" si="751"/>
        <v>0</v>
      </c>
      <c r="Q12091" s="29">
        <f t="shared" si="752"/>
        <v>1</v>
      </c>
      <c r="R12091" s="29">
        <f t="shared" si="753"/>
        <v>1</v>
      </c>
      <c r="S12091" s="15" t="s">
        <v>7227</v>
      </c>
      <c r="T12091" s="15">
        <v>101101</v>
      </c>
      <c r="U12091" s="15" t="s">
        <v>129</v>
      </c>
      <c r="V12091" s="15">
        <v>47040001</v>
      </c>
      <c r="W12091" s="15" t="s">
        <v>130</v>
      </c>
    </row>
    <row r="12092" spans="2:23" hidden="1" x14ac:dyDescent="0.25">
      <c r="B12092" s="14">
        <v>51002800</v>
      </c>
      <c r="C12092" s="14">
        <v>0</v>
      </c>
      <c r="D12092" s="15">
        <v>21040011</v>
      </c>
      <c r="E12092" s="16" t="s">
        <v>9337</v>
      </c>
      <c r="F12092" s="14">
        <v>1101</v>
      </c>
      <c r="G12092" s="17">
        <v>40269</v>
      </c>
      <c r="H12092" s="29">
        <v>1</v>
      </c>
      <c r="I12092" s="29">
        <v>0</v>
      </c>
      <c r="J12092" s="29">
        <v>0</v>
      </c>
      <c r="K12092" s="29">
        <v>0</v>
      </c>
      <c r="L12092" s="29">
        <f t="shared" si="754"/>
        <v>1</v>
      </c>
      <c r="M12092" s="29">
        <v>0</v>
      </c>
      <c r="N12092" s="29">
        <v>0</v>
      </c>
      <c r="O12092" s="29">
        <v>0</v>
      </c>
      <c r="P12092" s="29">
        <f t="shared" si="751"/>
        <v>0</v>
      </c>
      <c r="Q12092" s="29">
        <f t="shared" si="752"/>
        <v>1</v>
      </c>
      <c r="R12092" s="29">
        <f t="shared" si="753"/>
        <v>1</v>
      </c>
      <c r="S12092" s="15" t="s">
        <v>7227</v>
      </c>
      <c r="T12092" s="15">
        <v>101101</v>
      </c>
      <c r="U12092" s="15" t="s">
        <v>129</v>
      </c>
      <c r="V12092" s="15">
        <v>47040001</v>
      </c>
      <c r="W12092" s="15" t="s">
        <v>130</v>
      </c>
    </row>
    <row r="12093" spans="2:23" hidden="1" x14ac:dyDescent="0.25">
      <c r="B12093" s="14">
        <v>51002801</v>
      </c>
      <c r="C12093" s="14">
        <v>0</v>
      </c>
      <c r="D12093" s="15">
        <v>21040011</v>
      </c>
      <c r="E12093" s="16" t="s">
        <v>9337</v>
      </c>
      <c r="F12093" s="14">
        <v>1101</v>
      </c>
      <c r="G12093" s="17">
        <v>40269</v>
      </c>
      <c r="H12093" s="29">
        <v>1</v>
      </c>
      <c r="I12093" s="29">
        <v>0</v>
      </c>
      <c r="J12093" s="29">
        <v>0</v>
      </c>
      <c r="K12093" s="29">
        <v>0</v>
      </c>
      <c r="L12093" s="29">
        <f t="shared" si="754"/>
        <v>1</v>
      </c>
      <c r="M12093" s="29">
        <v>0</v>
      </c>
      <c r="N12093" s="29">
        <v>0</v>
      </c>
      <c r="O12093" s="29">
        <v>0</v>
      </c>
      <c r="P12093" s="29">
        <f t="shared" si="751"/>
        <v>0</v>
      </c>
      <c r="Q12093" s="29">
        <f t="shared" si="752"/>
        <v>1</v>
      </c>
      <c r="R12093" s="29">
        <f t="shared" si="753"/>
        <v>1</v>
      </c>
      <c r="S12093" s="15" t="s">
        <v>7227</v>
      </c>
      <c r="T12093" s="15">
        <v>101101</v>
      </c>
      <c r="U12093" s="15" t="s">
        <v>129</v>
      </c>
      <c r="V12093" s="15">
        <v>47040001</v>
      </c>
      <c r="W12093" s="15" t="s">
        <v>130</v>
      </c>
    </row>
    <row r="12094" spans="2:23" hidden="1" x14ac:dyDescent="0.25">
      <c r="B12094" s="14">
        <v>51002802</v>
      </c>
      <c r="C12094" s="14">
        <v>0</v>
      </c>
      <c r="D12094" s="15">
        <v>21040011</v>
      </c>
      <c r="E12094" s="16" t="s">
        <v>7230</v>
      </c>
      <c r="F12094" s="14">
        <v>1101</v>
      </c>
      <c r="G12094" s="17">
        <v>40269</v>
      </c>
      <c r="H12094" s="29">
        <v>1</v>
      </c>
      <c r="I12094" s="29">
        <v>0</v>
      </c>
      <c r="J12094" s="29">
        <v>0</v>
      </c>
      <c r="K12094" s="29">
        <v>0</v>
      </c>
      <c r="L12094" s="29">
        <f t="shared" si="754"/>
        <v>1</v>
      </c>
      <c r="M12094" s="29">
        <v>0</v>
      </c>
      <c r="N12094" s="29">
        <v>0</v>
      </c>
      <c r="O12094" s="29">
        <v>0</v>
      </c>
      <c r="P12094" s="29">
        <f t="shared" si="751"/>
        <v>0</v>
      </c>
      <c r="Q12094" s="29">
        <f t="shared" si="752"/>
        <v>1</v>
      </c>
      <c r="R12094" s="29">
        <f t="shared" si="753"/>
        <v>1</v>
      </c>
      <c r="S12094" s="15" t="s">
        <v>7227</v>
      </c>
      <c r="T12094" s="15">
        <v>101101</v>
      </c>
      <c r="U12094" s="15" t="s">
        <v>129</v>
      </c>
      <c r="V12094" s="15">
        <v>47040001</v>
      </c>
      <c r="W12094" s="15" t="s">
        <v>130</v>
      </c>
    </row>
    <row r="12095" spans="2:23" hidden="1" x14ac:dyDescent="0.25">
      <c r="B12095" s="14">
        <v>51002803</v>
      </c>
      <c r="C12095" s="14">
        <v>0</v>
      </c>
      <c r="D12095" s="15">
        <v>21040011</v>
      </c>
      <c r="E12095" s="16" t="s">
        <v>9332</v>
      </c>
      <c r="F12095" s="14">
        <v>1101</v>
      </c>
      <c r="G12095" s="17">
        <v>40269</v>
      </c>
      <c r="H12095" s="29">
        <v>1</v>
      </c>
      <c r="I12095" s="29">
        <v>0</v>
      </c>
      <c r="J12095" s="29">
        <v>0</v>
      </c>
      <c r="K12095" s="29">
        <v>0</v>
      </c>
      <c r="L12095" s="29">
        <f t="shared" si="754"/>
        <v>1</v>
      </c>
      <c r="M12095" s="29">
        <v>0</v>
      </c>
      <c r="N12095" s="29">
        <v>0</v>
      </c>
      <c r="O12095" s="29">
        <v>0</v>
      </c>
      <c r="P12095" s="29">
        <f t="shared" si="751"/>
        <v>0</v>
      </c>
      <c r="Q12095" s="29">
        <f t="shared" si="752"/>
        <v>1</v>
      </c>
      <c r="R12095" s="29">
        <f t="shared" si="753"/>
        <v>1</v>
      </c>
      <c r="S12095" s="15" t="s">
        <v>7227</v>
      </c>
      <c r="T12095" s="15">
        <v>101101</v>
      </c>
      <c r="U12095" s="15" t="s">
        <v>129</v>
      </c>
      <c r="V12095" s="15">
        <v>47040001</v>
      </c>
      <c r="W12095" s="15" t="s">
        <v>130</v>
      </c>
    </row>
    <row r="12096" spans="2:23" hidden="1" x14ac:dyDescent="0.25">
      <c r="B12096" s="14">
        <v>51002804</v>
      </c>
      <c r="C12096" s="14">
        <v>0</v>
      </c>
      <c r="D12096" s="15">
        <v>21040011</v>
      </c>
      <c r="E12096" s="16" t="s">
        <v>9333</v>
      </c>
      <c r="F12096" s="14">
        <v>1101</v>
      </c>
      <c r="G12096" s="17">
        <v>40269</v>
      </c>
      <c r="H12096" s="29">
        <v>1</v>
      </c>
      <c r="I12096" s="29">
        <v>0</v>
      </c>
      <c r="J12096" s="29">
        <v>0</v>
      </c>
      <c r="K12096" s="29">
        <v>0</v>
      </c>
      <c r="L12096" s="29">
        <f t="shared" si="754"/>
        <v>1</v>
      </c>
      <c r="M12096" s="29">
        <v>0</v>
      </c>
      <c r="N12096" s="29">
        <v>0</v>
      </c>
      <c r="O12096" s="29">
        <v>0</v>
      </c>
      <c r="P12096" s="29">
        <f t="shared" si="751"/>
        <v>0</v>
      </c>
      <c r="Q12096" s="29">
        <f t="shared" si="752"/>
        <v>1</v>
      </c>
      <c r="R12096" s="29">
        <f t="shared" si="753"/>
        <v>1</v>
      </c>
      <c r="S12096" s="15" t="s">
        <v>7227</v>
      </c>
      <c r="T12096" s="15">
        <v>101101</v>
      </c>
      <c r="U12096" s="15" t="s">
        <v>129</v>
      </c>
      <c r="V12096" s="15">
        <v>47040001</v>
      </c>
      <c r="W12096" s="15" t="s">
        <v>130</v>
      </c>
    </row>
    <row r="12097" spans="2:23" hidden="1" x14ac:dyDescent="0.25">
      <c r="B12097" s="14">
        <v>51002805</v>
      </c>
      <c r="C12097" s="14">
        <v>0</v>
      </c>
      <c r="D12097" s="15">
        <v>21040011</v>
      </c>
      <c r="E12097" s="16" t="s">
        <v>9327</v>
      </c>
      <c r="F12097" s="14">
        <v>1101</v>
      </c>
      <c r="G12097" s="17">
        <v>40269</v>
      </c>
      <c r="H12097" s="29">
        <v>1</v>
      </c>
      <c r="I12097" s="29">
        <v>0</v>
      </c>
      <c r="J12097" s="29">
        <v>0</v>
      </c>
      <c r="K12097" s="29">
        <v>0</v>
      </c>
      <c r="L12097" s="29">
        <f t="shared" si="754"/>
        <v>1</v>
      </c>
      <c r="M12097" s="29">
        <v>0</v>
      </c>
      <c r="N12097" s="29">
        <v>0</v>
      </c>
      <c r="O12097" s="29">
        <v>0</v>
      </c>
      <c r="P12097" s="29">
        <f t="shared" si="751"/>
        <v>0</v>
      </c>
      <c r="Q12097" s="29">
        <f t="shared" si="752"/>
        <v>1</v>
      </c>
      <c r="R12097" s="29">
        <f t="shared" si="753"/>
        <v>1</v>
      </c>
      <c r="S12097" s="15" t="s">
        <v>7227</v>
      </c>
      <c r="T12097" s="15">
        <v>101101</v>
      </c>
      <c r="U12097" s="15" t="s">
        <v>129</v>
      </c>
      <c r="V12097" s="15">
        <v>47040001</v>
      </c>
      <c r="W12097" s="15" t="s">
        <v>130</v>
      </c>
    </row>
    <row r="12098" spans="2:23" hidden="1" x14ac:dyDescent="0.25">
      <c r="B12098" s="14">
        <v>51002810</v>
      </c>
      <c r="C12098" s="14">
        <v>0</v>
      </c>
      <c r="D12098" s="15">
        <v>21040011</v>
      </c>
      <c r="E12098" s="16" t="s">
        <v>9337</v>
      </c>
      <c r="F12098" s="14">
        <v>1101</v>
      </c>
      <c r="G12098" s="17">
        <v>40269</v>
      </c>
      <c r="H12098" s="29">
        <v>1</v>
      </c>
      <c r="I12098" s="29">
        <v>0</v>
      </c>
      <c r="J12098" s="29">
        <v>0</v>
      </c>
      <c r="K12098" s="29">
        <v>0</v>
      </c>
      <c r="L12098" s="29">
        <f t="shared" si="754"/>
        <v>1</v>
      </c>
      <c r="M12098" s="29">
        <v>0</v>
      </c>
      <c r="N12098" s="29">
        <v>0</v>
      </c>
      <c r="O12098" s="29">
        <v>0</v>
      </c>
      <c r="P12098" s="29">
        <f t="shared" si="751"/>
        <v>0</v>
      </c>
      <c r="Q12098" s="29">
        <f t="shared" si="752"/>
        <v>1</v>
      </c>
      <c r="R12098" s="29">
        <f t="shared" si="753"/>
        <v>1</v>
      </c>
      <c r="S12098" s="15" t="s">
        <v>7227</v>
      </c>
      <c r="T12098" s="15">
        <v>101101</v>
      </c>
      <c r="U12098" s="15" t="s">
        <v>129</v>
      </c>
      <c r="V12098" s="15">
        <v>47040001</v>
      </c>
      <c r="W12098" s="15" t="s">
        <v>130</v>
      </c>
    </row>
    <row r="12099" spans="2:23" hidden="1" x14ac:dyDescent="0.25">
      <c r="B12099" s="14">
        <v>51002811</v>
      </c>
      <c r="C12099" s="14">
        <v>0</v>
      </c>
      <c r="D12099" s="15">
        <v>21040011</v>
      </c>
      <c r="E12099" s="16" t="s">
        <v>7230</v>
      </c>
      <c r="F12099" s="14">
        <v>1101</v>
      </c>
      <c r="G12099" s="17">
        <v>40269</v>
      </c>
      <c r="H12099" s="29">
        <v>1</v>
      </c>
      <c r="I12099" s="29">
        <v>0</v>
      </c>
      <c r="J12099" s="29">
        <v>0</v>
      </c>
      <c r="K12099" s="29">
        <v>0</v>
      </c>
      <c r="L12099" s="29">
        <f t="shared" si="754"/>
        <v>1</v>
      </c>
      <c r="M12099" s="29">
        <v>0</v>
      </c>
      <c r="N12099" s="29">
        <v>0</v>
      </c>
      <c r="O12099" s="29">
        <v>0</v>
      </c>
      <c r="P12099" s="29">
        <f t="shared" si="751"/>
        <v>0</v>
      </c>
      <c r="Q12099" s="29">
        <f t="shared" si="752"/>
        <v>1</v>
      </c>
      <c r="R12099" s="29">
        <f t="shared" si="753"/>
        <v>1</v>
      </c>
      <c r="S12099" s="15" t="s">
        <v>7227</v>
      </c>
      <c r="T12099" s="15">
        <v>101101</v>
      </c>
      <c r="U12099" s="15" t="s">
        <v>129</v>
      </c>
      <c r="V12099" s="15">
        <v>47040001</v>
      </c>
      <c r="W12099" s="15" t="s">
        <v>130</v>
      </c>
    </row>
    <row r="12100" spans="2:23" hidden="1" x14ac:dyDescent="0.25">
      <c r="B12100" s="14">
        <v>51002812</v>
      </c>
      <c r="C12100" s="14">
        <v>0</v>
      </c>
      <c r="D12100" s="15">
        <v>21040011</v>
      </c>
      <c r="E12100" s="16" t="s">
        <v>9326</v>
      </c>
      <c r="F12100" s="14">
        <v>1101</v>
      </c>
      <c r="G12100" s="17">
        <v>40269</v>
      </c>
      <c r="H12100" s="29">
        <v>1</v>
      </c>
      <c r="I12100" s="29">
        <v>0</v>
      </c>
      <c r="J12100" s="29">
        <v>0</v>
      </c>
      <c r="K12100" s="29">
        <v>0</v>
      </c>
      <c r="L12100" s="29">
        <f t="shared" si="754"/>
        <v>1</v>
      </c>
      <c r="M12100" s="29">
        <v>0</v>
      </c>
      <c r="N12100" s="29">
        <v>0</v>
      </c>
      <c r="O12100" s="29">
        <v>0</v>
      </c>
      <c r="P12100" s="29">
        <f t="shared" si="751"/>
        <v>0</v>
      </c>
      <c r="Q12100" s="29">
        <f t="shared" si="752"/>
        <v>1</v>
      </c>
      <c r="R12100" s="29">
        <f t="shared" si="753"/>
        <v>1</v>
      </c>
      <c r="S12100" s="15" t="s">
        <v>7227</v>
      </c>
      <c r="T12100" s="15">
        <v>101101</v>
      </c>
      <c r="U12100" s="15" t="s">
        <v>129</v>
      </c>
      <c r="V12100" s="15">
        <v>47040001</v>
      </c>
      <c r="W12100" s="15" t="s">
        <v>130</v>
      </c>
    </row>
    <row r="12101" spans="2:23" hidden="1" x14ac:dyDescent="0.25">
      <c r="B12101" s="14">
        <v>51002813</v>
      </c>
      <c r="C12101" s="14">
        <v>0</v>
      </c>
      <c r="D12101" s="15">
        <v>21040011</v>
      </c>
      <c r="E12101" s="16" t="s">
        <v>9331</v>
      </c>
      <c r="F12101" s="14">
        <v>1101</v>
      </c>
      <c r="G12101" s="17">
        <v>40269</v>
      </c>
      <c r="H12101" s="29">
        <v>1</v>
      </c>
      <c r="I12101" s="29">
        <v>0</v>
      </c>
      <c r="J12101" s="29">
        <v>0</v>
      </c>
      <c r="K12101" s="29">
        <v>0</v>
      </c>
      <c r="L12101" s="29">
        <f t="shared" si="754"/>
        <v>1</v>
      </c>
      <c r="M12101" s="29">
        <v>0</v>
      </c>
      <c r="N12101" s="29">
        <v>0</v>
      </c>
      <c r="O12101" s="29">
        <v>0</v>
      </c>
      <c r="P12101" s="29">
        <f t="shared" ref="P12101:P12164" si="755">SUM(M12101:O12101)</f>
        <v>0</v>
      </c>
      <c r="Q12101" s="29">
        <f t="shared" ref="Q12101:Q12164" si="756">H12101+M12101</f>
        <v>1</v>
      </c>
      <c r="R12101" s="29">
        <f t="shared" ref="R12101:R12164" si="757">L12101+P12101</f>
        <v>1</v>
      </c>
      <c r="S12101" s="15" t="s">
        <v>7227</v>
      </c>
      <c r="T12101" s="15">
        <v>101101</v>
      </c>
      <c r="U12101" s="15" t="s">
        <v>129</v>
      </c>
      <c r="V12101" s="15">
        <v>47040001</v>
      </c>
      <c r="W12101" s="15" t="s">
        <v>130</v>
      </c>
    </row>
    <row r="12102" spans="2:23" hidden="1" x14ac:dyDescent="0.25">
      <c r="B12102" s="14">
        <v>51002814</v>
      </c>
      <c r="C12102" s="14">
        <v>0</v>
      </c>
      <c r="D12102" s="15">
        <v>21040011</v>
      </c>
      <c r="E12102" s="16" t="s">
        <v>9336</v>
      </c>
      <c r="F12102" s="14">
        <v>1101</v>
      </c>
      <c r="G12102" s="17">
        <v>40269</v>
      </c>
      <c r="H12102" s="29">
        <v>1</v>
      </c>
      <c r="I12102" s="29">
        <v>0</v>
      </c>
      <c r="J12102" s="29">
        <v>0</v>
      </c>
      <c r="K12102" s="29">
        <v>0</v>
      </c>
      <c r="L12102" s="29">
        <f t="shared" si="754"/>
        <v>1</v>
      </c>
      <c r="M12102" s="29">
        <v>0</v>
      </c>
      <c r="N12102" s="29">
        <v>0</v>
      </c>
      <c r="O12102" s="29">
        <v>0</v>
      </c>
      <c r="P12102" s="29">
        <f t="shared" si="755"/>
        <v>0</v>
      </c>
      <c r="Q12102" s="29">
        <f t="shared" si="756"/>
        <v>1</v>
      </c>
      <c r="R12102" s="29">
        <f t="shared" si="757"/>
        <v>1</v>
      </c>
      <c r="S12102" s="15" t="s">
        <v>7227</v>
      </c>
      <c r="T12102" s="15">
        <v>101101</v>
      </c>
      <c r="U12102" s="15" t="s">
        <v>129</v>
      </c>
      <c r="V12102" s="15">
        <v>47040001</v>
      </c>
      <c r="W12102" s="15" t="s">
        <v>130</v>
      </c>
    </row>
    <row r="12103" spans="2:23" hidden="1" x14ac:dyDescent="0.25">
      <c r="B12103" s="14">
        <v>51002815</v>
      </c>
      <c r="C12103" s="14">
        <v>0</v>
      </c>
      <c r="D12103" s="15">
        <v>21040011</v>
      </c>
      <c r="E12103" s="16" t="s">
        <v>9330</v>
      </c>
      <c r="F12103" s="14">
        <v>1101</v>
      </c>
      <c r="G12103" s="17">
        <v>40269</v>
      </c>
      <c r="H12103" s="29">
        <v>1</v>
      </c>
      <c r="I12103" s="29">
        <v>0</v>
      </c>
      <c r="J12103" s="29">
        <v>0</v>
      </c>
      <c r="K12103" s="29">
        <v>0</v>
      </c>
      <c r="L12103" s="29">
        <f t="shared" si="754"/>
        <v>1</v>
      </c>
      <c r="M12103" s="29">
        <v>0</v>
      </c>
      <c r="N12103" s="29">
        <v>0</v>
      </c>
      <c r="O12103" s="29">
        <v>0</v>
      </c>
      <c r="P12103" s="29">
        <f t="shared" si="755"/>
        <v>0</v>
      </c>
      <c r="Q12103" s="29">
        <f t="shared" si="756"/>
        <v>1</v>
      </c>
      <c r="R12103" s="29">
        <f t="shared" si="757"/>
        <v>1</v>
      </c>
      <c r="S12103" s="15" t="s">
        <v>7227</v>
      </c>
      <c r="T12103" s="15">
        <v>101101</v>
      </c>
      <c r="U12103" s="15" t="s">
        <v>129</v>
      </c>
      <c r="V12103" s="15">
        <v>47040001</v>
      </c>
      <c r="W12103" s="15" t="s">
        <v>130</v>
      </c>
    </row>
    <row r="12104" spans="2:23" hidden="1" x14ac:dyDescent="0.25">
      <c r="B12104" s="14">
        <v>51002816</v>
      </c>
      <c r="C12104" s="14">
        <v>0</v>
      </c>
      <c r="D12104" s="15">
        <v>21040011</v>
      </c>
      <c r="E12104" s="16" t="s">
        <v>9337</v>
      </c>
      <c r="F12104" s="14">
        <v>1101</v>
      </c>
      <c r="G12104" s="17">
        <v>40269</v>
      </c>
      <c r="H12104" s="29">
        <v>1</v>
      </c>
      <c r="I12104" s="29">
        <v>0</v>
      </c>
      <c r="J12104" s="29">
        <v>0</v>
      </c>
      <c r="K12104" s="29">
        <v>0</v>
      </c>
      <c r="L12104" s="29">
        <f t="shared" si="754"/>
        <v>1</v>
      </c>
      <c r="M12104" s="29">
        <v>0</v>
      </c>
      <c r="N12104" s="29">
        <v>0</v>
      </c>
      <c r="O12104" s="29">
        <v>0</v>
      </c>
      <c r="P12104" s="29">
        <f t="shared" si="755"/>
        <v>0</v>
      </c>
      <c r="Q12104" s="29">
        <f t="shared" si="756"/>
        <v>1</v>
      </c>
      <c r="R12104" s="29">
        <f t="shared" si="757"/>
        <v>1</v>
      </c>
      <c r="S12104" s="15" t="s">
        <v>7227</v>
      </c>
      <c r="T12104" s="15">
        <v>101101</v>
      </c>
      <c r="U12104" s="15" t="s">
        <v>129</v>
      </c>
      <c r="V12104" s="15">
        <v>47040001</v>
      </c>
      <c r="W12104" s="15" t="s">
        <v>130</v>
      </c>
    </row>
    <row r="12105" spans="2:23" hidden="1" x14ac:dyDescent="0.25">
      <c r="B12105" s="14">
        <v>51002817</v>
      </c>
      <c r="C12105" s="14">
        <v>0</v>
      </c>
      <c r="D12105" s="15">
        <v>21040011</v>
      </c>
      <c r="E12105" s="16" t="s">
        <v>9337</v>
      </c>
      <c r="F12105" s="14">
        <v>1101</v>
      </c>
      <c r="G12105" s="17">
        <v>40269</v>
      </c>
      <c r="H12105" s="29">
        <v>1</v>
      </c>
      <c r="I12105" s="29">
        <v>0</v>
      </c>
      <c r="J12105" s="29">
        <v>0</v>
      </c>
      <c r="K12105" s="29">
        <v>0</v>
      </c>
      <c r="L12105" s="29">
        <f t="shared" si="754"/>
        <v>1</v>
      </c>
      <c r="M12105" s="29">
        <v>0</v>
      </c>
      <c r="N12105" s="29">
        <v>0</v>
      </c>
      <c r="O12105" s="29">
        <v>0</v>
      </c>
      <c r="P12105" s="29">
        <f t="shared" si="755"/>
        <v>0</v>
      </c>
      <c r="Q12105" s="29">
        <f t="shared" si="756"/>
        <v>1</v>
      </c>
      <c r="R12105" s="29">
        <f t="shared" si="757"/>
        <v>1</v>
      </c>
      <c r="S12105" s="15" t="s">
        <v>7227</v>
      </c>
      <c r="T12105" s="15">
        <v>101101</v>
      </c>
      <c r="U12105" s="15" t="s">
        <v>129</v>
      </c>
      <c r="V12105" s="15">
        <v>47040001</v>
      </c>
      <c r="W12105" s="15" t="s">
        <v>130</v>
      </c>
    </row>
    <row r="12106" spans="2:23" hidden="1" x14ac:dyDescent="0.25">
      <c r="B12106" s="14">
        <v>51002818</v>
      </c>
      <c r="C12106" s="14">
        <v>0</v>
      </c>
      <c r="D12106" s="15">
        <v>21040011</v>
      </c>
      <c r="E12106" s="16" t="s">
        <v>9337</v>
      </c>
      <c r="F12106" s="14">
        <v>1101</v>
      </c>
      <c r="G12106" s="17">
        <v>40269</v>
      </c>
      <c r="H12106" s="29">
        <v>1</v>
      </c>
      <c r="I12106" s="29">
        <v>0</v>
      </c>
      <c r="J12106" s="29">
        <v>0</v>
      </c>
      <c r="K12106" s="29">
        <v>0</v>
      </c>
      <c r="L12106" s="29">
        <f t="shared" si="754"/>
        <v>1</v>
      </c>
      <c r="M12106" s="29">
        <v>0</v>
      </c>
      <c r="N12106" s="29">
        <v>0</v>
      </c>
      <c r="O12106" s="29">
        <v>0</v>
      </c>
      <c r="P12106" s="29">
        <f t="shared" si="755"/>
        <v>0</v>
      </c>
      <c r="Q12106" s="29">
        <f t="shared" si="756"/>
        <v>1</v>
      </c>
      <c r="R12106" s="29">
        <f t="shared" si="757"/>
        <v>1</v>
      </c>
      <c r="S12106" s="15" t="s">
        <v>7227</v>
      </c>
      <c r="T12106" s="15">
        <v>101101</v>
      </c>
      <c r="U12106" s="15" t="s">
        <v>129</v>
      </c>
      <c r="V12106" s="15">
        <v>47040001</v>
      </c>
      <c r="W12106" s="15" t="s">
        <v>130</v>
      </c>
    </row>
    <row r="12107" spans="2:23" hidden="1" x14ac:dyDescent="0.25">
      <c r="B12107" s="14">
        <v>51002819</v>
      </c>
      <c r="C12107" s="14">
        <v>0</v>
      </c>
      <c r="D12107" s="15">
        <v>21040011</v>
      </c>
      <c r="E12107" s="16" t="s">
        <v>9337</v>
      </c>
      <c r="F12107" s="14">
        <v>1101</v>
      </c>
      <c r="G12107" s="17">
        <v>40269</v>
      </c>
      <c r="H12107" s="29">
        <v>1</v>
      </c>
      <c r="I12107" s="29">
        <v>0</v>
      </c>
      <c r="J12107" s="29">
        <v>0</v>
      </c>
      <c r="K12107" s="29">
        <v>0</v>
      </c>
      <c r="L12107" s="29">
        <f t="shared" si="754"/>
        <v>1</v>
      </c>
      <c r="M12107" s="29">
        <v>0</v>
      </c>
      <c r="N12107" s="29">
        <v>0</v>
      </c>
      <c r="O12107" s="29">
        <v>0</v>
      </c>
      <c r="P12107" s="29">
        <f t="shared" si="755"/>
        <v>0</v>
      </c>
      <c r="Q12107" s="29">
        <f t="shared" si="756"/>
        <v>1</v>
      </c>
      <c r="R12107" s="29">
        <f t="shared" si="757"/>
        <v>1</v>
      </c>
      <c r="S12107" s="15" t="s">
        <v>7227</v>
      </c>
      <c r="T12107" s="15">
        <v>101101</v>
      </c>
      <c r="U12107" s="15" t="s">
        <v>129</v>
      </c>
      <c r="V12107" s="15">
        <v>47040001</v>
      </c>
      <c r="W12107" s="15" t="s">
        <v>130</v>
      </c>
    </row>
    <row r="12108" spans="2:23" hidden="1" x14ac:dyDescent="0.25">
      <c r="B12108" s="14">
        <v>51002820</v>
      </c>
      <c r="C12108" s="14">
        <v>0</v>
      </c>
      <c r="D12108" s="15">
        <v>21040011</v>
      </c>
      <c r="E12108" s="16" t="s">
        <v>9337</v>
      </c>
      <c r="F12108" s="14">
        <v>1101</v>
      </c>
      <c r="G12108" s="17">
        <v>40269</v>
      </c>
      <c r="H12108" s="29">
        <v>1</v>
      </c>
      <c r="I12108" s="29">
        <v>0</v>
      </c>
      <c r="J12108" s="29">
        <v>0</v>
      </c>
      <c r="K12108" s="29">
        <v>0</v>
      </c>
      <c r="L12108" s="29">
        <f t="shared" si="754"/>
        <v>1</v>
      </c>
      <c r="M12108" s="29">
        <v>0</v>
      </c>
      <c r="N12108" s="29">
        <v>0</v>
      </c>
      <c r="O12108" s="29">
        <v>0</v>
      </c>
      <c r="P12108" s="29">
        <f t="shared" si="755"/>
        <v>0</v>
      </c>
      <c r="Q12108" s="29">
        <f t="shared" si="756"/>
        <v>1</v>
      </c>
      <c r="R12108" s="29">
        <f t="shared" si="757"/>
        <v>1</v>
      </c>
      <c r="S12108" s="15" t="s">
        <v>7227</v>
      </c>
      <c r="T12108" s="15">
        <v>101101</v>
      </c>
      <c r="U12108" s="15" t="s">
        <v>129</v>
      </c>
      <c r="V12108" s="15">
        <v>47040001</v>
      </c>
      <c r="W12108" s="15" t="s">
        <v>130</v>
      </c>
    </row>
    <row r="12109" spans="2:23" hidden="1" x14ac:dyDescent="0.25">
      <c r="B12109" s="14">
        <v>51002821</v>
      </c>
      <c r="C12109" s="14">
        <v>0</v>
      </c>
      <c r="D12109" s="15">
        <v>21040011</v>
      </c>
      <c r="E12109" s="16" t="s">
        <v>9337</v>
      </c>
      <c r="F12109" s="14">
        <v>1101</v>
      </c>
      <c r="G12109" s="17">
        <v>40269</v>
      </c>
      <c r="H12109" s="29">
        <v>1</v>
      </c>
      <c r="I12109" s="29">
        <v>0</v>
      </c>
      <c r="J12109" s="29">
        <v>0</v>
      </c>
      <c r="K12109" s="29">
        <v>0</v>
      </c>
      <c r="L12109" s="29">
        <f t="shared" si="754"/>
        <v>1</v>
      </c>
      <c r="M12109" s="29">
        <v>0</v>
      </c>
      <c r="N12109" s="29">
        <v>0</v>
      </c>
      <c r="O12109" s="29">
        <v>0</v>
      </c>
      <c r="P12109" s="29">
        <f t="shared" si="755"/>
        <v>0</v>
      </c>
      <c r="Q12109" s="29">
        <f t="shared" si="756"/>
        <v>1</v>
      </c>
      <c r="R12109" s="29">
        <f t="shared" si="757"/>
        <v>1</v>
      </c>
      <c r="S12109" s="15" t="s">
        <v>7227</v>
      </c>
      <c r="T12109" s="15">
        <v>101101</v>
      </c>
      <c r="U12109" s="15" t="s">
        <v>129</v>
      </c>
      <c r="V12109" s="15">
        <v>47040001</v>
      </c>
      <c r="W12109" s="15" t="s">
        <v>130</v>
      </c>
    </row>
    <row r="12110" spans="2:23" hidden="1" x14ac:dyDescent="0.25">
      <c r="B12110" s="14">
        <v>51002822</v>
      </c>
      <c r="C12110" s="14">
        <v>0</v>
      </c>
      <c r="D12110" s="15">
        <v>21040011</v>
      </c>
      <c r="E12110" s="16" t="s">
        <v>9337</v>
      </c>
      <c r="F12110" s="14">
        <v>1101</v>
      </c>
      <c r="G12110" s="17">
        <v>40269</v>
      </c>
      <c r="H12110" s="29">
        <v>1</v>
      </c>
      <c r="I12110" s="29">
        <v>0</v>
      </c>
      <c r="J12110" s="29">
        <v>0</v>
      </c>
      <c r="K12110" s="29">
        <v>0</v>
      </c>
      <c r="L12110" s="29">
        <f t="shared" si="754"/>
        <v>1</v>
      </c>
      <c r="M12110" s="29">
        <v>0</v>
      </c>
      <c r="N12110" s="29">
        <v>0</v>
      </c>
      <c r="O12110" s="29">
        <v>0</v>
      </c>
      <c r="P12110" s="29">
        <f t="shared" si="755"/>
        <v>0</v>
      </c>
      <c r="Q12110" s="29">
        <f t="shared" si="756"/>
        <v>1</v>
      </c>
      <c r="R12110" s="29">
        <f t="shared" si="757"/>
        <v>1</v>
      </c>
      <c r="S12110" s="15" t="s">
        <v>7227</v>
      </c>
      <c r="T12110" s="15">
        <v>101101</v>
      </c>
      <c r="U12110" s="15" t="s">
        <v>129</v>
      </c>
      <c r="V12110" s="15">
        <v>47040001</v>
      </c>
      <c r="W12110" s="15" t="s">
        <v>130</v>
      </c>
    </row>
    <row r="12111" spans="2:23" hidden="1" x14ac:dyDescent="0.25">
      <c r="B12111" s="14">
        <v>51002823</v>
      </c>
      <c r="C12111" s="14">
        <v>0</v>
      </c>
      <c r="D12111" s="15">
        <v>21040011</v>
      </c>
      <c r="E12111" s="16" t="s">
        <v>9337</v>
      </c>
      <c r="F12111" s="14">
        <v>1101</v>
      </c>
      <c r="G12111" s="17">
        <v>40269</v>
      </c>
      <c r="H12111" s="29">
        <v>1</v>
      </c>
      <c r="I12111" s="29">
        <v>0</v>
      </c>
      <c r="J12111" s="29">
        <v>0</v>
      </c>
      <c r="K12111" s="29">
        <v>0</v>
      </c>
      <c r="L12111" s="29">
        <f t="shared" si="754"/>
        <v>1</v>
      </c>
      <c r="M12111" s="29">
        <v>0</v>
      </c>
      <c r="N12111" s="29">
        <v>0</v>
      </c>
      <c r="O12111" s="29">
        <v>0</v>
      </c>
      <c r="P12111" s="29">
        <f t="shared" si="755"/>
        <v>0</v>
      </c>
      <c r="Q12111" s="29">
        <f t="shared" si="756"/>
        <v>1</v>
      </c>
      <c r="R12111" s="29">
        <f t="shared" si="757"/>
        <v>1</v>
      </c>
      <c r="S12111" s="15" t="s">
        <v>7227</v>
      </c>
      <c r="T12111" s="15">
        <v>101101</v>
      </c>
      <c r="U12111" s="15" t="s">
        <v>129</v>
      </c>
      <c r="V12111" s="15">
        <v>47040001</v>
      </c>
      <c r="W12111" s="15" t="s">
        <v>130</v>
      </c>
    </row>
    <row r="12112" spans="2:23" hidden="1" x14ac:dyDescent="0.25">
      <c r="B12112" s="14">
        <v>51002824</v>
      </c>
      <c r="C12112" s="14">
        <v>0</v>
      </c>
      <c r="D12112" s="15">
        <v>21040011</v>
      </c>
      <c r="E12112" s="16" t="s">
        <v>9337</v>
      </c>
      <c r="F12112" s="14">
        <v>1101</v>
      </c>
      <c r="G12112" s="17">
        <v>40269</v>
      </c>
      <c r="H12112" s="29">
        <v>1</v>
      </c>
      <c r="I12112" s="29">
        <v>0</v>
      </c>
      <c r="J12112" s="29">
        <v>0</v>
      </c>
      <c r="K12112" s="29">
        <v>0</v>
      </c>
      <c r="L12112" s="29">
        <f t="shared" si="754"/>
        <v>1</v>
      </c>
      <c r="M12112" s="29">
        <v>0</v>
      </c>
      <c r="N12112" s="29">
        <v>0</v>
      </c>
      <c r="O12112" s="29">
        <v>0</v>
      </c>
      <c r="P12112" s="29">
        <f t="shared" si="755"/>
        <v>0</v>
      </c>
      <c r="Q12112" s="29">
        <f t="shared" si="756"/>
        <v>1</v>
      </c>
      <c r="R12112" s="29">
        <f t="shared" si="757"/>
        <v>1</v>
      </c>
      <c r="S12112" s="15" t="s">
        <v>7227</v>
      </c>
      <c r="T12112" s="15">
        <v>101101</v>
      </c>
      <c r="U12112" s="15" t="s">
        <v>129</v>
      </c>
      <c r="V12112" s="15">
        <v>47040001</v>
      </c>
      <c r="W12112" s="15" t="s">
        <v>130</v>
      </c>
    </row>
    <row r="12113" spans="2:23" hidden="1" x14ac:dyDescent="0.25">
      <c r="B12113" s="14">
        <v>51002825</v>
      </c>
      <c r="C12113" s="14">
        <v>0</v>
      </c>
      <c r="D12113" s="15">
        <v>21040011</v>
      </c>
      <c r="E12113" s="16" t="s">
        <v>9337</v>
      </c>
      <c r="F12113" s="14">
        <v>1101</v>
      </c>
      <c r="G12113" s="17">
        <v>40269</v>
      </c>
      <c r="H12113" s="29">
        <v>1</v>
      </c>
      <c r="I12113" s="29">
        <v>0</v>
      </c>
      <c r="J12113" s="29">
        <v>0</v>
      </c>
      <c r="K12113" s="29">
        <v>0</v>
      </c>
      <c r="L12113" s="29">
        <f t="shared" si="754"/>
        <v>1</v>
      </c>
      <c r="M12113" s="29">
        <v>0</v>
      </c>
      <c r="N12113" s="29">
        <v>0</v>
      </c>
      <c r="O12113" s="29">
        <v>0</v>
      </c>
      <c r="P12113" s="29">
        <f t="shared" si="755"/>
        <v>0</v>
      </c>
      <c r="Q12113" s="29">
        <f t="shared" si="756"/>
        <v>1</v>
      </c>
      <c r="R12113" s="29">
        <f t="shared" si="757"/>
        <v>1</v>
      </c>
      <c r="S12113" s="15" t="s">
        <v>7227</v>
      </c>
      <c r="T12113" s="15">
        <v>101101</v>
      </c>
      <c r="U12113" s="15" t="s">
        <v>129</v>
      </c>
      <c r="V12113" s="15">
        <v>47040001</v>
      </c>
      <c r="W12113" s="15" t="s">
        <v>130</v>
      </c>
    </row>
    <row r="12114" spans="2:23" hidden="1" x14ac:dyDescent="0.25">
      <c r="B12114" s="14">
        <v>51002826</v>
      </c>
      <c r="C12114" s="14">
        <v>0</v>
      </c>
      <c r="D12114" s="15">
        <v>21040011</v>
      </c>
      <c r="E12114" s="16" t="s">
        <v>9337</v>
      </c>
      <c r="F12114" s="14">
        <v>1101</v>
      </c>
      <c r="G12114" s="17">
        <v>40269</v>
      </c>
      <c r="H12114" s="29">
        <v>1</v>
      </c>
      <c r="I12114" s="29">
        <v>0</v>
      </c>
      <c r="J12114" s="29">
        <v>0</v>
      </c>
      <c r="K12114" s="29">
        <v>0</v>
      </c>
      <c r="L12114" s="29">
        <f t="shared" si="754"/>
        <v>1</v>
      </c>
      <c r="M12114" s="29">
        <v>0</v>
      </c>
      <c r="N12114" s="29">
        <v>0</v>
      </c>
      <c r="O12114" s="29">
        <v>0</v>
      </c>
      <c r="P12114" s="29">
        <f t="shared" si="755"/>
        <v>0</v>
      </c>
      <c r="Q12114" s="29">
        <f t="shared" si="756"/>
        <v>1</v>
      </c>
      <c r="R12114" s="29">
        <f t="shared" si="757"/>
        <v>1</v>
      </c>
      <c r="S12114" s="15" t="s">
        <v>7227</v>
      </c>
      <c r="T12114" s="15">
        <v>101101</v>
      </c>
      <c r="U12114" s="15" t="s">
        <v>129</v>
      </c>
      <c r="V12114" s="15">
        <v>47040001</v>
      </c>
      <c r="W12114" s="15" t="s">
        <v>130</v>
      </c>
    </row>
    <row r="12115" spans="2:23" hidden="1" x14ac:dyDescent="0.25">
      <c r="B12115" s="14">
        <v>51002827</v>
      </c>
      <c r="C12115" s="14">
        <v>0</v>
      </c>
      <c r="D12115" s="15">
        <v>21040011</v>
      </c>
      <c r="E12115" s="16" t="s">
        <v>9337</v>
      </c>
      <c r="F12115" s="14">
        <v>1101</v>
      </c>
      <c r="G12115" s="17">
        <v>40269</v>
      </c>
      <c r="H12115" s="29">
        <v>1</v>
      </c>
      <c r="I12115" s="29">
        <v>0</v>
      </c>
      <c r="J12115" s="29">
        <v>0</v>
      </c>
      <c r="K12115" s="29">
        <v>0</v>
      </c>
      <c r="L12115" s="29">
        <f t="shared" si="754"/>
        <v>1</v>
      </c>
      <c r="M12115" s="29">
        <v>0</v>
      </c>
      <c r="N12115" s="29">
        <v>0</v>
      </c>
      <c r="O12115" s="29">
        <v>0</v>
      </c>
      <c r="P12115" s="29">
        <f t="shared" si="755"/>
        <v>0</v>
      </c>
      <c r="Q12115" s="29">
        <f t="shared" si="756"/>
        <v>1</v>
      </c>
      <c r="R12115" s="29">
        <f t="shared" si="757"/>
        <v>1</v>
      </c>
      <c r="S12115" s="15" t="s">
        <v>7227</v>
      </c>
      <c r="T12115" s="15">
        <v>101101</v>
      </c>
      <c r="U12115" s="15" t="s">
        <v>129</v>
      </c>
      <c r="V12115" s="15">
        <v>47040001</v>
      </c>
      <c r="W12115" s="15" t="s">
        <v>130</v>
      </c>
    </row>
    <row r="12116" spans="2:23" hidden="1" x14ac:dyDescent="0.25">
      <c r="B12116" s="14">
        <v>51002829</v>
      </c>
      <c r="C12116" s="14">
        <v>0</v>
      </c>
      <c r="D12116" s="15">
        <v>21040011</v>
      </c>
      <c r="E12116" s="16" t="s">
        <v>9322</v>
      </c>
      <c r="F12116" s="14">
        <v>1101</v>
      </c>
      <c r="G12116" s="17">
        <v>40269</v>
      </c>
      <c r="H12116" s="29">
        <v>1</v>
      </c>
      <c r="I12116" s="29">
        <v>0</v>
      </c>
      <c r="J12116" s="29">
        <v>0</v>
      </c>
      <c r="K12116" s="29">
        <v>0</v>
      </c>
      <c r="L12116" s="29">
        <f t="shared" si="754"/>
        <v>1</v>
      </c>
      <c r="M12116" s="29">
        <v>0</v>
      </c>
      <c r="N12116" s="29">
        <v>0</v>
      </c>
      <c r="O12116" s="29">
        <v>0</v>
      </c>
      <c r="P12116" s="29">
        <f t="shared" si="755"/>
        <v>0</v>
      </c>
      <c r="Q12116" s="29">
        <f t="shared" si="756"/>
        <v>1</v>
      </c>
      <c r="R12116" s="29">
        <f t="shared" si="757"/>
        <v>1</v>
      </c>
      <c r="S12116" s="15" t="s">
        <v>7227</v>
      </c>
      <c r="T12116" s="15">
        <v>101101</v>
      </c>
      <c r="U12116" s="15" t="s">
        <v>129</v>
      </c>
      <c r="V12116" s="15">
        <v>47040001</v>
      </c>
      <c r="W12116" s="15" t="s">
        <v>130</v>
      </c>
    </row>
    <row r="12117" spans="2:23" hidden="1" x14ac:dyDescent="0.25">
      <c r="B12117" s="14">
        <v>51002830</v>
      </c>
      <c r="C12117" s="14">
        <v>0</v>
      </c>
      <c r="D12117" s="15">
        <v>21040011</v>
      </c>
      <c r="E12117" s="16" t="s">
        <v>9338</v>
      </c>
      <c r="F12117" s="14">
        <v>1101</v>
      </c>
      <c r="G12117" s="17">
        <v>40269</v>
      </c>
      <c r="H12117" s="29">
        <v>1</v>
      </c>
      <c r="I12117" s="29">
        <v>0</v>
      </c>
      <c r="J12117" s="29">
        <v>0</v>
      </c>
      <c r="K12117" s="29">
        <v>0</v>
      </c>
      <c r="L12117" s="29">
        <f t="shared" si="754"/>
        <v>1</v>
      </c>
      <c r="M12117" s="29">
        <v>0</v>
      </c>
      <c r="N12117" s="29">
        <v>0</v>
      </c>
      <c r="O12117" s="29">
        <v>0</v>
      </c>
      <c r="P12117" s="29">
        <f t="shared" si="755"/>
        <v>0</v>
      </c>
      <c r="Q12117" s="29">
        <f t="shared" si="756"/>
        <v>1</v>
      </c>
      <c r="R12117" s="29">
        <f t="shared" si="757"/>
        <v>1</v>
      </c>
      <c r="S12117" s="15" t="s">
        <v>7227</v>
      </c>
      <c r="T12117" s="15">
        <v>101101</v>
      </c>
      <c r="U12117" s="15" t="s">
        <v>129</v>
      </c>
      <c r="V12117" s="15">
        <v>47040001</v>
      </c>
      <c r="W12117" s="15" t="s">
        <v>130</v>
      </c>
    </row>
    <row r="12118" spans="2:23" hidden="1" x14ac:dyDescent="0.25">
      <c r="B12118" s="14">
        <v>51002831</v>
      </c>
      <c r="C12118" s="14">
        <v>0</v>
      </c>
      <c r="D12118" s="15">
        <v>21040011</v>
      </c>
      <c r="E12118" s="16" t="s">
        <v>9339</v>
      </c>
      <c r="F12118" s="14">
        <v>1101</v>
      </c>
      <c r="G12118" s="17">
        <v>40269</v>
      </c>
      <c r="H12118" s="29">
        <v>1</v>
      </c>
      <c r="I12118" s="29">
        <v>0</v>
      </c>
      <c r="J12118" s="29">
        <v>0</v>
      </c>
      <c r="K12118" s="29">
        <v>0</v>
      </c>
      <c r="L12118" s="29">
        <f t="shared" si="754"/>
        <v>1</v>
      </c>
      <c r="M12118" s="29">
        <v>0</v>
      </c>
      <c r="N12118" s="29">
        <v>0</v>
      </c>
      <c r="O12118" s="29">
        <v>0</v>
      </c>
      <c r="P12118" s="29">
        <f t="shared" si="755"/>
        <v>0</v>
      </c>
      <c r="Q12118" s="29">
        <f t="shared" si="756"/>
        <v>1</v>
      </c>
      <c r="R12118" s="29">
        <f t="shared" si="757"/>
        <v>1</v>
      </c>
      <c r="S12118" s="15" t="s">
        <v>7227</v>
      </c>
      <c r="T12118" s="15">
        <v>101101</v>
      </c>
      <c r="U12118" s="15" t="s">
        <v>129</v>
      </c>
      <c r="V12118" s="15">
        <v>47040001</v>
      </c>
      <c r="W12118" s="15" t="s">
        <v>130</v>
      </c>
    </row>
    <row r="12119" spans="2:23" hidden="1" x14ac:dyDescent="0.25">
      <c r="B12119" s="14">
        <v>51002832</v>
      </c>
      <c r="C12119" s="14">
        <v>0</v>
      </c>
      <c r="D12119" s="15">
        <v>21040011</v>
      </c>
      <c r="E12119" s="16" t="s">
        <v>9340</v>
      </c>
      <c r="F12119" s="14">
        <v>1101</v>
      </c>
      <c r="G12119" s="17">
        <v>40269</v>
      </c>
      <c r="H12119" s="29">
        <v>1</v>
      </c>
      <c r="I12119" s="29">
        <v>0</v>
      </c>
      <c r="J12119" s="29">
        <v>0</v>
      </c>
      <c r="K12119" s="29">
        <v>0</v>
      </c>
      <c r="L12119" s="29">
        <f t="shared" si="754"/>
        <v>1</v>
      </c>
      <c r="M12119" s="29">
        <v>0</v>
      </c>
      <c r="N12119" s="29">
        <v>0</v>
      </c>
      <c r="O12119" s="29">
        <v>0</v>
      </c>
      <c r="P12119" s="29">
        <f t="shared" si="755"/>
        <v>0</v>
      </c>
      <c r="Q12119" s="29">
        <f t="shared" si="756"/>
        <v>1</v>
      </c>
      <c r="R12119" s="29">
        <f t="shared" si="757"/>
        <v>1</v>
      </c>
      <c r="S12119" s="15" t="s">
        <v>7227</v>
      </c>
      <c r="T12119" s="15">
        <v>101101</v>
      </c>
      <c r="U12119" s="15" t="s">
        <v>129</v>
      </c>
      <c r="V12119" s="15">
        <v>47040001</v>
      </c>
      <c r="W12119" s="15" t="s">
        <v>130</v>
      </c>
    </row>
    <row r="12120" spans="2:23" hidden="1" x14ac:dyDescent="0.25">
      <c r="B12120" s="14">
        <v>51002833</v>
      </c>
      <c r="C12120" s="14">
        <v>0</v>
      </c>
      <c r="D12120" s="15">
        <v>21040011</v>
      </c>
      <c r="E12120" s="16" t="s">
        <v>9341</v>
      </c>
      <c r="F12120" s="14">
        <v>1101</v>
      </c>
      <c r="G12120" s="17">
        <v>40269</v>
      </c>
      <c r="H12120" s="29">
        <v>1</v>
      </c>
      <c r="I12120" s="29">
        <v>0</v>
      </c>
      <c r="J12120" s="29">
        <v>0</v>
      </c>
      <c r="K12120" s="29">
        <v>0</v>
      </c>
      <c r="L12120" s="29">
        <f t="shared" si="754"/>
        <v>1</v>
      </c>
      <c r="M12120" s="29">
        <v>0</v>
      </c>
      <c r="N12120" s="29">
        <v>0</v>
      </c>
      <c r="O12120" s="29">
        <v>0</v>
      </c>
      <c r="P12120" s="29">
        <f t="shared" si="755"/>
        <v>0</v>
      </c>
      <c r="Q12120" s="29">
        <f t="shared" si="756"/>
        <v>1</v>
      </c>
      <c r="R12120" s="29">
        <f t="shared" si="757"/>
        <v>1</v>
      </c>
      <c r="S12120" s="15" t="s">
        <v>7227</v>
      </c>
      <c r="T12120" s="15">
        <v>101101</v>
      </c>
      <c r="U12120" s="15" t="s">
        <v>129</v>
      </c>
      <c r="V12120" s="15">
        <v>47040001</v>
      </c>
      <c r="W12120" s="15" t="s">
        <v>130</v>
      </c>
    </row>
    <row r="12121" spans="2:23" hidden="1" x14ac:dyDescent="0.25">
      <c r="B12121" s="14">
        <v>51002834</v>
      </c>
      <c r="C12121" s="14">
        <v>0</v>
      </c>
      <c r="D12121" s="15">
        <v>21040011</v>
      </c>
      <c r="E12121" s="16" t="s">
        <v>9342</v>
      </c>
      <c r="F12121" s="14">
        <v>1101</v>
      </c>
      <c r="G12121" s="17">
        <v>40269</v>
      </c>
      <c r="H12121" s="29">
        <v>1</v>
      </c>
      <c r="I12121" s="29">
        <v>0</v>
      </c>
      <c r="J12121" s="29">
        <v>0</v>
      </c>
      <c r="K12121" s="29">
        <v>0</v>
      </c>
      <c r="L12121" s="29">
        <f t="shared" si="754"/>
        <v>1</v>
      </c>
      <c r="M12121" s="29">
        <v>0</v>
      </c>
      <c r="N12121" s="29">
        <v>0</v>
      </c>
      <c r="O12121" s="29">
        <v>0</v>
      </c>
      <c r="P12121" s="29">
        <f t="shared" si="755"/>
        <v>0</v>
      </c>
      <c r="Q12121" s="29">
        <f t="shared" si="756"/>
        <v>1</v>
      </c>
      <c r="R12121" s="29">
        <f t="shared" si="757"/>
        <v>1</v>
      </c>
      <c r="S12121" s="15" t="s">
        <v>7227</v>
      </c>
      <c r="T12121" s="15">
        <v>101101</v>
      </c>
      <c r="U12121" s="15" t="s">
        <v>129</v>
      </c>
      <c r="V12121" s="15">
        <v>47040001</v>
      </c>
      <c r="W12121" s="15" t="s">
        <v>130</v>
      </c>
    </row>
    <row r="12122" spans="2:23" hidden="1" x14ac:dyDescent="0.25">
      <c r="B12122" s="14">
        <v>51002835</v>
      </c>
      <c r="C12122" s="14">
        <v>0</v>
      </c>
      <c r="D12122" s="15">
        <v>21040011</v>
      </c>
      <c r="E12122" s="16" t="s">
        <v>9343</v>
      </c>
      <c r="F12122" s="14">
        <v>1101</v>
      </c>
      <c r="G12122" s="17">
        <v>40269</v>
      </c>
      <c r="H12122" s="29">
        <v>1</v>
      </c>
      <c r="I12122" s="29">
        <v>0</v>
      </c>
      <c r="J12122" s="29">
        <v>0</v>
      </c>
      <c r="K12122" s="29">
        <v>0</v>
      </c>
      <c r="L12122" s="29">
        <f t="shared" si="754"/>
        <v>1</v>
      </c>
      <c r="M12122" s="29">
        <v>0</v>
      </c>
      <c r="N12122" s="29">
        <v>0</v>
      </c>
      <c r="O12122" s="29">
        <v>0</v>
      </c>
      <c r="P12122" s="29">
        <f t="shared" si="755"/>
        <v>0</v>
      </c>
      <c r="Q12122" s="29">
        <f t="shared" si="756"/>
        <v>1</v>
      </c>
      <c r="R12122" s="29">
        <f t="shared" si="757"/>
        <v>1</v>
      </c>
      <c r="S12122" s="15" t="s">
        <v>7227</v>
      </c>
      <c r="T12122" s="15">
        <v>101101</v>
      </c>
      <c r="U12122" s="15" t="s">
        <v>129</v>
      </c>
      <c r="V12122" s="15">
        <v>47040001</v>
      </c>
      <c r="W12122" s="15" t="s">
        <v>130</v>
      </c>
    </row>
    <row r="12123" spans="2:23" hidden="1" x14ac:dyDescent="0.25">
      <c r="B12123" s="14">
        <v>51002836</v>
      </c>
      <c r="C12123" s="14">
        <v>0</v>
      </c>
      <c r="D12123" s="15">
        <v>21040011</v>
      </c>
      <c r="E12123" s="16" t="s">
        <v>9344</v>
      </c>
      <c r="F12123" s="14">
        <v>1101</v>
      </c>
      <c r="G12123" s="17">
        <v>40269</v>
      </c>
      <c r="H12123" s="29">
        <v>1</v>
      </c>
      <c r="I12123" s="29">
        <v>0</v>
      </c>
      <c r="J12123" s="29">
        <v>0</v>
      </c>
      <c r="K12123" s="29">
        <v>0</v>
      </c>
      <c r="L12123" s="29">
        <f t="shared" si="754"/>
        <v>1</v>
      </c>
      <c r="M12123" s="29">
        <v>0</v>
      </c>
      <c r="N12123" s="29">
        <v>0</v>
      </c>
      <c r="O12123" s="29">
        <v>0</v>
      </c>
      <c r="P12123" s="29">
        <f t="shared" si="755"/>
        <v>0</v>
      </c>
      <c r="Q12123" s="29">
        <f t="shared" si="756"/>
        <v>1</v>
      </c>
      <c r="R12123" s="29">
        <f t="shared" si="757"/>
        <v>1</v>
      </c>
      <c r="S12123" s="15" t="s">
        <v>7227</v>
      </c>
      <c r="T12123" s="15">
        <v>101101</v>
      </c>
      <c r="U12123" s="15" t="s">
        <v>129</v>
      </c>
      <c r="V12123" s="15">
        <v>47040001</v>
      </c>
      <c r="W12123" s="15" t="s">
        <v>130</v>
      </c>
    </row>
    <row r="12124" spans="2:23" hidden="1" x14ac:dyDescent="0.25">
      <c r="B12124" s="14">
        <v>51002837</v>
      </c>
      <c r="C12124" s="14">
        <v>0</v>
      </c>
      <c r="D12124" s="15">
        <v>21040011</v>
      </c>
      <c r="E12124" s="16" t="s">
        <v>9345</v>
      </c>
      <c r="F12124" s="14">
        <v>1101</v>
      </c>
      <c r="G12124" s="17">
        <v>40269</v>
      </c>
      <c r="H12124" s="29">
        <v>1</v>
      </c>
      <c r="I12124" s="29">
        <v>0</v>
      </c>
      <c r="J12124" s="29">
        <v>0</v>
      </c>
      <c r="K12124" s="29">
        <v>0</v>
      </c>
      <c r="L12124" s="29">
        <f t="shared" si="754"/>
        <v>1</v>
      </c>
      <c r="M12124" s="29">
        <v>0</v>
      </c>
      <c r="N12124" s="29">
        <v>0</v>
      </c>
      <c r="O12124" s="29">
        <v>0</v>
      </c>
      <c r="P12124" s="29">
        <f t="shared" si="755"/>
        <v>0</v>
      </c>
      <c r="Q12124" s="29">
        <f t="shared" si="756"/>
        <v>1</v>
      </c>
      <c r="R12124" s="29">
        <f t="shared" si="757"/>
        <v>1</v>
      </c>
      <c r="S12124" s="15" t="s">
        <v>7227</v>
      </c>
      <c r="T12124" s="15">
        <v>101101</v>
      </c>
      <c r="U12124" s="15" t="s">
        <v>129</v>
      </c>
      <c r="V12124" s="15">
        <v>47040001</v>
      </c>
      <c r="W12124" s="15" t="s">
        <v>130</v>
      </c>
    </row>
    <row r="12125" spans="2:23" hidden="1" x14ac:dyDescent="0.25">
      <c r="B12125" s="14">
        <v>51002838</v>
      </c>
      <c r="C12125" s="14">
        <v>0</v>
      </c>
      <c r="D12125" s="15">
        <v>21040011</v>
      </c>
      <c r="E12125" s="16" t="s">
        <v>9345</v>
      </c>
      <c r="F12125" s="14">
        <v>1101</v>
      </c>
      <c r="G12125" s="17">
        <v>40269</v>
      </c>
      <c r="H12125" s="29">
        <v>1</v>
      </c>
      <c r="I12125" s="29">
        <v>0</v>
      </c>
      <c r="J12125" s="29">
        <v>0</v>
      </c>
      <c r="K12125" s="29">
        <v>0</v>
      </c>
      <c r="L12125" s="29">
        <f t="shared" si="754"/>
        <v>1</v>
      </c>
      <c r="M12125" s="29">
        <v>0</v>
      </c>
      <c r="N12125" s="29">
        <v>0</v>
      </c>
      <c r="O12125" s="29">
        <v>0</v>
      </c>
      <c r="P12125" s="29">
        <f t="shared" si="755"/>
        <v>0</v>
      </c>
      <c r="Q12125" s="29">
        <f t="shared" si="756"/>
        <v>1</v>
      </c>
      <c r="R12125" s="29">
        <f t="shared" si="757"/>
        <v>1</v>
      </c>
      <c r="S12125" s="15" t="s">
        <v>7227</v>
      </c>
      <c r="T12125" s="15">
        <v>101101</v>
      </c>
      <c r="U12125" s="15" t="s">
        <v>129</v>
      </c>
      <c r="V12125" s="15">
        <v>47040001</v>
      </c>
      <c r="W12125" s="15" t="s">
        <v>130</v>
      </c>
    </row>
    <row r="12126" spans="2:23" hidden="1" x14ac:dyDescent="0.25">
      <c r="B12126" s="14">
        <v>51002839</v>
      </c>
      <c r="C12126" s="14">
        <v>0</v>
      </c>
      <c r="D12126" s="15">
        <v>21040011</v>
      </c>
      <c r="E12126" s="16" t="s">
        <v>9346</v>
      </c>
      <c r="F12126" s="14">
        <v>1101</v>
      </c>
      <c r="G12126" s="17">
        <v>40269</v>
      </c>
      <c r="H12126" s="29">
        <v>1</v>
      </c>
      <c r="I12126" s="29">
        <v>0</v>
      </c>
      <c r="J12126" s="29">
        <v>0</v>
      </c>
      <c r="K12126" s="29">
        <v>0</v>
      </c>
      <c r="L12126" s="29">
        <f t="shared" si="754"/>
        <v>1</v>
      </c>
      <c r="M12126" s="29">
        <v>0</v>
      </c>
      <c r="N12126" s="29">
        <v>0</v>
      </c>
      <c r="O12126" s="29">
        <v>0</v>
      </c>
      <c r="P12126" s="29">
        <f t="shared" si="755"/>
        <v>0</v>
      </c>
      <c r="Q12126" s="29">
        <f t="shared" si="756"/>
        <v>1</v>
      </c>
      <c r="R12126" s="29">
        <f t="shared" si="757"/>
        <v>1</v>
      </c>
      <c r="S12126" s="15" t="s">
        <v>7227</v>
      </c>
      <c r="T12126" s="15">
        <v>101101</v>
      </c>
      <c r="U12126" s="15" t="s">
        <v>129</v>
      </c>
      <c r="V12126" s="15">
        <v>47040001</v>
      </c>
      <c r="W12126" s="15" t="s">
        <v>130</v>
      </c>
    </row>
    <row r="12127" spans="2:23" hidden="1" x14ac:dyDescent="0.25">
      <c r="B12127" s="14">
        <v>51002840</v>
      </c>
      <c r="C12127" s="14">
        <v>0</v>
      </c>
      <c r="D12127" s="15">
        <v>21040011</v>
      </c>
      <c r="E12127" s="16" t="s">
        <v>9347</v>
      </c>
      <c r="F12127" s="14">
        <v>1101</v>
      </c>
      <c r="G12127" s="17">
        <v>40269</v>
      </c>
      <c r="H12127" s="29">
        <v>1</v>
      </c>
      <c r="I12127" s="29">
        <v>0</v>
      </c>
      <c r="J12127" s="29">
        <v>0</v>
      </c>
      <c r="K12127" s="29">
        <v>0</v>
      </c>
      <c r="L12127" s="29">
        <f t="shared" si="754"/>
        <v>1</v>
      </c>
      <c r="M12127" s="29">
        <v>0</v>
      </c>
      <c r="N12127" s="29">
        <v>0</v>
      </c>
      <c r="O12127" s="29">
        <v>0</v>
      </c>
      <c r="P12127" s="29">
        <f t="shared" si="755"/>
        <v>0</v>
      </c>
      <c r="Q12127" s="29">
        <f t="shared" si="756"/>
        <v>1</v>
      </c>
      <c r="R12127" s="29">
        <f t="shared" si="757"/>
        <v>1</v>
      </c>
      <c r="S12127" s="15" t="s">
        <v>7227</v>
      </c>
      <c r="T12127" s="15">
        <v>101101</v>
      </c>
      <c r="U12127" s="15" t="s">
        <v>129</v>
      </c>
      <c r="V12127" s="15">
        <v>47040001</v>
      </c>
      <c r="W12127" s="15" t="s">
        <v>130</v>
      </c>
    </row>
    <row r="12128" spans="2:23" hidden="1" x14ac:dyDescent="0.25">
      <c r="B12128" s="14">
        <v>51002841</v>
      </c>
      <c r="C12128" s="14">
        <v>0</v>
      </c>
      <c r="D12128" s="15">
        <v>21040011</v>
      </c>
      <c r="E12128" s="16" t="s">
        <v>9348</v>
      </c>
      <c r="F12128" s="14">
        <v>1101</v>
      </c>
      <c r="G12128" s="17">
        <v>40269</v>
      </c>
      <c r="H12128" s="29">
        <v>1</v>
      </c>
      <c r="I12128" s="29">
        <v>0</v>
      </c>
      <c r="J12128" s="29">
        <v>0</v>
      </c>
      <c r="K12128" s="29">
        <v>0</v>
      </c>
      <c r="L12128" s="29">
        <f t="shared" si="754"/>
        <v>1</v>
      </c>
      <c r="M12128" s="29">
        <v>0</v>
      </c>
      <c r="N12128" s="29">
        <v>0</v>
      </c>
      <c r="O12128" s="29">
        <v>0</v>
      </c>
      <c r="P12128" s="29">
        <f t="shared" si="755"/>
        <v>0</v>
      </c>
      <c r="Q12128" s="29">
        <f t="shared" si="756"/>
        <v>1</v>
      </c>
      <c r="R12128" s="29">
        <f t="shared" si="757"/>
        <v>1</v>
      </c>
      <c r="S12128" s="15" t="s">
        <v>7227</v>
      </c>
      <c r="T12128" s="15">
        <v>101101</v>
      </c>
      <c r="U12128" s="15" t="s">
        <v>129</v>
      </c>
      <c r="V12128" s="15">
        <v>47040001</v>
      </c>
      <c r="W12128" s="15" t="s">
        <v>130</v>
      </c>
    </row>
    <row r="12129" spans="2:23" hidden="1" x14ac:dyDescent="0.25">
      <c r="B12129" s="14">
        <v>51002842</v>
      </c>
      <c r="C12129" s="14">
        <v>0</v>
      </c>
      <c r="D12129" s="15">
        <v>21040011</v>
      </c>
      <c r="E12129" s="16" t="s">
        <v>9333</v>
      </c>
      <c r="F12129" s="14">
        <v>1101</v>
      </c>
      <c r="G12129" s="17">
        <v>40269</v>
      </c>
      <c r="H12129" s="29">
        <v>1</v>
      </c>
      <c r="I12129" s="29">
        <v>0</v>
      </c>
      <c r="J12129" s="29">
        <v>0</v>
      </c>
      <c r="K12129" s="29">
        <v>0</v>
      </c>
      <c r="L12129" s="29">
        <f t="shared" si="754"/>
        <v>1</v>
      </c>
      <c r="M12129" s="29">
        <v>0</v>
      </c>
      <c r="N12129" s="29">
        <v>0</v>
      </c>
      <c r="O12129" s="29">
        <v>0</v>
      </c>
      <c r="P12129" s="29">
        <f t="shared" si="755"/>
        <v>0</v>
      </c>
      <c r="Q12129" s="29">
        <f t="shared" si="756"/>
        <v>1</v>
      </c>
      <c r="R12129" s="29">
        <f t="shared" si="757"/>
        <v>1</v>
      </c>
      <c r="S12129" s="15" t="s">
        <v>7227</v>
      </c>
      <c r="T12129" s="15">
        <v>101101</v>
      </c>
      <c r="U12129" s="15" t="s">
        <v>129</v>
      </c>
      <c r="V12129" s="15">
        <v>47040001</v>
      </c>
      <c r="W12129" s="15" t="s">
        <v>130</v>
      </c>
    </row>
    <row r="12130" spans="2:23" hidden="1" x14ac:dyDescent="0.25">
      <c r="B12130" s="14">
        <v>51002843</v>
      </c>
      <c r="C12130" s="14">
        <v>0</v>
      </c>
      <c r="D12130" s="15">
        <v>21040011</v>
      </c>
      <c r="E12130" s="16" t="s">
        <v>9333</v>
      </c>
      <c r="F12130" s="14">
        <v>1101</v>
      </c>
      <c r="G12130" s="17">
        <v>40269</v>
      </c>
      <c r="H12130" s="29">
        <v>1</v>
      </c>
      <c r="I12130" s="29">
        <v>0</v>
      </c>
      <c r="J12130" s="29">
        <v>0</v>
      </c>
      <c r="K12130" s="29">
        <v>0</v>
      </c>
      <c r="L12130" s="29">
        <f t="shared" si="754"/>
        <v>1</v>
      </c>
      <c r="M12130" s="29">
        <v>0</v>
      </c>
      <c r="N12130" s="29">
        <v>0</v>
      </c>
      <c r="O12130" s="29">
        <v>0</v>
      </c>
      <c r="P12130" s="29">
        <f t="shared" si="755"/>
        <v>0</v>
      </c>
      <c r="Q12130" s="29">
        <f t="shared" si="756"/>
        <v>1</v>
      </c>
      <c r="R12130" s="29">
        <f t="shared" si="757"/>
        <v>1</v>
      </c>
      <c r="S12130" s="15" t="s">
        <v>7227</v>
      </c>
      <c r="T12130" s="15">
        <v>101101</v>
      </c>
      <c r="U12130" s="15" t="s">
        <v>129</v>
      </c>
      <c r="V12130" s="15">
        <v>47040001</v>
      </c>
      <c r="W12130" s="15" t="s">
        <v>130</v>
      </c>
    </row>
    <row r="12131" spans="2:23" hidden="1" x14ac:dyDescent="0.25">
      <c r="B12131" s="14">
        <v>51002844</v>
      </c>
      <c r="C12131" s="14">
        <v>0</v>
      </c>
      <c r="D12131" s="15">
        <v>21040011</v>
      </c>
      <c r="E12131" s="16" t="s">
        <v>9334</v>
      </c>
      <c r="F12131" s="14">
        <v>1101</v>
      </c>
      <c r="G12131" s="17">
        <v>40269</v>
      </c>
      <c r="H12131" s="29">
        <v>1</v>
      </c>
      <c r="I12131" s="29">
        <v>0</v>
      </c>
      <c r="J12131" s="29">
        <v>0</v>
      </c>
      <c r="K12131" s="29">
        <v>0</v>
      </c>
      <c r="L12131" s="29">
        <f t="shared" si="754"/>
        <v>1</v>
      </c>
      <c r="M12131" s="29">
        <v>0</v>
      </c>
      <c r="N12131" s="29">
        <v>0</v>
      </c>
      <c r="O12131" s="29">
        <v>0</v>
      </c>
      <c r="P12131" s="29">
        <f t="shared" si="755"/>
        <v>0</v>
      </c>
      <c r="Q12131" s="29">
        <f t="shared" si="756"/>
        <v>1</v>
      </c>
      <c r="R12131" s="29">
        <f t="shared" si="757"/>
        <v>1</v>
      </c>
      <c r="S12131" s="15" t="s">
        <v>7227</v>
      </c>
      <c r="T12131" s="15">
        <v>101101</v>
      </c>
      <c r="U12131" s="15" t="s">
        <v>129</v>
      </c>
      <c r="V12131" s="15">
        <v>47040001</v>
      </c>
      <c r="W12131" s="15" t="s">
        <v>130</v>
      </c>
    </row>
    <row r="12132" spans="2:23" hidden="1" x14ac:dyDescent="0.25">
      <c r="B12132" s="14">
        <v>51002845</v>
      </c>
      <c r="C12132" s="14">
        <v>0</v>
      </c>
      <c r="D12132" s="15">
        <v>21040011</v>
      </c>
      <c r="E12132" s="16" t="s">
        <v>9335</v>
      </c>
      <c r="F12132" s="14">
        <v>1101</v>
      </c>
      <c r="G12132" s="17">
        <v>40269</v>
      </c>
      <c r="H12132" s="29">
        <v>1</v>
      </c>
      <c r="I12132" s="29">
        <v>0</v>
      </c>
      <c r="J12132" s="29">
        <v>0</v>
      </c>
      <c r="K12132" s="29">
        <v>0</v>
      </c>
      <c r="L12132" s="29">
        <f t="shared" si="754"/>
        <v>1</v>
      </c>
      <c r="M12132" s="29">
        <v>0</v>
      </c>
      <c r="N12132" s="29">
        <v>0</v>
      </c>
      <c r="O12132" s="29">
        <v>0</v>
      </c>
      <c r="P12132" s="29">
        <f t="shared" si="755"/>
        <v>0</v>
      </c>
      <c r="Q12132" s="29">
        <f t="shared" si="756"/>
        <v>1</v>
      </c>
      <c r="R12132" s="29">
        <f t="shared" si="757"/>
        <v>1</v>
      </c>
      <c r="S12132" s="15" t="s">
        <v>7227</v>
      </c>
      <c r="T12132" s="15">
        <v>101101</v>
      </c>
      <c r="U12132" s="15" t="s">
        <v>129</v>
      </c>
      <c r="V12132" s="15">
        <v>47040001</v>
      </c>
      <c r="W12132" s="15" t="s">
        <v>130</v>
      </c>
    </row>
    <row r="12133" spans="2:23" hidden="1" x14ac:dyDescent="0.25">
      <c r="B12133" s="14">
        <v>51002846</v>
      </c>
      <c r="C12133" s="14">
        <v>0</v>
      </c>
      <c r="D12133" s="15">
        <v>21040011</v>
      </c>
      <c r="E12133" s="16" t="s">
        <v>9329</v>
      </c>
      <c r="F12133" s="14">
        <v>1101</v>
      </c>
      <c r="G12133" s="17">
        <v>40269</v>
      </c>
      <c r="H12133" s="29">
        <v>1</v>
      </c>
      <c r="I12133" s="29">
        <v>0</v>
      </c>
      <c r="J12133" s="29">
        <v>0</v>
      </c>
      <c r="K12133" s="29">
        <v>0</v>
      </c>
      <c r="L12133" s="29">
        <f t="shared" si="754"/>
        <v>1</v>
      </c>
      <c r="M12133" s="29">
        <v>0</v>
      </c>
      <c r="N12133" s="29">
        <v>0</v>
      </c>
      <c r="O12133" s="29">
        <v>0</v>
      </c>
      <c r="P12133" s="29">
        <f t="shared" si="755"/>
        <v>0</v>
      </c>
      <c r="Q12133" s="29">
        <f t="shared" si="756"/>
        <v>1</v>
      </c>
      <c r="R12133" s="29">
        <f t="shared" si="757"/>
        <v>1</v>
      </c>
      <c r="S12133" s="15" t="s">
        <v>7227</v>
      </c>
      <c r="T12133" s="15">
        <v>101101</v>
      </c>
      <c r="U12133" s="15" t="s">
        <v>129</v>
      </c>
      <c r="V12133" s="15">
        <v>47040001</v>
      </c>
      <c r="W12133" s="15" t="s">
        <v>130</v>
      </c>
    </row>
    <row r="12134" spans="2:23" hidden="1" x14ac:dyDescent="0.25">
      <c r="B12134" s="14">
        <v>51002847</v>
      </c>
      <c r="C12134" s="14">
        <v>0</v>
      </c>
      <c r="D12134" s="15">
        <v>21040011</v>
      </c>
      <c r="E12134" s="16" t="s">
        <v>7230</v>
      </c>
      <c r="F12134" s="14">
        <v>1101</v>
      </c>
      <c r="G12134" s="17">
        <v>40269</v>
      </c>
      <c r="H12134" s="29">
        <v>1</v>
      </c>
      <c r="I12134" s="29">
        <v>0</v>
      </c>
      <c r="J12134" s="29">
        <v>0</v>
      </c>
      <c r="K12134" s="29">
        <v>0</v>
      </c>
      <c r="L12134" s="29">
        <f t="shared" si="754"/>
        <v>1</v>
      </c>
      <c r="M12134" s="29">
        <v>0</v>
      </c>
      <c r="N12134" s="29">
        <v>0</v>
      </c>
      <c r="O12134" s="29">
        <v>0</v>
      </c>
      <c r="P12134" s="29">
        <f t="shared" si="755"/>
        <v>0</v>
      </c>
      <c r="Q12134" s="29">
        <f t="shared" si="756"/>
        <v>1</v>
      </c>
      <c r="R12134" s="29">
        <f t="shared" si="757"/>
        <v>1</v>
      </c>
      <c r="S12134" s="15" t="s">
        <v>7227</v>
      </c>
      <c r="T12134" s="15">
        <v>101101</v>
      </c>
      <c r="U12134" s="15" t="s">
        <v>129</v>
      </c>
      <c r="V12134" s="15">
        <v>47040001</v>
      </c>
      <c r="W12134" s="15" t="s">
        <v>130</v>
      </c>
    </row>
    <row r="12135" spans="2:23" hidden="1" x14ac:dyDescent="0.25">
      <c r="B12135" s="14">
        <v>51002848</v>
      </c>
      <c r="C12135" s="14">
        <v>0</v>
      </c>
      <c r="D12135" s="15">
        <v>21040011</v>
      </c>
      <c r="E12135" s="16" t="s">
        <v>8082</v>
      </c>
      <c r="F12135" s="14">
        <v>1101</v>
      </c>
      <c r="G12135" s="17">
        <v>40269</v>
      </c>
      <c r="H12135" s="29">
        <v>1</v>
      </c>
      <c r="I12135" s="29">
        <v>0</v>
      </c>
      <c r="J12135" s="29">
        <v>0</v>
      </c>
      <c r="K12135" s="29">
        <v>0</v>
      </c>
      <c r="L12135" s="29">
        <f t="shared" si="754"/>
        <v>1</v>
      </c>
      <c r="M12135" s="29">
        <v>0</v>
      </c>
      <c r="N12135" s="29">
        <v>0</v>
      </c>
      <c r="O12135" s="29">
        <v>0</v>
      </c>
      <c r="P12135" s="29">
        <f t="shared" si="755"/>
        <v>0</v>
      </c>
      <c r="Q12135" s="29">
        <f t="shared" si="756"/>
        <v>1</v>
      </c>
      <c r="R12135" s="29">
        <f t="shared" si="757"/>
        <v>1</v>
      </c>
      <c r="S12135" s="15" t="s">
        <v>7227</v>
      </c>
      <c r="T12135" s="15">
        <v>101101</v>
      </c>
      <c r="U12135" s="15" t="s">
        <v>129</v>
      </c>
      <c r="V12135" s="15">
        <v>47040001</v>
      </c>
      <c r="W12135" s="15" t="s">
        <v>130</v>
      </c>
    </row>
    <row r="12136" spans="2:23" hidden="1" x14ac:dyDescent="0.25">
      <c r="B12136" s="14">
        <v>51002849</v>
      </c>
      <c r="C12136" s="14">
        <v>0</v>
      </c>
      <c r="D12136" s="15">
        <v>21040011</v>
      </c>
      <c r="E12136" s="16" t="s">
        <v>9336</v>
      </c>
      <c r="F12136" s="14">
        <v>1101</v>
      </c>
      <c r="G12136" s="17">
        <v>40269</v>
      </c>
      <c r="H12136" s="29">
        <v>1</v>
      </c>
      <c r="I12136" s="29">
        <v>0</v>
      </c>
      <c r="J12136" s="29">
        <v>0</v>
      </c>
      <c r="K12136" s="29">
        <v>0</v>
      </c>
      <c r="L12136" s="29">
        <f t="shared" si="754"/>
        <v>1</v>
      </c>
      <c r="M12136" s="29">
        <v>0</v>
      </c>
      <c r="N12136" s="29">
        <v>0</v>
      </c>
      <c r="O12136" s="29">
        <v>0</v>
      </c>
      <c r="P12136" s="29">
        <f t="shared" si="755"/>
        <v>0</v>
      </c>
      <c r="Q12136" s="29">
        <f t="shared" si="756"/>
        <v>1</v>
      </c>
      <c r="R12136" s="29">
        <f t="shared" si="757"/>
        <v>1</v>
      </c>
      <c r="S12136" s="15" t="s">
        <v>7227</v>
      </c>
      <c r="T12136" s="15">
        <v>101101</v>
      </c>
      <c r="U12136" s="15" t="s">
        <v>129</v>
      </c>
      <c r="V12136" s="15">
        <v>47040001</v>
      </c>
      <c r="W12136" s="15" t="s">
        <v>130</v>
      </c>
    </row>
    <row r="12137" spans="2:23" hidden="1" x14ac:dyDescent="0.25">
      <c r="B12137" s="14">
        <v>51002850</v>
      </c>
      <c r="C12137" s="14">
        <v>0</v>
      </c>
      <c r="D12137" s="15">
        <v>21040011</v>
      </c>
      <c r="E12137" s="16" t="s">
        <v>9337</v>
      </c>
      <c r="F12137" s="14">
        <v>1101</v>
      </c>
      <c r="G12137" s="17">
        <v>40269</v>
      </c>
      <c r="H12137" s="29">
        <v>1</v>
      </c>
      <c r="I12137" s="29">
        <v>0</v>
      </c>
      <c r="J12137" s="29">
        <v>0</v>
      </c>
      <c r="K12137" s="29">
        <v>0</v>
      </c>
      <c r="L12137" s="29">
        <f t="shared" si="754"/>
        <v>1</v>
      </c>
      <c r="M12137" s="29">
        <v>0</v>
      </c>
      <c r="N12137" s="29">
        <v>0</v>
      </c>
      <c r="O12137" s="29">
        <v>0</v>
      </c>
      <c r="P12137" s="29">
        <f t="shared" si="755"/>
        <v>0</v>
      </c>
      <c r="Q12137" s="29">
        <f t="shared" si="756"/>
        <v>1</v>
      </c>
      <c r="R12137" s="29">
        <f t="shared" si="757"/>
        <v>1</v>
      </c>
      <c r="S12137" s="15" t="s">
        <v>7227</v>
      </c>
      <c r="T12137" s="15">
        <v>101101</v>
      </c>
      <c r="U12137" s="15" t="s">
        <v>129</v>
      </c>
      <c r="V12137" s="15">
        <v>47040001</v>
      </c>
      <c r="W12137" s="15" t="s">
        <v>130</v>
      </c>
    </row>
    <row r="12138" spans="2:23" hidden="1" x14ac:dyDescent="0.25">
      <c r="B12138" s="14">
        <v>51002851</v>
      </c>
      <c r="C12138" s="14">
        <v>0</v>
      </c>
      <c r="D12138" s="15">
        <v>21040011</v>
      </c>
      <c r="E12138" s="16" t="s">
        <v>9337</v>
      </c>
      <c r="F12138" s="14">
        <v>1101</v>
      </c>
      <c r="G12138" s="17">
        <v>40269</v>
      </c>
      <c r="H12138" s="29">
        <v>1</v>
      </c>
      <c r="I12138" s="29">
        <v>0</v>
      </c>
      <c r="J12138" s="29">
        <v>0</v>
      </c>
      <c r="K12138" s="29">
        <v>0</v>
      </c>
      <c r="L12138" s="29">
        <f t="shared" si="754"/>
        <v>1</v>
      </c>
      <c r="M12138" s="29">
        <v>0</v>
      </c>
      <c r="N12138" s="29">
        <v>0</v>
      </c>
      <c r="O12138" s="29">
        <v>0</v>
      </c>
      <c r="P12138" s="29">
        <f t="shared" si="755"/>
        <v>0</v>
      </c>
      <c r="Q12138" s="29">
        <f t="shared" si="756"/>
        <v>1</v>
      </c>
      <c r="R12138" s="29">
        <f t="shared" si="757"/>
        <v>1</v>
      </c>
      <c r="S12138" s="15" t="s">
        <v>7227</v>
      </c>
      <c r="T12138" s="15">
        <v>101101</v>
      </c>
      <c r="U12138" s="15" t="s">
        <v>129</v>
      </c>
      <c r="V12138" s="15">
        <v>47040001</v>
      </c>
      <c r="W12138" s="15" t="s">
        <v>130</v>
      </c>
    </row>
    <row r="12139" spans="2:23" hidden="1" x14ac:dyDescent="0.25">
      <c r="B12139" s="14">
        <v>51002852</v>
      </c>
      <c r="C12139" s="14">
        <v>0</v>
      </c>
      <c r="D12139" s="15">
        <v>21040011</v>
      </c>
      <c r="E12139" s="16" t="s">
        <v>9337</v>
      </c>
      <c r="F12139" s="14">
        <v>1101</v>
      </c>
      <c r="G12139" s="17">
        <v>40269</v>
      </c>
      <c r="H12139" s="29">
        <v>1</v>
      </c>
      <c r="I12139" s="29">
        <v>0</v>
      </c>
      <c r="J12139" s="29">
        <v>0</v>
      </c>
      <c r="K12139" s="29">
        <v>0</v>
      </c>
      <c r="L12139" s="29">
        <f t="shared" si="754"/>
        <v>1</v>
      </c>
      <c r="M12139" s="29">
        <v>0</v>
      </c>
      <c r="N12139" s="29">
        <v>0</v>
      </c>
      <c r="O12139" s="29">
        <v>0</v>
      </c>
      <c r="P12139" s="29">
        <f t="shared" si="755"/>
        <v>0</v>
      </c>
      <c r="Q12139" s="29">
        <f t="shared" si="756"/>
        <v>1</v>
      </c>
      <c r="R12139" s="29">
        <f t="shared" si="757"/>
        <v>1</v>
      </c>
      <c r="S12139" s="15" t="s">
        <v>7227</v>
      </c>
      <c r="T12139" s="15">
        <v>101101</v>
      </c>
      <c r="U12139" s="15" t="s">
        <v>129</v>
      </c>
      <c r="V12139" s="15">
        <v>47040001</v>
      </c>
      <c r="W12139" s="15" t="s">
        <v>130</v>
      </c>
    </row>
    <row r="12140" spans="2:23" hidden="1" x14ac:dyDescent="0.25">
      <c r="B12140" s="14">
        <v>51002853</v>
      </c>
      <c r="C12140" s="14">
        <v>0</v>
      </c>
      <c r="D12140" s="15">
        <v>21040011</v>
      </c>
      <c r="E12140" s="16" t="s">
        <v>7230</v>
      </c>
      <c r="F12140" s="14">
        <v>1101</v>
      </c>
      <c r="G12140" s="17">
        <v>40269</v>
      </c>
      <c r="H12140" s="29">
        <v>1</v>
      </c>
      <c r="I12140" s="29">
        <v>0</v>
      </c>
      <c r="J12140" s="29">
        <v>0</v>
      </c>
      <c r="K12140" s="29">
        <v>0</v>
      </c>
      <c r="L12140" s="29">
        <f t="shared" si="754"/>
        <v>1</v>
      </c>
      <c r="M12140" s="29">
        <v>0</v>
      </c>
      <c r="N12140" s="29">
        <v>0</v>
      </c>
      <c r="O12140" s="29">
        <v>0</v>
      </c>
      <c r="P12140" s="29">
        <f t="shared" si="755"/>
        <v>0</v>
      </c>
      <c r="Q12140" s="29">
        <f t="shared" si="756"/>
        <v>1</v>
      </c>
      <c r="R12140" s="29">
        <f t="shared" si="757"/>
        <v>1</v>
      </c>
      <c r="S12140" s="15" t="s">
        <v>7227</v>
      </c>
      <c r="T12140" s="15">
        <v>101101</v>
      </c>
      <c r="U12140" s="15" t="s">
        <v>129</v>
      </c>
      <c r="V12140" s="15">
        <v>47040001</v>
      </c>
      <c r="W12140" s="15" t="s">
        <v>130</v>
      </c>
    </row>
    <row r="12141" spans="2:23" hidden="1" x14ac:dyDescent="0.25">
      <c r="B12141" s="14">
        <v>51002854</v>
      </c>
      <c r="C12141" s="14">
        <v>0</v>
      </c>
      <c r="D12141" s="15">
        <v>21040011</v>
      </c>
      <c r="E12141" s="16" t="s">
        <v>9332</v>
      </c>
      <c r="F12141" s="14">
        <v>1101</v>
      </c>
      <c r="G12141" s="17">
        <v>40269</v>
      </c>
      <c r="H12141" s="29">
        <v>1</v>
      </c>
      <c r="I12141" s="29">
        <v>0</v>
      </c>
      <c r="J12141" s="29">
        <v>0</v>
      </c>
      <c r="K12141" s="29">
        <v>0</v>
      </c>
      <c r="L12141" s="29">
        <f t="shared" si="754"/>
        <v>1</v>
      </c>
      <c r="M12141" s="29">
        <v>0</v>
      </c>
      <c r="N12141" s="29">
        <v>0</v>
      </c>
      <c r="O12141" s="29">
        <v>0</v>
      </c>
      <c r="P12141" s="29">
        <f t="shared" si="755"/>
        <v>0</v>
      </c>
      <c r="Q12141" s="29">
        <f t="shared" si="756"/>
        <v>1</v>
      </c>
      <c r="R12141" s="29">
        <f t="shared" si="757"/>
        <v>1</v>
      </c>
      <c r="S12141" s="15" t="s">
        <v>7227</v>
      </c>
      <c r="T12141" s="15">
        <v>101101</v>
      </c>
      <c r="U12141" s="15" t="s">
        <v>129</v>
      </c>
      <c r="V12141" s="15">
        <v>47040001</v>
      </c>
      <c r="W12141" s="15" t="s">
        <v>130</v>
      </c>
    </row>
    <row r="12142" spans="2:23" hidden="1" x14ac:dyDescent="0.25">
      <c r="B12142" s="14">
        <v>51002855</v>
      </c>
      <c r="C12142" s="14">
        <v>0</v>
      </c>
      <c r="D12142" s="15">
        <v>21040011</v>
      </c>
      <c r="E12142" s="16" t="s">
        <v>9333</v>
      </c>
      <c r="F12142" s="14">
        <v>1101</v>
      </c>
      <c r="G12142" s="17">
        <v>40269</v>
      </c>
      <c r="H12142" s="29">
        <v>1</v>
      </c>
      <c r="I12142" s="29">
        <v>0</v>
      </c>
      <c r="J12142" s="29">
        <v>0</v>
      </c>
      <c r="K12142" s="29">
        <v>0</v>
      </c>
      <c r="L12142" s="29">
        <f t="shared" si="754"/>
        <v>1</v>
      </c>
      <c r="M12142" s="29">
        <v>0</v>
      </c>
      <c r="N12142" s="29">
        <v>0</v>
      </c>
      <c r="O12142" s="29">
        <v>0</v>
      </c>
      <c r="P12142" s="29">
        <f t="shared" si="755"/>
        <v>0</v>
      </c>
      <c r="Q12142" s="29">
        <f t="shared" si="756"/>
        <v>1</v>
      </c>
      <c r="R12142" s="29">
        <f t="shared" si="757"/>
        <v>1</v>
      </c>
      <c r="S12142" s="15" t="s">
        <v>7227</v>
      </c>
      <c r="T12142" s="15">
        <v>101101</v>
      </c>
      <c r="U12142" s="15" t="s">
        <v>129</v>
      </c>
      <c r="V12142" s="15">
        <v>47040001</v>
      </c>
      <c r="W12142" s="15" t="s">
        <v>130</v>
      </c>
    </row>
    <row r="12143" spans="2:23" hidden="1" x14ac:dyDescent="0.25">
      <c r="B12143" s="14">
        <v>51002856</v>
      </c>
      <c r="C12143" s="14">
        <v>0</v>
      </c>
      <c r="D12143" s="15">
        <v>21040011</v>
      </c>
      <c r="E12143" s="16" t="s">
        <v>9327</v>
      </c>
      <c r="F12143" s="14">
        <v>1101</v>
      </c>
      <c r="G12143" s="17">
        <v>40269</v>
      </c>
      <c r="H12143" s="29">
        <v>1</v>
      </c>
      <c r="I12143" s="29">
        <v>0</v>
      </c>
      <c r="J12143" s="29">
        <v>0</v>
      </c>
      <c r="K12143" s="29">
        <v>0</v>
      </c>
      <c r="L12143" s="29">
        <f t="shared" si="754"/>
        <v>1</v>
      </c>
      <c r="M12143" s="29">
        <v>0</v>
      </c>
      <c r="N12143" s="29">
        <v>0</v>
      </c>
      <c r="O12143" s="29">
        <v>0</v>
      </c>
      <c r="P12143" s="29">
        <f t="shared" si="755"/>
        <v>0</v>
      </c>
      <c r="Q12143" s="29">
        <f t="shared" si="756"/>
        <v>1</v>
      </c>
      <c r="R12143" s="29">
        <f t="shared" si="757"/>
        <v>1</v>
      </c>
      <c r="S12143" s="15" t="s">
        <v>7227</v>
      </c>
      <c r="T12143" s="15">
        <v>101101</v>
      </c>
      <c r="U12143" s="15" t="s">
        <v>129</v>
      </c>
      <c r="V12143" s="15">
        <v>47040001</v>
      </c>
      <c r="W12143" s="15" t="s">
        <v>130</v>
      </c>
    </row>
    <row r="12144" spans="2:23" hidden="1" x14ac:dyDescent="0.25">
      <c r="B12144" s="14">
        <v>51002857</v>
      </c>
      <c r="C12144" s="14">
        <v>0</v>
      </c>
      <c r="D12144" s="15">
        <v>21040011</v>
      </c>
      <c r="E12144" s="16" t="s">
        <v>9327</v>
      </c>
      <c r="F12144" s="14">
        <v>1101</v>
      </c>
      <c r="G12144" s="17">
        <v>40269</v>
      </c>
      <c r="H12144" s="29">
        <v>1</v>
      </c>
      <c r="I12144" s="29">
        <v>0</v>
      </c>
      <c r="J12144" s="29">
        <v>0</v>
      </c>
      <c r="K12144" s="29">
        <v>0</v>
      </c>
      <c r="L12144" s="29">
        <f t="shared" si="754"/>
        <v>1</v>
      </c>
      <c r="M12144" s="29">
        <v>0</v>
      </c>
      <c r="N12144" s="29">
        <v>0</v>
      </c>
      <c r="O12144" s="29">
        <v>0</v>
      </c>
      <c r="P12144" s="29">
        <f t="shared" si="755"/>
        <v>0</v>
      </c>
      <c r="Q12144" s="29">
        <f t="shared" si="756"/>
        <v>1</v>
      </c>
      <c r="R12144" s="29">
        <f t="shared" si="757"/>
        <v>1</v>
      </c>
      <c r="S12144" s="15" t="s">
        <v>7227</v>
      </c>
      <c r="T12144" s="15">
        <v>101101</v>
      </c>
      <c r="U12144" s="15" t="s">
        <v>129</v>
      </c>
      <c r="V12144" s="15">
        <v>47040001</v>
      </c>
      <c r="W12144" s="15" t="s">
        <v>130</v>
      </c>
    </row>
    <row r="12145" spans="2:23" hidden="1" x14ac:dyDescent="0.25">
      <c r="B12145" s="14">
        <v>51002860</v>
      </c>
      <c r="C12145" s="14">
        <v>0</v>
      </c>
      <c r="D12145" s="15">
        <v>21040011</v>
      </c>
      <c r="E12145" s="16" t="s">
        <v>9349</v>
      </c>
      <c r="F12145" s="14">
        <v>1101</v>
      </c>
      <c r="G12145" s="17">
        <v>40269</v>
      </c>
      <c r="H12145" s="29">
        <v>1</v>
      </c>
      <c r="I12145" s="29">
        <v>0</v>
      </c>
      <c r="J12145" s="29">
        <v>0</v>
      </c>
      <c r="K12145" s="29">
        <v>0</v>
      </c>
      <c r="L12145" s="29">
        <f t="shared" si="754"/>
        <v>1</v>
      </c>
      <c r="M12145" s="29">
        <v>0</v>
      </c>
      <c r="N12145" s="29">
        <v>0</v>
      </c>
      <c r="O12145" s="29">
        <v>0</v>
      </c>
      <c r="P12145" s="29">
        <f t="shared" si="755"/>
        <v>0</v>
      </c>
      <c r="Q12145" s="29">
        <f t="shared" si="756"/>
        <v>1</v>
      </c>
      <c r="R12145" s="29">
        <f t="shared" si="757"/>
        <v>1</v>
      </c>
      <c r="S12145" s="15" t="s">
        <v>7227</v>
      </c>
      <c r="T12145" s="15">
        <v>101101</v>
      </c>
      <c r="U12145" s="15" t="s">
        <v>129</v>
      </c>
      <c r="V12145" s="15">
        <v>47040001</v>
      </c>
      <c r="W12145" s="15" t="s">
        <v>130</v>
      </c>
    </row>
    <row r="12146" spans="2:23" hidden="1" x14ac:dyDescent="0.25">
      <c r="B12146" s="14">
        <v>51002861</v>
      </c>
      <c r="C12146" s="14">
        <v>0</v>
      </c>
      <c r="D12146" s="15">
        <v>21040011</v>
      </c>
      <c r="E12146" s="16" t="s">
        <v>9337</v>
      </c>
      <c r="F12146" s="14">
        <v>1101</v>
      </c>
      <c r="G12146" s="17">
        <v>40269</v>
      </c>
      <c r="H12146" s="29">
        <v>1</v>
      </c>
      <c r="I12146" s="29">
        <v>0</v>
      </c>
      <c r="J12146" s="29">
        <v>0</v>
      </c>
      <c r="K12146" s="29">
        <v>0</v>
      </c>
      <c r="L12146" s="29">
        <f t="shared" si="754"/>
        <v>1</v>
      </c>
      <c r="M12146" s="29">
        <v>0</v>
      </c>
      <c r="N12146" s="29">
        <v>0</v>
      </c>
      <c r="O12146" s="29">
        <v>0</v>
      </c>
      <c r="P12146" s="29">
        <f t="shared" si="755"/>
        <v>0</v>
      </c>
      <c r="Q12146" s="29">
        <f t="shared" si="756"/>
        <v>1</v>
      </c>
      <c r="R12146" s="29">
        <f t="shared" si="757"/>
        <v>1</v>
      </c>
      <c r="S12146" s="15" t="s">
        <v>7227</v>
      </c>
      <c r="T12146" s="15">
        <v>101101</v>
      </c>
      <c r="U12146" s="15" t="s">
        <v>129</v>
      </c>
      <c r="V12146" s="15">
        <v>47040001</v>
      </c>
      <c r="W12146" s="15" t="s">
        <v>130</v>
      </c>
    </row>
    <row r="12147" spans="2:23" hidden="1" x14ac:dyDescent="0.25">
      <c r="B12147" s="14">
        <v>51002862</v>
      </c>
      <c r="C12147" s="14">
        <v>0</v>
      </c>
      <c r="D12147" s="15">
        <v>21040011</v>
      </c>
      <c r="E12147" s="16" t="s">
        <v>7230</v>
      </c>
      <c r="F12147" s="14">
        <v>1101</v>
      </c>
      <c r="G12147" s="17">
        <v>40269</v>
      </c>
      <c r="H12147" s="29">
        <v>1</v>
      </c>
      <c r="I12147" s="29">
        <v>0</v>
      </c>
      <c r="J12147" s="29">
        <v>0</v>
      </c>
      <c r="K12147" s="29">
        <v>0</v>
      </c>
      <c r="L12147" s="29">
        <f t="shared" si="754"/>
        <v>1</v>
      </c>
      <c r="M12147" s="29">
        <v>0</v>
      </c>
      <c r="N12147" s="29">
        <v>0</v>
      </c>
      <c r="O12147" s="29">
        <v>0</v>
      </c>
      <c r="P12147" s="29">
        <f t="shared" si="755"/>
        <v>0</v>
      </c>
      <c r="Q12147" s="29">
        <f t="shared" si="756"/>
        <v>1</v>
      </c>
      <c r="R12147" s="29">
        <f t="shared" si="757"/>
        <v>1</v>
      </c>
      <c r="S12147" s="15" t="s">
        <v>7227</v>
      </c>
      <c r="T12147" s="15">
        <v>101101</v>
      </c>
      <c r="U12147" s="15" t="s">
        <v>129</v>
      </c>
      <c r="V12147" s="15">
        <v>47040001</v>
      </c>
      <c r="W12147" s="15" t="s">
        <v>130</v>
      </c>
    </row>
    <row r="12148" spans="2:23" hidden="1" x14ac:dyDescent="0.25">
      <c r="B12148" s="14">
        <v>51002863</v>
      </c>
      <c r="C12148" s="14">
        <v>0</v>
      </c>
      <c r="D12148" s="15">
        <v>21040011</v>
      </c>
      <c r="E12148" s="16" t="s">
        <v>9326</v>
      </c>
      <c r="F12148" s="14">
        <v>1101</v>
      </c>
      <c r="G12148" s="17">
        <v>40269</v>
      </c>
      <c r="H12148" s="29">
        <v>1</v>
      </c>
      <c r="I12148" s="29">
        <v>0</v>
      </c>
      <c r="J12148" s="29">
        <v>0</v>
      </c>
      <c r="K12148" s="29">
        <v>0</v>
      </c>
      <c r="L12148" s="29">
        <f t="shared" si="754"/>
        <v>1</v>
      </c>
      <c r="M12148" s="29">
        <v>0</v>
      </c>
      <c r="N12148" s="29">
        <v>0</v>
      </c>
      <c r="O12148" s="29">
        <v>0</v>
      </c>
      <c r="P12148" s="29">
        <f t="shared" si="755"/>
        <v>0</v>
      </c>
      <c r="Q12148" s="29">
        <f t="shared" si="756"/>
        <v>1</v>
      </c>
      <c r="R12148" s="29">
        <f t="shared" si="757"/>
        <v>1</v>
      </c>
      <c r="S12148" s="15" t="s">
        <v>7227</v>
      </c>
      <c r="T12148" s="15">
        <v>101101</v>
      </c>
      <c r="U12148" s="15" t="s">
        <v>129</v>
      </c>
      <c r="V12148" s="15">
        <v>47040001</v>
      </c>
      <c r="W12148" s="15" t="s">
        <v>130</v>
      </c>
    </row>
    <row r="12149" spans="2:23" hidden="1" x14ac:dyDescent="0.25">
      <c r="B12149" s="14">
        <v>51002864</v>
      </c>
      <c r="C12149" s="14">
        <v>0</v>
      </c>
      <c r="D12149" s="15">
        <v>21040011</v>
      </c>
      <c r="E12149" s="16" t="s">
        <v>9331</v>
      </c>
      <c r="F12149" s="14">
        <v>1101</v>
      </c>
      <c r="G12149" s="17">
        <v>40269</v>
      </c>
      <c r="H12149" s="29">
        <v>1</v>
      </c>
      <c r="I12149" s="29">
        <v>0</v>
      </c>
      <c r="J12149" s="29">
        <v>0</v>
      </c>
      <c r="K12149" s="29">
        <v>0</v>
      </c>
      <c r="L12149" s="29">
        <f t="shared" si="754"/>
        <v>1</v>
      </c>
      <c r="M12149" s="29">
        <v>0</v>
      </c>
      <c r="N12149" s="29">
        <v>0</v>
      </c>
      <c r="O12149" s="29">
        <v>0</v>
      </c>
      <c r="P12149" s="29">
        <f t="shared" si="755"/>
        <v>0</v>
      </c>
      <c r="Q12149" s="29">
        <f t="shared" si="756"/>
        <v>1</v>
      </c>
      <c r="R12149" s="29">
        <f t="shared" si="757"/>
        <v>1</v>
      </c>
      <c r="S12149" s="15" t="s">
        <v>7227</v>
      </c>
      <c r="T12149" s="15">
        <v>101101</v>
      </c>
      <c r="U12149" s="15" t="s">
        <v>129</v>
      </c>
      <c r="V12149" s="15">
        <v>47040001</v>
      </c>
      <c r="W12149" s="15" t="s">
        <v>130</v>
      </c>
    </row>
    <row r="12150" spans="2:23" hidden="1" x14ac:dyDescent="0.25">
      <c r="B12150" s="14">
        <v>51002865</v>
      </c>
      <c r="C12150" s="14">
        <v>0</v>
      </c>
      <c r="D12150" s="15">
        <v>21040011</v>
      </c>
      <c r="E12150" s="16" t="s">
        <v>9336</v>
      </c>
      <c r="F12150" s="14">
        <v>1101</v>
      </c>
      <c r="G12150" s="17">
        <v>40269</v>
      </c>
      <c r="H12150" s="29">
        <v>1</v>
      </c>
      <c r="I12150" s="29">
        <v>0</v>
      </c>
      <c r="J12150" s="29">
        <v>0</v>
      </c>
      <c r="K12150" s="29">
        <v>0</v>
      </c>
      <c r="L12150" s="29">
        <f t="shared" si="754"/>
        <v>1</v>
      </c>
      <c r="M12150" s="29">
        <v>0</v>
      </c>
      <c r="N12150" s="29">
        <v>0</v>
      </c>
      <c r="O12150" s="29">
        <v>0</v>
      </c>
      <c r="P12150" s="29">
        <f t="shared" si="755"/>
        <v>0</v>
      </c>
      <c r="Q12150" s="29">
        <f t="shared" si="756"/>
        <v>1</v>
      </c>
      <c r="R12150" s="29">
        <f t="shared" si="757"/>
        <v>1</v>
      </c>
      <c r="S12150" s="15" t="s">
        <v>7227</v>
      </c>
      <c r="T12150" s="15">
        <v>101101</v>
      </c>
      <c r="U12150" s="15" t="s">
        <v>129</v>
      </c>
      <c r="V12150" s="15">
        <v>47040001</v>
      </c>
      <c r="W12150" s="15" t="s">
        <v>130</v>
      </c>
    </row>
    <row r="12151" spans="2:23" hidden="1" x14ac:dyDescent="0.25">
      <c r="B12151" s="14">
        <v>51002866</v>
      </c>
      <c r="C12151" s="14">
        <v>0</v>
      </c>
      <c r="D12151" s="15">
        <v>21040011</v>
      </c>
      <c r="E12151" s="16" t="s">
        <v>9330</v>
      </c>
      <c r="F12151" s="14">
        <v>1101</v>
      </c>
      <c r="G12151" s="17">
        <v>40269</v>
      </c>
      <c r="H12151" s="29">
        <v>1</v>
      </c>
      <c r="I12151" s="29">
        <v>0</v>
      </c>
      <c r="J12151" s="29">
        <v>0</v>
      </c>
      <c r="K12151" s="29">
        <v>0</v>
      </c>
      <c r="L12151" s="29">
        <f t="shared" si="754"/>
        <v>1</v>
      </c>
      <c r="M12151" s="29">
        <v>0</v>
      </c>
      <c r="N12151" s="29">
        <v>0</v>
      </c>
      <c r="O12151" s="29">
        <v>0</v>
      </c>
      <c r="P12151" s="29">
        <f t="shared" si="755"/>
        <v>0</v>
      </c>
      <c r="Q12151" s="29">
        <f t="shared" si="756"/>
        <v>1</v>
      </c>
      <c r="R12151" s="29">
        <f t="shared" si="757"/>
        <v>1</v>
      </c>
      <c r="S12151" s="15" t="s">
        <v>7227</v>
      </c>
      <c r="T12151" s="15">
        <v>101101</v>
      </c>
      <c r="U12151" s="15" t="s">
        <v>129</v>
      </c>
      <c r="V12151" s="15">
        <v>47040001</v>
      </c>
      <c r="W12151" s="15" t="s">
        <v>130</v>
      </c>
    </row>
    <row r="12152" spans="2:23" hidden="1" x14ac:dyDescent="0.25">
      <c r="B12152" s="14">
        <v>51002867</v>
      </c>
      <c r="C12152" s="14">
        <v>0</v>
      </c>
      <c r="D12152" s="15">
        <v>21040011</v>
      </c>
      <c r="E12152" s="16" t="s">
        <v>9337</v>
      </c>
      <c r="F12152" s="14">
        <v>1101</v>
      </c>
      <c r="G12152" s="17">
        <v>40269</v>
      </c>
      <c r="H12152" s="29">
        <v>1</v>
      </c>
      <c r="I12152" s="29">
        <v>0</v>
      </c>
      <c r="J12152" s="29">
        <v>0</v>
      </c>
      <c r="K12152" s="29">
        <v>0</v>
      </c>
      <c r="L12152" s="29">
        <f t="shared" si="754"/>
        <v>1</v>
      </c>
      <c r="M12152" s="29">
        <v>0</v>
      </c>
      <c r="N12152" s="29">
        <v>0</v>
      </c>
      <c r="O12152" s="29">
        <v>0</v>
      </c>
      <c r="P12152" s="29">
        <f t="shared" si="755"/>
        <v>0</v>
      </c>
      <c r="Q12152" s="29">
        <f t="shared" si="756"/>
        <v>1</v>
      </c>
      <c r="R12152" s="29">
        <f t="shared" si="757"/>
        <v>1</v>
      </c>
      <c r="S12152" s="15" t="s">
        <v>7227</v>
      </c>
      <c r="T12152" s="15">
        <v>101101</v>
      </c>
      <c r="U12152" s="15" t="s">
        <v>129</v>
      </c>
      <c r="V12152" s="15">
        <v>47040001</v>
      </c>
      <c r="W12152" s="15" t="s">
        <v>130</v>
      </c>
    </row>
    <row r="12153" spans="2:23" hidden="1" x14ac:dyDescent="0.25">
      <c r="B12153" s="14">
        <v>51002868</v>
      </c>
      <c r="C12153" s="14">
        <v>0</v>
      </c>
      <c r="D12153" s="15">
        <v>21040011</v>
      </c>
      <c r="E12153" s="16" t="s">
        <v>9337</v>
      </c>
      <c r="F12153" s="14">
        <v>1101</v>
      </c>
      <c r="G12153" s="17">
        <v>40269</v>
      </c>
      <c r="H12153" s="29">
        <v>1</v>
      </c>
      <c r="I12153" s="29">
        <v>0</v>
      </c>
      <c r="J12153" s="29">
        <v>0</v>
      </c>
      <c r="K12153" s="29">
        <v>0</v>
      </c>
      <c r="L12153" s="29">
        <f t="shared" ref="L12153:L12216" si="758">SUM(H12153:K12153)</f>
        <v>1</v>
      </c>
      <c r="M12153" s="29">
        <v>0</v>
      </c>
      <c r="N12153" s="29">
        <v>0</v>
      </c>
      <c r="O12153" s="29">
        <v>0</v>
      </c>
      <c r="P12153" s="29">
        <f t="shared" si="755"/>
        <v>0</v>
      </c>
      <c r="Q12153" s="29">
        <f t="shared" si="756"/>
        <v>1</v>
      </c>
      <c r="R12153" s="29">
        <f t="shared" si="757"/>
        <v>1</v>
      </c>
      <c r="S12153" s="15" t="s">
        <v>7227</v>
      </c>
      <c r="T12153" s="15">
        <v>101101</v>
      </c>
      <c r="U12153" s="15" t="s">
        <v>129</v>
      </c>
      <c r="V12153" s="15">
        <v>47040001</v>
      </c>
      <c r="W12153" s="15" t="s">
        <v>130</v>
      </c>
    </row>
    <row r="12154" spans="2:23" hidden="1" x14ac:dyDescent="0.25">
      <c r="B12154" s="14">
        <v>51002869</v>
      </c>
      <c r="C12154" s="14">
        <v>0</v>
      </c>
      <c r="D12154" s="15">
        <v>21040011</v>
      </c>
      <c r="E12154" s="16" t="s">
        <v>9337</v>
      </c>
      <c r="F12154" s="14">
        <v>1101</v>
      </c>
      <c r="G12154" s="17">
        <v>40269</v>
      </c>
      <c r="H12154" s="29">
        <v>1</v>
      </c>
      <c r="I12154" s="29">
        <v>0</v>
      </c>
      <c r="J12154" s="29">
        <v>0</v>
      </c>
      <c r="K12154" s="29">
        <v>0</v>
      </c>
      <c r="L12154" s="29">
        <f t="shared" si="758"/>
        <v>1</v>
      </c>
      <c r="M12154" s="29">
        <v>0</v>
      </c>
      <c r="N12154" s="29">
        <v>0</v>
      </c>
      <c r="O12154" s="29">
        <v>0</v>
      </c>
      <c r="P12154" s="29">
        <f t="shared" si="755"/>
        <v>0</v>
      </c>
      <c r="Q12154" s="29">
        <f t="shared" si="756"/>
        <v>1</v>
      </c>
      <c r="R12154" s="29">
        <f t="shared" si="757"/>
        <v>1</v>
      </c>
      <c r="S12154" s="15" t="s">
        <v>7227</v>
      </c>
      <c r="T12154" s="15">
        <v>101101</v>
      </c>
      <c r="U12154" s="15" t="s">
        <v>129</v>
      </c>
      <c r="V12154" s="15">
        <v>47040001</v>
      </c>
      <c r="W12154" s="15" t="s">
        <v>130</v>
      </c>
    </row>
    <row r="12155" spans="2:23" hidden="1" x14ac:dyDescent="0.25">
      <c r="B12155" s="14">
        <v>51002870</v>
      </c>
      <c r="C12155" s="14">
        <v>0</v>
      </c>
      <c r="D12155" s="15">
        <v>21040011</v>
      </c>
      <c r="E12155" s="16" t="s">
        <v>9337</v>
      </c>
      <c r="F12155" s="14">
        <v>1101</v>
      </c>
      <c r="G12155" s="17">
        <v>40269</v>
      </c>
      <c r="H12155" s="29">
        <v>1</v>
      </c>
      <c r="I12155" s="29">
        <v>0</v>
      </c>
      <c r="J12155" s="29">
        <v>0</v>
      </c>
      <c r="K12155" s="29">
        <v>0</v>
      </c>
      <c r="L12155" s="29">
        <f t="shared" si="758"/>
        <v>1</v>
      </c>
      <c r="M12155" s="29">
        <v>0</v>
      </c>
      <c r="N12155" s="29">
        <v>0</v>
      </c>
      <c r="O12155" s="29">
        <v>0</v>
      </c>
      <c r="P12155" s="29">
        <f t="shared" si="755"/>
        <v>0</v>
      </c>
      <c r="Q12155" s="29">
        <f t="shared" si="756"/>
        <v>1</v>
      </c>
      <c r="R12155" s="29">
        <f t="shared" si="757"/>
        <v>1</v>
      </c>
      <c r="S12155" s="15" t="s">
        <v>7227</v>
      </c>
      <c r="T12155" s="15">
        <v>101101</v>
      </c>
      <c r="U12155" s="15" t="s">
        <v>129</v>
      </c>
      <c r="V12155" s="15">
        <v>47040001</v>
      </c>
      <c r="W12155" s="15" t="s">
        <v>130</v>
      </c>
    </row>
    <row r="12156" spans="2:23" hidden="1" x14ac:dyDescent="0.25">
      <c r="B12156" s="14">
        <v>51002871</v>
      </c>
      <c r="C12156" s="14">
        <v>0</v>
      </c>
      <c r="D12156" s="15">
        <v>21040011</v>
      </c>
      <c r="E12156" s="16" t="s">
        <v>9337</v>
      </c>
      <c r="F12156" s="14">
        <v>1101</v>
      </c>
      <c r="G12156" s="17">
        <v>40269</v>
      </c>
      <c r="H12156" s="29">
        <v>1</v>
      </c>
      <c r="I12156" s="29">
        <v>0</v>
      </c>
      <c r="J12156" s="29">
        <v>0</v>
      </c>
      <c r="K12156" s="29">
        <v>0</v>
      </c>
      <c r="L12156" s="29">
        <f t="shared" si="758"/>
        <v>1</v>
      </c>
      <c r="M12156" s="29">
        <v>0</v>
      </c>
      <c r="N12156" s="29">
        <v>0</v>
      </c>
      <c r="O12156" s="29">
        <v>0</v>
      </c>
      <c r="P12156" s="29">
        <f t="shared" si="755"/>
        <v>0</v>
      </c>
      <c r="Q12156" s="29">
        <f t="shared" si="756"/>
        <v>1</v>
      </c>
      <c r="R12156" s="29">
        <f t="shared" si="757"/>
        <v>1</v>
      </c>
      <c r="S12156" s="15" t="s">
        <v>7227</v>
      </c>
      <c r="T12156" s="15">
        <v>101101</v>
      </c>
      <c r="U12156" s="15" t="s">
        <v>129</v>
      </c>
      <c r="V12156" s="15">
        <v>47040001</v>
      </c>
      <c r="W12156" s="15" t="s">
        <v>130</v>
      </c>
    </row>
    <row r="12157" spans="2:23" hidden="1" x14ac:dyDescent="0.25">
      <c r="B12157" s="14">
        <v>51002872</v>
      </c>
      <c r="C12157" s="14">
        <v>0</v>
      </c>
      <c r="D12157" s="15">
        <v>21040011</v>
      </c>
      <c r="E12157" s="16" t="s">
        <v>9337</v>
      </c>
      <c r="F12157" s="14">
        <v>1101</v>
      </c>
      <c r="G12157" s="17">
        <v>40269</v>
      </c>
      <c r="H12157" s="29">
        <v>1</v>
      </c>
      <c r="I12157" s="29">
        <v>0</v>
      </c>
      <c r="J12157" s="29">
        <v>0</v>
      </c>
      <c r="K12157" s="29">
        <v>0</v>
      </c>
      <c r="L12157" s="29">
        <f t="shared" si="758"/>
        <v>1</v>
      </c>
      <c r="M12157" s="29">
        <v>0</v>
      </c>
      <c r="N12157" s="29">
        <v>0</v>
      </c>
      <c r="O12157" s="29">
        <v>0</v>
      </c>
      <c r="P12157" s="29">
        <f t="shared" si="755"/>
        <v>0</v>
      </c>
      <c r="Q12157" s="29">
        <f t="shared" si="756"/>
        <v>1</v>
      </c>
      <c r="R12157" s="29">
        <f t="shared" si="757"/>
        <v>1</v>
      </c>
      <c r="S12157" s="15" t="s">
        <v>7227</v>
      </c>
      <c r="T12157" s="15">
        <v>101101</v>
      </c>
      <c r="U12157" s="15" t="s">
        <v>129</v>
      </c>
      <c r="V12157" s="15">
        <v>47040001</v>
      </c>
      <c r="W12157" s="15" t="s">
        <v>130</v>
      </c>
    </row>
    <row r="12158" spans="2:23" hidden="1" x14ac:dyDescent="0.25">
      <c r="B12158" s="14">
        <v>51002873</v>
      </c>
      <c r="C12158" s="14">
        <v>0</v>
      </c>
      <c r="D12158" s="15">
        <v>21040011</v>
      </c>
      <c r="E12158" s="16" t="s">
        <v>9337</v>
      </c>
      <c r="F12158" s="14">
        <v>1101</v>
      </c>
      <c r="G12158" s="17">
        <v>40269</v>
      </c>
      <c r="H12158" s="29">
        <v>1</v>
      </c>
      <c r="I12158" s="29">
        <v>0</v>
      </c>
      <c r="J12158" s="29">
        <v>0</v>
      </c>
      <c r="K12158" s="29">
        <v>0</v>
      </c>
      <c r="L12158" s="29">
        <f t="shared" si="758"/>
        <v>1</v>
      </c>
      <c r="M12158" s="29">
        <v>0</v>
      </c>
      <c r="N12158" s="29">
        <v>0</v>
      </c>
      <c r="O12158" s="29">
        <v>0</v>
      </c>
      <c r="P12158" s="29">
        <f t="shared" si="755"/>
        <v>0</v>
      </c>
      <c r="Q12158" s="29">
        <f t="shared" si="756"/>
        <v>1</v>
      </c>
      <c r="R12158" s="29">
        <f t="shared" si="757"/>
        <v>1</v>
      </c>
      <c r="S12158" s="15" t="s">
        <v>7227</v>
      </c>
      <c r="T12158" s="15">
        <v>101101</v>
      </c>
      <c r="U12158" s="15" t="s">
        <v>129</v>
      </c>
      <c r="V12158" s="15">
        <v>47040001</v>
      </c>
      <c r="W12158" s="15" t="s">
        <v>130</v>
      </c>
    </row>
    <row r="12159" spans="2:23" hidden="1" x14ac:dyDescent="0.25">
      <c r="B12159" s="14">
        <v>51002874</v>
      </c>
      <c r="C12159" s="14">
        <v>0</v>
      </c>
      <c r="D12159" s="15">
        <v>21040011</v>
      </c>
      <c r="E12159" s="16" t="s">
        <v>9337</v>
      </c>
      <c r="F12159" s="14">
        <v>1101</v>
      </c>
      <c r="G12159" s="17">
        <v>40269</v>
      </c>
      <c r="H12159" s="29">
        <v>1</v>
      </c>
      <c r="I12159" s="29">
        <v>0</v>
      </c>
      <c r="J12159" s="29">
        <v>0</v>
      </c>
      <c r="K12159" s="29">
        <v>0</v>
      </c>
      <c r="L12159" s="29">
        <f t="shared" si="758"/>
        <v>1</v>
      </c>
      <c r="M12159" s="29">
        <v>0</v>
      </c>
      <c r="N12159" s="29">
        <v>0</v>
      </c>
      <c r="O12159" s="29">
        <v>0</v>
      </c>
      <c r="P12159" s="29">
        <f t="shared" si="755"/>
        <v>0</v>
      </c>
      <c r="Q12159" s="29">
        <f t="shared" si="756"/>
        <v>1</v>
      </c>
      <c r="R12159" s="29">
        <f t="shared" si="757"/>
        <v>1</v>
      </c>
      <c r="S12159" s="15" t="s">
        <v>7227</v>
      </c>
      <c r="T12159" s="15">
        <v>101101</v>
      </c>
      <c r="U12159" s="15" t="s">
        <v>129</v>
      </c>
      <c r="V12159" s="15">
        <v>47040001</v>
      </c>
      <c r="W12159" s="15" t="s">
        <v>130</v>
      </c>
    </row>
    <row r="12160" spans="2:23" hidden="1" x14ac:dyDescent="0.25">
      <c r="B12160" s="14">
        <v>51002875</v>
      </c>
      <c r="C12160" s="14">
        <v>0</v>
      </c>
      <c r="D12160" s="15">
        <v>21040011</v>
      </c>
      <c r="E12160" s="16" t="s">
        <v>9337</v>
      </c>
      <c r="F12160" s="14">
        <v>1101</v>
      </c>
      <c r="G12160" s="17">
        <v>40269</v>
      </c>
      <c r="H12160" s="29">
        <v>1</v>
      </c>
      <c r="I12160" s="29">
        <v>0</v>
      </c>
      <c r="J12160" s="29">
        <v>0</v>
      </c>
      <c r="K12160" s="29">
        <v>0</v>
      </c>
      <c r="L12160" s="29">
        <f t="shared" si="758"/>
        <v>1</v>
      </c>
      <c r="M12160" s="29">
        <v>0</v>
      </c>
      <c r="N12160" s="29">
        <v>0</v>
      </c>
      <c r="O12160" s="29">
        <v>0</v>
      </c>
      <c r="P12160" s="29">
        <f t="shared" si="755"/>
        <v>0</v>
      </c>
      <c r="Q12160" s="29">
        <f t="shared" si="756"/>
        <v>1</v>
      </c>
      <c r="R12160" s="29">
        <f t="shared" si="757"/>
        <v>1</v>
      </c>
      <c r="S12160" s="15" t="s">
        <v>7227</v>
      </c>
      <c r="T12160" s="15">
        <v>101101</v>
      </c>
      <c r="U12160" s="15" t="s">
        <v>129</v>
      </c>
      <c r="V12160" s="15">
        <v>47040001</v>
      </c>
      <c r="W12160" s="15" t="s">
        <v>130</v>
      </c>
    </row>
    <row r="12161" spans="2:23" hidden="1" x14ac:dyDescent="0.25">
      <c r="B12161" s="14">
        <v>51002876</v>
      </c>
      <c r="C12161" s="14">
        <v>0</v>
      </c>
      <c r="D12161" s="15">
        <v>21040011</v>
      </c>
      <c r="E12161" s="16" t="s">
        <v>9337</v>
      </c>
      <c r="F12161" s="14">
        <v>1101</v>
      </c>
      <c r="G12161" s="17">
        <v>40269</v>
      </c>
      <c r="H12161" s="29">
        <v>1</v>
      </c>
      <c r="I12161" s="29">
        <v>0</v>
      </c>
      <c r="J12161" s="29">
        <v>0</v>
      </c>
      <c r="K12161" s="29">
        <v>0</v>
      </c>
      <c r="L12161" s="29">
        <f t="shared" si="758"/>
        <v>1</v>
      </c>
      <c r="M12161" s="29">
        <v>0</v>
      </c>
      <c r="N12161" s="29">
        <v>0</v>
      </c>
      <c r="O12161" s="29">
        <v>0</v>
      </c>
      <c r="P12161" s="29">
        <f t="shared" si="755"/>
        <v>0</v>
      </c>
      <c r="Q12161" s="29">
        <f t="shared" si="756"/>
        <v>1</v>
      </c>
      <c r="R12161" s="29">
        <f t="shared" si="757"/>
        <v>1</v>
      </c>
      <c r="S12161" s="15" t="s">
        <v>7227</v>
      </c>
      <c r="T12161" s="15">
        <v>101101</v>
      </c>
      <c r="U12161" s="15" t="s">
        <v>129</v>
      </c>
      <c r="V12161" s="15">
        <v>47040001</v>
      </c>
      <c r="W12161" s="15" t="s">
        <v>130</v>
      </c>
    </row>
    <row r="12162" spans="2:23" hidden="1" x14ac:dyDescent="0.25">
      <c r="B12162" s="14">
        <v>51002877</v>
      </c>
      <c r="C12162" s="14">
        <v>0</v>
      </c>
      <c r="D12162" s="15">
        <v>21040011</v>
      </c>
      <c r="E12162" s="16" t="s">
        <v>9337</v>
      </c>
      <c r="F12162" s="14">
        <v>1101</v>
      </c>
      <c r="G12162" s="17">
        <v>40269</v>
      </c>
      <c r="H12162" s="29">
        <v>1</v>
      </c>
      <c r="I12162" s="29">
        <v>0</v>
      </c>
      <c r="J12162" s="29">
        <v>0</v>
      </c>
      <c r="K12162" s="29">
        <v>0</v>
      </c>
      <c r="L12162" s="29">
        <f t="shared" si="758"/>
        <v>1</v>
      </c>
      <c r="M12162" s="29">
        <v>0</v>
      </c>
      <c r="N12162" s="29">
        <v>0</v>
      </c>
      <c r="O12162" s="29">
        <v>0</v>
      </c>
      <c r="P12162" s="29">
        <f t="shared" si="755"/>
        <v>0</v>
      </c>
      <c r="Q12162" s="29">
        <f t="shared" si="756"/>
        <v>1</v>
      </c>
      <c r="R12162" s="29">
        <f t="shared" si="757"/>
        <v>1</v>
      </c>
      <c r="S12162" s="15" t="s">
        <v>7227</v>
      </c>
      <c r="T12162" s="15">
        <v>101101</v>
      </c>
      <c r="U12162" s="15" t="s">
        <v>129</v>
      </c>
      <c r="V12162" s="15">
        <v>47040001</v>
      </c>
      <c r="W12162" s="15" t="s">
        <v>130</v>
      </c>
    </row>
    <row r="12163" spans="2:23" hidden="1" x14ac:dyDescent="0.25">
      <c r="B12163" s="14">
        <v>51002878</v>
      </c>
      <c r="C12163" s="14">
        <v>0</v>
      </c>
      <c r="D12163" s="15">
        <v>21040011</v>
      </c>
      <c r="E12163" s="16" t="s">
        <v>9337</v>
      </c>
      <c r="F12163" s="14">
        <v>1101</v>
      </c>
      <c r="G12163" s="17">
        <v>40269</v>
      </c>
      <c r="H12163" s="29">
        <v>1</v>
      </c>
      <c r="I12163" s="29">
        <v>0</v>
      </c>
      <c r="J12163" s="29">
        <v>0</v>
      </c>
      <c r="K12163" s="29">
        <v>0</v>
      </c>
      <c r="L12163" s="29">
        <f t="shared" si="758"/>
        <v>1</v>
      </c>
      <c r="M12163" s="29">
        <v>0</v>
      </c>
      <c r="N12163" s="29">
        <v>0</v>
      </c>
      <c r="O12163" s="29">
        <v>0</v>
      </c>
      <c r="P12163" s="29">
        <f t="shared" si="755"/>
        <v>0</v>
      </c>
      <c r="Q12163" s="29">
        <f t="shared" si="756"/>
        <v>1</v>
      </c>
      <c r="R12163" s="29">
        <f t="shared" si="757"/>
        <v>1</v>
      </c>
      <c r="S12163" s="15" t="s">
        <v>7227</v>
      </c>
      <c r="T12163" s="15">
        <v>101101</v>
      </c>
      <c r="U12163" s="15" t="s">
        <v>129</v>
      </c>
      <c r="V12163" s="15">
        <v>47040001</v>
      </c>
      <c r="W12163" s="15" t="s">
        <v>130</v>
      </c>
    </row>
    <row r="12164" spans="2:23" hidden="1" x14ac:dyDescent="0.25">
      <c r="B12164" s="14">
        <v>51002880</v>
      </c>
      <c r="C12164" s="14">
        <v>0</v>
      </c>
      <c r="D12164" s="15">
        <v>21040011</v>
      </c>
      <c r="E12164" s="16" t="s">
        <v>9338</v>
      </c>
      <c r="F12164" s="14">
        <v>1101</v>
      </c>
      <c r="G12164" s="17">
        <v>40269</v>
      </c>
      <c r="H12164" s="29">
        <v>1</v>
      </c>
      <c r="I12164" s="29">
        <v>0</v>
      </c>
      <c r="J12164" s="29">
        <v>0</v>
      </c>
      <c r="K12164" s="29">
        <v>0</v>
      </c>
      <c r="L12164" s="29">
        <f t="shared" si="758"/>
        <v>1</v>
      </c>
      <c r="M12164" s="29">
        <v>0</v>
      </c>
      <c r="N12164" s="29">
        <v>0</v>
      </c>
      <c r="O12164" s="29">
        <v>0</v>
      </c>
      <c r="P12164" s="29">
        <f t="shared" si="755"/>
        <v>0</v>
      </c>
      <c r="Q12164" s="29">
        <f t="shared" si="756"/>
        <v>1</v>
      </c>
      <c r="R12164" s="29">
        <f t="shared" si="757"/>
        <v>1</v>
      </c>
      <c r="S12164" s="15" t="s">
        <v>7227</v>
      </c>
      <c r="T12164" s="15">
        <v>101101</v>
      </c>
      <c r="U12164" s="15" t="s">
        <v>129</v>
      </c>
      <c r="V12164" s="15">
        <v>47040001</v>
      </c>
      <c r="W12164" s="15" t="s">
        <v>130</v>
      </c>
    </row>
    <row r="12165" spans="2:23" hidden="1" x14ac:dyDescent="0.25">
      <c r="B12165" s="14">
        <v>51002894</v>
      </c>
      <c r="C12165" s="14">
        <v>0</v>
      </c>
      <c r="D12165" s="15">
        <v>21040011</v>
      </c>
      <c r="E12165" s="16" t="s">
        <v>9350</v>
      </c>
      <c r="F12165" s="14">
        <v>1101</v>
      </c>
      <c r="G12165" s="17">
        <v>40269</v>
      </c>
      <c r="H12165" s="29">
        <v>1</v>
      </c>
      <c r="I12165" s="29">
        <v>0</v>
      </c>
      <c r="J12165" s="29">
        <v>0</v>
      </c>
      <c r="K12165" s="29">
        <v>0</v>
      </c>
      <c r="L12165" s="29">
        <f t="shared" si="758"/>
        <v>1</v>
      </c>
      <c r="M12165" s="29">
        <v>0</v>
      </c>
      <c r="N12165" s="29">
        <v>0</v>
      </c>
      <c r="O12165" s="29">
        <v>0</v>
      </c>
      <c r="P12165" s="29">
        <f t="shared" ref="P12165:P12228" si="759">SUM(M12165:O12165)</f>
        <v>0</v>
      </c>
      <c r="Q12165" s="29">
        <f t="shared" ref="Q12165:Q12228" si="760">H12165+M12165</f>
        <v>1</v>
      </c>
      <c r="R12165" s="29">
        <f t="shared" ref="R12165:R12228" si="761">L12165+P12165</f>
        <v>1</v>
      </c>
      <c r="S12165" s="15" t="s">
        <v>7227</v>
      </c>
      <c r="T12165" s="15">
        <v>101101</v>
      </c>
      <c r="U12165" s="15" t="s">
        <v>129</v>
      </c>
      <c r="V12165" s="15">
        <v>47040001</v>
      </c>
      <c r="W12165" s="15" t="s">
        <v>130</v>
      </c>
    </row>
    <row r="12166" spans="2:23" hidden="1" x14ac:dyDescent="0.25">
      <c r="B12166" s="14">
        <v>51002896</v>
      </c>
      <c r="C12166" s="14">
        <v>0</v>
      </c>
      <c r="D12166" s="15">
        <v>21040011</v>
      </c>
      <c r="E12166" s="16" t="s">
        <v>9351</v>
      </c>
      <c r="F12166" s="14">
        <v>1101</v>
      </c>
      <c r="G12166" s="17">
        <v>40269</v>
      </c>
      <c r="H12166" s="29">
        <v>1</v>
      </c>
      <c r="I12166" s="29">
        <v>0</v>
      </c>
      <c r="J12166" s="29">
        <v>0</v>
      </c>
      <c r="K12166" s="29">
        <v>0</v>
      </c>
      <c r="L12166" s="29">
        <f t="shared" si="758"/>
        <v>1</v>
      </c>
      <c r="M12166" s="29">
        <v>0</v>
      </c>
      <c r="N12166" s="29">
        <v>0</v>
      </c>
      <c r="O12166" s="29">
        <v>0</v>
      </c>
      <c r="P12166" s="29">
        <f t="shared" si="759"/>
        <v>0</v>
      </c>
      <c r="Q12166" s="29">
        <f t="shared" si="760"/>
        <v>1</v>
      </c>
      <c r="R12166" s="29">
        <f t="shared" si="761"/>
        <v>1</v>
      </c>
      <c r="S12166" s="15" t="s">
        <v>7227</v>
      </c>
      <c r="T12166" s="15">
        <v>101101</v>
      </c>
      <c r="U12166" s="15" t="s">
        <v>129</v>
      </c>
      <c r="V12166" s="15">
        <v>47040001</v>
      </c>
      <c r="W12166" s="15" t="s">
        <v>130</v>
      </c>
    </row>
    <row r="12167" spans="2:23" hidden="1" x14ac:dyDescent="0.25">
      <c r="B12167" s="14">
        <v>51002898</v>
      </c>
      <c r="C12167" s="14">
        <v>0</v>
      </c>
      <c r="D12167" s="15">
        <v>21040011</v>
      </c>
      <c r="E12167" s="16" t="s">
        <v>9352</v>
      </c>
      <c r="F12167" s="14">
        <v>1101</v>
      </c>
      <c r="G12167" s="17">
        <v>40269</v>
      </c>
      <c r="H12167" s="29">
        <v>1</v>
      </c>
      <c r="I12167" s="29">
        <v>0</v>
      </c>
      <c r="J12167" s="29">
        <v>0</v>
      </c>
      <c r="K12167" s="29">
        <v>0</v>
      </c>
      <c r="L12167" s="29">
        <f t="shared" si="758"/>
        <v>1</v>
      </c>
      <c r="M12167" s="29">
        <v>0</v>
      </c>
      <c r="N12167" s="29">
        <v>0</v>
      </c>
      <c r="O12167" s="29">
        <v>0</v>
      </c>
      <c r="P12167" s="29">
        <f t="shared" si="759"/>
        <v>0</v>
      </c>
      <c r="Q12167" s="29">
        <f t="shared" si="760"/>
        <v>1</v>
      </c>
      <c r="R12167" s="29">
        <f t="shared" si="761"/>
        <v>1</v>
      </c>
      <c r="S12167" s="15" t="s">
        <v>7227</v>
      </c>
      <c r="T12167" s="15">
        <v>101101</v>
      </c>
      <c r="U12167" s="15" t="s">
        <v>129</v>
      </c>
      <c r="V12167" s="15">
        <v>47040001</v>
      </c>
      <c r="W12167" s="15" t="s">
        <v>130</v>
      </c>
    </row>
    <row r="12168" spans="2:23" hidden="1" x14ac:dyDescent="0.25">
      <c r="B12168" s="14">
        <v>51002899</v>
      </c>
      <c r="C12168" s="14">
        <v>0</v>
      </c>
      <c r="D12168" s="15">
        <v>21040011</v>
      </c>
      <c r="E12168" s="16" t="s">
        <v>9353</v>
      </c>
      <c r="F12168" s="14">
        <v>1101</v>
      </c>
      <c r="G12168" s="17">
        <v>40269</v>
      </c>
      <c r="H12168" s="29">
        <v>1</v>
      </c>
      <c r="I12168" s="29">
        <v>0</v>
      </c>
      <c r="J12168" s="29">
        <v>0</v>
      </c>
      <c r="K12168" s="29">
        <v>0</v>
      </c>
      <c r="L12168" s="29">
        <f t="shared" si="758"/>
        <v>1</v>
      </c>
      <c r="M12168" s="29">
        <v>0</v>
      </c>
      <c r="N12168" s="29">
        <v>0</v>
      </c>
      <c r="O12168" s="29">
        <v>0</v>
      </c>
      <c r="P12168" s="29">
        <f t="shared" si="759"/>
        <v>0</v>
      </c>
      <c r="Q12168" s="29">
        <f t="shared" si="760"/>
        <v>1</v>
      </c>
      <c r="R12168" s="29">
        <f t="shared" si="761"/>
        <v>1</v>
      </c>
      <c r="S12168" s="15" t="s">
        <v>7227</v>
      </c>
      <c r="T12168" s="15">
        <v>101101</v>
      </c>
      <c r="U12168" s="15" t="s">
        <v>129</v>
      </c>
      <c r="V12168" s="15">
        <v>47040001</v>
      </c>
      <c r="W12168" s="15" t="s">
        <v>130</v>
      </c>
    </row>
    <row r="12169" spans="2:23" hidden="1" x14ac:dyDescent="0.25">
      <c r="B12169" s="14">
        <v>51002900</v>
      </c>
      <c r="C12169" s="14">
        <v>0</v>
      </c>
      <c r="D12169" s="15">
        <v>21040011</v>
      </c>
      <c r="E12169" s="16" t="s">
        <v>9354</v>
      </c>
      <c r="F12169" s="14">
        <v>1101</v>
      </c>
      <c r="G12169" s="17">
        <v>40269</v>
      </c>
      <c r="H12169" s="29">
        <v>1</v>
      </c>
      <c r="I12169" s="29">
        <v>0</v>
      </c>
      <c r="J12169" s="29">
        <v>0</v>
      </c>
      <c r="K12169" s="29">
        <v>0</v>
      </c>
      <c r="L12169" s="29">
        <f t="shared" si="758"/>
        <v>1</v>
      </c>
      <c r="M12169" s="29">
        <v>0</v>
      </c>
      <c r="N12169" s="29">
        <v>0</v>
      </c>
      <c r="O12169" s="29">
        <v>0</v>
      </c>
      <c r="P12169" s="29">
        <f t="shared" si="759"/>
        <v>0</v>
      </c>
      <c r="Q12169" s="29">
        <f t="shared" si="760"/>
        <v>1</v>
      </c>
      <c r="R12169" s="29">
        <f t="shared" si="761"/>
        <v>1</v>
      </c>
      <c r="S12169" s="15" t="s">
        <v>7227</v>
      </c>
      <c r="T12169" s="15">
        <v>101101</v>
      </c>
      <c r="U12169" s="15" t="s">
        <v>129</v>
      </c>
      <c r="V12169" s="15">
        <v>47040001</v>
      </c>
      <c r="W12169" s="15" t="s">
        <v>130</v>
      </c>
    </row>
    <row r="12170" spans="2:23" hidden="1" x14ac:dyDescent="0.25">
      <c r="B12170" s="14">
        <v>51002901</v>
      </c>
      <c r="C12170" s="14">
        <v>0</v>
      </c>
      <c r="D12170" s="15">
        <v>21040011</v>
      </c>
      <c r="E12170" s="16" t="s">
        <v>9355</v>
      </c>
      <c r="F12170" s="14">
        <v>1101</v>
      </c>
      <c r="G12170" s="17">
        <v>40269</v>
      </c>
      <c r="H12170" s="29">
        <v>1</v>
      </c>
      <c r="I12170" s="29">
        <v>0</v>
      </c>
      <c r="J12170" s="29">
        <v>0</v>
      </c>
      <c r="K12170" s="29">
        <v>0</v>
      </c>
      <c r="L12170" s="29">
        <f t="shared" si="758"/>
        <v>1</v>
      </c>
      <c r="M12170" s="29">
        <v>0</v>
      </c>
      <c r="N12170" s="29">
        <v>0</v>
      </c>
      <c r="O12170" s="29">
        <v>0</v>
      </c>
      <c r="P12170" s="29">
        <f t="shared" si="759"/>
        <v>0</v>
      </c>
      <c r="Q12170" s="29">
        <f t="shared" si="760"/>
        <v>1</v>
      </c>
      <c r="R12170" s="29">
        <f t="shared" si="761"/>
        <v>1</v>
      </c>
      <c r="S12170" s="15" t="s">
        <v>7227</v>
      </c>
      <c r="T12170" s="15">
        <v>101101</v>
      </c>
      <c r="U12170" s="15" t="s">
        <v>129</v>
      </c>
      <c r="V12170" s="15">
        <v>47040001</v>
      </c>
      <c r="W12170" s="15" t="s">
        <v>130</v>
      </c>
    </row>
    <row r="12171" spans="2:23" hidden="1" x14ac:dyDescent="0.25">
      <c r="B12171" s="14">
        <v>51002902</v>
      </c>
      <c r="C12171" s="14">
        <v>0</v>
      </c>
      <c r="D12171" s="15">
        <v>21040011</v>
      </c>
      <c r="E12171" s="16" t="s">
        <v>9353</v>
      </c>
      <c r="F12171" s="14">
        <v>1101</v>
      </c>
      <c r="G12171" s="17">
        <v>40269</v>
      </c>
      <c r="H12171" s="29">
        <v>1</v>
      </c>
      <c r="I12171" s="29">
        <v>0</v>
      </c>
      <c r="J12171" s="29">
        <v>0</v>
      </c>
      <c r="K12171" s="29">
        <v>0</v>
      </c>
      <c r="L12171" s="29">
        <f t="shared" si="758"/>
        <v>1</v>
      </c>
      <c r="M12171" s="29">
        <v>0</v>
      </c>
      <c r="N12171" s="29">
        <v>0</v>
      </c>
      <c r="O12171" s="29">
        <v>0</v>
      </c>
      <c r="P12171" s="29">
        <f t="shared" si="759"/>
        <v>0</v>
      </c>
      <c r="Q12171" s="29">
        <f t="shared" si="760"/>
        <v>1</v>
      </c>
      <c r="R12171" s="29">
        <f t="shared" si="761"/>
        <v>1</v>
      </c>
      <c r="S12171" s="15" t="s">
        <v>7227</v>
      </c>
      <c r="T12171" s="15">
        <v>101101</v>
      </c>
      <c r="U12171" s="15" t="s">
        <v>129</v>
      </c>
      <c r="V12171" s="15">
        <v>47040001</v>
      </c>
      <c r="W12171" s="15" t="s">
        <v>130</v>
      </c>
    </row>
    <row r="12172" spans="2:23" hidden="1" x14ac:dyDescent="0.25">
      <c r="B12172" s="14">
        <v>51002903</v>
      </c>
      <c r="C12172" s="14">
        <v>0</v>
      </c>
      <c r="D12172" s="15">
        <v>21040011</v>
      </c>
      <c r="E12172" s="16" t="s">
        <v>9356</v>
      </c>
      <c r="F12172" s="14">
        <v>1101</v>
      </c>
      <c r="G12172" s="17">
        <v>40269</v>
      </c>
      <c r="H12172" s="29">
        <v>1</v>
      </c>
      <c r="I12172" s="29">
        <v>0</v>
      </c>
      <c r="J12172" s="29">
        <v>0</v>
      </c>
      <c r="K12172" s="29">
        <v>0</v>
      </c>
      <c r="L12172" s="29">
        <f t="shared" si="758"/>
        <v>1</v>
      </c>
      <c r="M12172" s="29">
        <v>0</v>
      </c>
      <c r="N12172" s="29">
        <v>0</v>
      </c>
      <c r="O12172" s="29">
        <v>0</v>
      </c>
      <c r="P12172" s="29">
        <f t="shared" si="759"/>
        <v>0</v>
      </c>
      <c r="Q12172" s="29">
        <f t="shared" si="760"/>
        <v>1</v>
      </c>
      <c r="R12172" s="29">
        <f t="shared" si="761"/>
        <v>1</v>
      </c>
      <c r="S12172" s="15" t="s">
        <v>7227</v>
      </c>
      <c r="T12172" s="15">
        <v>101101</v>
      </c>
      <c r="U12172" s="15" t="s">
        <v>129</v>
      </c>
      <c r="V12172" s="15">
        <v>47040001</v>
      </c>
      <c r="W12172" s="15" t="s">
        <v>130</v>
      </c>
    </row>
    <row r="12173" spans="2:23" hidden="1" x14ac:dyDescent="0.25">
      <c r="B12173" s="14">
        <v>51002904</v>
      </c>
      <c r="C12173" s="14">
        <v>0</v>
      </c>
      <c r="D12173" s="15">
        <v>21040011</v>
      </c>
      <c r="E12173" s="16" t="s">
        <v>9357</v>
      </c>
      <c r="F12173" s="14">
        <v>1101</v>
      </c>
      <c r="G12173" s="17">
        <v>40269</v>
      </c>
      <c r="H12173" s="29">
        <v>1</v>
      </c>
      <c r="I12173" s="29">
        <v>0</v>
      </c>
      <c r="J12173" s="29">
        <v>0</v>
      </c>
      <c r="K12173" s="29">
        <v>0</v>
      </c>
      <c r="L12173" s="29">
        <f t="shared" si="758"/>
        <v>1</v>
      </c>
      <c r="M12173" s="29">
        <v>0</v>
      </c>
      <c r="N12173" s="29">
        <v>0</v>
      </c>
      <c r="O12173" s="29">
        <v>0</v>
      </c>
      <c r="P12173" s="29">
        <f t="shared" si="759"/>
        <v>0</v>
      </c>
      <c r="Q12173" s="29">
        <f t="shared" si="760"/>
        <v>1</v>
      </c>
      <c r="R12173" s="29">
        <f t="shared" si="761"/>
        <v>1</v>
      </c>
      <c r="S12173" s="15" t="s">
        <v>7227</v>
      </c>
      <c r="T12173" s="15">
        <v>101101</v>
      </c>
      <c r="U12173" s="15" t="s">
        <v>129</v>
      </c>
      <c r="V12173" s="15">
        <v>47040001</v>
      </c>
      <c r="W12173" s="15" t="s">
        <v>130</v>
      </c>
    </row>
    <row r="12174" spans="2:23" hidden="1" x14ac:dyDescent="0.25">
      <c r="B12174" s="14">
        <v>51002905</v>
      </c>
      <c r="C12174" s="14">
        <v>0</v>
      </c>
      <c r="D12174" s="15">
        <v>21040011</v>
      </c>
      <c r="E12174" s="16" t="s">
        <v>9358</v>
      </c>
      <c r="F12174" s="14">
        <v>1101</v>
      </c>
      <c r="G12174" s="17">
        <v>40269</v>
      </c>
      <c r="H12174" s="29">
        <v>1</v>
      </c>
      <c r="I12174" s="29">
        <v>0</v>
      </c>
      <c r="J12174" s="29">
        <v>0</v>
      </c>
      <c r="K12174" s="29">
        <v>0</v>
      </c>
      <c r="L12174" s="29">
        <f t="shared" si="758"/>
        <v>1</v>
      </c>
      <c r="M12174" s="29">
        <v>0</v>
      </c>
      <c r="N12174" s="29">
        <v>0</v>
      </c>
      <c r="O12174" s="29">
        <v>0</v>
      </c>
      <c r="P12174" s="29">
        <f t="shared" si="759"/>
        <v>0</v>
      </c>
      <c r="Q12174" s="29">
        <f t="shared" si="760"/>
        <v>1</v>
      </c>
      <c r="R12174" s="29">
        <f t="shared" si="761"/>
        <v>1</v>
      </c>
      <c r="S12174" s="15" t="s">
        <v>7227</v>
      </c>
      <c r="T12174" s="15">
        <v>101101</v>
      </c>
      <c r="U12174" s="15" t="s">
        <v>129</v>
      </c>
      <c r="V12174" s="15">
        <v>47040001</v>
      </c>
      <c r="W12174" s="15" t="s">
        <v>130</v>
      </c>
    </row>
    <row r="12175" spans="2:23" hidden="1" x14ac:dyDescent="0.25">
      <c r="B12175" s="14">
        <v>51002915</v>
      </c>
      <c r="C12175" s="14">
        <v>0</v>
      </c>
      <c r="D12175" s="15">
        <v>21040011</v>
      </c>
      <c r="E12175" s="16" t="s">
        <v>9359</v>
      </c>
      <c r="F12175" s="14">
        <v>1401</v>
      </c>
      <c r="G12175" s="17">
        <v>40269</v>
      </c>
      <c r="H12175" s="29">
        <v>1</v>
      </c>
      <c r="I12175" s="29">
        <v>0</v>
      </c>
      <c r="J12175" s="29">
        <v>0</v>
      </c>
      <c r="K12175" s="29">
        <v>0</v>
      </c>
      <c r="L12175" s="29">
        <f t="shared" si="758"/>
        <v>1</v>
      </c>
      <c r="M12175" s="29">
        <v>0</v>
      </c>
      <c r="N12175" s="29">
        <v>0</v>
      </c>
      <c r="O12175" s="29">
        <v>0</v>
      </c>
      <c r="P12175" s="29">
        <f t="shared" si="759"/>
        <v>0</v>
      </c>
      <c r="Q12175" s="29">
        <f t="shared" si="760"/>
        <v>1</v>
      </c>
      <c r="R12175" s="29">
        <f t="shared" si="761"/>
        <v>1</v>
      </c>
      <c r="S12175" s="15" t="s">
        <v>7227</v>
      </c>
      <c r="T12175" s="15">
        <v>101401</v>
      </c>
      <c r="U12175" s="15" t="s">
        <v>139</v>
      </c>
      <c r="V12175" s="15">
        <v>47040001</v>
      </c>
      <c r="W12175" s="15" t="s">
        <v>140</v>
      </c>
    </row>
    <row r="12176" spans="2:23" hidden="1" x14ac:dyDescent="0.25">
      <c r="B12176" s="14">
        <v>51002920</v>
      </c>
      <c r="C12176" s="14">
        <v>0</v>
      </c>
      <c r="D12176" s="15">
        <v>21040011</v>
      </c>
      <c r="E12176" s="16" t="s">
        <v>9360</v>
      </c>
      <c r="F12176" s="14">
        <v>1201</v>
      </c>
      <c r="G12176" s="17">
        <v>40269</v>
      </c>
      <c r="H12176" s="29">
        <v>1</v>
      </c>
      <c r="I12176" s="29">
        <v>0</v>
      </c>
      <c r="J12176" s="29">
        <v>0</v>
      </c>
      <c r="K12176" s="29">
        <v>0</v>
      </c>
      <c r="L12176" s="29">
        <f t="shared" si="758"/>
        <v>1</v>
      </c>
      <c r="M12176" s="29">
        <v>0</v>
      </c>
      <c r="N12176" s="29">
        <v>0</v>
      </c>
      <c r="O12176" s="29">
        <v>0</v>
      </c>
      <c r="P12176" s="29">
        <f t="shared" si="759"/>
        <v>0</v>
      </c>
      <c r="Q12176" s="29">
        <f t="shared" si="760"/>
        <v>1</v>
      </c>
      <c r="R12176" s="29">
        <f t="shared" si="761"/>
        <v>1</v>
      </c>
      <c r="S12176" s="15" t="s">
        <v>7227</v>
      </c>
      <c r="T12176" s="15">
        <v>101201</v>
      </c>
      <c r="U12176" s="15" t="s">
        <v>144</v>
      </c>
      <c r="V12176" s="15">
        <v>47040001</v>
      </c>
      <c r="W12176" s="15" t="s">
        <v>145</v>
      </c>
    </row>
    <row r="12177" spans="2:23" hidden="1" x14ac:dyDescent="0.25">
      <c r="B12177" s="14">
        <v>51002922</v>
      </c>
      <c r="C12177" s="14">
        <v>0</v>
      </c>
      <c r="D12177" s="15">
        <v>21040011</v>
      </c>
      <c r="E12177" s="16" t="s">
        <v>9361</v>
      </c>
      <c r="F12177" s="14">
        <v>1201</v>
      </c>
      <c r="G12177" s="17">
        <v>40269</v>
      </c>
      <c r="H12177" s="29">
        <v>1</v>
      </c>
      <c r="I12177" s="29">
        <v>0</v>
      </c>
      <c r="J12177" s="29">
        <v>0</v>
      </c>
      <c r="K12177" s="29">
        <v>0</v>
      </c>
      <c r="L12177" s="29">
        <f t="shared" si="758"/>
        <v>1</v>
      </c>
      <c r="M12177" s="29">
        <v>0</v>
      </c>
      <c r="N12177" s="29">
        <v>0</v>
      </c>
      <c r="O12177" s="29">
        <v>0</v>
      </c>
      <c r="P12177" s="29">
        <f t="shared" si="759"/>
        <v>0</v>
      </c>
      <c r="Q12177" s="29">
        <f t="shared" si="760"/>
        <v>1</v>
      </c>
      <c r="R12177" s="29">
        <f t="shared" si="761"/>
        <v>1</v>
      </c>
      <c r="S12177" s="15" t="s">
        <v>7227</v>
      </c>
      <c r="T12177" s="15">
        <v>101201</v>
      </c>
      <c r="U12177" s="15" t="s">
        <v>144</v>
      </c>
      <c r="V12177" s="15">
        <v>47040001</v>
      </c>
      <c r="W12177" s="15" t="s">
        <v>145</v>
      </c>
    </row>
    <row r="12178" spans="2:23" hidden="1" x14ac:dyDescent="0.25">
      <c r="B12178" s="14">
        <v>51002923</v>
      </c>
      <c r="C12178" s="14">
        <v>0</v>
      </c>
      <c r="D12178" s="15">
        <v>21040011</v>
      </c>
      <c r="E12178" s="16" t="s">
        <v>9362</v>
      </c>
      <c r="F12178" s="14">
        <v>1201</v>
      </c>
      <c r="G12178" s="17">
        <v>40269</v>
      </c>
      <c r="H12178" s="29">
        <v>1</v>
      </c>
      <c r="I12178" s="29">
        <v>0</v>
      </c>
      <c r="J12178" s="29">
        <v>0</v>
      </c>
      <c r="K12178" s="29">
        <v>0</v>
      </c>
      <c r="L12178" s="29">
        <f t="shared" si="758"/>
        <v>1</v>
      </c>
      <c r="M12178" s="29">
        <v>0</v>
      </c>
      <c r="N12178" s="29">
        <v>0</v>
      </c>
      <c r="O12178" s="29">
        <v>0</v>
      </c>
      <c r="P12178" s="29">
        <f t="shared" si="759"/>
        <v>0</v>
      </c>
      <c r="Q12178" s="29">
        <f t="shared" si="760"/>
        <v>1</v>
      </c>
      <c r="R12178" s="29">
        <f t="shared" si="761"/>
        <v>1</v>
      </c>
      <c r="S12178" s="15" t="s">
        <v>7227</v>
      </c>
      <c r="T12178" s="15">
        <v>101201</v>
      </c>
      <c r="U12178" s="15" t="s">
        <v>144</v>
      </c>
      <c r="V12178" s="15">
        <v>47040001</v>
      </c>
      <c r="W12178" s="15" t="s">
        <v>145</v>
      </c>
    </row>
    <row r="12179" spans="2:23" hidden="1" x14ac:dyDescent="0.25">
      <c r="B12179" s="14">
        <v>51002924</v>
      </c>
      <c r="C12179" s="14">
        <v>0</v>
      </c>
      <c r="D12179" s="15">
        <v>21040011</v>
      </c>
      <c r="E12179" s="16" t="s">
        <v>9363</v>
      </c>
      <c r="F12179" s="14">
        <v>1201</v>
      </c>
      <c r="G12179" s="17">
        <v>40269</v>
      </c>
      <c r="H12179" s="29">
        <v>1</v>
      </c>
      <c r="I12179" s="29">
        <v>0</v>
      </c>
      <c r="J12179" s="29">
        <v>0</v>
      </c>
      <c r="K12179" s="29">
        <v>0</v>
      </c>
      <c r="L12179" s="29">
        <f t="shared" si="758"/>
        <v>1</v>
      </c>
      <c r="M12179" s="29">
        <v>0</v>
      </c>
      <c r="N12179" s="29">
        <v>0</v>
      </c>
      <c r="O12179" s="29">
        <v>0</v>
      </c>
      <c r="P12179" s="29">
        <f t="shared" si="759"/>
        <v>0</v>
      </c>
      <c r="Q12179" s="29">
        <f t="shared" si="760"/>
        <v>1</v>
      </c>
      <c r="R12179" s="29">
        <f t="shared" si="761"/>
        <v>1</v>
      </c>
      <c r="S12179" s="15" t="s">
        <v>7227</v>
      </c>
      <c r="T12179" s="15">
        <v>101201</v>
      </c>
      <c r="U12179" s="15" t="s">
        <v>144</v>
      </c>
      <c r="V12179" s="15">
        <v>47040001</v>
      </c>
      <c r="W12179" s="15" t="s">
        <v>145</v>
      </c>
    </row>
    <row r="12180" spans="2:23" hidden="1" x14ac:dyDescent="0.25">
      <c r="B12180" s="14">
        <v>51002925</v>
      </c>
      <c r="C12180" s="14">
        <v>0</v>
      </c>
      <c r="D12180" s="15">
        <v>21040011</v>
      </c>
      <c r="E12180" s="16" t="s">
        <v>9364</v>
      </c>
      <c r="F12180" s="14">
        <v>1201</v>
      </c>
      <c r="G12180" s="17">
        <v>40269</v>
      </c>
      <c r="H12180" s="29">
        <v>1</v>
      </c>
      <c r="I12180" s="29">
        <v>0</v>
      </c>
      <c r="J12180" s="29">
        <v>0</v>
      </c>
      <c r="K12180" s="29">
        <v>0</v>
      </c>
      <c r="L12180" s="29">
        <f t="shared" si="758"/>
        <v>1</v>
      </c>
      <c r="M12180" s="29">
        <v>0</v>
      </c>
      <c r="N12180" s="29">
        <v>0</v>
      </c>
      <c r="O12180" s="29">
        <v>0</v>
      </c>
      <c r="P12180" s="29">
        <f t="shared" si="759"/>
        <v>0</v>
      </c>
      <c r="Q12180" s="29">
        <f t="shared" si="760"/>
        <v>1</v>
      </c>
      <c r="R12180" s="29">
        <f t="shared" si="761"/>
        <v>1</v>
      </c>
      <c r="S12180" s="15" t="s">
        <v>7227</v>
      </c>
      <c r="T12180" s="15">
        <v>101201</v>
      </c>
      <c r="U12180" s="15" t="s">
        <v>144</v>
      </c>
      <c r="V12180" s="15">
        <v>47040001</v>
      </c>
      <c r="W12180" s="15" t="s">
        <v>145</v>
      </c>
    </row>
    <row r="12181" spans="2:23" hidden="1" x14ac:dyDescent="0.25">
      <c r="B12181" s="14">
        <v>51002927</v>
      </c>
      <c r="C12181" s="14">
        <v>0</v>
      </c>
      <c r="D12181" s="15">
        <v>21040011</v>
      </c>
      <c r="E12181" s="16" t="s">
        <v>9365</v>
      </c>
      <c r="F12181" s="14">
        <v>1201</v>
      </c>
      <c r="G12181" s="17">
        <v>40269</v>
      </c>
      <c r="H12181" s="29">
        <v>1</v>
      </c>
      <c r="I12181" s="29">
        <v>0</v>
      </c>
      <c r="J12181" s="29">
        <v>0</v>
      </c>
      <c r="K12181" s="29">
        <v>0</v>
      </c>
      <c r="L12181" s="29">
        <f t="shared" si="758"/>
        <v>1</v>
      </c>
      <c r="M12181" s="29">
        <v>0</v>
      </c>
      <c r="N12181" s="29">
        <v>0</v>
      </c>
      <c r="O12181" s="29">
        <v>0</v>
      </c>
      <c r="P12181" s="29">
        <f t="shared" si="759"/>
        <v>0</v>
      </c>
      <c r="Q12181" s="29">
        <f t="shared" si="760"/>
        <v>1</v>
      </c>
      <c r="R12181" s="29">
        <f t="shared" si="761"/>
        <v>1</v>
      </c>
      <c r="S12181" s="15" t="s">
        <v>7227</v>
      </c>
      <c r="T12181" s="15">
        <v>101201</v>
      </c>
      <c r="U12181" s="15" t="s">
        <v>144</v>
      </c>
      <c r="V12181" s="15">
        <v>47040001</v>
      </c>
      <c r="W12181" s="15" t="s">
        <v>145</v>
      </c>
    </row>
    <row r="12182" spans="2:23" hidden="1" x14ac:dyDescent="0.25">
      <c r="B12182" s="14">
        <v>51002928</v>
      </c>
      <c r="C12182" s="14">
        <v>0</v>
      </c>
      <c r="D12182" s="15">
        <v>21040011</v>
      </c>
      <c r="E12182" s="16" t="s">
        <v>9366</v>
      </c>
      <c r="F12182" s="14">
        <v>1201</v>
      </c>
      <c r="G12182" s="17">
        <v>40269</v>
      </c>
      <c r="H12182" s="29">
        <v>1</v>
      </c>
      <c r="I12182" s="29">
        <v>0</v>
      </c>
      <c r="J12182" s="29">
        <v>0</v>
      </c>
      <c r="K12182" s="29">
        <v>0</v>
      </c>
      <c r="L12182" s="29">
        <f t="shared" si="758"/>
        <v>1</v>
      </c>
      <c r="M12182" s="29">
        <v>0</v>
      </c>
      <c r="N12182" s="29">
        <v>0</v>
      </c>
      <c r="O12182" s="29">
        <v>0</v>
      </c>
      <c r="P12182" s="29">
        <f t="shared" si="759"/>
        <v>0</v>
      </c>
      <c r="Q12182" s="29">
        <f t="shared" si="760"/>
        <v>1</v>
      </c>
      <c r="R12182" s="29">
        <f t="shared" si="761"/>
        <v>1</v>
      </c>
      <c r="S12182" s="15" t="s">
        <v>7227</v>
      </c>
      <c r="T12182" s="15">
        <v>101201</v>
      </c>
      <c r="U12182" s="15" t="s">
        <v>144</v>
      </c>
      <c r="V12182" s="15">
        <v>47040001</v>
      </c>
      <c r="W12182" s="15" t="s">
        <v>145</v>
      </c>
    </row>
    <row r="12183" spans="2:23" hidden="1" x14ac:dyDescent="0.25">
      <c r="B12183" s="14">
        <v>51002929</v>
      </c>
      <c r="C12183" s="14">
        <v>0</v>
      </c>
      <c r="D12183" s="15">
        <v>21040011</v>
      </c>
      <c r="E12183" s="16" t="s">
        <v>9367</v>
      </c>
      <c r="F12183" s="14">
        <v>1201</v>
      </c>
      <c r="G12183" s="17">
        <v>40269</v>
      </c>
      <c r="H12183" s="29">
        <v>1</v>
      </c>
      <c r="I12183" s="29">
        <v>0</v>
      </c>
      <c r="J12183" s="29">
        <v>0</v>
      </c>
      <c r="K12183" s="29">
        <v>0</v>
      </c>
      <c r="L12183" s="29">
        <f t="shared" si="758"/>
        <v>1</v>
      </c>
      <c r="M12183" s="29">
        <v>0</v>
      </c>
      <c r="N12183" s="29">
        <v>0</v>
      </c>
      <c r="O12183" s="29">
        <v>0</v>
      </c>
      <c r="P12183" s="29">
        <f t="shared" si="759"/>
        <v>0</v>
      </c>
      <c r="Q12183" s="29">
        <f t="shared" si="760"/>
        <v>1</v>
      </c>
      <c r="R12183" s="29">
        <f t="shared" si="761"/>
        <v>1</v>
      </c>
      <c r="S12183" s="15" t="s">
        <v>7227</v>
      </c>
      <c r="T12183" s="15">
        <v>101201</v>
      </c>
      <c r="U12183" s="15" t="s">
        <v>144</v>
      </c>
      <c r="V12183" s="15">
        <v>47040001</v>
      </c>
      <c r="W12183" s="15" t="s">
        <v>145</v>
      </c>
    </row>
    <row r="12184" spans="2:23" hidden="1" x14ac:dyDescent="0.25">
      <c r="B12184" s="14">
        <v>51002930</v>
      </c>
      <c r="C12184" s="14">
        <v>0</v>
      </c>
      <c r="D12184" s="15">
        <v>21040011</v>
      </c>
      <c r="E12184" s="16" t="s">
        <v>9368</v>
      </c>
      <c r="F12184" s="14">
        <v>1201</v>
      </c>
      <c r="G12184" s="17">
        <v>40269</v>
      </c>
      <c r="H12184" s="29">
        <v>1</v>
      </c>
      <c r="I12184" s="29">
        <v>0</v>
      </c>
      <c r="J12184" s="29">
        <v>0</v>
      </c>
      <c r="K12184" s="29">
        <v>0</v>
      </c>
      <c r="L12184" s="29">
        <f t="shared" si="758"/>
        <v>1</v>
      </c>
      <c r="M12184" s="29">
        <v>0</v>
      </c>
      <c r="N12184" s="29">
        <v>0</v>
      </c>
      <c r="O12184" s="29">
        <v>0</v>
      </c>
      <c r="P12184" s="29">
        <f t="shared" si="759"/>
        <v>0</v>
      </c>
      <c r="Q12184" s="29">
        <f t="shared" si="760"/>
        <v>1</v>
      </c>
      <c r="R12184" s="29">
        <f t="shared" si="761"/>
        <v>1</v>
      </c>
      <c r="S12184" s="15" t="s">
        <v>7227</v>
      </c>
      <c r="T12184" s="15">
        <v>101201</v>
      </c>
      <c r="U12184" s="15" t="s">
        <v>144</v>
      </c>
      <c r="V12184" s="15">
        <v>47040001</v>
      </c>
      <c r="W12184" s="15" t="s">
        <v>145</v>
      </c>
    </row>
    <row r="12185" spans="2:23" hidden="1" x14ac:dyDescent="0.25">
      <c r="B12185" s="14">
        <v>51002931</v>
      </c>
      <c r="C12185" s="14">
        <v>0</v>
      </c>
      <c r="D12185" s="15">
        <v>21040011</v>
      </c>
      <c r="E12185" s="16" t="s">
        <v>9369</v>
      </c>
      <c r="F12185" s="14">
        <v>1201</v>
      </c>
      <c r="G12185" s="17">
        <v>40269</v>
      </c>
      <c r="H12185" s="29">
        <v>1</v>
      </c>
      <c r="I12185" s="29">
        <v>0</v>
      </c>
      <c r="J12185" s="29">
        <v>0</v>
      </c>
      <c r="K12185" s="29">
        <v>0</v>
      </c>
      <c r="L12185" s="29">
        <f t="shared" si="758"/>
        <v>1</v>
      </c>
      <c r="M12185" s="29">
        <v>0</v>
      </c>
      <c r="N12185" s="29">
        <v>0</v>
      </c>
      <c r="O12185" s="29">
        <v>0</v>
      </c>
      <c r="P12185" s="29">
        <f t="shared" si="759"/>
        <v>0</v>
      </c>
      <c r="Q12185" s="29">
        <f t="shared" si="760"/>
        <v>1</v>
      </c>
      <c r="R12185" s="29">
        <f t="shared" si="761"/>
        <v>1</v>
      </c>
      <c r="S12185" s="15" t="s">
        <v>7227</v>
      </c>
      <c r="T12185" s="15">
        <v>101201</v>
      </c>
      <c r="U12185" s="15" t="s">
        <v>144</v>
      </c>
      <c r="V12185" s="15">
        <v>47040001</v>
      </c>
      <c r="W12185" s="15" t="s">
        <v>145</v>
      </c>
    </row>
    <row r="12186" spans="2:23" hidden="1" x14ac:dyDescent="0.25">
      <c r="B12186" s="14">
        <v>51002932</v>
      </c>
      <c r="C12186" s="14">
        <v>0</v>
      </c>
      <c r="D12186" s="15">
        <v>21040011</v>
      </c>
      <c r="E12186" s="16" t="s">
        <v>9370</v>
      </c>
      <c r="F12186" s="14">
        <v>1201</v>
      </c>
      <c r="G12186" s="17">
        <v>40269</v>
      </c>
      <c r="H12186" s="29">
        <v>1</v>
      </c>
      <c r="I12186" s="29">
        <v>0</v>
      </c>
      <c r="J12186" s="29">
        <v>0</v>
      </c>
      <c r="K12186" s="29">
        <v>0</v>
      </c>
      <c r="L12186" s="29">
        <f t="shared" si="758"/>
        <v>1</v>
      </c>
      <c r="M12186" s="29">
        <v>0</v>
      </c>
      <c r="N12186" s="29">
        <v>0</v>
      </c>
      <c r="O12186" s="29">
        <v>0</v>
      </c>
      <c r="P12186" s="29">
        <f t="shared" si="759"/>
        <v>0</v>
      </c>
      <c r="Q12186" s="29">
        <f t="shared" si="760"/>
        <v>1</v>
      </c>
      <c r="R12186" s="29">
        <f t="shared" si="761"/>
        <v>1</v>
      </c>
      <c r="S12186" s="15" t="s">
        <v>7227</v>
      </c>
      <c r="T12186" s="15">
        <v>101201</v>
      </c>
      <c r="U12186" s="15" t="s">
        <v>144</v>
      </c>
      <c r="V12186" s="15">
        <v>47040001</v>
      </c>
      <c r="W12186" s="15" t="s">
        <v>145</v>
      </c>
    </row>
    <row r="12187" spans="2:23" hidden="1" x14ac:dyDescent="0.25">
      <c r="B12187" s="14">
        <v>51002933</v>
      </c>
      <c r="C12187" s="14">
        <v>0</v>
      </c>
      <c r="D12187" s="15">
        <v>21040011</v>
      </c>
      <c r="E12187" s="16" t="s">
        <v>9371</v>
      </c>
      <c r="F12187" s="14">
        <v>1201</v>
      </c>
      <c r="G12187" s="17">
        <v>40269</v>
      </c>
      <c r="H12187" s="29">
        <v>1</v>
      </c>
      <c r="I12187" s="29">
        <v>0</v>
      </c>
      <c r="J12187" s="29">
        <v>0</v>
      </c>
      <c r="K12187" s="29">
        <v>0</v>
      </c>
      <c r="L12187" s="29">
        <f t="shared" si="758"/>
        <v>1</v>
      </c>
      <c r="M12187" s="29">
        <v>0</v>
      </c>
      <c r="N12187" s="29">
        <v>0</v>
      </c>
      <c r="O12187" s="29">
        <v>0</v>
      </c>
      <c r="P12187" s="29">
        <f t="shared" si="759"/>
        <v>0</v>
      </c>
      <c r="Q12187" s="29">
        <f t="shared" si="760"/>
        <v>1</v>
      </c>
      <c r="R12187" s="29">
        <f t="shared" si="761"/>
        <v>1</v>
      </c>
      <c r="S12187" s="15" t="s">
        <v>7227</v>
      </c>
      <c r="T12187" s="15">
        <v>101201</v>
      </c>
      <c r="U12187" s="15" t="s">
        <v>144</v>
      </c>
      <c r="V12187" s="15">
        <v>47040001</v>
      </c>
      <c r="W12187" s="15" t="s">
        <v>145</v>
      </c>
    </row>
    <row r="12188" spans="2:23" hidden="1" x14ac:dyDescent="0.25">
      <c r="B12188" s="14">
        <v>51002934</v>
      </c>
      <c r="C12188" s="14">
        <v>0</v>
      </c>
      <c r="D12188" s="15">
        <v>21040011</v>
      </c>
      <c r="E12188" s="16" t="s">
        <v>9372</v>
      </c>
      <c r="F12188" s="14">
        <v>1201</v>
      </c>
      <c r="G12188" s="17">
        <v>40269</v>
      </c>
      <c r="H12188" s="29">
        <v>1</v>
      </c>
      <c r="I12188" s="29">
        <v>0</v>
      </c>
      <c r="J12188" s="29">
        <v>0</v>
      </c>
      <c r="K12188" s="29">
        <v>0</v>
      </c>
      <c r="L12188" s="29">
        <f t="shared" si="758"/>
        <v>1</v>
      </c>
      <c r="M12188" s="29">
        <v>0</v>
      </c>
      <c r="N12188" s="29">
        <v>0</v>
      </c>
      <c r="O12188" s="29">
        <v>0</v>
      </c>
      <c r="P12188" s="29">
        <f t="shared" si="759"/>
        <v>0</v>
      </c>
      <c r="Q12188" s="29">
        <f t="shared" si="760"/>
        <v>1</v>
      </c>
      <c r="R12188" s="29">
        <f t="shared" si="761"/>
        <v>1</v>
      </c>
      <c r="S12188" s="15" t="s">
        <v>7227</v>
      </c>
      <c r="T12188" s="15">
        <v>101201</v>
      </c>
      <c r="U12188" s="15" t="s">
        <v>144</v>
      </c>
      <c r="V12188" s="15">
        <v>47040001</v>
      </c>
      <c r="W12188" s="15" t="s">
        <v>145</v>
      </c>
    </row>
    <row r="12189" spans="2:23" hidden="1" x14ac:dyDescent="0.25">
      <c r="B12189" s="14">
        <v>51003299</v>
      </c>
      <c r="C12189" s="14">
        <v>0</v>
      </c>
      <c r="D12189" s="15">
        <v>21040011</v>
      </c>
      <c r="E12189" s="16" t="s">
        <v>9373</v>
      </c>
      <c r="F12189" s="14">
        <v>1901</v>
      </c>
      <c r="G12189" s="17">
        <v>41544</v>
      </c>
      <c r="H12189" s="29">
        <v>5</v>
      </c>
      <c r="I12189" s="29">
        <v>0</v>
      </c>
      <c r="J12189" s="29">
        <v>0</v>
      </c>
      <c r="K12189" s="29">
        <v>0</v>
      </c>
      <c r="L12189" s="29">
        <f t="shared" si="758"/>
        <v>5</v>
      </c>
      <c r="M12189" s="29">
        <v>-3</v>
      </c>
      <c r="N12189" s="29">
        <v>0</v>
      </c>
      <c r="O12189" s="29">
        <v>0</v>
      </c>
      <c r="P12189" s="29">
        <f t="shared" si="759"/>
        <v>-3</v>
      </c>
      <c r="Q12189" s="29">
        <f t="shared" si="760"/>
        <v>2</v>
      </c>
      <c r="R12189" s="29">
        <f t="shared" si="761"/>
        <v>2</v>
      </c>
      <c r="S12189" s="15" t="s">
        <v>7227</v>
      </c>
      <c r="T12189" s="15">
        <v>108100</v>
      </c>
      <c r="U12189" s="15" t="s">
        <v>104</v>
      </c>
      <c r="V12189" s="15">
        <v>47040001</v>
      </c>
      <c r="W12189" s="15" t="s">
        <v>105</v>
      </c>
    </row>
    <row r="12190" spans="2:23" hidden="1" x14ac:dyDescent="0.25">
      <c r="B12190" s="14">
        <v>51003300</v>
      </c>
      <c r="C12190" s="14">
        <v>0</v>
      </c>
      <c r="D12190" s="15">
        <v>21040011</v>
      </c>
      <c r="E12190" s="16" t="s">
        <v>9374</v>
      </c>
      <c r="F12190" s="14">
        <v>1901</v>
      </c>
      <c r="G12190" s="17">
        <v>41544</v>
      </c>
      <c r="H12190" s="29">
        <v>3</v>
      </c>
      <c r="I12190" s="29">
        <v>0</v>
      </c>
      <c r="J12190" s="29">
        <v>0</v>
      </c>
      <c r="K12190" s="29">
        <v>0</v>
      </c>
      <c r="L12190" s="29">
        <f t="shared" si="758"/>
        <v>3</v>
      </c>
      <c r="M12190" s="29">
        <v>-1</v>
      </c>
      <c r="N12190" s="29">
        <v>0</v>
      </c>
      <c r="O12190" s="29">
        <v>0</v>
      </c>
      <c r="P12190" s="29">
        <f t="shared" si="759"/>
        <v>-1</v>
      </c>
      <c r="Q12190" s="29">
        <f t="shared" si="760"/>
        <v>2</v>
      </c>
      <c r="R12190" s="29">
        <f t="shared" si="761"/>
        <v>2</v>
      </c>
      <c r="S12190" s="15" t="s">
        <v>7227</v>
      </c>
      <c r="T12190" s="15">
        <v>108100</v>
      </c>
      <c r="U12190" s="15" t="s">
        <v>104</v>
      </c>
      <c r="V12190" s="15">
        <v>47040001</v>
      </c>
      <c r="W12190" s="15" t="s">
        <v>105</v>
      </c>
    </row>
    <row r="12191" spans="2:23" hidden="1" x14ac:dyDescent="0.25">
      <c r="B12191" s="14">
        <v>51003301</v>
      </c>
      <c r="C12191" s="14">
        <v>0</v>
      </c>
      <c r="D12191" s="15">
        <v>21040011</v>
      </c>
      <c r="E12191" s="16" t="s">
        <v>9375</v>
      </c>
      <c r="F12191" s="14">
        <v>1901</v>
      </c>
      <c r="G12191" s="17">
        <v>41544</v>
      </c>
      <c r="H12191" s="29">
        <v>14</v>
      </c>
      <c r="I12191" s="29">
        <v>0</v>
      </c>
      <c r="J12191" s="29">
        <v>0</v>
      </c>
      <c r="K12191" s="29">
        <v>0</v>
      </c>
      <c r="L12191" s="29">
        <f t="shared" si="758"/>
        <v>14</v>
      </c>
      <c r="M12191" s="29">
        <v>-11</v>
      </c>
      <c r="N12191" s="29">
        <v>-1</v>
      </c>
      <c r="O12191" s="29">
        <v>0</v>
      </c>
      <c r="P12191" s="29">
        <f t="shared" si="759"/>
        <v>-12</v>
      </c>
      <c r="Q12191" s="29">
        <f t="shared" si="760"/>
        <v>3</v>
      </c>
      <c r="R12191" s="29">
        <f t="shared" si="761"/>
        <v>2</v>
      </c>
      <c r="S12191" s="15" t="s">
        <v>7227</v>
      </c>
      <c r="T12191" s="15">
        <v>108100</v>
      </c>
      <c r="U12191" s="15" t="s">
        <v>104</v>
      </c>
      <c r="V12191" s="15">
        <v>47040001</v>
      </c>
      <c r="W12191" s="15" t="s">
        <v>105</v>
      </c>
    </row>
    <row r="12192" spans="2:23" hidden="1" x14ac:dyDescent="0.25">
      <c r="B12192" s="14">
        <v>51003302</v>
      </c>
      <c r="C12192" s="14">
        <v>0</v>
      </c>
      <c r="D12192" s="15">
        <v>21040011</v>
      </c>
      <c r="E12192" s="16" t="s">
        <v>9376</v>
      </c>
      <c r="F12192" s="14">
        <v>1901</v>
      </c>
      <c r="G12192" s="17">
        <v>41544</v>
      </c>
      <c r="H12192" s="29">
        <v>9</v>
      </c>
      <c r="I12192" s="29">
        <v>0</v>
      </c>
      <c r="J12192" s="29">
        <v>0</v>
      </c>
      <c r="K12192" s="29">
        <v>0</v>
      </c>
      <c r="L12192" s="29">
        <f t="shared" si="758"/>
        <v>9</v>
      </c>
      <c r="M12192" s="29">
        <v>-7</v>
      </c>
      <c r="N12192" s="29">
        <v>0</v>
      </c>
      <c r="O12192" s="29">
        <v>0</v>
      </c>
      <c r="P12192" s="29">
        <f t="shared" si="759"/>
        <v>-7</v>
      </c>
      <c r="Q12192" s="29">
        <f t="shared" si="760"/>
        <v>2</v>
      </c>
      <c r="R12192" s="29">
        <f t="shared" si="761"/>
        <v>2</v>
      </c>
      <c r="S12192" s="15" t="s">
        <v>7227</v>
      </c>
      <c r="T12192" s="15">
        <v>108100</v>
      </c>
      <c r="U12192" s="15" t="s">
        <v>104</v>
      </c>
      <c r="V12192" s="15">
        <v>47040001</v>
      </c>
      <c r="W12192" s="15" t="s">
        <v>105</v>
      </c>
    </row>
    <row r="12193" spans="2:23" hidden="1" x14ac:dyDescent="0.25">
      <c r="B12193" s="14">
        <v>51003303</v>
      </c>
      <c r="C12193" s="14">
        <v>0</v>
      </c>
      <c r="D12193" s="15">
        <v>21040011</v>
      </c>
      <c r="E12193" s="16" t="s">
        <v>9377</v>
      </c>
      <c r="F12193" s="14">
        <v>1901</v>
      </c>
      <c r="G12193" s="17">
        <v>41544</v>
      </c>
      <c r="H12193" s="29">
        <v>20</v>
      </c>
      <c r="I12193" s="29">
        <v>0</v>
      </c>
      <c r="J12193" s="29">
        <v>0</v>
      </c>
      <c r="K12193" s="29">
        <v>0</v>
      </c>
      <c r="L12193" s="29">
        <f t="shared" si="758"/>
        <v>20</v>
      </c>
      <c r="M12193" s="29">
        <v>-15</v>
      </c>
      <c r="N12193" s="29">
        <v>-1</v>
      </c>
      <c r="O12193" s="29">
        <v>0</v>
      </c>
      <c r="P12193" s="29">
        <f t="shared" si="759"/>
        <v>-16</v>
      </c>
      <c r="Q12193" s="29">
        <f t="shared" si="760"/>
        <v>5</v>
      </c>
      <c r="R12193" s="29">
        <f t="shared" si="761"/>
        <v>4</v>
      </c>
      <c r="S12193" s="15" t="s">
        <v>7227</v>
      </c>
      <c r="T12193" s="15">
        <v>108100</v>
      </c>
      <c r="U12193" s="15" t="s">
        <v>104</v>
      </c>
      <c r="V12193" s="15">
        <v>47040001</v>
      </c>
      <c r="W12193" s="15" t="s">
        <v>105</v>
      </c>
    </row>
    <row r="12194" spans="2:23" hidden="1" x14ac:dyDescent="0.25">
      <c r="B12194" s="14">
        <v>51003304</v>
      </c>
      <c r="C12194" s="14">
        <v>0</v>
      </c>
      <c r="D12194" s="15">
        <v>21040011</v>
      </c>
      <c r="E12194" s="16" t="s">
        <v>9378</v>
      </c>
      <c r="F12194" s="14">
        <v>1901</v>
      </c>
      <c r="G12194" s="17">
        <v>41544</v>
      </c>
      <c r="H12194" s="29">
        <v>16</v>
      </c>
      <c r="I12194" s="29">
        <v>0</v>
      </c>
      <c r="J12194" s="29">
        <v>0</v>
      </c>
      <c r="K12194" s="29">
        <v>0</v>
      </c>
      <c r="L12194" s="29">
        <f t="shared" si="758"/>
        <v>16</v>
      </c>
      <c r="M12194" s="29">
        <v>-12</v>
      </c>
      <c r="N12194" s="29">
        <v>-1</v>
      </c>
      <c r="O12194" s="29">
        <v>0</v>
      </c>
      <c r="P12194" s="29">
        <f t="shared" si="759"/>
        <v>-13</v>
      </c>
      <c r="Q12194" s="29">
        <f t="shared" si="760"/>
        <v>4</v>
      </c>
      <c r="R12194" s="29">
        <f t="shared" si="761"/>
        <v>3</v>
      </c>
      <c r="S12194" s="15" t="s">
        <v>7227</v>
      </c>
      <c r="T12194" s="15">
        <v>108100</v>
      </c>
      <c r="U12194" s="15" t="s">
        <v>104</v>
      </c>
      <c r="V12194" s="15">
        <v>47040001</v>
      </c>
      <c r="W12194" s="15" t="s">
        <v>105</v>
      </c>
    </row>
    <row r="12195" spans="2:23" hidden="1" x14ac:dyDescent="0.25">
      <c r="B12195" s="14">
        <v>51003305</v>
      </c>
      <c r="C12195" s="14">
        <v>0</v>
      </c>
      <c r="D12195" s="15">
        <v>21040011</v>
      </c>
      <c r="E12195" s="16" t="s">
        <v>9379</v>
      </c>
      <c r="F12195" s="14">
        <v>1901</v>
      </c>
      <c r="G12195" s="17">
        <v>41544</v>
      </c>
      <c r="H12195" s="29">
        <v>2</v>
      </c>
      <c r="I12195" s="29">
        <v>0</v>
      </c>
      <c r="J12195" s="29">
        <v>0</v>
      </c>
      <c r="K12195" s="29">
        <v>0</v>
      </c>
      <c r="L12195" s="29">
        <f t="shared" si="758"/>
        <v>2</v>
      </c>
      <c r="M12195" s="29">
        <v>0</v>
      </c>
      <c r="N12195" s="29">
        <v>0</v>
      </c>
      <c r="O12195" s="29">
        <v>0</v>
      </c>
      <c r="P12195" s="29">
        <f t="shared" si="759"/>
        <v>0</v>
      </c>
      <c r="Q12195" s="29">
        <f t="shared" si="760"/>
        <v>2</v>
      </c>
      <c r="R12195" s="29">
        <f t="shared" si="761"/>
        <v>2</v>
      </c>
      <c r="S12195" s="15" t="s">
        <v>7227</v>
      </c>
      <c r="T12195" s="15">
        <v>108100</v>
      </c>
      <c r="U12195" s="15" t="s">
        <v>104</v>
      </c>
      <c r="V12195" s="15">
        <v>47040001</v>
      </c>
      <c r="W12195" s="15" t="s">
        <v>105</v>
      </c>
    </row>
    <row r="12196" spans="2:23" hidden="1" x14ac:dyDescent="0.25">
      <c r="B12196" s="14">
        <v>51003306</v>
      </c>
      <c r="C12196" s="14">
        <v>0</v>
      </c>
      <c r="D12196" s="15">
        <v>21040011</v>
      </c>
      <c r="E12196" s="16" t="s">
        <v>9380</v>
      </c>
      <c r="F12196" s="14">
        <v>1901</v>
      </c>
      <c r="G12196" s="17">
        <v>41544</v>
      </c>
      <c r="H12196" s="29">
        <v>1</v>
      </c>
      <c r="I12196" s="29">
        <v>0</v>
      </c>
      <c r="J12196" s="29">
        <v>0</v>
      </c>
      <c r="K12196" s="29">
        <v>0</v>
      </c>
      <c r="L12196" s="29">
        <f t="shared" si="758"/>
        <v>1</v>
      </c>
      <c r="M12196" s="29">
        <v>0</v>
      </c>
      <c r="N12196" s="29">
        <v>0</v>
      </c>
      <c r="O12196" s="29">
        <v>0</v>
      </c>
      <c r="P12196" s="29">
        <f t="shared" si="759"/>
        <v>0</v>
      </c>
      <c r="Q12196" s="29">
        <f t="shared" si="760"/>
        <v>1</v>
      </c>
      <c r="R12196" s="29">
        <f t="shared" si="761"/>
        <v>1</v>
      </c>
      <c r="S12196" s="15" t="s">
        <v>7227</v>
      </c>
      <c r="T12196" s="15">
        <v>108100</v>
      </c>
      <c r="U12196" s="15" t="s">
        <v>104</v>
      </c>
      <c r="V12196" s="15">
        <v>47040001</v>
      </c>
      <c r="W12196" s="15" t="s">
        <v>105</v>
      </c>
    </row>
    <row r="12197" spans="2:23" hidden="1" x14ac:dyDescent="0.25">
      <c r="B12197" s="14">
        <v>51003307</v>
      </c>
      <c r="C12197" s="14">
        <v>0</v>
      </c>
      <c r="D12197" s="15">
        <v>21040011</v>
      </c>
      <c r="E12197" s="16" t="s">
        <v>9381</v>
      </c>
      <c r="F12197" s="14">
        <v>1901</v>
      </c>
      <c r="G12197" s="17">
        <v>41544</v>
      </c>
      <c r="H12197" s="29">
        <v>1</v>
      </c>
      <c r="I12197" s="29">
        <v>0</v>
      </c>
      <c r="J12197" s="29">
        <v>0</v>
      </c>
      <c r="K12197" s="29">
        <v>0</v>
      </c>
      <c r="L12197" s="29">
        <f t="shared" si="758"/>
        <v>1</v>
      </c>
      <c r="M12197" s="29">
        <v>0</v>
      </c>
      <c r="N12197" s="29">
        <v>0</v>
      </c>
      <c r="O12197" s="29">
        <v>0</v>
      </c>
      <c r="P12197" s="29">
        <f t="shared" si="759"/>
        <v>0</v>
      </c>
      <c r="Q12197" s="29">
        <f t="shared" si="760"/>
        <v>1</v>
      </c>
      <c r="R12197" s="29">
        <f t="shared" si="761"/>
        <v>1</v>
      </c>
      <c r="S12197" s="15" t="s">
        <v>7227</v>
      </c>
      <c r="T12197" s="15">
        <v>108100</v>
      </c>
      <c r="U12197" s="15" t="s">
        <v>104</v>
      </c>
      <c r="V12197" s="15">
        <v>47040001</v>
      </c>
      <c r="W12197" s="15" t="s">
        <v>105</v>
      </c>
    </row>
    <row r="12198" spans="2:23" hidden="1" x14ac:dyDescent="0.25">
      <c r="B12198" s="14">
        <v>51003308</v>
      </c>
      <c r="C12198" s="14">
        <v>0</v>
      </c>
      <c r="D12198" s="15">
        <v>21040011</v>
      </c>
      <c r="E12198" s="16" t="s">
        <v>9382</v>
      </c>
      <c r="F12198" s="14">
        <v>1901</v>
      </c>
      <c r="G12198" s="17">
        <v>41544</v>
      </c>
      <c r="H12198" s="29">
        <v>1</v>
      </c>
      <c r="I12198" s="29">
        <v>0</v>
      </c>
      <c r="J12198" s="29">
        <v>0</v>
      </c>
      <c r="K12198" s="29">
        <v>0</v>
      </c>
      <c r="L12198" s="29">
        <f t="shared" si="758"/>
        <v>1</v>
      </c>
      <c r="M12198" s="29">
        <v>0</v>
      </c>
      <c r="N12198" s="29">
        <v>0</v>
      </c>
      <c r="O12198" s="29">
        <v>0</v>
      </c>
      <c r="P12198" s="29">
        <f t="shared" si="759"/>
        <v>0</v>
      </c>
      <c r="Q12198" s="29">
        <f t="shared" si="760"/>
        <v>1</v>
      </c>
      <c r="R12198" s="29">
        <f t="shared" si="761"/>
        <v>1</v>
      </c>
      <c r="S12198" s="15" t="s">
        <v>7227</v>
      </c>
      <c r="T12198" s="15">
        <v>108100</v>
      </c>
      <c r="U12198" s="15" t="s">
        <v>104</v>
      </c>
      <c r="V12198" s="15">
        <v>47040001</v>
      </c>
      <c r="W12198" s="15" t="s">
        <v>105</v>
      </c>
    </row>
    <row r="12199" spans="2:23" hidden="1" x14ac:dyDescent="0.25">
      <c r="B12199" s="14">
        <v>51003309</v>
      </c>
      <c r="C12199" s="14">
        <v>0</v>
      </c>
      <c r="D12199" s="15">
        <v>21040011</v>
      </c>
      <c r="E12199" s="16" t="s">
        <v>9383</v>
      </c>
      <c r="F12199" s="14">
        <v>1901</v>
      </c>
      <c r="G12199" s="17">
        <v>41544</v>
      </c>
      <c r="H12199" s="29">
        <v>16001</v>
      </c>
      <c r="I12199" s="29">
        <v>0</v>
      </c>
      <c r="J12199" s="29">
        <v>0</v>
      </c>
      <c r="K12199" s="29">
        <v>0</v>
      </c>
      <c r="L12199" s="29">
        <f t="shared" si="758"/>
        <v>16001</v>
      </c>
      <c r="M12199" s="29">
        <v>-10688</v>
      </c>
      <c r="N12199" s="29">
        <v>-962</v>
      </c>
      <c r="O12199" s="29">
        <v>0</v>
      </c>
      <c r="P12199" s="29">
        <f t="shared" si="759"/>
        <v>-11650</v>
      </c>
      <c r="Q12199" s="29">
        <f t="shared" si="760"/>
        <v>5313</v>
      </c>
      <c r="R12199" s="29">
        <f t="shared" si="761"/>
        <v>4351</v>
      </c>
      <c r="S12199" s="15" t="s">
        <v>7227</v>
      </c>
      <c r="T12199" s="15">
        <v>108100</v>
      </c>
      <c r="U12199" s="15" t="s">
        <v>104</v>
      </c>
      <c r="V12199" s="15">
        <v>47040001</v>
      </c>
      <c r="W12199" s="15" t="s">
        <v>105</v>
      </c>
    </row>
    <row r="12200" spans="2:23" hidden="1" x14ac:dyDescent="0.25">
      <c r="B12200" s="14">
        <v>51003310</v>
      </c>
      <c r="C12200" s="14">
        <v>0</v>
      </c>
      <c r="D12200" s="15">
        <v>21040011</v>
      </c>
      <c r="E12200" s="16" t="s">
        <v>9384</v>
      </c>
      <c r="F12200" s="14">
        <v>1901</v>
      </c>
      <c r="G12200" s="17">
        <v>41544</v>
      </c>
      <c r="H12200" s="29">
        <v>7</v>
      </c>
      <c r="I12200" s="29">
        <v>0</v>
      </c>
      <c r="J12200" s="29">
        <v>0</v>
      </c>
      <c r="K12200" s="29">
        <v>0</v>
      </c>
      <c r="L12200" s="29">
        <f t="shared" si="758"/>
        <v>7</v>
      </c>
      <c r="M12200" s="29">
        <v>-5</v>
      </c>
      <c r="N12200" s="29">
        <v>0</v>
      </c>
      <c r="O12200" s="29">
        <v>0</v>
      </c>
      <c r="P12200" s="29">
        <f t="shared" si="759"/>
        <v>-5</v>
      </c>
      <c r="Q12200" s="29">
        <f t="shared" si="760"/>
        <v>2</v>
      </c>
      <c r="R12200" s="29">
        <f t="shared" si="761"/>
        <v>2</v>
      </c>
      <c r="S12200" s="15" t="s">
        <v>7227</v>
      </c>
      <c r="T12200" s="15">
        <v>108100</v>
      </c>
      <c r="U12200" s="15" t="s">
        <v>104</v>
      </c>
      <c r="V12200" s="15">
        <v>47040001</v>
      </c>
      <c r="W12200" s="15" t="s">
        <v>105</v>
      </c>
    </row>
    <row r="12201" spans="2:23" hidden="1" x14ac:dyDescent="0.25">
      <c r="B12201" s="14">
        <v>51003324</v>
      </c>
      <c r="C12201" s="14">
        <v>0</v>
      </c>
      <c r="D12201" s="15">
        <v>21040011</v>
      </c>
      <c r="E12201" s="16" t="s">
        <v>9385</v>
      </c>
      <c r="F12201" s="14">
        <v>1901</v>
      </c>
      <c r="G12201" s="17">
        <v>41577</v>
      </c>
      <c r="H12201" s="29">
        <v>1</v>
      </c>
      <c r="I12201" s="29">
        <v>0</v>
      </c>
      <c r="J12201" s="29">
        <v>0</v>
      </c>
      <c r="K12201" s="29">
        <v>0</v>
      </c>
      <c r="L12201" s="29">
        <f t="shared" si="758"/>
        <v>1</v>
      </c>
      <c r="M12201" s="29">
        <v>0</v>
      </c>
      <c r="N12201" s="29">
        <v>0</v>
      </c>
      <c r="O12201" s="29">
        <v>0</v>
      </c>
      <c r="P12201" s="29">
        <f t="shared" si="759"/>
        <v>0</v>
      </c>
      <c r="Q12201" s="29">
        <f t="shared" si="760"/>
        <v>1</v>
      </c>
      <c r="R12201" s="29">
        <f t="shared" si="761"/>
        <v>1</v>
      </c>
      <c r="S12201" s="15" t="s">
        <v>7227</v>
      </c>
      <c r="T12201" s="15">
        <v>108100</v>
      </c>
      <c r="U12201" s="15" t="s">
        <v>104</v>
      </c>
      <c r="V12201" s="15">
        <v>47040001</v>
      </c>
      <c r="W12201" s="15" t="s">
        <v>105</v>
      </c>
    </row>
    <row r="12202" spans="2:23" hidden="1" x14ac:dyDescent="0.25">
      <c r="B12202" s="14">
        <v>51003342</v>
      </c>
      <c r="C12202" s="14">
        <v>0</v>
      </c>
      <c r="D12202" s="15">
        <v>21040011</v>
      </c>
      <c r="E12202" s="16" t="s">
        <v>9386</v>
      </c>
      <c r="F12202" s="14">
        <v>1401</v>
      </c>
      <c r="G12202" s="17">
        <v>41820</v>
      </c>
      <c r="H12202" s="29">
        <v>7850</v>
      </c>
      <c r="I12202" s="29">
        <v>0</v>
      </c>
      <c r="J12202" s="29">
        <v>0</v>
      </c>
      <c r="K12202" s="29">
        <v>0</v>
      </c>
      <c r="L12202" s="29">
        <f t="shared" si="758"/>
        <v>7850</v>
      </c>
      <c r="M12202" s="29">
        <v>-7458</v>
      </c>
      <c r="N12202" s="29">
        <v>0</v>
      </c>
      <c r="O12202" s="29">
        <v>0</v>
      </c>
      <c r="P12202" s="29">
        <f t="shared" si="759"/>
        <v>-7458</v>
      </c>
      <c r="Q12202" s="29">
        <f t="shared" si="760"/>
        <v>392</v>
      </c>
      <c r="R12202" s="29">
        <f t="shared" si="761"/>
        <v>392</v>
      </c>
      <c r="S12202" s="15" t="s">
        <v>7227</v>
      </c>
      <c r="T12202" s="15">
        <v>101401</v>
      </c>
      <c r="U12202" s="15" t="s">
        <v>139</v>
      </c>
      <c r="V12202" s="15">
        <v>47040001</v>
      </c>
      <c r="W12202" s="15" t="s">
        <v>140</v>
      </c>
    </row>
    <row r="12203" spans="2:23" hidden="1" x14ac:dyDescent="0.25">
      <c r="B12203" s="14">
        <v>51003343</v>
      </c>
      <c r="C12203" s="14">
        <v>0</v>
      </c>
      <c r="D12203" s="15">
        <v>21040011</v>
      </c>
      <c r="E12203" s="16" t="s">
        <v>9387</v>
      </c>
      <c r="F12203" s="14">
        <v>1901</v>
      </c>
      <c r="G12203" s="17">
        <v>41760</v>
      </c>
      <c r="H12203" s="29">
        <v>25000</v>
      </c>
      <c r="I12203" s="29">
        <v>0</v>
      </c>
      <c r="J12203" s="29">
        <v>0</v>
      </c>
      <c r="K12203" s="29">
        <v>0</v>
      </c>
      <c r="L12203" s="29">
        <f t="shared" si="758"/>
        <v>25000</v>
      </c>
      <c r="M12203" s="29">
        <v>-23750</v>
      </c>
      <c r="N12203" s="29">
        <v>0</v>
      </c>
      <c r="O12203" s="29">
        <v>0</v>
      </c>
      <c r="P12203" s="29">
        <f t="shared" si="759"/>
        <v>-23750</v>
      </c>
      <c r="Q12203" s="29">
        <f t="shared" si="760"/>
        <v>1250</v>
      </c>
      <c r="R12203" s="29">
        <f t="shared" si="761"/>
        <v>1250</v>
      </c>
      <c r="S12203" s="15" t="s">
        <v>7227</v>
      </c>
      <c r="T12203" s="15">
        <v>108100</v>
      </c>
      <c r="U12203" s="15" t="s">
        <v>104</v>
      </c>
      <c r="V12203" s="15">
        <v>47040001</v>
      </c>
      <c r="W12203" s="15" t="s">
        <v>105</v>
      </c>
    </row>
    <row r="12204" spans="2:23" hidden="1" x14ac:dyDescent="0.25">
      <c r="B12204" s="14">
        <v>51003344</v>
      </c>
      <c r="C12204" s="14">
        <v>0</v>
      </c>
      <c r="D12204" s="15">
        <v>21040011</v>
      </c>
      <c r="E12204" s="16" t="s">
        <v>9388</v>
      </c>
      <c r="F12204" s="14">
        <v>1901</v>
      </c>
      <c r="G12204" s="17">
        <v>41806</v>
      </c>
      <c r="H12204" s="29">
        <v>15000</v>
      </c>
      <c r="I12204" s="29">
        <v>0</v>
      </c>
      <c r="J12204" s="29">
        <v>0</v>
      </c>
      <c r="K12204" s="29">
        <v>0</v>
      </c>
      <c r="L12204" s="29">
        <f t="shared" si="758"/>
        <v>15000</v>
      </c>
      <c r="M12204" s="29">
        <v>-14250</v>
      </c>
      <c r="N12204" s="29">
        <v>0</v>
      </c>
      <c r="O12204" s="29">
        <v>0</v>
      </c>
      <c r="P12204" s="29">
        <f t="shared" si="759"/>
        <v>-14250</v>
      </c>
      <c r="Q12204" s="29">
        <f t="shared" si="760"/>
        <v>750</v>
      </c>
      <c r="R12204" s="29">
        <f t="shared" si="761"/>
        <v>750</v>
      </c>
      <c r="S12204" s="15" t="s">
        <v>7227</v>
      </c>
      <c r="T12204" s="15">
        <v>108100</v>
      </c>
      <c r="U12204" s="15" t="s">
        <v>104</v>
      </c>
      <c r="V12204" s="15">
        <v>47040001</v>
      </c>
      <c r="W12204" s="15" t="s">
        <v>105</v>
      </c>
    </row>
    <row r="12205" spans="2:23" hidden="1" x14ac:dyDescent="0.25">
      <c r="B12205" s="14">
        <v>51003347</v>
      </c>
      <c r="C12205" s="14">
        <v>0</v>
      </c>
      <c r="D12205" s="15">
        <v>21040011</v>
      </c>
      <c r="E12205" s="16" t="s">
        <v>9389</v>
      </c>
      <c r="F12205" s="14">
        <v>1001</v>
      </c>
      <c r="G12205" s="17">
        <v>41820</v>
      </c>
      <c r="H12205" s="29">
        <v>27750</v>
      </c>
      <c r="I12205" s="29">
        <v>0</v>
      </c>
      <c r="J12205" s="29">
        <v>0</v>
      </c>
      <c r="K12205" s="29">
        <v>0</v>
      </c>
      <c r="L12205" s="29">
        <f t="shared" si="758"/>
        <v>27750</v>
      </c>
      <c r="M12205" s="29">
        <v>-26363</v>
      </c>
      <c r="N12205" s="29">
        <v>0</v>
      </c>
      <c r="O12205" s="29">
        <v>0</v>
      </c>
      <c r="P12205" s="29">
        <f t="shared" si="759"/>
        <v>-26363</v>
      </c>
      <c r="Q12205" s="29">
        <f t="shared" si="760"/>
        <v>1387</v>
      </c>
      <c r="R12205" s="29">
        <f t="shared" si="761"/>
        <v>1387</v>
      </c>
      <c r="S12205" s="15" t="s">
        <v>7227</v>
      </c>
      <c r="T12205" s="15">
        <v>100101</v>
      </c>
      <c r="U12205" s="15" t="s">
        <v>89</v>
      </c>
      <c r="V12205" s="15">
        <v>47040001</v>
      </c>
      <c r="W12205" s="15" t="s">
        <v>85</v>
      </c>
    </row>
    <row r="12206" spans="2:23" hidden="1" x14ac:dyDescent="0.25">
      <c r="B12206" s="14">
        <v>51003348</v>
      </c>
      <c r="C12206" s="14">
        <v>0</v>
      </c>
      <c r="D12206" s="15">
        <v>21040011</v>
      </c>
      <c r="E12206" s="16" t="s">
        <v>9390</v>
      </c>
      <c r="F12206" s="14">
        <v>1001</v>
      </c>
      <c r="G12206" s="17">
        <v>41778</v>
      </c>
      <c r="H12206" s="29">
        <v>35500.01</v>
      </c>
      <c r="I12206" s="29">
        <v>0</v>
      </c>
      <c r="J12206" s="29">
        <v>0</v>
      </c>
      <c r="K12206" s="29">
        <v>0</v>
      </c>
      <c r="L12206" s="29">
        <f t="shared" si="758"/>
        <v>35500.01</v>
      </c>
      <c r="M12206" s="29">
        <v>-33725.01</v>
      </c>
      <c r="N12206" s="29">
        <v>0</v>
      </c>
      <c r="O12206" s="29">
        <v>0</v>
      </c>
      <c r="P12206" s="29">
        <f t="shared" si="759"/>
        <v>-33725.01</v>
      </c>
      <c r="Q12206" s="29">
        <f t="shared" si="760"/>
        <v>1775</v>
      </c>
      <c r="R12206" s="29">
        <f t="shared" si="761"/>
        <v>1775</v>
      </c>
      <c r="S12206" s="15" t="s">
        <v>7227</v>
      </c>
      <c r="T12206" s="15">
        <v>100101</v>
      </c>
      <c r="U12206" s="15" t="s">
        <v>89</v>
      </c>
      <c r="V12206" s="15">
        <v>47040001</v>
      </c>
      <c r="W12206" s="15" t="s">
        <v>85</v>
      </c>
    </row>
    <row r="12207" spans="2:23" hidden="1" x14ac:dyDescent="0.25">
      <c r="B12207" s="14">
        <v>51003350</v>
      </c>
      <c r="C12207" s="14">
        <v>0</v>
      </c>
      <c r="D12207" s="15">
        <v>21040011</v>
      </c>
      <c r="E12207" s="16" t="s">
        <v>9391</v>
      </c>
      <c r="F12207" s="14">
        <v>1001</v>
      </c>
      <c r="G12207" s="17">
        <v>41855</v>
      </c>
      <c r="H12207" s="29">
        <v>10200.01</v>
      </c>
      <c r="I12207" s="29">
        <v>0</v>
      </c>
      <c r="J12207" s="29">
        <v>0</v>
      </c>
      <c r="K12207" s="29">
        <v>0</v>
      </c>
      <c r="L12207" s="29">
        <f t="shared" si="758"/>
        <v>10200.01</v>
      </c>
      <c r="M12207" s="29">
        <v>-9690.01</v>
      </c>
      <c r="N12207" s="29">
        <v>0</v>
      </c>
      <c r="O12207" s="29">
        <v>0</v>
      </c>
      <c r="P12207" s="29">
        <f t="shared" si="759"/>
        <v>-9690.01</v>
      </c>
      <c r="Q12207" s="29">
        <f t="shared" si="760"/>
        <v>510</v>
      </c>
      <c r="R12207" s="29">
        <f t="shared" si="761"/>
        <v>510</v>
      </c>
      <c r="S12207" s="15" t="s">
        <v>7227</v>
      </c>
      <c r="T12207" s="15">
        <v>100101</v>
      </c>
      <c r="U12207" s="15" t="s">
        <v>89</v>
      </c>
      <c r="V12207" s="15">
        <v>47040001</v>
      </c>
      <c r="W12207" s="15" t="s">
        <v>85</v>
      </c>
    </row>
    <row r="12208" spans="2:23" hidden="1" x14ac:dyDescent="0.25">
      <c r="B12208" s="14">
        <v>51003351</v>
      </c>
      <c r="C12208" s="14">
        <v>0</v>
      </c>
      <c r="D12208" s="15">
        <v>21040011</v>
      </c>
      <c r="E12208" s="16" t="s">
        <v>9392</v>
      </c>
      <c r="F12208" s="14">
        <v>1901</v>
      </c>
      <c r="G12208" s="17">
        <v>41837</v>
      </c>
      <c r="H12208" s="29">
        <v>17990</v>
      </c>
      <c r="I12208" s="29">
        <v>0</v>
      </c>
      <c r="J12208" s="29">
        <v>0</v>
      </c>
      <c r="K12208" s="29">
        <v>0</v>
      </c>
      <c r="L12208" s="29">
        <f t="shared" si="758"/>
        <v>17990</v>
      </c>
      <c r="M12208" s="29">
        <v>-17091</v>
      </c>
      <c r="N12208" s="29">
        <v>0</v>
      </c>
      <c r="O12208" s="29">
        <v>0</v>
      </c>
      <c r="P12208" s="29">
        <f t="shared" si="759"/>
        <v>-17091</v>
      </c>
      <c r="Q12208" s="29">
        <f t="shared" si="760"/>
        <v>899</v>
      </c>
      <c r="R12208" s="29">
        <f t="shared" si="761"/>
        <v>899</v>
      </c>
      <c r="S12208" s="15" t="s">
        <v>7227</v>
      </c>
      <c r="T12208" s="15">
        <v>108100</v>
      </c>
      <c r="U12208" s="15" t="s">
        <v>104</v>
      </c>
      <c r="V12208" s="15">
        <v>47040001</v>
      </c>
      <c r="W12208" s="15" t="s">
        <v>105</v>
      </c>
    </row>
    <row r="12209" spans="2:23" hidden="1" x14ac:dyDescent="0.25">
      <c r="B12209" s="14">
        <v>51003352</v>
      </c>
      <c r="C12209" s="14">
        <v>0</v>
      </c>
      <c r="D12209" s="15">
        <v>21040011</v>
      </c>
      <c r="E12209" s="16" t="s">
        <v>9393</v>
      </c>
      <c r="F12209" s="14">
        <v>1901</v>
      </c>
      <c r="G12209" s="17">
        <v>41856</v>
      </c>
      <c r="H12209" s="29">
        <v>60850</v>
      </c>
      <c r="I12209" s="29">
        <v>0</v>
      </c>
      <c r="J12209" s="29">
        <v>0</v>
      </c>
      <c r="K12209" s="29">
        <v>0</v>
      </c>
      <c r="L12209" s="29">
        <f t="shared" si="758"/>
        <v>60850</v>
      </c>
      <c r="M12209" s="29">
        <v>-57808</v>
      </c>
      <c r="N12209" s="29">
        <v>0</v>
      </c>
      <c r="O12209" s="29">
        <v>0</v>
      </c>
      <c r="P12209" s="29">
        <f t="shared" si="759"/>
        <v>-57808</v>
      </c>
      <c r="Q12209" s="29">
        <f t="shared" si="760"/>
        <v>3042</v>
      </c>
      <c r="R12209" s="29">
        <f t="shared" si="761"/>
        <v>3042</v>
      </c>
      <c r="S12209" s="15" t="s">
        <v>7227</v>
      </c>
      <c r="T12209" s="15">
        <v>108100</v>
      </c>
      <c r="U12209" s="15" t="s">
        <v>104</v>
      </c>
      <c r="V12209" s="15">
        <v>47040001</v>
      </c>
      <c r="W12209" s="15" t="s">
        <v>105</v>
      </c>
    </row>
    <row r="12210" spans="2:23" hidden="1" x14ac:dyDescent="0.25">
      <c r="B12210" s="14">
        <v>51003353</v>
      </c>
      <c r="C12210" s="14">
        <v>0</v>
      </c>
      <c r="D12210" s="15">
        <v>21040011</v>
      </c>
      <c r="E12210" s="16" t="s">
        <v>9394</v>
      </c>
      <c r="F12210" s="14">
        <v>1901</v>
      </c>
      <c r="G12210" s="17">
        <v>41862</v>
      </c>
      <c r="H12210" s="29">
        <v>18350</v>
      </c>
      <c r="I12210" s="29">
        <v>0</v>
      </c>
      <c r="J12210" s="29">
        <v>0</v>
      </c>
      <c r="K12210" s="29">
        <v>0</v>
      </c>
      <c r="L12210" s="29">
        <f t="shared" si="758"/>
        <v>18350</v>
      </c>
      <c r="M12210" s="29">
        <v>-17433</v>
      </c>
      <c r="N12210" s="29">
        <v>0</v>
      </c>
      <c r="O12210" s="29">
        <v>0</v>
      </c>
      <c r="P12210" s="29">
        <f t="shared" si="759"/>
        <v>-17433</v>
      </c>
      <c r="Q12210" s="29">
        <f t="shared" si="760"/>
        <v>917</v>
      </c>
      <c r="R12210" s="29">
        <f t="shared" si="761"/>
        <v>917</v>
      </c>
      <c r="S12210" s="15" t="s">
        <v>7227</v>
      </c>
      <c r="T12210" s="15">
        <v>108100</v>
      </c>
      <c r="U12210" s="15" t="s">
        <v>104</v>
      </c>
      <c r="V12210" s="15">
        <v>47040001</v>
      </c>
      <c r="W12210" s="15" t="s">
        <v>105</v>
      </c>
    </row>
    <row r="12211" spans="2:23" hidden="1" x14ac:dyDescent="0.25">
      <c r="B12211" s="14">
        <v>51003354</v>
      </c>
      <c r="C12211" s="14">
        <v>0</v>
      </c>
      <c r="D12211" s="15">
        <v>21040011</v>
      </c>
      <c r="E12211" s="16" t="s">
        <v>9395</v>
      </c>
      <c r="F12211" s="14">
        <v>1901</v>
      </c>
      <c r="G12211" s="17">
        <v>41891</v>
      </c>
      <c r="H12211" s="29">
        <v>20000</v>
      </c>
      <c r="I12211" s="29">
        <v>0</v>
      </c>
      <c r="J12211" s="29">
        <v>0</v>
      </c>
      <c r="K12211" s="29">
        <v>0</v>
      </c>
      <c r="L12211" s="29">
        <f t="shared" si="758"/>
        <v>20000</v>
      </c>
      <c r="M12211" s="29">
        <v>-19000</v>
      </c>
      <c r="N12211" s="29">
        <v>0</v>
      </c>
      <c r="O12211" s="29">
        <v>0</v>
      </c>
      <c r="P12211" s="29">
        <f t="shared" si="759"/>
        <v>-19000</v>
      </c>
      <c r="Q12211" s="29">
        <f t="shared" si="760"/>
        <v>1000</v>
      </c>
      <c r="R12211" s="29">
        <f t="shared" si="761"/>
        <v>1000</v>
      </c>
      <c r="S12211" s="15" t="s">
        <v>7227</v>
      </c>
      <c r="T12211" s="15">
        <v>108100</v>
      </c>
      <c r="U12211" s="15" t="s">
        <v>104</v>
      </c>
      <c r="V12211" s="15">
        <v>47040001</v>
      </c>
      <c r="W12211" s="15" t="s">
        <v>105</v>
      </c>
    </row>
    <row r="12212" spans="2:23" hidden="1" x14ac:dyDescent="0.25">
      <c r="B12212" s="14">
        <v>51003355</v>
      </c>
      <c r="C12212" s="14">
        <v>0</v>
      </c>
      <c r="D12212" s="15">
        <v>21040011</v>
      </c>
      <c r="E12212" s="16" t="s">
        <v>9396</v>
      </c>
      <c r="F12212" s="14">
        <v>1901</v>
      </c>
      <c r="G12212" s="17">
        <v>41893</v>
      </c>
      <c r="H12212" s="29">
        <v>2500</v>
      </c>
      <c r="I12212" s="29">
        <v>0</v>
      </c>
      <c r="J12212" s="29">
        <v>0</v>
      </c>
      <c r="K12212" s="29">
        <v>0</v>
      </c>
      <c r="L12212" s="29">
        <f t="shared" si="758"/>
        <v>2500</v>
      </c>
      <c r="M12212" s="29">
        <v>-2375</v>
      </c>
      <c r="N12212" s="29">
        <v>0</v>
      </c>
      <c r="O12212" s="29">
        <v>0</v>
      </c>
      <c r="P12212" s="29">
        <f t="shared" si="759"/>
        <v>-2375</v>
      </c>
      <c r="Q12212" s="29">
        <f t="shared" si="760"/>
        <v>125</v>
      </c>
      <c r="R12212" s="29">
        <f t="shared" si="761"/>
        <v>125</v>
      </c>
      <c r="S12212" s="15" t="s">
        <v>7227</v>
      </c>
      <c r="T12212" s="15">
        <v>108100</v>
      </c>
      <c r="U12212" s="15" t="s">
        <v>104</v>
      </c>
      <c r="V12212" s="15">
        <v>47040001</v>
      </c>
      <c r="W12212" s="15" t="s">
        <v>105</v>
      </c>
    </row>
    <row r="12213" spans="2:23" hidden="1" x14ac:dyDescent="0.25">
      <c r="B12213" s="14">
        <v>51003356</v>
      </c>
      <c r="C12213" s="14">
        <v>0</v>
      </c>
      <c r="D12213" s="15">
        <v>21040011</v>
      </c>
      <c r="E12213" s="16" t="s">
        <v>9397</v>
      </c>
      <c r="F12213" s="14">
        <v>1901</v>
      </c>
      <c r="G12213" s="17">
        <v>41893</v>
      </c>
      <c r="H12213" s="29">
        <v>2845</v>
      </c>
      <c r="I12213" s="29">
        <v>0</v>
      </c>
      <c r="J12213" s="29">
        <v>0</v>
      </c>
      <c r="K12213" s="29">
        <v>0</v>
      </c>
      <c r="L12213" s="29">
        <f t="shared" si="758"/>
        <v>2845</v>
      </c>
      <c r="M12213" s="29">
        <v>-2703</v>
      </c>
      <c r="N12213" s="29">
        <v>0</v>
      </c>
      <c r="O12213" s="29">
        <v>0</v>
      </c>
      <c r="P12213" s="29">
        <f t="shared" si="759"/>
        <v>-2703</v>
      </c>
      <c r="Q12213" s="29">
        <f t="shared" si="760"/>
        <v>142</v>
      </c>
      <c r="R12213" s="29">
        <f t="shared" si="761"/>
        <v>142</v>
      </c>
      <c r="S12213" s="15" t="s">
        <v>7227</v>
      </c>
      <c r="T12213" s="15">
        <v>108100</v>
      </c>
      <c r="U12213" s="15" t="s">
        <v>104</v>
      </c>
      <c r="V12213" s="15">
        <v>47040001</v>
      </c>
      <c r="W12213" s="15" t="s">
        <v>105</v>
      </c>
    </row>
    <row r="12214" spans="2:23" hidden="1" x14ac:dyDescent="0.25">
      <c r="B12214" s="14">
        <v>51003357</v>
      </c>
      <c r="C12214" s="14">
        <v>0</v>
      </c>
      <c r="D12214" s="15">
        <v>21040011</v>
      </c>
      <c r="E12214" s="16" t="s">
        <v>9398</v>
      </c>
      <c r="F12214" s="14">
        <v>1901</v>
      </c>
      <c r="G12214" s="17">
        <v>41893</v>
      </c>
      <c r="H12214" s="29">
        <v>1824</v>
      </c>
      <c r="I12214" s="29">
        <v>0</v>
      </c>
      <c r="J12214" s="29">
        <v>0</v>
      </c>
      <c r="K12214" s="29">
        <v>0</v>
      </c>
      <c r="L12214" s="29">
        <f t="shared" si="758"/>
        <v>1824</v>
      </c>
      <c r="M12214" s="29">
        <v>-1733</v>
      </c>
      <c r="N12214" s="29">
        <v>0</v>
      </c>
      <c r="O12214" s="29">
        <v>0</v>
      </c>
      <c r="P12214" s="29">
        <f t="shared" si="759"/>
        <v>-1733</v>
      </c>
      <c r="Q12214" s="29">
        <f t="shared" si="760"/>
        <v>91</v>
      </c>
      <c r="R12214" s="29">
        <f t="shared" si="761"/>
        <v>91</v>
      </c>
      <c r="S12214" s="15" t="s">
        <v>7227</v>
      </c>
      <c r="T12214" s="15">
        <v>108100</v>
      </c>
      <c r="U12214" s="15" t="s">
        <v>104</v>
      </c>
      <c r="V12214" s="15">
        <v>47040001</v>
      </c>
      <c r="W12214" s="15" t="s">
        <v>105</v>
      </c>
    </row>
    <row r="12215" spans="2:23" hidden="1" x14ac:dyDescent="0.25">
      <c r="B12215" s="14">
        <v>51003358</v>
      </c>
      <c r="C12215" s="14">
        <v>0</v>
      </c>
      <c r="D12215" s="15">
        <v>21040011</v>
      </c>
      <c r="E12215" s="16" t="s">
        <v>9399</v>
      </c>
      <c r="F12215" s="14">
        <v>1901</v>
      </c>
      <c r="G12215" s="17">
        <v>41907</v>
      </c>
      <c r="H12215" s="29">
        <v>20000</v>
      </c>
      <c r="I12215" s="29">
        <v>0</v>
      </c>
      <c r="J12215" s="29">
        <v>0</v>
      </c>
      <c r="K12215" s="29">
        <v>0</v>
      </c>
      <c r="L12215" s="29">
        <f t="shared" si="758"/>
        <v>20000</v>
      </c>
      <c r="M12215" s="29">
        <v>-19000</v>
      </c>
      <c r="N12215" s="29">
        <v>0</v>
      </c>
      <c r="O12215" s="29">
        <v>0</v>
      </c>
      <c r="P12215" s="29">
        <f t="shared" si="759"/>
        <v>-19000</v>
      </c>
      <c r="Q12215" s="29">
        <f t="shared" si="760"/>
        <v>1000</v>
      </c>
      <c r="R12215" s="29">
        <f t="shared" si="761"/>
        <v>1000</v>
      </c>
      <c r="S12215" s="15" t="s">
        <v>7227</v>
      </c>
      <c r="T12215" s="15">
        <v>108100</v>
      </c>
      <c r="U12215" s="15" t="s">
        <v>104</v>
      </c>
      <c r="V12215" s="15">
        <v>47040001</v>
      </c>
      <c r="W12215" s="15" t="s">
        <v>105</v>
      </c>
    </row>
    <row r="12216" spans="2:23" hidden="1" x14ac:dyDescent="0.25">
      <c r="B12216" s="14">
        <v>51003359</v>
      </c>
      <c r="C12216" s="14">
        <v>0</v>
      </c>
      <c r="D12216" s="15">
        <v>21040011</v>
      </c>
      <c r="E12216" s="16" t="s">
        <v>9400</v>
      </c>
      <c r="F12216" s="14">
        <v>1001</v>
      </c>
      <c r="G12216" s="17">
        <v>41436</v>
      </c>
      <c r="H12216" s="29">
        <v>52000</v>
      </c>
      <c r="I12216" s="29">
        <v>0</v>
      </c>
      <c r="J12216" s="29">
        <v>0</v>
      </c>
      <c r="K12216" s="29">
        <v>0</v>
      </c>
      <c r="L12216" s="29">
        <f t="shared" si="758"/>
        <v>52000</v>
      </c>
      <c r="M12216" s="29">
        <v>-49400</v>
      </c>
      <c r="N12216" s="29">
        <v>0</v>
      </c>
      <c r="O12216" s="29">
        <v>0</v>
      </c>
      <c r="P12216" s="29">
        <f t="shared" si="759"/>
        <v>-49400</v>
      </c>
      <c r="Q12216" s="29">
        <f t="shared" si="760"/>
        <v>2600</v>
      </c>
      <c r="R12216" s="29">
        <f t="shared" si="761"/>
        <v>2600</v>
      </c>
      <c r="S12216" s="15" t="s">
        <v>7227</v>
      </c>
      <c r="T12216" s="15">
        <v>100101</v>
      </c>
      <c r="U12216" s="15" t="s">
        <v>89</v>
      </c>
      <c r="V12216" s="15">
        <v>47040001</v>
      </c>
      <c r="W12216" s="15" t="s">
        <v>85</v>
      </c>
    </row>
    <row r="12217" spans="2:23" hidden="1" x14ac:dyDescent="0.25">
      <c r="B12217" s="14">
        <v>51003360</v>
      </c>
      <c r="C12217" s="14">
        <v>0</v>
      </c>
      <c r="D12217" s="15">
        <v>21040011</v>
      </c>
      <c r="E12217" s="16" t="s">
        <v>9401</v>
      </c>
      <c r="F12217" s="14">
        <v>1001</v>
      </c>
      <c r="G12217" s="17">
        <v>41426</v>
      </c>
      <c r="H12217" s="29">
        <v>121500</v>
      </c>
      <c r="I12217" s="29">
        <v>0</v>
      </c>
      <c r="J12217" s="29">
        <v>0</v>
      </c>
      <c r="K12217" s="29">
        <v>0</v>
      </c>
      <c r="L12217" s="29">
        <f t="shared" ref="L12217:L12280" si="762">SUM(H12217:K12217)</f>
        <v>121500</v>
      </c>
      <c r="M12217" s="29">
        <v>-115425</v>
      </c>
      <c r="N12217" s="29">
        <v>0</v>
      </c>
      <c r="O12217" s="29">
        <v>0</v>
      </c>
      <c r="P12217" s="29">
        <f t="shared" si="759"/>
        <v>-115425</v>
      </c>
      <c r="Q12217" s="29">
        <f t="shared" si="760"/>
        <v>6075</v>
      </c>
      <c r="R12217" s="29">
        <f t="shared" si="761"/>
        <v>6075</v>
      </c>
      <c r="S12217" s="15" t="s">
        <v>7227</v>
      </c>
      <c r="T12217" s="15">
        <v>100101</v>
      </c>
      <c r="U12217" s="15" t="s">
        <v>89</v>
      </c>
      <c r="V12217" s="15">
        <v>47040001</v>
      </c>
      <c r="W12217" s="15" t="s">
        <v>85</v>
      </c>
    </row>
    <row r="12218" spans="2:23" hidden="1" x14ac:dyDescent="0.25">
      <c r="B12218" s="14">
        <v>51003361</v>
      </c>
      <c r="C12218" s="14">
        <v>0</v>
      </c>
      <c r="D12218" s="15">
        <v>21040011</v>
      </c>
      <c r="E12218" s="16" t="s">
        <v>9402</v>
      </c>
      <c r="F12218" s="14">
        <v>1001</v>
      </c>
      <c r="G12218" s="17">
        <v>41486</v>
      </c>
      <c r="H12218" s="29">
        <v>38500</v>
      </c>
      <c r="I12218" s="29">
        <v>0</v>
      </c>
      <c r="J12218" s="29">
        <v>0</v>
      </c>
      <c r="K12218" s="29">
        <v>0</v>
      </c>
      <c r="L12218" s="29">
        <f t="shared" si="762"/>
        <v>38500</v>
      </c>
      <c r="M12218" s="29">
        <v>-36575</v>
      </c>
      <c r="N12218" s="29">
        <v>0</v>
      </c>
      <c r="O12218" s="29">
        <v>0</v>
      </c>
      <c r="P12218" s="29">
        <f t="shared" si="759"/>
        <v>-36575</v>
      </c>
      <c r="Q12218" s="29">
        <f t="shared" si="760"/>
        <v>1925</v>
      </c>
      <c r="R12218" s="29">
        <f t="shared" si="761"/>
        <v>1925</v>
      </c>
      <c r="S12218" s="15" t="s">
        <v>7227</v>
      </c>
      <c r="T12218" s="15">
        <v>100101</v>
      </c>
      <c r="U12218" s="15" t="s">
        <v>89</v>
      </c>
      <c r="V12218" s="15">
        <v>47040001</v>
      </c>
      <c r="W12218" s="15" t="s">
        <v>85</v>
      </c>
    </row>
    <row r="12219" spans="2:23" hidden="1" x14ac:dyDescent="0.25">
      <c r="B12219" s="14">
        <v>51003362</v>
      </c>
      <c r="C12219" s="14">
        <v>0</v>
      </c>
      <c r="D12219" s="15">
        <v>21040011</v>
      </c>
      <c r="E12219" s="16" t="s">
        <v>9403</v>
      </c>
      <c r="F12219" s="14">
        <v>1002</v>
      </c>
      <c r="G12219" s="17">
        <v>41499</v>
      </c>
      <c r="H12219" s="29">
        <v>178525</v>
      </c>
      <c r="I12219" s="29">
        <v>0</v>
      </c>
      <c r="J12219" s="29">
        <v>0</v>
      </c>
      <c r="K12219" s="29">
        <v>0</v>
      </c>
      <c r="L12219" s="29">
        <f t="shared" si="762"/>
        <v>178525</v>
      </c>
      <c r="M12219" s="29">
        <v>-169599</v>
      </c>
      <c r="N12219" s="29">
        <v>0</v>
      </c>
      <c r="O12219" s="29">
        <v>0</v>
      </c>
      <c r="P12219" s="29">
        <f t="shared" si="759"/>
        <v>-169599</v>
      </c>
      <c r="Q12219" s="29">
        <f t="shared" si="760"/>
        <v>8926</v>
      </c>
      <c r="R12219" s="29">
        <f t="shared" si="761"/>
        <v>8926</v>
      </c>
      <c r="S12219" s="15" t="s">
        <v>7227</v>
      </c>
      <c r="T12219" s="15">
        <v>100102</v>
      </c>
      <c r="U12219" s="15" t="s">
        <v>84</v>
      </c>
      <c r="V12219" s="15">
        <v>47040001</v>
      </c>
      <c r="W12219" s="15" t="s">
        <v>85</v>
      </c>
    </row>
    <row r="12220" spans="2:23" hidden="1" x14ac:dyDescent="0.25">
      <c r="B12220" s="14">
        <v>51003363</v>
      </c>
      <c r="C12220" s="14">
        <v>0</v>
      </c>
      <c r="D12220" s="15">
        <v>21040011</v>
      </c>
      <c r="E12220" s="16" t="s">
        <v>9404</v>
      </c>
      <c r="F12220" s="14">
        <v>1021</v>
      </c>
      <c r="G12220" s="17">
        <v>41517</v>
      </c>
      <c r="H12220" s="29">
        <v>67032</v>
      </c>
      <c r="I12220" s="29">
        <v>0</v>
      </c>
      <c r="J12220" s="29">
        <v>0</v>
      </c>
      <c r="K12220" s="29">
        <v>0</v>
      </c>
      <c r="L12220" s="29">
        <f t="shared" si="762"/>
        <v>67032</v>
      </c>
      <c r="M12220" s="29">
        <v>-63681</v>
      </c>
      <c r="N12220" s="29">
        <v>0</v>
      </c>
      <c r="O12220" s="29">
        <v>0</v>
      </c>
      <c r="P12220" s="29">
        <f t="shared" si="759"/>
        <v>-63681</v>
      </c>
      <c r="Q12220" s="29">
        <f t="shared" si="760"/>
        <v>3351</v>
      </c>
      <c r="R12220" s="29">
        <f t="shared" si="761"/>
        <v>3351</v>
      </c>
      <c r="S12220" s="15" t="s">
        <v>7227</v>
      </c>
      <c r="T12220" s="15">
        <v>100301</v>
      </c>
      <c r="U12220" s="15" t="s">
        <v>32</v>
      </c>
      <c r="V12220" s="15">
        <v>47040001</v>
      </c>
      <c r="W12220" s="15" t="s">
        <v>33</v>
      </c>
    </row>
    <row r="12221" spans="2:23" hidden="1" x14ac:dyDescent="0.25">
      <c r="B12221" s="14">
        <v>51003364</v>
      </c>
      <c r="C12221" s="14">
        <v>0</v>
      </c>
      <c r="D12221" s="15">
        <v>21040011</v>
      </c>
      <c r="E12221" s="16" t="s">
        <v>9405</v>
      </c>
      <c r="F12221" s="14">
        <v>1021</v>
      </c>
      <c r="G12221" s="17">
        <v>41517</v>
      </c>
      <c r="H12221" s="29">
        <v>66462</v>
      </c>
      <c r="I12221" s="29">
        <v>0</v>
      </c>
      <c r="J12221" s="29">
        <v>0</v>
      </c>
      <c r="K12221" s="29">
        <v>0</v>
      </c>
      <c r="L12221" s="29">
        <f t="shared" si="762"/>
        <v>66462</v>
      </c>
      <c r="M12221" s="29">
        <v>-63139</v>
      </c>
      <c r="N12221" s="29">
        <v>0</v>
      </c>
      <c r="O12221" s="29">
        <v>0</v>
      </c>
      <c r="P12221" s="29">
        <f t="shared" si="759"/>
        <v>-63139</v>
      </c>
      <c r="Q12221" s="29">
        <f t="shared" si="760"/>
        <v>3323</v>
      </c>
      <c r="R12221" s="29">
        <f t="shared" si="761"/>
        <v>3323</v>
      </c>
      <c r="S12221" s="15" t="s">
        <v>7227</v>
      </c>
      <c r="T12221" s="15">
        <v>100301</v>
      </c>
      <c r="U12221" s="15" t="s">
        <v>32</v>
      </c>
      <c r="V12221" s="15">
        <v>47040001</v>
      </c>
      <c r="W12221" s="15" t="s">
        <v>33</v>
      </c>
    </row>
    <row r="12222" spans="2:23" hidden="1" x14ac:dyDescent="0.25">
      <c r="B12222" s="14">
        <v>51003365</v>
      </c>
      <c r="C12222" s="14">
        <v>0</v>
      </c>
      <c r="D12222" s="15">
        <v>21040011</v>
      </c>
      <c r="E12222" s="16" t="s">
        <v>9406</v>
      </c>
      <c r="F12222" s="14">
        <v>1021</v>
      </c>
      <c r="G12222" s="17">
        <v>41517</v>
      </c>
      <c r="H12222" s="29">
        <v>7353</v>
      </c>
      <c r="I12222" s="29">
        <v>0</v>
      </c>
      <c r="J12222" s="29">
        <v>0</v>
      </c>
      <c r="K12222" s="29">
        <v>0</v>
      </c>
      <c r="L12222" s="29">
        <f t="shared" si="762"/>
        <v>7353</v>
      </c>
      <c r="M12222" s="29">
        <v>-6986</v>
      </c>
      <c r="N12222" s="29">
        <v>0</v>
      </c>
      <c r="O12222" s="29">
        <v>0</v>
      </c>
      <c r="P12222" s="29">
        <f t="shared" si="759"/>
        <v>-6986</v>
      </c>
      <c r="Q12222" s="29">
        <f t="shared" si="760"/>
        <v>367</v>
      </c>
      <c r="R12222" s="29">
        <f t="shared" si="761"/>
        <v>367</v>
      </c>
      <c r="S12222" s="15" t="s">
        <v>7227</v>
      </c>
      <c r="T12222" s="15">
        <v>100301</v>
      </c>
      <c r="U12222" s="15" t="s">
        <v>32</v>
      </c>
      <c r="V12222" s="15">
        <v>47040001</v>
      </c>
      <c r="W12222" s="15" t="s">
        <v>33</v>
      </c>
    </row>
    <row r="12223" spans="2:23" hidden="1" x14ac:dyDescent="0.25">
      <c r="B12223" s="14">
        <v>51003366</v>
      </c>
      <c r="C12223" s="14">
        <v>0</v>
      </c>
      <c r="D12223" s="15">
        <v>21040011</v>
      </c>
      <c r="E12223" s="16" t="s">
        <v>9407</v>
      </c>
      <c r="F12223" s="14">
        <v>1021</v>
      </c>
      <c r="G12223" s="17">
        <v>41517</v>
      </c>
      <c r="H12223" s="29">
        <v>5928</v>
      </c>
      <c r="I12223" s="29">
        <v>0</v>
      </c>
      <c r="J12223" s="29">
        <v>0</v>
      </c>
      <c r="K12223" s="29">
        <v>0</v>
      </c>
      <c r="L12223" s="29">
        <f t="shared" si="762"/>
        <v>5928</v>
      </c>
      <c r="M12223" s="29">
        <v>-5632</v>
      </c>
      <c r="N12223" s="29">
        <v>0</v>
      </c>
      <c r="O12223" s="29">
        <v>0</v>
      </c>
      <c r="P12223" s="29">
        <f t="shared" si="759"/>
        <v>-5632</v>
      </c>
      <c r="Q12223" s="29">
        <f t="shared" si="760"/>
        <v>296</v>
      </c>
      <c r="R12223" s="29">
        <f t="shared" si="761"/>
        <v>296</v>
      </c>
      <c r="S12223" s="15" t="s">
        <v>7227</v>
      </c>
      <c r="T12223" s="15">
        <v>100301</v>
      </c>
      <c r="U12223" s="15" t="s">
        <v>32</v>
      </c>
      <c r="V12223" s="15">
        <v>47040001</v>
      </c>
      <c r="W12223" s="15" t="s">
        <v>33</v>
      </c>
    </row>
    <row r="12224" spans="2:23" hidden="1" x14ac:dyDescent="0.25">
      <c r="B12224" s="14">
        <v>51003367</v>
      </c>
      <c r="C12224" s="14">
        <v>0</v>
      </c>
      <c r="D12224" s="15">
        <v>21040011</v>
      </c>
      <c r="E12224" s="16" t="s">
        <v>9408</v>
      </c>
      <c r="F12224" s="14">
        <v>1021</v>
      </c>
      <c r="G12224" s="17">
        <v>41517</v>
      </c>
      <c r="H12224" s="29">
        <v>20520</v>
      </c>
      <c r="I12224" s="29">
        <v>0</v>
      </c>
      <c r="J12224" s="29">
        <v>0</v>
      </c>
      <c r="K12224" s="29">
        <v>0</v>
      </c>
      <c r="L12224" s="29">
        <f t="shared" si="762"/>
        <v>20520</v>
      </c>
      <c r="M12224" s="29">
        <v>-19494</v>
      </c>
      <c r="N12224" s="29">
        <v>0</v>
      </c>
      <c r="O12224" s="29">
        <v>0</v>
      </c>
      <c r="P12224" s="29">
        <f t="shared" si="759"/>
        <v>-19494</v>
      </c>
      <c r="Q12224" s="29">
        <f t="shared" si="760"/>
        <v>1026</v>
      </c>
      <c r="R12224" s="29">
        <f t="shared" si="761"/>
        <v>1026</v>
      </c>
      <c r="S12224" s="15" t="s">
        <v>7227</v>
      </c>
      <c r="T12224" s="15">
        <v>100301</v>
      </c>
      <c r="U12224" s="15" t="s">
        <v>32</v>
      </c>
      <c r="V12224" s="15">
        <v>47040001</v>
      </c>
      <c r="W12224" s="15" t="s">
        <v>33</v>
      </c>
    </row>
    <row r="12225" spans="2:23" hidden="1" x14ac:dyDescent="0.25">
      <c r="B12225" s="14">
        <v>51003368</v>
      </c>
      <c r="C12225" s="14">
        <v>0</v>
      </c>
      <c r="D12225" s="15">
        <v>21040011</v>
      </c>
      <c r="E12225" s="16" t="s">
        <v>9409</v>
      </c>
      <c r="F12225" s="14">
        <v>1022</v>
      </c>
      <c r="G12225" s="17">
        <v>41544</v>
      </c>
      <c r="H12225" s="29">
        <v>930102</v>
      </c>
      <c r="I12225" s="29">
        <v>0</v>
      </c>
      <c r="J12225" s="29">
        <v>0</v>
      </c>
      <c r="K12225" s="29">
        <v>0</v>
      </c>
      <c r="L12225" s="29">
        <f t="shared" si="762"/>
        <v>930102</v>
      </c>
      <c r="M12225" s="29">
        <v>-883597</v>
      </c>
      <c r="N12225" s="29">
        <v>0</v>
      </c>
      <c r="O12225" s="29">
        <v>0</v>
      </c>
      <c r="P12225" s="29">
        <f t="shared" si="759"/>
        <v>-883597</v>
      </c>
      <c r="Q12225" s="29">
        <f t="shared" si="760"/>
        <v>46505</v>
      </c>
      <c r="R12225" s="29">
        <f t="shared" si="761"/>
        <v>46505</v>
      </c>
      <c r="S12225" s="15" t="s">
        <v>7227</v>
      </c>
      <c r="T12225" s="15">
        <v>100302</v>
      </c>
      <c r="U12225" s="15" t="s">
        <v>225</v>
      </c>
      <c r="V12225" s="15">
        <v>47040001</v>
      </c>
      <c r="W12225" s="15" t="s">
        <v>33</v>
      </c>
    </row>
    <row r="12226" spans="2:23" hidden="1" x14ac:dyDescent="0.25">
      <c r="B12226" s="14">
        <v>51003369</v>
      </c>
      <c r="C12226" s="14">
        <v>0</v>
      </c>
      <c r="D12226" s="15">
        <v>21040011</v>
      </c>
      <c r="E12226" s="16" t="s">
        <v>9410</v>
      </c>
      <c r="F12226" s="14">
        <v>1022</v>
      </c>
      <c r="G12226" s="17">
        <v>41544</v>
      </c>
      <c r="H12226" s="29">
        <v>116720</v>
      </c>
      <c r="I12226" s="29">
        <v>0</v>
      </c>
      <c r="J12226" s="29">
        <v>0</v>
      </c>
      <c r="K12226" s="29">
        <v>0</v>
      </c>
      <c r="L12226" s="29">
        <f t="shared" si="762"/>
        <v>116720</v>
      </c>
      <c r="M12226" s="29">
        <v>-110884</v>
      </c>
      <c r="N12226" s="29">
        <v>0</v>
      </c>
      <c r="O12226" s="29">
        <v>0</v>
      </c>
      <c r="P12226" s="29">
        <f t="shared" si="759"/>
        <v>-110884</v>
      </c>
      <c r="Q12226" s="29">
        <f t="shared" si="760"/>
        <v>5836</v>
      </c>
      <c r="R12226" s="29">
        <f t="shared" si="761"/>
        <v>5836</v>
      </c>
      <c r="S12226" s="15" t="s">
        <v>7227</v>
      </c>
      <c r="T12226" s="15">
        <v>100302</v>
      </c>
      <c r="U12226" s="15" t="s">
        <v>225</v>
      </c>
      <c r="V12226" s="15">
        <v>47040001</v>
      </c>
      <c r="W12226" s="15" t="s">
        <v>33</v>
      </c>
    </row>
    <row r="12227" spans="2:23" hidden="1" x14ac:dyDescent="0.25">
      <c r="B12227" s="14">
        <v>51003370</v>
      </c>
      <c r="C12227" s="14">
        <v>0</v>
      </c>
      <c r="D12227" s="15">
        <v>21040011</v>
      </c>
      <c r="E12227" s="16" t="s">
        <v>9411</v>
      </c>
      <c r="F12227" s="14">
        <v>1022</v>
      </c>
      <c r="G12227" s="17">
        <v>41544</v>
      </c>
      <c r="H12227" s="29">
        <v>1430</v>
      </c>
      <c r="I12227" s="29">
        <v>0</v>
      </c>
      <c r="J12227" s="29">
        <v>0</v>
      </c>
      <c r="K12227" s="29">
        <v>0</v>
      </c>
      <c r="L12227" s="29">
        <f t="shared" si="762"/>
        <v>1430</v>
      </c>
      <c r="M12227" s="29">
        <v>-1359</v>
      </c>
      <c r="N12227" s="29">
        <v>0</v>
      </c>
      <c r="O12227" s="29">
        <v>0</v>
      </c>
      <c r="P12227" s="29">
        <f t="shared" si="759"/>
        <v>-1359</v>
      </c>
      <c r="Q12227" s="29">
        <f t="shared" si="760"/>
        <v>71</v>
      </c>
      <c r="R12227" s="29">
        <f t="shared" si="761"/>
        <v>71</v>
      </c>
      <c r="S12227" s="15" t="s">
        <v>7227</v>
      </c>
      <c r="T12227" s="15">
        <v>100302</v>
      </c>
      <c r="U12227" s="15" t="s">
        <v>225</v>
      </c>
      <c r="V12227" s="15">
        <v>47040001</v>
      </c>
      <c r="W12227" s="15" t="s">
        <v>33</v>
      </c>
    </row>
    <row r="12228" spans="2:23" hidden="1" x14ac:dyDescent="0.25">
      <c r="B12228" s="14">
        <v>51003371</v>
      </c>
      <c r="C12228" s="14">
        <v>0</v>
      </c>
      <c r="D12228" s="15">
        <v>21040011</v>
      </c>
      <c r="E12228" s="16" t="s">
        <v>9412</v>
      </c>
      <c r="F12228" s="14">
        <v>1022</v>
      </c>
      <c r="G12228" s="17">
        <v>41632</v>
      </c>
      <c r="H12228" s="29">
        <v>108988</v>
      </c>
      <c r="I12228" s="29">
        <v>0</v>
      </c>
      <c r="J12228" s="29">
        <v>0</v>
      </c>
      <c r="K12228" s="29">
        <v>0</v>
      </c>
      <c r="L12228" s="29">
        <f t="shared" si="762"/>
        <v>108988</v>
      </c>
      <c r="M12228" s="29">
        <v>-103539</v>
      </c>
      <c r="N12228" s="29">
        <v>0</v>
      </c>
      <c r="O12228" s="29">
        <v>0</v>
      </c>
      <c r="P12228" s="29">
        <f t="shared" si="759"/>
        <v>-103539</v>
      </c>
      <c r="Q12228" s="29">
        <f t="shared" si="760"/>
        <v>5449</v>
      </c>
      <c r="R12228" s="29">
        <f t="shared" si="761"/>
        <v>5449</v>
      </c>
      <c r="S12228" s="15" t="s">
        <v>7227</v>
      </c>
      <c r="T12228" s="15">
        <v>100302</v>
      </c>
      <c r="U12228" s="15" t="s">
        <v>225</v>
      </c>
      <c r="V12228" s="15">
        <v>47040001</v>
      </c>
      <c r="W12228" s="15" t="s">
        <v>33</v>
      </c>
    </row>
    <row r="12229" spans="2:23" hidden="1" x14ac:dyDescent="0.25">
      <c r="B12229" s="14">
        <v>51003372</v>
      </c>
      <c r="C12229" s="14">
        <v>0</v>
      </c>
      <c r="D12229" s="15">
        <v>21040011</v>
      </c>
      <c r="E12229" s="16" t="s">
        <v>9413</v>
      </c>
      <c r="F12229" s="14">
        <v>1062</v>
      </c>
      <c r="G12229" s="17">
        <v>41547</v>
      </c>
      <c r="H12229" s="29">
        <v>72500</v>
      </c>
      <c r="I12229" s="29">
        <v>0</v>
      </c>
      <c r="J12229" s="29">
        <v>0</v>
      </c>
      <c r="K12229" s="29">
        <v>0</v>
      </c>
      <c r="L12229" s="29">
        <f t="shared" si="762"/>
        <v>72500</v>
      </c>
      <c r="M12229" s="29">
        <v>-68875</v>
      </c>
      <c r="N12229" s="29">
        <v>0</v>
      </c>
      <c r="O12229" s="29">
        <v>0</v>
      </c>
      <c r="P12229" s="29">
        <f t="shared" ref="P12229:P12292" si="763">SUM(M12229:O12229)</f>
        <v>-68875</v>
      </c>
      <c r="Q12229" s="29">
        <f t="shared" ref="Q12229:Q12292" si="764">H12229+M12229</f>
        <v>3625</v>
      </c>
      <c r="R12229" s="29">
        <f t="shared" ref="R12229:R12292" si="765">L12229+P12229</f>
        <v>3625</v>
      </c>
      <c r="S12229" s="15" t="s">
        <v>7227</v>
      </c>
      <c r="T12229" s="15">
        <v>100802</v>
      </c>
      <c r="U12229" s="15" t="s">
        <v>43</v>
      </c>
      <c r="V12229" s="15">
        <v>47040001</v>
      </c>
      <c r="W12229" s="15" t="s">
        <v>44</v>
      </c>
    </row>
    <row r="12230" spans="2:23" hidden="1" x14ac:dyDescent="0.25">
      <c r="B12230" s="14">
        <v>51003373</v>
      </c>
      <c r="C12230" s="14">
        <v>0</v>
      </c>
      <c r="D12230" s="15">
        <v>21040011</v>
      </c>
      <c r="E12230" s="16" t="s">
        <v>9414</v>
      </c>
      <c r="F12230" s="14">
        <v>1062</v>
      </c>
      <c r="G12230" s="17">
        <v>41639</v>
      </c>
      <c r="H12230" s="29">
        <v>139338</v>
      </c>
      <c r="I12230" s="29">
        <v>0</v>
      </c>
      <c r="J12230" s="29">
        <v>0</v>
      </c>
      <c r="K12230" s="29">
        <v>0</v>
      </c>
      <c r="L12230" s="29">
        <f t="shared" si="762"/>
        <v>139338</v>
      </c>
      <c r="M12230" s="29">
        <v>-132372</v>
      </c>
      <c r="N12230" s="29">
        <v>0</v>
      </c>
      <c r="O12230" s="29">
        <v>0</v>
      </c>
      <c r="P12230" s="29">
        <f t="shared" si="763"/>
        <v>-132372</v>
      </c>
      <c r="Q12230" s="29">
        <f t="shared" si="764"/>
        <v>6966</v>
      </c>
      <c r="R12230" s="29">
        <f t="shared" si="765"/>
        <v>6966</v>
      </c>
      <c r="S12230" s="15" t="s">
        <v>7227</v>
      </c>
      <c r="T12230" s="15">
        <v>100802</v>
      </c>
      <c r="U12230" s="15" t="s">
        <v>43</v>
      </c>
      <c r="V12230" s="15">
        <v>47040001</v>
      </c>
      <c r="W12230" s="15" t="s">
        <v>44</v>
      </c>
    </row>
    <row r="12231" spans="2:23" hidden="1" x14ac:dyDescent="0.25">
      <c r="B12231" s="14">
        <v>51003374</v>
      </c>
      <c r="C12231" s="14">
        <v>0</v>
      </c>
      <c r="D12231" s="15">
        <v>21040011</v>
      </c>
      <c r="E12231" s="16" t="s">
        <v>9415</v>
      </c>
      <c r="F12231" s="14">
        <v>1071</v>
      </c>
      <c r="G12231" s="17">
        <v>41474</v>
      </c>
      <c r="H12231" s="29">
        <v>8100</v>
      </c>
      <c r="I12231" s="29">
        <v>0</v>
      </c>
      <c r="J12231" s="29">
        <v>0</v>
      </c>
      <c r="K12231" s="29">
        <v>0</v>
      </c>
      <c r="L12231" s="29">
        <f t="shared" si="762"/>
        <v>8100</v>
      </c>
      <c r="M12231" s="29">
        <v>-7695</v>
      </c>
      <c r="N12231" s="29">
        <v>0</v>
      </c>
      <c r="O12231" s="29">
        <v>0</v>
      </c>
      <c r="P12231" s="29">
        <f t="shared" si="763"/>
        <v>-7695</v>
      </c>
      <c r="Q12231" s="29">
        <f t="shared" si="764"/>
        <v>405</v>
      </c>
      <c r="R12231" s="29">
        <f t="shared" si="765"/>
        <v>405</v>
      </c>
      <c r="S12231" s="15" t="s">
        <v>7227</v>
      </c>
      <c r="T12231" s="15">
        <v>100901</v>
      </c>
      <c r="U12231" s="15" t="s">
        <v>57</v>
      </c>
      <c r="V12231" s="15">
        <v>47040001</v>
      </c>
      <c r="W12231" s="15" t="s">
        <v>58</v>
      </c>
    </row>
    <row r="12232" spans="2:23" hidden="1" x14ac:dyDescent="0.25">
      <c r="B12232" s="14">
        <v>51003375</v>
      </c>
      <c r="C12232" s="14">
        <v>0</v>
      </c>
      <c r="D12232" s="15">
        <v>21040011</v>
      </c>
      <c r="E12232" s="16" t="s">
        <v>9416</v>
      </c>
      <c r="F12232" s="14">
        <v>1081</v>
      </c>
      <c r="G12232" s="17">
        <v>41509</v>
      </c>
      <c r="H12232" s="29">
        <v>17000</v>
      </c>
      <c r="I12232" s="29">
        <v>0</v>
      </c>
      <c r="J12232" s="29">
        <v>0</v>
      </c>
      <c r="K12232" s="29">
        <v>0</v>
      </c>
      <c r="L12232" s="29">
        <f t="shared" si="762"/>
        <v>17000</v>
      </c>
      <c r="M12232" s="29">
        <v>-16150</v>
      </c>
      <c r="N12232" s="29">
        <v>0</v>
      </c>
      <c r="O12232" s="29">
        <v>0</v>
      </c>
      <c r="P12232" s="29">
        <f t="shared" si="763"/>
        <v>-16150</v>
      </c>
      <c r="Q12232" s="29">
        <f t="shared" si="764"/>
        <v>850</v>
      </c>
      <c r="R12232" s="29">
        <f t="shared" si="765"/>
        <v>850</v>
      </c>
      <c r="S12232" s="15" t="s">
        <v>7227</v>
      </c>
      <c r="T12232" s="15">
        <v>101001</v>
      </c>
      <c r="U12232" s="15" t="s">
        <v>37</v>
      </c>
      <c r="V12232" s="15">
        <v>47040001</v>
      </c>
      <c r="W12232" s="15" t="s">
        <v>38</v>
      </c>
    </row>
    <row r="12233" spans="2:23" hidden="1" x14ac:dyDescent="0.25">
      <c r="B12233" s="14">
        <v>51003376</v>
      </c>
      <c r="C12233" s="14">
        <v>0</v>
      </c>
      <c r="D12233" s="15">
        <v>21040011</v>
      </c>
      <c r="E12233" s="16" t="s">
        <v>9417</v>
      </c>
      <c r="F12233" s="14">
        <v>1081</v>
      </c>
      <c r="G12233" s="17">
        <v>41542</v>
      </c>
      <c r="H12233" s="29">
        <v>29628</v>
      </c>
      <c r="I12233" s="29">
        <v>0</v>
      </c>
      <c r="J12233" s="29">
        <v>0</v>
      </c>
      <c r="K12233" s="29">
        <v>0</v>
      </c>
      <c r="L12233" s="29">
        <f t="shared" si="762"/>
        <v>29628</v>
      </c>
      <c r="M12233" s="29">
        <v>-28147</v>
      </c>
      <c r="N12233" s="29">
        <v>0</v>
      </c>
      <c r="O12233" s="29">
        <v>0</v>
      </c>
      <c r="P12233" s="29">
        <f t="shared" si="763"/>
        <v>-28147</v>
      </c>
      <c r="Q12233" s="29">
        <f t="shared" si="764"/>
        <v>1481</v>
      </c>
      <c r="R12233" s="29">
        <f t="shared" si="765"/>
        <v>1481</v>
      </c>
      <c r="S12233" s="15" t="s">
        <v>7227</v>
      </c>
      <c r="T12233" s="15">
        <v>101001</v>
      </c>
      <c r="U12233" s="15" t="s">
        <v>37</v>
      </c>
      <c r="V12233" s="15">
        <v>47040001</v>
      </c>
      <c r="W12233" s="15" t="s">
        <v>38</v>
      </c>
    </row>
    <row r="12234" spans="2:23" hidden="1" x14ac:dyDescent="0.25">
      <c r="B12234" s="14">
        <v>51003377</v>
      </c>
      <c r="C12234" s="14">
        <v>0</v>
      </c>
      <c r="D12234" s="15">
        <v>21040011</v>
      </c>
      <c r="E12234" s="16" t="s">
        <v>9418</v>
      </c>
      <c r="F12234" s="14">
        <v>1092</v>
      </c>
      <c r="G12234" s="17">
        <v>41639</v>
      </c>
      <c r="H12234" s="29">
        <v>61767</v>
      </c>
      <c r="I12234" s="29">
        <v>0</v>
      </c>
      <c r="J12234" s="29">
        <v>0</v>
      </c>
      <c r="K12234" s="29">
        <v>0</v>
      </c>
      <c r="L12234" s="29">
        <f t="shared" si="762"/>
        <v>61767</v>
      </c>
      <c r="M12234" s="29">
        <v>-58679</v>
      </c>
      <c r="N12234" s="29">
        <v>0</v>
      </c>
      <c r="O12234" s="29">
        <v>0</v>
      </c>
      <c r="P12234" s="29">
        <f t="shared" si="763"/>
        <v>-58679</v>
      </c>
      <c r="Q12234" s="29">
        <f t="shared" si="764"/>
        <v>3088</v>
      </c>
      <c r="R12234" s="29">
        <f t="shared" si="765"/>
        <v>3088</v>
      </c>
      <c r="S12234" s="15" t="s">
        <v>7227</v>
      </c>
      <c r="T12234" s="15">
        <v>100702</v>
      </c>
      <c r="U12234" s="15" t="s">
        <v>47</v>
      </c>
      <c r="V12234" s="15">
        <v>47040001</v>
      </c>
      <c r="W12234" s="15" t="s">
        <v>48</v>
      </c>
    </row>
    <row r="12235" spans="2:23" hidden="1" x14ac:dyDescent="0.25">
      <c r="B12235" s="14">
        <v>51003378</v>
      </c>
      <c r="C12235" s="14">
        <v>0</v>
      </c>
      <c r="D12235" s="15">
        <v>21040011</v>
      </c>
      <c r="E12235" s="16" t="s">
        <v>9419</v>
      </c>
      <c r="F12235" s="14">
        <v>1202</v>
      </c>
      <c r="G12235" s="17">
        <v>41635</v>
      </c>
      <c r="H12235" s="29">
        <v>158101</v>
      </c>
      <c r="I12235" s="29">
        <v>0</v>
      </c>
      <c r="J12235" s="29">
        <v>0</v>
      </c>
      <c r="K12235" s="29">
        <v>0</v>
      </c>
      <c r="L12235" s="29">
        <f t="shared" si="762"/>
        <v>158101</v>
      </c>
      <c r="M12235" s="29">
        <v>-150196</v>
      </c>
      <c r="N12235" s="29">
        <v>0</v>
      </c>
      <c r="O12235" s="29">
        <v>0</v>
      </c>
      <c r="P12235" s="29">
        <f t="shared" si="763"/>
        <v>-150196</v>
      </c>
      <c r="Q12235" s="29">
        <f t="shared" si="764"/>
        <v>7905</v>
      </c>
      <c r="R12235" s="29">
        <f t="shared" si="765"/>
        <v>7905</v>
      </c>
      <c r="S12235" s="15" t="s">
        <v>7227</v>
      </c>
      <c r="T12235" s="15">
        <v>101202</v>
      </c>
      <c r="U12235" s="15" t="s">
        <v>149</v>
      </c>
      <c r="V12235" s="15">
        <v>47040001</v>
      </c>
      <c r="W12235" s="15" t="s">
        <v>145</v>
      </c>
    </row>
    <row r="12236" spans="2:23" hidden="1" x14ac:dyDescent="0.25">
      <c r="B12236" s="14">
        <v>51003379</v>
      </c>
      <c r="C12236" s="14">
        <v>0</v>
      </c>
      <c r="D12236" s="15">
        <v>21040011</v>
      </c>
      <c r="E12236" s="16" t="s">
        <v>9420</v>
      </c>
      <c r="F12236" s="14">
        <v>1301</v>
      </c>
      <c r="G12236" s="17">
        <v>41425</v>
      </c>
      <c r="H12236" s="29">
        <v>62553</v>
      </c>
      <c r="I12236" s="29">
        <v>0</v>
      </c>
      <c r="J12236" s="29">
        <v>0</v>
      </c>
      <c r="K12236" s="29">
        <v>0</v>
      </c>
      <c r="L12236" s="29">
        <f t="shared" si="762"/>
        <v>62553</v>
      </c>
      <c r="M12236" s="29">
        <v>-59426</v>
      </c>
      <c r="N12236" s="29">
        <v>0</v>
      </c>
      <c r="O12236" s="29">
        <v>0</v>
      </c>
      <c r="P12236" s="29">
        <f t="shared" si="763"/>
        <v>-59426</v>
      </c>
      <c r="Q12236" s="29">
        <f t="shared" si="764"/>
        <v>3127</v>
      </c>
      <c r="R12236" s="29">
        <f t="shared" si="765"/>
        <v>3127</v>
      </c>
      <c r="S12236" s="15" t="s">
        <v>7227</v>
      </c>
      <c r="T12236" s="15">
        <v>101301</v>
      </c>
      <c r="U12236" s="15" t="s">
        <v>133</v>
      </c>
      <c r="V12236" s="15">
        <v>47040001</v>
      </c>
      <c r="W12236" s="15" t="s">
        <v>134</v>
      </c>
    </row>
    <row r="12237" spans="2:23" hidden="1" x14ac:dyDescent="0.25">
      <c r="B12237" s="14">
        <v>51003380</v>
      </c>
      <c r="C12237" s="14">
        <v>0</v>
      </c>
      <c r="D12237" s="15">
        <v>21040011</v>
      </c>
      <c r="E12237" s="16" t="s">
        <v>9421</v>
      </c>
      <c r="F12237" s="14">
        <v>1301</v>
      </c>
      <c r="G12237" s="17">
        <v>41425</v>
      </c>
      <c r="H12237" s="29">
        <v>70933</v>
      </c>
      <c r="I12237" s="29">
        <v>0</v>
      </c>
      <c r="J12237" s="29">
        <v>0</v>
      </c>
      <c r="K12237" s="29">
        <v>0</v>
      </c>
      <c r="L12237" s="29">
        <f t="shared" si="762"/>
        <v>70933</v>
      </c>
      <c r="M12237" s="29">
        <v>-67387</v>
      </c>
      <c r="N12237" s="29">
        <v>0</v>
      </c>
      <c r="O12237" s="29">
        <v>0</v>
      </c>
      <c r="P12237" s="29">
        <f t="shared" si="763"/>
        <v>-67387</v>
      </c>
      <c r="Q12237" s="29">
        <f t="shared" si="764"/>
        <v>3546</v>
      </c>
      <c r="R12237" s="29">
        <f t="shared" si="765"/>
        <v>3546</v>
      </c>
      <c r="S12237" s="15" t="s">
        <v>7227</v>
      </c>
      <c r="T12237" s="15">
        <v>101301</v>
      </c>
      <c r="U12237" s="15" t="s">
        <v>133</v>
      </c>
      <c r="V12237" s="15">
        <v>47040001</v>
      </c>
      <c r="W12237" s="15" t="s">
        <v>134</v>
      </c>
    </row>
    <row r="12238" spans="2:23" hidden="1" x14ac:dyDescent="0.25">
      <c r="B12238" s="14">
        <v>51003381</v>
      </c>
      <c r="C12238" s="14">
        <v>0</v>
      </c>
      <c r="D12238" s="15">
        <v>21040011</v>
      </c>
      <c r="E12238" s="16" t="s">
        <v>9422</v>
      </c>
      <c r="F12238" s="14">
        <v>1301</v>
      </c>
      <c r="G12238" s="17">
        <v>41425</v>
      </c>
      <c r="H12238" s="29">
        <v>65110</v>
      </c>
      <c r="I12238" s="29">
        <v>0</v>
      </c>
      <c r="J12238" s="29">
        <v>0</v>
      </c>
      <c r="K12238" s="29">
        <v>0</v>
      </c>
      <c r="L12238" s="29">
        <f t="shared" si="762"/>
        <v>65110</v>
      </c>
      <c r="M12238" s="29">
        <v>-61855</v>
      </c>
      <c r="N12238" s="29">
        <v>0</v>
      </c>
      <c r="O12238" s="29">
        <v>0</v>
      </c>
      <c r="P12238" s="29">
        <f t="shared" si="763"/>
        <v>-61855</v>
      </c>
      <c r="Q12238" s="29">
        <f t="shared" si="764"/>
        <v>3255</v>
      </c>
      <c r="R12238" s="29">
        <f t="shared" si="765"/>
        <v>3255</v>
      </c>
      <c r="S12238" s="15" t="s">
        <v>7227</v>
      </c>
      <c r="T12238" s="15">
        <v>101301</v>
      </c>
      <c r="U12238" s="15" t="s">
        <v>133</v>
      </c>
      <c r="V12238" s="15">
        <v>47040001</v>
      </c>
      <c r="W12238" s="15" t="s">
        <v>134</v>
      </c>
    </row>
    <row r="12239" spans="2:23" hidden="1" x14ac:dyDescent="0.25">
      <c r="B12239" s="14">
        <v>51003382</v>
      </c>
      <c r="C12239" s="14">
        <v>0</v>
      </c>
      <c r="D12239" s="15">
        <v>21040011</v>
      </c>
      <c r="E12239" s="16" t="s">
        <v>9423</v>
      </c>
      <c r="F12239" s="14">
        <v>1301</v>
      </c>
      <c r="G12239" s="17">
        <v>41425</v>
      </c>
      <c r="H12239" s="29">
        <v>34148</v>
      </c>
      <c r="I12239" s="29">
        <v>0</v>
      </c>
      <c r="J12239" s="29">
        <v>0</v>
      </c>
      <c r="K12239" s="29">
        <v>0</v>
      </c>
      <c r="L12239" s="29">
        <f t="shared" si="762"/>
        <v>34148</v>
      </c>
      <c r="M12239" s="29">
        <v>-32441</v>
      </c>
      <c r="N12239" s="29">
        <v>0</v>
      </c>
      <c r="O12239" s="29">
        <v>0</v>
      </c>
      <c r="P12239" s="29">
        <f t="shared" si="763"/>
        <v>-32441</v>
      </c>
      <c r="Q12239" s="29">
        <f t="shared" si="764"/>
        <v>1707</v>
      </c>
      <c r="R12239" s="29">
        <f t="shared" si="765"/>
        <v>1707</v>
      </c>
      <c r="S12239" s="15" t="s">
        <v>7227</v>
      </c>
      <c r="T12239" s="15">
        <v>101301</v>
      </c>
      <c r="U12239" s="15" t="s">
        <v>133</v>
      </c>
      <c r="V12239" s="15">
        <v>47040001</v>
      </c>
      <c r="W12239" s="15" t="s">
        <v>134</v>
      </c>
    </row>
    <row r="12240" spans="2:23" hidden="1" x14ac:dyDescent="0.25">
      <c r="B12240" s="14">
        <v>51003383</v>
      </c>
      <c r="C12240" s="14">
        <v>0</v>
      </c>
      <c r="D12240" s="15">
        <v>21040011</v>
      </c>
      <c r="E12240" s="16" t="s">
        <v>9424</v>
      </c>
      <c r="F12240" s="14">
        <v>1301</v>
      </c>
      <c r="G12240" s="17">
        <v>41425</v>
      </c>
      <c r="H12240" s="29">
        <v>22503</v>
      </c>
      <c r="I12240" s="29">
        <v>0</v>
      </c>
      <c r="J12240" s="29">
        <v>0</v>
      </c>
      <c r="K12240" s="29">
        <v>0</v>
      </c>
      <c r="L12240" s="29">
        <f t="shared" si="762"/>
        <v>22503</v>
      </c>
      <c r="M12240" s="29">
        <v>-21378</v>
      </c>
      <c r="N12240" s="29">
        <v>0</v>
      </c>
      <c r="O12240" s="29">
        <v>0</v>
      </c>
      <c r="P12240" s="29">
        <f t="shared" si="763"/>
        <v>-21378</v>
      </c>
      <c r="Q12240" s="29">
        <f t="shared" si="764"/>
        <v>1125</v>
      </c>
      <c r="R12240" s="29">
        <f t="shared" si="765"/>
        <v>1125</v>
      </c>
      <c r="S12240" s="15" t="s">
        <v>7227</v>
      </c>
      <c r="T12240" s="15">
        <v>101301</v>
      </c>
      <c r="U12240" s="15" t="s">
        <v>133</v>
      </c>
      <c r="V12240" s="15">
        <v>47040001</v>
      </c>
      <c r="W12240" s="15" t="s">
        <v>134</v>
      </c>
    </row>
    <row r="12241" spans="2:23" hidden="1" x14ac:dyDescent="0.25">
      <c r="B12241" s="14">
        <v>51003384</v>
      </c>
      <c r="C12241" s="14">
        <v>0</v>
      </c>
      <c r="D12241" s="15">
        <v>21040011</v>
      </c>
      <c r="E12241" s="16" t="s">
        <v>9425</v>
      </c>
      <c r="F12241" s="14">
        <v>1301</v>
      </c>
      <c r="G12241" s="17">
        <v>41531</v>
      </c>
      <c r="H12241" s="29">
        <v>18400</v>
      </c>
      <c r="I12241" s="29">
        <v>0</v>
      </c>
      <c r="J12241" s="29">
        <v>0</v>
      </c>
      <c r="K12241" s="29">
        <v>0</v>
      </c>
      <c r="L12241" s="29">
        <f t="shared" si="762"/>
        <v>18400</v>
      </c>
      <c r="M12241" s="29">
        <v>-17480</v>
      </c>
      <c r="N12241" s="29">
        <v>0</v>
      </c>
      <c r="O12241" s="29">
        <v>0</v>
      </c>
      <c r="P12241" s="29">
        <f t="shared" si="763"/>
        <v>-17480</v>
      </c>
      <c r="Q12241" s="29">
        <f t="shared" si="764"/>
        <v>920</v>
      </c>
      <c r="R12241" s="29">
        <f t="shared" si="765"/>
        <v>920</v>
      </c>
      <c r="S12241" s="15" t="s">
        <v>7227</v>
      </c>
      <c r="T12241" s="15">
        <v>101301</v>
      </c>
      <c r="U12241" s="15" t="s">
        <v>133</v>
      </c>
      <c r="V12241" s="15">
        <v>47040001</v>
      </c>
      <c r="W12241" s="15" t="s">
        <v>134</v>
      </c>
    </row>
    <row r="12242" spans="2:23" hidden="1" x14ac:dyDescent="0.25">
      <c r="B12242" s="14">
        <v>51003385</v>
      </c>
      <c r="C12242" s="14">
        <v>0</v>
      </c>
      <c r="D12242" s="15">
        <v>21040011</v>
      </c>
      <c r="E12242" s="16" t="s">
        <v>9426</v>
      </c>
      <c r="F12242" s="14">
        <v>1301</v>
      </c>
      <c r="G12242" s="17">
        <v>41531</v>
      </c>
      <c r="H12242" s="29">
        <v>15400</v>
      </c>
      <c r="I12242" s="29">
        <v>0</v>
      </c>
      <c r="J12242" s="29">
        <v>0</v>
      </c>
      <c r="K12242" s="29">
        <v>0</v>
      </c>
      <c r="L12242" s="29">
        <f t="shared" si="762"/>
        <v>15400</v>
      </c>
      <c r="M12242" s="29">
        <v>-14630</v>
      </c>
      <c r="N12242" s="29">
        <v>0</v>
      </c>
      <c r="O12242" s="29">
        <v>0</v>
      </c>
      <c r="P12242" s="29">
        <f t="shared" si="763"/>
        <v>-14630</v>
      </c>
      <c r="Q12242" s="29">
        <f t="shared" si="764"/>
        <v>770</v>
      </c>
      <c r="R12242" s="29">
        <f t="shared" si="765"/>
        <v>770</v>
      </c>
      <c r="S12242" s="15" t="s">
        <v>7227</v>
      </c>
      <c r="T12242" s="15">
        <v>101301</v>
      </c>
      <c r="U12242" s="15" t="s">
        <v>133</v>
      </c>
      <c r="V12242" s="15">
        <v>47040001</v>
      </c>
      <c r="W12242" s="15" t="s">
        <v>134</v>
      </c>
    </row>
    <row r="12243" spans="2:23" hidden="1" x14ac:dyDescent="0.25">
      <c r="B12243" s="14">
        <v>51003386</v>
      </c>
      <c r="C12243" s="14">
        <v>0</v>
      </c>
      <c r="D12243" s="15">
        <v>21040011</v>
      </c>
      <c r="E12243" s="16" t="s">
        <v>9427</v>
      </c>
      <c r="F12243" s="14">
        <v>1401</v>
      </c>
      <c r="G12243" s="17">
        <v>41639</v>
      </c>
      <c r="H12243" s="29">
        <v>54000</v>
      </c>
      <c r="I12243" s="29">
        <v>0</v>
      </c>
      <c r="J12243" s="29">
        <v>0</v>
      </c>
      <c r="K12243" s="29">
        <v>0</v>
      </c>
      <c r="L12243" s="29">
        <f t="shared" si="762"/>
        <v>54000</v>
      </c>
      <c r="M12243" s="29">
        <v>-51300</v>
      </c>
      <c r="N12243" s="29">
        <v>0</v>
      </c>
      <c r="O12243" s="29">
        <v>0</v>
      </c>
      <c r="P12243" s="29">
        <f t="shared" si="763"/>
        <v>-51300</v>
      </c>
      <c r="Q12243" s="29">
        <f t="shared" si="764"/>
        <v>2700</v>
      </c>
      <c r="R12243" s="29">
        <f t="shared" si="765"/>
        <v>2700</v>
      </c>
      <c r="S12243" s="15" t="s">
        <v>7227</v>
      </c>
      <c r="T12243" s="15">
        <v>101401</v>
      </c>
      <c r="U12243" s="15" t="s">
        <v>139</v>
      </c>
      <c r="V12243" s="15">
        <v>47040001</v>
      </c>
      <c r="W12243" s="15" t="s">
        <v>140</v>
      </c>
    </row>
    <row r="12244" spans="2:23" hidden="1" x14ac:dyDescent="0.25">
      <c r="B12244" s="14">
        <v>51003387</v>
      </c>
      <c r="C12244" s="14">
        <v>0</v>
      </c>
      <c r="D12244" s="15">
        <v>21040011</v>
      </c>
      <c r="E12244" s="16" t="s">
        <v>9428</v>
      </c>
      <c r="F12244" s="14">
        <v>1401</v>
      </c>
      <c r="G12244" s="17">
        <v>41639</v>
      </c>
      <c r="H12244" s="29">
        <v>24500</v>
      </c>
      <c r="I12244" s="29">
        <v>0</v>
      </c>
      <c r="J12244" s="29">
        <v>0</v>
      </c>
      <c r="K12244" s="29">
        <v>0</v>
      </c>
      <c r="L12244" s="29">
        <f t="shared" si="762"/>
        <v>24500</v>
      </c>
      <c r="M12244" s="29">
        <v>-23275</v>
      </c>
      <c r="N12244" s="29">
        <v>0</v>
      </c>
      <c r="O12244" s="29">
        <v>0</v>
      </c>
      <c r="P12244" s="29">
        <f t="shared" si="763"/>
        <v>-23275</v>
      </c>
      <c r="Q12244" s="29">
        <f t="shared" si="764"/>
        <v>1225</v>
      </c>
      <c r="R12244" s="29">
        <f t="shared" si="765"/>
        <v>1225</v>
      </c>
      <c r="S12244" s="15" t="s">
        <v>7227</v>
      </c>
      <c r="T12244" s="15">
        <v>101401</v>
      </c>
      <c r="U12244" s="15" t="s">
        <v>139</v>
      </c>
      <c r="V12244" s="15">
        <v>47040001</v>
      </c>
      <c r="W12244" s="15" t="s">
        <v>140</v>
      </c>
    </row>
    <row r="12245" spans="2:23" hidden="1" x14ac:dyDescent="0.25">
      <c r="B12245" s="14">
        <v>51003388</v>
      </c>
      <c r="C12245" s="14">
        <v>0</v>
      </c>
      <c r="D12245" s="15">
        <v>21040011</v>
      </c>
      <c r="E12245" s="16" t="s">
        <v>9429</v>
      </c>
      <c r="F12245" s="14">
        <v>1901</v>
      </c>
      <c r="G12245" s="17">
        <v>41409</v>
      </c>
      <c r="H12245" s="29">
        <v>220800</v>
      </c>
      <c r="I12245" s="29">
        <v>0</v>
      </c>
      <c r="J12245" s="29">
        <v>0</v>
      </c>
      <c r="K12245" s="29">
        <v>0</v>
      </c>
      <c r="L12245" s="29">
        <f t="shared" si="762"/>
        <v>220800</v>
      </c>
      <c r="M12245" s="29">
        <v>-209760</v>
      </c>
      <c r="N12245" s="29">
        <v>0</v>
      </c>
      <c r="O12245" s="29">
        <v>0</v>
      </c>
      <c r="P12245" s="29">
        <f t="shared" si="763"/>
        <v>-209760</v>
      </c>
      <c r="Q12245" s="29">
        <f t="shared" si="764"/>
        <v>11040</v>
      </c>
      <c r="R12245" s="29">
        <f t="shared" si="765"/>
        <v>11040</v>
      </c>
      <c r="S12245" s="15" t="s">
        <v>7227</v>
      </c>
      <c r="T12245" s="15">
        <v>108100</v>
      </c>
      <c r="U12245" s="15" t="s">
        <v>104</v>
      </c>
      <c r="V12245" s="15">
        <v>47040001</v>
      </c>
      <c r="W12245" s="15" t="s">
        <v>105</v>
      </c>
    </row>
    <row r="12246" spans="2:23" hidden="1" x14ac:dyDescent="0.25">
      <c r="B12246" s="14">
        <v>51003389</v>
      </c>
      <c r="C12246" s="14">
        <v>0</v>
      </c>
      <c r="D12246" s="15">
        <v>21040011</v>
      </c>
      <c r="E12246" s="16" t="s">
        <v>9430</v>
      </c>
      <c r="F12246" s="14">
        <v>1901</v>
      </c>
      <c r="G12246" s="17">
        <v>41407</v>
      </c>
      <c r="H12246" s="29">
        <v>54154</v>
      </c>
      <c r="I12246" s="29">
        <v>0</v>
      </c>
      <c r="J12246" s="29">
        <v>0</v>
      </c>
      <c r="K12246" s="29">
        <v>0</v>
      </c>
      <c r="L12246" s="29">
        <f t="shared" si="762"/>
        <v>54154</v>
      </c>
      <c r="M12246" s="29">
        <v>-51447</v>
      </c>
      <c r="N12246" s="29">
        <v>0</v>
      </c>
      <c r="O12246" s="29">
        <v>0</v>
      </c>
      <c r="P12246" s="29">
        <f t="shared" si="763"/>
        <v>-51447</v>
      </c>
      <c r="Q12246" s="29">
        <f t="shared" si="764"/>
        <v>2707</v>
      </c>
      <c r="R12246" s="29">
        <f t="shared" si="765"/>
        <v>2707</v>
      </c>
      <c r="S12246" s="15" t="s">
        <v>7227</v>
      </c>
      <c r="T12246" s="15">
        <v>108100</v>
      </c>
      <c r="U12246" s="15" t="s">
        <v>104</v>
      </c>
      <c r="V12246" s="15">
        <v>47040001</v>
      </c>
      <c r="W12246" s="15" t="s">
        <v>105</v>
      </c>
    </row>
    <row r="12247" spans="2:23" hidden="1" x14ac:dyDescent="0.25">
      <c r="B12247" s="14">
        <v>51003390</v>
      </c>
      <c r="C12247" s="14">
        <v>0</v>
      </c>
      <c r="D12247" s="15">
        <v>21040011</v>
      </c>
      <c r="E12247" s="16" t="s">
        <v>9431</v>
      </c>
      <c r="F12247" s="14">
        <v>1901</v>
      </c>
      <c r="G12247" s="17">
        <v>41440</v>
      </c>
      <c r="H12247" s="29">
        <v>226860</v>
      </c>
      <c r="I12247" s="29">
        <v>0</v>
      </c>
      <c r="J12247" s="29">
        <v>0</v>
      </c>
      <c r="K12247" s="29">
        <v>0</v>
      </c>
      <c r="L12247" s="29">
        <f t="shared" si="762"/>
        <v>226860</v>
      </c>
      <c r="M12247" s="29">
        <v>-215517</v>
      </c>
      <c r="N12247" s="29">
        <v>0</v>
      </c>
      <c r="O12247" s="29">
        <v>0</v>
      </c>
      <c r="P12247" s="29">
        <f t="shared" si="763"/>
        <v>-215517</v>
      </c>
      <c r="Q12247" s="29">
        <f t="shared" si="764"/>
        <v>11343</v>
      </c>
      <c r="R12247" s="29">
        <f t="shared" si="765"/>
        <v>11343</v>
      </c>
      <c r="S12247" s="15" t="s">
        <v>7227</v>
      </c>
      <c r="T12247" s="15">
        <v>108100</v>
      </c>
      <c r="U12247" s="15" t="s">
        <v>104</v>
      </c>
      <c r="V12247" s="15">
        <v>47040001</v>
      </c>
      <c r="W12247" s="15" t="s">
        <v>105</v>
      </c>
    </row>
    <row r="12248" spans="2:23" hidden="1" x14ac:dyDescent="0.25">
      <c r="B12248" s="14">
        <v>51003391</v>
      </c>
      <c r="C12248" s="14">
        <v>0</v>
      </c>
      <c r="D12248" s="15">
        <v>21040011</v>
      </c>
      <c r="E12248" s="16" t="s">
        <v>9432</v>
      </c>
      <c r="F12248" s="14">
        <v>1901</v>
      </c>
      <c r="G12248" s="17">
        <v>41440</v>
      </c>
      <c r="H12248" s="29">
        <v>94620</v>
      </c>
      <c r="I12248" s="29">
        <v>0</v>
      </c>
      <c r="J12248" s="29">
        <v>0</v>
      </c>
      <c r="K12248" s="29">
        <v>0</v>
      </c>
      <c r="L12248" s="29">
        <f t="shared" si="762"/>
        <v>94620</v>
      </c>
      <c r="M12248" s="29">
        <v>-89889</v>
      </c>
      <c r="N12248" s="29">
        <v>0</v>
      </c>
      <c r="O12248" s="29">
        <v>0</v>
      </c>
      <c r="P12248" s="29">
        <f t="shared" si="763"/>
        <v>-89889</v>
      </c>
      <c r="Q12248" s="29">
        <f t="shared" si="764"/>
        <v>4731</v>
      </c>
      <c r="R12248" s="29">
        <f t="shared" si="765"/>
        <v>4731</v>
      </c>
      <c r="S12248" s="15" t="s">
        <v>7227</v>
      </c>
      <c r="T12248" s="15">
        <v>108100</v>
      </c>
      <c r="U12248" s="15" t="s">
        <v>104</v>
      </c>
      <c r="V12248" s="15">
        <v>47040001</v>
      </c>
      <c r="W12248" s="15" t="s">
        <v>105</v>
      </c>
    </row>
    <row r="12249" spans="2:23" hidden="1" x14ac:dyDescent="0.25">
      <c r="B12249" s="14">
        <v>51003392</v>
      </c>
      <c r="C12249" s="14">
        <v>0</v>
      </c>
      <c r="D12249" s="15">
        <v>21040011</v>
      </c>
      <c r="E12249" s="16" t="s">
        <v>9433</v>
      </c>
      <c r="F12249" s="14">
        <v>1901</v>
      </c>
      <c r="G12249" s="17">
        <v>41450</v>
      </c>
      <c r="H12249" s="29">
        <v>742500</v>
      </c>
      <c r="I12249" s="29">
        <v>0</v>
      </c>
      <c r="J12249" s="29">
        <v>0</v>
      </c>
      <c r="K12249" s="29">
        <v>0</v>
      </c>
      <c r="L12249" s="29">
        <f t="shared" si="762"/>
        <v>742500</v>
      </c>
      <c r="M12249" s="29">
        <v>-705375</v>
      </c>
      <c r="N12249" s="29">
        <v>0</v>
      </c>
      <c r="O12249" s="29">
        <v>0</v>
      </c>
      <c r="P12249" s="29">
        <f t="shared" si="763"/>
        <v>-705375</v>
      </c>
      <c r="Q12249" s="29">
        <f t="shared" si="764"/>
        <v>37125</v>
      </c>
      <c r="R12249" s="29">
        <f t="shared" si="765"/>
        <v>37125</v>
      </c>
      <c r="S12249" s="15" t="s">
        <v>7227</v>
      </c>
      <c r="T12249" s="15">
        <v>108100</v>
      </c>
      <c r="U12249" s="15" t="s">
        <v>104</v>
      </c>
      <c r="V12249" s="15">
        <v>47040001</v>
      </c>
      <c r="W12249" s="15" t="s">
        <v>105</v>
      </c>
    </row>
    <row r="12250" spans="2:23" hidden="1" x14ac:dyDescent="0.25">
      <c r="B12250" s="14">
        <v>51003393</v>
      </c>
      <c r="C12250" s="14">
        <v>0</v>
      </c>
      <c r="D12250" s="15">
        <v>21040011</v>
      </c>
      <c r="E12250" s="16" t="s">
        <v>9434</v>
      </c>
      <c r="F12250" s="14">
        <v>1901</v>
      </c>
      <c r="G12250" s="17">
        <v>41450</v>
      </c>
      <c r="H12250" s="29">
        <v>17000</v>
      </c>
      <c r="I12250" s="29">
        <v>0</v>
      </c>
      <c r="J12250" s="29">
        <v>0</v>
      </c>
      <c r="K12250" s="29">
        <v>0</v>
      </c>
      <c r="L12250" s="29">
        <f t="shared" si="762"/>
        <v>17000</v>
      </c>
      <c r="M12250" s="29">
        <v>-16150</v>
      </c>
      <c r="N12250" s="29">
        <v>0</v>
      </c>
      <c r="O12250" s="29">
        <v>0</v>
      </c>
      <c r="P12250" s="29">
        <f t="shared" si="763"/>
        <v>-16150</v>
      </c>
      <c r="Q12250" s="29">
        <f t="shared" si="764"/>
        <v>850</v>
      </c>
      <c r="R12250" s="29">
        <f t="shared" si="765"/>
        <v>850</v>
      </c>
      <c r="S12250" s="15" t="s">
        <v>7227</v>
      </c>
      <c r="T12250" s="15">
        <v>108100</v>
      </c>
      <c r="U12250" s="15" t="s">
        <v>104</v>
      </c>
      <c r="V12250" s="15">
        <v>47040001</v>
      </c>
      <c r="W12250" s="15" t="s">
        <v>105</v>
      </c>
    </row>
    <row r="12251" spans="2:23" hidden="1" x14ac:dyDescent="0.25">
      <c r="B12251" s="14">
        <v>51003394</v>
      </c>
      <c r="C12251" s="14">
        <v>0</v>
      </c>
      <c r="D12251" s="15">
        <v>21040011</v>
      </c>
      <c r="E12251" s="16" t="s">
        <v>9435</v>
      </c>
      <c r="F12251" s="14">
        <v>1901</v>
      </c>
      <c r="G12251" s="17">
        <v>41517</v>
      </c>
      <c r="H12251" s="29">
        <v>5500</v>
      </c>
      <c r="I12251" s="29">
        <v>0</v>
      </c>
      <c r="J12251" s="29">
        <v>0</v>
      </c>
      <c r="K12251" s="29">
        <v>0</v>
      </c>
      <c r="L12251" s="29">
        <f t="shared" si="762"/>
        <v>5500</v>
      </c>
      <c r="M12251" s="29">
        <v>-5225</v>
      </c>
      <c r="N12251" s="29">
        <v>0</v>
      </c>
      <c r="O12251" s="29">
        <v>0</v>
      </c>
      <c r="P12251" s="29">
        <f t="shared" si="763"/>
        <v>-5225</v>
      </c>
      <c r="Q12251" s="29">
        <f t="shared" si="764"/>
        <v>275</v>
      </c>
      <c r="R12251" s="29">
        <f t="shared" si="765"/>
        <v>275</v>
      </c>
      <c r="S12251" s="15" t="s">
        <v>7227</v>
      </c>
      <c r="T12251" s="15">
        <v>108100</v>
      </c>
      <c r="U12251" s="15" t="s">
        <v>104</v>
      </c>
      <c r="V12251" s="15">
        <v>47040001</v>
      </c>
      <c r="W12251" s="15" t="s">
        <v>105</v>
      </c>
    </row>
    <row r="12252" spans="2:23" hidden="1" x14ac:dyDescent="0.25">
      <c r="B12252" s="14">
        <v>51003395</v>
      </c>
      <c r="C12252" s="14">
        <v>0</v>
      </c>
      <c r="D12252" s="15">
        <v>21040011</v>
      </c>
      <c r="E12252" s="16" t="s">
        <v>9436</v>
      </c>
      <c r="F12252" s="14">
        <v>1901</v>
      </c>
      <c r="G12252" s="17">
        <v>41519</v>
      </c>
      <c r="H12252" s="29">
        <v>24300</v>
      </c>
      <c r="I12252" s="29">
        <v>0</v>
      </c>
      <c r="J12252" s="29">
        <v>0</v>
      </c>
      <c r="K12252" s="29">
        <v>0</v>
      </c>
      <c r="L12252" s="29">
        <f t="shared" si="762"/>
        <v>24300</v>
      </c>
      <c r="M12252" s="29">
        <v>-23085</v>
      </c>
      <c r="N12252" s="29">
        <v>0</v>
      </c>
      <c r="O12252" s="29">
        <v>0</v>
      </c>
      <c r="P12252" s="29">
        <f t="shared" si="763"/>
        <v>-23085</v>
      </c>
      <c r="Q12252" s="29">
        <f t="shared" si="764"/>
        <v>1215</v>
      </c>
      <c r="R12252" s="29">
        <f t="shared" si="765"/>
        <v>1215</v>
      </c>
      <c r="S12252" s="15" t="s">
        <v>7227</v>
      </c>
      <c r="T12252" s="15">
        <v>108100</v>
      </c>
      <c r="U12252" s="15" t="s">
        <v>104</v>
      </c>
      <c r="V12252" s="15">
        <v>47040001</v>
      </c>
      <c r="W12252" s="15" t="s">
        <v>105</v>
      </c>
    </row>
    <row r="12253" spans="2:23" hidden="1" x14ac:dyDescent="0.25">
      <c r="B12253" s="14">
        <v>51003396</v>
      </c>
      <c r="C12253" s="14">
        <v>0</v>
      </c>
      <c r="D12253" s="15">
        <v>21040011</v>
      </c>
      <c r="E12253" s="16" t="s">
        <v>9437</v>
      </c>
      <c r="F12253" s="14">
        <v>1901</v>
      </c>
      <c r="G12253" s="17">
        <v>41495</v>
      </c>
      <c r="H12253" s="29">
        <v>2223</v>
      </c>
      <c r="I12253" s="29">
        <v>0</v>
      </c>
      <c r="J12253" s="29">
        <v>0</v>
      </c>
      <c r="K12253" s="29">
        <v>0</v>
      </c>
      <c r="L12253" s="29">
        <f t="shared" si="762"/>
        <v>2223</v>
      </c>
      <c r="M12253" s="29">
        <v>-2112</v>
      </c>
      <c r="N12253" s="29">
        <v>0</v>
      </c>
      <c r="O12253" s="29">
        <v>0</v>
      </c>
      <c r="P12253" s="29">
        <f t="shared" si="763"/>
        <v>-2112</v>
      </c>
      <c r="Q12253" s="29">
        <f t="shared" si="764"/>
        <v>111</v>
      </c>
      <c r="R12253" s="29">
        <f t="shared" si="765"/>
        <v>111</v>
      </c>
      <c r="S12253" s="15" t="s">
        <v>7227</v>
      </c>
      <c r="T12253" s="15">
        <v>108100</v>
      </c>
      <c r="U12253" s="15" t="s">
        <v>104</v>
      </c>
      <c r="V12253" s="15">
        <v>47040001</v>
      </c>
      <c r="W12253" s="15" t="s">
        <v>105</v>
      </c>
    </row>
    <row r="12254" spans="2:23" hidden="1" x14ac:dyDescent="0.25">
      <c r="B12254" s="14">
        <v>51003398</v>
      </c>
      <c r="C12254" s="14">
        <v>0</v>
      </c>
      <c r="D12254" s="15">
        <v>21040011</v>
      </c>
      <c r="E12254" s="16" t="s">
        <v>9438</v>
      </c>
      <c r="F12254" s="14">
        <v>1901</v>
      </c>
      <c r="G12254" s="17">
        <v>41547</v>
      </c>
      <c r="H12254" s="29">
        <v>11970</v>
      </c>
      <c r="I12254" s="29">
        <v>0</v>
      </c>
      <c r="J12254" s="29">
        <v>0</v>
      </c>
      <c r="K12254" s="29">
        <v>0</v>
      </c>
      <c r="L12254" s="29">
        <f t="shared" si="762"/>
        <v>11970</v>
      </c>
      <c r="M12254" s="29">
        <v>-11372</v>
      </c>
      <c r="N12254" s="29">
        <v>0</v>
      </c>
      <c r="O12254" s="29">
        <v>0</v>
      </c>
      <c r="P12254" s="29">
        <f t="shared" si="763"/>
        <v>-11372</v>
      </c>
      <c r="Q12254" s="29">
        <f t="shared" si="764"/>
        <v>598</v>
      </c>
      <c r="R12254" s="29">
        <f t="shared" si="765"/>
        <v>598</v>
      </c>
      <c r="S12254" s="15" t="s">
        <v>7227</v>
      </c>
      <c r="T12254" s="15">
        <v>108100</v>
      </c>
      <c r="U12254" s="15" t="s">
        <v>104</v>
      </c>
      <c r="V12254" s="15">
        <v>47040001</v>
      </c>
      <c r="W12254" s="15" t="s">
        <v>105</v>
      </c>
    </row>
    <row r="12255" spans="2:23" hidden="1" x14ac:dyDescent="0.25">
      <c r="B12255" s="14">
        <v>51003399</v>
      </c>
      <c r="C12255" s="14">
        <v>0</v>
      </c>
      <c r="D12255" s="15">
        <v>21040011</v>
      </c>
      <c r="E12255" s="16" t="s">
        <v>9439</v>
      </c>
      <c r="F12255" s="14">
        <v>1901</v>
      </c>
      <c r="G12255" s="17">
        <v>41547</v>
      </c>
      <c r="H12255" s="29">
        <v>36500</v>
      </c>
      <c r="I12255" s="29">
        <v>0</v>
      </c>
      <c r="J12255" s="29">
        <v>0</v>
      </c>
      <c r="K12255" s="29">
        <v>0</v>
      </c>
      <c r="L12255" s="29">
        <f t="shared" si="762"/>
        <v>36500</v>
      </c>
      <c r="M12255" s="29">
        <v>-34675</v>
      </c>
      <c r="N12255" s="29">
        <v>0</v>
      </c>
      <c r="O12255" s="29">
        <v>0</v>
      </c>
      <c r="P12255" s="29">
        <f t="shared" si="763"/>
        <v>-34675</v>
      </c>
      <c r="Q12255" s="29">
        <f t="shared" si="764"/>
        <v>1825</v>
      </c>
      <c r="R12255" s="29">
        <f t="shared" si="765"/>
        <v>1825</v>
      </c>
      <c r="S12255" s="15" t="s">
        <v>7227</v>
      </c>
      <c r="T12255" s="15">
        <v>108100</v>
      </c>
      <c r="U12255" s="15" t="s">
        <v>104</v>
      </c>
      <c r="V12255" s="15">
        <v>47040001</v>
      </c>
      <c r="W12255" s="15" t="s">
        <v>105</v>
      </c>
    </row>
    <row r="12256" spans="2:23" hidden="1" x14ac:dyDescent="0.25">
      <c r="B12256" s="14">
        <v>51003400</v>
      </c>
      <c r="C12256" s="14">
        <v>0</v>
      </c>
      <c r="D12256" s="15">
        <v>21040011</v>
      </c>
      <c r="E12256" s="16" t="s">
        <v>9440</v>
      </c>
      <c r="F12256" s="14">
        <v>1901</v>
      </c>
      <c r="G12256" s="17">
        <v>41577</v>
      </c>
      <c r="H12256" s="29">
        <v>402312</v>
      </c>
      <c r="I12256" s="29">
        <v>0</v>
      </c>
      <c r="J12256" s="29">
        <v>0</v>
      </c>
      <c r="K12256" s="29">
        <v>0</v>
      </c>
      <c r="L12256" s="29">
        <f t="shared" si="762"/>
        <v>402312</v>
      </c>
      <c r="M12256" s="29">
        <v>-382197</v>
      </c>
      <c r="N12256" s="29">
        <v>0</v>
      </c>
      <c r="O12256" s="29">
        <v>0</v>
      </c>
      <c r="P12256" s="29">
        <f t="shared" si="763"/>
        <v>-382197</v>
      </c>
      <c r="Q12256" s="29">
        <f t="shared" si="764"/>
        <v>20115</v>
      </c>
      <c r="R12256" s="29">
        <f t="shared" si="765"/>
        <v>20115</v>
      </c>
      <c r="S12256" s="15" t="s">
        <v>7227</v>
      </c>
      <c r="T12256" s="15">
        <v>108100</v>
      </c>
      <c r="U12256" s="15" t="s">
        <v>104</v>
      </c>
      <c r="V12256" s="15">
        <v>47040001</v>
      </c>
      <c r="W12256" s="15" t="s">
        <v>105</v>
      </c>
    </row>
    <row r="12257" spans="2:23" hidden="1" x14ac:dyDescent="0.25">
      <c r="B12257" s="14">
        <v>51003401</v>
      </c>
      <c r="C12257" s="14">
        <v>0</v>
      </c>
      <c r="D12257" s="15">
        <v>21040011</v>
      </c>
      <c r="E12257" s="16" t="s">
        <v>9441</v>
      </c>
      <c r="F12257" s="14">
        <v>1901</v>
      </c>
      <c r="G12257" s="17">
        <v>41579</v>
      </c>
      <c r="H12257" s="29">
        <v>13500</v>
      </c>
      <c r="I12257" s="29">
        <v>0</v>
      </c>
      <c r="J12257" s="29">
        <v>0</v>
      </c>
      <c r="K12257" s="29">
        <v>0</v>
      </c>
      <c r="L12257" s="29">
        <f t="shared" si="762"/>
        <v>13500</v>
      </c>
      <c r="M12257" s="29">
        <v>-12825</v>
      </c>
      <c r="N12257" s="29">
        <v>0</v>
      </c>
      <c r="O12257" s="29">
        <v>0</v>
      </c>
      <c r="P12257" s="29">
        <f t="shared" si="763"/>
        <v>-12825</v>
      </c>
      <c r="Q12257" s="29">
        <f t="shared" si="764"/>
        <v>675</v>
      </c>
      <c r="R12257" s="29">
        <f t="shared" si="765"/>
        <v>675</v>
      </c>
      <c r="S12257" s="15" t="s">
        <v>7227</v>
      </c>
      <c r="T12257" s="15">
        <v>108100</v>
      </c>
      <c r="U12257" s="15" t="s">
        <v>104</v>
      </c>
      <c r="V12257" s="15">
        <v>47040001</v>
      </c>
      <c r="W12257" s="15" t="s">
        <v>105</v>
      </c>
    </row>
    <row r="12258" spans="2:23" hidden="1" x14ac:dyDescent="0.25">
      <c r="B12258" s="14">
        <v>51003402</v>
      </c>
      <c r="C12258" s="14">
        <v>0</v>
      </c>
      <c r="D12258" s="15">
        <v>21040011</v>
      </c>
      <c r="E12258" s="16" t="s">
        <v>9442</v>
      </c>
      <c r="F12258" s="14">
        <v>1901</v>
      </c>
      <c r="G12258" s="17">
        <v>41639</v>
      </c>
      <c r="H12258" s="29">
        <v>24300</v>
      </c>
      <c r="I12258" s="29">
        <v>0</v>
      </c>
      <c r="J12258" s="29">
        <v>0</v>
      </c>
      <c r="K12258" s="29">
        <v>0</v>
      </c>
      <c r="L12258" s="29">
        <f t="shared" si="762"/>
        <v>24300</v>
      </c>
      <c r="M12258" s="29">
        <v>-23085</v>
      </c>
      <c r="N12258" s="29">
        <v>0</v>
      </c>
      <c r="O12258" s="29">
        <v>0</v>
      </c>
      <c r="P12258" s="29">
        <f t="shared" si="763"/>
        <v>-23085</v>
      </c>
      <c r="Q12258" s="29">
        <f t="shared" si="764"/>
        <v>1215</v>
      </c>
      <c r="R12258" s="29">
        <f t="shared" si="765"/>
        <v>1215</v>
      </c>
      <c r="S12258" s="15" t="s">
        <v>7227</v>
      </c>
      <c r="T12258" s="15">
        <v>108100</v>
      </c>
      <c r="U12258" s="15" t="s">
        <v>104</v>
      </c>
      <c r="V12258" s="15">
        <v>47040001</v>
      </c>
      <c r="W12258" s="15" t="s">
        <v>105</v>
      </c>
    </row>
    <row r="12259" spans="2:23" hidden="1" x14ac:dyDescent="0.25">
      <c r="B12259" s="14">
        <v>51003403</v>
      </c>
      <c r="C12259" s="14">
        <v>0</v>
      </c>
      <c r="D12259" s="15">
        <v>21040011</v>
      </c>
      <c r="E12259" s="16" t="s">
        <v>9443</v>
      </c>
      <c r="F12259" s="14">
        <v>1902</v>
      </c>
      <c r="G12259" s="17">
        <v>41386</v>
      </c>
      <c r="H12259" s="29">
        <v>41500</v>
      </c>
      <c r="I12259" s="29">
        <v>0</v>
      </c>
      <c r="J12259" s="29">
        <v>0</v>
      </c>
      <c r="K12259" s="29">
        <v>0</v>
      </c>
      <c r="L12259" s="29">
        <f t="shared" si="762"/>
        <v>41500</v>
      </c>
      <c r="M12259" s="29">
        <v>-39425</v>
      </c>
      <c r="N12259" s="29">
        <v>0</v>
      </c>
      <c r="O12259" s="29">
        <v>0</v>
      </c>
      <c r="P12259" s="29">
        <f t="shared" si="763"/>
        <v>-39425</v>
      </c>
      <c r="Q12259" s="29">
        <f t="shared" si="764"/>
        <v>2075</v>
      </c>
      <c r="R12259" s="29">
        <f t="shared" si="765"/>
        <v>2075</v>
      </c>
      <c r="S12259" s="15" t="s">
        <v>7227</v>
      </c>
      <c r="T12259" s="15">
        <v>108200</v>
      </c>
      <c r="U12259" s="15" t="s">
        <v>66</v>
      </c>
      <c r="V12259" s="15">
        <v>47040001</v>
      </c>
      <c r="W12259" s="15" t="s">
        <v>67</v>
      </c>
    </row>
    <row r="12260" spans="2:23" hidden="1" x14ac:dyDescent="0.25">
      <c r="B12260" s="14">
        <v>51003404</v>
      </c>
      <c r="C12260" s="14">
        <v>0</v>
      </c>
      <c r="D12260" s="15">
        <v>21040011</v>
      </c>
      <c r="E12260" s="16" t="s">
        <v>9444</v>
      </c>
      <c r="F12260" s="14">
        <v>1902</v>
      </c>
      <c r="G12260" s="17">
        <v>41402</v>
      </c>
      <c r="H12260" s="29">
        <v>16000</v>
      </c>
      <c r="I12260" s="29">
        <v>0</v>
      </c>
      <c r="J12260" s="29">
        <v>0</v>
      </c>
      <c r="K12260" s="29">
        <v>0</v>
      </c>
      <c r="L12260" s="29">
        <f t="shared" si="762"/>
        <v>16000</v>
      </c>
      <c r="M12260" s="29">
        <v>-15200</v>
      </c>
      <c r="N12260" s="29">
        <v>0</v>
      </c>
      <c r="O12260" s="29">
        <v>0</v>
      </c>
      <c r="P12260" s="29">
        <f t="shared" si="763"/>
        <v>-15200</v>
      </c>
      <c r="Q12260" s="29">
        <f t="shared" si="764"/>
        <v>800</v>
      </c>
      <c r="R12260" s="29">
        <f t="shared" si="765"/>
        <v>800</v>
      </c>
      <c r="S12260" s="15" t="s">
        <v>7227</v>
      </c>
      <c r="T12260" s="15">
        <v>108200</v>
      </c>
      <c r="U12260" s="15" t="s">
        <v>66</v>
      </c>
      <c r="V12260" s="15">
        <v>47040001</v>
      </c>
      <c r="W12260" s="15" t="s">
        <v>67</v>
      </c>
    </row>
    <row r="12261" spans="2:23" hidden="1" x14ac:dyDescent="0.25">
      <c r="B12261" s="14">
        <v>51003405</v>
      </c>
      <c r="C12261" s="14">
        <v>0</v>
      </c>
      <c r="D12261" s="15">
        <v>21040011</v>
      </c>
      <c r="E12261" s="16" t="s">
        <v>9445</v>
      </c>
      <c r="F12261" s="14">
        <v>1902</v>
      </c>
      <c r="G12261" s="17">
        <v>41403</v>
      </c>
      <c r="H12261" s="29">
        <v>32400</v>
      </c>
      <c r="I12261" s="29">
        <v>0</v>
      </c>
      <c r="J12261" s="29">
        <v>0</v>
      </c>
      <c r="K12261" s="29">
        <v>0</v>
      </c>
      <c r="L12261" s="29">
        <f t="shared" si="762"/>
        <v>32400</v>
      </c>
      <c r="M12261" s="29">
        <v>-30780</v>
      </c>
      <c r="N12261" s="29">
        <v>0</v>
      </c>
      <c r="O12261" s="29">
        <v>0</v>
      </c>
      <c r="P12261" s="29">
        <f t="shared" si="763"/>
        <v>-30780</v>
      </c>
      <c r="Q12261" s="29">
        <f t="shared" si="764"/>
        <v>1620</v>
      </c>
      <c r="R12261" s="29">
        <f t="shared" si="765"/>
        <v>1620</v>
      </c>
      <c r="S12261" s="15" t="s">
        <v>7227</v>
      </c>
      <c r="T12261" s="15">
        <v>108200</v>
      </c>
      <c r="U12261" s="15" t="s">
        <v>66</v>
      </c>
      <c r="V12261" s="15">
        <v>47040001</v>
      </c>
      <c r="W12261" s="15" t="s">
        <v>67</v>
      </c>
    </row>
    <row r="12262" spans="2:23" hidden="1" x14ac:dyDescent="0.25">
      <c r="B12262" s="14">
        <v>51003406</v>
      </c>
      <c r="C12262" s="14">
        <v>0</v>
      </c>
      <c r="D12262" s="15">
        <v>21040011</v>
      </c>
      <c r="E12262" s="16" t="s">
        <v>9446</v>
      </c>
      <c r="F12262" s="14">
        <v>1902</v>
      </c>
      <c r="G12262" s="17">
        <v>41456</v>
      </c>
      <c r="H12262" s="29">
        <v>22000</v>
      </c>
      <c r="I12262" s="29">
        <v>0</v>
      </c>
      <c r="J12262" s="29">
        <v>0</v>
      </c>
      <c r="K12262" s="29">
        <v>0</v>
      </c>
      <c r="L12262" s="29">
        <f t="shared" si="762"/>
        <v>22000</v>
      </c>
      <c r="M12262" s="29">
        <v>-20900</v>
      </c>
      <c r="N12262" s="29">
        <v>0</v>
      </c>
      <c r="O12262" s="29">
        <v>0</v>
      </c>
      <c r="P12262" s="29">
        <f t="shared" si="763"/>
        <v>-20900</v>
      </c>
      <c r="Q12262" s="29">
        <f t="shared" si="764"/>
        <v>1100</v>
      </c>
      <c r="R12262" s="29">
        <f t="shared" si="765"/>
        <v>1100</v>
      </c>
      <c r="S12262" s="15" t="s">
        <v>7227</v>
      </c>
      <c r="T12262" s="15">
        <v>108200</v>
      </c>
      <c r="U12262" s="15" t="s">
        <v>66</v>
      </c>
      <c r="V12262" s="15">
        <v>47040001</v>
      </c>
      <c r="W12262" s="15" t="s">
        <v>67</v>
      </c>
    </row>
    <row r="12263" spans="2:23" hidden="1" x14ac:dyDescent="0.25">
      <c r="B12263" s="14">
        <v>51003407</v>
      </c>
      <c r="C12263" s="14">
        <v>0</v>
      </c>
      <c r="D12263" s="15">
        <v>21040011</v>
      </c>
      <c r="E12263" s="16" t="s">
        <v>9447</v>
      </c>
      <c r="F12263" s="14">
        <v>1902</v>
      </c>
      <c r="G12263" s="17">
        <v>41472</v>
      </c>
      <c r="H12263" s="29">
        <v>54800</v>
      </c>
      <c r="I12263" s="29">
        <v>0</v>
      </c>
      <c r="J12263" s="29">
        <v>0</v>
      </c>
      <c r="K12263" s="29">
        <v>0</v>
      </c>
      <c r="L12263" s="29">
        <f t="shared" si="762"/>
        <v>54800</v>
      </c>
      <c r="M12263" s="29">
        <v>-52060</v>
      </c>
      <c r="N12263" s="29">
        <v>0</v>
      </c>
      <c r="O12263" s="29">
        <v>0</v>
      </c>
      <c r="P12263" s="29">
        <f t="shared" si="763"/>
        <v>-52060</v>
      </c>
      <c r="Q12263" s="29">
        <f t="shared" si="764"/>
        <v>2740</v>
      </c>
      <c r="R12263" s="29">
        <f t="shared" si="765"/>
        <v>2740</v>
      </c>
      <c r="S12263" s="15" t="s">
        <v>7227</v>
      </c>
      <c r="T12263" s="15">
        <v>108200</v>
      </c>
      <c r="U12263" s="15" t="s">
        <v>66</v>
      </c>
      <c r="V12263" s="15">
        <v>47040001</v>
      </c>
      <c r="W12263" s="15" t="s">
        <v>67</v>
      </c>
    </row>
    <row r="12264" spans="2:23" hidden="1" x14ac:dyDescent="0.25">
      <c r="B12264" s="14">
        <v>51003408</v>
      </c>
      <c r="C12264" s="14">
        <v>0</v>
      </c>
      <c r="D12264" s="15">
        <v>21040011</v>
      </c>
      <c r="E12264" s="16" t="s">
        <v>9448</v>
      </c>
      <c r="F12264" s="14">
        <v>1902</v>
      </c>
      <c r="G12264" s="17">
        <v>41472</v>
      </c>
      <c r="H12264" s="29">
        <v>94554</v>
      </c>
      <c r="I12264" s="29">
        <v>0</v>
      </c>
      <c r="J12264" s="29">
        <v>0</v>
      </c>
      <c r="K12264" s="29">
        <v>0</v>
      </c>
      <c r="L12264" s="29">
        <f t="shared" si="762"/>
        <v>94554</v>
      </c>
      <c r="M12264" s="29">
        <v>-89827</v>
      </c>
      <c r="N12264" s="29">
        <v>0</v>
      </c>
      <c r="O12264" s="29">
        <v>0</v>
      </c>
      <c r="P12264" s="29">
        <f t="shared" si="763"/>
        <v>-89827</v>
      </c>
      <c r="Q12264" s="29">
        <f t="shared" si="764"/>
        <v>4727</v>
      </c>
      <c r="R12264" s="29">
        <f t="shared" si="765"/>
        <v>4727</v>
      </c>
      <c r="S12264" s="15" t="s">
        <v>7227</v>
      </c>
      <c r="T12264" s="15">
        <v>108200</v>
      </c>
      <c r="U12264" s="15" t="s">
        <v>66</v>
      </c>
      <c r="V12264" s="15">
        <v>47040001</v>
      </c>
      <c r="W12264" s="15" t="s">
        <v>67</v>
      </c>
    </row>
    <row r="12265" spans="2:23" hidden="1" x14ac:dyDescent="0.25">
      <c r="B12265" s="14">
        <v>51003409</v>
      </c>
      <c r="C12265" s="14">
        <v>0</v>
      </c>
      <c r="D12265" s="15">
        <v>21040011</v>
      </c>
      <c r="E12265" s="16" t="s">
        <v>9449</v>
      </c>
      <c r="F12265" s="14">
        <v>1902</v>
      </c>
      <c r="G12265" s="17">
        <v>41494</v>
      </c>
      <c r="H12265" s="29">
        <v>92390</v>
      </c>
      <c r="I12265" s="29">
        <v>0</v>
      </c>
      <c r="J12265" s="29">
        <v>0</v>
      </c>
      <c r="K12265" s="29">
        <v>0</v>
      </c>
      <c r="L12265" s="29">
        <f t="shared" si="762"/>
        <v>92390</v>
      </c>
      <c r="M12265" s="29">
        <v>-87771</v>
      </c>
      <c r="N12265" s="29">
        <v>0</v>
      </c>
      <c r="O12265" s="29">
        <v>0</v>
      </c>
      <c r="P12265" s="29">
        <f t="shared" si="763"/>
        <v>-87771</v>
      </c>
      <c r="Q12265" s="29">
        <f t="shared" si="764"/>
        <v>4619</v>
      </c>
      <c r="R12265" s="29">
        <f t="shared" si="765"/>
        <v>4619</v>
      </c>
      <c r="S12265" s="15" t="s">
        <v>7227</v>
      </c>
      <c r="T12265" s="15">
        <v>108200</v>
      </c>
      <c r="U12265" s="15" t="s">
        <v>66</v>
      </c>
      <c r="V12265" s="15">
        <v>47040001</v>
      </c>
      <c r="W12265" s="15" t="s">
        <v>67</v>
      </c>
    </row>
    <row r="12266" spans="2:23" hidden="1" x14ac:dyDescent="0.25">
      <c r="B12266" s="14">
        <v>51003410</v>
      </c>
      <c r="C12266" s="14">
        <v>0</v>
      </c>
      <c r="D12266" s="15">
        <v>21040011</v>
      </c>
      <c r="E12266" s="16" t="s">
        <v>9450</v>
      </c>
      <c r="F12266" s="14">
        <v>1902</v>
      </c>
      <c r="G12266" s="17">
        <v>41498</v>
      </c>
      <c r="H12266" s="29">
        <v>7210</v>
      </c>
      <c r="I12266" s="29">
        <v>0</v>
      </c>
      <c r="J12266" s="29">
        <v>0</v>
      </c>
      <c r="K12266" s="29">
        <v>0</v>
      </c>
      <c r="L12266" s="29">
        <f t="shared" si="762"/>
        <v>7210</v>
      </c>
      <c r="M12266" s="29">
        <v>-6850</v>
      </c>
      <c r="N12266" s="29">
        <v>0</v>
      </c>
      <c r="O12266" s="29">
        <v>0</v>
      </c>
      <c r="P12266" s="29">
        <f t="shared" si="763"/>
        <v>-6850</v>
      </c>
      <c r="Q12266" s="29">
        <f t="shared" si="764"/>
        <v>360</v>
      </c>
      <c r="R12266" s="29">
        <f t="shared" si="765"/>
        <v>360</v>
      </c>
      <c r="S12266" s="15" t="s">
        <v>7227</v>
      </c>
      <c r="T12266" s="15">
        <v>108200</v>
      </c>
      <c r="U12266" s="15" t="s">
        <v>66</v>
      </c>
      <c r="V12266" s="15">
        <v>47040001</v>
      </c>
      <c r="W12266" s="15" t="s">
        <v>67</v>
      </c>
    </row>
    <row r="12267" spans="2:23" hidden="1" x14ac:dyDescent="0.25">
      <c r="B12267" s="14">
        <v>51003411</v>
      </c>
      <c r="C12267" s="14">
        <v>0</v>
      </c>
      <c r="D12267" s="15">
        <v>21040011</v>
      </c>
      <c r="E12267" s="16" t="s">
        <v>9451</v>
      </c>
      <c r="F12267" s="14">
        <v>1902</v>
      </c>
      <c r="G12267" s="17">
        <v>41579</v>
      </c>
      <c r="H12267" s="29">
        <v>94459</v>
      </c>
      <c r="I12267" s="29">
        <v>0</v>
      </c>
      <c r="J12267" s="29">
        <v>0</v>
      </c>
      <c r="K12267" s="29">
        <v>0</v>
      </c>
      <c r="L12267" s="29">
        <f t="shared" si="762"/>
        <v>94459</v>
      </c>
      <c r="M12267" s="29">
        <v>-89737</v>
      </c>
      <c r="N12267" s="29">
        <v>0</v>
      </c>
      <c r="O12267" s="29">
        <v>0</v>
      </c>
      <c r="P12267" s="29">
        <f t="shared" si="763"/>
        <v>-89737</v>
      </c>
      <c r="Q12267" s="29">
        <f t="shared" si="764"/>
        <v>4722</v>
      </c>
      <c r="R12267" s="29">
        <f t="shared" si="765"/>
        <v>4722</v>
      </c>
      <c r="S12267" s="15" t="s">
        <v>7227</v>
      </c>
      <c r="T12267" s="15">
        <v>108200</v>
      </c>
      <c r="U12267" s="15" t="s">
        <v>66</v>
      </c>
      <c r="V12267" s="15">
        <v>47040001</v>
      </c>
      <c r="W12267" s="15" t="s">
        <v>67</v>
      </c>
    </row>
    <row r="12268" spans="2:23" hidden="1" x14ac:dyDescent="0.25">
      <c r="B12268" s="14">
        <v>51003412</v>
      </c>
      <c r="C12268" s="14">
        <v>0</v>
      </c>
      <c r="D12268" s="15">
        <v>21040011</v>
      </c>
      <c r="E12268" s="16" t="s">
        <v>9451</v>
      </c>
      <c r="F12268" s="14">
        <v>1902</v>
      </c>
      <c r="G12268" s="17">
        <v>41579</v>
      </c>
      <c r="H12268" s="29">
        <v>40469</v>
      </c>
      <c r="I12268" s="29">
        <v>0</v>
      </c>
      <c r="J12268" s="29">
        <v>0</v>
      </c>
      <c r="K12268" s="29">
        <v>0</v>
      </c>
      <c r="L12268" s="29">
        <f t="shared" si="762"/>
        <v>40469</v>
      </c>
      <c r="M12268" s="29">
        <v>-38446</v>
      </c>
      <c r="N12268" s="29">
        <v>0</v>
      </c>
      <c r="O12268" s="29">
        <v>0</v>
      </c>
      <c r="P12268" s="29">
        <f t="shared" si="763"/>
        <v>-38446</v>
      </c>
      <c r="Q12268" s="29">
        <f t="shared" si="764"/>
        <v>2023</v>
      </c>
      <c r="R12268" s="29">
        <f t="shared" si="765"/>
        <v>2023</v>
      </c>
      <c r="S12268" s="15" t="s">
        <v>7227</v>
      </c>
      <c r="T12268" s="15">
        <v>108200</v>
      </c>
      <c r="U12268" s="15" t="s">
        <v>66</v>
      </c>
      <c r="V12268" s="15">
        <v>47040001</v>
      </c>
      <c r="W12268" s="15" t="s">
        <v>67</v>
      </c>
    </row>
    <row r="12269" spans="2:23" hidden="1" x14ac:dyDescent="0.25">
      <c r="B12269" s="14">
        <v>51003413</v>
      </c>
      <c r="C12269" s="14">
        <v>0</v>
      </c>
      <c r="D12269" s="15">
        <v>21040011</v>
      </c>
      <c r="E12269" s="16" t="s">
        <v>9452</v>
      </c>
      <c r="F12269" s="14">
        <v>1902</v>
      </c>
      <c r="G12269" s="17">
        <v>41609</v>
      </c>
      <c r="H12269" s="29">
        <v>68000</v>
      </c>
      <c r="I12269" s="29">
        <v>0</v>
      </c>
      <c r="J12269" s="29">
        <v>0</v>
      </c>
      <c r="K12269" s="29">
        <v>0</v>
      </c>
      <c r="L12269" s="29">
        <f t="shared" si="762"/>
        <v>68000</v>
      </c>
      <c r="M12269" s="29">
        <v>-64600</v>
      </c>
      <c r="N12269" s="29">
        <v>0</v>
      </c>
      <c r="O12269" s="29">
        <v>0</v>
      </c>
      <c r="P12269" s="29">
        <f t="shared" si="763"/>
        <v>-64600</v>
      </c>
      <c r="Q12269" s="29">
        <f t="shared" si="764"/>
        <v>3400</v>
      </c>
      <c r="R12269" s="29">
        <f t="shared" si="765"/>
        <v>3400</v>
      </c>
      <c r="S12269" s="15" t="s">
        <v>7227</v>
      </c>
      <c r="T12269" s="15">
        <v>108200</v>
      </c>
      <c r="U12269" s="15" t="s">
        <v>66</v>
      </c>
      <c r="V12269" s="15">
        <v>47040001</v>
      </c>
      <c r="W12269" s="15" t="s">
        <v>67</v>
      </c>
    </row>
    <row r="12270" spans="2:23" hidden="1" x14ac:dyDescent="0.25">
      <c r="B12270" s="14">
        <v>51003414</v>
      </c>
      <c r="C12270" s="14">
        <v>0</v>
      </c>
      <c r="D12270" s="15">
        <v>21040011</v>
      </c>
      <c r="E12270" s="16" t="s">
        <v>9453</v>
      </c>
      <c r="F12270" s="14">
        <v>1903</v>
      </c>
      <c r="G12270" s="17">
        <v>41565</v>
      </c>
      <c r="H12270" s="29">
        <v>27580</v>
      </c>
      <c r="I12270" s="29">
        <v>0</v>
      </c>
      <c r="J12270" s="29">
        <v>0</v>
      </c>
      <c r="K12270" s="29">
        <v>0</v>
      </c>
      <c r="L12270" s="29">
        <f t="shared" si="762"/>
        <v>27580</v>
      </c>
      <c r="M12270" s="29">
        <v>-26201</v>
      </c>
      <c r="N12270" s="29">
        <v>0</v>
      </c>
      <c r="O12270" s="29">
        <v>0</v>
      </c>
      <c r="P12270" s="29">
        <f t="shared" si="763"/>
        <v>-26201</v>
      </c>
      <c r="Q12270" s="29">
        <f t="shared" si="764"/>
        <v>1379</v>
      </c>
      <c r="R12270" s="29">
        <f t="shared" si="765"/>
        <v>1379</v>
      </c>
      <c r="S12270" s="15" t="s">
        <v>7227</v>
      </c>
      <c r="T12270" s="15">
        <v>108300</v>
      </c>
      <c r="U12270" s="15" t="s">
        <v>1826</v>
      </c>
      <c r="V12270" s="15">
        <v>47040001</v>
      </c>
      <c r="W12270" s="15" t="s">
        <v>1827</v>
      </c>
    </row>
    <row r="12271" spans="2:23" hidden="1" x14ac:dyDescent="0.25">
      <c r="B12271" s="14">
        <v>51003415</v>
      </c>
      <c r="C12271" s="14">
        <v>0</v>
      </c>
      <c r="D12271" s="15">
        <v>21040011</v>
      </c>
      <c r="E12271" s="16" t="s">
        <v>9454</v>
      </c>
      <c r="F12271" s="14">
        <v>1903</v>
      </c>
      <c r="G12271" s="17">
        <v>41565</v>
      </c>
      <c r="H12271" s="29">
        <v>14500</v>
      </c>
      <c r="I12271" s="29">
        <v>0</v>
      </c>
      <c r="J12271" s="29">
        <v>0</v>
      </c>
      <c r="K12271" s="29">
        <v>0</v>
      </c>
      <c r="L12271" s="29">
        <f t="shared" si="762"/>
        <v>14500</v>
      </c>
      <c r="M12271" s="29">
        <v>-13775</v>
      </c>
      <c r="N12271" s="29">
        <v>0</v>
      </c>
      <c r="O12271" s="29">
        <v>0</v>
      </c>
      <c r="P12271" s="29">
        <f t="shared" si="763"/>
        <v>-13775</v>
      </c>
      <c r="Q12271" s="29">
        <f t="shared" si="764"/>
        <v>725</v>
      </c>
      <c r="R12271" s="29">
        <f t="shared" si="765"/>
        <v>725</v>
      </c>
      <c r="S12271" s="15" t="s">
        <v>7227</v>
      </c>
      <c r="T12271" s="15">
        <v>108300</v>
      </c>
      <c r="U12271" s="15" t="s">
        <v>1826</v>
      </c>
      <c r="V12271" s="15">
        <v>47040001</v>
      </c>
      <c r="W12271" s="15" t="s">
        <v>1827</v>
      </c>
    </row>
    <row r="12272" spans="2:23" hidden="1" x14ac:dyDescent="0.25">
      <c r="B12272" s="14">
        <v>51003416</v>
      </c>
      <c r="C12272" s="14">
        <v>0</v>
      </c>
      <c r="D12272" s="15">
        <v>21040011</v>
      </c>
      <c r="E12272" s="16" t="s">
        <v>9455</v>
      </c>
      <c r="F12272" s="14">
        <v>1903</v>
      </c>
      <c r="G12272" s="17">
        <v>41565</v>
      </c>
      <c r="H12272" s="29">
        <v>24467</v>
      </c>
      <c r="I12272" s="29">
        <v>0</v>
      </c>
      <c r="J12272" s="29">
        <v>0</v>
      </c>
      <c r="K12272" s="29">
        <v>0</v>
      </c>
      <c r="L12272" s="29">
        <f t="shared" si="762"/>
        <v>24467</v>
      </c>
      <c r="M12272" s="29">
        <v>-23244</v>
      </c>
      <c r="N12272" s="29">
        <v>0</v>
      </c>
      <c r="O12272" s="29">
        <v>0</v>
      </c>
      <c r="P12272" s="29">
        <f t="shared" si="763"/>
        <v>-23244</v>
      </c>
      <c r="Q12272" s="29">
        <f t="shared" si="764"/>
        <v>1223</v>
      </c>
      <c r="R12272" s="29">
        <f t="shared" si="765"/>
        <v>1223</v>
      </c>
      <c r="S12272" s="15" t="s">
        <v>7227</v>
      </c>
      <c r="T12272" s="15">
        <v>108300</v>
      </c>
      <c r="U12272" s="15" t="s">
        <v>1826</v>
      </c>
      <c r="V12272" s="15">
        <v>47040001</v>
      </c>
      <c r="W12272" s="15" t="s">
        <v>1827</v>
      </c>
    </row>
    <row r="12273" spans="2:23" hidden="1" x14ac:dyDescent="0.25">
      <c r="B12273" s="14">
        <v>51003417</v>
      </c>
      <c r="C12273" s="14">
        <v>0</v>
      </c>
      <c r="D12273" s="15">
        <v>21040011</v>
      </c>
      <c r="E12273" s="16" t="s">
        <v>9456</v>
      </c>
      <c r="F12273" s="14">
        <v>1901</v>
      </c>
      <c r="G12273" s="17">
        <v>41675</v>
      </c>
      <c r="H12273" s="29">
        <v>49700</v>
      </c>
      <c r="I12273" s="29">
        <v>0</v>
      </c>
      <c r="J12273" s="29">
        <v>0</v>
      </c>
      <c r="K12273" s="29">
        <v>0</v>
      </c>
      <c r="L12273" s="29">
        <f t="shared" si="762"/>
        <v>49700</v>
      </c>
      <c r="M12273" s="29">
        <v>-47215</v>
      </c>
      <c r="N12273" s="29">
        <v>0</v>
      </c>
      <c r="O12273" s="29">
        <v>0</v>
      </c>
      <c r="P12273" s="29">
        <f t="shared" si="763"/>
        <v>-47215</v>
      </c>
      <c r="Q12273" s="29">
        <f t="shared" si="764"/>
        <v>2485</v>
      </c>
      <c r="R12273" s="29">
        <f t="shared" si="765"/>
        <v>2485</v>
      </c>
      <c r="S12273" s="15" t="s">
        <v>7227</v>
      </c>
      <c r="T12273" s="15">
        <v>108100</v>
      </c>
      <c r="U12273" s="15" t="s">
        <v>104</v>
      </c>
      <c r="V12273" s="15">
        <v>47040001</v>
      </c>
      <c r="W12273" s="15" t="s">
        <v>105</v>
      </c>
    </row>
    <row r="12274" spans="2:23" hidden="1" x14ac:dyDescent="0.25">
      <c r="B12274" s="14">
        <v>51003418</v>
      </c>
      <c r="C12274" s="14">
        <v>0</v>
      </c>
      <c r="D12274" s="15">
        <v>21040011</v>
      </c>
      <c r="E12274" s="16" t="s">
        <v>9457</v>
      </c>
      <c r="F12274" s="14">
        <v>1901</v>
      </c>
      <c r="G12274" s="17">
        <v>41691</v>
      </c>
      <c r="H12274" s="29">
        <v>19490</v>
      </c>
      <c r="I12274" s="29">
        <v>0</v>
      </c>
      <c r="J12274" s="29">
        <v>0</v>
      </c>
      <c r="K12274" s="29">
        <v>0</v>
      </c>
      <c r="L12274" s="29">
        <f t="shared" si="762"/>
        <v>19490</v>
      </c>
      <c r="M12274" s="29">
        <v>-18516</v>
      </c>
      <c r="N12274" s="29">
        <v>0</v>
      </c>
      <c r="O12274" s="29">
        <v>0</v>
      </c>
      <c r="P12274" s="29">
        <f t="shared" si="763"/>
        <v>-18516</v>
      </c>
      <c r="Q12274" s="29">
        <f t="shared" si="764"/>
        <v>974</v>
      </c>
      <c r="R12274" s="29">
        <f t="shared" si="765"/>
        <v>974</v>
      </c>
      <c r="S12274" s="15" t="s">
        <v>7227</v>
      </c>
      <c r="T12274" s="15">
        <v>108100</v>
      </c>
      <c r="U12274" s="15" t="s">
        <v>104</v>
      </c>
      <c r="V12274" s="15">
        <v>47040001</v>
      </c>
      <c r="W12274" s="15" t="s">
        <v>105</v>
      </c>
    </row>
    <row r="12275" spans="2:23" hidden="1" x14ac:dyDescent="0.25">
      <c r="B12275" s="14">
        <v>51003419</v>
      </c>
      <c r="C12275" s="14">
        <v>0</v>
      </c>
      <c r="D12275" s="15">
        <v>21040011</v>
      </c>
      <c r="E12275" s="16" t="s">
        <v>9458</v>
      </c>
      <c r="F12275" s="14">
        <v>1901</v>
      </c>
      <c r="G12275" s="17">
        <v>41698</v>
      </c>
      <c r="H12275" s="29">
        <v>48500</v>
      </c>
      <c r="I12275" s="29">
        <v>0</v>
      </c>
      <c r="J12275" s="29">
        <v>0</v>
      </c>
      <c r="K12275" s="29">
        <v>0</v>
      </c>
      <c r="L12275" s="29">
        <f t="shared" si="762"/>
        <v>48500</v>
      </c>
      <c r="M12275" s="29">
        <v>-46075</v>
      </c>
      <c r="N12275" s="29">
        <v>0</v>
      </c>
      <c r="O12275" s="29">
        <v>0</v>
      </c>
      <c r="P12275" s="29">
        <f t="shared" si="763"/>
        <v>-46075</v>
      </c>
      <c r="Q12275" s="29">
        <f t="shared" si="764"/>
        <v>2425</v>
      </c>
      <c r="R12275" s="29">
        <f t="shared" si="765"/>
        <v>2425</v>
      </c>
      <c r="S12275" s="15" t="s">
        <v>7227</v>
      </c>
      <c r="T12275" s="15">
        <v>108100</v>
      </c>
      <c r="U12275" s="15" t="s">
        <v>104</v>
      </c>
      <c r="V12275" s="15">
        <v>47040001</v>
      </c>
      <c r="W12275" s="15" t="s">
        <v>105</v>
      </c>
    </row>
    <row r="12276" spans="2:23" hidden="1" x14ac:dyDescent="0.25">
      <c r="B12276" s="14">
        <v>51003420</v>
      </c>
      <c r="C12276" s="14">
        <v>0</v>
      </c>
      <c r="D12276" s="15">
        <v>21040011</v>
      </c>
      <c r="E12276" s="16" t="s">
        <v>9459</v>
      </c>
      <c r="F12276" s="14">
        <v>1902</v>
      </c>
      <c r="G12276" s="17">
        <v>41663</v>
      </c>
      <c r="H12276" s="29">
        <v>5295</v>
      </c>
      <c r="I12276" s="29">
        <v>0</v>
      </c>
      <c r="J12276" s="29">
        <v>0</v>
      </c>
      <c r="K12276" s="29">
        <v>0</v>
      </c>
      <c r="L12276" s="29">
        <f t="shared" si="762"/>
        <v>5295</v>
      </c>
      <c r="M12276" s="29">
        <v>-5031</v>
      </c>
      <c r="N12276" s="29">
        <v>0</v>
      </c>
      <c r="O12276" s="29">
        <v>0</v>
      </c>
      <c r="P12276" s="29">
        <f t="shared" si="763"/>
        <v>-5031</v>
      </c>
      <c r="Q12276" s="29">
        <f t="shared" si="764"/>
        <v>264</v>
      </c>
      <c r="R12276" s="29">
        <f t="shared" si="765"/>
        <v>264</v>
      </c>
      <c r="S12276" s="15" t="s">
        <v>7227</v>
      </c>
      <c r="T12276" s="15">
        <v>108200</v>
      </c>
      <c r="U12276" s="15" t="s">
        <v>66</v>
      </c>
      <c r="V12276" s="15">
        <v>47040001</v>
      </c>
      <c r="W12276" s="15" t="s">
        <v>67</v>
      </c>
    </row>
    <row r="12277" spans="2:23" hidden="1" x14ac:dyDescent="0.25">
      <c r="B12277" s="14">
        <v>51003422</v>
      </c>
      <c r="C12277" s="14">
        <v>0</v>
      </c>
      <c r="D12277" s="15">
        <v>21040011</v>
      </c>
      <c r="E12277" s="16" t="s">
        <v>9361</v>
      </c>
      <c r="F12277" s="14">
        <v>1201</v>
      </c>
      <c r="G12277" s="17">
        <v>40269</v>
      </c>
      <c r="H12277" s="29">
        <v>96</v>
      </c>
      <c r="I12277" s="29">
        <v>0</v>
      </c>
      <c r="J12277" s="29">
        <v>0</v>
      </c>
      <c r="K12277" s="29">
        <v>0</v>
      </c>
      <c r="L12277" s="29">
        <f t="shared" si="762"/>
        <v>96</v>
      </c>
      <c r="M12277" s="29">
        <v>-92</v>
      </c>
      <c r="N12277" s="29">
        <v>0</v>
      </c>
      <c r="O12277" s="29">
        <v>0</v>
      </c>
      <c r="P12277" s="29">
        <f t="shared" si="763"/>
        <v>-92</v>
      </c>
      <c r="Q12277" s="29">
        <f t="shared" si="764"/>
        <v>4</v>
      </c>
      <c r="R12277" s="29">
        <f t="shared" si="765"/>
        <v>4</v>
      </c>
      <c r="S12277" s="15" t="s">
        <v>7227</v>
      </c>
      <c r="T12277" s="15">
        <v>101201</v>
      </c>
      <c r="U12277" s="15" t="s">
        <v>144</v>
      </c>
      <c r="V12277" s="15">
        <v>47040001</v>
      </c>
      <c r="W12277" s="15" t="s">
        <v>145</v>
      </c>
    </row>
    <row r="12278" spans="2:23" hidden="1" x14ac:dyDescent="0.25">
      <c r="B12278" s="14">
        <v>51003423</v>
      </c>
      <c r="C12278" s="14">
        <v>0</v>
      </c>
      <c r="D12278" s="15">
        <v>21040011</v>
      </c>
      <c r="E12278" s="16" t="s">
        <v>9460</v>
      </c>
      <c r="F12278" s="14">
        <v>1061</v>
      </c>
      <c r="G12278" s="17">
        <v>38860</v>
      </c>
      <c r="H12278" s="29">
        <v>99</v>
      </c>
      <c r="I12278" s="29">
        <v>0</v>
      </c>
      <c r="J12278" s="29">
        <v>0</v>
      </c>
      <c r="K12278" s="29">
        <v>0</v>
      </c>
      <c r="L12278" s="29">
        <f t="shared" si="762"/>
        <v>99</v>
      </c>
      <c r="M12278" s="29">
        <v>-94</v>
      </c>
      <c r="N12278" s="29">
        <v>0</v>
      </c>
      <c r="O12278" s="29">
        <v>0</v>
      </c>
      <c r="P12278" s="29">
        <f t="shared" si="763"/>
        <v>-94</v>
      </c>
      <c r="Q12278" s="29">
        <f t="shared" si="764"/>
        <v>5</v>
      </c>
      <c r="R12278" s="29">
        <f t="shared" si="765"/>
        <v>5</v>
      </c>
      <c r="S12278" s="15" t="s">
        <v>7227</v>
      </c>
      <c r="T12278" s="15">
        <v>100801</v>
      </c>
      <c r="U12278" s="15" t="s">
        <v>62</v>
      </c>
      <c r="V12278" s="15">
        <v>47040001</v>
      </c>
      <c r="W12278" s="15" t="s">
        <v>44</v>
      </c>
    </row>
    <row r="12279" spans="2:23" hidden="1" x14ac:dyDescent="0.25">
      <c r="B12279" s="14">
        <v>51003424</v>
      </c>
      <c r="C12279" s="14">
        <v>0</v>
      </c>
      <c r="D12279" s="15">
        <v>21040011</v>
      </c>
      <c r="E12279" s="16" t="s">
        <v>9460</v>
      </c>
      <c r="F12279" s="14">
        <v>1061</v>
      </c>
      <c r="G12279" s="17">
        <v>38905</v>
      </c>
      <c r="H12279" s="29">
        <v>106</v>
      </c>
      <c r="I12279" s="29">
        <v>0</v>
      </c>
      <c r="J12279" s="29">
        <v>0</v>
      </c>
      <c r="K12279" s="29">
        <v>0</v>
      </c>
      <c r="L12279" s="29">
        <f t="shared" si="762"/>
        <v>106</v>
      </c>
      <c r="M12279" s="29">
        <v>-101</v>
      </c>
      <c r="N12279" s="29">
        <v>0</v>
      </c>
      <c r="O12279" s="29">
        <v>0</v>
      </c>
      <c r="P12279" s="29">
        <f t="shared" si="763"/>
        <v>-101</v>
      </c>
      <c r="Q12279" s="29">
        <f t="shared" si="764"/>
        <v>5</v>
      </c>
      <c r="R12279" s="29">
        <f t="shared" si="765"/>
        <v>5</v>
      </c>
      <c r="S12279" s="15" t="s">
        <v>7227</v>
      </c>
      <c r="T12279" s="15">
        <v>100801</v>
      </c>
      <c r="U12279" s="15" t="s">
        <v>62</v>
      </c>
      <c r="V12279" s="15">
        <v>47040001</v>
      </c>
      <c r="W12279" s="15" t="s">
        <v>44</v>
      </c>
    </row>
    <row r="12280" spans="2:23" hidden="1" x14ac:dyDescent="0.25">
      <c r="B12280" s="14">
        <v>51003426</v>
      </c>
      <c r="C12280" s="14">
        <v>0</v>
      </c>
      <c r="D12280" s="15">
        <v>21040011</v>
      </c>
      <c r="E12280" s="16" t="s">
        <v>9461</v>
      </c>
      <c r="F12280" s="14">
        <v>1902</v>
      </c>
      <c r="G12280" s="17">
        <v>37712</v>
      </c>
      <c r="H12280" s="29">
        <v>145</v>
      </c>
      <c r="I12280" s="29">
        <v>0</v>
      </c>
      <c r="J12280" s="29">
        <v>0</v>
      </c>
      <c r="K12280" s="29">
        <v>0</v>
      </c>
      <c r="L12280" s="29">
        <f t="shared" si="762"/>
        <v>145</v>
      </c>
      <c r="M12280" s="29">
        <v>-138</v>
      </c>
      <c r="N12280" s="29">
        <v>0</v>
      </c>
      <c r="O12280" s="29">
        <v>0</v>
      </c>
      <c r="P12280" s="29">
        <f t="shared" si="763"/>
        <v>-138</v>
      </c>
      <c r="Q12280" s="29">
        <f t="shared" si="764"/>
        <v>7</v>
      </c>
      <c r="R12280" s="29">
        <f t="shared" si="765"/>
        <v>7</v>
      </c>
      <c r="S12280" s="15" t="s">
        <v>7227</v>
      </c>
      <c r="T12280" s="15">
        <v>108200</v>
      </c>
      <c r="U12280" s="15" t="s">
        <v>66</v>
      </c>
      <c r="V12280" s="15">
        <v>47040001</v>
      </c>
      <c r="W12280" s="15" t="s">
        <v>67</v>
      </c>
    </row>
    <row r="12281" spans="2:23" hidden="1" x14ac:dyDescent="0.25">
      <c r="B12281" s="14">
        <v>51003429</v>
      </c>
      <c r="C12281" s="14">
        <v>0</v>
      </c>
      <c r="D12281" s="15">
        <v>21040011</v>
      </c>
      <c r="E12281" s="16" t="s">
        <v>9462</v>
      </c>
      <c r="F12281" s="14">
        <v>1902</v>
      </c>
      <c r="G12281" s="17">
        <v>37347</v>
      </c>
      <c r="H12281" s="29">
        <v>175</v>
      </c>
      <c r="I12281" s="29">
        <v>0</v>
      </c>
      <c r="J12281" s="29">
        <v>0</v>
      </c>
      <c r="K12281" s="29">
        <v>0</v>
      </c>
      <c r="L12281" s="29">
        <f t="shared" ref="L12281:L12344" si="766">SUM(H12281:K12281)</f>
        <v>175</v>
      </c>
      <c r="M12281" s="29">
        <v>-167</v>
      </c>
      <c r="N12281" s="29">
        <v>0</v>
      </c>
      <c r="O12281" s="29">
        <v>0</v>
      </c>
      <c r="P12281" s="29">
        <f t="shared" si="763"/>
        <v>-167</v>
      </c>
      <c r="Q12281" s="29">
        <f t="shared" si="764"/>
        <v>8</v>
      </c>
      <c r="R12281" s="29">
        <f t="shared" si="765"/>
        <v>8</v>
      </c>
      <c r="S12281" s="15" t="s">
        <v>7227</v>
      </c>
      <c r="T12281" s="15">
        <v>108200</v>
      </c>
      <c r="U12281" s="15" t="s">
        <v>66</v>
      </c>
      <c r="V12281" s="15">
        <v>47040001</v>
      </c>
      <c r="W12281" s="15" t="s">
        <v>67</v>
      </c>
    </row>
    <row r="12282" spans="2:23" hidden="1" x14ac:dyDescent="0.25">
      <c r="B12282" s="14">
        <v>51003430</v>
      </c>
      <c r="C12282" s="14">
        <v>0</v>
      </c>
      <c r="D12282" s="15">
        <v>21040011</v>
      </c>
      <c r="E12282" s="16" t="s">
        <v>9337</v>
      </c>
      <c r="F12282" s="14">
        <v>1101</v>
      </c>
      <c r="G12282" s="17">
        <v>40269</v>
      </c>
      <c r="H12282" s="29">
        <v>212</v>
      </c>
      <c r="I12282" s="29">
        <v>0</v>
      </c>
      <c r="J12282" s="29">
        <v>0</v>
      </c>
      <c r="K12282" s="29">
        <v>0</v>
      </c>
      <c r="L12282" s="29">
        <f t="shared" si="766"/>
        <v>212</v>
      </c>
      <c r="M12282" s="29">
        <v>-202</v>
      </c>
      <c r="N12282" s="29">
        <v>0</v>
      </c>
      <c r="O12282" s="29">
        <v>0</v>
      </c>
      <c r="P12282" s="29">
        <f t="shared" si="763"/>
        <v>-202</v>
      </c>
      <c r="Q12282" s="29">
        <f t="shared" si="764"/>
        <v>10</v>
      </c>
      <c r="R12282" s="29">
        <f t="shared" si="765"/>
        <v>10</v>
      </c>
      <c r="S12282" s="15" t="s">
        <v>7227</v>
      </c>
      <c r="T12282" s="15">
        <v>101101</v>
      </c>
      <c r="U12282" s="15" t="s">
        <v>129</v>
      </c>
      <c r="V12282" s="15">
        <v>47040001</v>
      </c>
      <c r="W12282" s="15" t="s">
        <v>130</v>
      </c>
    </row>
    <row r="12283" spans="2:23" hidden="1" x14ac:dyDescent="0.25">
      <c r="B12283" s="14">
        <v>51003431</v>
      </c>
      <c r="C12283" s="14">
        <v>0</v>
      </c>
      <c r="D12283" s="15">
        <v>21040011</v>
      </c>
      <c r="E12283" s="16" t="s">
        <v>9463</v>
      </c>
      <c r="F12283" s="14">
        <v>1101</v>
      </c>
      <c r="G12283" s="17">
        <v>40269</v>
      </c>
      <c r="H12283" s="29">
        <v>230</v>
      </c>
      <c r="I12283" s="29">
        <v>0</v>
      </c>
      <c r="J12283" s="29">
        <v>0</v>
      </c>
      <c r="K12283" s="29">
        <v>0</v>
      </c>
      <c r="L12283" s="29">
        <f t="shared" si="766"/>
        <v>230</v>
      </c>
      <c r="M12283" s="29">
        <v>-219</v>
      </c>
      <c r="N12283" s="29">
        <v>0</v>
      </c>
      <c r="O12283" s="29">
        <v>0</v>
      </c>
      <c r="P12283" s="29">
        <f t="shared" si="763"/>
        <v>-219</v>
      </c>
      <c r="Q12283" s="29">
        <f t="shared" si="764"/>
        <v>11</v>
      </c>
      <c r="R12283" s="29">
        <f t="shared" si="765"/>
        <v>11</v>
      </c>
      <c r="S12283" s="15" t="s">
        <v>7227</v>
      </c>
      <c r="T12283" s="15">
        <v>101101</v>
      </c>
      <c r="U12283" s="15" t="s">
        <v>129</v>
      </c>
      <c r="V12283" s="15">
        <v>47040001</v>
      </c>
      <c r="W12283" s="15" t="s">
        <v>130</v>
      </c>
    </row>
    <row r="12284" spans="2:23" hidden="1" x14ac:dyDescent="0.25">
      <c r="B12284" s="14">
        <v>51003433</v>
      </c>
      <c r="C12284" s="14">
        <v>0</v>
      </c>
      <c r="D12284" s="15">
        <v>21040011</v>
      </c>
      <c r="E12284" s="16" t="s">
        <v>9464</v>
      </c>
      <c r="F12284" s="14">
        <v>1061</v>
      </c>
      <c r="G12284" s="17">
        <v>39478</v>
      </c>
      <c r="H12284" s="29">
        <v>245</v>
      </c>
      <c r="I12284" s="29">
        <v>0</v>
      </c>
      <c r="J12284" s="29">
        <v>0</v>
      </c>
      <c r="K12284" s="29">
        <v>0</v>
      </c>
      <c r="L12284" s="29">
        <f t="shared" si="766"/>
        <v>245</v>
      </c>
      <c r="M12284" s="29">
        <v>-233</v>
      </c>
      <c r="N12284" s="29">
        <v>0</v>
      </c>
      <c r="O12284" s="29">
        <v>0</v>
      </c>
      <c r="P12284" s="29">
        <f t="shared" si="763"/>
        <v>-233</v>
      </c>
      <c r="Q12284" s="29">
        <f t="shared" si="764"/>
        <v>12</v>
      </c>
      <c r="R12284" s="29">
        <f t="shared" si="765"/>
        <v>12</v>
      </c>
      <c r="S12284" s="15" t="s">
        <v>7227</v>
      </c>
      <c r="T12284" s="15">
        <v>100801</v>
      </c>
      <c r="U12284" s="15" t="s">
        <v>62</v>
      </c>
      <c r="V12284" s="15">
        <v>47040001</v>
      </c>
      <c r="W12284" s="15" t="s">
        <v>44</v>
      </c>
    </row>
    <row r="12285" spans="2:23" hidden="1" x14ac:dyDescent="0.25">
      <c r="B12285" s="14">
        <v>51003434</v>
      </c>
      <c r="C12285" s="14">
        <v>0</v>
      </c>
      <c r="D12285" s="15">
        <v>21040011</v>
      </c>
      <c r="E12285" s="16" t="s">
        <v>9464</v>
      </c>
      <c r="F12285" s="14">
        <v>1061</v>
      </c>
      <c r="G12285" s="17">
        <v>39478</v>
      </c>
      <c r="H12285" s="29">
        <v>245</v>
      </c>
      <c r="I12285" s="29">
        <v>0</v>
      </c>
      <c r="J12285" s="29">
        <v>0</v>
      </c>
      <c r="K12285" s="29">
        <v>0</v>
      </c>
      <c r="L12285" s="29">
        <f t="shared" si="766"/>
        <v>245</v>
      </c>
      <c r="M12285" s="29">
        <v>-233</v>
      </c>
      <c r="N12285" s="29">
        <v>0</v>
      </c>
      <c r="O12285" s="29">
        <v>0</v>
      </c>
      <c r="P12285" s="29">
        <f t="shared" si="763"/>
        <v>-233</v>
      </c>
      <c r="Q12285" s="29">
        <f t="shared" si="764"/>
        <v>12</v>
      </c>
      <c r="R12285" s="29">
        <f t="shared" si="765"/>
        <v>12</v>
      </c>
      <c r="S12285" s="15" t="s">
        <v>7227</v>
      </c>
      <c r="T12285" s="15">
        <v>100801</v>
      </c>
      <c r="U12285" s="15" t="s">
        <v>62</v>
      </c>
      <c r="V12285" s="15">
        <v>47040001</v>
      </c>
      <c r="W12285" s="15" t="s">
        <v>44</v>
      </c>
    </row>
    <row r="12286" spans="2:23" hidden="1" x14ac:dyDescent="0.25">
      <c r="B12286" s="14">
        <v>51003435</v>
      </c>
      <c r="C12286" s="14">
        <v>0</v>
      </c>
      <c r="D12286" s="15">
        <v>21040011</v>
      </c>
      <c r="E12286" s="16" t="s">
        <v>9465</v>
      </c>
      <c r="F12286" s="14">
        <v>1901</v>
      </c>
      <c r="G12286" s="17">
        <v>38353</v>
      </c>
      <c r="H12286" s="29">
        <v>255</v>
      </c>
      <c r="I12286" s="29">
        <v>0</v>
      </c>
      <c r="J12286" s="29">
        <v>0</v>
      </c>
      <c r="K12286" s="29">
        <v>0</v>
      </c>
      <c r="L12286" s="29">
        <f t="shared" si="766"/>
        <v>255</v>
      </c>
      <c r="M12286" s="29">
        <v>-242</v>
      </c>
      <c r="N12286" s="29">
        <v>0</v>
      </c>
      <c r="O12286" s="29">
        <v>0</v>
      </c>
      <c r="P12286" s="29">
        <f t="shared" si="763"/>
        <v>-242</v>
      </c>
      <c r="Q12286" s="29">
        <f t="shared" si="764"/>
        <v>13</v>
      </c>
      <c r="R12286" s="29">
        <f t="shared" si="765"/>
        <v>13</v>
      </c>
      <c r="S12286" s="15" t="s">
        <v>7227</v>
      </c>
      <c r="T12286" s="15">
        <v>108100</v>
      </c>
      <c r="U12286" s="15" t="s">
        <v>104</v>
      </c>
      <c r="V12286" s="15">
        <v>47040001</v>
      </c>
      <c r="W12286" s="15" t="s">
        <v>105</v>
      </c>
    </row>
    <row r="12287" spans="2:23" hidden="1" x14ac:dyDescent="0.25">
      <c r="B12287" s="14">
        <v>51003436</v>
      </c>
      <c r="C12287" s="14">
        <v>0</v>
      </c>
      <c r="D12287" s="15">
        <v>21040011</v>
      </c>
      <c r="E12287" s="16" t="s">
        <v>9466</v>
      </c>
      <c r="F12287" s="14">
        <v>1091</v>
      </c>
      <c r="G12287" s="17">
        <v>38832</v>
      </c>
      <c r="H12287" s="29">
        <v>288</v>
      </c>
      <c r="I12287" s="29">
        <v>0</v>
      </c>
      <c r="J12287" s="29">
        <v>0</v>
      </c>
      <c r="K12287" s="29">
        <v>0</v>
      </c>
      <c r="L12287" s="29">
        <f t="shared" si="766"/>
        <v>288</v>
      </c>
      <c r="M12287" s="29">
        <v>-273</v>
      </c>
      <c r="N12287" s="29">
        <v>0</v>
      </c>
      <c r="O12287" s="29">
        <v>0</v>
      </c>
      <c r="P12287" s="29">
        <f t="shared" si="763"/>
        <v>-273</v>
      </c>
      <c r="Q12287" s="29">
        <f t="shared" si="764"/>
        <v>15</v>
      </c>
      <c r="R12287" s="29">
        <f t="shared" si="765"/>
        <v>15</v>
      </c>
      <c r="S12287" s="15" t="s">
        <v>7227</v>
      </c>
      <c r="T12287" s="15">
        <v>100701</v>
      </c>
      <c r="U12287" s="15" t="s">
        <v>52</v>
      </c>
      <c r="V12287" s="15">
        <v>47040001</v>
      </c>
      <c r="W12287" s="15" t="s">
        <v>48</v>
      </c>
    </row>
    <row r="12288" spans="2:23" hidden="1" x14ac:dyDescent="0.25">
      <c r="B12288" s="14">
        <v>51003437</v>
      </c>
      <c r="C12288" s="14">
        <v>0</v>
      </c>
      <c r="D12288" s="15">
        <v>21040011</v>
      </c>
      <c r="E12288" s="16" t="s">
        <v>9466</v>
      </c>
      <c r="F12288" s="14">
        <v>1091</v>
      </c>
      <c r="G12288" s="17">
        <v>38808</v>
      </c>
      <c r="H12288" s="29">
        <v>288</v>
      </c>
      <c r="I12288" s="29">
        <v>0</v>
      </c>
      <c r="J12288" s="29">
        <v>0</v>
      </c>
      <c r="K12288" s="29">
        <v>0</v>
      </c>
      <c r="L12288" s="29">
        <f t="shared" si="766"/>
        <v>288</v>
      </c>
      <c r="M12288" s="29">
        <v>-273</v>
      </c>
      <c r="N12288" s="29">
        <v>0</v>
      </c>
      <c r="O12288" s="29">
        <v>0</v>
      </c>
      <c r="P12288" s="29">
        <f t="shared" si="763"/>
        <v>-273</v>
      </c>
      <c r="Q12288" s="29">
        <f t="shared" si="764"/>
        <v>15</v>
      </c>
      <c r="R12288" s="29">
        <f t="shared" si="765"/>
        <v>15</v>
      </c>
      <c r="S12288" s="15" t="s">
        <v>7227</v>
      </c>
      <c r="T12288" s="15">
        <v>100701</v>
      </c>
      <c r="U12288" s="15" t="s">
        <v>52</v>
      </c>
      <c r="V12288" s="15">
        <v>47040001</v>
      </c>
      <c r="W12288" s="15" t="s">
        <v>48</v>
      </c>
    </row>
    <row r="12289" spans="2:23" hidden="1" x14ac:dyDescent="0.25">
      <c r="B12289" s="14">
        <v>51003438</v>
      </c>
      <c r="C12289" s="14">
        <v>0</v>
      </c>
      <c r="D12289" s="15">
        <v>21040011</v>
      </c>
      <c r="E12289" s="16" t="s">
        <v>9467</v>
      </c>
      <c r="F12289" s="14">
        <v>1202</v>
      </c>
      <c r="G12289" s="17">
        <v>40269</v>
      </c>
      <c r="H12289" s="29">
        <v>292</v>
      </c>
      <c r="I12289" s="29">
        <v>0</v>
      </c>
      <c r="J12289" s="29">
        <v>0</v>
      </c>
      <c r="K12289" s="29">
        <v>0</v>
      </c>
      <c r="L12289" s="29">
        <f t="shared" si="766"/>
        <v>292</v>
      </c>
      <c r="M12289" s="29">
        <v>-278</v>
      </c>
      <c r="N12289" s="29">
        <v>0</v>
      </c>
      <c r="O12289" s="29">
        <v>0</v>
      </c>
      <c r="P12289" s="29">
        <f t="shared" si="763"/>
        <v>-278</v>
      </c>
      <c r="Q12289" s="29">
        <f t="shared" si="764"/>
        <v>14</v>
      </c>
      <c r="R12289" s="29">
        <f t="shared" si="765"/>
        <v>14</v>
      </c>
      <c r="S12289" s="15" t="s">
        <v>7227</v>
      </c>
      <c r="T12289" s="15">
        <v>101202</v>
      </c>
      <c r="U12289" s="15" t="s">
        <v>149</v>
      </c>
      <c r="V12289" s="15">
        <v>47040001</v>
      </c>
      <c r="W12289" s="15" t="s">
        <v>145</v>
      </c>
    </row>
    <row r="12290" spans="2:23" hidden="1" x14ac:dyDescent="0.25">
      <c r="B12290" s="14">
        <v>51003439</v>
      </c>
      <c r="C12290" s="14">
        <v>0</v>
      </c>
      <c r="D12290" s="15">
        <v>21040011</v>
      </c>
      <c r="E12290" s="16" t="s">
        <v>9468</v>
      </c>
      <c r="F12290" s="14">
        <v>1061</v>
      </c>
      <c r="G12290" s="17">
        <v>39080</v>
      </c>
      <c r="H12290" s="29">
        <v>308</v>
      </c>
      <c r="I12290" s="29">
        <v>0</v>
      </c>
      <c r="J12290" s="29">
        <v>0</v>
      </c>
      <c r="K12290" s="29">
        <v>-308</v>
      </c>
      <c r="L12290" s="29">
        <f t="shared" si="766"/>
        <v>0</v>
      </c>
      <c r="M12290" s="29">
        <v>-293</v>
      </c>
      <c r="N12290" s="29">
        <v>0</v>
      </c>
      <c r="O12290" s="29">
        <v>293</v>
      </c>
      <c r="P12290" s="29">
        <f t="shared" si="763"/>
        <v>0</v>
      </c>
      <c r="Q12290" s="29">
        <f t="shared" si="764"/>
        <v>15</v>
      </c>
      <c r="R12290" s="29">
        <f t="shared" si="765"/>
        <v>0</v>
      </c>
      <c r="S12290" s="15" t="s">
        <v>7227</v>
      </c>
      <c r="T12290" s="15">
        <v>100801</v>
      </c>
      <c r="U12290" s="15" t="s">
        <v>62</v>
      </c>
      <c r="V12290" s="15">
        <v>47040001</v>
      </c>
      <c r="W12290" s="15" t="s">
        <v>44</v>
      </c>
    </row>
    <row r="12291" spans="2:23" hidden="1" x14ac:dyDescent="0.25">
      <c r="B12291" s="14">
        <v>51003440</v>
      </c>
      <c r="C12291" s="14">
        <v>0</v>
      </c>
      <c r="D12291" s="15">
        <v>21040011</v>
      </c>
      <c r="E12291" s="16" t="s">
        <v>9469</v>
      </c>
      <c r="F12291" s="14">
        <v>1062</v>
      </c>
      <c r="G12291" s="17">
        <v>39077</v>
      </c>
      <c r="H12291" s="29">
        <v>308</v>
      </c>
      <c r="I12291" s="29">
        <v>0</v>
      </c>
      <c r="J12291" s="29">
        <v>0</v>
      </c>
      <c r="K12291" s="29">
        <v>-308</v>
      </c>
      <c r="L12291" s="29">
        <f t="shared" si="766"/>
        <v>0</v>
      </c>
      <c r="M12291" s="29">
        <v>-293</v>
      </c>
      <c r="N12291" s="29">
        <v>0</v>
      </c>
      <c r="O12291" s="29">
        <v>293</v>
      </c>
      <c r="P12291" s="29">
        <f t="shared" si="763"/>
        <v>0</v>
      </c>
      <c r="Q12291" s="29">
        <f t="shared" si="764"/>
        <v>15</v>
      </c>
      <c r="R12291" s="29">
        <f t="shared" si="765"/>
        <v>0</v>
      </c>
      <c r="S12291" s="15" t="s">
        <v>7227</v>
      </c>
      <c r="T12291" s="15">
        <v>100802</v>
      </c>
      <c r="U12291" s="15" t="s">
        <v>43</v>
      </c>
      <c r="V12291" s="15">
        <v>47040001</v>
      </c>
      <c r="W12291" s="15" t="s">
        <v>44</v>
      </c>
    </row>
    <row r="12292" spans="2:23" hidden="1" x14ac:dyDescent="0.25">
      <c r="B12292" s="14">
        <v>51003444</v>
      </c>
      <c r="C12292" s="14">
        <v>0</v>
      </c>
      <c r="D12292" s="15">
        <v>21040011</v>
      </c>
      <c r="E12292" s="16" t="s">
        <v>9470</v>
      </c>
      <c r="F12292" s="14">
        <v>1061</v>
      </c>
      <c r="G12292" s="17">
        <v>39061</v>
      </c>
      <c r="H12292" s="29">
        <v>327</v>
      </c>
      <c r="I12292" s="29">
        <v>0</v>
      </c>
      <c r="J12292" s="29">
        <v>0</v>
      </c>
      <c r="K12292" s="29">
        <v>0</v>
      </c>
      <c r="L12292" s="29">
        <f t="shared" si="766"/>
        <v>327</v>
      </c>
      <c r="M12292" s="29">
        <v>-311</v>
      </c>
      <c r="N12292" s="29">
        <v>0</v>
      </c>
      <c r="O12292" s="29">
        <v>0</v>
      </c>
      <c r="P12292" s="29">
        <f t="shared" si="763"/>
        <v>-311</v>
      </c>
      <c r="Q12292" s="29">
        <f t="shared" si="764"/>
        <v>16</v>
      </c>
      <c r="R12292" s="29">
        <f t="shared" si="765"/>
        <v>16</v>
      </c>
      <c r="S12292" s="15" t="s">
        <v>7227</v>
      </c>
      <c r="T12292" s="15">
        <v>100801</v>
      </c>
      <c r="U12292" s="15" t="s">
        <v>62</v>
      </c>
      <c r="V12292" s="15">
        <v>47040001</v>
      </c>
      <c r="W12292" s="15" t="s">
        <v>44</v>
      </c>
    </row>
    <row r="12293" spans="2:23" hidden="1" x14ac:dyDescent="0.25">
      <c r="B12293" s="14">
        <v>51003445</v>
      </c>
      <c r="C12293" s="14">
        <v>0</v>
      </c>
      <c r="D12293" s="15">
        <v>21040011</v>
      </c>
      <c r="E12293" s="16" t="s">
        <v>9471</v>
      </c>
      <c r="F12293" s="14">
        <v>1021</v>
      </c>
      <c r="G12293" s="17">
        <v>39286</v>
      </c>
      <c r="H12293" s="29">
        <v>333</v>
      </c>
      <c r="I12293" s="29">
        <v>0</v>
      </c>
      <c r="J12293" s="29">
        <v>0</v>
      </c>
      <c r="K12293" s="29">
        <v>0</v>
      </c>
      <c r="L12293" s="29">
        <f t="shared" si="766"/>
        <v>333</v>
      </c>
      <c r="M12293" s="29">
        <v>-316</v>
      </c>
      <c r="N12293" s="29">
        <v>0</v>
      </c>
      <c r="O12293" s="29">
        <v>0</v>
      </c>
      <c r="P12293" s="29">
        <f t="shared" ref="P12293:P12356" si="767">SUM(M12293:O12293)</f>
        <v>-316</v>
      </c>
      <c r="Q12293" s="29">
        <f t="shared" ref="Q12293:Q12356" si="768">H12293+M12293</f>
        <v>17</v>
      </c>
      <c r="R12293" s="29">
        <f t="shared" ref="R12293:R12356" si="769">L12293+P12293</f>
        <v>17</v>
      </c>
      <c r="S12293" s="15" t="s">
        <v>7227</v>
      </c>
      <c r="T12293" s="15">
        <v>100301</v>
      </c>
      <c r="U12293" s="15" t="s">
        <v>32</v>
      </c>
      <c r="V12293" s="15">
        <v>47040001</v>
      </c>
      <c r="W12293" s="15" t="s">
        <v>33</v>
      </c>
    </row>
    <row r="12294" spans="2:23" hidden="1" x14ac:dyDescent="0.25">
      <c r="B12294" s="14">
        <v>51003447</v>
      </c>
      <c r="C12294" s="14">
        <v>0</v>
      </c>
      <c r="D12294" s="15">
        <v>21040011</v>
      </c>
      <c r="E12294" s="16" t="s">
        <v>7529</v>
      </c>
      <c r="F12294" s="14">
        <v>1061</v>
      </c>
      <c r="G12294" s="17">
        <v>39016</v>
      </c>
      <c r="H12294" s="29">
        <v>337</v>
      </c>
      <c r="I12294" s="29">
        <v>0</v>
      </c>
      <c r="J12294" s="29">
        <v>0</v>
      </c>
      <c r="K12294" s="29">
        <v>0</v>
      </c>
      <c r="L12294" s="29">
        <f t="shared" si="766"/>
        <v>337</v>
      </c>
      <c r="M12294" s="29">
        <v>-320</v>
      </c>
      <c r="N12294" s="29">
        <v>0</v>
      </c>
      <c r="O12294" s="29">
        <v>0</v>
      </c>
      <c r="P12294" s="29">
        <f t="shared" si="767"/>
        <v>-320</v>
      </c>
      <c r="Q12294" s="29">
        <f t="shared" si="768"/>
        <v>17</v>
      </c>
      <c r="R12294" s="29">
        <f t="shared" si="769"/>
        <v>17</v>
      </c>
      <c r="S12294" s="15" t="s">
        <v>7227</v>
      </c>
      <c r="T12294" s="15">
        <v>100801</v>
      </c>
      <c r="U12294" s="15" t="s">
        <v>62</v>
      </c>
      <c r="V12294" s="15">
        <v>47040001</v>
      </c>
      <c r="W12294" s="15" t="s">
        <v>44</v>
      </c>
    </row>
    <row r="12295" spans="2:23" hidden="1" x14ac:dyDescent="0.25">
      <c r="B12295" s="14">
        <v>51003448</v>
      </c>
      <c r="C12295" s="14">
        <v>0</v>
      </c>
      <c r="D12295" s="15">
        <v>21040011</v>
      </c>
      <c r="E12295" s="16" t="s">
        <v>7529</v>
      </c>
      <c r="F12295" s="14">
        <v>1061</v>
      </c>
      <c r="G12295" s="17">
        <v>39030</v>
      </c>
      <c r="H12295" s="29">
        <v>337</v>
      </c>
      <c r="I12295" s="29">
        <v>0</v>
      </c>
      <c r="J12295" s="29">
        <v>0</v>
      </c>
      <c r="K12295" s="29">
        <v>0</v>
      </c>
      <c r="L12295" s="29">
        <f t="shared" si="766"/>
        <v>337</v>
      </c>
      <c r="M12295" s="29">
        <v>-320</v>
      </c>
      <c r="N12295" s="29">
        <v>0</v>
      </c>
      <c r="O12295" s="29">
        <v>0</v>
      </c>
      <c r="P12295" s="29">
        <f t="shared" si="767"/>
        <v>-320</v>
      </c>
      <c r="Q12295" s="29">
        <f t="shared" si="768"/>
        <v>17</v>
      </c>
      <c r="R12295" s="29">
        <f t="shared" si="769"/>
        <v>17</v>
      </c>
      <c r="S12295" s="15" t="s">
        <v>7227</v>
      </c>
      <c r="T12295" s="15">
        <v>100801</v>
      </c>
      <c r="U12295" s="15" t="s">
        <v>62</v>
      </c>
      <c r="V12295" s="15">
        <v>47040001</v>
      </c>
      <c r="W12295" s="15" t="s">
        <v>44</v>
      </c>
    </row>
    <row r="12296" spans="2:23" hidden="1" x14ac:dyDescent="0.25">
      <c r="B12296" s="14">
        <v>51003449</v>
      </c>
      <c r="C12296" s="14">
        <v>0</v>
      </c>
      <c r="D12296" s="15">
        <v>21040011</v>
      </c>
      <c r="E12296" s="16" t="s">
        <v>9472</v>
      </c>
      <c r="F12296" s="14">
        <v>1061</v>
      </c>
      <c r="G12296" s="17">
        <v>39447</v>
      </c>
      <c r="H12296" s="29">
        <v>345</v>
      </c>
      <c r="I12296" s="29">
        <v>0</v>
      </c>
      <c r="J12296" s="29">
        <v>0</v>
      </c>
      <c r="K12296" s="29">
        <v>0</v>
      </c>
      <c r="L12296" s="29">
        <f t="shared" si="766"/>
        <v>345</v>
      </c>
      <c r="M12296" s="29">
        <v>-328</v>
      </c>
      <c r="N12296" s="29">
        <v>0</v>
      </c>
      <c r="O12296" s="29">
        <v>0</v>
      </c>
      <c r="P12296" s="29">
        <f t="shared" si="767"/>
        <v>-328</v>
      </c>
      <c r="Q12296" s="29">
        <f t="shared" si="768"/>
        <v>17</v>
      </c>
      <c r="R12296" s="29">
        <f t="shared" si="769"/>
        <v>17</v>
      </c>
      <c r="S12296" s="15" t="s">
        <v>7227</v>
      </c>
      <c r="T12296" s="15">
        <v>100801</v>
      </c>
      <c r="U12296" s="15" t="s">
        <v>62</v>
      </c>
      <c r="V12296" s="15">
        <v>47040001</v>
      </c>
      <c r="W12296" s="15" t="s">
        <v>44</v>
      </c>
    </row>
    <row r="12297" spans="2:23" hidden="1" x14ac:dyDescent="0.25">
      <c r="B12297" s="14">
        <v>51003450</v>
      </c>
      <c r="C12297" s="14">
        <v>0</v>
      </c>
      <c r="D12297" s="15">
        <v>21040011</v>
      </c>
      <c r="E12297" s="16" t="s">
        <v>9472</v>
      </c>
      <c r="F12297" s="14">
        <v>1061</v>
      </c>
      <c r="G12297" s="17">
        <v>39447</v>
      </c>
      <c r="H12297" s="29">
        <v>345</v>
      </c>
      <c r="I12297" s="29">
        <v>0</v>
      </c>
      <c r="J12297" s="29">
        <v>0</v>
      </c>
      <c r="K12297" s="29">
        <v>0</v>
      </c>
      <c r="L12297" s="29">
        <f t="shared" si="766"/>
        <v>345</v>
      </c>
      <c r="M12297" s="29">
        <v>-328</v>
      </c>
      <c r="N12297" s="29">
        <v>0</v>
      </c>
      <c r="O12297" s="29">
        <v>0</v>
      </c>
      <c r="P12297" s="29">
        <f t="shared" si="767"/>
        <v>-328</v>
      </c>
      <c r="Q12297" s="29">
        <f t="shared" si="768"/>
        <v>17</v>
      </c>
      <c r="R12297" s="29">
        <f t="shared" si="769"/>
        <v>17</v>
      </c>
      <c r="S12297" s="15" t="s">
        <v>7227</v>
      </c>
      <c r="T12297" s="15">
        <v>100801</v>
      </c>
      <c r="U12297" s="15" t="s">
        <v>62</v>
      </c>
      <c r="V12297" s="15">
        <v>47040001</v>
      </c>
      <c r="W12297" s="15" t="s">
        <v>44</v>
      </c>
    </row>
    <row r="12298" spans="2:23" hidden="1" x14ac:dyDescent="0.25">
      <c r="B12298" s="14">
        <v>51003451</v>
      </c>
      <c r="C12298" s="14">
        <v>0</v>
      </c>
      <c r="D12298" s="15">
        <v>21040011</v>
      </c>
      <c r="E12298" s="16" t="s">
        <v>9472</v>
      </c>
      <c r="F12298" s="14">
        <v>1061</v>
      </c>
      <c r="G12298" s="17">
        <v>39447</v>
      </c>
      <c r="H12298" s="29">
        <v>345</v>
      </c>
      <c r="I12298" s="29">
        <v>0</v>
      </c>
      <c r="J12298" s="29">
        <v>0</v>
      </c>
      <c r="K12298" s="29">
        <v>0</v>
      </c>
      <c r="L12298" s="29">
        <f t="shared" si="766"/>
        <v>345</v>
      </c>
      <c r="M12298" s="29">
        <v>-328</v>
      </c>
      <c r="N12298" s="29">
        <v>0</v>
      </c>
      <c r="O12298" s="29">
        <v>0</v>
      </c>
      <c r="P12298" s="29">
        <f t="shared" si="767"/>
        <v>-328</v>
      </c>
      <c r="Q12298" s="29">
        <f t="shared" si="768"/>
        <v>17</v>
      </c>
      <c r="R12298" s="29">
        <f t="shared" si="769"/>
        <v>17</v>
      </c>
      <c r="S12298" s="15" t="s">
        <v>7227</v>
      </c>
      <c r="T12298" s="15">
        <v>100801</v>
      </c>
      <c r="U12298" s="15" t="s">
        <v>62</v>
      </c>
      <c r="V12298" s="15">
        <v>47040001</v>
      </c>
      <c r="W12298" s="15" t="s">
        <v>44</v>
      </c>
    </row>
    <row r="12299" spans="2:23" hidden="1" x14ac:dyDescent="0.25">
      <c r="B12299" s="14">
        <v>51003452</v>
      </c>
      <c r="C12299" s="14">
        <v>0</v>
      </c>
      <c r="D12299" s="15">
        <v>21040011</v>
      </c>
      <c r="E12299" s="16" t="s">
        <v>9472</v>
      </c>
      <c r="F12299" s="14">
        <v>1061</v>
      </c>
      <c r="G12299" s="17">
        <v>39447</v>
      </c>
      <c r="H12299" s="29">
        <v>345</v>
      </c>
      <c r="I12299" s="29">
        <v>0</v>
      </c>
      <c r="J12299" s="29">
        <v>0</v>
      </c>
      <c r="K12299" s="29">
        <v>0</v>
      </c>
      <c r="L12299" s="29">
        <f t="shared" si="766"/>
        <v>345</v>
      </c>
      <c r="M12299" s="29">
        <v>-328</v>
      </c>
      <c r="N12299" s="29">
        <v>0</v>
      </c>
      <c r="O12299" s="29">
        <v>0</v>
      </c>
      <c r="P12299" s="29">
        <f t="shared" si="767"/>
        <v>-328</v>
      </c>
      <c r="Q12299" s="29">
        <f t="shared" si="768"/>
        <v>17</v>
      </c>
      <c r="R12299" s="29">
        <f t="shared" si="769"/>
        <v>17</v>
      </c>
      <c r="S12299" s="15" t="s">
        <v>7227</v>
      </c>
      <c r="T12299" s="15">
        <v>100801</v>
      </c>
      <c r="U12299" s="15" t="s">
        <v>62</v>
      </c>
      <c r="V12299" s="15">
        <v>47040001</v>
      </c>
      <c r="W12299" s="15" t="s">
        <v>44</v>
      </c>
    </row>
    <row r="12300" spans="2:23" hidden="1" x14ac:dyDescent="0.25">
      <c r="B12300" s="14">
        <v>51003453</v>
      </c>
      <c r="C12300" s="14">
        <v>0</v>
      </c>
      <c r="D12300" s="15">
        <v>21040011</v>
      </c>
      <c r="E12300" s="16" t="s">
        <v>9472</v>
      </c>
      <c r="F12300" s="14">
        <v>1061</v>
      </c>
      <c r="G12300" s="17">
        <v>39447</v>
      </c>
      <c r="H12300" s="29">
        <v>345</v>
      </c>
      <c r="I12300" s="29">
        <v>0</v>
      </c>
      <c r="J12300" s="29">
        <v>0</v>
      </c>
      <c r="K12300" s="29">
        <v>0</v>
      </c>
      <c r="L12300" s="29">
        <f t="shared" si="766"/>
        <v>345</v>
      </c>
      <c r="M12300" s="29">
        <v>-328</v>
      </c>
      <c r="N12300" s="29">
        <v>0</v>
      </c>
      <c r="O12300" s="29">
        <v>0</v>
      </c>
      <c r="P12300" s="29">
        <f t="shared" si="767"/>
        <v>-328</v>
      </c>
      <c r="Q12300" s="29">
        <f t="shared" si="768"/>
        <v>17</v>
      </c>
      <c r="R12300" s="29">
        <f t="shared" si="769"/>
        <v>17</v>
      </c>
      <c r="S12300" s="15" t="s">
        <v>7227</v>
      </c>
      <c r="T12300" s="15">
        <v>100801</v>
      </c>
      <c r="U12300" s="15" t="s">
        <v>62</v>
      </c>
      <c r="V12300" s="15">
        <v>47040001</v>
      </c>
      <c r="W12300" s="15" t="s">
        <v>44</v>
      </c>
    </row>
    <row r="12301" spans="2:23" hidden="1" x14ac:dyDescent="0.25">
      <c r="B12301" s="14">
        <v>51003454</v>
      </c>
      <c r="C12301" s="14">
        <v>0</v>
      </c>
      <c r="D12301" s="15">
        <v>21040011</v>
      </c>
      <c r="E12301" s="16" t="s">
        <v>9472</v>
      </c>
      <c r="F12301" s="14">
        <v>1061</v>
      </c>
      <c r="G12301" s="17">
        <v>39447</v>
      </c>
      <c r="H12301" s="29">
        <v>345</v>
      </c>
      <c r="I12301" s="29">
        <v>0</v>
      </c>
      <c r="J12301" s="29">
        <v>0</v>
      </c>
      <c r="K12301" s="29">
        <v>0</v>
      </c>
      <c r="L12301" s="29">
        <f t="shared" si="766"/>
        <v>345</v>
      </c>
      <c r="M12301" s="29">
        <v>-328</v>
      </c>
      <c r="N12301" s="29">
        <v>0</v>
      </c>
      <c r="O12301" s="29">
        <v>0</v>
      </c>
      <c r="P12301" s="29">
        <f t="shared" si="767"/>
        <v>-328</v>
      </c>
      <c r="Q12301" s="29">
        <f t="shared" si="768"/>
        <v>17</v>
      </c>
      <c r="R12301" s="29">
        <f t="shared" si="769"/>
        <v>17</v>
      </c>
      <c r="S12301" s="15" t="s">
        <v>7227</v>
      </c>
      <c r="T12301" s="15">
        <v>100801</v>
      </c>
      <c r="U12301" s="15" t="s">
        <v>62</v>
      </c>
      <c r="V12301" s="15">
        <v>47040001</v>
      </c>
      <c r="W12301" s="15" t="s">
        <v>44</v>
      </c>
    </row>
    <row r="12302" spans="2:23" hidden="1" x14ac:dyDescent="0.25">
      <c r="B12302" s="14">
        <v>51003455</v>
      </c>
      <c r="C12302" s="14">
        <v>0</v>
      </c>
      <c r="D12302" s="15">
        <v>21040011</v>
      </c>
      <c r="E12302" s="16" t="s">
        <v>9473</v>
      </c>
      <c r="F12302" s="14">
        <v>1902</v>
      </c>
      <c r="G12302" s="17">
        <v>37712</v>
      </c>
      <c r="H12302" s="29">
        <v>350</v>
      </c>
      <c r="I12302" s="29">
        <v>0</v>
      </c>
      <c r="J12302" s="29">
        <v>0</v>
      </c>
      <c r="K12302" s="29">
        <v>0</v>
      </c>
      <c r="L12302" s="29">
        <f t="shared" si="766"/>
        <v>350</v>
      </c>
      <c r="M12302" s="29">
        <v>-333</v>
      </c>
      <c r="N12302" s="29">
        <v>0</v>
      </c>
      <c r="O12302" s="29">
        <v>0</v>
      </c>
      <c r="P12302" s="29">
        <f t="shared" si="767"/>
        <v>-333</v>
      </c>
      <c r="Q12302" s="29">
        <f t="shared" si="768"/>
        <v>17</v>
      </c>
      <c r="R12302" s="29">
        <f t="shared" si="769"/>
        <v>17</v>
      </c>
      <c r="S12302" s="15" t="s">
        <v>7227</v>
      </c>
      <c r="T12302" s="15">
        <v>108200</v>
      </c>
      <c r="U12302" s="15" t="s">
        <v>66</v>
      </c>
      <c r="V12302" s="15">
        <v>47040001</v>
      </c>
      <c r="W12302" s="15" t="s">
        <v>67</v>
      </c>
    </row>
    <row r="12303" spans="2:23" hidden="1" x14ac:dyDescent="0.25">
      <c r="B12303" s="14">
        <v>51003456</v>
      </c>
      <c r="C12303" s="14">
        <v>0</v>
      </c>
      <c r="D12303" s="15">
        <v>21040011</v>
      </c>
      <c r="E12303" s="16" t="s">
        <v>9474</v>
      </c>
      <c r="F12303" s="14">
        <v>1061</v>
      </c>
      <c r="G12303" s="17">
        <v>38842</v>
      </c>
      <c r="H12303" s="29">
        <v>373</v>
      </c>
      <c r="I12303" s="29">
        <v>0</v>
      </c>
      <c r="J12303" s="29">
        <v>0</v>
      </c>
      <c r="K12303" s="29">
        <v>0</v>
      </c>
      <c r="L12303" s="29">
        <f t="shared" si="766"/>
        <v>373</v>
      </c>
      <c r="M12303" s="29">
        <v>-354</v>
      </c>
      <c r="N12303" s="29">
        <v>0</v>
      </c>
      <c r="O12303" s="29">
        <v>0</v>
      </c>
      <c r="P12303" s="29">
        <f t="shared" si="767"/>
        <v>-354</v>
      </c>
      <c r="Q12303" s="29">
        <f t="shared" si="768"/>
        <v>19</v>
      </c>
      <c r="R12303" s="29">
        <f t="shared" si="769"/>
        <v>19</v>
      </c>
      <c r="S12303" s="15" t="s">
        <v>7227</v>
      </c>
      <c r="T12303" s="15">
        <v>100801</v>
      </c>
      <c r="U12303" s="15" t="s">
        <v>62</v>
      </c>
      <c r="V12303" s="15">
        <v>47040001</v>
      </c>
      <c r="W12303" s="15" t="s">
        <v>44</v>
      </c>
    </row>
    <row r="12304" spans="2:23" hidden="1" x14ac:dyDescent="0.25">
      <c r="B12304" s="14">
        <v>51003457</v>
      </c>
      <c r="C12304" s="14">
        <v>0</v>
      </c>
      <c r="D12304" s="15">
        <v>21040011</v>
      </c>
      <c r="E12304" s="16" t="s">
        <v>9475</v>
      </c>
      <c r="F12304" s="14">
        <v>1902</v>
      </c>
      <c r="G12304" s="17">
        <v>37347</v>
      </c>
      <c r="H12304" s="29">
        <v>402</v>
      </c>
      <c r="I12304" s="29">
        <v>0</v>
      </c>
      <c r="J12304" s="29">
        <v>0</v>
      </c>
      <c r="K12304" s="29">
        <v>0</v>
      </c>
      <c r="L12304" s="29">
        <f t="shared" si="766"/>
        <v>402</v>
      </c>
      <c r="M12304" s="29">
        <v>-382</v>
      </c>
      <c r="N12304" s="29">
        <v>0</v>
      </c>
      <c r="O12304" s="29">
        <v>0</v>
      </c>
      <c r="P12304" s="29">
        <f t="shared" si="767"/>
        <v>-382</v>
      </c>
      <c r="Q12304" s="29">
        <f t="shared" si="768"/>
        <v>20</v>
      </c>
      <c r="R12304" s="29">
        <f t="shared" si="769"/>
        <v>20</v>
      </c>
      <c r="S12304" s="15" t="s">
        <v>7227</v>
      </c>
      <c r="T12304" s="15">
        <v>108200</v>
      </c>
      <c r="U12304" s="15" t="s">
        <v>66</v>
      </c>
      <c r="V12304" s="15">
        <v>47040001</v>
      </c>
      <c r="W12304" s="15" t="s">
        <v>67</v>
      </c>
    </row>
    <row r="12305" spans="2:23" hidden="1" x14ac:dyDescent="0.25">
      <c r="B12305" s="14">
        <v>51003458</v>
      </c>
      <c r="C12305" s="14">
        <v>0</v>
      </c>
      <c r="D12305" s="15">
        <v>21040011</v>
      </c>
      <c r="E12305" s="16" t="s">
        <v>9476</v>
      </c>
      <c r="F12305" s="14">
        <v>1091</v>
      </c>
      <c r="G12305" s="17">
        <v>38837</v>
      </c>
      <c r="H12305" s="29">
        <v>418</v>
      </c>
      <c r="I12305" s="29">
        <v>0</v>
      </c>
      <c r="J12305" s="29">
        <v>0</v>
      </c>
      <c r="K12305" s="29">
        <v>0</v>
      </c>
      <c r="L12305" s="29">
        <f t="shared" si="766"/>
        <v>418</v>
      </c>
      <c r="M12305" s="29">
        <v>-397</v>
      </c>
      <c r="N12305" s="29">
        <v>0</v>
      </c>
      <c r="O12305" s="29">
        <v>0</v>
      </c>
      <c r="P12305" s="29">
        <f t="shared" si="767"/>
        <v>-397</v>
      </c>
      <c r="Q12305" s="29">
        <f t="shared" si="768"/>
        <v>21</v>
      </c>
      <c r="R12305" s="29">
        <f t="shared" si="769"/>
        <v>21</v>
      </c>
      <c r="S12305" s="15" t="s">
        <v>7227</v>
      </c>
      <c r="T12305" s="15">
        <v>100701</v>
      </c>
      <c r="U12305" s="15" t="s">
        <v>52</v>
      </c>
      <c r="V12305" s="15">
        <v>47040001</v>
      </c>
      <c r="W12305" s="15" t="s">
        <v>48</v>
      </c>
    </row>
    <row r="12306" spans="2:23" hidden="1" x14ac:dyDescent="0.25">
      <c r="B12306" s="14">
        <v>51003459</v>
      </c>
      <c r="C12306" s="14">
        <v>0</v>
      </c>
      <c r="D12306" s="15">
        <v>21040011</v>
      </c>
      <c r="E12306" s="16" t="s">
        <v>9477</v>
      </c>
      <c r="F12306" s="14">
        <v>1061</v>
      </c>
      <c r="G12306" s="17">
        <v>38990</v>
      </c>
      <c r="H12306" s="29">
        <v>424</v>
      </c>
      <c r="I12306" s="29">
        <v>0</v>
      </c>
      <c r="J12306" s="29">
        <v>0</v>
      </c>
      <c r="K12306" s="29">
        <v>0</v>
      </c>
      <c r="L12306" s="29">
        <f t="shared" si="766"/>
        <v>424</v>
      </c>
      <c r="M12306" s="29">
        <v>-402</v>
      </c>
      <c r="N12306" s="29">
        <v>0</v>
      </c>
      <c r="O12306" s="29">
        <v>0</v>
      </c>
      <c r="P12306" s="29">
        <f t="shared" si="767"/>
        <v>-402</v>
      </c>
      <c r="Q12306" s="29">
        <f t="shared" si="768"/>
        <v>22</v>
      </c>
      <c r="R12306" s="29">
        <f t="shared" si="769"/>
        <v>22</v>
      </c>
      <c r="S12306" s="15" t="s">
        <v>7227</v>
      </c>
      <c r="T12306" s="15">
        <v>100801</v>
      </c>
      <c r="U12306" s="15" t="s">
        <v>62</v>
      </c>
      <c r="V12306" s="15">
        <v>47040001</v>
      </c>
      <c r="W12306" s="15" t="s">
        <v>44</v>
      </c>
    </row>
    <row r="12307" spans="2:23" hidden="1" x14ac:dyDescent="0.25">
      <c r="B12307" s="14">
        <v>51003460</v>
      </c>
      <c r="C12307" s="14">
        <v>0</v>
      </c>
      <c r="D12307" s="15">
        <v>21040011</v>
      </c>
      <c r="E12307" s="16" t="s">
        <v>9478</v>
      </c>
      <c r="F12307" s="14">
        <v>1062</v>
      </c>
      <c r="G12307" s="17">
        <v>38899</v>
      </c>
      <c r="H12307" s="29">
        <v>424</v>
      </c>
      <c r="I12307" s="29">
        <v>0</v>
      </c>
      <c r="J12307" s="29">
        <v>0</v>
      </c>
      <c r="K12307" s="29">
        <v>0</v>
      </c>
      <c r="L12307" s="29">
        <f t="shared" si="766"/>
        <v>424</v>
      </c>
      <c r="M12307" s="29">
        <v>-403</v>
      </c>
      <c r="N12307" s="29">
        <v>0</v>
      </c>
      <c r="O12307" s="29">
        <v>0</v>
      </c>
      <c r="P12307" s="29">
        <f t="shared" si="767"/>
        <v>-403</v>
      </c>
      <c r="Q12307" s="29">
        <f t="shared" si="768"/>
        <v>21</v>
      </c>
      <c r="R12307" s="29">
        <f t="shared" si="769"/>
        <v>21</v>
      </c>
      <c r="S12307" s="15" t="s">
        <v>7227</v>
      </c>
      <c r="T12307" s="15">
        <v>100802</v>
      </c>
      <c r="U12307" s="15" t="s">
        <v>43</v>
      </c>
      <c r="V12307" s="15">
        <v>47040001</v>
      </c>
      <c r="W12307" s="15" t="s">
        <v>44</v>
      </c>
    </row>
    <row r="12308" spans="2:23" hidden="1" x14ac:dyDescent="0.25">
      <c r="B12308" s="14">
        <v>51003461</v>
      </c>
      <c r="C12308" s="14">
        <v>0</v>
      </c>
      <c r="D12308" s="15">
        <v>21040011</v>
      </c>
      <c r="E12308" s="16" t="s">
        <v>9479</v>
      </c>
      <c r="F12308" s="14">
        <v>1041</v>
      </c>
      <c r="G12308" s="17">
        <v>38686</v>
      </c>
      <c r="H12308" s="29">
        <v>425</v>
      </c>
      <c r="I12308" s="29">
        <v>0</v>
      </c>
      <c r="J12308" s="29">
        <v>0</v>
      </c>
      <c r="K12308" s="29">
        <v>0</v>
      </c>
      <c r="L12308" s="29">
        <f t="shared" si="766"/>
        <v>425</v>
      </c>
      <c r="M12308" s="29">
        <v>-403</v>
      </c>
      <c r="N12308" s="29">
        <v>0</v>
      </c>
      <c r="O12308" s="29">
        <v>0</v>
      </c>
      <c r="P12308" s="29">
        <f t="shared" si="767"/>
        <v>-403</v>
      </c>
      <c r="Q12308" s="29">
        <f t="shared" si="768"/>
        <v>22</v>
      </c>
      <c r="R12308" s="29">
        <f t="shared" si="769"/>
        <v>22</v>
      </c>
      <c r="S12308" s="15" t="s">
        <v>7227</v>
      </c>
      <c r="T12308" s="15">
        <v>100501</v>
      </c>
      <c r="U12308" s="15" t="s">
        <v>27</v>
      </c>
      <c r="V12308" s="15">
        <v>47040001</v>
      </c>
      <c r="W12308" s="15" t="s">
        <v>28</v>
      </c>
    </row>
    <row r="12309" spans="2:23" hidden="1" x14ac:dyDescent="0.25">
      <c r="B12309" s="14">
        <v>51003462</v>
      </c>
      <c r="C12309" s="14">
        <v>0</v>
      </c>
      <c r="D12309" s="15">
        <v>21040011</v>
      </c>
      <c r="E12309" s="16" t="s">
        <v>9480</v>
      </c>
      <c r="F12309" s="14">
        <v>1091</v>
      </c>
      <c r="G12309" s="17">
        <v>38809</v>
      </c>
      <c r="H12309" s="29">
        <v>425</v>
      </c>
      <c r="I12309" s="29">
        <v>0</v>
      </c>
      <c r="J12309" s="29">
        <v>0</v>
      </c>
      <c r="K12309" s="29">
        <v>0</v>
      </c>
      <c r="L12309" s="29">
        <f t="shared" si="766"/>
        <v>425</v>
      </c>
      <c r="M12309" s="29">
        <v>-404</v>
      </c>
      <c r="N12309" s="29">
        <v>0</v>
      </c>
      <c r="O12309" s="29">
        <v>0</v>
      </c>
      <c r="P12309" s="29">
        <f t="shared" si="767"/>
        <v>-404</v>
      </c>
      <c r="Q12309" s="29">
        <f t="shared" si="768"/>
        <v>21</v>
      </c>
      <c r="R12309" s="29">
        <f t="shared" si="769"/>
        <v>21</v>
      </c>
      <c r="S12309" s="15" t="s">
        <v>7227</v>
      </c>
      <c r="T12309" s="15">
        <v>100701</v>
      </c>
      <c r="U12309" s="15" t="s">
        <v>52</v>
      </c>
      <c r="V12309" s="15">
        <v>47040001</v>
      </c>
      <c r="W12309" s="15" t="s">
        <v>48</v>
      </c>
    </row>
    <row r="12310" spans="2:23" hidden="1" x14ac:dyDescent="0.25">
      <c r="B12310" s="14">
        <v>51003463</v>
      </c>
      <c r="C12310" s="14">
        <v>0</v>
      </c>
      <c r="D12310" s="15">
        <v>21040011</v>
      </c>
      <c r="E12310" s="16" t="s">
        <v>9480</v>
      </c>
      <c r="F12310" s="14">
        <v>1091</v>
      </c>
      <c r="G12310" s="17">
        <v>38833</v>
      </c>
      <c r="H12310" s="29">
        <v>425</v>
      </c>
      <c r="I12310" s="29">
        <v>0</v>
      </c>
      <c r="J12310" s="29">
        <v>0</v>
      </c>
      <c r="K12310" s="29">
        <v>0</v>
      </c>
      <c r="L12310" s="29">
        <f t="shared" si="766"/>
        <v>425</v>
      </c>
      <c r="M12310" s="29">
        <v>-403</v>
      </c>
      <c r="N12310" s="29">
        <v>0</v>
      </c>
      <c r="O12310" s="29">
        <v>0</v>
      </c>
      <c r="P12310" s="29">
        <f t="shared" si="767"/>
        <v>-403</v>
      </c>
      <c r="Q12310" s="29">
        <f t="shared" si="768"/>
        <v>22</v>
      </c>
      <c r="R12310" s="29">
        <f t="shared" si="769"/>
        <v>22</v>
      </c>
      <c r="S12310" s="15" t="s">
        <v>7227</v>
      </c>
      <c r="T12310" s="15">
        <v>100701</v>
      </c>
      <c r="U12310" s="15" t="s">
        <v>52</v>
      </c>
      <c r="V12310" s="15">
        <v>47040001</v>
      </c>
      <c r="W12310" s="15" t="s">
        <v>48</v>
      </c>
    </row>
    <row r="12311" spans="2:23" hidden="1" x14ac:dyDescent="0.25">
      <c r="B12311" s="14">
        <v>51003464</v>
      </c>
      <c r="C12311" s="14">
        <v>0</v>
      </c>
      <c r="D12311" s="15">
        <v>21040011</v>
      </c>
      <c r="E12311" s="16" t="s">
        <v>9481</v>
      </c>
      <c r="F12311" s="14">
        <v>1041</v>
      </c>
      <c r="G12311" s="17">
        <v>39294</v>
      </c>
      <c r="H12311" s="29">
        <v>425</v>
      </c>
      <c r="I12311" s="29">
        <v>0</v>
      </c>
      <c r="J12311" s="29">
        <v>0</v>
      </c>
      <c r="K12311" s="29">
        <v>0</v>
      </c>
      <c r="L12311" s="29">
        <f t="shared" si="766"/>
        <v>425</v>
      </c>
      <c r="M12311" s="29">
        <v>-404</v>
      </c>
      <c r="N12311" s="29">
        <v>0</v>
      </c>
      <c r="O12311" s="29">
        <v>0</v>
      </c>
      <c r="P12311" s="29">
        <f t="shared" si="767"/>
        <v>-404</v>
      </c>
      <c r="Q12311" s="29">
        <f t="shared" si="768"/>
        <v>21</v>
      </c>
      <c r="R12311" s="29">
        <f t="shared" si="769"/>
        <v>21</v>
      </c>
      <c r="S12311" s="15" t="s">
        <v>7227</v>
      </c>
      <c r="T12311" s="15">
        <v>100501</v>
      </c>
      <c r="U12311" s="15" t="s">
        <v>27</v>
      </c>
      <c r="V12311" s="15">
        <v>47040001</v>
      </c>
      <c r="W12311" s="15" t="s">
        <v>28</v>
      </c>
    </row>
    <row r="12312" spans="2:23" hidden="1" x14ac:dyDescent="0.25">
      <c r="B12312" s="14">
        <v>51003465</v>
      </c>
      <c r="C12312" s="14">
        <v>0</v>
      </c>
      <c r="D12312" s="15">
        <v>21040011</v>
      </c>
      <c r="E12312" s="16" t="s">
        <v>9482</v>
      </c>
      <c r="F12312" s="14">
        <v>1041</v>
      </c>
      <c r="G12312" s="17">
        <v>39294</v>
      </c>
      <c r="H12312" s="29">
        <v>425</v>
      </c>
      <c r="I12312" s="29">
        <v>0</v>
      </c>
      <c r="J12312" s="29">
        <v>0</v>
      </c>
      <c r="K12312" s="29">
        <v>0</v>
      </c>
      <c r="L12312" s="29">
        <f t="shared" si="766"/>
        <v>425</v>
      </c>
      <c r="M12312" s="29">
        <v>-404</v>
      </c>
      <c r="N12312" s="29">
        <v>0</v>
      </c>
      <c r="O12312" s="29">
        <v>0</v>
      </c>
      <c r="P12312" s="29">
        <f t="shared" si="767"/>
        <v>-404</v>
      </c>
      <c r="Q12312" s="29">
        <f t="shared" si="768"/>
        <v>21</v>
      </c>
      <c r="R12312" s="29">
        <f t="shared" si="769"/>
        <v>21</v>
      </c>
      <c r="S12312" s="15" t="s">
        <v>7227</v>
      </c>
      <c r="T12312" s="15">
        <v>100501</v>
      </c>
      <c r="U12312" s="15" t="s">
        <v>27</v>
      </c>
      <c r="V12312" s="15">
        <v>47040001</v>
      </c>
      <c r="W12312" s="15" t="s">
        <v>28</v>
      </c>
    </row>
    <row r="12313" spans="2:23" hidden="1" x14ac:dyDescent="0.25">
      <c r="B12313" s="14">
        <v>51003466</v>
      </c>
      <c r="C12313" s="14">
        <v>0</v>
      </c>
      <c r="D12313" s="15">
        <v>21040011</v>
      </c>
      <c r="E12313" s="16" t="s">
        <v>9483</v>
      </c>
      <c r="F12313" s="14">
        <v>1041</v>
      </c>
      <c r="G12313" s="17">
        <v>39327</v>
      </c>
      <c r="H12313" s="29">
        <v>425</v>
      </c>
      <c r="I12313" s="29">
        <v>0</v>
      </c>
      <c r="J12313" s="29">
        <v>0</v>
      </c>
      <c r="K12313" s="29">
        <v>0</v>
      </c>
      <c r="L12313" s="29">
        <f t="shared" si="766"/>
        <v>425</v>
      </c>
      <c r="M12313" s="29">
        <v>-404</v>
      </c>
      <c r="N12313" s="29">
        <v>0</v>
      </c>
      <c r="O12313" s="29">
        <v>0</v>
      </c>
      <c r="P12313" s="29">
        <f t="shared" si="767"/>
        <v>-404</v>
      </c>
      <c r="Q12313" s="29">
        <f t="shared" si="768"/>
        <v>21</v>
      </c>
      <c r="R12313" s="29">
        <f t="shared" si="769"/>
        <v>21</v>
      </c>
      <c r="S12313" s="15" t="s">
        <v>7227</v>
      </c>
      <c r="T12313" s="15">
        <v>100501</v>
      </c>
      <c r="U12313" s="15" t="s">
        <v>27</v>
      </c>
      <c r="V12313" s="15">
        <v>47040001</v>
      </c>
      <c r="W12313" s="15" t="s">
        <v>28</v>
      </c>
    </row>
    <row r="12314" spans="2:23" hidden="1" x14ac:dyDescent="0.25">
      <c r="B12314" s="14">
        <v>51003467</v>
      </c>
      <c r="C12314" s="14">
        <v>0</v>
      </c>
      <c r="D12314" s="15">
        <v>21040011</v>
      </c>
      <c r="E12314" s="16" t="s">
        <v>9484</v>
      </c>
      <c r="F12314" s="14">
        <v>1041</v>
      </c>
      <c r="G12314" s="17">
        <v>39393</v>
      </c>
      <c r="H12314" s="29">
        <v>425</v>
      </c>
      <c r="I12314" s="29">
        <v>0</v>
      </c>
      <c r="J12314" s="29">
        <v>0</v>
      </c>
      <c r="K12314" s="29">
        <v>0</v>
      </c>
      <c r="L12314" s="29">
        <f t="shared" si="766"/>
        <v>425</v>
      </c>
      <c r="M12314" s="29">
        <v>-404</v>
      </c>
      <c r="N12314" s="29">
        <v>0</v>
      </c>
      <c r="O12314" s="29">
        <v>0</v>
      </c>
      <c r="P12314" s="29">
        <f t="shared" si="767"/>
        <v>-404</v>
      </c>
      <c r="Q12314" s="29">
        <f t="shared" si="768"/>
        <v>21</v>
      </c>
      <c r="R12314" s="29">
        <f t="shared" si="769"/>
        <v>21</v>
      </c>
      <c r="S12314" s="15" t="s">
        <v>7227</v>
      </c>
      <c r="T12314" s="15">
        <v>100501</v>
      </c>
      <c r="U12314" s="15" t="s">
        <v>27</v>
      </c>
      <c r="V12314" s="15">
        <v>47040001</v>
      </c>
      <c r="W12314" s="15" t="s">
        <v>28</v>
      </c>
    </row>
    <row r="12315" spans="2:23" hidden="1" x14ac:dyDescent="0.25">
      <c r="B12315" s="14">
        <v>51003468</v>
      </c>
      <c r="C12315" s="14">
        <v>0</v>
      </c>
      <c r="D12315" s="15">
        <v>21040011</v>
      </c>
      <c r="E12315" s="16" t="s">
        <v>9130</v>
      </c>
      <c r="F12315" s="14">
        <v>1041</v>
      </c>
      <c r="G12315" s="17">
        <v>39539</v>
      </c>
      <c r="H12315" s="29">
        <v>425</v>
      </c>
      <c r="I12315" s="29">
        <v>0</v>
      </c>
      <c r="J12315" s="29">
        <v>0</v>
      </c>
      <c r="K12315" s="29">
        <v>0</v>
      </c>
      <c r="L12315" s="29">
        <f t="shared" si="766"/>
        <v>425</v>
      </c>
      <c r="M12315" s="29">
        <v>-404</v>
      </c>
      <c r="N12315" s="29">
        <v>0</v>
      </c>
      <c r="O12315" s="29">
        <v>0</v>
      </c>
      <c r="P12315" s="29">
        <f t="shared" si="767"/>
        <v>-404</v>
      </c>
      <c r="Q12315" s="29">
        <f t="shared" si="768"/>
        <v>21</v>
      </c>
      <c r="R12315" s="29">
        <f t="shared" si="769"/>
        <v>21</v>
      </c>
      <c r="S12315" s="15" t="s">
        <v>7227</v>
      </c>
      <c r="T12315" s="15">
        <v>100501</v>
      </c>
      <c r="U12315" s="15" t="s">
        <v>27</v>
      </c>
      <c r="V12315" s="15">
        <v>47040001</v>
      </c>
      <c r="W12315" s="15" t="s">
        <v>28</v>
      </c>
    </row>
    <row r="12316" spans="2:23" hidden="1" x14ac:dyDescent="0.25">
      <c r="B12316" s="14">
        <v>51003469</v>
      </c>
      <c r="C12316" s="14">
        <v>0</v>
      </c>
      <c r="D12316" s="15">
        <v>21040011</v>
      </c>
      <c r="E12316" s="16" t="s">
        <v>9485</v>
      </c>
      <c r="F12316" s="14">
        <v>1071</v>
      </c>
      <c r="G12316" s="17">
        <v>38912</v>
      </c>
      <c r="H12316" s="29">
        <v>429</v>
      </c>
      <c r="I12316" s="29">
        <v>0</v>
      </c>
      <c r="J12316" s="29">
        <v>0</v>
      </c>
      <c r="K12316" s="29">
        <v>0</v>
      </c>
      <c r="L12316" s="29">
        <f t="shared" si="766"/>
        <v>429</v>
      </c>
      <c r="M12316" s="29">
        <v>-407</v>
      </c>
      <c r="N12316" s="29">
        <v>0</v>
      </c>
      <c r="O12316" s="29">
        <v>0</v>
      </c>
      <c r="P12316" s="29">
        <f t="shared" si="767"/>
        <v>-407</v>
      </c>
      <c r="Q12316" s="29">
        <f t="shared" si="768"/>
        <v>22</v>
      </c>
      <c r="R12316" s="29">
        <f t="shared" si="769"/>
        <v>22</v>
      </c>
      <c r="S12316" s="15" t="s">
        <v>7227</v>
      </c>
      <c r="T12316" s="15">
        <v>100901</v>
      </c>
      <c r="U12316" s="15" t="s">
        <v>57</v>
      </c>
      <c r="V12316" s="15">
        <v>47040001</v>
      </c>
      <c r="W12316" s="15" t="s">
        <v>58</v>
      </c>
    </row>
    <row r="12317" spans="2:23" hidden="1" x14ac:dyDescent="0.25">
      <c r="B12317" s="14">
        <v>51003470</v>
      </c>
      <c r="C12317" s="14">
        <v>0</v>
      </c>
      <c r="D12317" s="15">
        <v>21040011</v>
      </c>
      <c r="E12317" s="16" t="s">
        <v>9486</v>
      </c>
      <c r="F12317" s="14">
        <v>1071</v>
      </c>
      <c r="G12317" s="17">
        <v>38912</v>
      </c>
      <c r="H12317" s="29">
        <v>429</v>
      </c>
      <c r="I12317" s="29">
        <v>0</v>
      </c>
      <c r="J12317" s="29">
        <v>0</v>
      </c>
      <c r="K12317" s="29">
        <v>0</v>
      </c>
      <c r="L12317" s="29">
        <f t="shared" si="766"/>
        <v>429</v>
      </c>
      <c r="M12317" s="29">
        <v>-407</v>
      </c>
      <c r="N12317" s="29">
        <v>0</v>
      </c>
      <c r="O12317" s="29">
        <v>0</v>
      </c>
      <c r="P12317" s="29">
        <f t="shared" si="767"/>
        <v>-407</v>
      </c>
      <c r="Q12317" s="29">
        <f t="shared" si="768"/>
        <v>22</v>
      </c>
      <c r="R12317" s="29">
        <f t="shared" si="769"/>
        <v>22</v>
      </c>
      <c r="S12317" s="15" t="s">
        <v>7227</v>
      </c>
      <c r="T12317" s="15">
        <v>100901</v>
      </c>
      <c r="U12317" s="15" t="s">
        <v>57</v>
      </c>
      <c r="V12317" s="15">
        <v>47040001</v>
      </c>
      <c r="W12317" s="15" t="s">
        <v>58</v>
      </c>
    </row>
    <row r="12318" spans="2:23" hidden="1" x14ac:dyDescent="0.25">
      <c r="B12318" s="14">
        <v>51003471</v>
      </c>
      <c r="C12318" s="14">
        <v>0</v>
      </c>
      <c r="D12318" s="15">
        <v>21040011</v>
      </c>
      <c r="E12318" s="16" t="s">
        <v>9487</v>
      </c>
      <c r="F12318" s="14">
        <v>1071</v>
      </c>
      <c r="G12318" s="17">
        <v>38912</v>
      </c>
      <c r="H12318" s="29">
        <v>429</v>
      </c>
      <c r="I12318" s="29">
        <v>0</v>
      </c>
      <c r="J12318" s="29">
        <v>0</v>
      </c>
      <c r="K12318" s="29">
        <v>0</v>
      </c>
      <c r="L12318" s="29">
        <f t="shared" si="766"/>
        <v>429</v>
      </c>
      <c r="M12318" s="29">
        <v>-407</v>
      </c>
      <c r="N12318" s="29">
        <v>0</v>
      </c>
      <c r="O12318" s="29">
        <v>0</v>
      </c>
      <c r="P12318" s="29">
        <f t="shared" si="767"/>
        <v>-407</v>
      </c>
      <c r="Q12318" s="29">
        <f t="shared" si="768"/>
        <v>22</v>
      </c>
      <c r="R12318" s="29">
        <f t="shared" si="769"/>
        <v>22</v>
      </c>
      <c r="S12318" s="15" t="s">
        <v>7227</v>
      </c>
      <c r="T12318" s="15">
        <v>100901</v>
      </c>
      <c r="U12318" s="15" t="s">
        <v>57</v>
      </c>
      <c r="V12318" s="15">
        <v>47040001</v>
      </c>
      <c r="W12318" s="15" t="s">
        <v>58</v>
      </c>
    </row>
    <row r="12319" spans="2:23" hidden="1" x14ac:dyDescent="0.25">
      <c r="B12319" s="14">
        <v>51003472</v>
      </c>
      <c r="C12319" s="14">
        <v>0</v>
      </c>
      <c r="D12319" s="15">
        <v>21040011</v>
      </c>
      <c r="E12319" s="16" t="s">
        <v>9488</v>
      </c>
      <c r="F12319" s="14">
        <v>1071</v>
      </c>
      <c r="G12319" s="17">
        <v>39021</v>
      </c>
      <c r="H12319" s="29">
        <v>429</v>
      </c>
      <c r="I12319" s="29">
        <v>0</v>
      </c>
      <c r="J12319" s="29">
        <v>0</v>
      </c>
      <c r="K12319" s="29">
        <v>0</v>
      </c>
      <c r="L12319" s="29">
        <f t="shared" si="766"/>
        <v>429</v>
      </c>
      <c r="M12319" s="29">
        <v>-407</v>
      </c>
      <c r="N12319" s="29">
        <v>0</v>
      </c>
      <c r="O12319" s="29">
        <v>0</v>
      </c>
      <c r="P12319" s="29">
        <f t="shared" si="767"/>
        <v>-407</v>
      </c>
      <c r="Q12319" s="29">
        <f t="shared" si="768"/>
        <v>22</v>
      </c>
      <c r="R12319" s="29">
        <f t="shared" si="769"/>
        <v>22</v>
      </c>
      <c r="S12319" s="15" t="s">
        <v>7227</v>
      </c>
      <c r="T12319" s="15">
        <v>100901</v>
      </c>
      <c r="U12319" s="15" t="s">
        <v>57</v>
      </c>
      <c r="V12319" s="15">
        <v>47040001</v>
      </c>
      <c r="W12319" s="15" t="s">
        <v>58</v>
      </c>
    </row>
    <row r="12320" spans="2:23" hidden="1" x14ac:dyDescent="0.25">
      <c r="B12320" s="14">
        <v>51003473</v>
      </c>
      <c r="C12320" s="14">
        <v>0</v>
      </c>
      <c r="D12320" s="15">
        <v>21040011</v>
      </c>
      <c r="E12320" s="16" t="s">
        <v>9488</v>
      </c>
      <c r="F12320" s="14">
        <v>1071</v>
      </c>
      <c r="G12320" s="17">
        <v>39060</v>
      </c>
      <c r="H12320" s="29">
        <v>429</v>
      </c>
      <c r="I12320" s="29">
        <v>0</v>
      </c>
      <c r="J12320" s="29">
        <v>0</v>
      </c>
      <c r="K12320" s="29">
        <v>0</v>
      </c>
      <c r="L12320" s="29">
        <f t="shared" si="766"/>
        <v>429</v>
      </c>
      <c r="M12320" s="29">
        <v>-408</v>
      </c>
      <c r="N12320" s="29">
        <v>0</v>
      </c>
      <c r="O12320" s="29">
        <v>0</v>
      </c>
      <c r="P12320" s="29">
        <f t="shared" si="767"/>
        <v>-408</v>
      </c>
      <c r="Q12320" s="29">
        <f t="shared" si="768"/>
        <v>21</v>
      </c>
      <c r="R12320" s="29">
        <f t="shared" si="769"/>
        <v>21</v>
      </c>
      <c r="S12320" s="15" t="s">
        <v>7227</v>
      </c>
      <c r="T12320" s="15">
        <v>100901</v>
      </c>
      <c r="U12320" s="15" t="s">
        <v>57</v>
      </c>
      <c r="V12320" s="15">
        <v>47040001</v>
      </c>
      <c r="W12320" s="15" t="s">
        <v>58</v>
      </c>
    </row>
    <row r="12321" spans="2:23" hidden="1" x14ac:dyDescent="0.25">
      <c r="B12321" s="14">
        <v>51003474</v>
      </c>
      <c r="C12321" s="14">
        <v>0</v>
      </c>
      <c r="D12321" s="15">
        <v>21040011</v>
      </c>
      <c r="E12321" s="16" t="s">
        <v>9488</v>
      </c>
      <c r="F12321" s="14">
        <v>1071</v>
      </c>
      <c r="G12321" s="17">
        <v>39076</v>
      </c>
      <c r="H12321" s="29">
        <v>429</v>
      </c>
      <c r="I12321" s="29">
        <v>0</v>
      </c>
      <c r="J12321" s="29">
        <v>0</v>
      </c>
      <c r="K12321" s="29">
        <v>0</v>
      </c>
      <c r="L12321" s="29">
        <f t="shared" si="766"/>
        <v>429</v>
      </c>
      <c r="M12321" s="29">
        <v>-407</v>
      </c>
      <c r="N12321" s="29">
        <v>0</v>
      </c>
      <c r="O12321" s="29">
        <v>0</v>
      </c>
      <c r="P12321" s="29">
        <f t="shared" si="767"/>
        <v>-407</v>
      </c>
      <c r="Q12321" s="29">
        <f t="shared" si="768"/>
        <v>22</v>
      </c>
      <c r="R12321" s="29">
        <f t="shared" si="769"/>
        <v>22</v>
      </c>
      <c r="S12321" s="15" t="s">
        <v>7227</v>
      </c>
      <c r="T12321" s="15">
        <v>100901</v>
      </c>
      <c r="U12321" s="15" t="s">
        <v>57</v>
      </c>
      <c r="V12321" s="15">
        <v>47040001</v>
      </c>
      <c r="W12321" s="15" t="s">
        <v>58</v>
      </c>
    </row>
    <row r="12322" spans="2:23" hidden="1" x14ac:dyDescent="0.25">
      <c r="B12322" s="14">
        <v>51003475</v>
      </c>
      <c r="C12322" s="14">
        <v>0</v>
      </c>
      <c r="D12322" s="15">
        <v>21040011</v>
      </c>
      <c r="E12322" s="16" t="s">
        <v>9489</v>
      </c>
      <c r="F12322" s="14">
        <v>1062</v>
      </c>
      <c r="G12322" s="17">
        <v>39077</v>
      </c>
      <c r="H12322" s="29">
        <v>436</v>
      </c>
      <c r="I12322" s="29">
        <v>0</v>
      </c>
      <c r="J12322" s="29">
        <v>0</v>
      </c>
      <c r="K12322" s="29">
        <v>-436</v>
      </c>
      <c r="L12322" s="29">
        <f t="shared" si="766"/>
        <v>0</v>
      </c>
      <c r="M12322" s="29">
        <v>-415</v>
      </c>
      <c r="N12322" s="29">
        <v>0</v>
      </c>
      <c r="O12322" s="29">
        <v>415</v>
      </c>
      <c r="P12322" s="29">
        <f t="shared" si="767"/>
        <v>0</v>
      </c>
      <c r="Q12322" s="29">
        <f t="shared" si="768"/>
        <v>21</v>
      </c>
      <c r="R12322" s="29">
        <f t="shared" si="769"/>
        <v>0</v>
      </c>
      <c r="S12322" s="15" t="s">
        <v>7227</v>
      </c>
      <c r="T12322" s="15">
        <v>100802</v>
      </c>
      <c r="U12322" s="15" t="s">
        <v>43</v>
      </c>
      <c r="V12322" s="15">
        <v>47040001</v>
      </c>
      <c r="W12322" s="15" t="s">
        <v>44</v>
      </c>
    </row>
    <row r="12323" spans="2:23" hidden="1" x14ac:dyDescent="0.25">
      <c r="B12323" s="14">
        <v>51003476</v>
      </c>
      <c r="C12323" s="14">
        <v>0</v>
      </c>
      <c r="D12323" s="15">
        <v>21040011</v>
      </c>
      <c r="E12323" s="16" t="s">
        <v>9480</v>
      </c>
      <c r="F12323" s="14">
        <v>1091</v>
      </c>
      <c r="G12323" s="17">
        <v>38912</v>
      </c>
      <c r="H12323" s="29">
        <v>444</v>
      </c>
      <c r="I12323" s="29">
        <v>0</v>
      </c>
      <c r="J12323" s="29">
        <v>0</v>
      </c>
      <c r="K12323" s="29">
        <v>0</v>
      </c>
      <c r="L12323" s="29">
        <f t="shared" si="766"/>
        <v>444</v>
      </c>
      <c r="M12323" s="29">
        <v>-422</v>
      </c>
      <c r="N12323" s="29">
        <v>0</v>
      </c>
      <c r="O12323" s="29">
        <v>0</v>
      </c>
      <c r="P12323" s="29">
        <f t="shared" si="767"/>
        <v>-422</v>
      </c>
      <c r="Q12323" s="29">
        <f t="shared" si="768"/>
        <v>22</v>
      </c>
      <c r="R12323" s="29">
        <f t="shared" si="769"/>
        <v>22</v>
      </c>
      <c r="S12323" s="15" t="s">
        <v>7227</v>
      </c>
      <c r="T12323" s="15">
        <v>100701</v>
      </c>
      <c r="U12323" s="15" t="s">
        <v>52</v>
      </c>
      <c r="V12323" s="15">
        <v>47040001</v>
      </c>
      <c r="W12323" s="15" t="s">
        <v>48</v>
      </c>
    </row>
    <row r="12324" spans="2:23" hidden="1" x14ac:dyDescent="0.25">
      <c r="B12324" s="14">
        <v>51003477</v>
      </c>
      <c r="C12324" s="14">
        <v>0</v>
      </c>
      <c r="D12324" s="15">
        <v>21040011</v>
      </c>
      <c r="E12324" s="16" t="s">
        <v>9480</v>
      </c>
      <c r="F12324" s="14">
        <v>1091</v>
      </c>
      <c r="G12324" s="17">
        <v>38920</v>
      </c>
      <c r="H12324" s="29">
        <v>444</v>
      </c>
      <c r="I12324" s="29">
        <v>0</v>
      </c>
      <c r="J12324" s="29">
        <v>0</v>
      </c>
      <c r="K12324" s="29">
        <v>0</v>
      </c>
      <c r="L12324" s="29">
        <f t="shared" si="766"/>
        <v>444</v>
      </c>
      <c r="M12324" s="29">
        <v>-422</v>
      </c>
      <c r="N12324" s="29">
        <v>0</v>
      </c>
      <c r="O12324" s="29">
        <v>0</v>
      </c>
      <c r="P12324" s="29">
        <f t="shared" si="767"/>
        <v>-422</v>
      </c>
      <c r="Q12324" s="29">
        <f t="shared" si="768"/>
        <v>22</v>
      </c>
      <c r="R12324" s="29">
        <f t="shared" si="769"/>
        <v>22</v>
      </c>
      <c r="S12324" s="15" t="s">
        <v>7227</v>
      </c>
      <c r="T12324" s="15">
        <v>100701</v>
      </c>
      <c r="U12324" s="15" t="s">
        <v>52</v>
      </c>
      <c r="V12324" s="15">
        <v>47040001</v>
      </c>
      <c r="W12324" s="15" t="s">
        <v>48</v>
      </c>
    </row>
    <row r="12325" spans="2:23" hidden="1" x14ac:dyDescent="0.25">
      <c r="B12325" s="14">
        <v>51003478</v>
      </c>
      <c r="C12325" s="14">
        <v>0</v>
      </c>
      <c r="D12325" s="15">
        <v>21040011</v>
      </c>
      <c r="E12325" s="16" t="s">
        <v>9480</v>
      </c>
      <c r="F12325" s="14">
        <v>1091</v>
      </c>
      <c r="G12325" s="17">
        <v>38920</v>
      </c>
      <c r="H12325" s="29">
        <v>444</v>
      </c>
      <c r="I12325" s="29">
        <v>0</v>
      </c>
      <c r="J12325" s="29">
        <v>0</v>
      </c>
      <c r="K12325" s="29">
        <v>0</v>
      </c>
      <c r="L12325" s="29">
        <f t="shared" si="766"/>
        <v>444</v>
      </c>
      <c r="M12325" s="29">
        <v>-422</v>
      </c>
      <c r="N12325" s="29">
        <v>0</v>
      </c>
      <c r="O12325" s="29">
        <v>0</v>
      </c>
      <c r="P12325" s="29">
        <f t="shared" si="767"/>
        <v>-422</v>
      </c>
      <c r="Q12325" s="29">
        <f t="shared" si="768"/>
        <v>22</v>
      </c>
      <c r="R12325" s="29">
        <f t="shared" si="769"/>
        <v>22</v>
      </c>
      <c r="S12325" s="15" t="s">
        <v>7227</v>
      </c>
      <c r="T12325" s="15">
        <v>100701</v>
      </c>
      <c r="U12325" s="15" t="s">
        <v>52</v>
      </c>
      <c r="V12325" s="15">
        <v>47040001</v>
      </c>
      <c r="W12325" s="15" t="s">
        <v>48</v>
      </c>
    </row>
    <row r="12326" spans="2:23" hidden="1" x14ac:dyDescent="0.25">
      <c r="B12326" s="14">
        <v>51003479</v>
      </c>
      <c r="C12326" s="14">
        <v>0</v>
      </c>
      <c r="D12326" s="15">
        <v>21040011</v>
      </c>
      <c r="E12326" s="16" t="s">
        <v>9480</v>
      </c>
      <c r="F12326" s="14">
        <v>1091</v>
      </c>
      <c r="G12326" s="17">
        <v>38930</v>
      </c>
      <c r="H12326" s="29">
        <v>444</v>
      </c>
      <c r="I12326" s="29">
        <v>0</v>
      </c>
      <c r="J12326" s="29">
        <v>0</v>
      </c>
      <c r="K12326" s="29">
        <v>0</v>
      </c>
      <c r="L12326" s="29">
        <f t="shared" si="766"/>
        <v>444</v>
      </c>
      <c r="M12326" s="29">
        <v>-422</v>
      </c>
      <c r="N12326" s="29">
        <v>0</v>
      </c>
      <c r="O12326" s="29">
        <v>0</v>
      </c>
      <c r="P12326" s="29">
        <f t="shared" si="767"/>
        <v>-422</v>
      </c>
      <c r="Q12326" s="29">
        <f t="shared" si="768"/>
        <v>22</v>
      </c>
      <c r="R12326" s="29">
        <f t="shared" si="769"/>
        <v>22</v>
      </c>
      <c r="S12326" s="15" t="s">
        <v>7227</v>
      </c>
      <c r="T12326" s="15">
        <v>100701</v>
      </c>
      <c r="U12326" s="15" t="s">
        <v>52</v>
      </c>
      <c r="V12326" s="15">
        <v>47040001</v>
      </c>
      <c r="W12326" s="15" t="s">
        <v>48</v>
      </c>
    </row>
    <row r="12327" spans="2:23" hidden="1" x14ac:dyDescent="0.25">
      <c r="B12327" s="14">
        <v>51003480</v>
      </c>
      <c r="C12327" s="14">
        <v>0</v>
      </c>
      <c r="D12327" s="15">
        <v>21040011</v>
      </c>
      <c r="E12327" s="16" t="s">
        <v>9480</v>
      </c>
      <c r="F12327" s="14">
        <v>1091</v>
      </c>
      <c r="G12327" s="17">
        <v>38890</v>
      </c>
      <c r="H12327" s="29">
        <v>445</v>
      </c>
      <c r="I12327" s="29">
        <v>0</v>
      </c>
      <c r="J12327" s="29">
        <v>0</v>
      </c>
      <c r="K12327" s="29">
        <v>0</v>
      </c>
      <c r="L12327" s="29">
        <f t="shared" si="766"/>
        <v>445</v>
      </c>
      <c r="M12327" s="29">
        <v>-423</v>
      </c>
      <c r="N12327" s="29">
        <v>0</v>
      </c>
      <c r="O12327" s="29">
        <v>0</v>
      </c>
      <c r="P12327" s="29">
        <f t="shared" si="767"/>
        <v>-423</v>
      </c>
      <c r="Q12327" s="29">
        <f t="shared" si="768"/>
        <v>22</v>
      </c>
      <c r="R12327" s="29">
        <f t="shared" si="769"/>
        <v>22</v>
      </c>
      <c r="S12327" s="15" t="s">
        <v>7227</v>
      </c>
      <c r="T12327" s="15">
        <v>100701</v>
      </c>
      <c r="U12327" s="15" t="s">
        <v>52</v>
      </c>
      <c r="V12327" s="15">
        <v>47040001</v>
      </c>
      <c r="W12327" s="15" t="s">
        <v>48</v>
      </c>
    </row>
    <row r="12328" spans="2:23" hidden="1" x14ac:dyDescent="0.25">
      <c r="B12328" s="14">
        <v>51003481</v>
      </c>
      <c r="C12328" s="14">
        <v>0</v>
      </c>
      <c r="D12328" s="15">
        <v>21040011</v>
      </c>
      <c r="E12328" s="16" t="s">
        <v>9480</v>
      </c>
      <c r="F12328" s="14">
        <v>1091</v>
      </c>
      <c r="G12328" s="17">
        <v>38898</v>
      </c>
      <c r="H12328" s="29">
        <v>445</v>
      </c>
      <c r="I12328" s="29">
        <v>0</v>
      </c>
      <c r="J12328" s="29">
        <v>0</v>
      </c>
      <c r="K12328" s="29">
        <v>0</v>
      </c>
      <c r="L12328" s="29">
        <f t="shared" si="766"/>
        <v>445</v>
      </c>
      <c r="M12328" s="29">
        <v>-423</v>
      </c>
      <c r="N12328" s="29">
        <v>0</v>
      </c>
      <c r="O12328" s="29">
        <v>0</v>
      </c>
      <c r="P12328" s="29">
        <f t="shared" si="767"/>
        <v>-423</v>
      </c>
      <c r="Q12328" s="29">
        <f t="shared" si="768"/>
        <v>22</v>
      </c>
      <c r="R12328" s="29">
        <f t="shared" si="769"/>
        <v>22</v>
      </c>
      <c r="S12328" s="15" t="s">
        <v>7227</v>
      </c>
      <c r="T12328" s="15">
        <v>100701</v>
      </c>
      <c r="U12328" s="15" t="s">
        <v>52</v>
      </c>
      <c r="V12328" s="15">
        <v>47040001</v>
      </c>
      <c r="W12328" s="15" t="s">
        <v>48</v>
      </c>
    </row>
    <row r="12329" spans="2:23" hidden="1" x14ac:dyDescent="0.25">
      <c r="B12329" s="14">
        <v>51003482</v>
      </c>
      <c r="C12329" s="14">
        <v>0</v>
      </c>
      <c r="D12329" s="15">
        <v>21040011</v>
      </c>
      <c r="E12329" s="16" t="s">
        <v>9480</v>
      </c>
      <c r="F12329" s="14">
        <v>1091</v>
      </c>
      <c r="G12329" s="17">
        <v>38898</v>
      </c>
      <c r="H12329" s="29">
        <v>445</v>
      </c>
      <c r="I12329" s="29">
        <v>0</v>
      </c>
      <c r="J12329" s="29">
        <v>0</v>
      </c>
      <c r="K12329" s="29">
        <v>0</v>
      </c>
      <c r="L12329" s="29">
        <f t="shared" si="766"/>
        <v>445</v>
      </c>
      <c r="M12329" s="29">
        <v>-423</v>
      </c>
      <c r="N12329" s="29">
        <v>0</v>
      </c>
      <c r="O12329" s="29">
        <v>0</v>
      </c>
      <c r="P12329" s="29">
        <f t="shared" si="767"/>
        <v>-423</v>
      </c>
      <c r="Q12329" s="29">
        <f t="shared" si="768"/>
        <v>22</v>
      </c>
      <c r="R12329" s="29">
        <f t="shared" si="769"/>
        <v>22</v>
      </c>
      <c r="S12329" s="15" t="s">
        <v>7227</v>
      </c>
      <c r="T12329" s="15">
        <v>100701</v>
      </c>
      <c r="U12329" s="15" t="s">
        <v>52</v>
      </c>
      <c r="V12329" s="15">
        <v>47040001</v>
      </c>
      <c r="W12329" s="15" t="s">
        <v>48</v>
      </c>
    </row>
    <row r="12330" spans="2:23" hidden="1" x14ac:dyDescent="0.25">
      <c r="B12330" s="14">
        <v>51003483</v>
      </c>
      <c r="C12330" s="14">
        <v>0</v>
      </c>
      <c r="D12330" s="15">
        <v>21040011</v>
      </c>
      <c r="E12330" s="16" t="s">
        <v>9480</v>
      </c>
      <c r="F12330" s="14">
        <v>1091</v>
      </c>
      <c r="G12330" s="17">
        <v>38903</v>
      </c>
      <c r="H12330" s="29">
        <v>445</v>
      </c>
      <c r="I12330" s="29">
        <v>0</v>
      </c>
      <c r="J12330" s="29">
        <v>0</v>
      </c>
      <c r="K12330" s="29">
        <v>0</v>
      </c>
      <c r="L12330" s="29">
        <f t="shared" si="766"/>
        <v>445</v>
      </c>
      <c r="M12330" s="29">
        <v>-422</v>
      </c>
      <c r="N12330" s="29">
        <v>0</v>
      </c>
      <c r="O12330" s="29">
        <v>0</v>
      </c>
      <c r="P12330" s="29">
        <f t="shared" si="767"/>
        <v>-422</v>
      </c>
      <c r="Q12330" s="29">
        <f t="shared" si="768"/>
        <v>23</v>
      </c>
      <c r="R12330" s="29">
        <f t="shared" si="769"/>
        <v>23</v>
      </c>
      <c r="S12330" s="15" t="s">
        <v>7227</v>
      </c>
      <c r="T12330" s="15">
        <v>100701</v>
      </c>
      <c r="U12330" s="15" t="s">
        <v>52</v>
      </c>
      <c r="V12330" s="15">
        <v>47040001</v>
      </c>
      <c r="W12330" s="15" t="s">
        <v>48</v>
      </c>
    </row>
    <row r="12331" spans="2:23" hidden="1" x14ac:dyDescent="0.25">
      <c r="B12331" s="14">
        <v>51003484</v>
      </c>
      <c r="C12331" s="14">
        <v>0</v>
      </c>
      <c r="D12331" s="15">
        <v>21040011</v>
      </c>
      <c r="E12331" s="16" t="s">
        <v>9480</v>
      </c>
      <c r="F12331" s="14">
        <v>1091</v>
      </c>
      <c r="G12331" s="17">
        <v>38905</v>
      </c>
      <c r="H12331" s="29">
        <v>445</v>
      </c>
      <c r="I12331" s="29">
        <v>0</v>
      </c>
      <c r="J12331" s="29">
        <v>0</v>
      </c>
      <c r="K12331" s="29">
        <v>0</v>
      </c>
      <c r="L12331" s="29">
        <f t="shared" si="766"/>
        <v>445</v>
      </c>
      <c r="M12331" s="29">
        <v>-423</v>
      </c>
      <c r="N12331" s="29">
        <v>0</v>
      </c>
      <c r="O12331" s="29">
        <v>0</v>
      </c>
      <c r="P12331" s="29">
        <f t="shared" si="767"/>
        <v>-423</v>
      </c>
      <c r="Q12331" s="29">
        <f t="shared" si="768"/>
        <v>22</v>
      </c>
      <c r="R12331" s="29">
        <f t="shared" si="769"/>
        <v>22</v>
      </c>
      <c r="S12331" s="15" t="s">
        <v>7227</v>
      </c>
      <c r="T12331" s="15">
        <v>100701</v>
      </c>
      <c r="U12331" s="15" t="s">
        <v>52</v>
      </c>
      <c r="V12331" s="15">
        <v>47040001</v>
      </c>
      <c r="W12331" s="15" t="s">
        <v>48</v>
      </c>
    </row>
    <row r="12332" spans="2:23" hidden="1" x14ac:dyDescent="0.25">
      <c r="B12332" s="14">
        <v>51003485</v>
      </c>
      <c r="C12332" s="14">
        <v>0</v>
      </c>
      <c r="D12332" s="15">
        <v>21040011</v>
      </c>
      <c r="E12332" s="16" t="s">
        <v>9480</v>
      </c>
      <c r="F12332" s="14">
        <v>1091</v>
      </c>
      <c r="G12332" s="17">
        <v>38908</v>
      </c>
      <c r="H12332" s="29">
        <v>445</v>
      </c>
      <c r="I12332" s="29">
        <v>0</v>
      </c>
      <c r="J12332" s="29">
        <v>0</v>
      </c>
      <c r="K12332" s="29">
        <v>0</v>
      </c>
      <c r="L12332" s="29">
        <f t="shared" si="766"/>
        <v>445</v>
      </c>
      <c r="M12332" s="29">
        <v>-423</v>
      </c>
      <c r="N12332" s="29">
        <v>0</v>
      </c>
      <c r="O12332" s="29">
        <v>0</v>
      </c>
      <c r="P12332" s="29">
        <f t="shared" si="767"/>
        <v>-423</v>
      </c>
      <c r="Q12332" s="29">
        <f t="shared" si="768"/>
        <v>22</v>
      </c>
      <c r="R12332" s="29">
        <f t="shared" si="769"/>
        <v>22</v>
      </c>
      <c r="S12332" s="15" t="s">
        <v>7227</v>
      </c>
      <c r="T12332" s="15">
        <v>100701</v>
      </c>
      <c r="U12332" s="15" t="s">
        <v>52</v>
      </c>
      <c r="V12332" s="15">
        <v>47040001</v>
      </c>
      <c r="W12332" s="15" t="s">
        <v>48</v>
      </c>
    </row>
    <row r="12333" spans="2:23" hidden="1" x14ac:dyDescent="0.25">
      <c r="B12333" s="14">
        <v>51003486</v>
      </c>
      <c r="C12333" s="14">
        <v>0</v>
      </c>
      <c r="D12333" s="15">
        <v>21040011</v>
      </c>
      <c r="E12333" s="16" t="s">
        <v>9490</v>
      </c>
      <c r="F12333" s="14">
        <v>1061</v>
      </c>
      <c r="G12333" s="17">
        <v>38871</v>
      </c>
      <c r="H12333" s="29">
        <v>450</v>
      </c>
      <c r="I12333" s="29">
        <v>0</v>
      </c>
      <c r="J12333" s="29">
        <v>0</v>
      </c>
      <c r="K12333" s="29">
        <v>0</v>
      </c>
      <c r="L12333" s="29">
        <f t="shared" si="766"/>
        <v>450</v>
      </c>
      <c r="M12333" s="29">
        <v>-427</v>
      </c>
      <c r="N12333" s="29">
        <v>0</v>
      </c>
      <c r="O12333" s="29">
        <v>0</v>
      </c>
      <c r="P12333" s="29">
        <f t="shared" si="767"/>
        <v>-427</v>
      </c>
      <c r="Q12333" s="29">
        <f t="shared" si="768"/>
        <v>23</v>
      </c>
      <c r="R12333" s="29">
        <f t="shared" si="769"/>
        <v>23</v>
      </c>
      <c r="S12333" s="15" t="s">
        <v>7227</v>
      </c>
      <c r="T12333" s="15">
        <v>100801</v>
      </c>
      <c r="U12333" s="15" t="s">
        <v>62</v>
      </c>
      <c r="V12333" s="15">
        <v>47040001</v>
      </c>
      <c r="W12333" s="15" t="s">
        <v>44</v>
      </c>
    </row>
    <row r="12334" spans="2:23" hidden="1" x14ac:dyDescent="0.25">
      <c r="B12334" s="14">
        <v>51003487</v>
      </c>
      <c r="C12334" s="14">
        <v>0</v>
      </c>
      <c r="D12334" s="15">
        <v>21040011</v>
      </c>
      <c r="E12334" s="16" t="s">
        <v>9491</v>
      </c>
      <c r="F12334" s="14">
        <v>1091</v>
      </c>
      <c r="G12334" s="17">
        <v>38825</v>
      </c>
      <c r="H12334" s="29">
        <v>450</v>
      </c>
      <c r="I12334" s="29">
        <v>0</v>
      </c>
      <c r="J12334" s="29">
        <v>0</v>
      </c>
      <c r="K12334" s="29">
        <v>0</v>
      </c>
      <c r="L12334" s="29">
        <f t="shared" si="766"/>
        <v>450</v>
      </c>
      <c r="M12334" s="29">
        <v>-427</v>
      </c>
      <c r="N12334" s="29">
        <v>0</v>
      </c>
      <c r="O12334" s="29">
        <v>0</v>
      </c>
      <c r="P12334" s="29">
        <f t="shared" si="767"/>
        <v>-427</v>
      </c>
      <c r="Q12334" s="29">
        <f t="shared" si="768"/>
        <v>23</v>
      </c>
      <c r="R12334" s="29">
        <f t="shared" si="769"/>
        <v>23</v>
      </c>
      <c r="S12334" s="15" t="s">
        <v>7227</v>
      </c>
      <c r="T12334" s="15">
        <v>100701</v>
      </c>
      <c r="U12334" s="15" t="s">
        <v>52</v>
      </c>
      <c r="V12334" s="15">
        <v>47040001</v>
      </c>
      <c r="W12334" s="15" t="s">
        <v>48</v>
      </c>
    </row>
    <row r="12335" spans="2:23" hidden="1" x14ac:dyDescent="0.25">
      <c r="B12335" s="14">
        <v>51003488</v>
      </c>
      <c r="C12335" s="14">
        <v>0</v>
      </c>
      <c r="D12335" s="15">
        <v>21040011</v>
      </c>
      <c r="E12335" s="16" t="s">
        <v>9492</v>
      </c>
      <c r="F12335" s="14">
        <v>1902</v>
      </c>
      <c r="G12335" s="17">
        <v>36982</v>
      </c>
      <c r="H12335" s="29">
        <v>480</v>
      </c>
      <c r="I12335" s="29">
        <v>0</v>
      </c>
      <c r="J12335" s="29">
        <v>0</v>
      </c>
      <c r="K12335" s="29">
        <v>0</v>
      </c>
      <c r="L12335" s="29">
        <f t="shared" si="766"/>
        <v>480</v>
      </c>
      <c r="M12335" s="29">
        <v>-456</v>
      </c>
      <c r="N12335" s="29">
        <v>0</v>
      </c>
      <c r="O12335" s="29">
        <v>0</v>
      </c>
      <c r="P12335" s="29">
        <f t="shared" si="767"/>
        <v>-456</v>
      </c>
      <c r="Q12335" s="29">
        <f t="shared" si="768"/>
        <v>24</v>
      </c>
      <c r="R12335" s="29">
        <f t="shared" si="769"/>
        <v>24</v>
      </c>
      <c r="S12335" s="15" t="s">
        <v>7227</v>
      </c>
      <c r="T12335" s="15">
        <v>108200</v>
      </c>
      <c r="U12335" s="15" t="s">
        <v>66</v>
      </c>
      <c r="V12335" s="15">
        <v>47040001</v>
      </c>
      <c r="W12335" s="15" t="s">
        <v>67</v>
      </c>
    </row>
    <row r="12336" spans="2:23" hidden="1" x14ac:dyDescent="0.25">
      <c r="B12336" s="14">
        <v>51003489</v>
      </c>
      <c r="C12336" s="14">
        <v>0</v>
      </c>
      <c r="D12336" s="15">
        <v>21040011</v>
      </c>
      <c r="E12336" s="16" t="s">
        <v>9493</v>
      </c>
      <c r="F12336" s="14">
        <v>1012</v>
      </c>
      <c r="G12336" s="17">
        <v>38059</v>
      </c>
      <c r="H12336" s="29">
        <v>483</v>
      </c>
      <c r="I12336" s="29">
        <v>0</v>
      </c>
      <c r="J12336" s="29">
        <v>0</v>
      </c>
      <c r="K12336" s="29">
        <v>0</v>
      </c>
      <c r="L12336" s="29">
        <f t="shared" si="766"/>
        <v>483</v>
      </c>
      <c r="M12336" s="29">
        <v>-459</v>
      </c>
      <c r="N12336" s="29">
        <v>0</v>
      </c>
      <c r="O12336" s="29">
        <v>0</v>
      </c>
      <c r="P12336" s="29">
        <f t="shared" si="767"/>
        <v>-459</v>
      </c>
      <c r="Q12336" s="29">
        <f t="shared" si="768"/>
        <v>24</v>
      </c>
      <c r="R12336" s="29">
        <f t="shared" si="769"/>
        <v>24</v>
      </c>
      <c r="S12336" s="15" t="s">
        <v>7227</v>
      </c>
      <c r="T12336" s="15">
        <v>100202</v>
      </c>
      <c r="U12336" s="15" t="s">
        <v>70</v>
      </c>
      <c r="V12336" s="15">
        <v>47040001</v>
      </c>
      <c r="W12336" s="15" t="s">
        <v>71</v>
      </c>
    </row>
    <row r="12337" spans="2:23" hidden="1" x14ac:dyDescent="0.25">
      <c r="B12337" s="14">
        <v>51003490</v>
      </c>
      <c r="C12337" s="14">
        <v>0</v>
      </c>
      <c r="D12337" s="15">
        <v>21040011</v>
      </c>
      <c r="E12337" s="16" t="s">
        <v>9494</v>
      </c>
      <c r="F12337" s="14">
        <v>1041</v>
      </c>
      <c r="G12337" s="17">
        <v>38686</v>
      </c>
      <c r="H12337" s="29">
        <v>495</v>
      </c>
      <c r="I12337" s="29">
        <v>0</v>
      </c>
      <c r="J12337" s="29">
        <v>0</v>
      </c>
      <c r="K12337" s="29">
        <v>0</v>
      </c>
      <c r="L12337" s="29">
        <f t="shared" si="766"/>
        <v>495</v>
      </c>
      <c r="M12337" s="29">
        <v>-470</v>
      </c>
      <c r="N12337" s="29">
        <v>0</v>
      </c>
      <c r="O12337" s="29">
        <v>0</v>
      </c>
      <c r="P12337" s="29">
        <f t="shared" si="767"/>
        <v>-470</v>
      </c>
      <c r="Q12337" s="29">
        <f t="shared" si="768"/>
        <v>25</v>
      </c>
      <c r="R12337" s="29">
        <f t="shared" si="769"/>
        <v>25</v>
      </c>
      <c r="S12337" s="15" t="s">
        <v>7227</v>
      </c>
      <c r="T12337" s="15">
        <v>100501</v>
      </c>
      <c r="U12337" s="15" t="s">
        <v>27</v>
      </c>
      <c r="V12337" s="15">
        <v>47040001</v>
      </c>
      <c r="W12337" s="15" t="s">
        <v>28</v>
      </c>
    </row>
    <row r="12338" spans="2:23" hidden="1" x14ac:dyDescent="0.25">
      <c r="B12338" s="14">
        <v>51003492</v>
      </c>
      <c r="C12338" s="14">
        <v>0</v>
      </c>
      <c r="D12338" s="15">
        <v>21040011</v>
      </c>
      <c r="E12338" s="16" t="s">
        <v>9495</v>
      </c>
      <c r="F12338" s="14">
        <v>1041</v>
      </c>
      <c r="G12338" s="17">
        <v>38686</v>
      </c>
      <c r="H12338" s="29">
        <v>500</v>
      </c>
      <c r="I12338" s="29">
        <v>0</v>
      </c>
      <c r="J12338" s="29">
        <v>0</v>
      </c>
      <c r="K12338" s="29">
        <v>0</v>
      </c>
      <c r="L12338" s="29">
        <f t="shared" si="766"/>
        <v>500</v>
      </c>
      <c r="M12338" s="29">
        <v>-475</v>
      </c>
      <c r="N12338" s="29">
        <v>0</v>
      </c>
      <c r="O12338" s="29">
        <v>0</v>
      </c>
      <c r="P12338" s="29">
        <f t="shared" si="767"/>
        <v>-475</v>
      </c>
      <c r="Q12338" s="29">
        <f t="shared" si="768"/>
        <v>25</v>
      </c>
      <c r="R12338" s="29">
        <f t="shared" si="769"/>
        <v>25</v>
      </c>
      <c r="S12338" s="15" t="s">
        <v>7227</v>
      </c>
      <c r="T12338" s="15">
        <v>100501</v>
      </c>
      <c r="U12338" s="15" t="s">
        <v>27</v>
      </c>
      <c r="V12338" s="15">
        <v>47040001</v>
      </c>
      <c r="W12338" s="15" t="s">
        <v>28</v>
      </c>
    </row>
    <row r="12339" spans="2:23" hidden="1" x14ac:dyDescent="0.25">
      <c r="B12339" s="14">
        <v>51003493</v>
      </c>
      <c r="C12339" s="14">
        <v>0</v>
      </c>
      <c r="D12339" s="15">
        <v>21040011</v>
      </c>
      <c r="E12339" s="16" t="s">
        <v>9463</v>
      </c>
      <c r="F12339" s="14">
        <v>1101</v>
      </c>
      <c r="G12339" s="17">
        <v>40269</v>
      </c>
      <c r="H12339" s="29">
        <v>508</v>
      </c>
      <c r="I12339" s="29">
        <v>0</v>
      </c>
      <c r="J12339" s="29">
        <v>0</v>
      </c>
      <c r="K12339" s="29">
        <v>0</v>
      </c>
      <c r="L12339" s="29">
        <f t="shared" si="766"/>
        <v>508</v>
      </c>
      <c r="M12339" s="29">
        <v>-483</v>
      </c>
      <c r="N12339" s="29">
        <v>0</v>
      </c>
      <c r="O12339" s="29">
        <v>0</v>
      </c>
      <c r="P12339" s="29">
        <f t="shared" si="767"/>
        <v>-483</v>
      </c>
      <c r="Q12339" s="29">
        <f t="shared" si="768"/>
        <v>25</v>
      </c>
      <c r="R12339" s="29">
        <f t="shared" si="769"/>
        <v>25</v>
      </c>
      <c r="S12339" s="15" t="s">
        <v>7227</v>
      </c>
      <c r="T12339" s="15">
        <v>101101</v>
      </c>
      <c r="U12339" s="15" t="s">
        <v>129</v>
      </c>
      <c r="V12339" s="15">
        <v>47040001</v>
      </c>
      <c r="W12339" s="15" t="s">
        <v>130</v>
      </c>
    </row>
    <row r="12340" spans="2:23" hidden="1" x14ac:dyDescent="0.25">
      <c r="B12340" s="14">
        <v>51003494</v>
      </c>
      <c r="C12340" s="14">
        <v>0</v>
      </c>
      <c r="D12340" s="15">
        <v>21040011</v>
      </c>
      <c r="E12340" s="16" t="s">
        <v>9496</v>
      </c>
      <c r="F12340" s="14">
        <v>1101</v>
      </c>
      <c r="G12340" s="17">
        <v>40269</v>
      </c>
      <c r="H12340" s="29">
        <v>515</v>
      </c>
      <c r="I12340" s="29">
        <v>0</v>
      </c>
      <c r="J12340" s="29">
        <v>0</v>
      </c>
      <c r="K12340" s="29">
        <v>0</v>
      </c>
      <c r="L12340" s="29">
        <f t="shared" si="766"/>
        <v>515</v>
      </c>
      <c r="M12340" s="29">
        <v>-490</v>
      </c>
      <c r="N12340" s="29">
        <v>0</v>
      </c>
      <c r="O12340" s="29">
        <v>0</v>
      </c>
      <c r="P12340" s="29">
        <f t="shared" si="767"/>
        <v>-490</v>
      </c>
      <c r="Q12340" s="29">
        <f t="shared" si="768"/>
        <v>25</v>
      </c>
      <c r="R12340" s="29">
        <f t="shared" si="769"/>
        <v>25</v>
      </c>
      <c r="S12340" s="15" t="s">
        <v>7227</v>
      </c>
      <c r="T12340" s="15">
        <v>101101</v>
      </c>
      <c r="U12340" s="15" t="s">
        <v>129</v>
      </c>
      <c r="V12340" s="15">
        <v>47040001</v>
      </c>
      <c r="W12340" s="15" t="s">
        <v>130</v>
      </c>
    </row>
    <row r="12341" spans="2:23" hidden="1" x14ac:dyDescent="0.25">
      <c r="B12341" s="14">
        <v>51003495</v>
      </c>
      <c r="C12341" s="14">
        <v>0</v>
      </c>
      <c r="D12341" s="15">
        <v>21040011</v>
      </c>
      <c r="E12341" s="16" t="s">
        <v>9497</v>
      </c>
      <c r="F12341" s="14">
        <v>1061</v>
      </c>
      <c r="G12341" s="17">
        <v>39505</v>
      </c>
      <c r="H12341" s="29">
        <v>519</v>
      </c>
      <c r="I12341" s="29">
        <v>0</v>
      </c>
      <c r="J12341" s="29">
        <v>0</v>
      </c>
      <c r="K12341" s="29">
        <v>0</v>
      </c>
      <c r="L12341" s="29">
        <f t="shared" si="766"/>
        <v>519</v>
      </c>
      <c r="M12341" s="29">
        <v>-493</v>
      </c>
      <c r="N12341" s="29">
        <v>0</v>
      </c>
      <c r="O12341" s="29">
        <v>0</v>
      </c>
      <c r="P12341" s="29">
        <f t="shared" si="767"/>
        <v>-493</v>
      </c>
      <c r="Q12341" s="29">
        <f t="shared" si="768"/>
        <v>26</v>
      </c>
      <c r="R12341" s="29">
        <f t="shared" si="769"/>
        <v>26</v>
      </c>
      <c r="S12341" s="15" t="s">
        <v>7227</v>
      </c>
      <c r="T12341" s="15">
        <v>100801</v>
      </c>
      <c r="U12341" s="15" t="s">
        <v>62</v>
      </c>
      <c r="V12341" s="15">
        <v>47040001</v>
      </c>
      <c r="W12341" s="15" t="s">
        <v>44</v>
      </c>
    </row>
    <row r="12342" spans="2:23" hidden="1" x14ac:dyDescent="0.25">
      <c r="B12342" s="14">
        <v>51003496</v>
      </c>
      <c r="C12342" s="14">
        <v>0</v>
      </c>
      <c r="D12342" s="15">
        <v>21040011</v>
      </c>
      <c r="E12342" s="16" t="s">
        <v>9498</v>
      </c>
      <c r="F12342" s="14">
        <v>1061</v>
      </c>
      <c r="G12342" s="17">
        <v>39478</v>
      </c>
      <c r="H12342" s="29">
        <v>519</v>
      </c>
      <c r="I12342" s="29">
        <v>0</v>
      </c>
      <c r="J12342" s="29">
        <v>0</v>
      </c>
      <c r="K12342" s="29">
        <v>0</v>
      </c>
      <c r="L12342" s="29">
        <f t="shared" si="766"/>
        <v>519</v>
      </c>
      <c r="M12342" s="29">
        <v>-494</v>
      </c>
      <c r="N12342" s="29">
        <v>0</v>
      </c>
      <c r="O12342" s="29">
        <v>0</v>
      </c>
      <c r="P12342" s="29">
        <f t="shared" si="767"/>
        <v>-494</v>
      </c>
      <c r="Q12342" s="29">
        <f t="shared" si="768"/>
        <v>25</v>
      </c>
      <c r="R12342" s="29">
        <f t="shared" si="769"/>
        <v>25</v>
      </c>
      <c r="S12342" s="15" t="s">
        <v>7227</v>
      </c>
      <c r="T12342" s="15">
        <v>100801</v>
      </c>
      <c r="U12342" s="15" t="s">
        <v>62</v>
      </c>
      <c r="V12342" s="15">
        <v>47040001</v>
      </c>
      <c r="W12342" s="15" t="s">
        <v>44</v>
      </c>
    </row>
    <row r="12343" spans="2:23" hidden="1" x14ac:dyDescent="0.25">
      <c r="B12343" s="14">
        <v>51003497</v>
      </c>
      <c r="C12343" s="14">
        <v>0</v>
      </c>
      <c r="D12343" s="15">
        <v>21040011</v>
      </c>
      <c r="E12343" s="16" t="s">
        <v>9498</v>
      </c>
      <c r="F12343" s="14">
        <v>1061</v>
      </c>
      <c r="G12343" s="17">
        <v>39478</v>
      </c>
      <c r="H12343" s="29">
        <v>519</v>
      </c>
      <c r="I12343" s="29">
        <v>0</v>
      </c>
      <c r="J12343" s="29">
        <v>0</v>
      </c>
      <c r="K12343" s="29">
        <v>0</v>
      </c>
      <c r="L12343" s="29">
        <f t="shared" si="766"/>
        <v>519</v>
      </c>
      <c r="M12343" s="29">
        <v>-494</v>
      </c>
      <c r="N12343" s="29">
        <v>0</v>
      </c>
      <c r="O12343" s="29">
        <v>0</v>
      </c>
      <c r="P12343" s="29">
        <f t="shared" si="767"/>
        <v>-494</v>
      </c>
      <c r="Q12343" s="29">
        <f t="shared" si="768"/>
        <v>25</v>
      </c>
      <c r="R12343" s="29">
        <f t="shared" si="769"/>
        <v>25</v>
      </c>
      <c r="S12343" s="15" t="s">
        <v>7227</v>
      </c>
      <c r="T12343" s="15">
        <v>100801</v>
      </c>
      <c r="U12343" s="15" t="s">
        <v>62</v>
      </c>
      <c r="V12343" s="15">
        <v>47040001</v>
      </c>
      <c r="W12343" s="15" t="s">
        <v>44</v>
      </c>
    </row>
    <row r="12344" spans="2:23" hidden="1" x14ac:dyDescent="0.25">
      <c r="B12344" s="14">
        <v>51003498</v>
      </c>
      <c r="C12344" s="14">
        <v>0</v>
      </c>
      <c r="D12344" s="15">
        <v>21040011</v>
      </c>
      <c r="E12344" s="16" t="s">
        <v>9498</v>
      </c>
      <c r="F12344" s="14">
        <v>1061</v>
      </c>
      <c r="G12344" s="17">
        <v>39478</v>
      </c>
      <c r="H12344" s="29">
        <v>519</v>
      </c>
      <c r="I12344" s="29">
        <v>0</v>
      </c>
      <c r="J12344" s="29">
        <v>0</v>
      </c>
      <c r="K12344" s="29">
        <v>0</v>
      </c>
      <c r="L12344" s="29">
        <f t="shared" si="766"/>
        <v>519</v>
      </c>
      <c r="M12344" s="29">
        <v>-494</v>
      </c>
      <c r="N12344" s="29">
        <v>0</v>
      </c>
      <c r="O12344" s="29">
        <v>0</v>
      </c>
      <c r="P12344" s="29">
        <f t="shared" si="767"/>
        <v>-494</v>
      </c>
      <c r="Q12344" s="29">
        <f t="shared" si="768"/>
        <v>25</v>
      </c>
      <c r="R12344" s="29">
        <f t="shared" si="769"/>
        <v>25</v>
      </c>
      <c r="S12344" s="15" t="s">
        <v>7227</v>
      </c>
      <c r="T12344" s="15">
        <v>100801</v>
      </c>
      <c r="U12344" s="15" t="s">
        <v>62</v>
      </c>
      <c r="V12344" s="15">
        <v>47040001</v>
      </c>
      <c r="W12344" s="15" t="s">
        <v>44</v>
      </c>
    </row>
    <row r="12345" spans="2:23" hidden="1" x14ac:dyDescent="0.25">
      <c r="B12345" s="14">
        <v>51003499</v>
      </c>
      <c r="C12345" s="14">
        <v>0</v>
      </c>
      <c r="D12345" s="15">
        <v>21040011</v>
      </c>
      <c r="E12345" s="16" t="s">
        <v>9499</v>
      </c>
      <c r="F12345" s="14">
        <v>1061</v>
      </c>
      <c r="G12345" s="17">
        <v>39513</v>
      </c>
      <c r="H12345" s="29">
        <v>519</v>
      </c>
      <c r="I12345" s="29">
        <v>0</v>
      </c>
      <c r="J12345" s="29">
        <v>0</v>
      </c>
      <c r="K12345" s="29">
        <v>0</v>
      </c>
      <c r="L12345" s="29">
        <f t="shared" ref="L12345:L12408" si="770">SUM(H12345:K12345)</f>
        <v>519</v>
      </c>
      <c r="M12345" s="29">
        <v>-493</v>
      </c>
      <c r="N12345" s="29">
        <v>0</v>
      </c>
      <c r="O12345" s="29">
        <v>0</v>
      </c>
      <c r="P12345" s="29">
        <f t="shared" si="767"/>
        <v>-493</v>
      </c>
      <c r="Q12345" s="29">
        <f t="shared" si="768"/>
        <v>26</v>
      </c>
      <c r="R12345" s="29">
        <f t="shared" si="769"/>
        <v>26</v>
      </c>
      <c r="S12345" s="15" t="s">
        <v>7227</v>
      </c>
      <c r="T12345" s="15">
        <v>100801</v>
      </c>
      <c r="U12345" s="15" t="s">
        <v>62</v>
      </c>
      <c r="V12345" s="15">
        <v>47040001</v>
      </c>
      <c r="W12345" s="15" t="s">
        <v>44</v>
      </c>
    </row>
    <row r="12346" spans="2:23" hidden="1" x14ac:dyDescent="0.25">
      <c r="B12346" s="14">
        <v>51003501</v>
      </c>
      <c r="C12346" s="14">
        <v>0</v>
      </c>
      <c r="D12346" s="15">
        <v>21040011</v>
      </c>
      <c r="E12346" s="16" t="s">
        <v>9500</v>
      </c>
      <c r="F12346" s="14">
        <v>1091</v>
      </c>
      <c r="G12346" s="17">
        <v>38810</v>
      </c>
      <c r="H12346" s="29">
        <v>520</v>
      </c>
      <c r="I12346" s="29">
        <v>0</v>
      </c>
      <c r="J12346" s="29">
        <v>0</v>
      </c>
      <c r="K12346" s="29">
        <v>0</v>
      </c>
      <c r="L12346" s="29">
        <f t="shared" si="770"/>
        <v>520</v>
      </c>
      <c r="M12346" s="29">
        <v>-494</v>
      </c>
      <c r="N12346" s="29">
        <v>0</v>
      </c>
      <c r="O12346" s="29">
        <v>0</v>
      </c>
      <c r="P12346" s="29">
        <f t="shared" si="767"/>
        <v>-494</v>
      </c>
      <c r="Q12346" s="29">
        <f t="shared" si="768"/>
        <v>26</v>
      </c>
      <c r="R12346" s="29">
        <f t="shared" si="769"/>
        <v>26</v>
      </c>
      <c r="S12346" s="15" t="s">
        <v>7227</v>
      </c>
      <c r="T12346" s="15">
        <v>100701</v>
      </c>
      <c r="U12346" s="15" t="s">
        <v>52</v>
      </c>
      <c r="V12346" s="15">
        <v>47040001</v>
      </c>
      <c r="W12346" s="15" t="s">
        <v>48</v>
      </c>
    </row>
    <row r="12347" spans="2:23" hidden="1" x14ac:dyDescent="0.25">
      <c r="B12347" s="14">
        <v>51003502</v>
      </c>
      <c r="C12347" s="14">
        <v>0</v>
      </c>
      <c r="D12347" s="15">
        <v>21040011</v>
      </c>
      <c r="E12347" s="16" t="s">
        <v>9492</v>
      </c>
      <c r="F12347" s="14">
        <v>1902</v>
      </c>
      <c r="G12347" s="17">
        <v>36982</v>
      </c>
      <c r="H12347" s="29">
        <v>525</v>
      </c>
      <c r="I12347" s="29">
        <v>0</v>
      </c>
      <c r="J12347" s="29">
        <v>0</v>
      </c>
      <c r="K12347" s="29">
        <v>0</v>
      </c>
      <c r="L12347" s="29">
        <f t="shared" si="770"/>
        <v>525</v>
      </c>
      <c r="M12347" s="29">
        <v>-499</v>
      </c>
      <c r="N12347" s="29">
        <v>0</v>
      </c>
      <c r="O12347" s="29">
        <v>0</v>
      </c>
      <c r="P12347" s="29">
        <f t="shared" si="767"/>
        <v>-499</v>
      </c>
      <c r="Q12347" s="29">
        <f t="shared" si="768"/>
        <v>26</v>
      </c>
      <c r="R12347" s="29">
        <f t="shared" si="769"/>
        <v>26</v>
      </c>
      <c r="S12347" s="15" t="s">
        <v>7227</v>
      </c>
      <c r="T12347" s="15">
        <v>108200</v>
      </c>
      <c r="U12347" s="15" t="s">
        <v>66</v>
      </c>
      <c r="V12347" s="15">
        <v>47040001</v>
      </c>
      <c r="W12347" s="15" t="s">
        <v>67</v>
      </c>
    </row>
    <row r="12348" spans="2:23" hidden="1" x14ac:dyDescent="0.25">
      <c r="B12348" s="14">
        <v>51003503</v>
      </c>
      <c r="C12348" s="14">
        <v>0</v>
      </c>
      <c r="D12348" s="15">
        <v>21040011</v>
      </c>
      <c r="E12348" s="16" t="s">
        <v>9501</v>
      </c>
      <c r="F12348" s="14">
        <v>1001</v>
      </c>
      <c r="G12348" s="17">
        <v>37864</v>
      </c>
      <c r="H12348" s="29">
        <v>550</v>
      </c>
      <c r="I12348" s="29">
        <v>0</v>
      </c>
      <c r="J12348" s="29">
        <v>0</v>
      </c>
      <c r="K12348" s="29">
        <v>0</v>
      </c>
      <c r="L12348" s="29">
        <f t="shared" si="770"/>
        <v>550</v>
      </c>
      <c r="M12348" s="29">
        <v>-522</v>
      </c>
      <c r="N12348" s="29">
        <v>0</v>
      </c>
      <c r="O12348" s="29">
        <v>0</v>
      </c>
      <c r="P12348" s="29">
        <f t="shared" si="767"/>
        <v>-522</v>
      </c>
      <c r="Q12348" s="29">
        <f t="shared" si="768"/>
        <v>28</v>
      </c>
      <c r="R12348" s="29">
        <f t="shared" si="769"/>
        <v>28</v>
      </c>
      <c r="S12348" s="15" t="s">
        <v>7227</v>
      </c>
      <c r="T12348" s="15">
        <v>100101</v>
      </c>
      <c r="U12348" s="15" t="s">
        <v>89</v>
      </c>
      <c r="V12348" s="15">
        <v>47040001</v>
      </c>
      <c r="W12348" s="15" t="s">
        <v>85</v>
      </c>
    </row>
    <row r="12349" spans="2:23" hidden="1" x14ac:dyDescent="0.25">
      <c r="B12349" s="14">
        <v>51003504</v>
      </c>
      <c r="C12349" s="14">
        <v>0</v>
      </c>
      <c r="D12349" s="15">
        <v>21040011</v>
      </c>
      <c r="E12349" s="16" t="s">
        <v>9502</v>
      </c>
      <c r="F12349" s="14">
        <v>1902</v>
      </c>
      <c r="G12349" s="17">
        <v>36982</v>
      </c>
      <c r="H12349" s="29">
        <v>589</v>
      </c>
      <c r="I12349" s="29">
        <v>0</v>
      </c>
      <c r="J12349" s="29">
        <v>0</v>
      </c>
      <c r="K12349" s="29">
        <v>0</v>
      </c>
      <c r="L12349" s="29">
        <f t="shared" si="770"/>
        <v>589</v>
      </c>
      <c r="M12349" s="29">
        <v>-560</v>
      </c>
      <c r="N12349" s="29">
        <v>0</v>
      </c>
      <c r="O12349" s="29">
        <v>0</v>
      </c>
      <c r="P12349" s="29">
        <f t="shared" si="767"/>
        <v>-560</v>
      </c>
      <c r="Q12349" s="29">
        <f t="shared" si="768"/>
        <v>29</v>
      </c>
      <c r="R12349" s="29">
        <f t="shared" si="769"/>
        <v>29</v>
      </c>
      <c r="S12349" s="15" t="s">
        <v>7227</v>
      </c>
      <c r="T12349" s="15">
        <v>108200</v>
      </c>
      <c r="U12349" s="15" t="s">
        <v>66</v>
      </c>
      <c r="V12349" s="15">
        <v>47040001</v>
      </c>
      <c r="W12349" s="15" t="s">
        <v>67</v>
      </c>
    </row>
    <row r="12350" spans="2:23" hidden="1" x14ac:dyDescent="0.25">
      <c r="B12350" s="14">
        <v>51003505</v>
      </c>
      <c r="C12350" s="14">
        <v>0</v>
      </c>
      <c r="D12350" s="15">
        <v>21040011</v>
      </c>
      <c r="E12350" s="16" t="s">
        <v>9503</v>
      </c>
      <c r="F12350" s="14">
        <v>1001</v>
      </c>
      <c r="G12350" s="17">
        <v>37925</v>
      </c>
      <c r="H12350" s="29">
        <v>600</v>
      </c>
      <c r="I12350" s="29">
        <v>0</v>
      </c>
      <c r="J12350" s="29">
        <v>0</v>
      </c>
      <c r="K12350" s="29">
        <v>0</v>
      </c>
      <c r="L12350" s="29">
        <f t="shared" si="770"/>
        <v>600</v>
      </c>
      <c r="M12350" s="29">
        <v>-570</v>
      </c>
      <c r="N12350" s="29">
        <v>0</v>
      </c>
      <c r="O12350" s="29">
        <v>0</v>
      </c>
      <c r="P12350" s="29">
        <f t="shared" si="767"/>
        <v>-570</v>
      </c>
      <c r="Q12350" s="29">
        <f t="shared" si="768"/>
        <v>30</v>
      </c>
      <c r="R12350" s="29">
        <f t="shared" si="769"/>
        <v>30</v>
      </c>
      <c r="S12350" s="15" t="s">
        <v>7227</v>
      </c>
      <c r="T12350" s="15">
        <v>100101</v>
      </c>
      <c r="U12350" s="15" t="s">
        <v>89</v>
      </c>
      <c r="V12350" s="15">
        <v>47040001</v>
      </c>
      <c r="W12350" s="15" t="s">
        <v>85</v>
      </c>
    </row>
    <row r="12351" spans="2:23" hidden="1" x14ac:dyDescent="0.25">
      <c r="B12351" s="14">
        <v>51003506</v>
      </c>
      <c r="C12351" s="14">
        <v>0</v>
      </c>
      <c r="D12351" s="15">
        <v>21040011</v>
      </c>
      <c r="E12351" s="16" t="s">
        <v>9487</v>
      </c>
      <c r="F12351" s="14">
        <v>1071</v>
      </c>
      <c r="G12351" s="17">
        <v>38831</v>
      </c>
      <c r="H12351" s="29">
        <v>600</v>
      </c>
      <c r="I12351" s="29">
        <v>0</v>
      </c>
      <c r="J12351" s="29">
        <v>0</v>
      </c>
      <c r="K12351" s="29">
        <v>-600</v>
      </c>
      <c r="L12351" s="29">
        <f t="shared" si="770"/>
        <v>0</v>
      </c>
      <c r="M12351" s="29">
        <v>-570</v>
      </c>
      <c r="N12351" s="29">
        <v>0</v>
      </c>
      <c r="O12351" s="29">
        <v>570</v>
      </c>
      <c r="P12351" s="29">
        <f t="shared" si="767"/>
        <v>0</v>
      </c>
      <c r="Q12351" s="29">
        <f t="shared" si="768"/>
        <v>30</v>
      </c>
      <c r="R12351" s="29">
        <f t="shared" si="769"/>
        <v>0</v>
      </c>
      <c r="S12351" s="15" t="s">
        <v>7227</v>
      </c>
      <c r="T12351" s="15">
        <v>100901</v>
      </c>
      <c r="U12351" s="15" t="s">
        <v>57</v>
      </c>
      <c r="V12351" s="15">
        <v>47040001</v>
      </c>
      <c r="W12351" s="15" t="s">
        <v>58</v>
      </c>
    </row>
    <row r="12352" spans="2:23" hidden="1" x14ac:dyDescent="0.25">
      <c r="B12352" s="14">
        <v>51003507</v>
      </c>
      <c r="C12352" s="14">
        <v>0</v>
      </c>
      <c r="D12352" s="15">
        <v>21040011</v>
      </c>
      <c r="E12352" s="16" t="s">
        <v>9504</v>
      </c>
      <c r="F12352" s="14">
        <v>1021</v>
      </c>
      <c r="G12352" s="17">
        <v>38870</v>
      </c>
      <c r="H12352" s="29">
        <v>603</v>
      </c>
      <c r="I12352" s="29">
        <v>0</v>
      </c>
      <c r="J12352" s="29">
        <v>0</v>
      </c>
      <c r="K12352" s="29">
        <v>0</v>
      </c>
      <c r="L12352" s="29">
        <f t="shared" si="770"/>
        <v>603</v>
      </c>
      <c r="M12352" s="29">
        <v>-573</v>
      </c>
      <c r="N12352" s="29">
        <v>0</v>
      </c>
      <c r="O12352" s="29">
        <v>0</v>
      </c>
      <c r="P12352" s="29">
        <f t="shared" si="767"/>
        <v>-573</v>
      </c>
      <c r="Q12352" s="29">
        <f t="shared" si="768"/>
        <v>30</v>
      </c>
      <c r="R12352" s="29">
        <f t="shared" si="769"/>
        <v>30</v>
      </c>
      <c r="S12352" s="15" t="s">
        <v>7227</v>
      </c>
      <c r="T12352" s="15">
        <v>100301</v>
      </c>
      <c r="U12352" s="15" t="s">
        <v>32</v>
      </c>
      <c r="V12352" s="15">
        <v>47040001</v>
      </c>
      <c r="W12352" s="15" t="s">
        <v>33</v>
      </c>
    </row>
    <row r="12353" spans="2:23" hidden="1" x14ac:dyDescent="0.25">
      <c r="B12353" s="14">
        <v>51003508</v>
      </c>
      <c r="C12353" s="14">
        <v>0</v>
      </c>
      <c r="D12353" s="15">
        <v>21040011</v>
      </c>
      <c r="E12353" s="16" t="s">
        <v>9505</v>
      </c>
      <c r="F12353" s="14">
        <v>1021</v>
      </c>
      <c r="G12353" s="17">
        <v>38525</v>
      </c>
      <c r="H12353" s="29">
        <v>603</v>
      </c>
      <c r="I12353" s="29">
        <v>0</v>
      </c>
      <c r="J12353" s="29">
        <v>0</v>
      </c>
      <c r="K12353" s="29">
        <v>0</v>
      </c>
      <c r="L12353" s="29">
        <f t="shared" si="770"/>
        <v>603</v>
      </c>
      <c r="M12353" s="29">
        <v>-573</v>
      </c>
      <c r="N12353" s="29">
        <v>0</v>
      </c>
      <c r="O12353" s="29">
        <v>0</v>
      </c>
      <c r="P12353" s="29">
        <f t="shared" si="767"/>
        <v>-573</v>
      </c>
      <c r="Q12353" s="29">
        <f t="shared" si="768"/>
        <v>30</v>
      </c>
      <c r="R12353" s="29">
        <f t="shared" si="769"/>
        <v>30</v>
      </c>
      <c r="S12353" s="15" t="s">
        <v>7227</v>
      </c>
      <c r="T12353" s="15">
        <v>100301</v>
      </c>
      <c r="U12353" s="15" t="s">
        <v>32</v>
      </c>
      <c r="V12353" s="15">
        <v>47040001</v>
      </c>
      <c r="W12353" s="15" t="s">
        <v>33</v>
      </c>
    </row>
    <row r="12354" spans="2:23" hidden="1" x14ac:dyDescent="0.25">
      <c r="B12354" s="14">
        <v>51003509</v>
      </c>
      <c r="C12354" s="14">
        <v>0</v>
      </c>
      <c r="D12354" s="15">
        <v>21040011</v>
      </c>
      <c r="E12354" s="16" t="s">
        <v>9505</v>
      </c>
      <c r="F12354" s="14">
        <v>1021</v>
      </c>
      <c r="G12354" s="17">
        <v>38780</v>
      </c>
      <c r="H12354" s="29">
        <v>603</v>
      </c>
      <c r="I12354" s="29">
        <v>0</v>
      </c>
      <c r="J12354" s="29">
        <v>0</v>
      </c>
      <c r="K12354" s="29">
        <v>0</v>
      </c>
      <c r="L12354" s="29">
        <f t="shared" si="770"/>
        <v>603</v>
      </c>
      <c r="M12354" s="29">
        <v>-573</v>
      </c>
      <c r="N12354" s="29">
        <v>0</v>
      </c>
      <c r="O12354" s="29">
        <v>0</v>
      </c>
      <c r="P12354" s="29">
        <f t="shared" si="767"/>
        <v>-573</v>
      </c>
      <c r="Q12354" s="29">
        <f t="shared" si="768"/>
        <v>30</v>
      </c>
      <c r="R12354" s="29">
        <f t="shared" si="769"/>
        <v>30</v>
      </c>
      <c r="S12354" s="15" t="s">
        <v>7227</v>
      </c>
      <c r="T12354" s="15">
        <v>100301</v>
      </c>
      <c r="U12354" s="15" t="s">
        <v>32</v>
      </c>
      <c r="V12354" s="15">
        <v>47040001</v>
      </c>
      <c r="W12354" s="15" t="s">
        <v>33</v>
      </c>
    </row>
    <row r="12355" spans="2:23" hidden="1" x14ac:dyDescent="0.25">
      <c r="B12355" s="14">
        <v>51003510</v>
      </c>
      <c r="C12355" s="14">
        <v>0</v>
      </c>
      <c r="D12355" s="15">
        <v>21040011</v>
      </c>
      <c r="E12355" s="16" t="s">
        <v>9506</v>
      </c>
      <c r="F12355" s="14">
        <v>1041</v>
      </c>
      <c r="G12355" s="17">
        <v>38686</v>
      </c>
      <c r="H12355" s="29">
        <v>619</v>
      </c>
      <c r="I12355" s="29">
        <v>0</v>
      </c>
      <c r="J12355" s="29">
        <v>0</v>
      </c>
      <c r="K12355" s="29">
        <v>0</v>
      </c>
      <c r="L12355" s="29">
        <f t="shared" si="770"/>
        <v>619</v>
      </c>
      <c r="M12355" s="29">
        <v>-589</v>
      </c>
      <c r="N12355" s="29">
        <v>0</v>
      </c>
      <c r="O12355" s="29">
        <v>0</v>
      </c>
      <c r="P12355" s="29">
        <f t="shared" si="767"/>
        <v>-589</v>
      </c>
      <c r="Q12355" s="29">
        <f t="shared" si="768"/>
        <v>30</v>
      </c>
      <c r="R12355" s="29">
        <f t="shared" si="769"/>
        <v>30</v>
      </c>
      <c r="S12355" s="15" t="s">
        <v>7227</v>
      </c>
      <c r="T12355" s="15">
        <v>100501</v>
      </c>
      <c r="U12355" s="15" t="s">
        <v>27</v>
      </c>
      <c r="V12355" s="15">
        <v>47040001</v>
      </c>
      <c r="W12355" s="15" t="s">
        <v>28</v>
      </c>
    </row>
    <row r="12356" spans="2:23" hidden="1" x14ac:dyDescent="0.25">
      <c r="B12356" s="14">
        <v>51003511</v>
      </c>
      <c r="C12356" s="14">
        <v>0</v>
      </c>
      <c r="D12356" s="15">
        <v>21040011</v>
      </c>
      <c r="E12356" s="16" t="s">
        <v>9506</v>
      </c>
      <c r="F12356" s="14">
        <v>1041</v>
      </c>
      <c r="G12356" s="17">
        <v>38686</v>
      </c>
      <c r="H12356" s="29">
        <v>619</v>
      </c>
      <c r="I12356" s="29">
        <v>0</v>
      </c>
      <c r="J12356" s="29">
        <v>0</v>
      </c>
      <c r="K12356" s="29">
        <v>0</v>
      </c>
      <c r="L12356" s="29">
        <f t="shared" si="770"/>
        <v>619</v>
      </c>
      <c r="M12356" s="29">
        <v>-589</v>
      </c>
      <c r="N12356" s="29">
        <v>0</v>
      </c>
      <c r="O12356" s="29">
        <v>0</v>
      </c>
      <c r="P12356" s="29">
        <f t="shared" si="767"/>
        <v>-589</v>
      </c>
      <c r="Q12356" s="29">
        <f t="shared" si="768"/>
        <v>30</v>
      </c>
      <c r="R12356" s="29">
        <f t="shared" si="769"/>
        <v>30</v>
      </c>
      <c r="S12356" s="15" t="s">
        <v>7227</v>
      </c>
      <c r="T12356" s="15">
        <v>100501</v>
      </c>
      <c r="U12356" s="15" t="s">
        <v>27</v>
      </c>
      <c r="V12356" s="15">
        <v>47040001</v>
      </c>
      <c r="W12356" s="15" t="s">
        <v>28</v>
      </c>
    </row>
    <row r="12357" spans="2:23" hidden="1" x14ac:dyDescent="0.25">
      <c r="B12357" s="14">
        <v>51003512</v>
      </c>
      <c r="C12357" s="14">
        <v>0</v>
      </c>
      <c r="D12357" s="15">
        <v>21040011</v>
      </c>
      <c r="E12357" s="16" t="s">
        <v>9491</v>
      </c>
      <c r="F12357" s="14">
        <v>1091</v>
      </c>
      <c r="G12357" s="17">
        <v>38897</v>
      </c>
      <c r="H12357" s="29">
        <v>624</v>
      </c>
      <c r="I12357" s="29">
        <v>0</v>
      </c>
      <c r="J12357" s="29">
        <v>0</v>
      </c>
      <c r="K12357" s="29">
        <v>0</v>
      </c>
      <c r="L12357" s="29">
        <f t="shared" si="770"/>
        <v>624</v>
      </c>
      <c r="M12357" s="29">
        <v>-593</v>
      </c>
      <c r="N12357" s="29">
        <v>0</v>
      </c>
      <c r="O12357" s="29">
        <v>0</v>
      </c>
      <c r="P12357" s="29">
        <f t="shared" ref="P12357:P12420" si="771">SUM(M12357:O12357)</f>
        <v>-593</v>
      </c>
      <c r="Q12357" s="29">
        <f t="shared" ref="Q12357:Q12420" si="772">H12357+M12357</f>
        <v>31</v>
      </c>
      <c r="R12357" s="29">
        <f t="shared" ref="R12357:R12420" si="773">L12357+P12357</f>
        <v>31</v>
      </c>
      <c r="S12357" s="15" t="s">
        <v>7227</v>
      </c>
      <c r="T12357" s="15">
        <v>100701</v>
      </c>
      <c r="U12357" s="15" t="s">
        <v>52</v>
      </c>
      <c r="V12357" s="15">
        <v>47040001</v>
      </c>
      <c r="W12357" s="15" t="s">
        <v>48</v>
      </c>
    </row>
    <row r="12358" spans="2:23" hidden="1" x14ac:dyDescent="0.25">
      <c r="B12358" s="14">
        <v>51003513</v>
      </c>
      <c r="C12358" s="14">
        <v>0</v>
      </c>
      <c r="D12358" s="15">
        <v>21040011</v>
      </c>
      <c r="E12358" s="16" t="s">
        <v>9507</v>
      </c>
      <c r="F12358" s="14">
        <v>1021</v>
      </c>
      <c r="G12358" s="17">
        <v>38280</v>
      </c>
      <c r="H12358" s="29">
        <v>638</v>
      </c>
      <c r="I12358" s="29">
        <v>0</v>
      </c>
      <c r="J12358" s="29">
        <v>0</v>
      </c>
      <c r="K12358" s="29">
        <v>0</v>
      </c>
      <c r="L12358" s="29">
        <f t="shared" si="770"/>
        <v>638</v>
      </c>
      <c r="M12358" s="29">
        <v>-606</v>
      </c>
      <c r="N12358" s="29">
        <v>0</v>
      </c>
      <c r="O12358" s="29">
        <v>0</v>
      </c>
      <c r="P12358" s="29">
        <f t="shared" si="771"/>
        <v>-606</v>
      </c>
      <c r="Q12358" s="29">
        <f t="shared" si="772"/>
        <v>32</v>
      </c>
      <c r="R12358" s="29">
        <f t="shared" si="773"/>
        <v>32</v>
      </c>
      <c r="S12358" s="15" t="s">
        <v>7227</v>
      </c>
      <c r="T12358" s="15">
        <v>100301</v>
      </c>
      <c r="U12358" s="15" t="s">
        <v>32</v>
      </c>
      <c r="V12358" s="15">
        <v>47040001</v>
      </c>
      <c r="W12358" s="15" t="s">
        <v>33</v>
      </c>
    </row>
    <row r="12359" spans="2:23" hidden="1" x14ac:dyDescent="0.25">
      <c r="B12359" s="14">
        <v>51003514</v>
      </c>
      <c r="C12359" s="14">
        <v>0</v>
      </c>
      <c r="D12359" s="15">
        <v>21040011</v>
      </c>
      <c r="E12359" s="16" t="s">
        <v>9507</v>
      </c>
      <c r="F12359" s="14">
        <v>1021</v>
      </c>
      <c r="G12359" s="17">
        <v>38334</v>
      </c>
      <c r="H12359" s="29">
        <v>638</v>
      </c>
      <c r="I12359" s="29">
        <v>0</v>
      </c>
      <c r="J12359" s="29">
        <v>0</v>
      </c>
      <c r="K12359" s="29">
        <v>0</v>
      </c>
      <c r="L12359" s="29">
        <f t="shared" si="770"/>
        <v>638</v>
      </c>
      <c r="M12359" s="29">
        <v>-606</v>
      </c>
      <c r="N12359" s="29">
        <v>0</v>
      </c>
      <c r="O12359" s="29">
        <v>0</v>
      </c>
      <c r="P12359" s="29">
        <f t="shared" si="771"/>
        <v>-606</v>
      </c>
      <c r="Q12359" s="29">
        <f t="shared" si="772"/>
        <v>32</v>
      </c>
      <c r="R12359" s="29">
        <f t="shared" si="773"/>
        <v>32</v>
      </c>
      <c r="S12359" s="15" t="s">
        <v>7227</v>
      </c>
      <c r="T12359" s="15">
        <v>100301</v>
      </c>
      <c r="U12359" s="15" t="s">
        <v>32</v>
      </c>
      <c r="V12359" s="15">
        <v>47040001</v>
      </c>
      <c r="W12359" s="15" t="s">
        <v>33</v>
      </c>
    </row>
    <row r="12360" spans="2:23" hidden="1" x14ac:dyDescent="0.25">
      <c r="B12360" s="14">
        <v>51003515</v>
      </c>
      <c r="C12360" s="14">
        <v>0</v>
      </c>
      <c r="D12360" s="15">
        <v>21040011</v>
      </c>
      <c r="E12360" s="16" t="s">
        <v>9470</v>
      </c>
      <c r="F12360" s="14">
        <v>1061</v>
      </c>
      <c r="G12360" s="17">
        <v>39072</v>
      </c>
      <c r="H12360" s="29">
        <v>653</v>
      </c>
      <c r="I12360" s="29">
        <v>0</v>
      </c>
      <c r="J12360" s="29">
        <v>0</v>
      </c>
      <c r="K12360" s="29">
        <v>0</v>
      </c>
      <c r="L12360" s="29">
        <f t="shared" si="770"/>
        <v>653</v>
      </c>
      <c r="M12360" s="29">
        <v>-620</v>
      </c>
      <c r="N12360" s="29">
        <v>0</v>
      </c>
      <c r="O12360" s="29">
        <v>0</v>
      </c>
      <c r="P12360" s="29">
        <f t="shared" si="771"/>
        <v>-620</v>
      </c>
      <c r="Q12360" s="29">
        <f t="shared" si="772"/>
        <v>33</v>
      </c>
      <c r="R12360" s="29">
        <f t="shared" si="773"/>
        <v>33</v>
      </c>
      <c r="S12360" s="15" t="s">
        <v>7227</v>
      </c>
      <c r="T12360" s="15">
        <v>100801</v>
      </c>
      <c r="U12360" s="15" t="s">
        <v>62</v>
      </c>
      <c r="V12360" s="15">
        <v>47040001</v>
      </c>
      <c r="W12360" s="15" t="s">
        <v>44</v>
      </c>
    </row>
    <row r="12361" spans="2:23" hidden="1" x14ac:dyDescent="0.25">
      <c r="B12361" s="14">
        <v>51003516</v>
      </c>
      <c r="C12361" s="14">
        <v>0</v>
      </c>
      <c r="D12361" s="15">
        <v>21040011</v>
      </c>
      <c r="E12361" s="16" t="s">
        <v>9470</v>
      </c>
      <c r="F12361" s="14">
        <v>1061</v>
      </c>
      <c r="G12361" s="17">
        <v>39058</v>
      </c>
      <c r="H12361" s="29">
        <v>665</v>
      </c>
      <c r="I12361" s="29">
        <v>0</v>
      </c>
      <c r="J12361" s="29">
        <v>0</v>
      </c>
      <c r="K12361" s="29">
        <v>0</v>
      </c>
      <c r="L12361" s="29">
        <f t="shared" si="770"/>
        <v>665</v>
      </c>
      <c r="M12361" s="29">
        <v>-632</v>
      </c>
      <c r="N12361" s="29">
        <v>0</v>
      </c>
      <c r="O12361" s="29">
        <v>0</v>
      </c>
      <c r="P12361" s="29">
        <f t="shared" si="771"/>
        <v>-632</v>
      </c>
      <c r="Q12361" s="29">
        <f t="shared" si="772"/>
        <v>33</v>
      </c>
      <c r="R12361" s="29">
        <f t="shared" si="773"/>
        <v>33</v>
      </c>
      <c r="S12361" s="15" t="s">
        <v>7227</v>
      </c>
      <c r="T12361" s="15">
        <v>100801</v>
      </c>
      <c r="U12361" s="15" t="s">
        <v>62</v>
      </c>
      <c r="V12361" s="15">
        <v>47040001</v>
      </c>
      <c r="W12361" s="15" t="s">
        <v>44</v>
      </c>
    </row>
    <row r="12362" spans="2:23" hidden="1" x14ac:dyDescent="0.25">
      <c r="B12362" s="14">
        <v>51003529</v>
      </c>
      <c r="C12362" s="14">
        <v>0</v>
      </c>
      <c r="D12362" s="15">
        <v>21040011</v>
      </c>
      <c r="E12362" s="16" t="s">
        <v>9508</v>
      </c>
      <c r="F12362" s="14">
        <v>1001</v>
      </c>
      <c r="G12362" s="17">
        <v>38122</v>
      </c>
      <c r="H12362" s="29">
        <v>700</v>
      </c>
      <c r="I12362" s="29">
        <v>0</v>
      </c>
      <c r="J12362" s="29">
        <v>0</v>
      </c>
      <c r="K12362" s="29">
        <v>0</v>
      </c>
      <c r="L12362" s="29">
        <f t="shared" si="770"/>
        <v>700</v>
      </c>
      <c r="M12362" s="29">
        <v>-665</v>
      </c>
      <c r="N12362" s="29">
        <v>0</v>
      </c>
      <c r="O12362" s="29">
        <v>0</v>
      </c>
      <c r="P12362" s="29">
        <f t="shared" si="771"/>
        <v>-665</v>
      </c>
      <c r="Q12362" s="29">
        <f t="shared" si="772"/>
        <v>35</v>
      </c>
      <c r="R12362" s="29">
        <f t="shared" si="773"/>
        <v>35</v>
      </c>
      <c r="S12362" s="15" t="s">
        <v>7227</v>
      </c>
      <c r="T12362" s="15">
        <v>100101</v>
      </c>
      <c r="U12362" s="15" t="s">
        <v>89</v>
      </c>
      <c r="V12362" s="15">
        <v>47040001</v>
      </c>
      <c r="W12362" s="15" t="s">
        <v>85</v>
      </c>
    </row>
    <row r="12363" spans="2:23" hidden="1" x14ac:dyDescent="0.25">
      <c r="B12363" s="14">
        <v>51003535</v>
      </c>
      <c r="C12363" s="14">
        <v>0</v>
      </c>
      <c r="D12363" s="15">
        <v>21040011</v>
      </c>
      <c r="E12363" s="16" t="s">
        <v>9486</v>
      </c>
      <c r="F12363" s="14">
        <v>1071</v>
      </c>
      <c r="G12363" s="17">
        <v>38825</v>
      </c>
      <c r="H12363" s="29">
        <v>720</v>
      </c>
      <c r="I12363" s="29">
        <v>0</v>
      </c>
      <c r="J12363" s="29">
        <v>0</v>
      </c>
      <c r="K12363" s="29">
        <v>0</v>
      </c>
      <c r="L12363" s="29">
        <f t="shared" si="770"/>
        <v>720</v>
      </c>
      <c r="M12363" s="29">
        <v>-684</v>
      </c>
      <c r="N12363" s="29">
        <v>0</v>
      </c>
      <c r="O12363" s="29">
        <v>0</v>
      </c>
      <c r="P12363" s="29">
        <f t="shared" si="771"/>
        <v>-684</v>
      </c>
      <c r="Q12363" s="29">
        <f t="shared" si="772"/>
        <v>36</v>
      </c>
      <c r="R12363" s="29">
        <f t="shared" si="773"/>
        <v>36</v>
      </c>
      <c r="S12363" s="15" t="s">
        <v>7227</v>
      </c>
      <c r="T12363" s="15">
        <v>100901</v>
      </c>
      <c r="U12363" s="15" t="s">
        <v>57</v>
      </c>
      <c r="V12363" s="15">
        <v>47040001</v>
      </c>
      <c r="W12363" s="15" t="s">
        <v>58</v>
      </c>
    </row>
    <row r="12364" spans="2:23" hidden="1" x14ac:dyDescent="0.25">
      <c r="B12364" s="14">
        <v>51003536</v>
      </c>
      <c r="C12364" s="14">
        <v>0</v>
      </c>
      <c r="D12364" s="15">
        <v>21040011</v>
      </c>
      <c r="E12364" s="16" t="s">
        <v>9509</v>
      </c>
      <c r="F12364" s="14">
        <v>1091</v>
      </c>
      <c r="G12364" s="17">
        <v>38825</v>
      </c>
      <c r="H12364" s="29">
        <v>725</v>
      </c>
      <c r="I12364" s="29">
        <v>0</v>
      </c>
      <c r="J12364" s="29">
        <v>0</v>
      </c>
      <c r="K12364" s="29">
        <v>0</v>
      </c>
      <c r="L12364" s="29">
        <f t="shared" si="770"/>
        <v>725</v>
      </c>
      <c r="M12364" s="29">
        <v>-689</v>
      </c>
      <c r="N12364" s="29">
        <v>0</v>
      </c>
      <c r="O12364" s="29">
        <v>0</v>
      </c>
      <c r="P12364" s="29">
        <f t="shared" si="771"/>
        <v>-689</v>
      </c>
      <c r="Q12364" s="29">
        <f t="shared" si="772"/>
        <v>36</v>
      </c>
      <c r="R12364" s="29">
        <f t="shared" si="773"/>
        <v>36</v>
      </c>
      <c r="S12364" s="15" t="s">
        <v>7227</v>
      </c>
      <c r="T12364" s="15">
        <v>100701</v>
      </c>
      <c r="U12364" s="15" t="s">
        <v>52</v>
      </c>
      <c r="V12364" s="15">
        <v>47040001</v>
      </c>
      <c r="W12364" s="15" t="s">
        <v>48</v>
      </c>
    </row>
    <row r="12365" spans="2:23" hidden="1" x14ac:dyDescent="0.25">
      <c r="B12365" s="14">
        <v>51003543</v>
      </c>
      <c r="C12365" s="14">
        <v>0</v>
      </c>
      <c r="D12365" s="15">
        <v>21040011</v>
      </c>
      <c r="E12365" s="16" t="s">
        <v>9510</v>
      </c>
      <c r="F12365" s="14">
        <v>1021</v>
      </c>
      <c r="G12365" s="17">
        <v>38871</v>
      </c>
      <c r="H12365" s="29">
        <v>750</v>
      </c>
      <c r="I12365" s="29">
        <v>0</v>
      </c>
      <c r="J12365" s="29">
        <v>0</v>
      </c>
      <c r="K12365" s="29">
        <v>0</v>
      </c>
      <c r="L12365" s="29">
        <f t="shared" si="770"/>
        <v>750</v>
      </c>
      <c r="M12365" s="29">
        <v>-713</v>
      </c>
      <c r="N12365" s="29">
        <v>0</v>
      </c>
      <c r="O12365" s="29">
        <v>0</v>
      </c>
      <c r="P12365" s="29">
        <f t="shared" si="771"/>
        <v>-713</v>
      </c>
      <c r="Q12365" s="29">
        <f t="shared" si="772"/>
        <v>37</v>
      </c>
      <c r="R12365" s="29">
        <f t="shared" si="773"/>
        <v>37</v>
      </c>
      <c r="S12365" s="15" t="s">
        <v>7227</v>
      </c>
      <c r="T12365" s="15">
        <v>100301</v>
      </c>
      <c r="U12365" s="15" t="s">
        <v>32</v>
      </c>
      <c r="V12365" s="15">
        <v>47040001</v>
      </c>
      <c r="W12365" s="15" t="s">
        <v>33</v>
      </c>
    </row>
    <row r="12366" spans="2:23" hidden="1" x14ac:dyDescent="0.25">
      <c r="B12366" s="14">
        <v>51003544</v>
      </c>
      <c r="C12366" s="14">
        <v>0</v>
      </c>
      <c r="D12366" s="15">
        <v>21040011</v>
      </c>
      <c r="E12366" s="16" t="s">
        <v>9511</v>
      </c>
      <c r="F12366" s="14">
        <v>1041</v>
      </c>
      <c r="G12366" s="17">
        <v>38686</v>
      </c>
      <c r="H12366" s="29">
        <v>750</v>
      </c>
      <c r="I12366" s="29">
        <v>0</v>
      </c>
      <c r="J12366" s="29">
        <v>0</v>
      </c>
      <c r="K12366" s="29">
        <v>0</v>
      </c>
      <c r="L12366" s="29">
        <f t="shared" si="770"/>
        <v>750</v>
      </c>
      <c r="M12366" s="29">
        <v>-713</v>
      </c>
      <c r="N12366" s="29">
        <v>0</v>
      </c>
      <c r="O12366" s="29">
        <v>0</v>
      </c>
      <c r="P12366" s="29">
        <f t="shared" si="771"/>
        <v>-713</v>
      </c>
      <c r="Q12366" s="29">
        <f t="shared" si="772"/>
        <v>37</v>
      </c>
      <c r="R12366" s="29">
        <f t="shared" si="773"/>
        <v>37</v>
      </c>
      <c r="S12366" s="15" t="s">
        <v>7227</v>
      </c>
      <c r="T12366" s="15">
        <v>100501</v>
      </c>
      <c r="U12366" s="15" t="s">
        <v>27</v>
      </c>
      <c r="V12366" s="15">
        <v>47040001</v>
      </c>
      <c r="W12366" s="15" t="s">
        <v>28</v>
      </c>
    </row>
    <row r="12367" spans="2:23" hidden="1" x14ac:dyDescent="0.25">
      <c r="B12367" s="14">
        <v>51003545</v>
      </c>
      <c r="C12367" s="14">
        <v>0</v>
      </c>
      <c r="D12367" s="15">
        <v>21040011</v>
      </c>
      <c r="E12367" s="16" t="s">
        <v>9512</v>
      </c>
      <c r="F12367" s="14">
        <v>1041</v>
      </c>
      <c r="G12367" s="17">
        <v>38686</v>
      </c>
      <c r="H12367" s="29">
        <v>750</v>
      </c>
      <c r="I12367" s="29">
        <v>0</v>
      </c>
      <c r="J12367" s="29">
        <v>0</v>
      </c>
      <c r="K12367" s="29">
        <v>0</v>
      </c>
      <c r="L12367" s="29">
        <f t="shared" si="770"/>
        <v>750</v>
      </c>
      <c r="M12367" s="29">
        <v>-713</v>
      </c>
      <c r="N12367" s="29">
        <v>0</v>
      </c>
      <c r="O12367" s="29">
        <v>0</v>
      </c>
      <c r="P12367" s="29">
        <f t="shared" si="771"/>
        <v>-713</v>
      </c>
      <c r="Q12367" s="29">
        <f t="shared" si="772"/>
        <v>37</v>
      </c>
      <c r="R12367" s="29">
        <f t="shared" si="773"/>
        <v>37</v>
      </c>
      <c r="S12367" s="15" t="s">
        <v>7227</v>
      </c>
      <c r="T12367" s="15">
        <v>100501</v>
      </c>
      <c r="U12367" s="15" t="s">
        <v>27</v>
      </c>
      <c r="V12367" s="15">
        <v>47040001</v>
      </c>
      <c r="W12367" s="15" t="s">
        <v>28</v>
      </c>
    </row>
    <row r="12368" spans="2:23" hidden="1" x14ac:dyDescent="0.25">
      <c r="B12368" s="14">
        <v>51003546</v>
      </c>
      <c r="C12368" s="14">
        <v>0</v>
      </c>
      <c r="D12368" s="15">
        <v>21040011</v>
      </c>
      <c r="E12368" s="16" t="s">
        <v>9513</v>
      </c>
      <c r="F12368" s="14">
        <v>1902</v>
      </c>
      <c r="G12368" s="17">
        <v>37347</v>
      </c>
      <c r="H12368" s="29">
        <v>750</v>
      </c>
      <c r="I12368" s="29">
        <v>0</v>
      </c>
      <c r="J12368" s="29">
        <v>0</v>
      </c>
      <c r="K12368" s="29">
        <v>0</v>
      </c>
      <c r="L12368" s="29">
        <f t="shared" si="770"/>
        <v>750</v>
      </c>
      <c r="M12368" s="29">
        <v>-713</v>
      </c>
      <c r="N12368" s="29">
        <v>0</v>
      </c>
      <c r="O12368" s="29">
        <v>0</v>
      </c>
      <c r="P12368" s="29">
        <f t="shared" si="771"/>
        <v>-713</v>
      </c>
      <c r="Q12368" s="29">
        <f t="shared" si="772"/>
        <v>37</v>
      </c>
      <c r="R12368" s="29">
        <f t="shared" si="773"/>
        <v>37</v>
      </c>
      <c r="S12368" s="15" t="s">
        <v>7227</v>
      </c>
      <c r="T12368" s="15">
        <v>108200</v>
      </c>
      <c r="U12368" s="15" t="s">
        <v>66</v>
      </c>
      <c r="V12368" s="15">
        <v>47040001</v>
      </c>
      <c r="W12368" s="15" t="s">
        <v>67</v>
      </c>
    </row>
    <row r="12369" spans="2:23" hidden="1" x14ac:dyDescent="0.25">
      <c r="B12369" s="14">
        <v>51003547</v>
      </c>
      <c r="C12369" s="14">
        <v>0</v>
      </c>
      <c r="D12369" s="15">
        <v>21040011</v>
      </c>
      <c r="E12369" s="16" t="s">
        <v>9514</v>
      </c>
      <c r="F12369" s="14">
        <v>1902</v>
      </c>
      <c r="G12369" s="17">
        <v>35886</v>
      </c>
      <c r="H12369" s="29">
        <v>750</v>
      </c>
      <c r="I12369" s="29">
        <v>0</v>
      </c>
      <c r="J12369" s="29">
        <v>0</v>
      </c>
      <c r="K12369" s="29">
        <v>0</v>
      </c>
      <c r="L12369" s="29">
        <f t="shared" si="770"/>
        <v>750</v>
      </c>
      <c r="M12369" s="29">
        <v>-713</v>
      </c>
      <c r="N12369" s="29">
        <v>0</v>
      </c>
      <c r="O12369" s="29">
        <v>0</v>
      </c>
      <c r="P12369" s="29">
        <f t="shared" si="771"/>
        <v>-713</v>
      </c>
      <c r="Q12369" s="29">
        <f t="shared" si="772"/>
        <v>37</v>
      </c>
      <c r="R12369" s="29">
        <f t="shared" si="773"/>
        <v>37</v>
      </c>
      <c r="S12369" s="15" t="s">
        <v>7227</v>
      </c>
      <c r="T12369" s="15">
        <v>108200</v>
      </c>
      <c r="U12369" s="15" t="s">
        <v>66</v>
      </c>
      <c r="V12369" s="15">
        <v>47040001</v>
      </c>
      <c r="W12369" s="15" t="s">
        <v>67</v>
      </c>
    </row>
    <row r="12370" spans="2:23" hidden="1" x14ac:dyDescent="0.25">
      <c r="B12370" s="14">
        <v>51003549</v>
      </c>
      <c r="C12370" s="14">
        <v>0</v>
      </c>
      <c r="D12370" s="15">
        <v>21040011</v>
      </c>
      <c r="E12370" s="16" t="s">
        <v>9515</v>
      </c>
      <c r="F12370" s="14">
        <v>1001</v>
      </c>
      <c r="G12370" s="17">
        <v>38087</v>
      </c>
      <c r="H12370" s="29">
        <v>780</v>
      </c>
      <c r="I12370" s="29">
        <v>0</v>
      </c>
      <c r="J12370" s="29">
        <v>0</v>
      </c>
      <c r="K12370" s="29">
        <v>0</v>
      </c>
      <c r="L12370" s="29">
        <f t="shared" si="770"/>
        <v>780</v>
      </c>
      <c r="M12370" s="29">
        <v>-741</v>
      </c>
      <c r="N12370" s="29">
        <v>0</v>
      </c>
      <c r="O12370" s="29">
        <v>0</v>
      </c>
      <c r="P12370" s="29">
        <f t="shared" si="771"/>
        <v>-741</v>
      </c>
      <c r="Q12370" s="29">
        <f t="shared" si="772"/>
        <v>39</v>
      </c>
      <c r="R12370" s="29">
        <f t="shared" si="773"/>
        <v>39</v>
      </c>
      <c r="S12370" s="15" t="s">
        <v>7227</v>
      </c>
      <c r="T12370" s="15">
        <v>100101</v>
      </c>
      <c r="U12370" s="15" t="s">
        <v>89</v>
      </c>
      <c r="V12370" s="15">
        <v>47040001</v>
      </c>
      <c r="W12370" s="15" t="s">
        <v>85</v>
      </c>
    </row>
    <row r="12371" spans="2:23" hidden="1" x14ac:dyDescent="0.25">
      <c r="B12371" s="14">
        <v>51003550</v>
      </c>
      <c r="C12371" s="14">
        <v>0</v>
      </c>
      <c r="D12371" s="15">
        <v>21040011</v>
      </c>
      <c r="E12371" s="16" t="s">
        <v>9506</v>
      </c>
      <c r="F12371" s="14">
        <v>1041</v>
      </c>
      <c r="G12371" s="17">
        <v>38686</v>
      </c>
      <c r="H12371" s="29">
        <v>787</v>
      </c>
      <c r="I12371" s="29">
        <v>0</v>
      </c>
      <c r="J12371" s="29">
        <v>0</v>
      </c>
      <c r="K12371" s="29">
        <v>0</v>
      </c>
      <c r="L12371" s="29">
        <f t="shared" si="770"/>
        <v>787</v>
      </c>
      <c r="M12371" s="29">
        <v>-748</v>
      </c>
      <c r="N12371" s="29">
        <v>0</v>
      </c>
      <c r="O12371" s="29">
        <v>0</v>
      </c>
      <c r="P12371" s="29">
        <f t="shared" si="771"/>
        <v>-748</v>
      </c>
      <c r="Q12371" s="29">
        <f t="shared" si="772"/>
        <v>39</v>
      </c>
      <c r="R12371" s="29">
        <f t="shared" si="773"/>
        <v>39</v>
      </c>
      <c r="S12371" s="15" t="s">
        <v>7227</v>
      </c>
      <c r="T12371" s="15">
        <v>100501</v>
      </c>
      <c r="U12371" s="15" t="s">
        <v>27</v>
      </c>
      <c r="V12371" s="15">
        <v>47040001</v>
      </c>
      <c r="W12371" s="15" t="s">
        <v>28</v>
      </c>
    </row>
    <row r="12372" spans="2:23" hidden="1" x14ac:dyDescent="0.25">
      <c r="B12372" s="14">
        <v>51003551</v>
      </c>
      <c r="C12372" s="14">
        <v>0</v>
      </c>
      <c r="D12372" s="15">
        <v>21040011</v>
      </c>
      <c r="E12372" s="16" t="s">
        <v>9506</v>
      </c>
      <c r="F12372" s="14">
        <v>1041</v>
      </c>
      <c r="G12372" s="17">
        <v>38686</v>
      </c>
      <c r="H12372" s="29">
        <v>787</v>
      </c>
      <c r="I12372" s="29">
        <v>0</v>
      </c>
      <c r="J12372" s="29">
        <v>0</v>
      </c>
      <c r="K12372" s="29">
        <v>0</v>
      </c>
      <c r="L12372" s="29">
        <f t="shared" si="770"/>
        <v>787</v>
      </c>
      <c r="M12372" s="29">
        <v>-748</v>
      </c>
      <c r="N12372" s="29">
        <v>0</v>
      </c>
      <c r="O12372" s="29">
        <v>0</v>
      </c>
      <c r="P12372" s="29">
        <f t="shared" si="771"/>
        <v>-748</v>
      </c>
      <c r="Q12372" s="29">
        <f t="shared" si="772"/>
        <v>39</v>
      </c>
      <c r="R12372" s="29">
        <f t="shared" si="773"/>
        <v>39</v>
      </c>
      <c r="S12372" s="15" t="s">
        <v>7227</v>
      </c>
      <c r="T12372" s="15">
        <v>100501</v>
      </c>
      <c r="U12372" s="15" t="s">
        <v>27</v>
      </c>
      <c r="V12372" s="15">
        <v>47040001</v>
      </c>
      <c r="W12372" s="15" t="s">
        <v>28</v>
      </c>
    </row>
    <row r="12373" spans="2:23" hidden="1" x14ac:dyDescent="0.25">
      <c r="B12373" s="14">
        <v>51003552</v>
      </c>
      <c r="C12373" s="14">
        <v>0</v>
      </c>
      <c r="D12373" s="15">
        <v>21040011</v>
      </c>
      <c r="E12373" s="16" t="s">
        <v>9516</v>
      </c>
      <c r="F12373" s="14">
        <v>1902</v>
      </c>
      <c r="G12373" s="17">
        <v>36617</v>
      </c>
      <c r="H12373" s="29">
        <v>790</v>
      </c>
      <c r="I12373" s="29">
        <v>0</v>
      </c>
      <c r="J12373" s="29">
        <v>0</v>
      </c>
      <c r="K12373" s="29">
        <v>0</v>
      </c>
      <c r="L12373" s="29">
        <f t="shared" si="770"/>
        <v>790</v>
      </c>
      <c r="M12373" s="29">
        <v>-750</v>
      </c>
      <c r="N12373" s="29">
        <v>0</v>
      </c>
      <c r="O12373" s="29">
        <v>0</v>
      </c>
      <c r="P12373" s="29">
        <f t="shared" si="771"/>
        <v>-750</v>
      </c>
      <c r="Q12373" s="29">
        <f t="shared" si="772"/>
        <v>40</v>
      </c>
      <c r="R12373" s="29">
        <f t="shared" si="773"/>
        <v>40</v>
      </c>
      <c r="S12373" s="15" t="s">
        <v>7227</v>
      </c>
      <c r="T12373" s="15">
        <v>108200</v>
      </c>
      <c r="U12373" s="15" t="s">
        <v>66</v>
      </c>
      <c r="V12373" s="15">
        <v>47040001</v>
      </c>
      <c r="W12373" s="15" t="s">
        <v>67</v>
      </c>
    </row>
    <row r="12374" spans="2:23" hidden="1" x14ac:dyDescent="0.25">
      <c r="B12374" s="14">
        <v>51003553</v>
      </c>
      <c r="C12374" s="14">
        <v>0</v>
      </c>
      <c r="D12374" s="15">
        <v>21040011</v>
      </c>
      <c r="E12374" s="16" t="s">
        <v>9517</v>
      </c>
      <c r="F12374" s="14">
        <v>1001</v>
      </c>
      <c r="G12374" s="17">
        <v>37833</v>
      </c>
      <c r="H12374" s="29">
        <v>800</v>
      </c>
      <c r="I12374" s="29">
        <v>0</v>
      </c>
      <c r="J12374" s="29">
        <v>0</v>
      </c>
      <c r="K12374" s="29">
        <v>0</v>
      </c>
      <c r="L12374" s="29">
        <f t="shared" si="770"/>
        <v>800</v>
      </c>
      <c r="M12374" s="29">
        <v>-760</v>
      </c>
      <c r="N12374" s="29">
        <v>0</v>
      </c>
      <c r="O12374" s="29">
        <v>0</v>
      </c>
      <c r="P12374" s="29">
        <f t="shared" si="771"/>
        <v>-760</v>
      </c>
      <c r="Q12374" s="29">
        <f t="shared" si="772"/>
        <v>40</v>
      </c>
      <c r="R12374" s="29">
        <f t="shared" si="773"/>
        <v>40</v>
      </c>
      <c r="S12374" s="15" t="s">
        <v>7227</v>
      </c>
      <c r="T12374" s="15">
        <v>100101</v>
      </c>
      <c r="U12374" s="15" t="s">
        <v>89</v>
      </c>
      <c r="V12374" s="15">
        <v>47040001</v>
      </c>
      <c r="W12374" s="15" t="s">
        <v>85</v>
      </c>
    </row>
    <row r="12375" spans="2:23" hidden="1" x14ac:dyDescent="0.25">
      <c r="B12375" s="14">
        <v>51003554</v>
      </c>
      <c r="C12375" s="14">
        <v>0</v>
      </c>
      <c r="D12375" s="15">
        <v>21040011</v>
      </c>
      <c r="E12375" s="16" t="s">
        <v>9518</v>
      </c>
      <c r="F12375" s="14">
        <v>1071</v>
      </c>
      <c r="G12375" s="17">
        <v>38879</v>
      </c>
      <c r="H12375" s="29">
        <v>800</v>
      </c>
      <c r="I12375" s="29">
        <v>0</v>
      </c>
      <c r="J12375" s="29">
        <v>0</v>
      </c>
      <c r="K12375" s="29">
        <v>0</v>
      </c>
      <c r="L12375" s="29">
        <f t="shared" si="770"/>
        <v>800</v>
      </c>
      <c r="M12375" s="29">
        <v>-760</v>
      </c>
      <c r="N12375" s="29">
        <v>0</v>
      </c>
      <c r="O12375" s="29">
        <v>0</v>
      </c>
      <c r="P12375" s="29">
        <f t="shared" si="771"/>
        <v>-760</v>
      </c>
      <c r="Q12375" s="29">
        <f t="shared" si="772"/>
        <v>40</v>
      </c>
      <c r="R12375" s="29">
        <f t="shared" si="773"/>
        <v>40</v>
      </c>
      <c r="S12375" s="15" t="s">
        <v>7227</v>
      </c>
      <c r="T12375" s="15">
        <v>100901</v>
      </c>
      <c r="U12375" s="15" t="s">
        <v>57</v>
      </c>
      <c r="V12375" s="15">
        <v>47040001</v>
      </c>
      <c r="W12375" s="15" t="s">
        <v>58</v>
      </c>
    </row>
    <row r="12376" spans="2:23" hidden="1" x14ac:dyDescent="0.25">
      <c r="B12376" s="14">
        <v>51003555</v>
      </c>
      <c r="C12376" s="14">
        <v>0</v>
      </c>
      <c r="D12376" s="15">
        <v>21040011</v>
      </c>
      <c r="E12376" s="16" t="s">
        <v>8062</v>
      </c>
      <c r="F12376" s="14">
        <v>1071</v>
      </c>
      <c r="G12376" s="17">
        <v>39082</v>
      </c>
      <c r="H12376" s="29">
        <v>800</v>
      </c>
      <c r="I12376" s="29">
        <v>0</v>
      </c>
      <c r="J12376" s="29">
        <v>0</v>
      </c>
      <c r="K12376" s="29">
        <v>0</v>
      </c>
      <c r="L12376" s="29">
        <f t="shared" si="770"/>
        <v>800</v>
      </c>
      <c r="M12376" s="29">
        <v>-760</v>
      </c>
      <c r="N12376" s="29">
        <v>0</v>
      </c>
      <c r="O12376" s="29">
        <v>0</v>
      </c>
      <c r="P12376" s="29">
        <f t="shared" si="771"/>
        <v>-760</v>
      </c>
      <c r="Q12376" s="29">
        <f t="shared" si="772"/>
        <v>40</v>
      </c>
      <c r="R12376" s="29">
        <f t="shared" si="773"/>
        <v>40</v>
      </c>
      <c r="S12376" s="15" t="s">
        <v>7227</v>
      </c>
      <c r="T12376" s="15">
        <v>100901</v>
      </c>
      <c r="U12376" s="15" t="s">
        <v>57</v>
      </c>
      <c r="V12376" s="15">
        <v>47040001</v>
      </c>
      <c r="W12376" s="15" t="s">
        <v>58</v>
      </c>
    </row>
    <row r="12377" spans="2:23" hidden="1" x14ac:dyDescent="0.25">
      <c r="B12377" s="14">
        <v>51003556</v>
      </c>
      <c r="C12377" s="14">
        <v>0</v>
      </c>
      <c r="D12377" s="15">
        <v>21040011</v>
      </c>
      <c r="E12377" s="16" t="s">
        <v>8062</v>
      </c>
      <c r="F12377" s="14">
        <v>1071</v>
      </c>
      <c r="G12377" s="17">
        <v>39082</v>
      </c>
      <c r="H12377" s="29">
        <v>800</v>
      </c>
      <c r="I12377" s="29">
        <v>0</v>
      </c>
      <c r="J12377" s="29">
        <v>0</v>
      </c>
      <c r="K12377" s="29">
        <v>0</v>
      </c>
      <c r="L12377" s="29">
        <f t="shared" si="770"/>
        <v>800</v>
      </c>
      <c r="M12377" s="29">
        <v>-760</v>
      </c>
      <c r="N12377" s="29">
        <v>0</v>
      </c>
      <c r="O12377" s="29">
        <v>0</v>
      </c>
      <c r="P12377" s="29">
        <f t="shared" si="771"/>
        <v>-760</v>
      </c>
      <c r="Q12377" s="29">
        <f t="shared" si="772"/>
        <v>40</v>
      </c>
      <c r="R12377" s="29">
        <f t="shared" si="773"/>
        <v>40</v>
      </c>
      <c r="S12377" s="15" t="s">
        <v>7227</v>
      </c>
      <c r="T12377" s="15">
        <v>100901</v>
      </c>
      <c r="U12377" s="15" t="s">
        <v>57</v>
      </c>
      <c r="V12377" s="15">
        <v>47040001</v>
      </c>
      <c r="W12377" s="15" t="s">
        <v>58</v>
      </c>
    </row>
    <row r="12378" spans="2:23" hidden="1" x14ac:dyDescent="0.25">
      <c r="B12378" s="14">
        <v>51003557</v>
      </c>
      <c r="C12378" s="14">
        <v>0</v>
      </c>
      <c r="D12378" s="15">
        <v>21040011</v>
      </c>
      <c r="E12378" s="16" t="s">
        <v>8062</v>
      </c>
      <c r="F12378" s="14">
        <v>1071</v>
      </c>
      <c r="G12378" s="17">
        <v>39082</v>
      </c>
      <c r="H12378" s="29">
        <v>800</v>
      </c>
      <c r="I12378" s="29">
        <v>0</v>
      </c>
      <c r="J12378" s="29">
        <v>0</v>
      </c>
      <c r="K12378" s="29">
        <v>0</v>
      </c>
      <c r="L12378" s="29">
        <f t="shared" si="770"/>
        <v>800</v>
      </c>
      <c r="M12378" s="29">
        <v>-760</v>
      </c>
      <c r="N12378" s="29">
        <v>0</v>
      </c>
      <c r="O12378" s="29">
        <v>0</v>
      </c>
      <c r="P12378" s="29">
        <f t="shared" si="771"/>
        <v>-760</v>
      </c>
      <c r="Q12378" s="29">
        <f t="shared" si="772"/>
        <v>40</v>
      </c>
      <c r="R12378" s="29">
        <f t="shared" si="773"/>
        <v>40</v>
      </c>
      <c r="S12378" s="15" t="s">
        <v>7227</v>
      </c>
      <c r="T12378" s="15">
        <v>100901</v>
      </c>
      <c r="U12378" s="15" t="s">
        <v>57</v>
      </c>
      <c r="V12378" s="15">
        <v>47040001</v>
      </c>
      <c r="W12378" s="15" t="s">
        <v>58</v>
      </c>
    </row>
    <row r="12379" spans="2:23" hidden="1" x14ac:dyDescent="0.25">
      <c r="B12379" s="14">
        <v>51003558</v>
      </c>
      <c r="C12379" s="14">
        <v>0</v>
      </c>
      <c r="D12379" s="15">
        <v>21040011</v>
      </c>
      <c r="E12379" s="16" t="s">
        <v>9519</v>
      </c>
      <c r="F12379" s="14">
        <v>1061</v>
      </c>
      <c r="G12379" s="17">
        <v>39070</v>
      </c>
      <c r="H12379" s="29">
        <v>848</v>
      </c>
      <c r="I12379" s="29">
        <v>0</v>
      </c>
      <c r="J12379" s="29">
        <v>0</v>
      </c>
      <c r="K12379" s="29">
        <v>0</v>
      </c>
      <c r="L12379" s="29">
        <f t="shared" si="770"/>
        <v>848</v>
      </c>
      <c r="M12379" s="29">
        <v>-806</v>
      </c>
      <c r="N12379" s="29">
        <v>0</v>
      </c>
      <c r="O12379" s="29">
        <v>0</v>
      </c>
      <c r="P12379" s="29">
        <f t="shared" si="771"/>
        <v>-806</v>
      </c>
      <c r="Q12379" s="29">
        <f t="shared" si="772"/>
        <v>42</v>
      </c>
      <c r="R12379" s="29">
        <f t="shared" si="773"/>
        <v>42</v>
      </c>
      <c r="S12379" s="15" t="s">
        <v>7227</v>
      </c>
      <c r="T12379" s="15">
        <v>100801</v>
      </c>
      <c r="U12379" s="15" t="s">
        <v>62</v>
      </c>
      <c r="V12379" s="15">
        <v>47040001</v>
      </c>
      <c r="W12379" s="15" t="s">
        <v>44</v>
      </c>
    </row>
    <row r="12380" spans="2:23" hidden="1" x14ac:dyDescent="0.25">
      <c r="B12380" s="14">
        <v>51003559</v>
      </c>
      <c r="C12380" s="14">
        <v>0</v>
      </c>
      <c r="D12380" s="15">
        <v>21040011</v>
      </c>
      <c r="E12380" s="16" t="s">
        <v>9479</v>
      </c>
      <c r="F12380" s="14">
        <v>1041</v>
      </c>
      <c r="G12380" s="17">
        <v>38686</v>
      </c>
      <c r="H12380" s="29">
        <v>850</v>
      </c>
      <c r="I12380" s="29">
        <v>0</v>
      </c>
      <c r="J12380" s="29">
        <v>0</v>
      </c>
      <c r="K12380" s="29">
        <v>0</v>
      </c>
      <c r="L12380" s="29">
        <f t="shared" si="770"/>
        <v>850</v>
      </c>
      <c r="M12380" s="29">
        <v>-808</v>
      </c>
      <c r="N12380" s="29">
        <v>0</v>
      </c>
      <c r="O12380" s="29">
        <v>0</v>
      </c>
      <c r="P12380" s="29">
        <f t="shared" si="771"/>
        <v>-808</v>
      </c>
      <c r="Q12380" s="29">
        <f t="shared" si="772"/>
        <v>42</v>
      </c>
      <c r="R12380" s="29">
        <f t="shared" si="773"/>
        <v>42</v>
      </c>
      <c r="S12380" s="15" t="s">
        <v>7227</v>
      </c>
      <c r="T12380" s="15">
        <v>100501</v>
      </c>
      <c r="U12380" s="15" t="s">
        <v>27</v>
      </c>
      <c r="V12380" s="15">
        <v>47040001</v>
      </c>
      <c r="W12380" s="15" t="s">
        <v>28</v>
      </c>
    </row>
    <row r="12381" spans="2:23" hidden="1" x14ac:dyDescent="0.25">
      <c r="B12381" s="14">
        <v>51003560</v>
      </c>
      <c r="C12381" s="14">
        <v>0</v>
      </c>
      <c r="D12381" s="15">
        <v>21040011</v>
      </c>
      <c r="E12381" s="16" t="s">
        <v>9480</v>
      </c>
      <c r="F12381" s="14">
        <v>1091</v>
      </c>
      <c r="G12381" s="17">
        <v>38877</v>
      </c>
      <c r="H12381" s="29">
        <v>850</v>
      </c>
      <c r="I12381" s="29">
        <v>0</v>
      </c>
      <c r="J12381" s="29">
        <v>0</v>
      </c>
      <c r="K12381" s="29">
        <v>0</v>
      </c>
      <c r="L12381" s="29">
        <f t="shared" si="770"/>
        <v>850</v>
      </c>
      <c r="M12381" s="29">
        <v>-807</v>
      </c>
      <c r="N12381" s="29">
        <v>0</v>
      </c>
      <c r="O12381" s="29">
        <v>0</v>
      </c>
      <c r="P12381" s="29">
        <f t="shared" si="771"/>
        <v>-807</v>
      </c>
      <c r="Q12381" s="29">
        <f t="shared" si="772"/>
        <v>43</v>
      </c>
      <c r="R12381" s="29">
        <f t="shared" si="773"/>
        <v>43</v>
      </c>
      <c r="S12381" s="15" t="s">
        <v>7227</v>
      </c>
      <c r="T12381" s="15">
        <v>100701</v>
      </c>
      <c r="U12381" s="15" t="s">
        <v>52</v>
      </c>
      <c r="V12381" s="15">
        <v>47040001</v>
      </c>
      <c r="W12381" s="15" t="s">
        <v>48</v>
      </c>
    </row>
    <row r="12382" spans="2:23" hidden="1" x14ac:dyDescent="0.25">
      <c r="B12382" s="14">
        <v>51003561</v>
      </c>
      <c r="C12382" s="14">
        <v>0</v>
      </c>
      <c r="D12382" s="15">
        <v>21040011</v>
      </c>
      <c r="E12382" s="16" t="s">
        <v>9520</v>
      </c>
      <c r="F12382" s="14">
        <v>1902</v>
      </c>
      <c r="G12382" s="17">
        <v>35886</v>
      </c>
      <c r="H12382" s="29">
        <v>850</v>
      </c>
      <c r="I12382" s="29">
        <v>0</v>
      </c>
      <c r="J12382" s="29">
        <v>0</v>
      </c>
      <c r="K12382" s="29">
        <v>0</v>
      </c>
      <c r="L12382" s="29">
        <f t="shared" si="770"/>
        <v>850</v>
      </c>
      <c r="M12382" s="29">
        <v>-808</v>
      </c>
      <c r="N12382" s="29">
        <v>0</v>
      </c>
      <c r="O12382" s="29">
        <v>0</v>
      </c>
      <c r="P12382" s="29">
        <f t="shared" si="771"/>
        <v>-808</v>
      </c>
      <c r="Q12382" s="29">
        <f t="shared" si="772"/>
        <v>42</v>
      </c>
      <c r="R12382" s="29">
        <f t="shared" si="773"/>
        <v>42</v>
      </c>
      <c r="S12382" s="15" t="s">
        <v>7227</v>
      </c>
      <c r="T12382" s="15">
        <v>108200</v>
      </c>
      <c r="U12382" s="15" t="s">
        <v>66</v>
      </c>
      <c r="V12382" s="15">
        <v>47040001</v>
      </c>
      <c r="W12382" s="15" t="s">
        <v>67</v>
      </c>
    </row>
    <row r="12383" spans="2:23" hidden="1" x14ac:dyDescent="0.25">
      <c r="B12383" s="14">
        <v>51003562</v>
      </c>
      <c r="C12383" s="14">
        <v>0</v>
      </c>
      <c r="D12383" s="15">
        <v>21040011</v>
      </c>
      <c r="E12383" s="16" t="s">
        <v>9488</v>
      </c>
      <c r="F12383" s="14">
        <v>1071</v>
      </c>
      <c r="G12383" s="17">
        <v>38991</v>
      </c>
      <c r="H12383" s="29">
        <v>859</v>
      </c>
      <c r="I12383" s="29">
        <v>0</v>
      </c>
      <c r="J12383" s="29">
        <v>0</v>
      </c>
      <c r="K12383" s="29">
        <v>0</v>
      </c>
      <c r="L12383" s="29">
        <f t="shared" si="770"/>
        <v>859</v>
      </c>
      <c r="M12383" s="29">
        <v>-816</v>
      </c>
      <c r="N12383" s="29">
        <v>0</v>
      </c>
      <c r="O12383" s="29">
        <v>0</v>
      </c>
      <c r="P12383" s="29">
        <f t="shared" si="771"/>
        <v>-816</v>
      </c>
      <c r="Q12383" s="29">
        <f t="shared" si="772"/>
        <v>43</v>
      </c>
      <c r="R12383" s="29">
        <f t="shared" si="773"/>
        <v>43</v>
      </c>
      <c r="S12383" s="15" t="s">
        <v>7227</v>
      </c>
      <c r="T12383" s="15">
        <v>100901</v>
      </c>
      <c r="U12383" s="15" t="s">
        <v>57</v>
      </c>
      <c r="V12383" s="15">
        <v>47040001</v>
      </c>
      <c r="W12383" s="15" t="s">
        <v>58</v>
      </c>
    </row>
    <row r="12384" spans="2:23" hidden="1" x14ac:dyDescent="0.25">
      <c r="B12384" s="14">
        <v>51003563</v>
      </c>
      <c r="C12384" s="14">
        <v>0</v>
      </c>
      <c r="D12384" s="15">
        <v>21040011</v>
      </c>
      <c r="E12384" s="16" t="s">
        <v>9488</v>
      </c>
      <c r="F12384" s="14">
        <v>1071</v>
      </c>
      <c r="G12384" s="17">
        <v>39049</v>
      </c>
      <c r="H12384" s="29">
        <v>859</v>
      </c>
      <c r="I12384" s="29">
        <v>0</v>
      </c>
      <c r="J12384" s="29">
        <v>0</v>
      </c>
      <c r="K12384" s="29">
        <v>0</v>
      </c>
      <c r="L12384" s="29">
        <f t="shared" si="770"/>
        <v>859</v>
      </c>
      <c r="M12384" s="29">
        <v>-816</v>
      </c>
      <c r="N12384" s="29">
        <v>0</v>
      </c>
      <c r="O12384" s="29">
        <v>0</v>
      </c>
      <c r="P12384" s="29">
        <f t="shared" si="771"/>
        <v>-816</v>
      </c>
      <c r="Q12384" s="29">
        <f t="shared" si="772"/>
        <v>43</v>
      </c>
      <c r="R12384" s="29">
        <f t="shared" si="773"/>
        <v>43</v>
      </c>
      <c r="S12384" s="15" t="s">
        <v>7227</v>
      </c>
      <c r="T12384" s="15">
        <v>100901</v>
      </c>
      <c r="U12384" s="15" t="s">
        <v>57</v>
      </c>
      <c r="V12384" s="15">
        <v>47040001</v>
      </c>
      <c r="W12384" s="15" t="s">
        <v>58</v>
      </c>
    </row>
    <row r="12385" spans="2:23" hidden="1" x14ac:dyDescent="0.25">
      <c r="B12385" s="14">
        <v>51003564</v>
      </c>
      <c r="C12385" s="14">
        <v>0</v>
      </c>
      <c r="D12385" s="15">
        <v>21040011</v>
      </c>
      <c r="E12385" s="16" t="s">
        <v>9488</v>
      </c>
      <c r="F12385" s="14">
        <v>1071</v>
      </c>
      <c r="G12385" s="17">
        <v>39076</v>
      </c>
      <c r="H12385" s="29">
        <v>859</v>
      </c>
      <c r="I12385" s="29">
        <v>0</v>
      </c>
      <c r="J12385" s="29">
        <v>0</v>
      </c>
      <c r="K12385" s="29">
        <v>0</v>
      </c>
      <c r="L12385" s="29">
        <f t="shared" si="770"/>
        <v>859</v>
      </c>
      <c r="M12385" s="29">
        <v>-816</v>
      </c>
      <c r="N12385" s="29">
        <v>0</v>
      </c>
      <c r="O12385" s="29">
        <v>0</v>
      </c>
      <c r="P12385" s="29">
        <f t="shared" si="771"/>
        <v>-816</v>
      </c>
      <c r="Q12385" s="29">
        <f t="shared" si="772"/>
        <v>43</v>
      </c>
      <c r="R12385" s="29">
        <f t="shared" si="773"/>
        <v>43</v>
      </c>
      <c r="S12385" s="15" t="s">
        <v>7227</v>
      </c>
      <c r="T12385" s="15">
        <v>100901</v>
      </c>
      <c r="U12385" s="15" t="s">
        <v>57</v>
      </c>
      <c r="V12385" s="15">
        <v>47040001</v>
      </c>
      <c r="W12385" s="15" t="s">
        <v>58</v>
      </c>
    </row>
    <row r="12386" spans="2:23" hidden="1" x14ac:dyDescent="0.25">
      <c r="B12386" s="14">
        <v>51003565</v>
      </c>
      <c r="C12386" s="14">
        <v>0</v>
      </c>
      <c r="D12386" s="15">
        <v>21040011</v>
      </c>
      <c r="E12386" s="16" t="s">
        <v>9521</v>
      </c>
      <c r="F12386" s="14">
        <v>1002</v>
      </c>
      <c r="G12386" s="17">
        <v>37863</v>
      </c>
      <c r="H12386" s="29">
        <v>863</v>
      </c>
      <c r="I12386" s="29">
        <v>0</v>
      </c>
      <c r="J12386" s="29">
        <v>0</v>
      </c>
      <c r="K12386" s="29">
        <v>0</v>
      </c>
      <c r="L12386" s="29">
        <f t="shared" si="770"/>
        <v>863</v>
      </c>
      <c r="M12386" s="29">
        <v>-820</v>
      </c>
      <c r="N12386" s="29">
        <v>0</v>
      </c>
      <c r="O12386" s="29">
        <v>0</v>
      </c>
      <c r="P12386" s="29">
        <f t="shared" si="771"/>
        <v>-820</v>
      </c>
      <c r="Q12386" s="29">
        <f t="shared" si="772"/>
        <v>43</v>
      </c>
      <c r="R12386" s="29">
        <f t="shared" si="773"/>
        <v>43</v>
      </c>
      <c r="S12386" s="15" t="s">
        <v>7227</v>
      </c>
      <c r="T12386" s="15">
        <v>100102</v>
      </c>
      <c r="U12386" s="15" t="s">
        <v>84</v>
      </c>
      <c r="V12386" s="15">
        <v>47040001</v>
      </c>
      <c r="W12386" s="15" t="s">
        <v>85</v>
      </c>
    </row>
    <row r="12387" spans="2:23" hidden="1" x14ac:dyDescent="0.25">
      <c r="B12387" s="14">
        <v>51003566</v>
      </c>
      <c r="C12387" s="14">
        <v>0</v>
      </c>
      <c r="D12387" s="15">
        <v>21040011</v>
      </c>
      <c r="E12387" s="16" t="s">
        <v>9522</v>
      </c>
      <c r="F12387" s="14">
        <v>1025</v>
      </c>
      <c r="G12387" s="17">
        <v>41090</v>
      </c>
      <c r="H12387" s="29">
        <v>875</v>
      </c>
      <c r="I12387" s="29">
        <v>0</v>
      </c>
      <c r="J12387" s="29">
        <v>0</v>
      </c>
      <c r="K12387" s="29">
        <v>0</v>
      </c>
      <c r="L12387" s="29">
        <f t="shared" si="770"/>
        <v>875</v>
      </c>
      <c r="M12387" s="29">
        <v>-832</v>
      </c>
      <c r="N12387" s="29">
        <v>0</v>
      </c>
      <c r="O12387" s="29">
        <v>0</v>
      </c>
      <c r="P12387" s="29">
        <f t="shared" si="771"/>
        <v>-832</v>
      </c>
      <c r="Q12387" s="29">
        <f t="shared" si="772"/>
        <v>43</v>
      </c>
      <c r="R12387" s="29">
        <f t="shared" si="773"/>
        <v>43</v>
      </c>
      <c r="S12387" s="15" t="s">
        <v>7227</v>
      </c>
      <c r="T12387" s="15">
        <v>100305</v>
      </c>
      <c r="U12387" s="15" t="s">
        <v>156</v>
      </c>
      <c r="V12387" s="15">
        <v>47040001</v>
      </c>
      <c r="W12387" s="15" t="s">
        <v>33</v>
      </c>
    </row>
    <row r="12388" spans="2:23" hidden="1" x14ac:dyDescent="0.25">
      <c r="B12388" s="14">
        <v>51003567</v>
      </c>
      <c r="C12388" s="14">
        <v>0</v>
      </c>
      <c r="D12388" s="15">
        <v>21040011</v>
      </c>
      <c r="E12388" s="16" t="s">
        <v>9480</v>
      </c>
      <c r="F12388" s="14">
        <v>1091</v>
      </c>
      <c r="G12388" s="17">
        <v>38905</v>
      </c>
      <c r="H12388" s="29">
        <v>889</v>
      </c>
      <c r="I12388" s="29">
        <v>0</v>
      </c>
      <c r="J12388" s="29">
        <v>0</v>
      </c>
      <c r="K12388" s="29">
        <v>0</v>
      </c>
      <c r="L12388" s="29">
        <f t="shared" si="770"/>
        <v>889</v>
      </c>
      <c r="M12388" s="29">
        <v>-845</v>
      </c>
      <c r="N12388" s="29">
        <v>0</v>
      </c>
      <c r="O12388" s="29">
        <v>0</v>
      </c>
      <c r="P12388" s="29">
        <f t="shared" si="771"/>
        <v>-845</v>
      </c>
      <c r="Q12388" s="29">
        <f t="shared" si="772"/>
        <v>44</v>
      </c>
      <c r="R12388" s="29">
        <f t="shared" si="773"/>
        <v>44</v>
      </c>
      <c r="S12388" s="15" t="s">
        <v>7227</v>
      </c>
      <c r="T12388" s="15">
        <v>100701</v>
      </c>
      <c r="U12388" s="15" t="s">
        <v>52</v>
      </c>
      <c r="V12388" s="15">
        <v>47040001</v>
      </c>
      <c r="W12388" s="15" t="s">
        <v>48</v>
      </c>
    </row>
    <row r="12389" spans="2:23" hidden="1" x14ac:dyDescent="0.25">
      <c r="B12389" s="14">
        <v>51003568</v>
      </c>
      <c r="C12389" s="14">
        <v>0</v>
      </c>
      <c r="D12389" s="15">
        <v>21040011</v>
      </c>
      <c r="E12389" s="16" t="s">
        <v>9480</v>
      </c>
      <c r="F12389" s="14">
        <v>1091</v>
      </c>
      <c r="G12389" s="17">
        <v>38905</v>
      </c>
      <c r="H12389" s="29">
        <v>889</v>
      </c>
      <c r="I12389" s="29">
        <v>0</v>
      </c>
      <c r="J12389" s="29">
        <v>0</v>
      </c>
      <c r="K12389" s="29">
        <v>0</v>
      </c>
      <c r="L12389" s="29">
        <f t="shared" si="770"/>
        <v>889</v>
      </c>
      <c r="M12389" s="29">
        <v>-845</v>
      </c>
      <c r="N12389" s="29">
        <v>0</v>
      </c>
      <c r="O12389" s="29">
        <v>0</v>
      </c>
      <c r="P12389" s="29">
        <f t="shared" si="771"/>
        <v>-845</v>
      </c>
      <c r="Q12389" s="29">
        <f t="shared" si="772"/>
        <v>44</v>
      </c>
      <c r="R12389" s="29">
        <f t="shared" si="773"/>
        <v>44</v>
      </c>
      <c r="S12389" s="15" t="s">
        <v>7227</v>
      </c>
      <c r="T12389" s="15">
        <v>100701</v>
      </c>
      <c r="U12389" s="15" t="s">
        <v>52</v>
      </c>
      <c r="V12389" s="15">
        <v>47040001</v>
      </c>
      <c r="W12389" s="15" t="s">
        <v>48</v>
      </c>
    </row>
    <row r="12390" spans="2:23" hidden="1" x14ac:dyDescent="0.25">
      <c r="B12390" s="14">
        <v>51003569</v>
      </c>
      <c r="C12390" s="14">
        <v>0</v>
      </c>
      <c r="D12390" s="15">
        <v>21040011</v>
      </c>
      <c r="E12390" s="16" t="s">
        <v>9480</v>
      </c>
      <c r="F12390" s="14">
        <v>1091</v>
      </c>
      <c r="G12390" s="17">
        <v>38933</v>
      </c>
      <c r="H12390" s="29">
        <v>889</v>
      </c>
      <c r="I12390" s="29">
        <v>0</v>
      </c>
      <c r="J12390" s="29">
        <v>0</v>
      </c>
      <c r="K12390" s="29">
        <v>0</v>
      </c>
      <c r="L12390" s="29">
        <f t="shared" si="770"/>
        <v>889</v>
      </c>
      <c r="M12390" s="29">
        <v>-844</v>
      </c>
      <c r="N12390" s="29">
        <v>0</v>
      </c>
      <c r="O12390" s="29">
        <v>0</v>
      </c>
      <c r="P12390" s="29">
        <f t="shared" si="771"/>
        <v>-844</v>
      </c>
      <c r="Q12390" s="29">
        <f t="shared" si="772"/>
        <v>45</v>
      </c>
      <c r="R12390" s="29">
        <f t="shared" si="773"/>
        <v>45</v>
      </c>
      <c r="S12390" s="15" t="s">
        <v>7227</v>
      </c>
      <c r="T12390" s="15">
        <v>100701</v>
      </c>
      <c r="U12390" s="15" t="s">
        <v>52</v>
      </c>
      <c r="V12390" s="15">
        <v>47040001</v>
      </c>
      <c r="W12390" s="15" t="s">
        <v>48</v>
      </c>
    </row>
    <row r="12391" spans="2:23" hidden="1" x14ac:dyDescent="0.25">
      <c r="B12391" s="14">
        <v>51003570</v>
      </c>
      <c r="C12391" s="14">
        <v>0</v>
      </c>
      <c r="D12391" s="15">
        <v>21040011</v>
      </c>
      <c r="E12391" s="16" t="s">
        <v>9523</v>
      </c>
      <c r="F12391" s="14">
        <v>1091</v>
      </c>
      <c r="G12391" s="17">
        <v>38890</v>
      </c>
      <c r="H12391" s="29">
        <v>899</v>
      </c>
      <c r="I12391" s="29">
        <v>0</v>
      </c>
      <c r="J12391" s="29">
        <v>0</v>
      </c>
      <c r="K12391" s="29">
        <v>0</v>
      </c>
      <c r="L12391" s="29">
        <f t="shared" si="770"/>
        <v>899</v>
      </c>
      <c r="M12391" s="29">
        <v>-854</v>
      </c>
      <c r="N12391" s="29">
        <v>0</v>
      </c>
      <c r="O12391" s="29">
        <v>0</v>
      </c>
      <c r="P12391" s="29">
        <f t="shared" si="771"/>
        <v>-854</v>
      </c>
      <c r="Q12391" s="29">
        <f t="shared" si="772"/>
        <v>45</v>
      </c>
      <c r="R12391" s="29">
        <f t="shared" si="773"/>
        <v>45</v>
      </c>
      <c r="S12391" s="15" t="s">
        <v>7227</v>
      </c>
      <c r="T12391" s="15">
        <v>100701</v>
      </c>
      <c r="U12391" s="15" t="s">
        <v>52</v>
      </c>
      <c r="V12391" s="15">
        <v>47040001</v>
      </c>
      <c r="W12391" s="15" t="s">
        <v>48</v>
      </c>
    </row>
    <row r="12392" spans="2:23" hidden="1" x14ac:dyDescent="0.25">
      <c r="B12392" s="14">
        <v>51003571</v>
      </c>
      <c r="C12392" s="14">
        <v>0</v>
      </c>
      <c r="D12392" s="15">
        <v>21040011</v>
      </c>
      <c r="E12392" s="16" t="s">
        <v>9524</v>
      </c>
      <c r="F12392" s="14">
        <v>1031</v>
      </c>
      <c r="G12392" s="17">
        <v>38103</v>
      </c>
      <c r="H12392" s="29">
        <v>937</v>
      </c>
      <c r="I12392" s="29">
        <v>0</v>
      </c>
      <c r="J12392" s="29">
        <v>0</v>
      </c>
      <c r="K12392" s="29">
        <v>0</v>
      </c>
      <c r="L12392" s="29">
        <f t="shared" si="770"/>
        <v>937</v>
      </c>
      <c r="M12392" s="29">
        <v>-891</v>
      </c>
      <c r="N12392" s="29">
        <v>0</v>
      </c>
      <c r="O12392" s="29">
        <v>0</v>
      </c>
      <c r="P12392" s="29">
        <f t="shared" si="771"/>
        <v>-891</v>
      </c>
      <c r="Q12392" s="29">
        <f t="shared" si="772"/>
        <v>46</v>
      </c>
      <c r="R12392" s="29">
        <f t="shared" si="773"/>
        <v>46</v>
      </c>
      <c r="S12392" s="15" t="s">
        <v>7227</v>
      </c>
      <c r="T12392" s="15">
        <v>100401</v>
      </c>
      <c r="U12392" s="15" t="s">
        <v>97</v>
      </c>
      <c r="V12392" s="15">
        <v>47040001</v>
      </c>
      <c r="W12392" s="15" t="s">
        <v>98</v>
      </c>
    </row>
    <row r="12393" spans="2:23" hidden="1" x14ac:dyDescent="0.25">
      <c r="B12393" s="14">
        <v>51003573</v>
      </c>
      <c r="C12393" s="14">
        <v>0</v>
      </c>
      <c r="D12393" s="15">
        <v>21040011</v>
      </c>
      <c r="E12393" s="16" t="s">
        <v>9525</v>
      </c>
      <c r="F12393" s="14">
        <v>1001</v>
      </c>
      <c r="G12393" s="17">
        <v>37749</v>
      </c>
      <c r="H12393" s="29">
        <v>950</v>
      </c>
      <c r="I12393" s="29">
        <v>0</v>
      </c>
      <c r="J12393" s="29">
        <v>0</v>
      </c>
      <c r="K12393" s="29">
        <v>0</v>
      </c>
      <c r="L12393" s="29">
        <f t="shared" si="770"/>
        <v>950</v>
      </c>
      <c r="M12393" s="29">
        <v>-902</v>
      </c>
      <c r="N12393" s="29">
        <v>0</v>
      </c>
      <c r="O12393" s="29">
        <v>0</v>
      </c>
      <c r="P12393" s="29">
        <f t="shared" si="771"/>
        <v>-902</v>
      </c>
      <c r="Q12393" s="29">
        <f t="shared" si="772"/>
        <v>48</v>
      </c>
      <c r="R12393" s="29">
        <f t="shared" si="773"/>
        <v>48</v>
      </c>
      <c r="S12393" s="15" t="s">
        <v>7227</v>
      </c>
      <c r="T12393" s="15">
        <v>100101</v>
      </c>
      <c r="U12393" s="15" t="s">
        <v>89</v>
      </c>
      <c r="V12393" s="15">
        <v>47040001</v>
      </c>
      <c r="W12393" s="15" t="s">
        <v>85</v>
      </c>
    </row>
    <row r="12394" spans="2:23" hidden="1" x14ac:dyDescent="0.25">
      <c r="B12394" s="14">
        <v>51003574</v>
      </c>
      <c r="C12394" s="14">
        <v>0</v>
      </c>
      <c r="D12394" s="15">
        <v>21040011</v>
      </c>
      <c r="E12394" s="16" t="s">
        <v>9526</v>
      </c>
      <c r="F12394" s="14">
        <v>1902</v>
      </c>
      <c r="G12394" s="17">
        <v>37712</v>
      </c>
      <c r="H12394" s="29">
        <v>950</v>
      </c>
      <c r="I12394" s="29">
        <v>0</v>
      </c>
      <c r="J12394" s="29">
        <v>0</v>
      </c>
      <c r="K12394" s="29">
        <v>0</v>
      </c>
      <c r="L12394" s="29">
        <f t="shared" si="770"/>
        <v>950</v>
      </c>
      <c r="M12394" s="29">
        <v>-903</v>
      </c>
      <c r="N12394" s="29">
        <v>0</v>
      </c>
      <c r="O12394" s="29">
        <v>0</v>
      </c>
      <c r="P12394" s="29">
        <f t="shared" si="771"/>
        <v>-903</v>
      </c>
      <c r="Q12394" s="29">
        <f t="shared" si="772"/>
        <v>47</v>
      </c>
      <c r="R12394" s="29">
        <f t="shared" si="773"/>
        <v>47</v>
      </c>
      <c r="S12394" s="15" t="s">
        <v>7227</v>
      </c>
      <c r="T12394" s="15">
        <v>108200</v>
      </c>
      <c r="U12394" s="15" t="s">
        <v>66</v>
      </c>
      <c r="V12394" s="15">
        <v>47040001</v>
      </c>
      <c r="W12394" s="15" t="s">
        <v>67</v>
      </c>
    </row>
    <row r="12395" spans="2:23" hidden="1" x14ac:dyDescent="0.25">
      <c r="B12395" s="14">
        <v>51003575</v>
      </c>
      <c r="C12395" s="14">
        <v>0</v>
      </c>
      <c r="D12395" s="15">
        <v>21040011</v>
      </c>
      <c r="E12395" s="16" t="s">
        <v>9470</v>
      </c>
      <c r="F12395" s="14">
        <v>1061</v>
      </c>
      <c r="G12395" s="17">
        <v>39061</v>
      </c>
      <c r="H12395" s="29">
        <v>979</v>
      </c>
      <c r="I12395" s="29">
        <v>0</v>
      </c>
      <c r="J12395" s="29">
        <v>0</v>
      </c>
      <c r="K12395" s="29">
        <v>0</v>
      </c>
      <c r="L12395" s="29">
        <f t="shared" si="770"/>
        <v>979</v>
      </c>
      <c r="M12395" s="29">
        <v>-931</v>
      </c>
      <c r="N12395" s="29">
        <v>0</v>
      </c>
      <c r="O12395" s="29">
        <v>0</v>
      </c>
      <c r="P12395" s="29">
        <f t="shared" si="771"/>
        <v>-931</v>
      </c>
      <c r="Q12395" s="29">
        <f t="shared" si="772"/>
        <v>48</v>
      </c>
      <c r="R12395" s="29">
        <f t="shared" si="773"/>
        <v>48</v>
      </c>
      <c r="S12395" s="15" t="s">
        <v>7227</v>
      </c>
      <c r="T12395" s="15">
        <v>100801</v>
      </c>
      <c r="U12395" s="15" t="s">
        <v>62</v>
      </c>
      <c r="V12395" s="15">
        <v>47040001</v>
      </c>
      <c r="W12395" s="15" t="s">
        <v>44</v>
      </c>
    </row>
    <row r="12396" spans="2:23" hidden="1" x14ac:dyDescent="0.25">
      <c r="B12396" s="14">
        <v>51003580</v>
      </c>
      <c r="C12396" s="14">
        <v>0</v>
      </c>
      <c r="D12396" s="15">
        <v>21040011</v>
      </c>
      <c r="E12396" s="16" t="s">
        <v>9527</v>
      </c>
      <c r="F12396" s="14">
        <v>1025</v>
      </c>
      <c r="G12396" s="17">
        <v>39545</v>
      </c>
      <c r="H12396" s="29">
        <v>995</v>
      </c>
      <c r="I12396" s="29">
        <v>0</v>
      </c>
      <c r="J12396" s="29">
        <v>0</v>
      </c>
      <c r="K12396" s="29">
        <v>0</v>
      </c>
      <c r="L12396" s="29">
        <f t="shared" si="770"/>
        <v>995</v>
      </c>
      <c r="M12396" s="29">
        <v>-945</v>
      </c>
      <c r="N12396" s="29">
        <v>0</v>
      </c>
      <c r="O12396" s="29">
        <v>0</v>
      </c>
      <c r="P12396" s="29">
        <f t="shared" si="771"/>
        <v>-945</v>
      </c>
      <c r="Q12396" s="29">
        <f t="shared" si="772"/>
        <v>50</v>
      </c>
      <c r="R12396" s="29">
        <f t="shared" si="773"/>
        <v>50</v>
      </c>
      <c r="S12396" s="15" t="s">
        <v>7227</v>
      </c>
      <c r="T12396" s="15">
        <v>100305</v>
      </c>
      <c r="U12396" s="15" t="s">
        <v>156</v>
      </c>
      <c r="V12396" s="15">
        <v>47040001</v>
      </c>
      <c r="W12396" s="15" t="s">
        <v>33</v>
      </c>
    </row>
    <row r="12397" spans="2:23" hidden="1" x14ac:dyDescent="0.25">
      <c r="B12397" s="14">
        <v>51003585</v>
      </c>
      <c r="C12397" s="14">
        <v>0</v>
      </c>
      <c r="D12397" s="15">
        <v>21040011</v>
      </c>
      <c r="E12397" s="16" t="s">
        <v>9528</v>
      </c>
      <c r="F12397" s="14">
        <v>1001</v>
      </c>
      <c r="G12397" s="17">
        <v>37548</v>
      </c>
      <c r="H12397" s="29">
        <v>1050</v>
      </c>
      <c r="I12397" s="29">
        <v>0</v>
      </c>
      <c r="J12397" s="29">
        <v>0</v>
      </c>
      <c r="K12397" s="29">
        <v>0</v>
      </c>
      <c r="L12397" s="29">
        <f t="shared" si="770"/>
        <v>1050</v>
      </c>
      <c r="M12397" s="29">
        <v>-998</v>
      </c>
      <c r="N12397" s="29">
        <v>0</v>
      </c>
      <c r="O12397" s="29">
        <v>0</v>
      </c>
      <c r="P12397" s="29">
        <f t="shared" si="771"/>
        <v>-998</v>
      </c>
      <c r="Q12397" s="29">
        <f t="shared" si="772"/>
        <v>52</v>
      </c>
      <c r="R12397" s="29">
        <f t="shared" si="773"/>
        <v>52</v>
      </c>
      <c r="S12397" s="15" t="s">
        <v>7227</v>
      </c>
      <c r="T12397" s="15">
        <v>100101</v>
      </c>
      <c r="U12397" s="15" t="s">
        <v>89</v>
      </c>
      <c r="V12397" s="15">
        <v>47040001</v>
      </c>
      <c r="W12397" s="15" t="s">
        <v>85</v>
      </c>
    </row>
    <row r="12398" spans="2:23" hidden="1" x14ac:dyDescent="0.25">
      <c r="B12398" s="14">
        <v>51003586</v>
      </c>
      <c r="C12398" s="14">
        <v>0</v>
      </c>
      <c r="D12398" s="15">
        <v>21040011</v>
      </c>
      <c r="E12398" s="16" t="s">
        <v>9529</v>
      </c>
      <c r="F12398" s="14">
        <v>1002</v>
      </c>
      <c r="G12398" s="17">
        <v>37692</v>
      </c>
      <c r="H12398" s="29">
        <v>1085</v>
      </c>
      <c r="I12398" s="29">
        <v>0</v>
      </c>
      <c r="J12398" s="29">
        <v>0</v>
      </c>
      <c r="K12398" s="29">
        <v>0</v>
      </c>
      <c r="L12398" s="29">
        <f t="shared" si="770"/>
        <v>1085</v>
      </c>
      <c r="M12398" s="29">
        <v>-1030</v>
      </c>
      <c r="N12398" s="29">
        <v>0</v>
      </c>
      <c r="O12398" s="29">
        <v>0</v>
      </c>
      <c r="P12398" s="29">
        <f t="shared" si="771"/>
        <v>-1030</v>
      </c>
      <c r="Q12398" s="29">
        <f t="shared" si="772"/>
        <v>55</v>
      </c>
      <c r="R12398" s="29">
        <f t="shared" si="773"/>
        <v>55</v>
      </c>
      <c r="S12398" s="15" t="s">
        <v>7227</v>
      </c>
      <c r="T12398" s="15">
        <v>100102</v>
      </c>
      <c r="U12398" s="15" t="s">
        <v>84</v>
      </c>
      <c r="V12398" s="15">
        <v>47040001</v>
      </c>
      <c r="W12398" s="15" t="s">
        <v>85</v>
      </c>
    </row>
    <row r="12399" spans="2:23" hidden="1" x14ac:dyDescent="0.25">
      <c r="B12399" s="14">
        <v>51003587</v>
      </c>
      <c r="C12399" s="14">
        <v>0</v>
      </c>
      <c r="D12399" s="15">
        <v>21040011</v>
      </c>
      <c r="E12399" s="16" t="s">
        <v>9529</v>
      </c>
      <c r="F12399" s="14">
        <v>1002</v>
      </c>
      <c r="G12399" s="17">
        <v>37699</v>
      </c>
      <c r="H12399" s="29">
        <v>1085</v>
      </c>
      <c r="I12399" s="29">
        <v>0</v>
      </c>
      <c r="J12399" s="29">
        <v>0</v>
      </c>
      <c r="K12399" s="29">
        <v>0</v>
      </c>
      <c r="L12399" s="29">
        <f t="shared" si="770"/>
        <v>1085</v>
      </c>
      <c r="M12399" s="29">
        <v>-1031</v>
      </c>
      <c r="N12399" s="29">
        <v>0</v>
      </c>
      <c r="O12399" s="29">
        <v>0</v>
      </c>
      <c r="P12399" s="29">
        <f t="shared" si="771"/>
        <v>-1031</v>
      </c>
      <c r="Q12399" s="29">
        <f t="shared" si="772"/>
        <v>54</v>
      </c>
      <c r="R12399" s="29">
        <f t="shared" si="773"/>
        <v>54</v>
      </c>
      <c r="S12399" s="15" t="s">
        <v>7227</v>
      </c>
      <c r="T12399" s="15">
        <v>100102</v>
      </c>
      <c r="U12399" s="15" t="s">
        <v>84</v>
      </c>
      <c r="V12399" s="15">
        <v>47040001</v>
      </c>
      <c r="W12399" s="15" t="s">
        <v>85</v>
      </c>
    </row>
    <row r="12400" spans="2:23" hidden="1" x14ac:dyDescent="0.25">
      <c r="B12400" s="14">
        <v>51003588</v>
      </c>
      <c r="C12400" s="14">
        <v>0</v>
      </c>
      <c r="D12400" s="15">
        <v>21040011</v>
      </c>
      <c r="E12400" s="16" t="s">
        <v>9530</v>
      </c>
      <c r="F12400" s="14">
        <v>1025</v>
      </c>
      <c r="G12400" s="17">
        <v>41090</v>
      </c>
      <c r="H12400" s="29">
        <v>1088</v>
      </c>
      <c r="I12400" s="29">
        <v>0</v>
      </c>
      <c r="J12400" s="29">
        <v>0</v>
      </c>
      <c r="K12400" s="29">
        <v>0</v>
      </c>
      <c r="L12400" s="29">
        <f t="shared" si="770"/>
        <v>1088</v>
      </c>
      <c r="M12400" s="29">
        <v>-1034</v>
      </c>
      <c r="N12400" s="29">
        <v>0</v>
      </c>
      <c r="O12400" s="29">
        <v>0</v>
      </c>
      <c r="P12400" s="29">
        <f t="shared" si="771"/>
        <v>-1034</v>
      </c>
      <c r="Q12400" s="29">
        <f t="shared" si="772"/>
        <v>54</v>
      </c>
      <c r="R12400" s="29">
        <f t="shared" si="773"/>
        <v>54</v>
      </c>
      <c r="S12400" s="15" t="s">
        <v>7227</v>
      </c>
      <c r="T12400" s="15">
        <v>100305</v>
      </c>
      <c r="U12400" s="15" t="s">
        <v>156</v>
      </c>
      <c r="V12400" s="15">
        <v>47040001</v>
      </c>
      <c r="W12400" s="15" t="s">
        <v>33</v>
      </c>
    </row>
    <row r="12401" spans="2:23" hidden="1" x14ac:dyDescent="0.25">
      <c r="B12401" s="14">
        <v>51003589</v>
      </c>
      <c r="C12401" s="14">
        <v>0</v>
      </c>
      <c r="D12401" s="15">
        <v>21040011</v>
      </c>
      <c r="E12401" s="16" t="s">
        <v>9531</v>
      </c>
      <c r="F12401" s="14">
        <v>1001</v>
      </c>
      <c r="G12401" s="17">
        <v>37767</v>
      </c>
      <c r="H12401" s="29">
        <v>1095</v>
      </c>
      <c r="I12401" s="29">
        <v>0</v>
      </c>
      <c r="J12401" s="29">
        <v>0</v>
      </c>
      <c r="K12401" s="29">
        <v>0</v>
      </c>
      <c r="L12401" s="29">
        <f t="shared" si="770"/>
        <v>1095</v>
      </c>
      <c r="M12401" s="29">
        <v>-1040</v>
      </c>
      <c r="N12401" s="29">
        <v>0</v>
      </c>
      <c r="O12401" s="29">
        <v>0</v>
      </c>
      <c r="P12401" s="29">
        <f t="shared" si="771"/>
        <v>-1040</v>
      </c>
      <c r="Q12401" s="29">
        <f t="shared" si="772"/>
        <v>55</v>
      </c>
      <c r="R12401" s="29">
        <f t="shared" si="773"/>
        <v>55</v>
      </c>
      <c r="S12401" s="15" t="s">
        <v>7227</v>
      </c>
      <c r="T12401" s="15">
        <v>100101</v>
      </c>
      <c r="U12401" s="15" t="s">
        <v>89</v>
      </c>
      <c r="V12401" s="15">
        <v>47040001</v>
      </c>
      <c r="W12401" s="15" t="s">
        <v>85</v>
      </c>
    </row>
    <row r="12402" spans="2:23" hidden="1" x14ac:dyDescent="0.25">
      <c r="B12402" s="14">
        <v>51003591</v>
      </c>
      <c r="C12402" s="14">
        <v>0</v>
      </c>
      <c r="D12402" s="15">
        <v>21040011</v>
      </c>
      <c r="E12402" s="16" t="s">
        <v>9532</v>
      </c>
      <c r="F12402" s="14">
        <v>1001</v>
      </c>
      <c r="G12402" s="17">
        <v>37747</v>
      </c>
      <c r="H12402" s="29">
        <v>1112</v>
      </c>
      <c r="I12402" s="29">
        <v>0</v>
      </c>
      <c r="J12402" s="29">
        <v>0</v>
      </c>
      <c r="K12402" s="29">
        <v>0</v>
      </c>
      <c r="L12402" s="29">
        <f t="shared" si="770"/>
        <v>1112</v>
      </c>
      <c r="M12402" s="29">
        <v>-1056</v>
      </c>
      <c r="N12402" s="29">
        <v>0</v>
      </c>
      <c r="O12402" s="29">
        <v>0</v>
      </c>
      <c r="P12402" s="29">
        <f t="shared" si="771"/>
        <v>-1056</v>
      </c>
      <c r="Q12402" s="29">
        <f t="shared" si="772"/>
        <v>56</v>
      </c>
      <c r="R12402" s="29">
        <f t="shared" si="773"/>
        <v>56</v>
      </c>
      <c r="S12402" s="15" t="s">
        <v>7227</v>
      </c>
      <c r="T12402" s="15">
        <v>100101</v>
      </c>
      <c r="U12402" s="15" t="s">
        <v>89</v>
      </c>
      <c r="V12402" s="15">
        <v>47040001</v>
      </c>
      <c r="W12402" s="15" t="s">
        <v>85</v>
      </c>
    </row>
    <row r="12403" spans="2:23" hidden="1" x14ac:dyDescent="0.25">
      <c r="B12403" s="14">
        <v>51003592</v>
      </c>
      <c r="C12403" s="14">
        <v>0</v>
      </c>
      <c r="D12403" s="15">
        <v>21040011</v>
      </c>
      <c r="E12403" s="16" t="s">
        <v>9477</v>
      </c>
      <c r="F12403" s="14">
        <v>1061</v>
      </c>
      <c r="G12403" s="17">
        <v>38789</v>
      </c>
      <c r="H12403" s="29">
        <v>1120</v>
      </c>
      <c r="I12403" s="29">
        <v>0</v>
      </c>
      <c r="J12403" s="29">
        <v>0</v>
      </c>
      <c r="K12403" s="29">
        <v>0</v>
      </c>
      <c r="L12403" s="29">
        <f t="shared" si="770"/>
        <v>1120</v>
      </c>
      <c r="M12403" s="29">
        <v>-1064</v>
      </c>
      <c r="N12403" s="29">
        <v>0</v>
      </c>
      <c r="O12403" s="29">
        <v>0</v>
      </c>
      <c r="P12403" s="29">
        <f t="shared" si="771"/>
        <v>-1064</v>
      </c>
      <c r="Q12403" s="29">
        <f t="shared" si="772"/>
        <v>56</v>
      </c>
      <c r="R12403" s="29">
        <f t="shared" si="773"/>
        <v>56</v>
      </c>
      <c r="S12403" s="15" t="s">
        <v>7227</v>
      </c>
      <c r="T12403" s="15">
        <v>100801</v>
      </c>
      <c r="U12403" s="15" t="s">
        <v>62</v>
      </c>
      <c r="V12403" s="15">
        <v>47040001</v>
      </c>
      <c r="W12403" s="15" t="s">
        <v>44</v>
      </c>
    </row>
    <row r="12404" spans="2:23" hidden="1" x14ac:dyDescent="0.25">
      <c r="B12404" s="14">
        <v>51003593</v>
      </c>
      <c r="C12404" s="14">
        <v>0</v>
      </c>
      <c r="D12404" s="15">
        <v>21040011</v>
      </c>
      <c r="E12404" s="16" t="s">
        <v>9533</v>
      </c>
      <c r="F12404" s="14">
        <v>1001</v>
      </c>
      <c r="G12404" s="17">
        <v>37548</v>
      </c>
      <c r="H12404" s="29">
        <v>1140</v>
      </c>
      <c r="I12404" s="29">
        <v>0</v>
      </c>
      <c r="J12404" s="29">
        <v>0</v>
      </c>
      <c r="K12404" s="29">
        <v>0</v>
      </c>
      <c r="L12404" s="29">
        <f t="shared" si="770"/>
        <v>1140</v>
      </c>
      <c r="M12404" s="29">
        <v>-1083</v>
      </c>
      <c r="N12404" s="29">
        <v>0</v>
      </c>
      <c r="O12404" s="29">
        <v>0</v>
      </c>
      <c r="P12404" s="29">
        <f t="shared" si="771"/>
        <v>-1083</v>
      </c>
      <c r="Q12404" s="29">
        <f t="shared" si="772"/>
        <v>57</v>
      </c>
      <c r="R12404" s="29">
        <f t="shared" si="773"/>
        <v>57</v>
      </c>
      <c r="S12404" s="15" t="s">
        <v>7227</v>
      </c>
      <c r="T12404" s="15">
        <v>100101</v>
      </c>
      <c r="U12404" s="15" t="s">
        <v>89</v>
      </c>
      <c r="V12404" s="15">
        <v>47040001</v>
      </c>
      <c r="W12404" s="15" t="s">
        <v>85</v>
      </c>
    </row>
    <row r="12405" spans="2:23" hidden="1" x14ac:dyDescent="0.25">
      <c r="B12405" s="14">
        <v>51003594</v>
      </c>
      <c r="C12405" s="14">
        <v>0</v>
      </c>
      <c r="D12405" s="15">
        <v>21040011</v>
      </c>
      <c r="E12405" s="16" t="s">
        <v>9534</v>
      </c>
      <c r="F12405" s="14">
        <v>1091</v>
      </c>
      <c r="G12405" s="17">
        <v>38861</v>
      </c>
      <c r="H12405" s="29">
        <v>1184</v>
      </c>
      <c r="I12405" s="29">
        <v>0</v>
      </c>
      <c r="J12405" s="29">
        <v>0</v>
      </c>
      <c r="K12405" s="29">
        <v>0</v>
      </c>
      <c r="L12405" s="29">
        <f t="shared" si="770"/>
        <v>1184</v>
      </c>
      <c r="M12405" s="29">
        <v>-1124</v>
      </c>
      <c r="N12405" s="29">
        <v>0</v>
      </c>
      <c r="O12405" s="29">
        <v>0</v>
      </c>
      <c r="P12405" s="29">
        <f t="shared" si="771"/>
        <v>-1124</v>
      </c>
      <c r="Q12405" s="29">
        <f t="shared" si="772"/>
        <v>60</v>
      </c>
      <c r="R12405" s="29">
        <f t="shared" si="773"/>
        <v>60</v>
      </c>
      <c r="S12405" s="15" t="s">
        <v>7227</v>
      </c>
      <c r="T12405" s="15">
        <v>100701</v>
      </c>
      <c r="U12405" s="15" t="s">
        <v>52</v>
      </c>
      <c r="V12405" s="15">
        <v>47040001</v>
      </c>
      <c r="W12405" s="15" t="s">
        <v>48</v>
      </c>
    </row>
    <row r="12406" spans="2:23" hidden="1" x14ac:dyDescent="0.25">
      <c r="B12406" s="14">
        <v>51003595</v>
      </c>
      <c r="C12406" s="14">
        <v>0</v>
      </c>
      <c r="D12406" s="15">
        <v>21040011</v>
      </c>
      <c r="E12406" s="16" t="s">
        <v>9489</v>
      </c>
      <c r="F12406" s="14">
        <v>1062</v>
      </c>
      <c r="G12406" s="17">
        <v>39077</v>
      </c>
      <c r="H12406" s="29">
        <v>1187</v>
      </c>
      <c r="I12406" s="29">
        <v>0</v>
      </c>
      <c r="J12406" s="29">
        <v>0</v>
      </c>
      <c r="K12406" s="29">
        <v>-1187</v>
      </c>
      <c r="L12406" s="29">
        <f t="shared" si="770"/>
        <v>0</v>
      </c>
      <c r="M12406" s="29">
        <v>-1128</v>
      </c>
      <c r="N12406" s="29">
        <v>0</v>
      </c>
      <c r="O12406" s="29">
        <v>1128</v>
      </c>
      <c r="P12406" s="29">
        <f t="shared" si="771"/>
        <v>0</v>
      </c>
      <c r="Q12406" s="29">
        <f t="shared" si="772"/>
        <v>59</v>
      </c>
      <c r="R12406" s="29">
        <f t="shared" si="773"/>
        <v>0</v>
      </c>
      <c r="S12406" s="15" t="s">
        <v>7227</v>
      </c>
      <c r="T12406" s="15">
        <v>100802</v>
      </c>
      <c r="U12406" s="15" t="s">
        <v>43</v>
      </c>
      <c r="V12406" s="15">
        <v>47040001</v>
      </c>
      <c r="W12406" s="15" t="s">
        <v>44</v>
      </c>
    </row>
    <row r="12407" spans="2:23" hidden="1" x14ac:dyDescent="0.25">
      <c r="B12407" s="14">
        <v>51003596</v>
      </c>
      <c r="C12407" s="14">
        <v>0</v>
      </c>
      <c r="D12407" s="15">
        <v>21040011</v>
      </c>
      <c r="E12407" s="16" t="s">
        <v>9535</v>
      </c>
      <c r="F12407" s="14">
        <v>1021</v>
      </c>
      <c r="G12407" s="17">
        <v>38733</v>
      </c>
      <c r="H12407" s="29">
        <v>1206</v>
      </c>
      <c r="I12407" s="29">
        <v>0</v>
      </c>
      <c r="J12407" s="29">
        <v>0</v>
      </c>
      <c r="K12407" s="29">
        <v>0</v>
      </c>
      <c r="L12407" s="29">
        <f t="shared" si="770"/>
        <v>1206</v>
      </c>
      <c r="M12407" s="29">
        <v>-1146</v>
      </c>
      <c r="N12407" s="29">
        <v>0</v>
      </c>
      <c r="O12407" s="29">
        <v>0</v>
      </c>
      <c r="P12407" s="29">
        <f t="shared" si="771"/>
        <v>-1146</v>
      </c>
      <c r="Q12407" s="29">
        <f t="shared" si="772"/>
        <v>60</v>
      </c>
      <c r="R12407" s="29">
        <f t="shared" si="773"/>
        <v>60</v>
      </c>
      <c r="S12407" s="15" t="s">
        <v>7227</v>
      </c>
      <c r="T12407" s="15">
        <v>100301</v>
      </c>
      <c r="U12407" s="15" t="s">
        <v>32</v>
      </c>
      <c r="V12407" s="15">
        <v>47040001</v>
      </c>
      <c r="W12407" s="15" t="s">
        <v>33</v>
      </c>
    </row>
    <row r="12408" spans="2:23" hidden="1" x14ac:dyDescent="0.25">
      <c r="B12408" s="14">
        <v>51003598</v>
      </c>
      <c r="C12408" s="14">
        <v>0</v>
      </c>
      <c r="D12408" s="15">
        <v>21040011</v>
      </c>
      <c r="E12408" s="16" t="s">
        <v>9505</v>
      </c>
      <c r="F12408" s="14">
        <v>1021</v>
      </c>
      <c r="G12408" s="17">
        <v>38158</v>
      </c>
      <c r="H12408" s="29">
        <v>1231</v>
      </c>
      <c r="I12408" s="29">
        <v>0</v>
      </c>
      <c r="J12408" s="29">
        <v>0</v>
      </c>
      <c r="K12408" s="29">
        <v>0</v>
      </c>
      <c r="L12408" s="29">
        <f t="shared" si="770"/>
        <v>1231</v>
      </c>
      <c r="M12408" s="29">
        <v>-1170</v>
      </c>
      <c r="N12408" s="29">
        <v>0</v>
      </c>
      <c r="O12408" s="29">
        <v>0</v>
      </c>
      <c r="P12408" s="29">
        <f t="shared" si="771"/>
        <v>-1170</v>
      </c>
      <c r="Q12408" s="29">
        <f t="shared" si="772"/>
        <v>61</v>
      </c>
      <c r="R12408" s="29">
        <f t="shared" si="773"/>
        <v>61</v>
      </c>
      <c r="S12408" s="15" t="s">
        <v>7227</v>
      </c>
      <c r="T12408" s="15">
        <v>100301</v>
      </c>
      <c r="U12408" s="15" t="s">
        <v>32</v>
      </c>
      <c r="V12408" s="15">
        <v>47040001</v>
      </c>
      <c r="W12408" s="15" t="s">
        <v>33</v>
      </c>
    </row>
    <row r="12409" spans="2:23" hidden="1" x14ac:dyDescent="0.25">
      <c r="B12409" s="14">
        <v>51003599</v>
      </c>
      <c r="C12409" s="14">
        <v>0</v>
      </c>
      <c r="D12409" s="15">
        <v>21040011</v>
      </c>
      <c r="E12409" s="16" t="s">
        <v>9531</v>
      </c>
      <c r="F12409" s="14">
        <v>1001</v>
      </c>
      <c r="G12409" s="17">
        <v>37802</v>
      </c>
      <c r="H12409" s="29">
        <v>1231</v>
      </c>
      <c r="I12409" s="29">
        <v>0</v>
      </c>
      <c r="J12409" s="29">
        <v>0</v>
      </c>
      <c r="K12409" s="29">
        <v>0</v>
      </c>
      <c r="L12409" s="29">
        <f t="shared" ref="L12409:L12472" si="774">SUM(H12409:K12409)</f>
        <v>1231</v>
      </c>
      <c r="M12409" s="29">
        <v>-1170</v>
      </c>
      <c r="N12409" s="29">
        <v>0</v>
      </c>
      <c r="O12409" s="29">
        <v>0</v>
      </c>
      <c r="P12409" s="29">
        <f t="shared" si="771"/>
        <v>-1170</v>
      </c>
      <c r="Q12409" s="29">
        <f t="shared" si="772"/>
        <v>61</v>
      </c>
      <c r="R12409" s="29">
        <f t="shared" si="773"/>
        <v>61</v>
      </c>
      <c r="S12409" s="15" t="s">
        <v>7227</v>
      </c>
      <c r="T12409" s="15">
        <v>100101</v>
      </c>
      <c r="U12409" s="15" t="s">
        <v>89</v>
      </c>
      <c r="V12409" s="15">
        <v>47040001</v>
      </c>
      <c r="W12409" s="15" t="s">
        <v>85</v>
      </c>
    </row>
    <row r="12410" spans="2:23" hidden="1" x14ac:dyDescent="0.25">
      <c r="B12410" s="14">
        <v>51003600</v>
      </c>
      <c r="C12410" s="14">
        <v>0</v>
      </c>
      <c r="D12410" s="15">
        <v>21040011</v>
      </c>
      <c r="E12410" s="16" t="s">
        <v>9536</v>
      </c>
      <c r="F12410" s="14">
        <v>1071</v>
      </c>
      <c r="G12410" s="17">
        <v>38840</v>
      </c>
      <c r="H12410" s="29">
        <v>1250</v>
      </c>
      <c r="I12410" s="29">
        <v>0</v>
      </c>
      <c r="J12410" s="29">
        <v>0</v>
      </c>
      <c r="K12410" s="29">
        <v>-1250</v>
      </c>
      <c r="L12410" s="29">
        <f t="shared" si="774"/>
        <v>0</v>
      </c>
      <c r="M12410" s="29">
        <v>-1188</v>
      </c>
      <c r="N12410" s="29">
        <v>0</v>
      </c>
      <c r="O12410" s="29">
        <v>1188</v>
      </c>
      <c r="P12410" s="29">
        <f t="shared" si="771"/>
        <v>0</v>
      </c>
      <c r="Q12410" s="29">
        <f t="shared" si="772"/>
        <v>62</v>
      </c>
      <c r="R12410" s="29">
        <f t="shared" si="773"/>
        <v>0</v>
      </c>
      <c r="S12410" s="15" t="s">
        <v>7227</v>
      </c>
      <c r="T12410" s="15">
        <v>100901</v>
      </c>
      <c r="U12410" s="15" t="s">
        <v>57</v>
      </c>
      <c r="V12410" s="15">
        <v>47040001</v>
      </c>
      <c r="W12410" s="15" t="s">
        <v>58</v>
      </c>
    </row>
    <row r="12411" spans="2:23" hidden="1" x14ac:dyDescent="0.25">
      <c r="B12411" s="14">
        <v>51003601</v>
      </c>
      <c r="C12411" s="14">
        <v>0</v>
      </c>
      <c r="D12411" s="15">
        <v>21040011</v>
      </c>
      <c r="E12411" s="16" t="s">
        <v>9479</v>
      </c>
      <c r="F12411" s="14">
        <v>1041</v>
      </c>
      <c r="G12411" s="17">
        <v>38686</v>
      </c>
      <c r="H12411" s="29">
        <v>1276</v>
      </c>
      <c r="I12411" s="29">
        <v>0</v>
      </c>
      <c r="J12411" s="29">
        <v>0</v>
      </c>
      <c r="K12411" s="29">
        <v>0</v>
      </c>
      <c r="L12411" s="29">
        <f t="shared" si="774"/>
        <v>1276</v>
      </c>
      <c r="M12411" s="29">
        <v>-1212</v>
      </c>
      <c r="N12411" s="29">
        <v>0</v>
      </c>
      <c r="O12411" s="29">
        <v>0</v>
      </c>
      <c r="P12411" s="29">
        <f t="shared" si="771"/>
        <v>-1212</v>
      </c>
      <c r="Q12411" s="29">
        <f t="shared" si="772"/>
        <v>64</v>
      </c>
      <c r="R12411" s="29">
        <f t="shared" si="773"/>
        <v>64</v>
      </c>
      <c r="S12411" s="15" t="s">
        <v>7227</v>
      </c>
      <c r="T12411" s="15">
        <v>100501</v>
      </c>
      <c r="U12411" s="15" t="s">
        <v>27</v>
      </c>
      <c r="V12411" s="15">
        <v>47040001</v>
      </c>
      <c r="W12411" s="15" t="s">
        <v>28</v>
      </c>
    </row>
    <row r="12412" spans="2:23" hidden="1" x14ac:dyDescent="0.25">
      <c r="B12412" s="14">
        <v>51003602</v>
      </c>
      <c r="C12412" s="14">
        <v>0</v>
      </c>
      <c r="D12412" s="15">
        <v>21040011</v>
      </c>
      <c r="E12412" s="16" t="s">
        <v>9537</v>
      </c>
      <c r="F12412" s="14">
        <v>1031</v>
      </c>
      <c r="G12412" s="17">
        <v>38497</v>
      </c>
      <c r="H12412" s="29">
        <v>1279</v>
      </c>
      <c r="I12412" s="29">
        <v>0</v>
      </c>
      <c r="J12412" s="29">
        <v>0</v>
      </c>
      <c r="K12412" s="29">
        <v>0</v>
      </c>
      <c r="L12412" s="29">
        <f t="shared" si="774"/>
        <v>1279</v>
      </c>
      <c r="M12412" s="29">
        <v>-1215</v>
      </c>
      <c r="N12412" s="29">
        <v>0</v>
      </c>
      <c r="O12412" s="29">
        <v>0</v>
      </c>
      <c r="P12412" s="29">
        <f t="shared" si="771"/>
        <v>-1215</v>
      </c>
      <c r="Q12412" s="29">
        <f t="shared" si="772"/>
        <v>64</v>
      </c>
      <c r="R12412" s="29">
        <f t="shared" si="773"/>
        <v>64</v>
      </c>
      <c r="S12412" s="15" t="s">
        <v>7227</v>
      </c>
      <c r="T12412" s="15">
        <v>100401</v>
      </c>
      <c r="U12412" s="15" t="s">
        <v>97</v>
      </c>
      <c r="V12412" s="15">
        <v>47040001</v>
      </c>
      <c r="W12412" s="15" t="s">
        <v>98</v>
      </c>
    </row>
    <row r="12413" spans="2:23" hidden="1" x14ac:dyDescent="0.25">
      <c r="B12413" s="14">
        <v>51003603</v>
      </c>
      <c r="C12413" s="14">
        <v>0</v>
      </c>
      <c r="D12413" s="15">
        <v>21040011</v>
      </c>
      <c r="E12413" s="16" t="s">
        <v>9538</v>
      </c>
      <c r="F12413" s="14">
        <v>1041</v>
      </c>
      <c r="G12413" s="17">
        <v>38686</v>
      </c>
      <c r="H12413" s="29">
        <v>1282</v>
      </c>
      <c r="I12413" s="29">
        <v>0</v>
      </c>
      <c r="J12413" s="29">
        <v>0</v>
      </c>
      <c r="K12413" s="29">
        <v>0</v>
      </c>
      <c r="L12413" s="29">
        <f t="shared" si="774"/>
        <v>1282</v>
      </c>
      <c r="M12413" s="29">
        <v>-1218</v>
      </c>
      <c r="N12413" s="29">
        <v>0</v>
      </c>
      <c r="O12413" s="29">
        <v>0</v>
      </c>
      <c r="P12413" s="29">
        <f t="shared" si="771"/>
        <v>-1218</v>
      </c>
      <c r="Q12413" s="29">
        <f t="shared" si="772"/>
        <v>64</v>
      </c>
      <c r="R12413" s="29">
        <f t="shared" si="773"/>
        <v>64</v>
      </c>
      <c r="S12413" s="15" t="s">
        <v>7227</v>
      </c>
      <c r="T12413" s="15">
        <v>100501</v>
      </c>
      <c r="U12413" s="15" t="s">
        <v>27</v>
      </c>
      <c r="V12413" s="15">
        <v>47040001</v>
      </c>
      <c r="W12413" s="15" t="s">
        <v>28</v>
      </c>
    </row>
    <row r="12414" spans="2:23" hidden="1" x14ac:dyDescent="0.25">
      <c r="B12414" s="14">
        <v>51003605</v>
      </c>
      <c r="C12414" s="14">
        <v>0</v>
      </c>
      <c r="D12414" s="15">
        <v>21040011</v>
      </c>
      <c r="E12414" s="16" t="s">
        <v>9506</v>
      </c>
      <c r="F12414" s="14">
        <v>1041</v>
      </c>
      <c r="G12414" s="17">
        <v>38686</v>
      </c>
      <c r="H12414" s="29">
        <v>1292</v>
      </c>
      <c r="I12414" s="29">
        <v>0</v>
      </c>
      <c r="J12414" s="29">
        <v>0</v>
      </c>
      <c r="K12414" s="29">
        <v>0</v>
      </c>
      <c r="L12414" s="29">
        <f t="shared" si="774"/>
        <v>1292</v>
      </c>
      <c r="M12414" s="29">
        <v>-1228</v>
      </c>
      <c r="N12414" s="29">
        <v>0</v>
      </c>
      <c r="O12414" s="29">
        <v>0</v>
      </c>
      <c r="P12414" s="29">
        <f t="shared" si="771"/>
        <v>-1228</v>
      </c>
      <c r="Q12414" s="29">
        <f t="shared" si="772"/>
        <v>64</v>
      </c>
      <c r="R12414" s="29">
        <f t="shared" si="773"/>
        <v>64</v>
      </c>
      <c r="S12414" s="15" t="s">
        <v>7227</v>
      </c>
      <c r="T12414" s="15">
        <v>100501</v>
      </c>
      <c r="U12414" s="15" t="s">
        <v>27</v>
      </c>
      <c r="V12414" s="15">
        <v>47040001</v>
      </c>
      <c r="W12414" s="15" t="s">
        <v>28</v>
      </c>
    </row>
    <row r="12415" spans="2:23" hidden="1" x14ac:dyDescent="0.25">
      <c r="B12415" s="14">
        <v>51003606</v>
      </c>
      <c r="C12415" s="14">
        <v>0</v>
      </c>
      <c r="D12415" s="15">
        <v>21040011</v>
      </c>
      <c r="E12415" s="16" t="s">
        <v>9506</v>
      </c>
      <c r="F12415" s="14">
        <v>1041</v>
      </c>
      <c r="G12415" s="17">
        <v>38686</v>
      </c>
      <c r="H12415" s="29">
        <v>1296</v>
      </c>
      <c r="I12415" s="29">
        <v>0</v>
      </c>
      <c r="J12415" s="29">
        <v>0</v>
      </c>
      <c r="K12415" s="29">
        <v>0</v>
      </c>
      <c r="L12415" s="29">
        <f t="shared" si="774"/>
        <v>1296</v>
      </c>
      <c r="M12415" s="29">
        <v>-1232</v>
      </c>
      <c r="N12415" s="29">
        <v>0</v>
      </c>
      <c r="O12415" s="29">
        <v>0</v>
      </c>
      <c r="P12415" s="29">
        <f t="shared" si="771"/>
        <v>-1232</v>
      </c>
      <c r="Q12415" s="29">
        <f t="shared" si="772"/>
        <v>64</v>
      </c>
      <c r="R12415" s="29">
        <f t="shared" si="773"/>
        <v>64</v>
      </c>
      <c r="S12415" s="15" t="s">
        <v>7227</v>
      </c>
      <c r="T12415" s="15">
        <v>100501</v>
      </c>
      <c r="U12415" s="15" t="s">
        <v>27</v>
      </c>
      <c r="V12415" s="15">
        <v>47040001</v>
      </c>
      <c r="W12415" s="15" t="s">
        <v>28</v>
      </c>
    </row>
    <row r="12416" spans="2:23" hidden="1" x14ac:dyDescent="0.25">
      <c r="B12416" s="14">
        <v>51003607</v>
      </c>
      <c r="C12416" s="14">
        <v>0</v>
      </c>
      <c r="D12416" s="15">
        <v>21040011</v>
      </c>
      <c r="E12416" s="16" t="s">
        <v>9539</v>
      </c>
      <c r="F12416" s="14">
        <v>1001</v>
      </c>
      <c r="G12416" s="17">
        <v>37621</v>
      </c>
      <c r="H12416" s="29">
        <v>1300</v>
      </c>
      <c r="I12416" s="29">
        <v>0</v>
      </c>
      <c r="J12416" s="29">
        <v>0</v>
      </c>
      <c r="K12416" s="29">
        <v>0</v>
      </c>
      <c r="L12416" s="29">
        <f t="shared" si="774"/>
        <v>1300</v>
      </c>
      <c r="M12416" s="29">
        <v>-1235</v>
      </c>
      <c r="N12416" s="29">
        <v>0</v>
      </c>
      <c r="O12416" s="29">
        <v>0</v>
      </c>
      <c r="P12416" s="29">
        <f t="shared" si="771"/>
        <v>-1235</v>
      </c>
      <c r="Q12416" s="29">
        <f t="shared" si="772"/>
        <v>65</v>
      </c>
      <c r="R12416" s="29">
        <f t="shared" si="773"/>
        <v>65</v>
      </c>
      <c r="S12416" s="15" t="s">
        <v>7227</v>
      </c>
      <c r="T12416" s="15">
        <v>100101</v>
      </c>
      <c r="U12416" s="15" t="s">
        <v>89</v>
      </c>
      <c r="V12416" s="15">
        <v>47040001</v>
      </c>
      <c r="W12416" s="15" t="s">
        <v>85</v>
      </c>
    </row>
    <row r="12417" spans="2:23" hidden="1" x14ac:dyDescent="0.25">
      <c r="B12417" s="14">
        <v>51003608</v>
      </c>
      <c r="C12417" s="14">
        <v>0</v>
      </c>
      <c r="D12417" s="15">
        <v>21040011</v>
      </c>
      <c r="E12417" s="16" t="s">
        <v>9536</v>
      </c>
      <c r="F12417" s="14">
        <v>1071</v>
      </c>
      <c r="G12417" s="17">
        <v>38748</v>
      </c>
      <c r="H12417" s="29">
        <v>1300</v>
      </c>
      <c r="I12417" s="29">
        <v>0</v>
      </c>
      <c r="J12417" s="29">
        <v>0</v>
      </c>
      <c r="K12417" s="29">
        <v>-1300</v>
      </c>
      <c r="L12417" s="29">
        <f t="shared" si="774"/>
        <v>0</v>
      </c>
      <c r="M12417" s="29">
        <v>-1235</v>
      </c>
      <c r="N12417" s="29">
        <v>0</v>
      </c>
      <c r="O12417" s="29">
        <v>1235</v>
      </c>
      <c r="P12417" s="29">
        <f t="shared" si="771"/>
        <v>0</v>
      </c>
      <c r="Q12417" s="29">
        <f t="shared" si="772"/>
        <v>65</v>
      </c>
      <c r="R12417" s="29">
        <f t="shared" si="773"/>
        <v>0</v>
      </c>
      <c r="S12417" s="15" t="s">
        <v>7227</v>
      </c>
      <c r="T12417" s="15">
        <v>100901</v>
      </c>
      <c r="U12417" s="15" t="s">
        <v>57</v>
      </c>
      <c r="V12417" s="15">
        <v>47040001</v>
      </c>
      <c r="W12417" s="15" t="s">
        <v>58</v>
      </c>
    </row>
    <row r="12418" spans="2:23" hidden="1" x14ac:dyDescent="0.25">
      <c r="B12418" s="14">
        <v>51003609</v>
      </c>
      <c r="C12418" s="14">
        <v>0</v>
      </c>
      <c r="D12418" s="15">
        <v>21040011</v>
      </c>
      <c r="E12418" s="16" t="s">
        <v>9540</v>
      </c>
      <c r="F12418" s="14">
        <v>1001</v>
      </c>
      <c r="G12418" s="17">
        <v>38087</v>
      </c>
      <c r="H12418" s="29">
        <v>1302</v>
      </c>
      <c r="I12418" s="29">
        <v>0</v>
      </c>
      <c r="J12418" s="29">
        <v>0</v>
      </c>
      <c r="K12418" s="29">
        <v>0</v>
      </c>
      <c r="L12418" s="29">
        <f t="shared" si="774"/>
        <v>1302</v>
      </c>
      <c r="M12418" s="29">
        <v>-1236</v>
      </c>
      <c r="N12418" s="29">
        <v>0</v>
      </c>
      <c r="O12418" s="29">
        <v>0</v>
      </c>
      <c r="P12418" s="29">
        <f t="shared" si="771"/>
        <v>-1236</v>
      </c>
      <c r="Q12418" s="29">
        <f t="shared" si="772"/>
        <v>66</v>
      </c>
      <c r="R12418" s="29">
        <f t="shared" si="773"/>
        <v>66</v>
      </c>
      <c r="S12418" s="15" t="s">
        <v>7227</v>
      </c>
      <c r="T12418" s="15">
        <v>100101</v>
      </c>
      <c r="U12418" s="15" t="s">
        <v>89</v>
      </c>
      <c r="V12418" s="15">
        <v>47040001</v>
      </c>
      <c r="W12418" s="15" t="s">
        <v>85</v>
      </c>
    </row>
    <row r="12419" spans="2:23" hidden="1" x14ac:dyDescent="0.25">
      <c r="B12419" s="14">
        <v>51003610</v>
      </c>
      <c r="C12419" s="14">
        <v>0</v>
      </c>
      <c r="D12419" s="15">
        <v>21040011</v>
      </c>
      <c r="E12419" s="16" t="s">
        <v>9541</v>
      </c>
      <c r="F12419" s="14">
        <v>1001</v>
      </c>
      <c r="G12419" s="17">
        <v>37089</v>
      </c>
      <c r="H12419" s="29">
        <v>1302</v>
      </c>
      <c r="I12419" s="29">
        <v>0</v>
      </c>
      <c r="J12419" s="29">
        <v>0</v>
      </c>
      <c r="K12419" s="29">
        <v>0</v>
      </c>
      <c r="L12419" s="29">
        <f t="shared" si="774"/>
        <v>1302</v>
      </c>
      <c r="M12419" s="29">
        <v>-1237</v>
      </c>
      <c r="N12419" s="29">
        <v>0</v>
      </c>
      <c r="O12419" s="29">
        <v>0</v>
      </c>
      <c r="P12419" s="29">
        <f t="shared" si="771"/>
        <v>-1237</v>
      </c>
      <c r="Q12419" s="29">
        <f t="shared" si="772"/>
        <v>65</v>
      </c>
      <c r="R12419" s="29">
        <f t="shared" si="773"/>
        <v>65</v>
      </c>
      <c r="S12419" s="15" t="s">
        <v>7227</v>
      </c>
      <c r="T12419" s="15">
        <v>100101</v>
      </c>
      <c r="U12419" s="15" t="s">
        <v>89</v>
      </c>
      <c r="V12419" s="15">
        <v>47040001</v>
      </c>
      <c r="W12419" s="15" t="s">
        <v>85</v>
      </c>
    </row>
    <row r="12420" spans="2:23" hidden="1" x14ac:dyDescent="0.25">
      <c r="B12420" s="14">
        <v>51003612</v>
      </c>
      <c r="C12420" s="14">
        <v>0</v>
      </c>
      <c r="D12420" s="15">
        <v>21040011</v>
      </c>
      <c r="E12420" s="16" t="s">
        <v>7529</v>
      </c>
      <c r="F12420" s="14">
        <v>1061</v>
      </c>
      <c r="G12420" s="17">
        <v>39045</v>
      </c>
      <c r="H12420" s="29">
        <v>1341</v>
      </c>
      <c r="I12420" s="29">
        <v>0</v>
      </c>
      <c r="J12420" s="29">
        <v>0</v>
      </c>
      <c r="K12420" s="29">
        <v>-1341</v>
      </c>
      <c r="L12420" s="29">
        <f t="shared" si="774"/>
        <v>0</v>
      </c>
      <c r="M12420" s="29">
        <v>-1274</v>
      </c>
      <c r="N12420" s="29">
        <v>0</v>
      </c>
      <c r="O12420" s="29">
        <v>1274</v>
      </c>
      <c r="P12420" s="29">
        <f t="shared" si="771"/>
        <v>0</v>
      </c>
      <c r="Q12420" s="29">
        <f t="shared" si="772"/>
        <v>67</v>
      </c>
      <c r="R12420" s="29">
        <f t="shared" si="773"/>
        <v>0</v>
      </c>
      <c r="S12420" s="15" t="s">
        <v>7227</v>
      </c>
      <c r="T12420" s="15">
        <v>100801</v>
      </c>
      <c r="U12420" s="15" t="s">
        <v>62</v>
      </c>
      <c r="V12420" s="15">
        <v>47040001</v>
      </c>
      <c r="W12420" s="15" t="s">
        <v>44</v>
      </c>
    </row>
    <row r="12421" spans="2:23" hidden="1" x14ac:dyDescent="0.25">
      <c r="B12421" s="14">
        <v>51003614</v>
      </c>
      <c r="C12421" s="14">
        <v>0</v>
      </c>
      <c r="D12421" s="15">
        <v>21040011</v>
      </c>
      <c r="E12421" s="16" t="s">
        <v>9542</v>
      </c>
      <c r="F12421" s="14">
        <v>1061</v>
      </c>
      <c r="G12421" s="17">
        <v>38857</v>
      </c>
      <c r="H12421" s="29">
        <v>1361</v>
      </c>
      <c r="I12421" s="29">
        <v>0</v>
      </c>
      <c r="J12421" s="29">
        <v>0</v>
      </c>
      <c r="K12421" s="29">
        <v>0</v>
      </c>
      <c r="L12421" s="29">
        <f t="shared" si="774"/>
        <v>1361</v>
      </c>
      <c r="M12421" s="29">
        <v>-1292</v>
      </c>
      <c r="N12421" s="29">
        <v>0</v>
      </c>
      <c r="O12421" s="29">
        <v>0</v>
      </c>
      <c r="P12421" s="29">
        <f t="shared" ref="P12421:P12484" si="775">SUM(M12421:O12421)</f>
        <v>-1292</v>
      </c>
      <c r="Q12421" s="29">
        <f t="shared" ref="Q12421:Q12484" si="776">H12421+M12421</f>
        <v>69</v>
      </c>
      <c r="R12421" s="29">
        <f t="shared" ref="R12421:R12484" si="777">L12421+P12421</f>
        <v>69</v>
      </c>
      <c r="S12421" s="15" t="s">
        <v>7227</v>
      </c>
      <c r="T12421" s="15">
        <v>100801</v>
      </c>
      <c r="U12421" s="15" t="s">
        <v>62</v>
      </c>
      <c r="V12421" s="15">
        <v>47040001</v>
      </c>
      <c r="W12421" s="15" t="s">
        <v>44</v>
      </c>
    </row>
    <row r="12422" spans="2:23" hidden="1" x14ac:dyDescent="0.25">
      <c r="B12422" s="14">
        <v>51003615</v>
      </c>
      <c r="C12422" s="14">
        <v>0</v>
      </c>
      <c r="D12422" s="15">
        <v>21040011</v>
      </c>
      <c r="E12422" s="16" t="s">
        <v>9543</v>
      </c>
      <c r="F12422" s="14">
        <v>1061</v>
      </c>
      <c r="G12422" s="17">
        <v>39497</v>
      </c>
      <c r="H12422" s="29">
        <v>1361</v>
      </c>
      <c r="I12422" s="29">
        <v>0</v>
      </c>
      <c r="J12422" s="29">
        <v>0</v>
      </c>
      <c r="K12422" s="29">
        <v>0</v>
      </c>
      <c r="L12422" s="29">
        <f t="shared" si="774"/>
        <v>1361</v>
      </c>
      <c r="M12422" s="29">
        <v>-1293</v>
      </c>
      <c r="N12422" s="29">
        <v>0</v>
      </c>
      <c r="O12422" s="29">
        <v>0</v>
      </c>
      <c r="P12422" s="29">
        <f t="shared" si="775"/>
        <v>-1293</v>
      </c>
      <c r="Q12422" s="29">
        <f t="shared" si="776"/>
        <v>68</v>
      </c>
      <c r="R12422" s="29">
        <f t="shared" si="777"/>
        <v>68</v>
      </c>
      <c r="S12422" s="15" t="s">
        <v>7227</v>
      </c>
      <c r="T12422" s="15">
        <v>100801</v>
      </c>
      <c r="U12422" s="15" t="s">
        <v>62</v>
      </c>
      <c r="V12422" s="15">
        <v>47040001</v>
      </c>
      <c r="W12422" s="15" t="s">
        <v>44</v>
      </c>
    </row>
    <row r="12423" spans="2:23" hidden="1" x14ac:dyDescent="0.25">
      <c r="B12423" s="14">
        <v>51003618</v>
      </c>
      <c r="C12423" s="14">
        <v>0</v>
      </c>
      <c r="D12423" s="15">
        <v>21040011</v>
      </c>
      <c r="E12423" s="16" t="s">
        <v>9510</v>
      </c>
      <c r="F12423" s="14">
        <v>1021</v>
      </c>
      <c r="G12423" s="17">
        <v>38822</v>
      </c>
      <c r="H12423" s="29">
        <v>1380</v>
      </c>
      <c r="I12423" s="29">
        <v>0</v>
      </c>
      <c r="J12423" s="29">
        <v>0</v>
      </c>
      <c r="K12423" s="29">
        <v>0</v>
      </c>
      <c r="L12423" s="29">
        <f t="shared" si="774"/>
        <v>1380</v>
      </c>
      <c r="M12423" s="29">
        <v>-1311</v>
      </c>
      <c r="N12423" s="29">
        <v>0</v>
      </c>
      <c r="O12423" s="29">
        <v>0</v>
      </c>
      <c r="P12423" s="29">
        <f t="shared" si="775"/>
        <v>-1311</v>
      </c>
      <c r="Q12423" s="29">
        <f t="shared" si="776"/>
        <v>69</v>
      </c>
      <c r="R12423" s="29">
        <f t="shared" si="777"/>
        <v>69</v>
      </c>
      <c r="S12423" s="15" t="s">
        <v>7227</v>
      </c>
      <c r="T12423" s="15">
        <v>100301</v>
      </c>
      <c r="U12423" s="15" t="s">
        <v>32</v>
      </c>
      <c r="V12423" s="15">
        <v>47040001</v>
      </c>
      <c r="W12423" s="15" t="s">
        <v>33</v>
      </c>
    </row>
    <row r="12424" spans="2:23" hidden="1" x14ac:dyDescent="0.25">
      <c r="B12424" s="14">
        <v>51003620</v>
      </c>
      <c r="C12424" s="14">
        <v>0</v>
      </c>
      <c r="D12424" s="15">
        <v>21040011</v>
      </c>
      <c r="E12424" s="16" t="s">
        <v>9544</v>
      </c>
      <c r="F12424" s="14">
        <v>1001</v>
      </c>
      <c r="G12424" s="17">
        <v>37650</v>
      </c>
      <c r="H12424" s="29">
        <v>1400</v>
      </c>
      <c r="I12424" s="29">
        <v>0</v>
      </c>
      <c r="J12424" s="29">
        <v>0</v>
      </c>
      <c r="K12424" s="29">
        <v>0</v>
      </c>
      <c r="L12424" s="29">
        <f t="shared" si="774"/>
        <v>1400</v>
      </c>
      <c r="M12424" s="29">
        <v>-1330</v>
      </c>
      <c r="N12424" s="29">
        <v>0</v>
      </c>
      <c r="O12424" s="29">
        <v>0</v>
      </c>
      <c r="P12424" s="29">
        <f t="shared" si="775"/>
        <v>-1330</v>
      </c>
      <c r="Q12424" s="29">
        <f t="shared" si="776"/>
        <v>70</v>
      </c>
      <c r="R12424" s="29">
        <f t="shared" si="777"/>
        <v>70</v>
      </c>
      <c r="S12424" s="15" t="s">
        <v>7227</v>
      </c>
      <c r="T12424" s="15">
        <v>100101</v>
      </c>
      <c r="U12424" s="15" t="s">
        <v>89</v>
      </c>
      <c r="V12424" s="15">
        <v>47040001</v>
      </c>
      <c r="W12424" s="15" t="s">
        <v>85</v>
      </c>
    </row>
    <row r="12425" spans="2:23" hidden="1" x14ac:dyDescent="0.25">
      <c r="B12425" s="14">
        <v>51003621</v>
      </c>
      <c r="C12425" s="14">
        <v>0</v>
      </c>
      <c r="D12425" s="15">
        <v>21040011</v>
      </c>
      <c r="E12425" s="16" t="s">
        <v>9545</v>
      </c>
      <c r="F12425" s="14">
        <v>1001</v>
      </c>
      <c r="G12425" s="17">
        <v>37925</v>
      </c>
      <c r="H12425" s="29">
        <v>1418</v>
      </c>
      <c r="I12425" s="29">
        <v>0</v>
      </c>
      <c r="J12425" s="29">
        <v>0</v>
      </c>
      <c r="K12425" s="29">
        <v>0</v>
      </c>
      <c r="L12425" s="29">
        <f t="shared" si="774"/>
        <v>1418</v>
      </c>
      <c r="M12425" s="29">
        <v>-1348</v>
      </c>
      <c r="N12425" s="29">
        <v>0</v>
      </c>
      <c r="O12425" s="29">
        <v>0</v>
      </c>
      <c r="P12425" s="29">
        <f t="shared" si="775"/>
        <v>-1348</v>
      </c>
      <c r="Q12425" s="29">
        <f t="shared" si="776"/>
        <v>70</v>
      </c>
      <c r="R12425" s="29">
        <f t="shared" si="777"/>
        <v>70</v>
      </c>
      <c r="S12425" s="15" t="s">
        <v>7227</v>
      </c>
      <c r="T12425" s="15">
        <v>100101</v>
      </c>
      <c r="U12425" s="15" t="s">
        <v>89</v>
      </c>
      <c r="V12425" s="15">
        <v>47040001</v>
      </c>
      <c r="W12425" s="15" t="s">
        <v>85</v>
      </c>
    </row>
    <row r="12426" spans="2:23" hidden="1" x14ac:dyDescent="0.25">
      <c r="B12426" s="14">
        <v>51003622</v>
      </c>
      <c r="C12426" s="14">
        <v>0</v>
      </c>
      <c r="D12426" s="15">
        <v>21040011</v>
      </c>
      <c r="E12426" s="16" t="s">
        <v>9546</v>
      </c>
      <c r="F12426" s="14">
        <v>1021</v>
      </c>
      <c r="G12426" s="17">
        <v>39263</v>
      </c>
      <c r="H12426" s="29">
        <v>1429</v>
      </c>
      <c r="I12426" s="29">
        <v>0</v>
      </c>
      <c r="J12426" s="29">
        <v>0</v>
      </c>
      <c r="K12426" s="29">
        <v>0</v>
      </c>
      <c r="L12426" s="29">
        <f t="shared" si="774"/>
        <v>1429</v>
      </c>
      <c r="M12426" s="29">
        <v>-1358</v>
      </c>
      <c r="N12426" s="29">
        <v>0</v>
      </c>
      <c r="O12426" s="29">
        <v>0</v>
      </c>
      <c r="P12426" s="29">
        <f t="shared" si="775"/>
        <v>-1358</v>
      </c>
      <c r="Q12426" s="29">
        <f t="shared" si="776"/>
        <v>71</v>
      </c>
      <c r="R12426" s="29">
        <f t="shared" si="777"/>
        <v>71</v>
      </c>
      <c r="S12426" s="15" t="s">
        <v>7227</v>
      </c>
      <c r="T12426" s="15">
        <v>100301</v>
      </c>
      <c r="U12426" s="15" t="s">
        <v>32</v>
      </c>
      <c r="V12426" s="15">
        <v>47040001</v>
      </c>
      <c r="W12426" s="15" t="s">
        <v>33</v>
      </c>
    </row>
    <row r="12427" spans="2:23" hidden="1" x14ac:dyDescent="0.25">
      <c r="B12427" s="14">
        <v>51003623</v>
      </c>
      <c r="C12427" s="14">
        <v>0</v>
      </c>
      <c r="D12427" s="15">
        <v>21040011</v>
      </c>
      <c r="E12427" s="16" t="s">
        <v>9547</v>
      </c>
      <c r="F12427" s="14">
        <v>1021</v>
      </c>
      <c r="G12427" s="17">
        <v>38219</v>
      </c>
      <c r="H12427" s="29">
        <v>1435</v>
      </c>
      <c r="I12427" s="29">
        <v>0</v>
      </c>
      <c r="J12427" s="29">
        <v>0</v>
      </c>
      <c r="K12427" s="29">
        <v>0</v>
      </c>
      <c r="L12427" s="29">
        <f t="shared" si="774"/>
        <v>1435</v>
      </c>
      <c r="M12427" s="29">
        <v>-1363</v>
      </c>
      <c r="N12427" s="29">
        <v>0</v>
      </c>
      <c r="O12427" s="29">
        <v>0</v>
      </c>
      <c r="P12427" s="29">
        <f t="shared" si="775"/>
        <v>-1363</v>
      </c>
      <c r="Q12427" s="29">
        <f t="shared" si="776"/>
        <v>72</v>
      </c>
      <c r="R12427" s="29">
        <f t="shared" si="777"/>
        <v>72</v>
      </c>
      <c r="S12427" s="15" t="s">
        <v>7227</v>
      </c>
      <c r="T12427" s="15">
        <v>100301</v>
      </c>
      <c r="U12427" s="15" t="s">
        <v>32</v>
      </c>
      <c r="V12427" s="15">
        <v>47040001</v>
      </c>
      <c r="W12427" s="15" t="s">
        <v>33</v>
      </c>
    </row>
    <row r="12428" spans="2:23" hidden="1" x14ac:dyDescent="0.25">
      <c r="B12428" s="14">
        <v>51003624</v>
      </c>
      <c r="C12428" s="14">
        <v>0</v>
      </c>
      <c r="D12428" s="15">
        <v>21040011</v>
      </c>
      <c r="E12428" s="16" t="s">
        <v>9548</v>
      </c>
      <c r="F12428" s="14">
        <v>1021</v>
      </c>
      <c r="G12428" s="17">
        <v>38932</v>
      </c>
      <c r="H12428" s="29">
        <v>1436</v>
      </c>
      <c r="I12428" s="29">
        <v>0</v>
      </c>
      <c r="J12428" s="29">
        <v>0</v>
      </c>
      <c r="K12428" s="29">
        <v>0</v>
      </c>
      <c r="L12428" s="29">
        <f t="shared" si="774"/>
        <v>1436</v>
      </c>
      <c r="M12428" s="29">
        <v>-1364</v>
      </c>
      <c r="N12428" s="29">
        <v>0</v>
      </c>
      <c r="O12428" s="29">
        <v>0</v>
      </c>
      <c r="P12428" s="29">
        <f t="shared" si="775"/>
        <v>-1364</v>
      </c>
      <c r="Q12428" s="29">
        <f t="shared" si="776"/>
        <v>72</v>
      </c>
      <c r="R12428" s="29">
        <f t="shared" si="777"/>
        <v>72</v>
      </c>
      <c r="S12428" s="15" t="s">
        <v>7227</v>
      </c>
      <c r="T12428" s="15">
        <v>100301</v>
      </c>
      <c r="U12428" s="15" t="s">
        <v>32</v>
      </c>
      <c r="V12428" s="15">
        <v>47040001</v>
      </c>
      <c r="W12428" s="15" t="s">
        <v>33</v>
      </c>
    </row>
    <row r="12429" spans="2:23" hidden="1" x14ac:dyDescent="0.25">
      <c r="B12429" s="14">
        <v>51003625</v>
      </c>
      <c r="C12429" s="14">
        <v>0</v>
      </c>
      <c r="D12429" s="15">
        <v>21040011</v>
      </c>
      <c r="E12429" s="16" t="s">
        <v>9536</v>
      </c>
      <c r="F12429" s="14">
        <v>1071</v>
      </c>
      <c r="G12429" s="17">
        <v>38849</v>
      </c>
      <c r="H12429" s="29">
        <v>1440</v>
      </c>
      <c r="I12429" s="29">
        <v>0</v>
      </c>
      <c r="J12429" s="29">
        <v>0</v>
      </c>
      <c r="K12429" s="29">
        <v>-1440</v>
      </c>
      <c r="L12429" s="29">
        <f t="shared" si="774"/>
        <v>0</v>
      </c>
      <c r="M12429" s="29">
        <v>-1368</v>
      </c>
      <c r="N12429" s="29">
        <v>0</v>
      </c>
      <c r="O12429" s="29">
        <v>1368</v>
      </c>
      <c r="P12429" s="29">
        <f t="shared" si="775"/>
        <v>0</v>
      </c>
      <c r="Q12429" s="29">
        <f t="shared" si="776"/>
        <v>72</v>
      </c>
      <c r="R12429" s="29">
        <f t="shared" si="777"/>
        <v>0</v>
      </c>
      <c r="S12429" s="15" t="s">
        <v>7227</v>
      </c>
      <c r="T12429" s="15">
        <v>100901</v>
      </c>
      <c r="U12429" s="15" t="s">
        <v>57</v>
      </c>
      <c r="V12429" s="15">
        <v>47040001</v>
      </c>
      <c r="W12429" s="15" t="s">
        <v>58</v>
      </c>
    </row>
    <row r="12430" spans="2:23" hidden="1" x14ac:dyDescent="0.25">
      <c r="B12430" s="14">
        <v>51003626</v>
      </c>
      <c r="C12430" s="14">
        <v>0</v>
      </c>
      <c r="D12430" s="15">
        <v>21040011</v>
      </c>
      <c r="E12430" s="16" t="s">
        <v>9549</v>
      </c>
      <c r="F12430" s="14">
        <v>1031</v>
      </c>
      <c r="G12430" s="17">
        <v>38608</v>
      </c>
      <c r="H12430" s="29">
        <v>1446</v>
      </c>
      <c r="I12430" s="29">
        <v>0</v>
      </c>
      <c r="J12430" s="29">
        <v>0</v>
      </c>
      <c r="K12430" s="29">
        <v>0</v>
      </c>
      <c r="L12430" s="29">
        <f t="shared" si="774"/>
        <v>1446</v>
      </c>
      <c r="M12430" s="29">
        <v>-1373</v>
      </c>
      <c r="N12430" s="29">
        <v>0</v>
      </c>
      <c r="O12430" s="29">
        <v>0</v>
      </c>
      <c r="P12430" s="29">
        <f t="shared" si="775"/>
        <v>-1373</v>
      </c>
      <c r="Q12430" s="29">
        <f t="shared" si="776"/>
        <v>73</v>
      </c>
      <c r="R12430" s="29">
        <f t="shared" si="777"/>
        <v>73</v>
      </c>
      <c r="S12430" s="15" t="s">
        <v>7227</v>
      </c>
      <c r="T12430" s="15">
        <v>100401</v>
      </c>
      <c r="U12430" s="15" t="s">
        <v>97</v>
      </c>
      <c r="V12430" s="15">
        <v>47040001</v>
      </c>
      <c r="W12430" s="15" t="s">
        <v>98</v>
      </c>
    </row>
    <row r="12431" spans="2:23" hidden="1" x14ac:dyDescent="0.25">
      <c r="B12431" s="14">
        <v>51003627</v>
      </c>
      <c r="C12431" s="14">
        <v>0</v>
      </c>
      <c r="D12431" s="15">
        <v>21040011</v>
      </c>
      <c r="E12431" s="16" t="s">
        <v>9550</v>
      </c>
      <c r="F12431" s="14">
        <v>1041</v>
      </c>
      <c r="G12431" s="17">
        <v>38686</v>
      </c>
      <c r="H12431" s="29">
        <v>1447</v>
      </c>
      <c r="I12431" s="29">
        <v>0</v>
      </c>
      <c r="J12431" s="29">
        <v>0</v>
      </c>
      <c r="K12431" s="29">
        <v>0</v>
      </c>
      <c r="L12431" s="29">
        <f t="shared" si="774"/>
        <v>1447</v>
      </c>
      <c r="M12431" s="29">
        <v>-1375</v>
      </c>
      <c r="N12431" s="29">
        <v>0</v>
      </c>
      <c r="O12431" s="29">
        <v>0</v>
      </c>
      <c r="P12431" s="29">
        <f t="shared" si="775"/>
        <v>-1375</v>
      </c>
      <c r="Q12431" s="29">
        <f t="shared" si="776"/>
        <v>72</v>
      </c>
      <c r="R12431" s="29">
        <f t="shared" si="777"/>
        <v>72</v>
      </c>
      <c r="S12431" s="15" t="s">
        <v>7227</v>
      </c>
      <c r="T12431" s="15">
        <v>100501</v>
      </c>
      <c r="U12431" s="15" t="s">
        <v>27</v>
      </c>
      <c r="V12431" s="15">
        <v>47040001</v>
      </c>
      <c r="W12431" s="15" t="s">
        <v>28</v>
      </c>
    </row>
    <row r="12432" spans="2:23" hidden="1" x14ac:dyDescent="0.25">
      <c r="B12432" s="14">
        <v>51003628</v>
      </c>
      <c r="C12432" s="14">
        <v>0</v>
      </c>
      <c r="D12432" s="15">
        <v>21040011</v>
      </c>
      <c r="E12432" s="16" t="s">
        <v>9551</v>
      </c>
      <c r="F12432" s="14">
        <v>1001</v>
      </c>
      <c r="G12432" s="17">
        <v>38819</v>
      </c>
      <c r="H12432" s="29">
        <v>1450</v>
      </c>
      <c r="I12432" s="29">
        <v>0</v>
      </c>
      <c r="J12432" s="29">
        <v>0</v>
      </c>
      <c r="K12432" s="29">
        <v>0</v>
      </c>
      <c r="L12432" s="29">
        <f t="shared" si="774"/>
        <v>1450</v>
      </c>
      <c r="M12432" s="29">
        <v>-1377</v>
      </c>
      <c r="N12432" s="29">
        <v>0</v>
      </c>
      <c r="O12432" s="29">
        <v>0</v>
      </c>
      <c r="P12432" s="29">
        <f t="shared" si="775"/>
        <v>-1377</v>
      </c>
      <c r="Q12432" s="29">
        <f t="shared" si="776"/>
        <v>73</v>
      </c>
      <c r="R12432" s="29">
        <f t="shared" si="777"/>
        <v>73</v>
      </c>
      <c r="S12432" s="15" t="s">
        <v>7227</v>
      </c>
      <c r="T12432" s="15">
        <v>100101</v>
      </c>
      <c r="U12432" s="15" t="s">
        <v>89</v>
      </c>
      <c r="V12432" s="15">
        <v>47040001</v>
      </c>
      <c r="W12432" s="15" t="s">
        <v>85</v>
      </c>
    </row>
    <row r="12433" spans="2:23" hidden="1" x14ac:dyDescent="0.25">
      <c r="B12433" s="14">
        <v>51003629</v>
      </c>
      <c r="C12433" s="14">
        <v>0</v>
      </c>
      <c r="D12433" s="15">
        <v>21040011</v>
      </c>
      <c r="E12433" s="16" t="s">
        <v>9552</v>
      </c>
      <c r="F12433" s="14">
        <v>1031</v>
      </c>
      <c r="G12433" s="17">
        <v>38817</v>
      </c>
      <c r="H12433" s="29">
        <v>1450</v>
      </c>
      <c r="I12433" s="29">
        <v>0</v>
      </c>
      <c r="J12433" s="29">
        <v>0</v>
      </c>
      <c r="K12433" s="29">
        <v>0</v>
      </c>
      <c r="L12433" s="29">
        <f t="shared" si="774"/>
        <v>1450</v>
      </c>
      <c r="M12433" s="29">
        <v>-1378</v>
      </c>
      <c r="N12433" s="29">
        <v>0</v>
      </c>
      <c r="O12433" s="29">
        <v>0</v>
      </c>
      <c r="P12433" s="29">
        <f t="shared" si="775"/>
        <v>-1378</v>
      </c>
      <c r="Q12433" s="29">
        <f t="shared" si="776"/>
        <v>72</v>
      </c>
      <c r="R12433" s="29">
        <f t="shared" si="777"/>
        <v>72</v>
      </c>
      <c r="S12433" s="15" t="s">
        <v>7227</v>
      </c>
      <c r="T12433" s="15">
        <v>100401</v>
      </c>
      <c r="U12433" s="15" t="s">
        <v>97</v>
      </c>
      <c r="V12433" s="15">
        <v>47040001</v>
      </c>
      <c r="W12433" s="15" t="s">
        <v>98</v>
      </c>
    </row>
    <row r="12434" spans="2:23" hidden="1" x14ac:dyDescent="0.25">
      <c r="B12434" s="14">
        <v>51003630</v>
      </c>
      <c r="C12434" s="14">
        <v>0</v>
      </c>
      <c r="D12434" s="15">
        <v>21040011</v>
      </c>
      <c r="E12434" s="16" t="s">
        <v>9553</v>
      </c>
      <c r="F12434" s="14">
        <v>1002</v>
      </c>
      <c r="G12434" s="17">
        <v>37748</v>
      </c>
      <c r="H12434" s="29">
        <v>1460</v>
      </c>
      <c r="I12434" s="29">
        <v>0</v>
      </c>
      <c r="J12434" s="29">
        <v>0</v>
      </c>
      <c r="K12434" s="29">
        <v>0</v>
      </c>
      <c r="L12434" s="29">
        <f t="shared" si="774"/>
        <v>1460</v>
      </c>
      <c r="M12434" s="29">
        <v>-1387</v>
      </c>
      <c r="N12434" s="29">
        <v>0</v>
      </c>
      <c r="O12434" s="29">
        <v>0</v>
      </c>
      <c r="P12434" s="29">
        <f t="shared" si="775"/>
        <v>-1387</v>
      </c>
      <c r="Q12434" s="29">
        <f t="shared" si="776"/>
        <v>73</v>
      </c>
      <c r="R12434" s="29">
        <f t="shared" si="777"/>
        <v>73</v>
      </c>
      <c r="S12434" s="15" t="s">
        <v>7227</v>
      </c>
      <c r="T12434" s="15">
        <v>100102</v>
      </c>
      <c r="U12434" s="15" t="s">
        <v>84</v>
      </c>
      <c r="V12434" s="15">
        <v>47040001</v>
      </c>
      <c r="W12434" s="15" t="s">
        <v>85</v>
      </c>
    </row>
    <row r="12435" spans="2:23" hidden="1" x14ac:dyDescent="0.25">
      <c r="B12435" s="14">
        <v>51003632</v>
      </c>
      <c r="C12435" s="14">
        <v>0</v>
      </c>
      <c r="D12435" s="15">
        <v>21040011</v>
      </c>
      <c r="E12435" s="16" t="s">
        <v>9532</v>
      </c>
      <c r="F12435" s="14">
        <v>1001</v>
      </c>
      <c r="G12435" s="17">
        <v>37727</v>
      </c>
      <c r="H12435" s="29">
        <v>1464</v>
      </c>
      <c r="I12435" s="29">
        <v>0</v>
      </c>
      <c r="J12435" s="29">
        <v>0</v>
      </c>
      <c r="K12435" s="29">
        <v>0</v>
      </c>
      <c r="L12435" s="29">
        <f t="shared" si="774"/>
        <v>1464</v>
      </c>
      <c r="M12435" s="29">
        <v>-1391</v>
      </c>
      <c r="N12435" s="29">
        <v>0</v>
      </c>
      <c r="O12435" s="29">
        <v>0</v>
      </c>
      <c r="P12435" s="29">
        <f t="shared" si="775"/>
        <v>-1391</v>
      </c>
      <c r="Q12435" s="29">
        <f t="shared" si="776"/>
        <v>73</v>
      </c>
      <c r="R12435" s="29">
        <f t="shared" si="777"/>
        <v>73</v>
      </c>
      <c r="S12435" s="15" t="s">
        <v>7227</v>
      </c>
      <c r="T12435" s="15">
        <v>100101</v>
      </c>
      <c r="U12435" s="15" t="s">
        <v>89</v>
      </c>
      <c r="V12435" s="15">
        <v>47040001</v>
      </c>
      <c r="W12435" s="15" t="s">
        <v>85</v>
      </c>
    </row>
    <row r="12436" spans="2:23" hidden="1" x14ac:dyDescent="0.25">
      <c r="B12436" s="14">
        <v>51003633</v>
      </c>
      <c r="C12436" s="14">
        <v>0</v>
      </c>
      <c r="D12436" s="15">
        <v>21040011</v>
      </c>
      <c r="E12436" s="16" t="s">
        <v>9554</v>
      </c>
      <c r="F12436" s="14">
        <v>1062</v>
      </c>
      <c r="G12436" s="17">
        <v>39077</v>
      </c>
      <c r="H12436" s="29">
        <v>1482</v>
      </c>
      <c r="I12436" s="29">
        <v>0</v>
      </c>
      <c r="J12436" s="29">
        <v>0</v>
      </c>
      <c r="K12436" s="29">
        <v>0</v>
      </c>
      <c r="L12436" s="29">
        <f t="shared" si="774"/>
        <v>1482</v>
      </c>
      <c r="M12436" s="29">
        <v>-1408</v>
      </c>
      <c r="N12436" s="29">
        <v>0</v>
      </c>
      <c r="O12436" s="29">
        <v>0</v>
      </c>
      <c r="P12436" s="29">
        <f t="shared" si="775"/>
        <v>-1408</v>
      </c>
      <c r="Q12436" s="29">
        <f t="shared" si="776"/>
        <v>74</v>
      </c>
      <c r="R12436" s="29">
        <f t="shared" si="777"/>
        <v>74</v>
      </c>
      <c r="S12436" s="15" t="s">
        <v>7227</v>
      </c>
      <c r="T12436" s="15">
        <v>100802</v>
      </c>
      <c r="U12436" s="15" t="s">
        <v>43</v>
      </c>
      <c r="V12436" s="15">
        <v>47040001</v>
      </c>
      <c r="W12436" s="15" t="s">
        <v>44</v>
      </c>
    </row>
    <row r="12437" spans="2:23" hidden="1" x14ac:dyDescent="0.25">
      <c r="B12437" s="14">
        <v>51003634</v>
      </c>
      <c r="C12437" s="14">
        <v>0</v>
      </c>
      <c r="D12437" s="15">
        <v>21040011</v>
      </c>
      <c r="E12437" s="16" t="s">
        <v>9506</v>
      </c>
      <c r="F12437" s="14">
        <v>1041</v>
      </c>
      <c r="G12437" s="17">
        <v>38686</v>
      </c>
      <c r="H12437" s="29">
        <v>1486</v>
      </c>
      <c r="I12437" s="29">
        <v>0</v>
      </c>
      <c r="J12437" s="29">
        <v>0</v>
      </c>
      <c r="K12437" s="29">
        <v>0</v>
      </c>
      <c r="L12437" s="29">
        <f t="shared" si="774"/>
        <v>1486</v>
      </c>
      <c r="M12437" s="29">
        <v>-1412</v>
      </c>
      <c r="N12437" s="29">
        <v>0</v>
      </c>
      <c r="O12437" s="29">
        <v>0</v>
      </c>
      <c r="P12437" s="29">
        <f t="shared" si="775"/>
        <v>-1412</v>
      </c>
      <c r="Q12437" s="29">
        <f t="shared" si="776"/>
        <v>74</v>
      </c>
      <c r="R12437" s="29">
        <f t="shared" si="777"/>
        <v>74</v>
      </c>
      <c r="S12437" s="15" t="s">
        <v>7227</v>
      </c>
      <c r="T12437" s="15">
        <v>100501</v>
      </c>
      <c r="U12437" s="15" t="s">
        <v>27</v>
      </c>
      <c r="V12437" s="15">
        <v>47040001</v>
      </c>
      <c r="W12437" s="15" t="s">
        <v>28</v>
      </c>
    </row>
    <row r="12438" spans="2:23" hidden="1" x14ac:dyDescent="0.25">
      <c r="B12438" s="14">
        <v>51003635</v>
      </c>
      <c r="C12438" s="14">
        <v>0</v>
      </c>
      <c r="D12438" s="15">
        <v>21040011</v>
      </c>
      <c r="E12438" s="16" t="s">
        <v>9511</v>
      </c>
      <c r="F12438" s="14">
        <v>1041</v>
      </c>
      <c r="G12438" s="17">
        <v>38686</v>
      </c>
      <c r="H12438" s="29">
        <v>1500</v>
      </c>
      <c r="I12438" s="29">
        <v>0</v>
      </c>
      <c r="J12438" s="29">
        <v>0</v>
      </c>
      <c r="K12438" s="29">
        <v>0</v>
      </c>
      <c r="L12438" s="29">
        <f t="shared" si="774"/>
        <v>1500</v>
      </c>
      <c r="M12438" s="29">
        <v>-1425</v>
      </c>
      <c r="N12438" s="29">
        <v>0</v>
      </c>
      <c r="O12438" s="29">
        <v>0</v>
      </c>
      <c r="P12438" s="29">
        <f t="shared" si="775"/>
        <v>-1425</v>
      </c>
      <c r="Q12438" s="29">
        <f t="shared" si="776"/>
        <v>75</v>
      </c>
      <c r="R12438" s="29">
        <f t="shared" si="777"/>
        <v>75</v>
      </c>
      <c r="S12438" s="15" t="s">
        <v>7227</v>
      </c>
      <c r="T12438" s="15">
        <v>100501</v>
      </c>
      <c r="U12438" s="15" t="s">
        <v>27</v>
      </c>
      <c r="V12438" s="15">
        <v>47040001</v>
      </c>
      <c r="W12438" s="15" t="s">
        <v>28</v>
      </c>
    </row>
    <row r="12439" spans="2:23" hidden="1" x14ac:dyDescent="0.25">
      <c r="B12439" s="14">
        <v>51003637</v>
      </c>
      <c r="C12439" s="14">
        <v>0</v>
      </c>
      <c r="D12439" s="15">
        <v>21040011</v>
      </c>
      <c r="E12439" s="16" t="s">
        <v>9536</v>
      </c>
      <c r="F12439" s="14">
        <v>1071</v>
      </c>
      <c r="G12439" s="17">
        <v>38910</v>
      </c>
      <c r="H12439" s="29">
        <v>1547</v>
      </c>
      <c r="I12439" s="29">
        <v>0</v>
      </c>
      <c r="J12439" s="29">
        <v>0</v>
      </c>
      <c r="K12439" s="29">
        <v>0</v>
      </c>
      <c r="L12439" s="29">
        <f t="shared" si="774"/>
        <v>1547</v>
      </c>
      <c r="M12439" s="29">
        <v>-1470</v>
      </c>
      <c r="N12439" s="29">
        <v>0</v>
      </c>
      <c r="O12439" s="29">
        <v>0</v>
      </c>
      <c r="P12439" s="29">
        <f t="shared" si="775"/>
        <v>-1470</v>
      </c>
      <c r="Q12439" s="29">
        <f t="shared" si="776"/>
        <v>77</v>
      </c>
      <c r="R12439" s="29">
        <f t="shared" si="777"/>
        <v>77</v>
      </c>
      <c r="S12439" s="15" t="s">
        <v>7227</v>
      </c>
      <c r="T12439" s="15">
        <v>100901</v>
      </c>
      <c r="U12439" s="15" t="s">
        <v>57</v>
      </c>
      <c r="V12439" s="15">
        <v>47040001</v>
      </c>
      <c r="W12439" s="15" t="s">
        <v>58</v>
      </c>
    </row>
    <row r="12440" spans="2:23" hidden="1" x14ac:dyDescent="0.25">
      <c r="B12440" s="14">
        <v>51003638</v>
      </c>
      <c r="C12440" s="14">
        <v>0</v>
      </c>
      <c r="D12440" s="15">
        <v>21040011</v>
      </c>
      <c r="E12440" s="16" t="s">
        <v>9519</v>
      </c>
      <c r="F12440" s="14">
        <v>1061</v>
      </c>
      <c r="G12440" s="17">
        <v>39629</v>
      </c>
      <c r="H12440" s="29">
        <v>1557</v>
      </c>
      <c r="I12440" s="29">
        <v>0</v>
      </c>
      <c r="J12440" s="29">
        <v>0</v>
      </c>
      <c r="K12440" s="29">
        <v>0</v>
      </c>
      <c r="L12440" s="29">
        <f t="shared" si="774"/>
        <v>1557</v>
      </c>
      <c r="M12440" s="29">
        <v>-1479</v>
      </c>
      <c r="N12440" s="29">
        <v>0</v>
      </c>
      <c r="O12440" s="29">
        <v>0</v>
      </c>
      <c r="P12440" s="29">
        <f t="shared" si="775"/>
        <v>-1479</v>
      </c>
      <c r="Q12440" s="29">
        <f t="shared" si="776"/>
        <v>78</v>
      </c>
      <c r="R12440" s="29">
        <f t="shared" si="777"/>
        <v>78</v>
      </c>
      <c r="S12440" s="15" t="s">
        <v>7227</v>
      </c>
      <c r="T12440" s="15">
        <v>100801</v>
      </c>
      <c r="U12440" s="15" t="s">
        <v>62</v>
      </c>
      <c r="V12440" s="15">
        <v>47040001</v>
      </c>
      <c r="W12440" s="15" t="s">
        <v>44</v>
      </c>
    </row>
    <row r="12441" spans="2:23" hidden="1" x14ac:dyDescent="0.25">
      <c r="B12441" s="14">
        <v>51003639</v>
      </c>
      <c r="C12441" s="14">
        <v>0</v>
      </c>
      <c r="D12441" s="15">
        <v>21040011</v>
      </c>
      <c r="E12441" s="16" t="s">
        <v>9555</v>
      </c>
      <c r="F12441" s="14">
        <v>1001</v>
      </c>
      <c r="G12441" s="17">
        <v>38364</v>
      </c>
      <c r="H12441" s="29">
        <v>1560</v>
      </c>
      <c r="I12441" s="29">
        <v>0</v>
      </c>
      <c r="J12441" s="29">
        <v>0</v>
      </c>
      <c r="K12441" s="29">
        <v>0</v>
      </c>
      <c r="L12441" s="29">
        <f t="shared" si="774"/>
        <v>1560</v>
      </c>
      <c r="M12441" s="29">
        <v>-1482</v>
      </c>
      <c r="N12441" s="29">
        <v>0</v>
      </c>
      <c r="O12441" s="29">
        <v>0</v>
      </c>
      <c r="P12441" s="29">
        <f t="shared" si="775"/>
        <v>-1482</v>
      </c>
      <c r="Q12441" s="29">
        <f t="shared" si="776"/>
        <v>78</v>
      </c>
      <c r="R12441" s="29">
        <f t="shared" si="777"/>
        <v>78</v>
      </c>
      <c r="S12441" s="15" t="s">
        <v>7227</v>
      </c>
      <c r="T12441" s="15">
        <v>100101</v>
      </c>
      <c r="U12441" s="15" t="s">
        <v>89</v>
      </c>
      <c r="V12441" s="15">
        <v>47040001</v>
      </c>
      <c r="W12441" s="15" t="s">
        <v>85</v>
      </c>
    </row>
    <row r="12442" spans="2:23" hidden="1" x14ac:dyDescent="0.25">
      <c r="B12442" s="14">
        <v>51003640</v>
      </c>
      <c r="C12442" s="14">
        <v>0</v>
      </c>
      <c r="D12442" s="15">
        <v>21040011</v>
      </c>
      <c r="E12442" s="16" t="s">
        <v>9556</v>
      </c>
      <c r="F12442" s="14">
        <v>1201</v>
      </c>
      <c r="G12442" s="17">
        <v>40269</v>
      </c>
      <c r="H12442" s="29">
        <v>1597</v>
      </c>
      <c r="I12442" s="29">
        <v>0</v>
      </c>
      <c r="J12442" s="29">
        <v>0</v>
      </c>
      <c r="K12442" s="29">
        <v>0</v>
      </c>
      <c r="L12442" s="29">
        <f t="shared" si="774"/>
        <v>1597</v>
      </c>
      <c r="M12442" s="29">
        <v>-1518</v>
      </c>
      <c r="N12442" s="29">
        <v>0</v>
      </c>
      <c r="O12442" s="29">
        <v>0</v>
      </c>
      <c r="P12442" s="29">
        <f t="shared" si="775"/>
        <v>-1518</v>
      </c>
      <c r="Q12442" s="29">
        <f t="shared" si="776"/>
        <v>79</v>
      </c>
      <c r="R12442" s="29">
        <f t="shared" si="777"/>
        <v>79</v>
      </c>
      <c r="S12442" s="15" t="s">
        <v>7227</v>
      </c>
      <c r="T12442" s="15">
        <v>101201</v>
      </c>
      <c r="U12442" s="15" t="s">
        <v>144</v>
      </c>
      <c r="V12442" s="15">
        <v>47040001</v>
      </c>
      <c r="W12442" s="15" t="s">
        <v>145</v>
      </c>
    </row>
    <row r="12443" spans="2:23" hidden="1" x14ac:dyDescent="0.25">
      <c r="B12443" s="14">
        <v>51003641</v>
      </c>
      <c r="C12443" s="14">
        <v>0</v>
      </c>
      <c r="D12443" s="15">
        <v>21040011</v>
      </c>
      <c r="E12443" s="16" t="s">
        <v>9557</v>
      </c>
      <c r="F12443" s="14">
        <v>1001</v>
      </c>
      <c r="G12443" s="17">
        <v>38462</v>
      </c>
      <c r="H12443" s="29">
        <v>1600</v>
      </c>
      <c r="I12443" s="29">
        <v>0</v>
      </c>
      <c r="J12443" s="29">
        <v>0</v>
      </c>
      <c r="K12443" s="29">
        <v>0</v>
      </c>
      <c r="L12443" s="29">
        <f t="shared" si="774"/>
        <v>1600</v>
      </c>
      <c r="M12443" s="29">
        <v>-1520</v>
      </c>
      <c r="N12443" s="29">
        <v>0</v>
      </c>
      <c r="O12443" s="29">
        <v>0</v>
      </c>
      <c r="P12443" s="29">
        <f t="shared" si="775"/>
        <v>-1520</v>
      </c>
      <c r="Q12443" s="29">
        <f t="shared" si="776"/>
        <v>80</v>
      </c>
      <c r="R12443" s="29">
        <f t="shared" si="777"/>
        <v>80</v>
      </c>
      <c r="S12443" s="15" t="s">
        <v>7227</v>
      </c>
      <c r="T12443" s="15">
        <v>100101</v>
      </c>
      <c r="U12443" s="15" t="s">
        <v>89</v>
      </c>
      <c r="V12443" s="15">
        <v>47040001</v>
      </c>
      <c r="W12443" s="15" t="s">
        <v>85</v>
      </c>
    </row>
    <row r="12444" spans="2:23" hidden="1" x14ac:dyDescent="0.25">
      <c r="B12444" s="14">
        <v>51003642</v>
      </c>
      <c r="C12444" s="14">
        <v>0</v>
      </c>
      <c r="D12444" s="15">
        <v>21040011</v>
      </c>
      <c r="E12444" s="16" t="s">
        <v>9558</v>
      </c>
      <c r="F12444" s="14">
        <v>1001</v>
      </c>
      <c r="G12444" s="17">
        <v>38401</v>
      </c>
      <c r="H12444" s="29">
        <v>1600</v>
      </c>
      <c r="I12444" s="29">
        <v>0</v>
      </c>
      <c r="J12444" s="29">
        <v>0</v>
      </c>
      <c r="K12444" s="29">
        <v>0</v>
      </c>
      <c r="L12444" s="29">
        <f t="shared" si="774"/>
        <v>1600</v>
      </c>
      <c r="M12444" s="29">
        <v>-1520</v>
      </c>
      <c r="N12444" s="29">
        <v>0</v>
      </c>
      <c r="O12444" s="29">
        <v>0</v>
      </c>
      <c r="P12444" s="29">
        <f t="shared" si="775"/>
        <v>-1520</v>
      </c>
      <c r="Q12444" s="29">
        <f t="shared" si="776"/>
        <v>80</v>
      </c>
      <c r="R12444" s="29">
        <f t="shared" si="777"/>
        <v>80</v>
      </c>
      <c r="S12444" s="15" t="s">
        <v>7227</v>
      </c>
      <c r="T12444" s="15">
        <v>100101</v>
      </c>
      <c r="U12444" s="15" t="s">
        <v>89</v>
      </c>
      <c r="V12444" s="15">
        <v>47040001</v>
      </c>
      <c r="W12444" s="15" t="s">
        <v>85</v>
      </c>
    </row>
    <row r="12445" spans="2:23" hidden="1" x14ac:dyDescent="0.25">
      <c r="B12445" s="14">
        <v>51003643</v>
      </c>
      <c r="C12445" s="14">
        <v>0</v>
      </c>
      <c r="D12445" s="15">
        <v>21040011</v>
      </c>
      <c r="E12445" s="16" t="s">
        <v>9559</v>
      </c>
      <c r="F12445" s="14">
        <v>1031</v>
      </c>
      <c r="G12445" s="17">
        <v>39089</v>
      </c>
      <c r="H12445" s="29">
        <v>1600</v>
      </c>
      <c r="I12445" s="29">
        <v>0</v>
      </c>
      <c r="J12445" s="29">
        <v>0</v>
      </c>
      <c r="K12445" s="29">
        <v>0</v>
      </c>
      <c r="L12445" s="29">
        <f t="shared" si="774"/>
        <v>1600</v>
      </c>
      <c r="M12445" s="29">
        <v>-1520</v>
      </c>
      <c r="N12445" s="29">
        <v>0</v>
      </c>
      <c r="O12445" s="29">
        <v>0</v>
      </c>
      <c r="P12445" s="29">
        <f t="shared" si="775"/>
        <v>-1520</v>
      </c>
      <c r="Q12445" s="29">
        <f t="shared" si="776"/>
        <v>80</v>
      </c>
      <c r="R12445" s="29">
        <f t="shared" si="777"/>
        <v>80</v>
      </c>
      <c r="S12445" s="15" t="s">
        <v>7227</v>
      </c>
      <c r="T12445" s="15">
        <v>100401</v>
      </c>
      <c r="U12445" s="15" t="s">
        <v>97</v>
      </c>
      <c r="V12445" s="15">
        <v>47040001</v>
      </c>
      <c r="W12445" s="15" t="s">
        <v>98</v>
      </c>
    </row>
    <row r="12446" spans="2:23" hidden="1" x14ac:dyDescent="0.25">
      <c r="B12446" s="14">
        <v>51003644</v>
      </c>
      <c r="C12446" s="14">
        <v>0</v>
      </c>
      <c r="D12446" s="15">
        <v>21040011</v>
      </c>
      <c r="E12446" s="16" t="s">
        <v>8062</v>
      </c>
      <c r="F12446" s="14">
        <v>1071</v>
      </c>
      <c r="G12446" s="17">
        <v>39076</v>
      </c>
      <c r="H12446" s="29">
        <v>1600</v>
      </c>
      <c r="I12446" s="29">
        <v>0</v>
      </c>
      <c r="J12446" s="29">
        <v>0</v>
      </c>
      <c r="K12446" s="29">
        <v>0</v>
      </c>
      <c r="L12446" s="29">
        <f t="shared" si="774"/>
        <v>1600</v>
      </c>
      <c r="M12446" s="29">
        <v>-1520</v>
      </c>
      <c r="N12446" s="29">
        <v>0</v>
      </c>
      <c r="O12446" s="29">
        <v>0</v>
      </c>
      <c r="P12446" s="29">
        <f t="shared" si="775"/>
        <v>-1520</v>
      </c>
      <c r="Q12446" s="29">
        <f t="shared" si="776"/>
        <v>80</v>
      </c>
      <c r="R12446" s="29">
        <f t="shared" si="777"/>
        <v>80</v>
      </c>
      <c r="S12446" s="15" t="s">
        <v>7227</v>
      </c>
      <c r="T12446" s="15">
        <v>100901</v>
      </c>
      <c r="U12446" s="15" t="s">
        <v>57</v>
      </c>
      <c r="V12446" s="15">
        <v>47040001</v>
      </c>
      <c r="W12446" s="15" t="s">
        <v>58</v>
      </c>
    </row>
    <row r="12447" spans="2:23" hidden="1" x14ac:dyDescent="0.25">
      <c r="B12447" s="14">
        <v>51003645</v>
      </c>
      <c r="C12447" s="14">
        <v>0</v>
      </c>
      <c r="D12447" s="15">
        <v>21040011</v>
      </c>
      <c r="E12447" s="16" t="s">
        <v>8062</v>
      </c>
      <c r="F12447" s="14">
        <v>1071</v>
      </c>
      <c r="G12447" s="17">
        <v>39081</v>
      </c>
      <c r="H12447" s="29">
        <v>1600</v>
      </c>
      <c r="I12447" s="29">
        <v>0</v>
      </c>
      <c r="J12447" s="29">
        <v>0</v>
      </c>
      <c r="K12447" s="29">
        <v>0</v>
      </c>
      <c r="L12447" s="29">
        <f t="shared" si="774"/>
        <v>1600</v>
      </c>
      <c r="M12447" s="29">
        <v>-1520</v>
      </c>
      <c r="N12447" s="29">
        <v>0</v>
      </c>
      <c r="O12447" s="29">
        <v>0</v>
      </c>
      <c r="P12447" s="29">
        <f t="shared" si="775"/>
        <v>-1520</v>
      </c>
      <c r="Q12447" s="29">
        <f t="shared" si="776"/>
        <v>80</v>
      </c>
      <c r="R12447" s="29">
        <f t="shared" si="777"/>
        <v>80</v>
      </c>
      <c r="S12447" s="15" t="s">
        <v>7227</v>
      </c>
      <c r="T12447" s="15">
        <v>100901</v>
      </c>
      <c r="U12447" s="15" t="s">
        <v>57</v>
      </c>
      <c r="V12447" s="15">
        <v>47040001</v>
      </c>
      <c r="W12447" s="15" t="s">
        <v>58</v>
      </c>
    </row>
    <row r="12448" spans="2:23" hidden="1" x14ac:dyDescent="0.25">
      <c r="B12448" s="14">
        <v>51003646</v>
      </c>
      <c r="C12448" s="14">
        <v>0</v>
      </c>
      <c r="D12448" s="15">
        <v>21040011</v>
      </c>
      <c r="E12448" s="16" t="s">
        <v>8062</v>
      </c>
      <c r="F12448" s="14">
        <v>1071</v>
      </c>
      <c r="G12448" s="17">
        <v>39082</v>
      </c>
      <c r="H12448" s="29">
        <v>1600</v>
      </c>
      <c r="I12448" s="29">
        <v>0</v>
      </c>
      <c r="J12448" s="29">
        <v>0</v>
      </c>
      <c r="K12448" s="29">
        <v>0</v>
      </c>
      <c r="L12448" s="29">
        <f t="shared" si="774"/>
        <v>1600</v>
      </c>
      <c r="M12448" s="29">
        <v>-1520</v>
      </c>
      <c r="N12448" s="29">
        <v>0</v>
      </c>
      <c r="O12448" s="29">
        <v>0</v>
      </c>
      <c r="P12448" s="29">
        <f t="shared" si="775"/>
        <v>-1520</v>
      </c>
      <c r="Q12448" s="29">
        <f t="shared" si="776"/>
        <v>80</v>
      </c>
      <c r="R12448" s="29">
        <f t="shared" si="777"/>
        <v>80</v>
      </c>
      <c r="S12448" s="15" t="s">
        <v>7227</v>
      </c>
      <c r="T12448" s="15">
        <v>100901</v>
      </c>
      <c r="U12448" s="15" t="s">
        <v>57</v>
      </c>
      <c r="V12448" s="15">
        <v>47040001</v>
      </c>
      <c r="W12448" s="15" t="s">
        <v>58</v>
      </c>
    </row>
    <row r="12449" spans="2:23" hidden="1" x14ac:dyDescent="0.25">
      <c r="B12449" s="14">
        <v>51003647</v>
      </c>
      <c r="C12449" s="14">
        <v>0</v>
      </c>
      <c r="D12449" s="15">
        <v>21040011</v>
      </c>
      <c r="E12449" s="16" t="s">
        <v>9560</v>
      </c>
      <c r="F12449" s="14">
        <v>1011</v>
      </c>
      <c r="G12449" s="17">
        <v>38625</v>
      </c>
      <c r="H12449" s="29">
        <v>1635</v>
      </c>
      <c r="I12449" s="29">
        <v>0</v>
      </c>
      <c r="J12449" s="29">
        <v>0</v>
      </c>
      <c r="K12449" s="29">
        <v>0</v>
      </c>
      <c r="L12449" s="29">
        <f t="shared" si="774"/>
        <v>1635</v>
      </c>
      <c r="M12449" s="29">
        <v>-1554</v>
      </c>
      <c r="N12449" s="29">
        <v>0</v>
      </c>
      <c r="O12449" s="29">
        <v>0</v>
      </c>
      <c r="P12449" s="29">
        <f t="shared" si="775"/>
        <v>-1554</v>
      </c>
      <c r="Q12449" s="29">
        <f t="shared" si="776"/>
        <v>81</v>
      </c>
      <c r="R12449" s="29">
        <f t="shared" si="777"/>
        <v>81</v>
      </c>
      <c r="S12449" s="15" t="s">
        <v>7227</v>
      </c>
      <c r="T12449" s="15">
        <v>100201</v>
      </c>
      <c r="U12449" s="15" t="s">
        <v>75</v>
      </c>
      <c r="V12449" s="15">
        <v>47040001</v>
      </c>
      <c r="W12449" s="15" t="s">
        <v>71</v>
      </c>
    </row>
    <row r="12450" spans="2:23" hidden="1" x14ac:dyDescent="0.25">
      <c r="B12450" s="14">
        <v>51003648</v>
      </c>
      <c r="C12450" s="14">
        <v>0</v>
      </c>
      <c r="D12450" s="15">
        <v>21040011</v>
      </c>
      <c r="E12450" s="16" t="s">
        <v>9561</v>
      </c>
      <c r="F12450" s="14">
        <v>1021</v>
      </c>
      <c r="G12450" s="17">
        <v>38825</v>
      </c>
      <c r="H12450" s="29">
        <v>1635</v>
      </c>
      <c r="I12450" s="29">
        <v>0</v>
      </c>
      <c r="J12450" s="29">
        <v>0</v>
      </c>
      <c r="K12450" s="29">
        <v>0</v>
      </c>
      <c r="L12450" s="29">
        <f t="shared" si="774"/>
        <v>1635</v>
      </c>
      <c r="M12450" s="29">
        <v>-1553</v>
      </c>
      <c r="N12450" s="29">
        <v>0</v>
      </c>
      <c r="O12450" s="29">
        <v>0</v>
      </c>
      <c r="P12450" s="29">
        <f t="shared" si="775"/>
        <v>-1553</v>
      </c>
      <c r="Q12450" s="29">
        <f t="shared" si="776"/>
        <v>82</v>
      </c>
      <c r="R12450" s="29">
        <f t="shared" si="777"/>
        <v>82</v>
      </c>
      <c r="S12450" s="15" t="s">
        <v>7227</v>
      </c>
      <c r="T12450" s="15">
        <v>100301</v>
      </c>
      <c r="U12450" s="15" t="s">
        <v>32</v>
      </c>
      <c r="V12450" s="15">
        <v>47040001</v>
      </c>
      <c r="W12450" s="15" t="s">
        <v>33</v>
      </c>
    </row>
    <row r="12451" spans="2:23" hidden="1" x14ac:dyDescent="0.25">
      <c r="B12451" s="14">
        <v>51003649</v>
      </c>
      <c r="C12451" s="14">
        <v>0</v>
      </c>
      <c r="D12451" s="15">
        <v>21040011</v>
      </c>
      <c r="E12451" s="16" t="s">
        <v>9562</v>
      </c>
      <c r="F12451" s="14">
        <v>1001</v>
      </c>
      <c r="G12451" s="17">
        <v>37089</v>
      </c>
      <c r="H12451" s="29">
        <v>1650</v>
      </c>
      <c r="I12451" s="29">
        <v>0</v>
      </c>
      <c r="J12451" s="29">
        <v>0</v>
      </c>
      <c r="K12451" s="29">
        <v>0</v>
      </c>
      <c r="L12451" s="29">
        <f t="shared" si="774"/>
        <v>1650</v>
      </c>
      <c r="M12451" s="29">
        <v>-1567</v>
      </c>
      <c r="N12451" s="29">
        <v>0</v>
      </c>
      <c r="O12451" s="29">
        <v>0</v>
      </c>
      <c r="P12451" s="29">
        <f t="shared" si="775"/>
        <v>-1567</v>
      </c>
      <c r="Q12451" s="29">
        <f t="shared" si="776"/>
        <v>83</v>
      </c>
      <c r="R12451" s="29">
        <f t="shared" si="777"/>
        <v>83</v>
      </c>
      <c r="S12451" s="15" t="s">
        <v>7227</v>
      </c>
      <c r="T12451" s="15">
        <v>100101</v>
      </c>
      <c r="U12451" s="15" t="s">
        <v>89</v>
      </c>
      <c r="V12451" s="15">
        <v>47040001</v>
      </c>
      <c r="W12451" s="15" t="s">
        <v>85</v>
      </c>
    </row>
    <row r="12452" spans="2:23" hidden="1" x14ac:dyDescent="0.25">
      <c r="B12452" s="14">
        <v>51003650</v>
      </c>
      <c r="C12452" s="14">
        <v>0</v>
      </c>
      <c r="D12452" s="15">
        <v>21040011</v>
      </c>
      <c r="E12452" s="16" t="s">
        <v>9563</v>
      </c>
      <c r="F12452" s="14">
        <v>1902</v>
      </c>
      <c r="G12452" s="17">
        <v>39448</v>
      </c>
      <c r="H12452" s="29">
        <v>1650</v>
      </c>
      <c r="I12452" s="29">
        <v>0</v>
      </c>
      <c r="J12452" s="29">
        <v>0</v>
      </c>
      <c r="K12452" s="29">
        <v>0</v>
      </c>
      <c r="L12452" s="29">
        <f t="shared" si="774"/>
        <v>1650</v>
      </c>
      <c r="M12452" s="29">
        <v>-1568</v>
      </c>
      <c r="N12452" s="29">
        <v>0</v>
      </c>
      <c r="O12452" s="29">
        <v>0</v>
      </c>
      <c r="P12452" s="29">
        <f t="shared" si="775"/>
        <v>-1568</v>
      </c>
      <c r="Q12452" s="29">
        <f t="shared" si="776"/>
        <v>82</v>
      </c>
      <c r="R12452" s="29">
        <f t="shared" si="777"/>
        <v>82</v>
      </c>
      <c r="S12452" s="15" t="s">
        <v>7227</v>
      </c>
      <c r="T12452" s="15">
        <v>108200</v>
      </c>
      <c r="U12452" s="15" t="s">
        <v>66</v>
      </c>
      <c r="V12452" s="15">
        <v>47040001</v>
      </c>
      <c r="W12452" s="15" t="s">
        <v>67</v>
      </c>
    </row>
    <row r="12453" spans="2:23" hidden="1" x14ac:dyDescent="0.25">
      <c r="B12453" s="14">
        <v>51003651</v>
      </c>
      <c r="C12453" s="14">
        <v>0</v>
      </c>
      <c r="D12453" s="15">
        <v>21040011</v>
      </c>
      <c r="E12453" s="16" t="s">
        <v>9564</v>
      </c>
      <c r="F12453" s="14">
        <v>1001</v>
      </c>
      <c r="G12453" s="17">
        <v>36251</v>
      </c>
      <c r="H12453" s="29">
        <v>1652</v>
      </c>
      <c r="I12453" s="29">
        <v>0</v>
      </c>
      <c r="J12453" s="29">
        <v>0</v>
      </c>
      <c r="K12453" s="29">
        <v>0</v>
      </c>
      <c r="L12453" s="29">
        <f t="shared" si="774"/>
        <v>1652</v>
      </c>
      <c r="M12453" s="29">
        <v>-1569</v>
      </c>
      <c r="N12453" s="29">
        <v>0</v>
      </c>
      <c r="O12453" s="29">
        <v>0</v>
      </c>
      <c r="P12453" s="29">
        <f t="shared" si="775"/>
        <v>-1569</v>
      </c>
      <c r="Q12453" s="29">
        <f t="shared" si="776"/>
        <v>83</v>
      </c>
      <c r="R12453" s="29">
        <f t="shared" si="777"/>
        <v>83</v>
      </c>
      <c r="S12453" s="15" t="s">
        <v>7227</v>
      </c>
      <c r="T12453" s="15">
        <v>100101</v>
      </c>
      <c r="U12453" s="15" t="s">
        <v>89</v>
      </c>
      <c r="V12453" s="15">
        <v>47040001</v>
      </c>
      <c r="W12453" s="15" t="s">
        <v>85</v>
      </c>
    </row>
    <row r="12454" spans="2:23" hidden="1" x14ac:dyDescent="0.25">
      <c r="B12454" s="14">
        <v>51003652</v>
      </c>
      <c r="C12454" s="14">
        <v>0</v>
      </c>
      <c r="D12454" s="15">
        <v>21040011</v>
      </c>
      <c r="E12454" s="16" t="s">
        <v>9487</v>
      </c>
      <c r="F12454" s="14">
        <v>1071</v>
      </c>
      <c r="G12454" s="17">
        <v>38872</v>
      </c>
      <c r="H12454" s="29">
        <v>1660</v>
      </c>
      <c r="I12454" s="29">
        <v>0</v>
      </c>
      <c r="J12454" s="29">
        <v>0</v>
      </c>
      <c r="K12454" s="29">
        <v>-1660</v>
      </c>
      <c r="L12454" s="29">
        <f t="shared" si="774"/>
        <v>0</v>
      </c>
      <c r="M12454" s="29">
        <v>-1577</v>
      </c>
      <c r="N12454" s="29">
        <v>0</v>
      </c>
      <c r="O12454" s="29">
        <v>1577</v>
      </c>
      <c r="P12454" s="29">
        <f t="shared" si="775"/>
        <v>0</v>
      </c>
      <c r="Q12454" s="29">
        <f t="shared" si="776"/>
        <v>83</v>
      </c>
      <c r="R12454" s="29">
        <f t="shared" si="777"/>
        <v>0</v>
      </c>
      <c r="S12454" s="15" t="s">
        <v>7227</v>
      </c>
      <c r="T12454" s="15">
        <v>100901</v>
      </c>
      <c r="U12454" s="15" t="s">
        <v>57</v>
      </c>
      <c r="V12454" s="15">
        <v>47040001</v>
      </c>
      <c r="W12454" s="15" t="s">
        <v>58</v>
      </c>
    </row>
    <row r="12455" spans="2:23" hidden="1" x14ac:dyDescent="0.25">
      <c r="B12455" s="14">
        <v>51003653</v>
      </c>
      <c r="C12455" s="14">
        <v>0</v>
      </c>
      <c r="D12455" s="15">
        <v>21040011</v>
      </c>
      <c r="E12455" s="16" t="s">
        <v>9486</v>
      </c>
      <c r="F12455" s="14">
        <v>1071</v>
      </c>
      <c r="G12455" s="17">
        <v>38872</v>
      </c>
      <c r="H12455" s="29">
        <v>1660</v>
      </c>
      <c r="I12455" s="29">
        <v>0</v>
      </c>
      <c r="J12455" s="29">
        <v>0</v>
      </c>
      <c r="K12455" s="29">
        <v>0</v>
      </c>
      <c r="L12455" s="29">
        <f t="shared" si="774"/>
        <v>1660</v>
      </c>
      <c r="M12455" s="29">
        <v>-1577</v>
      </c>
      <c r="N12455" s="29">
        <v>0</v>
      </c>
      <c r="O12455" s="29">
        <v>0</v>
      </c>
      <c r="P12455" s="29">
        <f t="shared" si="775"/>
        <v>-1577</v>
      </c>
      <c r="Q12455" s="29">
        <f t="shared" si="776"/>
        <v>83</v>
      </c>
      <c r="R12455" s="29">
        <f t="shared" si="777"/>
        <v>83</v>
      </c>
      <c r="S12455" s="15" t="s">
        <v>7227</v>
      </c>
      <c r="T12455" s="15">
        <v>100901</v>
      </c>
      <c r="U12455" s="15" t="s">
        <v>57</v>
      </c>
      <c r="V12455" s="15">
        <v>47040001</v>
      </c>
      <c r="W12455" s="15" t="s">
        <v>58</v>
      </c>
    </row>
    <row r="12456" spans="2:23" hidden="1" x14ac:dyDescent="0.25">
      <c r="B12456" s="14">
        <v>51003654</v>
      </c>
      <c r="C12456" s="14">
        <v>0</v>
      </c>
      <c r="D12456" s="15">
        <v>21040011</v>
      </c>
      <c r="E12456" s="16" t="s">
        <v>9542</v>
      </c>
      <c r="F12456" s="14">
        <v>1061</v>
      </c>
      <c r="G12456" s="17">
        <v>38940</v>
      </c>
      <c r="H12456" s="29">
        <v>1662</v>
      </c>
      <c r="I12456" s="29">
        <v>0</v>
      </c>
      <c r="J12456" s="29">
        <v>0</v>
      </c>
      <c r="K12456" s="29">
        <v>0</v>
      </c>
      <c r="L12456" s="29">
        <f t="shared" si="774"/>
        <v>1662</v>
      </c>
      <c r="M12456" s="29">
        <v>-1579</v>
      </c>
      <c r="N12456" s="29">
        <v>0</v>
      </c>
      <c r="O12456" s="29">
        <v>0</v>
      </c>
      <c r="P12456" s="29">
        <f t="shared" si="775"/>
        <v>-1579</v>
      </c>
      <c r="Q12456" s="29">
        <f t="shared" si="776"/>
        <v>83</v>
      </c>
      <c r="R12456" s="29">
        <f t="shared" si="777"/>
        <v>83</v>
      </c>
      <c r="S12456" s="15" t="s">
        <v>7227</v>
      </c>
      <c r="T12456" s="15">
        <v>100801</v>
      </c>
      <c r="U12456" s="15" t="s">
        <v>62</v>
      </c>
      <c r="V12456" s="15">
        <v>47040001</v>
      </c>
      <c r="W12456" s="15" t="s">
        <v>44</v>
      </c>
    </row>
    <row r="12457" spans="2:23" hidden="1" x14ac:dyDescent="0.25">
      <c r="B12457" s="14">
        <v>51003655</v>
      </c>
      <c r="C12457" s="14">
        <v>0</v>
      </c>
      <c r="D12457" s="15">
        <v>21040011</v>
      </c>
      <c r="E12457" s="16" t="s">
        <v>9565</v>
      </c>
      <c r="F12457" s="14">
        <v>1901</v>
      </c>
      <c r="G12457" s="17">
        <v>38951</v>
      </c>
      <c r="H12457" s="29">
        <v>1700</v>
      </c>
      <c r="I12457" s="29">
        <v>0</v>
      </c>
      <c r="J12457" s="29">
        <v>0</v>
      </c>
      <c r="K12457" s="29">
        <v>0</v>
      </c>
      <c r="L12457" s="29">
        <f t="shared" si="774"/>
        <v>1700</v>
      </c>
      <c r="M12457" s="29">
        <v>-1615</v>
      </c>
      <c r="N12457" s="29">
        <v>0</v>
      </c>
      <c r="O12457" s="29">
        <v>0</v>
      </c>
      <c r="P12457" s="29">
        <f t="shared" si="775"/>
        <v>-1615</v>
      </c>
      <c r="Q12457" s="29">
        <f t="shared" si="776"/>
        <v>85</v>
      </c>
      <c r="R12457" s="29">
        <f t="shared" si="777"/>
        <v>85</v>
      </c>
      <c r="S12457" s="15" t="s">
        <v>7227</v>
      </c>
      <c r="T12457" s="15">
        <v>108100</v>
      </c>
      <c r="U12457" s="15" t="s">
        <v>104</v>
      </c>
      <c r="V12457" s="15">
        <v>47040001</v>
      </c>
      <c r="W12457" s="15" t="s">
        <v>105</v>
      </c>
    </row>
    <row r="12458" spans="2:23" hidden="1" x14ac:dyDescent="0.25">
      <c r="B12458" s="14">
        <v>51003656</v>
      </c>
      <c r="C12458" s="14">
        <v>0</v>
      </c>
      <c r="D12458" s="15">
        <v>21040011</v>
      </c>
      <c r="E12458" s="16" t="s">
        <v>9479</v>
      </c>
      <c r="F12458" s="14">
        <v>1041</v>
      </c>
      <c r="G12458" s="17">
        <v>38686</v>
      </c>
      <c r="H12458" s="29">
        <v>1701</v>
      </c>
      <c r="I12458" s="29">
        <v>0</v>
      </c>
      <c r="J12458" s="29">
        <v>0</v>
      </c>
      <c r="K12458" s="29">
        <v>0</v>
      </c>
      <c r="L12458" s="29">
        <f t="shared" si="774"/>
        <v>1701</v>
      </c>
      <c r="M12458" s="29">
        <v>-1616</v>
      </c>
      <c r="N12458" s="29">
        <v>0</v>
      </c>
      <c r="O12458" s="29">
        <v>0</v>
      </c>
      <c r="P12458" s="29">
        <f t="shared" si="775"/>
        <v>-1616</v>
      </c>
      <c r="Q12458" s="29">
        <f t="shared" si="776"/>
        <v>85</v>
      </c>
      <c r="R12458" s="29">
        <f t="shared" si="777"/>
        <v>85</v>
      </c>
      <c r="S12458" s="15" t="s">
        <v>7227</v>
      </c>
      <c r="T12458" s="15">
        <v>100501</v>
      </c>
      <c r="U12458" s="15" t="s">
        <v>27</v>
      </c>
      <c r="V12458" s="15">
        <v>47040001</v>
      </c>
      <c r="W12458" s="15" t="s">
        <v>28</v>
      </c>
    </row>
    <row r="12459" spans="2:23" hidden="1" x14ac:dyDescent="0.25">
      <c r="B12459" s="14">
        <v>51003658</v>
      </c>
      <c r="C12459" s="14">
        <v>0</v>
      </c>
      <c r="D12459" s="15">
        <v>21040011</v>
      </c>
      <c r="E12459" s="16" t="s">
        <v>9566</v>
      </c>
      <c r="F12459" s="14">
        <v>1001</v>
      </c>
      <c r="G12459" s="17">
        <v>37089</v>
      </c>
      <c r="H12459" s="29">
        <v>1721</v>
      </c>
      <c r="I12459" s="29">
        <v>0</v>
      </c>
      <c r="J12459" s="29">
        <v>0</v>
      </c>
      <c r="K12459" s="29">
        <v>0</v>
      </c>
      <c r="L12459" s="29">
        <f t="shared" si="774"/>
        <v>1721</v>
      </c>
      <c r="M12459" s="29">
        <v>-1635</v>
      </c>
      <c r="N12459" s="29">
        <v>0</v>
      </c>
      <c r="O12459" s="29">
        <v>0</v>
      </c>
      <c r="P12459" s="29">
        <f t="shared" si="775"/>
        <v>-1635</v>
      </c>
      <c r="Q12459" s="29">
        <f t="shared" si="776"/>
        <v>86</v>
      </c>
      <c r="R12459" s="29">
        <f t="shared" si="777"/>
        <v>86</v>
      </c>
      <c r="S12459" s="15" t="s">
        <v>7227</v>
      </c>
      <c r="T12459" s="15">
        <v>100101</v>
      </c>
      <c r="U12459" s="15" t="s">
        <v>89</v>
      </c>
      <c r="V12459" s="15">
        <v>47040001</v>
      </c>
      <c r="W12459" s="15" t="s">
        <v>85</v>
      </c>
    </row>
    <row r="12460" spans="2:23" hidden="1" x14ac:dyDescent="0.25">
      <c r="B12460" s="14">
        <v>51003659</v>
      </c>
      <c r="C12460" s="14">
        <v>0</v>
      </c>
      <c r="D12460" s="15">
        <v>21040011</v>
      </c>
      <c r="E12460" s="16" t="s">
        <v>9567</v>
      </c>
      <c r="F12460" s="14">
        <v>1001</v>
      </c>
      <c r="G12460" s="17">
        <v>37779</v>
      </c>
      <c r="H12460" s="29">
        <v>1738</v>
      </c>
      <c r="I12460" s="29">
        <v>0</v>
      </c>
      <c r="J12460" s="29">
        <v>0</v>
      </c>
      <c r="K12460" s="29">
        <v>0</v>
      </c>
      <c r="L12460" s="29">
        <f t="shared" si="774"/>
        <v>1738</v>
      </c>
      <c r="M12460" s="29">
        <v>-1652</v>
      </c>
      <c r="N12460" s="29">
        <v>0</v>
      </c>
      <c r="O12460" s="29">
        <v>0</v>
      </c>
      <c r="P12460" s="29">
        <f t="shared" si="775"/>
        <v>-1652</v>
      </c>
      <c r="Q12460" s="29">
        <f t="shared" si="776"/>
        <v>86</v>
      </c>
      <c r="R12460" s="29">
        <f t="shared" si="777"/>
        <v>86</v>
      </c>
      <c r="S12460" s="15" t="s">
        <v>7227</v>
      </c>
      <c r="T12460" s="15">
        <v>100101</v>
      </c>
      <c r="U12460" s="15" t="s">
        <v>89</v>
      </c>
      <c r="V12460" s="15">
        <v>47040001</v>
      </c>
      <c r="W12460" s="15" t="s">
        <v>85</v>
      </c>
    </row>
    <row r="12461" spans="2:23" hidden="1" x14ac:dyDescent="0.25">
      <c r="B12461" s="14">
        <v>51003660</v>
      </c>
      <c r="C12461" s="14">
        <v>0</v>
      </c>
      <c r="D12461" s="15">
        <v>21040011</v>
      </c>
      <c r="E12461" s="16" t="s">
        <v>9567</v>
      </c>
      <c r="F12461" s="14">
        <v>1001</v>
      </c>
      <c r="G12461" s="17">
        <v>37784</v>
      </c>
      <c r="H12461" s="29">
        <v>1738</v>
      </c>
      <c r="I12461" s="29">
        <v>0</v>
      </c>
      <c r="J12461" s="29">
        <v>0</v>
      </c>
      <c r="K12461" s="29">
        <v>0</v>
      </c>
      <c r="L12461" s="29">
        <f t="shared" si="774"/>
        <v>1738</v>
      </c>
      <c r="M12461" s="29">
        <v>-1651</v>
      </c>
      <c r="N12461" s="29">
        <v>0</v>
      </c>
      <c r="O12461" s="29">
        <v>0</v>
      </c>
      <c r="P12461" s="29">
        <f t="shared" si="775"/>
        <v>-1651</v>
      </c>
      <c r="Q12461" s="29">
        <f t="shared" si="776"/>
        <v>87</v>
      </c>
      <c r="R12461" s="29">
        <f t="shared" si="777"/>
        <v>87</v>
      </c>
      <c r="S12461" s="15" t="s">
        <v>7227</v>
      </c>
      <c r="T12461" s="15">
        <v>100101</v>
      </c>
      <c r="U12461" s="15" t="s">
        <v>89</v>
      </c>
      <c r="V12461" s="15">
        <v>47040001</v>
      </c>
      <c r="W12461" s="15" t="s">
        <v>85</v>
      </c>
    </row>
    <row r="12462" spans="2:23" hidden="1" x14ac:dyDescent="0.25">
      <c r="B12462" s="14">
        <v>51003661</v>
      </c>
      <c r="C12462" s="14">
        <v>0</v>
      </c>
      <c r="D12462" s="15">
        <v>21040011</v>
      </c>
      <c r="E12462" s="16" t="s">
        <v>9568</v>
      </c>
      <c r="F12462" s="14">
        <v>1002</v>
      </c>
      <c r="G12462" s="17">
        <v>37816</v>
      </c>
      <c r="H12462" s="29">
        <v>1750</v>
      </c>
      <c r="I12462" s="29">
        <v>0</v>
      </c>
      <c r="J12462" s="29">
        <v>0</v>
      </c>
      <c r="K12462" s="29">
        <v>0</v>
      </c>
      <c r="L12462" s="29">
        <f t="shared" si="774"/>
        <v>1750</v>
      </c>
      <c r="M12462" s="29">
        <v>-1662</v>
      </c>
      <c r="N12462" s="29">
        <v>0</v>
      </c>
      <c r="O12462" s="29">
        <v>0</v>
      </c>
      <c r="P12462" s="29">
        <f t="shared" si="775"/>
        <v>-1662</v>
      </c>
      <c r="Q12462" s="29">
        <f t="shared" si="776"/>
        <v>88</v>
      </c>
      <c r="R12462" s="29">
        <f t="shared" si="777"/>
        <v>88</v>
      </c>
      <c r="S12462" s="15" t="s">
        <v>7227</v>
      </c>
      <c r="T12462" s="15">
        <v>100102</v>
      </c>
      <c r="U12462" s="15" t="s">
        <v>84</v>
      </c>
      <c r="V12462" s="15">
        <v>47040001</v>
      </c>
      <c r="W12462" s="15" t="s">
        <v>85</v>
      </c>
    </row>
    <row r="12463" spans="2:23" hidden="1" x14ac:dyDescent="0.25">
      <c r="B12463" s="14">
        <v>51003662</v>
      </c>
      <c r="C12463" s="14">
        <v>0</v>
      </c>
      <c r="D12463" s="15">
        <v>21040011</v>
      </c>
      <c r="E12463" s="16" t="s">
        <v>9569</v>
      </c>
      <c r="F12463" s="14">
        <v>1201</v>
      </c>
      <c r="G12463" s="17">
        <v>40269</v>
      </c>
      <c r="H12463" s="29">
        <v>1771</v>
      </c>
      <c r="I12463" s="29">
        <v>0</v>
      </c>
      <c r="J12463" s="29">
        <v>0</v>
      </c>
      <c r="K12463" s="29">
        <v>0</v>
      </c>
      <c r="L12463" s="29">
        <f t="shared" si="774"/>
        <v>1771</v>
      </c>
      <c r="M12463" s="29">
        <v>-1683</v>
      </c>
      <c r="N12463" s="29">
        <v>0</v>
      </c>
      <c r="O12463" s="29">
        <v>0</v>
      </c>
      <c r="P12463" s="29">
        <f t="shared" si="775"/>
        <v>-1683</v>
      </c>
      <c r="Q12463" s="29">
        <f t="shared" si="776"/>
        <v>88</v>
      </c>
      <c r="R12463" s="29">
        <f t="shared" si="777"/>
        <v>88</v>
      </c>
      <c r="S12463" s="15" t="s">
        <v>7227</v>
      </c>
      <c r="T12463" s="15">
        <v>101201</v>
      </c>
      <c r="U12463" s="15" t="s">
        <v>144</v>
      </c>
      <c r="V12463" s="15">
        <v>47040001</v>
      </c>
      <c r="W12463" s="15" t="s">
        <v>145</v>
      </c>
    </row>
    <row r="12464" spans="2:23" hidden="1" x14ac:dyDescent="0.25">
      <c r="B12464" s="14">
        <v>51003664</v>
      </c>
      <c r="C12464" s="14">
        <v>0</v>
      </c>
      <c r="D12464" s="15">
        <v>21040011</v>
      </c>
      <c r="E12464" s="16" t="s">
        <v>9570</v>
      </c>
      <c r="F12464" s="14">
        <v>1041</v>
      </c>
      <c r="G12464" s="17">
        <v>38686</v>
      </c>
      <c r="H12464" s="29">
        <v>1840</v>
      </c>
      <c r="I12464" s="29">
        <v>0</v>
      </c>
      <c r="J12464" s="29">
        <v>0</v>
      </c>
      <c r="K12464" s="29">
        <v>0</v>
      </c>
      <c r="L12464" s="29">
        <f t="shared" si="774"/>
        <v>1840</v>
      </c>
      <c r="M12464" s="29">
        <v>-1748</v>
      </c>
      <c r="N12464" s="29">
        <v>0</v>
      </c>
      <c r="O12464" s="29">
        <v>0</v>
      </c>
      <c r="P12464" s="29">
        <f t="shared" si="775"/>
        <v>-1748</v>
      </c>
      <c r="Q12464" s="29">
        <f t="shared" si="776"/>
        <v>92</v>
      </c>
      <c r="R12464" s="29">
        <f t="shared" si="777"/>
        <v>92</v>
      </c>
      <c r="S12464" s="15" t="s">
        <v>7227</v>
      </c>
      <c r="T12464" s="15">
        <v>100501</v>
      </c>
      <c r="U12464" s="15" t="s">
        <v>27</v>
      </c>
      <c r="V12464" s="15">
        <v>47040001</v>
      </c>
      <c r="W12464" s="15" t="s">
        <v>28</v>
      </c>
    </row>
    <row r="12465" spans="2:23" hidden="1" x14ac:dyDescent="0.25">
      <c r="B12465" s="14">
        <v>51003665</v>
      </c>
      <c r="C12465" s="14">
        <v>0</v>
      </c>
      <c r="D12465" s="15">
        <v>21040011</v>
      </c>
      <c r="E12465" s="16" t="s">
        <v>9571</v>
      </c>
      <c r="F12465" s="14">
        <v>1902</v>
      </c>
      <c r="G12465" s="17">
        <v>37712</v>
      </c>
      <c r="H12465" s="29">
        <v>1875</v>
      </c>
      <c r="I12465" s="29">
        <v>0</v>
      </c>
      <c r="J12465" s="29">
        <v>0</v>
      </c>
      <c r="K12465" s="29">
        <v>0</v>
      </c>
      <c r="L12465" s="29">
        <f t="shared" si="774"/>
        <v>1875</v>
      </c>
      <c r="M12465" s="29">
        <v>-1782</v>
      </c>
      <c r="N12465" s="29">
        <v>0</v>
      </c>
      <c r="O12465" s="29">
        <v>0</v>
      </c>
      <c r="P12465" s="29">
        <f t="shared" si="775"/>
        <v>-1782</v>
      </c>
      <c r="Q12465" s="29">
        <f t="shared" si="776"/>
        <v>93</v>
      </c>
      <c r="R12465" s="29">
        <f t="shared" si="777"/>
        <v>93</v>
      </c>
      <c r="S12465" s="15" t="s">
        <v>7227</v>
      </c>
      <c r="T12465" s="15">
        <v>108200</v>
      </c>
      <c r="U12465" s="15" t="s">
        <v>66</v>
      </c>
      <c r="V12465" s="15">
        <v>47040001</v>
      </c>
      <c r="W12465" s="15" t="s">
        <v>67</v>
      </c>
    </row>
    <row r="12466" spans="2:23" hidden="1" x14ac:dyDescent="0.25">
      <c r="B12466" s="14">
        <v>51003668</v>
      </c>
      <c r="C12466" s="14">
        <v>0</v>
      </c>
      <c r="D12466" s="15">
        <v>21040011</v>
      </c>
      <c r="E12466" s="16" t="s">
        <v>9525</v>
      </c>
      <c r="F12466" s="14">
        <v>1001</v>
      </c>
      <c r="G12466" s="17">
        <v>37739</v>
      </c>
      <c r="H12466" s="29">
        <v>1920</v>
      </c>
      <c r="I12466" s="29">
        <v>0</v>
      </c>
      <c r="J12466" s="29">
        <v>0</v>
      </c>
      <c r="K12466" s="29">
        <v>0</v>
      </c>
      <c r="L12466" s="29">
        <f t="shared" si="774"/>
        <v>1920</v>
      </c>
      <c r="M12466" s="29">
        <v>-1824</v>
      </c>
      <c r="N12466" s="29">
        <v>0</v>
      </c>
      <c r="O12466" s="29">
        <v>0</v>
      </c>
      <c r="P12466" s="29">
        <f t="shared" si="775"/>
        <v>-1824</v>
      </c>
      <c r="Q12466" s="29">
        <f t="shared" si="776"/>
        <v>96</v>
      </c>
      <c r="R12466" s="29">
        <f t="shared" si="777"/>
        <v>96</v>
      </c>
      <c r="S12466" s="15" t="s">
        <v>7227</v>
      </c>
      <c r="T12466" s="15">
        <v>100101</v>
      </c>
      <c r="U12466" s="15" t="s">
        <v>89</v>
      </c>
      <c r="V12466" s="15">
        <v>47040001</v>
      </c>
      <c r="W12466" s="15" t="s">
        <v>85</v>
      </c>
    </row>
    <row r="12467" spans="2:23" hidden="1" x14ac:dyDescent="0.25">
      <c r="B12467" s="14">
        <v>51003669</v>
      </c>
      <c r="C12467" s="14">
        <v>0</v>
      </c>
      <c r="D12467" s="15">
        <v>21040011</v>
      </c>
      <c r="E12467" s="16" t="s">
        <v>9572</v>
      </c>
      <c r="F12467" s="14">
        <v>1092</v>
      </c>
      <c r="G12467" s="17">
        <v>39238</v>
      </c>
      <c r="H12467" s="29">
        <v>1936</v>
      </c>
      <c r="I12467" s="29">
        <v>0</v>
      </c>
      <c r="J12467" s="29">
        <v>0</v>
      </c>
      <c r="K12467" s="29">
        <v>0</v>
      </c>
      <c r="L12467" s="29">
        <f t="shared" si="774"/>
        <v>1936</v>
      </c>
      <c r="M12467" s="29">
        <v>-1839</v>
      </c>
      <c r="N12467" s="29">
        <v>0</v>
      </c>
      <c r="O12467" s="29">
        <v>0</v>
      </c>
      <c r="P12467" s="29">
        <f t="shared" si="775"/>
        <v>-1839</v>
      </c>
      <c r="Q12467" s="29">
        <f t="shared" si="776"/>
        <v>97</v>
      </c>
      <c r="R12467" s="29">
        <f t="shared" si="777"/>
        <v>97</v>
      </c>
      <c r="S12467" s="15" t="s">
        <v>7227</v>
      </c>
      <c r="T12467" s="15">
        <v>100702</v>
      </c>
      <c r="U12467" s="15" t="s">
        <v>47</v>
      </c>
      <c r="V12467" s="15">
        <v>47040001</v>
      </c>
      <c r="W12467" s="15" t="s">
        <v>48</v>
      </c>
    </row>
    <row r="12468" spans="2:23" hidden="1" x14ac:dyDescent="0.25">
      <c r="B12468" s="14">
        <v>51003672</v>
      </c>
      <c r="C12468" s="14">
        <v>0</v>
      </c>
      <c r="D12468" s="15">
        <v>21040011</v>
      </c>
      <c r="E12468" s="16" t="s">
        <v>9573</v>
      </c>
      <c r="F12468" s="14">
        <v>1091</v>
      </c>
      <c r="G12468" s="17">
        <v>38989</v>
      </c>
      <c r="H12468" s="29">
        <v>1937</v>
      </c>
      <c r="I12468" s="29">
        <v>0</v>
      </c>
      <c r="J12468" s="29">
        <v>0</v>
      </c>
      <c r="K12468" s="29">
        <v>0</v>
      </c>
      <c r="L12468" s="29">
        <f t="shared" si="774"/>
        <v>1937</v>
      </c>
      <c r="M12468" s="29">
        <v>-1840</v>
      </c>
      <c r="N12468" s="29">
        <v>0</v>
      </c>
      <c r="O12468" s="29">
        <v>0</v>
      </c>
      <c r="P12468" s="29">
        <f t="shared" si="775"/>
        <v>-1840</v>
      </c>
      <c r="Q12468" s="29">
        <f t="shared" si="776"/>
        <v>97</v>
      </c>
      <c r="R12468" s="29">
        <f t="shared" si="777"/>
        <v>97</v>
      </c>
      <c r="S12468" s="15" t="s">
        <v>7227</v>
      </c>
      <c r="T12468" s="15">
        <v>100701</v>
      </c>
      <c r="U12468" s="15" t="s">
        <v>52</v>
      </c>
      <c r="V12468" s="15">
        <v>47040001</v>
      </c>
      <c r="W12468" s="15" t="s">
        <v>48</v>
      </c>
    </row>
    <row r="12469" spans="2:23" hidden="1" x14ac:dyDescent="0.25">
      <c r="B12469" s="14">
        <v>51003673</v>
      </c>
      <c r="C12469" s="14">
        <v>0</v>
      </c>
      <c r="D12469" s="15">
        <v>21040011</v>
      </c>
      <c r="E12469" s="16" t="s">
        <v>9464</v>
      </c>
      <c r="F12469" s="14">
        <v>1061</v>
      </c>
      <c r="G12469" s="17">
        <v>39082</v>
      </c>
      <c r="H12469" s="29">
        <v>1960</v>
      </c>
      <c r="I12469" s="29">
        <v>0</v>
      </c>
      <c r="J12469" s="29">
        <v>0</v>
      </c>
      <c r="K12469" s="29">
        <v>0</v>
      </c>
      <c r="L12469" s="29">
        <f t="shared" si="774"/>
        <v>1960</v>
      </c>
      <c r="M12469" s="29">
        <v>-1862</v>
      </c>
      <c r="N12469" s="29">
        <v>0</v>
      </c>
      <c r="O12469" s="29">
        <v>0</v>
      </c>
      <c r="P12469" s="29">
        <f t="shared" si="775"/>
        <v>-1862</v>
      </c>
      <c r="Q12469" s="29">
        <f t="shared" si="776"/>
        <v>98</v>
      </c>
      <c r="R12469" s="29">
        <f t="shared" si="777"/>
        <v>98</v>
      </c>
      <c r="S12469" s="15" t="s">
        <v>7227</v>
      </c>
      <c r="T12469" s="15">
        <v>100801</v>
      </c>
      <c r="U12469" s="15" t="s">
        <v>62</v>
      </c>
      <c r="V12469" s="15">
        <v>47040001</v>
      </c>
      <c r="W12469" s="15" t="s">
        <v>44</v>
      </c>
    </row>
    <row r="12470" spans="2:23" hidden="1" x14ac:dyDescent="0.25">
      <c r="B12470" s="14">
        <v>51003674</v>
      </c>
      <c r="C12470" s="14">
        <v>0</v>
      </c>
      <c r="D12470" s="15">
        <v>21040011</v>
      </c>
      <c r="E12470" s="16" t="s">
        <v>9574</v>
      </c>
      <c r="F12470" s="14">
        <v>1001</v>
      </c>
      <c r="G12470" s="17">
        <v>37621</v>
      </c>
      <c r="H12470" s="29">
        <v>2000</v>
      </c>
      <c r="I12470" s="29">
        <v>0</v>
      </c>
      <c r="J12470" s="29">
        <v>0</v>
      </c>
      <c r="K12470" s="29">
        <v>0</v>
      </c>
      <c r="L12470" s="29">
        <f t="shared" si="774"/>
        <v>2000</v>
      </c>
      <c r="M12470" s="29">
        <v>-1900</v>
      </c>
      <c r="N12470" s="29">
        <v>0</v>
      </c>
      <c r="O12470" s="29">
        <v>0</v>
      </c>
      <c r="P12470" s="29">
        <f t="shared" si="775"/>
        <v>-1900</v>
      </c>
      <c r="Q12470" s="29">
        <f t="shared" si="776"/>
        <v>100</v>
      </c>
      <c r="R12470" s="29">
        <f t="shared" si="777"/>
        <v>100</v>
      </c>
      <c r="S12470" s="15" t="s">
        <v>7227</v>
      </c>
      <c r="T12470" s="15">
        <v>100101</v>
      </c>
      <c r="U12470" s="15" t="s">
        <v>89</v>
      </c>
      <c r="V12470" s="15">
        <v>47040001</v>
      </c>
      <c r="W12470" s="15" t="s">
        <v>85</v>
      </c>
    </row>
    <row r="12471" spans="2:23" hidden="1" x14ac:dyDescent="0.25">
      <c r="B12471" s="14">
        <v>51003675</v>
      </c>
      <c r="C12471" s="14">
        <v>0</v>
      </c>
      <c r="D12471" s="15">
        <v>21040011</v>
      </c>
      <c r="E12471" s="16" t="s">
        <v>9575</v>
      </c>
      <c r="F12471" s="14">
        <v>1001</v>
      </c>
      <c r="G12471" s="17">
        <v>38205</v>
      </c>
      <c r="H12471" s="29">
        <v>2000</v>
      </c>
      <c r="I12471" s="29">
        <v>0</v>
      </c>
      <c r="J12471" s="29">
        <v>0</v>
      </c>
      <c r="K12471" s="29">
        <v>0</v>
      </c>
      <c r="L12471" s="29">
        <f t="shared" si="774"/>
        <v>2000</v>
      </c>
      <c r="M12471" s="29">
        <v>-1900</v>
      </c>
      <c r="N12471" s="29">
        <v>0</v>
      </c>
      <c r="O12471" s="29">
        <v>0</v>
      </c>
      <c r="P12471" s="29">
        <f t="shared" si="775"/>
        <v>-1900</v>
      </c>
      <c r="Q12471" s="29">
        <f t="shared" si="776"/>
        <v>100</v>
      </c>
      <c r="R12471" s="29">
        <f t="shared" si="777"/>
        <v>100</v>
      </c>
      <c r="S12471" s="15" t="s">
        <v>7227</v>
      </c>
      <c r="T12471" s="15">
        <v>100101</v>
      </c>
      <c r="U12471" s="15" t="s">
        <v>89</v>
      </c>
      <c r="V12471" s="15">
        <v>47040001</v>
      </c>
      <c r="W12471" s="15" t="s">
        <v>85</v>
      </c>
    </row>
    <row r="12472" spans="2:23" hidden="1" x14ac:dyDescent="0.25">
      <c r="B12472" s="14">
        <v>51003676</v>
      </c>
      <c r="C12472" s="14">
        <v>0</v>
      </c>
      <c r="D12472" s="15">
        <v>21040011</v>
      </c>
      <c r="E12472" s="16" t="s">
        <v>9507</v>
      </c>
      <c r="F12472" s="14">
        <v>1021</v>
      </c>
      <c r="G12472" s="17">
        <v>38173</v>
      </c>
      <c r="H12472" s="29">
        <v>2000</v>
      </c>
      <c r="I12472" s="29">
        <v>0</v>
      </c>
      <c r="J12472" s="29">
        <v>0</v>
      </c>
      <c r="K12472" s="29">
        <v>0</v>
      </c>
      <c r="L12472" s="29">
        <f t="shared" si="774"/>
        <v>2000</v>
      </c>
      <c r="M12472" s="29">
        <v>-1900</v>
      </c>
      <c r="N12472" s="29">
        <v>0</v>
      </c>
      <c r="O12472" s="29">
        <v>0</v>
      </c>
      <c r="P12472" s="29">
        <f t="shared" si="775"/>
        <v>-1900</v>
      </c>
      <c r="Q12472" s="29">
        <f t="shared" si="776"/>
        <v>100</v>
      </c>
      <c r="R12472" s="29">
        <f t="shared" si="777"/>
        <v>100</v>
      </c>
      <c r="S12472" s="15" t="s">
        <v>7227</v>
      </c>
      <c r="T12472" s="15">
        <v>100301</v>
      </c>
      <c r="U12472" s="15" t="s">
        <v>32</v>
      </c>
      <c r="V12472" s="15">
        <v>47040001</v>
      </c>
      <c r="W12472" s="15" t="s">
        <v>33</v>
      </c>
    </row>
    <row r="12473" spans="2:23" hidden="1" x14ac:dyDescent="0.25">
      <c r="B12473" s="14">
        <v>51003677</v>
      </c>
      <c r="C12473" s="14">
        <v>0</v>
      </c>
      <c r="D12473" s="15">
        <v>21040011</v>
      </c>
      <c r="E12473" s="16" t="s">
        <v>9576</v>
      </c>
      <c r="F12473" s="14">
        <v>1021</v>
      </c>
      <c r="G12473" s="17">
        <v>38790</v>
      </c>
      <c r="H12473" s="29">
        <v>2000</v>
      </c>
      <c r="I12473" s="29">
        <v>0</v>
      </c>
      <c r="J12473" s="29">
        <v>0</v>
      </c>
      <c r="K12473" s="29">
        <v>0</v>
      </c>
      <c r="L12473" s="29">
        <f t="shared" ref="L12473:L12536" si="778">SUM(H12473:K12473)</f>
        <v>2000</v>
      </c>
      <c r="M12473" s="29">
        <v>-1900</v>
      </c>
      <c r="N12473" s="29">
        <v>0</v>
      </c>
      <c r="O12473" s="29">
        <v>0</v>
      </c>
      <c r="P12473" s="29">
        <f t="shared" si="775"/>
        <v>-1900</v>
      </c>
      <c r="Q12473" s="29">
        <f t="shared" si="776"/>
        <v>100</v>
      </c>
      <c r="R12473" s="29">
        <f t="shared" si="777"/>
        <v>100</v>
      </c>
      <c r="S12473" s="15" t="s">
        <v>7227</v>
      </c>
      <c r="T12473" s="15">
        <v>100301</v>
      </c>
      <c r="U12473" s="15" t="s">
        <v>32</v>
      </c>
      <c r="V12473" s="15">
        <v>47040001</v>
      </c>
      <c r="W12473" s="15" t="s">
        <v>33</v>
      </c>
    </row>
    <row r="12474" spans="2:23" hidden="1" x14ac:dyDescent="0.25">
      <c r="B12474" s="14">
        <v>51003678</v>
      </c>
      <c r="C12474" s="14">
        <v>0</v>
      </c>
      <c r="D12474" s="15">
        <v>21040011</v>
      </c>
      <c r="E12474" s="16" t="s">
        <v>9577</v>
      </c>
      <c r="F12474" s="14">
        <v>1902</v>
      </c>
      <c r="G12474" s="17">
        <v>35521</v>
      </c>
      <c r="H12474" s="29">
        <v>2000</v>
      </c>
      <c r="I12474" s="29">
        <v>0</v>
      </c>
      <c r="J12474" s="29">
        <v>0</v>
      </c>
      <c r="K12474" s="29">
        <v>0</v>
      </c>
      <c r="L12474" s="29">
        <f t="shared" si="778"/>
        <v>2000</v>
      </c>
      <c r="M12474" s="29">
        <v>-1900</v>
      </c>
      <c r="N12474" s="29">
        <v>0</v>
      </c>
      <c r="O12474" s="29">
        <v>0</v>
      </c>
      <c r="P12474" s="29">
        <f t="shared" si="775"/>
        <v>-1900</v>
      </c>
      <c r="Q12474" s="29">
        <f t="shared" si="776"/>
        <v>100</v>
      </c>
      <c r="R12474" s="29">
        <f t="shared" si="777"/>
        <v>100</v>
      </c>
      <c r="S12474" s="15" t="s">
        <v>7227</v>
      </c>
      <c r="T12474" s="15">
        <v>108200</v>
      </c>
      <c r="U12474" s="15" t="s">
        <v>66</v>
      </c>
      <c r="V12474" s="15">
        <v>47040001</v>
      </c>
      <c r="W12474" s="15" t="s">
        <v>67</v>
      </c>
    </row>
    <row r="12475" spans="2:23" hidden="1" x14ac:dyDescent="0.25">
      <c r="B12475" s="14">
        <v>51003679</v>
      </c>
      <c r="C12475" s="14">
        <v>0</v>
      </c>
      <c r="D12475" s="15">
        <v>21040011</v>
      </c>
      <c r="E12475" s="16" t="s">
        <v>9464</v>
      </c>
      <c r="F12475" s="14">
        <v>1061</v>
      </c>
      <c r="G12475" s="17">
        <v>39082</v>
      </c>
      <c r="H12475" s="29">
        <v>2010</v>
      </c>
      <c r="I12475" s="29">
        <v>0</v>
      </c>
      <c r="J12475" s="29">
        <v>0</v>
      </c>
      <c r="K12475" s="29">
        <v>0</v>
      </c>
      <c r="L12475" s="29">
        <f t="shared" si="778"/>
        <v>2010</v>
      </c>
      <c r="M12475" s="29">
        <v>-1910</v>
      </c>
      <c r="N12475" s="29">
        <v>0</v>
      </c>
      <c r="O12475" s="29">
        <v>0</v>
      </c>
      <c r="P12475" s="29">
        <f t="shared" si="775"/>
        <v>-1910</v>
      </c>
      <c r="Q12475" s="29">
        <f t="shared" si="776"/>
        <v>100</v>
      </c>
      <c r="R12475" s="29">
        <f t="shared" si="777"/>
        <v>100</v>
      </c>
      <c r="S12475" s="15" t="s">
        <v>7227</v>
      </c>
      <c r="T12475" s="15">
        <v>100801</v>
      </c>
      <c r="U12475" s="15" t="s">
        <v>62</v>
      </c>
      <c r="V12475" s="15">
        <v>47040001</v>
      </c>
      <c r="W12475" s="15" t="s">
        <v>44</v>
      </c>
    </row>
    <row r="12476" spans="2:23" hidden="1" x14ac:dyDescent="0.25">
      <c r="B12476" s="14">
        <v>51003680</v>
      </c>
      <c r="C12476" s="14">
        <v>0</v>
      </c>
      <c r="D12476" s="15">
        <v>21040011</v>
      </c>
      <c r="E12476" s="16" t="s">
        <v>9578</v>
      </c>
      <c r="F12476" s="14">
        <v>1902</v>
      </c>
      <c r="G12476" s="17">
        <v>35886</v>
      </c>
      <c r="H12476" s="29">
        <v>2035</v>
      </c>
      <c r="I12476" s="29">
        <v>0</v>
      </c>
      <c r="J12476" s="29">
        <v>0</v>
      </c>
      <c r="K12476" s="29">
        <v>0</v>
      </c>
      <c r="L12476" s="29">
        <f t="shared" si="778"/>
        <v>2035</v>
      </c>
      <c r="M12476" s="29">
        <v>-1934</v>
      </c>
      <c r="N12476" s="29">
        <v>0</v>
      </c>
      <c r="O12476" s="29">
        <v>0</v>
      </c>
      <c r="P12476" s="29">
        <f t="shared" si="775"/>
        <v>-1934</v>
      </c>
      <c r="Q12476" s="29">
        <f t="shared" si="776"/>
        <v>101</v>
      </c>
      <c r="R12476" s="29">
        <f t="shared" si="777"/>
        <v>101</v>
      </c>
      <c r="S12476" s="15" t="s">
        <v>7227</v>
      </c>
      <c r="T12476" s="15">
        <v>108200</v>
      </c>
      <c r="U12476" s="15" t="s">
        <v>66</v>
      </c>
      <c r="V12476" s="15">
        <v>47040001</v>
      </c>
      <c r="W12476" s="15" t="s">
        <v>67</v>
      </c>
    </row>
    <row r="12477" spans="2:23" hidden="1" x14ac:dyDescent="0.25">
      <c r="B12477" s="14">
        <v>51003682</v>
      </c>
      <c r="C12477" s="14">
        <v>0</v>
      </c>
      <c r="D12477" s="15">
        <v>21040011</v>
      </c>
      <c r="E12477" s="16" t="s">
        <v>9575</v>
      </c>
      <c r="F12477" s="14">
        <v>1001</v>
      </c>
      <c r="G12477" s="17">
        <v>38087</v>
      </c>
      <c r="H12477" s="29">
        <v>2050</v>
      </c>
      <c r="I12477" s="29">
        <v>0</v>
      </c>
      <c r="J12477" s="29">
        <v>0</v>
      </c>
      <c r="K12477" s="29">
        <v>0</v>
      </c>
      <c r="L12477" s="29">
        <f t="shared" si="778"/>
        <v>2050</v>
      </c>
      <c r="M12477" s="29">
        <v>-1947</v>
      </c>
      <c r="N12477" s="29">
        <v>0</v>
      </c>
      <c r="O12477" s="29">
        <v>0</v>
      </c>
      <c r="P12477" s="29">
        <f t="shared" si="775"/>
        <v>-1947</v>
      </c>
      <c r="Q12477" s="29">
        <f t="shared" si="776"/>
        <v>103</v>
      </c>
      <c r="R12477" s="29">
        <f t="shared" si="777"/>
        <v>103</v>
      </c>
      <c r="S12477" s="15" t="s">
        <v>7227</v>
      </c>
      <c r="T12477" s="15">
        <v>100101</v>
      </c>
      <c r="U12477" s="15" t="s">
        <v>89</v>
      </c>
      <c r="V12477" s="15">
        <v>47040001</v>
      </c>
      <c r="W12477" s="15" t="s">
        <v>85</v>
      </c>
    </row>
    <row r="12478" spans="2:23" hidden="1" x14ac:dyDescent="0.25">
      <c r="B12478" s="14">
        <v>51003686</v>
      </c>
      <c r="C12478" s="14">
        <v>0</v>
      </c>
      <c r="D12478" s="15">
        <v>21040011</v>
      </c>
      <c r="E12478" s="16" t="s">
        <v>9579</v>
      </c>
      <c r="F12478" s="14">
        <v>1041</v>
      </c>
      <c r="G12478" s="17">
        <v>39445</v>
      </c>
      <c r="H12478" s="29">
        <v>2080</v>
      </c>
      <c r="I12478" s="29">
        <v>0</v>
      </c>
      <c r="J12478" s="29">
        <v>0</v>
      </c>
      <c r="K12478" s="29">
        <v>0</v>
      </c>
      <c r="L12478" s="29">
        <f t="shared" si="778"/>
        <v>2080</v>
      </c>
      <c r="M12478" s="29">
        <v>-1976</v>
      </c>
      <c r="N12478" s="29">
        <v>0</v>
      </c>
      <c r="O12478" s="29">
        <v>0</v>
      </c>
      <c r="P12478" s="29">
        <f t="shared" si="775"/>
        <v>-1976</v>
      </c>
      <c r="Q12478" s="29">
        <f t="shared" si="776"/>
        <v>104</v>
      </c>
      <c r="R12478" s="29">
        <f t="shared" si="777"/>
        <v>104</v>
      </c>
      <c r="S12478" s="15" t="s">
        <v>7227</v>
      </c>
      <c r="T12478" s="15">
        <v>100501</v>
      </c>
      <c r="U12478" s="15" t="s">
        <v>27</v>
      </c>
      <c r="V12478" s="15">
        <v>47040001</v>
      </c>
      <c r="W12478" s="15" t="s">
        <v>28</v>
      </c>
    </row>
    <row r="12479" spans="2:23" hidden="1" x14ac:dyDescent="0.25">
      <c r="B12479" s="14">
        <v>51003687</v>
      </c>
      <c r="C12479" s="14">
        <v>0</v>
      </c>
      <c r="D12479" s="15">
        <v>21040011</v>
      </c>
      <c r="E12479" s="16" t="s">
        <v>9580</v>
      </c>
      <c r="F12479" s="14">
        <v>1011</v>
      </c>
      <c r="G12479" s="17">
        <v>37761</v>
      </c>
      <c r="H12479" s="29">
        <v>2100</v>
      </c>
      <c r="I12479" s="29">
        <v>0</v>
      </c>
      <c r="J12479" s="29">
        <v>0</v>
      </c>
      <c r="K12479" s="29">
        <v>0</v>
      </c>
      <c r="L12479" s="29">
        <f t="shared" si="778"/>
        <v>2100</v>
      </c>
      <c r="M12479" s="29">
        <v>-1995</v>
      </c>
      <c r="N12479" s="29">
        <v>0</v>
      </c>
      <c r="O12479" s="29">
        <v>0</v>
      </c>
      <c r="P12479" s="29">
        <f t="shared" si="775"/>
        <v>-1995</v>
      </c>
      <c r="Q12479" s="29">
        <f t="shared" si="776"/>
        <v>105</v>
      </c>
      <c r="R12479" s="29">
        <f t="shared" si="777"/>
        <v>105</v>
      </c>
      <c r="S12479" s="15" t="s">
        <v>7227</v>
      </c>
      <c r="T12479" s="15">
        <v>100201</v>
      </c>
      <c r="U12479" s="15" t="s">
        <v>75</v>
      </c>
      <c r="V12479" s="15">
        <v>47040001</v>
      </c>
      <c r="W12479" s="15" t="s">
        <v>71</v>
      </c>
    </row>
    <row r="12480" spans="2:23" hidden="1" x14ac:dyDescent="0.25">
      <c r="B12480" s="14">
        <v>51003688</v>
      </c>
      <c r="C12480" s="14">
        <v>0</v>
      </c>
      <c r="D12480" s="15">
        <v>21040011</v>
      </c>
      <c r="E12480" s="16" t="s">
        <v>9581</v>
      </c>
      <c r="F12480" s="14">
        <v>1021</v>
      </c>
      <c r="G12480" s="17">
        <v>38263</v>
      </c>
      <c r="H12480" s="29">
        <v>2100</v>
      </c>
      <c r="I12480" s="29">
        <v>0</v>
      </c>
      <c r="J12480" s="29">
        <v>0</v>
      </c>
      <c r="K12480" s="29">
        <v>0</v>
      </c>
      <c r="L12480" s="29">
        <f t="shared" si="778"/>
        <v>2100</v>
      </c>
      <c r="M12480" s="29">
        <v>-1995</v>
      </c>
      <c r="N12480" s="29">
        <v>0</v>
      </c>
      <c r="O12480" s="29">
        <v>0</v>
      </c>
      <c r="P12480" s="29">
        <f t="shared" si="775"/>
        <v>-1995</v>
      </c>
      <c r="Q12480" s="29">
        <f t="shared" si="776"/>
        <v>105</v>
      </c>
      <c r="R12480" s="29">
        <f t="shared" si="777"/>
        <v>105</v>
      </c>
      <c r="S12480" s="15" t="s">
        <v>7227</v>
      </c>
      <c r="T12480" s="15">
        <v>100301</v>
      </c>
      <c r="U12480" s="15" t="s">
        <v>32</v>
      </c>
      <c r="V12480" s="15">
        <v>47040001</v>
      </c>
      <c r="W12480" s="15" t="s">
        <v>33</v>
      </c>
    </row>
    <row r="12481" spans="2:23" hidden="1" x14ac:dyDescent="0.25">
      <c r="B12481" s="14">
        <v>51003689</v>
      </c>
      <c r="C12481" s="14">
        <v>0</v>
      </c>
      <c r="D12481" s="15">
        <v>21040011</v>
      </c>
      <c r="E12481" s="16" t="s">
        <v>9567</v>
      </c>
      <c r="F12481" s="14">
        <v>1001</v>
      </c>
      <c r="G12481" s="17">
        <v>37727</v>
      </c>
      <c r="H12481" s="29">
        <v>2115</v>
      </c>
      <c r="I12481" s="29">
        <v>0</v>
      </c>
      <c r="J12481" s="29">
        <v>0</v>
      </c>
      <c r="K12481" s="29">
        <v>0</v>
      </c>
      <c r="L12481" s="29">
        <f t="shared" si="778"/>
        <v>2115</v>
      </c>
      <c r="M12481" s="29">
        <v>-2009</v>
      </c>
      <c r="N12481" s="29">
        <v>0</v>
      </c>
      <c r="O12481" s="29">
        <v>0</v>
      </c>
      <c r="P12481" s="29">
        <f t="shared" si="775"/>
        <v>-2009</v>
      </c>
      <c r="Q12481" s="29">
        <f t="shared" si="776"/>
        <v>106</v>
      </c>
      <c r="R12481" s="29">
        <f t="shared" si="777"/>
        <v>106</v>
      </c>
      <c r="S12481" s="15" t="s">
        <v>7227</v>
      </c>
      <c r="T12481" s="15">
        <v>100101</v>
      </c>
      <c r="U12481" s="15" t="s">
        <v>89</v>
      </c>
      <c r="V12481" s="15">
        <v>47040001</v>
      </c>
      <c r="W12481" s="15" t="s">
        <v>85</v>
      </c>
    </row>
    <row r="12482" spans="2:23" hidden="1" x14ac:dyDescent="0.25">
      <c r="B12482" s="14">
        <v>51003690</v>
      </c>
      <c r="C12482" s="14">
        <v>0</v>
      </c>
      <c r="D12482" s="15">
        <v>21040011</v>
      </c>
      <c r="E12482" s="16" t="s">
        <v>9567</v>
      </c>
      <c r="F12482" s="14">
        <v>1001</v>
      </c>
      <c r="G12482" s="17">
        <v>37727</v>
      </c>
      <c r="H12482" s="29">
        <v>2115</v>
      </c>
      <c r="I12482" s="29">
        <v>0</v>
      </c>
      <c r="J12482" s="29">
        <v>0</v>
      </c>
      <c r="K12482" s="29">
        <v>0</v>
      </c>
      <c r="L12482" s="29">
        <f t="shared" si="778"/>
        <v>2115</v>
      </c>
      <c r="M12482" s="29">
        <v>-2009</v>
      </c>
      <c r="N12482" s="29">
        <v>0</v>
      </c>
      <c r="O12482" s="29">
        <v>0</v>
      </c>
      <c r="P12482" s="29">
        <f t="shared" si="775"/>
        <v>-2009</v>
      </c>
      <c r="Q12482" s="29">
        <f t="shared" si="776"/>
        <v>106</v>
      </c>
      <c r="R12482" s="29">
        <f t="shared" si="777"/>
        <v>106</v>
      </c>
      <c r="S12482" s="15" t="s">
        <v>7227</v>
      </c>
      <c r="T12482" s="15">
        <v>100101</v>
      </c>
      <c r="U12482" s="15" t="s">
        <v>89</v>
      </c>
      <c r="V12482" s="15">
        <v>47040001</v>
      </c>
      <c r="W12482" s="15" t="s">
        <v>85</v>
      </c>
    </row>
    <row r="12483" spans="2:23" hidden="1" x14ac:dyDescent="0.25">
      <c r="B12483" s="14">
        <v>51003693</v>
      </c>
      <c r="C12483" s="14">
        <v>0</v>
      </c>
      <c r="D12483" s="15">
        <v>21040011</v>
      </c>
      <c r="E12483" s="16" t="s">
        <v>9479</v>
      </c>
      <c r="F12483" s="14">
        <v>1041</v>
      </c>
      <c r="G12483" s="17">
        <v>38686</v>
      </c>
      <c r="H12483" s="29">
        <v>2126</v>
      </c>
      <c r="I12483" s="29">
        <v>0</v>
      </c>
      <c r="J12483" s="29">
        <v>0</v>
      </c>
      <c r="K12483" s="29">
        <v>0</v>
      </c>
      <c r="L12483" s="29">
        <f t="shared" si="778"/>
        <v>2126</v>
      </c>
      <c r="M12483" s="29">
        <v>-2020</v>
      </c>
      <c r="N12483" s="29">
        <v>0</v>
      </c>
      <c r="O12483" s="29">
        <v>0</v>
      </c>
      <c r="P12483" s="29">
        <f t="shared" si="775"/>
        <v>-2020</v>
      </c>
      <c r="Q12483" s="29">
        <f t="shared" si="776"/>
        <v>106</v>
      </c>
      <c r="R12483" s="29">
        <f t="shared" si="777"/>
        <v>106</v>
      </c>
      <c r="S12483" s="15" t="s">
        <v>7227</v>
      </c>
      <c r="T12483" s="15">
        <v>100501</v>
      </c>
      <c r="U12483" s="15" t="s">
        <v>27</v>
      </c>
      <c r="V12483" s="15">
        <v>47040001</v>
      </c>
      <c r="W12483" s="15" t="s">
        <v>28</v>
      </c>
    </row>
    <row r="12484" spans="2:23" hidden="1" x14ac:dyDescent="0.25">
      <c r="B12484" s="14">
        <v>51003694</v>
      </c>
      <c r="C12484" s="14">
        <v>0</v>
      </c>
      <c r="D12484" s="15">
        <v>21040011</v>
      </c>
      <c r="E12484" s="16" t="s">
        <v>9582</v>
      </c>
      <c r="F12484" s="14">
        <v>1902</v>
      </c>
      <c r="G12484" s="17">
        <v>40002</v>
      </c>
      <c r="H12484" s="29">
        <v>2150</v>
      </c>
      <c r="I12484" s="29">
        <v>0</v>
      </c>
      <c r="J12484" s="29">
        <v>0</v>
      </c>
      <c r="K12484" s="29">
        <v>0</v>
      </c>
      <c r="L12484" s="29">
        <f t="shared" si="778"/>
        <v>2150</v>
      </c>
      <c r="M12484" s="29">
        <v>-2043</v>
      </c>
      <c r="N12484" s="29">
        <v>0</v>
      </c>
      <c r="O12484" s="29">
        <v>0</v>
      </c>
      <c r="P12484" s="29">
        <f t="shared" si="775"/>
        <v>-2043</v>
      </c>
      <c r="Q12484" s="29">
        <f t="shared" si="776"/>
        <v>107</v>
      </c>
      <c r="R12484" s="29">
        <f t="shared" si="777"/>
        <v>107</v>
      </c>
      <c r="S12484" s="15" t="s">
        <v>7227</v>
      </c>
      <c r="T12484" s="15">
        <v>108200</v>
      </c>
      <c r="U12484" s="15" t="s">
        <v>66</v>
      </c>
      <c r="V12484" s="15">
        <v>47040001</v>
      </c>
      <c r="W12484" s="15" t="s">
        <v>67</v>
      </c>
    </row>
    <row r="12485" spans="2:23" hidden="1" x14ac:dyDescent="0.25">
      <c r="B12485" s="14">
        <v>51003695</v>
      </c>
      <c r="C12485" s="14">
        <v>0</v>
      </c>
      <c r="D12485" s="15">
        <v>21040011</v>
      </c>
      <c r="E12485" s="16" t="s">
        <v>9583</v>
      </c>
      <c r="F12485" s="14">
        <v>1063</v>
      </c>
      <c r="G12485" s="17">
        <v>39505</v>
      </c>
      <c r="H12485" s="29">
        <v>2161</v>
      </c>
      <c r="I12485" s="29">
        <v>0</v>
      </c>
      <c r="J12485" s="29">
        <v>0</v>
      </c>
      <c r="K12485" s="29">
        <v>0</v>
      </c>
      <c r="L12485" s="29">
        <f t="shared" si="778"/>
        <v>2161</v>
      </c>
      <c r="M12485" s="29">
        <v>-2053</v>
      </c>
      <c r="N12485" s="29">
        <v>0</v>
      </c>
      <c r="O12485" s="29">
        <v>0</v>
      </c>
      <c r="P12485" s="29">
        <f t="shared" ref="P12485:P12548" si="779">SUM(M12485:O12485)</f>
        <v>-2053</v>
      </c>
      <c r="Q12485" s="29">
        <f t="shared" ref="Q12485:Q12548" si="780">H12485+M12485</f>
        <v>108</v>
      </c>
      <c r="R12485" s="29">
        <f t="shared" ref="R12485:R12548" si="781">L12485+P12485</f>
        <v>108</v>
      </c>
      <c r="S12485" s="15" t="s">
        <v>7227</v>
      </c>
      <c r="T12485" s="15">
        <v>100803</v>
      </c>
      <c r="U12485" s="15" t="s">
        <v>192</v>
      </c>
      <c r="V12485" s="15">
        <v>47040001</v>
      </c>
      <c r="W12485" s="15" t="s">
        <v>44</v>
      </c>
    </row>
    <row r="12486" spans="2:23" hidden="1" x14ac:dyDescent="0.25">
      <c r="B12486" s="14">
        <v>51003696</v>
      </c>
      <c r="C12486" s="14">
        <v>0</v>
      </c>
      <c r="D12486" s="15">
        <v>21040011</v>
      </c>
      <c r="E12486" s="16" t="s">
        <v>9583</v>
      </c>
      <c r="F12486" s="14">
        <v>1063</v>
      </c>
      <c r="G12486" s="17">
        <v>39505</v>
      </c>
      <c r="H12486" s="29">
        <v>2161</v>
      </c>
      <c r="I12486" s="29">
        <v>0</v>
      </c>
      <c r="J12486" s="29">
        <v>0</v>
      </c>
      <c r="K12486" s="29">
        <v>0</v>
      </c>
      <c r="L12486" s="29">
        <f t="shared" si="778"/>
        <v>2161</v>
      </c>
      <c r="M12486" s="29">
        <v>-2053</v>
      </c>
      <c r="N12486" s="29">
        <v>0</v>
      </c>
      <c r="O12486" s="29">
        <v>0</v>
      </c>
      <c r="P12486" s="29">
        <f t="shared" si="779"/>
        <v>-2053</v>
      </c>
      <c r="Q12486" s="29">
        <f t="shared" si="780"/>
        <v>108</v>
      </c>
      <c r="R12486" s="29">
        <f t="shared" si="781"/>
        <v>108</v>
      </c>
      <c r="S12486" s="15" t="s">
        <v>7227</v>
      </c>
      <c r="T12486" s="15">
        <v>100803</v>
      </c>
      <c r="U12486" s="15" t="s">
        <v>192</v>
      </c>
      <c r="V12486" s="15">
        <v>47040001</v>
      </c>
      <c r="W12486" s="15" t="s">
        <v>44</v>
      </c>
    </row>
    <row r="12487" spans="2:23" hidden="1" x14ac:dyDescent="0.25">
      <c r="B12487" s="14">
        <v>51003697</v>
      </c>
      <c r="C12487" s="14">
        <v>0</v>
      </c>
      <c r="D12487" s="15">
        <v>21040011</v>
      </c>
      <c r="E12487" s="16" t="s">
        <v>9583</v>
      </c>
      <c r="F12487" s="14">
        <v>1063</v>
      </c>
      <c r="G12487" s="17">
        <v>39505</v>
      </c>
      <c r="H12487" s="29">
        <v>2162</v>
      </c>
      <c r="I12487" s="29">
        <v>0</v>
      </c>
      <c r="J12487" s="29">
        <v>0</v>
      </c>
      <c r="K12487" s="29">
        <v>0</v>
      </c>
      <c r="L12487" s="29">
        <f t="shared" si="778"/>
        <v>2162</v>
      </c>
      <c r="M12487" s="29">
        <v>-2054</v>
      </c>
      <c r="N12487" s="29">
        <v>0</v>
      </c>
      <c r="O12487" s="29">
        <v>0</v>
      </c>
      <c r="P12487" s="29">
        <f t="shared" si="779"/>
        <v>-2054</v>
      </c>
      <c r="Q12487" s="29">
        <f t="shared" si="780"/>
        <v>108</v>
      </c>
      <c r="R12487" s="29">
        <f t="shared" si="781"/>
        <v>108</v>
      </c>
      <c r="S12487" s="15" t="s">
        <v>7227</v>
      </c>
      <c r="T12487" s="15">
        <v>100803</v>
      </c>
      <c r="U12487" s="15" t="s">
        <v>192</v>
      </c>
      <c r="V12487" s="15">
        <v>47040001</v>
      </c>
      <c r="W12487" s="15" t="s">
        <v>44</v>
      </c>
    </row>
    <row r="12488" spans="2:23" hidden="1" x14ac:dyDescent="0.25">
      <c r="B12488" s="14">
        <v>51003698</v>
      </c>
      <c r="C12488" s="14">
        <v>0</v>
      </c>
      <c r="D12488" s="15">
        <v>21040011</v>
      </c>
      <c r="E12488" s="16" t="s">
        <v>9583</v>
      </c>
      <c r="F12488" s="14">
        <v>1063</v>
      </c>
      <c r="G12488" s="17">
        <v>39505</v>
      </c>
      <c r="H12488" s="29">
        <v>2162</v>
      </c>
      <c r="I12488" s="29">
        <v>0</v>
      </c>
      <c r="J12488" s="29">
        <v>0</v>
      </c>
      <c r="K12488" s="29">
        <v>0</v>
      </c>
      <c r="L12488" s="29">
        <f t="shared" si="778"/>
        <v>2162</v>
      </c>
      <c r="M12488" s="29">
        <v>-2054</v>
      </c>
      <c r="N12488" s="29">
        <v>0</v>
      </c>
      <c r="O12488" s="29">
        <v>0</v>
      </c>
      <c r="P12488" s="29">
        <f t="shared" si="779"/>
        <v>-2054</v>
      </c>
      <c r="Q12488" s="29">
        <f t="shared" si="780"/>
        <v>108</v>
      </c>
      <c r="R12488" s="29">
        <f t="shared" si="781"/>
        <v>108</v>
      </c>
      <c r="S12488" s="15" t="s">
        <v>7227</v>
      </c>
      <c r="T12488" s="15">
        <v>100803</v>
      </c>
      <c r="U12488" s="15" t="s">
        <v>192</v>
      </c>
      <c r="V12488" s="15">
        <v>47040001</v>
      </c>
      <c r="W12488" s="15" t="s">
        <v>44</v>
      </c>
    </row>
    <row r="12489" spans="2:23" hidden="1" x14ac:dyDescent="0.25">
      <c r="B12489" s="14">
        <v>51003699</v>
      </c>
      <c r="C12489" s="14">
        <v>0</v>
      </c>
      <c r="D12489" s="15">
        <v>21040011</v>
      </c>
      <c r="E12489" s="16" t="s">
        <v>9531</v>
      </c>
      <c r="F12489" s="14">
        <v>1001</v>
      </c>
      <c r="G12489" s="17">
        <v>37739</v>
      </c>
      <c r="H12489" s="29">
        <v>2170</v>
      </c>
      <c r="I12489" s="29">
        <v>0</v>
      </c>
      <c r="J12489" s="29">
        <v>0</v>
      </c>
      <c r="K12489" s="29">
        <v>0</v>
      </c>
      <c r="L12489" s="29">
        <f t="shared" si="778"/>
        <v>2170</v>
      </c>
      <c r="M12489" s="29">
        <v>-2061</v>
      </c>
      <c r="N12489" s="29">
        <v>0</v>
      </c>
      <c r="O12489" s="29">
        <v>0</v>
      </c>
      <c r="P12489" s="29">
        <f t="shared" si="779"/>
        <v>-2061</v>
      </c>
      <c r="Q12489" s="29">
        <f t="shared" si="780"/>
        <v>109</v>
      </c>
      <c r="R12489" s="29">
        <f t="shared" si="781"/>
        <v>109</v>
      </c>
      <c r="S12489" s="15" t="s">
        <v>7227</v>
      </c>
      <c r="T12489" s="15">
        <v>100101</v>
      </c>
      <c r="U12489" s="15" t="s">
        <v>89</v>
      </c>
      <c r="V12489" s="15">
        <v>47040001</v>
      </c>
      <c r="W12489" s="15" t="s">
        <v>85</v>
      </c>
    </row>
    <row r="12490" spans="2:23" hidden="1" x14ac:dyDescent="0.25">
      <c r="B12490" s="14">
        <v>51003700</v>
      </c>
      <c r="C12490" s="14">
        <v>0</v>
      </c>
      <c r="D12490" s="15">
        <v>21040011</v>
      </c>
      <c r="E12490" s="16" t="s">
        <v>8291</v>
      </c>
      <c r="F12490" s="14">
        <v>1031</v>
      </c>
      <c r="G12490" s="17">
        <v>38489</v>
      </c>
      <c r="H12490" s="29">
        <v>2175</v>
      </c>
      <c r="I12490" s="29">
        <v>0</v>
      </c>
      <c r="J12490" s="29">
        <v>0</v>
      </c>
      <c r="K12490" s="29">
        <v>0</v>
      </c>
      <c r="L12490" s="29">
        <f t="shared" si="778"/>
        <v>2175</v>
      </c>
      <c r="M12490" s="29">
        <v>-2067</v>
      </c>
      <c r="N12490" s="29">
        <v>0</v>
      </c>
      <c r="O12490" s="29">
        <v>0</v>
      </c>
      <c r="P12490" s="29">
        <f t="shared" si="779"/>
        <v>-2067</v>
      </c>
      <c r="Q12490" s="29">
        <f t="shared" si="780"/>
        <v>108</v>
      </c>
      <c r="R12490" s="29">
        <f t="shared" si="781"/>
        <v>108</v>
      </c>
      <c r="S12490" s="15" t="s">
        <v>7227</v>
      </c>
      <c r="T12490" s="15">
        <v>100401</v>
      </c>
      <c r="U12490" s="15" t="s">
        <v>97</v>
      </c>
      <c r="V12490" s="15">
        <v>47040001</v>
      </c>
      <c r="W12490" s="15" t="s">
        <v>98</v>
      </c>
    </row>
    <row r="12491" spans="2:23" hidden="1" x14ac:dyDescent="0.25">
      <c r="B12491" s="14">
        <v>51003701</v>
      </c>
      <c r="C12491" s="14">
        <v>0</v>
      </c>
      <c r="D12491" s="15">
        <v>21040011</v>
      </c>
      <c r="E12491" s="16" t="s">
        <v>9531</v>
      </c>
      <c r="F12491" s="14">
        <v>1001</v>
      </c>
      <c r="G12491" s="17">
        <v>37727</v>
      </c>
      <c r="H12491" s="29">
        <v>2179</v>
      </c>
      <c r="I12491" s="29">
        <v>0</v>
      </c>
      <c r="J12491" s="29">
        <v>0</v>
      </c>
      <c r="K12491" s="29">
        <v>0</v>
      </c>
      <c r="L12491" s="29">
        <f t="shared" si="778"/>
        <v>2179</v>
      </c>
      <c r="M12491" s="29">
        <v>-2070</v>
      </c>
      <c r="N12491" s="29">
        <v>0</v>
      </c>
      <c r="O12491" s="29">
        <v>0</v>
      </c>
      <c r="P12491" s="29">
        <f t="shared" si="779"/>
        <v>-2070</v>
      </c>
      <c r="Q12491" s="29">
        <f t="shared" si="780"/>
        <v>109</v>
      </c>
      <c r="R12491" s="29">
        <f t="shared" si="781"/>
        <v>109</v>
      </c>
      <c r="S12491" s="15" t="s">
        <v>7227</v>
      </c>
      <c r="T12491" s="15">
        <v>100101</v>
      </c>
      <c r="U12491" s="15" t="s">
        <v>89</v>
      </c>
      <c r="V12491" s="15">
        <v>47040001</v>
      </c>
      <c r="W12491" s="15" t="s">
        <v>85</v>
      </c>
    </row>
    <row r="12492" spans="2:23" hidden="1" x14ac:dyDescent="0.25">
      <c r="B12492" s="14">
        <v>51003702</v>
      </c>
      <c r="C12492" s="14">
        <v>0</v>
      </c>
      <c r="D12492" s="15">
        <v>21040011</v>
      </c>
      <c r="E12492" s="16" t="s">
        <v>9584</v>
      </c>
      <c r="F12492" s="14">
        <v>1011</v>
      </c>
      <c r="G12492" s="17">
        <v>38071</v>
      </c>
      <c r="H12492" s="29">
        <v>2184</v>
      </c>
      <c r="I12492" s="29">
        <v>0</v>
      </c>
      <c r="J12492" s="29">
        <v>0</v>
      </c>
      <c r="K12492" s="29">
        <v>0</v>
      </c>
      <c r="L12492" s="29">
        <f t="shared" si="778"/>
        <v>2184</v>
      </c>
      <c r="M12492" s="29">
        <v>-2075</v>
      </c>
      <c r="N12492" s="29">
        <v>0</v>
      </c>
      <c r="O12492" s="29">
        <v>0</v>
      </c>
      <c r="P12492" s="29">
        <f t="shared" si="779"/>
        <v>-2075</v>
      </c>
      <c r="Q12492" s="29">
        <f t="shared" si="780"/>
        <v>109</v>
      </c>
      <c r="R12492" s="29">
        <f t="shared" si="781"/>
        <v>109</v>
      </c>
      <c r="S12492" s="15" t="s">
        <v>7227</v>
      </c>
      <c r="T12492" s="15">
        <v>100201</v>
      </c>
      <c r="U12492" s="15" t="s">
        <v>75</v>
      </c>
      <c r="V12492" s="15">
        <v>47040001</v>
      </c>
      <c r="W12492" s="15" t="s">
        <v>71</v>
      </c>
    </row>
    <row r="12493" spans="2:23" hidden="1" x14ac:dyDescent="0.25">
      <c r="B12493" s="14">
        <v>51003703</v>
      </c>
      <c r="C12493" s="14">
        <v>0</v>
      </c>
      <c r="D12493" s="15">
        <v>21040011</v>
      </c>
      <c r="E12493" s="16" t="s">
        <v>9585</v>
      </c>
      <c r="F12493" s="14">
        <v>1001</v>
      </c>
      <c r="G12493" s="17">
        <v>41364</v>
      </c>
      <c r="H12493" s="29">
        <v>2188</v>
      </c>
      <c r="I12493" s="29">
        <v>0</v>
      </c>
      <c r="J12493" s="29">
        <v>0</v>
      </c>
      <c r="K12493" s="29">
        <v>0</v>
      </c>
      <c r="L12493" s="29">
        <f t="shared" si="778"/>
        <v>2188</v>
      </c>
      <c r="M12493" s="29">
        <v>-2079</v>
      </c>
      <c r="N12493" s="29">
        <v>0</v>
      </c>
      <c r="O12493" s="29">
        <v>0</v>
      </c>
      <c r="P12493" s="29">
        <f t="shared" si="779"/>
        <v>-2079</v>
      </c>
      <c r="Q12493" s="29">
        <f t="shared" si="780"/>
        <v>109</v>
      </c>
      <c r="R12493" s="29">
        <f t="shared" si="781"/>
        <v>109</v>
      </c>
      <c r="S12493" s="15" t="s">
        <v>7227</v>
      </c>
      <c r="T12493" s="15">
        <v>100101</v>
      </c>
      <c r="U12493" s="15" t="s">
        <v>89</v>
      </c>
      <c r="V12493" s="15">
        <v>47040001</v>
      </c>
      <c r="W12493" s="15" t="s">
        <v>85</v>
      </c>
    </row>
    <row r="12494" spans="2:23" hidden="1" x14ac:dyDescent="0.25">
      <c r="B12494" s="14">
        <v>51003704</v>
      </c>
      <c r="C12494" s="14">
        <v>0</v>
      </c>
      <c r="D12494" s="15">
        <v>21040011</v>
      </c>
      <c r="E12494" s="16" t="s">
        <v>9531</v>
      </c>
      <c r="F12494" s="14">
        <v>1001</v>
      </c>
      <c r="G12494" s="17">
        <v>37778</v>
      </c>
      <c r="H12494" s="29">
        <v>2199</v>
      </c>
      <c r="I12494" s="29">
        <v>0</v>
      </c>
      <c r="J12494" s="29">
        <v>0</v>
      </c>
      <c r="K12494" s="29">
        <v>0</v>
      </c>
      <c r="L12494" s="29">
        <f t="shared" si="778"/>
        <v>2199</v>
      </c>
      <c r="M12494" s="29">
        <v>-2089</v>
      </c>
      <c r="N12494" s="29">
        <v>0</v>
      </c>
      <c r="O12494" s="29">
        <v>0</v>
      </c>
      <c r="P12494" s="29">
        <f t="shared" si="779"/>
        <v>-2089</v>
      </c>
      <c r="Q12494" s="29">
        <f t="shared" si="780"/>
        <v>110</v>
      </c>
      <c r="R12494" s="29">
        <f t="shared" si="781"/>
        <v>110</v>
      </c>
      <c r="S12494" s="15" t="s">
        <v>7227</v>
      </c>
      <c r="T12494" s="15">
        <v>100101</v>
      </c>
      <c r="U12494" s="15" t="s">
        <v>89</v>
      </c>
      <c r="V12494" s="15">
        <v>47040001</v>
      </c>
      <c r="W12494" s="15" t="s">
        <v>85</v>
      </c>
    </row>
    <row r="12495" spans="2:23" hidden="1" x14ac:dyDescent="0.25">
      <c r="B12495" s="14">
        <v>51003705</v>
      </c>
      <c r="C12495" s="14">
        <v>0</v>
      </c>
      <c r="D12495" s="15">
        <v>21040011</v>
      </c>
      <c r="E12495" s="16" t="s">
        <v>9586</v>
      </c>
      <c r="F12495" s="14">
        <v>1001</v>
      </c>
      <c r="G12495" s="17">
        <v>37650</v>
      </c>
      <c r="H12495" s="29">
        <v>2200</v>
      </c>
      <c r="I12495" s="29">
        <v>0</v>
      </c>
      <c r="J12495" s="29">
        <v>0</v>
      </c>
      <c r="K12495" s="29">
        <v>0</v>
      </c>
      <c r="L12495" s="29">
        <f t="shared" si="778"/>
        <v>2200</v>
      </c>
      <c r="M12495" s="29">
        <v>-2090</v>
      </c>
      <c r="N12495" s="29">
        <v>0</v>
      </c>
      <c r="O12495" s="29">
        <v>0</v>
      </c>
      <c r="P12495" s="29">
        <f t="shared" si="779"/>
        <v>-2090</v>
      </c>
      <c r="Q12495" s="29">
        <f t="shared" si="780"/>
        <v>110</v>
      </c>
      <c r="R12495" s="29">
        <f t="shared" si="781"/>
        <v>110</v>
      </c>
      <c r="S12495" s="15" t="s">
        <v>7227</v>
      </c>
      <c r="T12495" s="15">
        <v>100101</v>
      </c>
      <c r="U12495" s="15" t="s">
        <v>89</v>
      </c>
      <c r="V12495" s="15">
        <v>47040001</v>
      </c>
      <c r="W12495" s="15" t="s">
        <v>85</v>
      </c>
    </row>
    <row r="12496" spans="2:23" hidden="1" x14ac:dyDescent="0.25">
      <c r="B12496" s="14">
        <v>51003706</v>
      </c>
      <c r="C12496" s="14">
        <v>0</v>
      </c>
      <c r="D12496" s="15">
        <v>21040011</v>
      </c>
      <c r="E12496" s="16" t="s">
        <v>9587</v>
      </c>
      <c r="F12496" s="14">
        <v>1001</v>
      </c>
      <c r="G12496" s="17">
        <v>37800</v>
      </c>
      <c r="H12496" s="29">
        <v>2200</v>
      </c>
      <c r="I12496" s="29">
        <v>0</v>
      </c>
      <c r="J12496" s="29">
        <v>0</v>
      </c>
      <c r="K12496" s="29">
        <v>0</v>
      </c>
      <c r="L12496" s="29">
        <f t="shared" si="778"/>
        <v>2200</v>
      </c>
      <c r="M12496" s="29">
        <v>-2090</v>
      </c>
      <c r="N12496" s="29">
        <v>0</v>
      </c>
      <c r="O12496" s="29">
        <v>0</v>
      </c>
      <c r="P12496" s="29">
        <f t="shared" si="779"/>
        <v>-2090</v>
      </c>
      <c r="Q12496" s="29">
        <f t="shared" si="780"/>
        <v>110</v>
      </c>
      <c r="R12496" s="29">
        <f t="shared" si="781"/>
        <v>110</v>
      </c>
      <c r="S12496" s="15" t="s">
        <v>7227</v>
      </c>
      <c r="T12496" s="15">
        <v>100101</v>
      </c>
      <c r="U12496" s="15" t="s">
        <v>89</v>
      </c>
      <c r="V12496" s="15">
        <v>47040001</v>
      </c>
      <c r="W12496" s="15" t="s">
        <v>85</v>
      </c>
    </row>
    <row r="12497" spans="2:23" hidden="1" x14ac:dyDescent="0.25">
      <c r="B12497" s="14">
        <v>51003707</v>
      </c>
      <c r="C12497" s="14">
        <v>0</v>
      </c>
      <c r="D12497" s="15">
        <v>21040011</v>
      </c>
      <c r="E12497" s="16" t="s">
        <v>9588</v>
      </c>
      <c r="F12497" s="14">
        <v>1021</v>
      </c>
      <c r="G12497" s="17">
        <v>38624</v>
      </c>
      <c r="H12497" s="29">
        <v>2200</v>
      </c>
      <c r="I12497" s="29">
        <v>0</v>
      </c>
      <c r="J12497" s="29">
        <v>0</v>
      </c>
      <c r="K12497" s="29">
        <v>0</v>
      </c>
      <c r="L12497" s="29">
        <f t="shared" si="778"/>
        <v>2200</v>
      </c>
      <c r="M12497" s="29">
        <v>-2090</v>
      </c>
      <c r="N12497" s="29">
        <v>0</v>
      </c>
      <c r="O12497" s="29">
        <v>0</v>
      </c>
      <c r="P12497" s="29">
        <f t="shared" si="779"/>
        <v>-2090</v>
      </c>
      <c r="Q12497" s="29">
        <f t="shared" si="780"/>
        <v>110</v>
      </c>
      <c r="R12497" s="29">
        <f t="shared" si="781"/>
        <v>110</v>
      </c>
      <c r="S12497" s="15" t="s">
        <v>7227</v>
      </c>
      <c r="T12497" s="15">
        <v>100301</v>
      </c>
      <c r="U12497" s="15" t="s">
        <v>32</v>
      </c>
      <c r="V12497" s="15">
        <v>47040001</v>
      </c>
      <c r="W12497" s="15" t="s">
        <v>33</v>
      </c>
    </row>
    <row r="12498" spans="2:23" hidden="1" x14ac:dyDescent="0.25">
      <c r="B12498" s="14">
        <v>51003709</v>
      </c>
      <c r="C12498" s="14">
        <v>0</v>
      </c>
      <c r="D12498" s="15">
        <v>21040011</v>
      </c>
      <c r="E12498" s="16" t="s">
        <v>9589</v>
      </c>
      <c r="F12498" s="14">
        <v>1051</v>
      </c>
      <c r="G12498" s="17">
        <v>41152</v>
      </c>
      <c r="H12498" s="29">
        <v>2200</v>
      </c>
      <c r="I12498" s="29">
        <v>0</v>
      </c>
      <c r="J12498" s="29">
        <v>0</v>
      </c>
      <c r="K12498" s="29">
        <v>0</v>
      </c>
      <c r="L12498" s="29">
        <f t="shared" si="778"/>
        <v>2200</v>
      </c>
      <c r="M12498" s="29">
        <v>-2090</v>
      </c>
      <c r="N12498" s="29">
        <v>0</v>
      </c>
      <c r="O12498" s="29">
        <v>0</v>
      </c>
      <c r="P12498" s="29">
        <f t="shared" si="779"/>
        <v>-2090</v>
      </c>
      <c r="Q12498" s="29">
        <f t="shared" si="780"/>
        <v>110</v>
      </c>
      <c r="R12498" s="29">
        <f t="shared" si="781"/>
        <v>110</v>
      </c>
      <c r="S12498" s="15" t="s">
        <v>7227</v>
      </c>
      <c r="T12498" s="15">
        <v>100601</v>
      </c>
      <c r="U12498" s="15" t="s">
        <v>79</v>
      </c>
      <c r="V12498" s="15">
        <v>47040001</v>
      </c>
      <c r="W12498" s="15" t="s">
        <v>80</v>
      </c>
    </row>
    <row r="12499" spans="2:23" hidden="1" x14ac:dyDescent="0.25">
      <c r="B12499" s="14">
        <v>51003710</v>
      </c>
      <c r="C12499" s="14">
        <v>0</v>
      </c>
      <c r="D12499" s="15">
        <v>21040011</v>
      </c>
      <c r="E12499" s="16" t="s">
        <v>9590</v>
      </c>
      <c r="F12499" s="14">
        <v>1061</v>
      </c>
      <c r="G12499" s="17">
        <v>40968</v>
      </c>
      <c r="H12499" s="29">
        <v>2200</v>
      </c>
      <c r="I12499" s="29">
        <v>0</v>
      </c>
      <c r="J12499" s="29">
        <v>0</v>
      </c>
      <c r="K12499" s="29">
        <v>0</v>
      </c>
      <c r="L12499" s="29">
        <f t="shared" si="778"/>
        <v>2200</v>
      </c>
      <c r="M12499" s="29">
        <v>-2090</v>
      </c>
      <c r="N12499" s="29">
        <v>0</v>
      </c>
      <c r="O12499" s="29">
        <v>0</v>
      </c>
      <c r="P12499" s="29">
        <f t="shared" si="779"/>
        <v>-2090</v>
      </c>
      <c r="Q12499" s="29">
        <f t="shared" si="780"/>
        <v>110</v>
      </c>
      <c r="R12499" s="29">
        <f t="shared" si="781"/>
        <v>110</v>
      </c>
      <c r="S12499" s="15" t="s">
        <v>7227</v>
      </c>
      <c r="T12499" s="15">
        <v>100801</v>
      </c>
      <c r="U12499" s="15" t="s">
        <v>62</v>
      </c>
      <c r="V12499" s="15">
        <v>47040001</v>
      </c>
      <c r="W12499" s="15" t="s">
        <v>44</v>
      </c>
    </row>
    <row r="12500" spans="2:23" hidden="1" x14ac:dyDescent="0.25">
      <c r="B12500" s="14">
        <v>51003712</v>
      </c>
      <c r="C12500" s="14">
        <v>0</v>
      </c>
      <c r="D12500" s="15">
        <v>21040011</v>
      </c>
      <c r="E12500" s="16" t="s">
        <v>9536</v>
      </c>
      <c r="F12500" s="14">
        <v>1071</v>
      </c>
      <c r="G12500" s="17">
        <v>38853</v>
      </c>
      <c r="H12500" s="29">
        <v>2215</v>
      </c>
      <c r="I12500" s="29">
        <v>0</v>
      </c>
      <c r="J12500" s="29">
        <v>0</v>
      </c>
      <c r="K12500" s="29">
        <v>-2215</v>
      </c>
      <c r="L12500" s="29">
        <f t="shared" si="778"/>
        <v>0</v>
      </c>
      <c r="M12500" s="29">
        <v>-2104</v>
      </c>
      <c r="N12500" s="29">
        <v>0</v>
      </c>
      <c r="O12500" s="29">
        <v>2104</v>
      </c>
      <c r="P12500" s="29">
        <f t="shared" si="779"/>
        <v>0</v>
      </c>
      <c r="Q12500" s="29">
        <f t="shared" si="780"/>
        <v>111</v>
      </c>
      <c r="R12500" s="29">
        <f t="shared" si="781"/>
        <v>0</v>
      </c>
      <c r="S12500" s="15" t="s">
        <v>7227</v>
      </c>
      <c r="T12500" s="15">
        <v>100901</v>
      </c>
      <c r="U12500" s="15" t="s">
        <v>57</v>
      </c>
      <c r="V12500" s="15">
        <v>47040001</v>
      </c>
      <c r="W12500" s="15" t="s">
        <v>58</v>
      </c>
    </row>
    <row r="12501" spans="2:23" hidden="1" x14ac:dyDescent="0.25">
      <c r="B12501" s="14">
        <v>51003713</v>
      </c>
      <c r="C12501" s="14">
        <v>0</v>
      </c>
      <c r="D12501" s="15">
        <v>21040011</v>
      </c>
      <c r="E12501" s="16" t="s">
        <v>9536</v>
      </c>
      <c r="F12501" s="14">
        <v>1071</v>
      </c>
      <c r="G12501" s="17">
        <v>38853</v>
      </c>
      <c r="H12501" s="29">
        <v>2215</v>
      </c>
      <c r="I12501" s="29">
        <v>0</v>
      </c>
      <c r="J12501" s="29">
        <v>0</v>
      </c>
      <c r="K12501" s="29">
        <v>-2215</v>
      </c>
      <c r="L12501" s="29">
        <f t="shared" si="778"/>
        <v>0</v>
      </c>
      <c r="M12501" s="29">
        <v>-2104</v>
      </c>
      <c r="N12501" s="29">
        <v>0</v>
      </c>
      <c r="O12501" s="29">
        <v>2104</v>
      </c>
      <c r="P12501" s="29">
        <f t="shared" si="779"/>
        <v>0</v>
      </c>
      <c r="Q12501" s="29">
        <f t="shared" si="780"/>
        <v>111</v>
      </c>
      <c r="R12501" s="29">
        <f t="shared" si="781"/>
        <v>0</v>
      </c>
      <c r="S12501" s="15" t="s">
        <v>7227</v>
      </c>
      <c r="T12501" s="15">
        <v>100901</v>
      </c>
      <c r="U12501" s="15" t="s">
        <v>57</v>
      </c>
      <c r="V12501" s="15">
        <v>47040001</v>
      </c>
      <c r="W12501" s="15" t="s">
        <v>58</v>
      </c>
    </row>
    <row r="12502" spans="2:23" hidden="1" x14ac:dyDescent="0.25">
      <c r="B12502" s="14">
        <v>51003714</v>
      </c>
      <c r="C12502" s="14">
        <v>0</v>
      </c>
      <c r="D12502" s="15">
        <v>21040011</v>
      </c>
      <c r="E12502" s="16" t="s">
        <v>9591</v>
      </c>
      <c r="F12502" s="14">
        <v>1071</v>
      </c>
      <c r="G12502" s="17">
        <v>38853</v>
      </c>
      <c r="H12502" s="29">
        <v>2215</v>
      </c>
      <c r="I12502" s="29">
        <v>0</v>
      </c>
      <c r="J12502" s="29">
        <v>0</v>
      </c>
      <c r="K12502" s="29">
        <v>0</v>
      </c>
      <c r="L12502" s="29">
        <f t="shared" si="778"/>
        <v>2215</v>
      </c>
      <c r="M12502" s="29">
        <v>-2104</v>
      </c>
      <c r="N12502" s="29">
        <v>0</v>
      </c>
      <c r="O12502" s="29">
        <v>0</v>
      </c>
      <c r="P12502" s="29">
        <f t="shared" si="779"/>
        <v>-2104</v>
      </c>
      <c r="Q12502" s="29">
        <f t="shared" si="780"/>
        <v>111</v>
      </c>
      <c r="R12502" s="29">
        <f t="shared" si="781"/>
        <v>111</v>
      </c>
      <c r="S12502" s="15" t="s">
        <v>7227</v>
      </c>
      <c r="T12502" s="15">
        <v>100901</v>
      </c>
      <c r="U12502" s="15" t="s">
        <v>57</v>
      </c>
      <c r="V12502" s="15">
        <v>47040001</v>
      </c>
      <c r="W12502" s="15" t="s">
        <v>58</v>
      </c>
    </row>
    <row r="12503" spans="2:23" hidden="1" x14ac:dyDescent="0.25">
      <c r="B12503" s="14">
        <v>51003715</v>
      </c>
      <c r="C12503" s="14">
        <v>0</v>
      </c>
      <c r="D12503" s="15">
        <v>21040011</v>
      </c>
      <c r="E12503" s="16" t="s">
        <v>9480</v>
      </c>
      <c r="F12503" s="14">
        <v>1091</v>
      </c>
      <c r="G12503" s="17">
        <v>38905</v>
      </c>
      <c r="H12503" s="29">
        <v>2222</v>
      </c>
      <c r="I12503" s="29">
        <v>0</v>
      </c>
      <c r="J12503" s="29">
        <v>0</v>
      </c>
      <c r="K12503" s="29">
        <v>0</v>
      </c>
      <c r="L12503" s="29">
        <f t="shared" si="778"/>
        <v>2222</v>
      </c>
      <c r="M12503" s="29">
        <v>-2111</v>
      </c>
      <c r="N12503" s="29">
        <v>0</v>
      </c>
      <c r="O12503" s="29">
        <v>0</v>
      </c>
      <c r="P12503" s="29">
        <f t="shared" si="779"/>
        <v>-2111</v>
      </c>
      <c r="Q12503" s="29">
        <f t="shared" si="780"/>
        <v>111</v>
      </c>
      <c r="R12503" s="29">
        <f t="shared" si="781"/>
        <v>111</v>
      </c>
      <c r="S12503" s="15" t="s">
        <v>7227</v>
      </c>
      <c r="T12503" s="15">
        <v>100701</v>
      </c>
      <c r="U12503" s="15" t="s">
        <v>52</v>
      </c>
      <c r="V12503" s="15">
        <v>47040001</v>
      </c>
      <c r="W12503" s="15" t="s">
        <v>48</v>
      </c>
    </row>
    <row r="12504" spans="2:23" hidden="1" x14ac:dyDescent="0.25">
      <c r="B12504" s="14">
        <v>51003716</v>
      </c>
      <c r="C12504" s="14">
        <v>0</v>
      </c>
      <c r="D12504" s="15">
        <v>21040011</v>
      </c>
      <c r="E12504" s="16" t="s">
        <v>9480</v>
      </c>
      <c r="F12504" s="14">
        <v>1091</v>
      </c>
      <c r="G12504" s="17">
        <v>38898</v>
      </c>
      <c r="H12504" s="29">
        <v>2223</v>
      </c>
      <c r="I12504" s="29">
        <v>0</v>
      </c>
      <c r="J12504" s="29">
        <v>0</v>
      </c>
      <c r="K12504" s="29">
        <v>0</v>
      </c>
      <c r="L12504" s="29">
        <f t="shared" si="778"/>
        <v>2223</v>
      </c>
      <c r="M12504" s="29">
        <v>-2112</v>
      </c>
      <c r="N12504" s="29">
        <v>0</v>
      </c>
      <c r="O12504" s="29">
        <v>0</v>
      </c>
      <c r="P12504" s="29">
        <f t="shared" si="779"/>
        <v>-2112</v>
      </c>
      <c r="Q12504" s="29">
        <f t="shared" si="780"/>
        <v>111</v>
      </c>
      <c r="R12504" s="29">
        <f t="shared" si="781"/>
        <v>111</v>
      </c>
      <c r="S12504" s="15" t="s">
        <v>7227</v>
      </c>
      <c r="T12504" s="15">
        <v>100701</v>
      </c>
      <c r="U12504" s="15" t="s">
        <v>52</v>
      </c>
      <c r="V12504" s="15">
        <v>47040001</v>
      </c>
      <c r="W12504" s="15" t="s">
        <v>48</v>
      </c>
    </row>
    <row r="12505" spans="2:23" hidden="1" x14ac:dyDescent="0.25">
      <c r="B12505" s="14">
        <v>51003717</v>
      </c>
      <c r="C12505" s="14">
        <v>0</v>
      </c>
      <c r="D12505" s="15">
        <v>21040011</v>
      </c>
      <c r="E12505" s="16" t="s">
        <v>9532</v>
      </c>
      <c r="F12505" s="14">
        <v>1001</v>
      </c>
      <c r="G12505" s="17">
        <v>37739</v>
      </c>
      <c r="H12505" s="29">
        <v>2224</v>
      </c>
      <c r="I12505" s="29">
        <v>0</v>
      </c>
      <c r="J12505" s="29">
        <v>0</v>
      </c>
      <c r="K12505" s="29">
        <v>0</v>
      </c>
      <c r="L12505" s="29">
        <f t="shared" si="778"/>
        <v>2224</v>
      </c>
      <c r="M12505" s="29">
        <v>-2113</v>
      </c>
      <c r="N12505" s="29">
        <v>0</v>
      </c>
      <c r="O12505" s="29">
        <v>0</v>
      </c>
      <c r="P12505" s="29">
        <f t="shared" si="779"/>
        <v>-2113</v>
      </c>
      <c r="Q12505" s="29">
        <f t="shared" si="780"/>
        <v>111</v>
      </c>
      <c r="R12505" s="29">
        <f t="shared" si="781"/>
        <v>111</v>
      </c>
      <c r="S12505" s="15" t="s">
        <v>7227</v>
      </c>
      <c r="T12505" s="15">
        <v>100101</v>
      </c>
      <c r="U12505" s="15" t="s">
        <v>89</v>
      </c>
      <c r="V12505" s="15">
        <v>47040001</v>
      </c>
      <c r="W12505" s="15" t="s">
        <v>85</v>
      </c>
    </row>
    <row r="12506" spans="2:23" hidden="1" x14ac:dyDescent="0.25">
      <c r="B12506" s="14">
        <v>51003718</v>
      </c>
      <c r="C12506" s="14">
        <v>0</v>
      </c>
      <c r="D12506" s="15">
        <v>21040011</v>
      </c>
      <c r="E12506" s="16" t="s">
        <v>9506</v>
      </c>
      <c r="F12506" s="14">
        <v>1041</v>
      </c>
      <c r="G12506" s="17">
        <v>38686</v>
      </c>
      <c r="H12506" s="29">
        <v>2230</v>
      </c>
      <c r="I12506" s="29">
        <v>0</v>
      </c>
      <c r="J12506" s="29">
        <v>0</v>
      </c>
      <c r="K12506" s="29">
        <v>0</v>
      </c>
      <c r="L12506" s="29">
        <f t="shared" si="778"/>
        <v>2230</v>
      </c>
      <c r="M12506" s="29">
        <v>-2118</v>
      </c>
      <c r="N12506" s="29">
        <v>0</v>
      </c>
      <c r="O12506" s="29">
        <v>0</v>
      </c>
      <c r="P12506" s="29">
        <f t="shared" si="779"/>
        <v>-2118</v>
      </c>
      <c r="Q12506" s="29">
        <f t="shared" si="780"/>
        <v>112</v>
      </c>
      <c r="R12506" s="29">
        <f t="shared" si="781"/>
        <v>112</v>
      </c>
      <c r="S12506" s="15" t="s">
        <v>7227</v>
      </c>
      <c r="T12506" s="15">
        <v>100501</v>
      </c>
      <c r="U12506" s="15" t="s">
        <v>27</v>
      </c>
      <c r="V12506" s="15">
        <v>47040001</v>
      </c>
      <c r="W12506" s="15" t="s">
        <v>28</v>
      </c>
    </row>
    <row r="12507" spans="2:23" hidden="1" x14ac:dyDescent="0.25">
      <c r="B12507" s="14">
        <v>51003719</v>
      </c>
      <c r="C12507" s="14">
        <v>0</v>
      </c>
      <c r="D12507" s="15">
        <v>21040011</v>
      </c>
      <c r="E12507" s="16" t="s">
        <v>8287</v>
      </c>
      <c r="F12507" s="14">
        <v>1001</v>
      </c>
      <c r="G12507" s="17">
        <v>37089</v>
      </c>
      <c r="H12507" s="29">
        <v>2250</v>
      </c>
      <c r="I12507" s="29">
        <v>0</v>
      </c>
      <c r="J12507" s="29">
        <v>0</v>
      </c>
      <c r="K12507" s="29">
        <v>0</v>
      </c>
      <c r="L12507" s="29">
        <f t="shared" si="778"/>
        <v>2250</v>
      </c>
      <c r="M12507" s="29">
        <v>-2138</v>
      </c>
      <c r="N12507" s="29">
        <v>0</v>
      </c>
      <c r="O12507" s="29">
        <v>0</v>
      </c>
      <c r="P12507" s="29">
        <f t="shared" si="779"/>
        <v>-2138</v>
      </c>
      <c r="Q12507" s="29">
        <f t="shared" si="780"/>
        <v>112</v>
      </c>
      <c r="R12507" s="29">
        <f t="shared" si="781"/>
        <v>112</v>
      </c>
      <c r="S12507" s="15" t="s">
        <v>7227</v>
      </c>
      <c r="T12507" s="15">
        <v>100101</v>
      </c>
      <c r="U12507" s="15" t="s">
        <v>89</v>
      </c>
      <c r="V12507" s="15">
        <v>47040001</v>
      </c>
      <c r="W12507" s="15" t="s">
        <v>85</v>
      </c>
    </row>
    <row r="12508" spans="2:23" hidden="1" x14ac:dyDescent="0.25">
      <c r="B12508" s="14">
        <v>51003720</v>
      </c>
      <c r="C12508" s="14">
        <v>0</v>
      </c>
      <c r="D12508" s="15">
        <v>21040011</v>
      </c>
      <c r="E12508" s="16" t="s">
        <v>9592</v>
      </c>
      <c r="F12508" s="14">
        <v>1022</v>
      </c>
      <c r="G12508" s="17">
        <v>40257</v>
      </c>
      <c r="H12508" s="29">
        <v>2252</v>
      </c>
      <c r="I12508" s="29">
        <v>0</v>
      </c>
      <c r="J12508" s="29">
        <v>0</v>
      </c>
      <c r="K12508" s="29">
        <v>0</v>
      </c>
      <c r="L12508" s="29">
        <f t="shared" si="778"/>
        <v>2252</v>
      </c>
      <c r="M12508" s="29">
        <v>-2140</v>
      </c>
      <c r="N12508" s="29">
        <v>0</v>
      </c>
      <c r="O12508" s="29">
        <v>0</v>
      </c>
      <c r="P12508" s="29">
        <f t="shared" si="779"/>
        <v>-2140</v>
      </c>
      <c r="Q12508" s="29">
        <f t="shared" si="780"/>
        <v>112</v>
      </c>
      <c r="R12508" s="29">
        <f t="shared" si="781"/>
        <v>112</v>
      </c>
      <c r="S12508" s="15" t="s">
        <v>7227</v>
      </c>
      <c r="T12508" s="15">
        <v>100302</v>
      </c>
      <c r="U12508" s="15" t="s">
        <v>225</v>
      </c>
      <c r="V12508" s="15">
        <v>47040001</v>
      </c>
      <c r="W12508" s="15" t="s">
        <v>33</v>
      </c>
    </row>
    <row r="12509" spans="2:23" hidden="1" x14ac:dyDescent="0.25">
      <c r="B12509" s="14">
        <v>51003721</v>
      </c>
      <c r="C12509" s="14">
        <v>0</v>
      </c>
      <c r="D12509" s="15">
        <v>21040011</v>
      </c>
      <c r="E12509" s="16" t="s">
        <v>9593</v>
      </c>
      <c r="F12509" s="14">
        <v>1001</v>
      </c>
      <c r="G12509" s="17">
        <v>37686</v>
      </c>
      <c r="H12509" s="29">
        <v>2257</v>
      </c>
      <c r="I12509" s="29">
        <v>0</v>
      </c>
      <c r="J12509" s="29">
        <v>0</v>
      </c>
      <c r="K12509" s="29">
        <v>0</v>
      </c>
      <c r="L12509" s="29">
        <f t="shared" si="778"/>
        <v>2257</v>
      </c>
      <c r="M12509" s="29">
        <v>-2144</v>
      </c>
      <c r="N12509" s="29">
        <v>0</v>
      </c>
      <c r="O12509" s="29">
        <v>0</v>
      </c>
      <c r="P12509" s="29">
        <f t="shared" si="779"/>
        <v>-2144</v>
      </c>
      <c r="Q12509" s="29">
        <f t="shared" si="780"/>
        <v>113</v>
      </c>
      <c r="R12509" s="29">
        <f t="shared" si="781"/>
        <v>113</v>
      </c>
      <c r="S12509" s="15" t="s">
        <v>7227</v>
      </c>
      <c r="T12509" s="15">
        <v>100101</v>
      </c>
      <c r="U12509" s="15" t="s">
        <v>89</v>
      </c>
      <c r="V12509" s="15">
        <v>47040001</v>
      </c>
      <c r="W12509" s="15" t="s">
        <v>85</v>
      </c>
    </row>
    <row r="12510" spans="2:23" hidden="1" x14ac:dyDescent="0.25">
      <c r="B12510" s="14">
        <v>51003722</v>
      </c>
      <c r="C12510" s="14">
        <v>0</v>
      </c>
      <c r="D12510" s="15">
        <v>21040011</v>
      </c>
      <c r="E12510" s="16" t="s">
        <v>9594</v>
      </c>
      <c r="F12510" s="14">
        <v>1001</v>
      </c>
      <c r="G12510" s="17">
        <v>37089</v>
      </c>
      <c r="H12510" s="29">
        <v>2260</v>
      </c>
      <c r="I12510" s="29">
        <v>0</v>
      </c>
      <c r="J12510" s="29">
        <v>0</v>
      </c>
      <c r="K12510" s="29">
        <v>0</v>
      </c>
      <c r="L12510" s="29">
        <f t="shared" si="778"/>
        <v>2260</v>
      </c>
      <c r="M12510" s="29">
        <v>-2147</v>
      </c>
      <c r="N12510" s="29">
        <v>0</v>
      </c>
      <c r="O12510" s="29">
        <v>0</v>
      </c>
      <c r="P12510" s="29">
        <f t="shared" si="779"/>
        <v>-2147</v>
      </c>
      <c r="Q12510" s="29">
        <f t="shared" si="780"/>
        <v>113</v>
      </c>
      <c r="R12510" s="29">
        <f t="shared" si="781"/>
        <v>113</v>
      </c>
      <c r="S12510" s="15" t="s">
        <v>7227</v>
      </c>
      <c r="T12510" s="15">
        <v>100101</v>
      </c>
      <c r="U12510" s="15" t="s">
        <v>89</v>
      </c>
      <c r="V12510" s="15">
        <v>47040001</v>
      </c>
      <c r="W12510" s="15" t="s">
        <v>85</v>
      </c>
    </row>
    <row r="12511" spans="2:23" hidden="1" x14ac:dyDescent="0.25">
      <c r="B12511" s="14">
        <v>51003723</v>
      </c>
      <c r="C12511" s="14">
        <v>0</v>
      </c>
      <c r="D12511" s="15">
        <v>21040011</v>
      </c>
      <c r="E12511" s="16" t="s">
        <v>9595</v>
      </c>
      <c r="F12511" s="14">
        <v>1031</v>
      </c>
      <c r="G12511" s="17">
        <v>38810</v>
      </c>
      <c r="H12511" s="29">
        <v>2268</v>
      </c>
      <c r="I12511" s="29">
        <v>0</v>
      </c>
      <c r="J12511" s="29">
        <v>0</v>
      </c>
      <c r="K12511" s="29">
        <v>0</v>
      </c>
      <c r="L12511" s="29">
        <f t="shared" si="778"/>
        <v>2268</v>
      </c>
      <c r="M12511" s="29">
        <v>-2154</v>
      </c>
      <c r="N12511" s="29">
        <v>0</v>
      </c>
      <c r="O12511" s="29">
        <v>0</v>
      </c>
      <c r="P12511" s="29">
        <f t="shared" si="779"/>
        <v>-2154</v>
      </c>
      <c r="Q12511" s="29">
        <f t="shared" si="780"/>
        <v>114</v>
      </c>
      <c r="R12511" s="29">
        <f t="shared" si="781"/>
        <v>114</v>
      </c>
      <c r="S12511" s="15" t="s">
        <v>7227</v>
      </c>
      <c r="T12511" s="15">
        <v>100401</v>
      </c>
      <c r="U12511" s="15" t="s">
        <v>97</v>
      </c>
      <c r="V12511" s="15">
        <v>47040001</v>
      </c>
      <c r="W12511" s="15" t="s">
        <v>98</v>
      </c>
    </row>
    <row r="12512" spans="2:23" hidden="1" x14ac:dyDescent="0.25">
      <c r="B12512" s="14">
        <v>51003724</v>
      </c>
      <c r="C12512" s="14">
        <v>0</v>
      </c>
      <c r="D12512" s="15">
        <v>21040011</v>
      </c>
      <c r="E12512" s="16" t="s">
        <v>9596</v>
      </c>
      <c r="F12512" s="14">
        <v>1021</v>
      </c>
      <c r="G12512" s="17">
        <v>38443</v>
      </c>
      <c r="H12512" s="29">
        <v>2274</v>
      </c>
      <c r="I12512" s="29">
        <v>0</v>
      </c>
      <c r="J12512" s="29">
        <v>0</v>
      </c>
      <c r="K12512" s="29">
        <v>0</v>
      </c>
      <c r="L12512" s="29">
        <f t="shared" si="778"/>
        <v>2274</v>
      </c>
      <c r="M12512" s="29">
        <v>-2160</v>
      </c>
      <c r="N12512" s="29">
        <v>0</v>
      </c>
      <c r="O12512" s="29">
        <v>0</v>
      </c>
      <c r="P12512" s="29">
        <f t="shared" si="779"/>
        <v>-2160</v>
      </c>
      <c r="Q12512" s="29">
        <f t="shared" si="780"/>
        <v>114</v>
      </c>
      <c r="R12512" s="29">
        <f t="shared" si="781"/>
        <v>114</v>
      </c>
      <c r="S12512" s="15" t="s">
        <v>7227</v>
      </c>
      <c r="T12512" s="15">
        <v>100301</v>
      </c>
      <c r="U12512" s="15" t="s">
        <v>32</v>
      </c>
      <c r="V12512" s="15">
        <v>47040001</v>
      </c>
      <c r="W12512" s="15" t="s">
        <v>33</v>
      </c>
    </row>
    <row r="12513" spans="2:23" hidden="1" x14ac:dyDescent="0.25">
      <c r="B12513" s="14">
        <v>51003725</v>
      </c>
      <c r="C12513" s="14">
        <v>0</v>
      </c>
      <c r="D12513" s="15">
        <v>21040011</v>
      </c>
      <c r="E12513" s="16" t="s">
        <v>9591</v>
      </c>
      <c r="F12513" s="14">
        <v>1071</v>
      </c>
      <c r="G12513" s="17">
        <v>38831</v>
      </c>
      <c r="H12513" s="29">
        <v>2295</v>
      </c>
      <c r="I12513" s="29">
        <v>0</v>
      </c>
      <c r="J12513" s="29">
        <v>0</v>
      </c>
      <c r="K12513" s="29">
        <v>0</v>
      </c>
      <c r="L12513" s="29">
        <f t="shared" si="778"/>
        <v>2295</v>
      </c>
      <c r="M12513" s="29">
        <v>-2181</v>
      </c>
      <c r="N12513" s="29">
        <v>0</v>
      </c>
      <c r="O12513" s="29">
        <v>0</v>
      </c>
      <c r="P12513" s="29">
        <f t="shared" si="779"/>
        <v>-2181</v>
      </c>
      <c r="Q12513" s="29">
        <f t="shared" si="780"/>
        <v>114</v>
      </c>
      <c r="R12513" s="29">
        <f t="shared" si="781"/>
        <v>114</v>
      </c>
      <c r="S12513" s="15" t="s">
        <v>7227</v>
      </c>
      <c r="T12513" s="15">
        <v>100901</v>
      </c>
      <c r="U12513" s="15" t="s">
        <v>57</v>
      </c>
      <c r="V12513" s="15">
        <v>47040001</v>
      </c>
      <c r="W12513" s="15" t="s">
        <v>58</v>
      </c>
    </row>
    <row r="12514" spans="2:23" hidden="1" x14ac:dyDescent="0.25">
      <c r="B12514" s="14">
        <v>51003726</v>
      </c>
      <c r="C12514" s="14">
        <v>0</v>
      </c>
      <c r="D12514" s="15">
        <v>21040011</v>
      </c>
      <c r="E12514" s="16" t="s">
        <v>9595</v>
      </c>
      <c r="F12514" s="14">
        <v>1031</v>
      </c>
      <c r="G12514" s="17">
        <v>38580</v>
      </c>
      <c r="H12514" s="29">
        <v>2299</v>
      </c>
      <c r="I12514" s="29">
        <v>0</v>
      </c>
      <c r="J12514" s="29">
        <v>0</v>
      </c>
      <c r="K12514" s="29">
        <v>0</v>
      </c>
      <c r="L12514" s="29">
        <f t="shared" si="778"/>
        <v>2299</v>
      </c>
      <c r="M12514" s="29">
        <v>-2185</v>
      </c>
      <c r="N12514" s="29">
        <v>0</v>
      </c>
      <c r="O12514" s="29">
        <v>0</v>
      </c>
      <c r="P12514" s="29">
        <f t="shared" si="779"/>
        <v>-2185</v>
      </c>
      <c r="Q12514" s="29">
        <f t="shared" si="780"/>
        <v>114</v>
      </c>
      <c r="R12514" s="29">
        <f t="shared" si="781"/>
        <v>114</v>
      </c>
      <c r="S12514" s="15" t="s">
        <v>7227</v>
      </c>
      <c r="T12514" s="15">
        <v>100401</v>
      </c>
      <c r="U12514" s="15" t="s">
        <v>97</v>
      </c>
      <c r="V12514" s="15">
        <v>47040001</v>
      </c>
      <c r="W12514" s="15" t="s">
        <v>98</v>
      </c>
    </row>
    <row r="12515" spans="2:23" hidden="1" x14ac:dyDescent="0.25">
      <c r="B12515" s="14">
        <v>51003727</v>
      </c>
      <c r="C12515" s="14">
        <v>0</v>
      </c>
      <c r="D12515" s="15">
        <v>21040011</v>
      </c>
      <c r="E12515" s="16" t="s">
        <v>9597</v>
      </c>
      <c r="F12515" s="14">
        <v>1001</v>
      </c>
      <c r="G12515" s="17">
        <v>38559</v>
      </c>
      <c r="H12515" s="29">
        <v>2300</v>
      </c>
      <c r="I12515" s="29">
        <v>0</v>
      </c>
      <c r="J12515" s="29">
        <v>0</v>
      </c>
      <c r="K12515" s="29">
        <v>0</v>
      </c>
      <c r="L12515" s="29">
        <f t="shared" si="778"/>
        <v>2300</v>
      </c>
      <c r="M12515" s="29">
        <v>-2185</v>
      </c>
      <c r="N12515" s="29">
        <v>0</v>
      </c>
      <c r="O12515" s="29">
        <v>0</v>
      </c>
      <c r="P12515" s="29">
        <f t="shared" si="779"/>
        <v>-2185</v>
      </c>
      <c r="Q12515" s="29">
        <f t="shared" si="780"/>
        <v>115</v>
      </c>
      <c r="R12515" s="29">
        <f t="shared" si="781"/>
        <v>115</v>
      </c>
      <c r="S12515" s="15" t="s">
        <v>7227</v>
      </c>
      <c r="T12515" s="15">
        <v>100101</v>
      </c>
      <c r="U12515" s="15" t="s">
        <v>89</v>
      </c>
      <c r="V12515" s="15">
        <v>47040001</v>
      </c>
      <c r="W12515" s="15" t="s">
        <v>85</v>
      </c>
    </row>
    <row r="12516" spans="2:23" hidden="1" x14ac:dyDescent="0.25">
      <c r="B12516" s="14">
        <v>51003728</v>
      </c>
      <c r="C12516" s="14">
        <v>0</v>
      </c>
      <c r="D12516" s="15">
        <v>21040011</v>
      </c>
      <c r="E12516" s="16" t="s">
        <v>9598</v>
      </c>
      <c r="F12516" s="14">
        <v>1041</v>
      </c>
      <c r="G12516" s="17">
        <v>39301</v>
      </c>
      <c r="H12516" s="29">
        <v>2300</v>
      </c>
      <c r="I12516" s="29">
        <v>0</v>
      </c>
      <c r="J12516" s="29">
        <v>0</v>
      </c>
      <c r="K12516" s="29">
        <v>0</v>
      </c>
      <c r="L12516" s="29">
        <f t="shared" si="778"/>
        <v>2300</v>
      </c>
      <c r="M12516" s="29">
        <v>-2185</v>
      </c>
      <c r="N12516" s="29">
        <v>0</v>
      </c>
      <c r="O12516" s="29">
        <v>0</v>
      </c>
      <c r="P12516" s="29">
        <f t="shared" si="779"/>
        <v>-2185</v>
      </c>
      <c r="Q12516" s="29">
        <f t="shared" si="780"/>
        <v>115</v>
      </c>
      <c r="R12516" s="29">
        <f t="shared" si="781"/>
        <v>115</v>
      </c>
      <c r="S12516" s="15" t="s">
        <v>7227</v>
      </c>
      <c r="T12516" s="15">
        <v>100501</v>
      </c>
      <c r="U12516" s="15" t="s">
        <v>27</v>
      </c>
      <c r="V12516" s="15">
        <v>47040001</v>
      </c>
      <c r="W12516" s="15" t="s">
        <v>28</v>
      </c>
    </row>
    <row r="12517" spans="2:23" hidden="1" x14ac:dyDescent="0.25">
      <c r="B12517" s="14">
        <v>51003729</v>
      </c>
      <c r="C12517" s="14">
        <v>0</v>
      </c>
      <c r="D12517" s="15">
        <v>21040011</v>
      </c>
      <c r="E12517" s="16" t="s">
        <v>9599</v>
      </c>
      <c r="F12517" s="14">
        <v>1902</v>
      </c>
      <c r="G12517" s="17">
        <v>37347</v>
      </c>
      <c r="H12517" s="29">
        <v>2300</v>
      </c>
      <c r="I12517" s="29">
        <v>0</v>
      </c>
      <c r="J12517" s="29">
        <v>0</v>
      </c>
      <c r="K12517" s="29">
        <v>0</v>
      </c>
      <c r="L12517" s="29">
        <f t="shared" si="778"/>
        <v>2300</v>
      </c>
      <c r="M12517" s="29">
        <v>-2185</v>
      </c>
      <c r="N12517" s="29">
        <v>0</v>
      </c>
      <c r="O12517" s="29">
        <v>0</v>
      </c>
      <c r="P12517" s="29">
        <f t="shared" si="779"/>
        <v>-2185</v>
      </c>
      <c r="Q12517" s="29">
        <f t="shared" si="780"/>
        <v>115</v>
      </c>
      <c r="R12517" s="29">
        <f t="shared" si="781"/>
        <v>115</v>
      </c>
      <c r="S12517" s="15" t="s">
        <v>7227</v>
      </c>
      <c r="T12517" s="15">
        <v>108200</v>
      </c>
      <c r="U12517" s="15" t="s">
        <v>66</v>
      </c>
      <c r="V12517" s="15">
        <v>47040001</v>
      </c>
      <c r="W12517" s="15" t="s">
        <v>67</v>
      </c>
    </row>
    <row r="12518" spans="2:23" hidden="1" x14ac:dyDescent="0.25">
      <c r="B12518" s="14">
        <v>51003730</v>
      </c>
      <c r="C12518" s="14">
        <v>0</v>
      </c>
      <c r="D12518" s="15">
        <v>21040011</v>
      </c>
      <c r="E12518" s="16" t="s">
        <v>9600</v>
      </c>
      <c r="F12518" s="14">
        <v>1021</v>
      </c>
      <c r="G12518" s="17">
        <v>38579</v>
      </c>
      <c r="H12518" s="29">
        <v>2324</v>
      </c>
      <c r="I12518" s="29">
        <v>0</v>
      </c>
      <c r="J12518" s="29">
        <v>0</v>
      </c>
      <c r="K12518" s="29">
        <v>0</v>
      </c>
      <c r="L12518" s="29">
        <f t="shared" si="778"/>
        <v>2324</v>
      </c>
      <c r="M12518" s="29">
        <v>-2208</v>
      </c>
      <c r="N12518" s="29">
        <v>0</v>
      </c>
      <c r="O12518" s="29">
        <v>0</v>
      </c>
      <c r="P12518" s="29">
        <f t="shared" si="779"/>
        <v>-2208</v>
      </c>
      <c r="Q12518" s="29">
        <f t="shared" si="780"/>
        <v>116</v>
      </c>
      <c r="R12518" s="29">
        <f t="shared" si="781"/>
        <v>116</v>
      </c>
      <c r="S12518" s="15" t="s">
        <v>7227</v>
      </c>
      <c r="T12518" s="15">
        <v>100301</v>
      </c>
      <c r="U12518" s="15" t="s">
        <v>32</v>
      </c>
      <c r="V12518" s="15">
        <v>47040001</v>
      </c>
      <c r="W12518" s="15" t="s">
        <v>33</v>
      </c>
    </row>
    <row r="12519" spans="2:23" hidden="1" x14ac:dyDescent="0.25">
      <c r="B12519" s="14">
        <v>51003731</v>
      </c>
      <c r="C12519" s="14">
        <v>0</v>
      </c>
      <c r="D12519" s="15">
        <v>21040011</v>
      </c>
      <c r="E12519" s="16" t="s">
        <v>9601</v>
      </c>
      <c r="F12519" s="14">
        <v>1091</v>
      </c>
      <c r="G12519" s="17">
        <v>38966</v>
      </c>
      <c r="H12519" s="29">
        <v>2337</v>
      </c>
      <c r="I12519" s="29">
        <v>0</v>
      </c>
      <c r="J12519" s="29">
        <v>0</v>
      </c>
      <c r="K12519" s="29">
        <v>0</v>
      </c>
      <c r="L12519" s="29">
        <f t="shared" si="778"/>
        <v>2337</v>
      </c>
      <c r="M12519" s="29">
        <v>-2220</v>
      </c>
      <c r="N12519" s="29">
        <v>0</v>
      </c>
      <c r="O12519" s="29">
        <v>0</v>
      </c>
      <c r="P12519" s="29">
        <f t="shared" si="779"/>
        <v>-2220</v>
      </c>
      <c r="Q12519" s="29">
        <f t="shared" si="780"/>
        <v>117</v>
      </c>
      <c r="R12519" s="29">
        <f t="shared" si="781"/>
        <v>117</v>
      </c>
      <c r="S12519" s="15" t="s">
        <v>7227</v>
      </c>
      <c r="T12519" s="15">
        <v>100701</v>
      </c>
      <c r="U12519" s="15" t="s">
        <v>52</v>
      </c>
      <c r="V12519" s="15">
        <v>47040001</v>
      </c>
      <c r="W12519" s="15" t="s">
        <v>48</v>
      </c>
    </row>
    <row r="12520" spans="2:23" hidden="1" x14ac:dyDescent="0.25">
      <c r="B12520" s="14">
        <v>51003732</v>
      </c>
      <c r="C12520" s="14">
        <v>0</v>
      </c>
      <c r="D12520" s="15">
        <v>21040011</v>
      </c>
      <c r="E12520" s="16" t="s">
        <v>9601</v>
      </c>
      <c r="F12520" s="14">
        <v>1091</v>
      </c>
      <c r="G12520" s="17">
        <v>38966</v>
      </c>
      <c r="H12520" s="29">
        <v>2337</v>
      </c>
      <c r="I12520" s="29">
        <v>0</v>
      </c>
      <c r="J12520" s="29">
        <v>0</v>
      </c>
      <c r="K12520" s="29">
        <v>0</v>
      </c>
      <c r="L12520" s="29">
        <f t="shared" si="778"/>
        <v>2337</v>
      </c>
      <c r="M12520" s="29">
        <v>-2220</v>
      </c>
      <c r="N12520" s="29">
        <v>0</v>
      </c>
      <c r="O12520" s="29">
        <v>0</v>
      </c>
      <c r="P12520" s="29">
        <f t="shared" si="779"/>
        <v>-2220</v>
      </c>
      <c r="Q12520" s="29">
        <f t="shared" si="780"/>
        <v>117</v>
      </c>
      <c r="R12520" s="29">
        <f t="shared" si="781"/>
        <v>117</v>
      </c>
      <c r="S12520" s="15" t="s">
        <v>7227</v>
      </c>
      <c r="T12520" s="15">
        <v>100701</v>
      </c>
      <c r="U12520" s="15" t="s">
        <v>52</v>
      </c>
      <c r="V12520" s="15">
        <v>47040001</v>
      </c>
      <c r="W12520" s="15" t="s">
        <v>48</v>
      </c>
    </row>
    <row r="12521" spans="2:23" hidden="1" x14ac:dyDescent="0.25">
      <c r="B12521" s="14">
        <v>51003733</v>
      </c>
      <c r="C12521" s="14">
        <v>0</v>
      </c>
      <c r="D12521" s="15">
        <v>21040011</v>
      </c>
      <c r="E12521" s="16" t="s">
        <v>9602</v>
      </c>
      <c r="F12521" s="14">
        <v>1022</v>
      </c>
      <c r="G12521" s="17">
        <v>39270</v>
      </c>
      <c r="H12521" s="29">
        <v>2339</v>
      </c>
      <c r="I12521" s="29">
        <v>0</v>
      </c>
      <c r="J12521" s="29">
        <v>0</v>
      </c>
      <c r="K12521" s="29">
        <v>0</v>
      </c>
      <c r="L12521" s="29">
        <f t="shared" si="778"/>
        <v>2339</v>
      </c>
      <c r="M12521" s="29">
        <v>-2222</v>
      </c>
      <c r="N12521" s="29">
        <v>0</v>
      </c>
      <c r="O12521" s="29">
        <v>0</v>
      </c>
      <c r="P12521" s="29">
        <f t="shared" si="779"/>
        <v>-2222</v>
      </c>
      <c r="Q12521" s="29">
        <f t="shared" si="780"/>
        <v>117</v>
      </c>
      <c r="R12521" s="29">
        <f t="shared" si="781"/>
        <v>117</v>
      </c>
      <c r="S12521" s="15" t="s">
        <v>7227</v>
      </c>
      <c r="T12521" s="15">
        <v>100302</v>
      </c>
      <c r="U12521" s="15" t="s">
        <v>225</v>
      </c>
      <c r="V12521" s="15">
        <v>47040001</v>
      </c>
      <c r="W12521" s="15" t="s">
        <v>33</v>
      </c>
    </row>
    <row r="12522" spans="2:23" hidden="1" x14ac:dyDescent="0.25">
      <c r="B12522" s="14">
        <v>51003734</v>
      </c>
      <c r="C12522" s="14">
        <v>0</v>
      </c>
      <c r="D12522" s="15">
        <v>21040011</v>
      </c>
      <c r="E12522" s="16" t="s">
        <v>9603</v>
      </c>
      <c r="F12522" s="14">
        <v>1021</v>
      </c>
      <c r="G12522" s="17">
        <v>39107</v>
      </c>
      <c r="H12522" s="29">
        <v>2350</v>
      </c>
      <c r="I12522" s="29">
        <v>0</v>
      </c>
      <c r="J12522" s="29">
        <v>0</v>
      </c>
      <c r="K12522" s="29">
        <v>0</v>
      </c>
      <c r="L12522" s="29">
        <f t="shared" si="778"/>
        <v>2350</v>
      </c>
      <c r="M12522" s="29">
        <v>-2232</v>
      </c>
      <c r="N12522" s="29">
        <v>0</v>
      </c>
      <c r="O12522" s="29">
        <v>0</v>
      </c>
      <c r="P12522" s="29">
        <f t="shared" si="779"/>
        <v>-2232</v>
      </c>
      <c r="Q12522" s="29">
        <f t="shared" si="780"/>
        <v>118</v>
      </c>
      <c r="R12522" s="29">
        <f t="shared" si="781"/>
        <v>118</v>
      </c>
      <c r="S12522" s="15" t="s">
        <v>7227</v>
      </c>
      <c r="T12522" s="15">
        <v>100301</v>
      </c>
      <c r="U12522" s="15" t="s">
        <v>32</v>
      </c>
      <c r="V12522" s="15">
        <v>47040001</v>
      </c>
      <c r="W12522" s="15" t="s">
        <v>33</v>
      </c>
    </row>
    <row r="12523" spans="2:23" hidden="1" x14ac:dyDescent="0.25">
      <c r="B12523" s="14">
        <v>51003735</v>
      </c>
      <c r="C12523" s="14">
        <v>0</v>
      </c>
      <c r="D12523" s="15">
        <v>21040011</v>
      </c>
      <c r="E12523" s="16" t="s">
        <v>8062</v>
      </c>
      <c r="F12523" s="14">
        <v>1071</v>
      </c>
      <c r="G12523" s="17">
        <v>39082</v>
      </c>
      <c r="H12523" s="29">
        <v>2400</v>
      </c>
      <c r="I12523" s="29">
        <v>0</v>
      </c>
      <c r="J12523" s="29">
        <v>0</v>
      </c>
      <c r="K12523" s="29">
        <v>0</v>
      </c>
      <c r="L12523" s="29">
        <f t="shared" si="778"/>
        <v>2400</v>
      </c>
      <c r="M12523" s="29">
        <v>-2280</v>
      </c>
      <c r="N12523" s="29">
        <v>0</v>
      </c>
      <c r="O12523" s="29">
        <v>0</v>
      </c>
      <c r="P12523" s="29">
        <f t="shared" si="779"/>
        <v>-2280</v>
      </c>
      <c r="Q12523" s="29">
        <f t="shared" si="780"/>
        <v>120</v>
      </c>
      <c r="R12523" s="29">
        <f t="shared" si="781"/>
        <v>120</v>
      </c>
      <c r="S12523" s="15" t="s">
        <v>7227</v>
      </c>
      <c r="T12523" s="15">
        <v>100901</v>
      </c>
      <c r="U12523" s="15" t="s">
        <v>57</v>
      </c>
      <c r="V12523" s="15">
        <v>47040001</v>
      </c>
      <c r="W12523" s="15" t="s">
        <v>58</v>
      </c>
    </row>
    <row r="12524" spans="2:23" hidden="1" x14ac:dyDescent="0.25">
      <c r="B12524" s="14">
        <v>51003736</v>
      </c>
      <c r="C12524" s="14">
        <v>0</v>
      </c>
      <c r="D12524" s="15">
        <v>21040011</v>
      </c>
      <c r="E12524" s="16" t="s">
        <v>9604</v>
      </c>
      <c r="F12524" s="14">
        <v>1902</v>
      </c>
      <c r="G12524" s="17">
        <v>36982</v>
      </c>
      <c r="H12524" s="29">
        <v>2400</v>
      </c>
      <c r="I12524" s="29">
        <v>0</v>
      </c>
      <c r="J12524" s="29">
        <v>0</v>
      </c>
      <c r="K12524" s="29">
        <v>0</v>
      </c>
      <c r="L12524" s="29">
        <f t="shared" si="778"/>
        <v>2400</v>
      </c>
      <c r="M12524" s="29">
        <v>-2280</v>
      </c>
      <c r="N12524" s="29">
        <v>0</v>
      </c>
      <c r="O12524" s="29">
        <v>0</v>
      </c>
      <c r="P12524" s="29">
        <f t="shared" si="779"/>
        <v>-2280</v>
      </c>
      <c r="Q12524" s="29">
        <f t="shared" si="780"/>
        <v>120</v>
      </c>
      <c r="R12524" s="29">
        <f t="shared" si="781"/>
        <v>120</v>
      </c>
      <c r="S12524" s="15" t="s">
        <v>7227</v>
      </c>
      <c r="T12524" s="15">
        <v>108200</v>
      </c>
      <c r="U12524" s="15" t="s">
        <v>66</v>
      </c>
      <c r="V12524" s="15">
        <v>47040001</v>
      </c>
      <c r="W12524" s="15" t="s">
        <v>67</v>
      </c>
    </row>
    <row r="12525" spans="2:23" hidden="1" x14ac:dyDescent="0.25">
      <c r="B12525" s="14">
        <v>51003737</v>
      </c>
      <c r="C12525" s="14">
        <v>0</v>
      </c>
      <c r="D12525" s="15">
        <v>21040011</v>
      </c>
      <c r="E12525" s="16" t="s">
        <v>9605</v>
      </c>
      <c r="F12525" s="14">
        <v>1071</v>
      </c>
      <c r="G12525" s="17">
        <v>38840</v>
      </c>
      <c r="H12525" s="29">
        <v>2420</v>
      </c>
      <c r="I12525" s="29">
        <v>0</v>
      </c>
      <c r="J12525" s="29">
        <v>0</v>
      </c>
      <c r="K12525" s="29">
        <v>0</v>
      </c>
      <c r="L12525" s="29">
        <f t="shared" si="778"/>
        <v>2420</v>
      </c>
      <c r="M12525" s="29">
        <v>-2299</v>
      </c>
      <c r="N12525" s="29">
        <v>0</v>
      </c>
      <c r="O12525" s="29">
        <v>0</v>
      </c>
      <c r="P12525" s="29">
        <f t="shared" si="779"/>
        <v>-2299</v>
      </c>
      <c r="Q12525" s="29">
        <f t="shared" si="780"/>
        <v>121</v>
      </c>
      <c r="R12525" s="29">
        <f t="shared" si="781"/>
        <v>121</v>
      </c>
      <c r="S12525" s="15" t="s">
        <v>7227</v>
      </c>
      <c r="T12525" s="15">
        <v>100901</v>
      </c>
      <c r="U12525" s="15" t="s">
        <v>57</v>
      </c>
      <c r="V12525" s="15">
        <v>47040001</v>
      </c>
      <c r="W12525" s="15" t="s">
        <v>58</v>
      </c>
    </row>
    <row r="12526" spans="2:23" hidden="1" x14ac:dyDescent="0.25">
      <c r="B12526" s="14">
        <v>51003738</v>
      </c>
      <c r="C12526" s="14">
        <v>0</v>
      </c>
      <c r="D12526" s="15">
        <v>21040011</v>
      </c>
      <c r="E12526" s="16" t="s">
        <v>9606</v>
      </c>
      <c r="F12526" s="14">
        <v>1071</v>
      </c>
      <c r="G12526" s="17">
        <v>38838</v>
      </c>
      <c r="H12526" s="29">
        <v>2420</v>
      </c>
      <c r="I12526" s="29">
        <v>0</v>
      </c>
      <c r="J12526" s="29">
        <v>0</v>
      </c>
      <c r="K12526" s="29">
        <v>0</v>
      </c>
      <c r="L12526" s="29">
        <f t="shared" si="778"/>
        <v>2420</v>
      </c>
      <c r="M12526" s="29">
        <v>-2299</v>
      </c>
      <c r="N12526" s="29">
        <v>0</v>
      </c>
      <c r="O12526" s="29">
        <v>0</v>
      </c>
      <c r="P12526" s="29">
        <f t="shared" si="779"/>
        <v>-2299</v>
      </c>
      <c r="Q12526" s="29">
        <f t="shared" si="780"/>
        <v>121</v>
      </c>
      <c r="R12526" s="29">
        <f t="shared" si="781"/>
        <v>121</v>
      </c>
      <c r="S12526" s="15" t="s">
        <v>7227</v>
      </c>
      <c r="T12526" s="15">
        <v>100901</v>
      </c>
      <c r="U12526" s="15" t="s">
        <v>57</v>
      </c>
      <c r="V12526" s="15">
        <v>47040001</v>
      </c>
      <c r="W12526" s="15" t="s">
        <v>58</v>
      </c>
    </row>
    <row r="12527" spans="2:23" hidden="1" x14ac:dyDescent="0.25">
      <c r="B12527" s="14">
        <v>51003739</v>
      </c>
      <c r="C12527" s="14">
        <v>0</v>
      </c>
      <c r="D12527" s="15">
        <v>21040011</v>
      </c>
      <c r="E12527" s="16" t="s">
        <v>9486</v>
      </c>
      <c r="F12527" s="14">
        <v>1071</v>
      </c>
      <c r="G12527" s="17">
        <v>38840</v>
      </c>
      <c r="H12527" s="29">
        <v>2420</v>
      </c>
      <c r="I12527" s="29">
        <v>0</v>
      </c>
      <c r="J12527" s="29">
        <v>0</v>
      </c>
      <c r="K12527" s="29">
        <v>0</v>
      </c>
      <c r="L12527" s="29">
        <f t="shared" si="778"/>
        <v>2420</v>
      </c>
      <c r="M12527" s="29">
        <v>-2299</v>
      </c>
      <c r="N12527" s="29">
        <v>0</v>
      </c>
      <c r="O12527" s="29">
        <v>0</v>
      </c>
      <c r="P12527" s="29">
        <f t="shared" si="779"/>
        <v>-2299</v>
      </c>
      <c r="Q12527" s="29">
        <f t="shared" si="780"/>
        <v>121</v>
      </c>
      <c r="R12527" s="29">
        <f t="shared" si="781"/>
        <v>121</v>
      </c>
      <c r="S12527" s="15" t="s">
        <v>7227</v>
      </c>
      <c r="T12527" s="15">
        <v>100901</v>
      </c>
      <c r="U12527" s="15" t="s">
        <v>57</v>
      </c>
      <c r="V12527" s="15">
        <v>47040001</v>
      </c>
      <c r="W12527" s="15" t="s">
        <v>58</v>
      </c>
    </row>
    <row r="12528" spans="2:23" hidden="1" x14ac:dyDescent="0.25">
      <c r="B12528" s="14">
        <v>51003740</v>
      </c>
      <c r="C12528" s="14">
        <v>0</v>
      </c>
      <c r="D12528" s="15">
        <v>21040011</v>
      </c>
      <c r="E12528" s="16" t="s">
        <v>9523</v>
      </c>
      <c r="F12528" s="14">
        <v>1091</v>
      </c>
      <c r="G12528" s="17">
        <v>38897</v>
      </c>
      <c r="H12528" s="29">
        <v>2430</v>
      </c>
      <c r="I12528" s="29">
        <v>0</v>
      </c>
      <c r="J12528" s="29">
        <v>0</v>
      </c>
      <c r="K12528" s="29">
        <v>0</v>
      </c>
      <c r="L12528" s="29">
        <f t="shared" si="778"/>
        <v>2430</v>
      </c>
      <c r="M12528" s="29">
        <v>-2309</v>
      </c>
      <c r="N12528" s="29">
        <v>0</v>
      </c>
      <c r="O12528" s="29">
        <v>0</v>
      </c>
      <c r="P12528" s="29">
        <f t="shared" si="779"/>
        <v>-2309</v>
      </c>
      <c r="Q12528" s="29">
        <f t="shared" si="780"/>
        <v>121</v>
      </c>
      <c r="R12528" s="29">
        <f t="shared" si="781"/>
        <v>121</v>
      </c>
      <c r="S12528" s="15" t="s">
        <v>7227</v>
      </c>
      <c r="T12528" s="15">
        <v>100701</v>
      </c>
      <c r="U12528" s="15" t="s">
        <v>52</v>
      </c>
      <c r="V12528" s="15">
        <v>47040001</v>
      </c>
      <c r="W12528" s="15" t="s">
        <v>48</v>
      </c>
    </row>
    <row r="12529" spans="2:23" hidden="1" x14ac:dyDescent="0.25">
      <c r="B12529" s="14">
        <v>51003741</v>
      </c>
      <c r="C12529" s="14">
        <v>0</v>
      </c>
      <c r="D12529" s="15">
        <v>21040011</v>
      </c>
      <c r="E12529" s="16" t="s">
        <v>9607</v>
      </c>
      <c r="F12529" s="14">
        <v>1041</v>
      </c>
      <c r="G12529" s="17">
        <v>38686</v>
      </c>
      <c r="H12529" s="29">
        <v>2433</v>
      </c>
      <c r="I12529" s="29">
        <v>0</v>
      </c>
      <c r="J12529" s="29">
        <v>0</v>
      </c>
      <c r="K12529" s="29">
        <v>0</v>
      </c>
      <c r="L12529" s="29">
        <f t="shared" si="778"/>
        <v>2433</v>
      </c>
      <c r="M12529" s="29">
        <v>-2311</v>
      </c>
      <c r="N12529" s="29">
        <v>0</v>
      </c>
      <c r="O12529" s="29">
        <v>0</v>
      </c>
      <c r="P12529" s="29">
        <f t="shared" si="779"/>
        <v>-2311</v>
      </c>
      <c r="Q12529" s="29">
        <f t="shared" si="780"/>
        <v>122</v>
      </c>
      <c r="R12529" s="29">
        <f t="shared" si="781"/>
        <v>122</v>
      </c>
      <c r="S12529" s="15" t="s">
        <v>7227</v>
      </c>
      <c r="T12529" s="15">
        <v>100501</v>
      </c>
      <c r="U12529" s="15" t="s">
        <v>27</v>
      </c>
      <c r="V12529" s="15">
        <v>47040001</v>
      </c>
      <c r="W12529" s="15" t="s">
        <v>28</v>
      </c>
    </row>
    <row r="12530" spans="2:23" hidden="1" x14ac:dyDescent="0.25">
      <c r="B12530" s="14">
        <v>51003742</v>
      </c>
      <c r="C12530" s="14">
        <v>0</v>
      </c>
      <c r="D12530" s="15">
        <v>21040011</v>
      </c>
      <c r="E12530" s="16" t="s">
        <v>9608</v>
      </c>
      <c r="F12530" s="14">
        <v>1021</v>
      </c>
      <c r="G12530" s="17">
        <v>39210</v>
      </c>
      <c r="H12530" s="29">
        <v>2438</v>
      </c>
      <c r="I12530" s="29">
        <v>0</v>
      </c>
      <c r="J12530" s="29">
        <v>0</v>
      </c>
      <c r="K12530" s="29">
        <v>0</v>
      </c>
      <c r="L12530" s="29">
        <f t="shared" si="778"/>
        <v>2438</v>
      </c>
      <c r="M12530" s="29">
        <v>-2315</v>
      </c>
      <c r="N12530" s="29">
        <v>0</v>
      </c>
      <c r="O12530" s="29">
        <v>0</v>
      </c>
      <c r="P12530" s="29">
        <f t="shared" si="779"/>
        <v>-2315</v>
      </c>
      <c r="Q12530" s="29">
        <f t="shared" si="780"/>
        <v>123</v>
      </c>
      <c r="R12530" s="29">
        <f t="shared" si="781"/>
        <v>123</v>
      </c>
      <c r="S12530" s="15" t="s">
        <v>7227</v>
      </c>
      <c r="T12530" s="15">
        <v>100301</v>
      </c>
      <c r="U12530" s="15" t="s">
        <v>32</v>
      </c>
      <c r="V12530" s="15">
        <v>47040001</v>
      </c>
      <c r="W12530" s="15" t="s">
        <v>33</v>
      </c>
    </row>
    <row r="12531" spans="2:23" hidden="1" x14ac:dyDescent="0.25">
      <c r="B12531" s="14">
        <v>51003743</v>
      </c>
      <c r="C12531" s="14">
        <v>0</v>
      </c>
      <c r="D12531" s="15">
        <v>21040011</v>
      </c>
      <c r="E12531" s="16" t="s">
        <v>9609</v>
      </c>
      <c r="F12531" s="14">
        <v>1021</v>
      </c>
      <c r="G12531" s="17">
        <v>38123</v>
      </c>
      <c r="H12531" s="29">
        <v>2450</v>
      </c>
      <c r="I12531" s="29">
        <v>0</v>
      </c>
      <c r="J12531" s="29">
        <v>0</v>
      </c>
      <c r="K12531" s="29">
        <v>0</v>
      </c>
      <c r="L12531" s="29">
        <f t="shared" si="778"/>
        <v>2450</v>
      </c>
      <c r="M12531" s="29">
        <v>-2328</v>
      </c>
      <c r="N12531" s="29">
        <v>0</v>
      </c>
      <c r="O12531" s="29">
        <v>0</v>
      </c>
      <c r="P12531" s="29">
        <f t="shared" si="779"/>
        <v>-2328</v>
      </c>
      <c r="Q12531" s="29">
        <f t="shared" si="780"/>
        <v>122</v>
      </c>
      <c r="R12531" s="29">
        <f t="shared" si="781"/>
        <v>122</v>
      </c>
      <c r="S12531" s="15" t="s">
        <v>7227</v>
      </c>
      <c r="T12531" s="15">
        <v>100301</v>
      </c>
      <c r="U12531" s="15" t="s">
        <v>32</v>
      </c>
      <c r="V12531" s="15">
        <v>47040001</v>
      </c>
      <c r="W12531" s="15" t="s">
        <v>33</v>
      </c>
    </row>
    <row r="12532" spans="2:23" hidden="1" x14ac:dyDescent="0.25">
      <c r="B12532" s="14">
        <v>51003744</v>
      </c>
      <c r="C12532" s="14">
        <v>0</v>
      </c>
      <c r="D12532" s="15">
        <v>21040011</v>
      </c>
      <c r="E12532" s="16" t="s">
        <v>9610</v>
      </c>
      <c r="F12532" s="14">
        <v>1021</v>
      </c>
      <c r="G12532" s="17">
        <v>38127</v>
      </c>
      <c r="H12532" s="29">
        <v>2450</v>
      </c>
      <c r="I12532" s="29">
        <v>0</v>
      </c>
      <c r="J12532" s="29">
        <v>0</v>
      </c>
      <c r="K12532" s="29">
        <v>0</v>
      </c>
      <c r="L12532" s="29">
        <f t="shared" si="778"/>
        <v>2450</v>
      </c>
      <c r="M12532" s="29">
        <v>-2327</v>
      </c>
      <c r="N12532" s="29">
        <v>0</v>
      </c>
      <c r="O12532" s="29">
        <v>0</v>
      </c>
      <c r="P12532" s="29">
        <f t="shared" si="779"/>
        <v>-2327</v>
      </c>
      <c r="Q12532" s="29">
        <f t="shared" si="780"/>
        <v>123</v>
      </c>
      <c r="R12532" s="29">
        <f t="shared" si="781"/>
        <v>123</v>
      </c>
      <c r="S12532" s="15" t="s">
        <v>7227</v>
      </c>
      <c r="T12532" s="15">
        <v>100301</v>
      </c>
      <c r="U12532" s="15" t="s">
        <v>32</v>
      </c>
      <c r="V12532" s="15">
        <v>47040001</v>
      </c>
      <c r="W12532" s="15" t="s">
        <v>33</v>
      </c>
    </row>
    <row r="12533" spans="2:23" hidden="1" x14ac:dyDescent="0.25">
      <c r="B12533" s="14">
        <v>51003745</v>
      </c>
      <c r="C12533" s="14">
        <v>0</v>
      </c>
      <c r="D12533" s="15">
        <v>21040011</v>
      </c>
      <c r="E12533" s="16" t="s">
        <v>9611</v>
      </c>
      <c r="F12533" s="14">
        <v>1021</v>
      </c>
      <c r="G12533" s="17">
        <v>38689</v>
      </c>
      <c r="H12533" s="29">
        <v>2450</v>
      </c>
      <c r="I12533" s="29">
        <v>0</v>
      </c>
      <c r="J12533" s="29">
        <v>0</v>
      </c>
      <c r="K12533" s="29">
        <v>0</v>
      </c>
      <c r="L12533" s="29">
        <f t="shared" si="778"/>
        <v>2450</v>
      </c>
      <c r="M12533" s="29">
        <v>-2328</v>
      </c>
      <c r="N12533" s="29">
        <v>0</v>
      </c>
      <c r="O12533" s="29">
        <v>0</v>
      </c>
      <c r="P12533" s="29">
        <f t="shared" si="779"/>
        <v>-2328</v>
      </c>
      <c r="Q12533" s="29">
        <f t="shared" si="780"/>
        <v>122</v>
      </c>
      <c r="R12533" s="29">
        <f t="shared" si="781"/>
        <v>122</v>
      </c>
      <c r="S12533" s="15" t="s">
        <v>7227</v>
      </c>
      <c r="T12533" s="15">
        <v>100301</v>
      </c>
      <c r="U12533" s="15" t="s">
        <v>32</v>
      </c>
      <c r="V12533" s="15">
        <v>47040001</v>
      </c>
      <c r="W12533" s="15" t="s">
        <v>33</v>
      </c>
    </row>
    <row r="12534" spans="2:23" hidden="1" x14ac:dyDescent="0.25">
      <c r="B12534" s="14">
        <v>51003746</v>
      </c>
      <c r="C12534" s="14">
        <v>0</v>
      </c>
      <c r="D12534" s="15">
        <v>21040011</v>
      </c>
      <c r="E12534" s="16" t="s">
        <v>9611</v>
      </c>
      <c r="F12534" s="14">
        <v>1021</v>
      </c>
      <c r="G12534" s="17">
        <v>38733</v>
      </c>
      <c r="H12534" s="29">
        <v>2450</v>
      </c>
      <c r="I12534" s="29">
        <v>0</v>
      </c>
      <c r="J12534" s="29">
        <v>0</v>
      </c>
      <c r="K12534" s="29">
        <v>0</v>
      </c>
      <c r="L12534" s="29">
        <f t="shared" si="778"/>
        <v>2450</v>
      </c>
      <c r="M12534" s="29">
        <v>-2327</v>
      </c>
      <c r="N12534" s="29">
        <v>0</v>
      </c>
      <c r="O12534" s="29">
        <v>0</v>
      </c>
      <c r="P12534" s="29">
        <f t="shared" si="779"/>
        <v>-2327</v>
      </c>
      <c r="Q12534" s="29">
        <f t="shared" si="780"/>
        <v>123</v>
      </c>
      <c r="R12534" s="29">
        <f t="shared" si="781"/>
        <v>123</v>
      </c>
      <c r="S12534" s="15" t="s">
        <v>7227</v>
      </c>
      <c r="T12534" s="15">
        <v>100301</v>
      </c>
      <c r="U12534" s="15" t="s">
        <v>32</v>
      </c>
      <c r="V12534" s="15">
        <v>47040001</v>
      </c>
      <c r="W12534" s="15" t="s">
        <v>33</v>
      </c>
    </row>
    <row r="12535" spans="2:23" hidden="1" x14ac:dyDescent="0.25">
      <c r="B12535" s="14">
        <v>51003748</v>
      </c>
      <c r="C12535" s="14">
        <v>0</v>
      </c>
      <c r="D12535" s="15">
        <v>21040011</v>
      </c>
      <c r="E12535" s="16" t="s">
        <v>9486</v>
      </c>
      <c r="F12535" s="14">
        <v>1071</v>
      </c>
      <c r="G12535" s="17">
        <v>38781</v>
      </c>
      <c r="H12535" s="29">
        <v>2470</v>
      </c>
      <c r="I12535" s="29">
        <v>0</v>
      </c>
      <c r="J12535" s="29">
        <v>0</v>
      </c>
      <c r="K12535" s="29">
        <v>0</v>
      </c>
      <c r="L12535" s="29">
        <f t="shared" si="778"/>
        <v>2470</v>
      </c>
      <c r="M12535" s="29">
        <v>-2347</v>
      </c>
      <c r="N12535" s="29">
        <v>0</v>
      </c>
      <c r="O12535" s="29">
        <v>0</v>
      </c>
      <c r="P12535" s="29">
        <f t="shared" si="779"/>
        <v>-2347</v>
      </c>
      <c r="Q12535" s="29">
        <f t="shared" si="780"/>
        <v>123</v>
      </c>
      <c r="R12535" s="29">
        <f t="shared" si="781"/>
        <v>123</v>
      </c>
      <c r="S12535" s="15" t="s">
        <v>7227</v>
      </c>
      <c r="T12535" s="15">
        <v>100901</v>
      </c>
      <c r="U12535" s="15" t="s">
        <v>57</v>
      </c>
      <c r="V12535" s="15">
        <v>47040001</v>
      </c>
      <c r="W12535" s="15" t="s">
        <v>58</v>
      </c>
    </row>
    <row r="12536" spans="2:23" hidden="1" x14ac:dyDescent="0.25">
      <c r="B12536" s="14">
        <v>51003749</v>
      </c>
      <c r="C12536" s="14">
        <v>0</v>
      </c>
      <c r="D12536" s="15">
        <v>21040011</v>
      </c>
      <c r="E12536" s="16" t="s">
        <v>9612</v>
      </c>
      <c r="F12536" s="14">
        <v>1001</v>
      </c>
      <c r="G12536" s="17">
        <v>38866</v>
      </c>
      <c r="H12536" s="29">
        <v>2475</v>
      </c>
      <c r="I12536" s="29">
        <v>0</v>
      </c>
      <c r="J12536" s="29">
        <v>0</v>
      </c>
      <c r="K12536" s="29">
        <v>0</v>
      </c>
      <c r="L12536" s="29">
        <f t="shared" si="778"/>
        <v>2475</v>
      </c>
      <c r="M12536" s="29">
        <v>-2351</v>
      </c>
      <c r="N12536" s="29">
        <v>0</v>
      </c>
      <c r="O12536" s="29">
        <v>0</v>
      </c>
      <c r="P12536" s="29">
        <f t="shared" si="779"/>
        <v>-2351</v>
      </c>
      <c r="Q12536" s="29">
        <f t="shared" si="780"/>
        <v>124</v>
      </c>
      <c r="R12536" s="29">
        <f t="shared" si="781"/>
        <v>124</v>
      </c>
      <c r="S12536" s="15" t="s">
        <v>7227</v>
      </c>
      <c r="T12536" s="15">
        <v>100101</v>
      </c>
      <c r="U12536" s="15" t="s">
        <v>89</v>
      </c>
      <c r="V12536" s="15">
        <v>47040001</v>
      </c>
      <c r="W12536" s="15" t="s">
        <v>85</v>
      </c>
    </row>
    <row r="12537" spans="2:23" hidden="1" x14ac:dyDescent="0.25">
      <c r="B12537" s="14">
        <v>51003750</v>
      </c>
      <c r="C12537" s="14">
        <v>0</v>
      </c>
      <c r="D12537" s="15">
        <v>21040011</v>
      </c>
      <c r="E12537" s="16" t="s">
        <v>9613</v>
      </c>
      <c r="F12537" s="14">
        <v>1001</v>
      </c>
      <c r="G12537" s="17">
        <v>37727</v>
      </c>
      <c r="H12537" s="29">
        <v>2500</v>
      </c>
      <c r="I12537" s="29">
        <v>0</v>
      </c>
      <c r="J12537" s="29">
        <v>0</v>
      </c>
      <c r="K12537" s="29">
        <v>0</v>
      </c>
      <c r="L12537" s="29">
        <f t="shared" ref="L12537:L12600" si="782">SUM(H12537:K12537)</f>
        <v>2500</v>
      </c>
      <c r="M12537" s="29">
        <v>-2375</v>
      </c>
      <c r="N12537" s="29">
        <v>0</v>
      </c>
      <c r="O12537" s="29">
        <v>0</v>
      </c>
      <c r="P12537" s="29">
        <f t="shared" si="779"/>
        <v>-2375</v>
      </c>
      <c r="Q12537" s="29">
        <f t="shared" si="780"/>
        <v>125</v>
      </c>
      <c r="R12537" s="29">
        <f t="shared" si="781"/>
        <v>125</v>
      </c>
      <c r="S12537" s="15" t="s">
        <v>7227</v>
      </c>
      <c r="T12537" s="15">
        <v>100101</v>
      </c>
      <c r="U12537" s="15" t="s">
        <v>89</v>
      </c>
      <c r="V12537" s="15">
        <v>47040001</v>
      </c>
      <c r="W12537" s="15" t="s">
        <v>85</v>
      </c>
    </row>
    <row r="12538" spans="2:23" hidden="1" x14ac:dyDescent="0.25">
      <c r="B12538" s="14">
        <v>51003751</v>
      </c>
      <c r="C12538" s="14">
        <v>0</v>
      </c>
      <c r="D12538" s="15">
        <v>21040011</v>
      </c>
      <c r="E12538" s="16" t="s">
        <v>9613</v>
      </c>
      <c r="F12538" s="14">
        <v>1001</v>
      </c>
      <c r="G12538" s="17">
        <v>37736</v>
      </c>
      <c r="H12538" s="29">
        <v>2500</v>
      </c>
      <c r="I12538" s="29">
        <v>0</v>
      </c>
      <c r="J12538" s="29">
        <v>0</v>
      </c>
      <c r="K12538" s="29">
        <v>0</v>
      </c>
      <c r="L12538" s="29">
        <f t="shared" si="782"/>
        <v>2500</v>
      </c>
      <c r="M12538" s="29">
        <v>-2375</v>
      </c>
      <c r="N12538" s="29">
        <v>0</v>
      </c>
      <c r="O12538" s="29">
        <v>0</v>
      </c>
      <c r="P12538" s="29">
        <f t="shared" si="779"/>
        <v>-2375</v>
      </c>
      <c r="Q12538" s="29">
        <f t="shared" si="780"/>
        <v>125</v>
      </c>
      <c r="R12538" s="29">
        <f t="shared" si="781"/>
        <v>125</v>
      </c>
      <c r="S12538" s="15" t="s">
        <v>7227</v>
      </c>
      <c r="T12538" s="15">
        <v>100101</v>
      </c>
      <c r="U12538" s="15" t="s">
        <v>89</v>
      </c>
      <c r="V12538" s="15">
        <v>47040001</v>
      </c>
      <c r="W12538" s="15" t="s">
        <v>85</v>
      </c>
    </row>
    <row r="12539" spans="2:23" hidden="1" x14ac:dyDescent="0.25">
      <c r="B12539" s="14">
        <v>51003753</v>
      </c>
      <c r="C12539" s="14">
        <v>0</v>
      </c>
      <c r="D12539" s="15">
        <v>21040011</v>
      </c>
      <c r="E12539" s="16" t="s">
        <v>9614</v>
      </c>
      <c r="F12539" s="14">
        <v>1903</v>
      </c>
      <c r="G12539" s="17">
        <v>41364</v>
      </c>
      <c r="H12539" s="29">
        <v>2500</v>
      </c>
      <c r="I12539" s="29">
        <v>0</v>
      </c>
      <c r="J12539" s="29">
        <v>0</v>
      </c>
      <c r="K12539" s="29">
        <v>0</v>
      </c>
      <c r="L12539" s="29">
        <f t="shared" si="782"/>
        <v>2500</v>
      </c>
      <c r="M12539" s="29">
        <v>-2375</v>
      </c>
      <c r="N12539" s="29">
        <v>0</v>
      </c>
      <c r="O12539" s="29">
        <v>0</v>
      </c>
      <c r="P12539" s="29">
        <f t="shared" si="779"/>
        <v>-2375</v>
      </c>
      <c r="Q12539" s="29">
        <f t="shared" si="780"/>
        <v>125</v>
      </c>
      <c r="R12539" s="29">
        <f t="shared" si="781"/>
        <v>125</v>
      </c>
      <c r="S12539" s="15" t="s">
        <v>7227</v>
      </c>
      <c r="T12539" s="15">
        <v>108300</v>
      </c>
      <c r="U12539" s="15" t="s">
        <v>1826</v>
      </c>
      <c r="V12539" s="15">
        <v>47040001</v>
      </c>
      <c r="W12539" s="15" t="s">
        <v>1827</v>
      </c>
    </row>
    <row r="12540" spans="2:23" hidden="1" x14ac:dyDescent="0.25">
      <c r="B12540" s="14">
        <v>51003757</v>
      </c>
      <c r="C12540" s="14">
        <v>0</v>
      </c>
      <c r="D12540" s="15">
        <v>21040011</v>
      </c>
      <c r="E12540" s="16" t="s">
        <v>9615</v>
      </c>
      <c r="F12540" s="14">
        <v>1001</v>
      </c>
      <c r="G12540" s="17">
        <v>37526</v>
      </c>
      <c r="H12540" s="29">
        <v>2538</v>
      </c>
      <c r="I12540" s="29">
        <v>0</v>
      </c>
      <c r="J12540" s="29">
        <v>0</v>
      </c>
      <c r="K12540" s="29">
        <v>0</v>
      </c>
      <c r="L12540" s="29">
        <f t="shared" si="782"/>
        <v>2538</v>
      </c>
      <c r="M12540" s="29">
        <v>-2411</v>
      </c>
      <c r="N12540" s="29">
        <v>0</v>
      </c>
      <c r="O12540" s="29">
        <v>0</v>
      </c>
      <c r="P12540" s="29">
        <f t="shared" si="779"/>
        <v>-2411</v>
      </c>
      <c r="Q12540" s="29">
        <f t="shared" si="780"/>
        <v>127</v>
      </c>
      <c r="R12540" s="29">
        <f t="shared" si="781"/>
        <v>127</v>
      </c>
      <c r="S12540" s="15" t="s">
        <v>7227</v>
      </c>
      <c r="T12540" s="15">
        <v>100101</v>
      </c>
      <c r="U12540" s="15" t="s">
        <v>89</v>
      </c>
      <c r="V12540" s="15">
        <v>47040001</v>
      </c>
      <c r="W12540" s="15" t="s">
        <v>85</v>
      </c>
    </row>
    <row r="12541" spans="2:23" hidden="1" x14ac:dyDescent="0.25">
      <c r="B12541" s="14">
        <v>51003758</v>
      </c>
      <c r="C12541" s="14">
        <v>0</v>
      </c>
      <c r="D12541" s="15">
        <v>21040011</v>
      </c>
      <c r="E12541" s="16" t="s">
        <v>9616</v>
      </c>
      <c r="F12541" s="14">
        <v>1031</v>
      </c>
      <c r="G12541" s="17">
        <v>38523</v>
      </c>
      <c r="H12541" s="29">
        <v>2564</v>
      </c>
      <c r="I12541" s="29">
        <v>0</v>
      </c>
      <c r="J12541" s="29">
        <v>0</v>
      </c>
      <c r="K12541" s="29">
        <v>0</v>
      </c>
      <c r="L12541" s="29">
        <f t="shared" si="782"/>
        <v>2564</v>
      </c>
      <c r="M12541" s="29">
        <v>-2436</v>
      </c>
      <c r="N12541" s="29">
        <v>0</v>
      </c>
      <c r="O12541" s="29">
        <v>0</v>
      </c>
      <c r="P12541" s="29">
        <f t="shared" si="779"/>
        <v>-2436</v>
      </c>
      <c r="Q12541" s="29">
        <f t="shared" si="780"/>
        <v>128</v>
      </c>
      <c r="R12541" s="29">
        <f t="shared" si="781"/>
        <v>128</v>
      </c>
      <c r="S12541" s="15" t="s">
        <v>7227</v>
      </c>
      <c r="T12541" s="15">
        <v>100401</v>
      </c>
      <c r="U12541" s="15" t="s">
        <v>97</v>
      </c>
      <c r="V12541" s="15">
        <v>47040001</v>
      </c>
      <c r="W12541" s="15" t="s">
        <v>98</v>
      </c>
    </row>
    <row r="12542" spans="2:23" hidden="1" x14ac:dyDescent="0.25">
      <c r="B12542" s="14">
        <v>51003759</v>
      </c>
      <c r="C12542" s="14">
        <v>0</v>
      </c>
      <c r="D12542" s="15">
        <v>21040011</v>
      </c>
      <c r="E12542" s="16" t="s">
        <v>9531</v>
      </c>
      <c r="F12542" s="14">
        <v>1001</v>
      </c>
      <c r="G12542" s="17">
        <v>37830</v>
      </c>
      <c r="H12542" s="29">
        <v>2588</v>
      </c>
      <c r="I12542" s="29">
        <v>0</v>
      </c>
      <c r="J12542" s="29">
        <v>0</v>
      </c>
      <c r="K12542" s="29">
        <v>0</v>
      </c>
      <c r="L12542" s="29">
        <f t="shared" si="782"/>
        <v>2588</v>
      </c>
      <c r="M12542" s="29">
        <v>-2459</v>
      </c>
      <c r="N12542" s="29">
        <v>0</v>
      </c>
      <c r="O12542" s="29">
        <v>0</v>
      </c>
      <c r="P12542" s="29">
        <f t="shared" si="779"/>
        <v>-2459</v>
      </c>
      <c r="Q12542" s="29">
        <f t="shared" si="780"/>
        <v>129</v>
      </c>
      <c r="R12542" s="29">
        <f t="shared" si="781"/>
        <v>129</v>
      </c>
      <c r="S12542" s="15" t="s">
        <v>7227</v>
      </c>
      <c r="T12542" s="15">
        <v>100101</v>
      </c>
      <c r="U12542" s="15" t="s">
        <v>89</v>
      </c>
      <c r="V12542" s="15">
        <v>47040001</v>
      </c>
      <c r="W12542" s="15" t="s">
        <v>85</v>
      </c>
    </row>
    <row r="12543" spans="2:23" hidden="1" x14ac:dyDescent="0.25">
      <c r="B12543" s="14">
        <v>51003760</v>
      </c>
      <c r="C12543" s="14">
        <v>0</v>
      </c>
      <c r="D12543" s="15">
        <v>21040011</v>
      </c>
      <c r="E12543" s="16" t="s">
        <v>9617</v>
      </c>
      <c r="F12543" s="14">
        <v>1071</v>
      </c>
      <c r="G12543" s="17">
        <v>38812</v>
      </c>
      <c r="H12543" s="29">
        <v>2595</v>
      </c>
      <c r="I12543" s="29">
        <v>0</v>
      </c>
      <c r="J12543" s="29">
        <v>0</v>
      </c>
      <c r="K12543" s="29">
        <v>0</v>
      </c>
      <c r="L12543" s="29">
        <f t="shared" si="782"/>
        <v>2595</v>
      </c>
      <c r="M12543" s="29">
        <v>-2465</v>
      </c>
      <c r="N12543" s="29">
        <v>0</v>
      </c>
      <c r="O12543" s="29">
        <v>0</v>
      </c>
      <c r="P12543" s="29">
        <f t="shared" si="779"/>
        <v>-2465</v>
      </c>
      <c r="Q12543" s="29">
        <f t="shared" si="780"/>
        <v>130</v>
      </c>
      <c r="R12543" s="29">
        <f t="shared" si="781"/>
        <v>130</v>
      </c>
      <c r="S12543" s="15" t="s">
        <v>7227</v>
      </c>
      <c r="T12543" s="15">
        <v>100901</v>
      </c>
      <c r="U12543" s="15" t="s">
        <v>57</v>
      </c>
      <c r="V12543" s="15">
        <v>47040001</v>
      </c>
      <c r="W12543" s="15" t="s">
        <v>58</v>
      </c>
    </row>
    <row r="12544" spans="2:23" hidden="1" x14ac:dyDescent="0.25">
      <c r="B12544" s="14">
        <v>51003761</v>
      </c>
      <c r="C12544" s="14">
        <v>0</v>
      </c>
      <c r="D12544" s="15">
        <v>21040011</v>
      </c>
      <c r="E12544" s="16" t="s">
        <v>9618</v>
      </c>
      <c r="F12544" s="14">
        <v>1001</v>
      </c>
      <c r="G12544" s="17">
        <v>37894</v>
      </c>
      <c r="H12544" s="29">
        <v>2600</v>
      </c>
      <c r="I12544" s="29">
        <v>0</v>
      </c>
      <c r="J12544" s="29">
        <v>0</v>
      </c>
      <c r="K12544" s="29">
        <v>0</v>
      </c>
      <c r="L12544" s="29">
        <f t="shared" si="782"/>
        <v>2600</v>
      </c>
      <c r="M12544" s="29">
        <v>-2470</v>
      </c>
      <c r="N12544" s="29">
        <v>0</v>
      </c>
      <c r="O12544" s="29">
        <v>0</v>
      </c>
      <c r="P12544" s="29">
        <f t="shared" si="779"/>
        <v>-2470</v>
      </c>
      <c r="Q12544" s="29">
        <f t="shared" si="780"/>
        <v>130</v>
      </c>
      <c r="R12544" s="29">
        <f t="shared" si="781"/>
        <v>130</v>
      </c>
      <c r="S12544" s="15" t="s">
        <v>7227</v>
      </c>
      <c r="T12544" s="15">
        <v>100101</v>
      </c>
      <c r="U12544" s="15" t="s">
        <v>89</v>
      </c>
      <c r="V12544" s="15">
        <v>47040001</v>
      </c>
      <c r="W12544" s="15" t="s">
        <v>85</v>
      </c>
    </row>
    <row r="12545" spans="2:23" hidden="1" x14ac:dyDescent="0.25">
      <c r="B12545" s="14">
        <v>51003762</v>
      </c>
      <c r="C12545" s="14">
        <v>0</v>
      </c>
      <c r="D12545" s="15">
        <v>21040011</v>
      </c>
      <c r="E12545" s="16" t="s">
        <v>8032</v>
      </c>
      <c r="F12545" s="14">
        <v>1061</v>
      </c>
      <c r="G12545" s="17">
        <v>38868</v>
      </c>
      <c r="H12545" s="29">
        <v>2600</v>
      </c>
      <c r="I12545" s="29">
        <v>0</v>
      </c>
      <c r="J12545" s="29">
        <v>0</v>
      </c>
      <c r="K12545" s="29">
        <v>0</v>
      </c>
      <c r="L12545" s="29">
        <f t="shared" si="782"/>
        <v>2600</v>
      </c>
      <c r="M12545" s="29">
        <v>-2470</v>
      </c>
      <c r="N12545" s="29">
        <v>0</v>
      </c>
      <c r="O12545" s="29">
        <v>0</v>
      </c>
      <c r="P12545" s="29">
        <f t="shared" si="779"/>
        <v>-2470</v>
      </c>
      <c r="Q12545" s="29">
        <f t="shared" si="780"/>
        <v>130</v>
      </c>
      <c r="R12545" s="29">
        <f t="shared" si="781"/>
        <v>130</v>
      </c>
      <c r="S12545" s="15" t="s">
        <v>7227</v>
      </c>
      <c r="T12545" s="15">
        <v>100801</v>
      </c>
      <c r="U12545" s="15" t="s">
        <v>62</v>
      </c>
      <c r="V12545" s="15">
        <v>47040001</v>
      </c>
      <c r="W12545" s="15" t="s">
        <v>44</v>
      </c>
    </row>
    <row r="12546" spans="2:23" hidden="1" x14ac:dyDescent="0.25">
      <c r="B12546" s="14">
        <v>51003763</v>
      </c>
      <c r="C12546" s="14">
        <v>0</v>
      </c>
      <c r="D12546" s="15">
        <v>21040011</v>
      </c>
      <c r="E12546" s="16" t="s">
        <v>9619</v>
      </c>
      <c r="F12546" s="14">
        <v>1061</v>
      </c>
      <c r="G12546" s="17">
        <v>38909</v>
      </c>
      <c r="H12546" s="29">
        <v>2600</v>
      </c>
      <c r="I12546" s="29">
        <v>0</v>
      </c>
      <c r="J12546" s="29">
        <v>0</v>
      </c>
      <c r="K12546" s="29">
        <v>0</v>
      </c>
      <c r="L12546" s="29">
        <f t="shared" si="782"/>
        <v>2600</v>
      </c>
      <c r="M12546" s="29">
        <v>-2470</v>
      </c>
      <c r="N12546" s="29">
        <v>0</v>
      </c>
      <c r="O12546" s="29">
        <v>0</v>
      </c>
      <c r="P12546" s="29">
        <f t="shared" si="779"/>
        <v>-2470</v>
      </c>
      <c r="Q12546" s="29">
        <f t="shared" si="780"/>
        <v>130</v>
      </c>
      <c r="R12546" s="29">
        <f t="shared" si="781"/>
        <v>130</v>
      </c>
      <c r="S12546" s="15" t="s">
        <v>7227</v>
      </c>
      <c r="T12546" s="15">
        <v>100801</v>
      </c>
      <c r="U12546" s="15" t="s">
        <v>62</v>
      </c>
      <c r="V12546" s="15">
        <v>47040001</v>
      </c>
      <c r="W12546" s="15" t="s">
        <v>44</v>
      </c>
    </row>
    <row r="12547" spans="2:23" hidden="1" x14ac:dyDescent="0.25">
      <c r="B12547" s="14">
        <v>51003764</v>
      </c>
      <c r="C12547" s="14">
        <v>0</v>
      </c>
      <c r="D12547" s="15">
        <v>21040011</v>
      </c>
      <c r="E12547" s="16" t="s">
        <v>7853</v>
      </c>
      <c r="F12547" s="14">
        <v>1061</v>
      </c>
      <c r="G12547" s="17">
        <v>38909</v>
      </c>
      <c r="H12547" s="29">
        <v>2600</v>
      </c>
      <c r="I12547" s="29">
        <v>0</v>
      </c>
      <c r="J12547" s="29">
        <v>0</v>
      </c>
      <c r="K12547" s="29">
        <v>0</v>
      </c>
      <c r="L12547" s="29">
        <f t="shared" si="782"/>
        <v>2600</v>
      </c>
      <c r="M12547" s="29">
        <v>-2470</v>
      </c>
      <c r="N12547" s="29">
        <v>0</v>
      </c>
      <c r="O12547" s="29">
        <v>0</v>
      </c>
      <c r="P12547" s="29">
        <f t="shared" si="779"/>
        <v>-2470</v>
      </c>
      <c r="Q12547" s="29">
        <f t="shared" si="780"/>
        <v>130</v>
      </c>
      <c r="R12547" s="29">
        <f t="shared" si="781"/>
        <v>130</v>
      </c>
      <c r="S12547" s="15" t="s">
        <v>7227</v>
      </c>
      <c r="T12547" s="15">
        <v>100801</v>
      </c>
      <c r="U12547" s="15" t="s">
        <v>62</v>
      </c>
      <c r="V12547" s="15">
        <v>47040001</v>
      </c>
      <c r="W12547" s="15" t="s">
        <v>44</v>
      </c>
    </row>
    <row r="12548" spans="2:23" hidden="1" x14ac:dyDescent="0.25">
      <c r="B12548" s="14">
        <v>51003765</v>
      </c>
      <c r="C12548" s="14">
        <v>0</v>
      </c>
      <c r="D12548" s="15">
        <v>21040011</v>
      </c>
      <c r="E12548" s="16" t="s">
        <v>8846</v>
      </c>
      <c r="F12548" s="14">
        <v>1071</v>
      </c>
      <c r="G12548" s="17">
        <v>38808</v>
      </c>
      <c r="H12548" s="29">
        <v>2600</v>
      </c>
      <c r="I12548" s="29">
        <v>0</v>
      </c>
      <c r="J12548" s="29">
        <v>0</v>
      </c>
      <c r="K12548" s="29">
        <v>0</v>
      </c>
      <c r="L12548" s="29">
        <f t="shared" si="782"/>
        <v>2600</v>
      </c>
      <c r="M12548" s="29">
        <v>-2470</v>
      </c>
      <c r="N12548" s="29">
        <v>0</v>
      </c>
      <c r="O12548" s="29">
        <v>0</v>
      </c>
      <c r="P12548" s="29">
        <f t="shared" si="779"/>
        <v>-2470</v>
      </c>
      <c r="Q12548" s="29">
        <f t="shared" si="780"/>
        <v>130</v>
      </c>
      <c r="R12548" s="29">
        <f t="shared" si="781"/>
        <v>130</v>
      </c>
      <c r="S12548" s="15" t="s">
        <v>7227</v>
      </c>
      <c r="T12548" s="15">
        <v>100901</v>
      </c>
      <c r="U12548" s="15" t="s">
        <v>57</v>
      </c>
      <c r="V12548" s="15">
        <v>47040001</v>
      </c>
      <c r="W12548" s="15" t="s">
        <v>58</v>
      </c>
    </row>
    <row r="12549" spans="2:23" hidden="1" x14ac:dyDescent="0.25">
      <c r="B12549" s="14">
        <v>51003766</v>
      </c>
      <c r="C12549" s="14">
        <v>0</v>
      </c>
      <c r="D12549" s="15">
        <v>21040011</v>
      </c>
      <c r="E12549" s="16" t="s">
        <v>9620</v>
      </c>
      <c r="F12549" s="14">
        <v>1902</v>
      </c>
      <c r="G12549" s="17">
        <v>38078</v>
      </c>
      <c r="H12549" s="29">
        <v>2600</v>
      </c>
      <c r="I12549" s="29">
        <v>0</v>
      </c>
      <c r="J12549" s="29">
        <v>0</v>
      </c>
      <c r="K12549" s="29">
        <v>0</v>
      </c>
      <c r="L12549" s="29">
        <f t="shared" si="782"/>
        <v>2600</v>
      </c>
      <c r="M12549" s="29">
        <v>-2470</v>
      </c>
      <c r="N12549" s="29">
        <v>0</v>
      </c>
      <c r="O12549" s="29">
        <v>0</v>
      </c>
      <c r="P12549" s="29">
        <f t="shared" ref="P12549:P12612" si="783">SUM(M12549:O12549)</f>
        <v>-2470</v>
      </c>
      <c r="Q12549" s="29">
        <f t="shared" ref="Q12549:Q12612" si="784">H12549+M12549</f>
        <v>130</v>
      </c>
      <c r="R12549" s="29">
        <f t="shared" ref="R12549:R12612" si="785">L12549+P12549</f>
        <v>130</v>
      </c>
      <c r="S12549" s="15" t="s">
        <v>7227</v>
      </c>
      <c r="T12549" s="15">
        <v>108200</v>
      </c>
      <c r="U12549" s="15" t="s">
        <v>66</v>
      </c>
      <c r="V12549" s="15">
        <v>47040001</v>
      </c>
      <c r="W12549" s="15" t="s">
        <v>67</v>
      </c>
    </row>
    <row r="12550" spans="2:23" hidden="1" x14ac:dyDescent="0.25">
      <c r="B12550" s="14">
        <v>51003767</v>
      </c>
      <c r="C12550" s="14">
        <v>0</v>
      </c>
      <c r="D12550" s="15">
        <v>21040011</v>
      </c>
      <c r="E12550" s="16" t="s">
        <v>9540</v>
      </c>
      <c r="F12550" s="14">
        <v>1001</v>
      </c>
      <c r="G12550" s="17">
        <v>38087</v>
      </c>
      <c r="H12550" s="29">
        <v>2604</v>
      </c>
      <c r="I12550" s="29">
        <v>0</v>
      </c>
      <c r="J12550" s="29">
        <v>0</v>
      </c>
      <c r="K12550" s="29">
        <v>0</v>
      </c>
      <c r="L12550" s="29">
        <f t="shared" si="782"/>
        <v>2604</v>
      </c>
      <c r="M12550" s="29">
        <v>-2473</v>
      </c>
      <c r="N12550" s="29">
        <v>0</v>
      </c>
      <c r="O12550" s="29">
        <v>0</v>
      </c>
      <c r="P12550" s="29">
        <f t="shared" si="783"/>
        <v>-2473</v>
      </c>
      <c r="Q12550" s="29">
        <f t="shared" si="784"/>
        <v>131</v>
      </c>
      <c r="R12550" s="29">
        <f t="shared" si="785"/>
        <v>131</v>
      </c>
      <c r="S12550" s="15" t="s">
        <v>7227</v>
      </c>
      <c r="T12550" s="15">
        <v>100101</v>
      </c>
      <c r="U12550" s="15" t="s">
        <v>89</v>
      </c>
      <c r="V12550" s="15">
        <v>47040001</v>
      </c>
      <c r="W12550" s="15" t="s">
        <v>85</v>
      </c>
    </row>
    <row r="12551" spans="2:23" hidden="1" x14ac:dyDescent="0.25">
      <c r="B12551" s="14">
        <v>51003768</v>
      </c>
      <c r="C12551" s="14">
        <v>0</v>
      </c>
      <c r="D12551" s="15">
        <v>21040011</v>
      </c>
      <c r="E12551" s="16" t="s">
        <v>9541</v>
      </c>
      <c r="F12551" s="14">
        <v>1001</v>
      </c>
      <c r="G12551" s="17">
        <v>37089</v>
      </c>
      <c r="H12551" s="29">
        <v>2604</v>
      </c>
      <c r="I12551" s="29">
        <v>0</v>
      </c>
      <c r="J12551" s="29">
        <v>0</v>
      </c>
      <c r="K12551" s="29">
        <v>0</v>
      </c>
      <c r="L12551" s="29">
        <f t="shared" si="782"/>
        <v>2604</v>
      </c>
      <c r="M12551" s="29">
        <v>-2474</v>
      </c>
      <c r="N12551" s="29">
        <v>0</v>
      </c>
      <c r="O12551" s="29">
        <v>0</v>
      </c>
      <c r="P12551" s="29">
        <f t="shared" si="783"/>
        <v>-2474</v>
      </c>
      <c r="Q12551" s="29">
        <f t="shared" si="784"/>
        <v>130</v>
      </c>
      <c r="R12551" s="29">
        <f t="shared" si="785"/>
        <v>130</v>
      </c>
      <c r="S12551" s="15" t="s">
        <v>7227</v>
      </c>
      <c r="T12551" s="15">
        <v>100101</v>
      </c>
      <c r="U12551" s="15" t="s">
        <v>89</v>
      </c>
      <c r="V12551" s="15">
        <v>47040001</v>
      </c>
      <c r="W12551" s="15" t="s">
        <v>85</v>
      </c>
    </row>
    <row r="12552" spans="2:23" hidden="1" x14ac:dyDescent="0.25">
      <c r="B12552" s="14">
        <v>51003769</v>
      </c>
      <c r="C12552" s="14">
        <v>0</v>
      </c>
      <c r="D12552" s="15">
        <v>21040011</v>
      </c>
      <c r="E12552" s="16" t="s">
        <v>9596</v>
      </c>
      <c r="F12552" s="14">
        <v>1021</v>
      </c>
      <c r="G12552" s="17">
        <v>38158</v>
      </c>
      <c r="H12552" s="29">
        <v>2615</v>
      </c>
      <c r="I12552" s="29">
        <v>0</v>
      </c>
      <c r="J12552" s="29">
        <v>0</v>
      </c>
      <c r="K12552" s="29">
        <v>0</v>
      </c>
      <c r="L12552" s="29">
        <f t="shared" si="782"/>
        <v>2615</v>
      </c>
      <c r="M12552" s="29">
        <v>-2484</v>
      </c>
      <c r="N12552" s="29">
        <v>0</v>
      </c>
      <c r="O12552" s="29">
        <v>0</v>
      </c>
      <c r="P12552" s="29">
        <f t="shared" si="783"/>
        <v>-2484</v>
      </c>
      <c r="Q12552" s="29">
        <f t="shared" si="784"/>
        <v>131</v>
      </c>
      <c r="R12552" s="29">
        <f t="shared" si="785"/>
        <v>131</v>
      </c>
      <c r="S12552" s="15" t="s">
        <v>7227</v>
      </c>
      <c r="T12552" s="15">
        <v>100301</v>
      </c>
      <c r="U12552" s="15" t="s">
        <v>32</v>
      </c>
      <c r="V12552" s="15">
        <v>47040001</v>
      </c>
      <c r="W12552" s="15" t="s">
        <v>33</v>
      </c>
    </row>
    <row r="12553" spans="2:23" hidden="1" x14ac:dyDescent="0.25">
      <c r="B12553" s="14">
        <v>51003771</v>
      </c>
      <c r="C12553" s="14">
        <v>0</v>
      </c>
      <c r="D12553" s="15">
        <v>21040011</v>
      </c>
      <c r="E12553" s="16" t="s">
        <v>9621</v>
      </c>
      <c r="F12553" s="14">
        <v>1001</v>
      </c>
      <c r="G12553" s="17">
        <v>37733</v>
      </c>
      <c r="H12553" s="29">
        <v>2695</v>
      </c>
      <c r="I12553" s="29">
        <v>0</v>
      </c>
      <c r="J12553" s="29">
        <v>0</v>
      </c>
      <c r="K12553" s="29">
        <v>0</v>
      </c>
      <c r="L12553" s="29">
        <f t="shared" si="782"/>
        <v>2695</v>
      </c>
      <c r="M12553" s="29">
        <v>-2560</v>
      </c>
      <c r="N12553" s="29">
        <v>0</v>
      </c>
      <c r="O12553" s="29">
        <v>0</v>
      </c>
      <c r="P12553" s="29">
        <f t="shared" si="783"/>
        <v>-2560</v>
      </c>
      <c r="Q12553" s="29">
        <f t="shared" si="784"/>
        <v>135</v>
      </c>
      <c r="R12553" s="29">
        <f t="shared" si="785"/>
        <v>135</v>
      </c>
      <c r="S12553" s="15" t="s">
        <v>7227</v>
      </c>
      <c r="T12553" s="15">
        <v>100101</v>
      </c>
      <c r="U12553" s="15" t="s">
        <v>89</v>
      </c>
      <c r="V12553" s="15">
        <v>47040001</v>
      </c>
      <c r="W12553" s="15" t="s">
        <v>85</v>
      </c>
    </row>
    <row r="12554" spans="2:23" hidden="1" x14ac:dyDescent="0.25">
      <c r="B12554" s="14">
        <v>51003772</v>
      </c>
      <c r="C12554" s="14">
        <v>0</v>
      </c>
      <c r="D12554" s="15">
        <v>21040011</v>
      </c>
      <c r="E12554" s="16" t="s">
        <v>9621</v>
      </c>
      <c r="F12554" s="14">
        <v>1001</v>
      </c>
      <c r="G12554" s="17">
        <v>37733</v>
      </c>
      <c r="H12554" s="29">
        <v>2695</v>
      </c>
      <c r="I12554" s="29">
        <v>0</v>
      </c>
      <c r="J12554" s="29">
        <v>0</v>
      </c>
      <c r="K12554" s="29">
        <v>0</v>
      </c>
      <c r="L12554" s="29">
        <f t="shared" si="782"/>
        <v>2695</v>
      </c>
      <c r="M12554" s="29">
        <v>-2560</v>
      </c>
      <c r="N12554" s="29">
        <v>0</v>
      </c>
      <c r="O12554" s="29">
        <v>0</v>
      </c>
      <c r="P12554" s="29">
        <f t="shared" si="783"/>
        <v>-2560</v>
      </c>
      <c r="Q12554" s="29">
        <f t="shared" si="784"/>
        <v>135</v>
      </c>
      <c r="R12554" s="29">
        <f t="shared" si="785"/>
        <v>135</v>
      </c>
      <c r="S12554" s="15" t="s">
        <v>7227</v>
      </c>
      <c r="T12554" s="15">
        <v>100101</v>
      </c>
      <c r="U12554" s="15" t="s">
        <v>89</v>
      </c>
      <c r="V12554" s="15">
        <v>47040001</v>
      </c>
      <c r="W12554" s="15" t="s">
        <v>85</v>
      </c>
    </row>
    <row r="12555" spans="2:23" hidden="1" x14ac:dyDescent="0.25">
      <c r="B12555" s="14">
        <v>51003773</v>
      </c>
      <c r="C12555" s="14">
        <v>0</v>
      </c>
      <c r="D12555" s="15">
        <v>21040011</v>
      </c>
      <c r="E12555" s="16" t="s">
        <v>9621</v>
      </c>
      <c r="F12555" s="14">
        <v>1001</v>
      </c>
      <c r="G12555" s="17">
        <v>37875</v>
      </c>
      <c r="H12555" s="29">
        <v>2695</v>
      </c>
      <c r="I12555" s="29">
        <v>0</v>
      </c>
      <c r="J12555" s="29">
        <v>0</v>
      </c>
      <c r="K12555" s="29">
        <v>0</v>
      </c>
      <c r="L12555" s="29">
        <f t="shared" si="782"/>
        <v>2695</v>
      </c>
      <c r="M12555" s="29">
        <v>-2560</v>
      </c>
      <c r="N12555" s="29">
        <v>0</v>
      </c>
      <c r="O12555" s="29">
        <v>0</v>
      </c>
      <c r="P12555" s="29">
        <f t="shared" si="783"/>
        <v>-2560</v>
      </c>
      <c r="Q12555" s="29">
        <f t="shared" si="784"/>
        <v>135</v>
      </c>
      <c r="R12555" s="29">
        <f t="shared" si="785"/>
        <v>135</v>
      </c>
      <c r="S12555" s="15" t="s">
        <v>7227</v>
      </c>
      <c r="T12555" s="15">
        <v>100101</v>
      </c>
      <c r="U12555" s="15" t="s">
        <v>89</v>
      </c>
      <c r="V12555" s="15">
        <v>47040001</v>
      </c>
      <c r="W12555" s="15" t="s">
        <v>85</v>
      </c>
    </row>
    <row r="12556" spans="2:23" hidden="1" x14ac:dyDescent="0.25">
      <c r="B12556" s="14">
        <v>51003774</v>
      </c>
      <c r="C12556" s="14">
        <v>0</v>
      </c>
      <c r="D12556" s="15">
        <v>21040011</v>
      </c>
      <c r="E12556" s="16" t="s">
        <v>9622</v>
      </c>
      <c r="F12556" s="14">
        <v>1001</v>
      </c>
      <c r="G12556" s="17">
        <v>37480</v>
      </c>
      <c r="H12556" s="29">
        <v>2696</v>
      </c>
      <c r="I12556" s="29">
        <v>0</v>
      </c>
      <c r="J12556" s="29">
        <v>0</v>
      </c>
      <c r="K12556" s="29">
        <v>0</v>
      </c>
      <c r="L12556" s="29">
        <f t="shared" si="782"/>
        <v>2696</v>
      </c>
      <c r="M12556" s="29">
        <v>-2561</v>
      </c>
      <c r="N12556" s="29">
        <v>0</v>
      </c>
      <c r="O12556" s="29">
        <v>0</v>
      </c>
      <c r="P12556" s="29">
        <f t="shared" si="783"/>
        <v>-2561</v>
      </c>
      <c r="Q12556" s="29">
        <f t="shared" si="784"/>
        <v>135</v>
      </c>
      <c r="R12556" s="29">
        <f t="shared" si="785"/>
        <v>135</v>
      </c>
      <c r="S12556" s="15" t="s">
        <v>7227</v>
      </c>
      <c r="T12556" s="15">
        <v>100101</v>
      </c>
      <c r="U12556" s="15" t="s">
        <v>89</v>
      </c>
      <c r="V12556" s="15">
        <v>47040001</v>
      </c>
      <c r="W12556" s="15" t="s">
        <v>85</v>
      </c>
    </row>
    <row r="12557" spans="2:23" hidden="1" x14ac:dyDescent="0.25">
      <c r="B12557" s="14">
        <v>51003775</v>
      </c>
      <c r="C12557" s="14">
        <v>0</v>
      </c>
      <c r="D12557" s="15">
        <v>21040011</v>
      </c>
      <c r="E12557" s="16" t="s">
        <v>9623</v>
      </c>
      <c r="F12557" s="14">
        <v>1001</v>
      </c>
      <c r="G12557" s="17">
        <v>37801</v>
      </c>
      <c r="H12557" s="29">
        <v>2700</v>
      </c>
      <c r="I12557" s="29">
        <v>0</v>
      </c>
      <c r="J12557" s="29">
        <v>0</v>
      </c>
      <c r="K12557" s="29">
        <v>0</v>
      </c>
      <c r="L12557" s="29">
        <f t="shared" si="782"/>
        <v>2700</v>
      </c>
      <c r="M12557" s="29">
        <v>-2565</v>
      </c>
      <c r="N12557" s="29">
        <v>0</v>
      </c>
      <c r="O12557" s="29">
        <v>0</v>
      </c>
      <c r="P12557" s="29">
        <f t="shared" si="783"/>
        <v>-2565</v>
      </c>
      <c r="Q12557" s="29">
        <f t="shared" si="784"/>
        <v>135</v>
      </c>
      <c r="R12557" s="29">
        <f t="shared" si="785"/>
        <v>135</v>
      </c>
      <c r="S12557" s="15" t="s">
        <v>7227</v>
      </c>
      <c r="T12557" s="15">
        <v>100101</v>
      </c>
      <c r="U12557" s="15" t="s">
        <v>89</v>
      </c>
      <c r="V12557" s="15">
        <v>47040001</v>
      </c>
      <c r="W12557" s="15" t="s">
        <v>85</v>
      </c>
    </row>
    <row r="12558" spans="2:23" hidden="1" x14ac:dyDescent="0.25">
      <c r="B12558" s="14">
        <v>51003776</v>
      </c>
      <c r="C12558" s="14">
        <v>0</v>
      </c>
      <c r="D12558" s="15">
        <v>21040011</v>
      </c>
      <c r="E12558" s="16" t="s">
        <v>7782</v>
      </c>
      <c r="F12558" s="14">
        <v>1021</v>
      </c>
      <c r="G12558" s="17">
        <v>38611</v>
      </c>
      <c r="H12558" s="29">
        <v>2700</v>
      </c>
      <c r="I12558" s="29">
        <v>0</v>
      </c>
      <c r="J12558" s="29">
        <v>0</v>
      </c>
      <c r="K12558" s="29">
        <v>0</v>
      </c>
      <c r="L12558" s="29">
        <f t="shared" si="782"/>
        <v>2700</v>
      </c>
      <c r="M12558" s="29">
        <v>-2565</v>
      </c>
      <c r="N12558" s="29">
        <v>0</v>
      </c>
      <c r="O12558" s="29">
        <v>0</v>
      </c>
      <c r="P12558" s="29">
        <f t="shared" si="783"/>
        <v>-2565</v>
      </c>
      <c r="Q12558" s="29">
        <f t="shared" si="784"/>
        <v>135</v>
      </c>
      <c r="R12558" s="29">
        <f t="shared" si="785"/>
        <v>135</v>
      </c>
      <c r="S12558" s="15" t="s">
        <v>7227</v>
      </c>
      <c r="T12558" s="15">
        <v>100301</v>
      </c>
      <c r="U12558" s="15" t="s">
        <v>32</v>
      </c>
      <c r="V12558" s="15">
        <v>47040001</v>
      </c>
      <c r="W12558" s="15" t="s">
        <v>33</v>
      </c>
    </row>
    <row r="12559" spans="2:23" hidden="1" x14ac:dyDescent="0.25">
      <c r="B12559" s="14">
        <v>51003777</v>
      </c>
      <c r="C12559" s="14">
        <v>0</v>
      </c>
      <c r="D12559" s="15">
        <v>21040011</v>
      </c>
      <c r="E12559" s="16" t="s">
        <v>9624</v>
      </c>
      <c r="F12559" s="14">
        <v>1041</v>
      </c>
      <c r="G12559" s="17">
        <v>39255</v>
      </c>
      <c r="H12559" s="29">
        <v>2700</v>
      </c>
      <c r="I12559" s="29">
        <v>0</v>
      </c>
      <c r="J12559" s="29">
        <v>0</v>
      </c>
      <c r="K12559" s="29">
        <v>0</v>
      </c>
      <c r="L12559" s="29">
        <f t="shared" si="782"/>
        <v>2700</v>
      </c>
      <c r="M12559" s="29">
        <v>-2565</v>
      </c>
      <c r="N12559" s="29">
        <v>0</v>
      </c>
      <c r="O12559" s="29">
        <v>0</v>
      </c>
      <c r="P12559" s="29">
        <f t="shared" si="783"/>
        <v>-2565</v>
      </c>
      <c r="Q12559" s="29">
        <f t="shared" si="784"/>
        <v>135</v>
      </c>
      <c r="R12559" s="29">
        <f t="shared" si="785"/>
        <v>135</v>
      </c>
      <c r="S12559" s="15" t="s">
        <v>7227</v>
      </c>
      <c r="T12559" s="15">
        <v>100501</v>
      </c>
      <c r="U12559" s="15" t="s">
        <v>27</v>
      </c>
      <c r="V12559" s="15">
        <v>47040001</v>
      </c>
      <c r="W12559" s="15" t="s">
        <v>28</v>
      </c>
    </row>
    <row r="12560" spans="2:23" hidden="1" x14ac:dyDescent="0.25">
      <c r="B12560" s="14">
        <v>51003778</v>
      </c>
      <c r="C12560" s="14">
        <v>0</v>
      </c>
      <c r="D12560" s="15">
        <v>21040011</v>
      </c>
      <c r="E12560" s="16" t="s">
        <v>9625</v>
      </c>
      <c r="F12560" s="14">
        <v>1002</v>
      </c>
      <c r="G12560" s="17">
        <v>37532</v>
      </c>
      <c r="H12560" s="29">
        <v>2712</v>
      </c>
      <c r="I12560" s="29">
        <v>0</v>
      </c>
      <c r="J12560" s="29">
        <v>0</v>
      </c>
      <c r="K12560" s="29">
        <v>0</v>
      </c>
      <c r="L12560" s="29">
        <f t="shared" si="782"/>
        <v>2712</v>
      </c>
      <c r="M12560" s="29">
        <v>-2577</v>
      </c>
      <c r="N12560" s="29">
        <v>0</v>
      </c>
      <c r="O12560" s="29">
        <v>0</v>
      </c>
      <c r="P12560" s="29">
        <f t="shared" si="783"/>
        <v>-2577</v>
      </c>
      <c r="Q12560" s="29">
        <f t="shared" si="784"/>
        <v>135</v>
      </c>
      <c r="R12560" s="29">
        <f t="shared" si="785"/>
        <v>135</v>
      </c>
      <c r="S12560" s="15" t="s">
        <v>7227</v>
      </c>
      <c r="T12560" s="15">
        <v>100102</v>
      </c>
      <c r="U12560" s="15" t="s">
        <v>84</v>
      </c>
      <c r="V12560" s="15">
        <v>47040001</v>
      </c>
      <c r="W12560" s="15" t="s">
        <v>85</v>
      </c>
    </row>
    <row r="12561" spans="2:23" hidden="1" x14ac:dyDescent="0.25">
      <c r="B12561" s="14">
        <v>51003779</v>
      </c>
      <c r="C12561" s="14">
        <v>0</v>
      </c>
      <c r="D12561" s="15">
        <v>21040011</v>
      </c>
      <c r="E12561" s="16" t="s">
        <v>9625</v>
      </c>
      <c r="F12561" s="14">
        <v>1002</v>
      </c>
      <c r="G12561" s="17">
        <v>37650</v>
      </c>
      <c r="H12561" s="29">
        <v>2712</v>
      </c>
      <c r="I12561" s="29">
        <v>0</v>
      </c>
      <c r="J12561" s="29">
        <v>0</v>
      </c>
      <c r="K12561" s="29">
        <v>0</v>
      </c>
      <c r="L12561" s="29">
        <f t="shared" si="782"/>
        <v>2712</v>
      </c>
      <c r="M12561" s="29">
        <v>-2576</v>
      </c>
      <c r="N12561" s="29">
        <v>0</v>
      </c>
      <c r="O12561" s="29">
        <v>0</v>
      </c>
      <c r="P12561" s="29">
        <f t="shared" si="783"/>
        <v>-2576</v>
      </c>
      <c r="Q12561" s="29">
        <f t="shared" si="784"/>
        <v>136</v>
      </c>
      <c r="R12561" s="29">
        <f t="shared" si="785"/>
        <v>136</v>
      </c>
      <c r="S12561" s="15" t="s">
        <v>7227</v>
      </c>
      <c r="T12561" s="15">
        <v>100102</v>
      </c>
      <c r="U12561" s="15" t="s">
        <v>84</v>
      </c>
      <c r="V12561" s="15">
        <v>47040001</v>
      </c>
      <c r="W12561" s="15" t="s">
        <v>85</v>
      </c>
    </row>
    <row r="12562" spans="2:23" hidden="1" x14ac:dyDescent="0.25">
      <c r="B12562" s="14">
        <v>51003780</v>
      </c>
      <c r="C12562" s="14">
        <v>0</v>
      </c>
      <c r="D12562" s="15">
        <v>21040011</v>
      </c>
      <c r="E12562" s="16" t="s">
        <v>9596</v>
      </c>
      <c r="F12562" s="14">
        <v>1021</v>
      </c>
      <c r="G12562" s="17">
        <v>38635</v>
      </c>
      <c r="H12562" s="29">
        <v>2746</v>
      </c>
      <c r="I12562" s="29">
        <v>0</v>
      </c>
      <c r="J12562" s="29">
        <v>0</v>
      </c>
      <c r="K12562" s="29">
        <v>0</v>
      </c>
      <c r="L12562" s="29">
        <f t="shared" si="782"/>
        <v>2746</v>
      </c>
      <c r="M12562" s="29">
        <v>-2609</v>
      </c>
      <c r="N12562" s="29">
        <v>0</v>
      </c>
      <c r="O12562" s="29">
        <v>0</v>
      </c>
      <c r="P12562" s="29">
        <f t="shared" si="783"/>
        <v>-2609</v>
      </c>
      <c r="Q12562" s="29">
        <f t="shared" si="784"/>
        <v>137</v>
      </c>
      <c r="R12562" s="29">
        <f t="shared" si="785"/>
        <v>137</v>
      </c>
      <c r="S12562" s="15" t="s">
        <v>7227</v>
      </c>
      <c r="T12562" s="15">
        <v>100301</v>
      </c>
      <c r="U12562" s="15" t="s">
        <v>32</v>
      </c>
      <c r="V12562" s="15">
        <v>47040001</v>
      </c>
      <c r="W12562" s="15" t="s">
        <v>33</v>
      </c>
    </row>
    <row r="12563" spans="2:23" hidden="1" x14ac:dyDescent="0.25">
      <c r="B12563" s="14">
        <v>51003781</v>
      </c>
      <c r="C12563" s="14">
        <v>0</v>
      </c>
      <c r="D12563" s="15">
        <v>21040011</v>
      </c>
      <c r="E12563" s="16" t="s">
        <v>9596</v>
      </c>
      <c r="F12563" s="14">
        <v>1021</v>
      </c>
      <c r="G12563" s="17">
        <v>38636</v>
      </c>
      <c r="H12563" s="29">
        <v>2746</v>
      </c>
      <c r="I12563" s="29">
        <v>0</v>
      </c>
      <c r="J12563" s="29">
        <v>0</v>
      </c>
      <c r="K12563" s="29">
        <v>0</v>
      </c>
      <c r="L12563" s="29">
        <f t="shared" si="782"/>
        <v>2746</v>
      </c>
      <c r="M12563" s="29">
        <v>-2608</v>
      </c>
      <c r="N12563" s="29">
        <v>0</v>
      </c>
      <c r="O12563" s="29">
        <v>0</v>
      </c>
      <c r="P12563" s="29">
        <f t="shared" si="783"/>
        <v>-2608</v>
      </c>
      <c r="Q12563" s="29">
        <f t="shared" si="784"/>
        <v>138</v>
      </c>
      <c r="R12563" s="29">
        <f t="shared" si="785"/>
        <v>138</v>
      </c>
      <c r="S12563" s="15" t="s">
        <v>7227</v>
      </c>
      <c r="T12563" s="15">
        <v>100301</v>
      </c>
      <c r="U12563" s="15" t="s">
        <v>32</v>
      </c>
      <c r="V12563" s="15">
        <v>47040001</v>
      </c>
      <c r="W12563" s="15" t="s">
        <v>33</v>
      </c>
    </row>
    <row r="12564" spans="2:23" hidden="1" x14ac:dyDescent="0.25">
      <c r="B12564" s="14">
        <v>51003782</v>
      </c>
      <c r="C12564" s="14">
        <v>0</v>
      </c>
      <c r="D12564" s="15">
        <v>21040011</v>
      </c>
      <c r="E12564" s="16" t="s">
        <v>9596</v>
      </c>
      <c r="F12564" s="14">
        <v>1021</v>
      </c>
      <c r="G12564" s="17">
        <v>38638</v>
      </c>
      <c r="H12564" s="29">
        <v>2746</v>
      </c>
      <c r="I12564" s="29">
        <v>0</v>
      </c>
      <c r="J12564" s="29">
        <v>0</v>
      </c>
      <c r="K12564" s="29">
        <v>0</v>
      </c>
      <c r="L12564" s="29">
        <f t="shared" si="782"/>
        <v>2746</v>
      </c>
      <c r="M12564" s="29">
        <v>-2608</v>
      </c>
      <c r="N12564" s="29">
        <v>0</v>
      </c>
      <c r="O12564" s="29">
        <v>0</v>
      </c>
      <c r="P12564" s="29">
        <f t="shared" si="783"/>
        <v>-2608</v>
      </c>
      <c r="Q12564" s="29">
        <f t="shared" si="784"/>
        <v>138</v>
      </c>
      <c r="R12564" s="29">
        <f t="shared" si="785"/>
        <v>138</v>
      </c>
      <c r="S12564" s="15" t="s">
        <v>7227</v>
      </c>
      <c r="T12564" s="15">
        <v>100301</v>
      </c>
      <c r="U12564" s="15" t="s">
        <v>32</v>
      </c>
      <c r="V12564" s="15">
        <v>47040001</v>
      </c>
      <c r="W12564" s="15" t="s">
        <v>33</v>
      </c>
    </row>
    <row r="12565" spans="2:23" hidden="1" x14ac:dyDescent="0.25">
      <c r="B12565" s="14">
        <v>51003784</v>
      </c>
      <c r="C12565" s="14">
        <v>0</v>
      </c>
      <c r="D12565" s="15">
        <v>21040011</v>
      </c>
      <c r="E12565" s="16" t="s">
        <v>9626</v>
      </c>
      <c r="F12565" s="14">
        <v>1002</v>
      </c>
      <c r="G12565" s="17">
        <v>37755</v>
      </c>
      <c r="H12565" s="29">
        <v>2750</v>
      </c>
      <c r="I12565" s="29">
        <v>0</v>
      </c>
      <c r="J12565" s="29">
        <v>0</v>
      </c>
      <c r="K12565" s="29">
        <v>0</v>
      </c>
      <c r="L12565" s="29">
        <f t="shared" si="782"/>
        <v>2750</v>
      </c>
      <c r="M12565" s="29">
        <v>-2612</v>
      </c>
      <c r="N12565" s="29">
        <v>0</v>
      </c>
      <c r="O12565" s="29">
        <v>0</v>
      </c>
      <c r="P12565" s="29">
        <f t="shared" si="783"/>
        <v>-2612</v>
      </c>
      <c r="Q12565" s="29">
        <f t="shared" si="784"/>
        <v>138</v>
      </c>
      <c r="R12565" s="29">
        <f t="shared" si="785"/>
        <v>138</v>
      </c>
      <c r="S12565" s="15" t="s">
        <v>7227</v>
      </c>
      <c r="T12565" s="15">
        <v>100102</v>
      </c>
      <c r="U12565" s="15" t="s">
        <v>84</v>
      </c>
      <c r="V12565" s="15">
        <v>47040001</v>
      </c>
      <c r="W12565" s="15" t="s">
        <v>85</v>
      </c>
    </row>
    <row r="12566" spans="2:23" hidden="1" x14ac:dyDescent="0.25">
      <c r="B12566" s="14">
        <v>51003786</v>
      </c>
      <c r="C12566" s="14">
        <v>0</v>
      </c>
      <c r="D12566" s="15">
        <v>21040011</v>
      </c>
      <c r="E12566" s="16" t="s">
        <v>9596</v>
      </c>
      <c r="F12566" s="14">
        <v>1021</v>
      </c>
      <c r="G12566" s="17">
        <v>38777</v>
      </c>
      <c r="H12566" s="29">
        <v>2760</v>
      </c>
      <c r="I12566" s="29">
        <v>0</v>
      </c>
      <c r="J12566" s="29">
        <v>0</v>
      </c>
      <c r="K12566" s="29">
        <v>0</v>
      </c>
      <c r="L12566" s="29">
        <f t="shared" si="782"/>
        <v>2760</v>
      </c>
      <c r="M12566" s="29">
        <v>-2623</v>
      </c>
      <c r="N12566" s="29">
        <v>0</v>
      </c>
      <c r="O12566" s="29">
        <v>0</v>
      </c>
      <c r="P12566" s="29">
        <f t="shared" si="783"/>
        <v>-2623</v>
      </c>
      <c r="Q12566" s="29">
        <f t="shared" si="784"/>
        <v>137</v>
      </c>
      <c r="R12566" s="29">
        <f t="shared" si="785"/>
        <v>137</v>
      </c>
      <c r="S12566" s="15" t="s">
        <v>7227</v>
      </c>
      <c r="T12566" s="15">
        <v>100301</v>
      </c>
      <c r="U12566" s="15" t="s">
        <v>32</v>
      </c>
      <c r="V12566" s="15">
        <v>47040001</v>
      </c>
      <c r="W12566" s="15" t="s">
        <v>33</v>
      </c>
    </row>
    <row r="12567" spans="2:23" hidden="1" x14ac:dyDescent="0.25">
      <c r="B12567" s="14">
        <v>51003787</v>
      </c>
      <c r="C12567" s="14">
        <v>0</v>
      </c>
      <c r="D12567" s="15">
        <v>21040011</v>
      </c>
      <c r="E12567" s="16" t="s">
        <v>9596</v>
      </c>
      <c r="F12567" s="14">
        <v>1021</v>
      </c>
      <c r="G12567" s="17">
        <v>38779</v>
      </c>
      <c r="H12567" s="29">
        <v>2760</v>
      </c>
      <c r="I12567" s="29">
        <v>0</v>
      </c>
      <c r="J12567" s="29">
        <v>0</v>
      </c>
      <c r="K12567" s="29">
        <v>0</v>
      </c>
      <c r="L12567" s="29">
        <f t="shared" si="782"/>
        <v>2760</v>
      </c>
      <c r="M12567" s="29">
        <v>-2622</v>
      </c>
      <c r="N12567" s="29">
        <v>0</v>
      </c>
      <c r="O12567" s="29">
        <v>0</v>
      </c>
      <c r="P12567" s="29">
        <f t="shared" si="783"/>
        <v>-2622</v>
      </c>
      <c r="Q12567" s="29">
        <f t="shared" si="784"/>
        <v>138</v>
      </c>
      <c r="R12567" s="29">
        <f t="shared" si="785"/>
        <v>138</v>
      </c>
      <c r="S12567" s="15" t="s">
        <v>7227</v>
      </c>
      <c r="T12567" s="15">
        <v>100301</v>
      </c>
      <c r="U12567" s="15" t="s">
        <v>32</v>
      </c>
      <c r="V12567" s="15">
        <v>47040001</v>
      </c>
      <c r="W12567" s="15" t="s">
        <v>33</v>
      </c>
    </row>
    <row r="12568" spans="2:23" hidden="1" x14ac:dyDescent="0.25">
      <c r="B12568" s="14">
        <v>51003788</v>
      </c>
      <c r="C12568" s="14">
        <v>0</v>
      </c>
      <c r="D12568" s="15">
        <v>21040011</v>
      </c>
      <c r="E12568" s="16" t="s">
        <v>9596</v>
      </c>
      <c r="F12568" s="14">
        <v>1021</v>
      </c>
      <c r="G12568" s="17">
        <v>38788</v>
      </c>
      <c r="H12568" s="29">
        <v>2760</v>
      </c>
      <c r="I12568" s="29">
        <v>0</v>
      </c>
      <c r="J12568" s="29">
        <v>0</v>
      </c>
      <c r="K12568" s="29">
        <v>0</v>
      </c>
      <c r="L12568" s="29">
        <f t="shared" si="782"/>
        <v>2760</v>
      </c>
      <c r="M12568" s="29">
        <v>-2622</v>
      </c>
      <c r="N12568" s="29">
        <v>0</v>
      </c>
      <c r="O12568" s="29">
        <v>0</v>
      </c>
      <c r="P12568" s="29">
        <f t="shared" si="783"/>
        <v>-2622</v>
      </c>
      <c r="Q12568" s="29">
        <f t="shared" si="784"/>
        <v>138</v>
      </c>
      <c r="R12568" s="29">
        <f t="shared" si="785"/>
        <v>138</v>
      </c>
      <c r="S12568" s="15" t="s">
        <v>7227</v>
      </c>
      <c r="T12568" s="15">
        <v>100301</v>
      </c>
      <c r="U12568" s="15" t="s">
        <v>32</v>
      </c>
      <c r="V12568" s="15">
        <v>47040001</v>
      </c>
      <c r="W12568" s="15" t="s">
        <v>33</v>
      </c>
    </row>
    <row r="12569" spans="2:23" hidden="1" x14ac:dyDescent="0.25">
      <c r="B12569" s="14">
        <v>51003790</v>
      </c>
      <c r="C12569" s="14">
        <v>0</v>
      </c>
      <c r="D12569" s="15">
        <v>21040011</v>
      </c>
      <c r="E12569" s="16" t="s">
        <v>9627</v>
      </c>
      <c r="F12569" s="14">
        <v>1002</v>
      </c>
      <c r="G12569" s="17">
        <v>37723</v>
      </c>
      <c r="H12569" s="29">
        <v>2765</v>
      </c>
      <c r="I12569" s="29">
        <v>0</v>
      </c>
      <c r="J12569" s="29">
        <v>0</v>
      </c>
      <c r="K12569" s="29">
        <v>0</v>
      </c>
      <c r="L12569" s="29">
        <f t="shared" si="782"/>
        <v>2765</v>
      </c>
      <c r="M12569" s="29">
        <v>-2627</v>
      </c>
      <c r="N12569" s="29">
        <v>0</v>
      </c>
      <c r="O12569" s="29">
        <v>0</v>
      </c>
      <c r="P12569" s="29">
        <f t="shared" si="783"/>
        <v>-2627</v>
      </c>
      <c r="Q12569" s="29">
        <f t="shared" si="784"/>
        <v>138</v>
      </c>
      <c r="R12569" s="29">
        <f t="shared" si="785"/>
        <v>138</v>
      </c>
      <c r="S12569" s="15" t="s">
        <v>7227</v>
      </c>
      <c r="T12569" s="15">
        <v>100102</v>
      </c>
      <c r="U12569" s="15" t="s">
        <v>84</v>
      </c>
      <c r="V12569" s="15">
        <v>47040001</v>
      </c>
      <c r="W12569" s="15" t="s">
        <v>85</v>
      </c>
    </row>
    <row r="12570" spans="2:23" hidden="1" x14ac:dyDescent="0.25">
      <c r="B12570" s="14">
        <v>51003791</v>
      </c>
      <c r="C12570" s="14">
        <v>0</v>
      </c>
      <c r="D12570" s="15">
        <v>21040011</v>
      </c>
      <c r="E12570" s="16" t="s">
        <v>9628</v>
      </c>
      <c r="F12570" s="14">
        <v>1031</v>
      </c>
      <c r="G12570" s="17">
        <v>38415</v>
      </c>
      <c r="H12570" s="29">
        <v>2786</v>
      </c>
      <c r="I12570" s="29">
        <v>0</v>
      </c>
      <c r="J12570" s="29">
        <v>0</v>
      </c>
      <c r="K12570" s="29">
        <v>0</v>
      </c>
      <c r="L12570" s="29">
        <f t="shared" si="782"/>
        <v>2786</v>
      </c>
      <c r="M12570" s="29">
        <v>-2647</v>
      </c>
      <c r="N12570" s="29">
        <v>0</v>
      </c>
      <c r="O12570" s="29">
        <v>0</v>
      </c>
      <c r="P12570" s="29">
        <f t="shared" si="783"/>
        <v>-2647</v>
      </c>
      <c r="Q12570" s="29">
        <f t="shared" si="784"/>
        <v>139</v>
      </c>
      <c r="R12570" s="29">
        <f t="shared" si="785"/>
        <v>139</v>
      </c>
      <c r="S12570" s="15" t="s">
        <v>7227</v>
      </c>
      <c r="T12570" s="15">
        <v>100401</v>
      </c>
      <c r="U12570" s="15" t="s">
        <v>97</v>
      </c>
      <c r="V12570" s="15">
        <v>47040001</v>
      </c>
      <c r="W12570" s="15" t="s">
        <v>98</v>
      </c>
    </row>
    <row r="12571" spans="2:23" hidden="1" x14ac:dyDescent="0.25">
      <c r="B12571" s="14">
        <v>51003792</v>
      </c>
      <c r="C12571" s="14">
        <v>0</v>
      </c>
      <c r="D12571" s="15">
        <v>21040011</v>
      </c>
      <c r="E12571" s="16" t="s">
        <v>9613</v>
      </c>
      <c r="F12571" s="14">
        <v>1001</v>
      </c>
      <c r="G12571" s="17">
        <v>37741</v>
      </c>
      <c r="H12571" s="29">
        <v>2800</v>
      </c>
      <c r="I12571" s="29">
        <v>0</v>
      </c>
      <c r="J12571" s="29">
        <v>0</v>
      </c>
      <c r="K12571" s="29">
        <v>0</v>
      </c>
      <c r="L12571" s="29">
        <f t="shared" si="782"/>
        <v>2800</v>
      </c>
      <c r="M12571" s="29">
        <v>-2660</v>
      </c>
      <c r="N12571" s="29">
        <v>0</v>
      </c>
      <c r="O12571" s="29">
        <v>0</v>
      </c>
      <c r="P12571" s="29">
        <f t="shared" si="783"/>
        <v>-2660</v>
      </c>
      <c r="Q12571" s="29">
        <f t="shared" si="784"/>
        <v>140</v>
      </c>
      <c r="R12571" s="29">
        <f t="shared" si="785"/>
        <v>140</v>
      </c>
      <c r="S12571" s="15" t="s">
        <v>7227</v>
      </c>
      <c r="T12571" s="15">
        <v>100101</v>
      </c>
      <c r="U12571" s="15" t="s">
        <v>89</v>
      </c>
      <c r="V12571" s="15">
        <v>47040001</v>
      </c>
      <c r="W12571" s="15" t="s">
        <v>85</v>
      </c>
    </row>
    <row r="12572" spans="2:23" hidden="1" x14ac:dyDescent="0.25">
      <c r="B12572" s="14">
        <v>51003793</v>
      </c>
      <c r="C12572" s="14">
        <v>0</v>
      </c>
      <c r="D12572" s="15">
        <v>21040011</v>
      </c>
      <c r="E12572" s="16" t="s">
        <v>9629</v>
      </c>
      <c r="F12572" s="14">
        <v>1041</v>
      </c>
      <c r="G12572" s="17">
        <v>38686</v>
      </c>
      <c r="H12572" s="29">
        <v>2800</v>
      </c>
      <c r="I12572" s="29">
        <v>0</v>
      </c>
      <c r="J12572" s="29">
        <v>0</v>
      </c>
      <c r="K12572" s="29">
        <v>0</v>
      </c>
      <c r="L12572" s="29">
        <f t="shared" si="782"/>
        <v>2800</v>
      </c>
      <c r="M12572" s="29">
        <v>-2660</v>
      </c>
      <c r="N12572" s="29">
        <v>0</v>
      </c>
      <c r="O12572" s="29">
        <v>0</v>
      </c>
      <c r="P12572" s="29">
        <f t="shared" si="783"/>
        <v>-2660</v>
      </c>
      <c r="Q12572" s="29">
        <f t="shared" si="784"/>
        <v>140</v>
      </c>
      <c r="R12572" s="29">
        <f t="shared" si="785"/>
        <v>140</v>
      </c>
      <c r="S12572" s="15" t="s">
        <v>7227</v>
      </c>
      <c r="T12572" s="15">
        <v>100501</v>
      </c>
      <c r="U12572" s="15" t="s">
        <v>27</v>
      </c>
      <c r="V12572" s="15">
        <v>47040001</v>
      </c>
      <c r="W12572" s="15" t="s">
        <v>28</v>
      </c>
    </row>
    <row r="12573" spans="2:23" hidden="1" x14ac:dyDescent="0.25">
      <c r="B12573" s="14">
        <v>51003794</v>
      </c>
      <c r="C12573" s="14">
        <v>0</v>
      </c>
      <c r="D12573" s="15">
        <v>21040011</v>
      </c>
      <c r="E12573" s="16" t="s">
        <v>9630</v>
      </c>
      <c r="F12573" s="14">
        <v>1022</v>
      </c>
      <c r="G12573" s="17">
        <v>40257</v>
      </c>
      <c r="H12573" s="29">
        <v>2812</v>
      </c>
      <c r="I12573" s="29">
        <v>0</v>
      </c>
      <c r="J12573" s="29">
        <v>0</v>
      </c>
      <c r="K12573" s="29">
        <v>0</v>
      </c>
      <c r="L12573" s="29">
        <f t="shared" si="782"/>
        <v>2812</v>
      </c>
      <c r="M12573" s="29">
        <v>-2672</v>
      </c>
      <c r="N12573" s="29">
        <v>0</v>
      </c>
      <c r="O12573" s="29">
        <v>0</v>
      </c>
      <c r="P12573" s="29">
        <f t="shared" si="783"/>
        <v>-2672</v>
      </c>
      <c r="Q12573" s="29">
        <f t="shared" si="784"/>
        <v>140</v>
      </c>
      <c r="R12573" s="29">
        <f t="shared" si="785"/>
        <v>140</v>
      </c>
      <c r="S12573" s="15" t="s">
        <v>7227</v>
      </c>
      <c r="T12573" s="15">
        <v>100302</v>
      </c>
      <c r="U12573" s="15" t="s">
        <v>225</v>
      </c>
      <c r="V12573" s="15">
        <v>47040001</v>
      </c>
      <c r="W12573" s="15" t="s">
        <v>33</v>
      </c>
    </row>
    <row r="12574" spans="2:23" hidden="1" x14ac:dyDescent="0.25">
      <c r="B12574" s="14">
        <v>51003795</v>
      </c>
      <c r="C12574" s="14">
        <v>0</v>
      </c>
      <c r="D12574" s="15">
        <v>21040011</v>
      </c>
      <c r="E12574" s="16" t="s">
        <v>9630</v>
      </c>
      <c r="F12574" s="14">
        <v>1022</v>
      </c>
      <c r="G12574" s="17">
        <v>40257</v>
      </c>
      <c r="H12574" s="29">
        <v>2812</v>
      </c>
      <c r="I12574" s="29">
        <v>0</v>
      </c>
      <c r="J12574" s="29">
        <v>0</v>
      </c>
      <c r="K12574" s="29">
        <v>0</v>
      </c>
      <c r="L12574" s="29">
        <f t="shared" si="782"/>
        <v>2812</v>
      </c>
      <c r="M12574" s="29">
        <v>-2672</v>
      </c>
      <c r="N12574" s="29">
        <v>0</v>
      </c>
      <c r="O12574" s="29">
        <v>0</v>
      </c>
      <c r="P12574" s="29">
        <f t="shared" si="783"/>
        <v>-2672</v>
      </c>
      <c r="Q12574" s="29">
        <f t="shared" si="784"/>
        <v>140</v>
      </c>
      <c r="R12574" s="29">
        <f t="shared" si="785"/>
        <v>140</v>
      </c>
      <c r="S12574" s="15" t="s">
        <v>7227</v>
      </c>
      <c r="T12574" s="15">
        <v>100302</v>
      </c>
      <c r="U12574" s="15" t="s">
        <v>225</v>
      </c>
      <c r="V12574" s="15">
        <v>47040001</v>
      </c>
      <c r="W12574" s="15" t="s">
        <v>33</v>
      </c>
    </row>
    <row r="12575" spans="2:23" hidden="1" x14ac:dyDescent="0.25">
      <c r="B12575" s="14">
        <v>51003796</v>
      </c>
      <c r="C12575" s="14">
        <v>0</v>
      </c>
      <c r="D12575" s="15">
        <v>21040011</v>
      </c>
      <c r="E12575" s="16" t="s">
        <v>9631</v>
      </c>
      <c r="F12575" s="14">
        <v>1021</v>
      </c>
      <c r="G12575" s="17">
        <v>38802</v>
      </c>
      <c r="H12575" s="29">
        <v>2831</v>
      </c>
      <c r="I12575" s="29">
        <v>0</v>
      </c>
      <c r="J12575" s="29">
        <v>0</v>
      </c>
      <c r="K12575" s="29">
        <v>0</v>
      </c>
      <c r="L12575" s="29">
        <f t="shared" si="782"/>
        <v>2831</v>
      </c>
      <c r="M12575" s="29">
        <v>-2689</v>
      </c>
      <c r="N12575" s="29">
        <v>0</v>
      </c>
      <c r="O12575" s="29">
        <v>0</v>
      </c>
      <c r="P12575" s="29">
        <f t="shared" si="783"/>
        <v>-2689</v>
      </c>
      <c r="Q12575" s="29">
        <f t="shared" si="784"/>
        <v>142</v>
      </c>
      <c r="R12575" s="29">
        <f t="shared" si="785"/>
        <v>142</v>
      </c>
      <c r="S12575" s="15" t="s">
        <v>7227</v>
      </c>
      <c r="T12575" s="15">
        <v>100301</v>
      </c>
      <c r="U12575" s="15" t="s">
        <v>32</v>
      </c>
      <c r="V12575" s="15">
        <v>47040001</v>
      </c>
      <c r="W12575" s="15" t="s">
        <v>33</v>
      </c>
    </row>
    <row r="12576" spans="2:23" hidden="1" x14ac:dyDescent="0.25">
      <c r="B12576" s="14">
        <v>51003797</v>
      </c>
      <c r="C12576" s="14">
        <v>0</v>
      </c>
      <c r="D12576" s="15">
        <v>21040011</v>
      </c>
      <c r="E12576" s="16" t="s">
        <v>9331</v>
      </c>
      <c r="F12576" s="14">
        <v>1101</v>
      </c>
      <c r="G12576" s="17">
        <v>40269</v>
      </c>
      <c r="H12576" s="29">
        <v>2836</v>
      </c>
      <c r="I12576" s="29">
        <v>0</v>
      </c>
      <c r="J12576" s="29">
        <v>0</v>
      </c>
      <c r="K12576" s="29">
        <v>0</v>
      </c>
      <c r="L12576" s="29">
        <f t="shared" si="782"/>
        <v>2836</v>
      </c>
      <c r="M12576" s="29">
        <v>-2695</v>
      </c>
      <c r="N12576" s="29">
        <v>0</v>
      </c>
      <c r="O12576" s="29">
        <v>0</v>
      </c>
      <c r="P12576" s="29">
        <f t="shared" si="783"/>
        <v>-2695</v>
      </c>
      <c r="Q12576" s="29">
        <f t="shared" si="784"/>
        <v>141</v>
      </c>
      <c r="R12576" s="29">
        <f t="shared" si="785"/>
        <v>141</v>
      </c>
      <c r="S12576" s="15" t="s">
        <v>7227</v>
      </c>
      <c r="T12576" s="15">
        <v>101101</v>
      </c>
      <c r="U12576" s="15" t="s">
        <v>129</v>
      </c>
      <c r="V12576" s="15">
        <v>47040001</v>
      </c>
      <c r="W12576" s="15" t="s">
        <v>130</v>
      </c>
    </row>
    <row r="12577" spans="2:23" hidden="1" x14ac:dyDescent="0.25">
      <c r="B12577" s="14">
        <v>51003798</v>
      </c>
      <c r="C12577" s="14">
        <v>0</v>
      </c>
      <c r="D12577" s="15">
        <v>21040011</v>
      </c>
      <c r="E12577" s="16" t="s">
        <v>9632</v>
      </c>
      <c r="F12577" s="14">
        <v>1061</v>
      </c>
      <c r="G12577" s="17">
        <v>39629</v>
      </c>
      <c r="H12577" s="29">
        <v>2850</v>
      </c>
      <c r="I12577" s="29">
        <v>0</v>
      </c>
      <c r="J12577" s="29">
        <v>0</v>
      </c>
      <c r="K12577" s="29">
        <v>-2850</v>
      </c>
      <c r="L12577" s="29">
        <f t="shared" si="782"/>
        <v>0</v>
      </c>
      <c r="M12577" s="29">
        <v>-2707</v>
      </c>
      <c r="N12577" s="29">
        <v>0</v>
      </c>
      <c r="O12577" s="29">
        <v>2707</v>
      </c>
      <c r="P12577" s="29">
        <f t="shared" si="783"/>
        <v>0</v>
      </c>
      <c r="Q12577" s="29">
        <f t="shared" si="784"/>
        <v>143</v>
      </c>
      <c r="R12577" s="29">
        <f t="shared" si="785"/>
        <v>0</v>
      </c>
      <c r="S12577" s="15" t="s">
        <v>7227</v>
      </c>
      <c r="T12577" s="15">
        <v>100801</v>
      </c>
      <c r="U12577" s="15" t="s">
        <v>62</v>
      </c>
      <c r="V12577" s="15">
        <v>47040001</v>
      </c>
      <c r="W12577" s="15" t="s">
        <v>44</v>
      </c>
    </row>
    <row r="12578" spans="2:23" hidden="1" x14ac:dyDescent="0.25">
      <c r="B12578" s="14">
        <v>51003799</v>
      </c>
      <c r="C12578" s="14">
        <v>0</v>
      </c>
      <c r="D12578" s="15">
        <v>21040011</v>
      </c>
      <c r="E12578" s="16" t="s">
        <v>9633</v>
      </c>
      <c r="F12578" s="14">
        <v>1022</v>
      </c>
      <c r="G12578" s="17">
        <v>41182</v>
      </c>
      <c r="H12578" s="29">
        <v>2859</v>
      </c>
      <c r="I12578" s="29">
        <v>0</v>
      </c>
      <c r="J12578" s="29">
        <v>0</v>
      </c>
      <c r="K12578" s="29">
        <v>0</v>
      </c>
      <c r="L12578" s="29">
        <f t="shared" si="782"/>
        <v>2859</v>
      </c>
      <c r="M12578" s="29">
        <v>-2717</v>
      </c>
      <c r="N12578" s="29">
        <v>0</v>
      </c>
      <c r="O12578" s="29">
        <v>0</v>
      </c>
      <c r="P12578" s="29">
        <f t="shared" si="783"/>
        <v>-2717</v>
      </c>
      <c r="Q12578" s="29">
        <f t="shared" si="784"/>
        <v>142</v>
      </c>
      <c r="R12578" s="29">
        <f t="shared" si="785"/>
        <v>142</v>
      </c>
      <c r="S12578" s="15" t="s">
        <v>7227</v>
      </c>
      <c r="T12578" s="15">
        <v>100302</v>
      </c>
      <c r="U12578" s="15" t="s">
        <v>225</v>
      </c>
      <c r="V12578" s="15">
        <v>47040001</v>
      </c>
      <c r="W12578" s="15" t="s">
        <v>33</v>
      </c>
    </row>
    <row r="12579" spans="2:23" hidden="1" x14ac:dyDescent="0.25">
      <c r="B12579" s="14">
        <v>51003800</v>
      </c>
      <c r="C12579" s="14">
        <v>0</v>
      </c>
      <c r="D12579" s="15">
        <v>21040011</v>
      </c>
      <c r="E12579" s="16" t="s">
        <v>9634</v>
      </c>
      <c r="F12579" s="14">
        <v>1061</v>
      </c>
      <c r="G12579" s="17">
        <v>40968</v>
      </c>
      <c r="H12579" s="29">
        <v>2860</v>
      </c>
      <c r="I12579" s="29">
        <v>0</v>
      </c>
      <c r="J12579" s="29">
        <v>0</v>
      </c>
      <c r="K12579" s="29">
        <v>0</v>
      </c>
      <c r="L12579" s="29">
        <f t="shared" si="782"/>
        <v>2860</v>
      </c>
      <c r="M12579" s="29">
        <v>-2717</v>
      </c>
      <c r="N12579" s="29">
        <v>0</v>
      </c>
      <c r="O12579" s="29">
        <v>0</v>
      </c>
      <c r="P12579" s="29">
        <f t="shared" si="783"/>
        <v>-2717</v>
      </c>
      <c r="Q12579" s="29">
        <f t="shared" si="784"/>
        <v>143</v>
      </c>
      <c r="R12579" s="29">
        <f t="shared" si="785"/>
        <v>143</v>
      </c>
      <c r="S12579" s="15" t="s">
        <v>7227</v>
      </c>
      <c r="T12579" s="15">
        <v>100801</v>
      </c>
      <c r="U12579" s="15" t="s">
        <v>62</v>
      </c>
      <c r="V12579" s="15">
        <v>47040001</v>
      </c>
      <c r="W12579" s="15" t="s">
        <v>44</v>
      </c>
    </row>
    <row r="12580" spans="2:23" hidden="1" x14ac:dyDescent="0.25">
      <c r="B12580" s="14">
        <v>51003801</v>
      </c>
      <c r="C12580" s="14">
        <v>0</v>
      </c>
      <c r="D12580" s="15">
        <v>21040011</v>
      </c>
      <c r="E12580" s="16" t="s">
        <v>9547</v>
      </c>
      <c r="F12580" s="14">
        <v>1021</v>
      </c>
      <c r="G12580" s="17">
        <v>38158</v>
      </c>
      <c r="H12580" s="29">
        <v>2872</v>
      </c>
      <c r="I12580" s="29">
        <v>0</v>
      </c>
      <c r="J12580" s="29">
        <v>0</v>
      </c>
      <c r="K12580" s="29">
        <v>0</v>
      </c>
      <c r="L12580" s="29">
        <f t="shared" si="782"/>
        <v>2872</v>
      </c>
      <c r="M12580" s="29">
        <v>-2728</v>
      </c>
      <c r="N12580" s="29">
        <v>0</v>
      </c>
      <c r="O12580" s="29">
        <v>0</v>
      </c>
      <c r="P12580" s="29">
        <f t="shared" si="783"/>
        <v>-2728</v>
      </c>
      <c r="Q12580" s="29">
        <f t="shared" si="784"/>
        <v>144</v>
      </c>
      <c r="R12580" s="29">
        <f t="shared" si="785"/>
        <v>144</v>
      </c>
      <c r="S12580" s="15" t="s">
        <v>7227</v>
      </c>
      <c r="T12580" s="15">
        <v>100301</v>
      </c>
      <c r="U12580" s="15" t="s">
        <v>32</v>
      </c>
      <c r="V12580" s="15">
        <v>47040001</v>
      </c>
      <c r="W12580" s="15" t="s">
        <v>33</v>
      </c>
    </row>
    <row r="12581" spans="2:23" hidden="1" x14ac:dyDescent="0.25">
      <c r="B12581" s="14">
        <v>51003802</v>
      </c>
      <c r="C12581" s="14">
        <v>0</v>
      </c>
      <c r="D12581" s="15">
        <v>21040011</v>
      </c>
      <c r="E12581" s="16" t="s">
        <v>9635</v>
      </c>
      <c r="F12581" s="14">
        <v>1022</v>
      </c>
      <c r="G12581" s="17">
        <v>41182</v>
      </c>
      <c r="H12581" s="29">
        <v>2892</v>
      </c>
      <c r="I12581" s="29">
        <v>0</v>
      </c>
      <c r="J12581" s="29">
        <v>0</v>
      </c>
      <c r="K12581" s="29">
        <v>0</v>
      </c>
      <c r="L12581" s="29">
        <f t="shared" si="782"/>
        <v>2892</v>
      </c>
      <c r="M12581" s="29">
        <v>-2748</v>
      </c>
      <c r="N12581" s="29">
        <v>0</v>
      </c>
      <c r="O12581" s="29">
        <v>0</v>
      </c>
      <c r="P12581" s="29">
        <f t="shared" si="783"/>
        <v>-2748</v>
      </c>
      <c r="Q12581" s="29">
        <f t="shared" si="784"/>
        <v>144</v>
      </c>
      <c r="R12581" s="29">
        <f t="shared" si="785"/>
        <v>144</v>
      </c>
      <c r="S12581" s="15" t="s">
        <v>7227</v>
      </c>
      <c r="T12581" s="15">
        <v>100302</v>
      </c>
      <c r="U12581" s="15" t="s">
        <v>225</v>
      </c>
      <c r="V12581" s="15">
        <v>47040001</v>
      </c>
      <c r="W12581" s="15" t="s">
        <v>33</v>
      </c>
    </row>
    <row r="12582" spans="2:23" hidden="1" x14ac:dyDescent="0.25">
      <c r="B12582" s="14">
        <v>51003803</v>
      </c>
      <c r="C12582" s="14">
        <v>0</v>
      </c>
      <c r="D12582" s="15">
        <v>21040011</v>
      </c>
      <c r="E12582" s="16" t="s">
        <v>7782</v>
      </c>
      <c r="F12582" s="14">
        <v>1021</v>
      </c>
      <c r="G12582" s="17">
        <v>38586</v>
      </c>
      <c r="H12582" s="29">
        <v>2916</v>
      </c>
      <c r="I12582" s="29">
        <v>0</v>
      </c>
      <c r="J12582" s="29">
        <v>0</v>
      </c>
      <c r="K12582" s="29">
        <v>0</v>
      </c>
      <c r="L12582" s="29">
        <f t="shared" si="782"/>
        <v>2916</v>
      </c>
      <c r="M12582" s="29">
        <v>-2770</v>
      </c>
      <c r="N12582" s="29">
        <v>0</v>
      </c>
      <c r="O12582" s="29">
        <v>0</v>
      </c>
      <c r="P12582" s="29">
        <f t="shared" si="783"/>
        <v>-2770</v>
      </c>
      <c r="Q12582" s="29">
        <f t="shared" si="784"/>
        <v>146</v>
      </c>
      <c r="R12582" s="29">
        <f t="shared" si="785"/>
        <v>146</v>
      </c>
      <c r="S12582" s="15" t="s">
        <v>7227</v>
      </c>
      <c r="T12582" s="15">
        <v>100301</v>
      </c>
      <c r="U12582" s="15" t="s">
        <v>32</v>
      </c>
      <c r="V12582" s="15">
        <v>47040001</v>
      </c>
      <c r="W12582" s="15" t="s">
        <v>33</v>
      </c>
    </row>
    <row r="12583" spans="2:23" hidden="1" x14ac:dyDescent="0.25">
      <c r="B12583" s="14">
        <v>51003804</v>
      </c>
      <c r="C12583" s="14">
        <v>0</v>
      </c>
      <c r="D12583" s="15">
        <v>21040011</v>
      </c>
      <c r="E12583" s="16" t="s">
        <v>9596</v>
      </c>
      <c r="F12583" s="14">
        <v>1021</v>
      </c>
      <c r="G12583" s="17">
        <v>38479</v>
      </c>
      <c r="H12583" s="29">
        <v>2920</v>
      </c>
      <c r="I12583" s="29">
        <v>0</v>
      </c>
      <c r="J12583" s="29">
        <v>0</v>
      </c>
      <c r="K12583" s="29">
        <v>0</v>
      </c>
      <c r="L12583" s="29">
        <f t="shared" si="782"/>
        <v>2920</v>
      </c>
      <c r="M12583" s="29">
        <v>-2774</v>
      </c>
      <c r="N12583" s="29">
        <v>0</v>
      </c>
      <c r="O12583" s="29">
        <v>0</v>
      </c>
      <c r="P12583" s="29">
        <f t="shared" si="783"/>
        <v>-2774</v>
      </c>
      <c r="Q12583" s="29">
        <f t="shared" si="784"/>
        <v>146</v>
      </c>
      <c r="R12583" s="29">
        <f t="shared" si="785"/>
        <v>146</v>
      </c>
      <c r="S12583" s="15" t="s">
        <v>7227</v>
      </c>
      <c r="T12583" s="15">
        <v>100301</v>
      </c>
      <c r="U12583" s="15" t="s">
        <v>32</v>
      </c>
      <c r="V12583" s="15">
        <v>47040001</v>
      </c>
      <c r="W12583" s="15" t="s">
        <v>33</v>
      </c>
    </row>
    <row r="12584" spans="2:23" hidden="1" x14ac:dyDescent="0.25">
      <c r="B12584" s="14">
        <v>51003805</v>
      </c>
      <c r="C12584" s="14">
        <v>0</v>
      </c>
      <c r="D12584" s="15">
        <v>21040011</v>
      </c>
      <c r="E12584" s="16" t="s">
        <v>9596</v>
      </c>
      <c r="F12584" s="14">
        <v>1021</v>
      </c>
      <c r="G12584" s="17">
        <v>38480</v>
      </c>
      <c r="H12584" s="29">
        <v>2920</v>
      </c>
      <c r="I12584" s="29">
        <v>0</v>
      </c>
      <c r="J12584" s="29">
        <v>0</v>
      </c>
      <c r="K12584" s="29">
        <v>0</v>
      </c>
      <c r="L12584" s="29">
        <f t="shared" si="782"/>
        <v>2920</v>
      </c>
      <c r="M12584" s="29">
        <v>-2774</v>
      </c>
      <c r="N12584" s="29">
        <v>0</v>
      </c>
      <c r="O12584" s="29">
        <v>0</v>
      </c>
      <c r="P12584" s="29">
        <f t="shared" si="783"/>
        <v>-2774</v>
      </c>
      <c r="Q12584" s="29">
        <f t="shared" si="784"/>
        <v>146</v>
      </c>
      <c r="R12584" s="29">
        <f t="shared" si="785"/>
        <v>146</v>
      </c>
      <c r="S12584" s="15" t="s">
        <v>7227</v>
      </c>
      <c r="T12584" s="15">
        <v>100301</v>
      </c>
      <c r="U12584" s="15" t="s">
        <v>32</v>
      </c>
      <c r="V12584" s="15">
        <v>47040001</v>
      </c>
      <c r="W12584" s="15" t="s">
        <v>33</v>
      </c>
    </row>
    <row r="12585" spans="2:23" hidden="1" x14ac:dyDescent="0.25">
      <c r="B12585" s="14">
        <v>51003806</v>
      </c>
      <c r="C12585" s="14">
        <v>0</v>
      </c>
      <c r="D12585" s="15">
        <v>21040011</v>
      </c>
      <c r="E12585" s="16" t="s">
        <v>9636</v>
      </c>
      <c r="F12585" s="14">
        <v>1001</v>
      </c>
      <c r="G12585" s="17">
        <v>37613</v>
      </c>
      <c r="H12585" s="29">
        <v>2930</v>
      </c>
      <c r="I12585" s="29">
        <v>0</v>
      </c>
      <c r="J12585" s="29">
        <v>0</v>
      </c>
      <c r="K12585" s="29">
        <v>0</v>
      </c>
      <c r="L12585" s="29">
        <f t="shared" si="782"/>
        <v>2930</v>
      </c>
      <c r="M12585" s="29">
        <v>-2783</v>
      </c>
      <c r="N12585" s="29">
        <v>0</v>
      </c>
      <c r="O12585" s="29">
        <v>0</v>
      </c>
      <c r="P12585" s="29">
        <f t="shared" si="783"/>
        <v>-2783</v>
      </c>
      <c r="Q12585" s="29">
        <f t="shared" si="784"/>
        <v>147</v>
      </c>
      <c r="R12585" s="29">
        <f t="shared" si="785"/>
        <v>147</v>
      </c>
      <c r="S12585" s="15" t="s">
        <v>7227</v>
      </c>
      <c r="T12585" s="15">
        <v>100101</v>
      </c>
      <c r="U12585" s="15" t="s">
        <v>89</v>
      </c>
      <c r="V12585" s="15">
        <v>47040001</v>
      </c>
      <c r="W12585" s="15" t="s">
        <v>85</v>
      </c>
    </row>
    <row r="12586" spans="2:23" hidden="1" x14ac:dyDescent="0.25">
      <c r="B12586" s="14">
        <v>51003807</v>
      </c>
      <c r="C12586" s="14">
        <v>0</v>
      </c>
      <c r="D12586" s="15">
        <v>21040011</v>
      </c>
      <c r="E12586" s="16" t="s">
        <v>9637</v>
      </c>
      <c r="F12586" s="14">
        <v>1092</v>
      </c>
      <c r="G12586" s="17">
        <v>39023</v>
      </c>
      <c r="H12586" s="29">
        <v>2948</v>
      </c>
      <c r="I12586" s="29">
        <v>0</v>
      </c>
      <c r="J12586" s="29">
        <v>0</v>
      </c>
      <c r="K12586" s="29">
        <v>0</v>
      </c>
      <c r="L12586" s="29">
        <f t="shared" si="782"/>
        <v>2948</v>
      </c>
      <c r="M12586" s="29">
        <v>-2801</v>
      </c>
      <c r="N12586" s="29">
        <v>0</v>
      </c>
      <c r="O12586" s="29">
        <v>0</v>
      </c>
      <c r="P12586" s="29">
        <f t="shared" si="783"/>
        <v>-2801</v>
      </c>
      <c r="Q12586" s="29">
        <f t="shared" si="784"/>
        <v>147</v>
      </c>
      <c r="R12586" s="29">
        <f t="shared" si="785"/>
        <v>147</v>
      </c>
      <c r="S12586" s="15" t="s">
        <v>7227</v>
      </c>
      <c r="T12586" s="15">
        <v>100702</v>
      </c>
      <c r="U12586" s="15" t="s">
        <v>47</v>
      </c>
      <c r="V12586" s="15">
        <v>47040001</v>
      </c>
      <c r="W12586" s="15" t="s">
        <v>48</v>
      </c>
    </row>
    <row r="12587" spans="2:23" hidden="1" x14ac:dyDescent="0.25">
      <c r="B12587" s="14">
        <v>51003808</v>
      </c>
      <c r="C12587" s="14">
        <v>0</v>
      </c>
      <c r="D12587" s="15">
        <v>21040011</v>
      </c>
      <c r="E12587" s="16" t="s">
        <v>9638</v>
      </c>
      <c r="F12587" s="14">
        <v>1021</v>
      </c>
      <c r="G12587" s="17">
        <v>38542</v>
      </c>
      <c r="H12587" s="29">
        <v>2975</v>
      </c>
      <c r="I12587" s="29">
        <v>0</v>
      </c>
      <c r="J12587" s="29">
        <v>0</v>
      </c>
      <c r="K12587" s="29">
        <v>0</v>
      </c>
      <c r="L12587" s="29">
        <f t="shared" si="782"/>
        <v>2975</v>
      </c>
      <c r="M12587" s="29">
        <v>-2827</v>
      </c>
      <c r="N12587" s="29">
        <v>0</v>
      </c>
      <c r="O12587" s="29">
        <v>0</v>
      </c>
      <c r="P12587" s="29">
        <f t="shared" si="783"/>
        <v>-2827</v>
      </c>
      <c r="Q12587" s="29">
        <f t="shared" si="784"/>
        <v>148</v>
      </c>
      <c r="R12587" s="29">
        <f t="shared" si="785"/>
        <v>148</v>
      </c>
      <c r="S12587" s="15" t="s">
        <v>7227</v>
      </c>
      <c r="T12587" s="15">
        <v>100301</v>
      </c>
      <c r="U12587" s="15" t="s">
        <v>32</v>
      </c>
      <c r="V12587" s="15">
        <v>47040001</v>
      </c>
      <c r="W12587" s="15" t="s">
        <v>33</v>
      </c>
    </row>
    <row r="12588" spans="2:23" hidden="1" x14ac:dyDescent="0.25">
      <c r="B12588" s="14">
        <v>51003810</v>
      </c>
      <c r="C12588" s="14">
        <v>0</v>
      </c>
      <c r="D12588" s="15">
        <v>21040011</v>
      </c>
      <c r="E12588" s="16" t="s">
        <v>9596</v>
      </c>
      <c r="F12588" s="14">
        <v>1021</v>
      </c>
      <c r="G12588" s="17">
        <v>38249</v>
      </c>
      <c r="H12588" s="29">
        <v>2993</v>
      </c>
      <c r="I12588" s="29">
        <v>0</v>
      </c>
      <c r="J12588" s="29">
        <v>0</v>
      </c>
      <c r="K12588" s="29">
        <v>0</v>
      </c>
      <c r="L12588" s="29">
        <f t="shared" si="782"/>
        <v>2993</v>
      </c>
      <c r="M12588" s="29">
        <v>-2844</v>
      </c>
      <c r="N12588" s="29">
        <v>0</v>
      </c>
      <c r="O12588" s="29">
        <v>0</v>
      </c>
      <c r="P12588" s="29">
        <f t="shared" si="783"/>
        <v>-2844</v>
      </c>
      <c r="Q12588" s="29">
        <f t="shared" si="784"/>
        <v>149</v>
      </c>
      <c r="R12588" s="29">
        <f t="shared" si="785"/>
        <v>149</v>
      </c>
      <c r="S12588" s="15" t="s">
        <v>7227</v>
      </c>
      <c r="T12588" s="15">
        <v>100301</v>
      </c>
      <c r="U12588" s="15" t="s">
        <v>32</v>
      </c>
      <c r="V12588" s="15">
        <v>47040001</v>
      </c>
      <c r="W12588" s="15" t="s">
        <v>33</v>
      </c>
    </row>
    <row r="12589" spans="2:23" hidden="1" x14ac:dyDescent="0.25">
      <c r="B12589" s="14">
        <v>51003811</v>
      </c>
      <c r="C12589" s="14">
        <v>0</v>
      </c>
      <c r="D12589" s="15">
        <v>21040011</v>
      </c>
      <c r="E12589" s="16" t="s">
        <v>9639</v>
      </c>
      <c r="F12589" s="14">
        <v>1051</v>
      </c>
      <c r="G12589" s="17">
        <v>41090</v>
      </c>
      <c r="H12589" s="29">
        <v>2995</v>
      </c>
      <c r="I12589" s="29">
        <v>0</v>
      </c>
      <c r="J12589" s="29">
        <v>0</v>
      </c>
      <c r="K12589" s="29">
        <v>0</v>
      </c>
      <c r="L12589" s="29">
        <f t="shared" si="782"/>
        <v>2995</v>
      </c>
      <c r="M12589" s="29">
        <v>-2846</v>
      </c>
      <c r="N12589" s="29">
        <v>0</v>
      </c>
      <c r="O12589" s="29">
        <v>0</v>
      </c>
      <c r="P12589" s="29">
        <f t="shared" si="783"/>
        <v>-2846</v>
      </c>
      <c r="Q12589" s="29">
        <f t="shared" si="784"/>
        <v>149</v>
      </c>
      <c r="R12589" s="29">
        <f t="shared" si="785"/>
        <v>149</v>
      </c>
      <c r="S12589" s="15" t="s">
        <v>7227</v>
      </c>
      <c r="T12589" s="15">
        <v>100601</v>
      </c>
      <c r="U12589" s="15" t="s">
        <v>79</v>
      </c>
      <c r="V12589" s="15">
        <v>47040001</v>
      </c>
      <c r="W12589" s="15" t="s">
        <v>80</v>
      </c>
    </row>
    <row r="12590" spans="2:23" hidden="1" x14ac:dyDescent="0.25">
      <c r="B12590" s="14">
        <v>51003812</v>
      </c>
      <c r="C12590" s="14">
        <v>0</v>
      </c>
      <c r="D12590" s="15">
        <v>21040011</v>
      </c>
      <c r="E12590" s="16" t="s">
        <v>9596</v>
      </c>
      <c r="F12590" s="14">
        <v>1021</v>
      </c>
      <c r="G12590" s="17">
        <v>38186</v>
      </c>
      <c r="H12590" s="29">
        <v>3000</v>
      </c>
      <c r="I12590" s="29">
        <v>0</v>
      </c>
      <c r="J12590" s="29">
        <v>0</v>
      </c>
      <c r="K12590" s="29">
        <v>0</v>
      </c>
      <c r="L12590" s="29">
        <f t="shared" si="782"/>
        <v>3000</v>
      </c>
      <c r="M12590" s="29">
        <v>-2850</v>
      </c>
      <c r="N12590" s="29">
        <v>0</v>
      </c>
      <c r="O12590" s="29">
        <v>0</v>
      </c>
      <c r="P12590" s="29">
        <f t="shared" si="783"/>
        <v>-2850</v>
      </c>
      <c r="Q12590" s="29">
        <f t="shared" si="784"/>
        <v>150</v>
      </c>
      <c r="R12590" s="29">
        <f t="shared" si="785"/>
        <v>150</v>
      </c>
      <c r="S12590" s="15" t="s">
        <v>7227</v>
      </c>
      <c r="T12590" s="15">
        <v>100301</v>
      </c>
      <c r="U12590" s="15" t="s">
        <v>32</v>
      </c>
      <c r="V12590" s="15">
        <v>47040001</v>
      </c>
      <c r="W12590" s="15" t="s">
        <v>33</v>
      </c>
    </row>
    <row r="12591" spans="2:23" hidden="1" x14ac:dyDescent="0.25">
      <c r="B12591" s="14">
        <v>51003813</v>
      </c>
      <c r="C12591" s="14">
        <v>0</v>
      </c>
      <c r="D12591" s="15">
        <v>21040011</v>
      </c>
      <c r="E12591" s="16" t="s">
        <v>9640</v>
      </c>
      <c r="F12591" s="14">
        <v>1001</v>
      </c>
      <c r="G12591" s="17">
        <v>37867</v>
      </c>
      <c r="H12591" s="29">
        <v>3000</v>
      </c>
      <c r="I12591" s="29">
        <v>0</v>
      </c>
      <c r="J12591" s="29">
        <v>0</v>
      </c>
      <c r="K12591" s="29">
        <v>0</v>
      </c>
      <c r="L12591" s="29">
        <f t="shared" si="782"/>
        <v>3000</v>
      </c>
      <c r="M12591" s="29">
        <v>-2850</v>
      </c>
      <c r="N12591" s="29">
        <v>0</v>
      </c>
      <c r="O12591" s="29">
        <v>0</v>
      </c>
      <c r="P12591" s="29">
        <f t="shared" si="783"/>
        <v>-2850</v>
      </c>
      <c r="Q12591" s="29">
        <f t="shared" si="784"/>
        <v>150</v>
      </c>
      <c r="R12591" s="29">
        <f t="shared" si="785"/>
        <v>150</v>
      </c>
      <c r="S12591" s="15" t="s">
        <v>7227</v>
      </c>
      <c r="T12591" s="15">
        <v>100101</v>
      </c>
      <c r="U12591" s="15" t="s">
        <v>89</v>
      </c>
      <c r="V12591" s="15">
        <v>47040001</v>
      </c>
      <c r="W12591" s="15" t="s">
        <v>85</v>
      </c>
    </row>
    <row r="12592" spans="2:23" hidden="1" x14ac:dyDescent="0.25">
      <c r="B12592" s="14">
        <v>51003814</v>
      </c>
      <c r="C12592" s="14">
        <v>0</v>
      </c>
      <c r="D12592" s="15">
        <v>21040011</v>
      </c>
      <c r="E12592" s="16" t="s">
        <v>9641</v>
      </c>
      <c r="F12592" s="14">
        <v>1001</v>
      </c>
      <c r="G12592" s="17">
        <v>37758</v>
      </c>
      <c r="H12592" s="29">
        <v>3000</v>
      </c>
      <c r="I12592" s="29">
        <v>0</v>
      </c>
      <c r="J12592" s="29">
        <v>0</v>
      </c>
      <c r="K12592" s="29">
        <v>0</v>
      </c>
      <c r="L12592" s="29">
        <f t="shared" si="782"/>
        <v>3000</v>
      </c>
      <c r="M12592" s="29">
        <v>-2850</v>
      </c>
      <c r="N12592" s="29">
        <v>0</v>
      </c>
      <c r="O12592" s="29">
        <v>0</v>
      </c>
      <c r="P12592" s="29">
        <f t="shared" si="783"/>
        <v>-2850</v>
      </c>
      <c r="Q12592" s="29">
        <f t="shared" si="784"/>
        <v>150</v>
      </c>
      <c r="R12592" s="29">
        <f t="shared" si="785"/>
        <v>150</v>
      </c>
      <c r="S12592" s="15" t="s">
        <v>7227</v>
      </c>
      <c r="T12592" s="15">
        <v>100101</v>
      </c>
      <c r="U12592" s="15" t="s">
        <v>89</v>
      </c>
      <c r="V12592" s="15">
        <v>47040001</v>
      </c>
      <c r="W12592" s="15" t="s">
        <v>85</v>
      </c>
    </row>
    <row r="12593" spans="2:23" hidden="1" x14ac:dyDescent="0.25">
      <c r="B12593" s="14">
        <v>51003815</v>
      </c>
      <c r="C12593" s="14">
        <v>0</v>
      </c>
      <c r="D12593" s="15">
        <v>21040011</v>
      </c>
      <c r="E12593" s="16" t="s">
        <v>9510</v>
      </c>
      <c r="F12593" s="14">
        <v>1021</v>
      </c>
      <c r="G12593" s="17">
        <v>38932</v>
      </c>
      <c r="H12593" s="29">
        <v>3000</v>
      </c>
      <c r="I12593" s="29">
        <v>0</v>
      </c>
      <c r="J12593" s="29">
        <v>0</v>
      </c>
      <c r="K12593" s="29">
        <v>0</v>
      </c>
      <c r="L12593" s="29">
        <f t="shared" si="782"/>
        <v>3000</v>
      </c>
      <c r="M12593" s="29">
        <v>-2850</v>
      </c>
      <c r="N12593" s="29">
        <v>0</v>
      </c>
      <c r="O12593" s="29">
        <v>0</v>
      </c>
      <c r="P12593" s="29">
        <f t="shared" si="783"/>
        <v>-2850</v>
      </c>
      <c r="Q12593" s="29">
        <f t="shared" si="784"/>
        <v>150</v>
      </c>
      <c r="R12593" s="29">
        <f t="shared" si="785"/>
        <v>150</v>
      </c>
      <c r="S12593" s="15" t="s">
        <v>7227</v>
      </c>
      <c r="T12593" s="15">
        <v>100301</v>
      </c>
      <c r="U12593" s="15" t="s">
        <v>32</v>
      </c>
      <c r="V12593" s="15">
        <v>47040001</v>
      </c>
      <c r="W12593" s="15" t="s">
        <v>33</v>
      </c>
    </row>
    <row r="12594" spans="2:23" hidden="1" x14ac:dyDescent="0.25">
      <c r="B12594" s="14">
        <v>51003816</v>
      </c>
      <c r="C12594" s="14">
        <v>0</v>
      </c>
      <c r="D12594" s="15">
        <v>21040011</v>
      </c>
      <c r="E12594" s="16" t="s">
        <v>9617</v>
      </c>
      <c r="F12594" s="14">
        <v>1071</v>
      </c>
      <c r="G12594" s="17">
        <v>38815</v>
      </c>
      <c r="H12594" s="29">
        <v>3000</v>
      </c>
      <c r="I12594" s="29">
        <v>0</v>
      </c>
      <c r="J12594" s="29">
        <v>0</v>
      </c>
      <c r="K12594" s="29">
        <v>0</v>
      </c>
      <c r="L12594" s="29">
        <f t="shared" si="782"/>
        <v>3000</v>
      </c>
      <c r="M12594" s="29">
        <v>-2850</v>
      </c>
      <c r="N12594" s="29">
        <v>0</v>
      </c>
      <c r="O12594" s="29">
        <v>0</v>
      </c>
      <c r="P12594" s="29">
        <f t="shared" si="783"/>
        <v>-2850</v>
      </c>
      <c r="Q12594" s="29">
        <f t="shared" si="784"/>
        <v>150</v>
      </c>
      <c r="R12594" s="29">
        <f t="shared" si="785"/>
        <v>150</v>
      </c>
      <c r="S12594" s="15" t="s">
        <v>7227</v>
      </c>
      <c r="T12594" s="15">
        <v>100901</v>
      </c>
      <c r="U12594" s="15" t="s">
        <v>57</v>
      </c>
      <c r="V12594" s="15">
        <v>47040001</v>
      </c>
      <c r="W12594" s="15" t="s">
        <v>58</v>
      </c>
    </row>
    <row r="12595" spans="2:23" hidden="1" x14ac:dyDescent="0.25">
      <c r="B12595" s="14">
        <v>51003817</v>
      </c>
      <c r="C12595" s="14">
        <v>0</v>
      </c>
      <c r="D12595" s="15">
        <v>21040011</v>
      </c>
      <c r="E12595" s="16" t="s">
        <v>9486</v>
      </c>
      <c r="F12595" s="14">
        <v>1071</v>
      </c>
      <c r="G12595" s="17">
        <v>38828</v>
      </c>
      <c r="H12595" s="29">
        <v>3000</v>
      </c>
      <c r="I12595" s="29">
        <v>0</v>
      </c>
      <c r="J12595" s="29">
        <v>0</v>
      </c>
      <c r="K12595" s="29">
        <v>0</v>
      </c>
      <c r="L12595" s="29">
        <f t="shared" si="782"/>
        <v>3000</v>
      </c>
      <c r="M12595" s="29">
        <v>-2851</v>
      </c>
      <c r="N12595" s="29">
        <v>0</v>
      </c>
      <c r="O12595" s="29">
        <v>0</v>
      </c>
      <c r="P12595" s="29">
        <f t="shared" si="783"/>
        <v>-2851</v>
      </c>
      <c r="Q12595" s="29">
        <f t="shared" si="784"/>
        <v>149</v>
      </c>
      <c r="R12595" s="29">
        <f t="shared" si="785"/>
        <v>149</v>
      </c>
      <c r="S12595" s="15" t="s">
        <v>7227</v>
      </c>
      <c r="T12595" s="15">
        <v>100901</v>
      </c>
      <c r="U12595" s="15" t="s">
        <v>57</v>
      </c>
      <c r="V12595" s="15">
        <v>47040001</v>
      </c>
      <c r="W12595" s="15" t="s">
        <v>58</v>
      </c>
    </row>
    <row r="12596" spans="2:23" hidden="1" x14ac:dyDescent="0.25">
      <c r="B12596" s="14">
        <v>51003818</v>
      </c>
      <c r="C12596" s="14">
        <v>0</v>
      </c>
      <c r="D12596" s="15">
        <v>21040011</v>
      </c>
      <c r="E12596" s="16" t="s">
        <v>9642</v>
      </c>
      <c r="F12596" s="14">
        <v>1902</v>
      </c>
      <c r="G12596" s="17">
        <v>35521</v>
      </c>
      <c r="H12596" s="29">
        <v>3000</v>
      </c>
      <c r="I12596" s="29">
        <v>0</v>
      </c>
      <c r="J12596" s="29">
        <v>0</v>
      </c>
      <c r="K12596" s="29">
        <v>0</v>
      </c>
      <c r="L12596" s="29">
        <f t="shared" si="782"/>
        <v>3000</v>
      </c>
      <c r="M12596" s="29">
        <v>-2850</v>
      </c>
      <c r="N12596" s="29">
        <v>0</v>
      </c>
      <c r="O12596" s="29">
        <v>0</v>
      </c>
      <c r="P12596" s="29">
        <f t="shared" si="783"/>
        <v>-2850</v>
      </c>
      <c r="Q12596" s="29">
        <f t="shared" si="784"/>
        <v>150</v>
      </c>
      <c r="R12596" s="29">
        <f t="shared" si="785"/>
        <v>150</v>
      </c>
      <c r="S12596" s="15" t="s">
        <v>7227</v>
      </c>
      <c r="T12596" s="15">
        <v>108200</v>
      </c>
      <c r="U12596" s="15" t="s">
        <v>66</v>
      </c>
      <c r="V12596" s="15">
        <v>47040001</v>
      </c>
      <c r="W12596" s="15" t="s">
        <v>67</v>
      </c>
    </row>
    <row r="12597" spans="2:23" hidden="1" x14ac:dyDescent="0.25">
      <c r="B12597" s="14">
        <v>51003821</v>
      </c>
      <c r="C12597" s="14">
        <v>0</v>
      </c>
      <c r="D12597" s="15">
        <v>21040011</v>
      </c>
      <c r="E12597" s="16" t="s">
        <v>9596</v>
      </c>
      <c r="F12597" s="14">
        <v>1021</v>
      </c>
      <c r="G12597" s="17">
        <v>38123</v>
      </c>
      <c r="H12597" s="29">
        <v>3040</v>
      </c>
      <c r="I12597" s="29">
        <v>0</v>
      </c>
      <c r="J12597" s="29">
        <v>0</v>
      </c>
      <c r="K12597" s="29">
        <v>0</v>
      </c>
      <c r="L12597" s="29">
        <f t="shared" si="782"/>
        <v>3040</v>
      </c>
      <c r="M12597" s="29">
        <v>-2888</v>
      </c>
      <c r="N12597" s="29">
        <v>0</v>
      </c>
      <c r="O12597" s="29">
        <v>0</v>
      </c>
      <c r="P12597" s="29">
        <f t="shared" si="783"/>
        <v>-2888</v>
      </c>
      <c r="Q12597" s="29">
        <f t="shared" si="784"/>
        <v>152</v>
      </c>
      <c r="R12597" s="29">
        <f t="shared" si="785"/>
        <v>152</v>
      </c>
      <c r="S12597" s="15" t="s">
        <v>7227</v>
      </c>
      <c r="T12597" s="15">
        <v>100301</v>
      </c>
      <c r="U12597" s="15" t="s">
        <v>32</v>
      </c>
      <c r="V12597" s="15">
        <v>47040001</v>
      </c>
      <c r="W12597" s="15" t="s">
        <v>33</v>
      </c>
    </row>
    <row r="12598" spans="2:23" hidden="1" x14ac:dyDescent="0.25">
      <c r="B12598" s="14">
        <v>51003823</v>
      </c>
      <c r="C12598" s="14">
        <v>0</v>
      </c>
      <c r="D12598" s="15">
        <v>21040011</v>
      </c>
      <c r="E12598" s="16" t="s">
        <v>9643</v>
      </c>
      <c r="F12598" s="14">
        <v>1081</v>
      </c>
      <c r="G12598" s="17">
        <v>40209</v>
      </c>
      <c r="H12598" s="29">
        <v>3065</v>
      </c>
      <c r="I12598" s="29">
        <v>0</v>
      </c>
      <c r="J12598" s="29">
        <v>0</v>
      </c>
      <c r="K12598" s="29">
        <v>0</v>
      </c>
      <c r="L12598" s="29">
        <f t="shared" si="782"/>
        <v>3065</v>
      </c>
      <c r="M12598" s="29">
        <v>-2912</v>
      </c>
      <c r="N12598" s="29">
        <v>0</v>
      </c>
      <c r="O12598" s="29">
        <v>0</v>
      </c>
      <c r="P12598" s="29">
        <f t="shared" si="783"/>
        <v>-2912</v>
      </c>
      <c r="Q12598" s="29">
        <f t="shared" si="784"/>
        <v>153</v>
      </c>
      <c r="R12598" s="29">
        <f t="shared" si="785"/>
        <v>153</v>
      </c>
      <c r="S12598" s="15" t="s">
        <v>7227</v>
      </c>
      <c r="T12598" s="15">
        <v>101001</v>
      </c>
      <c r="U12598" s="15" t="s">
        <v>37</v>
      </c>
      <c r="V12598" s="15">
        <v>47040001</v>
      </c>
      <c r="W12598" s="15" t="s">
        <v>38</v>
      </c>
    </row>
    <row r="12599" spans="2:23" hidden="1" x14ac:dyDescent="0.25">
      <c r="B12599" s="14">
        <v>51003825</v>
      </c>
      <c r="C12599" s="14">
        <v>0</v>
      </c>
      <c r="D12599" s="15">
        <v>21040011</v>
      </c>
      <c r="E12599" s="16" t="s">
        <v>9532</v>
      </c>
      <c r="F12599" s="14">
        <v>1001</v>
      </c>
      <c r="G12599" s="17">
        <v>37734</v>
      </c>
      <c r="H12599" s="29">
        <v>3082</v>
      </c>
      <c r="I12599" s="29">
        <v>0</v>
      </c>
      <c r="J12599" s="29">
        <v>0</v>
      </c>
      <c r="K12599" s="29">
        <v>0</v>
      </c>
      <c r="L12599" s="29">
        <f t="shared" si="782"/>
        <v>3082</v>
      </c>
      <c r="M12599" s="29">
        <v>-2928</v>
      </c>
      <c r="N12599" s="29">
        <v>0</v>
      </c>
      <c r="O12599" s="29">
        <v>0</v>
      </c>
      <c r="P12599" s="29">
        <f t="shared" si="783"/>
        <v>-2928</v>
      </c>
      <c r="Q12599" s="29">
        <f t="shared" si="784"/>
        <v>154</v>
      </c>
      <c r="R12599" s="29">
        <f t="shared" si="785"/>
        <v>154</v>
      </c>
      <c r="S12599" s="15" t="s">
        <v>7227</v>
      </c>
      <c r="T12599" s="15">
        <v>100101</v>
      </c>
      <c r="U12599" s="15" t="s">
        <v>89</v>
      </c>
      <c r="V12599" s="15">
        <v>47040001</v>
      </c>
      <c r="W12599" s="15" t="s">
        <v>85</v>
      </c>
    </row>
    <row r="12600" spans="2:23" hidden="1" x14ac:dyDescent="0.25">
      <c r="B12600" s="14">
        <v>51003826</v>
      </c>
      <c r="C12600" s="14">
        <v>0</v>
      </c>
      <c r="D12600" s="15">
        <v>21040011</v>
      </c>
      <c r="E12600" s="16" t="s">
        <v>9644</v>
      </c>
      <c r="F12600" s="14">
        <v>1071</v>
      </c>
      <c r="G12600" s="17">
        <v>38910</v>
      </c>
      <c r="H12600" s="29">
        <v>3093</v>
      </c>
      <c r="I12600" s="29">
        <v>0</v>
      </c>
      <c r="J12600" s="29">
        <v>0</v>
      </c>
      <c r="K12600" s="29">
        <v>0</v>
      </c>
      <c r="L12600" s="29">
        <f t="shared" si="782"/>
        <v>3093</v>
      </c>
      <c r="M12600" s="29">
        <v>-2939</v>
      </c>
      <c r="N12600" s="29">
        <v>0</v>
      </c>
      <c r="O12600" s="29">
        <v>0</v>
      </c>
      <c r="P12600" s="29">
        <f t="shared" si="783"/>
        <v>-2939</v>
      </c>
      <c r="Q12600" s="29">
        <f t="shared" si="784"/>
        <v>154</v>
      </c>
      <c r="R12600" s="29">
        <f t="shared" si="785"/>
        <v>154</v>
      </c>
      <c r="S12600" s="15" t="s">
        <v>7227</v>
      </c>
      <c r="T12600" s="15">
        <v>100901</v>
      </c>
      <c r="U12600" s="15" t="s">
        <v>57</v>
      </c>
      <c r="V12600" s="15">
        <v>47040001</v>
      </c>
      <c r="W12600" s="15" t="s">
        <v>58</v>
      </c>
    </row>
    <row r="12601" spans="2:23" hidden="1" x14ac:dyDescent="0.25">
      <c r="B12601" s="14">
        <v>51003827</v>
      </c>
      <c r="C12601" s="14">
        <v>0</v>
      </c>
      <c r="D12601" s="15">
        <v>21040011</v>
      </c>
      <c r="E12601" s="16" t="s">
        <v>9531</v>
      </c>
      <c r="F12601" s="14">
        <v>1001</v>
      </c>
      <c r="G12601" s="17">
        <v>37741</v>
      </c>
      <c r="H12601" s="29">
        <v>3125</v>
      </c>
      <c r="I12601" s="29">
        <v>0</v>
      </c>
      <c r="J12601" s="29">
        <v>0</v>
      </c>
      <c r="K12601" s="29">
        <v>0</v>
      </c>
      <c r="L12601" s="29">
        <f t="shared" ref="L12601:L12664" si="786">SUM(H12601:K12601)</f>
        <v>3125</v>
      </c>
      <c r="M12601" s="29">
        <v>-2968</v>
      </c>
      <c r="N12601" s="29">
        <v>0</v>
      </c>
      <c r="O12601" s="29">
        <v>0</v>
      </c>
      <c r="P12601" s="29">
        <f t="shared" si="783"/>
        <v>-2968</v>
      </c>
      <c r="Q12601" s="29">
        <f t="shared" si="784"/>
        <v>157</v>
      </c>
      <c r="R12601" s="29">
        <f t="shared" si="785"/>
        <v>157</v>
      </c>
      <c r="S12601" s="15" t="s">
        <v>7227</v>
      </c>
      <c r="T12601" s="15">
        <v>100101</v>
      </c>
      <c r="U12601" s="15" t="s">
        <v>89</v>
      </c>
      <c r="V12601" s="15">
        <v>47040001</v>
      </c>
      <c r="W12601" s="15" t="s">
        <v>85</v>
      </c>
    </row>
    <row r="12602" spans="2:23" hidden="1" x14ac:dyDescent="0.25">
      <c r="B12602" s="14">
        <v>51003828</v>
      </c>
      <c r="C12602" s="14">
        <v>0</v>
      </c>
      <c r="D12602" s="15">
        <v>21040011</v>
      </c>
      <c r="E12602" s="16" t="s">
        <v>9645</v>
      </c>
      <c r="F12602" s="14">
        <v>1901</v>
      </c>
      <c r="G12602" s="17">
        <v>38353</v>
      </c>
      <c r="H12602" s="29">
        <v>3135</v>
      </c>
      <c r="I12602" s="29">
        <v>0</v>
      </c>
      <c r="J12602" s="29">
        <v>0</v>
      </c>
      <c r="K12602" s="29">
        <v>0</v>
      </c>
      <c r="L12602" s="29">
        <f t="shared" si="786"/>
        <v>3135</v>
      </c>
      <c r="M12602" s="29">
        <v>-2979</v>
      </c>
      <c r="N12602" s="29">
        <v>0</v>
      </c>
      <c r="O12602" s="29">
        <v>0</v>
      </c>
      <c r="P12602" s="29">
        <f t="shared" si="783"/>
        <v>-2979</v>
      </c>
      <c r="Q12602" s="29">
        <f t="shared" si="784"/>
        <v>156</v>
      </c>
      <c r="R12602" s="29">
        <f t="shared" si="785"/>
        <v>156</v>
      </c>
      <c r="S12602" s="15" t="s">
        <v>7227</v>
      </c>
      <c r="T12602" s="15">
        <v>108100</v>
      </c>
      <c r="U12602" s="15" t="s">
        <v>104</v>
      </c>
      <c r="V12602" s="15">
        <v>47040001</v>
      </c>
      <c r="W12602" s="15" t="s">
        <v>105</v>
      </c>
    </row>
    <row r="12603" spans="2:23" hidden="1" x14ac:dyDescent="0.25">
      <c r="B12603" s="14">
        <v>51003829</v>
      </c>
      <c r="C12603" s="14">
        <v>0</v>
      </c>
      <c r="D12603" s="15">
        <v>21040011</v>
      </c>
      <c r="E12603" s="16" t="s">
        <v>9644</v>
      </c>
      <c r="F12603" s="14">
        <v>1071</v>
      </c>
      <c r="G12603" s="17">
        <v>38825</v>
      </c>
      <c r="H12603" s="29">
        <v>3150</v>
      </c>
      <c r="I12603" s="29">
        <v>0</v>
      </c>
      <c r="J12603" s="29">
        <v>0</v>
      </c>
      <c r="K12603" s="29">
        <v>0</v>
      </c>
      <c r="L12603" s="29">
        <f t="shared" si="786"/>
        <v>3150</v>
      </c>
      <c r="M12603" s="29">
        <v>-2993</v>
      </c>
      <c r="N12603" s="29">
        <v>0</v>
      </c>
      <c r="O12603" s="29">
        <v>0</v>
      </c>
      <c r="P12603" s="29">
        <f t="shared" si="783"/>
        <v>-2993</v>
      </c>
      <c r="Q12603" s="29">
        <f t="shared" si="784"/>
        <v>157</v>
      </c>
      <c r="R12603" s="29">
        <f t="shared" si="785"/>
        <v>157</v>
      </c>
      <c r="S12603" s="15" t="s">
        <v>7227</v>
      </c>
      <c r="T12603" s="15">
        <v>100901</v>
      </c>
      <c r="U12603" s="15" t="s">
        <v>57</v>
      </c>
      <c r="V12603" s="15">
        <v>47040001</v>
      </c>
      <c r="W12603" s="15" t="s">
        <v>58</v>
      </c>
    </row>
    <row r="12604" spans="2:23" hidden="1" x14ac:dyDescent="0.25">
      <c r="B12604" s="14">
        <v>51003830</v>
      </c>
      <c r="C12604" s="14">
        <v>0</v>
      </c>
      <c r="D12604" s="15">
        <v>21040011</v>
      </c>
      <c r="E12604" s="16" t="s">
        <v>9644</v>
      </c>
      <c r="F12604" s="14">
        <v>1071</v>
      </c>
      <c r="G12604" s="17">
        <v>38899</v>
      </c>
      <c r="H12604" s="29">
        <v>3150</v>
      </c>
      <c r="I12604" s="29">
        <v>0</v>
      </c>
      <c r="J12604" s="29">
        <v>0</v>
      </c>
      <c r="K12604" s="29">
        <v>0</v>
      </c>
      <c r="L12604" s="29">
        <f t="shared" si="786"/>
        <v>3150</v>
      </c>
      <c r="M12604" s="29">
        <v>-2993</v>
      </c>
      <c r="N12604" s="29">
        <v>0</v>
      </c>
      <c r="O12604" s="29">
        <v>0</v>
      </c>
      <c r="P12604" s="29">
        <f t="shared" si="783"/>
        <v>-2993</v>
      </c>
      <c r="Q12604" s="29">
        <f t="shared" si="784"/>
        <v>157</v>
      </c>
      <c r="R12604" s="29">
        <f t="shared" si="785"/>
        <v>157</v>
      </c>
      <c r="S12604" s="15" t="s">
        <v>7227</v>
      </c>
      <c r="T12604" s="15">
        <v>100901</v>
      </c>
      <c r="U12604" s="15" t="s">
        <v>57</v>
      </c>
      <c r="V12604" s="15">
        <v>47040001</v>
      </c>
      <c r="W12604" s="15" t="s">
        <v>58</v>
      </c>
    </row>
    <row r="12605" spans="2:23" hidden="1" x14ac:dyDescent="0.25">
      <c r="B12605" s="14">
        <v>51003831</v>
      </c>
      <c r="C12605" s="14">
        <v>0</v>
      </c>
      <c r="D12605" s="15">
        <v>21040011</v>
      </c>
      <c r="E12605" s="16" t="s">
        <v>9646</v>
      </c>
      <c r="F12605" s="14">
        <v>1022</v>
      </c>
      <c r="G12605" s="17">
        <v>39277</v>
      </c>
      <c r="H12605" s="29">
        <v>3152</v>
      </c>
      <c r="I12605" s="29">
        <v>0</v>
      </c>
      <c r="J12605" s="29">
        <v>0</v>
      </c>
      <c r="K12605" s="29">
        <v>0</v>
      </c>
      <c r="L12605" s="29">
        <f t="shared" si="786"/>
        <v>3152</v>
      </c>
      <c r="M12605" s="29">
        <v>-2994</v>
      </c>
      <c r="N12605" s="29">
        <v>0</v>
      </c>
      <c r="O12605" s="29">
        <v>0</v>
      </c>
      <c r="P12605" s="29">
        <f t="shared" si="783"/>
        <v>-2994</v>
      </c>
      <c r="Q12605" s="29">
        <f t="shared" si="784"/>
        <v>158</v>
      </c>
      <c r="R12605" s="29">
        <f t="shared" si="785"/>
        <v>158</v>
      </c>
      <c r="S12605" s="15" t="s">
        <v>7227</v>
      </c>
      <c r="T12605" s="15">
        <v>100302</v>
      </c>
      <c r="U12605" s="15" t="s">
        <v>225</v>
      </c>
      <c r="V12605" s="15">
        <v>47040001</v>
      </c>
      <c r="W12605" s="15" t="s">
        <v>33</v>
      </c>
    </row>
    <row r="12606" spans="2:23" hidden="1" x14ac:dyDescent="0.25">
      <c r="B12606" s="14">
        <v>51003832</v>
      </c>
      <c r="C12606" s="14">
        <v>0</v>
      </c>
      <c r="D12606" s="15">
        <v>21040011</v>
      </c>
      <c r="E12606" s="16" t="s">
        <v>9327</v>
      </c>
      <c r="F12606" s="14">
        <v>1101</v>
      </c>
      <c r="G12606" s="17">
        <v>40269</v>
      </c>
      <c r="H12606" s="29">
        <v>3179</v>
      </c>
      <c r="I12606" s="29">
        <v>0</v>
      </c>
      <c r="J12606" s="29">
        <v>0</v>
      </c>
      <c r="K12606" s="29">
        <v>0</v>
      </c>
      <c r="L12606" s="29">
        <f t="shared" si="786"/>
        <v>3179</v>
      </c>
      <c r="M12606" s="29">
        <v>-3021</v>
      </c>
      <c r="N12606" s="29">
        <v>0</v>
      </c>
      <c r="O12606" s="29">
        <v>0</v>
      </c>
      <c r="P12606" s="29">
        <f t="shared" si="783"/>
        <v>-3021</v>
      </c>
      <c r="Q12606" s="29">
        <f t="shared" si="784"/>
        <v>158</v>
      </c>
      <c r="R12606" s="29">
        <f t="shared" si="785"/>
        <v>158</v>
      </c>
      <c r="S12606" s="15" t="s">
        <v>7227</v>
      </c>
      <c r="T12606" s="15">
        <v>101101</v>
      </c>
      <c r="U12606" s="15" t="s">
        <v>129</v>
      </c>
      <c r="V12606" s="15">
        <v>47040001</v>
      </c>
      <c r="W12606" s="15" t="s">
        <v>130</v>
      </c>
    </row>
    <row r="12607" spans="2:23" hidden="1" x14ac:dyDescent="0.25">
      <c r="B12607" s="14">
        <v>51003833</v>
      </c>
      <c r="C12607" s="14">
        <v>0</v>
      </c>
      <c r="D12607" s="15">
        <v>21040011</v>
      </c>
      <c r="E12607" s="16" t="s">
        <v>9647</v>
      </c>
      <c r="F12607" s="14">
        <v>1401</v>
      </c>
      <c r="G12607" s="17">
        <v>40293</v>
      </c>
      <c r="H12607" s="29">
        <v>3194</v>
      </c>
      <c r="I12607" s="29">
        <v>0</v>
      </c>
      <c r="J12607" s="29">
        <v>0</v>
      </c>
      <c r="K12607" s="29">
        <v>0</v>
      </c>
      <c r="L12607" s="29">
        <f t="shared" si="786"/>
        <v>3194</v>
      </c>
      <c r="M12607" s="29">
        <v>-3035</v>
      </c>
      <c r="N12607" s="29">
        <v>0</v>
      </c>
      <c r="O12607" s="29">
        <v>0</v>
      </c>
      <c r="P12607" s="29">
        <f t="shared" si="783"/>
        <v>-3035</v>
      </c>
      <c r="Q12607" s="29">
        <f t="shared" si="784"/>
        <v>159</v>
      </c>
      <c r="R12607" s="29">
        <f t="shared" si="785"/>
        <v>159</v>
      </c>
      <c r="S12607" s="15" t="s">
        <v>7227</v>
      </c>
      <c r="T12607" s="15">
        <v>101401</v>
      </c>
      <c r="U12607" s="15" t="s">
        <v>139</v>
      </c>
      <c r="V12607" s="15">
        <v>47040001</v>
      </c>
      <c r="W12607" s="15" t="s">
        <v>140</v>
      </c>
    </row>
    <row r="12608" spans="2:23" hidden="1" x14ac:dyDescent="0.25">
      <c r="B12608" s="14">
        <v>51003834</v>
      </c>
      <c r="C12608" s="14">
        <v>0</v>
      </c>
      <c r="D12608" s="15">
        <v>21040011</v>
      </c>
      <c r="E12608" s="16" t="s">
        <v>9648</v>
      </c>
      <c r="F12608" s="14">
        <v>1001</v>
      </c>
      <c r="G12608" s="17">
        <v>38673</v>
      </c>
      <c r="H12608" s="29">
        <v>3200</v>
      </c>
      <c r="I12608" s="29">
        <v>0</v>
      </c>
      <c r="J12608" s="29">
        <v>0</v>
      </c>
      <c r="K12608" s="29">
        <v>0</v>
      </c>
      <c r="L12608" s="29">
        <f t="shared" si="786"/>
        <v>3200</v>
      </c>
      <c r="M12608" s="29">
        <v>-3040</v>
      </c>
      <c r="N12608" s="29">
        <v>0</v>
      </c>
      <c r="O12608" s="29">
        <v>0</v>
      </c>
      <c r="P12608" s="29">
        <f t="shared" si="783"/>
        <v>-3040</v>
      </c>
      <c r="Q12608" s="29">
        <f t="shared" si="784"/>
        <v>160</v>
      </c>
      <c r="R12608" s="29">
        <f t="shared" si="785"/>
        <v>160</v>
      </c>
      <c r="S12608" s="15" t="s">
        <v>7227</v>
      </c>
      <c r="T12608" s="15">
        <v>100101</v>
      </c>
      <c r="U12608" s="15" t="s">
        <v>89</v>
      </c>
      <c r="V12608" s="15">
        <v>47040001</v>
      </c>
      <c r="W12608" s="15" t="s">
        <v>85</v>
      </c>
    </row>
    <row r="12609" spans="2:23" hidden="1" x14ac:dyDescent="0.25">
      <c r="B12609" s="14">
        <v>51003836</v>
      </c>
      <c r="C12609" s="14">
        <v>0</v>
      </c>
      <c r="D12609" s="15">
        <v>21040011</v>
      </c>
      <c r="E12609" s="16" t="s">
        <v>9649</v>
      </c>
      <c r="F12609" s="14">
        <v>1011</v>
      </c>
      <c r="G12609" s="17">
        <v>38575</v>
      </c>
      <c r="H12609" s="29">
        <v>3224</v>
      </c>
      <c r="I12609" s="29">
        <v>0</v>
      </c>
      <c r="J12609" s="29">
        <v>0</v>
      </c>
      <c r="K12609" s="29">
        <v>0</v>
      </c>
      <c r="L12609" s="29">
        <f t="shared" si="786"/>
        <v>3224</v>
      </c>
      <c r="M12609" s="29">
        <v>-3063</v>
      </c>
      <c r="N12609" s="29">
        <v>0</v>
      </c>
      <c r="O12609" s="29">
        <v>0</v>
      </c>
      <c r="P12609" s="29">
        <f t="shared" si="783"/>
        <v>-3063</v>
      </c>
      <c r="Q12609" s="29">
        <f t="shared" si="784"/>
        <v>161</v>
      </c>
      <c r="R12609" s="29">
        <f t="shared" si="785"/>
        <v>161</v>
      </c>
      <c r="S12609" s="15" t="s">
        <v>7227</v>
      </c>
      <c r="T12609" s="15">
        <v>100201</v>
      </c>
      <c r="U12609" s="15" t="s">
        <v>75</v>
      </c>
      <c r="V12609" s="15">
        <v>47040001</v>
      </c>
      <c r="W12609" s="15" t="s">
        <v>71</v>
      </c>
    </row>
    <row r="12610" spans="2:23" hidden="1" x14ac:dyDescent="0.25">
      <c r="B12610" s="14">
        <v>51003838</v>
      </c>
      <c r="C12610" s="14">
        <v>0</v>
      </c>
      <c r="D12610" s="15">
        <v>21040011</v>
      </c>
      <c r="E12610" s="16" t="s">
        <v>9521</v>
      </c>
      <c r="F12610" s="14">
        <v>1002</v>
      </c>
      <c r="G12610" s="17">
        <v>37716</v>
      </c>
      <c r="H12610" s="29">
        <v>3268</v>
      </c>
      <c r="I12610" s="29">
        <v>0</v>
      </c>
      <c r="J12610" s="29">
        <v>0</v>
      </c>
      <c r="K12610" s="29">
        <v>0</v>
      </c>
      <c r="L12610" s="29">
        <f t="shared" si="786"/>
        <v>3268</v>
      </c>
      <c r="M12610" s="29">
        <v>-3105</v>
      </c>
      <c r="N12610" s="29">
        <v>0</v>
      </c>
      <c r="O12610" s="29">
        <v>0</v>
      </c>
      <c r="P12610" s="29">
        <f t="shared" si="783"/>
        <v>-3105</v>
      </c>
      <c r="Q12610" s="29">
        <f t="shared" si="784"/>
        <v>163</v>
      </c>
      <c r="R12610" s="29">
        <f t="shared" si="785"/>
        <v>163</v>
      </c>
      <c r="S12610" s="15" t="s">
        <v>7227</v>
      </c>
      <c r="T12610" s="15">
        <v>100102</v>
      </c>
      <c r="U12610" s="15" t="s">
        <v>84</v>
      </c>
      <c r="V12610" s="15">
        <v>47040001</v>
      </c>
      <c r="W12610" s="15" t="s">
        <v>85</v>
      </c>
    </row>
    <row r="12611" spans="2:23" hidden="1" x14ac:dyDescent="0.25">
      <c r="B12611" s="14">
        <v>51003839</v>
      </c>
      <c r="C12611" s="14">
        <v>0</v>
      </c>
      <c r="D12611" s="15">
        <v>21040011</v>
      </c>
      <c r="E12611" s="16" t="s">
        <v>9650</v>
      </c>
      <c r="F12611" s="14">
        <v>1021</v>
      </c>
      <c r="G12611" s="17">
        <v>38740</v>
      </c>
      <c r="H12611" s="29">
        <v>3275</v>
      </c>
      <c r="I12611" s="29">
        <v>0</v>
      </c>
      <c r="J12611" s="29">
        <v>0</v>
      </c>
      <c r="K12611" s="29">
        <v>0</v>
      </c>
      <c r="L12611" s="29">
        <f t="shared" si="786"/>
        <v>3275</v>
      </c>
      <c r="M12611" s="29">
        <v>-3111</v>
      </c>
      <c r="N12611" s="29">
        <v>0</v>
      </c>
      <c r="O12611" s="29">
        <v>0</v>
      </c>
      <c r="P12611" s="29">
        <f t="shared" si="783"/>
        <v>-3111</v>
      </c>
      <c r="Q12611" s="29">
        <f t="shared" si="784"/>
        <v>164</v>
      </c>
      <c r="R12611" s="29">
        <f t="shared" si="785"/>
        <v>164</v>
      </c>
      <c r="S12611" s="15" t="s">
        <v>7227</v>
      </c>
      <c r="T12611" s="15">
        <v>100301</v>
      </c>
      <c r="U12611" s="15" t="s">
        <v>32</v>
      </c>
      <c r="V12611" s="15">
        <v>47040001</v>
      </c>
      <c r="W12611" s="15" t="s">
        <v>33</v>
      </c>
    </row>
    <row r="12612" spans="2:23" hidden="1" x14ac:dyDescent="0.25">
      <c r="B12612" s="14">
        <v>51003840</v>
      </c>
      <c r="C12612" s="14">
        <v>0</v>
      </c>
      <c r="D12612" s="15">
        <v>21040011</v>
      </c>
      <c r="E12612" s="16" t="s">
        <v>9573</v>
      </c>
      <c r="F12612" s="14">
        <v>1091</v>
      </c>
      <c r="G12612" s="17">
        <v>38810</v>
      </c>
      <c r="H12612" s="29">
        <v>3283</v>
      </c>
      <c r="I12612" s="29">
        <v>0</v>
      </c>
      <c r="J12612" s="29">
        <v>0</v>
      </c>
      <c r="K12612" s="29">
        <v>0</v>
      </c>
      <c r="L12612" s="29">
        <f t="shared" si="786"/>
        <v>3283</v>
      </c>
      <c r="M12612" s="29">
        <v>-3118</v>
      </c>
      <c r="N12612" s="29">
        <v>0</v>
      </c>
      <c r="O12612" s="29">
        <v>0</v>
      </c>
      <c r="P12612" s="29">
        <f t="shared" si="783"/>
        <v>-3118</v>
      </c>
      <c r="Q12612" s="29">
        <f t="shared" si="784"/>
        <v>165</v>
      </c>
      <c r="R12612" s="29">
        <f t="shared" si="785"/>
        <v>165</v>
      </c>
      <c r="S12612" s="15" t="s">
        <v>7227</v>
      </c>
      <c r="T12612" s="15">
        <v>100701</v>
      </c>
      <c r="U12612" s="15" t="s">
        <v>52</v>
      </c>
      <c r="V12612" s="15">
        <v>47040001</v>
      </c>
      <c r="W12612" s="15" t="s">
        <v>48</v>
      </c>
    </row>
    <row r="12613" spans="2:23" hidden="1" x14ac:dyDescent="0.25">
      <c r="B12613" s="14">
        <v>51003841</v>
      </c>
      <c r="C12613" s="14">
        <v>0</v>
      </c>
      <c r="D12613" s="15">
        <v>21040011</v>
      </c>
      <c r="E12613" s="16" t="s">
        <v>9573</v>
      </c>
      <c r="F12613" s="14">
        <v>1091</v>
      </c>
      <c r="G12613" s="17">
        <v>38825</v>
      </c>
      <c r="H12613" s="29">
        <v>3283</v>
      </c>
      <c r="I12613" s="29">
        <v>0</v>
      </c>
      <c r="J12613" s="29">
        <v>0</v>
      </c>
      <c r="K12613" s="29">
        <v>0</v>
      </c>
      <c r="L12613" s="29">
        <f t="shared" si="786"/>
        <v>3283</v>
      </c>
      <c r="M12613" s="29">
        <v>-3119</v>
      </c>
      <c r="N12613" s="29">
        <v>0</v>
      </c>
      <c r="O12613" s="29">
        <v>0</v>
      </c>
      <c r="P12613" s="29">
        <f t="shared" ref="P12613:P12676" si="787">SUM(M12613:O12613)</f>
        <v>-3119</v>
      </c>
      <c r="Q12613" s="29">
        <f t="shared" ref="Q12613:Q12676" si="788">H12613+M12613</f>
        <v>164</v>
      </c>
      <c r="R12613" s="29">
        <f t="shared" ref="R12613:R12676" si="789">L12613+P12613</f>
        <v>164</v>
      </c>
      <c r="S12613" s="15" t="s">
        <v>7227</v>
      </c>
      <c r="T12613" s="15">
        <v>100701</v>
      </c>
      <c r="U12613" s="15" t="s">
        <v>52</v>
      </c>
      <c r="V12613" s="15">
        <v>47040001</v>
      </c>
      <c r="W12613" s="15" t="s">
        <v>48</v>
      </c>
    </row>
    <row r="12614" spans="2:23" hidden="1" x14ac:dyDescent="0.25">
      <c r="B12614" s="14">
        <v>51003842</v>
      </c>
      <c r="C12614" s="14">
        <v>0</v>
      </c>
      <c r="D12614" s="15">
        <v>21040011</v>
      </c>
      <c r="E12614" s="16" t="s">
        <v>9573</v>
      </c>
      <c r="F12614" s="14">
        <v>1091</v>
      </c>
      <c r="G12614" s="17">
        <v>38837</v>
      </c>
      <c r="H12614" s="29">
        <v>3283</v>
      </c>
      <c r="I12614" s="29">
        <v>0</v>
      </c>
      <c r="J12614" s="29">
        <v>0</v>
      </c>
      <c r="K12614" s="29">
        <v>0</v>
      </c>
      <c r="L12614" s="29">
        <f t="shared" si="786"/>
        <v>3283</v>
      </c>
      <c r="M12614" s="29">
        <v>-3119</v>
      </c>
      <c r="N12614" s="29">
        <v>0</v>
      </c>
      <c r="O12614" s="29">
        <v>0</v>
      </c>
      <c r="P12614" s="29">
        <f t="shared" si="787"/>
        <v>-3119</v>
      </c>
      <c r="Q12614" s="29">
        <f t="shared" si="788"/>
        <v>164</v>
      </c>
      <c r="R12614" s="29">
        <f t="shared" si="789"/>
        <v>164</v>
      </c>
      <c r="S12614" s="15" t="s">
        <v>7227</v>
      </c>
      <c r="T12614" s="15">
        <v>100701</v>
      </c>
      <c r="U12614" s="15" t="s">
        <v>52</v>
      </c>
      <c r="V12614" s="15">
        <v>47040001</v>
      </c>
      <c r="W12614" s="15" t="s">
        <v>48</v>
      </c>
    </row>
    <row r="12615" spans="2:23" hidden="1" x14ac:dyDescent="0.25">
      <c r="B12615" s="14">
        <v>51003843</v>
      </c>
      <c r="C12615" s="14">
        <v>0</v>
      </c>
      <c r="D12615" s="15">
        <v>21040011</v>
      </c>
      <c r="E12615" s="16" t="s">
        <v>9644</v>
      </c>
      <c r="F12615" s="14">
        <v>1071</v>
      </c>
      <c r="G12615" s="17">
        <v>38884</v>
      </c>
      <c r="H12615" s="29">
        <v>3286</v>
      </c>
      <c r="I12615" s="29">
        <v>0</v>
      </c>
      <c r="J12615" s="29">
        <v>0</v>
      </c>
      <c r="K12615" s="29">
        <v>0</v>
      </c>
      <c r="L12615" s="29">
        <f t="shared" si="786"/>
        <v>3286</v>
      </c>
      <c r="M12615" s="29">
        <v>-3122</v>
      </c>
      <c r="N12615" s="29">
        <v>0</v>
      </c>
      <c r="O12615" s="29">
        <v>0</v>
      </c>
      <c r="P12615" s="29">
        <f t="shared" si="787"/>
        <v>-3122</v>
      </c>
      <c r="Q12615" s="29">
        <f t="shared" si="788"/>
        <v>164</v>
      </c>
      <c r="R12615" s="29">
        <f t="shared" si="789"/>
        <v>164</v>
      </c>
      <c r="S12615" s="15" t="s">
        <v>7227</v>
      </c>
      <c r="T12615" s="15">
        <v>100901</v>
      </c>
      <c r="U12615" s="15" t="s">
        <v>57</v>
      </c>
      <c r="V12615" s="15">
        <v>47040001</v>
      </c>
      <c r="W12615" s="15" t="s">
        <v>58</v>
      </c>
    </row>
    <row r="12616" spans="2:23" hidden="1" x14ac:dyDescent="0.25">
      <c r="B12616" s="14">
        <v>51003844</v>
      </c>
      <c r="C12616" s="14">
        <v>0</v>
      </c>
      <c r="D12616" s="15">
        <v>21040011</v>
      </c>
      <c r="E12616" s="16" t="s">
        <v>9328</v>
      </c>
      <c r="F12616" s="14">
        <v>1101</v>
      </c>
      <c r="G12616" s="17">
        <v>40269</v>
      </c>
      <c r="H12616" s="29">
        <v>3311</v>
      </c>
      <c r="I12616" s="29">
        <v>0</v>
      </c>
      <c r="J12616" s="29">
        <v>0</v>
      </c>
      <c r="K12616" s="29">
        <v>0</v>
      </c>
      <c r="L12616" s="29">
        <f t="shared" si="786"/>
        <v>3311</v>
      </c>
      <c r="M12616" s="29">
        <v>-3146</v>
      </c>
      <c r="N12616" s="29">
        <v>0</v>
      </c>
      <c r="O12616" s="29">
        <v>0</v>
      </c>
      <c r="P12616" s="29">
        <f t="shared" si="787"/>
        <v>-3146</v>
      </c>
      <c r="Q12616" s="29">
        <f t="shared" si="788"/>
        <v>165</v>
      </c>
      <c r="R12616" s="29">
        <f t="shared" si="789"/>
        <v>165</v>
      </c>
      <c r="S12616" s="15" t="s">
        <v>7227</v>
      </c>
      <c r="T12616" s="15">
        <v>101101</v>
      </c>
      <c r="U12616" s="15" t="s">
        <v>129</v>
      </c>
      <c r="V12616" s="15">
        <v>47040001</v>
      </c>
      <c r="W12616" s="15" t="s">
        <v>130</v>
      </c>
    </row>
    <row r="12617" spans="2:23" hidden="1" x14ac:dyDescent="0.25">
      <c r="B12617" s="14">
        <v>51003845</v>
      </c>
      <c r="C12617" s="14">
        <v>0</v>
      </c>
      <c r="D12617" s="15">
        <v>21040011</v>
      </c>
      <c r="E12617" s="16" t="s">
        <v>8284</v>
      </c>
      <c r="F12617" s="14">
        <v>1031</v>
      </c>
      <c r="G12617" s="17">
        <v>38534</v>
      </c>
      <c r="H12617" s="29">
        <v>3316</v>
      </c>
      <c r="I12617" s="29">
        <v>0</v>
      </c>
      <c r="J12617" s="29">
        <v>0</v>
      </c>
      <c r="K12617" s="29">
        <v>0</v>
      </c>
      <c r="L12617" s="29">
        <f t="shared" si="786"/>
        <v>3316</v>
      </c>
      <c r="M12617" s="29">
        <v>-3150</v>
      </c>
      <c r="N12617" s="29">
        <v>0</v>
      </c>
      <c r="O12617" s="29">
        <v>0</v>
      </c>
      <c r="P12617" s="29">
        <f t="shared" si="787"/>
        <v>-3150</v>
      </c>
      <c r="Q12617" s="29">
        <f t="shared" si="788"/>
        <v>166</v>
      </c>
      <c r="R12617" s="29">
        <f t="shared" si="789"/>
        <v>166</v>
      </c>
      <c r="S12617" s="15" t="s">
        <v>7227</v>
      </c>
      <c r="T12617" s="15">
        <v>100401</v>
      </c>
      <c r="U12617" s="15" t="s">
        <v>97</v>
      </c>
      <c r="V12617" s="15">
        <v>47040001</v>
      </c>
      <c r="W12617" s="15" t="s">
        <v>98</v>
      </c>
    </row>
    <row r="12618" spans="2:23" hidden="1" x14ac:dyDescent="0.25">
      <c r="B12618" s="14">
        <v>51003846</v>
      </c>
      <c r="C12618" s="14">
        <v>0</v>
      </c>
      <c r="D12618" s="15">
        <v>21040011</v>
      </c>
      <c r="E12618" s="16" t="s">
        <v>9329</v>
      </c>
      <c r="F12618" s="14">
        <v>1101</v>
      </c>
      <c r="G12618" s="17">
        <v>40269</v>
      </c>
      <c r="H12618" s="29">
        <v>3328</v>
      </c>
      <c r="I12618" s="29">
        <v>0</v>
      </c>
      <c r="J12618" s="29">
        <v>0</v>
      </c>
      <c r="K12618" s="29">
        <v>0</v>
      </c>
      <c r="L12618" s="29">
        <f t="shared" si="786"/>
        <v>3328</v>
      </c>
      <c r="M12618" s="29">
        <v>-3162</v>
      </c>
      <c r="N12618" s="29">
        <v>0</v>
      </c>
      <c r="O12618" s="29">
        <v>0</v>
      </c>
      <c r="P12618" s="29">
        <f t="shared" si="787"/>
        <v>-3162</v>
      </c>
      <c r="Q12618" s="29">
        <f t="shared" si="788"/>
        <v>166</v>
      </c>
      <c r="R12618" s="29">
        <f t="shared" si="789"/>
        <v>166</v>
      </c>
      <c r="S12618" s="15" t="s">
        <v>7227</v>
      </c>
      <c r="T12618" s="15">
        <v>101101</v>
      </c>
      <c r="U12618" s="15" t="s">
        <v>129</v>
      </c>
      <c r="V12618" s="15">
        <v>47040001</v>
      </c>
      <c r="W12618" s="15" t="s">
        <v>130</v>
      </c>
    </row>
    <row r="12619" spans="2:23" hidden="1" x14ac:dyDescent="0.25">
      <c r="B12619" s="14">
        <v>51003847</v>
      </c>
      <c r="C12619" s="14">
        <v>0</v>
      </c>
      <c r="D12619" s="15">
        <v>21040011</v>
      </c>
      <c r="E12619" s="16" t="s">
        <v>9610</v>
      </c>
      <c r="F12619" s="14">
        <v>1021</v>
      </c>
      <c r="G12619" s="17">
        <v>38490</v>
      </c>
      <c r="H12619" s="29">
        <v>3328</v>
      </c>
      <c r="I12619" s="29">
        <v>0</v>
      </c>
      <c r="J12619" s="29">
        <v>0</v>
      </c>
      <c r="K12619" s="29">
        <v>0</v>
      </c>
      <c r="L12619" s="29">
        <f t="shared" si="786"/>
        <v>3328</v>
      </c>
      <c r="M12619" s="29">
        <v>-3162</v>
      </c>
      <c r="N12619" s="29">
        <v>0</v>
      </c>
      <c r="O12619" s="29">
        <v>0</v>
      </c>
      <c r="P12619" s="29">
        <f t="shared" si="787"/>
        <v>-3162</v>
      </c>
      <c r="Q12619" s="29">
        <f t="shared" si="788"/>
        <v>166</v>
      </c>
      <c r="R12619" s="29">
        <f t="shared" si="789"/>
        <v>166</v>
      </c>
      <c r="S12619" s="15" t="s">
        <v>7227</v>
      </c>
      <c r="T12619" s="15">
        <v>100301</v>
      </c>
      <c r="U12619" s="15" t="s">
        <v>32</v>
      </c>
      <c r="V12619" s="15">
        <v>47040001</v>
      </c>
      <c r="W12619" s="15" t="s">
        <v>33</v>
      </c>
    </row>
    <row r="12620" spans="2:23" hidden="1" x14ac:dyDescent="0.25">
      <c r="B12620" s="14">
        <v>51003848</v>
      </c>
      <c r="C12620" s="14">
        <v>0</v>
      </c>
      <c r="D12620" s="15">
        <v>21040011</v>
      </c>
      <c r="E12620" s="16" t="s">
        <v>9610</v>
      </c>
      <c r="F12620" s="14">
        <v>1021</v>
      </c>
      <c r="G12620" s="17">
        <v>38495</v>
      </c>
      <c r="H12620" s="29">
        <v>3328</v>
      </c>
      <c r="I12620" s="29">
        <v>0</v>
      </c>
      <c r="J12620" s="29">
        <v>0</v>
      </c>
      <c r="K12620" s="29">
        <v>0</v>
      </c>
      <c r="L12620" s="29">
        <f t="shared" si="786"/>
        <v>3328</v>
      </c>
      <c r="M12620" s="29">
        <v>-3161</v>
      </c>
      <c r="N12620" s="29">
        <v>0</v>
      </c>
      <c r="O12620" s="29">
        <v>0</v>
      </c>
      <c r="P12620" s="29">
        <f t="shared" si="787"/>
        <v>-3161</v>
      </c>
      <c r="Q12620" s="29">
        <f t="shared" si="788"/>
        <v>167</v>
      </c>
      <c r="R12620" s="29">
        <f t="shared" si="789"/>
        <v>167</v>
      </c>
      <c r="S12620" s="15" t="s">
        <v>7227</v>
      </c>
      <c r="T12620" s="15">
        <v>100301</v>
      </c>
      <c r="U12620" s="15" t="s">
        <v>32</v>
      </c>
      <c r="V12620" s="15">
        <v>47040001</v>
      </c>
      <c r="W12620" s="15" t="s">
        <v>33</v>
      </c>
    </row>
    <row r="12621" spans="2:23" hidden="1" x14ac:dyDescent="0.25">
      <c r="B12621" s="14">
        <v>51003849</v>
      </c>
      <c r="C12621" s="14">
        <v>0</v>
      </c>
      <c r="D12621" s="15">
        <v>21040011</v>
      </c>
      <c r="E12621" s="16" t="s">
        <v>9610</v>
      </c>
      <c r="F12621" s="14">
        <v>1021</v>
      </c>
      <c r="G12621" s="17">
        <v>38524</v>
      </c>
      <c r="H12621" s="29">
        <v>3328</v>
      </c>
      <c r="I12621" s="29">
        <v>0</v>
      </c>
      <c r="J12621" s="29">
        <v>0</v>
      </c>
      <c r="K12621" s="29">
        <v>0</v>
      </c>
      <c r="L12621" s="29">
        <f t="shared" si="786"/>
        <v>3328</v>
      </c>
      <c r="M12621" s="29">
        <v>-3162</v>
      </c>
      <c r="N12621" s="29">
        <v>0</v>
      </c>
      <c r="O12621" s="29">
        <v>0</v>
      </c>
      <c r="P12621" s="29">
        <f t="shared" si="787"/>
        <v>-3162</v>
      </c>
      <c r="Q12621" s="29">
        <f t="shared" si="788"/>
        <v>166</v>
      </c>
      <c r="R12621" s="29">
        <f t="shared" si="789"/>
        <v>166</v>
      </c>
      <c r="S12621" s="15" t="s">
        <v>7227</v>
      </c>
      <c r="T12621" s="15">
        <v>100301</v>
      </c>
      <c r="U12621" s="15" t="s">
        <v>32</v>
      </c>
      <c r="V12621" s="15">
        <v>47040001</v>
      </c>
      <c r="W12621" s="15" t="s">
        <v>33</v>
      </c>
    </row>
    <row r="12622" spans="2:23" hidden="1" x14ac:dyDescent="0.25">
      <c r="B12622" s="14">
        <v>51003850</v>
      </c>
      <c r="C12622" s="14">
        <v>0</v>
      </c>
      <c r="D12622" s="15">
        <v>21040011</v>
      </c>
      <c r="E12622" s="16" t="s">
        <v>9644</v>
      </c>
      <c r="F12622" s="14">
        <v>1071</v>
      </c>
      <c r="G12622" s="17">
        <v>38849</v>
      </c>
      <c r="H12622" s="29">
        <v>3335</v>
      </c>
      <c r="I12622" s="29">
        <v>0</v>
      </c>
      <c r="J12622" s="29">
        <v>0</v>
      </c>
      <c r="K12622" s="29">
        <v>0</v>
      </c>
      <c r="L12622" s="29">
        <f t="shared" si="786"/>
        <v>3335</v>
      </c>
      <c r="M12622" s="29">
        <v>-3169</v>
      </c>
      <c r="N12622" s="29">
        <v>0</v>
      </c>
      <c r="O12622" s="29">
        <v>0</v>
      </c>
      <c r="P12622" s="29">
        <f t="shared" si="787"/>
        <v>-3169</v>
      </c>
      <c r="Q12622" s="29">
        <f t="shared" si="788"/>
        <v>166</v>
      </c>
      <c r="R12622" s="29">
        <f t="shared" si="789"/>
        <v>166</v>
      </c>
      <c r="S12622" s="15" t="s">
        <v>7227</v>
      </c>
      <c r="T12622" s="15">
        <v>100901</v>
      </c>
      <c r="U12622" s="15" t="s">
        <v>57</v>
      </c>
      <c r="V12622" s="15">
        <v>47040001</v>
      </c>
      <c r="W12622" s="15" t="s">
        <v>58</v>
      </c>
    </row>
    <row r="12623" spans="2:23" hidden="1" x14ac:dyDescent="0.25">
      <c r="B12623" s="14">
        <v>51003851</v>
      </c>
      <c r="C12623" s="14">
        <v>0</v>
      </c>
      <c r="D12623" s="15">
        <v>21040011</v>
      </c>
      <c r="E12623" s="16" t="s">
        <v>9651</v>
      </c>
      <c r="F12623" s="14">
        <v>1011</v>
      </c>
      <c r="G12623" s="17">
        <v>38622</v>
      </c>
      <c r="H12623" s="29">
        <v>3340</v>
      </c>
      <c r="I12623" s="29">
        <v>0</v>
      </c>
      <c r="J12623" s="29">
        <v>0</v>
      </c>
      <c r="K12623" s="29">
        <v>0</v>
      </c>
      <c r="L12623" s="29">
        <f t="shared" si="786"/>
        <v>3340</v>
      </c>
      <c r="M12623" s="29">
        <v>-3173</v>
      </c>
      <c r="N12623" s="29">
        <v>0</v>
      </c>
      <c r="O12623" s="29">
        <v>0</v>
      </c>
      <c r="P12623" s="29">
        <f t="shared" si="787"/>
        <v>-3173</v>
      </c>
      <c r="Q12623" s="29">
        <f t="shared" si="788"/>
        <v>167</v>
      </c>
      <c r="R12623" s="29">
        <f t="shared" si="789"/>
        <v>167</v>
      </c>
      <c r="S12623" s="15" t="s">
        <v>7227</v>
      </c>
      <c r="T12623" s="15">
        <v>100201</v>
      </c>
      <c r="U12623" s="15" t="s">
        <v>75</v>
      </c>
      <c r="V12623" s="15">
        <v>47040001</v>
      </c>
      <c r="W12623" s="15" t="s">
        <v>71</v>
      </c>
    </row>
    <row r="12624" spans="2:23" hidden="1" x14ac:dyDescent="0.25">
      <c r="B12624" s="14">
        <v>51003852</v>
      </c>
      <c r="C12624" s="14">
        <v>0</v>
      </c>
      <c r="D12624" s="15">
        <v>21040011</v>
      </c>
      <c r="E12624" s="16" t="s">
        <v>9328</v>
      </c>
      <c r="F12624" s="14">
        <v>1101</v>
      </c>
      <c r="G12624" s="17">
        <v>40269</v>
      </c>
      <c r="H12624" s="29">
        <v>3344</v>
      </c>
      <c r="I12624" s="29">
        <v>0</v>
      </c>
      <c r="J12624" s="29">
        <v>0</v>
      </c>
      <c r="K12624" s="29">
        <v>0</v>
      </c>
      <c r="L12624" s="29">
        <f t="shared" si="786"/>
        <v>3344</v>
      </c>
      <c r="M12624" s="29">
        <v>-3177</v>
      </c>
      <c r="N12624" s="29">
        <v>0</v>
      </c>
      <c r="O12624" s="29">
        <v>0</v>
      </c>
      <c r="P12624" s="29">
        <f t="shared" si="787"/>
        <v>-3177</v>
      </c>
      <c r="Q12624" s="29">
        <f t="shared" si="788"/>
        <v>167</v>
      </c>
      <c r="R12624" s="29">
        <f t="shared" si="789"/>
        <v>167</v>
      </c>
      <c r="S12624" s="15" t="s">
        <v>7227</v>
      </c>
      <c r="T12624" s="15">
        <v>101101</v>
      </c>
      <c r="U12624" s="15" t="s">
        <v>129</v>
      </c>
      <c r="V12624" s="15">
        <v>47040001</v>
      </c>
      <c r="W12624" s="15" t="s">
        <v>130</v>
      </c>
    </row>
    <row r="12625" spans="2:23" hidden="1" x14ac:dyDescent="0.25">
      <c r="B12625" s="14">
        <v>51003853</v>
      </c>
      <c r="C12625" s="14">
        <v>0</v>
      </c>
      <c r="D12625" s="15">
        <v>21040011</v>
      </c>
      <c r="E12625" s="16" t="s">
        <v>8287</v>
      </c>
      <c r="F12625" s="14">
        <v>1001</v>
      </c>
      <c r="G12625" s="17">
        <v>37089</v>
      </c>
      <c r="H12625" s="29">
        <v>3350</v>
      </c>
      <c r="I12625" s="29">
        <v>0</v>
      </c>
      <c r="J12625" s="29">
        <v>0</v>
      </c>
      <c r="K12625" s="29">
        <v>0</v>
      </c>
      <c r="L12625" s="29">
        <f t="shared" si="786"/>
        <v>3350</v>
      </c>
      <c r="M12625" s="29">
        <v>-3182</v>
      </c>
      <c r="N12625" s="29">
        <v>0</v>
      </c>
      <c r="O12625" s="29">
        <v>0</v>
      </c>
      <c r="P12625" s="29">
        <f t="shared" si="787"/>
        <v>-3182</v>
      </c>
      <c r="Q12625" s="29">
        <f t="shared" si="788"/>
        <v>168</v>
      </c>
      <c r="R12625" s="29">
        <f t="shared" si="789"/>
        <v>168</v>
      </c>
      <c r="S12625" s="15" t="s">
        <v>7227</v>
      </c>
      <c r="T12625" s="15">
        <v>100101</v>
      </c>
      <c r="U12625" s="15" t="s">
        <v>89</v>
      </c>
      <c r="V12625" s="15">
        <v>47040001</v>
      </c>
      <c r="W12625" s="15" t="s">
        <v>85</v>
      </c>
    </row>
    <row r="12626" spans="2:23" hidden="1" x14ac:dyDescent="0.25">
      <c r="B12626" s="14">
        <v>51003854</v>
      </c>
      <c r="C12626" s="14">
        <v>0</v>
      </c>
      <c r="D12626" s="15">
        <v>21040011</v>
      </c>
      <c r="E12626" s="16" t="s">
        <v>9652</v>
      </c>
      <c r="F12626" s="14">
        <v>1021</v>
      </c>
      <c r="G12626" s="17">
        <v>39280</v>
      </c>
      <c r="H12626" s="29">
        <v>3350</v>
      </c>
      <c r="I12626" s="29">
        <v>0</v>
      </c>
      <c r="J12626" s="29">
        <v>0</v>
      </c>
      <c r="K12626" s="29">
        <v>0</v>
      </c>
      <c r="L12626" s="29">
        <f t="shared" si="786"/>
        <v>3350</v>
      </c>
      <c r="M12626" s="29">
        <v>-3183</v>
      </c>
      <c r="N12626" s="29">
        <v>0</v>
      </c>
      <c r="O12626" s="29">
        <v>0</v>
      </c>
      <c r="P12626" s="29">
        <f t="shared" si="787"/>
        <v>-3183</v>
      </c>
      <c r="Q12626" s="29">
        <f t="shared" si="788"/>
        <v>167</v>
      </c>
      <c r="R12626" s="29">
        <f t="shared" si="789"/>
        <v>167</v>
      </c>
      <c r="S12626" s="15" t="s">
        <v>7227</v>
      </c>
      <c r="T12626" s="15">
        <v>100301</v>
      </c>
      <c r="U12626" s="15" t="s">
        <v>32</v>
      </c>
      <c r="V12626" s="15">
        <v>47040001</v>
      </c>
      <c r="W12626" s="15" t="s">
        <v>33</v>
      </c>
    </row>
    <row r="12627" spans="2:23" hidden="1" x14ac:dyDescent="0.25">
      <c r="B12627" s="14">
        <v>51003855</v>
      </c>
      <c r="C12627" s="14">
        <v>0</v>
      </c>
      <c r="D12627" s="15">
        <v>21040011</v>
      </c>
      <c r="E12627" s="16" t="s">
        <v>9652</v>
      </c>
      <c r="F12627" s="14">
        <v>1021</v>
      </c>
      <c r="G12627" s="17">
        <v>39280</v>
      </c>
      <c r="H12627" s="29">
        <v>3350</v>
      </c>
      <c r="I12627" s="29">
        <v>0</v>
      </c>
      <c r="J12627" s="29">
        <v>0</v>
      </c>
      <c r="K12627" s="29">
        <v>0</v>
      </c>
      <c r="L12627" s="29">
        <f t="shared" si="786"/>
        <v>3350</v>
      </c>
      <c r="M12627" s="29">
        <v>-3183</v>
      </c>
      <c r="N12627" s="29">
        <v>0</v>
      </c>
      <c r="O12627" s="29">
        <v>0</v>
      </c>
      <c r="P12627" s="29">
        <f t="shared" si="787"/>
        <v>-3183</v>
      </c>
      <c r="Q12627" s="29">
        <f t="shared" si="788"/>
        <v>167</v>
      </c>
      <c r="R12627" s="29">
        <f t="shared" si="789"/>
        <v>167</v>
      </c>
      <c r="S12627" s="15" t="s">
        <v>7227</v>
      </c>
      <c r="T12627" s="15">
        <v>100301</v>
      </c>
      <c r="U12627" s="15" t="s">
        <v>32</v>
      </c>
      <c r="V12627" s="15">
        <v>47040001</v>
      </c>
      <c r="W12627" s="15" t="s">
        <v>33</v>
      </c>
    </row>
    <row r="12628" spans="2:23" hidden="1" x14ac:dyDescent="0.25">
      <c r="B12628" s="14">
        <v>51003856</v>
      </c>
      <c r="C12628" s="14">
        <v>0</v>
      </c>
      <c r="D12628" s="15">
        <v>21040011</v>
      </c>
      <c r="E12628" s="16" t="s">
        <v>9652</v>
      </c>
      <c r="F12628" s="14">
        <v>1021</v>
      </c>
      <c r="G12628" s="17">
        <v>39280</v>
      </c>
      <c r="H12628" s="29">
        <v>3350</v>
      </c>
      <c r="I12628" s="29">
        <v>0</v>
      </c>
      <c r="J12628" s="29">
        <v>0</v>
      </c>
      <c r="K12628" s="29">
        <v>0</v>
      </c>
      <c r="L12628" s="29">
        <f t="shared" si="786"/>
        <v>3350</v>
      </c>
      <c r="M12628" s="29">
        <v>-3183</v>
      </c>
      <c r="N12628" s="29">
        <v>0</v>
      </c>
      <c r="O12628" s="29">
        <v>0</v>
      </c>
      <c r="P12628" s="29">
        <f t="shared" si="787"/>
        <v>-3183</v>
      </c>
      <c r="Q12628" s="29">
        <f t="shared" si="788"/>
        <v>167</v>
      </c>
      <c r="R12628" s="29">
        <f t="shared" si="789"/>
        <v>167</v>
      </c>
      <c r="S12628" s="15" t="s">
        <v>7227</v>
      </c>
      <c r="T12628" s="15">
        <v>100301</v>
      </c>
      <c r="U12628" s="15" t="s">
        <v>32</v>
      </c>
      <c r="V12628" s="15">
        <v>47040001</v>
      </c>
      <c r="W12628" s="15" t="s">
        <v>33</v>
      </c>
    </row>
    <row r="12629" spans="2:23" hidden="1" x14ac:dyDescent="0.25">
      <c r="B12629" s="14">
        <v>51003857</v>
      </c>
      <c r="C12629" s="14">
        <v>0</v>
      </c>
      <c r="D12629" s="15">
        <v>21040011</v>
      </c>
      <c r="E12629" s="16" t="s">
        <v>9653</v>
      </c>
      <c r="F12629" s="14">
        <v>1022</v>
      </c>
      <c r="G12629" s="17">
        <v>40257</v>
      </c>
      <c r="H12629" s="29">
        <v>3396</v>
      </c>
      <c r="I12629" s="29">
        <v>0</v>
      </c>
      <c r="J12629" s="29">
        <v>0</v>
      </c>
      <c r="K12629" s="29">
        <v>0</v>
      </c>
      <c r="L12629" s="29">
        <f t="shared" si="786"/>
        <v>3396</v>
      </c>
      <c r="M12629" s="29">
        <v>-3227</v>
      </c>
      <c r="N12629" s="29">
        <v>0</v>
      </c>
      <c r="O12629" s="29">
        <v>0</v>
      </c>
      <c r="P12629" s="29">
        <f t="shared" si="787"/>
        <v>-3227</v>
      </c>
      <c r="Q12629" s="29">
        <f t="shared" si="788"/>
        <v>169</v>
      </c>
      <c r="R12629" s="29">
        <f t="shared" si="789"/>
        <v>169</v>
      </c>
      <c r="S12629" s="15" t="s">
        <v>7227</v>
      </c>
      <c r="T12629" s="15">
        <v>100302</v>
      </c>
      <c r="U12629" s="15" t="s">
        <v>225</v>
      </c>
      <c r="V12629" s="15">
        <v>47040001</v>
      </c>
      <c r="W12629" s="15" t="s">
        <v>33</v>
      </c>
    </row>
    <row r="12630" spans="2:23" hidden="1" x14ac:dyDescent="0.25">
      <c r="B12630" s="14">
        <v>51003858</v>
      </c>
      <c r="C12630" s="14">
        <v>0</v>
      </c>
      <c r="D12630" s="15">
        <v>21040011</v>
      </c>
      <c r="E12630" s="16" t="s">
        <v>9654</v>
      </c>
      <c r="F12630" s="14">
        <v>1001</v>
      </c>
      <c r="G12630" s="17">
        <v>37870</v>
      </c>
      <c r="H12630" s="29">
        <v>3400</v>
      </c>
      <c r="I12630" s="29">
        <v>0</v>
      </c>
      <c r="J12630" s="29">
        <v>0</v>
      </c>
      <c r="K12630" s="29">
        <v>0</v>
      </c>
      <c r="L12630" s="29">
        <f t="shared" si="786"/>
        <v>3400</v>
      </c>
      <c r="M12630" s="29">
        <v>-3230</v>
      </c>
      <c r="N12630" s="29">
        <v>0</v>
      </c>
      <c r="O12630" s="29">
        <v>0</v>
      </c>
      <c r="P12630" s="29">
        <f t="shared" si="787"/>
        <v>-3230</v>
      </c>
      <c r="Q12630" s="29">
        <f t="shared" si="788"/>
        <v>170</v>
      </c>
      <c r="R12630" s="29">
        <f t="shared" si="789"/>
        <v>170</v>
      </c>
      <c r="S12630" s="15" t="s">
        <v>7227</v>
      </c>
      <c r="T12630" s="15">
        <v>100101</v>
      </c>
      <c r="U12630" s="15" t="s">
        <v>89</v>
      </c>
      <c r="V12630" s="15">
        <v>47040001</v>
      </c>
      <c r="W12630" s="15" t="s">
        <v>85</v>
      </c>
    </row>
    <row r="12631" spans="2:23" hidden="1" x14ac:dyDescent="0.25">
      <c r="B12631" s="14">
        <v>51003859</v>
      </c>
      <c r="C12631" s="14">
        <v>0</v>
      </c>
      <c r="D12631" s="15">
        <v>21040011</v>
      </c>
      <c r="E12631" s="16" t="s">
        <v>9644</v>
      </c>
      <c r="F12631" s="14">
        <v>1071</v>
      </c>
      <c r="G12631" s="17">
        <v>38814</v>
      </c>
      <c r="H12631" s="29">
        <v>3400</v>
      </c>
      <c r="I12631" s="29">
        <v>0</v>
      </c>
      <c r="J12631" s="29">
        <v>0</v>
      </c>
      <c r="K12631" s="29">
        <v>0</v>
      </c>
      <c r="L12631" s="29">
        <f t="shared" si="786"/>
        <v>3400</v>
      </c>
      <c r="M12631" s="29">
        <v>-3230</v>
      </c>
      <c r="N12631" s="29">
        <v>0</v>
      </c>
      <c r="O12631" s="29">
        <v>0</v>
      </c>
      <c r="P12631" s="29">
        <f t="shared" si="787"/>
        <v>-3230</v>
      </c>
      <c r="Q12631" s="29">
        <f t="shared" si="788"/>
        <v>170</v>
      </c>
      <c r="R12631" s="29">
        <f t="shared" si="789"/>
        <v>170</v>
      </c>
      <c r="S12631" s="15" t="s">
        <v>7227</v>
      </c>
      <c r="T12631" s="15">
        <v>100901</v>
      </c>
      <c r="U12631" s="15" t="s">
        <v>57</v>
      </c>
      <c r="V12631" s="15">
        <v>47040001</v>
      </c>
      <c r="W12631" s="15" t="s">
        <v>58</v>
      </c>
    </row>
    <row r="12632" spans="2:23" hidden="1" x14ac:dyDescent="0.25">
      <c r="B12632" s="14">
        <v>51003860</v>
      </c>
      <c r="C12632" s="14">
        <v>0</v>
      </c>
      <c r="D12632" s="15">
        <v>21040011</v>
      </c>
      <c r="E12632" s="16" t="s">
        <v>9644</v>
      </c>
      <c r="F12632" s="14">
        <v>1071</v>
      </c>
      <c r="G12632" s="17">
        <v>38814</v>
      </c>
      <c r="H12632" s="29">
        <v>3400</v>
      </c>
      <c r="I12632" s="29">
        <v>0</v>
      </c>
      <c r="J12632" s="29">
        <v>0</v>
      </c>
      <c r="K12632" s="29">
        <v>0</v>
      </c>
      <c r="L12632" s="29">
        <f t="shared" si="786"/>
        <v>3400</v>
      </c>
      <c r="M12632" s="29">
        <v>-3230</v>
      </c>
      <c r="N12632" s="29">
        <v>0</v>
      </c>
      <c r="O12632" s="29">
        <v>0</v>
      </c>
      <c r="P12632" s="29">
        <f t="shared" si="787"/>
        <v>-3230</v>
      </c>
      <c r="Q12632" s="29">
        <f t="shared" si="788"/>
        <v>170</v>
      </c>
      <c r="R12632" s="29">
        <f t="shared" si="789"/>
        <v>170</v>
      </c>
      <c r="S12632" s="15" t="s">
        <v>7227</v>
      </c>
      <c r="T12632" s="15">
        <v>100901</v>
      </c>
      <c r="U12632" s="15" t="s">
        <v>57</v>
      </c>
      <c r="V12632" s="15">
        <v>47040001</v>
      </c>
      <c r="W12632" s="15" t="s">
        <v>58</v>
      </c>
    </row>
    <row r="12633" spans="2:23" hidden="1" x14ac:dyDescent="0.25">
      <c r="B12633" s="14">
        <v>51003861</v>
      </c>
      <c r="C12633" s="14">
        <v>0</v>
      </c>
      <c r="D12633" s="15">
        <v>21040011</v>
      </c>
      <c r="E12633" s="16" t="s">
        <v>9655</v>
      </c>
      <c r="F12633" s="14">
        <v>1091</v>
      </c>
      <c r="G12633" s="17">
        <v>41153</v>
      </c>
      <c r="H12633" s="29">
        <v>3450</v>
      </c>
      <c r="I12633" s="29">
        <v>0</v>
      </c>
      <c r="J12633" s="29">
        <v>0</v>
      </c>
      <c r="K12633" s="29">
        <v>0</v>
      </c>
      <c r="L12633" s="29">
        <f t="shared" si="786"/>
        <v>3450</v>
      </c>
      <c r="M12633" s="29">
        <v>-3278</v>
      </c>
      <c r="N12633" s="29">
        <v>0</v>
      </c>
      <c r="O12633" s="29">
        <v>0</v>
      </c>
      <c r="P12633" s="29">
        <f t="shared" si="787"/>
        <v>-3278</v>
      </c>
      <c r="Q12633" s="29">
        <f t="shared" si="788"/>
        <v>172</v>
      </c>
      <c r="R12633" s="29">
        <f t="shared" si="789"/>
        <v>172</v>
      </c>
      <c r="S12633" s="15" t="s">
        <v>7227</v>
      </c>
      <c r="T12633" s="15">
        <v>100701</v>
      </c>
      <c r="U12633" s="15" t="s">
        <v>52</v>
      </c>
      <c r="V12633" s="15">
        <v>47040001</v>
      </c>
      <c r="W12633" s="15" t="s">
        <v>48</v>
      </c>
    </row>
    <row r="12634" spans="2:23" hidden="1" x14ac:dyDescent="0.25">
      <c r="B12634" s="14">
        <v>51003862</v>
      </c>
      <c r="C12634" s="14">
        <v>0</v>
      </c>
      <c r="D12634" s="15">
        <v>21040011</v>
      </c>
      <c r="E12634" s="16" t="s">
        <v>9656</v>
      </c>
      <c r="F12634" s="14">
        <v>1903</v>
      </c>
      <c r="G12634" s="17">
        <v>41364</v>
      </c>
      <c r="H12634" s="29">
        <v>3465</v>
      </c>
      <c r="I12634" s="29">
        <v>0</v>
      </c>
      <c r="J12634" s="29">
        <v>0</v>
      </c>
      <c r="K12634" s="29">
        <v>0</v>
      </c>
      <c r="L12634" s="29">
        <f t="shared" si="786"/>
        <v>3465</v>
      </c>
      <c r="M12634" s="29">
        <v>-3292</v>
      </c>
      <c r="N12634" s="29">
        <v>0</v>
      </c>
      <c r="O12634" s="29">
        <v>0</v>
      </c>
      <c r="P12634" s="29">
        <f t="shared" si="787"/>
        <v>-3292</v>
      </c>
      <c r="Q12634" s="29">
        <f t="shared" si="788"/>
        <v>173</v>
      </c>
      <c r="R12634" s="29">
        <f t="shared" si="789"/>
        <v>173</v>
      </c>
      <c r="S12634" s="15" t="s">
        <v>7227</v>
      </c>
      <c r="T12634" s="15">
        <v>108300</v>
      </c>
      <c r="U12634" s="15" t="s">
        <v>1826</v>
      </c>
      <c r="V12634" s="15">
        <v>47040001</v>
      </c>
      <c r="W12634" s="15" t="s">
        <v>1827</v>
      </c>
    </row>
    <row r="12635" spans="2:23" hidden="1" x14ac:dyDescent="0.25">
      <c r="B12635" s="14">
        <v>51003864</v>
      </c>
      <c r="C12635" s="14">
        <v>0</v>
      </c>
      <c r="D12635" s="15">
        <v>21040011</v>
      </c>
      <c r="E12635" s="16" t="s">
        <v>9644</v>
      </c>
      <c r="F12635" s="14">
        <v>1071</v>
      </c>
      <c r="G12635" s="17">
        <v>38814</v>
      </c>
      <c r="H12635" s="29">
        <v>3490</v>
      </c>
      <c r="I12635" s="29">
        <v>0</v>
      </c>
      <c r="J12635" s="29">
        <v>0</v>
      </c>
      <c r="K12635" s="29">
        <v>0</v>
      </c>
      <c r="L12635" s="29">
        <f t="shared" si="786"/>
        <v>3490</v>
      </c>
      <c r="M12635" s="29">
        <v>-3315</v>
      </c>
      <c r="N12635" s="29">
        <v>0</v>
      </c>
      <c r="O12635" s="29">
        <v>0</v>
      </c>
      <c r="P12635" s="29">
        <f t="shared" si="787"/>
        <v>-3315</v>
      </c>
      <c r="Q12635" s="29">
        <f t="shared" si="788"/>
        <v>175</v>
      </c>
      <c r="R12635" s="29">
        <f t="shared" si="789"/>
        <v>175</v>
      </c>
      <c r="S12635" s="15" t="s">
        <v>7227</v>
      </c>
      <c r="T12635" s="15">
        <v>100901</v>
      </c>
      <c r="U12635" s="15" t="s">
        <v>57</v>
      </c>
      <c r="V12635" s="15">
        <v>47040001</v>
      </c>
      <c r="W12635" s="15" t="s">
        <v>58</v>
      </c>
    </row>
    <row r="12636" spans="2:23" hidden="1" x14ac:dyDescent="0.25">
      <c r="B12636" s="14">
        <v>51003865</v>
      </c>
      <c r="C12636" s="14">
        <v>0</v>
      </c>
      <c r="D12636" s="15">
        <v>21040011</v>
      </c>
      <c r="E12636" s="16" t="s">
        <v>9657</v>
      </c>
      <c r="F12636" s="14">
        <v>1025</v>
      </c>
      <c r="G12636" s="17">
        <v>39545</v>
      </c>
      <c r="H12636" s="29">
        <v>3490</v>
      </c>
      <c r="I12636" s="29">
        <v>0</v>
      </c>
      <c r="J12636" s="29">
        <v>0</v>
      </c>
      <c r="K12636" s="29">
        <v>0</v>
      </c>
      <c r="L12636" s="29">
        <f t="shared" si="786"/>
        <v>3490</v>
      </c>
      <c r="M12636" s="29">
        <v>-3315</v>
      </c>
      <c r="N12636" s="29">
        <v>0</v>
      </c>
      <c r="O12636" s="29">
        <v>0</v>
      </c>
      <c r="P12636" s="29">
        <f t="shared" si="787"/>
        <v>-3315</v>
      </c>
      <c r="Q12636" s="29">
        <f t="shared" si="788"/>
        <v>175</v>
      </c>
      <c r="R12636" s="29">
        <f t="shared" si="789"/>
        <v>175</v>
      </c>
      <c r="S12636" s="15" t="s">
        <v>7227</v>
      </c>
      <c r="T12636" s="15">
        <v>100305</v>
      </c>
      <c r="U12636" s="15" t="s">
        <v>156</v>
      </c>
      <c r="V12636" s="15">
        <v>47040001</v>
      </c>
      <c r="W12636" s="15" t="s">
        <v>33</v>
      </c>
    </row>
    <row r="12637" spans="2:23" hidden="1" x14ac:dyDescent="0.25">
      <c r="B12637" s="14">
        <v>51003866</v>
      </c>
      <c r="C12637" s="14">
        <v>0</v>
      </c>
      <c r="D12637" s="15">
        <v>21040011</v>
      </c>
      <c r="E12637" s="16" t="s">
        <v>8287</v>
      </c>
      <c r="F12637" s="14">
        <v>1001</v>
      </c>
      <c r="G12637" s="17">
        <v>38087</v>
      </c>
      <c r="H12637" s="29">
        <v>3500</v>
      </c>
      <c r="I12637" s="29">
        <v>0</v>
      </c>
      <c r="J12637" s="29">
        <v>0</v>
      </c>
      <c r="K12637" s="29">
        <v>0</v>
      </c>
      <c r="L12637" s="29">
        <f t="shared" si="786"/>
        <v>3500</v>
      </c>
      <c r="M12637" s="29">
        <v>-3325</v>
      </c>
      <c r="N12637" s="29">
        <v>0</v>
      </c>
      <c r="O12637" s="29">
        <v>0</v>
      </c>
      <c r="P12637" s="29">
        <f t="shared" si="787"/>
        <v>-3325</v>
      </c>
      <c r="Q12637" s="29">
        <f t="shared" si="788"/>
        <v>175</v>
      </c>
      <c r="R12637" s="29">
        <f t="shared" si="789"/>
        <v>175</v>
      </c>
      <c r="S12637" s="15" t="s">
        <v>7227</v>
      </c>
      <c r="T12637" s="15">
        <v>100101</v>
      </c>
      <c r="U12637" s="15" t="s">
        <v>89</v>
      </c>
      <c r="V12637" s="15">
        <v>47040001</v>
      </c>
      <c r="W12637" s="15" t="s">
        <v>85</v>
      </c>
    </row>
    <row r="12638" spans="2:23" hidden="1" x14ac:dyDescent="0.25">
      <c r="B12638" s="14">
        <v>51003867</v>
      </c>
      <c r="C12638" s="14">
        <v>0</v>
      </c>
      <c r="D12638" s="15">
        <v>21040011</v>
      </c>
      <c r="E12638" s="16" t="s">
        <v>8287</v>
      </c>
      <c r="F12638" s="14">
        <v>1001</v>
      </c>
      <c r="G12638" s="17">
        <v>38087</v>
      </c>
      <c r="H12638" s="29">
        <v>3500</v>
      </c>
      <c r="I12638" s="29">
        <v>0</v>
      </c>
      <c r="J12638" s="29">
        <v>0</v>
      </c>
      <c r="K12638" s="29">
        <v>0</v>
      </c>
      <c r="L12638" s="29">
        <f t="shared" si="786"/>
        <v>3500</v>
      </c>
      <c r="M12638" s="29">
        <v>-3325</v>
      </c>
      <c r="N12638" s="29">
        <v>0</v>
      </c>
      <c r="O12638" s="29">
        <v>0</v>
      </c>
      <c r="P12638" s="29">
        <f t="shared" si="787"/>
        <v>-3325</v>
      </c>
      <c r="Q12638" s="29">
        <f t="shared" si="788"/>
        <v>175</v>
      </c>
      <c r="R12638" s="29">
        <f t="shared" si="789"/>
        <v>175</v>
      </c>
      <c r="S12638" s="15" t="s">
        <v>7227</v>
      </c>
      <c r="T12638" s="15">
        <v>100101</v>
      </c>
      <c r="U12638" s="15" t="s">
        <v>89</v>
      </c>
      <c r="V12638" s="15">
        <v>47040001</v>
      </c>
      <c r="W12638" s="15" t="s">
        <v>85</v>
      </c>
    </row>
    <row r="12639" spans="2:23" hidden="1" x14ac:dyDescent="0.25">
      <c r="B12639" s="14">
        <v>51003868</v>
      </c>
      <c r="C12639" s="14">
        <v>0</v>
      </c>
      <c r="D12639" s="15">
        <v>21040011</v>
      </c>
      <c r="E12639" s="16" t="s">
        <v>8287</v>
      </c>
      <c r="F12639" s="14">
        <v>1001</v>
      </c>
      <c r="G12639" s="17">
        <v>38087</v>
      </c>
      <c r="H12639" s="29">
        <v>3500</v>
      </c>
      <c r="I12639" s="29">
        <v>0</v>
      </c>
      <c r="J12639" s="29">
        <v>0</v>
      </c>
      <c r="K12639" s="29">
        <v>0</v>
      </c>
      <c r="L12639" s="29">
        <f t="shared" si="786"/>
        <v>3500</v>
      </c>
      <c r="M12639" s="29">
        <v>-3325</v>
      </c>
      <c r="N12639" s="29">
        <v>0</v>
      </c>
      <c r="O12639" s="29">
        <v>0</v>
      </c>
      <c r="P12639" s="29">
        <f t="shared" si="787"/>
        <v>-3325</v>
      </c>
      <c r="Q12639" s="29">
        <f t="shared" si="788"/>
        <v>175</v>
      </c>
      <c r="R12639" s="29">
        <f t="shared" si="789"/>
        <v>175</v>
      </c>
      <c r="S12639" s="15" t="s">
        <v>7227</v>
      </c>
      <c r="T12639" s="15">
        <v>100101</v>
      </c>
      <c r="U12639" s="15" t="s">
        <v>89</v>
      </c>
      <c r="V12639" s="15">
        <v>47040001</v>
      </c>
      <c r="W12639" s="15" t="s">
        <v>85</v>
      </c>
    </row>
    <row r="12640" spans="2:23" hidden="1" x14ac:dyDescent="0.25">
      <c r="B12640" s="14">
        <v>51003869</v>
      </c>
      <c r="C12640" s="14">
        <v>0</v>
      </c>
      <c r="D12640" s="15">
        <v>21040011</v>
      </c>
      <c r="E12640" s="16" t="s">
        <v>9658</v>
      </c>
      <c r="F12640" s="14">
        <v>1001</v>
      </c>
      <c r="G12640" s="17">
        <v>37864</v>
      </c>
      <c r="H12640" s="29">
        <v>3500</v>
      </c>
      <c r="I12640" s="29">
        <v>0</v>
      </c>
      <c r="J12640" s="29">
        <v>0</v>
      </c>
      <c r="K12640" s="29">
        <v>0</v>
      </c>
      <c r="L12640" s="29">
        <f t="shared" si="786"/>
        <v>3500</v>
      </c>
      <c r="M12640" s="29">
        <v>-3325</v>
      </c>
      <c r="N12640" s="29">
        <v>0</v>
      </c>
      <c r="O12640" s="29">
        <v>0</v>
      </c>
      <c r="P12640" s="29">
        <f t="shared" si="787"/>
        <v>-3325</v>
      </c>
      <c r="Q12640" s="29">
        <f t="shared" si="788"/>
        <v>175</v>
      </c>
      <c r="R12640" s="29">
        <f t="shared" si="789"/>
        <v>175</v>
      </c>
      <c r="S12640" s="15" t="s">
        <v>7227</v>
      </c>
      <c r="T12640" s="15">
        <v>100101</v>
      </c>
      <c r="U12640" s="15" t="s">
        <v>89</v>
      </c>
      <c r="V12640" s="15">
        <v>47040001</v>
      </c>
      <c r="W12640" s="15" t="s">
        <v>85</v>
      </c>
    </row>
    <row r="12641" spans="2:23" hidden="1" x14ac:dyDescent="0.25">
      <c r="B12641" s="14">
        <v>51003870</v>
      </c>
      <c r="C12641" s="14">
        <v>0</v>
      </c>
      <c r="D12641" s="15">
        <v>21040011</v>
      </c>
      <c r="E12641" s="16" t="s">
        <v>9659</v>
      </c>
      <c r="F12641" s="14">
        <v>1021</v>
      </c>
      <c r="G12641" s="17">
        <v>38475</v>
      </c>
      <c r="H12641" s="29">
        <v>3500</v>
      </c>
      <c r="I12641" s="29">
        <v>0</v>
      </c>
      <c r="J12641" s="29">
        <v>0</v>
      </c>
      <c r="K12641" s="29">
        <v>0</v>
      </c>
      <c r="L12641" s="29">
        <f t="shared" si="786"/>
        <v>3500</v>
      </c>
      <c r="M12641" s="29">
        <v>-3325</v>
      </c>
      <c r="N12641" s="29">
        <v>0</v>
      </c>
      <c r="O12641" s="29">
        <v>0</v>
      </c>
      <c r="P12641" s="29">
        <f t="shared" si="787"/>
        <v>-3325</v>
      </c>
      <c r="Q12641" s="29">
        <f t="shared" si="788"/>
        <v>175</v>
      </c>
      <c r="R12641" s="29">
        <f t="shared" si="789"/>
        <v>175</v>
      </c>
      <c r="S12641" s="15" t="s">
        <v>7227</v>
      </c>
      <c r="T12641" s="15">
        <v>100301</v>
      </c>
      <c r="U12641" s="15" t="s">
        <v>32</v>
      </c>
      <c r="V12641" s="15">
        <v>47040001</v>
      </c>
      <c r="W12641" s="15" t="s">
        <v>33</v>
      </c>
    </row>
    <row r="12642" spans="2:23" hidden="1" x14ac:dyDescent="0.25">
      <c r="B12642" s="14">
        <v>51003871</v>
      </c>
      <c r="C12642" s="14">
        <v>0</v>
      </c>
      <c r="D12642" s="15">
        <v>21040011</v>
      </c>
      <c r="E12642" s="16" t="s">
        <v>9660</v>
      </c>
      <c r="F12642" s="14">
        <v>1902</v>
      </c>
      <c r="G12642" s="17">
        <v>35886</v>
      </c>
      <c r="H12642" s="29">
        <v>3500</v>
      </c>
      <c r="I12642" s="29">
        <v>0</v>
      </c>
      <c r="J12642" s="29">
        <v>0</v>
      </c>
      <c r="K12642" s="29">
        <v>0</v>
      </c>
      <c r="L12642" s="29">
        <f t="shared" si="786"/>
        <v>3500</v>
      </c>
      <c r="M12642" s="29">
        <v>-3325</v>
      </c>
      <c r="N12642" s="29">
        <v>0</v>
      </c>
      <c r="O12642" s="29">
        <v>0</v>
      </c>
      <c r="P12642" s="29">
        <f t="shared" si="787"/>
        <v>-3325</v>
      </c>
      <c r="Q12642" s="29">
        <f t="shared" si="788"/>
        <v>175</v>
      </c>
      <c r="R12642" s="29">
        <f t="shared" si="789"/>
        <v>175</v>
      </c>
      <c r="S12642" s="15" t="s">
        <v>7227</v>
      </c>
      <c r="T12642" s="15">
        <v>108200</v>
      </c>
      <c r="U12642" s="15" t="s">
        <v>66</v>
      </c>
      <c r="V12642" s="15">
        <v>47040001</v>
      </c>
      <c r="W12642" s="15" t="s">
        <v>67</v>
      </c>
    </row>
    <row r="12643" spans="2:23" hidden="1" x14ac:dyDescent="0.25">
      <c r="B12643" s="14">
        <v>51003872</v>
      </c>
      <c r="C12643" s="14">
        <v>0</v>
      </c>
      <c r="D12643" s="15">
        <v>21040011</v>
      </c>
      <c r="E12643" s="16" t="s">
        <v>9661</v>
      </c>
      <c r="F12643" s="14">
        <v>1022</v>
      </c>
      <c r="G12643" s="17">
        <v>39908</v>
      </c>
      <c r="H12643" s="29">
        <v>3551</v>
      </c>
      <c r="I12643" s="29">
        <v>0</v>
      </c>
      <c r="J12643" s="29">
        <v>0</v>
      </c>
      <c r="K12643" s="29">
        <v>0</v>
      </c>
      <c r="L12643" s="29">
        <f t="shared" si="786"/>
        <v>3551</v>
      </c>
      <c r="M12643" s="29">
        <v>-3374</v>
      </c>
      <c r="N12643" s="29">
        <v>0</v>
      </c>
      <c r="O12643" s="29">
        <v>0</v>
      </c>
      <c r="P12643" s="29">
        <f t="shared" si="787"/>
        <v>-3374</v>
      </c>
      <c r="Q12643" s="29">
        <f t="shared" si="788"/>
        <v>177</v>
      </c>
      <c r="R12643" s="29">
        <f t="shared" si="789"/>
        <v>177</v>
      </c>
      <c r="S12643" s="15" t="s">
        <v>7227</v>
      </c>
      <c r="T12643" s="15">
        <v>100302</v>
      </c>
      <c r="U12643" s="15" t="s">
        <v>225</v>
      </c>
      <c r="V12643" s="15">
        <v>47040001</v>
      </c>
      <c r="W12643" s="15" t="s">
        <v>33</v>
      </c>
    </row>
    <row r="12644" spans="2:23" hidden="1" x14ac:dyDescent="0.25">
      <c r="B12644" s="14">
        <v>51003873</v>
      </c>
      <c r="C12644" s="14">
        <v>0</v>
      </c>
      <c r="D12644" s="15">
        <v>21040011</v>
      </c>
      <c r="E12644" s="16" t="s">
        <v>9596</v>
      </c>
      <c r="F12644" s="14">
        <v>1021</v>
      </c>
      <c r="G12644" s="17">
        <v>38125</v>
      </c>
      <c r="H12644" s="29">
        <v>3560</v>
      </c>
      <c r="I12644" s="29">
        <v>0</v>
      </c>
      <c r="J12644" s="29">
        <v>0</v>
      </c>
      <c r="K12644" s="29">
        <v>0</v>
      </c>
      <c r="L12644" s="29">
        <f t="shared" si="786"/>
        <v>3560</v>
      </c>
      <c r="M12644" s="29">
        <v>-3383</v>
      </c>
      <c r="N12644" s="29">
        <v>0</v>
      </c>
      <c r="O12644" s="29">
        <v>0</v>
      </c>
      <c r="P12644" s="29">
        <f t="shared" si="787"/>
        <v>-3383</v>
      </c>
      <c r="Q12644" s="29">
        <f t="shared" si="788"/>
        <v>177</v>
      </c>
      <c r="R12644" s="29">
        <f t="shared" si="789"/>
        <v>177</v>
      </c>
      <c r="S12644" s="15" t="s">
        <v>7227</v>
      </c>
      <c r="T12644" s="15">
        <v>100301</v>
      </c>
      <c r="U12644" s="15" t="s">
        <v>32</v>
      </c>
      <c r="V12644" s="15">
        <v>47040001</v>
      </c>
      <c r="W12644" s="15" t="s">
        <v>33</v>
      </c>
    </row>
    <row r="12645" spans="2:23" hidden="1" x14ac:dyDescent="0.25">
      <c r="B12645" s="14">
        <v>51003875</v>
      </c>
      <c r="C12645" s="14">
        <v>0</v>
      </c>
      <c r="D12645" s="15">
        <v>21040011</v>
      </c>
      <c r="E12645" s="16" t="s">
        <v>9568</v>
      </c>
      <c r="F12645" s="14">
        <v>1002</v>
      </c>
      <c r="G12645" s="17">
        <v>37753</v>
      </c>
      <c r="H12645" s="29">
        <v>3598</v>
      </c>
      <c r="I12645" s="29">
        <v>0</v>
      </c>
      <c r="J12645" s="29">
        <v>0</v>
      </c>
      <c r="K12645" s="29">
        <v>0</v>
      </c>
      <c r="L12645" s="29">
        <f t="shared" si="786"/>
        <v>3598</v>
      </c>
      <c r="M12645" s="29">
        <v>-3418</v>
      </c>
      <c r="N12645" s="29">
        <v>0</v>
      </c>
      <c r="O12645" s="29">
        <v>0</v>
      </c>
      <c r="P12645" s="29">
        <f t="shared" si="787"/>
        <v>-3418</v>
      </c>
      <c r="Q12645" s="29">
        <f t="shared" si="788"/>
        <v>180</v>
      </c>
      <c r="R12645" s="29">
        <f t="shared" si="789"/>
        <v>180</v>
      </c>
      <c r="S12645" s="15" t="s">
        <v>7227</v>
      </c>
      <c r="T12645" s="15">
        <v>100102</v>
      </c>
      <c r="U12645" s="15" t="s">
        <v>84</v>
      </c>
      <c r="V12645" s="15">
        <v>47040001</v>
      </c>
      <c r="W12645" s="15" t="s">
        <v>85</v>
      </c>
    </row>
    <row r="12646" spans="2:23" hidden="1" x14ac:dyDescent="0.25">
      <c r="B12646" s="14">
        <v>51003876</v>
      </c>
      <c r="C12646" s="14">
        <v>0</v>
      </c>
      <c r="D12646" s="15">
        <v>21040011</v>
      </c>
      <c r="E12646" s="16" t="s">
        <v>9662</v>
      </c>
      <c r="F12646" s="14">
        <v>1001</v>
      </c>
      <c r="G12646" s="17">
        <v>37863</v>
      </c>
      <c r="H12646" s="29">
        <v>3600</v>
      </c>
      <c r="I12646" s="29">
        <v>0</v>
      </c>
      <c r="J12646" s="29">
        <v>0</v>
      </c>
      <c r="K12646" s="29">
        <v>0</v>
      </c>
      <c r="L12646" s="29">
        <f t="shared" si="786"/>
        <v>3600</v>
      </c>
      <c r="M12646" s="29">
        <v>-3420</v>
      </c>
      <c r="N12646" s="29">
        <v>0</v>
      </c>
      <c r="O12646" s="29">
        <v>0</v>
      </c>
      <c r="P12646" s="29">
        <f t="shared" si="787"/>
        <v>-3420</v>
      </c>
      <c r="Q12646" s="29">
        <f t="shared" si="788"/>
        <v>180</v>
      </c>
      <c r="R12646" s="29">
        <f t="shared" si="789"/>
        <v>180</v>
      </c>
      <c r="S12646" s="15" t="s">
        <v>7227</v>
      </c>
      <c r="T12646" s="15">
        <v>100101</v>
      </c>
      <c r="U12646" s="15" t="s">
        <v>89</v>
      </c>
      <c r="V12646" s="15">
        <v>47040001</v>
      </c>
      <c r="W12646" s="15" t="s">
        <v>85</v>
      </c>
    </row>
    <row r="12647" spans="2:23" hidden="1" x14ac:dyDescent="0.25">
      <c r="B12647" s="14">
        <v>51003877</v>
      </c>
      <c r="C12647" s="14">
        <v>0</v>
      </c>
      <c r="D12647" s="15">
        <v>21040011</v>
      </c>
      <c r="E12647" s="16" t="s">
        <v>9654</v>
      </c>
      <c r="F12647" s="14">
        <v>1001</v>
      </c>
      <c r="G12647" s="17">
        <v>37870</v>
      </c>
      <c r="H12647" s="29">
        <v>3600</v>
      </c>
      <c r="I12647" s="29">
        <v>0</v>
      </c>
      <c r="J12647" s="29">
        <v>0</v>
      </c>
      <c r="K12647" s="29">
        <v>0</v>
      </c>
      <c r="L12647" s="29">
        <f t="shared" si="786"/>
        <v>3600</v>
      </c>
      <c r="M12647" s="29">
        <v>-3420</v>
      </c>
      <c r="N12647" s="29">
        <v>0</v>
      </c>
      <c r="O12647" s="29">
        <v>0</v>
      </c>
      <c r="P12647" s="29">
        <f t="shared" si="787"/>
        <v>-3420</v>
      </c>
      <c r="Q12647" s="29">
        <f t="shared" si="788"/>
        <v>180</v>
      </c>
      <c r="R12647" s="29">
        <f t="shared" si="789"/>
        <v>180</v>
      </c>
      <c r="S12647" s="15" t="s">
        <v>7227</v>
      </c>
      <c r="T12647" s="15">
        <v>100101</v>
      </c>
      <c r="U12647" s="15" t="s">
        <v>89</v>
      </c>
      <c r="V12647" s="15">
        <v>47040001</v>
      </c>
      <c r="W12647" s="15" t="s">
        <v>85</v>
      </c>
    </row>
    <row r="12648" spans="2:23" hidden="1" x14ac:dyDescent="0.25">
      <c r="B12648" s="14">
        <v>51003878</v>
      </c>
      <c r="C12648" s="14">
        <v>0</v>
      </c>
      <c r="D12648" s="15">
        <v>21040011</v>
      </c>
      <c r="E12648" s="16" t="s">
        <v>9644</v>
      </c>
      <c r="F12648" s="14">
        <v>1071</v>
      </c>
      <c r="G12648" s="17">
        <v>38814</v>
      </c>
      <c r="H12648" s="29">
        <v>3600</v>
      </c>
      <c r="I12648" s="29">
        <v>0</v>
      </c>
      <c r="J12648" s="29">
        <v>0</v>
      </c>
      <c r="K12648" s="29">
        <v>0</v>
      </c>
      <c r="L12648" s="29">
        <f t="shared" si="786"/>
        <v>3600</v>
      </c>
      <c r="M12648" s="29">
        <v>-3420</v>
      </c>
      <c r="N12648" s="29">
        <v>0</v>
      </c>
      <c r="O12648" s="29">
        <v>0</v>
      </c>
      <c r="P12648" s="29">
        <f t="shared" si="787"/>
        <v>-3420</v>
      </c>
      <c r="Q12648" s="29">
        <f t="shared" si="788"/>
        <v>180</v>
      </c>
      <c r="R12648" s="29">
        <f t="shared" si="789"/>
        <v>180</v>
      </c>
      <c r="S12648" s="15" t="s">
        <v>7227</v>
      </c>
      <c r="T12648" s="15">
        <v>100901</v>
      </c>
      <c r="U12648" s="15" t="s">
        <v>57</v>
      </c>
      <c r="V12648" s="15">
        <v>47040001</v>
      </c>
      <c r="W12648" s="15" t="s">
        <v>58</v>
      </c>
    </row>
    <row r="12649" spans="2:23" hidden="1" x14ac:dyDescent="0.25">
      <c r="B12649" s="14">
        <v>51003879</v>
      </c>
      <c r="C12649" s="14">
        <v>0</v>
      </c>
      <c r="D12649" s="15">
        <v>21040011</v>
      </c>
      <c r="E12649" s="16" t="s">
        <v>9663</v>
      </c>
      <c r="F12649" s="14">
        <v>1071</v>
      </c>
      <c r="G12649" s="17">
        <v>40999</v>
      </c>
      <c r="H12649" s="29">
        <v>3600</v>
      </c>
      <c r="I12649" s="29">
        <v>0</v>
      </c>
      <c r="J12649" s="29">
        <v>0</v>
      </c>
      <c r="K12649" s="29">
        <v>0</v>
      </c>
      <c r="L12649" s="29">
        <f t="shared" si="786"/>
        <v>3600</v>
      </c>
      <c r="M12649" s="29">
        <v>-3420</v>
      </c>
      <c r="N12649" s="29">
        <v>0</v>
      </c>
      <c r="O12649" s="29">
        <v>0</v>
      </c>
      <c r="P12649" s="29">
        <f t="shared" si="787"/>
        <v>-3420</v>
      </c>
      <c r="Q12649" s="29">
        <f t="shared" si="788"/>
        <v>180</v>
      </c>
      <c r="R12649" s="29">
        <f t="shared" si="789"/>
        <v>180</v>
      </c>
      <c r="S12649" s="15" t="s">
        <v>7227</v>
      </c>
      <c r="T12649" s="15">
        <v>100901</v>
      </c>
      <c r="U12649" s="15" t="s">
        <v>57</v>
      </c>
      <c r="V12649" s="15">
        <v>47040001</v>
      </c>
      <c r="W12649" s="15" t="s">
        <v>58</v>
      </c>
    </row>
    <row r="12650" spans="2:23" hidden="1" x14ac:dyDescent="0.25">
      <c r="B12650" s="14">
        <v>51003880</v>
      </c>
      <c r="C12650" s="14">
        <v>0</v>
      </c>
      <c r="D12650" s="15">
        <v>21040011</v>
      </c>
      <c r="E12650" s="16" t="s">
        <v>9596</v>
      </c>
      <c r="F12650" s="14">
        <v>1021</v>
      </c>
      <c r="G12650" s="17">
        <v>38455</v>
      </c>
      <c r="H12650" s="29">
        <v>3650</v>
      </c>
      <c r="I12650" s="29">
        <v>0</v>
      </c>
      <c r="J12650" s="29">
        <v>0</v>
      </c>
      <c r="K12650" s="29">
        <v>0</v>
      </c>
      <c r="L12650" s="29">
        <f t="shared" si="786"/>
        <v>3650</v>
      </c>
      <c r="M12650" s="29">
        <v>-3468</v>
      </c>
      <c r="N12650" s="29">
        <v>0</v>
      </c>
      <c r="O12650" s="29">
        <v>0</v>
      </c>
      <c r="P12650" s="29">
        <f t="shared" si="787"/>
        <v>-3468</v>
      </c>
      <c r="Q12650" s="29">
        <f t="shared" si="788"/>
        <v>182</v>
      </c>
      <c r="R12650" s="29">
        <f t="shared" si="789"/>
        <v>182</v>
      </c>
      <c r="S12650" s="15" t="s">
        <v>7227</v>
      </c>
      <c r="T12650" s="15">
        <v>100301</v>
      </c>
      <c r="U12650" s="15" t="s">
        <v>32</v>
      </c>
      <c r="V12650" s="15">
        <v>47040001</v>
      </c>
      <c r="W12650" s="15" t="s">
        <v>33</v>
      </c>
    </row>
    <row r="12651" spans="2:23" hidden="1" x14ac:dyDescent="0.25">
      <c r="B12651" s="14">
        <v>51003881</v>
      </c>
      <c r="C12651" s="14">
        <v>0</v>
      </c>
      <c r="D12651" s="15">
        <v>21040011</v>
      </c>
      <c r="E12651" s="16" t="s">
        <v>9596</v>
      </c>
      <c r="F12651" s="14">
        <v>1021</v>
      </c>
      <c r="G12651" s="17">
        <v>38455</v>
      </c>
      <c r="H12651" s="29">
        <v>3650</v>
      </c>
      <c r="I12651" s="29">
        <v>0</v>
      </c>
      <c r="J12651" s="29">
        <v>0</v>
      </c>
      <c r="K12651" s="29">
        <v>0</v>
      </c>
      <c r="L12651" s="29">
        <f t="shared" si="786"/>
        <v>3650</v>
      </c>
      <c r="M12651" s="29">
        <v>-3468</v>
      </c>
      <c r="N12651" s="29">
        <v>0</v>
      </c>
      <c r="O12651" s="29">
        <v>0</v>
      </c>
      <c r="P12651" s="29">
        <f t="shared" si="787"/>
        <v>-3468</v>
      </c>
      <c r="Q12651" s="29">
        <f t="shared" si="788"/>
        <v>182</v>
      </c>
      <c r="R12651" s="29">
        <f t="shared" si="789"/>
        <v>182</v>
      </c>
      <c r="S12651" s="15" t="s">
        <v>7227</v>
      </c>
      <c r="T12651" s="15">
        <v>100301</v>
      </c>
      <c r="U12651" s="15" t="s">
        <v>32</v>
      </c>
      <c r="V12651" s="15">
        <v>47040001</v>
      </c>
      <c r="W12651" s="15" t="s">
        <v>33</v>
      </c>
    </row>
    <row r="12652" spans="2:23" hidden="1" x14ac:dyDescent="0.25">
      <c r="B12652" s="14">
        <v>51003882</v>
      </c>
      <c r="C12652" s="14">
        <v>0</v>
      </c>
      <c r="D12652" s="15">
        <v>21040011</v>
      </c>
      <c r="E12652" s="16" t="s">
        <v>9664</v>
      </c>
      <c r="F12652" s="14">
        <v>1405</v>
      </c>
      <c r="G12652" s="17">
        <v>39545</v>
      </c>
      <c r="H12652" s="29">
        <v>3650</v>
      </c>
      <c r="I12652" s="29">
        <v>0</v>
      </c>
      <c r="J12652" s="29">
        <v>0</v>
      </c>
      <c r="K12652" s="29">
        <v>0</v>
      </c>
      <c r="L12652" s="29">
        <f t="shared" si="786"/>
        <v>3650</v>
      </c>
      <c r="M12652" s="29">
        <v>-3467</v>
      </c>
      <c r="N12652" s="29">
        <v>0</v>
      </c>
      <c r="O12652" s="29">
        <v>0</v>
      </c>
      <c r="P12652" s="29">
        <f t="shared" si="787"/>
        <v>-3467</v>
      </c>
      <c r="Q12652" s="29">
        <f t="shared" si="788"/>
        <v>183</v>
      </c>
      <c r="R12652" s="29">
        <f t="shared" si="789"/>
        <v>183</v>
      </c>
      <c r="S12652" s="15" t="s">
        <v>7227</v>
      </c>
      <c r="T12652" s="15">
        <v>101405</v>
      </c>
      <c r="U12652" s="15" t="s">
        <v>162</v>
      </c>
      <c r="V12652" s="15">
        <v>47040001</v>
      </c>
      <c r="W12652" s="15" t="s">
        <v>140</v>
      </c>
    </row>
    <row r="12653" spans="2:23" hidden="1" x14ac:dyDescent="0.25">
      <c r="B12653" s="14">
        <v>51003883</v>
      </c>
      <c r="C12653" s="14">
        <v>0</v>
      </c>
      <c r="D12653" s="15">
        <v>21040011</v>
      </c>
      <c r="E12653" s="16" t="s">
        <v>9665</v>
      </c>
      <c r="F12653" s="14">
        <v>1901</v>
      </c>
      <c r="G12653" s="17">
        <v>38353</v>
      </c>
      <c r="H12653" s="29">
        <v>3658</v>
      </c>
      <c r="I12653" s="29">
        <v>0</v>
      </c>
      <c r="J12653" s="29">
        <v>0</v>
      </c>
      <c r="K12653" s="29">
        <v>0</v>
      </c>
      <c r="L12653" s="29">
        <f t="shared" si="786"/>
        <v>3658</v>
      </c>
      <c r="M12653" s="29">
        <v>-3475</v>
      </c>
      <c r="N12653" s="29">
        <v>0</v>
      </c>
      <c r="O12653" s="29">
        <v>0</v>
      </c>
      <c r="P12653" s="29">
        <f t="shared" si="787"/>
        <v>-3475</v>
      </c>
      <c r="Q12653" s="29">
        <f t="shared" si="788"/>
        <v>183</v>
      </c>
      <c r="R12653" s="29">
        <f t="shared" si="789"/>
        <v>183</v>
      </c>
      <c r="S12653" s="15" t="s">
        <v>7227</v>
      </c>
      <c r="T12653" s="15">
        <v>108100</v>
      </c>
      <c r="U12653" s="15" t="s">
        <v>104</v>
      </c>
      <c r="V12653" s="15">
        <v>47040001</v>
      </c>
      <c r="W12653" s="15" t="s">
        <v>105</v>
      </c>
    </row>
    <row r="12654" spans="2:23" hidden="1" x14ac:dyDescent="0.25">
      <c r="B12654" s="14">
        <v>51003884</v>
      </c>
      <c r="C12654" s="14">
        <v>0</v>
      </c>
      <c r="D12654" s="15">
        <v>21040011</v>
      </c>
      <c r="E12654" s="16" t="s">
        <v>9644</v>
      </c>
      <c r="F12654" s="14">
        <v>1071</v>
      </c>
      <c r="G12654" s="17">
        <v>38841</v>
      </c>
      <c r="H12654" s="29">
        <v>3700</v>
      </c>
      <c r="I12654" s="29">
        <v>0</v>
      </c>
      <c r="J12654" s="29">
        <v>0</v>
      </c>
      <c r="K12654" s="29">
        <v>0</v>
      </c>
      <c r="L12654" s="29">
        <f t="shared" si="786"/>
        <v>3700</v>
      </c>
      <c r="M12654" s="29">
        <v>-3515</v>
      </c>
      <c r="N12654" s="29">
        <v>0</v>
      </c>
      <c r="O12654" s="29">
        <v>0</v>
      </c>
      <c r="P12654" s="29">
        <f t="shared" si="787"/>
        <v>-3515</v>
      </c>
      <c r="Q12654" s="29">
        <f t="shared" si="788"/>
        <v>185</v>
      </c>
      <c r="R12654" s="29">
        <f t="shared" si="789"/>
        <v>185</v>
      </c>
      <c r="S12654" s="15" t="s">
        <v>7227</v>
      </c>
      <c r="T12654" s="15">
        <v>100901</v>
      </c>
      <c r="U12654" s="15" t="s">
        <v>57</v>
      </c>
      <c r="V12654" s="15">
        <v>47040001</v>
      </c>
      <c r="W12654" s="15" t="s">
        <v>58</v>
      </c>
    </row>
    <row r="12655" spans="2:23" hidden="1" x14ac:dyDescent="0.25">
      <c r="B12655" s="14">
        <v>51003885</v>
      </c>
      <c r="C12655" s="14">
        <v>0</v>
      </c>
      <c r="D12655" s="15">
        <v>21040011</v>
      </c>
      <c r="E12655" s="16" t="s">
        <v>9644</v>
      </c>
      <c r="F12655" s="14">
        <v>1071</v>
      </c>
      <c r="G12655" s="17">
        <v>38841</v>
      </c>
      <c r="H12655" s="29">
        <v>3700</v>
      </c>
      <c r="I12655" s="29">
        <v>0</v>
      </c>
      <c r="J12655" s="29">
        <v>0</v>
      </c>
      <c r="K12655" s="29">
        <v>0</v>
      </c>
      <c r="L12655" s="29">
        <f t="shared" si="786"/>
        <v>3700</v>
      </c>
      <c r="M12655" s="29">
        <v>-3515</v>
      </c>
      <c r="N12655" s="29">
        <v>0</v>
      </c>
      <c r="O12655" s="29">
        <v>0</v>
      </c>
      <c r="P12655" s="29">
        <f t="shared" si="787"/>
        <v>-3515</v>
      </c>
      <c r="Q12655" s="29">
        <f t="shared" si="788"/>
        <v>185</v>
      </c>
      <c r="R12655" s="29">
        <f t="shared" si="789"/>
        <v>185</v>
      </c>
      <c r="S12655" s="15" t="s">
        <v>7227</v>
      </c>
      <c r="T12655" s="15">
        <v>100901</v>
      </c>
      <c r="U12655" s="15" t="s">
        <v>57</v>
      </c>
      <c r="V12655" s="15">
        <v>47040001</v>
      </c>
      <c r="W12655" s="15" t="s">
        <v>58</v>
      </c>
    </row>
    <row r="12656" spans="2:23" hidden="1" x14ac:dyDescent="0.25">
      <c r="B12656" s="14">
        <v>51003886</v>
      </c>
      <c r="C12656" s="14">
        <v>0</v>
      </c>
      <c r="D12656" s="15">
        <v>21040011</v>
      </c>
      <c r="E12656" s="16" t="s">
        <v>9644</v>
      </c>
      <c r="F12656" s="14">
        <v>1071</v>
      </c>
      <c r="G12656" s="17">
        <v>38841</v>
      </c>
      <c r="H12656" s="29">
        <v>3700</v>
      </c>
      <c r="I12656" s="29">
        <v>0</v>
      </c>
      <c r="J12656" s="29">
        <v>0</v>
      </c>
      <c r="K12656" s="29">
        <v>0</v>
      </c>
      <c r="L12656" s="29">
        <f t="shared" si="786"/>
        <v>3700</v>
      </c>
      <c r="M12656" s="29">
        <v>-3515</v>
      </c>
      <c r="N12656" s="29">
        <v>0</v>
      </c>
      <c r="O12656" s="29">
        <v>0</v>
      </c>
      <c r="P12656" s="29">
        <f t="shared" si="787"/>
        <v>-3515</v>
      </c>
      <c r="Q12656" s="29">
        <f t="shared" si="788"/>
        <v>185</v>
      </c>
      <c r="R12656" s="29">
        <f t="shared" si="789"/>
        <v>185</v>
      </c>
      <c r="S12656" s="15" t="s">
        <v>7227</v>
      </c>
      <c r="T12656" s="15">
        <v>100901</v>
      </c>
      <c r="U12656" s="15" t="s">
        <v>57</v>
      </c>
      <c r="V12656" s="15">
        <v>47040001</v>
      </c>
      <c r="W12656" s="15" t="s">
        <v>58</v>
      </c>
    </row>
    <row r="12657" spans="2:23" hidden="1" x14ac:dyDescent="0.25">
      <c r="B12657" s="14">
        <v>51003887</v>
      </c>
      <c r="C12657" s="14">
        <v>0</v>
      </c>
      <c r="D12657" s="15">
        <v>21040011</v>
      </c>
      <c r="E12657" s="16" t="s">
        <v>9644</v>
      </c>
      <c r="F12657" s="14">
        <v>1071</v>
      </c>
      <c r="G12657" s="17">
        <v>38841</v>
      </c>
      <c r="H12657" s="29">
        <v>3700</v>
      </c>
      <c r="I12657" s="29">
        <v>0</v>
      </c>
      <c r="J12657" s="29">
        <v>0</v>
      </c>
      <c r="K12657" s="29">
        <v>0</v>
      </c>
      <c r="L12657" s="29">
        <f t="shared" si="786"/>
        <v>3700</v>
      </c>
      <c r="M12657" s="29">
        <v>-3515</v>
      </c>
      <c r="N12657" s="29">
        <v>0</v>
      </c>
      <c r="O12657" s="29">
        <v>0</v>
      </c>
      <c r="P12657" s="29">
        <f t="shared" si="787"/>
        <v>-3515</v>
      </c>
      <c r="Q12657" s="29">
        <f t="shared" si="788"/>
        <v>185</v>
      </c>
      <c r="R12657" s="29">
        <f t="shared" si="789"/>
        <v>185</v>
      </c>
      <c r="S12657" s="15" t="s">
        <v>7227</v>
      </c>
      <c r="T12657" s="15">
        <v>100901</v>
      </c>
      <c r="U12657" s="15" t="s">
        <v>57</v>
      </c>
      <c r="V12657" s="15">
        <v>47040001</v>
      </c>
      <c r="W12657" s="15" t="s">
        <v>58</v>
      </c>
    </row>
    <row r="12658" spans="2:23" hidden="1" x14ac:dyDescent="0.25">
      <c r="B12658" s="14">
        <v>51003888</v>
      </c>
      <c r="C12658" s="14">
        <v>0</v>
      </c>
      <c r="D12658" s="15">
        <v>21040011</v>
      </c>
      <c r="E12658" s="16" t="s">
        <v>9644</v>
      </c>
      <c r="F12658" s="14">
        <v>1071</v>
      </c>
      <c r="G12658" s="17">
        <v>38841</v>
      </c>
      <c r="H12658" s="29">
        <v>3700</v>
      </c>
      <c r="I12658" s="29">
        <v>0</v>
      </c>
      <c r="J12658" s="29">
        <v>0</v>
      </c>
      <c r="K12658" s="29">
        <v>0</v>
      </c>
      <c r="L12658" s="29">
        <f t="shared" si="786"/>
        <v>3700</v>
      </c>
      <c r="M12658" s="29">
        <v>-3515</v>
      </c>
      <c r="N12658" s="29">
        <v>0</v>
      </c>
      <c r="O12658" s="29">
        <v>0</v>
      </c>
      <c r="P12658" s="29">
        <f t="shared" si="787"/>
        <v>-3515</v>
      </c>
      <c r="Q12658" s="29">
        <f t="shared" si="788"/>
        <v>185</v>
      </c>
      <c r="R12658" s="29">
        <f t="shared" si="789"/>
        <v>185</v>
      </c>
      <c r="S12658" s="15" t="s">
        <v>7227</v>
      </c>
      <c r="T12658" s="15">
        <v>100901</v>
      </c>
      <c r="U12658" s="15" t="s">
        <v>57</v>
      </c>
      <c r="V12658" s="15">
        <v>47040001</v>
      </c>
      <c r="W12658" s="15" t="s">
        <v>58</v>
      </c>
    </row>
    <row r="12659" spans="2:23" hidden="1" x14ac:dyDescent="0.25">
      <c r="B12659" s="14">
        <v>51003889</v>
      </c>
      <c r="C12659" s="14">
        <v>0</v>
      </c>
      <c r="D12659" s="15">
        <v>21040011</v>
      </c>
      <c r="E12659" s="16" t="s">
        <v>9644</v>
      </c>
      <c r="F12659" s="14">
        <v>1071</v>
      </c>
      <c r="G12659" s="17">
        <v>38841</v>
      </c>
      <c r="H12659" s="29">
        <v>3700</v>
      </c>
      <c r="I12659" s="29">
        <v>0</v>
      </c>
      <c r="J12659" s="29">
        <v>0</v>
      </c>
      <c r="K12659" s="29">
        <v>0</v>
      </c>
      <c r="L12659" s="29">
        <f t="shared" si="786"/>
        <v>3700</v>
      </c>
      <c r="M12659" s="29">
        <v>-3515</v>
      </c>
      <c r="N12659" s="29">
        <v>0</v>
      </c>
      <c r="O12659" s="29">
        <v>0</v>
      </c>
      <c r="P12659" s="29">
        <f t="shared" si="787"/>
        <v>-3515</v>
      </c>
      <c r="Q12659" s="29">
        <f t="shared" si="788"/>
        <v>185</v>
      </c>
      <c r="R12659" s="29">
        <f t="shared" si="789"/>
        <v>185</v>
      </c>
      <c r="S12659" s="15" t="s">
        <v>7227</v>
      </c>
      <c r="T12659" s="15">
        <v>100901</v>
      </c>
      <c r="U12659" s="15" t="s">
        <v>57</v>
      </c>
      <c r="V12659" s="15">
        <v>47040001</v>
      </c>
      <c r="W12659" s="15" t="s">
        <v>58</v>
      </c>
    </row>
    <row r="12660" spans="2:23" hidden="1" x14ac:dyDescent="0.25">
      <c r="B12660" s="14">
        <v>51003890</v>
      </c>
      <c r="C12660" s="14">
        <v>0</v>
      </c>
      <c r="D12660" s="15">
        <v>21040011</v>
      </c>
      <c r="E12660" s="16" t="s">
        <v>9487</v>
      </c>
      <c r="F12660" s="14">
        <v>1071</v>
      </c>
      <c r="G12660" s="17">
        <v>38841</v>
      </c>
      <c r="H12660" s="29">
        <v>3700</v>
      </c>
      <c r="I12660" s="29">
        <v>0</v>
      </c>
      <c r="J12660" s="29">
        <v>0</v>
      </c>
      <c r="K12660" s="29">
        <v>0</v>
      </c>
      <c r="L12660" s="29">
        <f t="shared" si="786"/>
        <v>3700</v>
      </c>
      <c r="M12660" s="29">
        <v>-3515</v>
      </c>
      <c r="N12660" s="29">
        <v>0</v>
      </c>
      <c r="O12660" s="29">
        <v>0</v>
      </c>
      <c r="P12660" s="29">
        <f t="shared" si="787"/>
        <v>-3515</v>
      </c>
      <c r="Q12660" s="29">
        <f t="shared" si="788"/>
        <v>185</v>
      </c>
      <c r="R12660" s="29">
        <f t="shared" si="789"/>
        <v>185</v>
      </c>
      <c r="S12660" s="15" t="s">
        <v>7227</v>
      </c>
      <c r="T12660" s="15">
        <v>100901</v>
      </c>
      <c r="U12660" s="15" t="s">
        <v>57</v>
      </c>
      <c r="V12660" s="15">
        <v>47040001</v>
      </c>
      <c r="W12660" s="15" t="s">
        <v>58</v>
      </c>
    </row>
    <row r="12661" spans="2:23" hidden="1" x14ac:dyDescent="0.25">
      <c r="B12661" s="14">
        <v>51003891</v>
      </c>
      <c r="C12661" s="14">
        <v>0</v>
      </c>
      <c r="D12661" s="15">
        <v>21040011</v>
      </c>
      <c r="E12661" s="16" t="s">
        <v>9506</v>
      </c>
      <c r="F12661" s="14">
        <v>1041</v>
      </c>
      <c r="G12661" s="17">
        <v>38686</v>
      </c>
      <c r="H12661" s="29">
        <v>3716</v>
      </c>
      <c r="I12661" s="29">
        <v>0</v>
      </c>
      <c r="J12661" s="29">
        <v>0</v>
      </c>
      <c r="K12661" s="29">
        <v>0</v>
      </c>
      <c r="L12661" s="29">
        <f t="shared" si="786"/>
        <v>3716</v>
      </c>
      <c r="M12661" s="29">
        <v>-3530</v>
      </c>
      <c r="N12661" s="29">
        <v>0</v>
      </c>
      <c r="O12661" s="29">
        <v>0</v>
      </c>
      <c r="P12661" s="29">
        <f t="shared" si="787"/>
        <v>-3530</v>
      </c>
      <c r="Q12661" s="29">
        <f t="shared" si="788"/>
        <v>186</v>
      </c>
      <c r="R12661" s="29">
        <f t="shared" si="789"/>
        <v>186</v>
      </c>
      <c r="S12661" s="15" t="s">
        <v>7227</v>
      </c>
      <c r="T12661" s="15">
        <v>100501</v>
      </c>
      <c r="U12661" s="15" t="s">
        <v>27</v>
      </c>
      <c r="V12661" s="15">
        <v>47040001</v>
      </c>
      <c r="W12661" s="15" t="s">
        <v>28</v>
      </c>
    </row>
    <row r="12662" spans="2:23" hidden="1" x14ac:dyDescent="0.25">
      <c r="B12662" s="14">
        <v>51003892</v>
      </c>
      <c r="C12662" s="14">
        <v>0</v>
      </c>
      <c r="D12662" s="15">
        <v>21040011</v>
      </c>
      <c r="E12662" s="16" t="s">
        <v>9666</v>
      </c>
      <c r="F12662" s="14">
        <v>1071</v>
      </c>
      <c r="G12662" s="17">
        <v>40999</v>
      </c>
      <c r="H12662" s="29">
        <v>3718</v>
      </c>
      <c r="I12662" s="29">
        <v>0</v>
      </c>
      <c r="J12662" s="29">
        <v>0</v>
      </c>
      <c r="K12662" s="29">
        <v>0</v>
      </c>
      <c r="L12662" s="29">
        <f t="shared" si="786"/>
        <v>3718</v>
      </c>
      <c r="M12662" s="29">
        <v>-3533</v>
      </c>
      <c r="N12662" s="29">
        <v>0</v>
      </c>
      <c r="O12662" s="29">
        <v>0</v>
      </c>
      <c r="P12662" s="29">
        <f t="shared" si="787"/>
        <v>-3533</v>
      </c>
      <c r="Q12662" s="29">
        <f t="shared" si="788"/>
        <v>185</v>
      </c>
      <c r="R12662" s="29">
        <f t="shared" si="789"/>
        <v>185</v>
      </c>
      <c r="S12662" s="15" t="s">
        <v>7227</v>
      </c>
      <c r="T12662" s="15">
        <v>100901</v>
      </c>
      <c r="U12662" s="15" t="s">
        <v>57</v>
      </c>
      <c r="V12662" s="15">
        <v>47040001</v>
      </c>
      <c r="W12662" s="15" t="s">
        <v>58</v>
      </c>
    </row>
    <row r="12663" spans="2:23" hidden="1" x14ac:dyDescent="0.25">
      <c r="B12663" s="14">
        <v>51003893</v>
      </c>
      <c r="C12663" s="14">
        <v>0</v>
      </c>
      <c r="D12663" s="15">
        <v>21040011</v>
      </c>
      <c r="E12663" s="16" t="s">
        <v>9327</v>
      </c>
      <c r="F12663" s="14">
        <v>1101</v>
      </c>
      <c r="G12663" s="17">
        <v>40269</v>
      </c>
      <c r="H12663" s="29">
        <v>3733</v>
      </c>
      <c r="I12663" s="29">
        <v>0</v>
      </c>
      <c r="J12663" s="29">
        <v>0</v>
      </c>
      <c r="K12663" s="29">
        <v>0</v>
      </c>
      <c r="L12663" s="29">
        <f t="shared" si="786"/>
        <v>3733</v>
      </c>
      <c r="M12663" s="29">
        <v>-3547</v>
      </c>
      <c r="N12663" s="29">
        <v>0</v>
      </c>
      <c r="O12663" s="29">
        <v>0</v>
      </c>
      <c r="P12663" s="29">
        <f t="shared" si="787"/>
        <v>-3547</v>
      </c>
      <c r="Q12663" s="29">
        <f t="shared" si="788"/>
        <v>186</v>
      </c>
      <c r="R12663" s="29">
        <f t="shared" si="789"/>
        <v>186</v>
      </c>
      <c r="S12663" s="15" t="s">
        <v>7227</v>
      </c>
      <c r="T12663" s="15">
        <v>101101</v>
      </c>
      <c r="U12663" s="15" t="s">
        <v>129</v>
      </c>
      <c r="V12663" s="15">
        <v>47040001</v>
      </c>
      <c r="W12663" s="15" t="s">
        <v>130</v>
      </c>
    </row>
    <row r="12664" spans="2:23" hidden="1" x14ac:dyDescent="0.25">
      <c r="B12664" s="14">
        <v>51003894</v>
      </c>
      <c r="C12664" s="14">
        <v>0</v>
      </c>
      <c r="D12664" s="15">
        <v>21040011</v>
      </c>
      <c r="E12664" s="16" t="s">
        <v>9667</v>
      </c>
      <c r="F12664" s="14">
        <v>1061</v>
      </c>
      <c r="G12664" s="17">
        <v>38990</v>
      </c>
      <c r="H12664" s="29">
        <v>3744</v>
      </c>
      <c r="I12664" s="29">
        <v>0</v>
      </c>
      <c r="J12664" s="29">
        <v>0</v>
      </c>
      <c r="K12664" s="29">
        <v>-3744</v>
      </c>
      <c r="L12664" s="29">
        <f t="shared" si="786"/>
        <v>0</v>
      </c>
      <c r="M12664" s="29">
        <v>-3557</v>
      </c>
      <c r="N12664" s="29">
        <v>0</v>
      </c>
      <c r="O12664" s="29">
        <v>3557</v>
      </c>
      <c r="P12664" s="29">
        <f t="shared" si="787"/>
        <v>0</v>
      </c>
      <c r="Q12664" s="29">
        <f t="shared" si="788"/>
        <v>187</v>
      </c>
      <c r="R12664" s="29">
        <f t="shared" si="789"/>
        <v>0</v>
      </c>
      <c r="S12664" s="15" t="s">
        <v>7227</v>
      </c>
      <c r="T12664" s="15">
        <v>100801</v>
      </c>
      <c r="U12664" s="15" t="s">
        <v>62</v>
      </c>
      <c r="V12664" s="15">
        <v>47040001</v>
      </c>
      <c r="W12664" s="15" t="s">
        <v>44</v>
      </c>
    </row>
    <row r="12665" spans="2:23" hidden="1" x14ac:dyDescent="0.25">
      <c r="B12665" s="14">
        <v>51003895</v>
      </c>
      <c r="C12665" s="14">
        <v>0</v>
      </c>
      <c r="D12665" s="15">
        <v>21040011</v>
      </c>
      <c r="E12665" s="16" t="s">
        <v>9668</v>
      </c>
      <c r="F12665" s="14">
        <v>1902</v>
      </c>
      <c r="G12665" s="17">
        <v>41325</v>
      </c>
      <c r="H12665" s="29">
        <v>3750</v>
      </c>
      <c r="I12665" s="29">
        <v>0</v>
      </c>
      <c r="J12665" s="29">
        <v>0</v>
      </c>
      <c r="K12665" s="29">
        <v>0</v>
      </c>
      <c r="L12665" s="29">
        <f t="shared" ref="L12665:L12728" si="790">SUM(H12665:K12665)</f>
        <v>3750</v>
      </c>
      <c r="M12665" s="29">
        <v>-3563</v>
      </c>
      <c r="N12665" s="29">
        <v>0</v>
      </c>
      <c r="O12665" s="29">
        <v>0</v>
      </c>
      <c r="P12665" s="29">
        <f t="shared" si="787"/>
        <v>-3563</v>
      </c>
      <c r="Q12665" s="29">
        <f t="shared" si="788"/>
        <v>187</v>
      </c>
      <c r="R12665" s="29">
        <f t="shared" si="789"/>
        <v>187</v>
      </c>
      <c r="S12665" s="15" t="s">
        <v>7227</v>
      </c>
      <c r="T12665" s="15">
        <v>108200</v>
      </c>
      <c r="U12665" s="15" t="s">
        <v>66</v>
      </c>
      <c r="V12665" s="15">
        <v>47040001</v>
      </c>
      <c r="W12665" s="15" t="s">
        <v>67</v>
      </c>
    </row>
    <row r="12666" spans="2:23" hidden="1" x14ac:dyDescent="0.25">
      <c r="B12666" s="14">
        <v>51003896</v>
      </c>
      <c r="C12666" s="14">
        <v>0</v>
      </c>
      <c r="D12666" s="15">
        <v>21040011</v>
      </c>
      <c r="E12666" s="16" t="s">
        <v>9669</v>
      </c>
      <c r="F12666" s="14">
        <v>1001</v>
      </c>
      <c r="G12666" s="17">
        <v>37504</v>
      </c>
      <c r="H12666" s="29">
        <v>3760</v>
      </c>
      <c r="I12666" s="29">
        <v>0</v>
      </c>
      <c r="J12666" s="29">
        <v>0</v>
      </c>
      <c r="K12666" s="29">
        <v>0</v>
      </c>
      <c r="L12666" s="29">
        <f t="shared" si="790"/>
        <v>3760</v>
      </c>
      <c r="M12666" s="29">
        <v>-3571</v>
      </c>
      <c r="N12666" s="29">
        <v>0</v>
      </c>
      <c r="O12666" s="29">
        <v>0</v>
      </c>
      <c r="P12666" s="29">
        <f t="shared" si="787"/>
        <v>-3571</v>
      </c>
      <c r="Q12666" s="29">
        <f t="shared" si="788"/>
        <v>189</v>
      </c>
      <c r="R12666" s="29">
        <f t="shared" si="789"/>
        <v>189</v>
      </c>
      <c r="S12666" s="15" t="s">
        <v>7227</v>
      </c>
      <c r="T12666" s="15">
        <v>100101</v>
      </c>
      <c r="U12666" s="15" t="s">
        <v>89</v>
      </c>
      <c r="V12666" s="15">
        <v>47040001</v>
      </c>
      <c r="W12666" s="15" t="s">
        <v>85</v>
      </c>
    </row>
    <row r="12667" spans="2:23" hidden="1" x14ac:dyDescent="0.25">
      <c r="B12667" s="14">
        <v>51003898</v>
      </c>
      <c r="C12667" s="14">
        <v>0</v>
      </c>
      <c r="D12667" s="15">
        <v>21040011</v>
      </c>
      <c r="E12667" s="16" t="s">
        <v>9670</v>
      </c>
      <c r="F12667" s="14">
        <v>1061</v>
      </c>
      <c r="G12667" s="17">
        <v>39478</v>
      </c>
      <c r="H12667" s="29">
        <v>3800</v>
      </c>
      <c r="I12667" s="29">
        <v>0</v>
      </c>
      <c r="J12667" s="29">
        <v>0</v>
      </c>
      <c r="K12667" s="29">
        <v>0</v>
      </c>
      <c r="L12667" s="29">
        <f t="shared" si="790"/>
        <v>3800</v>
      </c>
      <c r="M12667" s="29">
        <v>-3610</v>
      </c>
      <c r="N12667" s="29">
        <v>0</v>
      </c>
      <c r="O12667" s="29">
        <v>0</v>
      </c>
      <c r="P12667" s="29">
        <f t="shared" si="787"/>
        <v>-3610</v>
      </c>
      <c r="Q12667" s="29">
        <f t="shared" si="788"/>
        <v>190</v>
      </c>
      <c r="R12667" s="29">
        <f t="shared" si="789"/>
        <v>190</v>
      </c>
      <c r="S12667" s="15" t="s">
        <v>7227</v>
      </c>
      <c r="T12667" s="15">
        <v>100801</v>
      </c>
      <c r="U12667" s="15" t="s">
        <v>62</v>
      </c>
      <c r="V12667" s="15">
        <v>47040001</v>
      </c>
      <c r="W12667" s="15" t="s">
        <v>44</v>
      </c>
    </row>
    <row r="12668" spans="2:23" hidden="1" x14ac:dyDescent="0.25">
      <c r="B12668" s="14">
        <v>51003899</v>
      </c>
      <c r="C12668" s="14">
        <v>0</v>
      </c>
      <c r="D12668" s="15">
        <v>21040011</v>
      </c>
      <c r="E12668" s="16" t="s">
        <v>9670</v>
      </c>
      <c r="F12668" s="14">
        <v>1061</v>
      </c>
      <c r="G12668" s="17">
        <v>39478</v>
      </c>
      <c r="H12668" s="29">
        <v>3800</v>
      </c>
      <c r="I12668" s="29">
        <v>0</v>
      </c>
      <c r="J12668" s="29">
        <v>0</v>
      </c>
      <c r="K12668" s="29">
        <v>0</v>
      </c>
      <c r="L12668" s="29">
        <f t="shared" si="790"/>
        <v>3800</v>
      </c>
      <c r="M12668" s="29">
        <v>-3610</v>
      </c>
      <c r="N12668" s="29">
        <v>0</v>
      </c>
      <c r="O12668" s="29">
        <v>0</v>
      </c>
      <c r="P12668" s="29">
        <f t="shared" si="787"/>
        <v>-3610</v>
      </c>
      <c r="Q12668" s="29">
        <f t="shared" si="788"/>
        <v>190</v>
      </c>
      <c r="R12668" s="29">
        <f t="shared" si="789"/>
        <v>190</v>
      </c>
      <c r="S12668" s="15" t="s">
        <v>7227</v>
      </c>
      <c r="T12668" s="15">
        <v>100801</v>
      </c>
      <c r="U12668" s="15" t="s">
        <v>62</v>
      </c>
      <c r="V12668" s="15">
        <v>47040001</v>
      </c>
      <c r="W12668" s="15" t="s">
        <v>44</v>
      </c>
    </row>
    <row r="12669" spans="2:23" hidden="1" x14ac:dyDescent="0.25">
      <c r="B12669" s="14">
        <v>51003900</v>
      </c>
      <c r="C12669" s="14">
        <v>0</v>
      </c>
      <c r="D12669" s="15">
        <v>21040011</v>
      </c>
      <c r="E12669" s="16" t="s">
        <v>9671</v>
      </c>
      <c r="F12669" s="14">
        <v>1061</v>
      </c>
      <c r="G12669" s="17">
        <v>38990</v>
      </c>
      <c r="H12669" s="29">
        <v>3831</v>
      </c>
      <c r="I12669" s="29">
        <v>0</v>
      </c>
      <c r="J12669" s="29">
        <v>0</v>
      </c>
      <c r="K12669" s="29">
        <v>0</v>
      </c>
      <c r="L12669" s="29">
        <f t="shared" si="790"/>
        <v>3831</v>
      </c>
      <c r="M12669" s="29">
        <v>-3639</v>
      </c>
      <c r="N12669" s="29">
        <v>0</v>
      </c>
      <c r="O12669" s="29">
        <v>0</v>
      </c>
      <c r="P12669" s="29">
        <f t="shared" si="787"/>
        <v>-3639</v>
      </c>
      <c r="Q12669" s="29">
        <f t="shared" si="788"/>
        <v>192</v>
      </c>
      <c r="R12669" s="29">
        <f t="shared" si="789"/>
        <v>192</v>
      </c>
      <c r="S12669" s="15" t="s">
        <v>7227</v>
      </c>
      <c r="T12669" s="15">
        <v>100801</v>
      </c>
      <c r="U12669" s="15" t="s">
        <v>62</v>
      </c>
      <c r="V12669" s="15">
        <v>47040001</v>
      </c>
      <c r="W12669" s="15" t="s">
        <v>44</v>
      </c>
    </row>
    <row r="12670" spans="2:23" hidden="1" x14ac:dyDescent="0.25">
      <c r="B12670" s="14">
        <v>51003901</v>
      </c>
      <c r="C12670" s="14">
        <v>0</v>
      </c>
      <c r="D12670" s="15">
        <v>21040011</v>
      </c>
      <c r="E12670" s="16" t="s">
        <v>9672</v>
      </c>
      <c r="F12670" s="14">
        <v>1071</v>
      </c>
      <c r="G12670" s="17">
        <v>38910</v>
      </c>
      <c r="H12670" s="29">
        <v>3867</v>
      </c>
      <c r="I12670" s="29">
        <v>0</v>
      </c>
      <c r="J12670" s="29">
        <v>0</v>
      </c>
      <c r="K12670" s="29">
        <v>0</v>
      </c>
      <c r="L12670" s="29">
        <f t="shared" si="790"/>
        <v>3867</v>
      </c>
      <c r="M12670" s="29">
        <v>-3673</v>
      </c>
      <c r="N12670" s="29">
        <v>0</v>
      </c>
      <c r="O12670" s="29">
        <v>0</v>
      </c>
      <c r="P12670" s="29">
        <f t="shared" si="787"/>
        <v>-3673</v>
      </c>
      <c r="Q12670" s="29">
        <f t="shared" si="788"/>
        <v>194</v>
      </c>
      <c r="R12670" s="29">
        <f t="shared" si="789"/>
        <v>194</v>
      </c>
      <c r="S12670" s="15" t="s">
        <v>7227</v>
      </c>
      <c r="T12670" s="15">
        <v>100901</v>
      </c>
      <c r="U12670" s="15" t="s">
        <v>57</v>
      </c>
      <c r="V12670" s="15">
        <v>47040001</v>
      </c>
      <c r="W12670" s="15" t="s">
        <v>58</v>
      </c>
    </row>
    <row r="12671" spans="2:23" hidden="1" x14ac:dyDescent="0.25">
      <c r="B12671" s="14">
        <v>51003902</v>
      </c>
      <c r="C12671" s="14">
        <v>0</v>
      </c>
      <c r="D12671" s="15">
        <v>21040011</v>
      </c>
      <c r="E12671" s="16" t="s">
        <v>9541</v>
      </c>
      <c r="F12671" s="14">
        <v>1001</v>
      </c>
      <c r="G12671" s="17">
        <v>37089</v>
      </c>
      <c r="H12671" s="29">
        <v>3868</v>
      </c>
      <c r="I12671" s="29">
        <v>0</v>
      </c>
      <c r="J12671" s="29">
        <v>0</v>
      </c>
      <c r="K12671" s="29">
        <v>0</v>
      </c>
      <c r="L12671" s="29">
        <f t="shared" si="790"/>
        <v>3868</v>
      </c>
      <c r="M12671" s="29">
        <v>-3675</v>
      </c>
      <c r="N12671" s="29">
        <v>0</v>
      </c>
      <c r="O12671" s="29">
        <v>0</v>
      </c>
      <c r="P12671" s="29">
        <f t="shared" si="787"/>
        <v>-3675</v>
      </c>
      <c r="Q12671" s="29">
        <f t="shared" si="788"/>
        <v>193</v>
      </c>
      <c r="R12671" s="29">
        <f t="shared" si="789"/>
        <v>193</v>
      </c>
      <c r="S12671" s="15" t="s">
        <v>7227</v>
      </c>
      <c r="T12671" s="15">
        <v>100101</v>
      </c>
      <c r="U12671" s="15" t="s">
        <v>89</v>
      </c>
      <c r="V12671" s="15">
        <v>47040001</v>
      </c>
      <c r="W12671" s="15" t="s">
        <v>85</v>
      </c>
    </row>
    <row r="12672" spans="2:23" hidden="1" x14ac:dyDescent="0.25">
      <c r="B12672" s="14">
        <v>51003904</v>
      </c>
      <c r="C12672" s="14">
        <v>0</v>
      </c>
      <c r="D12672" s="15">
        <v>21040011</v>
      </c>
      <c r="E12672" s="16" t="s">
        <v>9506</v>
      </c>
      <c r="F12672" s="14">
        <v>1041</v>
      </c>
      <c r="G12672" s="17">
        <v>38686</v>
      </c>
      <c r="H12672" s="29">
        <v>3875</v>
      </c>
      <c r="I12672" s="29">
        <v>0</v>
      </c>
      <c r="J12672" s="29">
        <v>0</v>
      </c>
      <c r="K12672" s="29">
        <v>0</v>
      </c>
      <c r="L12672" s="29">
        <f t="shared" si="790"/>
        <v>3875</v>
      </c>
      <c r="M12672" s="29">
        <v>-3682</v>
      </c>
      <c r="N12672" s="29">
        <v>0</v>
      </c>
      <c r="O12672" s="29">
        <v>0</v>
      </c>
      <c r="P12672" s="29">
        <f t="shared" si="787"/>
        <v>-3682</v>
      </c>
      <c r="Q12672" s="29">
        <f t="shared" si="788"/>
        <v>193</v>
      </c>
      <c r="R12672" s="29">
        <f t="shared" si="789"/>
        <v>193</v>
      </c>
      <c r="S12672" s="15" t="s">
        <v>7227</v>
      </c>
      <c r="T12672" s="15">
        <v>100501</v>
      </c>
      <c r="U12672" s="15" t="s">
        <v>27</v>
      </c>
      <c r="V12672" s="15">
        <v>47040001</v>
      </c>
      <c r="W12672" s="15" t="s">
        <v>28</v>
      </c>
    </row>
    <row r="12673" spans="2:23" hidden="1" x14ac:dyDescent="0.25">
      <c r="B12673" s="14">
        <v>51003905</v>
      </c>
      <c r="C12673" s="14">
        <v>0</v>
      </c>
      <c r="D12673" s="15">
        <v>21040011</v>
      </c>
      <c r="E12673" s="16" t="s">
        <v>9673</v>
      </c>
      <c r="F12673" s="14">
        <v>1001</v>
      </c>
      <c r="G12673" s="17">
        <v>38310</v>
      </c>
      <c r="H12673" s="29">
        <v>3900</v>
      </c>
      <c r="I12673" s="29">
        <v>0</v>
      </c>
      <c r="J12673" s="29">
        <v>0</v>
      </c>
      <c r="K12673" s="29">
        <v>0</v>
      </c>
      <c r="L12673" s="29">
        <f t="shared" si="790"/>
        <v>3900</v>
      </c>
      <c r="M12673" s="29">
        <v>-3705</v>
      </c>
      <c r="N12673" s="29">
        <v>0</v>
      </c>
      <c r="O12673" s="29">
        <v>0</v>
      </c>
      <c r="P12673" s="29">
        <f t="shared" si="787"/>
        <v>-3705</v>
      </c>
      <c r="Q12673" s="29">
        <f t="shared" si="788"/>
        <v>195</v>
      </c>
      <c r="R12673" s="29">
        <f t="shared" si="789"/>
        <v>195</v>
      </c>
      <c r="S12673" s="15" t="s">
        <v>7227</v>
      </c>
      <c r="T12673" s="15">
        <v>100101</v>
      </c>
      <c r="U12673" s="15" t="s">
        <v>89</v>
      </c>
      <c r="V12673" s="15">
        <v>47040001</v>
      </c>
      <c r="W12673" s="15" t="s">
        <v>85</v>
      </c>
    </row>
    <row r="12674" spans="2:23" hidden="1" x14ac:dyDescent="0.25">
      <c r="B12674" s="14">
        <v>51003907</v>
      </c>
      <c r="C12674" s="14">
        <v>0</v>
      </c>
      <c r="D12674" s="15">
        <v>21040011</v>
      </c>
      <c r="E12674" s="16" t="s">
        <v>9674</v>
      </c>
      <c r="F12674" s="14">
        <v>1041</v>
      </c>
      <c r="G12674" s="17">
        <v>38686</v>
      </c>
      <c r="H12674" s="29">
        <v>3911</v>
      </c>
      <c r="I12674" s="29">
        <v>0</v>
      </c>
      <c r="J12674" s="29">
        <v>0</v>
      </c>
      <c r="K12674" s="29">
        <v>0</v>
      </c>
      <c r="L12674" s="29">
        <f t="shared" si="790"/>
        <v>3911</v>
      </c>
      <c r="M12674" s="29">
        <v>-3715</v>
      </c>
      <c r="N12674" s="29">
        <v>0</v>
      </c>
      <c r="O12674" s="29">
        <v>0</v>
      </c>
      <c r="P12674" s="29">
        <f t="shared" si="787"/>
        <v>-3715</v>
      </c>
      <c r="Q12674" s="29">
        <f t="shared" si="788"/>
        <v>196</v>
      </c>
      <c r="R12674" s="29">
        <f t="shared" si="789"/>
        <v>196</v>
      </c>
      <c r="S12674" s="15" t="s">
        <v>7227</v>
      </c>
      <c r="T12674" s="15">
        <v>100501</v>
      </c>
      <c r="U12674" s="15" t="s">
        <v>27</v>
      </c>
      <c r="V12674" s="15">
        <v>47040001</v>
      </c>
      <c r="W12674" s="15" t="s">
        <v>28</v>
      </c>
    </row>
    <row r="12675" spans="2:23" hidden="1" x14ac:dyDescent="0.25">
      <c r="B12675" s="14">
        <v>51003910</v>
      </c>
      <c r="C12675" s="14">
        <v>0</v>
      </c>
      <c r="D12675" s="15">
        <v>21040011</v>
      </c>
      <c r="E12675" s="16" t="s">
        <v>9650</v>
      </c>
      <c r="F12675" s="14">
        <v>1021</v>
      </c>
      <c r="G12675" s="17">
        <v>38702</v>
      </c>
      <c r="H12675" s="29">
        <v>3936</v>
      </c>
      <c r="I12675" s="29">
        <v>0</v>
      </c>
      <c r="J12675" s="29">
        <v>0</v>
      </c>
      <c r="K12675" s="29">
        <v>0</v>
      </c>
      <c r="L12675" s="29">
        <f t="shared" si="790"/>
        <v>3936</v>
      </c>
      <c r="M12675" s="29">
        <v>-3739</v>
      </c>
      <c r="N12675" s="29">
        <v>0</v>
      </c>
      <c r="O12675" s="29">
        <v>0</v>
      </c>
      <c r="P12675" s="29">
        <f t="shared" si="787"/>
        <v>-3739</v>
      </c>
      <c r="Q12675" s="29">
        <f t="shared" si="788"/>
        <v>197</v>
      </c>
      <c r="R12675" s="29">
        <f t="shared" si="789"/>
        <v>197</v>
      </c>
      <c r="S12675" s="15" t="s">
        <v>7227</v>
      </c>
      <c r="T12675" s="15">
        <v>100301</v>
      </c>
      <c r="U12675" s="15" t="s">
        <v>32</v>
      </c>
      <c r="V12675" s="15">
        <v>47040001</v>
      </c>
      <c r="W12675" s="15" t="s">
        <v>33</v>
      </c>
    </row>
    <row r="12676" spans="2:23" hidden="1" x14ac:dyDescent="0.25">
      <c r="B12676" s="14">
        <v>51003913</v>
      </c>
      <c r="C12676" s="14">
        <v>0</v>
      </c>
      <c r="D12676" s="15">
        <v>21040011</v>
      </c>
      <c r="E12676" s="16" t="s">
        <v>8287</v>
      </c>
      <c r="F12676" s="14">
        <v>1001</v>
      </c>
      <c r="G12676" s="17">
        <v>37733</v>
      </c>
      <c r="H12676" s="29">
        <v>3950</v>
      </c>
      <c r="I12676" s="29">
        <v>0</v>
      </c>
      <c r="J12676" s="29">
        <v>0</v>
      </c>
      <c r="K12676" s="29">
        <v>0</v>
      </c>
      <c r="L12676" s="29">
        <f t="shared" si="790"/>
        <v>3950</v>
      </c>
      <c r="M12676" s="29">
        <v>-3752</v>
      </c>
      <c r="N12676" s="29">
        <v>0</v>
      </c>
      <c r="O12676" s="29">
        <v>0</v>
      </c>
      <c r="P12676" s="29">
        <f t="shared" si="787"/>
        <v>-3752</v>
      </c>
      <c r="Q12676" s="29">
        <f t="shared" si="788"/>
        <v>198</v>
      </c>
      <c r="R12676" s="29">
        <f t="shared" si="789"/>
        <v>198</v>
      </c>
      <c r="S12676" s="15" t="s">
        <v>7227</v>
      </c>
      <c r="T12676" s="15">
        <v>100101</v>
      </c>
      <c r="U12676" s="15" t="s">
        <v>89</v>
      </c>
      <c r="V12676" s="15">
        <v>47040001</v>
      </c>
      <c r="W12676" s="15" t="s">
        <v>85</v>
      </c>
    </row>
    <row r="12677" spans="2:23" hidden="1" x14ac:dyDescent="0.25">
      <c r="B12677" s="14">
        <v>51003914</v>
      </c>
      <c r="C12677" s="14">
        <v>0</v>
      </c>
      <c r="D12677" s="15">
        <v>21040011</v>
      </c>
      <c r="E12677" s="16" t="s">
        <v>8287</v>
      </c>
      <c r="F12677" s="14">
        <v>1001</v>
      </c>
      <c r="G12677" s="17">
        <v>37767</v>
      </c>
      <c r="H12677" s="29">
        <v>3951</v>
      </c>
      <c r="I12677" s="29">
        <v>0</v>
      </c>
      <c r="J12677" s="29">
        <v>0</v>
      </c>
      <c r="K12677" s="29">
        <v>0</v>
      </c>
      <c r="L12677" s="29">
        <f t="shared" si="790"/>
        <v>3951</v>
      </c>
      <c r="M12677" s="29">
        <v>-3753</v>
      </c>
      <c r="N12677" s="29">
        <v>0</v>
      </c>
      <c r="O12677" s="29">
        <v>0</v>
      </c>
      <c r="P12677" s="29">
        <f t="shared" ref="P12677:P12740" si="791">SUM(M12677:O12677)</f>
        <v>-3753</v>
      </c>
      <c r="Q12677" s="29">
        <f t="shared" ref="Q12677:Q12740" si="792">H12677+M12677</f>
        <v>198</v>
      </c>
      <c r="R12677" s="29">
        <f t="shared" ref="R12677:R12740" si="793">L12677+P12677</f>
        <v>198</v>
      </c>
      <c r="S12677" s="15" t="s">
        <v>7227</v>
      </c>
      <c r="T12677" s="15">
        <v>100101</v>
      </c>
      <c r="U12677" s="15" t="s">
        <v>89</v>
      </c>
      <c r="V12677" s="15">
        <v>47040001</v>
      </c>
      <c r="W12677" s="15" t="s">
        <v>85</v>
      </c>
    </row>
    <row r="12678" spans="2:23" hidden="1" x14ac:dyDescent="0.25">
      <c r="B12678" s="14">
        <v>51003915</v>
      </c>
      <c r="C12678" s="14">
        <v>0</v>
      </c>
      <c r="D12678" s="15">
        <v>21040011</v>
      </c>
      <c r="E12678" s="16" t="s">
        <v>8287</v>
      </c>
      <c r="F12678" s="14">
        <v>1001</v>
      </c>
      <c r="G12678" s="17">
        <v>37767</v>
      </c>
      <c r="H12678" s="29">
        <v>3951</v>
      </c>
      <c r="I12678" s="29">
        <v>0</v>
      </c>
      <c r="J12678" s="29">
        <v>0</v>
      </c>
      <c r="K12678" s="29">
        <v>0</v>
      </c>
      <c r="L12678" s="29">
        <f t="shared" si="790"/>
        <v>3951</v>
      </c>
      <c r="M12678" s="29">
        <v>-3753</v>
      </c>
      <c r="N12678" s="29">
        <v>0</v>
      </c>
      <c r="O12678" s="29">
        <v>0</v>
      </c>
      <c r="P12678" s="29">
        <f t="shared" si="791"/>
        <v>-3753</v>
      </c>
      <c r="Q12678" s="29">
        <f t="shared" si="792"/>
        <v>198</v>
      </c>
      <c r="R12678" s="29">
        <f t="shared" si="793"/>
        <v>198</v>
      </c>
      <c r="S12678" s="15" t="s">
        <v>7227</v>
      </c>
      <c r="T12678" s="15">
        <v>100101</v>
      </c>
      <c r="U12678" s="15" t="s">
        <v>89</v>
      </c>
      <c r="V12678" s="15">
        <v>47040001</v>
      </c>
      <c r="W12678" s="15" t="s">
        <v>85</v>
      </c>
    </row>
    <row r="12679" spans="2:23" hidden="1" x14ac:dyDescent="0.25">
      <c r="B12679" s="14">
        <v>51003916</v>
      </c>
      <c r="C12679" s="14">
        <v>0</v>
      </c>
      <c r="D12679" s="15">
        <v>21040011</v>
      </c>
      <c r="E12679" s="16" t="s">
        <v>9564</v>
      </c>
      <c r="F12679" s="14">
        <v>1001</v>
      </c>
      <c r="G12679" s="17">
        <v>35156</v>
      </c>
      <c r="H12679" s="29">
        <v>3951</v>
      </c>
      <c r="I12679" s="29">
        <v>0</v>
      </c>
      <c r="J12679" s="29">
        <v>0</v>
      </c>
      <c r="K12679" s="29">
        <v>0</v>
      </c>
      <c r="L12679" s="29">
        <f t="shared" si="790"/>
        <v>3951</v>
      </c>
      <c r="M12679" s="29">
        <v>-3753</v>
      </c>
      <c r="N12679" s="29">
        <v>0</v>
      </c>
      <c r="O12679" s="29">
        <v>0</v>
      </c>
      <c r="P12679" s="29">
        <f t="shared" si="791"/>
        <v>-3753</v>
      </c>
      <c r="Q12679" s="29">
        <f t="shared" si="792"/>
        <v>198</v>
      </c>
      <c r="R12679" s="29">
        <f t="shared" si="793"/>
        <v>198</v>
      </c>
      <c r="S12679" s="15" t="s">
        <v>7227</v>
      </c>
      <c r="T12679" s="15">
        <v>100101</v>
      </c>
      <c r="U12679" s="15" t="s">
        <v>89</v>
      </c>
      <c r="V12679" s="15">
        <v>47040001</v>
      </c>
      <c r="W12679" s="15" t="s">
        <v>85</v>
      </c>
    </row>
    <row r="12680" spans="2:23" hidden="1" x14ac:dyDescent="0.25">
      <c r="B12680" s="14">
        <v>51003917</v>
      </c>
      <c r="C12680" s="14">
        <v>0</v>
      </c>
      <c r="D12680" s="15">
        <v>21040011</v>
      </c>
      <c r="E12680" s="16" t="s">
        <v>7907</v>
      </c>
      <c r="F12680" s="14">
        <v>1001</v>
      </c>
      <c r="G12680" s="17">
        <v>37747</v>
      </c>
      <c r="H12680" s="29">
        <v>3988</v>
      </c>
      <c r="I12680" s="29">
        <v>0</v>
      </c>
      <c r="J12680" s="29">
        <v>0</v>
      </c>
      <c r="K12680" s="29">
        <v>0</v>
      </c>
      <c r="L12680" s="29">
        <f t="shared" si="790"/>
        <v>3988</v>
      </c>
      <c r="M12680" s="29">
        <v>-3788</v>
      </c>
      <c r="N12680" s="29">
        <v>0</v>
      </c>
      <c r="O12680" s="29">
        <v>0</v>
      </c>
      <c r="P12680" s="29">
        <f t="shared" si="791"/>
        <v>-3788</v>
      </c>
      <c r="Q12680" s="29">
        <f t="shared" si="792"/>
        <v>200</v>
      </c>
      <c r="R12680" s="29">
        <f t="shared" si="793"/>
        <v>200</v>
      </c>
      <c r="S12680" s="15" t="s">
        <v>7227</v>
      </c>
      <c r="T12680" s="15">
        <v>100101</v>
      </c>
      <c r="U12680" s="15" t="s">
        <v>89</v>
      </c>
      <c r="V12680" s="15">
        <v>47040001</v>
      </c>
      <c r="W12680" s="15" t="s">
        <v>85</v>
      </c>
    </row>
    <row r="12681" spans="2:23" hidden="1" x14ac:dyDescent="0.25">
      <c r="B12681" s="14">
        <v>51003918</v>
      </c>
      <c r="C12681" s="14">
        <v>0</v>
      </c>
      <c r="D12681" s="15">
        <v>21040011</v>
      </c>
      <c r="E12681" s="16" t="s">
        <v>9675</v>
      </c>
      <c r="F12681" s="14">
        <v>1061</v>
      </c>
      <c r="G12681" s="17">
        <v>38980</v>
      </c>
      <c r="H12681" s="29">
        <v>3990</v>
      </c>
      <c r="I12681" s="29">
        <v>0</v>
      </c>
      <c r="J12681" s="29">
        <v>0</v>
      </c>
      <c r="K12681" s="29">
        <v>0</v>
      </c>
      <c r="L12681" s="29">
        <f t="shared" si="790"/>
        <v>3990</v>
      </c>
      <c r="M12681" s="29">
        <v>-3790</v>
      </c>
      <c r="N12681" s="29">
        <v>0</v>
      </c>
      <c r="O12681" s="29">
        <v>0</v>
      </c>
      <c r="P12681" s="29">
        <f t="shared" si="791"/>
        <v>-3790</v>
      </c>
      <c r="Q12681" s="29">
        <f t="shared" si="792"/>
        <v>200</v>
      </c>
      <c r="R12681" s="29">
        <f t="shared" si="793"/>
        <v>200</v>
      </c>
      <c r="S12681" s="15" t="s">
        <v>7227</v>
      </c>
      <c r="T12681" s="15">
        <v>100801</v>
      </c>
      <c r="U12681" s="15" t="s">
        <v>62</v>
      </c>
      <c r="V12681" s="15">
        <v>47040001</v>
      </c>
      <c r="W12681" s="15" t="s">
        <v>44</v>
      </c>
    </row>
    <row r="12682" spans="2:23" hidden="1" x14ac:dyDescent="0.25">
      <c r="B12682" s="14">
        <v>51003919</v>
      </c>
      <c r="C12682" s="14">
        <v>0</v>
      </c>
      <c r="D12682" s="15">
        <v>21040011</v>
      </c>
      <c r="E12682" s="16" t="s">
        <v>9676</v>
      </c>
      <c r="F12682" s="14">
        <v>1061</v>
      </c>
      <c r="G12682" s="17">
        <v>39538</v>
      </c>
      <c r="H12682" s="29">
        <v>3990</v>
      </c>
      <c r="I12682" s="29">
        <v>0</v>
      </c>
      <c r="J12682" s="29">
        <v>0</v>
      </c>
      <c r="K12682" s="29">
        <v>0</v>
      </c>
      <c r="L12682" s="29">
        <f t="shared" si="790"/>
        <v>3990</v>
      </c>
      <c r="M12682" s="29">
        <v>-3791</v>
      </c>
      <c r="N12682" s="29">
        <v>0</v>
      </c>
      <c r="O12682" s="29">
        <v>0</v>
      </c>
      <c r="P12682" s="29">
        <f t="shared" si="791"/>
        <v>-3791</v>
      </c>
      <c r="Q12682" s="29">
        <f t="shared" si="792"/>
        <v>199</v>
      </c>
      <c r="R12682" s="29">
        <f t="shared" si="793"/>
        <v>199</v>
      </c>
      <c r="S12682" s="15" t="s">
        <v>7227</v>
      </c>
      <c r="T12682" s="15">
        <v>100801</v>
      </c>
      <c r="U12682" s="15" t="s">
        <v>62</v>
      </c>
      <c r="V12682" s="15">
        <v>47040001</v>
      </c>
      <c r="W12682" s="15" t="s">
        <v>44</v>
      </c>
    </row>
    <row r="12683" spans="2:23" hidden="1" x14ac:dyDescent="0.25">
      <c r="B12683" s="14">
        <v>51003923</v>
      </c>
      <c r="C12683" s="14">
        <v>0</v>
      </c>
      <c r="D12683" s="15">
        <v>21040011</v>
      </c>
      <c r="E12683" s="16" t="s">
        <v>9677</v>
      </c>
      <c r="F12683" s="14">
        <v>1001</v>
      </c>
      <c r="G12683" s="17">
        <v>37800</v>
      </c>
      <c r="H12683" s="29">
        <v>4000</v>
      </c>
      <c r="I12683" s="29">
        <v>0</v>
      </c>
      <c r="J12683" s="29">
        <v>0</v>
      </c>
      <c r="K12683" s="29">
        <v>0</v>
      </c>
      <c r="L12683" s="29">
        <f t="shared" si="790"/>
        <v>4000</v>
      </c>
      <c r="M12683" s="29">
        <v>-3800</v>
      </c>
      <c r="N12683" s="29">
        <v>0</v>
      </c>
      <c r="O12683" s="29">
        <v>0</v>
      </c>
      <c r="P12683" s="29">
        <f t="shared" si="791"/>
        <v>-3800</v>
      </c>
      <c r="Q12683" s="29">
        <f t="shared" si="792"/>
        <v>200</v>
      </c>
      <c r="R12683" s="29">
        <f t="shared" si="793"/>
        <v>200</v>
      </c>
      <c r="S12683" s="15" t="s">
        <v>7227</v>
      </c>
      <c r="T12683" s="15">
        <v>100101</v>
      </c>
      <c r="U12683" s="15" t="s">
        <v>89</v>
      </c>
      <c r="V12683" s="15">
        <v>47040001</v>
      </c>
      <c r="W12683" s="15" t="s">
        <v>85</v>
      </c>
    </row>
    <row r="12684" spans="2:23" hidden="1" x14ac:dyDescent="0.25">
      <c r="B12684" s="14">
        <v>51003927</v>
      </c>
      <c r="C12684" s="14">
        <v>0</v>
      </c>
      <c r="D12684" s="15">
        <v>21040011</v>
      </c>
      <c r="E12684" s="16" t="s">
        <v>9678</v>
      </c>
      <c r="F12684" s="14">
        <v>1001</v>
      </c>
      <c r="G12684" s="17">
        <v>37510</v>
      </c>
      <c r="H12684" s="29">
        <v>4028</v>
      </c>
      <c r="I12684" s="29">
        <v>0</v>
      </c>
      <c r="J12684" s="29">
        <v>0</v>
      </c>
      <c r="K12684" s="29">
        <v>0</v>
      </c>
      <c r="L12684" s="29">
        <f t="shared" si="790"/>
        <v>4028</v>
      </c>
      <c r="M12684" s="29">
        <v>-3826</v>
      </c>
      <c r="N12684" s="29">
        <v>0</v>
      </c>
      <c r="O12684" s="29">
        <v>0</v>
      </c>
      <c r="P12684" s="29">
        <f t="shared" si="791"/>
        <v>-3826</v>
      </c>
      <c r="Q12684" s="29">
        <f t="shared" si="792"/>
        <v>202</v>
      </c>
      <c r="R12684" s="29">
        <f t="shared" si="793"/>
        <v>202</v>
      </c>
      <c r="S12684" s="15" t="s">
        <v>7227</v>
      </c>
      <c r="T12684" s="15">
        <v>100101</v>
      </c>
      <c r="U12684" s="15" t="s">
        <v>89</v>
      </c>
      <c r="V12684" s="15">
        <v>47040001</v>
      </c>
      <c r="W12684" s="15" t="s">
        <v>85</v>
      </c>
    </row>
    <row r="12685" spans="2:23" hidden="1" x14ac:dyDescent="0.25">
      <c r="B12685" s="14">
        <v>51003928</v>
      </c>
      <c r="C12685" s="14">
        <v>0</v>
      </c>
      <c r="D12685" s="15">
        <v>21040011</v>
      </c>
      <c r="E12685" s="16" t="s">
        <v>9679</v>
      </c>
      <c r="F12685" s="14">
        <v>1021</v>
      </c>
      <c r="G12685" s="17">
        <v>38308</v>
      </c>
      <c r="H12685" s="29">
        <v>4030</v>
      </c>
      <c r="I12685" s="29">
        <v>0</v>
      </c>
      <c r="J12685" s="29">
        <v>0</v>
      </c>
      <c r="K12685" s="29">
        <v>0</v>
      </c>
      <c r="L12685" s="29">
        <f t="shared" si="790"/>
        <v>4030</v>
      </c>
      <c r="M12685" s="29">
        <v>-3828</v>
      </c>
      <c r="N12685" s="29">
        <v>0</v>
      </c>
      <c r="O12685" s="29">
        <v>0</v>
      </c>
      <c r="P12685" s="29">
        <f t="shared" si="791"/>
        <v>-3828</v>
      </c>
      <c r="Q12685" s="29">
        <f t="shared" si="792"/>
        <v>202</v>
      </c>
      <c r="R12685" s="29">
        <f t="shared" si="793"/>
        <v>202</v>
      </c>
      <c r="S12685" s="15" t="s">
        <v>7227</v>
      </c>
      <c r="T12685" s="15">
        <v>100301</v>
      </c>
      <c r="U12685" s="15" t="s">
        <v>32</v>
      </c>
      <c r="V12685" s="15">
        <v>47040001</v>
      </c>
      <c r="W12685" s="15" t="s">
        <v>33</v>
      </c>
    </row>
    <row r="12686" spans="2:23" hidden="1" x14ac:dyDescent="0.25">
      <c r="B12686" s="14">
        <v>51003930</v>
      </c>
      <c r="C12686" s="14">
        <v>0</v>
      </c>
      <c r="D12686" s="15">
        <v>21040011</v>
      </c>
      <c r="E12686" s="16" t="s">
        <v>9680</v>
      </c>
      <c r="F12686" s="14">
        <v>1902</v>
      </c>
      <c r="G12686" s="17">
        <v>35521</v>
      </c>
      <c r="H12686" s="29">
        <v>4030</v>
      </c>
      <c r="I12686" s="29">
        <v>0</v>
      </c>
      <c r="J12686" s="29">
        <v>0</v>
      </c>
      <c r="K12686" s="29">
        <v>0</v>
      </c>
      <c r="L12686" s="29">
        <f t="shared" si="790"/>
        <v>4030</v>
      </c>
      <c r="M12686" s="29">
        <v>-3829</v>
      </c>
      <c r="N12686" s="29">
        <v>0</v>
      </c>
      <c r="O12686" s="29">
        <v>0</v>
      </c>
      <c r="P12686" s="29">
        <f t="shared" si="791"/>
        <v>-3829</v>
      </c>
      <c r="Q12686" s="29">
        <f t="shared" si="792"/>
        <v>201</v>
      </c>
      <c r="R12686" s="29">
        <f t="shared" si="793"/>
        <v>201</v>
      </c>
      <c r="S12686" s="15" t="s">
        <v>7227</v>
      </c>
      <c r="T12686" s="15">
        <v>108200</v>
      </c>
      <c r="U12686" s="15" t="s">
        <v>66</v>
      </c>
      <c r="V12686" s="15">
        <v>47040001</v>
      </c>
      <c r="W12686" s="15" t="s">
        <v>67</v>
      </c>
    </row>
    <row r="12687" spans="2:23" hidden="1" x14ac:dyDescent="0.25">
      <c r="B12687" s="14">
        <v>51003931</v>
      </c>
      <c r="C12687" s="14">
        <v>0</v>
      </c>
      <c r="D12687" s="15">
        <v>21040011</v>
      </c>
      <c r="E12687" s="16" t="s">
        <v>9524</v>
      </c>
      <c r="F12687" s="14">
        <v>1031</v>
      </c>
      <c r="G12687" s="17">
        <v>38253</v>
      </c>
      <c r="H12687" s="29">
        <v>4039</v>
      </c>
      <c r="I12687" s="29">
        <v>0</v>
      </c>
      <c r="J12687" s="29">
        <v>0</v>
      </c>
      <c r="K12687" s="29">
        <v>0</v>
      </c>
      <c r="L12687" s="29">
        <f t="shared" si="790"/>
        <v>4039</v>
      </c>
      <c r="M12687" s="29">
        <v>-3837</v>
      </c>
      <c r="N12687" s="29">
        <v>0</v>
      </c>
      <c r="O12687" s="29">
        <v>0</v>
      </c>
      <c r="P12687" s="29">
        <f t="shared" si="791"/>
        <v>-3837</v>
      </c>
      <c r="Q12687" s="29">
        <f t="shared" si="792"/>
        <v>202</v>
      </c>
      <c r="R12687" s="29">
        <f t="shared" si="793"/>
        <v>202</v>
      </c>
      <c r="S12687" s="15" t="s">
        <v>7227</v>
      </c>
      <c r="T12687" s="15">
        <v>100401</v>
      </c>
      <c r="U12687" s="15" t="s">
        <v>97</v>
      </c>
      <c r="V12687" s="15">
        <v>47040001</v>
      </c>
      <c r="W12687" s="15" t="s">
        <v>98</v>
      </c>
    </row>
    <row r="12688" spans="2:23" hidden="1" x14ac:dyDescent="0.25">
      <c r="B12688" s="14">
        <v>51003932</v>
      </c>
      <c r="C12688" s="14">
        <v>0</v>
      </c>
      <c r="D12688" s="15">
        <v>21040011</v>
      </c>
      <c r="E12688" s="16" t="s">
        <v>9681</v>
      </c>
      <c r="F12688" s="14">
        <v>1041</v>
      </c>
      <c r="G12688" s="17">
        <v>38686</v>
      </c>
      <c r="H12688" s="29">
        <v>2025</v>
      </c>
      <c r="I12688" s="29">
        <v>0</v>
      </c>
      <c r="J12688" s="29">
        <v>0</v>
      </c>
      <c r="K12688" s="29">
        <v>0</v>
      </c>
      <c r="L12688" s="29">
        <f t="shared" si="790"/>
        <v>2025</v>
      </c>
      <c r="M12688" s="29">
        <v>-1924</v>
      </c>
      <c r="N12688" s="29">
        <v>0</v>
      </c>
      <c r="O12688" s="29">
        <v>0</v>
      </c>
      <c r="P12688" s="29">
        <f t="shared" si="791"/>
        <v>-1924</v>
      </c>
      <c r="Q12688" s="29">
        <f t="shared" si="792"/>
        <v>101</v>
      </c>
      <c r="R12688" s="29">
        <f t="shared" si="793"/>
        <v>101</v>
      </c>
      <c r="S12688" s="15" t="s">
        <v>7227</v>
      </c>
      <c r="T12688" s="15">
        <v>100501</v>
      </c>
      <c r="U12688" s="15" t="s">
        <v>27</v>
      </c>
      <c r="V12688" s="15">
        <v>47040001</v>
      </c>
      <c r="W12688" s="15" t="s">
        <v>28</v>
      </c>
    </row>
    <row r="12689" spans="2:23" hidden="1" x14ac:dyDescent="0.25">
      <c r="B12689" s="14">
        <v>51003933</v>
      </c>
      <c r="C12689" s="14">
        <v>0</v>
      </c>
      <c r="D12689" s="15">
        <v>21040011</v>
      </c>
      <c r="E12689" s="16" t="s">
        <v>9682</v>
      </c>
      <c r="F12689" s="14">
        <v>1201</v>
      </c>
      <c r="G12689" s="17">
        <v>40990</v>
      </c>
      <c r="H12689" s="29">
        <v>4069</v>
      </c>
      <c r="I12689" s="29">
        <v>0</v>
      </c>
      <c r="J12689" s="29">
        <v>0</v>
      </c>
      <c r="K12689" s="29">
        <v>0</v>
      </c>
      <c r="L12689" s="29">
        <f t="shared" si="790"/>
        <v>4069</v>
      </c>
      <c r="M12689" s="29">
        <v>-3866</v>
      </c>
      <c r="N12689" s="29">
        <v>0</v>
      </c>
      <c r="O12689" s="29">
        <v>0</v>
      </c>
      <c r="P12689" s="29">
        <f t="shared" si="791"/>
        <v>-3866</v>
      </c>
      <c r="Q12689" s="29">
        <f t="shared" si="792"/>
        <v>203</v>
      </c>
      <c r="R12689" s="29">
        <f t="shared" si="793"/>
        <v>203</v>
      </c>
      <c r="S12689" s="15" t="s">
        <v>7227</v>
      </c>
      <c r="T12689" s="15">
        <v>101201</v>
      </c>
      <c r="U12689" s="15" t="s">
        <v>144</v>
      </c>
      <c r="V12689" s="15">
        <v>47040001</v>
      </c>
      <c r="W12689" s="15" t="s">
        <v>145</v>
      </c>
    </row>
    <row r="12690" spans="2:23" hidden="1" x14ac:dyDescent="0.25">
      <c r="B12690" s="14">
        <v>51003934</v>
      </c>
      <c r="C12690" s="14">
        <v>0</v>
      </c>
      <c r="D12690" s="15">
        <v>21040011</v>
      </c>
      <c r="E12690" s="16" t="s">
        <v>9683</v>
      </c>
      <c r="F12690" s="14">
        <v>1405</v>
      </c>
      <c r="G12690" s="17">
        <v>39545</v>
      </c>
      <c r="H12690" s="29">
        <v>4080</v>
      </c>
      <c r="I12690" s="29">
        <v>0</v>
      </c>
      <c r="J12690" s="29">
        <v>0</v>
      </c>
      <c r="K12690" s="29">
        <v>0</v>
      </c>
      <c r="L12690" s="29">
        <f t="shared" si="790"/>
        <v>4080</v>
      </c>
      <c r="M12690" s="29">
        <v>-3876</v>
      </c>
      <c r="N12690" s="29">
        <v>0</v>
      </c>
      <c r="O12690" s="29">
        <v>0</v>
      </c>
      <c r="P12690" s="29">
        <f t="shared" si="791"/>
        <v>-3876</v>
      </c>
      <c r="Q12690" s="29">
        <f t="shared" si="792"/>
        <v>204</v>
      </c>
      <c r="R12690" s="29">
        <f t="shared" si="793"/>
        <v>204</v>
      </c>
      <c r="S12690" s="15" t="s">
        <v>7227</v>
      </c>
      <c r="T12690" s="15">
        <v>101405</v>
      </c>
      <c r="U12690" s="15" t="s">
        <v>162</v>
      </c>
      <c r="V12690" s="15">
        <v>47040001</v>
      </c>
      <c r="W12690" s="15" t="s">
        <v>140</v>
      </c>
    </row>
    <row r="12691" spans="2:23" hidden="1" x14ac:dyDescent="0.25">
      <c r="B12691" s="14">
        <v>51003935</v>
      </c>
      <c r="C12691" s="14">
        <v>0</v>
      </c>
      <c r="D12691" s="15">
        <v>21040011</v>
      </c>
      <c r="E12691" s="16" t="s">
        <v>9349</v>
      </c>
      <c r="F12691" s="14">
        <v>1101</v>
      </c>
      <c r="G12691" s="17">
        <v>40269</v>
      </c>
      <c r="H12691" s="29">
        <v>4089</v>
      </c>
      <c r="I12691" s="29">
        <v>0</v>
      </c>
      <c r="J12691" s="29">
        <v>0</v>
      </c>
      <c r="K12691" s="29">
        <v>0</v>
      </c>
      <c r="L12691" s="29">
        <f t="shared" si="790"/>
        <v>4089</v>
      </c>
      <c r="M12691" s="29">
        <v>-3885</v>
      </c>
      <c r="N12691" s="29">
        <v>0</v>
      </c>
      <c r="O12691" s="29">
        <v>0</v>
      </c>
      <c r="P12691" s="29">
        <f t="shared" si="791"/>
        <v>-3885</v>
      </c>
      <c r="Q12691" s="29">
        <f t="shared" si="792"/>
        <v>204</v>
      </c>
      <c r="R12691" s="29">
        <f t="shared" si="793"/>
        <v>204</v>
      </c>
      <c r="S12691" s="15" t="s">
        <v>7227</v>
      </c>
      <c r="T12691" s="15">
        <v>101101</v>
      </c>
      <c r="U12691" s="15" t="s">
        <v>129</v>
      </c>
      <c r="V12691" s="15">
        <v>47040001</v>
      </c>
      <c r="W12691" s="15" t="s">
        <v>130</v>
      </c>
    </row>
    <row r="12692" spans="2:23" hidden="1" x14ac:dyDescent="0.25">
      <c r="B12692" s="14">
        <v>51003936</v>
      </c>
      <c r="C12692" s="14">
        <v>0</v>
      </c>
      <c r="D12692" s="15">
        <v>21040011</v>
      </c>
      <c r="E12692" s="16" t="s">
        <v>8287</v>
      </c>
      <c r="F12692" s="14">
        <v>1001</v>
      </c>
      <c r="G12692" s="17">
        <v>38920</v>
      </c>
      <c r="H12692" s="29">
        <v>4090</v>
      </c>
      <c r="I12692" s="29">
        <v>0</v>
      </c>
      <c r="J12692" s="29">
        <v>0</v>
      </c>
      <c r="K12692" s="29">
        <v>0</v>
      </c>
      <c r="L12692" s="29">
        <f t="shared" si="790"/>
        <v>4090</v>
      </c>
      <c r="M12692" s="29">
        <v>-3885</v>
      </c>
      <c r="N12692" s="29">
        <v>0</v>
      </c>
      <c r="O12692" s="29">
        <v>0</v>
      </c>
      <c r="P12692" s="29">
        <f t="shared" si="791"/>
        <v>-3885</v>
      </c>
      <c r="Q12692" s="29">
        <f t="shared" si="792"/>
        <v>205</v>
      </c>
      <c r="R12692" s="29">
        <f t="shared" si="793"/>
        <v>205</v>
      </c>
      <c r="S12692" s="15" t="s">
        <v>7227</v>
      </c>
      <c r="T12692" s="15">
        <v>100101</v>
      </c>
      <c r="U12692" s="15" t="s">
        <v>89</v>
      </c>
      <c r="V12692" s="15">
        <v>47040001</v>
      </c>
      <c r="W12692" s="15" t="s">
        <v>85</v>
      </c>
    </row>
    <row r="12693" spans="2:23" hidden="1" x14ac:dyDescent="0.25">
      <c r="B12693" s="14">
        <v>51003937</v>
      </c>
      <c r="C12693" s="14">
        <v>0</v>
      </c>
      <c r="D12693" s="15">
        <v>21040011</v>
      </c>
      <c r="E12693" s="16" t="s">
        <v>9684</v>
      </c>
      <c r="F12693" s="14">
        <v>1002</v>
      </c>
      <c r="G12693" s="17">
        <v>37756</v>
      </c>
      <c r="H12693" s="29">
        <v>4102</v>
      </c>
      <c r="I12693" s="29">
        <v>0</v>
      </c>
      <c r="J12693" s="29">
        <v>0</v>
      </c>
      <c r="K12693" s="29">
        <v>0</v>
      </c>
      <c r="L12693" s="29">
        <f t="shared" si="790"/>
        <v>4102</v>
      </c>
      <c r="M12693" s="29">
        <v>-3897</v>
      </c>
      <c r="N12693" s="29">
        <v>0</v>
      </c>
      <c r="O12693" s="29">
        <v>0</v>
      </c>
      <c r="P12693" s="29">
        <f t="shared" si="791"/>
        <v>-3897</v>
      </c>
      <c r="Q12693" s="29">
        <f t="shared" si="792"/>
        <v>205</v>
      </c>
      <c r="R12693" s="29">
        <f t="shared" si="793"/>
        <v>205</v>
      </c>
      <c r="S12693" s="15" t="s">
        <v>7227</v>
      </c>
      <c r="T12693" s="15">
        <v>100102</v>
      </c>
      <c r="U12693" s="15" t="s">
        <v>84</v>
      </c>
      <c r="V12693" s="15">
        <v>47040001</v>
      </c>
      <c r="W12693" s="15" t="s">
        <v>85</v>
      </c>
    </row>
    <row r="12694" spans="2:23" hidden="1" x14ac:dyDescent="0.25">
      <c r="B12694" s="14">
        <v>51003938</v>
      </c>
      <c r="C12694" s="14">
        <v>0</v>
      </c>
      <c r="D12694" s="15">
        <v>21040011</v>
      </c>
      <c r="E12694" s="16" t="s">
        <v>8287</v>
      </c>
      <c r="F12694" s="14">
        <v>1001</v>
      </c>
      <c r="G12694" s="17">
        <v>37739</v>
      </c>
      <c r="H12694" s="29">
        <v>4102</v>
      </c>
      <c r="I12694" s="29">
        <v>0</v>
      </c>
      <c r="J12694" s="29">
        <v>0</v>
      </c>
      <c r="K12694" s="29">
        <v>0</v>
      </c>
      <c r="L12694" s="29">
        <f t="shared" si="790"/>
        <v>4102</v>
      </c>
      <c r="M12694" s="29">
        <v>-3897</v>
      </c>
      <c r="N12694" s="29">
        <v>0</v>
      </c>
      <c r="O12694" s="29">
        <v>0</v>
      </c>
      <c r="P12694" s="29">
        <f t="shared" si="791"/>
        <v>-3897</v>
      </c>
      <c r="Q12694" s="29">
        <f t="shared" si="792"/>
        <v>205</v>
      </c>
      <c r="R12694" s="29">
        <f t="shared" si="793"/>
        <v>205</v>
      </c>
      <c r="S12694" s="15" t="s">
        <v>7227</v>
      </c>
      <c r="T12694" s="15">
        <v>100101</v>
      </c>
      <c r="U12694" s="15" t="s">
        <v>89</v>
      </c>
      <c r="V12694" s="15">
        <v>47040001</v>
      </c>
      <c r="W12694" s="15" t="s">
        <v>85</v>
      </c>
    </row>
    <row r="12695" spans="2:23" hidden="1" x14ac:dyDescent="0.25">
      <c r="B12695" s="14">
        <v>51003939</v>
      </c>
      <c r="C12695" s="14">
        <v>0</v>
      </c>
      <c r="D12695" s="15">
        <v>21040011</v>
      </c>
      <c r="E12695" s="16" t="s">
        <v>8287</v>
      </c>
      <c r="F12695" s="14">
        <v>1001</v>
      </c>
      <c r="G12695" s="17">
        <v>37742</v>
      </c>
      <c r="H12695" s="29">
        <v>4102</v>
      </c>
      <c r="I12695" s="29">
        <v>0</v>
      </c>
      <c r="J12695" s="29">
        <v>0</v>
      </c>
      <c r="K12695" s="29">
        <v>0</v>
      </c>
      <c r="L12695" s="29">
        <f t="shared" si="790"/>
        <v>4102</v>
      </c>
      <c r="M12695" s="29">
        <v>-3896</v>
      </c>
      <c r="N12695" s="29">
        <v>0</v>
      </c>
      <c r="O12695" s="29">
        <v>0</v>
      </c>
      <c r="P12695" s="29">
        <f t="shared" si="791"/>
        <v>-3896</v>
      </c>
      <c r="Q12695" s="29">
        <f t="shared" si="792"/>
        <v>206</v>
      </c>
      <c r="R12695" s="29">
        <f t="shared" si="793"/>
        <v>206</v>
      </c>
      <c r="S12695" s="15" t="s">
        <v>7227</v>
      </c>
      <c r="T12695" s="15">
        <v>100101</v>
      </c>
      <c r="U12695" s="15" t="s">
        <v>89</v>
      </c>
      <c r="V12695" s="15">
        <v>47040001</v>
      </c>
      <c r="W12695" s="15" t="s">
        <v>85</v>
      </c>
    </row>
    <row r="12696" spans="2:23" hidden="1" x14ac:dyDescent="0.25">
      <c r="B12696" s="14">
        <v>51003940</v>
      </c>
      <c r="C12696" s="14">
        <v>0</v>
      </c>
      <c r="D12696" s="15">
        <v>21040011</v>
      </c>
      <c r="E12696" s="16" t="s">
        <v>8287</v>
      </c>
      <c r="F12696" s="14">
        <v>1001</v>
      </c>
      <c r="G12696" s="17">
        <v>37743</v>
      </c>
      <c r="H12696" s="29">
        <v>4102</v>
      </c>
      <c r="I12696" s="29">
        <v>0</v>
      </c>
      <c r="J12696" s="29">
        <v>0</v>
      </c>
      <c r="K12696" s="29">
        <v>0</v>
      </c>
      <c r="L12696" s="29">
        <f t="shared" si="790"/>
        <v>4102</v>
      </c>
      <c r="M12696" s="29">
        <v>-3897</v>
      </c>
      <c r="N12696" s="29">
        <v>0</v>
      </c>
      <c r="O12696" s="29">
        <v>0</v>
      </c>
      <c r="P12696" s="29">
        <f t="shared" si="791"/>
        <v>-3897</v>
      </c>
      <c r="Q12696" s="29">
        <f t="shared" si="792"/>
        <v>205</v>
      </c>
      <c r="R12696" s="29">
        <f t="shared" si="793"/>
        <v>205</v>
      </c>
      <c r="S12696" s="15" t="s">
        <v>7227</v>
      </c>
      <c r="T12696" s="15">
        <v>100101</v>
      </c>
      <c r="U12696" s="15" t="s">
        <v>89</v>
      </c>
      <c r="V12696" s="15">
        <v>47040001</v>
      </c>
      <c r="W12696" s="15" t="s">
        <v>85</v>
      </c>
    </row>
    <row r="12697" spans="2:23" hidden="1" x14ac:dyDescent="0.25">
      <c r="B12697" s="14">
        <v>51003941</v>
      </c>
      <c r="C12697" s="14">
        <v>0</v>
      </c>
      <c r="D12697" s="15">
        <v>21040011</v>
      </c>
      <c r="E12697" s="16" t="s">
        <v>9684</v>
      </c>
      <c r="F12697" s="14">
        <v>1002</v>
      </c>
      <c r="G12697" s="17">
        <v>37733</v>
      </c>
      <c r="H12697" s="29">
        <v>4102</v>
      </c>
      <c r="I12697" s="29">
        <v>0</v>
      </c>
      <c r="J12697" s="29">
        <v>0</v>
      </c>
      <c r="K12697" s="29">
        <v>0</v>
      </c>
      <c r="L12697" s="29">
        <f t="shared" si="790"/>
        <v>4102</v>
      </c>
      <c r="M12697" s="29">
        <v>-3897</v>
      </c>
      <c r="N12697" s="29">
        <v>0</v>
      </c>
      <c r="O12697" s="29">
        <v>0</v>
      </c>
      <c r="P12697" s="29">
        <f t="shared" si="791"/>
        <v>-3897</v>
      </c>
      <c r="Q12697" s="29">
        <f t="shared" si="792"/>
        <v>205</v>
      </c>
      <c r="R12697" s="29">
        <f t="shared" si="793"/>
        <v>205</v>
      </c>
      <c r="S12697" s="15" t="s">
        <v>7227</v>
      </c>
      <c r="T12697" s="15">
        <v>100102</v>
      </c>
      <c r="U12697" s="15" t="s">
        <v>84</v>
      </c>
      <c r="V12697" s="15">
        <v>47040001</v>
      </c>
      <c r="W12697" s="15" t="s">
        <v>85</v>
      </c>
    </row>
    <row r="12698" spans="2:23" hidden="1" x14ac:dyDescent="0.25">
      <c r="B12698" s="14">
        <v>51003942</v>
      </c>
      <c r="C12698" s="14">
        <v>0</v>
      </c>
      <c r="D12698" s="15">
        <v>21040011</v>
      </c>
      <c r="E12698" s="16" t="s">
        <v>9596</v>
      </c>
      <c r="F12698" s="14">
        <v>1021</v>
      </c>
      <c r="G12698" s="17">
        <v>38586</v>
      </c>
      <c r="H12698" s="29">
        <v>4118</v>
      </c>
      <c r="I12698" s="29">
        <v>0</v>
      </c>
      <c r="J12698" s="29">
        <v>0</v>
      </c>
      <c r="K12698" s="29">
        <v>0</v>
      </c>
      <c r="L12698" s="29">
        <f t="shared" si="790"/>
        <v>4118</v>
      </c>
      <c r="M12698" s="29">
        <v>-3913</v>
      </c>
      <c r="N12698" s="29">
        <v>0</v>
      </c>
      <c r="O12698" s="29">
        <v>0</v>
      </c>
      <c r="P12698" s="29">
        <f t="shared" si="791"/>
        <v>-3913</v>
      </c>
      <c r="Q12698" s="29">
        <f t="shared" si="792"/>
        <v>205</v>
      </c>
      <c r="R12698" s="29">
        <f t="shared" si="793"/>
        <v>205</v>
      </c>
      <c r="S12698" s="15" t="s">
        <v>7227</v>
      </c>
      <c r="T12698" s="15">
        <v>100301</v>
      </c>
      <c r="U12698" s="15" t="s">
        <v>32</v>
      </c>
      <c r="V12698" s="15">
        <v>47040001</v>
      </c>
      <c r="W12698" s="15" t="s">
        <v>33</v>
      </c>
    </row>
    <row r="12699" spans="2:23" hidden="1" x14ac:dyDescent="0.25">
      <c r="B12699" s="14">
        <v>51003945</v>
      </c>
      <c r="C12699" s="14">
        <v>0</v>
      </c>
      <c r="D12699" s="15">
        <v>21040011</v>
      </c>
      <c r="E12699" s="16" t="s">
        <v>9685</v>
      </c>
      <c r="F12699" s="14">
        <v>1001</v>
      </c>
      <c r="G12699" s="17">
        <v>37739</v>
      </c>
      <c r="H12699" s="29">
        <v>4150</v>
      </c>
      <c r="I12699" s="29">
        <v>0</v>
      </c>
      <c r="J12699" s="29">
        <v>0</v>
      </c>
      <c r="K12699" s="29">
        <v>0</v>
      </c>
      <c r="L12699" s="29">
        <f t="shared" si="790"/>
        <v>4150</v>
      </c>
      <c r="M12699" s="29">
        <v>-3943</v>
      </c>
      <c r="N12699" s="29">
        <v>0</v>
      </c>
      <c r="O12699" s="29">
        <v>0</v>
      </c>
      <c r="P12699" s="29">
        <f t="shared" si="791"/>
        <v>-3943</v>
      </c>
      <c r="Q12699" s="29">
        <f t="shared" si="792"/>
        <v>207</v>
      </c>
      <c r="R12699" s="29">
        <f t="shared" si="793"/>
        <v>207</v>
      </c>
      <c r="S12699" s="15" t="s">
        <v>7227</v>
      </c>
      <c r="T12699" s="15">
        <v>100101</v>
      </c>
      <c r="U12699" s="15" t="s">
        <v>89</v>
      </c>
      <c r="V12699" s="15">
        <v>47040001</v>
      </c>
      <c r="W12699" s="15" t="s">
        <v>85</v>
      </c>
    </row>
    <row r="12700" spans="2:23" hidden="1" x14ac:dyDescent="0.25">
      <c r="B12700" s="14">
        <v>51003946</v>
      </c>
      <c r="C12700" s="14">
        <v>0</v>
      </c>
      <c r="D12700" s="15">
        <v>21040011</v>
      </c>
      <c r="E12700" s="16" t="s">
        <v>9685</v>
      </c>
      <c r="F12700" s="14">
        <v>1001</v>
      </c>
      <c r="G12700" s="17">
        <v>37755</v>
      </c>
      <c r="H12700" s="29">
        <v>4150</v>
      </c>
      <c r="I12700" s="29">
        <v>0</v>
      </c>
      <c r="J12700" s="29">
        <v>0</v>
      </c>
      <c r="K12700" s="29">
        <v>0</v>
      </c>
      <c r="L12700" s="29">
        <f t="shared" si="790"/>
        <v>4150</v>
      </c>
      <c r="M12700" s="29">
        <v>-3942</v>
      </c>
      <c r="N12700" s="29">
        <v>0</v>
      </c>
      <c r="O12700" s="29">
        <v>0</v>
      </c>
      <c r="P12700" s="29">
        <f t="shared" si="791"/>
        <v>-3942</v>
      </c>
      <c r="Q12700" s="29">
        <f t="shared" si="792"/>
        <v>208</v>
      </c>
      <c r="R12700" s="29">
        <f t="shared" si="793"/>
        <v>208</v>
      </c>
      <c r="S12700" s="15" t="s">
        <v>7227</v>
      </c>
      <c r="T12700" s="15">
        <v>100101</v>
      </c>
      <c r="U12700" s="15" t="s">
        <v>89</v>
      </c>
      <c r="V12700" s="15">
        <v>47040001</v>
      </c>
      <c r="W12700" s="15" t="s">
        <v>85</v>
      </c>
    </row>
    <row r="12701" spans="2:23" hidden="1" x14ac:dyDescent="0.25">
      <c r="B12701" s="14">
        <v>51003947</v>
      </c>
      <c r="C12701" s="14">
        <v>0</v>
      </c>
      <c r="D12701" s="15">
        <v>21040011</v>
      </c>
      <c r="E12701" s="16" t="s">
        <v>9686</v>
      </c>
      <c r="F12701" s="14">
        <v>1025</v>
      </c>
      <c r="G12701" s="17">
        <v>39545</v>
      </c>
      <c r="H12701" s="29">
        <v>4163</v>
      </c>
      <c r="I12701" s="29">
        <v>0</v>
      </c>
      <c r="J12701" s="29">
        <v>0</v>
      </c>
      <c r="K12701" s="29">
        <v>0</v>
      </c>
      <c r="L12701" s="29">
        <f t="shared" si="790"/>
        <v>4163</v>
      </c>
      <c r="M12701" s="29">
        <v>-3955</v>
      </c>
      <c r="N12701" s="29">
        <v>0</v>
      </c>
      <c r="O12701" s="29">
        <v>0</v>
      </c>
      <c r="P12701" s="29">
        <f t="shared" si="791"/>
        <v>-3955</v>
      </c>
      <c r="Q12701" s="29">
        <f t="shared" si="792"/>
        <v>208</v>
      </c>
      <c r="R12701" s="29">
        <f t="shared" si="793"/>
        <v>208</v>
      </c>
      <c r="S12701" s="15" t="s">
        <v>7227</v>
      </c>
      <c r="T12701" s="15">
        <v>100305</v>
      </c>
      <c r="U12701" s="15" t="s">
        <v>156</v>
      </c>
      <c r="V12701" s="15">
        <v>47040001</v>
      </c>
      <c r="W12701" s="15" t="s">
        <v>33</v>
      </c>
    </row>
    <row r="12702" spans="2:23" hidden="1" x14ac:dyDescent="0.25">
      <c r="B12702" s="14">
        <v>51003948</v>
      </c>
      <c r="C12702" s="14">
        <v>0</v>
      </c>
      <c r="D12702" s="15">
        <v>21040011</v>
      </c>
      <c r="E12702" s="16" t="s">
        <v>9687</v>
      </c>
      <c r="F12702" s="14">
        <v>1061</v>
      </c>
      <c r="G12702" s="17">
        <v>39447</v>
      </c>
      <c r="H12702" s="29">
        <v>4186</v>
      </c>
      <c r="I12702" s="29">
        <v>0</v>
      </c>
      <c r="J12702" s="29">
        <v>0</v>
      </c>
      <c r="K12702" s="29">
        <v>-4186</v>
      </c>
      <c r="L12702" s="29">
        <f t="shared" si="790"/>
        <v>0</v>
      </c>
      <c r="M12702" s="29">
        <v>-3976</v>
      </c>
      <c r="N12702" s="29">
        <v>0</v>
      </c>
      <c r="O12702" s="29">
        <v>3976</v>
      </c>
      <c r="P12702" s="29">
        <f t="shared" si="791"/>
        <v>0</v>
      </c>
      <c r="Q12702" s="29">
        <f t="shared" si="792"/>
        <v>210</v>
      </c>
      <c r="R12702" s="29">
        <f t="shared" si="793"/>
        <v>0</v>
      </c>
      <c r="S12702" s="15" t="s">
        <v>7227</v>
      </c>
      <c r="T12702" s="15">
        <v>100801</v>
      </c>
      <c r="U12702" s="15" t="s">
        <v>62</v>
      </c>
      <c r="V12702" s="15">
        <v>47040001</v>
      </c>
      <c r="W12702" s="15" t="s">
        <v>44</v>
      </c>
    </row>
    <row r="12703" spans="2:23" hidden="1" x14ac:dyDescent="0.25">
      <c r="B12703" s="14">
        <v>51003949</v>
      </c>
      <c r="C12703" s="14">
        <v>0</v>
      </c>
      <c r="D12703" s="15">
        <v>21040011</v>
      </c>
      <c r="E12703" s="16" t="s">
        <v>9688</v>
      </c>
      <c r="F12703" s="14">
        <v>1001</v>
      </c>
      <c r="G12703" s="17">
        <v>37925</v>
      </c>
      <c r="H12703" s="29">
        <v>4200</v>
      </c>
      <c r="I12703" s="29">
        <v>0</v>
      </c>
      <c r="J12703" s="29">
        <v>0</v>
      </c>
      <c r="K12703" s="29">
        <v>0</v>
      </c>
      <c r="L12703" s="29">
        <f t="shared" si="790"/>
        <v>4200</v>
      </c>
      <c r="M12703" s="29">
        <v>-3990</v>
      </c>
      <c r="N12703" s="29">
        <v>0</v>
      </c>
      <c r="O12703" s="29">
        <v>0</v>
      </c>
      <c r="P12703" s="29">
        <f t="shared" si="791"/>
        <v>-3990</v>
      </c>
      <c r="Q12703" s="29">
        <f t="shared" si="792"/>
        <v>210</v>
      </c>
      <c r="R12703" s="29">
        <f t="shared" si="793"/>
        <v>210</v>
      </c>
      <c r="S12703" s="15" t="s">
        <v>7227</v>
      </c>
      <c r="T12703" s="15">
        <v>100101</v>
      </c>
      <c r="U12703" s="15" t="s">
        <v>89</v>
      </c>
      <c r="V12703" s="15">
        <v>47040001</v>
      </c>
      <c r="W12703" s="15" t="s">
        <v>85</v>
      </c>
    </row>
    <row r="12704" spans="2:23" hidden="1" x14ac:dyDescent="0.25">
      <c r="B12704" s="14">
        <v>51003950</v>
      </c>
      <c r="C12704" s="14">
        <v>0</v>
      </c>
      <c r="D12704" s="15">
        <v>21040011</v>
      </c>
      <c r="E12704" s="16" t="s">
        <v>9689</v>
      </c>
      <c r="F12704" s="14">
        <v>1012</v>
      </c>
      <c r="G12704" s="17">
        <v>38094</v>
      </c>
      <c r="H12704" s="29">
        <v>4200</v>
      </c>
      <c r="I12704" s="29">
        <v>0</v>
      </c>
      <c r="J12704" s="29">
        <v>0</v>
      </c>
      <c r="K12704" s="29">
        <v>0</v>
      </c>
      <c r="L12704" s="29">
        <f t="shared" si="790"/>
        <v>4200</v>
      </c>
      <c r="M12704" s="29">
        <v>-3990</v>
      </c>
      <c r="N12704" s="29">
        <v>0</v>
      </c>
      <c r="O12704" s="29">
        <v>0</v>
      </c>
      <c r="P12704" s="29">
        <f t="shared" si="791"/>
        <v>-3990</v>
      </c>
      <c r="Q12704" s="29">
        <f t="shared" si="792"/>
        <v>210</v>
      </c>
      <c r="R12704" s="29">
        <f t="shared" si="793"/>
        <v>210</v>
      </c>
      <c r="S12704" s="15" t="s">
        <v>7227</v>
      </c>
      <c r="T12704" s="15">
        <v>100202</v>
      </c>
      <c r="U12704" s="15" t="s">
        <v>70</v>
      </c>
      <c r="V12704" s="15">
        <v>47040001</v>
      </c>
      <c r="W12704" s="15" t="s">
        <v>71</v>
      </c>
    </row>
    <row r="12705" spans="2:23" hidden="1" x14ac:dyDescent="0.25">
      <c r="B12705" s="14">
        <v>51003951</v>
      </c>
      <c r="C12705" s="14">
        <v>0</v>
      </c>
      <c r="D12705" s="15">
        <v>21040011</v>
      </c>
      <c r="E12705" s="16" t="s">
        <v>9690</v>
      </c>
      <c r="F12705" s="14">
        <v>1001</v>
      </c>
      <c r="G12705" s="17">
        <v>37510</v>
      </c>
      <c r="H12705" s="29">
        <v>4220</v>
      </c>
      <c r="I12705" s="29">
        <v>0</v>
      </c>
      <c r="J12705" s="29">
        <v>0</v>
      </c>
      <c r="K12705" s="29">
        <v>0</v>
      </c>
      <c r="L12705" s="29">
        <f t="shared" si="790"/>
        <v>4220</v>
      </c>
      <c r="M12705" s="29">
        <v>-4009</v>
      </c>
      <c r="N12705" s="29">
        <v>0</v>
      </c>
      <c r="O12705" s="29">
        <v>0</v>
      </c>
      <c r="P12705" s="29">
        <f t="shared" si="791"/>
        <v>-4009</v>
      </c>
      <c r="Q12705" s="29">
        <f t="shared" si="792"/>
        <v>211</v>
      </c>
      <c r="R12705" s="29">
        <f t="shared" si="793"/>
        <v>211</v>
      </c>
      <c r="S12705" s="15" t="s">
        <v>7227</v>
      </c>
      <c r="T12705" s="15">
        <v>100101</v>
      </c>
      <c r="U12705" s="15" t="s">
        <v>89</v>
      </c>
      <c r="V12705" s="15">
        <v>47040001</v>
      </c>
      <c r="W12705" s="15" t="s">
        <v>85</v>
      </c>
    </row>
    <row r="12706" spans="2:23" hidden="1" x14ac:dyDescent="0.25">
      <c r="B12706" s="14">
        <v>51003952</v>
      </c>
      <c r="C12706" s="14">
        <v>0</v>
      </c>
      <c r="D12706" s="15">
        <v>21040011</v>
      </c>
      <c r="E12706" s="16" t="s">
        <v>9691</v>
      </c>
      <c r="F12706" s="14">
        <v>1011</v>
      </c>
      <c r="G12706" s="17">
        <v>35392</v>
      </c>
      <c r="H12706" s="29">
        <v>4221</v>
      </c>
      <c r="I12706" s="29">
        <v>0</v>
      </c>
      <c r="J12706" s="29">
        <v>0</v>
      </c>
      <c r="K12706" s="29">
        <v>0</v>
      </c>
      <c r="L12706" s="29">
        <f t="shared" si="790"/>
        <v>4221</v>
      </c>
      <c r="M12706" s="29">
        <v>-4010</v>
      </c>
      <c r="N12706" s="29">
        <v>0</v>
      </c>
      <c r="O12706" s="29">
        <v>0</v>
      </c>
      <c r="P12706" s="29">
        <f t="shared" si="791"/>
        <v>-4010</v>
      </c>
      <c r="Q12706" s="29">
        <f t="shared" si="792"/>
        <v>211</v>
      </c>
      <c r="R12706" s="29">
        <f t="shared" si="793"/>
        <v>211</v>
      </c>
      <c r="S12706" s="15" t="s">
        <v>7227</v>
      </c>
      <c r="T12706" s="15">
        <v>100201</v>
      </c>
      <c r="U12706" s="15" t="s">
        <v>75</v>
      </c>
      <c r="V12706" s="15">
        <v>47040001</v>
      </c>
      <c r="W12706" s="15" t="s">
        <v>71</v>
      </c>
    </row>
    <row r="12707" spans="2:23" hidden="1" x14ac:dyDescent="0.25">
      <c r="B12707" s="14">
        <v>51003953</v>
      </c>
      <c r="C12707" s="14">
        <v>0</v>
      </c>
      <c r="D12707" s="15">
        <v>21040011</v>
      </c>
      <c r="E12707" s="16" t="s">
        <v>9692</v>
      </c>
      <c r="F12707" s="14">
        <v>1901</v>
      </c>
      <c r="G12707" s="17">
        <v>38990</v>
      </c>
      <c r="H12707" s="29">
        <v>4222</v>
      </c>
      <c r="I12707" s="29">
        <v>0</v>
      </c>
      <c r="J12707" s="29">
        <v>0</v>
      </c>
      <c r="K12707" s="29">
        <v>0</v>
      </c>
      <c r="L12707" s="29">
        <f t="shared" si="790"/>
        <v>4222</v>
      </c>
      <c r="M12707" s="29">
        <v>-4011</v>
      </c>
      <c r="N12707" s="29">
        <v>0</v>
      </c>
      <c r="O12707" s="29">
        <v>0</v>
      </c>
      <c r="P12707" s="29">
        <f t="shared" si="791"/>
        <v>-4011</v>
      </c>
      <c r="Q12707" s="29">
        <f t="shared" si="792"/>
        <v>211</v>
      </c>
      <c r="R12707" s="29">
        <f t="shared" si="793"/>
        <v>211</v>
      </c>
      <c r="S12707" s="15" t="s">
        <v>7227</v>
      </c>
      <c r="T12707" s="15">
        <v>108100</v>
      </c>
      <c r="U12707" s="15" t="s">
        <v>104</v>
      </c>
      <c r="V12707" s="15">
        <v>47040001</v>
      </c>
      <c r="W12707" s="15" t="s">
        <v>105</v>
      </c>
    </row>
    <row r="12708" spans="2:23" hidden="1" x14ac:dyDescent="0.25">
      <c r="B12708" s="14">
        <v>51003955</v>
      </c>
      <c r="C12708" s="14">
        <v>0</v>
      </c>
      <c r="D12708" s="15">
        <v>21040011</v>
      </c>
      <c r="E12708" s="16" t="s">
        <v>9693</v>
      </c>
      <c r="F12708" s="14">
        <v>1901</v>
      </c>
      <c r="G12708" s="17">
        <v>38884</v>
      </c>
      <c r="H12708" s="29">
        <v>4250</v>
      </c>
      <c r="I12708" s="29">
        <v>0</v>
      </c>
      <c r="J12708" s="29">
        <v>0</v>
      </c>
      <c r="K12708" s="29">
        <v>0</v>
      </c>
      <c r="L12708" s="29">
        <f t="shared" si="790"/>
        <v>4250</v>
      </c>
      <c r="M12708" s="29">
        <v>-4038</v>
      </c>
      <c r="N12708" s="29">
        <v>0</v>
      </c>
      <c r="O12708" s="29">
        <v>0</v>
      </c>
      <c r="P12708" s="29">
        <f t="shared" si="791"/>
        <v>-4038</v>
      </c>
      <c r="Q12708" s="29">
        <f t="shared" si="792"/>
        <v>212</v>
      </c>
      <c r="R12708" s="29">
        <f t="shared" si="793"/>
        <v>212</v>
      </c>
      <c r="S12708" s="15" t="s">
        <v>7227</v>
      </c>
      <c r="T12708" s="15">
        <v>108100</v>
      </c>
      <c r="U12708" s="15" t="s">
        <v>104</v>
      </c>
      <c r="V12708" s="15">
        <v>47040001</v>
      </c>
      <c r="W12708" s="15" t="s">
        <v>105</v>
      </c>
    </row>
    <row r="12709" spans="2:23" hidden="1" x14ac:dyDescent="0.25">
      <c r="B12709" s="14">
        <v>51003956</v>
      </c>
      <c r="C12709" s="14">
        <v>0</v>
      </c>
      <c r="D12709" s="15">
        <v>21040011</v>
      </c>
      <c r="E12709" s="16" t="s">
        <v>9694</v>
      </c>
      <c r="F12709" s="14">
        <v>1902</v>
      </c>
      <c r="G12709" s="17">
        <v>37712</v>
      </c>
      <c r="H12709" s="29">
        <v>4290</v>
      </c>
      <c r="I12709" s="29">
        <v>0</v>
      </c>
      <c r="J12709" s="29">
        <v>0</v>
      </c>
      <c r="K12709" s="29">
        <v>0</v>
      </c>
      <c r="L12709" s="29">
        <f t="shared" si="790"/>
        <v>4290</v>
      </c>
      <c r="M12709" s="29">
        <v>-4076</v>
      </c>
      <c r="N12709" s="29">
        <v>0</v>
      </c>
      <c r="O12709" s="29">
        <v>0</v>
      </c>
      <c r="P12709" s="29">
        <f t="shared" si="791"/>
        <v>-4076</v>
      </c>
      <c r="Q12709" s="29">
        <f t="shared" si="792"/>
        <v>214</v>
      </c>
      <c r="R12709" s="29">
        <f t="shared" si="793"/>
        <v>214</v>
      </c>
      <c r="S12709" s="15" t="s">
        <v>7227</v>
      </c>
      <c r="T12709" s="15">
        <v>108200</v>
      </c>
      <c r="U12709" s="15" t="s">
        <v>66</v>
      </c>
      <c r="V12709" s="15">
        <v>47040001</v>
      </c>
      <c r="W12709" s="15" t="s">
        <v>67</v>
      </c>
    </row>
    <row r="12710" spans="2:23" hidden="1" x14ac:dyDescent="0.25">
      <c r="B12710" s="14">
        <v>51003957</v>
      </c>
      <c r="C12710" s="14">
        <v>0</v>
      </c>
      <c r="D12710" s="15">
        <v>21040011</v>
      </c>
      <c r="E12710" s="16" t="s">
        <v>9695</v>
      </c>
      <c r="F12710" s="14">
        <v>1073</v>
      </c>
      <c r="G12710" s="17">
        <v>40939</v>
      </c>
      <c r="H12710" s="29">
        <v>4300</v>
      </c>
      <c r="I12710" s="29">
        <v>0</v>
      </c>
      <c r="J12710" s="29">
        <v>0</v>
      </c>
      <c r="K12710" s="29">
        <v>0</v>
      </c>
      <c r="L12710" s="29">
        <f t="shared" si="790"/>
        <v>4300</v>
      </c>
      <c r="M12710" s="29">
        <v>-4085</v>
      </c>
      <c r="N12710" s="29">
        <v>0</v>
      </c>
      <c r="O12710" s="29">
        <v>0</v>
      </c>
      <c r="P12710" s="29">
        <f t="shared" si="791"/>
        <v>-4085</v>
      </c>
      <c r="Q12710" s="29">
        <f t="shared" si="792"/>
        <v>215</v>
      </c>
      <c r="R12710" s="29">
        <f t="shared" si="793"/>
        <v>215</v>
      </c>
      <c r="S12710" s="15" t="s">
        <v>7227</v>
      </c>
      <c r="T12710" s="15">
        <v>100903</v>
      </c>
      <c r="U12710" s="15" t="s">
        <v>196</v>
      </c>
      <c r="V12710" s="15">
        <v>47040001</v>
      </c>
      <c r="W12710" s="15" t="s">
        <v>58</v>
      </c>
    </row>
    <row r="12711" spans="2:23" hidden="1" x14ac:dyDescent="0.25">
      <c r="B12711" s="14">
        <v>51003958</v>
      </c>
      <c r="C12711" s="14">
        <v>0</v>
      </c>
      <c r="D12711" s="15">
        <v>21040011</v>
      </c>
      <c r="E12711" s="16" t="s">
        <v>9696</v>
      </c>
      <c r="F12711" s="14">
        <v>1041</v>
      </c>
      <c r="G12711" s="17">
        <v>38686</v>
      </c>
      <c r="H12711" s="29">
        <v>4305</v>
      </c>
      <c r="I12711" s="29">
        <v>0</v>
      </c>
      <c r="J12711" s="29">
        <v>0</v>
      </c>
      <c r="K12711" s="29">
        <v>0</v>
      </c>
      <c r="L12711" s="29">
        <f t="shared" si="790"/>
        <v>4305</v>
      </c>
      <c r="M12711" s="29">
        <v>-4089</v>
      </c>
      <c r="N12711" s="29">
        <v>0</v>
      </c>
      <c r="O12711" s="29">
        <v>0</v>
      </c>
      <c r="P12711" s="29">
        <f t="shared" si="791"/>
        <v>-4089</v>
      </c>
      <c r="Q12711" s="29">
        <f t="shared" si="792"/>
        <v>216</v>
      </c>
      <c r="R12711" s="29">
        <f t="shared" si="793"/>
        <v>216</v>
      </c>
      <c r="S12711" s="15" t="s">
        <v>7227</v>
      </c>
      <c r="T12711" s="15">
        <v>100501</v>
      </c>
      <c r="U12711" s="15" t="s">
        <v>27</v>
      </c>
      <c r="V12711" s="15">
        <v>47040001</v>
      </c>
      <c r="W12711" s="15" t="s">
        <v>28</v>
      </c>
    </row>
    <row r="12712" spans="2:23" hidden="1" x14ac:dyDescent="0.25">
      <c r="B12712" s="14">
        <v>51003959</v>
      </c>
      <c r="C12712" s="14">
        <v>0</v>
      </c>
      <c r="D12712" s="15">
        <v>21040011</v>
      </c>
      <c r="E12712" s="16" t="s">
        <v>9697</v>
      </c>
      <c r="F12712" s="14">
        <v>1001</v>
      </c>
      <c r="G12712" s="17">
        <v>38364</v>
      </c>
      <c r="H12712" s="29">
        <v>4320</v>
      </c>
      <c r="I12712" s="29">
        <v>0</v>
      </c>
      <c r="J12712" s="29">
        <v>0</v>
      </c>
      <c r="K12712" s="29">
        <v>0</v>
      </c>
      <c r="L12712" s="29">
        <f t="shared" si="790"/>
        <v>4320</v>
      </c>
      <c r="M12712" s="29">
        <v>-4104</v>
      </c>
      <c r="N12712" s="29">
        <v>0</v>
      </c>
      <c r="O12712" s="29">
        <v>0</v>
      </c>
      <c r="P12712" s="29">
        <f t="shared" si="791"/>
        <v>-4104</v>
      </c>
      <c r="Q12712" s="29">
        <f t="shared" si="792"/>
        <v>216</v>
      </c>
      <c r="R12712" s="29">
        <f t="shared" si="793"/>
        <v>216</v>
      </c>
      <c r="S12712" s="15" t="s">
        <v>7227</v>
      </c>
      <c r="T12712" s="15">
        <v>100101</v>
      </c>
      <c r="U12712" s="15" t="s">
        <v>89</v>
      </c>
      <c r="V12712" s="15">
        <v>47040001</v>
      </c>
      <c r="W12712" s="15" t="s">
        <v>85</v>
      </c>
    </row>
    <row r="12713" spans="2:23" hidden="1" x14ac:dyDescent="0.25">
      <c r="B12713" s="14">
        <v>51003960</v>
      </c>
      <c r="C12713" s="14">
        <v>0</v>
      </c>
      <c r="D12713" s="15">
        <v>21040011</v>
      </c>
      <c r="E12713" s="16" t="s">
        <v>9698</v>
      </c>
      <c r="F12713" s="14">
        <v>1025</v>
      </c>
      <c r="G12713" s="17">
        <v>39545</v>
      </c>
      <c r="H12713" s="29">
        <v>4326</v>
      </c>
      <c r="I12713" s="29">
        <v>0</v>
      </c>
      <c r="J12713" s="29">
        <v>0</v>
      </c>
      <c r="K12713" s="29">
        <v>0</v>
      </c>
      <c r="L12713" s="29">
        <f t="shared" si="790"/>
        <v>4326</v>
      </c>
      <c r="M12713" s="29">
        <v>-4109</v>
      </c>
      <c r="N12713" s="29">
        <v>0</v>
      </c>
      <c r="O12713" s="29">
        <v>0</v>
      </c>
      <c r="P12713" s="29">
        <f t="shared" si="791"/>
        <v>-4109</v>
      </c>
      <c r="Q12713" s="29">
        <f t="shared" si="792"/>
        <v>217</v>
      </c>
      <c r="R12713" s="29">
        <f t="shared" si="793"/>
        <v>217</v>
      </c>
      <c r="S12713" s="15" t="s">
        <v>7227</v>
      </c>
      <c r="T12713" s="15">
        <v>100305</v>
      </c>
      <c r="U12713" s="15" t="s">
        <v>156</v>
      </c>
      <c r="V12713" s="15">
        <v>47040001</v>
      </c>
      <c r="W12713" s="15" t="s">
        <v>33</v>
      </c>
    </row>
    <row r="12714" spans="2:23" hidden="1" x14ac:dyDescent="0.25">
      <c r="B12714" s="14">
        <v>51003962</v>
      </c>
      <c r="C12714" s="14">
        <v>0</v>
      </c>
      <c r="D12714" s="15">
        <v>21040011</v>
      </c>
      <c r="E12714" s="16" t="s">
        <v>9531</v>
      </c>
      <c r="F12714" s="14">
        <v>1001</v>
      </c>
      <c r="G12714" s="17">
        <v>37723</v>
      </c>
      <c r="H12714" s="29">
        <v>4358</v>
      </c>
      <c r="I12714" s="29">
        <v>0</v>
      </c>
      <c r="J12714" s="29">
        <v>0</v>
      </c>
      <c r="K12714" s="29">
        <v>0</v>
      </c>
      <c r="L12714" s="29">
        <f t="shared" si="790"/>
        <v>4358</v>
      </c>
      <c r="M12714" s="29">
        <v>-4140</v>
      </c>
      <c r="N12714" s="29">
        <v>0</v>
      </c>
      <c r="O12714" s="29">
        <v>0</v>
      </c>
      <c r="P12714" s="29">
        <f t="shared" si="791"/>
        <v>-4140</v>
      </c>
      <c r="Q12714" s="29">
        <f t="shared" si="792"/>
        <v>218</v>
      </c>
      <c r="R12714" s="29">
        <f t="shared" si="793"/>
        <v>218</v>
      </c>
      <c r="S12714" s="15" t="s">
        <v>7227</v>
      </c>
      <c r="T12714" s="15">
        <v>100101</v>
      </c>
      <c r="U12714" s="15" t="s">
        <v>89</v>
      </c>
      <c r="V12714" s="15">
        <v>47040001</v>
      </c>
      <c r="W12714" s="15" t="s">
        <v>85</v>
      </c>
    </row>
    <row r="12715" spans="2:23" hidden="1" x14ac:dyDescent="0.25">
      <c r="B12715" s="14">
        <v>51003963</v>
      </c>
      <c r="C12715" s="14">
        <v>0</v>
      </c>
      <c r="D12715" s="15">
        <v>21040011</v>
      </c>
      <c r="E12715" s="16" t="s">
        <v>9699</v>
      </c>
      <c r="F12715" s="14">
        <v>1902</v>
      </c>
      <c r="G12715" s="17">
        <v>38078</v>
      </c>
      <c r="H12715" s="29">
        <v>4368</v>
      </c>
      <c r="I12715" s="29">
        <v>0</v>
      </c>
      <c r="J12715" s="29">
        <v>0</v>
      </c>
      <c r="K12715" s="29">
        <v>0</v>
      </c>
      <c r="L12715" s="29">
        <f t="shared" si="790"/>
        <v>4368</v>
      </c>
      <c r="M12715" s="29">
        <v>-4150</v>
      </c>
      <c r="N12715" s="29">
        <v>0</v>
      </c>
      <c r="O12715" s="29">
        <v>0</v>
      </c>
      <c r="P12715" s="29">
        <f t="shared" si="791"/>
        <v>-4150</v>
      </c>
      <c r="Q12715" s="29">
        <f t="shared" si="792"/>
        <v>218</v>
      </c>
      <c r="R12715" s="29">
        <f t="shared" si="793"/>
        <v>218</v>
      </c>
      <c r="S12715" s="15" t="s">
        <v>7227</v>
      </c>
      <c r="T12715" s="15">
        <v>108200</v>
      </c>
      <c r="U12715" s="15" t="s">
        <v>66</v>
      </c>
      <c r="V12715" s="15">
        <v>47040001</v>
      </c>
      <c r="W12715" s="15" t="s">
        <v>67</v>
      </c>
    </row>
    <row r="12716" spans="2:23" hidden="1" x14ac:dyDescent="0.25">
      <c r="B12716" s="14">
        <v>51003964</v>
      </c>
      <c r="C12716" s="14">
        <v>0</v>
      </c>
      <c r="D12716" s="15">
        <v>21040011</v>
      </c>
      <c r="E12716" s="16" t="s">
        <v>9699</v>
      </c>
      <c r="F12716" s="14">
        <v>1902</v>
      </c>
      <c r="G12716" s="17">
        <v>38078</v>
      </c>
      <c r="H12716" s="29">
        <v>4368</v>
      </c>
      <c r="I12716" s="29">
        <v>0</v>
      </c>
      <c r="J12716" s="29">
        <v>0</v>
      </c>
      <c r="K12716" s="29">
        <v>0</v>
      </c>
      <c r="L12716" s="29">
        <f t="shared" si="790"/>
        <v>4368</v>
      </c>
      <c r="M12716" s="29">
        <v>-4150</v>
      </c>
      <c r="N12716" s="29">
        <v>0</v>
      </c>
      <c r="O12716" s="29">
        <v>0</v>
      </c>
      <c r="P12716" s="29">
        <f t="shared" si="791"/>
        <v>-4150</v>
      </c>
      <c r="Q12716" s="29">
        <f t="shared" si="792"/>
        <v>218</v>
      </c>
      <c r="R12716" s="29">
        <f t="shared" si="793"/>
        <v>218</v>
      </c>
      <c r="S12716" s="15" t="s">
        <v>7227</v>
      </c>
      <c r="T12716" s="15">
        <v>108200</v>
      </c>
      <c r="U12716" s="15" t="s">
        <v>66</v>
      </c>
      <c r="V12716" s="15">
        <v>47040001</v>
      </c>
      <c r="W12716" s="15" t="s">
        <v>67</v>
      </c>
    </row>
    <row r="12717" spans="2:23" hidden="1" x14ac:dyDescent="0.25">
      <c r="B12717" s="14">
        <v>51003965</v>
      </c>
      <c r="C12717" s="14">
        <v>0</v>
      </c>
      <c r="D12717" s="15">
        <v>21040011</v>
      </c>
      <c r="E12717" s="16" t="s">
        <v>9700</v>
      </c>
      <c r="F12717" s="14">
        <v>1041</v>
      </c>
      <c r="G12717" s="17">
        <v>38686</v>
      </c>
      <c r="H12717" s="29">
        <v>4380</v>
      </c>
      <c r="I12717" s="29">
        <v>0</v>
      </c>
      <c r="J12717" s="29">
        <v>0</v>
      </c>
      <c r="K12717" s="29">
        <v>0</v>
      </c>
      <c r="L12717" s="29">
        <f t="shared" si="790"/>
        <v>4380</v>
      </c>
      <c r="M12717" s="29">
        <v>-4161</v>
      </c>
      <c r="N12717" s="29">
        <v>0</v>
      </c>
      <c r="O12717" s="29">
        <v>0</v>
      </c>
      <c r="P12717" s="29">
        <f t="shared" si="791"/>
        <v>-4161</v>
      </c>
      <c r="Q12717" s="29">
        <f t="shared" si="792"/>
        <v>219</v>
      </c>
      <c r="R12717" s="29">
        <f t="shared" si="793"/>
        <v>219</v>
      </c>
      <c r="S12717" s="15" t="s">
        <v>7227</v>
      </c>
      <c r="T12717" s="15">
        <v>100501</v>
      </c>
      <c r="U12717" s="15" t="s">
        <v>27</v>
      </c>
      <c r="V12717" s="15">
        <v>47040001</v>
      </c>
      <c r="W12717" s="15" t="s">
        <v>28</v>
      </c>
    </row>
    <row r="12718" spans="2:23" hidden="1" x14ac:dyDescent="0.25">
      <c r="B12718" s="14">
        <v>51003966</v>
      </c>
      <c r="C12718" s="14">
        <v>0</v>
      </c>
      <c r="D12718" s="15">
        <v>21040011</v>
      </c>
      <c r="E12718" s="16" t="s">
        <v>9596</v>
      </c>
      <c r="F12718" s="14">
        <v>1021</v>
      </c>
      <c r="G12718" s="17">
        <v>38479</v>
      </c>
      <c r="H12718" s="29">
        <v>4380</v>
      </c>
      <c r="I12718" s="29">
        <v>0</v>
      </c>
      <c r="J12718" s="29">
        <v>0</v>
      </c>
      <c r="K12718" s="29">
        <v>0</v>
      </c>
      <c r="L12718" s="29">
        <f t="shared" si="790"/>
        <v>4380</v>
      </c>
      <c r="M12718" s="29">
        <v>-4161</v>
      </c>
      <c r="N12718" s="29">
        <v>0</v>
      </c>
      <c r="O12718" s="29">
        <v>0</v>
      </c>
      <c r="P12718" s="29">
        <f t="shared" si="791"/>
        <v>-4161</v>
      </c>
      <c r="Q12718" s="29">
        <f t="shared" si="792"/>
        <v>219</v>
      </c>
      <c r="R12718" s="29">
        <f t="shared" si="793"/>
        <v>219</v>
      </c>
      <c r="S12718" s="15" t="s">
        <v>7227</v>
      </c>
      <c r="T12718" s="15">
        <v>100301</v>
      </c>
      <c r="U12718" s="15" t="s">
        <v>32</v>
      </c>
      <c r="V12718" s="15">
        <v>47040001</v>
      </c>
      <c r="W12718" s="15" t="s">
        <v>33</v>
      </c>
    </row>
    <row r="12719" spans="2:23" hidden="1" x14ac:dyDescent="0.25">
      <c r="B12719" s="14">
        <v>51003967</v>
      </c>
      <c r="C12719" s="14">
        <v>0</v>
      </c>
      <c r="D12719" s="15">
        <v>21040011</v>
      </c>
      <c r="E12719" s="16" t="s">
        <v>9596</v>
      </c>
      <c r="F12719" s="14">
        <v>1021</v>
      </c>
      <c r="G12719" s="17">
        <v>38512</v>
      </c>
      <c r="H12719" s="29">
        <v>4380</v>
      </c>
      <c r="I12719" s="29">
        <v>0</v>
      </c>
      <c r="J12719" s="29">
        <v>0</v>
      </c>
      <c r="K12719" s="29">
        <v>0</v>
      </c>
      <c r="L12719" s="29">
        <f t="shared" si="790"/>
        <v>4380</v>
      </c>
      <c r="M12719" s="29">
        <v>-4161</v>
      </c>
      <c r="N12719" s="29">
        <v>0</v>
      </c>
      <c r="O12719" s="29">
        <v>0</v>
      </c>
      <c r="P12719" s="29">
        <f t="shared" si="791"/>
        <v>-4161</v>
      </c>
      <c r="Q12719" s="29">
        <f t="shared" si="792"/>
        <v>219</v>
      </c>
      <c r="R12719" s="29">
        <f t="shared" si="793"/>
        <v>219</v>
      </c>
      <c r="S12719" s="15" t="s">
        <v>7227</v>
      </c>
      <c r="T12719" s="15">
        <v>100301</v>
      </c>
      <c r="U12719" s="15" t="s">
        <v>32</v>
      </c>
      <c r="V12719" s="15">
        <v>47040001</v>
      </c>
      <c r="W12719" s="15" t="s">
        <v>33</v>
      </c>
    </row>
    <row r="12720" spans="2:23" hidden="1" x14ac:dyDescent="0.25">
      <c r="B12720" s="14">
        <v>51003968</v>
      </c>
      <c r="C12720" s="14">
        <v>0</v>
      </c>
      <c r="D12720" s="15">
        <v>21040011</v>
      </c>
      <c r="E12720" s="16" t="s">
        <v>9701</v>
      </c>
      <c r="F12720" s="14">
        <v>1001</v>
      </c>
      <c r="G12720" s="17">
        <v>36251</v>
      </c>
      <c r="H12720" s="29">
        <v>4428</v>
      </c>
      <c r="I12720" s="29">
        <v>0</v>
      </c>
      <c r="J12720" s="29">
        <v>0</v>
      </c>
      <c r="K12720" s="29">
        <v>0</v>
      </c>
      <c r="L12720" s="29">
        <f t="shared" si="790"/>
        <v>4428</v>
      </c>
      <c r="M12720" s="29">
        <v>-4207</v>
      </c>
      <c r="N12720" s="29">
        <v>0</v>
      </c>
      <c r="O12720" s="29">
        <v>0</v>
      </c>
      <c r="P12720" s="29">
        <f t="shared" si="791"/>
        <v>-4207</v>
      </c>
      <c r="Q12720" s="29">
        <f t="shared" si="792"/>
        <v>221</v>
      </c>
      <c r="R12720" s="29">
        <f t="shared" si="793"/>
        <v>221</v>
      </c>
      <c r="S12720" s="15" t="s">
        <v>7227</v>
      </c>
      <c r="T12720" s="15">
        <v>100101</v>
      </c>
      <c r="U12720" s="15" t="s">
        <v>89</v>
      </c>
      <c r="V12720" s="15">
        <v>47040001</v>
      </c>
      <c r="W12720" s="15" t="s">
        <v>85</v>
      </c>
    </row>
    <row r="12721" spans="2:23" hidden="1" x14ac:dyDescent="0.25">
      <c r="B12721" s="14">
        <v>51003969</v>
      </c>
      <c r="C12721" s="14">
        <v>0</v>
      </c>
      <c r="D12721" s="15">
        <v>21040011</v>
      </c>
      <c r="E12721" s="16" t="s">
        <v>9702</v>
      </c>
      <c r="F12721" s="14">
        <v>1001</v>
      </c>
      <c r="G12721" s="17">
        <v>37480</v>
      </c>
      <c r="H12721" s="29">
        <v>4436</v>
      </c>
      <c r="I12721" s="29">
        <v>0</v>
      </c>
      <c r="J12721" s="29">
        <v>0</v>
      </c>
      <c r="K12721" s="29">
        <v>0</v>
      </c>
      <c r="L12721" s="29">
        <f t="shared" si="790"/>
        <v>4436</v>
      </c>
      <c r="M12721" s="29">
        <v>-4215</v>
      </c>
      <c r="N12721" s="29">
        <v>0</v>
      </c>
      <c r="O12721" s="29">
        <v>0</v>
      </c>
      <c r="P12721" s="29">
        <f t="shared" si="791"/>
        <v>-4215</v>
      </c>
      <c r="Q12721" s="29">
        <f t="shared" si="792"/>
        <v>221</v>
      </c>
      <c r="R12721" s="29">
        <f t="shared" si="793"/>
        <v>221</v>
      </c>
      <c r="S12721" s="15" t="s">
        <v>7227</v>
      </c>
      <c r="T12721" s="15">
        <v>100101</v>
      </c>
      <c r="U12721" s="15" t="s">
        <v>89</v>
      </c>
      <c r="V12721" s="15">
        <v>47040001</v>
      </c>
      <c r="W12721" s="15" t="s">
        <v>85</v>
      </c>
    </row>
    <row r="12722" spans="2:23" hidden="1" x14ac:dyDescent="0.25">
      <c r="B12722" s="14">
        <v>51003970</v>
      </c>
      <c r="C12722" s="14">
        <v>0</v>
      </c>
      <c r="D12722" s="15">
        <v>21040011</v>
      </c>
      <c r="E12722" s="16" t="s">
        <v>9703</v>
      </c>
      <c r="F12722" s="14">
        <v>1012</v>
      </c>
      <c r="G12722" s="17">
        <v>38059</v>
      </c>
      <c r="H12722" s="29">
        <v>4485</v>
      </c>
      <c r="I12722" s="29">
        <v>0</v>
      </c>
      <c r="J12722" s="29">
        <v>0</v>
      </c>
      <c r="K12722" s="29">
        <v>0</v>
      </c>
      <c r="L12722" s="29">
        <f t="shared" si="790"/>
        <v>4485</v>
      </c>
      <c r="M12722" s="29">
        <v>-4261</v>
      </c>
      <c r="N12722" s="29">
        <v>0</v>
      </c>
      <c r="O12722" s="29">
        <v>0</v>
      </c>
      <c r="P12722" s="29">
        <f t="shared" si="791"/>
        <v>-4261</v>
      </c>
      <c r="Q12722" s="29">
        <f t="shared" si="792"/>
        <v>224</v>
      </c>
      <c r="R12722" s="29">
        <f t="shared" si="793"/>
        <v>224</v>
      </c>
      <c r="S12722" s="15" t="s">
        <v>7227</v>
      </c>
      <c r="T12722" s="15">
        <v>100202</v>
      </c>
      <c r="U12722" s="15" t="s">
        <v>70</v>
      </c>
      <c r="V12722" s="15">
        <v>47040001</v>
      </c>
      <c r="W12722" s="15" t="s">
        <v>71</v>
      </c>
    </row>
    <row r="12723" spans="2:23" hidden="1" x14ac:dyDescent="0.25">
      <c r="B12723" s="14">
        <v>51003971</v>
      </c>
      <c r="C12723" s="14">
        <v>0</v>
      </c>
      <c r="D12723" s="15">
        <v>21040011</v>
      </c>
      <c r="E12723" s="16" t="s">
        <v>8287</v>
      </c>
      <c r="F12723" s="14">
        <v>1001</v>
      </c>
      <c r="G12723" s="17">
        <v>37089</v>
      </c>
      <c r="H12723" s="29">
        <v>4500</v>
      </c>
      <c r="I12723" s="29">
        <v>0</v>
      </c>
      <c r="J12723" s="29">
        <v>0</v>
      </c>
      <c r="K12723" s="29">
        <v>0</v>
      </c>
      <c r="L12723" s="29">
        <f t="shared" si="790"/>
        <v>4500</v>
      </c>
      <c r="M12723" s="29">
        <v>-4276</v>
      </c>
      <c r="N12723" s="29">
        <v>0</v>
      </c>
      <c r="O12723" s="29">
        <v>0</v>
      </c>
      <c r="P12723" s="29">
        <f t="shared" si="791"/>
        <v>-4276</v>
      </c>
      <c r="Q12723" s="29">
        <f t="shared" si="792"/>
        <v>224</v>
      </c>
      <c r="R12723" s="29">
        <f t="shared" si="793"/>
        <v>224</v>
      </c>
      <c r="S12723" s="15" t="s">
        <v>7227</v>
      </c>
      <c r="T12723" s="15">
        <v>100101</v>
      </c>
      <c r="U12723" s="15" t="s">
        <v>89</v>
      </c>
      <c r="V12723" s="15">
        <v>47040001</v>
      </c>
      <c r="W12723" s="15" t="s">
        <v>85</v>
      </c>
    </row>
    <row r="12724" spans="2:23" hidden="1" x14ac:dyDescent="0.25">
      <c r="B12724" s="14">
        <v>51003972</v>
      </c>
      <c r="C12724" s="14">
        <v>0</v>
      </c>
      <c r="D12724" s="15">
        <v>21040011</v>
      </c>
      <c r="E12724" s="16" t="s">
        <v>9704</v>
      </c>
      <c r="F12724" s="14">
        <v>1201</v>
      </c>
      <c r="G12724" s="17">
        <v>40688</v>
      </c>
      <c r="H12724" s="29">
        <v>4501</v>
      </c>
      <c r="I12724" s="29">
        <v>0</v>
      </c>
      <c r="J12724" s="29">
        <v>0</v>
      </c>
      <c r="K12724" s="29">
        <v>0</v>
      </c>
      <c r="L12724" s="29">
        <f t="shared" si="790"/>
        <v>4501</v>
      </c>
      <c r="M12724" s="29">
        <v>-4276</v>
      </c>
      <c r="N12724" s="29">
        <v>0</v>
      </c>
      <c r="O12724" s="29">
        <v>0</v>
      </c>
      <c r="P12724" s="29">
        <f t="shared" si="791"/>
        <v>-4276</v>
      </c>
      <c r="Q12724" s="29">
        <f t="shared" si="792"/>
        <v>225</v>
      </c>
      <c r="R12724" s="29">
        <f t="shared" si="793"/>
        <v>225</v>
      </c>
      <c r="S12724" s="15" t="s">
        <v>7227</v>
      </c>
      <c r="T12724" s="15">
        <v>101201</v>
      </c>
      <c r="U12724" s="15" t="s">
        <v>144</v>
      </c>
      <c r="V12724" s="15">
        <v>47040001</v>
      </c>
      <c r="W12724" s="15" t="s">
        <v>145</v>
      </c>
    </row>
    <row r="12725" spans="2:23" hidden="1" x14ac:dyDescent="0.25">
      <c r="B12725" s="14">
        <v>51003973</v>
      </c>
      <c r="C12725" s="14">
        <v>0</v>
      </c>
      <c r="D12725" s="15">
        <v>21040011</v>
      </c>
      <c r="E12725" s="16" t="s">
        <v>9705</v>
      </c>
      <c r="F12725" s="14">
        <v>1101</v>
      </c>
      <c r="G12725" s="17">
        <v>40269</v>
      </c>
      <c r="H12725" s="29">
        <v>4509</v>
      </c>
      <c r="I12725" s="29">
        <v>0</v>
      </c>
      <c r="J12725" s="29">
        <v>0</v>
      </c>
      <c r="K12725" s="29">
        <v>0</v>
      </c>
      <c r="L12725" s="29">
        <f t="shared" si="790"/>
        <v>4509</v>
      </c>
      <c r="M12725" s="29">
        <v>-4284</v>
      </c>
      <c r="N12725" s="29">
        <v>0</v>
      </c>
      <c r="O12725" s="29">
        <v>0</v>
      </c>
      <c r="P12725" s="29">
        <f t="shared" si="791"/>
        <v>-4284</v>
      </c>
      <c r="Q12725" s="29">
        <f t="shared" si="792"/>
        <v>225</v>
      </c>
      <c r="R12725" s="29">
        <f t="shared" si="793"/>
        <v>225</v>
      </c>
      <c r="S12725" s="15" t="s">
        <v>7227</v>
      </c>
      <c r="T12725" s="15">
        <v>101101</v>
      </c>
      <c r="U12725" s="15" t="s">
        <v>129</v>
      </c>
      <c r="V12725" s="15">
        <v>47040001</v>
      </c>
      <c r="W12725" s="15" t="s">
        <v>130</v>
      </c>
    </row>
    <row r="12726" spans="2:23" hidden="1" x14ac:dyDescent="0.25">
      <c r="B12726" s="14">
        <v>51003974</v>
      </c>
      <c r="C12726" s="14">
        <v>0</v>
      </c>
      <c r="D12726" s="15">
        <v>21040011</v>
      </c>
      <c r="E12726" s="16" t="s">
        <v>9594</v>
      </c>
      <c r="F12726" s="14">
        <v>1001</v>
      </c>
      <c r="G12726" s="17">
        <v>37089</v>
      </c>
      <c r="H12726" s="29">
        <v>4520</v>
      </c>
      <c r="I12726" s="29">
        <v>0</v>
      </c>
      <c r="J12726" s="29">
        <v>0</v>
      </c>
      <c r="K12726" s="29">
        <v>0</v>
      </c>
      <c r="L12726" s="29">
        <f t="shared" si="790"/>
        <v>4520</v>
      </c>
      <c r="M12726" s="29">
        <v>-4294</v>
      </c>
      <c r="N12726" s="29">
        <v>0</v>
      </c>
      <c r="O12726" s="29">
        <v>0</v>
      </c>
      <c r="P12726" s="29">
        <f t="shared" si="791"/>
        <v>-4294</v>
      </c>
      <c r="Q12726" s="29">
        <f t="shared" si="792"/>
        <v>226</v>
      </c>
      <c r="R12726" s="29">
        <f t="shared" si="793"/>
        <v>226</v>
      </c>
      <c r="S12726" s="15" t="s">
        <v>7227</v>
      </c>
      <c r="T12726" s="15">
        <v>100101</v>
      </c>
      <c r="U12726" s="15" t="s">
        <v>89</v>
      </c>
      <c r="V12726" s="15">
        <v>47040001</v>
      </c>
      <c r="W12726" s="15" t="s">
        <v>85</v>
      </c>
    </row>
    <row r="12727" spans="2:23" hidden="1" x14ac:dyDescent="0.25">
      <c r="B12727" s="14">
        <v>51003975</v>
      </c>
      <c r="C12727" s="14">
        <v>0</v>
      </c>
      <c r="D12727" s="15">
        <v>21040011</v>
      </c>
      <c r="E12727" s="16" t="s">
        <v>9706</v>
      </c>
      <c r="F12727" s="14">
        <v>1001</v>
      </c>
      <c r="G12727" s="17">
        <v>37557</v>
      </c>
      <c r="H12727" s="29">
        <v>4560</v>
      </c>
      <c r="I12727" s="29">
        <v>0</v>
      </c>
      <c r="J12727" s="29">
        <v>0</v>
      </c>
      <c r="K12727" s="29">
        <v>0</v>
      </c>
      <c r="L12727" s="29">
        <f t="shared" si="790"/>
        <v>4560</v>
      </c>
      <c r="M12727" s="29">
        <v>-4332</v>
      </c>
      <c r="N12727" s="29">
        <v>0</v>
      </c>
      <c r="O12727" s="29">
        <v>0</v>
      </c>
      <c r="P12727" s="29">
        <f t="shared" si="791"/>
        <v>-4332</v>
      </c>
      <c r="Q12727" s="29">
        <f t="shared" si="792"/>
        <v>228</v>
      </c>
      <c r="R12727" s="29">
        <f t="shared" si="793"/>
        <v>228</v>
      </c>
      <c r="S12727" s="15" t="s">
        <v>7227</v>
      </c>
      <c r="T12727" s="15">
        <v>100101</v>
      </c>
      <c r="U12727" s="15" t="s">
        <v>89</v>
      </c>
      <c r="V12727" s="15">
        <v>47040001</v>
      </c>
      <c r="W12727" s="15" t="s">
        <v>85</v>
      </c>
    </row>
    <row r="12728" spans="2:23" hidden="1" x14ac:dyDescent="0.25">
      <c r="B12728" s="14">
        <v>51003976</v>
      </c>
      <c r="C12728" s="14">
        <v>0</v>
      </c>
      <c r="D12728" s="15">
        <v>21040011</v>
      </c>
      <c r="E12728" s="16" t="s">
        <v>9707</v>
      </c>
      <c r="F12728" s="14">
        <v>1901</v>
      </c>
      <c r="G12728" s="17">
        <v>38353</v>
      </c>
      <c r="H12728" s="29">
        <v>4604</v>
      </c>
      <c r="I12728" s="29">
        <v>0</v>
      </c>
      <c r="J12728" s="29">
        <v>0</v>
      </c>
      <c r="K12728" s="29">
        <v>0</v>
      </c>
      <c r="L12728" s="29">
        <f t="shared" si="790"/>
        <v>4604</v>
      </c>
      <c r="M12728" s="29">
        <v>-4373</v>
      </c>
      <c r="N12728" s="29">
        <v>0</v>
      </c>
      <c r="O12728" s="29">
        <v>0</v>
      </c>
      <c r="P12728" s="29">
        <f t="shared" si="791"/>
        <v>-4373</v>
      </c>
      <c r="Q12728" s="29">
        <f t="shared" si="792"/>
        <v>231</v>
      </c>
      <c r="R12728" s="29">
        <f t="shared" si="793"/>
        <v>231</v>
      </c>
      <c r="S12728" s="15" t="s">
        <v>7227</v>
      </c>
      <c r="T12728" s="15">
        <v>108100</v>
      </c>
      <c r="U12728" s="15" t="s">
        <v>104</v>
      </c>
      <c r="V12728" s="15">
        <v>47040001</v>
      </c>
      <c r="W12728" s="15" t="s">
        <v>105</v>
      </c>
    </row>
    <row r="12729" spans="2:23" hidden="1" x14ac:dyDescent="0.25">
      <c r="B12729" s="14">
        <v>51003977</v>
      </c>
      <c r="C12729" s="14">
        <v>0</v>
      </c>
      <c r="D12729" s="15">
        <v>21040011</v>
      </c>
      <c r="E12729" s="16" t="s">
        <v>9708</v>
      </c>
      <c r="F12729" s="14">
        <v>1051</v>
      </c>
      <c r="G12729" s="17">
        <v>41274</v>
      </c>
      <c r="H12729" s="29">
        <v>4620</v>
      </c>
      <c r="I12729" s="29">
        <v>0</v>
      </c>
      <c r="J12729" s="29">
        <v>0</v>
      </c>
      <c r="K12729" s="29">
        <v>0</v>
      </c>
      <c r="L12729" s="29">
        <f t="shared" ref="L12729:L12792" si="794">SUM(H12729:K12729)</f>
        <v>4620</v>
      </c>
      <c r="M12729" s="29">
        <v>-4389</v>
      </c>
      <c r="N12729" s="29">
        <v>0</v>
      </c>
      <c r="O12729" s="29">
        <v>0</v>
      </c>
      <c r="P12729" s="29">
        <f t="shared" si="791"/>
        <v>-4389</v>
      </c>
      <c r="Q12729" s="29">
        <f t="shared" si="792"/>
        <v>231</v>
      </c>
      <c r="R12729" s="29">
        <f t="shared" si="793"/>
        <v>231</v>
      </c>
      <c r="S12729" s="15" t="s">
        <v>7227</v>
      </c>
      <c r="T12729" s="15">
        <v>100601</v>
      </c>
      <c r="U12729" s="15" t="s">
        <v>79</v>
      </c>
      <c r="V12729" s="15">
        <v>47040001</v>
      </c>
      <c r="W12729" s="15" t="s">
        <v>80</v>
      </c>
    </row>
    <row r="12730" spans="2:23" hidden="1" x14ac:dyDescent="0.25">
      <c r="B12730" s="14">
        <v>51003984</v>
      </c>
      <c r="C12730" s="14">
        <v>0</v>
      </c>
      <c r="D12730" s="15">
        <v>21040011</v>
      </c>
      <c r="E12730" s="16" t="s">
        <v>9709</v>
      </c>
      <c r="F12730" s="14">
        <v>1015</v>
      </c>
      <c r="G12730" s="17">
        <v>39545</v>
      </c>
      <c r="H12730" s="29">
        <v>4680</v>
      </c>
      <c r="I12730" s="29">
        <v>0</v>
      </c>
      <c r="J12730" s="29">
        <v>0</v>
      </c>
      <c r="K12730" s="29">
        <v>0</v>
      </c>
      <c r="L12730" s="29">
        <f t="shared" si="794"/>
        <v>4680</v>
      </c>
      <c r="M12730" s="29">
        <v>-4446</v>
      </c>
      <c r="N12730" s="29">
        <v>0</v>
      </c>
      <c r="O12730" s="29">
        <v>0</v>
      </c>
      <c r="P12730" s="29">
        <f t="shared" si="791"/>
        <v>-4446</v>
      </c>
      <c r="Q12730" s="29">
        <f t="shared" si="792"/>
        <v>234</v>
      </c>
      <c r="R12730" s="29">
        <f t="shared" si="793"/>
        <v>234</v>
      </c>
      <c r="S12730" s="15" t="s">
        <v>7227</v>
      </c>
      <c r="T12730" s="15">
        <v>100205</v>
      </c>
      <c r="U12730" s="15" t="s">
        <v>159</v>
      </c>
      <c r="V12730" s="15">
        <v>47040001</v>
      </c>
      <c r="W12730" s="15" t="s">
        <v>71</v>
      </c>
    </row>
    <row r="12731" spans="2:23" hidden="1" x14ac:dyDescent="0.25">
      <c r="B12731" s="14">
        <v>51003986</v>
      </c>
      <c r="C12731" s="14">
        <v>0</v>
      </c>
      <c r="D12731" s="15">
        <v>21040011</v>
      </c>
      <c r="E12731" s="16" t="s">
        <v>9710</v>
      </c>
      <c r="F12731" s="14">
        <v>1002</v>
      </c>
      <c r="G12731" s="17">
        <v>38260</v>
      </c>
      <c r="H12731" s="29">
        <v>4700</v>
      </c>
      <c r="I12731" s="29">
        <v>0</v>
      </c>
      <c r="J12731" s="29">
        <v>0</v>
      </c>
      <c r="K12731" s="29">
        <v>0</v>
      </c>
      <c r="L12731" s="29">
        <f t="shared" si="794"/>
        <v>4700</v>
      </c>
      <c r="M12731" s="29">
        <v>-4465</v>
      </c>
      <c r="N12731" s="29">
        <v>0</v>
      </c>
      <c r="O12731" s="29">
        <v>0</v>
      </c>
      <c r="P12731" s="29">
        <f t="shared" si="791"/>
        <v>-4465</v>
      </c>
      <c r="Q12731" s="29">
        <f t="shared" si="792"/>
        <v>235</v>
      </c>
      <c r="R12731" s="29">
        <f t="shared" si="793"/>
        <v>235</v>
      </c>
      <c r="S12731" s="15" t="s">
        <v>7227</v>
      </c>
      <c r="T12731" s="15">
        <v>100102</v>
      </c>
      <c r="U12731" s="15" t="s">
        <v>84</v>
      </c>
      <c r="V12731" s="15">
        <v>47040001</v>
      </c>
      <c r="W12731" s="15" t="s">
        <v>85</v>
      </c>
    </row>
    <row r="12732" spans="2:23" hidden="1" x14ac:dyDescent="0.25">
      <c r="B12732" s="14">
        <v>51003988</v>
      </c>
      <c r="C12732" s="14">
        <v>0</v>
      </c>
      <c r="D12732" s="15">
        <v>21040011</v>
      </c>
      <c r="E12732" s="16" t="s">
        <v>9711</v>
      </c>
      <c r="F12732" s="14">
        <v>1002</v>
      </c>
      <c r="G12732" s="17">
        <v>37967</v>
      </c>
      <c r="H12732" s="29">
        <v>2767.33</v>
      </c>
      <c r="I12732" s="29">
        <v>0</v>
      </c>
      <c r="J12732" s="29">
        <v>0</v>
      </c>
      <c r="K12732" s="29">
        <v>0</v>
      </c>
      <c r="L12732" s="29">
        <f t="shared" si="794"/>
        <v>2767.33</v>
      </c>
      <c r="M12732" s="29">
        <v>-2628.5</v>
      </c>
      <c r="N12732" s="29">
        <v>0</v>
      </c>
      <c r="O12732" s="29">
        <v>0</v>
      </c>
      <c r="P12732" s="29">
        <f t="shared" si="791"/>
        <v>-2628.5</v>
      </c>
      <c r="Q12732" s="29">
        <f t="shared" si="792"/>
        <v>138.82999999999993</v>
      </c>
      <c r="R12732" s="29">
        <f t="shared" si="793"/>
        <v>138.82999999999993</v>
      </c>
      <c r="S12732" s="15" t="s">
        <v>7227</v>
      </c>
      <c r="T12732" s="15">
        <v>100102</v>
      </c>
      <c r="U12732" s="15" t="s">
        <v>84</v>
      </c>
      <c r="V12732" s="15">
        <v>47040001</v>
      </c>
      <c r="W12732" s="15" t="s">
        <v>85</v>
      </c>
    </row>
    <row r="12733" spans="2:23" hidden="1" x14ac:dyDescent="0.25">
      <c r="B12733" s="14">
        <v>51003989</v>
      </c>
      <c r="C12733" s="14">
        <v>0</v>
      </c>
      <c r="D12733" s="15">
        <v>21040011</v>
      </c>
      <c r="E12733" s="16" t="s">
        <v>9712</v>
      </c>
      <c r="F12733" s="14">
        <v>1021</v>
      </c>
      <c r="G12733" s="17">
        <v>38645</v>
      </c>
      <c r="H12733" s="29">
        <v>4755</v>
      </c>
      <c r="I12733" s="29">
        <v>0</v>
      </c>
      <c r="J12733" s="29">
        <v>0</v>
      </c>
      <c r="K12733" s="29">
        <v>0</v>
      </c>
      <c r="L12733" s="29">
        <f t="shared" si="794"/>
        <v>4755</v>
      </c>
      <c r="M12733" s="29">
        <v>-4517</v>
      </c>
      <c r="N12733" s="29">
        <v>0</v>
      </c>
      <c r="O12733" s="29">
        <v>0</v>
      </c>
      <c r="P12733" s="29">
        <f t="shared" si="791"/>
        <v>-4517</v>
      </c>
      <c r="Q12733" s="29">
        <f t="shared" si="792"/>
        <v>238</v>
      </c>
      <c r="R12733" s="29">
        <f t="shared" si="793"/>
        <v>238</v>
      </c>
      <c r="S12733" s="15" t="s">
        <v>7227</v>
      </c>
      <c r="T12733" s="15">
        <v>100301</v>
      </c>
      <c r="U12733" s="15" t="s">
        <v>32</v>
      </c>
      <c r="V12733" s="15">
        <v>47040001</v>
      </c>
      <c r="W12733" s="15" t="s">
        <v>33</v>
      </c>
    </row>
    <row r="12734" spans="2:23" hidden="1" x14ac:dyDescent="0.25">
      <c r="B12734" s="14">
        <v>51003990</v>
      </c>
      <c r="C12734" s="14">
        <v>0</v>
      </c>
      <c r="D12734" s="15">
        <v>21040011</v>
      </c>
      <c r="E12734" s="16" t="s">
        <v>9713</v>
      </c>
      <c r="F12734" s="14">
        <v>1001</v>
      </c>
      <c r="G12734" s="17">
        <v>37625</v>
      </c>
      <c r="H12734" s="29">
        <v>4757</v>
      </c>
      <c r="I12734" s="29">
        <v>0</v>
      </c>
      <c r="J12734" s="29">
        <v>0</v>
      </c>
      <c r="K12734" s="29">
        <v>0</v>
      </c>
      <c r="L12734" s="29">
        <f t="shared" si="794"/>
        <v>4757</v>
      </c>
      <c r="M12734" s="29">
        <v>-4519</v>
      </c>
      <c r="N12734" s="29">
        <v>0</v>
      </c>
      <c r="O12734" s="29">
        <v>0</v>
      </c>
      <c r="P12734" s="29">
        <f t="shared" si="791"/>
        <v>-4519</v>
      </c>
      <c r="Q12734" s="29">
        <f t="shared" si="792"/>
        <v>238</v>
      </c>
      <c r="R12734" s="29">
        <f t="shared" si="793"/>
        <v>238</v>
      </c>
      <c r="S12734" s="15" t="s">
        <v>7227</v>
      </c>
      <c r="T12734" s="15">
        <v>100101</v>
      </c>
      <c r="U12734" s="15" t="s">
        <v>89</v>
      </c>
      <c r="V12734" s="15">
        <v>47040001</v>
      </c>
      <c r="W12734" s="15" t="s">
        <v>85</v>
      </c>
    </row>
    <row r="12735" spans="2:23" hidden="1" x14ac:dyDescent="0.25">
      <c r="B12735" s="14">
        <v>51003991</v>
      </c>
      <c r="C12735" s="14">
        <v>0</v>
      </c>
      <c r="D12735" s="15">
        <v>21040011</v>
      </c>
      <c r="E12735" s="16" t="s">
        <v>9714</v>
      </c>
      <c r="F12735" s="14">
        <v>1081</v>
      </c>
      <c r="G12735" s="17">
        <v>40348</v>
      </c>
      <c r="H12735" s="29">
        <v>4779</v>
      </c>
      <c r="I12735" s="29">
        <v>0</v>
      </c>
      <c r="J12735" s="29">
        <v>0</v>
      </c>
      <c r="K12735" s="29">
        <v>0</v>
      </c>
      <c r="L12735" s="29">
        <f t="shared" si="794"/>
        <v>4779</v>
      </c>
      <c r="M12735" s="29">
        <v>-4541</v>
      </c>
      <c r="N12735" s="29">
        <v>0</v>
      </c>
      <c r="O12735" s="29">
        <v>0</v>
      </c>
      <c r="P12735" s="29">
        <f t="shared" si="791"/>
        <v>-4541</v>
      </c>
      <c r="Q12735" s="29">
        <f t="shared" si="792"/>
        <v>238</v>
      </c>
      <c r="R12735" s="29">
        <f t="shared" si="793"/>
        <v>238</v>
      </c>
      <c r="S12735" s="15" t="s">
        <v>7227</v>
      </c>
      <c r="T12735" s="15">
        <v>101001</v>
      </c>
      <c r="U12735" s="15" t="s">
        <v>37</v>
      </c>
      <c r="V12735" s="15">
        <v>47040001</v>
      </c>
      <c r="W12735" s="15" t="s">
        <v>38</v>
      </c>
    </row>
    <row r="12736" spans="2:23" hidden="1" x14ac:dyDescent="0.25">
      <c r="B12736" s="14">
        <v>51003992</v>
      </c>
      <c r="C12736" s="14">
        <v>0</v>
      </c>
      <c r="D12736" s="15">
        <v>21040011</v>
      </c>
      <c r="E12736" s="16" t="s">
        <v>9715</v>
      </c>
      <c r="F12736" s="14">
        <v>1001</v>
      </c>
      <c r="G12736" s="17">
        <v>38281</v>
      </c>
      <c r="H12736" s="29">
        <v>4800</v>
      </c>
      <c r="I12736" s="29">
        <v>0</v>
      </c>
      <c r="J12736" s="29">
        <v>0</v>
      </c>
      <c r="K12736" s="29">
        <v>0</v>
      </c>
      <c r="L12736" s="29">
        <f t="shared" si="794"/>
        <v>4800</v>
      </c>
      <c r="M12736" s="29">
        <v>-4560</v>
      </c>
      <c r="N12736" s="29">
        <v>0</v>
      </c>
      <c r="O12736" s="29">
        <v>0</v>
      </c>
      <c r="P12736" s="29">
        <f t="shared" si="791"/>
        <v>-4560</v>
      </c>
      <c r="Q12736" s="29">
        <f t="shared" si="792"/>
        <v>240</v>
      </c>
      <c r="R12736" s="29">
        <f t="shared" si="793"/>
        <v>240</v>
      </c>
      <c r="S12736" s="15" t="s">
        <v>7227</v>
      </c>
      <c r="T12736" s="15">
        <v>100101</v>
      </c>
      <c r="U12736" s="15" t="s">
        <v>89</v>
      </c>
      <c r="V12736" s="15">
        <v>47040001</v>
      </c>
      <c r="W12736" s="15" t="s">
        <v>85</v>
      </c>
    </row>
    <row r="12737" spans="2:23" hidden="1" x14ac:dyDescent="0.25">
      <c r="B12737" s="14">
        <v>51003993</v>
      </c>
      <c r="C12737" s="14">
        <v>0</v>
      </c>
      <c r="D12737" s="15">
        <v>21040011</v>
      </c>
      <c r="E12737" s="16" t="s">
        <v>9716</v>
      </c>
      <c r="F12737" s="14">
        <v>1001</v>
      </c>
      <c r="G12737" s="17">
        <v>38364</v>
      </c>
      <c r="H12737" s="29">
        <v>4800</v>
      </c>
      <c r="I12737" s="29">
        <v>0</v>
      </c>
      <c r="J12737" s="29">
        <v>0</v>
      </c>
      <c r="K12737" s="29">
        <v>0</v>
      </c>
      <c r="L12737" s="29">
        <f t="shared" si="794"/>
        <v>4800</v>
      </c>
      <c r="M12737" s="29">
        <v>-4560</v>
      </c>
      <c r="N12737" s="29">
        <v>0</v>
      </c>
      <c r="O12737" s="29">
        <v>0</v>
      </c>
      <c r="P12737" s="29">
        <f t="shared" si="791"/>
        <v>-4560</v>
      </c>
      <c r="Q12737" s="29">
        <f t="shared" si="792"/>
        <v>240</v>
      </c>
      <c r="R12737" s="29">
        <f t="shared" si="793"/>
        <v>240</v>
      </c>
      <c r="S12737" s="15" t="s">
        <v>7227</v>
      </c>
      <c r="T12737" s="15">
        <v>100101</v>
      </c>
      <c r="U12737" s="15" t="s">
        <v>89</v>
      </c>
      <c r="V12737" s="15">
        <v>47040001</v>
      </c>
      <c r="W12737" s="15" t="s">
        <v>85</v>
      </c>
    </row>
    <row r="12738" spans="2:23" hidden="1" x14ac:dyDescent="0.25">
      <c r="B12738" s="14">
        <v>51003994</v>
      </c>
      <c r="C12738" s="14">
        <v>0</v>
      </c>
      <c r="D12738" s="15">
        <v>21040011</v>
      </c>
      <c r="E12738" s="16" t="s">
        <v>9717</v>
      </c>
      <c r="F12738" s="14">
        <v>1001</v>
      </c>
      <c r="G12738" s="17">
        <v>37986</v>
      </c>
      <c r="H12738" s="29">
        <v>4800</v>
      </c>
      <c r="I12738" s="29">
        <v>0</v>
      </c>
      <c r="J12738" s="29">
        <v>0</v>
      </c>
      <c r="K12738" s="29">
        <v>0</v>
      </c>
      <c r="L12738" s="29">
        <f t="shared" si="794"/>
        <v>4800</v>
      </c>
      <c r="M12738" s="29">
        <v>-4560</v>
      </c>
      <c r="N12738" s="29">
        <v>0</v>
      </c>
      <c r="O12738" s="29">
        <v>0</v>
      </c>
      <c r="P12738" s="29">
        <f t="shared" si="791"/>
        <v>-4560</v>
      </c>
      <c r="Q12738" s="29">
        <f t="shared" si="792"/>
        <v>240</v>
      </c>
      <c r="R12738" s="29">
        <f t="shared" si="793"/>
        <v>240</v>
      </c>
      <c r="S12738" s="15" t="s">
        <v>7227</v>
      </c>
      <c r="T12738" s="15">
        <v>100101</v>
      </c>
      <c r="U12738" s="15" t="s">
        <v>89</v>
      </c>
      <c r="V12738" s="15">
        <v>47040001</v>
      </c>
      <c r="W12738" s="15" t="s">
        <v>85</v>
      </c>
    </row>
    <row r="12739" spans="2:23" hidden="1" x14ac:dyDescent="0.25">
      <c r="B12739" s="14">
        <v>51003995</v>
      </c>
      <c r="C12739" s="14">
        <v>0</v>
      </c>
      <c r="D12739" s="15">
        <v>21040011</v>
      </c>
      <c r="E12739" s="16" t="s">
        <v>9718</v>
      </c>
      <c r="F12739" s="14">
        <v>1001</v>
      </c>
      <c r="G12739" s="17">
        <v>41364</v>
      </c>
      <c r="H12739" s="29">
        <v>4808</v>
      </c>
      <c r="I12739" s="29">
        <v>0</v>
      </c>
      <c r="J12739" s="29">
        <v>0</v>
      </c>
      <c r="K12739" s="29">
        <v>0</v>
      </c>
      <c r="L12739" s="29">
        <f t="shared" si="794"/>
        <v>4808</v>
      </c>
      <c r="M12739" s="29">
        <v>-4568</v>
      </c>
      <c r="N12739" s="29">
        <v>0</v>
      </c>
      <c r="O12739" s="29">
        <v>0</v>
      </c>
      <c r="P12739" s="29">
        <f t="shared" si="791"/>
        <v>-4568</v>
      </c>
      <c r="Q12739" s="29">
        <f t="shared" si="792"/>
        <v>240</v>
      </c>
      <c r="R12739" s="29">
        <f t="shared" si="793"/>
        <v>240</v>
      </c>
      <c r="S12739" s="15" t="s">
        <v>7227</v>
      </c>
      <c r="T12739" s="15">
        <v>100101</v>
      </c>
      <c r="U12739" s="15" t="s">
        <v>89</v>
      </c>
      <c r="V12739" s="15">
        <v>47040001</v>
      </c>
      <c r="W12739" s="15" t="s">
        <v>85</v>
      </c>
    </row>
    <row r="12740" spans="2:23" hidden="1" x14ac:dyDescent="0.25">
      <c r="B12740" s="14">
        <v>51003996</v>
      </c>
      <c r="C12740" s="14">
        <v>0</v>
      </c>
      <c r="D12740" s="15">
        <v>21040011</v>
      </c>
      <c r="E12740" s="16" t="s">
        <v>9620</v>
      </c>
      <c r="F12740" s="14">
        <v>1902</v>
      </c>
      <c r="G12740" s="17">
        <v>38078</v>
      </c>
      <c r="H12740" s="29">
        <v>4821</v>
      </c>
      <c r="I12740" s="29">
        <v>0</v>
      </c>
      <c r="J12740" s="29">
        <v>0</v>
      </c>
      <c r="K12740" s="29">
        <v>0</v>
      </c>
      <c r="L12740" s="29">
        <f t="shared" si="794"/>
        <v>4821</v>
      </c>
      <c r="M12740" s="29">
        <v>-4580</v>
      </c>
      <c r="N12740" s="29">
        <v>0</v>
      </c>
      <c r="O12740" s="29">
        <v>0</v>
      </c>
      <c r="P12740" s="29">
        <f t="shared" si="791"/>
        <v>-4580</v>
      </c>
      <c r="Q12740" s="29">
        <f t="shared" si="792"/>
        <v>241</v>
      </c>
      <c r="R12740" s="29">
        <f t="shared" si="793"/>
        <v>241</v>
      </c>
      <c r="S12740" s="15" t="s">
        <v>7227</v>
      </c>
      <c r="T12740" s="15">
        <v>108200</v>
      </c>
      <c r="U12740" s="15" t="s">
        <v>66</v>
      </c>
      <c r="V12740" s="15">
        <v>47040001</v>
      </c>
      <c r="W12740" s="15" t="s">
        <v>67</v>
      </c>
    </row>
    <row r="12741" spans="2:23" hidden="1" x14ac:dyDescent="0.25">
      <c r="B12741" s="14">
        <v>51003997</v>
      </c>
      <c r="C12741" s="14">
        <v>0</v>
      </c>
      <c r="D12741" s="15">
        <v>21040011</v>
      </c>
      <c r="E12741" s="16" t="s">
        <v>9719</v>
      </c>
      <c r="F12741" s="14">
        <v>1081</v>
      </c>
      <c r="G12741" s="17">
        <v>41334</v>
      </c>
      <c r="H12741" s="29">
        <v>4824</v>
      </c>
      <c r="I12741" s="29">
        <v>0</v>
      </c>
      <c r="J12741" s="29">
        <v>0</v>
      </c>
      <c r="K12741" s="29">
        <v>0</v>
      </c>
      <c r="L12741" s="29">
        <f t="shared" si="794"/>
        <v>4824</v>
      </c>
      <c r="M12741" s="29">
        <v>-4583</v>
      </c>
      <c r="N12741" s="29">
        <v>0</v>
      </c>
      <c r="O12741" s="29">
        <v>0</v>
      </c>
      <c r="P12741" s="29">
        <f t="shared" ref="P12741:P12804" si="795">SUM(M12741:O12741)</f>
        <v>-4583</v>
      </c>
      <c r="Q12741" s="29">
        <f t="shared" ref="Q12741:Q12804" si="796">H12741+M12741</f>
        <v>241</v>
      </c>
      <c r="R12741" s="29">
        <f t="shared" ref="R12741:R12804" si="797">L12741+P12741</f>
        <v>241</v>
      </c>
      <c r="S12741" s="15" t="s">
        <v>7227</v>
      </c>
      <c r="T12741" s="15">
        <v>101001</v>
      </c>
      <c r="U12741" s="15" t="s">
        <v>37</v>
      </c>
      <c r="V12741" s="15">
        <v>47040001</v>
      </c>
      <c r="W12741" s="15" t="s">
        <v>38</v>
      </c>
    </row>
    <row r="12742" spans="2:23" hidden="1" x14ac:dyDescent="0.25">
      <c r="B12742" s="14">
        <v>51003998</v>
      </c>
      <c r="C12742" s="14">
        <v>0</v>
      </c>
      <c r="D12742" s="15">
        <v>21040011</v>
      </c>
      <c r="E12742" s="16" t="s">
        <v>9470</v>
      </c>
      <c r="F12742" s="14">
        <v>1061</v>
      </c>
      <c r="G12742" s="17">
        <v>39061</v>
      </c>
      <c r="H12742" s="29">
        <v>4896</v>
      </c>
      <c r="I12742" s="29">
        <v>0</v>
      </c>
      <c r="J12742" s="29">
        <v>0</v>
      </c>
      <c r="K12742" s="29">
        <v>0</v>
      </c>
      <c r="L12742" s="29">
        <f t="shared" si="794"/>
        <v>4896</v>
      </c>
      <c r="M12742" s="29">
        <v>-4651</v>
      </c>
      <c r="N12742" s="29">
        <v>0</v>
      </c>
      <c r="O12742" s="29">
        <v>0</v>
      </c>
      <c r="P12742" s="29">
        <f t="shared" si="795"/>
        <v>-4651</v>
      </c>
      <c r="Q12742" s="29">
        <f t="shared" si="796"/>
        <v>245</v>
      </c>
      <c r="R12742" s="29">
        <f t="shared" si="797"/>
        <v>245</v>
      </c>
      <c r="S12742" s="15" t="s">
        <v>7227</v>
      </c>
      <c r="T12742" s="15">
        <v>100801</v>
      </c>
      <c r="U12742" s="15" t="s">
        <v>62</v>
      </c>
      <c r="V12742" s="15">
        <v>47040001</v>
      </c>
      <c r="W12742" s="15" t="s">
        <v>44</v>
      </c>
    </row>
    <row r="12743" spans="2:23" hidden="1" x14ac:dyDescent="0.25">
      <c r="B12743" s="14">
        <v>51003999</v>
      </c>
      <c r="C12743" s="14">
        <v>0</v>
      </c>
      <c r="D12743" s="15">
        <v>21040011</v>
      </c>
      <c r="E12743" s="16" t="s">
        <v>9720</v>
      </c>
      <c r="F12743" s="14">
        <v>1001</v>
      </c>
      <c r="G12743" s="17">
        <v>37925</v>
      </c>
      <c r="H12743" s="29">
        <v>4900</v>
      </c>
      <c r="I12743" s="29">
        <v>0</v>
      </c>
      <c r="J12743" s="29">
        <v>0</v>
      </c>
      <c r="K12743" s="29">
        <v>0</v>
      </c>
      <c r="L12743" s="29">
        <f t="shared" si="794"/>
        <v>4900</v>
      </c>
      <c r="M12743" s="29">
        <v>-4655</v>
      </c>
      <c r="N12743" s="29">
        <v>0</v>
      </c>
      <c r="O12743" s="29">
        <v>0</v>
      </c>
      <c r="P12743" s="29">
        <f t="shared" si="795"/>
        <v>-4655</v>
      </c>
      <c r="Q12743" s="29">
        <f t="shared" si="796"/>
        <v>245</v>
      </c>
      <c r="R12743" s="29">
        <f t="shared" si="797"/>
        <v>245</v>
      </c>
      <c r="S12743" s="15" t="s">
        <v>7227</v>
      </c>
      <c r="T12743" s="15">
        <v>100101</v>
      </c>
      <c r="U12743" s="15" t="s">
        <v>89</v>
      </c>
      <c r="V12743" s="15">
        <v>47040001</v>
      </c>
      <c r="W12743" s="15" t="s">
        <v>85</v>
      </c>
    </row>
    <row r="12744" spans="2:23" hidden="1" x14ac:dyDescent="0.25">
      <c r="B12744" s="14">
        <v>51004000</v>
      </c>
      <c r="C12744" s="14">
        <v>0</v>
      </c>
      <c r="D12744" s="15">
        <v>21040011</v>
      </c>
      <c r="E12744" s="16" t="s">
        <v>9721</v>
      </c>
      <c r="F12744" s="14">
        <v>1001</v>
      </c>
      <c r="G12744" s="17">
        <v>37844</v>
      </c>
      <c r="H12744" s="29">
        <v>4920</v>
      </c>
      <c r="I12744" s="29">
        <v>0</v>
      </c>
      <c r="J12744" s="29">
        <v>0</v>
      </c>
      <c r="K12744" s="29">
        <v>0</v>
      </c>
      <c r="L12744" s="29">
        <f t="shared" si="794"/>
        <v>4920</v>
      </c>
      <c r="M12744" s="29">
        <v>-4674</v>
      </c>
      <c r="N12744" s="29">
        <v>0</v>
      </c>
      <c r="O12744" s="29">
        <v>0</v>
      </c>
      <c r="P12744" s="29">
        <f t="shared" si="795"/>
        <v>-4674</v>
      </c>
      <c r="Q12744" s="29">
        <f t="shared" si="796"/>
        <v>246</v>
      </c>
      <c r="R12744" s="29">
        <f t="shared" si="797"/>
        <v>246</v>
      </c>
      <c r="S12744" s="15" t="s">
        <v>7227</v>
      </c>
      <c r="T12744" s="15">
        <v>100101</v>
      </c>
      <c r="U12744" s="15" t="s">
        <v>89</v>
      </c>
      <c r="V12744" s="15">
        <v>47040001</v>
      </c>
      <c r="W12744" s="15" t="s">
        <v>85</v>
      </c>
    </row>
    <row r="12745" spans="2:23" hidden="1" x14ac:dyDescent="0.25">
      <c r="B12745" s="14">
        <v>51004001</v>
      </c>
      <c r="C12745" s="14">
        <v>0</v>
      </c>
      <c r="D12745" s="15">
        <v>21040011</v>
      </c>
      <c r="E12745" s="16" t="s">
        <v>9534</v>
      </c>
      <c r="F12745" s="14">
        <v>1091</v>
      </c>
      <c r="G12745" s="17">
        <v>38922</v>
      </c>
      <c r="H12745" s="29">
        <v>4944</v>
      </c>
      <c r="I12745" s="29">
        <v>0</v>
      </c>
      <c r="J12745" s="29">
        <v>0</v>
      </c>
      <c r="K12745" s="29">
        <v>0</v>
      </c>
      <c r="L12745" s="29">
        <f t="shared" si="794"/>
        <v>4944</v>
      </c>
      <c r="M12745" s="29">
        <v>-4696</v>
      </c>
      <c r="N12745" s="29">
        <v>0</v>
      </c>
      <c r="O12745" s="29">
        <v>0</v>
      </c>
      <c r="P12745" s="29">
        <f t="shared" si="795"/>
        <v>-4696</v>
      </c>
      <c r="Q12745" s="29">
        <f t="shared" si="796"/>
        <v>248</v>
      </c>
      <c r="R12745" s="29">
        <f t="shared" si="797"/>
        <v>248</v>
      </c>
      <c r="S12745" s="15" t="s">
        <v>7227</v>
      </c>
      <c r="T12745" s="15">
        <v>100701</v>
      </c>
      <c r="U12745" s="15" t="s">
        <v>52</v>
      </c>
      <c r="V12745" s="15">
        <v>47040001</v>
      </c>
      <c r="W12745" s="15" t="s">
        <v>48</v>
      </c>
    </row>
    <row r="12746" spans="2:23" hidden="1" x14ac:dyDescent="0.25">
      <c r="B12746" s="14">
        <v>51004003</v>
      </c>
      <c r="C12746" s="14">
        <v>0</v>
      </c>
      <c r="D12746" s="15">
        <v>21040011</v>
      </c>
      <c r="E12746" s="16" t="s">
        <v>9722</v>
      </c>
      <c r="F12746" s="14">
        <v>1902</v>
      </c>
      <c r="G12746" s="17">
        <v>38078</v>
      </c>
      <c r="H12746" s="29">
        <v>4950</v>
      </c>
      <c r="I12746" s="29">
        <v>0</v>
      </c>
      <c r="J12746" s="29">
        <v>0</v>
      </c>
      <c r="K12746" s="29">
        <v>0</v>
      </c>
      <c r="L12746" s="29">
        <f t="shared" si="794"/>
        <v>4950</v>
      </c>
      <c r="M12746" s="29">
        <v>-4702</v>
      </c>
      <c r="N12746" s="29">
        <v>0</v>
      </c>
      <c r="O12746" s="29">
        <v>0</v>
      </c>
      <c r="P12746" s="29">
        <f t="shared" si="795"/>
        <v>-4702</v>
      </c>
      <c r="Q12746" s="29">
        <f t="shared" si="796"/>
        <v>248</v>
      </c>
      <c r="R12746" s="29">
        <f t="shared" si="797"/>
        <v>248</v>
      </c>
      <c r="S12746" s="15" t="s">
        <v>7227</v>
      </c>
      <c r="T12746" s="15">
        <v>108200</v>
      </c>
      <c r="U12746" s="15" t="s">
        <v>66</v>
      </c>
      <c r="V12746" s="15">
        <v>47040001</v>
      </c>
      <c r="W12746" s="15" t="s">
        <v>67</v>
      </c>
    </row>
    <row r="12747" spans="2:23" hidden="1" x14ac:dyDescent="0.25">
      <c r="B12747" s="14">
        <v>51004004</v>
      </c>
      <c r="C12747" s="14">
        <v>0</v>
      </c>
      <c r="D12747" s="15">
        <v>21040011</v>
      </c>
      <c r="E12747" s="16" t="s">
        <v>9723</v>
      </c>
      <c r="F12747" s="14">
        <v>1902</v>
      </c>
      <c r="G12747" s="17">
        <v>39448</v>
      </c>
      <c r="H12747" s="29">
        <v>4950</v>
      </c>
      <c r="I12747" s="29">
        <v>0</v>
      </c>
      <c r="J12747" s="29">
        <v>0</v>
      </c>
      <c r="K12747" s="29">
        <v>0</v>
      </c>
      <c r="L12747" s="29">
        <f t="shared" si="794"/>
        <v>4950</v>
      </c>
      <c r="M12747" s="29">
        <v>-4703</v>
      </c>
      <c r="N12747" s="29">
        <v>0</v>
      </c>
      <c r="O12747" s="29">
        <v>0</v>
      </c>
      <c r="P12747" s="29">
        <f t="shared" si="795"/>
        <v>-4703</v>
      </c>
      <c r="Q12747" s="29">
        <f t="shared" si="796"/>
        <v>247</v>
      </c>
      <c r="R12747" s="29">
        <f t="shared" si="797"/>
        <v>247</v>
      </c>
      <c r="S12747" s="15" t="s">
        <v>7227</v>
      </c>
      <c r="T12747" s="15">
        <v>108200</v>
      </c>
      <c r="U12747" s="15" t="s">
        <v>66</v>
      </c>
      <c r="V12747" s="15">
        <v>47040001</v>
      </c>
      <c r="W12747" s="15" t="s">
        <v>67</v>
      </c>
    </row>
    <row r="12748" spans="2:23" hidden="1" x14ac:dyDescent="0.25">
      <c r="B12748" s="14">
        <v>51004005</v>
      </c>
      <c r="C12748" s="14">
        <v>0</v>
      </c>
      <c r="D12748" s="15">
        <v>21040011</v>
      </c>
      <c r="E12748" s="16" t="s">
        <v>9327</v>
      </c>
      <c r="F12748" s="14">
        <v>1101</v>
      </c>
      <c r="G12748" s="17">
        <v>40269</v>
      </c>
      <c r="H12748" s="29">
        <v>4960</v>
      </c>
      <c r="I12748" s="29">
        <v>0</v>
      </c>
      <c r="J12748" s="29">
        <v>0</v>
      </c>
      <c r="K12748" s="29">
        <v>0</v>
      </c>
      <c r="L12748" s="29">
        <f t="shared" si="794"/>
        <v>4960</v>
      </c>
      <c r="M12748" s="29">
        <v>-4712</v>
      </c>
      <c r="N12748" s="29">
        <v>0</v>
      </c>
      <c r="O12748" s="29">
        <v>0</v>
      </c>
      <c r="P12748" s="29">
        <f t="shared" si="795"/>
        <v>-4712</v>
      </c>
      <c r="Q12748" s="29">
        <f t="shared" si="796"/>
        <v>248</v>
      </c>
      <c r="R12748" s="29">
        <f t="shared" si="797"/>
        <v>248</v>
      </c>
      <c r="S12748" s="15" t="s">
        <v>7227</v>
      </c>
      <c r="T12748" s="15">
        <v>101101</v>
      </c>
      <c r="U12748" s="15" t="s">
        <v>129</v>
      </c>
      <c r="V12748" s="15">
        <v>47040001</v>
      </c>
      <c r="W12748" s="15" t="s">
        <v>130</v>
      </c>
    </row>
    <row r="12749" spans="2:23" hidden="1" x14ac:dyDescent="0.25">
      <c r="B12749" s="14">
        <v>51004007</v>
      </c>
      <c r="C12749" s="14">
        <v>0</v>
      </c>
      <c r="D12749" s="15">
        <v>21040011</v>
      </c>
      <c r="E12749" s="16" t="s">
        <v>9724</v>
      </c>
      <c r="F12749" s="14">
        <v>1001</v>
      </c>
      <c r="G12749" s="17">
        <v>37221</v>
      </c>
      <c r="H12749" s="29">
        <v>4968</v>
      </c>
      <c r="I12749" s="29">
        <v>0</v>
      </c>
      <c r="J12749" s="29">
        <v>0</v>
      </c>
      <c r="K12749" s="29">
        <v>0</v>
      </c>
      <c r="L12749" s="29">
        <f t="shared" si="794"/>
        <v>4968</v>
      </c>
      <c r="M12749" s="29">
        <v>-4720</v>
      </c>
      <c r="N12749" s="29">
        <v>0</v>
      </c>
      <c r="O12749" s="29">
        <v>0</v>
      </c>
      <c r="P12749" s="29">
        <f t="shared" si="795"/>
        <v>-4720</v>
      </c>
      <c r="Q12749" s="29">
        <f t="shared" si="796"/>
        <v>248</v>
      </c>
      <c r="R12749" s="29">
        <f t="shared" si="797"/>
        <v>248</v>
      </c>
      <c r="S12749" s="15" t="s">
        <v>7227</v>
      </c>
      <c r="T12749" s="15">
        <v>100101</v>
      </c>
      <c r="U12749" s="15" t="s">
        <v>89</v>
      </c>
      <c r="V12749" s="15">
        <v>47040001</v>
      </c>
      <c r="W12749" s="15" t="s">
        <v>85</v>
      </c>
    </row>
    <row r="12750" spans="2:23" hidden="1" x14ac:dyDescent="0.25">
      <c r="B12750" s="14">
        <v>51004009</v>
      </c>
      <c r="C12750" s="14">
        <v>0</v>
      </c>
      <c r="D12750" s="15">
        <v>21040011</v>
      </c>
      <c r="E12750" s="16" t="s">
        <v>9725</v>
      </c>
      <c r="F12750" s="14">
        <v>1025</v>
      </c>
      <c r="G12750" s="17">
        <v>41121</v>
      </c>
      <c r="H12750" s="29">
        <v>4975</v>
      </c>
      <c r="I12750" s="29">
        <v>0</v>
      </c>
      <c r="J12750" s="29">
        <v>0</v>
      </c>
      <c r="K12750" s="29">
        <v>0</v>
      </c>
      <c r="L12750" s="29">
        <f t="shared" si="794"/>
        <v>4975</v>
      </c>
      <c r="M12750" s="29">
        <v>-4727</v>
      </c>
      <c r="N12750" s="29">
        <v>0</v>
      </c>
      <c r="O12750" s="29">
        <v>0</v>
      </c>
      <c r="P12750" s="29">
        <f t="shared" si="795"/>
        <v>-4727</v>
      </c>
      <c r="Q12750" s="29">
        <f t="shared" si="796"/>
        <v>248</v>
      </c>
      <c r="R12750" s="29">
        <f t="shared" si="797"/>
        <v>248</v>
      </c>
      <c r="S12750" s="15" t="s">
        <v>7227</v>
      </c>
      <c r="T12750" s="15">
        <v>100305</v>
      </c>
      <c r="U12750" s="15" t="s">
        <v>156</v>
      </c>
      <c r="V12750" s="15">
        <v>47040001</v>
      </c>
      <c r="W12750" s="15" t="s">
        <v>33</v>
      </c>
    </row>
    <row r="12751" spans="2:23" hidden="1" x14ac:dyDescent="0.25">
      <c r="B12751" s="14">
        <v>51004010</v>
      </c>
      <c r="C12751" s="14">
        <v>0</v>
      </c>
      <c r="D12751" s="15">
        <v>21040011</v>
      </c>
      <c r="E12751" s="16" t="s">
        <v>9726</v>
      </c>
      <c r="F12751" s="14">
        <v>1901</v>
      </c>
      <c r="G12751" s="17">
        <v>40549</v>
      </c>
      <c r="H12751" s="29">
        <v>4990</v>
      </c>
      <c r="I12751" s="29">
        <v>0</v>
      </c>
      <c r="J12751" s="29">
        <v>0</v>
      </c>
      <c r="K12751" s="29">
        <v>0</v>
      </c>
      <c r="L12751" s="29">
        <f t="shared" si="794"/>
        <v>4990</v>
      </c>
      <c r="M12751" s="29">
        <v>-4741</v>
      </c>
      <c r="N12751" s="29">
        <v>0</v>
      </c>
      <c r="O12751" s="29">
        <v>0</v>
      </c>
      <c r="P12751" s="29">
        <f t="shared" si="795"/>
        <v>-4741</v>
      </c>
      <c r="Q12751" s="29">
        <f t="shared" si="796"/>
        <v>249</v>
      </c>
      <c r="R12751" s="29">
        <f t="shared" si="797"/>
        <v>249</v>
      </c>
      <c r="S12751" s="15" t="s">
        <v>7227</v>
      </c>
      <c r="T12751" s="15">
        <v>108100</v>
      </c>
      <c r="U12751" s="15" t="s">
        <v>104</v>
      </c>
      <c r="V12751" s="15">
        <v>47040001</v>
      </c>
      <c r="W12751" s="15" t="s">
        <v>105</v>
      </c>
    </row>
    <row r="12752" spans="2:23" hidden="1" x14ac:dyDescent="0.25">
      <c r="B12752" s="14">
        <v>51004011</v>
      </c>
      <c r="C12752" s="14">
        <v>0</v>
      </c>
      <c r="D12752" s="15">
        <v>21040011</v>
      </c>
      <c r="E12752" s="16" t="s">
        <v>9727</v>
      </c>
      <c r="F12752" s="14">
        <v>1202</v>
      </c>
      <c r="G12752" s="17">
        <v>40269</v>
      </c>
      <c r="H12752" s="29">
        <v>4997</v>
      </c>
      <c r="I12752" s="29">
        <v>0</v>
      </c>
      <c r="J12752" s="29">
        <v>0</v>
      </c>
      <c r="K12752" s="29">
        <v>0</v>
      </c>
      <c r="L12752" s="29">
        <f t="shared" si="794"/>
        <v>4997</v>
      </c>
      <c r="M12752" s="29">
        <v>-4748</v>
      </c>
      <c r="N12752" s="29">
        <v>0</v>
      </c>
      <c r="O12752" s="29">
        <v>0</v>
      </c>
      <c r="P12752" s="29">
        <f t="shared" si="795"/>
        <v>-4748</v>
      </c>
      <c r="Q12752" s="29">
        <f t="shared" si="796"/>
        <v>249</v>
      </c>
      <c r="R12752" s="29">
        <f t="shared" si="797"/>
        <v>249</v>
      </c>
      <c r="S12752" s="15" t="s">
        <v>7227</v>
      </c>
      <c r="T12752" s="15">
        <v>101202</v>
      </c>
      <c r="U12752" s="15" t="s">
        <v>149</v>
      </c>
      <c r="V12752" s="15">
        <v>47040001</v>
      </c>
      <c r="W12752" s="15" t="s">
        <v>145</v>
      </c>
    </row>
    <row r="12753" spans="2:23" hidden="1" x14ac:dyDescent="0.25">
      <c r="B12753" s="14">
        <v>51004014</v>
      </c>
      <c r="C12753" s="14">
        <v>0</v>
      </c>
      <c r="D12753" s="15">
        <v>21040011</v>
      </c>
      <c r="E12753" s="16" t="s">
        <v>9728</v>
      </c>
      <c r="F12753" s="14">
        <v>1021</v>
      </c>
      <c r="G12753" s="17">
        <v>38234</v>
      </c>
      <c r="H12753" s="29">
        <v>5000</v>
      </c>
      <c r="I12753" s="29">
        <v>0</v>
      </c>
      <c r="J12753" s="29">
        <v>0</v>
      </c>
      <c r="K12753" s="29">
        <v>0</v>
      </c>
      <c r="L12753" s="29">
        <f t="shared" si="794"/>
        <v>5000</v>
      </c>
      <c r="M12753" s="29">
        <v>-4750</v>
      </c>
      <c r="N12753" s="29">
        <v>0</v>
      </c>
      <c r="O12753" s="29">
        <v>0</v>
      </c>
      <c r="P12753" s="29">
        <f t="shared" si="795"/>
        <v>-4750</v>
      </c>
      <c r="Q12753" s="29">
        <f t="shared" si="796"/>
        <v>250</v>
      </c>
      <c r="R12753" s="29">
        <f t="shared" si="797"/>
        <v>250</v>
      </c>
      <c r="S12753" s="15" t="s">
        <v>7227</v>
      </c>
      <c r="T12753" s="15">
        <v>100301</v>
      </c>
      <c r="U12753" s="15" t="s">
        <v>32</v>
      </c>
      <c r="V12753" s="15">
        <v>47040001</v>
      </c>
      <c r="W12753" s="15" t="s">
        <v>33</v>
      </c>
    </row>
    <row r="12754" spans="2:23" hidden="1" x14ac:dyDescent="0.25">
      <c r="B12754" s="14">
        <v>51004016</v>
      </c>
      <c r="C12754" s="14">
        <v>0</v>
      </c>
      <c r="D12754" s="15">
        <v>21040011</v>
      </c>
      <c r="E12754" s="16" t="s">
        <v>9729</v>
      </c>
      <c r="F12754" s="14">
        <v>1902</v>
      </c>
      <c r="G12754" s="17">
        <v>38443</v>
      </c>
      <c r="H12754" s="29">
        <v>5000</v>
      </c>
      <c r="I12754" s="29">
        <v>0</v>
      </c>
      <c r="J12754" s="29">
        <v>0</v>
      </c>
      <c r="K12754" s="29">
        <v>0</v>
      </c>
      <c r="L12754" s="29">
        <f t="shared" si="794"/>
        <v>5000</v>
      </c>
      <c r="M12754" s="29">
        <v>-4750</v>
      </c>
      <c r="N12754" s="29">
        <v>0</v>
      </c>
      <c r="O12754" s="29">
        <v>0</v>
      </c>
      <c r="P12754" s="29">
        <f t="shared" si="795"/>
        <v>-4750</v>
      </c>
      <c r="Q12754" s="29">
        <f t="shared" si="796"/>
        <v>250</v>
      </c>
      <c r="R12754" s="29">
        <f t="shared" si="797"/>
        <v>250</v>
      </c>
      <c r="S12754" s="15" t="s">
        <v>7227</v>
      </c>
      <c r="T12754" s="15">
        <v>108200</v>
      </c>
      <c r="U12754" s="15" t="s">
        <v>66</v>
      </c>
      <c r="V12754" s="15">
        <v>47040001</v>
      </c>
      <c r="W12754" s="15" t="s">
        <v>67</v>
      </c>
    </row>
    <row r="12755" spans="2:23" hidden="1" x14ac:dyDescent="0.25">
      <c r="B12755" s="14">
        <v>51004017</v>
      </c>
      <c r="C12755" s="14">
        <v>0</v>
      </c>
      <c r="D12755" s="15">
        <v>21040011</v>
      </c>
      <c r="E12755" s="16" t="s">
        <v>9730</v>
      </c>
      <c r="F12755" s="14">
        <v>1071</v>
      </c>
      <c r="G12755" s="17">
        <v>41182</v>
      </c>
      <c r="H12755" s="29">
        <v>5000</v>
      </c>
      <c r="I12755" s="29">
        <v>0</v>
      </c>
      <c r="J12755" s="29">
        <v>0</v>
      </c>
      <c r="K12755" s="29">
        <v>0</v>
      </c>
      <c r="L12755" s="29">
        <f t="shared" si="794"/>
        <v>5000</v>
      </c>
      <c r="M12755" s="29">
        <v>-4750</v>
      </c>
      <c r="N12755" s="29">
        <v>0</v>
      </c>
      <c r="O12755" s="29">
        <v>0</v>
      </c>
      <c r="P12755" s="29">
        <f t="shared" si="795"/>
        <v>-4750</v>
      </c>
      <c r="Q12755" s="29">
        <f t="shared" si="796"/>
        <v>250</v>
      </c>
      <c r="R12755" s="29">
        <f t="shared" si="797"/>
        <v>250</v>
      </c>
      <c r="S12755" s="15" t="s">
        <v>7227</v>
      </c>
      <c r="T12755" s="15">
        <v>100901</v>
      </c>
      <c r="U12755" s="15" t="s">
        <v>57</v>
      </c>
      <c r="V12755" s="15">
        <v>47040001</v>
      </c>
      <c r="W12755" s="15" t="s">
        <v>58</v>
      </c>
    </row>
    <row r="12756" spans="2:23" hidden="1" x14ac:dyDescent="0.25">
      <c r="B12756" s="14">
        <v>51004018</v>
      </c>
      <c r="C12756" s="14">
        <v>0</v>
      </c>
      <c r="D12756" s="15">
        <v>21040011</v>
      </c>
      <c r="E12756" s="16" t="s">
        <v>9731</v>
      </c>
      <c r="F12756" s="14">
        <v>1902</v>
      </c>
      <c r="G12756" s="17">
        <v>41275</v>
      </c>
      <c r="H12756" s="29">
        <v>5000</v>
      </c>
      <c r="I12756" s="29">
        <v>0</v>
      </c>
      <c r="J12756" s="29">
        <v>0</v>
      </c>
      <c r="K12756" s="29">
        <v>0</v>
      </c>
      <c r="L12756" s="29">
        <f t="shared" si="794"/>
        <v>5000</v>
      </c>
      <c r="M12756" s="29">
        <v>-4750</v>
      </c>
      <c r="N12756" s="29">
        <v>0</v>
      </c>
      <c r="O12756" s="29">
        <v>0</v>
      </c>
      <c r="P12756" s="29">
        <f t="shared" si="795"/>
        <v>-4750</v>
      </c>
      <c r="Q12756" s="29">
        <f t="shared" si="796"/>
        <v>250</v>
      </c>
      <c r="R12756" s="29">
        <f t="shared" si="797"/>
        <v>250</v>
      </c>
      <c r="S12756" s="15" t="s">
        <v>7227</v>
      </c>
      <c r="T12756" s="15">
        <v>108200</v>
      </c>
      <c r="U12756" s="15" t="s">
        <v>66</v>
      </c>
      <c r="V12756" s="15">
        <v>47040001</v>
      </c>
      <c r="W12756" s="15" t="s">
        <v>67</v>
      </c>
    </row>
    <row r="12757" spans="2:23" hidden="1" x14ac:dyDescent="0.25">
      <c r="B12757" s="14">
        <v>51004019</v>
      </c>
      <c r="C12757" s="14">
        <v>0</v>
      </c>
      <c r="D12757" s="15">
        <v>21040011</v>
      </c>
      <c r="E12757" s="16" t="s">
        <v>9732</v>
      </c>
      <c r="F12757" s="14">
        <v>1063</v>
      </c>
      <c r="G12757" s="17">
        <v>39497</v>
      </c>
      <c r="H12757" s="29">
        <v>5014</v>
      </c>
      <c r="I12757" s="29">
        <v>0</v>
      </c>
      <c r="J12757" s="29">
        <v>0</v>
      </c>
      <c r="K12757" s="29">
        <v>0</v>
      </c>
      <c r="L12757" s="29">
        <f t="shared" si="794"/>
        <v>5014</v>
      </c>
      <c r="M12757" s="29">
        <v>-4764</v>
      </c>
      <c r="N12757" s="29">
        <v>0</v>
      </c>
      <c r="O12757" s="29">
        <v>0</v>
      </c>
      <c r="P12757" s="29">
        <f t="shared" si="795"/>
        <v>-4764</v>
      </c>
      <c r="Q12757" s="29">
        <f t="shared" si="796"/>
        <v>250</v>
      </c>
      <c r="R12757" s="29">
        <f t="shared" si="797"/>
        <v>250</v>
      </c>
      <c r="S12757" s="15" t="s">
        <v>7227</v>
      </c>
      <c r="T12757" s="15">
        <v>100803</v>
      </c>
      <c r="U12757" s="15" t="s">
        <v>192</v>
      </c>
      <c r="V12757" s="15">
        <v>47040001</v>
      </c>
      <c r="W12757" s="15" t="s">
        <v>44</v>
      </c>
    </row>
    <row r="12758" spans="2:23" hidden="1" x14ac:dyDescent="0.25">
      <c r="B12758" s="14">
        <v>51004020</v>
      </c>
      <c r="C12758" s="14">
        <v>0</v>
      </c>
      <c r="D12758" s="15">
        <v>21040011</v>
      </c>
      <c r="E12758" s="16" t="s">
        <v>9732</v>
      </c>
      <c r="F12758" s="14">
        <v>1063</v>
      </c>
      <c r="G12758" s="17">
        <v>39497</v>
      </c>
      <c r="H12758" s="29">
        <v>5014</v>
      </c>
      <c r="I12758" s="29">
        <v>0</v>
      </c>
      <c r="J12758" s="29">
        <v>0</v>
      </c>
      <c r="K12758" s="29">
        <v>0</v>
      </c>
      <c r="L12758" s="29">
        <f t="shared" si="794"/>
        <v>5014</v>
      </c>
      <c r="M12758" s="29">
        <v>-4764</v>
      </c>
      <c r="N12758" s="29">
        <v>0</v>
      </c>
      <c r="O12758" s="29">
        <v>0</v>
      </c>
      <c r="P12758" s="29">
        <f t="shared" si="795"/>
        <v>-4764</v>
      </c>
      <c r="Q12758" s="29">
        <f t="shared" si="796"/>
        <v>250</v>
      </c>
      <c r="R12758" s="29">
        <f t="shared" si="797"/>
        <v>250</v>
      </c>
      <c r="S12758" s="15" t="s">
        <v>7227</v>
      </c>
      <c r="T12758" s="15">
        <v>100803</v>
      </c>
      <c r="U12758" s="15" t="s">
        <v>192</v>
      </c>
      <c r="V12758" s="15">
        <v>47040001</v>
      </c>
      <c r="W12758" s="15" t="s">
        <v>44</v>
      </c>
    </row>
    <row r="12759" spans="2:23" hidden="1" x14ac:dyDescent="0.25">
      <c r="B12759" s="14">
        <v>51004021</v>
      </c>
      <c r="C12759" s="14">
        <v>0</v>
      </c>
      <c r="D12759" s="15">
        <v>21040011</v>
      </c>
      <c r="E12759" s="16" t="s">
        <v>9732</v>
      </c>
      <c r="F12759" s="14">
        <v>1061</v>
      </c>
      <c r="G12759" s="17">
        <v>39478</v>
      </c>
      <c r="H12759" s="29">
        <v>5015</v>
      </c>
      <c r="I12759" s="29">
        <v>0</v>
      </c>
      <c r="J12759" s="29">
        <v>0</v>
      </c>
      <c r="K12759" s="29">
        <v>0</v>
      </c>
      <c r="L12759" s="29">
        <f t="shared" si="794"/>
        <v>5015</v>
      </c>
      <c r="M12759" s="29">
        <v>-4764</v>
      </c>
      <c r="N12759" s="29">
        <v>0</v>
      </c>
      <c r="O12759" s="29">
        <v>0</v>
      </c>
      <c r="P12759" s="29">
        <f t="shared" si="795"/>
        <v>-4764</v>
      </c>
      <c r="Q12759" s="29">
        <f t="shared" si="796"/>
        <v>251</v>
      </c>
      <c r="R12759" s="29">
        <f t="shared" si="797"/>
        <v>251</v>
      </c>
      <c r="S12759" s="15" t="s">
        <v>7227</v>
      </c>
      <c r="T12759" s="15">
        <v>100801</v>
      </c>
      <c r="U12759" s="15" t="s">
        <v>62</v>
      </c>
      <c r="V12759" s="15">
        <v>47040001</v>
      </c>
      <c r="W12759" s="15" t="s">
        <v>44</v>
      </c>
    </row>
    <row r="12760" spans="2:23" hidden="1" x14ac:dyDescent="0.25">
      <c r="B12760" s="14">
        <v>51004022</v>
      </c>
      <c r="C12760" s="14">
        <v>0</v>
      </c>
      <c r="D12760" s="15">
        <v>21040011</v>
      </c>
      <c r="E12760" s="16" t="s">
        <v>9732</v>
      </c>
      <c r="F12760" s="14">
        <v>1063</v>
      </c>
      <c r="G12760" s="17">
        <v>39497</v>
      </c>
      <c r="H12760" s="29">
        <v>5015</v>
      </c>
      <c r="I12760" s="29">
        <v>0</v>
      </c>
      <c r="J12760" s="29">
        <v>0</v>
      </c>
      <c r="K12760" s="29">
        <v>0</v>
      </c>
      <c r="L12760" s="29">
        <f t="shared" si="794"/>
        <v>5015</v>
      </c>
      <c r="M12760" s="29">
        <v>-4764</v>
      </c>
      <c r="N12760" s="29">
        <v>0</v>
      </c>
      <c r="O12760" s="29">
        <v>0</v>
      </c>
      <c r="P12760" s="29">
        <f t="shared" si="795"/>
        <v>-4764</v>
      </c>
      <c r="Q12760" s="29">
        <f t="shared" si="796"/>
        <v>251</v>
      </c>
      <c r="R12760" s="29">
        <f t="shared" si="797"/>
        <v>251</v>
      </c>
      <c r="S12760" s="15" t="s">
        <v>7227</v>
      </c>
      <c r="T12760" s="15">
        <v>100803</v>
      </c>
      <c r="U12760" s="15" t="s">
        <v>192</v>
      </c>
      <c r="V12760" s="15">
        <v>47040001</v>
      </c>
      <c r="W12760" s="15" t="s">
        <v>44</v>
      </c>
    </row>
    <row r="12761" spans="2:23" hidden="1" x14ac:dyDescent="0.25">
      <c r="B12761" s="14">
        <v>51004023</v>
      </c>
      <c r="C12761" s="14">
        <v>0</v>
      </c>
      <c r="D12761" s="15">
        <v>21040011</v>
      </c>
      <c r="E12761" s="16" t="s">
        <v>9732</v>
      </c>
      <c r="F12761" s="14">
        <v>1063</v>
      </c>
      <c r="G12761" s="17">
        <v>39497</v>
      </c>
      <c r="H12761" s="29">
        <v>5015</v>
      </c>
      <c r="I12761" s="29">
        <v>0</v>
      </c>
      <c r="J12761" s="29">
        <v>0</v>
      </c>
      <c r="K12761" s="29">
        <v>0</v>
      </c>
      <c r="L12761" s="29">
        <f t="shared" si="794"/>
        <v>5015</v>
      </c>
      <c r="M12761" s="29">
        <v>-4764</v>
      </c>
      <c r="N12761" s="29">
        <v>0</v>
      </c>
      <c r="O12761" s="29">
        <v>0</v>
      </c>
      <c r="P12761" s="29">
        <f t="shared" si="795"/>
        <v>-4764</v>
      </c>
      <c r="Q12761" s="29">
        <f t="shared" si="796"/>
        <v>251</v>
      </c>
      <c r="R12761" s="29">
        <f t="shared" si="797"/>
        <v>251</v>
      </c>
      <c r="S12761" s="15" t="s">
        <v>7227</v>
      </c>
      <c r="T12761" s="15">
        <v>100803</v>
      </c>
      <c r="U12761" s="15" t="s">
        <v>192</v>
      </c>
      <c r="V12761" s="15">
        <v>47040001</v>
      </c>
      <c r="W12761" s="15" t="s">
        <v>44</v>
      </c>
    </row>
    <row r="12762" spans="2:23" hidden="1" x14ac:dyDescent="0.25">
      <c r="B12762" s="14">
        <v>51004024</v>
      </c>
      <c r="C12762" s="14">
        <v>0</v>
      </c>
      <c r="D12762" s="15">
        <v>21040011</v>
      </c>
      <c r="E12762" s="16" t="s">
        <v>9732</v>
      </c>
      <c r="F12762" s="14">
        <v>1063</v>
      </c>
      <c r="G12762" s="17">
        <v>39497</v>
      </c>
      <c r="H12762" s="29">
        <v>5015</v>
      </c>
      <c r="I12762" s="29">
        <v>0</v>
      </c>
      <c r="J12762" s="29">
        <v>0</v>
      </c>
      <c r="K12762" s="29">
        <v>0</v>
      </c>
      <c r="L12762" s="29">
        <f t="shared" si="794"/>
        <v>5015</v>
      </c>
      <c r="M12762" s="29">
        <v>-4764</v>
      </c>
      <c r="N12762" s="29">
        <v>0</v>
      </c>
      <c r="O12762" s="29">
        <v>0</v>
      </c>
      <c r="P12762" s="29">
        <f t="shared" si="795"/>
        <v>-4764</v>
      </c>
      <c r="Q12762" s="29">
        <f t="shared" si="796"/>
        <v>251</v>
      </c>
      <c r="R12762" s="29">
        <f t="shared" si="797"/>
        <v>251</v>
      </c>
      <c r="S12762" s="15" t="s">
        <v>7227</v>
      </c>
      <c r="T12762" s="15">
        <v>100803</v>
      </c>
      <c r="U12762" s="15" t="s">
        <v>192</v>
      </c>
      <c r="V12762" s="15">
        <v>47040001</v>
      </c>
      <c r="W12762" s="15" t="s">
        <v>44</v>
      </c>
    </row>
    <row r="12763" spans="2:23" hidden="1" x14ac:dyDescent="0.25">
      <c r="B12763" s="14">
        <v>51004025</v>
      </c>
      <c r="C12763" s="14">
        <v>0</v>
      </c>
      <c r="D12763" s="15">
        <v>21040011</v>
      </c>
      <c r="E12763" s="16" t="s">
        <v>9732</v>
      </c>
      <c r="F12763" s="14">
        <v>1063</v>
      </c>
      <c r="G12763" s="17">
        <v>39497</v>
      </c>
      <c r="H12763" s="29">
        <v>5015</v>
      </c>
      <c r="I12763" s="29">
        <v>0</v>
      </c>
      <c r="J12763" s="29">
        <v>0</v>
      </c>
      <c r="K12763" s="29">
        <v>0</v>
      </c>
      <c r="L12763" s="29">
        <f t="shared" si="794"/>
        <v>5015</v>
      </c>
      <c r="M12763" s="29">
        <v>-4764</v>
      </c>
      <c r="N12763" s="29">
        <v>0</v>
      </c>
      <c r="O12763" s="29">
        <v>0</v>
      </c>
      <c r="P12763" s="29">
        <f t="shared" si="795"/>
        <v>-4764</v>
      </c>
      <c r="Q12763" s="29">
        <f t="shared" si="796"/>
        <v>251</v>
      </c>
      <c r="R12763" s="29">
        <f t="shared" si="797"/>
        <v>251</v>
      </c>
      <c r="S12763" s="15" t="s">
        <v>7227</v>
      </c>
      <c r="T12763" s="15">
        <v>100803</v>
      </c>
      <c r="U12763" s="15" t="s">
        <v>192</v>
      </c>
      <c r="V12763" s="15">
        <v>47040001</v>
      </c>
      <c r="W12763" s="15" t="s">
        <v>44</v>
      </c>
    </row>
    <row r="12764" spans="2:23" hidden="1" x14ac:dyDescent="0.25">
      <c r="B12764" s="14">
        <v>51004026</v>
      </c>
      <c r="C12764" s="14">
        <v>0</v>
      </c>
      <c r="D12764" s="15">
        <v>21040011</v>
      </c>
      <c r="E12764" s="16" t="s">
        <v>9732</v>
      </c>
      <c r="F12764" s="14">
        <v>1063</v>
      </c>
      <c r="G12764" s="17">
        <v>39497</v>
      </c>
      <c r="H12764" s="29">
        <v>5015</v>
      </c>
      <c r="I12764" s="29">
        <v>0</v>
      </c>
      <c r="J12764" s="29">
        <v>0</v>
      </c>
      <c r="K12764" s="29">
        <v>0</v>
      </c>
      <c r="L12764" s="29">
        <f t="shared" si="794"/>
        <v>5015</v>
      </c>
      <c r="M12764" s="29">
        <v>-4764</v>
      </c>
      <c r="N12764" s="29">
        <v>0</v>
      </c>
      <c r="O12764" s="29">
        <v>0</v>
      </c>
      <c r="P12764" s="29">
        <f t="shared" si="795"/>
        <v>-4764</v>
      </c>
      <c r="Q12764" s="29">
        <f t="shared" si="796"/>
        <v>251</v>
      </c>
      <c r="R12764" s="29">
        <f t="shared" si="797"/>
        <v>251</v>
      </c>
      <c r="S12764" s="15" t="s">
        <v>7227</v>
      </c>
      <c r="T12764" s="15">
        <v>100803</v>
      </c>
      <c r="U12764" s="15" t="s">
        <v>192</v>
      </c>
      <c r="V12764" s="15">
        <v>47040001</v>
      </c>
      <c r="W12764" s="15" t="s">
        <v>44</v>
      </c>
    </row>
    <row r="12765" spans="2:23" hidden="1" x14ac:dyDescent="0.25">
      <c r="B12765" s="14">
        <v>51004027</v>
      </c>
      <c r="C12765" s="14">
        <v>0</v>
      </c>
      <c r="D12765" s="15">
        <v>21040011</v>
      </c>
      <c r="E12765" s="16" t="s">
        <v>9732</v>
      </c>
      <c r="F12765" s="14">
        <v>1063</v>
      </c>
      <c r="G12765" s="17">
        <v>39497</v>
      </c>
      <c r="H12765" s="29">
        <v>5015</v>
      </c>
      <c r="I12765" s="29">
        <v>0</v>
      </c>
      <c r="J12765" s="29">
        <v>0</v>
      </c>
      <c r="K12765" s="29">
        <v>0</v>
      </c>
      <c r="L12765" s="29">
        <f t="shared" si="794"/>
        <v>5015</v>
      </c>
      <c r="M12765" s="29">
        <v>-4764</v>
      </c>
      <c r="N12765" s="29">
        <v>0</v>
      </c>
      <c r="O12765" s="29">
        <v>0</v>
      </c>
      <c r="P12765" s="29">
        <f t="shared" si="795"/>
        <v>-4764</v>
      </c>
      <c r="Q12765" s="29">
        <f t="shared" si="796"/>
        <v>251</v>
      </c>
      <c r="R12765" s="29">
        <f t="shared" si="797"/>
        <v>251</v>
      </c>
      <c r="S12765" s="15" t="s">
        <v>7227</v>
      </c>
      <c r="T12765" s="15">
        <v>100803</v>
      </c>
      <c r="U12765" s="15" t="s">
        <v>192</v>
      </c>
      <c r="V12765" s="15">
        <v>47040001</v>
      </c>
      <c r="W12765" s="15" t="s">
        <v>44</v>
      </c>
    </row>
    <row r="12766" spans="2:23" hidden="1" x14ac:dyDescent="0.25">
      <c r="B12766" s="14">
        <v>51004028</v>
      </c>
      <c r="C12766" s="14">
        <v>0</v>
      </c>
      <c r="D12766" s="15">
        <v>21040011</v>
      </c>
      <c r="E12766" s="16" t="s">
        <v>9732</v>
      </c>
      <c r="F12766" s="14">
        <v>1063</v>
      </c>
      <c r="G12766" s="17">
        <v>39497</v>
      </c>
      <c r="H12766" s="29">
        <v>5015</v>
      </c>
      <c r="I12766" s="29">
        <v>0</v>
      </c>
      <c r="J12766" s="29">
        <v>0</v>
      </c>
      <c r="K12766" s="29">
        <v>0</v>
      </c>
      <c r="L12766" s="29">
        <f t="shared" si="794"/>
        <v>5015</v>
      </c>
      <c r="M12766" s="29">
        <v>-4764</v>
      </c>
      <c r="N12766" s="29">
        <v>0</v>
      </c>
      <c r="O12766" s="29">
        <v>0</v>
      </c>
      <c r="P12766" s="29">
        <f t="shared" si="795"/>
        <v>-4764</v>
      </c>
      <c r="Q12766" s="29">
        <f t="shared" si="796"/>
        <v>251</v>
      </c>
      <c r="R12766" s="29">
        <f t="shared" si="797"/>
        <v>251</v>
      </c>
      <c r="S12766" s="15" t="s">
        <v>7227</v>
      </c>
      <c r="T12766" s="15">
        <v>100803</v>
      </c>
      <c r="U12766" s="15" t="s">
        <v>192</v>
      </c>
      <c r="V12766" s="15">
        <v>47040001</v>
      </c>
      <c r="W12766" s="15" t="s">
        <v>44</v>
      </c>
    </row>
    <row r="12767" spans="2:23" hidden="1" x14ac:dyDescent="0.25">
      <c r="B12767" s="14">
        <v>51004029</v>
      </c>
      <c r="C12767" s="14">
        <v>0</v>
      </c>
      <c r="D12767" s="15">
        <v>21040011</v>
      </c>
      <c r="E12767" s="16" t="s">
        <v>9733</v>
      </c>
      <c r="F12767" s="14">
        <v>1012</v>
      </c>
      <c r="G12767" s="17">
        <v>41275</v>
      </c>
      <c r="H12767" s="29">
        <v>5036</v>
      </c>
      <c r="I12767" s="29">
        <v>0</v>
      </c>
      <c r="J12767" s="29">
        <v>0</v>
      </c>
      <c r="K12767" s="29">
        <v>0</v>
      </c>
      <c r="L12767" s="29">
        <f t="shared" si="794"/>
        <v>5036</v>
      </c>
      <c r="M12767" s="29">
        <v>-4785</v>
      </c>
      <c r="N12767" s="29">
        <v>0</v>
      </c>
      <c r="O12767" s="29">
        <v>0</v>
      </c>
      <c r="P12767" s="29">
        <f t="shared" si="795"/>
        <v>-4785</v>
      </c>
      <c r="Q12767" s="29">
        <f t="shared" si="796"/>
        <v>251</v>
      </c>
      <c r="R12767" s="29">
        <f t="shared" si="797"/>
        <v>251</v>
      </c>
      <c r="S12767" s="15" t="s">
        <v>7227</v>
      </c>
      <c r="T12767" s="15">
        <v>100202</v>
      </c>
      <c r="U12767" s="15" t="s">
        <v>70</v>
      </c>
      <c r="V12767" s="15">
        <v>47040001</v>
      </c>
      <c r="W12767" s="15" t="s">
        <v>71</v>
      </c>
    </row>
    <row r="12768" spans="2:23" hidden="1" x14ac:dyDescent="0.25">
      <c r="B12768" s="14">
        <v>51004030</v>
      </c>
      <c r="C12768" s="14">
        <v>0</v>
      </c>
      <c r="D12768" s="15">
        <v>21040011</v>
      </c>
      <c r="E12768" s="16" t="s">
        <v>9734</v>
      </c>
      <c r="F12768" s="14">
        <v>1015</v>
      </c>
      <c r="G12768" s="17">
        <v>39545</v>
      </c>
      <c r="H12768" s="29">
        <v>5096</v>
      </c>
      <c r="I12768" s="29">
        <v>0</v>
      </c>
      <c r="J12768" s="29">
        <v>0</v>
      </c>
      <c r="K12768" s="29">
        <v>0</v>
      </c>
      <c r="L12768" s="29">
        <f t="shared" si="794"/>
        <v>5096</v>
      </c>
      <c r="M12768" s="29">
        <v>-4841</v>
      </c>
      <c r="N12768" s="29">
        <v>0</v>
      </c>
      <c r="O12768" s="29">
        <v>0</v>
      </c>
      <c r="P12768" s="29">
        <f t="shared" si="795"/>
        <v>-4841</v>
      </c>
      <c r="Q12768" s="29">
        <f t="shared" si="796"/>
        <v>255</v>
      </c>
      <c r="R12768" s="29">
        <f t="shared" si="797"/>
        <v>255</v>
      </c>
      <c r="S12768" s="15" t="s">
        <v>7227</v>
      </c>
      <c r="T12768" s="15">
        <v>100205</v>
      </c>
      <c r="U12768" s="15" t="s">
        <v>159</v>
      </c>
      <c r="V12768" s="15">
        <v>47040001</v>
      </c>
      <c r="W12768" s="15" t="s">
        <v>71</v>
      </c>
    </row>
    <row r="12769" spans="2:23" hidden="1" x14ac:dyDescent="0.25">
      <c r="B12769" s="14">
        <v>51004031</v>
      </c>
      <c r="C12769" s="14">
        <v>0</v>
      </c>
      <c r="D12769" s="15">
        <v>21040011</v>
      </c>
      <c r="E12769" s="16" t="s">
        <v>9735</v>
      </c>
      <c r="F12769" s="14">
        <v>1011</v>
      </c>
      <c r="G12769" s="17">
        <v>38899</v>
      </c>
      <c r="H12769" s="29">
        <v>5100</v>
      </c>
      <c r="I12769" s="29">
        <v>0</v>
      </c>
      <c r="J12769" s="29">
        <v>0</v>
      </c>
      <c r="K12769" s="29">
        <v>0</v>
      </c>
      <c r="L12769" s="29">
        <f t="shared" si="794"/>
        <v>5100</v>
      </c>
      <c r="M12769" s="29">
        <v>-4845</v>
      </c>
      <c r="N12769" s="29">
        <v>0</v>
      </c>
      <c r="O12769" s="29">
        <v>0</v>
      </c>
      <c r="P12769" s="29">
        <f t="shared" si="795"/>
        <v>-4845</v>
      </c>
      <c r="Q12769" s="29">
        <f t="shared" si="796"/>
        <v>255</v>
      </c>
      <c r="R12769" s="29">
        <f t="shared" si="797"/>
        <v>255</v>
      </c>
      <c r="S12769" s="15" t="s">
        <v>7227</v>
      </c>
      <c r="T12769" s="15">
        <v>100201</v>
      </c>
      <c r="U12769" s="15" t="s">
        <v>75</v>
      </c>
      <c r="V12769" s="15">
        <v>47040001</v>
      </c>
      <c r="W12769" s="15" t="s">
        <v>71</v>
      </c>
    </row>
    <row r="12770" spans="2:23" hidden="1" x14ac:dyDescent="0.25">
      <c r="B12770" s="14">
        <v>51004032</v>
      </c>
      <c r="C12770" s="14">
        <v>0</v>
      </c>
      <c r="D12770" s="15">
        <v>21040011</v>
      </c>
      <c r="E12770" s="16" t="s">
        <v>9736</v>
      </c>
      <c r="F12770" s="14">
        <v>1902</v>
      </c>
      <c r="G12770" s="17">
        <v>37712</v>
      </c>
      <c r="H12770" s="29">
        <v>5100</v>
      </c>
      <c r="I12770" s="29">
        <v>0</v>
      </c>
      <c r="J12770" s="29">
        <v>0</v>
      </c>
      <c r="K12770" s="29">
        <v>0</v>
      </c>
      <c r="L12770" s="29">
        <f t="shared" si="794"/>
        <v>5100</v>
      </c>
      <c r="M12770" s="29">
        <v>-4845</v>
      </c>
      <c r="N12770" s="29">
        <v>0</v>
      </c>
      <c r="O12770" s="29">
        <v>0</v>
      </c>
      <c r="P12770" s="29">
        <f t="shared" si="795"/>
        <v>-4845</v>
      </c>
      <c r="Q12770" s="29">
        <f t="shared" si="796"/>
        <v>255</v>
      </c>
      <c r="R12770" s="29">
        <f t="shared" si="797"/>
        <v>255</v>
      </c>
      <c r="S12770" s="15" t="s">
        <v>7227</v>
      </c>
      <c r="T12770" s="15">
        <v>108200</v>
      </c>
      <c r="U12770" s="15" t="s">
        <v>66</v>
      </c>
      <c r="V12770" s="15">
        <v>47040001</v>
      </c>
      <c r="W12770" s="15" t="s">
        <v>67</v>
      </c>
    </row>
    <row r="12771" spans="2:23" hidden="1" x14ac:dyDescent="0.25">
      <c r="B12771" s="14">
        <v>51004033</v>
      </c>
      <c r="C12771" s="14">
        <v>0</v>
      </c>
      <c r="D12771" s="15">
        <v>21040011</v>
      </c>
      <c r="E12771" s="16" t="s">
        <v>9737</v>
      </c>
      <c r="F12771" s="14">
        <v>1001</v>
      </c>
      <c r="G12771" s="17">
        <v>38046</v>
      </c>
      <c r="H12771" s="29">
        <v>5110</v>
      </c>
      <c r="I12771" s="29">
        <v>0</v>
      </c>
      <c r="J12771" s="29">
        <v>0</v>
      </c>
      <c r="K12771" s="29">
        <v>0</v>
      </c>
      <c r="L12771" s="29">
        <f t="shared" si="794"/>
        <v>5110</v>
      </c>
      <c r="M12771" s="29">
        <v>-4854</v>
      </c>
      <c r="N12771" s="29">
        <v>0</v>
      </c>
      <c r="O12771" s="29">
        <v>0</v>
      </c>
      <c r="P12771" s="29">
        <f t="shared" si="795"/>
        <v>-4854</v>
      </c>
      <c r="Q12771" s="29">
        <f t="shared" si="796"/>
        <v>256</v>
      </c>
      <c r="R12771" s="29">
        <f t="shared" si="797"/>
        <v>256</v>
      </c>
      <c r="S12771" s="15" t="s">
        <v>7227</v>
      </c>
      <c r="T12771" s="15">
        <v>100101</v>
      </c>
      <c r="U12771" s="15" t="s">
        <v>89</v>
      </c>
      <c r="V12771" s="15">
        <v>47040001</v>
      </c>
      <c r="W12771" s="15" t="s">
        <v>85</v>
      </c>
    </row>
    <row r="12772" spans="2:23" hidden="1" x14ac:dyDescent="0.25">
      <c r="B12772" s="14">
        <v>51004034</v>
      </c>
      <c r="C12772" s="14">
        <v>0</v>
      </c>
      <c r="D12772" s="15">
        <v>21040011</v>
      </c>
      <c r="E12772" s="16" t="s">
        <v>9595</v>
      </c>
      <c r="F12772" s="14">
        <v>1031</v>
      </c>
      <c r="G12772" s="17">
        <v>38611</v>
      </c>
      <c r="H12772" s="29">
        <v>5121</v>
      </c>
      <c r="I12772" s="29">
        <v>0</v>
      </c>
      <c r="J12772" s="29">
        <v>0</v>
      </c>
      <c r="K12772" s="29">
        <v>0</v>
      </c>
      <c r="L12772" s="29">
        <f t="shared" si="794"/>
        <v>5121</v>
      </c>
      <c r="M12772" s="29">
        <v>-4865</v>
      </c>
      <c r="N12772" s="29">
        <v>0</v>
      </c>
      <c r="O12772" s="29">
        <v>0</v>
      </c>
      <c r="P12772" s="29">
        <f t="shared" si="795"/>
        <v>-4865</v>
      </c>
      <c r="Q12772" s="29">
        <f t="shared" si="796"/>
        <v>256</v>
      </c>
      <c r="R12772" s="29">
        <f t="shared" si="797"/>
        <v>256</v>
      </c>
      <c r="S12772" s="15" t="s">
        <v>7227</v>
      </c>
      <c r="T12772" s="15">
        <v>100401</v>
      </c>
      <c r="U12772" s="15" t="s">
        <v>97</v>
      </c>
      <c r="V12772" s="15">
        <v>47040001</v>
      </c>
      <c r="W12772" s="15" t="s">
        <v>98</v>
      </c>
    </row>
    <row r="12773" spans="2:23" hidden="1" x14ac:dyDescent="0.25">
      <c r="B12773" s="14">
        <v>51004035</v>
      </c>
      <c r="C12773" s="14">
        <v>0</v>
      </c>
      <c r="D12773" s="15">
        <v>21040011</v>
      </c>
      <c r="E12773" s="16" t="s">
        <v>9525</v>
      </c>
      <c r="F12773" s="14">
        <v>1001</v>
      </c>
      <c r="G12773" s="17">
        <v>37767</v>
      </c>
      <c r="H12773" s="29">
        <v>5151</v>
      </c>
      <c r="I12773" s="29">
        <v>0</v>
      </c>
      <c r="J12773" s="29">
        <v>0</v>
      </c>
      <c r="K12773" s="29">
        <v>0</v>
      </c>
      <c r="L12773" s="29">
        <f t="shared" si="794"/>
        <v>5151</v>
      </c>
      <c r="M12773" s="29">
        <v>-4894</v>
      </c>
      <c r="N12773" s="29">
        <v>0</v>
      </c>
      <c r="O12773" s="29">
        <v>0</v>
      </c>
      <c r="P12773" s="29">
        <f t="shared" si="795"/>
        <v>-4894</v>
      </c>
      <c r="Q12773" s="29">
        <f t="shared" si="796"/>
        <v>257</v>
      </c>
      <c r="R12773" s="29">
        <f t="shared" si="797"/>
        <v>257</v>
      </c>
      <c r="S12773" s="15" t="s">
        <v>7227</v>
      </c>
      <c r="T12773" s="15">
        <v>100101</v>
      </c>
      <c r="U12773" s="15" t="s">
        <v>89</v>
      </c>
      <c r="V12773" s="15">
        <v>47040001</v>
      </c>
      <c r="W12773" s="15" t="s">
        <v>85</v>
      </c>
    </row>
    <row r="12774" spans="2:23" hidden="1" x14ac:dyDescent="0.25">
      <c r="B12774" s="14">
        <v>51004037</v>
      </c>
      <c r="C12774" s="14">
        <v>0</v>
      </c>
      <c r="D12774" s="15">
        <v>21040011</v>
      </c>
      <c r="E12774" s="16" t="s">
        <v>9738</v>
      </c>
      <c r="F12774" s="14">
        <v>1011</v>
      </c>
      <c r="G12774" s="17">
        <v>36160</v>
      </c>
      <c r="H12774" s="29">
        <v>5170</v>
      </c>
      <c r="I12774" s="29">
        <v>0</v>
      </c>
      <c r="J12774" s="29">
        <v>0</v>
      </c>
      <c r="K12774" s="29">
        <v>0</v>
      </c>
      <c r="L12774" s="29">
        <f t="shared" si="794"/>
        <v>5170</v>
      </c>
      <c r="M12774" s="29">
        <v>-4911</v>
      </c>
      <c r="N12774" s="29">
        <v>0</v>
      </c>
      <c r="O12774" s="29">
        <v>0</v>
      </c>
      <c r="P12774" s="29">
        <f t="shared" si="795"/>
        <v>-4911</v>
      </c>
      <c r="Q12774" s="29">
        <f t="shared" si="796"/>
        <v>259</v>
      </c>
      <c r="R12774" s="29">
        <f t="shared" si="797"/>
        <v>259</v>
      </c>
      <c r="S12774" s="15" t="s">
        <v>7227</v>
      </c>
      <c r="T12774" s="15">
        <v>100201</v>
      </c>
      <c r="U12774" s="15" t="s">
        <v>75</v>
      </c>
      <c r="V12774" s="15">
        <v>47040001</v>
      </c>
      <c r="W12774" s="15" t="s">
        <v>71</v>
      </c>
    </row>
    <row r="12775" spans="2:23" hidden="1" x14ac:dyDescent="0.25">
      <c r="B12775" s="14">
        <v>51004040</v>
      </c>
      <c r="C12775" s="14">
        <v>0</v>
      </c>
      <c r="D12775" s="15">
        <v>21040011</v>
      </c>
      <c r="E12775" s="16" t="s">
        <v>9739</v>
      </c>
      <c r="F12775" s="14">
        <v>1021</v>
      </c>
      <c r="G12775" s="17">
        <v>38237</v>
      </c>
      <c r="H12775" s="29">
        <v>5200</v>
      </c>
      <c r="I12775" s="29">
        <v>0</v>
      </c>
      <c r="J12775" s="29">
        <v>0</v>
      </c>
      <c r="K12775" s="29">
        <v>0</v>
      </c>
      <c r="L12775" s="29">
        <f t="shared" si="794"/>
        <v>5200</v>
      </c>
      <c r="M12775" s="29">
        <v>-4940</v>
      </c>
      <c r="N12775" s="29">
        <v>0</v>
      </c>
      <c r="O12775" s="29">
        <v>0</v>
      </c>
      <c r="P12775" s="29">
        <f t="shared" si="795"/>
        <v>-4940</v>
      </c>
      <c r="Q12775" s="29">
        <f t="shared" si="796"/>
        <v>260</v>
      </c>
      <c r="R12775" s="29">
        <f t="shared" si="797"/>
        <v>260</v>
      </c>
      <c r="S12775" s="15" t="s">
        <v>7227</v>
      </c>
      <c r="T12775" s="15">
        <v>100301</v>
      </c>
      <c r="U12775" s="15" t="s">
        <v>32</v>
      </c>
      <c r="V12775" s="15">
        <v>47040001</v>
      </c>
      <c r="W12775" s="15" t="s">
        <v>33</v>
      </c>
    </row>
    <row r="12776" spans="2:23" hidden="1" x14ac:dyDescent="0.25">
      <c r="B12776" s="14">
        <v>51004041</v>
      </c>
      <c r="C12776" s="14">
        <v>0</v>
      </c>
      <c r="D12776" s="15">
        <v>21040011</v>
      </c>
      <c r="E12776" s="16" t="s">
        <v>9739</v>
      </c>
      <c r="F12776" s="14">
        <v>1021</v>
      </c>
      <c r="G12776" s="17">
        <v>38237</v>
      </c>
      <c r="H12776" s="29">
        <v>5200</v>
      </c>
      <c r="I12776" s="29">
        <v>0</v>
      </c>
      <c r="J12776" s="29">
        <v>0</v>
      </c>
      <c r="K12776" s="29">
        <v>0</v>
      </c>
      <c r="L12776" s="29">
        <f t="shared" si="794"/>
        <v>5200</v>
      </c>
      <c r="M12776" s="29">
        <v>-4940</v>
      </c>
      <c r="N12776" s="29">
        <v>0</v>
      </c>
      <c r="O12776" s="29">
        <v>0</v>
      </c>
      <c r="P12776" s="29">
        <f t="shared" si="795"/>
        <v>-4940</v>
      </c>
      <c r="Q12776" s="29">
        <f t="shared" si="796"/>
        <v>260</v>
      </c>
      <c r="R12776" s="29">
        <f t="shared" si="797"/>
        <v>260</v>
      </c>
      <c r="S12776" s="15" t="s">
        <v>7227</v>
      </c>
      <c r="T12776" s="15">
        <v>100301</v>
      </c>
      <c r="U12776" s="15" t="s">
        <v>32</v>
      </c>
      <c r="V12776" s="15">
        <v>47040001</v>
      </c>
      <c r="W12776" s="15" t="s">
        <v>33</v>
      </c>
    </row>
    <row r="12777" spans="2:23" hidden="1" x14ac:dyDescent="0.25">
      <c r="B12777" s="14">
        <v>51004042</v>
      </c>
      <c r="C12777" s="14">
        <v>0</v>
      </c>
      <c r="D12777" s="15">
        <v>21040011</v>
      </c>
      <c r="E12777" s="16" t="s">
        <v>9740</v>
      </c>
      <c r="F12777" s="14">
        <v>1021</v>
      </c>
      <c r="G12777" s="17">
        <v>38548</v>
      </c>
      <c r="H12777" s="29">
        <v>5200</v>
      </c>
      <c r="I12777" s="29">
        <v>0</v>
      </c>
      <c r="J12777" s="29">
        <v>0</v>
      </c>
      <c r="K12777" s="29">
        <v>0</v>
      </c>
      <c r="L12777" s="29">
        <f t="shared" si="794"/>
        <v>5200</v>
      </c>
      <c r="M12777" s="29">
        <v>-4940</v>
      </c>
      <c r="N12777" s="29">
        <v>0</v>
      </c>
      <c r="O12777" s="29">
        <v>0</v>
      </c>
      <c r="P12777" s="29">
        <f t="shared" si="795"/>
        <v>-4940</v>
      </c>
      <c r="Q12777" s="29">
        <f t="shared" si="796"/>
        <v>260</v>
      </c>
      <c r="R12777" s="29">
        <f t="shared" si="797"/>
        <v>260</v>
      </c>
      <c r="S12777" s="15" t="s">
        <v>7227</v>
      </c>
      <c r="T12777" s="15">
        <v>100301</v>
      </c>
      <c r="U12777" s="15" t="s">
        <v>32</v>
      </c>
      <c r="V12777" s="15">
        <v>47040001</v>
      </c>
      <c r="W12777" s="15" t="s">
        <v>33</v>
      </c>
    </row>
    <row r="12778" spans="2:23" hidden="1" x14ac:dyDescent="0.25">
      <c r="B12778" s="14">
        <v>51004044</v>
      </c>
      <c r="C12778" s="14">
        <v>0</v>
      </c>
      <c r="D12778" s="15">
        <v>21040011</v>
      </c>
      <c r="E12778" s="16" t="s">
        <v>9741</v>
      </c>
      <c r="F12778" s="14">
        <v>1051</v>
      </c>
      <c r="G12778" s="17">
        <v>38472</v>
      </c>
      <c r="H12778" s="29">
        <v>5200</v>
      </c>
      <c r="I12778" s="29">
        <v>0</v>
      </c>
      <c r="J12778" s="29">
        <v>0</v>
      </c>
      <c r="K12778" s="29">
        <v>0</v>
      </c>
      <c r="L12778" s="29">
        <f t="shared" si="794"/>
        <v>5200</v>
      </c>
      <c r="M12778" s="29">
        <v>-4940</v>
      </c>
      <c r="N12778" s="29">
        <v>0</v>
      </c>
      <c r="O12778" s="29">
        <v>0</v>
      </c>
      <c r="P12778" s="29">
        <f t="shared" si="795"/>
        <v>-4940</v>
      </c>
      <c r="Q12778" s="29">
        <f t="shared" si="796"/>
        <v>260</v>
      </c>
      <c r="R12778" s="29">
        <f t="shared" si="797"/>
        <v>260</v>
      </c>
      <c r="S12778" s="15" t="s">
        <v>7227</v>
      </c>
      <c r="T12778" s="15">
        <v>100601</v>
      </c>
      <c r="U12778" s="15" t="s">
        <v>79</v>
      </c>
      <c r="V12778" s="15">
        <v>47040001</v>
      </c>
      <c r="W12778" s="15" t="s">
        <v>80</v>
      </c>
    </row>
    <row r="12779" spans="2:23" hidden="1" x14ac:dyDescent="0.25">
      <c r="B12779" s="14">
        <v>51004047</v>
      </c>
      <c r="C12779" s="14">
        <v>0</v>
      </c>
      <c r="D12779" s="15">
        <v>21040011</v>
      </c>
      <c r="E12779" s="16" t="s">
        <v>9567</v>
      </c>
      <c r="F12779" s="14">
        <v>1001</v>
      </c>
      <c r="G12779" s="17">
        <v>37778</v>
      </c>
      <c r="H12779" s="29">
        <v>5215</v>
      </c>
      <c r="I12779" s="29">
        <v>0</v>
      </c>
      <c r="J12779" s="29">
        <v>0</v>
      </c>
      <c r="K12779" s="29">
        <v>0</v>
      </c>
      <c r="L12779" s="29">
        <f t="shared" si="794"/>
        <v>5215</v>
      </c>
      <c r="M12779" s="29">
        <v>-4954</v>
      </c>
      <c r="N12779" s="29">
        <v>0</v>
      </c>
      <c r="O12779" s="29">
        <v>0</v>
      </c>
      <c r="P12779" s="29">
        <f t="shared" si="795"/>
        <v>-4954</v>
      </c>
      <c r="Q12779" s="29">
        <f t="shared" si="796"/>
        <v>261</v>
      </c>
      <c r="R12779" s="29">
        <f t="shared" si="797"/>
        <v>261</v>
      </c>
      <c r="S12779" s="15" t="s">
        <v>7227</v>
      </c>
      <c r="T12779" s="15">
        <v>100101</v>
      </c>
      <c r="U12779" s="15" t="s">
        <v>89</v>
      </c>
      <c r="V12779" s="15">
        <v>47040001</v>
      </c>
      <c r="W12779" s="15" t="s">
        <v>85</v>
      </c>
    </row>
    <row r="12780" spans="2:23" hidden="1" x14ac:dyDescent="0.25">
      <c r="B12780" s="14">
        <v>51004048</v>
      </c>
      <c r="C12780" s="14">
        <v>0</v>
      </c>
      <c r="D12780" s="15">
        <v>21040011</v>
      </c>
      <c r="E12780" s="16" t="s">
        <v>9567</v>
      </c>
      <c r="F12780" s="14">
        <v>1001</v>
      </c>
      <c r="G12780" s="17">
        <v>37782</v>
      </c>
      <c r="H12780" s="29">
        <v>5215</v>
      </c>
      <c r="I12780" s="29">
        <v>0</v>
      </c>
      <c r="J12780" s="29">
        <v>0</v>
      </c>
      <c r="K12780" s="29">
        <v>0</v>
      </c>
      <c r="L12780" s="29">
        <f t="shared" si="794"/>
        <v>5215</v>
      </c>
      <c r="M12780" s="29">
        <v>-4954</v>
      </c>
      <c r="N12780" s="29">
        <v>0</v>
      </c>
      <c r="O12780" s="29">
        <v>0</v>
      </c>
      <c r="P12780" s="29">
        <f t="shared" si="795"/>
        <v>-4954</v>
      </c>
      <c r="Q12780" s="29">
        <f t="shared" si="796"/>
        <v>261</v>
      </c>
      <c r="R12780" s="29">
        <f t="shared" si="797"/>
        <v>261</v>
      </c>
      <c r="S12780" s="15" t="s">
        <v>7227</v>
      </c>
      <c r="T12780" s="15">
        <v>100101</v>
      </c>
      <c r="U12780" s="15" t="s">
        <v>89</v>
      </c>
      <c r="V12780" s="15">
        <v>47040001</v>
      </c>
      <c r="W12780" s="15" t="s">
        <v>85</v>
      </c>
    </row>
    <row r="12781" spans="2:23" hidden="1" x14ac:dyDescent="0.25">
      <c r="B12781" s="14">
        <v>51004049</v>
      </c>
      <c r="C12781" s="14">
        <v>0</v>
      </c>
      <c r="D12781" s="15">
        <v>21040011</v>
      </c>
      <c r="E12781" s="16" t="s">
        <v>9705</v>
      </c>
      <c r="F12781" s="14">
        <v>1101</v>
      </c>
      <c r="G12781" s="17">
        <v>40269</v>
      </c>
      <c r="H12781" s="29">
        <v>5222</v>
      </c>
      <c r="I12781" s="29">
        <v>0</v>
      </c>
      <c r="J12781" s="29">
        <v>0</v>
      </c>
      <c r="K12781" s="29">
        <v>0</v>
      </c>
      <c r="L12781" s="29">
        <f t="shared" si="794"/>
        <v>5222</v>
      </c>
      <c r="M12781" s="29">
        <v>-4961</v>
      </c>
      <c r="N12781" s="29">
        <v>0</v>
      </c>
      <c r="O12781" s="29">
        <v>0</v>
      </c>
      <c r="P12781" s="29">
        <f t="shared" si="795"/>
        <v>-4961</v>
      </c>
      <c r="Q12781" s="29">
        <f t="shared" si="796"/>
        <v>261</v>
      </c>
      <c r="R12781" s="29">
        <f t="shared" si="797"/>
        <v>261</v>
      </c>
      <c r="S12781" s="15" t="s">
        <v>7227</v>
      </c>
      <c r="T12781" s="15">
        <v>101101</v>
      </c>
      <c r="U12781" s="15" t="s">
        <v>129</v>
      </c>
      <c r="V12781" s="15">
        <v>47040001</v>
      </c>
      <c r="W12781" s="15" t="s">
        <v>130</v>
      </c>
    </row>
    <row r="12782" spans="2:23" hidden="1" x14ac:dyDescent="0.25">
      <c r="B12782" s="14">
        <v>51004050</v>
      </c>
      <c r="C12782" s="14">
        <v>0</v>
      </c>
      <c r="D12782" s="15">
        <v>21040011</v>
      </c>
      <c r="E12782" s="16" t="s">
        <v>9742</v>
      </c>
      <c r="F12782" s="14">
        <v>1202</v>
      </c>
      <c r="G12782" s="17">
        <v>40269</v>
      </c>
      <c r="H12782" s="29">
        <v>5231</v>
      </c>
      <c r="I12782" s="29">
        <v>0</v>
      </c>
      <c r="J12782" s="29">
        <v>0</v>
      </c>
      <c r="K12782" s="29">
        <v>0</v>
      </c>
      <c r="L12782" s="29">
        <f t="shared" si="794"/>
        <v>5231</v>
      </c>
      <c r="M12782" s="29">
        <v>-4970</v>
      </c>
      <c r="N12782" s="29">
        <v>0</v>
      </c>
      <c r="O12782" s="29">
        <v>0</v>
      </c>
      <c r="P12782" s="29">
        <f t="shared" si="795"/>
        <v>-4970</v>
      </c>
      <c r="Q12782" s="29">
        <f t="shared" si="796"/>
        <v>261</v>
      </c>
      <c r="R12782" s="29">
        <f t="shared" si="797"/>
        <v>261</v>
      </c>
      <c r="S12782" s="15" t="s">
        <v>7227</v>
      </c>
      <c r="T12782" s="15">
        <v>101202</v>
      </c>
      <c r="U12782" s="15" t="s">
        <v>149</v>
      </c>
      <c r="V12782" s="15">
        <v>47040001</v>
      </c>
      <c r="W12782" s="15" t="s">
        <v>145</v>
      </c>
    </row>
    <row r="12783" spans="2:23" hidden="1" x14ac:dyDescent="0.25">
      <c r="B12783" s="14">
        <v>51004051</v>
      </c>
      <c r="C12783" s="14">
        <v>0</v>
      </c>
      <c r="D12783" s="15">
        <v>21040011</v>
      </c>
      <c r="E12783" s="16" t="s">
        <v>9743</v>
      </c>
      <c r="F12783" s="14">
        <v>1902</v>
      </c>
      <c r="G12783" s="17">
        <v>38078</v>
      </c>
      <c r="H12783" s="29">
        <v>5250</v>
      </c>
      <c r="I12783" s="29">
        <v>0</v>
      </c>
      <c r="J12783" s="29">
        <v>0</v>
      </c>
      <c r="K12783" s="29">
        <v>0</v>
      </c>
      <c r="L12783" s="29">
        <f t="shared" si="794"/>
        <v>5250</v>
      </c>
      <c r="M12783" s="29">
        <v>-4987</v>
      </c>
      <c r="N12783" s="29">
        <v>0</v>
      </c>
      <c r="O12783" s="29">
        <v>0</v>
      </c>
      <c r="P12783" s="29">
        <f t="shared" si="795"/>
        <v>-4987</v>
      </c>
      <c r="Q12783" s="29">
        <f t="shared" si="796"/>
        <v>263</v>
      </c>
      <c r="R12783" s="29">
        <f t="shared" si="797"/>
        <v>263</v>
      </c>
      <c r="S12783" s="15" t="s">
        <v>7227</v>
      </c>
      <c r="T12783" s="15">
        <v>108200</v>
      </c>
      <c r="U12783" s="15" t="s">
        <v>66</v>
      </c>
      <c r="V12783" s="15">
        <v>47040001</v>
      </c>
      <c r="W12783" s="15" t="s">
        <v>67</v>
      </c>
    </row>
    <row r="12784" spans="2:23" hidden="1" x14ac:dyDescent="0.25">
      <c r="B12784" s="14">
        <v>51004052</v>
      </c>
      <c r="C12784" s="14">
        <v>0</v>
      </c>
      <c r="D12784" s="15">
        <v>21040011</v>
      </c>
      <c r="E12784" s="16" t="s">
        <v>9744</v>
      </c>
      <c r="F12784" s="14">
        <v>1401</v>
      </c>
      <c r="G12784" s="17">
        <v>40293</v>
      </c>
      <c r="H12784" s="29">
        <v>5270</v>
      </c>
      <c r="I12784" s="29">
        <v>0</v>
      </c>
      <c r="J12784" s="29">
        <v>0</v>
      </c>
      <c r="K12784" s="29">
        <v>0</v>
      </c>
      <c r="L12784" s="29">
        <f t="shared" si="794"/>
        <v>5270</v>
      </c>
      <c r="M12784" s="29">
        <v>-5007</v>
      </c>
      <c r="N12784" s="29">
        <v>0</v>
      </c>
      <c r="O12784" s="29">
        <v>0</v>
      </c>
      <c r="P12784" s="29">
        <f t="shared" si="795"/>
        <v>-5007</v>
      </c>
      <c r="Q12784" s="29">
        <f t="shared" si="796"/>
        <v>263</v>
      </c>
      <c r="R12784" s="29">
        <f t="shared" si="797"/>
        <v>263</v>
      </c>
      <c r="S12784" s="15" t="s">
        <v>7227</v>
      </c>
      <c r="T12784" s="15">
        <v>101401</v>
      </c>
      <c r="U12784" s="15" t="s">
        <v>139</v>
      </c>
      <c r="V12784" s="15">
        <v>47040001</v>
      </c>
      <c r="W12784" s="15" t="s">
        <v>140</v>
      </c>
    </row>
    <row r="12785" spans="2:23" hidden="1" x14ac:dyDescent="0.25">
      <c r="B12785" s="14">
        <v>51004054</v>
      </c>
      <c r="C12785" s="14">
        <v>0</v>
      </c>
      <c r="D12785" s="15">
        <v>21040011</v>
      </c>
      <c r="E12785" s="16" t="s">
        <v>9745</v>
      </c>
      <c r="F12785" s="14">
        <v>1041</v>
      </c>
      <c r="G12785" s="17">
        <v>38686</v>
      </c>
      <c r="H12785" s="29">
        <v>5283</v>
      </c>
      <c r="I12785" s="29">
        <v>0</v>
      </c>
      <c r="J12785" s="29">
        <v>0</v>
      </c>
      <c r="K12785" s="29">
        <v>0</v>
      </c>
      <c r="L12785" s="29">
        <f t="shared" si="794"/>
        <v>5283</v>
      </c>
      <c r="M12785" s="29">
        <v>-5019</v>
      </c>
      <c r="N12785" s="29">
        <v>0</v>
      </c>
      <c r="O12785" s="29">
        <v>0</v>
      </c>
      <c r="P12785" s="29">
        <f t="shared" si="795"/>
        <v>-5019</v>
      </c>
      <c r="Q12785" s="29">
        <f t="shared" si="796"/>
        <v>264</v>
      </c>
      <c r="R12785" s="29">
        <f t="shared" si="797"/>
        <v>264</v>
      </c>
      <c r="S12785" s="15" t="s">
        <v>7227</v>
      </c>
      <c r="T12785" s="15">
        <v>100501</v>
      </c>
      <c r="U12785" s="15" t="s">
        <v>27</v>
      </c>
      <c r="V12785" s="15">
        <v>47040001</v>
      </c>
      <c r="W12785" s="15" t="s">
        <v>28</v>
      </c>
    </row>
    <row r="12786" spans="2:23" hidden="1" x14ac:dyDescent="0.25">
      <c r="B12786" s="14">
        <v>51004055</v>
      </c>
      <c r="C12786" s="14">
        <v>0</v>
      </c>
      <c r="D12786" s="15">
        <v>21040011</v>
      </c>
      <c r="E12786" s="16" t="s">
        <v>9575</v>
      </c>
      <c r="F12786" s="14">
        <v>1001</v>
      </c>
      <c r="G12786" s="17">
        <v>37800</v>
      </c>
      <c r="H12786" s="29">
        <v>5300</v>
      </c>
      <c r="I12786" s="29">
        <v>0</v>
      </c>
      <c r="J12786" s="29">
        <v>0</v>
      </c>
      <c r="K12786" s="29">
        <v>0</v>
      </c>
      <c r="L12786" s="29">
        <f t="shared" si="794"/>
        <v>5300</v>
      </c>
      <c r="M12786" s="29">
        <v>-5035</v>
      </c>
      <c r="N12786" s="29">
        <v>0</v>
      </c>
      <c r="O12786" s="29">
        <v>0</v>
      </c>
      <c r="P12786" s="29">
        <f t="shared" si="795"/>
        <v>-5035</v>
      </c>
      <c r="Q12786" s="29">
        <f t="shared" si="796"/>
        <v>265</v>
      </c>
      <c r="R12786" s="29">
        <f t="shared" si="797"/>
        <v>265</v>
      </c>
      <c r="S12786" s="15" t="s">
        <v>7227</v>
      </c>
      <c r="T12786" s="15">
        <v>100101</v>
      </c>
      <c r="U12786" s="15" t="s">
        <v>89</v>
      </c>
      <c r="V12786" s="15">
        <v>47040001</v>
      </c>
      <c r="W12786" s="15" t="s">
        <v>85</v>
      </c>
    </row>
    <row r="12787" spans="2:23" hidden="1" x14ac:dyDescent="0.25">
      <c r="B12787" s="14">
        <v>51004056</v>
      </c>
      <c r="C12787" s="14">
        <v>0</v>
      </c>
      <c r="D12787" s="15">
        <v>21040011</v>
      </c>
      <c r="E12787" s="16" t="s">
        <v>9197</v>
      </c>
      <c r="F12787" s="14">
        <v>1001</v>
      </c>
      <c r="G12787" s="17">
        <v>35156</v>
      </c>
      <c r="H12787" s="29">
        <v>5319</v>
      </c>
      <c r="I12787" s="29">
        <v>0</v>
      </c>
      <c r="J12787" s="29">
        <v>0</v>
      </c>
      <c r="K12787" s="29">
        <v>0</v>
      </c>
      <c r="L12787" s="29">
        <f t="shared" si="794"/>
        <v>5319</v>
      </c>
      <c r="M12787" s="29">
        <v>-5053</v>
      </c>
      <c r="N12787" s="29">
        <v>0</v>
      </c>
      <c r="O12787" s="29">
        <v>0</v>
      </c>
      <c r="P12787" s="29">
        <f t="shared" si="795"/>
        <v>-5053</v>
      </c>
      <c r="Q12787" s="29">
        <f t="shared" si="796"/>
        <v>266</v>
      </c>
      <c r="R12787" s="29">
        <f t="shared" si="797"/>
        <v>266</v>
      </c>
      <c r="S12787" s="15" t="s">
        <v>7227</v>
      </c>
      <c r="T12787" s="15">
        <v>100101</v>
      </c>
      <c r="U12787" s="15" t="s">
        <v>89</v>
      </c>
      <c r="V12787" s="15">
        <v>47040001</v>
      </c>
      <c r="W12787" s="15" t="s">
        <v>85</v>
      </c>
    </row>
    <row r="12788" spans="2:23" hidden="1" x14ac:dyDescent="0.25">
      <c r="B12788" s="14">
        <v>51004057</v>
      </c>
      <c r="C12788" s="14">
        <v>0</v>
      </c>
      <c r="D12788" s="15">
        <v>21040011</v>
      </c>
      <c r="E12788" s="16" t="s">
        <v>9331</v>
      </c>
      <c r="F12788" s="14">
        <v>1101</v>
      </c>
      <c r="G12788" s="17">
        <v>40269</v>
      </c>
      <c r="H12788" s="29">
        <v>5322</v>
      </c>
      <c r="I12788" s="29">
        <v>0</v>
      </c>
      <c r="J12788" s="29">
        <v>0</v>
      </c>
      <c r="K12788" s="29">
        <v>0</v>
      </c>
      <c r="L12788" s="29">
        <f t="shared" si="794"/>
        <v>5322</v>
      </c>
      <c r="M12788" s="29">
        <v>-5056</v>
      </c>
      <c r="N12788" s="29">
        <v>0</v>
      </c>
      <c r="O12788" s="29">
        <v>0</v>
      </c>
      <c r="P12788" s="29">
        <f t="shared" si="795"/>
        <v>-5056</v>
      </c>
      <c r="Q12788" s="29">
        <f t="shared" si="796"/>
        <v>266</v>
      </c>
      <c r="R12788" s="29">
        <f t="shared" si="797"/>
        <v>266</v>
      </c>
      <c r="S12788" s="15" t="s">
        <v>7227</v>
      </c>
      <c r="T12788" s="15">
        <v>101101</v>
      </c>
      <c r="U12788" s="15" t="s">
        <v>129</v>
      </c>
      <c r="V12788" s="15">
        <v>47040001</v>
      </c>
      <c r="W12788" s="15" t="s">
        <v>130</v>
      </c>
    </row>
    <row r="12789" spans="2:23" hidden="1" x14ac:dyDescent="0.25">
      <c r="B12789" s="14">
        <v>51004058</v>
      </c>
      <c r="C12789" s="14">
        <v>0</v>
      </c>
      <c r="D12789" s="15">
        <v>21040011</v>
      </c>
      <c r="E12789" s="16" t="s">
        <v>9596</v>
      </c>
      <c r="F12789" s="14">
        <v>1021</v>
      </c>
      <c r="G12789" s="17">
        <v>38545</v>
      </c>
      <c r="H12789" s="29">
        <v>5350</v>
      </c>
      <c r="I12789" s="29">
        <v>0</v>
      </c>
      <c r="J12789" s="29">
        <v>0</v>
      </c>
      <c r="K12789" s="29">
        <v>0</v>
      </c>
      <c r="L12789" s="29">
        <f t="shared" si="794"/>
        <v>5350</v>
      </c>
      <c r="M12789" s="29">
        <v>-5083</v>
      </c>
      <c r="N12789" s="29">
        <v>0</v>
      </c>
      <c r="O12789" s="29">
        <v>0</v>
      </c>
      <c r="P12789" s="29">
        <f t="shared" si="795"/>
        <v>-5083</v>
      </c>
      <c r="Q12789" s="29">
        <f t="shared" si="796"/>
        <v>267</v>
      </c>
      <c r="R12789" s="29">
        <f t="shared" si="797"/>
        <v>267</v>
      </c>
      <c r="S12789" s="15" t="s">
        <v>7227</v>
      </c>
      <c r="T12789" s="15">
        <v>100301</v>
      </c>
      <c r="U12789" s="15" t="s">
        <v>32</v>
      </c>
      <c r="V12789" s="15">
        <v>47040001</v>
      </c>
      <c r="W12789" s="15" t="s">
        <v>33</v>
      </c>
    </row>
    <row r="12790" spans="2:23" hidden="1" x14ac:dyDescent="0.25">
      <c r="B12790" s="14">
        <v>51004059</v>
      </c>
      <c r="C12790" s="14">
        <v>0</v>
      </c>
      <c r="D12790" s="15">
        <v>21040011</v>
      </c>
      <c r="E12790" s="16" t="s">
        <v>9596</v>
      </c>
      <c r="F12790" s="14">
        <v>1021</v>
      </c>
      <c r="G12790" s="17">
        <v>38235</v>
      </c>
      <c r="H12790" s="29">
        <v>5360</v>
      </c>
      <c r="I12790" s="29">
        <v>0</v>
      </c>
      <c r="J12790" s="29">
        <v>0</v>
      </c>
      <c r="K12790" s="29">
        <v>0</v>
      </c>
      <c r="L12790" s="29">
        <f t="shared" si="794"/>
        <v>5360</v>
      </c>
      <c r="M12790" s="29">
        <v>-5092</v>
      </c>
      <c r="N12790" s="29">
        <v>0</v>
      </c>
      <c r="O12790" s="29">
        <v>0</v>
      </c>
      <c r="P12790" s="29">
        <f t="shared" si="795"/>
        <v>-5092</v>
      </c>
      <c r="Q12790" s="29">
        <f t="shared" si="796"/>
        <v>268</v>
      </c>
      <c r="R12790" s="29">
        <f t="shared" si="797"/>
        <v>268</v>
      </c>
      <c r="S12790" s="15" t="s">
        <v>7227</v>
      </c>
      <c r="T12790" s="15">
        <v>100301</v>
      </c>
      <c r="U12790" s="15" t="s">
        <v>32</v>
      </c>
      <c r="V12790" s="15">
        <v>47040001</v>
      </c>
      <c r="W12790" s="15" t="s">
        <v>33</v>
      </c>
    </row>
    <row r="12791" spans="2:23" hidden="1" x14ac:dyDescent="0.25">
      <c r="B12791" s="14">
        <v>51004060</v>
      </c>
      <c r="C12791" s="14">
        <v>0</v>
      </c>
      <c r="D12791" s="15">
        <v>21040011</v>
      </c>
      <c r="E12791" s="16" t="s">
        <v>9626</v>
      </c>
      <c r="F12791" s="14">
        <v>1002</v>
      </c>
      <c r="G12791" s="17">
        <v>37748</v>
      </c>
      <c r="H12791" s="29">
        <v>2695</v>
      </c>
      <c r="I12791" s="29">
        <v>0</v>
      </c>
      <c r="J12791" s="29">
        <v>0</v>
      </c>
      <c r="K12791" s="29">
        <v>0</v>
      </c>
      <c r="L12791" s="29">
        <f t="shared" si="794"/>
        <v>2695</v>
      </c>
      <c r="M12791" s="29">
        <v>-2560.5</v>
      </c>
      <c r="N12791" s="29">
        <v>0</v>
      </c>
      <c r="O12791" s="29">
        <v>0</v>
      </c>
      <c r="P12791" s="29">
        <f t="shared" si="795"/>
        <v>-2560.5</v>
      </c>
      <c r="Q12791" s="29">
        <f t="shared" si="796"/>
        <v>134.5</v>
      </c>
      <c r="R12791" s="29">
        <f t="shared" si="797"/>
        <v>134.5</v>
      </c>
      <c r="S12791" s="15" t="s">
        <v>7227</v>
      </c>
      <c r="T12791" s="15">
        <v>100102</v>
      </c>
      <c r="U12791" s="15" t="s">
        <v>84</v>
      </c>
      <c r="V12791" s="15">
        <v>47040001</v>
      </c>
      <c r="W12791" s="15" t="s">
        <v>85</v>
      </c>
    </row>
    <row r="12792" spans="2:23" hidden="1" x14ac:dyDescent="0.25">
      <c r="B12792" s="14">
        <v>51004061</v>
      </c>
      <c r="C12792" s="14">
        <v>0</v>
      </c>
      <c r="D12792" s="15">
        <v>21040011</v>
      </c>
      <c r="E12792" s="16" t="s">
        <v>9746</v>
      </c>
      <c r="F12792" s="14">
        <v>1001</v>
      </c>
      <c r="G12792" s="17">
        <v>38292</v>
      </c>
      <c r="H12792" s="29">
        <v>5400</v>
      </c>
      <c r="I12792" s="29">
        <v>0</v>
      </c>
      <c r="J12792" s="29">
        <v>0</v>
      </c>
      <c r="K12792" s="29">
        <v>0</v>
      </c>
      <c r="L12792" s="29">
        <f t="shared" si="794"/>
        <v>5400</v>
      </c>
      <c r="M12792" s="29">
        <v>-5130</v>
      </c>
      <c r="N12792" s="29">
        <v>0</v>
      </c>
      <c r="O12792" s="29">
        <v>0</v>
      </c>
      <c r="P12792" s="29">
        <f t="shared" si="795"/>
        <v>-5130</v>
      </c>
      <c r="Q12792" s="29">
        <f t="shared" si="796"/>
        <v>270</v>
      </c>
      <c r="R12792" s="29">
        <f t="shared" si="797"/>
        <v>270</v>
      </c>
      <c r="S12792" s="15" t="s">
        <v>7227</v>
      </c>
      <c r="T12792" s="15">
        <v>100101</v>
      </c>
      <c r="U12792" s="15" t="s">
        <v>89</v>
      </c>
      <c r="V12792" s="15">
        <v>47040001</v>
      </c>
      <c r="W12792" s="15" t="s">
        <v>85</v>
      </c>
    </row>
    <row r="12793" spans="2:23" hidden="1" x14ac:dyDescent="0.25">
      <c r="B12793" s="14">
        <v>51004062</v>
      </c>
      <c r="C12793" s="14">
        <v>0</v>
      </c>
      <c r="D12793" s="15">
        <v>21040011</v>
      </c>
      <c r="E12793" s="16" t="s">
        <v>9512</v>
      </c>
      <c r="F12793" s="14">
        <v>1041</v>
      </c>
      <c r="G12793" s="17">
        <v>38686</v>
      </c>
      <c r="H12793" s="29">
        <v>5400</v>
      </c>
      <c r="I12793" s="29">
        <v>0</v>
      </c>
      <c r="J12793" s="29">
        <v>0</v>
      </c>
      <c r="K12793" s="29">
        <v>0</v>
      </c>
      <c r="L12793" s="29">
        <f t="shared" ref="L12793:L12856" si="798">SUM(H12793:K12793)</f>
        <v>5400</v>
      </c>
      <c r="M12793" s="29">
        <v>-5130</v>
      </c>
      <c r="N12793" s="29">
        <v>0</v>
      </c>
      <c r="O12793" s="29">
        <v>0</v>
      </c>
      <c r="P12793" s="29">
        <f t="shared" si="795"/>
        <v>-5130</v>
      </c>
      <c r="Q12793" s="29">
        <f t="shared" si="796"/>
        <v>270</v>
      </c>
      <c r="R12793" s="29">
        <f t="shared" si="797"/>
        <v>270</v>
      </c>
      <c r="S12793" s="15" t="s">
        <v>7227</v>
      </c>
      <c r="T12793" s="15">
        <v>100501</v>
      </c>
      <c r="U12793" s="15" t="s">
        <v>27</v>
      </c>
      <c r="V12793" s="15">
        <v>47040001</v>
      </c>
      <c r="W12793" s="15" t="s">
        <v>28</v>
      </c>
    </row>
    <row r="12794" spans="2:23" hidden="1" x14ac:dyDescent="0.25">
      <c r="B12794" s="14">
        <v>51004065</v>
      </c>
      <c r="C12794" s="14">
        <v>0</v>
      </c>
      <c r="D12794" s="15">
        <v>21040011</v>
      </c>
      <c r="E12794" s="16" t="s">
        <v>9747</v>
      </c>
      <c r="F12794" s="14">
        <v>1405</v>
      </c>
      <c r="G12794" s="17">
        <v>39545</v>
      </c>
      <c r="H12794" s="29">
        <v>5431</v>
      </c>
      <c r="I12794" s="29">
        <v>0</v>
      </c>
      <c r="J12794" s="29">
        <v>0</v>
      </c>
      <c r="K12794" s="29">
        <v>0</v>
      </c>
      <c r="L12794" s="29">
        <f t="shared" si="798"/>
        <v>5431</v>
      </c>
      <c r="M12794" s="29">
        <v>-5159</v>
      </c>
      <c r="N12794" s="29">
        <v>0</v>
      </c>
      <c r="O12794" s="29">
        <v>0</v>
      </c>
      <c r="P12794" s="29">
        <f t="shared" si="795"/>
        <v>-5159</v>
      </c>
      <c r="Q12794" s="29">
        <f t="shared" si="796"/>
        <v>272</v>
      </c>
      <c r="R12794" s="29">
        <f t="shared" si="797"/>
        <v>272</v>
      </c>
      <c r="S12794" s="15" t="s">
        <v>7227</v>
      </c>
      <c r="T12794" s="15">
        <v>101405</v>
      </c>
      <c r="U12794" s="15" t="s">
        <v>162</v>
      </c>
      <c r="V12794" s="15">
        <v>47040001</v>
      </c>
      <c r="W12794" s="15" t="s">
        <v>140</v>
      </c>
    </row>
    <row r="12795" spans="2:23" hidden="1" x14ac:dyDescent="0.25">
      <c r="B12795" s="14">
        <v>51004066</v>
      </c>
      <c r="C12795" s="14">
        <v>0</v>
      </c>
      <c r="D12795" s="15">
        <v>21040011</v>
      </c>
      <c r="E12795" s="16" t="s">
        <v>9748</v>
      </c>
      <c r="F12795" s="14">
        <v>1022</v>
      </c>
      <c r="G12795" s="17">
        <v>39908</v>
      </c>
      <c r="H12795" s="29">
        <v>5460</v>
      </c>
      <c r="I12795" s="29">
        <v>0</v>
      </c>
      <c r="J12795" s="29">
        <v>0</v>
      </c>
      <c r="K12795" s="29">
        <v>0</v>
      </c>
      <c r="L12795" s="29">
        <f t="shared" si="798"/>
        <v>5460</v>
      </c>
      <c r="M12795" s="29">
        <v>-5187</v>
      </c>
      <c r="N12795" s="29">
        <v>0</v>
      </c>
      <c r="O12795" s="29">
        <v>0</v>
      </c>
      <c r="P12795" s="29">
        <f t="shared" si="795"/>
        <v>-5187</v>
      </c>
      <c r="Q12795" s="29">
        <f t="shared" si="796"/>
        <v>273</v>
      </c>
      <c r="R12795" s="29">
        <f t="shared" si="797"/>
        <v>273</v>
      </c>
      <c r="S12795" s="15" t="s">
        <v>7227</v>
      </c>
      <c r="T12795" s="15">
        <v>100302</v>
      </c>
      <c r="U12795" s="15" t="s">
        <v>225</v>
      </c>
      <c r="V12795" s="15">
        <v>47040001</v>
      </c>
      <c r="W12795" s="15" t="s">
        <v>33</v>
      </c>
    </row>
    <row r="12796" spans="2:23" hidden="1" x14ac:dyDescent="0.25">
      <c r="B12796" s="14">
        <v>51004067</v>
      </c>
      <c r="C12796" s="14">
        <v>0</v>
      </c>
      <c r="D12796" s="15">
        <v>21040011</v>
      </c>
      <c r="E12796" s="16" t="s">
        <v>9749</v>
      </c>
      <c r="F12796" s="14">
        <v>1022</v>
      </c>
      <c r="G12796" s="17">
        <v>39908</v>
      </c>
      <c r="H12796" s="29">
        <v>5460</v>
      </c>
      <c r="I12796" s="29">
        <v>0</v>
      </c>
      <c r="J12796" s="29">
        <v>0</v>
      </c>
      <c r="K12796" s="29">
        <v>0</v>
      </c>
      <c r="L12796" s="29">
        <f t="shared" si="798"/>
        <v>5460</v>
      </c>
      <c r="M12796" s="29">
        <v>-5187</v>
      </c>
      <c r="N12796" s="29">
        <v>0</v>
      </c>
      <c r="O12796" s="29">
        <v>0</v>
      </c>
      <c r="P12796" s="29">
        <f t="shared" si="795"/>
        <v>-5187</v>
      </c>
      <c r="Q12796" s="29">
        <f t="shared" si="796"/>
        <v>273</v>
      </c>
      <c r="R12796" s="29">
        <f t="shared" si="797"/>
        <v>273</v>
      </c>
      <c r="S12796" s="15" t="s">
        <v>7227</v>
      </c>
      <c r="T12796" s="15">
        <v>100302</v>
      </c>
      <c r="U12796" s="15" t="s">
        <v>225</v>
      </c>
      <c r="V12796" s="15">
        <v>47040001</v>
      </c>
      <c r="W12796" s="15" t="s">
        <v>33</v>
      </c>
    </row>
    <row r="12797" spans="2:23" hidden="1" x14ac:dyDescent="0.25">
      <c r="B12797" s="14">
        <v>51004069</v>
      </c>
      <c r="C12797" s="14">
        <v>0</v>
      </c>
      <c r="D12797" s="15">
        <v>21040011</v>
      </c>
      <c r="E12797" s="16" t="s">
        <v>9750</v>
      </c>
      <c r="F12797" s="14">
        <v>1901</v>
      </c>
      <c r="G12797" s="17">
        <v>38482</v>
      </c>
      <c r="H12797" s="29">
        <v>5475</v>
      </c>
      <c r="I12797" s="29">
        <v>0</v>
      </c>
      <c r="J12797" s="29">
        <v>0</v>
      </c>
      <c r="K12797" s="29">
        <v>0</v>
      </c>
      <c r="L12797" s="29">
        <f t="shared" si="798"/>
        <v>5475</v>
      </c>
      <c r="M12797" s="29">
        <v>-5202</v>
      </c>
      <c r="N12797" s="29">
        <v>0</v>
      </c>
      <c r="O12797" s="29">
        <v>0</v>
      </c>
      <c r="P12797" s="29">
        <f t="shared" si="795"/>
        <v>-5202</v>
      </c>
      <c r="Q12797" s="29">
        <f t="shared" si="796"/>
        <v>273</v>
      </c>
      <c r="R12797" s="29">
        <f t="shared" si="797"/>
        <v>273</v>
      </c>
      <c r="S12797" s="15" t="s">
        <v>7227</v>
      </c>
      <c r="T12797" s="15">
        <v>108100</v>
      </c>
      <c r="U12797" s="15" t="s">
        <v>104</v>
      </c>
      <c r="V12797" s="15">
        <v>47040001</v>
      </c>
      <c r="W12797" s="15" t="s">
        <v>105</v>
      </c>
    </row>
    <row r="12798" spans="2:23" hidden="1" x14ac:dyDescent="0.25">
      <c r="B12798" s="14">
        <v>51004070</v>
      </c>
      <c r="C12798" s="14">
        <v>0</v>
      </c>
      <c r="D12798" s="15">
        <v>21040011</v>
      </c>
      <c r="E12798" s="16" t="s">
        <v>9529</v>
      </c>
      <c r="F12798" s="14">
        <v>1002</v>
      </c>
      <c r="G12798" s="17">
        <v>37688</v>
      </c>
      <c r="H12798" s="29">
        <v>5495</v>
      </c>
      <c r="I12798" s="29">
        <v>0</v>
      </c>
      <c r="J12798" s="29">
        <v>0</v>
      </c>
      <c r="K12798" s="29">
        <v>0</v>
      </c>
      <c r="L12798" s="29">
        <f t="shared" si="798"/>
        <v>5495</v>
      </c>
      <c r="M12798" s="29">
        <v>-5220</v>
      </c>
      <c r="N12798" s="29">
        <v>0</v>
      </c>
      <c r="O12798" s="29">
        <v>0</v>
      </c>
      <c r="P12798" s="29">
        <f t="shared" si="795"/>
        <v>-5220</v>
      </c>
      <c r="Q12798" s="29">
        <f t="shared" si="796"/>
        <v>275</v>
      </c>
      <c r="R12798" s="29">
        <f t="shared" si="797"/>
        <v>275</v>
      </c>
      <c r="S12798" s="15" t="s">
        <v>7227</v>
      </c>
      <c r="T12798" s="15">
        <v>100102</v>
      </c>
      <c r="U12798" s="15" t="s">
        <v>84</v>
      </c>
      <c r="V12798" s="15">
        <v>47040001</v>
      </c>
      <c r="W12798" s="15" t="s">
        <v>85</v>
      </c>
    </row>
    <row r="12799" spans="2:23" hidden="1" x14ac:dyDescent="0.25">
      <c r="B12799" s="14">
        <v>51004071</v>
      </c>
      <c r="C12799" s="14">
        <v>0</v>
      </c>
      <c r="D12799" s="15">
        <v>21040011</v>
      </c>
      <c r="E12799" s="16" t="s">
        <v>9751</v>
      </c>
      <c r="F12799" s="14">
        <v>1001</v>
      </c>
      <c r="G12799" s="17">
        <v>37376</v>
      </c>
      <c r="H12799" s="29">
        <v>5500</v>
      </c>
      <c r="I12799" s="29">
        <v>0</v>
      </c>
      <c r="J12799" s="29">
        <v>0</v>
      </c>
      <c r="K12799" s="29">
        <v>0</v>
      </c>
      <c r="L12799" s="29">
        <f t="shared" si="798"/>
        <v>5500</v>
      </c>
      <c r="M12799" s="29">
        <v>-5225</v>
      </c>
      <c r="N12799" s="29">
        <v>0</v>
      </c>
      <c r="O12799" s="29">
        <v>0</v>
      </c>
      <c r="P12799" s="29">
        <f t="shared" si="795"/>
        <v>-5225</v>
      </c>
      <c r="Q12799" s="29">
        <f t="shared" si="796"/>
        <v>275</v>
      </c>
      <c r="R12799" s="29">
        <f t="shared" si="797"/>
        <v>275</v>
      </c>
      <c r="S12799" s="15" t="s">
        <v>7227</v>
      </c>
      <c r="T12799" s="15">
        <v>100101</v>
      </c>
      <c r="U12799" s="15" t="s">
        <v>89</v>
      </c>
      <c r="V12799" s="15">
        <v>47040001</v>
      </c>
      <c r="W12799" s="15" t="s">
        <v>85</v>
      </c>
    </row>
    <row r="12800" spans="2:23" hidden="1" x14ac:dyDescent="0.25">
      <c r="B12800" s="14">
        <v>51004073</v>
      </c>
      <c r="C12800" s="14">
        <v>0</v>
      </c>
      <c r="D12800" s="15">
        <v>21040011</v>
      </c>
      <c r="E12800" s="16" t="s">
        <v>9752</v>
      </c>
      <c r="F12800" s="14">
        <v>1401</v>
      </c>
      <c r="G12800" s="17">
        <v>40293</v>
      </c>
      <c r="H12800" s="29">
        <v>5589</v>
      </c>
      <c r="I12800" s="29">
        <v>0</v>
      </c>
      <c r="J12800" s="29">
        <v>0</v>
      </c>
      <c r="K12800" s="29">
        <v>0</v>
      </c>
      <c r="L12800" s="29">
        <f t="shared" si="798"/>
        <v>5589</v>
      </c>
      <c r="M12800" s="29">
        <v>-5310</v>
      </c>
      <c r="N12800" s="29">
        <v>0</v>
      </c>
      <c r="O12800" s="29">
        <v>0</v>
      </c>
      <c r="P12800" s="29">
        <f t="shared" si="795"/>
        <v>-5310</v>
      </c>
      <c r="Q12800" s="29">
        <f t="shared" si="796"/>
        <v>279</v>
      </c>
      <c r="R12800" s="29">
        <f t="shared" si="797"/>
        <v>279</v>
      </c>
      <c r="S12800" s="15" t="s">
        <v>7227</v>
      </c>
      <c r="T12800" s="15">
        <v>101401</v>
      </c>
      <c r="U12800" s="15" t="s">
        <v>139</v>
      </c>
      <c r="V12800" s="15">
        <v>47040001</v>
      </c>
      <c r="W12800" s="15" t="s">
        <v>140</v>
      </c>
    </row>
    <row r="12801" spans="2:23" hidden="1" x14ac:dyDescent="0.25">
      <c r="B12801" s="14">
        <v>51004074</v>
      </c>
      <c r="C12801" s="14">
        <v>0</v>
      </c>
      <c r="D12801" s="15">
        <v>21040011</v>
      </c>
      <c r="E12801" s="16" t="s">
        <v>9753</v>
      </c>
      <c r="F12801" s="14">
        <v>1001</v>
      </c>
      <c r="G12801" s="17">
        <v>37480</v>
      </c>
      <c r="H12801" s="29">
        <v>5596</v>
      </c>
      <c r="I12801" s="29">
        <v>0</v>
      </c>
      <c r="J12801" s="29">
        <v>0</v>
      </c>
      <c r="K12801" s="29">
        <v>0</v>
      </c>
      <c r="L12801" s="29">
        <f t="shared" si="798"/>
        <v>5596</v>
      </c>
      <c r="M12801" s="29">
        <v>-5316</v>
      </c>
      <c r="N12801" s="29">
        <v>0</v>
      </c>
      <c r="O12801" s="29">
        <v>0</v>
      </c>
      <c r="P12801" s="29">
        <f t="shared" si="795"/>
        <v>-5316</v>
      </c>
      <c r="Q12801" s="29">
        <f t="shared" si="796"/>
        <v>280</v>
      </c>
      <c r="R12801" s="29">
        <f t="shared" si="797"/>
        <v>280</v>
      </c>
      <c r="S12801" s="15" t="s">
        <v>7227</v>
      </c>
      <c r="T12801" s="15">
        <v>100101</v>
      </c>
      <c r="U12801" s="15" t="s">
        <v>89</v>
      </c>
      <c r="V12801" s="15">
        <v>47040001</v>
      </c>
      <c r="W12801" s="15" t="s">
        <v>85</v>
      </c>
    </row>
    <row r="12802" spans="2:23" hidden="1" x14ac:dyDescent="0.25">
      <c r="B12802" s="14">
        <v>51004075</v>
      </c>
      <c r="C12802" s="14">
        <v>0</v>
      </c>
      <c r="D12802" s="15">
        <v>21040011</v>
      </c>
      <c r="E12802" s="16" t="s">
        <v>9621</v>
      </c>
      <c r="F12802" s="14">
        <v>1001</v>
      </c>
      <c r="G12802" s="17">
        <v>38087</v>
      </c>
      <c r="H12802" s="29">
        <v>5600</v>
      </c>
      <c r="I12802" s="29">
        <v>0</v>
      </c>
      <c r="J12802" s="29">
        <v>0</v>
      </c>
      <c r="K12802" s="29">
        <v>0</v>
      </c>
      <c r="L12802" s="29">
        <f t="shared" si="798"/>
        <v>5600</v>
      </c>
      <c r="M12802" s="29">
        <v>-5320</v>
      </c>
      <c r="N12802" s="29">
        <v>0</v>
      </c>
      <c r="O12802" s="29">
        <v>0</v>
      </c>
      <c r="P12802" s="29">
        <f t="shared" si="795"/>
        <v>-5320</v>
      </c>
      <c r="Q12802" s="29">
        <f t="shared" si="796"/>
        <v>280</v>
      </c>
      <c r="R12802" s="29">
        <f t="shared" si="797"/>
        <v>280</v>
      </c>
      <c r="S12802" s="15" t="s">
        <v>7227</v>
      </c>
      <c r="T12802" s="15">
        <v>100101</v>
      </c>
      <c r="U12802" s="15" t="s">
        <v>89</v>
      </c>
      <c r="V12802" s="15">
        <v>47040001</v>
      </c>
      <c r="W12802" s="15" t="s">
        <v>85</v>
      </c>
    </row>
    <row r="12803" spans="2:23" hidden="1" x14ac:dyDescent="0.25">
      <c r="B12803" s="14">
        <v>51004076</v>
      </c>
      <c r="C12803" s="14">
        <v>0</v>
      </c>
      <c r="D12803" s="15">
        <v>21040011</v>
      </c>
      <c r="E12803" s="16" t="s">
        <v>9621</v>
      </c>
      <c r="F12803" s="14">
        <v>1001</v>
      </c>
      <c r="G12803" s="17">
        <v>38087</v>
      </c>
      <c r="H12803" s="29">
        <v>5600</v>
      </c>
      <c r="I12803" s="29">
        <v>0</v>
      </c>
      <c r="J12803" s="29">
        <v>0</v>
      </c>
      <c r="K12803" s="29">
        <v>0</v>
      </c>
      <c r="L12803" s="29">
        <f t="shared" si="798"/>
        <v>5600</v>
      </c>
      <c r="M12803" s="29">
        <v>-5320</v>
      </c>
      <c r="N12803" s="29">
        <v>0</v>
      </c>
      <c r="O12803" s="29">
        <v>0</v>
      </c>
      <c r="P12803" s="29">
        <f t="shared" si="795"/>
        <v>-5320</v>
      </c>
      <c r="Q12803" s="29">
        <f t="shared" si="796"/>
        <v>280</v>
      </c>
      <c r="R12803" s="29">
        <f t="shared" si="797"/>
        <v>280</v>
      </c>
      <c r="S12803" s="15" t="s">
        <v>7227</v>
      </c>
      <c r="T12803" s="15">
        <v>100101</v>
      </c>
      <c r="U12803" s="15" t="s">
        <v>89</v>
      </c>
      <c r="V12803" s="15">
        <v>47040001</v>
      </c>
      <c r="W12803" s="15" t="s">
        <v>85</v>
      </c>
    </row>
    <row r="12804" spans="2:23" hidden="1" x14ac:dyDescent="0.25">
      <c r="B12804" s="14">
        <v>51004077</v>
      </c>
      <c r="C12804" s="14">
        <v>0</v>
      </c>
      <c r="D12804" s="15">
        <v>21040011</v>
      </c>
      <c r="E12804" s="16" t="s">
        <v>9331</v>
      </c>
      <c r="F12804" s="14">
        <v>1101</v>
      </c>
      <c r="G12804" s="17">
        <v>40269</v>
      </c>
      <c r="H12804" s="29">
        <v>5624</v>
      </c>
      <c r="I12804" s="29">
        <v>0</v>
      </c>
      <c r="J12804" s="29">
        <v>0</v>
      </c>
      <c r="K12804" s="29">
        <v>0</v>
      </c>
      <c r="L12804" s="29">
        <f t="shared" si="798"/>
        <v>5624</v>
      </c>
      <c r="M12804" s="29">
        <v>-5343</v>
      </c>
      <c r="N12804" s="29">
        <v>0</v>
      </c>
      <c r="O12804" s="29">
        <v>0</v>
      </c>
      <c r="P12804" s="29">
        <f t="shared" si="795"/>
        <v>-5343</v>
      </c>
      <c r="Q12804" s="29">
        <f t="shared" si="796"/>
        <v>281</v>
      </c>
      <c r="R12804" s="29">
        <f t="shared" si="797"/>
        <v>281</v>
      </c>
      <c r="S12804" s="15" t="s">
        <v>7227</v>
      </c>
      <c r="T12804" s="15">
        <v>101101</v>
      </c>
      <c r="U12804" s="15" t="s">
        <v>129</v>
      </c>
      <c r="V12804" s="15">
        <v>47040001</v>
      </c>
      <c r="W12804" s="15" t="s">
        <v>130</v>
      </c>
    </row>
    <row r="12805" spans="2:23" hidden="1" x14ac:dyDescent="0.25">
      <c r="B12805" s="14">
        <v>51004078</v>
      </c>
      <c r="C12805" s="14">
        <v>0</v>
      </c>
      <c r="D12805" s="15">
        <v>21040011</v>
      </c>
      <c r="E12805" s="16" t="s">
        <v>9630</v>
      </c>
      <c r="F12805" s="14">
        <v>1022</v>
      </c>
      <c r="G12805" s="17">
        <v>40257</v>
      </c>
      <c r="H12805" s="29">
        <v>5625</v>
      </c>
      <c r="I12805" s="29">
        <v>0</v>
      </c>
      <c r="J12805" s="29">
        <v>0</v>
      </c>
      <c r="K12805" s="29">
        <v>0</v>
      </c>
      <c r="L12805" s="29">
        <f t="shared" si="798"/>
        <v>5625</v>
      </c>
      <c r="M12805" s="29">
        <v>-5344</v>
      </c>
      <c r="N12805" s="29">
        <v>0</v>
      </c>
      <c r="O12805" s="29">
        <v>0</v>
      </c>
      <c r="P12805" s="29">
        <f t="shared" ref="P12805:P12868" si="799">SUM(M12805:O12805)</f>
        <v>-5344</v>
      </c>
      <c r="Q12805" s="29">
        <f t="shared" ref="Q12805:Q12868" si="800">H12805+M12805</f>
        <v>281</v>
      </c>
      <c r="R12805" s="29">
        <f t="shared" ref="R12805:R12868" si="801">L12805+P12805</f>
        <v>281</v>
      </c>
      <c r="S12805" s="15" t="s">
        <v>7227</v>
      </c>
      <c r="T12805" s="15">
        <v>100302</v>
      </c>
      <c r="U12805" s="15" t="s">
        <v>225</v>
      </c>
      <c r="V12805" s="15">
        <v>47040001</v>
      </c>
      <c r="W12805" s="15" t="s">
        <v>33</v>
      </c>
    </row>
    <row r="12806" spans="2:23" hidden="1" x14ac:dyDescent="0.25">
      <c r="B12806" s="14">
        <v>51004081</v>
      </c>
      <c r="C12806" s="14">
        <v>0</v>
      </c>
      <c r="D12806" s="15">
        <v>21040011</v>
      </c>
      <c r="E12806" s="16" t="s">
        <v>9327</v>
      </c>
      <c r="F12806" s="14">
        <v>1101</v>
      </c>
      <c r="G12806" s="17">
        <v>40269</v>
      </c>
      <c r="H12806" s="29">
        <v>5639</v>
      </c>
      <c r="I12806" s="29">
        <v>0</v>
      </c>
      <c r="J12806" s="29">
        <v>0</v>
      </c>
      <c r="K12806" s="29">
        <v>0</v>
      </c>
      <c r="L12806" s="29">
        <f t="shared" si="798"/>
        <v>5639</v>
      </c>
      <c r="M12806" s="29">
        <v>-5358</v>
      </c>
      <c r="N12806" s="29">
        <v>0</v>
      </c>
      <c r="O12806" s="29">
        <v>0</v>
      </c>
      <c r="P12806" s="29">
        <f t="shared" si="799"/>
        <v>-5358</v>
      </c>
      <c r="Q12806" s="29">
        <f t="shared" si="800"/>
        <v>281</v>
      </c>
      <c r="R12806" s="29">
        <f t="shared" si="801"/>
        <v>281</v>
      </c>
      <c r="S12806" s="15" t="s">
        <v>7227</v>
      </c>
      <c r="T12806" s="15">
        <v>101101</v>
      </c>
      <c r="U12806" s="15" t="s">
        <v>129</v>
      </c>
      <c r="V12806" s="15">
        <v>47040001</v>
      </c>
      <c r="W12806" s="15" t="s">
        <v>130</v>
      </c>
    </row>
    <row r="12807" spans="2:23" hidden="1" x14ac:dyDescent="0.25">
      <c r="B12807" s="14">
        <v>51004082</v>
      </c>
      <c r="C12807" s="14">
        <v>0</v>
      </c>
      <c r="D12807" s="15">
        <v>21040011</v>
      </c>
      <c r="E12807" s="16" t="s">
        <v>9754</v>
      </c>
      <c r="F12807" s="14">
        <v>1031</v>
      </c>
      <c r="G12807" s="17">
        <v>38491</v>
      </c>
      <c r="H12807" s="29">
        <v>5651</v>
      </c>
      <c r="I12807" s="29">
        <v>0</v>
      </c>
      <c r="J12807" s="29">
        <v>0</v>
      </c>
      <c r="K12807" s="29">
        <v>0</v>
      </c>
      <c r="L12807" s="29">
        <f t="shared" si="798"/>
        <v>5651</v>
      </c>
      <c r="M12807" s="29">
        <v>-5368</v>
      </c>
      <c r="N12807" s="29">
        <v>0</v>
      </c>
      <c r="O12807" s="29">
        <v>0</v>
      </c>
      <c r="P12807" s="29">
        <f t="shared" si="799"/>
        <v>-5368</v>
      </c>
      <c r="Q12807" s="29">
        <f t="shared" si="800"/>
        <v>283</v>
      </c>
      <c r="R12807" s="29">
        <f t="shared" si="801"/>
        <v>283</v>
      </c>
      <c r="S12807" s="15" t="s">
        <v>7227</v>
      </c>
      <c r="T12807" s="15">
        <v>100401</v>
      </c>
      <c r="U12807" s="15" t="s">
        <v>97</v>
      </c>
      <c r="V12807" s="15">
        <v>47040001</v>
      </c>
      <c r="W12807" s="15" t="s">
        <v>98</v>
      </c>
    </row>
    <row r="12808" spans="2:23" hidden="1" x14ac:dyDescent="0.25">
      <c r="B12808" s="14">
        <v>51004083</v>
      </c>
      <c r="C12808" s="14">
        <v>0</v>
      </c>
      <c r="D12808" s="15">
        <v>21040011</v>
      </c>
      <c r="E12808" s="16" t="s">
        <v>9754</v>
      </c>
      <c r="F12808" s="14">
        <v>1031</v>
      </c>
      <c r="G12808" s="17">
        <v>38511</v>
      </c>
      <c r="H12808" s="29">
        <v>5651</v>
      </c>
      <c r="I12808" s="29">
        <v>0</v>
      </c>
      <c r="J12808" s="29">
        <v>0</v>
      </c>
      <c r="K12808" s="29">
        <v>0</v>
      </c>
      <c r="L12808" s="29">
        <f t="shared" si="798"/>
        <v>5651</v>
      </c>
      <c r="M12808" s="29">
        <v>-5368</v>
      </c>
      <c r="N12808" s="29">
        <v>0</v>
      </c>
      <c r="O12808" s="29">
        <v>0</v>
      </c>
      <c r="P12808" s="29">
        <f t="shared" si="799"/>
        <v>-5368</v>
      </c>
      <c r="Q12808" s="29">
        <f t="shared" si="800"/>
        <v>283</v>
      </c>
      <c r="R12808" s="29">
        <f t="shared" si="801"/>
        <v>283</v>
      </c>
      <c r="S12808" s="15" t="s">
        <v>7227</v>
      </c>
      <c r="T12808" s="15">
        <v>100401</v>
      </c>
      <c r="U12808" s="15" t="s">
        <v>97</v>
      </c>
      <c r="V12808" s="15">
        <v>47040001</v>
      </c>
      <c r="W12808" s="15" t="s">
        <v>98</v>
      </c>
    </row>
    <row r="12809" spans="2:23" hidden="1" x14ac:dyDescent="0.25">
      <c r="B12809" s="14">
        <v>51004084</v>
      </c>
      <c r="C12809" s="14">
        <v>0</v>
      </c>
      <c r="D12809" s="15">
        <v>21040011</v>
      </c>
      <c r="E12809" s="16" t="s">
        <v>9755</v>
      </c>
      <c r="F12809" s="14">
        <v>1405</v>
      </c>
      <c r="G12809" s="17">
        <v>39545</v>
      </c>
      <c r="H12809" s="29">
        <v>5682</v>
      </c>
      <c r="I12809" s="29">
        <v>0</v>
      </c>
      <c r="J12809" s="29">
        <v>0</v>
      </c>
      <c r="K12809" s="29">
        <v>0</v>
      </c>
      <c r="L12809" s="29">
        <f t="shared" si="798"/>
        <v>5682</v>
      </c>
      <c r="M12809" s="29">
        <v>-5398</v>
      </c>
      <c r="N12809" s="29">
        <v>0</v>
      </c>
      <c r="O12809" s="29">
        <v>0</v>
      </c>
      <c r="P12809" s="29">
        <f t="shared" si="799"/>
        <v>-5398</v>
      </c>
      <c r="Q12809" s="29">
        <f t="shared" si="800"/>
        <v>284</v>
      </c>
      <c r="R12809" s="29">
        <f t="shared" si="801"/>
        <v>284</v>
      </c>
      <c r="S12809" s="15" t="s">
        <v>7227</v>
      </c>
      <c r="T12809" s="15">
        <v>101405</v>
      </c>
      <c r="U12809" s="15" t="s">
        <v>162</v>
      </c>
      <c r="V12809" s="15">
        <v>47040001</v>
      </c>
      <c r="W12809" s="15" t="s">
        <v>140</v>
      </c>
    </row>
    <row r="12810" spans="2:23" hidden="1" x14ac:dyDescent="0.25">
      <c r="B12810" s="14">
        <v>51004085</v>
      </c>
      <c r="C12810" s="14">
        <v>0</v>
      </c>
      <c r="D12810" s="15">
        <v>21040011</v>
      </c>
      <c r="E12810" s="16" t="s">
        <v>9673</v>
      </c>
      <c r="F12810" s="14">
        <v>1001</v>
      </c>
      <c r="G12810" s="17">
        <v>38310</v>
      </c>
      <c r="H12810" s="29">
        <v>5700</v>
      </c>
      <c r="I12810" s="29">
        <v>0</v>
      </c>
      <c r="J12810" s="29">
        <v>0</v>
      </c>
      <c r="K12810" s="29">
        <v>0</v>
      </c>
      <c r="L12810" s="29">
        <f t="shared" si="798"/>
        <v>5700</v>
      </c>
      <c r="M12810" s="29">
        <v>-5415</v>
      </c>
      <c r="N12810" s="29">
        <v>0</v>
      </c>
      <c r="O12810" s="29">
        <v>0</v>
      </c>
      <c r="P12810" s="29">
        <f t="shared" si="799"/>
        <v>-5415</v>
      </c>
      <c r="Q12810" s="29">
        <f t="shared" si="800"/>
        <v>285</v>
      </c>
      <c r="R12810" s="29">
        <f t="shared" si="801"/>
        <v>285</v>
      </c>
      <c r="S12810" s="15" t="s">
        <v>7227</v>
      </c>
      <c r="T12810" s="15">
        <v>100101</v>
      </c>
      <c r="U12810" s="15" t="s">
        <v>89</v>
      </c>
      <c r="V12810" s="15">
        <v>47040001</v>
      </c>
      <c r="W12810" s="15" t="s">
        <v>85</v>
      </c>
    </row>
    <row r="12811" spans="2:23" hidden="1" x14ac:dyDescent="0.25">
      <c r="B12811" s="14">
        <v>51004086</v>
      </c>
      <c r="C12811" s="14">
        <v>0</v>
      </c>
      <c r="D12811" s="15">
        <v>21040011</v>
      </c>
      <c r="E12811" s="16" t="s">
        <v>9756</v>
      </c>
      <c r="F12811" s="14">
        <v>1902</v>
      </c>
      <c r="G12811" s="17">
        <v>38443</v>
      </c>
      <c r="H12811" s="29">
        <v>5700</v>
      </c>
      <c r="I12811" s="29">
        <v>0</v>
      </c>
      <c r="J12811" s="29">
        <v>0</v>
      </c>
      <c r="K12811" s="29">
        <v>0</v>
      </c>
      <c r="L12811" s="29">
        <f t="shared" si="798"/>
        <v>5700</v>
      </c>
      <c r="M12811" s="29">
        <v>-5415</v>
      </c>
      <c r="N12811" s="29">
        <v>0</v>
      </c>
      <c r="O12811" s="29">
        <v>0</v>
      </c>
      <c r="P12811" s="29">
        <f t="shared" si="799"/>
        <v>-5415</v>
      </c>
      <c r="Q12811" s="29">
        <f t="shared" si="800"/>
        <v>285</v>
      </c>
      <c r="R12811" s="29">
        <f t="shared" si="801"/>
        <v>285</v>
      </c>
      <c r="S12811" s="15" t="s">
        <v>7227</v>
      </c>
      <c r="T12811" s="15">
        <v>108200</v>
      </c>
      <c r="U12811" s="15" t="s">
        <v>66</v>
      </c>
      <c r="V12811" s="15">
        <v>47040001</v>
      </c>
      <c r="W12811" s="15" t="s">
        <v>67</v>
      </c>
    </row>
    <row r="12812" spans="2:23" hidden="1" x14ac:dyDescent="0.25">
      <c r="B12812" s="14">
        <v>51004087</v>
      </c>
      <c r="C12812" s="14">
        <v>0</v>
      </c>
      <c r="D12812" s="15">
        <v>21040011</v>
      </c>
      <c r="E12812" s="16" t="s">
        <v>9757</v>
      </c>
      <c r="F12812" s="14">
        <v>1101</v>
      </c>
      <c r="G12812" s="17">
        <v>41071</v>
      </c>
      <c r="H12812" s="29">
        <v>5750</v>
      </c>
      <c r="I12812" s="29">
        <v>0</v>
      </c>
      <c r="J12812" s="29">
        <v>0</v>
      </c>
      <c r="K12812" s="29">
        <v>0</v>
      </c>
      <c r="L12812" s="29">
        <f t="shared" si="798"/>
        <v>5750</v>
      </c>
      <c r="M12812" s="29">
        <v>-5463</v>
      </c>
      <c r="N12812" s="29">
        <v>0</v>
      </c>
      <c r="O12812" s="29">
        <v>0</v>
      </c>
      <c r="P12812" s="29">
        <f t="shared" si="799"/>
        <v>-5463</v>
      </c>
      <c r="Q12812" s="29">
        <f t="shared" si="800"/>
        <v>287</v>
      </c>
      <c r="R12812" s="29">
        <f t="shared" si="801"/>
        <v>287</v>
      </c>
      <c r="S12812" s="15" t="s">
        <v>7227</v>
      </c>
      <c r="T12812" s="15">
        <v>101101</v>
      </c>
      <c r="U12812" s="15" t="s">
        <v>129</v>
      </c>
      <c r="V12812" s="15">
        <v>47040001</v>
      </c>
      <c r="W12812" s="15" t="s">
        <v>130</v>
      </c>
    </row>
    <row r="12813" spans="2:23" hidden="1" x14ac:dyDescent="0.25">
      <c r="B12813" s="14">
        <v>51004088</v>
      </c>
      <c r="C12813" s="14">
        <v>0</v>
      </c>
      <c r="D12813" s="15">
        <v>21040011</v>
      </c>
      <c r="E12813" s="16" t="s">
        <v>9758</v>
      </c>
      <c r="F12813" s="14">
        <v>1012</v>
      </c>
      <c r="G12813" s="17">
        <v>38059</v>
      </c>
      <c r="H12813" s="29">
        <v>5775</v>
      </c>
      <c r="I12813" s="29">
        <v>0</v>
      </c>
      <c r="J12813" s="29">
        <v>0</v>
      </c>
      <c r="K12813" s="29">
        <v>0</v>
      </c>
      <c r="L12813" s="29">
        <f t="shared" si="798"/>
        <v>5775</v>
      </c>
      <c r="M12813" s="29">
        <v>-5486</v>
      </c>
      <c r="N12813" s="29">
        <v>0</v>
      </c>
      <c r="O12813" s="29">
        <v>0</v>
      </c>
      <c r="P12813" s="29">
        <f t="shared" si="799"/>
        <v>-5486</v>
      </c>
      <c r="Q12813" s="29">
        <f t="shared" si="800"/>
        <v>289</v>
      </c>
      <c r="R12813" s="29">
        <f t="shared" si="801"/>
        <v>289</v>
      </c>
      <c r="S12813" s="15" t="s">
        <v>7227</v>
      </c>
      <c r="T12813" s="15">
        <v>100202</v>
      </c>
      <c r="U12813" s="15" t="s">
        <v>70</v>
      </c>
      <c r="V12813" s="15">
        <v>47040001</v>
      </c>
      <c r="W12813" s="15" t="s">
        <v>71</v>
      </c>
    </row>
    <row r="12814" spans="2:23" hidden="1" x14ac:dyDescent="0.25">
      <c r="B12814" s="14">
        <v>51004089</v>
      </c>
      <c r="C12814" s="14">
        <v>0</v>
      </c>
      <c r="D12814" s="15">
        <v>21040011</v>
      </c>
      <c r="E12814" s="16" t="s">
        <v>9759</v>
      </c>
      <c r="F12814" s="14">
        <v>1001</v>
      </c>
      <c r="G12814" s="17">
        <v>37749</v>
      </c>
      <c r="H12814" s="29">
        <v>5800</v>
      </c>
      <c r="I12814" s="29">
        <v>0</v>
      </c>
      <c r="J12814" s="29">
        <v>0</v>
      </c>
      <c r="K12814" s="29">
        <v>0</v>
      </c>
      <c r="L12814" s="29">
        <f t="shared" si="798"/>
        <v>5800</v>
      </c>
      <c r="M12814" s="29">
        <v>-5510</v>
      </c>
      <c r="N12814" s="29">
        <v>0</v>
      </c>
      <c r="O12814" s="29">
        <v>0</v>
      </c>
      <c r="P12814" s="29">
        <f t="shared" si="799"/>
        <v>-5510</v>
      </c>
      <c r="Q12814" s="29">
        <f t="shared" si="800"/>
        <v>290</v>
      </c>
      <c r="R12814" s="29">
        <f t="shared" si="801"/>
        <v>290</v>
      </c>
      <c r="S12814" s="15" t="s">
        <v>7227</v>
      </c>
      <c r="T12814" s="15">
        <v>100101</v>
      </c>
      <c r="U12814" s="15" t="s">
        <v>89</v>
      </c>
      <c r="V12814" s="15">
        <v>47040001</v>
      </c>
      <c r="W12814" s="15" t="s">
        <v>85</v>
      </c>
    </row>
    <row r="12815" spans="2:23" hidden="1" x14ac:dyDescent="0.25">
      <c r="B12815" s="14">
        <v>51004090</v>
      </c>
      <c r="C12815" s="14">
        <v>0</v>
      </c>
      <c r="D12815" s="15">
        <v>21040011</v>
      </c>
      <c r="E12815" s="16" t="s">
        <v>9759</v>
      </c>
      <c r="F12815" s="14">
        <v>1001</v>
      </c>
      <c r="G12815" s="17">
        <v>37749</v>
      </c>
      <c r="H12815" s="29">
        <v>5800</v>
      </c>
      <c r="I12815" s="29">
        <v>0</v>
      </c>
      <c r="J12815" s="29">
        <v>0</v>
      </c>
      <c r="K12815" s="29">
        <v>0</v>
      </c>
      <c r="L12815" s="29">
        <f t="shared" si="798"/>
        <v>5800</v>
      </c>
      <c r="M12815" s="29">
        <v>-5510</v>
      </c>
      <c r="N12815" s="29">
        <v>0</v>
      </c>
      <c r="O12815" s="29">
        <v>0</v>
      </c>
      <c r="P12815" s="29">
        <f t="shared" si="799"/>
        <v>-5510</v>
      </c>
      <c r="Q12815" s="29">
        <f t="shared" si="800"/>
        <v>290</v>
      </c>
      <c r="R12815" s="29">
        <f t="shared" si="801"/>
        <v>290</v>
      </c>
      <c r="S12815" s="15" t="s">
        <v>7227</v>
      </c>
      <c r="T12815" s="15">
        <v>100101</v>
      </c>
      <c r="U12815" s="15" t="s">
        <v>89</v>
      </c>
      <c r="V12815" s="15">
        <v>47040001</v>
      </c>
      <c r="W12815" s="15" t="s">
        <v>85</v>
      </c>
    </row>
    <row r="12816" spans="2:23" hidden="1" x14ac:dyDescent="0.25">
      <c r="B12816" s="14">
        <v>51004091</v>
      </c>
      <c r="C12816" s="14">
        <v>0</v>
      </c>
      <c r="D12816" s="15">
        <v>21040011</v>
      </c>
      <c r="E12816" s="16" t="s">
        <v>9760</v>
      </c>
      <c r="F12816" s="14">
        <v>1021</v>
      </c>
      <c r="G12816" s="17">
        <v>38263</v>
      </c>
      <c r="H12816" s="29">
        <v>5800</v>
      </c>
      <c r="I12816" s="29">
        <v>0</v>
      </c>
      <c r="J12816" s="29">
        <v>0</v>
      </c>
      <c r="K12816" s="29">
        <v>0</v>
      </c>
      <c r="L12816" s="29">
        <f t="shared" si="798"/>
        <v>5800</v>
      </c>
      <c r="M12816" s="29">
        <v>-5510</v>
      </c>
      <c r="N12816" s="29">
        <v>0</v>
      </c>
      <c r="O12816" s="29">
        <v>0</v>
      </c>
      <c r="P12816" s="29">
        <f t="shared" si="799"/>
        <v>-5510</v>
      </c>
      <c r="Q12816" s="29">
        <f t="shared" si="800"/>
        <v>290</v>
      </c>
      <c r="R12816" s="29">
        <f t="shared" si="801"/>
        <v>290</v>
      </c>
      <c r="S12816" s="15" t="s">
        <v>7227</v>
      </c>
      <c r="T12816" s="15">
        <v>100301</v>
      </c>
      <c r="U12816" s="15" t="s">
        <v>32</v>
      </c>
      <c r="V12816" s="15">
        <v>47040001</v>
      </c>
      <c r="W12816" s="15" t="s">
        <v>33</v>
      </c>
    </row>
    <row r="12817" spans="2:23" hidden="1" x14ac:dyDescent="0.25">
      <c r="B12817" s="14">
        <v>51004092</v>
      </c>
      <c r="C12817" s="14">
        <v>0</v>
      </c>
      <c r="D12817" s="15">
        <v>21040011</v>
      </c>
      <c r="E12817" s="16" t="s">
        <v>9761</v>
      </c>
      <c r="F12817" s="14">
        <v>1041</v>
      </c>
      <c r="G12817" s="17">
        <v>38686</v>
      </c>
      <c r="H12817" s="29">
        <v>5800</v>
      </c>
      <c r="I12817" s="29">
        <v>0</v>
      </c>
      <c r="J12817" s="29">
        <v>0</v>
      </c>
      <c r="K12817" s="29">
        <v>0</v>
      </c>
      <c r="L12817" s="29">
        <f t="shared" si="798"/>
        <v>5800</v>
      </c>
      <c r="M12817" s="29">
        <v>-5510</v>
      </c>
      <c r="N12817" s="29">
        <v>0</v>
      </c>
      <c r="O12817" s="29">
        <v>0</v>
      </c>
      <c r="P12817" s="29">
        <f t="shared" si="799"/>
        <v>-5510</v>
      </c>
      <c r="Q12817" s="29">
        <f t="shared" si="800"/>
        <v>290</v>
      </c>
      <c r="R12817" s="29">
        <f t="shared" si="801"/>
        <v>290</v>
      </c>
      <c r="S12817" s="15" t="s">
        <v>7227</v>
      </c>
      <c r="T12817" s="15">
        <v>100501</v>
      </c>
      <c r="U12817" s="15" t="s">
        <v>27</v>
      </c>
      <c r="V12817" s="15">
        <v>47040001</v>
      </c>
      <c r="W12817" s="15" t="s">
        <v>28</v>
      </c>
    </row>
    <row r="12818" spans="2:23" hidden="1" x14ac:dyDescent="0.25">
      <c r="B12818" s="14">
        <v>51004093</v>
      </c>
      <c r="C12818" s="14">
        <v>0</v>
      </c>
      <c r="D12818" s="15">
        <v>21040011</v>
      </c>
      <c r="E12818" s="16" t="s">
        <v>9762</v>
      </c>
      <c r="F12818" s="14">
        <v>1001</v>
      </c>
      <c r="G12818" s="17">
        <v>35156</v>
      </c>
      <c r="H12818" s="29">
        <v>5815</v>
      </c>
      <c r="I12818" s="29">
        <v>0</v>
      </c>
      <c r="J12818" s="29">
        <v>0</v>
      </c>
      <c r="K12818" s="29">
        <v>0</v>
      </c>
      <c r="L12818" s="29">
        <f t="shared" si="798"/>
        <v>5815</v>
      </c>
      <c r="M12818" s="29">
        <v>-5523</v>
      </c>
      <c r="N12818" s="29">
        <v>0</v>
      </c>
      <c r="O12818" s="29">
        <v>0</v>
      </c>
      <c r="P12818" s="29">
        <f t="shared" si="799"/>
        <v>-5523</v>
      </c>
      <c r="Q12818" s="29">
        <f t="shared" si="800"/>
        <v>292</v>
      </c>
      <c r="R12818" s="29">
        <f t="shared" si="801"/>
        <v>292</v>
      </c>
      <c r="S12818" s="15" t="s">
        <v>7227</v>
      </c>
      <c r="T12818" s="15">
        <v>100101</v>
      </c>
      <c r="U12818" s="15" t="s">
        <v>89</v>
      </c>
      <c r="V12818" s="15">
        <v>47040001</v>
      </c>
      <c r="W12818" s="15" t="s">
        <v>85</v>
      </c>
    </row>
    <row r="12819" spans="2:23" hidden="1" x14ac:dyDescent="0.25">
      <c r="B12819" s="14">
        <v>51004094</v>
      </c>
      <c r="C12819" s="14">
        <v>0</v>
      </c>
      <c r="D12819" s="15">
        <v>21040011</v>
      </c>
      <c r="E12819" s="16" t="s">
        <v>8127</v>
      </c>
      <c r="F12819" s="14">
        <v>1061</v>
      </c>
      <c r="G12819" s="17">
        <v>38964</v>
      </c>
      <c r="H12819" s="29">
        <v>5822</v>
      </c>
      <c r="I12819" s="29">
        <v>0</v>
      </c>
      <c r="J12819" s="29">
        <v>0</v>
      </c>
      <c r="K12819" s="29">
        <v>0</v>
      </c>
      <c r="L12819" s="29">
        <f t="shared" si="798"/>
        <v>5822</v>
      </c>
      <c r="M12819" s="29">
        <v>-5531</v>
      </c>
      <c r="N12819" s="29">
        <v>0</v>
      </c>
      <c r="O12819" s="29">
        <v>0</v>
      </c>
      <c r="P12819" s="29">
        <f t="shared" si="799"/>
        <v>-5531</v>
      </c>
      <c r="Q12819" s="29">
        <f t="shared" si="800"/>
        <v>291</v>
      </c>
      <c r="R12819" s="29">
        <f t="shared" si="801"/>
        <v>291</v>
      </c>
      <c r="S12819" s="15" t="s">
        <v>7227</v>
      </c>
      <c r="T12819" s="15">
        <v>100801</v>
      </c>
      <c r="U12819" s="15" t="s">
        <v>62</v>
      </c>
      <c r="V12819" s="15">
        <v>47040001</v>
      </c>
      <c r="W12819" s="15" t="s">
        <v>44</v>
      </c>
    </row>
    <row r="12820" spans="2:23" hidden="1" x14ac:dyDescent="0.25">
      <c r="B12820" s="14">
        <v>51004095</v>
      </c>
      <c r="C12820" s="14">
        <v>0</v>
      </c>
      <c r="D12820" s="15">
        <v>21040011</v>
      </c>
      <c r="E12820" s="16" t="s">
        <v>8032</v>
      </c>
      <c r="F12820" s="14">
        <v>1061</v>
      </c>
      <c r="G12820" s="17">
        <v>39045</v>
      </c>
      <c r="H12820" s="29">
        <v>5823</v>
      </c>
      <c r="I12820" s="29">
        <v>0</v>
      </c>
      <c r="J12820" s="29">
        <v>0</v>
      </c>
      <c r="K12820" s="29">
        <v>0</v>
      </c>
      <c r="L12820" s="29">
        <f t="shared" si="798"/>
        <v>5823</v>
      </c>
      <c r="M12820" s="29">
        <v>-5532</v>
      </c>
      <c r="N12820" s="29">
        <v>0</v>
      </c>
      <c r="O12820" s="29">
        <v>0</v>
      </c>
      <c r="P12820" s="29">
        <f t="shared" si="799"/>
        <v>-5532</v>
      </c>
      <c r="Q12820" s="29">
        <f t="shared" si="800"/>
        <v>291</v>
      </c>
      <c r="R12820" s="29">
        <f t="shared" si="801"/>
        <v>291</v>
      </c>
      <c r="S12820" s="15" t="s">
        <v>7227</v>
      </c>
      <c r="T12820" s="15">
        <v>100801</v>
      </c>
      <c r="U12820" s="15" t="s">
        <v>62</v>
      </c>
      <c r="V12820" s="15">
        <v>47040001</v>
      </c>
      <c r="W12820" s="15" t="s">
        <v>44</v>
      </c>
    </row>
    <row r="12821" spans="2:23" hidden="1" x14ac:dyDescent="0.25">
      <c r="B12821" s="14">
        <v>51004096</v>
      </c>
      <c r="C12821" s="14">
        <v>0</v>
      </c>
      <c r="D12821" s="15">
        <v>21040011</v>
      </c>
      <c r="E12821" s="16" t="s">
        <v>9596</v>
      </c>
      <c r="F12821" s="14">
        <v>1021</v>
      </c>
      <c r="G12821" s="17">
        <v>38478</v>
      </c>
      <c r="H12821" s="29">
        <v>5840</v>
      </c>
      <c r="I12821" s="29">
        <v>0</v>
      </c>
      <c r="J12821" s="29">
        <v>0</v>
      </c>
      <c r="K12821" s="29">
        <v>0</v>
      </c>
      <c r="L12821" s="29">
        <f t="shared" si="798"/>
        <v>5840</v>
      </c>
      <c r="M12821" s="29">
        <v>-5548</v>
      </c>
      <c r="N12821" s="29">
        <v>0</v>
      </c>
      <c r="O12821" s="29">
        <v>0</v>
      </c>
      <c r="P12821" s="29">
        <f t="shared" si="799"/>
        <v>-5548</v>
      </c>
      <c r="Q12821" s="29">
        <f t="shared" si="800"/>
        <v>292</v>
      </c>
      <c r="R12821" s="29">
        <f t="shared" si="801"/>
        <v>292</v>
      </c>
      <c r="S12821" s="15" t="s">
        <v>7227</v>
      </c>
      <c r="T12821" s="15">
        <v>100301</v>
      </c>
      <c r="U12821" s="15" t="s">
        <v>32</v>
      </c>
      <c r="V12821" s="15">
        <v>47040001</v>
      </c>
      <c r="W12821" s="15" t="s">
        <v>33</v>
      </c>
    </row>
    <row r="12822" spans="2:23" hidden="1" x14ac:dyDescent="0.25">
      <c r="B12822" s="14">
        <v>51004097</v>
      </c>
      <c r="C12822" s="14">
        <v>0</v>
      </c>
      <c r="D12822" s="15">
        <v>21040011</v>
      </c>
      <c r="E12822" s="16" t="s">
        <v>9763</v>
      </c>
      <c r="F12822" s="14">
        <v>1021</v>
      </c>
      <c r="G12822" s="17">
        <v>38336</v>
      </c>
      <c r="H12822" s="29">
        <v>5842</v>
      </c>
      <c r="I12822" s="29">
        <v>0</v>
      </c>
      <c r="J12822" s="29">
        <v>0</v>
      </c>
      <c r="K12822" s="29">
        <v>0</v>
      </c>
      <c r="L12822" s="29">
        <f t="shared" si="798"/>
        <v>5842</v>
      </c>
      <c r="M12822" s="29">
        <v>-5550</v>
      </c>
      <c r="N12822" s="29">
        <v>0</v>
      </c>
      <c r="O12822" s="29">
        <v>0</v>
      </c>
      <c r="P12822" s="29">
        <f t="shared" si="799"/>
        <v>-5550</v>
      </c>
      <c r="Q12822" s="29">
        <f t="shared" si="800"/>
        <v>292</v>
      </c>
      <c r="R12822" s="29">
        <f t="shared" si="801"/>
        <v>292</v>
      </c>
      <c r="S12822" s="15" t="s">
        <v>7227</v>
      </c>
      <c r="T12822" s="15">
        <v>100301</v>
      </c>
      <c r="U12822" s="15" t="s">
        <v>32</v>
      </c>
      <c r="V12822" s="15">
        <v>47040001</v>
      </c>
      <c r="W12822" s="15" t="s">
        <v>33</v>
      </c>
    </row>
    <row r="12823" spans="2:23" hidden="1" x14ac:dyDescent="0.25">
      <c r="B12823" s="14">
        <v>51004098</v>
      </c>
      <c r="C12823" s="14">
        <v>0</v>
      </c>
      <c r="D12823" s="15">
        <v>21040011</v>
      </c>
      <c r="E12823" s="16" t="s">
        <v>9764</v>
      </c>
      <c r="F12823" s="14">
        <v>1041</v>
      </c>
      <c r="G12823" s="17">
        <v>38686</v>
      </c>
      <c r="H12823" s="29">
        <v>5919</v>
      </c>
      <c r="I12823" s="29">
        <v>0</v>
      </c>
      <c r="J12823" s="29">
        <v>0</v>
      </c>
      <c r="K12823" s="29">
        <v>0</v>
      </c>
      <c r="L12823" s="29">
        <f t="shared" si="798"/>
        <v>5919</v>
      </c>
      <c r="M12823" s="29">
        <v>-5623</v>
      </c>
      <c r="N12823" s="29">
        <v>0</v>
      </c>
      <c r="O12823" s="29">
        <v>0</v>
      </c>
      <c r="P12823" s="29">
        <f t="shared" si="799"/>
        <v>-5623</v>
      </c>
      <c r="Q12823" s="29">
        <f t="shared" si="800"/>
        <v>296</v>
      </c>
      <c r="R12823" s="29">
        <f t="shared" si="801"/>
        <v>296</v>
      </c>
      <c r="S12823" s="15" t="s">
        <v>7227</v>
      </c>
      <c r="T12823" s="15">
        <v>100501</v>
      </c>
      <c r="U12823" s="15" t="s">
        <v>27</v>
      </c>
      <c r="V12823" s="15">
        <v>47040001</v>
      </c>
      <c r="W12823" s="15" t="s">
        <v>28</v>
      </c>
    </row>
    <row r="12824" spans="2:23" hidden="1" x14ac:dyDescent="0.25">
      <c r="B12824" s="14">
        <v>51004099</v>
      </c>
      <c r="C12824" s="14">
        <v>0</v>
      </c>
      <c r="D12824" s="15">
        <v>21040011</v>
      </c>
      <c r="E12824" s="16" t="s">
        <v>9534</v>
      </c>
      <c r="F12824" s="14">
        <v>1091</v>
      </c>
      <c r="G12824" s="17">
        <v>38837</v>
      </c>
      <c r="H12824" s="29">
        <v>5920</v>
      </c>
      <c r="I12824" s="29">
        <v>0</v>
      </c>
      <c r="J12824" s="29">
        <v>0</v>
      </c>
      <c r="K12824" s="29">
        <v>0</v>
      </c>
      <c r="L12824" s="29">
        <f t="shared" si="798"/>
        <v>5920</v>
      </c>
      <c r="M12824" s="29">
        <v>-5624</v>
      </c>
      <c r="N12824" s="29">
        <v>0</v>
      </c>
      <c r="O12824" s="29">
        <v>0</v>
      </c>
      <c r="P12824" s="29">
        <f t="shared" si="799"/>
        <v>-5624</v>
      </c>
      <c r="Q12824" s="29">
        <f t="shared" si="800"/>
        <v>296</v>
      </c>
      <c r="R12824" s="29">
        <f t="shared" si="801"/>
        <v>296</v>
      </c>
      <c r="S12824" s="15" t="s">
        <v>7227</v>
      </c>
      <c r="T12824" s="15">
        <v>100701</v>
      </c>
      <c r="U12824" s="15" t="s">
        <v>52</v>
      </c>
      <c r="V12824" s="15">
        <v>47040001</v>
      </c>
      <c r="W12824" s="15" t="s">
        <v>48</v>
      </c>
    </row>
    <row r="12825" spans="2:23" hidden="1" x14ac:dyDescent="0.25">
      <c r="B12825" s="14">
        <v>51004101</v>
      </c>
      <c r="C12825" s="14">
        <v>0</v>
      </c>
      <c r="D12825" s="15">
        <v>21040011</v>
      </c>
      <c r="E12825" s="16" t="s">
        <v>9765</v>
      </c>
      <c r="F12825" s="14">
        <v>1001</v>
      </c>
      <c r="G12825" s="17">
        <v>37811</v>
      </c>
      <c r="H12825" s="29">
        <v>6000</v>
      </c>
      <c r="I12825" s="29">
        <v>0</v>
      </c>
      <c r="J12825" s="29">
        <v>0</v>
      </c>
      <c r="K12825" s="29">
        <v>0</v>
      </c>
      <c r="L12825" s="29">
        <f t="shared" si="798"/>
        <v>6000</v>
      </c>
      <c r="M12825" s="29">
        <v>-5700</v>
      </c>
      <c r="N12825" s="29">
        <v>0</v>
      </c>
      <c r="O12825" s="29">
        <v>0</v>
      </c>
      <c r="P12825" s="29">
        <f t="shared" si="799"/>
        <v>-5700</v>
      </c>
      <c r="Q12825" s="29">
        <f t="shared" si="800"/>
        <v>300</v>
      </c>
      <c r="R12825" s="29">
        <f t="shared" si="801"/>
        <v>300</v>
      </c>
      <c r="S12825" s="15" t="s">
        <v>7227</v>
      </c>
      <c r="T12825" s="15">
        <v>100101</v>
      </c>
      <c r="U12825" s="15" t="s">
        <v>89</v>
      </c>
      <c r="V12825" s="15">
        <v>47040001</v>
      </c>
      <c r="W12825" s="15" t="s">
        <v>85</v>
      </c>
    </row>
    <row r="12826" spans="2:23" hidden="1" x14ac:dyDescent="0.25">
      <c r="B12826" s="14">
        <v>51004102</v>
      </c>
      <c r="C12826" s="14">
        <v>0</v>
      </c>
      <c r="D12826" s="15">
        <v>21040011</v>
      </c>
      <c r="E12826" s="16" t="s">
        <v>9766</v>
      </c>
      <c r="F12826" s="14">
        <v>1901</v>
      </c>
      <c r="G12826" s="17">
        <v>38852</v>
      </c>
      <c r="H12826" s="29">
        <v>6000</v>
      </c>
      <c r="I12826" s="29">
        <v>0</v>
      </c>
      <c r="J12826" s="29">
        <v>0</v>
      </c>
      <c r="K12826" s="29">
        <v>0</v>
      </c>
      <c r="L12826" s="29">
        <f t="shared" si="798"/>
        <v>6000</v>
      </c>
      <c r="M12826" s="29">
        <v>-5700</v>
      </c>
      <c r="N12826" s="29">
        <v>0</v>
      </c>
      <c r="O12826" s="29">
        <v>0</v>
      </c>
      <c r="P12826" s="29">
        <f t="shared" si="799"/>
        <v>-5700</v>
      </c>
      <c r="Q12826" s="29">
        <f t="shared" si="800"/>
        <v>300</v>
      </c>
      <c r="R12826" s="29">
        <f t="shared" si="801"/>
        <v>300</v>
      </c>
      <c r="S12826" s="15" t="s">
        <v>7227</v>
      </c>
      <c r="T12826" s="15">
        <v>108100</v>
      </c>
      <c r="U12826" s="15" t="s">
        <v>104</v>
      </c>
      <c r="V12826" s="15">
        <v>47040001</v>
      </c>
      <c r="W12826" s="15" t="s">
        <v>105</v>
      </c>
    </row>
    <row r="12827" spans="2:23" hidden="1" x14ac:dyDescent="0.25">
      <c r="B12827" s="14">
        <v>51004103</v>
      </c>
      <c r="C12827" s="14">
        <v>0</v>
      </c>
      <c r="D12827" s="15">
        <v>21040011</v>
      </c>
      <c r="E12827" s="16" t="s">
        <v>9767</v>
      </c>
      <c r="F12827" s="14">
        <v>1031</v>
      </c>
      <c r="G12827" s="17">
        <v>38933</v>
      </c>
      <c r="H12827" s="29">
        <v>6020</v>
      </c>
      <c r="I12827" s="29">
        <v>0</v>
      </c>
      <c r="J12827" s="29">
        <v>0</v>
      </c>
      <c r="K12827" s="29">
        <v>0</v>
      </c>
      <c r="L12827" s="29">
        <f t="shared" si="798"/>
        <v>6020</v>
      </c>
      <c r="M12827" s="29">
        <v>-5719</v>
      </c>
      <c r="N12827" s="29">
        <v>0</v>
      </c>
      <c r="O12827" s="29">
        <v>0</v>
      </c>
      <c r="P12827" s="29">
        <f t="shared" si="799"/>
        <v>-5719</v>
      </c>
      <c r="Q12827" s="29">
        <f t="shared" si="800"/>
        <v>301</v>
      </c>
      <c r="R12827" s="29">
        <f t="shared" si="801"/>
        <v>301</v>
      </c>
      <c r="S12827" s="15" t="s">
        <v>7227</v>
      </c>
      <c r="T12827" s="15">
        <v>100401</v>
      </c>
      <c r="U12827" s="15" t="s">
        <v>97</v>
      </c>
      <c r="V12827" s="15">
        <v>47040001</v>
      </c>
      <c r="W12827" s="15" t="s">
        <v>98</v>
      </c>
    </row>
    <row r="12828" spans="2:23" hidden="1" x14ac:dyDescent="0.25">
      <c r="B12828" s="14">
        <v>51004104</v>
      </c>
      <c r="C12828" s="14">
        <v>0</v>
      </c>
      <c r="D12828" s="15">
        <v>21040011</v>
      </c>
      <c r="E12828" s="16" t="s">
        <v>9705</v>
      </c>
      <c r="F12828" s="14">
        <v>1101</v>
      </c>
      <c r="G12828" s="17">
        <v>40269</v>
      </c>
      <c r="H12828" s="29">
        <v>6067</v>
      </c>
      <c r="I12828" s="29">
        <v>0</v>
      </c>
      <c r="J12828" s="29">
        <v>0</v>
      </c>
      <c r="K12828" s="29">
        <v>0</v>
      </c>
      <c r="L12828" s="29">
        <f t="shared" si="798"/>
        <v>6067</v>
      </c>
      <c r="M12828" s="29">
        <v>-5764</v>
      </c>
      <c r="N12828" s="29">
        <v>0</v>
      </c>
      <c r="O12828" s="29">
        <v>0</v>
      </c>
      <c r="P12828" s="29">
        <f t="shared" si="799"/>
        <v>-5764</v>
      </c>
      <c r="Q12828" s="29">
        <f t="shared" si="800"/>
        <v>303</v>
      </c>
      <c r="R12828" s="29">
        <f t="shared" si="801"/>
        <v>303</v>
      </c>
      <c r="S12828" s="15" t="s">
        <v>7227</v>
      </c>
      <c r="T12828" s="15">
        <v>101101</v>
      </c>
      <c r="U12828" s="15" t="s">
        <v>129</v>
      </c>
      <c r="V12828" s="15">
        <v>47040001</v>
      </c>
      <c r="W12828" s="15" t="s">
        <v>130</v>
      </c>
    </row>
    <row r="12829" spans="2:23" hidden="1" x14ac:dyDescent="0.25">
      <c r="B12829" s="14">
        <v>51004105</v>
      </c>
      <c r="C12829" s="14">
        <v>0</v>
      </c>
      <c r="D12829" s="15">
        <v>21040011</v>
      </c>
      <c r="E12829" s="16" t="s">
        <v>9768</v>
      </c>
      <c r="F12829" s="14">
        <v>1062</v>
      </c>
      <c r="G12829" s="17">
        <v>41364</v>
      </c>
      <c r="H12829" s="29">
        <v>6074</v>
      </c>
      <c r="I12829" s="29">
        <v>0</v>
      </c>
      <c r="J12829" s="29">
        <v>0</v>
      </c>
      <c r="K12829" s="29">
        <v>-6074</v>
      </c>
      <c r="L12829" s="29">
        <f t="shared" si="798"/>
        <v>0</v>
      </c>
      <c r="M12829" s="29">
        <v>-5771</v>
      </c>
      <c r="N12829" s="29">
        <v>0</v>
      </c>
      <c r="O12829" s="29">
        <v>5771</v>
      </c>
      <c r="P12829" s="29">
        <f t="shared" si="799"/>
        <v>0</v>
      </c>
      <c r="Q12829" s="29">
        <f t="shared" si="800"/>
        <v>303</v>
      </c>
      <c r="R12829" s="29">
        <f t="shared" si="801"/>
        <v>0</v>
      </c>
      <c r="S12829" s="15" t="s">
        <v>7227</v>
      </c>
      <c r="T12829" s="15">
        <v>100802</v>
      </c>
      <c r="U12829" s="15" t="s">
        <v>43</v>
      </c>
      <c r="V12829" s="15">
        <v>47040001</v>
      </c>
      <c r="W12829" s="15" t="s">
        <v>44</v>
      </c>
    </row>
    <row r="12830" spans="2:23" hidden="1" x14ac:dyDescent="0.25">
      <c r="B12830" s="14">
        <v>51004106</v>
      </c>
      <c r="C12830" s="14">
        <v>0</v>
      </c>
      <c r="D12830" s="15">
        <v>21040011</v>
      </c>
      <c r="E12830" s="16" t="s">
        <v>9596</v>
      </c>
      <c r="F12830" s="14">
        <v>1021</v>
      </c>
      <c r="G12830" s="17">
        <v>38173</v>
      </c>
      <c r="H12830" s="29">
        <v>6080</v>
      </c>
      <c r="I12830" s="29">
        <v>0</v>
      </c>
      <c r="J12830" s="29">
        <v>0</v>
      </c>
      <c r="K12830" s="29">
        <v>0</v>
      </c>
      <c r="L12830" s="29">
        <f t="shared" si="798"/>
        <v>6080</v>
      </c>
      <c r="M12830" s="29">
        <v>-5776</v>
      </c>
      <c r="N12830" s="29">
        <v>0</v>
      </c>
      <c r="O12830" s="29">
        <v>0</v>
      </c>
      <c r="P12830" s="29">
        <f t="shared" si="799"/>
        <v>-5776</v>
      </c>
      <c r="Q12830" s="29">
        <f t="shared" si="800"/>
        <v>304</v>
      </c>
      <c r="R12830" s="29">
        <f t="shared" si="801"/>
        <v>304</v>
      </c>
      <c r="S12830" s="15" t="s">
        <v>7227</v>
      </c>
      <c r="T12830" s="15">
        <v>100301</v>
      </c>
      <c r="U12830" s="15" t="s">
        <v>32</v>
      </c>
      <c r="V12830" s="15">
        <v>47040001</v>
      </c>
      <c r="W12830" s="15" t="s">
        <v>33</v>
      </c>
    </row>
    <row r="12831" spans="2:23" hidden="1" x14ac:dyDescent="0.25">
      <c r="B12831" s="14">
        <v>51004109</v>
      </c>
      <c r="C12831" s="14">
        <v>0</v>
      </c>
      <c r="D12831" s="15">
        <v>21040011</v>
      </c>
      <c r="E12831" s="16" t="s">
        <v>9596</v>
      </c>
      <c r="F12831" s="14">
        <v>1021</v>
      </c>
      <c r="G12831" s="17">
        <v>38592</v>
      </c>
      <c r="H12831" s="29">
        <v>6178</v>
      </c>
      <c r="I12831" s="29">
        <v>0</v>
      </c>
      <c r="J12831" s="29">
        <v>0</v>
      </c>
      <c r="K12831" s="29">
        <v>0</v>
      </c>
      <c r="L12831" s="29">
        <f t="shared" si="798"/>
        <v>6178</v>
      </c>
      <c r="M12831" s="29">
        <v>-5869</v>
      </c>
      <c r="N12831" s="29">
        <v>0</v>
      </c>
      <c r="O12831" s="29">
        <v>0</v>
      </c>
      <c r="P12831" s="29">
        <f t="shared" si="799"/>
        <v>-5869</v>
      </c>
      <c r="Q12831" s="29">
        <f t="shared" si="800"/>
        <v>309</v>
      </c>
      <c r="R12831" s="29">
        <f t="shared" si="801"/>
        <v>309</v>
      </c>
      <c r="S12831" s="15" t="s">
        <v>7227</v>
      </c>
      <c r="T12831" s="15">
        <v>100301</v>
      </c>
      <c r="U12831" s="15" t="s">
        <v>32</v>
      </c>
      <c r="V12831" s="15">
        <v>47040001</v>
      </c>
      <c r="W12831" s="15" t="s">
        <v>33</v>
      </c>
    </row>
    <row r="12832" spans="2:23" hidden="1" x14ac:dyDescent="0.25">
      <c r="B12832" s="14">
        <v>51004110</v>
      </c>
      <c r="C12832" s="14">
        <v>0</v>
      </c>
      <c r="D12832" s="15">
        <v>21040011</v>
      </c>
      <c r="E12832" s="16" t="s">
        <v>9769</v>
      </c>
      <c r="F12832" s="14">
        <v>1901</v>
      </c>
      <c r="G12832" s="17">
        <v>39697</v>
      </c>
      <c r="H12832" s="29">
        <v>6188</v>
      </c>
      <c r="I12832" s="29">
        <v>0</v>
      </c>
      <c r="J12832" s="29">
        <v>0</v>
      </c>
      <c r="K12832" s="29">
        <v>0</v>
      </c>
      <c r="L12832" s="29">
        <f t="shared" si="798"/>
        <v>6188</v>
      </c>
      <c r="M12832" s="29">
        <v>-5878</v>
      </c>
      <c r="N12832" s="29">
        <v>0</v>
      </c>
      <c r="O12832" s="29">
        <v>0</v>
      </c>
      <c r="P12832" s="29">
        <f t="shared" si="799"/>
        <v>-5878</v>
      </c>
      <c r="Q12832" s="29">
        <f t="shared" si="800"/>
        <v>310</v>
      </c>
      <c r="R12832" s="29">
        <f t="shared" si="801"/>
        <v>310</v>
      </c>
      <c r="S12832" s="15" t="s">
        <v>7227</v>
      </c>
      <c r="T12832" s="15">
        <v>108100</v>
      </c>
      <c r="U12832" s="15" t="s">
        <v>104</v>
      </c>
      <c r="V12832" s="15">
        <v>47040001</v>
      </c>
      <c r="W12832" s="15" t="s">
        <v>105</v>
      </c>
    </row>
    <row r="12833" spans="2:23" hidden="1" x14ac:dyDescent="0.25">
      <c r="B12833" s="14">
        <v>51004111</v>
      </c>
      <c r="C12833" s="14">
        <v>0</v>
      </c>
      <c r="D12833" s="15">
        <v>21040011</v>
      </c>
      <c r="E12833" s="16" t="s">
        <v>9610</v>
      </c>
      <c r="F12833" s="14">
        <v>1021</v>
      </c>
      <c r="G12833" s="17">
        <v>38235</v>
      </c>
      <c r="H12833" s="29">
        <v>6200</v>
      </c>
      <c r="I12833" s="29">
        <v>0</v>
      </c>
      <c r="J12833" s="29">
        <v>0</v>
      </c>
      <c r="K12833" s="29">
        <v>0</v>
      </c>
      <c r="L12833" s="29">
        <f t="shared" si="798"/>
        <v>6200</v>
      </c>
      <c r="M12833" s="29">
        <v>-5890</v>
      </c>
      <c r="N12833" s="29">
        <v>0</v>
      </c>
      <c r="O12833" s="29">
        <v>0</v>
      </c>
      <c r="P12833" s="29">
        <f t="shared" si="799"/>
        <v>-5890</v>
      </c>
      <c r="Q12833" s="29">
        <f t="shared" si="800"/>
        <v>310</v>
      </c>
      <c r="R12833" s="29">
        <f t="shared" si="801"/>
        <v>310</v>
      </c>
      <c r="S12833" s="15" t="s">
        <v>7227</v>
      </c>
      <c r="T12833" s="15">
        <v>100301</v>
      </c>
      <c r="U12833" s="15" t="s">
        <v>32</v>
      </c>
      <c r="V12833" s="15">
        <v>47040001</v>
      </c>
      <c r="W12833" s="15" t="s">
        <v>33</v>
      </c>
    </row>
    <row r="12834" spans="2:23" hidden="1" x14ac:dyDescent="0.25">
      <c r="B12834" s="14">
        <v>51004112</v>
      </c>
      <c r="C12834" s="14">
        <v>0</v>
      </c>
      <c r="D12834" s="15">
        <v>21040011</v>
      </c>
      <c r="E12834" s="16" t="s">
        <v>9328</v>
      </c>
      <c r="F12834" s="14">
        <v>1101</v>
      </c>
      <c r="G12834" s="17">
        <v>40269</v>
      </c>
      <c r="H12834" s="29">
        <v>6221</v>
      </c>
      <c r="I12834" s="29">
        <v>0</v>
      </c>
      <c r="J12834" s="29">
        <v>0</v>
      </c>
      <c r="K12834" s="29">
        <v>0</v>
      </c>
      <c r="L12834" s="29">
        <f t="shared" si="798"/>
        <v>6221</v>
      </c>
      <c r="M12834" s="29">
        <v>-5910</v>
      </c>
      <c r="N12834" s="29">
        <v>0</v>
      </c>
      <c r="O12834" s="29">
        <v>0</v>
      </c>
      <c r="P12834" s="29">
        <f t="shared" si="799"/>
        <v>-5910</v>
      </c>
      <c r="Q12834" s="29">
        <f t="shared" si="800"/>
        <v>311</v>
      </c>
      <c r="R12834" s="29">
        <f t="shared" si="801"/>
        <v>311</v>
      </c>
      <c r="S12834" s="15" t="s">
        <v>7227</v>
      </c>
      <c r="T12834" s="15">
        <v>101101</v>
      </c>
      <c r="U12834" s="15" t="s">
        <v>129</v>
      </c>
      <c r="V12834" s="15">
        <v>47040001</v>
      </c>
      <c r="W12834" s="15" t="s">
        <v>130</v>
      </c>
    </row>
    <row r="12835" spans="2:23" hidden="1" x14ac:dyDescent="0.25">
      <c r="B12835" s="14">
        <v>51004113</v>
      </c>
      <c r="C12835" s="14">
        <v>0</v>
      </c>
      <c r="D12835" s="15">
        <v>21040011</v>
      </c>
      <c r="E12835" s="16" t="s">
        <v>9770</v>
      </c>
      <c r="F12835" s="14">
        <v>1902</v>
      </c>
      <c r="G12835" s="17">
        <v>38443</v>
      </c>
      <c r="H12835" s="29">
        <v>6250</v>
      </c>
      <c r="I12835" s="29">
        <v>0</v>
      </c>
      <c r="J12835" s="29">
        <v>0</v>
      </c>
      <c r="K12835" s="29">
        <v>0</v>
      </c>
      <c r="L12835" s="29">
        <f t="shared" si="798"/>
        <v>6250</v>
      </c>
      <c r="M12835" s="29">
        <v>-5938</v>
      </c>
      <c r="N12835" s="29">
        <v>0</v>
      </c>
      <c r="O12835" s="29">
        <v>0</v>
      </c>
      <c r="P12835" s="29">
        <f t="shared" si="799"/>
        <v>-5938</v>
      </c>
      <c r="Q12835" s="29">
        <f t="shared" si="800"/>
        <v>312</v>
      </c>
      <c r="R12835" s="29">
        <f t="shared" si="801"/>
        <v>312</v>
      </c>
      <c r="S12835" s="15" t="s">
        <v>7227</v>
      </c>
      <c r="T12835" s="15">
        <v>108200</v>
      </c>
      <c r="U12835" s="15" t="s">
        <v>66</v>
      </c>
      <c r="V12835" s="15">
        <v>47040001</v>
      </c>
      <c r="W12835" s="15" t="s">
        <v>67</v>
      </c>
    </row>
    <row r="12836" spans="2:23" hidden="1" x14ac:dyDescent="0.25">
      <c r="B12836" s="14">
        <v>51004114</v>
      </c>
      <c r="C12836" s="14">
        <v>0</v>
      </c>
      <c r="D12836" s="15">
        <v>21040011</v>
      </c>
      <c r="E12836" s="16" t="s">
        <v>9771</v>
      </c>
      <c r="F12836" s="14">
        <v>1061</v>
      </c>
      <c r="G12836" s="17">
        <v>40968</v>
      </c>
      <c r="H12836" s="29">
        <v>6290</v>
      </c>
      <c r="I12836" s="29">
        <v>0</v>
      </c>
      <c r="J12836" s="29">
        <v>0</v>
      </c>
      <c r="K12836" s="29">
        <v>0</v>
      </c>
      <c r="L12836" s="29">
        <f t="shared" si="798"/>
        <v>6290</v>
      </c>
      <c r="M12836" s="29">
        <v>-5976</v>
      </c>
      <c r="N12836" s="29">
        <v>0</v>
      </c>
      <c r="O12836" s="29">
        <v>0</v>
      </c>
      <c r="P12836" s="29">
        <f t="shared" si="799"/>
        <v>-5976</v>
      </c>
      <c r="Q12836" s="29">
        <f t="shared" si="800"/>
        <v>314</v>
      </c>
      <c r="R12836" s="29">
        <f t="shared" si="801"/>
        <v>314</v>
      </c>
      <c r="S12836" s="15" t="s">
        <v>7227</v>
      </c>
      <c r="T12836" s="15">
        <v>100801</v>
      </c>
      <c r="U12836" s="15" t="s">
        <v>62</v>
      </c>
      <c r="V12836" s="15">
        <v>47040001</v>
      </c>
      <c r="W12836" s="15" t="s">
        <v>44</v>
      </c>
    </row>
    <row r="12837" spans="2:23" hidden="1" x14ac:dyDescent="0.25">
      <c r="B12837" s="14">
        <v>51004115</v>
      </c>
      <c r="C12837" s="14">
        <v>0</v>
      </c>
      <c r="D12837" s="15">
        <v>21040011</v>
      </c>
      <c r="E12837" s="16" t="s">
        <v>9772</v>
      </c>
      <c r="F12837" s="14">
        <v>1902</v>
      </c>
      <c r="G12837" s="17">
        <v>38078</v>
      </c>
      <c r="H12837" s="29">
        <v>6379</v>
      </c>
      <c r="I12837" s="29">
        <v>0</v>
      </c>
      <c r="J12837" s="29">
        <v>0</v>
      </c>
      <c r="K12837" s="29">
        <v>0</v>
      </c>
      <c r="L12837" s="29">
        <f t="shared" si="798"/>
        <v>6379</v>
      </c>
      <c r="M12837" s="29">
        <v>-6060</v>
      </c>
      <c r="N12837" s="29">
        <v>0</v>
      </c>
      <c r="O12837" s="29">
        <v>0</v>
      </c>
      <c r="P12837" s="29">
        <f t="shared" si="799"/>
        <v>-6060</v>
      </c>
      <c r="Q12837" s="29">
        <f t="shared" si="800"/>
        <v>319</v>
      </c>
      <c r="R12837" s="29">
        <f t="shared" si="801"/>
        <v>319</v>
      </c>
      <c r="S12837" s="15" t="s">
        <v>7227</v>
      </c>
      <c r="T12837" s="15">
        <v>108200</v>
      </c>
      <c r="U12837" s="15" t="s">
        <v>66</v>
      </c>
      <c r="V12837" s="15">
        <v>47040001</v>
      </c>
      <c r="W12837" s="15" t="s">
        <v>67</v>
      </c>
    </row>
    <row r="12838" spans="2:23" hidden="1" x14ac:dyDescent="0.25">
      <c r="B12838" s="14">
        <v>51004116</v>
      </c>
      <c r="C12838" s="14">
        <v>0</v>
      </c>
      <c r="D12838" s="15">
        <v>21040011</v>
      </c>
      <c r="E12838" s="16" t="s">
        <v>9773</v>
      </c>
      <c r="F12838" s="14">
        <v>1001</v>
      </c>
      <c r="G12838" s="17">
        <v>38205</v>
      </c>
      <c r="H12838" s="29">
        <v>6390</v>
      </c>
      <c r="I12838" s="29">
        <v>0</v>
      </c>
      <c r="J12838" s="29">
        <v>0</v>
      </c>
      <c r="K12838" s="29">
        <v>0</v>
      </c>
      <c r="L12838" s="29">
        <f t="shared" si="798"/>
        <v>6390</v>
      </c>
      <c r="M12838" s="29">
        <v>-6070</v>
      </c>
      <c r="N12838" s="29">
        <v>0</v>
      </c>
      <c r="O12838" s="29">
        <v>0</v>
      </c>
      <c r="P12838" s="29">
        <f t="shared" si="799"/>
        <v>-6070</v>
      </c>
      <c r="Q12838" s="29">
        <f t="shared" si="800"/>
        <v>320</v>
      </c>
      <c r="R12838" s="29">
        <f t="shared" si="801"/>
        <v>320</v>
      </c>
      <c r="S12838" s="15" t="s">
        <v>7227</v>
      </c>
      <c r="T12838" s="15">
        <v>100101</v>
      </c>
      <c r="U12838" s="15" t="s">
        <v>89</v>
      </c>
      <c r="V12838" s="15">
        <v>47040001</v>
      </c>
      <c r="W12838" s="15" t="s">
        <v>85</v>
      </c>
    </row>
    <row r="12839" spans="2:23" hidden="1" x14ac:dyDescent="0.25">
      <c r="B12839" s="14">
        <v>51004117</v>
      </c>
      <c r="C12839" s="14">
        <v>0</v>
      </c>
      <c r="D12839" s="15">
        <v>21040011</v>
      </c>
      <c r="E12839" s="16" t="s">
        <v>9774</v>
      </c>
      <c r="F12839" s="14">
        <v>1405</v>
      </c>
      <c r="G12839" s="17">
        <v>39545</v>
      </c>
      <c r="H12839" s="29">
        <v>6443</v>
      </c>
      <c r="I12839" s="29">
        <v>0</v>
      </c>
      <c r="J12839" s="29">
        <v>0</v>
      </c>
      <c r="K12839" s="29">
        <v>0</v>
      </c>
      <c r="L12839" s="29">
        <f t="shared" si="798"/>
        <v>6443</v>
      </c>
      <c r="M12839" s="29">
        <v>-6121</v>
      </c>
      <c r="N12839" s="29">
        <v>0</v>
      </c>
      <c r="O12839" s="29">
        <v>0</v>
      </c>
      <c r="P12839" s="29">
        <f t="shared" si="799"/>
        <v>-6121</v>
      </c>
      <c r="Q12839" s="29">
        <f t="shared" si="800"/>
        <v>322</v>
      </c>
      <c r="R12839" s="29">
        <f t="shared" si="801"/>
        <v>322</v>
      </c>
      <c r="S12839" s="15" t="s">
        <v>7227</v>
      </c>
      <c r="T12839" s="15">
        <v>101405</v>
      </c>
      <c r="U12839" s="15" t="s">
        <v>162</v>
      </c>
      <c r="V12839" s="15">
        <v>47040001</v>
      </c>
      <c r="W12839" s="15" t="s">
        <v>140</v>
      </c>
    </row>
    <row r="12840" spans="2:23" hidden="1" x14ac:dyDescent="0.25">
      <c r="B12840" s="14">
        <v>51004118</v>
      </c>
      <c r="C12840" s="14">
        <v>0</v>
      </c>
      <c r="D12840" s="15">
        <v>21040011</v>
      </c>
      <c r="E12840" s="16" t="s">
        <v>9775</v>
      </c>
      <c r="F12840" s="14">
        <v>1901</v>
      </c>
      <c r="G12840" s="17">
        <v>39949</v>
      </c>
      <c r="H12840" s="29">
        <v>6450</v>
      </c>
      <c r="I12840" s="29">
        <v>0</v>
      </c>
      <c r="J12840" s="29">
        <v>0</v>
      </c>
      <c r="K12840" s="29">
        <v>0</v>
      </c>
      <c r="L12840" s="29">
        <f t="shared" si="798"/>
        <v>6450</v>
      </c>
      <c r="M12840" s="29">
        <v>-6128</v>
      </c>
      <c r="N12840" s="29">
        <v>0</v>
      </c>
      <c r="O12840" s="29">
        <v>0</v>
      </c>
      <c r="P12840" s="29">
        <f t="shared" si="799"/>
        <v>-6128</v>
      </c>
      <c r="Q12840" s="29">
        <f t="shared" si="800"/>
        <v>322</v>
      </c>
      <c r="R12840" s="29">
        <f t="shared" si="801"/>
        <v>322</v>
      </c>
      <c r="S12840" s="15" t="s">
        <v>7227</v>
      </c>
      <c r="T12840" s="15">
        <v>108100</v>
      </c>
      <c r="U12840" s="15" t="s">
        <v>104</v>
      </c>
      <c r="V12840" s="15">
        <v>47040001</v>
      </c>
      <c r="W12840" s="15" t="s">
        <v>105</v>
      </c>
    </row>
    <row r="12841" spans="2:23" hidden="1" x14ac:dyDescent="0.25">
      <c r="B12841" s="14">
        <v>51004119</v>
      </c>
      <c r="C12841" s="14">
        <v>0</v>
      </c>
      <c r="D12841" s="15">
        <v>21040011</v>
      </c>
      <c r="E12841" s="16" t="s">
        <v>9776</v>
      </c>
      <c r="F12841" s="14">
        <v>1001</v>
      </c>
      <c r="G12841" s="17">
        <v>37720</v>
      </c>
      <c r="H12841" s="29">
        <v>6490</v>
      </c>
      <c r="I12841" s="29">
        <v>0</v>
      </c>
      <c r="J12841" s="29">
        <v>0</v>
      </c>
      <c r="K12841" s="29">
        <v>0</v>
      </c>
      <c r="L12841" s="29">
        <f t="shared" si="798"/>
        <v>6490</v>
      </c>
      <c r="M12841" s="29">
        <v>-6165</v>
      </c>
      <c r="N12841" s="29">
        <v>0</v>
      </c>
      <c r="O12841" s="29">
        <v>0</v>
      </c>
      <c r="P12841" s="29">
        <f t="shared" si="799"/>
        <v>-6165</v>
      </c>
      <c r="Q12841" s="29">
        <f t="shared" si="800"/>
        <v>325</v>
      </c>
      <c r="R12841" s="29">
        <f t="shared" si="801"/>
        <v>325</v>
      </c>
      <c r="S12841" s="15" t="s">
        <v>7227</v>
      </c>
      <c r="T12841" s="15">
        <v>100101</v>
      </c>
      <c r="U12841" s="15" t="s">
        <v>89</v>
      </c>
      <c r="V12841" s="15">
        <v>47040001</v>
      </c>
      <c r="W12841" s="15" t="s">
        <v>85</v>
      </c>
    </row>
    <row r="12842" spans="2:23" hidden="1" x14ac:dyDescent="0.25">
      <c r="B12842" s="14">
        <v>51004120</v>
      </c>
      <c r="C12842" s="14">
        <v>0</v>
      </c>
      <c r="D12842" s="15">
        <v>21040011</v>
      </c>
      <c r="E12842" s="16" t="s">
        <v>9776</v>
      </c>
      <c r="F12842" s="14">
        <v>1001</v>
      </c>
      <c r="G12842" s="17">
        <v>37747</v>
      </c>
      <c r="H12842" s="29">
        <v>6490</v>
      </c>
      <c r="I12842" s="29">
        <v>0</v>
      </c>
      <c r="J12842" s="29">
        <v>0</v>
      </c>
      <c r="K12842" s="29">
        <v>0</v>
      </c>
      <c r="L12842" s="29">
        <f t="shared" si="798"/>
        <v>6490</v>
      </c>
      <c r="M12842" s="29">
        <v>-6165</v>
      </c>
      <c r="N12842" s="29">
        <v>0</v>
      </c>
      <c r="O12842" s="29">
        <v>0</v>
      </c>
      <c r="P12842" s="29">
        <f t="shared" si="799"/>
        <v>-6165</v>
      </c>
      <c r="Q12842" s="29">
        <f t="shared" si="800"/>
        <v>325</v>
      </c>
      <c r="R12842" s="29">
        <f t="shared" si="801"/>
        <v>325</v>
      </c>
      <c r="S12842" s="15" t="s">
        <v>7227</v>
      </c>
      <c r="T12842" s="15">
        <v>100101</v>
      </c>
      <c r="U12842" s="15" t="s">
        <v>89</v>
      </c>
      <c r="V12842" s="15">
        <v>47040001</v>
      </c>
      <c r="W12842" s="15" t="s">
        <v>85</v>
      </c>
    </row>
    <row r="12843" spans="2:23" hidden="1" x14ac:dyDescent="0.25">
      <c r="B12843" s="14">
        <v>51004121</v>
      </c>
      <c r="C12843" s="14">
        <v>0</v>
      </c>
      <c r="D12843" s="15">
        <v>21040011</v>
      </c>
      <c r="E12843" s="16" t="s">
        <v>9777</v>
      </c>
      <c r="F12843" s="14">
        <v>1001</v>
      </c>
      <c r="G12843" s="17">
        <v>37652</v>
      </c>
      <c r="H12843" s="29">
        <v>6490</v>
      </c>
      <c r="I12843" s="29">
        <v>0</v>
      </c>
      <c r="J12843" s="29">
        <v>0</v>
      </c>
      <c r="K12843" s="29">
        <v>0</v>
      </c>
      <c r="L12843" s="29">
        <f t="shared" si="798"/>
        <v>6490</v>
      </c>
      <c r="M12843" s="29">
        <v>-6166</v>
      </c>
      <c r="N12843" s="29">
        <v>0</v>
      </c>
      <c r="O12843" s="29">
        <v>0</v>
      </c>
      <c r="P12843" s="29">
        <f t="shared" si="799"/>
        <v>-6166</v>
      </c>
      <c r="Q12843" s="29">
        <f t="shared" si="800"/>
        <v>324</v>
      </c>
      <c r="R12843" s="29">
        <f t="shared" si="801"/>
        <v>324</v>
      </c>
      <c r="S12843" s="15" t="s">
        <v>7227</v>
      </c>
      <c r="T12843" s="15">
        <v>100101</v>
      </c>
      <c r="U12843" s="15" t="s">
        <v>89</v>
      </c>
      <c r="V12843" s="15">
        <v>47040001</v>
      </c>
      <c r="W12843" s="15" t="s">
        <v>85</v>
      </c>
    </row>
    <row r="12844" spans="2:23" hidden="1" x14ac:dyDescent="0.25">
      <c r="B12844" s="14">
        <v>51004122</v>
      </c>
      <c r="C12844" s="14">
        <v>0</v>
      </c>
      <c r="D12844" s="15">
        <v>21040011</v>
      </c>
      <c r="E12844" s="16" t="s">
        <v>9778</v>
      </c>
      <c r="F12844" s="14">
        <v>1021</v>
      </c>
      <c r="G12844" s="17">
        <v>38145</v>
      </c>
      <c r="H12844" s="29">
        <v>6490</v>
      </c>
      <c r="I12844" s="29">
        <v>0</v>
      </c>
      <c r="J12844" s="29">
        <v>0</v>
      </c>
      <c r="K12844" s="29">
        <v>0</v>
      </c>
      <c r="L12844" s="29">
        <f t="shared" si="798"/>
        <v>6490</v>
      </c>
      <c r="M12844" s="29">
        <v>-6165</v>
      </c>
      <c r="N12844" s="29">
        <v>0</v>
      </c>
      <c r="O12844" s="29">
        <v>0</v>
      </c>
      <c r="P12844" s="29">
        <f t="shared" si="799"/>
        <v>-6165</v>
      </c>
      <c r="Q12844" s="29">
        <f t="shared" si="800"/>
        <v>325</v>
      </c>
      <c r="R12844" s="29">
        <f t="shared" si="801"/>
        <v>325</v>
      </c>
      <c r="S12844" s="15" t="s">
        <v>7227</v>
      </c>
      <c r="T12844" s="15">
        <v>100301</v>
      </c>
      <c r="U12844" s="15" t="s">
        <v>32</v>
      </c>
      <c r="V12844" s="15">
        <v>47040001</v>
      </c>
      <c r="W12844" s="15" t="s">
        <v>33</v>
      </c>
    </row>
    <row r="12845" spans="2:23" hidden="1" x14ac:dyDescent="0.25">
      <c r="B12845" s="14">
        <v>51004124</v>
      </c>
      <c r="C12845" s="14">
        <v>0</v>
      </c>
      <c r="D12845" s="15">
        <v>21040011</v>
      </c>
      <c r="E12845" s="16" t="s">
        <v>9779</v>
      </c>
      <c r="F12845" s="14">
        <v>1001</v>
      </c>
      <c r="G12845" s="17">
        <v>37604</v>
      </c>
      <c r="H12845" s="29">
        <v>6500</v>
      </c>
      <c r="I12845" s="29">
        <v>0</v>
      </c>
      <c r="J12845" s="29">
        <v>0</v>
      </c>
      <c r="K12845" s="29">
        <v>0</v>
      </c>
      <c r="L12845" s="29">
        <f t="shared" si="798"/>
        <v>6500</v>
      </c>
      <c r="M12845" s="29">
        <v>-6175</v>
      </c>
      <c r="N12845" s="29">
        <v>0</v>
      </c>
      <c r="O12845" s="29">
        <v>0</v>
      </c>
      <c r="P12845" s="29">
        <f t="shared" si="799"/>
        <v>-6175</v>
      </c>
      <c r="Q12845" s="29">
        <f t="shared" si="800"/>
        <v>325</v>
      </c>
      <c r="R12845" s="29">
        <f t="shared" si="801"/>
        <v>325</v>
      </c>
      <c r="S12845" s="15" t="s">
        <v>7227</v>
      </c>
      <c r="T12845" s="15">
        <v>100101</v>
      </c>
      <c r="U12845" s="15" t="s">
        <v>89</v>
      </c>
      <c r="V12845" s="15">
        <v>47040001</v>
      </c>
      <c r="W12845" s="15" t="s">
        <v>85</v>
      </c>
    </row>
    <row r="12846" spans="2:23" hidden="1" x14ac:dyDescent="0.25">
      <c r="B12846" s="14">
        <v>51004125</v>
      </c>
      <c r="C12846" s="14">
        <v>0</v>
      </c>
      <c r="D12846" s="15">
        <v>21040011</v>
      </c>
      <c r="E12846" s="16" t="s">
        <v>9780</v>
      </c>
      <c r="F12846" s="14">
        <v>1001</v>
      </c>
      <c r="G12846" s="17">
        <v>38078</v>
      </c>
      <c r="H12846" s="29">
        <v>6500</v>
      </c>
      <c r="I12846" s="29">
        <v>0</v>
      </c>
      <c r="J12846" s="29">
        <v>0</v>
      </c>
      <c r="K12846" s="29">
        <v>0</v>
      </c>
      <c r="L12846" s="29">
        <f t="shared" si="798"/>
        <v>6500</v>
      </c>
      <c r="M12846" s="29">
        <v>-6175</v>
      </c>
      <c r="N12846" s="29">
        <v>0</v>
      </c>
      <c r="O12846" s="29">
        <v>0</v>
      </c>
      <c r="P12846" s="29">
        <f t="shared" si="799"/>
        <v>-6175</v>
      </c>
      <c r="Q12846" s="29">
        <f t="shared" si="800"/>
        <v>325</v>
      </c>
      <c r="R12846" s="29">
        <f t="shared" si="801"/>
        <v>325</v>
      </c>
      <c r="S12846" s="15" t="s">
        <v>7227</v>
      </c>
      <c r="T12846" s="15">
        <v>100101</v>
      </c>
      <c r="U12846" s="15" t="s">
        <v>89</v>
      </c>
      <c r="V12846" s="15">
        <v>47040001</v>
      </c>
      <c r="W12846" s="15" t="s">
        <v>85</v>
      </c>
    </row>
    <row r="12847" spans="2:23" hidden="1" x14ac:dyDescent="0.25">
      <c r="B12847" s="14">
        <v>51004126</v>
      </c>
      <c r="C12847" s="14">
        <v>0</v>
      </c>
      <c r="D12847" s="15">
        <v>21040011</v>
      </c>
      <c r="E12847" s="16" t="s">
        <v>9781</v>
      </c>
      <c r="F12847" s="14">
        <v>1901</v>
      </c>
      <c r="G12847" s="17">
        <v>39844</v>
      </c>
      <c r="H12847" s="29">
        <v>6500</v>
      </c>
      <c r="I12847" s="29">
        <v>0</v>
      </c>
      <c r="J12847" s="29">
        <v>0</v>
      </c>
      <c r="K12847" s="29">
        <v>0</v>
      </c>
      <c r="L12847" s="29">
        <f t="shared" si="798"/>
        <v>6500</v>
      </c>
      <c r="M12847" s="29">
        <v>-6175</v>
      </c>
      <c r="N12847" s="29">
        <v>0</v>
      </c>
      <c r="O12847" s="29">
        <v>0</v>
      </c>
      <c r="P12847" s="29">
        <f t="shared" si="799"/>
        <v>-6175</v>
      </c>
      <c r="Q12847" s="29">
        <f t="shared" si="800"/>
        <v>325</v>
      </c>
      <c r="R12847" s="29">
        <f t="shared" si="801"/>
        <v>325</v>
      </c>
      <c r="S12847" s="15" t="s">
        <v>7227</v>
      </c>
      <c r="T12847" s="15">
        <v>108100</v>
      </c>
      <c r="U12847" s="15" t="s">
        <v>104</v>
      </c>
      <c r="V12847" s="15">
        <v>47040001</v>
      </c>
      <c r="W12847" s="15" t="s">
        <v>105</v>
      </c>
    </row>
    <row r="12848" spans="2:23" hidden="1" x14ac:dyDescent="0.25">
      <c r="B12848" s="14">
        <v>51004127</v>
      </c>
      <c r="C12848" s="14">
        <v>0</v>
      </c>
      <c r="D12848" s="15">
        <v>21040011</v>
      </c>
      <c r="E12848" s="16" t="s">
        <v>9782</v>
      </c>
      <c r="F12848" s="14">
        <v>1902</v>
      </c>
      <c r="G12848" s="17">
        <v>38078</v>
      </c>
      <c r="H12848" s="29">
        <v>6500</v>
      </c>
      <c r="I12848" s="29">
        <v>0</v>
      </c>
      <c r="J12848" s="29">
        <v>0</v>
      </c>
      <c r="K12848" s="29">
        <v>0</v>
      </c>
      <c r="L12848" s="29">
        <f t="shared" si="798"/>
        <v>6500</v>
      </c>
      <c r="M12848" s="29">
        <v>-6175</v>
      </c>
      <c r="N12848" s="29">
        <v>0</v>
      </c>
      <c r="O12848" s="29">
        <v>0</v>
      </c>
      <c r="P12848" s="29">
        <f t="shared" si="799"/>
        <v>-6175</v>
      </c>
      <c r="Q12848" s="29">
        <f t="shared" si="800"/>
        <v>325</v>
      </c>
      <c r="R12848" s="29">
        <f t="shared" si="801"/>
        <v>325</v>
      </c>
      <c r="S12848" s="15" t="s">
        <v>7227</v>
      </c>
      <c r="T12848" s="15">
        <v>108200</v>
      </c>
      <c r="U12848" s="15" t="s">
        <v>66</v>
      </c>
      <c r="V12848" s="15">
        <v>47040001</v>
      </c>
      <c r="W12848" s="15" t="s">
        <v>67</v>
      </c>
    </row>
    <row r="12849" spans="2:23" hidden="1" x14ac:dyDescent="0.25">
      <c r="B12849" s="14">
        <v>51004128</v>
      </c>
      <c r="C12849" s="14">
        <v>0</v>
      </c>
      <c r="D12849" s="15">
        <v>21040011</v>
      </c>
      <c r="E12849" s="16" t="s">
        <v>9783</v>
      </c>
      <c r="F12849" s="14">
        <v>1902</v>
      </c>
      <c r="G12849" s="17">
        <v>41166</v>
      </c>
      <c r="H12849" s="29">
        <v>6500</v>
      </c>
      <c r="I12849" s="29">
        <v>0</v>
      </c>
      <c r="J12849" s="29">
        <v>0</v>
      </c>
      <c r="K12849" s="29">
        <v>0</v>
      </c>
      <c r="L12849" s="29">
        <f t="shared" si="798"/>
        <v>6500</v>
      </c>
      <c r="M12849" s="29">
        <v>-6175</v>
      </c>
      <c r="N12849" s="29">
        <v>0</v>
      </c>
      <c r="O12849" s="29">
        <v>0</v>
      </c>
      <c r="P12849" s="29">
        <f t="shared" si="799"/>
        <v>-6175</v>
      </c>
      <c r="Q12849" s="29">
        <f t="shared" si="800"/>
        <v>325</v>
      </c>
      <c r="R12849" s="29">
        <f t="shared" si="801"/>
        <v>325</v>
      </c>
      <c r="S12849" s="15" t="s">
        <v>7227</v>
      </c>
      <c r="T12849" s="15">
        <v>108200</v>
      </c>
      <c r="U12849" s="15" t="s">
        <v>66</v>
      </c>
      <c r="V12849" s="15">
        <v>47040001</v>
      </c>
      <c r="W12849" s="15" t="s">
        <v>67</v>
      </c>
    </row>
    <row r="12850" spans="2:23" hidden="1" x14ac:dyDescent="0.25">
      <c r="B12850" s="14">
        <v>51004129</v>
      </c>
      <c r="C12850" s="14">
        <v>0</v>
      </c>
      <c r="D12850" s="15">
        <v>21040011</v>
      </c>
      <c r="E12850" s="16" t="s">
        <v>9784</v>
      </c>
      <c r="F12850" s="14">
        <v>1405</v>
      </c>
      <c r="G12850" s="17">
        <v>39545</v>
      </c>
      <c r="H12850" s="29">
        <v>6500</v>
      </c>
      <c r="I12850" s="29">
        <v>0</v>
      </c>
      <c r="J12850" s="29">
        <v>0</v>
      </c>
      <c r="K12850" s="29">
        <v>0</v>
      </c>
      <c r="L12850" s="29">
        <f t="shared" si="798"/>
        <v>6500</v>
      </c>
      <c r="M12850" s="29">
        <v>-6175</v>
      </c>
      <c r="N12850" s="29">
        <v>0</v>
      </c>
      <c r="O12850" s="29">
        <v>0</v>
      </c>
      <c r="P12850" s="29">
        <f t="shared" si="799"/>
        <v>-6175</v>
      </c>
      <c r="Q12850" s="29">
        <f t="shared" si="800"/>
        <v>325</v>
      </c>
      <c r="R12850" s="29">
        <f t="shared" si="801"/>
        <v>325</v>
      </c>
      <c r="S12850" s="15" t="s">
        <v>7227</v>
      </c>
      <c r="T12850" s="15">
        <v>101405</v>
      </c>
      <c r="U12850" s="15" t="s">
        <v>162</v>
      </c>
      <c r="V12850" s="15">
        <v>47040001</v>
      </c>
      <c r="W12850" s="15" t="s">
        <v>140</v>
      </c>
    </row>
    <row r="12851" spans="2:23" hidden="1" x14ac:dyDescent="0.25">
      <c r="B12851" s="14">
        <v>51004130</v>
      </c>
      <c r="C12851" s="14">
        <v>0</v>
      </c>
      <c r="D12851" s="15">
        <v>21040011</v>
      </c>
      <c r="E12851" s="16" t="s">
        <v>9785</v>
      </c>
      <c r="F12851" s="14">
        <v>1101</v>
      </c>
      <c r="G12851" s="17">
        <v>40269</v>
      </c>
      <c r="H12851" s="29">
        <v>6522</v>
      </c>
      <c r="I12851" s="29">
        <v>0</v>
      </c>
      <c r="J12851" s="29">
        <v>0</v>
      </c>
      <c r="K12851" s="29">
        <v>0</v>
      </c>
      <c r="L12851" s="29">
        <f t="shared" si="798"/>
        <v>6522</v>
      </c>
      <c r="M12851" s="29">
        <v>-6196</v>
      </c>
      <c r="N12851" s="29">
        <v>0</v>
      </c>
      <c r="O12851" s="29">
        <v>0</v>
      </c>
      <c r="P12851" s="29">
        <f t="shared" si="799"/>
        <v>-6196</v>
      </c>
      <c r="Q12851" s="29">
        <f t="shared" si="800"/>
        <v>326</v>
      </c>
      <c r="R12851" s="29">
        <f t="shared" si="801"/>
        <v>326</v>
      </c>
      <c r="S12851" s="15" t="s">
        <v>7227</v>
      </c>
      <c r="T12851" s="15">
        <v>101101</v>
      </c>
      <c r="U12851" s="15" t="s">
        <v>129</v>
      </c>
      <c r="V12851" s="15">
        <v>47040001</v>
      </c>
      <c r="W12851" s="15" t="s">
        <v>130</v>
      </c>
    </row>
    <row r="12852" spans="2:23" hidden="1" x14ac:dyDescent="0.25">
      <c r="B12852" s="14">
        <v>51004131</v>
      </c>
      <c r="C12852" s="14">
        <v>0</v>
      </c>
      <c r="D12852" s="15">
        <v>21040011</v>
      </c>
      <c r="E12852" s="16" t="s">
        <v>9786</v>
      </c>
      <c r="F12852" s="14">
        <v>1091</v>
      </c>
      <c r="G12852" s="17">
        <v>38905</v>
      </c>
      <c r="H12852" s="29">
        <v>6590</v>
      </c>
      <c r="I12852" s="29">
        <v>0</v>
      </c>
      <c r="J12852" s="29">
        <v>0</v>
      </c>
      <c r="K12852" s="29">
        <v>0</v>
      </c>
      <c r="L12852" s="29">
        <f t="shared" si="798"/>
        <v>6590</v>
      </c>
      <c r="M12852" s="29">
        <v>-6261</v>
      </c>
      <c r="N12852" s="29">
        <v>0</v>
      </c>
      <c r="O12852" s="29">
        <v>0</v>
      </c>
      <c r="P12852" s="29">
        <f t="shared" si="799"/>
        <v>-6261</v>
      </c>
      <c r="Q12852" s="29">
        <f t="shared" si="800"/>
        <v>329</v>
      </c>
      <c r="R12852" s="29">
        <f t="shared" si="801"/>
        <v>329</v>
      </c>
      <c r="S12852" s="15" t="s">
        <v>7227</v>
      </c>
      <c r="T12852" s="15">
        <v>100701</v>
      </c>
      <c r="U12852" s="15" t="s">
        <v>52</v>
      </c>
      <c r="V12852" s="15">
        <v>47040001</v>
      </c>
      <c r="W12852" s="15" t="s">
        <v>48</v>
      </c>
    </row>
    <row r="12853" spans="2:23" hidden="1" x14ac:dyDescent="0.25">
      <c r="B12853" s="14">
        <v>51004132</v>
      </c>
      <c r="C12853" s="14">
        <v>0</v>
      </c>
      <c r="D12853" s="15">
        <v>21040011</v>
      </c>
      <c r="E12853" s="16" t="s">
        <v>9787</v>
      </c>
      <c r="F12853" s="14">
        <v>1041</v>
      </c>
      <c r="G12853" s="17">
        <v>38686</v>
      </c>
      <c r="H12853" s="29">
        <v>6602</v>
      </c>
      <c r="I12853" s="29">
        <v>0</v>
      </c>
      <c r="J12853" s="29">
        <v>0</v>
      </c>
      <c r="K12853" s="29">
        <v>0</v>
      </c>
      <c r="L12853" s="29">
        <f t="shared" si="798"/>
        <v>6602</v>
      </c>
      <c r="M12853" s="29">
        <v>-6272</v>
      </c>
      <c r="N12853" s="29">
        <v>0</v>
      </c>
      <c r="O12853" s="29">
        <v>0</v>
      </c>
      <c r="P12853" s="29">
        <f t="shared" si="799"/>
        <v>-6272</v>
      </c>
      <c r="Q12853" s="29">
        <f t="shared" si="800"/>
        <v>330</v>
      </c>
      <c r="R12853" s="29">
        <f t="shared" si="801"/>
        <v>330</v>
      </c>
      <c r="S12853" s="15" t="s">
        <v>7227</v>
      </c>
      <c r="T12853" s="15">
        <v>100501</v>
      </c>
      <c r="U12853" s="15" t="s">
        <v>27</v>
      </c>
      <c r="V12853" s="15">
        <v>47040001</v>
      </c>
      <c r="W12853" s="15" t="s">
        <v>28</v>
      </c>
    </row>
    <row r="12854" spans="2:23" hidden="1" x14ac:dyDescent="0.25">
      <c r="B12854" s="14">
        <v>51004133</v>
      </c>
      <c r="C12854" s="14">
        <v>0</v>
      </c>
      <c r="D12854" s="15">
        <v>21040011</v>
      </c>
      <c r="E12854" s="16" t="s">
        <v>9788</v>
      </c>
      <c r="F12854" s="14">
        <v>1902</v>
      </c>
      <c r="G12854" s="17">
        <v>40394</v>
      </c>
      <c r="H12854" s="29">
        <v>6650</v>
      </c>
      <c r="I12854" s="29">
        <v>0</v>
      </c>
      <c r="J12854" s="29">
        <v>0</v>
      </c>
      <c r="K12854" s="29">
        <v>0</v>
      </c>
      <c r="L12854" s="29">
        <f t="shared" si="798"/>
        <v>6650</v>
      </c>
      <c r="M12854" s="29">
        <v>-6318</v>
      </c>
      <c r="N12854" s="29">
        <v>0</v>
      </c>
      <c r="O12854" s="29">
        <v>0</v>
      </c>
      <c r="P12854" s="29">
        <f t="shared" si="799"/>
        <v>-6318</v>
      </c>
      <c r="Q12854" s="29">
        <f t="shared" si="800"/>
        <v>332</v>
      </c>
      <c r="R12854" s="29">
        <f t="shared" si="801"/>
        <v>332</v>
      </c>
      <c r="S12854" s="15" t="s">
        <v>7227</v>
      </c>
      <c r="T12854" s="15">
        <v>108200</v>
      </c>
      <c r="U12854" s="15" t="s">
        <v>66</v>
      </c>
      <c r="V12854" s="15">
        <v>47040001</v>
      </c>
      <c r="W12854" s="15" t="s">
        <v>67</v>
      </c>
    </row>
    <row r="12855" spans="2:23" hidden="1" x14ac:dyDescent="0.25">
      <c r="B12855" s="14">
        <v>51004134</v>
      </c>
      <c r="C12855" s="14">
        <v>0</v>
      </c>
      <c r="D12855" s="15">
        <v>21040011</v>
      </c>
      <c r="E12855" s="16" t="s">
        <v>9789</v>
      </c>
      <c r="F12855" s="14">
        <v>1202</v>
      </c>
      <c r="G12855" s="17">
        <v>40269</v>
      </c>
      <c r="H12855" s="29">
        <v>6679</v>
      </c>
      <c r="I12855" s="29">
        <v>0</v>
      </c>
      <c r="J12855" s="29">
        <v>0</v>
      </c>
      <c r="K12855" s="29">
        <v>0</v>
      </c>
      <c r="L12855" s="29">
        <f t="shared" si="798"/>
        <v>6679</v>
      </c>
      <c r="M12855" s="29">
        <v>-6346</v>
      </c>
      <c r="N12855" s="29">
        <v>0</v>
      </c>
      <c r="O12855" s="29">
        <v>0</v>
      </c>
      <c r="P12855" s="29">
        <f t="shared" si="799"/>
        <v>-6346</v>
      </c>
      <c r="Q12855" s="29">
        <f t="shared" si="800"/>
        <v>333</v>
      </c>
      <c r="R12855" s="29">
        <f t="shared" si="801"/>
        <v>333</v>
      </c>
      <c r="S12855" s="15" t="s">
        <v>7227</v>
      </c>
      <c r="T12855" s="15">
        <v>101202</v>
      </c>
      <c r="U12855" s="15" t="s">
        <v>149</v>
      </c>
      <c r="V12855" s="15">
        <v>47040001</v>
      </c>
      <c r="W12855" s="15" t="s">
        <v>145</v>
      </c>
    </row>
    <row r="12856" spans="2:23" hidden="1" x14ac:dyDescent="0.25">
      <c r="B12856" s="14">
        <v>51004135</v>
      </c>
      <c r="C12856" s="14">
        <v>0</v>
      </c>
      <c r="D12856" s="15">
        <v>21040011</v>
      </c>
      <c r="E12856" s="16" t="s">
        <v>9790</v>
      </c>
      <c r="F12856" s="14">
        <v>1001</v>
      </c>
      <c r="G12856" s="17">
        <v>38099</v>
      </c>
      <c r="H12856" s="29">
        <v>6720</v>
      </c>
      <c r="I12856" s="29">
        <v>0</v>
      </c>
      <c r="J12856" s="29">
        <v>0</v>
      </c>
      <c r="K12856" s="29">
        <v>0</v>
      </c>
      <c r="L12856" s="29">
        <f t="shared" si="798"/>
        <v>6720</v>
      </c>
      <c r="M12856" s="29">
        <v>-6384</v>
      </c>
      <c r="N12856" s="29">
        <v>0</v>
      </c>
      <c r="O12856" s="29">
        <v>0</v>
      </c>
      <c r="P12856" s="29">
        <f t="shared" si="799"/>
        <v>-6384</v>
      </c>
      <c r="Q12856" s="29">
        <f t="shared" si="800"/>
        <v>336</v>
      </c>
      <c r="R12856" s="29">
        <f t="shared" si="801"/>
        <v>336</v>
      </c>
      <c r="S12856" s="15" t="s">
        <v>7227</v>
      </c>
      <c r="T12856" s="15">
        <v>100101</v>
      </c>
      <c r="U12856" s="15" t="s">
        <v>89</v>
      </c>
      <c r="V12856" s="15">
        <v>47040001</v>
      </c>
      <c r="W12856" s="15" t="s">
        <v>85</v>
      </c>
    </row>
    <row r="12857" spans="2:23" hidden="1" x14ac:dyDescent="0.25">
      <c r="B12857" s="14">
        <v>51004136</v>
      </c>
      <c r="C12857" s="14">
        <v>0</v>
      </c>
      <c r="D12857" s="15">
        <v>21040011</v>
      </c>
      <c r="E12857" s="16" t="s">
        <v>9511</v>
      </c>
      <c r="F12857" s="14">
        <v>1041</v>
      </c>
      <c r="G12857" s="17">
        <v>38686</v>
      </c>
      <c r="H12857" s="29">
        <v>6750</v>
      </c>
      <c r="I12857" s="29">
        <v>0</v>
      </c>
      <c r="J12857" s="29">
        <v>0</v>
      </c>
      <c r="K12857" s="29">
        <v>0</v>
      </c>
      <c r="L12857" s="29">
        <f t="shared" ref="L12857:L12920" si="802">SUM(H12857:K12857)</f>
        <v>6750</v>
      </c>
      <c r="M12857" s="29">
        <v>-6413</v>
      </c>
      <c r="N12857" s="29">
        <v>0</v>
      </c>
      <c r="O12857" s="29">
        <v>0</v>
      </c>
      <c r="P12857" s="29">
        <f t="shared" si="799"/>
        <v>-6413</v>
      </c>
      <c r="Q12857" s="29">
        <f t="shared" si="800"/>
        <v>337</v>
      </c>
      <c r="R12857" s="29">
        <f t="shared" si="801"/>
        <v>337</v>
      </c>
      <c r="S12857" s="15" t="s">
        <v>7227</v>
      </c>
      <c r="T12857" s="15">
        <v>100501</v>
      </c>
      <c r="U12857" s="15" t="s">
        <v>27</v>
      </c>
      <c r="V12857" s="15">
        <v>47040001</v>
      </c>
      <c r="W12857" s="15" t="s">
        <v>28</v>
      </c>
    </row>
    <row r="12858" spans="2:23" hidden="1" x14ac:dyDescent="0.25">
      <c r="B12858" s="14">
        <v>51004137</v>
      </c>
      <c r="C12858" s="14">
        <v>0</v>
      </c>
      <c r="D12858" s="15">
        <v>21040011</v>
      </c>
      <c r="E12858" s="16" t="s">
        <v>9791</v>
      </c>
      <c r="F12858" s="14">
        <v>1061</v>
      </c>
      <c r="G12858" s="17">
        <v>38686</v>
      </c>
      <c r="H12858" s="29">
        <v>6790</v>
      </c>
      <c r="I12858" s="29">
        <v>0</v>
      </c>
      <c r="J12858" s="29">
        <v>0</v>
      </c>
      <c r="K12858" s="29">
        <v>0</v>
      </c>
      <c r="L12858" s="29">
        <f t="shared" si="802"/>
        <v>6790</v>
      </c>
      <c r="M12858" s="29">
        <v>-6450</v>
      </c>
      <c r="N12858" s="29">
        <v>0</v>
      </c>
      <c r="O12858" s="29">
        <v>0</v>
      </c>
      <c r="P12858" s="29">
        <f t="shared" si="799"/>
        <v>-6450</v>
      </c>
      <c r="Q12858" s="29">
        <f t="shared" si="800"/>
        <v>340</v>
      </c>
      <c r="R12858" s="29">
        <f t="shared" si="801"/>
        <v>340</v>
      </c>
      <c r="S12858" s="15" t="s">
        <v>7227</v>
      </c>
      <c r="T12858" s="15">
        <v>100801</v>
      </c>
      <c r="U12858" s="15" t="s">
        <v>62</v>
      </c>
      <c r="V12858" s="15">
        <v>47040001</v>
      </c>
      <c r="W12858" s="15" t="s">
        <v>44</v>
      </c>
    </row>
    <row r="12859" spans="2:23" hidden="1" x14ac:dyDescent="0.25">
      <c r="B12859" s="14">
        <v>51004138</v>
      </c>
      <c r="C12859" s="14">
        <v>0</v>
      </c>
      <c r="D12859" s="15">
        <v>21040011</v>
      </c>
      <c r="E12859" s="16" t="s">
        <v>9792</v>
      </c>
      <c r="F12859" s="14">
        <v>1071</v>
      </c>
      <c r="G12859" s="17">
        <v>38915</v>
      </c>
      <c r="H12859" s="29">
        <v>6790</v>
      </c>
      <c r="I12859" s="29">
        <v>0</v>
      </c>
      <c r="J12859" s="29">
        <v>0</v>
      </c>
      <c r="K12859" s="29">
        <v>0</v>
      </c>
      <c r="L12859" s="29">
        <f t="shared" si="802"/>
        <v>6790</v>
      </c>
      <c r="M12859" s="29">
        <v>-6450</v>
      </c>
      <c r="N12859" s="29">
        <v>0</v>
      </c>
      <c r="O12859" s="29">
        <v>0</v>
      </c>
      <c r="P12859" s="29">
        <f t="shared" si="799"/>
        <v>-6450</v>
      </c>
      <c r="Q12859" s="29">
        <f t="shared" si="800"/>
        <v>340</v>
      </c>
      <c r="R12859" s="29">
        <f t="shared" si="801"/>
        <v>340</v>
      </c>
      <c r="S12859" s="15" t="s">
        <v>7227</v>
      </c>
      <c r="T12859" s="15">
        <v>100901</v>
      </c>
      <c r="U12859" s="15" t="s">
        <v>57</v>
      </c>
      <c r="V12859" s="15">
        <v>47040001</v>
      </c>
      <c r="W12859" s="15" t="s">
        <v>58</v>
      </c>
    </row>
    <row r="12860" spans="2:23" hidden="1" x14ac:dyDescent="0.25">
      <c r="B12860" s="14">
        <v>51004139</v>
      </c>
      <c r="C12860" s="14">
        <v>0</v>
      </c>
      <c r="D12860" s="15">
        <v>21040011</v>
      </c>
      <c r="E12860" s="16" t="s">
        <v>9793</v>
      </c>
      <c r="F12860" s="14">
        <v>1031</v>
      </c>
      <c r="G12860" s="17">
        <v>38590</v>
      </c>
      <c r="H12860" s="29">
        <v>6809</v>
      </c>
      <c r="I12860" s="29">
        <v>0</v>
      </c>
      <c r="J12860" s="29">
        <v>0</v>
      </c>
      <c r="K12860" s="29">
        <v>0</v>
      </c>
      <c r="L12860" s="29">
        <f t="shared" si="802"/>
        <v>6809</v>
      </c>
      <c r="M12860" s="29">
        <v>-6469</v>
      </c>
      <c r="N12860" s="29">
        <v>0</v>
      </c>
      <c r="O12860" s="29">
        <v>0</v>
      </c>
      <c r="P12860" s="29">
        <f t="shared" si="799"/>
        <v>-6469</v>
      </c>
      <c r="Q12860" s="29">
        <f t="shared" si="800"/>
        <v>340</v>
      </c>
      <c r="R12860" s="29">
        <f t="shared" si="801"/>
        <v>340</v>
      </c>
      <c r="S12860" s="15" t="s">
        <v>7227</v>
      </c>
      <c r="T12860" s="15">
        <v>100401</v>
      </c>
      <c r="U12860" s="15" t="s">
        <v>97</v>
      </c>
      <c r="V12860" s="15">
        <v>47040001</v>
      </c>
      <c r="W12860" s="15" t="s">
        <v>98</v>
      </c>
    </row>
    <row r="12861" spans="2:23" hidden="1" x14ac:dyDescent="0.25">
      <c r="B12861" s="14">
        <v>51004140</v>
      </c>
      <c r="C12861" s="14">
        <v>0</v>
      </c>
      <c r="D12861" s="15">
        <v>21040011</v>
      </c>
      <c r="E12861" s="16" t="s">
        <v>9794</v>
      </c>
      <c r="F12861" s="14">
        <v>1025</v>
      </c>
      <c r="G12861" s="17">
        <v>39545</v>
      </c>
      <c r="H12861" s="29">
        <v>6810</v>
      </c>
      <c r="I12861" s="29">
        <v>0</v>
      </c>
      <c r="J12861" s="29">
        <v>0</v>
      </c>
      <c r="K12861" s="29">
        <v>0</v>
      </c>
      <c r="L12861" s="29">
        <f t="shared" si="802"/>
        <v>6810</v>
      </c>
      <c r="M12861" s="29">
        <v>-6470</v>
      </c>
      <c r="N12861" s="29">
        <v>0</v>
      </c>
      <c r="O12861" s="29">
        <v>0</v>
      </c>
      <c r="P12861" s="29">
        <f t="shared" si="799"/>
        <v>-6470</v>
      </c>
      <c r="Q12861" s="29">
        <f t="shared" si="800"/>
        <v>340</v>
      </c>
      <c r="R12861" s="29">
        <f t="shared" si="801"/>
        <v>340</v>
      </c>
      <c r="S12861" s="15" t="s">
        <v>7227</v>
      </c>
      <c r="T12861" s="15">
        <v>100305</v>
      </c>
      <c r="U12861" s="15" t="s">
        <v>156</v>
      </c>
      <c r="V12861" s="15">
        <v>47040001</v>
      </c>
      <c r="W12861" s="15" t="s">
        <v>33</v>
      </c>
    </row>
    <row r="12862" spans="2:23" hidden="1" x14ac:dyDescent="0.25">
      <c r="B12862" s="14">
        <v>51004141</v>
      </c>
      <c r="C12862" s="14">
        <v>0</v>
      </c>
      <c r="D12862" s="15">
        <v>21040011</v>
      </c>
      <c r="E12862" s="16" t="s">
        <v>9795</v>
      </c>
      <c r="F12862" s="14">
        <v>1015</v>
      </c>
      <c r="G12862" s="17">
        <v>39545</v>
      </c>
      <c r="H12862" s="29">
        <v>6820</v>
      </c>
      <c r="I12862" s="29">
        <v>0</v>
      </c>
      <c r="J12862" s="29">
        <v>0</v>
      </c>
      <c r="K12862" s="29">
        <v>0</v>
      </c>
      <c r="L12862" s="29">
        <f t="shared" si="802"/>
        <v>6820</v>
      </c>
      <c r="M12862" s="29">
        <v>-6479</v>
      </c>
      <c r="N12862" s="29">
        <v>0</v>
      </c>
      <c r="O12862" s="29">
        <v>0</v>
      </c>
      <c r="P12862" s="29">
        <f t="shared" si="799"/>
        <v>-6479</v>
      </c>
      <c r="Q12862" s="29">
        <f t="shared" si="800"/>
        <v>341</v>
      </c>
      <c r="R12862" s="29">
        <f t="shared" si="801"/>
        <v>341</v>
      </c>
      <c r="S12862" s="15" t="s">
        <v>7227</v>
      </c>
      <c r="T12862" s="15">
        <v>100205</v>
      </c>
      <c r="U12862" s="15" t="s">
        <v>159</v>
      </c>
      <c r="V12862" s="15">
        <v>47040001</v>
      </c>
      <c r="W12862" s="15" t="s">
        <v>71</v>
      </c>
    </row>
    <row r="12863" spans="2:23" hidden="1" x14ac:dyDescent="0.25">
      <c r="B12863" s="14">
        <v>51004142</v>
      </c>
      <c r="C12863" s="14">
        <v>0</v>
      </c>
      <c r="D12863" s="15">
        <v>21040011</v>
      </c>
      <c r="E12863" s="16" t="s">
        <v>9796</v>
      </c>
      <c r="F12863" s="14">
        <v>1201</v>
      </c>
      <c r="G12863" s="17">
        <v>40269</v>
      </c>
      <c r="H12863" s="29">
        <v>6889</v>
      </c>
      <c r="I12863" s="29">
        <v>0</v>
      </c>
      <c r="J12863" s="29">
        <v>0</v>
      </c>
      <c r="K12863" s="29">
        <v>-6889</v>
      </c>
      <c r="L12863" s="29">
        <f t="shared" si="802"/>
        <v>0</v>
      </c>
      <c r="M12863" s="29">
        <v>-6545</v>
      </c>
      <c r="N12863" s="29">
        <v>0</v>
      </c>
      <c r="O12863" s="29">
        <v>6545</v>
      </c>
      <c r="P12863" s="29">
        <f t="shared" si="799"/>
        <v>0</v>
      </c>
      <c r="Q12863" s="29">
        <f t="shared" si="800"/>
        <v>344</v>
      </c>
      <c r="R12863" s="29">
        <f t="shared" si="801"/>
        <v>0</v>
      </c>
      <c r="S12863" s="15" t="s">
        <v>7227</v>
      </c>
      <c r="T12863" s="15">
        <v>101201</v>
      </c>
      <c r="U12863" s="15" t="s">
        <v>144</v>
      </c>
      <c r="V12863" s="15">
        <v>47040001</v>
      </c>
      <c r="W12863" s="15" t="s">
        <v>145</v>
      </c>
    </row>
    <row r="12864" spans="2:23" hidden="1" x14ac:dyDescent="0.25">
      <c r="B12864" s="14">
        <v>51004143</v>
      </c>
      <c r="C12864" s="14">
        <v>0</v>
      </c>
      <c r="D12864" s="15">
        <v>21040011</v>
      </c>
      <c r="E12864" s="16" t="s">
        <v>9797</v>
      </c>
      <c r="F12864" s="14">
        <v>1061</v>
      </c>
      <c r="G12864" s="17">
        <v>39082</v>
      </c>
      <c r="H12864" s="29">
        <v>6942</v>
      </c>
      <c r="I12864" s="29">
        <v>0</v>
      </c>
      <c r="J12864" s="29">
        <v>0</v>
      </c>
      <c r="K12864" s="29">
        <v>0</v>
      </c>
      <c r="L12864" s="29">
        <f t="shared" si="802"/>
        <v>6942</v>
      </c>
      <c r="M12864" s="29">
        <v>-6595</v>
      </c>
      <c r="N12864" s="29">
        <v>0</v>
      </c>
      <c r="O12864" s="29">
        <v>0</v>
      </c>
      <c r="P12864" s="29">
        <f t="shared" si="799"/>
        <v>-6595</v>
      </c>
      <c r="Q12864" s="29">
        <f t="shared" si="800"/>
        <v>347</v>
      </c>
      <c r="R12864" s="29">
        <f t="shared" si="801"/>
        <v>347</v>
      </c>
      <c r="S12864" s="15" t="s">
        <v>7227</v>
      </c>
      <c r="T12864" s="15">
        <v>100801</v>
      </c>
      <c r="U12864" s="15" t="s">
        <v>62</v>
      </c>
      <c r="V12864" s="15">
        <v>47040001</v>
      </c>
      <c r="W12864" s="15" t="s">
        <v>44</v>
      </c>
    </row>
    <row r="12865" spans="2:23" hidden="1" x14ac:dyDescent="0.25">
      <c r="B12865" s="14">
        <v>51004144</v>
      </c>
      <c r="C12865" s="14">
        <v>0</v>
      </c>
      <c r="D12865" s="15">
        <v>21040011</v>
      </c>
      <c r="E12865" s="16" t="s">
        <v>9798</v>
      </c>
      <c r="F12865" s="14">
        <v>1902</v>
      </c>
      <c r="G12865" s="17">
        <v>39051</v>
      </c>
      <c r="H12865" s="29">
        <v>6950</v>
      </c>
      <c r="I12865" s="29">
        <v>0</v>
      </c>
      <c r="J12865" s="29">
        <v>0</v>
      </c>
      <c r="K12865" s="29">
        <v>0</v>
      </c>
      <c r="L12865" s="29">
        <f t="shared" si="802"/>
        <v>6950</v>
      </c>
      <c r="M12865" s="29">
        <v>-6603</v>
      </c>
      <c r="N12865" s="29">
        <v>0</v>
      </c>
      <c r="O12865" s="29">
        <v>0</v>
      </c>
      <c r="P12865" s="29">
        <f t="shared" si="799"/>
        <v>-6603</v>
      </c>
      <c r="Q12865" s="29">
        <f t="shared" si="800"/>
        <v>347</v>
      </c>
      <c r="R12865" s="29">
        <f t="shared" si="801"/>
        <v>347</v>
      </c>
      <c r="S12865" s="15" t="s">
        <v>7227</v>
      </c>
      <c r="T12865" s="15">
        <v>108200</v>
      </c>
      <c r="U12865" s="15" t="s">
        <v>66</v>
      </c>
      <c r="V12865" s="15">
        <v>47040001</v>
      </c>
      <c r="W12865" s="15" t="s">
        <v>67</v>
      </c>
    </row>
    <row r="12866" spans="2:23" hidden="1" x14ac:dyDescent="0.25">
      <c r="B12866" s="14">
        <v>51004145</v>
      </c>
      <c r="C12866" s="14">
        <v>0</v>
      </c>
      <c r="D12866" s="15">
        <v>21040011</v>
      </c>
      <c r="E12866" s="16" t="s">
        <v>9799</v>
      </c>
      <c r="F12866" s="14">
        <v>1021</v>
      </c>
      <c r="G12866" s="17">
        <v>40362</v>
      </c>
      <c r="H12866" s="29">
        <v>6954</v>
      </c>
      <c r="I12866" s="29">
        <v>0</v>
      </c>
      <c r="J12866" s="29">
        <v>0</v>
      </c>
      <c r="K12866" s="29">
        <v>0</v>
      </c>
      <c r="L12866" s="29">
        <f t="shared" si="802"/>
        <v>6954</v>
      </c>
      <c r="M12866" s="29">
        <v>-6607</v>
      </c>
      <c r="N12866" s="29">
        <v>0</v>
      </c>
      <c r="O12866" s="29">
        <v>0</v>
      </c>
      <c r="P12866" s="29">
        <f t="shared" si="799"/>
        <v>-6607</v>
      </c>
      <c r="Q12866" s="29">
        <f t="shared" si="800"/>
        <v>347</v>
      </c>
      <c r="R12866" s="29">
        <f t="shared" si="801"/>
        <v>347</v>
      </c>
      <c r="S12866" s="15" t="s">
        <v>7227</v>
      </c>
      <c r="T12866" s="15">
        <v>100301</v>
      </c>
      <c r="U12866" s="15" t="s">
        <v>32</v>
      </c>
      <c r="V12866" s="15">
        <v>47040001</v>
      </c>
      <c r="W12866" s="15" t="s">
        <v>33</v>
      </c>
    </row>
    <row r="12867" spans="2:23" hidden="1" x14ac:dyDescent="0.25">
      <c r="B12867" s="14">
        <v>51004146</v>
      </c>
      <c r="C12867" s="14">
        <v>0</v>
      </c>
      <c r="D12867" s="15">
        <v>21040011</v>
      </c>
      <c r="E12867" s="16" t="s">
        <v>9564</v>
      </c>
      <c r="F12867" s="14">
        <v>1001</v>
      </c>
      <c r="G12867" s="17">
        <v>35886</v>
      </c>
      <c r="H12867" s="29">
        <v>6964</v>
      </c>
      <c r="I12867" s="29">
        <v>0</v>
      </c>
      <c r="J12867" s="29">
        <v>0</v>
      </c>
      <c r="K12867" s="29">
        <v>0</v>
      </c>
      <c r="L12867" s="29">
        <f t="shared" si="802"/>
        <v>6964</v>
      </c>
      <c r="M12867" s="29">
        <v>-6615</v>
      </c>
      <c r="N12867" s="29">
        <v>0</v>
      </c>
      <c r="O12867" s="29">
        <v>0</v>
      </c>
      <c r="P12867" s="29">
        <f t="shared" si="799"/>
        <v>-6615</v>
      </c>
      <c r="Q12867" s="29">
        <f t="shared" si="800"/>
        <v>349</v>
      </c>
      <c r="R12867" s="29">
        <f t="shared" si="801"/>
        <v>349</v>
      </c>
      <c r="S12867" s="15" t="s">
        <v>7227</v>
      </c>
      <c r="T12867" s="15">
        <v>100101</v>
      </c>
      <c r="U12867" s="15" t="s">
        <v>89</v>
      </c>
      <c r="V12867" s="15">
        <v>47040001</v>
      </c>
      <c r="W12867" s="15" t="s">
        <v>85</v>
      </c>
    </row>
    <row r="12868" spans="2:23" hidden="1" x14ac:dyDescent="0.25">
      <c r="B12868" s="14">
        <v>51004147</v>
      </c>
      <c r="C12868" s="14">
        <v>0</v>
      </c>
      <c r="D12868" s="15">
        <v>21040011</v>
      </c>
      <c r="E12868" s="16" t="s">
        <v>9800</v>
      </c>
      <c r="F12868" s="14">
        <v>1021</v>
      </c>
      <c r="G12868" s="17">
        <v>38234</v>
      </c>
      <c r="H12868" s="29">
        <v>6965</v>
      </c>
      <c r="I12868" s="29">
        <v>0</v>
      </c>
      <c r="J12868" s="29">
        <v>0</v>
      </c>
      <c r="K12868" s="29">
        <v>0</v>
      </c>
      <c r="L12868" s="29">
        <f t="shared" si="802"/>
        <v>6965</v>
      </c>
      <c r="M12868" s="29">
        <v>-6617</v>
      </c>
      <c r="N12868" s="29">
        <v>0</v>
      </c>
      <c r="O12868" s="29">
        <v>0</v>
      </c>
      <c r="P12868" s="29">
        <f t="shared" si="799"/>
        <v>-6617</v>
      </c>
      <c r="Q12868" s="29">
        <f t="shared" si="800"/>
        <v>348</v>
      </c>
      <c r="R12868" s="29">
        <f t="shared" si="801"/>
        <v>348</v>
      </c>
      <c r="S12868" s="15" t="s">
        <v>7227</v>
      </c>
      <c r="T12868" s="15">
        <v>100301</v>
      </c>
      <c r="U12868" s="15" t="s">
        <v>32</v>
      </c>
      <c r="V12868" s="15">
        <v>47040001</v>
      </c>
      <c r="W12868" s="15" t="s">
        <v>33</v>
      </c>
    </row>
    <row r="12869" spans="2:23" hidden="1" x14ac:dyDescent="0.25">
      <c r="B12869" s="14">
        <v>51004148</v>
      </c>
      <c r="C12869" s="14">
        <v>0</v>
      </c>
      <c r="D12869" s="15">
        <v>21040011</v>
      </c>
      <c r="E12869" s="16" t="s">
        <v>9801</v>
      </c>
      <c r="F12869" s="14">
        <v>1401</v>
      </c>
      <c r="G12869" s="17">
        <v>40293</v>
      </c>
      <c r="H12869" s="29">
        <v>6973</v>
      </c>
      <c r="I12869" s="29">
        <v>0</v>
      </c>
      <c r="J12869" s="29">
        <v>0</v>
      </c>
      <c r="K12869" s="29">
        <v>0</v>
      </c>
      <c r="L12869" s="29">
        <f t="shared" si="802"/>
        <v>6973</v>
      </c>
      <c r="M12869" s="29">
        <v>-6625</v>
      </c>
      <c r="N12869" s="29">
        <v>0</v>
      </c>
      <c r="O12869" s="29">
        <v>0</v>
      </c>
      <c r="P12869" s="29">
        <f t="shared" ref="P12869:P12932" si="803">SUM(M12869:O12869)</f>
        <v>-6625</v>
      </c>
      <c r="Q12869" s="29">
        <f t="shared" ref="Q12869:Q12932" si="804">H12869+M12869</f>
        <v>348</v>
      </c>
      <c r="R12869" s="29">
        <f t="shared" ref="R12869:R12932" si="805">L12869+P12869</f>
        <v>348</v>
      </c>
      <c r="S12869" s="15" t="s">
        <v>7227</v>
      </c>
      <c r="T12869" s="15">
        <v>101401</v>
      </c>
      <c r="U12869" s="15" t="s">
        <v>139</v>
      </c>
      <c r="V12869" s="15">
        <v>47040001</v>
      </c>
      <c r="W12869" s="15" t="s">
        <v>140</v>
      </c>
    </row>
    <row r="12870" spans="2:23" hidden="1" x14ac:dyDescent="0.25">
      <c r="B12870" s="14">
        <v>51004149</v>
      </c>
      <c r="C12870" s="14">
        <v>0</v>
      </c>
      <c r="D12870" s="15">
        <v>21040011</v>
      </c>
      <c r="E12870" s="16" t="s">
        <v>9802</v>
      </c>
      <c r="F12870" s="14">
        <v>1202</v>
      </c>
      <c r="G12870" s="17">
        <v>40269</v>
      </c>
      <c r="H12870" s="29">
        <v>6989</v>
      </c>
      <c r="I12870" s="29">
        <v>0</v>
      </c>
      <c r="J12870" s="29">
        <v>0</v>
      </c>
      <c r="K12870" s="29">
        <v>0</v>
      </c>
      <c r="L12870" s="29">
        <f t="shared" si="802"/>
        <v>6989</v>
      </c>
      <c r="M12870" s="29">
        <v>-6640</v>
      </c>
      <c r="N12870" s="29">
        <v>0</v>
      </c>
      <c r="O12870" s="29">
        <v>0</v>
      </c>
      <c r="P12870" s="29">
        <f t="shared" si="803"/>
        <v>-6640</v>
      </c>
      <c r="Q12870" s="29">
        <f t="shared" si="804"/>
        <v>349</v>
      </c>
      <c r="R12870" s="29">
        <f t="shared" si="805"/>
        <v>349</v>
      </c>
      <c r="S12870" s="15" t="s">
        <v>7227</v>
      </c>
      <c r="T12870" s="15">
        <v>101202</v>
      </c>
      <c r="U12870" s="15" t="s">
        <v>149</v>
      </c>
      <c r="V12870" s="15">
        <v>47040001</v>
      </c>
      <c r="W12870" s="15" t="s">
        <v>145</v>
      </c>
    </row>
    <row r="12871" spans="2:23" hidden="1" x14ac:dyDescent="0.25">
      <c r="B12871" s="14">
        <v>51004150</v>
      </c>
      <c r="C12871" s="14">
        <v>0</v>
      </c>
      <c r="D12871" s="15">
        <v>21040011</v>
      </c>
      <c r="E12871" s="16" t="s">
        <v>9595</v>
      </c>
      <c r="F12871" s="14">
        <v>1031</v>
      </c>
      <c r="G12871" s="17">
        <v>38539</v>
      </c>
      <c r="H12871" s="29">
        <v>6989</v>
      </c>
      <c r="I12871" s="29">
        <v>0</v>
      </c>
      <c r="J12871" s="29">
        <v>0</v>
      </c>
      <c r="K12871" s="29">
        <v>0</v>
      </c>
      <c r="L12871" s="29">
        <f t="shared" si="802"/>
        <v>6989</v>
      </c>
      <c r="M12871" s="29">
        <v>-6640</v>
      </c>
      <c r="N12871" s="29">
        <v>0</v>
      </c>
      <c r="O12871" s="29">
        <v>0</v>
      </c>
      <c r="P12871" s="29">
        <f t="shared" si="803"/>
        <v>-6640</v>
      </c>
      <c r="Q12871" s="29">
        <f t="shared" si="804"/>
        <v>349</v>
      </c>
      <c r="R12871" s="29">
        <f t="shared" si="805"/>
        <v>349</v>
      </c>
      <c r="S12871" s="15" t="s">
        <v>7227</v>
      </c>
      <c r="T12871" s="15">
        <v>100401</v>
      </c>
      <c r="U12871" s="15" t="s">
        <v>97</v>
      </c>
      <c r="V12871" s="15">
        <v>47040001</v>
      </c>
      <c r="W12871" s="15" t="s">
        <v>98</v>
      </c>
    </row>
    <row r="12872" spans="2:23" hidden="1" x14ac:dyDescent="0.25">
      <c r="B12872" s="14">
        <v>51004151</v>
      </c>
      <c r="C12872" s="14">
        <v>0</v>
      </c>
      <c r="D12872" s="15">
        <v>21040011</v>
      </c>
      <c r="E12872" s="16" t="s">
        <v>9803</v>
      </c>
      <c r="F12872" s="14">
        <v>1001</v>
      </c>
      <c r="G12872" s="17">
        <v>37763</v>
      </c>
      <c r="H12872" s="29">
        <v>7000</v>
      </c>
      <c r="I12872" s="29">
        <v>0</v>
      </c>
      <c r="J12872" s="29">
        <v>0</v>
      </c>
      <c r="K12872" s="29">
        <v>0</v>
      </c>
      <c r="L12872" s="29">
        <f t="shared" si="802"/>
        <v>7000</v>
      </c>
      <c r="M12872" s="29">
        <v>-6650</v>
      </c>
      <c r="N12872" s="29">
        <v>0</v>
      </c>
      <c r="O12872" s="29">
        <v>0</v>
      </c>
      <c r="P12872" s="29">
        <f t="shared" si="803"/>
        <v>-6650</v>
      </c>
      <c r="Q12872" s="29">
        <f t="shared" si="804"/>
        <v>350</v>
      </c>
      <c r="R12872" s="29">
        <f t="shared" si="805"/>
        <v>350</v>
      </c>
      <c r="S12872" s="15" t="s">
        <v>7227</v>
      </c>
      <c r="T12872" s="15">
        <v>100101</v>
      </c>
      <c r="U12872" s="15" t="s">
        <v>89</v>
      </c>
      <c r="V12872" s="15">
        <v>47040001</v>
      </c>
      <c r="W12872" s="15" t="s">
        <v>85</v>
      </c>
    </row>
    <row r="12873" spans="2:23" hidden="1" x14ac:dyDescent="0.25">
      <c r="B12873" s="14">
        <v>51004152</v>
      </c>
      <c r="C12873" s="14">
        <v>0</v>
      </c>
      <c r="D12873" s="15">
        <v>21040011</v>
      </c>
      <c r="E12873" s="16" t="s">
        <v>9792</v>
      </c>
      <c r="F12873" s="14">
        <v>1071</v>
      </c>
      <c r="G12873" s="17">
        <v>38812</v>
      </c>
      <c r="H12873" s="29">
        <v>7000</v>
      </c>
      <c r="I12873" s="29">
        <v>0</v>
      </c>
      <c r="J12873" s="29">
        <v>0</v>
      </c>
      <c r="K12873" s="29">
        <v>0</v>
      </c>
      <c r="L12873" s="29">
        <f t="shared" si="802"/>
        <v>7000</v>
      </c>
      <c r="M12873" s="29">
        <v>-6650</v>
      </c>
      <c r="N12873" s="29">
        <v>0</v>
      </c>
      <c r="O12873" s="29">
        <v>0</v>
      </c>
      <c r="P12873" s="29">
        <f t="shared" si="803"/>
        <v>-6650</v>
      </c>
      <c r="Q12873" s="29">
        <f t="shared" si="804"/>
        <v>350</v>
      </c>
      <c r="R12873" s="29">
        <f t="shared" si="805"/>
        <v>350</v>
      </c>
      <c r="S12873" s="15" t="s">
        <v>7227</v>
      </c>
      <c r="T12873" s="15">
        <v>100901</v>
      </c>
      <c r="U12873" s="15" t="s">
        <v>57</v>
      </c>
      <c r="V12873" s="15">
        <v>47040001</v>
      </c>
      <c r="W12873" s="15" t="s">
        <v>58</v>
      </c>
    </row>
    <row r="12874" spans="2:23" hidden="1" x14ac:dyDescent="0.25">
      <c r="B12874" s="14">
        <v>51004153</v>
      </c>
      <c r="C12874" s="14">
        <v>0</v>
      </c>
      <c r="D12874" s="15">
        <v>21040011</v>
      </c>
      <c r="E12874" s="16" t="s">
        <v>9620</v>
      </c>
      <c r="F12874" s="14">
        <v>1902</v>
      </c>
      <c r="G12874" s="17">
        <v>38078</v>
      </c>
      <c r="H12874" s="29">
        <v>7000</v>
      </c>
      <c r="I12874" s="29">
        <v>0</v>
      </c>
      <c r="J12874" s="29">
        <v>0</v>
      </c>
      <c r="K12874" s="29">
        <v>0</v>
      </c>
      <c r="L12874" s="29">
        <f t="shared" si="802"/>
        <v>7000</v>
      </c>
      <c r="M12874" s="29">
        <v>-6650</v>
      </c>
      <c r="N12874" s="29">
        <v>0</v>
      </c>
      <c r="O12874" s="29">
        <v>0</v>
      </c>
      <c r="P12874" s="29">
        <f t="shared" si="803"/>
        <v>-6650</v>
      </c>
      <c r="Q12874" s="29">
        <f t="shared" si="804"/>
        <v>350</v>
      </c>
      <c r="R12874" s="29">
        <f t="shared" si="805"/>
        <v>350</v>
      </c>
      <c r="S12874" s="15" t="s">
        <v>7227</v>
      </c>
      <c r="T12874" s="15">
        <v>108200</v>
      </c>
      <c r="U12874" s="15" t="s">
        <v>66</v>
      </c>
      <c r="V12874" s="15">
        <v>47040001</v>
      </c>
      <c r="W12874" s="15" t="s">
        <v>67</v>
      </c>
    </row>
    <row r="12875" spans="2:23" hidden="1" x14ac:dyDescent="0.25">
      <c r="B12875" s="14">
        <v>51004154</v>
      </c>
      <c r="C12875" s="14">
        <v>0</v>
      </c>
      <c r="D12875" s="15">
        <v>21040011</v>
      </c>
      <c r="E12875" s="16" t="s">
        <v>9804</v>
      </c>
      <c r="F12875" s="14">
        <v>1202</v>
      </c>
      <c r="G12875" s="17">
        <v>40451</v>
      </c>
      <c r="H12875" s="29">
        <v>7065</v>
      </c>
      <c r="I12875" s="29">
        <v>0</v>
      </c>
      <c r="J12875" s="29">
        <v>0</v>
      </c>
      <c r="K12875" s="29">
        <v>0</v>
      </c>
      <c r="L12875" s="29">
        <f t="shared" si="802"/>
        <v>7065</v>
      </c>
      <c r="M12875" s="29">
        <v>-6712</v>
      </c>
      <c r="N12875" s="29">
        <v>0</v>
      </c>
      <c r="O12875" s="29">
        <v>0</v>
      </c>
      <c r="P12875" s="29">
        <f t="shared" si="803"/>
        <v>-6712</v>
      </c>
      <c r="Q12875" s="29">
        <f t="shared" si="804"/>
        <v>353</v>
      </c>
      <c r="R12875" s="29">
        <f t="shared" si="805"/>
        <v>353</v>
      </c>
      <c r="S12875" s="15" t="s">
        <v>7227</v>
      </c>
      <c r="T12875" s="15">
        <v>101202</v>
      </c>
      <c r="U12875" s="15" t="s">
        <v>149</v>
      </c>
      <c r="V12875" s="15">
        <v>47040001</v>
      </c>
      <c r="W12875" s="15" t="s">
        <v>145</v>
      </c>
    </row>
    <row r="12876" spans="2:23" hidden="1" x14ac:dyDescent="0.25">
      <c r="B12876" s="14">
        <v>51004155</v>
      </c>
      <c r="C12876" s="14">
        <v>0</v>
      </c>
      <c r="D12876" s="15">
        <v>21040011</v>
      </c>
      <c r="E12876" s="16" t="s">
        <v>9805</v>
      </c>
      <c r="F12876" s="14">
        <v>1001</v>
      </c>
      <c r="G12876" s="17">
        <v>37573</v>
      </c>
      <c r="H12876" s="29">
        <v>7100</v>
      </c>
      <c r="I12876" s="29">
        <v>0</v>
      </c>
      <c r="J12876" s="29">
        <v>0</v>
      </c>
      <c r="K12876" s="29">
        <v>0</v>
      </c>
      <c r="L12876" s="29">
        <f t="shared" si="802"/>
        <v>7100</v>
      </c>
      <c r="M12876" s="29">
        <v>-6745</v>
      </c>
      <c r="N12876" s="29">
        <v>0</v>
      </c>
      <c r="O12876" s="29">
        <v>0</v>
      </c>
      <c r="P12876" s="29">
        <f t="shared" si="803"/>
        <v>-6745</v>
      </c>
      <c r="Q12876" s="29">
        <f t="shared" si="804"/>
        <v>355</v>
      </c>
      <c r="R12876" s="29">
        <f t="shared" si="805"/>
        <v>355</v>
      </c>
      <c r="S12876" s="15" t="s">
        <v>7227</v>
      </c>
      <c r="T12876" s="15">
        <v>100101</v>
      </c>
      <c r="U12876" s="15" t="s">
        <v>89</v>
      </c>
      <c r="V12876" s="15">
        <v>47040001</v>
      </c>
      <c r="W12876" s="15" t="s">
        <v>85</v>
      </c>
    </row>
    <row r="12877" spans="2:23" hidden="1" x14ac:dyDescent="0.25">
      <c r="B12877" s="14">
        <v>51004156</v>
      </c>
      <c r="C12877" s="14">
        <v>0</v>
      </c>
      <c r="D12877" s="15">
        <v>21040011</v>
      </c>
      <c r="E12877" s="16" t="s">
        <v>9805</v>
      </c>
      <c r="F12877" s="14">
        <v>1001</v>
      </c>
      <c r="G12877" s="17">
        <v>37613</v>
      </c>
      <c r="H12877" s="29">
        <v>7100</v>
      </c>
      <c r="I12877" s="29">
        <v>0</v>
      </c>
      <c r="J12877" s="29">
        <v>0</v>
      </c>
      <c r="K12877" s="29">
        <v>0</v>
      </c>
      <c r="L12877" s="29">
        <f t="shared" si="802"/>
        <v>7100</v>
      </c>
      <c r="M12877" s="29">
        <v>-6745</v>
      </c>
      <c r="N12877" s="29">
        <v>0</v>
      </c>
      <c r="O12877" s="29">
        <v>0</v>
      </c>
      <c r="P12877" s="29">
        <f t="shared" si="803"/>
        <v>-6745</v>
      </c>
      <c r="Q12877" s="29">
        <f t="shared" si="804"/>
        <v>355</v>
      </c>
      <c r="R12877" s="29">
        <f t="shared" si="805"/>
        <v>355</v>
      </c>
      <c r="S12877" s="15" t="s">
        <v>7227</v>
      </c>
      <c r="T12877" s="15">
        <v>100101</v>
      </c>
      <c r="U12877" s="15" t="s">
        <v>89</v>
      </c>
      <c r="V12877" s="15">
        <v>47040001</v>
      </c>
      <c r="W12877" s="15" t="s">
        <v>85</v>
      </c>
    </row>
    <row r="12878" spans="2:23" hidden="1" x14ac:dyDescent="0.25">
      <c r="B12878" s="14">
        <v>51004157</v>
      </c>
      <c r="C12878" s="14">
        <v>0</v>
      </c>
      <c r="D12878" s="15">
        <v>21040011</v>
      </c>
      <c r="E12878" s="16" t="s">
        <v>9806</v>
      </c>
      <c r="F12878" s="14">
        <v>1041</v>
      </c>
      <c r="G12878" s="17">
        <v>38686</v>
      </c>
      <c r="H12878" s="29">
        <v>7100</v>
      </c>
      <c r="I12878" s="29">
        <v>0</v>
      </c>
      <c r="J12878" s="29">
        <v>0</v>
      </c>
      <c r="K12878" s="29">
        <v>0</v>
      </c>
      <c r="L12878" s="29">
        <f t="shared" si="802"/>
        <v>7100</v>
      </c>
      <c r="M12878" s="29">
        <v>-6745</v>
      </c>
      <c r="N12878" s="29">
        <v>0</v>
      </c>
      <c r="O12878" s="29">
        <v>0</v>
      </c>
      <c r="P12878" s="29">
        <f t="shared" si="803"/>
        <v>-6745</v>
      </c>
      <c r="Q12878" s="29">
        <f t="shared" si="804"/>
        <v>355</v>
      </c>
      <c r="R12878" s="29">
        <f t="shared" si="805"/>
        <v>355</v>
      </c>
      <c r="S12878" s="15" t="s">
        <v>7227</v>
      </c>
      <c r="T12878" s="15">
        <v>100501</v>
      </c>
      <c r="U12878" s="15" t="s">
        <v>27</v>
      </c>
      <c r="V12878" s="15">
        <v>47040001</v>
      </c>
      <c r="W12878" s="15" t="s">
        <v>28</v>
      </c>
    </row>
    <row r="12879" spans="2:23" hidden="1" x14ac:dyDescent="0.25">
      <c r="B12879" s="14">
        <v>51004158</v>
      </c>
      <c r="C12879" s="14">
        <v>0</v>
      </c>
      <c r="D12879" s="15">
        <v>21040011</v>
      </c>
      <c r="E12879" s="16" t="s">
        <v>9807</v>
      </c>
      <c r="F12879" s="14">
        <v>1902</v>
      </c>
      <c r="G12879" s="17">
        <v>38443</v>
      </c>
      <c r="H12879" s="29">
        <v>7100</v>
      </c>
      <c r="I12879" s="29">
        <v>0</v>
      </c>
      <c r="J12879" s="29">
        <v>0</v>
      </c>
      <c r="K12879" s="29">
        <v>0</v>
      </c>
      <c r="L12879" s="29">
        <f t="shared" si="802"/>
        <v>7100</v>
      </c>
      <c r="M12879" s="29">
        <v>-6745</v>
      </c>
      <c r="N12879" s="29">
        <v>0</v>
      </c>
      <c r="O12879" s="29">
        <v>0</v>
      </c>
      <c r="P12879" s="29">
        <f t="shared" si="803"/>
        <v>-6745</v>
      </c>
      <c r="Q12879" s="29">
        <f t="shared" si="804"/>
        <v>355</v>
      </c>
      <c r="R12879" s="29">
        <f t="shared" si="805"/>
        <v>355</v>
      </c>
      <c r="S12879" s="15" t="s">
        <v>7227</v>
      </c>
      <c r="T12879" s="15">
        <v>108200</v>
      </c>
      <c r="U12879" s="15" t="s">
        <v>66</v>
      </c>
      <c r="V12879" s="15">
        <v>47040001</v>
      </c>
      <c r="W12879" s="15" t="s">
        <v>67</v>
      </c>
    </row>
    <row r="12880" spans="2:23" hidden="1" x14ac:dyDescent="0.25">
      <c r="B12880" s="14">
        <v>51004159</v>
      </c>
      <c r="C12880" s="14">
        <v>0</v>
      </c>
      <c r="D12880" s="15">
        <v>21040011</v>
      </c>
      <c r="E12880" s="16" t="s">
        <v>9808</v>
      </c>
      <c r="F12880" s="14">
        <v>1041</v>
      </c>
      <c r="G12880" s="17">
        <v>38686</v>
      </c>
      <c r="H12880" s="29">
        <v>7104</v>
      </c>
      <c r="I12880" s="29">
        <v>0</v>
      </c>
      <c r="J12880" s="29">
        <v>0</v>
      </c>
      <c r="K12880" s="29">
        <v>0</v>
      </c>
      <c r="L12880" s="29">
        <f t="shared" si="802"/>
        <v>7104</v>
      </c>
      <c r="M12880" s="29">
        <v>-6748</v>
      </c>
      <c r="N12880" s="29">
        <v>0</v>
      </c>
      <c r="O12880" s="29">
        <v>0</v>
      </c>
      <c r="P12880" s="29">
        <f t="shared" si="803"/>
        <v>-6748</v>
      </c>
      <c r="Q12880" s="29">
        <f t="shared" si="804"/>
        <v>356</v>
      </c>
      <c r="R12880" s="29">
        <f t="shared" si="805"/>
        <v>356</v>
      </c>
      <c r="S12880" s="15" t="s">
        <v>7227</v>
      </c>
      <c r="T12880" s="15">
        <v>100501</v>
      </c>
      <c r="U12880" s="15" t="s">
        <v>27</v>
      </c>
      <c r="V12880" s="15">
        <v>47040001</v>
      </c>
      <c r="W12880" s="15" t="s">
        <v>28</v>
      </c>
    </row>
    <row r="12881" spans="2:23" hidden="1" x14ac:dyDescent="0.25">
      <c r="B12881" s="14">
        <v>51004160</v>
      </c>
      <c r="C12881" s="14">
        <v>0</v>
      </c>
      <c r="D12881" s="15">
        <v>21040011</v>
      </c>
      <c r="E12881" s="16" t="s">
        <v>9809</v>
      </c>
      <c r="F12881" s="14">
        <v>1901</v>
      </c>
      <c r="G12881" s="17">
        <v>41275</v>
      </c>
      <c r="H12881" s="29">
        <v>7190</v>
      </c>
      <c r="I12881" s="29">
        <v>0</v>
      </c>
      <c r="J12881" s="29">
        <v>0</v>
      </c>
      <c r="K12881" s="29">
        <v>0</v>
      </c>
      <c r="L12881" s="29">
        <f t="shared" si="802"/>
        <v>7190</v>
      </c>
      <c r="M12881" s="29">
        <v>-6831</v>
      </c>
      <c r="N12881" s="29">
        <v>0</v>
      </c>
      <c r="O12881" s="29">
        <v>0</v>
      </c>
      <c r="P12881" s="29">
        <f t="shared" si="803"/>
        <v>-6831</v>
      </c>
      <c r="Q12881" s="29">
        <f t="shared" si="804"/>
        <v>359</v>
      </c>
      <c r="R12881" s="29">
        <f t="shared" si="805"/>
        <v>359</v>
      </c>
      <c r="S12881" s="15" t="s">
        <v>7227</v>
      </c>
      <c r="T12881" s="15">
        <v>108100</v>
      </c>
      <c r="U12881" s="15" t="s">
        <v>104</v>
      </c>
      <c r="V12881" s="15">
        <v>47040001</v>
      </c>
      <c r="W12881" s="15" t="s">
        <v>105</v>
      </c>
    </row>
    <row r="12882" spans="2:23" hidden="1" x14ac:dyDescent="0.25">
      <c r="B12882" s="14">
        <v>51004161</v>
      </c>
      <c r="C12882" s="14">
        <v>0</v>
      </c>
      <c r="D12882" s="15">
        <v>21040011</v>
      </c>
      <c r="E12882" s="16" t="s">
        <v>9810</v>
      </c>
      <c r="F12882" s="14">
        <v>1021</v>
      </c>
      <c r="G12882" s="17">
        <v>38834</v>
      </c>
      <c r="H12882" s="29">
        <v>7200</v>
      </c>
      <c r="I12882" s="29">
        <v>0</v>
      </c>
      <c r="J12882" s="29">
        <v>0</v>
      </c>
      <c r="K12882" s="29">
        <v>0</v>
      </c>
      <c r="L12882" s="29">
        <f t="shared" si="802"/>
        <v>7200</v>
      </c>
      <c r="M12882" s="29">
        <v>-6840</v>
      </c>
      <c r="N12882" s="29">
        <v>0</v>
      </c>
      <c r="O12882" s="29">
        <v>0</v>
      </c>
      <c r="P12882" s="29">
        <f t="shared" si="803"/>
        <v>-6840</v>
      </c>
      <c r="Q12882" s="29">
        <f t="shared" si="804"/>
        <v>360</v>
      </c>
      <c r="R12882" s="29">
        <f t="shared" si="805"/>
        <v>360</v>
      </c>
      <c r="S12882" s="15" t="s">
        <v>7227</v>
      </c>
      <c r="T12882" s="15">
        <v>100301</v>
      </c>
      <c r="U12882" s="15" t="s">
        <v>32</v>
      </c>
      <c r="V12882" s="15">
        <v>47040001</v>
      </c>
      <c r="W12882" s="15" t="s">
        <v>33</v>
      </c>
    </row>
    <row r="12883" spans="2:23" hidden="1" x14ac:dyDescent="0.25">
      <c r="B12883" s="14">
        <v>51004162</v>
      </c>
      <c r="C12883" s="14">
        <v>0</v>
      </c>
      <c r="D12883" s="15">
        <v>21040011</v>
      </c>
      <c r="E12883" s="16" t="s">
        <v>9810</v>
      </c>
      <c r="F12883" s="14">
        <v>1021</v>
      </c>
      <c r="G12883" s="17">
        <v>38898</v>
      </c>
      <c r="H12883" s="29">
        <v>7200</v>
      </c>
      <c r="I12883" s="29">
        <v>0</v>
      </c>
      <c r="J12883" s="29">
        <v>0</v>
      </c>
      <c r="K12883" s="29">
        <v>0</v>
      </c>
      <c r="L12883" s="29">
        <f t="shared" si="802"/>
        <v>7200</v>
      </c>
      <c r="M12883" s="29">
        <v>-6840</v>
      </c>
      <c r="N12883" s="29">
        <v>0</v>
      </c>
      <c r="O12883" s="29">
        <v>0</v>
      </c>
      <c r="P12883" s="29">
        <f t="shared" si="803"/>
        <v>-6840</v>
      </c>
      <c r="Q12883" s="29">
        <f t="shared" si="804"/>
        <v>360</v>
      </c>
      <c r="R12883" s="29">
        <f t="shared" si="805"/>
        <v>360</v>
      </c>
      <c r="S12883" s="15" t="s">
        <v>7227</v>
      </c>
      <c r="T12883" s="15">
        <v>100301</v>
      </c>
      <c r="U12883" s="15" t="s">
        <v>32</v>
      </c>
      <c r="V12883" s="15">
        <v>47040001</v>
      </c>
      <c r="W12883" s="15" t="s">
        <v>33</v>
      </c>
    </row>
    <row r="12884" spans="2:23" hidden="1" x14ac:dyDescent="0.25">
      <c r="B12884" s="14">
        <v>51004163</v>
      </c>
      <c r="C12884" s="14">
        <v>0</v>
      </c>
      <c r="D12884" s="15">
        <v>21040011</v>
      </c>
      <c r="E12884" s="16" t="s">
        <v>9810</v>
      </c>
      <c r="F12884" s="14">
        <v>1021</v>
      </c>
      <c r="G12884" s="17">
        <v>38954</v>
      </c>
      <c r="H12884" s="29">
        <v>7200</v>
      </c>
      <c r="I12884" s="29">
        <v>0</v>
      </c>
      <c r="J12884" s="29">
        <v>0</v>
      </c>
      <c r="K12884" s="29">
        <v>0</v>
      </c>
      <c r="L12884" s="29">
        <f t="shared" si="802"/>
        <v>7200</v>
      </c>
      <c r="M12884" s="29">
        <v>-6840</v>
      </c>
      <c r="N12884" s="29">
        <v>0</v>
      </c>
      <c r="O12884" s="29">
        <v>0</v>
      </c>
      <c r="P12884" s="29">
        <f t="shared" si="803"/>
        <v>-6840</v>
      </c>
      <c r="Q12884" s="29">
        <f t="shared" si="804"/>
        <v>360</v>
      </c>
      <c r="R12884" s="29">
        <f t="shared" si="805"/>
        <v>360</v>
      </c>
      <c r="S12884" s="15" t="s">
        <v>7227</v>
      </c>
      <c r="T12884" s="15">
        <v>100301</v>
      </c>
      <c r="U12884" s="15" t="s">
        <v>32</v>
      </c>
      <c r="V12884" s="15">
        <v>47040001</v>
      </c>
      <c r="W12884" s="15" t="s">
        <v>33</v>
      </c>
    </row>
    <row r="12885" spans="2:23" hidden="1" x14ac:dyDescent="0.25">
      <c r="B12885" s="14">
        <v>51004164</v>
      </c>
      <c r="C12885" s="14">
        <v>0</v>
      </c>
      <c r="D12885" s="15">
        <v>21040011</v>
      </c>
      <c r="E12885" s="16" t="s">
        <v>9792</v>
      </c>
      <c r="F12885" s="14">
        <v>1071</v>
      </c>
      <c r="G12885" s="17">
        <v>38912</v>
      </c>
      <c r="H12885" s="29">
        <v>7200</v>
      </c>
      <c r="I12885" s="29">
        <v>0</v>
      </c>
      <c r="J12885" s="29">
        <v>0</v>
      </c>
      <c r="K12885" s="29">
        <v>0</v>
      </c>
      <c r="L12885" s="29">
        <f t="shared" si="802"/>
        <v>7200</v>
      </c>
      <c r="M12885" s="29">
        <v>-6840</v>
      </c>
      <c r="N12885" s="29">
        <v>0</v>
      </c>
      <c r="O12885" s="29">
        <v>0</v>
      </c>
      <c r="P12885" s="29">
        <f t="shared" si="803"/>
        <v>-6840</v>
      </c>
      <c r="Q12885" s="29">
        <f t="shared" si="804"/>
        <v>360</v>
      </c>
      <c r="R12885" s="29">
        <f t="shared" si="805"/>
        <v>360</v>
      </c>
      <c r="S12885" s="15" t="s">
        <v>7227</v>
      </c>
      <c r="T12885" s="15">
        <v>100901</v>
      </c>
      <c r="U12885" s="15" t="s">
        <v>57</v>
      </c>
      <c r="V12885" s="15">
        <v>47040001</v>
      </c>
      <c r="W12885" s="15" t="s">
        <v>58</v>
      </c>
    </row>
    <row r="12886" spans="2:23" hidden="1" x14ac:dyDescent="0.25">
      <c r="B12886" s="14">
        <v>51004165</v>
      </c>
      <c r="C12886" s="14">
        <v>0</v>
      </c>
      <c r="D12886" s="15">
        <v>21040011</v>
      </c>
      <c r="E12886" s="16" t="s">
        <v>9811</v>
      </c>
      <c r="F12886" s="14">
        <v>1101</v>
      </c>
      <c r="G12886" s="17">
        <v>40269</v>
      </c>
      <c r="H12886" s="29">
        <v>7201</v>
      </c>
      <c r="I12886" s="29">
        <v>0</v>
      </c>
      <c r="J12886" s="29">
        <v>0</v>
      </c>
      <c r="K12886" s="29">
        <v>0</v>
      </c>
      <c r="L12886" s="29">
        <f t="shared" si="802"/>
        <v>7201</v>
      </c>
      <c r="M12886" s="29">
        <v>-6841</v>
      </c>
      <c r="N12886" s="29">
        <v>0</v>
      </c>
      <c r="O12886" s="29">
        <v>0</v>
      </c>
      <c r="P12886" s="29">
        <f t="shared" si="803"/>
        <v>-6841</v>
      </c>
      <c r="Q12886" s="29">
        <f t="shared" si="804"/>
        <v>360</v>
      </c>
      <c r="R12886" s="29">
        <f t="shared" si="805"/>
        <v>360</v>
      </c>
      <c r="S12886" s="15" t="s">
        <v>7227</v>
      </c>
      <c r="T12886" s="15">
        <v>101101</v>
      </c>
      <c r="U12886" s="15" t="s">
        <v>129</v>
      </c>
      <c r="V12886" s="15">
        <v>47040001</v>
      </c>
      <c r="W12886" s="15" t="s">
        <v>130</v>
      </c>
    </row>
    <row r="12887" spans="2:23" hidden="1" x14ac:dyDescent="0.25">
      <c r="B12887" s="14">
        <v>51004166</v>
      </c>
      <c r="C12887" s="14">
        <v>0</v>
      </c>
      <c r="D12887" s="15">
        <v>21040011</v>
      </c>
      <c r="E12887" s="16" t="s">
        <v>9812</v>
      </c>
      <c r="F12887" s="14">
        <v>1061</v>
      </c>
      <c r="G12887" s="17">
        <v>40968</v>
      </c>
      <c r="H12887" s="29">
        <v>7249</v>
      </c>
      <c r="I12887" s="29">
        <v>0</v>
      </c>
      <c r="J12887" s="29">
        <v>0</v>
      </c>
      <c r="K12887" s="29">
        <v>0</v>
      </c>
      <c r="L12887" s="29">
        <f t="shared" si="802"/>
        <v>7249</v>
      </c>
      <c r="M12887" s="29">
        <v>-6887</v>
      </c>
      <c r="N12887" s="29">
        <v>0</v>
      </c>
      <c r="O12887" s="29">
        <v>0</v>
      </c>
      <c r="P12887" s="29">
        <f t="shared" si="803"/>
        <v>-6887</v>
      </c>
      <c r="Q12887" s="29">
        <f t="shared" si="804"/>
        <v>362</v>
      </c>
      <c r="R12887" s="29">
        <f t="shared" si="805"/>
        <v>362</v>
      </c>
      <c r="S12887" s="15" t="s">
        <v>7227</v>
      </c>
      <c r="T12887" s="15">
        <v>100801</v>
      </c>
      <c r="U12887" s="15" t="s">
        <v>62</v>
      </c>
      <c r="V12887" s="15">
        <v>47040001</v>
      </c>
      <c r="W12887" s="15" t="s">
        <v>44</v>
      </c>
    </row>
    <row r="12888" spans="2:23" hidden="1" x14ac:dyDescent="0.25">
      <c r="B12888" s="14">
        <v>51004167</v>
      </c>
      <c r="C12888" s="14">
        <v>0</v>
      </c>
      <c r="D12888" s="15">
        <v>21040011</v>
      </c>
      <c r="E12888" s="16" t="s">
        <v>9813</v>
      </c>
      <c r="F12888" s="14">
        <v>1051</v>
      </c>
      <c r="G12888" s="17">
        <v>38612</v>
      </c>
      <c r="H12888" s="29">
        <v>7250</v>
      </c>
      <c r="I12888" s="29">
        <v>0</v>
      </c>
      <c r="J12888" s="29">
        <v>0</v>
      </c>
      <c r="K12888" s="29">
        <v>0</v>
      </c>
      <c r="L12888" s="29">
        <f t="shared" si="802"/>
        <v>7250</v>
      </c>
      <c r="M12888" s="29">
        <v>-6888</v>
      </c>
      <c r="N12888" s="29">
        <v>0</v>
      </c>
      <c r="O12888" s="29">
        <v>0</v>
      </c>
      <c r="P12888" s="29">
        <f t="shared" si="803"/>
        <v>-6888</v>
      </c>
      <c r="Q12888" s="29">
        <f t="shared" si="804"/>
        <v>362</v>
      </c>
      <c r="R12888" s="29">
        <f t="shared" si="805"/>
        <v>362</v>
      </c>
      <c r="S12888" s="15" t="s">
        <v>7227</v>
      </c>
      <c r="T12888" s="15">
        <v>100601</v>
      </c>
      <c r="U12888" s="15" t="s">
        <v>79</v>
      </c>
      <c r="V12888" s="15">
        <v>47040001</v>
      </c>
      <c r="W12888" s="15" t="s">
        <v>80</v>
      </c>
    </row>
    <row r="12889" spans="2:23" hidden="1" x14ac:dyDescent="0.25">
      <c r="B12889" s="14">
        <v>51004168</v>
      </c>
      <c r="C12889" s="14">
        <v>0</v>
      </c>
      <c r="D12889" s="15">
        <v>21040011</v>
      </c>
      <c r="E12889" s="16" t="s">
        <v>9813</v>
      </c>
      <c r="F12889" s="14">
        <v>1051</v>
      </c>
      <c r="G12889" s="17">
        <v>38625</v>
      </c>
      <c r="H12889" s="29">
        <v>7250</v>
      </c>
      <c r="I12889" s="29">
        <v>0</v>
      </c>
      <c r="J12889" s="29">
        <v>0</v>
      </c>
      <c r="K12889" s="29">
        <v>0</v>
      </c>
      <c r="L12889" s="29">
        <f t="shared" si="802"/>
        <v>7250</v>
      </c>
      <c r="M12889" s="29">
        <v>-6888</v>
      </c>
      <c r="N12889" s="29">
        <v>0</v>
      </c>
      <c r="O12889" s="29">
        <v>0</v>
      </c>
      <c r="P12889" s="29">
        <f t="shared" si="803"/>
        <v>-6888</v>
      </c>
      <c r="Q12889" s="29">
        <f t="shared" si="804"/>
        <v>362</v>
      </c>
      <c r="R12889" s="29">
        <f t="shared" si="805"/>
        <v>362</v>
      </c>
      <c r="S12889" s="15" t="s">
        <v>7227</v>
      </c>
      <c r="T12889" s="15">
        <v>100601</v>
      </c>
      <c r="U12889" s="15" t="s">
        <v>79</v>
      </c>
      <c r="V12889" s="15">
        <v>47040001</v>
      </c>
      <c r="W12889" s="15" t="s">
        <v>80</v>
      </c>
    </row>
    <row r="12890" spans="2:23" hidden="1" x14ac:dyDescent="0.25">
      <c r="B12890" s="14">
        <v>51004169</v>
      </c>
      <c r="C12890" s="14">
        <v>0</v>
      </c>
      <c r="D12890" s="15">
        <v>21040011</v>
      </c>
      <c r="E12890" s="16" t="s">
        <v>9487</v>
      </c>
      <c r="F12890" s="14">
        <v>1071</v>
      </c>
      <c r="G12890" s="17">
        <v>38840</v>
      </c>
      <c r="H12890" s="29">
        <v>7261</v>
      </c>
      <c r="I12890" s="29">
        <v>0</v>
      </c>
      <c r="J12890" s="29">
        <v>0</v>
      </c>
      <c r="K12890" s="29">
        <v>0</v>
      </c>
      <c r="L12890" s="29">
        <f t="shared" si="802"/>
        <v>7261</v>
      </c>
      <c r="M12890" s="29">
        <v>-6898</v>
      </c>
      <c r="N12890" s="29">
        <v>0</v>
      </c>
      <c r="O12890" s="29">
        <v>0</v>
      </c>
      <c r="P12890" s="29">
        <f t="shared" si="803"/>
        <v>-6898</v>
      </c>
      <c r="Q12890" s="29">
        <f t="shared" si="804"/>
        <v>363</v>
      </c>
      <c r="R12890" s="29">
        <f t="shared" si="805"/>
        <v>363</v>
      </c>
      <c r="S12890" s="15" t="s">
        <v>7227</v>
      </c>
      <c r="T12890" s="15">
        <v>100901</v>
      </c>
      <c r="U12890" s="15" t="s">
        <v>57</v>
      </c>
      <c r="V12890" s="15">
        <v>47040001</v>
      </c>
      <c r="W12890" s="15" t="s">
        <v>58</v>
      </c>
    </row>
    <row r="12891" spans="2:23" hidden="1" x14ac:dyDescent="0.25">
      <c r="B12891" s="14">
        <v>51004170</v>
      </c>
      <c r="C12891" s="14">
        <v>0</v>
      </c>
      <c r="D12891" s="15">
        <v>21040011</v>
      </c>
      <c r="E12891" s="16" t="s">
        <v>9814</v>
      </c>
      <c r="F12891" s="14">
        <v>1021</v>
      </c>
      <c r="G12891" s="17">
        <v>39351</v>
      </c>
      <c r="H12891" s="29">
        <v>7280</v>
      </c>
      <c r="I12891" s="29">
        <v>0</v>
      </c>
      <c r="J12891" s="29">
        <v>0</v>
      </c>
      <c r="K12891" s="29">
        <v>0</v>
      </c>
      <c r="L12891" s="29">
        <f t="shared" si="802"/>
        <v>7280</v>
      </c>
      <c r="M12891" s="29">
        <v>-6916</v>
      </c>
      <c r="N12891" s="29">
        <v>0</v>
      </c>
      <c r="O12891" s="29">
        <v>0</v>
      </c>
      <c r="P12891" s="29">
        <f t="shared" si="803"/>
        <v>-6916</v>
      </c>
      <c r="Q12891" s="29">
        <f t="shared" si="804"/>
        <v>364</v>
      </c>
      <c r="R12891" s="29">
        <f t="shared" si="805"/>
        <v>364</v>
      </c>
      <c r="S12891" s="15" t="s">
        <v>7227</v>
      </c>
      <c r="T12891" s="15">
        <v>100301</v>
      </c>
      <c r="U12891" s="15" t="s">
        <v>32</v>
      </c>
      <c r="V12891" s="15">
        <v>47040001</v>
      </c>
      <c r="W12891" s="15" t="s">
        <v>33</v>
      </c>
    </row>
    <row r="12892" spans="2:23" hidden="1" x14ac:dyDescent="0.25">
      <c r="B12892" s="14">
        <v>51004171</v>
      </c>
      <c r="C12892" s="14">
        <v>0</v>
      </c>
      <c r="D12892" s="15">
        <v>21040011</v>
      </c>
      <c r="E12892" s="16" t="s">
        <v>9506</v>
      </c>
      <c r="F12892" s="14">
        <v>1041</v>
      </c>
      <c r="G12892" s="17">
        <v>38686</v>
      </c>
      <c r="H12892" s="29">
        <v>7288</v>
      </c>
      <c r="I12892" s="29">
        <v>0</v>
      </c>
      <c r="J12892" s="29">
        <v>0</v>
      </c>
      <c r="K12892" s="29">
        <v>0</v>
      </c>
      <c r="L12892" s="29">
        <f t="shared" si="802"/>
        <v>7288</v>
      </c>
      <c r="M12892" s="29">
        <v>-6924</v>
      </c>
      <c r="N12892" s="29">
        <v>0</v>
      </c>
      <c r="O12892" s="29">
        <v>0</v>
      </c>
      <c r="P12892" s="29">
        <f t="shared" si="803"/>
        <v>-6924</v>
      </c>
      <c r="Q12892" s="29">
        <f t="shared" si="804"/>
        <v>364</v>
      </c>
      <c r="R12892" s="29">
        <f t="shared" si="805"/>
        <v>364</v>
      </c>
      <c r="S12892" s="15" t="s">
        <v>7227</v>
      </c>
      <c r="T12892" s="15">
        <v>100501</v>
      </c>
      <c r="U12892" s="15" t="s">
        <v>27</v>
      </c>
      <c r="V12892" s="15">
        <v>47040001</v>
      </c>
      <c r="W12892" s="15" t="s">
        <v>28</v>
      </c>
    </row>
    <row r="12893" spans="2:23" hidden="1" x14ac:dyDescent="0.25">
      <c r="B12893" s="14">
        <v>51004172</v>
      </c>
      <c r="C12893" s="14">
        <v>0</v>
      </c>
      <c r="D12893" s="15">
        <v>21040011</v>
      </c>
      <c r="E12893" s="16" t="s">
        <v>9595</v>
      </c>
      <c r="F12893" s="14">
        <v>1031</v>
      </c>
      <c r="G12893" s="17">
        <v>38238</v>
      </c>
      <c r="H12893" s="29">
        <v>7295</v>
      </c>
      <c r="I12893" s="29">
        <v>0</v>
      </c>
      <c r="J12893" s="29">
        <v>0</v>
      </c>
      <c r="K12893" s="29">
        <v>0</v>
      </c>
      <c r="L12893" s="29">
        <f t="shared" si="802"/>
        <v>7295</v>
      </c>
      <c r="M12893" s="29">
        <v>-6930</v>
      </c>
      <c r="N12893" s="29">
        <v>0</v>
      </c>
      <c r="O12893" s="29">
        <v>0</v>
      </c>
      <c r="P12893" s="29">
        <f t="shared" si="803"/>
        <v>-6930</v>
      </c>
      <c r="Q12893" s="29">
        <f t="shared" si="804"/>
        <v>365</v>
      </c>
      <c r="R12893" s="29">
        <f t="shared" si="805"/>
        <v>365</v>
      </c>
      <c r="S12893" s="15" t="s">
        <v>7227</v>
      </c>
      <c r="T12893" s="15">
        <v>100401</v>
      </c>
      <c r="U12893" s="15" t="s">
        <v>97</v>
      </c>
      <c r="V12893" s="15">
        <v>47040001</v>
      </c>
      <c r="W12893" s="15" t="s">
        <v>98</v>
      </c>
    </row>
    <row r="12894" spans="2:23" hidden="1" x14ac:dyDescent="0.25">
      <c r="B12894" s="14">
        <v>51004173</v>
      </c>
      <c r="C12894" s="14">
        <v>0</v>
      </c>
      <c r="D12894" s="15">
        <v>21040011</v>
      </c>
      <c r="E12894" s="16" t="s">
        <v>9596</v>
      </c>
      <c r="F12894" s="14">
        <v>1021</v>
      </c>
      <c r="G12894" s="17">
        <v>38479</v>
      </c>
      <c r="H12894" s="29">
        <v>7300</v>
      </c>
      <c r="I12894" s="29">
        <v>0</v>
      </c>
      <c r="J12894" s="29">
        <v>0</v>
      </c>
      <c r="K12894" s="29">
        <v>0</v>
      </c>
      <c r="L12894" s="29">
        <f t="shared" si="802"/>
        <v>7300</v>
      </c>
      <c r="M12894" s="29">
        <v>-6935</v>
      </c>
      <c r="N12894" s="29">
        <v>0</v>
      </c>
      <c r="O12894" s="29">
        <v>0</v>
      </c>
      <c r="P12894" s="29">
        <f t="shared" si="803"/>
        <v>-6935</v>
      </c>
      <c r="Q12894" s="29">
        <f t="shared" si="804"/>
        <v>365</v>
      </c>
      <c r="R12894" s="29">
        <f t="shared" si="805"/>
        <v>365</v>
      </c>
      <c r="S12894" s="15" t="s">
        <v>7227</v>
      </c>
      <c r="T12894" s="15">
        <v>100301</v>
      </c>
      <c r="U12894" s="15" t="s">
        <v>32</v>
      </c>
      <c r="V12894" s="15">
        <v>47040001</v>
      </c>
      <c r="W12894" s="15" t="s">
        <v>33</v>
      </c>
    </row>
    <row r="12895" spans="2:23" hidden="1" x14ac:dyDescent="0.25">
      <c r="B12895" s="14">
        <v>51004174</v>
      </c>
      <c r="C12895" s="14">
        <v>0</v>
      </c>
      <c r="D12895" s="15">
        <v>21040011</v>
      </c>
      <c r="E12895" s="16" t="s">
        <v>9815</v>
      </c>
      <c r="F12895" s="14">
        <v>1041</v>
      </c>
      <c r="G12895" s="17">
        <v>38686</v>
      </c>
      <c r="H12895" s="29">
        <v>7300</v>
      </c>
      <c r="I12895" s="29">
        <v>0</v>
      </c>
      <c r="J12895" s="29">
        <v>0</v>
      </c>
      <c r="K12895" s="29">
        <v>0</v>
      </c>
      <c r="L12895" s="29">
        <f t="shared" si="802"/>
        <v>7300</v>
      </c>
      <c r="M12895" s="29">
        <v>-6935</v>
      </c>
      <c r="N12895" s="29">
        <v>0</v>
      </c>
      <c r="O12895" s="29">
        <v>0</v>
      </c>
      <c r="P12895" s="29">
        <f t="shared" si="803"/>
        <v>-6935</v>
      </c>
      <c r="Q12895" s="29">
        <f t="shared" si="804"/>
        <v>365</v>
      </c>
      <c r="R12895" s="29">
        <f t="shared" si="805"/>
        <v>365</v>
      </c>
      <c r="S12895" s="15" t="s">
        <v>7227</v>
      </c>
      <c r="T12895" s="15">
        <v>100501</v>
      </c>
      <c r="U12895" s="15" t="s">
        <v>27</v>
      </c>
      <c r="V12895" s="15">
        <v>47040001</v>
      </c>
      <c r="W12895" s="15" t="s">
        <v>28</v>
      </c>
    </row>
    <row r="12896" spans="2:23" hidden="1" x14ac:dyDescent="0.25">
      <c r="B12896" s="14">
        <v>51004175</v>
      </c>
      <c r="C12896" s="14">
        <v>0</v>
      </c>
      <c r="D12896" s="15">
        <v>21040011</v>
      </c>
      <c r="E12896" s="16" t="s">
        <v>9816</v>
      </c>
      <c r="F12896" s="14">
        <v>1902</v>
      </c>
      <c r="G12896" s="17">
        <v>41275</v>
      </c>
      <c r="H12896" s="29">
        <v>7313</v>
      </c>
      <c r="I12896" s="29">
        <v>0</v>
      </c>
      <c r="J12896" s="29">
        <v>0</v>
      </c>
      <c r="K12896" s="29">
        <v>0</v>
      </c>
      <c r="L12896" s="29">
        <f t="shared" si="802"/>
        <v>7313</v>
      </c>
      <c r="M12896" s="29">
        <v>-6948</v>
      </c>
      <c r="N12896" s="29">
        <v>0</v>
      </c>
      <c r="O12896" s="29">
        <v>0</v>
      </c>
      <c r="P12896" s="29">
        <f t="shared" si="803"/>
        <v>-6948</v>
      </c>
      <c r="Q12896" s="29">
        <f t="shared" si="804"/>
        <v>365</v>
      </c>
      <c r="R12896" s="29">
        <f t="shared" si="805"/>
        <v>365</v>
      </c>
      <c r="S12896" s="15" t="s">
        <v>7227</v>
      </c>
      <c r="T12896" s="15">
        <v>108200</v>
      </c>
      <c r="U12896" s="15" t="s">
        <v>66</v>
      </c>
      <c r="V12896" s="15">
        <v>47040001</v>
      </c>
      <c r="W12896" s="15" t="s">
        <v>67</v>
      </c>
    </row>
    <row r="12897" spans="2:23" hidden="1" x14ac:dyDescent="0.25">
      <c r="B12897" s="14">
        <v>51004176</v>
      </c>
      <c r="C12897" s="14">
        <v>0</v>
      </c>
      <c r="D12897" s="15">
        <v>21040011</v>
      </c>
      <c r="E12897" s="16" t="s">
        <v>9817</v>
      </c>
      <c r="F12897" s="14">
        <v>1021</v>
      </c>
      <c r="G12897" s="17">
        <v>38235</v>
      </c>
      <c r="H12897" s="29">
        <v>7345</v>
      </c>
      <c r="I12897" s="29">
        <v>0</v>
      </c>
      <c r="J12897" s="29">
        <v>0</v>
      </c>
      <c r="K12897" s="29">
        <v>0</v>
      </c>
      <c r="L12897" s="29">
        <f t="shared" si="802"/>
        <v>7345</v>
      </c>
      <c r="M12897" s="29">
        <v>-6977</v>
      </c>
      <c r="N12897" s="29">
        <v>0</v>
      </c>
      <c r="O12897" s="29">
        <v>0</v>
      </c>
      <c r="P12897" s="29">
        <f t="shared" si="803"/>
        <v>-6977</v>
      </c>
      <c r="Q12897" s="29">
        <f t="shared" si="804"/>
        <v>368</v>
      </c>
      <c r="R12897" s="29">
        <f t="shared" si="805"/>
        <v>368</v>
      </c>
      <c r="S12897" s="15" t="s">
        <v>7227</v>
      </c>
      <c r="T12897" s="15">
        <v>100301</v>
      </c>
      <c r="U12897" s="15" t="s">
        <v>32</v>
      </c>
      <c r="V12897" s="15">
        <v>47040001</v>
      </c>
      <c r="W12897" s="15" t="s">
        <v>33</v>
      </c>
    </row>
    <row r="12898" spans="2:23" hidden="1" x14ac:dyDescent="0.25">
      <c r="B12898" s="14">
        <v>51004177</v>
      </c>
      <c r="C12898" s="14">
        <v>0</v>
      </c>
      <c r="D12898" s="15">
        <v>21040011</v>
      </c>
      <c r="E12898" s="16" t="s">
        <v>9818</v>
      </c>
      <c r="F12898" s="14">
        <v>1101</v>
      </c>
      <c r="G12898" s="17">
        <v>40269</v>
      </c>
      <c r="H12898" s="29">
        <v>7370</v>
      </c>
      <c r="I12898" s="29">
        <v>0</v>
      </c>
      <c r="J12898" s="29">
        <v>0</v>
      </c>
      <c r="K12898" s="29">
        <v>0</v>
      </c>
      <c r="L12898" s="29">
        <f t="shared" si="802"/>
        <v>7370</v>
      </c>
      <c r="M12898" s="29">
        <v>-7002</v>
      </c>
      <c r="N12898" s="29">
        <v>0</v>
      </c>
      <c r="O12898" s="29">
        <v>0</v>
      </c>
      <c r="P12898" s="29">
        <f t="shared" si="803"/>
        <v>-7002</v>
      </c>
      <c r="Q12898" s="29">
        <f t="shared" si="804"/>
        <v>368</v>
      </c>
      <c r="R12898" s="29">
        <f t="shared" si="805"/>
        <v>368</v>
      </c>
      <c r="S12898" s="15" t="s">
        <v>7227</v>
      </c>
      <c r="T12898" s="15">
        <v>101101</v>
      </c>
      <c r="U12898" s="15" t="s">
        <v>129</v>
      </c>
      <c r="V12898" s="15">
        <v>47040001</v>
      </c>
      <c r="W12898" s="15" t="s">
        <v>130</v>
      </c>
    </row>
    <row r="12899" spans="2:23" hidden="1" x14ac:dyDescent="0.25">
      <c r="B12899" s="14">
        <v>51004178</v>
      </c>
      <c r="C12899" s="14">
        <v>0</v>
      </c>
      <c r="D12899" s="15">
        <v>21040011</v>
      </c>
      <c r="E12899" s="16" t="s">
        <v>9819</v>
      </c>
      <c r="F12899" s="14">
        <v>1041</v>
      </c>
      <c r="G12899" s="17">
        <v>40633</v>
      </c>
      <c r="H12899" s="29">
        <v>7390</v>
      </c>
      <c r="I12899" s="29">
        <v>0</v>
      </c>
      <c r="J12899" s="29">
        <v>0</v>
      </c>
      <c r="K12899" s="29">
        <v>0</v>
      </c>
      <c r="L12899" s="29">
        <f t="shared" si="802"/>
        <v>7390</v>
      </c>
      <c r="M12899" s="29">
        <v>-7021</v>
      </c>
      <c r="N12899" s="29">
        <v>0</v>
      </c>
      <c r="O12899" s="29">
        <v>0</v>
      </c>
      <c r="P12899" s="29">
        <f t="shared" si="803"/>
        <v>-7021</v>
      </c>
      <c r="Q12899" s="29">
        <f t="shared" si="804"/>
        <v>369</v>
      </c>
      <c r="R12899" s="29">
        <f t="shared" si="805"/>
        <v>369</v>
      </c>
      <c r="S12899" s="15" t="s">
        <v>7227</v>
      </c>
      <c r="T12899" s="15">
        <v>100501</v>
      </c>
      <c r="U12899" s="15" t="s">
        <v>27</v>
      </c>
      <c r="V12899" s="15">
        <v>47040001</v>
      </c>
      <c r="W12899" s="15" t="s">
        <v>28</v>
      </c>
    </row>
    <row r="12900" spans="2:23" hidden="1" x14ac:dyDescent="0.25">
      <c r="B12900" s="14">
        <v>51004179</v>
      </c>
      <c r="C12900" s="14">
        <v>0</v>
      </c>
      <c r="D12900" s="15">
        <v>21040011</v>
      </c>
      <c r="E12900" s="16" t="s">
        <v>9820</v>
      </c>
      <c r="F12900" s="14">
        <v>1021</v>
      </c>
      <c r="G12900" s="17">
        <v>39251</v>
      </c>
      <c r="H12900" s="29">
        <v>7426</v>
      </c>
      <c r="I12900" s="29">
        <v>0</v>
      </c>
      <c r="J12900" s="29">
        <v>0</v>
      </c>
      <c r="K12900" s="29">
        <v>0</v>
      </c>
      <c r="L12900" s="29">
        <f t="shared" si="802"/>
        <v>7426</v>
      </c>
      <c r="M12900" s="29">
        <v>-7055</v>
      </c>
      <c r="N12900" s="29">
        <v>0</v>
      </c>
      <c r="O12900" s="29">
        <v>0</v>
      </c>
      <c r="P12900" s="29">
        <f t="shared" si="803"/>
        <v>-7055</v>
      </c>
      <c r="Q12900" s="29">
        <f t="shared" si="804"/>
        <v>371</v>
      </c>
      <c r="R12900" s="29">
        <f t="shared" si="805"/>
        <v>371</v>
      </c>
      <c r="S12900" s="15" t="s">
        <v>7227</v>
      </c>
      <c r="T12900" s="15">
        <v>100301</v>
      </c>
      <c r="U12900" s="15" t="s">
        <v>32</v>
      </c>
      <c r="V12900" s="15">
        <v>47040001</v>
      </c>
      <c r="W12900" s="15" t="s">
        <v>33</v>
      </c>
    </row>
    <row r="12901" spans="2:23" hidden="1" x14ac:dyDescent="0.25">
      <c r="B12901" s="14">
        <v>51004182</v>
      </c>
      <c r="C12901" s="14">
        <v>0</v>
      </c>
      <c r="D12901" s="15">
        <v>21040011</v>
      </c>
      <c r="E12901" s="16" t="s">
        <v>9596</v>
      </c>
      <c r="F12901" s="14">
        <v>1021</v>
      </c>
      <c r="G12901" s="17">
        <v>38258</v>
      </c>
      <c r="H12901" s="29">
        <v>7499</v>
      </c>
      <c r="I12901" s="29">
        <v>0</v>
      </c>
      <c r="J12901" s="29">
        <v>0</v>
      </c>
      <c r="K12901" s="29">
        <v>0</v>
      </c>
      <c r="L12901" s="29">
        <f t="shared" si="802"/>
        <v>7499</v>
      </c>
      <c r="M12901" s="29">
        <v>-7124</v>
      </c>
      <c r="N12901" s="29">
        <v>0</v>
      </c>
      <c r="O12901" s="29">
        <v>0</v>
      </c>
      <c r="P12901" s="29">
        <f t="shared" si="803"/>
        <v>-7124</v>
      </c>
      <c r="Q12901" s="29">
        <f t="shared" si="804"/>
        <v>375</v>
      </c>
      <c r="R12901" s="29">
        <f t="shared" si="805"/>
        <v>375</v>
      </c>
      <c r="S12901" s="15" t="s">
        <v>7227</v>
      </c>
      <c r="T12901" s="15">
        <v>100301</v>
      </c>
      <c r="U12901" s="15" t="s">
        <v>32</v>
      </c>
      <c r="V12901" s="15">
        <v>47040001</v>
      </c>
      <c r="W12901" s="15" t="s">
        <v>33</v>
      </c>
    </row>
    <row r="12902" spans="2:23" hidden="1" x14ac:dyDescent="0.25">
      <c r="B12902" s="14">
        <v>51004183</v>
      </c>
      <c r="C12902" s="14">
        <v>0</v>
      </c>
      <c r="D12902" s="15">
        <v>21040011</v>
      </c>
      <c r="E12902" s="16" t="s">
        <v>9821</v>
      </c>
      <c r="F12902" s="14">
        <v>1061</v>
      </c>
      <c r="G12902" s="17">
        <v>39629</v>
      </c>
      <c r="H12902" s="29">
        <v>7500</v>
      </c>
      <c r="I12902" s="29">
        <v>0</v>
      </c>
      <c r="J12902" s="29">
        <v>0</v>
      </c>
      <c r="K12902" s="29">
        <v>0</v>
      </c>
      <c r="L12902" s="29">
        <f t="shared" si="802"/>
        <v>7500</v>
      </c>
      <c r="M12902" s="29">
        <v>-7125</v>
      </c>
      <c r="N12902" s="29">
        <v>0</v>
      </c>
      <c r="O12902" s="29">
        <v>0</v>
      </c>
      <c r="P12902" s="29">
        <f t="shared" si="803"/>
        <v>-7125</v>
      </c>
      <c r="Q12902" s="29">
        <f t="shared" si="804"/>
        <v>375</v>
      </c>
      <c r="R12902" s="29">
        <f t="shared" si="805"/>
        <v>375</v>
      </c>
      <c r="S12902" s="15" t="s">
        <v>7227</v>
      </c>
      <c r="T12902" s="15">
        <v>100801</v>
      </c>
      <c r="U12902" s="15" t="s">
        <v>62</v>
      </c>
      <c r="V12902" s="15">
        <v>47040001</v>
      </c>
      <c r="W12902" s="15" t="s">
        <v>44</v>
      </c>
    </row>
    <row r="12903" spans="2:23" hidden="1" x14ac:dyDescent="0.25">
      <c r="B12903" s="14">
        <v>51004184</v>
      </c>
      <c r="C12903" s="14">
        <v>0</v>
      </c>
      <c r="D12903" s="15">
        <v>21040011</v>
      </c>
      <c r="E12903" s="16" t="s">
        <v>9822</v>
      </c>
      <c r="F12903" s="14">
        <v>1902</v>
      </c>
      <c r="G12903" s="17">
        <v>38443</v>
      </c>
      <c r="H12903" s="29">
        <v>7500</v>
      </c>
      <c r="I12903" s="29">
        <v>0</v>
      </c>
      <c r="J12903" s="29">
        <v>0</v>
      </c>
      <c r="K12903" s="29">
        <v>0</v>
      </c>
      <c r="L12903" s="29">
        <f t="shared" si="802"/>
        <v>7500</v>
      </c>
      <c r="M12903" s="29">
        <v>-7125</v>
      </c>
      <c r="N12903" s="29">
        <v>0</v>
      </c>
      <c r="O12903" s="29">
        <v>0</v>
      </c>
      <c r="P12903" s="29">
        <f t="shared" si="803"/>
        <v>-7125</v>
      </c>
      <c r="Q12903" s="29">
        <f t="shared" si="804"/>
        <v>375</v>
      </c>
      <c r="R12903" s="29">
        <f t="shared" si="805"/>
        <v>375</v>
      </c>
      <c r="S12903" s="15" t="s">
        <v>7227</v>
      </c>
      <c r="T12903" s="15">
        <v>108200</v>
      </c>
      <c r="U12903" s="15" t="s">
        <v>66</v>
      </c>
      <c r="V12903" s="15">
        <v>47040001</v>
      </c>
      <c r="W12903" s="15" t="s">
        <v>67</v>
      </c>
    </row>
    <row r="12904" spans="2:23" hidden="1" x14ac:dyDescent="0.25">
      <c r="B12904" s="14">
        <v>51004185</v>
      </c>
      <c r="C12904" s="14">
        <v>0</v>
      </c>
      <c r="D12904" s="15">
        <v>21040011</v>
      </c>
      <c r="E12904" s="16" t="s">
        <v>9823</v>
      </c>
      <c r="F12904" s="14">
        <v>1902</v>
      </c>
      <c r="G12904" s="17">
        <v>38443</v>
      </c>
      <c r="H12904" s="29">
        <v>7500</v>
      </c>
      <c r="I12904" s="29">
        <v>0</v>
      </c>
      <c r="J12904" s="29">
        <v>0</v>
      </c>
      <c r="K12904" s="29">
        <v>0</v>
      </c>
      <c r="L12904" s="29">
        <f t="shared" si="802"/>
        <v>7500</v>
      </c>
      <c r="M12904" s="29">
        <v>-7125</v>
      </c>
      <c r="N12904" s="29">
        <v>0</v>
      </c>
      <c r="O12904" s="29">
        <v>0</v>
      </c>
      <c r="P12904" s="29">
        <f t="shared" si="803"/>
        <v>-7125</v>
      </c>
      <c r="Q12904" s="29">
        <f t="shared" si="804"/>
        <v>375</v>
      </c>
      <c r="R12904" s="29">
        <f t="shared" si="805"/>
        <v>375</v>
      </c>
      <c r="S12904" s="15" t="s">
        <v>7227</v>
      </c>
      <c r="T12904" s="15">
        <v>108200</v>
      </c>
      <c r="U12904" s="15" t="s">
        <v>66</v>
      </c>
      <c r="V12904" s="15">
        <v>47040001</v>
      </c>
      <c r="W12904" s="15" t="s">
        <v>67</v>
      </c>
    </row>
    <row r="12905" spans="2:23" hidden="1" x14ac:dyDescent="0.25">
      <c r="B12905" s="14">
        <v>51004186</v>
      </c>
      <c r="C12905" s="14">
        <v>0</v>
      </c>
      <c r="D12905" s="15">
        <v>21040011</v>
      </c>
      <c r="E12905" s="16" t="s">
        <v>9824</v>
      </c>
      <c r="F12905" s="14">
        <v>1031</v>
      </c>
      <c r="G12905" s="17">
        <v>40421</v>
      </c>
      <c r="H12905" s="29">
        <v>7524</v>
      </c>
      <c r="I12905" s="29">
        <v>0</v>
      </c>
      <c r="J12905" s="29">
        <v>0</v>
      </c>
      <c r="K12905" s="29">
        <v>0</v>
      </c>
      <c r="L12905" s="29">
        <f t="shared" si="802"/>
        <v>7524</v>
      </c>
      <c r="M12905" s="29">
        <v>-7148</v>
      </c>
      <c r="N12905" s="29">
        <v>0</v>
      </c>
      <c r="O12905" s="29">
        <v>0</v>
      </c>
      <c r="P12905" s="29">
        <f t="shared" si="803"/>
        <v>-7148</v>
      </c>
      <c r="Q12905" s="29">
        <f t="shared" si="804"/>
        <v>376</v>
      </c>
      <c r="R12905" s="29">
        <f t="shared" si="805"/>
        <v>376</v>
      </c>
      <c r="S12905" s="15" t="s">
        <v>7227</v>
      </c>
      <c r="T12905" s="15">
        <v>100401</v>
      </c>
      <c r="U12905" s="15" t="s">
        <v>97</v>
      </c>
      <c r="V12905" s="15">
        <v>47040001</v>
      </c>
      <c r="W12905" s="15" t="s">
        <v>98</v>
      </c>
    </row>
    <row r="12906" spans="2:23" hidden="1" x14ac:dyDescent="0.25">
      <c r="B12906" s="14">
        <v>51004187</v>
      </c>
      <c r="C12906" s="14">
        <v>0</v>
      </c>
      <c r="D12906" s="15">
        <v>21040011</v>
      </c>
      <c r="E12906" s="16" t="s">
        <v>8284</v>
      </c>
      <c r="F12906" s="14">
        <v>1031</v>
      </c>
      <c r="G12906" s="17">
        <v>38594</v>
      </c>
      <c r="H12906" s="29">
        <v>7534</v>
      </c>
      <c r="I12906" s="29">
        <v>0</v>
      </c>
      <c r="J12906" s="29">
        <v>0</v>
      </c>
      <c r="K12906" s="29">
        <v>0</v>
      </c>
      <c r="L12906" s="29">
        <f t="shared" si="802"/>
        <v>7534</v>
      </c>
      <c r="M12906" s="29">
        <v>-7158</v>
      </c>
      <c r="N12906" s="29">
        <v>0</v>
      </c>
      <c r="O12906" s="29">
        <v>0</v>
      </c>
      <c r="P12906" s="29">
        <f t="shared" si="803"/>
        <v>-7158</v>
      </c>
      <c r="Q12906" s="29">
        <f t="shared" si="804"/>
        <v>376</v>
      </c>
      <c r="R12906" s="29">
        <f t="shared" si="805"/>
        <v>376</v>
      </c>
      <c r="S12906" s="15" t="s">
        <v>7227</v>
      </c>
      <c r="T12906" s="15">
        <v>100401</v>
      </c>
      <c r="U12906" s="15" t="s">
        <v>97</v>
      </c>
      <c r="V12906" s="15">
        <v>47040001</v>
      </c>
      <c r="W12906" s="15" t="s">
        <v>98</v>
      </c>
    </row>
    <row r="12907" spans="2:23" hidden="1" x14ac:dyDescent="0.25">
      <c r="B12907" s="14">
        <v>51004189</v>
      </c>
      <c r="C12907" s="14">
        <v>0</v>
      </c>
      <c r="D12907" s="15">
        <v>21040011</v>
      </c>
      <c r="E12907" s="16" t="s">
        <v>9825</v>
      </c>
      <c r="F12907" s="14">
        <v>1001</v>
      </c>
      <c r="G12907" s="17">
        <v>37028</v>
      </c>
      <c r="H12907" s="29">
        <v>7590</v>
      </c>
      <c r="I12907" s="29">
        <v>0</v>
      </c>
      <c r="J12907" s="29">
        <v>0</v>
      </c>
      <c r="K12907" s="29">
        <v>0</v>
      </c>
      <c r="L12907" s="29">
        <f t="shared" si="802"/>
        <v>7590</v>
      </c>
      <c r="M12907" s="29">
        <v>-7211</v>
      </c>
      <c r="N12907" s="29">
        <v>0</v>
      </c>
      <c r="O12907" s="29">
        <v>0</v>
      </c>
      <c r="P12907" s="29">
        <f t="shared" si="803"/>
        <v>-7211</v>
      </c>
      <c r="Q12907" s="29">
        <f t="shared" si="804"/>
        <v>379</v>
      </c>
      <c r="R12907" s="29">
        <f t="shared" si="805"/>
        <v>379</v>
      </c>
      <c r="S12907" s="15" t="s">
        <v>7227</v>
      </c>
      <c r="T12907" s="15">
        <v>100101</v>
      </c>
      <c r="U12907" s="15" t="s">
        <v>89</v>
      </c>
      <c r="V12907" s="15">
        <v>47040001</v>
      </c>
      <c r="W12907" s="15" t="s">
        <v>85</v>
      </c>
    </row>
    <row r="12908" spans="2:23" hidden="1" x14ac:dyDescent="0.25">
      <c r="B12908" s="14">
        <v>51004190</v>
      </c>
      <c r="C12908" s="14">
        <v>0</v>
      </c>
      <c r="D12908" s="15">
        <v>21040011</v>
      </c>
      <c r="E12908" s="16" t="s">
        <v>9826</v>
      </c>
      <c r="F12908" s="14">
        <v>1001</v>
      </c>
      <c r="G12908" s="17">
        <v>38122</v>
      </c>
      <c r="H12908" s="29">
        <v>7590</v>
      </c>
      <c r="I12908" s="29">
        <v>0</v>
      </c>
      <c r="J12908" s="29">
        <v>0</v>
      </c>
      <c r="K12908" s="29">
        <v>0</v>
      </c>
      <c r="L12908" s="29">
        <f t="shared" si="802"/>
        <v>7590</v>
      </c>
      <c r="M12908" s="29">
        <v>-7211</v>
      </c>
      <c r="N12908" s="29">
        <v>0</v>
      </c>
      <c r="O12908" s="29">
        <v>0</v>
      </c>
      <c r="P12908" s="29">
        <f t="shared" si="803"/>
        <v>-7211</v>
      </c>
      <c r="Q12908" s="29">
        <f t="shared" si="804"/>
        <v>379</v>
      </c>
      <c r="R12908" s="29">
        <f t="shared" si="805"/>
        <v>379</v>
      </c>
      <c r="S12908" s="15" t="s">
        <v>7227</v>
      </c>
      <c r="T12908" s="15">
        <v>100101</v>
      </c>
      <c r="U12908" s="15" t="s">
        <v>89</v>
      </c>
      <c r="V12908" s="15">
        <v>47040001</v>
      </c>
      <c r="W12908" s="15" t="s">
        <v>85</v>
      </c>
    </row>
    <row r="12909" spans="2:23" hidden="1" x14ac:dyDescent="0.25">
      <c r="B12909" s="14">
        <v>51004191</v>
      </c>
      <c r="C12909" s="14">
        <v>0</v>
      </c>
      <c r="D12909" s="15">
        <v>21040011</v>
      </c>
      <c r="E12909" s="16" t="s">
        <v>9827</v>
      </c>
      <c r="F12909" s="14">
        <v>1902</v>
      </c>
      <c r="G12909" s="17">
        <v>39448</v>
      </c>
      <c r="H12909" s="29">
        <v>7600</v>
      </c>
      <c r="I12909" s="29">
        <v>0</v>
      </c>
      <c r="J12909" s="29">
        <v>0</v>
      </c>
      <c r="K12909" s="29">
        <v>0</v>
      </c>
      <c r="L12909" s="29">
        <f t="shared" si="802"/>
        <v>7600</v>
      </c>
      <c r="M12909" s="29">
        <v>-7220</v>
      </c>
      <c r="N12909" s="29">
        <v>0</v>
      </c>
      <c r="O12909" s="29">
        <v>0</v>
      </c>
      <c r="P12909" s="29">
        <f t="shared" si="803"/>
        <v>-7220</v>
      </c>
      <c r="Q12909" s="29">
        <f t="shared" si="804"/>
        <v>380</v>
      </c>
      <c r="R12909" s="29">
        <f t="shared" si="805"/>
        <v>380</v>
      </c>
      <c r="S12909" s="15" t="s">
        <v>7227</v>
      </c>
      <c r="T12909" s="15">
        <v>108200</v>
      </c>
      <c r="U12909" s="15" t="s">
        <v>66</v>
      </c>
      <c r="V12909" s="15">
        <v>47040001</v>
      </c>
      <c r="W12909" s="15" t="s">
        <v>67</v>
      </c>
    </row>
    <row r="12910" spans="2:23" hidden="1" x14ac:dyDescent="0.25">
      <c r="B12910" s="14">
        <v>51004192</v>
      </c>
      <c r="C12910" s="14">
        <v>0</v>
      </c>
      <c r="D12910" s="15">
        <v>21040011</v>
      </c>
      <c r="E12910" s="16" t="s">
        <v>9828</v>
      </c>
      <c r="F12910" s="14">
        <v>1071</v>
      </c>
      <c r="G12910" s="17">
        <v>38835</v>
      </c>
      <c r="H12910" s="29">
        <v>7603</v>
      </c>
      <c r="I12910" s="29">
        <v>0</v>
      </c>
      <c r="J12910" s="29">
        <v>0</v>
      </c>
      <c r="K12910" s="29">
        <v>0</v>
      </c>
      <c r="L12910" s="29">
        <f t="shared" si="802"/>
        <v>7603</v>
      </c>
      <c r="M12910" s="29">
        <v>-7223</v>
      </c>
      <c r="N12910" s="29">
        <v>0</v>
      </c>
      <c r="O12910" s="29">
        <v>0</v>
      </c>
      <c r="P12910" s="29">
        <f t="shared" si="803"/>
        <v>-7223</v>
      </c>
      <c r="Q12910" s="29">
        <f t="shared" si="804"/>
        <v>380</v>
      </c>
      <c r="R12910" s="29">
        <f t="shared" si="805"/>
        <v>380</v>
      </c>
      <c r="S12910" s="15" t="s">
        <v>7227</v>
      </c>
      <c r="T12910" s="15">
        <v>100901</v>
      </c>
      <c r="U12910" s="15" t="s">
        <v>57</v>
      </c>
      <c r="V12910" s="15">
        <v>47040001</v>
      </c>
      <c r="W12910" s="15" t="s">
        <v>58</v>
      </c>
    </row>
    <row r="12911" spans="2:23" hidden="1" x14ac:dyDescent="0.25">
      <c r="B12911" s="14">
        <v>51004193</v>
      </c>
      <c r="C12911" s="14">
        <v>0</v>
      </c>
      <c r="D12911" s="15">
        <v>21040011</v>
      </c>
      <c r="E12911" s="16" t="s">
        <v>9596</v>
      </c>
      <c r="F12911" s="14">
        <v>1021</v>
      </c>
      <c r="G12911" s="17">
        <v>38362</v>
      </c>
      <c r="H12911" s="29">
        <v>7612</v>
      </c>
      <c r="I12911" s="29">
        <v>0</v>
      </c>
      <c r="J12911" s="29">
        <v>0</v>
      </c>
      <c r="K12911" s="29">
        <v>0</v>
      </c>
      <c r="L12911" s="29">
        <f t="shared" si="802"/>
        <v>7612</v>
      </c>
      <c r="M12911" s="29">
        <v>-7232</v>
      </c>
      <c r="N12911" s="29">
        <v>0</v>
      </c>
      <c r="O12911" s="29">
        <v>0</v>
      </c>
      <c r="P12911" s="29">
        <f t="shared" si="803"/>
        <v>-7232</v>
      </c>
      <c r="Q12911" s="29">
        <f t="shared" si="804"/>
        <v>380</v>
      </c>
      <c r="R12911" s="29">
        <f t="shared" si="805"/>
        <v>380</v>
      </c>
      <c r="S12911" s="15" t="s">
        <v>7227</v>
      </c>
      <c r="T12911" s="15">
        <v>100301</v>
      </c>
      <c r="U12911" s="15" t="s">
        <v>32</v>
      </c>
      <c r="V12911" s="15">
        <v>47040001</v>
      </c>
      <c r="W12911" s="15" t="s">
        <v>33</v>
      </c>
    </row>
    <row r="12912" spans="2:23" hidden="1" x14ac:dyDescent="0.25">
      <c r="B12912" s="14">
        <v>51004194</v>
      </c>
      <c r="C12912" s="14">
        <v>0</v>
      </c>
      <c r="D12912" s="15">
        <v>21040011</v>
      </c>
      <c r="E12912" s="16" t="s">
        <v>9829</v>
      </c>
      <c r="F12912" s="14">
        <v>1001</v>
      </c>
      <c r="G12912" s="17">
        <v>38083</v>
      </c>
      <c r="H12912" s="29">
        <v>7640</v>
      </c>
      <c r="I12912" s="29">
        <v>0</v>
      </c>
      <c r="J12912" s="29">
        <v>0</v>
      </c>
      <c r="K12912" s="29">
        <v>0</v>
      </c>
      <c r="L12912" s="29">
        <f t="shared" si="802"/>
        <v>7640</v>
      </c>
      <c r="M12912" s="29">
        <v>-7257</v>
      </c>
      <c r="N12912" s="29">
        <v>0</v>
      </c>
      <c r="O12912" s="29">
        <v>0</v>
      </c>
      <c r="P12912" s="29">
        <f t="shared" si="803"/>
        <v>-7257</v>
      </c>
      <c r="Q12912" s="29">
        <f t="shared" si="804"/>
        <v>383</v>
      </c>
      <c r="R12912" s="29">
        <f t="shared" si="805"/>
        <v>383</v>
      </c>
      <c r="S12912" s="15" t="s">
        <v>7227</v>
      </c>
      <c r="T12912" s="15">
        <v>100101</v>
      </c>
      <c r="U12912" s="15" t="s">
        <v>89</v>
      </c>
      <c r="V12912" s="15">
        <v>47040001</v>
      </c>
      <c r="W12912" s="15" t="s">
        <v>85</v>
      </c>
    </row>
    <row r="12913" spans="2:23" hidden="1" x14ac:dyDescent="0.25">
      <c r="B12913" s="14">
        <v>51004195</v>
      </c>
      <c r="C12913" s="14">
        <v>0</v>
      </c>
      <c r="D12913" s="15">
        <v>21040011</v>
      </c>
      <c r="E12913" s="16" t="s">
        <v>9830</v>
      </c>
      <c r="F12913" s="14">
        <v>1071</v>
      </c>
      <c r="G12913" s="17">
        <v>40999</v>
      </c>
      <c r="H12913" s="29">
        <v>7700</v>
      </c>
      <c r="I12913" s="29">
        <v>0</v>
      </c>
      <c r="J12913" s="29">
        <v>0</v>
      </c>
      <c r="K12913" s="29">
        <v>0</v>
      </c>
      <c r="L12913" s="29">
        <f t="shared" si="802"/>
        <v>7700</v>
      </c>
      <c r="M12913" s="29">
        <v>-7315</v>
      </c>
      <c r="N12913" s="29">
        <v>0</v>
      </c>
      <c r="O12913" s="29">
        <v>0</v>
      </c>
      <c r="P12913" s="29">
        <f t="shared" si="803"/>
        <v>-7315</v>
      </c>
      <c r="Q12913" s="29">
        <f t="shared" si="804"/>
        <v>385</v>
      </c>
      <c r="R12913" s="29">
        <f t="shared" si="805"/>
        <v>385</v>
      </c>
      <c r="S12913" s="15" t="s">
        <v>7227</v>
      </c>
      <c r="T12913" s="15">
        <v>100901</v>
      </c>
      <c r="U12913" s="15" t="s">
        <v>57</v>
      </c>
      <c r="V12913" s="15">
        <v>47040001</v>
      </c>
      <c r="W12913" s="15" t="s">
        <v>58</v>
      </c>
    </row>
    <row r="12914" spans="2:23" hidden="1" x14ac:dyDescent="0.25">
      <c r="B12914" s="14">
        <v>51004197</v>
      </c>
      <c r="C12914" s="14">
        <v>0</v>
      </c>
      <c r="D12914" s="15">
        <v>21040011</v>
      </c>
      <c r="E12914" s="16" t="s">
        <v>9831</v>
      </c>
      <c r="F12914" s="14">
        <v>1031</v>
      </c>
      <c r="G12914" s="17">
        <v>38590</v>
      </c>
      <c r="H12914" s="29">
        <v>7782</v>
      </c>
      <c r="I12914" s="29">
        <v>0</v>
      </c>
      <c r="J12914" s="29">
        <v>0</v>
      </c>
      <c r="K12914" s="29">
        <v>0</v>
      </c>
      <c r="L12914" s="29">
        <f t="shared" si="802"/>
        <v>7782</v>
      </c>
      <c r="M12914" s="29">
        <v>-7393</v>
      </c>
      <c r="N12914" s="29">
        <v>0</v>
      </c>
      <c r="O12914" s="29">
        <v>0</v>
      </c>
      <c r="P12914" s="29">
        <f t="shared" si="803"/>
        <v>-7393</v>
      </c>
      <c r="Q12914" s="29">
        <f t="shared" si="804"/>
        <v>389</v>
      </c>
      <c r="R12914" s="29">
        <f t="shared" si="805"/>
        <v>389</v>
      </c>
      <c r="S12914" s="15" t="s">
        <v>7227</v>
      </c>
      <c r="T12914" s="15">
        <v>100401</v>
      </c>
      <c r="U12914" s="15" t="s">
        <v>97</v>
      </c>
      <c r="V12914" s="15">
        <v>47040001</v>
      </c>
      <c r="W12914" s="15" t="s">
        <v>98</v>
      </c>
    </row>
    <row r="12915" spans="2:23" hidden="1" x14ac:dyDescent="0.25">
      <c r="B12915" s="14">
        <v>51004198</v>
      </c>
      <c r="C12915" s="14">
        <v>0</v>
      </c>
      <c r="D12915" s="15">
        <v>21040011</v>
      </c>
      <c r="E12915" s="16" t="s">
        <v>9629</v>
      </c>
      <c r="F12915" s="14">
        <v>1041</v>
      </c>
      <c r="G12915" s="17">
        <v>38686</v>
      </c>
      <c r="H12915" s="29">
        <v>7783</v>
      </c>
      <c r="I12915" s="29">
        <v>0</v>
      </c>
      <c r="J12915" s="29">
        <v>0</v>
      </c>
      <c r="K12915" s="29">
        <v>0</v>
      </c>
      <c r="L12915" s="29">
        <f t="shared" si="802"/>
        <v>7783</v>
      </c>
      <c r="M12915" s="29">
        <v>-7394</v>
      </c>
      <c r="N12915" s="29">
        <v>0</v>
      </c>
      <c r="O12915" s="29">
        <v>0</v>
      </c>
      <c r="P12915" s="29">
        <f t="shared" si="803"/>
        <v>-7394</v>
      </c>
      <c r="Q12915" s="29">
        <f t="shared" si="804"/>
        <v>389</v>
      </c>
      <c r="R12915" s="29">
        <f t="shared" si="805"/>
        <v>389</v>
      </c>
      <c r="S12915" s="15" t="s">
        <v>7227</v>
      </c>
      <c r="T12915" s="15">
        <v>100501</v>
      </c>
      <c r="U12915" s="15" t="s">
        <v>27</v>
      </c>
      <c r="V12915" s="15">
        <v>47040001</v>
      </c>
      <c r="W12915" s="15" t="s">
        <v>28</v>
      </c>
    </row>
    <row r="12916" spans="2:23" hidden="1" x14ac:dyDescent="0.25">
      <c r="B12916" s="14">
        <v>51004199</v>
      </c>
      <c r="C12916" s="14">
        <v>0</v>
      </c>
      <c r="D12916" s="15">
        <v>21040011</v>
      </c>
      <c r="E12916" s="16" t="s">
        <v>9832</v>
      </c>
      <c r="F12916" s="14">
        <v>1901</v>
      </c>
      <c r="G12916" s="17">
        <v>41275</v>
      </c>
      <c r="H12916" s="29">
        <v>7795</v>
      </c>
      <c r="I12916" s="29">
        <v>0</v>
      </c>
      <c r="J12916" s="29">
        <v>0</v>
      </c>
      <c r="K12916" s="29">
        <v>0</v>
      </c>
      <c r="L12916" s="29">
        <f t="shared" si="802"/>
        <v>7795</v>
      </c>
      <c r="M12916" s="29">
        <v>-7406</v>
      </c>
      <c r="N12916" s="29">
        <v>0</v>
      </c>
      <c r="O12916" s="29">
        <v>0</v>
      </c>
      <c r="P12916" s="29">
        <f t="shared" si="803"/>
        <v>-7406</v>
      </c>
      <c r="Q12916" s="29">
        <f t="shared" si="804"/>
        <v>389</v>
      </c>
      <c r="R12916" s="29">
        <f t="shared" si="805"/>
        <v>389</v>
      </c>
      <c r="S12916" s="15" t="s">
        <v>7227</v>
      </c>
      <c r="T12916" s="15">
        <v>108100</v>
      </c>
      <c r="U12916" s="15" t="s">
        <v>104</v>
      </c>
      <c r="V12916" s="15">
        <v>47040001</v>
      </c>
      <c r="W12916" s="15" t="s">
        <v>105</v>
      </c>
    </row>
    <row r="12917" spans="2:23" hidden="1" x14ac:dyDescent="0.25">
      <c r="B12917" s="14">
        <v>51004200</v>
      </c>
      <c r="C12917" s="14">
        <v>0</v>
      </c>
      <c r="D12917" s="15">
        <v>21040011</v>
      </c>
      <c r="E12917" s="16" t="s">
        <v>9833</v>
      </c>
      <c r="F12917" s="14">
        <v>1902</v>
      </c>
      <c r="G12917" s="17">
        <v>38078</v>
      </c>
      <c r="H12917" s="29">
        <v>7800</v>
      </c>
      <c r="I12917" s="29">
        <v>0</v>
      </c>
      <c r="J12917" s="29">
        <v>0</v>
      </c>
      <c r="K12917" s="29">
        <v>0</v>
      </c>
      <c r="L12917" s="29">
        <f t="shared" si="802"/>
        <v>7800</v>
      </c>
      <c r="M12917" s="29">
        <v>-7410</v>
      </c>
      <c r="N12917" s="29">
        <v>0</v>
      </c>
      <c r="O12917" s="29">
        <v>0</v>
      </c>
      <c r="P12917" s="29">
        <f t="shared" si="803"/>
        <v>-7410</v>
      </c>
      <c r="Q12917" s="29">
        <f t="shared" si="804"/>
        <v>390</v>
      </c>
      <c r="R12917" s="29">
        <f t="shared" si="805"/>
        <v>390</v>
      </c>
      <c r="S12917" s="15" t="s">
        <v>7227</v>
      </c>
      <c r="T12917" s="15">
        <v>108200</v>
      </c>
      <c r="U12917" s="15" t="s">
        <v>66</v>
      </c>
      <c r="V12917" s="15">
        <v>47040001</v>
      </c>
      <c r="W12917" s="15" t="s">
        <v>67</v>
      </c>
    </row>
    <row r="12918" spans="2:23" hidden="1" x14ac:dyDescent="0.25">
      <c r="B12918" s="14">
        <v>51004201</v>
      </c>
      <c r="C12918" s="14">
        <v>0</v>
      </c>
      <c r="D12918" s="15">
        <v>21040011</v>
      </c>
      <c r="E12918" s="16" t="s">
        <v>9834</v>
      </c>
      <c r="F12918" s="14">
        <v>1902</v>
      </c>
      <c r="G12918" s="17">
        <v>39498</v>
      </c>
      <c r="H12918" s="29">
        <v>7800</v>
      </c>
      <c r="I12918" s="29">
        <v>0</v>
      </c>
      <c r="J12918" s="29">
        <v>0</v>
      </c>
      <c r="K12918" s="29">
        <v>0</v>
      </c>
      <c r="L12918" s="29">
        <f t="shared" si="802"/>
        <v>7800</v>
      </c>
      <c r="M12918" s="29">
        <v>-7410</v>
      </c>
      <c r="N12918" s="29">
        <v>0</v>
      </c>
      <c r="O12918" s="29">
        <v>0</v>
      </c>
      <c r="P12918" s="29">
        <f t="shared" si="803"/>
        <v>-7410</v>
      </c>
      <c r="Q12918" s="29">
        <f t="shared" si="804"/>
        <v>390</v>
      </c>
      <c r="R12918" s="29">
        <f t="shared" si="805"/>
        <v>390</v>
      </c>
      <c r="S12918" s="15" t="s">
        <v>7227</v>
      </c>
      <c r="T12918" s="15">
        <v>108200</v>
      </c>
      <c r="U12918" s="15" t="s">
        <v>66</v>
      </c>
      <c r="V12918" s="15">
        <v>47040001</v>
      </c>
      <c r="W12918" s="15" t="s">
        <v>67</v>
      </c>
    </row>
    <row r="12919" spans="2:23" hidden="1" x14ac:dyDescent="0.25">
      <c r="B12919" s="14">
        <v>51004202</v>
      </c>
      <c r="C12919" s="14">
        <v>0</v>
      </c>
      <c r="D12919" s="15">
        <v>21040011</v>
      </c>
      <c r="E12919" s="16" t="s">
        <v>9364</v>
      </c>
      <c r="F12919" s="14">
        <v>1201</v>
      </c>
      <c r="G12919" s="17">
        <v>41182</v>
      </c>
      <c r="H12919" s="29">
        <v>7800</v>
      </c>
      <c r="I12919" s="29">
        <v>0</v>
      </c>
      <c r="J12919" s="29">
        <v>0</v>
      </c>
      <c r="K12919" s="29">
        <v>0</v>
      </c>
      <c r="L12919" s="29">
        <f t="shared" si="802"/>
        <v>7800</v>
      </c>
      <c r="M12919" s="29">
        <v>-7410</v>
      </c>
      <c r="N12919" s="29">
        <v>0</v>
      </c>
      <c r="O12919" s="29">
        <v>0</v>
      </c>
      <c r="P12919" s="29">
        <f t="shared" si="803"/>
        <v>-7410</v>
      </c>
      <c r="Q12919" s="29">
        <f t="shared" si="804"/>
        <v>390</v>
      </c>
      <c r="R12919" s="29">
        <f t="shared" si="805"/>
        <v>390</v>
      </c>
      <c r="S12919" s="15" t="s">
        <v>7227</v>
      </c>
      <c r="T12919" s="15">
        <v>101201</v>
      </c>
      <c r="U12919" s="15" t="s">
        <v>144</v>
      </c>
      <c r="V12919" s="15">
        <v>47040001</v>
      </c>
      <c r="W12919" s="15" t="s">
        <v>145</v>
      </c>
    </row>
    <row r="12920" spans="2:23" hidden="1" x14ac:dyDescent="0.25">
      <c r="B12920" s="14">
        <v>51004203</v>
      </c>
      <c r="C12920" s="14">
        <v>0</v>
      </c>
      <c r="D12920" s="15">
        <v>21040011</v>
      </c>
      <c r="E12920" s="16" t="s">
        <v>9835</v>
      </c>
      <c r="F12920" s="14">
        <v>1902</v>
      </c>
      <c r="G12920" s="17">
        <v>39814</v>
      </c>
      <c r="H12920" s="29">
        <v>7850</v>
      </c>
      <c r="I12920" s="29">
        <v>0</v>
      </c>
      <c r="J12920" s="29">
        <v>0</v>
      </c>
      <c r="K12920" s="29">
        <v>0</v>
      </c>
      <c r="L12920" s="29">
        <f t="shared" si="802"/>
        <v>7850</v>
      </c>
      <c r="M12920" s="29">
        <v>-7458</v>
      </c>
      <c r="N12920" s="29">
        <v>0</v>
      </c>
      <c r="O12920" s="29">
        <v>0</v>
      </c>
      <c r="P12920" s="29">
        <f t="shared" si="803"/>
        <v>-7458</v>
      </c>
      <c r="Q12920" s="29">
        <f t="shared" si="804"/>
        <v>392</v>
      </c>
      <c r="R12920" s="29">
        <f t="shared" si="805"/>
        <v>392</v>
      </c>
      <c r="S12920" s="15" t="s">
        <v>7227</v>
      </c>
      <c r="T12920" s="15">
        <v>108200</v>
      </c>
      <c r="U12920" s="15" t="s">
        <v>66</v>
      </c>
      <c r="V12920" s="15">
        <v>47040001</v>
      </c>
      <c r="W12920" s="15" t="s">
        <v>67</v>
      </c>
    </row>
    <row r="12921" spans="2:23" hidden="1" x14ac:dyDescent="0.25">
      <c r="B12921" s="14">
        <v>51004204</v>
      </c>
      <c r="C12921" s="14">
        <v>0</v>
      </c>
      <c r="D12921" s="15">
        <v>21040011</v>
      </c>
      <c r="E12921" s="16" t="s">
        <v>9836</v>
      </c>
      <c r="F12921" s="14">
        <v>1011</v>
      </c>
      <c r="G12921" s="17">
        <v>36867</v>
      </c>
      <c r="H12921" s="29">
        <v>7880</v>
      </c>
      <c r="I12921" s="29">
        <v>0</v>
      </c>
      <c r="J12921" s="29">
        <v>0</v>
      </c>
      <c r="K12921" s="29">
        <v>0</v>
      </c>
      <c r="L12921" s="29">
        <f t="shared" ref="L12921:L12984" si="806">SUM(H12921:K12921)</f>
        <v>7880</v>
      </c>
      <c r="M12921" s="29">
        <v>-7486</v>
      </c>
      <c r="N12921" s="29">
        <v>0</v>
      </c>
      <c r="O12921" s="29">
        <v>0</v>
      </c>
      <c r="P12921" s="29">
        <f t="shared" si="803"/>
        <v>-7486</v>
      </c>
      <c r="Q12921" s="29">
        <f t="shared" si="804"/>
        <v>394</v>
      </c>
      <c r="R12921" s="29">
        <f t="shared" si="805"/>
        <v>394</v>
      </c>
      <c r="S12921" s="15" t="s">
        <v>7227</v>
      </c>
      <c r="T12921" s="15">
        <v>100201</v>
      </c>
      <c r="U12921" s="15" t="s">
        <v>75</v>
      </c>
      <c r="V12921" s="15">
        <v>47040001</v>
      </c>
      <c r="W12921" s="15" t="s">
        <v>71</v>
      </c>
    </row>
    <row r="12922" spans="2:23" hidden="1" x14ac:dyDescent="0.25">
      <c r="B12922" s="14">
        <v>51004205</v>
      </c>
      <c r="C12922" s="14">
        <v>0</v>
      </c>
      <c r="D12922" s="15">
        <v>21040011</v>
      </c>
      <c r="E12922" s="16" t="s">
        <v>9331</v>
      </c>
      <c r="F12922" s="14">
        <v>1101</v>
      </c>
      <c r="G12922" s="17">
        <v>40269</v>
      </c>
      <c r="H12922" s="29">
        <v>7882</v>
      </c>
      <c r="I12922" s="29">
        <v>0</v>
      </c>
      <c r="J12922" s="29">
        <v>0</v>
      </c>
      <c r="K12922" s="29">
        <v>0</v>
      </c>
      <c r="L12922" s="29">
        <f t="shared" si="806"/>
        <v>7882</v>
      </c>
      <c r="M12922" s="29">
        <v>-7488</v>
      </c>
      <c r="N12922" s="29">
        <v>0</v>
      </c>
      <c r="O12922" s="29">
        <v>0</v>
      </c>
      <c r="P12922" s="29">
        <f t="shared" si="803"/>
        <v>-7488</v>
      </c>
      <c r="Q12922" s="29">
        <f t="shared" si="804"/>
        <v>394</v>
      </c>
      <c r="R12922" s="29">
        <f t="shared" si="805"/>
        <v>394</v>
      </c>
      <c r="S12922" s="15" t="s">
        <v>7227</v>
      </c>
      <c r="T12922" s="15">
        <v>101101</v>
      </c>
      <c r="U12922" s="15" t="s">
        <v>129</v>
      </c>
      <c r="V12922" s="15">
        <v>47040001</v>
      </c>
      <c r="W12922" s="15" t="s">
        <v>130</v>
      </c>
    </row>
    <row r="12923" spans="2:23" hidden="1" x14ac:dyDescent="0.25">
      <c r="B12923" s="14">
        <v>51004206</v>
      </c>
      <c r="C12923" s="14">
        <v>0</v>
      </c>
      <c r="D12923" s="15">
        <v>21040011</v>
      </c>
      <c r="E12923" s="16" t="s">
        <v>8287</v>
      </c>
      <c r="F12923" s="14">
        <v>1001</v>
      </c>
      <c r="G12923" s="17">
        <v>37733</v>
      </c>
      <c r="H12923" s="29">
        <v>7900</v>
      </c>
      <c r="I12923" s="29">
        <v>0</v>
      </c>
      <c r="J12923" s="29">
        <v>0</v>
      </c>
      <c r="K12923" s="29">
        <v>0</v>
      </c>
      <c r="L12923" s="29">
        <f t="shared" si="806"/>
        <v>7900</v>
      </c>
      <c r="M12923" s="29">
        <v>-7505</v>
      </c>
      <c r="N12923" s="29">
        <v>0</v>
      </c>
      <c r="O12923" s="29">
        <v>0</v>
      </c>
      <c r="P12923" s="29">
        <f t="shared" si="803"/>
        <v>-7505</v>
      </c>
      <c r="Q12923" s="29">
        <f t="shared" si="804"/>
        <v>395</v>
      </c>
      <c r="R12923" s="29">
        <f t="shared" si="805"/>
        <v>395</v>
      </c>
      <c r="S12923" s="15" t="s">
        <v>7227</v>
      </c>
      <c r="T12923" s="15">
        <v>100101</v>
      </c>
      <c r="U12923" s="15" t="s">
        <v>89</v>
      </c>
      <c r="V12923" s="15">
        <v>47040001</v>
      </c>
      <c r="W12923" s="15" t="s">
        <v>85</v>
      </c>
    </row>
    <row r="12924" spans="2:23" hidden="1" x14ac:dyDescent="0.25">
      <c r="B12924" s="14">
        <v>51004207</v>
      </c>
      <c r="C12924" s="14">
        <v>0</v>
      </c>
      <c r="D12924" s="15">
        <v>21040011</v>
      </c>
      <c r="E12924" s="16" t="s">
        <v>8287</v>
      </c>
      <c r="F12924" s="14">
        <v>1001</v>
      </c>
      <c r="G12924" s="17">
        <v>37733</v>
      </c>
      <c r="H12924" s="29">
        <v>7900</v>
      </c>
      <c r="I12924" s="29">
        <v>0</v>
      </c>
      <c r="J12924" s="29">
        <v>0</v>
      </c>
      <c r="K12924" s="29">
        <v>0</v>
      </c>
      <c r="L12924" s="29">
        <f t="shared" si="806"/>
        <v>7900</v>
      </c>
      <c r="M12924" s="29">
        <v>-7505</v>
      </c>
      <c r="N12924" s="29">
        <v>0</v>
      </c>
      <c r="O12924" s="29">
        <v>0</v>
      </c>
      <c r="P12924" s="29">
        <f t="shared" si="803"/>
        <v>-7505</v>
      </c>
      <c r="Q12924" s="29">
        <f t="shared" si="804"/>
        <v>395</v>
      </c>
      <c r="R12924" s="29">
        <f t="shared" si="805"/>
        <v>395</v>
      </c>
      <c r="S12924" s="15" t="s">
        <v>7227</v>
      </c>
      <c r="T12924" s="15">
        <v>100101</v>
      </c>
      <c r="U12924" s="15" t="s">
        <v>89</v>
      </c>
      <c r="V12924" s="15">
        <v>47040001</v>
      </c>
      <c r="W12924" s="15" t="s">
        <v>85</v>
      </c>
    </row>
    <row r="12925" spans="2:23" hidden="1" x14ac:dyDescent="0.25">
      <c r="B12925" s="14">
        <v>51004208</v>
      </c>
      <c r="C12925" s="14">
        <v>0</v>
      </c>
      <c r="D12925" s="15">
        <v>21040011</v>
      </c>
      <c r="E12925" s="16" t="s">
        <v>9837</v>
      </c>
      <c r="F12925" s="14">
        <v>1022</v>
      </c>
      <c r="G12925" s="17">
        <v>41182</v>
      </c>
      <c r="H12925" s="29">
        <v>7900</v>
      </c>
      <c r="I12925" s="29">
        <v>0</v>
      </c>
      <c r="J12925" s="29">
        <v>0</v>
      </c>
      <c r="K12925" s="29">
        <v>0</v>
      </c>
      <c r="L12925" s="29">
        <f t="shared" si="806"/>
        <v>7900</v>
      </c>
      <c r="M12925" s="29">
        <v>-7505</v>
      </c>
      <c r="N12925" s="29">
        <v>0</v>
      </c>
      <c r="O12925" s="29">
        <v>0</v>
      </c>
      <c r="P12925" s="29">
        <f t="shared" si="803"/>
        <v>-7505</v>
      </c>
      <c r="Q12925" s="29">
        <f t="shared" si="804"/>
        <v>395</v>
      </c>
      <c r="R12925" s="29">
        <f t="shared" si="805"/>
        <v>395</v>
      </c>
      <c r="S12925" s="15" t="s">
        <v>7227</v>
      </c>
      <c r="T12925" s="15">
        <v>100302</v>
      </c>
      <c r="U12925" s="15" t="s">
        <v>225</v>
      </c>
      <c r="V12925" s="15">
        <v>47040001</v>
      </c>
      <c r="W12925" s="15" t="s">
        <v>33</v>
      </c>
    </row>
    <row r="12926" spans="2:23" hidden="1" x14ac:dyDescent="0.25">
      <c r="B12926" s="14">
        <v>51004209</v>
      </c>
      <c r="C12926" s="14">
        <v>0</v>
      </c>
      <c r="D12926" s="15">
        <v>21040011</v>
      </c>
      <c r="E12926" s="16" t="s">
        <v>8287</v>
      </c>
      <c r="F12926" s="14">
        <v>1001</v>
      </c>
      <c r="G12926" s="17">
        <v>37760</v>
      </c>
      <c r="H12926" s="29">
        <v>7902</v>
      </c>
      <c r="I12926" s="29">
        <v>0</v>
      </c>
      <c r="J12926" s="29">
        <v>0</v>
      </c>
      <c r="K12926" s="29">
        <v>0</v>
      </c>
      <c r="L12926" s="29">
        <f t="shared" si="806"/>
        <v>7902</v>
      </c>
      <c r="M12926" s="29">
        <v>-7507</v>
      </c>
      <c r="N12926" s="29">
        <v>0</v>
      </c>
      <c r="O12926" s="29">
        <v>0</v>
      </c>
      <c r="P12926" s="29">
        <f t="shared" si="803"/>
        <v>-7507</v>
      </c>
      <c r="Q12926" s="29">
        <f t="shared" si="804"/>
        <v>395</v>
      </c>
      <c r="R12926" s="29">
        <f t="shared" si="805"/>
        <v>395</v>
      </c>
      <c r="S12926" s="15" t="s">
        <v>7227</v>
      </c>
      <c r="T12926" s="15">
        <v>100101</v>
      </c>
      <c r="U12926" s="15" t="s">
        <v>89</v>
      </c>
      <c r="V12926" s="15">
        <v>47040001</v>
      </c>
      <c r="W12926" s="15" t="s">
        <v>85</v>
      </c>
    </row>
    <row r="12927" spans="2:23" hidden="1" x14ac:dyDescent="0.25">
      <c r="B12927" s="14">
        <v>51004210</v>
      </c>
      <c r="C12927" s="14">
        <v>0</v>
      </c>
      <c r="D12927" s="15">
        <v>21040011</v>
      </c>
      <c r="E12927" s="16" t="s">
        <v>9838</v>
      </c>
      <c r="F12927" s="14">
        <v>1062</v>
      </c>
      <c r="G12927" s="17">
        <v>39933</v>
      </c>
      <c r="H12927" s="29">
        <v>7935</v>
      </c>
      <c r="I12927" s="29">
        <v>0</v>
      </c>
      <c r="J12927" s="29">
        <v>0</v>
      </c>
      <c r="K12927" s="29">
        <v>0</v>
      </c>
      <c r="L12927" s="29">
        <f t="shared" si="806"/>
        <v>7935</v>
      </c>
      <c r="M12927" s="29">
        <v>-7539</v>
      </c>
      <c r="N12927" s="29">
        <v>0</v>
      </c>
      <c r="O12927" s="29">
        <v>0</v>
      </c>
      <c r="P12927" s="29">
        <f t="shared" si="803"/>
        <v>-7539</v>
      </c>
      <c r="Q12927" s="29">
        <f t="shared" si="804"/>
        <v>396</v>
      </c>
      <c r="R12927" s="29">
        <f t="shared" si="805"/>
        <v>396</v>
      </c>
      <c r="S12927" s="15" t="s">
        <v>7227</v>
      </c>
      <c r="T12927" s="15">
        <v>100802</v>
      </c>
      <c r="U12927" s="15" t="s">
        <v>43</v>
      </c>
      <c r="V12927" s="15">
        <v>47040001</v>
      </c>
      <c r="W12927" s="15" t="s">
        <v>44</v>
      </c>
    </row>
    <row r="12928" spans="2:23" hidden="1" x14ac:dyDescent="0.25">
      <c r="B12928" s="14">
        <v>51004211</v>
      </c>
      <c r="C12928" s="14">
        <v>0</v>
      </c>
      <c r="D12928" s="15">
        <v>21040011</v>
      </c>
      <c r="E12928" s="16" t="s">
        <v>9792</v>
      </c>
      <c r="F12928" s="14">
        <v>1071</v>
      </c>
      <c r="G12928" s="17">
        <v>38808</v>
      </c>
      <c r="H12928" s="29">
        <v>7970</v>
      </c>
      <c r="I12928" s="29">
        <v>0</v>
      </c>
      <c r="J12928" s="29">
        <v>0</v>
      </c>
      <c r="K12928" s="29">
        <v>0</v>
      </c>
      <c r="L12928" s="29">
        <f t="shared" si="806"/>
        <v>7970</v>
      </c>
      <c r="M12928" s="29">
        <v>-7572</v>
      </c>
      <c r="N12928" s="29">
        <v>0</v>
      </c>
      <c r="O12928" s="29">
        <v>0</v>
      </c>
      <c r="P12928" s="29">
        <f t="shared" si="803"/>
        <v>-7572</v>
      </c>
      <c r="Q12928" s="29">
        <f t="shared" si="804"/>
        <v>398</v>
      </c>
      <c r="R12928" s="29">
        <f t="shared" si="805"/>
        <v>398</v>
      </c>
      <c r="S12928" s="15" t="s">
        <v>7227</v>
      </c>
      <c r="T12928" s="15">
        <v>100901</v>
      </c>
      <c r="U12928" s="15" t="s">
        <v>57</v>
      </c>
      <c r="V12928" s="15">
        <v>47040001</v>
      </c>
      <c r="W12928" s="15" t="s">
        <v>58</v>
      </c>
    </row>
    <row r="12929" spans="2:23" hidden="1" x14ac:dyDescent="0.25">
      <c r="B12929" s="14">
        <v>51004212</v>
      </c>
      <c r="C12929" s="14">
        <v>0</v>
      </c>
      <c r="D12929" s="15">
        <v>21040011</v>
      </c>
      <c r="E12929" s="16" t="s">
        <v>9792</v>
      </c>
      <c r="F12929" s="14">
        <v>1071</v>
      </c>
      <c r="G12929" s="17">
        <v>38817</v>
      </c>
      <c r="H12929" s="29">
        <v>7970</v>
      </c>
      <c r="I12929" s="29">
        <v>0</v>
      </c>
      <c r="J12929" s="29">
        <v>0</v>
      </c>
      <c r="K12929" s="29">
        <v>0</v>
      </c>
      <c r="L12929" s="29">
        <f t="shared" si="806"/>
        <v>7970</v>
      </c>
      <c r="M12929" s="29">
        <v>-7571</v>
      </c>
      <c r="N12929" s="29">
        <v>0</v>
      </c>
      <c r="O12929" s="29">
        <v>0</v>
      </c>
      <c r="P12929" s="29">
        <f t="shared" si="803"/>
        <v>-7571</v>
      </c>
      <c r="Q12929" s="29">
        <f t="shared" si="804"/>
        <v>399</v>
      </c>
      <c r="R12929" s="29">
        <f t="shared" si="805"/>
        <v>399</v>
      </c>
      <c r="S12929" s="15" t="s">
        <v>7227</v>
      </c>
      <c r="T12929" s="15">
        <v>100901</v>
      </c>
      <c r="U12929" s="15" t="s">
        <v>57</v>
      </c>
      <c r="V12929" s="15">
        <v>47040001</v>
      </c>
      <c r="W12929" s="15" t="s">
        <v>58</v>
      </c>
    </row>
    <row r="12930" spans="2:23" hidden="1" x14ac:dyDescent="0.25">
      <c r="B12930" s="14">
        <v>51004213</v>
      </c>
      <c r="C12930" s="14">
        <v>0</v>
      </c>
      <c r="D12930" s="15">
        <v>21040011</v>
      </c>
      <c r="E12930" s="16" t="s">
        <v>9839</v>
      </c>
      <c r="F12930" s="14">
        <v>1021</v>
      </c>
      <c r="G12930" s="17">
        <v>38678</v>
      </c>
      <c r="H12930" s="29">
        <v>7980</v>
      </c>
      <c r="I12930" s="29">
        <v>0</v>
      </c>
      <c r="J12930" s="29">
        <v>0</v>
      </c>
      <c r="K12930" s="29">
        <v>0</v>
      </c>
      <c r="L12930" s="29">
        <f t="shared" si="806"/>
        <v>7980</v>
      </c>
      <c r="M12930" s="29">
        <v>-7581</v>
      </c>
      <c r="N12930" s="29">
        <v>0</v>
      </c>
      <c r="O12930" s="29">
        <v>0</v>
      </c>
      <c r="P12930" s="29">
        <f t="shared" si="803"/>
        <v>-7581</v>
      </c>
      <c r="Q12930" s="29">
        <f t="shared" si="804"/>
        <v>399</v>
      </c>
      <c r="R12930" s="29">
        <f t="shared" si="805"/>
        <v>399</v>
      </c>
      <c r="S12930" s="15" t="s">
        <v>7227</v>
      </c>
      <c r="T12930" s="15">
        <v>100301</v>
      </c>
      <c r="U12930" s="15" t="s">
        <v>32</v>
      </c>
      <c r="V12930" s="15">
        <v>47040001</v>
      </c>
      <c r="W12930" s="15" t="s">
        <v>33</v>
      </c>
    </row>
    <row r="12931" spans="2:23" hidden="1" x14ac:dyDescent="0.25">
      <c r="B12931" s="14">
        <v>51004214</v>
      </c>
      <c r="C12931" s="14">
        <v>0</v>
      </c>
      <c r="D12931" s="15">
        <v>21040011</v>
      </c>
      <c r="E12931" s="16" t="s">
        <v>9840</v>
      </c>
      <c r="F12931" s="14">
        <v>1901</v>
      </c>
      <c r="G12931" s="17">
        <v>38705</v>
      </c>
      <c r="H12931" s="29">
        <v>7990</v>
      </c>
      <c r="I12931" s="29">
        <v>0</v>
      </c>
      <c r="J12931" s="29">
        <v>0</v>
      </c>
      <c r="K12931" s="29">
        <v>0</v>
      </c>
      <c r="L12931" s="29">
        <f t="shared" si="806"/>
        <v>7990</v>
      </c>
      <c r="M12931" s="29">
        <v>-7591</v>
      </c>
      <c r="N12931" s="29">
        <v>0</v>
      </c>
      <c r="O12931" s="29">
        <v>0</v>
      </c>
      <c r="P12931" s="29">
        <f t="shared" si="803"/>
        <v>-7591</v>
      </c>
      <c r="Q12931" s="29">
        <f t="shared" si="804"/>
        <v>399</v>
      </c>
      <c r="R12931" s="29">
        <f t="shared" si="805"/>
        <v>399</v>
      </c>
      <c r="S12931" s="15" t="s">
        <v>7227</v>
      </c>
      <c r="T12931" s="15">
        <v>108100</v>
      </c>
      <c r="U12931" s="15" t="s">
        <v>104</v>
      </c>
      <c r="V12931" s="15">
        <v>47040001</v>
      </c>
      <c r="W12931" s="15" t="s">
        <v>105</v>
      </c>
    </row>
    <row r="12932" spans="2:23" hidden="1" x14ac:dyDescent="0.25">
      <c r="B12932" s="14">
        <v>51004216</v>
      </c>
      <c r="C12932" s="14">
        <v>0</v>
      </c>
      <c r="D12932" s="15">
        <v>21040011</v>
      </c>
      <c r="E12932" s="16" t="s">
        <v>9841</v>
      </c>
      <c r="F12932" s="14">
        <v>1001</v>
      </c>
      <c r="G12932" s="17">
        <v>37445</v>
      </c>
      <c r="H12932" s="29">
        <v>8000</v>
      </c>
      <c r="I12932" s="29">
        <v>0</v>
      </c>
      <c r="J12932" s="29">
        <v>0</v>
      </c>
      <c r="K12932" s="29">
        <v>0</v>
      </c>
      <c r="L12932" s="29">
        <f t="shared" si="806"/>
        <v>8000</v>
      </c>
      <c r="M12932" s="29">
        <v>-7600</v>
      </c>
      <c r="N12932" s="29">
        <v>0</v>
      </c>
      <c r="O12932" s="29">
        <v>0</v>
      </c>
      <c r="P12932" s="29">
        <f t="shared" si="803"/>
        <v>-7600</v>
      </c>
      <c r="Q12932" s="29">
        <f t="shared" si="804"/>
        <v>400</v>
      </c>
      <c r="R12932" s="29">
        <f t="shared" si="805"/>
        <v>400</v>
      </c>
      <c r="S12932" s="15" t="s">
        <v>7227</v>
      </c>
      <c r="T12932" s="15">
        <v>100101</v>
      </c>
      <c r="U12932" s="15" t="s">
        <v>89</v>
      </c>
      <c r="V12932" s="15">
        <v>47040001</v>
      </c>
      <c r="W12932" s="15" t="s">
        <v>85</v>
      </c>
    </row>
    <row r="12933" spans="2:23" hidden="1" x14ac:dyDescent="0.25">
      <c r="B12933" s="14">
        <v>51004217</v>
      </c>
      <c r="C12933" s="14">
        <v>0</v>
      </c>
      <c r="D12933" s="15">
        <v>21040011</v>
      </c>
      <c r="E12933" s="16" t="s">
        <v>9842</v>
      </c>
      <c r="F12933" s="14">
        <v>1901</v>
      </c>
      <c r="G12933" s="17">
        <v>38643</v>
      </c>
      <c r="H12933" s="29">
        <v>8000</v>
      </c>
      <c r="I12933" s="29">
        <v>0</v>
      </c>
      <c r="J12933" s="29">
        <v>0</v>
      </c>
      <c r="K12933" s="29">
        <v>0</v>
      </c>
      <c r="L12933" s="29">
        <f t="shared" si="806"/>
        <v>8000</v>
      </c>
      <c r="M12933" s="29">
        <v>-7600</v>
      </c>
      <c r="N12933" s="29">
        <v>0</v>
      </c>
      <c r="O12933" s="29">
        <v>0</v>
      </c>
      <c r="P12933" s="29">
        <f t="shared" ref="P12933:P12996" si="807">SUM(M12933:O12933)</f>
        <v>-7600</v>
      </c>
      <c r="Q12933" s="29">
        <f t="shared" ref="Q12933:Q12996" si="808">H12933+M12933</f>
        <v>400</v>
      </c>
      <c r="R12933" s="29">
        <f t="shared" ref="R12933:R12996" si="809">L12933+P12933</f>
        <v>400</v>
      </c>
      <c r="S12933" s="15" t="s">
        <v>7227</v>
      </c>
      <c r="T12933" s="15">
        <v>108100</v>
      </c>
      <c r="U12933" s="15" t="s">
        <v>104</v>
      </c>
      <c r="V12933" s="15">
        <v>47040001</v>
      </c>
      <c r="W12933" s="15" t="s">
        <v>105</v>
      </c>
    </row>
    <row r="12934" spans="2:23" hidden="1" x14ac:dyDescent="0.25">
      <c r="B12934" s="14">
        <v>51004218</v>
      </c>
      <c r="C12934" s="14">
        <v>0</v>
      </c>
      <c r="D12934" s="15">
        <v>21040011</v>
      </c>
      <c r="E12934" s="16" t="s">
        <v>9041</v>
      </c>
      <c r="F12934" s="14">
        <v>1901</v>
      </c>
      <c r="G12934" s="17">
        <v>40752</v>
      </c>
      <c r="H12934" s="29">
        <v>8000</v>
      </c>
      <c r="I12934" s="29">
        <v>0</v>
      </c>
      <c r="J12934" s="29">
        <v>0</v>
      </c>
      <c r="K12934" s="29">
        <v>0</v>
      </c>
      <c r="L12934" s="29">
        <f t="shared" si="806"/>
        <v>8000</v>
      </c>
      <c r="M12934" s="29">
        <v>-7600</v>
      </c>
      <c r="N12934" s="29">
        <v>0</v>
      </c>
      <c r="O12934" s="29">
        <v>0</v>
      </c>
      <c r="P12934" s="29">
        <f t="shared" si="807"/>
        <v>-7600</v>
      </c>
      <c r="Q12934" s="29">
        <f t="shared" si="808"/>
        <v>400</v>
      </c>
      <c r="R12934" s="29">
        <f t="shared" si="809"/>
        <v>400</v>
      </c>
      <c r="S12934" s="15" t="s">
        <v>7227</v>
      </c>
      <c r="T12934" s="15">
        <v>108100</v>
      </c>
      <c r="U12934" s="15" t="s">
        <v>104</v>
      </c>
      <c r="V12934" s="15">
        <v>47040001</v>
      </c>
      <c r="W12934" s="15" t="s">
        <v>105</v>
      </c>
    </row>
    <row r="12935" spans="2:23" hidden="1" x14ac:dyDescent="0.25">
      <c r="B12935" s="14">
        <v>51004219</v>
      </c>
      <c r="C12935" s="14">
        <v>0</v>
      </c>
      <c r="D12935" s="15">
        <v>21040011</v>
      </c>
      <c r="E12935" s="16" t="s">
        <v>9843</v>
      </c>
      <c r="F12935" s="14">
        <v>1025</v>
      </c>
      <c r="G12935" s="17">
        <v>39545</v>
      </c>
      <c r="H12935" s="29">
        <v>8000</v>
      </c>
      <c r="I12935" s="29">
        <v>0</v>
      </c>
      <c r="J12935" s="29">
        <v>0</v>
      </c>
      <c r="K12935" s="29">
        <v>0</v>
      </c>
      <c r="L12935" s="29">
        <f t="shared" si="806"/>
        <v>8000</v>
      </c>
      <c r="M12935" s="29">
        <v>-7600</v>
      </c>
      <c r="N12935" s="29">
        <v>0</v>
      </c>
      <c r="O12935" s="29">
        <v>0</v>
      </c>
      <c r="P12935" s="29">
        <f t="shared" si="807"/>
        <v>-7600</v>
      </c>
      <c r="Q12935" s="29">
        <f t="shared" si="808"/>
        <v>400</v>
      </c>
      <c r="R12935" s="29">
        <f t="shared" si="809"/>
        <v>400</v>
      </c>
      <c r="S12935" s="15" t="s">
        <v>7227</v>
      </c>
      <c r="T12935" s="15">
        <v>100305</v>
      </c>
      <c r="U12935" s="15" t="s">
        <v>156</v>
      </c>
      <c r="V12935" s="15">
        <v>47040001</v>
      </c>
      <c r="W12935" s="15" t="s">
        <v>33</v>
      </c>
    </row>
    <row r="12936" spans="2:23" hidden="1" x14ac:dyDescent="0.25">
      <c r="B12936" s="14">
        <v>51004221</v>
      </c>
      <c r="C12936" s="14">
        <v>0</v>
      </c>
      <c r="D12936" s="15">
        <v>21040011</v>
      </c>
      <c r="E12936" s="16" t="s">
        <v>9844</v>
      </c>
      <c r="F12936" s="14">
        <v>1901</v>
      </c>
      <c r="G12936" s="17">
        <v>38679</v>
      </c>
      <c r="H12936" s="29">
        <v>8100</v>
      </c>
      <c r="I12936" s="29">
        <v>0</v>
      </c>
      <c r="J12936" s="29">
        <v>0</v>
      </c>
      <c r="K12936" s="29">
        <v>0</v>
      </c>
      <c r="L12936" s="29">
        <f t="shared" si="806"/>
        <v>8100</v>
      </c>
      <c r="M12936" s="29">
        <v>-7695</v>
      </c>
      <c r="N12936" s="29">
        <v>0</v>
      </c>
      <c r="O12936" s="29">
        <v>0</v>
      </c>
      <c r="P12936" s="29">
        <f t="shared" si="807"/>
        <v>-7695</v>
      </c>
      <c r="Q12936" s="29">
        <f t="shared" si="808"/>
        <v>405</v>
      </c>
      <c r="R12936" s="29">
        <f t="shared" si="809"/>
        <v>405</v>
      </c>
      <c r="S12936" s="15" t="s">
        <v>7227</v>
      </c>
      <c r="T12936" s="15">
        <v>108100</v>
      </c>
      <c r="U12936" s="15" t="s">
        <v>104</v>
      </c>
      <c r="V12936" s="15">
        <v>47040001</v>
      </c>
      <c r="W12936" s="15" t="s">
        <v>105</v>
      </c>
    </row>
    <row r="12937" spans="2:23" hidden="1" x14ac:dyDescent="0.25">
      <c r="B12937" s="14">
        <v>51004222</v>
      </c>
      <c r="C12937" s="14">
        <v>0</v>
      </c>
      <c r="D12937" s="15">
        <v>21040011</v>
      </c>
      <c r="E12937" s="16" t="s">
        <v>9845</v>
      </c>
      <c r="F12937" s="14">
        <v>1031</v>
      </c>
      <c r="G12937" s="17">
        <v>39017</v>
      </c>
      <c r="H12937" s="29">
        <v>8150</v>
      </c>
      <c r="I12937" s="29">
        <v>0</v>
      </c>
      <c r="J12937" s="29">
        <v>0</v>
      </c>
      <c r="K12937" s="29">
        <v>0</v>
      </c>
      <c r="L12937" s="29">
        <f t="shared" si="806"/>
        <v>8150</v>
      </c>
      <c r="M12937" s="29">
        <v>-7743</v>
      </c>
      <c r="N12937" s="29">
        <v>0</v>
      </c>
      <c r="O12937" s="29">
        <v>0</v>
      </c>
      <c r="P12937" s="29">
        <f t="shared" si="807"/>
        <v>-7743</v>
      </c>
      <c r="Q12937" s="29">
        <f t="shared" si="808"/>
        <v>407</v>
      </c>
      <c r="R12937" s="29">
        <f t="shared" si="809"/>
        <v>407</v>
      </c>
      <c r="S12937" s="15" t="s">
        <v>7227</v>
      </c>
      <c r="T12937" s="15">
        <v>100401</v>
      </c>
      <c r="U12937" s="15" t="s">
        <v>97</v>
      </c>
      <c r="V12937" s="15">
        <v>47040001</v>
      </c>
      <c r="W12937" s="15" t="s">
        <v>98</v>
      </c>
    </row>
    <row r="12938" spans="2:23" hidden="1" x14ac:dyDescent="0.25">
      <c r="B12938" s="14">
        <v>51004223</v>
      </c>
      <c r="C12938" s="14">
        <v>0</v>
      </c>
      <c r="D12938" s="15">
        <v>21040011</v>
      </c>
      <c r="E12938" s="16" t="s">
        <v>9846</v>
      </c>
      <c r="F12938" s="14">
        <v>1901</v>
      </c>
      <c r="G12938" s="17">
        <v>38353</v>
      </c>
      <c r="H12938" s="29">
        <v>8184</v>
      </c>
      <c r="I12938" s="29">
        <v>0</v>
      </c>
      <c r="J12938" s="29">
        <v>0</v>
      </c>
      <c r="K12938" s="29">
        <v>0</v>
      </c>
      <c r="L12938" s="29">
        <f t="shared" si="806"/>
        <v>8184</v>
      </c>
      <c r="M12938" s="29">
        <v>-7775</v>
      </c>
      <c r="N12938" s="29">
        <v>0</v>
      </c>
      <c r="O12938" s="29">
        <v>0</v>
      </c>
      <c r="P12938" s="29">
        <f t="shared" si="807"/>
        <v>-7775</v>
      </c>
      <c r="Q12938" s="29">
        <f t="shared" si="808"/>
        <v>409</v>
      </c>
      <c r="R12938" s="29">
        <f t="shared" si="809"/>
        <v>409</v>
      </c>
      <c r="S12938" s="15" t="s">
        <v>7227</v>
      </c>
      <c r="T12938" s="15">
        <v>108100</v>
      </c>
      <c r="U12938" s="15" t="s">
        <v>104</v>
      </c>
      <c r="V12938" s="15">
        <v>47040001</v>
      </c>
      <c r="W12938" s="15" t="s">
        <v>105</v>
      </c>
    </row>
    <row r="12939" spans="2:23" hidden="1" x14ac:dyDescent="0.25">
      <c r="B12939" s="14">
        <v>51004225</v>
      </c>
      <c r="C12939" s="14">
        <v>0</v>
      </c>
      <c r="D12939" s="15">
        <v>21040011</v>
      </c>
      <c r="E12939" s="16" t="s">
        <v>9847</v>
      </c>
      <c r="F12939" s="14">
        <v>1011</v>
      </c>
      <c r="G12939" s="17">
        <v>38574</v>
      </c>
      <c r="H12939" s="29">
        <v>8200</v>
      </c>
      <c r="I12939" s="29">
        <v>0</v>
      </c>
      <c r="J12939" s="29">
        <v>0</v>
      </c>
      <c r="K12939" s="29">
        <v>0</v>
      </c>
      <c r="L12939" s="29">
        <f t="shared" si="806"/>
        <v>8200</v>
      </c>
      <c r="M12939" s="29">
        <v>-7790</v>
      </c>
      <c r="N12939" s="29">
        <v>0</v>
      </c>
      <c r="O12939" s="29">
        <v>0</v>
      </c>
      <c r="P12939" s="29">
        <f t="shared" si="807"/>
        <v>-7790</v>
      </c>
      <c r="Q12939" s="29">
        <f t="shared" si="808"/>
        <v>410</v>
      </c>
      <c r="R12939" s="29">
        <f t="shared" si="809"/>
        <v>410</v>
      </c>
      <c r="S12939" s="15" t="s">
        <v>7227</v>
      </c>
      <c r="T12939" s="15">
        <v>100201</v>
      </c>
      <c r="U12939" s="15" t="s">
        <v>75</v>
      </c>
      <c r="V12939" s="15">
        <v>47040001</v>
      </c>
      <c r="W12939" s="15" t="s">
        <v>71</v>
      </c>
    </row>
    <row r="12940" spans="2:23" hidden="1" x14ac:dyDescent="0.25">
      <c r="B12940" s="14">
        <v>51004226</v>
      </c>
      <c r="C12940" s="14">
        <v>0</v>
      </c>
      <c r="D12940" s="15">
        <v>21040011</v>
      </c>
      <c r="E12940" s="16" t="s">
        <v>8287</v>
      </c>
      <c r="F12940" s="14">
        <v>1001</v>
      </c>
      <c r="G12940" s="17">
        <v>37742</v>
      </c>
      <c r="H12940" s="29">
        <v>8204</v>
      </c>
      <c r="I12940" s="29">
        <v>0</v>
      </c>
      <c r="J12940" s="29">
        <v>0</v>
      </c>
      <c r="K12940" s="29">
        <v>0</v>
      </c>
      <c r="L12940" s="29">
        <f t="shared" si="806"/>
        <v>8204</v>
      </c>
      <c r="M12940" s="29">
        <v>-7794</v>
      </c>
      <c r="N12940" s="29">
        <v>0</v>
      </c>
      <c r="O12940" s="29">
        <v>0</v>
      </c>
      <c r="P12940" s="29">
        <f t="shared" si="807"/>
        <v>-7794</v>
      </c>
      <c r="Q12940" s="29">
        <f t="shared" si="808"/>
        <v>410</v>
      </c>
      <c r="R12940" s="29">
        <f t="shared" si="809"/>
        <v>410</v>
      </c>
      <c r="S12940" s="15" t="s">
        <v>7227</v>
      </c>
      <c r="T12940" s="15">
        <v>100101</v>
      </c>
      <c r="U12940" s="15" t="s">
        <v>89</v>
      </c>
      <c r="V12940" s="15">
        <v>47040001</v>
      </c>
      <c r="W12940" s="15" t="s">
        <v>85</v>
      </c>
    </row>
    <row r="12941" spans="2:23" hidden="1" x14ac:dyDescent="0.25">
      <c r="B12941" s="14">
        <v>51004227</v>
      </c>
      <c r="C12941" s="14">
        <v>0</v>
      </c>
      <c r="D12941" s="15">
        <v>21040011</v>
      </c>
      <c r="E12941" s="16" t="s">
        <v>9328</v>
      </c>
      <c r="F12941" s="14">
        <v>1101</v>
      </c>
      <c r="G12941" s="17">
        <v>40269</v>
      </c>
      <c r="H12941" s="29">
        <v>8224</v>
      </c>
      <c r="I12941" s="29">
        <v>0</v>
      </c>
      <c r="J12941" s="29">
        <v>0</v>
      </c>
      <c r="K12941" s="29">
        <v>0</v>
      </c>
      <c r="L12941" s="29">
        <f t="shared" si="806"/>
        <v>8224</v>
      </c>
      <c r="M12941" s="29">
        <v>-7813</v>
      </c>
      <c r="N12941" s="29">
        <v>0</v>
      </c>
      <c r="O12941" s="29">
        <v>0</v>
      </c>
      <c r="P12941" s="29">
        <f t="shared" si="807"/>
        <v>-7813</v>
      </c>
      <c r="Q12941" s="29">
        <f t="shared" si="808"/>
        <v>411</v>
      </c>
      <c r="R12941" s="29">
        <f t="shared" si="809"/>
        <v>411</v>
      </c>
      <c r="S12941" s="15" t="s">
        <v>7227</v>
      </c>
      <c r="T12941" s="15">
        <v>101101</v>
      </c>
      <c r="U12941" s="15" t="s">
        <v>129</v>
      </c>
      <c r="V12941" s="15">
        <v>47040001</v>
      </c>
      <c r="W12941" s="15" t="s">
        <v>130</v>
      </c>
    </row>
    <row r="12942" spans="2:23" hidden="1" x14ac:dyDescent="0.25">
      <c r="B12942" s="14">
        <v>51004228</v>
      </c>
      <c r="C12942" s="14">
        <v>0</v>
      </c>
      <c r="D12942" s="15">
        <v>21040011</v>
      </c>
      <c r="E12942" s="16" t="s">
        <v>9848</v>
      </c>
      <c r="F12942" s="14">
        <v>1031</v>
      </c>
      <c r="G12942" s="17">
        <v>38507</v>
      </c>
      <c r="H12942" s="29">
        <v>8233</v>
      </c>
      <c r="I12942" s="29">
        <v>0</v>
      </c>
      <c r="J12942" s="29">
        <v>0</v>
      </c>
      <c r="K12942" s="29">
        <v>0</v>
      </c>
      <c r="L12942" s="29">
        <f t="shared" si="806"/>
        <v>8233</v>
      </c>
      <c r="M12942" s="29">
        <v>-7821</v>
      </c>
      <c r="N12942" s="29">
        <v>0</v>
      </c>
      <c r="O12942" s="29">
        <v>0</v>
      </c>
      <c r="P12942" s="29">
        <f t="shared" si="807"/>
        <v>-7821</v>
      </c>
      <c r="Q12942" s="29">
        <f t="shared" si="808"/>
        <v>412</v>
      </c>
      <c r="R12942" s="29">
        <f t="shared" si="809"/>
        <v>412</v>
      </c>
      <c r="S12942" s="15" t="s">
        <v>7227</v>
      </c>
      <c r="T12942" s="15">
        <v>100401</v>
      </c>
      <c r="U12942" s="15" t="s">
        <v>97</v>
      </c>
      <c r="V12942" s="15">
        <v>47040001</v>
      </c>
      <c r="W12942" s="15" t="s">
        <v>98</v>
      </c>
    </row>
    <row r="12943" spans="2:23" hidden="1" x14ac:dyDescent="0.25">
      <c r="B12943" s="14">
        <v>51004229</v>
      </c>
      <c r="C12943" s="14">
        <v>0</v>
      </c>
      <c r="D12943" s="15">
        <v>21040011</v>
      </c>
      <c r="E12943" s="16" t="s">
        <v>9674</v>
      </c>
      <c r="F12943" s="14">
        <v>1041</v>
      </c>
      <c r="G12943" s="17">
        <v>38686</v>
      </c>
      <c r="H12943" s="29">
        <v>8250</v>
      </c>
      <c r="I12943" s="29">
        <v>0</v>
      </c>
      <c r="J12943" s="29">
        <v>0</v>
      </c>
      <c r="K12943" s="29">
        <v>0</v>
      </c>
      <c r="L12943" s="29">
        <f t="shared" si="806"/>
        <v>8250</v>
      </c>
      <c r="M12943" s="29">
        <v>-7838</v>
      </c>
      <c r="N12943" s="29">
        <v>0</v>
      </c>
      <c r="O12943" s="29">
        <v>0</v>
      </c>
      <c r="P12943" s="29">
        <f t="shared" si="807"/>
        <v>-7838</v>
      </c>
      <c r="Q12943" s="29">
        <f t="shared" si="808"/>
        <v>412</v>
      </c>
      <c r="R12943" s="29">
        <f t="shared" si="809"/>
        <v>412</v>
      </c>
      <c r="S12943" s="15" t="s">
        <v>7227</v>
      </c>
      <c r="T12943" s="15">
        <v>100501</v>
      </c>
      <c r="U12943" s="15" t="s">
        <v>27</v>
      </c>
      <c r="V12943" s="15">
        <v>47040001</v>
      </c>
      <c r="W12943" s="15" t="s">
        <v>28</v>
      </c>
    </row>
    <row r="12944" spans="2:23" hidden="1" x14ac:dyDescent="0.25">
      <c r="B12944" s="14">
        <v>51004230</v>
      </c>
      <c r="C12944" s="14">
        <v>0</v>
      </c>
      <c r="D12944" s="15">
        <v>21040011</v>
      </c>
      <c r="E12944" s="16" t="s">
        <v>9849</v>
      </c>
      <c r="F12944" s="14">
        <v>1903</v>
      </c>
      <c r="G12944" s="17">
        <v>39178</v>
      </c>
      <c r="H12944" s="29">
        <v>8250</v>
      </c>
      <c r="I12944" s="29">
        <v>0</v>
      </c>
      <c r="J12944" s="29">
        <v>0</v>
      </c>
      <c r="K12944" s="29">
        <v>0</v>
      </c>
      <c r="L12944" s="29">
        <f t="shared" si="806"/>
        <v>8250</v>
      </c>
      <c r="M12944" s="29">
        <v>-7838</v>
      </c>
      <c r="N12944" s="29">
        <v>0</v>
      </c>
      <c r="O12944" s="29">
        <v>0</v>
      </c>
      <c r="P12944" s="29">
        <f t="shared" si="807"/>
        <v>-7838</v>
      </c>
      <c r="Q12944" s="29">
        <f t="shared" si="808"/>
        <v>412</v>
      </c>
      <c r="R12944" s="29">
        <f t="shared" si="809"/>
        <v>412</v>
      </c>
      <c r="S12944" s="15" t="s">
        <v>7227</v>
      </c>
      <c r="T12944" s="15">
        <v>108300</v>
      </c>
      <c r="U12944" s="15" t="s">
        <v>1826</v>
      </c>
      <c r="V12944" s="15">
        <v>47040001</v>
      </c>
      <c r="W12944" s="15" t="s">
        <v>1827</v>
      </c>
    </row>
    <row r="12945" spans="2:23" hidden="1" x14ac:dyDescent="0.25">
      <c r="B12945" s="14">
        <v>51004231</v>
      </c>
      <c r="C12945" s="14">
        <v>0</v>
      </c>
      <c r="D12945" s="15">
        <v>21040011</v>
      </c>
      <c r="E12945" s="16" t="s">
        <v>9794</v>
      </c>
      <c r="F12945" s="14">
        <v>1025</v>
      </c>
      <c r="G12945" s="17">
        <v>41090</v>
      </c>
      <c r="H12945" s="29">
        <v>8340</v>
      </c>
      <c r="I12945" s="29">
        <v>0</v>
      </c>
      <c r="J12945" s="29">
        <v>0</v>
      </c>
      <c r="K12945" s="29">
        <v>0</v>
      </c>
      <c r="L12945" s="29">
        <f t="shared" si="806"/>
        <v>8340</v>
      </c>
      <c r="M12945" s="29">
        <v>-7923</v>
      </c>
      <c r="N12945" s="29">
        <v>0</v>
      </c>
      <c r="O12945" s="29">
        <v>0</v>
      </c>
      <c r="P12945" s="29">
        <f t="shared" si="807"/>
        <v>-7923</v>
      </c>
      <c r="Q12945" s="29">
        <f t="shared" si="808"/>
        <v>417</v>
      </c>
      <c r="R12945" s="29">
        <f t="shared" si="809"/>
        <v>417</v>
      </c>
      <c r="S12945" s="15" t="s">
        <v>7227</v>
      </c>
      <c r="T12945" s="15">
        <v>100305</v>
      </c>
      <c r="U12945" s="15" t="s">
        <v>156</v>
      </c>
      <c r="V12945" s="15">
        <v>47040001</v>
      </c>
      <c r="W12945" s="15" t="s">
        <v>33</v>
      </c>
    </row>
    <row r="12946" spans="2:23" hidden="1" x14ac:dyDescent="0.25">
      <c r="B12946" s="14">
        <v>51004232</v>
      </c>
      <c r="C12946" s="14">
        <v>0</v>
      </c>
      <c r="D12946" s="15">
        <v>21040011</v>
      </c>
      <c r="E12946" s="16" t="s">
        <v>9850</v>
      </c>
      <c r="F12946" s="14">
        <v>1001</v>
      </c>
      <c r="G12946" s="17">
        <v>37636</v>
      </c>
      <c r="H12946" s="29">
        <v>8400</v>
      </c>
      <c r="I12946" s="29">
        <v>0</v>
      </c>
      <c r="J12946" s="29">
        <v>0</v>
      </c>
      <c r="K12946" s="29">
        <v>0</v>
      </c>
      <c r="L12946" s="29">
        <f t="shared" si="806"/>
        <v>8400</v>
      </c>
      <c r="M12946" s="29">
        <v>-7980</v>
      </c>
      <c r="N12946" s="29">
        <v>0</v>
      </c>
      <c r="O12946" s="29">
        <v>0</v>
      </c>
      <c r="P12946" s="29">
        <f t="shared" si="807"/>
        <v>-7980</v>
      </c>
      <c r="Q12946" s="29">
        <f t="shared" si="808"/>
        <v>420</v>
      </c>
      <c r="R12946" s="29">
        <f t="shared" si="809"/>
        <v>420</v>
      </c>
      <c r="S12946" s="15" t="s">
        <v>7227</v>
      </c>
      <c r="T12946" s="15">
        <v>100101</v>
      </c>
      <c r="U12946" s="15" t="s">
        <v>89</v>
      </c>
      <c r="V12946" s="15">
        <v>47040001</v>
      </c>
      <c r="W12946" s="15" t="s">
        <v>85</v>
      </c>
    </row>
    <row r="12947" spans="2:23" hidden="1" x14ac:dyDescent="0.25">
      <c r="B12947" s="14">
        <v>51004233</v>
      </c>
      <c r="C12947" s="14">
        <v>0</v>
      </c>
      <c r="D12947" s="15">
        <v>21040011</v>
      </c>
      <c r="E12947" s="16" t="s">
        <v>9691</v>
      </c>
      <c r="F12947" s="14">
        <v>1011</v>
      </c>
      <c r="G12947" s="17">
        <v>35181</v>
      </c>
      <c r="H12947" s="29">
        <v>8400</v>
      </c>
      <c r="I12947" s="29">
        <v>0</v>
      </c>
      <c r="J12947" s="29">
        <v>0</v>
      </c>
      <c r="K12947" s="29">
        <v>0</v>
      </c>
      <c r="L12947" s="29">
        <f t="shared" si="806"/>
        <v>8400</v>
      </c>
      <c r="M12947" s="29">
        <v>-7980</v>
      </c>
      <c r="N12947" s="29">
        <v>0</v>
      </c>
      <c r="O12947" s="29">
        <v>0</v>
      </c>
      <c r="P12947" s="29">
        <f t="shared" si="807"/>
        <v>-7980</v>
      </c>
      <c r="Q12947" s="29">
        <f t="shared" si="808"/>
        <v>420</v>
      </c>
      <c r="R12947" s="29">
        <f t="shared" si="809"/>
        <v>420</v>
      </c>
      <c r="S12947" s="15" t="s">
        <v>7227</v>
      </c>
      <c r="T12947" s="15">
        <v>100201</v>
      </c>
      <c r="U12947" s="15" t="s">
        <v>75</v>
      </c>
      <c r="V12947" s="15">
        <v>47040001</v>
      </c>
      <c r="W12947" s="15" t="s">
        <v>71</v>
      </c>
    </row>
    <row r="12948" spans="2:23" hidden="1" x14ac:dyDescent="0.25">
      <c r="B12948" s="14">
        <v>51004234</v>
      </c>
      <c r="C12948" s="14">
        <v>0</v>
      </c>
      <c r="D12948" s="15">
        <v>21040011</v>
      </c>
      <c r="E12948" s="16" t="s">
        <v>9807</v>
      </c>
      <c r="F12948" s="14">
        <v>1902</v>
      </c>
      <c r="G12948" s="17">
        <v>38443</v>
      </c>
      <c r="H12948" s="29">
        <v>8400</v>
      </c>
      <c r="I12948" s="29">
        <v>0</v>
      </c>
      <c r="J12948" s="29">
        <v>0</v>
      </c>
      <c r="K12948" s="29">
        <v>0</v>
      </c>
      <c r="L12948" s="29">
        <f t="shared" si="806"/>
        <v>8400</v>
      </c>
      <c r="M12948" s="29">
        <v>-7980</v>
      </c>
      <c r="N12948" s="29">
        <v>0</v>
      </c>
      <c r="O12948" s="29">
        <v>0</v>
      </c>
      <c r="P12948" s="29">
        <f t="shared" si="807"/>
        <v>-7980</v>
      </c>
      <c r="Q12948" s="29">
        <f t="shared" si="808"/>
        <v>420</v>
      </c>
      <c r="R12948" s="29">
        <f t="shared" si="809"/>
        <v>420</v>
      </c>
      <c r="S12948" s="15" t="s">
        <v>7227</v>
      </c>
      <c r="T12948" s="15">
        <v>108200</v>
      </c>
      <c r="U12948" s="15" t="s">
        <v>66</v>
      </c>
      <c r="V12948" s="15">
        <v>47040001</v>
      </c>
      <c r="W12948" s="15" t="s">
        <v>67</v>
      </c>
    </row>
    <row r="12949" spans="2:23" hidden="1" x14ac:dyDescent="0.25">
      <c r="B12949" s="14">
        <v>51004236</v>
      </c>
      <c r="C12949" s="14">
        <v>0</v>
      </c>
      <c r="D12949" s="15">
        <v>21040011</v>
      </c>
      <c r="E12949" s="16" t="s">
        <v>9851</v>
      </c>
      <c r="F12949" s="14">
        <v>1081</v>
      </c>
      <c r="G12949" s="17">
        <v>40345</v>
      </c>
      <c r="H12949" s="29">
        <v>8498</v>
      </c>
      <c r="I12949" s="29">
        <v>0</v>
      </c>
      <c r="J12949" s="29">
        <v>0</v>
      </c>
      <c r="K12949" s="29">
        <v>0</v>
      </c>
      <c r="L12949" s="29">
        <f t="shared" si="806"/>
        <v>8498</v>
      </c>
      <c r="M12949" s="29">
        <v>-8074</v>
      </c>
      <c r="N12949" s="29">
        <v>0</v>
      </c>
      <c r="O12949" s="29">
        <v>0</v>
      </c>
      <c r="P12949" s="29">
        <f t="shared" si="807"/>
        <v>-8074</v>
      </c>
      <c r="Q12949" s="29">
        <f t="shared" si="808"/>
        <v>424</v>
      </c>
      <c r="R12949" s="29">
        <f t="shared" si="809"/>
        <v>424</v>
      </c>
      <c r="S12949" s="15" t="s">
        <v>7227</v>
      </c>
      <c r="T12949" s="15">
        <v>101001</v>
      </c>
      <c r="U12949" s="15" t="s">
        <v>37</v>
      </c>
      <c r="V12949" s="15">
        <v>47040001</v>
      </c>
      <c r="W12949" s="15" t="s">
        <v>38</v>
      </c>
    </row>
    <row r="12950" spans="2:23" hidden="1" x14ac:dyDescent="0.25">
      <c r="B12950" s="14">
        <v>51004237</v>
      </c>
      <c r="C12950" s="14">
        <v>0</v>
      </c>
      <c r="D12950" s="15">
        <v>21040011</v>
      </c>
      <c r="E12950" s="16" t="s">
        <v>9852</v>
      </c>
      <c r="F12950" s="14">
        <v>1901</v>
      </c>
      <c r="G12950" s="17">
        <v>38861</v>
      </c>
      <c r="H12950" s="29">
        <v>8500</v>
      </c>
      <c r="I12950" s="29">
        <v>0</v>
      </c>
      <c r="J12950" s="29">
        <v>0</v>
      </c>
      <c r="K12950" s="29">
        <v>0</v>
      </c>
      <c r="L12950" s="29">
        <f t="shared" si="806"/>
        <v>8500</v>
      </c>
      <c r="M12950" s="29">
        <v>-8075</v>
      </c>
      <c r="N12950" s="29">
        <v>0</v>
      </c>
      <c r="O12950" s="29">
        <v>0</v>
      </c>
      <c r="P12950" s="29">
        <f t="shared" si="807"/>
        <v>-8075</v>
      </c>
      <c r="Q12950" s="29">
        <f t="shared" si="808"/>
        <v>425</v>
      </c>
      <c r="R12950" s="29">
        <f t="shared" si="809"/>
        <v>425</v>
      </c>
      <c r="S12950" s="15" t="s">
        <v>7227</v>
      </c>
      <c r="T12950" s="15">
        <v>108100</v>
      </c>
      <c r="U12950" s="15" t="s">
        <v>104</v>
      </c>
      <c r="V12950" s="15">
        <v>47040001</v>
      </c>
      <c r="W12950" s="15" t="s">
        <v>105</v>
      </c>
    </row>
    <row r="12951" spans="2:23" hidden="1" x14ac:dyDescent="0.25">
      <c r="B12951" s="14">
        <v>51004238</v>
      </c>
      <c r="C12951" s="14">
        <v>0</v>
      </c>
      <c r="D12951" s="15">
        <v>21040011</v>
      </c>
      <c r="E12951" s="16" t="s">
        <v>9853</v>
      </c>
      <c r="F12951" s="14">
        <v>1902</v>
      </c>
      <c r="G12951" s="17">
        <v>38443</v>
      </c>
      <c r="H12951" s="29">
        <v>8500</v>
      </c>
      <c r="I12951" s="29">
        <v>0</v>
      </c>
      <c r="J12951" s="29">
        <v>0</v>
      </c>
      <c r="K12951" s="29">
        <v>0</v>
      </c>
      <c r="L12951" s="29">
        <f t="shared" si="806"/>
        <v>8500</v>
      </c>
      <c r="M12951" s="29">
        <v>-8075</v>
      </c>
      <c r="N12951" s="29">
        <v>0</v>
      </c>
      <c r="O12951" s="29">
        <v>0</v>
      </c>
      <c r="P12951" s="29">
        <f t="shared" si="807"/>
        <v>-8075</v>
      </c>
      <c r="Q12951" s="29">
        <f t="shared" si="808"/>
        <v>425</v>
      </c>
      <c r="R12951" s="29">
        <f t="shared" si="809"/>
        <v>425</v>
      </c>
      <c r="S12951" s="15" t="s">
        <v>7227</v>
      </c>
      <c r="T12951" s="15">
        <v>108200</v>
      </c>
      <c r="U12951" s="15" t="s">
        <v>66</v>
      </c>
      <c r="V12951" s="15">
        <v>47040001</v>
      </c>
      <c r="W12951" s="15" t="s">
        <v>67</v>
      </c>
    </row>
    <row r="12952" spans="2:23" hidden="1" x14ac:dyDescent="0.25">
      <c r="B12952" s="14">
        <v>51004239</v>
      </c>
      <c r="C12952" s="14">
        <v>0</v>
      </c>
      <c r="D12952" s="15">
        <v>21040011</v>
      </c>
      <c r="E12952" s="16" t="s">
        <v>9854</v>
      </c>
      <c r="F12952" s="14">
        <v>1015</v>
      </c>
      <c r="G12952" s="17">
        <v>39545</v>
      </c>
      <c r="H12952" s="29">
        <v>8500</v>
      </c>
      <c r="I12952" s="29">
        <v>0</v>
      </c>
      <c r="J12952" s="29">
        <v>0</v>
      </c>
      <c r="K12952" s="29">
        <v>0</v>
      </c>
      <c r="L12952" s="29">
        <f t="shared" si="806"/>
        <v>8500</v>
      </c>
      <c r="M12952" s="29">
        <v>-8075</v>
      </c>
      <c r="N12952" s="29">
        <v>0</v>
      </c>
      <c r="O12952" s="29">
        <v>0</v>
      </c>
      <c r="P12952" s="29">
        <f t="shared" si="807"/>
        <v>-8075</v>
      </c>
      <c r="Q12952" s="29">
        <f t="shared" si="808"/>
        <v>425</v>
      </c>
      <c r="R12952" s="29">
        <f t="shared" si="809"/>
        <v>425</v>
      </c>
      <c r="S12952" s="15" t="s">
        <v>7227</v>
      </c>
      <c r="T12952" s="15">
        <v>100205</v>
      </c>
      <c r="U12952" s="15" t="s">
        <v>159</v>
      </c>
      <c r="V12952" s="15">
        <v>47040001</v>
      </c>
      <c r="W12952" s="15" t="s">
        <v>71</v>
      </c>
    </row>
    <row r="12953" spans="2:23" hidden="1" x14ac:dyDescent="0.25">
      <c r="B12953" s="14">
        <v>51004240</v>
      </c>
      <c r="C12953" s="14">
        <v>0</v>
      </c>
      <c r="D12953" s="15">
        <v>21040011</v>
      </c>
      <c r="E12953" s="16" t="s">
        <v>9855</v>
      </c>
      <c r="F12953" s="14">
        <v>1081</v>
      </c>
      <c r="G12953" s="17">
        <v>40359</v>
      </c>
      <c r="H12953" s="29">
        <v>8501</v>
      </c>
      <c r="I12953" s="29">
        <v>0</v>
      </c>
      <c r="J12953" s="29">
        <v>0</v>
      </c>
      <c r="K12953" s="29">
        <v>0</v>
      </c>
      <c r="L12953" s="29">
        <f t="shared" si="806"/>
        <v>8501</v>
      </c>
      <c r="M12953" s="29">
        <v>-8076</v>
      </c>
      <c r="N12953" s="29">
        <v>0</v>
      </c>
      <c r="O12953" s="29">
        <v>0</v>
      </c>
      <c r="P12953" s="29">
        <f t="shared" si="807"/>
        <v>-8076</v>
      </c>
      <c r="Q12953" s="29">
        <f t="shared" si="808"/>
        <v>425</v>
      </c>
      <c r="R12953" s="29">
        <f t="shared" si="809"/>
        <v>425</v>
      </c>
      <c r="S12953" s="15" t="s">
        <v>7227</v>
      </c>
      <c r="T12953" s="15">
        <v>101001</v>
      </c>
      <c r="U12953" s="15" t="s">
        <v>37</v>
      </c>
      <c r="V12953" s="15">
        <v>47040001</v>
      </c>
      <c r="W12953" s="15" t="s">
        <v>38</v>
      </c>
    </row>
    <row r="12954" spans="2:23" hidden="1" x14ac:dyDescent="0.25">
      <c r="B12954" s="14">
        <v>51004242</v>
      </c>
      <c r="C12954" s="14">
        <v>0</v>
      </c>
      <c r="D12954" s="15">
        <v>21040011</v>
      </c>
      <c r="E12954" s="16" t="s">
        <v>9856</v>
      </c>
      <c r="F12954" s="14">
        <v>1043</v>
      </c>
      <c r="G12954" s="17">
        <v>39567</v>
      </c>
      <c r="H12954" s="29">
        <v>8570</v>
      </c>
      <c r="I12954" s="29">
        <v>0</v>
      </c>
      <c r="J12954" s="29">
        <v>0</v>
      </c>
      <c r="K12954" s="29">
        <v>0</v>
      </c>
      <c r="L12954" s="29">
        <f t="shared" si="806"/>
        <v>8570</v>
      </c>
      <c r="M12954" s="29">
        <v>-8142</v>
      </c>
      <c r="N12954" s="29">
        <v>0</v>
      </c>
      <c r="O12954" s="29">
        <v>0</v>
      </c>
      <c r="P12954" s="29">
        <f t="shared" si="807"/>
        <v>-8142</v>
      </c>
      <c r="Q12954" s="29">
        <f t="shared" si="808"/>
        <v>428</v>
      </c>
      <c r="R12954" s="29">
        <f t="shared" si="809"/>
        <v>428</v>
      </c>
      <c r="S12954" s="15" t="s">
        <v>7227</v>
      </c>
      <c r="T12954" s="15">
        <v>100503</v>
      </c>
      <c r="U12954" s="15" t="s">
        <v>185</v>
      </c>
      <c r="V12954" s="15">
        <v>47040001</v>
      </c>
      <c r="W12954" s="15" t="s">
        <v>28</v>
      </c>
    </row>
    <row r="12955" spans="2:23" hidden="1" x14ac:dyDescent="0.25">
      <c r="B12955" s="14">
        <v>51004243</v>
      </c>
      <c r="C12955" s="14">
        <v>0</v>
      </c>
      <c r="D12955" s="15">
        <v>21040011</v>
      </c>
      <c r="E12955" s="16" t="s">
        <v>9857</v>
      </c>
      <c r="F12955" s="14">
        <v>1041</v>
      </c>
      <c r="G12955" s="17">
        <v>38686</v>
      </c>
      <c r="H12955" s="29">
        <v>8580</v>
      </c>
      <c r="I12955" s="29">
        <v>0</v>
      </c>
      <c r="J12955" s="29">
        <v>0</v>
      </c>
      <c r="K12955" s="29">
        <v>0</v>
      </c>
      <c r="L12955" s="29">
        <f t="shared" si="806"/>
        <v>8580</v>
      </c>
      <c r="M12955" s="29">
        <v>-8151</v>
      </c>
      <c r="N12955" s="29">
        <v>0</v>
      </c>
      <c r="O12955" s="29">
        <v>0</v>
      </c>
      <c r="P12955" s="29">
        <f t="shared" si="807"/>
        <v>-8151</v>
      </c>
      <c r="Q12955" s="29">
        <f t="shared" si="808"/>
        <v>429</v>
      </c>
      <c r="R12955" s="29">
        <f t="shared" si="809"/>
        <v>429</v>
      </c>
      <c r="S12955" s="15" t="s">
        <v>7227</v>
      </c>
      <c r="T12955" s="15">
        <v>100501</v>
      </c>
      <c r="U12955" s="15" t="s">
        <v>27</v>
      </c>
      <c r="V12955" s="15">
        <v>47040001</v>
      </c>
      <c r="W12955" s="15" t="s">
        <v>28</v>
      </c>
    </row>
    <row r="12956" spans="2:23" hidden="1" x14ac:dyDescent="0.25">
      <c r="B12956" s="14">
        <v>51004244</v>
      </c>
      <c r="C12956" s="14">
        <v>0</v>
      </c>
      <c r="D12956" s="15">
        <v>21040011</v>
      </c>
      <c r="E12956" s="16" t="s">
        <v>9858</v>
      </c>
      <c r="F12956" s="14">
        <v>1902</v>
      </c>
      <c r="G12956" s="17">
        <v>35886</v>
      </c>
      <c r="H12956" s="29">
        <v>8625</v>
      </c>
      <c r="I12956" s="29">
        <v>0</v>
      </c>
      <c r="J12956" s="29">
        <v>0</v>
      </c>
      <c r="K12956" s="29">
        <v>0</v>
      </c>
      <c r="L12956" s="29">
        <f t="shared" si="806"/>
        <v>8625</v>
      </c>
      <c r="M12956" s="29">
        <v>-8194</v>
      </c>
      <c r="N12956" s="29">
        <v>0</v>
      </c>
      <c r="O12956" s="29">
        <v>0</v>
      </c>
      <c r="P12956" s="29">
        <f t="shared" si="807"/>
        <v>-8194</v>
      </c>
      <c r="Q12956" s="29">
        <f t="shared" si="808"/>
        <v>431</v>
      </c>
      <c r="R12956" s="29">
        <f t="shared" si="809"/>
        <v>431</v>
      </c>
      <c r="S12956" s="15" t="s">
        <v>7227</v>
      </c>
      <c r="T12956" s="15">
        <v>108200</v>
      </c>
      <c r="U12956" s="15" t="s">
        <v>66</v>
      </c>
      <c r="V12956" s="15">
        <v>47040001</v>
      </c>
      <c r="W12956" s="15" t="s">
        <v>67</v>
      </c>
    </row>
    <row r="12957" spans="2:23" hidden="1" x14ac:dyDescent="0.25">
      <c r="B12957" s="14">
        <v>51004247</v>
      </c>
      <c r="C12957" s="14">
        <v>0</v>
      </c>
      <c r="D12957" s="15">
        <v>21040011</v>
      </c>
      <c r="E12957" s="16" t="s">
        <v>9596</v>
      </c>
      <c r="F12957" s="14">
        <v>1021</v>
      </c>
      <c r="G12957" s="17">
        <v>38510</v>
      </c>
      <c r="H12957" s="29">
        <v>8760</v>
      </c>
      <c r="I12957" s="29">
        <v>0</v>
      </c>
      <c r="J12957" s="29">
        <v>0</v>
      </c>
      <c r="K12957" s="29">
        <v>0</v>
      </c>
      <c r="L12957" s="29">
        <f t="shared" si="806"/>
        <v>8760</v>
      </c>
      <c r="M12957" s="29">
        <v>-8322</v>
      </c>
      <c r="N12957" s="29">
        <v>0</v>
      </c>
      <c r="O12957" s="29">
        <v>0</v>
      </c>
      <c r="P12957" s="29">
        <f t="shared" si="807"/>
        <v>-8322</v>
      </c>
      <c r="Q12957" s="29">
        <f t="shared" si="808"/>
        <v>438</v>
      </c>
      <c r="R12957" s="29">
        <f t="shared" si="809"/>
        <v>438</v>
      </c>
      <c r="S12957" s="15" t="s">
        <v>7227</v>
      </c>
      <c r="T12957" s="15">
        <v>100301</v>
      </c>
      <c r="U12957" s="15" t="s">
        <v>32</v>
      </c>
      <c r="V12957" s="15">
        <v>47040001</v>
      </c>
      <c r="W12957" s="15" t="s">
        <v>33</v>
      </c>
    </row>
    <row r="12958" spans="2:23" hidden="1" x14ac:dyDescent="0.25">
      <c r="B12958" s="14">
        <v>51004248</v>
      </c>
      <c r="C12958" s="14">
        <v>0</v>
      </c>
      <c r="D12958" s="15">
        <v>21040011</v>
      </c>
      <c r="E12958" s="16" t="s">
        <v>9725</v>
      </c>
      <c r="F12958" s="14">
        <v>1025</v>
      </c>
      <c r="G12958" s="17">
        <v>39545</v>
      </c>
      <c r="H12958" s="29">
        <v>8775</v>
      </c>
      <c r="I12958" s="29">
        <v>0</v>
      </c>
      <c r="J12958" s="29">
        <v>0</v>
      </c>
      <c r="K12958" s="29">
        <v>0</v>
      </c>
      <c r="L12958" s="29">
        <f t="shared" si="806"/>
        <v>8775</v>
      </c>
      <c r="M12958" s="29">
        <v>-8336</v>
      </c>
      <c r="N12958" s="29">
        <v>0</v>
      </c>
      <c r="O12958" s="29">
        <v>0</v>
      </c>
      <c r="P12958" s="29">
        <f t="shared" si="807"/>
        <v>-8336</v>
      </c>
      <c r="Q12958" s="29">
        <f t="shared" si="808"/>
        <v>439</v>
      </c>
      <c r="R12958" s="29">
        <f t="shared" si="809"/>
        <v>439</v>
      </c>
      <c r="S12958" s="15" t="s">
        <v>7227</v>
      </c>
      <c r="T12958" s="15">
        <v>100305</v>
      </c>
      <c r="U12958" s="15" t="s">
        <v>156</v>
      </c>
      <c r="V12958" s="15">
        <v>47040001</v>
      </c>
      <c r="W12958" s="15" t="s">
        <v>33</v>
      </c>
    </row>
    <row r="12959" spans="2:23" hidden="1" x14ac:dyDescent="0.25">
      <c r="B12959" s="14">
        <v>51004249</v>
      </c>
      <c r="C12959" s="14">
        <v>0</v>
      </c>
      <c r="D12959" s="15">
        <v>21040011</v>
      </c>
      <c r="E12959" s="16" t="s">
        <v>9848</v>
      </c>
      <c r="F12959" s="14">
        <v>1031</v>
      </c>
      <c r="G12959" s="17">
        <v>38590</v>
      </c>
      <c r="H12959" s="29">
        <v>8799</v>
      </c>
      <c r="I12959" s="29">
        <v>0</v>
      </c>
      <c r="J12959" s="29">
        <v>0</v>
      </c>
      <c r="K12959" s="29">
        <v>0</v>
      </c>
      <c r="L12959" s="29">
        <f t="shared" si="806"/>
        <v>8799</v>
      </c>
      <c r="M12959" s="29">
        <v>-8358</v>
      </c>
      <c r="N12959" s="29">
        <v>0</v>
      </c>
      <c r="O12959" s="29">
        <v>0</v>
      </c>
      <c r="P12959" s="29">
        <f t="shared" si="807"/>
        <v>-8358</v>
      </c>
      <c r="Q12959" s="29">
        <f t="shared" si="808"/>
        <v>441</v>
      </c>
      <c r="R12959" s="29">
        <f t="shared" si="809"/>
        <v>441</v>
      </c>
      <c r="S12959" s="15" t="s">
        <v>7227</v>
      </c>
      <c r="T12959" s="15">
        <v>100401</v>
      </c>
      <c r="U12959" s="15" t="s">
        <v>97</v>
      </c>
      <c r="V12959" s="15">
        <v>47040001</v>
      </c>
      <c r="W12959" s="15" t="s">
        <v>98</v>
      </c>
    </row>
    <row r="12960" spans="2:23" hidden="1" x14ac:dyDescent="0.25">
      <c r="B12960" s="14">
        <v>51004250</v>
      </c>
      <c r="C12960" s="14">
        <v>0</v>
      </c>
      <c r="D12960" s="15">
        <v>21040011</v>
      </c>
      <c r="E12960" s="16" t="s">
        <v>9859</v>
      </c>
      <c r="F12960" s="14">
        <v>1021</v>
      </c>
      <c r="G12960" s="17">
        <v>38237</v>
      </c>
      <c r="H12960" s="29">
        <v>8800</v>
      </c>
      <c r="I12960" s="29">
        <v>0</v>
      </c>
      <c r="J12960" s="29">
        <v>0</v>
      </c>
      <c r="K12960" s="29">
        <v>0</v>
      </c>
      <c r="L12960" s="29">
        <f t="shared" si="806"/>
        <v>8800</v>
      </c>
      <c r="M12960" s="29">
        <v>-8360</v>
      </c>
      <c r="N12960" s="29">
        <v>0</v>
      </c>
      <c r="O12960" s="29">
        <v>0</v>
      </c>
      <c r="P12960" s="29">
        <f t="shared" si="807"/>
        <v>-8360</v>
      </c>
      <c r="Q12960" s="29">
        <f t="shared" si="808"/>
        <v>440</v>
      </c>
      <c r="R12960" s="29">
        <f t="shared" si="809"/>
        <v>440</v>
      </c>
      <c r="S12960" s="15" t="s">
        <v>7227</v>
      </c>
      <c r="T12960" s="15">
        <v>100301</v>
      </c>
      <c r="U12960" s="15" t="s">
        <v>32</v>
      </c>
      <c r="V12960" s="15">
        <v>47040001</v>
      </c>
      <c r="W12960" s="15" t="s">
        <v>33</v>
      </c>
    </row>
    <row r="12961" spans="2:23" hidden="1" x14ac:dyDescent="0.25">
      <c r="B12961" s="14">
        <v>51004251</v>
      </c>
      <c r="C12961" s="14">
        <v>0</v>
      </c>
      <c r="D12961" s="15">
        <v>21040011</v>
      </c>
      <c r="E12961" s="16" t="s">
        <v>9860</v>
      </c>
      <c r="F12961" s="14">
        <v>1041</v>
      </c>
      <c r="G12961" s="17">
        <v>38686</v>
      </c>
      <c r="H12961" s="29">
        <v>8800</v>
      </c>
      <c r="I12961" s="29">
        <v>0</v>
      </c>
      <c r="J12961" s="29">
        <v>0</v>
      </c>
      <c r="K12961" s="29">
        <v>0</v>
      </c>
      <c r="L12961" s="29">
        <f t="shared" si="806"/>
        <v>8800</v>
      </c>
      <c r="M12961" s="29">
        <v>-8360</v>
      </c>
      <c r="N12961" s="29">
        <v>0</v>
      </c>
      <c r="O12961" s="29">
        <v>0</v>
      </c>
      <c r="P12961" s="29">
        <f t="shared" si="807"/>
        <v>-8360</v>
      </c>
      <c r="Q12961" s="29">
        <f t="shared" si="808"/>
        <v>440</v>
      </c>
      <c r="R12961" s="29">
        <f t="shared" si="809"/>
        <v>440</v>
      </c>
      <c r="S12961" s="15" t="s">
        <v>7227</v>
      </c>
      <c r="T12961" s="15">
        <v>100501</v>
      </c>
      <c r="U12961" s="15" t="s">
        <v>27</v>
      </c>
      <c r="V12961" s="15">
        <v>47040001</v>
      </c>
      <c r="W12961" s="15" t="s">
        <v>28</v>
      </c>
    </row>
    <row r="12962" spans="2:23" hidden="1" x14ac:dyDescent="0.25">
      <c r="B12962" s="14">
        <v>51004252</v>
      </c>
      <c r="C12962" s="14">
        <v>0</v>
      </c>
      <c r="D12962" s="15">
        <v>21040011</v>
      </c>
      <c r="E12962" s="16" t="s">
        <v>9861</v>
      </c>
      <c r="F12962" s="14">
        <v>1902</v>
      </c>
      <c r="G12962" s="17">
        <v>38443</v>
      </c>
      <c r="H12962" s="29">
        <v>8800</v>
      </c>
      <c r="I12962" s="29">
        <v>0</v>
      </c>
      <c r="J12962" s="29">
        <v>0</v>
      </c>
      <c r="K12962" s="29">
        <v>0</v>
      </c>
      <c r="L12962" s="29">
        <f t="shared" si="806"/>
        <v>8800</v>
      </c>
      <c r="M12962" s="29">
        <v>-8360</v>
      </c>
      <c r="N12962" s="29">
        <v>0</v>
      </c>
      <c r="O12962" s="29">
        <v>0</v>
      </c>
      <c r="P12962" s="29">
        <f t="shared" si="807"/>
        <v>-8360</v>
      </c>
      <c r="Q12962" s="29">
        <f t="shared" si="808"/>
        <v>440</v>
      </c>
      <c r="R12962" s="29">
        <f t="shared" si="809"/>
        <v>440</v>
      </c>
      <c r="S12962" s="15" t="s">
        <v>7227</v>
      </c>
      <c r="T12962" s="15">
        <v>108200</v>
      </c>
      <c r="U12962" s="15" t="s">
        <v>66</v>
      </c>
      <c r="V12962" s="15">
        <v>47040001</v>
      </c>
      <c r="W12962" s="15" t="s">
        <v>67</v>
      </c>
    </row>
    <row r="12963" spans="2:23" hidden="1" x14ac:dyDescent="0.25">
      <c r="B12963" s="14">
        <v>51004253</v>
      </c>
      <c r="C12963" s="14">
        <v>0</v>
      </c>
      <c r="D12963" s="15">
        <v>21040011</v>
      </c>
      <c r="E12963" s="16" t="s">
        <v>9807</v>
      </c>
      <c r="F12963" s="14">
        <v>1902</v>
      </c>
      <c r="G12963" s="17">
        <v>38443</v>
      </c>
      <c r="H12963" s="29">
        <v>8800</v>
      </c>
      <c r="I12963" s="29">
        <v>0</v>
      </c>
      <c r="J12963" s="29">
        <v>0</v>
      </c>
      <c r="K12963" s="29">
        <v>0</v>
      </c>
      <c r="L12963" s="29">
        <f t="shared" si="806"/>
        <v>8800</v>
      </c>
      <c r="M12963" s="29">
        <v>-8360</v>
      </c>
      <c r="N12963" s="29">
        <v>0</v>
      </c>
      <c r="O12963" s="29">
        <v>0</v>
      </c>
      <c r="P12963" s="29">
        <f t="shared" si="807"/>
        <v>-8360</v>
      </c>
      <c r="Q12963" s="29">
        <f t="shared" si="808"/>
        <v>440</v>
      </c>
      <c r="R12963" s="29">
        <f t="shared" si="809"/>
        <v>440</v>
      </c>
      <c r="S12963" s="15" t="s">
        <v>7227</v>
      </c>
      <c r="T12963" s="15">
        <v>108200</v>
      </c>
      <c r="U12963" s="15" t="s">
        <v>66</v>
      </c>
      <c r="V12963" s="15">
        <v>47040001</v>
      </c>
      <c r="W12963" s="15" t="s">
        <v>67</v>
      </c>
    </row>
    <row r="12964" spans="2:23" hidden="1" x14ac:dyDescent="0.25">
      <c r="B12964" s="14">
        <v>51004254</v>
      </c>
      <c r="C12964" s="14">
        <v>0</v>
      </c>
      <c r="D12964" s="15">
        <v>21040011</v>
      </c>
      <c r="E12964" s="16" t="s">
        <v>9862</v>
      </c>
      <c r="F12964" s="14">
        <v>1901</v>
      </c>
      <c r="G12964" s="17">
        <v>39039</v>
      </c>
      <c r="H12964" s="29">
        <v>8900</v>
      </c>
      <c r="I12964" s="29">
        <v>0</v>
      </c>
      <c r="J12964" s="29">
        <v>0</v>
      </c>
      <c r="K12964" s="29">
        <v>0</v>
      </c>
      <c r="L12964" s="29">
        <f t="shared" si="806"/>
        <v>8900</v>
      </c>
      <c r="M12964" s="29">
        <v>-8455</v>
      </c>
      <c r="N12964" s="29">
        <v>0</v>
      </c>
      <c r="O12964" s="29">
        <v>0</v>
      </c>
      <c r="P12964" s="29">
        <f t="shared" si="807"/>
        <v>-8455</v>
      </c>
      <c r="Q12964" s="29">
        <f t="shared" si="808"/>
        <v>445</v>
      </c>
      <c r="R12964" s="29">
        <f t="shared" si="809"/>
        <v>445</v>
      </c>
      <c r="S12964" s="15" t="s">
        <v>7227</v>
      </c>
      <c r="T12964" s="15">
        <v>108100</v>
      </c>
      <c r="U12964" s="15" t="s">
        <v>104</v>
      </c>
      <c r="V12964" s="15">
        <v>47040001</v>
      </c>
      <c r="W12964" s="15" t="s">
        <v>105</v>
      </c>
    </row>
    <row r="12965" spans="2:23" hidden="1" x14ac:dyDescent="0.25">
      <c r="B12965" s="14">
        <v>51004255</v>
      </c>
      <c r="C12965" s="14">
        <v>0</v>
      </c>
      <c r="D12965" s="15">
        <v>21040011</v>
      </c>
      <c r="E12965" s="16" t="s">
        <v>9638</v>
      </c>
      <c r="F12965" s="14">
        <v>1021</v>
      </c>
      <c r="G12965" s="17">
        <v>38532</v>
      </c>
      <c r="H12965" s="29">
        <v>8925</v>
      </c>
      <c r="I12965" s="29">
        <v>0</v>
      </c>
      <c r="J12965" s="29">
        <v>0</v>
      </c>
      <c r="K12965" s="29">
        <v>0</v>
      </c>
      <c r="L12965" s="29">
        <f t="shared" si="806"/>
        <v>8925</v>
      </c>
      <c r="M12965" s="29">
        <v>-8479</v>
      </c>
      <c r="N12965" s="29">
        <v>0</v>
      </c>
      <c r="O12965" s="29">
        <v>0</v>
      </c>
      <c r="P12965" s="29">
        <f t="shared" si="807"/>
        <v>-8479</v>
      </c>
      <c r="Q12965" s="29">
        <f t="shared" si="808"/>
        <v>446</v>
      </c>
      <c r="R12965" s="29">
        <f t="shared" si="809"/>
        <v>446</v>
      </c>
      <c r="S12965" s="15" t="s">
        <v>7227</v>
      </c>
      <c r="T12965" s="15">
        <v>100301</v>
      </c>
      <c r="U12965" s="15" t="s">
        <v>32</v>
      </c>
      <c r="V12965" s="15">
        <v>47040001</v>
      </c>
      <c r="W12965" s="15" t="s">
        <v>33</v>
      </c>
    </row>
    <row r="12966" spans="2:23" hidden="1" x14ac:dyDescent="0.25">
      <c r="B12966" s="14">
        <v>51004256</v>
      </c>
      <c r="C12966" s="14">
        <v>0</v>
      </c>
      <c r="D12966" s="15">
        <v>21040011</v>
      </c>
      <c r="E12966" s="16" t="s">
        <v>9863</v>
      </c>
      <c r="F12966" s="14">
        <v>1071</v>
      </c>
      <c r="G12966" s="17">
        <v>40999</v>
      </c>
      <c r="H12966" s="29">
        <v>8940</v>
      </c>
      <c r="I12966" s="29">
        <v>0</v>
      </c>
      <c r="J12966" s="29">
        <v>0</v>
      </c>
      <c r="K12966" s="29">
        <v>0</v>
      </c>
      <c r="L12966" s="29">
        <f t="shared" si="806"/>
        <v>8940</v>
      </c>
      <c r="M12966" s="29">
        <v>-8493</v>
      </c>
      <c r="N12966" s="29">
        <v>0</v>
      </c>
      <c r="O12966" s="29">
        <v>0</v>
      </c>
      <c r="P12966" s="29">
        <f t="shared" si="807"/>
        <v>-8493</v>
      </c>
      <c r="Q12966" s="29">
        <f t="shared" si="808"/>
        <v>447</v>
      </c>
      <c r="R12966" s="29">
        <f t="shared" si="809"/>
        <v>447</v>
      </c>
      <c r="S12966" s="15" t="s">
        <v>7227</v>
      </c>
      <c r="T12966" s="15">
        <v>100901</v>
      </c>
      <c r="U12966" s="15" t="s">
        <v>57</v>
      </c>
      <c r="V12966" s="15">
        <v>47040001</v>
      </c>
      <c r="W12966" s="15" t="s">
        <v>58</v>
      </c>
    </row>
    <row r="12967" spans="2:23" hidden="1" x14ac:dyDescent="0.25">
      <c r="B12967" s="14">
        <v>51004260</v>
      </c>
      <c r="C12967" s="14">
        <v>0</v>
      </c>
      <c r="D12967" s="15">
        <v>21040011</v>
      </c>
      <c r="E12967" s="16" t="s">
        <v>9864</v>
      </c>
      <c r="F12967" s="14">
        <v>1041</v>
      </c>
      <c r="G12967" s="17">
        <v>38686</v>
      </c>
      <c r="H12967" s="29">
        <v>9000</v>
      </c>
      <c r="I12967" s="29">
        <v>0</v>
      </c>
      <c r="J12967" s="29">
        <v>0</v>
      </c>
      <c r="K12967" s="29">
        <v>0</v>
      </c>
      <c r="L12967" s="29">
        <f t="shared" si="806"/>
        <v>9000</v>
      </c>
      <c r="M12967" s="29">
        <v>-8550</v>
      </c>
      <c r="N12967" s="29">
        <v>0</v>
      </c>
      <c r="O12967" s="29">
        <v>0</v>
      </c>
      <c r="P12967" s="29">
        <f t="shared" si="807"/>
        <v>-8550</v>
      </c>
      <c r="Q12967" s="29">
        <f t="shared" si="808"/>
        <v>450</v>
      </c>
      <c r="R12967" s="29">
        <f t="shared" si="809"/>
        <v>450</v>
      </c>
      <c r="S12967" s="15" t="s">
        <v>7227</v>
      </c>
      <c r="T12967" s="15">
        <v>100501</v>
      </c>
      <c r="U12967" s="15" t="s">
        <v>27</v>
      </c>
      <c r="V12967" s="15">
        <v>47040001</v>
      </c>
      <c r="W12967" s="15" t="s">
        <v>28</v>
      </c>
    </row>
    <row r="12968" spans="2:23" hidden="1" x14ac:dyDescent="0.25">
      <c r="B12968" s="14">
        <v>51004261</v>
      </c>
      <c r="C12968" s="14">
        <v>0</v>
      </c>
      <c r="D12968" s="15">
        <v>21040011</v>
      </c>
      <c r="E12968" s="16" t="s">
        <v>9865</v>
      </c>
      <c r="F12968" s="14">
        <v>1901</v>
      </c>
      <c r="G12968" s="17">
        <v>39711</v>
      </c>
      <c r="H12968" s="29">
        <v>9000</v>
      </c>
      <c r="I12968" s="29">
        <v>0</v>
      </c>
      <c r="J12968" s="29">
        <v>0</v>
      </c>
      <c r="K12968" s="29">
        <v>0</v>
      </c>
      <c r="L12968" s="29">
        <f t="shared" si="806"/>
        <v>9000</v>
      </c>
      <c r="M12968" s="29">
        <v>-8550</v>
      </c>
      <c r="N12968" s="29">
        <v>0</v>
      </c>
      <c r="O12968" s="29">
        <v>0</v>
      </c>
      <c r="P12968" s="29">
        <f t="shared" si="807"/>
        <v>-8550</v>
      </c>
      <c r="Q12968" s="29">
        <f t="shared" si="808"/>
        <v>450</v>
      </c>
      <c r="R12968" s="29">
        <f t="shared" si="809"/>
        <v>450</v>
      </c>
      <c r="S12968" s="15" t="s">
        <v>7227</v>
      </c>
      <c r="T12968" s="15">
        <v>108100</v>
      </c>
      <c r="U12968" s="15" t="s">
        <v>104</v>
      </c>
      <c r="V12968" s="15">
        <v>47040001</v>
      </c>
      <c r="W12968" s="15" t="s">
        <v>105</v>
      </c>
    </row>
    <row r="12969" spans="2:23" hidden="1" x14ac:dyDescent="0.25">
      <c r="B12969" s="14">
        <v>51004262</v>
      </c>
      <c r="C12969" s="14">
        <v>0</v>
      </c>
      <c r="D12969" s="15">
        <v>21040011</v>
      </c>
      <c r="E12969" s="16" t="s">
        <v>9866</v>
      </c>
      <c r="F12969" s="14">
        <v>1901</v>
      </c>
      <c r="G12969" s="17">
        <v>39968</v>
      </c>
      <c r="H12969" s="29">
        <v>9000</v>
      </c>
      <c r="I12969" s="29">
        <v>0</v>
      </c>
      <c r="J12969" s="29">
        <v>0</v>
      </c>
      <c r="K12969" s="29">
        <v>0</v>
      </c>
      <c r="L12969" s="29">
        <f t="shared" si="806"/>
        <v>9000</v>
      </c>
      <c r="M12969" s="29">
        <v>-8550</v>
      </c>
      <c r="N12969" s="29">
        <v>0</v>
      </c>
      <c r="O12969" s="29">
        <v>0</v>
      </c>
      <c r="P12969" s="29">
        <f t="shared" si="807"/>
        <v>-8550</v>
      </c>
      <c r="Q12969" s="29">
        <f t="shared" si="808"/>
        <v>450</v>
      </c>
      <c r="R12969" s="29">
        <f t="shared" si="809"/>
        <v>450</v>
      </c>
      <c r="S12969" s="15" t="s">
        <v>7227</v>
      </c>
      <c r="T12969" s="15">
        <v>108100</v>
      </c>
      <c r="U12969" s="15" t="s">
        <v>104</v>
      </c>
      <c r="V12969" s="15">
        <v>47040001</v>
      </c>
      <c r="W12969" s="15" t="s">
        <v>105</v>
      </c>
    </row>
    <row r="12970" spans="2:23" hidden="1" x14ac:dyDescent="0.25">
      <c r="B12970" s="14">
        <v>51004263</v>
      </c>
      <c r="C12970" s="14">
        <v>0</v>
      </c>
      <c r="D12970" s="15">
        <v>21040011</v>
      </c>
      <c r="E12970" s="16" t="s">
        <v>9867</v>
      </c>
      <c r="F12970" s="14">
        <v>1902</v>
      </c>
      <c r="G12970" s="17">
        <v>36982</v>
      </c>
      <c r="H12970" s="29">
        <v>9000</v>
      </c>
      <c r="I12970" s="29">
        <v>0</v>
      </c>
      <c r="J12970" s="29">
        <v>0</v>
      </c>
      <c r="K12970" s="29">
        <v>0</v>
      </c>
      <c r="L12970" s="29">
        <f t="shared" si="806"/>
        <v>9000</v>
      </c>
      <c r="M12970" s="29">
        <v>-8550</v>
      </c>
      <c r="N12970" s="29">
        <v>0</v>
      </c>
      <c r="O12970" s="29">
        <v>0</v>
      </c>
      <c r="P12970" s="29">
        <f t="shared" si="807"/>
        <v>-8550</v>
      </c>
      <c r="Q12970" s="29">
        <f t="shared" si="808"/>
        <v>450</v>
      </c>
      <c r="R12970" s="29">
        <f t="shared" si="809"/>
        <v>450</v>
      </c>
      <c r="S12970" s="15" t="s">
        <v>7227</v>
      </c>
      <c r="T12970" s="15">
        <v>108200</v>
      </c>
      <c r="U12970" s="15" t="s">
        <v>66</v>
      </c>
      <c r="V12970" s="15">
        <v>47040001</v>
      </c>
      <c r="W12970" s="15" t="s">
        <v>67</v>
      </c>
    </row>
    <row r="12971" spans="2:23" hidden="1" x14ac:dyDescent="0.25">
      <c r="B12971" s="14">
        <v>51004264</v>
      </c>
      <c r="C12971" s="14">
        <v>0</v>
      </c>
      <c r="D12971" s="15">
        <v>21040011</v>
      </c>
      <c r="E12971" s="16" t="s">
        <v>8422</v>
      </c>
      <c r="F12971" s="14">
        <v>1051</v>
      </c>
      <c r="G12971" s="17">
        <v>38856</v>
      </c>
      <c r="H12971" s="29">
        <v>9050</v>
      </c>
      <c r="I12971" s="29">
        <v>0</v>
      </c>
      <c r="J12971" s="29">
        <v>0</v>
      </c>
      <c r="K12971" s="29">
        <v>0</v>
      </c>
      <c r="L12971" s="29">
        <f t="shared" si="806"/>
        <v>9050</v>
      </c>
      <c r="M12971" s="29">
        <v>-8598</v>
      </c>
      <c r="N12971" s="29">
        <v>0</v>
      </c>
      <c r="O12971" s="29">
        <v>0</v>
      </c>
      <c r="P12971" s="29">
        <f t="shared" si="807"/>
        <v>-8598</v>
      </c>
      <c r="Q12971" s="29">
        <f t="shared" si="808"/>
        <v>452</v>
      </c>
      <c r="R12971" s="29">
        <f t="shared" si="809"/>
        <v>452</v>
      </c>
      <c r="S12971" s="15" t="s">
        <v>7227</v>
      </c>
      <c r="T12971" s="15">
        <v>100601</v>
      </c>
      <c r="U12971" s="15" t="s">
        <v>79</v>
      </c>
      <c r="V12971" s="15">
        <v>47040001</v>
      </c>
      <c r="W12971" s="15" t="s">
        <v>80</v>
      </c>
    </row>
    <row r="12972" spans="2:23" hidden="1" x14ac:dyDescent="0.25">
      <c r="B12972" s="14">
        <v>51004265</v>
      </c>
      <c r="C12972" s="14">
        <v>0</v>
      </c>
      <c r="D12972" s="15">
        <v>21040011</v>
      </c>
      <c r="E12972" s="16" t="s">
        <v>9868</v>
      </c>
      <c r="F12972" s="14">
        <v>1051</v>
      </c>
      <c r="G12972" s="17">
        <v>39081</v>
      </c>
      <c r="H12972" s="29">
        <v>9050</v>
      </c>
      <c r="I12972" s="29">
        <v>0</v>
      </c>
      <c r="J12972" s="29">
        <v>0</v>
      </c>
      <c r="K12972" s="29">
        <v>0</v>
      </c>
      <c r="L12972" s="29">
        <f t="shared" si="806"/>
        <v>9050</v>
      </c>
      <c r="M12972" s="29">
        <v>-8597</v>
      </c>
      <c r="N12972" s="29">
        <v>0</v>
      </c>
      <c r="O12972" s="29">
        <v>0</v>
      </c>
      <c r="P12972" s="29">
        <f t="shared" si="807"/>
        <v>-8597</v>
      </c>
      <c r="Q12972" s="29">
        <f t="shared" si="808"/>
        <v>453</v>
      </c>
      <c r="R12972" s="29">
        <f t="shared" si="809"/>
        <v>453</v>
      </c>
      <c r="S12972" s="15" t="s">
        <v>7227</v>
      </c>
      <c r="T12972" s="15">
        <v>100601</v>
      </c>
      <c r="U12972" s="15" t="s">
        <v>79</v>
      </c>
      <c r="V12972" s="15">
        <v>47040001</v>
      </c>
      <c r="W12972" s="15" t="s">
        <v>80</v>
      </c>
    </row>
    <row r="12973" spans="2:23" hidden="1" x14ac:dyDescent="0.25">
      <c r="B12973" s="14">
        <v>51004266</v>
      </c>
      <c r="C12973" s="14">
        <v>0</v>
      </c>
      <c r="D12973" s="15">
        <v>21040011</v>
      </c>
      <c r="E12973" s="16" t="s">
        <v>9869</v>
      </c>
      <c r="F12973" s="14">
        <v>1071</v>
      </c>
      <c r="G12973" s="17">
        <v>38960</v>
      </c>
      <c r="H12973" s="29">
        <v>9060</v>
      </c>
      <c r="I12973" s="29">
        <v>0</v>
      </c>
      <c r="J12973" s="29">
        <v>0</v>
      </c>
      <c r="K12973" s="29">
        <v>0</v>
      </c>
      <c r="L12973" s="29">
        <f t="shared" si="806"/>
        <v>9060</v>
      </c>
      <c r="M12973" s="29">
        <v>-8607</v>
      </c>
      <c r="N12973" s="29">
        <v>0</v>
      </c>
      <c r="O12973" s="29">
        <v>0</v>
      </c>
      <c r="P12973" s="29">
        <f t="shared" si="807"/>
        <v>-8607</v>
      </c>
      <c r="Q12973" s="29">
        <f t="shared" si="808"/>
        <v>453</v>
      </c>
      <c r="R12973" s="29">
        <f t="shared" si="809"/>
        <v>453</v>
      </c>
      <c r="S12973" s="15" t="s">
        <v>7227</v>
      </c>
      <c r="T12973" s="15">
        <v>100901</v>
      </c>
      <c r="U12973" s="15" t="s">
        <v>57</v>
      </c>
      <c r="V12973" s="15">
        <v>47040001</v>
      </c>
      <c r="W12973" s="15" t="s">
        <v>58</v>
      </c>
    </row>
    <row r="12974" spans="2:23" hidden="1" x14ac:dyDescent="0.25">
      <c r="B12974" s="14">
        <v>51004267</v>
      </c>
      <c r="C12974" s="14">
        <v>0</v>
      </c>
      <c r="D12974" s="15">
        <v>21040011</v>
      </c>
      <c r="E12974" s="16" t="s">
        <v>9596</v>
      </c>
      <c r="F12974" s="14">
        <v>1021</v>
      </c>
      <c r="G12974" s="17">
        <v>38280</v>
      </c>
      <c r="H12974" s="29">
        <v>9134</v>
      </c>
      <c r="I12974" s="29">
        <v>0</v>
      </c>
      <c r="J12974" s="29">
        <v>0</v>
      </c>
      <c r="K12974" s="29">
        <v>0</v>
      </c>
      <c r="L12974" s="29">
        <f t="shared" si="806"/>
        <v>9134</v>
      </c>
      <c r="M12974" s="29">
        <v>-8677</v>
      </c>
      <c r="N12974" s="29">
        <v>0</v>
      </c>
      <c r="O12974" s="29">
        <v>0</v>
      </c>
      <c r="P12974" s="29">
        <f t="shared" si="807"/>
        <v>-8677</v>
      </c>
      <c r="Q12974" s="29">
        <f t="shared" si="808"/>
        <v>457</v>
      </c>
      <c r="R12974" s="29">
        <f t="shared" si="809"/>
        <v>457</v>
      </c>
      <c r="S12974" s="15" t="s">
        <v>7227</v>
      </c>
      <c r="T12974" s="15">
        <v>100301</v>
      </c>
      <c r="U12974" s="15" t="s">
        <v>32</v>
      </c>
      <c r="V12974" s="15">
        <v>47040001</v>
      </c>
      <c r="W12974" s="15" t="s">
        <v>33</v>
      </c>
    </row>
    <row r="12975" spans="2:23" hidden="1" x14ac:dyDescent="0.25">
      <c r="B12975" s="14">
        <v>51004268</v>
      </c>
      <c r="C12975" s="14">
        <v>0</v>
      </c>
      <c r="D12975" s="15">
        <v>21040011</v>
      </c>
      <c r="E12975" s="16" t="s">
        <v>9712</v>
      </c>
      <c r="F12975" s="14">
        <v>1021</v>
      </c>
      <c r="G12975" s="17">
        <v>38472</v>
      </c>
      <c r="H12975" s="29">
        <v>9199</v>
      </c>
      <c r="I12975" s="29">
        <v>0</v>
      </c>
      <c r="J12975" s="29">
        <v>0</v>
      </c>
      <c r="K12975" s="29">
        <v>0</v>
      </c>
      <c r="L12975" s="29">
        <f t="shared" si="806"/>
        <v>9199</v>
      </c>
      <c r="M12975" s="29">
        <v>-8739</v>
      </c>
      <c r="N12975" s="29">
        <v>0</v>
      </c>
      <c r="O12975" s="29">
        <v>0</v>
      </c>
      <c r="P12975" s="29">
        <f t="shared" si="807"/>
        <v>-8739</v>
      </c>
      <c r="Q12975" s="29">
        <f t="shared" si="808"/>
        <v>460</v>
      </c>
      <c r="R12975" s="29">
        <f t="shared" si="809"/>
        <v>460</v>
      </c>
      <c r="S12975" s="15" t="s">
        <v>7227</v>
      </c>
      <c r="T12975" s="15">
        <v>100301</v>
      </c>
      <c r="U12975" s="15" t="s">
        <v>32</v>
      </c>
      <c r="V12975" s="15">
        <v>47040001</v>
      </c>
      <c r="W12975" s="15" t="s">
        <v>33</v>
      </c>
    </row>
    <row r="12976" spans="2:23" hidden="1" x14ac:dyDescent="0.25">
      <c r="B12976" s="14">
        <v>51004270</v>
      </c>
      <c r="C12976" s="14">
        <v>0</v>
      </c>
      <c r="D12976" s="15">
        <v>21040011</v>
      </c>
      <c r="E12976" s="16" t="s">
        <v>9870</v>
      </c>
      <c r="F12976" s="14">
        <v>1071</v>
      </c>
      <c r="G12976" s="17">
        <v>38910</v>
      </c>
      <c r="H12976" s="29">
        <v>9280</v>
      </c>
      <c r="I12976" s="29">
        <v>0</v>
      </c>
      <c r="J12976" s="29">
        <v>0</v>
      </c>
      <c r="K12976" s="29">
        <v>0</v>
      </c>
      <c r="L12976" s="29">
        <f t="shared" si="806"/>
        <v>9280</v>
      </c>
      <c r="M12976" s="29">
        <v>-8816</v>
      </c>
      <c r="N12976" s="29">
        <v>0</v>
      </c>
      <c r="O12976" s="29">
        <v>0</v>
      </c>
      <c r="P12976" s="29">
        <f t="shared" si="807"/>
        <v>-8816</v>
      </c>
      <c r="Q12976" s="29">
        <f t="shared" si="808"/>
        <v>464</v>
      </c>
      <c r="R12976" s="29">
        <f t="shared" si="809"/>
        <v>464</v>
      </c>
      <c r="S12976" s="15" t="s">
        <v>7227</v>
      </c>
      <c r="T12976" s="15">
        <v>100901</v>
      </c>
      <c r="U12976" s="15" t="s">
        <v>57</v>
      </c>
      <c r="V12976" s="15">
        <v>47040001</v>
      </c>
      <c r="W12976" s="15" t="s">
        <v>58</v>
      </c>
    </row>
    <row r="12977" spans="2:23" hidden="1" x14ac:dyDescent="0.25">
      <c r="B12977" s="14">
        <v>51004271</v>
      </c>
      <c r="C12977" s="14">
        <v>0</v>
      </c>
      <c r="D12977" s="15">
        <v>21040011</v>
      </c>
      <c r="E12977" s="16" t="s">
        <v>9871</v>
      </c>
      <c r="F12977" s="14">
        <v>1901</v>
      </c>
      <c r="G12977" s="17">
        <v>41275</v>
      </c>
      <c r="H12977" s="29">
        <v>9360</v>
      </c>
      <c r="I12977" s="29">
        <v>0</v>
      </c>
      <c r="J12977" s="29">
        <v>0</v>
      </c>
      <c r="K12977" s="29">
        <v>0</v>
      </c>
      <c r="L12977" s="29">
        <f t="shared" si="806"/>
        <v>9360</v>
      </c>
      <c r="M12977" s="29">
        <v>-8892</v>
      </c>
      <c r="N12977" s="29">
        <v>0</v>
      </c>
      <c r="O12977" s="29">
        <v>0</v>
      </c>
      <c r="P12977" s="29">
        <f t="shared" si="807"/>
        <v>-8892</v>
      </c>
      <c r="Q12977" s="29">
        <f t="shared" si="808"/>
        <v>468</v>
      </c>
      <c r="R12977" s="29">
        <f t="shared" si="809"/>
        <v>468</v>
      </c>
      <c r="S12977" s="15" t="s">
        <v>7227</v>
      </c>
      <c r="T12977" s="15">
        <v>108100</v>
      </c>
      <c r="U12977" s="15" t="s">
        <v>104</v>
      </c>
      <c r="V12977" s="15">
        <v>47040001</v>
      </c>
      <c r="W12977" s="15" t="s">
        <v>105</v>
      </c>
    </row>
    <row r="12978" spans="2:23" hidden="1" x14ac:dyDescent="0.25">
      <c r="B12978" s="14">
        <v>51004273</v>
      </c>
      <c r="C12978" s="14">
        <v>0</v>
      </c>
      <c r="D12978" s="15">
        <v>21040011</v>
      </c>
      <c r="E12978" s="16" t="s">
        <v>9872</v>
      </c>
      <c r="F12978" s="14">
        <v>1012</v>
      </c>
      <c r="G12978" s="17">
        <v>38059</v>
      </c>
      <c r="H12978" s="29">
        <v>9384</v>
      </c>
      <c r="I12978" s="29">
        <v>0</v>
      </c>
      <c r="J12978" s="29">
        <v>0</v>
      </c>
      <c r="K12978" s="29">
        <v>0</v>
      </c>
      <c r="L12978" s="29">
        <f t="shared" si="806"/>
        <v>9384</v>
      </c>
      <c r="M12978" s="29">
        <v>-8915</v>
      </c>
      <c r="N12978" s="29">
        <v>0</v>
      </c>
      <c r="O12978" s="29">
        <v>0</v>
      </c>
      <c r="P12978" s="29">
        <f t="shared" si="807"/>
        <v>-8915</v>
      </c>
      <c r="Q12978" s="29">
        <f t="shared" si="808"/>
        <v>469</v>
      </c>
      <c r="R12978" s="29">
        <f t="shared" si="809"/>
        <v>469</v>
      </c>
      <c r="S12978" s="15" t="s">
        <v>7227</v>
      </c>
      <c r="T12978" s="15">
        <v>100202</v>
      </c>
      <c r="U12978" s="15" t="s">
        <v>70</v>
      </c>
      <c r="V12978" s="15">
        <v>47040001</v>
      </c>
      <c r="W12978" s="15" t="s">
        <v>71</v>
      </c>
    </row>
    <row r="12979" spans="2:23" hidden="1" x14ac:dyDescent="0.25">
      <c r="B12979" s="14">
        <v>51004274</v>
      </c>
      <c r="C12979" s="14">
        <v>0</v>
      </c>
      <c r="D12979" s="15">
        <v>21040011</v>
      </c>
      <c r="E12979" s="16" t="s">
        <v>9873</v>
      </c>
      <c r="F12979" s="14">
        <v>1902</v>
      </c>
      <c r="G12979" s="17">
        <v>37712</v>
      </c>
      <c r="H12979" s="29">
        <v>9400</v>
      </c>
      <c r="I12979" s="29">
        <v>0</v>
      </c>
      <c r="J12979" s="29">
        <v>0</v>
      </c>
      <c r="K12979" s="29">
        <v>0</v>
      </c>
      <c r="L12979" s="29">
        <f t="shared" si="806"/>
        <v>9400</v>
      </c>
      <c r="M12979" s="29">
        <v>-8930</v>
      </c>
      <c r="N12979" s="29">
        <v>0</v>
      </c>
      <c r="O12979" s="29">
        <v>0</v>
      </c>
      <c r="P12979" s="29">
        <f t="shared" si="807"/>
        <v>-8930</v>
      </c>
      <c r="Q12979" s="29">
        <f t="shared" si="808"/>
        <v>470</v>
      </c>
      <c r="R12979" s="29">
        <f t="shared" si="809"/>
        <v>470</v>
      </c>
      <c r="S12979" s="15" t="s">
        <v>7227</v>
      </c>
      <c r="T12979" s="15">
        <v>108200</v>
      </c>
      <c r="U12979" s="15" t="s">
        <v>66</v>
      </c>
      <c r="V12979" s="15">
        <v>47040001</v>
      </c>
      <c r="W12979" s="15" t="s">
        <v>67</v>
      </c>
    </row>
    <row r="12980" spans="2:23" hidden="1" x14ac:dyDescent="0.25">
      <c r="B12980" s="14">
        <v>51004275</v>
      </c>
      <c r="C12980" s="14">
        <v>0</v>
      </c>
      <c r="D12980" s="15">
        <v>21040011</v>
      </c>
      <c r="E12980" s="16" t="s">
        <v>9874</v>
      </c>
      <c r="F12980" s="14">
        <v>1902</v>
      </c>
      <c r="G12980" s="17">
        <v>40742</v>
      </c>
      <c r="H12980" s="29">
        <v>9400</v>
      </c>
      <c r="I12980" s="29">
        <v>0</v>
      </c>
      <c r="J12980" s="29">
        <v>0</v>
      </c>
      <c r="K12980" s="29">
        <v>0</v>
      </c>
      <c r="L12980" s="29">
        <f t="shared" si="806"/>
        <v>9400</v>
      </c>
      <c r="M12980" s="29">
        <v>-8930</v>
      </c>
      <c r="N12980" s="29">
        <v>0</v>
      </c>
      <c r="O12980" s="29">
        <v>0</v>
      </c>
      <c r="P12980" s="29">
        <f t="shared" si="807"/>
        <v>-8930</v>
      </c>
      <c r="Q12980" s="29">
        <f t="shared" si="808"/>
        <v>470</v>
      </c>
      <c r="R12980" s="29">
        <f t="shared" si="809"/>
        <v>470</v>
      </c>
      <c r="S12980" s="15" t="s">
        <v>7227</v>
      </c>
      <c r="T12980" s="15">
        <v>108200</v>
      </c>
      <c r="U12980" s="15" t="s">
        <v>66</v>
      </c>
      <c r="V12980" s="15">
        <v>47040001</v>
      </c>
      <c r="W12980" s="15" t="s">
        <v>67</v>
      </c>
    </row>
    <row r="12981" spans="2:23" hidden="1" x14ac:dyDescent="0.25">
      <c r="B12981" s="14">
        <v>51004276</v>
      </c>
      <c r="C12981" s="14">
        <v>0</v>
      </c>
      <c r="D12981" s="15">
        <v>21040011</v>
      </c>
      <c r="E12981" s="16" t="s">
        <v>9875</v>
      </c>
      <c r="F12981" s="14">
        <v>1021</v>
      </c>
      <c r="G12981" s="17">
        <v>38957</v>
      </c>
      <c r="H12981" s="29">
        <v>9402</v>
      </c>
      <c r="I12981" s="29">
        <v>0</v>
      </c>
      <c r="J12981" s="29">
        <v>0</v>
      </c>
      <c r="K12981" s="29">
        <v>0</v>
      </c>
      <c r="L12981" s="29">
        <f t="shared" si="806"/>
        <v>9402</v>
      </c>
      <c r="M12981" s="29">
        <v>-8932</v>
      </c>
      <c r="N12981" s="29">
        <v>0</v>
      </c>
      <c r="O12981" s="29">
        <v>0</v>
      </c>
      <c r="P12981" s="29">
        <f t="shared" si="807"/>
        <v>-8932</v>
      </c>
      <c r="Q12981" s="29">
        <f t="shared" si="808"/>
        <v>470</v>
      </c>
      <c r="R12981" s="29">
        <f t="shared" si="809"/>
        <v>470</v>
      </c>
      <c r="S12981" s="15" t="s">
        <v>7227</v>
      </c>
      <c r="T12981" s="15">
        <v>100301</v>
      </c>
      <c r="U12981" s="15" t="s">
        <v>32</v>
      </c>
      <c r="V12981" s="15">
        <v>47040001</v>
      </c>
      <c r="W12981" s="15" t="s">
        <v>33</v>
      </c>
    </row>
    <row r="12982" spans="2:23" hidden="1" x14ac:dyDescent="0.25">
      <c r="B12982" s="14">
        <v>51004277</v>
      </c>
      <c r="C12982" s="14">
        <v>0</v>
      </c>
      <c r="D12982" s="15">
        <v>21040011</v>
      </c>
      <c r="E12982" s="16" t="s">
        <v>9876</v>
      </c>
      <c r="F12982" s="14">
        <v>1051</v>
      </c>
      <c r="G12982" s="17">
        <v>41152</v>
      </c>
      <c r="H12982" s="29">
        <v>9500</v>
      </c>
      <c r="I12982" s="29">
        <v>0</v>
      </c>
      <c r="J12982" s="29">
        <v>0</v>
      </c>
      <c r="K12982" s="29">
        <v>0</v>
      </c>
      <c r="L12982" s="29">
        <f t="shared" si="806"/>
        <v>9500</v>
      </c>
      <c r="M12982" s="29">
        <v>-9025</v>
      </c>
      <c r="N12982" s="29">
        <v>0</v>
      </c>
      <c r="O12982" s="29">
        <v>0</v>
      </c>
      <c r="P12982" s="29">
        <f t="shared" si="807"/>
        <v>-9025</v>
      </c>
      <c r="Q12982" s="29">
        <f t="shared" si="808"/>
        <v>475</v>
      </c>
      <c r="R12982" s="29">
        <f t="shared" si="809"/>
        <v>475</v>
      </c>
      <c r="S12982" s="15" t="s">
        <v>7227</v>
      </c>
      <c r="T12982" s="15">
        <v>100601</v>
      </c>
      <c r="U12982" s="15" t="s">
        <v>79</v>
      </c>
      <c r="V12982" s="15">
        <v>47040001</v>
      </c>
      <c r="W12982" s="15" t="s">
        <v>80</v>
      </c>
    </row>
    <row r="12983" spans="2:23" hidden="1" x14ac:dyDescent="0.25">
      <c r="B12983" s="14">
        <v>51004278</v>
      </c>
      <c r="C12983" s="14">
        <v>0</v>
      </c>
      <c r="D12983" s="15">
        <v>21040011</v>
      </c>
      <c r="E12983" s="16" t="s">
        <v>8092</v>
      </c>
      <c r="F12983" s="14">
        <v>1031</v>
      </c>
      <c r="G12983" s="17">
        <v>38513</v>
      </c>
      <c r="H12983" s="29">
        <v>9550</v>
      </c>
      <c r="I12983" s="29">
        <v>0</v>
      </c>
      <c r="J12983" s="29">
        <v>0</v>
      </c>
      <c r="K12983" s="29">
        <v>0</v>
      </c>
      <c r="L12983" s="29">
        <f t="shared" si="806"/>
        <v>9550</v>
      </c>
      <c r="M12983" s="29">
        <v>-9072</v>
      </c>
      <c r="N12983" s="29">
        <v>0</v>
      </c>
      <c r="O12983" s="29">
        <v>0</v>
      </c>
      <c r="P12983" s="29">
        <f t="shared" si="807"/>
        <v>-9072</v>
      </c>
      <c r="Q12983" s="29">
        <f t="shared" si="808"/>
        <v>478</v>
      </c>
      <c r="R12983" s="29">
        <f t="shared" si="809"/>
        <v>478</v>
      </c>
      <c r="S12983" s="15" t="s">
        <v>7227</v>
      </c>
      <c r="T12983" s="15">
        <v>100401</v>
      </c>
      <c r="U12983" s="15" t="s">
        <v>97</v>
      </c>
      <c r="V12983" s="15">
        <v>47040001</v>
      </c>
      <c r="W12983" s="15" t="s">
        <v>98</v>
      </c>
    </row>
    <row r="12984" spans="2:23" hidden="1" x14ac:dyDescent="0.25">
      <c r="B12984" s="14">
        <v>51004279</v>
      </c>
      <c r="C12984" s="14">
        <v>0</v>
      </c>
      <c r="D12984" s="15">
        <v>21040011</v>
      </c>
      <c r="E12984" s="16" t="s">
        <v>8092</v>
      </c>
      <c r="F12984" s="14">
        <v>1031</v>
      </c>
      <c r="G12984" s="17">
        <v>38514</v>
      </c>
      <c r="H12984" s="29">
        <v>9550</v>
      </c>
      <c r="I12984" s="29">
        <v>0</v>
      </c>
      <c r="J12984" s="29">
        <v>0</v>
      </c>
      <c r="K12984" s="29">
        <v>0</v>
      </c>
      <c r="L12984" s="29">
        <f t="shared" si="806"/>
        <v>9550</v>
      </c>
      <c r="M12984" s="29">
        <v>-9073</v>
      </c>
      <c r="N12984" s="29">
        <v>0</v>
      </c>
      <c r="O12984" s="29">
        <v>0</v>
      </c>
      <c r="P12984" s="29">
        <f t="shared" si="807"/>
        <v>-9073</v>
      </c>
      <c r="Q12984" s="29">
        <f t="shared" si="808"/>
        <v>477</v>
      </c>
      <c r="R12984" s="29">
        <f t="shared" si="809"/>
        <v>477</v>
      </c>
      <c r="S12984" s="15" t="s">
        <v>7227</v>
      </c>
      <c r="T12984" s="15">
        <v>100401</v>
      </c>
      <c r="U12984" s="15" t="s">
        <v>97</v>
      </c>
      <c r="V12984" s="15">
        <v>47040001</v>
      </c>
      <c r="W12984" s="15" t="s">
        <v>98</v>
      </c>
    </row>
    <row r="12985" spans="2:23" hidden="1" x14ac:dyDescent="0.25">
      <c r="B12985" s="14">
        <v>51004280</v>
      </c>
      <c r="C12985" s="14">
        <v>0</v>
      </c>
      <c r="D12985" s="15">
        <v>21040011</v>
      </c>
      <c r="E12985" s="16" t="s">
        <v>9877</v>
      </c>
      <c r="F12985" s="14">
        <v>1403</v>
      </c>
      <c r="G12985" s="17">
        <v>41356</v>
      </c>
      <c r="H12985" s="29">
        <v>9553</v>
      </c>
      <c r="I12985" s="29">
        <v>0</v>
      </c>
      <c r="J12985" s="29">
        <v>0</v>
      </c>
      <c r="K12985" s="29">
        <v>0</v>
      </c>
      <c r="L12985" s="29">
        <f t="shared" ref="L12985:L13048" si="810">SUM(H12985:K12985)</f>
        <v>9553</v>
      </c>
      <c r="M12985" s="29">
        <v>-9076</v>
      </c>
      <c r="N12985" s="29">
        <v>0</v>
      </c>
      <c r="O12985" s="29">
        <v>0</v>
      </c>
      <c r="P12985" s="29">
        <f t="shared" si="807"/>
        <v>-9076</v>
      </c>
      <c r="Q12985" s="29">
        <f t="shared" si="808"/>
        <v>477</v>
      </c>
      <c r="R12985" s="29">
        <f t="shared" si="809"/>
        <v>477</v>
      </c>
      <c r="S12985" s="15" t="s">
        <v>7227</v>
      </c>
      <c r="T12985" s="15">
        <v>101403</v>
      </c>
      <c r="U12985" s="15" t="s">
        <v>218</v>
      </c>
      <c r="V12985" s="15">
        <v>47040001</v>
      </c>
      <c r="W12985" s="15" t="s">
        <v>140</v>
      </c>
    </row>
    <row r="12986" spans="2:23" hidden="1" x14ac:dyDescent="0.25">
      <c r="B12986" s="14">
        <v>51004281</v>
      </c>
      <c r="C12986" s="14">
        <v>0</v>
      </c>
      <c r="D12986" s="15">
        <v>21040011</v>
      </c>
      <c r="E12986" s="16" t="s">
        <v>9878</v>
      </c>
      <c r="F12986" s="14">
        <v>1401</v>
      </c>
      <c r="G12986" s="17">
        <v>40269</v>
      </c>
      <c r="H12986" s="29">
        <v>9588</v>
      </c>
      <c r="I12986" s="29">
        <v>0</v>
      </c>
      <c r="J12986" s="29">
        <v>0</v>
      </c>
      <c r="K12986" s="29">
        <v>0</v>
      </c>
      <c r="L12986" s="29">
        <f t="shared" si="810"/>
        <v>9588</v>
      </c>
      <c r="M12986" s="29">
        <v>-9109</v>
      </c>
      <c r="N12986" s="29">
        <v>0</v>
      </c>
      <c r="O12986" s="29">
        <v>0</v>
      </c>
      <c r="P12986" s="29">
        <f t="shared" si="807"/>
        <v>-9109</v>
      </c>
      <c r="Q12986" s="29">
        <f t="shared" si="808"/>
        <v>479</v>
      </c>
      <c r="R12986" s="29">
        <f t="shared" si="809"/>
        <v>479</v>
      </c>
      <c r="S12986" s="15" t="s">
        <v>7227</v>
      </c>
      <c r="T12986" s="15">
        <v>101401</v>
      </c>
      <c r="U12986" s="15" t="s">
        <v>139</v>
      </c>
      <c r="V12986" s="15">
        <v>47040001</v>
      </c>
      <c r="W12986" s="15" t="s">
        <v>140</v>
      </c>
    </row>
    <row r="12987" spans="2:23" hidden="1" x14ac:dyDescent="0.25">
      <c r="B12987" s="14">
        <v>51004282</v>
      </c>
      <c r="C12987" s="14">
        <v>0</v>
      </c>
      <c r="D12987" s="15">
        <v>21040011</v>
      </c>
      <c r="E12987" s="16" t="s">
        <v>9879</v>
      </c>
      <c r="F12987" s="14">
        <v>1015</v>
      </c>
      <c r="G12987" s="17">
        <v>39545</v>
      </c>
      <c r="H12987" s="29">
        <v>9592</v>
      </c>
      <c r="I12987" s="29">
        <v>0</v>
      </c>
      <c r="J12987" s="29">
        <v>0</v>
      </c>
      <c r="K12987" s="29">
        <v>0</v>
      </c>
      <c r="L12987" s="29">
        <f t="shared" si="810"/>
        <v>9592</v>
      </c>
      <c r="M12987" s="29">
        <v>-9113</v>
      </c>
      <c r="N12987" s="29">
        <v>0</v>
      </c>
      <c r="O12987" s="29">
        <v>0</v>
      </c>
      <c r="P12987" s="29">
        <f t="shared" si="807"/>
        <v>-9113</v>
      </c>
      <c r="Q12987" s="29">
        <f t="shared" si="808"/>
        <v>479</v>
      </c>
      <c r="R12987" s="29">
        <f t="shared" si="809"/>
        <v>479</v>
      </c>
      <c r="S12987" s="15" t="s">
        <v>7227</v>
      </c>
      <c r="T12987" s="15">
        <v>100205</v>
      </c>
      <c r="U12987" s="15" t="s">
        <v>159</v>
      </c>
      <c r="V12987" s="15">
        <v>47040001</v>
      </c>
      <c r="W12987" s="15" t="s">
        <v>71</v>
      </c>
    </row>
    <row r="12988" spans="2:23" hidden="1" x14ac:dyDescent="0.25">
      <c r="B12988" s="14">
        <v>51004283</v>
      </c>
      <c r="C12988" s="14">
        <v>0</v>
      </c>
      <c r="D12988" s="15">
        <v>21040011</v>
      </c>
      <c r="E12988" s="16" t="s">
        <v>8520</v>
      </c>
      <c r="F12988" s="14">
        <v>1071</v>
      </c>
      <c r="G12988" s="17">
        <v>38877</v>
      </c>
      <c r="H12988" s="29">
        <v>9600</v>
      </c>
      <c r="I12988" s="29">
        <v>0</v>
      </c>
      <c r="J12988" s="29">
        <v>0</v>
      </c>
      <c r="K12988" s="29">
        <v>0</v>
      </c>
      <c r="L12988" s="29">
        <f t="shared" si="810"/>
        <v>9600</v>
      </c>
      <c r="M12988" s="29">
        <v>-9120</v>
      </c>
      <c r="N12988" s="29">
        <v>0</v>
      </c>
      <c r="O12988" s="29">
        <v>0</v>
      </c>
      <c r="P12988" s="29">
        <f t="shared" si="807"/>
        <v>-9120</v>
      </c>
      <c r="Q12988" s="29">
        <f t="shared" si="808"/>
        <v>480</v>
      </c>
      <c r="R12988" s="29">
        <f t="shared" si="809"/>
        <v>480</v>
      </c>
      <c r="S12988" s="15" t="s">
        <v>7227</v>
      </c>
      <c r="T12988" s="15">
        <v>100901</v>
      </c>
      <c r="U12988" s="15" t="s">
        <v>57</v>
      </c>
      <c r="V12988" s="15">
        <v>47040001</v>
      </c>
      <c r="W12988" s="15" t="s">
        <v>58</v>
      </c>
    </row>
    <row r="12989" spans="2:23" hidden="1" x14ac:dyDescent="0.25">
      <c r="B12989" s="14">
        <v>51004284</v>
      </c>
      <c r="C12989" s="14">
        <v>0</v>
      </c>
      <c r="D12989" s="15">
        <v>21040011</v>
      </c>
      <c r="E12989" s="16" t="s">
        <v>9880</v>
      </c>
      <c r="F12989" s="14">
        <v>1061</v>
      </c>
      <c r="G12989" s="17">
        <v>39068</v>
      </c>
      <c r="H12989" s="29">
        <v>9620</v>
      </c>
      <c r="I12989" s="29">
        <v>0</v>
      </c>
      <c r="J12989" s="29">
        <v>0</v>
      </c>
      <c r="K12989" s="29">
        <v>0</v>
      </c>
      <c r="L12989" s="29">
        <f t="shared" si="810"/>
        <v>9620</v>
      </c>
      <c r="M12989" s="29">
        <v>-9139</v>
      </c>
      <c r="N12989" s="29">
        <v>0</v>
      </c>
      <c r="O12989" s="29">
        <v>0</v>
      </c>
      <c r="P12989" s="29">
        <f t="shared" si="807"/>
        <v>-9139</v>
      </c>
      <c r="Q12989" s="29">
        <f t="shared" si="808"/>
        <v>481</v>
      </c>
      <c r="R12989" s="29">
        <f t="shared" si="809"/>
        <v>481</v>
      </c>
      <c r="S12989" s="15" t="s">
        <v>7227</v>
      </c>
      <c r="T12989" s="15">
        <v>100801</v>
      </c>
      <c r="U12989" s="15" t="s">
        <v>62</v>
      </c>
      <c r="V12989" s="15">
        <v>47040001</v>
      </c>
      <c r="W12989" s="15" t="s">
        <v>44</v>
      </c>
    </row>
    <row r="12990" spans="2:23" hidden="1" x14ac:dyDescent="0.25">
      <c r="B12990" s="14">
        <v>51004285</v>
      </c>
      <c r="C12990" s="14">
        <v>0</v>
      </c>
      <c r="D12990" s="15">
        <v>21040011</v>
      </c>
      <c r="E12990" s="16" t="s">
        <v>9880</v>
      </c>
      <c r="F12990" s="14">
        <v>1061</v>
      </c>
      <c r="G12990" s="17">
        <v>39069</v>
      </c>
      <c r="H12990" s="29">
        <v>9620</v>
      </c>
      <c r="I12990" s="29">
        <v>0</v>
      </c>
      <c r="J12990" s="29">
        <v>0</v>
      </c>
      <c r="K12990" s="29">
        <v>0</v>
      </c>
      <c r="L12990" s="29">
        <f t="shared" si="810"/>
        <v>9620</v>
      </c>
      <c r="M12990" s="29">
        <v>-9139</v>
      </c>
      <c r="N12990" s="29">
        <v>0</v>
      </c>
      <c r="O12990" s="29">
        <v>0</v>
      </c>
      <c r="P12990" s="29">
        <f t="shared" si="807"/>
        <v>-9139</v>
      </c>
      <c r="Q12990" s="29">
        <f t="shared" si="808"/>
        <v>481</v>
      </c>
      <c r="R12990" s="29">
        <f t="shared" si="809"/>
        <v>481</v>
      </c>
      <c r="S12990" s="15" t="s">
        <v>7227</v>
      </c>
      <c r="T12990" s="15">
        <v>100801</v>
      </c>
      <c r="U12990" s="15" t="s">
        <v>62</v>
      </c>
      <c r="V12990" s="15">
        <v>47040001</v>
      </c>
      <c r="W12990" s="15" t="s">
        <v>44</v>
      </c>
    </row>
    <row r="12991" spans="2:23" hidden="1" x14ac:dyDescent="0.25">
      <c r="B12991" s="14">
        <v>51004286</v>
      </c>
      <c r="C12991" s="14">
        <v>0</v>
      </c>
      <c r="D12991" s="15">
        <v>21040011</v>
      </c>
      <c r="E12991" s="16" t="s">
        <v>9880</v>
      </c>
      <c r="F12991" s="14">
        <v>1061</v>
      </c>
      <c r="G12991" s="17">
        <v>39071</v>
      </c>
      <c r="H12991" s="29">
        <v>9620</v>
      </c>
      <c r="I12991" s="29">
        <v>0</v>
      </c>
      <c r="J12991" s="29">
        <v>0</v>
      </c>
      <c r="K12991" s="29">
        <v>0</v>
      </c>
      <c r="L12991" s="29">
        <f t="shared" si="810"/>
        <v>9620</v>
      </c>
      <c r="M12991" s="29">
        <v>-9139</v>
      </c>
      <c r="N12991" s="29">
        <v>0</v>
      </c>
      <c r="O12991" s="29">
        <v>0</v>
      </c>
      <c r="P12991" s="29">
        <f t="shared" si="807"/>
        <v>-9139</v>
      </c>
      <c r="Q12991" s="29">
        <f t="shared" si="808"/>
        <v>481</v>
      </c>
      <c r="R12991" s="29">
        <f t="shared" si="809"/>
        <v>481</v>
      </c>
      <c r="S12991" s="15" t="s">
        <v>7227</v>
      </c>
      <c r="T12991" s="15">
        <v>100801</v>
      </c>
      <c r="U12991" s="15" t="s">
        <v>62</v>
      </c>
      <c r="V12991" s="15">
        <v>47040001</v>
      </c>
      <c r="W12991" s="15" t="s">
        <v>44</v>
      </c>
    </row>
    <row r="12992" spans="2:23" hidden="1" x14ac:dyDescent="0.25">
      <c r="B12992" s="14">
        <v>51004287</v>
      </c>
      <c r="C12992" s="14">
        <v>0</v>
      </c>
      <c r="D12992" s="15">
        <v>21040011</v>
      </c>
      <c r="E12992" s="16" t="s">
        <v>9880</v>
      </c>
      <c r="F12992" s="14">
        <v>1061</v>
      </c>
      <c r="G12992" s="17">
        <v>39069</v>
      </c>
      <c r="H12992" s="29">
        <v>9620</v>
      </c>
      <c r="I12992" s="29">
        <v>0</v>
      </c>
      <c r="J12992" s="29">
        <v>0</v>
      </c>
      <c r="K12992" s="29">
        <v>0</v>
      </c>
      <c r="L12992" s="29">
        <f t="shared" si="810"/>
        <v>9620</v>
      </c>
      <c r="M12992" s="29">
        <v>-9139</v>
      </c>
      <c r="N12992" s="29">
        <v>0</v>
      </c>
      <c r="O12992" s="29">
        <v>0</v>
      </c>
      <c r="P12992" s="29">
        <f t="shared" si="807"/>
        <v>-9139</v>
      </c>
      <c r="Q12992" s="29">
        <f t="shared" si="808"/>
        <v>481</v>
      </c>
      <c r="R12992" s="29">
        <f t="shared" si="809"/>
        <v>481</v>
      </c>
      <c r="S12992" s="15" t="s">
        <v>7227</v>
      </c>
      <c r="T12992" s="15">
        <v>100801</v>
      </c>
      <c r="U12992" s="15" t="s">
        <v>62</v>
      </c>
      <c r="V12992" s="15">
        <v>47040001</v>
      </c>
      <c r="W12992" s="15" t="s">
        <v>44</v>
      </c>
    </row>
    <row r="12993" spans="2:23" hidden="1" x14ac:dyDescent="0.25">
      <c r="B12993" s="14">
        <v>51004288</v>
      </c>
      <c r="C12993" s="14">
        <v>0</v>
      </c>
      <c r="D12993" s="15">
        <v>21040011</v>
      </c>
      <c r="E12993" s="16" t="s">
        <v>9881</v>
      </c>
      <c r="F12993" s="14">
        <v>1061</v>
      </c>
      <c r="G12993" s="17">
        <v>39093</v>
      </c>
      <c r="H12993" s="29">
        <v>9620</v>
      </c>
      <c r="I12993" s="29">
        <v>0</v>
      </c>
      <c r="J12993" s="29">
        <v>0</v>
      </c>
      <c r="K12993" s="29">
        <v>0</v>
      </c>
      <c r="L12993" s="29">
        <f t="shared" si="810"/>
        <v>9620</v>
      </c>
      <c r="M12993" s="29">
        <v>-9139</v>
      </c>
      <c r="N12993" s="29">
        <v>0</v>
      </c>
      <c r="O12993" s="29">
        <v>0</v>
      </c>
      <c r="P12993" s="29">
        <f t="shared" si="807"/>
        <v>-9139</v>
      </c>
      <c r="Q12993" s="29">
        <f t="shared" si="808"/>
        <v>481</v>
      </c>
      <c r="R12993" s="29">
        <f t="shared" si="809"/>
        <v>481</v>
      </c>
      <c r="S12993" s="15" t="s">
        <v>7227</v>
      </c>
      <c r="T12993" s="15">
        <v>100801</v>
      </c>
      <c r="U12993" s="15" t="s">
        <v>62</v>
      </c>
      <c r="V12993" s="15">
        <v>47040001</v>
      </c>
      <c r="W12993" s="15" t="s">
        <v>44</v>
      </c>
    </row>
    <row r="12994" spans="2:23" hidden="1" x14ac:dyDescent="0.25">
      <c r="B12994" s="14">
        <v>51004289</v>
      </c>
      <c r="C12994" s="14">
        <v>0</v>
      </c>
      <c r="D12994" s="15">
        <v>21040011</v>
      </c>
      <c r="E12994" s="16" t="s">
        <v>9882</v>
      </c>
      <c r="F12994" s="14">
        <v>1061</v>
      </c>
      <c r="G12994" s="17">
        <v>39033</v>
      </c>
      <c r="H12994" s="29">
        <v>9672</v>
      </c>
      <c r="I12994" s="29">
        <v>0</v>
      </c>
      <c r="J12994" s="29">
        <v>0</v>
      </c>
      <c r="K12994" s="29">
        <v>0</v>
      </c>
      <c r="L12994" s="29">
        <f t="shared" si="810"/>
        <v>9672</v>
      </c>
      <c r="M12994" s="29">
        <v>-9189</v>
      </c>
      <c r="N12994" s="29">
        <v>0</v>
      </c>
      <c r="O12994" s="29">
        <v>0</v>
      </c>
      <c r="P12994" s="29">
        <f t="shared" si="807"/>
        <v>-9189</v>
      </c>
      <c r="Q12994" s="29">
        <f t="shared" si="808"/>
        <v>483</v>
      </c>
      <c r="R12994" s="29">
        <f t="shared" si="809"/>
        <v>483</v>
      </c>
      <c r="S12994" s="15" t="s">
        <v>7227</v>
      </c>
      <c r="T12994" s="15">
        <v>100801</v>
      </c>
      <c r="U12994" s="15" t="s">
        <v>62</v>
      </c>
      <c r="V12994" s="15">
        <v>47040001</v>
      </c>
      <c r="W12994" s="15" t="s">
        <v>44</v>
      </c>
    </row>
    <row r="12995" spans="2:23" hidden="1" x14ac:dyDescent="0.25">
      <c r="B12995" s="14">
        <v>51004290</v>
      </c>
      <c r="C12995" s="14">
        <v>0</v>
      </c>
      <c r="D12995" s="15">
        <v>21040011</v>
      </c>
      <c r="E12995" s="16" t="s">
        <v>8520</v>
      </c>
      <c r="F12995" s="14">
        <v>1071</v>
      </c>
      <c r="G12995" s="17">
        <v>38840</v>
      </c>
      <c r="H12995" s="29">
        <v>9681</v>
      </c>
      <c r="I12995" s="29">
        <v>0</v>
      </c>
      <c r="J12995" s="29">
        <v>0</v>
      </c>
      <c r="K12995" s="29">
        <v>0</v>
      </c>
      <c r="L12995" s="29">
        <f t="shared" si="810"/>
        <v>9681</v>
      </c>
      <c r="M12995" s="29">
        <v>-9197</v>
      </c>
      <c r="N12995" s="29">
        <v>0</v>
      </c>
      <c r="O12995" s="29">
        <v>0</v>
      </c>
      <c r="P12995" s="29">
        <f t="shared" si="807"/>
        <v>-9197</v>
      </c>
      <c r="Q12995" s="29">
        <f t="shared" si="808"/>
        <v>484</v>
      </c>
      <c r="R12995" s="29">
        <f t="shared" si="809"/>
        <v>484</v>
      </c>
      <c r="S12995" s="15" t="s">
        <v>7227</v>
      </c>
      <c r="T12995" s="15">
        <v>100901</v>
      </c>
      <c r="U12995" s="15" t="s">
        <v>57</v>
      </c>
      <c r="V12995" s="15">
        <v>47040001</v>
      </c>
      <c r="W12995" s="15" t="s">
        <v>58</v>
      </c>
    </row>
    <row r="12996" spans="2:23" hidden="1" x14ac:dyDescent="0.25">
      <c r="B12996" s="14">
        <v>51004291</v>
      </c>
      <c r="C12996" s="14">
        <v>0</v>
      </c>
      <c r="D12996" s="15">
        <v>21040011</v>
      </c>
      <c r="E12996" s="16" t="s">
        <v>9883</v>
      </c>
      <c r="F12996" s="14">
        <v>1001</v>
      </c>
      <c r="G12996" s="17">
        <v>37529</v>
      </c>
      <c r="H12996" s="29">
        <v>9700</v>
      </c>
      <c r="I12996" s="29">
        <v>0</v>
      </c>
      <c r="J12996" s="29">
        <v>0</v>
      </c>
      <c r="K12996" s="29">
        <v>0</v>
      </c>
      <c r="L12996" s="29">
        <f t="shared" si="810"/>
        <v>9700</v>
      </c>
      <c r="M12996" s="29">
        <v>-9215</v>
      </c>
      <c r="N12996" s="29">
        <v>0</v>
      </c>
      <c r="O12996" s="29">
        <v>0</v>
      </c>
      <c r="P12996" s="29">
        <f t="shared" si="807"/>
        <v>-9215</v>
      </c>
      <c r="Q12996" s="29">
        <f t="shared" si="808"/>
        <v>485</v>
      </c>
      <c r="R12996" s="29">
        <f t="shared" si="809"/>
        <v>485</v>
      </c>
      <c r="S12996" s="15" t="s">
        <v>7227</v>
      </c>
      <c r="T12996" s="15">
        <v>100101</v>
      </c>
      <c r="U12996" s="15" t="s">
        <v>89</v>
      </c>
      <c r="V12996" s="15">
        <v>47040001</v>
      </c>
      <c r="W12996" s="15" t="s">
        <v>85</v>
      </c>
    </row>
    <row r="12997" spans="2:23" hidden="1" x14ac:dyDescent="0.25">
      <c r="B12997" s="14">
        <v>51004293</v>
      </c>
      <c r="C12997" s="14">
        <v>0</v>
      </c>
      <c r="D12997" s="15">
        <v>21040011</v>
      </c>
      <c r="E12997" s="16" t="s">
        <v>9884</v>
      </c>
      <c r="F12997" s="14">
        <v>1021</v>
      </c>
      <c r="G12997" s="17">
        <v>38754</v>
      </c>
      <c r="H12997" s="29">
        <v>9800</v>
      </c>
      <c r="I12997" s="29">
        <v>0</v>
      </c>
      <c r="J12997" s="29">
        <v>0</v>
      </c>
      <c r="K12997" s="29">
        <v>0</v>
      </c>
      <c r="L12997" s="29">
        <f t="shared" si="810"/>
        <v>9800</v>
      </c>
      <c r="M12997" s="29">
        <v>-9310</v>
      </c>
      <c r="N12997" s="29">
        <v>0</v>
      </c>
      <c r="O12997" s="29">
        <v>0</v>
      </c>
      <c r="P12997" s="29">
        <f t="shared" ref="P12997:P13060" si="811">SUM(M12997:O12997)</f>
        <v>-9310</v>
      </c>
      <c r="Q12997" s="29">
        <f t="shared" ref="Q12997:Q13060" si="812">H12997+M12997</f>
        <v>490</v>
      </c>
      <c r="R12997" s="29">
        <f t="shared" ref="R12997:R13060" si="813">L12997+P12997</f>
        <v>490</v>
      </c>
      <c r="S12997" s="15" t="s">
        <v>7227</v>
      </c>
      <c r="T12997" s="15">
        <v>100301</v>
      </c>
      <c r="U12997" s="15" t="s">
        <v>32</v>
      </c>
      <c r="V12997" s="15">
        <v>47040001</v>
      </c>
      <c r="W12997" s="15" t="s">
        <v>33</v>
      </c>
    </row>
    <row r="12998" spans="2:23" hidden="1" x14ac:dyDescent="0.25">
      <c r="B12998" s="14">
        <v>51004294</v>
      </c>
      <c r="C12998" s="14">
        <v>0</v>
      </c>
      <c r="D12998" s="15">
        <v>21040011</v>
      </c>
      <c r="E12998" s="16" t="s">
        <v>9885</v>
      </c>
      <c r="F12998" s="14">
        <v>1001</v>
      </c>
      <c r="G12998" s="17">
        <v>37925</v>
      </c>
      <c r="H12998" s="29">
        <v>9818</v>
      </c>
      <c r="I12998" s="29">
        <v>0</v>
      </c>
      <c r="J12998" s="29">
        <v>0</v>
      </c>
      <c r="K12998" s="29">
        <v>0</v>
      </c>
      <c r="L12998" s="29">
        <f t="shared" si="810"/>
        <v>9818</v>
      </c>
      <c r="M12998" s="29">
        <v>-9327</v>
      </c>
      <c r="N12998" s="29">
        <v>0</v>
      </c>
      <c r="O12998" s="29">
        <v>0</v>
      </c>
      <c r="P12998" s="29">
        <f t="shared" si="811"/>
        <v>-9327</v>
      </c>
      <c r="Q12998" s="29">
        <f t="shared" si="812"/>
        <v>491</v>
      </c>
      <c r="R12998" s="29">
        <f t="shared" si="813"/>
        <v>491</v>
      </c>
      <c r="S12998" s="15" t="s">
        <v>7227</v>
      </c>
      <c r="T12998" s="15">
        <v>100101</v>
      </c>
      <c r="U12998" s="15" t="s">
        <v>89</v>
      </c>
      <c r="V12998" s="15">
        <v>47040001</v>
      </c>
      <c r="W12998" s="15" t="s">
        <v>85</v>
      </c>
    </row>
    <row r="12999" spans="2:23" hidden="1" x14ac:dyDescent="0.25">
      <c r="B12999" s="14">
        <v>51004295</v>
      </c>
      <c r="C12999" s="14">
        <v>0</v>
      </c>
      <c r="D12999" s="15">
        <v>21040011</v>
      </c>
      <c r="E12999" s="16" t="s">
        <v>9886</v>
      </c>
      <c r="F12999" s="14">
        <v>1001</v>
      </c>
      <c r="G12999" s="17">
        <v>37686</v>
      </c>
      <c r="H12999" s="29">
        <v>9849</v>
      </c>
      <c r="I12999" s="29">
        <v>0</v>
      </c>
      <c r="J12999" s="29">
        <v>0</v>
      </c>
      <c r="K12999" s="29">
        <v>0</v>
      </c>
      <c r="L12999" s="29">
        <f t="shared" si="810"/>
        <v>9849</v>
      </c>
      <c r="M12999" s="29">
        <v>-9357</v>
      </c>
      <c r="N12999" s="29">
        <v>0</v>
      </c>
      <c r="O12999" s="29">
        <v>0</v>
      </c>
      <c r="P12999" s="29">
        <f t="shared" si="811"/>
        <v>-9357</v>
      </c>
      <c r="Q12999" s="29">
        <f t="shared" si="812"/>
        <v>492</v>
      </c>
      <c r="R12999" s="29">
        <f t="shared" si="813"/>
        <v>492</v>
      </c>
      <c r="S12999" s="15" t="s">
        <v>7227</v>
      </c>
      <c r="T12999" s="15">
        <v>100101</v>
      </c>
      <c r="U12999" s="15" t="s">
        <v>89</v>
      </c>
      <c r="V12999" s="15">
        <v>47040001</v>
      </c>
      <c r="W12999" s="15" t="s">
        <v>85</v>
      </c>
    </row>
    <row r="13000" spans="2:23" hidden="1" x14ac:dyDescent="0.25">
      <c r="B13000" s="14">
        <v>51004296</v>
      </c>
      <c r="C13000" s="14">
        <v>0</v>
      </c>
      <c r="D13000" s="15">
        <v>21040011</v>
      </c>
      <c r="E13000" s="16" t="s">
        <v>9531</v>
      </c>
      <c r="F13000" s="14">
        <v>1001</v>
      </c>
      <c r="G13000" s="17">
        <v>37792</v>
      </c>
      <c r="H13000" s="29">
        <v>9850</v>
      </c>
      <c r="I13000" s="29">
        <v>0</v>
      </c>
      <c r="J13000" s="29">
        <v>0</v>
      </c>
      <c r="K13000" s="29">
        <v>0</v>
      </c>
      <c r="L13000" s="29">
        <f t="shared" si="810"/>
        <v>9850</v>
      </c>
      <c r="M13000" s="29">
        <v>-9357</v>
      </c>
      <c r="N13000" s="29">
        <v>0</v>
      </c>
      <c r="O13000" s="29">
        <v>0</v>
      </c>
      <c r="P13000" s="29">
        <f t="shared" si="811"/>
        <v>-9357</v>
      </c>
      <c r="Q13000" s="29">
        <f t="shared" si="812"/>
        <v>493</v>
      </c>
      <c r="R13000" s="29">
        <f t="shared" si="813"/>
        <v>493</v>
      </c>
      <c r="S13000" s="15" t="s">
        <v>7227</v>
      </c>
      <c r="T13000" s="15">
        <v>100101</v>
      </c>
      <c r="U13000" s="15" t="s">
        <v>89</v>
      </c>
      <c r="V13000" s="15">
        <v>47040001</v>
      </c>
      <c r="W13000" s="15" t="s">
        <v>85</v>
      </c>
    </row>
    <row r="13001" spans="2:23" hidden="1" x14ac:dyDescent="0.25">
      <c r="B13001" s="14">
        <v>51004298</v>
      </c>
      <c r="C13001" s="14">
        <v>0</v>
      </c>
      <c r="D13001" s="15">
        <v>21040011</v>
      </c>
      <c r="E13001" s="16" t="s">
        <v>9887</v>
      </c>
      <c r="F13001" s="14">
        <v>1011</v>
      </c>
      <c r="G13001" s="17">
        <v>37454</v>
      </c>
      <c r="H13001" s="29">
        <v>9900</v>
      </c>
      <c r="I13001" s="29">
        <v>0</v>
      </c>
      <c r="J13001" s="29">
        <v>0</v>
      </c>
      <c r="K13001" s="29">
        <v>0</v>
      </c>
      <c r="L13001" s="29">
        <f t="shared" si="810"/>
        <v>9900</v>
      </c>
      <c r="M13001" s="29">
        <v>-9405</v>
      </c>
      <c r="N13001" s="29">
        <v>0</v>
      </c>
      <c r="O13001" s="29">
        <v>0</v>
      </c>
      <c r="P13001" s="29">
        <f t="shared" si="811"/>
        <v>-9405</v>
      </c>
      <c r="Q13001" s="29">
        <f t="shared" si="812"/>
        <v>495</v>
      </c>
      <c r="R13001" s="29">
        <f t="shared" si="813"/>
        <v>495</v>
      </c>
      <c r="S13001" s="15" t="s">
        <v>7227</v>
      </c>
      <c r="T13001" s="15">
        <v>100201</v>
      </c>
      <c r="U13001" s="15" t="s">
        <v>75</v>
      </c>
      <c r="V13001" s="15">
        <v>47040001</v>
      </c>
      <c r="W13001" s="15" t="s">
        <v>71</v>
      </c>
    </row>
    <row r="13002" spans="2:23" hidden="1" x14ac:dyDescent="0.25">
      <c r="B13002" s="14">
        <v>51004299</v>
      </c>
      <c r="C13002" s="14">
        <v>0</v>
      </c>
      <c r="D13002" s="15">
        <v>21040011</v>
      </c>
      <c r="E13002" s="16" t="s">
        <v>9888</v>
      </c>
      <c r="F13002" s="14">
        <v>1041</v>
      </c>
      <c r="G13002" s="17">
        <v>38686</v>
      </c>
      <c r="H13002" s="29">
        <v>9912</v>
      </c>
      <c r="I13002" s="29">
        <v>0</v>
      </c>
      <c r="J13002" s="29">
        <v>0</v>
      </c>
      <c r="K13002" s="29">
        <v>0</v>
      </c>
      <c r="L13002" s="29">
        <f t="shared" si="810"/>
        <v>9912</v>
      </c>
      <c r="M13002" s="29">
        <v>-9417</v>
      </c>
      <c r="N13002" s="29">
        <v>0</v>
      </c>
      <c r="O13002" s="29">
        <v>0</v>
      </c>
      <c r="P13002" s="29">
        <f t="shared" si="811"/>
        <v>-9417</v>
      </c>
      <c r="Q13002" s="29">
        <f t="shared" si="812"/>
        <v>495</v>
      </c>
      <c r="R13002" s="29">
        <f t="shared" si="813"/>
        <v>495</v>
      </c>
      <c r="S13002" s="15" t="s">
        <v>7227</v>
      </c>
      <c r="T13002" s="15">
        <v>100501</v>
      </c>
      <c r="U13002" s="15" t="s">
        <v>27</v>
      </c>
      <c r="V13002" s="15">
        <v>47040001</v>
      </c>
      <c r="W13002" s="15" t="s">
        <v>28</v>
      </c>
    </row>
    <row r="13003" spans="2:23" hidden="1" x14ac:dyDescent="0.25">
      <c r="B13003" s="14">
        <v>51004300</v>
      </c>
      <c r="C13003" s="14">
        <v>0</v>
      </c>
      <c r="D13003" s="15">
        <v>21040011</v>
      </c>
      <c r="E13003" s="16" t="s">
        <v>9889</v>
      </c>
      <c r="F13003" s="14">
        <v>1062</v>
      </c>
      <c r="G13003" s="17">
        <v>38912</v>
      </c>
      <c r="H13003" s="29">
        <v>9966</v>
      </c>
      <c r="I13003" s="29">
        <v>0</v>
      </c>
      <c r="J13003" s="29">
        <v>0</v>
      </c>
      <c r="K13003" s="29">
        <v>0</v>
      </c>
      <c r="L13003" s="29">
        <f t="shared" si="810"/>
        <v>9966</v>
      </c>
      <c r="M13003" s="29">
        <v>-9468</v>
      </c>
      <c r="N13003" s="29">
        <v>0</v>
      </c>
      <c r="O13003" s="29">
        <v>0</v>
      </c>
      <c r="P13003" s="29">
        <f t="shared" si="811"/>
        <v>-9468</v>
      </c>
      <c r="Q13003" s="29">
        <f t="shared" si="812"/>
        <v>498</v>
      </c>
      <c r="R13003" s="29">
        <f t="shared" si="813"/>
        <v>498</v>
      </c>
      <c r="S13003" s="15" t="s">
        <v>7227</v>
      </c>
      <c r="T13003" s="15">
        <v>100802</v>
      </c>
      <c r="U13003" s="15" t="s">
        <v>43</v>
      </c>
      <c r="V13003" s="15">
        <v>47040001</v>
      </c>
      <c r="W13003" s="15" t="s">
        <v>44</v>
      </c>
    </row>
    <row r="13004" spans="2:23" hidden="1" x14ac:dyDescent="0.25">
      <c r="B13004" s="14">
        <v>51004301</v>
      </c>
      <c r="C13004" s="14">
        <v>0</v>
      </c>
      <c r="D13004" s="15">
        <v>21040011</v>
      </c>
      <c r="E13004" s="16" t="s">
        <v>9890</v>
      </c>
      <c r="F13004" s="14">
        <v>1101</v>
      </c>
      <c r="G13004" s="17">
        <v>40399</v>
      </c>
      <c r="H13004" s="29">
        <v>9990</v>
      </c>
      <c r="I13004" s="29">
        <v>0</v>
      </c>
      <c r="J13004" s="29">
        <v>0</v>
      </c>
      <c r="K13004" s="29">
        <v>0</v>
      </c>
      <c r="L13004" s="29">
        <f t="shared" si="810"/>
        <v>9990</v>
      </c>
      <c r="M13004" s="29">
        <v>-9491</v>
      </c>
      <c r="N13004" s="29">
        <v>0</v>
      </c>
      <c r="O13004" s="29">
        <v>0</v>
      </c>
      <c r="P13004" s="29">
        <f t="shared" si="811"/>
        <v>-9491</v>
      </c>
      <c r="Q13004" s="29">
        <f t="shared" si="812"/>
        <v>499</v>
      </c>
      <c r="R13004" s="29">
        <f t="shared" si="813"/>
        <v>499</v>
      </c>
      <c r="S13004" s="15" t="s">
        <v>7227</v>
      </c>
      <c r="T13004" s="15">
        <v>101101</v>
      </c>
      <c r="U13004" s="15" t="s">
        <v>129</v>
      </c>
      <c r="V13004" s="15">
        <v>47040001</v>
      </c>
      <c r="W13004" s="15" t="s">
        <v>130</v>
      </c>
    </row>
    <row r="13005" spans="2:23" hidden="1" x14ac:dyDescent="0.25">
      <c r="B13005" s="14">
        <v>51004302</v>
      </c>
      <c r="C13005" s="14">
        <v>0</v>
      </c>
      <c r="D13005" s="15">
        <v>21040011</v>
      </c>
      <c r="E13005" s="16" t="s">
        <v>9891</v>
      </c>
      <c r="F13005" s="14">
        <v>1902</v>
      </c>
      <c r="G13005" s="17">
        <v>38078</v>
      </c>
      <c r="H13005" s="29">
        <v>10000</v>
      </c>
      <c r="I13005" s="29">
        <v>0</v>
      </c>
      <c r="J13005" s="29">
        <v>0</v>
      </c>
      <c r="K13005" s="29">
        <v>0</v>
      </c>
      <c r="L13005" s="29">
        <f t="shared" si="810"/>
        <v>10000</v>
      </c>
      <c r="M13005" s="29">
        <v>-9500</v>
      </c>
      <c r="N13005" s="29">
        <v>0</v>
      </c>
      <c r="O13005" s="29">
        <v>0</v>
      </c>
      <c r="P13005" s="29">
        <f t="shared" si="811"/>
        <v>-9500</v>
      </c>
      <c r="Q13005" s="29">
        <f t="shared" si="812"/>
        <v>500</v>
      </c>
      <c r="R13005" s="29">
        <f t="shared" si="813"/>
        <v>500</v>
      </c>
      <c r="S13005" s="15" t="s">
        <v>7227</v>
      </c>
      <c r="T13005" s="15">
        <v>108200</v>
      </c>
      <c r="U13005" s="15" t="s">
        <v>66</v>
      </c>
      <c r="V13005" s="15">
        <v>47040001</v>
      </c>
      <c r="W13005" s="15" t="s">
        <v>67</v>
      </c>
    </row>
    <row r="13006" spans="2:23" hidden="1" x14ac:dyDescent="0.25">
      <c r="B13006" s="14">
        <v>51004303</v>
      </c>
      <c r="C13006" s="14">
        <v>0</v>
      </c>
      <c r="D13006" s="15">
        <v>21040011</v>
      </c>
      <c r="E13006" s="16" t="s">
        <v>9892</v>
      </c>
      <c r="F13006" s="14">
        <v>1051</v>
      </c>
      <c r="G13006" s="17">
        <v>38717</v>
      </c>
      <c r="H13006" s="29">
        <v>10036</v>
      </c>
      <c r="I13006" s="29">
        <v>0</v>
      </c>
      <c r="J13006" s="29">
        <v>0</v>
      </c>
      <c r="K13006" s="29">
        <v>0</v>
      </c>
      <c r="L13006" s="29">
        <f t="shared" si="810"/>
        <v>10036</v>
      </c>
      <c r="M13006" s="29">
        <v>-9534</v>
      </c>
      <c r="N13006" s="29">
        <v>0</v>
      </c>
      <c r="O13006" s="29">
        <v>0</v>
      </c>
      <c r="P13006" s="29">
        <f t="shared" si="811"/>
        <v>-9534</v>
      </c>
      <c r="Q13006" s="29">
        <f t="shared" si="812"/>
        <v>502</v>
      </c>
      <c r="R13006" s="29">
        <f t="shared" si="813"/>
        <v>502</v>
      </c>
      <c r="S13006" s="15" t="s">
        <v>7227</v>
      </c>
      <c r="T13006" s="15">
        <v>100601</v>
      </c>
      <c r="U13006" s="15" t="s">
        <v>79</v>
      </c>
      <c r="V13006" s="15">
        <v>47040001</v>
      </c>
      <c r="W13006" s="15" t="s">
        <v>80</v>
      </c>
    </row>
    <row r="13007" spans="2:23" hidden="1" x14ac:dyDescent="0.25">
      <c r="B13007" s="14">
        <v>51004304</v>
      </c>
      <c r="C13007" s="14">
        <v>0</v>
      </c>
      <c r="D13007" s="15">
        <v>21040011</v>
      </c>
      <c r="E13007" s="16" t="s">
        <v>9893</v>
      </c>
      <c r="F13007" s="14">
        <v>1021</v>
      </c>
      <c r="G13007" s="17">
        <v>38601</v>
      </c>
      <c r="H13007" s="29">
        <v>10078</v>
      </c>
      <c r="I13007" s="29">
        <v>0</v>
      </c>
      <c r="J13007" s="29">
        <v>0</v>
      </c>
      <c r="K13007" s="29">
        <v>0</v>
      </c>
      <c r="L13007" s="29">
        <f t="shared" si="810"/>
        <v>10078</v>
      </c>
      <c r="M13007" s="29">
        <v>-9574</v>
      </c>
      <c r="N13007" s="29">
        <v>0</v>
      </c>
      <c r="O13007" s="29">
        <v>0</v>
      </c>
      <c r="P13007" s="29">
        <f t="shared" si="811"/>
        <v>-9574</v>
      </c>
      <c r="Q13007" s="29">
        <f t="shared" si="812"/>
        <v>504</v>
      </c>
      <c r="R13007" s="29">
        <f t="shared" si="813"/>
        <v>504</v>
      </c>
      <c r="S13007" s="15" t="s">
        <v>7227</v>
      </c>
      <c r="T13007" s="15">
        <v>100301</v>
      </c>
      <c r="U13007" s="15" t="s">
        <v>32</v>
      </c>
      <c r="V13007" s="15">
        <v>47040001</v>
      </c>
      <c r="W13007" s="15" t="s">
        <v>33</v>
      </c>
    </row>
    <row r="13008" spans="2:23" hidden="1" x14ac:dyDescent="0.25">
      <c r="B13008" s="14">
        <v>51004305</v>
      </c>
      <c r="C13008" s="14">
        <v>0</v>
      </c>
      <c r="D13008" s="15">
        <v>21040011</v>
      </c>
      <c r="E13008" s="16" t="s">
        <v>9894</v>
      </c>
      <c r="F13008" s="14">
        <v>1901</v>
      </c>
      <c r="G13008" s="17">
        <v>38616</v>
      </c>
      <c r="H13008" s="29">
        <v>10120</v>
      </c>
      <c r="I13008" s="29">
        <v>0</v>
      </c>
      <c r="J13008" s="29">
        <v>0</v>
      </c>
      <c r="K13008" s="29">
        <v>0</v>
      </c>
      <c r="L13008" s="29">
        <f t="shared" si="810"/>
        <v>10120</v>
      </c>
      <c r="M13008" s="29">
        <v>-9614</v>
      </c>
      <c r="N13008" s="29">
        <v>0</v>
      </c>
      <c r="O13008" s="29">
        <v>0</v>
      </c>
      <c r="P13008" s="29">
        <f t="shared" si="811"/>
        <v>-9614</v>
      </c>
      <c r="Q13008" s="29">
        <f t="shared" si="812"/>
        <v>506</v>
      </c>
      <c r="R13008" s="29">
        <f t="shared" si="813"/>
        <v>506</v>
      </c>
      <c r="S13008" s="15" t="s">
        <v>7227</v>
      </c>
      <c r="T13008" s="15">
        <v>108100</v>
      </c>
      <c r="U13008" s="15" t="s">
        <v>104</v>
      </c>
      <c r="V13008" s="15">
        <v>47040001</v>
      </c>
      <c r="W13008" s="15" t="s">
        <v>105</v>
      </c>
    </row>
    <row r="13009" spans="2:23" hidden="1" x14ac:dyDescent="0.25">
      <c r="B13009" s="14">
        <v>51004306</v>
      </c>
      <c r="C13009" s="14">
        <v>0</v>
      </c>
      <c r="D13009" s="15">
        <v>21040011</v>
      </c>
      <c r="E13009" s="16" t="s">
        <v>9895</v>
      </c>
      <c r="F13009" s="14">
        <v>1011</v>
      </c>
      <c r="G13009" s="17">
        <v>35795</v>
      </c>
      <c r="H13009" s="29">
        <v>10127</v>
      </c>
      <c r="I13009" s="29">
        <v>0</v>
      </c>
      <c r="J13009" s="29">
        <v>0</v>
      </c>
      <c r="K13009" s="29">
        <v>0</v>
      </c>
      <c r="L13009" s="29">
        <f t="shared" si="810"/>
        <v>10127</v>
      </c>
      <c r="M13009" s="29">
        <v>-9621</v>
      </c>
      <c r="N13009" s="29">
        <v>0</v>
      </c>
      <c r="O13009" s="29">
        <v>0</v>
      </c>
      <c r="P13009" s="29">
        <f t="shared" si="811"/>
        <v>-9621</v>
      </c>
      <c r="Q13009" s="29">
        <f t="shared" si="812"/>
        <v>506</v>
      </c>
      <c r="R13009" s="29">
        <f t="shared" si="813"/>
        <v>506</v>
      </c>
      <c r="S13009" s="15" t="s">
        <v>7227</v>
      </c>
      <c r="T13009" s="15">
        <v>100201</v>
      </c>
      <c r="U13009" s="15" t="s">
        <v>75</v>
      </c>
      <c r="V13009" s="15">
        <v>47040001</v>
      </c>
      <c r="W13009" s="15" t="s">
        <v>71</v>
      </c>
    </row>
    <row r="13010" spans="2:23" hidden="1" x14ac:dyDescent="0.25">
      <c r="B13010" s="14">
        <v>51004308</v>
      </c>
      <c r="C13010" s="14">
        <v>0</v>
      </c>
      <c r="D13010" s="15">
        <v>21040011</v>
      </c>
      <c r="E13010" s="16" t="s">
        <v>9896</v>
      </c>
      <c r="F13010" s="14">
        <v>1025</v>
      </c>
      <c r="G13010" s="17">
        <v>39545</v>
      </c>
      <c r="H13010" s="29">
        <v>10202</v>
      </c>
      <c r="I13010" s="29">
        <v>0</v>
      </c>
      <c r="J13010" s="29">
        <v>0</v>
      </c>
      <c r="K13010" s="29">
        <v>0</v>
      </c>
      <c r="L13010" s="29">
        <f t="shared" si="810"/>
        <v>10202</v>
      </c>
      <c r="M13010" s="29">
        <v>-9692</v>
      </c>
      <c r="N13010" s="29">
        <v>0</v>
      </c>
      <c r="O13010" s="29">
        <v>0</v>
      </c>
      <c r="P13010" s="29">
        <f t="shared" si="811"/>
        <v>-9692</v>
      </c>
      <c r="Q13010" s="29">
        <f t="shared" si="812"/>
        <v>510</v>
      </c>
      <c r="R13010" s="29">
        <f t="shared" si="813"/>
        <v>510</v>
      </c>
      <c r="S13010" s="15" t="s">
        <v>7227</v>
      </c>
      <c r="T13010" s="15">
        <v>100305</v>
      </c>
      <c r="U13010" s="15" t="s">
        <v>156</v>
      </c>
      <c r="V13010" s="15">
        <v>47040001</v>
      </c>
      <c r="W13010" s="15" t="s">
        <v>33</v>
      </c>
    </row>
    <row r="13011" spans="2:23" hidden="1" x14ac:dyDescent="0.25">
      <c r="B13011" s="14">
        <v>51004309</v>
      </c>
      <c r="C13011" s="14">
        <v>0</v>
      </c>
      <c r="D13011" s="15">
        <v>21040011</v>
      </c>
      <c r="E13011" s="16" t="s">
        <v>9897</v>
      </c>
      <c r="F13011" s="14">
        <v>1903</v>
      </c>
      <c r="G13011" s="17">
        <v>39353</v>
      </c>
      <c r="H13011" s="29">
        <v>10215</v>
      </c>
      <c r="I13011" s="29">
        <v>0</v>
      </c>
      <c r="J13011" s="29">
        <v>0</v>
      </c>
      <c r="K13011" s="29">
        <v>0</v>
      </c>
      <c r="L13011" s="29">
        <f t="shared" si="810"/>
        <v>10215</v>
      </c>
      <c r="M13011" s="29">
        <v>-9704</v>
      </c>
      <c r="N13011" s="29">
        <v>0</v>
      </c>
      <c r="O13011" s="29">
        <v>0</v>
      </c>
      <c r="P13011" s="29">
        <f t="shared" si="811"/>
        <v>-9704</v>
      </c>
      <c r="Q13011" s="29">
        <f t="shared" si="812"/>
        <v>511</v>
      </c>
      <c r="R13011" s="29">
        <f t="shared" si="813"/>
        <v>511</v>
      </c>
      <c r="S13011" s="15" t="s">
        <v>7227</v>
      </c>
      <c r="T13011" s="15">
        <v>108300</v>
      </c>
      <c r="U13011" s="15" t="s">
        <v>1826</v>
      </c>
      <c r="V13011" s="15">
        <v>47040001</v>
      </c>
      <c r="W13011" s="15" t="s">
        <v>1827</v>
      </c>
    </row>
    <row r="13012" spans="2:23" hidden="1" x14ac:dyDescent="0.25">
      <c r="B13012" s="14">
        <v>51004310</v>
      </c>
      <c r="C13012" s="14">
        <v>0</v>
      </c>
      <c r="D13012" s="15">
        <v>21040011</v>
      </c>
      <c r="E13012" s="16" t="s">
        <v>9898</v>
      </c>
      <c r="F13012" s="14">
        <v>1901</v>
      </c>
      <c r="G13012" s="17">
        <v>38353</v>
      </c>
      <c r="H13012" s="29">
        <v>10230</v>
      </c>
      <c r="I13012" s="29">
        <v>0</v>
      </c>
      <c r="J13012" s="29">
        <v>0</v>
      </c>
      <c r="K13012" s="29">
        <v>0</v>
      </c>
      <c r="L13012" s="29">
        <f t="shared" si="810"/>
        <v>10230</v>
      </c>
      <c r="M13012" s="29">
        <v>-9719</v>
      </c>
      <c r="N13012" s="29">
        <v>0</v>
      </c>
      <c r="O13012" s="29">
        <v>0</v>
      </c>
      <c r="P13012" s="29">
        <f t="shared" si="811"/>
        <v>-9719</v>
      </c>
      <c r="Q13012" s="29">
        <f t="shared" si="812"/>
        <v>511</v>
      </c>
      <c r="R13012" s="29">
        <f t="shared" si="813"/>
        <v>511</v>
      </c>
      <c r="S13012" s="15" t="s">
        <v>7227</v>
      </c>
      <c r="T13012" s="15">
        <v>108100</v>
      </c>
      <c r="U13012" s="15" t="s">
        <v>104</v>
      </c>
      <c r="V13012" s="15">
        <v>47040001</v>
      </c>
      <c r="W13012" s="15" t="s">
        <v>105</v>
      </c>
    </row>
    <row r="13013" spans="2:23" hidden="1" x14ac:dyDescent="0.25">
      <c r="B13013" s="14">
        <v>51004311</v>
      </c>
      <c r="C13013" s="14">
        <v>0</v>
      </c>
      <c r="D13013" s="15">
        <v>21040011</v>
      </c>
      <c r="E13013" s="16" t="s">
        <v>9899</v>
      </c>
      <c r="F13013" s="14">
        <v>1901</v>
      </c>
      <c r="G13013" s="17">
        <v>38353</v>
      </c>
      <c r="H13013" s="29">
        <v>10230</v>
      </c>
      <c r="I13013" s="29">
        <v>0</v>
      </c>
      <c r="J13013" s="29">
        <v>0</v>
      </c>
      <c r="K13013" s="29">
        <v>0</v>
      </c>
      <c r="L13013" s="29">
        <f t="shared" si="810"/>
        <v>10230</v>
      </c>
      <c r="M13013" s="29">
        <v>-9719</v>
      </c>
      <c r="N13013" s="29">
        <v>0</v>
      </c>
      <c r="O13013" s="29">
        <v>0</v>
      </c>
      <c r="P13013" s="29">
        <f t="shared" si="811"/>
        <v>-9719</v>
      </c>
      <c r="Q13013" s="29">
        <f t="shared" si="812"/>
        <v>511</v>
      </c>
      <c r="R13013" s="29">
        <f t="shared" si="813"/>
        <v>511</v>
      </c>
      <c r="S13013" s="15" t="s">
        <v>7227</v>
      </c>
      <c r="T13013" s="15">
        <v>108100</v>
      </c>
      <c r="U13013" s="15" t="s">
        <v>104</v>
      </c>
      <c r="V13013" s="15">
        <v>47040001</v>
      </c>
      <c r="W13013" s="15" t="s">
        <v>105</v>
      </c>
    </row>
    <row r="13014" spans="2:23" hidden="1" x14ac:dyDescent="0.25">
      <c r="B13014" s="14">
        <v>51004312</v>
      </c>
      <c r="C13014" s="14">
        <v>0</v>
      </c>
      <c r="D13014" s="15">
        <v>21040011</v>
      </c>
      <c r="E13014" s="16" t="s">
        <v>9900</v>
      </c>
      <c r="F13014" s="14">
        <v>1021</v>
      </c>
      <c r="G13014" s="17">
        <v>39251</v>
      </c>
      <c r="H13014" s="29">
        <v>10243</v>
      </c>
      <c r="I13014" s="29">
        <v>0</v>
      </c>
      <c r="J13014" s="29">
        <v>0</v>
      </c>
      <c r="K13014" s="29">
        <v>0</v>
      </c>
      <c r="L13014" s="29">
        <f t="shared" si="810"/>
        <v>10243</v>
      </c>
      <c r="M13014" s="29">
        <v>-9731</v>
      </c>
      <c r="N13014" s="29">
        <v>0</v>
      </c>
      <c r="O13014" s="29">
        <v>0</v>
      </c>
      <c r="P13014" s="29">
        <f t="shared" si="811"/>
        <v>-9731</v>
      </c>
      <c r="Q13014" s="29">
        <f t="shared" si="812"/>
        <v>512</v>
      </c>
      <c r="R13014" s="29">
        <f t="shared" si="813"/>
        <v>512</v>
      </c>
      <c r="S13014" s="15" t="s">
        <v>7227</v>
      </c>
      <c r="T13014" s="15">
        <v>100301</v>
      </c>
      <c r="U13014" s="15" t="s">
        <v>32</v>
      </c>
      <c r="V13014" s="15">
        <v>47040001</v>
      </c>
      <c r="W13014" s="15" t="s">
        <v>33</v>
      </c>
    </row>
    <row r="13015" spans="2:23" hidden="1" x14ac:dyDescent="0.25">
      <c r="B13015" s="14">
        <v>51004313</v>
      </c>
      <c r="C13015" s="14">
        <v>0</v>
      </c>
      <c r="D13015" s="15">
        <v>21040011</v>
      </c>
      <c r="E13015" s="16" t="s">
        <v>9901</v>
      </c>
      <c r="F13015" s="14">
        <v>1001</v>
      </c>
      <c r="G13015" s="17">
        <v>35521</v>
      </c>
      <c r="H13015" s="29">
        <v>10249</v>
      </c>
      <c r="I13015" s="29">
        <v>0</v>
      </c>
      <c r="J13015" s="29">
        <v>0</v>
      </c>
      <c r="K13015" s="29">
        <v>0</v>
      </c>
      <c r="L13015" s="29">
        <f t="shared" si="810"/>
        <v>10249</v>
      </c>
      <c r="M13015" s="29">
        <v>-9736</v>
      </c>
      <c r="N13015" s="29">
        <v>0</v>
      </c>
      <c r="O13015" s="29">
        <v>0</v>
      </c>
      <c r="P13015" s="29">
        <f t="shared" si="811"/>
        <v>-9736</v>
      </c>
      <c r="Q13015" s="29">
        <f t="shared" si="812"/>
        <v>513</v>
      </c>
      <c r="R13015" s="29">
        <f t="shared" si="813"/>
        <v>513</v>
      </c>
      <c r="S13015" s="15" t="s">
        <v>7227</v>
      </c>
      <c r="T13015" s="15">
        <v>100101</v>
      </c>
      <c r="U13015" s="15" t="s">
        <v>89</v>
      </c>
      <c r="V13015" s="15">
        <v>47040001</v>
      </c>
      <c r="W13015" s="15" t="s">
        <v>85</v>
      </c>
    </row>
    <row r="13016" spans="2:23" hidden="1" x14ac:dyDescent="0.25">
      <c r="B13016" s="14">
        <v>51004314</v>
      </c>
      <c r="C13016" s="14">
        <v>0</v>
      </c>
      <c r="D13016" s="15">
        <v>21040011</v>
      </c>
      <c r="E13016" s="16" t="s">
        <v>9902</v>
      </c>
      <c r="F13016" s="14">
        <v>1902</v>
      </c>
      <c r="G13016" s="17">
        <v>38443</v>
      </c>
      <c r="H13016" s="29">
        <v>10288</v>
      </c>
      <c r="I13016" s="29">
        <v>0</v>
      </c>
      <c r="J13016" s="29">
        <v>0</v>
      </c>
      <c r="K13016" s="29">
        <v>0</v>
      </c>
      <c r="L13016" s="29">
        <f t="shared" si="810"/>
        <v>10288</v>
      </c>
      <c r="M13016" s="29">
        <v>-9773</v>
      </c>
      <c r="N13016" s="29">
        <v>0</v>
      </c>
      <c r="O13016" s="29">
        <v>0</v>
      </c>
      <c r="P13016" s="29">
        <f t="shared" si="811"/>
        <v>-9773</v>
      </c>
      <c r="Q13016" s="29">
        <f t="shared" si="812"/>
        <v>515</v>
      </c>
      <c r="R13016" s="29">
        <f t="shared" si="813"/>
        <v>515</v>
      </c>
      <c r="S13016" s="15" t="s">
        <v>7227</v>
      </c>
      <c r="T13016" s="15">
        <v>108200</v>
      </c>
      <c r="U13016" s="15" t="s">
        <v>66</v>
      </c>
      <c r="V13016" s="15">
        <v>47040001</v>
      </c>
      <c r="W13016" s="15" t="s">
        <v>67</v>
      </c>
    </row>
    <row r="13017" spans="2:23" hidden="1" x14ac:dyDescent="0.25">
      <c r="B13017" s="14">
        <v>51004315</v>
      </c>
      <c r="C13017" s="14">
        <v>0</v>
      </c>
      <c r="D13017" s="15">
        <v>21040011</v>
      </c>
      <c r="E13017" s="16" t="s">
        <v>9903</v>
      </c>
      <c r="F13017" s="14">
        <v>1001</v>
      </c>
      <c r="G13017" s="17">
        <v>38051</v>
      </c>
      <c r="H13017" s="29">
        <v>10300</v>
      </c>
      <c r="I13017" s="29">
        <v>0</v>
      </c>
      <c r="J13017" s="29">
        <v>0</v>
      </c>
      <c r="K13017" s="29">
        <v>0</v>
      </c>
      <c r="L13017" s="29">
        <f t="shared" si="810"/>
        <v>10300</v>
      </c>
      <c r="M13017" s="29">
        <v>-9785</v>
      </c>
      <c r="N13017" s="29">
        <v>0</v>
      </c>
      <c r="O13017" s="29">
        <v>0</v>
      </c>
      <c r="P13017" s="29">
        <f t="shared" si="811"/>
        <v>-9785</v>
      </c>
      <c r="Q13017" s="29">
        <f t="shared" si="812"/>
        <v>515</v>
      </c>
      <c r="R13017" s="29">
        <f t="shared" si="813"/>
        <v>515</v>
      </c>
      <c r="S13017" s="15" t="s">
        <v>7227</v>
      </c>
      <c r="T13017" s="15">
        <v>100101</v>
      </c>
      <c r="U13017" s="15" t="s">
        <v>89</v>
      </c>
      <c r="V13017" s="15">
        <v>47040001</v>
      </c>
      <c r="W13017" s="15" t="s">
        <v>85</v>
      </c>
    </row>
    <row r="13018" spans="2:23" hidden="1" x14ac:dyDescent="0.25">
      <c r="B13018" s="14">
        <v>51004316</v>
      </c>
      <c r="C13018" s="14">
        <v>0</v>
      </c>
      <c r="D13018" s="15">
        <v>21040011</v>
      </c>
      <c r="E13018" s="16" t="s">
        <v>9892</v>
      </c>
      <c r="F13018" s="14">
        <v>1051</v>
      </c>
      <c r="G13018" s="17">
        <v>38717</v>
      </c>
      <c r="H13018" s="29">
        <v>10333</v>
      </c>
      <c r="I13018" s="29">
        <v>0</v>
      </c>
      <c r="J13018" s="29">
        <v>0</v>
      </c>
      <c r="K13018" s="29">
        <v>0</v>
      </c>
      <c r="L13018" s="29">
        <f t="shared" si="810"/>
        <v>10333</v>
      </c>
      <c r="M13018" s="29">
        <v>-9816</v>
      </c>
      <c r="N13018" s="29">
        <v>0</v>
      </c>
      <c r="O13018" s="29">
        <v>0</v>
      </c>
      <c r="P13018" s="29">
        <f t="shared" si="811"/>
        <v>-9816</v>
      </c>
      <c r="Q13018" s="29">
        <f t="shared" si="812"/>
        <v>517</v>
      </c>
      <c r="R13018" s="29">
        <f t="shared" si="813"/>
        <v>517</v>
      </c>
      <c r="S13018" s="15" t="s">
        <v>7227</v>
      </c>
      <c r="T13018" s="15">
        <v>100601</v>
      </c>
      <c r="U13018" s="15" t="s">
        <v>79</v>
      </c>
      <c r="V13018" s="15">
        <v>47040001</v>
      </c>
      <c r="W13018" s="15" t="s">
        <v>80</v>
      </c>
    </row>
    <row r="13019" spans="2:23" hidden="1" x14ac:dyDescent="0.25">
      <c r="B13019" s="14">
        <v>51004317</v>
      </c>
      <c r="C13019" s="14">
        <v>0</v>
      </c>
      <c r="D13019" s="15">
        <v>21040011</v>
      </c>
      <c r="E13019" s="16" t="s">
        <v>9892</v>
      </c>
      <c r="F13019" s="14">
        <v>1051</v>
      </c>
      <c r="G13019" s="17">
        <v>38717</v>
      </c>
      <c r="H13019" s="29">
        <v>10333</v>
      </c>
      <c r="I13019" s="29">
        <v>0</v>
      </c>
      <c r="J13019" s="29">
        <v>0</v>
      </c>
      <c r="K13019" s="29">
        <v>0</v>
      </c>
      <c r="L13019" s="29">
        <f t="shared" si="810"/>
        <v>10333</v>
      </c>
      <c r="M13019" s="29">
        <v>-9816</v>
      </c>
      <c r="N13019" s="29">
        <v>0</v>
      </c>
      <c r="O13019" s="29">
        <v>0</v>
      </c>
      <c r="P13019" s="29">
        <f t="shared" si="811"/>
        <v>-9816</v>
      </c>
      <c r="Q13019" s="29">
        <f t="shared" si="812"/>
        <v>517</v>
      </c>
      <c r="R13019" s="29">
        <f t="shared" si="813"/>
        <v>517</v>
      </c>
      <c r="S13019" s="15" t="s">
        <v>7227</v>
      </c>
      <c r="T13019" s="15">
        <v>100601</v>
      </c>
      <c r="U13019" s="15" t="s">
        <v>79</v>
      </c>
      <c r="V13019" s="15">
        <v>47040001</v>
      </c>
      <c r="W13019" s="15" t="s">
        <v>80</v>
      </c>
    </row>
    <row r="13020" spans="2:23" hidden="1" x14ac:dyDescent="0.25">
      <c r="B13020" s="14">
        <v>51004318</v>
      </c>
      <c r="C13020" s="14">
        <v>0</v>
      </c>
      <c r="D13020" s="15">
        <v>21040011</v>
      </c>
      <c r="E13020" s="16" t="s">
        <v>9904</v>
      </c>
      <c r="F13020" s="14">
        <v>1001</v>
      </c>
      <c r="G13020" s="17">
        <v>37621</v>
      </c>
      <c r="H13020" s="29">
        <v>10350</v>
      </c>
      <c r="I13020" s="29">
        <v>0</v>
      </c>
      <c r="J13020" s="29">
        <v>0</v>
      </c>
      <c r="K13020" s="29">
        <v>0</v>
      </c>
      <c r="L13020" s="29">
        <f t="shared" si="810"/>
        <v>10350</v>
      </c>
      <c r="M13020" s="29">
        <v>-9833</v>
      </c>
      <c r="N13020" s="29">
        <v>0</v>
      </c>
      <c r="O13020" s="29">
        <v>0</v>
      </c>
      <c r="P13020" s="29">
        <f t="shared" si="811"/>
        <v>-9833</v>
      </c>
      <c r="Q13020" s="29">
        <f t="shared" si="812"/>
        <v>517</v>
      </c>
      <c r="R13020" s="29">
        <f t="shared" si="813"/>
        <v>517</v>
      </c>
      <c r="S13020" s="15" t="s">
        <v>7227</v>
      </c>
      <c r="T13020" s="15">
        <v>100101</v>
      </c>
      <c r="U13020" s="15" t="s">
        <v>89</v>
      </c>
      <c r="V13020" s="15">
        <v>47040001</v>
      </c>
      <c r="W13020" s="15" t="s">
        <v>85</v>
      </c>
    </row>
    <row r="13021" spans="2:23" hidden="1" x14ac:dyDescent="0.25">
      <c r="B13021" s="14">
        <v>51004319</v>
      </c>
      <c r="C13021" s="14">
        <v>0</v>
      </c>
      <c r="D13021" s="15">
        <v>21040011</v>
      </c>
      <c r="E13021" s="16" t="s">
        <v>9905</v>
      </c>
      <c r="F13021" s="14">
        <v>1012</v>
      </c>
      <c r="G13021" s="17">
        <v>38059</v>
      </c>
      <c r="H13021" s="29">
        <v>10350</v>
      </c>
      <c r="I13021" s="29">
        <v>0</v>
      </c>
      <c r="J13021" s="29">
        <v>0</v>
      </c>
      <c r="K13021" s="29">
        <v>0</v>
      </c>
      <c r="L13021" s="29">
        <f t="shared" si="810"/>
        <v>10350</v>
      </c>
      <c r="M13021" s="29">
        <v>-9833</v>
      </c>
      <c r="N13021" s="29">
        <v>0</v>
      </c>
      <c r="O13021" s="29">
        <v>0</v>
      </c>
      <c r="P13021" s="29">
        <f t="shared" si="811"/>
        <v>-9833</v>
      </c>
      <c r="Q13021" s="29">
        <f t="shared" si="812"/>
        <v>517</v>
      </c>
      <c r="R13021" s="29">
        <f t="shared" si="813"/>
        <v>517</v>
      </c>
      <c r="S13021" s="15" t="s">
        <v>7227</v>
      </c>
      <c r="T13021" s="15">
        <v>100202</v>
      </c>
      <c r="U13021" s="15" t="s">
        <v>70</v>
      </c>
      <c r="V13021" s="15">
        <v>47040001</v>
      </c>
      <c r="W13021" s="15" t="s">
        <v>71</v>
      </c>
    </row>
    <row r="13022" spans="2:23" hidden="1" x14ac:dyDescent="0.25">
      <c r="B13022" s="14">
        <v>51004320</v>
      </c>
      <c r="C13022" s="14">
        <v>0</v>
      </c>
      <c r="D13022" s="15">
        <v>21040011</v>
      </c>
      <c r="E13022" s="16" t="s">
        <v>9327</v>
      </c>
      <c r="F13022" s="14">
        <v>1101</v>
      </c>
      <c r="G13022" s="17">
        <v>40269</v>
      </c>
      <c r="H13022" s="29">
        <v>10355</v>
      </c>
      <c r="I13022" s="29">
        <v>0</v>
      </c>
      <c r="J13022" s="29">
        <v>0</v>
      </c>
      <c r="K13022" s="29">
        <v>0</v>
      </c>
      <c r="L13022" s="29">
        <f t="shared" si="810"/>
        <v>10355</v>
      </c>
      <c r="M13022" s="29">
        <v>-9838</v>
      </c>
      <c r="N13022" s="29">
        <v>0</v>
      </c>
      <c r="O13022" s="29">
        <v>0</v>
      </c>
      <c r="P13022" s="29">
        <f t="shared" si="811"/>
        <v>-9838</v>
      </c>
      <c r="Q13022" s="29">
        <f t="shared" si="812"/>
        <v>517</v>
      </c>
      <c r="R13022" s="29">
        <f t="shared" si="813"/>
        <v>517</v>
      </c>
      <c r="S13022" s="15" t="s">
        <v>7227</v>
      </c>
      <c r="T13022" s="15">
        <v>101101</v>
      </c>
      <c r="U13022" s="15" t="s">
        <v>129</v>
      </c>
      <c r="V13022" s="15">
        <v>47040001</v>
      </c>
      <c r="W13022" s="15" t="s">
        <v>130</v>
      </c>
    </row>
    <row r="13023" spans="2:23" hidden="1" x14ac:dyDescent="0.25">
      <c r="B13023" s="14">
        <v>51004321</v>
      </c>
      <c r="C13023" s="14">
        <v>0</v>
      </c>
      <c r="D13023" s="15">
        <v>21040011</v>
      </c>
      <c r="E13023" s="16" t="s">
        <v>9332</v>
      </c>
      <c r="F13023" s="14">
        <v>1101</v>
      </c>
      <c r="G13023" s="17">
        <v>40269</v>
      </c>
      <c r="H13023" s="29">
        <v>10431</v>
      </c>
      <c r="I13023" s="29">
        <v>0</v>
      </c>
      <c r="J13023" s="29">
        <v>0</v>
      </c>
      <c r="K13023" s="29">
        <v>0</v>
      </c>
      <c r="L13023" s="29">
        <f t="shared" si="810"/>
        <v>10431</v>
      </c>
      <c r="M13023" s="29">
        <v>-9910</v>
      </c>
      <c r="N13023" s="29">
        <v>0</v>
      </c>
      <c r="O13023" s="29">
        <v>0</v>
      </c>
      <c r="P13023" s="29">
        <f t="shared" si="811"/>
        <v>-9910</v>
      </c>
      <c r="Q13023" s="29">
        <f t="shared" si="812"/>
        <v>521</v>
      </c>
      <c r="R13023" s="29">
        <f t="shared" si="813"/>
        <v>521</v>
      </c>
      <c r="S13023" s="15" t="s">
        <v>7227</v>
      </c>
      <c r="T13023" s="15">
        <v>101101</v>
      </c>
      <c r="U13023" s="15" t="s">
        <v>129</v>
      </c>
      <c r="V13023" s="15">
        <v>47040001</v>
      </c>
      <c r="W13023" s="15" t="s">
        <v>130</v>
      </c>
    </row>
    <row r="13024" spans="2:23" hidden="1" x14ac:dyDescent="0.25">
      <c r="B13024" s="14">
        <v>51004323</v>
      </c>
      <c r="C13024" s="14">
        <v>0</v>
      </c>
      <c r="D13024" s="15">
        <v>21040011</v>
      </c>
      <c r="E13024" s="16" t="s">
        <v>9615</v>
      </c>
      <c r="F13024" s="14">
        <v>1001</v>
      </c>
      <c r="G13024" s="17">
        <v>37526</v>
      </c>
      <c r="H13024" s="29">
        <v>10456</v>
      </c>
      <c r="I13024" s="29">
        <v>0</v>
      </c>
      <c r="J13024" s="29">
        <v>0</v>
      </c>
      <c r="K13024" s="29">
        <v>0</v>
      </c>
      <c r="L13024" s="29">
        <f t="shared" si="810"/>
        <v>10456</v>
      </c>
      <c r="M13024" s="29">
        <v>-9933</v>
      </c>
      <c r="N13024" s="29">
        <v>0</v>
      </c>
      <c r="O13024" s="29">
        <v>0</v>
      </c>
      <c r="P13024" s="29">
        <f t="shared" si="811"/>
        <v>-9933</v>
      </c>
      <c r="Q13024" s="29">
        <f t="shared" si="812"/>
        <v>523</v>
      </c>
      <c r="R13024" s="29">
        <f t="shared" si="813"/>
        <v>523</v>
      </c>
      <c r="S13024" s="15" t="s">
        <v>7227</v>
      </c>
      <c r="T13024" s="15">
        <v>100101</v>
      </c>
      <c r="U13024" s="15" t="s">
        <v>89</v>
      </c>
      <c r="V13024" s="15">
        <v>47040001</v>
      </c>
      <c r="W13024" s="15" t="s">
        <v>85</v>
      </c>
    </row>
    <row r="13025" spans="2:23" hidden="1" x14ac:dyDescent="0.25">
      <c r="B13025" s="14">
        <v>51004324</v>
      </c>
      <c r="C13025" s="14">
        <v>0</v>
      </c>
      <c r="D13025" s="15">
        <v>21040011</v>
      </c>
      <c r="E13025" s="16" t="s">
        <v>9895</v>
      </c>
      <c r="F13025" s="14">
        <v>1011</v>
      </c>
      <c r="G13025" s="17">
        <v>35481</v>
      </c>
      <c r="H13025" s="29">
        <v>10487</v>
      </c>
      <c r="I13025" s="29">
        <v>0</v>
      </c>
      <c r="J13025" s="29">
        <v>0</v>
      </c>
      <c r="K13025" s="29">
        <v>0</v>
      </c>
      <c r="L13025" s="29">
        <f t="shared" si="810"/>
        <v>10487</v>
      </c>
      <c r="M13025" s="29">
        <v>-9963</v>
      </c>
      <c r="N13025" s="29">
        <v>0</v>
      </c>
      <c r="O13025" s="29">
        <v>0</v>
      </c>
      <c r="P13025" s="29">
        <f t="shared" si="811"/>
        <v>-9963</v>
      </c>
      <c r="Q13025" s="29">
        <f t="shared" si="812"/>
        <v>524</v>
      </c>
      <c r="R13025" s="29">
        <f t="shared" si="813"/>
        <v>524</v>
      </c>
      <c r="S13025" s="15" t="s">
        <v>7227</v>
      </c>
      <c r="T13025" s="15">
        <v>100201</v>
      </c>
      <c r="U13025" s="15" t="s">
        <v>75</v>
      </c>
      <c r="V13025" s="15">
        <v>47040001</v>
      </c>
      <c r="W13025" s="15" t="s">
        <v>71</v>
      </c>
    </row>
    <row r="13026" spans="2:23" hidden="1" x14ac:dyDescent="0.25">
      <c r="B13026" s="14">
        <v>51004325</v>
      </c>
      <c r="C13026" s="14">
        <v>0</v>
      </c>
      <c r="D13026" s="15">
        <v>21040011</v>
      </c>
      <c r="E13026" s="16" t="s">
        <v>9906</v>
      </c>
      <c r="F13026" s="14">
        <v>1001</v>
      </c>
      <c r="G13026" s="17">
        <v>37621</v>
      </c>
      <c r="H13026" s="29">
        <v>10600</v>
      </c>
      <c r="I13026" s="29">
        <v>0</v>
      </c>
      <c r="J13026" s="29">
        <v>0</v>
      </c>
      <c r="K13026" s="29">
        <v>0</v>
      </c>
      <c r="L13026" s="29">
        <f t="shared" si="810"/>
        <v>10600</v>
      </c>
      <c r="M13026" s="29">
        <v>-10070</v>
      </c>
      <c r="N13026" s="29">
        <v>0</v>
      </c>
      <c r="O13026" s="29">
        <v>0</v>
      </c>
      <c r="P13026" s="29">
        <f t="shared" si="811"/>
        <v>-10070</v>
      </c>
      <c r="Q13026" s="29">
        <f t="shared" si="812"/>
        <v>530</v>
      </c>
      <c r="R13026" s="29">
        <f t="shared" si="813"/>
        <v>530</v>
      </c>
      <c r="S13026" s="15" t="s">
        <v>7227</v>
      </c>
      <c r="T13026" s="15">
        <v>100101</v>
      </c>
      <c r="U13026" s="15" t="s">
        <v>89</v>
      </c>
      <c r="V13026" s="15">
        <v>47040001</v>
      </c>
      <c r="W13026" s="15" t="s">
        <v>85</v>
      </c>
    </row>
    <row r="13027" spans="2:23" hidden="1" x14ac:dyDescent="0.25">
      <c r="B13027" s="14">
        <v>51004326</v>
      </c>
      <c r="C13027" s="14">
        <v>0</v>
      </c>
      <c r="D13027" s="15">
        <v>21040011</v>
      </c>
      <c r="E13027" s="16" t="s">
        <v>9907</v>
      </c>
      <c r="F13027" s="14">
        <v>1012</v>
      </c>
      <c r="G13027" s="17">
        <v>38042</v>
      </c>
      <c r="H13027" s="29">
        <v>10600</v>
      </c>
      <c r="I13027" s="29">
        <v>0</v>
      </c>
      <c r="J13027" s="29">
        <v>0</v>
      </c>
      <c r="K13027" s="29">
        <v>0</v>
      </c>
      <c r="L13027" s="29">
        <f t="shared" si="810"/>
        <v>10600</v>
      </c>
      <c r="M13027" s="29">
        <v>-10070</v>
      </c>
      <c r="N13027" s="29">
        <v>0</v>
      </c>
      <c r="O13027" s="29">
        <v>0</v>
      </c>
      <c r="P13027" s="29">
        <f t="shared" si="811"/>
        <v>-10070</v>
      </c>
      <c r="Q13027" s="29">
        <f t="shared" si="812"/>
        <v>530</v>
      </c>
      <c r="R13027" s="29">
        <f t="shared" si="813"/>
        <v>530</v>
      </c>
      <c r="S13027" s="15" t="s">
        <v>7227</v>
      </c>
      <c r="T13027" s="15">
        <v>100202</v>
      </c>
      <c r="U13027" s="15" t="s">
        <v>70</v>
      </c>
      <c r="V13027" s="15">
        <v>47040001</v>
      </c>
      <c r="W13027" s="15" t="s">
        <v>71</v>
      </c>
    </row>
    <row r="13028" spans="2:23" hidden="1" x14ac:dyDescent="0.25">
      <c r="B13028" s="14">
        <v>51004327</v>
      </c>
      <c r="C13028" s="14">
        <v>0</v>
      </c>
      <c r="D13028" s="15">
        <v>21040011</v>
      </c>
      <c r="E13028" s="16" t="s">
        <v>9908</v>
      </c>
      <c r="F13028" s="14">
        <v>1071</v>
      </c>
      <c r="G13028" s="17">
        <v>40999</v>
      </c>
      <c r="H13028" s="29">
        <v>10600</v>
      </c>
      <c r="I13028" s="29">
        <v>0</v>
      </c>
      <c r="J13028" s="29">
        <v>0</v>
      </c>
      <c r="K13028" s="29">
        <v>0</v>
      </c>
      <c r="L13028" s="29">
        <f t="shared" si="810"/>
        <v>10600</v>
      </c>
      <c r="M13028" s="29">
        <v>-10070</v>
      </c>
      <c r="N13028" s="29">
        <v>0</v>
      </c>
      <c r="O13028" s="29">
        <v>0</v>
      </c>
      <c r="P13028" s="29">
        <f t="shared" si="811"/>
        <v>-10070</v>
      </c>
      <c r="Q13028" s="29">
        <f t="shared" si="812"/>
        <v>530</v>
      </c>
      <c r="R13028" s="29">
        <f t="shared" si="813"/>
        <v>530</v>
      </c>
      <c r="S13028" s="15" t="s">
        <v>7227</v>
      </c>
      <c r="T13028" s="15">
        <v>100901</v>
      </c>
      <c r="U13028" s="15" t="s">
        <v>57</v>
      </c>
      <c r="V13028" s="15">
        <v>47040001</v>
      </c>
      <c r="W13028" s="15" t="s">
        <v>58</v>
      </c>
    </row>
    <row r="13029" spans="2:23" hidden="1" x14ac:dyDescent="0.25">
      <c r="B13029" s="14">
        <v>51004328</v>
      </c>
      <c r="C13029" s="14">
        <v>0</v>
      </c>
      <c r="D13029" s="15">
        <v>21040011</v>
      </c>
      <c r="E13029" s="16" t="s">
        <v>9349</v>
      </c>
      <c r="F13029" s="14">
        <v>1101</v>
      </c>
      <c r="G13029" s="17">
        <v>40269</v>
      </c>
      <c r="H13029" s="29">
        <v>10612</v>
      </c>
      <c r="I13029" s="29">
        <v>0</v>
      </c>
      <c r="J13029" s="29">
        <v>0</v>
      </c>
      <c r="K13029" s="29">
        <v>0</v>
      </c>
      <c r="L13029" s="29">
        <f t="shared" si="810"/>
        <v>10612</v>
      </c>
      <c r="M13029" s="29">
        <v>-10082</v>
      </c>
      <c r="N13029" s="29">
        <v>0</v>
      </c>
      <c r="O13029" s="29">
        <v>0</v>
      </c>
      <c r="P13029" s="29">
        <f t="shared" si="811"/>
        <v>-10082</v>
      </c>
      <c r="Q13029" s="29">
        <f t="shared" si="812"/>
        <v>530</v>
      </c>
      <c r="R13029" s="29">
        <f t="shared" si="813"/>
        <v>530</v>
      </c>
      <c r="S13029" s="15" t="s">
        <v>7227</v>
      </c>
      <c r="T13029" s="15">
        <v>101101</v>
      </c>
      <c r="U13029" s="15" t="s">
        <v>129</v>
      </c>
      <c r="V13029" s="15">
        <v>47040001</v>
      </c>
      <c r="W13029" s="15" t="s">
        <v>130</v>
      </c>
    </row>
    <row r="13030" spans="2:23" hidden="1" x14ac:dyDescent="0.25">
      <c r="B13030" s="14">
        <v>51004329</v>
      </c>
      <c r="C13030" s="14">
        <v>0</v>
      </c>
      <c r="D13030" s="15">
        <v>21040011</v>
      </c>
      <c r="E13030" s="16" t="s">
        <v>9909</v>
      </c>
      <c r="F13030" s="14">
        <v>1001</v>
      </c>
      <c r="G13030" s="17">
        <v>37653</v>
      </c>
      <c r="H13030" s="29">
        <v>10633</v>
      </c>
      <c r="I13030" s="29">
        <v>0</v>
      </c>
      <c r="J13030" s="29">
        <v>0</v>
      </c>
      <c r="K13030" s="29">
        <v>0</v>
      </c>
      <c r="L13030" s="29">
        <f t="shared" si="810"/>
        <v>10633</v>
      </c>
      <c r="M13030" s="29">
        <v>-10101</v>
      </c>
      <c r="N13030" s="29">
        <v>0</v>
      </c>
      <c r="O13030" s="29">
        <v>0</v>
      </c>
      <c r="P13030" s="29">
        <f t="shared" si="811"/>
        <v>-10101</v>
      </c>
      <c r="Q13030" s="29">
        <f t="shared" si="812"/>
        <v>532</v>
      </c>
      <c r="R13030" s="29">
        <f t="shared" si="813"/>
        <v>532</v>
      </c>
      <c r="S13030" s="15" t="s">
        <v>7227</v>
      </c>
      <c r="T13030" s="15">
        <v>100101</v>
      </c>
      <c r="U13030" s="15" t="s">
        <v>89</v>
      </c>
      <c r="V13030" s="15">
        <v>47040001</v>
      </c>
      <c r="W13030" s="15" t="s">
        <v>85</v>
      </c>
    </row>
    <row r="13031" spans="2:23" hidden="1" x14ac:dyDescent="0.25">
      <c r="B13031" s="14">
        <v>51004330</v>
      </c>
      <c r="C13031" s="14">
        <v>0</v>
      </c>
      <c r="D13031" s="15">
        <v>21040011</v>
      </c>
      <c r="E13031" s="16" t="s">
        <v>9705</v>
      </c>
      <c r="F13031" s="14">
        <v>1101</v>
      </c>
      <c r="G13031" s="17">
        <v>40269</v>
      </c>
      <c r="H13031" s="29">
        <v>10677</v>
      </c>
      <c r="I13031" s="29">
        <v>0</v>
      </c>
      <c r="J13031" s="29">
        <v>0</v>
      </c>
      <c r="K13031" s="29">
        <v>0</v>
      </c>
      <c r="L13031" s="29">
        <f t="shared" si="810"/>
        <v>10677</v>
      </c>
      <c r="M13031" s="29">
        <v>-10144</v>
      </c>
      <c r="N13031" s="29">
        <v>0</v>
      </c>
      <c r="O13031" s="29">
        <v>0</v>
      </c>
      <c r="P13031" s="29">
        <f t="shared" si="811"/>
        <v>-10144</v>
      </c>
      <c r="Q13031" s="29">
        <f t="shared" si="812"/>
        <v>533</v>
      </c>
      <c r="R13031" s="29">
        <f t="shared" si="813"/>
        <v>533</v>
      </c>
      <c r="S13031" s="15" t="s">
        <v>7227</v>
      </c>
      <c r="T13031" s="15">
        <v>101101</v>
      </c>
      <c r="U13031" s="15" t="s">
        <v>129</v>
      </c>
      <c r="V13031" s="15">
        <v>47040001</v>
      </c>
      <c r="W13031" s="15" t="s">
        <v>130</v>
      </c>
    </row>
    <row r="13032" spans="2:23" hidden="1" x14ac:dyDescent="0.25">
      <c r="B13032" s="14">
        <v>51004331</v>
      </c>
      <c r="C13032" s="14">
        <v>0</v>
      </c>
      <c r="D13032" s="15">
        <v>21040011</v>
      </c>
      <c r="E13032" s="16" t="s">
        <v>8092</v>
      </c>
      <c r="F13032" s="14">
        <v>1031</v>
      </c>
      <c r="G13032" s="17">
        <v>38507</v>
      </c>
      <c r="H13032" s="29">
        <v>10788</v>
      </c>
      <c r="I13032" s="29">
        <v>0</v>
      </c>
      <c r="J13032" s="29">
        <v>0</v>
      </c>
      <c r="K13032" s="29">
        <v>0</v>
      </c>
      <c r="L13032" s="29">
        <f t="shared" si="810"/>
        <v>10788</v>
      </c>
      <c r="M13032" s="29">
        <v>-10249</v>
      </c>
      <c r="N13032" s="29">
        <v>0</v>
      </c>
      <c r="O13032" s="29">
        <v>0</v>
      </c>
      <c r="P13032" s="29">
        <f t="shared" si="811"/>
        <v>-10249</v>
      </c>
      <c r="Q13032" s="29">
        <f t="shared" si="812"/>
        <v>539</v>
      </c>
      <c r="R13032" s="29">
        <f t="shared" si="813"/>
        <v>539</v>
      </c>
      <c r="S13032" s="15" t="s">
        <v>7227</v>
      </c>
      <c r="T13032" s="15">
        <v>100401</v>
      </c>
      <c r="U13032" s="15" t="s">
        <v>97</v>
      </c>
      <c r="V13032" s="15">
        <v>47040001</v>
      </c>
      <c r="W13032" s="15" t="s">
        <v>98</v>
      </c>
    </row>
    <row r="13033" spans="2:23" hidden="1" x14ac:dyDescent="0.25">
      <c r="B13033" s="14">
        <v>51004333</v>
      </c>
      <c r="C13033" s="14">
        <v>0</v>
      </c>
      <c r="D13033" s="15">
        <v>21040011</v>
      </c>
      <c r="E13033" s="16" t="s">
        <v>7633</v>
      </c>
      <c r="F13033" s="14">
        <v>1051</v>
      </c>
      <c r="G13033" s="17">
        <v>38625</v>
      </c>
      <c r="H13033" s="29">
        <v>10800</v>
      </c>
      <c r="I13033" s="29">
        <v>0</v>
      </c>
      <c r="J13033" s="29">
        <v>0</v>
      </c>
      <c r="K13033" s="29">
        <v>0</v>
      </c>
      <c r="L13033" s="29">
        <f t="shared" si="810"/>
        <v>10800</v>
      </c>
      <c r="M13033" s="29">
        <v>-10260</v>
      </c>
      <c r="N13033" s="29">
        <v>0</v>
      </c>
      <c r="O13033" s="29">
        <v>0</v>
      </c>
      <c r="P13033" s="29">
        <f t="shared" si="811"/>
        <v>-10260</v>
      </c>
      <c r="Q13033" s="29">
        <f t="shared" si="812"/>
        <v>540</v>
      </c>
      <c r="R13033" s="29">
        <f t="shared" si="813"/>
        <v>540</v>
      </c>
      <c r="S13033" s="15" t="s">
        <v>7227</v>
      </c>
      <c r="T13033" s="15">
        <v>100601</v>
      </c>
      <c r="U13033" s="15" t="s">
        <v>79</v>
      </c>
      <c r="V13033" s="15">
        <v>47040001</v>
      </c>
      <c r="W13033" s="15" t="s">
        <v>80</v>
      </c>
    </row>
    <row r="13034" spans="2:23" hidden="1" x14ac:dyDescent="0.25">
      <c r="B13034" s="14">
        <v>51004334</v>
      </c>
      <c r="C13034" s="14">
        <v>0</v>
      </c>
      <c r="D13034" s="15">
        <v>21040011</v>
      </c>
      <c r="E13034" s="16" t="s">
        <v>9880</v>
      </c>
      <c r="F13034" s="14">
        <v>1061</v>
      </c>
      <c r="G13034" s="17">
        <v>39059</v>
      </c>
      <c r="H13034" s="29">
        <v>10812</v>
      </c>
      <c r="I13034" s="29">
        <v>0</v>
      </c>
      <c r="J13034" s="29">
        <v>0</v>
      </c>
      <c r="K13034" s="29">
        <v>0</v>
      </c>
      <c r="L13034" s="29">
        <f t="shared" si="810"/>
        <v>10812</v>
      </c>
      <c r="M13034" s="29">
        <v>-10271</v>
      </c>
      <c r="N13034" s="29">
        <v>0</v>
      </c>
      <c r="O13034" s="29">
        <v>0</v>
      </c>
      <c r="P13034" s="29">
        <f t="shared" si="811"/>
        <v>-10271</v>
      </c>
      <c r="Q13034" s="29">
        <f t="shared" si="812"/>
        <v>541</v>
      </c>
      <c r="R13034" s="29">
        <f t="shared" si="813"/>
        <v>541</v>
      </c>
      <c r="S13034" s="15" t="s">
        <v>7227</v>
      </c>
      <c r="T13034" s="15">
        <v>100801</v>
      </c>
      <c r="U13034" s="15" t="s">
        <v>62</v>
      </c>
      <c r="V13034" s="15">
        <v>47040001</v>
      </c>
      <c r="W13034" s="15" t="s">
        <v>44</v>
      </c>
    </row>
    <row r="13035" spans="2:23" hidden="1" x14ac:dyDescent="0.25">
      <c r="B13035" s="14">
        <v>51004335</v>
      </c>
      <c r="C13035" s="14">
        <v>0</v>
      </c>
      <c r="D13035" s="15">
        <v>21040011</v>
      </c>
      <c r="E13035" s="16" t="s">
        <v>9880</v>
      </c>
      <c r="F13035" s="14">
        <v>1061</v>
      </c>
      <c r="G13035" s="17">
        <v>39059</v>
      </c>
      <c r="H13035" s="29">
        <v>10812</v>
      </c>
      <c r="I13035" s="29">
        <v>0</v>
      </c>
      <c r="J13035" s="29">
        <v>0</v>
      </c>
      <c r="K13035" s="29">
        <v>0</v>
      </c>
      <c r="L13035" s="29">
        <f t="shared" si="810"/>
        <v>10812</v>
      </c>
      <c r="M13035" s="29">
        <v>-10271</v>
      </c>
      <c r="N13035" s="29">
        <v>0</v>
      </c>
      <c r="O13035" s="29">
        <v>0</v>
      </c>
      <c r="P13035" s="29">
        <f t="shared" si="811"/>
        <v>-10271</v>
      </c>
      <c r="Q13035" s="29">
        <f t="shared" si="812"/>
        <v>541</v>
      </c>
      <c r="R13035" s="29">
        <f t="shared" si="813"/>
        <v>541</v>
      </c>
      <c r="S13035" s="15" t="s">
        <v>7227</v>
      </c>
      <c r="T13035" s="15">
        <v>100801</v>
      </c>
      <c r="U13035" s="15" t="s">
        <v>62</v>
      </c>
      <c r="V13035" s="15">
        <v>47040001</v>
      </c>
      <c r="W13035" s="15" t="s">
        <v>44</v>
      </c>
    </row>
    <row r="13036" spans="2:23" hidden="1" x14ac:dyDescent="0.25">
      <c r="B13036" s="14">
        <v>51004336</v>
      </c>
      <c r="C13036" s="14">
        <v>0</v>
      </c>
      <c r="D13036" s="15">
        <v>21040011</v>
      </c>
      <c r="E13036" s="16" t="s">
        <v>9880</v>
      </c>
      <c r="F13036" s="14">
        <v>1061</v>
      </c>
      <c r="G13036" s="17">
        <v>39059</v>
      </c>
      <c r="H13036" s="29">
        <v>10812</v>
      </c>
      <c r="I13036" s="29">
        <v>0</v>
      </c>
      <c r="J13036" s="29">
        <v>0</v>
      </c>
      <c r="K13036" s="29">
        <v>0</v>
      </c>
      <c r="L13036" s="29">
        <f t="shared" si="810"/>
        <v>10812</v>
      </c>
      <c r="M13036" s="29">
        <v>-10271</v>
      </c>
      <c r="N13036" s="29">
        <v>0</v>
      </c>
      <c r="O13036" s="29">
        <v>0</v>
      </c>
      <c r="P13036" s="29">
        <f t="shared" si="811"/>
        <v>-10271</v>
      </c>
      <c r="Q13036" s="29">
        <f t="shared" si="812"/>
        <v>541</v>
      </c>
      <c r="R13036" s="29">
        <f t="shared" si="813"/>
        <v>541</v>
      </c>
      <c r="S13036" s="15" t="s">
        <v>7227</v>
      </c>
      <c r="T13036" s="15">
        <v>100801</v>
      </c>
      <c r="U13036" s="15" t="s">
        <v>62</v>
      </c>
      <c r="V13036" s="15">
        <v>47040001</v>
      </c>
      <c r="W13036" s="15" t="s">
        <v>44</v>
      </c>
    </row>
    <row r="13037" spans="2:23" hidden="1" x14ac:dyDescent="0.25">
      <c r="B13037" s="14">
        <v>51004337</v>
      </c>
      <c r="C13037" s="14">
        <v>0</v>
      </c>
      <c r="D13037" s="15">
        <v>21040011</v>
      </c>
      <c r="E13037" s="16" t="s">
        <v>9880</v>
      </c>
      <c r="F13037" s="14">
        <v>1061</v>
      </c>
      <c r="G13037" s="17">
        <v>39059</v>
      </c>
      <c r="H13037" s="29">
        <v>10812</v>
      </c>
      <c r="I13037" s="29">
        <v>0</v>
      </c>
      <c r="J13037" s="29">
        <v>0</v>
      </c>
      <c r="K13037" s="29">
        <v>0</v>
      </c>
      <c r="L13037" s="29">
        <f t="shared" si="810"/>
        <v>10812</v>
      </c>
      <c r="M13037" s="29">
        <v>-10271</v>
      </c>
      <c r="N13037" s="29">
        <v>0</v>
      </c>
      <c r="O13037" s="29">
        <v>0</v>
      </c>
      <c r="P13037" s="29">
        <f t="shared" si="811"/>
        <v>-10271</v>
      </c>
      <c r="Q13037" s="29">
        <f t="shared" si="812"/>
        <v>541</v>
      </c>
      <c r="R13037" s="29">
        <f t="shared" si="813"/>
        <v>541</v>
      </c>
      <c r="S13037" s="15" t="s">
        <v>7227</v>
      </c>
      <c r="T13037" s="15">
        <v>100801</v>
      </c>
      <c r="U13037" s="15" t="s">
        <v>62</v>
      </c>
      <c r="V13037" s="15">
        <v>47040001</v>
      </c>
      <c r="W13037" s="15" t="s">
        <v>44</v>
      </c>
    </row>
    <row r="13038" spans="2:23" hidden="1" x14ac:dyDescent="0.25">
      <c r="B13038" s="14">
        <v>51004338</v>
      </c>
      <c r="C13038" s="14">
        <v>0</v>
      </c>
      <c r="D13038" s="15">
        <v>21040011</v>
      </c>
      <c r="E13038" s="16" t="s">
        <v>9880</v>
      </c>
      <c r="F13038" s="14">
        <v>1061</v>
      </c>
      <c r="G13038" s="17">
        <v>39059</v>
      </c>
      <c r="H13038" s="29">
        <v>10812</v>
      </c>
      <c r="I13038" s="29">
        <v>0</v>
      </c>
      <c r="J13038" s="29">
        <v>0</v>
      </c>
      <c r="K13038" s="29">
        <v>0</v>
      </c>
      <c r="L13038" s="29">
        <f t="shared" si="810"/>
        <v>10812</v>
      </c>
      <c r="M13038" s="29">
        <v>-10271</v>
      </c>
      <c r="N13038" s="29">
        <v>0</v>
      </c>
      <c r="O13038" s="29">
        <v>0</v>
      </c>
      <c r="P13038" s="29">
        <f t="shared" si="811"/>
        <v>-10271</v>
      </c>
      <c r="Q13038" s="29">
        <f t="shared" si="812"/>
        <v>541</v>
      </c>
      <c r="R13038" s="29">
        <f t="shared" si="813"/>
        <v>541</v>
      </c>
      <c r="S13038" s="15" t="s">
        <v>7227</v>
      </c>
      <c r="T13038" s="15">
        <v>100801</v>
      </c>
      <c r="U13038" s="15" t="s">
        <v>62</v>
      </c>
      <c r="V13038" s="15">
        <v>47040001</v>
      </c>
      <c r="W13038" s="15" t="s">
        <v>44</v>
      </c>
    </row>
    <row r="13039" spans="2:23" hidden="1" x14ac:dyDescent="0.25">
      <c r="B13039" s="14">
        <v>51004339</v>
      </c>
      <c r="C13039" s="14">
        <v>0</v>
      </c>
      <c r="D13039" s="15">
        <v>21040011</v>
      </c>
      <c r="E13039" s="16" t="s">
        <v>9880</v>
      </c>
      <c r="F13039" s="14">
        <v>1061</v>
      </c>
      <c r="G13039" s="17">
        <v>39059</v>
      </c>
      <c r="H13039" s="29">
        <v>10812</v>
      </c>
      <c r="I13039" s="29">
        <v>0</v>
      </c>
      <c r="J13039" s="29">
        <v>0</v>
      </c>
      <c r="K13039" s="29">
        <v>0</v>
      </c>
      <c r="L13039" s="29">
        <f t="shared" si="810"/>
        <v>10812</v>
      </c>
      <c r="M13039" s="29">
        <v>-10271</v>
      </c>
      <c r="N13039" s="29">
        <v>0</v>
      </c>
      <c r="O13039" s="29">
        <v>0</v>
      </c>
      <c r="P13039" s="29">
        <f t="shared" si="811"/>
        <v>-10271</v>
      </c>
      <c r="Q13039" s="29">
        <f t="shared" si="812"/>
        <v>541</v>
      </c>
      <c r="R13039" s="29">
        <f t="shared" si="813"/>
        <v>541</v>
      </c>
      <c r="S13039" s="15" t="s">
        <v>7227</v>
      </c>
      <c r="T13039" s="15">
        <v>100801</v>
      </c>
      <c r="U13039" s="15" t="s">
        <v>62</v>
      </c>
      <c r="V13039" s="15">
        <v>47040001</v>
      </c>
      <c r="W13039" s="15" t="s">
        <v>44</v>
      </c>
    </row>
    <row r="13040" spans="2:23" hidden="1" x14ac:dyDescent="0.25">
      <c r="B13040" s="14">
        <v>51004340</v>
      </c>
      <c r="C13040" s="14">
        <v>0</v>
      </c>
      <c r="D13040" s="15">
        <v>21040011</v>
      </c>
      <c r="E13040" s="16" t="s">
        <v>9880</v>
      </c>
      <c r="F13040" s="14">
        <v>1061</v>
      </c>
      <c r="G13040" s="17">
        <v>39059</v>
      </c>
      <c r="H13040" s="29">
        <v>10812</v>
      </c>
      <c r="I13040" s="29">
        <v>0</v>
      </c>
      <c r="J13040" s="29">
        <v>0</v>
      </c>
      <c r="K13040" s="29">
        <v>0</v>
      </c>
      <c r="L13040" s="29">
        <f t="shared" si="810"/>
        <v>10812</v>
      </c>
      <c r="M13040" s="29">
        <v>-10271</v>
      </c>
      <c r="N13040" s="29">
        <v>0</v>
      </c>
      <c r="O13040" s="29">
        <v>0</v>
      </c>
      <c r="P13040" s="29">
        <f t="shared" si="811"/>
        <v>-10271</v>
      </c>
      <c r="Q13040" s="29">
        <f t="shared" si="812"/>
        <v>541</v>
      </c>
      <c r="R13040" s="29">
        <f t="shared" si="813"/>
        <v>541</v>
      </c>
      <c r="S13040" s="15" t="s">
        <v>7227</v>
      </c>
      <c r="T13040" s="15">
        <v>100801</v>
      </c>
      <c r="U13040" s="15" t="s">
        <v>62</v>
      </c>
      <c r="V13040" s="15">
        <v>47040001</v>
      </c>
      <c r="W13040" s="15" t="s">
        <v>44</v>
      </c>
    </row>
    <row r="13041" spans="2:23" hidden="1" x14ac:dyDescent="0.25">
      <c r="B13041" s="14">
        <v>51004341</v>
      </c>
      <c r="C13041" s="14">
        <v>0</v>
      </c>
      <c r="D13041" s="15">
        <v>21040011</v>
      </c>
      <c r="E13041" s="16" t="s">
        <v>9880</v>
      </c>
      <c r="F13041" s="14">
        <v>1061</v>
      </c>
      <c r="G13041" s="17">
        <v>39059</v>
      </c>
      <c r="H13041" s="29">
        <v>10812</v>
      </c>
      <c r="I13041" s="29">
        <v>0</v>
      </c>
      <c r="J13041" s="29">
        <v>0</v>
      </c>
      <c r="K13041" s="29">
        <v>0</v>
      </c>
      <c r="L13041" s="29">
        <f t="shared" si="810"/>
        <v>10812</v>
      </c>
      <c r="M13041" s="29">
        <v>-10271</v>
      </c>
      <c r="N13041" s="29">
        <v>0</v>
      </c>
      <c r="O13041" s="29">
        <v>0</v>
      </c>
      <c r="P13041" s="29">
        <f t="shared" si="811"/>
        <v>-10271</v>
      </c>
      <c r="Q13041" s="29">
        <f t="shared" si="812"/>
        <v>541</v>
      </c>
      <c r="R13041" s="29">
        <f t="shared" si="813"/>
        <v>541</v>
      </c>
      <c r="S13041" s="15" t="s">
        <v>7227</v>
      </c>
      <c r="T13041" s="15">
        <v>100801</v>
      </c>
      <c r="U13041" s="15" t="s">
        <v>62</v>
      </c>
      <c r="V13041" s="15">
        <v>47040001</v>
      </c>
      <c r="W13041" s="15" t="s">
        <v>44</v>
      </c>
    </row>
    <row r="13042" spans="2:23" hidden="1" x14ac:dyDescent="0.25">
      <c r="B13042" s="14">
        <v>51004342</v>
      </c>
      <c r="C13042" s="14">
        <v>0</v>
      </c>
      <c r="D13042" s="15">
        <v>21040011</v>
      </c>
      <c r="E13042" s="16" t="s">
        <v>9880</v>
      </c>
      <c r="F13042" s="14">
        <v>1061</v>
      </c>
      <c r="G13042" s="17">
        <v>39059</v>
      </c>
      <c r="H13042" s="29">
        <v>10812</v>
      </c>
      <c r="I13042" s="29">
        <v>0</v>
      </c>
      <c r="J13042" s="29">
        <v>0</v>
      </c>
      <c r="K13042" s="29">
        <v>0</v>
      </c>
      <c r="L13042" s="29">
        <f t="shared" si="810"/>
        <v>10812</v>
      </c>
      <c r="M13042" s="29">
        <v>-10271</v>
      </c>
      <c r="N13042" s="29">
        <v>0</v>
      </c>
      <c r="O13042" s="29">
        <v>0</v>
      </c>
      <c r="P13042" s="29">
        <f t="shared" si="811"/>
        <v>-10271</v>
      </c>
      <c r="Q13042" s="29">
        <f t="shared" si="812"/>
        <v>541</v>
      </c>
      <c r="R13042" s="29">
        <f t="shared" si="813"/>
        <v>541</v>
      </c>
      <c r="S13042" s="15" t="s">
        <v>7227</v>
      </c>
      <c r="T13042" s="15">
        <v>100801</v>
      </c>
      <c r="U13042" s="15" t="s">
        <v>62</v>
      </c>
      <c r="V13042" s="15">
        <v>47040001</v>
      </c>
      <c r="W13042" s="15" t="s">
        <v>44</v>
      </c>
    </row>
    <row r="13043" spans="2:23" hidden="1" x14ac:dyDescent="0.25">
      <c r="B13043" s="14">
        <v>51004343</v>
      </c>
      <c r="C13043" s="14">
        <v>0</v>
      </c>
      <c r="D13043" s="15">
        <v>21040011</v>
      </c>
      <c r="E13043" s="16" t="s">
        <v>9880</v>
      </c>
      <c r="F13043" s="14">
        <v>1061</v>
      </c>
      <c r="G13043" s="17">
        <v>39059</v>
      </c>
      <c r="H13043" s="29">
        <v>10812</v>
      </c>
      <c r="I13043" s="29">
        <v>0</v>
      </c>
      <c r="J13043" s="29">
        <v>0</v>
      </c>
      <c r="K13043" s="29">
        <v>0</v>
      </c>
      <c r="L13043" s="29">
        <f t="shared" si="810"/>
        <v>10812</v>
      </c>
      <c r="M13043" s="29">
        <v>-10271</v>
      </c>
      <c r="N13043" s="29">
        <v>0</v>
      </c>
      <c r="O13043" s="29">
        <v>0</v>
      </c>
      <c r="P13043" s="29">
        <f t="shared" si="811"/>
        <v>-10271</v>
      </c>
      <c r="Q13043" s="29">
        <f t="shared" si="812"/>
        <v>541</v>
      </c>
      <c r="R13043" s="29">
        <f t="shared" si="813"/>
        <v>541</v>
      </c>
      <c r="S13043" s="15" t="s">
        <v>7227</v>
      </c>
      <c r="T13043" s="15">
        <v>100801</v>
      </c>
      <c r="U13043" s="15" t="s">
        <v>62</v>
      </c>
      <c r="V13043" s="15">
        <v>47040001</v>
      </c>
      <c r="W13043" s="15" t="s">
        <v>44</v>
      </c>
    </row>
    <row r="13044" spans="2:23" hidden="1" x14ac:dyDescent="0.25">
      <c r="B13044" s="14">
        <v>51004344</v>
      </c>
      <c r="C13044" s="14">
        <v>0</v>
      </c>
      <c r="D13044" s="15">
        <v>21040011</v>
      </c>
      <c r="E13044" s="16" t="s">
        <v>9880</v>
      </c>
      <c r="F13044" s="14">
        <v>1061</v>
      </c>
      <c r="G13044" s="17">
        <v>39059</v>
      </c>
      <c r="H13044" s="29">
        <v>10812</v>
      </c>
      <c r="I13044" s="29">
        <v>0</v>
      </c>
      <c r="J13044" s="29">
        <v>0</v>
      </c>
      <c r="K13044" s="29">
        <v>0</v>
      </c>
      <c r="L13044" s="29">
        <f t="shared" si="810"/>
        <v>10812</v>
      </c>
      <c r="M13044" s="29">
        <v>-10271</v>
      </c>
      <c r="N13044" s="29">
        <v>0</v>
      </c>
      <c r="O13044" s="29">
        <v>0</v>
      </c>
      <c r="P13044" s="29">
        <f t="shared" si="811"/>
        <v>-10271</v>
      </c>
      <c r="Q13044" s="29">
        <f t="shared" si="812"/>
        <v>541</v>
      </c>
      <c r="R13044" s="29">
        <f t="shared" si="813"/>
        <v>541</v>
      </c>
      <c r="S13044" s="15" t="s">
        <v>7227</v>
      </c>
      <c r="T13044" s="15">
        <v>100801</v>
      </c>
      <c r="U13044" s="15" t="s">
        <v>62</v>
      </c>
      <c r="V13044" s="15">
        <v>47040001</v>
      </c>
      <c r="W13044" s="15" t="s">
        <v>44</v>
      </c>
    </row>
    <row r="13045" spans="2:23" hidden="1" x14ac:dyDescent="0.25">
      <c r="B13045" s="14">
        <v>51004345</v>
      </c>
      <c r="C13045" s="14">
        <v>0</v>
      </c>
      <c r="D13045" s="15">
        <v>21040011</v>
      </c>
      <c r="E13045" s="16" t="s">
        <v>9880</v>
      </c>
      <c r="F13045" s="14">
        <v>1061</v>
      </c>
      <c r="G13045" s="17">
        <v>39059</v>
      </c>
      <c r="H13045" s="29">
        <v>10812</v>
      </c>
      <c r="I13045" s="29">
        <v>0</v>
      </c>
      <c r="J13045" s="29">
        <v>0</v>
      </c>
      <c r="K13045" s="29">
        <v>0</v>
      </c>
      <c r="L13045" s="29">
        <f t="shared" si="810"/>
        <v>10812</v>
      </c>
      <c r="M13045" s="29">
        <v>-10271</v>
      </c>
      <c r="N13045" s="29">
        <v>0</v>
      </c>
      <c r="O13045" s="29">
        <v>0</v>
      </c>
      <c r="P13045" s="29">
        <f t="shared" si="811"/>
        <v>-10271</v>
      </c>
      <c r="Q13045" s="29">
        <f t="shared" si="812"/>
        <v>541</v>
      </c>
      <c r="R13045" s="29">
        <f t="shared" si="813"/>
        <v>541</v>
      </c>
      <c r="S13045" s="15" t="s">
        <v>7227</v>
      </c>
      <c r="T13045" s="15">
        <v>100801</v>
      </c>
      <c r="U13045" s="15" t="s">
        <v>62</v>
      </c>
      <c r="V13045" s="15">
        <v>47040001</v>
      </c>
      <c r="W13045" s="15" t="s">
        <v>44</v>
      </c>
    </row>
    <row r="13046" spans="2:23" hidden="1" x14ac:dyDescent="0.25">
      <c r="B13046" s="14">
        <v>51004346</v>
      </c>
      <c r="C13046" s="14">
        <v>0</v>
      </c>
      <c r="D13046" s="15">
        <v>21040011</v>
      </c>
      <c r="E13046" s="16" t="s">
        <v>9800</v>
      </c>
      <c r="F13046" s="14">
        <v>1021</v>
      </c>
      <c r="G13046" s="17">
        <v>38234</v>
      </c>
      <c r="H13046" s="29">
        <v>10835</v>
      </c>
      <c r="I13046" s="29">
        <v>0</v>
      </c>
      <c r="J13046" s="29">
        <v>0</v>
      </c>
      <c r="K13046" s="29">
        <v>0</v>
      </c>
      <c r="L13046" s="29">
        <f t="shared" si="810"/>
        <v>10835</v>
      </c>
      <c r="M13046" s="29">
        <v>-10293</v>
      </c>
      <c r="N13046" s="29">
        <v>0</v>
      </c>
      <c r="O13046" s="29">
        <v>0</v>
      </c>
      <c r="P13046" s="29">
        <f t="shared" si="811"/>
        <v>-10293</v>
      </c>
      <c r="Q13046" s="29">
        <f t="shared" si="812"/>
        <v>542</v>
      </c>
      <c r="R13046" s="29">
        <f t="shared" si="813"/>
        <v>542</v>
      </c>
      <c r="S13046" s="15" t="s">
        <v>7227</v>
      </c>
      <c r="T13046" s="15">
        <v>100301</v>
      </c>
      <c r="U13046" s="15" t="s">
        <v>32</v>
      </c>
      <c r="V13046" s="15">
        <v>47040001</v>
      </c>
      <c r="W13046" s="15" t="s">
        <v>33</v>
      </c>
    </row>
    <row r="13047" spans="2:23" hidden="1" x14ac:dyDescent="0.25">
      <c r="B13047" s="14">
        <v>51004347</v>
      </c>
      <c r="C13047" s="14">
        <v>0</v>
      </c>
      <c r="D13047" s="15">
        <v>21040011</v>
      </c>
      <c r="E13047" s="16" t="s">
        <v>9910</v>
      </c>
      <c r="F13047" s="14">
        <v>1021</v>
      </c>
      <c r="G13047" s="17">
        <v>39262</v>
      </c>
      <c r="H13047" s="29">
        <v>10990</v>
      </c>
      <c r="I13047" s="29">
        <v>0</v>
      </c>
      <c r="J13047" s="29">
        <v>0</v>
      </c>
      <c r="K13047" s="29">
        <v>0</v>
      </c>
      <c r="L13047" s="29">
        <f t="shared" si="810"/>
        <v>10990</v>
      </c>
      <c r="M13047" s="29">
        <v>-10441</v>
      </c>
      <c r="N13047" s="29">
        <v>0</v>
      </c>
      <c r="O13047" s="29">
        <v>0</v>
      </c>
      <c r="P13047" s="29">
        <f t="shared" si="811"/>
        <v>-10441</v>
      </c>
      <c r="Q13047" s="29">
        <f t="shared" si="812"/>
        <v>549</v>
      </c>
      <c r="R13047" s="29">
        <f t="shared" si="813"/>
        <v>549</v>
      </c>
      <c r="S13047" s="15" t="s">
        <v>7227</v>
      </c>
      <c r="T13047" s="15">
        <v>100301</v>
      </c>
      <c r="U13047" s="15" t="s">
        <v>32</v>
      </c>
      <c r="V13047" s="15">
        <v>47040001</v>
      </c>
      <c r="W13047" s="15" t="s">
        <v>33</v>
      </c>
    </row>
    <row r="13048" spans="2:23" hidden="1" x14ac:dyDescent="0.25">
      <c r="B13048" s="14">
        <v>51004349</v>
      </c>
      <c r="C13048" s="14">
        <v>0</v>
      </c>
      <c r="D13048" s="15">
        <v>21040011</v>
      </c>
      <c r="E13048" s="16" t="s">
        <v>9911</v>
      </c>
      <c r="F13048" s="14">
        <v>1001</v>
      </c>
      <c r="G13048" s="17">
        <v>35886</v>
      </c>
      <c r="H13048" s="29">
        <v>11000</v>
      </c>
      <c r="I13048" s="29">
        <v>0</v>
      </c>
      <c r="J13048" s="29">
        <v>0</v>
      </c>
      <c r="K13048" s="29">
        <v>0</v>
      </c>
      <c r="L13048" s="29">
        <f t="shared" si="810"/>
        <v>11000</v>
      </c>
      <c r="M13048" s="29">
        <v>-10450</v>
      </c>
      <c r="N13048" s="29">
        <v>0</v>
      </c>
      <c r="O13048" s="29">
        <v>0</v>
      </c>
      <c r="P13048" s="29">
        <f t="shared" si="811"/>
        <v>-10450</v>
      </c>
      <c r="Q13048" s="29">
        <f t="shared" si="812"/>
        <v>550</v>
      </c>
      <c r="R13048" s="29">
        <f t="shared" si="813"/>
        <v>550</v>
      </c>
      <c r="S13048" s="15" t="s">
        <v>7227</v>
      </c>
      <c r="T13048" s="15">
        <v>100101</v>
      </c>
      <c r="U13048" s="15" t="s">
        <v>89</v>
      </c>
      <c r="V13048" s="15">
        <v>47040001</v>
      </c>
      <c r="W13048" s="15" t="s">
        <v>85</v>
      </c>
    </row>
    <row r="13049" spans="2:23" hidden="1" x14ac:dyDescent="0.25">
      <c r="B13049" s="14">
        <v>51004350</v>
      </c>
      <c r="C13049" s="14">
        <v>0</v>
      </c>
      <c r="D13049" s="15">
        <v>21040011</v>
      </c>
      <c r="E13049" s="16" t="s">
        <v>9912</v>
      </c>
      <c r="F13049" s="14">
        <v>1001</v>
      </c>
      <c r="G13049" s="17">
        <v>37660</v>
      </c>
      <c r="H13049" s="29">
        <v>11000</v>
      </c>
      <c r="I13049" s="29">
        <v>0</v>
      </c>
      <c r="J13049" s="29">
        <v>0</v>
      </c>
      <c r="K13049" s="29">
        <v>0</v>
      </c>
      <c r="L13049" s="29">
        <f t="shared" ref="L13049:L13112" si="814">SUM(H13049:K13049)</f>
        <v>11000</v>
      </c>
      <c r="M13049" s="29">
        <v>-10450</v>
      </c>
      <c r="N13049" s="29">
        <v>0</v>
      </c>
      <c r="O13049" s="29">
        <v>0</v>
      </c>
      <c r="P13049" s="29">
        <f t="shared" si="811"/>
        <v>-10450</v>
      </c>
      <c r="Q13049" s="29">
        <f t="shared" si="812"/>
        <v>550</v>
      </c>
      <c r="R13049" s="29">
        <f t="shared" si="813"/>
        <v>550</v>
      </c>
      <c r="S13049" s="15" t="s">
        <v>7227</v>
      </c>
      <c r="T13049" s="15">
        <v>100101</v>
      </c>
      <c r="U13049" s="15" t="s">
        <v>89</v>
      </c>
      <c r="V13049" s="15">
        <v>47040001</v>
      </c>
      <c r="W13049" s="15" t="s">
        <v>85</v>
      </c>
    </row>
    <row r="13050" spans="2:23" hidden="1" x14ac:dyDescent="0.25">
      <c r="B13050" s="14">
        <v>51004351</v>
      </c>
      <c r="C13050" s="14">
        <v>0</v>
      </c>
      <c r="D13050" s="15">
        <v>21040011</v>
      </c>
      <c r="E13050" s="16" t="s">
        <v>9913</v>
      </c>
      <c r="F13050" s="14">
        <v>1001</v>
      </c>
      <c r="G13050" s="17">
        <v>37925</v>
      </c>
      <c r="H13050" s="29">
        <v>11000</v>
      </c>
      <c r="I13050" s="29">
        <v>0</v>
      </c>
      <c r="J13050" s="29">
        <v>0</v>
      </c>
      <c r="K13050" s="29">
        <v>0</v>
      </c>
      <c r="L13050" s="29">
        <f t="shared" si="814"/>
        <v>11000</v>
      </c>
      <c r="M13050" s="29">
        <v>-10450</v>
      </c>
      <c r="N13050" s="29">
        <v>0</v>
      </c>
      <c r="O13050" s="29">
        <v>0</v>
      </c>
      <c r="P13050" s="29">
        <f t="shared" si="811"/>
        <v>-10450</v>
      </c>
      <c r="Q13050" s="29">
        <f t="shared" si="812"/>
        <v>550</v>
      </c>
      <c r="R13050" s="29">
        <f t="shared" si="813"/>
        <v>550</v>
      </c>
      <c r="S13050" s="15" t="s">
        <v>7227</v>
      </c>
      <c r="T13050" s="15">
        <v>100101</v>
      </c>
      <c r="U13050" s="15" t="s">
        <v>89</v>
      </c>
      <c r="V13050" s="15">
        <v>47040001</v>
      </c>
      <c r="W13050" s="15" t="s">
        <v>85</v>
      </c>
    </row>
    <row r="13051" spans="2:23" hidden="1" x14ac:dyDescent="0.25">
      <c r="B13051" s="14">
        <v>51004352</v>
      </c>
      <c r="C13051" s="14">
        <v>0</v>
      </c>
      <c r="D13051" s="15">
        <v>21040011</v>
      </c>
      <c r="E13051" s="16" t="s">
        <v>9914</v>
      </c>
      <c r="F13051" s="14">
        <v>1031</v>
      </c>
      <c r="G13051" s="17">
        <v>38903</v>
      </c>
      <c r="H13051" s="29">
        <v>11000</v>
      </c>
      <c r="I13051" s="29">
        <v>0</v>
      </c>
      <c r="J13051" s="29">
        <v>0</v>
      </c>
      <c r="K13051" s="29">
        <v>0</v>
      </c>
      <c r="L13051" s="29">
        <f t="shared" si="814"/>
        <v>11000</v>
      </c>
      <c r="M13051" s="29">
        <v>-10450</v>
      </c>
      <c r="N13051" s="29">
        <v>0</v>
      </c>
      <c r="O13051" s="29">
        <v>0</v>
      </c>
      <c r="P13051" s="29">
        <f t="shared" si="811"/>
        <v>-10450</v>
      </c>
      <c r="Q13051" s="29">
        <f t="shared" si="812"/>
        <v>550</v>
      </c>
      <c r="R13051" s="29">
        <f t="shared" si="813"/>
        <v>550</v>
      </c>
      <c r="S13051" s="15" t="s">
        <v>7227</v>
      </c>
      <c r="T13051" s="15">
        <v>100401</v>
      </c>
      <c r="U13051" s="15" t="s">
        <v>97</v>
      </c>
      <c r="V13051" s="15">
        <v>47040001</v>
      </c>
      <c r="W13051" s="15" t="s">
        <v>98</v>
      </c>
    </row>
    <row r="13052" spans="2:23" hidden="1" x14ac:dyDescent="0.25">
      <c r="B13052" s="14">
        <v>51004353</v>
      </c>
      <c r="C13052" s="14">
        <v>0</v>
      </c>
      <c r="D13052" s="15">
        <v>21040011</v>
      </c>
      <c r="E13052" s="16" t="s">
        <v>9915</v>
      </c>
      <c r="F13052" s="14">
        <v>1041</v>
      </c>
      <c r="G13052" s="17">
        <v>38686</v>
      </c>
      <c r="H13052" s="29">
        <v>11000</v>
      </c>
      <c r="I13052" s="29">
        <v>0</v>
      </c>
      <c r="J13052" s="29">
        <v>0</v>
      </c>
      <c r="K13052" s="29">
        <v>0</v>
      </c>
      <c r="L13052" s="29">
        <f t="shared" si="814"/>
        <v>11000</v>
      </c>
      <c r="M13052" s="29">
        <v>-10450</v>
      </c>
      <c r="N13052" s="29">
        <v>0</v>
      </c>
      <c r="O13052" s="29">
        <v>0</v>
      </c>
      <c r="P13052" s="29">
        <f t="shared" si="811"/>
        <v>-10450</v>
      </c>
      <c r="Q13052" s="29">
        <f t="shared" si="812"/>
        <v>550</v>
      </c>
      <c r="R13052" s="29">
        <f t="shared" si="813"/>
        <v>550</v>
      </c>
      <c r="S13052" s="15" t="s">
        <v>7227</v>
      </c>
      <c r="T13052" s="15">
        <v>100501</v>
      </c>
      <c r="U13052" s="15" t="s">
        <v>27</v>
      </c>
      <c r="V13052" s="15">
        <v>47040001</v>
      </c>
      <c r="W13052" s="15" t="s">
        <v>28</v>
      </c>
    </row>
    <row r="13053" spans="2:23" hidden="1" x14ac:dyDescent="0.25">
      <c r="B13053" s="14">
        <v>51004354</v>
      </c>
      <c r="C13053" s="14">
        <v>0</v>
      </c>
      <c r="D13053" s="15">
        <v>21040011</v>
      </c>
      <c r="E13053" s="16" t="s">
        <v>9916</v>
      </c>
      <c r="F13053" s="14">
        <v>1901</v>
      </c>
      <c r="G13053" s="17">
        <v>39949</v>
      </c>
      <c r="H13053" s="29">
        <v>11000</v>
      </c>
      <c r="I13053" s="29">
        <v>0</v>
      </c>
      <c r="J13053" s="29">
        <v>0</v>
      </c>
      <c r="K13053" s="29">
        <v>0</v>
      </c>
      <c r="L13053" s="29">
        <f t="shared" si="814"/>
        <v>11000</v>
      </c>
      <c r="M13053" s="29">
        <v>-10450</v>
      </c>
      <c r="N13053" s="29">
        <v>0</v>
      </c>
      <c r="O13053" s="29">
        <v>0</v>
      </c>
      <c r="P13053" s="29">
        <f t="shared" si="811"/>
        <v>-10450</v>
      </c>
      <c r="Q13053" s="29">
        <f t="shared" si="812"/>
        <v>550</v>
      </c>
      <c r="R13053" s="29">
        <f t="shared" si="813"/>
        <v>550</v>
      </c>
      <c r="S13053" s="15" t="s">
        <v>7227</v>
      </c>
      <c r="T13053" s="15">
        <v>108100</v>
      </c>
      <c r="U13053" s="15" t="s">
        <v>104</v>
      </c>
      <c r="V13053" s="15">
        <v>47040001</v>
      </c>
      <c r="W13053" s="15" t="s">
        <v>105</v>
      </c>
    </row>
    <row r="13054" spans="2:23" hidden="1" x14ac:dyDescent="0.25">
      <c r="B13054" s="14">
        <v>51004355</v>
      </c>
      <c r="C13054" s="14">
        <v>0</v>
      </c>
      <c r="D13054" s="15">
        <v>21040011</v>
      </c>
      <c r="E13054" s="16" t="s">
        <v>9917</v>
      </c>
      <c r="F13054" s="14">
        <v>1051</v>
      </c>
      <c r="G13054" s="17">
        <v>41090</v>
      </c>
      <c r="H13054" s="29">
        <v>11000</v>
      </c>
      <c r="I13054" s="29">
        <v>0</v>
      </c>
      <c r="J13054" s="29">
        <v>0</v>
      </c>
      <c r="K13054" s="29">
        <v>0</v>
      </c>
      <c r="L13054" s="29">
        <f t="shared" si="814"/>
        <v>11000</v>
      </c>
      <c r="M13054" s="29">
        <v>-10450</v>
      </c>
      <c r="N13054" s="29">
        <v>0</v>
      </c>
      <c r="O13054" s="29">
        <v>0</v>
      </c>
      <c r="P13054" s="29">
        <f t="shared" si="811"/>
        <v>-10450</v>
      </c>
      <c r="Q13054" s="29">
        <f t="shared" si="812"/>
        <v>550</v>
      </c>
      <c r="R13054" s="29">
        <f t="shared" si="813"/>
        <v>550</v>
      </c>
      <c r="S13054" s="15" t="s">
        <v>7227</v>
      </c>
      <c r="T13054" s="15">
        <v>100601</v>
      </c>
      <c r="U13054" s="15" t="s">
        <v>79</v>
      </c>
      <c r="V13054" s="15">
        <v>47040001</v>
      </c>
      <c r="W13054" s="15" t="s">
        <v>80</v>
      </c>
    </row>
    <row r="13055" spans="2:23" hidden="1" x14ac:dyDescent="0.25">
      <c r="B13055" s="14">
        <v>51004356</v>
      </c>
      <c r="C13055" s="14">
        <v>0</v>
      </c>
      <c r="D13055" s="15">
        <v>21040011</v>
      </c>
      <c r="E13055" s="16" t="s">
        <v>9918</v>
      </c>
      <c r="F13055" s="14">
        <v>1091</v>
      </c>
      <c r="G13055" s="17">
        <v>39263</v>
      </c>
      <c r="H13055" s="29">
        <v>11083</v>
      </c>
      <c r="I13055" s="29">
        <v>0</v>
      </c>
      <c r="J13055" s="29">
        <v>0</v>
      </c>
      <c r="K13055" s="29">
        <v>0</v>
      </c>
      <c r="L13055" s="29">
        <f t="shared" si="814"/>
        <v>11083</v>
      </c>
      <c r="M13055" s="29">
        <v>-10529</v>
      </c>
      <c r="N13055" s="29">
        <v>0</v>
      </c>
      <c r="O13055" s="29">
        <v>0</v>
      </c>
      <c r="P13055" s="29">
        <f t="shared" si="811"/>
        <v>-10529</v>
      </c>
      <c r="Q13055" s="29">
        <f t="shared" si="812"/>
        <v>554</v>
      </c>
      <c r="R13055" s="29">
        <f t="shared" si="813"/>
        <v>554</v>
      </c>
      <c r="S13055" s="15" t="s">
        <v>7227</v>
      </c>
      <c r="T13055" s="15">
        <v>100701</v>
      </c>
      <c r="U13055" s="15" t="s">
        <v>52</v>
      </c>
      <c r="V13055" s="15">
        <v>47040001</v>
      </c>
      <c r="W13055" s="15" t="s">
        <v>48</v>
      </c>
    </row>
    <row r="13056" spans="2:23" hidden="1" x14ac:dyDescent="0.25">
      <c r="B13056" s="14">
        <v>51004357</v>
      </c>
      <c r="C13056" s="14">
        <v>0</v>
      </c>
      <c r="D13056" s="15">
        <v>21040011</v>
      </c>
      <c r="E13056" s="16" t="s">
        <v>8520</v>
      </c>
      <c r="F13056" s="14">
        <v>1071</v>
      </c>
      <c r="G13056" s="17">
        <v>38841</v>
      </c>
      <c r="H13056" s="29">
        <v>11100</v>
      </c>
      <c r="I13056" s="29">
        <v>0</v>
      </c>
      <c r="J13056" s="29">
        <v>0</v>
      </c>
      <c r="K13056" s="29">
        <v>0</v>
      </c>
      <c r="L13056" s="29">
        <f t="shared" si="814"/>
        <v>11100</v>
      </c>
      <c r="M13056" s="29">
        <v>-10545</v>
      </c>
      <c r="N13056" s="29">
        <v>0</v>
      </c>
      <c r="O13056" s="29">
        <v>0</v>
      </c>
      <c r="P13056" s="29">
        <f t="shared" si="811"/>
        <v>-10545</v>
      </c>
      <c r="Q13056" s="29">
        <f t="shared" si="812"/>
        <v>555</v>
      </c>
      <c r="R13056" s="29">
        <f t="shared" si="813"/>
        <v>555</v>
      </c>
      <c r="S13056" s="15" t="s">
        <v>7227</v>
      </c>
      <c r="T13056" s="15">
        <v>100901</v>
      </c>
      <c r="U13056" s="15" t="s">
        <v>57</v>
      </c>
      <c r="V13056" s="15">
        <v>47040001</v>
      </c>
      <c r="W13056" s="15" t="s">
        <v>58</v>
      </c>
    </row>
    <row r="13057" spans="2:23" hidden="1" x14ac:dyDescent="0.25">
      <c r="B13057" s="14">
        <v>51004358</v>
      </c>
      <c r="C13057" s="14">
        <v>0</v>
      </c>
      <c r="D13057" s="15">
        <v>21040011</v>
      </c>
      <c r="E13057" s="16" t="s">
        <v>8520</v>
      </c>
      <c r="F13057" s="14">
        <v>1071</v>
      </c>
      <c r="G13057" s="17">
        <v>38841</v>
      </c>
      <c r="H13057" s="29">
        <v>11100</v>
      </c>
      <c r="I13057" s="29">
        <v>0</v>
      </c>
      <c r="J13057" s="29">
        <v>0</v>
      </c>
      <c r="K13057" s="29">
        <v>0</v>
      </c>
      <c r="L13057" s="29">
        <f t="shared" si="814"/>
        <v>11100</v>
      </c>
      <c r="M13057" s="29">
        <v>-10545</v>
      </c>
      <c r="N13057" s="29">
        <v>0</v>
      </c>
      <c r="O13057" s="29">
        <v>0</v>
      </c>
      <c r="P13057" s="29">
        <f t="shared" si="811"/>
        <v>-10545</v>
      </c>
      <c r="Q13057" s="29">
        <f t="shared" si="812"/>
        <v>555</v>
      </c>
      <c r="R13057" s="29">
        <f t="shared" si="813"/>
        <v>555</v>
      </c>
      <c r="S13057" s="15" t="s">
        <v>7227</v>
      </c>
      <c r="T13057" s="15">
        <v>100901</v>
      </c>
      <c r="U13057" s="15" t="s">
        <v>57</v>
      </c>
      <c r="V13057" s="15">
        <v>47040001</v>
      </c>
      <c r="W13057" s="15" t="s">
        <v>58</v>
      </c>
    </row>
    <row r="13058" spans="2:23" hidden="1" x14ac:dyDescent="0.25">
      <c r="B13058" s="14">
        <v>51004359</v>
      </c>
      <c r="C13058" s="14">
        <v>0</v>
      </c>
      <c r="D13058" s="15">
        <v>21040011</v>
      </c>
      <c r="E13058" s="16" t="s">
        <v>9919</v>
      </c>
      <c r="F13058" s="14">
        <v>1041</v>
      </c>
      <c r="G13058" s="17">
        <v>38686</v>
      </c>
      <c r="H13058" s="29">
        <v>11104</v>
      </c>
      <c r="I13058" s="29">
        <v>0</v>
      </c>
      <c r="J13058" s="29">
        <v>0</v>
      </c>
      <c r="K13058" s="29">
        <v>0</v>
      </c>
      <c r="L13058" s="29">
        <f t="shared" si="814"/>
        <v>11104</v>
      </c>
      <c r="M13058" s="29">
        <v>-10549</v>
      </c>
      <c r="N13058" s="29">
        <v>0</v>
      </c>
      <c r="O13058" s="29">
        <v>0</v>
      </c>
      <c r="P13058" s="29">
        <f t="shared" si="811"/>
        <v>-10549</v>
      </c>
      <c r="Q13058" s="29">
        <f t="shared" si="812"/>
        <v>555</v>
      </c>
      <c r="R13058" s="29">
        <f t="shared" si="813"/>
        <v>555</v>
      </c>
      <c r="S13058" s="15" t="s">
        <v>7227</v>
      </c>
      <c r="T13058" s="15">
        <v>100501</v>
      </c>
      <c r="U13058" s="15" t="s">
        <v>27</v>
      </c>
      <c r="V13058" s="15">
        <v>47040001</v>
      </c>
      <c r="W13058" s="15" t="s">
        <v>28</v>
      </c>
    </row>
    <row r="13059" spans="2:23" hidden="1" x14ac:dyDescent="0.25">
      <c r="B13059" s="14">
        <v>51004360</v>
      </c>
      <c r="C13059" s="14">
        <v>0</v>
      </c>
      <c r="D13059" s="15">
        <v>21040011</v>
      </c>
      <c r="E13059" s="16" t="s">
        <v>9920</v>
      </c>
      <c r="F13059" s="14">
        <v>1901</v>
      </c>
      <c r="G13059" s="17">
        <v>38706</v>
      </c>
      <c r="H13059" s="29">
        <v>11105</v>
      </c>
      <c r="I13059" s="29">
        <v>0</v>
      </c>
      <c r="J13059" s="29">
        <v>0</v>
      </c>
      <c r="K13059" s="29">
        <v>0</v>
      </c>
      <c r="L13059" s="29">
        <f t="shared" si="814"/>
        <v>11105</v>
      </c>
      <c r="M13059" s="29">
        <v>-10550</v>
      </c>
      <c r="N13059" s="29">
        <v>0</v>
      </c>
      <c r="O13059" s="29">
        <v>0</v>
      </c>
      <c r="P13059" s="29">
        <f t="shared" si="811"/>
        <v>-10550</v>
      </c>
      <c r="Q13059" s="29">
        <f t="shared" si="812"/>
        <v>555</v>
      </c>
      <c r="R13059" s="29">
        <f t="shared" si="813"/>
        <v>555</v>
      </c>
      <c r="S13059" s="15" t="s">
        <v>7227</v>
      </c>
      <c r="T13059" s="15">
        <v>108100</v>
      </c>
      <c r="U13059" s="15" t="s">
        <v>104</v>
      </c>
      <c r="V13059" s="15">
        <v>47040001</v>
      </c>
      <c r="W13059" s="15" t="s">
        <v>105</v>
      </c>
    </row>
    <row r="13060" spans="2:23" hidden="1" x14ac:dyDescent="0.25">
      <c r="B13060" s="14">
        <v>51004361</v>
      </c>
      <c r="C13060" s="14">
        <v>0</v>
      </c>
      <c r="D13060" s="15">
        <v>21040011</v>
      </c>
      <c r="E13060" s="16" t="s">
        <v>9921</v>
      </c>
      <c r="F13060" s="14">
        <v>1021</v>
      </c>
      <c r="G13060" s="17">
        <v>40299</v>
      </c>
      <c r="H13060" s="29">
        <v>11122</v>
      </c>
      <c r="I13060" s="29">
        <v>0</v>
      </c>
      <c r="J13060" s="29">
        <v>0</v>
      </c>
      <c r="K13060" s="29">
        <v>0</v>
      </c>
      <c r="L13060" s="29">
        <f t="shared" si="814"/>
        <v>11122</v>
      </c>
      <c r="M13060" s="29">
        <v>-10566</v>
      </c>
      <c r="N13060" s="29">
        <v>0</v>
      </c>
      <c r="O13060" s="29">
        <v>0</v>
      </c>
      <c r="P13060" s="29">
        <f t="shared" si="811"/>
        <v>-10566</v>
      </c>
      <c r="Q13060" s="29">
        <f t="shared" si="812"/>
        <v>556</v>
      </c>
      <c r="R13060" s="29">
        <f t="shared" si="813"/>
        <v>556</v>
      </c>
      <c r="S13060" s="15" t="s">
        <v>7227</v>
      </c>
      <c r="T13060" s="15">
        <v>100301</v>
      </c>
      <c r="U13060" s="15" t="s">
        <v>32</v>
      </c>
      <c r="V13060" s="15">
        <v>47040001</v>
      </c>
      <c r="W13060" s="15" t="s">
        <v>33</v>
      </c>
    </row>
    <row r="13061" spans="2:23" hidden="1" x14ac:dyDescent="0.25">
      <c r="B13061" s="14">
        <v>51004362</v>
      </c>
      <c r="C13061" s="14">
        <v>0</v>
      </c>
      <c r="D13061" s="15">
        <v>21040011</v>
      </c>
      <c r="E13061" s="16" t="s">
        <v>9922</v>
      </c>
      <c r="F13061" s="14">
        <v>1091</v>
      </c>
      <c r="G13061" s="17">
        <v>41274</v>
      </c>
      <c r="H13061" s="29">
        <v>11130</v>
      </c>
      <c r="I13061" s="29">
        <v>0</v>
      </c>
      <c r="J13061" s="29">
        <v>0</v>
      </c>
      <c r="K13061" s="29">
        <v>0</v>
      </c>
      <c r="L13061" s="29">
        <f t="shared" si="814"/>
        <v>11130</v>
      </c>
      <c r="M13061" s="29">
        <v>-10574</v>
      </c>
      <c r="N13061" s="29">
        <v>0</v>
      </c>
      <c r="O13061" s="29">
        <v>0</v>
      </c>
      <c r="P13061" s="29">
        <f t="shared" ref="P13061:P13124" si="815">SUM(M13061:O13061)</f>
        <v>-10574</v>
      </c>
      <c r="Q13061" s="29">
        <f t="shared" ref="Q13061:Q13124" si="816">H13061+M13061</f>
        <v>556</v>
      </c>
      <c r="R13061" s="29">
        <f t="shared" ref="R13061:R13124" si="817">L13061+P13061</f>
        <v>556</v>
      </c>
      <c r="S13061" s="15" t="s">
        <v>7227</v>
      </c>
      <c r="T13061" s="15">
        <v>100701</v>
      </c>
      <c r="U13061" s="15" t="s">
        <v>52</v>
      </c>
      <c r="V13061" s="15">
        <v>47040001</v>
      </c>
      <c r="W13061" s="15" t="s">
        <v>48</v>
      </c>
    </row>
    <row r="13062" spans="2:23" hidden="1" x14ac:dyDescent="0.25">
      <c r="B13062" s="14">
        <v>51004363</v>
      </c>
      <c r="C13062" s="14">
        <v>0</v>
      </c>
      <c r="D13062" s="15">
        <v>21040011</v>
      </c>
      <c r="E13062" s="16" t="s">
        <v>9923</v>
      </c>
      <c r="F13062" s="14">
        <v>1901</v>
      </c>
      <c r="G13062" s="17">
        <v>38807</v>
      </c>
      <c r="H13062" s="29">
        <v>11200</v>
      </c>
      <c r="I13062" s="29">
        <v>0</v>
      </c>
      <c r="J13062" s="29">
        <v>0</v>
      </c>
      <c r="K13062" s="29">
        <v>0</v>
      </c>
      <c r="L13062" s="29">
        <f t="shared" si="814"/>
        <v>11200</v>
      </c>
      <c r="M13062" s="29">
        <v>-10640</v>
      </c>
      <c r="N13062" s="29">
        <v>0</v>
      </c>
      <c r="O13062" s="29">
        <v>0</v>
      </c>
      <c r="P13062" s="29">
        <f t="shared" si="815"/>
        <v>-10640</v>
      </c>
      <c r="Q13062" s="29">
        <f t="shared" si="816"/>
        <v>560</v>
      </c>
      <c r="R13062" s="29">
        <f t="shared" si="817"/>
        <v>560</v>
      </c>
      <c r="S13062" s="15" t="s">
        <v>7227</v>
      </c>
      <c r="T13062" s="15">
        <v>108100</v>
      </c>
      <c r="U13062" s="15" t="s">
        <v>104</v>
      </c>
      <c r="V13062" s="15">
        <v>47040001</v>
      </c>
      <c r="W13062" s="15" t="s">
        <v>105</v>
      </c>
    </row>
    <row r="13063" spans="2:23" hidden="1" x14ac:dyDescent="0.25">
      <c r="B13063" s="14">
        <v>51004364</v>
      </c>
      <c r="C13063" s="14">
        <v>0</v>
      </c>
      <c r="D13063" s="15">
        <v>21040011</v>
      </c>
      <c r="E13063" s="16" t="s">
        <v>9596</v>
      </c>
      <c r="F13063" s="14">
        <v>1021</v>
      </c>
      <c r="G13063" s="17">
        <v>38192</v>
      </c>
      <c r="H13063" s="29">
        <v>11229</v>
      </c>
      <c r="I13063" s="29">
        <v>0</v>
      </c>
      <c r="J13063" s="29">
        <v>0</v>
      </c>
      <c r="K13063" s="29">
        <v>0</v>
      </c>
      <c r="L13063" s="29">
        <f t="shared" si="814"/>
        <v>11229</v>
      </c>
      <c r="M13063" s="29">
        <v>-10667</v>
      </c>
      <c r="N13063" s="29">
        <v>0</v>
      </c>
      <c r="O13063" s="29">
        <v>0</v>
      </c>
      <c r="P13063" s="29">
        <f t="shared" si="815"/>
        <v>-10667</v>
      </c>
      <c r="Q13063" s="29">
        <f t="shared" si="816"/>
        <v>562</v>
      </c>
      <c r="R13063" s="29">
        <f t="shared" si="817"/>
        <v>562</v>
      </c>
      <c r="S13063" s="15" t="s">
        <v>7227</v>
      </c>
      <c r="T13063" s="15">
        <v>100301</v>
      </c>
      <c r="U13063" s="15" t="s">
        <v>32</v>
      </c>
      <c r="V13063" s="15">
        <v>47040001</v>
      </c>
      <c r="W13063" s="15" t="s">
        <v>33</v>
      </c>
    </row>
    <row r="13064" spans="2:23" hidden="1" x14ac:dyDescent="0.25">
      <c r="B13064" s="14">
        <v>51004366</v>
      </c>
      <c r="C13064" s="14">
        <v>0</v>
      </c>
      <c r="D13064" s="15">
        <v>21040011</v>
      </c>
      <c r="E13064" s="16" t="s">
        <v>9679</v>
      </c>
      <c r="F13064" s="14">
        <v>1021</v>
      </c>
      <c r="G13064" s="17">
        <v>38308</v>
      </c>
      <c r="H13064" s="29">
        <v>11236</v>
      </c>
      <c r="I13064" s="29">
        <v>0</v>
      </c>
      <c r="J13064" s="29">
        <v>0</v>
      </c>
      <c r="K13064" s="29">
        <v>0</v>
      </c>
      <c r="L13064" s="29">
        <f t="shared" si="814"/>
        <v>11236</v>
      </c>
      <c r="M13064" s="29">
        <v>-10674</v>
      </c>
      <c r="N13064" s="29">
        <v>0</v>
      </c>
      <c r="O13064" s="29">
        <v>0</v>
      </c>
      <c r="P13064" s="29">
        <f t="shared" si="815"/>
        <v>-10674</v>
      </c>
      <c r="Q13064" s="29">
        <f t="shared" si="816"/>
        <v>562</v>
      </c>
      <c r="R13064" s="29">
        <f t="shared" si="817"/>
        <v>562</v>
      </c>
      <c r="S13064" s="15" t="s">
        <v>7227</v>
      </c>
      <c r="T13064" s="15">
        <v>100301</v>
      </c>
      <c r="U13064" s="15" t="s">
        <v>32</v>
      </c>
      <c r="V13064" s="15">
        <v>47040001</v>
      </c>
      <c r="W13064" s="15" t="s">
        <v>33</v>
      </c>
    </row>
    <row r="13065" spans="2:23" hidden="1" x14ac:dyDescent="0.25">
      <c r="B13065" s="14">
        <v>51004367</v>
      </c>
      <c r="C13065" s="14">
        <v>0</v>
      </c>
      <c r="D13065" s="15">
        <v>21040011</v>
      </c>
      <c r="E13065" s="16" t="s">
        <v>9596</v>
      </c>
      <c r="F13065" s="14">
        <v>1021</v>
      </c>
      <c r="G13065" s="17">
        <v>38129</v>
      </c>
      <c r="H13065" s="29">
        <v>11243</v>
      </c>
      <c r="I13065" s="29">
        <v>0</v>
      </c>
      <c r="J13065" s="29">
        <v>0</v>
      </c>
      <c r="K13065" s="29">
        <v>0</v>
      </c>
      <c r="L13065" s="29">
        <f t="shared" si="814"/>
        <v>11243</v>
      </c>
      <c r="M13065" s="29">
        <v>-10681</v>
      </c>
      <c r="N13065" s="29">
        <v>0</v>
      </c>
      <c r="O13065" s="29">
        <v>0</v>
      </c>
      <c r="P13065" s="29">
        <f t="shared" si="815"/>
        <v>-10681</v>
      </c>
      <c r="Q13065" s="29">
        <f t="shared" si="816"/>
        <v>562</v>
      </c>
      <c r="R13065" s="29">
        <f t="shared" si="817"/>
        <v>562</v>
      </c>
      <c r="S13065" s="15" t="s">
        <v>7227</v>
      </c>
      <c r="T13065" s="15">
        <v>100301</v>
      </c>
      <c r="U13065" s="15" t="s">
        <v>32</v>
      </c>
      <c r="V13065" s="15">
        <v>47040001</v>
      </c>
      <c r="W13065" s="15" t="s">
        <v>33</v>
      </c>
    </row>
    <row r="13066" spans="2:23" hidden="1" x14ac:dyDescent="0.25">
      <c r="B13066" s="14">
        <v>51004368</v>
      </c>
      <c r="C13066" s="14">
        <v>0</v>
      </c>
      <c r="D13066" s="15">
        <v>21040011</v>
      </c>
      <c r="E13066" s="16" t="s">
        <v>9924</v>
      </c>
      <c r="F13066" s="14">
        <v>1001</v>
      </c>
      <c r="G13066" s="17">
        <v>37712</v>
      </c>
      <c r="H13066" s="29">
        <v>11250</v>
      </c>
      <c r="I13066" s="29">
        <v>0</v>
      </c>
      <c r="J13066" s="29">
        <v>0</v>
      </c>
      <c r="K13066" s="29">
        <v>0</v>
      </c>
      <c r="L13066" s="29">
        <f t="shared" si="814"/>
        <v>11250</v>
      </c>
      <c r="M13066" s="29">
        <v>-10687</v>
      </c>
      <c r="N13066" s="29">
        <v>0</v>
      </c>
      <c r="O13066" s="29">
        <v>0</v>
      </c>
      <c r="P13066" s="29">
        <f t="shared" si="815"/>
        <v>-10687</v>
      </c>
      <c r="Q13066" s="29">
        <f t="shared" si="816"/>
        <v>563</v>
      </c>
      <c r="R13066" s="29">
        <f t="shared" si="817"/>
        <v>563</v>
      </c>
      <c r="S13066" s="15" t="s">
        <v>7227</v>
      </c>
      <c r="T13066" s="15">
        <v>100101</v>
      </c>
      <c r="U13066" s="15" t="s">
        <v>89</v>
      </c>
      <c r="V13066" s="15">
        <v>47040001</v>
      </c>
      <c r="W13066" s="15" t="s">
        <v>85</v>
      </c>
    </row>
    <row r="13067" spans="2:23" hidden="1" x14ac:dyDescent="0.25">
      <c r="B13067" s="14">
        <v>51004369</v>
      </c>
      <c r="C13067" s="14">
        <v>0</v>
      </c>
      <c r="D13067" s="15">
        <v>21040011</v>
      </c>
      <c r="E13067" s="16" t="s">
        <v>9495</v>
      </c>
      <c r="F13067" s="14">
        <v>1041</v>
      </c>
      <c r="G13067" s="17">
        <v>38686</v>
      </c>
      <c r="H13067" s="29">
        <v>11250</v>
      </c>
      <c r="I13067" s="29">
        <v>0</v>
      </c>
      <c r="J13067" s="29">
        <v>0</v>
      </c>
      <c r="K13067" s="29">
        <v>0</v>
      </c>
      <c r="L13067" s="29">
        <f t="shared" si="814"/>
        <v>11250</v>
      </c>
      <c r="M13067" s="29">
        <v>-10688</v>
      </c>
      <c r="N13067" s="29">
        <v>0</v>
      </c>
      <c r="O13067" s="29">
        <v>0</v>
      </c>
      <c r="P13067" s="29">
        <f t="shared" si="815"/>
        <v>-10688</v>
      </c>
      <c r="Q13067" s="29">
        <f t="shared" si="816"/>
        <v>562</v>
      </c>
      <c r="R13067" s="29">
        <f t="shared" si="817"/>
        <v>562</v>
      </c>
      <c r="S13067" s="15" t="s">
        <v>7227</v>
      </c>
      <c r="T13067" s="15">
        <v>100501</v>
      </c>
      <c r="U13067" s="15" t="s">
        <v>27</v>
      </c>
      <c r="V13067" s="15">
        <v>47040001</v>
      </c>
      <c r="W13067" s="15" t="s">
        <v>28</v>
      </c>
    </row>
    <row r="13068" spans="2:23" hidden="1" x14ac:dyDescent="0.25">
      <c r="B13068" s="14">
        <v>51004371</v>
      </c>
      <c r="C13068" s="14">
        <v>0</v>
      </c>
      <c r="D13068" s="15">
        <v>21040011</v>
      </c>
      <c r="E13068" s="16" t="s">
        <v>9925</v>
      </c>
      <c r="F13068" s="14">
        <v>1071</v>
      </c>
      <c r="G13068" s="17">
        <v>40999</v>
      </c>
      <c r="H13068" s="29">
        <v>11310</v>
      </c>
      <c r="I13068" s="29">
        <v>0</v>
      </c>
      <c r="J13068" s="29">
        <v>0</v>
      </c>
      <c r="K13068" s="29">
        <v>0</v>
      </c>
      <c r="L13068" s="29">
        <f t="shared" si="814"/>
        <v>11310</v>
      </c>
      <c r="M13068" s="29">
        <v>-10745</v>
      </c>
      <c r="N13068" s="29">
        <v>0</v>
      </c>
      <c r="O13068" s="29">
        <v>0</v>
      </c>
      <c r="P13068" s="29">
        <f t="shared" si="815"/>
        <v>-10745</v>
      </c>
      <c r="Q13068" s="29">
        <f t="shared" si="816"/>
        <v>565</v>
      </c>
      <c r="R13068" s="29">
        <f t="shared" si="817"/>
        <v>565</v>
      </c>
      <c r="S13068" s="15" t="s">
        <v>7227</v>
      </c>
      <c r="T13068" s="15">
        <v>100901</v>
      </c>
      <c r="U13068" s="15" t="s">
        <v>57</v>
      </c>
      <c r="V13068" s="15">
        <v>47040001</v>
      </c>
      <c r="W13068" s="15" t="s">
        <v>58</v>
      </c>
    </row>
    <row r="13069" spans="2:23" hidden="1" x14ac:dyDescent="0.25">
      <c r="B13069" s="14">
        <v>51004372</v>
      </c>
      <c r="C13069" s="14">
        <v>0</v>
      </c>
      <c r="D13069" s="15">
        <v>21040011</v>
      </c>
      <c r="E13069" s="16" t="s">
        <v>9926</v>
      </c>
      <c r="F13069" s="14">
        <v>1022</v>
      </c>
      <c r="G13069" s="17">
        <v>38849</v>
      </c>
      <c r="H13069" s="29">
        <v>11334</v>
      </c>
      <c r="I13069" s="29">
        <v>0</v>
      </c>
      <c r="J13069" s="29">
        <v>0</v>
      </c>
      <c r="K13069" s="29">
        <v>0</v>
      </c>
      <c r="L13069" s="29">
        <f t="shared" si="814"/>
        <v>11334</v>
      </c>
      <c r="M13069" s="29">
        <v>-10767</v>
      </c>
      <c r="N13069" s="29">
        <v>0</v>
      </c>
      <c r="O13069" s="29">
        <v>0</v>
      </c>
      <c r="P13069" s="29">
        <f t="shared" si="815"/>
        <v>-10767</v>
      </c>
      <c r="Q13069" s="29">
        <f t="shared" si="816"/>
        <v>567</v>
      </c>
      <c r="R13069" s="29">
        <f t="shared" si="817"/>
        <v>567</v>
      </c>
      <c r="S13069" s="15" t="s">
        <v>7227</v>
      </c>
      <c r="T13069" s="15">
        <v>100302</v>
      </c>
      <c r="U13069" s="15" t="s">
        <v>225</v>
      </c>
      <c r="V13069" s="15">
        <v>47040001</v>
      </c>
      <c r="W13069" s="15" t="s">
        <v>33</v>
      </c>
    </row>
    <row r="13070" spans="2:23" hidden="1" x14ac:dyDescent="0.25">
      <c r="B13070" s="14">
        <v>51004374</v>
      </c>
      <c r="C13070" s="14">
        <v>0</v>
      </c>
      <c r="D13070" s="15">
        <v>21040011</v>
      </c>
      <c r="E13070" s="16" t="s">
        <v>9615</v>
      </c>
      <c r="F13070" s="14">
        <v>1001</v>
      </c>
      <c r="G13070" s="17">
        <v>37376</v>
      </c>
      <c r="H13070" s="29">
        <v>11354</v>
      </c>
      <c r="I13070" s="29">
        <v>0</v>
      </c>
      <c r="J13070" s="29">
        <v>0</v>
      </c>
      <c r="K13070" s="29">
        <v>0</v>
      </c>
      <c r="L13070" s="29">
        <f t="shared" si="814"/>
        <v>11354</v>
      </c>
      <c r="M13070" s="29">
        <v>-10787</v>
      </c>
      <c r="N13070" s="29">
        <v>0</v>
      </c>
      <c r="O13070" s="29">
        <v>0</v>
      </c>
      <c r="P13070" s="29">
        <f t="shared" si="815"/>
        <v>-10787</v>
      </c>
      <c r="Q13070" s="29">
        <f t="shared" si="816"/>
        <v>567</v>
      </c>
      <c r="R13070" s="29">
        <f t="shared" si="817"/>
        <v>567</v>
      </c>
      <c r="S13070" s="15" t="s">
        <v>7227</v>
      </c>
      <c r="T13070" s="15">
        <v>100101</v>
      </c>
      <c r="U13070" s="15" t="s">
        <v>89</v>
      </c>
      <c r="V13070" s="15">
        <v>47040001</v>
      </c>
      <c r="W13070" s="15" t="s">
        <v>85</v>
      </c>
    </row>
    <row r="13071" spans="2:23" hidden="1" x14ac:dyDescent="0.25">
      <c r="B13071" s="14">
        <v>51004375</v>
      </c>
      <c r="C13071" s="14">
        <v>0</v>
      </c>
      <c r="D13071" s="15">
        <v>21040011</v>
      </c>
      <c r="E13071" s="16" t="s">
        <v>9564</v>
      </c>
      <c r="F13071" s="14">
        <v>1001</v>
      </c>
      <c r="G13071" s="17">
        <v>35521</v>
      </c>
      <c r="H13071" s="29">
        <v>11443</v>
      </c>
      <c r="I13071" s="29">
        <v>0</v>
      </c>
      <c r="J13071" s="29">
        <v>0</v>
      </c>
      <c r="K13071" s="29">
        <v>0</v>
      </c>
      <c r="L13071" s="29">
        <f t="shared" si="814"/>
        <v>11443</v>
      </c>
      <c r="M13071" s="29">
        <v>-10870</v>
      </c>
      <c r="N13071" s="29">
        <v>0</v>
      </c>
      <c r="O13071" s="29">
        <v>0</v>
      </c>
      <c r="P13071" s="29">
        <f t="shared" si="815"/>
        <v>-10870</v>
      </c>
      <c r="Q13071" s="29">
        <f t="shared" si="816"/>
        <v>573</v>
      </c>
      <c r="R13071" s="29">
        <f t="shared" si="817"/>
        <v>573</v>
      </c>
      <c r="S13071" s="15" t="s">
        <v>7227</v>
      </c>
      <c r="T13071" s="15">
        <v>100101</v>
      </c>
      <c r="U13071" s="15" t="s">
        <v>89</v>
      </c>
      <c r="V13071" s="15">
        <v>47040001</v>
      </c>
      <c r="W13071" s="15" t="s">
        <v>85</v>
      </c>
    </row>
    <row r="13072" spans="2:23" hidden="1" x14ac:dyDescent="0.25">
      <c r="B13072" s="14">
        <v>51004378</v>
      </c>
      <c r="C13072" s="14">
        <v>0</v>
      </c>
      <c r="D13072" s="15">
        <v>21040011</v>
      </c>
      <c r="E13072" s="16" t="s">
        <v>9927</v>
      </c>
      <c r="F13072" s="14">
        <v>1301</v>
      </c>
      <c r="G13072" s="17">
        <v>40269</v>
      </c>
      <c r="H13072" s="29">
        <v>11696</v>
      </c>
      <c r="I13072" s="29">
        <v>0</v>
      </c>
      <c r="J13072" s="29">
        <v>0</v>
      </c>
      <c r="K13072" s="29">
        <v>0</v>
      </c>
      <c r="L13072" s="29">
        <f t="shared" si="814"/>
        <v>11696</v>
      </c>
      <c r="M13072" s="29">
        <v>-11112</v>
      </c>
      <c r="N13072" s="29">
        <v>0</v>
      </c>
      <c r="O13072" s="29">
        <v>0</v>
      </c>
      <c r="P13072" s="29">
        <f t="shared" si="815"/>
        <v>-11112</v>
      </c>
      <c r="Q13072" s="29">
        <f t="shared" si="816"/>
        <v>584</v>
      </c>
      <c r="R13072" s="29">
        <f t="shared" si="817"/>
        <v>584</v>
      </c>
      <c r="S13072" s="15" t="s">
        <v>7227</v>
      </c>
      <c r="T13072" s="15">
        <v>101301</v>
      </c>
      <c r="U13072" s="15" t="s">
        <v>133</v>
      </c>
      <c r="V13072" s="15">
        <v>47040001</v>
      </c>
      <c r="W13072" s="15" t="s">
        <v>134</v>
      </c>
    </row>
    <row r="13073" spans="2:23" hidden="1" x14ac:dyDescent="0.25">
      <c r="B13073" s="14">
        <v>51004379</v>
      </c>
      <c r="C13073" s="14">
        <v>0</v>
      </c>
      <c r="D13073" s="15">
        <v>21040011</v>
      </c>
      <c r="E13073" s="16" t="s">
        <v>9928</v>
      </c>
      <c r="F13073" s="14">
        <v>1202</v>
      </c>
      <c r="G13073" s="17">
        <v>40269</v>
      </c>
      <c r="H13073" s="29">
        <v>11723</v>
      </c>
      <c r="I13073" s="29">
        <v>0</v>
      </c>
      <c r="J13073" s="29">
        <v>0</v>
      </c>
      <c r="K13073" s="29">
        <v>0</v>
      </c>
      <c r="L13073" s="29">
        <f t="shared" si="814"/>
        <v>11723</v>
      </c>
      <c r="M13073" s="29">
        <v>-11137</v>
      </c>
      <c r="N13073" s="29">
        <v>0</v>
      </c>
      <c r="O13073" s="29">
        <v>0</v>
      </c>
      <c r="P13073" s="29">
        <f t="shared" si="815"/>
        <v>-11137</v>
      </c>
      <c r="Q13073" s="29">
        <f t="shared" si="816"/>
        <v>586</v>
      </c>
      <c r="R13073" s="29">
        <f t="shared" si="817"/>
        <v>586</v>
      </c>
      <c r="S13073" s="15" t="s">
        <v>7227</v>
      </c>
      <c r="T13073" s="15">
        <v>101202</v>
      </c>
      <c r="U13073" s="15" t="s">
        <v>149</v>
      </c>
      <c r="V13073" s="15">
        <v>47040001</v>
      </c>
      <c r="W13073" s="15" t="s">
        <v>145</v>
      </c>
    </row>
    <row r="13074" spans="2:23" hidden="1" x14ac:dyDescent="0.25">
      <c r="B13074" s="14">
        <v>51004381</v>
      </c>
      <c r="C13074" s="14">
        <v>0</v>
      </c>
      <c r="D13074" s="15">
        <v>21040011</v>
      </c>
      <c r="E13074" s="16" t="s">
        <v>9859</v>
      </c>
      <c r="F13074" s="14">
        <v>1021</v>
      </c>
      <c r="G13074" s="17">
        <v>38545</v>
      </c>
      <c r="H13074" s="29">
        <v>11750</v>
      </c>
      <c r="I13074" s="29">
        <v>0</v>
      </c>
      <c r="J13074" s="29">
        <v>0</v>
      </c>
      <c r="K13074" s="29">
        <v>0</v>
      </c>
      <c r="L13074" s="29">
        <f t="shared" si="814"/>
        <v>11750</v>
      </c>
      <c r="M13074" s="29">
        <v>-11163</v>
      </c>
      <c r="N13074" s="29">
        <v>0</v>
      </c>
      <c r="O13074" s="29">
        <v>0</v>
      </c>
      <c r="P13074" s="29">
        <f t="shared" si="815"/>
        <v>-11163</v>
      </c>
      <c r="Q13074" s="29">
        <f t="shared" si="816"/>
        <v>587</v>
      </c>
      <c r="R13074" s="29">
        <f t="shared" si="817"/>
        <v>587</v>
      </c>
      <c r="S13074" s="15" t="s">
        <v>7227</v>
      </c>
      <c r="T13074" s="15">
        <v>100301</v>
      </c>
      <c r="U13074" s="15" t="s">
        <v>32</v>
      </c>
      <c r="V13074" s="15">
        <v>47040001</v>
      </c>
      <c r="W13074" s="15" t="s">
        <v>33</v>
      </c>
    </row>
    <row r="13075" spans="2:23" hidden="1" x14ac:dyDescent="0.25">
      <c r="B13075" s="14">
        <v>51004382</v>
      </c>
      <c r="C13075" s="14">
        <v>0</v>
      </c>
      <c r="D13075" s="15">
        <v>21040011</v>
      </c>
      <c r="E13075" s="16" t="s">
        <v>9859</v>
      </c>
      <c r="F13075" s="14">
        <v>1021</v>
      </c>
      <c r="G13075" s="17">
        <v>38546</v>
      </c>
      <c r="H13075" s="29">
        <v>11750</v>
      </c>
      <c r="I13075" s="29">
        <v>0</v>
      </c>
      <c r="J13075" s="29">
        <v>0</v>
      </c>
      <c r="K13075" s="29">
        <v>0</v>
      </c>
      <c r="L13075" s="29">
        <f t="shared" si="814"/>
        <v>11750</v>
      </c>
      <c r="M13075" s="29">
        <v>-11162</v>
      </c>
      <c r="N13075" s="29">
        <v>0</v>
      </c>
      <c r="O13075" s="29">
        <v>0</v>
      </c>
      <c r="P13075" s="29">
        <f t="shared" si="815"/>
        <v>-11162</v>
      </c>
      <c r="Q13075" s="29">
        <f t="shared" si="816"/>
        <v>588</v>
      </c>
      <c r="R13075" s="29">
        <f t="shared" si="817"/>
        <v>588</v>
      </c>
      <c r="S13075" s="15" t="s">
        <v>7227</v>
      </c>
      <c r="T13075" s="15">
        <v>100301</v>
      </c>
      <c r="U13075" s="15" t="s">
        <v>32</v>
      </c>
      <c r="V13075" s="15">
        <v>47040001</v>
      </c>
      <c r="W13075" s="15" t="s">
        <v>33</v>
      </c>
    </row>
    <row r="13076" spans="2:23" hidden="1" x14ac:dyDescent="0.25">
      <c r="B13076" s="14">
        <v>51004383</v>
      </c>
      <c r="C13076" s="14">
        <v>0</v>
      </c>
      <c r="D13076" s="15">
        <v>21040011</v>
      </c>
      <c r="E13076" s="16" t="s">
        <v>9929</v>
      </c>
      <c r="F13076" s="14">
        <v>1901</v>
      </c>
      <c r="G13076" s="17">
        <v>38730</v>
      </c>
      <c r="H13076" s="29">
        <v>11800</v>
      </c>
      <c r="I13076" s="29">
        <v>0</v>
      </c>
      <c r="J13076" s="29">
        <v>0</v>
      </c>
      <c r="K13076" s="29">
        <v>0</v>
      </c>
      <c r="L13076" s="29">
        <f t="shared" si="814"/>
        <v>11800</v>
      </c>
      <c r="M13076" s="29">
        <v>-11210</v>
      </c>
      <c r="N13076" s="29">
        <v>0</v>
      </c>
      <c r="O13076" s="29">
        <v>0</v>
      </c>
      <c r="P13076" s="29">
        <f t="shared" si="815"/>
        <v>-11210</v>
      </c>
      <c r="Q13076" s="29">
        <f t="shared" si="816"/>
        <v>590</v>
      </c>
      <c r="R13076" s="29">
        <f t="shared" si="817"/>
        <v>590</v>
      </c>
      <c r="S13076" s="15" t="s">
        <v>7227</v>
      </c>
      <c r="T13076" s="15">
        <v>108100</v>
      </c>
      <c r="U13076" s="15" t="s">
        <v>104</v>
      </c>
      <c r="V13076" s="15">
        <v>47040001</v>
      </c>
      <c r="W13076" s="15" t="s">
        <v>105</v>
      </c>
    </row>
    <row r="13077" spans="2:23" hidden="1" x14ac:dyDescent="0.25">
      <c r="B13077" s="14">
        <v>51004384</v>
      </c>
      <c r="C13077" s="14">
        <v>0</v>
      </c>
      <c r="D13077" s="15">
        <v>21040011</v>
      </c>
      <c r="E13077" s="16" t="s">
        <v>9930</v>
      </c>
      <c r="F13077" s="14">
        <v>1902</v>
      </c>
      <c r="G13077" s="17">
        <v>38443</v>
      </c>
      <c r="H13077" s="29">
        <v>11850</v>
      </c>
      <c r="I13077" s="29">
        <v>0</v>
      </c>
      <c r="J13077" s="29">
        <v>0</v>
      </c>
      <c r="K13077" s="29">
        <v>0</v>
      </c>
      <c r="L13077" s="29">
        <f t="shared" si="814"/>
        <v>11850</v>
      </c>
      <c r="M13077" s="29">
        <v>-11257</v>
      </c>
      <c r="N13077" s="29">
        <v>0</v>
      </c>
      <c r="O13077" s="29">
        <v>0</v>
      </c>
      <c r="P13077" s="29">
        <f t="shared" si="815"/>
        <v>-11257</v>
      </c>
      <c r="Q13077" s="29">
        <f t="shared" si="816"/>
        <v>593</v>
      </c>
      <c r="R13077" s="29">
        <f t="shared" si="817"/>
        <v>593</v>
      </c>
      <c r="S13077" s="15" t="s">
        <v>7227</v>
      </c>
      <c r="T13077" s="15">
        <v>108200</v>
      </c>
      <c r="U13077" s="15" t="s">
        <v>66</v>
      </c>
      <c r="V13077" s="15">
        <v>47040001</v>
      </c>
      <c r="W13077" s="15" t="s">
        <v>67</v>
      </c>
    </row>
    <row r="13078" spans="2:23" hidden="1" x14ac:dyDescent="0.25">
      <c r="B13078" s="14">
        <v>51004385</v>
      </c>
      <c r="C13078" s="14">
        <v>0</v>
      </c>
      <c r="D13078" s="15">
        <v>21040011</v>
      </c>
      <c r="E13078" s="16" t="s">
        <v>9931</v>
      </c>
      <c r="F13078" s="14">
        <v>1051</v>
      </c>
      <c r="G13078" s="17">
        <v>39206</v>
      </c>
      <c r="H13078" s="29">
        <v>11856</v>
      </c>
      <c r="I13078" s="29">
        <v>0</v>
      </c>
      <c r="J13078" s="29">
        <v>0</v>
      </c>
      <c r="K13078" s="29">
        <v>0</v>
      </c>
      <c r="L13078" s="29">
        <f t="shared" si="814"/>
        <v>11856</v>
      </c>
      <c r="M13078" s="29">
        <v>-11263</v>
      </c>
      <c r="N13078" s="29">
        <v>0</v>
      </c>
      <c r="O13078" s="29">
        <v>0</v>
      </c>
      <c r="P13078" s="29">
        <f t="shared" si="815"/>
        <v>-11263</v>
      </c>
      <c r="Q13078" s="29">
        <f t="shared" si="816"/>
        <v>593</v>
      </c>
      <c r="R13078" s="29">
        <f t="shared" si="817"/>
        <v>593</v>
      </c>
      <c r="S13078" s="15" t="s">
        <v>7227</v>
      </c>
      <c r="T13078" s="15">
        <v>100601</v>
      </c>
      <c r="U13078" s="15" t="s">
        <v>79</v>
      </c>
      <c r="V13078" s="15">
        <v>47040001</v>
      </c>
      <c r="W13078" s="15" t="s">
        <v>80</v>
      </c>
    </row>
    <row r="13079" spans="2:23" hidden="1" x14ac:dyDescent="0.25">
      <c r="B13079" s="14">
        <v>51004386</v>
      </c>
      <c r="C13079" s="14">
        <v>0</v>
      </c>
      <c r="D13079" s="15">
        <v>21040011</v>
      </c>
      <c r="E13079" s="16" t="s">
        <v>9638</v>
      </c>
      <c r="F13079" s="14">
        <v>1021</v>
      </c>
      <c r="G13079" s="17">
        <v>38541</v>
      </c>
      <c r="H13079" s="29">
        <v>11900</v>
      </c>
      <c r="I13079" s="29">
        <v>0</v>
      </c>
      <c r="J13079" s="29">
        <v>0</v>
      </c>
      <c r="K13079" s="29">
        <v>0</v>
      </c>
      <c r="L13079" s="29">
        <f t="shared" si="814"/>
        <v>11900</v>
      </c>
      <c r="M13079" s="29">
        <v>-11305</v>
      </c>
      <c r="N13079" s="29">
        <v>0</v>
      </c>
      <c r="O13079" s="29">
        <v>0</v>
      </c>
      <c r="P13079" s="29">
        <f t="shared" si="815"/>
        <v>-11305</v>
      </c>
      <c r="Q13079" s="29">
        <f t="shared" si="816"/>
        <v>595</v>
      </c>
      <c r="R13079" s="29">
        <f t="shared" si="817"/>
        <v>595</v>
      </c>
      <c r="S13079" s="15" t="s">
        <v>7227</v>
      </c>
      <c r="T13079" s="15">
        <v>100301</v>
      </c>
      <c r="U13079" s="15" t="s">
        <v>32</v>
      </c>
      <c r="V13079" s="15">
        <v>47040001</v>
      </c>
      <c r="W13079" s="15" t="s">
        <v>33</v>
      </c>
    </row>
    <row r="13080" spans="2:23" hidden="1" x14ac:dyDescent="0.25">
      <c r="B13080" s="14">
        <v>51004387</v>
      </c>
      <c r="C13080" s="14">
        <v>0</v>
      </c>
      <c r="D13080" s="15">
        <v>21040011</v>
      </c>
      <c r="E13080" s="16" t="s">
        <v>9932</v>
      </c>
      <c r="F13080" s="14">
        <v>1022</v>
      </c>
      <c r="G13080" s="17">
        <v>38824</v>
      </c>
      <c r="H13080" s="29">
        <v>11929</v>
      </c>
      <c r="I13080" s="29">
        <v>0</v>
      </c>
      <c r="J13080" s="29">
        <v>0</v>
      </c>
      <c r="K13080" s="29">
        <v>0</v>
      </c>
      <c r="L13080" s="29">
        <f t="shared" si="814"/>
        <v>11929</v>
      </c>
      <c r="M13080" s="29">
        <v>-11332</v>
      </c>
      <c r="N13080" s="29">
        <v>0</v>
      </c>
      <c r="O13080" s="29">
        <v>0</v>
      </c>
      <c r="P13080" s="29">
        <f t="shared" si="815"/>
        <v>-11332</v>
      </c>
      <c r="Q13080" s="29">
        <f t="shared" si="816"/>
        <v>597</v>
      </c>
      <c r="R13080" s="29">
        <f t="shared" si="817"/>
        <v>597</v>
      </c>
      <c r="S13080" s="15" t="s">
        <v>7227</v>
      </c>
      <c r="T13080" s="15">
        <v>100302</v>
      </c>
      <c r="U13080" s="15" t="s">
        <v>225</v>
      </c>
      <c r="V13080" s="15">
        <v>47040001</v>
      </c>
      <c r="W13080" s="15" t="s">
        <v>33</v>
      </c>
    </row>
    <row r="13081" spans="2:23" hidden="1" x14ac:dyDescent="0.25">
      <c r="B13081" s="14">
        <v>51004388</v>
      </c>
      <c r="C13081" s="14">
        <v>0</v>
      </c>
      <c r="D13081" s="15">
        <v>21040011</v>
      </c>
      <c r="E13081" s="16" t="s">
        <v>9932</v>
      </c>
      <c r="F13081" s="14">
        <v>1022</v>
      </c>
      <c r="G13081" s="17">
        <v>38824</v>
      </c>
      <c r="H13081" s="29">
        <v>11929</v>
      </c>
      <c r="I13081" s="29">
        <v>0</v>
      </c>
      <c r="J13081" s="29">
        <v>0</v>
      </c>
      <c r="K13081" s="29">
        <v>0</v>
      </c>
      <c r="L13081" s="29">
        <f t="shared" si="814"/>
        <v>11929</v>
      </c>
      <c r="M13081" s="29">
        <v>-11332</v>
      </c>
      <c r="N13081" s="29">
        <v>0</v>
      </c>
      <c r="O13081" s="29">
        <v>0</v>
      </c>
      <c r="P13081" s="29">
        <f t="shared" si="815"/>
        <v>-11332</v>
      </c>
      <c r="Q13081" s="29">
        <f t="shared" si="816"/>
        <v>597</v>
      </c>
      <c r="R13081" s="29">
        <f t="shared" si="817"/>
        <v>597</v>
      </c>
      <c r="S13081" s="15" t="s">
        <v>7227</v>
      </c>
      <c r="T13081" s="15">
        <v>100302</v>
      </c>
      <c r="U13081" s="15" t="s">
        <v>225</v>
      </c>
      <c r="V13081" s="15">
        <v>47040001</v>
      </c>
      <c r="W13081" s="15" t="s">
        <v>33</v>
      </c>
    </row>
    <row r="13082" spans="2:23" hidden="1" x14ac:dyDescent="0.25">
      <c r="B13082" s="14">
        <v>51004389</v>
      </c>
      <c r="C13082" s="14">
        <v>0</v>
      </c>
      <c r="D13082" s="15">
        <v>21040011</v>
      </c>
      <c r="E13082" s="16" t="s">
        <v>9932</v>
      </c>
      <c r="F13082" s="14">
        <v>1022</v>
      </c>
      <c r="G13082" s="17">
        <v>38824</v>
      </c>
      <c r="H13082" s="29">
        <v>11929</v>
      </c>
      <c r="I13082" s="29">
        <v>0</v>
      </c>
      <c r="J13082" s="29">
        <v>0</v>
      </c>
      <c r="K13082" s="29">
        <v>0</v>
      </c>
      <c r="L13082" s="29">
        <f t="shared" si="814"/>
        <v>11929</v>
      </c>
      <c r="M13082" s="29">
        <v>-11332</v>
      </c>
      <c r="N13082" s="29">
        <v>0</v>
      </c>
      <c r="O13082" s="29">
        <v>0</v>
      </c>
      <c r="P13082" s="29">
        <f t="shared" si="815"/>
        <v>-11332</v>
      </c>
      <c r="Q13082" s="29">
        <f t="shared" si="816"/>
        <v>597</v>
      </c>
      <c r="R13082" s="29">
        <f t="shared" si="817"/>
        <v>597</v>
      </c>
      <c r="S13082" s="15" t="s">
        <v>7227</v>
      </c>
      <c r="T13082" s="15">
        <v>100302</v>
      </c>
      <c r="U13082" s="15" t="s">
        <v>225</v>
      </c>
      <c r="V13082" s="15">
        <v>47040001</v>
      </c>
      <c r="W13082" s="15" t="s">
        <v>33</v>
      </c>
    </row>
    <row r="13083" spans="2:23" hidden="1" x14ac:dyDescent="0.25">
      <c r="B13083" s="14">
        <v>51004390</v>
      </c>
      <c r="C13083" s="14">
        <v>0</v>
      </c>
      <c r="D13083" s="15">
        <v>21040011</v>
      </c>
      <c r="E13083" s="16" t="s">
        <v>9932</v>
      </c>
      <c r="F13083" s="14">
        <v>1022</v>
      </c>
      <c r="G13083" s="17">
        <v>38824</v>
      </c>
      <c r="H13083" s="29">
        <v>11929</v>
      </c>
      <c r="I13083" s="29">
        <v>0</v>
      </c>
      <c r="J13083" s="29">
        <v>0</v>
      </c>
      <c r="K13083" s="29">
        <v>0</v>
      </c>
      <c r="L13083" s="29">
        <f t="shared" si="814"/>
        <v>11929</v>
      </c>
      <c r="M13083" s="29">
        <v>-11332</v>
      </c>
      <c r="N13083" s="29">
        <v>0</v>
      </c>
      <c r="O13083" s="29">
        <v>0</v>
      </c>
      <c r="P13083" s="29">
        <f t="shared" si="815"/>
        <v>-11332</v>
      </c>
      <c r="Q13083" s="29">
        <f t="shared" si="816"/>
        <v>597</v>
      </c>
      <c r="R13083" s="29">
        <f t="shared" si="817"/>
        <v>597</v>
      </c>
      <c r="S13083" s="15" t="s">
        <v>7227</v>
      </c>
      <c r="T13083" s="15">
        <v>100302</v>
      </c>
      <c r="U13083" s="15" t="s">
        <v>225</v>
      </c>
      <c r="V13083" s="15">
        <v>47040001</v>
      </c>
      <c r="W13083" s="15" t="s">
        <v>33</v>
      </c>
    </row>
    <row r="13084" spans="2:23" hidden="1" x14ac:dyDescent="0.25">
      <c r="B13084" s="14">
        <v>51004391</v>
      </c>
      <c r="C13084" s="14">
        <v>0</v>
      </c>
      <c r="D13084" s="15">
        <v>21040011</v>
      </c>
      <c r="E13084" s="16" t="s">
        <v>9933</v>
      </c>
      <c r="F13084" s="14">
        <v>1051</v>
      </c>
      <c r="G13084" s="17">
        <v>39041</v>
      </c>
      <c r="H13084" s="29">
        <v>11929</v>
      </c>
      <c r="I13084" s="29">
        <v>0</v>
      </c>
      <c r="J13084" s="29">
        <v>0</v>
      </c>
      <c r="K13084" s="29">
        <v>0</v>
      </c>
      <c r="L13084" s="29">
        <f t="shared" si="814"/>
        <v>11929</v>
      </c>
      <c r="M13084" s="29">
        <v>-11333</v>
      </c>
      <c r="N13084" s="29">
        <v>0</v>
      </c>
      <c r="O13084" s="29">
        <v>0</v>
      </c>
      <c r="P13084" s="29">
        <f t="shared" si="815"/>
        <v>-11333</v>
      </c>
      <c r="Q13084" s="29">
        <f t="shared" si="816"/>
        <v>596</v>
      </c>
      <c r="R13084" s="29">
        <f t="shared" si="817"/>
        <v>596</v>
      </c>
      <c r="S13084" s="15" t="s">
        <v>7227</v>
      </c>
      <c r="T13084" s="15">
        <v>100601</v>
      </c>
      <c r="U13084" s="15" t="s">
        <v>79</v>
      </c>
      <c r="V13084" s="15">
        <v>47040001</v>
      </c>
      <c r="W13084" s="15" t="s">
        <v>80</v>
      </c>
    </row>
    <row r="13085" spans="2:23" hidden="1" x14ac:dyDescent="0.25">
      <c r="B13085" s="14">
        <v>51004392</v>
      </c>
      <c r="C13085" s="14">
        <v>0</v>
      </c>
      <c r="D13085" s="15">
        <v>21040011</v>
      </c>
      <c r="E13085" s="16" t="s">
        <v>9933</v>
      </c>
      <c r="F13085" s="14">
        <v>1051</v>
      </c>
      <c r="G13085" s="17">
        <v>39041</v>
      </c>
      <c r="H13085" s="29">
        <v>11929</v>
      </c>
      <c r="I13085" s="29">
        <v>0</v>
      </c>
      <c r="J13085" s="29">
        <v>0</v>
      </c>
      <c r="K13085" s="29">
        <v>0</v>
      </c>
      <c r="L13085" s="29">
        <f t="shared" si="814"/>
        <v>11929</v>
      </c>
      <c r="M13085" s="29">
        <v>-11333</v>
      </c>
      <c r="N13085" s="29">
        <v>0</v>
      </c>
      <c r="O13085" s="29">
        <v>0</v>
      </c>
      <c r="P13085" s="29">
        <f t="shared" si="815"/>
        <v>-11333</v>
      </c>
      <c r="Q13085" s="29">
        <f t="shared" si="816"/>
        <v>596</v>
      </c>
      <c r="R13085" s="29">
        <f t="shared" si="817"/>
        <v>596</v>
      </c>
      <c r="S13085" s="15" t="s">
        <v>7227</v>
      </c>
      <c r="T13085" s="15">
        <v>100601</v>
      </c>
      <c r="U13085" s="15" t="s">
        <v>79</v>
      </c>
      <c r="V13085" s="15">
        <v>47040001</v>
      </c>
      <c r="W13085" s="15" t="s">
        <v>80</v>
      </c>
    </row>
    <row r="13086" spans="2:23" hidden="1" x14ac:dyDescent="0.25">
      <c r="B13086" s="14">
        <v>51004393</v>
      </c>
      <c r="C13086" s="14">
        <v>0</v>
      </c>
      <c r="D13086" s="15">
        <v>21040011</v>
      </c>
      <c r="E13086" s="16" t="s">
        <v>9933</v>
      </c>
      <c r="F13086" s="14">
        <v>1051</v>
      </c>
      <c r="G13086" s="17">
        <v>39041</v>
      </c>
      <c r="H13086" s="29">
        <v>11929</v>
      </c>
      <c r="I13086" s="29">
        <v>0</v>
      </c>
      <c r="J13086" s="29">
        <v>0</v>
      </c>
      <c r="K13086" s="29">
        <v>0</v>
      </c>
      <c r="L13086" s="29">
        <f t="shared" si="814"/>
        <v>11929</v>
      </c>
      <c r="M13086" s="29">
        <v>-11333</v>
      </c>
      <c r="N13086" s="29">
        <v>0</v>
      </c>
      <c r="O13086" s="29">
        <v>0</v>
      </c>
      <c r="P13086" s="29">
        <f t="shared" si="815"/>
        <v>-11333</v>
      </c>
      <c r="Q13086" s="29">
        <f t="shared" si="816"/>
        <v>596</v>
      </c>
      <c r="R13086" s="29">
        <f t="shared" si="817"/>
        <v>596</v>
      </c>
      <c r="S13086" s="15" t="s">
        <v>7227</v>
      </c>
      <c r="T13086" s="15">
        <v>100601</v>
      </c>
      <c r="U13086" s="15" t="s">
        <v>79</v>
      </c>
      <c r="V13086" s="15">
        <v>47040001</v>
      </c>
      <c r="W13086" s="15" t="s">
        <v>80</v>
      </c>
    </row>
    <row r="13087" spans="2:23" hidden="1" x14ac:dyDescent="0.25">
      <c r="B13087" s="14">
        <v>51004394</v>
      </c>
      <c r="C13087" s="14">
        <v>0</v>
      </c>
      <c r="D13087" s="15">
        <v>21040011</v>
      </c>
      <c r="E13087" s="16" t="s">
        <v>9933</v>
      </c>
      <c r="F13087" s="14">
        <v>1051</v>
      </c>
      <c r="G13087" s="17">
        <v>39042</v>
      </c>
      <c r="H13087" s="29">
        <v>11929</v>
      </c>
      <c r="I13087" s="29">
        <v>0</v>
      </c>
      <c r="J13087" s="29">
        <v>0</v>
      </c>
      <c r="K13087" s="29">
        <v>0</v>
      </c>
      <c r="L13087" s="29">
        <f t="shared" si="814"/>
        <v>11929</v>
      </c>
      <c r="M13087" s="29">
        <v>-11332</v>
      </c>
      <c r="N13087" s="29">
        <v>0</v>
      </c>
      <c r="O13087" s="29">
        <v>0</v>
      </c>
      <c r="P13087" s="29">
        <f t="shared" si="815"/>
        <v>-11332</v>
      </c>
      <c r="Q13087" s="29">
        <f t="shared" si="816"/>
        <v>597</v>
      </c>
      <c r="R13087" s="29">
        <f t="shared" si="817"/>
        <v>597</v>
      </c>
      <c r="S13087" s="15" t="s">
        <v>7227</v>
      </c>
      <c r="T13087" s="15">
        <v>100601</v>
      </c>
      <c r="U13087" s="15" t="s">
        <v>79</v>
      </c>
      <c r="V13087" s="15">
        <v>47040001</v>
      </c>
      <c r="W13087" s="15" t="s">
        <v>80</v>
      </c>
    </row>
    <row r="13088" spans="2:23" hidden="1" x14ac:dyDescent="0.25">
      <c r="B13088" s="14">
        <v>51004399</v>
      </c>
      <c r="C13088" s="14">
        <v>0</v>
      </c>
      <c r="D13088" s="15">
        <v>21040011</v>
      </c>
      <c r="E13088" s="16" t="s">
        <v>9934</v>
      </c>
      <c r="F13088" s="14">
        <v>1091</v>
      </c>
      <c r="G13088" s="17">
        <v>38809</v>
      </c>
      <c r="H13088" s="29">
        <v>11929</v>
      </c>
      <c r="I13088" s="29">
        <v>0</v>
      </c>
      <c r="J13088" s="29">
        <v>0</v>
      </c>
      <c r="K13088" s="29">
        <v>0</v>
      </c>
      <c r="L13088" s="29">
        <f t="shared" si="814"/>
        <v>11929</v>
      </c>
      <c r="M13088" s="29">
        <v>-11333</v>
      </c>
      <c r="N13088" s="29">
        <v>0</v>
      </c>
      <c r="O13088" s="29">
        <v>0</v>
      </c>
      <c r="P13088" s="29">
        <f t="shared" si="815"/>
        <v>-11333</v>
      </c>
      <c r="Q13088" s="29">
        <f t="shared" si="816"/>
        <v>596</v>
      </c>
      <c r="R13088" s="29">
        <f t="shared" si="817"/>
        <v>596</v>
      </c>
      <c r="S13088" s="15" t="s">
        <v>7227</v>
      </c>
      <c r="T13088" s="15">
        <v>100701</v>
      </c>
      <c r="U13088" s="15" t="s">
        <v>52</v>
      </c>
      <c r="V13088" s="15">
        <v>47040001</v>
      </c>
      <c r="W13088" s="15" t="s">
        <v>48</v>
      </c>
    </row>
    <row r="13089" spans="2:23" hidden="1" x14ac:dyDescent="0.25">
      <c r="B13089" s="14">
        <v>51004400</v>
      </c>
      <c r="C13089" s="14">
        <v>0</v>
      </c>
      <c r="D13089" s="15">
        <v>21040011</v>
      </c>
      <c r="E13089" s="16" t="s">
        <v>9934</v>
      </c>
      <c r="F13089" s="14">
        <v>1091</v>
      </c>
      <c r="G13089" s="17">
        <v>38809</v>
      </c>
      <c r="H13089" s="29">
        <v>11929</v>
      </c>
      <c r="I13089" s="29">
        <v>0</v>
      </c>
      <c r="J13089" s="29">
        <v>0</v>
      </c>
      <c r="K13089" s="29">
        <v>0</v>
      </c>
      <c r="L13089" s="29">
        <f t="shared" si="814"/>
        <v>11929</v>
      </c>
      <c r="M13089" s="29">
        <v>-11333</v>
      </c>
      <c r="N13089" s="29">
        <v>0</v>
      </c>
      <c r="O13089" s="29">
        <v>0</v>
      </c>
      <c r="P13089" s="29">
        <f t="shared" si="815"/>
        <v>-11333</v>
      </c>
      <c r="Q13089" s="29">
        <f t="shared" si="816"/>
        <v>596</v>
      </c>
      <c r="R13089" s="29">
        <f t="shared" si="817"/>
        <v>596</v>
      </c>
      <c r="S13089" s="15" t="s">
        <v>7227</v>
      </c>
      <c r="T13089" s="15">
        <v>100701</v>
      </c>
      <c r="U13089" s="15" t="s">
        <v>52</v>
      </c>
      <c r="V13089" s="15">
        <v>47040001</v>
      </c>
      <c r="W13089" s="15" t="s">
        <v>48</v>
      </c>
    </row>
    <row r="13090" spans="2:23" hidden="1" x14ac:dyDescent="0.25">
      <c r="B13090" s="14">
        <v>51004401</v>
      </c>
      <c r="C13090" s="14">
        <v>0</v>
      </c>
      <c r="D13090" s="15">
        <v>21040011</v>
      </c>
      <c r="E13090" s="16" t="s">
        <v>9934</v>
      </c>
      <c r="F13090" s="14">
        <v>1091</v>
      </c>
      <c r="G13090" s="17">
        <v>38809</v>
      </c>
      <c r="H13090" s="29">
        <v>11929</v>
      </c>
      <c r="I13090" s="29">
        <v>0</v>
      </c>
      <c r="J13090" s="29">
        <v>0</v>
      </c>
      <c r="K13090" s="29">
        <v>0</v>
      </c>
      <c r="L13090" s="29">
        <f t="shared" si="814"/>
        <v>11929</v>
      </c>
      <c r="M13090" s="29">
        <v>-11333</v>
      </c>
      <c r="N13090" s="29">
        <v>0</v>
      </c>
      <c r="O13090" s="29">
        <v>0</v>
      </c>
      <c r="P13090" s="29">
        <f t="shared" si="815"/>
        <v>-11333</v>
      </c>
      <c r="Q13090" s="29">
        <f t="shared" si="816"/>
        <v>596</v>
      </c>
      <c r="R13090" s="29">
        <f t="shared" si="817"/>
        <v>596</v>
      </c>
      <c r="S13090" s="15" t="s">
        <v>7227</v>
      </c>
      <c r="T13090" s="15">
        <v>100701</v>
      </c>
      <c r="U13090" s="15" t="s">
        <v>52</v>
      </c>
      <c r="V13090" s="15">
        <v>47040001</v>
      </c>
      <c r="W13090" s="15" t="s">
        <v>48</v>
      </c>
    </row>
    <row r="13091" spans="2:23" hidden="1" x14ac:dyDescent="0.25">
      <c r="B13091" s="14">
        <v>51004402</v>
      </c>
      <c r="C13091" s="14">
        <v>0</v>
      </c>
      <c r="D13091" s="15">
        <v>21040011</v>
      </c>
      <c r="E13091" s="16" t="s">
        <v>9934</v>
      </c>
      <c r="F13091" s="14">
        <v>1091</v>
      </c>
      <c r="G13091" s="17">
        <v>38809</v>
      </c>
      <c r="H13091" s="29">
        <v>11929</v>
      </c>
      <c r="I13091" s="29">
        <v>0</v>
      </c>
      <c r="J13091" s="29">
        <v>0</v>
      </c>
      <c r="K13091" s="29">
        <v>0</v>
      </c>
      <c r="L13091" s="29">
        <f t="shared" si="814"/>
        <v>11929</v>
      </c>
      <c r="M13091" s="29">
        <v>-11333</v>
      </c>
      <c r="N13091" s="29">
        <v>0</v>
      </c>
      <c r="O13091" s="29">
        <v>0</v>
      </c>
      <c r="P13091" s="29">
        <f t="shared" si="815"/>
        <v>-11333</v>
      </c>
      <c r="Q13091" s="29">
        <f t="shared" si="816"/>
        <v>596</v>
      </c>
      <c r="R13091" s="29">
        <f t="shared" si="817"/>
        <v>596</v>
      </c>
      <c r="S13091" s="15" t="s">
        <v>7227</v>
      </c>
      <c r="T13091" s="15">
        <v>100701</v>
      </c>
      <c r="U13091" s="15" t="s">
        <v>52</v>
      </c>
      <c r="V13091" s="15">
        <v>47040001</v>
      </c>
      <c r="W13091" s="15" t="s">
        <v>48</v>
      </c>
    </row>
    <row r="13092" spans="2:23" hidden="1" x14ac:dyDescent="0.25">
      <c r="B13092" s="14">
        <v>51004403</v>
      </c>
      <c r="C13092" s="14">
        <v>0</v>
      </c>
      <c r="D13092" s="15">
        <v>21040011</v>
      </c>
      <c r="E13092" s="16" t="s">
        <v>9934</v>
      </c>
      <c r="F13092" s="14">
        <v>1091</v>
      </c>
      <c r="G13092" s="17">
        <v>38809</v>
      </c>
      <c r="H13092" s="29">
        <v>11929</v>
      </c>
      <c r="I13092" s="29">
        <v>0</v>
      </c>
      <c r="J13092" s="29">
        <v>0</v>
      </c>
      <c r="K13092" s="29">
        <v>0</v>
      </c>
      <c r="L13092" s="29">
        <f t="shared" si="814"/>
        <v>11929</v>
      </c>
      <c r="M13092" s="29">
        <v>-11333</v>
      </c>
      <c r="N13092" s="29">
        <v>0</v>
      </c>
      <c r="O13092" s="29">
        <v>0</v>
      </c>
      <c r="P13092" s="29">
        <f t="shared" si="815"/>
        <v>-11333</v>
      </c>
      <c r="Q13092" s="29">
        <f t="shared" si="816"/>
        <v>596</v>
      </c>
      <c r="R13092" s="29">
        <f t="shared" si="817"/>
        <v>596</v>
      </c>
      <c r="S13092" s="15" t="s">
        <v>7227</v>
      </c>
      <c r="T13092" s="15">
        <v>100701</v>
      </c>
      <c r="U13092" s="15" t="s">
        <v>52</v>
      </c>
      <c r="V13092" s="15">
        <v>47040001</v>
      </c>
      <c r="W13092" s="15" t="s">
        <v>48</v>
      </c>
    </row>
    <row r="13093" spans="2:23" hidden="1" x14ac:dyDescent="0.25">
      <c r="B13093" s="14">
        <v>51004404</v>
      </c>
      <c r="C13093" s="14">
        <v>0</v>
      </c>
      <c r="D13093" s="15">
        <v>21040011</v>
      </c>
      <c r="E13093" s="16" t="s">
        <v>9934</v>
      </c>
      <c r="F13093" s="14">
        <v>1091</v>
      </c>
      <c r="G13093" s="17">
        <v>38809</v>
      </c>
      <c r="H13093" s="29">
        <v>11929</v>
      </c>
      <c r="I13093" s="29">
        <v>0</v>
      </c>
      <c r="J13093" s="29">
        <v>0</v>
      </c>
      <c r="K13093" s="29">
        <v>0</v>
      </c>
      <c r="L13093" s="29">
        <f t="shared" si="814"/>
        <v>11929</v>
      </c>
      <c r="M13093" s="29">
        <v>-11333</v>
      </c>
      <c r="N13093" s="29">
        <v>0</v>
      </c>
      <c r="O13093" s="29">
        <v>0</v>
      </c>
      <c r="P13093" s="29">
        <f t="shared" si="815"/>
        <v>-11333</v>
      </c>
      <c r="Q13093" s="29">
        <f t="shared" si="816"/>
        <v>596</v>
      </c>
      <c r="R13093" s="29">
        <f t="shared" si="817"/>
        <v>596</v>
      </c>
      <c r="S13093" s="15" t="s">
        <v>7227</v>
      </c>
      <c r="T13093" s="15">
        <v>100701</v>
      </c>
      <c r="U13093" s="15" t="s">
        <v>52</v>
      </c>
      <c r="V13093" s="15">
        <v>47040001</v>
      </c>
      <c r="W13093" s="15" t="s">
        <v>48</v>
      </c>
    </row>
    <row r="13094" spans="2:23" hidden="1" x14ac:dyDescent="0.25">
      <c r="B13094" s="14">
        <v>51004405</v>
      </c>
      <c r="C13094" s="14">
        <v>0</v>
      </c>
      <c r="D13094" s="15">
        <v>21040011</v>
      </c>
      <c r="E13094" s="16" t="s">
        <v>9934</v>
      </c>
      <c r="F13094" s="14">
        <v>1091</v>
      </c>
      <c r="G13094" s="17">
        <v>38809</v>
      </c>
      <c r="H13094" s="29">
        <v>11929</v>
      </c>
      <c r="I13094" s="29">
        <v>0</v>
      </c>
      <c r="J13094" s="29">
        <v>0</v>
      </c>
      <c r="K13094" s="29">
        <v>0</v>
      </c>
      <c r="L13094" s="29">
        <f t="shared" si="814"/>
        <v>11929</v>
      </c>
      <c r="M13094" s="29">
        <v>-11333</v>
      </c>
      <c r="N13094" s="29">
        <v>0</v>
      </c>
      <c r="O13094" s="29">
        <v>0</v>
      </c>
      <c r="P13094" s="29">
        <f t="shared" si="815"/>
        <v>-11333</v>
      </c>
      <c r="Q13094" s="29">
        <f t="shared" si="816"/>
        <v>596</v>
      </c>
      <c r="R13094" s="29">
        <f t="shared" si="817"/>
        <v>596</v>
      </c>
      <c r="S13094" s="15" t="s">
        <v>7227</v>
      </c>
      <c r="T13094" s="15">
        <v>100701</v>
      </c>
      <c r="U13094" s="15" t="s">
        <v>52</v>
      </c>
      <c r="V13094" s="15">
        <v>47040001</v>
      </c>
      <c r="W13094" s="15" t="s">
        <v>48</v>
      </c>
    </row>
    <row r="13095" spans="2:23" hidden="1" x14ac:dyDescent="0.25">
      <c r="B13095" s="14">
        <v>51004406</v>
      </c>
      <c r="C13095" s="14">
        <v>0</v>
      </c>
      <c r="D13095" s="15">
        <v>21040011</v>
      </c>
      <c r="E13095" s="16" t="s">
        <v>9934</v>
      </c>
      <c r="F13095" s="14">
        <v>1091</v>
      </c>
      <c r="G13095" s="17">
        <v>38809</v>
      </c>
      <c r="H13095" s="29">
        <v>11929</v>
      </c>
      <c r="I13095" s="29">
        <v>0</v>
      </c>
      <c r="J13095" s="29">
        <v>0</v>
      </c>
      <c r="K13095" s="29">
        <v>0</v>
      </c>
      <c r="L13095" s="29">
        <f t="shared" si="814"/>
        <v>11929</v>
      </c>
      <c r="M13095" s="29">
        <v>-11333</v>
      </c>
      <c r="N13095" s="29">
        <v>0</v>
      </c>
      <c r="O13095" s="29">
        <v>0</v>
      </c>
      <c r="P13095" s="29">
        <f t="shared" si="815"/>
        <v>-11333</v>
      </c>
      <c r="Q13095" s="29">
        <f t="shared" si="816"/>
        <v>596</v>
      </c>
      <c r="R13095" s="29">
        <f t="shared" si="817"/>
        <v>596</v>
      </c>
      <c r="S13095" s="15" t="s">
        <v>7227</v>
      </c>
      <c r="T13095" s="15">
        <v>100701</v>
      </c>
      <c r="U13095" s="15" t="s">
        <v>52</v>
      </c>
      <c r="V13095" s="15">
        <v>47040001</v>
      </c>
      <c r="W13095" s="15" t="s">
        <v>48</v>
      </c>
    </row>
    <row r="13096" spans="2:23" hidden="1" x14ac:dyDescent="0.25">
      <c r="B13096" s="14">
        <v>51004407</v>
      </c>
      <c r="C13096" s="14">
        <v>0</v>
      </c>
      <c r="D13096" s="15">
        <v>21040011</v>
      </c>
      <c r="E13096" s="16" t="s">
        <v>9934</v>
      </c>
      <c r="F13096" s="14">
        <v>1091</v>
      </c>
      <c r="G13096" s="17">
        <v>38824</v>
      </c>
      <c r="H13096" s="29">
        <v>11929</v>
      </c>
      <c r="I13096" s="29">
        <v>0</v>
      </c>
      <c r="J13096" s="29">
        <v>0</v>
      </c>
      <c r="K13096" s="29">
        <v>0</v>
      </c>
      <c r="L13096" s="29">
        <f t="shared" si="814"/>
        <v>11929</v>
      </c>
      <c r="M13096" s="29">
        <v>-11332</v>
      </c>
      <c r="N13096" s="29">
        <v>0</v>
      </c>
      <c r="O13096" s="29">
        <v>0</v>
      </c>
      <c r="P13096" s="29">
        <f t="shared" si="815"/>
        <v>-11332</v>
      </c>
      <c r="Q13096" s="29">
        <f t="shared" si="816"/>
        <v>597</v>
      </c>
      <c r="R13096" s="29">
        <f t="shared" si="817"/>
        <v>597</v>
      </c>
      <c r="S13096" s="15" t="s">
        <v>7227</v>
      </c>
      <c r="T13096" s="15">
        <v>100701</v>
      </c>
      <c r="U13096" s="15" t="s">
        <v>52</v>
      </c>
      <c r="V13096" s="15">
        <v>47040001</v>
      </c>
      <c r="W13096" s="15" t="s">
        <v>48</v>
      </c>
    </row>
    <row r="13097" spans="2:23" hidden="1" x14ac:dyDescent="0.25">
      <c r="B13097" s="14">
        <v>51004408</v>
      </c>
      <c r="C13097" s="14">
        <v>0</v>
      </c>
      <c r="D13097" s="15">
        <v>21040011</v>
      </c>
      <c r="E13097" s="16" t="s">
        <v>9934</v>
      </c>
      <c r="F13097" s="14">
        <v>1091</v>
      </c>
      <c r="G13097" s="17">
        <v>38824</v>
      </c>
      <c r="H13097" s="29">
        <v>11929</v>
      </c>
      <c r="I13097" s="29">
        <v>0</v>
      </c>
      <c r="J13097" s="29">
        <v>0</v>
      </c>
      <c r="K13097" s="29">
        <v>0</v>
      </c>
      <c r="L13097" s="29">
        <f t="shared" si="814"/>
        <v>11929</v>
      </c>
      <c r="M13097" s="29">
        <v>-11332</v>
      </c>
      <c r="N13097" s="29">
        <v>0</v>
      </c>
      <c r="O13097" s="29">
        <v>0</v>
      </c>
      <c r="P13097" s="29">
        <f t="shared" si="815"/>
        <v>-11332</v>
      </c>
      <c r="Q13097" s="29">
        <f t="shared" si="816"/>
        <v>597</v>
      </c>
      <c r="R13097" s="29">
        <f t="shared" si="817"/>
        <v>597</v>
      </c>
      <c r="S13097" s="15" t="s">
        <v>7227</v>
      </c>
      <c r="T13097" s="15">
        <v>100701</v>
      </c>
      <c r="U13097" s="15" t="s">
        <v>52</v>
      </c>
      <c r="V13097" s="15">
        <v>47040001</v>
      </c>
      <c r="W13097" s="15" t="s">
        <v>48</v>
      </c>
    </row>
    <row r="13098" spans="2:23" hidden="1" x14ac:dyDescent="0.25">
      <c r="B13098" s="14">
        <v>51004409</v>
      </c>
      <c r="C13098" s="14">
        <v>0</v>
      </c>
      <c r="D13098" s="15">
        <v>21040011</v>
      </c>
      <c r="E13098" s="16" t="s">
        <v>9934</v>
      </c>
      <c r="F13098" s="14">
        <v>1091</v>
      </c>
      <c r="G13098" s="17">
        <v>38824</v>
      </c>
      <c r="H13098" s="29">
        <v>11929</v>
      </c>
      <c r="I13098" s="29">
        <v>0</v>
      </c>
      <c r="J13098" s="29">
        <v>0</v>
      </c>
      <c r="K13098" s="29">
        <v>0</v>
      </c>
      <c r="L13098" s="29">
        <f t="shared" si="814"/>
        <v>11929</v>
      </c>
      <c r="M13098" s="29">
        <v>-11332</v>
      </c>
      <c r="N13098" s="29">
        <v>0</v>
      </c>
      <c r="O13098" s="29">
        <v>0</v>
      </c>
      <c r="P13098" s="29">
        <f t="shared" si="815"/>
        <v>-11332</v>
      </c>
      <c r="Q13098" s="29">
        <f t="shared" si="816"/>
        <v>597</v>
      </c>
      <c r="R13098" s="29">
        <f t="shared" si="817"/>
        <v>597</v>
      </c>
      <c r="S13098" s="15" t="s">
        <v>7227</v>
      </c>
      <c r="T13098" s="15">
        <v>100701</v>
      </c>
      <c r="U13098" s="15" t="s">
        <v>52</v>
      </c>
      <c r="V13098" s="15">
        <v>47040001</v>
      </c>
      <c r="W13098" s="15" t="s">
        <v>48</v>
      </c>
    </row>
    <row r="13099" spans="2:23" hidden="1" x14ac:dyDescent="0.25">
      <c r="B13099" s="14">
        <v>51004410</v>
      </c>
      <c r="C13099" s="14">
        <v>0</v>
      </c>
      <c r="D13099" s="15">
        <v>21040011</v>
      </c>
      <c r="E13099" s="16" t="s">
        <v>9934</v>
      </c>
      <c r="F13099" s="14">
        <v>1091</v>
      </c>
      <c r="G13099" s="17">
        <v>38824</v>
      </c>
      <c r="H13099" s="29">
        <v>11929</v>
      </c>
      <c r="I13099" s="29">
        <v>0</v>
      </c>
      <c r="J13099" s="29">
        <v>0</v>
      </c>
      <c r="K13099" s="29">
        <v>0</v>
      </c>
      <c r="L13099" s="29">
        <f t="shared" si="814"/>
        <v>11929</v>
      </c>
      <c r="M13099" s="29">
        <v>-11332</v>
      </c>
      <c r="N13099" s="29">
        <v>0</v>
      </c>
      <c r="O13099" s="29">
        <v>0</v>
      </c>
      <c r="P13099" s="29">
        <f t="shared" si="815"/>
        <v>-11332</v>
      </c>
      <c r="Q13099" s="29">
        <f t="shared" si="816"/>
        <v>597</v>
      </c>
      <c r="R13099" s="29">
        <f t="shared" si="817"/>
        <v>597</v>
      </c>
      <c r="S13099" s="15" t="s">
        <v>7227</v>
      </c>
      <c r="T13099" s="15">
        <v>100701</v>
      </c>
      <c r="U13099" s="15" t="s">
        <v>52</v>
      </c>
      <c r="V13099" s="15">
        <v>47040001</v>
      </c>
      <c r="W13099" s="15" t="s">
        <v>48</v>
      </c>
    </row>
    <row r="13100" spans="2:23" hidden="1" x14ac:dyDescent="0.25">
      <c r="B13100" s="14">
        <v>51004411</v>
      </c>
      <c r="C13100" s="14">
        <v>0</v>
      </c>
      <c r="D13100" s="15">
        <v>21040011</v>
      </c>
      <c r="E13100" s="16" t="s">
        <v>9934</v>
      </c>
      <c r="F13100" s="14">
        <v>1091</v>
      </c>
      <c r="G13100" s="17">
        <v>38824</v>
      </c>
      <c r="H13100" s="29">
        <v>11929</v>
      </c>
      <c r="I13100" s="29">
        <v>0</v>
      </c>
      <c r="J13100" s="29">
        <v>0</v>
      </c>
      <c r="K13100" s="29">
        <v>0</v>
      </c>
      <c r="L13100" s="29">
        <f t="shared" si="814"/>
        <v>11929</v>
      </c>
      <c r="M13100" s="29">
        <v>-11332</v>
      </c>
      <c r="N13100" s="29">
        <v>0</v>
      </c>
      <c r="O13100" s="29">
        <v>0</v>
      </c>
      <c r="P13100" s="29">
        <f t="shared" si="815"/>
        <v>-11332</v>
      </c>
      <c r="Q13100" s="29">
        <f t="shared" si="816"/>
        <v>597</v>
      </c>
      <c r="R13100" s="29">
        <f t="shared" si="817"/>
        <v>597</v>
      </c>
      <c r="S13100" s="15" t="s">
        <v>7227</v>
      </c>
      <c r="T13100" s="15">
        <v>100701</v>
      </c>
      <c r="U13100" s="15" t="s">
        <v>52</v>
      </c>
      <c r="V13100" s="15">
        <v>47040001</v>
      </c>
      <c r="W13100" s="15" t="s">
        <v>48</v>
      </c>
    </row>
    <row r="13101" spans="2:23" hidden="1" x14ac:dyDescent="0.25">
      <c r="B13101" s="14">
        <v>51004412</v>
      </c>
      <c r="C13101" s="14">
        <v>0</v>
      </c>
      <c r="D13101" s="15">
        <v>21040011</v>
      </c>
      <c r="E13101" s="16" t="s">
        <v>9934</v>
      </c>
      <c r="F13101" s="14">
        <v>1091</v>
      </c>
      <c r="G13101" s="17">
        <v>38824</v>
      </c>
      <c r="H13101" s="29">
        <v>11929</v>
      </c>
      <c r="I13101" s="29">
        <v>0</v>
      </c>
      <c r="J13101" s="29">
        <v>0</v>
      </c>
      <c r="K13101" s="29">
        <v>0</v>
      </c>
      <c r="L13101" s="29">
        <f t="shared" si="814"/>
        <v>11929</v>
      </c>
      <c r="M13101" s="29">
        <v>-11332</v>
      </c>
      <c r="N13101" s="29">
        <v>0</v>
      </c>
      <c r="O13101" s="29">
        <v>0</v>
      </c>
      <c r="P13101" s="29">
        <f t="shared" si="815"/>
        <v>-11332</v>
      </c>
      <c r="Q13101" s="29">
        <f t="shared" si="816"/>
        <v>597</v>
      </c>
      <c r="R13101" s="29">
        <f t="shared" si="817"/>
        <v>597</v>
      </c>
      <c r="S13101" s="15" t="s">
        <v>7227</v>
      </c>
      <c r="T13101" s="15">
        <v>100701</v>
      </c>
      <c r="U13101" s="15" t="s">
        <v>52</v>
      </c>
      <c r="V13101" s="15">
        <v>47040001</v>
      </c>
      <c r="W13101" s="15" t="s">
        <v>48</v>
      </c>
    </row>
    <row r="13102" spans="2:23" hidden="1" x14ac:dyDescent="0.25">
      <c r="B13102" s="14">
        <v>51004413</v>
      </c>
      <c r="C13102" s="14">
        <v>0</v>
      </c>
      <c r="D13102" s="15">
        <v>21040011</v>
      </c>
      <c r="E13102" s="16" t="s">
        <v>9934</v>
      </c>
      <c r="F13102" s="14">
        <v>1091</v>
      </c>
      <c r="G13102" s="17">
        <v>38825</v>
      </c>
      <c r="H13102" s="29">
        <v>11929</v>
      </c>
      <c r="I13102" s="29">
        <v>0</v>
      </c>
      <c r="J13102" s="29">
        <v>0</v>
      </c>
      <c r="K13102" s="29">
        <v>0</v>
      </c>
      <c r="L13102" s="29">
        <f t="shared" si="814"/>
        <v>11929</v>
      </c>
      <c r="M13102" s="29">
        <v>-11332</v>
      </c>
      <c r="N13102" s="29">
        <v>0</v>
      </c>
      <c r="O13102" s="29">
        <v>0</v>
      </c>
      <c r="P13102" s="29">
        <f t="shared" si="815"/>
        <v>-11332</v>
      </c>
      <c r="Q13102" s="29">
        <f t="shared" si="816"/>
        <v>597</v>
      </c>
      <c r="R13102" s="29">
        <f t="shared" si="817"/>
        <v>597</v>
      </c>
      <c r="S13102" s="15" t="s">
        <v>7227</v>
      </c>
      <c r="T13102" s="15">
        <v>100701</v>
      </c>
      <c r="U13102" s="15" t="s">
        <v>52</v>
      </c>
      <c r="V13102" s="15">
        <v>47040001</v>
      </c>
      <c r="W13102" s="15" t="s">
        <v>48</v>
      </c>
    </row>
    <row r="13103" spans="2:23" hidden="1" x14ac:dyDescent="0.25">
      <c r="B13103" s="14">
        <v>51004414</v>
      </c>
      <c r="C13103" s="14">
        <v>0</v>
      </c>
      <c r="D13103" s="15">
        <v>21040011</v>
      </c>
      <c r="E13103" s="16" t="s">
        <v>9934</v>
      </c>
      <c r="F13103" s="14">
        <v>1091</v>
      </c>
      <c r="G13103" s="17">
        <v>38875</v>
      </c>
      <c r="H13103" s="29">
        <v>11929</v>
      </c>
      <c r="I13103" s="29">
        <v>0</v>
      </c>
      <c r="J13103" s="29">
        <v>0</v>
      </c>
      <c r="K13103" s="29">
        <v>0</v>
      </c>
      <c r="L13103" s="29">
        <f t="shared" si="814"/>
        <v>11929</v>
      </c>
      <c r="M13103" s="29">
        <v>-11332</v>
      </c>
      <c r="N13103" s="29">
        <v>0</v>
      </c>
      <c r="O13103" s="29">
        <v>0</v>
      </c>
      <c r="P13103" s="29">
        <f t="shared" si="815"/>
        <v>-11332</v>
      </c>
      <c r="Q13103" s="29">
        <f t="shared" si="816"/>
        <v>597</v>
      </c>
      <c r="R13103" s="29">
        <f t="shared" si="817"/>
        <v>597</v>
      </c>
      <c r="S13103" s="15" t="s">
        <v>7227</v>
      </c>
      <c r="T13103" s="15">
        <v>100701</v>
      </c>
      <c r="U13103" s="15" t="s">
        <v>52</v>
      </c>
      <c r="V13103" s="15">
        <v>47040001</v>
      </c>
      <c r="W13103" s="15" t="s">
        <v>48</v>
      </c>
    </row>
    <row r="13104" spans="2:23" hidden="1" x14ac:dyDescent="0.25">
      <c r="B13104" s="14">
        <v>51004415</v>
      </c>
      <c r="C13104" s="14">
        <v>0</v>
      </c>
      <c r="D13104" s="15">
        <v>21040011</v>
      </c>
      <c r="E13104" s="16" t="s">
        <v>9934</v>
      </c>
      <c r="F13104" s="14">
        <v>1091</v>
      </c>
      <c r="G13104" s="17">
        <v>39061</v>
      </c>
      <c r="H13104" s="29">
        <v>11929</v>
      </c>
      <c r="I13104" s="29">
        <v>0</v>
      </c>
      <c r="J13104" s="29">
        <v>0</v>
      </c>
      <c r="K13104" s="29">
        <v>0</v>
      </c>
      <c r="L13104" s="29">
        <f t="shared" si="814"/>
        <v>11929</v>
      </c>
      <c r="M13104" s="29">
        <v>-11333</v>
      </c>
      <c r="N13104" s="29">
        <v>0</v>
      </c>
      <c r="O13104" s="29">
        <v>0</v>
      </c>
      <c r="P13104" s="29">
        <f t="shared" si="815"/>
        <v>-11333</v>
      </c>
      <c r="Q13104" s="29">
        <f t="shared" si="816"/>
        <v>596</v>
      </c>
      <c r="R13104" s="29">
        <f t="shared" si="817"/>
        <v>596</v>
      </c>
      <c r="S13104" s="15" t="s">
        <v>7227</v>
      </c>
      <c r="T13104" s="15">
        <v>100701</v>
      </c>
      <c r="U13104" s="15" t="s">
        <v>52</v>
      </c>
      <c r="V13104" s="15">
        <v>47040001</v>
      </c>
      <c r="W13104" s="15" t="s">
        <v>48</v>
      </c>
    </row>
    <row r="13105" spans="2:23" hidden="1" x14ac:dyDescent="0.25">
      <c r="B13105" s="14">
        <v>51004416</v>
      </c>
      <c r="C13105" s="14">
        <v>0</v>
      </c>
      <c r="D13105" s="15">
        <v>21040011</v>
      </c>
      <c r="E13105" s="16" t="s">
        <v>9934</v>
      </c>
      <c r="F13105" s="14">
        <v>1091</v>
      </c>
      <c r="G13105" s="17">
        <v>39061</v>
      </c>
      <c r="H13105" s="29">
        <v>11929</v>
      </c>
      <c r="I13105" s="29">
        <v>0</v>
      </c>
      <c r="J13105" s="29">
        <v>0</v>
      </c>
      <c r="K13105" s="29">
        <v>0</v>
      </c>
      <c r="L13105" s="29">
        <f t="shared" si="814"/>
        <v>11929</v>
      </c>
      <c r="M13105" s="29">
        <v>-11333</v>
      </c>
      <c r="N13105" s="29">
        <v>0</v>
      </c>
      <c r="O13105" s="29">
        <v>0</v>
      </c>
      <c r="P13105" s="29">
        <f t="shared" si="815"/>
        <v>-11333</v>
      </c>
      <c r="Q13105" s="29">
        <f t="shared" si="816"/>
        <v>596</v>
      </c>
      <c r="R13105" s="29">
        <f t="shared" si="817"/>
        <v>596</v>
      </c>
      <c r="S13105" s="15" t="s">
        <v>7227</v>
      </c>
      <c r="T13105" s="15">
        <v>100701</v>
      </c>
      <c r="U13105" s="15" t="s">
        <v>52</v>
      </c>
      <c r="V13105" s="15">
        <v>47040001</v>
      </c>
      <c r="W13105" s="15" t="s">
        <v>48</v>
      </c>
    </row>
    <row r="13106" spans="2:23" hidden="1" x14ac:dyDescent="0.25">
      <c r="B13106" s="14">
        <v>51004417</v>
      </c>
      <c r="C13106" s="14">
        <v>0</v>
      </c>
      <c r="D13106" s="15">
        <v>21040011</v>
      </c>
      <c r="E13106" s="16" t="s">
        <v>9934</v>
      </c>
      <c r="F13106" s="14">
        <v>1091</v>
      </c>
      <c r="G13106" s="17">
        <v>39069</v>
      </c>
      <c r="H13106" s="29">
        <v>11929</v>
      </c>
      <c r="I13106" s="29">
        <v>0</v>
      </c>
      <c r="J13106" s="29">
        <v>0</v>
      </c>
      <c r="K13106" s="29">
        <v>0</v>
      </c>
      <c r="L13106" s="29">
        <f t="shared" si="814"/>
        <v>11929</v>
      </c>
      <c r="M13106" s="29">
        <v>-11333</v>
      </c>
      <c r="N13106" s="29">
        <v>0</v>
      </c>
      <c r="O13106" s="29">
        <v>0</v>
      </c>
      <c r="P13106" s="29">
        <f t="shared" si="815"/>
        <v>-11333</v>
      </c>
      <c r="Q13106" s="29">
        <f t="shared" si="816"/>
        <v>596</v>
      </c>
      <c r="R13106" s="29">
        <f t="shared" si="817"/>
        <v>596</v>
      </c>
      <c r="S13106" s="15" t="s">
        <v>7227</v>
      </c>
      <c r="T13106" s="15">
        <v>100701</v>
      </c>
      <c r="U13106" s="15" t="s">
        <v>52</v>
      </c>
      <c r="V13106" s="15">
        <v>47040001</v>
      </c>
      <c r="W13106" s="15" t="s">
        <v>48</v>
      </c>
    </row>
    <row r="13107" spans="2:23" hidden="1" x14ac:dyDescent="0.25">
      <c r="B13107" s="14">
        <v>51004418</v>
      </c>
      <c r="C13107" s="14">
        <v>0</v>
      </c>
      <c r="D13107" s="15">
        <v>21040011</v>
      </c>
      <c r="E13107" s="16" t="s">
        <v>9935</v>
      </c>
      <c r="F13107" s="14">
        <v>1092</v>
      </c>
      <c r="G13107" s="17">
        <v>38969</v>
      </c>
      <c r="H13107" s="29">
        <v>11929</v>
      </c>
      <c r="I13107" s="29">
        <v>0</v>
      </c>
      <c r="J13107" s="29">
        <v>0</v>
      </c>
      <c r="K13107" s="29">
        <v>0</v>
      </c>
      <c r="L13107" s="29">
        <f t="shared" si="814"/>
        <v>11929</v>
      </c>
      <c r="M13107" s="29">
        <v>-11333</v>
      </c>
      <c r="N13107" s="29">
        <v>0</v>
      </c>
      <c r="O13107" s="29">
        <v>0</v>
      </c>
      <c r="P13107" s="29">
        <f t="shared" si="815"/>
        <v>-11333</v>
      </c>
      <c r="Q13107" s="29">
        <f t="shared" si="816"/>
        <v>596</v>
      </c>
      <c r="R13107" s="29">
        <f t="shared" si="817"/>
        <v>596</v>
      </c>
      <c r="S13107" s="15" t="s">
        <v>7227</v>
      </c>
      <c r="T13107" s="15">
        <v>100702</v>
      </c>
      <c r="U13107" s="15" t="s">
        <v>47</v>
      </c>
      <c r="V13107" s="15">
        <v>47040001</v>
      </c>
      <c r="W13107" s="15" t="s">
        <v>48</v>
      </c>
    </row>
    <row r="13108" spans="2:23" hidden="1" x14ac:dyDescent="0.25">
      <c r="B13108" s="14">
        <v>51004419</v>
      </c>
      <c r="C13108" s="14">
        <v>0</v>
      </c>
      <c r="D13108" s="15">
        <v>21040011</v>
      </c>
      <c r="E13108" s="16" t="s">
        <v>9936</v>
      </c>
      <c r="F13108" s="14">
        <v>1001</v>
      </c>
      <c r="G13108" s="17">
        <v>37660</v>
      </c>
      <c r="H13108" s="29">
        <v>11950</v>
      </c>
      <c r="I13108" s="29">
        <v>0</v>
      </c>
      <c r="J13108" s="29">
        <v>0</v>
      </c>
      <c r="K13108" s="29">
        <v>0</v>
      </c>
      <c r="L13108" s="29">
        <f t="shared" si="814"/>
        <v>11950</v>
      </c>
      <c r="M13108" s="29">
        <v>-11352</v>
      </c>
      <c r="N13108" s="29">
        <v>0</v>
      </c>
      <c r="O13108" s="29">
        <v>0</v>
      </c>
      <c r="P13108" s="29">
        <f t="shared" si="815"/>
        <v>-11352</v>
      </c>
      <c r="Q13108" s="29">
        <f t="shared" si="816"/>
        <v>598</v>
      </c>
      <c r="R13108" s="29">
        <f t="shared" si="817"/>
        <v>598</v>
      </c>
      <c r="S13108" s="15" t="s">
        <v>7227</v>
      </c>
      <c r="T13108" s="15">
        <v>100101</v>
      </c>
      <c r="U13108" s="15" t="s">
        <v>89</v>
      </c>
      <c r="V13108" s="15">
        <v>47040001</v>
      </c>
      <c r="W13108" s="15" t="s">
        <v>85</v>
      </c>
    </row>
    <row r="13109" spans="2:23" hidden="1" x14ac:dyDescent="0.25">
      <c r="B13109" s="14">
        <v>51004420</v>
      </c>
      <c r="C13109" s="14">
        <v>0</v>
      </c>
      <c r="D13109" s="15">
        <v>21040011</v>
      </c>
      <c r="E13109" s="16" t="s">
        <v>9937</v>
      </c>
      <c r="F13109" s="14">
        <v>1015</v>
      </c>
      <c r="G13109" s="17">
        <v>39545</v>
      </c>
      <c r="H13109" s="29">
        <v>10012.16</v>
      </c>
      <c r="I13109" s="29">
        <v>0</v>
      </c>
      <c r="J13109" s="29">
        <v>0</v>
      </c>
      <c r="K13109" s="29">
        <v>0</v>
      </c>
      <c r="L13109" s="29">
        <f t="shared" si="814"/>
        <v>10012.16</v>
      </c>
      <c r="M13109" s="29">
        <v>-9511.1299999999992</v>
      </c>
      <c r="N13109" s="29">
        <v>0</v>
      </c>
      <c r="O13109" s="29">
        <v>0</v>
      </c>
      <c r="P13109" s="29">
        <f t="shared" si="815"/>
        <v>-9511.1299999999992</v>
      </c>
      <c r="Q13109" s="29">
        <f t="shared" si="816"/>
        <v>501.03000000000065</v>
      </c>
      <c r="R13109" s="29">
        <f t="shared" si="817"/>
        <v>501.03000000000065</v>
      </c>
      <c r="S13109" s="15" t="s">
        <v>7227</v>
      </c>
      <c r="T13109" s="15">
        <v>100205</v>
      </c>
      <c r="U13109" s="15" t="s">
        <v>159</v>
      </c>
      <c r="V13109" s="15">
        <v>47040001</v>
      </c>
      <c r="W13109" s="15" t="s">
        <v>71</v>
      </c>
    </row>
    <row r="13110" spans="2:23" hidden="1" x14ac:dyDescent="0.25">
      <c r="B13110" s="14">
        <v>51004421</v>
      </c>
      <c r="C13110" s="14">
        <v>0</v>
      </c>
      <c r="D13110" s="15">
        <v>21040011</v>
      </c>
      <c r="E13110" s="16" t="s">
        <v>9938</v>
      </c>
      <c r="F13110" s="14">
        <v>1071</v>
      </c>
      <c r="G13110" s="17">
        <v>38827</v>
      </c>
      <c r="H13110" s="29">
        <v>11953</v>
      </c>
      <c r="I13110" s="29">
        <v>0</v>
      </c>
      <c r="J13110" s="29">
        <v>0</v>
      </c>
      <c r="K13110" s="29">
        <v>0</v>
      </c>
      <c r="L13110" s="29">
        <f t="shared" si="814"/>
        <v>11953</v>
      </c>
      <c r="M13110" s="29">
        <v>-11355</v>
      </c>
      <c r="N13110" s="29">
        <v>0</v>
      </c>
      <c r="O13110" s="29">
        <v>0</v>
      </c>
      <c r="P13110" s="29">
        <f t="shared" si="815"/>
        <v>-11355</v>
      </c>
      <c r="Q13110" s="29">
        <f t="shared" si="816"/>
        <v>598</v>
      </c>
      <c r="R13110" s="29">
        <f t="shared" si="817"/>
        <v>598</v>
      </c>
      <c r="S13110" s="15" t="s">
        <v>7227</v>
      </c>
      <c r="T13110" s="15">
        <v>100901</v>
      </c>
      <c r="U13110" s="15" t="s">
        <v>57</v>
      </c>
      <c r="V13110" s="15">
        <v>47040001</v>
      </c>
      <c r="W13110" s="15" t="s">
        <v>58</v>
      </c>
    </row>
    <row r="13111" spans="2:23" hidden="1" x14ac:dyDescent="0.25">
      <c r="B13111" s="14">
        <v>51004422</v>
      </c>
      <c r="C13111" s="14">
        <v>0</v>
      </c>
      <c r="D13111" s="15">
        <v>21040011</v>
      </c>
      <c r="E13111" s="16" t="s">
        <v>9939</v>
      </c>
      <c r="F13111" s="14">
        <v>1071</v>
      </c>
      <c r="G13111" s="17">
        <v>38827</v>
      </c>
      <c r="H13111" s="29">
        <v>11953</v>
      </c>
      <c r="I13111" s="29">
        <v>0</v>
      </c>
      <c r="J13111" s="29">
        <v>0</v>
      </c>
      <c r="K13111" s="29">
        <v>0</v>
      </c>
      <c r="L13111" s="29">
        <f t="shared" si="814"/>
        <v>11953</v>
      </c>
      <c r="M13111" s="29">
        <v>-11355</v>
      </c>
      <c r="N13111" s="29">
        <v>0</v>
      </c>
      <c r="O13111" s="29">
        <v>0</v>
      </c>
      <c r="P13111" s="29">
        <f t="shared" si="815"/>
        <v>-11355</v>
      </c>
      <c r="Q13111" s="29">
        <f t="shared" si="816"/>
        <v>598</v>
      </c>
      <c r="R13111" s="29">
        <f t="shared" si="817"/>
        <v>598</v>
      </c>
      <c r="S13111" s="15" t="s">
        <v>7227</v>
      </c>
      <c r="T13111" s="15">
        <v>100901</v>
      </c>
      <c r="U13111" s="15" t="s">
        <v>57</v>
      </c>
      <c r="V13111" s="15">
        <v>47040001</v>
      </c>
      <c r="W13111" s="15" t="s">
        <v>58</v>
      </c>
    </row>
    <row r="13112" spans="2:23" hidden="1" x14ac:dyDescent="0.25">
      <c r="B13112" s="14">
        <v>51004423</v>
      </c>
      <c r="C13112" s="14">
        <v>0</v>
      </c>
      <c r="D13112" s="15">
        <v>21040011</v>
      </c>
      <c r="E13112" s="16" t="s">
        <v>9939</v>
      </c>
      <c r="F13112" s="14">
        <v>1071</v>
      </c>
      <c r="G13112" s="17">
        <v>38827</v>
      </c>
      <c r="H13112" s="29">
        <v>11953</v>
      </c>
      <c r="I13112" s="29">
        <v>0</v>
      </c>
      <c r="J13112" s="29">
        <v>0</v>
      </c>
      <c r="K13112" s="29">
        <v>0</v>
      </c>
      <c r="L13112" s="29">
        <f t="shared" si="814"/>
        <v>11953</v>
      </c>
      <c r="M13112" s="29">
        <v>-11355</v>
      </c>
      <c r="N13112" s="29">
        <v>0</v>
      </c>
      <c r="O13112" s="29">
        <v>0</v>
      </c>
      <c r="P13112" s="29">
        <f t="shared" si="815"/>
        <v>-11355</v>
      </c>
      <c r="Q13112" s="29">
        <f t="shared" si="816"/>
        <v>598</v>
      </c>
      <c r="R13112" s="29">
        <f t="shared" si="817"/>
        <v>598</v>
      </c>
      <c r="S13112" s="15" t="s">
        <v>7227</v>
      </c>
      <c r="T13112" s="15">
        <v>100901</v>
      </c>
      <c r="U13112" s="15" t="s">
        <v>57</v>
      </c>
      <c r="V13112" s="15">
        <v>47040001</v>
      </c>
      <c r="W13112" s="15" t="s">
        <v>58</v>
      </c>
    </row>
    <row r="13113" spans="2:23" hidden="1" x14ac:dyDescent="0.25">
      <c r="B13113" s="14">
        <v>51004424</v>
      </c>
      <c r="C13113" s="14">
        <v>0</v>
      </c>
      <c r="D13113" s="15">
        <v>21040011</v>
      </c>
      <c r="E13113" s="16" t="s">
        <v>9939</v>
      </c>
      <c r="F13113" s="14">
        <v>1071</v>
      </c>
      <c r="G13113" s="17">
        <v>38827</v>
      </c>
      <c r="H13113" s="29">
        <v>11953</v>
      </c>
      <c r="I13113" s="29">
        <v>0</v>
      </c>
      <c r="J13113" s="29">
        <v>0</v>
      </c>
      <c r="K13113" s="29">
        <v>0</v>
      </c>
      <c r="L13113" s="29">
        <f t="shared" ref="L13113:L13176" si="818">SUM(H13113:K13113)</f>
        <v>11953</v>
      </c>
      <c r="M13113" s="29">
        <v>-11355</v>
      </c>
      <c r="N13113" s="29">
        <v>0</v>
      </c>
      <c r="O13113" s="29">
        <v>0</v>
      </c>
      <c r="P13113" s="29">
        <f t="shared" si="815"/>
        <v>-11355</v>
      </c>
      <c r="Q13113" s="29">
        <f t="shared" si="816"/>
        <v>598</v>
      </c>
      <c r="R13113" s="29">
        <f t="shared" si="817"/>
        <v>598</v>
      </c>
      <c r="S13113" s="15" t="s">
        <v>7227</v>
      </c>
      <c r="T13113" s="15">
        <v>100901</v>
      </c>
      <c r="U13113" s="15" t="s">
        <v>57</v>
      </c>
      <c r="V13113" s="15">
        <v>47040001</v>
      </c>
      <c r="W13113" s="15" t="s">
        <v>58</v>
      </c>
    </row>
    <row r="13114" spans="2:23" hidden="1" x14ac:dyDescent="0.25">
      <c r="B13114" s="14">
        <v>51004425</v>
      </c>
      <c r="C13114" s="14">
        <v>0</v>
      </c>
      <c r="D13114" s="15">
        <v>21040011</v>
      </c>
      <c r="E13114" s="16" t="s">
        <v>9939</v>
      </c>
      <c r="F13114" s="14">
        <v>1071</v>
      </c>
      <c r="G13114" s="17">
        <v>38827</v>
      </c>
      <c r="H13114" s="29">
        <v>11953</v>
      </c>
      <c r="I13114" s="29">
        <v>0</v>
      </c>
      <c r="J13114" s="29">
        <v>0</v>
      </c>
      <c r="K13114" s="29">
        <v>0</v>
      </c>
      <c r="L13114" s="29">
        <f t="shared" si="818"/>
        <v>11953</v>
      </c>
      <c r="M13114" s="29">
        <v>-11355</v>
      </c>
      <c r="N13114" s="29">
        <v>0</v>
      </c>
      <c r="O13114" s="29">
        <v>0</v>
      </c>
      <c r="P13114" s="29">
        <f t="shared" si="815"/>
        <v>-11355</v>
      </c>
      <c r="Q13114" s="29">
        <f t="shared" si="816"/>
        <v>598</v>
      </c>
      <c r="R13114" s="29">
        <f t="shared" si="817"/>
        <v>598</v>
      </c>
      <c r="S13114" s="15" t="s">
        <v>7227</v>
      </c>
      <c r="T13114" s="15">
        <v>100901</v>
      </c>
      <c r="U13114" s="15" t="s">
        <v>57</v>
      </c>
      <c r="V13114" s="15">
        <v>47040001</v>
      </c>
      <c r="W13114" s="15" t="s">
        <v>58</v>
      </c>
    </row>
    <row r="13115" spans="2:23" hidden="1" x14ac:dyDescent="0.25">
      <c r="B13115" s="14">
        <v>51004426</v>
      </c>
      <c r="C13115" s="14">
        <v>0</v>
      </c>
      <c r="D13115" s="15">
        <v>21040011</v>
      </c>
      <c r="E13115" s="16" t="s">
        <v>9939</v>
      </c>
      <c r="F13115" s="14">
        <v>1071</v>
      </c>
      <c r="G13115" s="17">
        <v>38861</v>
      </c>
      <c r="H13115" s="29">
        <v>11953</v>
      </c>
      <c r="I13115" s="29">
        <v>0</v>
      </c>
      <c r="J13115" s="29">
        <v>0</v>
      </c>
      <c r="K13115" s="29">
        <v>0</v>
      </c>
      <c r="L13115" s="29">
        <f t="shared" si="818"/>
        <v>11953</v>
      </c>
      <c r="M13115" s="29">
        <v>-11356</v>
      </c>
      <c r="N13115" s="29">
        <v>0</v>
      </c>
      <c r="O13115" s="29">
        <v>0</v>
      </c>
      <c r="P13115" s="29">
        <f t="shared" si="815"/>
        <v>-11356</v>
      </c>
      <c r="Q13115" s="29">
        <f t="shared" si="816"/>
        <v>597</v>
      </c>
      <c r="R13115" s="29">
        <f t="shared" si="817"/>
        <v>597</v>
      </c>
      <c r="S13115" s="15" t="s">
        <v>7227</v>
      </c>
      <c r="T13115" s="15">
        <v>100901</v>
      </c>
      <c r="U13115" s="15" t="s">
        <v>57</v>
      </c>
      <c r="V13115" s="15">
        <v>47040001</v>
      </c>
      <c r="W13115" s="15" t="s">
        <v>58</v>
      </c>
    </row>
    <row r="13116" spans="2:23" hidden="1" x14ac:dyDescent="0.25">
      <c r="B13116" s="14">
        <v>51004427</v>
      </c>
      <c r="C13116" s="14">
        <v>0</v>
      </c>
      <c r="D13116" s="15">
        <v>21040011</v>
      </c>
      <c r="E13116" s="16" t="s">
        <v>9486</v>
      </c>
      <c r="F13116" s="14">
        <v>1071</v>
      </c>
      <c r="G13116" s="17">
        <v>38861</v>
      </c>
      <c r="H13116" s="29">
        <v>11953</v>
      </c>
      <c r="I13116" s="29">
        <v>0</v>
      </c>
      <c r="J13116" s="29">
        <v>0</v>
      </c>
      <c r="K13116" s="29">
        <v>0</v>
      </c>
      <c r="L13116" s="29">
        <f t="shared" si="818"/>
        <v>11953</v>
      </c>
      <c r="M13116" s="29">
        <v>-11356</v>
      </c>
      <c r="N13116" s="29">
        <v>0</v>
      </c>
      <c r="O13116" s="29">
        <v>0</v>
      </c>
      <c r="P13116" s="29">
        <f t="shared" si="815"/>
        <v>-11356</v>
      </c>
      <c r="Q13116" s="29">
        <f t="shared" si="816"/>
        <v>597</v>
      </c>
      <c r="R13116" s="29">
        <f t="shared" si="817"/>
        <v>597</v>
      </c>
      <c r="S13116" s="15" t="s">
        <v>7227</v>
      </c>
      <c r="T13116" s="15">
        <v>100901</v>
      </c>
      <c r="U13116" s="15" t="s">
        <v>57</v>
      </c>
      <c r="V13116" s="15">
        <v>47040001</v>
      </c>
      <c r="W13116" s="15" t="s">
        <v>58</v>
      </c>
    </row>
    <row r="13117" spans="2:23" hidden="1" x14ac:dyDescent="0.25">
      <c r="B13117" s="14">
        <v>51004428</v>
      </c>
      <c r="C13117" s="14">
        <v>0</v>
      </c>
      <c r="D13117" s="15">
        <v>21040011</v>
      </c>
      <c r="E13117" s="16" t="s">
        <v>9486</v>
      </c>
      <c r="F13117" s="14">
        <v>1071</v>
      </c>
      <c r="G13117" s="17">
        <v>38861</v>
      </c>
      <c r="H13117" s="29">
        <v>11953</v>
      </c>
      <c r="I13117" s="29">
        <v>0</v>
      </c>
      <c r="J13117" s="29">
        <v>0</v>
      </c>
      <c r="K13117" s="29">
        <v>0</v>
      </c>
      <c r="L13117" s="29">
        <f t="shared" si="818"/>
        <v>11953</v>
      </c>
      <c r="M13117" s="29">
        <v>-11356</v>
      </c>
      <c r="N13117" s="29">
        <v>0</v>
      </c>
      <c r="O13117" s="29">
        <v>0</v>
      </c>
      <c r="P13117" s="29">
        <f t="shared" si="815"/>
        <v>-11356</v>
      </c>
      <c r="Q13117" s="29">
        <f t="shared" si="816"/>
        <v>597</v>
      </c>
      <c r="R13117" s="29">
        <f t="shared" si="817"/>
        <v>597</v>
      </c>
      <c r="S13117" s="15" t="s">
        <v>7227</v>
      </c>
      <c r="T13117" s="15">
        <v>100901</v>
      </c>
      <c r="U13117" s="15" t="s">
        <v>57</v>
      </c>
      <c r="V13117" s="15">
        <v>47040001</v>
      </c>
      <c r="W13117" s="15" t="s">
        <v>58</v>
      </c>
    </row>
    <row r="13118" spans="2:23" hidden="1" x14ac:dyDescent="0.25">
      <c r="B13118" s="14">
        <v>51004429</v>
      </c>
      <c r="C13118" s="14">
        <v>0</v>
      </c>
      <c r="D13118" s="15">
        <v>21040011</v>
      </c>
      <c r="E13118" s="16" t="s">
        <v>9487</v>
      </c>
      <c r="F13118" s="14">
        <v>1071</v>
      </c>
      <c r="G13118" s="17">
        <v>38861</v>
      </c>
      <c r="H13118" s="29">
        <v>11953</v>
      </c>
      <c r="I13118" s="29">
        <v>0</v>
      </c>
      <c r="J13118" s="29">
        <v>0</v>
      </c>
      <c r="K13118" s="29">
        <v>0</v>
      </c>
      <c r="L13118" s="29">
        <f t="shared" si="818"/>
        <v>11953</v>
      </c>
      <c r="M13118" s="29">
        <v>-11356</v>
      </c>
      <c r="N13118" s="29">
        <v>0</v>
      </c>
      <c r="O13118" s="29">
        <v>0</v>
      </c>
      <c r="P13118" s="29">
        <f t="shared" si="815"/>
        <v>-11356</v>
      </c>
      <c r="Q13118" s="29">
        <f t="shared" si="816"/>
        <v>597</v>
      </c>
      <c r="R13118" s="29">
        <f t="shared" si="817"/>
        <v>597</v>
      </c>
      <c r="S13118" s="15" t="s">
        <v>7227</v>
      </c>
      <c r="T13118" s="15">
        <v>100901</v>
      </c>
      <c r="U13118" s="15" t="s">
        <v>57</v>
      </c>
      <c r="V13118" s="15">
        <v>47040001</v>
      </c>
      <c r="W13118" s="15" t="s">
        <v>58</v>
      </c>
    </row>
    <row r="13119" spans="2:23" hidden="1" x14ac:dyDescent="0.25">
      <c r="B13119" s="14">
        <v>51004430</v>
      </c>
      <c r="C13119" s="14">
        <v>0</v>
      </c>
      <c r="D13119" s="15">
        <v>21040011</v>
      </c>
      <c r="E13119" s="16" t="s">
        <v>9792</v>
      </c>
      <c r="F13119" s="14">
        <v>1071</v>
      </c>
      <c r="G13119" s="17">
        <v>38861</v>
      </c>
      <c r="H13119" s="29">
        <v>11953</v>
      </c>
      <c r="I13119" s="29">
        <v>0</v>
      </c>
      <c r="J13119" s="29">
        <v>0</v>
      </c>
      <c r="K13119" s="29">
        <v>0</v>
      </c>
      <c r="L13119" s="29">
        <f t="shared" si="818"/>
        <v>11953</v>
      </c>
      <c r="M13119" s="29">
        <v>-11356</v>
      </c>
      <c r="N13119" s="29">
        <v>0</v>
      </c>
      <c r="O13119" s="29">
        <v>0</v>
      </c>
      <c r="P13119" s="29">
        <f t="shared" si="815"/>
        <v>-11356</v>
      </c>
      <c r="Q13119" s="29">
        <f t="shared" si="816"/>
        <v>597</v>
      </c>
      <c r="R13119" s="29">
        <f t="shared" si="817"/>
        <v>597</v>
      </c>
      <c r="S13119" s="15" t="s">
        <v>7227</v>
      </c>
      <c r="T13119" s="15">
        <v>100901</v>
      </c>
      <c r="U13119" s="15" t="s">
        <v>57</v>
      </c>
      <c r="V13119" s="15">
        <v>47040001</v>
      </c>
      <c r="W13119" s="15" t="s">
        <v>58</v>
      </c>
    </row>
    <row r="13120" spans="2:23" hidden="1" x14ac:dyDescent="0.25">
      <c r="B13120" s="14">
        <v>51004431</v>
      </c>
      <c r="C13120" s="14">
        <v>0</v>
      </c>
      <c r="D13120" s="15">
        <v>21040011</v>
      </c>
      <c r="E13120" s="16" t="s">
        <v>9940</v>
      </c>
      <c r="F13120" s="14">
        <v>1001</v>
      </c>
      <c r="G13120" s="17">
        <v>36617</v>
      </c>
      <c r="H13120" s="29">
        <v>11959</v>
      </c>
      <c r="I13120" s="29">
        <v>0</v>
      </c>
      <c r="J13120" s="29">
        <v>0</v>
      </c>
      <c r="K13120" s="29">
        <v>0</v>
      </c>
      <c r="L13120" s="29">
        <f t="shared" si="818"/>
        <v>11959</v>
      </c>
      <c r="M13120" s="29">
        <v>-11361</v>
      </c>
      <c r="N13120" s="29">
        <v>0</v>
      </c>
      <c r="O13120" s="29">
        <v>0</v>
      </c>
      <c r="P13120" s="29">
        <f t="shared" si="815"/>
        <v>-11361</v>
      </c>
      <c r="Q13120" s="29">
        <f t="shared" si="816"/>
        <v>598</v>
      </c>
      <c r="R13120" s="29">
        <f t="shared" si="817"/>
        <v>598</v>
      </c>
      <c r="S13120" s="15" t="s">
        <v>7227</v>
      </c>
      <c r="T13120" s="15">
        <v>100101</v>
      </c>
      <c r="U13120" s="15" t="s">
        <v>89</v>
      </c>
      <c r="V13120" s="15">
        <v>47040001</v>
      </c>
      <c r="W13120" s="15" t="s">
        <v>85</v>
      </c>
    </row>
    <row r="13121" spans="2:23" hidden="1" x14ac:dyDescent="0.25">
      <c r="B13121" s="14">
        <v>51004432</v>
      </c>
      <c r="C13121" s="14">
        <v>0</v>
      </c>
      <c r="D13121" s="15">
        <v>21040011</v>
      </c>
      <c r="E13121" s="16" t="s">
        <v>9941</v>
      </c>
      <c r="F13121" s="14">
        <v>1001</v>
      </c>
      <c r="G13121" s="17">
        <v>38243</v>
      </c>
      <c r="H13121" s="29">
        <v>11990</v>
      </c>
      <c r="I13121" s="29">
        <v>0</v>
      </c>
      <c r="J13121" s="29">
        <v>0</v>
      </c>
      <c r="K13121" s="29">
        <v>0</v>
      </c>
      <c r="L13121" s="29">
        <f t="shared" si="818"/>
        <v>11990</v>
      </c>
      <c r="M13121" s="29">
        <v>-11390</v>
      </c>
      <c r="N13121" s="29">
        <v>0</v>
      </c>
      <c r="O13121" s="29">
        <v>0</v>
      </c>
      <c r="P13121" s="29">
        <f t="shared" si="815"/>
        <v>-11390</v>
      </c>
      <c r="Q13121" s="29">
        <f t="shared" si="816"/>
        <v>600</v>
      </c>
      <c r="R13121" s="29">
        <f t="shared" si="817"/>
        <v>600</v>
      </c>
      <c r="S13121" s="15" t="s">
        <v>7227</v>
      </c>
      <c r="T13121" s="15">
        <v>100101</v>
      </c>
      <c r="U13121" s="15" t="s">
        <v>89</v>
      </c>
      <c r="V13121" s="15">
        <v>47040001</v>
      </c>
      <c r="W13121" s="15" t="s">
        <v>85</v>
      </c>
    </row>
    <row r="13122" spans="2:23" hidden="1" x14ac:dyDescent="0.25">
      <c r="B13122" s="14">
        <v>51004433</v>
      </c>
      <c r="C13122" s="14">
        <v>0</v>
      </c>
      <c r="D13122" s="15">
        <v>21040011</v>
      </c>
      <c r="E13122" s="16" t="s">
        <v>9942</v>
      </c>
      <c r="F13122" s="14">
        <v>1071</v>
      </c>
      <c r="G13122" s="17">
        <v>38974</v>
      </c>
      <c r="H13122" s="29">
        <v>12000</v>
      </c>
      <c r="I13122" s="29">
        <v>0</v>
      </c>
      <c r="J13122" s="29">
        <v>0</v>
      </c>
      <c r="K13122" s="29">
        <v>-3000</v>
      </c>
      <c r="L13122" s="29">
        <f t="shared" si="818"/>
        <v>9000</v>
      </c>
      <c r="M13122" s="29">
        <v>-11400</v>
      </c>
      <c r="N13122" s="29">
        <v>0</v>
      </c>
      <c r="O13122" s="29">
        <v>2850</v>
      </c>
      <c r="P13122" s="29">
        <f t="shared" si="815"/>
        <v>-8550</v>
      </c>
      <c r="Q13122" s="29">
        <f t="shared" si="816"/>
        <v>600</v>
      </c>
      <c r="R13122" s="29">
        <f t="shared" si="817"/>
        <v>450</v>
      </c>
      <c r="S13122" s="15" t="s">
        <v>7227</v>
      </c>
      <c r="T13122" s="15">
        <v>100901</v>
      </c>
      <c r="U13122" s="15" t="s">
        <v>57</v>
      </c>
      <c r="V13122" s="15">
        <v>47040001</v>
      </c>
      <c r="W13122" s="15" t="s">
        <v>58</v>
      </c>
    </row>
    <row r="13123" spans="2:23" hidden="1" x14ac:dyDescent="0.25">
      <c r="B13123" s="14">
        <v>51004434</v>
      </c>
      <c r="C13123" s="14">
        <v>0</v>
      </c>
      <c r="D13123" s="15">
        <v>21040011</v>
      </c>
      <c r="E13123" s="16" t="s">
        <v>9943</v>
      </c>
      <c r="F13123" s="14">
        <v>1902</v>
      </c>
      <c r="G13123" s="17">
        <v>37347</v>
      </c>
      <c r="H13123" s="29">
        <v>12000</v>
      </c>
      <c r="I13123" s="29">
        <v>0</v>
      </c>
      <c r="J13123" s="29">
        <v>0</v>
      </c>
      <c r="K13123" s="29">
        <v>0</v>
      </c>
      <c r="L13123" s="29">
        <f t="shared" si="818"/>
        <v>12000</v>
      </c>
      <c r="M13123" s="29">
        <v>-11400</v>
      </c>
      <c r="N13123" s="29">
        <v>0</v>
      </c>
      <c r="O13123" s="29">
        <v>0</v>
      </c>
      <c r="P13123" s="29">
        <f t="shared" si="815"/>
        <v>-11400</v>
      </c>
      <c r="Q13123" s="29">
        <f t="shared" si="816"/>
        <v>600</v>
      </c>
      <c r="R13123" s="29">
        <f t="shared" si="817"/>
        <v>600</v>
      </c>
      <c r="S13123" s="15" t="s">
        <v>7227</v>
      </c>
      <c r="T13123" s="15">
        <v>108200</v>
      </c>
      <c r="U13123" s="15" t="s">
        <v>66</v>
      </c>
      <c r="V13123" s="15">
        <v>47040001</v>
      </c>
      <c r="W13123" s="15" t="s">
        <v>67</v>
      </c>
    </row>
    <row r="13124" spans="2:23" hidden="1" x14ac:dyDescent="0.25">
      <c r="B13124" s="14">
        <v>51004435</v>
      </c>
      <c r="C13124" s="14">
        <v>0</v>
      </c>
      <c r="D13124" s="15">
        <v>21040011</v>
      </c>
      <c r="E13124" s="16" t="s">
        <v>9944</v>
      </c>
      <c r="F13124" s="14">
        <v>1071</v>
      </c>
      <c r="G13124" s="17">
        <v>40999</v>
      </c>
      <c r="H13124" s="29">
        <v>12000</v>
      </c>
      <c r="I13124" s="29">
        <v>0</v>
      </c>
      <c r="J13124" s="29">
        <v>0</v>
      </c>
      <c r="K13124" s="29">
        <v>0</v>
      </c>
      <c r="L13124" s="29">
        <f t="shared" si="818"/>
        <v>12000</v>
      </c>
      <c r="M13124" s="29">
        <v>-11400</v>
      </c>
      <c r="N13124" s="29">
        <v>0</v>
      </c>
      <c r="O13124" s="29">
        <v>0</v>
      </c>
      <c r="P13124" s="29">
        <f t="shared" si="815"/>
        <v>-11400</v>
      </c>
      <c r="Q13124" s="29">
        <f t="shared" si="816"/>
        <v>600</v>
      </c>
      <c r="R13124" s="29">
        <f t="shared" si="817"/>
        <v>600</v>
      </c>
      <c r="S13124" s="15" t="s">
        <v>7227</v>
      </c>
      <c r="T13124" s="15">
        <v>100901</v>
      </c>
      <c r="U13124" s="15" t="s">
        <v>57</v>
      </c>
      <c r="V13124" s="15">
        <v>47040001</v>
      </c>
      <c r="W13124" s="15" t="s">
        <v>58</v>
      </c>
    </row>
    <row r="13125" spans="2:23" hidden="1" x14ac:dyDescent="0.25">
      <c r="B13125" s="14">
        <v>51004436</v>
      </c>
      <c r="C13125" s="14">
        <v>0</v>
      </c>
      <c r="D13125" s="15">
        <v>21040011</v>
      </c>
      <c r="E13125" s="16" t="s">
        <v>9945</v>
      </c>
      <c r="F13125" s="14">
        <v>1021</v>
      </c>
      <c r="G13125" s="17">
        <v>39354</v>
      </c>
      <c r="H13125" s="29">
        <v>12000</v>
      </c>
      <c r="I13125" s="29">
        <v>0</v>
      </c>
      <c r="J13125" s="29">
        <v>0</v>
      </c>
      <c r="K13125" s="29">
        <v>0</v>
      </c>
      <c r="L13125" s="29">
        <f t="shared" si="818"/>
        <v>12000</v>
      </c>
      <c r="M13125" s="29">
        <v>-11400</v>
      </c>
      <c r="N13125" s="29">
        <v>0</v>
      </c>
      <c r="O13125" s="29">
        <v>0</v>
      </c>
      <c r="P13125" s="29">
        <f t="shared" ref="P13125:P13188" si="819">SUM(M13125:O13125)</f>
        <v>-11400</v>
      </c>
      <c r="Q13125" s="29">
        <f t="shared" ref="Q13125:Q13188" si="820">H13125+M13125</f>
        <v>600</v>
      </c>
      <c r="R13125" s="29">
        <f t="shared" ref="R13125:R13188" si="821">L13125+P13125</f>
        <v>600</v>
      </c>
      <c r="S13125" s="15" t="s">
        <v>7227</v>
      </c>
      <c r="T13125" s="15">
        <v>100301</v>
      </c>
      <c r="U13125" s="15" t="s">
        <v>32</v>
      </c>
      <c r="V13125" s="15">
        <v>47040001</v>
      </c>
      <c r="W13125" s="15" t="s">
        <v>33</v>
      </c>
    </row>
    <row r="13126" spans="2:23" hidden="1" x14ac:dyDescent="0.25">
      <c r="B13126" s="14">
        <v>51004437</v>
      </c>
      <c r="C13126" s="14">
        <v>0</v>
      </c>
      <c r="D13126" s="15">
        <v>21040011</v>
      </c>
      <c r="E13126" s="16" t="s">
        <v>8092</v>
      </c>
      <c r="F13126" s="14">
        <v>1031</v>
      </c>
      <c r="G13126" s="17">
        <v>38508</v>
      </c>
      <c r="H13126" s="29">
        <v>12026</v>
      </c>
      <c r="I13126" s="29">
        <v>0</v>
      </c>
      <c r="J13126" s="29">
        <v>0</v>
      </c>
      <c r="K13126" s="29">
        <v>0</v>
      </c>
      <c r="L13126" s="29">
        <f t="shared" si="818"/>
        <v>12026</v>
      </c>
      <c r="M13126" s="29">
        <v>-11425</v>
      </c>
      <c r="N13126" s="29">
        <v>0</v>
      </c>
      <c r="O13126" s="29">
        <v>0</v>
      </c>
      <c r="P13126" s="29">
        <f t="shared" si="819"/>
        <v>-11425</v>
      </c>
      <c r="Q13126" s="29">
        <f t="shared" si="820"/>
        <v>601</v>
      </c>
      <c r="R13126" s="29">
        <f t="shared" si="821"/>
        <v>601</v>
      </c>
      <c r="S13126" s="15" t="s">
        <v>7227</v>
      </c>
      <c r="T13126" s="15">
        <v>100401</v>
      </c>
      <c r="U13126" s="15" t="s">
        <v>97</v>
      </c>
      <c r="V13126" s="15">
        <v>47040001</v>
      </c>
      <c r="W13126" s="15" t="s">
        <v>98</v>
      </c>
    </row>
    <row r="13127" spans="2:23" hidden="1" x14ac:dyDescent="0.25">
      <c r="B13127" s="14">
        <v>51004438</v>
      </c>
      <c r="C13127" s="14">
        <v>0</v>
      </c>
      <c r="D13127" s="15">
        <v>21040011</v>
      </c>
      <c r="E13127" s="16" t="s">
        <v>9946</v>
      </c>
      <c r="F13127" s="14">
        <v>1031</v>
      </c>
      <c r="G13127" s="17">
        <v>40421</v>
      </c>
      <c r="H13127" s="29">
        <v>12039</v>
      </c>
      <c r="I13127" s="29">
        <v>0</v>
      </c>
      <c r="J13127" s="29">
        <v>0</v>
      </c>
      <c r="K13127" s="29">
        <v>0</v>
      </c>
      <c r="L13127" s="29">
        <f t="shared" si="818"/>
        <v>12039</v>
      </c>
      <c r="M13127" s="29">
        <v>-11438</v>
      </c>
      <c r="N13127" s="29">
        <v>0</v>
      </c>
      <c r="O13127" s="29">
        <v>0</v>
      </c>
      <c r="P13127" s="29">
        <f t="shared" si="819"/>
        <v>-11438</v>
      </c>
      <c r="Q13127" s="29">
        <f t="shared" si="820"/>
        <v>601</v>
      </c>
      <c r="R13127" s="29">
        <f t="shared" si="821"/>
        <v>601</v>
      </c>
      <c r="S13127" s="15" t="s">
        <v>7227</v>
      </c>
      <c r="T13127" s="15">
        <v>100401</v>
      </c>
      <c r="U13127" s="15" t="s">
        <v>97</v>
      </c>
      <c r="V13127" s="15">
        <v>47040001</v>
      </c>
      <c r="W13127" s="15" t="s">
        <v>98</v>
      </c>
    </row>
    <row r="13128" spans="2:23" hidden="1" x14ac:dyDescent="0.25">
      <c r="B13128" s="14">
        <v>51004439</v>
      </c>
      <c r="C13128" s="14">
        <v>0</v>
      </c>
      <c r="D13128" s="15">
        <v>21040011</v>
      </c>
      <c r="E13128" s="16" t="s">
        <v>9947</v>
      </c>
      <c r="F13128" s="14">
        <v>1091</v>
      </c>
      <c r="G13128" s="17">
        <v>39202</v>
      </c>
      <c r="H13128" s="29">
        <v>12064</v>
      </c>
      <c r="I13128" s="29">
        <v>0</v>
      </c>
      <c r="J13128" s="29">
        <v>0</v>
      </c>
      <c r="K13128" s="29">
        <v>0</v>
      </c>
      <c r="L13128" s="29">
        <f t="shared" si="818"/>
        <v>12064</v>
      </c>
      <c r="M13128" s="29">
        <v>-11461</v>
      </c>
      <c r="N13128" s="29">
        <v>0</v>
      </c>
      <c r="O13128" s="29">
        <v>0</v>
      </c>
      <c r="P13128" s="29">
        <f t="shared" si="819"/>
        <v>-11461</v>
      </c>
      <c r="Q13128" s="29">
        <f t="shared" si="820"/>
        <v>603</v>
      </c>
      <c r="R13128" s="29">
        <f t="shared" si="821"/>
        <v>603</v>
      </c>
      <c r="S13128" s="15" t="s">
        <v>7227</v>
      </c>
      <c r="T13128" s="15">
        <v>100701</v>
      </c>
      <c r="U13128" s="15" t="s">
        <v>52</v>
      </c>
      <c r="V13128" s="15">
        <v>47040001</v>
      </c>
      <c r="W13128" s="15" t="s">
        <v>48</v>
      </c>
    </row>
    <row r="13129" spans="2:23" hidden="1" x14ac:dyDescent="0.25">
      <c r="B13129" s="14">
        <v>51004440</v>
      </c>
      <c r="C13129" s="14">
        <v>0</v>
      </c>
      <c r="D13129" s="15">
        <v>21040011</v>
      </c>
      <c r="E13129" s="16" t="s">
        <v>9327</v>
      </c>
      <c r="F13129" s="14">
        <v>1101</v>
      </c>
      <c r="G13129" s="17">
        <v>40269</v>
      </c>
      <c r="H13129" s="29">
        <v>12091</v>
      </c>
      <c r="I13129" s="29">
        <v>0</v>
      </c>
      <c r="J13129" s="29">
        <v>0</v>
      </c>
      <c r="K13129" s="29">
        <v>0</v>
      </c>
      <c r="L13129" s="29">
        <f t="shared" si="818"/>
        <v>12091</v>
      </c>
      <c r="M13129" s="29">
        <v>-11487</v>
      </c>
      <c r="N13129" s="29">
        <v>0</v>
      </c>
      <c r="O13129" s="29">
        <v>0</v>
      </c>
      <c r="P13129" s="29">
        <f t="shared" si="819"/>
        <v>-11487</v>
      </c>
      <c r="Q13129" s="29">
        <f t="shared" si="820"/>
        <v>604</v>
      </c>
      <c r="R13129" s="29">
        <f t="shared" si="821"/>
        <v>604</v>
      </c>
      <c r="S13129" s="15" t="s">
        <v>7227</v>
      </c>
      <c r="T13129" s="15">
        <v>101101</v>
      </c>
      <c r="U13129" s="15" t="s">
        <v>129</v>
      </c>
      <c r="V13129" s="15">
        <v>47040001</v>
      </c>
      <c r="W13129" s="15" t="s">
        <v>130</v>
      </c>
    </row>
    <row r="13130" spans="2:23" hidden="1" x14ac:dyDescent="0.25">
      <c r="B13130" s="14">
        <v>51004441</v>
      </c>
      <c r="C13130" s="14">
        <v>0</v>
      </c>
      <c r="D13130" s="15">
        <v>21040011</v>
      </c>
      <c r="E13130" s="16" t="s">
        <v>9347</v>
      </c>
      <c r="F13130" s="14">
        <v>1101</v>
      </c>
      <c r="G13130" s="17">
        <v>40269</v>
      </c>
      <c r="H13130" s="29">
        <v>12096</v>
      </c>
      <c r="I13130" s="29">
        <v>0</v>
      </c>
      <c r="J13130" s="29">
        <v>0</v>
      </c>
      <c r="K13130" s="29">
        <v>0</v>
      </c>
      <c r="L13130" s="29">
        <f t="shared" si="818"/>
        <v>12096</v>
      </c>
      <c r="M13130" s="29">
        <v>-11492</v>
      </c>
      <c r="N13130" s="29">
        <v>0</v>
      </c>
      <c r="O13130" s="29">
        <v>0</v>
      </c>
      <c r="P13130" s="29">
        <f t="shared" si="819"/>
        <v>-11492</v>
      </c>
      <c r="Q13130" s="29">
        <f t="shared" si="820"/>
        <v>604</v>
      </c>
      <c r="R13130" s="29">
        <f t="shared" si="821"/>
        <v>604</v>
      </c>
      <c r="S13130" s="15" t="s">
        <v>7227</v>
      </c>
      <c r="T13130" s="15">
        <v>101101</v>
      </c>
      <c r="U13130" s="15" t="s">
        <v>129</v>
      </c>
      <c r="V13130" s="15">
        <v>47040001</v>
      </c>
      <c r="W13130" s="15" t="s">
        <v>130</v>
      </c>
    </row>
    <row r="13131" spans="2:23" hidden="1" x14ac:dyDescent="0.25">
      <c r="B13131" s="14">
        <v>51004442</v>
      </c>
      <c r="C13131" s="14">
        <v>0</v>
      </c>
      <c r="D13131" s="15">
        <v>21040011</v>
      </c>
      <c r="E13131" s="16" t="s">
        <v>9679</v>
      </c>
      <c r="F13131" s="14">
        <v>1021</v>
      </c>
      <c r="G13131" s="17">
        <v>38664</v>
      </c>
      <c r="H13131" s="29">
        <v>12107</v>
      </c>
      <c r="I13131" s="29">
        <v>0</v>
      </c>
      <c r="J13131" s="29">
        <v>0</v>
      </c>
      <c r="K13131" s="29">
        <v>0</v>
      </c>
      <c r="L13131" s="29">
        <f t="shared" si="818"/>
        <v>12107</v>
      </c>
      <c r="M13131" s="29">
        <v>-11501</v>
      </c>
      <c r="N13131" s="29">
        <v>0</v>
      </c>
      <c r="O13131" s="29">
        <v>0</v>
      </c>
      <c r="P13131" s="29">
        <f t="shared" si="819"/>
        <v>-11501</v>
      </c>
      <c r="Q13131" s="29">
        <f t="shared" si="820"/>
        <v>606</v>
      </c>
      <c r="R13131" s="29">
        <f t="shared" si="821"/>
        <v>606</v>
      </c>
      <c r="S13131" s="15" t="s">
        <v>7227</v>
      </c>
      <c r="T13131" s="15">
        <v>100301</v>
      </c>
      <c r="U13131" s="15" t="s">
        <v>32</v>
      </c>
      <c r="V13131" s="15">
        <v>47040001</v>
      </c>
      <c r="W13131" s="15" t="s">
        <v>33</v>
      </c>
    </row>
    <row r="13132" spans="2:23" hidden="1" x14ac:dyDescent="0.25">
      <c r="B13132" s="14">
        <v>51004443</v>
      </c>
      <c r="C13132" s="14">
        <v>0</v>
      </c>
      <c r="D13132" s="15">
        <v>21040011</v>
      </c>
      <c r="E13132" s="16" t="s">
        <v>9948</v>
      </c>
      <c r="F13132" s="14">
        <v>1031</v>
      </c>
      <c r="G13132" s="17">
        <v>38535</v>
      </c>
      <c r="H13132" s="29">
        <v>12115</v>
      </c>
      <c r="I13132" s="29">
        <v>0</v>
      </c>
      <c r="J13132" s="29">
        <v>0</v>
      </c>
      <c r="K13132" s="29">
        <v>0</v>
      </c>
      <c r="L13132" s="29">
        <f t="shared" si="818"/>
        <v>12115</v>
      </c>
      <c r="M13132" s="29">
        <v>-11509</v>
      </c>
      <c r="N13132" s="29">
        <v>0</v>
      </c>
      <c r="O13132" s="29">
        <v>0</v>
      </c>
      <c r="P13132" s="29">
        <f t="shared" si="819"/>
        <v>-11509</v>
      </c>
      <c r="Q13132" s="29">
        <f t="shared" si="820"/>
        <v>606</v>
      </c>
      <c r="R13132" s="29">
        <f t="shared" si="821"/>
        <v>606</v>
      </c>
      <c r="S13132" s="15" t="s">
        <v>7227</v>
      </c>
      <c r="T13132" s="15">
        <v>100401</v>
      </c>
      <c r="U13132" s="15" t="s">
        <v>97</v>
      </c>
      <c r="V13132" s="15">
        <v>47040001</v>
      </c>
      <c r="W13132" s="15" t="s">
        <v>98</v>
      </c>
    </row>
    <row r="13133" spans="2:23" hidden="1" x14ac:dyDescent="0.25">
      <c r="B13133" s="14">
        <v>51004444</v>
      </c>
      <c r="C13133" s="14">
        <v>0</v>
      </c>
      <c r="D13133" s="15">
        <v>21040011</v>
      </c>
      <c r="E13133" s="16" t="s">
        <v>9949</v>
      </c>
      <c r="F13133" s="14">
        <v>1041</v>
      </c>
      <c r="G13133" s="17">
        <v>38246</v>
      </c>
      <c r="H13133" s="29">
        <v>12121</v>
      </c>
      <c r="I13133" s="29">
        <v>0</v>
      </c>
      <c r="J13133" s="29">
        <v>0</v>
      </c>
      <c r="K13133" s="29">
        <v>0</v>
      </c>
      <c r="L13133" s="29">
        <f t="shared" si="818"/>
        <v>12121</v>
      </c>
      <c r="M13133" s="29">
        <v>-11515</v>
      </c>
      <c r="N13133" s="29">
        <v>0</v>
      </c>
      <c r="O13133" s="29">
        <v>0</v>
      </c>
      <c r="P13133" s="29">
        <f t="shared" si="819"/>
        <v>-11515</v>
      </c>
      <c r="Q13133" s="29">
        <f t="shared" si="820"/>
        <v>606</v>
      </c>
      <c r="R13133" s="29">
        <f t="shared" si="821"/>
        <v>606</v>
      </c>
      <c r="S13133" s="15" t="s">
        <v>7227</v>
      </c>
      <c r="T13133" s="15">
        <v>100501</v>
      </c>
      <c r="U13133" s="15" t="s">
        <v>27</v>
      </c>
      <c r="V13133" s="15">
        <v>47040001</v>
      </c>
      <c r="W13133" s="15" t="s">
        <v>28</v>
      </c>
    </row>
    <row r="13134" spans="2:23" hidden="1" x14ac:dyDescent="0.25">
      <c r="B13134" s="14">
        <v>51004445</v>
      </c>
      <c r="C13134" s="14">
        <v>0</v>
      </c>
      <c r="D13134" s="15">
        <v>21040011</v>
      </c>
      <c r="E13134" s="16" t="s">
        <v>9950</v>
      </c>
      <c r="F13134" s="14">
        <v>1041</v>
      </c>
      <c r="G13134" s="17">
        <v>38686</v>
      </c>
      <c r="H13134" s="29">
        <v>12121</v>
      </c>
      <c r="I13134" s="29">
        <v>0</v>
      </c>
      <c r="J13134" s="29">
        <v>0</v>
      </c>
      <c r="K13134" s="29">
        <v>0</v>
      </c>
      <c r="L13134" s="29">
        <f t="shared" si="818"/>
        <v>12121</v>
      </c>
      <c r="M13134" s="29">
        <v>-11515</v>
      </c>
      <c r="N13134" s="29">
        <v>0</v>
      </c>
      <c r="O13134" s="29">
        <v>0</v>
      </c>
      <c r="P13134" s="29">
        <f t="shared" si="819"/>
        <v>-11515</v>
      </c>
      <c r="Q13134" s="29">
        <f t="shared" si="820"/>
        <v>606</v>
      </c>
      <c r="R13134" s="29">
        <f t="shared" si="821"/>
        <v>606</v>
      </c>
      <c r="S13134" s="15" t="s">
        <v>7227</v>
      </c>
      <c r="T13134" s="15">
        <v>100501</v>
      </c>
      <c r="U13134" s="15" t="s">
        <v>27</v>
      </c>
      <c r="V13134" s="15">
        <v>47040001</v>
      </c>
      <c r="W13134" s="15" t="s">
        <v>28</v>
      </c>
    </row>
    <row r="13135" spans="2:23" hidden="1" x14ac:dyDescent="0.25">
      <c r="B13135" s="14">
        <v>51004446</v>
      </c>
      <c r="C13135" s="14">
        <v>0</v>
      </c>
      <c r="D13135" s="15">
        <v>21040011</v>
      </c>
      <c r="E13135" s="16" t="s">
        <v>9615</v>
      </c>
      <c r="F13135" s="14">
        <v>1001</v>
      </c>
      <c r="G13135" s="17">
        <v>37473</v>
      </c>
      <c r="H13135" s="29">
        <v>12226</v>
      </c>
      <c r="I13135" s="29">
        <v>0</v>
      </c>
      <c r="J13135" s="29">
        <v>0</v>
      </c>
      <c r="K13135" s="29">
        <v>0</v>
      </c>
      <c r="L13135" s="29">
        <f t="shared" si="818"/>
        <v>12226</v>
      </c>
      <c r="M13135" s="29">
        <v>-11615</v>
      </c>
      <c r="N13135" s="29">
        <v>0</v>
      </c>
      <c r="O13135" s="29">
        <v>0</v>
      </c>
      <c r="P13135" s="29">
        <f t="shared" si="819"/>
        <v>-11615</v>
      </c>
      <c r="Q13135" s="29">
        <f t="shared" si="820"/>
        <v>611</v>
      </c>
      <c r="R13135" s="29">
        <f t="shared" si="821"/>
        <v>611</v>
      </c>
      <c r="S13135" s="15" t="s">
        <v>7227</v>
      </c>
      <c r="T13135" s="15">
        <v>100101</v>
      </c>
      <c r="U13135" s="15" t="s">
        <v>89</v>
      </c>
      <c r="V13135" s="15">
        <v>47040001</v>
      </c>
      <c r="W13135" s="15" t="s">
        <v>85</v>
      </c>
    </row>
    <row r="13136" spans="2:23" hidden="1" x14ac:dyDescent="0.25">
      <c r="B13136" s="14">
        <v>51004452</v>
      </c>
      <c r="C13136" s="14">
        <v>0</v>
      </c>
      <c r="D13136" s="15">
        <v>21040011</v>
      </c>
      <c r="E13136" s="16" t="s">
        <v>9951</v>
      </c>
      <c r="F13136" s="14">
        <v>1901</v>
      </c>
      <c r="G13136" s="17">
        <v>38850</v>
      </c>
      <c r="H13136" s="29">
        <v>12263</v>
      </c>
      <c r="I13136" s="29">
        <v>0</v>
      </c>
      <c r="J13136" s="29">
        <v>0</v>
      </c>
      <c r="K13136" s="29">
        <v>0</v>
      </c>
      <c r="L13136" s="29">
        <f t="shared" si="818"/>
        <v>12263</v>
      </c>
      <c r="M13136" s="29">
        <v>-11650</v>
      </c>
      <c r="N13136" s="29">
        <v>0</v>
      </c>
      <c r="O13136" s="29">
        <v>0</v>
      </c>
      <c r="P13136" s="29">
        <f t="shared" si="819"/>
        <v>-11650</v>
      </c>
      <c r="Q13136" s="29">
        <f t="shared" si="820"/>
        <v>613</v>
      </c>
      <c r="R13136" s="29">
        <f t="shared" si="821"/>
        <v>613</v>
      </c>
      <c r="S13136" s="15" t="s">
        <v>7227</v>
      </c>
      <c r="T13136" s="15">
        <v>108100</v>
      </c>
      <c r="U13136" s="15" t="s">
        <v>104</v>
      </c>
      <c r="V13136" s="15">
        <v>47040001</v>
      </c>
      <c r="W13136" s="15" t="s">
        <v>105</v>
      </c>
    </row>
    <row r="13137" spans="2:23" hidden="1" x14ac:dyDescent="0.25">
      <c r="B13137" s="14">
        <v>51004453</v>
      </c>
      <c r="C13137" s="14">
        <v>0</v>
      </c>
      <c r="D13137" s="15">
        <v>21040011</v>
      </c>
      <c r="E13137" s="16" t="s">
        <v>9952</v>
      </c>
      <c r="F13137" s="14">
        <v>1901</v>
      </c>
      <c r="G13137" s="17">
        <v>38353</v>
      </c>
      <c r="H13137" s="29">
        <v>12276</v>
      </c>
      <c r="I13137" s="29">
        <v>0</v>
      </c>
      <c r="J13137" s="29">
        <v>0</v>
      </c>
      <c r="K13137" s="29">
        <v>0</v>
      </c>
      <c r="L13137" s="29">
        <f t="shared" si="818"/>
        <v>12276</v>
      </c>
      <c r="M13137" s="29">
        <v>-11662</v>
      </c>
      <c r="N13137" s="29">
        <v>0</v>
      </c>
      <c r="O13137" s="29">
        <v>0</v>
      </c>
      <c r="P13137" s="29">
        <f t="shared" si="819"/>
        <v>-11662</v>
      </c>
      <c r="Q13137" s="29">
        <f t="shared" si="820"/>
        <v>614</v>
      </c>
      <c r="R13137" s="29">
        <f t="shared" si="821"/>
        <v>614</v>
      </c>
      <c r="S13137" s="15" t="s">
        <v>7227</v>
      </c>
      <c r="T13137" s="15">
        <v>108100</v>
      </c>
      <c r="U13137" s="15" t="s">
        <v>104</v>
      </c>
      <c r="V13137" s="15">
        <v>47040001</v>
      </c>
      <c r="W13137" s="15" t="s">
        <v>105</v>
      </c>
    </row>
    <row r="13138" spans="2:23" hidden="1" x14ac:dyDescent="0.25">
      <c r="B13138" s="14">
        <v>51004454</v>
      </c>
      <c r="C13138" s="14">
        <v>0</v>
      </c>
      <c r="D13138" s="15">
        <v>21040011</v>
      </c>
      <c r="E13138" s="16" t="s">
        <v>9953</v>
      </c>
      <c r="F13138" s="14">
        <v>1001</v>
      </c>
      <c r="G13138" s="17">
        <v>40446</v>
      </c>
      <c r="H13138" s="29">
        <v>12285</v>
      </c>
      <c r="I13138" s="29">
        <v>0</v>
      </c>
      <c r="J13138" s="29">
        <v>0</v>
      </c>
      <c r="K13138" s="29">
        <v>0</v>
      </c>
      <c r="L13138" s="29">
        <f t="shared" si="818"/>
        <v>12285</v>
      </c>
      <c r="M13138" s="29">
        <v>-11671</v>
      </c>
      <c r="N13138" s="29">
        <v>0</v>
      </c>
      <c r="O13138" s="29">
        <v>0</v>
      </c>
      <c r="P13138" s="29">
        <f t="shared" si="819"/>
        <v>-11671</v>
      </c>
      <c r="Q13138" s="29">
        <f t="shared" si="820"/>
        <v>614</v>
      </c>
      <c r="R13138" s="29">
        <f t="shared" si="821"/>
        <v>614</v>
      </c>
      <c r="S13138" s="15" t="s">
        <v>7227</v>
      </c>
      <c r="T13138" s="15">
        <v>100101</v>
      </c>
      <c r="U13138" s="15" t="s">
        <v>89</v>
      </c>
      <c r="V13138" s="15">
        <v>47040001</v>
      </c>
      <c r="W13138" s="15" t="s">
        <v>85</v>
      </c>
    </row>
    <row r="13139" spans="2:23" hidden="1" x14ac:dyDescent="0.25">
      <c r="B13139" s="14">
        <v>51004455</v>
      </c>
      <c r="C13139" s="14">
        <v>0</v>
      </c>
      <c r="D13139" s="15">
        <v>21040011</v>
      </c>
      <c r="E13139" s="16" t="s">
        <v>9954</v>
      </c>
      <c r="F13139" s="14">
        <v>1061</v>
      </c>
      <c r="G13139" s="17">
        <v>38260</v>
      </c>
      <c r="H13139" s="29">
        <v>12400</v>
      </c>
      <c r="I13139" s="29">
        <v>0</v>
      </c>
      <c r="J13139" s="29">
        <v>0</v>
      </c>
      <c r="K13139" s="29">
        <v>0</v>
      </c>
      <c r="L13139" s="29">
        <f t="shared" si="818"/>
        <v>12400</v>
      </c>
      <c r="M13139" s="29">
        <v>-11780</v>
      </c>
      <c r="N13139" s="29">
        <v>0</v>
      </c>
      <c r="O13139" s="29">
        <v>0</v>
      </c>
      <c r="P13139" s="29">
        <f t="shared" si="819"/>
        <v>-11780</v>
      </c>
      <c r="Q13139" s="29">
        <f t="shared" si="820"/>
        <v>620</v>
      </c>
      <c r="R13139" s="29">
        <f t="shared" si="821"/>
        <v>620</v>
      </c>
      <c r="S13139" s="15" t="s">
        <v>7227</v>
      </c>
      <c r="T13139" s="15">
        <v>100801</v>
      </c>
      <c r="U13139" s="15" t="s">
        <v>62</v>
      </c>
      <c r="V13139" s="15">
        <v>47040001</v>
      </c>
      <c r="W13139" s="15" t="s">
        <v>44</v>
      </c>
    </row>
    <row r="13140" spans="2:23" hidden="1" x14ac:dyDescent="0.25">
      <c r="B13140" s="14">
        <v>51004456</v>
      </c>
      <c r="C13140" s="14">
        <v>0</v>
      </c>
      <c r="D13140" s="15">
        <v>21040011</v>
      </c>
      <c r="E13140" s="16" t="s">
        <v>9955</v>
      </c>
      <c r="F13140" s="14">
        <v>1091</v>
      </c>
      <c r="G13140" s="17">
        <v>39072</v>
      </c>
      <c r="H13140" s="29">
        <v>12475</v>
      </c>
      <c r="I13140" s="29">
        <v>0</v>
      </c>
      <c r="J13140" s="29">
        <v>0</v>
      </c>
      <c r="K13140" s="29">
        <v>0</v>
      </c>
      <c r="L13140" s="29">
        <f t="shared" si="818"/>
        <v>12475</v>
      </c>
      <c r="M13140" s="29">
        <v>-11852</v>
      </c>
      <c r="N13140" s="29">
        <v>0</v>
      </c>
      <c r="O13140" s="29">
        <v>0</v>
      </c>
      <c r="P13140" s="29">
        <f t="shared" si="819"/>
        <v>-11852</v>
      </c>
      <c r="Q13140" s="29">
        <f t="shared" si="820"/>
        <v>623</v>
      </c>
      <c r="R13140" s="29">
        <f t="shared" si="821"/>
        <v>623</v>
      </c>
      <c r="S13140" s="15" t="s">
        <v>7227</v>
      </c>
      <c r="T13140" s="15">
        <v>100701</v>
      </c>
      <c r="U13140" s="15" t="s">
        <v>52</v>
      </c>
      <c r="V13140" s="15">
        <v>47040001</v>
      </c>
      <c r="W13140" s="15" t="s">
        <v>48</v>
      </c>
    </row>
    <row r="13141" spans="2:23" hidden="1" x14ac:dyDescent="0.25">
      <c r="B13141" s="14">
        <v>51004457</v>
      </c>
      <c r="C13141" s="14">
        <v>0</v>
      </c>
      <c r="D13141" s="15">
        <v>21040011</v>
      </c>
      <c r="E13141" s="16" t="s">
        <v>9956</v>
      </c>
      <c r="F13141" s="14">
        <v>1901</v>
      </c>
      <c r="G13141" s="17">
        <v>40654</v>
      </c>
      <c r="H13141" s="29">
        <v>12488</v>
      </c>
      <c r="I13141" s="29">
        <v>0</v>
      </c>
      <c r="J13141" s="29">
        <v>0</v>
      </c>
      <c r="K13141" s="29">
        <v>0</v>
      </c>
      <c r="L13141" s="29">
        <f t="shared" si="818"/>
        <v>12488</v>
      </c>
      <c r="M13141" s="29">
        <v>-11864</v>
      </c>
      <c r="N13141" s="29">
        <v>0</v>
      </c>
      <c r="O13141" s="29">
        <v>0</v>
      </c>
      <c r="P13141" s="29">
        <f t="shared" si="819"/>
        <v>-11864</v>
      </c>
      <c r="Q13141" s="29">
        <f t="shared" si="820"/>
        <v>624</v>
      </c>
      <c r="R13141" s="29">
        <f t="shared" si="821"/>
        <v>624</v>
      </c>
      <c r="S13141" s="15" t="s">
        <v>7227</v>
      </c>
      <c r="T13141" s="15">
        <v>108100</v>
      </c>
      <c r="U13141" s="15" t="s">
        <v>104</v>
      </c>
      <c r="V13141" s="15">
        <v>47040001</v>
      </c>
      <c r="W13141" s="15" t="s">
        <v>105</v>
      </c>
    </row>
    <row r="13142" spans="2:23" hidden="1" x14ac:dyDescent="0.25">
      <c r="B13142" s="14">
        <v>51004458</v>
      </c>
      <c r="C13142" s="14">
        <v>0</v>
      </c>
      <c r="D13142" s="15">
        <v>21040011</v>
      </c>
      <c r="E13142" s="16" t="s">
        <v>9839</v>
      </c>
      <c r="F13142" s="14">
        <v>1021</v>
      </c>
      <c r="G13142" s="17">
        <v>38258</v>
      </c>
      <c r="H13142" s="29">
        <v>12500</v>
      </c>
      <c r="I13142" s="29">
        <v>0</v>
      </c>
      <c r="J13142" s="29">
        <v>0</v>
      </c>
      <c r="K13142" s="29">
        <v>0</v>
      </c>
      <c r="L13142" s="29">
        <f t="shared" si="818"/>
        <v>12500</v>
      </c>
      <c r="M13142" s="29">
        <v>-11876</v>
      </c>
      <c r="N13142" s="29">
        <v>0</v>
      </c>
      <c r="O13142" s="29">
        <v>0</v>
      </c>
      <c r="P13142" s="29">
        <f t="shared" si="819"/>
        <v>-11876</v>
      </c>
      <c r="Q13142" s="29">
        <f t="shared" si="820"/>
        <v>624</v>
      </c>
      <c r="R13142" s="29">
        <f t="shared" si="821"/>
        <v>624</v>
      </c>
      <c r="S13142" s="15" t="s">
        <v>7227</v>
      </c>
      <c r="T13142" s="15">
        <v>100301</v>
      </c>
      <c r="U13142" s="15" t="s">
        <v>32</v>
      </c>
      <c r="V13142" s="15">
        <v>47040001</v>
      </c>
      <c r="W13142" s="15" t="s">
        <v>33</v>
      </c>
    </row>
    <row r="13143" spans="2:23" hidden="1" x14ac:dyDescent="0.25">
      <c r="B13143" s="14">
        <v>51004461</v>
      </c>
      <c r="C13143" s="14">
        <v>0</v>
      </c>
      <c r="D13143" s="15">
        <v>21040011</v>
      </c>
      <c r="E13143" s="16" t="s">
        <v>9957</v>
      </c>
      <c r="F13143" s="14">
        <v>1901</v>
      </c>
      <c r="G13143" s="17">
        <v>38384</v>
      </c>
      <c r="H13143" s="29">
        <v>12500</v>
      </c>
      <c r="I13143" s="29">
        <v>0</v>
      </c>
      <c r="J13143" s="29">
        <v>0</v>
      </c>
      <c r="K13143" s="29">
        <v>0</v>
      </c>
      <c r="L13143" s="29">
        <f t="shared" si="818"/>
        <v>12500</v>
      </c>
      <c r="M13143" s="29">
        <v>-11875</v>
      </c>
      <c r="N13143" s="29">
        <v>0</v>
      </c>
      <c r="O13143" s="29">
        <v>0</v>
      </c>
      <c r="P13143" s="29">
        <f t="shared" si="819"/>
        <v>-11875</v>
      </c>
      <c r="Q13143" s="29">
        <f t="shared" si="820"/>
        <v>625</v>
      </c>
      <c r="R13143" s="29">
        <f t="shared" si="821"/>
        <v>625</v>
      </c>
      <c r="S13143" s="15" t="s">
        <v>7227</v>
      </c>
      <c r="T13143" s="15">
        <v>108100</v>
      </c>
      <c r="U13143" s="15" t="s">
        <v>104</v>
      </c>
      <c r="V13143" s="15">
        <v>47040001</v>
      </c>
      <c r="W13143" s="15" t="s">
        <v>105</v>
      </c>
    </row>
    <row r="13144" spans="2:23" hidden="1" x14ac:dyDescent="0.25">
      <c r="B13144" s="14">
        <v>51004462</v>
      </c>
      <c r="C13144" s="14">
        <v>0</v>
      </c>
      <c r="D13144" s="15">
        <v>21040011</v>
      </c>
      <c r="E13144" s="16" t="s">
        <v>9958</v>
      </c>
      <c r="F13144" s="14">
        <v>1011</v>
      </c>
      <c r="G13144" s="17">
        <v>36596</v>
      </c>
      <c r="H13144" s="29">
        <v>12580</v>
      </c>
      <c r="I13144" s="29">
        <v>0</v>
      </c>
      <c r="J13144" s="29">
        <v>0</v>
      </c>
      <c r="K13144" s="29">
        <v>0</v>
      </c>
      <c r="L13144" s="29">
        <f t="shared" si="818"/>
        <v>12580</v>
      </c>
      <c r="M13144" s="29">
        <v>-11951</v>
      </c>
      <c r="N13144" s="29">
        <v>0</v>
      </c>
      <c r="O13144" s="29">
        <v>0</v>
      </c>
      <c r="P13144" s="29">
        <f t="shared" si="819"/>
        <v>-11951</v>
      </c>
      <c r="Q13144" s="29">
        <f t="shared" si="820"/>
        <v>629</v>
      </c>
      <c r="R13144" s="29">
        <f t="shared" si="821"/>
        <v>629</v>
      </c>
      <c r="S13144" s="15" t="s">
        <v>7227</v>
      </c>
      <c r="T13144" s="15">
        <v>100201</v>
      </c>
      <c r="U13144" s="15" t="s">
        <v>75</v>
      </c>
      <c r="V13144" s="15">
        <v>47040001</v>
      </c>
      <c r="W13144" s="15" t="s">
        <v>71</v>
      </c>
    </row>
    <row r="13145" spans="2:23" hidden="1" x14ac:dyDescent="0.25">
      <c r="B13145" s="14">
        <v>51004463</v>
      </c>
      <c r="C13145" s="14">
        <v>0</v>
      </c>
      <c r="D13145" s="15">
        <v>21040011</v>
      </c>
      <c r="E13145" s="16" t="s">
        <v>9959</v>
      </c>
      <c r="F13145" s="14">
        <v>1901</v>
      </c>
      <c r="G13145" s="17">
        <v>39170</v>
      </c>
      <c r="H13145" s="29">
        <v>12600</v>
      </c>
      <c r="I13145" s="29">
        <v>0</v>
      </c>
      <c r="J13145" s="29">
        <v>0</v>
      </c>
      <c r="K13145" s="29">
        <v>0</v>
      </c>
      <c r="L13145" s="29">
        <f t="shared" si="818"/>
        <v>12600</v>
      </c>
      <c r="M13145" s="29">
        <v>-11970</v>
      </c>
      <c r="N13145" s="29">
        <v>0</v>
      </c>
      <c r="O13145" s="29">
        <v>0</v>
      </c>
      <c r="P13145" s="29">
        <f t="shared" si="819"/>
        <v>-11970</v>
      </c>
      <c r="Q13145" s="29">
        <f t="shared" si="820"/>
        <v>630</v>
      </c>
      <c r="R13145" s="29">
        <f t="shared" si="821"/>
        <v>630</v>
      </c>
      <c r="S13145" s="15" t="s">
        <v>7227</v>
      </c>
      <c r="T13145" s="15">
        <v>108100</v>
      </c>
      <c r="U13145" s="15" t="s">
        <v>104</v>
      </c>
      <c r="V13145" s="15">
        <v>47040001</v>
      </c>
      <c r="W13145" s="15" t="s">
        <v>105</v>
      </c>
    </row>
    <row r="13146" spans="2:23" hidden="1" x14ac:dyDescent="0.25">
      <c r="B13146" s="14">
        <v>51004464</v>
      </c>
      <c r="C13146" s="14">
        <v>0</v>
      </c>
      <c r="D13146" s="15">
        <v>21040011</v>
      </c>
      <c r="E13146" s="16" t="s">
        <v>9960</v>
      </c>
      <c r="F13146" s="14">
        <v>1021</v>
      </c>
      <c r="G13146" s="17">
        <v>38545</v>
      </c>
      <c r="H13146" s="29">
        <v>12700</v>
      </c>
      <c r="I13146" s="29">
        <v>0</v>
      </c>
      <c r="J13146" s="29">
        <v>0</v>
      </c>
      <c r="K13146" s="29">
        <v>0</v>
      </c>
      <c r="L13146" s="29">
        <f t="shared" si="818"/>
        <v>12700</v>
      </c>
      <c r="M13146" s="29">
        <v>-12065</v>
      </c>
      <c r="N13146" s="29">
        <v>0</v>
      </c>
      <c r="O13146" s="29">
        <v>0</v>
      </c>
      <c r="P13146" s="29">
        <f t="shared" si="819"/>
        <v>-12065</v>
      </c>
      <c r="Q13146" s="29">
        <f t="shared" si="820"/>
        <v>635</v>
      </c>
      <c r="R13146" s="29">
        <f t="shared" si="821"/>
        <v>635</v>
      </c>
      <c r="S13146" s="15" t="s">
        <v>7227</v>
      </c>
      <c r="T13146" s="15">
        <v>100301</v>
      </c>
      <c r="U13146" s="15" t="s">
        <v>32</v>
      </c>
      <c r="V13146" s="15">
        <v>47040001</v>
      </c>
      <c r="W13146" s="15" t="s">
        <v>33</v>
      </c>
    </row>
    <row r="13147" spans="2:23" hidden="1" x14ac:dyDescent="0.25">
      <c r="B13147" s="14">
        <v>51004465</v>
      </c>
      <c r="C13147" s="14">
        <v>0</v>
      </c>
      <c r="D13147" s="15">
        <v>21040011</v>
      </c>
      <c r="E13147" s="16" t="s">
        <v>9961</v>
      </c>
      <c r="F13147" s="14">
        <v>1901</v>
      </c>
      <c r="G13147" s="17">
        <v>40448</v>
      </c>
      <c r="H13147" s="29">
        <v>12700</v>
      </c>
      <c r="I13147" s="29">
        <v>0</v>
      </c>
      <c r="J13147" s="29">
        <v>0</v>
      </c>
      <c r="K13147" s="29">
        <v>0</v>
      </c>
      <c r="L13147" s="29">
        <f t="shared" si="818"/>
        <v>12700</v>
      </c>
      <c r="M13147" s="29">
        <v>-12065</v>
      </c>
      <c r="N13147" s="29">
        <v>0</v>
      </c>
      <c r="O13147" s="29">
        <v>0</v>
      </c>
      <c r="P13147" s="29">
        <f t="shared" si="819"/>
        <v>-12065</v>
      </c>
      <c r="Q13147" s="29">
        <f t="shared" si="820"/>
        <v>635</v>
      </c>
      <c r="R13147" s="29">
        <f t="shared" si="821"/>
        <v>635</v>
      </c>
      <c r="S13147" s="15" t="s">
        <v>7227</v>
      </c>
      <c r="T13147" s="15">
        <v>108100</v>
      </c>
      <c r="U13147" s="15" t="s">
        <v>104</v>
      </c>
      <c r="V13147" s="15">
        <v>47040001</v>
      </c>
      <c r="W13147" s="15" t="s">
        <v>105</v>
      </c>
    </row>
    <row r="13148" spans="2:23" hidden="1" x14ac:dyDescent="0.25">
      <c r="B13148" s="14">
        <v>51004466</v>
      </c>
      <c r="C13148" s="14">
        <v>0</v>
      </c>
      <c r="D13148" s="15">
        <v>21040011</v>
      </c>
      <c r="E13148" s="16" t="s">
        <v>9962</v>
      </c>
      <c r="F13148" s="14">
        <v>1301</v>
      </c>
      <c r="G13148" s="17">
        <v>40915</v>
      </c>
      <c r="H13148" s="29">
        <v>12700</v>
      </c>
      <c r="I13148" s="29">
        <v>0</v>
      </c>
      <c r="J13148" s="29">
        <v>0</v>
      </c>
      <c r="K13148" s="29">
        <v>0</v>
      </c>
      <c r="L13148" s="29">
        <f t="shared" si="818"/>
        <v>12700</v>
      </c>
      <c r="M13148" s="29">
        <v>-12065</v>
      </c>
      <c r="N13148" s="29">
        <v>0</v>
      </c>
      <c r="O13148" s="29">
        <v>0</v>
      </c>
      <c r="P13148" s="29">
        <f t="shared" si="819"/>
        <v>-12065</v>
      </c>
      <c r="Q13148" s="29">
        <f t="shared" si="820"/>
        <v>635</v>
      </c>
      <c r="R13148" s="29">
        <f t="shared" si="821"/>
        <v>635</v>
      </c>
      <c r="S13148" s="15" t="s">
        <v>7227</v>
      </c>
      <c r="T13148" s="15">
        <v>101301</v>
      </c>
      <c r="U13148" s="15" t="s">
        <v>133</v>
      </c>
      <c r="V13148" s="15">
        <v>47040001</v>
      </c>
      <c r="W13148" s="15" t="s">
        <v>134</v>
      </c>
    </row>
    <row r="13149" spans="2:23" hidden="1" x14ac:dyDescent="0.25">
      <c r="B13149" s="14">
        <v>51004467</v>
      </c>
      <c r="C13149" s="14">
        <v>0</v>
      </c>
      <c r="D13149" s="15">
        <v>21040011</v>
      </c>
      <c r="E13149" s="16" t="s">
        <v>9963</v>
      </c>
      <c r="F13149" s="14">
        <v>1001</v>
      </c>
      <c r="G13149" s="17">
        <v>38098</v>
      </c>
      <c r="H13149" s="29">
        <v>12712</v>
      </c>
      <c r="I13149" s="29">
        <v>0</v>
      </c>
      <c r="J13149" s="29">
        <v>0</v>
      </c>
      <c r="K13149" s="29">
        <v>0</v>
      </c>
      <c r="L13149" s="29">
        <f t="shared" si="818"/>
        <v>12712</v>
      </c>
      <c r="M13149" s="29">
        <v>-12076</v>
      </c>
      <c r="N13149" s="29">
        <v>0</v>
      </c>
      <c r="O13149" s="29">
        <v>0</v>
      </c>
      <c r="P13149" s="29">
        <f t="shared" si="819"/>
        <v>-12076</v>
      </c>
      <c r="Q13149" s="29">
        <f t="shared" si="820"/>
        <v>636</v>
      </c>
      <c r="R13149" s="29">
        <f t="shared" si="821"/>
        <v>636</v>
      </c>
      <c r="S13149" s="15" t="s">
        <v>7227</v>
      </c>
      <c r="T13149" s="15">
        <v>100101</v>
      </c>
      <c r="U13149" s="15" t="s">
        <v>89</v>
      </c>
      <c r="V13149" s="15">
        <v>47040001</v>
      </c>
      <c r="W13149" s="15" t="s">
        <v>85</v>
      </c>
    </row>
    <row r="13150" spans="2:23" hidden="1" x14ac:dyDescent="0.25">
      <c r="B13150" s="14">
        <v>51004468</v>
      </c>
      <c r="C13150" s="14">
        <v>0</v>
      </c>
      <c r="D13150" s="15">
        <v>21040011</v>
      </c>
      <c r="E13150" s="16" t="s">
        <v>9964</v>
      </c>
      <c r="F13150" s="14">
        <v>1021</v>
      </c>
      <c r="G13150" s="17">
        <v>39102</v>
      </c>
      <c r="H13150" s="29">
        <v>12750</v>
      </c>
      <c r="I13150" s="29">
        <v>0</v>
      </c>
      <c r="J13150" s="29">
        <v>0</v>
      </c>
      <c r="K13150" s="29">
        <v>0</v>
      </c>
      <c r="L13150" s="29">
        <f t="shared" si="818"/>
        <v>12750</v>
      </c>
      <c r="M13150" s="29">
        <v>-12113</v>
      </c>
      <c r="N13150" s="29">
        <v>0</v>
      </c>
      <c r="O13150" s="29">
        <v>0</v>
      </c>
      <c r="P13150" s="29">
        <f t="shared" si="819"/>
        <v>-12113</v>
      </c>
      <c r="Q13150" s="29">
        <f t="shared" si="820"/>
        <v>637</v>
      </c>
      <c r="R13150" s="29">
        <f t="shared" si="821"/>
        <v>637</v>
      </c>
      <c r="S13150" s="15" t="s">
        <v>7227</v>
      </c>
      <c r="T13150" s="15">
        <v>100301</v>
      </c>
      <c r="U13150" s="15" t="s">
        <v>32</v>
      </c>
      <c r="V13150" s="15">
        <v>47040001</v>
      </c>
      <c r="W13150" s="15" t="s">
        <v>33</v>
      </c>
    </row>
    <row r="13151" spans="2:23" hidden="1" x14ac:dyDescent="0.25">
      <c r="B13151" s="14">
        <v>51004469</v>
      </c>
      <c r="C13151" s="14">
        <v>0</v>
      </c>
      <c r="D13151" s="15">
        <v>21040011</v>
      </c>
      <c r="E13151" s="16" t="s">
        <v>9965</v>
      </c>
      <c r="F13151" s="14">
        <v>1901</v>
      </c>
      <c r="G13151" s="17">
        <v>38643</v>
      </c>
      <c r="H13151" s="29">
        <v>12750</v>
      </c>
      <c r="I13151" s="29">
        <v>0</v>
      </c>
      <c r="J13151" s="29">
        <v>0</v>
      </c>
      <c r="K13151" s="29">
        <v>0</v>
      </c>
      <c r="L13151" s="29">
        <f t="shared" si="818"/>
        <v>12750</v>
      </c>
      <c r="M13151" s="29">
        <v>-12113</v>
      </c>
      <c r="N13151" s="29">
        <v>0</v>
      </c>
      <c r="O13151" s="29">
        <v>0</v>
      </c>
      <c r="P13151" s="29">
        <f t="shared" si="819"/>
        <v>-12113</v>
      </c>
      <c r="Q13151" s="29">
        <f t="shared" si="820"/>
        <v>637</v>
      </c>
      <c r="R13151" s="29">
        <f t="shared" si="821"/>
        <v>637</v>
      </c>
      <c r="S13151" s="15" t="s">
        <v>7227</v>
      </c>
      <c r="T13151" s="15">
        <v>108100</v>
      </c>
      <c r="U13151" s="15" t="s">
        <v>104</v>
      </c>
      <c r="V13151" s="15">
        <v>47040001</v>
      </c>
      <c r="W13151" s="15" t="s">
        <v>105</v>
      </c>
    </row>
    <row r="13152" spans="2:23" hidden="1" x14ac:dyDescent="0.25">
      <c r="B13152" s="14">
        <v>51004470</v>
      </c>
      <c r="C13152" s="14">
        <v>0</v>
      </c>
      <c r="D13152" s="15">
        <v>21040011</v>
      </c>
      <c r="E13152" s="16" t="s">
        <v>9842</v>
      </c>
      <c r="F13152" s="14">
        <v>1901</v>
      </c>
      <c r="G13152" s="17">
        <v>38677</v>
      </c>
      <c r="H13152" s="29">
        <v>12750</v>
      </c>
      <c r="I13152" s="29">
        <v>0</v>
      </c>
      <c r="J13152" s="29">
        <v>0</v>
      </c>
      <c r="K13152" s="29">
        <v>0</v>
      </c>
      <c r="L13152" s="29">
        <f t="shared" si="818"/>
        <v>12750</v>
      </c>
      <c r="M13152" s="29">
        <v>-12112</v>
      </c>
      <c r="N13152" s="29">
        <v>0</v>
      </c>
      <c r="O13152" s="29">
        <v>0</v>
      </c>
      <c r="P13152" s="29">
        <f t="shared" si="819"/>
        <v>-12112</v>
      </c>
      <c r="Q13152" s="29">
        <f t="shared" si="820"/>
        <v>638</v>
      </c>
      <c r="R13152" s="29">
        <f t="shared" si="821"/>
        <v>638</v>
      </c>
      <c r="S13152" s="15" t="s">
        <v>7227</v>
      </c>
      <c r="T13152" s="15">
        <v>108100</v>
      </c>
      <c r="U13152" s="15" t="s">
        <v>104</v>
      </c>
      <c r="V13152" s="15">
        <v>47040001</v>
      </c>
      <c r="W13152" s="15" t="s">
        <v>105</v>
      </c>
    </row>
    <row r="13153" spans="2:23" hidden="1" x14ac:dyDescent="0.25">
      <c r="B13153" s="14">
        <v>51004471</v>
      </c>
      <c r="C13153" s="14">
        <v>0</v>
      </c>
      <c r="D13153" s="15">
        <v>21040011</v>
      </c>
      <c r="E13153" s="16" t="s">
        <v>9966</v>
      </c>
      <c r="F13153" s="14">
        <v>1901</v>
      </c>
      <c r="G13153" s="17">
        <v>38750</v>
      </c>
      <c r="H13153" s="29">
        <v>12750</v>
      </c>
      <c r="I13153" s="29">
        <v>0</v>
      </c>
      <c r="J13153" s="29">
        <v>0</v>
      </c>
      <c r="K13153" s="29">
        <v>0</v>
      </c>
      <c r="L13153" s="29">
        <f t="shared" si="818"/>
        <v>12750</v>
      </c>
      <c r="M13153" s="29">
        <v>-12112</v>
      </c>
      <c r="N13153" s="29">
        <v>0</v>
      </c>
      <c r="O13153" s="29">
        <v>0</v>
      </c>
      <c r="P13153" s="29">
        <f t="shared" si="819"/>
        <v>-12112</v>
      </c>
      <c r="Q13153" s="29">
        <f t="shared" si="820"/>
        <v>638</v>
      </c>
      <c r="R13153" s="29">
        <f t="shared" si="821"/>
        <v>638</v>
      </c>
      <c r="S13153" s="15" t="s">
        <v>7227</v>
      </c>
      <c r="T13153" s="15">
        <v>108100</v>
      </c>
      <c r="U13153" s="15" t="s">
        <v>104</v>
      </c>
      <c r="V13153" s="15">
        <v>47040001</v>
      </c>
      <c r="W13153" s="15" t="s">
        <v>105</v>
      </c>
    </row>
    <row r="13154" spans="2:23" hidden="1" x14ac:dyDescent="0.25">
      <c r="B13154" s="14">
        <v>51004472</v>
      </c>
      <c r="C13154" s="14">
        <v>0</v>
      </c>
      <c r="D13154" s="15">
        <v>21040011</v>
      </c>
      <c r="E13154" s="16" t="s">
        <v>9967</v>
      </c>
      <c r="F13154" s="14">
        <v>1051</v>
      </c>
      <c r="G13154" s="17">
        <v>39211</v>
      </c>
      <c r="H13154" s="29">
        <v>12750</v>
      </c>
      <c r="I13154" s="29">
        <v>0</v>
      </c>
      <c r="J13154" s="29">
        <v>0</v>
      </c>
      <c r="K13154" s="29">
        <v>0</v>
      </c>
      <c r="L13154" s="29">
        <f t="shared" si="818"/>
        <v>12750</v>
      </c>
      <c r="M13154" s="29">
        <v>-12112</v>
      </c>
      <c r="N13154" s="29">
        <v>0</v>
      </c>
      <c r="O13154" s="29">
        <v>0</v>
      </c>
      <c r="P13154" s="29">
        <f t="shared" si="819"/>
        <v>-12112</v>
      </c>
      <c r="Q13154" s="29">
        <f t="shared" si="820"/>
        <v>638</v>
      </c>
      <c r="R13154" s="29">
        <f t="shared" si="821"/>
        <v>638</v>
      </c>
      <c r="S13154" s="15" t="s">
        <v>7227</v>
      </c>
      <c r="T13154" s="15">
        <v>100601</v>
      </c>
      <c r="U13154" s="15" t="s">
        <v>79</v>
      </c>
      <c r="V13154" s="15">
        <v>47040001</v>
      </c>
      <c r="W13154" s="15" t="s">
        <v>80</v>
      </c>
    </row>
    <row r="13155" spans="2:23" hidden="1" x14ac:dyDescent="0.25">
      <c r="B13155" s="14">
        <v>51004473</v>
      </c>
      <c r="C13155" s="14">
        <v>0</v>
      </c>
      <c r="D13155" s="15">
        <v>21040011</v>
      </c>
      <c r="E13155" s="16" t="s">
        <v>9968</v>
      </c>
      <c r="F13155" s="14">
        <v>1902</v>
      </c>
      <c r="G13155" s="17">
        <v>38443</v>
      </c>
      <c r="H13155" s="29">
        <v>12800</v>
      </c>
      <c r="I13155" s="29">
        <v>0</v>
      </c>
      <c r="J13155" s="29">
        <v>0</v>
      </c>
      <c r="K13155" s="29">
        <v>0</v>
      </c>
      <c r="L13155" s="29">
        <f t="shared" si="818"/>
        <v>12800</v>
      </c>
      <c r="M13155" s="29">
        <v>-12160</v>
      </c>
      <c r="N13155" s="29">
        <v>0</v>
      </c>
      <c r="O13155" s="29">
        <v>0</v>
      </c>
      <c r="P13155" s="29">
        <f t="shared" si="819"/>
        <v>-12160</v>
      </c>
      <c r="Q13155" s="29">
        <f t="shared" si="820"/>
        <v>640</v>
      </c>
      <c r="R13155" s="29">
        <f t="shared" si="821"/>
        <v>640</v>
      </c>
      <c r="S13155" s="15" t="s">
        <v>7227</v>
      </c>
      <c r="T13155" s="15">
        <v>108200</v>
      </c>
      <c r="U13155" s="15" t="s">
        <v>66</v>
      </c>
      <c r="V13155" s="15">
        <v>47040001</v>
      </c>
      <c r="W13155" s="15" t="s">
        <v>67</v>
      </c>
    </row>
    <row r="13156" spans="2:23" hidden="1" x14ac:dyDescent="0.25">
      <c r="B13156" s="14">
        <v>51004474</v>
      </c>
      <c r="C13156" s="14">
        <v>0</v>
      </c>
      <c r="D13156" s="15">
        <v>21040011</v>
      </c>
      <c r="E13156" s="16" t="s">
        <v>9859</v>
      </c>
      <c r="F13156" s="14">
        <v>1021</v>
      </c>
      <c r="G13156" s="17">
        <v>38142</v>
      </c>
      <c r="H13156" s="29">
        <v>12890</v>
      </c>
      <c r="I13156" s="29">
        <v>0</v>
      </c>
      <c r="J13156" s="29">
        <v>0</v>
      </c>
      <c r="K13156" s="29">
        <v>0</v>
      </c>
      <c r="L13156" s="29">
        <f t="shared" si="818"/>
        <v>12890</v>
      </c>
      <c r="M13156" s="29">
        <v>-12245</v>
      </c>
      <c r="N13156" s="29">
        <v>0</v>
      </c>
      <c r="O13156" s="29">
        <v>0</v>
      </c>
      <c r="P13156" s="29">
        <f t="shared" si="819"/>
        <v>-12245</v>
      </c>
      <c r="Q13156" s="29">
        <f t="shared" si="820"/>
        <v>645</v>
      </c>
      <c r="R13156" s="29">
        <f t="shared" si="821"/>
        <v>645</v>
      </c>
      <c r="S13156" s="15" t="s">
        <v>7227</v>
      </c>
      <c r="T13156" s="15">
        <v>100301</v>
      </c>
      <c r="U13156" s="15" t="s">
        <v>32</v>
      </c>
      <c r="V13156" s="15">
        <v>47040001</v>
      </c>
      <c r="W13156" s="15" t="s">
        <v>33</v>
      </c>
    </row>
    <row r="13157" spans="2:23" hidden="1" x14ac:dyDescent="0.25">
      <c r="B13157" s="14">
        <v>51004475</v>
      </c>
      <c r="C13157" s="14">
        <v>0</v>
      </c>
      <c r="D13157" s="15">
        <v>21040011</v>
      </c>
      <c r="E13157" s="16" t="s">
        <v>9969</v>
      </c>
      <c r="F13157" s="14">
        <v>1061</v>
      </c>
      <c r="G13157" s="17">
        <v>38915</v>
      </c>
      <c r="H13157" s="29">
        <v>12978</v>
      </c>
      <c r="I13157" s="29">
        <v>0</v>
      </c>
      <c r="J13157" s="29">
        <v>0</v>
      </c>
      <c r="K13157" s="29">
        <v>0</v>
      </c>
      <c r="L13157" s="29">
        <f t="shared" si="818"/>
        <v>12978</v>
      </c>
      <c r="M13157" s="29">
        <v>-12329</v>
      </c>
      <c r="N13157" s="29">
        <v>0</v>
      </c>
      <c r="O13157" s="29">
        <v>0</v>
      </c>
      <c r="P13157" s="29">
        <f t="shared" si="819"/>
        <v>-12329</v>
      </c>
      <c r="Q13157" s="29">
        <f t="shared" si="820"/>
        <v>649</v>
      </c>
      <c r="R13157" s="29">
        <f t="shared" si="821"/>
        <v>649</v>
      </c>
      <c r="S13157" s="15" t="s">
        <v>7227</v>
      </c>
      <c r="T13157" s="15">
        <v>100801</v>
      </c>
      <c r="U13157" s="15" t="s">
        <v>62</v>
      </c>
      <c r="V13157" s="15">
        <v>47040001</v>
      </c>
      <c r="W13157" s="15" t="s">
        <v>44</v>
      </c>
    </row>
    <row r="13158" spans="2:23" hidden="1" x14ac:dyDescent="0.25">
      <c r="B13158" s="14">
        <v>51004476</v>
      </c>
      <c r="C13158" s="14">
        <v>0</v>
      </c>
      <c r="D13158" s="15">
        <v>21040011</v>
      </c>
      <c r="E13158" s="16" t="s">
        <v>9970</v>
      </c>
      <c r="F13158" s="14">
        <v>1061</v>
      </c>
      <c r="G13158" s="17">
        <v>38962</v>
      </c>
      <c r="H13158" s="29">
        <v>12978</v>
      </c>
      <c r="I13158" s="29">
        <v>0</v>
      </c>
      <c r="J13158" s="29">
        <v>0</v>
      </c>
      <c r="K13158" s="29">
        <v>0</v>
      </c>
      <c r="L13158" s="29">
        <f t="shared" si="818"/>
        <v>12978</v>
      </c>
      <c r="M13158" s="29">
        <v>-12329</v>
      </c>
      <c r="N13158" s="29">
        <v>0</v>
      </c>
      <c r="O13158" s="29">
        <v>0</v>
      </c>
      <c r="P13158" s="29">
        <f t="shared" si="819"/>
        <v>-12329</v>
      </c>
      <c r="Q13158" s="29">
        <f t="shared" si="820"/>
        <v>649</v>
      </c>
      <c r="R13158" s="29">
        <f t="shared" si="821"/>
        <v>649</v>
      </c>
      <c r="S13158" s="15" t="s">
        <v>7227</v>
      </c>
      <c r="T13158" s="15">
        <v>100801</v>
      </c>
      <c r="U13158" s="15" t="s">
        <v>62</v>
      </c>
      <c r="V13158" s="15">
        <v>47040001</v>
      </c>
      <c r="W13158" s="15" t="s">
        <v>44</v>
      </c>
    </row>
    <row r="13159" spans="2:23" hidden="1" x14ac:dyDescent="0.25">
      <c r="B13159" s="14">
        <v>51004477</v>
      </c>
      <c r="C13159" s="14">
        <v>0</v>
      </c>
      <c r="D13159" s="15">
        <v>21040011</v>
      </c>
      <c r="E13159" s="16" t="s">
        <v>9050</v>
      </c>
      <c r="F13159" s="14">
        <v>1061</v>
      </c>
      <c r="G13159" s="17">
        <v>38990</v>
      </c>
      <c r="H13159" s="29">
        <v>12978</v>
      </c>
      <c r="I13159" s="29">
        <v>0</v>
      </c>
      <c r="J13159" s="29">
        <v>0</v>
      </c>
      <c r="K13159" s="29">
        <v>0</v>
      </c>
      <c r="L13159" s="29">
        <f t="shared" si="818"/>
        <v>12978</v>
      </c>
      <c r="M13159" s="29">
        <v>-12329</v>
      </c>
      <c r="N13159" s="29">
        <v>0</v>
      </c>
      <c r="O13159" s="29">
        <v>0</v>
      </c>
      <c r="P13159" s="29">
        <f t="shared" si="819"/>
        <v>-12329</v>
      </c>
      <c r="Q13159" s="29">
        <f t="shared" si="820"/>
        <v>649</v>
      </c>
      <c r="R13159" s="29">
        <f t="shared" si="821"/>
        <v>649</v>
      </c>
      <c r="S13159" s="15" t="s">
        <v>7227</v>
      </c>
      <c r="T13159" s="15">
        <v>100801</v>
      </c>
      <c r="U13159" s="15" t="s">
        <v>62</v>
      </c>
      <c r="V13159" s="15">
        <v>47040001</v>
      </c>
      <c r="W13159" s="15" t="s">
        <v>44</v>
      </c>
    </row>
    <row r="13160" spans="2:23" hidden="1" x14ac:dyDescent="0.25">
      <c r="B13160" s="14">
        <v>51004479</v>
      </c>
      <c r="C13160" s="14">
        <v>0</v>
      </c>
      <c r="D13160" s="15">
        <v>21040011</v>
      </c>
      <c r="E13160" s="16" t="s">
        <v>9487</v>
      </c>
      <c r="F13160" s="14">
        <v>1071</v>
      </c>
      <c r="G13160" s="17">
        <v>38841</v>
      </c>
      <c r="H13160" s="29">
        <v>12978</v>
      </c>
      <c r="I13160" s="29">
        <v>0</v>
      </c>
      <c r="J13160" s="29">
        <v>0</v>
      </c>
      <c r="K13160" s="29">
        <v>0</v>
      </c>
      <c r="L13160" s="29">
        <f t="shared" si="818"/>
        <v>12978</v>
      </c>
      <c r="M13160" s="29">
        <v>-12329</v>
      </c>
      <c r="N13160" s="29">
        <v>0</v>
      </c>
      <c r="O13160" s="29">
        <v>0</v>
      </c>
      <c r="P13160" s="29">
        <f t="shared" si="819"/>
        <v>-12329</v>
      </c>
      <c r="Q13160" s="29">
        <f t="shared" si="820"/>
        <v>649</v>
      </c>
      <c r="R13160" s="29">
        <f t="shared" si="821"/>
        <v>649</v>
      </c>
      <c r="S13160" s="15" t="s">
        <v>7227</v>
      </c>
      <c r="T13160" s="15">
        <v>100901</v>
      </c>
      <c r="U13160" s="15" t="s">
        <v>57</v>
      </c>
      <c r="V13160" s="15">
        <v>47040001</v>
      </c>
      <c r="W13160" s="15" t="s">
        <v>58</v>
      </c>
    </row>
    <row r="13161" spans="2:23" hidden="1" x14ac:dyDescent="0.25">
      <c r="B13161" s="14">
        <v>51004480</v>
      </c>
      <c r="C13161" s="14">
        <v>0</v>
      </c>
      <c r="D13161" s="15">
        <v>21040011</v>
      </c>
      <c r="E13161" s="16" t="s">
        <v>9487</v>
      </c>
      <c r="F13161" s="14">
        <v>1071</v>
      </c>
      <c r="G13161" s="17">
        <v>38841</v>
      </c>
      <c r="H13161" s="29">
        <v>12978</v>
      </c>
      <c r="I13161" s="29">
        <v>0</v>
      </c>
      <c r="J13161" s="29">
        <v>0</v>
      </c>
      <c r="K13161" s="29">
        <v>0</v>
      </c>
      <c r="L13161" s="29">
        <f t="shared" si="818"/>
        <v>12978</v>
      </c>
      <c r="M13161" s="29">
        <v>-12329</v>
      </c>
      <c r="N13161" s="29">
        <v>0</v>
      </c>
      <c r="O13161" s="29">
        <v>0</v>
      </c>
      <c r="P13161" s="29">
        <f t="shared" si="819"/>
        <v>-12329</v>
      </c>
      <c r="Q13161" s="29">
        <f t="shared" si="820"/>
        <v>649</v>
      </c>
      <c r="R13161" s="29">
        <f t="shared" si="821"/>
        <v>649</v>
      </c>
      <c r="S13161" s="15" t="s">
        <v>7227</v>
      </c>
      <c r="T13161" s="15">
        <v>100901</v>
      </c>
      <c r="U13161" s="15" t="s">
        <v>57</v>
      </c>
      <c r="V13161" s="15">
        <v>47040001</v>
      </c>
      <c r="W13161" s="15" t="s">
        <v>58</v>
      </c>
    </row>
    <row r="13162" spans="2:23" hidden="1" x14ac:dyDescent="0.25">
      <c r="B13162" s="14">
        <v>51004481</v>
      </c>
      <c r="C13162" s="14">
        <v>0</v>
      </c>
      <c r="D13162" s="15">
        <v>21040011</v>
      </c>
      <c r="E13162" s="16" t="s">
        <v>9487</v>
      </c>
      <c r="F13162" s="14">
        <v>1071</v>
      </c>
      <c r="G13162" s="17">
        <v>38881</v>
      </c>
      <c r="H13162" s="29">
        <v>12979</v>
      </c>
      <c r="I13162" s="29">
        <v>0</v>
      </c>
      <c r="J13162" s="29">
        <v>0</v>
      </c>
      <c r="K13162" s="29">
        <v>0</v>
      </c>
      <c r="L13162" s="29">
        <f t="shared" si="818"/>
        <v>12979</v>
      </c>
      <c r="M13162" s="29">
        <v>-12330</v>
      </c>
      <c r="N13162" s="29">
        <v>0</v>
      </c>
      <c r="O13162" s="29">
        <v>0</v>
      </c>
      <c r="P13162" s="29">
        <f t="shared" si="819"/>
        <v>-12330</v>
      </c>
      <c r="Q13162" s="29">
        <f t="shared" si="820"/>
        <v>649</v>
      </c>
      <c r="R13162" s="29">
        <f t="shared" si="821"/>
        <v>649</v>
      </c>
      <c r="S13162" s="15" t="s">
        <v>7227</v>
      </c>
      <c r="T13162" s="15">
        <v>100901</v>
      </c>
      <c r="U13162" s="15" t="s">
        <v>57</v>
      </c>
      <c r="V13162" s="15">
        <v>47040001</v>
      </c>
      <c r="W13162" s="15" t="s">
        <v>58</v>
      </c>
    </row>
    <row r="13163" spans="2:23" hidden="1" x14ac:dyDescent="0.25">
      <c r="B13163" s="14">
        <v>51004482</v>
      </c>
      <c r="C13163" s="14">
        <v>0</v>
      </c>
      <c r="D13163" s="15">
        <v>21040011</v>
      </c>
      <c r="E13163" s="16" t="s">
        <v>9971</v>
      </c>
      <c r="F13163" s="14">
        <v>1071</v>
      </c>
      <c r="G13163" s="17">
        <v>38881</v>
      </c>
      <c r="H13163" s="29">
        <v>12979</v>
      </c>
      <c r="I13163" s="29">
        <v>0</v>
      </c>
      <c r="J13163" s="29">
        <v>0</v>
      </c>
      <c r="K13163" s="29">
        <v>0</v>
      </c>
      <c r="L13163" s="29">
        <f t="shared" si="818"/>
        <v>12979</v>
      </c>
      <c r="M13163" s="29">
        <v>-12330</v>
      </c>
      <c r="N13163" s="29">
        <v>0</v>
      </c>
      <c r="O13163" s="29">
        <v>0</v>
      </c>
      <c r="P13163" s="29">
        <f t="shared" si="819"/>
        <v>-12330</v>
      </c>
      <c r="Q13163" s="29">
        <f t="shared" si="820"/>
        <v>649</v>
      </c>
      <c r="R13163" s="29">
        <f t="shared" si="821"/>
        <v>649</v>
      </c>
      <c r="S13163" s="15" t="s">
        <v>7227</v>
      </c>
      <c r="T13163" s="15">
        <v>100901</v>
      </c>
      <c r="U13163" s="15" t="s">
        <v>57</v>
      </c>
      <c r="V13163" s="15">
        <v>47040001</v>
      </c>
      <c r="W13163" s="15" t="s">
        <v>58</v>
      </c>
    </row>
    <row r="13164" spans="2:23" hidden="1" x14ac:dyDescent="0.25">
      <c r="B13164" s="14">
        <v>51004483</v>
      </c>
      <c r="C13164" s="14">
        <v>0</v>
      </c>
      <c r="D13164" s="15">
        <v>21040011</v>
      </c>
      <c r="E13164" s="16" t="s">
        <v>9972</v>
      </c>
      <c r="F13164" s="14">
        <v>1071</v>
      </c>
      <c r="G13164" s="17">
        <v>38881</v>
      </c>
      <c r="H13164" s="29">
        <v>12979</v>
      </c>
      <c r="I13164" s="29">
        <v>0</v>
      </c>
      <c r="J13164" s="29">
        <v>0</v>
      </c>
      <c r="K13164" s="29">
        <v>0</v>
      </c>
      <c r="L13164" s="29">
        <f t="shared" si="818"/>
        <v>12979</v>
      </c>
      <c r="M13164" s="29">
        <v>-12330</v>
      </c>
      <c r="N13164" s="29">
        <v>0</v>
      </c>
      <c r="O13164" s="29">
        <v>0</v>
      </c>
      <c r="P13164" s="29">
        <f t="shared" si="819"/>
        <v>-12330</v>
      </c>
      <c r="Q13164" s="29">
        <f t="shared" si="820"/>
        <v>649</v>
      </c>
      <c r="R13164" s="29">
        <f t="shared" si="821"/>
        <v>649</v>
      </c>
      <c r="S13164" s="15" t="s">
        <v>7227</v>
      </c>
      <c r="T13164" s="15">
        <v>100901</v>
      </c>
      <c r="U13164" s="15" t="s">
        <v>57</v>
      </c>
      <c r="V13164" s="15">
        <v>47040001</v>
      </c>
      <c r="W13164" s="15" t="s">
        <v>58</v>
      </c>
    </row>
    <row r="13165" spans="2:23" hidden="1" x14ac:dyDescent="0.25">
      <c r="B13165" s="14">
        <v>51004484</v>
      </c>
      <c r="C13165" s="14">
        <v>0</v>
      </c>
      <c r="D13165" s="15">
        <v>21040011</v>
      </c>
      <c r="E13165" s="16" t="s">
        <v>9973</v>
      </c>
      <c r="F13165" s="14">
        <v>1011</v>
      </c>
      <c r="G13165" s="17">
        <v>40694</v>
      </c>
      <c r="H13165" s="29">
        <v>12979</v>
      </c>
      <c r="I13165" s="29">
        <v>0</v>
      </c>
      <c r="J13165" s="29">
        <v>0</v>
      </c>
      <c r="K13165" s="29">
        <v>0</v>
      </c>
      <c r="L13165" s="29">
        <f t="shared" si="818"/>
        <v>12979</v>
      </c>
      <c r="M13165" s="29">
        <v>-12331</v>
      </c>
      <c r="N13165" s="29">
        <v>0</v>
      </c>
      <c r="O13165" s="29">
        <v>0</v>
      </c>
      <c r="P13165" s="29">
        <f t="shared" si="819"/>
        <v>-12331</v>
      </c>
      <c r="Q13165" s="29">
        <f t="shared" si="820"/>
        <v>648</v>
      </c>
      <c r="R13165" s="29">
        <f t="shared" si="821"/>
        <v>648</v>
      </c>
      <c r="S13165" s="15" t="s">
        <v>7227</v>
      </c>
      <c r="T13165" s="15">
        <v>100201</v>
      </c>
      <c r="U13165" s="15" t="s">
        <v>75</v>
      </c>
      <c r="V13165" s="15">
        <v>47040001</v>
      </c>
      <c r="W13165" s="15" t="s">
        <v>71</v>
      </c>
    </row>
    <row r="13166" spans="2:23" hidden="1" x14ac:dyDescent="0.25">
      <c r="B13166" s="14">
        <v>51004485</v>
      </c>
      <c r="C13166" s="14">
        <v>0</v>
      </c>
      <c r="D13166" s="15">
        <v>21040011</v>
      </c>
      <c r="E13166" s="16" t="s">
        <v>9974</v>
      </c>
      <c r="F13166" s="14">
        <v>1051</v>
      </c>
      <c r="G13166" s="17">
        <v>39057</v>
      </c>
      <c r="H13166" s="29">
        <v>12993</v>
      </c>
      <c r="I13166" s="29">
        <v>0</v>
      </c>
      <c r="J13166" s="29">
        <v>0</v>
      </c>
      <c r="K13166" s="29">
        <v>0</v>
      </c>
      <c r="L13166" s="29">
        <f t="shared" si="818"/>
        <v>12993</v>
      </c>
      <c r="M13166" s="29">
        <v>-12343</v>
      </c>
      <c r="N13166" s="29">
        <v>0</v>
      </c>
      <c r="O13166" s="29">
        <v>0</v>
      </c>
      <c r="P13166" s="29">
        <f t="shared" si="819"/>
        <v>-12343</v>
      </c>
      <c r="Q13166" s="29">
        <f t="shared" si="820"/>
        <v>650</v>
      </c>
      <c r="R13166" s="29">
        <f t="shared" si="821"/>
        <v>650</v>
      </c>
      <c r="S13166" s="15" t="s">
        <v>7227</v>
      </c>
      <c r="T13166" s="15">
        <v>100601</v>
      </c>
      <c r="U13166" s="15" t="s">
        <v>79</v>
      </c>
      <c r="V13166" s="15">
        <v>47040001</v>
      </c>
      <c r="W13166" s="15" t="s">
        <v>80</v>
      </c>
    </row>
    <row r="13167" spans="2:23" hidden="1" x14ac:dyDescent="0.25">
      <c r="B13167" s="14">
        <v>51004486</v>
      </c>
      <c r="C13167" s="14">
        <v>0</v>
      </c>
      <c r="D13167" s="15">
        <v>21040011</v>
      </c>
      <c r="E13167" s="16" t="s">
        <v>9975</v>
      </c>
      <c r="F13167" s="14">
        <v>1051</v>
      </c>
      <c r="G13167" s="17">
        <v>39042</v>
      </c>
      <c r="H13167" s="29">
        <v>13000</v>
      </c>
      <c r="I13167" s="29">
        <v>0</v>
      </c>
      <c r="J13167" s="29">
        <v>0</v>
      </c>
      <c r="K13167" s="29">
        <v>0</v>
      </c>
      <c r="L13167" s="29">
        <f t="shared" si="818"/>
        <v>13000</v>
      </c>
      <c r="M13167" s="29">
        <v>-12350</v>
      </c>
      <c r="N13167" s="29">
        <v>0</v>
      </c>
      <c r="O13167" s="29">
        <v>0</v>
      </c>
      <c r="P13167" s="29">
        <f t="shared" si="819"/>
        <v>-12350</v>
      </c>
      <c r="Q13167" s="29">
        <f t="shared" si="820"/>
        <v>650</v>
      </c>
      <c r="R13167" s="29">
        <f t="shared" si="821"/>
        <v>650</v>
      </c>
      <c r="S13167" s="15" t="s">
        <v>7227</v>
      </c>
      <c r="T13167" s="15">
        <v>100601</v>
      </c>
      <c r="U13167" s="15" t="s">
        <v>79</v>
      </c>
      <c r="V13167" s="15">
        <v>47040001</v>
      </c>
      <c r="W13167" s="15" t="s">
        <v>80</v>
      </c>
    </row>
    <row r="13168" spans="2:23" hidden="1" x14ac:dyDescent="0.25">
      <c r="B13168" s="14">
        <v>51004487</v>
      </c>
      <c r="C13168" s="14">
        <v>0</v>
      </c>
      <c r="D13168" s="15">
        <v>21040011</v>
      </c>
      <c r="E13168" s="16" t="s">
        <v>9976</v>
      </c>
      <c r="F13168" s="14">
        <v>1081</v>
      </c>
      <c r="G13168" s="17">
        <v>40329</v>
      </c>
      <c r="H13168" s="29">
        <v>13000</v>
      </c>
      <c r="I13168" s="29">
        <v>0</v>
      </c>
      <c r="J13168" s="29">
        <v>0</v>
      </c>
      <c r="K13168" s="29">
        <v>0</v>
      </c>
      <c r="L13168" s="29">
        <f t="shared" si="818"/>
        <v>13000</v>
      </c>
      <c r="M13168" s="29">
        <v>-12350</v>
      </c>
      <c r="N13168" s="29">
        <v>0</v>
      </c>
      <c r="O13168" s="29">
        <v>0</v>
      </c>
      <c r="P13168" s="29">
        <f t="shared" si="819"/>
        <v>-12350</v>
      </c>
      <c r="Q13168" s="29">
        <f t="shared" si="820"/>
        <v>650</v>
      </c>
      <c r="R13168" s="29">
        <f t="shared" si="821"/>
        <v>650</v>
      </c>
      <c r="S13168" s="15" t="s">
        <v>7227</v>
      </c>
      <c r="T13168" s="15">
        <v>101001</v>
      </c>
      <c r="U13168" s="15" t="s">
        <v>37</v>
      </c>
      <c r="V13168" s="15">
        <v>47040001</v>
      </c>
      <c r="W13168" s="15" t="s">
        <v>38</v>
      </c>
    </row>
    <row r="13169" spans="2:23" hidden="1" x14ac:dyDescent="0.25">
      <c r="B13169" s="14">
        <v>51004488</v>
      </c>
      <c r="C13169" s="14">
        <v>0</v>
      </c>
      <c r="D13169" s="15">
        <v>21040011</v>
      </c>
      <c r="E13169" s="16" t="s">
        <v>9977</v>
      </c>
      <c r="F13169" s="14">
        <v>1405</v>
      </c>
      <c r="G13169" s="17">
        <v>39545</v>
      </c>
      <c r="H13169" s="29">
        <v>13118</v>
      </c>
      <c r="I13169" s="29">
        <v>0</v>
      </c>
      <c r="J13169" s="29">
        <v>0</v>
      </c>
      <c r="K13169" s="29">
        <v>0</v>
      </c>
      <c r="L13169" s="29">
        <f t="shared" si="818"/>
        <v>13118</v>
      </c>
      <c r="M13169" s="29">
        <v>-12462</v>
      </c>
      <c r="N13169" s="29">
        <v>0</v>
      </c>
      <c r="O13169" s="29">
        <v>0</v>
      </c>
      <c r="P13169" s="29">
        <f t="shared" si="819"/>
        <v>-12462</v>
      </c>
      <c r="Q13169" s="29">
        <f t="shared" si="820"/>
        <v>656</v>
      </c>
      <c r="R13169" s="29">
        <f t="shared" si="821"/>
        <v>656</v>
      </c>
      <c r="S13169" s="15" t="s">
        <v>7227</v>
      </c>
      <c r="T13169" s="15">
        <v>101405</v>
      </c>
      <c r="U13169" s="15" t="s">
        <v>162</v>
      </c>
      <c r="V13169" s="15">
        <v>47040001</v>
      </c>
      <c r="W13169" s="15" t="s">
        <v>140</v>
      </c>
    </row>
    <row r="13170" spans="2:23" hidden="1" x14ac:dyDescent="0.25">
      <c r="B13170" s="14">
        <v>51004489</v>
      </c>
      <c r="C13170" s="14">
        <v>0</v>
      </c>
      <c r="D13170" s="15">
        <v>21040011</v>
      </c>
      <c r="E13170" s="16" t="s">
        <v>9978</v>
      </c>
      <c r="F13170" s="14">
        <v>1051</v>
      </c>
      <c r="G13170" s="17">
        <v>39036</v>
      </c>
      <c r="H13170" s="29">
        <v>13126</v>
      </c>
      <c r="I13170" s="29">
        <v>0</v>
      </c>
      <c r="J13170" s="29">
        <v>0</v>
      </c>
      <c r="K13170" s="29">
        <v>0</v>
      </c>
      <c r="L13170" s="29">
        <f t="shared" si="818"/>
        <v>13126</v>
      </c>
      <c r="M13170" s="29">
        <v>-12470</v>
      </c>
      <c r="N13170" s="29">
        <v>0</v>
      </c>
      <c r="O13170" s="29">
        <v>0</v>
      </c>
      <c r="P13170" s="29">
        <f t="shared" si="819"/>
        <v>-12470</v>
      </c>
      <c r="Q13170" s="29">
        <f t="shared" si="820"/>
        <v>656</v>
      </c>
      <c r="R13170" s="29">
        <f t="shared" si="821"/>
        <v>656</v>
      </c>
      <c r="S13170" s="15" t="s">
        <v>7227</v>
      </c>
      <c r="T13170" s="15">
        <v>100601</v>
      </c>
      <c r="U13170" s="15" t="s">
        <v>79</v>
      </c>
      <c r="V13170" s="15">
        <v>47040001</v>
      </c>
      <c r="W13170" s="15" t="s">
        <v>80</v>
      </c>
    </row>
    <row r="13171" spans="2:23" hidden="1" x14ac:dyDescent="0.25">
      <c r="B13171" s="14">
        <v>51004490</v>
      </c>
      <c r="C13171" s="14">
        <v>0</v>
      </c>
      <c r="D13171" s="15">
        <v>21040011</v>
      </c>
      <c r="E13171" s="16" t="s">
        <v>9978</v>
      </c>
      <c r="F13171" s="14">
        <v>1051</v>
      </c>
      <c r="G13171" s="17">
        <v>39034</v>
      </c>
      <c r="H13171" s="29">
        <v>13127</v>
      </c>
      <c r="I13171" s="29">
        <v>0</v>
      </c>
      <c r="J13171" s="29">
        <v>0</v>
      </c>
      <c r="K13171" s="29">
        <v>0</v>
      </c>
      <c r="L13171" s="29">
        <f t="shared" si="818"/>
        <v>13127</v>
      </c>
      <c r="M13171" s="29">
        <v>-12470</v>
      </c>
      <c r="N13171" s="29">
        <v>0</v>
      </c>
      <c r="O13171" s="29">
        <v>0</v>
      </c>
      <c r="P13171" s="29">
        <f t="shared" si="819"/>
        <v>-12470</v>
      </c>
      <c r="Q13171" s="29">
        <f t="shared" si="820"/>
        <v>657</v>
      </c>
      <c r="R13171" s="29">
        <f t="shared" si="821"/>
        <v>657</v>
      </c>
      <c r="S13171" s="15" t="s">
        <v>7227</v>
      </c>
      <c r="T13171" s="15">
        <v>100601</v>
      </c>
      <c r="U13171" s="15" t="s">
        <v>79</v>
      </c>
      <c r="V13171" s="15">
        <v>47040001</v>
      </c>
      <c r="W13171" s="15" t="s">
        <v>80</v>
      </c>
    </row>
    <row r="13172" spans="2:23" hidden="1" x14ac:dyDescent="0.25">
      <c r="B13172" s="14">
        <v>51004491</v>
      </c>
      <c r="C13172" s="14">
        <v>0</v>
      </c>
      <c r="D13172" s="15">
        <v>21040011</v>
      </c>
      <c r="E13172" s="16" t="s">
        <v>9948</v>
      </c>
      <c r="F13172" s="14">
        <v>1031</v>
      </c>
      <c r="G13172" s="17">
        <v>38485</v>
      </c>
      <c r="H13172" s="29">
        <v>13176</v>
      </c>
      <c r="I13172" s="29">
        <v>0</v>
      </c>
      <c r="J13172" s="29">
        <v>0</v>
      </c>
      <c r="K13172" s="29">
        <v>0</v>
      </c>
      <c r="L13172" s="29">
        <f t="shared" si="818"/>
        <v>13176</v>
      </c>
      <c r="M13172" s="29">
        <v>-12517</v>
      </c>
      <c r="N13172" s="29">
        <v>0</v>
      </c>
      <c r="O13172" s="29">
        <v>0</v>
      </c>
      <c r="P13172" s="29">
        <f t="shared" si="819"/>
        <v>-12517</v>
      </c>
      <c r="Q13172" s="29">
        <f t="shared" si="820"/>
        <v>659</v>
      </c>
      <c r="R13172" s="29">
        <f t="shared" si="821"/>
        <v>659</v>
      </c>
      <c r="S13172" s="15" t="s">
        <v>7227</v>
      </c>
      <c r="T13172" s="15">
        <v>100401</v>
      </c>
      <c r="U13172" s="15" t="s">
        <v>97</v>
      </c>
      <c r="V13172" s="15">
        <v>47040001</v>
      </c>
      <c r="W13172" s="15" t="s">
        <v>98</v>
      </c>
    </row>
    <row r="13173" spans="2:23" hidden="1" x14ac:dyDescent="0.25">
      <c r="B13173" s="14">
        <v>51004492</v>
      </c>
      <c r="C13173" s="14">
        <v>0</v>
      </c>
      <c r="D13173" s="15">
        <v>21040011</v>
      </c>
      <c r="E13173" s="16" t="s">
        <v>9948</v>
      </c>
      <c r="F13173" s="14">
        <v>1031</v>
      </c>
      <c r="G13173" s="17">
        <v>38799</v>
      </c>
      <c r="H13173" s="29">
        <v>13200</v>
      </c>
      <c r="I13173" s="29">
        <v>0</v>
      </c>
      <c r="J13173" s="29">
        <v>0</v>
      </c>
      <c r="K13173" s="29">
        <v>0</v>
      </c>
      <c r="L13173" s="29">
        <f t="shared" si="818"/>
        <v>13200</v>
      </c>
      <c r="M13173" s="29">
        <v>-12540</v>
      </c>
      <c r="N13173" s="29">
        <v>0</v>
      </c>
      <c r="O13173" s="29">
        <v>0</v>
      </c>
      <c r="P13173" s="29">
        <f t="shared" si="819"/>
        <v>-12540</v>
      </c>
      <c r="Q13173" s="29">
        <f t="shared" si="820"/>
        <v>660</v>
      </c>
      <c r="R13173" s="29">
        <f t="shared" si="821"/>
        <v>660</v>
      </c>
      <c r="S13173" s="15" t="s">
        <v>7227</v>
      </c>
      <c r="T13173" s="15">
        <v>100401</v>
      </c>
      <c r="U13173" s="15" t="s">
        <v>97</v>
      </c>
      <c r="V13173" s="15">
        <v>47040001</v>
      </c>
      <c r="W13173" s="15" t="s">
        <v>98</v>
      </c>
    </row>
    <row r="13174" spans="2:23" hidden="1" x14ac:dyDescent="0.25">
      <c r="B13174" s="14">
        <v>51004493</v>
      </c>
      <c r="C13174" s="14">
        <v>0</v>
      </c>
      <c r="D13174" s="15">
        <v>21040011</v>
      </c>
      <c r="E13174" s="16" t="s">
        <v>9979</v>
      </c>
      <c r="F13174" s="14">
        <v>1901</v>
      </c>
      <c r="G13174" s="17">
        <v>38894</v>
      </c>
      <c r="H13174" s="29">
        <v>13200</v>
      </c>
      <c r="I13174" s="29">
        <v>0</v>
      </c>
      <c r="J13174" s="29">
        <v>0</v>
      </c>
      <c r="K13174" s="29">
        <v>0</v>
      </c>
      <c r="L13174" s="29">
        <f t="shared" si="818"/>
        <v>13200</v>
      </c>
      <c r="M13174" s="29">
        <v>-12540</v>
      </c>
      <c r="N13174" s="29">
        <v>0</v>
      </c>
      <c r="O13174" s="29">
        <v>0</v>
      </c>
      <c r="P13174" s="29">
        <f t="shared" si="819"/>
        <v>-12540</v>
      </c>
      <c r="Q13174" s="29">
        <f t="shared" si="820"/>
        <v>660</v>
      </c>
      <c r="R13174" s="29">
        <f t="shared" si="821"/>
        <v>660</v>
      </c>
      <c r="S13174" s="15" t="s">
        <v>7227</v>
      </c>
      <c r="T13174" s="15">
        <v>108100</v>
      </c>
      <c r="U13174" s="15" t="s">
        <v>104</v>
      </c>
      <c r="V13174" s="15">
        <v>47040001</v>
      </c>
      <c r="W13174" s="15" t="s">
        <v>105</v>
      </c>
    </row>
    <row r="13175" spans="2:23" hidden="1" x14ac:dyDescent="0.25">
      <c r="B13175" s="14">
        <v>51004494</v>
      </c>
      <c r="C13175" s="14">
        <v>0</v>
      </c>
      <c r="D13175" s="15">
        <v>21040011</v>
      </c>
      <c r="E13175" s="16" t="s">
        <v>9980</v>
      </c>
      <c r="F13175" s="14">
        <v>1902</v>
      </c>
      <c r="G13175" s="17">
        <v>40767</v>
      </c>
      <c r="H13175" s="29">
        <v>13200</v>
      </c>
      <c r="I13175" s="29">
        <v>0</v>
      </c>
      <c r="J13175" s="29">
        <v>0</v>
      </c>
      <c r="K13175" s="29">
        <v>0</v>
      </c>
      <c r="L13175" s="29">
        <f t="shared" si="818"/>
        <v>13200</v>
      </c>
      <c r="M13175" s="29">
        <v>-12540</v>
      </c>
      <c r="N13175" s="29">
        <v>0</v>
      </c>
      <c r="O13175" s="29">
        <v>0</v>
      </c>
      <c r="P13175" s="29">
        <f t="shared" si="819"/>
        <v>-12540</v>
      </c>
      <c r="Q13175" s="29">
        <f t="shared" si="820"/>
        <v>660</v>
      </c>
      <c r="R13175" s="29">
        <f t="shared" si="821"/>
        <v>660</v>
      </c>
      <c r="S13175" s="15" t="s">
        <v>7227</v>
      </c>
      <c r="T13175" s="15">
        <v>108200</v>
      </c>
      <c r="U13175" s="15" t="s">
        <v>66</v>
      </c>
      <c r="V13175" s="15">
        <v>47040001</v>
      </c>
      <c r="W13175" s="15" t="s">
        <v>67</v>
      </c>
    </row>
    <row r="13176" spans="2:23" hidden="1" x14ac:dyDescent="0.25">
      <c r="B13176" s="14">
        <v>51004496</v>
      </c>
      <c r="C13176" s="14">
        <v>0</v>
      </c>
      <c r="D13176" s="15">
        <v>21040011</v>
      </c>
      <c r="E13176" s="16" t="s">
        <v>9981</v>
      </c>
      <c r="F13176" s="14">
        <v>1011</v>
      </c>
      <c r="G13176" s="17">
        <v>37552</v>
      </c>
      <c r="H13176" s="29">
        <v>13300</v>
      </c>
      <c r="I13176" s="29">
        <v>0</v>
      </c>
      <c r="J13176" s="29">
        <v>0</v>
      </c>
      <c r="K13176" s="29">
        <v>0</v>
      </c>
      <c r="L13176" s="29">
        <f t="shared" si="818"/>
        <v>13300</v>
      </c>
      <c r="M13176" s="29">
        <v>-12635</v>
      </c>
      <c r="N13176" s="29">
        <v>0</v>
      </c>
      <c r="O13176" s="29">
        <v>0</v>
      </c>
      <c r="P13176" s="29">
        <f t="shared" si="819"/>
        <v>-12635</v>
      </c>
      <c r="Q13176" s="29">
        <f t="shared" si="820"/>
        <v>665</v>
      </c>
      <c r="R13176" s="29">
        <f t="shared" si="821"/>
        <v>665</v>
      </c>
      <c r="S13176" s="15" t="s">
        <v>7227</v>
      </c>
      <c r="T13176" s="15">
        <v>100201</v>
      </c>
      <c r="U13176" s="15" t="s">
        <v>75</v>
      </c>
      <c r="V13176" s="15">
        <v>47040001</v>
      </c>
      <c r="W13176" s="15" t="s">
        <v>71</v>
      </c>
    </row>
    <row r="13177" spans="2:23" hidden="1" x14ac:dyDescent="0.25">
      <c r="B13177" s="14">
        <v>51004497</v>
      </c>
      <c r="C13177" s="14">
        <v>0</v>
      </c>
      <c r="D13177" s="15">
        <v>21040011</v>
      </c>
      <c r="E13177" s="16" t="s">
        <v>9610</v>
      </c>
      <c r="F13177" s="14">
        <v>1021</v>
      </c>
      <c r="G13177" s="17">
        <v>38409</v>
      </c>
      <c r="H13177" s="29">
        <v>13312</v>
      </c>
      <c r="I13177" s="29">
        <v>0</v>
      </c>
      <c r="J13177" s="29">
        <v>0</v>
      </c>
      <c r="K13177" s="29">
        <v>0</v>
      </c>
      <c r="L13177" s="29">
        <f t="shared" ref="L13177:L13240" si="822">SUM(H13177:K13177)</f>
        <v>13312</v>
      </c>
      <c r="M13177" s="29">
        <v>-12646</v>
      </c>
      <c r="N13177" s="29">
        <v>0</v>
      </c>
      <c r="O13177" s="29">
        <v>0</v>
      </c>
      <c r="P13177" s="29">
        <f t="shared" si="819"/>
        <v>-12646</v>
      </c>
      <c r="Q13177" s="29">
        <f t="shared" si="820"/>
        <v>666</v>
      </c>
      <c r="R13177" s="29">
        <f t="shared" si="821"/>
        <v>666</v>
      </c>
      <c r="S13177" s="15" t="s">
        <v>7227</v>
      </c>
      <c r="T13177" s="15">
        <v>100301</v>
      </c>
      <c r="U13177" s="15" t="s">
        <v>32</v>
      </c>
      <c r="V13177" s="15">
        <v>47040001</v>
      </c>
      <c r="W13177" s="15" t="s">
        <v>33</v>
      </c>
    </row>
    <row r="13178" spans="2:23" hidden="1" x14ac:dyDescent="0.25">
      <c r="B13178" s="14">
        <v>51004498</v>
      </c>
      <c r="C13178" s="14">
        <v>0</v>
      </c>
      <c r="D13178" s="15">
        <v>21040011</v>
      </c>
      <c r="E13178" s="16" t="s">
        <v>9982</v>
      </c>
      <c r="F13178" s="14">
        <v>1001</v>
      </c>
      <c r="G13178" s="17">
        <v>37686</v>
      </c>
      <c r="H13178" s="29">
        <v>13325</v>
      </c>
      <c r="I13178" s="29">
        <v>0</v>
      </c>
      <c r="J13178" s="29">
        <v>0</v>
      </c>
      <c r="K13178" s="29">
        <v>0</v>
      </c>
      <c r="L13178" s="29">
        <f t="shared" si="822"/>
        <v>13325</v>
      </c>
      <c r="M13178" s="29">
        <v>-12658</v>
      </c>
      <c r="N13178" s="29">
        <v>0</v>
      </c>
      <c r="O13178" s="29">
        <v>0</v>
      </c>
      <c r="P13178" s="29">
        <f t="shared" si="819"/>
        <v>-12658</v>
      </c>
      <c r="Q13178" s="29">
        <f t="shared" si="820"/>
        <v>667</v>
      </c>
      <c r="R13178" s="29">
        <f t="shared" si="821"/>
        <v>667</v>
      </c>
      <c r="S13178" s="15" t="s">
        <v>7227</v>
      </c>
      <c r="T13178" s="15">
        <v>100101</v>
      </c>
      <c r="U13178" s="15" t="s">
        <v>89</v>
      </c>
      <c r="V13178" s="15">
        <v>47040001</v>
      </c>
      <c r="W13178" s="15" t="s">
        <v>85</v>
      </c>
    </row>
    <row r="13179" spans="2:23" hidden="1" x14ac:dyDescent="0.25">
      <c r="B13179" s="14">
        <v>51004499</v>
      </c>
      <c r="C13179" s="14">
        <v>0</v>
      </c>
      <c r="D13179" s="15">
        <v>21040011</v>
      </c>
      <c r="E13179" s="16" t="s">
        <v>9327</v>
      </c>
      <c r="F13179" s="14">
        <v>1101</v>
      </c>
      <c r="G13179" s="17">
        <v>40269</v>
      </c>
      <c r="H13179" s="29">
        <v>13331</v>
      </c>
      <c r="I13179" s="29">
        <v>0</v>
      </c>
      <c r="J13179" s="29">
        <v>0</v>
      </c>
      <c r="K13179" s="29">
        <v>0</v>
      </c>
      <c r="L13179" s="29">
        <f t="shared" si="822"/>
        <v>13331</v>
      </c>
      <c r="M13179" s="29">
        <v>-12665</v>
      </c>
      <c r="N13179" s="29">
        <v>0</v>
      </c>
      <c r="O13179" s="29">
        <v>0</v>
      </c>
      <c r="P13179" s="29">
        <f t="shared" si="819"/>
        <v>-12665</v>
      </c>
      <c r="Q13179" s="29">
        <f t="shared" si="820"/>
        <v>666</v>
      </c>
      <c r="R13179" s="29">
        <f t="shared" si="821"/>
        <v>666</v>
      </c>
      <c r="S13179" s="15" t="s">
        <v>7227</v>
      </c>
      <c r="T13179" s="15">
        <v>101101</v>
      </c>
      <c r="U13179" s="15" t="s">
        <v>129</v>
      </c>
      <c r="V13179" s="15">
        <v>47040001</v>
      </c>
      <c r="W13179" s="15" t="s">
        <v>130</v>
      </c>
    </row>
    <row r="13180" spans="2:23" hidden="1" x14ac:dyDescent="0.25">
      <c r="B13180" s="14">
        <v>51004501</v>
      </c>
      <c r="C13180" s="14">
        <v>0</v>
      </c>
      <c r="D13180" s="15">
        <v>21040011</v>
      </c>
      <c r="E13180" s="16" t="s">
        <v>9983</v>
      </c>
      <c r="F13180" s="14">
        <v>1041</v>
      </c>
      <c r="G13180" s="17">
        <v>38686</v>
      </c>
      <c r="H13180" s="29">
        <v>13340</v>
      </c>
      <c r="I13180" s="29">
        <v>0</v>
      </c>
      <c r="J13180" s="29">
        <v>0</v>
      </c>
      <c r="K13180" s="29">
        <v>0</v>
      </c>
      <c r="L13180" s="29">
        <f t="shared" si="822"/>
        <v>13340</v>
      </c>
      <c r="M13180" s="29">
        <v>-12673</v>
      </c>
      <c r="N13180" s="29">
        <v>0</v>
      </c>
      <c r="O13180" s="29">
        <v>0</v>
      </c>
      <c r="P13180" s="29">
        <f t="shared" si="819"/>
        <v>-12673</v>
      </c>
      <c r="Q13180" s="29">
        <f t="shared" si="820"/>
        <v>667</v>
      </c>
      <c r="R13180" s="29">
        <f t="shared" si="821"/>
        <v>667</v>
      </c>
      <c r="S13180" s="15" t="s">
        <v>7227</v>
      </c>
      <c r="T13180" s="15">
        <v>100501</v>
      </c>
      <c r="U13180" s="15" t="s">
        <v>27</v>
      </c>
      <c r="V13180" s="15">
        <v>47040001</v>
      </c>
      <c r="W13180" s="15" t="s">
        <v>28</v>
      </c>
    </row>
    <row r="13181" spans="2:23" hidden="1" x14ac:dyDescent="0.25">
      <c r="B13181" s="14">
        <v>51004503</v>
      </c>
      <c r="C13181" s="14">
        <v>0</v>
      </c>
      <c r="D13181" s="15">
        <v>21040011</v>
      </c>
      <c r="E13181" s="16" t="s">
        <v>9984</v>
      </c>
      <c r="F13181" s="14">
        <v>1001</v>
      </c>
      <c r="G13181" s="17">
        <v>41364</v>
      </c>
      <c r="H13181" s="29">
        <v>13400</v>
      </c>
      <c r="I13181" s="29">
        <v>0</v>
      </c>
      <c r="J13181" s="29">
        <v>0</v>
      </c>
      <c r="K13181" s="29">
        <v>0</v>
      </c>
      <c r="L13181" s="29">
        <f t="shared" si="822"/>
        <v>13400</v>
      </c>
      <c r="M13181" s="29">
        <v>-12730</v>
      </c>
      <c r="N13181" s="29">
        <v>0</v>
      </c>
      <c r="O13181" s="29">
        <v>0</v>
      </c>
      <c r="P13181" s="29">
        <f t="shared" si="819"/>
        <v>-12730</v>
      </c>
      <c r="Q13181" s="29">
        <f t="shared" si="820"/>
        <v>670</v>
      </c>
      <c r="R13181" s="29">
        <f t="shared" si="821"/>
        <v>670</v>
      </c>
      <c r="S13181" s="15" t="s">
        <v>7227</v>
      </c>
      <c r="T13181" s="15">
        <v>100101</v>
      </c>
      <c r="U13181" s="15" t="s">
        <v>89</v>
      </c>
      <c r="V13181" s="15">
        <v>47040001</v>
      </c>
      <c r="W13181" s="15" t="s">
        <v>85</v>
      </c>
    </row>
    <row r="13182" spans="2:23" hidden="1" x14ac:dyDescent="0.25">
      <c r="B13182" s="14">
        <v>51004504</v>
      </c>
      <c r="C13182" s="14">
        <v>0</v>
      </c>
      <c r="D13182" s="15">
        <v>21040011</v>
      </c>
      <c r="E13182" s="16" t="s">
        <v>9985</v>
      </c>
      <c r="F13182" s="14">
        <v>1001</v>
      </c>
      <c r="G13182" s="17">
        <v>37999</v>
      </c>
      <c r="H13182" s="29">
        <v>13414</v>
      </c>
      <c r="I13182" s="29">
        <v>0</v>
      </c>
      <c r="J13182" s="29">
        <v>0</v>
      </c>
      <c r="K13182" s="29">
        <v>0</v>
      </c>
      <c r="L13182" s="29">
        <f t="shared" si="822"/>
        <v>13414</v>
      </c>
      <c r="M13182" s="29">
        <v>-12744</v>
      </c>
      <c r="N13182" s="29">
        <v>0</v>
      </c>
      <c r="O13182" s="29">
        <v>0</v>
      </c>
      <c r="P13182" s="29">
        <f t="shared" si="819"/>
        <v>-12744</v>
      </c>
      <c r="Q13182" s="29">
        <f t="shared" si="820"/>
        <v>670</v>
      </c>
      <c r="R13182" s="29">
        <f t="shared" si="821"/>
        <v>670</v>
      </c>
      <c r="S13182" s="15" t="s">
        <v>7227</v>
      </c>
      <c r="T13182" s="15">
        <v>100101</v>
      </c>
      <c r="U13182" s="15" t="s">
        <v>89</v>
      </c>
      <c r="V13182" s="15">
        <v>47040001</v>
      </c>
      <c r="W13182" s="15" t="s">
        <v>85</v>
      </c>
    </row>
    <row r="13183" spans="2:23" hidden="1" x14ac:dyDescent="0.25">
      <c r="B13183" s="14">
        <v>51004505</v>
      </c>
      <c r="C13183" s="14">
        <v>0</v>
      </c>
      <c r="D13183" s="15">
        <v>21040011</v>
      </c>
      <c r="E13183" s="16" t="s">
        <v>9986</v>
      </c>
      <c r="F13183" s="14">
        <v>1011</v>
      </c>
      <c r="G13183" s="17">
        <v>40081</v>
      </c>
      <c r="H13183" s="29">
        <v>13426</v>
      </c>
      <c r="I13183" s="29">
        <v>0</v>
      </c>
      <c r="J13183" s="29">
        <v>0</v>
      </c>
      <c r="K13183" s="29">
        <v>0</v>
      </c>
      <c r="L13183" s="29">
        <f t="shared" si="822"/>
        <v>13426</v>
      </c>
      <c r="M13183" s="29">
        <v>-12755</v>
      </c>
      <c r="N13183" s="29">
        <v>0</v>
      </c>
      <c r="O13183" s="29">
        <v>0</v>
      </c>
      <c r="P13183" s="29">
        <f t="shared" si="819"/>
        <v>-12755</v>
      </c>
      <c r="Q13183" s="29">
        <f t="shared" si="820"/>
        <v>671</v>
      </c>
      <c r="R13183" s="29">
        <f t="shared" si="821"/>
        <v>671</v>
      </c>
      <c r="S13183" s="15" t="s">
        <v>7227</v>
      </c>
      <c r="T13183" s="15">
        <v>100201</v>
      </c>
      <c r="U13183" s="15" t="s">
        <v>75</v>
      </c>
      <c r="V13183" s="15">
        <v>47040001</v>
      </c>
      <c r="W13183" s="15" t="s">
        <v>71</v>
      </c>
    </row>
    <row r="13184" spans="2:23" hidden="1" x14ac:dyDescent="0.25">
      <c r="B13184" s="14">
        <v>51004506</v>
      </c>
      <c r="C13184" s="14">
        <v>0</v>
      </c>
      <c r="D13184" s="15">
        <v>21040011</v>
      </c>
      <c r="E13184" s="16" t="s">
        <v>9987</v>
      </c>
      <c r="F13184" s="14">
        <v>1001</v>
      </c>
      <c r="G13184" s="17">
        <v>37666</v>
      </c>
      <c r="H13184" s="29">
        <v>13432</v>
      </c>
      <c r="I13184" s="29">
        <v>0</v>
      </c>
      <c r="J13184" s="29">
        <v>0</v>
      </c>
      <c r="K13184" s="29">
        <v>0</v>
      </c>
      <c r="L13184" s="29">
        <f t="shared" si="822"/>
        <v>13432</v>
      </c>
      <c r="M13184" s="29">
        <v>-12761</v>
      </c>
      <c r="N13184" s="29">
        <v>0</v>
      </c>
      <c r="O13184" s="29">
        <v>0</v>
      </c>
      <c r="P13184" s="29">
        <f t="shared" si="819"/>
        <v>-12761</v>
      </c>
      <c r="Q13184" s="29">
        <f t="shared" si="820"/>
        <v>671</v>
      </c>
      <c r="R13184" s="29">
        <f t="shared" si="821"/>
        <v>671</v>
      </c>
      <c r="S13184" s="15" t="s">
        <v>7227</v>
      </c>
      <c r="T13184" s="15">
        <v>100101</v>
      </c>
      <c r="U13184" s="15" t="s">
        <v>89</v>
      </c>
      <c r="V13184" s="15">
        <v>47040001</v>
      </c>
      <c r="W13184" s="15" t="s">
        <v>85</v>
      </c>
    </row>
    <row r="13185" spans="2:23" hidden="1" x14ac:dyDescent="0.25">
      <c r="B13185" s="14">
        <v>51004507</v>
      </c>
      <c r="C13185" s="14">
        <v>0</v>
      </c>
      <c r="D13185" s="15">
        <v>21040011</v>
      </c>
      <c r="E13185" s="16" t="s">
        <v>9592</v>
      </c>
      <c r="F13185" s="14">
        <v>1022</v>
      </c>
      <c r="G13185" s="17">
        <v>40086</v>
      </c>
      <c r="H13185" s="29">
        <v>13434</v>
      </c>
      <c r="I13185" s="29">
        <v>0</v>
      </c>
      <c r="J13185" s="29">
        <v>0</v>
      </c>
      <c r="K13185" s="29">
        <v>0</v>
      </c>
      <c r="L13185" s="29">
        <f t="shared" si="822"/>
        <v>13434</v>
      </c>
      <c r="M13185" s="29">
        <v>-12763</v>
      </c>
      <c r="N13185" s="29">
        <v>0</v>
      </c>
      <c r="O13185" s="29">
        <v>0</v>
      </c>
      <c r="P13185" s="29">
        <f t="shared" si="819"/>
        <v>-12763</v>
      </c>
      <c r="Q13185" s="29">
        <f t="shared" si="820"/>
        <v>671</v>
      </c>
      <c r="R13185" s="29">
        <f t="shared" si="821"/>
        <v>671</v>
      </c>
      <c r="S13185" s="15" t="s">
        <v>7227</v>
      </c>
      <c r="T13185" s="15">
        <v>100302</v>
      </c>
      <c r="U13185" s="15" t="s">
        <v>225</v>
      </c>
      <c r="V13185" s="15">
        <v>47040001</v>
      </c>
      <c r="W13185" s="15" t="s">
        <v>33</v>
      </c>
    </row>
    <row r="13186" spans="2:23" hidden="1" x14ac:dyDescent="0.25">
      <c r="B13186" s="14">
        <v>51004508</v>
      </c>
      <c r="C13186" s="14">
        <v>0</v>
      </c>
      <c r="D13186" s="15">
        <v>21040011</v>
      </c>
      <c r="E13186" s="16" t="s">
        <v>9988</v>
      </c>
      <c r="F13186" s="14">
        <v>1062</v>
      </c>
      <c r="G13186" s="17">
        <v>40179</v>
      </c>
      <c r="H13186" s="29">
        <v>13450</v>
      </c>
      <c r="I13186" s="29">
        <v>0</v>
      </c>
      <c r="J13186" s="29">
        <v>0</v>
      </c>
      <c r="K13186" s="29">
        <v>0</v>
      </c>
      <c r="L13186" s="29">
        <f t="shared" si="822"/>
        <v>13450</v>
      </c>
      <c r="M13186" s="29">
        <v>-12778</v>
      </c>
      <c r="N13186" s="29">
        <v>0</v>
      </c>
      <c r="O13186" s="29">
        <v>0</v>
      </c>
      <c r="P13186" s="29">
        <f t="shared" si="819"/>
        <v>-12778</v>
      </c>
      <c r="Q13186" s="29">
        <f t="shared" si="820"/>
        <v>672</v>
      </c>
      <c r="R13186" s="29">
        <f t="shared" si="821"/>
        <v>672</v>
      </c>
      <c r="S13186" s="15" t="s">
        <v>7227</v>
      </c>
      <c r="T13186" s="15">
        <v>100802</v>
      </c>
      <c r="U13186" s="15" t="s">
        <v>43</v>
      </c>
      <c r="V13186" s="15">
        <v>47040001</v>
      </c>
      <c r="W13186" s="15" t="s">
        <v>44</v>
      </c>
    </row>
    <row r="13187" spans="2:23" hidden="1" x14ac:dyDescent="0.25">
      <c r="B13187" s="14">
        <v>51004509</v>
      </c>
      <c r="C13187" s="14">
        <v>0</v>
      </c>
      <c r="D13187" s="15">
        <v>21040011</v>
      </c>
      <c r="E13187" s="16" t="s">
        <v>9989</v>
      </c>
      <c r="F13187" s="14">
        <v>1901</v>
      </c>
      <c r="G13187" s="17">
        <v>41060</v>
      </c>
      <c r="H13187" s="29">
        <v>13493</v>
      </c>
      <c r="I13187" s="29">
        <v>0</v>
      </c>
      <c r="J13187" s="29">
        <v>0</v>
      </c>
      <c r="K13187" s="29">
        <v>0</v>
      </c>
      <c r="L13187" s="29">
        <f t="shared" si="822"/>
        <v>13493</v>
      </c>
      <c r="M13187" s="29">
        <v>-12819</v>
      </c>
      <c r="N13187" s="29">
        <v>0</v>
      </c>
      <c r="O13187" s="29">
        <v>0</v>
      </c>
      <c r="P13187" s="29">
        <f t="shared" si="819"/>
        <v>-12819</v>
      </c>
      <c r="Q13187" s="29">
        <f t="shared" si="820"/>
        <v>674</v>
      </c>
      <c r="R13187" s="29">
        <f t="shared" si="821"/>
        <v>674</v>
      </c>
      <c r="S13187" s="15" t="s">
        <v>7227</v>
      </c>
      <c r="T13187" s="15">
        <v>108100</v>
      </c>
      <c r="U13187" s="15" t="s">
        <v>104</v>
      </c>
      <c r="V13187" s="15">
        <v>47040001</v>
      </c>
      <c r="W13187" s="15" t="s">
        <v>105</v>
      </c>
    </row>
    <row r="13188" spans="2:23" hidden="1" x14ac:dyDescent="0.25">
      <c r="B13188" s="14">
        <v>51004510</v>
      </c>
      <c r="C13188" s="14">
        <v>0</v>
      </c>
      <c r="D13188" s="15">
        <v>21040011</v>
      </c>
      <c r="E13188" s="16" t="s">
        <v>9990</v>
      </c>
      <c r="F13188" s="14">
        <v>1001</v>
      </c>
      <c r="G13188" s="17">
        <v>38051</v>
      </c>
      <c r="H13188" s="29">
        <v>13500</v>
      </c>
      <c r="I13188" s="29">
        <v>0</v>
      </c>
      <c r="J13188" s="29">
        <v>0</v>
      </c>
      <c r="K13188" s="29">
        <v>0</v>
      </c>
      <c r="L13188" s="29">
        <f t="shared" si="822"/>
        <v>13500</v>
      </c>
      <c r="M13188" s="29">
        <v>-12825</v>
      </c>
      <c r="N13188" s="29">
        <v>0</v>
      </c>
      <c r="O13188" s="29">
        <v>0</v>
      </c>
      <c r="P13188" s="29">
        <f t="shared" si="819"/>
        <v>-12825</v>
      </c>
      <c r="Q13188" s="29">
        <f t="shared" si="820"/>
        <v>675</v>
      </c>
      <c r="R13188" s="29">
        <f t="shared" si="821"/>
        <v>675</v>
      </c>
      <c r="S13188" s="15" t="s">
        <v>7227</v>
      </c>
      <c r="T13188" s="15">
        <v>100101</v>
      </c>
      <c r="U13188" s="15" t="s">
        <v>89</v>
      </c>
      <c r="V13188" s="15">
        <v>47040001</v>
      </c>
      <c r="W13188" s="15" t="s">
        <v>85</v>
      </c>
    </row>
    <row r="13189" spans="2:23" hidden="1" x14ac:dyDescent="0.25">
      <c r="B13189" s="14">
        <v>51004511</v>
      </c>
      <c r="C13189" s="14">
        <v>0</v>
      </c>
      <c r="D13189" s="15">
        <v>21040011</v>
      </c>
      <c r="E13189" s="16" t="s">
        <v>9991</v>
      </c>
      <c r="F13189" s="14">
        <v>1041</v>
      </c>
      <c r="G13189" s="17">
        <v>39487</v>
      </c>
      <c r="H13189" s="29">
        <v>13500</v>
      </c>
      <c r="I13189" s="29">
        <v>0</v>
      </c>
      <c r="J13189" s="29">
        <v>0</v>
      </c>
      <c r="K13189" s="29">
        <v>0</v>
      </c>
      <c r="L13189" s="29">
        <f t="shared" si="822"/>
        <v>13500</v>
      </c>
      <c r="M13189" s="29">
        <v>-12825</v>
      </c>
      <c r="N13189" s="29">
        <v>0</v>
      </c>
      <c r="O13189" s="29">
        <v>0</v>
      </c>
      <c r="P13189" s="29">
        <f t="shared" ref="P13189:P13252" si="823">SUM(M13189:O13189)</f>
        <v>-12825</v>
      </c>
      <c r="Q13189" s="29">
        <f t="shared" ref="Q13189:Q13252" si="824">H13189+M13189</f>
        <v>675</v>
      </c>
      <c r="R13189" s="29">
        <f t="shared" ref="R13189:R13252" si="825">L13189+P13189</f>
        <v>675</v>
      </c>
      <c r="S13189" s="15" t="s">
        <v>7227</v>
      </c>
      <c r="T13189" s="15">
        <v>100501</v>
      </c>
      <c r="U13189" s="15" t="s">
        <v>27</v>
      </c>
      <c r="V13189" s="15">
        <v>47040001</v>
      </c>
      <c r="W13189" s="15" t="s">
        <v>28</v>
      </c>
    </row>
    <row r="13190" spans="2:23" hidden="1" x14ac:dyDescent="0.25">
      <c r="B13190" s="14">
        <v>51004512</v>
      </c>
      <c r="C13190" s="14">
        <v>0</v>
      </c>
      <c r="D13190" s="15">
        <v>21040011</v>
      </c>
      <c r="E13190" s="16" t="s">
        <v>9939</v>
      </c>
      <c r="F13190" s="14">
        <v>1071</v>
      </c>
      <c r="G13190" s="17">
        <v>38856</v>
      </c>
      <c r="H13190" s="29">
        <v>13500</v>
      </c>
      <c r="I13190" s="29">
        <v>0</v>
      </c>
      <c r="J13190" s="29">
        <v>0</v>
      </c>
      <c r="K13190" s="29">
        <v>0</v>
      </c>
      <c r="L13190" s="29">
        <f t="shared" si="822"/>
        <v>13500</v>
      </c>
      <c r="M13190" s="29">
        <v>-12825</v>
      </c>
      <c r="N13190" s="29">
        <v>0</v>
      </c>
      <c r="O13190" s="29">
        <v>0</v>
      </c>
      <c r="P13190" s="29">
        <f t="shared" si="823"/>
        <v>-12825</v>
      </c>
      <c r="Q13190" s="29">
        <f t="shared" si="824"/>
        <v>675</v>
      </c>
      <c r="R13190" s="29">
        <f t="shared" si="825"/>
        <v>675</v>
      </c>
      <c r="S13190" s="15" t="s">
        <v>7227</v>
      </c>
      <c r="T13190" s="15">
        <v>100901</v>
      </c>
      <c r="U13190" s="15" t="s">
        <v>57</v>
      </c>
      <c r="V13190" s="15">
        <v>47040001</v>
      </c>
      <c r="W13190" s="15" t="s">
        <v>58</v>
      </c>
    </row>
    <row r="13191" spans="2:23" hidden="1" x14ac:dyDescent="0.25">
      <c r="B13191" s="14">
        <v>51004513</v>
      </c>
      <c r="C13191" s="14">
        <v>0</v>
      </c>
      <c r="D13191" s="15">
        <v>21040011</v>
      </c>
      <c r="E13191" s="16" t="s">
        <v>9992</v>
      </c>
      <c r="F13191" s="14">
        <v>1901</v>
      </c>
      <c r="G13191" s="17">
        <v>39696</v>
      </c>
      <c r="H13191" s="29">
        <v>13500</v>
      </c>
      <c r="I13191" s="29">
        <v>0</v>
      </c>
      <c r="J13191" s="29">
        <v>0</v>
      </c>
      <c r="K13191" s="29">
        <v>0</v>
      </c>
      <c r="L13191" s="29">
        <f t="shared" si="822"/>
        <v>13500</v>
      </c>
      <c r="M13191" s="29">
        <v>-12825</v>
      </c>
      <c r="N13191" s="29">
        <v>0</v>
      </c>
      <c r="O13191" s="29">
        <v>0</v>
      </c>
      <c r="P13191" s="29">
        <f t="shared" si="823"/>
        <v>-12825</v>
      </c>
      <c r="Q13191" s="29">
        <f t="shared" si="824"/>
        <v>675</v>
      </c>
      <c r="R13191" s="29">
        <f t="shared" si="825"/>
        <v>675</v>
      </c>
      <c r="S13191" s="15" t="s">
        <v>7227</v>
      </c>
      <c r="T13191" s="15">
        <v>108100</v>
      </c>
      <c r="U13191" s="15" t="s">
        <v>104</v>
      </c>
      <c r="V13191" s="15">
        <v>47040001</v>
      </c>
      <c r="W13191" s="15" t="s">
        <v>105</v>
      </c>
    </row>
    <row r="13192" spans="2:23" hidden="1" x14ac:dyDescent="0.25">
      <c r="B13192" s="14">
        <v>51004514</v>
      </c>
      <c r="C13192" s="14">
        <v>0</v>
      </c>
      <c r="D13192" s="15">
        <v>21040011</v>
      </c>
      <c r="E13192" s="16" t="s">
        <v>9993</v>
      </c>
      <c r="F13192" s="14">
        <v>1051</v>
      </c>
      <c r="G13192" s="17">
        <v>41090</v>
      </c>
      <c r="H13192" s="29">
        <v>13500</v>
      </c>
      <c r="I13192" s="29">
        <v>0</v>
      </c>
      <c r="J13192" s="29">
        <v>0</v>
      </c>
      <c r="K13192" s="29">
        <v>0</v>
      </c>
      <c r="L13192" s="29">
        <f t="shared" si="822"/>
        <v>13500</v>
      </c>
      <c r="M13192" s="29">
        <v>-12825</v>
      </c>
      <c r="N13192" s="29">
        <v>0</v>
      </c>
      <c r="O13192" s="29">
        <v>0</v>
      </c>
      <c r="P13192" s="29">
        <f t="shared" si="823"/>
        <v>-12825</v>
      </c>
      <c r="Q13192" s="29">
        <f t="shared" si="824"/>
        <v>675</v>
      </c>
      <c r="R13192" s="29">
        <f t="shared" si="825"/>
        <v>675</v>
      </c>
      <c r="S13192" s="15" t="s">
        <v>7227</v>
      </c>
      <c r="T13192" s="15">
        <v>100601</v>
      </c>
      <c r="U13192" s="15" t="s">
        <v>79</v>
      </c>
      <c r="V13192" s="15">
        <v>47040001</v>
      </c>
      <c r="W13192" s="15" t="s">
        <v>80</v>
      </c>
    </row>
    <row r="13193" spans="2:23" hidden="1" x14ac:dyDescent="0.25">
      <c r="B13193" s="14">
        <v>51004515</v>
      </c>
      <c r="C13193" s="14">
        <v>0</v>
      </c>
      <c r="D13193" s="15">
        <v>21040011</v>
      </c>
      <c r="E13193" s="16" t="s">
        <v>9994</v>
      </c>
      <c r="F13193" s="14">
        <v>1903</v>
      </c>
      <c r="G13193" s="17">
        <v>41364</v>
      </c>
      <c r="H13193" s="29">
        <v>13500</v>
      </c>
      <c r="I13193" s="29">
        <v>0</v>
      </c>
      <c r="J13193" s="29">
        <v>0</v>
      </c>
      <c r="K13193" s="29">
        <v>0</v>
      </c>
      <c r="L13193" s="29">
        <f t="shared" si="822"/>
        <v>13500</v>
      </c>
      <c r="M13193" s="29">
        <v>-12825</v>
      </c>
      <c r="N13193" s="29">
        <v>0</v>
      </c>
      <c r="O13193" s="29">
        <v>0</v>
      </c>
      <c r="P13193" s="29">
        <f t="shared" si="823"/>
        <v>-12825</v>
      </c>
      <c r="Q13193" s="29">
        <f t="shared" si="824"/>
        <v>675</v>
      </c>
      <c r="R13193" s="29">
        <f t="shared" si="825"/>
        <v>675</v>
      </c>
      <c r="S13193" s="15" t="s">
        <v>7227</v>
      </c>
      <c r="T13193" s="15">
        <v>108300</v>
      </c>
      <c r="U13193" s="15" t="s">
        <v>1826</v>
      </c>
      <c r="V13193" s="15">
        <v>47040001</v>
      </c>
      <c r="W13193" s="15" t="s">
        <v>1827</v>
      </c>
    </row>
    <row r="13194" spans="2:23" hidden="1" x14ac:dyDescent="0.25">
      <c r="B13194" s="14">
        <v>51004516</v>
      </c>
      <c r="C13194" s="14">
        <v>0</v>
      </c>
      <c r="D13194" s="15">
        <v>21040011</v>
      </c>
      <c r="E13194" s="16" t="s">
        <v>9995</v>
      </c>
      <c r="F13194" s="14">
        <v>1041</v>
      </c>
      <c r="G13194" s="17">
        <v>40082</v>
      </c>
      <c r="H13194" s="29">
        <v>13500</v>
      </c>
      <c r="I13194" s="29">
        <v>0</v>
      </c>
      <c r="J13194" s="29">
        <v>0</v>
      </c>
      <c r="K13194" s="29">
        <v>0</v>
      </c>
      <c r="L13194" s="29">
        <f t="shared" si="822"/>
        <v>13500</v>
      </c>
      <c r="M13194" s="29">
        <v>-12825</v>
      </c>
      <c r="N13194" s="29">
        <v>0</v>
      </c>
      <c r="O13194" s="29">
        <v>0</v>
      </c>
      <c r="P13194" s="29">
        <f t="shared" si="823"/>
        <v>-12825</v>
      </c>
      <c r="Q13194" s="29">
        <f t="shared" si="824"/>
        <v>675</v>
      </c>
      <c r="R13194" s="29">
        <f t="shared" si="825"/>
        <v>675</v>
      </c>
      <c r="S13194" s="15" t="s">
        <v>7227</v>
      </c>
      <c r="T13194" s="15">
        <v>100501</v>
      </c>
      <c r="U13194" s="15" t="s">
        <v>27</v>
      </c>
      <c r="V13194" s="15">
        <v>47040001</v>
      </c>
      <c r="W13194" s="15" t="s">
        <v>28</v>
      </c>
    </row>
    <row r="13195" spans="2:23" hidden="1" x14ac:dyDescent="0.25">
      <c r="B13195" s="14">
        <v>51004517</v>
      </c>
      <c r="C13195" s="14">
        <v>0</v>
      </c>
      <c r="D13195" s="15">
        <v>21040011</v>
      </c>
      <c r="E13195" s="16" t="s">
        <v>9996</v>
      </c>
      <c r="F13195" s="14">
        <v>1061</v>
      </c>
      <c r="G13195" s="17">
        <v>38924</v>
      </c>
      <c r="H13195" s="29">
        <v>13580</v>
      </c>
      <c r="I13195" s="29">
        <v>0</v>
      </c>
      <c r="J13195" s="29">
        <v>0</v>
      </c>
      <c r="K13195" s="29">
        <v>-6790</v>
      </c>
      <c r="L13195" s="29">
        <f t="shared" si="822"/>
        <v>6790</v>
      </c>
      <c r="M13195" s="29">
        <v>-12901</v>
      </c>
      <c r="N13195" s="29">
        <v>0</v>
      </c>
      <c r="O13195" s="29">
        <v>6450.5</v>
      </c>
      <c r="P13195" s="29">
        <f t="shared" si="823"/>
        <v>-6450.5</v>
      </c>
      <c r="Q13195" s="29">
        <f t="shared" si="824"/>
        <v>679</v>
      </c>
      <c r="R13195" s="29">
        <f t="shared" si="825"/>
        <v>339.5</v>
      </c>
      <c r="S13195" s="15" t="s">
        <v>7227</v>
      </c>
      <c r="T13195" s="15">
        <v>100801</v>
      </c>
      <c r="U13195" s="15" t="s">
        <v>62</v>
      </c>
      <c r="V13195" s="15">
        <v>47040001</v>
      </c>
      <c r="W13195" s="15" t="s">
        <v>44</v>
      </c>
    </row>
    <row r="13196" spans="2:23" hidden="1" x14ac:dyDescent="0.25">
      <c r="B13196" s="14">
        <v>51004519</v>
      </c>
      <c r="C13196" s="14">
        <v>0</v>
      </c>
      <c r="D13196" s="15">
        <v>21040011</v>
      </c>
      <c r="E13196" s="16" t="s">
        <v>9997</v>
      </c>
      <c r="F13196" s="14">
        <v>1081</v>
      </c>
      <c r="G13196" s="17">
        <v>41334</v>
      </c>
      <c r="H13196" s="29">
        <v>13600</v>
      </c>
      <c r="I13196" s="29">
        <v>0</v>
      </c>
      <c r="J13196" s="29">
        <v>0</v>
      </c>
      <c r="K13196" s="29">
        <v>0</v>
      </c>
      <c r="L13196" s="29">
        <f t="shared" si="822"/>
        <v>13600</v>
      </c>
      <c r="M13196" s="29">
        <v>-12920</v>
      </c>
      <c r="N13196" s="29">
        <v>0</v>
      </c>
      <c r="O13196" s="29">
        <v>0</v>
      </c>
      <c r="P13196" s="29">
        <f t="shared" si="823"/>
        <v>-12920</v>
      </c>
      <c r="Q13196" s="29">
        <f t="shared" si="824"/>
        <v>680</v>
      </c>
      <c r="R13196" s="29">
        <f t="shared" si="825"/>
        <v>680</v>
      </c>
      <c r="S13196" s="15" t="s">
        <v>7227</v>
      </c>
      <c r="T13196" s="15">
        <v>101001</v>
      </c>
      <c r="U13196" s="15" t="s">
        <v>37</v>
      </c>
      <c r="V13196" s="15">
        <v>47040001</v>
      </c>
      <c r="W13196" s="15" t="s">
        <v>38</v>
      </c>
    </row>
    <row r="13197" spans="2:23" hidden="1" x14ac:dyDescent="0.25">
      <c r="B13197" s="14">
        <v>51004520</v>
      </c>
      <c r="C13197" s="14">
        <v>0</v>
      </c>
      <c r="D13197" s="15">
        <v>21040011</v>
      </c>
      <c r="E13197" s="16" t="s">
        <v>9998</v>
      </c>
      <c r="F13197" s="14">
        <v>1001</v>
      </c>
      <c r="G13197" s="17">
        <v>40708</v>
      </c>
      <c r="H13197" s="29">
        <v>13650</v>
      </c>
      <c r="I13197" s="29">
        <v>0</v>
      </c>
      <c r="J13197" s="29">
        <v>0</v>
      </c>
      <c r="K13197" s="29">
        <v>0</v>
      </c>
      <c r="L13197" s="29">
        <f t="shared" si="822"/>
        <v>13650</v>
      </c>
      <c r="M13197" s="29">
        <v>-12968</v>
      </c>
      <c r="N13197" s="29">
        <v>0</v>
      </c>
      <c r="O13197" s="29">
        <v>0</v>
      </c>
      <c r="P13197" s="29">
        <f t="shared" si="823"/>
        <v>-12968</v>
      </c>
      <c r="Q13197" s="29">
        <f t="shared" si="824"/>
        <v>682</v>
      </c>
      <c r="R13197" s="29">
        <f t="shared" si="825"/>
        <v>682</v>
      </c>
      <c r="S13197" s="15" t="s">
        <v>7227</v>
      </c>
      <c r="T13197" s="15">
        <v>100101</v>
      </c>
      <c r="U13197" s="15" t="s">
        <v>89</v>
      </c>
      <c r="V13197" s="15">
        <v>47040001</v>
      </c>
      <c r="W13197" s="15" t="s">
        <v>85</v>
      </c>
    </row>
    <row r="13198" spans="2:23" hidden="1" x14ac:dyDescent="0.25">
      <c r="B13198" s="14">
        <v>51004521</v>
      </c>
      <c r="C13198" s="14">
        <v>0</v>
      </c>
      <c r="D13198" s="15">
        <v>21040011</v>
      </c>
      <c r="E13198" s="16" t="s">
        <v>9999</v>
      </c>
      <c r="F13198" s="14">
        <v>1011</v>
      </c>
      <c r="G13198" s="17">
        <v>38588</v>
      </c>
      <c r="H13198" s="29">
        <v>13700</v>
      </c>
      <c r="I13198" s="29">
        <v>0</v>
      </c>
      <c r="J13198" s="29">
        <v>0</v>
      </c>
      <c r="K13198" s="29">
        <v>0</v>
      </c>
      <c r="L13198" s="29">
        <f t="shared" si="822"/>
        <v>13700</v>
      </c>
      <c r="M13198" s="29">
        <v>-13015</v>
      </c>
      <c r="N13198" s="29">
        <v>0</v>
      </c>
      <c r="O13198" s="29">
        <v>0</v>
      </c>
      <c r="P13198" s="29">
        <f t="shared" si="823"/>
        <v>-13015</v>
      </c>
      <c r="Q13198" s="29">
        <f t="shared" si="824"/>
        <v>685</v>
      </c>
      <c r="R13198" s="29">
        <f t="shared" si="825"/>
        <v>685</v>
      </c>
      <c r="S13198" s="15" t="s">
        <v>7227</v>
      </c>
      <c r="T13198" s="15">
        <v>100201</v>
      </c>
      <c r="U13198" s="15" t="s">
        <v>75</v>
      </c>
      <c r="V13198" s="15">
        <v>47040001</v>
      </c>
      <c r="W13198" s="15" t="s">
        <v>71</v>
      </c>
    </row>
    <row r="13199" spans="2:23" hidden="1" x14ac:dyDescent="0.25">
      <c r="B13199" s="14">
        <v>51004522</v>
      </c>
      <c r="C13199" s="14">
        <v>0</v>
      </c>
      <c r="D13199" s="15">
        <v>21040011</v>
      </c>
      <c r="E13199" s="16" t="s">
        <v>10000</v>
      </c>
      <c r="F13199" s="14">
        <v>1901</v>
      </c>
      <c r="G13199" s="17">
        <v>40118</v>
      </c>
      <c r="H13199" s="29">
        <v>13700</v>
      </c>
      <c r="I13199" s="29">
        <v>0</v>
      </c>
      <c r="J13199" s="29">
        <v>0</v>
      </c>
      <c r="K13199" s="29">
        <v>0</v>
      </c>
      <c r="L13199" s="29">
        <f t="shared" si="822"/>
        <v>13700</v>
      </c>
      <c r="M13199" s="29">
        <v>-13015</v>
      </c>
      <c r="N13199" s="29">
        <v>0</v>
      </c>
      <c r="O13199" s="29">
        <v>0</v>
      </c>
      <c r="P13199" s="29">
        <f t="shared" si="823"/>
        <v>-13015</v>
      </c>
      <c r="Q13199" s="29">
        <f t="shared" si="824"/>
        <v>685</v>
      </c>
      <c r="R13199" s="29">
        <f t="shared" si="825"/>
        <v>685</v>
      </c>
      <c r="S13199" s="15" t="s">
        <v>7227</v>
      </c>
      <c r="T13199" s="15">
        <v>108100</v>
      </c>
      <c r="U13199" s="15" t="s">
        <v>104</v>
      </c>
      <c r="V13199" s="15">
        <v>47040001</v>
      </c>
      <c r="W13199" s="15" t="s">
        <v>105</v>
      </c>
    </row>
    <row r="13200" spans="2:23" hidden="1" x14ac:dyDescent="0.25">
      <c r="B13200" s="14">
        <v>51004523</v>
      </c>
      <c r="C13200" s="14">
        <v>0</v>
      </c>
      <c r="D13200" s="15">
        <v>21040011</v>
      </c>
      <c r="E13200" s="16" t="s">
        <v>10001</v>
      </c>
      <c r="F13200" s="14">
        <v>1001</v>
      </c>
      <c r="G13200" s="17">
        <v>37677</v>
      </c>
      <c r="H13200" s="29">
        <v>13762</v>
      </c>
      <c r="I13200" s="29">
        <v>0</v>
      </c>
      <c r="J13200" s="29">
        <v>0</v>
      </c>
      <c r="K13200" s="29">
        <v>0</v>
      </c>
      <c r="L13200" s="29">
        <f t="shared" si="822"/>
        <v>13762</v>
      </c>
      <c r="M13200" s="29">
        <v>-13074</v>
      </c>
      <c r="N13200" s="29">
        <v>0</v>
      </c>
      <c r="O13200" s="29">
        <v>0</v>
      </c>
      <c r="P13200" s="29">
        <f t="shared" si="823"/>
        <v>-13074</v>
      </c>
      <c r="Q13200" s="29">
        <f t="shared" si="824"/>
        <v>688</v>
      </c>
      <c r="R13200" s="29">
        <f t="shared" si="825"/>
        <v>688</v>
      </c>
      <c r="S13200" s="15" t="s">
        <v>7227</v>
      </c>
      <c r="T13200" s="15">
        <v>100101</v>
      </c>
      <c r="U13200" s="15" t="s">
        <v>89</v>
      </c>
      <c r="V13200" s="15">
        <v>47040001</v>
      </c>
      <c r="W13200" s="15" t="s">
        <v>85</v>
      </c>
    </row>
    <row r="13201" spans="2:23" hidden="1" x14ac:dyDescent="0.25">
      <c r="B13201" s="14">
        <v>51004524</v>
      </c>
      <c r="C13201" s="14">
        <v>0</v>
      </c>
      <c r="D13201" s="15">
        <v>21040011</v>
      </c>
      <c r="E13201" s="16" t="s">
        <v>10002</v>
      </c>
      <c r="F13201" s="14">
        <v>1022</v>
      </c>
      <c r="G13201" s="17">
        <v>41299</v>
      </c>
      <c r="H13201" s="29">
        <v>13770</v>
      </c>
      <c r="I13201" s="29">
        <v>0</v>
      </c>
      <c r="J13201" s="29">
        <v>0</v>
      </c>
      <c r="K13201" s="29">
        <v>0</v>
      </c>
      <c r="L13201" s="29">
        <f t="shared" si="822"/>
        <v>13770</v>
      </c>
      <c r="M13201" s="29">
        <v>-13082</v>
      </c>
      <c r="N13201" s="29">
        <v>0</v>
      </c>
      <c r="O13201" s="29">
        <v>0</v>
      </c>
      <c r="P13201" s="29">
        <f t="shared" si="823"/>
        <v>-13082</v>
      </c>
      <c r="Q13201" s="29">
        <f t="shared" si="824"/>
        <v>688</v>
      </c>
      <c r="R13201" s="29">
        <f t="shared" si="825"/>
        <v>688</v>
      </c>
      <c r="S13201" s="15" t="s">
        <v>7227</v>
      </c>
      <c r="T13201" s="15">
        <v>100302</v>
      </c>
      <c r="U13201" s="15" t="s">
        <v>225</v>
      </c>
      <c r="V13201" s="15">
        <v>47040001</v>
      </c>
      <c r="W13201" s="15" t="s">
        <v>33</v>
      </c>
    </row>
    <row r="13202" spans="2:23" hidden="1" x14ac:dyDescent="0.25">
      <c r="B13202" s="14">
        <v>51004525</v>
      </c>
      <c r="C13202" s="14">
        <v>0</v>
      </c>
      <c r="D13202" s="15">
        <v>21040011</v>
      </c>
      <c r="E13202" s="16" t="s">
        <v>9841</v>
      </c>
      <c r="F13202" s="14">
        <v>1001</v>
      </c>
      <c r="G13202" s="17">
        <v>37035</v>
      </c>
      <c r="H13202" s="29">
        <v>13790</v>
      </c>
      <c r="I13202" s="29">
        <v>0</v>
      </c>
      <c r="J13202" s="29">
        <v>0</v>
      </c>
      <c r="K13202" s="29">
        <v>0</v>
      </c>
      <c r="L13202" s="29">
        <f t="shared" si="822"/>
        <v>13790</v>
      </c>
      <c r="M13202" s="29">
        <v>-13101</v>
      </c>
      <c r="N13202" s="29">
        <v>0</v>
      </c>
      <c r="O13202" s="29">
        <v>0</v>
      </c>
      <c r="P13202" s="29">
        <f t="shared" si="823"/>
        <v>-13101</v>
      </c>
      <c r="Q13202" s="29">
        <f t="shared" si="824"/>
        <v>689</v>
      </c>
      <c r="R13202" s="29">
        <f t="shared" si="825"/>
        <v>689</v>
      </c>
      <c r="S13202" s="15" t="s">
        <v>7227</v>
      </c>
      <c r="T13202" s="15">
        <v>100101</v>
      </c>
      <c r="U13202" s="15" t="s">
        <v>89</v>
      </c>
      <c r="V13202" s="15">
        <v>47040001</v>
      </c>
      <c r="W13202" s="15" t="s">
        <v>85</v>
      </c>
    </row>
    <row r="13203" spans="2:23" hidden="1" x14ac:dyDescent="0.25">
      <c r="B13203" s="14">
        <v>51004526</v>
      </c>
      <c r="C13203" s="14">
        <v>0</v>
      </c>
      <c r="D13203" s="15">
        <v>21040011</v>
      </c>
      <c r="E13203" s="16" t="s">
        <v>10003</v>
      </c>
      <c r="F13203" s="14">
        <v>1011</v>
      </c>
      <c r="G13203" s="17">
        <v>38184</v>
      </c>
      <c r="H13203" s="29">
        <v>13790</v>
      </c>
      <c r="I13203" s="29">
        <v>0</v>
      </c>
      <c r="J13203" s="29">
        <v>0</v>
      </c>
      <c r="K13203" s="29">
        <v>0</v>
      </c>
      <c r="L13203" s="29">
        <f t="shared" si="822"/>
        <v>13790</v>
      </c>
      <c r="M13203" s="29">
        <v>-13100</v>
      </c>
      <c r="N13203" s="29">
        <v>0</v>
      </c>
      <c r="O13203" s="29">
        <v>0</v>
      </c>
      <c r="P13203" s="29">
        <f t="shared" si="823"/>
        <v>-13100</v>
      </c>
      <c r="Q13203" s="29">
        <f t="shared" si="824"/>
        <v>690</v>
      </c>
      <c r="R13203" s="29">
        <f t="shared" si="825"/>
        <v>690</v>
      </c>
      <c r="S13203" s="15" t="s">
        <v>7227</v>
      </c>
      <c r="T13203" s="15">
        <v>100201</v>
      </c>
      <c r="U13203" s="15" t="s">
        <v>75</v>
      </c>
      <c r="V13203" s="15">
        <v>47040001</v>
      </c>
      <c r="W13203" s="15" t="s">
        <v>71</v>
      </c>
    </row>
    <row r="13204" spans="2:23" hidden="1" x14ac:dyDescent="0.25">
      <c r="B13204" s="14">
        <v>51004527</v>
      </c>
      <c r="C13204" s="14">
        <v>0</v>
      </c>
      <c r="D13204" s="15">
        <v>21040011</v>
      </c>
      <c r="E13204" s="16" t="s">
        <v>10004</v>
      </c>
      <c r="F13204" s="14">
        <v>1901</v>
      </c>
      <c r="G13204" s="17">
        <v>40008</v>
      </c>
      <c r="H13204" s="29">
        <v>13800</v>
      </c>
      <c r="I13204" s="29">
        <v>0</v>
      </c>
      <c r="J13204" s="29">
        <v>0</v>
      </c>
      <c r="K13204" s="29">
        <v>0</v>
      </c>
      <c r="L13204" s="29">
        <f t="shared" si="822"/>
        <v>13800</v>
      </c>
      <c r="M13204" s="29">
        <v>-13110</v>
      </c>
      <c r="N13204" s="29">
        <v>0</v>
      </c>
      <c r="O13204" s="29">
        <v>0</v>
      </c>
      <c r="P13204" s="29">
        <f t="shared" si="823"/>
        <v>-13110</v>
      </c>
      <c r="Q13204" s="29">
        <f t="shared" si="824"/>
        <v>690</v>
      </c>
      <c r="R13204" s="29">
        <f t="shared" si="825"/>
        <v>690</v>
      </c>
      <c r="S13204" s="15" t="s">
        <v>7227</v>
      </c>
      <c r="T13204" s="15">
        <v>108100</v>
      </c>
      <c r="U13204" s="15" t="s">
        <v>104</v>
      </c>
      <c r="V13204" s="15">
        <v>47040001</v>
      </c>
      <c r="W13204" s="15" t="s">
        <v>105</v>
      </c>
    </row>
    <row r="13205" spans="2:23" hidden="1" x14ac:dyDescent="0.25">
      <c r="B13205" s="14">
        <v>51004528</v>
      </c>
      <c r="C13205" s="14">
        <v>0</v>
      </c>
      <c r="D13205" s="15">
        <v>21040011</v>
      </c>
      <c r="E13205" s="16" t="s">
        <v>8422</v>
      </c>
      <c r="F13205" s="14">
        <v>1051</v>
      </c>
      <c r="G13205" s="17">
        <v>38869</v>
      </c>
      <c r="H13205" s="29">
        <v>13900</v>
      </c>
      <c r="I13205" s="29">
        <v>0</v>
      </c>
      <c r="J13205" s="29">
        <v>0</v>
      </c>
      <c r="K13205" s="29">
        <v>0</v>
      </c>
      <c r="L13205" s="29">
        <f t="shared" si="822"/>
        <v>13900</v>
      </c>
      <c r="M13205" s="29">
        <v>-13205</v>
      </c>
      <c r="N13205" s="29">
        <v>0</v>
      </c>
      <c r="O13205" s="29">
        <v>0</v>
      </c>
      <c r="P13205" s="29">
        <f t="shared" si="823"/>
        <v>-13205</v>
      </c>
      <c r="Q13205" s="29">
        <f t="shared" si="824"/>
        <v>695</v>
      </c>
      <c r="R13205" s="29">
        <f t="shared" si="825"/>
        <v>695</v>
      </c>
      <c r="S13205" s="15" t="s">
        <v>7227</v>
      </c>
      <c r="T13205" s="15">
        <v>100601</v>
      </c>
      <c r="U13205" s="15" t="s">
        <v>79</v>
      </c>
      <c r="V13205" s="15">
        <v>47040001</v>
      </c>
      <c r="W13205" s="15" t="s">
        <v>80</v>
      </c>
    </row>
    <row r="13206" spans="2:23" hidden="1" x14ac:dyDescent="0.25">
      <c r="B13206" s="14">
        <v>51004529</v>
      </c>
      <c r="C13206" s="14">
        <v>0</v>
      </c>
      <c r="D13206" s="15">
        <v>21040011</v>
      </c>
      <c r="E13206" s="16" t="s">
        <v>10005</v>
      </c>
      <c r="F13206" s="14">
        <v>1002</v>
      </c>
      <c r="G13206" s="17">
        <v>38260</v>
      </c>
      <c r="H13206" s="29">
        <v>14000</v>
      </c>
      <c r="I13206" s="29">
        <v>0</v>
      </c>
      <c r="J13206" s="29">
        <v>0</v>
      </c>
      <c r="K13206" s="29">
        <v>0</v>
      </c>
      <c r="L13206" s="29">
        <f t="shared" si="822"/>
        <v>14000</v>
      </c>
      <c r="M13206" s="29">
        <v>-13300</v>
      </c>
      <c r="N13206" s="29">
        <v>0</v>
      </c>
      <c r="O13206" s="29">
        <v>0</v>
      </c>
      <c r="P13206" s="29">
        <f t="shared" si="823"/>
        <v>-13300</v>
      </c>
      <c r="Q13206" s="29">
        <f t="shared" si="824"/>
        <v>700</v>
      </c>
      <c r="R13206" s="29">
        <f t="shared" si="825"/>
        <v>700</v>
      </c>
      <c r="S13206" s="15" t="s">
        <v>7227</v>
      </c>
      <c r="T13206" s="15">
        <v>100102</v>
      </c>
      <c r="U13206" s="15" t="s">
        <v>84</v>
      </c>
      <c r="V13206" s="15">
        <v>47040001</v>
      </c>
      <c r="W13206" s="15" t="s">
        <v>85</v>
      </c>
    </row>
    <row r="13207" spans="2:23" hidden="1" x14ac:dyDescent="0.25">
      <c r="B13207" s="14">
        <v>51004530</v>
      </c>
      <c r="C13207" s="14">
        <v>0</v>
      </c>
      <c r="D13207" s="15">
        <v>21040011</v>
      </c>
      <c r="E13207" s="16" t="s">
        <v>10006</v>
      </c>
      <c r="F13207" s="14">
        <v>1902</v>
      </c>
      <c r="G13207" s="17">
        <v>38443</v>
      </c>
      <c r="H13207" s="29">
        <v>14000</v>
      </c>
      <c r="I13207" s="29">
        <v>0</v>
      </c>
      <c r="J13207" s="29">
        <v>0</v>
      </c>
      <c r="K13207" s="29">
        <v>0</v>
      </c>
      <c r="L13207" s="29">
        <f t="shared" si="822"/>
        <v>14000</v>
      </c>
      <c r="M13207" s="29">
        <v>-13300</v>
      </c>
      <c r="N13207" s="29">
        <v>0</v>
      </c>
      <c r="O13207" s="29">
        <v>0</v>
      </c>
      <c r="P13207" s="29">
        <f t="shared" si="823"/>
        <v>-13300</v>
      </c>
      <c r="Q13207" s="29">
        <f t="shared" si="824"/>
        <v>700</v>
      </c>
      <c r="R13207" s="29">
        <f t="shared" si="825"/>
        <v>700</v>
      </c>
      <c r="S13207" s="15" t="s">
        <v>7227</v>
      </c>
      <c r="T13207" s="15">
        <v>108200</v>
      </c>
      <c r="U13207" s="15" t="s">
        <v>66</v>
      </c>
      <c r="V13207" s="15">
        <v>47040001</v>
      </c>
      <c r="W13207" s="15" t="s">
        <v>67</v>
      </c>
    </row>
    <row r="13208" spans="2:23" hidden="1" x14ac:dyDescent="0.25">
      <c r="B13208" s="14">
        <v>51004532</v>
      </c>
      <c r="C13208" s="14">
        <v>0</v>
      </c>
      <c r="D13208" s="15">
        <v>21040011</v>
      </c>
      <c r="E13208" s="16" t="s">
        <v>10007</v>
      </c>
      <c r="F13208" s="14">
        <v>1405</v>
      </c>
      <c r="G13208" s="17">
        <v>39545</v>
      </c>
      <c r="H13208" s="29">
        <v>14000</v>
      </c>
      <c r="I13208" s="29">
        <v>0</v>
      </c>
      <c r="J13208" s="29">
        <v>0</v>
      </c>
      <c r="K13208" s="29">
        <v>0</v>
      </c>
      <c r="L13208" s="29">
        <f t="shared" si="822"/>
        <v>14000</v>
      </c>
      <c r="M13208" s="29">
        <v>-13300</v>
      </c>
      <c r="N13208" s="29">
        <v>0</v>
      </c>
      <c r="O13208" s="29">
        <v>0</v>
      </c>
      <c r="P13208" s="29">
        <f t="shared" si="823"/>
        <v>-13300</v>
      </c>
      <c r="Q13208" s="29">
        <f t="shared" si="824"/>
        <v>700</v>
      </c>
      <c r="R13208" s="29">
        <f t="shared" si="825"/>
        <v>700</v>
      </c>
      <c r="S13208" s="15" t="s">
        <v>7227</v>
      </c>
      <c r="T13208" s="15">
        <v>101405</v>
      </c>
      <c r="U13208" s="15" t="s">
        <v>162</v>
      </c>
      <c r="V13208" s="15">
        <v>47040001</v>
      </c>
      <c r="W13208" s="15" t="s">
        <v>140</v>
      </c>
    </row>
    <row r="13209" spans="2:23" hidden="1" x14ac:dyDescent="0.25">
      <c r="B13209" s="14">
        <v>51004533</v>
      </c>
      <c r="C13209" s="14">
        <v>0</v>
      </c>
      <c r="D13209" s="15">
        <v>21040011</v>
      </c>
      <c r="E13209" s="16" t="s">
        <v>10008</v>
      </c>
      <c r="F13209" s="14">
        <v>1901</v>
      </c>
      <c r="G13209" s="17">
        <v>38982</v>
      </c>
      <c r="H13209" s="29">
        <v>14070</v>
      </c>
      <c r="I13209" s="29">
        <v>0</v>
      </c>
      <c r="J13209" s="29">
        <v>0</v>
      </c>
      <c r="K13209" s="29">
        <v>0</v>
      </c>
      <c r="L13209" s="29">
        <f t="shared" si="822"/>
        <v>14070</v>
      </c>
      <c r="M13209" s="29">
        <v>-13366</v>
      </c>
      <c r="N13209" s="29">
        <v>0</v>
      </c>
      <c r="O13209" s="29">
        <v>0</v>
      </c>
      <c r="P13209" s="29">
        <f t="shared" si="823"/>
        <v>-13366</v>
      </c>
      <c r="Q13209" s="29">
        <f t="shared" si="824"/>
        <v>704</v>
      </c>
      <c r="R13209" s="29">
        <f t="shared" si="825"/>
        <v>704</v>
      </c>
      <c r="S13209" s="15" t="s">
        <v>7227</v>
      </c>
      <c r="T13209" s="15">
        <v>108100</v>
      </c>
      <c r="U13209" s="15" t="s">
        <v>104</v>
      </c>
      <c r="V13209" s="15">
        <v>47040001</v>
      </c>
      <c r="W13209" s="15" t="s">
        <v>105</v>
      </c>
    </row>
    <row r="13210" spans="2:23" hidden="1" x14ac:dyDescent="0.25">
      <c r="B13210" s="14">
        <v>51004534</v>
      </c>
      <c r="C13210" s="14">
        <v>0</v>
      </c>
      <c r="D13210" s="15">
        <v>21040011</v>
      </c>
      <c r="E13210" s="16" t="s">
        <v>10009</v>
      </c>
      <c r="F13210" s="14">
        <v>1901</v>
      </c>
      <c r="G13210" s="17">
        <v>39751</v>
      </c>
      <c r="H13210" s="29">
        <v>14082</v>
      </c>
      <c r="I13210" s="29">
        <v>0</v>
      </c>
      <c r="J13210" s="29">
        <v>0</v>
      </c>
      <c r="K13210" s="29">
        <v>0</v>
      </c>
      <c r="L13210" s="29">
        <f t="shared" si="822"/>
        <v>14082</v>
      </c>
      <c r="M13210" s="29">
        <v>-13378</v>
      </c>
      <c r="N13210" s="29">
        <v>0</v>
      </c>
      <c r="O13210" s="29">
        <v>0</v>
      </c>
      <c r="P13210" s="29">
        <f t="shared" si="823"/>
        <v>-13378</v>
      </c>
      <c r="Q13210" s="29">
        <f t="shared" si="824"/>
        <v>704</v>
      </c>
      <c r="R13210" s="29">
        <f t="shared" si="825"/>
        <v>704</v>
      </c>
      <c r="S13210" s="15" t="s">
        <v>7227</v>
      </c>
      <c r="T13210" s="15">
        <v>108100</v>
      </c>
      <c r="U13210" s="15" t="s">
        <v>104</v>
      </c>
      <c r="V13210" s="15">
        <v>47040001</v>
      </c>
      <c r="W13210" s="15" t="s">
        <v>105</v>
      </c>
    </row>
    <row r="13211" spans="2:23" hidden="1" x14ac:dyDescent="0.25">
      <c r="B13211" s="14">
        <v>51004535</v>
      </c>
      <c r="C13211" s="14">
        <v>0</v>
      </c>
      <c r="D13211" s="15">
        <v>21040011</v>
      </c>
      <c r="E13211" s="16" t="s">
        <v>7748</v>
      </c>
      <c r="F13211" s="14">
        <v>1011</v>
      </c>
      <c r="G13211" s="17">
        <v>39046</v>
      </c>
      <c r="H13211" s="29">
        <v>14100</v>
      </c>
      <c r="I13211" s="29">
        <v>0</v>
      </c>
      <c r="J13211" s="29">
        <v>0</v>
      </c>
      <c r="K13211" s="29">
        <v>0</v>
      </c>
      <c r="L13211" s="29">
        <f t="shared" si="822"/>
        <v>14100</v>
      </c>
      <c r="M13211" s="29">
        <v>-13395</v>
      </c>
      <c r="N13211" s="29">
        <v>0</v>
      </c>
      <c r="O13211" s="29">
        <v>0</v>
      </c>
      <c r="P13211" s="29">
        <f t="shared" si="823"/>
        <v>-13395</v>
      </c>
      <c r="Q13211" s="29">
        <f t="shared" si="824"/>
        <v>705</v>
      </c>
      <c r="R13211" s="29">
        <f t="shared" si="825"/>
        <v>705</v>
      </c>
      <c r="S13211" s="15" t="s">
        <v>7227</v>
      </c>
      <c r="T13211" s="15">
        <v>100201</v>
      </c>
      <c r="U13211" s="15" t="s">
        <v>75</v>
      </c>
      <c r="V13211" s="15">
        <v>47040001</v>
      </c>
      <c r="W13211" s="15" t="s">
        <v>71</v>
      </c>
    </row>
    <row r="13212" spans="2:23" hidden="1" x14ac:dyDescent="0.25">
      <c r="B13212" s="14">
        <v>51004536</v>
      </c>
      <c r="C13212" s="14">
        <v>0</v>
      </c>
      <c r="D13212" s="15">
        <v>21040011</v>
      </c>
      <c r="E13212" s="16" t="s">
        <v>10010</v>
      </c>
      <c r="F13212" s="14">
        <v>1021</v>
      </c>
      <c r="G13212" s="17">
        <v>38163</v>
      </c>
      <c r="H13212" s="29">
        <v>14144</v>
      </c>
      <c r="I13212" s="29">
        <v>0</v>
      </c>
      <c r="J13212" s="29">
        <v>0</v>
      </c>
      <c r="K13212" s="29">
        <v>0</v>
      </c>
      <c r="L13212" s="29">
        <f t="shared" si="822"/>
        <v>14144</v>
      </c>
      <c r="M13212" s="29">
        <v>-13437</v>
      </c>
      <c r="N13212" s="29">
        <v>0</v>
      </c>
      <c r="O13212" s="29">
        <v>0</v>
      </c>
      <c r="P13212" s="29">
        <f t="shared" si="823"/>
        <v>-13437</v>
      </c>
      <c r="Q13212" s="29">
        <f t="shared" si="824"/>
        <v>707</v>
      </c>
      <c r="R13212" s="29">
        <f t="shared" si="825"/>
        <v>707</v>
      </c>
      <c r="S13212" s="15" t="s">
        <v>7227</v>
      </c>
      <c r="T13212" s="15">
        <v>100301</v>
      </c>
      <c r="U13212" s="15" t="s">
        <v>32</v>
      </c>
      <c r="V13212" s="15">
        <v>47040001</v>
      </c>
      <c r="W13212" s="15" t="s">
        <v>33</v>
      </c>
    </row>
    <row r="13213" spans="2:23" hidden="1" x14ac:dyDescent="0.25">
      <c r="B13213" s="14">
        <v>51004537</v>
      </c>
      <c r="C13213" s="14">
        <v>0</v>
      </c>
      <c r="D13213" s="15">
        <v>21040011</v>
      </c>
      <c r="E13213" s="16" t="s">
        <v>9349</v>
      </c>
      <c r="F13213" s="14">
        <v>1101</v>
      </c>
      <c r="G13213" s="17">
        <v>40269</v>
      </c>
      <c r="H13213" s="29">
        <v>14202</v>
      </c>
      <c r="I13213" s="29">
        <v>0</v>
      </c>
      <c r="J13213" s="29">
        <v>0</v>
      </c>
      <c r="K13213" s="29">
        <v>0</v>
      </c>
      <c r="L13213" s="29">
        <f t="shared" si="822"/>
        <v>14202</v>
      </c>
      <c r="M13213" s="29">
        <v>-13492</v>
      </c>
      <c r="N13213" s="29">
        <v>0</v>
      </c>
      <c r="O13213" s="29">
        <v>0</v>
      </c>
      <c r="P13213" s="29">
        <f t="shared" si="823"/>
        <v>-13492</v>
      </c>
      <c r="Q13213" s="29">
        <f t="shared" si="824"/>
        <v>710</v>
      </c>
      <c r="R13213" s="29">
        <f t="shared" si="825"/>
        <v>710</v>
      </c>
      <c r="S13213" s="15" t="s">
        <v>7227</v>
      </c>
      <c r="T13213" s="15">
        <v>101101</v>
      </c>
      <c r="U13213" s="15" t="s">
        <v>129</v>
      </c>
      <c r="V13213" s="15">
        <v>47040001</v>
      </c>
      <c r="W13213" s="15" t="s">
        <v>130</v>
      </c>
    </row>
    <row r="13214" spans="2:23" hidden="1" x14ac:dyDescent="0.25">
      <c r="B13214" s="14">
        <v>51004538</v>
      </c>
      <c r="C13214" s="14">
        <v>0</v>
      </c>
      <c r="D13214" s="15">
        <v>21040011</v>
      </c>
      <c r="E13214" s="16" t="s">
        <v>10011</v>
      </c>
      <c r="F13214" s="14">
        <v>1001</v>
      </c>
      <c r="G13214" s="17">
        <v>37747</v>
      </c>
      <c r="H13214" s="29">
        <v>14242</v>
      </c>
      <c r="I13214" s="29">
        <v>0</v>
      </c>
      <c r="J13214" s="29">
        <v>0</v>
      </c>
      <c r="K13214" s="29">
        <v>0</v>
      </c>
      <c r="L13214" s="29">
        <f t="shared" si="822"/>
        <v>14242</v>
      </c>
      <c r="M13214" s="29">
        <v>-13530</v>
      </c>
      <c r="N13214" s="29">
        <v>0</v>
      </c>
      <c r="O13214" s="29">
        <v>0</v>
      </c>
      <c r="P13214" s="29">
        <f t="shared" si="823"/>
        <v>-13530</v>
      </c>
      <c r="Q13214" s="29">
        <f t="shared" si="824"/>
        <v>712</v>
      </c>
      <c r="R13214" s="29">
        <f t="shared" si="825"/>
        <v>712</v>
      </c>
      <c r="S13214" s="15" t="s">
        <v>7227</v>
      </c>
      <c r="T13214" s="15">
        <v>100101</v>
      </c>
      <c r="U13214" s="15" t="s">
        <v>89</v>
      </c>
      <c r="V13214" s="15">
        <v>47040001</v>
      </c>
      <c r="W13214" s="15" t="s">
        <v>85</v>
      </c>
    </row>
    <row r="13215" spans="2:23" hidden="1" x14ac:dyDescent="0.25">
      <c r="B13215" s="14">
        <v>51004539</v>
      </c>
      <c r="C13215" s="14">
        <v>0</v>
      </c>
      <c r="D13215" s="15">
        <v>21040011</v>
      </c>
      <c r="E13215" s="16" t="s">
        <v>10012</v>
      </c>
      <c r="F13215" s="14">
        <v>1022</v>
      </c>
      <c r="G13215" s="17">
        <v>38827</v>
      </c>
      <c r="H13215" s="29">
        <v>14250</v>
      </c>
      <c r="I13215" s="29">
        <v>0</v>
      </c>
      <c r="J13215" s="29">
        <v>0</v>
      </c>
      <c r="K13215" s="29">
        <v>0</v>
      </c>
      <c r="L13215" s="29">
        <f t="shared" si="822"/>
        <v>14250</v>
      </c>
      <c r="M13215" s="29">
        <v>-13538</v>
      </c>
      <c r="N13215" s="29">
        <v>0</v>
      </c>
      <c r="O13215" s="29">
        <v>0</v>
      </c>
      <c r="P13215" s="29">
        <f t="shared" si="823"/>
        <v>-13538</v>
      </c>
      <c r="Q13215" s="29">
        <f t="shared" si="824"/>
        <v>712</v>
      </c>
      <c r="R13215" s="29">
        <f t="shared" si="825"/>
        <v>712</v>
      </c>
      <c r="S13215" s="15" t="s">
        <v>7227</v>
      </c>
      <c r="T13215" s="15">
        <v>100302</v>
      </c>
      <c r="U13215" s="15" t="s">
        <v>225</v>
      </c>
      <c r="V13215" s="15">
        <v>47040001</v>
      </c>
      <c r="W13215" s="15" t="s">
        <v>33</v>
      </c>
    </row>
    <row r="13216" spans="2:23" hidden="1" x14ac:dyDescent="0.25">
      <c r="B13216" s="14">
        <v>51004540</v>
      </c>
      <c r="C13216" s="14">
        <v>0</v>
      </c>
      <c r="D13216" s="15">
        <v>21040011</v>
      </c>
      <c r="E13216" s="16" t="s">
        <v>9949</v>
      </c>
      <c r="F13216" s="14">
        <v>1041</v>
      </c>
      <c r="G13216" s="17">
        <v>38254</v>
      </c>
      <c r="H13216" s="29">
        <v>14262</v>
      </c>
      <c r="I13216" s="29">
        <v>0</v>
      </c>
      <c r="J13216" s="29">
        <v>0</v>
      </c>
      <c r="K13216" s="29">
        <v>0</v>
      </c>
      <c r="L13216" s="29">
        <f t="shared" si="822"/>
        <v>14262</v>
      </c>
      <c r="M13216" s="29">
        <v>-13549</v>
      </c>
      <c r="N13216" s="29">
        <v>0</v>
      </c>
      <c r="O13216" s="29">
        <v>0</v>
      </c>
      <c r="P13216" s="29">
        <f t="shared" si="823"/>
        <v>-13549</v>
      </c>
      <c r="Q13216" s="29">
        <f t="shared" si="824"/>
        <v>713</v>
      </c>
      <c r="R13216" s="29">
        <f t="shared" si="825"/>
        <v>713</v>
      </c>
      <c r="S13216" s="15" t="s">
        <v>7227</v>
      </c>
      <c r="T13216" s="15">
        <v>100501</v>
      </c>
      <c r="U13216" s="15" t="s">
        <v>27</v>
      </c>
      <c r="V13216" s="15">
        <v>47040001</v>
      </c>
      <c r="W13216" s="15" t="s">
        <v>28</v>
      </c>
    </row>
    <row r="13217" spans="2:23" hidden="1" x14ac:dyDescent="0.25">
      <c r="B13217" s="14">
        <v>51004541</v>
      </c>
      <c r="C13217" s="14">
        <v>0</v>
      </c>
      <c r="D13217" s="15">
        <v>21040011</v>
      </c>
      <c r="E13217" s="16" t="s">
        <v>10013</v>
      </c>
      <c r="F13217" s="14">
        <v>1041</v>
      </c>
      <c r="G13217" s="17">
        <v>38686</v>
      </c>
      <c r="H13217" s="29">
        <v>14333</v>
      </c>
      <c r="I13217" s="29">
        <v>0</v>
      </c>
      <c r="J13217" s="29">
        <v>0</v>
      </c>
      <c r="K13217" s="29">
        <v>0</v>
      </c>
      <c r="L13217" s="29">
        <f t="shared" si="822"/>
        <v>14333</v>
      </c>
      <c r="M13217" s="29">
        <v>-13616</v>
      </c>
      <c r="N13217" s="29">
        <v>0</v>
      </c>
      <c r="O13217" s="29">
        <v>0</v>
      </c>
      <c r="P13217" s="29">
        <f t="shared" si="823"/>
        <v>-13616</v>
      </c>
      <c r="Q13217" s="29">
        <f t="shared" si="824"/>
        <v>717</v>
      </c>
      <c r="R13217" s="29">
        <f t="shared" si="825"/>
        <v>717</v>
      </c>
      <c r="S13217" s="15" t="s">
        <v>7227</v>
      </c>
      <c r="T13217" s="15">
        <v>100501</v>
      </c>
      <c r="U13217" s="15" t="s">
        <v>27</v>
      </c>
      <c r="V13217" s="15">
        <v>47040001</v>
      </c>
      <c r="W13217" s="15" t="s">
        <v>28</v>
      </c>
    </row>
    <row r="13218" spans="2:23" hidden="1" x14ac:dyDescent="0.25">
      <c r="B13218" s="14">
        <v>51004542</v>
      </c>
      <c r="C13218" s="14">
        <v>0</v>
      </c>
      <c r="D13218" s="15">
        <v>21040011</v>
      </c>
      <c r="E13218" s="16" t="s">
        <v>10014</v>
      </c>
      <c r="F13218" s="14">
        <v>1061</v>
      </c>
      <c r="G13218" s="17">
        <v>40968</v>
      </c>
      <c r="H13218" s="29">
        <v>14353</v>
      </c>
      <c r="I13218" s="29">
        <v>0</v>
      </c>
      <c r="J13218" s="29">
        <v>0</v>
      </c>
      <c r="K13218" s="29">
        <v>0</v>
      </c>
      <c r="L13218" s="29">
        <f t="shared" si="822"/>
        <v>14353</v>
      </c>
      <c r="M13218" s="29">
        <v>-13636</v>
      </c>
      <c r="N13218" s="29">
        <v>0</v>
      </c>
      <c r="O13218" s="29">
        <v>0</v>
      </c>
      <c r="P13218" s="29">
        <f t="shared" si="823"/>
        <v>-13636</v>
      </c>
      <c r="Q13218" s="29">
        <f t="shared" si="824"/>
        <v>717</v>
      </c>
      <c r="R13218" s="29">
        <f t="shared" si="825"/>
        <v>717</v>
      </c>
      <c r="S13218" s="15" t="s">
        <v>7227</v>
      </c>
      <c r="T13218" s="15">
        <v>100801</v>
      </c>
      <c r="U13218" s="15" t="s">
        <v>62</v>
      </c>
      <c r="V13218" s="15">
        <v>47040001</v>
      </c>
      <c r="W13218" s="15" t="s">
        <v>44</v>
      </c>
    </row>
    <row r="13219" spans="2:23" hidden="1" x14ac:dyDescent="0.25">
      <c r="B13219" s="14">
        <v>51004543</v>
      </c>
      <c r="C13219" s="14">
        <v>0</v>
      </c>
      <c r="D13219" s="15">
        <v>21040011</v>
      </c>
      <c r="E13219" s="16" t="s">
        <v>10015</v>
      </c>
      <c r="F13219" s="14">
        <v>1001</v>
      </c>
      <c r="G13219" s="17">
        <v>37718</v>
      </c>
      <c r="H13219" s="29">
        <v>14400</v>
      </c>
      <c r="I13219" s="29">
        <v>0</v>
      </c>
      <c r="J13219" s="29">
        <v>0</v>
      </c>
      <c r="K13219" s="29">
        <v>0</v>
      </c>
      <c r="L13219" s="29">
        <f t="shared" si="822"/>
        <v>14400</v>
      </c>
      <c r="M13219" s="29">
        <v>-13680</v>
      </c>
      <c r="N13219" s="29">
        <v>0</v>
      </c>
      <c r="O13219" s="29">
        <v>0</v>
      </c>
      <c r="P13219" s="29">
        <f t="shared" si="823"/>
        <v>-13680</v>
      </c>
      <c r="Q13219" s="29">
        <f t="shared" si="824"/>
        <v>720</v>
      </c>
      <c r="R13219" s="29">
        <f t="shared" si="825"/>
        <v>720</v>
      </c>
      <c r="S13219" s="15" t="s">
        <v>7227</v>
      </c>
      <c r="T13219" s="15">
        <v>100101</v>
      </c>
      <c r="U13219" s="15" t="s">
        <v>89</v>
      </c>
      <c r="V13219" s="15">
        <v>47040001</v>
      </c>
      <c r="W13219" s="15" t="s">
        <v>85</v>
      </c>
    </row>
    <row r="13220" spans="2:23" hidden="1" x14ac:dyDescent="0.25">
      <c r="B13220" s="14">
        <v>51004544</v>
      </c>
      <c r="C13220" s="14">
        <v>0</v>
      </c>
      <c r="D13220" s="15">
        <v>21040011</v>
      </c>
      <c r="E13220" s="16" t="s">
        <v>10016</v>
      </c>
      <c r="F13220" s="14">
        <v>1025</v>
      </c>
      <c r="G13220" s="17">
        <v>39545</v>
      </c>
      <c r="H13220" s="29">
        <v>14400</v>
      </c>
      <c r="I13220" s="29">
        <v>0</v>
      </c>
      <c r="J13220" s="29">
        <v>0</v>
      </c>
      <c r="K13220" s="29">
        <v>0</v>
      </c>
      <c r="L13220" s="29">
        <f t="shared" si="822"/>
        <v>14400</v>
      </c>
      <c r="M13220" s="29">
        <v>-13680</v>
      </c>
      <c r="N13220" s="29">
        <v>0</v>
      </c>
      <c r="O13220" s="29">
        <v>0</v>
      </c>
      <c r="P13220" s="29">
        <f t="shared" si="823"/>
        <v>-13680</v>
      </c>
      <c r="Q13220" s="29">
        <f t="shared" si="824"/>
        <v>720</v>
      </c>
      <c r="R13220" s="29">
        <f t="shared" si="825"/>
        <v>720</v>
      </c>
      <c r="S13220" s="15" t="s">
        <v>7227</v>
      </c>
      <c r="T13220" s="15">
        <v>100305</v>
      </c>
      <c r="U13220" s="15" t="s">
        <v>156</v>
      </c>
      <c r="V13220" s="15">
        <v>47040001</v>
      </c>
      <c r="W13220" s="15" t="s">
        <v>33</v>
      </c>
    </row>
    <row r="13221" spans="2:23" hidden="1" x14ac:dyDescent="0.25">
      <c r="B13221" s="14">
        <v>51004545</v>
      </c>
      <c r="C13221" s="14">
        <v>0</v>
      </c>
      <c r="D13221" s="15">
        <v>21040011</v>
      </c>
      <c r="E13221" s="16" t="s">
        <v>10017</v>
      </c>
      <c r="F13221" s="14">
        <v>1001</v>
      </c>
      <c r="G13221" s="17">
        <v>37925</v>
      </c>
      <c r="H13221" s="29">
        <v>14426</v>
      </c>
      <c r="I13221" s="29">
        <v>0</v>
      </c>
      <c r="J13221" s="29">
        <v>0</v>
      </c>
      <c r="K13221" s="29">
        <v>0</v>
      </c>
      <c r="L13221" s="29">
        <f t="shared" si="822"/>
        <v>14426</v>
      </c>
      <c r="M13221" s="29">
        <v>-13705</v>
      </c>
      <c r="N13221" s="29">
        <v>0</v>
      </c>
      <c r="O13221" s="29">
        <v>0</v>
      </c>
      <c r="P13221" s="29">
        <f t="shared" si="823"/>
        <v>-13705</v>
      </c>
      <c r="Q13221" s="29">
        <f t="shared" si="824"/>
        <v>721</v>
      </c>
      <c r="R13221" s="29">
        <f t="shared" si="825"/>
        <v>721</v>
      </c>
      <c r="S13221" s="15" t="s">
        <v>7227</v>
      </c>
      <c r="T13221" s="15">
        <v>100101</v>
      </c>
      <c r="U13221" s="15" t="s">
        <v>89</v>
      </c>
      <c r="V13221" s="15">
        <v>47040001</v>
      </c>
      <c r="W13221" s="15" t="s">
        <v>85</v>
      </c>
    </row>
    <row r="13222" spans="2:23" hidden="1" x14ac:dyDescent="0.25">
      <c r="B13222" s="14">
        <v>51004546</v>
      </c>
      <c r="C13222" s="14">
        <v>0</v>
      </c>
      <c r="D13222" s="15">
        <v>21040011</v>
      </c>
      <c r="E13222" s="16" t="s">
        <v>10018</v>
      </c>
      <c r="F13222" s="14">
        <v>1901</v>
      </c>
      <c r="G13222" s="17">
        <v>38353</v>
      </c>
      <c r="H13222" s="29">
        <v>14438</v>
      </c>
      <c r="I13222" s="29">
        <v>0</v>
      </c>
      <c r="J13222" s="29">
        <v>0</v>
      </c>
      <c r="K13222" s="29">
        <v>0</v>
      </c>
      <c r="L13222" s="29">
        <f t="shared" si="822"/>
        <v>14438</v>
      </c>
      <c r="M13222" s="29">
        <v>-13715</v>
      </c>
      <c r="N13222" s="29">
        <v>0</v>
      </c>
      <c r="O13222" s="29">
        <v>0</v>
      </c>
      <c r="P13222" s="29">
        <f t="shared" si="823"/>
        <v>-13715</v>
      </c>
      <c r="Q13222" s="29">
        <f t="shared" si="824"/>
        <v>723</v>
      </c>
      <c r="R13222" s="29">
        <f t="shared" si="825"/>
        <v>723</v>
      </c>
      <c r="S13222" s="15" t="s">
        <v>7227</v>
      </c>
      <c r="T13222" s="15">
        <v>108100</v>
      </c>
      <c r="U13222" s="15" t="s">
        <v>104</v>
      </c>
      <c r="V13222" s="15">
        <v>47040001</v>
      </c>
      <c r="W13222" s="15" t="s">
        <v>105</v>
      </c>
    </row>
    <row r="13223" spans="2:23" hidden="1" x14ac:dyDescent="0.25">
      <c r="B13223" s="14">
        <v>51004547</v>
      </c>
      <c r="C13223" s="14">
        <v>0</v>
      </c>
      <c r="D13223" s="15">
        <v>21040011</v>
      </c>
      <c r="E13223" s="16" t="s">
        <v>10019</v>
      </c>
      <c r="F13223" s="14">
        <v>1051</v>
      </c>
      <c r="G13223" s="17">
        <v>38980</v>
      </c>
      <c r="H13223" s="29">
        <v>14456</v>
      </c>
      <c r="I13223" s="29">
        <v>0</v>
      </c>
      <c r="J13223" s="29">
        <v>0</v>
      </c>
      <c r="K13223" s="29">
        <v>0</v>
      </c>
      <c r="L13223" s="29">
        <f t="shared" si="822"/>
        <v>14456</v>
      </c>
      <c r="M13223" s="29">
        <v>-13733</v>
      </c>
      <c r="N13223" s="29">
        <v>0</v>
      </c>
      <c r="O13223" s="29">
        <v>0</v>
      </c>
      <c r="P13223" s="29">
        <f t="shared" si="823"/>
        <v>-13733</v>
      </c>
      <c r="Q13223" s="29">
        <f t="shared" si="824"/>
        <v>723</v>
      </c>
      <c r="R13223" s="29">
        <f t="shared" si="825"/>
        <v>723</v>
      </c>
      <c r="S13223" s="15" t="s">
        <v>7227</v>
      </c>
      <c r="T13223" s="15">
        <v>100601</v>
      </c>
      <c r="U13223" s="15" t="s">
        <v>79</v>
      </c>
      <c r="V13223" s="15">
        <v>47040001</v>
      </c>
      <c r="W13223" s="15" t="s">
        <v>80</v>
      </c>
    </row>
    <row r="13224" spans="2:23" hidden="1" x14ac:dyDescent="0.25">
      <c r="B13224" s="14">
        <v>51004548</v>
      </c>
      <c r="C13224" s="14">
        <v>0</v>
      </c>
      <c r="D13224" s="15">
        <v>21040011</v>
      </c>
      <c r="E13224" s="16" t="s">
        <v>10020</v>
      </c>
      <c r="F13224" s="14">
        <v>1401</v>
      </c>
      <c r="G13224" s="17">
        <v>40806</v>
      </c>
      <c r="H13224" s="29">
        <v>14490</v>
      </c>
      <c r="I13224" s="29">
        <v>0</v>
      </c>
      <c r="J13224" s="29">
        <v>0</v>
      </c>
      <c r="K13224" s="29">
        <v>0</v>
      </c>
      <c r="L13224" s="29">
        <f t="shared" si="822"/>
        <v>14490</v>
      </c>
      <c r="M13224" s="29">
        <v>-13766</v>
      </c>
      <c r="N13224" s="29">
        <v>0</v>
      </c>
      <c r="O13224" s="29">
        <v>0</v>
      </c>
      <c r="P13224" s="29">
        <f t="shared" si="823"/>
        <v>-13766</v>
      </c>
      <c r="Q13224" s="29">
        <f t="shared" si="824"/>
        <v>724</v>
      </c>
      <c r="R13224" s="29">
        <f t="shared" si="825"/>
        <v>724</v>
      </c>
      <c r="S13224" s="15" t="s">
        <v>7227</v>
      </c>
      <c r="T13224" s="15">
        <v>101401</v>
      </c>
      <c r="U13224" s="15" t="s">
        <v>139</v>
      </c>
      <c r="V13224" s="15">
        <v>47040001</v>
      </c>
      <c r="W13224" s="15" t="s">
        <v>140</v>
      </c>
    </row>
    <row r="13225" spans="2:23" hidden="1" x14ac:dyDescent="0.25">
      <c r="B13225" s="14">
        <v>51004549</v>
      </c>
      <c r="C13225" s="14">
        <v>0</v>
      </c>
      <c r="D13225" s="15">
        <v>21040011</v>
      </c>
      <c r="E13225" s="16" t="s">
        <v>10021</v>
      </c>
      <c r="F13225" s="14">
        <v>1901</v>
      </c>
      <c r="G13225" s="17">
        <v>38807</v>
      </c>
      <c r="H13225" s="29">
        <v>14500</v>
      </c>
      <c r="I13225" s="29">
        <v>0</v>
      </c>
      <c r="J13225" s="29">
        <v>0</v>
      </c>
      <c r="K13225" s="29">
        <v>0</v>
      </c>
      <c r="L13225" s="29">
        <f t="shared" si="822"/>
        <v>14500</v>
      </c>
      <c r="M13225" s="29">
        <v>-13775</v>
      </c>
      <c r="N13225" s="29">
        <v>0</v>
      </c>
      <c r="O13225" s="29">
        <v>0</v>
      </c>
      <c r="P13225" s="29">
        <f t="shared" si="823"/>
        <v>-13775</v>
      </c>
      <c r="Q13225" s="29">
        <f t="shared" si="824"/>
        <v>725</v>
      </c>
      <c r="R13225" s="29">
        <f t="shared" si="825"/>
        <v>725</v>
      </c>
      <c r="S13225" s="15" t="s">
        <v>7227</v>
      </c>
      <c r="T13225" s="15">
        <v>108100</v>
      </c>
      <c r="U13225" s="15" t="s">
        <v>104</v>
      </c>
      <c r="V13225" s="15">
        <v>47040001</v>
      </c>
      <c r="W13225" s="15" t="s">
        <v>105</v>
      </c>
    </row>
    <row r="13226" spans="2:23" hidden="1" x14ac:dyDescent="0.25">
      <c r="B13226" s="14">
        <v>51004550</v>
      </c>
      <c r="C13226" s="14">
        <v>0</v>
      </c>
      <c r="D13226" s="15">
        <v>21040011</v>
      </c>
      <c r="E13226" s="16" t="s">
        <v>10022</v>
      </c>
      <c r="F13226" s="14">
        <v>1902</v>
      </c>
      <c r="G13226" s="17">
        <v>38443</v>
      </c>
      <c r="H13226" s="29">
        <v>14500</v>
      </c>
      <c r="I13226" s="29">
        <v>0</v>
      </c>
      <c r="J13226" s="29">
        <v>0</v>
      </c>
      <c r="K13226" s="29">
        <v>0</v>
      </c>
      <c r="L13226" s="29">
        <f t="shared" si="822"/>
        <v>14500</v>
      </c>
      <c r="M13226" s="29">
        <v>-13775</v>
      </c>
      <c r="N13226" s="29">
        <v>0</v>
      </c>
      <c r="O13226" s="29">
        <v>0</v>
      </c>
      <c r="P13226" s="29">
        <f t="shared" si="823"/>
        <v>-13775</v>
      </c>
      <c r="Q13226" s="29">
        <f t="shared" si="824"/>
        <v>725</v>
      </c>
      <c r="R13226" s="29">
        <f t="shared" si="825"/>
        <v>725</v>
      </c>
      <c r="S13226" s="15" t="s">
        <v>7227</v>
      </c>
      <c r="T13226" s="15">
        <v>108200</v>
      </c>
      <c r="U13226" s="15" t="s">
        <v>66</v>
      </c>
      <c r="V13226" s="15">
        <v>47040001</v>
      </c>
      <c r="W13226" s="15" t="s">
        <v>67</v>
      </c>
    </row>
    <row r="13227" spans="2:23" hidden="1" x14ac:dyDescent="0.25">
      <c r="B13227" s="14">
        <v>51004551</v>
      </c>
      <c r="C13227" s="14">
        <v>0</v>
      </c>
      <c r="D13227" s="15">
        <v>21040011</v>
      </c>
      <c r="E13227" s="16" t="s">
        <v>10013</v>
      </c>
      <c r="F13227" s="14">
        <v>1041</v>
      </c>
      <c r="G13227" s="17">
        <v>38686</v>
      </c>
      <c r="H13227" s="29">
        <v>14510</v>
      </c>
      <c r="I13227" s="29">
        <v>0</v>
      </c>
      <c r="J13227" s="29">
        <v>0</v>
      </c>
      <c r="K13227" s="29">
        <v>0</v>
      </c>
      <c r="L13227" s="29">
        <f t="shared" si="822"/>
        <v>14510</v>
      </c>
      <c r="M13227" s="29">
        <v>-13785</v>
      </c>
      <c r="N13227" s="29">
        <v>0</v>
      </c>
      <c r="O13227" s="29">
        <v>0</v>
      </c>
      <c r="P13227" s="29">
        <f t="shared" si="823"/>
        <v>-13785</v>
      </c>
      <c r="Q13227" s="29">
        <f t="shared" si="824"/>
        <v>725</v>
      </c>
      <c r="R13227" s="29">
        <f t="shared" si="825"/>
        <v>725</v>
      </c>
      <c r="S13227" s="15" t="s">
        <v>7227</v>
      </c>
      <c r="T13227" s="15">
        <v>100501</v>
      </c>
      <c r="U13227" s="15" t="s">
        <v>27</v>
      </c>
      <c r="V13227" s="15">
        <v>47040001</v>
      </c>
      <c r="W13227" s="15" t="s">
        <v>28</v>
      </c>
    </row>
    <row r="13228" spans="2:23" hidden="1" x14ac:dyDescent="0.25">
      <c r="B13228" s="14">
        <v>51004552</v>
      </c>
      <c r="C13228" s="14">
        <v>0</v>
      </c>
      <c r="D13228" s="15">
        <v>21040011</v>
      </c>
      <c r="E13228" s="16" t="s">
        <v>9346</v>
      </c>
      <c r="F13228" s="14">
        <v>1101</v>
      </c>
      <c r="G13228" s="17">
        <v>40269</v>
      </c>
      <c r="H13228" s="29">
        <v>14581</v>
      </c>
      <c r="I13228" s="29">
        <v>0</v>
      </c>
      <c r="J13228" s="29">
        <v>0</v>
      </c>
      <c r="K13228" s="29">
        <v>0</v>
      </c>
      <c r="L13228" s="29">
        <f t="shared" si="822"/>
        <v>14581</v>
      </c>
      <c r="M13228" s="29">
        <v>-13852</v>
      </c>
      <c r="N13228" s="29">
        <v>0</v>
      </c>
      <c r="O13228" s="29">
        <v>0</v>
      </c>
      <c r="P13228" s="29">
        <f t="shared" si="823"/>
        <v>-13852</v>
      </c>
      <c r="Q13228" s="29">
        <f t="shared" si="824"/>
        <v>729</v>
      </c>
      <c r="R13228" s="29">
        <f t="shared" si="825"/>
        <v>729</v>
      </c>
      <c r="S13228" s="15" t="s">
        <v>7227</v>
      </c>
      <c r="T13228" s="15">
        <v>101101</v>
      </c>
      <c r="U13228" s="15" t="s">
        <v>129</v>
      </c>
      <c r="V13228" s="15">
        <v>47040001</v>
      </c>
      <c r="W13228" s="15" t="s">
        <v>130</v>
      </c>
    </row>
    <row r="13229" spans="2:23" hidden="1" x14ac:dyDescent="0.25">
      <c r="B13229" s="14">
        <v>51004553</v>
      </c>
      <c r="C13229" s="14">
        <v>0</v>
      </c>
      <c r="D13229" s="15">
        <v>21040011</v>
      </c>
      <c r="E13229" s="16" t="s">
        <v>10010</v>
      </c>
      <c r="F13229" s="14">
        <v>1021</v>
      </c>
      <c r="G13229" s="17">
        <v>38245</v>
      </c>
      <c r="H13229" s="29">
        <v>14600</v>
      </c>
      <c r="I13229" s="29">
        <v>0</v>
      </c>
      <c r="J13229" s="29">
        <v>0</v>
      </c>
      <c r="K13229" s="29">
        <v>0</v>
      </c>
      <c r="L13229" s="29">
        <f t="shared" si="822"/>
        <v>14600</v>
      </c>
      <c r="M13229" s="29">
        <v>-13870</v>
      </c>
      <c r="N13229" s="29">
        <v>0</v>
      </c>
      <c r="O13229" s="29">
        <v>0</v>
      </c>
      <c r="P13229" s="29">
        <f t="shared" si="823"/>
        <v>-13870</v>
      </c>
      <c r="Q13229" s="29">
        <f t="shared" si="824"/>
        <v>730</v>
      </c>
      <c r="R13229" s="29">
        <f t="shared" si="825"/>
        <v>730</v>
      </c>
      <c r="S13229" s="15" t="s">
        <v>7227</v>
      </c>
      <c r="T13229" s="15">
        <v>100301</v>
      </c>
      <c r="U13229" s="15" t="s">
        <v>32</v>
      </c>
      <c r="V13229" s="15">
        <v>47040001</v>
      </c>
      <c r="W13229" s="15" t="s">
        <v>33</v>
      </c>
    </row>
    <row r="13230" spans="2:23" hidden="1" x14ac:dyDescent="0.25">
      <c r="B13230" s="14">
        <v>51004554</v>
      </c>
      <c r="C13230" s="14">
        <v>0</v>
      </c>
      <c r="D13230" s="15">
        <v>21040011</v>
      </c>
      <c r="E13230" s="16" t="s">
        <v>10010</v>
      </c>
      <c r="F13230" s="14">
        <v>1021</v>
      </c>
      <c r="G13230" s="17">
        <v>38239</v>
      </c>
      <c r="H13230" s="29">
        <v>14600</v>
      </c>
      <c r="I13230" s="29">
        <v>0</v>
      </c>
      <c r="J13230" s="29">
        <v>0</v>
      </c>
      <c r="K13230" s="29">
        <v>0</v>
      </c>
      <c r="L13230" s="29">
        <f t="shared" si="822"/>
        <v>14600</v>
      </c>
      <c r="M13230" s="29">
        <v>-13870</v>
      </c>
      <c r="N13230" s="29">
        <v>0</v>
      </c>
      <c r="O13230" s="29">
        <v>0</v>
      </c>
      <c r="P13230" s="29">
        <f t="shared" si="823"/>
        <v>-13870</v>
      </c>
      <c r="Q13230" s="29">
        <f t="shared" si="824"/>
        <v>730</v>
      </c>
      <c r="R13230" s="29">
        <f t="shared" si="825"/>
        <v>730</v>
      </c>
      <c r="S13230" s="15" t="s">
        <v>7227</v>
      </c>
      <c r="T13230" s="15">
        <v>100301</v>
      </c>
      <c r="U13230" s="15" t="s">
        <v>32</v>
      </c>
      <c r="V13230" s="15">
        <v>47040001</v>
      </c>
      <c r="W13230" s="15" t="s">
        <v>33</v>
      </c>
    </row>
    <row r="13231" spans="2:23" hidden="1" x14ac:dyDescent="0.25">
      <c r="B13231" s="14">
        <v>51004555</v>
      </c>
      <c r="C13231" s="14">
        <v>0</v>
      </c>
      <c r="D13231" s="15">
        <v>21040011</v>
      </c>
      <c r="E13231" s="16" t="s">
        <v>9763</v>
      </c>
      <c r="F13231" s="14">
        <v>1021</v>
      </c>
      <c r="G13231" s="17">
        <v>38394</v>
      </c>
      <c r="H13231" s="29">
        <v>14606</v>
      </c>
      <c r="I13231" s="29">
        <v>0</v>
      </c>
      <c r="J13231" s="29">
        <v>0</v>
      </c>
      <c r="K13231" s="29">
        <v>0</v>
      </c>
      <c r="L13231" s="29">
        <f t="shared" si="822"/>
        <v>14606</v>
      </c>
      <c r="M13231" s="29">
        <v>-13876</v>
      </c>
      <c r="N13231" s="29">
        <v>0</v>
      </c>
      <c r="O13231" s="29">
        <v>0</v>
      </c>
      <c r="P13231" s="29">
        <f t="shared" si="823"/>
        <v>-13876</v>
      </c>
      <c r="Q13231" s="29">
        <f t="shared" si="824"/>
        <v>730</v>
      </c>
      <c r="R13231" s="29">
        <f t="shared" si="825"/>
        <v>730</v>
      </c>
      <c r="S13231" s="15" t="s">
        <v>7227</v>
      </c>
      <c r="T13231" s="15">
        <v>100301</v>
      </c>
      <c r="U13231" s="15" t="s">
        <v>32</v>
      </c>
      <c r="V13231" s="15">
        <v>47040001</v>
      </c>
      <c r="W13231" s="15" t="s">
        <v>33</v>
      </c>
    </row>
    <row r="13232" spans="2:23" hidden="1" x14ac:dyDescent="0.25">
      <c r="B13232" s="14">
        <v>51004556</v>
      </c>
      <c r="C13232" s="14">
        <v>0</v>
      </c>
      <c r="D13232" s="15">
        <v>21040011</v>
      </c>
      <c r="E13232" s="16" t="s">
        <v>10023</v>
      </c>
      <c r="F13232" s="14">
        <v>1902</v>
      </c>
      <c r="G13232" s="17">
        <v>38443</v>
      </c>
      <c r="H13232" s="29">
        <v>14625</v>
      </c>
      <c r="I13232" s="29">
        <v>0</v>
      </c>
      <c r="J13232" s="29">
        <v>0</v>
      </c>
      <c r="K13232" s="29">
        <v>0</v>
      </c>
      <c r="L13232" s="29">
        <f t="shared" si="822"/>
        <v>14625</v>
      </c>
      <c r="M13232" s="29">
        <v>-13894</v>
      </c>
      <c r="N13232" s="29">
        <v>0</v>
      </c>
      <c r="O13232" s="29">
        <v>0</v>
      </c>
      <c r="P13232" s="29">
        <f t="shared" si="823"/>
        <v>-13894</v>
      </c>
      <c r="Q13232" s="29">
        <f t="shared" si="824"/>
        <v>731</v>
      </c>
      <c r="R13232" s="29">
        <f t="shared" si="825"/>
        <v>731</v>
      </c>
      <c r="S13232" s="15" t="s">
        <v>7227</v>
      </c>
      <c r="T13232" s="15">
        <v>108200</v>
      </c>
      <c r="U13232" s="15" t="s">
        <v>66</v>
      </c>
      <c r="V13232" s="15">
        <v>47040001</v>
      </c>
      <c r="W13232" s="15" t="s">
        <v>67</v>
      </c>
    </row>
    <row r="13233" spans="2:23" hidden="1" x14ac:dyDescent="0.25">
      <c r="B13233" s="14">
        <v>51004557</v>
      </c>
      <c r="C13233" s="14">
        <v>0</v>
      </c>
      <c r="D13233" s="15">
        <v>21040011</v>
      </c>
      <c r="E13233" s="16" t="s">
        <v>7853</v>
      </c>
      <c r="F13233" s="14">
        <v>1061</v>
      </c>
      <c r="G13233" s="17">
        <v>38983</v>
      </c>
      <c r="H13233" s="29">
        <v>14670</v>
      </c>
      <c r="I13233" s="29">
        <v>0</v>
      </c>
      <c r="J13233" s="29">
        <v>0</v>
      </c>
      <c r="K13233" s="29">
        <v>0</v>
      </c>
      <c r="L13233" s="29">
        <f t="shared" si="822"/>
        <v>14670</v>
      </c>
      <c r="M13233" s="29">
        <v>-13937</v>
      </c>
      <c r="N13233" s="29">
        <v>0</v>
      </c>
      <c r="O13233" s="29">
        <v>0</v>
      </c>
      <c r="P13233" s="29">
        <f t="shared" si="823"/>
        <v>-13937</v>
      </c>
      <c r="Q13233" s="29">
        <f t="shared" si="824"/>
        <v>733</v>
      </c>
      <c r="R13233" s="29">
        <f t="shared" si="825"/>
        <v>733</v>
      </c>
      <c r="S13233" s="15" t="s">
        <v>7227</v>
      </c>
      <c r="T13233" s="15">
        <v>100801</v>
      </c>
      <c r="U13233" s="15" t="s">
        <v>62</v>
      </c>
      <c r="V13233" s="15">
        <v>47040001</v>
      </c>
      <c r="W13233" s="15" t="s">
        <v>44</v>
      </c>
    </row>
    <row r="13234" spans="2:23" hidden="1" x14ac:dyDescent="0.25">
      <c r="B13234" s="14">
        <v>51004558</v>
      </c>
      <c r="C13234" s="14">
        <v>0</v>
      </c>
      <c r="D13234" s="15">
        <v>21040011</v>
      </c>
      <c r="E13234" s="16" t="s">
        <v>10024</v>
      </c>
      <c r="F13234" s="14">
        <v>1021</v>
      </c>
      <c r="G13234" s="17">
        <v>38754</v>
      </c>
      <c r="H13234" s="29">
        <v>14700</v>
      </c>
      <c r="I13234" s="29">
        <v>0</v>
      </c>
      <c r="J13234" s="29">
        <v>0</v>
      </c>
      <c r="K13234" s="29">
        <v>0</v>
      </c>
      <c r="L13234" s="29">
        <f t="shared" si="822"/>
        <v>14700</v>
      </c>
      <c r="M13234" s="29">
        <v>-13965</v>
      </c>
      <c r="N13234" s="29">
        <v>0</v>
      </c>
      <c r="O13234" s="29">
        <v>0</v>
      </c>
      <c r="P13234" s="29">
        <f t="shared" si="823"/>
        <v>-13965</v>
      </c>
      <c r="Q13234" s="29">
        <f t="shared" si="824"/>
        <v>735</v>
      </c>
      <c r="R13234" s="29">
        <f t="shared" si="825"/>
        <v>735</v>
      </c>
      <c r="S13234" s="15" t="s">
        <v>7227</v>
      </c>
      <c r="T13234" s="15">
        <v>100301</v>
      </c>
      <c r="U13234" s="15" t="s">
        <v>32</v>
      </c>
      <c r="V13234" s="15">
        <v>47040001</v>
      </c>
      <c r="W13234" s="15" t="s">
        <v>33</v>
      </c>
    </row>
    <row r="13235" spans="2:23" hidden="1" x14ac:dyDescent="0.25">
      <c r="B13235" s="14">
        <v>51004559</v>
      </c>
      <c r="C13235" s="14">
        <v>0</v>
      </c>
      <c r="D13235" s="15">
        <v>21040011</v>
      </c>
      <c r="E13235" s="16" t="s">
        <v>10025</v>
      </c>
      <c r="F13235" s="14">
        <v>1041</v>
      </c>
      <c r="G13235" s="17">
        <v>38686</v>
      </c>
      <c r="H13235" s="29">
        <v>14700</v>
      </c>
      <c r="I13235" s="29">
        <v>0</v>
      </c>
      <c r="J13235" s="29">
        <v>0</v>
      </c>
      <c r="K13235" s="29">
        <v>0</v>
      </c>
      <c r="L13235" s="29">
        <f t="shared" si="822"/>
        <v>14700</v>
      </c>
      <c r="M13235" s="29">
        <v>-13965</v>
      </c>
      <c r="N13235" s="29">
        <v>0</v>
      </c>
      <c r="O13235" s="29">
        <v>0</v>
      </c>
      <c r="P13235" s="29">
        <f t="shared" si="823"/>
        <v>-13965</v>
      </c>
      <c r="Q13235" s="29">
        <f t="shared" si="824"/>
        <v>735</v>
      </c>
      <c r="R13235" s="29">
        <f t="shared" si="825"/>
        <v>735</v>
      </c>
      <c r="S13235" s="15" t="s">
        <v>7227</v>
      </c>
      <c r="T13235" s="15">
        <v>100501</v>
      </c>
      <c r="U13235" s="15" t="s">
        <v>27</v>
      </c>
      <c r="V13235" s="15">
        <v>47040001</v>
      </c>
      <c r="W13235" s="15" t="s">
        <v>28</v>
      </c>
    </row>
    <row r="13236" spans="2:23" hidden="1" x14ac:dyDescent="0.25">
      <c r="B13236" s="14">
        <v>51004560</v>
      </c>
      <c r="C13236" s="14">
        <v>0</v>
      </c>
      <c r="D13236" s="15">
        <v>21040011</v>
      </c>
      <c r="E13236" s="16" t="s">
        <v>10025</v>
      </c>
      <c r="F13236" s="14">
        <v>1041</v>
      </c>
      <c r="G13236" s="17">
        <v>38686</v>
      </c>
      <c r="H13236" s="29">
        <v>2450</v>
      </c>
      <c r="I13236" s="29">
        <v>0</v>
      </c>
      <c r="J13236" s="29">
        <v>0</v>
      </c>
      <c r="K13236" s="29">
        <v>0</v>
      </c>
      <c r="L13236" s="29">
        <f t="shared" si="822"/>
        <v>2450</v>
      </c>
      <c r="M13236" s="29">
        <v>-2327.5</v>
      </c>
      <c r="N13236" s="29">
        <v>0</v>
      </c>
      <c r="O13236" s="29">
        <v>0</v>
      </c>
      <c r="P13236" s="29">
        <f t="shared" si="823"/>
        <v>-2327.5</v>
      </c>
      <c r="Q13236" s="29">
        <f t="shared" si="824"/>
        <v>122.5</v>
      </c>
      <c r="R13236" s="29">
        <f t="shared" si="825"/>
        <v>122.5</v>
      </c>
      <c r="S13236" s="15" t="s">
        <v>7227</v>
      </c>
      <c r="T13236" s="15">
        <v>100501</v>
      </c>
      <c r="U13236" s="15" t="s">
        <v>27</v>
      </c>
      <c r="V13236" s="15">
        <v>47040001</v>
      </c>
      <c r="W13236" s="15" t="s">
        <v>28</v>
      </c>
    </row>
    <row r="13237" spans="2:23" hidden="1" x14ac:dyDescent="0.25">
      <c r="B13237" s="14">
        <v>51004561</v>
      </c>
      <c r="C13237" s="14">
        <v>0</v>
      </c>
      <c r="D13237" s="15">
        <v>21040011</v>
      </c>
      <c r="E13237" s="16" t="s">
        <v>10026</v>
      </c>
      <c r="F13237" s="14">
        <v>1902</v>
      </c>
      <c r="G13237" s="17">
        <v>38078</v>
      </c>
      <c r="H13237" s="29">
        <v>14700</v>
      </c>
      <c r="I13237" s="29">
        <v>0</v>
      </c>
      <c r="J13237" s="29">
        <v>0</v>
      </c>
      <c r="K13237" s="29">
        <v>0</v>
      </c>
      <c r="L13237" s="29">
        <f t="shared" si="822"/>
        <v>14700</v>
      </c>
      <c r="M13237" s="29">
        <v>-13965</v>
      </c>
      <c r="N13237" s="29">
        <v>0</v>
      </c>
      <c r="O13237" s="29">
        <v>0</v>
      </c>
      <c r="P13237" s="29">
        <f t="shared" si="823"/>
        <v>-13965</v>
      </c>
      <c r="Q13237" s="29">
        <f t="shared" si="824"/>
        <v>735</v>
      </c>
      <c r="R13237" s="29">
        <f t="shared" si="825"/>
        <v>735</v>
      </c>
      <c r="S13237" s="15" t="s">
        <v>7227</v>
      </c>
      <c r="T13237" s="15">
        <v>108200</v>
      </c>
      <c r="U13237" s="15" t="s">
        <v>66</v>
      </c>
      <c r="V13237" s="15">
        <v>47040001</v>
      </c>
      <c r="W13237" s="15" t="s">
        <v>67</v>
      </c>
    </row>
    <row r="13238" spans="2:23" hidden="1" x14ac:dyDescent="0.25">
      <c r="B13238" s="14">
        <v>51004562</v>
      </c>
      <c r="C13238" s="14">
        <v>0</v>
      </c>
      <c r="D13238" s="15">
        <v>21040011</v>
      </c>
      <c r="E13238" s="16" t="s">
        <v>10027</v>
      </c>
      <c r="F13238" s="14">
        <v>1901</v>
      </c>
      <c r="G13238" s="17">
        <v>40480</v>
      </c>
      <c r="H13238" s="29">
        <v>14700</v>
      </c>
      <c r="I13238" s="29">
        <v>0</v>
      </c>
      <c r="J13238" s="29">
        <v>0</v>
      </c>
      <c r="K13238" s="29">
        <v>0</v>
      </c>
      <c r="L13238" s="29">
        <f t="shared" si="822"/>
        <v>14700</v>
      </c>
      <c r="M13238" s="29">
        <v>-13965</v>
      </c>
      <c r="N13238" s="29">
        <v>0</v>
      </c>
      <c r="O13238" s="29">
        <v>0</v>
      </c>
      <c r="P13238" s="29">
        <f t="shared" si="823"/>
        <v>-13965</v>
      </c>
      <c r="Q13238" s="29">
        <f t="shared" si="824"/>
        <v>735</v>
      </c>
      <c r="R13238" s="29">
        <f t="shared" si="825"/>
        <v>735</v>
      </c>
      <c r="S13238" s="15" t="s">
        <v>7227</v>
      </c>
      <c r="T13238" s="15">
        <v>108100</v>
      </c>
      <c r="U13238" s="15" t="s">
        <v>104</v>
      </c>
      <c r="V13238" s="15">
        <v>47040001</v>
      </c>
      <c r="W13238" s="15" t="s">
        <v>105</v>
      </c>
    </row>
    <row r="13239" spans="2:23" hidden="1" x14ac:dyDescent="0.25">
      <c r="B13239" s="14">
        <v>51004563</v>
      </c>
      <c r="C13239" s="14">
        <v>0</v>
      </c>
      <c r="D13239" s="15">
        <v>21040011</v>
      </c>
      <c r="E13239" s="16" t="s">
        <v>10028</v>
      </c>
      <c r="F13239" s="14">
        <v>1901</v>
      </c>
      <c r="G13239" s="17">
        <v>41128</v>
      </c>
      <c r="H13239" s="29">
        <v>14750</v>
      </c>
      <c r="I13239" s="29">
        <v>0</v>
      </c>
      <c r="J13239" s="29">
        <v>0</v>
      </c>
      <c r="K13239" s="29">
        <v>0</v>
      </c>
      <c r="L13239" s="29">
        <f t="shared" si="822"/>
        <v>14750</v>
      </c>
      <c r="M13239" s="29">
        <v>-14013</v>
      </c>
      <c r="N13239" s="29">
        <v>0</v>
      </c>
      <c r="O13239" s="29">
        <v>0</v>
      </c>
      <c r="P13239" s="29">
        <f t="shared" si="823"/>
        <v>-14013</v>
      </c>
      <c r="Q13239" s="29">
        <f t="shared" si="824"/>
        <v>737</v>
      </c>
      <c r="R13239" s="29">
        <f t="shared" si="825"/>
        <v>737</v>
      </c>
      <c r="S13239" s="15" t="s">
        <v>7227</v>
      </c>
      <c r="T13239" s="15">
        <v>108100</v>
      </c>
      <c r="U13239" s="15" t="s">
        <v>104</v>
      </c>
      <c r="V13239" s="15">
        <v>47040001</v>
      </c>
      <c r="W13239" s="15" t="s">
        <v>105</v>
      </c>
    </row>
    <row r="13240" spans="2:23" hidden="1" x14ac:dyDescent="0.25">
      <c r="B13240" s="14">
        <v>51004564</v>
      </c>
      <c r="C13240" s="14">
        <v>0</v>
      </c>
      <c r="D13240" s="15">
        <v>21040011</v>
      </c>
      <c r="E13240" s="16" t="s">
        <v>9869</v>
      </c>
      <c r="F13240" s="14">
        <v>1071</v>
      </c>
      <c r="G13240" s="17">
        <v>39082</v>
      </c>
      <c r="H13240" s="29">
        <v>14768</v>
      </c>
      <c r="I13240" s="29">
        <v>0</v>
      </c>
      <c r="J13240" s="29">
        <v>0</v>
      </c>
      <c r="K13240" s="29">
        <v>0</v>
      </c>
      <c r="L13240" s="29">
        <f t="shared" si="822"/>
        <v>14768</v>
      </c>
      <c r="M13240" s="29">
        <v>-14030</v>
      </c>
      <c r="N13240" s="29">
        <v>0</v>
      </c>
      <c r="O13240" s="29">
        <v>0</v>
      </c>
      <c r="P13240" s="29">
        <f t="shared" si="823"/>
        <v>-14030</v>
      </c>
      <c r="Q13240" s="29">
        <f t="shared" si="824"/>
        <v>738</v>
      </c>
      <c r="R13240" s="29">
        <f t="shared" si="825"/>
        <v>738</v>
      </c>
      <c r="S13240" s="15" t="s">
        <v>7227</v>
      </c>
      <c r="T13240" s="15">
        <v>100901</v>
      </c>
      <c r="U13240" s="15" t="s">
        <v>57</v>
      </c>
      <c r="V13240" s="15">
        <v>47040001</v>
      </c>
      <c r="W13240" s="15" t="s">
        <v>58</v>
      </c>
    </row>
    <row r="13241" spans="2:23" hidden="1" x14ac:dyDescent="0.25">
      <c r="B13241" s="14">
        <v>51004565</v>
      </c>
      <c r="C13241" s="14">
        <v>0</v>
      </c>
      <c r="D13241" s="15">
        <v>21040011</v>
      </c>
      <c r="E13241" s="16" t="s">
        <v>10029</v>
      </c>
      <c r="F13241" s="14">
        <v>1021</v>
      </c>
      <c r="G13241" s="17">
        <v>40388</v>
      </c>
      <c r="H13241" s="29">
        <v>14780</v>
      </c>
      <c r="I13241" s="29">
        <v>0</v>
      </c>
      <c r="J13241" s="29">
        <v>0</v>
      </c>
      <c r="K13241" s="29">
        <v>0</v>
      </c>
      <c r="L13241" s="29">
        <f t="shared" ref="L13241:L13304" si="826">SUM(H13241:K13241)</f>
        <v>14780</v>
      </c>
      <c r="M13241" s="29">
        <v>-14041</v>
      </c>
      <c r="N13241" s="29">
        <v>0</v>
      </c>
      <c r="O13241" s="29">
        <v>0</v>
      </c>
      <c r="P13241" s="29">
        <f t="shared" si="823"/>
        <v>-14041</v>
      </c>
      <c r="Q13241" s="29">
        <f t="shared" si="824"/>
        <v>739</v>
      </c>
      <c r="R13241" s="29">
        <f t="shared" si="825"/>
        <v>739</v>
      </c>
      <c r="S13241" s="15" t="s">
        <v>7227</v>
      </c>
      <c r="T13241" s="15">
        <v>100301</v>
      </c>
      <c r="U13241" s="15" t="s">
        <v>32</v>
      </c>
      <c r="V13241" s="15">
        <v>47040001</v>
      </c>
      <c r="W13241" s="15" t="s">
        <v>33</v>
      </c>
    </row>
    <row r="13242" spans="2:23" hidden="1" x14ac:dyDescent="0.25">
      <c r="B13242" s="14">
        <v>51004566</v>
      </c>
      <c r="C13242" s="14">
        <v>0</v>
      </c>
      <c r="D13242" s="15">
        <v>21040011</v>
      </c>
      <c r="E13242" s="16" t="s">
        <v>10030</v>
      </c>
      <c r="F13242" s="14">
        <v>1031</v>
      </c>
      <c r="G13242" s="17">
        <v>40421</v>
      </c>
      <c r="H13242" s="29">
        <v>14798</v>
      </c>
      <c r="I13242" s="29">
        <v>0</v>
      </c>
      <c r="J13242" s="29">
        <v>0</v>
      </c>
      <c r="K13242" s="29">
        <v>0</v>
      </c>
      <c r="L13242" s="29">
        <f t="shared" si="826"/>
        <v>14798</v>
      </c>
      <c r="M13242" s="29">
        <v>-14059</v>
      </c>
      <c r="N13242" s="29">
        <v>0</v>
      </c>
      <c r="O13242" s="29">
        <v>0</v>
      </c>
      <c r="P13242" s="29">
        <f t="shared" si="823"/>
        <v>-14059</v>
      </c>
      <c r="Q13242" s="29">
        <f t="shared" si="824"/>
        <v>739</v>
      </c>
      <c r="R13242" s="29">
        <f t="shared" si="825"/>
        <v>739</v>
      </c>
      <c r="S13242" s="15" t="s">
        <v>7227</v>
      </c>
      <c r="T13242" s="15">
        <v>100401</v>
      </c>
      <c r="U13242" s="15" t="s">
        <v>97</v>
      </c>
      <c r="V13242" s="15">
        <v>47040001</v>
      </c>
      <c r="W13242" s="15" t="s">
        <v>98</v>
      </c>
    </row>
    <row r="13243" spans="2:23" hidden="1" x14ac:dyDescent="0.25">
      <c r="B13243" s="14">
        <v>51004567</v>
      </c>
      <c r="C13243" s="14">
        <v>0</v>
      </c>
      <c r="D13243" s="15">
        <v>21040011</v>
      </c>
      <c r="E13243" s="16" t="s">
        <v>10031</v>
      </c>
      <c r="F13243" s="14">
        <v>1001</v>
      </c>
      <c r="G13243" s="17">
        <v>37763</v>
      </c>
      <c r="H13243" s="29">
        <v>14800</v>
      </c>
      <c r="I13243" s="29">
        <v>0</v>
      </c>
      <c r="J13243" s="29">
        <v>0</v>
      </c>
      <c r="K13243" s="29">
        <v>0</v>
      </c>
      <c r="L13243" s="29">
        <f t="shared" si="826"/>
        <v>14800</v>
      </c>
      <c r="M13243" s="29">
        <v>-14060</v>
      </c>
      <c r="N13243" s="29">
        <v>0</v>
      </c>
      <c r="O13243" s="29">
        <v>0</v>
      </c>
      <c r="P13243" s="29">
        <f t="shared" si="823"/>
        <v>-14060</v>
      </c>
      <c r="Q13243" s="29">
        <f t="shared" si="824"/>
        <v>740</v>
      </c>
      <c r="R13243" s="29">
        <f t="shared" si="825"/>
        <v>740</v>
      </c>
      <c r="S13243" s="15" t="s">
        <v>7227</v>
      </c>
      <c r="T13243" s="15">
        <v>100101</v>
      </c>
      <c r="U13243" s="15" t="s">
        <v>89</v>
      </c>
      <c r="V13243" s="15">
        <v>47040001</v>
      </c>
      <c r="W13243" s="15" t="s">
        <v>85</v>
      </c>
    </row>
    <row r="13244" spans="2:23" hidden="1" x14ac:dyDescent="0.25">
      <c r="B13244" s="14">
        <v>51004568</v>
      </c>
      <c r="C13244" s="14">
        <v>0</v>
      </c>
      <c r="D13244" s="15">
        <v>21040011</v>
      </c>
      <c r="E13244" s="16" t="s">
        <v>10032</v>
      </c>
      <c r="F13244" s="14">
        <v>1071</v>
      </c>
      <c r="G13244" s="17">
        <v>38841</v>
      </c>
      <c r="H13244" s="29">
        <v>14800</v>
      </c>
      <c r="I13244" s="29">
        <v>0</v>
      </c>
      <c r="J13244" s="29">
        <v>0</v>
      </c>
      <c r="K13244" s="29">
        <v>0</v>
      </c>
      <c r="L13244" s="29">
        <f t="shared" si="826"/>
        <v>14800</v>
      </c>
      <c r="M13244" s="29">
        <v>-14060</v>
      </c>
      <c r="N13244" s="29">
        <v>0</v>
      </c>
      <c r="O13244" s="29">
        <v>0</v>
      </c>
      <c r="P13244" s="29">
        <f t="shared" si="823"/>
        <v>-14060</v>
      </c>
      <c r="Q13244" s="29">
        <f t="shared" si="824"/>
        <v>740</v>
      </c>
      <c r="R13244" s="29">
        <f t="shared" si="825"/>
        <v>740</v>
      </c>
      <c r="S13244" s="15" t="s">
        <v>7227</v>
      </c>
      <c r="T13244" s="15">
        <v>100901</v>
      </c>
      <c r="U13244" s="15" t="s">
        <v>57</v>
      </c>
      <c r="V13244" s="15">
        <v>47040001</v>
      </c>
      <c r="W13244" s="15" t="s">
        <v>58</v>
      </c>
    </row>
    <row r="13245" spans="2:23" hidden="1" x14ac:dyDescent="0.25">
      <c r="B13245" s="14">
        <v>51004569</v>
      </c>
      <c r="C13245" s="14">
        <v>0</v>
      </c>
      <c r="D13245" s="15">
        <v>21040011</v>
      </c>
      <c r="E13245" s="16" t="s">
        <v>10033</v>
      </c>
      <c r="F13245" s="14">
        <v>1002</v>
      </c>
      <c r="G13245" s="17">
        <v>37875</v>
      </c>
      <c r="H13245" s="29">
        <v>14862</v>
      </c>
      <c r="I13245" s="29">
        <v>0</v>
      </c>
      <c r="J13245" s="29">
        <v>0</v>
      </c>
      <c r="K13245" s="29">
        <v>0</v>
      </c>
      <c r="L13245" s="29">
        <f t="shared" si="826"/>
        <v>14862</v>
      </c>
      <c r="M13245" s="29">
        <v>-14119</v>
      </c>
      <c r="N13245" s="29">
        <v>0</v>
      </c>
      <c r="O13245" s="29">
        <v>0</v>
      </c>
      <c r="P13245" s="29">
        <f t="shared" si="823"/>
        <v>-14119</v>
      </c>
      <c r="Q13245" s="29">
        <f t="shared" si="824"/>
        <v>743</v>
      </c>
      <c r="R13245" s="29">
        <f t="shared" si="825"/>
        <v>743</v>
      </c>
      <c r="S13245" s="15" t="s">
        <v>7227</v>
      </c>
      <c r="T13245" s="15">
        <v>100102</v>
      </c>
      <c r="U13245" s="15" t="s">
        <v>84</v>
      </c>
      <c r="V13245" s="15">
        <v>47040001</v>
      </c>
      <c r="W13245" s="15" t="s">
        <v>85</v>
      </c>
    </row>
    <row r="13246" spans="2:23" hidden="1" x14ac:dyDescent="0.25">
      <c r="B13246" s="14">
        <v>51004570</v>
      </c>
      <c r="C13246" s="14">
        <v>0</v>
      </c>
      <c r="D13246" s="15">
        <v>21040011</v>
      </c>
      <c r="E13246" s="16" t="s">
        <v>10034</v>
      </c>
      <c r="F13246" s="14">
        <v>1031</v>
      </c>
      <c r="G13246" s="17">
        <v>40367</v>
      </c>
      <c r="H13246" s="29">
        <v>14869</v>
      </c>
      <c r="I13246" s="29">
        <v>0</v>
      </c>
      <c r="J13246" s="29">
        <v>0</v>
      </c>
      <c r="K13246" s="29">
        <v>0</v>
      </c>
      <c r="L13246" s="29">
        <f t="shared" si="826"/>
        <v>14869</v>
      </c>
      <c r="M13246" s="29">
        <v>-14126</v>
      </c>
      <c r="N13246" s="29">
        <v>0</v>
      </c>
      <c r="O13246" s="29">
        <v>0</v>
      </c>
      <c r="P13246" s="29">
        <f t="shared" si="823"/>
        <v>-14126</v>
      </c>
      <c r="Q13246" s="29">
        <f t="shared" si="824"/>
        <v>743</v>
      </c>
      <c r="R13246" s="29">
        <f t="shared" si="825"/>
        <v>743</v>
      </c>
      <c r="S13246" s="15" t="s">
        <v>7227</v>
      </c>
      <c r="T13246" s="15">
        <v>100401</v>
      </c>
      <c r="U13246" s="15" t="s">
        <v>97</v>
      </c>
      <c r="V13246" s="15">
        <v>47040001</v>
      </c>
      <c r="W13246" s="15" t="s">
        <v>98</v>
      </c>
    </row>
    <row r="13247" spans="2:23" hidden="1" x14ac:dyDescent="0.25">
      <c r="B13247" s="14">
        <v>51004571</v>
      </c>
      <c r="C13247" s="14">
        <v>0</v>
      </c>
      <c r="D13247" s="15">
        <v>21040011</v>
      </c>
      <c r="E13247" s="16" t="s">
        <v>9948</v>
      </c>
      <c r="F13247" s="14">
        <v>1031</v>
      </c>
      <c r="G13247" s="17">
        <v>38515</v>
      </c>
      <c r="H13247" s="29">
        <v>14945</v>
      </c>
      <c r="I13247" s="29">
        <v>0</v>
      </c>
      <c r="J13247" s="29">
        <v>0</v>
      </c>
      <c r="K13247" s="29">
        <v>0</v>
      </c>
      <c r="L13247" s="29">
        <f t="shared" si="826"/>
        <v>14945</v>
      </c>
      <c r="M13247" s="29">
        <v>-14197</v>
      </c>
      <c r="N13247" s="29">
        <v>0</v>
      </c>
      <c r="O13247" s="29">
        <v>0</v>
      </c>
      <c r="P13247" s="29">
        <f t="shared" si="823"/>
        <v>-14197</v>
      </c>
      <c r="Q13247" s="29">
        <f t="shared" si="824"/>
        <v>748</v>
      </c>
      <c r="R13247" s="29">
        <f t="shared" si="825"/>
        <v>748</v>
      </c>
      <c r="S13247" s="15" t="s">
        <v>7227</v>
      </c>
      <c r="T13247" s="15">
        <v>100401</v>
      </c>
      <c r="U13247" s="15" t="s">
        <v>97</v>
      </c>
      <c r="V13247" s="15">
        <v>47040001</v>
      </c>
      <c r="W13247" s="15" t="s">
        <v>98</v>
      </c>
    </row>
    <row r="13248" spans="2:23" hidden="1" x14ac:dyDescent="0.25">
      <c r="B13248" s="14">
        <v>51004572</v>
      </c>
      <c r="C13248" s="14">
        <v>0</v>
      </c>
      <c r="D13248" s="15">
        <v>21040011</v>
      </c>
      <c r="E13248" s="16" t="s">
        <v>10035</v>
      </c>
      <c r="F13248" s="14">
        <v>1061</v>
      </c>
      <c r="G13248" s="17">
        <v>40968</v>
      </c>
      <c r="H13248" s="29">
        <v>14990</v>
      </c>
      <c r="I13248" s="29">
        <v>0</v>
      </c>
      <c r="J13248" s="29">
        <v>0</v>
      </c>
      <c r="K13248" s="29">
        <v>0</v>
      </c>
      <c r="L13248" s="29">
        <f t="shared" si="826"/>
        <v>14990</v>
      </c>
      <c r="M13248" s="29">
        <v>-14241</v>
      </c>
      <c r="N13248" s="29">
        <v>0</v>
      </c>
      <c r="O13248" s="29">
        <v>0</v>
      </c>
      <c r="P13248" s="29">
        <f t="shared" si="823"/>
        <v>-14241</v>
      </c>
      <c r="Q13248" s="29">
        <f t="shared" si="824"/>
        <v>749</v>
      </c>
      <c r="R13248" s="29">
        <f t="shared" si="825"/>
        <v>749</v>
      </c>
      <c r="S13248" s="15" t="s">
        <v>7227</v>
      </c>
      <c r="T13248" s="15">
        <v>100801</v>
      </c>
      <c r="U13248" s="15" t="s">
        <v>62</v>
      </c>
      <c r="V13248" s="15">
        <v>47040001</v>
      </c>
      <c r="W13248" s="15" t="s">
        <v>44</v>
      </c>
    </row>
    <row r="13249" spans="2:23" hidden="1" x14ac:dyDescent="0.25">
      <c r="B13249" s="14">
        <v>51004573</v>
      </c>
      <c r="C13249" s="14">
        <v>0</v>
      </c>
      <c r="D13249" s="15">
        <v>21040011</v>
      </c>
      <c r="E13249" s="16" t="s">
        <v>10036</v>
      </c>
      <c r="F13249" s="14">
        <v>1001</v>
      </c>
      <c r="G13249" s="17">
        <v>37693</v>
      </c>
      <c r="H13249" s="29">
        <v>15000</v>
      </c>
      <c r="I13249" s="29">
        <v>0</v>
      </c>
      <c r="J13249" s="29">
        <v>0</v>
      </c>
      <c r="K13249" s="29">
        <v>0</v>
      </c>
      <c r="L13249" s="29">
        <f t="shared" si="826"/>
        <v>15000</v>
      </c>
      <c r="M13249" s="29">
        <v>-14250</v>
      </c>
      <c r="N13249" s="29">
        <v>0</v>
      </c>
      <c r="O13249" s="29">
        <v>0</v>
      </c>
      <c r="P13249" s="29">
        <f t="shared" si="823"/>
        <v>-14250</v>
      </c>
      <c r="Q13249" s="29">
        <f t="shared" si="824"/>
        <v>750</v>
      </c>
      <c r="R13249" s="29">
        <f t="shared" si="825"/>
        <v>750</v>
      </c>
      <c r="S13249" s="15" t="s">
        <v>7227</v>
      </c>
      <c r="T13249" s="15">
        <v>100101</v>
      </c>
      <c r="U13249" s="15" t="s">
        <v>89</v>
      </c>
      <c r="V13249" s="15">
        <v>47040001</v>
      </c>
      <c r="W13249" s="15" t="s">
        <v>85</v>
      </c>
    </row>
    <row r="13250" spans="2:23" hidden="1" x14ac:dyDescent="0.25">
      <c r="B13250" s="14">
        <v>51004574</v>
      </c>
      <c r="C13250" s="14">
        <v>0</v>
      </c>
      <c r="D13250" s="15">
        <v>21040011</v>
      </c>
      <c r="E13250" s="16" t="s">
        <v>10037</v>
      </c>
      <c r="F13250" s="14">
        <v>1001</v>
      </c>
      <c r="G13250" s="17">
        <v>37650</v>
      </c>
      <c r="H13250" s="29">
        <v>15000</v>
      </c>
      <c r="I13250" s="29">
        <v>0</v>
      </c>
      <c r="J13250" s="29">
        <v>0</v>
      </c>
      <c r="K13250" s="29">
        <v>0</v>
      </c>
      <c r="L13250" s="29">
        <f t="shared" si="826"/>
        <v>15000</v>
      </c>
      <c r="M13250" s="29">
        <v>-14250</v>
      </c>
      <c r="N13250" s="29">
        <v>0</v>
      </c>
      <c r="O13250" s="29">
        <v>0</v>
      </c>
      <c r="P13250" s="29">
        <f t="shared" si="823"/>
        <v>-14250</v>
      </c>
      <c r="Q13250" s="29">
        <f t="shared" si="824"/>
        <v>750</v>
      </c>
      <c r="R13250" s="29">
        <f t="shared" si="825"/>
        <v>750</v>
      </c>
      <c r="S13250" s="15" t="s">
        <v>7227</v>
      </c>
      <c r="T13250" s="15">
        <v>100101</v>
      </c>
      <c r="U13250" s="15" t="s">
        <v>89</v>
      </c>
      <c r="V13250" s="15">
        <v>47040001</v>
      </c>
      <c r="W13250" s="15" t="s">
        <v>85</v>
      </c>
    </row>
    <row r="13251" spans="2:23" hidden="1" x14ac:dyDescent="0.25">
      <c r="B13251" s="14">
        <v>51004575</v>
      </c>
      <c r="C13251" s="14">
        <v>0</v>
      </c>
      <c r="D13251" s="15">
        <v>21040011</v>
      </c>
      <c r="E13251" s="16" t="s">
        <v>10038</v>
      </c>
      <c r="F13251" s="14">
        <v>1011</v>
      </c>
      <c r="G13251" s="17">
        <v>36511</v>
      </c>
      <c r="H13251" s="29">
        <v>15000</v>
      </c>
      <c r="I13251" s="29">
        <v>0</v>
      </c>
      <c r="J13251" s="29">
        <v>0</v>
      </c>
      <c r="K13251" s="29">
        <v>0</v>
      </c>
      <c r="L13251" s="29">
        <f t="shared" si="826"/>
        <v>15000</v>
      </c>
      <c r="M13251" s="29">
        <v>-14250</v>
      </c>
      <c r="N13251" s="29">
        <v>0</v>
      </c>
      <c r="O13251" s="29">
        <v>0</v>
      </c>
      <c r="P13251" s="29">
        <f t="shared" si="823"/>
        <v>-14250</v>
      </c>
      <c r="Q13251" s="29">
        <f t="shared" si="824"/>
        <v>750</v>
      </c>
      <c r="R13251" s="29">
        <f t="shared" si="825"/>
        <v>750</v>
      </c>
      <c r="S13251" s="15" t="s">
        <v>7227</v>
      </c>
      <c r="T13251" s="15">
        <v>100201</v>
      </c>
      <c r="U13251" s="15" t="s">
        <v>75</v>
      </c>
      <c r="V13251" s="15">
        <v>47040001</v>
      </c>
      <c r="W13251" s="15" t="s">
        <v>71</v>
      </c>
    </row>
    <row r="13252" spans="2:23" hidden="1" x14ac:dyDescent="0.25">
      <c r="B13252" s="14">
        <v>51004576</v>
      </c>
      <c r="C13252" s="14">
        <v>0</v>
      </c>
      <c r="D13252" s="15">
        <v>21040011</v>
      </c>
      <c r="E13252" s="16" t="s">
        <v>10039</v>
      </c>
      <c r="F13252" s="14">
        <v>1061</v>
      </c>
      <c r="G13252" s="17">
        <v>39629</v>
      </c>
      <c r="H13252" s="29">
        <v>15000</v>
      </c>
      <c r="I13252" s="29">
        <v>0</v>
      </c>
      <c r="J13252" s="29">
        <v>0</v>
      </c>
      <c r="K13252" s="29">
        <v>-15000</v>
      </c>
      <c r="L13252" s="29">
        <f t="shared" si="826"/>
        <v>0</v>
      </c>
      <c r="M13252" s="29">
        <v>-14250</v>
      </c>
      <c r="N13252" s="29">
        <v>0</v>
      </c>
      <c r="O13252" s="29">
        <v>14250</v>
      </c>
      <c r="P13252" s="29">
        <f t="shared" si="823"/>
        <v>0</v>
      </c>
      <c r="Q13252" s="29">
        <f t="shared" si="824"/>
        <v>750</v>
      </c>
      <c r="R13252" s="29">
        <f t="shared" si="825"/>
        <v>0</v>
      </c>
      <c r="S13252" s="15" t="s">
        <v>7227</v>
      </c>
      <c r="T13252" s="15">
        <v>100801</v>
      </c>
      <c r="U13252" s="15" t="s">
        <v>62</v>
      </c>
      <c r="V13252" s="15">
        <v>47040001</v>
      </c>
      <c r="W13252" s="15" t="s">
        <v>44</v>
      </c>
    </row>
    <row r="13253" spans="2:23" hidden="1" x14ac:dyDescent="0.25">
      <c r="B13253" s="14">
        <v>51004577</v>
      </c>
      <c r="C13253" s="14">
        <v>0</v>
      </c>
      <c r="D13253" s="15">
        <v>21040011</v>
      </c>
      <c r="E13253" s="16" t="s">
        <v>10040</v>
      </c>
      <c r="F13253" s="14">
        <v>1903</v>
      </c>
      <c r="G13253" s="17">
        <v>41182</v>
      </c>
      <c r="H13253" s="29">
        <v>15000</v>
      </c>
      <c r="I13253" s="29">
        <v>0</v>
      </c>
      <c r="J13253" s="29">
        <v>0</v>
      </c>
      <c r="K13253" s="29">
        <v>0</v>
      </c>
      <c r="L13253" s="29">
        <f t="shared" si="826"/>
        <v>15000</v>
      </c>
      <c r="M13253" s="29">
        <v>-14250</v>
      </c>
      <c r="N13253" s="29">
        <v>0</v>
      </c>
      <c r="O13253" s="29">
        <v>0</v>
      </c>
      <c r="P13253" s="29">
        <f t="shared" ref="P13253:P13316" si="827">SUM(M13253:O13253)</f>
        <v>-14250</v>
      </c>
      <c r="Q13253" s="29">
        <f t="shared" ref="Q13253:Q13316" si="828">H13253+M13253</f>
        <v>750</v>
      </c>
      <c r="R13253" s="29">
        <f t="shared" ref="R13253:R13316" si="829">L13253+P13253</f>
        <v>750</v>
      </c>
      <c r="S13253" s="15" t="s">
        <v>7227</v>
      </c>
      <c r="T13253" s="15">
        <v>108300</v>
      </c>
      <c r="U13253" s="15" t="s">
        <v>1826</v>
      </c>
      <c r="V13253" s="15">
        <v>47040001</v>
      </c>
      <c r="W13253" s="15" t="s">
        <v>1827</v>
      </c>
    </row>
    <row r="13254" spans="2:23" hidden="1" x14ac:dyDescent="0.25">
      <c r="B13254" s="14">
        <v>51004578</v>
      </c>
      <c r="C13254" s="14">
        <v>0</v>
      </c>
      <c r="D13254" s="15">
        <v>21040011</v>
      </c>
      <c r="E13254" s="16" t="s">
        <v>10041</v>
      </c>
      <c r="F13254" s="14">
        <v>1901</v>
      </c>
      <c r="G13254" s="17">
        <v>40549</v>
      </c>
      <c r="H13254" s="29">
        <v>15000</v>
      </c>
      <c r="I13254" s="29">
        <v>0</v>
      </c>
      <c r="J13254" s="29">
        <v>0</v>
      </c>
      <c r="K13254" s="29">
        <v>0</v>
      </c>
      <c r="L13254" s="29">
        <f t="shared" si="826"/>
        <v>15000</v>
      </c>
      <c r="M13254" s="29">
        <v>-14250</v>
      </c>
      <c r="N13254" s="29">
        <v>0</v>
      </c>
      <c r="O13254" s="29">
        <v>0</v>
      </c>
      <c r="P13254" s="29">
        <f t="shared" si="827"/>
        <v>-14250</v>
      </c>
      <c r="Q13254" s="29">
        <f t="shared" si="828"/>
        <v>750</v>
      </c>
      <c r="R13254" s="29">
        <f t="shared" si="829"/>
        <v>750</v>
      </c>
      <c r="S13254" s="15" t="s">
        <v>7227</v>
      </c>
      <c r="T13254" s="15">
        <v>108100</v>
      </c>
      <c r="U13254" s="15" t="s">
        <v>104</v>
      </c>
      <c r="V13254" s="15">
        <v>47040001</v>
      </c>
      <c r="W13254" s="15" t="s">
        <v>105</v>
      </c>
    </row>
    <row r="13255" spans="2:23" hidden="1" x14ac:dyDescent="0.25">
      <c r="B13255" s="14">
        <v>51004579</v>
      </c>
      <c r="C13255" s="14">
        <v>0</v>
      </c>
      <c r="D13255" s="15">
        <v>21040011</v>
      </c>
      <c r="E13255" s="16" t="s">
        <v>9329</v>
      </c>
      <c r="F13255" s="14">
        <v>1101</v>
      </c>
      <c r="G13255" s="17">
        <v>40269</v>
      </c>
      <c r="H13255" s="29">
        <v>15003</v>
      </c>
      <c r="I13255" s="29">
        <v>0</v>
      </c>
      <c r="J13255" s="29">
        <v>0</v>
      </c>
      <c r="K13255" s="29">
        <v>0</v>
      </c>
      <c r="L13255" s="29">
        <f t="shared" si="826"/>
        <v>15003</v>
      </c>
      <c r="M13255" s="29">
        <v>-14253</v>
      </c>
      <c r="N13255" s="29">
        <v>0</v>
      </c>
      <c r="O13255" s="29">
        <v>0</v>
      </c>
      <c r="P13255" s="29">
        <f t="shared" si="827"/>
        <v>-14253</v>
      </c>
      <c r="Q13255" s="29">
        <f t="shared" si="828"/>
        <v>750</v>
      </c>
      <c r="R13255" s="29">
        <f t="shared" si="829"/>
        <v>750</v>
      </c>
      <c r="S13255" s="15" t="s">
        <v>7227</v>
      </c>
      <c r="T13255" s="15">
        <v>101101</v>
      </c>
      <c r="U13255" s="15" t="s">
        <v>129</v>
      </c>
      <c r="V13255" s="15">
        <v>47040001</v>
      </c>
      <c r="W13255" s="15" t="s">
        <v>130</v>
      </c>
    </row>
    <row r="13256" spans="2:23" hidden="1" x14ac:dyDescent="0.25">
      <c r="B13256" s="14">
        <v>51004580</v>
      </c>
      <c r="C13256" s="14">
        <v>0</v>
      </c>
      <c r="D13256" s="15">
        <v>21040011</v>
      </c>
      <c r="E13256" s="16" t="s">
        <v>10042</v>
      </c>
      <c r="F13256" s="14">
        <v>1902</v>
      </c>
      <c r="G13256" s="17">
        <v>37347</v>
      </c>
      <c r="H13256" s="29">
        <v>15075</v>
      </c>
      <c r="I13256" s="29">
        <v>0</v>
      </c>
      <c r="J13256" s="29">
        <v>0</v>
      </c>
      <c r="K13256" s="29">
        <v>0</v>
      </c>
      <c r="L13256" s="29">
        <f t="shared" si="826"/>
        <v>15075</v>
      </c>
      <c r="M13256" s="29">
        <v>-14321</v>
      </c>
      <c r="N13256" s="29">
        <v>0</v>
      </c>
      <c r="O13256" s="29">
        <v>0</v>
      </c>
      <c r="P13256" s="29">
        <f t="shared" si="827"/>
        <v>-14321</v>
      </c>
      <c r="Q13256" s="29">
        <f t="shared" si="828"/>
        <v>754</v>
      </c>
      <c r="R13256" s="29">
        <f t="shared" si="829"/>
        <v>754</v>
      </c>
      <c r="S13256" s="15" t="s">
        <v>7227</v>
      </c>
      <c r="T13256" s="15">
        <v>108200</v>
      </c>
      <c r="U13256" s="15" t="s">
        <v>66</v>
      </c>
      <c r="V13256" s="15">
        <v>47040001</v>
      </c>
      <c r="W13256" s="15" t="s">
        <v>67</v>
      </c>
    </row>
    <row r="13257" spans="2:23" hidden="1" x14ac:dyDescent="0.25">
      <c r="B13257" s="14">
        <v>51004581</v>
      </c>
      <c r="C13257" s="14">
        <v>0</v>
      </c>
      <c r="D13257" s="15">
        <v>21040011</v>
      </c>
      <c r="E13257" s="16" t="s">
        <v>10043</v>
      </c>
      <c r="F13257" s="14">
        <v>1021</v>
      </c>
      <c r="G13257" s="17">
        <v>38234</v>
      </c>
      <c r="H13257" s="29">
        <v>15180</v>
      </c>
      <c r="I13257" s="29">
        <v>0</v>
      </c>
      <c r="J13257" s="29">
        <v>0</v>
      </c>
      <c r="K13257" s="29">
        <v>0</v>
      </c>
      <c r="L13257" s="29">
        <f t="shared" si="826"/>
        <v>15180</v>
      </c>
      <c r="M13257" s="29">
        <v>-14421</v>
      </c>
      <c r="N13257" s="29">
        <v>0</v>
      </c>
      <c r="O13257" s="29">
        <v>0</v>
      </c>
      <c r="P13257" s="29">
        <f t="shared" si="827"/>
        <v>-14421</v>
      </c>
      <c r="Q13257" s="29">
        <f t="shared" si="828"/>
        <v>759</v>
      </c>
      <c r="R13257" s="29">
        <f t="shared" si="829"/>
        <v>759</v>
      </c>
      <c r="S13257" s="15" t="s">
        <v>7227</v>
      </c>
      <c r="T13257" s="15">
        <v>100301</v>
      </c>
      <c r="U13257" s="15" t="s">
        <v>32</v>
      </c>
      <c r="V13257" s="15">
        <v>47040001</v>
      </c>
      <c r="W13257" s="15" t="s">
        <v>33</v>
      </c>
    </row>
    <row r="13258" spans="2:23" hidden="1" x14ac:dyDescent="0.25">
      <c r="B13258" s="14">
        <v>51004582</v>
      </c>
      <c r="C13258" s="14">
        <v>0</v>
      </c>
      <c r="D13258" s="15">
        <v>21040011</v>
      </c>
      <c r="E13258" s="16" t="s">
        <v>9596</v>
      </c>
      <c r="F13258" s="14">
        <v>1021</v>
      </c>
      <c r="G13258" s="17">
        <v>38709</v>
      </c>
      <c r="H13258" s="29">
        <v>15180</v>
      </c>
      <c r="I13258" s="29">
        <v>0</v>
      </c>
      <c r="J13258" s="29">
        <v>0</v>
      </c>
      <c r="K13258" s="29">
        <v>0</v>
      </c>
      <c r="L13258" s="29">
        <f t="shared" si="826"/>
        <v>15180</v>
      </c>
      <c r="M13258" s="29">
        <v>-14421</v>
      </c>
      <c r="N13258" s="29">
        <v>0</v>
      </c>
      <c r="O13258" s="29">
        <v>0</v>
      </c>
      <c r="P13258" s="29">
        <f t="shared" si="827"/>
        <v>-14421</v>
      </c>
      <c r="Q13258" s="29">
        <f t="shared" si="828"/>
        <v>759</v>
      </c>
      <c r="R13258" s="29">
        <f t="shared" si="829"/>
        <v>759</v>
      </c>
      <c r="S13258" s="15" t="s">
        <v>7227</v>
      </c>
      <c r="T13258" s="15">
        <v>100301</v>
      </c>
      <c r="U13258" s="15" t="s">
        <v>32</v>
      </c>
      <c r="V13258" s="15">
        <v>47040001</v>
      </c>
      <c r="W13258" s="15" t="s">
        <v>33</v>
      </c>
    </row>
    <row r="13259" spans="2:23" hidden="1" x14ac:dyDescent="0.25">
      <c r="B13259" s="14">
        <v>51004583</v>
      </c>
      <c r="C13259" s="14">
        <v>0</v>
      </c>
      <c r="D13259" s="15">
        <v>21040011</v>
      </c>
      <c r="E13259" s="16" t="s">
        <v>10044</v>
      </c>
      <c r="F13259" s="14">
        <v>1901</v>
      </c>
      <c r="G13259" s="17">
        <v>41275</v>
      </c>
      <c r="H13259" s="29">
        <v>15194</v>
      </c>
      <c r="I13259" s="29">
        <v>0</v>
      </c>
      <c r="J13259" s="29">
        <v>0</v>
      </c>
      <c r="K13259" s="29">
        <v>0</v>
      </c>
      <c r="L13259" s="29">
        <f t="shared" si="826"/>
        <v>15194</v>
      </c>
      <c r="M13259" s="29">
        <v>-14435</v>
      </c>
      <c r="N13259" s="29">
        <v>0</v>
      </c>
      <c r="O13259" s="29">
        <v>0</v>
      </c>
      <c r="P13259" s="29">
        <f t="shared" si="827"/>
        <v>-14435</v>
      </c>
      <c r="Q13259" s="29">
        <f t="shared" si="828"/>
        <v>759</v>
      </c>
      <c r="R13259" s="29">
        <f t="shared" si="829"/>
        <v>759</v>
      </c>
      <c r="S13259" s="15" t="s">
        <v>7227</v>
      </c>
      <c r="T13259" s="15">
        <v>108100</v>
      </c>
      <c r="U13259" s="15" t="s">
        <v>104</v>
      </c>
      <c r="V13259" s="15">
        <v>47040001</v>
      </c>
      <c r="W13259" s="15" t="s">
        <v>105</v>
      </c>
    </row>
    <row r="13260" spans="2:23" hidden="1" x14ac:dyDescent="0.25">
      <c r="B13260" s="14">
        <v>51004586</v>
      </c>
      <c r="C13260" s="14">
        <v>0</v>
      </c>
      <c r="D13260" s="15">
        <v>21040011</v>
      </c>
      <c r="E13260" s="16" t="s">
        <v>10037</v>
      </c>
      <c r="F13260" s="14">
        <v>1001</v>
      </c>
      <c r="G13260" s="17">
        <v>37644</v>
      </c>
      <c r="H13260" s="29">
        <v>15200</v>
      </c>
      <c r="I13260" s="29">
        <v>0</v>
      </c>
      <c r="J13260" s="29">
        <v>0</v>
      </c>
      <c r="K13260" s="29">
        <v>0</v>
      </c>
      <c r="L13260" s="29">
        <f t="shared" si="826"/>
        <v>15200</v>
      </c>
      <c r="M13260" s="29">
        <v>-14440</v>
      </c>
      <c r="N13260" s="29">
        <v>0</v>
      </c>
      <c r="O13260" s="29">
        <v>0</v>
      </c>
      <c r="P13260" s="29">
        <f t="shared" si="827"/>
        <v>-14440</v>
      </c>
      <c r="Q13260" s="29">
        <f t="shared" si="828"/>
        <v>760</v>
      </c>
      <c r="R13260" s="29">
        <f t="shared" si="829"/>
        <v>760</v>
      </c>
      <c r="S13260" s="15" t="s">
        <v>7227</v>
      </c>
      <c r="T13260" s="15">
        <v>100101</v>
      </c>
      <c r="U13260" s="15" t="s">
        <v>89</v>
      </c>
      <c r="V13260" s="15">
        <v>47040001</v>
      </c>
      <c r="W13260" s="15" t="s">
        <v>85</v>
      </c>
    </row>
    <row r="13261" spans="2:23" hidden="1" x14ac:dyDescent="0.25">
      <c r="B13261" s="14">
        <v>51004587</v>
      </c>
      <c r="C13261" s="14">
        <v>0</v>
      </c>
      <c r="D13261" s="15">
        <v>21040011</v>
      </c>
      <c r="E13261" s="16" t="s">
        <v>10045</v>
      </c>
      <c r="F13261" s="14">
        <v>1031</v>
      </c>
      <c r="G13261" s="17">
        <v>38564</v>
      </c>
      <c r="H13261" s="29">
        <v>15235</v>
      </c>
      <c r="I13261" s="29">
        <v>0</v>
      </c>
      <c r="J13261" s="29">
        <v>0</v>
      </c>
      <c r="K13261" s="29">
        <v>0</v>
      </c>
      <c r="L13261" s="29">
        <f t="shared" si="826"/>
        <v>15235</v>
      </c>
      <c r="M13261" s="29">
        <v>-14473</v>
      </c>
      <c r="N13261" s="29">
        <v>0</v>
      </c>
      <c r="O13261" s="29">
        <v>0</v>
      </c>
      <c r="P13261" s="29">
        <f t="shared" si="827"/>
        <v>-14473</v>
      </c>
      <c r="Q13261" s="29">
        <f t="shared" si="828"/>
        <v>762</v>
      </c>
      <c r="R13261" s="29">
        <f t="shared" si="829"/>
        <v>762</v>
      </c>
      <c r="S13261" s="15" t="s">
        <v>7227</v>
      </c>
      <c r="T13261" s="15">
        <v>100401</v>
      </c>
      <c r="U13261" s="15" t="s">
        <v>97</v>
      </c>
      <c r="V13261" s="15">
        <v>47040001</v>
      </c>
      <c r="W13261" s="15" t="s">
        <v>98</v>
      </c>
    </row>
    <row r="13262" spans="2:23" hidden="1" x14ac:dyDescent="0.25">
      <c r="B13262" s="14">
        <v>51004588</v>
      </c>
      <c r="C13262" s="14">
        <v>0</v>
      </c>
      <c r="D13262" s="15">
        <v>21040011</v>
      </c>
      <c r="E13262" s="16" t="s">
        <v>10046</v>
      </c>
      <c r="F13262" s="14">
        <v>1901</v>
      </c>
      <c r="G13262" s="17">
        <v>41244</v>
      </c>
      <c r="H13262" s="29">
        <v>15300</v>
      </c>
      <c r="I13262" s="29">
        <v>0</v>
      </c>
      <c r="J13262" s="29">
        <v>0</v>
      </c>
      <c r="K13262" s="29">
        <v>0</v>
      </c>
      <c r="L13262" s="29">
        <f t="shared" si="826"/>
        <v>15300</v>
      </c>
      <c r="M13262" s="29">
        <v>-14535</v>
      </c>
      <c r="N13262" s="29">
        <v>0</v>
      </c>
      <c r="O13262" s="29">
        <v>0</v>
      </c>
      <c r="P13262" s="29">
        <f t="shared" si="827"/>
        <v>-14535</v>
      </c>
      <c r="Q13262" s="29">
        <f t="shared" si="828"/>
        <v>765</v>
      </c>
      <c r="R13262" s="29">
        <f t="shared" si="829"/>
        <v>765</v>
      </c>
      <c r="S13262" s="15" t="s">
        <v>7227</v>
      </c>
      <c r="T13262" s="15">
        <v>108100</v>
      </c>
      <c r="U13262" s="15" t="s">
        <v>104</v>
      </c>
      <c r="V13262" s="15">
        <v>47040001</v>
      </c>
      <c r="W13262" s="15" t="s">
        <v>105</v>
      </c>
    </row>
    <row r="13263" spans="2:23" hidden="1" x14ac:dyDescent="0.25">
      <c r="B13263" s="14">
        <v>51004589</v>
      </c>
      <c r="C13263" s="14">
        <v>0</v>
      </c>
      <c r="D13263" s="15">
        <v>21040011</v>
      </c>
      <c r="E13263" s="16" t="s">
        <v>10047</v>
      </c>
      <c r="F13263" s="14">
        <v>1001</v>
      </c>
      <c r="G13263" s="17">
        <v>38099</v>
      </c>
      <c r="H13263" s="29">
        <v>15456</v>
      </c>
      <c r="I13263" s="29">
        <v>0</v>
      </c>
      <c r="J13263" s="29">
        <v>0</v>
      </c>
      <c r="K13263" s="29">
        <v>0</v>
      </c>
      <c r="L13263" s="29">
        <f t="shared" si="826"/>
        <v>15456</v>
      </c>
      <c r="M13263" s="29">
        <v>-14683</v>
      </c>
      <c r="N13263" s="29">
        <v>0</v>
      </c>
      <c r="O13263" s="29">
        <v>0</v>
      </c>
      <c r="P13263" s="29">
        <f t="shared" si="827"/>
        <v>-14683</v>
      </c>
      <c r="Q13263" s="29">
        <f t="shared" si="828"/>
        <v>773</v>
      </c>
      <c r="R13263" s="29">
        <f t="shared" si="829"/>
        <v>773</v>
      </c>
      <c r="S13263" s="15" t="s">
        <v>7227</v>
      </c>
      <c r="T13263" s="15">
        <v>100101</v>
      </c>
      <c r="U13263" s="15" t="s">
        <v>89</v>
      </c>
      <c r="V13263" s="15">
        <v>47040001</v>
      </c>
      <c r="W13263" s="15" t="s">
        <v>85</v>
      </c>
    </row>
    <row r="13264" spans="2:23" hidden="1" x14ac:dyDescent="0.25">
      <c r="B13264" s="14">
        <v>51004590</v>
      </c>
      <c r="C13264" s="14">
        <v>0</v>
      </c>
      <c r="D13264" s="15">
        <v>21040011</v>
      </c>
      <c r="E13264" s="16" t="s">
        <v>10048</v>
      </c>
      <c r="F13264" s="14">
        <v>1901</v>
      </c>
      <c r="G13264" s="17">
        <v>40228</v>
      </c>
      <c r="H13264" s="29">
        <v>15458</v>
      </c>
      <c r="I13264" s="29">
        <v>0</v>
      </c>
      <c r="J13264" s="29">
        <v>0</v>
      </c>
      <c r="K13264" s="29">
        <v>0</v>
      </c>
      <c r="L13264" s="29">
        <f t="shared" si="826"/>
        <v>15458</v>
      </c>
      <c r="M13264" s="29">
        <v>-14686</v>
      </c>
      <c r="N13264" s="29">
        <v>0</v>
      </c>
      <c r="O13264" s="29">
        <v>0</v>
      </c>
      <c r="P13264" s="29">
        <f t="shared" si="827"/>
        <v>-14686</v>
      </c>
      <c r="Q13264" s="29">
        <f t="shared" si="828"/>
        <v>772</v>
      </c>
      <c r="R13264" s="29">
        <f t="shared" si="829"/>
        <v>772</v>
      </c>
      <c r="S13264" s="15" t="s">
        <v>7227</v>
      </c>
      <c r="T13264" s="15">
        <v>108100</v>
      </c>
      <c r="U13264" s="15" t="s">
        <v>104</v>
      </c>
      <c r="V13264" s="15">
        <v>47040001</v>
      </c>
      <c r="W13264" s="15" t="s">
        <v>105</v>
      </c>
    </row>
    <row r="13265" spans="2:23" hidden="1" x14ac:dyDescent="0.25">
      <c r="B13265" s="14">
        <v>51004591</v>
      </c>
      <c r="C13265" s="14">
        <v>0</v>
      </c>
      <c r="D13265" s="15">
        <v>21040011</v>
      </c>
      <c r="E13265" s="16" t="s">
        <v>10049</v>
      </c>
      <c r="F13265" s="14">
        <v>1061</v>
      </c>
      <c r="G13265" s="17">
        <v>39110</v>
      </c>
      <c r="H13265" s="29">
        <v>15500</v>
      </c>
      <c r="I13265" s="29">
        <v>0</v>
      </c>
      <c r="J13265" s="29">
        <v>0</v>
      </c>
      <c r="K13265" s="29">
        <v>0</v>
      </c>
      <c r="L13265" s="29">
        <f t="shared" si="826"/>
        <v>15500</v>
      </c>
      <c r="M13265" s="29">
        <v>-14725</v>
      </c>
      <c r="N13265" s="29">
        <v>0</v>
      </c>
      <c r="O13265" s="29">
        <v>0</v>
      </c>
      <c r="P13265" s="29">
        <f t="shared" si="827"/>
        <v>-14725</v>
      </c>
      <c r="Q13265" s="29">
        <f t="shared" si="828"/>
        <v>775</v>
      </c>
      <c r="R13265" s="29">
        <f t="shared" si="829"/>
        <v>775</v>
      </c>
      <c r="S13265" s="15" t="s">
        <v>7227</v>
      </c>
      <c r="T13265" s="15">
        <v>100801</v>
      </c>
      <c r="U13265" s="15" t="s">
        <v>62</v>
      </c>
      <c r="V13265" s="15">
        <v>47040001</v>
      </c>
      <c r="W13265" s="15" t="s">
        <v>44</v>
      </c>
    </row>
    <row r="13266" spans="2:23" hidden="1" x14ac:dyDescent="0.25">
      <c r="B13266" s="14">
        <v>51004594</v>
      </c>
      <c r="C13266" s="14">
        <v>0</v>
      </c>
      <c r="D13266" s="15">
        <v>21040011</v>
      </c>
      <c r="E13266" s="16" t="s">
        <v>9619</v>
      </c>
      <c r="F13266" s="14">
        <v>1061</v>
      </c>
      <c r="G13266" s="17">
        <v>38909</v>
      </c>
      <c r="H13266" s="29">
        <v>15600</v>
      </c>
      <c r="I13266" s="29">
        <v>0</v>
      </c>
      <c r="J13266" s="29">
        <v>0</v>
      </c>
      <c r="K13266" s="29">
        <v>0</v>
      </c>
      <c r="L13266" s="29">
        <f t="shared" si="826"/>
        <v>15600</v>
      </c>
      <c r="M13266" s="29">
        <v>-14820</v>
      </c>
      <c r="N13266" s="29">
        <v>0</v>
      </c>
      <c r="O13266" s="29">
        <v>0</v>
      </c>
      <c r="P13266" s="29">
        <f t="shared" si="827"/>
        <v>-14820</v>
      </c>
      <c r="Q13266" s="29">
        <f t="shared" si="828"/>
        <v>780</v>
      </c>
      <c r="R13266" s="29">
        <f t="shared" si="829"/>
        <v>780</v>
      </c>
      <c r="S13266" s="15" t="s">
        <v>7227</v>
      </c>
      <c r="T13266" s="15">
        <v>100801</v>
      </c>
      <c r="U13266" s="15" t="s">
        <v>62</v>
      </c>
      <c r="V13266" s="15">
        <v>47040001</v>
      </c>
      <c r="W13266" s="15" t="s">
        <v>44</v>
      </c>
    </row>
    <row r="13267" spans="2:23" hidden="1" x14ac:dyDescent="0.25">
      <c r="B13267" s="14">
        <v>51004596</v>
      </c>
      <c r="C13267" s="14">
        <v>0</v>
      </c>
      <c r="D13267" s="15">
        <v>21040011</v>
      </c>
      <c r="E13267" s="16" t="s">
        <v>10050</v>
      </c>
      <c r="F13267" s="14">
        <v>1061</v>
      </c>
      <c r="G13267" s="17">
        <v>39660</v>
      </c>
      <c r="H13267" s="29">
        <v>15600</v>
      </c>
      <c r="I13267" s="29">
        <v>0</v>
      </c>
      <c r="J13267" s="29">
        <v>0</v>
      </c>
      <c r="K13267" s="29">
        <v>0</v>
      </c>
      <c r="L13267" s="29">
        <f t="shared" si="826"/>
        <v>15600</v>
      </c>
      <c r="M13267" s="29">
        <v>-14820</v>
      </c>
      <c r="N13267" s="29">
        <v>0</v>
      </c>
      <c r="O13267" s="29">
        <v>0</v>
      </c>
      <c r="P13267" s="29">
        <f t="shared" si="827"/>
        <v>-14820</v>
      </c>
      <c r="Q13267" s="29">
        <f t="shared" si="828"/>
        <v>780</v>
      </c>
      <c r="R13267" s="29">
        <f t="shared" si="829"/>
        <v>780</v>
      </c>
      <c r="S13267" s="15" t="s">
        <v>7227</v>
      </c>
      <c r="T13267" s="15">
        <v>100801</v>
      </c>
      <c r="U13267" s="15" t="s">
        <v>62</v>
      </c>
      <c r="V13267" s="15">
        <v>47040001</v>
      </c>
      <c r="W13267" s="15" t="s">
        <v>44</v>
      </c>
    </row>
    <row r="13268" spans="2:23" hidden="1" x14ac:dyDescent="0.25">
      <c r="B13268" s="14">
        <v>51004597</v>
      </c>
      <c r="C13268" s="14">
        <v>0</v>
      </c>
      <c r="D13268" s="15">
        <v>21040011</v>
      </c>
      <c r="E13268" s="16" t="s">
        <v>10051</v>
      </c>
      <c r="F13268" s="14">
        <v>1021</v>
      </c>
      <c r="G13268" s="17">
        <v>38867</v>
      </c>
      <c r="H13268" s="29">
        <v>15670</v>
      </c>
      <c r="I13268" s="29">
        <v>0</v>
      </c>
      <c r="J13268" s="29">
        <v>0</v>
      </c>
      <c r="K13268" s="29">
        <v>0</v>
      </c>
      <c r="L13268" s="29">
        <f t="shared" si="826"/>
        <v>15670</v>
      </c>
      <c r="M13268" s="29">
        <v>-14887</v>
      </c>
      <c r="N13268" s="29">
        <v>0</v>
      </c>
      <c r="O13268" s="29">
        <v>0</v>
      </c>
      <c r="P13268" s="29">
        <f t="shared" si="827"/>
        <v>-14887</v>
      </c>
      <c r="Q13268" s="29">
        <f t="shared" si="828"/>
        <v>783</v>
      </c>
      <c r="R13268" s="29">
        <f t="shared" si="829"/>
        <v>783</v>
      </c>
      <c r="S13268" s="15" t="s">
        <v>7227</v>
      </c>
      <c r="T13268" s="15">
        <v>100301</v>
      </c>
      <c r="U13268" s="15" t="s">
        <v>32</v>
      </c>
      <c r="V13268" s="15">
        <v>47040001</v>
      </c>
      <c r="W13268" s="15" t="s">
        <v>33</v>
      </c>
    </row>
    <row r="13269" spans="2:23" hidden="1" x14ac:dyDescent="0.25">
      <c r="B13269" s="14">
        <v>51004598</v>
      </c>
      <c r="C13269" s="14">
        <v>0</v>
      </c>
      <c r="D13269" s="15">
        <v>21040011</v>
      </c>
      <c r="E13269" s="16" t="s">
        <v>9934</v>
      </c>
      <c r="F13269" s="14">
        <v>1091</v>
      </c>
      <c r="G13269" s="17">
        <v>39078</v>
      </c>
      <c r="H13269" s="29">
        <v>15797</v>
      </c>
      <c r="I13269" s="29">
        <v>0</v>
      </c>
      <c r="J13269" s="29">
        <v>0</v>
      </c>
      <c r="K13269" s="29">
        <v>0</v>
      </c>
      <c r="L13269" s="29">
        <f t="shared" si="826"/>
        <v>15797</v>
      </c>
      <c r="M13269" s="29">
        <v>-15007</v>
      </c>
      <c r="N13269" s="29">
        <v>0</v>
      </c>
      <c r="O13269" s="29">
        <v>0</v>
      </c>
      <c r="P13269" s="29">
        <f t="shared" si="827"/>
        <v>-15007</v>
      </c>
      <c r="Q13269" s="29">
        <f t="shared" si="828"/>
        <v>790</v>
      </c>
      <c r="R13269" s="29">
        <f t="shared" si="829"/>
        <v>790</v>
      </c>
      <c r="S13269" s="15" t="s">
        <v>7227</v>
      </c>
      <c r="T13269" s="15">
        <v>100701</v>
      </c>
      <c r="U13269" s="15" t="s">
        <v>52</v>
      </c>
      <c r="V13269" s="15">
        <v>47040001</v>
      </c>
      <c r="W13269" s="15" t="s">
        <v>48</v>
      </c>
    </row>
    <row r="13270" spans="2:23" hidden="1" x14ac:dyDescent="0.25">
      <c r="B13270" s="14">
        <v>51004599</v>
      </c>
      <c r="C13270" s="14">
        <v>0</v>
      </c>
      <c r="D13270" s="15">
        <v>21040011</v>
      </c>
      <c r="E13270" s="16" t="s">
        <v>8287</v>
      </c>
      <c r="F13270" s="14">
        <v>1001</v>
      </c>
      <c r="G13270" s="17">
        <v>37733</v>
      </c>
      <c r="H13270" s="29">
        <v>15800</v>
      </c>
      <c r="I13270" s="29">
        <v>0</v>
      </c>
      <c r="J13270" s="29">
        <v>0</v>
      </c>
      <c r="K13270" s="29">
        <v>0</v>
      </c>
      <c r="L13270" s="29">
        <f t="shared" si="826"/>
        <v>15800</v>
      </c>
      <c r="M13270" s="29">
        <v>-15010</v>
      </c>
      <c r="N13270" s="29">
        <v>0</v>
      </c>
      <c r="O13270" s="29">
        <v>0</v>
      </c>
      <c r="P13270" s="29">
        <f t="shared" si="827"/>
        <v>-15010</v>
      </c>
      <c r="Q13270" s="29">
        <f t="shared" si="828"/>
        <v>790</v>
      </c>
      <c r="R13270" s="29">
        <f t="shared" si="829"/>
        <v>790</v>
      </c>
      <c r="S13270" s="15" t="s">
        <v>7227</v>
      </c>
      <c r="T13270" s="15">
        <v>100101</v>
      </c>
      <c r="U13270" s="15" t="s">
        <v>89</v>
      </c>
      <c r="V13270" s="15">
        <v>47040001</v>
      </c>
      <c r="W13270" s="15" t="s">
        <v>85</v>
      </c>
    </row>
    <row r="13271" spans="2:23" hidden="1" x14ac:dyDescent="0.25">
      <c r="B13271" s="14">
        <v>51004600</v>
      </c>
      <c r="C13271" s="14">
        <v>0</v>
      </c>
      <c r="D13271" s="15">
        <v>21040011</v>
      </c>
      <c r="E13271" s="16" t="s">
        <v>10052</v>
      </c>
      <c r="F13271" s="14">
        <v>1081</v>
      </c>
      <c r="G13271" s="17">
        <v>40847</v>
      </c>
      <c r="H13271" s="29">
        <v>15834</v>
      </c>
      <c r="I13271" s="29">
        <v>0</v>
      </c>
      <c r="J13271" s="29">
        <v>0</v>
      </c>
      <c r="K13271" s="29">
        <v>0</v>
      </c>
      <c r="L13271" s="29">
        <f t="shared" si="826"/>
        <v>15834</v>
      </c>
      <c r="M13271" s="29">
        <v>-15043</v>
      </c>
      <c r="N13271" s="29">
        <v>0</v>
      </c>
      <c r="O13271" s="29">
        <v>0</v>
      </c>
      <c r="P13271" s="29">
        <f t="shared" si="827"/>
        <v>-15043</v>
      </c>
      <c r="Q13271" s="29">
        <f t="shared" si="828"/>
        <v>791</v>
      </c>
      <c r="R13271" s="29">
        <f t="shared" si="829"/>
        <v>791</v>
      </c>
      <c r="S13271" s="15" t="s">
        <v>7227</v>
      </c>
      <c r="T13271" s="15">
        <v>101001</v>
      </c>
      <c r="U13271" s="15" t="s">
        <v>37</v>
      </c>
      <c r="V13271" s="15">
        <v>47040001</v>
      </c>
      <c r="W13271" s="15" t="s">
        <v>38</v>
      </c>
    </row>
    <row r="13272" spans="2:23" hidden="1" x14ac:dyDescent="0.25">
      <c r="B13272" s="14">
        <v>51004601</v>
      </c>
      <c r="C13272" s="14">
        <v>0</v>
      </c>
      <c r="D13272" s="15">
        <v>21040011</v>
      </c>
      <c r="E13272" s="16" t="s">
        <v>10053</v>
      </c>
      <c r="F13272" s="14">
        <v>1071</v>
      </c>
      <c r="G13272" s="17">
        <v>39037</v>
      </c>
      <c r="H13272" s="29">
        <v>15876</v>
      </c>
      <c r="I13272" s="29">
        <v>0</v>
      </c>
      <c r="J13272" s="29">
        <v>0</v>
      </c>
      <c r="K13272" s="29">
        <v>0</v>
      </c>
      <c r="L13272" s="29">
        <f t="shared" si="826"/>
        <v>15876</v>
      </c>
      <c r="M13272" s="29">
        <v>-15082</v>
      </c>
      <c r="N13272" s="29">
        <v>0</v>
      </c>
      <c r="O13272" s="29">
        <v>0</v>
      </c>
      <c r="P13272" s="29">
        <f t="shared" si="827"/>
        <v>-15082</v>
      </c>
      <c r="Q13272" s="29">
        <f t="shared" si="828"/>
        <v>794</v>
      </c>
      <c r="R13272" s="29">
        <f t="shared" si="829"/>
        <v>794</v>
      </c>
      <c r="S13272" s="15" t="s">
        <v>7227</v>
      </c>
      <c r="T13272" s="15">
        <v>100901</v>
      </c>
      <c r="U13272" s="15" t="s">
        <v>57</v>
      </c>
      <c r="V13272" s="15">
        <v>47040001</v>
      </c>
      <c r="W13272" s="15" t="s">
        <v>58</v>
      </c>
    </row>
    <row r="13273" spans="2:23" hidden="1" x14ac:dyDescent="0.25">
      <c r="B13273" s="14">
        <v>51004602</v>
      </c>
      <c r="C13273" s="14">
        <v>0</v>
      </c>
      <c r="D13273" s="15">
        <v>21040011</v>
      </c>
      <c r="E13273" s="16" t="s">
        <v>10054</v>
      </c>
      <c r="F13273" s="14">
        <v>1001</v>
      </c>
      <c r="G13273" s="17">
        <v>37763</v>
      </c>
      <c r="H13273" s="29">
        <v>15900</v>
      </c>
      <c r="I13273" s="29">
        <v>0</v>
      </c>
      <c r="J13273" s="29">
        <v>0</v>
      </c>
      <c r="K13273" s="29">
        <v>0</v>
      </c>
      <c r="L13273" s="29">
        <f t="shared" si="826"/>
        <v>15900</v>
      </c>
      <c r="M13273" s="29">
        <v>-15105</v>
      </c>
      <c r="N13273" s="29">
        <v>0</v>
      </c>
      <c r="O13273" s="29">
        <v>0</v>
      </c>
      <c r="P13273" s="29">
        <f t="shared" si="827"/>
        <v>-15105</v>
      </c>
      <c r="Q13273" s="29">
        <f t="shared" si="828"/>
        <v>795</v>
      </c>
      <c r="R13273" s="29">
        <f t="shared" si="829"/>
        <v>795</v>
      </c>
      <c r="S13273" s="15" t="s">
        <v>7227</v>
      </c>
      <c r="T13273" s="15">
        <v>100101</v>
      </c>
      <c r="U13273" s="15" t="s">
        <v>89</v>
      </c>
      <c r="V13273" s="15">
        <v>47040001</v>
      </c>
      <c r="W13273" s="15" t="s">
        <v>85</v>
      </c>
    </row>
    <row r="13274" spans="2:23" hidden="1" x14ac:dyDescent="0.25">
      <c r="B13274" s="14">
        <v>51004603</v>
      </c>
      <c r="C13274" s="14">
        <v>0</v>
      </c>
      <c r="D13274" s="15">
        <v>21040011</v>
      </c>
      <c r="E13274" s="16" t="s">
        <v>10055</v>
      </c>
      <c r="F13274" s="14">
        <v>1031</v>
      </c>
      <c r="G13274" s="17">
        <v>39721</v>
      </c>
      <c r="H13274" s="29">
        <v>15912</v>
      </c>
      <c r="I13274" s="29">
        <v>0</v>
      </c>
      <c r="J13274" s="29">
        <v>0</v>
      </c>
      <c r="K13274" s="29">
        <v>0</v>
      </c>
      <c r="L13274" s="29">
        <f t="shared" si="826"/>
        <v>15912</v>
      </c>
      <c r="M13274" s="29">
        <v>-15116</v>
      </c>
      <c r="N13274" s="29">
        <v>0</v>
      </c>
      <c r="O13274" s="29">
        <v>0</v>
      </c>
      <c r="P13274" s="29">
        <f t="shared" si="827"/>
        <v>-15116</v>
      </c>
      <c r="Q13274" s="29">
        <f t="shared" si="828"/>
        <v>796</v>
      </c>
      <c r="R13274" s="29">
        <f t="shared" si="829"/>
        <v>796</v>
      </c>
      <c r="S13274" s="15" t="s">
        <v>7227</v>
      </c>
      <c r="T13274" s="15">
        <v>100401</v>
      </c>
      <c r="U13274" s="15" t="s">
        <v>97</v>
      </c>
      <c r="V13274" s="15">
        <v>47040001</v>
      </c>
      <c r="W13274" s="15" t="s">
        <v>98</v>
      </c>
    </row>
    <row r="13275" spans="2:23" hidden="1" x14ac:dyDescent="0.25">
      <c r="B13275" s="14">
        <v>51004606</v>
      </c>
      <c r="C13275" s="14">
        <v>0</v>
      </c>
      <c r="D13275" s="15">
        <v>21040011</v>
      </c>
      <c r="E13275" s="16" t="s">
        <v>10056</v>
      </c>
      <c r="F13275" s="14">
        <v>1902</v>
      </c>
      <c r="G13275" s="17">
        <v>37712</v>
      </c>
      <c r="H13275" s="29">
        <v>16000</v>
      </c>
      <c r="I13275" s="29">
        <v>0</v>
      </c>
      <c r="J13275" s="29">
        <v>0</v>
      </c>
      <c r="K13275" s="29">
        <v>0</v>
      </c>
      <c r="L13275" s="29">
        <f t="shared" si="826"/>
        <v>16000</v>
      </c>
      <c r="M13275" s="29">
        <v>-15200</v>
      </c>
      <c r="N13275" s="29">
        <v>0</v>
      </c>
      <c r="O13275" s="29">
        <v>0</v>
      </c>
      <c r="P13275" s="29">
        <f t="shared" si="827"/>
        <v>-15200</v>
      </c>
      <c r="Q13275" s="29">
        <f t="shared" si="828"/>
        <v>800</v>
      </c>
      <c r="R13275" s="29">
        <f t="shared" si="829"/>
        <v>800</v>
      </c>
      <c r="S13275" s="15" t="s">
        <v>7227</v>
      </c>
      <c r="T13275" s="15">
        <v>108200</v>
      </c>
      <c r="U13275" s="15" t="s">
        <v>66</v>
      </c>
      <c r="V13275" s="15">
        <v>47040001</v>
      </c>
      <c r="W13275" s="15" t="s">
        <v>67</v>
      </c>
    </row>
    <row r="13276" spans="2:23" hidden="1" x14ac:dyDescent="0.25">
      <c r="B13276" s="14">
        <v>51004607</v>
      </c>
      <c r="C13276" s="14">
        <v>0</v>
      </c>
      <c r="D13276" s="15">
        <v>21040011</v>
      </c>
      <c r="E13276" s="16" t="s">
        <v>10057</v>
      </c>
      <c r="F13276" s="14">
        <v>1071</v>
      </c>
      <c r="G13276" s="17">
        <v>40999</v>
      </c>
      <c r="H13276" s="29">
        <v>16000</v>
      </c>
      <c r="I13276" s="29">
        <v>0</v>
      </c>
      <c r="J13276" s="29">
        <v>0</v>
      </c>
      <c r="K13276" s="29">
        <v>0</v>
      </c>
      <c r="L13276" s="29">
        <f t="shared" si="826"/>
        <v>16000</v>
      </c>
      <c r="M13276" s="29">
        <v>-15200</v>
      </c>
      <c r="N13276" s="29">
        <v>0</v>
      </c>
      <c r="O13276" s="29">
        <v>0</v>
      </c>
      <c r="P13276" s="29">
        <f t="shared" si="827"/>
        <v>-15200</v>
      </c>
      <c r="Q13276" s="29">
        <f t="shared" si="828"/>
        <v>800</v>
      </c>
      <c r="R13276" s="29">
        <f t="shared" si="829"/>
        <v>800</v>
      </c>
      <c r="S13276" s="15" t="s">
        <v>7227</v>
      </c>
      <c r="T13276" s="15">
        <v>100901</v>
      </c>
      <c r="U13276" s="15" t="s">
        <v>57</v>
      </c>
      <c r="V13276" s="15">
        <v>47040001</v>
      </c>
      <c r="W13276" s="15" t="s">
        <v>58</v>
      </c>
    </row>
    <row r="13277" spans="2:23" hidden="1" x14ac:dyDescent="0.25">
      <c r="B13277" s="14">
        <v>51004608</v>
      </c>
      <c r="C13277" s="14">
        <v>0</v>
      </c>
      <c r="D13277" s="15">
        <v>21040011</v>
      </c>
      <c r="E13277" s="16" t="s">
        <v>10010</v>
      </c>
      <c r="F13277" s="14">
        <v>1021</v>
      </c>
      <c r="G13277" s="17">
        <v>38831</v>
      </c>
      <c r="H13277" s="29">
        <v>16067</v>
      </c>
      <c r="I13277" s="29">
        <v>0</v>
      </c>
      <c r="J13277" s="29">
        <v>0</v>
      </c>
      <c r="K13277" s="29">
        <v>0</v>
      </c>
      <c r="L13277" s="29">
        <f t="shared" si="826"/>
        <v>16067</v>
      </c>
      <c r="M13277" s="29">
        <v>-15264</v>
      </c>
      <c r="N13277" s="29">
        <v>0</v>
      </c>
      <c r="O13277" s="29">
        <v>0</v>
      </c>
      <c r="P13277" s="29">
        <f t="shared" si="827"/>
        <v>-15264</v>
      </c>
      <c r="Q13277" s="29">
        <f t="shared" si="828"/>
        <v>803</v>
      </c>
      <c r="R13277" s="29">
        <f t="shared" si="829"/>
        <v>803</v>
      </c>
      <c r="S13277" s="15" t="s">
        <v>7227</v>
      </c>
      <c r="T13277" s="15">
        <v>100301</v>
      </c>
      <c r="U13277" s="15" t="s">
        <v>32</v>
      </c>
      <c r="V13277" s="15">
        <v>47040001</v>
      </c>
      <c r="W13277" s="15" t="s">
        <v>33</v>
      </c>
    </row>
    <row r="13278" spans="2:23" hidden="1" x14ac:dyDescent="0.25">
      <c r="B13278" s="14">
        <v>51004610</v>
      </c>
      <c r="C13278" s="14">
        <v>0</v>
      </c>
      <c r="D13278" s="15">
        <v>21040011</v>
      </c>
      <c r="E13278" s="16" t="s">
        <v>10058</v>
      </c>
      <c r="F13278" s="14">
        <v>1012</v>
      </c>
      <c r="G13278" s="17">
        <v>38094</v>
      </c>
      <c r="H13278" s="29">
        <v>16100</v>
      </c>
      <c r="I13278" s="29">
        <v>0</v>
      </c>
      <c r="J13278" s="29">
        <v>0</v>
      </c>
      <c r="K13278" s="29">
        <v>0</v>
      </c>
      <c r="L13278" s="29">
        <f t="shared" si="826"/>
        <v>16100</v>
      </c>
      <c r="M13278" s="29">
        <v>-15295</v>
      </c>
      <c r="N13278" s="29">
        <v>0</v>
      </c>
      <c r="O13278" s="29">
        <v>0</v>
      </c>
      <c r="P13278" s="29">
        <f t="shared" si="827"/>
        <v>-15295</v>
      </c>
      <c r="Q13278" s="29">
        <f t="shared" si="828"/>
        <v>805</v>
      </c>
      <c r="R13278" s="29">
        <f t="shared" si="829"/>
        <v>805</v>
      </c>
      <c r="S13278" s="15" t="s">
        <v>7227</v>
      </c>
      <c r="T13278" s="15">
        <v>100202</v>
      </c>
      <c r="U13278" s="15" t="s">
        <v>70</v>
      </c>
      <c r="V13278" s="15">
        <v>47040001</v>
      </c>
      <c r="W13278" s="15" t="s">
        <v>71</v>
      </c>
    </row>
    <row r="13279" spans="2:23" hidden="1" x14ac:dyDescent="0.25">
      <c r="B13279" s="14">
        <v>51004611</v>
      </c>
      <c r="C13279" s="14">
        <v>0</v>
      </c>
      <c r="D13279" s="15">
        <v>21040011</v>
      </c>
      <c r="E13279" s="16" t="s">
        <v>10059</v>
      </c>
      <c r="F13279" s="14">
        <v>1041</v>
      </c>
      <c r="G13279" s="17">
        <v>38319</v>
      </c>
      <c r="H13279" s="29">
        <v>16103</v>
      </c>
      <c r="I13279" s="29">
        <v>0</v>
      </c>
      <c r="J13279" s="29">
        <v>0</v>
      </c>
      <c r="K13279" s="29">
        <v>0</v>
      </c>
      <c r="L13279" s="29">
        <f t="shared" si="826"/>
        <v>16103</v>
      </c>
      <c r="M13279" s="29">
        <v>-15297</v>
      </c>
      <c r="N13279" s="29">
        <v>0</v>
      </c>
      <c r="O13279" s="29">
        <v>0</v>
      </c>
      <c r="P13279" s="29">
        <f t="shared" si="827"/>
        <v>-15297</v>
      </c>
      <c r="Q13279" s="29">
        <f t="shared" si="828"/>
        <v>806</v>
      </c>
      <c r="R13279" s="29">
        <f t="shared" si="829"/>
        <v>806</v>
      </c>
      <c r="S13279" s="15" t="s">
        <v>7227</v>
      </c>
      <c r="T13279" s="15">
        <v>100501</v>
      </c>
      <c r="U13279" s="15" t="s">
        <v>27</v>
      </c>
      <c r="V13279" s="15">
        <v>47040001</v>
      </c>
      <c r="W13279" s="15" t="s">
        <v>28</v>
      </c>
    </row>
    <row r="13280" spans="2:23" hidden="1" x14ac:dyDescent="0.25">
      <c r="B13280" s="14">
        <v>51004612</v>
      </c>
      <c r="C13280" s="14">
        <v>0</v>
      </c>
      <c r="D13280" s="15">
        <v>21040011</v>
      </c>
      <c r="E13280" s="16" t="s">
        <v>10060</v>
      </c>
      <c r="F13280" s="14">
        <v>1031</v>
      </c>
      <c r="G13280" s="17">
        <v>40421</v>
      </c>
      <c r="H13280" s="29">
        <v>16115</v>
      </c>
      <c r="I13280" s="29">
        <v>0</v>
      </c>
      <c r="J13280" s="29">
        <v>0</v>
      </c>
      <c r="K13280" s="29">
        <v>0</v>
      </c>
      <c r="L13280" s="29">
        <f t="shared" si="826"/>
        <v>16115</v>
      </c>
      <c r="M13280" s="29">
        <v>-15310</v>
      </c>
      <c r="N13280" s="29">
        <v>0</v>
      </c>
      <c r="O13280" s="29">
        <v>0</v>
      </c>
      <c r="P13280" s="29">
        <f t="shared" si="827"/>
        <v>-15310</v>
      </c>
      <c r="Q13280" s="29">
        <f t="shared" si="828"/>
        <v>805</v>
      </c>
      <c r="R13280" s="29">
        <f t="shared" si="829"/>
        <v>805</v>
      </c>
      <c r="S13280" s="15" t="s">
        <v>7227</v>
      </c>
      <c r="T13280" s="15">
        <v>100401</v>
      </c>
      <c r="U13280" s="15" t="s">
        <v>97</v>
      </c>
      <c r="V13280" s="15">
        <v>47040001</v>
      </c>
      <c r="W13280" s="15" t="s">
        <v>98</v>
      </c>
    </row>
    <row r="13281" spans="2:23" hidden="1" x14ac:dyDescent="0.25">
      <c r="B13281" s="14">
        <v>51004613</v>
      </c>
      <c r="C13281" s="14">
        <v>0</v>
      </c>
      <c r="D13281" s="15">
        <v>21040011</v>
      </c>
      <c r="E13281" s="16" t="s">
        <v>10061</v>
      </c>
      <c r="F13281" s="14">
        <v>1025</v>
      </c>
      <c r="G13281" s="17">
        <v>39545</v>
      </c>
      <c r="H13281" s="29">
        <v>16141</v>
      </c>
      <c r="I13281" s="29">
        <v>0</v>
      </c>
      <c r="J13281" s="29">
        <v>0</v>
      </c>
      <c r="K13281" s="29">
        <v>0</v>
      </c>
      <c r="L13281" s="29">
        <f t="shared" si="826"/>
        <v>16141</v>
      </c>
      <c r="M13281" s="29">
        <v>-15334</v>
      </c>
      <c r="N13281" s="29">
        <v>0</v>
      </c>
      <c r="O13281" s="29">
        <v>0</v>
      </c>
      <c r="P13281" s="29">
        <f t="shared" si="827"/>
        <v>-15334</v>
      </c>
      <c r="Q13281" s="29">
        <f t="shared" si="828"/>
        <v>807</v>
      </c>
      <c r="R13281" s="29">
        <f t="shared" si="829"/>
        <v>807</v>
      </c>
      <c r="S13281" s="15" t="s">
        <v>7227</v>
      </c>
      <c r="T13281" s="15">
        <v>100305</v>
      </c>
      <c r="U13281" s="15" t="s">
        <v>156</v>
      </c>
      <c r="V13281" s="15">
        <v>47040001</v>
      </c>
      <c r="W13281" s="15" t="s">
        <v>33</v>
      </c>
    </row>
    <row r="13282" spans="2:23" hidden="1" x14ac:dyDescent="0.25">
      <c r="B13282" s="14">
        <v>51004614</v>
      </c>
      <c r="C13282" s="14">
        <v>0</v>
      </c>
      <c r="D13282" s="15">
        <v>21040011</v>
      </c>
      <c r="E13282" s="16" t="s">
        <v>10062</v>
      </c>
      <c r="F13282" s="14">
        <v>1001</v>
      </c>
      <c r="G13282" s="17">
        <v>38552</v>
      </c>
      <c r="H13282" s="29">
        <v>16200</v>
      </c>
      <c r="I13282" s="29">
        <v>0</v>
      </c>
      <c r="J13282" s="29">
        <v>0</v>
      </c>
      <c r="K13282" s="29">
        <v>0</v>
      </c>
      <c r="L13282" s="29">
        <f t="shared" si="826"/>
        <v>16200</v>
      </c>
      <c r="M13282" s="29">
        <v>-15390</v>
      </c>
      <c r="N13282" s="29">
        <v>0</v>
      </c>
      <c r="O13282" s="29">
        <v>0</v>
      </c>
      <c r="P13282" s="29">
        <f t="shared" si="827"/>
        <v>-15390</v>
      </c>
      <c r="Q13282" s="29">
        <f t="shared" si="828"/>
        <v>810</v>
      </c>
      <c r="R13282" s="29">
        <f t="shared" si="829"/>
        <v>810</v>
      </c>
      <c r="S13282" s="15" t="s">
        <v>7227</v>
      </c>
      <c r="T13282" s="15">
        <v>100101</v>
      </c>
      <c r="U13282" s="15" t="s">
        <v>89</v>
      </c>
      <c r="V13282" s="15">
        <v>47040001</v>
      </c>
      <c r="W13282" s="15" t="s">
        <v>85</v>
      </c>
    </row>
    <row r="13283" spans="2:23" hidden="1" x14ac:dyDescent="0.25">
      <c r="B13283" s="14">
        <v>51004615</v>
      </c>
      <c r="C13283" s="14">
        <v>0</v>
      </c>
      <c r="D13283" s="15">
        <v>21040011</v>
      </c>
      <c r="E13283" s="16" t="s">
        <v>9764</v>
      </c>
      <c r="F13283" s="14">
        <v>1041</v>
      </c>
      <c r="G13283" s="17">
        <v>38686</v>
      </c>
      <c r="H13283" s="29">
        <v>16200</v>
      </c>
      <c r="I13283" s="29">
        <v>0</v>
      </c>
      <c r="J13283" s="29">
        <v>0</v>
      </c>
      <c r="K13283" s="29">
        <v>0</v>
      </c>
      <c r="L13283" s="29">
        <f t="shared" si="826"/>
        <v>16200</v>
      </c>
      <c r="M13283" s="29">
        <v>-15390</v>
      </c>
      <c r="N13283" s="29">
        <v>0</v>
      </c>
      <c r="O13283" s="29">
        <v>0</v>
      </c>
      <c r="P13283" s="29">
        <f t="shared" si="827"/>
        <v>-15390</v>
      </c>
      <c r="Q13283" s="29">
        <f t="shared" si="828"/>
        <v>810</v>
      </c>
      <c r="R13283" s="29">
        <f t="shared" si="829"/>
        <v>810</v>
      </c>
      <c r="S13283" s="15" t="s">
        <v>7227</v>
      </c>
      <c r="T13283" s="15">
        <v>100501</v>
      </c>
      <c r="U13283" s="15" t="s">
        <v>27</v>
      </c>
      <c r="V13283" s="15">
        <v>47040001</v>
      </c>
      <c r="W13283" s="15" t="s">
        <v>28</v>
      </c>
    </row>
    <row r="13284" spans="2:23" hidden="1" x14ac:dyDescent="0.25">
      <c r="B13284" s="14">
        <v>51004616</v>
      </c>
      <c r="C13284" s="14">
        <v>0</v>
      </c>
      <c r="D13284" s="15">
        <v>21040011</v>
      </c>
      <c r="E13284" s="16" t="s">
        <v>9681</v>
      </c>
      <c r="F13284" s="14">
        <v>1041</v>
      </c>
      <c r="G13284" s="17">
        <v>38686</v>
      </c>
      <c r="H13284" s="29">
        <v>16200</v>
      </c>
      <c r="I13284" s="29">
        <v>0</v>
      </c>
      <c r="J13284" s="29">
        <v>0</v>
      </c>
      <c r="K13284" s="29">
        <v>0</v>
      </c>
      <c r="L13284" s="29">
        <f t="shared" si="826"/>
        <v>16200</v>
      </c>
      <c r="M13284" s="29">
        <v>-15390</v>
      </c>
      <c r="N13284" s="29">
        <v>0</v>
      </c>
      <c r="O13284" s="29">
        <v>0</v>
      </c>
      <c r="P13284" s="29">
        <f t="shared" si="827"/>
        <v>-15390</v>
      </c>
      <c r="Q13284" s="29">
        <f t="shared" si="828"/>
        <v>810</v>
      </c>
      <c r="R13284" s="29">
        <f t="shared" si="829"/>
        <v>810</v>
      </c>
      <c r="S13284" s="15" t="s">
        <v>7227</v>
      </c>
      <c r="T13284" s="15">
        <v>100501</v>
      </c>
      <c r="U13284" s="15" t="s">
        <v>27</v>
      </c>
      <c r="V13284" s="15">
        <v>47040001</v>
      </c>
      <c r="W13284" s="15" t="s">
        <v>28</v>
      </c>
    </row>
    <row r="13285" spans="2:23" hidden="1" x14ac:dyDescent="0.25">
      <c r="B13285" s="14">
        <v>51004617</v>
      </c>
      <c r="C13285" s="14">
        <v>0</v>
      </c>
      <c r="D13285" s="15">
        <v>21040011</v>
      </c>
      <c r="E13285" s="16" t="s">
        <v>10063</v>
      </c>
      <c r="F13285" s="14">
        <v>1902</v>
      </c>
      <c r="G13285" s="17">
        <v>38078</v>
      </c>
      <c r="H13285" s="29">
        <v>16200</v>
      </c>
      <c r="I13285" s="29">
        <v>0</v>
      </c>
      <c r="J13285" s="29">
        <v>0</v>
      </c>
      <c r="K13285" s="29">
        <v>0</v>
      </c>
      <c r="L13285" s="29">
        <f t="shared" si="826"/>
        <v>16200</v>
      </c>
      <c r="M13285" s="29">
        <v>-15390</v>
      </c>
      <c r="N13285" s="29">
        <v>0</v>
      </c>
      <c r="O13285" s="29">
        <v>0</v>
      </c>
      <c r="P13285" s="29">
        <f t="shared" si="827"/>
        <v>-15390</v>
      </c>
      <c r="Q13285" s="29">
        <f t="shared" si="828"/>
        <v>810</v>
      </c>
      <c r="R13285" s="29">
        <f t="shared" si="829"/>
        <v>810</v>
      </c>
      <c r="S13285" s="15" t="s">
        <v>7227</v>
      </c>
      <c r="T13285" s="15">
        <v>108200</v>
      </c>
      <c r="U13285" s="15" t="s">
        <v>66</v>
      </c>
      <c r="V13285" s="15">
        <v>47040001</v>
      </c>
      <c r="W13285" s="15" t="s">
        <v>67</v>
      </c>
    </row>
    <row r="13286" spans="2:23" hidden="1" x14ac:dyDescent="0.25">
      <c r="B13286" s="14">
        <v>51004618</v>
      </c>
      <c r="C13286" s="14">
        <v>0</v>
      </c>
      <c r="D13286" s="15">
        <v>21040011</v>
      </c>
      <c r="E13286" s="16" t="s">
        <v>10064</v>
      </c>
      <c r="F13286" s="14">
        <v>1001</v>
      </c>
      <c r="G13286" s="17">
        <v>41364</v>
      </c>
      <c r="H13286" s="29">
        <v>16250</v>
      </c>
      <c r="I13286" s="29">
        <v>0</v>
      </c>
      <c r="J13286" s="29">
        <v>0</v>
      </c>
      <c r="K13286" s="29">
        <v>0</v>
      </c>
      <c r="L13286" s="29">
        <f t="shared" si="826"/>
        <v>16250</v>
      </c>
      <c r="M13286" s="29">
        <v>-15438</v>
      </c>
      <c r="N13286" s="29">
        <v>0</v>
      </c>
      <c r="O13286" s="29">
        <v>0</v>
      </c>
      <c r="P13286" s="29">
        <f t="shared" si="827"/>
        <v>-15438</v>
      </c>
      <c r="Q13286" s="29">
        <f t="shared" si="828"/>
        <v>812</v>
      </c>
      <c r="R13286" s="29">
        <f t="shared" si="829"/>
        <v>812</v>
      </c>
      <c r="S13286" s="15" t="s">
        <v>7227</v>
      </c>
      <c r="T13286" s="15">
        <v>100101</v>
      </c>
      <c r="U13286" s="15" t="s">
        <v>89</v>
      </c>
      <c r="V13286" s="15">
        <v>47040001</v>
      </c>
      <c r="W13286" s="15" t="s">
        <v>85</v>
      </c>
    </row>
    <row r="13287" spans="2:23" hidden="1" x14ac:dyDescent="0.25">
      <c r="B13287" s="14">
        <v>51004619</v>
      </c>
      <c r="C13287" s="14">
        <v>0</v>
      </c>
      <c r="D13287" s="15">
        <v>21040011</v>
      </c>
      <c r="E13287" s="16" t="s">
        <v>10065</v>
      </c>
      <c r="F13287" s="14">
        <v>1002</v>
      </c>
      <c r="G13287" s="17">
        <v>37650</v>
      </c>
      <c r="H13287" s="29">
        <v>16284</v>
      </c>
      <c r="I13287" s="29">
        <v>0</v>
      </c>
      <c r="J13287" s="29">
        <v>0</v>
      </c>
      <c r="K13287" s="29">
        <v>0</v>
      </c>
      <c r="L13287" s="29">
        <f t="shared" si="826"/>
        <v>16284</v>
      </c>
      <c r="M13287" s="29">
        <v>-15470</v>
      </c>
      <c r="N13287" s="29">
        <v>0</v>
      </c>
      <c r="O13287" s="29">
        <v>0</v>
      </c>
      <c r="P13287" s="29">
        <f t="shared" si="827"/>
        <v>-15470</v>
      </c>
      <c r="Q13287" s="29">
        <f t="shared" si="828"/>
        <v>814</v>
      </c>
      <c r="R13287" s="29">
        <f t="shared" si="829"/>
        <v>814</v>
      </c>
      <c r="S13287" s="15" t="s">
        <v>7227</v>
      </c>
      <c r="T13287" s="15">
        <v>100102</v>
      </c>
      <c r="U13287" s="15" t="s">
        <v>84</v>
      </c>
      <c r="V13287" s="15">
        <v>47040001</v>
      </c>
      <c r="W13287" s="15" t="s">
        <v>85</v>
      </c>
    </row>
    <row r="13288" spans="2:23" hidden="1" x14ac:dyDescent="0.25">
      <c r="B13288" s="14">
        <v>51004620</v>
      </c>
      <c r="C13288" s="14">
        <v>0</v>
      </c>
      <c r="D13288" s="15">
        <v>21040011</v>
      </c>
      <c r="E13288" s="16" t="s">
        <v>10066</v>
      </c>
      <c r="F13288" s="14">
        <v>1031</v>
      </c>
      <c r="G13288" s="17">
        <v>40421</v>
      </c>
      <c r="H13288" s="29">
        <v>16303</v>
      </c>
      <c r="I13288" s="29">
        <v>0</v>
      </c>
      <c r="J13288" s="29">
        <v>0</v>
      </c>
      <c r="K13288" s="29">
        <v>0</v>
      </c>
      <c r="L13288" s="29">
        <f t="shared" si="826"/>
        <v>16303</v>
      </c>
      <c r="M13288" s="29">
        <v>-15488</v>
      </c>
      <c r="N13288" s="29">
        <v>0</v>
      </c>
      <c r="O13288" s="29">
        <v>0</v>
      </c>
      <c r="P13288" s="29">
        <f t="shared" si="827"/>
        <v>-15488</v>
      </c>
      <c r="Q13288" s="29">
        <f t="shared" si="828"/>
        <v>815</v>
      </c>
      <c r="R13288" s="29">
        <f t="shared" si="829"/>
        <v>815</v>
      </c>
      <c r="S13288" s="15" t="s">
        <v>7227</v>
      </c>
      <c r="T13288" s="15">
        <v>100401</v>
      </c>
      <c r="U13288" s="15" t="s">
        <v>97</v>
      </c>
      <c r="V13288" s="15">
        <v>47040001</v>
      </c>
      <c r="W13288" s="15" t="s">
        <v>98</v>
      </c>
    </row>
    <row r="13289" spans="2:23" hidden="1" x14ac:dyDescent="0.25">
      <c r="B13289" s="14">
        <v>51004621</v>
      </c>
      <c r="C13289" s="14">
        <v>0</v>
      </c>
      <c r="D13289" s="15">
        <v>21040011</v>
      </c>
      <c r="E13289" s="16" t="s">
        <v>10067</v>
      </c>
      <c r="F13289" s="14">
        <v>1902</v>
      </c>
      <c r="G13289" s="17">
        <v>38443</v>
      </c>
      <c r="H13289" s="29">
        <v>16380</v>
      </c>
      <c r="I13289" s="29">
        <v>0</v>
      </c>
      <c r="J13289" s="29">
        <v>0</v>
      </c>
      <c r="K13289" s="29">
        <v>0</v>
      </c>
      <c r="L13289" s="29">
        <f t="shared" si="826"/>
        <v>16380</v>
      </c>
      <c r="M13289" s="29">
        <v>-15561</v>
      </c>
      <c r="N13289" s="29">
        <v>0</v>
      </c>
      <c r="O13289" s="29">
        <v>0</v>
      </c>
      <c r="P13289" s="29">
        <f t="shared" si="827"/>
        <v>-15561</v>
      </c>
      <c r="Q13289" s="29">
        <f t="shared" si="828"/>
        <v>819</v>
      </c>
      <c r="R13289" s="29">
        <f t="shared" si="829"/>
        <v>819</v>
      </c>
      <c r="S13289" s="15" t="s">
        <v>7227</v>
      </c>
      <c r="T13289" s="15">
        <v>108200</v>
      </c>
      <c r="U13289" s="15" t="s">
        <v>66</v>
      </c>
      <c r="V13289" s="15">
        <v>47040001</v>
      </c>
      <c r="W13289" s="15" t="s">
        <v>67</v>
      </c>
    </row>
    <row r="13290" spans="2:23" hidden="1" x14ac:dyDescent="0.25">
      <c r="B13290" s="14">
        <v>51004622</v>
      </c>
      <c r="C13290" s="14">
        <v>0</v>
      </c>
      <c r="D13290" s="15">
        <v>21040011</v>
      </c>
      <c r="E13290" s="16" t="s">
        <v>10068</v>
      </c>
      <c r="F13290" s="14">
        <v>1025</v>
      </c>
      <c r="G13290" s="17">
        <v>41090</v>
      </c>
      <c r="H13290" s="29">
        <v>16400</v>
      </c>
      <c r="I13290" s="29">
        <v>0</v>
      </c>
      <c r="J13290" s="29">
        <v>0</v>
      </c>
      <c r="K13290" s="29">
        <v>0</v>
      </c>
      <c r="L13290" s="29">
        <f t="shared" si="826"/>
        <v>16400</v>
      </c>
      <c r="M13290" s="29">
        <v>-15580</v>
      </c>
      <c r="N13290" s="29">
        <v>0</v>
      </c>
      <c r="O13290" s="29">
        <v>0</v>
      </c>
      <c r="P13290" s="29">
        <f t="shared" si="827"/>
        <v>-15580</v>
      </c>
      <c r="Q13290" s="29">
        <f t="shared" si="828"/>
        <v>820</v>
      </c>
      <c r="R13290" s="29">
        <f t="shared" si="829"/>
        <v>820</v>
      </c>
      <c r="S13290" s="15" t="s">
        <v>7227</v>
      </c>
      <c r="T13290" s="15">
        <v>100305</v>
      </c>
      <c r="U13290" s="15" t="s">
        <v>156</v>
      </c>
      <c r="V13290" s="15">
        <v>47040001</v>
      </c>
      <c r="W13290" s="15" t="s">
        <v>33</v>
      </c>
    </row>
    <row r="13291" spans="2:23" hidden="1" x14ac:dyDescent="0.25">
      <c r="B13291" s="14">
        <v>51004623</v>
      </c>
      <c r="C13291" s="14">
        <v>0</v>
      </c>
      <c r="D13291" s="15">
        <v>21040011</v>
      </c>
      <c r="E13291" s="16" t="s">
        <v>10069</v>
      </c>
      <c r="F13291" s="14">
        <v>1001</v>
      </c>
      <c r="G13291" s="17">
        <v>37693</v>
      </c>
      <c r="H13291" s="29">
        <v>16500</v>
      </c>
      <c r="I13291" s="29">
        <v>0</v>
      </c>
      <c r="J13291" s="29">
        <v>0</v>
      </c>
      <c r="K13291" s="29">
        <v>0</v>
      </c>
      <c r="L13291" s="29">
        <f t="shared" si="826"/>
        <v>16500</v>
      </c>
      <c r="M13291" s="29">
        <v>-15675</v>
      </c>
      <c r="N13291" s="29">
        <v>0</v>
      </c>
      <c r="O13291" s="29">
        <v>0</v>
      </c>
      <c r="P13291" s="29">
        <f t="shared" si="827"/>
        <v>-15675</v>
      </c>
      <c r="Q13291" s="29">
        <f t="shared" si="828"/>
        <v>825</v>
      </c>
      <c r="R13291" s="29">
        <f t="shared" si="829"/>
        <v>825</v>
      </c>
      <c r="S13291" s="15" t="s">
        <v>7227</v>
      </c>
      <c r="T13291" s="15">
        <v>100101</v>
      </c>
      <c r="U13291" s="15" t="s">
        <v>89</v>
      </c>
      <c r="V13291" s="15">
        <v>47040001</v>
      </c>
      <c r="W13291" s="15" t="s">
        <v>85</v>
      </c>
    </row>
    <row r="13292" spans="2:23" hidden="1" x14ac:dyDescent="0.25">
      <c r="B13292" s="14">
        <v>51004626</v>
      </c>
      <c r="C13292" s="14">
        <v>0</v>
      </c>
      <c r="D13292" s="15">
        <v>21040011</v>
      </c>
      <c r="E13292" s="16" t="s">
        <v>10070</v>
      </c>
      <c r="F13292" s="14">
        <v>1041</v>
      </c>
      <c r="G13292" s="17">
        <v>38686</v>
      </c>
      <c r="H13292" s="29">
        <v>16500</v>
      </c>
      <c r="I13292" s="29">
        <v>0</v>
      </c>
      <c r="J13292" s="29">
        <v>0</v>
      </c>
      <c r="K13292" s="29">
        <v>0</v>
      </c>
      <c r="L13292" s="29">
        <f t="shared" si="826"/>
        <v>16500</v>
      </c>
      <c r="M13292" s="29">
        <v>-15675</v>
      </c>
      <c r="N13292" s="29">
        <v>0</v>
      </c>
      <c r="O13292" s="29">
        <v>0</v>
      </c>
      <c r="P13292" s="29">
        <f t="shared" si="827"/>
        <v>-15675</v>
      </c>
      <c r="Q13292" s="29">
        <f t="shared" si="828"/>
        <v>825</v>
      </c>
      <c r="R13292" s="29">
        <f t="shared" si="829"/>
        <v>825</v>
      </c>
      <c r="S13292" s="15" t="s">
        <v>7227</v>
      </c>
      <c r="T13292" s="15">
        <v>100501</v>
      </c>
      <c r="U13292" s="15" t="s">
        <v>27</v>
      </c>
      <c r="V13292" s="15">
        <v>47040001</v>
      </c>
      <c r="W13292" s="15" t="s">
        <v>28</v>
      </c>
    </row>
    <row r="13293" spans="2:23" hidden="1" x14ac:dyDescent="0.25">
      <c r="B13293" s="14">
        <v>51004627</v>
      </c>
      <c r="C13293" s="14">
        <v>0</v>
      </c>
      <c r="D13293" s="15">
        <v>21040011</v>
      </c>
      <c r="E13293" s="16" t="s">
        <v>10071</v>
      </c>
      <c r="F13293" s="14">
        <v>1901</v>
      </c>
      <c r="G13293" s="17">
        <v>39697</v>
      </c>
      <c r="H13293" s="29">
        <v>16500</v>
      </c>
      <c r="I13293" s="29">
        <v>0</v>
      </c>
      <c r="J13293" s="29">
        <v>0</v>
      </c>
      <c r="K13293" s="29">
        <v>0</v>
      </c>
      <c r="L13293" s="29">
        <f t="shared" si="826"/>
        <v>16500</v>
      </c>
      <c r="M13293" s="29">
        <v>-15675</v>
      </c>
      <c r="N13293" s="29">
        <v>0</v>
      </c>
      <c r="O13293" s="29">
        <v>0</v>
      </c>
      <c r="P13293" s="29">
        <f t="shared" si="827"/>
        <v>-15675</v>
      </c>
      <c r="Q13293" s="29">
        <f t="shared" si="828"/>
        <v>825</v>
      </c>
      <c r="R13293" s="29">
        <f t="shared" si="829"/>
        <v>825</v>
      </c>
      <c r="S13293" s="15" t="s">
        <v>7227</v>
      </c>
      <c r="T13293" s="15">
        <v>108100</v>
      </c>
      <c r="U13293" s="15" t="s">
        <v>104</v>
      </c>
      <c r="V13293" s="15">
        <v>47040001</v>
      </c>
      <c r="W13293" s="15" t="s">
        <v>105</v>
      </c>
    </row>
    <row r="13294" spans="2:23" hidden="1" x14ac:dyDescent="0.25">
      <c r="B13294" s="14">
        <v>51004628</v>
      </c>
      <c r="C13294" s="14">
        <v>0</v>
      </c>
      <c r="D13294" s="15">
        <v>21040011</v>
      </c>
      <c r="E13294" s="16" t="s">
        <v>10072</v>
      </c>
      <c r="F13294" s="14">
        <v>1902</v>
      </c>
      <c r="G13294" s="17">
        <v>41319</v>
      </c>
      <c r="H13294" s="29">
        <v>16500</v>
      </c>
      <c r="I13294" s="29">
        <v>0</v>
      </c>
      <c r="J13294" s="29">
        <v>0</v>
      </c>
      <c r="K13294" s="29">
        <v>0</v>
      </c>
      <c r="L13294" s="29">
        <f t="shared" si="826"/>
        <v>16500</v>
      </c>
      <c r="M13294" s="29">
        <v>-15675</v>
      </c>
      <c r="N13294" s="29">
        <v>0</v>
      </c>
      <c r="O13294" s="29">
        <v>0</v>
      </c>
      <c r="P13294" s="29">
        <f t="shared" si="827"/>
        <v>-15675</v>
      </c>
      <c r="Q13294" s="29">
        <f t="shared" si="828"/>
        <v>825</v>
      </c>
      <c r="R13294" s="29">
        <f t="shared" si="829"/>
        <v>825</v>
      </c>
      <c r="S13294" s="15" t="s">
        <v>7227</v>
      </c>
      <c r="T13294" s="15">
        <v>108200</v>
      </c>
      <c r="U13294" s="15" t="s">
        <v>66</v>
      </c>
      <c r="V13294" s="15">
        <v>47040001</v>
      </c>
      <c r="W13294" s="15" t="s">
        <v>67</v>
      </c>
    </row>
    <row r="13295" spans="2:23" hidden="1" x14ac:dyDescent="0.25">
      <c r="B13295" s="14">
        <v>51004629</v>
      </c>
      <c r="C13295" s="14">
        <v>0</v>
      </c>
      <c r="D13295" s="15">
        <v>21040011</v>
      </c>
      <c r="E13295" s="16" t="s">
        <v>10073</v>
      </c>
      <c r="F13295" s="14">
        <v>1011</v>
      </c>
      <c r="G13295" s="17">
        <v>35156</v>
      </c>
      <c r="H13295" s="29">
        <v>16555</v>
      </c>
      <c r="I13295" s="29">
        <v>0</v>
      </c>
      <c r="J13295" s="29">
        <v>0</v>
      </c>
      <c r="K13295" s="29">
        <v>0</v>
      </c>
      <c r="L13295" s="29">
        <f t="shared" si="826"/>
        <v>16555</v>
      </c>
      <c r="M13295" s="29">
        <v>-15728</v>
      </c>
      <c r="N13295" s="29">
        <v>0</v>
      </c>
      <c r="O13295" s="29">
        <v>0</v>
      </c>
      <c r="P13295" s="29">
        <f t="shared" si="827"/>
        <v>-15728</v>
      </c>
      <c r="Q13295" s="29">
        <f t="shared" si="828"/>
        <v>827</v>
      </c>
      <c r="R13295" s="29">
        <f t="shared" si="829"/>
        <v>827</v>
      </c>
      <c r="S13295" s="15" t="s">
        <v>7227</v>
      </c>
      <c r="T13295" s="15">
        <v>100201</v>
      </c>
      <c r="U13295" s="15" t="s">
        <v>75</v>
      </c>
      <c r="V13295" s="15">
        <v>47040001</v>
      </c>
      <c r="W13295" s="15" t="s">
        <v>71</v>
      </c>
    </row>
    <row r="13296" spans="2:23" hidden="1" x14ac:dyDescent="0.25">
      <c r="B13296" s="14">
        <v>51004630</v>
      </c>
      <c r="C13296" s="14">
        <v>0</v>
      </c>
      <c r="D13296" s="15">
        <v>21040011</v>
      </c>
      <c r="E13296" s="16" t="s">
        <v>10074</v>
      </c>
      <c r="F13296" s="14">
        <v>1202</v>
      </c>
      <c r="G13296" s="17">
        <v>40269</v>
      </c>
      <c r="H13296" s="29">
        <v>16592</v>
      </c>
      <c r="I13296" s="29">
        <v>0</v>
      </c>
      <c r="J13296" s="29">
        <v>0</v>
      </c>
      <c r="K13296" s="29">
        <v>0</v>
      </c>
      <c r="L13296" s="29">
        <f t="shared" si="826"/>
        <v>16592</v>
      </c>
      <c r="M13296" s="29">
        <v>-15763</v>
      </c>
      <c r="N13296" s="29">
        <v>0</v>
      </c>
      <c r="O13296" s="29">
        <v>0</v>
      </c>
      <c r="P13296" s="29">
        <f t="shared" si="827"/>
        <v>-15763</v>
      </c>
      <c r="Q13296" s="29">
        <f t="shared" si="828"/>
        <v>829</v>
      </c>
      <c r="R13296" s="29">
        <f t="shared" si="829"/>
        <v>829</v>
      </c>
      <c r="S13296" s="15" t="s">
        <v>7227</v>
      </c>
      <c r="T13296" s="15">
        <v>101202</v>
      </c>
      <c r="U13296" s="15" t="s">
        <v>149</v>
      </c>
      <c r="V13296" s="15">
        <v>47040001</v>
      </c>
      <c r="W13296" s="15" t="s">
        <v>145</v>
      </c>
    </row>
    <row r="13297" spans="2:23" hidden="1" x14ac:dyDescent="0.25">
      <c r="B13297" s="14">
        <v>51004631</v>
      </c>
      <c r="C13297" s="14">
        <v>0</v>
      </c>
      <c r="D13297" s="15">
        <v>21040011</v>
      </c>
      <c r="E13297" s="16" t="s">
        <v>10075</v>
      </c>
      <c r="F13297" s="14">
        <v>1011</v>
      </c>
      <c r="G13297" s="17">
        <v>38340</v>
      </c>
      <c r="H13297" s="29">
        <v>16633</v>
      </c>
      <c r="I13297" s="29">
        <v>0</v>
      </c>
      <c r="J13297" s="29">
        <v>0</v>
      </c>
      <c r="K13297" s="29">
        <v>0</v>
      </c>
      <c r="L13297" s="29">
        <f t="shared" si="826"/>
        <v>16633</v>
      </c>
      <c r="M13297" s="29">
        <v>-15802</v>
      </c>
      <c r="N13297" s="29">
        <v>0</v>
      </c>
      <c r="O13297" s="29">
        <v>0</v>
      </c>
      <c r="P13297" s="29">
        <f t="shared" si="827"/>
        <v>-15802</v>
      </c>
      <c r="Q13297" s="29">
        <f t="shared" si="828"/>
        <v>831</v>
      </c>
      <c r="R13297" s="29">
        <f t="shared" si="829"/>
        <v>831</v>
      </c>
      <c r="S13297" s="15" t="s">
        <v>7227</v>
      </c>
      <c r="T13297" s="15">
        <v>100201</v>
      </c>
      <c r="U13297" s="15" t="s">
        <v>75</v>
      </c>
      <c r="V13297" s="15">
        <v>47040001</v>
      </c>
      <c r="W13297" s="15" t="s">
        <v>71</v>
      </c>
    </row>
    <row r="13298" spans="2:23" hidden="1" x14ac:dyDescent="0.25">
      <c r="B13298" s="14">
        <v>51004632</v>
      </c>
      <c r="C13298" s="14">
        <v>0</v>
      </c>
      <c r="D13298" s="15">
        <v>21040011</v>
      </c>
      <c r="E13298" s="16" t="s">
        <v>10076</v>
      </c>
      <c r="F13298" s="14">
        <v>1002</v>
      </c>
      <c r="G13298" s="17">
        <v>38260</v>
      </c>
      <c r="H13298" s="29">
        <v>16700</v>
      </c>
      <c r="I13298" s="29">
        <v>0</v>
      </c>
      <c r="J13298" s="29">
        <v>0</v>
      </c>
      <c r="K13298" s="29">
        <v>0</v>
      </c>
      <c r="L13298" s="29">
        <f t="shared" si="826"/>
        <v>16700</v>
      </c>
      <c r="M13298" s="29">
        <v>-15865</v>
      </c>
      <c r="N13298" s="29">
        <v>0</v>
      </c>
      <c r="O13298" s="29">
        <v>0</v>
      </c>
      <c r="P13298" s="29">
        <f t="shared" si="827"/>
        <v>-15865</v>
      </c>
      <c r="Q13298" s="29">
        <f t="shared" si="828"/>
        <v>835</v>
      </c>
      <c r="R13298" s="29">
        <f t="shared" si="829"/>
        <v>835</v>
      </c>
      <c r="S13298" s="15" t="s">
        <v>7227</v>
      </c>
      <c r="T13298" s="15">
        <v>100102</v>
      </c>
      <c r="U13298" s="15" t="s">
        <v>84</v>
      </c>
      <c r="V13298" s="15">
        <v>47040001</v>
      </c>
      <c r="W13298" s="15" t="s">
        <v>85</v>
      </c>
    </row>
    <row r="13299" spans="2:23" hidden="1" x14ac:dyDescent="0.25">
      <c r="B13299" s="14">
        <v>51004633</v>
      </c>
      <c r="C13299" s="14">
        <v>0</v>
      </c>
      <c r="D13299" s="15">
        <v>21040011</v>
      </c>
      <c r="E13299" s="16" t="s">
        <v>10077</v>
      </c>
      <c r="F13299" s="14">
        <v>1002</v>
      </c>
      <c r="G13299" s="17">
        <v>38260</v>
      </c>
      <c r="H13299" s="29">
        <v>16700</v>
      </c>
      <c r="I13299" s="29">
        <v>0</v>
      </c>
      <c r="J13299" s="29">
        <v>0</v>
      </c>
      <c r="K13299" s="29">
        <v>0</v>
      </c>
      <c r="L13299" s="29">
        <f t="shared" si="826"/>
        <v>16700</v>
      </c>
      <c r="M13299" s="29">
        <v>-15865</v>
      </c>
      <c r="N13299" s="29">
        <v>0</v>
      </c>
      <c r="O13299" s="29">
        <v>0</v>
      </c>
      <c r="P13299" s="29">
        <f t="shared" si="827"/>
        <v>-15865</v>
      </c>
      <c r="Q13299" s="29">
        <f t="shared" si="828"/>
        <v>835</v>
      </c>
      <c r="R13299" s="29">
        <f t="shared" si="829"/>
        <v>835</v>
      </c>
      <c r="S13299" s="15" t="s">
        <v>7227</v>
      </c>
      <c r="T13299" s="15">
        <v>100102</v>
      </c>
      <c r="U13299" s="15" t="s">
        <v>84</v>
      </c>
      <c r="V13299" s="15">
        <v>47040001</v>
      </c>
      <c r="W13299" s="15" t="s">
        <v>85</v>
      </c>
    </row>
    <row r="13300" spans="2:23" hidden="1" x14ac:dyDescent="0.25">
      <c r="B13300" s="14">
        <v>51004634</v>
      </c>
      <c r="C13300" s="14">
        <v>0</v>
      </c>
      <c r="D13300" s="15">
        <v>21040011</v>
      </c>
      <c r="E13300" s="16" t="s">
        <v>9817</v>
      </c>
      <c r="F13300" s="14">
        <v>1021</v>
      </c>
      <c r="G13300" s="17">
        <v>38198</v>
      </c>
      <c r="H13300" s="29">
        <v>16750</v>
      </c>
      <c r="I13300" s="29">
        <v>0</v>
      </c>
      <c r="J13300" s="29">
        <v>0</v>
      </c>
      <c r="K13300" s="29">
        <v>0</v>
      </c>
      <c r="L13300" s="29">
        <f t="shared" si="826"/>
        <v>16750</v>
      </c>
      <c r="M13300" s="29">
        <v>-15913</v>
      </c>
      <c r="N13300" s="29">
        <v>0</v>
      </c>
      <c r="O13300" s="29">
        <v>0</v>
      </c>
      <c r="P13300" s="29">
        <f t="shared" si="827"/>
        <v>-15913</v>
      </c>
      <c r="Q13300" s="29">
        <f t="shared" si="828"/>
        <v>837</v>
      </c>
      <c r="R13300" s="29">
        <f t="shared" si="829"/>
        <v>837</v>
      </c>
      <c r="S13300" s="15" t="s">
        <v>7227</v>
      </c>
      <c r="T13300" s="15">
        <v>100301</v>
      </c>
      <c r="U13300" s="15" t="s">
        <v>32</v>
      </c>
      <c r="V13300" s="15">
        <v>47040001</v>
      </c>
      <c r="W13300" s="15" t="s">
        <v>33</v>
      </c>
    </row>
    <row r="13301" spans="2:23" hidden="1" x14ac:dyDescent="0.25">
      <c r="B13301" s="14">
        <v>51004635</v>
      </c>
      <c r="C13301" s="14">
        <v>0</v>
      </c>
      <c r="D13301" s="15">
        <v>21040011</v>
      </c>
      <c r="E13301" s="16" t="s">
        <v>10078</v>
      </c>
      <c r="F13301" s="14">
        <v>1902</v>
      </c>
      <c r="G13301" s="17">
        <v>38443</v>
      </c>
      <c r="H13301" s="29">
        <v>16800</v>
      </c>
      <c r="I13301" s="29">
        <v>0</v>
      </c>
      <c r="J13301" s="29">
        <v>0</v>
      </c>
      <c r="K13301" s="29">
        <v>0</v>
      </c>
      <c r="L13301" s="29">
        <f t="shared" si="826"/>
        <v>16800</v>
      </c>
      <c r="M13301" s="29">
        <v>-15960</v>
      </c>
      <c r="N13301" s="29">
        <v>0</v>
      </c>
      <c r="O13301" s="29">
        <v>0</v>
      </c>
      <c r="P13301" s="29">
        <f t="shared" si="827"/>
        <v>-15960</v>
      </c>
      <c r="Q13301" s="29">
        <f t="shared" si="828"/>
        <v>840</v>
      </c>
      <c r="R13301" s="29">
        <f t="shared" si="829"/>
        <v>840</v>
      </c>
      <c r="S13301" s="15" t="s">
        <v>7227</v>
      </c>
      <c r="T13301" s="15">
        <v>108200</v>
      </c>
      <c r="U13301" s="15" t="s">
        <v>66</v>
      </c>
      <c r="V13301" s="15">
        <v>47040001</v>
      </c>
      <c r="W13301" s="15" t="s">
        <v>67</v>
      </c>
    </row>
    <row r="13302" spans="2:23" hidden="1" x14ac:dyDescent="0.25">
      <c r="B13302" s="14">
        <v>51004636</v>
      </c>
      <c r="C13302" s="14">
        <v>0</v>
      </c>
      <c r="D13302" s="15">
        <v>21040011</v>
      </c>
      <c r="E13302" s="16" t="s">
        <v>9327</v>
      </c>
      <c r="F13302" s="14">
        <v>1101</v>
      </c>
      <c r="G13302" s="17">
        <v>40269</v>
      </c>
      <c r="H13302" s="29">
        <v>16884</v>
      </c>
      <c r="I13302" s="29">
        <v>0</v>
      </c>
      <c r="J13302" s="29">
        <v>0</v>
      </c>
      <c r="K13302" s="29">
        <v>0</v>
      </c>
      <c r="L13302" s="29">
        <f t="shared" si="826"/>
        <v>16884</v>
      </c>
      <c r="M13302" s="29">
        <v>-16040</v>
      </c>
      <c r="N13302" s="29">
        <v>0</v>
      </c>
      <c r="O13302" s="29">
        <v>0</v>
      </c>
      <c r="P13302" s="29">
        <f t="shared" si="827"/>
        <v>-16040</v>
      </c>
      <c r="Q13302" s="29">
        <f t="shared" si="828"/>
        <v>844</v>
      </c>
      <c r="R13302" s="29">
        <f t="shared" si="829"/>
        <v>844</v>
      </c>
      <c r="S13302" s="15" t="s">
        <v>7227</v>
      </c>
      <c r="T13302" s="15">
        <v>101101</v>
      </c>
      <c r="U13302" s="15" t="s">
        <v>129</v>
      </c>
      <c r="V13302" s="15">
        <v>47040001</v>
      </c>
      <c r="W13302" s="15" t="s">
        <v>130</v>
      </c>
    </row>
    <row r="13303" spans="2:23" hidden="1" x14ac:dyDescent="0.25">
      <c r="B13303" s="14">
        <v>51004637</v>
      </c>
      <c r="C13303" s="14">
        <v>0</v>
      </c>
      <c r="D13303" s="15">
        <v>21040011</v>
      </c>
      <c r="E13303" s="16" t="s">
        <v>10079</v>
      </c>
      <c r="F13303" s="14">
        <v>1901</v>
      </c>
      <c r="G13303" s="17">
        <v>38980</v>
      </c>
      <c r="H13303" s="29">
        <v>16890</v>
      </c>
      <c r="I13303" s="29">
        <v>0</v>
      </c>
      <c r="J13303" s="29">
        <v>0</v>
      </c>
      <c r="K13303" s="29">
        <v>0</v>
      </c>
      <c r="L13303" s="29">
        <f t="shared" si="826"/>
        <v>16890</v>
      </c>
      <c r="M13303" s="29">
        <v>-16046</v>
      </c>
      <c r="N13303" s="29">
        <v>0</v>
      </c>
      <c r="O13303" s="29">
        <v>0</v>
      </c>
      <c r="P13303" s="29">
        <f t="shared" si="827"/>
        <v>-16046</v>
      </c>
      <c r="Q13303" s="29">
        <f t="shared" si="828"/>
        <v>844</v>
      </c>
      <c r="R13303" s="29">
        <f t="shared" si="829"/>
        <v>844</v>
      </c>
      <c r="S13303" s="15" t="s">
        <v>7227</v>
      </c>
      <c r="T13303" s="15">
        <v>108100</v>
      </c>
      <c r="U13303" s="15" t="s">
        <v>104</v>
      </c>
      <c r="V13303" s="15">
        <v>47040001</v>
      </c>
      <c r="W13303" s="15" t="s">
        <v>105</v>
      </c>
    </row>
    <row r="13304" spans="2:23" hidden="1" x14ac:dyDescent="0.25">
      <c r="B13304" s="14">
        <v>51004638</v>
      </c>
      <c r="C13304" s="14">
        <v>0</v>
      </c>
      <c r="D13304" s="15">
        <v>21040011</v>
      </c>
      <c r="E13304" s="16" t="s">
        <v>10080</v>
      </c>
      <c r="F13304" s="14">
        <v>1001</v>
      </c>
      <c r="G13304" s="17">
        <v>38866</v>
      </c>
      <c r="H13304" s="29">
        <v>16900</v>
      </c>
      <c r="I13304" s="29">
        <v>0</v>
      </c>
      <c r="J13304" s="29">
        <v>0</v>
      </c>
      <c r="K13304" s="29">
        <v>0</v>
      </c>
      <c r="L13304" s="29">
        <f t="shared" si="826"/>
        <v>16900</v>
      </c>
      <c r="M13304" s="29">
        <v>-16055</v>
      </c>
      <c r="N13304" s="29">
        <v>0</v>
      </c>
      <c r="O13304" s="29">
        <v>0</v>
      </c>
      <c r="P13304" s="29">
        <f t="shared" si="827"/>
        <v>-16055</v>
      </c>
      <c r="Q13304" s="29">
        <f t="shared" si="828"/>
        <v>845</v>
      </c>
      <c r="R13304" s="29">
        <f t="shared" si="829"/>
        <v>845</v>
      </c>
      <c r="S13304" s="15" t="s">
        <v>7227</v>
      </c>
      <c r="T13304" s="15">
        <v>100101</v>
      </c>
      <c r="U13304" s="15" t="s">
        <v>89</v>
      </c>
      <c r="V13304" s="15">
        <v>47040001</v>
      </c>
      <c r="W13304" s="15" t="s">
        <v>85</v>
      </c>
    </row>
    <row r="13305" spans="2:23" hidden="1" x14ac:dyDescent="0.25">
      <c r="B13305" s="14">
        <v>51004639</v>
      </c>
      <c r="C13305" s="14">
        <v>0</v>
      </c>
      <c r="D13305" s="15">
        <v>21040011</v>
      </c>
      <c r="E13305" s="16" t="s">
        <v>10081</v>
      </c>
      <c r="F13305" s="14">
        <v>1062</v>
      </c>
      <c r="G13305" s="17">
        <v>38975</v>
      </c>
      <c r="H13305" s="29">
        <v>16900</v>
      </c>
      <c r="I13305" s="29">
        <v>0</v>
      </c>
      <c r="J13305" s="29">
        <v>0</v>
      </c>
      <c r="K13305" s="29">
        <v>0</v>
      </c>
      <c r="L13305" s="29">
        <f t="shared" ref="L13305:L13368" si="830">SUM(H13305:K13305)</f>
        <v>16900</v>
      </c>
      <c r="M13305" s="29">
        <v>-16055</v>
      </c>
      <c r="N13305" s="29">
        <v>0</v>
      </c>
      <c r="O13305" s="29">
        <v>0</v>
      </c>
      <c r="P13305" s="29">
        <f t="shared" si="827"/>
        <v>-16055</v>
      </c>
      <c r="Q13305" s="29">
        <f t="shared" si="828"/>
        <v>845</v>
      </c>
      <c r="R13305" s="29">
        <f t="shared" si="829"/>
        <v>845</v>
      </c>
      <c r="S13305" s="15" t="s">
        <v>7227</v>
      </c>
      <c r="T13305" s="15">
        <v>100802</v>
      </c>
      <c r="U13305" s="15" t="s">
        <v>43</v>
      </c>
      <c r="V13305" s="15">
        <v>47040001</v>
      </c>
      <c r="W13305" s="15" t="s">
        <v>44</v>
      </c>
    </row>
    <row r="13306" spans="2:23" hidden="1" x14ac:dyDescent="0.25">
      <c r="B13306" s="14">
        <v>51004640</v>
      </c>
      <c r="C13306" s="14">
        <v>0</v>
      </c>
      <c r="D13306" s="15">
        <v>21040011</v>
      </c>
      <c r="E13306" s="16" t="s">
        <v>10082</v>
      </c>
      <c r="F13306" s="14">
        <v>1901</v>
      </c>
      <c r="G13306" s="17">
        <v>38972</v>
      </c>
      <c r="H13306" s="29">
        <v>16900</v>
      </c>
      <c r="I13306" s="29">
        <v>0</v>
      </c>
      <c r="J13306" s="29">
        <v>0</v>
      </c>
      <c r="K13306" s="29">
        <v>0</v>
      </c>
      <c r="L13306" s="29">
        <f t="shared" si="830"/>
        <v>16900</v>
      </c>
      <c r="M13306" s="29">
        <v>-16055</v>
      </c>
      <c r="N13306" s="29">
        <v>0</v>
      </c>
      <c r="O13306" s="29">
        <v>0</v>
      </c>
      <c r="P13306" s="29">
        <f t="shared" si="827"/>
        <v>-16055</v>
      </c>
      <c r="Q13306" s="29">
        <f t="shared" si="828"/>
        <v>845</v>
      </c>
      <c r="R13306" s="29">
        <f t="shared" si="829"/>
        <v>845</v>
      </c>
      <c r="S13306" s="15" t="s">
        <v>7227</v>
      </c>
      <c r="T13306" s="15">
        <v>108100</v>
      </c>
      <c r="U13306" s="15" t="s">
        <v>104</v>
      </c>
      <c r="V13306" s="15">
        <v>47040001</v>
      </c>
      <c r="W13306" s="15" t="s">
        <v>105</v>
      </c>
    </row>
    <row r="13307" spans="2:23" hidden="1" x14ac:dyDescent="0.25">
      <c r="B13307" s="14">
        <v>51004641</v>
      </c>
      <c r="C13307" s="14">
        <v>0</v>
      </c>
      <c r="D13307" s="15">
        <v>21040011</v>
      </c>
      <c r="E13307" s="16" t="s">
        <v>10083</v>
      </c>
      <c r="F13307" s="14">
        <v>1901</v>
      </c>
      <c r="G13307" s="17">
        <v>39066</v>
      </c>
      <c r="H13307" s="29">
        <v>16900</v>
      </c>
      <c r="I13307" s="29">
        <v>0</v>
      </c>
      <c r="J13307" s="29">
        <v>0</v>
      </c>
      <c r="K13307" s="29">
        <v>0</v>
      </c>
      <c r="L13307" s="29">
        <f t="shared" si="830"/>
        <v>16900</v>
      </c>
      <c r="M13307" s="29">
        <v>-16055</v>
      </c>
      <c r="N13307" s="29">
        <v>0</v>
      </c>
      <c r="O13307" s="29">
        <v>0</v>
      </c>
      <c r="P13307" s="29">
        <f t="shared" si="827"/>
        <v>-16055</v>
      </c>
      <c r="Q13307" s="29">
        <f t="shared" si="828"/>
        <v>845</v>
      </c>
      <c r="R13307" s="29">
        <f t="shared" si="829"/>
        <v>845</v>
      </c>
      <c r="S13307" s="15" t="s">
        <v>7227</v>
      </c>
      <c r="T13307" s="15">
        <v>108100</v>
      </c>
      <c r="U13307" s="15" t="s">
        <v>104</v>
      </c>
      <c r="V13307" s="15">
        <v>47040001</v>
      </c>
      <c r="W13307" s="15" t="s">
        <v>105</v>
      </c>
    </row>
    <row r="13308" spans="2:23" hidden="1" x14ac:dyDescent="0.25">
      <c r="B13308" s="14">
        <v>51004642</v>
      </c>
      <c r="C13308" s="14">
        <v>0</v>
      </c>
      <c r="D13308" s="15">
        <v>21040011</v>
      </c>
      <c r="E13308" s="16" t="s">
        <v>10084</v>
      </c>
      <c r="F13308" s="14">
        <v>1092</v>
      </c>
      <c r="G13308" s="17">
        <v>40180</v>
      </c>
      <c r="H13308" s="29">
        <v>16912</v>
      </c>
      <c r="I13308" s="29">
        <v>0</v>
      </c>
      <c r="J13308" s="29">
        <v>0</v>
      </c>
      <c r="K13308" s="29">
        <v>0</v>
      </c>
      <c r="L13308" s="29">
        <f t="shared" si="830"/>
        <v>16912</v>
      </c>
      <c r="M13308" s="29">
        <v>-16067</v>
      </c>
      <c r="N13308" s="29">
        <v>0</v>
      </c>
      <c r="O13308" s="29">
        <v>0</v>
      </c>
      <c r="P13308" s="29">
        <f t="shared" si="827"/>
        <v>-16067</v>
      </c>
      <c r="Q13308" s="29">
        <f t="shared" si="828"/>
        <v>845</v>
      </c>
      <c r="R13308" s="29">
        <f t="shared" si="829"/>
        <v>845</v>
      </c>
      <c r="S13308" s="15" t="s">
        <v>7227</v>
      </c>
      <c r="T13308" s="15">
        <v>100702</v>
      </c>
      <c r="U13308" s="15" t="s">
        <v>47</v>
      </c>
      <c r="V13308" s="15">
        <v>47040001</v>
      </c>
      <c r="W13308" s="15" t="s">
        <v>48</v>
      </c>
    </row>
    <row r="13309" spans="2:23" hidden="1" x14ac:dyDescent="0.25">
      <c r="B13309" s="14">
        <v>51004643</v>
      </c>
      <c r="C13309" s="14">
        <v>0</v>
      </c>
      <c r="D13309" s="15">
        <v>21040011</v>
      </c>
      <c r="E13309" s="16" t="s">
        <v>10085</v>
      </c>
      <c r="F13309" s="14">
        <v>1001</v>
      </c>
      <c r="G13309" s="17">
        <v>36617</v>
      </c>
      <c r="H13309" s="29">
        <v>16929</v>
      </c>
      <c r="I13309" s="29">
        <v>0</v>
      </c>
      <c r="J13309" s="29">
        <v>0</v>
      </c>
      <c r="K13309" s="29">
        <v>0</v>
      </c>
      <c r="L13309" s="29">
        <f t="shared" si="830"/>
        <v>16929</v>
      </c>
      <c r="M13309" s="29">
        <v>-16083</v>
      </c>
      <c r="N13309" s="29">
        <v>0</v>
      </c>
      <c r="O13309" s="29">
        <v>0</v>
      </c>
      <c r="P13309" s="29">
        <f t="shared" si="827"/>
        <v>-16083</v>
      </c>
      <c r="Q13309" s="29">
        <f t="shared" si="828"/>
        <v>846</v>
      </c>
      <c r="R13309" s="29">
        <f t="shared" si="829"/>
        <v>846</v>
      </c>
      <c r="S13309" s="15" t="s">
        <v>7227</v>
      </c>
      <c r="T13309" s="15">
        <v>100101</v>
      </c>
      <c r="U13309" s="15" t="s">
        <v>89</v>
      </c>
      <c r="V13309" s="15">
        <v>47040001</v>
      </c>
      <c r="W13309" s="15" t="s">
        <v>85</v>
      </c>
    </row>
    <row r="13310" spans="2:23" hidden="1" x14ac:dyDescent="0.25">
      <c r="B13310" s="14">
        <v>51004644</v>
      </c>
      <c r="C13310" s="14">
        <v>0</v>
      </c>
      <c r="D13310" s="15">
        <v>21040011</v>
      </c>
      <c r="E13310" s="16" t="s">
        <v>10086</v>
      </c>
      <c r="F13310" s="14">
        <v>1051</v>
      </c>
      <c r="G13310" s="17">
        <v>38625</v>
      </c>
      <c r="H13310" s="29">
        <v>16936</v>
      </c>
      <c r="I13310" s="29">
        <v>0</v>
      </c>
      <c r="J13310" s="29">
        <v>0</v>
      </c>
      <c r="K13310" s="29">
        <v>0</v>
      </c>
      <c r="L13310" s="29">
        <f t="shared" si="830"/>
        <v>16936</v>
      </c>
      <c r="M13310" s="29">
        <v>-16089</v>
      </c>
      <c r="N13310" s="29">
        <v>0</v>
      </c>
      <c r="O13310" s="29">
        <v>0</v>
      </c>
      <c r="P13310" s="29">
        <f t="shared" si="827"/>
        <v>-16089</v>
      </c>
      <c r="Q13310" s="29">
        <f t="shared" si="828"/>
        <v>847</v>
      </c>
      <c r="R13310" s="29">
        <f t="shared" si="829"/>
        <v>847</v>
      </c>
      <c r="S13310" s="15" t="s">
        <v>7227</v>
      </c>
      <c r="T13310" s="15">
        <v>100601</v>
      </c>
      <c r="U13310" s="15" t="s">
        <v>79</v>
      </c>
      <c r="V13310" s="15">
        <v>47040001</v>
      </c>
      <c r="W13310" s="15" t="s">
        <v>80</v>
      </c>
    </row>
    <row r="13311" spans="2:23" hidden="1" x14ac:dyDescent="0.25">
      <c r="B13311" s="14">
        <v>51004645</v>
      </c>
      <c r="C13311" s="14">
        <v>0</v>
      </c>
      <c r="D13311" s="15">
        <v>21040011</v>
      </c>
      <c r="E13311" s="16" t="s">
        <v>9701</v>
      </c>
      <c r="F13311" s="14">
        <v>1001</v>
      </c>
      <c r="G13311" s="17">
        <v>37480</v>
      </c>
      <c r="H13311" s="29">
        <v>16940</v>
      </c>
      <c r="I13311" s="29">
        <v>0</v>
      </c>
      <c r="J13311" s="29">
        <v>0</v>
      </c>
      <c r="K13311" s="29">
        <v>0</v>
      </c>
      <c r="L13311" s="29">
        <f t="shared" si="830"/>
        <v>16940</v>
      </c>
      <c r="M13311" s="29">
        <v>-16093</v>
      </c>
      <c r="N13311" s="29">
        <v>0</v>
      </c>
      <c r="O13311" s="29">
        <v>0</v>
      </c>
      <c r="P13311" s="29">
        <f t="shared" si="827"/>
        <v>-16093</v>
      </c>
      <c r="Q13311" s="29">
        <f t="shared" si="828"/>
        <v>847</v>
      </c>
      <c r="R13311" s="29">
        <f t="shared" si="829"/>
        <v>847</v>
      </c>
      <c r="S13311" s="15" t="s">
        <v>7227</v>
      </c>
      <c r="T13311" s="15">
        <v>100101</v>
      </c>
      <c r="U13311" s="15" t="s">
        <v>89</v>
      </c>
      <c r="V13311" s="15">
        <v>47040001</v>
      </c>
      <c r="W13311" s="15" t="s">
        <v>85</v>
      </c>
    </row>
    <row r="13312" spans="2:23" hidden="1" x14ac:dyDescent="0.25">
      <c r="B13312" s="14">
        <v>51004647</v>
      </c>
      <c r="C13312" s="14">
        <v>0</v>
      </c>
      <c r="D13312" s="15">
        <v>21040011</v>
      </c>
      <c r="E13312" s="16" t="s">
        <v>10087</v>
      </c>
      <c r="F13312" s="14">
        <v>1901</v>
      </c>
      <c r="G13312" s="17">
        <v>38701</v>
      </c>
      <c r="H13312" s="29">
        <v>17000</v>
      </c>
      <c r="I13312" s="29">
        <v>0</v>
      </c>
      <c r="J13312" s="29">
        <v>0</v>
      </c>
      <c r="K13312" s="29">
        <v>0</v>
      </c>
      <c r="L13312" s="29">
        <f t="shared" si="830"/>
        <v>17000</v>
      </c>
      <c r="M13312" s="29">
        <v>-16150</v>
      </c>
      <c r="N13312" s="29">
        <v>0</v>
      </c>
      <c r="O13312" s="29">
        <v>0</v>
      </c>
      <c r="P13312" s="29">
        <f t="shared" si="827"/>
        <v>-16150</v>
      </c>
      <c r="Q13312" s="29">
        <f t="shared" si="828"/>
        <v>850</v>
      </c>
      <c r="R13312" s="29">
        <f t="shared" si="829"/>
        <v>850</v>
      </c>
      <c r="S13312" s="15" t="s">
        <v>7227</v>
      </c>
      <c r="T13312" s="15">
        <v>108100</v>
      </c>
      <c r="U13312" s="15" t="s">
        <v>104</v>
      </c>
      <c r="V13312" s="15">
        <v>47040001</v>
      </c>
      <c r="W13312" s="15" t="s">
        <v>105</v>
      </c>
    </row>
    <row r="13313" spans="2:23" hidden="1" x14ac:dyDescent="0.25">
      <c r="B13313" s="14">
        <v>51004648</v>
      </c>
      <c r="C13313" s="14">
        <v>0</v>
      </c>
      <c r="D13313" s="15">
        <v>21040011</v>
      </c>
      <c r="E13313" s="16" t="s">
        <v>9630</v>
      </c>
      <c r="F13313" s="14">
        <v>1022</v>
      </c>
      <c r="G13313" s="17">
        <v>40086</v>
      </c>
      <c r="H13313" s="29">
        <v>17073</v>
      </c>
      <c r="I13313" s="29">
        <v>0</v>
      </c>
      <c r="J13313" s="29">
        <v>0</v>
      </c>
      <c r="K13313" s="29">
        <v>0</v>
      </c>
      <c r="L13313" s="29">
        <f t="shared" si="830"/>
        <v>17073</v>
      </c>
      <c r="M13313" s="29">
        <v>-16220</v>
      </c>
      <c r="N13313" s="29">
        <v>0</v>
      </c>
      <c r="O13313" s="29">
        <v>0</v>
      </c>
      <c r="P13313" s="29">
        <f t="shared" si="827"/>
        <v>-16220</v>
      </c>
      <c r="Q13313" s="29">
        <f t="shared" si="828"/>
        <v>853</v>
      </c>
      <c r="R13313" s="29">
        <f t="shared" si="829"/>
        <v>853</v>
      </c>
      <c r="S13313" s="15" t="s">
        <v>7227</v>
      </c>
      <c r="T13313" s="15">
        <v>100302</v>
      </c>
      <c r="U13313" s="15" t="s">
        <v>225</v>
      </c>
      <c r="V13313" s="15">
        <v>47040001</v>
      </c>
      <c r="W13313" s="15" t="s">
        <v>33</v>
      </c>
    </row>
    <row r="13314" spans="2:23" hidden="1" x14ac:dyDescent="0.25">
      <c r="B13314" s="14">
        <v>51004649</v>
      </c>
      <c r="C13314" s="14">
        <v>0</v>
      </c>
      <c r="D13314" s="15">
        <v>21040011</v>
      </c>
      <c r="E13314" s="16" t="s">
        <v>9630</v>
      </c>
      <c r="F13314" s="14">
        <v>1022</v>
      </c>
      <c r="G13314" s="17">
        <v>40086</v>
      </c>
      <c r="H13314" s="29">
        <v>17073</v>
      </c>
      <c r="I13314" s="29">
        <v>0</v>
      </c>
      <c r="J13314" s="29">
        <v>0</v>
      </c>
      <c r="K13314" s="29">
        <v>0</v>
      </c>
      <c r="L13314" s="29">
        <f t="shared" si="830"/>
        <v>17073</v>
      </c>
      <c r="M13314" s="29">
        <v>-16220</v>
      </c>
      <c r="N13314" s="29">
        <v>0</v>
      </c>
      <c r="O13314" s="29">
        <v>0</v>
      </c>
      <c r="P13314" s="29">
        <f t="shared" si="827"/>
        <v>-16220</v>
      </c>
      <c r="Q13314" s="29">
        <f t="shared" si="828"/>
        <v>853</v>
      </c>
      <c r="R13314" s="29">
        <f t="shared" si="829"/>
        <v>853</v>
      </c>
      <c r="S13314" s="15" t="s">
        <v>7227</v>
      </c>
      <c r="T13314" s="15">
        <v>100302</v>
      </c>
      <c r="U13314" s="15" t="s">
        <v>225</v>
      </c>
      <c r="V13314" s="15">
        <v>47040001</v>
      </c>
      <c r="W13314" s="15" t="s">
        <v>33</v>
      </c>
    </row>
    <row r="13315" spans="2:23" hidden="1" x14ac:dyDescent="0.25">
      <c r="B13315" s="14">
        <v>51004650</v>
      </c>
      <c r="C13315" s="14">
        <v>0</v>
      </c>
      <c r="D13315" s="15">
        <v>21040011</v>
      </c>
      <c r="E13315" s="16" t="s">
        <v>10088</v>
      </c>
      <c r="F13315" s="14">
        <v>1071</v>
      </c>
      <c r="G13315" s="17">
        <v>39082</v>
      </c>
      <c r="H13315" s="29">
        <v>17100</v>
      </c>
      <c r="I13315" s="29">
        <v>0</v>
      </c>
      <c r="J13315" s="29">
        <v>0</v>
      </c>
      <c r="K13315" s="29">
        <v>0</v>
      </c>
      <c r="L13315" s="29">
        <f t="shared" si="830"/>
        <v>17100</v>
      </c>
      <c r="M13315" s="29">
        <v>-16245</v>
      </c>
      <c r="N13315" s="29">
        <v>0</v>
      </c>
      <c r="O13315" s="29">
        <v>0</v>
      </c>
      <c r="P13315" s="29">
        <f t="shared" si="827"/>
        <v>-16245</v>
      </c>
      <c r="Q13315" s="29">
        <f t="shared" si="828"/>
        <v>855</v>
      </c>
      <c r="R13315" s="29">
        <f t="shared" si="829"/>
        <v>855</v>
      </c>
      <c r="S13315" s="15" t="s">
        <v>7227</v>
      </c>
      <c r="T13315" s="15">
        <v>100901</v>
      </c>
      <c r="U13315" s="15" t="s">
        <v>57</v>
      </c>
      <c r="V13315" s="15">
        <v>47040001</v>
      </c>
      <c r="W13315" s="15" t="s">
        <v>58</v>
      </c>
    </row>
    <row r="13316" spans="2:23" hidden="1" x14ac:dyDescent="0.25">
      <c r="B13316" s="14">
        <v>51004651</v>
      </c>
      <c r="C13316" s="14">
        <v>0</v>
      </c>
      <c r="D13316" s="15">
        <v>21040011</v>
      </c>
      <c r="E13316" s="16" t="s">
        <v>10089</v>
      </c>
      <c r="F13316" s="14">
        <v>1101</v>
      </c>
      <c r="G13316" s="17">
        <v>40269</v>
      </c>
      <c r="H13316" s="29">
        <v>17121</v>
      </c>
      <c r="I13316" s="29">
        <v>0</v>
      </c>
      <c r="J13316" s="29">
        <v>0</v>
      </c>
      <c r="K13316" s="29">
        <v>0</v>
      </c>
      <c r="L13316" s="29">
        <f t="shared" si="830"/>
        <v>17121</v>
      </c>
      <c r="M13316" s="29">
        <v>-16265</v>
      </c>
      <c r="N13316" s="29">
        <v>0</v>
      </c>
      <c r="O13316" s="29">
        <v>0</v>
      </c>
      <c r="P13316" s="29">
        <f t="shared" si="827"/>
        <v>-16265</v>
      </c>
      <c r="Q13316" s="29">
        <f t="shared" si="828"/>
        <v>856</v>
      </c>
      <c r="R13316" s="29">
        <f t="shared" si="829"/>
        <v>856</v>
      </c>
      <c r="S13316" s="15" t="s">
        <v>7227</v>
      </c>
      <c r="T13316" s="15">
        <v>101101</v>
      </c>
      <c r="U13316" s="15" t="s">
        <v>129</v>
      </c>
      <c r="V13316" s="15">
        <v>47040001</v>
      </c>
      <c r="W13316" s="15" t="s">
        <v>130</v>
      </c>
    </row>
    <row r="13317" spans="2:23" hidden="1" x14ac:dyDescent="0.25">
      <c r="B13317" s="14">
        <v>51004652</v>
      </c>
      <c r="C13317" s="14">
        <v>0</v>
      </c>
      <c r="D13317" s="15">
        <v>21040011</v>
      </c>
      <c r="E13317" s="16" t="s">
        <v>10090</v>
      </c>
      <c r="F13317" s="14">
        <v>1201</v>
      </c>
      <c r="G13317" s="17">
        <v>40365</v>
      </c>
      <c r="H13317" s="29">
        <v>17220</v>
      </c>
      <c r="I13317" s="29">
        <v>0</v>
      </c>
      <c r="J13317" s="29">
        <v>0</v>
      </c>
      <c r="K13317" s="29">
        <v>-17220</v>
      </c>
      <c r="L13317" s="29">
        <f t="shared" si="830"/>
        <v>0</v>
      </c>
      <c r="M13317" s="29">
        <v>-16359</v>
      </c>
      <c r="N13317" s="29">
        <v>0</v>
      </c>
      <c r="O13317" s="29">
        <v>16359</v>
      </c>
      <c r="P13317" s="29">
        <f t="shared" ref="P13317:P13380" si="831">SUM(M13317:O13317)</f>
        <v>0</v>
      </c>
      <c r="Q13317" s="29">
        <f t="shared" ref="Q13317:Q13380" si="832">H13317+M13317</f>
        <v>861</v>
      </c>
      <c r="R13317" s="29">
        <f t="shared" ref="R13317:R13380" si="833">L13317+P13317</f>
        <v>0</v>
      </c>
      <c r="S13317" s="15" t="s">
        <v>7227</v>
      </c>
      <c r="T13317" s="15">
        <v>101201</v>
      </c>
      <c r="U13317" s="15" t="s">
        <v>144</v>
      </c>
      <c r="V13317" s="15">
        <v>47040001</v>
      </c>
      <c r="W13317" s="15" t="s">
        <v>145</v>
      </c>
    </row>
    <row r="13318" spans="2:23" hidden="1" x14ac:dyDescent="0.25">
      <c r="B13318" s="14">
        <v>51004653</v>
      </c>
      <c r="C13318" s="14">
        <v>0</v>
      </c>
      <c r="D13318" s="15">
        <v>21040011</v>
      </c>
      <c r="E13318" s="16" t="s">
        <v>10091</v>
      </c>
      <c r="F13318" s="14">
        <v>1001</v>
      </c>
      <c r="G13318" s="17">
        <v>38145</v>
      </c>
      <c r="H13318" s="29">
        <v>17250</v>
      </c>
      <c r="I13318" s="29">
        <v>0</v>
      </c>
      <c r="J13318" s="29">
        <v>0</v>
      </c>
      <c r="K13318" s="29">
        <v>0</v>
      </c>
      <c r="L13318" s="29">
        <f t="shared" si="830"/>
        <v>17250</v>
      </c>
      <c r="M13318" s="29">
        <v>-16387</v>
      </c>
      <c r="N13318" s="29">
        <v>0</v>
      </c>
      <c r="O13318" s="29">
        <v>0</v>
      </c>
      <c r="P13318" s="29">
        <f t="shared" si="831"/>
        <v>-16387</v>
      </c>
      <c r="Q13318" s="29">
        <f t="shared" si="832"/>
        <v>863</v>
      </c>
      <c r="R13318" s="29">
        <f t="shared" si="833"/>
        <v>863</v>
      </c>
      <c r="S13318" s="15" t="s">
        <v>7227</v>
      </c>
      <c r="T13318" s="15">
        <v>100101</v>
      </c>
      <c r="U13318" s="15" t="s">
        <v>89</v>
      </c>
      <c r="V13318" s="15">
        <v>47040001</v>
      </c>
      <c r="W13318" s="15" t="s">
        <v>85</v>
      </c>
    </row>
    <row r="13319" spans="2:23" hidden="1" x14ac:dyDescent="0.25">
      <c r="B13319" s="14">
        <v>51004654</v>
      </c>
      <c r="C13319" s="14">
        <v>0</v>
      </c>
      <c r="D13319" s="15">
        <v>21040011</v>
      </c>
      <c r="E13319" s="16" t="s">
        <v>10092</v>
      </c>
      <c r="F13319" s="14">
        <v>1051</v>
      </c>
      <c r="G13319" s="17">
        <v>38821</v>
      </c>
      <c r="H13319" s="29">
        <v>17300</v>
      </c>
      <c r="I13319" s="29">
        <v>0</v>
      </c>
      <c r="J13319" s="29">
        <v>0</v>
      </c>
      <c r="K13319" s="29">
        <v>0</v>
      </c>
      <c r="L13319" s="29">
        <f t="shared" si="830"/>
        <v>17300</v>
      </c>
      <c r="M13319" s="29">
        <v>-16435</v>
      </c>
      <c r="N13319" s="29">
        <v>0</v>
      </c>
      <c r="O13319" s="29">
        <v>0</v>
      </c>
      <c r="P13319" s="29">
        <f t="shared" si="831"/>
        <v>-16435</v>
      </c>
      <c r="Q13319" s="29">
        <f t="shared" si="832"/>
        <v>865</v>
      </c>
      <c r="R13319" s="29">
        <f t="shared" si="833"/>
        <v>865</v>
      </c>
      <c r="S13319" s="15" t="s">
        <v>7227</v>
      </c>
      <c r="T13319" s="15">
        <v>100601</v>
      </c>
      <c r="U13319" s="15" t="s">
        <v>79</v>
      </c>
      <c r="V13319" s="15">
        <v>47040001</v>
      </c>
      <c r="W13319" s="15" t="s">
        <v>80</v>
      </c>
    </row>
    <row r="13320" spans="2:23" hidden="1" x14ac:dyDescent="0.25">
      <c r="B13320" s="14">
        <v>51004655</v>
      </c>
      <c r="C13320" s="14">
        <v>0</v>
      </c>
      <c r="D13320" s="15">
        <v>21040011</v>
      </c>
      <c r="E13320" s="16" t="s">
        <v>10092</v>
      </c>
      <c r="F13320" s="14">
        <v>1051</v>
      </c>
      <c r="G13320" s="17">
        <v>38832</v>
      </c>
      <c r="H13320" s="29">
        <v>17400</v>
      </c>
      <c r="I13320" s="29">
        <v>0</v>
      </c>
      <c r="J13320" s="29">
        <v>0</v>
      </c>
      <c r="K13320" s="29">
        <v>0</v>
      </c>
      <c r="L13320" s="29">
        <f t="shared" si="830"/>
        <v>17400</v>
      </c>
      <c r="M13320" s="29">
        <v>-16530</v>
      </c>
      <c r="N13320" s="29">
        <v>0</v>
      </c>
      <c r="O13320" s="29">
        <v>0</v>
      </c>
      <c r="P13320" s="29">
        <f t="shared" si="831"/>
        <v>-16530</v>
      </c>
      <c r="Q13320" s="29">
        <f t="shared" si="832"/>
        <v>870</v>
      </c>
      <c r="R13320" s="29">
        <f t="shared" si="833"/>
        <v>870</v>
      </c>
      <c r="S13320" s="15" t="s">
        <v>7227</v>
      </c>
      <c r="T13320" s="15">
        <v>100601</v>
      </c>
      <c r="U13320" s="15" t="s">
        <v>79</v>
      </c>
      <c r="V13320" s="15">
        <v>47040001</v>
      </c>
      <c r="W13320" s="15" t="s">
        <v>80</v>
      </c>
    </row>
    <row r="13321" spans="2:23" hidden="1" x14ac:dyDescent="0.25">
      <c r="B13321" s="14">
        <v>51004656</v>
      </c>
      <c r="C13321" s="14">
        <v>0</v>
      </c>
      <c r="D13321" s="15">
        <v>21040011</v>
      </c>
      <c r="E13321" s="16" t="s">
        <v>10093</v>
      </c>
      <c r="F13321" s="14">
        <v>1025</v>
      </c>
      <c r="G13321" s="17">
        <v>39545</v>
      </c>
      <c r="H13321" s="29">
        <v>17420</v>
      </c>
      <c r="I13321" s="29">
        <v>0</v>
      </c>
      <c r="J13321" s="29">
        <v>0</v>
      </c>
      <c r="K13321" s="29">
        <v>0</v>
      </c>
      <c r="L13321" s="29">
        <f t="shared" si="830"/>
        <v>17420</v>
      </c>
      <c r="M13321" s="29">
        <v>-16549</v>
      </c>
      <c r="N13321" s="29">
        <v>0</v>
      </c>
      <c r="O13321" s="29">
        <v>0</v>
      </c>
      <c r="P13321" s="29">
        <f t="shared" si="831"/>
        <v>-16549</v>
      </c>
      <c r="Q13321" s="29">
        <f t="shared" si="832"/>
        <v>871</v>
      </c>
      <c r="R13321" s="29">
        <f t="shared" si="833"/>
        <v>871</v>
      </c>
      <c r="S13321" s="15" t="s">
        <v>7227</v>
      </c>
      <c r="T13321" s="15">
        <v>100305</v>
      </c>
      <c r="U13321" s="15" t="s">
        <v>156</v>
      </c>
      <c r="V13321" s="15">
        <v>47040001</v>
      </c>
      <c r="W13321" s="15" t="s">
        <v>33</v>
      </c>
    </row>
    <row r="13322" spans="2:23" hidden="1" x14ac:dyDescent="0.25">
      <c r="B13322" s="14">
        <v>51004657</v>
      </c>
      <c r="C13322" s="14">
        <v>0</v>
      </c>
      <c r="D13322" s="15">
        <v>21040011</v>
      </c>
      <c r="E13322" s="16" t="s">
        <v>10094</v>
      </c>
      <c r="F13322" s="14">
        <v>1901</v>
      </c>
      <c r="G13322" s="17">
        <v>38934</v>
      </c>
      <c r="H13322" s="29">
        <v>17448</v>
      </c>
      <c r="I13322" s="29">
        <v>0</v>
      </c>
      <c r="J13322" s="29">
        <v>0</v>
      </c>
      <c r="K13322" s="29">
        <v>0</v>
      </c>
      <c r="L13322" s="29">
        <f t="shared" si="830"/>
        <v>17448</v>
      </c>
      <c r="M13322" s="29">
        <v>-16576</v>
      </c>
      <c r="N13322" s="29">
        <v>0</v>
      </c>
      <c r="O13322" s="29">
        <v>0</v>
      </c>
      <c r="P13322" s="29">
        <f t="shared" si="831"/>
        <v>-16576</v>
      </c>
      <c r="Q13322" s="29">
        <f t="shared" si="832"/>
        <v>872</v>
      </c>
      <c r="R13322" s="29">
        <f t="shared" si="833"/>
        <v>872</v>
      </c>
      <c r="S13322" s="15" t="s">
        <v>7227</v>
      </c>
      <c r="T13322" s="15">
        <v>108100</v>
      </c>
      <c r="U13322" s="15" t="s">
        <v>104</v>
      </c>
      <c r="V13322" s="15">
        <v>47040001</v>
      </c>
      <c r="W13322" s="15" t="s">
        <v>105</v>
      </c>
    </row>
    <row r="13323" spans="2:23" hidden="1" x14ac:dyDescent="0.25">
      <c r="B13323" s="14">
        <v>51004658</v>
      </c>
      <c r="C13323" s="14">
        <v>0</v>
      </c>
      <c r="D13323" s="15">
        <v>21040011</v>
      </c>
      <c r="E13323" s="16" t="s">
        <v>10095</v>
      </c>
      <c r="F13323" s="14">
        <v>1001</v>
      </c>
      <c r="G13323" s="17">
        <v>38854</v>
      </c>
      <c r="H13323" s="29">
        <v>17496</v>
      </c>
      <c r="I13323" s="29">
        <v>0</v>
      </c>
      <c r="J13323" s="29">
        <v>0</v>
      </c>
      <c r="K13323" s="29">
        <v>0</v>
      </c>
      <c r="L13323" s="29">
        <f t="shared" si="830"/>
        <v>17496</v>
      </c>
      <c r="M13323" s="29">
        <v>-16622</v>
      </c>
      <c r="N13323" s="29">
        <v>0</v>
      </c>
      <c r="O13323" s="29">
        <v>0</v>
      </c>
      <c r="P13323" s="29">
        <f t="shared" si="831"/>
        <v>-16622</v>
      </c>
      <c r="Q13323" s="29">
        <f t="shared" si="832"/>
        <v>874</v>
      </c>
      <c r="R13323" s="29">
        <f t="shared" si="833"/>
        <v>874</v>
      </c>
      <c r="S13323" s="15" t="s">
        <v>7227</v>
      </c>
      <c r="T13323" s="15">
        <v>100101</v>
      </c>
      <c r="U13323" s="15" t="s">
        <v>89</v>
      </c>
      <c r="V13323" s="15">
        <v>47040001</v>
      </c>
      <c r="W13323" s="15" t="s">
        <v>85</v>
      </c>
    </row>
    <row r="13324" spans="2:23" hidden="1" x14ac:dyDescent="0.25">
      <c r="B13324" s="14">
        <v>51004659</v>
      </c>
      <c r="C13324" s="14">
        <v>0</v>
      </c>
      <c r="D13324" s="15">
        <v>21040011</v>
      </c>
      <c r="E13324" s="16" t="s">
        <v>10096</v>
      </c>
      <c r="F13324" s="14">
        <v>1901</v>
      </c>
      <c r="G13324" s="17">
        <v>40492</v>
      </c>
      <c r="H13324" s="29">
        <v>17500</v>
      </c>
      <c r="I13324" s="29">
        <v>0</v>
      </c>
      <c r="J13324" s="29">
        <v>0</v>
      </c>
      <c r="K13324" s="29">
        <v>0</v>
      </c>
      <c r="L13324" s="29">
        <f t="shared" si="830"/>
        <v>17500</v>
      </c>
      <c r="M13324" s="29">
        <v>-16625</v>
      </c>
      <c r="N13324" s="29">
        <v>0</v>
      </c>
      <c r="O13324" s="29">
        <v>0</v>
      </c>
      <c r="P13324" s="29">
        <f t="shared" si="831"/>
        <v>-16625</v>
      </c>
      <c r="Q13324" s="29">
        <f t="shared" si="832"/>
        <v>875</v>
      </c>
      <c r="R13324" s="29">
        <f t="shared" si="833"/>
        <v>875</v>
      </c>
      <c r="S13324" s="15" t="s">
        <v>7227</v>
      </c>
      <c r="T13324" s="15">
        <v>108100</v>
      </c>
      <c r="U13324" s="15" t="s">
        <v>104</v>
      </c>
      <c r="V13324" s="15">
        <v>47040001</v>
      </c>
      <c r="W13324" s="15" t="s">
        <v>105</v>
      </c>
    </row>
    <row r="13325" spans="2:23" hidden="1" x14ac:dyDescent="0.25">
      <c r="B13325" s="14">
        <v>51004660</v>
      </c>
      <c r="C13325" s="14">
        <v>0</v>
      </c>
      <c r="D13325" s="15">
        <v>21040011</v>
      </c>
      <c r="E13325" s="16" t="s">
        <v>10097</v>
      </c>
      <c r="F13325" s="14">
        <v>1902</v>
      </c>
      <c r="G13325" s="17">
        <v>38443</v>
      </c>
      <c r="H13325" s="29">
        <v>17600</v>
      </c>
      <c r="I13325" s="29">
        <v>0</v>
      </c>
      <c r="J13325" s="29">
        <v>0</v>
      </c>
      <c r="K13325" s="29">
        <v>0</v>
      </c>
      <c r="L13325" s="29">
        <f t="shared" si="830"/>
        <v>17600</v>
      </c>
      <c r="M13325" s="29">
        <v>-16720</v>
      </c>
      <c r="N13325" s="29">
        <v>0</v>
      </c>
      <c r="O13325" s="29">
        <v>0</v>
      </c>
      <c r="P13325" s="29">
        <f t="shared" si="831"/>
        <v>-16720</v>
      </c>
      <c r="Q13325" s="29">
        <f t="shared" si="832"/>
        <v>880</v>
      </c>
      <c r="R13325" s="29">
        <f t="shared" si="833"/>
        <v>880</v>
      </c>
      <c r="S13325" s="15" t="s">
        <v>7227</v>
      </c>
      <c r="T13325" s="15">
        <v>108200</v>
      </c>
      <c r="U13325" s="15" t="s">
        <v>66</v>
      </c>
      <c r="V13325" s="15">
        <v>47040001</v>
      </c>
      <c r="W13325" s="15" t="s">
        <v>67</v>
      </c>
    </row>
    <row r="13326" spans="2:23" hidden="1" x14ac:dyDescent="0.25">
      <c r="B13326" s="14">
        <v>51004661</v>
      </c>
      <c r="C13326" s="14">
        <v>0</v>
      </c>
      <c r="D13326" s="15">
        <v>21040011</v>
      </c>
      <c r="E13326" s="16" t="s">
        <v>10098</v>
      </c>
      <c r="F13326" s="14">
        <v>1021</v>
      </c>
      <c r="G13326" s="17">
        <v>41182</v>
      </c>
      <c r="H13326" s="29">
        <v>17600</v>
      </c>
      <c r="I13326" s="29">
        <v>0</v>
      </c>
      <c r="J13326" s="29">
        <v>0</v>
      </c>
      <c r="K13326" s="29">
        <v>0</v>
      </c>
      <c r="L13326" s="29">
        <f t="shared" si="830"/>
        <v>17600</v>
      </c>
      <c r="M13326" s="29">
        <v>-16720</v>
      </c>
      <c r="N13326" s="29">
        <v>0</v>
      </c>
      <c r="O13326" s="29">
        <v>0</v>
      </c>
      <c r="P13326" s="29">
        <f t="shared" si="831"/>
        <v>-16720</v>
      </c>
      <c r="Q13326" s="29">
        <f t="shared" si="832"/>
        <v>880</v>
      </c>
      <c r="R13326" s="29">
        <f t="shared" si="833"/>
        <v>880</v>
      </c>
      <c r="S13326" s="15" t="s">
        <v>7227</v>
      </c>
      <c r="T13326" s="15">
        <v>100301</v>
      </c>
      <c r="U13326" s="15" t="s">
        <v>32</v>
      </c>
      <c r="V13326" s="15">
        <v>47040001</v>
      </c>
      <c r="W13326" s="15" t="s">
        <v>33</v>
      </c>
    </row>
    <row r="13327" spans="2:23" hidden="1" x14ac:dyDescent="0.25">
      <c r="B13327" s="14">
        <v>51004662</v>
      </c>
      <c r="C13327" s="14">
        <v>0</v>
      </c>
      <c r="D13327" s="15">
        <v>21040011</v>
      </c>
      <c r="E13327" s="16" t="s">
        <v>10099</v>
      </c>
      <c r="F13327" s="14">
        <v>1043</v>
      </c>
      <c r="G13327" s="17">
        <v>40906</v>
      </c>
      <c r="H13327" s="29">
        <v>17600</v>
      </c>
      <c r="I13327" s="29">
        <v>0</v>
      </c>
      <c r="J13327" s="29">
        <v>0</v>
      </c>
      <c r="K13327" s="29">
        <v>0</v>
      </c>
      <c r="L13327" s="29">
        <f t="shared" si="830"/>
        <v>17600</v>
      </c>
      <c r="M13327" s="29">
        <v>-16720</v>
      </c>
      <c r="N13327" s="29">
        <v>0</v>
      </c>
      <c r="O13327" s="29">
        <v>0</v>
      </c>
      <c r="P13327" s="29">
        <f t="shared" si="831"/>
        <v>-16720</v>
      </c>
      <c r="Q13327" s="29">
        <f t="shared" si="832"/>
        <v>880</v>
      </c>
      <c r="R13327" s="29">
        <f t="shared" si="833"/>
        <v>880</v>
      </c>
      <c r="S13327" s="15" t="s">
        <v>7227</v>
      </c>
      <c r="T13327" s="15">
        <v>100503</v>
      </c>
      <c r="U13327" s="15" t="s">
        <v>185</v>
      </c>
      <c r="V13327" s="15">
        <v>47040001</v>
      </c>
      <c r="W13327" s="15" t="s">
        <v>28</v>
      </c>
    </row>
    <row r="13328" spans="2:23" hidden="1" x14ac:dyDescent="0.25">
      <c r="B13328" s="14">
        <v>51004663</v>
      </c>
      <c r="C13328" s="14">
        <v>0</v>
      </c>
      <c r="D13328" s="15">
        <v>21040011</v>
      </c>
      <c r="E13328" s="16" t="s">
        <v>10100</v>
      </c>
      <c r="F13328" s="14">
        <v>1002</v>
      </c>
      <c r="G13328" s="17">
        <v>40941</v>
      </c>
      <c r="H13328" s="29">
        <v>17600</v>
      </c>
      <c r="I13328" s="29">
        <v>0</v>
      </c>
      <c r="J13328" s="29">
        <v>0</v>
      </c>
      <c r="K13328" s="29">
        <v>0</v>
      </c>
      <c r="L13328" s="29">
        <f t="shared" si="830"/>
        <v>17600</v>
      </c>
      <c r="M13328" s="29">
        <v>-16720</v>
      </c>
      <c r="N13328" s="29">
        <v>0</v>
      </c>
      <c r="O13328" s="29">
        <v>0</v>
      </c>
      <c r="P13328" s="29">
        <f t="shared" si="831"/>
        <v>-16720</v>
      </c>
      <c r="Q13328" s="29">
        <f t="shared" si="832"/>
        <v>880</v>
      </c>
      <c r="R13328" s="29">
        <f t="shared" si="833"/>
        <v>880</v>
      </c>
      <c r="S13328" s="15" t="s">
        <v>7227</v>
      </c>
      <c r="T13328" s="15">
        <v>100102</v>
      </c>
      <c r="U13328" s="15" t="s">
        <v>84</v>
      </c>
      <c r="V13328" s="15">
        <v>47040001</v>
      </c>
      <c r="W13328" s="15" t="s">
        <v>85</v>
      </c>
    </row>
    <row r="13329" spans="2:23" hidden="1" x14ac:dyDescent="0.25">
      <c r="B13329" s="14">
        <v>51004664</v>
      </c>
      <c r="C13329" s="14">
        <v>0</v>
      </c>
      <c r="D13329" s="15">
        <v>21040011</v>
      </c>
      <c r="E13329" s="16" t="s">
        <v>10101</v>
      </c>
      <c r="F13329" s="14">
        <v>1093</v>
      </c>
      <c r="G13329" s="17">
        <v>40968</v>
      </c>
      <c r="H13329" s="29">
        <v>17600</v>
      </c>
      <c r="I13329" s="29">
        <v>0</v>
      </c>
      <c r="J13329" s="29">
        <v>0</v>
      </c>
      <c r="K13329" s="29">
        <v>0</v>
      </c>
      <c r="L13329" s="29">
        <f t="shared" si="830"/>
        <v>17600</v>
      </c>
      <c r="M13329" s="29">
        <v>-16720</v>
      </c>
      <c r="N13329" s="29">
        <v>0</v>
      </c>
      <c r="O13329" s="29">
        <v>0</v>
      </c>
      <c r="P13329" s="29">
        <f t="shared" si="831"/>
        <v>-16720</v>
      </c>
      <c r="Q13329" s="29">
        <f t="shared" si="832"/>
        <v>880</v>
      </c>
      <c r="R13329" s="29">
        <f t="shared" si="833"/>
        <v>880</v>
      </c>
      <c r="S13329" s="15" t="s">
        <v>7227</v>
      </c>
      <c r="T13329" s="15">
        <v>100703</v>
      </c>
      <c r="U13329" s="15" t="s">
        <v>204</v>
      </c>
      <c r="V13329" s="15">
        <v>47040001</v>
      </c>
      <c r="W13329" s="15" t="s">
        <v>48</v>
      </c>
    </row>
    <row r="13330" spans="2:23" hidden="1" x14ac:dyDescent="0.25">
      <c r="B13330" s="14">
        <v>51004665</v>
      </c>
      <c r="C13330" s="14">
        <v>0</v>
      </c>
      <c r="D13330" s="15">
        <v>21040011</v>
      </c>
      <c r="E13330" s="16" t="s">
        <v>10102</v>
      </c>
      <c r="F13330" s="14">
        <v>1023</v>
      </c>
      <c r="G13330" s="17">
        <v>40908</v>
      </c>
      <c r="H13330" s="29">
        <v>17600</v>
      </c>
      <c r="I13330" s="29">
        <v>0</v>
      </c>
      <c r="J13330" s="29">
        <v>0</v>
      </c>
      <c r="K13330" s="29">
        <v>0</v>
      </c>
      <c r="L13330" s="29">
        <f t="shared" si="830"/>
        <v>17600</v>
      </c>
      <c r="M13330" s="29">
        <v>-16720</v>
      </c>
      <c r="N13330" s="29">
        <v>0</v>
      </c>
      <c r="O13330" s="29">
        <v>0</v>
      </c>
      <c r="P13330" s="29">
        <f t="shared" si="831"/>
        <v>-16720</v>
      </c>
      <c r="Q13330" s="29">
        <f t="shared" si="832"/>
        <v>880</v>
      </c>
      <c r="R13330" s="29">
        <f t="shared" si="833"/>
        <v>880</v>
      </c>
      <c r="S13330" s="15" t="s">
        <v>7227</v>
      </c>
      <c r="T13330" s="15">
        <v>100303</v>
      </c>
      <c r="U13330" s="15" t="s">
        <v>177</v>
      </c>
      <c r="V13330" s="15">
        <v>47040001</v>
      </c>
      <c r="W13330" s="15" t="s">
        <v>33</v>
      </c>
    </row>
    <row r="13331" spans="2:23" hidden="1" x14ac:dyDescent="0.25">
      <c r="B13331" s="14">
        <v>51004666</v>
      </c>
      <c r="C13331" s="14">
        <v>0</v>
      </c>
      <c r="D13331" s="15">
        <v>21040011</v>
      </c>
      <c r="E13331" s="16" t="s">
        <v>10103</v>
      </c>
      <c r="F13331" s="14">
        <v>1051</v>
      </c>
      <c r="G13331" s="17">
        <v>38244</v>
      </c>
      <c r="H13331" s="29">
        <v>17612</v>
      </c>
      <c r="I13331" s="29">
        <v>0</v>
      </c>
      <c r="J13331" s="29">
        <v>0</v>
      </c>
      <c r="K13331" s="29">
        <v>0</v>
      </c>
      <c r="L13331" s="29">
        <f t="shared" si="830"/>
        <v>17612</v>
      </c>
      <c r="M13331" s="29">
        <v>-16731</v>
      </c>
      <c r="N13331" s="29">
        <v>0</v>
      </c>
      <c r="O13331" s="29">
        <v>0</v>
      </c>
      <c r="P13331" s="29">
        <f t="shared" si="831"/>
        <v>-16731</v>
      </c>
      <c r="Q13331" s="29">
        <f t="shared" si="832"/>
        <v>881</v>
      </c>
      <c r="R13331" s="29">
        <f t="shared" si="833"/>
        <v>881</v>
      </c>
      <c r="S13331" s="15" t="s">
        <v>7227</v>
      </c>
      <c r="T13331" s="15">
        <v>100601</v>
      </c>
      <c r="U13331" s="15" t="s">
        <v>79</v>
      </c>
      <c r="V13331" s="15">
        <v>47040001</v>
      </c>
      <c r="W13331" s="15" t="s">
        <v>80</v>
      </c>
    </row>
    <row r="13332" spans="2:23" hidden="1" x14ac:dyDescent="0.25">
      <c r="B13332" s="14">
        <v>51004667</v>
      </c>
      <c r="C13332" s="14">
        <v>0</v>
      </c>
      <c r="D13332" s="15">
        <v>21040011</v>
      </c>
      <c r="E13332" s="16" t="s">
        <v>10104</v>
      </c>
      <c r="F13332" s="14">
        <v>1901</v>
      </c>
      <c r="G13332" s="17">
        <v>38491</v>
      </c>
      <c r="H13332" s="29">
        <v>17625</v>
      </c>
      <c r="I13332" s="29">
        <v>0</v>
      </c>
      <c r="J13332" s="29">
        <v>0</v>
      </c>
      <c r="K13332" s="29">
        <v>0</v>
      </c>
      <c r="L13332" s="29">
        <f t="shared" si="830"/>
        <v>17625</v>
      </c>
      <c r="M13332" s="29">
        <v>-16744</v>
      </c>
      <c r="N13332" s="29">
        <v>0</v>
      </c>
      <c r="O13332" s="29">
        <v>0</v>
      </c>
      <c r="P13332" s="29">
        <f t="shared" si="831"/>
        <v>-16744</v>
      </c>
      <c r="Q13332" s="29">
        <f t="shared" si="832"/>
        <v>881</v>
      </c>
      <c r="R13332" s="29">
        <f t="shared" si="833"/>
        <v>881</v>
      </c>
      <c r="S13332" s="15" t="s">
        <v>7227</v>
      </c>
      <c r="T13332" s="15">
        <v>108100</v>
      </c>
      <c r="U13332" s="15" t="s">
        <v>104</v>
      </c>
      <c r="V13332" s="15">
        <v>47040001</v>
      </c>
      <c r="W13332" s="15" t="s">
        <v>105</v>
      </c>
    </row>
    <row r="13333" spans="2:23" hidden="1" x14ac:dyDescent="0.25">
      <c r="B13333" s="14">
        <v>51004668</v>
      </c>
      <c r="C13333" s="14">
        <v>0</v>
      </c>
      <c r="D13333" s="15">
        <v>21040011</v>
      </c>
      <c r="E13333" s="16" t="s">
        <v>10105</v>
      </c>
      <c r="F13333" s="14">
        <v>1901</v>
      </c>
      <c r="G13333" s="17">
        <v>38958</v>
      </c>
      <c r="H13333" s="29">
        <v>17640</v>
      </c>
      <c r="I13333" s="29">
        <v>0</v>
      </c>
      <c r="J13333" s="29">
        <v>0</v>
      </c>
      <c r="K13333" s="29">
        <v>0</v>
      </c>
      <c r="L13333" s="29">
        <f t="shared" si="830"/>
        <v>17640</v>
      </c>
      <c r="M13333" s="29">
        <v>-16758</v>
      </c>
      <c r="N13333" s="29">
        <v>0</v>
      </c>
      <c r="O13333" s="29">
        <v>0</v>
      </c>
      <c r="P13333" s="29">
        <f t="shared" si="831"/>
        <v>-16758</v>
      </c>
      <c r="Q13333" s="29">
        <f t="shared" si="832"/>
        <v>882</v>
      </c>
      <c r="R13333" s="29">
        <f t="shared" si="833"/>
        <v>882</v>
      </c>
      <c r="S13333" s="15" t="s">
        <v>7227</v>
      </c>
      <c r="T13333" s="15">
        <v>108100</v>
      </c>
      <c r="U13333" s="15" t="s">
        <v>104</v>
      </c>
      <c r="V13333" s="15">
        <v>47040001</v>
      </c>
      <c r="W13333" s="15" t="s">
        <v>105</v>
      </c>
    </row>
    <row r="13334" spans="2:23" hidden="1" x14ac:dyDescent="0.25">
      <c r="B13334" s="14">
        <v>51004669</v>
      </c>
      <c r="C13334" s="14">
        <v>0</v>
      </c>
      <c r="D13334" s="15">
        <v>21040011</v>
      </c>
      <c r="E13334" s="16" t="s">
        <v>10106</v>
      </c>
      <c r="F13334" s="14">
        <v>1041</v>
      </c>
      <c r="G13334" s="17">
        <v>38686</v>
      </c>
      <c r="H13334" s="29">
        <v>17695</v>
      </c>
      <c r="I13334" s="29">
        <v>0</v>
      </c>
      <c r="J13334" s="29">
        <v>0</v>
      </c>
      <c r="K13334" s="29">
        <v>0</v>
      </c>
      <c r="L13334" s="29">
        <f t="shared" si="830"/>
        <v>17695</v>
      </c>
      <c r="M13334" s="29">
        <v>-16810</v>
      </c>
      <c r="N13334" s="29">
        <v>0</v>
      </c>
      <c r="O13334" s="29">
        <v>0</v>
      </c>
      <c r="P13334" s="29">
        <f t="shared" si="831"/>
        <v>-16810</v>
      </c>
      <c r="Q13334" s="29">
        <f t="shared" si="832"/>
        <v>885</v>
      </c>
      <c r="R13334" s="29">
        <f t="shared" si="833"/>
        <v>885</v>
      </c>
      <c r="S13334" s="15" t="s">
        <v>7227</v>
      </c>
      <c r="T13334" s="15">
        <v>100501</v>
      </c>
      <c r="U13334" s="15" t="s">
        <v>27</v>
      </c>
      <c r="V13334" s="15">
        <v>47040001</v>
      </c>
      <c r="W13334" s="15" t="s">
        <v>28</v>
      </c>
    </row>
    <row r="13335" spans="2:23" hidden="1" x14ac:dyDescent="0.25">
      <c r="B13335" s="14">
        <v>51004670</v>
      </c>
      <c r="C13335" s="14">
        <v>0</v>
      </c>
      <c r="D13335" s="15">
        <v>21040011</v>
      </c>
      <c r="E13335" s="16" t="s">
        <v>9349</v>
      </c>
      <c r="F13335" s="14">
        <v>1101</v>
      </c>
      <c r="G13335" s="17">
        <v>40269</v>
      </c>
      <c r="H13335" s="29">
        <v>17788</v>
      </c>
      <c r="I13335" s="29">
        <v>0</v>
      </c>
      <c r="J13335" s="29">
        <v>0</v>
      </c>
      <c r="K13335" s="29">
        <v>0</v>
      </c>
      <c r="L13335" s="29">
        <f t="shared" si="830"/>
        <v>17788</v>
      </c>
      <c r="M13335" s="29">
        <v>-16899</v>
      </c>
      <c r="N13335" s="29">
        <v>0</v>
      </c>
      <c r="O13335" s="29">
        <v>0</v>
      </c>
      <c r="P13335" s="29">
        <f t="shared" si="831"/>
        <v>-16899</v>
      </c>
      <c r="Q13335" s="29">
        <f t="shared" si="832"/>
        <v>889</v>
      </c>
      <c r="R13335" s="29">
        <f t="shared" si="833"/>
        <v>889</v>
      </c>
      <c r="S13335" s="15" t="s">
        <v>7227</v>
      </c>
      <c r="T13335" s="15">
        <v>101101</v>
      </c>
      <c r="U13335" s="15" t="s">
        <v>129</v>
      </c>
      <c r="V13335" s="15">
        <v>47040001</v>
      </c>
      <c r="W13335" s="15" t="s">
        <v>130</v>
      </c>
    </row>
    <row r="13336" spans="2:23" hidden="1" x14ac:dyDescent="0.25">
      <c r="B13336" s="14">
        <v>51004671</v>
      </c>
      <c r="C13336" s="14">
        <v>0</v>
      </c>
      <c r="D13336" s="15">
        <v>21040011</v>
      </c>
      <c r="E13336" s="16" t="s">
        <v>9817</v>
      </c>
      <c r="F13336" s="14">
        <v>1021</v>
      </c>
      <c r="G13336" s="17">
        <v>38158</v>
      </c>
      <c r="H13336" s="29">
        <v>17840</v>
      </c>
      <c r="I13336" s="29">
        <v>0</v>
      </c>
      <c r="J13336" s="29">
        <v>0</v>
      </c>
      <c r="K13336" s="29">
        <v>0</v>
      </c>
      <c r="L13336" s="29">
        <f t="shared" si="830"/>
        <v>17840</v>
      </c>
      <c r="M13336" s="29">
        <v>-16948</v>
      </c>
      <c r="N13336" s="29">
        <v>0</v>
      </c>
      <c r="O13336" s="29">
        <v>0</v>
      </c>
      <c r="P13336" s="29">
        <f t="shared" si="831"/>
        <v>-16948</v>
      </c>
      <c r="Q13336" s="29">
        <f t="shared" si="832"/>
        <v>892</v>
      </c>
      <c r="R13336" s="29">
        <f t="shared" si="833"/>
        <v>892</v>
      </c>
      <c r="S13336" s="15" t="s">
        <v>7227</v>
      </c>
      <c r="T13336" s="15">
        <v>100301</v>
      </c>
      <c r="U13336" s="15" t="s">
        <v>32</v>
      </c>
      <c r="V13336" s="15">
        <v>47040001</v>
      </c>
      <c r="W13336" s="15" t="s">
        <v>33</v>
      </c>
    </row>
    <row r="13337" spans="2:23" hidden="1" x14ac:dyDescent="0.25">
      <c r="B13337" s="14">
        <v>51004672</v>
      </c>
      <c r="C13337" s="14">
        <v>0</v>
      </c>
      <c r="D13337" s="15">
        <v>21040011</v>
      </c>
      <c r="E13337" s="16" t="s">
        <v>10107</v>
      </c>
      <c r="F13337" s="14">
        <v>1092</v>
      </c>
      <c r="G13337" s="17">
        <v>39238</v>
      </c>
      <c r="H13337" s="29">
        <v>17922</v>
      </c>
      <c r="I13337" s="29">
        <v>0</v>
      </c>
      <c r="J13337" s="29">
        <v>0</v>
      </c>
      <c r="K13337" s="29">
        <v>0</v>
      </c>
      <c r="L13337" s="29">
        <f t="shared" si="830"/>
        <v>17922</v>
      </c>
      <c r="M13337" s="29">
        <v>-17026</v>
      </c>
      <c r="N13337" s="29">
        <v>0</v>
      </c>
      <c r="O13337" s="29">
        <v>0</v>
      </c>
      <c r="P13337" s="29">
        <f t="shared" si="831"/>
        <v>-17026</v>
      </c>
      <c r="Q13337" s="29">
        <f t="shared" si="832"/>
        <v>896</v>
      </c>
      <c r="R13337" s="29">
        <f t="shared" si="833"/>
        <v>896</v>
      </c>
      <c r="S13337" s="15" t="s">
        <v>7227</v>
      </c>
      <c r="T13337" s="15">
        <v>100702</v>
      </c>
      <c r="U13337" s="15" t="s">
        <v>47</v>
      </c>
      <c r="V13337" s="15">
        <v>47040001</v>
      </c>
      <c r="W13337" s="15" t="s">
        <v>48</v>
      </c>
    </row>
    <row r="13338" spans="2:23" hidden="1" x14ac:dyDescent="0.25">
      <c r="B13338" s="14">
        <v>51004673</v>
      </c>
      <c r="C13338" s="14">
        <v>0</v>
      </c>
      <c r="D13338" s="15">
        <v>21040011</v>
      </c>
      <c r="E13338" s="16" t="s">
        <v>10108</v>
      </c>
      <c r="F13338" s="14">
        <v>1001</v>
      </c>
      <c r="G13338" s="17">
        <v>35521</v>
      </c>
      <c r="H13338" s="29">
        <v>17943</v>
      </c>
      <c r="I13338" s="29">
        <v>0</v>
      </c>
      <c r="J13338" s="29">
        <v>0</v>
      </c>
      <c r="K13338" s="29">
        <v>0</v>
      </c>
      <c r="L13338" s="29">
        <f t="shared" si="830"/>
        <v>17943</v>
      </c>
      <c r="M13338" s="29">
        <v>-17046</v>
      </c>
      <c r="N13338" s="29">
        <v>0</v>
      </c>
      <c r="O13338" s="29">
        <v>0</v>
      </c>
      <c r="P13338" s="29">
        <f t="shared" si="831"/>
        <v>-17046</v>
      </c>
      <c r="Q13338" s="29">
        <f t="shared" si="832"/>
        <v>897</v>
      </c>
      <c r="R13338" s="29">
        <f t="shared" si="833"/>
        <v>897</v>
      </c>
      <c r="S13338" s="15" t="s">
        <v>7227</v>
      </c>
      <c r="T13338" s="15">
        <v>100101</v>
      </c>
      <c r="U13338" s="15" t="s">
        <v>89</v>
      </c>
      <c r="V13338" s="15">
        <v>47040001</v>
      </c>
      <c r="W13338" s="15" t="s">
        <v>85</v>
      </c>
    </row>
    <row r="13339" spans="2:23" hidden="1" x14ac:dyDescent="0.25">
      <c r="B13339" s="14">
        <v>51004674</v>
      </c>
      <c r="C13339" s="14">
        <v>0</v>
      </c>
      <c r="D13339" s="15">
        <v>21040011</v>
      </c>
      <c r="E13339" s="16" t="s">
        <v>9821</v>
      </c>
      <c r="F13339" s="14">
        <v>1061</v>
      </c>
      <c r="G13339" s="17">
        <v>38979</v>
      </c>
      <c r="H13339" s="29">
        <v>17950</v>
      </c>
      <c r="I13339" s="29">
        <v>0</v>
      </c>
      <c r="J13339" s="29">
        <v>0</v>
      </c>
      <c r="K13339" s="29">
        <v>-17950</v>
      </c>
      <c r="L13339" s="29">
        <f t="shared" si="830"/>
        <v>0</v>
      </c>
      <c r="M13339" s="29">
        <v>-17052</v>
      </c>
      <c r="N13339" s="29">
        <v>0</v>
      </c>
      <c r="O13339" s="29">
        <v>17052</v>
      </c>
      <c r="P13339" s="29">
        <f t="shared" si="831"/>
        <v>0</v>
      </c>
      <c r="Q13339" s="29">
        <f t="shared" si="832"/>
        <v>898</v>
      </c>
      <c r="R13339" s="29">
        <f t="shared" si="833"/>
        <v>0</v>
      </c>
      <c r="S13339" s="15" t="s">
        <v>7227</v>
      </c>
      <c r="T13339" s="15">
        <v>100801</v>
      </c>
      <c r="U13339" s="15" t="s">
        <v>62</v>
      </c>
      <c r="V13339" s="15">
        <v>47040001</v>
      </c>
      <c r="W13339" s="15" t="s">
        <v>44</v>
      </c>
    </row>
    <row r="13340" spans="2:23" hidden="1" x14ac:dyDescent="0.25">
      <c r="B13340" s="14">
        <v>51004675</v>
      </c>
      <c r="C13340" s="14">
        <v>0</v>
      </c>
      <c r="D13340" s="15">
        <v>21040011</v>
      </c>
      <c r="E13340" s="16" t="s">
        <v>10109</v>
      </c>
      <c r="F13340" s="14">
        <v>1071</v>
      </c>
      <c r="G13340" s="17">
        <v>39066</v>
      </c>
      <c r="H13340" s="29">
        <v>17977</v>
      </c>
      <c r="I13340" s="29">
        <v>0</v>
      </c>
      <c r="J13340" s="29">
        <v>0</v>
      </c>
      <c r="K13340" s="29">
        <v>0</v>
      </c>
      <c r="L13340" s="29">
        <f t="shared" si="830"/>
        <v>17977</v>
      </c>
      <c r="M13340" s="29">
        <v>-17078</v>
      </c>
      <c r="N13340" s="29">
        <v>0</v>
      </c>
      <c r="O13340" s="29">
        <v>0</v>
      </c>
      <c r="P13340" s="29">
        <f t="shared" si="831"/>
        <v>-17078</v>
      </c>
      <c r="Q13340" s="29">
        <f t="shared" si="832"/>
        <v>899</v>
      </c>
      <c r="R13340" s="29">
        <f t="shared" si="833"/>
        <v>899</v>
      </c>
      <c r="S13340" s="15" t="s">
        <v>7227</v>
      </c>
      <c r="T13340" s="15">
        <v>100901</v>
      </c>
      <c r="U13340" s="15" t="s">
        <v>57</v>
      </c>
      <c r="V13340" s="15">
        <v>47040001</v>
      </c>
      <c r="W13340" s="15" t="s">
        <v>58</v>
      </c>
    </row>
    <row r="13341" spans="2:23" hidden="1" x14ac:dyDescent="0.25">
      <c r="B13341" s="14">
        <v>51004677</v>
      </c>
      <c r="C13341" s="14">
        <v>0</v>
      </c>
      <c r="D13341" s="15">
        <v>21040011</v>
      </c>
      <c r="E13341" s="16" t="s">
        <v>10110</v>
      </c>
      <c r="F13341" s="14">
        <v>1901</v>
      </c>
      <c r="G13341" s="17">
        <v>39660</v>
      </c>
      <c r="H13341" s="29">
        <v>18000</v>
      </c>
      <c r="I13341" s="29">
        <v>0</v>
      </c>
      <c r="J13341" s="29">
        <v>0</v>
      </c>
      <c r="K13341" s="29">
        <v>0</v>
      </c>
      <c r="L13341" s="29">
        <f t="shared" si="830"/>
        <v>18000</v>
      </c>
      <c r="M13341" s="29">
        <v>-17100</v>
      </c>
      <c r="N13341" s="29">
        <v>0</v>
      </c>
      <c r="O13341" s="29">
        <v>0</v>
      </c>
      <c r="P13341" s="29">
        <f t="shared" si="831"/>
        <v>-17100</v>
      </c>
      <c r="Q13341" s="29">
        <f t="shared" si="832"/>
        <v>900</v>
      </c>
      <c r="R13341" s="29">
        <f t="shared" si="833"/>
        <v>900</v>
      </c>
      <c r="S13341" s="15" t="s">
        <v>7227</v>
      </c>
      <c r="T13341" s="15">
        <v>108100</v>
      </c>
      <c r="U13341" s="15" t="s">
        <v>104</v>
      </c>
      <c r="V13341" s="15">
        <v>47040001</v>
      </c>
      <c r="W13341" s="15" t="s">
        <v>105</v>
      </c>
    </row>
    <row r="13342" spans="2:23" hidden="1" x14ac:dyDescent="0.25">
      <c r="B13342" s="14">
        <v>51004678</v>
      </c>
      <c r="C13342" s="14">
        <v>0</v>
      </c>
      <c r="D13342" s="15">
        <v>21040011</v>
      </c>
      <c r="E13342" s="16" t="s">
        <v>10111</v>
      </c>
      <c r="F13342" s="14">
        <v>1001</v>
      </c>
      <c r="G13342" s="17">
        <v>35521</v>
      </c>
      <c r="H13342" s="29">
        <v>18040</v>
      </c>
      <c r="I13342" s="29">
        <v>0</v>
      </c>
      <c r="J13342" s="29">
        <v>0</v>
      </c>
      <c r="K13342" s="29">
        <v>0</v>
      </c>
      <c r="L13342" s="29">
        <f t="shared" si="830"/>
        <v>18040</v>
      </c>
      <c r="M13342" s="29">
        <v>-17138</v>
      </c>
      <c r="N13342" s="29">
        <v>0</v>
      </c>
      <c r="O13342" s="29">
        <v>0</v>
      </c>
      <c r="P13342" s="29">
        <f t="shared" si="831"/>
        <v>-17138</v>
      </c>
      <c r="Q13342" s="29">
        <f t="shared" si="832"/>
        <v>902</v>
      </c>
      <c r="R13342" s="29">
        <f t="shared" si="833"/>
        <v>902</v>
      </c>
      <c r="S13342" s="15" t="s">
        <v>7227</v>
      </c>
      <c r="T13342" s="15">
        <v>100101</v>
      </c>
      <c r="U13342" s="15" t="s">
        <v>89</v>
      </c>
      <c r="V13342" s="15">
        <v>47040001</v>
      </c>
      <c r="W13342" s="15" t="s">
        <v>85</v>
      </c>
    </row>
    <row r="13343" spans="2:23" hidden="1" x14ac:dyDescent="0.25">
      <c r="B13343" s="14">
        <v>51004679</v>
      </c>
      <c r="C13343" s="14">
        <v>0</v>
      </c>
      <c r="D13343" s="15">
        <v>21040011</v>
      </c>
      <c r="E13343" s="16" t="s">
        <v>10112</v>
      </c>
      <c r="F13343" s="14">
        <v>1001</v>
      </c>
      <c r="G13343" s="17">
        <v>38087</v>
      </c>
      <c r="H13343" s="29">
        <v>18040</v>
      </c>
      <c r="I13343" s="29">
        <v>0</v>
      </c>
      <c r="J13343" s="29">
        <v>0</v>
      </c>
      <c r="K13343" s="29">
        <v>0</v>
      </c>
      <c r="L13343" s="29">
        <f t="shared" si="830"/>
        <v>18040</v>
      </c>
      <c r="M13343" s="29">
        <v>-17138</v>
      </c>
      <c r="N13343" s="29">
        <v>0</v>
      </c>
      <c r="O13343" s="29">
        <v>0</v>
      </c>
      <c r="P13343" s="29">
        <f t="shared" si="831"/>
        <v>-17138</v>
      </c>
      <c r="Q13343" s="29">
        <f t="shared" si="832"/>
        <v>902</v>
      </c>
      <c r="R13343" s="29">
        <f t="shared" si="833"/>
        <v>902</v>
      </c>
      <c r="S13343" s="15" t="s">
        <v>7227</v>
      </c>
      <c r="T13343" s="15">
        <v>100101</v>
      </c>
      <c r="U13343" s="15" t="s">
        <v>89</v>
      </c>
      <c r="V13343" s="15">
        <v>47040001</v>
      </c>
      <c r="W13343" s="15" t="s">
        <v>85</v>
      </c>
    </row>
    <row r="13344" spans="2:23" hidden="1" x14ac:dyDescent="0.25">
      <c r="B13344" s="14">
        <v>51004680</v>
      </c>
      <c r="C13344" s="14">
        <v>0</v>
      </c>
      <c r="D13344" s="15">
        <v>21040011</v>
      </c>
      <c r="E13344" s="16" t="s">
        <v>9712</v>
      </c>
      <c r="F13344" s="14">
        <v>1021</v>
      </c>
      <c r="G13344" s="17">
        <v>38380</v>
      </c>
      <c r="H13344" s="29">
        <v>4532</v>
      </c>
      <c r="I13344" s="29">
        <v>0</v>
      </c>
      <c r="J13344" s="29">
        <v>0</v>
      </c>
      <c r="K13344" s="29">
        <v>0</v>
      </c>
      <c r="L13344" s="29">
        <f t="shared" si="830"/>
        <v>4532</v>
      </c>
      <c r="M13344" s="29">
        <v>-4305.5</v>
      </c>
      <c r="N13344" s="29">
        <v>0</v>
      </c>
      <c r="O13344" s="29">
        <v>0</v>
      </c>
      <c r="P13344" s="29">
        <f t="shared" si="831"/>
        <v>-4305.5</v>
      </c>
      <c r="Q13344" s="29">
        <f t="shared" si="832"/>
        <v>226.5</v>
      </c>
      <c r="R13344" s="29">
        <f t="shared" si="833"/>
        <v>226.5</v>
      </c>
      <c r="S13344" s="15" t="s">
        <v>7227</v>
      </c>
      <c r="T13344" s="15">
        <v>100301</v>
      </c>
      <c r="U13344" s="15" t="s">
        <v>32</v>
      </c>
      <c r="V13344" s="15">
        <v>47040001</v>
      </c>
      <c r="W13344" s="15" t="s">
        <v>33</v>
      </c>
    </row>
    <row r="13345" spans="2:23" hidden="1" x14ac:dyDescent="0.25">
      <c r="B13345" s="14">
        <v>51004681</v>
      </c>
      <c r="C13345" s="14">
        <v>0</v>
      </c>
      <c r="D13345" s="15">
        <v>21040011</v>
      </c>
      <c r="E13345" s="16" t="s">
        <v>9949</v>
      </c>
      <c r="F13345" s="14">
        <v>1041</v>
      </c>
      <c r="G13345" s="17">
        <v>38238</v>
      </c>
      <c r="H13345" s="29">
        <v>18137</v>
      </c>
      <c r="I13345" s="29">
        <v>0</v>
      </c>
      <c r="J13345" s="29">
        <v>0</v>
      </c>
      <c r="K13345" s="29">
        <v>0</v>
      </c>
      <c r="L13345" s="29">
        <f t="shared" si="830"/>
        <v>18137</v>
      </c>
      <c r="M13345" s="29">
        <v>-17231</v>
      </c>
      <c r="N13345" s="29">
        <v>0</v>
      </c>
      <c r="O13345" s="29">
        <v>0</v>
      </c>
      <c r="P13345" s="29">
        <f t="shared" si="831"/>
        <v>-17231</v>
      </c>
      <c r="Q13345" s="29">
        <f t="shared" si="832"/>
        <v>906</v>
      </c>
      <c r="R13345" s="29">
        <f t="shared" si="833"/>
        <v>906</v>
      </c>
      <c r="S13345" s="15" t="s">
        <v>7227</v>
      </c>
      <c r="T13345" s="15">
        <v>100501</v>
      </c>
      <c r="U13345" s="15" t="s">
        <v>27</v>
      </c>
      <c r="V13345" s="15">
        <v>47040001</v>
      </c>
      <c r="W13345" s="15" t="s">
        <v>28</v>
      </c>
    </row>
    <row r="13346" spans="2:23" hidden="1" x14ac:dyDescent="0.25">
      <c r="B13346" s="14">
        <v>51004682</v>
      </c>
      <c r="C13346" s="14">
        <v>0</v>
      </c>
      <c r="D13346" s="15">
        <v>21040011</v>
      </c>
      <c r="E13346" s="16" t="s">
        <v>10113</v>
      </c>
      <c r="F13346" s="14">
        <v>1021</v>
      </c>
      <c r="G13346" s="17">
        <v>39008</v>
      </c>
      <c r="H13346" s="29">
        <v>18200</v>
      </c>
      <c r="I13346" s="29">
        <v>0</v>
      </c>
      <c r="J13346" s="29">
        <v>0</v>
      </c>
      <c r="K13346" s="29">
        <v>0</v>
      </c>
      <c r="L13346" s="29">
        <f t="shared" si="830"/>
        <v>18200</v>
      </c>
      <c r="M13346" s="29">
        <v>-17290</v>
      </c>
      <c r="N13346" s="29">
        <v>0</v>
      </c>
      <c r="O13346" s="29">
        <v>0</v>
      </c>
      <c r="P13346" s="29">
        <f t="shared" si="831"/>
        <v>-17290</v>
      </c>
      <c r="Q13346" s="29">
        <f t="shared" si="832"/>
        <v>910</v>
      </c>
      <c r="R13346" s="29">
        <f t="shared" si="833"/>
        <v>910</v>
      </c>
      <c r="S13346" s="15" t="s">
        <v>7227</v>
      </c>
      <c r="T13346" s="15">
        <v>100301</v>
      </c>
      <c r="U13346" s="15" t="s">
        <v>32</v>
      </c>
      <c r="V13346" s="15">
        <v>47040001</v>
      </c>
      <c r="W13346" s="15" t="s">
        <v>33</v>
      </c>
    </row>
    <row r="13347" spans="2:23" hidden="1" x14ac:dyDescent="0.25">
      <c r="B13347" s="14">
        <v>51004683</v>
      </c>
      <c r="C13347" s="14">
        <v>0</v>
      </c>
      <c r="D13347" s="15">
        <v>21040011</v>
      </c>
      <c r="E13347" s="16" t="s">
        <v>10114</v>
      </c>
      <c r="F13347" s="14">
        <v>1041</v>
      </c>
      <c r="G13347" s="17">
        <v>38686</v>
      </c>
      <c r="H13347" s="29">
        <v>18200</v>
      </c>
      <c r="I13347" s="29">
        <v>0</v>
      </c>
      <c r="J13347" s="29">
        <v>0</v>
      </c>
      <c r="K13347" s="29">
        <v>0</v>
      </c>
      <c r="L13347" s="29">
        <f t="shared" si="830"/>
        <v>18200</v>
      </c>
      <c r="M13347" s="29">
        <v>-17290</v>
      </c>
      <c r="N13347" s="29">
        <v>0</v>
      </c>
      <c r="O13347" s="29">
        <v>0</v>
      </c>
      <c r="P13347" s="29">
        <f t="shared" si="831"/>
        <v>-17290</v>
      </c>
      <c r="Q13347" s="29">
        <f t="shared" si="832"/>
        <v>910</v>
      </c>
      <c r="R13347" s="29">
        <f t="shared" si="833"/>
        <v>910</v>
      </c>
      <c r="S13347" s="15" t="s">
        <v>7227</v>
      </c>
      <c r="T13347" s="15">
        <v>100501</v>
      </c>
      <c r="U13347" s="15" t="s">
        <v>27</v>
      </c>
      <c r="V13347" s="15">
        <v>47040001</v>
      </c>
      <c r="W13347" s="15" t="s">
        <v>28</v>
      </c>
    </row>
    <row r="13348" spans="2:23" hidden="1" x14ac:dyDescent="0.25">
      <c r="B13348" s="14">
        <v>51004684</v>
      </c>
      <c r="C13348" s="14">
        <v>0</v>
      </c>
      <c r="D13348" s="15">
        <v>21040011</v>
      </c>
      <c r="E13348" s="16" t="s">
        <v>10115</v>
      </c>
      <c r="F13348" s="14">
        <v>1041</v>
      </c>
      <c r="G13348" s="17">
        <v>38686</v>
      </c>
      <c r="H13348" s="29">
        <v>18200</v>
      </c>
      <c r="I13348" s="29">
        <v>0</v>
      </c>
      <c r="J13348" s="29">
        <v>0</v>
      </c>
      <c r="K13348" s="29">
        <v>0</v>
      </c>
      <c r="L13348" s="29">
        <f t="shared" si="830"/>
        <v>18200</v>
      </c>
      <c r="M13348" s="29">
        <v>-17290</v>
      </c>
      <c r="N13348" s="29">
        <v>0</v>
      </c>
      <c r="O13348" s="29">
        <v>0</v>
      </c>
      <c r="P13348" s="29">
        <f t="shared" si="831"/>
        <v>-17290</v>
      </c>
      <c r="Q13348" s="29">
        <f t="shared" si="832"/>
        <v>910</v>
      </c>
      <c r="R13348" s="29">
        <f t="shared" si="833"/>
        <v>910</v>
      </c>
      <c r="S13348" s="15" t="s">
        <v>7227</v>
      </c>
      <c r="T13348" s="15">
        <v>100501</v>
      </c>
      <c r="U13348" s="15" t="s">
        <v>27</v>
      </c>
      <c r="V13348" s="15">
        <v>47040001</v>
      </c>
      <c r="W13348" s="15" t="s">
        <v>28</v>
      </c>
    </row>
    <row r="13349" spans="2:23" hidden="1" x14ac:dyDescent="0.25">
      <c r="B13349" s="14">
        <v>51004685</v>
      </c>
      <c r="C13349" s="14">
        <v>0</v>
      </c>
      <c r="D13349" s="15">
        <v>21040011</v>
      </c>
      <c r="E13349" s="16" t="s">
        <v>9712</v>
      </c>
      <c r="F13349" s="14">
        <v>1021</v>
      </c>
      <c r="G13349" s="17">
        <v>38797</v>
      </c>
      <c r="H13349" s="29">
        <v>18201</v>
      </c>
      <c r="I13349" s="29">
        <v>0</v>
      </c>
      <c r="J13349" s="29">
        <v>0</v>
      </c>
      <c r="K13349" s="29">
        <v>0</v>
      </c>
      <c r="L13349" s="29">
        <f t="shared" si="830"/>
        <v>18201</v>
      </c>
      <c r="M13349" s="29">
        <v>-17290</v>
      </c>
      <c r="N13349" s="29">
        <v>0</v>
      </c>
      <c r="O13349" s="29">
        <v>0</v>
      </c>
      <c r="P13349" s="29">
        <f t="shared" si="831"/>
        <v>-17290</v>
      </c>
      <c r="Q13349" s="29">
        <f t="shared" si="832"/>
        <v>911</v>
      </c>
      <c r="R13349" s="29">
        <f t="shared" si="833"/>
        <v>911</v>
      </c>
      <c r="S13349" s="15" t="s">
        <v>7227</v>
      </c>
      <c r="T13349" s="15">
        <v>100301</v>
      </c>
      <c r="U13349" s="15" t="s">
        <v>32</v>
      </c>
      <c r="V13349" s="15">
        <v>47040001</v>
      </c>
      <c r="W13349" s="15" t="s">
        <v>33</v>
      </c>
    </row>
    <row r="13350" spans="2:23" hidden="1" x14ac:dyDescent="0.25">
      <c r="B13350" s="14">
        <v>51004686</v>
      </c>
      <c r="C13350" s="14">
        <v>0</v>
      </c>
      <c r="D13350" s="15">
        <v>21040011</v>
      </c>
      <c r="E13350" s="16" t="s">
        <v>9821</v>
      </c>
      <c r="F13350" s="14">
        <v>1061</v>
      </c>
      <c r="G13350" s="17">
        <v>38915</v>
      </c>
      <c r="H13350" s="29">
        <v>18230</v>
      </c>
      <c r="I13350" s="29">
        <v>0</v>
      </c>
      <c r="J13350" s="29">
        <v>0</v>
      </c>
      <c r="K13350" s="29">
        <v>0</v>
      </c>
      <c r="L13350" s="29">
        <f t="shared" si="830"/>
        <v>18230</v>
      </c>
      <c r="M13350" s="29">
        <v>-17319</v>
      </c>
      <c r="N13350" s="29">
        <v>0</v>
      </c>
      <c r="O13350" s="29">
        <v>0</v>
      </c>
      <c r="P13350" s="29">
        <f t="shared" si="831"/>
        <v>-17319</v>
      </c>
      <c r="Q13350" s="29">
        <f t="shared" si="832"/>
        <v>911</v>
      </c>
      <c r="R13350" s="29">
        <f t="shared" si="833"/>
        <v>911</v>
      </c>
      <c r="S13350" s="15" t="s">
        <v>7227</v>
      </c>
      <c r="T13350" s="15">
        <v>100801</v>
      </c>
      <c r="U13350" s="15" t="s">
        <v>62</v>
      </c>
      <c r="V13350" s="15">
        <v>47040001</v>
      </c>
      <c r="W13350" s="15" t="s">
        <v>44</v>
      </c>
    </row>
    <row r="13351" spans="2:23" hidden="1" x14ac:dyDescent="0.25">
      <c r="B13351" s="14">
        <v>51004687</v>
      </c>
      <c r="C13351" s="14">
        <v>0</v>
      </c>
      <c r="D13351" s="15">
        <v>21040011</v>
      </c>
      <c r="E13351" s="16" t="s">
        <v>10116</v>
      </c>
      <c r="F13351" s="14">
        <v>1021</v>
      </c>
      <c r="G13351" s="17">
        <v>38246</v>
      </c>
      <c r="H13351" s="29">
        <v>18258</v>
      </c>
      <c r="I13351" s="29">
        <v>0</v>
      </c>
      <c r="J13351" s="29">
        <v>0</v>
      </c>
      <c r="K13351" s="29">
        <v>0</v>
      </c>
      <c r="L13351" s="29">
        <f t="shared" si="830"/>
        <v>18258</v>
      </c>
      <c r="M13351" s="29">
        <v>-17345</v>
      </c>
      <c r="N13351" s="29">
        <v>0</v>
      </c>
      <c r="O13351" s="29">
        <v>0</v>
      </c>
      <c r="P13351" s="29">
        <f t="shared" si="831"/>
        <v>-17345</v>
      </c>
      <c r="Q13351" s="29">
        <f t="shared" si="832"/>
        <v>913</v>
      </c>
      <c r="R13351" s="29">
        <f t="shared" si="833"/>
        <v>913</v>
      </c>
      <c r="S13351" s="15" t="s">
        <v>7227</v>
      </c>
      <c r="T13351" s="15">
        <v>100301</v>
      </c>
      <c r="U13351" s="15" t="s">
        <v>32</v>
      </c>
      <c r="V13351" s="15">
        <v>47040001</v>
      </c>
      <c r="W13351" s="15" t="s">
        <v>33</v>
      </c>
    </row>
    <row r="13352" spans="2:23" hidden="1" x14ac:dyDescent="0.25">
      <c r="B13352" s="14">
        <v>51004688</v>
      </c>
      <c r="C13352" s="14">
        <v>0</v>
      </c>
      <c r="D13352" s="15">
        <v>21040011</v>
      </c>
      <c r="E13352" s="16" t="s">
        <v>10117</v>
      </c>
      <c r="F13352" s="14">
        <v>1001</v>
      </c>
      <c r="G13352" s="17">
        <v>38241</v>
      </c>
      <c r="H13352" s="29">
        <v>18350</v>
      </c>
      <c r="I13352" s="29">
        <v>0</v>
      </c>
      <c r="J13352" s="29">
        <v>0</v>
      </c>
      <c r="K13352" s="29">
        <v>0</v>
      </c>
      <c r="L13352" s="29">
        <f t="shared" si="830"/>
        <v>18350</v>
      </c>
      <c r="M13352" s="29">
        <v>-17433</v>
      </c>
      <c r="N13352" s="29">
        <v>0</v>
      </c>
      <c r="O13352" s="29">
        <v>0</v>
      </c>
      <c r="P13352" s="29">
        <f t="shared" si="831"/>
        <v>-17433</v>
      </c>
      <c r="Q13352" s="29">
        <f t="shared" si="832"/>
        <v>917</v>
      </c>
      <c r="R13352" s="29">
        <f t="shared" si="833"/>
        <v>917</v>
      </c>
      <c r="S13352" s="15" t="s">
        <v>7227</v>
      </c>
      <c r="T13352" s="15">
        <v>100101</v>
      </c>
      <c r="U13352" s="15" t="s">
        <v>89</v>
      </c>
      <c r="V13352" s="15">
        <v>47040001</v>
      </c>
      <c r="W13352" s="15" t="s">
        <v>85</v>
      </c>
    </row>
    <row r="13353" spans="2:23" hidden="1" x14ac:dyDescent="0.25">
      <c r="B13353" s="14">
        <v>51004689</v>
      </c>
      <c r="C13353" s="14">
        <v>0</v>
      </c>
      <c r="D13353" s="15">
        <v>21040011</v>
      </c>
      <c r="E13353" s="16" t="s">
        <v>10117</v>
      </c>
      <c r="F13353" s="14">
        <v>1001</v>
      </c>
      <c r="G13353" s="17">
        <v>38231</v>
      </c>
      <c r="H13353" s="29">
        <v>18350</v>
      </c>
      <c r="I13353" s="29">
        <v>0</v>
      </c>
      <c r="J13353" s="29">
        <v>0</v>
      </c>
      <c r="K13353" s="29">
        <v>0</v>
      </c>
      <c r="L13353" s="29">
        <f t="shared" si="830"/>
        <v>18350</v>
      </c>
      <c r="M13353" s="29">
        <v>-17432</v>
      </c>
      <c r="N13353" s="29">
        <v>0</v>
      </c>
      <c r="O13353" s="29">
        <v>0</v>
      </c>
      <c r="P13353" s="29">
        <f t="shared" si="831"/>
        <v>-17432</v>
      </c>
      <c r="Q13353" s="29">
        <f t="shared" si="832"/>
        <v>918</v>
      </c>
      <c r="R13353" s="29">
        <f t="shared" si="833"/>
        <v>918</v>
      </c>
      <c r="S13353" s="15" t="s">
        <v>7227</v>
      </c>
      <c r="T13353" s="15">
        <v>100101</v>
      </c>
      <c r="U13353" s="15" t="s">
        <v>89</v>
      </c>
      <c r="V13353" s="15">
        <v>47040001</v>
      </c>
      <c r="W13353" s="15" t="s">
        <v>85</v>
      </c>
    </row>
    <row r="13354" spans="2:23" hidden="1" x14ac:dyDescent="0.25">
      <c r="B13354" s="14">
        <v>51004690</v>
      </c>
      <c r="C13354" s="14">
        <v>0</v>
      </c>
      <c r="D13354" s="15">
        <v>21040011</v>
      </c>
      <c r="E13354" s="16" t="s">
        <v>10118</v>
      </c>
      <c r="F13354" s="14">
        <v>1901</v>
      </c>
      <c r="G13354" s="17">
        <v>40106</v>
      </c>
      <c r="H13354" s="29">
        <v>18401</v>
      </c>
      <c r="I13354" s="29">
        <v>0</v>
      </c>
      <c r="J13354" s="29">
        <v>0</v>
      </c>
      <c r="K13354" s="29">
        <v>0</v>
      </c>
      <c r="L13354" s="29">
        <f t="shared" si="830"/>
        <v>18401</v>
      </c>
      <c r="M13354" s="29">
        <v>-17481</v>
      </c>
      <c r="N13354" s="29">
        <v>0</v>
      </c>
      <c r="O13354" s="29">
        <v>0</v>
      </c>
      <c r="P13354" s="29">
        <f t="shared" si="831"/>
        <v>-17481</v>
      </c>
      <c r="Q13354" s="29">
        <f t="shared" si="832"/>
        <v>920</v>
      </c>
      <c r="R13354" s="29">
        <f t="shared" si="833"/>
        <v>920</v>
      </c>
      <c r="S13354" s="15" t="s">
        <v>7227</v>
      </c>
      <c r="T13354" s="15">
        <v>108100</v>
      </c>
      <c r="U13354" s="15" t="s">
        <v>104</v>
      </c>
      <c r="V13354" s="15">
        <v>47040001</v>
      </c>
      <c r="W13354" s="15" t="s">
        <v>105</v>
      </c>
    </row>
    <row r="13355" spans="2:23" hidden="1" x14ac:dyDescent="0.25">
      <c r="B13355" s="14">
        <v>51004691</v>
      </c>
      <c r="C13355" s="14">
        <v>0</v>
      </c>
      <c r="D13355" s="15">
        <v>21040011</v>
      </c>
      <c r="E13355" s="16" t="s">
        <v>10119</v>
      </c>
      <c r="F13355" s="14">
        <v>1001</v>
      </c>
      <c r="G13355" s="17">
        <v>38723</v>
      </c>
      <c r="H13355" s="29">
        <v>18500</v>
      </c>
      <c r="I13355" s="29">
        <v>0</v>
      </c>
      <c r="J13355" s="29">
        <v>0</v>
      </c>
      <c r="K13355" s="29">
        <v>0</v>
      </c>
      <c r="L13355" s="29">
        <f t="shared" si="830"/>
        <v>18500</v>
      </c>
      <c r="M13355" s="29">
        <v>-17575</v>
      </c>
      <c r="N13355" s="29">
        <v>0</v>
      </c>
      <c r="O13355" s="29">
        <v>0</v>
      </c>
      <c r="P13355" s="29">
        <f t="shared" si="831"/>
        <v>-17575</v>
      </c>
      <c r="Q13355" s="29">
        <f t="shared" si="832"/>
        <v>925</v>
      </c>
      <c r="R13355" s="29">
        <f t="shared" si="833"/>
        <v>925</v>
      </c>
      <c r="S13355" s="15" t="s">
        <v>7227</v>
      </c>
      <c r="T13355" s="15">
        <v>100101</v>
      </c>
      <c r="U13355" s="15" t="s">
        <v>89</v>
      </c>
      <c r="V13355" s="15">
        <v>47040001</v>
      </c>
      <c r="W13355" s="15" t="s">
        <v>85</v>
      </c>
    </row>
    <row r="13356" spans="2:23" hidden="1" x14ac:dyDescent="0.25">
      <c r="B13356" s="14">
        <v>51004692</v>
      </c>
      <c r="C13356" s="14">
        <v>0</v>
      </c>
      <c r="D13356" s="15">
        <v>21040011</v>
      </c>
      <c r="E13356" s="16" t="s">
        <v>10120</v>
      </c>
      <c r="F13356" s="14">
        <v>1011</v>
      </c>
      <c r="G13356" s="17">
        <v>38720</v>
      </c>
      <c r="H13356" s="29">
        <v>18500</v>
      </c>
      <c r="I13356" s="29">
        <v>0</v>
      </c>
      <c r="J13356" s="29">
        <v>0</v>
      </c>
      <c r="K13356" s="29">
        <v>0</v>
      </c>
      <c r="L13356" s="29">
        <f t="shared" si="830"/>
        <v>18500</v>
      </c>
      <c r="M13356" s="29">
        <v>-17575</v>
      </c>
      <c r="N13356" s="29">
        <v>0</v>
      </c>
      <c r="O13356" s="29">
        <v>0</v>
      </c>
      <c r="P13356" s="29">
        <f t="shared" si="831"/>
        <v>-17575</v>
      </c>
      <c r="Q13356" s="29">
        <f t="shared" si="832"/>
        <v>925</v>
      </c>
      <c r="R13356" s="29">
        <f t="shared" si="833"/>
        <v>925</v>
      </c>
      <c r="S13356" s="15" t="s">
        <v>7227</v>
      </c>
      <c r="T13356" s="15">
        <v>100201</v>
      </c>
      <c r="U13356" s="15" t="s">
        <v>75</v>
      </c>
      <c r="V13356" s="15">
        <v>47040001</v>
      </c>
      <c r="W13356" s="15" t="s">
        <v>71</v>
      </c>
    </row>
    <row r="13357" spans="2:23" hidden="1" x14ac:dyDescent="0.25">
      <c r="B13357" s="14">
        <v>51004693</v>
      </c>
      <c r="C13357" s="14">
        <v>0</v>
      </c>
      <c r="D13357" s="15">
        <v>21040011</v>
      </c>
      <c r="E13357" s="16" t="s">
        <v>10121</v>
      </c>
      <c r="F13357" s="14">
        <v>1031</v>
      </c>
      <c r="G13357" s="17">
        <v>38703</v>
      </c>
      <c r="H13357" s="29">
        <v>18500</v>
      </c>
      <c r="I13357" s="29">
        <v>0</v>
      </c>
      <c r="J13357" s="29">
        <v>0</v>
      </c>
      <c r="K13357" s="29">
        <v>0</v>
      </c>
      <c r="L13357" s="29">
        <f t="shared" si="830"/>
        <v>18500</v>
      </c>
      <c r="M13357" s="29">
        <v>-17575</v>
      </c>
      <c r="N13357" s="29">
        <v>0</v>
      </c>
      <c r="O13357" s="29">
        <v>0</v>
      </c>
      <c r="P13357" s="29">
        <f t="shared" si="831"/>
        <v>-17575</v>
      </c>
      <c r="Q13357" s="29">
        <f t="shared" si="832"/>
        <v>925</v>
      </c>
      <c r="R13357" s="29">
        <f t="shared" si="833"/>
        <v>925</v>
      </c>
      <c r="S13357" s="15" t="s">
        <v>7227</v>
      </c>
      <c r="T13357" s="15">
        <v>100401</v>
      </c>
      <c r="U13357" s="15" t="s">
        <v>97</v>
      </c>
      <c r="V13357" s="15">
        <v>47040001</v>
      </c>
      <c r="W13357" s="15" t="s">
        <v>98</v>
      </c>
    </row>
    <row r="13358" spans="2:23" hidden="1" x14ac:dyDescent="0.25">
      <c r="B13358" s="14">
        <v>51004694</v>
      </c>
      <c r="C13358" s="14">
        <v>0</v>
      </c>
      <c r="D13358" s="15">
        <v>21040011</v>
      </c>
      <c r="E13358" s="16" t="s">
        <v>10103</v>
      </c>
      <c r="F13358" s="14">
        <v>1051</v>
      </c>
      <c r="G13358" s="17">
        <v>38935</v>
      </c>
      <c r="H13358" s="29">
        <v>18500</v>
      </c>
      <c r="I13358" s="29">
        <v>0</v>
      </c>
      <c r="J13358" s="29">
        <v>0</v>
      </c>
      <c r="K13358" s="29">
        <v>0</v>
      </c>
      <c r="L13358" s="29">
        <f t="shared" si="830"/>
        <v>18500</v>
      </c>
      <c r="M13358" s="29">
        <v>-17575</v>
      </c>
      <c r="N13358" s="29">
        <v>0</v>
      </c>
      <c r="O13358" s="29">
        <v>0</v>
      </c>
      <c r="P13358" s="29">
        <f t="shared" si="831"/>
        <v>-17575</v>
      </c>
      <c r="Q13358" s="29">
        <f t="shared" si="832"/>
        <v>925</v>
      </c>
      <c r="R13358" s="29">
        <f t="shared" si="833"/>
        <v>925</v>
      </c>
      <c r="S13358" s="15" t="s">
        <v>7227</v>
      </c>
      <c r="T13358" s="15">
        <v>100601</v>
      </c>
      <c r="U13358" s="15" t="s">
        <v>79</v>
      </c>
      <c r="V13358" s="15">
        <v>47040001</v>
      </c>
      <c r="W13358" s="15" t="s">
        <v>80</v>
      </c>
    </row>
    <row r="13359" spans="2:23" hidden="1" x14ac:dyDescent="0.25">
      <c r="B13359" s="14">
        <v>51004695</v>
      </c>
      <c r="C13359" s="14">
        <v>0</v>
      </c>
      <c r="D13359" s="15">
        <v>21040011</v>
      </c>
      <c r="E13359" s="16" t="s">
        <v>10122</v>
      </c>
      <c r="F13359" s="14">
        <v>1901</v>
      </c>
      <c r="G13359" s="17">
        <v>38807</v>
      </c>
      <c r="H13359" s="29">
        <v>18500</v>
      </c>
      <c r="I13359" s="29">
        <v>0</v>
      </c>
      <c r="J13359" s="29">
        <v>0</v>
      </c>
      <c r="K13359" s="29">
        <v>0</v>
      </c>
      <c r="L13359" s="29">
        <f t="shared" si="830"/>
        <v>18500</v>
      </c>
      <c r="M13359" s="29">
        <v>-17575</v>
      </c>
      <c r="N13359" s="29">
        <v>0</v>
      </c>
      <c r="O13359" s="29">
        <v>0</v>
      </c>
      <c r="P13359" s="29">
        <f t="shared" si="831"/>
        <v>-17575</v>
      </c>
      <c r="Q13359" s="29">
        <f t="shared" si="832"/>
        <v>925</v>
      </c>
      <c r="R13359" s="29">
        <f t="shared" si="833"/>
        <v>925</v>
      </c>
      <c r="S13359" s="15" t="s">
        <v>7227</v>
      </c>
      <c r="T13359" s="15">
        <v>108100</v>
      </c>
      <c r="U13359" s="15" t="s">
        <v>104</v>
      </c>
      <c r="V13359" s="15">
        <v>47040001</v>
      </c>
      <c r="W13359" s="15" t="s">
        <v>105</v>
      </c>
    </row>
    <row r="13360" spans="2:23" hidden="1" x14ac:dyDescent="0.25">
      <c r="B13360" s="14">
        <v>51004696</v>
      </c>
      <c r="C13360" s="14">
        <v>0</v>
      </c>
      <c r="D13360" s="15">
        <v>21040011</v>
      </c>
      <c r="E13360" s="16" t="s">
        <v>10123</v>
      </c>
      <c r="F13360" s="14">
        <v>1901</v>
      </c>
      <c r="G13360" s="17">
        <v>39135</v>
      </c>
      <c r="H13360" s="29">
        <v>18500</v>
      </c>
      <c r="I13360" s="29">
        <v>0</v>
      </c>
      <c r="J13360" s="29">
        <v>0</v>
      </c>
      <c r="K13360" s="29">
        <v>0</v>
      </c>
      <c r="L13360" s="29">
        <f t="shared" si="830"/>
        <v>18500</v>
      </c>
      <c r="M13360" s="29">
        <v>-17575</v>
      </c>
      <c r="N13360" s="29">
        <v>0</v>
      </c>
      <c r="O13360" s="29">
        <v>0</v>
      </c>
      <c r="P13360" s="29">
        <f t="shared" si="831"/>
        <v>-17575</v>
      </c>
      <c r="Q13360" s="29">
        <f t="shared" si="832"/>
        <v>925</v>
      </c>
      <c r="R13360" s="29">
        <f t="shared" si="833"/>
        <v>925</v>
      </c>
      <c r="S13360" s="15" t="s">
        <v>7227</v>
      </c>
      <c r="T13360" s="15">
        <v>108100</v>
      </c>
      <c r="U13360" s="15" t="s">
        <v>104</v>
      </c>
      <c r="V13360" s="15">
        <v>47040001</v>
      </c>
      <c r="W13360" s="15" t="s">
        <v>105</v>
      </c>
    </row>
    <row r="13361" spans="2:23" hidden="1" x14ac:dyDescent="0.25">
      <c r="B13361" s="14">
        <v>51004697</v>
      </c>
      <c r="C13361" s="14">
        <v>0</v>
      </c>
      <c r="D13361" s="15">
        <v>21040011</v>
      </c>
      <c r="E13361" s="16" t="s">
        <v>10124</v>
      </c>
      <c r="F13361" s="14">
        <v>1901</v>
      </c>
      <c r="G13361" s="17">
        <v>39135</v>
      </c>
      <c r="H13361" s="29">
        <v>18500</v>
      </c>
      <c r="I13361" s="29">
        <v>0</v>
      </c>
      <c r="J13361" s="29">
        <v>0</v>
      </c>
      <c r="K13361" s="29">
        <v>0</v>
      </c>
      <c r="L13361" s="29">
        <f t="shared" si="830"/>
        <v>18500</v>
      </c>
      <c r="M13361" s="29">
        <v>-17575</v>
      </c>
      <c r="N13361" s="29">
        <v>0</v>
      </c>
      <c r="O13361" s="29">
        <v>0</v>
      </c>
      <c r="P13361" s="29">
        <f t="shared" si="831"/>
        <v>-17575</v>
      </c>
      <c r="Q13361" s="29">
        <f t="shared" si="832"/>
        <v>925</v>
      </c>
      <c r="R13361" s="29">
        <f t="shared" si="833"/>
        <v>925</v>
      </c>
      <c r="S13361" s="15" t="s">
        <v>7227</v>
      </c>
      <c r="T13361" s="15">
        <v>108100</v>
      </c>
      <c r="U13361" s="15" t="s">
        <v>104</v>
      </c>
      <c r="V13361" s="15">
        <v>47040001</v>
      </c>
      <c r="W13361" s="15" t="s">
        <v>105</v>
      </c>
    </row>
    <row r="13362" spans="2:23" hidden="1" x14ac:dyDescent="0.25">
      <c r="B13362" s="14">
        <v>51004698</v>
      </c>
      <c r="C13362" s="14">
        <v>0</v>
      </c>
      <c r="D13362" s="15">
        <v>21040011</v>
      </c>
      <c r="E13362" s="16" t="s">
        <v>10125</v>
      </c>
      <c r="F13362" s="14">
        <v>1902</v>
      </c>
      <c r="G13362" s="17">
        <v>36982</v>
      </c>
      <c r="H13362" s="29">
        <v>18500</v>
      </c>
      <c r="I13362" s="29">
        <v>0</v>
      </c>
      <c r="J13362" s="29">
        <v>0</v>
      </c>
      <c r="K13362" s="29">
        <v>0</v>
      </c>
      <c r="L13362" s="29">
        <f t="shared" si="830"/>
        <v>18500</v>
      </c>
      <c r="M13362" s="29">
        <v>-17575</v>
      </c>
      <c r="N13362" s="29">
        <v>0</v>
      </c>
      <c r="O13362" s="29">
        <v>0</v>
      </c>
      <c r="P13362" s="29">
        <f t="shared" si="831"/>
        <v>-17575</v>
      </c>
      <c r="Q13362" s="29">
        <f t="shared" si="832"/>
        <v>925</v>
      </c>
      <c r="R13362" s="29">
        <f t="shared" si="833"/>
        <v>925</v>
      </c>
      <c r="S13362" s="15" t="s">
        <v>7227</v>
      </c>
      <c r="T13362" s="15">
        <v>108200</v>
      </c>
      <c r="U13362" s="15" t="s">
        <v>66</v>
      </c>
      <c r="V13362" s="15">
        <v>47040001</v>
      </c>
      <c r="W13362" s="15" t="s">
        <v>67</v>
      </c>
    </row>
    <row r="13363" spans="2:23" hidden="1" x14ac:dyDescent="0.25">
      <c r="B13363" s="14">
        <v>51004699</v>
      </c>
      <c r="C13363" s="14">
        <v>0</v>
      </c>
      <c r="D13363" s="15">
        <v>21040011</v>
      </c>
      <c r="E13363" s="16" t="s">
        <v>10108</v>
      </c>
      <c r="F13363" s="14">
        <v>1001</v>
      </c>
      <c r="G13363" s="17">
        <v>35156</v>
      </c>
      <c r="H13363" s="29">
        <v>18516</v>
      </c>
      <c r="I13363" s="29">
        <v>0</v>
      </c>
      <c r="J13363" s="29">
        <v>0</v>
      </c>
      <c r="K13363" s="29">
        <v>0</v>
      </c>
      <c r="L13363" s="29">
        <f t="shared" si="830"/>
        <v>18516</v>
      </c>
      <c r="M13363" s="29">
        <v>-17590</v>
      </c>
      <c r="N13363" s="29">
        <v>0</v>
      </c>
      <c r="O13363" s="29">
        <v>0</v>
      </c>
      <c r="P13363" s="29">
        <f t="shared" si="831"/>
        <v>-17590</v>
      </c>
      <c r="Q13363" s="29">
        <f t="shared" si="832"/>
        <v>926</v>
      </c>
      <c r="R13363" s="29">
        <f t="shared" si="833"/>
        <v>926</v>
      </c>
      <c r="S13363" s="15" t="s">
        <v>7227</v>
      </c>
      <c r="T13363" s="15">
        <v>100101</v>
      </c>
      <c r="U13363" s="15" t="s">
        <v>89</v>
      </c>
      <c r="V13363" s="15">
        <v>47040001</v>
      </c>
      <c r="W13363" s="15" t="s">
        <v>85</v>
      </c>
    </row>
    <row r="13364" spans="2:23" hidden="1" x14ac:dyDescent="0.25">
      <c r="B13364" s="14">
        <v>51004700</v>
      </c>
      <c r="C13364" s="14">
        <v>0</v>
      </c>
      <c r="D13364" s="15">
        <v>21040011</v>
      </c>
      <c r="E13364" s="16" t="s">
        <v>10126</v>
      </c>
      <c r="F13364" s="14">
        <v>1001</v>
      </c>
      <c r="G13364" s="17">
        <v>37800</v>
      </c>
      <c r="H13364" s="29">
        <v>18520</v>
      </c>
      <c r="I13364" s="29">
        <v>0</v>
      </c>
      <c r="J13364" s="29">
        <v>0</v>
      </c>
      <c r="K13364" s="29">
        <v>0</v>
      </c>
      <c r="L13364" s="29">
        <f t="shared" si="830"/>
        <v>18520</v>
      </c>
      <c r="M13364" s="29">
        <v>-17594</v>
      </c>
      <c r="N13364" s="29">
        <v>0</v>
      </c>
      <c r="O13364" s="29">
        <v>0</v>
      </c>
      <c r="P13364" s="29">
        <f t="shared" si="831"/>
        <v>-17594</v>
      </c>
      <c r="Q13364" s="29">
        <f t="shared" si="832"/>
        <v>926</v>
      </c>
      <c r="R13364" s="29">
        <f t="shared" si="833"/>
        <v>926</v>
      </c>
      <c r="S13364" s="15" t="s">
        <v>7227</v>
      </c>
      <c r="T13364" s="15">
        <v>100101</v>
      </c>
      <c r="U13364" s="15" t="s">
        <v>89</v>
      </c>
      <c r="V13364" s="15">
        <v>47040001</v>
      </c>
      <c r="W13364" s="15" t="s">
        <v>85</v>
      </c>
    </row>
    <row r="13365" spans="2:23" hidden="1" x14ac:dyDescent="0.25">
      <c r="B13365" s="14">
        <v>51004701</v>
      </c>
      <c r="C13365" s="14">
        <v>0</v>
      </c>
      <c r="D13365" s="15">
        <v>21040011</v>
      </c>
      <c r="E13365" s="16" t="s">
        <v>10127</v>
      </c>
      <c r="F13365" s="14">
        <v>1001</v>
      </c>
      <c r="G13365" s="17">
        <v>37966</v>
      </c>
      <c r="H13365" s="29">
        <v>18582</v>
      </c>
      <c r="I13365" s="29">
        <v>0</v>
      </c>
      <c r="J13365" s="29">
        <v>0</v>
      </c>
      <c r="K13365" s="29">
        <v>0</v>
      </c>
      <c r="L13365" s="29">
        <f t="shared" si="830"/>
        <v>18582</v>
      </c>
      <c r="M13365" s="29">
        <v>-17653</v>
      </c>
      <c r="N13365" s="29">
        <v>0</v>
      </c>
      <c r="O13365" s="29">
        <v>0</v>
      </c>
      <c r="P13365" s="29">
        <f t="shared" si="831"/>
        <v>-17653</v>
      </c>
      <c r="Q13365" s="29">
        <f t="shared" si="832"/>
        <v>929</v>
      </c>
      <c r="R13365" s="29">
        <f t="shared" si="833"/>
        <v>929</v>
      </c>
      <c r="S13365" s="15" t="s">
        <v>7227</v>
      </c>
      <c r="T13365" s="15">
        <v>100101</v>
      </c>
      <c r="U13365" s="15" t="s">
        <v>89</v>
      </c>
      <c r="V13365" s="15">
        <v>47040001</v>
      </c>
      <c r="W13365" s="15" t="s">
        <v>85</v>
      </c>
    </row>
    <row r="13366" spans="2:23" hidden="1" x14ac:dyDescent="0.25">
      <c r="B13366" s="14">
        <v>51004702</v>
      </c>
      <c r="C13366" s="14">
        <v>0</v>
      </c>
      <c r="D13366" s="15">
        <v>21040011</v>
      </c>
      <c r="E13366" s="16" t="s">
        <v>10128</v>
      </c>
      <c r="F13366" s="14">
        <v>1101</v>
      </c>
      <c r="G13366" s="17">
        <v>40269</v>
      </c>
      <c r="H13366" s="29">
        <v>18611</v>
      </c>
      <c r="I13366" s="29">
        <v>0</v>
      </c>
      <c r="J13366" s="29">
        <v>0</v>
      </c>
      <c r="K13366" s="29">
        <v>0</v>
      </c>
      <c r="L13366" s="29">
        <f t="shared" si="830"/>
        <v>18611</v>
      </c>
      <c r="M13366" s="29">
        <v>-17681</v>
      </c>
      <c r="N13366" s="29">
        <v>0</v>
      </c>
      <c r="O13366" s="29">
        <v>0</v>
      </c>
      <c r="P13366" s="29">
        <f t="shared" si="831"/>
        <v>-17681</v>
      </c>
      <c r="Q13366" s="29">
        <f t="shared" si="832"/>
        <v>930</v>
      </c>
      <c r="R13366" s="29">
        <f t="shared" si="833"/>
        <v>930</v>
      </c>
      <c r="S13366" s="15" t="s">
        <v>7227</v>
      </c>
      <c r="T13366" s="15">
        <v>101101</v>
      </c>
      <c r="U13366" s="15" t="s">
        <v>129</v>
      </c>
      <c r="V13366" s="15">
        <v>47040001</v>
      </c>
      <c r="W13366" s="15" t="s">
        <v>130</v>
      </c>
    </row>
    <row r="13367" spans="2:23" hidden="1" x14ac:dyDescent="0.25">
      <c r="B13367" s="14">
        <v>51004703</v>
      </c>
      <c r="C13367" s="14">
        <v>0</v>
      </c>
      <c r="D13367" s="15">
        <v>21040011</v>
      </c>
      <c r="E13367" s="16" t="s">
        <v>10129</v>
      </c>
      <c r="F13367" s="14">
        <v>1041</v>
      </c>
      <c r="G13367" s="17">
        <v>39721</v>
      </c>
      <c r="H13367" s="29">
        <v>18629</v>
      </c>
      <c r="I13367" s="29">
        <v>0</v>
      </c>
      <c r="J13367" s="29">
        <v>0</v>
      </c>
      <c r="K13367" s="29">
        <v>0</v>
      </c>
      <c r="L13367" s="29">
        <f t="shared" si="830"/>
        <v>18629</v>
      </c>
      <c r="M13367" s="29">
        <v>-17698</v>
      </c>
      <c r="N13367" s="29">
        <v>0</v>
      </c>
      <c r="O13367" s="29">
        <v>0</v>
      </c>
      <c r="P13367" s="29">
        <f t="shared" si="831"/>
        <v>-17698</v>
      </c>
      <c r="Q13367" s="29">
        <f t="shared" si="832"/>
        <v>931</v>
      </c>
      <c r="R13367" s="29">
        <f t="shared" si="833"/>
        <v>931</v>
      </c>
      <c r="S13367" s="15" t="s">
        <v>7227</v>
      </c>
      <c r="T13367" s="15">
        <v>100501</v>
      </c>
      <c r="U13367" s="15" t="s">
        <v>27</v>
      </c>
      <c r="V13367" s="15">
        <v>47040001</v>
      </c>
      <c r="W13367" s="15" t="s">
        <v>28</v>
      </c>
    </row>
    <row r="13368" spans="2:23" hidden="1" x14ac:dyDescent="0.25">
      <c r="B13368" s="14">
        <v>51004704</v>
      </c>
      <c r="C13368" s="14">
        <v>0</v>
      </c>
      <c r="D13368" s="15">
        <v>21040011</v>
      </c>
      <c r="E13368" s="16" t="s">
        <v>10130</v>
      </c>
      <c r="F13368" s="14">
        <v>1011</v>
      </c>
      <c r="G13368" s="17">
        <v>37749</v>
      </c>
      <c r="H13368" s="29">
        <v>18667</v>
      </c>
      <c r="I13368" s="29">
        <v>0</v>
      </c>
      <c r="J13368" s="29">
        <v>0</v>
      </c>
      <c r="K13368" s="29">
        <v>0</v>
      </c>
      <c r="L13368" s="29">
        <f t="shared" si="830"/>
        <v>18667</v>
      </c>
      <c r="M13368" s="29">
        <v>-17733</v>
      </c>
      <c r="N13368" s="29">
        <v>0</v>
      </c>
      <c r="O13368" s="29">
        <v>0</v>
      </c>
      <c r="P13368" s="29">
        <f t="shared" si="831"/>
        <v>-17733</v>
      </c>
      <c r="Q13368" s="29">
        <f t="shared" si="832"/>
        <v>934</v>
      </c>
      <c r="R13368" s="29">
        <f t="shared" si="833"/>
        <v>934</v>
      </c>
      <c r="S13368" s="15" t="s">
        <v>7227</v>
      </c>
      <c r="T13368" s="15">
        <v>100201</v>
      </c>
      <c r="U13368" s="15" t="s">
        <v>75</v>
      </c>
      <c r="V13368" s="15">
        <v>47040001</v>
      </c>
      <c r="W13368" s="15" t="s">
        <v>71</v>
      </c>
    </row>
    <row r="13369" spans="2:23" hidden="1" x14ac:dyDescent="0.25">
      <c r="B13369" s="14">
        <v>51004705</v>
      </c>
      <c r="C13369" s="14">
        <v>0</v>
      </c>
      <c r="D13369" s="15">
        <v>21040011</v>
      </c>
      <c r="E13369" s="16" t="s">
        <v>10131</v>
      </c>
      <c r="F13369" s="14">
        <v>1021</v>
      </c>
      <c r="G13369" s="17">
        <v>38889</v>
      </c>
      <c r="H13369" s="29">
        <v>18675</v>
      </c>
      <c r="I13369" s="29">
        <v>0</v>
      </c>
      <c r="J13369" s="29">
        <v>0</v>
      </c>
      <c r="K13369" s="29">
        <v>0</v>
      </c>
      <c r="L13369" s="29">
        <f t="shared" ref="L13369:L13432" si="834">SUM(H13369:K13369)</f>
        <v>18675</v>
      </c>
      <c r="M13369" s="29">
        <v>-17741</v>
      </c>
      <c r="N13369" s="29">
        <v>0</v>
      </c>
      <c r="O13369" s="29">
        <v>0</v>
      </c>
      <c r="P13369" s="29">
        <f t="shared" si="831"/>
        <v>-17741</v>
      </c>
      <c r="Q13369" s="29">
        <f t="shared" si="832"/>
        <v>934</v>
      </c>
      <c r="R13369" s="29">
        <f t="shared" si="833"/>
        <v>934</v>
      </c>
      <c r="S13369" s="15" t="s">
        <v>7227</v>
      </c>
      <c r="T13369" s="15">
        <v>100301</v>
      </c>
      <c r="U13369" s="15" t="s">
        <v>32</v>
      </c>
      <c r="V13369" s="15">
        <v>47040001</v>
      </c>
      <c r="W13369" s="15" t="s">
        <v>33</v>
      </c>
    </row>
    <row r="13370" spans="2:23" hidden="1" x14ac:dyDescent="0.25">
      <c r="B13370" s="14">
        <v>51004706</v>
      </c>
      <c r="C13370" s="14">
        <v>0</v>
      </c>
      <c r="D13370" s="15">
        <v>21040011</v>
      </c>
      <c r="E13370" s="16" t="s">
        <v>10131</v>
      </c>
      <c r="F13370" s="14">
        <v>1021</v>
      </c>
      <c r="G13370" s="17">
        <v>38889</v>
      </c>
      <c r="H13370" s="29">
        <v>18675</v>
      </c>
      <c r="I13370" s="29">
        <v>0</v>
      </c>
      <c r="J13370" s="29">
        <v>0</v>
      </c>
      <c r="K13370" s="29">
        <v>0</v>
      </c>
      <c r="L13370" s="29">
        <f t="shared" si="834"/>
        <v>18675</v>
      </c>
      <c r="M13370" s="29">
        <v>-17741</v>
      </c>
      <c r="N13370" s="29">
        <v>0</v>
      </c>
      <c r="O13370" s="29">
        <v>0</v>
      </c>
      <c r="P13370" s="29">
        <f t="shared" si="831"/>
        <v>-17741</v>
      </c>
      <c r="Q13370" s="29">
        <f t="shared" si="832"/>
        <v>934</v>
      </c>
      <c r="R13370" s="29">
        <f t="shared" si="833"/>
        <v>934</v>
      </c>
      <c r="S13370" s="15" t="s">
        <v>7227</v>
      </c>
      <c r="T13370" s="15">
        <v>100301</v>
      </c>
      <c r="U13370" s="15" t="s">
        <v>32</v>
      </c>
      <c r="V13370" s="15">
        <v>47040001</v>
      </c>
      <c r="W13370" s="15" t="s">
        <v>33</v>
      </c>
    </row>
    <row r="13371" spans="2:23" hidden="1" x14ac:dyDescent="0.25">
      <c r="B13371" s="14">
        <v>51004707</v>
      </c>
      <c r="C13371" s="14">
        <v>0</v>
      </c>
      <c r="D13371" s="15">
        <v>21040011</v>
      </c>
      <c r="E13371" s="16" t="s">
        <v>10131</v>
      </c>
      <c r="F13371" s="14">
        <v>1021</v>
      </c>
      <c r="G13371" s="17">
        <v>38880</v>
      </c>
      <c r="H13371" s="29">
        <v>18675</v>
      </c>
      <c r="I13371" s="29">
        <v>0</v>
      </c>
      <c r="J13371" s="29">
        <v>0</v>
      </c>
      <c r="K13371" s="29">
        <v>0</v>
      </c>
      <c r="L13371" s="29">
        <f t="shared" si="834"/>
        <v>18675</v>
      </c>
      <c r="M13371" s="29">
        <v>-17741</v>
      </c>
      <c r="N13371" s="29">
        <v>0</v>
      </c>
      <c r="O13371" s="29">
        <v>0</v>
      </c>
      <c r="P13371" s="29">
        <f t="shared" si="831"/>
        <v>-17741</v>
      </c>
      <c r="Q13371" s="29">
        <f t="shared" si="832"/>
        <v>934</v>
      </c>
      <c r="R13371" s="29">
        <f t="shared" si="833"/>
        <v>934</v>
      </c>
      <c r="S13371" s="15" t="s">
        <v>7227</v>
      </c>
      <c r="T13371" s="15">
        <v>100301</v>
      </c>
      <c r="U13371" s="15" t="s">
        <v>32</v>
      </c>
      <c r="V13371" s="15">
        <v>47040001</v>
      </c>
      <c r="W13371" s="15" t="s">
        <v>33</v>
      </c>
    </row>
    <row r="13372" spans="2:23" hidden="1" x14ac:dyDescent="0.25">
      <c r="B13372" s="14">
        <v>51004708</v>
      </c>
      <c r="C13372" s="14">
        <v>0</v>
      </c>
      <c r="D13372" s="15">
        <v>21040011</v>
      </c>
      <c r="E13372" s="16" t="s">
        <v>10132</v>
      </c>
      <c r="F13372" s="14">
        <v>1901</v>
      </c>
      <c r="G13372" s="17">
        <v>38937</v>
      </c>
      <c r="H13372" s="29">
        <v>18700</v>
      </c>
      <c r="I13372" s="29">
        <v>0</v>
      </c>
      <c r="J13372" s="29">
        <v>0</v>
      </c>
      <c r="K13372" s="29">
        <v>0</v>
      </c>
      <c r="L13372" s="29">
        <f t="shared" si="834"/>
        <v>18700</v>
      </c>
      <c r="M13372" s="29">
        <v>-17765</v>
      </c>
      <c r="N13372" s="29">
        <v>0</v>
      </c>
      <c r="O13372" s="29">
        <v>0</v>
      </c>
      <c r="P13372" s="29">
        <f t="shared" si="831"/>
        <v>-17765</v>
      </c>
      <c r="Q13372" s="29">
        <f t="shared" si="832"/>
        <v>935</v>
      </c>
      <c r="R13372" s="29">
        <f t="shared" si="833"/>
        <v>935</v>
      </c>
      <c r="S13372" s="15" t="s">
        <v>7227</v>
      </c>
      <c r="T13372" s="15">
        <v>108100</v>
      </c>
      <c r="U13372" s="15" t="s">
        <v>104</v>
      </c>
      <c r="V13372" s="15">
        <v>47040001</v>
      </c>
      <c r="W13372" s="15" t="s">
        <v>105</v>
      </c>
    </row>
    <row r="13373" spans="2:23" hidden="1" x14ac:dyDescent="0.25">
      <c r="B13373" s="14">
        <v>51004709</v>
      </c>
      <c r="C13373" s="14">
        <v>0</v>
      </c>
      <c r="D13373" s="15">
        <v>21040011</v>
      </c>
      <c r="E13373" s="16" t="s">
        <v>10133</v>
      </c>
      <c r="F13373" s="14">
        <v>1901</v>
      </c>
      <c r="G13373" s="17">
        <v>41275</v>
      </c>
      <c r="H13373" s="29">
        <v>18720</v>
      </c>
      <c r="I13373" s="29">
        <v>0</v>
      </c>
      <c r="J13373" s="29">
        <v>0</v>
      </c>
      <c r="K13373" s="29">
        <v>0</v>
      </c>
      <c r="L13373" s="29">
        <f t="shared" si="834"/>
        <v>18720</v>
      </c>
      <c r="M13373" s="29">
        <v>-17784</v>
      </c>
      <c r="N13373" s="29">
        <v>0</v>
      </c>
      <c r="O13373" s="29">
        <v>0</v>
      </c>
      <c r="P13373" s="29">
        <f t="shared" si="831"/>
        <v>-17784</v>
      </c>
      <c r="Q13373" s="29">
        <f t="shared" si="832"/>
        <v>936</v>
      </c>
      <c r="R13373" s="29">
        <f t="shared" si="833"/>
        <v>936</v>
      </c>
      <c r="S13373" s="15" t="s">
        <v>7227</v>
      </c>
      <c r="T13373" s="15">
        <v>108100</v>
      </c>
      <c r="U13373" s="15" t="s">
        <v>104</v>
      </c>
      <c r="V13373" s="15">
        <v>47040001</v>
      </c>
      <c r="W13373" s="15" t="s">
        <v>105</v>
      </c>
    </row>
    <row r="13374" spans="2:23" hidden="1" x14ac:dyDescent="0.25">
      <c r="B13374" s="14">
        <v>51004710</v>
      </c>
      <c r="C13374" s="14">
        <v>0</v>
      </c>
      <c r="D13374" s="15">
        <v>21040011</v>
      </c>
      <c r="E13374" s="16" t="s">
        <v>10134</v>
      </c>
      <c r="F13374" s="14">
        <v>1001</v>
      </c>
      <c r="G13374" s="17">
        <v>37848</v>
      </c>
      <c r="H13374" s="29">
        <v>18750</v>
      </c>
      <c r="I13374" s="29">
        <v>0</v>
      </c>
      <c r="J13374" s="29">
        <v>0</v>
      </c>
      <c r="K13374" s="29">
        <v>0</v>
      </c>
      <c r="L13374" s="29">
        <f t="shared" si="834"/>
        <v>18750</v>
      </c>
      <c r="M13374" s="29">
        <v>-17812</v>
      </c>
      <c r="N13374" s="29">
        <v>0</v>
      </c>
      <c r="O13374" s="29">
        <v>0</v>
      </c>
      <c r="P13374" s="29">
        <f t="shared" si="831"/>
        <v>-17812</v>
      </c>
      <c r="Q13374" s="29">
        <f t="shared" si="832"/>
        <v>938</v>
      </c>
      <c r="R13374" s="29">
        <f t="shared" si="833"/>
        <v>938</v>
      </c>
      <c r="S13374" s="15" t="s">
        <v>7227</v>
      </c>
      <c r="T13374" s="15">
        <v>100101</v>
      </c>
      <c r="U13374" s="15" t="s">
        <v>89</v>
      </c>
      <c r="V13374" s="15">
        <v>47040001</v>
      </c>
      <c r="W13374" s="15" t="s">
        <v>85</v>
      </c>
    </row>
    <row r="13375" spans="2:23" hidden="1" x14ac:dyDescent="0.25">
      <c r="B13375" s="14">
        <v>51004711</v>
      </c>
      <c r="C13375" s="14">
        <v>0</v>
      </c>
      <c r="D13375" s="15">
        <v>21040011</v>
      </c>
      <c r="E13375" s="16" t="s">
        <v>10135</v>
      </c>
      <c r="F13375" s="14">
        <v>1901</v>
      </c>
      <c r="G13375" s="17">
        <v>39135</v>
      </c>
      <c r="H13375" s="29">
        <v>18800</v>
      </c>
      <c r="I13375" s="29">
        <v>0</v>
      </c>
      <c r="J13375" s="29">
        <v>0</v>
      </c>
      <c r="K13375" s="29">
        <v>0</v>
      </c>
      <c r="L13375" s="29">
        <f t="shared" si="834"/>
        <v>18800</v>
      </c>
      <c r="M13375" s="29">
        <v>-17860</v>
      </c>
      <c r="N13375" s="29">
        <v>0</v>
      </c>
      <c r="O13375" s="29">
        <v>0</v>
      </c>
      <c r="P13375" s="29">
        <f t="shared" si="831"/>
        <v>-17860</v>
      </c>
      <c r="Q13375" s="29">
        <f t="shared" si="832"/>
        <v>940</v>
      </c>
      <c r="R13375" s="29">
        <f t="shared" si="833"/>
        <v>940</v>
      </c>
      <c r="S13375" s="15" t="s">
        <v>7227</v>
      </c>
      <c r="T13375" s="15">
        <v>108100</v>
      </c>
      <c r="U13375" s="15" t="s">
        <v>104</v>
      </c>
      <c r="V13375" s="15">
        <v>47040001</v>
      </c>
      <c r="W13375" s="15" t="s">
        <v>105</v>
      </c>
    </row>
    <row r="13376" spans="2:23" hidden="1" x14ac:dyDescent="0.25">
      <c r="B13376" s="14">
        <v>51004712</v>
      </c>
      <c r="C13376" s="14">
        <v>0</v>
      </c>
      <c r="D13376" s="15">
        <v>21040011</v>
      </c>
      <c r="E13376" s="16" t="s">
        <v>10136</v>
      </c>
      <c r="F13376" s="14">
        <v>1901</v>
      </c>
      <c r="G13376" s="17">
        <v>39135</v>
      </c>
      <c r="H13376" s="29">
        <v>18800</v>
      </c>
      <c r="I13376" s="29">
        <v>0</v>
      </c>
      <c r="J13376" s="29">
        <v>0</v>
      </c>
      <c r="K13376" s="29">
        <v>0</v>
      </c>
      <c r="L13376" s="29">
        <f t="shared" si="834"/>
        <v>18800</v>
      </c>
      <c r="M13376" s="29">
        <v>-17860</v>
      </c>
      <c r="N13376" s="29">
        <v>0</v>
      </c>
      <c r="O13376" s="29">
        <v>0</v>
      </c>
      <c r="P13376" s="29">
        <f t="shared" si="831"/>
        <v>-17860</v>
      </c>
      <c r="Q13376" s="29">
        <f t="shared" si="832"/>
        <v>940</v>
      </c>
      <c r="R13376" s="29">
        <f t="shared" si="833"/>
        <v>940</v>
      </c>
      <c r="S13376" s="15" t="s">
        <v>7227</v>
      </c>
      <c r="T13376" s="15">
        <v>108100</v>
      </c>
      <c r="U13376" s="15" t="s">
        <v>104</v>
      </c>
      <c r="V13376" s="15">
        <v>47040001</v>
      </c>
      <c r="W13376" s="15" t="s">
        <v>105</v>
      </c>
    </row>
    <row r="13377" spans="2:23" hidden="1" x14ac:dyDescent="0.25">
      <c r="B13377" s="14">
        <v>51004713</v>
      </c>
      <c r="C13377" s="14">
        <v>0</v>
      </c>
      <c r="D13377" s="15">
        <v>21040011</v>
      </c>
      <c r="E13377" s="16" t="s">
        <v>10137</v>
      </c>
      <c r="F13377" s="14">
        <v>1902</v>
      </c>
      <c r="G13377" s="17">
        <v>40521</v>
      </c>
      <c r="H13377" s="29">
        <v>18800</v>
      </c>
      <c r="I13377" s="29">
        <v>0</v>
      </c>
      <c r="J13377" s="29">
        <v>0</v>
      </c>
      <c r="K13377" s="29">
        <v>0</v>
      </c>
      <c r="L13377" s="29">
        <f t="shared" si="834"/>
        <v>18800</v>
      </c>
      <c r="M13377" s="29">
        <v>-17860</v>
      </c>
      <c r="N13377" s="29">
        <v>0</v>
      </c>
      <c r="O13377" s="29">
        <v>0</v>
      </c>
      <c r="P13377" s="29">
        <f t="shared" si="831"/>
        <v>-17860</v>
      </c>
      <c r="Q13377" s="29">
        <f t="shared" si="832"/>
        <v>940</v>
      </c>
      <c r="R13377" s="29">
        <f t="shared" si="833"/>
        <v>940</v>
      </c>
      <c r="S13377" s="15" t="s">
        <v>7227</v>
      </c>
      <c r="T13377" s="15">
        <v>108200</v>
      </c>
      <c r="U13377" s="15" t="s">
        <v>66</v>
      </c>
      <c r="V13377" s="15">
        <v>47040001</v>
      </c>
      <c r="W13377" s="15" t="s">
        <v>67</v>
      </c>
    </row>
    <row r="13378" spans="2:23" hidden="1" x14ac:dyDescent="0.25">
      <c r="B13378" s="14">
        <v>51004714</v>
      </c>
      <c r="C13378" s="14">
        <v>0</v>
      </c>
      <c r="D13378" s="15">
        <v>21040011</v>
      </c>
      <c r="E13378" s="16" t="s">
        <v>9900</v>
      </c>
      <c r="F13378" s="14">
        <v>1021</v>
      </c>
      <c r="G13378" s="17">
        <v>39253</v>
      </c>
      <c r="H13378" s="29">
        <v>18911</v>
      </c>
      <c r="I13378" s="29">
        <v>0</v>
      </c>
      <c r="J13378" s="29">
        <v>0</v>
      </c>
      <c r="K13378" s="29">
        <v>0</v>
      </c>
      <c r="L13378" s="29">
        <f t="shared" si="834"/>
        <v>18911</v>
      </c>
      <c r="M13378" s="29">
        <v>-17965</v>
      </c>
      <c r="N13378" s="29">
        <v>0</v>
      </c>
      <c r="O13378" s="29">
        <v>0</v>
      </c>
      <c r="P13378" s="29">
        <f t="shared" si="831"/>
        <v>-17965</v>
      </c>
      <c r="Q13378" s="29">
        <f t="shared" si="832"/>
        <v>946</v>
      </c>
      <c r="R13378" s="29">
        <f t="shared" si="833"/>
        <v>946</v>
      </c>
      <c r="S13378" s="15" t="s">
        <v>7227</v>
      </c>
      <c r="T13378" s="15">
        <v>100301</v>
      </c>
      <c r="U13378" s="15" t="s">
        <v>32</v>
      </c>
      <c r="V13378" s="15">
        <v>47040001</v>
      </c>
      <c r="W13378" s="15" t="s">
        <v>33</v>
      </c>
    </row>
    <row r="13379" spans="2:23" hidden="1" x14ac:dyDescent="0.25">
      <c r="B13379" s="14">
        <v>51004715</v>
      </c>
      <c r="C13379" s="14">
        <v>0</v>
      </c>
      <c r="D13379" s="15">
        <v>21040011</v>
      </c>
      <c r="E13379" s="16" t="s">
        <v>10138</v>
      </c>
      <c r="F13379" s="14">
        <v>1021</v>
      </c>
      <c r="G13379" s="17">
        <v>38691</v>
      </c>
      <c r="H13379" s="29">
        <v>19000</v>
      </c>
      <c r="I13379" s="29">
        <v>0</v>
      </c>
      <c r="J13379" s="29">
        <v>0</v>
      </c>
      <c r="K13379" s="29">
        <v>0</v>
      </c>
      <c r="L13379" s="29">
        <f t="shared" si="834"/>
        <v>19000</v>
      </c>
      <c r="M13379" s="29">
        <v>-18050</v>
      </c>
      <c r="N13379" s="29">
        <v>0</v>
      </c>
      <c r="O13379" s="29">
        <v>0</v>
      </c>
      <c r="P13379" s="29">
        <f t="shared" si="831"/>
        <v>-18050</v>
      </c>
      <c r="Q13379" s="29">
        <f t="shared" si="832"/>
        <v>950</v>
      </c>
      <c r="R13379" s="29">
        <f t="shared" si="833"/>
        <v>950</v>
      </c>
      <c r="S13379" s="15" t="s">
        <v>7227</v>
      </c>
      <c r="T13379" s="15">
        <v>100301</v>
      </c>
      <c r="U13379" s="15" t="s">
        <v>32</v>
      </c>
      <c r="V13379" s="15">
        <v>47040001</v>
      </c>
      <c r="W13379" s="15" t="s">
        <v>33</v>
      </c>
    </row>
    <row r="13380" spans="2:23" hidden="1" x14ac:dyDescent="0.25">
      <c r="B13380" s="14">
        <v>51004716</v>
      </c>
      <c r="C13380" s="14">
        <v>0</v>
      </c>
      <c r="D13380" s="15">
        <v>21040011</v>
      </c>
      <c r="E13380" s="16" t="s">
        <v>10139</v>
      </c>
      <c r="F13380" s="14">
        <v>1011</v>
      </c>
      <c r="G13380" s="17">
        <v>38260</v>
      </c>
      <c r="H13380" s="29">
        <v>19072</v>
      </c>
      <c r="I13380" s="29">
        <v>0</v>
      </c>
      <c r="J13380" s="29">
        <v>0</v>
      </c>
      <c r="K13380" s="29">
        <v>0</v>
      </c>
      <c r="L13380" s="29">
        <f t="shared" si="834"/>
        <v>19072</v>
      </c>
      <c r="M13380" s="29">
        <v>-18118</v>
      </c>
      <c r="N13380" s="29">
        <v>0</v>
      </c>
      <c r="O13380" s="29">
        <v>0</v>
      </c>
      <c r="P13380" s="29">
        <f t="shared" si="831"/>
        <v>-18118</v>
      </c>
      <c r="Q13380" s="29">
        <f t="shared" si="832"/>
        <v>954</v>
      </c>
      <c r="R13380" s="29">
        <f t="shared" si="833"/>
        <v>954</v>
      </c>
      <c r="S13380" s="15" t="s">
        <v>7227</v>
      </c>
      <c r="T13380" s="15">
        <v>100201</v>
      </c>
      <c r="U13380" s="15" t="s">
        <v>75</v>
      </c>
      <c r="V13380" s="15">
        <v>47040001</v>
      </c>
      <c r="W13380" s="15" t="s">
        <v>71</v>
      </c>
    </row>
    <row r="13381" spans="2:23" hidden="1" x14ac:dyDescent="0.25">
      <c r="B13381" s="14">
        <v>51004717</v>
      </c>
      <c r="C13381" s="14">
        <v>0</v>
      </c>
      <c r="D13381" s="15">
        <v>21040011</v>
      </c>
      <c r="E13381" s="16" t="s">
        <v>10140</v>
      </c>
      <c r="F13381" s="14">
        <v>1001</v>
      </c>
      <c r="G13381" s="17">
        <v>38213</v>
      </c>
      <c r="H13381" s="29">
        <v>19200</v>
      </c>
      <c r="I13381" s="29">
        <v>0</v>
      </c>
      <c r="J13381" s="29">
        <v>0</v>
      </c>
      <c r="K13381" s="29">
        <v>0</v>
      </c>
      <c r="L13381" s="29">
        <f t="shared" si="834"/>
        <v>19200</v>
      </c>
      <c r="M13381" s="29">
        <v>-18240</v>
      </c>
      <c r="N13381" s="29">
        <v>0</v>
      </c>
      <c r="O13381" s="29">
        <v>0</v>
      </c>
      <c r="P13381" s="29">
        <f t="shared" ref="P13381:P13444" si="835">SUM(M13381:O13381)</f>
        <v>-18240</v>
      </c>
      <c r="Q13381" s="29">
        <f t="shared" ref="Q13381:Q13444" si="836">H13381+M13381</f>
        <v>960</v>
      </c>
      <c r="R13381" s="29">
        <f t="shared" ref="R13381:R13444" si="837">L13381+P13381</f>
        <v>960</v>
      </c>
      <c r="S13381" s="15" t="s">
        <v>7227</v>
      </c>
      <c r="T13381" s="15">
        <v>100101</v>
      </c>
      <c r="U13381" s="15" t="s">
        <v>89</v>
      </c>
      <c r="V13381" s="15">
        <v>47040001</v>
      </c>
      <c r="W13381" s="15" t="s">
        <v>85</v>
      </c>
    </row>
    <row r="13382" spans="2:23" hidden="1" x14ac:dyDescent="0.25">
      <c r="B13382" s="14">
        <v>51004718</v>
      </c>
      <c r="C13382" s="14">
        <v>0</v>
      </c>
      <c r="D13382" s="15">
        <v>21040011</v>
      </c>
      <c r="E13382" s="16" t="s">
        <v>9880</v>
      </c>
      <c r="F13382" s="14">
        <v>1061</v>
      </c>
      <c r="G13382" s="17">
        <v>39069</v>
      </c>
      <c r="H13382" s="29">
        <v>19240</v>
      </c>
      <c r="I13382" s="29">
        <v>0</v>
      </c>
      <c r="J13382" s="29">
        <v>0</v>
      </c>
      <c r="K13382" s="29">
        <v>0</v>
      </c>
      <c r="L13382" s="29">
        <f t="shared" si="834"/>
        <v>19240</v>
      </c>
      <c r="M13382" s="29">
        <v>-18278</v>
      </c>
      <c r="N13382" s="29">
        <v>0</v>
      </c>
      <c r="O13382" s="29">
        <v>0</v>
      </c>
      <c r="P13382" s="29">
        <f t="shared" si="835"/>
        <v>-18278</v>
      </c>
      <c r="Q13382" s="29">
        <f t="shared" si="836"/>
        <v>962</v>
      </c>
      <c r="R13382" s="29">
        <f t="shared" si="837"/>
        <v>962</v>
      </c>
      <c r="S13382" s="15" t="s">
        <v>7227</v>
      </c>
      <c r="T13382" s="15">
        <v>100801</v>
      </c>
      <c r="U13382" s="15" t="s">
        <v>62</v>
      </c>
      <c r="V13382" s="15">
        <v>47040001</v>
      </c>
      <c r="W13382" s="15" t="s">
        <v>44</v>
      </c>
    </row>
    <row r="13383" spans="2:23" hidden="1" x14ac:dyDescent="0.25">
      <c r="B13383" s="14">
        <v>51004719</v>
      </c>
      <c r="C13383" s="14">
        <v>0</v>
      </c>
      <c r="D13383" s="15">
        <v>21040011</v>
      </c>
      <c r="E13383" s="16" t="s">
        <v>9880</v>
      </c>
      <c r="F13383" s="14">
        <v>1061</v>
      </c>
      <c r="G13383" s="17">
        <v>39069</v>
      </c>
      <c r="H13383" s="29">
        <v>19240</v>
      </c>
      <c r="I13383" s="29">
        <v>0</v>
      </c>
      <c r="J13383" s="29">
        <v>0</v>
      </c>
      <c r="K13383" s="29">
        <v>0</v>
      </c>
      <c r="L13383" s="29">
        <f t="shared" si="834"/>
        <v>19240</v>
      </c>
      <c r="M13383" s="29">
        <v>-18278</v>
      </c>
      <c r="N13383" s="29">
        <v>0</v>
      </c>
      <c r="O13383" s="29">
        <v>0</v>
      </c>
      <c r="P13383" s="29">
        <f t="shared" si="835"/>
        <v>-18278</v>
      </c>
      <c r="Q13383" s="29">
        <f t="shared" si="836"/>
        <v>962</v>
      </c>
      <c r="R13383" s="29">
        <f t="shared" si="837"/>
        <v>962</v>
      </c>
      <c r="S13383" s="15" t="s">
        <v>7227</v>
      </c>
      <c r="T13383" s="15">
        <v>100801</v>
      </c>
      <c r="U13383" s="15" t="s">
        <v>62</v>
      </c>
      <c r="V13383" s="15">
        <v>47040001</v>
      </c>
      <c r="W13383" s="15" t="s">
        <v>44</v>
      </c>
    </row>
    <row r="13384" spans="2:23" hidden="1" x14ac:dyDescent="0.25">
      <c r="B13384" s="14">
        <v>51004720</v>
      </c>
      <c r="C13384" s="14">
        <v>0</v>
      </c>
      <c r="D13384" s="15">
        <v>21040011</v>
      </c>
      <c r="E13384" s="16" t="s">
        <v>10134</v>
      </c>
      <c r="F13384" s="14">
        <v>1001</v>
      </c>
      <c r="G13384" s="17">
        <v>37805</v>
      </c>
      <c r="H13384" s="29">
        <v>19325</v>
      </c>
      <c r="I13384" s="29">
        <v>0</v>
      </c>
      <c r="J13384" s="29">
        <v>0</v>
      </c>
      <c r="K13384" s="29">
        <v>0</v>
      </c>
      <c r="L13384" s="29">
        <f t="shared" si="834"/>
        <v>19325</v>
      </c>
      <c r="M13384" s="29">
        <v>-18359</v>
      </c>
      <c r="N13384" s="29">
        <v>0</v>
      </c>
      <c r="O13384" s="29">
        <v>0</v>
      </c>
      <c r="P13384" s="29">
        <f t="shared" si="835"/>
        <v>-18359</v>
      </c>
      <c r="Q13384" s="29">
        <f t="shared" si="836"/>
        <v>966</v>
      </c>
      <c r="R13384" s="29">
        <f t="shared" si="837"/>
        <v>966</v>
      </c>
      <c r="S13384" s="15" t="s">
        <v>7227</v>
      </c>
      <c r="T13384" s="15">
        <v>100101</v>
      </c>
      <c r="U13384" s="15" t="s">
        <v>89</v>
      </c>
      <c r="V13384" s="15">
        <v>47040001</v>
      </c>
      <c r="W13384" s="15" t="s">
        <v>85</v>
      </c>
    </row>
    <row r="13385" spans="2:23" hidden="1" x14ac:dyDescent="0.25">
      <c r="B13385" s="14">
        <v>51004721</v>
      </c>
      <c r="C13385" s="14">
        <v>0</v>
      </c>
      <c r="D13385" s="15">
        <v>21040011</v>
      </c>
      <c r="E13385" s="16" t="s">
        <v>10134</v>
      </c>
      <c r="F13385" s="14">
        <v>1001</v>
      </c>
      <c r="G13385" s="17">
        <v>37811</v>
      </c>
      <c r="H13385" s="29">
        <v>19325</v>
      </c>
      <c r="I13385" s="29">
        <v>0</v>
      </c>
      <c r="J13385" s="29">
        <v>0</v>
      </c>
      <c r="K13385" s="29">
        <v>0</v>
      </c>
      <c r="L13385" s="29">
        <f t="shared" si="834"/>
        <v>19325</v>
      </c>
      <c r="M13385" s="29">
        <v>-18359</v>
      </c>
      <c r="N13385" s="29">
        <v>0</v>
      </c>
      <c r="O13385" s="29">
        <v>0</v>
      </c>
      <c r="P13385" s="29">
        <f t="shared" si="835"/>
        <v>-18359</v>
      </c>
      <c r="Q13385" s="29">
        <f t="shared" si="836"/>
        <v>966</v>
      </c>
      <c r="R13385" s="29">
        <f t="shared" si="837"/>
        <v>966</v>
      </c>
      <c r="S13385" s="15" t="s">
        <v>7227</v>
      </c>
      <c r="T13385" s="15">
        <v>100101</v>
      </c>
      <c r="U13385" s="15" t="s">
        <v>89</v>
      </c>
      <c r="V13385" s="15">
        <v>47040001</v>
      </c>
      <c r="W13385" s="15" t="s">
        <v>85</v>
      </c>
    </row>
    <row r="13386" spans="2:23" hidden="1" x14ac:dyDescent="0.25">
      <c r="B13386" s="14">
        <v>51004722</v>
      </c>
      <c r="C13386" s="14">
        <v>0</v>
      </c>
      <c r="D13386" s="15">
        <v>21040011</v>
      </c>
      <c r="E13386" s="16" t="s">
        <v>10141</v>
      </c>
      <c r="F13386" s="14">
        <v>1902</v>
      </c>
      <c r="G13386" s="17">
        <v>38443</v>
      </c>
      <c r="H13386" s="29">
        <v>19344</v>
      </c>
      <c r="I13386" s="29">
        <v>0</v>
      </c>
      <c r="J13386" s="29">
        <v>0</v>
      </c>
      <c r="K13386" s="29">
        <v>0</v>
      </c>
      <c r="L13386" s="29">
        <f t="shared" si="834"/>
        <v>19344</v>
      </c>
      <c r="M13386" s="29">
        <v>-18377</v>
      </c>
      <c r="N13386" s="29">
        <v>0</v>
      </c>
      <c r="O13386" s="29">
        <v>0</v>
      </c>
      <c r="P13386" s="29">
        <f t="shared" si="835"/>
        <v>-18377</v>
      </c>
      <c r="Q13386" s="29">
        <f t="shared" si="836"/>
        <v>967</v>
      </c>
      <c r="R13386" s="29">
        <f t="shared" si="837"/>
        <v>967</v>
      </c>
      <c r="S13386" s="15" t="s">
        <v>7227</v>
      </c>
      <c r="T13386" s="15">
        <v>108200</v>
      </c>
      <c r="U13386" s="15" t="s">
        <v>66</v>
      </c>
      <c r="V13386" s="15">
        <v>47040001</v>
      </c>
      <c r="W13386" s="15" t="s">
        <v>67</v>
      </c>
    </row>
    <row r="13387" spans="2:23" hidden="1" x14ac:dyDescent="0.25">
      <c r="B13387" s="14">
        <v>51004723</v>
      </c>
      <c r="C13387" s="14">
        <v>0</v>
      </c>
      <c r="D13387" s="15">
        <v>21040011</v>
      </c>
      <c r="E13387" s="16" t="s">
        <v>10142</v>
      </c>
      <c r="F13387" s="14">
        <v>1001</v>
      </c>
      <c r="G13387" s="17">
        <v>37686</v>
      </c>
      <c r="H13387" s="29">
        <v>19391</v>
      </c>
      <c r="I13387" s="29">
        <v>0</v>
      </c>
      <c r="J13387" s="29">
        <v>0</v>
      </c>
      <c r="K13387" s="29">
        <v>0</v>
      </c>
      <c r="L13387" s="29">
        <f t="shared" si="834"/>
        <v>19391</v>
      </c>
      <c r="M13387" s="29">
        <v>-18421</v>
      </c>
      <c r="N13387" s="29">
        <v>0</v>
      </c>
      <c r="O13387" s="29">
        <v>0</v>
      </c>
      <c r="P13387" s="29">
        <f t="shared" si="835"/>
        <v>-18421</v>
      </c>
      <c r="Q13387" s="29">
        <f t="shared" si="836"/>
        <v>970</v>
      </c>
      <c r="R13387" s="29">
        <f t="shared" si="837"/>
        <v>970</v>
      </c>
      <c r="S13387" s="15" t="s">
        <v>7227</v>
      </c>
      <c r="T13387" s="15">
        <v>100101</v>
      </c>
      <c r="U13387" s="15" t="s">
        <v>89</v>
      </c>
      <c r="V13387" s="15">
        <v>47040001</v>
      </c>
      <c r="W13387" s="15" t="s">
        <v>85</v>
      </c>
    </row>
    <row r="13388" spans="2:23" hidden="1" x14ac:dyDescent="0.25">
      <c r="B13388" s="14">
        <v>51004724</v>
      </c>
      <c r="C13388" s="14">
        <v>0</v>
      </c>
      <c r="D13388" s="15">
        <v>21040011</v>
      </c>
      <c r="E13388" s="16" t="s">
        <v>9331</v>
      </c>
      <c r="F13388" s="14">
        <v>1101</v>
      </c>
      <c r="G13388" s="17">
        <v>40269</v>
      </c>
      <c r="H13388" s="29">
        <v>19419</v>
      </c>
      <c r="I13388" s="29">
        <v>0</v>
      </c>
      <c r="J13388" s="29">
        <v>0</v>
      </c>
      <c r="K13388" s="29">
        <v>0</v>
      </c>
      <c r="L13388" s="29">
        <f t="shared" si="834"/>
        <v>19419</v>
      </c>
      <c r="M13388" s="29">
        <v>-18449</v>
      </c>
      <c r="N13388" s="29">
        <v>0</v>
      </c>
      <c r="O13388" s="29">
        <v>0</v>
      </c>
      <c r="P13388" s="29">
        <f t="shared" si="835"/>
        <v>-18449</v>
      </c>
      <c r="Q13388" s="29">
        <f t="shared" si="836"/>
        <v>970</v>
      </c>
      <c r="R13388" s="29">
        <f t="shared" si="837"/>
        <v>970</v>
      </c>
      <c r="S13388" s="15" t="s">
        <v>7227</v>
      </c>
      <c r="T13388" s="15">
        <v>101101</v>
      </c>
      <c r="U13388" s="15" t="s">
        <v>129</v>
      </c>
      <c r="V13388" s="15">
        <v>47040001</v>
      </c>
      <c r="W13388" s="15" t="s">
        <v>130</v>
      </c>
    </row>
    <row r="13389" spans="2:23" hidden="1" x14ac:dyDescent="0.25">
      <c r="B13389" s="14">
        <v>51004725</v>
      </c>
      <c r="C13389" s="14">
        <v>0</v>
      </c>
      <c r="D13389" s="15">
        <v>21040011</v>
      </c>
      <c r="E13389" s="16" t="s">
        <v>10103</v>
      </c>
      <c r="F13389" s="14">
        <v>1051</v>
      </c>
      <c r="G13389" s="17">
        <v>38808</v>
      </c>
      <c r="H13389" s="29">
        <v>19500</v>
      </c>
      <c r="I13389" s="29">
        <v>0</v>
      </c>
      <c r="J13389" s="29">
        <v>0</v>
      </c>
      <c r="K13389" s="29">
        <v>0</v>
      </c>
      <c r="L13389" s="29">
        <f t="shared" si="834"/>
        <v>19500</v>
      </c>
      <c r="M13389" s="29">
        <v>-18525</v>
      </c>
      <c r="N13389" s="29">
        <v>0</v>
      </c>
      <c r="O13389" s="29">
        <v>0</v>
      </c>
      <c r="P13389" s="29">
        <f t="shared" si="835"/>
        <v>-18525</v>
      </c>
      <c r="Q13389" s="29">
        <f t="shared" si="836"/>
        <v>975</v>
      </c>
      <c r="R13389" s="29">
        <f t="shared" si="837"/>
        <v>975</v>
      </c>
      <c r="S13389" s="15" t="s">
        <v>7227</v>
      </c>
      <c r="T13389" s="15">
        <v>100601</v>
      </c>
      <c r="U13389" s="15" t="s">
        <v>79</v>
      </c>
      <c r="V13389" s="15">
        <v>47040001</v>
      </c>
      <c r="W13389" s="15" t="s">
        <v>80</v>
      </c>
    </row>
    <row r="13390" spans="2:23" hidden="1" x14ac:dyDescent="0.25">
      <c r="B13390" s="14">
        <v>51004726</v>
      </c>
      <c r="C13390" s="14">
        <v>0</v>
      </c>
      <c r="D13390" s="15">
        <v>21040011</v>
      </c>
      <c r="E13390" s="16" t="s">
        <v>10143</v>
      </c>
      <c r="F13390" s="14">
        <v>1071</v>
      </c>
      <c r="G13390" s="17">
        <v>38814</v>
      </c>
      <c r="H13390" s="29">
        <v>19500</v>
      </c>
      <c r="I13390" s="29">
        <v>0</v>
      </c>
      <c r="J13390" s="29">
        <v>0</v>
      </c>
      <c r="K13390" s="29">
        <v>0</v>
      </c>
      <c r="L13390" s="29">
        <f t="shared" si="834"/>
        <v>19500</v>
      </c>
      <c r="M13390" s="29">
        <v>-18525</v>
      </c>
      <c r="N13390" s="29">
        <v>0</v>
      </c>
      <c r="O13390" s="29">
        <v>0</v>
      </c>
      <c r="P13390" s="29">
        <f t="shared" si="835"/>
        <v>-18525</v>
      </c>
      <c r="Q13390" s="29">
        <f t="shared" si="836"/>
        <v>975</v>
      </c>
      <c r="R13390" s="29">
        <f t="shared" si="837"/>
        <v>975</v>
      </c>
      <c r="S13390" s="15" t="s">
        <v>7227</v>
      </c>
      <c r="T13390" s="15">
        <v>100901</v>
      </c>
      <c r="U13390" s="15" t="s">
        <v>57</v>
      </c>
      <c r="V13390" s="15">
        <v>47040001</v>
      </c>
      <c r="W13390" s="15" t="s">
        <v>58</v>
      </c>
    </row>
    <row r="13391" spans="2:23" hidden="1" x14ac:dyDescent="0.25">
      <c r="B13391" s="14">
        <v>51004727</v>
      </c>
      <c r="C13391" s="14">
        <v>0</v>
      </c>
      <c r="D13391" s="15">
        <v>21040011</v>
      </c>
      <c r="E13391" s="16" t="s">
        <v>10144</v>
      </c>
      <c r="F13391" s="14">
        <v>1081</v>
      </c>
      <c r="G13391" s="17">
        <v>40359</v>
      </c>
      <c r="H13391" s="29">
        <v>19504</v>
      </c>
      <c r="I13391" s="29">
        <v>0</v>
      </c>
      <c r="J13391" s="29">
        <v>0</v>
      </c>
      <c r="K13391" s="29">
        <v>0</v>
      </c>
      <c r="L13391" s="29">
        <f t="shared" si="834"/>
        <v>19504</v>
      </c>
      <c r="M13391" s="29">
        <v>-18529</v>
      </c>
      <c r="N13391" s="29">
        <v>0</v>
      </c>
      <c r="O13391" s="29">
        <v>0</v>
      </c>
      <c r="P13391" s="29">
        <f t="shared" si="835"/>
        <v>-18529</v>
      </c>
      <c r="Q13391" s="29">
        <f t="shared" si="836"/>
        <v>975</v>
      </c>
      <c r="R13391" s="29">
        <f t="shared" si="837"/>
        <v>975</v>
      </c>
      <c r="S13391" s="15" t="s">
        <v>7227</v>
      </c>
      <c r="T13391" s="15">
        <v>101001</v>
      </c>
      <c r="U13391" s="15" t="s">
        <v>37</v>
      </c>
      <c r="V13391" s="15">
        <v>47040001</v>
      </c>
      <c r="W13391" s="15" t="s">
        <v>38</v>
      </c>
    </row>
    <row r="13392" spans="2:23" hidden="1" x14ac:dyDescent="0.25">
      <c r="B13392" s="14">
        <v>51004728</v>
      </c>
      <c r="C13392" s="14">
        <v>0</v>
      </c>
      <c r="D13392" s="15">
        <v>21040011</v>
      </c>
      <c r="E13392" s="16" t="s">
        <v>10145</v>
      </c>
      <c r="F13392" s="14">
        <v>1021</v>
      </c>
      <c r="G13392" s="17">
        <v>38611</v>
      </c>
      <c r="H13392" s="29">
        <v>19600</v>
      </c>
      <c r="I13392" s="29">
        <v>0</v>
      </c>
      <c r="J13392" s="29">
        <v>0</v>
      </c>
      <c r="K13392" s="29">
        <v>0</v>
      </c>
      <c r="L13392" s="29">
        <f t="shared" si="834"/>
        <v>19600</v>
      </c>
      <c r="M13392" s="29">
        <v>-18620</v>
      </c>
      <c r="N13392" s="29">
        <v>0</v>
      </c>
      <c r="O13392" s="29">
        <v>0</v>
      </c>
      <c r="P13392" s="29">
        <f t="shared" si="835"/>
        <v>-18620</v>
      </c>
      <c r="Q13392" s="29">
        <f t="shared" si="836"/>
        <v>980</v>
      </c>
      <c r="R13392" s="29">
        <f t="shared" si="837"/>
        <v>980</v>
      </c>
      <c r="S13392" s="15" t="s">
        <v>7227</v>
      </c>
      <c r="T13392" s="15">
        <v>100301</v>
      </c>
      <c r="U13392" s="15" t="s">
        <v>32</v>
      </c>
      <c r="V13392" s="15">
        <v>47040001</v>
      </c>
      <c r="W13392" s="15" t="s">
        <v>33</v>
      </c>
    </row>
    <row r="13393" spans="2:23" hidden="1" x14ac:dyDescent="0.25">
      <c r="B13393" s="14">
        <v>51004729</v>
      </c>
      <c r="C13393" s="14">
        <v>0</v>
      </c>
      <c r="D13393" s="15">
        <v>21040011</v>
      </c>
      <c r="E13393" s="16" t="s">
        <v>10146</v>
      </c>
      <c r="F13393" s="14">
        <v>1061</v>
      </c>
      <c r="G13393" s="17">
        <v>40543</v>
      </c>
      <c r="H13393" s="29">
        <v>19632</v>
      </c>
      <c r="I13393" s="29">
        <v>0</v>
      </c>
      <c r="J13393" s="29">
        <v>0</v>
      </c>
      <c r="K13393" s="29">
        <v>0</v>
      </c>
      <c r="L13393" s="29">
        <f t="shared" si="834"/>
        <v>19632</v>
      </c>
      <c r="M13393" s="29">
        <v>-18651</v>
      </c>
      <c r="N13393" s="29">
        <v>0</v>
      </c>
      <c r="O13393" s="29">
        <v>0</v>
      </c>
      <c r="P13393" s="29">
        <f t="shared" si="835"/>
        <v>-18651</v>
      </c>
      <c r="Q13393" s="29">
        <f t="shared" si="836"/>
        <v>981</v>
      </c>
      <c r="R13393" s="29">
        <f t="shared" si="837"/>
        <v>981</v>
      </c>
      <c r="S13393" s="15" t="s">
        <v>7227</v>
      </c>
      <c r="T13393" s="15">
        <v>100801</v>
      </c>
      <c r="U13393" s="15" t="s">
        <v>62</v>
      </c>
      <c r="V13393" s="15">
        <v>47040001</v>
      </c>
      <c r="W13393" s="15" t="s">
        <v>44</v>
      </c>
    </row>
    <row r="13394" spans="2:23" hidden="1" x14ac:dyDescent="0.25">
      <c r="B13394" s="14">
        <v>51004730</v>
      </c>
      <c r="C13394" s="14">
        <v>0</v>
      </c>
      <c r="D13394" s="15">
        <v>21040011</v>
      </c>
      <c r="E13394" s="16" t="s">
        <v>10147</v>
      </c>
      <c r="F13394" s="14">
        <v>1001</v>
      </c>
      <c r="G13394" s="17">
        <v>37727</v>
      </c>
      <c r="H13394" s="29">
        <v>19650</v>
      </c>
      <c r="I13394" s="29">
        <v>0</v>
      </c>
      <c r="J13394" s="29">
        <v>0</v>
      </c>
      <c r="K13394" s="29">
        <v>0</v>
      </c>
      <c r="L13394" s="29">
        <f t="shared" si="834"/>
        <v>19650</v>
      </c>
      <c r="M13394" s="29">
        <v>-18667</v>
      </c>
      <c r="N13394" s="29">
        <v>0</v>
      </c>
      <c r="O13394" s="29">
        <v>0</v>
      </c>
      <c r="P13394" s="29">
        <f t="shared" si="835"/>
        <v>-18667</v>
      </c>
      <c r="Q13394" s="29">
        <f t="shared" si="836"/>
        <v>983</v>
      </c>
      <c r="R13394" s="29">
        <f t="shared" si="837"/>
        <v>983</v>
      </c>
      <c r="S13394" s="15" t="s">
        <v>7227</v>
      </c>
      <c r="T13394" s="15">
        <v>100101</v>
      </c>
      <c r="U13394" s="15" t="s">
        <v>89</v>
      </c>
      <c r="V13394" s="15">
        <v>47040001</v>
      </c>
      <c r="W13394" s="15" t="s">
        <v>85</v>
      </c>
    </row>
    <row r="13395" spans="2:23" hidden="1" x14ac:dyDescent="0.25">
      <c r="B13395" s="14">
        <v>51004731</v>
      </c>
      <c r="C13395" s="14">
        <v>0</v>
      </c>
      <c r="D13395" s="15">
        <v>21040011</v>
      </c>
      <c r="E13395" s="16" t="s">
        <v>10139</v>
      </c>
      <c r="F13395" s="14">
        <v>1011</v>
      </c>
      <c r="G13395" s="17">
        <v>38141</v>
      </c>
      <c r="H13395" s="29">
        <v>19693</v>
      </c>
      <c r="I13395" s="29">
        <v>0</v>
      </c>
      <c r="J13395" s="29">
        <v>0</v>
      </c>
      <c r="K13395" s="29">
        <v>0</v>
      </c>
      <c r="L13395" s="29">
        <f t="shared" si="834"/>
        <v>19693</v>
      </c>
      <c r="M13395" s="29">
        <v>-18709</v>
      </c>
      <c r="N13395" s="29">
        <v>0</v>
      </c>
      <c r="O13395" s="29">
        <v>0</v>
      </c>
      <c r="P13395" s="29">
        <f t="shared" si="835"/>
        <v>-18709</v>
      </c>
      <c r="Q13395" s="29">
        <f t="shared" si="836"/>
        <v>984</v>
      </c>
      <c r="R13395" s="29">
        <f t="shared" si="837"/>
        <v>984</v>
      </c>
      <c r="S13395" s="15" t="s">
        <v>7227</v>
      </c>
      <c r="T13395" s="15">
        <v>100201</v>
      </c>
      <c r="U13395" s="15" t="s">
        <v>75</v>
      </c>
      <c r="V13395" s="15">
        <v>47040001</v>
      </c>
      <c r="W13395" s="15" t="s">
        <v>71</v>
      </c>
    </row>
    <row r="13396" spans="2:23" hidden="1" x14ac:dyDescent="0.25">
      <c r="B13396" s="14">
        <v>51004732</v>
      </c>
      <c r="C13396" s="14">
        <v>0</v>
      </c>
      <c r="D13396" s="15">
        <v>21040011</v>
      </c>
      <c r="E13396" s="16" t="s">
        <v>10065</v>
      </c>
      <c r="F13396" s="14">
        <v>1002</v>
      </c>
      <c r="G13396" s="17">
        <v>37532</v>
      </c>
      <c r="H13396" s="29">
        <v>19697</v>
      </c>
      <c r="I13396" s="29">
        <v>0</v>
      </c>
      <c r="J13396" s="29">
        <v>0</v>
      </c>
      <c r="K13396" s="29">
        <v>0</v>
      </c>
      <c r="L13396" s="29">
        <f t="shared" si="834"/>
        <v>19697</v>
      </c>
      <c r="M13396" s="29">
        <v>-18712</v>
      </c>
      <c r="N13396" s="29">
        <v>0</v>
      </c>
      <c r="O13396" s="29">
        <v>0</v>
      </c>
      <c r="P13396" s="29">
        <f t="shared" si="835"/>
        <v>-18712</v>
      </c>
      <c r="Q13396" s="29">
        <f t="shared" si="836"/>
        <v>985</v>
      </c>
      <c r="R13396" s="29">
        <f t="shared" si="837"/>
        <v>985</v>
      </c>
      <c r="S13396" s="15" t="s">
        <v>7227</v>
      </c>
      <c r="T13396" s="15">
        <v>100102</v>
      </c>
      <c r="U13396" s="15" t="s">
        <v>84</v>
      </c>
      <c r="V13396" s="15">
        <v>47040001</v>
      </c>
      <c r="W13396" s="15" t="s">
        <v>85</v>
      </c>
    </row>
    <row r="13397" spans="2:23" hidden="1" x14ac:dyDescent="0.25">
      <c r="B13397" s="14">
        <v>51004733</v>
      </c>
      <c r="C13397" s="14">
        <v>0</v>
      </c>
      <c r="D13397" s="15">
        <v>21040011</v>
      </c>
      <c r="E13397" s="16" t="s">
        <v>10138</v>
      </c>
      <c r="F13397" s="14">
        <v>1021</v>
      </c>
      <c r="G13397" s="17">
        <v>38545</v>
      </c>
      <c r="H13397" s="29">
        <v>19700</v>
      </c>
      <c r="I13397" s="29">
        <v>0</v>
      </c>
      <c r="J13397" s="29">
        <v>0</v>
      </c>
      <c r="K13397" s="29">
        <v>0</v>
      </c>
      <c r="L13397" s="29">
        <f t="shared" si="834"/>
        <v>19700</v>
      </c>
      <c r="M13397" s="29">
        <v>-18715</v>
      </c>
      <c r="N13397" s="29">
        <v>0</v>
      </c>
      <c r="O13397" s="29">
        <v>0</v>
      </c>
      <c r="P13397" s="29">
        <f t="shared" si="835"/>
        <v>-18715</v>
      </c>
      <c r="Q13397" s="29">
        <f t="shared" si="836"/>
        <v>985</v>
      </c>
      <c r="R13397" s="29">
        <f t="shared" si="837"/>
        <v>985</v>
      </c>
      <c r="S13397" s="15" t="s">
        <v>7227</v>
      </c>
      <c r="T13397" s="15">
        <v>100301</v>
      </c>
      <c r="U13397" s="15" t="s">
        <v>32</v>
      </c>
      <c r="V13397" s="15">
        <v>47040001</v>
      </c>
      <c r="W13397" s="15" t="s">
        <v>33</v>
      </c>
    </row>
    <row r="13398" spans="2:23" hidden="1" x14ac:dyDescent="0.25">
      <c r="B13398" s="14">
        <v>51004734</v>
      </c>
      <c r="C13398" s="14">
        <v>0</v>
      </c>
      <c r="D13398" s="15">
        <v>21040011</v>
      </c>
      <c r="E13398" s="16" t="s">
        <v>10148</v>
      </c>
      <c r="F13398" s="14">
        <v>1901</v>
      </c>
      <c r="G13398" s="17">
        <v>40298</v>
      </c>
      <c r="H13398" s="29">
        <v>19888</v>
      </c>
      <c r="I13398" s="29">
        <v>0</v>
      </c>
      <c r="J13398" s="29">
        <v>0</v>
      </c>
      <c r="K13398" s="29">
        <v>0</v>
      </c>
      <c r="L13398" s="29">
        <f t="shared" si="834"/>
        <v>19888</v>
      </c>
      <c r="M13398" s="29">
        <v>-18894</v>
      </c>
      <c r="N13398" s="29">
        <v>0</v>
      </c>
      <c r="O13398" s="29">
        <v>0</v>
      </c>
      <c r="P13398" s="29">
        <f t="shared" si="835"/>
        <v>-18894</v>
      </c>
      <c r="Q13398" s="29">
        <f t="shared" si="836"/>
        <v>994</v>
      </c>
      <c r="R13398" s="29">
        <f t="shared" si="837"/>
        <v>994</v>
      </c>
      <c r="S13398" s="15" t="s">
        <v>7227</v>
      </c>
      <c r="T13398" s="15">
        <v>108100</v>
      </c>
      <c r="U13398" s="15" t="s">
        <v>104</v>
      </c>
      <c r="V13398" s="15">
        <v>47040001</v>
      </c>
      <c r="W13398" s="15" t="s">
        <v>105</v>
      </c>
    </row>
    <row r="13399" spans="2:23" hidden="1" x14ac:dyDescent="0.25">
      <c r="B13399" s="14">
        <v>51004735</v>
      </c>
      <c r="C13399" s="14">
        <v>0</v>
      </c>
      <c r="D13399" s="15">
        <v>21040011</v>
      </c>
      <c r="E13399" s="16" t="s">
        <v>10149</v>
      </c>
      <c r="F13399" s="14">
        <v>1002</v>
      </c>
      <c r="G13399" s="17">
        <v>37755</v>
      </c>
      <c r="H13399" s="29">
        <v>19900</v>
      </c>
      <c r="I13399" s="29">
        <v>0</v>
      </c>
      <c r="J13399" s="29">
        <v>0</v>
      </c>
      <c r="K13399" s="29">
        <v>0</v>
      </c>
      <c r="L13399" s="29">
        <f t="shared" si="834"/>
        <v>19900</v>
      </c>
      <c r="M13399" s="29">
        <v>-18905</v>
      </c>
      <c r="N13399" s="29">
        <v>0</v>
      </c>
      <c r="O13399" s="29">
        <v>0</v>
      </c>
      <c r="P13399" s="29">
        <f t="shared" si="835"/>
        <v>-18905</v>
      </c>
      <c r="Q13399" s="29">
        <f t="shared" si="836"/>
        <v>995</v>
      </c>
      <c r="R13399" s="29">
        <f t="shared" si="837"/>
        <v>995</v>
      </c>
      <c r="S13399" s="15" t="s">
        <v>7227</v>
      </c>
      <c r="T13399" s="15">
        <v>100102</v>
      </c>
      <c r="U13399" s="15" t="s">
        <v>84</v>
      </c>
      <c r="V13399" s="15">
        <v>47040001</v>
      </c>
      <c r="W13399" s="15" t="s">
        <v>85</v>
      </c>
    </row>
    <row r="13400" spans="2:23" hidden="1" x14ac:dyDescent="0.25">
      <c r="B13400" s="14">
        <v>51004736</v>
      </c>
      <c r="C13400" s="14">
        <v>0</v>
      </c>
      <c r="D13400" s="15">
        <v>21040011</v>
      </c>
      <c r="E13400" s="16" t="s">
        <v>9610</v>
      </c>
      <c r="F13400" s="14">
        <v>1021</v>
      </c>
      <c r="G13400" s="17">
        <v>38436</v>
      </c>
      <c r="H13400" s="29">
        <v>19968</v>
      </c>
      <c r="I13400" s="29">
        <v>0</v>
      </c>
      <c r="J13400" s="29">
        <v>0</v>
      </c>
      <c r="K13400" s="29">
        <v>0</v>
      </c>
      <c r="L13400" s="29">
        <f t="shared" si="834"/>
        <v>19968</v>
      </c>
      <c r="M13400" s="29">
        <v>-18970</v>
      </c>
      <c r="N13400" s="29">
        <v>0</v>
      </c>
      <c r="O13400" s="29">
        <v>0</v>
      </c>
      <c r="P13400" s="29">
        <f t="shared" si="835"/>
        <v>-18970</v>
      </c>
      <c r="Q13400" s="29">
        <f t="shared" si="836"/>
        <v>998</v>
      </c>
      <c r="R13400" s="29">
        <f t="shared" si="837"/>
        <v>998</v>
      </c>
      <c r="S13400" s="15" t="s">
        <v>7227</v>
      </c>
      <c r="T13400" s="15">
        <v>100301</v>
      </c>
      <c r="U13400" s="15" t="s">
        <v>32</v>
      </c>
      <c r="V13400" s="15">
        <v>47040001</v>
      </c>
      <c r="W13400" s="15" t="s">
        <v>33</v>
      </c>
    </row>
    <row r="13401" spans="2:23" hidden="1" x14ac:dyDescent="0.25">
      <c r="B13401" s="14">
        <v>51004737</v>
      </c>
      <c r="C13401" s="14">
        <v>0</v>
      </c>
      <c r="D13401" s="15">
        <v>21040011</v>
      </c>
      <c r="E13401" s="16" t="s">
        <v>10150</v>
      </c>
      <c r="F13401" s="14">
        <v>1902</v>
      </c>
      <c r="G13401" s="17">
        <v>40890</v>
      </c>
      <c r="H13401" s="29">
        <v>19990</v>
      </c>
      <c r="I13401" s="29">
        <v>0</v>
      </c>
      <c r="J13401" s="29">
        <v>0</v>
      </c>
      <c r="K13401" s="29">
        <v>0</v>
      </c>
      <c r="L13401" s="29">
        <f t="shared" si="834"/>
        <v>19990</v>
      </c>
      <c r="M13401" s="29">
        <v>-18991</v>
      </c>
      <c r="N13401" s="29">
        <v>0</v>
      </c>
      <c r="O13401" s="29">
        <v>0</v>
      </c>
      <c r="P13401" s="29">
        <f t="shared" si="835"/>
        <v>-18991</v>
      </c>
      <c r="Q13401" s="29">
        <f t="shared" si="836"/>
        <v>999</v>
      </c>
      <c r="R13401" s="29">
        <f t="shared" si="837"/>
        <v>999</v>
      </c>
      <c r="S13401" s="15" t="s">
        <v>7227</v>
      </c>
      <c r="T13401" s="15">
        <v>108200</v>
      </c>
      <c r="U13401" s="15" t="s">
        <v>66</v>
      </c>
      <c r="V13401" s="15">
        <v>47040001</v>
      </c>
      <c r="W13401" s="15" t="s">
        <v>67</v>
      </c>
    </row>
    <row r="13402" spans="2:23" hidden="1" x14ac:dyDescent="0.25">
      <c r="B13402" s="14">
        <v>51004738</v>
      </c>
      <c r="C13402" s="14">
        <v>0</v>
      </c>
      <c r="D13402" s="15">
        <v>21040011</v>
      </c>
      <c r="E13402" s="16" t="s">
        <v>10147</v>
      </c>
      <c r="F13402" s="14">
        <v>1001</v>
      </c>
      <c r="G13402" s="17">
        <v>37741</v>
      </c>
      <c r="H13402" s="29">
        <v>20000</v>
      </c>
      <c r="I13402" s="29">
        <v>0</v>
      </c>
      <c r="J13402" s="29">
        <v>0</v>
      </c>
      <c r="K13402" s="29">
        <v>0</v>
      </c>
      <c r="L13402" s="29">
        <f t="shared" si="834"/>
        <v>20000</v>
      </c>
      <c r="M13402" s="29">
        <v>-19000</v>
      </c>
      <c r="N13402" s="29">
        <v>0</v>
      </c>
      <c r="O13402" s="29">
        <v>0</v>
      </c>
      <c r="P13402" s="29">
        <f t="shared" si="835"/>
        <v>-19000</v>
      </c>
      <c r="Q13402" s="29">
        <f t="shared" si="836"/>
        <v>1000</v>
      </c>
      <c r="R13402" s="29">
        <f t="shared" si="837"/>
        <v>1000</v>
      </c>
      <c r="S13402" s="15" t="s">
        <v>7227</v>
      </c>
      <c r="T13402" s="15">
        <v>100101</v>
      </c>
      <c r="U13402" s="15" t="s">
        <v>89</v>
      </c>
      <c r="V13402" s="15">
        <v>47040001</v>
      </c>
      <c r="W13402" s="15" t="s">
        <v>85</v>
      </c>
    </row>
    <row r="13403" spans="2:23" hidden="1" x14ac:dyDescent="0.25">
      <c r="B13403" s="14">
        <v>51004739</v>
      </c>
      <c r="C13403" s="14">
        <v>0</v>
      </c>
      <c r="D13403" s="15">
        <v>21040011</v>
      </c>
      <c r="E13403" s="16" t="s">
        <v>10151</v>
      </c>
      <c r="F13403" s="14">
        <v>1901</v>
      </c>
      <c r="G13403" s="17">
        <v>40171</v>
      </c>
      <c r="H13403" s="29">
        <v>20000</v>
      </c>
      <c r="I13403" s="29">
        <v>0</v>
      </c>
      <c r="J13403" s="29">
        <v>0</v>
      </c>
      <c r="K13403" s="29">
        <v>0</v>
      </c>
      <c r="L13403" s="29">
        <f t="shared" si="834"/>
        <v>20000</v>
      </c>
      <c r="M13403" s="29">
        <v>-19000</v>
      </c>
      <c r="N13403" s="29">
        <v>0</v>
      </c>
      <c r="O13403" s="29">
        <v>0</v>
      </c>
      <c r="P13403" s="29">
        <f t="shared" si="835"/>
        <v>-19000</v>
      </c>
      <c r="Q13403" s="29">
        <f t="shared" si="836"/>
        <v>1000</v>
      </c>
      <c r="R13403" s="29">
        <f t="shared" si="837"/>
        <v>1000</v>
      </c>
      <c r="S13403" s="15" t="s">
        <v>7227</v>
      </c>
      <c r="T13403" s="15">
        <v>108100</v>
      </c>
      <c r="U13403" s="15" t="s">
        <v>104</v>
      </c>
      <c r="V13403" s="15">
        <v>47040001</v>
      </c>
      <c r="W13403" s="15" t="s">
        <v>105</v>
      </c>
    </row>
    <row r="13404" spans="2:23" hidden="1" x14ac:dyDescent="0.25">
      <c r="B13404" s="14">
        <v>51004740</v>
      </c>
      <c r="C13404" s="14">
        <v>0</v>
      </c>
      <c r="D13404" s="15">
        <v>21040011</v>
      </c>
      <c r="E13404" s="16" t="s">
        <v>10152</v>
      </c>
      <c r="F13404" s="14">
        <v>1071</v>
      </c>
      <c r="G13404" s="17">
        <v>41182</v>
      </c>
      <c r="H13404" s="29">
        <v>20000</v>
      </c>
      <c r="I13404" s="29">
        <v>0</v>
      </c>
      <c r="J13404" s="29">
        <v>0</v>
      </c>
      <c r="K13404" s="29">
        <v>0</v>
      </c>
      <c r="L13404" s="29">
        <f t="shared" si="834"/>
        <v>20000</v>
      </c>
      <c r="M13404" s="29">
        <v>-19000</v>
      </c>
      <c r="N13404" s="29">
        <v>0</v>
      </c>
      <c r="O13404" s="29">
        <v>0</v>
      </c>
      <c r="P13404" s="29">
        <f t="shared" si="835"/>
        <v>-19000</v>
      </c>
      <c r="Q13404" s="29">
        <f t="shared" si="836"/>
        <v>1000</v>
      </c>
      <c r="R13404" s="29">
        <f t="shared" si="837"/>
        <v>1000</v>
      </c>
      <c r="S13404" s="15" t="s">
        <v>7227</v>
      </c>
      <c r="T13404" s="15">
        <v>100901</v>
      </c>
      <c r="U13404" s="15" t="s">
        <v>57</v>
      </c>
      <c r="V13404" s="15">
        <v>47040001</v>
      </c>
      <c r="W13404" s="15" t="s">
        <v>58</v>
      </c>
    </row>
    <row r="13405" spans="2:23" hidden="1" x14ac:dyDescent="0.25">
      <c r="B13405" s="14">
        <v>51004741</v>
      </c>
      <c r="C13405" s="14">
        <v>0</v>
      </c>
      <c r="D13405" s="15">
        <v>21040011</v>
      </c>
      <c r="E13405" s="16" t="s">
        <v>10153</v>
      </c>
      <c r="F13405" s="14">
        <v>1901</v>
      </c>
      <c r="G13405" s="17">
        <v>41130</v>
      </c>
      <c r="H13405" s="29">
        <v>20000</v>
      </c>
      <c r="I13405" s="29">
        <v>0</v>
      </c>
      <c r="J13405" s="29">
        <v>0</v>
      </c>
      <c r="K13405" s="29">
        <v>0</v>
      </c>
      <c r="L13405" s="29">
        <f t="shared" si="834"/>
        <v>20000</v>
      </c>
      <c r="M13405" s="29">
        <v>-19000</v>
      </c>
      <c r="N13405" s="29">
        <v>0</v>
      </c>
      <c r="O13405" s="29">
        <v>0</v>
      </c>
      <c r="P13405" s="29">
        <f t="shared" si="835"/>
        <v>-19000</v>
      </c>
      <c r="Q13405" s="29">
        <f t="shared" si="836"/>
        <v>1000</v>
      </c>
      <c r="R13405" s="29">
        <f t="shared" si="837"/>
        <v>1000</v>
      </c>
      <c r="S13405" s="15" t="s">
        <v>7227</v>
      </c>
      <c r="T13405" s="15">
        <v>108100</v>
      </c>
      <c r="U13405" s="15" t="s">
        <v>104</v>
      </c>
      <c r="V13405" s="15">
        <v>47040001</v>
      </c>
      <c r="W13405" s="15" t="s">
        <v>105</v>
      </c>
    </row>
    <row r="13406" spans="2:23" hidden="1" x14ac:dyDescent="0.25">
      <c r="B13406" s="14">
        <v>51004742</v>
      </c>
      <c r="C13406" s="14">
        <v>0</v>
      </c>
      <c r="D13406" s="15">
        <v>21040011</v>
      </c>
      <c r="E13406" s="16" t="s">
        <v>10154</v>
      </c>
      <c r="F13406" s="14">
        <v>1901</v>
      </c>
      <c r="G13406" s="17">
        <v>41261</v>
      </c>
      <c r="H13406" s="29">
        <v>20000</v>
      </c>
      <c r="I13406" s="29">
        <v>0</v>
      </c>
      <c r="J13406" s="29">
        <v>0</v>
      </c>
      <c r="K13406" s="29">
        <v>0</v>
      </c>
      <c r="L13406" s="29">
        <f t="shared" si="834"/>
        <v>20000</v>
      </c>
      <c r="M13406" s="29">
        <v>-19000</v>
      </c>
      <c r="N13406" s="29">
        <v>0</v>
      </c>
      <c r="O13406" s="29">
        <v>0</v>
      </c>
      <c r="P13406" s="29">
        <f t="shared" si="835"/>
        <v>-19000</v>
      </c>
      <c r="Q13406" s="29">
        <f t="shared" si="836"/>
        <v>1000</v>
      </c>
      <c r="R13406" s="29">
        <f t="shared" si="837"/>
        <v>1000</v>
      </c>
      <c r="S13406" s="15" t="s">
        <v>7227</v>
      </c>
      <c r="T13406" s="15">
        <v>108100</v>
      </c>
      <c r="U13406" s="15" t="s">
        <v>104</v>
      </c>
      <c r="V13406" s="15">
        <v>47040001</v>
      </c>
      <c r="W13406" s="15" t="s">
        <v>105</v>
      </c>
    </row>
    <row r="13407" spans="2:23" hidden="1" x14ac:dyDescent="0.25">
      <c r="B13407" s="14">
        <v>51004743</v>
      </c>
      <c r="C13407" s="14">
        <v>0</v>
      </c>
      <c r="D13407" s="15">
        <v>21040011</v>
      </c>
      <c r="E13407" s="16" t="s">
        <v>10147</v>
      </c>
      <c r="F13407" s="14">
        <v>1001</v>
      </c>
      <c r="G13407" s="17">
        <v>37736</v>
      </c>
      <c r="H13407" s="29">
        <v>20050</v>
      </c>
      <c r="I13407" s="29">
        <v>0</v>
      </c>
      <c r="J13407" s="29">
        <v>0</v>
      </c>
      <c r="K13407" s="29">
        <v>0</v>
      </c>
      <c r="L13407" s="29">
        <f t="shared" si="834"/>
        <v>20050</v>
      </c>
      <c r="M13407" s="29">
        <v>-19047</v>
      </c>
      <c r="N13407" s="29">
        <v>0</v>
      </c>
      <c r="O13407" s="29">
        <v>0</v>
      </c>
      <c r="P13407" s="29">
        <f t="shared" si="835"/>
        <v>-19047</v>
      </c>
      <c r="Q13407" s="29">
        <f t="shared" si="836"/>
        <v>1003</v>
      </c>
      <c r="R13407" s="29">
        <f t="shared" si="837"/>
        <v>1003</v>
      </c>
      <c r="S13407" s="15" t="s">
        <v>7227</v>
      </c>
      <c r="T13407" s="15">
        <v>100101</v>
      </c>
      <c r="U13407" s="15" t="s">
        <v>89</v>
      </c>
      <c r="V13407" s="15">
        <v>47040001</v>
      </c>
      <c r="W13407" s="15" t="s">
        <v>85</v>
      </c>
    </row>
    <row r="13408" spans="2:23" hidden="1" x14ac:dyDescent="0.25">
      <c r="B13408" s="14">
        <v>51004744</v>
      </c>
      <c r="C13408" s="14">
        <v>0</v>
      </c>
      <c r="D13408" s="15">
        <v>21040011</v>
      </c>
      <c r="E13408" s="16" t="s">
        <v>9950</v>
      </c>
      <c r="F13408" s="14">
        <v>1041</v>
      </c>
      <c r="G13408" s="17">
        <v>38686</v>
      </c>
      <c r="H13408" s="29">
        <v>20084</v>
      </c>
      <c r="I13408" s="29">
        <v>0</v>
      </c>
      <c r="J13408" s="29">
        <v>0</v>
      </c>
      <c r="K13408" s="29">
        <v>0</v>
      </c>
      <c r="L13408" s="29">
        <f t="shared" si="834"/>
        <v>20084</v>
      </c>
      <c r="M13408" s="29">
        <v>-19080</v>
      </c>
      <c r="N13408" s="29">
        <v>0</v>
      </c>
      <c r="O13408" s="29">
        <v>0</v>
      </c>
      <c r="P13408" s="29">
        <f t="shared" si="835"/>
        <v>-19080</v>
      </c>
      <c r="Q13408" s="29">
        <f t="shared" si="836"/>
        <v>1004</v>
      </c>
      <c r="R13408" s="29">
        <f t="shared" si="837"/>
        <v>1004</v>
      </c>
      <c r="S13408" s="15" t="s">
        <v>7227</v>
      </c>
      <c r="T13408" s="15">
        <v>100501</v>
      </c>
      <c r="U13408" s="15" t="s">
        <v>27</v>
      </c>
      <c r="V13408" s="15">
        <v>47040001</v>
      </c>
      <c r="W13408" s="15" t="s">
        <v>28</v>
      </c>
    </row>
    <row r="13409" spans="2:23" hidden="1" x14ac:dyDescent="0.25">
      <c r="B13409" s="14">
        <v>51004745</v>
      </c>
      <c r="C13409" s="14">
        <v>0</v>
      </c>
      <c r="D13409" s="15">
        <v>21040011</v>
      </c>
      <c r="E13409" s="16" t="s">
        <v>10155</v>
      </c>
      <c r="F13409" s="14">
        <v>1081</v>
      </c>
      <c r="G13409" s="17">
        <v>41334</v>
      </c>
      <c r="H13409" s="29">
        <v>20200</v>
      </c>
      <c r="I13409" s="29">
        <v>0</v>
      </c>
      <c r="J13409" s="29">
        <v>0</v>
      </c>
      <c r="K13409" s="29">
        <v>0</v>
      </c>
      <c r="L13409" s="29">
        <f t="shared" si="834"/>
        <v>20200</v>
      </c>
      <c r="M13409" s="29">
        <v>-19190</v>
      </c>
      <c r="N13409" s="29">
        <v>0</v>
      </c>
      <c r="O13409" s="29">
        <v>0</v>
      </c>
      <c r="P13409" s="29">
        <f t="shared" si="835"/>
        <v>-19190</v>
      </c>
      <c r="Q13409" s="29">
        <f t="shared" si="836"/>
        <v>1010</v>
      </c>
      <c r="R13409" s="29">
        <f t="shared" si="837"/>
        <v>1010</v>
      </c>
      <c r="S13409" s="15" t="s">
        <v>7227</v>
      </c>
      <c r="T13409" s="15">
        <v>101001</v>
      </c>
      <c r="U13409" s="15" t="s">
        <v>37</v>
      </c>
      <c r="V13409" s="15">
        <v>47040001</v>
      </c>
      <c r="W13409" s="15" t="s">
        <v>38</v>
      </c>
    </row>
    <row r="13410" spans="2:23" hidden="1" x14ac:dyDescent="0.25">
      <c r="B13410" s="14">
        <v>51004746</v>
      </c>
      <c r="C13410" s="14">
        <v>0</v>
      </c>
      <c r="D13410" s="15">
        <v>21040011</v>
      </c>
      <c r="E13410" s="16" t="s">
        <v>10156</v>
      </c>
      <c r="F13410" s="14">
        <v>1001</v>
      </c>
      <c r="G13410" s="17">
        <v>38883</v>
      </c>
      <c r="H13410" s="29">
        <v>20290</v>
      </c>
      <c r="I13410" s="29">
        <v>0</v>
      </c>
      <c r="J13410" s="29">
        <v>0</v>
      </c>
      <c r="K13410" s="29">
        <v>0</v>
      </c>
      <c r="L13410" s="29">
        <f t="shared" si="834"/>
        <v>20290</v>
      </c>
      <c r="M13410" s="29">
        <v>-19276</v>
      </c>
      <c r="N13410" s="29">
        <v>0</v>
      </c>
      <c r="O13410" s="29">
        <v>0</v>
      </c>
      <c r="P13410" s="29">
        <f t="shared" si="835"/>
        <v>-19276</v>
      </c>
      <c r="Q13410" s="29">
        <f t="shared" si="836"/>
        <v>1014</v>
      </c>
      <c r="R13410" s="29">
        <f t="shared" si="837"/>
        <v>1014</v>
      </c>
      <c r="S13410" s="15" t="s">
        <v>7227</v>
      </c>
      <c r="T13410" s="15">
        <v>100101</v>
      </c>
      <c r="U13410" s="15" t="s">
        <v>89</v>
      </c>
      <c r="V13410" s="15">
        <v>47040001</v>
      </c>
      <c r="W13410" s="15" t="s">
        <v>85</v>
      </c>
    </row>
    <row r="13411" spans="2:23" hidden="1" x14ac:dyDescent="0.25">
      <c r="B13411" s="14">
        <v>51004747</v>
      </c>
      <c r="C13411" s="14">
        <v>0</v>
      </c>
      <c r="D13411" s="15">
        <v>21040011</v>
      </c>
      <c r="E13411" s="16" t="s">
        <v>9596</v>
      </c>
      <c r="F13411" s="14">
        <v>1021</v>
      </c>
      <c r="G13411" s="17">
        <v>38472</v>
      </c>
      <c r="H13411" s="29">
        <v>20440</v>
      </c>
      <c r="I13411" s="29">
        <v>0</v>
      </c>
      <c r="J13411" s="29">
        <v>0</v>
      </c>
      <c r="K13411" s="29">
        <v>0</v>
      </c>
      <c r="L13411" s="29">
        <f t="shared" si="834"/>
        <v>20440</v>
      </c>
      <c r="M13411" s="29">
        <v>-19418</v>
      </c>
      <c r="N13411" s="29">
        <v>0</v>
      </c>
      <c r="O13411" s="29">
        <v>0</v>
      </c>
      <c r="P13411" s="29">
        <f t="shared" si="835"/>
        <v>-19418</v>
      </c>
      <c r="Q13411" s="29">
        <f t="shared" si="836"/>
        <v>1022</v>
      </c>
      <c r="R13411" s="29">
        <f t="shared" si="837"/>
        <v>1022</v>
      </c>
      <c r="S13411" s="15" t="s">
        <v>7227</v>
      </c>
      <c r="T13411" s="15">
        <v>100301</v>
      </c>
      <c r="U13411" s="15" t="s">
        <v>32</v>
      </c>
      <c r="V13411" s="15">
        <v>47040001</v>
      </c>
      <c r="W13411" s="15" t="s">
        <v>33</v>
      </c>
    </row>
    <row r="13412" spans="2:23" hidden="1" x14ac:dyDescent="0.25">
      <c r="B13412" s="14">
        <v>51004748</v>
      </c>
      <c r="C13412" s="14">
        <v>0</v>
      </c>
      <c r="D13412" s="15">
        <v>21040011</v>
      </c>
      <c r="E13412" s="16" t="s">
        <v>10134</v>
      </c>
      <c r="F13412" s="14">
        <v>1001</v>
      </c>
      <c r="G13412" s="17">
        <v>37746</v>
      </c>
      <c r="H13412" s="29">
        <v>20475</v>
      </c>
      <c r="I13412" s="29">
        <v>0</v>
      </c>
      <c r="J13412" s="29">
        <v>0</v>
      </c>
      <c r="K13412" s="29">
        <v>0</v>
      </c>
      <c r="L13412" s="29">
        <f t="shared" si="834"/>
        <v>20475</v>
      </c>
      <c r="M13412" s="29">
        <v>-19451</v>
      </c>
      <c r="N13412" s="29">
        <v>0</v>
      </c>
      <c r="O13412" s="29">
        <v>0</v>
      </c>
      <c r="P13412" s="29">
        <f t="shared" si="835"/>
        <v>-19451</v>
      </c>
      <c r="Q13412" s="29">
        <f t="shared" si="836"/>
        <v>1024</v>
      </c>
      <c r="R13412" s="29">
        <f t="shared" si="837"/>
        <v>1024</v>
      </c>
      <c r="S13412" s="15" t="s">
        <v>7227</v>
      </c>
      <c r="T13412" s="15">
        <v>100101</v>
      </c>
      <c r="U13412" s="15" t="s">
        <v>89</v>
      </c>
      <c r="V13412" s="15">
        <v>47040001</v>
      </c>
      <c r="W13412" s="15" t="s">
        <v>85</v>
      </c>
    </row>
    <row r="13413" spans="2:23" hidden="1" x14ac:dyDescent="0.25">
      <c r="B13413" s="14">
        <v>51004749</v>
      </c>
      <c r="C13413" s="14">
        <v>0</v>
      </c>
      <c r="D13413" s="15">
        <v>21040011</v>
      </c>
      <c r="E13413" s="16" t="s">
        <v>9596</v>
      </c>
      <c r="F13413" s="14">
        <v>1021</v>
      </c>
      <c r="G13413" s="17">
        <v>38095</v>
      </c>
      <c r="H13413" s="29">
        <v>20496</v>
      </c>
      <c r="I13413" s="29">
        <v>0</v>
      </c>
      <c r="J13413" s="29">
        <v>0</v>
      </c>
      <c r="K13413" s="29">
        <v>0</v>
      </c>
      <c r="L13413" s="29">
        <f t="shared" si="834"/>
        <v>20496</v>
      </c>
      <c r="M13413" s="29">
        <v>-19471</v>
      </c>
      <c r="N13413" s="29">
        <v>0</v>
      </c>
      <c r="O13413" s="29">
        <v>0</v>
      </c>
      <c r="P13413" s="29">
        <f t="shared" si="835"/>
        <v>-19471</v>
      </c>
      <c r="Q13413" s="29">
        <f t="shared" si="836"/>
        <v>1025</v>
      </c>
      <c r="R13413" s="29">
        <f t="shared" si="837"/>
        <v>1025</v>
      </c>
      <c r="S13413" s="15" t="s">
        <v>7227</v>
      </c>
      <c r="T13413" s="15">
        <v>100301</v>
      </c>
      <c r="U13413" s="15" t="s">
        <v>32</v>
      </c>
      <c r="V13413" s="15">
        <v>47040001</v>
      </c>
      <c r="W13413" s="15" t="s">
        <v>33</v>
      </c>
    </row>
    <row r="13414" spans="2:23" hidden="1" x14ac:dyDescent="0.25">
      <c r="B13414" s="14">
        <v>51004750</v>
      </c>
      <c r="C13414" s="14">
        <v>0</v>
      </c>
      <c r="D13414" s="15">
        <v>21040011</v>
      </c>
      <c r="E13414" s="16" t="s">
        <v>10157</v>
      </c>
      <c r="F13414" s="14">
        <v>1202</v>
      </c>
      <c r="G13414" s="17">
        <v>40269</v>
      </c>
      <c r="H13414" s="29">
        <v>20564</v>
      </c>
      <c r="I13414" s="29">
        <v>0</v>
      </c>
      <c r="J13414" s="29">
        <v>0</v>
      </c>
      <c r="K13414" s="29">
        <v>0</v>
      </c>
      <c r="L13414" s="29">
        <f t="shared" si="834"/>
        <v>20564</v>
      </c>
      <c r="M13414" s="29">
        <v>-19536</v>
      </c>
      <c r="N13414" s="29">
        <v>0</v>
      </c>
      <c r="O13414" s="29">
        <v>0</v>
      </c>
      <c r="P13414" s="29">
        <f t="shared" si="835"/>
        <v>-19536</v>
      </c>
      <c r="Q13414" s="29">
        <f t="shared" si="836"/>
        <v>1028</v>
      </c>
      <c r="R13414" s="29">
        <f t="shared" si="837"/>
        <v>1028</v>
      </c>
      <c r="S13414" s="15" t="s">
        <v>7227</v>
      </c>
      <c r="T13414" s="15">
        <v>101202</v>
      </c>
      <c r="U13414" s="15" t="s">
        <v>149</v>
      </c>
      <c r="V13414" s="15">
        <v>47040001</v>
      </c>
      <c r="W13414" s="15" t="s">
        <v>145</v>
      </c>
    </row>
    <row r="13415" spans="2:23" hidden="1" x14ac:dyDescent="0.25">
      <c r="B13415" s="14">
        <v>51004751</v>
      </c>
      <c r="C13415" s="14">
        <v>0</v>
      </c>
      <c r="D13415" s="15">
        <v>21040011</v>
      </c>
      <c r="E13415" s="16" t="s">
        <v>10158</v>
      </c>
      <c r="F13415" s="14">
        <v>1062</v>
      </c>
      <c r="G13415" s="17">
        <v>38975</v>
      </c>
      <c r="H13415" s="29">
        <v>20569</v>
      </c>
      <c r="I13415" s="29">
        <v>0</v>
      </c>
      <c r="J13415" s="29">
        <v>0</v>
      </c>
      <c r="K13415" s="29">
        <v>0</v>
      </c>
      <c r="L13415" s="29">
        <f t="shared" si="834"/>
        <v>20569</v>
      </c>
      <c r="M13415" s="29">
        <v>-19540</v>
      </c>
      <c r="N13415" s="29">
        <v>0</v>
      </c>
      <c r="O13415" s="29">
        <v>0</v>
      </c>
      <c r="P13415" s="29">
        <f t="shared" si="835"/>
        <v>-19540</v>
      </c>
      <c r="Q13415" s="29">
        <f t="shared" si="836"/>
        <v>1029</v>
      </c>
      <c r="R13415" s="29">
        <f t="shared" si="837"/>
        <v>1029</v>
      </c>
      <c r="S13415" s="15" t="s">
        <v>7227</v>
      </c>
      <c r="T13415" s="15">
        <v>100802</v>
      </c>
      <c r="U13415" s="15" t="s">
        <v>43</v>
      </c>
      <c r="V13415" s="15">
        <v>47040001</v>
      </c>
      <c r="W13415" s="15" t="s">
        <v>44</v>
      </c>
    </row>
    <row r="13416" spans="2:23" hidden="1" x14ac:dyDescent="0.25">
      <c r="B13416" s="14">
        <v>51004752</v>
      </c>
      <c r="C13416" s="14">
        <v>0</v>
      </c>
      <c r="D13416" s="15">
        <v>21040011</v>
      </c>
      <c r="E13416" s="16" t="s">
        <v>10159</v>
      </c>
      <c r="F13416" s="14">
        <v>1902</v>
      </c>
      <c r="G13416" s="17">
        <v>38443</v>
      </c>
      <c r="H13416" s="29">
        <v>20576</v>
      </c>
      <c r="I13416" s="29">
        <v>0</v>
      </c>
      <c r="J13416" s="29">
        <v>0</v>
      </c>
      <c r="K13416" s="29">
        <v>0</v>
      </c>
      <c r="L13416" s="29">
        <f t="shared" si="834"/>
        <v>20576</v>
      </c>
      <c r="M13416" s="29">
        <v>-19548</v>
      </c>
      <c r="N13416" s="29">
        <v>0</v>
      </c>
      <c r="O13416" s="29">
        <v>0</v>
      </c>
      <c r="P13416" s="29">
        <f t="shared" si="835"/>
        <v>-19548</v>
      </c>
      <c r="Q13416" s="29">
        <f t="shared" si="836"/>
        <v>1028</v>
      </c>
      <c r="R13416" s="29">
        <f t="shared" si="837"/>
        <v>1028</v>
      </c>
      <c r="S13416" s="15" t="s">
        <v>7227</v>
      </c>
      <c r="T13416" s="15">
        <v>108200</v>
      </c>
      <c r="U13416" s="15" t="s">
        <v>66</v>
      </c>
      <c r="V13416" s="15">
        <v>47040001</v>
      </c>
      <c r="W13416" s="15" t="s">
        <v>67</v>
      </c>
    </row>
    <row r="13417" spans="2:23" hidden="1" x14ac:dyDescent="0.25">
      <c r="B13417" s="14">
        <v>51004753</v>
      </c>
      <c r="C13417" s="14">
        <v>0</v>
      </c>
      <c r="D13417" s="15">
        <v>21040011</v>
      </c>
      <c r="E13417" s="16" t="s">
        <v>10160</v>
      </c>
      <c r="F13417" s="14">
        <v>1061</v>
      </c>
      <c r="G13417" s="17">
        <v>38990</v>
      </c>
      <c r="H13417" s="29">
        <v>20695</v>
      </c>
      <c r="I13417" s="29">
        <v>0</v>
      </c>
      <c r="J13417" s="29">
        <v>0</v>
      </c>
      <c r="K13417" s="29">
        <v>0</v>
      </c>
      <c r="L13417" s="29">
        <f t="shared" si="834"/>
        <v>20695</v>
      </c>
      <c r="M13417" s="29">
        <v>-19661</v>
      </c>
      <c r="N13417" s="29">
        <v>0</v>
      </c>
      <c r="O13417" s="29">
        <v>0</v>
      </c>
      <c r="P13417" s="29">
        <f t="shared" si="835"/>
        <v>-19661</v>
      </c>
      <c r="Q13417" s="29">
        <f t="shared" si="836"/>
        <v>1034</v>
      </c>
      <c r="R13417" s="29">
        <f t="shared" si="837"/>
        <v>1034</v>
      </c>
      <c r="S13417" s="15" t="s">
        <v>7227</v>
      </c>
      <c r="T13417" s="15">
        <v>100801</v>
      </c>
      <c r="U13417" s="15" t="s">
        <v>62</v>
      </c>
      <c r="V13417" s="15">
        <v>47040001</v>
      </c>
      <c r="W13417" s="15" t="s">
        <v>44</v>
      </c>
    </row>
    <row r="13418" spans="2:23" hidden="1" x14ac:dyDescent="0.25">
      <c r="B13418" s="14">
        <v>51004754</v>
      </c>
      <c r="C13418" s="14">
        <v>0</v>
      </c>
      <c r="D13418" s="15">
        <v>21040011</v>
      </c>
      <c r="E13418" s="16" t="s">
        <v>10161</v>
      </c>
      <c r="F13418" s="14">
        <v>1902</v>
      </c>
      <c r="G13418" s="17">
        <v>38443</v>
      </c>
      <c r="H13418" s="29">
        <v>20750</v>
      </c>
      <c r="I13418" s="29">
        <v>0</v>
      </c>
      <c r="J13418" s="29">
        <v>0</v>
      </c>
      <c r="K13418" s="29">
        <v>0</v>
      </c>
      <c r="L13418" s="29">
        <f t="shared" si="834"/>
        <v>20750</v>
      </c>
      <c r="M13418" s="29">
        <v>-19713</v>
      </c>
      <c r="N13418" s="29">
        <v>0</v>
      </c>
      <c r="O13418" s="29">
        <v>0</v>
      </c>
      <c r="P13418" s="29">
        <f t="shared" si="835"/>
        <v>-19713</v>
      </c>
      <c r="Q13418" s="29">
        <f t="shared" si="836"/>
        <v>1037</v>
      </c>
      <c r="R13418" s="29">
        <f t="shared" si="837"/>
        <v>1037</v>
      </c>
      <c r="S13418" s="15" t="s">
        <v>7227</v>
      </c>
      <c r="T13418" s="15">
        <v>108200</v>
      </c>
      <c r="U13418" s="15" t="s">
        <v>66</v>
      </c>
      <c r="V13418" s="15">
        <v>47040001</v>
      </c>
      <c r="W13418" s="15" t="s">
        <v>67</v>
      </c>
    </row>
    <row r="13419" spans="2:23" hidden="1" x14ac:dyDescent="0.25">
      <c r="B13419" s="14">
        <v>51004755</v>
      </c>
      <c r="C13419" s="14">
        <v>0</v>
      </c>
      <c r="D13419" s="15">
        <v>21040011</v>
      </c>
      <c r="E13419" s="16" t="s">
        <v>10162</v>
      </c>
      <c r="F13419" s="14">
        <v>1061</v>
      </c>
      <c r="G13419" s="17">
        <v>38990</v>
      </c>
      <c r="H13419" s="29">
        <v>20778</v>
      </c>
      <c r="I13419" s="29">
        <v>0</v>
      </c>
      <c r="J13419" s="29">
        <v>0</v>
      </c>
      <c r="K13419" s="29">
        <v>0</v>
      </c>
      <c r="L13419" s="29">
        <f t="shared" si="834"/>
        <v>20778</v>
      </c>
      <c r="M13419" s="29">
        <v>-19739</v>
      </c>
      <c r="N13419" s="29">
        <v>0</v>
      </c>
      <c r="O13419" s="29">
        <v>0</v>
      </c>
      <c r="P13419" s="29">
        <f t="shared" si="835"/>
        <v>-19739</v>
      </c>
      <c r="Q13419" s="29">
        <f t="shared" si="836"/>
        <v>1039</v>
      </c>
      <c r="R13419" s="29">
        <f t="shared" si="837"/>
        <v>1039</v>
      </c>
      <c r="S13419" s="15" t="s">
        <v>7227</v>
      </c>
      <c r="T13419" s="15">
        <v>100801</v>
      </c>
      <c r="U13419" s="15" t="s">
        <v>62</v>
      </c>
      <c r="V13419" s="15">
        <v>47040001</v>
      </c>
      <c r="W13419" s="15" t="s">
        <v>44</v>
      </c>
    </row>
    <row r="13420" spans="2:23" hidden="1" x14ac:dyDescent="0.25">
      <c r="B13420" s="14">
        <v>51004756</v>
      </c>
      <c r="C13420" s="14">
        <v>0</v>
      </c>
      <c r="D13420" s="15">
        <v>21040011</v>
      </c>
      <c r="E13420" s="16" t="s">
        <v>10163</v>
      </c>
      <c r="F13420" s="14">
        <v>1021</v>
      </c>
      <c r="G13420" s="17">
        <v>39210</v>
      </c>
      <c r="H13420" s="29">
        <v>20800</v>
      </c>
      <c r="I13420" s="29">
        <v>0</v>
      </c>
      <c r="J13420" s="29">
        <v>0</v>
      </c>
      <c r="K13420" s="29">
        <v>0</v>
      </c>
      <c r="L13420" s="29">
        <f t="shared" si="834"/>
        <v>20800</v>
      </c>
      <c r="M13420" s="29">
        <v>-19760</v>
      </c>
      <c r="N13420" s="29">
        <v>0</v>
      </c>
      <c r="O13420" s="29">
        <v>0</v>
      </c>
      <c r="P13420" s="29">
        <f t="shared" si="835"/>
        <v>-19760</v>
      </c>
      <c r="Q13420" s="29">
        <f t="shared" si="836"/>
        <v>1040</v>
      </c>
      <c r="R13420" s="29">
        <f t="shared" si="837"/>
        <v>1040</v>
      </c>
      <c r="S13420" s="15" t="s">
        <v>7227</v>
      </c>
      <c r="T13420" s="15">
        <v>100301</v>
      </c>
      <c r="U13420" s="15" t="s">
        <v>32</v>
      </c>
      <c r="V13420" s="15">
        <v>47040001</v>
      </c>
      <c r="W13420" s="15" t="s">
        <v>33</v>
      </c>
    </row>
    <row r="13421" spans="2:23" hidden="1" x14ac:dyDescent="0.25">
      <c r="B13421" s="14">
        <v>51004757</v>
      </c>
      <c r="C13421" s="14">
        <v>0</v>
      </c>
      <c r="D13421" s="15">
        <v>21040011</v>
      </c>
      <c r="E13421" s="16" t="s">
        <v>9056</v>
      </c>
      <c r="F13421" s="14">
        <v>1011</v>
      </c>
      <c r="G13421" s="17">
        <v>38899</v>
      </c>
      <c r="H13421" s="29">
        <v>20900</v>
      </c>
      <c r="I13421" s="29">
        <v>0</v>
      </c>
      <c r="J13421" s="29">
        <v>0</v>
      </c>
      <c r="K13421" s="29">
        <v>0</v>
      </c>
      <c r="L13421" s="29">
        <f t="shared" si="834"/>
        <v>20900</v>
      </c>
      <c r="M13421" s="29">
        <v>-19855</v>
      </c>
      <c r="N13421" s="29">
        <v>0</v>
      </c>
      <c r="O13421" s="29">
        <v>0</v>
      </c>
      <c r="P13421" s="29">
        <f t="shared" si="835"/>
        <v>-19855</v>
      </c>
      <c r="Q13421" s="29">
        <f t="shared" si="836"/>
        <v>1045</v>
      </c>
      <c r="R13421" s="29">
        <f t="shared" si="837"/>
        <v>1045</v>
      </c>
      <c r="S13421" s="15" t="s">
        <v>7227</v>
      </c>
      <c r="T13421" s="15">
        <v>100201</v>
      </c>
      <c r="U13421" s="15" t="s">
        <v>75</v>
      </c>
      <c r="V13421" s="15">
        <v>47040001</v>
      </c>
      <c r="W13421" s="15" t="s">
        <v>71</v>
      </c>
    </row>
    <row r="13422" spans="2:23" hidden="1" x14ac:dyDescent="0.25">
      <c r="B13422" s="14">
        <v>51004758</v>
      </c>
      <c r="C13422" s="14">
        <v>0</v>
      </c>
      <c r="D13422" s="15">
        <v>21040011</v>
      </c>
      <c r="E13422" s="16" t="s">
        <v>10164</v>
      </c>
      <c r="F13422" s="14">
        <v>1902</v>
      </c>
      <c r="G13422" s="17">
        <v>38443</v>
      </c>
      <c r="H13422" s="29">
        <v>20950</v>
      </c>
      <c r="I13422" s="29">
        <v>0</v>
      </c>
      <c r="J13422" s="29">
        <v>0</v>
      </c>
      <c r="K13422" s="29">
        <v>0</v>
      </c>
      <c r="L13422" s="29">
        <f t="shared" si="834"/>
        <v>20950</v>
      </c>
      <c r="M13422" s="29">
        <v>-19903</v>
      </c>
      <c r="N13422" s="29">
        <v>0</v>
      </c>
      <c r="O13422" s="29">
        <v>0</v>
      </c>
      <c r="P13422" s="29">
        <f t="shared" si="835"/>
        <v>-19903</v>
      </c>
      <c r="Q13422" s="29">
        <f t="shared" si="836"/>
        <v>1047</v>
      </c>
      <c r="R13422" s="29">
        <f t="shared" si="837"/>
        <v>1047</v>
      </c>
      <c r="S13422" s="15" t="s">
        <v>7227</v>
      </c>
      <c r="T13422" s="15">
        <v>108200</v>
      </c>
      <c r="U13422" s="15" t="s">
        <v>66</v>
      </c>
      <c r="V13422" s="15">
        <v>47040001</v>
      </c>
      <c r="W13422" s="15" t="s">
        <v>67</v>
      </c>
    </row>
    <row r="13423" spans="2:23" hidden="1" x14ac:dyDescent="0.25">
      <c r="B13423" s="14">
        <v>51004759</v>
      </c>
      <c r="C13423" s="14">
        <v>0</v>
      </c>
      <c r="D13423" s="15">
        <v>21040011</v>
      </c>
      <c r="E13423" s="16" t="s">
        <v>10134</v>
      </c>
      <c r="F13423" s="14">
        <v>1001</v>
      </c>
      <c r="G13423" s="17">
        <v>37733</v>
      </c>
      <c r="H13423" s="29">
        <v>20963</v>
      </c>
      <c r="I13423" s="29">
        <v>0</v>
      </c>
      <c r="J13423" s="29">
        <v>0</v>
      </c>
      <c r="K13423" s="29">
        <v>0</v>
      </c>
      <c r="L13423" s="29">
        <f t="shared" si="834"/>
        <v>20963</v>
      </c>
      <c r="M13423" s="29">
        <v>-19914</v>
      </c>
      <c r="N13423" s="29">
        <v>0</v>
      </c>
      <c r="O13423" s="29">
        <v>0</v>
      </c>
      <c r="P13423" s="29">
        <f t="shared" si="835"/>
        <v>-19914</v>
      </c>
      <c r="Q13423" s="29">
        <f t="shared" si="836"/>
        <v>1049</v>
      </c>
      <c r="R13423" s="29">
        <f t="shared" si="837"/>
        <v>1049</v>
      </c>
      <c r="S13423" s="15" t="s">
        <v>7227</v>
      </c>
      <c r="T13423" s="15">
        <v>100101</v>
      </c>
      <c r="U13423" s="15" t="s">
        <v>89</v>
      </c>
      <c r="V13423" s="15">
        <v>47040001</v>
      </c>
      <c r="W13423" s="15" t="s">
        <v>85</v>
      </c>
    </row>
    <row r="13424" spans="2:23" hidden="1" x14ac:dyDescent="0.25">
      <c r="B13424" s="14">
        <v>51004760</v>
      </c>
      <c r="C13424" s="14">
        <v>0</v>
      </c>
      <c r="D13424" s="15">
        <v>21040011</v>
      </c>
      <c r="E13424" s="16" t="s">
        <v>10134</v>
      </c>
      <c r="F13424" s="14">
        <v>1001</v>
      </c>
      <c r="G13424" s="17">
        <v>37733</v>
      </c>
      <c r="H13424" s="29">
        <v>20963</v>
      </c>
      <c r="I13424" s="29">
        <v>0</v>
      </c>
      <c r="J13424" s="29">
        <v>0</v>
      </c>
      <c r="K13424" s="29">
        <v>0</v>
      </c>
      <c r="L13424" s="29">
        <f t="shared" si="834"/>
        <v>20963</v>
      </c>
      <c r="M13424" s="29">
        <v>-19914</v>
      </c>
      <c r="N13424" s="29">
        <v>0</v>
      </c>
      <c r="O13424" s="29">
        <v>0</v>
      </c>
      <c r="P13424" s="29">
        <f t="shared" si="835"/>
        <v>-19914</v>
      </c>
      <c r="Q13424" s="29">
        <f t="shared" si="836"/>
        <v>1049</v>
      </c>
      <c r="R13424" s="29">
        <f t="shared" si="837"/>
        <v>1049</v>
      </c>
      <c r="S13424" s="15" t="s">
        <v>7227</v>
      </c>
      <c r="T13424" s="15">
        <v>100101</v>
      </c>
      <c r="U13424" s="15" t="s">
        <v>89</v>
      </c>
      <c r="V13424" s="15">
        <v>47040001</v>
      </c>
      <c r="W13424" s="15" t="s">
        <v>85</v>
      </c>
    </row>
    <row r="13425" spans="2:23" hidden="1" x14ac:dyDescent="0.25">
      <c r="B13425" s="14">
        <v>51004761</v>
      </c>
      <c r="C13425" s="14">
        <v>0</v>
      </c>
      <c r="D13425" s="15">
        <v>21040011</v>
      </c>
      <c r="E13425" s="16" t="s">
        <v>10165</v>
      </c>
      <c r="F13425" s="14">
        <v>1011</v>
      </c>
      <c r="G13425" s="17">
        <v>37219</v>
      </c>
      <c r="H13425" s="29">
        <v>21046</v>
      </c>
      <c r="I13425" s="29">
        <v>0</v>
      </c>
      <c r="J13425" s="29">
        <v>0</v>
      </c>
      <c r="K13425" s="29">
        <v>0</v>
      </c>
      <c r="L13425" s="29">
        <f t="shared" si="834"/>
        <v>21046</v>
      </c>
      <c r="M13425" s="29">
        <v>-19994</v>
      </c>
      <c r="N13425" s="29">
        <v>0</v>
      </c>
      <c r="O13425" s="29">
        <v>0</v>
      </c>
      <c r="P13425" s="29">
        <f t="shared" si="835"/>
        <v>-19994</v>
      </c>
      <c r="Q13425" s="29">
        <f t="shared" si="836"/>
        <v>1052</v>
      </c>
      <c r="R13425" s="29">
        <f t="shared" si="837"/>
        <v>1052</v>
      </c>
      <c r="S13425" s="15" t="s">
        <v>7227</v>
      </c>
      <c r="T13425" s="15">
        <v>100201</v>
      </c>
      <c r="U13425" s="15" t="s">
        <v>75</v>
      </c>
      <c r="V13425" s="15">
        <v>47040001</v>
      </c>
      <c r="W13425" s="15" t="s">
        <v>71</v>
      </c>
    </row>
    <row r="13426" spans="2:23" hidden="1" x14ac:dyDescent="0.25">
      <c r="B13426" s="14">
        <v>51004762</v>
      </c>
      <c r="C13426" s="14">
        <v>0</v>
      </c>
      <c r="D13426" s="15">
        <v>21040011</v>
      </c>
      <c r="E13426" s="16" t="s">
        <v>10166</v>
      </c>
      <c r="F13426" s="14">
        <v>1071</v>
      </c>
      <c r="G13426" s="17">
        <v>39076</v>
      </c>
      <c r="H13426" s="29">
        <v>21216</v>
      </c>
      <c r="I13426" s="29">
        <v>0</v>
      </c>
      <c r="J13426" s="29">
        <v>0</v>
      </c>
      <c r="K13426" s="29">
        <v>0</v>
      </c>
      <c r="L13426" s="29">
        <f t="shared" si="834"/>
        <v>21216</v>
      </c>
      <c r="M13426" s="29">
        <v>-20155</v>
      </c>
      <c r="N13426" s="29">
        <v>0</v>
      </c>
      <c r="O13426" s="29">
        <v>0</v>
      </c>
      <c r="P13426" s="29">
        <f t="shared" si="835"/>
        <v>-20155</v>
      </c>
      <c r="Q13426" s="29">
        <f t="shared" si="836"/>
        <v>1061</v>
      </c>
      <c r="R13426" s="29">
        <f t="shared" si="837"/>
        <v>1061</v>
      </c>
      <c r="S13426" s="15" t="s">
        <v>7227</v>
      </c>
      <c r="T13426" s="15">
        <v>100901</v>
      </c>
      <c r="U13426" s="15" t="s">
        <v>57</v>
      </c>
      <c r="V13426" s="15">
        <v>47040001</v>
      </c>
      <c r="W13426" s="15" t="s">
        <v>58</v>
      </c>
    </row>
    <row r="13427" spans="2:23" hidden="1" x14ac:dyDescent="0.25">
      <c r="B13427" s="14">
        <v>51004763</v>
      </c>
      <c r="C13427" s="14">
        <v>0</v>
      </c>
      <c r="D13427" s="15">
        <v>21040011</v>
      </c>
      <c r="E13427" s="16" t="s">
        <v>10134</v>
      </c>
      <c r="F13427" s="14">
        <v>1001</v>
      </c>
      <c r="G13427" s="17">
        <v>37875</v>
      </c>
      <c r="H13427" s="29">
        <v>21250</v>
      </c>
      <c r="I13427" s="29">
        <v>0</v>
      </c>
      <c r="J13427" s="29">
        <v>0</v>
      </c>
      <c r="K13427" s="29">
        <v>0</v>
      </c>
      <c r="L13427" s="29">
        <f t="shared" si="834"/>
        <v>21250</v>
      </c>
      <c r="M13427" s="29">
        <v>-20187</v>
      </c>
      <c r="N13427" s="29">
        <v>0</v>
      </c>
      <c r="O13427" s="29">
        <v>0</v>
      </c>
      <c r="P13427" s="29">
        <f t="shared" si="835"/>
        <v>-20187</v>
      </c>
      <c r="Q13427" s="29">
        <f t="shared" si="836"/>
        <v>1063</v>
      </c>
      <c r="R13427" s="29">
        <f t="shared" si="837"/>
        <v>1063</v>
      </c>
      <c r="S13427" s="15" t="s">
        <v>7227</v>
      </c>
      <c r="T13427" s="15">
        <v>100101</v>
      </c>
      <c r="U13427" s="15" t="s">
        <v>89</v>
      </c>
      <c r="V13427" s="15">
        <v>47040001</v>
      </c>
      <c r="W13427" s="15" t="s">
        <v>85</v>
      </c>
    </row>
    <row r="13428" spans="2:23" hidden="1" x14ac:dyDescent="0.25">
      <c r="B13428" s="14">
        <v>51004764</v>
      </c>
      <c r="C13428" s="14">
        <v>0</v>
      </c>
      <c r="D13428" s="15">
        <v>21040011</v>
      </c>
      <c r="E13428" s="16" t="s">
        <v>10167</v>
      </c>
      <c r="F13428" s="14">
        <v>1001</v>
      </c>
      <c r="G13428" s="17">
        <v>37645</v>
      </c>
      <c r="H13428" s="29">
        <v>21284</v>
      </c>
      <c r="I13428" s="29">
        <v>0</v>
      </c>
      <c r="J13428" s="29">
        <v>0</v>
      </c>
      <c r="K13428" s="29">
        <v>0</v>
      </c>
      <c r="L13428" s="29">
        <f t="shared" si="834"/>
        <v>21284</v>
      </c>
      <c r="M13428" s="29">
        <v>-20220</v>
      </c>
      <c r="N13428" s="29">
        <v>0</v>
      </c>
      <c r="O13428" s="29">
        <v>0</v>
      </c>
      <c r="P13428" s="29">
        <f t="shared" si="835"/>
        <v>-20220</v>
      </c>
      <c r="Q13428" s="29">
        <f t="shared" si="836"/>
        <v>1064</v>
      </c>
      <c r="R13428" s="29">
        <f t="shared" si="837"/>
        <v>1064</v>
      </c>
      <c r="S13428" s="15" t="s">
        <v>7227</v>
      </c>
      <c r="T13428" s="15">
        <v>100101</v>
      </c>
      <c r="U13428" s="15" t="s">
        <v>89</v>
      </c>
      <c r="V13428" s="15">
        <v>47040001</v>
      </c>
      <c r="W13428" s="15" t="s">
        <v>85</v>
      </c>
    </row>
    <row r="13429" spans="2:23" hidden="1" x14ac:dyDescent="0.25">
      <c r="B13429" s="14">
        <v>51004765</v>
      </c>
      <c r="C13429" s="14">
        <v>0</v>
      </c>
      <c r="D13429" s="15">
        <v>21040011</v>
      </c>
      <c r="E13429" s="16" t="s">
        <v>10168</v>
      </c>
      <c r="F13429" s="14">
        <v>1031</v>
      </c>
      <c r="G13429" s="17">
        <v>40421</v>
      </c>
      <c r="H13429" s="29">
        <v>21382</v>
      </c>
      <c r="I13429" s="29">
        <v>0</v>
      </c>
      <c r="J13429" s="29">
        <v>0</v>
      </c>
      <c r="K13429" s="29">
        <v>0</v>
      </c>
      <c r="L13429" s="29">
        <f t="shared" si="834"/>
        <v>21382</v>
      </c>
      <c r="M13429" s="29">
        <v>-20313</v>
      </c>
      <c r="N13429" s="29">
        <v>0</v>
      </c>
      <c r="O13429" s="29">
        <v>0</v>
      </c>
      <c r="P13429" s="29">
        <f t="shared" si="835"/>
        <v>-20313</v>
      </c>
      <c r="Q13429" s="29">
        <f t="shared" si="836"/>
        <v>1069</v>
      </c>
      <c r="R13429" s="29">
        <f t="shared" si="837"/>
        <v>1069</v>
      </c>
      <c r="S13429" s="15" t="s">
        <v>7227</v>
      </c>
      <c r="T13429" s="15">
        <v>100401</v>
      </c>
      <c r="U13429" s="15" t="s">
        <v>97</v>
      </c>
      <c r="V13429" s="15">
        <v>47040001</v>
      </c>
      <c r="W13429" s="15" t="s">
        <v>98</v>
      </c>
    </row>
    <row r="13430" spans="2:23" hidden="1" x14ac:dyDescent="0.25">
      <c r="B13430" s="14">
        <v>51004766</v>
      </c>
      <c r="C13430" s="14">
        <v>0</v>
      </c>
      <c r="D13430" s="15">
        <v>21040011</v>
      </c>
      <c r="E13430" s="16" t="s">
        <v>10169</v>
      </c>
      <c r="F13430" s="14">
        <v>1901</v>
      </c>
      <c r="G13430" s="17">
        <v>39310</v>
      </c>
      <c r="H13430" s="29">
        <v>21406</v>
      </c>
      <c r="I13430" s="29">
        <v>0</v>
      </c>
      <c r="J13430" s="29">
        <v>0</v>
      </c>
      <c r="K13430" s="29">
        <v>0</v>
      </c>
      <c r="L13430" s="29">
        <f t="shared" si="834"/>
        <v>21406</v>
      </c>
      <c r="M13430" s="29">
        <v>-20335</v>
      </c>
      <c r="N13430" s="29">
        <v>0</v>
      </c>
      <c r="O13430" s="29">
        <v>0</v>
      </c>
      <c r="P13430" s="29">
        <f t="shared" si="835"/>
        <v>-20335</v>
      </c>
      <c r="Q13430" s="29">
        <f t="shared" si="836"/>
        <v>1071</v>
      </c>
      <c r="R13430" s="29">
        <f t="shared" si="837"/>
        <v>1071</v>
      </c>
      <c r="S13430" s="15" t="s">
        <v>7227</v>
      </c>
      <c r="T13430" s="15">
        <v>108100</v>
      </c>
      <c r="U13430" s="15" t="s">
        <v>104</v>
      </c>
      <c r="V13430" s="15">
        <v>47040001</v>
      </c>
      <c r="W13430" s="15" t="s">
        <v>105</v>
      </c>
    </row>
    <row r="13431" spans="2:23" hidden="1" x14ac:dyDescent="0.25">
      <c r="B13431" s="14">
        <v>51004767</v>
      </c>
      <c r="C13431" s="14">
        <v>0</v>
      </c>
      <c r="D13431" s="15">
        <v>21040011</v>
      </c>
      <c r="E13431" s="16" t="s">
        <v>10170</v>
      </c>
      <c r="F13431" s="14">
        <v>1051</v>
      </c>
      <c r="G13431" s="17">
        <v>38443</v>
      </c>
      <c r="H13431" s="29">
        <v>21450</v>
      </c>
      <c r="I13431" s="29">
        <v>0</v>
      </c>
      <c r="J13431" s="29">
        <v>0</v>
      </c>
      <c r="K13431" s="29">
        <v>0</v>
      </c>
      <c r="L13431" s="29">
        <f t="shared" si="834"/>
        <v>21450</v>
      </c>
      <c r="M13431" s="29">
        <v>-20378</v>
      </c>
      <c r="N13431" s="29">
        <v>0</v>
      </c>
      <c r="O13431" s="29">
        <v>0</v>
      </c>
      <c r="P13431" s="29">
        <f t="shared" si="835"/>
        <v>-20378</v>
      </c>
      <c r="Q13431" s="29">
        <f t="shared" si="836"/>
        <v>1072</v>
      </c>
      <c r="R13431" s="29">
        <f t="shared" si="837"/>
        <v>1072</v>
      </c>
      <c r="S13431" s="15" t="s">
        <v>7227</v>
      </c>
      <c r="T13431" s="15">
        <v>100601</v>
      </c>
      <c r="U13431" s="15" t="s">
        <v>79</v>
      </c>
      <c r="V13431" s="15">
        <v>47040001</v>
      </c>
      <c r="W13431" s="15" t="s">
        <v>80</v>
      </c>
    </row>
    <row r="13432" spans="2:23" hidden="1" x14ac:dyDescent="0.25">
      <c r="B13432" s="14">
        <v>51004768</v>
      </c>
      <c r="C13432" s="14">
        <v>0</v>
      </c>
      <c r="D13432" s="15">
        <v>21040011</v>
      </c>
      <c r="E13432" s="16" t="s">
        <v>9515</v>
      </c>
      <c r="F13432" s="14">
        <v>1001</v>
      </c>
      <c r="G13432" s="17">
        <v>37473</v>
      </c>
      <c r="H13432" s="29">
        <v>21460</v>
      </c>
      <c r="I13432" s="29">
        <v>0</v>
      </c>
      <c r="J13432" s="29">
        <v>0</v>
      </c>
      <c r="K13432" s="29">
        <v>0</v>
      </c>
      <c r="L13432" s="29">
        <f t="shared" si="834"/>
        <v>21460</v>
      </c>
      <c r="M13432" s="29">
        <v>-20387</v>
      </c>
      <c r="N13432" s="29">
        <v>0</v>
      </c>
      <c r="O13432" s="29">
        <v>0</v>
      </c>
      <c r="P13432" s="29">
        <f t="shared" si="835"/>
        <v>-20387</v>
      </c>
      <c r="Q13432" s="29">
        <f t="shared" si="836"/>
        <v>1073</v>
      </c>
      <c r="R13432" s="29">
        <f t="shared" si="837"/>
        <v>1073</v>
      </c>
      <c r="S13432" s="15" t="s">
        <v>7227</v>
      </c>
      <c r="T13432" s="15">
        <v>100101</v>
      </c>
      <c r="U13432" s="15" t="s">
        <v>89</v>
      </c>
      <c r="V13432" s="15">
        <v>47040001</v>
      </c>
      <c r="W13432" s="15" t="s">
        <v>85</v>
      </c>
    </row>
    <row r="13433" spans="2:23" hidden="1" x14ac:dyDescent="0.25">
      <c r="B13433" s="14">
        <v>51004769</v>
      </c>
      <c r="C13433" s="14">
        <v>0</v>
      </c>
      <c r="D13433" s="15">
        <v>21040011</v>
      </c>
      <c r="E13433" s="16" t="s">
        <v>10171</v>
      </c>
      <c r="F13433" s="14">
        <v>1081</v>
      </c>
      <c r="G13433" s="17">
        <v>41334</v>
      </c>
      <c r="H13433" s="29">
        <v>21544</v>
      </c>
      <c r="I13433" s="29">
        <v>0</v>
      </c>
      <c r="J13433" s="29">
        <v>0</v>
      </c>
      <c r="K13433" s="29">
        <v>0</v>
      </c>
      <c r="L13433" s="29">
        <f t="shared" ref="L13433:L13496" si="838">SUM(H13433:K13433)</f>
        <v>21544</v>
      </c>
      <c r="M13433" s="29">
        <v>-20467</v>
      </c>
      <c r="N13433" s="29">
        <v>0</v>
      </c>
      <c r="O13433" s="29">
        <v>0</v>
      </c>
      <c r="P13433" s="29">
        <f t="shared" si="835"/>
        <v>-20467</v>
      </c>
      <c r="Q13433" s="29">
        <f t="shared" si="836"/>
        <v>1077</v>
      </c>
      <c r="R13433" s="29">
        <f t="shared" si="837"/>
        <v>1077</v>
      </c>
      <c r="S13433" s="15" t="s">
        <v>7227</v>
      </c>
      <c r="T13433" s="15">
        <v>101001</v>
      </c>
      <c r="U13433" s="15" t="s">
        <v>37</v>
      </c>
      <c r="V13433" s="15">
        <v>47040001</v>
      </c>
      <c r="W13433" s="15" t="s">
        <v>38</v>
      </c>
    </row>
    <row r="13434" spans="2:23" hidden="1" x14ac:dyDescent="0.25">
      <c r="B13434" s="14">
        <v>51004771</v>
      </c>
      <c r="C13434" s="14">
        <v>0</v>
      </c>
      <c r="D13434" s="15">
        <v>21040011</v>
      </c>
      <c r="E13434" s="16" t="s">
        <v>9880</v>
      </c>
      <c r="F13434" s="14">
        <v>1061</v>
      </c>
      <c r="G13434" s="17">
        <v>39059</v>
      </c>
      <c r="H13434" s="29">
        <v>21624</v>
      </c>
      <c r="I13434" s="29">
        <v>0</v>
      </c>
      <c r="J13434" s="29">
        <v>0</v>
      </c>
      <c r="K13434" s="29">
        <v>0</v>
      </c>
      <c r="L13434" s="29">
        <f t="shared" si="838"/>
        <v>21624</v>
      </c>
      <c r="M13434" s="29">
        <v>-20543</v>
      </c>
      <c r="N13434" s="29">
        <v>0</v>
      </c>
      <c r="O13434" s="29">
        <v>0</v>
      </c>
      <c r="P13434" s="29">
        <f t="shared" si="835"/>
        <v>-20543</v>
      </c>
      <c r="Q13434" s="29">
        <f t="shared" si="836"/>
        <v>1081</v>
      </c>
      <c r="R13434" s="29">
        <f t="shared" si="837"/>
        <v>1081</v>
      </c>
      <c r="S13434" s="15" t="s">
        <v>7227</v>
      </c>
      <c r="T13434" s="15">
        <v>100801</v>
      </c>
      <c r="U13434" s="15" t="s">
        <v>62</v>
      </c>
      <c r="V13434" s="15">
        <v>47040001</v>
      </c>
      <c r="W13434" s="15" t="s">
        <v>44</v>
      </c>
    </row>
    <row r="13435" spans="2:23" hidden="1" x14ac:dyDescent="0.25">
      <c r="B13435" s="14">
        <v>51004772</v>
      </c>
      <c r="C13435" s="14">
        <v>0</v>
      </c>
      <c r="D13435" s="15">
        <v>21040011</v>
      </c>
      <c r="E13435" s="16" t="s">
        <v>10172</v>
      </c>
      <c r="F13435" s="14">
        <v>1015</v>
      </c>
      <c r="G13435" s="17">
        <v>39545</v>
      </c>
      <c r="H13435" s="29">
        <v>21644</v>
      </c>
      <c r="I13435" s="29">
        <v>0</v>
      </c>
      <c r="J13435" s="29">
        <v>0</v>
      </c>
      <c r="K13435" s="29">
        <v>0</v>
      </c>
      <c r="L13435" s="29">
        <f t="shared" si="838"/>
        <v>21644</v>
      </c>
      <c r="M13435" s="29">
        <v>-20562</v>
      </c>
      <c r="N13435" s="29">
        <v>0</v>
      </c>
      <c r="O13435" s="29">
        <v>0</v>
      </c>
      <c r="P13435" s="29">
        <f t="shared" si="835"/>
        <v>-20562</v>
      </c>
      <c r="Q13435" s="29">
        <f t="shared" si="836"/>
        <v>1082</v>
      </c>
      <c r="R13435" s="29">
        <f t="shared" si="837"/>
        <v>1082</v>
      </c>
      <c r="S13435" s="15" t="s">
        <v>7227</v>
      </c>
      <c r="T13435" s="15">
        <v>100205</v>
      </c>
      <c r="U13435" s="15" t="s">
        <v>159</v>
      </c>
      <c r="V13435" s="15">
        <v>47040001</v>
      </c>
      <c r="W13435" s="15" t="s">
        <v>71</v>
      </c>
    </row>
    <row r="13436" spans="2:23" hidden="1" x14ac:dyDescent="0.25">
      <c r="B13436" s="14">
        <v>51004773</v>
      </c>
      <c r="C13436" s="14">
        <v>0</v>
      </c>
      <c r="D13436" s="15">
        <v>21040011</v>
      </c>
      <c r="E13436" s="16" t="s">
        <v>10173</v>
      </c>
      <c r="F13436" s="14">
        <v>1031</v>
      </c>
      <c r="G13436" s="17">
        <v>38517</v>
      </c>
      <c r="H13436" s="29">
        <v>21798</v>
      </c>
      <c r="I13436" s="29">
        <v>0</v>
      </c>
      <c r="J13436" s="29">
        <v>0</v>
      </c>
      <c r="K13436" s="29">
        <v>0</v>
      </c>
      <c r="L13436" s="29">
        <f t="shared" si="838"/>
        <v>21798</v>
      </c>
      <c r="M13436" s="29">
        <v>-20708</v>
      </c>
      <c r="N13436" s="29">
        <v>0</v>
      </c>
      <c r="O13436" s="29">
        <v>0</v>
      </c>
      <c r="P13436" s="29">
        <f t="shared" si="835"/>
        <v>-20708</v>
      </c>
      <c r="Q13436" s="29">
        <f t="shared" si="836"/>
        <v>1090</v>
      </c>
      <c r="R13436" s="29">
        <f t="shared" si="837"/>
        <v>1090</v>
      </c>
      <c r="S13436" s="15" t="s">
        <v>7227</v>
      </c>
      <c r="T13436" s="15">
        <v>100401</v>
      </c>
      <c r="U13436" s="15" t="s">
        <v>97</v>
      </c>
      <c r="V13436" s="15">
        <v>47040001</v>
      </c>
      <c r="W13436" s="15" t="s">
        <v>98</v>
      </c>
    </row>
    <row r="13437" spans="2:23" hidden="1" x14ac:dyDescent="0.25">
      <c r="B13437" s="14">
        <v>51004774</v>
      </c>
      <c r="C13437" s="14">
        <v>0</v>
      </c>
      <c r="D13437" s="15">
        <v>21040011</v>
      </c>
      <c r="E13437" s="16" t="s">
        <v>10174</v>
      </c>
      <c r="F13437" s="14">
        <v>1031</v>
      </c>
      <c r="G13437" s="17">
        <v>38511</v>
      </c>
      <c r="H13437" s="29">
        <v>21798</v>
      </c>
      <c r="I13437" s="29">
        <v>0</v>
      </c>
      <c r="J13437" s="29">
        <v>0</v>
      </c>
      <c r="K13437" s="29">
        <v>0</v>
      </c>
      <c r="L13437" s="29">
        <f t="shared" si="838"/>
        <v>21798</v>
      </c>
      <c r="M13437" s="29">
        <v>-20708</v>
      </c>
      <c r="N13437" s="29">
        <v>0</v>
      </c>
      <c r="O13437" s="29">
        <v>0</v>
      </c>
      <c r="P13437" s="29">
        <f t="shared" si="835"/>
        <v>-20708</v>
      </c>
      <c r="Q13437" s="29">
        <f t="shared" si="836"/>
        <v>1090</v>
      </c>
      <c r="R13437" s="29">
        <f t="shared" si="837"/>
        <v>1090</v>
      </c>
      <c r="S13437" s="15" t="s">
        <v>7227</v>
      </c>
      <c r="T13437" s="15">
        <v>100401</v>
      </c>
      <c r="U13437" s="15" t="s">
        <v>97</v>
      </c>
      <c r="V13437" s="15">
        <v>47040001</v>
      </c>
      <c r="W13437" s="15" t="s">
        <v>98</v>
      </c>
    </row>
    <row r="13438" spans="2:23" hidden="1" x14ac:dyDescent="0.25">
      <c r="B13438" s="14">
        <v>51004775</v>
      </c>
      <c r="C13438" s="14">
        <v>0</v>
      </c>
      <c r="D13438" s="15">
        <v>21040011</v>
      </c>
      <c r="E13438" s="16" t="s">
        <v>10175</v>
      </c>
      <c r="F13438" s="14">
        <v>1001</v>
      </c>
      <c r="G13438" s="17">
        <v>38087</v>
      </c>
      <c r="H13438" s="29">
        <v>21986</v>
      </c>
      <c r="I13438" s="29">
        <v>0</v>
      </c>
      <c r="J13438" s="29">
        <v>0</v>
      </c>
      <c r="K13438" s="29">
        <v>0</v>
      </c>
      <c r="L13438" s="29">
        <f t="shared" si="838"/>
        <v>21986</v>
      </c>
      <c r="M13438" s="29">
        <v>-20887</v>
      </c>
      <c r="N13438" s="29">
        <v>0</v>
      </c>
      <c r="O13438" s="29">
        <v>0</v>
      </c>
      <c r="P13438" s="29">
        <f t="shared" si="835"/>
        <v>-20887</v>
      </c>
      <c r="Q13438" s="29">
        <f t="shared" si="836"/>
        <v>1099</v>
      </c>
      <c r="R13438" s="29">
        <f t="shared" si="837"/>
        <v>1099</v>
      </c>
      <c r="S13438" s="15" t="s">
        <v>7227</v>
      </c>
      <c r="T13438" s="15">
        <v>100101</v>
      </c>
      <c r="U13438" s="15" t="s">
        <v>89</v>
      </c>
      <c r="V13438" s="15">
        <v>47040001</v>
      </c>
      <c r="W13438" s="15" t="s">
        <v>85</v>
      </c>
    </row>
    <row r="13439" spans="2:23" hidden="1" x14ac:dyDescent="0.25">
      <c r="B13439" s="14">
        <v>51004776</v>
      </c>
      <c r="C13439" s="14">
        <v>0</v>
      </c>
      <c r="D13439" s="15">
        <v>21040011</v>
      </c>
      <c r="E13439" s="16" t="s">
        <v>10176</v>
      </c>
      <c r="F13439" s="14">
        <v>1902</v>
      </c>
      <c r="G13439" s="17">
        <v>36617</v>
      </c>
      <c r="H13439" s="29">
        <v>21999</v>
      </c>
      <c r="I13439" s="29">
        <v>0</v>
      </c>
      <c r="J13439" s="29">
        <v>0</v>
      </c>
      <c r="K13439" s="29">
        <v>0</v>
      </c>
      <c r="L13439" s="29">
        <f t="shared" si="838"/>
        <v>21999</v>
      </c>
      <c r="M13439" s="29">
        <v>-20899</v>
      </c>
      <c r="N13439" s="29">
        <v>0</v>
      </c>
      <c r="O13439" s="29">
        <v>0</v>
      </c>
      <c r="P13439" s="29">
        <f t="shared" si="835"/>
        <v>-20899</v>
      </c>
      <c r="Q13439" s="29">
        <f t="shared" si="836"/>
        <v>1100</v>
      </c>
      <c r="R13439" s="29">
        <f t="shared" si="837"/>
        <v>1100</v>
      </c>
      <c r="S13439" s="15" t="s">
        <v>7227</v>
      </c>
      <c r="T13439" s="15">
        <v>108200</v>
      </c>
      <c r="U13439" s="15" t="s">
        <v>66</v>
      </c>
      <c r="V13439" s="15">
        <v>47040001</v>
      </c>
      <c r="W13439" s="15" t="s">
        <v>67</v>
      </c>
    </row>
    <row r="13440" spans="2:23" hidden="1" x14ac:dyDescent="0.25">
      <c r="B13440" s="14">
        <v>51004777</v>
      </c>
      <c r="C13440" s="14">
        <v>0</v>
      </c>
      <c r="D13440" s="15">
        <v>21040011</v>
      </c>
      <c r="E13440" s="16" t="s">
        <v>10177</v>
      </c>
      <c r="F13440" s="14">
        <v>1202</v>
      </c>
      <c r="G13440" s="17">
        <v>40269</v>
      </c>
      <c r="H13440" s="29">
        <v>22004</v>
      </c>
      <c r="I13440" s="29">
        <v>0</v>
      </c>
      <c r="J13440" s="29">
        <v>0</v>
      </c>
      <c r="K13440" s="29">
        <v>0</v>
      </c>
      <c r="L13440" s="29">
        <f t="shared" si="838"/>
        <v>22004</v>
      </c>
      <c r="M13440" s="29">
        <v>-20904</v>
      </c>
      <c r="N13440" s="29">
        <v>0</v>
      </c>
      <c r="O13440" s="29">
        <v>0</v>
      </c>
      <c r="P13440" s="29">
        <f t="shared" si="835"/>
        <v>-20904</v>
      </c>
      <c r="Q13440" s="29">
        <f t="shared" si="836"/>
        <v>1100</v>
      </c>
      <c r="R13440" s="29">
        <f t="shared" si="837"/>
        <v>1100</v>
      </c>
      <c r="S13440" s="15" t="s">
        <v>7227</v>
      </c>
      <c r="T13440" s="15">
        <v>101202</v>
      </c>
      <c r="U13440" s="15" t="s">
        <v>149</v>
      </c>
      <c r="V13440" s="15">
        <v>47040001</v>
      </c>
      <c r="W13440" s="15" t="s">
        <v>145</v>
      </c>
    </row>
    <row r="13441" spans="2:23" hidden="1" x14ac:dyDescent="0.25">
      <c r="B13441" s="14">
        <v>51004778</v>
      </c>
      <c r="C13441" s="14">
        <v>0</v>
      </c>
      <c r="D13441" s="15">
        <v>21040011</v>
      </c>
      <c r="E13441" s="16" t="s">
        <v>10178</v>
      </c>
      <c r="F13441" s="14">
        <v>1901</v>
      </c>
      <c r="G13441" s="17">
        <v>38353</v>
      </c>
      <c r="H13441" s="29">
        <v>22097</v>
      </c>
      <c r="I13441" s="29">
        <v>0</v>
      </c>
      <c r="J13441" s="29">
        <v>0</v>
      </c>
      <c r="K13441" s="29">
        <v>0</v>
      </c>
      <c r="L13441" s="29">
        <f t="shared" si="838"/>
        <v>22097</v>
      </c>
      <c r="M13441" s="29">
        <v>-20992</v>
      </c>
      <c r="N13441" s="29">
        <v>0</v>
      </c>
      <c r="O13441" s="29">
        <v>0</v>
      </c>
      <c r="P13441" s="29">
        <f t="shared" si="835"/>
        <v>-20992</v>
      </c>
      <c r="Q13441" s="29">
        <f t="shared" si="836"/>
        <v>1105</v>
      </c>
      <c r="R13441" s="29">
        <f t="shared" si="837"/>
        <v>1105</v>
      </c>
      <c r="S13441" s="15" t="s">
        <v>7227</v>
      </c>
      <c r="T13441" s="15">
        <v>108100</v>
      </c>
      <c r="U13441" s="15" t="s">
        <v>104</v>
      </c>
      <c r="V13441" s="15">
        <v>47040001</v>
      </c>
      <c r="W13441" s="15" t="s">
        <v>105</v>
      </c>
    </row>
    <row r="13442" spans="2:23" hidden="1" x14ac:dyDescent="0.25">
      <c r="B13442" s="14">
        <v>51004780</v>
      </c>
      <c r="C13442" s="14">
        <v>0</v>
      </c>
      <c r="D13442" s="15">
        <v>21040011</v>
      </c>
      <c r="E13442" s="16" t="s">
        <v>10179</v>
      </c>
      <c r="F13442" s="14">
        <v>1031</v>
      </c>
      <c r="G13442" s="17">
        <v>38496</v>
      </c>
      <c r="H13442" s="29">
        <v>22107</v>
      </c>
      <c r="I13442" s="29">
        <v>0</v>
      </c>
      <c r="J13442" s="29">
        <v>0</v>
      </c>
      <c r="K13442" s="29">
        <v>0</v>
      </c>
      <c r="L13442" s="29">
        <f t="shared" si="838"/>
        <v>22107</v>
      </c>
      <c r="M13442" s="29">
        <v>-21002</v>
      </c>
      <c r="N13442" s="29">
        <v>0</v>
      </c>
      <c r="O13442" s="29">
        <v>0</v>
      </c>
      <c r="P13442" s="29">
        <f t="shared" si="835"/>
        <v>-21002</v>
      </c>
      <c r="Q13442" s="29">
        <f t="shared" si="836"/>
        <v>1105</v>
      </c>
      <c r="R13442" s="29">
        <f t="shared" si="837"/>
        <v>1105</v>
      </c>
      <c r="S13442" s="15" t="s">
        <v>7227</v>
      </c>
      <c r="T13442" s="15">
        <v>100401</v>
      </c>
      <c r="U13442" s="15" t="s">
        <v>97</v>
      </c>
      <c r="V13442" s="15">
        <v>47040001</v>
      </c>
      <c r="W13442" s="15" t="s">
        <v>98</v>
      </c>
    </row>
    <row r="13443" spans="2:23" hidden="1" x14ac:dyDescent="0.25">
      <c r="B13443" s="14">
        <v>51004781</v>
      </c>
      <c r="C13443" s="14">
        <v>0</v>
      </c>
      <c r="D13443" s="15">
        <v>21040011</v>
      </c>
      <c r="E13443" s="16" t="s">
        <v>10180</v>
      </c>
      <c r="F13443" s="14">
        <v>1021</v>
      </c>
      <c r="G13443" s="17">
        <v>38801</v>
      </c>
      <c r="H13443" s="29">
        <v>22170</v>
      </c>
      <c r="I13443" s="29">
        <v>0</v>
      </c>
      <c r="J13443" s="29">
        <v>0</v>
      </c>
      <c r="K13443" s="29">
        <v>0</v>
      </c>
      <c r="L13443" s="29">
        <f t="shared" si="838"/>
        <v>22170</v>
      </c>
      <c r="M13443" s="29">
        <v>-21062</v>
      </c>
      <c r="N13443" s="29">
        <v>0</v>
      </c>
      <c r="O13443" s="29">
        <v>0</v>
      </c>
      <c r="P13443" s="29">
        <f t="shared" si="835"/>
        <v>-21062</v>
      </c>
      <c r="Q13443" s="29">
        <f t="shared" si="836"/>
        <v>1108</v>
      </c>
      <c r="R13443" s="29">
        <f t="shared" si="837"/>
        <v>1108</v>
      </c>
      <c r="S13443" s="15" t="s">
        <v>7227</v>
      </c>
      <c r="T13443" s="15">
        <v>100301</v>
      </c>
      <c r="U13443" s="15" t="s">
        <v>32</v>
      </c>
      <c r="V13443" s="15">
        <v>47040001</v>
      </c>
      <c r="W13443" s="15" t="s">
        <v>33</v>
      </c>
    </row>
    <row r="13444" spans="2:23" hidden="1" x14ac:dyDescent="0.25">
      <c r="B13444" s="14">
        <v>51004782</v>
      </c>
      <c r="C13444" s="14">
        <v>0</v>
      </c>
      <c r="D13444" s="15">
        <v>21040011</v>
      </c>
      <c r="E13444" s="16" t="s">
        <v>10181</v>
      </c>
      <c r="F13444" s="14">
        <v>1021</v>
      </c>
      <c r="G13444" s="17">
        <v>39389</v>
      </c>
      <c r="H13444" s="29">
        <v>22300</v>
      </c>
      <c r="I13444" s="29">
        <v>0</v>
      </c>
      <c r="J13444" s="29">
        <v>0</v>
      </c>
      <c r="K13444" s="29">
        <v>0</v>
      </c>
      <c r="L13444" s="29">
        <f t="shared" si="838"/>
        <v>22300</v>
      </c>
      <c r="M13444" s="29">
        <v>-21185</v>
      </c>
      <c r="N13444" s="29">
        <v>0</v>
      </c>
      <c r="O13444" s="29">
        <v>0</v>
      </c>
      <c r="P13444" s="29">
        <f t="shared" si="835"/>
        <v>-21185</v>
      </c>
      <c r="Q13444" s="29">
        <f t="shared" si="836"/>
        <v>1115</v>
      </c>
      <c r="R13444" s="29">
        <f t="shared" si="837"/>
        <v>1115</v>
      </c>
      <c r="S13444" s="15" t="s">
        <v>7227</v>
      </c>
      <c r="T13444" s="15">
        <v>100301</v>
      </c>
      <c r="U13444" s="15" t="s">
        <v>32</v>
      </c>
      <c r="V13444" s="15">
        <v>47040001</v>
      </c>
      <c r="W13444" s="15" t="s">
        <v>33</v>
      </c>
    </row>
    <row r="13445" spans="2:23" hidden="1" x14ac:dyDescent="0.25">
      <c r="B13445" s="14">
        <v>51004783</v>
      </c>
      <c r="C13445" s="14">
        <v>0</v>
      </c>
      <c r="D13445" s="15">
        <v>21040011</v>
      </c>
      <c r="E13445" s="16" t="s">
        <v>10182</v>
      </c>
      <c r="F13445" s="14">
        <v>1901</v>
      </c>
      <c r="G13445" s="17">
        <v>40718</v>
      </c>
      <c r="H13445" s="29">
        <v>22300</v>
      </c>
      <c r="I13445" s="29">
        <v>0</v>
      </c>
      <c r="J13445" s="29">
        <v>0</v>
      </c>
      <c r="K13445" s="29">
        <v>0</v>
      </c>
      <c r="L13445" s="29">
        <f t="shared" si="838"/>
        <v>22300</v>
      </c>
      <c r="M13445" s="29">
        <v>-21185</v>
      </c>
      <c r="N13445" s="29">
        <v>0</v>
      </c>
      <c r="O13445" s="29">
        <v>0</v>
      </c>
      <c r="P13445" s="29">
        <f t="shared" ref="P13445:P13508" si="839">SUM(M13445:O13445)</f>
        <v>-21185</v>
      </c>
      <c r="Q13445" s="29">
        <f t="shared" ref="Q13445:Q13508" si="840">H13445+M13445</f>
        <v>1115</v>
      </c>
      <c r="R13445" s="29">
        <f t="shared" ref="R13445:R13508" si="841">L13445+P13445</f>
        <v>1115</v>
      </c>
      <c r="S13445" s="15" t="s">
        <v>7227</v>
      </c>
      <c r="T13445" s="15">
        <v>108100</v>
      </c>
      <c r="U13445" s="15" t="s">
        <v>104</v>
      </c>
      <c r="V13445" s="15">
        <v>47040001</v>
      </c>
      <c r="W13445" s="15" t="s">
        <v>105</v>
      </c>
    </row>
    <row r="13446" spans="2:23" hidden="1" x14ac:dyDescent="0.25">
      <c r="B13446" s="14">
        <v>51004784</v>
      </c>
      <c r="C13446" s="14">
        <v>0</v>
      </c>
      <c r="D13446" s="15">
        <v>21040011</v>
      </c>
      <c r="E13446" s="16" t="s">
        <v>10181</v>
      </c>
      <c r="F13446" s="14">
        <v>1021</v>
      </c>
      <c r="G13446" s="17">
        <v>39389</v>
      </c>
      <c r="H13446" s="29">
        <v>22300</v>
      </c>
      <c r="I13446" s="29">
        <v>0</v>
      </c>
      <c r="J13446" s="29">
        <v>0</v>
      </c>
      <c r="K13446" s="29">
        <v>0</v>
      </c>
      <c r="L13446" s="29">
        <f t="shared" si="838"/>
        <v>22300</v>
      </c>
      <c r="M13446" s="29">
        <v>-21185</v>
      </c>
      <c r="N13446" s="29">
        <v>0</v>
      </c>
      <c r="O13446" s="29">
        <v>0</v>
      </c>
      <c r="P13446" s="29">
        <f t="shared" si="839"/>
        <v>-21185</v>
      </c>
      <c r="Q13446" s="29">
        <f t="shared" si="840"/>
        <v>1115</v>
      </c>
      <c r="R13446" s="29">
        <f t="shared" si="841"/>
        <v>1115</v>
      </c>
      <c r="S13446" s="15" t="s">
        <v>7227</v>
      </c>
      <c r="T13446" s="15">
        <v>100301</v>
      </c>
      <c r="U13446" s="15" t="s">
        <v>32</v>
      </c>
      <c r="V13446" s="15">
        <v>47040001</v>
      </c>
      <c r="W13446" s="15" t="s">
        <v>33</v>
      </c>
    </row>
    <row r="13447" spans="2:23" hidden="1" x14ac:dyDescent="0.25">
      <c r="B13447" s="14">
        <v>51004785</v>
      </c>
      <c r="C13447" s="14">
        <v>0</v>
      </c>
      <c r="D13447" s="15">
        <v>21040011</v>
      </c>
      <c r="E13447" s="16" t="s">
        <v>10183</v>
      </c>
      <c r="F13447" s="14">
        <v>1902</v>
      </c>
      <c r="G13447" s="17">
        <v>38078</v>
      </c>
      <c r="H13447" s="29">
        <v>22440</v>
      </c>
      <c r="I13447" s="29">
        <v>0</v>
      </c>
      <c r="J13447" s="29">
        <v>0</v>
      </c>
      <c r="K13447" s="29">
        <v>0</v>
      </c>
      <c r="L13447" s="29">
        <f t="shared" si="838"/>
        <v>22440</v>
      </c>
      <c r="M13447" s="29">
        <v>-21318</v>
      </c>
      <c r="N13447" s="29">
        <v>0</v>
      </c>
      <c r="O13447" s="29">
        <v>0</v>
      </c>
      <c r="P13447" s="29">
        <f t="shared" si="839"/>
        <v>-21318</v>
      </c>
      <c r="Q13447" s="29">
        <f t="shared" si="840"/>
        <v>1122</v>
      </c>
      <c r="R13447" s="29">
        <f t="shared" si="841"/>
        <v>1122</v>
      </c>
      <c r="S13447" s="15" t="s">
        <v>7227</v>
      </c>
      <c r="T13447" s="15">
        <v>108200</v>
      </c>
      <c r="U13447" s="15" t="s">
        <v>66</v>
      </c>
      <c r="V13447" s="15">
        <v>47040001</v>
      </c>
      <c r="W13447" s="15" t="s">
        <v>67</v>
      </c>
    </row>
    <row r="13448" spans="2:23" hidden="1" x14ac:dyDescent="0.25">
      <c r="B13448" s="14">
        <v>51004786</v>
      </c>
      <c r="C13448" s="14">
        <v>0</v>
      </c>
      <c r="D13448" s="15">
        <v>21040011</v>
      </c>
      <c r="E13448" s="16" t="s">
        <v>10184</v>
      </c>
      <c r="F13448" s="14">
        <v>1901</v>
      </c>
      <c r="G13448" s="17">
        <v>40752</v>
      </c>
      <c r="H13448" s="29">
        <v>22500</v>
      </c>
      <c r="I13448" s="29">
        <v>0</v>
      </c>
      <c r="J13448" s="29">
        <v>0</v>
      </c>
      <c r="K13448" s="29">
        <v>0</v>
      </c>
      <c r="L13448" s="29">
        <f t="shared" si="838"/>
        <v>22500</v>
      </c>
      <c r="M13448" s="29">
        <v>-21375</v>
      </c>
      <c r="N13448" s="29">
        <v>0</v>
      </c>
      <c r="O13448" s="29">
        <v>0</v>
      </c>
      <c r="P13448" s="29">
        <f t="shared" si="839"/>
        <v>-21375</v>
      </c>
      <c r="Q13448" s="29">
        <f t="shared" si="840"/>
        <v>1125</v>
      </c>
      <c r="R13448" s="29">
        <f t="shared" si="841"/>
        <v>1125</v>
      </c>
      <c r="S13448" s="15" t="s">
        <v>7227</v>
      </c>
      <c r="T13448" s="15">
        <v>108100</v>
      </c>
      <c r="U13448" s="15" t="s">
        <v>104</v>
      </c>
      <c r="V13448" s="15">
        <v>47040001</v>
      </c>
      <c r="W13448" s="15" t="s">
        <v>105</v>
      </c>
    </row>
    <row r="13449" spans="2:23" hidden="1" x14ac:dyDescent="0.25">
      <c r="B13449" s="14">
        <v>51004787</v>
      </c>
      <c r="C13449" s="14">
        <v>0</v>
      </c>
      <c r="D13449" s="15">
        <v>21040011</v>
      </c>
      <c r="E13449" s="16" t="s">
        <v>10185</v>
      </c>
      <c r="F13449" s="14">
        <v>1901</v>
      </c>
      <c r="G13449" s="17">
        <v>40580</v>
      </c>
      <c r="H13449" s="29">
        <v>22800</v>
      </c>
      <c r="I13449" s="29">
        <v>0</v>
      </c>
      <c r="J13449" s="29">
        <v>0</v>
      </c>
      <c r="K13449" s="29">
        <v>0</v>
      </c>
      <c r="L13449" s="29">
        <f t="shared" si="838"/>
        <v>22800</v>
      </c>
      <c r="M13449" s="29">
        <v>-21660</v>
      </c>
      <c r="N13449" s="29">
        <v>0</v>
      </c>
      <c r="O13449" s="29">
        <v>0</v>
      </c>
      <c r="P13449" s="29">
        <f t="shared" si="839"/>
        <v>-21660</v>
      </c>
      <c r="Q13449" s="29">
        <f t="shared" si="840"/>
        <v>1140</v>
      </c>
      <c r="R13449" s="29">
        <f t="shared" si="841"/>
        <v>1140</v>
      </c>
      <c r="S13449" s="15" t="s">
        <v>7227</v>
      </c>
      <c r="T13449" s="15">
        <v>108100</v>
      </c>
      <c r="U13449" s="15" t="s">
        <v>104</v>
      </c>
      <c r="V13449" s="15">
        <v>47040001</v>
      </c>
      <c r="W13449" s="15" t="s">
        <v>105</v>
      </c>
    </row>
    <row r="13450" spans="2:23" hidden="1" x14ac:dyDescent="0.25">
      <c r="B13450" s="14">
        <v>51004788</v>
      </c>
      <c r="C13450" s="14">
        <v>0</v>
      </c>
      <c r="D13450" s="15">
        <v>21040011</v>
      </c>
      <c r="E13450" s="16" t="s">
        <v>10186</v>
      </c>
      <c r="F13450" s="14">
        <v>1015</v>
      </c>
      <c r="G13450" s="17">
        <v>39545</v>
      </c>
      <c r="H13450" s="29">
        <v>22800</v>
      </c>
      <c r="I13450" s="29">
        <v>0</v>
      </c>
      <c r="J13450" s="29">
        <v>0</v>
      </c>
      <c r="K13450" s="29">
        <v>0</v>
      </c>
      <c r="L13450" s="29">
        <f t="shared" si="838"/>
        <v>22800</v>
      </c>
      <c r="M13450" s="29">
        <v>-21660</v>
      </c>
      <c r="N13450" s="29">
        <v>0</v>
      </c>
      <c r="O13450" s="29">
        <v>0</v>
      </c>
      <c r="P13450" s="29">
        <f t="shared" si="839"/>
        <v>-21660</v>
      </c>
      <c r="Q13450" s="29">
        <f t="shared" si="840"/>
        <v>1140</v>
      </c>
      <c r="R13450" s="29">
        <f t="shared" si="841"/>
        <v>1140</v>
      </c>
      <c r="S13450" s="15" t="s">
        <v>7227</v>
      </c>
      <c r="T13450" s="15">
        <v>100205</v>
      </c>
      <c r="U13450" s="15" t="s">
        <v>159</v>
      </c>
      <c r="V13450" s="15">
        <v>47040001</v>
      </c>
      <c r="W13450" s="15" t="s">
        <v>71</v>
      </c>
    </row>
    <row r="13451" spans="2:23" hidden="1" x14ac:dyDescent="0.25">
      <c r="B13451" s="14">
        <v>51004790</v>
      </c>
      <c r="C13451" s="14">
        <v>0</v>
      </c>
      <c r="D13451" s="15">
        <v>21040011</v>
      </c>
      <c r="E13451" s="16" t="s">
        <v>10187</v>
      </c>
      <c r="F13451" s="14">
        <v>1081</v>
      </c>
      <c r="G13451" s="17">
        <v>40148</v>
      </c>
      <c r="H13451" s="29">
        <v>23000</v>
      </c>
      <c r="I13451" s="29">
        <v>0</v>
      </c>
      <c r="J13451" s="29">
        <v>0</v>
      </c>
      <c r="K13451" s="29">
        <v>0</v>
      </c>
      <c r="L13451" s="29">
        <f t="shared" si="838"/>
        <v>23000</v>
      </c>
      <c r="M13451" s="29">
        <v>-21850</v>
      </c>
      <c r="N13451" s="29">
        <v>0</v>
      </c>
      <c r="O13451" s="29">
        <v>0</v>
      </c>
      <c r="P13451" s="29">
        <f t="shared" si="839"/>
        <v>-21850</v>
      </c>
      <c r="Q13451" s="29">
        <f t="shared" si="840"/>
        <v>1150</v>
      </c>
      <c r="R13451" s="29">
        <f t="shared" si="841"/>
        <v>1150</v>
      </c>
      <c r="S13451" s="15" t="s">
        <v>7227</v>
      </c>
      <c r="T13451" s="15">
        <v>101001</v>
      </c>
      <c r="U13451" s="15" t="s">
        <v>37</v>
      </c>
      <c r="V13451" s="15">
        <v>47040001</v>
      </c>
      <c r="W13451" s="15" t="s">
        <v>38</v>
      </c>
    </row>
    <row r="13452" spans="2:23" hidden="1" x14ac:dyDescent="0.25">
      <c r="B13452" s="14">
        <v>51004791</v>
      </c>
      <c r="C13452" s="14">
        <v>0</v>
      </c>
      <c r="D13452" s="15">
        <v>21040011</v>
      </c>
      <c r="E13452" s="16" t="s">
        <v>10188</v>
      </c>
      <c r="F13452" s="14">
        <v>1902</v>
      </c>
      <c r="G13452" s="17">
        <v>37347</v>
      </c>
      <c r="H13452" s="29">
        <v>23000</v>
      </c>
      <c r="I13452" s="29">
        <v>0</v>
      </c>
      <c r="J13452" s="29">
        <v>0</v>
      </c>
      <c r="K13452" s="29">
        <v>0</v>
      </c>
      <c r="L13452" s="29">
        <f t="shared" si="838"/>
        <v>23000</v>
      </c>
      <c r="M13452" s="29">
        <v>-21850</v>
      </c>
      <c r="N13452" s="29">
        <v>0</v>
      </c>
      <c r="O13452" s="29">
        <v>0</v>
      </c>
      <c r="P13452" s="29">
        <f t="shared" si="839"/>
        <v>-21850</v>
      </c>
      <c r="Q13452" s="29">
        <f t="shared" si="840"/>
        <v>1150</v>
      </c>
      <c r="R13452" s="29">
        <f t="shared" si="841"/>
        <v>1150</v>
      </c>
      <c r="S13452" s="15" t="s">
        <v>7227</v>
      </c>
      <c r="T13452" s="15">
        <v>108200</v>
      </c>
      <c r="U13452" s="15" t="s">
        <v>66</v>
      </c>
      <c r="V13452" s="15">
        <v>47040001</v>
      </c>
      <c r="W13452" s="15" t="s">
        <v>67</v>
      </c>
    </row>
    <row r="13453" spans="2:23" hidden="1" x14ac:dyDescent="0.25">
      <c r="B13453" s="14">
        <v>51004793</v>
      </c>
      <c r="C13453" s="14">
        <v>0</v>
      </c>
      <c r="D13453" s="15">
        <v>21040011</v>
      </c>
      <c r="E13453" s="16" t="s">
        <v>10189</v>
      </c>
      <c r="F13453" s="14">
        <v>1901</v>
      </c>
      <c r="G13453" s="17">
        <v>38763</v>
      </c>
      <c r="H13453" s="29">
        <v>23100</v>
      </c>
      <c r="I13453" s="29">
        <v>0</v>
      </c>
      <c r="J13453" s="29">
        <v>0</v>
      </c>
      <c r="K13453" s="29">
        <v>0</v>
      </c>
      <c r="L13453" s="29">
        <f t="shared" si="838"/>
        <v>23100</v>
      </c>
      <c r="M13453" s="29">
        <v>-21945</v>
      </c>
      <c r="N13453" s="29">
        <v>0</v>
      </c>
      <c r="O13453" s="29">
        <v>0</v>
      </c>
      <c r="P13453" s="29">
        <f t="shared" si="839"/>
        <v>-21945</v>
      </c>
      <c r="Q13453" s="29">
        <f t="shared" si="840"/>
        <v>1155</v>
      </c>
      <c r="R13453" s="29">
        <f t="shared" si="841"/>
        <v>1155</v>
      </c>
      <c r="S13453" s="15" t="s">
        <v>7227</v>
      </c>
      <c r="T13453" s="15">
        <v>108100</v>
      </c>
      <c r="U13453" s="15" t="s">
        <v>104</v>
      </c>
      <c r="V13453" s="15">
        <v>47040001</v>
      </c>
      <c r="W13453" s="15" t="s">
        <v>105</v>
      </c>
    </row>
    <row r="13454" spans="2:23" hidden="1" x14ac:dyDescent="0.25">
      <c r="B13454" s="14">
        <v>51004794</v>
      </c>
      <c r="C13454" s="14">
        <v>0</v>
      </c>
      <c r="D13454" s="15">
        <v>21040011</v>
      </c>
      <c r="E13454" s="16" t="s">
        <v>10190</v>
      </c>
      <c r="F13454" s="14">
        <v>1901</v>
      </c>
      <c r="G13454" s="17">
        <v>38740</v>
      </c>
      <c r="H13454" s="29">
        <v>23217</v>
      </c>
      <c r="I13454" s="29">
        <v>0</v>
      </c>
      <c r="J13454" s="29">
        <v>0</v>
      </c>
      <c r="K13454" s="29">
        <v>0</v>
      </c>
      <c r="L13454" s="29">
        <f t="shared" si="838"/>
        <v>23217</v>
      </c>
      <c r="M13454" s="29">
        <v>-22056</v>
      </c>
      <c r="N13454" s="29">
        <v>0</v>
      </c>
      <c r="O13454" s="29">
        <v>0</v>
      </c>
      <c r="P13454" s="29">
        <f t="shared" si="839"/>
        <v>-22056</v>
      </c>
      <c r="Q13454" s="29">
        <f t="shared" si="840"/>
        <v>1161</v>
      </c>
      <c r="R13454" s="29">
        <f t="shared" si="841"/>
        <v>1161</v>
      </c>
      <c r="S13454" s="15" t="s">
        <v>7227</v>
      </c>
      <c r="T13454" s="15">
        <v>108100</v>
      </c>
      <c r="U13454" s="15" t="s">
        <v>104</v>
      </c>
      <c r="V13454" s="15">
        <v>47040001</v>
      </c>
      <c r="W13454" s="15" t="s">
        <v>105</v>
      </c>
    </row>
    <row r="13455" spans="2:23" hidden="1" x14ac:dyDescent="0.25">
      <c r="B13455" s="14">
        <v>51004795</v>
      </c>
      <c r="C13455" s="14">
        <v>0</v>
      </c>
      <c r="D13455" s="15">
        <v>21040011</v>
      </c>
      <c r="E13455" s="16" t="s">
        <v>10191</v>
      </c>
      <c r="F13455" s="14">
        <v>1901</v>
      </c>
      <c r="G13455" s="17">
        <v>38750</v>
      </c>
      <c r="H13455" s="29">
        <v>23217</v>
      </c>
      <c r="I13455" s="29">
        <v>0</v>
      </c>
      <c r="J13455" s="29">
        <v>0</v>
      </c>
      <c r="K13455" s="29">
        <v>0</v>
      </c>
      <c r="L13455" s="29">
        <f t="shared" si="838"/>
        <v>23217</v>
      </c>
      <c r="M13455" s="29">
        <v>-22056</v>
      </c>
      <c r="N13455" s="29">
        <v>0</v>
      </c>
      <c r="O13455" s="29">
        <v>0</v>
      </c>
      <c r="P13455" s="29">
        <f t="shared" si="839"/>
        <v>-22056</v>
      </c>
      <c r="Q13455" s="29">
        <f t="shared" si="840"/>
        <v>1161</v>
      </c>
      <c r="R13455" s="29">
        <f t="shared" si="841"/>
        <v>1161</v>
      </c>
      <c r="S13455" s="15" t="s">
        <v>7227</v>
      </c>
      <c r="T13455" s="15">
        <v>108100</v>
      </c>
      <c r="U13455" s="15" t="s">
        <v>104</v>
      </c>
      <c r="V13455" s="15">
        <v>47040001</v>
      </c>
      <c r="W13455" s="15" t="s">
        <v>105</v>
      </c>
    </row>
    <row r="13456" spans="2:23" hidden="1" x14ac:dyDescent="0.25">
      <c r="B13456" s="14">
        <v>51004796</v>
      </c>
      <c r="C13456" s="14">
        <v>0</v>
      </c>
      <c r="D13456" s="15">
        <v>21040011</v>
      </c>
      <c r="E13456" s="16" t="s">
        <v>10192</v>
      </c>
      <c r="F13456" s="14">
        <v>1901</v>
      </c>
      <c r="G13456" s="17">
        <v>38776</v>
      </c>
      <c r="H13456" s="29">
        <v>23217</v>
      </c>
      <c r="I13456" s="29">
        <v>0</v>
      </c>
      <c r="J13456" s="29">
        <v>0</v>
      </c>
      <c r="K13456" s="29">
        <v>0</v>
      </c>
      <c r="L13456" s="29">
        <f t="shared" si="838"/>
        <v>23217</v>
      </c>
      <c r="M13456" s="29">
        <v>-22056</v>
      </c>
      <c r="N13456" s="29">
        <v>0</v>
      </c>
      <c r="O13456" s="29">
        <v>0</v>
      </c>
      <c r="P13456" s="29">
        <f t="shared" si="839"/>
        <v>-22056</v>
      </c>
      <c r="Q13456" s="29">
        <f t="shared" si="840"/>
        <v>1161</v>
      </c>
      <c r="R13456" s="29">
        <f t="shared" si="841"/>
        <v>1161</v>
      </c>
      <c r="S13456" s="15" t="s">
        <v>7227</v>
      </c>
      <c r="T13456" s="15">
        <v>108100</v>
      </c>
      <c r="U13456" s="15" t="s">
        <v>104</v>
      </c>
      <c r="V13456" s="15">
        <v>47040001</v>
      </c>
      <c r="W13456" s="15" t="s">
        <v>105</v>
      </c>
    </row>
    <row r="13457" spans="2:23" hidden="1" x14ac:dyDescent="0.25">
      <c r="B13457" s="14">
        <v>51004797</v>
      </c>
      <c r="C13457" s="14">
        <v>0</v>
      </c>
      <c r="D13457" s="15">
        <v>21040011</v>
      </c>
      <c r="E13457" s="16" t="s">
        <v>10193</v>
      </c>
      <c r="F13457" s="14">
        <v>1902</v>
      </c>
      <c r="G13457" s="17">
        <v>40179</v>
      </c>
      <c r="H13457" s="29">
        <v>23313</v>
      </c>
      <c r="I13457" s="29">
        <v>0</v>
      </c>
      <c r="J13457" s="29">
        <v>0</v>
      </c>
      <c r="K13457" s="29">
        <v>0</v>
      </c>
      <c r="L13457" s="29">
        <f t="shared" si="838"/>
        <v>23313</v>
      </c>
      <c r="M13457" s="29">
        <v>-22148</v>
      </c>
      <c r="N13457" s="29">
        <v>0</v>
      </c>
      <c r="O13457" s="29">
        <v>0</v>
      </c>
      <c r="P13457" s="29">
        <f t="shared" si="839"/>
        <v>-22148</v>
      </c>
      <c r="Q13457" s="29">
        <f t="shared" si="840"/>
        <v>1165</v>
      </c>
      <c r="R13457" s="29">
        <f t="shared" si="841"/>
        <v>1165</v>
      </c>
      <c r="S13457" s="15" t="s">
        <v>7227</v>
      </c>
      <c r="T13457" s="15">
        <v>108200</v>
      </c>
      <c r="U13457" s="15" t="s">
        <v>66</v>
      </c>
      <c r="V13457" s="15">
        <v>47040001</v>
      </c>
      <c r="W13457" s="15" t="s">
        <v>67</v>
      </c>
    </row>
    <row r="13458" spans="2:23" hidden="1" x14ac:dyDescent="0.25">
      <c r="B13458" s="14">
        <v>51004798</v>
      </c>
      <c r="C13458" s="14">
        <v>0</v>
      </c>
      <c r="D13458" s="15">
        <v>21040011</v>
      </c>
      <c r="E13458" s="16" t="s">
        <v>10194</v>
      </c>
      <c r="F13458" s="14">
        <v>1901</v>
      </c>
      <c r="G13458" s="17">
        <v>40385</v>
      </c>
      <c r="H13458" s="29">
        <v>23400</v>
      </c>
      <c r="I13458" s="29">
        <v>0</v>
      </c>
      <c r="J13458" s="29">
        <v>0</v>
      </c>
      <c r="K13458" s="29">
        <v>0</v>
      </c>
      <c r="L13458" s="29">
        <f t="shared" si="838"/>
        <v>23400</v>
      </c>
      <c r="M13458" s="29">
        <v>-22230</v>
      </c>
      <c r="N13458" s="29">
        <v>0</v>
      </c>
      <c r="O13458" s="29">
        <v>0</v>
      </c>
      <c r="P13458" s="29">
        <f t="shared" si="839"/>
        <v>-22230</v>
      </c>
      <c r="Q13458" s="29">
        <f t="shared" si="840"/>
        <v>1170</v>
      </c>
      <c r="R13458" s="29">
        <f t="shared" si="841"/>
        <v>1170</v>
      </c>
      <c r="S13458" s="15" t="s">
        <v>7227</v>
      </c>
      <c r="T13458" s="15">
        <v>108100</v>
      </c>
      <c r="U13458" s="15" t="s">
        <v>104</v>
      </c>
      <c r="V13458" s="15">
        <v>47040001</v>
      </c>
      <c r="W13458" s="15" t="s">
        <v>105</v>
      </c>
    </row>
    <row r="13459" spans="2:23" hidden="1" x14ac:dyDescent="0.25">
      <c r="B13459" s="14">
        <v>51004799</v>
      </c>
      <c r="C13459" s="14">
        <v>0</v>
      </c>
      <c r="D13459" s="15">
        <v>21040011</v>
      </c>
      <c r="E13459" s="16" t="s">
        <v>10195</v>
      </c>
      <c r="F13459" s="14">
        <v>1901</v>
      </c>
      <c r="G13459" s="17">
        <v>41275</v>
      </c>
      <c r="H13459" s="29">
        <v>23400</v>
      </c>
      <c r="I13459" s="29">
        <v>0</v>
      </c>
      <c r="J13459" s="29">
        <v>0</v>
      </c>
      <c r="K13459" s="29">
        <v>0</v>
      </c>
      <c r="L13459" s="29">
        <f t="shared" si="838"/>
        <v>23400</v>
      </c>
      <c r="M13459" s="29">
        <v>-17900</v>
      </c>
      <c r="N13459" s="29">
        <v>0</v>
      </c>
      <c r="O13459" s="29">
        <v>0</v>
      </c>
      <c r="P13459" s="29">
        <f t="shared" si="839"/>
        <v>-17900</v>
      </c>
      <c r="Q13459" s="29">
        <f t="shared" si="840"/>
        <v>5500</v>
      </c>
      <c r="R13459" s="29">
        <f t="shared" si="841"/>
        <v>5500</v>
      </c>
      <c r="S13459" s="15" t="s">
        <v>7227</v>
      </c>
      <c r="T13459" s="15">
        <v>108100</v>
      </c>
      <c r="U13459" s="15" t="s">
        <v>104</v>
      </c>
      <c r="V13459" s="15">
        <v>47040001</v>
      </c>
      <c r="W13459" s="15" t="s">
        <v>105</v>
      </c>
    </row>
    <row r="13460" spans="2:23" hidden="1" x14ac:dyDescent="0.25">
      <c r="B13460" s="14">
        <v>51004800</v>
      </c>
      <c r="C13460" s="14">
        <v>0</v>
      </c>
      <c r="D13460" s="15">
        <v>21040011</v>
      </c>
      <c r="E13460" s="16" t="s">
        <v>10196</v>
      </c>
      <c r="F13460" s="14">
        <v>1031</v>
      </c>
      <c r="G13460" s="17">
        <v>38825</v>
      </c>
      <c r="H13460" s="29">
        <v>7808.33</v>
      </c>
      <c r="I13460" s="29">
        <v>0</v>
      </c>
      <c r="J13460" s="29">
        <v>0</v>
      </c>
      <c r="K13460" s="29">
        <v>0</v>
      </c>
      <c r="L13460" s="29">
        <f t="shared" si="838"/>
        <v>7808.33</v>
      </c>
      <c r="M13460" s="29">
        <v>-7418</v>
      </c>
      <c r="N13460" s="29">
        <v>0</v>
      </c>
      <c r="O13460" s="29">
        <v>0</v>
      </c>
      <c r="P13460" s="29">
        <f t="shared" si="839"/>
        <v>-7418</v>
      </c>
      <c r="Q13460" s="29">
        <f t="shared" si="840"/>
        <v>390.32999999999993</v>
      </c>
      <c r="R13460" s="29">
        <f t="shared" si="841"/>
        <v>390.32999999999993</v>
      </c>
      <c r="S13460" s="15" t="s">
        <v>7227</v>
      </c>
      <c r="T13460" s="15">
        <v>100401</v>
      </c>
      <c r="U13460" s="15" t="s">
        <v>97</v>
      </c>
      <c r="V13460" s="15">
        <v>47040001</v>
      </c>
      <c r="W13460" s="15" t="s">
        <v>98</v>
      </c>
    </row>
    <row r="13461" spans="2:23" hidden="1" x14ac:dyDescent="0.25">
      <c r="B13461" s="14">
        <v>51004801</v>
      </c>
      <c r="C13461" s="14">
        <v>0</v>
      </c>
      <c r="D13461" s="15">
        <v>21040011</v>
      </c>
      <c r="E13461" s="16" t="s">
        <v>10197</v>
      </c>
      <c r="F13461" s="14">
        <v>1901</v>
      </c>
      <c r="G13461" s="17">
        <v>40351</v>
      </c>
      <c r="H13461" s="29">
        <v>23499</v>
      </c>
      <c r="I13461" s="29">
        <v>0</v>
      </c>
      <c r="J13461" s="29">
        <v>0</v>
      </c>
      <c r="K13461" s="29">
        <v>0</v>
      </c>
      <c r="L13461" s="29">
        <f t="shared" si="838"/>
        <v>23499</v>
      </c>
      <c r="M13461" s="29">
        <v>-22325</v>
      </c>
      <c r="N13461" s="29">
        <v>0</v>
      </c>
      <c r="O13461" s="29">
        <v>0</v>
      </c>
      <c r="P13461" s="29">
        <f t="shared" si="839"/>
        <v>-22325</v>
      </c>
      <c r="Q13461" s="29">
        <f t="shared" si="840"/>
        <v>1174</v>
      </c>
      <c r="R13461" s="29">
        <f t="shared" si="841"/>
        <v>1174</v>
      </c>
      <c r="S13461" s="15" t="s">
        <v>7227</v>
      </c>
      <c r="T13461" s="15">
        <v>108100</v>
      </c>
      <c r="U13461" s="15" t="s">
        <v>104</v>
      </c>
      <c r="V13461" s="15">
        <v>47040001</v>
      </c>
      <c r="W13461" s="15" t="s">
        <v>105</v>
      </c>
    </row>
    <row r="13462" spans="2:23" hidden="1" x14ac:dyDescent="0.25">
      <c r="B13462" s="14">
        <v>51004802</v>
      </c>
      <c r="C13462" s="14">
        <v>0</v>
      </c>
      <c r="D13462" s="15">
        <v>21040011</v>
      </c>
      <c r="E13462" s="16" t="s">
        <v>10198</v>
      </c>
      <c r="F13462" s="14">
        <v>1901</v>
      </c>
      <c r="G13462" s="17">
        <v>40362</v>
      </c>
      <c r="H13462" s="29">
        <v>23499</v>
      </c>
      <c r="I13462" s="29">
        <v>0</v>
      </c>
      <c r="J13462" s="29">
        <v>0</v>
      </c>
      <c r="K13462" s="29">
        <v>0</v>
      </c>
      <c r="L13462" s="29">
        <f t="shared" si="838"/>
        <v>23499</v>
      </c>
      <c r="M13462" s="29">
        <v>-22325</v>
      </c>
      <c r="N13462" s="29">
        <v>0</v>
      </c>
      <c r="O13462" s="29">
        <v>0</v>
      </c>
      <c r="P13462" s="29">
        <f t="shared" si="839"/>
        <v>-22325</v>
      </c>
      <c r="Q13462" s="29">
        <f t="shared" si="840"/>
        <v>1174</v>
      </c>
      <c r="R13462" s="29">
        <f t="shared" si="841"/>
        <v>1174</v>
      </c>
      <c r="S13462" s="15" t="s">
        <v>7227</v>
      </c>
      <c r="T13462" s="15">
        <v>108100</v>
      </c>
      <c r="U13462" s="15" t="s">
        <v>104</v>
      </c>
      <c r="V13462" s="15">
        <v>47040001</v>
      </c>
      <c r="W13462" s="15" t="s">
        <v>105</v>
      </c>
    </row>
    <row r="13463" spans="2:23" hidden="1" x14ac:dyDescent="0.25">
      <c r="B13463" s="14">
        <v>51004803</v>
      </c>
      <c r="C13463" s="14">
        <v>0</v>
      </c>
      <c r="D13463" s="15">
        <v>21040011</v>
      </c>
      <c r="E13463" s="16" t="s">
        <v>10199</v>
      </c>
      <c r="F13463" s="14">
        <v>1903</v>
      </c>
      <c r="G13463" s="17">
        <v>41364</v>
      </c>
      <c r="H13463" s="29">
        <v>23500</v>
      </c>
      <c r="I13463" s="29">
        <v>0</v>
      </c>
      <c r="J13463" s="29">
        <v>0</v>
      </c>
      <c r="K13463" s="29">
        <v>0</v>
      </c>
      <c r="L13463" s="29">
        <f t="shared" si="838"/>
        <v>23500</v>
      </c>
      <c r="M13463" s="29">
        <v>-22325</v>
      </c>
      <c r="N13463" s="29">
        <v>0</v>
      </c>
      <c r="O13463" s="29">
        <v>0</v>
      </c>
      <c r="P13463" s="29">
        <f t="shared" si="839"/>
        <v>-22325</v>
      </c>
      <c r="Q13463" s="29">
        <f t="shared" si="840"/>
        <v>1175</v>
      </c>
      <c r="R13463" s="29">
        <f t="shared" si="841"/>
        <v>1175</v>
      </c>
      <c r="S13463" s="15" t="s">
        <v>7227</v>
      </c>
      <c r="T13463" s="15">
        <v>108300</v>
      </c>
      <c r="U13463" s="15" t="s">
        <v>1826</v>
      </c>
      <c r="V13463" s="15">
        <v>47040001</v>
      </c>
      <c r="W13463" s="15" t="s">
        <v>1827</v>
      </c>
    </row>
    <row r="13464" spans="2:23" hidden="1" x14ac:dyDescent="0.25">
      <c r="B13464" s="14">
        <v>51004804</v>
      </c>
      <c r="C13464" s="14">
        <v>0</v>
      </c>
      <c r="D13464" s="15">
        <v>21040011</v>
      </c>
      <c r="E13464" s="16" t="s">
        <v>10200</v>
      </c>
      <c r="F13464" s="14">
        <v>1011</v>
      </c>
      <c r="G13464" s="17">
        <v>37550</v>
      </c>
      <c r="H13464" s="29">
        <v>23541</v>
      </c>
      <c r="I13464" s="29">
        <v>0</v>
      </c>
      <c r="J13464" s="29">
        <v>0</v>
      </c>
      <c r="K13464" s="29">
        <v>0</v>
      </c>
      <c r="L13464" s="29">
        <f t="shared" si="838"/>
        <v>23541</v>
      </c>
      <c r="M13464" s="29">
        <v>-22364</v>
      </c>
      <c r="N13464" s="29">
        <v>0</v>
      </c>
      <c r="O13464" s="29">
        <v>0</v>
      </c>
      <c r="P13464" s="29">
        <f t="shared" si="839"/>
        <v>-22364</v>
      </c>
      <c r="Q13464" s="29">
        <f t="shared" si="840"/>
        <v>1177</v>
      </c>
      <c r="R13464" s="29">
        <f t="shared" si="841"/>
        <v>1177</v>
      </c>
      <c r="S13464" s="15" t="s">
        <v>7227</v>
      </c>
      <c r="T13464" s="15">
        <v>100201</v>
      </c>
      <c r="U13464" s="15" t="s">
        <v>75</v>
      </c>
      <c r="V13464" s="15">
        <v>47040001</v>
      </c>
      <c r="W13464" s="15" t="s">
        <v>71</v>
      </c>
    </row>
    <row r="13465" spans="2:23" hidden="1" x14ac:dyDescent="0.25">
      <c r="B13465" s="14">
        <v>51004806</v>
      </c>
      <c r="C13465" s="14">
        <v>0</v>
      </c>
      <c r="D13465" s="15">
        <v>21040011</v>
      </c>
      <c r="E13465" s="16" t="s">
        <v>10201</v>
      </c>
      <c r="F13465" s="14">
        <v>1405</v>
      </c>
      <c r="G13465" s="17">
        <v>39545</v>
      </c>
      <c r="H13465" s="29">
        <v>23770</v>
      </c>
      <c r="I13465" s="29">
        <v>0</v>
      </c>
      <c r="J13465" s="29">
        <v>0</v>
      </c>
      <c r="K13465" s="29">
        <v>0</v>
      </c>
      <c r="L13465" s="29">
        <f t="shared" si="838"/>
        <v>23770</v>
      </c>
      <c r="M13465" s="29">
        <v>-22582</v>
      </c>
      <c r="N13465" s="29">
        <v>0</v>
      </c>
      <c r="O13465" s="29">
        <v>0</v>
      </c>
      <c r="P13465" s="29">
        <f t="shared" si="839"/>
        <v>-22582</v>
      </c>
      <c r="Q13465" s="29">
        <f t="shared" si="840"/>
        <v>1188</v>
      </c>
      <c r="R13465" s="29">
        <f t="shared" si="841"/>
        <v>1188</v>
      </c>
      <c r="S13465" s="15" t="s">
        <v>7227</v>
      </c>
      <c r="T13465" s="15">
        <v>101405</v>
      </c>
      <c r="U13465" s="15" t="s">
        <v>162</v>
      </c>
      <c r="V13465" s="15">
        <v>47040001</v>
      </c>
      <c r="W13465" s="15" t="s">
        <v>140</v>
      </c>
    </row>
    <row r="13466" spans="2:23" hidden="1" x14ac:dyDescent="0.25">
      <c r="B13466" s="14">
        <v>51004807</v>
      </c>
      <c r="C13466" s="14">
        <v>0</v>
      </c>
      <c r="D13466" s="15">
        <v>21040011</v>
      </c>
      <c r="E13466" s="16" t="s">
        <v>10202</v>
      </c>
      <c r="F13466" s="14">
        <v>1001</v>
      </c>
      <c r="G13466" s="17">
        <v>37758</v>
      </c>
      <c r="H13466" s="29">
        <v>23782</v>
      </c>
      <c r="I13466" s="29">
        <v>0</v>
      </c>
      <c r="J13466" s="29">
        <v>0</v>
      </c>
      <c r="K13466" s="29">
        <v>0</v>
      </c>
      <c r="L13466" s="29">
        <f t="shared" si="838"/>
        <v>23782</v>
      </c>
      <c r="M13466" s="29">
        <v>-22593</v>
      </c>
      <c r="N13466" s="29">
        <v>0</v>
      </c>
      <c r="O13466" s="29">
        <v>0</v>
      </c>
      <c r="P13466" s="29">
        <f t="shared" si="839"/>
        <v>-22593</v>
      </c>
      <c r="Q13466" s="29">
        <f t="shared" si="840"/>
        <v>1189</v>
      </c>
      <c r="R13466" s="29">
        <f t="shared" si="841"/>
        <v>1189</v>
      </c>
      <c r="S13466" s="15" t="s">
        <v>7227</v>
      </c>
      <c r="T13466" s="15">
        <v>100101</v>
      </c>
      <c r="U13466" s="15" t="s">
        <v>89</v>
      </c>
      <c r="V13466" s="15">
        <v>47040001</v>
      </c>
      <c r="W13466" s="15" t="s">
        <v>85</v>
      </c>
    </row>
    <row r="13467" spans="2:23" hidden="1" x14ac:dyDescent="0.25">
      <c r="B13467" s="14">
        <v>51004808</v>
      </c>
      <c r="C13467" s="14">
        <v>0</v>
      </c>
      <c r="D13467" s="15">
        <v>21040011</v>
      </c>
      <c r="E13467" s="16" t="s">
        <v>9881</v>
      </c>
      <c r="F13467" s="14">
        <v>1061</v>
      </c>
      <c r="G13467" s="17">
        <v>38668</v>
      </c>
      <c r="H13467" s="29">
        <v>23858</v>
      </c>
      <c r="I13467" s="29">
        <v>0</v>
      </c>
      <c r="J13467" s="29">
        <v>0</v>
      </c>
      <c r="K13467" s="29">
        <v>0</v>
      </c>
      <c r="L13467" s="29">
        <f t="shared" si="838"/>
        <v>23858</v>
      </c>
      <c r="M13467" s="29">
        <v>-22665</v>
      </c>
      <c r="N13467" s="29">
        <v>0</v>
      </c>
      <c r="O13467" s="29">
        <v>0</v>
      </c>
      <c r="P13467" s="29">
        <f t="shared" si="839"/>
        <v>-22665</v>
      </c>
      <c r="Q13467" s="29">
        <f t="shared" si="840"/>
        <v>1193</v>
      </c>
      <c r="R13467" s="29">
        <f t="shared" si="841"/>
        <v>1193</v>
      </c>
      <c r="S13467" s="15" t="s">
        <v>7227</v>
      </c>
      <c r="T13467" s="15">
        <v>100801</v>
      </c>
      <c r="U13467" s="15" t="s">
        <v>62</v>
      </c>
      <c r="V13467" s="15">
        <v>47040001</v>
      </c>
      <c r="W13467" s="15" t="s">
        <v>44</v>
      </c>
    </row>
    <row r="13468" spans="2:23" hidden="1" x14ac:dyDescent="0.25">
      <c r="B13468" s="14">
        <v>51004809</v>
      </c>
      <c r="C13468" s="14">
        <v>0</v>
      </c>
      <c r="D13468" s="15">
        <v>21040011</v>
      </c>
      <c r="E13468" s="16" t="s">
        <v>10203</v>
      </c>
      <c r="F13468" s="14">
        <v>1071</v>
      </c>
      <c r="G13468" s="17">
        <v>39035</v>
      </c>
      <c r="H13468" s="29">
        <v>23858</v>
      </c>
      <c r="I13468" s="29">
        <v>0</v>
      </c>
      <c r="J13468" s="29">
        <v>0</v>
      </c>
      <c r="K13468" s="29">
        <v>0</v>
      </c>
      <c r="L13468" s="29">
        <f t="shared" si="838"/>
        <v>23858</v>
      </c>
      <c r="M13468" s="29">
        <v>-22666</v>
      </c>
      <c r="N13468" s="29">
        <v>0</v>
      </c>
      <c r="O13468" s="29">
        <v>0</v>
      </c>
      <c r="P13468" s="29">
        <f t="shared" si="839"/>
        <v>-22666</v>
      </c>
      <c r="Q13468" s="29">
        <f t="shared" si="840"/>
        <v>1192</v>
      </c>
      <c r="R13468" s="29">
        <f t="shared" si="841"/>
        <v>1192</v>
      </c>
      <c r="S13468" s="15" t="s">
        <v>7227</v>
      </c>
      <c r="T13468" s="15">
        <v>100901</v>
      </c>
      <c r="U13468" s="15" t="s">
        <v>57</v>
      </c>
      <c r="V13468" s="15">
        <v>47040001</v>
      </c>
      <c r="W13468" s="15" t="s">
        <v>58</v>
      </c>
    </row>
    <row r="13469" spans="2:23" hidden="1" x14ac:dyDescent="0.25">
      <c r="B13469" s="14">
        <v>51004810</v>
      </c>
      <c r="C13469" s="14">
        <v>0</v>
      </c>
      <c r="D13469" s="15">
        <v>21040011</v>
      </c>
      <c r="E13469" s="16" t="s">
        <v>9934</v>
      </c>
      <c r="F13469" s="14">
        <v>1091</v>
      </c>
      <c r="G13469" s="17">
        <v>38809</v>
      </c>
      <c r="H13469" s="29">
        <v>23858</v>
      </c>
      <c r="I13469" s="29">
        <v>0</v>
      </c>
      <c r="J13469" s="29">
        <v>0</v>
      </c>
      <c r="K13469" s="29">
        <v>0</v>
      </c>
      <c r="L13469" s="29">
        <f t="shared" si="838"/>
        <v>23858</v>
      </c>
      <c r="M13469" s="29">
        <v>-22665</v>
      </c>
      <c r="N13469" s="29">
        <v>0</v>
      </c>
      <c r="O13469" s="29">
        <v>0</v>
      </c>
      <c r="P13469" s="29">
        <f t="shared" si="839"/>
        <v>-22665</v>
      </c>
      <c r="Q13469" s="29">
        <f t="shared" si="840"/>
        <v>1193</v>
      </c>
      <c r="R13469" s="29">
        <f t="shared" si="841"/>
        <v>1193</v>
      </c>
      <c r="S13469" s="15" t="s">
        <v>7227</v>
      </c>
      <c r="T13469" s="15">
        <v>100701</v>
      </c>
      <c r="U13469" s="15" t="s">
        <v>52</v>
      </c>
      <c r="V13469" s="15">
        <v>47040001</v>
      </c>
      <c r="W13469" s="15" t="s">
        <v>48</v>
      </c>
    </row>
    <row r="13470" spans="2:23" hidden="1" x14ac:dyDescent="0.25">
      <c r="B13470" s="14">
        <v>51004811</v>
      </c>
      <c r="C13470" s="14">
        <v>0</v>
      </c>
      <c r="D13470" s="15">
        <v>21040011</v>
      </c>
      <c r="E13470" s="16" t="s">
        <v>9934</v>
      </c>
      <c r="F13470" s="14">
        <v>1091</v>
      </c>
      <c r="G13470" s="17">
        <v>38825</v>
      </c>
      <c r="H13470" s="29">
        <v>23858</v>
      </c>
      <c r="I13470" s="29">
        <v>0</v>
      </c>
      <c r="J13470" s="29">
        <v>0</v>
      </c>
      <c r="K13470" s="29">
        <v>0</v>
      </c>
      <c r="L13470" s="29">
        <f t="shared" si="838"/>
        <v>23858</v>
      </c>
      <c r="M13470" s="29">
        <v>-22665</v>
      </c>
      <c r="N13470" s="29">
        <v>0</v>
      </c>
      <c r="O13470" s="29">
        <v>0</v>
      </c>
      <c r="P13470" s="29">
        <f t="shared" si="839"/>
        <v>-22665</v>
      </c>
      <c r="Q13470" s="29">
        <f t="shared" si="840"/>
        <v>1193</v>
      </c>
      <c r="R13470" s="29">
        <f t="shared" si="841"/>
        <v>1193</v>
      </c>
      <c r="S13470" s="15" t="s">
        <v>7227</v>
      </c>
      <c r="T13470" s="15">
        <v>100701</v>
      </c>
      <c r="U13470" s="15" t="s">
        <v>52</v>
      </c>
      <c r="V13470" s="15">
        <v>47040001</v>
      </c>
      <c r="W13470" s="15" t="s">
        <v>48</v>
      </c>
    </row>
    <row r="13471" spans="2:23" hidden="1" x14ac:dyDescent="0.25">
      <c r="B13471" s="14">
        <v>51004812</v>
      </c>
      <c r="C13471" s="14">
        <v>0</v>
      </c>
      <c r="D13471" s="15">
        <v>21040011</v>
      </c>
      <c r="E13471" s="16" t="s">
        <v>10204</v>
      </c>
      <c r="F13471" s="14">
        <v>1901</v>
      </c>
      <c r="G13471" s="17">
        <v>41275</v>
      </c>
      <c r="H13471" s="29">
        <v>23990</v>
      </c>
      <c r="I13471" s="29">
        <v>0</v>
      </c>
      <c r="J13471" s="29">
        <v>0</v>
      </c>
      <c r="K13471" s="29">
        <v>0</v>
      </c>
      <c r="L13471" s="29">
        <f t="shared" si="838"/>
        <v>23990</v>
      </c>
      <c r="M13471" s="29">
        <v>-22791</v>
      </c>
      <c r="N13471" s="29">
        <v>0</v>
      </c>
      <c r="O13471" s="29">
        <v>0</v>
      </c>
      <c r="P13471" s="29">
        <f t="shared" si="839"/>
        <v>-22791</v>
      </c>
      <c r="Q13471" s="29">
        <f t="shared" si="840"/>
        <v>1199</v>
      </c>
      <c r="R13471" s="29">
        <f t="shared" si="841"/>
        <v>1199</v>
      </c>
      <c r="S13471" s="15" t="s">
        <v>7227</v>
      </c>
      <c r="T13471" s="15">
        <v>108100</v>
      </c>
      <c r="U13471" s="15" t="s">
        <v>104</v>
      </c>
      <c r="V13471" s="15">
        <v>47040001</v>
      </c>
      <c r="W13471" s="15" t="s">
        <v>105</v>
      </c>
    </row>
    <row r="13472" spans="2:23" hidden="1" x14ac:dyDescent="0.25">
      <c r="B13472" s="14">
        <v>51004813</v>
      </c>
      <c r="C13472" s="14">
        <v>0</v>
      </c>
      <c r="D13472" s="15">
        <v>21040011</v>
      </c>
      <c r="E13472" s="16" t="s">
        <v>10205</v>
      </c>
      <c r="F13472" s="14">
        <v>1001</v>
      </c>
      <c r="G13472" s="17">
        <v>41060</v>
      </c>
      <c r="H13472" s="29">
        <v>24000</v>
      </c>
      <c r="I13472" s="29">
        <v>0</v>
      </c>
      <c r="J13472" s="29">
        <v>0</v>
      </c>
      <c r="K13472" s="29">
        <v>0</v>
      </c>
      <c r="L13472" s="29">
        <f t="shared" si="838"/>
        <v>24000</v>
      </c>
      <c r="M13472" s="29">
        <v>-22800</v>
      </c>
      <c r="N13472" s="29">
        <v>0</v>
      </c>
      <c r="O13472" s="29">
        <v>0</v>
      </c>
      <c r="P13472" s="29">
        <f t="shared" si="839"/>
        <v>-22800</v>
      </c>
      <c r="Q13472" s="29">
        <f t="shared" si="840"/>
        <v>1200</v>
      </c>
      <c r="R13472" s="29">
        <f t="shared" si="841"/>
        <v>1200</v>
      </c>
      <c r="S13472" s="15" t="s">
        <v>7227</v>
      </c>
      <c r="T13472" s="15">
        <v>100101</v>
      </c>
      <c r="U13472" s="15" t="s">
        <v>89</v>
      </c>
      <c r="V13472" s="15">
        <v>47040001</v>
      </c>
      <c r="W13472" s="15" t="s">
        <v>85</v>
      </c>
    </row>
    <row r="13473" spans="2:23" hidden="1" x14ac:dyDescent="0.25">
      <c r="B13473" s="14">
        <v>51004814</v>
      </c>
      <c r="C13473" s="14">
        <v>0</v>
      </c>
      <c r="D13473" s="15">
        <v>21040011</v>
      </c>
      <c r="E13473" s="16" t="s">
        <v>9967</v>
      </c>
      <c r="F13473" s="14">
        <v>1051</v>
      </c>
      <c r="G13473" s="17">
        <v>39173</v>
      </c>
      <c r="H13473" s="29">
        <v>21600</v>
      </c>
      <c r="I13473" s="29">
        <v>0</v>
      </c>
      <c r="J13473" s="29">
        <v>0</v>
      </c>
      <c r="K13473" s="29">
        <v>0</v>
      </c>
      <c r="L13473" s="29">
        <f t="shared" si="838"/>
        <v>21600</v>
      </c>
      <c r="M13473" s="29">
        <v>-20520</v>
      </c>
      <c r="N13473" s="29">
        <v>0</v>
      </c>
      <c r="O13473" s="29">
        <v>0</v>
      </c>
      <c r="P13473" s="29">
        <f t="shared" si="839"/>
        <v>-20520</v>
      </c>
      <c r="Q13473" s="29">
        <f t="shared" si="840"/>
        <v>1080</v>
      </c>
      <c r="R13473" s="29">
        <f t="shared" si="841"/>
        <v>1080</v>
      </c>
      <c r="S13473" s="15" t="s">
        <v>7227</v>
      </c>
      <c r="T13473" s="15">
        <v>100601</v>
      </c>
      <c r="U13473" s="15" t="s">
        <v>79</v>
      </c>
      <c r="V13473" s="15">
        <v>47040001</v>
      </c>
      <c r="W13473" s="15" t="s">
        <v>80</v>
      </c>
    </row>
    <row r="13474" spans="2:23" hidden="1" x14ac:dyDescent="0.25">
      <c r="B13474" s="14">
        <v>51004815</v>
      </c>
      <c r="C13474" s="14">
        <v>0</v>
      </c>
      <c r="D13474" s="15">
        <v>21040011</v>
      </c>
      <c r="E13474" s="16" t="s">
        <v>10206</v>
      </c>
      <c r="F13474" s="14">
        <v>1902</v>
      </c>
      <c r="G13474" s="17">
        <v>38078</v>
      </c>
      <c r="H13474" s="29">
        <v>24000</v>
      </c>
      <c r="I13474" s="29">
        <v>0</v>
      </c>
      <c r="J13474" s="29">
        <v>0</v>
      </c>
      <c r="K13474" s="29">
        <v>0</v>
      </c>
      <c r="L13474" s="29">
        <f t="shared" si="838"/>
        <v>24000</v>
      </c>
      <c r="M13474" s="29">
        <v>-22800</v>
      </c>
      <c r="N13474" s="29">
        <v>0</v>
      </c>
      <c r="O13474" s="29">
        <v>0</v>
      </c>
      <c r="P13474" s="29">
        <f t="shared" si="839"/>
        <v>-22800</v>
      </c>
      <c r="Q13474" s="29">
        <f t="shared" si="840"/>
        <v>1200</v>
      </c>
      <c r="R13474" s="29">
        <f t="shared" si="841"/>
        <v>1200</v>
      </c>
      <c r="S13474" s="15" t="s">
        <v>7227</v>
      </c>
      <c r="T13474" s="15">
        <v>108200</v>
      </c>
      <c r="U13474" s="15" t="s">
        <v>66</v>
      </c>
      <c r="V13474" s="15">
        <v>47040001</v>
      </c>
      <c r="W13474" s="15" t="s">
        <v>67</v>
      </c>
    </row>
    <row r="13475" spans="2:23" hidden="1" x14ac:dyDescent="0.25">
      <c r="B13475" s="14">
        <v>51004816</v>
      </c>
      <c r="C13475" s="14">
        <v>0</v>
      </c>
      <c r="D13475" s="15">
        <v>21040011</v>
      </c>
      <c r="E13475" s="16" t="s">
        <v>10207</v>
      </c>
      <c r="F13475" s="14">
        <v>1901</v>
      </c>
      <c r="G13475" s="17">
        <v>40568</v>
      </c>
      <c r="H13475" s="29">
        <v>24000</v>
      </c>
      <c r="I13475" s="29">
        <v>0</v>
      </c>
      <c r="J13475" s="29">
        <v>0</v>
      </c>
      <c r="K13475" s="29">
        <v>0</v>
      </c>
      <c r="L13475" s="29">
        <f t="shared" si="838"/>
        <v>24000</v>
      </c>
      <c r="M13475" s="29">
        <v>-22800</v>
      </c>
      <c r="N13475" s="29">
        <v>0</v>
      </c>
      <c r="O13475" s="29">
        <v>0</v>
      </c>
      <c r="P13475" s="29">
        <f t="shared" si="839"/>
        <v>-22800</v>
      </c>
      <c r="Q13475" s="29">
        <f t="shared" si="840"/>
        <v>1200</v>
      </c>
      <c r="R13475" s="29">
        <f t="shared" si="841"/>
        <v>1200</v>
      </c>
      <c r="S13475" s="15" t="s">
        <v>7227</v>
      </c>
      <c r="T13475" s="15">
        <v>108100</v>
      </c>
      <c r="U13475" s="15" t="s">
        <v>104</v>
      </c>
      <c r="V13475" s="15">
        <v>47040001</v>
      </c>
      <c r="W13475" s="15" t="s">
        <v>105</v>
      </c>
    </row>
    <row r="13476" spans="2:23" hidden="1" x14ac:dyDescent="0.25">
      <c r="B13476" s="14">
        <v>51004817</v>
      </c>
      <c r="C13476" s="14">
        <v>0</v>
      </c>
      <c r="D13476" s="15">
        <v>21040011</v>
      </c>
      <c r="E13476" s="16" t="s">
        <v>10208</v>
      </c>
      <c r="F13476" s="14">
        <v>1041</v>
      </c>
      <c r="G13476" s="17">
        <v>38686</v>
      </c>
      <c r="H13476" s="29">
        <v>15275.37</v>
      </c>
      <c r="I13476" s="29">
        <v>0</v>
      </c>
      <c r="J13476" s="29">
        <v>0</v>
      </c>
      <c r="K13476" s="29">
        <v>0</v>
      </c>
      <c r="L13476" s="29">
        <f t="shared" si="838"/>
        <v>15275.37</v>
      </c>
      <c r="M13476" s="29">
        <v>-14511.79</v>
      </c>
      <c r="N13476" s="29">
        <v>0</v>
      </c>
      <c r="O13476" s="29">
        <v>0</v>
      </c>
      <c r="P13476" s="29">
        <f t="shared" si="839"/>
        <v>-14511.79</v>
      </c>
      <c r="Q13476" s="29">
        <f t="shared" si="840"/>
        <v>763.57999999999993</v>
      </c>
      <c r="R13476" s="29">
        <f t="shared" si="841"/>
        <v>763.57999999999993</v>
      </c>
      <c r="S13476" s="15" t="s">
        <v>7227</v>
      </c>
      <c r="T13476" s="15">
        <v>100501</v>
      </c>
      <c r="U13476" s="15" t="s">
        <v>27</v>
      </c>
      <c r="V13476" s="15">
        <v>47040001</v>
      </c>
      <c r="W13476" s="15" t="s">
        <v>28</v>
      </c>
    </row>
    <row r="13477" spans="2:23" hidden="1" x14ac:dyDescent="0.25">
      <c r="B13477" s="14">
        <v>51004818</v>
      </c>
      <c r="C13477" s="14">
        <v>0</v>
      </c>
      <c r="D13477" s="15">
        <v>21040011</v>
      </c>
      <c r="E13477" s="16" t="s">
        <v>10209</v>
      </c>
      <c r="F13477" s="14">
        <v>1051</v>
      </c>
      <c r="G13477" s="17">
        <v>38711</v>
      </c>
      <c r="H13477" s="29">
        <v>24195</v>
      </c>
      <c r="I13477" s="29">
        <v>0</v>
      </c>
      <c r="J13477" s="29">
        <v>0</v>
      </c>
      <c r="K13477" s="29">
        <v>0</v>
      </c>
      <c r="L13477" s="29">
        <f t="shared" si="838"/>
        <v>24195</v>
      </c>
      <c r="M13477" s="29">
        <v>-22985</v>
      </c>
      <c r="N13477" s="29">
        <v>0</v>
      </c>
      <c r="O13477" s="29">
        <v>0</v>
      </c>
      <c r="P13477" s="29">
        <f t="shared" si="839"/>
        <v>-22985</v>
      </c>
      <c r="Q13477" s="29">
        <f t="shared" si="840"/>
        <v>1210</v>
      </c>
      <c r="R13477" s="29">
        <f t="shared" si="841"/>
        <v>1210</v>
      </c>
      <c r="S13477" s="15" t="s">
        <v>7227</v>
      </c>
      <c r="T13477" s="15">
        <v>100601</v>
      </c>
      <c r="U13477" s="15" t="s">
        <v>79</v>
      </c>
      <c r="V13477" s="15">
        <v>47040001</v>
      </c>
      <c r="W13477" s="15" t="s">
        <v>80</v>
      </c>
    </row>
    <row r="13478" spans="2:23" hidden="1" x14ac:dyDescent="0.25">
      <c r="B13478" s="14">
        <v>51004819</v>
      </c>
      <c r="C13478" s="14">
        <v>0</v>
      </c>
      <c r="D13478" s="15">
        <v>21040011</v>
      </c>
      <c r="E13478" s="16" t="s">
        <v>10210</v>
      </c>
      <c r="F13478" s="14">
        <v>1001</v>
      </c>
      <c r="G13478" s="17">
        <v>37800</v>
      </c>
      <c r="H13478" s="29">
        <v>24210</v>
      </c>
      <c r="I13478" s="29">
        <v>0</v>
      </c>
      <c r="J13478" s="29">
        <v>0</v>
      </c>
      <c r="K13478" s="29">
        <v>0</v>
      </c>
      <c r="L13478" s="29">
        <f t="shared" si="838"/>
        <v>24210</v>
      </c>
      <c r="M13478" s="29">
        <v>-22999</v>
      </c>
      <c r="N13478" s="29">
        <v>0</v>
      </c>
      <c r="O13478" s="29">
        <v>0</v>
      </c>
      <c r="P13478" s="29">
        <f t="shared" si="839"/>
        <v>-22999</v>
      </c>
      <c r="Q13478" s="29">
        <f t="shared" si="840"/>
        <v>1211</v>
      </c>
      <c r="R13478" s="29">
        <f t="shared" si="841"/>
        <v>1211</v>
      </c>
      <c r="S13478" s="15" t="s">
        <v>7227</v>
      </c>
      <c r="T13478" s="15">
        <v>100101</v>
      </c>
      <c r="U13478" s="15" t="s">
        <v>89</v>
      </c>
      <c r="V13478" s="15">
        <v>47040001</v>
      </c>
      <c r="W13478" s="15" t="s">
        <v>85</v>
      </c>
    </row>
    <row r="13479" spans="2:23" hidden="1" x14ac:dyDescent="0.25">
      <c r="B13479" s="14">
        <v>51004820</v>
      </c>
      <c r="C13479" s="14">
        <v>0</v>
      </c>
      <c r="D13479" s="15">
        <v>21040011</v>
      </c>
      <c r="E13479" s="16" t="s">
        <v>9867</v>
      </c>
      <c r="F13479" s="14">
        <v>1902</v>
      </c>
      <c r="G13479" s="17">
        <v>41141</v>
      </c>
      <c r="H13479" s="29">
        <v>24211</v>
      </c>
      <c r="I13479" s="29">
        <v>0</v>
      </c>
      <c r="J13479" s="29">
        <v>0</v>
      </c>
      <c r="K13479" s="29">
        <v>0</v>
      </c>
      <c r="L13479" s="29">
        <f t="shared" si="838"/>
        <v>24211</v>
      </c>
      <c r="M13479" s="29">
        <v>-23001</v>
      </c>
      <c r="N13479" s="29">
        <v>0</v>
      </c>
      <c r="O13479" s="29">
        <v>0</v>
      </c>
      <c r="P13479" s="29">
        <f t="shared" si="839"/>
        <v>-23001</v>
      </c>
      <c r="Q13479" s="29">
        <f t="shared" si="840"/>
        <v>1210</v>
      </c>
      <c r="R13479" s="29">
        <f t="shared" si="841"/>
        <v>1210</v>
      </c>
      <c r="S13479" s="15" t="s">
        <v>7227</v>
      </c>
      <c r="T13479" s="15">
        <v>108200</v>
      </c>
      <c r="U13479" s="15" t="s">
        <v>66</v>
      </c>
      <c r="V13479" s="15">
        <v>47040001</v>
      </c>
      <c r="W13479" s="15" t="s">
        <v>67</v>
      </c>
    </row>
    <row r="13480" spans="2:23" hidden="1" x14ac:dyDescent="0.25">
      <c r="B13480" s="14">
        <v>51004821</v>
      </c>
      <c r="C13480" s="14">
        <v>0</v>
      </c>
      <c r="D13480" s="15">
        <v>21040011</v>
      </c>
      <c r="E13480" s="16" t="s">
        <v>9679</v>
      </c>
      <c r="F13480" s="14">
        <v>1021</v>
      </c>
      <c r="G13480" s="17">
        <v>38679</v>
      </c>
      <c r="H13480" s="29">
        <v>24213</v>
      </c>
      <c r="I13480" s="29">
        <v>0</v>
      </c>
      <c r="J13480" s="29">
        <v>0</v>
      </c>
      <c r="K13480" s="29">
        <v>0</v>
      </c>
      <c r="L13480" s="29">
        <f t="shared" si="838"/>
        <v>24213</v>
      </c>
      <c r="M13480" s="29">
        <v>-23002</v>
      </c>
      <c r="N13480" s="29">
        <v>0</v>
      </c>
      <c r="O13480" s="29">
        <v>0</v>
      </c>
      <c r="P13480" s="29">
        <f t="shared" si="839"/>
        <v>-23002</v>
      </c>
      <c r="Q13480" s="29">
        <f t="shared" si="840"/>
        <v>1211</v>
      </c>
      <c r="R13480" s="29">
        <f t="shared" si="841"/>
        <v>1211</v>
      </c>
      <c r="S13480" s="15" t="s">
        <v>7227</v>
      </c>
      <c r="T13480" s="15">
        <v>100301</v>
      </c>
      <c r="U13480" s="15" t="s">
        <v>32</v>
      </c>
      <c r="V13480" s="15">
        <v>47040001</v>
      </c>
      <c r="W13480" s="15" t="s">
        <v>33</v>
      </c>
    </row>
    <row r="13481" spans="2:23" hidden="1" x14ac:dyDescent="0.25">
      <c r="B13481" s="14">
        <v>51004822</v>
      </c>
      <c r="C13481" s="14">
        <v>0</v>
      </c>
      <c r="D13481" s="15">
        <v>21040011</v>
      </c>
      <c r="E13481" s="16" t="s">
        <v>9950</v>
      </c>
      <c r="F13481" s="14">
        <v>1041</v>
      </c>
      <c r="G13481" s="17">
        <v>38686</v>
      </c>
      <c r="H13481" s="29">
        <v>24242</v>
      </c>
      <c r="I13481" s="29">
        <v>0</v>
      </c>
      <c r="J13481" s="29">
        <v>0</v>
      </c>
      <c r="K13481" s="29">
        <v>0</v>
      </c>
      <c r="L13481" s="29">
        <f t="shared" si="838"/>
        <v>24242</v>
      </c>
      <c r="M13481" s="29">
        <v>-23030</v>
      </c>
      <c r="N13481" s="29">
        <v>0</v>
      </c>
      <c r="O13481" s="29">
        <v>0</v>
      </c>
      <c r="P13481" s="29">
        <f t="shared" si="839"/>
        <v>-23030</v>
      </c>
      <c r="Q13481" s="29">
        <f t="shared" si="840"/>
        <v>1212</v>
      </c>
      <c r="R13481" s="29">
        <f t="shared" si="841"/>
        <v>1212</v>
      </c>
      <c r="S13481" s="15" t="s">
        <v>7227</v>
      </c>
      <c r="T13481" s="15">
        <v>100501</v>
      </c>
      <c r="U13481" s="15" t="s">
        <v>27</v>
      </c>
      <c r="V13481" s="15">
        <v>47040001</v>
      </c>
      <c r="W13481" s="15" t="s">
        <v>28</v>
      </c>
    </row>
    <row r="13482" spans="2:23" hidden="1" x14ac:dyDescent="0.25">
      <c r="B13482" s="14">
        <v>51004823</v>
      </c>
      <c r="C13482" s="14">
        <v>0</v>
      </c>
      <c r="D13482" s="15">
        <v>21040011</v>
      </c>
      <c r="E13482" s="16" t="s">
        <v>10211</v>
      </c>
      <c r="F13482" s="14">
        <v>1901</v>
      </c>
      <c r="G13482" s="17">
        <v>38852</v>
      </c>
      <c r="H13482" s="29">
        <v>24250</v>
      </c>
      <c r="I13482" s="29">
        <v>0</v>
      </c>
      <c r="J13482" s="29">
        <v>0</v>
      </c>
      <c r="K13482" s="29">
        <v>0</v>
      </c>
      <c r="L13482" s="29">
        <f t="shared" si="838"/>
        <v>24250</v>
      </c>
      <c r="M13482" s="29">
        <v>-23038</v>
      </c>
      <c r="N13482" s="29">
        <v>0</v>
      </c>
      <c r="O13482" s="29">
        <v>0</v>
      </c>
      <c r="P13482" s="29">
        <f t="shared" si="839"/>
        <v>-23038</v>
      </c>
      <c r="Q13482" s="29">
        <f t="shared" si="840"/>
        <v>1212</v>
      </c>
      <c r="R13482" s="29">
        <f t="shared" si="841"/>
        <v>1212</v>
      </c>
      <c r="S13482" s="15" t="s">
        <v>7227</v>
      </c>
      <c r="T13482" s="15">
        <v>108100</v>
      </c>
      <c r="U13482" s="15" t="s">
        <v>104</v>
      </c>
      <c r="V13482" s="15">
        <v>47040001</v>
      </c>
      <c r="W13482" s="15" t="s">
        <v>105</v>
      </c>
    </row>
    <row r="13483" spans="2:23" hidden="1" x14ac:dyDescent="0.25">
      <c r="B13483" s="14">
        <v>51004824</v>
      </c>
      <c r="C13483" s="14">
        <v>0</v>
      </c>
      <c r="D13483" s="15">
        <v>21040011</v>
      </c>
      <c r="E13483" s="16" t="s">
        <v>10212</v>
      </c>
      <c r="F13483" s="14">
        <v>1001</v>
      </c>
      <c r="G13483" s="17">
        <v>37526</v>
      </c>
      <c r="H13483" s="29">
        <v>24362</v>
      </c>
      <c r="I13483" s="29">
        <v>0</v>
      </c>
      <c r="J13483" s="29">
        <v>0</v>
      </c>
      <c r="K13483" s="29">
        <v>0</v>
      </c>
      <c r="L13483" s="29">
        <f t="shared" si="838"/>
        <v>24362</v>
      </c>
      <c r="M13483" s="29">
        <v>-23144</v>
      </c>
      <c r="N13483" s="29">
        <v>0</v>
      </c>
      <c r="O13483" s="29">
        <v>0</v>
      </c>
      <c r="P13483" s="29">
        <f t="shared" si="839"/>
        <v>-23144</v>
      </c>
      <c r="Q13483" s="29">
        <f t="shared" si="840"/>
        <v>1218</v>
      </c>
      <c r="R13483" s="29">
        <f t="shared" si="841"/>
        <v>1218</v>
      </c>
      <c r="S13483" s="15" t="s">
        <v>7227</v>
      </c>
      <c r="T13483" s="15">
        <v>100101</v>
      </c>
      <c r="U13483" s="15" t="s">
        <v>89</v>
      </c>
      <c r="V13483" s="15">
        <v>47040001</v>
      </c>
      <c r="W13483" s="15" t="s">
        <v>85</v>
      </c>
    </row>
    <row r="13484" spans="2:23" hidden="1" x14ac:dyDescent="0.25">
      <c r="B13484" s="14">
        <v>51004825</v>
      </c>
      <c r="C13484" s="14">
        <v>0</v>
      </c>
      <c r="D13484" s="15">
        <v>21040011</v>
      </c>
      <c r="E13484" s="16" t="s">
        <v>10213</v>
      </c>
      <c r="F13484" s="14">
        <v>1031</v>
      </c>
      <c r="G13484" s="17">
        <v>39021</v>
      </c>
      <c r="H13484" s="29">
        <v>24456</v>
      </c>
      <c r="I13484" s="29">
        <v>0</v>
      </c>
      <c r="J13484" s="29">
        <v>0</v>
      </c>
      <c r="K13484" s="29">
        <v>0</v>
      </c>
      <c r="L13484" s="29">
        <f t="shared" si="838"/>
        <v>24456</v>
      </c>
      <c r="M13484" s="29">
        <v>-23233</v>
      </c>
      <c r="N13484" s="29">
        <v>0</v>
      </c>
      <c r="O13484" s="29">
        <v>0</v>
      </c>
      <c r="P13484" s="29">
        <f t="shared" si="839"/>
        <v>-23233</v>
      </c>
      <c r="Q13484" s="29">
        <f t="shared" si="840"/>
        <v>1223</v>
      </c>
      <c r="R13484" s="29">
        <f t="shared" si="841"/>
        <v>1223</v>
      </c>
      <c r="S13484" s="15" t="s">
        <v>7227</v>
      </c>
      <c r="T13484" s="15">
        <v>100401</v>
      </c>
      <c r="U13484" s="15" t="s">
        <v>97</v>
      </c>
      <c r="V13484" s="15">
        <v>47040001</v>
      </c>
      <c r="W13484" s="15" t="s">
        <v>98</v>
      </c>
    </row>
    <row r="13485" spans="2:23" hidden="1" x14ac:dyDescent="0.25">
      <c r="B13485" s="14">
        <v>51004826</v>
      </c>
      <c r="C13485" s="14">
        <v>0</v>
      </c>
      <c r="D13485" s="15">
        <v>21040011</v>
      </c>
      <c r="E13485" s="16" t="s">
        <v>10214</v>
      </c>
      <c r="F13485" s="14">
        <v>1901</v>
      </c>
      <c r="G13485" s="17">
        <v>40666</v>
      </c>
      <c r="H13485" s="29">
        <v>24500</v>
      </c>
      <c r="I13485" s="29">
        <v>0</v>
      </c>
      <c r="J13485" s="29">
        <v>0</v>
      </c>
      <c r="K13485" s="29">
        <v>0</v>
      </c>
      <c r="L13485" s="29">
        <f t="shared" si="838"/>
        <v>24500</v>
      </c>
      <c r="M13485" s="29">
        <v>-23275</v>
      </c>
      <c r="N13485" s="29">
        <v>0</v>
      </c>
      <c r="O13485" s="29">
        <v>0</v>
      </c>
      <c r="P13485" s="29">
        <f t="shared" si="839"/>
        <v>-23275</v>
      </c>
      <c r="Q13485" s="29">
        <f t="shared" si="840"/>
        <v>1225</v>
      </c>
      <c r="R13485" s="29">
        <f t="shared" si="841"/>
        <v>1225</v>
      </c>
      <c r="S13485" s="15" t="s">
        <v>7227</v>
      </c>
      <c r="T13485" s="15">
        <v>108100</v>
      </c>
      <c r="U13485" s="15" t="s">
        <v>104</v>
      </c>
      <c r="V13485" s="15">
        <v>47040001</v>
      </c>
      <c r="W13485" s="15" t="s">
        <v>105</v>
      </c>
    </row>
    <row r="13486" spans="2:23" hidden="1" x14ac:dyDescent="0.25">
      <c r="B13486" s="14">
        <v>51004827</v>
      </c>
      <c r="C13486" s="14">
        <v>0</v>
      </c>
      <c r="D13486" s="15">
        <v>21040011</v>
      </c>
      <c r="E13486" s="16" t="s">
        <v>10215</v>
      </c>
      <c r="F13486" s="14">
        <v>1901</v>
      </c>
      <c r="G13486" s="17">
        <v>41241</v>
      </c>
      <c r="H13486" s="29">
        <v>24500</v>
      </c>
      <c r="I13486" s="29">
        <v>0</v>
      </c>
      <c r="J13486" s="29">
        <v>0</v>
      </c>
      <c r="K13486" s="29">
        <v>0</v>
      </c>
      <c r="L13486" s="29">
        <f t="shared" si="838"/>
        <v>24500</v>
      </c>
      <c r="M13486" s="29">
        <v>-23275</v>
      </c>
      <c r="N13486" s="29">
        <v>0</v>
      </c>
      <c r="O13486" s="29">
        <v>0</v>
      </c>
      <c r="P13486" s="29">
        <f t="shared" si="839"/>
        <v>-23275</v>
      </c>
      <c r="Q13486" s="29">
        <f t="shared" si="840"/>
        <v>1225</v>
      </c>
      <c r="R13486" s="29">
        <f t="shared" si="841"/>
        <v>1225</v>
      </c>
      <c r="S13486" s="15" t="s">
        <v>7227</v>
      </c>
      <c r="T13486" s="15">
        <v>108100</v>
      </c>
      <c r="U13486" s="15" t="s">
        <v>104</v>
      </c>
      <c r="V13486" s="15">
        <v>47040001</v>
      </c>
      <c r="W13486" s="15" t="s">
        <v>105</v>
      </c>
    </row>
    <row r="13487" spans="2:23" hidden="1" x14ac:dyDescent="0.25">
      <c r="B13487" s="14">
        <v>51004828</v>
      </c>
      <c r="C13487" s="14">
        <v>0</v>
      </c>
      <c r="D13487" s="15">
        <v>21040011</v>
      </c>
      <c r="E13487" s="16" t="s">
        <v>10216</v>
      </c>
      <c r="F13487" s="14">
        <v>1901</v>
      </c>
      <c r="G13487" s="17">
        <v>40121</v>
      </c>
      <c r="H13487" s="29">
        <v>24750</v>
      </c>
      <c r="I13487" s="29">
        <v>0</v>
      </c>
      <c r="J13487" s="29">
        <v>0</v>
      </c>
      <c r="K13487" s="29">
        <v>0</v>
      </c>
      <c r="L13487" s="29">
        <f t="shared" si="838"/>
        <v>24750</v>
      </c>
      <c r="M13487" s="29">
        <v>-23513</v>
      </c>
      <c r="N13487" s="29">
        <v>0</v>
      </c>
      <c r="O13487" s="29">
        <v>0</v>
      </c>
      <c r="P13487" s="29">
        <f t="shared" si="839"/>
        <v>-23513</v>
      </c>
      <c r="Q13487" s="29">
        <f t="shared" si="840"/>
        <v>1237</v>
      </c>
      <c r="R13487" s="29">
        <f t="shared" si="841"/>
        <v>1237</v>
      </c>
      <c r="S13487" s="15" t="s">
        <v>7227</v>
      </c>
      <c r="T13487" s="15">
        <v>108100</v>
      </c>
      <c r="U13487" s="15" t="s">
        <v>104</v>
      </c>
      <c r="V13487" s="15">
        <v>47040001</v>
      </c>
      <c r="W13487" s="15" t="s">
        <v>105</v>
      </c>
    </row>
    <row r="13488" spans="2:23" hidden="1" x14ac:dyDescent="0.25">
      <c r="B13488" s="14">
        <v>51004829</v>
      </c>
      <c r="C13488" s="14">
        <v>0</v>
      </c>
      <c r="D13488" s="15">
        <v>21040011</v>
      </c>
      <c r="E13488" s="16" t="s">
        <v>9948</v>
      </c>
      <c r="F13488" s="14">
        <v>1031</v>
      </c>
      <c r="G13488" s="17">
        <v>38238</v>
      </c>
      <c r="H13488" s="29">
        <v>24760</v>
      </c>
      <c r="I13488" s="29">
        <v>0</v>
      </c>
      <c r="J13488" s="29">
        <v>0</v>
      </c>
      <c r="K13488" s="29">
        <v>0</v>
      </c>
      <c r="L13488" s="29">
        <f t="shared" si="838"/>
        <v>24760</v>
      </c>
      <c r="M13488" s="29">
        <v>-23523</v>
      </c>
      <c r="N13488" s="29">
        <v>0</v>
      </c>
      <c r="O13488" s="29">
        <v>0</v>
      </c>
      <c r="P13488" s="29">
        <f t="shared" si="839"/>
        <v>-23523</v>
      </c>
      <c r="Q13488" s="29">
        <f t="shared" si="840"/>
        <v>1237</v>
      </c>
      <c r="R13488" s="29">
        <f t="shared" si="841"/>
        <v>1237</v>
      </c>
      <c r="S13488" s="15" t="s">
        <v>7227</v>
      </c>
      <c r="T13488" s="15">
        <v>100401</v>
      </c>
      <c r="U13488" s="15" t="s">
        <v>97</v>
      </c>
      <c r="V13488" s="15">
        <v>47040001</v>
      </c>
      <c r="W13488" s="15" t="s">
        <v>98</v>
      </c>
    </row>
    <row r="13489" spans="2:23" hidden="1" x14ac:dyDescent="0.25">
      <c r="B13489" s="14">
        <v>51004830</v>
      </c>
      <c r="C13489" s="14">
        <v>0</v>
      </c>
      <c r="D13489" s="15">
        <v>21040011</v>
      </c>
      <c r="E13489" s="16" t="s">
        <v>9644</v>
      </c>
      <c r="F13489" s="14">
        <v>1071</v>
      </c>
      <c r="G13489" s="17">
        <v>38971</v>
      </c>
      <c r="H13489" s="29">
        <v>24907</v>
      </c>
      <c r="I13489" s="29">
        <v>0</v>
      </c>
      <c r="J13489" s="29">
        <v>0</v>
      </c>
      <c r="K13489" s="29">
        <v>0</v>
      </c>
      <c r="L13489" s="29">
        <f t="shared" si="838"/>
        <v>24907</v>
      </c>
      <c r="M13489" s="29">
        <v>-23662</v>
      </c>
      <c r="N13489" s="29">
        <v>0</v>
      </c>
      <c r="O13489" s="29">
        <v>0</v>
      </c>
      <c r="P13489" s="29">
        <f t="shared" si="839"/>
        <v>-23662</v>
      </c>
      <c r="Q13489" s="29">
        <f t="shared" si="840"/>
        <v>1245</v>
      </c>
      <c r="R13489" s="29">
        <f t="shared" si="841"/>
        <v>1245</v>
      </c>
      <c r="S13489" s="15" t="s">
        <v>7227</v>
      </c>
      <c r="T13489" s="15">
        <v>100901</v>
      </c>
      <c r="U13489" s="15" t="s">
        <v>57</v>
      </c>
      <c r="V13489" s="15">
        <v>47040001</v>
      </c>
      <c r="W13489" s="15" t="s">
        <v>58</v>
      </c>
    </row>
    <row r="13490" spans="2:23" hidden="1" x14ac:dyDescent="0.25">
      <c r="B13490" s="14">
        <v>51004831</v>
      </c>
      <c r="C13490" s="14">
        <v>0</v>
      </c>
      <c r="D13490" s="15">
        <v>21040011</v>
      </c>
      <c r="E13490" s="16" t="s">
        <v>10217</v>
      </c>
      <c r="F13490" s="14">
        <v>1061</v>
      </c>
      <c r="G13490" s="17">
        <v>38931</v>
      </c>
      <c r="H13490" s="29">
        <v>24938</v>
      </c>
      <c r="I13490" s="29">
        <v>0</v>
      </c>
      <c r="J13490" s="29">
        <v>0</v>
      </c>
      <c r="K13490" s="29">
        <v>0</v>
      </c>
      <c r="L13490" s="29">
        <f t="shared" si="838"/>
        <v>24938</v>
      </c>
      <c r="M13490" s="29">
        <v>-23691</v>
      </c>
      <c r="N13490" s="29">
        <v>0</v>
      </c>
      <c r="O13490" s="29">
        <v>0</v>
      </c>
      <c r="P13490" s="29">
        <f t="shared" si="839"/>
        <v>-23691</v>
      </c>
      <c r="Q13490" s="29">
        <f t="shared" si="840"/>
        <v>1247</v>
      </c>
      <c r="R13490" s="29">
        <f t="shared" si="841"/>
        <v>1247</v>
      </c>
      <c r="S13490" s="15" t="s">
        <v>7227</v>
      </c>
      <c r="T13490" s="15">
        <v>100801</v>
      </c>
      <c r="U13490" s="15" t="s">
        <v>62</v>
      </c>
      <c r="V13490" s="15">
        <v>47040001</v>
      </c>
      <c r="W13490" s="15" t="s">
        <v>44</v>
      </c>
    </row>
    <row r="13491" spans="2:23" hidden="1" x14ac:dyDescent="0.25">
      <c r="B13491" s="14">
        <v>51004832</v>
      </c>
      <c r="C13491" s="14">
        <v>0</v>
      </c>
      <c r="D13491" s="15">
        <v>21040011</v>
      </c>
      <c r="E13491" s="16" t="s">
        <v>10218</v>
      </c>
      <c r="F13491" s="14">
        <v>1051</v>
      </c>
      <c r="G13491" s="17">
        <v>38453</v>
      </c>
      <c r="H13491" s="29">
        <v>24979</v>
      </c>
      <c r="I13491" s="29">
        <v>0</v>
      </c>
      <c r="J13491" s="29">
        <v>0</v>
      </c>
      <c r="K13491" s="29">
        <v>0</v>
      </c>
      <c r="L13491" s="29">
        <f t="shared" si="838"/>
        <v>24979</v>
      </c>
      <c r="M13491" s="29">
        <v>-23730</v>
      </c>
      <c r="N13491" s="29">
        <v>0</v>
      </c>
      <c r="O13491" s="29">
        <v>0</v>
      </c>
      <c r="P13491" s="29">
        <f t="shared" si="839"/>
        <v>-23730</v>
      </c>
      <c r="Q13491" s="29">
        <f t="shared" si="840"/>
        <v>1249</v>
      </c>
      <c r="R13491" s="29">
        <f t="shared" si="841"/>
        <v>1249</v>
      </c>
      <c r="S13491" s="15" t="s">
        <v>7227</v>
      </c>
      <c r="T13491" s="15">
        <v>100601</v>
      </c>
      <c r="U13491" s="15" t="s">
        <v>79</v>
      </c>
      <c r="V13491" s="15">
        <v>47040001</v>
      </c>
      <c r="W13491" s="15" t="s">
        <v>80</v>
      </c>
    </row>
    <row r="13492" spans="2:23" hidden="1" x14ac:dyDescent="0.25">
      <c r="B13492" s="14">
        <v>51004833</v>
      </c>
      <c r="C13492" s="14">
        <v>0</v>
      </c>
      <c r="D13492" s="15">
        <v>21040011</v>
      </c>
      <c r="E13492" s="16" t="s">
        <v>10219</v>
      </c>
      <c r="F13492" s="14">
        <v>1902</v>
      </c>
      <c r="G13492" s="17">
        <v>39771</v>
      </c>
      <c r="H13492" s="29">
        <v>24990</v>
      </c>
      <c r="I13492" s="29">
        <v>0</v>
      </c>
      <c r="J13492" s="29">
        <v>0</v>
      </c>
      <c r="K13492" s="29">
        <v>0</v>
      </c>
      <c r="L13492" s="29">
        <f t="shared" si="838"/>
        <v>24990</v>
      </c>
      <c r="M13492" s="29">
        <v>-23741</v>
      </c>
      <c r="N13492" s="29">
        <v>0</v>
      </c>
      <c r="O13492" s="29">
        <v>0</v>
      </c>
      <c r="P13492" s="29">
        <f t="shared" si="839"/>
        <v>-23741</v>
      </c>
      <c r="Q13492" s="29">
        <f t="shared" si="840"/>
        <v>1249</v>
      </c>
      <c r="R13492" s="29">
        <f t="shared" si="841"/>
        <v>1249</v>
      </c>
      <c r="S13492" s="15" t="s">
        <v>7227</v>
      </c>
      <c r="T13492" s="15">
        <v>108200</v>
      </c>
      <c r="U13492" s="15" t="s">
        <v>66</v>
      </c>
      <c r="V13492" s="15">
        <v>47040001</v>
      </c>
      <c r="W13492" s="15" t="s">
        <v>67</v>
      </c>
    </row>
    <row r="13493" spans="2:23" hidden="1" x14ac:dyDescent="0.25">
      <c r="B13493" s="14">
        <v>51004834</v>
      </c>
      <c r="C13493" s="14">
        <v>0</v>
      </c>
      <c r="D13493" s="15">
        <v>21040011</v>
      </c>
      <c r="E13493" s="16" t="s">
        <v>10219</v>
      </c>
      <c r="F13493" s="14">
        <v>1902</v>
      </c>
      <c r="G13493" s="17">
        <v>39828</v>
      </c>
      <c r="H13493" s="29">
        <v>24990</v>
      </c>
      <c r="I13493" s="29">
        <v>0</v>
      </c>
      <c r="J13493" s="29">
        <v>0</v>
      </c>
      <c r="K13493" s="29">
        <v>0</v>
      </c>
      <c r="L13493" s="29">
        <f t="shared" si="838"/>
        <v>24990</v>
      </c>
      <c r="M13493" s="29">
        <v>-23740</v>
      </c>
      <c r="N13493" s="29">
        <v>0</v>
      </c>
      <c r="O13493" s="29">
        <v>0</v>
      </c>
      <c r="P13493" s="29">
        <f t="shared" si="839"/>
        <v>-23740</v>
      </c>
      <c r="Q13493" s="29">
        <f t="shared" si="840"/>
        <v>1250</v>
      </c>
      <c r="R13493" s="29">
        <f t="shared" si="841"/>
        <v>1250</v>
      </c>
      <c r="S13493" s="15" t="s">
        <v>7227</v>
      </c>
      <c r="T13493" s="15">
        <v>108200</v>
      </c>
      <c r="U13493" s="15" t="s">
        <v>66</v>
      </c>
      <c r="V13493" s="15">
        <v>47040001</v>
      </c>
      <c r="W13493" s="15" t="s">
        <v>67</v>
      </c>
    </row>
    <row r="13494" spans="2:23" hidden="1" x14ac:dyDescent="0.25">
      <c r="B13494" s="14">
        <v>51004835</v>
      </c>
      <c r="C13494" s="14">
        <v>0</v>
      </c>
      <c r="D13494" s="15">
        <v>21040011</v>
      </c>
      <c r="E13494" s="16" t="s">
        <v>10220</v>
      </c>
      <c r="F13494" s="14">
        <v>1903</v>
      </c>
      <c r="G13494" s="17">
        <v>40544</v>
      </c>
      <c r="H13494" s="29">
        <v>24990</v>
      </c>
      <c r="I13494" s="29">
        <v>0</v>
      </c>
      <c r="J13494" s="29">
        <v>0</v>
      </c>
      <c r="K13494" s="29">
        <v>0</v>
      </c>
      <c r="L13494" s="29">
        <f t="shared" si="838"/>
        <v>24990</v>
      </c>
      <c r="M13494" s="29">
        <v>-23741</v>
      </c>
      <c r="N13494" s="29">
        <v>0</v>
      </c>
      <c r="O13494" s="29">
        <v>0</v>
      </c>
      <c r="P13494" s="29">
        <f t="shared" si="839"/>
        <v>-23741</v>
      </c>
      <c r="Q13494" s="29">
        <f t="shared" si="840"/>
        <v>1249</v>
      </c>
      <c r="R13494" s="29">
        <f t="shared" si="841"/>
        <v>1249</v>
      </c>
      <c r="S13494" s="15" t="s">
        <v>7227</v>
      </c>
      <c r="T13494" s="15">
        <v>108300</v>
      </c>
      <c r="U13494" s="15" t="s">
        <v>1826</v>
      </c>
      <c r="V13494" s="15">
        <v>47040001</v>
      </c>
      <c r="W13494" s="15" t="s">
        <v>1827</v>
      </c>
    </row>
    <row r="13495" spans="2:23" hidden="1" x14ac:dyDescent="0.25">
      <c r="B13495" s="14">
        <v>51004836</v>
      </c>
      <c r="C13495" s="14">
        <v>0</v>
      </c>
      <c r="D13495" s="15">
        <v>21040011</v>
      </c>
      <c r="E13495" s="16" t="s">
        <v>10221</v>
      </c>
      <c r="F13495" s="14">
        <v>1001</v>
      </c>
      <c r="G13495" s="17">
        <v>37122</v>
      </c>
      <c r="H13495" s="29">
        <v>25000</v>
      </c>
      <c r="I13495" s="29">
        <v>0</v>
      </c>
      <c r="J13495" s="29">
        <v>0</v>
      </c>
      <c r="K13495" s="29">
        <v>0</v>
      </c>
      <c r="L13495" s="29">
        <f t="shared" si="838"/>
        <v>25000</v>
      </c>
      <c r="M13495" s="29">
        <v>-23750</v>
      </c>
      <c r="N13495" s="29">
        <v>0</v>
      </c>
      <c r="O13495" s="29">
        <v>0</v>
      </c>
      <c r="P13495" s="29">
        <f t="shared" si="839"/>
        <v>-23750</v>
      </c>
      <c r="Q13495" s="29">
        <f t="shared" si="840"/>
        <v>1250</v>
      </c>
      <c r="R13495" s="29">
        <f t="shared" si="841"/>
        <v>1250</v>
      </c>
      <c r="S13495" s="15" t="s">
        <v>7227</v>
      </c>
      <c r="T13495" s="15">
        <v>100101</v>
      </c>
      <c r="U13495" s="15" t="s">
        <v>89</v>
      </c>
      <c r="V13495" s="15">
        <v>47040001</v>
      </c>
      <c r="W13495" s="15" t="s">
        <v>85</v>
      </c>
    </row>
    <row r="13496" spans="2:23" hidden="1" x14ac:dyDescent="0.25">
      <c r="B13496" s="14">
        <v>51004837</v>
      </c>
      <c r="C13496" s="14">
        <v>0</v>
      </c>
      <c r="D13496" s="15">
        <v>21040011</v>
      </c>
      <c r="E13496" s="16" t="s">
        <v>9613</v>
      </c>
      <c r="F13496" s="14">
        <v>1001</v>
      </c>
      <c r="G13496" s="17">
        <v>37758</v>
      </c>
      <c r="H13496" s="29">
        <v>25000</v>
      </c>
      <c r="I13496" s="29">
        <v>0</v>
      </c>
      <c r="J13496" s="29">
        <v>0</v>
      </c>
      <c r="K13496" s="29">
        <v>0</v>
      </c>
      <c r="L13496" s="29">
        <f t="shared" si="838"/>
        <v>25000</v>
      </c>
      <c r="M13496" s="29">
        <v>-23750</v>
      </c>
      <c r="N13496" s="29">
        <v>0</v>
      </c>
      <c r="O13496" s="29">
        <v>0</v>
      </c>
      <c r="P13496" s="29">
        <f t="shared" si="839"/>
        <v>-23750</v>
      </c>
      <c r="Q13496" s="29">
        <f t="shared" si="840"/>
        <v>1250</v>
      </c>
      <c r="R13496" s="29">
        <f t="shared" si="841"/>
        <v>1250</v>
      </c>
      <c r="S13496" s="15" t="s">
        <v>7227</v>
      </c>
      <c r="T13496" s="15">
        <v>100101</v>
      </c>
      <c r="U13496" s="15" t="s">
        <v>89</v>
      </c>
      <c r="V13496" s="15">
        <v>47040001</v>
      </c>
      <c r="W13496" s="15" t="s">
        <v>85</v>
      </c>
    </row>
    <row r="13497" spans="2:23" hidden="1" x14ac:dyDescent="0.25">
      <c r="B13497" s="14">
        <v>51004838</v>
      </c>
      <c r="C13497" s="14">
        <v>0</v>
      </c>
      <c r="D13497" s="15">
        <v>21040011</v>
      </c>
      <c r="E13497" s="16" t="s">
        <v>10222</v>
      </c>
      <c r="F13497" s="14">
        <v>1201</v>
      </c>
      <c r="G13497" s="17">
        <v>40269</v>
      </c>
      <c r="H13497" s="29">
        <v>25095</v>
      </c>
      <c r="I13497" s="29">
        <v>0</v>
      </c>
      <c r="J13497" s="29">
        <v>0</v>
      </c>
      <c r="K13497" s="29">
        <v>0</v>
      </c>
      <c r="L13497" s="29">
        <f t="shared" ref="L13497:L13560" si="842">SUM(H13497:K13497)</f>
        <v>25095</v>
      </c>
      <c r="M13497" s="29">
        <v>-23841</v>
      </c>
      <c r="N13497" s="29">
        <v>0</v>
      </c>
      <c r="O13497" s="29">
        <v>0</v>
      </c>
      <c r="P13497" s="29">
        <f t="shared" si="839"/>
        <v>-23841</v>
      </c>
      <c r="Q13497" s="29">
        <f t="shared" si="840"/>
        <v>1254</v>
      </c>
      <c r="R13497" s="29">
        <f t="shared" si="841"/>
        <v>1254</v>
      </c>
      <c r="S13497" s="15" t="s">
        <v>7227</v>
      </c>
      <c r="T13497" s="15">
        <v>101201</v>
      </c>
      <c r="U13497" s="15" t="s">
        <v>144</v>
      </c>
      <c r="V13497" s="15">
        <v>47040001</v>
      </c>
      <c r="W13497" s="15" t="s">
        <v>145</v>
      </c>
    </row>
    <row r="13498" spans="2:23" hidden="1" x14ac:dyDescent="0.25">
      <c r="B13498" s="14">
        <v>51004839</v>
      </c>
      <c r="C13498" s="14">
        <v>0</v>
      </c>
      <c r="D13498" s="15">
        <v>21040011</v>
      </c>
      <c r="E13498" s="16" t="s">
        <v>10223</v>
      </c>
      <c r="F13498" s="14">
        <v>1001</v>
      </c>
      <c r="G13498" s="17">
        <v>41060</v>
      </c>
      <c r="H13498" s="29">
        <v>12599.5</v>
      </c>
      <c r="I13498" s="29">
        <v>0</v>
      </c>
      <c r="J13498" s="29">
        <v>0</v>
      </c>
      <c r="K13498" s="29">
        <v>0</v>
      </c>
      <c r="L13498" s="29">
        <f t="shared" si="842"/>
        <v>12599.5</v>
      </c>
      <c r="M13498" s="29">
        <v>-11970</v>
      </c>
      <c r="N13498" s="29">
        <v>0</v>
      </c>
      <c r="O13498" s="29">
        <v>0</v>
      </c>
      <c r="P13498" s="29">
        <f t="shared" si="839"/>
        <v>-11970</v>
      </c>
      <c r="Q13498" s="29">
        <f t="shared" si="840"/>
        <v>629.5</v>
      </c>
      <c r="R13498" s="29">
        <f t="shared" si="841"/>
        <v>629.5</v>
      </c>
      <c r="S13498" s="15" t="s">
        <v>7227</v>
      </c>
      <c r="T13498" s="15">
        <v>100101</v>
      </c>
      <c r="U13498" s="15" t="s">
        <v>89</v>
      </c>
      <c r="V13498" s="15">
        <v>47040001</v>
      </c>
      <c r="W13498" s="15" t="s">
        <v>85</v>
      </c>
    </row>
    <row r="13499" spans="2:23" hidden="1" x14ac:dyDescent="0.25">
      <c r="B13499" s="14">
        <v>51004840</v>
      </c>
      <c r="C13499" s="14">
        <v>0</v>
      </c>
      <c r="D13499" s="15">
        <v>21040011</v>
      </c>
      <c r="E13499" s="16" t="s">
        <v>10224</v>
      </c>
      <c r="F13499" s="14">
        <v>1012</v>
      </c>
      <c r="G13499" s="17">
        <v>38126</v>
      </c>
      <c r="H13499" s="29">
        <v>25259</v>
      </c>
      <c r="I13499" s="29">
        <v>0</v>
      </c>
      <c r="J13499" s="29">
        <v>0</v>
      </c>
      <c r="K13499" s="29">
        <v>0</v>
      </c>
      <c r="L13499" s="29">
        <f t="shared" si="842"/>
        <v>25259</v>
      </c>
      <c r="M13499" s="29">
        <v>-23996</v>
      </c>
      <c r="N13499" s="29">
        <v>0</v>
      </c>
      <c r="O13499" s="29">
        <v>0</v>
      </c>
      <c r="P13499" s="29">
        <f t="shared" si="839"/>
        <v>-23996</v>
      </c>
      <c r="Q13499" s="29">
        <f t="shared" si="840"/>
        <v>1263</v>
      </c>
      <c r="R13499" s="29">
        <f t="shared" si="841"/>
        <v>1263</v>
      </c>
      <c r="S13499" s="15" t="s">
        <v>7227</v>
      </c>
      <c r="T13499" s="15">
        <v>100202</v>
      </c>
      <c r="U13499" s="15" t="s">
        <v>70</v>
      </c>
      <c r="V13499" s="15">
        <v>47040001</v>
      </c>
      <c r="W13499" s="15" t="s">
        <v>71</v>
      </c>
    </row>
    <row r="13500" spans="2:23" hidden="1" x14ac:dyDescent="0.25">
      <c r="B13500" s="14">
        <v>51004841</v>
      </c>
      <c r="C13500" s="14">
        <v>0</v>
      </c>
      <c r="D13500" s="15">
        <v>21040011</v>
      </c>
      <c r="E13500" s="16" t="s">
        <v>10225</v>
      </c>
      <c r="F13500" s="14">
        <v>1901</v>
      </c>
      <c r="G13500" s="17">
        <v>38482</v>
      </c>
      <c r="H13500" s="29">
        <v>25266</v>
      </c>
      <c r="I13500" s="29">
        <v>0</v>
      </c>
      <c r="J13500" s="29">
        <v>0</v>
      </c>
      <c r="K13500" s="29">
        <v>0</v>
      </c>
      <c r="L13500" s="29">
        <f t="shared" si="842"/>
        <v>25266</v>
      </c>
      <c r="M13500" s="29">
        <v>-24003</v>
      </c>
      <c r="N13500" s="29">
        <v>0</v>
      </c>
      <c r="O13500" s="29">
        <v>0</v>
      </c>
      <c r="P13500" s="29">
        <f t="shared" si="839"/>
        <v>-24003</v>
      </c>
      <c r="Q13500" s="29">
        <f t="shared" si="840"/>
        <v>1263</v>
      </c>
      <c r="R13500" s="29">
        <f t="shared" si="841"/>
        <v>1263</v>
      </c>
      <c r="S13500" s="15" t="s">
        <v>7227</v>
      </c>
      <c r="T13500" s="15">
        <v>108100</v>
      </c>
      <c r="U13500" s="15" t="s">
        <v>104</v>
      </c>
      <c r="V13500" s="15">
        <v>47040001</v>
      </c>
      <c r="W13500" s="15" t="s">
        <v>105</v>
      </c>
    </row>
    <row r="13501" spans="2:23" hidden="1" x14ac:dyDescent="0.25">
      <c r="B13501" s="14">
        <v>51004842</v>
      </c>
      <c r="C13501" s="14">
        <v>0</v>
      </c>
      <c r="D13501" s="15">
        <v>21040011</v>
      </c>
      <c r="E13501" s="16" t="s">
        <v>10226</v>
      </c>
      <c r="F13501" s="14">
        <v>1012</v>
      </c>
      <c r="G13501" s="17">
        <v>41275</v>
      </c>
      <c r="H13501" s="29">
        <v>25333</v>
      </c>
      <c r="I13501" s="29">
        <v>0</v>
      </c>
      <c r="J13501" s="29">
        <v>0</v>
      </c>
      <c r="K13501" s="29">
        <v>0</v>
      </c>
      <c r="L13501" s="29">
        <f t="shared" si="842"/>
        <v>25333</v>
      </c>
      <c r="M13501" s="29">
        <v>-24067</v>
      </c>
      <c r="N13501" s="29">
        <v>0</v>
      </c>
      <c r="O13501" s="29">
        <v>0</v>
      </c>
      <c r="P13501" s="29">
        <f t="shared" si="839"/>
        <v>-24067</v>
      </c>
      <c r="Q13501" s="29">
        <f t="shared" si="840"/>
        <v>1266</v>
      </c>
      <c r="R13501" s="29">
        <f t="shared" si="841"/>
        <v>1266</v>
      </c>
      <c r="S13501" s="15" t="s">
        <v>7227</v>
      </c>
      <c r="T13501" s="15">
        <v>100202</v>
      </c>
      <c r="U13501" s="15" t="s">
        <v>70</v>
      </c>
      <c r="V13501" s="15">
        <v>47040001</v>
      </c>
      <c r="W13501" s="15" t="s">
        <v>71</v>
      </c>
    </row>
    <row r="13502" spans="2:23" hidden="1" x14ac:dyDescent="0.25">
      <c r="B13502" s="14">
        <v>51004843</v>
      </c>
      <c r="C13502" s="14">
        <v>0</v>
      </c>
      <c r="D13502" s="15">
        <v>21040011</v>
      </c>
      <c r="E13502" s="16" t="s">
        <v>10227</v>
      </c>
      <c r="F13502" s="14">
        <v>1901</v>
      </c>
      <c r="G13502" s="17">
        <v>39143</v>
      </c>
      <c r="H13502" s="29">
        <v>25400</v>
      </c>
      <c r="I13502" s="29">
        <v>0</v>
      </c>
      <c r="J13502" s="29">
        <v>0</v>
      </c>
      <c r="K13502" s="29">
        <v>0</v>
      </c>
      <c r="L13502" s="29">
        <f t="shared" si="842"/>
        <v>25400</v>
      </c>
      <c r="M13502" s="29">
        <v>-24130</v>
      </c>
      <c r="N13502" s="29">
        <v>0</v>
      </c>
      <c r="O13502" s="29">
        <v>0</v>
      </c>
      <c r="P13502" s="29">
        <f t="shared" si="839"/>
        <v>-24130</v>
      </c>
      <c r="Q13502" s="29">
        <f t="shared" si="840"/>
        <v>1270</v>
      </c>
      <c r="R13502" s="29">
        <f t="shared" si="841"/>
        <v>1270</v>
      </c>
      <c r="S13502" s="15" t="s">
        <v>7227</v>
      </c>
      <c r="T13502" s="15">
        <v>108100</v>
      </c>
      <c r="U13502" s="15" t="s">
        <v>104</v>
      </c>
      <c r="V13502" s="15">
        <v>47040001</v>
      </c>
      <c r="W13502" s="15" t="s">
        <v>105</v>
      </c>
    </row>
    <row r="13503" spans="2:23" hidden="1" x14ac:dyDescent="0.25">
      <c r="B13503" s="14">
        <v>51004844</v>
      </c>
      <c r="C13503" s="14">
        <v>0</v>
      </c>
      <c r="D13503" s="15">
        <v>21040011</v>
      </c>
      <c r="E13503" s="16" t="s">
        <v>10228</v>
      </c>
      <c r="F13503" s="14">
        <v>1902</v>
      </c>
      <c r="G13503" s="17">
        <v>40469</v>
      </c>
      <c r="H13503" s="29">
        <v>25400</v>
      </c>
      <c r="I13503" s="29">
        <v>0</v>
      </c>
      <c r="J13503" s="29">
        <v>0</v>
      </c>
      <c r="K13503" s="29">
        <v>0</v>
      </c>
      <c r="L13503" s="29">
        <f t="shared" si="842"/>
        <v>25400</v>
      </c>
      <c r="M13503" s="29">
        <v>-24130</v>
      </c>
      <c r="N13503" s="29">
        <v>0</v>
      </c>
      <c r="O13503" s="29">
        <v>0</v>
      </c>
      <c r="P13503" s="29">
        <f t="shared" si="839"/>
        <v>-24130</v>
      </c>
      <c r="Q13503" s="29">
        <f t="shared" si="840"/>
        <v>1270</v>
      </c>
      <c r="R13503" s="29">
        <f t="shared" si="841"/>
        <v>1270</v>
      </c>
      <c r="S13503" s="15" t="s">
        <v>7227</v>
      </c>
      <c r="T13503" s="15">
        <v>108200</v>
      </c>
      <c r="U13503" s="15" t="s">
        <v>66</v>
      </c>
      <c r="V13503" s="15">
        <v>47040001</v>
      </c>
      <c r="W13503" s="15" t="s">
        <v>67</v>
      </c>
    </row>
    <row r="13504" spans="2:23" hidden="1" x14ac:dyDescent="0.25">
      <c r="B13504" s="14">
        <v>51004845</v>
      </c>
      <c r="C13504" s="14">
        <v>0</v>
      </c>
      <c r="D13504" s="15">
        <v>21040011</v>
      </c>
      <c r="E13504" s="16" t="s">
        <v>10229</v>
      </c>
      <c r="F13504" s="14">
        <v>1902</v>
      </c>
      <c r="G13504" s="17">
        <v>41267</v>
      </c>
      <c r="H13504" s="29">
        <v>25500</v>
      </c>
      <c r="I13504" s="29">
        <v>0</v>
      </c>
      <c r="J13504" s="29">
        <v>0</v>
      </c>
      <c r="K13504" s="29">
        <v>0</v>
      </c>
      <c r="L13504" s="29">
        <f t="shared" si="842"/>
        <v>25500</v>
      </c>
      <c r="M13504" s="29">
        <v>-24225</v>
      </c>
      <c r="N13504" s="29">
        <v>0</v>
      </c>
      <c r="O13504" s="29">
        <v>0</v>
      </c>
      <c r="P13504" s="29">
        <f t="shared" si="839"/>
        <v>-24225</v>
      </c>
      <c r="Q13504" s="29">
        <f t="shared" si="840"/>
        <v>1275</v>
      </c>
      <c r="R13504" s="29">
        <f t="shared" si="841"/>
        <v>1275</v>
      </c>
      <c r="S13504" s="15" t="s">
        <v>7227</v>
      </c>
      <c r="T13504" s="15">
        <v>108200</v>
      </c>
      <c r="U13504" s="15" t="s">
        <v>66</v>
      </c>
      <c r="V13504" s="15">
        <v>47040001</v>
      </c>
      <c r="W13504" s="15" t="s">
        <v>67</v>
      </c>
    </row>
    <row r="13505" spans="2:23" hidden="1" x14ac:dyDescent="0.25">
      <c r="B13505" s="14">
        <v>51004846</v>
      </c>
      <c r="C13505" s="14">
        <v>0</v>
      </c>
      <c r="D13505" s="15">
        <v>21040011</v>
      </c>
      <c r="E13505" s="16" t="s">
        <v>10230</v>
      </c>
      <c r="F13505" s="14">
        <v>1902</v>
      </c>
      <c r="G13505" s="17">
        <v>40609</v>
      </c>
      <c r="H13505" s="29">
        <v>25500</v>
      </c>
      <c r="I13505" s="29">
        <v>0</v>
      </c>
      <c r="J13505" s="29">
        <v>0</v>
      </c>
      <c r="K13505" s="29">
        <v>0</v>
      </c>
      <c r="L13505" s="29">
        <f t="shared" si="842"/>
        <v>25500</v>
      </c>
      <c r="M13505" s="29">
        <v>-24225</v>
      </c>
      <c r="N13505" s="29">
        <v>0</v>
      </c>
      <c r="O13505" s="29">
        <v>0</v>
      </c>
      <c r="P13505" s="29">
        <f t="shared" si="839"/>
        <v>-24225</v>
      </c>
      <c r="Q13505" s="29">
        <f t="shared" si="840"/>
        <v>1275</v>
      </c>
      <c r="R13505" s="29">
        <f t="shared" si="841"/>
        <v>1275</v>
      </c>
      <c r="S13505" s="15" t="s">
        <v>7227</v>
      </c>
      <c r="T13505" s="15">
        <v>108200</v>
      </c>
      <c r="U13505" s="15" t="s">
        <v>66</v>
      </c>
      <c r="V13505" s="15">
        <v>47040001</v>
      </c>
      <c r="W13505" s="15" t="s">
        <v>67</v>
      </c>
    </row>
    <row r="13506" spans="2:23" hidden="1" x14ac:dyDescent="0.25">
      <c r="B13506" s="14">
        <v>51004847</v>
      </c>
      <c r="C13506" s="14">
        <v>0</v>
      </c>
      <c r="D13506" s="15">
        <v>21040011</v>
      </c>
      <c r="E13506" s="16" t="s">
        <v>10231</v>
      </c>
      <c r="F13506" s="14">
        <v>1902</v>
      </c>
      <c r="G13506" s="17">
        <v>37712</v>
      </c>
      <c r="H13506" s="29">
        <v>25550</v>
      </c>
      <c r="I13506" s="29">
        <v>0</v>
      </c>
      <c r="J13506" s="29">
        <v>0</v>
      </c>
      <c r="K13506" s="29">
        <v>0</v>
      </c>
      <c r="L13506" s="29">
        <f t="shared" si="842"/>
        <v>25550</v>
      </c>
      <c r="M13506" s="29">
        <v>-24272</v>
      </c>
      <c r="N13506" s="29">
        <v>0</v>
      </c>
      <c r="O13506" s="29">
        <v>0</v>
      </c>
      <c r="P13506" s="29">
        <f t="shared" si="839"/>
        <v>-24272</v>
      </c>
      <c r="Q13506" s="29">
        <f t="shared" si="840"/>
        <v>1278</v>
      </c>
      <c r="R13506" s="29">
        <f t="shared" si="841"/>
        <v>1278</v>
      </c>
      <c r="S13506" s="15" t="s">
        <v>7227</v>
      </c>
      <c r="T13506" s="15">
        <v>108200</v>
      </c>
      <c r="U13506" s="15" t="s">
        <v>66</v>
      </c>
      <c r="V13506" s="15">
        <v>47040001</v>
      </c>
      <c r="W13506" s="15" t="s">
        <v>67</v>
      </c>
    </row>
    <row r="13507" spans="2:23" hidden="1" x14ac:dyDescent="0.25">
      <c r="B13507" s="14">
        <v>51004848</v>
      </c>
      <c r="C13507" s="14">
        <v>0</v>
      </c>
      <c r="D13507" s="15">
        <v>21040011</v>
      </c>
      <c r="E13507" s="16" t="s">
        <v>10232</v>
      </c>
      <c r="F13507" s="14">
        <v>1012</v>
      </c>
      <c r="G13507" s="17">
        <v>38046</v>
      </c>
      <c r="H13507" s="29">
        <v>25680</v>
      </c>
      <c r="I13507" s="29">
        <v>0</v>
      </c>
      <c r="J13507" s="29">
        <v>0</v>
      </c>
      <c r="K13507" s="29">
        <v>0</v>
      </c>
      <c r="L13507" s="29">
        <f t="shared" si="842"/>
        <v>25680</v>
      </c>
      <c r="M13507" s="29">
        <v>-24396</v>
      </c>
      <c r="N13507" s="29">
        <v>0</v>
      </c>
      <c r="O13507" s="29">
        <v>0</v>
      </c>
      <c r="P13507" s="29">
        <f t="shared" si="839"/>
        <v>-24396</v>
      </c>
      <c r="Q13507" s="29">
        <f t="shared" si="840"/>
        <v>1284</v>
      </c>
      <c r="R13507" s="29">
        <f t="shared" si="841"/>
        <v>1284</v>
      </c>
      <c r="S13507" s="15" t="s">
        <v>7227</v>
      </c>
      <c r="T13507" s="15">
        <v>100202</v>
      </c>
      <c r="U13507" s="15" t="s">
        <v>70</v>
      </c>
      <c r="V13507" s="15">
        <v>47040001</v>
      </c>
      <c r="W13507" s="15" t="s">
        <v>71</v>
      </c>
    </row>
    <row r="13508" spans="2:23" hidden="1" x14ac:dyDescent="0.25">
      <c r="B13508" s="14">
        <v>51004849</v>
      </c>
      <c r="C13508" s="14">
        <v>0</v>
      </c>
      <c r="D13508" s="15">
        <v>21040011</v>
      </c>
      <c r="E13508" s="16" t="s">
        <v>10233</v>
      </c>
      <c r="F13508" s="14">
        <v>1901</v>
      </c>
      <c r="G13508" s="17">
        <v>41141</v>
      </c>
      <c r="H13508" s="29">
        <v>25700</v>
      </c>
      <c r="I13508" s="29">
        <v>0</v>
      </c>
      <c r="J13508" s="29">
        <v>0</v>
      </c>
      <c r="K13508" s="29">
        <v>0</v>
      </c>
      <c r="L13508" s="29">
        <f t="shared" si="842"/>
        <v>25700</v>
      </c>
      <c r="M13508" s="29">
        <v>-24415</v>
      </c>
      <c r="N13508" s="29">
        <v>0</v>
      </c>
      <c r="O13508" s="29">
        <v>0</v>
      </c>
      <c r="P13508" s="29">
        <f t="shared" si="839"/>
        <v>-24415</v>
      </c>
      <c r="Q13508" s="29">
        <f t="shared" si="840"/>
        <v>1285</v>
      </c>
      <c r="R13508" s="29">
        <f t="shared" si="841"/>
        <v>1285</v>
      </c>
      <c r="S13508" s="15" t="s">
        <v>7227</v>
      </c>
      <c r="T13508" s="15">
        <v>108100</v>
      </c>
      <c r="U13508" s="15" t="s">
        <v>104</v>
      </c>
      <c r="V13508" s="15">
        <v>47040001</v>
      </c>
      <c r="W13508" s="15" t="s">
        <v>105</v>
      </c>
    </row>
    <row r="13509" spans="2:23" hidden="1" x14ac:dyDescent="0.25">
      <c r="B13509" s="14">
        <v>51004850</v>
      </c>
      <c r="C13509" s="14">
        <v>0</v>
      </c>
      <c r="D13509" s="15">
        <v>21040011</v>
      </c>
      <c r="E13509" s="16" t="s">
        <v>10234</v>
      </c>
      <c r="F13509" s="14">
        <v>1901</v>
      </c>
      <c r="G13509" s="17">
        <v>40752</v>
      </c>
      <c r="H13509" s="29">
        <v>25725</v>
      </c>
      <c r="I13509" s="29">
        <v>0</v>
      </c>
      <c r="J13509" s="29">
        <v>0</v>
      </c>
      <c r="K13509" s="29">
        <v>0</v>
      </c>
      <c r="L13509" s="29">
        <f t="shared" si="842"/>
        <v>25725</v>
      </c>
      <c r="M13509" s="29">
        <v>-24439</v>
      </c>
      <c r="N13509" s="29">
        <v>0</v>
      </c>
      <c r="O13509" s="29">
        <v>0</v>
      </c>
      <c r="P13509" s="29">
        <f t="shared" ref="P13509:P13572" si="843">SUM(M13509:O13509)</f>
        <v>-24439</v>
      </c>
      <c r="Q13509" s="29">
        <f t="shared" ref="Q13509:Q13572" si="844">H13509+M13509</f>
        <v>1286</v>
      </c>
      <c r="R13509" s="29">
        <f t="shared" ref="R13509:R13572" si="845">L13509+P13509</f>
        <v>1286</v>
      </c>
      <c r="S13509" s="15" t="s">
        <v>7227</v>
      </c>
      <c r="T13509" s="15">
        <v>108100</v>
      </c>
      <c r="U13509" s="15" t="s">
        <v>104</v>
      </c>
      <c r="V13509" s="15">
        <v>47040001</v>
      </c>
      <c r="W13509" s="15" t="s">
        <v>105</v>
      </c>
    </row>
    <row r="13510" spans="2:23" hidden="1" x14ac:dyDescent="0.25">
      <c r="B13510" s="14">
        <v>51004851</v>
      </c>
      <c r="C13510" s="14">
        <v>0</v>
      </c>
      <c r="D13510" s="15">
        <v>21040011</v>
      </c>
      <c r="E13510" s="16" t="s">
        <v>10235</v>
      </c>
      <c r="F13510" s="14">
        <v>1021</v>
      </c>
      <c r="G13510" s="17">
        <v>38410</v>
      </c>
      <c r="H13510" s="29">
        <v>25792</v>
      </c>
      <c r="I13510" s="29">
        <v>0</v>
      </c>
      <c r="J13510" s="29">
        <v>0</v>
      </c>
      <c r="K13510" s="29">
        <v>0</v>
      </c>
      <c r="L13510" s="29">
        <f t="shared" si="842"/>
        <v>25792</v>
      </c>
      <c r="M13510" s="29">
        <v>-24502</v>
      </c>
      <c r="N13510" s="29">
        <v>0</v>
      </c>
      <c r="O13510" s="29">
        <v>0</v>
      </c>
      <c r="P13510" s="29">
        <f t="shared" si="843"/>
        <v>-24502</v>
      </c>
      <c r="Q13510" s="29">
        <f t="shared" si="844"/>
        <v>1290</v>
      </c>
      <c r="R13510" s="29">
        <f t="shared" si="845"/>
        <v>1290</v>
      </c>
      <c r="S13510" s="15" t="s">
        <v>7227</v>
      </c>
      <c r="T13510" s="15">
        <v>100301</v>
      </c>
      <c r="U13510" s="15" t="s">
        <v>32</v>
      </c>
      <c r="V13510" s="15">
        <v>47040001</v>
      </c>
      <c r="W13510" s="15" t="s">
        <v>33</v>
      </c>
    </row>
    <row r="13511" spans="2:23" hidden="1" x14ac:dyDescent="0.25">
      <c r="B13511" s="14">
        <v>51004852</v>
      </c>
      <c r="C13511" s="14">
        <v>0</v>
      </c>
      <c r="D13511" s="15">
        <v>21040011</v>
      </c>
      <c r="E13511" s="16" t="s">
        <v>10236</v>
      </c>
      <c r="F13511" s="14">
        <v>1001</v>
      </c>
      <c r="G13511" s="17">
        <v>35156</v>
      </c>
      <c r="H13511" s="29">
        <v>25792</v>
      </c>
      <c r="I13511" s="29">
        <v>0</v>
      </c>
      <c r="J13511" s="29">
        <v>0</v>
      </c>
      <c r="K13511" s="29">
        <v>0</v>
      </c>
      <c r="L13511" s="29">
        <f t="shared" si="842"/>
        <v>25792</v>
      </c>
      <c r="M13511" s="29">
        <v>-24503</v>
      </c>
      <c r="N13511" s="29">
        <v>0</v>
      </c>
      <c r="O13511" s="29">
        <v>0</v>
      </c>
      <c r="P13511" s="29">
        <f t="shared" si="843"/>
        <v>-24503</v>
      </c>
      <c r="Q13511" s="29">
        <f t="shared" si="844"/>
        <v>1289</v>
      </c>
      <c r="R13511" s="29">
        <f t="shared" si="845"/>
        <v>1289</v>
      </c>
      <c r="S13511" s="15" t="s">
        <v>7227</v>
      </c>
      <c r="T13511" s="15">
        <v>100101</v>
      </c>
      <c r="U13511" s="15" t="s">
        <v>89</v>
      </c>
      <c r="V13511" s="15">
        <v>47040001</v>
      </c>
      <c r="W13511" s="15" t="s">
        <v>85</v>
      </c>
    </row>
    <row r="13512" spans="2:23" hidden="1" x14ac:dyDescent="0.25">
      <c r="B13512" s="14">
        <v>51004853</v>
      </c>
      <c r="C13512" s="14">
        <v>0</v>
      </c>
      <c r="D13512" s="15">
        <v>21040011</v>
      </c>
      <c r="E13512" s="16" t="s">
        <v>10237</v>
      </c>
      <c r="F13512" s="14">
        <v>1091</v>
      </c>
      <c r="G13512" s="17">
        <v>39082</v>
      </c>
      <c r="H13512" s="29">
        <v>25820</v>
      </c>
      <c r="I13512" s="29">
        <v>0</v>
      </c>
      <c r="J13512" s="29">
        <v>0</v>
      </c>
      <c r="K13512" s="29">
        <v>0</v>
      </c>
      <c r="L13512" s="29">
        <f t="shared" si="842"/>
        <v>25820</v>
      </c>
      <c r="M13512" s="29">
        <v>-24529</v>
      </c>
      <c r="N13512" s="29">
        <v>0</v>
      </c>
      <c r="O13512" s="29">
        <v>0</v>
      </c>
      <c r="P13512" s="29">
        <f t="shared" si="843"/>
        <v>-24529</v>
      </c>
      <c r="Q13512" s="29">
        <f t="shared" si="844"/>
        <v>1291</v>
      </c>
      <c r="R13512" s="29">
        <f t="shared" si="845"/>
        <v>1291</v>
      </c>
      <c r="S13512" s="15" t="s">
        <v>7227</v>
      </c>
      <c r="T13512" s="15">
        <v>100701</v>
      </c>
      <c r="U13512" s="15" t="s">
        <v>52</v>
      </c>
      <c r="V13512" s="15">
        <v>47040001</v>
      </c>
      <c r="W13512" s="15" t="s">
        <v>48</v>
      </c>
    </row>
    <row r="13513" spans="2:23" hidden="1" x14ac:dyDescent="0.25">
      <c r="B13513" s="14">
        <v>51004854</v>
      </c>
      <c r="C13513" s="14">
        <v>0</v>
      </c>
      <c r="D13513" s="15">
        <v>21040011</v>
      </c>
      <c r="E13513" s="16" t="s">
        <v>10238</v>
      </c>
      <c r="F13513" s="14">
        <v>1202</v>
      </c>
      <c r="G13513" s="17">
        <v>40269</v>
      </c>
      <c r="H13513" s="29">
        <v>25900</v>
      </c>
      <c r="I13513" s="29">
        <v>0</v>
      </c>
      <c r="J13513" s="29">
        <v>0</v>
      </c>
      <c r="K13513" s="29">
        <v>0</v>
      </c>
      <c r="L13513" s="29">
        <f t="shared" si="842"/>
        <v>25900</v>
      </c>
      <c r="M13513" s="29">
        <v>-24605</v>
      </c>
      <c r="N13513" s="29">
        <v>0</v>
      </c>
      <c r="O13513" s="29">
        <v>0</v>
      </c>
      <c r="P13513" s="29">
        <f t="shared" si="843"/>
        <v>-24605</v>
      </c>
      <c r="Q13513" s="29">
        <f t="shared" si="844"/>
        <v>1295</v>
      </c>
      <c r="R13513" s="29">
        <f t="shared" si="845"/>
        <v>1295</v>
      </c>
      <c r="S13513" s="15" t="s">
        <v>7227</v>
      </c>
      <c r="T13513" s="15">
        <v>101202</v>
      </c>
      <c r="U13513" s="15" t="s">
        <v>149</v>
      </c>
      <c r="V13513" s="15">
        <v>47040001</v>
      </c>
      <c r="W13513" s="15" t="s">
        <v>145</v>
      </c>
    </row>
    <row r="13514" spans="2:23" hidden="1" x14ac:dyDescent="0.25">
      <c r="B13514" s="14">
        <v>51004855</v>
      </c>
      <c r="C13514" s="14">
        <v>0</v>
      </c>
      <c r="D13514" s="15">
        <v>21040011</v>
      </c>
      <c r="E13514" s="16" t="s">
        <v>10019</v>
      </c>
      <c r="F13514" s="14">
        <v>1051</v>
      </c>
      <c r="G13514" s="17">
        <v>38929</v>
      </c>
      <c r="H13514" s="29">
        <v>25957</v>
      </c>
      <c r="I13514" s="29">
        <v>0</v>
      </c>
      <c r="J13514" s="29">
        <v>0</v>
      </c>
      <c r="K13514" s="29">
        <v>0</v>
      </c>
      <c r="L13514" s="29">
        <f t="shared" si="842"/>
        <v>25957</v>
      </c>
      <c r="M13514" s="29">
        <v>-24659</v>
      </c>
      <c r="N13514" s="29">
        <v>0</v>
      </c>
      <c r="O13514" s="29">
        <v>0</v>
      </c>
      <c r="P13514" s="29">
        <f t="shared" si="843"/>
        <v>-24659</v>
      </c>
      <c r="Q13514" s="29">
        <f t="shared" si="844"/>
        <v>1298</v>
      </c>
      <c r="R13514" s="29">
        <f t="shared" si="845"/>
        <v>1298</v>
      </c>
      <c r="S13514" s="15" t="s">
        <v>7227</v>
      </c>
      <c r="T13514" s="15">
        <v>100601</v>
      </c>
      <c r="U13514" s="15" t="s">
        <v>79</v>
      </c>
      <c r="V13514" s="15">
        <v>47040001</v>
      </c>
      <c r="W13514" s="15" t="s">
        <v>80</v>
      </c>
    </row>
    <row r="13515" spans="2:23" hidden="1" x14ac:dyDescent="0.25">
      <c r="B13515" s="14">
        <v>51004856</v>
      </c>
      <c r="C13515" s="14">
        <v>0</v>
      </c>
      <c r="D13515" s="15">
        <v>21040011</v>
      </c>
      <c r="E13515" s="16" t="s">
        <v>9969</v>
      </c>
      <c r="F13515" s="14">
        <v>1061</v>
      </c>
      <c r="G13515" s="17">
        <v>38909</v>
      </c>
      <c r="H13515" s="29">
        <v>25957</v>
      </c>
      <c r="I13515" s="29">
        <v>0</v>
      </c>
      <c r="J13515" s="29">
        <v>0</v>
      </c>
      <c r="K13515" s="29">
        <v>0</v>
      </c>
      <c r="L13515" s="29">
        <f t="shared" si="842"/>
        <v>25957</v>
      </c>
      <c r="M13515" s="29">
        <v>-24659</v>
      </c>
      <c r="N13515" s="29">
        <v>0</v>
      </c>
      <c r="O13515" s="29">
        <v>0</v>
      </c>
      <c r="P13515" s="29">
        <f t="shared" si="843"/>
        <v>-24659</v>
      </c>
      <c r="Q13515" s="29">
        <f t="shared" si="844"/>
        <v>1298</v>
      </c>
      <c r="R13515" s="29">
        <f t="shared" si="845"/>
        <v>1298</v>
      </c>
      <c r="S13515" s="15" t="s">
        <v>7227</v>
      </c>
      <c r="T13515" s="15">
        <v>100801</v>
      </c>
      <c r="U13515" s="15" t="s">
        <v>62</v>
      </c>
      <c r="V13515" s="15">
        <v>47040001</v>
      </c>
      <c r="W13515" s="15" t="s">
        <v>44</v>
      </c>
    </row>
    <row r="13516" spans="2:23" hidden="1" x14ac:dyDescent="0.25">
      <c r="B13516" s="14">
        <v>51004857</v>
      </c>
      <c r="C13516" s="14">
        <v>0</v>
      </c>
      <c r="D13516" s="15">
        <v>21040011</v>
      </c>
      <c r="E13516" s="16" t="s">
        <v>9050</v>
      </c>
      <c r="F13516" s="14">
        <v>1061</v>
      </c>
      <c r="G13516" s="17">
        <v>38990</v>
      </c>
      <c r="H13516" s="29">
        <v>25957</v>
      </c>
      <c r="I13516" s="29">
        <v>0</v>
      </c>
      <c r="J13516" s="29">
        <v>0</v>
      </c>
      <c r="K13516" s="29">
        <v>0</v>
      </c>
      <c r="L13516" s="29">
        <f t="shared" si="842"/>
        <v>25957</v>
      </c>
      <c r="M13516" s="29">
        <v>-24659</v>
      </c>
      <c r="N13516" s="29">
        <v>0</v>
      </c>
      <c r="O13516" s="29">
        <v>0</v>
      </c>
      <c r="P13516" s="29">
        <f t="shared" si="843"/>
        <v>-24659</v>
      </c>
      <c r="Q13516" s="29">
        <f t="shared" si="844"/>
        <v>1298</v>
      </c>
      <c r="R13516" s="29">
        <f t="shared" si="845"/>
        <v>1298</v>
      </c>
      <c r="S13516" s="15" t="s">
        <v>7227</v>
      </c>
      <c r="T13516" s="15">
        <v>100801</v>
      </c>
      <c r="U13516" s="15" t="s">
        <v>62</v>
      </c>
      <c r="V13516" s="15">
        <v>47040001</v>
      </c>
      <c r="W13516" s="15" t="s">
        <v>44</v>
      </c>
    </row>
    <row r="13517" spans="2:23" hidden="1" x14ac:dyDescent="0.25">
      <c r="B13517" s="14">
        <v>51004858</v>
      </c>
      <c r="C13517" s="14">
        <v>0</v>
      </c>
      <c r="D13517" s="15">
        <v>21040011</v>
      </c>
      <c r="E13517" s="16" t="s">
        <v>9617</v>
      </c>
      <c r="F13517" s="14">
        <v>1071</v>
      </c>
      <c r="G13517" s="17">
        <v>38841</v>
      </c>
      <c r="H13517" s="29">
        <v>25957</v>
      </c>
      <c r="I13517" s="29">
        <v>0</v>
      </c>
      <c r="J13517" s="29">
        <v>0</v>
      </c>
      <c r="K13517" s="29">
        <v>0</v>
      </c>
      <c r="L13517" s="29">
        <f t="shared" si="842"/>
        <v>25957</v>
      </c>
      <c r="M13517" s="29">
        <v>-24659</v>
      </c>
      <c r="N13517" s="29">
        <v>0</v>
      </c>
      <c r="O13517" s="29">
        <v>0</v>
      </c>
      <c r="P13517" s="29">
        <f t="shared" si="843"/>
        <v>-24659</v>
      </c>
      <c r="Q13517" s="29">
        <f t="shared" si="844"/>
        <v>1298</v>
      </c>
      <c r="R13517" s="29">
        <f t="shared" si="845"/>
        <v>1298</v>
      </c>
      <c r="S13517" s="15" t="s">
        <v>7227</v>
      </c>
      <c r="T13517" s="15">
        <v>100901</v>
      </c>
      <c r="U13517" s="15" t="s">
        <v>57</v>
      </c>
      <c r="V13517" s="15">
        <v>47040001</v>
      </c>
      <c r="W13517" s="15" t="s">
        <v>58</v>
      </c>
    </row>
    <row r="13518" spans="2:23" hidden="1" x14ac:dyDescent="0.25">
      <c r="B13518" s="14">
        <v>51004859</v>
      </c>
      <c r="C13518" s="14">
        <v>0</v>
      </c>
      <c r="D13518" s="15">
        <v>21040011</v>
      </c>
      <c r="E13518" s="16" t="s">
        <v>9617</v>
      </c>
      <c r="F13518" s="14">
        <v>1071</v>
      </c>
      <c r="G13518" s="17">
        <v>38834</v>
      </c>
      <c r="H13518" s="29">
        <v>25957</v>
      </c>
      <c r="I13518" s="29">
        <v>0</v>
      </c>
      <c r="J13518" s="29">
        <v>0</v>
      </c>
      <c r="K13518" s="29">
        <v>0</v>
      </c>
      <c r="L13518" s="29">
        <f t="shared" si="842"/>
        <v>25957</v>
      </c>
      <c r="M13518" s="29">
        <v>-24659</v>
      </c>
      <c r="N13518" s="29">
        <v>0</v>
      </c>
      <c r="O13518" s="29">
        <v>0</v>
      </c>
      <c r="P13518" s="29">
        <f t="shared" si="843"/>
        <v>-24659</v>
      </c>
      <c r="Q13518" s="29">
        <f t="shared" si="844"/>
        <v>1298</v>
      </c>
      <c r="R13518" s="29">
        <f t="shared" si="845"/>
        <v>1298</v>
      </c>
      <c r="S13518" s="15" t="s">
        <v>7227</v>
      </c>
      <c r="T13518" s="15">
        <v>100901</v>
      </c>
      <c r="U13518" s="15" t="s">
        <v>57</v>
      </c>
      <c r="V13518" s="15">
        <v>47040001</v>
      </c>
      <c r="W13518" s="15" t="s">
        <v>58</v>
      </c>
    </row>
    <row r="13519" spans="2:23" hidden="1" x14ac:dyDescent="0.25">
      <c r="B13519" s="14">
        <v>51004861</v>
      </c>
      <c r="C13519" s="14">
        <v>0</v>
      </c>
      <c r="D13519" s="15">
        <v>21040011</v>
      </c>
      <c r="E13519" s="16" t="s">
        <v>9855</v>
      </c>
      <c r="F13519" s="14">
        <v>1081</v>
      </c>
      <c r="G13519" s="17">
        <v>41334</v>
      </c>
      <c r="H13519" s="29">
        <v>26000</v>
      </c>
      <c r="I13519" s="29">
        <v>0</v>
      </c>
      <c r="J13519" s="29">
        <v>0</v>
      </c>
      <c r="K13519" s="29">
        <v>0</v>
      </c>
      <c r="L13519" s="29">
        <f t="shared" si="842"/>
        <v>26000</v>
      </c>
      <c r="M13519" s="29">
        <v>-24700</v>
      </c>
      <c r="N13519" s="29">
        <v>0</v>
      </c>
      <c r="O13519" s="29">
        <v>0</v>
      </c>
      <c r="P13519" s="29">
        <f t="shared" si="843"/>
        <v>-24700</v>
      </c>
      <c r="Q13519" s="29">
        <f t="shared" si="844"/>
        <v>1300</v>
      </c>
      <c r="R13519" s="29">
        <f t="shared" si="845"/>
        <v>1300</v>
      </c>
      <c r="S13519" s="15" t="s">
        <v>7227</v>
      </c>
      <c r="T13519" s="15">
        <v>101001</v>
      </c>
      <c r="U13519" s="15" t="s">
        <v>37</v>
      </c>
      <c r="V13519" s="15">
        <v>47040001</v>
      </c>
      <c r="W13519" s="15" t="s">
        <v>38</v>
      </c>
    </row>
    <row r="13520" spans="2:23" hidden="1" x14ac:dyDescent="0.25">
      <c r="B13520" s="14">
        <v>51004862</v>
      </c>
      <c r="C13520" s="14">
        <v>0</v>
      </c>
      <c r="D13520" s="15">
        <v>21040011</v>
      </c>
      <c r="E13520" s="16" t="s">
        <v>10239</v>
      </c>
      <c r="F13520" s="14">
        <v>1901</v>
      </c>
      <c r="G13520" s="17">
        <v>38952</v>
      </c>
      <c r="H13520" s="29">
        <v>26300</v>
      </c>
      <c r="I13520" s="29">
        <v>0</v>
      </c>
      <c r="J13520" s="29">
        <v>0</v>
      </c>
      <c r="K13520" s="29">
        <v>0</v>
      </c>
      <c r="L13520" s="29">
        <f t="shared" si="842"/>
        <v>26300</v>
      </c>
      <c r="M13520" s="29">
        <v>-24985</v>
      </c>
      <c r="N13520" s="29">
        <v>0</v>
      </c>
      <c r="O13520" s="29">
        <v>0</v>
      </c>
      <c r="P13520" s="29">
        <f t="shared" si="843"/>
        <v>-24985</v>
      </c>
      <c r="Q13520" s="29">
        <f t="shared" si="844"/>
        <v>1315</v>
      </c>
      <c r="R13520" s="29">
        <f t="shared" si="845"/>
        <v>1315</v>
      </c>
      <c r="S13520" s="15" t="s">
        <v>7227</v>
      </c>
      <c r="T13520" s="15">
        <v>108100</v>
      </c>
      <c r="U13520" s="15" t="s">
        <v>104</v>
      </c>
      <c r="V13520" s="15">
        <v>47040001</v>
      </c>
      <c r="W13520" s="15" t="s">
        <v>105</v>
      </c>
    </row>
    <row r="13521" spans="2:23" hidden="1" x14ac:dyDescent="0.25">
      <c r="B13521" s="14">
        <v>51004863</v>
      </c>
      <c r="C13521" s="14">
        <v>0</v>
      </c>
      <c r="D13521" s="15">
        <v>21040011</v>
      </c>
      <c r="E13521" s="16" t="s">
        <v>10240</v>
      </c>
      <c r="F13521" s="14">
        <v>1901</v>
      </c>
      <c r="G13521" s="17">
        <v>41333</v>
      </c>
      <c r="H13521" s="29">
        <v>26300</v>
      </c>
      <c r="I13521" s="29">
        <v>0</v>
      </c>
      <c r="J13521" s="29">
        <v>0</v>
      </c>
      <c r="K13521" s="29">
        <v>0</v>
      </c>
      <c r="L13521" s="29">
        <f t="shared" si="842"/>
        <v>26300</v>
      </c>
      <c r="M13521" s="29">
        <v>-24985</v>
      </c>
      <c r="N13521" s="29">
        <v>0</v>
      </c>
      <c r="O13521" s="29">
        <v>0</v>
      </c>
      <c r="P13521" s="29">
        <f t="shared" si="843"/>
        <v>-24985</v>
      </c>
      <c r="Q13521" s="29">
        <f t="shared" si="844"/>
        <v>1315</v>
      </c>
      <c r="R13521" s="29">
        <f t="shared" si="845"/>
        <v>1315</v>
      </c>
      <c r="S13521" s="15" t="s">
        <v>7227</v>
      </c>
      <c r="T13521" s="15">
        <v>108100</v>
      </c>
      <c r="U13521" s="15" t="s">
        <v>104</v>
      </c>
      <c r="V13521" s="15">
        <v>47040001</v>
      </c>
      <c r="W13521" s="15" t="s">
        <v>105</v>
      </c>
    </row>
    <row r="13522" spans="2:23" hidden="1" x14ac:dyDescent="0.25">
      <c r="B13522" s="14">
        <v>51004864</v>
      </c>
      <c r="C13522" s="14">
        <v>0</v>
      </c>
      <c r="D13522" s="15">
        <v>21040011</v>
      </c>
      <c r="E13522" s="16" t="s">
        <v>10241</v>
      </c>
      <c r="F13522" s="14">
        <v>1405</v>
      </c>
      <c r="G13522" s="17">
        <v>39545</v>
      </c>
      <c r="H13522" s="29">
        <v>26368</v>
      </c>
      <c r="I13522" s="29">
        <v>0</v>
      </c>
      <c r="J13522" s="29">
        <v>0</v>
      </c>
      <c r="K13522" s="29">
        <v>0</v>
      </c>
      <c r="L13522" s="29">
        <f t="shared" si="842"/>
        <v>26368</v>
      </c>
      <c r="M13522" s="29">
        <v>-25050</v>
      </c>
      <c r="N13522" s="29">
        <v>0</v>
      </c>
      <c r="O13522" s="29">
        <v>0</v>
      </c>
      <c r="P13522" s="29">
        <f t="shared" si="843"/>
        <v>-25050</v>
      </c>
      <c r="Q13522" s="29">
        <f t="shared" si="844"/>
        <v>1318</v>
      </c>
      <c r="R13522" s="29">
        <f t="shared" si="845"/>
        <v>1318</v>
      </c>
      <c r="S13522" s="15" t="s">
        <v>7227</v>
      </c>
      <c r="T13522" s="15">
        <v>101405</v>
      </c>
      <c r="U13522" s="15" t="s">
        <v>162</v>
      </c>
      <c r="V13522" s="15">
        <v>47040001</v>
      </c>
      <c r="W13522" s="15" t="s">
        <v>140</v>
      </c>
    </row>
    <row r="13523" spans="2:23" hidden="1" x14ac:dyDescent="0.25">
      <c r="B13523" s="14">
        <v>51004865</v>
      </c>
      <c r="C13523" s="14">
        <v>0</v>
      </c>
      <c r="D13523" s="15">
        <v>21040011</v>
      </c>
      <c r="E13523" s="16" t="s">
        <v>10242</v>
      </c>
      <c r="F13523" s="14">
        <v>1901</v>
      </c>
      <c r="G13523" s="17">
        <v>40178</v>
      </c>
      <c r="H13523" s="29">
        <v>26499</v>
      </c>
      <c r="I13523" s="29">
        <v>0</v>
      </c>
      <c r="J13523" s="29">
        <v>0</v>
      </c>
      <c r="K13523" s="29">
        <v>0</v>
      </c>
      <c r="L13523" s="29">
        <f t="shared" si="842"/>
        <v>26499</v>
      </c>
      <c r="M13523" s="29">
        <v>-25175</v>
      </c>
      <c r="N13523" s="29">
        <v>0</v>
      </c>
      <c r="O13523" s="29">
        <v>0</v>
      </c>
      <c r="P13523" s="29">
        <f t="shared" si="843"/>
        <v>-25175</v>
      </c>
      <c r="Q13523" s="29">
        <f t="shared" si="844"/>
        <v>1324</v>
      </c>
      <c r="R13523" s="29">
        <f t="shared" si="845"/>
        <v>1324</v>
      </c>
      <c r="S13523" s="15" t="s">
        <v>7227</v>
      </c>
      <c r="T13523" s="15">
        <v>108100</v>
      </c>
      <c r="U13523" s="15" t="s">
        <v>104</v>
      </c>
      <c r="V13523" s="15">
        <v>47040001</v>
      </c>
      <c r="W13523" s="15" t="s">
        <v>105</v>
      </c>
    </row>
    <row r="13524" spans="2:23" hidden="1" x14ac:dyDescent="0.25">
      <c r="B13524" s="14">
        <v>51004867</v>
      </c>
      <c r="C13524" s="14">
        <v>0</v>
      </c>
      <c r="D13524" s="15">
        <v>21040011</v>
      </c>
      <c r="E13524" s="16" t="s">
        <v>10243</v>
      </c>
      <c r="F13524" s="14">
        <v>1021</v>
      </c>
      <c r="G13524" s="17">
        <v>41017</v>
      </c>
      <c r="H13524" s="29">
        <v>26500</v>
      </c>
      <c r="I13524" s="29">
        <v>0</v>
      </c>
      <c r="J13524" s="29">
        <v>0</v>
      </c>
      <c r="K13524" s="29">
        <v>0</v>
      </c>
      <c r="L13524" s="29">
        <f t="shared" si="842"/>
        <v>26500</v>
      </c>
      <c r="M13524" s="29">
        <v>-25175</v>
      </c>
      <c r="N13524" s="29">
        <v>0</v>
      </c>
      <c r="O13524" s="29">
        <v>0</v>
      </c>
      <c r="P13524" s="29">
        <f t="shared" si="843"/>
        <v>-25175</v>
      </c>
      <c r="Q13524" s="29">
        <f t="shared" si="844"/>
        <v>1325</v>
      </c>
      <c r="R13524" s="29">
        <f t="shared" si="845"/>
        <v>1325</v>
      </c>
      <c r="S13524" s="15" t="s">
        <v>7227</v>
      </c>
      <c r="T13524" s="15">
        <v>100301</v>
      </c>
      <c r="U13524" s="15" t="s">
        <v>32</v>
      </c>
      <c r="V13524" s="15">
        <v>47040001</v>
      </c>
      <c r="W13524" s="15" t="s">
        <v>33</v>
      </c>
    </row>
    <row r="13525" spans="2:23" hidden="1" x14ac:dyDescent="0.25">
      <c r="B13525" s="14">
        <v>51004868</v>
      </c>
      <c r="C13525" s="14">
        <v>0</v>
      </c>
      <c r="D13525" s="15">
        <v>21040011</v>
      </c>
      <c r="E13525" s="16" t="s">
        <v>10244</v>
      </c>
      <c r="F13525" s="14">
        <v>1902</v>
      </c>
      <c r="G13525" s="17">
        <v>40371</v>
      </c>
      <c r="H13525" s="29">
        <v>26500</v>
      </c>
      <c r="I13525" s="29">
        <v>0</v>
      </c>
      <c r="J13525" s="29">
        <v>0</v>
      </c>
      <c r="K13525" s="29">
        <v>0</v>
      </c>
      <c r="L13525" s="29">
        <f t="shared" si="842"/>
        <v>26500</v>
      </c>
      <c r="M13525" s="29">
        <v>-25175</v>
      </c>
      <c r="N13525" s="29">
        <v>0</v>
      </c>
      <c r="O13525" s="29">
        <v>0</v>
      </c>
      <c r="P13525" s="29">
        <f t="shared" si="843"/>
        <v>-25175</v>
      </c>
      <c r="Q13525" s="29">
        <f t="shared" si="844"/>
        <v>1325</v>
      </c>
      <c r="R13525" s="29">
        <f t="shared" si="845"/>
        <v>1325</v>
      </c>
      <c r="S13525" s="15" t="s">
        <v>7227</v>
      </c>
      <c r="T13525" s="15">
        <v>108200</v>
      </c>
      <c r="U13525" s="15" t="s">
        <v>66</v>
      </c>
      <c r="V13525" s="15">
        <v>47040001</v>
      </c>
      <c r="W13525" s="15" t="s">
        <v>67</v>
      </c>
    </row>
    <row r="13526" spans="2:23" hidden="1" x14ac:dyDescent="0.25">
      <c r="B13526" s="14">
        <v>51004869</v>
      </c>
      <c r="C13526" s="14">
        <v>0</v>
      </c>
      <c r="D13526" s="15">
        <v>21040011</v>
      </c>
      <c r="E13526" s="16" t="s">
        <v>10245</v>
      </c>
      <c r="F13526" s="14">
        <v>1902</v>
      </c>
      <c r="G13526" s="17">
        <v>40394</v>
      </c>
      <c r="H13526" s="29">
        <v>26500</v>
      </c>
      <c r="I13526" s="29">
        <v>0</v>
      </c>
      <c r="J13526" s="29">
        <v>0</v>
      </c>
      <c r="K13526" s="29">
        <v>0</v>
      </c>
      <c r="L13526" s="29">
        <f t="shared" si="842"/>
        <v>26500</v>
      </c>
      <c r="M13526" s="29">
        <v>-25175</v>
      </c>
      <c r="N13526" s="29">
        <v>0</v>
      </c>
      <c r="O13526" s="29">
        <v>0</v>
      </c>
      <c r="P13526" s="29">
        <f t="shared" si="843"/>
        <v>-25175</v>
      </c>
      <c r="Q13526" s="29">
        <f t="shared" si="844"/>
        <v>1325</v>
      </c>
      <c r="R13526" s="29">
        <f t="shared" si="845"/>
        <v>1325</v>
      </c>
      <c r="S13526" s="15" t="s">
        <v>7227</v>
      </c>
      <c r="T13526" s="15">
        <v>108200</v>
      </c>
      <c r="U13526" s="15" t="s">
        <v>66</v>
      </c>
      <c r="V13526" s="15">
        <v>47040001</v>
      </c>
      <c r="W13526" s="15" t="s">
        <v>67</v>
      </c>
    </row>
    <row r="13527" spans="2:23" hidden="1" x14ac:dyDescent="0.25">
      <c r="B13527" s="14">
        <v>51004870</v>
      </c>
      <c r="C13527" s="14">
        <v>0</v>
      </c>
      <c r="D13527" s="15">
        <v>21040011</v>
      </c>
      <c r="E13527" s="16" t="s">
        <v>10246</v>
      </c>
      <c r="F13527" s="14">
        <v>1021</v>
      </c>
      <c r="G13527" s="17">
        <v>40333</v>
      </c>
      <c r="H13527" s="29">
        <v>26627</v>
      </c>
      <c r="I13527" s="29">
        <v>0</v>
      </c>
      <c r="J13527" s="29">
        <v>0</v>
      </c>
      <c r="K13527" s="29">
        <v>0</v>
      </c>
      <c r="L13527" s="29">
        <f t="shared" si="842"/>
        <v>26627</v>
      </c>
      <c r="M13527" s="29">
        <v>-25296</v>
      </c>
      <c r="N13527" s="29">
        <v>0</v>
      </c>
      <c r="O13527" s="29">
        <v>0</v>
      </c>
      <c r="P13527" s="29">
        <f t="shared" si="843"/>
        <v>-25296</v>
      </c>
      <c r="Q13527" s="29">
        <f t="shared" si="844"/>
        <v>1331</v>
      </c>
      <c r="R13527" s="29">
        <f t="shared" si="845"/>
        <v>1331</v>
      </c>
      <c r="S13527" s="15" t="s">
        <v>7227</v>
      </c>
      <c r="T13527" s="15">
        <v>100301</v>
      </c>
      <c r="U13527" s="15" t="s">
        <v>32</v>
      </c>
      <c r="V13527" s="15">
        <v>47040001</v>
      </c>
      <c r="W13527" s="15" t="s">
        <v>33</v>
      </c>
    </row>
    <row r="13528" spans="2:23" hidden="1" x14ac:dyDescent="0.25">
      <c r="B13528" s="14">
        <v>51004871</v>
      </c>
      <c r="C13528" s="14">
        <v>0</v>
      </c>
      <c r="D13528" s="15">
        <v>21040011</v>
      </c>
      <c r="E13528" s="16" t="s">
        <v>10246</v>
      </c>
      <c r="F13528" s="14">
        <v>1021</v>
      </c>
      <c r="G13528" s="17">
        <v>40333</v>
      </c>
      <c r="H13528" s="29">
        <v>26627</v>
      </c>
      <c r="I13528" s="29">
        <v>0</v>
      </c>
      <c r="J13528" s="29">
        <v>0</v>
      </c>
      <c r="K13528" s="29">
        <v>0</v>
      </c>
      <c r="L13528" s="29">
        <f t="shared" si="842"/>
        <v>26627</v>
      </c>
      <c r="M13528" s="29">
        <v>-25296</v>
      </c>
      <c r="N13528" s="29">
        <v>0</v>
      </c>
      <c r="O13528" s="29">
        <v>0</v>
      </c>
      <c r="P13528" s="29">
        <f t="shared" si="843"/>
        <v>-25296</v>
      </c>
      <c r="Q13528" s="29">
        <f t="shared" si="844"/>
        <v>1331</v>
      </c>
      <c r="R13528" s="29">
        <f t="shared" si="845"/>
        <v>1331</v>
      </c>
      <c r="S13528" s="15" t="s">
        <v>7227</v>
      </c>
      <c r="T13528" s="15">
        <v>100301</v>
      </c>
      <c r="U13528" s="15" t="s">
        <v>32</v>
      </c>
      <c r="V13528" s="15">
        <v>47040001</v>
      </c>
      <c r="W13528" s="15" t="s">
        <v>33</v>
      </c>
    </row>
    <row r="13529" spans="2:23" hidden="1" x14ac:dyDescent="0.25">
      <c r="B13529" s="14">
        <v>51004872</v>
      </c>
      <c r="C13529" s="14">
        <v>0</v>
      </c>
      <c r="D13529" s="15">
        <v>21040011</v>
      </c>
      <c r="E13529" s="16" t="s">
        <v>10247</v>
      </c>
      <c r="F13529" s="14">
        <v>1902</v>
      </c>
      <c r="G13529" s="17">
        <v>37347</v>
      </c>
      <c r="H13529" s="29">
        <v>26725</v>
      </c>
      <c r="I13529" s="29">
        <v>0</v>
      </c>
      <c r="J13529" s="29">
        <v>0</v>
      </c>
      <c r="K13529" s="29">
        <v>0</v>
      </c>
      <c r="L13529" s="29">
        <f t="shared" si="842"/>
        <v>26725</v>
      </c>
      <c r="M13529" s="29">
        <v>-25389</v>
      </c>
      <c r="N13529" s="29">
        <v>0</v>
      </c>
      <c r="O13529" s="29">
        <v>0</v>
      </c>
      <c r="P13529" s="29">
        <f t="shared" si="843"/>
        <v>-25389</v>
      </c>
      <c r="Q13529" s="29">
        <f t="shared" si="844"/>
        <v>1336</v>
      </c>
      <c r="R13529" s="29">
        <f t="shared" si="845"/>
        <v>1336</v>
      </c>
      <c r="S13529" s="15" t="s">
        <v>7227</v>
      </c>
      <c r="T13529" s="15">
        <v>108200</v>
      </c>
      <c r="U13529" s="15" t="s">
        <v>66</v>
      </c>
      <c r="V13529" s="15">
        <v>47040001</v>
      </c>
      <c r="W13529" s="15" t="s">
        <v>67</v>
      </c>
    </row>
    <row r="13530" spans="2:23" hidden="1" x14ac:dyDescent="0.25">
      <c r="B13530" s="14">
        <v>51004873</v>
      </c>
      <c r="C13530" s="14">
        <v>0</v>
      </c>
      <c r="D13530" s="15">
        <v>21040011</v>
      </c>
      <c r="E13530" s="16" t="s">
        <v>10248</v>
      </c>
      <c r="F13530" s="14">
        <v>1902</v>
      </c>
      <c r="G13530" s="17">
        <v>40534</v>
      </c>
      <c r="H13530" s="29">
        <v>26819</v>
      </c>
      <c r="I13530" s="29">
        <v>0</v>
      </c>
      <c r="J13530" s="29">
        <v>0</v>
      </c>
      <c r="K13530" s="29">
        <v>0</v>
      </c>
      <c r="L13530" s="29">
        <f t="shared" si="842"/>
        <v>26819</v>
      </c>
      <c r="M13530" s="29">
        <v>-25479</v>
      </c>
      <c r="N13530" s="29">
        <v>0</v>
      </c>
      <c r="O13530" s="29">
        <v>0</v>
      </c>
      <c r="P13530" s="29">
        <f t="shared" si="843"/>
        <v>-25479</v>
      </c>
      <c r="Q13530" s="29">
        <f t="shared" si="844"/>
        <v>1340</v>
      </c>
      <c r="R13530" s="29">
        <f t="shared" si="845"/>
        <v>1340</v>
      </c>
      <c r="S13530" s="15" t="s">
        <v>7227</v>
      </c>
      <c r="T13530" s="15">
        <v>108200</v>
      </c>
      <c r="U13530" s="15" t="s">
        <v>66</v>
      </c>
      <c r="V13530" s="15">
        <v>47040001</v>
      </c>
      <c r="W13530" s="15" t="s">
        <v>67</v>
      </c>
    </row>
    <row r="13531" spans="2:23" hidden="1" x14ac:dyDescent="0.25">
      <c r="B13531" s="14">
        <v>51004874</v>
      </c>
      <c r="C13531" s="14">
        <v>0</v>
      </c>
      <c r="D13531" s="15">
        <v>21040011</v>
      </c>
      <c r="E13531" s="16" t="s">
        <v>10249</v>
      </c>
      <c r="F13531" s="14">
        <v>1001</v>
      </c>
      <c r="G13531" s="17">
        <v>37894</v>
      </c>
      <c r="H13531" s="29">
        <v>26828</v>
      </c>
      <c r="I13531" s="29">
        <v>0</v>
      </c>
      <c r="J13531" s="29">
        <v>0</v>
      </c>
      <c r="K13531" s="29">
        <v>0</v>
      </c>
      <c r="L13531" s="29">
        <f t="shared" si="842"/>
        <v>26828</v>
      </c>
      <c r="M13531" s="29">
        <v>-25487</v>
      </c>
      <c r="N13531" s="29">
        <v>0</v>
      </c>
      <c r="O13531" s="29">
        <v>0</v>
      </c>
      <c r="P13531" s="29">
        <f t="shared" si="843"/>
        <v>-25487</v>
      </c>
      <c r="Q13531" s="29">
        <f t="shared" si="844"/>
        <v>1341</v>
      </c>
      <c r="R13531" s="29">
        <f t="shared" si="845"/>
        <v>1341</v>
      </c>
      <c r="S13531" s="15" t="s">
        <v>7227</v>
      </c>
      <c r="T13531" s="15">
        <v>100101</v>
      </c>
      <c r="U13531" s="15" t="s">
        <v>89</v>
      </c>
      <c r="V13531" s="15">
        <v>47040001</v>
      </c>
      <c r="W13531" s="15" t="s">
        <v>85</v>
      </c>
    </row>
    <row r="13532" spans="2:23" hidden="1" x14ac:dyDescent="0.25">
      <c r="B13532" s="14">
        <v>51004875</v>
      </c>
      <c r="C13532" s="14">
        <v>0</v>
      </c>
      <c r="D13532" s="15">
        <v>21040011</v>
      </c>
      <c r="E13532" s="16" t="s">
        <v>10250</v>
      </c>
      <c r="F13532" s="14">
        <v>1025</v>
      </c>
      <c r="G13532" s="17">
        <v>39545</v>
      </c>
      <c r="H13532" s="29">
        <v>26944</v>
      </c>
      <c r="I13532" s="29">
        <v>0</v>
      </c>
      <c r="J13532" s="29">
        <v>0</v>
      </c>
      <c r="K13532" s="29">
        <v>0</v>
      </c>
      <c r="L13532" s="29">
        <f t="shared" si="842"/>
        <v>26944</v>
      </c>
      <c r="M13532" s="29">
        <v>-25596</v>
      </c>
      <c r="N13532" s="29">
        <v>0</v>
      </c>
      <c r="O13532" s="29">
        <v>0</v>
      </c>
      <c r="P13532" s="29">
        <f t="shared" si="843"/>
        <v>-25596</v>
      </c>
      <c r="Q13532" s="29">
        <f t="shared" si="844"/>
        <v>1348</v>
      </c>
      <c r="R13532" s="29">
        <f t="shared" si="845"/>
        <v>1348</v>
      </c>
      <c r="S13532" s="15" t="s">
        <v>7227</v>
      </c>
      <c r="T13532" s="15">
        <v>100305</v>
      </c>
      <c r="U13532" s="15" t="s">
        <v>156</v>
      </c>
      <c r="V13532" s="15">
        <v>47040001</v>
      </c>
      <c r="W13532" s="15" t="s">
        <v>33</v>
      </c>
    </row>
    <row r="13533" spans="2:23" hidden="1" x14ac:dyDescent="0.25">
      <c r="B13533" s="14">
        <v>51004876</v>
      </c>
      <c r="C13533" s="14">
        <v>0</v>
      </c>
      <c r="D13533" s="15">
        <v>21040011</v>
      </c>
      <c r="E13533" s="16" t="s">
        <v>10251</v>
      </c>
      <c r="F13533" s="14">
        <v>1021</v>
      </c>
      <c r="G13533" s="17">
        <v>38923</v>
      </c>
      <c r="H13533" s="29">
        <v>27000</v>
      </c>
      <c r="I13533" s="29">
        <v>0</v>
      </c>
      <c r="J13533" s="29">
        <v>0</v>
      </c>
      <c r="K13533" s="29">
        <v>0</v>
      </c>
      <c r="L13533" s="29">
        <f t="shared" si="842"/>
        <v>27000</v>
      </c>
      <c r="M13533" s="29">
        <v>-25650</v>
      </c>
      <c r="N13533" s="29">
        <v>0</v>
      </c>
      <c r="O13533" s="29">
        <v>0</v>
      </c>
      <c r="P13533" s="29">
        <f t="shared" si="843"/>
        <v>-25650</v>
      </c>
      <c r="Q13533" s="29">
        <f t="shared" si="844"/>
        <v>1350</v>
      </c>
      <c r="R13533" s="29">
        <f t="shared" si="845"/>
        <v>1350</v>
      </c>
      <c r="S13533" s="15" t="s">
        <v>7227</v>
      </c>
      <c r="T13533" s="15">
        <v>100301</v>
      </c>
      <c r="U13533" s="15" t="s">
        <v>32</v>
      </c>
      <c r="V13533" s="15">
        <v>47040001</v>
      </c>
      <c r="W13533" s="15" t="s">
        <v>33</v>
      </c>
    </row>
    <row r="13534" spans="2:23" hidden="1" x14ac:dyDescent="0.25">
      <c r="B13534" s="14">
        <v>51004877</v>
      </c>
      <c r="C13534" s="14">
        <v>0</v>
      </c>
      <c r="D13534" s="15">
        <v>21040011</v>
      </c>
      <c r="E13534" s="16" t="s">
        <v>10252</v>
      </c>
      <c r="F13534" s="14">
        <v>1022</v>
      </c>
      <c r="G13534" s="17">
        <v>38841</v>
      </c>
      <c r="H13534" s="29">
        <v>27000</v>
      </c>
      <c r="I13534" s="29">
        <v>0</v>
      </c>
      <c r="J13534" s="29">
        <v>0</v>
      </c>
      <c r="K13534" s="29">
        <v>0</v>
      </c>
      <c r="L13534" s="29">
        <f t="shared" si="842"/>
        <v>27000</v>
      </c>
      <c r="M13534" s="29">
        <v>-25650</v>
      </c>
      <c r="N13534" s="29">
        <v>0</v>
      </c>
      <c r="O13534" s="29">
        <v>0</v>
      </c>
      <c r="P13534" s="29">
        <f t="shared" si="843"/>
        <v>-25650</v>
      </c>
      <c r="Q13534" s="29">
        <f t="shared" si="844"/>
        <v>1350</v>
      </c>
      <c r="R13534" s="29">
        <f t="shared" si="845"/>
        <v>1350</v>
      </c>
      <c r="S13534" s="15" t="s">
        <v>7227</v>
      </c>
      <c r="T13534" s="15">
        <v>100302</v>
      </c>
      <c r="U13534" s="15" t="s">
        <v>225</v>
      </c>
      <c r="V13534" s="15">
        <v>47040001</v>
      </c>
      <c r="W13534" s="15" t="s">
        <v>33</v>
      </c>
    </row>
    <row r="13535" spans="2:23" hidden="1" x14ac:dyDescent="0.25">
      <c r="B13535" s="14">
        <v>51004878</v>
      </c>
      <c r="C13535" s="14">
        <v>0</v>
      </c>
      <c r="D13535" s="15">
        <v>21040011</v>
      </c>
      <c r="E13535" s="16" t="s">
        <v>10253</v>
      </c>
      <c r="F13535" s="14">
        <v>1901</v>
      </c>
      <c r="G13535" s="17">
        <v>40450</v>
      </c>
      <c r="H13535" s="29">
        <v>27000</v>
      </c>
      <c r="I13535" s="29">
        <v>0</v>
      </c>
      <c r="J13535" s="29">
        <v>0</v>
      </c>
      <c r="K13535" s="29">
        <v>0</v>
      </c>
      <c r="L13535" s="29">
        <f t="shared" si="842"/>
        <v>27000</v>
      </c>
      <c r="M13535" s="29">
        <v>-25650</v>
      </c>
      <c r="N13535" s="29">
        <v>0</v>
      </c>
      <c r="O13535" s="29">
        <v>0</v>
      </c>
      <c r="P13535" s="29">
        <f t="shared" si="843"/>
        <v>-25650</v>
      </c>
      <c r="Q13535" s="29">
        <f t="shared" si="844"/>
        <v>1350</v>
      </c>
      <c r="R13535" s="29">
        <f t="shared" si="845"/>
        <v>1350</v>
      </c>
      <c r="S13535" s="15" t="s">
        <v>7227</v>
      </c>
      <c r="T13535" s="15">
        <v>108100</v>
      </c>
      <c r="U13535" s="15" t="s">
        <v>104</v>
      </c>
      <c r="V13535" s="15">
        <v>47040001</v>
      </c>
      <c r="W13535" s="15" t="s">
        <v>105</v>
      </c>
    </row>
    <row r="13536" spans="2:23" hidden="1" x14ac:dyDescent="0.25">
      <c r="B13536" s="14">
        <v>51004879</v>
      </c>
      <c r="C13536" s="14">
        <v>0</v>
      </c>
      <c r="D13536" s="15">
        <v>21040011</v>
      </c>
      <c r="E13536" s="16" t="s">
        <v>10254</v>
      </c>
      <c r="F13536" s="14">
        <v>1901</v>
      </c>
      <c r="G13536" s="17">
        <v>40464</v>
      </c>
      <c r="H13536" s="29">
        <v>27000</v>
      </c>
      <c r="I13536" s="29">
        <v>0</v>
      </c>
      <c r="J13536" s="29">
        <v>0</v>
      </c>
      <c r="K13536" s="29">
        <v>0</v>
      </c>
      <c r="L13536" s="29">
        <f t="shared" si="842"/>
        <v>27000</v>
      </c>
      <c r="M13536" s="29">
        <v>-25650</v>
      </c>
      <c r="N13536" s="29">
        <v>0</v>
      </c>
      <c r="O13536" s="29">
        <v>0</v>
      </c>
      <c r="P13536" s="29">
        <f t="shared" si="843"/>
        <v>-25650</v>
      </c>
      <c r="Q13536" s="29">
        <f t="shared" si="844"/>
        <v>1350</v>
      </c>
      <c r="R13536" s="29">
        <f t="shared" si="845"/>
        <v>1350</v>
      </c>
      <c r="S13536" s="15" t="s">
        <v>7227</v>
      </c>
      <c r="T13536" s="15">
        <v>108100</v>
      </c>
      <c r="U13536" s="15" t="s">
        <v>104</v>
      </c>
      <c r="V13536" s="15">
        <v>47040001</v>
      </c>
      <c r="W13536" s="15" t="s">
        <v>105</v>
      </c>
    </row>
    <row r="13537" spans="2:23" hidden="1" x14ac:dyDescent="0.25">
      <c r="B13537" s="14">
        <v>51004880</v>
      </c>
      <c r="C13537" s="14">
        <v>0</v>
      </c>
      <c r="D13537" s="15">
        <v>21040011</v>
      </c>
      <c r="E13537" s="16" t="s">
        <v>10255</v>
      </c>
      <c r="F13537" s="14">
        <v>1101</v>
      </c>
      <c r="G13537" s="17">
        <v>40390</v>
      </c>
      <c r="H13537" s="29">
        <v>27199</v>
      </c>
      <c r="I13537" s="29">
        <v>0</v>
      </c>
      <c r="J13537" s="29">
        <v>0</v>
      </c>
      <c r="K13537" s="29">
        <v>0</v>
      </c>
      <c r="L13537" s="29">
        <f t="shared" si="842"/>
        <v>27199</v>
      </c>
      <c r="M13537" s="29">
        <v>-25840</v>
      </c>
      <c r="N13537" s="29">
        <v>0</v>
      </c>
      <c r="O13537" s="29">
        <v>0</v>
      </c>
      <c r="P13537" s="29">
        <f t="shared" si="843"/>
        <v>-25840</v>
      </c>
      <c r="Q13537" s="29">
        <f t="shared" si="844"/>
        <v>1359</v>
      </c>
      <c r="R13537" s="29">
        <f t="shared" si="845"/>
        <v>1359</v>
      </c>
      <c r="S13537" s="15" t="s">
        <v>7227</v>
      </c>
      <c r="T13537" s="15">
        <v>101101</v>
      </c>
      <c r="U13537" s="15" t="s">
        <v>129</v>
      </c>
      <c r="V13537" s="15">
        <v>47040001</v>
      </c>
      <c r="W13537" s="15" t="s">
        <v>130</v>
      </c>
    </row>
    <row r="13538" spans="2:23" hidden="1" x14ac:dyDescent="0.25">
      <c r="B13538" s="14">
        <v>51004881</v>
      </c>
      <c r="C13538" s="14">
        <v>0</v>
      </c>
      <c r="D13538" s="15">
        <v>21040011</v>
      </c>
      <c r="E13538" s="16" t="s">
        <v>10256</v>
      </c>
      <c r="F13538" s="14">
        <v>1081</v>
      </c>
      <c r="G13538" s="17">
        <v>41334</v>
      </c>
      <c r="H13538" s="29">
        <v>27200</v>
      </c>
      <c r="I13538" s="29">
        <v>0</v>
      </c>
      <c r="J13538" s="29">
        <v>0</v>
      </c>
      <c r="K13538" s="29">
        <v>0</v>
      </c>
      <c r="L13538" s="29">
        <f t="shared" si="842"/>
        <v>27200</v>
      </c>
      <c r="M13538" s="29">
        <v>-25840</v>
      </c>
      <c r="N13538" s="29">
        <v>0</v>
      </c>
      <c r="O13538" s="29">
        <v>0</v>
      </c>
      <c r="P13538" s="29">
        <f t="shared" si="843"/>
        <v>-25840</v>
      </c>
      <c r="Q13538" s="29">
        <f t="shared" si="844"/>
        <v>1360</v>
      </c>
      <c r="R13538" s="29">
        <f t="shared" si="845"/>
        <v>1360</v>
      </c>
      <c r="S13538" s="15" t="s">
        <v>7227</v>
      </c>
      <c r="T13538" s="15">
        <v>101001</v>
      </c>
      <c r="U13538" s="15" t="s">
        <v>37</v>
      </c>
      <c r="V13538" s="15">
        <v>47040001</v>
      </c>
      <c r="W13538" s="15" t="s">
        <v>38</v>
      </c>
    </row>
    <row r="13539" spans="2:23" hidden="1" x14ac:dyDescent="0.25">
      <c r="B13539" s="14">
        <v>51004882</v>
      </c>
      <c r="C13539" s="14">
        <v>0</v>
      </c>
      <c r="D13539" s="15">
        <v>21040011</v>
      </c>
      <c r="E13539" s="16" t="s">
        <v>10257</v>
      </c>
      <c r="F13539" s="14">
        <v>1041</v>
      </c>
      <c r="G13539" s="17">
        <v>38686</v>
      </c>
      <c r="H13539" s="29">
        <v>27248</v>
      </c>
      <c r="I13539" s="29">
        <v>0</v>
      </c>
      <c r="J13539" s="29">
        <v>0</v>
      </c>
      <c r="K13539" s="29">
        <v>0</v>
      </c>
      <c r="L13539" s="29">
        <f t="shared" si="842"/>
        <v>27248</v>
      </c>
      <c r="M13539" s="29">
        <v>-25885</v>
      </c>
      <c r="N13539" s="29">
        <v>0</v>
      </c>
      <c r="O13539" s="29">
        <v>0</v>
      </c>
      <c r="P13539" s="29">
        <f t="shared" si="843"/>
        <v>-25885</v>
      </c>
      <c r="Q13539" s="29">
        <f t="shared" si="844"/>
        <v>1363</v>
      </c>
      <c r="R13539" s="29">
        <f t="shared" si="845"/>
        <v>1363</v>
      </c>
      <c r="S13539" s="15" t="s">
        <v>7227</v>
      </c>
      <c r="T13539" s="15">
        <v>100501</v>
      </c>
      <c r="U13539" s="15" t="s">
        <v>27</v>
      </c>
      <c r="V13539" s="15">
        <v>47040001</v>
      </c>
      <c r="W13539" s="15" t="s">
        <v>28</v>
      </c>
    </row>
    <row r="13540" spans="2:23" hidden="1" x14ac:dyDescent="0.25">
      <c r="B13540" s="14">
        <v>51004883</v>
      </c>
      <c r="C13540" s="14">
        <v>0</v>
      </c>
      <c r="D13540" s="15">
        <v>21040011</v>
      </c>
      <c r="E13540" s="16" t="s">
        <v>10258</v>
      </c>
      <c r="F13540" s="14">
        <v>1021</v>
      </c>
      <c r="G13540" s="17">
        <v>38941</v>
      </c>
      <c r="H13540" s="29">
        <v>27250</v>
      </c>
      <c r="I13540" s="29">
        <v>0</v>
      </c>
      <c r="J13540" s="29">
        <v>0</v>
      </c>
      <c r="K13540" s="29">
        <v>0</v>
      </c>
      <c r="L13540" s="29">
        <f t="shared" si="842"/>
        <v>27250</v>
      </c>
      <c r="M13540" s="29">
        <v>-25887</v>
      </c>
      <c r="N13540" s="29">
        <v>0</v>
      </c>
      <c r="O13540" s="29">
        <v>0</v>
      </c>
      <c r="P13540" s="29">
        <f t="shared" si="843"/>
        <v>-25887</v>
      </c>
      <c r="Q13540" s="29">
        <f t="shared" si="844"/>
        <v>1363</v>
      </c>
      <c r="R13540" s="29">
        <f t="shared" si="845"/>
        <v>1363</v>
      </c>
      <c r="S13540" s="15" t="s">
        <v>7227</v>
      </c>
      <c r="T13540" s="15">
        <v>100301</v>
      </c>
      <c r="U13540" s="15" t="s">
        <v>32</v>
      </c>
      <c r="V13540" s="15">
        <v>47040001</v>
      </c>
      <c r="W13540" s="15" t="s">
        <v>33</v>
      </c>
    </row>
    <row r="13541" spans="2:23" hidden="1" x14ac:dyDescent="0.25">
      <c r="B13541" s="14">
        <v>51004884</v>
      </c>
      <c r="C13541" s="14">
        <v>0</v>
      </c>
      <c r="D13541" s="15">
        <v>21040011</v>
      </c>
      <c r="E13541" s="16" t="s">
        <v>9978</v>
      </c>
      <c r="F13541" s="14">
        <v>1051</v>
      </c>
      <c r="G13541" s="17">
        <v>41167</v>
      </c>
      <c r="H13541" s="29">
        <v>27400</v>
      </c>
      <c r="I13541" s="29">
        <v>0</v>
      </c>
      <c r="J13541" s="29">
        <v>0</v>
      </c>
      <c r="K13541" s="29">
        <v>0</v>
      </c>
      <c r="L13541" s="29">
        <f t="shared" si="842"/>
        <v>27400</v>
      </c>
      <c r="M13541" s="29">
        <v>-26030</v>
      </c>
      <c r="N13541" s="29">
        <v>0</v>
      </c>
      <c r="O13541" s="29">
        <v>0</v>
      </c>
      <c r="P13541" s="29">
        <f t="shared" si="843"/>
        <v>-26030</v>
      </c>
      <c r="Q13541" s="29">
        <f t="shared" si="844"/>
        <v>1370</v>
      </c>
      <c r="R13541" s="29">
        <f t="shared" si="845"/>
        <v>1370</v>
      </c>
      <c r="S13541" s="15" t="s">
        <v>7227</v>
      </c>
      <c r="T13541" s="15">
        <v>100601</v>
      </c>
      <c r="U13541" s="15" t="s">
        <v>79</v>
      </c>
      <c r="V13541" s="15">
        <v>47040001</v>
      </c>
      <c r="W13541" s="15" t="s">
        <v>80</v>
      </c>
    </row>
    <row r="13542" spans="2:23" hidden="1" x14ac:dyDescent="0.25">
      <c r="B13542" s="14">
        <v>51004885</v>
      </c>
      <c r="C13542" s="14">
        <v>0</v>
      </c>
      <c r="D13542" s="15">
        <v>21040011</v>
      </c>
      <c r="E13542" s="16" t="s">
        <v>10259</v>
      </c>
      <c r="F13542" s="14">
        <v>1901</v>
      </c>
      <c r="G13542" s="17">
        <v>40155</v>
      </c>
      <c r="H13542" s="29">
        <v>27515</v>
      </c>
      <c r="I13542" s="29">
        <v>0</v>
      </c>
      <c r="J13542" s="29">
        <v>0</v>
      </c>
      <c r="K13542" s="29">
        <v>0</v>
      </c>
      <c r="L13542" s="29">
        <f t="shared" si="842"/>
        <v>27515</v>
      </c>
      <c r="M13542" s="29">
        <v>-26140</v>
      </c>
      <c r="N13542" s="29">
        <v>0</v>
      </c>
      <c r="O13542" s="29">
        <v>0</v>
      </c>
      <c r="P13542" s="29">
        <f t="shared" si="843"/>
        <v>-26140</v>
      </c>
      <c r="Q13542" s="29">
        <f t="shared" si="844"/>
        <v>1375</v>
      </c>
      <c r="R13542" s="29">
        <f t="shared" si="845"/>
        <v>1375</v>
      </c>
      <c r="S13542" s="15" t="s">
        <v>7227</v>
      </c>
      <c r="T13542" s="15">
        <v>108100</v>
      </c>
      <c r="U13542" s="15" t="s">
        <v>104</v>
      </c>
      <c r="V13542" s="15">
        <v>47040001</v>
      </c>
      <c r="W13542" s="15" t="s">
        <v>105</v>
      </c>
    </row>
    <row r="13543" spans="2:23" hidden="1" x14ac:dyDescent="0.25">
      <c r="B13543" s="14">
        <v>51004886</v>
      </c>
      <c r="C13543" s="14">
        <v>0</v>
      </c>
      <c r="D13543" s="15">
        <v>21040011</v>
      </c>
      <c r="E13543" s="16" t="s">
        <v>10242</v>
      </c>
      <c r="F13543" s="14">
        <v>1901</v>
      </c>
      <c r="G13543" s="17">
        <v>40170</v>
      </c>
      <c r="H13543" s="29">
        <v>27515</v>
      </c>
      <c r="I13543" s="29">
        <v>0</v>
      </c>
      <c r="J13543" s="29">
        <v>0</v>
      </c>
      <c r="K13543" s="29">
        <v>0</v>
      </c>
      <c r="L13543" s="29">
        <f t="shared" si="842"/>
        <v>27515</v>
      </c>
      <c r="M13543" s="29">
        <v>-26140</v>
      </c>
      <c r="N13543" s="29">
        <v>0</v>
      </c>
      <c r="O13543" s="29">
        <v>0</v>
      </c>
      <c r="P13543" s="29">
        <f t="shared" si="843"/>
        <v>-26140</v>
      </c>
      <c r="Q13543" s="29">
        <f t="shared" si="844"/>
        <v>1375</v>
      </c>
      <c r="R13543" s="29">
        <f t="shared" si="845"/>
        <v>1375</v>
      </c>
      <c r="S13543" s="15" t="s">
        <v>7227</v>
      </c>
      <c r="T13543" s="15">
        <v>108100</v>
      </c>
      <c r="U13543" s="15" t="s">
        <v>104</v>
      </c>
      <c r="V13543" s="15">
        <v>47040001</v>
      </c>
      <c r="W13543" s="15" t="s">
        <v>105</v>
      </c>
    </row>
    <row r="13544" spans="2:23" hidden="1" x14ac:dyDescent="0.25">
      <c r="B13544" s="14">
        <v>51004887</v>
      </c>
      <c r="C13544" s="14">
        <v>0</v>
      </c>
      <c r="D13544" s="15">
        <v>21040011</v>
      </c>
      <c r="E13544" s="16" t="s">
        <v>10260</v>
      </c>
      <c r="F13544" s="14">
        <v>1011</v>
      </c>
      <c r="G13544" s="17">
        <v>35489</v>
      </c>
      <c r="H13544" s="29">
        <v>27628</v>
      </c>
      <c r="I13544" s="29">
        <v>0</v>
      </c>
      <c r="J13544" s="29">
        <v>0</v>
      </c>
      <c r="K13544" s="29">
        <v>0</v>
      </c>
      <c r="L13544" s="29">
        <f t="shared" si="842"/>
        <v>27628</v>
      </c>
      <c r="M13544" s="29">
        <v>-26246</v>
      </c>
      <c r="N13544" s="29">
        <v>0</v>
      </c>
      <c r="O13544" s="29">
        <v>0</v>
      </c>
      <c r="P13544" s="29">
        <f t="shared" si="843"/>
        <v>-26246</v>
      </c>
      <c r="Q13544" s="29">
        <f t="shared" si="844"/>
        <v>1382</v>
      </c>
      <c r="R13544" s="29">
        <f t="shared" si="845"/>
        <v>1382</v>
      </c>
      <c r="S13544" s="15" t="s">
        <v>7227</v>
      </c>
      <c r="T13544" s="15">
        <v>100201</v>
      </c>
      <c r="U13544" s="15" t="s">
        <v>75</v>
      </c>
      <c r="V13544" s="15">
        <v>47040001</v>
      </c>
      <c r="W13544" s="15" t="s">
        <v>71</v>
      </c>
    </row>
    <row r="13545" spans="2:23" hidden="1" x14ac:dyDescent="0.25">
      <c r="B13545" s="14">
        <v>51004888</v>
      </c>
      <c r="C13545" s="14">
        <v>0</v>
      </c>
      <c r="D13545" s="15">
        <v>21040011</v>
      </c>
      <c r="E13545" s="16" t="s">
        <v>10261</v>
      </c>
      <c r="F13545" s="14">
        <v>1405</v>
      </c>
      <c r="G13545" s="17">
        <v>39545</v>
      </c>
      <c r="H13545" s="29">
        <v>27750</v>
      </c>
      <c r="I13545" s="29">
        <v>0</v>
      </c>
      <c r="J13545" s="29">
        <v>0</v>
      </c>
      <c r="K13545" s="29">
        <v>0</v>
      </c>
      <c r="L13545" s="29">
        <f t="shared" si="842"/>
        <v>27750</v>
      </c>
      <c r="M13545" s="29">
        <v>-26362</v>
      </c>
      <c r="N13545" s="29">
        <v>0</v>
      </c>
      <c r="O13545" s="29">
        <v>0</v>
      </c>
      <c r="P13545" s="29">
        <f t="shared" si="843"/>
        <v>-26362</v>
      </c>
      <c r="Q13545" s="29">
        <f t="shared" si="844"/>
        <v>1388</v>
      </c>
      <c r="R13545" s="29">
        <f t="shared" si="845"/>
        <v>1388</v>
      </c>
      <c r="S13545" s="15" t="s">
        <v>7227</v>
      </c>
      <c r="T13545" s="15">
        <v>101405</v>
      </c>
      <c r="U13545" s="15" t="s">
        <v>162</v>
      </c>
      <c r="V13545" s="15">
        <v>47040001</v>
      </c>
      <c r="W13545" s="15" t="s">
        <v>140</v>
      </c>
    </row>
    <row r="13546" spans="2:23" hidden="1" x14ac:dyDescent="0.25">
      <c r="B13546" s="14">
        <v>51004889</v>
      </c>
      <c r="C13546" s="14">
        <v>0</v>
      </c>
      <c r="D13546" s="15">
        <v>21040011</v>
      </c>
      <c r="E13546" s="16" t="s">
        <v>10262</v>
      </c>
      <c r="F13546" s="14">
        <v>1901</v>
      </c>
      <c r="G13546" s="17">
        <v>38898</v>
      </c>
      <c r="H13546" s="29">
        <v>27757</v>
      </c>
      <c r="I13546" s="29">
        <v>0</v>
      </c>
      <c r="J13546" s="29">
        <v>0</v>
      </c>
      <c r="K13546" s="29">
        <v>0</v>
      </c>
      <c r="L13546" s="29">
        <f t="shared" si="842"/>
        <v>27757</v>
      </c>
      <c r="M13546" s="29">
        <v>-26369</v>
      </c>
      <c r="N13546" s="29">
        <v>0</v>
      </c>
      <c r="O13546" s="29">
        <v>0</v>
      </c>
      <c r="P13546" s="29">
        <f t="shared" si="843"/>
        <v>-26369</v>
      </c>
      <c r="Q13546" s="29">
        <f t="shared" si="844"/>
        <v>1388</v>
      </c>
      <c r="R13546" s="29">
        <f t="shared" si="845"/>
        <v>1388</v>
      </c>
      <c r="S13546" s="15" t="s">
        <v>7227</v>
      </c>
      <c r="T13546" s="15">
        <v>108100</v>
      </c>
      <c r="U13546" s="15" t="s">
        <v>104</v>
      </c>
      <c r="V13546" s="15">
        <v>47040001</v>
      </c>
      <c r="W13546" s="15" t="s">
        <v>105</v>
      </c>
    </row>
    <row r="13547" spans="2:23" hidden="1" x14ac:dyDescent="0.25">
      <c r="B13547" s="14">
        <v>51004890</v>
      </c>
      <c r="C13547" s="14">
        <v>0</v>
      </c>
      <c r="D13547" s="15">
        <v>21040011</v>
      </c>
      <c r="E13547" s="16" t="s">
        <v>10263</v>
      </c>
      <c r="F13547" s="14">
        <v>1401</v>
      </c>
      <c r="G13547" s="17">
        <v>40293</v>
      </c>
      <c r="H13547" s="29">
        <v>27839</v>
      </c>
      <c r="I13547" s="29">
        <v>0</v>
      </c>
      <c r="J13547" s="29">
        <v>0</v>
      </c>
      <c r="K13547" s="29">
        <v>0</v>
      </c>
      <c r="L13547" s="29">
        <f t="shared" si="842"/>
        <v>27839</v>
      </c>
      <c r="M13547" s="29">
        <v>-26448</v>
      </c>
      <c r="N13547" s="29">
        <v>0</v>
      </c>
      <c r="O13547" s="29">
        <v>0</v>
      </c>
      <c r="P13547" s="29">
        <f t="shared" si="843"/>
        <v>-26448</v>
      </c>
      <c r="Q13547" s="29">
        <f t="shared" si="844"/>
        <v>1391</v>
      </c>
      <c r="R13547" s="29">
        <f t="shared" si="845"/>
        <v>1391</v>
      </c>
      <c r="S13547" s="15" t="s">
        <v>7227</v>
      </c>
      <c r="T13547" s="15">
        <v>101401</v>
      </c>
      <c r="U13547" s="15" t="s">
        <v>139</v>
      </c>
      <c r="V13547" s="15">
        <v>47040001</v>
      </c>
      <c r="W13547" s="15" t="s">
        <v>140</v>
      </c>
    </row>
    <row r="13548" spans="2:23" hidden="1" x14ac:dyDescent="0.25">
      <c r="B13548" s="14">
        <v>51004891</v>
      </c>
      <c r="C13548" s="14">
        <v>0</v>
      </c>
      <c r="D13548" s="15">
        <v>21040011</v>
      </c>
      <c r="E13548" s="16" t="s">
        <v>10213</v>
      </c>
      <c r="F13548" s="14">
        <v>1031</v>
      </c>
      <c r="G13548" s="17">
        <v>38925</v>
      </c>
      <c r="H13548" s="29">
        <v>27918</v>
      </c>
      <c r="I13548" s="29">
        <v>0</v>
      </c>
      <c r="J13548" s="29">
        <v>0</v>
      </c>
      <c r="K13548" s="29">
        <v>0</v>
      </c>
      <c r="L13548" s="29">
        <f t="shared" si="842"/>
        <v>27918</v>
      </c>
      <c r="M13548" s="29">
        <v>-26522</v>
      </c>
      <c r="N13548" s="29">
        <v>0</v>
      </c>
      <c r="O13548" s="29">
        <v>0</v>
      </c>
      <c r="P13548" s="29">
        <f t="shared" si="843"/>
        <v>-26522</v>
      </c>
      <c r="Q13548" s="29">
        <f t="shared" si="844"/>
        <v>1396</v>
      </c>
      <c r="R13548" s="29">
        <f t="shared" si="845"/>
        <v>1396</v>
      </c>
      <c r="S13548" s="15" t="s">
        <v>7227</v>
      </c>
      <c r="T13548" s="15">
        <v>100401</v>
      </c>
      <c r="U13548" s="15" t="s">
        <v>97</v>
      </c>
      <c r="V13548" s="15">
        <v>47040001</v>
      </c>
      <c r="W13548" s="15" t="s">
        <v>98</v>
      </c>
    </row>
    <row r="13549" spans="2:23" hidden="1" x14ac:dyDescent="0.25">
      <c r="B13549" s="14">
        <v>51004893</v>
      </c>
      <c r="C13549" s="14">
        <v>0</v>
      </c>
      <c r="D13549" s="15">
        <v>21040011</v>
      </c>
      <c r="E13549" s="16" t="s">
        <v>9349</v>
      </c>
      <c r="F13549" s="14">
        <v>1101</v>
      </c>
      <c r="G13549" s="17">
        <v>40269</v>
      </c>
      <c r="H13549" s="29">
        <v>28404</v>
      </c>
      <c r="I13549" s="29">
        <v>0</v>
      </c>
      <c r="J13549" s="29">
        <v>0</v>
      </c>
      <c r="K13549" s="29">
        <v>0</v>
      </c>
      <c r="L13549" s="29">
        <f t="shared" si="842"/>
        <v>28404</v>
      </c>
      <c r="M13549" s="29">
        <v>-26984</v>
      </c>
      <c r="N13549" s="29">
        <v>0</v>
      </c>
      <c r="O13549" s="29">
        <v>0</v>
      </c>
      <c r="P13549" s="29">
        <f t="shared" si="843"/>
        <v>-26984</v>
      </c>
      <c r="Q13549" s="29">
        <f t="shared" si="844"/>
        <v>1420</v>
      </c>
      <c r="R13549" s="29">
        <f t="shared" si="845"/>
        <v>1420</v>
      </c>
      <c r="S13549" s="15" t="s">
        <v>7227</v>
      </c>
      <c r="T13549" s="15">
        <v>101101</v>
      </c>
      <c r="U13549" s="15" t="s">
        <v>129</v>
      </c>
      <c r="V13549" s="15">
        <v>47040001</v>
      </c>
      <c r="W13549" s="15" t="s">
        <v>130</v>
      </c>
    </row>
    <row r="13550" spans="2:23" hidden="1" x14ac:dyDescent="0.25">
      <c r="B13550" s="14">
        <v>51004895</v>
      </c>
      <c r="C13550" s="14">
        <v>0</v>
      </c>
      <c r="D13550" s="15">
        <v>21040011</v>
      </c>
      <c r="E13550" s="16" t="s">
        <v>10264</v>
      </c>
      <c r="F13550" s="14">
        <v>1902</v>
      </c>
      <c r="G13550" s="17">
        <v>35521</v>
      </c>
      <c r="H13550" s="29">
        <v>28620</v>
      </c>
      <c r="I13550" s="29">
        <v>0</v>
      </c>
      <c r="J13550" s="29">
        <v>0</v>
      </c>
      <c r="K13550" s="29">
        <v>0</v>
      </c>
      <c r="L13550" s="29">
        <f t="shared" si="842"/>
        <v>28620</v>
      </c>
      <c r="M13550" s="29">
        <v>-27189</v>
      </c>
      <c r="N13550" s="29">
        <v>0</v>
      </c>
      <c r="O13550" s="29">
        <v>0</v>
      </c>
      <c r="P13550" s="29">
        <f t="shared" si="843"/>
        <v>-27189</v>
      </c>
      <c r="Q13550" s="29">
        <f t="shared" si="844"/>
        <v>1431</v>
      </c>
      <c r="R13550" s="29">
        <f t="shared" si="845"/>
        <v>1431</v>
      </c>
      <c r="S13550" s="15" t="s">
        <v>7227</v>
      </c>
      <c r="T13550" s="15">
        <v>108200</v>
      </c>
      <c r="U13550" s="15" t="s">
        <v>66</v>
      </c>
      <c r="V13550" s="15">
        <v>47040001</v>
      </c>
      <c r="W13550" s="15" t="s">
        <v>67</v>
      </c>
    </row>
    <row r="13551" spans="2:23" hidden="1" x14ac:dyDescent="0.25">
      <c r="B13551" s="14">
        <v>51004896</v>
      </c>
      <c r="C13551" s="14">
        <v>0</v>
      </c>
      <c r="D13551" s="15">
        <v>21040011</v>
      </c>
      <c r="E13551" s="16" t="s">
        <v>10265</v>
      </c>
      <c r="F13551" s="14">
        <v>1901</v>
      </c>
      <c r="G13551" s="17">
        <v>38804</v>
      </c>
      <c r="H13551" s="29">
        <v>28700</v>
      </c>
      <c r="I13551" s="29">
        <v>0</v>
      </c>
      <c r="J13551" s="29">
        <v>0</v>
      </c>
      <c r="K13551" s="29">
        <v>0</v>
      </c>
      <c r="L13551" s="29">
        <f t="shared" si="842"/>
        <v>28700</v>
      </c>
      <c r="M13551" s="29">
        <v>-27265</v>
      </c>
      <c r="N13551" s="29">
        <v>0</v>
      </c>
      <c r="O13551" s="29">
        <v>0</v>
      </c>
      <c r="P13551" s="29">
        <f t="shared" si="843"/>
        <v>-27265</v>
      </c>
      <c r="Q13551" s="29">
        <f t="shared" si="844"/>
        <v>1435</v>
      </c>
      <c r="R13551" s="29">
        <f t="shared" si="845"/>
        <v>1435</v>
      </c>
      <c r="S13551" s="15" t="s">
        <v>7227</v>
      </c>
      <c r="T13551" s="15">
        <v>108100</v>
      </c>
      <c r="U13551" s="15" t="s">
        <v>104</v>
      </c>
      <c r="V13551" s="15">
        <v>47040001</v>
      </c>
      <c r="W13551" s="15" t="s">
        <v>105</v>
      </c>
    </row>
    <row r="13552" spans="2:23" hidden="1" x14ac:dyDescent="0.25">
      <c r="B13552" s="14">
        <v>51004897</v>
      </c>
      <c r="C13552" s="14">
        <v>0</v>
      </c>
      <c r="D13552" s="15">
        <v>21040011</v>
      </c>
      <c r="E13552" s="16" t="s">
        <v>9345</v>
      </c>
      <c r="F13552" s="14">
        <v>1101</v>
      </c>
      <c r="G13552" s="17">
        <v>40269</v>
      </c>
      <c r="H13552" s="29">
        <v>28744</v>
      </c>
      <c r="I13552" s="29">
        <v>0</v>
      </c>
      <c r="J13552" s="29">
        <v>0</v>
      </c>
      <c r="K13552" s="29">
        <v>0</v>
      </c>
      <c r="L13552" s="29">
        <f t="shared" si="842"/>
        <v>28744</v>
      </c>
      <c r="M13552" s="29">
        <v>-27307</v>
      </c>
      <c r="N13552" s="29">
        <v>0</v>
      </c>
      <c r="O13552" s="29">
        <v>0</v>
      </c>
      <c r="P13552" s="29">
        <f t="shared" si="843"/>
        <v>-27307</v>
      </c>
      <c r="Q13552" s="29">
        <f t="shared" si="844"/>
        <v>1437</v>
      </c>
      <c r="R13552" s="29">
        <f t="shared" si="845"/>
        <v>1437</v>
      </c>
      <c r="S13552" s="15" t="s">
        <v>7227</v>
      </c>
      <c r="T13552" s="15">
        <v>101101</v>
      </c>
      <c r="U13552" s="15" t="s">
        <v>129</v>
      </c>
      <c r="V13552" s="15">
        <v>47040001</v>
      </c>
      <c r="W13552" s="15" t="s">
        <v>130</v>
      </c>
    </row>
    <row r="13553" spans="2:23" hidden="1" x14ac:dyDescent="0.25">
      <c r="B13553" s="14">
        <v>51004898</v>
      </c>
      <c r="C13553" s="14">
        <v>0</v>
      </c>
      <c r="D13553" s="15">
        <v>21040011</v>
      </c>
      <c r="E13553" s="16" t="s">
        <v>10266</v>
      </c>
      <c r="F13553" s="14">
        <v>1405</v>
      </c>
      <c r="G13553" s="17">
        <v>39545</v>
      </c>
      <c r="H13553" s="29">
        <v>28806</v>
      </c>
      <c r="I13553" s="29">
        <v>0</v>
      </c>
      <c r="J13553" s="29">
        <v>0</v>
      </c>
      <c r="K13553" s="29">
        <v>0</v>
      </c>
      <c r="L13553" s="29">
        <f t="shared" si="842"/>
        <v>28806</v>
      </c>
      <c r="M13553" s="29">
        <v>-27366</v>
      </c>
      <c r="N13553" s="29">
        <v>0</v>
      </c>
      <c r="O13553" s="29">
        <v>0</v>
      </c>
      <c r="P13553" s="29">
        <f t="shared" si="843"/>
        <v>-27366</v>
      </c>
      <c r="Q13553" s="29">
        <f t="shared" si="844"/>
        <v>1440</v>
      </c>
      <c r="R13553" s="29">
        <f t="shared" si="845"/>
        <v>1440</v>
      </c>
      <c r="S13553" s="15" t="s">
        <v>7227</v>
      </c>
      <c r="T13553" s="15">
        <v>101405</v>
      </c>
      <c r="U13553" s="15" t="s">
        <v>162</v>
      </c>
      <c r="V13553" s="15">
        <v>47040001</v>
      </c>
      <c r="W13553" s="15" t="s">
        <v>140</v>
      </c>
    </row>
    <row r="13554" spans="2:23" hidden="1" x14ac:dyDescent="0.25">
      <c r="B13554" s="14">
        <v>51004899</v>
      </c>
      <c r="C13554" s="14">
        <v>0</v>
      </c>
      <c r="D13554" s="15">
        <v>21040011</v>
      </c>
      <c r="E13554" s="16" t="s">
        <v>10267</v>
      </c>
      <c r="F13554" s="14">
        <v>1405</v>
      </c>
      <c r="G13554" s="17">
        <v>39545</v>
      </c>
      <c r="H13554" s="29">
        <v>28890</v>
      </c>
      <c r="I13554" s="29">
        <v>0</v>
      </c>
      <c r="J13554" s="29">
        <v>0</v>
      </c>
      <c r="K13554" s="29">
        <v>0</v>
      </c>
      <c r="L13554" s="29">
        <f t="shared" si="842"/>
        <v>28890</v>
      </c>
      <c r="M13554" s="29">
        <v>-27445</v>
      </c>
      <c r="N13554" s="29">
        <v>0</v>
      </c>
      <c r="O13554" s="29">
        <v>0</v>
      </c>
      <c r="P13554" s="29">
        <f t="shared" si="843"/>
        <v>-27445</v>
      </c>
      <c r="Q13554" s="29">
        <f t="shared" si="844"/>
        <v>1445</v>
      </c>
      <c r="R13554" s="29">
        <f t="shared" si="845"/>
        <v>1445</v>
      </c>
      <c r="S13554" s="15" t="s">
        <v>7227</v>
      </c>
      <c r="T13554" s="15">
        <v>101405</v>
      </c>
      <c r="U13554" s="15" t="s">
        <v>162</v>
      </c>
      <c r="V13554" s="15">
        <v>47040001</v>
      </c>
      <c r="W13554" s="15" t="s">
        <v>140</v>
      </c>
    </row>
    <row r="13555" spans="2:23" hidden="1" x14ac:dyDescent="0.25">
      <c r="B13555" s="14">
        <v>51004900</v>
      </c>
      <c r="C13555" s="14">
        <v>0</v>
      </c>
      <c r="D13555" s="15">
        <v>21040011</v>
      </c>
      <c r="E13555" s="16" t="s">
        <v>10268</v>
      </c>
      <c r="F13555" s="14">
        <v>1902</v>
      </c>
      <c r="G13555" s="17">
        <v>40464</v>
      </c>
      <c r="H13555" s="29">
        <v>28900</v>
      </c>
      <c r="I13555" s="29">
        <v>0</v>
      </c>
      <c r="J13555" s="29">
        <v>0</v>
      </c>
      <c r="K13555" s="29">
        <v>0</v>
      </c>
      <c r="L13555" s="29">
        <f t="shared" si="842"/>
        <v>28900</v>
      </c>
      <c r="M13555" s="29">
        <v>-27455</v>
      </c>
      <c r="N13555" s="29">
        <v>0</v>
      </c>
      <c r="O13555" s="29">
        <v>0</v>
      </c>
      <c r="P13555" s="29">
        <f t="shared" si="843"/>
        <v>-27455</v>
      </c>
      <c r="Q13555" s="29">
        <f t="shared" si="844"/>
        <v>1445</v>
      </c>
      <c r="R13555" s="29">
        <f t="shared" si="845"/>
        <v>1445</v>
      </c>
      <c r="S13555" s="15" t="s">
        <v>7227</v>
      </c>
      <c r="T13555" s="15">
        <v>108200</v>
      </c>
      <c r="U13555" s="15" t="s">
        <v>66</v>
      </c>
      <c r="V13555" s="15">
        <v>47040001</v>
      </c>
      <c r="W13555" s="15" t="s">
        <v>67</v>
      </c>
    </row>
    <row r="13556" spans="2:23" hidden="1" x14ac:dyDescent="0.25">
      <c r="B13556" s="14">
        <v>51004901</v>
      </c>
      <c r="C13556" s="14">
        <v>0</v>
      </c>
      <c r="D13556" s="15">
        <v>21040011</v>
      </c>
      <c r="E13556" s="16" t="s">
        <v>10010</v>
      </c>
      <c r="F13556" s="14">
        <v>1021</v>
      </c>
      <c r="G13556" s="17">
        <v>38335</v>
      </c>
      <c r="H13556" s="29">
        <v>29000</v>
      </c>
      <c r="I13556" s="29">
        <v>0</v>
      </c>
      <c r="J13556" s="29">
        <v>0</v>
      </c>
      <c r="K13556" s="29">
        <v>0</v>
      </c>
      <c r="L13556" s="29">
        <f t="shared" si="842"/>
        <v>29000</v>
      </c>
      <c r="M13556" s="29">
        <v>-27550</v>
      </c>
      <c r="N13556" s="29">
        <v>0</v>
      </c>
      <c r="O13556" s="29">
        <v>0</v>
      </c>
      <c r="P13556" s="29">
        <f t="shared" si="843"/>
        <v>-27550</v>
      </c>
      <c r="Q13556" s="29">
        <f t="shared" si="844"/>
        <v>1450</v>
      </c>
      <c r="R13556" s="29">
        <f t="shared" si="845"/>
        <v>1450</v>
      </c>
      <c r="S13556" s="15" t="s">
        <v>7227</v>
      </c>
      <c r="T13556" s="15">
        <v>100301</v>
      </c>
      <c r="U13556" s="15" t="s">
        <v>32</v>
      </c>
      <c r="V13556" s="15">
        <v>47040001</v>
      </c>
      <c r="W13556" s="15" t="s">
        <v>33</v>
      </c>
    </row>
    <row r="13557" spans="2:23" hidden="1" x14ac:dyDescent="0.25">
      <c r="B13557" s="14">
        <v>51004902</v>
      </c>
      <c r="C13557" s="14">
        <v>0</v>
      </c>
      <c r="D13557" s="15">
        <v>21040011</v>
      </c>
      <c r="E13557" s="16" t="s">
        <v>10269</v>
      </c>
      <c r="F13557" s="14">
        <v>1901</v>
      </c>
      <c r="G13557" s="17">
        <v>41198</v>
      </c>
      <c r="H13557" s="29">
        <v>29000</v>
      </c>
      <c r="I13557" s="29">
        <v>0</v>
      </c>
      <c r="J13557" s="29">
        <v>0</v>
      </c>
      <c r="K13557" s="29">
        <v>0</v>
      </c>
      <c r="L13557" s="29">
        <f t="shared" si="842"/>
        <v>29000</v>
      </c>
      <c r="M13557" s="29">
        <v>-27550</v>
      </c>
      <c r="N13557" s="29">
        <v>0</v>
      </c>
      <c r="O13557" s="29">
        <v>0</v>
      </c>
      <c r="P13557" s="29">
        <f t="shared" si="843"/>
        <v>-27550</v>
      </c>
      <c r="Q13557" s="29">
        <f t="shared" si="844"/>
        <v>1450</v>
      </c>
      <c r="R13557" s="29">
        <f t="shared" si="845"/>
        <v>1450</v>
      </c>
      <c r="S13557" s="15" t="s">
        <v>7227</v>
      </c>
      <c r="T13557" s="15">
        <v>108100</v>
      </c>
      <c r="U13557" s="15" t="s">
        <v>104</v>
      </c>
      <c r="V13557" s="15">
        <v>47040001</v>
      </c>
      <c r="W13557" s="15" t="s">
        <v>105</v>
      </c>
    </row>
    <row r="13558" spans="2:23" hidden="1" x14ac:dyDescent="0.25">
      <c r="B13558" s="14">
        <v>51004904</v>
      </c>
      <c r="C13558" s="14">
        <v>0</v>
      </c>
      <c r="D13558" s="15">
        <v>21040011</v>
      </c>
      <c r="E13558" s="16" t="s">
        <v>10039</v>
      </c>
      <c r="F13558" s="14">
        <v>1061</v>
      </c>
      <c r="G13558" s="17">
        <v>38990</v>
      </c>
      <c r="H13558" s="29">
        <v>29250</v>
      </c>
      <c r="I13558" s="29">
        <v>0</v>
      </c>
      <c r="J13558" s="29">
        <v>0</v>
      </c>
      <c r="K13558" s="29">
        <v>-29250</v>
      </c>
      <c r="L13558" s="29">
        <f t="shared" si="842"/>
        <v>0</v>
      </c>
      <c r="M13558" s="29">
        <v>-27787</v>
      </c>
      <c r="N13558" s="29">
        <v>0</v>
      </c>
      <c r="O13558" s="29">
        <v>27787</v>
      </c>
      <c r="P13558" s="29">
        <f t="shared" si="843"/>
        <v>0</v>
      </c>
      <c r="Q13558" s="29">
        <f t="shared" si="844"/>
        <v>1463</v>
      </c>
      <c r="R13558" s="29">
        <f t="shared" si="845"/>
        <v>0</v>
      </c>
      <c r="S13558" s="15" t="s">
        <v>7227</v>
      </c>
      <c r="T13558" s="15">
        <v>100801</v>
      </c>
      <c r="U13558" s="15" t="s">
        <v>62</v>
      </c>
      <c r="V13558" s="15">
        <v>47040001</v>
      </c>
      <c r="W13558" s="15" t="s">
        <v>44</v>
      </c>
    </row>
    <row r="13559" spans="2:23" hidden="1" x14ac:dyDescent="0.25">
      <c r="B13559" s="14">
        <v>51004905</v>
      </c>
      <c r="C13559" s="14">
        <v>0</v>
      </c>
      <c r="D13559" s="15">
        <v>21040011</v>
      </c>
      <c r="E13559" s="16" t="s">
        <v>10270</v>
      </c>
      <c r="F13559" s="14">
        <v>1051</v>
      </c>
      <c r="G13559" s="17">
        <v>41274</v>
      </c>
      <c r="H13559" s="29">
        <v>29250</v>
      </c>
      <c r="I13559" s="29">
        <v>0</v>
      </c>
      <c r="J13559" s="29">
        <v>0</v>
      </c>
      <c r="K13559" s="29">
        <v>0</v>
      </c>
      <c r="L13559" s="29">
        <f t="shared" si="842"/>
        <v>29250</v>
      </c>
      <c r="M13559" s="29">
        <v>-27788</v>
      </c>
      <c r="N13559" s="29">
        <v>0</v>
      </c>
      <c r="O13559" s="29">
        <v>0</v>
      </c>
      <c r="P13559" s="29">
        <f t="shared" si="843"/>
        <v>-27788</v>
      </c>
      <c r="Q13559" s="29">
        <f t="shared" si="844"/>
        <v>1462</v>
      </c>
      <c r="R13559" s="29">
        <f t="shared" si="845"/>
        <v>1462</v>
      </c>
      <c r="S13559" s="15" t="s">
        <v>7227</v>
      </c>
      <c r="T13559" s="15">
        <v>100601</v>
      </c>
      <c r="U13559" s="15" t="s">
        <v>79</v>
      </c>
      <c r="V13559" s="15">
        <v>47040001</v>
      </c>
      <c r="W13559" s="15" t="s">
        <v>80</v>
      </c>
    </row>
    <row r="13560" spans="2:23" hidden="1" x14ac:dyDescent="0.25">
      <c r="B13560" s="14">
        <v>51004906</v>
      </c>
      <c r="C13560" s="14">
        <v>0</v>
      </c>
      <c r="D13560" s="15">
        <v>21040011</v>
      </c>
      <c r="E13560" s="16" t="s">
        <v>10271</v>
      </c>
      <c r="F13560" s="14">
        <v>1901</v>
      </c>
      <c r="G13560" s="17">
        <v>38990</v>
      </c>
      <c r="H13560" s="29">
        <v>29260</v>
      </c>
      <c r="I13560" s="29">
        <v>0</v>
      </c>
      <c r="J13560" s="29">
        <v>0</v>
      </c>
      <c r="K13560" s="29">
        <v>0</v>
      </c>
      <c r="L13560" s="29">
        <f t="shared" si="842"/>
        <v>29260</v>
      </c>
      <c r="M13560" s="29">
        <v>-27797</v>
      </c>
      <c r="N13560" s="29">
        <v>0</v>
      </c>
      <c r="O13560" s="29">
        <v>0</v>
      </c>
      <c r="P13560" s="29">
        <f t="shared" si="843"/>
        <v>-27797</v>
      </c>
      <c r="Q13560" s="29">
        <f t="shared" si="844"/>
        <v>1463</v>
      </c>
      <c r="R13560" s="29">
        <f t="shared" si="845"/>
        <v>1463</v>
      </c>
      <c r="S13560" s="15" t="s">
        <v>7227</v>
      </c>
      <c r="T13560" s="15">
        <v>108100</v>
      </c>
      <c r="U13560" s="15" t="s">
        <v>104</v>
      </c>
      <c r="V13560" s="15">
        <v>47040001</v>
      </c>
      <c r="W13560" s="15" t="s">
        <v>105</v>
      </c>
    </row>
    <row r="13561" spans="2:23" hidden="1" x14ac:dyDescent="0.25">
      <c r="B13561" s="14">
        <v>51004907</v>
      </c>
      <c r="C13561" s="14">
        <v>0</v>
      </c>
      <c r="D13561" s="15">
        <v>21040011</v>
      </c>
      <c r="E13561" s="16" t="s">
        <v>10272</v>
      </c>
      <c r="F13561" s="14">
        <v>1001</v>
      </c>
      <c r="G13561" s="17">
        <v>37686</v>
      </c>
      <c r="H13561" s="29">
        <v>29520</v>
      </c>
      <c r="I13561" s="29">
        <v>0</v>
      </c>
      <c r="J13561" s="29">
        <v>0</v>
      </c>
      <c r="K13561" s="29">
        <v>0</v>
      </c>
      <c r="L13561" s="29">
        <f t="shared" ref="L13561:L13624" si="846">SUM(H13561:K13561)</f>
        <v>29520</v>
      </c>
      <c r="M13561" s="29">
        <v>-28044</v>
      </c>
      <c r="N13561" s="29">
        <v>0</v>
      </c>
      <c r="O13561" s="29">
        <v>0</v>
      </c>
      <c r="P13561" s="29">
        <f t="shared" si="843"/>
        <v>-28044</v>
      </c>
      <c r="Q13561" s="29">
        <f t="shared" si="844"/>
        <v>1476</v>
      </c>
      <c r="R13561" s="29">
        <f t="shared" si="845"/>
        <v>1476</v>
      </c>
      <c r="S13561" s="15" t="s">
        <v>7227</v>
      </c>
      <c r="T13561" s="15">
        <v>100101</v>
      </c>
      <c r="U13561" s="15" t="s">
        <v>89</v>
      </c>
      <c r="V13561" s="15">
        <v>47040001</v>
      </c>
      <c r="W13561" s="15" t="s">
        <v>85</v>
      </c>
    </row>
    <row r="13562" spans="2:23" hidden="1" x14ac:dyDescent="0.25">
      <c r="B13562" s="14">
        <v>51004908</v>
      </c>
      <c r="C13562" s="14">
        <v>0</v>
      </c>
      <c r="D13562" s="15">
        <v>21040011</v>
      </c>
      <c r="E13562" s="16" t="s">
        <v>10273</v>
      </c>
      <c r="F13562" s="14">
        <v>1401</v>
      </c>
      <c r="G13562" s="17">
        <v>40269</v>
      </c>
      <c r="H13562" s="29">
        <v>29549</v>
      </c>
      <c r="I13562" s="29">
        <v>0</v>
      </c>
      <c r="J13562" s="29">
        <v>0</v>
      </c>
      <c r="K13562" s="29">
        <v>0</v>
      </c>
      <c r="L13562" s="29">
        <f t="shared" si="846"/>
        <v>29549</v>
      </c>
      <c r="M13562" s="29">
        <v>-28072</v>
      </c>
      <c r="N13562" s="29">
        <v>0</v>
      </c>
      <c r="O13562" s="29">
        <v>0</v>
      </c>
      <c r="P13562" s="29">
        <f t="shared" si="843"/>
        <v>-28072</v>
      </c>
      <c r="Q13562" s="29">
        <f t="shared" si="844"/>
        <v>1477</v>
      </c>
      <c r="R13562" s="29">
        <f t="shared" si="845"/>
        <v>1477</v>
      </c>
      <c r="S13562" s="15" t="s">
        <v>7227</v>
      </c>
      <c r="T13562" s="15">
        <v>101401</v>
      </c>
      <c r="U13562" s="15" t="s">
        <v>139</v>
      </c>
      <c r="V13562" s="15">
        <v>47040001</v>
      </c>
      <c r="W13562" s="15" t="s">
        <v>140</v>
      </c>
    </row>
    <row r="13563" spans="2:23" hidden="1" x14ac:dyDescent="0.25">
      <c r="B13563" s="14">
        <v>51004909</v>
      </c>
      <c r="C13563" s="14">
        <v>0</v>
      </c>
      <c r="D13563" s="15">
        <v>21040011</v>
      </c>
      <c r="E13563" s="16" t="s">
        <v>10274</v>
      </c>
      <c r="F13563" s="14">
        <v>1091</v>
      </c>
      <c r="G13563" s="17">
        <v>38897</v>
      </c>
      <c r="H13563" s="29">
        <v>29630</v>
      </c>
      <c r="I13563" s="29">
        <v>0</v>
      </c>
      <c r="J13563" s="29">
        <v>0</v>
      </c>
      <c r="K13563" s="29">
        <v>0</v>
      </c>
      <c r="L13563" s="29">
        <f t="shared" si="846"/>
        <v>29630</v>
      </c>
      <c r="M13563" s="29">
        <v>-28149</v>
      </c>
      <c r="N13563" s="29">
        <v>0</v>
      </c>
      <c r="O13563" s="29">
        <v>0</v>
      </c>
      <c r="P13563" s="29">
        <f t="shared" si="843"/>
        <v>-28149</v>
      </c>
      <c r="Q13563" s="29">
        <f t="shared" si="844"/>
        <v>1481</v>
      </c>
      <c r="R13563" s="29">
        <f t="shared" si="845"/>
        <v>1481</v>
      </c>
      <c r="S13563" s="15" t="s">
        <v>7227</v>
      </c>
      <c r="T13563" s="15">
        <v>100701</v>
      </c>
      <c r="U13563" s="15" t="s">
        <v>52</v>
      </c>
      <c r="V13563" s="15">
        <v>47040001</v>
      </c>
      <c r="W13563" s="15" t="s">
        <v>48</v>
      </c>
    </row>
    <row r="13564" spans="2:23" hidden="1" x14ac:dyDescent="0.25">
      <c r="B13564" s="14">
        <v>51004910</v>
      </c>
      <c r="C13564" s="14">
        <v>0</v>
      </c>
      <c r="D13564" s="15">
        <v>21040011</v>
      </c>
      <c r="E13564" s="16" t="s">
        <v>10275</v>
      </c>
      <c r="F13564" s="14">
        <v>1901</v>
      </c>
      <c r="G13564" s="17">
        <v>39787</v>
      </c>
      <c r="H13564" s="29">
        <v>29640</v>
      </c>
      <c r="I13564" s="29">
        <v>0</v>
      </c>
      <c r="J13564" s="29">
        <v>0</v>
      </c>
      <c r="K13564" s="29">
        <v>0</v>
      </c>
      <c r="L13564" s="29">
        <f t="shared" si="846"/>
        <v>29640</v>
      </c>
      <c r="M13564" s="29">
        <v>-28158</v>
      </c>
      <c r="N13564" s="29">
        <v>0</v>
      </c>
      <c r="O13564" s="29">
        <v>0</v>
      </c>
      <c r="P13564" s="29">
        <f t="shared" si="843"/>
        <v>-28158</v>
      </c>
      <c r="Q13564" s="29">
        <f t="shared" si="844"/>
        <v>1482</v>
      </c>
      <c r="R13564" s="29">
        <f t="shared" si="845"/>
        <v>1482</v>
      </c>
      <c r="S13564" s="15" t="s">
        <v>7227</v>
      </c>
      <c r="T13564" s="15">
        <v>108100</v>
      </c>
      <c r="U13564" s="15" t="s">
        <v>104</v>
      </c>
      <c r="V13564" s="15">
        <v>47040001</v>
      </c>
      <c r="W13564" s="15" t="s">
        <v>105</v>
      </c>
    </row>
    <row r="13565" spans="2:23" hidden="1" x14ac:dyDescent="0.25">
      <c r="B13565" s="14">
        <v>51004911</v>
      </c>
      <c r="C13565" s="14">
        <v>0</v>
      </c>
      <c r="D13565" s="15">
        <v>21040011</v>
      </c>
      <c r="E13565" s="16" t="s">
        <v>10138</v>
      </c>
      <c r="F13565" s="14">
        <v>1021</v>
      </c>
      <c r="G13565" s="17">
        <v>38189</v>
      </c>
      <c r="H13565" s="29">
        <v>19780</v>
      </c>
      <c r="I13565" s="29">
        <v>0</v>
      </c>
      <c r="J13565" s="29">
        <v>0</v>
      </c>
      <c r="K13565" s="29">
        <v>0</v>
      </c>
      <c r="L13565" s="29">
        <f t="shared" si="846"/>
        <v>19780</v>
      </c>
      <c r="M13565" s="29">
        <v>-18791.330000000002</v>
      </c>
      <c r="N13565" s="29">
        <v>0</v>
      </c>
      <c r="O13565" s="29">
        <v>0</v>
      </c>
      <c r="P13565" s="29">
        <f t="shared" si="843"/>
        <v>-18791.330000000002</v>
      </c>
      <c r="Q13565" s="29">
        <f t="shared" si="844"/>
        <v>988.66999999999825</v>
      </c>
      <c r="R13565" s="29">
        <f t="shared" si="845"/>
        <v>988.66999999999825</v>
      </c>
      <c r="S13565" s="15" t="s">
        <v>7227</v>
      </c>
      <c r="T13565" s="15">
        <v>100301</v>
      </c>
      <c r="U13565" s="15" t="s">
        <v>32</v>
      </c>
      <c r="V13565" s="15">
        <v>47040001</v>
      </c>
      <c r="W13565" s="15" t="s">
        <v>33</v>
      </c>
    </row>
    <row r="13566" spans="2:23" hidden="1" x14ac:dyDescent="0.25">
      <c r="B13566" s="14">
        <v>51004912</v>
      </c>
      <c r="C13566" s="14">
        <v>0</v>
      </c>
      <c r="D13566" s="15">
        <v>21040011</v>
      </c>
      <c r="E13566" s="16" t="s">
        <v>10276</v>
      </c>
      <c r="F13566" s="14">
        <v>1001</v>
      </c>
      <c r="G13566" s="17">
        <v>37714</v>
      </c>
      <c r="H13566" s="29">
        <v>29725</v>
      </c>
      <c r="I13566" s="29">
        <v>0</v>
      </c>
      <c r="J13566" s="29">
        <v>0</v>
      </c>
      <c r="K13566" s="29">
        <v>0</v>
      </c>
      <c r="L13566" s="29">
        <f t="shared" si="846"/>
        <v>29725</v>
      </c>
      <c r="M13566" s="29">
        <v>-28239</v>
      </c>
      <c r="N13566" s="29">
        <v>0</v>
      </c>
      <c r="O13566" s="29">
        <v>0</v>
      </c>
      <c r="P13566" s="29">
        <f t="shared" si="843"/>
        <v>-28239</v>
      </c>
      <c r="Q13566" s="29">
        <f t="shared" si="844"/>
        <v>1486</v>
      </c>
      <c r="R13566" s="29">
        <f t="shared" si="845"/>
        <v>1486</v>
      </c>
      <c r="S13566" s="15" t="s">
        <v>7227</v>
      </c>
      <c r="T13566" s="15">
        <v>100101</v>
      </c>
      <c r="U13566" s="15" t="s">
        <v>89</v>
      </c>
      <c r="V13566" s="15">
        <v>47040001</v>
      </c>
      <c r="W13566" s="15" t="s">
        <v>85</v>
      </c>
    </row>
    <row r="13567" spans="2:23" hidden="1" x14ac:dyDescent="0.25">
      <c r="B13567" s="14">
        <v>51004913</v>
      </c>
      <c r="C13567" s="14">
        <v>0</v>
      </c>
      <c r="D13567" s="15">
        <v>21040011</v>
      </c>
      <c r="E13567" s="16" t="s">
        <v>10277</v>
      </c>
      <c r="F13567" s="14">
        <v>1033</v>
      </c>
      <c r="G13567" s="17">
        <v>40149</v>
      </c>
      <c r="H13567" s="29">
        <v>29765</v>
      </c>
      <c r="I13567" s="29">
        <v>0</v>
      </c>
      <c r="J13567" s="29">
        <v>0</v>
      </c>
      <c r="K13567" s="29">
        <v>0</v>
      </c>
      <c r="L13567" s="29">
        <f t="shared" si="846"/>
        <v>29765</v>
      </c>
      <c r="M13567" s="29">
        <v>-28277</v>
      </c>
      <c r="N13567" s="29">
        <v>0</v>
      </c>
      <c r="O13567" s="29">
        <v>0</v>
      </c>
      <c r="P13567" s="29">
        <f t="shared" si="843"/>
        <v>-28277</v>
      </c>
      <c r="Q13567" s="29">
        <f t="shared" si="844"/>
        <v>1488</v>
      </c>
      <c r="R13567" s="29">
        <f t="shared" si="845"/>
        <v>1488</v>
      </c>
      <c r="S13567" s="15" t="s">
        <v>7227</v>
      </c>
      <c r="T13567" s="15">
        <v>100403</v>
      </c>
      <c r="U13567" s="15" t="s">
        <v>181</v>
      </c>
      <c r="V13567" s="15">
        <v>47040001</v>
      </c>
      <c r="W13567" s="15" t="s">
        <v>98</v>
      </c>
    </row>
    <row r="13568" spans="2:23" hidden="1" x14ac:dyDescent="0.25">
      <c r="B13568" s="14">
        <v>51004914</v>
      </c>
      <c r="C13568" s="14">
        <v>0</v>
      </c>
      <c r="D13568" s="15">
        <v>21040011</v>
      </c>
      <c r="E13568" s="16" t="s">
        <v>10278</v>
      </c>
      <c r="F13568" s="14">
        <v>1901</v>
      </c>
      <c r="G13568" s="17">
        <v>40213</v>
      </c>
      <c r="H13568" s="29">
        <v>29990</v>
      </c>
      <c r="I13568" s="29">
        <v>0</v>
      </c>
      <c r="J13568" s="29">
        <v>0</v>
      </c>
      <c r="K13568" s="29">
        <v>0</v>
      </c>
      <c r="L13568" s="29">
        <f t="shared" si="846"/>
        <v>29990</v>
      </c>
      <c r="M13568" s="29">
        <v>-28491</v>
      </c>
      <c r="N13568" s="29">
        <v>0</v>
      </c>
      <c r="O13568" s="29">
        <v>0</v>
      </c>
      <c r="P13568" s="29">
        <f t="shared" si="843"/>
        <v>-28491</v>
      </c>
      <c r="Q13568" s="29">
        <f t="shared" si="844"/>
        <v>1499</v>
      </c>
      <c r="R13568" s="29">
        <f t="shared" si="845"/>
        <v>1499</v>
      </c>
      <c r="S13568" s="15" t="s">
        <v>7227</v>
      </c>
      <c r="T13568" s="15">
        <v>108100</v>
      </c>
      <c r="U13568" s="15" t="s">
        <v>104</v>
      </c>
      <c r="V13568" s="15">
        <v>47040001</v>
      </c>
      <c r="W13568" s="15" t="s">
        <v>105</v>
      </c>
    </row>
    <row r="13569" spans="2:23" hidden="1" x14ac:dyDescent="0.25">
      <c r="B13569" s="14">
        <v>51004915</v>
      </c>
      <c r="C13569" s="14">
        <v>0</v>
      </c>
      <c r="D13569" s="15">
        <v>21040011</v>
      </c>
      <c r="E13569" s="16" t="s">
        <v>10279</v>
      </c>
      <c r="F13569" s="14">
        <v>1001</v>
      </c>
      <c r="G13569" s="17">
        <v>35156</v>
      </c>
      <c r="H13569" s="29">
        <v>30000</v>
      </c>
      <c r="I13569" s="29">
        <v>0</v>
      </c>
      <c r="J13569" s="29">
        <v>0</v>
      </c>
      <c r="K13569" s="29">
        <v>0</v>
      </c>
      <c r="L13569" s="29">
        <f t="shared" si="846"/>
        <v>30000</v>
      </c>
      <c r="M13569" s="29">
        <v>-28500</v>
      </c>
      <c r="N13569" s="29">
        <v>0</v>
      </c>
      <c r="O13569" s="29">
        <v>0</v>
      </c>
      <c r="P13569" s="29">
        <f t="shared" si="843"/>
        <v>-28500</v>
      </c>
      <c r="Q13569" s="29">
        <f t="shared" si="844"/>
        <v>1500</v>
      </c>
      <c r="R13569" s="29">
        <f t="shared" si="845"/>
        <v>1500</v>
      </c>
      <c r="S13569" s="15" t="s">
        <v>7227</v>
      </c>
      <c r="T13569" s="15">
        <v>100101</v>
      </c>
      <c r="U13569" s="15" t="s">
        <v>89</v>
      </c>
      <c r="V13569" s="15">
        <v>47040001</v>
      </c>
      <c r="W13569" s="15" t="s">
        <v>85</v>
      </c>
    </row>
    <row r="13570" spans="2:23" hidden="1" x14ac:dyDescent="0.25">
      <c r="B13570" s="14">
        <v>51004916</v>
      </c>
      <c r="C13570" s="14">
        <v>0</v>
      </c>
      <c r="D13570" s="15">
        <v>21040011</v>
      </c>
      <c r="E13570" s="16" t="s">
        <v>10073</v>
      </c>
      <c r="F13570" s="14">
        <v>1011</v>
      </c>
      <c r="G13570" s="17">
        <v>35185</v>
      </c>
      <c r="H13570" s="29">
        <v>30000</v>
      </c>
      <c r="I13570" s="29">
        <v>0</v>
      </c>
      <c r="J13570" s="29">
        <v>0</v>
      </c>
      <c r="K13570" s="29">
        <v>0</v>
      </c>
      <c r="L13570" s="29">
        <f t="shared" si="846"/>
        <v>30000</v>
      </c>
      <c r="M13570" s="29">
        <v>-28500</v>
      </c>
      <c r="N13570" s="29">
        <v>0</v>
      </c>
      <c r="O13570" s="29">
        <v>0</v>
      </c>
      <c r="P13570" s="29">
        <f t="shared" si="843"/>
        <v>-28500</v>
      </c>
      <c r="Q13570" s="29">
        <f t="shared" si="844"/>
        <v>1500</v>
      </c>
      <c r="R13570" s="29">
        <f t="shared" si="845"/>
        <v>1500</v>
      </c>
      <c r="S13570" s="15" t="s">
        <v>7227</v>
      </c>
      <c r="T13570" s="15">
        <v>100201</v>
      </c>
      <c r="U13570" s="15" t="s">
        <v>75</v>
      </c>
      <c r="V13570" s="15">
        <v>47040001</v>
      </c>
      <c r="W13570" s="15" t="s">
        <v>71</v>
      </c>
    </row>
    <row r="13571" spans="2:23" hidden="1" x14ac:dyDescent="0.25">
      <c r="B13571" s="14">
        <v>51004917</v>
      </c>
      <c r="C13571" s="14">
        <v>0</v>
      </c>
      <c r="D13571" s="15">
        <v>21040011</v>
      </c>
      <c r="E13571" s="16" t="s">
        <v>9892</v>
      </c>
      <c r="F13571" s="14">
        <v>1051</v>
      </c>
      <c r="G13571" s="17">
        <v>38717</v>
      </c>
      <c r="H13571" s="29">
        <v>30108</v>
      </c>
      <c r="I13571" s="29">
        <v>0</v>
      </c>
      <c r="J13571" s="29">
        <v>0</v>
      </c>
      <c r="K13571" s="29">
        <v>0</v>
      </c>
      <c r="L13571" s="29">
        <f t="shared" si="846"/>
        <v>30108</v>
      </c>
      <c r="M13571" s="29">
        <v>-28602</v>
      </c>
      <c r="N13571" s="29">
        <v>0</v>
      </c>
      <c r="O13571" s="29">
        <v>0</v>
      </c>
      <c r="P13571" s="29">
        <f t="shared" si="843"/>
        <v>-28602</v>
      </c>
      <c r="Q13571" s="29">
        <f t="shared" si="844"/>
        <v>1506</v>
      </c>
      <c r="R13571" s="29">
        <f t="shared" si="845"/>
        <v>1506</v>
      </c>
      <c r="S13571" s="15" t="s">
        <v>7227</v>
      </c>
      <c r="T13571" s="15">
        <v>100601</v>
      </c>
      <c r="U13571" s="15" t="s">
        <v>79</v>
      </c>
      <c r="V13571" s="15">
        <v>47040001</v>
      </c>
      <c r="W13571" s="15" t="s">
        <v>80</v>
      </c>
    </row>
    <row r="13572" spans="2:23" hidden="1" x14ac:dyDescent="0.25">
      <c r="B13572" s="14">
        <v>51004918</v>
      </c>
      <c r="C13572" s="14">
        <v>0</v>
      </c>
      <c r="D13572" s="15">
        <v>21040011</v>
      </c>
      <c r="E13572" s="16" t="s">
        <v>10280</v>
      </c>
      <c r="F13572" s="14">
        <v>1031</v>
      </c>
      <c r="G13572" s="17">
        <v>40421</v>
      </c>
      <c r="H13572" s="29">
        <v>30348</v>
      </c>
      <c r="I13572" s="29">
        <v>0</v>
      </c>
      <c r="J13572" s="29">
        <v>0</v>
      </c>
      <c r="K13572" s="29">
        <v>0</v>
      </c>
      <c r="L13572" s="29">
        <f t="shared" si="846"/>
        <v>30348</v>
      </c>
      <c r="M13572" s="29">
        <v>-28831</v>
      </c>
      <c r="N13572" s="29">
        <v>0</v>
      </c>
      <c r="O13572" s="29">
        <v>0</v>
      </c>
      <c r="P13572" s="29">
        <f t="shared" si="843"/>
        <v>-28831</v>
      </c>
      <c r="Q13572" s="29">
        <f t="shared" si="844"/>
        <v>1517</v>
      </c>
      <c r="R13572" s="29">
        <f t="shared" si="845"/>
        <v>1517</v>
      </c>
      <c r="S13572" s="15" t="s">
        <v>7227</v>
      </c>
      <c r="T13572" s="15">
        <v>100401</v>
      </c>
      <c r="U13572" s="15" t="s">
        <v>97</v>
      </c>
      <c r="V13572" s="15">
        <v>47040001</v>
      </c>
      <c r="W13572" s="15" t="s">
        <v>98</v>
      </c>
    </row>
    <row r="13573" spans="2:23" hidden="1" x14ac:dyDescent="0.25">
      <c r="B13573" s="14">
        <v>51004919</v>
      </c>
      <c r="C13573" s="14">
        <v>0</v>
      </c>
      <c r="D13573" s="15">
        <v>21040011</v>
      </c>
      <c r="E13573" s="16" t="s">
        <v>9932</v>
      </c>
      <c r="F13573" s="14">
        <v>1022</v>
      </c>
      <c r="G13573" s="17">
        <v>38849</v>
      </c>
      <c r="H13573" s="29">
        <v>30392</v>
      </c>
      <c r="I13573" s="29">
        <v>0</v>
      </c>
      <c r="J13573" s="29">
        <v>0</v>
      </c>
      <c r="K13573" s="29">
        <v>0</v>
      </c>
      <c r="L13573" s="29">
        <f t="shared" si="846"/>
        <v>30392</v>
      </c>
      <c r="M13573" s="29">
        <v>-28872</v>
      </c>
      <c r="N13573" s="29">
        <v>0</v>
      </c>
      <c r="O13573" s="29">
        <v>0</v>
      </c>
      <c r="P13573" s="29">
        <f t="shared" ref="P13573:P13636" si="847">SUM(M13573:O13573)</f>
        <v>-28872</v>
      </c>
      <c r="Q13573" s="29">
        <f t="shared" ref="Q13573:Q13636" si="848">H13573+M13573</f>
        <v>1520</v>
      </c>
      <c r="R13573" s="29">
        <f t="shared" ref="R13573:R13636" si="849">L13573+P13573</f>
        <v>1520</v>
      </c>
      <c r="S13573" s="15" t="s">
        <v>7227</v>
      </c>
      <c r="T13573" s="15">
        <v>100302</v>
      </c>
      <c r="U13573" s="15" t="s">
        <v>225</v>
      </c>
      <c r="V13573" s="15">
        <v>47040001</v>
      </c>
      <c r="W13573" s="15" t="s">
        <v>33</v>
      </c>
    </row>
    <row r="13574" spans="2:23" hidden="1" x14ac:dyDescent="0.25">
      <c r="B13574" s="14">
        <v>51004920</v>
      </c>
      <c r="C13574" s="14">
        <v>0</v>
      </c>
      <c r="D13574" s="15">
        <v>21040011</v>
      </c>
      <c r="E13574" s="16" t="s">
        <v>10281</v>
      </c>
      <c r="F13574" s="14">
        <v>1021</v>
      </c>
      <c r="G13574" s="17">
        <v>38234</v>
      </c>
      <c r="H13574" s="29">
        <v>30750</v>
      </c>
      <c r="I13574" s="29">
        <v>0</v>
      </c>
      <c r="J13574" s="29">
        <v>0</v>
      </c>
      <c r="K13574" s="29">
        <v>0</v>
      </c>
      <c r="L13574" s="29">
        <f t="shared" si="846"/>
        <v>30750</v>
      </c>
      <c r="M13574" s="29">
        <v>-29212</v>
      </c>
      <c r="N13574" s="29">
        <v>0</v>
      </c>
      <c r="O13574" s="29">
        <v>0</v>
      </c>
      <c r="P13574" s="29">
        <f t="shared" si="847"/>
        <v>-29212</v>
      </c>
      <c r="Q13574" s="29">
        <f t="shared" si="848"/>
        <v>1538</v>
      </c>
      <c r="R13574" s="29">
        <f t="shared" si="849"/>
        <v>1538</v>
      </c>
      <c r="S13574" s="15" t="s">
        <v>7227</v>
      </c>
      <c r="T13574" s="15">
        <v>100301</v>
      </c>
      <c r="U13574" s="15" t="s">
        <v>32</v>
      </c>
      <c r="V13574" s="15">
        <v>47040001</v>
      </c>
      <c r="W13574" s="15" t="s">
        <v>33</v>
      </c>
    </row>
    <row r="13575" spans="2:23" hidden="1" x14ac:dyDescent="0.25">
      <c r="B13575" s="14">
        <v>51004921</v>
      </c>
      <c r="C13575" s="14">
        <v>0</v>
      </c>
      <c r="D13575" s="15">
        <v>21040011</v>
      </c>
      <c r="E13575" s="16" t="s">
        <v>10282</v>
      </c>
      <c r="F13575" s="14">
        <v>1061</v>
      </c>
      <c r="G13575" s="17">
        <v>38983</v>
      </c>
      <c r="H13575" s="29">
        <v>30800</v>
      </c>
      <c r="I13575" s="29">
        <v>0</v>
      </c>
      <c r="J13575" s="29">
        <v>0</v>
      </c>
      <c r="K13575" s="29">
        <v>0</v>
      </c>
      <c r="L13575" s="29">
        <f t="shared" si="846"/>
        <v>30800</v>
      </c>
      <c r="M13575" s="29">
        <v>-29260</v>
      </c>
      <c r="N13575" s="29">
        <v>0</v>
      </c>
      <c r="O13575" s="29">
        <v>0</v>
      </c>
      <c r="P13575" s="29">
        <f t="shared" si="847"/>
        <v>-29260</v>
      </c>
      <c r="Q13575" s="29">
        <f t="shared" si="848"/>
        <v>1540</v>
      </c>
      <c r="R13575" s="29">
        <f t="shared" si="849"/>
        <v>1540</v>
      </c>
      <c r="S13575" s="15" t="s">
        <v>7227</v>
      </c>
      <c r="T13575" s="15">
        <v>100801</v>
      </c>
      <c r="U13575" s="15" t="s">
        <v>62</v>
      </c>
      <c r="V13575" s="15">
        <v>47040001</v>
      </c>
      <c r="W13575" s="15" t="s">
        <v>44</v>
      </c>
    </row>
    <row r="13576" spans="2:23" hidden="1" x14ac:dyDescent="0.25">
      <c r="B13576" s="14">
        <v>51004922</v>
      </c>
      <c r="C13576" s="14">
        <v>0</v>
      </c>
      <c r="D13576" s="15">
        <v>21040011</v>
      </c>
      <c r="E13576" s="16" t="s">
        <v>10283</v>
      </c>
      <c r="F13576" s="14">
        <v>1091</v>
      </c>
      <c r="G13576" s="17">
        <v>38833</v>
      </c>
      <c r="H13576" s="29">
        <v>30800</v>
      </c>
      <c r="I13576" s="29">
        <v>0</v>
      </c>
      <c r="J13576" s="29">
        <v>0</v>
      </c>
      <c r="K13576" s="29">
        <v>0</v>
      </c>
      <c r="L13576" s="29">
        <f t="shared" si="846"/>
        <v>30800</v>
      </c>
      <c r="M13576" s="29">
        <v>-29260</v>
      </c>
      <c r="N13576" s="29">
        <v>0</v>
      </c>
      <c r="O13576" s="29">
        <v>0</v>
      </c>
      <c r="P13576" s="29">
        <f t="shared" si="847"/>
        <v>-29260</v>
      </c>
      <c r="Q13576" s="29">
        <f t="shared" si="848"/>
        <v>1540</v>
      </c>
      <c r="R13576" s="29">
        <f t="shared" si="849"/>
        <v>1540</v>
      </c>
      <c r="S13576" s="15" t="s">
        <v>7227</v>
      </c>
      <c r="T13576" s="15">
        <v>100701</v>
      </c>
      <c r="U13576" s="15" t="s">
        <v>52</v>
      </c>
      <c r="V13576" s="15">
        <v>47040001</v>
      </c>
      <c r="W13576" s="15" t="s">
        <v>48</v>
      </c>
    </row>
    <row r="13577" spans="2:23" hidden="1" x14ac:dyDescent="0.25">
      <c r="B13577" s="14">
        <v>51004923</v>
      </c>
      <c r="C13577" s="14">
        <v>0</v>
      </c>
      <c r="D13577" s="15">
        <v>21040011</v>
      </c>
      <c r="E13577" s="16" t="s">
        <v>10284</v>
      </c>
      <c r="F13577" s="14">
        <v>1901</v>
      </c>
      <c r="G13577" s="17">
        <v>39139</v>
      </c>
      <c r="H13577" s="29">
        <v>30802</v>
      </c>
      <c r="I13577" s="29">
        <v>0</v>
      </c>
      <c r="J13577" s="29">
        <v>0</v>
      </c>
      <c r="K13577" s="29">
        <v>0</v>
      </c>
      <c r="L13577" s="29">
        <f t="shared" si="846"/>
        <v>30802</v>
      </c>
      <c r="M13577" s="29">
        <v>-29262</v>
      </c>
      <c r="N13577" s="29">
        <v>0</v>
      </c>
      <c r="O13577" s="29">
        <v>0</v>
      </c>
      <c r="P13577" s="29">
        <f t="shared" si="847"/>
        <v>-29262</v>
      </c>
      <c r="Q13577" s="29">
        <f t="shared" si="848"/>
        <v>1540</v>
      </c>
      <c r="R13577" s="29">
        <f t="shared" si="849"/>
        <v>1540</v>
      </c>
      <c r="S13577" s="15" t="s">
        <v>7227</v>
      </c>
      <c r="T13577" s="15">
        <v>108100</v>
      </c>
      <c r="U13577" s="15" t="s">
        <v>104</v>
      </c>
      <c r="V13577" s="15">
        <v>47040001</v>
      </c>
      <c r="W13577" s="15" t="s">
        <v>105</v>
      </c>
    </row>
    <row r="13578" spans="2:23" hidden="1" x14ac:dyDescent="0.25">
      <c r="B13578" s="14">
        <v>51004925</v>
      </c>
      <c r="C13578" s="14">
        <v>0</v>
      </c>
      <c r="D13578" s="15">
        <v>21040011</v>
      </c>
      <c r="E13578" s="16" t="s">
        <v>9892</v>
      </c>
      <c r="F13578" s="14">
        <v>1051</v>
      </c>
      <c r="G13578" s="17">
        <v>38717</v>
      </c>
      <c r="H13578" s="29">
        <v>31000</v>
      </c>
      <c r="I13578" s="29">
        <v>0</v>
      </c>
      <c r="J13578" s="29">
        <v>0</v>
      </c>
      <c r="K13578" s="29">
        <v>0</v>
      </c>
      <c r="L13578" s="29">
        <f t="shared" si="846"/>
        <v>31000</v>
      </c>
      <c r="M13578" s="29">
        <v>-29450</v>
      </c>
      <c r="N13578" s="29">
        <v>0</v>
      </c>
      <c r="O13578" s="29">
        <v>0</v>
      </c>
      <c r="P13578" s="29">
        <f t="shared" si="847"/>
        <v>-29450</v>
      </c>
      <c r="Q13578" s="29">
        <f t="shared" si="848"/>
        <v>1550</v>
      </c>
      <c r="R13578" s="29">
        <f t="shared" si="849"/>
        <v>1550</v>
      </c>
      <c r="S13578" s="15" t="s">
        <v>7227</v>
      </c>
      <c r="T13578" s="15">
        <v>100601</v>
      </c>
      <c r="U13578" s="15" t="s">
        <v>79</v>
      </c>
      <c r="V13578" s="15">
        <v>47040001</v>
      </c>
      <c r="W13578" s="15" t="s">
        <v>80</v>
      </c>
    </row>
    <row r="13579" spans="2:23" hidden="1" x14ac:dyDescent="0.25">
      <c r="B13579" s="14">
        <v>51004926</v>
      </c>
      <c r="C13579" s="14">
        <v>0</v>
      </c>
      <c r="D13579" s="15">
        <v>21040011</v>
      </c>
      <c r="E13579" s="16" t="s">
        <v>10285</v>
      </c>
      <c r="F13579" s="14">
        <v>1901</v>
      </c>
      <c r="G13579" s="17">
        <v>40862</v>
      </c>
      <c r="H13579" s="29">
        <v>31100</v>
      </c>
      <c r="I13579" s="29">
        <v>0</v>
      </c>
      <c r="J13579" s="29">
        <v>0</v>
      </c>
      <c r="K13579" s="29">
        <v>0</v>
      </c>
      <c r="L13579" s="29">
        <f t="shared" si="846"/>
        <v>31100</v>
      </c>
      <c r="M13579" s="29">
        <v>-29545</v>
      </c>
      <c r="N13579" s="29">
        <v>0</v>
      </c>
      <c r="O13579" s="29">
        <v>0</v>
      </c>
      <c r="P13579" s="29">
        <f t="shared" si="847"/>
        <v>-29545</v>
      </c>
      <c r="Q13579" s="29">
        <f t="shared" si="848"/>
        <v>1555</v>
      </c>
      <c r="R13579" s="29">
        <f t="shared" si="849"/>
        <v>1555</v>
      </c>
      <c r="S13579" s="15" t="s">
        <v>7227</v>
      </c>
      <c r="T13579" s="15">
        <v>108100</v>
      </c>
      <c r="U13579" s="15" t="s">
        <v>104</v>
      </c>
      <c r="V13579" s="15">
        <v>47040001</v>
      </c>
      <c r="W13579" s="15" t="s">
        <v>105</v>
      </c>
    </row>
    <row r="13580" spans="2:23" hidden="1" x14ac:dyDescent="0.25">
      <c r="B13580" s="14">
        <v>51004927</v>
      </c>
      <c r="C13580" s="14">
        <v>0</v>
      </c>
      <c r="D13580" s="15">
        <v>21040011</v>
      </c>
      <c r="E13580" s="16" t="s">
        <v>9595</v>
      </c>
      <c r="F13580" s="14">
        <v>1031</v>
      </c>
      <c r="G13580" s="17">
        <v>38884</v>
      </c>
      <c r="H13580" s="29">
        <v>31304</v>
      </c>
      <c r="I13580" s="29">
        <v>0</v>
      </c>
      <c r="J13580" s="29">
        <v>0</v>
      </c>
      <c r="K13580" s="29">
        <v>0</v>
      </c>
      <c r="L13580" s="29">
        <f t="shared" si="846"/>
        <v>31304</v>
      </c>
      <c r="M13580" s="29">
        <v>-29739</v>
      </c>
      <c r="N13580" s="29">
        <v>0</v>
      </c>
      <c r="O13580" s="29">
        <v>0</v>
      </c>
      <c r="P13580" s="29">
        <f t="shared" si="847"/>
        <v>-29739</v>
      </c>
      <c r="Q13580" s="29">
        <f t="shared" si="848"/>
        <v>1565</v>
      </c>
      <c r="R13580" s="29">
        <f t="shared" si="849"/>
        <v>1565</v>
      </c>
      <c r="S13580" s="15" t="s">
        <v>7227</v>
      </c>
      <c r="T13580" s="15">
        <v>100401</v>
      </c>
      <c r="U13580" s="15" t="s">
        <v>97</v>
      </c>
      <c r="V13580" s="15">
        <v>47040001</v>
      </c>
      <c r="W13580" s="15" t="s">
        <v>98</v>
      </c>
    </row>
    <row r="13581" spans="2:23" hidden="1" x14ac:dyDescent="0.25">
      <c r="B13581" s="14">
        <v>51004928</v>
      </c>
      <c r="C13581" s="14">
        <v>0</v>
      </c>
      <c r="D13581" s="15">
        <v>21040011</v>
      </c>
      <c r="E13581" s="16" t="s">
        <v>10286</v>
      </c>
      <c r="F13581" s="14">
        <v>1011</v>
      </c>
      <c r="G13581" s="17">
        <v>38930</v>
      </c>
      <c r="H13581" s="29">
        <v>31387</v>
      </c>
      <c r="I13581" s="29">
        <v>0</v>
      </c>
      <c r="J13581" s="29">
        <v>0</v>
      </c>
      <c r="K13581" s="29">
        <v>0</v>
      </c>
      <c r="L13581" s="29">
        <f t="shared" si="846"/>
        <v>31387</v>
      </c>
      <c r="M13581" s="29">
        <v>-29817</v>
      </c>
      <c r="N13581" s="29">
        <v>0</v>
      </c>
      <c r="O13581" s="29">
        <v>0</v>
      </c>
      <c r="P13581" s="29">
        <f t="shared" si="847"/>
        <v>-29817</v>
      </c>
      <c r="Q13581" s="29">
        <f t="shared" si="848"/>
        <v>1570</v>
      </c>
      <c r="R13581" s="29">
        <f t="shared" si="849"/>
        <v>1570</v>
      </c>
      <c r="S13581" s="15" t="s">
        <v>7227</v>
      </c>
      <c r="T13581" s="15">
        <v>100201</v>
      </c>
      <c r="U13581" s="15" t="s">
        <v>75</v>
      </c>
      <c r="V13581" s="15">
        <v>47040001</v>
      </c>
      <c r="W13581" s="15" t="s">
        <v>71</v>
      </c>
    </row>
    <row r="13582" spans="2:23" hidden="1" x14ac:dyDescent="0.25">
      <c r="B13582" s="14">
        <v>51004929</v>
      </c>
      <c r="C13582" s="14">
        <v>0</v>
      </c>
      <c r="D13582" s="15">
        <v>21040011</v>
      </c>
      <c r="E13582" s="16" t="s">
        <v>10287</v>
      </c>
      <c r="F13582" s="14">
        <v>1041</v>
      </c>
      <c r="G13582" s="17">
        <v>38686</v>
      </c>
      <c r="H13582" s="29">
        <v>31409</v>
      </c>
      <c r="I13582" s="29">
        <v>0</v>
      </c>
      <c r="J13582" s="29">
        <v>0</v>
      </c>
      <c r="K13582" s="29">
        <v>0</v>
      </c>
      <c r="L13582" s="29">
        <f t="shared" si="846"/>
        <v>31409</v>
      </c>
      <c r="M13582" s="29">
        <v>-29838</v>
      </c>
      <c r="N13582" s="29">
        <v>0</v>
      </c>
      <c r="O13582" s="29">
        <v>0</v>
      </c>
      <c r="P13582" s="29">
        <f t="shared" si="847"/>
        <v>-29838</v>
      </c>
      <c r="Q13582" s="29">
        <f t="shared" si="848"/>
        <v>1571</v>
      </c>
      <c r="R13582" s="29">
        <f t="shared" si="849"/>
        <v>1571</v>
      </c>
      <c r="S13582" s="15" t="s">
        <v>7227</v>
      </c>
      <c r="T13582" s="15">
        <v>100501</v>
      </c>
      <c r="U13582" s="15" t="s">
        <v>27</v>
      </c>
      <c r="V13582" s="15">
        <v>47040001</v>
      </c>
      <c r="W13582" s="15" t="s">
        <v>28</v>
      </c>
    </row>
    <row r="13583" spans="2:23" hidden="1" x14ac:dyDescent="0.25">
      <c r="B13583" s="14">
        <v>51004931</v>
      </c>
      <c r="C13583" s="14">
        <v>0</v>
      </c>
      <c r="D13583" s="15">
        <v>21040011</v>
      </c>
      <c r="E13583" s="16" t="s">
        <v>10288</v>
      </c>
      <c r="F13583" s="14">
        <v>1031</v>
      </c>
      <c r="G13583" s="17">
        <v>41347</v>
      </c>
      <c r="H13583" s="29">
        <v>31614</v>
      </c>
      <c r="I13583" s="29">
        <v>0</v>
      </c>
      <c r="J13583" s="29">
        <v>0</v>
      </c>
      <c r="K13583" s="29">
        <v>0</v>
      </c>
      <c r="L13583" s="29">
        <f t="shared" si="846"/>
        <v>31614</v>
      </c>
      <c r="M13583" s="29">
        <v>-30034</v>
      </c>
      <c r="N13583" s="29">
        <v>0</v>
      </c>
      <c r="O13583" s="29">
        <v>0</v>
      </c>
      <c r="P13583" s="29">
        <f t="shared" si="847"/>
        <v>-30034</v>
      </c>
      <c r="Q13583" s="29">
        <f t="shared" si="848"/>
        <v>1580</v>
      </c>
      <c r="R13583" s="29">
        <f t="shared" si="849"/>
        <v>1580</v>
      </c>
      <c r="S13583" s="15" t="s">
        <v>7227</v>
      </c>
      <c r="T13583" s="15">
        <v>100401</v>
      </c>
      <c r="U13583" s="15" t="s">
        <v>97</v>
      </c>
      <c r="V13583" s="15">
        <v>47040001</v>
      </c>
      <c r="W13583" s="15" t="s">
        <v>98</v>
      </c>
    </row>
    <row r="13584" spans="2:23" hidden="1" x14ac:dyDescent="0.25">
      <c r="B13584" s="14">
        <v>51004932</v>
      </c>
      <c r="C13584" s="14">
        <v>0</v>
      </c>
      <c r="D13584" s="15">
        <v>21040011</v>
      </c>
      <c r="E13584" s="16" t="s">
        <v>10289</v>
      </c>
      <c r="F13584" s="14">
        <v>1405</v>
      </c>
      <c r="G13584" s="17">
        <v>39545</v>
      </c>
      <c r="H13584" s="29">
        <v>31653</v>
      </c>
      <c r="I13584" s="29">
        <v>0</v>
      </c>
      <c r="J13584" s="29">
        <v>0</v>
      </c>
      <c r="K13584" s="29">
        <v>0</v>
      </c>
      <c r="L13584" s="29">
        <f t="shared" si="846"/>
        <v>31653</v>
      </c>
      <c r="M13584" s="29">
        <v>-30070</v>
      </c>
      <c r="N13584" s="29">
        <v>0</v>
      </c>
      <c r="O13584" s="29">
        <v>0</v>
      </c>
      <c r="P13584" s="29">
        <f t="shared" si="847"/>
        <v>-30070</v>
      </c>
      <c r="Q13584" s="29">
        <f t="shared" si="848"/>
        <v>1583</v>
      </c>
      <c r="R13584" s="29">
        <f t="shared" si="849"/>
        <v>1583</v>
      </c>
      <c r="S13584" s="15" t="s">
        <v>7227</v>
      </c>
      <c r="T13584" s="15">
        <v>101405</v>
      </c>
      <c r="U13584" s="15" t="s">
        <v>162</v>
      </c>
      <c r="V13584" s="15">
        <v>47040001</v>
      </c>
      <c r="W13584" s="15" t="s">
        <v>140</v>
      </c>
    </row>
    <row r="13585" spans="2:23" hidden="1" x14ac:dyDescent="0.25">
      <c r="B13585" s="14">
        <v>51004933</v>
      </c>
      <c r="C13585" s="14">
        <v>0</v>
      </c>
      <c r="D13585" s="15">
        <v>21040011</v>
      </c>
      <c r="E13585" s="16" t="s">
        <v>10290</v>
      </c>
      <c r="F13585" s="14">
        <v>1061</v>
      </c>
      <c r="G13585" s="17">
        <v>41080</v>
      </c>
      <c r="H13585" s="29">
        <v>31668</v>
      </c>
      <c r="I13585" s="29">
        <v>0</v>
      </c>
      <c r="J13585" s="29">
        <v>0</v>
      </c>
      <c r="K13585" s="29">
        <v>0</v>
      </c>
      <c r="L13585" s="29">
        <f t="shared" si="846"/>
        <v>31668</v>
      </c>
      <c r="M13585" s="29">
        <v>-30085</v>
      </c>
      <c r="N13585" s="29">
        <v>0</v>
      </c>
      <c r="O13585" s="29">
        <v>0</v>
      </c>
      <c r="P13585" s="29">
        <f t="shared" si="847"/>
        <v>-30085</v>
      </c>
      <c r="Q13585" s="29">
        <f t="shared" si="848"/>
        <v>1583</v>
      </c>
      <c r="R13585" s="29">
        <f t="shared" si="849"/>
        <v>1583</v>
      </c>
      <c r="S13585" s="15" t="s">
        <v>7227</v>
      </c>
      <c r="T13585" s="15">
        <v>100801</v>
      </c>
      <c r="U13585" s="15" t="s">
        <v>62</v>
      </c>
      <c r="V13585" s="15">
        <v>47040001</v>
      </c>
      <c r="W13585" s="15" t="s">
        <v>44</v>
      </c>
    </row>
    <row r="13586" spans="2:23" hidden="1" x14ac:dyDescent="0.25">
      <c r="B13586" s="14">
        <v>51004934</v>
      </c>
      <c r="C13586" s="14">
        <v>0</v>
      </c>
      <c r="D13586" s="15">
        <v>21040011</v>
      </c>
      <c r="E13586" s="16" t="s">
        <v>10291</v>
      </c>
      <c r="F13586" s="14">
        <v>1015</v>
      </c>
      <c r="G13586" s="17">
        <v>39545</v>
      </c>
      <c r="H13586" s="29">
        <v>31670</v>
      </c>
      <c r="I13586" s="29">
        <v>0</v>
      </c>
      <c r="J13586" s="29">
        <v>0</v>
      </c>
      <c r="K13586" s="29">
        <v>0</v>
      </c>
      <c r="L13586" s="29">
        <f t="shared" si="846"/>
        <v>31670</v>
      </c>
      <c r="M13586" s="29">
        <v>-30087</v>
      </c>
      <c r="N13586" s="29">
        <v>0</v>
      </c>
      <c r="O13586" s="29">
        <v>0</v>
      </c>
      <c r="P13586" s="29">
        <f t="shared" si="847"/>
        <v>-30087</v>
      </c>
      <c r="Q13586" s="29">
        <f t="shared" si="848"/>
        <v>1583</v>
      </c>
      <c r="R13586" s="29">
        <f t="shared" si="849"/>
        <v>1583</v>
      </c>
      <c r="S13586" s="15" t="s">
        <v>7227</v>
      </c>
      <c r="T13586" s="15">
        <v>100205</v>
      </c>
      <c r="U13586" s="15" t="s">
        <v>159</v>
      </c>
      <c r="V13586" s="15">
        <v>47040001</v>
      </c>
      <c r="W13586" s="15" t="s">
        <v>71</v>
      </c>
    </row>
    <row r="13587" spans="2:23" hidden="1" x14ac:dyDescent="0.25">
      <c r="B13587" s="14">
        <v>51004935</v>
      </c>
      <c r="C13587" s="14">
        <v>0</v>
      </c>
      <c r="D13587" s="15">
        <v>21040011</v>
      </c>
      <c r="E13587" s="16" t="s">
        <v>10292</v>
      </c>
      <c r="F13587" s="14">
        <v>1902</v>
      </c>
      <c r="G13587" s="17">
        <v>40478</v>
      </c>
      <c r="H13587" s="29">
        <v>31775</v>
      </c>
      <c r="I13587" s="29">
        <v>0</v>
      </c>
      <c r="J13587" s="29">
        <v>0</v>
      </c>
      <c r="K13587" s="29">
        <v>0</v>
      </c>
      <c r="L13587" s="29">
        <f t="shared" si="846"/>
        <v>31775</v>
      </c>
      <c r="M13587" s="29">
        <v>-30187</v>
      </c>
      <c r="N13587" s="29">
        <v>0</v>
      </c>
      <c r="O13587" s="29">
        <v>0</v>
      </c>
      <c r="P13587" s="29">
        <f t="shared" si="847"/>
        <v>-30187</v>
      </c>
      <c r="Q13587" s="29">
        <f t="shared" si="848"/>
        <v>1588</v>
      </c>
      <c r="R13587" s="29">
        <f t="shared" si="849"/>
        <v>1588</v>
      </c>
      <c r="S13587" s="15" t="s">
        <v>7227</v>
      </c>
      <c r="T13587" s="15">
        <v>108200</v>
      </c>
      <c r="U13587" s="15" t="s">
        <v>66</v>
      </c>
      <c r="V13587" s="15">
        <v>47040001</v>
      </c>
      <c r="W13587" s="15" t="s">
        <v>67</v>
      </c>
    </row>
    <row r="13588" spans="2:23" hidden="1" x14ac:dyDescent="0.25">
      <c r="B13588" s="14">
        <v>51004936</v>
      </c>
      <c r="C13588" s="14">
        <v>0</v>
      </c>
      <c r="D13588" s="15">
        <v>21040011</v>
      </c>
      <c r="E13588" s="16" t="s">
        <v>10293</v>
      </c>
      <c r="F13588" s="14">
        <v>1001</v>
      </c>
      <c r="G13588" s="17">
        <v>38089</v>
      </c>
      <c r="H13588" s="29">
        <v>31980</v>
      </c>
      <c r="I13588" s="29">
        <v>0</v>
      </c>
      <c r="J13588" s="29">
        <v>0</v>
      </c>
      <c r="K13588" s="29">
        <v>0</v>
      </c>
      <c r="L13588" s="29">
        <f t="shared" si="846"/>
        <v>31980</v>
      </c>
      <c r="M13588" s="29">
        <v>-30381</v>
      </c>
      <c r="N13588" s="29">
        <v>0</v>
      </c>
      <c r="O13588" s="29">
        <v>0</v>
      </c>
      <c r="P13588" s="29">
        <f t="shared" si="847"/>
        <v>-30381</v>
      </c>
      <c r="Q13588" s="29">
        <f t="shared" si="848"/>
        <v>1599</v>
      </c>
      <c r="R13588" s="29">
        <f t="shared" si="849"/>
        <v>1599</v>
      </c>
      <c r="S13588" s="15" t="s">
        <v>7227</v>
      </c>
      <c r="T13588" s="15">
        <v>100101</v>
      </c>
      <c r="U13588" s="15" t="s">
        <v>89</v>
      </c>
      <c r="V13588" s="15">
        <v>47040001</v>
      </c>
      <c r="W13588" s="15" t="s">
        <v>85</v>
      </c>
    </row>
    <row r="13589" spans="2:23" hidden="1" x14ac:dyDescent="0.25">
      <c r="B13589" s="14">
        <v>51004937</v>
      </c>
      <c r="C13589" s="14">
        <v>0</v>
      </c>
      <c r="D13589" s="15">
        <v>21040011</v>
      </c>
      <c r="E13589" s="16" t="s">
        <v>10294</v>
      </c>
      <c r="F13589" s="14">
        <v>1902</v>
      </c>
      <c r="G13589" s="17">
        <v>37347</v>
      </c>
      <c r="H13589" s="29">
        <v>32000</v>
      </c>
      <c r="I13589" s="29">
        <v>0</v>
      </c>
      <c r="J13589" s="29">
        <v>0</v>
      </c>
      <c r="K13589" s="29">
        <v>0</v>
      </c>
      <c r="L13589" s="29">
        <f t="shared" si="846"/>
        <v>32000</v>
      </c>
      <c r="M13589" s="29">
        <v>-30400</v>
      </c>
      <c r="N13589" s="29">
        <v>0</v>
      </c>
      <c r="O13589" s="29">
        <v>0</v>
      </c>
      <c r="P13589" s="29">
        <f t="shared" si="847"/>
        <v>-30400</v>
      </c>
      <c r="Q13589" s="29">
        <f t="shared" si="848"/>
        <v>1600</v>
      </c>
      <c r="R13589" s="29">
        <f t="shared" si="849"/>
        <v>1600</v>
      </c>
      <c r="S13589" s="15" t="s">
        <v>7227</v>
      </c>
      <c r="T13589" s="15">
        <v>108200</v>
      </c>
      <c r="U13589" s="15" t="s">
        <v>66</v>
      </c>
      <c r="V13589" s="15">
        <v>47040001</v>
      </c>
      <c r="W13589" s="15" t="s">
        <v>67</v>
      </c>
    </row>
    <row r="13590" spans="2:23" hidden="1" x14ac:dyDescent="0.25">
      <c r="B13590" s="14">
        <v>51004938</v>
      </c>
      <c r="C13590" s="14">
        <v>0</v>
      </c>
      <c r="D13590" s="15">
        <v>21040011</v>
      </c>
      <c r="E13590" s="16" t="s">
        <v>10010</v>
      </c>
      <c r="F13590" s="14">
        <v>1021</v>
      </c>
      <c r="G13590" s="17">
        <v>38689</v>
      </c>
      <c r="H13590" s="29">
        <v>32133</v>
      </c>
      <c r="I13590" s="29">
        <v>0</v>
      </c>
      <c r="J13590" s="29">
        <v>0</v>
      </c>
      <c r="K13590" s="29">
        <v>0</v>
      </c>
      <c r="L13590" s="29">
        <f t="shared" si="846"/>
        <v>32133</v>
      </c>
      <c r="M13590" s="29">
        <v>-30526</v>
      </c>
      <c r="N13590" s="29">
        <v>0</v>
      </c>
      <c r="O13590" s="29">
        <v>0</v>
      </c>
      <c r="P13590" s="29">
        <f t="shared" si="847"/>
        <v>-30526</v>
      </c>
      <c r="Q13590" s="29">
        <f t="shared" si="848"/>
        <v>1607</v>
      </c>
      <c r="R13590" s="29">
        <f t="shared" si="849"/>
        <v>1607</v>
      </c>
      <c r="S13590" s="15" t="s">
        <v>7227</v>
      </c>
      <c r="T13590" s="15">
        <v>100301</v>
      </c>
      <c r="U13590" s="15" t="s">
        <v>32</v>
      </c>
      <c r="V13590" s="15">
        <v>47040001</v>
      </c>
      <c r="W13590" s="15" t="s">
        <v>33</v>
      </c>
    </row>
    <row r="13591" spans="2:23" hidden="1" x14ac:dyDescent="0.25">
      <c r="B13591" s="14">
        <v>51004939</v>
      </c>
      <c r="C13591" s="14">
        <v>0</v>
      </c>
      <c r="D13591" s="15">
        <v>21040011</v>
      </c>
      <c r="E13591" s="16" t="s">
        <v>10295</v>
      </c>
      <c r="F13591" s="14">
        <v>1031</v>
      </c>
      <c r="G13591" s="17">
        <v>40421</v>
      </c>
      <c r="H13591" s="29">
        <v>32134</v>
      </c>
      <c r="I13591" s="29">
        <v>0</v>
      </c>
      <c r="J13591" s="29">
        <v>0</v>
      </c>
      <c r="K13591" s="29">
        <v>0</v>
      </c>
      <c r="L13591" s="29">
        <f t="shared" si="846"/>
        <v>32134</v>
      </c>
      <c r="M13591" s="29">
        <v>-30528</v>
      </c>
      <c r="N13591" s="29">
        <v>0</v>
      </c>
      <c r="O13591" s="29">
        <v>0</v>
      </c>
      <c r="P13591" s="29">
        <f t="shared" si="847"/>
        <v>-30528</v>
      </c>
      <c r="Q13591" s="29">
        <f t="shared" si="848"/>
        <v>1606</v>
      </c>
      <c r="R13591" s="29">
        <f t="shared" si="849"/>
        <v>1606</v>
      </c>
      <c r="S13591" s="15" t="s">
        <v>7227</v>
      </c>
      <c r="T13591" s="15">
        <v>100401</v>
      </c>
      <c r="U13591" s="15" t="s">
        <v>97</v>
      </c>
      <c r="V13591" s="15">
        <v>47040001</v>
      </c>
      <c r="W13591" s="15" t="s">
        <v>98</v>
      </c>
    </row>
    <row r="13592" spans="2:23" hidden="1" x14ac:dyDescent="0.25">
      <c r="B13592" s="14">
        <v>51004940</v>
      </c>
      <c r="C13592" s="14">
        <v>0</v>
      </c>
      <c r="D13592" s="15">
        <v>21040011</v>
      </c>
      <c r="E13592" s="16" t="s">
        <v>10296</v>
      </c>
      <c r="F13592" s="14">
        <v>1041</v>
      </c>
      <c r="G13592" s="17">
        <v>38686</v>
      </c>
      <c r="H13592" s="29">
        <v>32205</v>
      </c>
      <c r="I13592" s="29">
        <v>0</v>
      </c>
      <c r="J13592" s="29">
        <v>0</v>
      </c>
      <c r="K13592" s="29">
        <v>0</v>
      </c>
      <c r="L13592" s="29">
        <f t="shared" si="846"/>
        <v>32205</v>
      </c>
      <c r="M13592" s="29">
        <v>-30595</v>
      </c>
      <c r="N13592" s="29">
        <v>0</v>
      </c>
      <c r="O13592" s="29">
        <v>0</v>
      </c>
      <c r="P13592" s="29">
        <f t="shared" si="847"/>
        <v>-30595</v>
      </c>
      <c r="Q13592" s="29">
        <f t="shared" si="848"/>
        <v>1610</v>
      </c>
      <c r="R13592" s="29">
        <f t="shared" si="849"/>
        <v>1610</v>
      </c>
      <c r="S13592" s="15" t="s">
        <v>7227</v>
      </c>
      <c r="T13592" s="15">
        <v>100501</v>
      </c>
      <c r="U13592" s="15" t="s">
        <v>27</v>
      </c>
      <c r="V13592" s="15">
        <v>47040001</v>
      </c>
      <c r="W13592" s="15" t="s">
        <v>28</v>
      </c>
    </row>
    <row r="13593" spans="2:23" hidden="1" x14ac:dyDescent="0.25">
      <c r="B13593" s="14">
        <v>51004941</v>
      </c>
      <c r="C13593" s="14">
        <v>0</v>
      </c>
      <c r="D13593" s="15">
        <v>21040011</v>
      </c>
      <c r="E13593" s="16" t="s">
        <v>9880</v>
      </c>
      <c r="F13593" s="14">
        <v>1061</v>
      </c>
      <c r="G13593" s="17">
        <v>39059</v>
      </c>
      <c r="H13593" s="29">
        <v>32436</v>
      </c>
      <c r="I13593" s="29">
        <v>0</v>
      </c>
      <c r="J13593" s="29">
        <v>0</v>
      </c>
      <c r="K13593" s="29">
        <v>0</v>
      </c>
      <c r="L13593" s="29">
        <f t="shared" si="846"/>
        <v>32436</v>
      </c>
      <c r="M13593" s="29">
        <v>-30814</v>
      </c>
      <c r="N13593" s="29">
        <v>0</v>
      </c>
      <c r="O13593" s="29">
        <v>0</v>
      </c>
      <c r="P13593" s="29">
        <f t="shared" si="847"/>
        <v>-30814</v>
      </c>
      <c r="Q13593" s="29">
        <f t="shared" si="848"/>
        <v>1622</v>
      </c>
      <c r="R13593" s="29">
        <f t="shared" si="849"/>
        <v>1622</v>
      </c>
      <c r="S13593" s="15" t="s">
        <v>7227</v>
      </c>
      <c r="T13593" s="15">
        <v>100801</v>
      </c>
      <c r="U13593" s="15" t="s">
        <v>62</v>
      </c>
      <c r="V13593" s="15">
        <v>47040001</v>
      </c>
      <c r="W13593" s="15" t="s">
        <v>44</v>
      </c>
    </row>
    <row r="13594" spans="2:23" hidden="1" x14ac:dyDescent="0.25">
      <c r="B13594" s="14">
        <v>51004942</v>
      </c>
      <c r="C13594" s="14">
        <v>0</v>
      </c>
      <c r="D13594" s="15">
        <v>21040011</v>
      </c>
      <c r="E13594" s="16" t="s">
        <v>10297</v>
      </c>
      <c r="F13594" s="14">
        <v>1022</v>
      </c>
      <c r="G13594" s="17">
        <v>38849</v>
      </c>
      <c r="H13594" s="29">
        <v>32498</v>
      </c>
      <c r="I13594" s="29">
        <v>0</v>
      </c>
      <c r="J13594" s="29">
        <v>0</v>
      </c>
      <c r="K13594" s="29">
        <v>0</v>
      </c>
      <c r="L13594" s="29">
        <f t="shared" si="846"/>
        <v>32498</v>
      </c>
      <c r="M13594" s="29">
        <v>-30873</v>
      </c>
      <c r="N13594" s="29">
        <v>0</v>
      </c>
      <c r="O13594" s="29">
        <v>0</v>
      </c>
      <c r="P13594" s="29">
        <f t="shared" si="847"/>
        <v>-30873</v>
      </c>
      <c r="Q13594" s="29">
        <f t="shared" si="848"/>
        <v>1625</v>
      </c>
      <c r="R13594" s="29">
        <f t="shared" si="849"/>
        <v>1625</v>
      </c>
      <c r="S13594" s="15" t="s">
        <v>7227</v>
      </c>
      <c r="T13594" s="15">
        <v>100302</v>
      </c>
      <c r="U13594" s="15" t="s">
        <v>225</v>
      </c>
      <c r="V13594" s="15">
        <v>47040001</v>
      </c>
      <c r="W13594" s="15" t="s">
        <v>33</v>
      </c>
    </row>
    <row r="13595" spans="2:23" hidden="1" x14ac:dyDescent="0.25">
      <c r="B13595" s="14">
        <v>51004943</v>
      </c>
      <c r="C13595" s="14">
        <v>0</v>
      </c>
      <c r="D13595" s="15">
        <v>21040011</v>
      </c>
      <c r="E13595" s="16" t="s">
        <v>10298</v>
      </c>
      <c r="F13595" s="14">
        <v>1901</v>
      </c>
      <c r="G13595" s="17">
        <v>39660</v>
      </c>
      <c r="H13595" s="29">
        <v>32500</v>
      </c>
      <c r="I13595" s="29">
        <v>0</v>
      </c>
      <c r="J13595" s="29">
        <v>0</v>
      </c>
      <c r="K13595" s="29">
        <v>0</v>
      </c>
      <c r="L13595" s="29">
        <f t="shared" si="846"/>
        <v>32500</v>
      </c>
      <c r="M13595" s="29">
        <v>-30875</v>
      </c>
      <c r="N13595" s="29">
        <v>0</v>
      </c>
      <c r="O13595" s="29">
        <v>0</v>
      </c>
      <c r="P13595" s="29">
        <f t="shared" si="847"/>
        <v>-30875</v>
      </c>
      <c r="Q13595" s="29">
        <f t="shared" si="848"/>
        <v>1625</v>
      </c>
      <c r="R13595" s="29">
        <f t="shared" si="849"/>
        <v>1625</v>
      </c>
      <c r="S13595" s="15" t="s">
        <v>7227</v>
      </c>
      <c r="T13595" s="15">
        <v>108100</v>
      </c>
      <c r="U13595" s="15" t="s">
        <v>104</v>
      </c>
      <c r="V13595" s="15">
        <v>47040001</v>
      </c>
      <c r="W13595" s="15" t="s">
        <v>105</v>
      </c>
    </row>
    <row r="13596" spans="2:23" hidden="1" x14ac:dyDescent="0.25">
      <c r="B13596" s="14">
        <v>51004944</v>
      </c>
      <c r="C13596" s="14">
        <v>0</v>
      </c>
      <c r="D13596" s="15">
        <v>21040011</v>
      </c>
      <c r="E13596" s="16" t="s">
        <v>10299</v>
      </c>
      <c r="F13596" s="14">
        <v>1902</v>
      </c>
      <c r="G13596" s="17">
        <v>35886</v>
      </c>
      <c r="H13596" s="29">
        <v>32500</v>
      </c>
      <c r="I13596" s="29">
        <v>0</v>
      </c>
      <c r="J13596" s="29">
        <v>0</v>
      </c>
      <c r="K13596" s="29">
        <v>0</v>
      </c>
      <c r="L13596" s="29">
        <f t="shared" si="846"/>
        <v>32500</v>
      </c>
      <c r="M13596" s="29">
        <v>-30875</v>
      </c>
      <c r="N13596" s="29">
        <v>0</v>
      </c>
      <c r="O13596" s="29">
        <v>0</v>
      </c>
      <c r="P13596" s="29">
        <f t="shared" si="847"/>
        <v>-30875</v>
      </c>
      <c r="Q13596" s="29">
        <f t="shared" si="848"/>
        <v>1625</v>
      </c>
      <c r="R13596" s="29">
        <f t="shared" si="849"/>
        <v>1625</v>
      </c>
      <c r="S13596" s="15" t="s">
        <v>7227</v>
      </c>
      <c r="T13596" s="15">
        <v>108200</v>
      </c>
      <c r="U13596" s="15" t="s">
        <v>66</v>
      </c>
      <c r="V13596" s="15">
        <v>47040001</v>
      </c>
      <c r="W13596" s="15" t="s">
        <v>67</v>
      </c>
    </row>
    <row r="13597" spans="2:23" hidden="1" x14ac:dyDescent="0.25">
      <c r="B13597" s="14">
        <v>51004945</v>
      </c>
      <c r="C13597" s="14">
        <v>0</v>
      </c>
      <c r="D13597" s="15">
        <v>21040011</v>
      </c>
      <c r="E13597" s="16" t="s">
        <v>9767</v>
      </c>
      <c r="F13597" s="14">
        <v>1031</v>
      </c>
      <c r="G13597" s="17">
        <v>38808</v>
      </c>
      <c r="H13597" s="29">
        <v>21680</v>
      </c>
      <c r="I13597" s="29">
        <v>0</v>
      </c>
      <c r="J13597" s="29">
        <v>0</v>
      </c>
      <c r="K13597" s="29">
        <v>0</v>
      </c>
      <c r="L13597" s="29">
        <f t="shared" si="846"/>
        <v>21680</v>
      </c>
      <c r="M13597" s="29">
        <v>-20596</v>
      </c>
      <c r="N13597" s="29">
        <v>0</v>
      </c>
      <c r="O13597" s="29">
        <v>0</v>
      </c>
      <c r="P13597" s="29">
        <f t="shared" si="847"/>
        <v>-20596</v>
      </c>
      <c r="Q13597" s="29">
        <f t="shared" si="848"/>
        <v>1084</v>
      </c>
      <c r="R13597" s="29">
        <f t="shared" si="849"/>
        <v>1084</v>
      </c>
      <c r="S13597" s="15" t="s">
        <v>7227</v>
      </c>
      <c r="T13597" s="15">
        <v>100401</v>
      </c>
      <c r="U13597" s="15" t="s">
        <v>97</v>
      </c>
      <c r="V13597" s="15">
        <v>47040001</v>
      </c>
      <c r="W13597" s="15" t="s">
        <v>98</v>
      </c>
    </row>
    <row r="13598" spans="2:23" hidden="1" x14ac:dyDescent="0.25">
      <c r="B13598" s="14">
        <v>51004946</v>
      </c>
      <c r="C13598" s="14">
        <v>0</v>
      </c>
      <c r="D13598" s="15">
        <v>21040011</v>
      </c>
      <c r="E13598" s="16" t="s">
        <v>10300</v>
      </c>
      <c r="F13598" s="14">
        <v>1011</v>
      </c>
      <c r="G13598" s="17">
        <v>35682</v>
      </c>
      <c r="H13598" s="29">
        <v>32530</v>
      </c>
      <c r="I13598" s="29">
        <v>0</v>
      </c>
      <c r="J13598" s="29">
        <v>0</v>
      </c>
      <c r="K13598" s="29">
        <v>0</v>
      </c>
      <c r="L13598" s="29">
        <f t="shared" si="846"/>
        <v>32530</v>
      </c>
      <c r="M13598" s="29">
        <v>-30904</v>
      </c>
      <c r="N13598" s="29">
        <v>0</v>
      </c>
      <c r="O13598" s="29">
        <v>0</v>
      </c>
      <c r="P13598" s="29">
        <f t="shared" si="847"/>
        <v>-30904</v>
      </c>
      <c r="Q13598" s="29">
        <f t="shared" si="848"/>
        <v>1626</v>
      </c>
      <c r="R13598" s="29">
        <f t="shared" si="849"/>
        <v>1626</v>
      </c>
      <c r="S13598" s="15" t="s">
        <v>7227</v>
      </c>
      <c r="T13598" s="15">
        <v>100201</v>
      </c>
      <c r="U13598" s="15" t="s">
        <v>75</v>
      </c>
      <c r="V13598" s="15">
        <v>47040001</v>
      </c>
      <c r="W13598" s="15" t="s">
        <v>71</v>
      </c>
    </row>
    <row r="13599" spans="2:23" hidden="1" x14ac:dyDescent="0.25">
      <c r="B13599" s="14">
        <v>51004947</v>
      </c>
      <c r="C13599" s="14">
        <v>0</v>
      </c>
      <c r="D13599" s="15">
        <v>21040011</v>
      </c>
      <c r="E13599" s="16" t="s">
        <v>9705</v>
      </c>
      <c r="F13599" s="14">
        <v>1101</v>
      </c>
      <c r="G13599" s="17">
        <v>40269</v>
      </c>
      <c r="H13599" s="29">
        <v>32546</v>
      </c>
      <c r="I13599" s="29">
        <v>0</v>
      </c>
      <c r="J13599" s="29">
        <v>0</v>
      </c>
      <c r="K13599" s="29">
        <v>0</v>
      </c>
      <c r="L13599" s="29">
        <f t="shared" si="846"/>
        <v>32546</v>
      </c>
      <c r="M13599" s="29">
        <v>-30919</v>
      </c>
      <c r="N13599" s="29">
        <v>0</v>
      </c>
      <c r="O13599" s="29">
        <v>0</v>
      </c>
      <c r="P13599" s="29">
        <f t="shared" si="847"/>
        <v>-30919</v>
      </c>
      <c r="Q13599" s="29">
        <f t="shared" si="848"/>
        <v>1627</v>
      </c>
      <c r="R13599" s="29">
        <f t="shared" si="849"/>
        <v>1627</v>
      </c>
      <c r="S13599" s="15" t="s">
        <v>7227</v>
      </c>
      <c r="T13599" s="15">
        <v>101101</v>
      </c>
      <c r="U13599" s="15" t="s">
        <v>129</v>
      </c>
      <c r="V13599" s="15">
        <v>47040001</v>
      </c>
      <c r="W13599" s="15" t="s">
        <v>130</v>
      </c>
    </row>
    <row r="13600" spans="2:23" hidden="1" x14ac:dyDescent="0.25">
      <c r="B13600" s="14">
        <v>51004948</v>
      </c>
      <c r="C13600" s="14">
        <v>0</v>
      </c>
      <c r="D13600" s="15">
        <v>21040011</v>
      </c>
      <c r="E13600" s="16" t="s">
        <v>10301</v>
      </c>
      <c r="F13600" s="14">
        <v>1031</v>
      </c>
      <c r="G13600" s="17">
        <v>39101</v>
      </c>
      <c r="H13600" s="29">
        <v>32578</v>
      </c>
      <c r="I13600" s="29">
        <v>0</v>
      </c>
      <c r="J13600" s="29">
        <v>0</v>
      </c>
      <c r="K13600" s="29">
        <v>0</v>
      </c>
      <c r="L13600" s="29">
        <f t="shared" si="846"/>
        <v>32578</v>
      </c>
      <c r="M13600" s="29">
        <v>-30949</v>
      </c>
      <c r="N13600" s="29">
        <v>0</v>
      </c>
      <c r="O13600" s="29">
        <v>0</v>
      </c>
      <c r="P13600" s="29">
        <f t="shared" si="847"/>
        <v>-30949</v>
      </c>
      <c r="Q13600" s="29">
        <f t="shared" si="848"/>
        <v>1629</v>
      </c>
      <c r="R13600" s="29">
        <f t="shared" si="849"/>
        <v>1629</v>
      </c>
      <c r="S13600" s="15" t="s">
        <v>7227</v>
      </c>
      <c r="T13600" s="15">
        <v>100401</v>
      </c>
      <c r="U13600" s="15" t="s">
        <v>97</v>
      </c>
      <c r="V13600" s="15">
        <v>47040001</v>
      </c>
      <c r="W13600" s="15" t="s">
        <v>98</v>
      </c>
    </row>
    <row r="13601" spans="2:23" hidden="1" x14ac:dyDescent="0.25">
      <c r="B13601" s="14">
        <v>51004949</v>
      </c>
      <c r="C13601" s="14">
        <v>0</v>
      </c>
      <c r="D13601" s="15">
        <v>21040011</v>
      </c>
      <c r="E13601" s="16" t="s">
        <v>10302</v>
      </c>
      <c r="F13601" s="14">
        <v>1001</v>
      </c>
      <c r="G13601" s="17">
        <v>36617</v>
      </c>
      <c r="H13601" s="29">
        <v>32663</v>
      </c>
      <c r="I13601" s="29">
        <v>0</v>
      </c>
      <c r="J13601" s="29">
        <v>0</v>
      </c>
      <c r="K13601" s="29">
        <v>0</v>
      </c>
      <c r="L13601" s="29">
        <f t="shared" si="846"/>
        <v>32663</v>
      </c>
      <c r="M13601" s="29">
        <v>-31029</v>
      </c>
      <c r="N13601" s="29">
        <v>0</v>
      </c>
      <c r="O13601" s="29">
        <v>0</v>
      </c>
      <c r="P13601" s="29">
        <f t="shared" si="847"/>
        <v>-31029</v>
      </c>
      <c r="Q13601" s="29">
        <f t="shared" si="848"/>
        <v>1634</v>
      </c>
      <c r="R13601" s="29">
        <f t="shared" si="849"/>
        <v>1634</v>
      </c>
      <c r="S13601" s="15" t="s">
        <v>7227</v>
      </c>
      <c r="T13601" s="15">
        <v>100101</v>
      </c>
      <c r="U13601" s="15" t="s">
        <v>89</v>
      </c>
      <c r="V13601" s="15">
        <v>47040001</v>
      </c>
      <c r="W13601" s="15" t="s">
        <v>85</v>
      </c>
    </row>
    <row r="13602" spans="2:23" hidden="1" x14ac:dyDescent="0.25">
      <c r="B13602" s="14">
        <v>51004950</v>
      </c>
      <c r="C13602" s="14">
        <v>0</v>
      </c>
      <c r="D13602" s="15">
        <v>21040011</v>
      </c>
      <c r="E13602" s="16" t="s">
        <v>10303</v>
      </c>
      <c r="F13602" s="14">
        <v>1901</v>
      </c>
      <c r="G13602" s="17">
        <v>39082</v>
      </c>
      <c r="H13602" s="29">
        <v>32700</v>
      </c>
      <c r="I13602" s="29">
        <v>0</v>
      </c>
      <c r="J13602" s="29">
        <v>0</v>
      </c>
      <c r="K13602" s="29">
        <v>0</v>
      </c>
      <c r="L13602" s="29">
        <f t="shared" si="846"/>
        <v>32700</v>
      </c>
      <c r="M13602" s="29">
        <v>-31065</v>
      </c>
      <c r="N13602" s="29">
        <v>0</v>
      </c>
      <c r="O13602" s="29">
        <v>0</v>
      </c>
      <c r="P13602" s="29">
        <f t="shared" si="847"/>
        <v>-31065</v>
      </c>
      <c r="Q13602" s="29">
        <f t="shared" si="848"/>
        <v>1635</v>
      </c>
      <c r="R13602" s="29">
        <f t="shared" si="849"/>
        <v>1635</v>
      </c>
      <c r="S13602" s="15" t="s">
        <v>7227</v>
      </c>
      <c r="T13602" s="15">
        <v>108100</v>
      </c>
      <c r="U13602" s="15" t="s">
        <v>104</v>
      </c>
      <c r="V13602" s="15">
        <v>47040001</v>
      </c>
      <c r="W13602" s="15" t="s">
        <v>105</v>
      </c>
    </row>
    <row r="13603" spans="2:23" hidden="1" x14ac:dyDescent="0.25">
      <c r="B13603" s="14">
        <v>51004951</v>
      </c>
      <c r="C13603" s="14">
        <v>0</v>
      </c>
      <c r="D13603" s="15">
        <v>21040011</v>
      </c>
      <c r="E13603" s="16" t="s">
        <v>10304</v>
      </c>
      <c r="F13603" s="14">
        <v>1201</v>
      </c>
      <c r="G13603" s="17">
        <v>40269</v>
      </c>
      <c r="H13603" s="29">
        <v>32938</v>
      </c>
      <c r="I13603" s="29">
        <v>0</v>
      </c>
      <c r="J13603" s="29">
        <v>0</v>
      </c>
      <c r="K13603" s="29">
        <v>0</v>
      </c>
      <c r="L13603" s="29">
        <f t="shared" si="846"/>
        <v>32938</v>
      </c>
      <c r="M13603" s="29">
        <v>-31292</v>
      </c>
      <c r="N13603" s="29">
        <v>0</v>
      </c>
      <c r="O13603" s="29">
        <v>0</v>
      </c>
      <c r="P13603" s="29">
        <f t="shared" si="847"/>
        <v>-31292</v>
      </c>
      <c r="Q13603" s="29">
        <f t="shared" si="848"/>
        <v>1646</v>
      </c>
      <c r="R13603" s="29">
        <f t="shared" si="849"/>
        <v>1646</v>
      </c>
      <c r="S13603" s="15" t="s">
        <v>7227</v>
      </c>
      <c r="T13603" s="15">
        <v>101201</v>
      </c>
      <c r="U13603" s="15" t="s">
        <v>144</v>
      </c>
      <c r="V13603" s="15">
        <v>47040001</v>
      </c>
      <c r="W13603" s="15" t="s">
        <v>145</v>
      </c>
    </row>
    <row r="13604" spans="2:23" hidden="1" x14ac:dyDescent="0.25">
      <c r="B13604" s="14">
        <v>51004952</v>
      </c>
      <c r="C13604" s="14">
        <v>0</v>
      </c>
      <c r="D13604" s="15">
        <v>21040011</v>
      </c>
      <c r="E13604" s="16" t="s">
        <v>10305</v>
      </c>
      <c r="F13604" s="14">
        <v>1403</v>
      </c>
      <c r="G13604" s="17">
        <v>41356</v>
      </c>
      <c r="H13604" s="29">
        <v>33200</v>
      </c>
      <c r="I13604" s="29">
        <v>0</v>
      </c>
      <c r="J13604" s="29">
        <v>0</v>
      </c>
      <c r="K13604" s="29">
        <v>0</v>
      </c>
      <c r="L13604" s="29">
        <f t="shared" si="846"/>
        <v>33200</v>
      </c>
      <c r="M13604" s="29">
        <v>-31540</v>
      </c>
      <c r="N13604" s="29">
        <v>0</v>
      </c>
      <c r="O13604" s="29">
        <v>0</v>
      </c>
      <c r="P13604" s="29">
        <f t="shared" si="847"/>
        <v>-31540</v>
      </c>
      <c r="Q13604" s="29">
        <f t="shared" si="848"/>
        <v>1660</v>
      </c>
      <c r="R13604" s="29">
        <f t="shared" si="849"/>
        <v>1660</v>
      </c>
      <c r="S13604" s="15" t="s">
        <v>7227</v>
      </c>
      <c r="T13604" s="15">
        <v>101403</v>
      </c>
      <c r="U13604" s="15" t="s">
        <v>218</v>
      </c>
      <c r="V13604" s="15">
        <v>47040001</v>
      </c>
      <c r="W13604" s="15" t="s">
        <v>140</v>
      </c>
    </row>
    <row r="13605" spans="2:23" hidden="1" x14ac:dyDescent="0.25">
      <c r="B13605" s="14">
        <v>51004953</v>
      </c>
      <c r="C13605" s="14">
        <v>0</v>
      </c>
      <c r="D13605" s="15">
        <v>21040011</v>
      </c>
      <c r="E13605" s="16" t="s">
        <v>10306</v>
      </c>
      <c r="F13605" s="14">
        <v>1022</v>
      </c>
      <c r="G13605" s="17">
        <v>40257</v>
      </c>
      <c r="H13605" s="29">
        <v>33237</v>
      </c>
      <c r="I13605" s="29">
        <v>0</v>
      </c>
      <c r="J13605" s="29">
        <v>0</v>
      </c>
      <c r="K13605" s="29">
        <v>0</v>
      </c>
      <c r="L13605" s="29">
        <f t="shared" si="846"/>
        <v>33237</v>
      </c>
      <c r="M13605" s="29">
        <v>-31576</v>
      </c>
      <c r="N13605" s="29">
        <v>0</v>
      </c>
      <c r="O13605" s="29">
        <v>0</v>
      </c>
      <c r="P13605" s="29">
        <f t="shared" si="847"/>
        <v>-31576</v>
      </c>
      <c r="Q13605" s="29">
        <f t="shared" si="848"/>
        <v>1661</v>
      </c>
      <c r="R13605" s="29">
        <f t="shared" si="849"/>
        <v>1661</v>
      </c>
      <c r="S13605" s="15" t="s">
        <v>7227</v>
      </c>
      <c r="T13605" s="15">
        <v>100302</v>
      </c>
      <c r="U13605" s="15" t="s">
        <v>225</v>
      </c>
      <c r="V13605" s="15">
        <v>47040001</v>
      </c>
      <c r="W13605" s="15" t="s">
        <v>33</v>
      </c>
    </row>
    <row r="13606" spans="2:23" hidden="1" x14ac:dyDescent="0.25">
      <c r="B13606" s="14">
        <v>51004954</v>
      </c>
      <c r="C13606" s="14">
        <v>0</v>
      </c>
      <c r="D13606" s="15">
        <v>21040011</v>
      </c>
      <c r="E13606" s="16" t="s">
        <v>10075</v>
      </c>
      <c r="F13606" s="14">
        <v>1011</v>
      </c>
      <c r="G13606" s="17">
        <v>38365</v>
      </c>
      <c r="H13606" s="29">
        <v>33267</v>
      </c>
      <c r="I13606" s="29">
        <v>0</v>
      </c>
      <c r="J13606" s="29">
        <v>0</v>
      </c>
      <c r="K13606" s="29">
        <v>0</v>
      </c>
      <c r="L13606" s="29">
        <f t="shared" si="846"/>
        <v>33267</v>
      </c>
      <c r="M13606" s="29">
        <v>-31603</v>
      </c>
      <c r="N13606" s="29">
        <v>0</v>
      </c>
      <c r="O13606" s="29">
        <v>0</v>
      </c>
      <c r="P13606" s="29">
        <f t="shared" si="847"/>
        <v>-31603</v>
      </c>
      <c r="Q13606" s="29">
        <f t="shared" si="848"/>
        <v>1664</v>
      </c>
      <c r="R13606" s="29">
        <f t="shared" si="849"/>
        <v>1664</v>
      </c>
      <c r="S13606" s="15" t="s">
        <v>7227</v>
      </c>
      <c r="T13606" s="15">
        <v>100201</v>
      </c>
      <c r="U13606" s="15" t="s">
        <v>75</v>
      </c>
      <c r="V13606" s="15">
        <v>47040001</v>
      </c>
      <c r="W13606" s="15" t="s">
        <v>71</v>
      </c>
    </row>
    <row r="13607" spans="2:23" hidden="1" x14ac:dyDescent="0.25">
      <c r="B13607" s="14">
        <v>51004955</v>
      </c>
      <c r="C13607" s="14">
        <v>0</v>
      </c>
      <c r="D13607" s="15">
        <v>21040011</v>
      </c>
      <c r="E13607" s="16" t="s">
        <v>10307</v>
      </c>
      <c r="F13607" s="14">
        <v>1061</v>
      </c>
      <c r="G13607" s="17">
        <v>38990</v>
      </c>
      <c r="H13607" s="29">
        <v>33426</v>
      </c>
      <c r="I13607" s="29">
        <v>0</v>
      </c>
      <c r="J13607" s="29">
        <v>0</v>
      </c>
      <c r="K13607" s="29">
        <v>0</v>
      </c>
      <c r="L13607" s="29">
        <f t="shared" si="846"/>
        <v>33426</v>
      </c>
      <c r="M13607" s="29">
        <v>-31755</v>
      </c>
      <c r="N13607" s="29">
        <v>0</v>
      </c>
      <c r="O13607" s="29">
        <v>0</v>
      </c>
      <c r="P13607" s="29">
        <f t="shared" si="847"/>
        <v>-31755</v>
      </c>
      <c r="Q13607" s="29">
        <f t="shared" si="848"/>
        <v>1671</v>
      </c>
      <c r="R13607" s="29">
        <f t="shared" si="849"/>
        <v>1671</v>
      </c>
      <c r="S13607" s="15" t="s">
        <v>7227</v>
      </c>
      <c r="T13607" s="15">
        <v>100801</v>
      </c>
      <c r="U13607" s="15" t="s">
        <v>62</v>
      </c>
      <c r="V13607" s="15">
        <v>47040001</v>
      </c>
      <c r="W13607" s="15" t="s">
        <v>44</v>
      </c>
    </row>
    <row r="13608" spans="2:23" hidden="1" x14ac:dyDescent="0.25">
      <c r="B13608" s="14">
        <v>51004956</v>
      </c>
      <c r="C13608" s="14">
        <v>0</v>
      </c>
      <c r="D13608" s="15">
        <v>21040011</v>
      </c>
      <c r="E13608" s="16" t="s">
        <v>9530</v>
      </c>
      <c r="F13608" s="14">
        <v>1025</v>
      </c>
      <c r="G13608" s="17">
        <v>39545</v>
      </c>
      <c r="H13608" s="29">
        <v>33462</v>
      </c>
      <c r="I13608" s="29">
        <v>0</v>
      </c>
      <c r="J13608" s="29">
        <v>0</v>
      </c>
      <c r="K13608" s="29">
        <v>0</v>
      </c>
      <c r="L13608" s="29">
        <f t="shared" si="846"/>
        <v>33462</v>
      </c>
      <c r="M13608" s="29">
        <v>-31789</v>
      </c>
      <c r="N13608" s="29">
        <v>0</v>
      </c>
      <c r="O13608" s="29">
        <v>0</v>
      </c>
      <c r="P13608" s="29">
        <f t="shared" si="847"/>
        <v>-31789</v>
      </c>
      <c r="Q13608" s="29">
        <f t="shared" si="848"/>
        <v>1673</v>
      </c>
      <c r="R13608" s="29">
        <f t="shared" si="849"/>
        <v>1673</v>
      </c>
      <c r="S13608" s="15" t="s">
        <v>7227</v>
      </c>
      <c r="T13608" s="15">
        <v>100305</v>
      </c>
      <c r="U13608" s="15" t="s">
        <v>156</v>
      </c>
      <c r="V13608" s="15">
        <v>47040001</v>
      </c>
      <c r="W13608" s="15" t="s">
        <v>33</v>
      </c>
    </row>
    <row r="13609" spans="2:23" hidden="1" x14ac:dyDescent="0.25">
      <c r="B13609" s="14">
        <v>51004957</v>
      </c>
      <c r="C13609" s="14">
        <v>0</v>
      </c>
      <c r="D13609" s="15">
        <v>21040011</v>
      </c>
      <c r="E13609" s="16" t="s">
        <v>10308</v>
      </c>
      <c r="F13609" s="14">
        <v>1001</v>
      </c>
      <c r="G13609" s="17">
        <v>41060</v>
      </c>
      <c r="H13609" s="29">
        <v>33502</v>
      </c>
      <c r="I13609" s="29">
        <v>0</v>
      </c>
      <c r="J13609" s="29">
        <v>0</v>
      </c>
      <c r="K13609" s="29">
        <v>0</v>
      </c>
      <c r="L13609" s="29">
        <f t="shared" si="846"/>
        <v>33502</v>
      </c>
      <c r="M13609" s="29">
        <v>-31827</v>
      </c>
      <c r="N13609" s="29">
        <v>0</v>
      </c>
      <c r="O13609" s="29">
        <v>0</v>
      </c>
      <c r="P13609" s="29">
        <f t="shared" si="847"/>
        <v>-31827</v>
      </c>
      <c r="Q13609" s="29">
        <f t="shared" si="848"/>
        <v>1675</v>
      </c>
      <c r="R13609" s="29">
        <f t="shared" si="849"/>
        <v>1675</v>
      </c>
      <c r="S13609" s="15" t="s">
        <v>7227</v>
      </c>
      <c r="T13609" s="15">
        <v>100101</v>
      </c>
      <c r="U13609" s="15" t="s">
        <v>89</v>
      </c>
      <c r="V13609" s="15">
        <v>47040001</v>
      </c>
      <c r="W13609" s="15" t="s">
        <v>85</v>
      </c>
    </row>
    <row r="13610" spans="2:23" hidden="1" x14ac:dyDescent="0.25">
      <c r="B13610" s="14">
        <v>51004958</v>
      </c>
      <c r="C13610" s="14">
        <v>0</v>
      </c>
      <c r="D13610" s="15">
        <v>21040011</v>
      </c>
      <c r="E13610" s="16" t="s">
        <v>10309</v>
      </c>
      <c r="F13610" s="14">
        <v>1002</v>
      </c>
      <c r="G13610" s="17">
        <v>40045</v>
      </c>
      <c r="H13610" s="29">
        <v>33570</v>
      </c>
      <c r="I13610" s="29">
        <v>0</v>
      </c>
      <c r="J13610" s="29">
        <v>0</v>
      </c>
      <c r="K13610" s="29">
        <v>0</v>
      </c>
      <c r="L13610" s="29">
        <f t="shared" si="846"/>
        <v>33570</v>
      </c>
      <c r="M13610" s="29">
        <v>-31892</v>
      </c>
      <c r="N13610" s="29">
        <v>0</v>
      </c>
      <c r="O13610" s="29">
        <v>0</v>
      </c>
      <c r="P13610" s="29">
        <f t="shared" si="847"/>
        <v>-31892</v>
      </c>
      <c r="Q13610" s="29">
        <f t="shared" si="848"/>
        <v>1678</v>
      </c>
      <c r="R13610" s="29">
        <f t="shared" si="849"/>
        <v>1678</v>
      </c>
      <c r="S13610" s="15" t="s">
        <v>7227</v>
      </c>
      <c r="T13610" s="15">
        <v>100102</v>
      </c>
      <c r="U13610" s="15" t="s">
        <v>84</v>
      </c>
      <c r="V13610" s="15">
        <v>47040001</v>
      </c>
      <c r="W13610" s="15" t="s">
        <v>85</v>
      </c>
    </row>
    <row r="13611" spans="2:23" hidden="1" x14ac:dyDescent="0.25">
      <c r="B13611" s="14">
        <v>51004959</v>
      </c>
      <c r="C13611" s="14">
        <v>0</v>
      </c>
      <c r="D13611" s="15">
        <v>21040011</v>
      </c>
      <c r="E13611" s="16" t="s">
        <v>10310</v>
      </c>
      <c r="F13611" s="14">
        <v>1011</v>
      </c>
      <c r="G13611" s="17">
        <v>37488</v>
      </c>
      <c r="H13611" s="29">
        <v>33648</v>
      </c>
      <c r="I13611" s="29">
        <v>0</v>
      </c>
      <c r="J13611" s="29">
        <v>0</v>
      </c>
      <c r="K13611" s="29">
        <v>0</v>
      </c>
      <c r="L13611" s="29">
        <f t="shared" si="846"/>
        <v>33648</v>
      </c>
      <c r="M13611" s="29">
        <v>-31965</v>
      </c>
      <c r="N13611" s="29">
        <v>0</v>
      </c>
      <c r="O13611" s="29">
        <v>0</v>
      </c>
      <c r="P13611" s="29">
        <f t="shared" si="847"/>
        <v>-31965</v>
      </c>
      <c r="Q13611" s="29">
        <f t="shared" si="848"/>
        <v>1683</v>
      </c>
      <c r="R13611" s="29">
        <f t="shared" si="849"/>
        <v>1683</v>
      </c>
      <c r="S13611" s="15" t="s">
        <v>7227</v>
      </c>
      <c r="T13611" s="15">
        <v>100201</v>
      </c>
      <c r="U13611" s="15" t="s">
        <v>75</v>
      </c>
      <c r="V13611" s="15">
        <v>47040001</v>
      </c>
      <c r="W13611" s="15" t="s">
        <v>71</v>
      </c>
    </row>
    <row r="13612" spans="2:23" hidden="1" x14ac:dyDescent="0.25">
      <c r="B13612" s="14">
        <v>51004960</v>
      </c>
      <c r="C13612" s="14">
        <v>0</v>
      </c>
      <c r="D13612" s="15">
        <v>21040011</v>
      </c>
      <c r="E13612" s="16" t="s">
        <v>9644</v>
      </c>
      <c r="F13612" s="14">
        <v>1071</v>
      </c>
      <c r="G13612" s="17">
        <v>38883</v>
      </c>
      <c r="H13612" s="29">
        <v>33965</v>
      </c>
      <c r="I13612" s="29">
        <v>0</v>
      </c>
      <c r="J13612" s="29">
        <v>0</v>
      </c>
      <c r="K13612" s="29">
        <v>0</v>
      </c>
      <c r="L13612" s="29">
        <f t="shared" si="846"/>
        <v>33965</v>
      </c>
      <c r="M13612" s="29">
        <v>-32267</v>
      </c>
      <c r="N13612" s="29">
        <v>0</v>
      </c>
      <c r="O13612" s="29">
        <v>0</v>
      </c>
      <c r="P13612" s="29">
        <f t="shared" si="847"/>
        <v>-32267</v>
      </c>
      <c r="Q13612" s="29">
        <f t="shared" si="848"/>
        <v>1698</v>
      </c>
      <c r="R13612" s="29">
        <f t="shared" si="849"/>
        <v>1698</v>
      </c>
      <c r="S13612" s="15" t="s">
        <v>7227</v>
      </c>
      <c r="T13612" s="15">
        <v>100901</v>
      </c>
      <c r="U13612" s="15" t="s">
        <v>57</v>
      </c>
      <c r="V13612" s="15">
        <v>47040001</v>
      </c>
      <c r="W13612" s="15" t="s">
        <v>58</v>
      </c>
    </row>
    <row r="13613" spans="2:23" hidden="1" x14ac:dyDescent="0.25">
      <c r="B13613" s="14">
        <v>51004961</v>
      </c>
      <c r="C13613" s="14">
        <v>0</v>
      </c>
      <c r="D13613" s="15">
        <v>21040011</v>
      </c>
      <c r="E13613" s="16" t="s">
        <v>10311</v>
      </c>
      <c r="F13613" s="14">
        <v>1001</v>
      </c>
      <c r="G13613" s="17">
        <v>38166</v>
      </c>
      <c r="H13613" s="29">
        <v>34000</v>
      </c>
      <c r="I13613" s="29">
        <v>0</v>
      </c>
      <c r="J13613" s="29">
        <v>0</v>
      </c>
      <c r="K13613" s="29">
        <v>0</v>
      </c>
      <c r="L13613" s="29">
        <f t="shared" si="846"/>
        <v>34000</v>
      </c>
      <c r="M13613" s="29">
        <v>-32300</v>
      </c>
      <c r="N13613" s="29">
        <v>0</v>
      </c>
      <c r="O13613" s="29">
        <v>0</v>
      </c>
      <c r="P13613" s="29">
        <f t="shared" si="847"/>
        <v>-32300</v>
      </c>
      <c r="Q13613" s="29">
        <f t="shared" si="848"/>
        <v>1700</v>
      </c>
      <c r="R13613" s="29">
        <f t="shared" si="849"/>
        <v>1700</v>
      </c>
      <c r="S13613" s="15" t="s">
        <v>7227</v>
      </c>
      <c r="T13613" s="15">
        <v>100101</v>
      </c>
      <c r="U13613" s="15" t="s">
        <v>89</v>
      </c>
      <c r="V13613" s="15">
        <v>47040001</v>
      </c>
      <c r="W13613" s="15" t="s">
        <v>85</v>
      </c>
    </row>
    <row r="13614" spans="2:23" hidden="1" x14ac:dyDescent="0.25">
      <c r="B13614" s="14">
        <v>51004962</v>
      </c>
      <c r="C13614" s="14">
        <v>0</v>
      </c>
      <c r="D13614" s="15">
        <v>21040011</v>
      </c>
      <c r="E13614" s="16" t="s">
        <v>10312</v>
      </c>
      <c r="F13614" s="14">
        <v>1001</v>
      </c>
      <c r="G13614" s="17">
        <v>38142</v>
      </c>
      <c r="H13614" s="29">
        <v>34000</v>
      </c>
      <c r="I13614" s="29">
        <v>0</v>
      </c>
      <c r="J13614" s="29">
        <v>0</v>
      </c>
      <c r="K13614" s="29">
        <v>0</v>
      </c>
      <c r="L13614" s="29">
        <f t="shared" si="846"/>
        <v>34000</v>
      </c>
      <c r="M13614" s="29">
        <v>-32300</v>
      </c>
      <c r="N13614" s="29">
        <v>0</v>
      </c>
      <c r="O13614" s="29">
        <v>0</v>
      </c>
      <c r="P13614" s="29">
        <f t="shared" si="847"/>
        <v>-32300</v>
      </c>
      <c r="Q13614" s="29">
        <f t="shared" si="848"/>
        <v>1700</v>
      </c>
      <c r="R13614" s="29">
        <f t="shared" si="849"/>
        <v>1700</v>
      </c>
      <c r="S13614" s="15" t="s">
        <v>7227</v>
      </c>
      <c r="T13614" s="15">
        <v>100101</v>
      </c>
      <c r="U13614" s="15" t="s">
        <v>89</v>
      </c>
      <c r="V13614" s="15">
        <v>47040001</v>
      </c>
      <c r="W13614" s="15" t="s">
        <v>85</v>
      </c>
    </row>
    <row r="13615" spans="2:23" hidden="1" x14ac:dyDescent="0.25">
      <c r="B13615" s="14">
        <v>51004963</v>
      </c>
      <c r="C13615" s="14">
        <v>0</v>
      </c>
      <c r="D13615" s="15">
        <v>21040011</v>
      </c>
      <c r="E13615" s="16" t="s">
        <v>10313</v>
      </c>
      <c r="F13615" s="14">
        <v>1902</v>
      </c>
      <c r="G13615" s="17">
        <v>38443</v>
      </c>
      <c r="H13615" s="29">
        <v>34000</v>
      </c>
      <c r="I13615" s="29">
        <v>0</v>
      </c>
      <c r="J13615" s="29">
        <v>0</v>
      </c>
      <c r="K13615" s="29">
        <v>0</v>
      </c>
      <c r="L13615" s="29">
        <f t="shared" si="846"/>
        <v>34000</v>
      </c>
      <c r="M13615" s="29">
        <v>-32300</v>
      </c>
      <c r="N13615" s="29">
        <v>0</v>
      </c>
      <c r="O13615" s="29">
        <v>0</v>
      </c>
      <c r="P13615" s="29">
        <f t="shared" si="847"/>
        <v>-32300</v>
      </c>
      <c r="Q13615" s="29">
        <f t="shared" si="848"/>
        <v>1700</v>
      </c>
      <c r="R13615" s="29">
        <f t="shared" si="849"/>
        <v>1700</v>
      </c>
      <c r="S13615" s="15" t="s">
        <v>7227</v>
      </c>
      <c r="T13615" s="15">
        <v>108200</v>
      </c>
      <c r="U13615" s="15" t="s">
        <v>66</v>
      </c>
      <c r="V13615" s="15">
        <v>47040001</v>
      </c>
      <c r="W13615" s="15" t="s">
        <v>67</v>
      </c>
    </row>
    <row r="13616" spans="2:23" hidden="1" x14ac:dyDescent="0.25">
      <c r="B13616" s="14">
        <v>51004964</v>
      </c>
      <c r="C13616" s="14">
        <v>0</v>
      </c>
      <c r="D13616" s="15">
        <v>21040011</v>
      </c>
      <c r="E13616" s="16" t="s">
        <v>9630</v>
      </c>
      <c r="F13616" s="14">
        <v>1022</v>
      </c>
      <c r="G13616" s="17">
        <v>40086</v>
      </c>
      <c r="H13616" s="29">
        <v>34145</v>
      </c>
      <c r="I13616" s="29">
        <v>0</v>
      </c>
      <c r="J13616" s="29">
        <v>0</v>
      </c>
      <c r="K13616" s="29">
        <v>0</v>
      </c>
      <c r="L13616" s="29">
        <f t="shared" si="846"/>
        <v>34145</v>
      </c>
      <c r="M13616" s="29">
        <v>-32438</v>
      </c>
      <c r="N13616" s="29">
        <v>0</v>
      </c>
      <c r="O13616" s="29">
        <v>0</v>
      </c>
      <c r="P13616" s="29">
        <f t="shared" si="847"/>
        <v>-32438</v>
      </c>
      <c r="Q13616" s="29">
        <f t="shared" si="848"/>
        <v>1707</v>
      </c>
      <c r="R13616" s="29">
        <f t="shared" si="849"/>
        <v>1707</v>
      </c>
      <c r="S13616" s="15" t="s">
        <v>7227</v>
      </c>
      <c r="T13616" s="15">
        <v>100302</v>
      </c>
      <c r="U13616" s="15" t="s">
        <v>225</v>
      </c>
      <c r="V13616" s="15">
        <v>47040001</v>
      </c>
      <c r="W13616" s="15" t="s">
        <v>33</v>
      </c>
    </row>
    <row r="13617" spans="2:23" hidden="1" x14ac:dyDescent="0.25">
      <c r="B13617" s="14">
        <v>51004965</v>
      </c>
      <c r="C13617" s="14">
        <v>0</v>
      </c>
      <c r="D13617" s="15">
        <v>21040011</v>
      </c>
      <c r="E13617" s="16" t="s">
        <v>10314</v>
      </c>
      <c r="F13617" s="14">
        <v>1025</v>
      </c>
      <c r="G13617" s="17">
        <v>41090</v>
      </c>
      <c r="H13617" s="29">
        <v>34384</v>
      </c>
      <c r="I13617" s="29">
        <v>0</v>
      </c>
      <c r="J13617" s="29">
        <v>0</v>
      </c>
      <c r="K13617" s="29">
        <v>0</v>
      </c>
      <c r="L13617" s="29">
        <f t="shared" si="846"/>
        <v>34384</v>
      </c>
      <c r="M13617" s="29">
        <v>-32665</v>
      </c>
      <c r="N13617" s="29">
        <v>0</v>
      </c>
      <c r="O13617" s="29">
        <v>0</v>
      </c>
      <c r="P13617" s="29">
        <f t="shared" si="847"/>
        <v>-32665</v>
      </c>
      <c r="Q13617" s="29">
        <f t="shared" si="848"/>
        <v>1719</v>
      </c>
      <c r="R13617" s="29">
        <f t="shared" si="849"/>
        <v>1719</v>
      </c>
      <c r="S13617" s="15" t="s">
        <v>7227</v>
      </c>
      <c r="T13617" s="15">
        <v>100305</v>
      </c>
      <c r="U13617" s="15" t="s">
        <v>156</v>
      </c>
      <c r="V13617" s="15">
        <v>47040001</v>
      </c>
      <c r="W13617" s="15" t="s">
        <v>33</v>
      </c>
    </row>
    <row r="13618" spans="2:23" hidden="1" x14ac:dyDescent="0.25">
      <c r="B13618" s="14">
        <v>51004966</v>
      </c>
      <c r="C13618" s="14">
        <v>0</v>
      </c>
      <c r="D13618" s="15">
        <v>21040011</v>
      </c>
      <c r="E13618" s="16" t="s">
        <v>10315</v>
      </c>
      <c r="F13618" s="14">
        <v>1071</v>
      </c>
      <c r="G13618" s="17">
        <v>40999</v>
      </c>
      <c r="H13618" s="29">
        <v>34400</v>
      </c>
      <c r="I13618" s="29">
        <v>0</v>
      </c>
      <c r="J13618" s="29">
        <v>0</v>
      </c>
      <c r="K13618" s="29">
        <v>0</v>
      </c>
      <c r="L13618" s="29">
        <f t="shared" si="846"/>
        <v>34400</v>
      </c>
      <c r="M13618" s="29">
        <v>-32680</v>
      </c>
      <c r="N13618" s="29">
        <v>0</v>
      </c>
      <c r="O13618" s="29">
        <v>0</v>
      </c>
      <c r="P13618" s="29">
        <f t="shared" si="847"/>
        <v>-32680</v>
      </c>
      <c r="Q13618" s="29">
        <f t="shared" si="848"/>
        <v>1720</v>
      </c>
      <c r="R13618" s="29">
        <f t="shared" si="849"/>
        <v>1720</v>
      </c>
      <c r="S13618" s="15" t="s">
        <v>7227</v>
      </c>
      <c r="T13618" s="15">
        <v>100901</v>
      </c>
      <c r="U13618" s="15" t="s">
        <v>57</v>
      </c>
      <c r="V13618" s="15">
        <v>47040001</v>
      </c>
      <c r="W13618" s="15" t="s">
        <v>58</v>
      </c>
    </row>
    <row r="13619" spans="2:23" hidden="1" x14ac:dyDescent="0.25">
      <c r="B13619" s="14">
        <v>51004967</v>
      </c>
      <c r="C13619" s="14">
        <v>0</v>
      </c>
      <c r="D13619" s="15">
        <v>21040011</v>
      </c>
      <c r="E13619" s="16" t="s">
        <v>10316</v>
      </c>
      <c r="F13619" s="14">
        <v>1902</v>
      </c>
      <c r="G13619" s="17">
        <v>40473</v>
      </c>
      <c r="H13619" s="29">
        <v>34600</v>
      </c>
      <c r="I13619" s="29">
        <v>0</v>
      </c>
      <c r="J13619" s="29">
        <v>0</v>
      </c>
      <c r="K13619" s="29">
        <v>0</v>
      </c>
      <c r="L13619" s="29">
        <f t="shared" si="846"/>
        <v>34600</v>
      </c>
      <c r="M13619" s="29">
        <v>-32870</v>
      </c>
      <c r="N13619" s="29">
        <v>0</v>
      </c>
      <c r="O13619" s="29">
        <v>0</v>
      </c>
      <c r="P13619" s="29">
        <f t="shared" si="847"/>
        <v>-32870</v>
      </c>
      <c r="Q13619" s="29">
        <f t="shared" si="848"/>
        <v>1730</v>
      </c>
      <c r="R13619" s="29">
        <f t="shared" si="849"/>
        <v>1730</v>
      </c>
      <c r="S13619" s="15" t="s">
        <v>7227</v>
      </c>
      <c r="T13619" s="15">
        <v>108200</v>
      </c>
      <c r="U13619" s="15" t="s">
        <v>66</v>
      </c>
      <c r="V13619" s="15">
        <v>47040001</v>
      </c>
      <c r="W13619" s="15" t="s">
        <v>67</v>
      </c>
    </row>
    <row r="13620" spans="2:23" hidden="1" x14ac:dyDescent="0.25">
      <c r="B13620" s="14">
        <v>51004968</v>
      </c>
      <c r="C13620" s="14">
        <v>0</v>
      </c>
      <c r="D13620" s="15">
        <v>21040011</v>
      </c>
      <c r="E13620" s="16" t="s">
        <v>10317</v>
      </c>
      <c r="F13620" s="14">
        <v>1031</v>
      </c>
      <c r="G13620" s="17">
        <v>40421</v>
      </c>
      <c r="H13620" s="29">
        <v>34612</v>
      </c>
      <c r="I13620" s="29">
        <v>0</v>
      </c>
      <c r="J13620" s="29">
        <v>0</v>
      </c>
      <c r="K13620" s="29">
        <v>0</v>
      </c>
      <c r="L13620" s="29">
        <f t="shared" si="846"/>
        <v>34612</v>
      </c>
      <c r="M13620" s="29">
        <v>-32882</v>
      </c>
      <c r="N13620" s="29">
        <v>0</v>
      </c>
      <c r="O13620" s="29">
        <v>0</v>
      </c>
      <c r="P13620" s="29">
        <f t="shared" si="847"/>
        <v>-32882</v>
      </c>
      <c r="Q13620" s="29">
        <f t="shared" si="848"/>
        <v>1730</v>
      </c>
      <c r="R13620" s="29">
        <f t="shared" si="849"/>
        <v>1730</v>
      </c>
      <c r="S13620" s="15" t="s">
        <v>7227</v>
      </c>
      <c r="T13620" s="15">
        <v>100401</v>
      </c>
      <c r="U13620" s="15" t="s">
        <v>97</v>
      </c>
      <c r="V13620" s="15">
        <v>47040001</v>
      </c>
      <c r="W13620" s="15" t="s">
        <v>98</v>
      </c>
    </row>
    <row r="13621" spans="2:23" hidden="1" x14ac:dyDescent="0.25">
      <c r="B13621" s="14">
        <v>51004969</v>
      </c>
      <c r="C13621" s="14">
        <v>0</v>
      </c>
      <c r="D13621" s="15">
        <v>21040011</v>
      </c>
      <c r="E13621" s="16" t="s">
        <v>10318</v>
      </c>
      <c r="F13621" s="14">
        <v>1902</v>
      </c>
      <c r="G13621" s="17">
        <v>39896</v>
      </c>
      <c r="H13621" s="29">
        <v>34990</v>
      </c>
      <c r="I13621" s="29">
        <v>0</v>
      </c>
      <c r="J13621" s="29">
        <v>0</v>
      </c>
      <c r="K13621" s="29">
        <v>0</v>
      </c>
      <c r="L13621" s="29">
        <f t="shared" si="846"/>
        <v>34990</v>
      </c>
      <c r="M13621" s="29">
        <v>-33240</v>
      </c>
      <c r="N13621" s="29">
        <v>0</v>
      </c>
      <c r="O13621" s="29">
        <v>0</v>
      </c>
      <c r="P13621" s="29">
        <f t="shared" si="847"/>
        <v>-33240</v>
      </c>
      <c r="Q13621" s="29">
        <f t="shared" si="848"/>
        <v>1750</v>
      </c>
      <c r="R13621" s="29">
        <f t="shared" si="849"/>
        <v>1750</v>
      </c>
      <c r="S13621" s="15" t="s">
        <v>7227</v>
      </c>
      <c r="T13621" s="15">
        <v>108200</v>
      </c>
      <c r="U13621" s="15" t="s">
        <v>66</v>
      </c>
      <c r="V13621" s="15">
        <v>47040001</v>
      </c>
      <c r="W13621" s="15" t="s">
        <v>67</v>
      </c>
    </row>
    <row r="13622" spans="2:23" hidden="1" x14ac:dyDescent="0.25">
      <c r="B13622" s="14">
        <v>51004970</v>
      </c>
      <c r="C13622" s="14">
        <v>0</v>
      </c>
      <c r="D13622" s="15">
        <v>21040011</v>
      </c>
      <c r="E13622" s="16" t="s">
        <v>10319</v>
      </c>
      <c r="F13622" s="14">
        <v>1902</v>
      </c>
      <c r="G13622" s="17">
        <v>40079</v>
      </c>
      <c r="H13622" s="29">
        <v>34990</v>
      </c>
      <c r="I13622" s="29">
        <v>0</v>
      </c>
      <c r="J13622" s="29">
        <v>0</v>
      </c>
      <c r="K13622" s="29">
        <v>0</v>
      </c>
      <c r="L13622" s="29">
        <f t="shared" si="846"/>
        <v>34990</v>
      </c>
      <c r="M13622" s="29">
        <v>-33241</v>
      </c>
      <c r="N13622" s="29">
        <v>0</v>
      </c>
      <c r="O13622" s="29">
        <v>0</v>
      </c>
      <c r="P13622" s="29">
        <f t="shared" si="847"/>
        <v>-33241</v>
      </c>
      <c r="Q13622" s="29">
        <f t="shared" si="848"/>
        <v>1749</v>
      </c>
      <c r="R13622" s="29">
        <f t="shared" si="849"/>
        <v>1749</v>
      </c>
      <c r="S13622" s="15" t="s">
        <v>7227</v>
      </c>
      <c r="T13622" s="15">
        <v>108200</v>
      </c>
      <c r="U13622" s="15" t="s">
        <v>66</v>
      </c>
      <c r="V13622" s="15">
        <v>47040001</v>
      </c>
      <c r="W13622" s="15" t="s">
        <v>67</v>
      </c>
    </row>
    <row r="13623" spans="2:23" hidden="1" x14ac:dyDescent="0.25">
      <c r="B13623" s="14">
        <v>51004971</v>
      </c>
      <c r="C13623" s="14">
        <v>0</v>
      </c>
      <c r="D13623" s="15">
        <v>21040011</v>
      </c>
      <c r="E13623" s="16" t="s">
        <v>10320</v>
      </c>
      <c r="F13623" s="14">
        <v>1001</v>
      </c>
      <c r="G13623" s="17">
        <v>37650</v>
      </c>
      <c r="H13623" s="29">
        <v>35000</v>
      </c>
      <c r="I13623" s="29">
        <v>0</v>
      </c>
      <c r="J13623" s="29">
        <v>0</v>
      </c>
      <c r="K13623" s="29">
        <v>0</v>
      </c>
      <c r="L13623" s="29">
        <f t="shared" si="846"/>
        <v>35000</v>
      </c>
      <c r="M13623" s="29">
        <v>-33250</v>
      </c>
      <c r="N13623" s="29">
        <v>0</v>
      </c>
      <c r="O13623" s="29">
        <v>0</v>
      </c>
      <c r="P13623" s="29">
        <f t="shared" si="847"/>
        <v>-33250</v>
      </c>
      <c r="Q13623" s="29">
        <f t="shared" si="848"/>
        <v>1750</v>
      </c>
      <c r="R13623" s="29">
        <f t="shared" si="849"/>
        <v>1750</v>
      </c>
      <c r="S13623" s="15" t="s">
        <v>7227</v>
      </c>
      <c r="T13623" s="15">
        <v>100101</v>
      </c>
      <c r="U13623" s="15" t="s">
        <v>89</v>
      </c>
      <c r="V13623" s="15">
        <v>47040001</v>
      </c>
      <c r="W13623" s="15" t="s">
        <v>85</v>
      </c>
    </row>
    <row r="13624" spans="2:23" hidden="1" x14ac:dyDescent="0.25">
      <c r="B13624" s="14">
        <v>51004973</v>
      </c>
      <c r="C13624" s="14">
        <v>0</v>
      </c>
      <c r="D13624" s="15">
        <v>21040011</v>
      </c>
      <c r="E13624" s="16" t="s">
        <v>10321</v>
      </c>
      <c r="F13624" s="14">
        <v>1901</v>
      </c>
      <c r="G13624" s="17">
        <v>39043</v>
      </c>
      <c r="H13624" s="29">
        <v>35000</v>
      </c>
      <c r="I13624" s="29">
        <v>0</v>
      </c>
      <c r="J13624" s="29">
        <v>0</v>
      </c>
      <c r="K13624" s="29">
        <v>0</v>
      </c>
      <c r="L13624" s="29">
        <f t="shared" si="846"/>
        <v>35000</v>
      </c>
      <c r="M13624" s="29">
        <v>-33250</v>
      </c>
      <c r="N13624" s="29">
        <v>0</v>
      </c>
      <c r="O13624" s="29">
        <v>0</v>
      </c>
      <c r="P13624" s="29">
        <f t="shared" si="847"/>
        <v>-33250</v>
      </c>
      <c r="Q13624" s="29">
        <f t="shared" si="848"/>
        <v>1750</v>
      </c>
      <c r="R13624" s="29">
        <f t="shared" si="849"/>
        <v>1750</v>
      </c>
      <c r="S13624" s="15" t="s">
        <v>7227</v>
      </c>
      <c r="T13624" s="15">
        <v>108100</v>
      </c>
      <c r="U13624" s="15" t="s">
        <v>104</v>
      </c>
      <c r="V13624" s="15">
        <v>47040001</v>
      </c>
      <c r="W13624" s="15" t="s">
        <v>105</v>
      </c>
    </row>
    <row r="13625" spans="2:23" hidden="1" x14ac:dyDescent="0.25">
      <c r="B13625" s="14">
        <v>51004974</v>
      </c>
      <c r="C13625" s="14">
        <v>0</v>
      </c>
      <c r="D13625" s="15">
        <v>21040011</v>
      </c>
      <c r="E13625" s="16" t="s">
        <v>10322</v>
      </c>
      <c r="F13625" s="14">
        <v>1902</v>
      </c>
      <c r="G13625" s="17">
        <v>38078</v>
      </c>
      <c r="H13625" s="29">
        <v>35000</v>
      </c>
      <c r="I13625" s="29">
        <v>0</v>
      </c>
      <c r="J13625" s="29">
        <v>0</v>
      </c>
      <c r="K13625" s="29">
        <v>0</v>
      </c>
      <c r="L13625" s="29">
        <f t="shared" ref="L13625:L13688" si="850">SUM(H13625:K13625)</f>
        <v>35000</v>
      </c>
      <c r="M13625" s="29">
        <v>-33250</v>
      </c>
      <c r="N13625" s="29">
        <v>0</v>
      </c>
      <c r="O13625" s="29">
        <v>0</v>
      </c>
      <c r="P13625" s="29">
        <f t="shared" si="847"/>
        <v>-33250</v>
      </c>
      <c r="Q13625" s="29">
        <f t="shared" si="848"/>
        <v>1750</v>
      </c>
      <c r="R13625" s="29">
        <f t="shared" si="849"/>
        <v>1750</v>
      </c>
      <c r="S13625" s="15" t="s">
        <v>7227</v>
      </c>
      <c r="T13625" s="15">
        <v>108200</v>
      </c>
      <c r="U13625" s="15" t="s">
        <v>66</v>
      </c>
      <c r="V13625" s="15">
        <v>47040001</v>
      </c>
      <c r="W13625" s="15" t="s">
        <v>67</v>
      </c>
    </row>
    <row r="13626" spans="2:23" hidden="1" x14ac:dyDescent="0.25">
      <c r="B13626" s="14">
        <v>51004975</v>
      </c>
      <c r="C13626" s="14">
        <v>0</v>
      </c>
      <c r="D13626" s="15">
        <v>21040011</v>
      </c>
      <c r="E13626" s="16" t="s">
        <v>10323</v>
      </c>
      <c r="F13626" s="14">
        <v>1051</v>
      </c>
      <c r="G13626" s="17">
        <v>41090</v>
      </c>
      <c r="H13626" s="29">
        <v>35000</v>
      </c>
      <c r="I13626" s="29">
        <v>0</v>
      </c>
      <c r="J13626" s="29">
        <v>0</v>
      </c>
      <c r="K13626" s="29">
        <v>0</v>
      </c>
      <c r="L13626" s="29">
        <f t="shared" si="850"/>
        <v>35000</v>
      </c>
      <c r="M13626" s="29">
        <v>-33250</v>
      </c>
      <c r="N13626" s="29">
        <v>0</v>
      </c>
      <c r="O13626" s="29">
        <v>0</v>
      </c>
      <c r="P13626" s="29">
        <f t="shared" si="847"/>
        <v>-33250</v>
      </c>
      <c r="Q13626" s="29">
        <f t="shared" si="848"/>
        <v>1750</v>
      </c>
      <c r="R13626" s="29">
        <f t="shared" si="849"/>
        <v>1750</v>
      </c>
      <c r="S13626" s="15" t="s">
        <v>7227</v>
      </c>
      <c r="T13626" s="15">
        <v>100601</v>
      </c>
      <c r="U13626" s="15" t="s">
        <v>79</v>
      </c>
      <c r="V13626" s="15">
        <v>47040001</v>
      </c>
      <c r="W13626" s="15" t="s">
        <v>80</v>
      </c>
    </row>
    <row r="13627" spans="2:23" hidden="1" x14ac:dyDescent="0.25">
      <c r="B13627" s="14">
        <v>51004976</v>
      </c>
      <c r="C13627" s="14">
        <v>0</v>
      </c>
      <c r="D13627" s="15">
        <v>21040011</v>
      </c>
      <c r="E13627" s="16" t="s">
        <v>10324</v>
      </c>
      <c r="F13627" s="14">
        <v>1053</v>
      </c>
      <c r="G13627" s="17">
        <v>40907</v>
      </c>
      <c r="H13627" s="29">
        <v>35199</v>
      </c>
      <c r="I13627" s="29">
        <v>0</v>
      </c>
      <c r="J13627" s="29">
        <v>0</v>
      </c>
      <c r="K13627" s="29">
        <v>0</v>
      </c>
      <c r="L13627" s="29">
        <f t="shared" si="850"/>
        <v>35199</v>
      </c>
      <c r="M13627" s="29">
        <v>-33440</v>
      </c>
      <c r="N13627" s="29">
        <v>0</v>
      </c>
      <c r="O13627" s="29">
        <v>0</v>
      </c>
      <c r="P13627" s="29">
        <f t="shared" si="847"/>
        <v>-33440</v>
      </c>
      <c r="Q13627" s="29">
        <f t="shared" si="848"/>
        <v>1759</v>
      </c>
      <c r="R13627" s="29">
        <f t="shared" si="849"/>
        <v>1759</v>
      </c>
      <c r="S13627" s="15" t="s">
        <v>7227</v>
      </c>
      <c r="T13627" s="15">
        <v>100603</v>
      </c>
      <c r="U13627" s="15" t="s">
        <v>188</v>
      </c>
      <c r="V13627" s="15">
        <v>47040001</v>
      </c>
      <c r="W13627" s="15" t="s">
        <v>80</v>
      </c>
    </row>
    <row r="13628" spans="2:23" hidden="1" x14ac:dyDescent="0.25">
      <c r="B13628" s="14">
        <v>51004977</v>
      </c>
      <c r="C13628" s="14">
        <v>0</v>
      </c>
      <c r="D13628" s="15">
        <v>21040011</v>
      </c>
      <c r="E13628" s="16" t="s">
        <v>10325</v>
      </c>
      <c r="F13628" s="14">
        <v>1033</v>
      </c>
      <c r="G13628" s="17">
        <v>40927</v>
      </c>
      <c r="H13628" s="29">
        <v>35200</v>
      </c>
      <c r="I13628" s="29">
        <v>0</v>
      </c>
      <c r="J13628" s="29">
        <v>0</v>
      </c>
      <c r="K13628" s="29">
        <v>0</v>
      </c>
      <c r="L13628" s="29">
        <f t="shared" si="850"/>
        <v>35200</v>
      </c>
      <c r="M13628" s="29">
        <v>-33440</v>
      </c>
      <c r="N13628" s="29">
        <v>0</v>
      </c>
      <c r="O13628" s="29">
        <v>0</v>
      </c>
      <c r="P13628" s="29">
        <f t="shared" si="847"/>
        <v>-33440</v>
      </c>
      <c r="Q13628" s="29">
        <f t="shared" si="848"/>
        <v>1760</v>
      </c>
      <c r="R13628" s="29">
        <f t="shared" si="849"/>
        <v>1760</v>
      </c>
      <c r="S13628" s="15" t="s">
        <v>7227</v>
      </c>
      <c r="T13628" s="15">
        <v>100403</v>
      </c>
      <c r="U13628" s="15" t="s">
        <v>181</v>
      </c>
      <c r="V13628" s="15">
        <v>47040001</v>
      </c>
      <c r="W13628" s="15" t="s">
        <v>98</v>
      </c>
    </row>
    <row r="13629" spans="2:23" hidden="1" x14ac:dyDescent="0.25">
      <c r="B13629" s="14">
        <v>51004978</v>
      </c>
      <c r="C13629" s="14">
        <v>0</v>
      </c>
      <c r="D13629" s="15">
        <v>21040011</v>
      </c>
      <c r="E13629" s="16" t="s">
        <v>10326</v>
      </c>
      <c r="F13629" s="14">
        <v>1901</v>
      </c>
      <c r="G13629" s="17">
        <v>41333</v>
      </c>
      <c r="H13629" s="29">
        <v>35240</v>
      </c>
      <c r="I13629" s="29">
        <v>0</v>
      </c>
      <c r="J13629" s="29">
        <v>0</v>
      </c>
      <c r="K13629" s="29">
        <v>0</v>
      </c>
      <c r="L13629" s="29">
        <f t="shared" si="850"/>
        <v>35240</v>
      </c>
      <c r="M13629" s="29">
        <v>-33478</v>
      </c>
      <c r="N13629" s="29">
        <v>0</v>
      </c>
      <c r="O13629" s="29">
        <v>0</v>
      </c>
      <c r="P13629" s="29">
        <f t="shared" si="847"/>
        <v>-33478</v>
      </c>
      <c r="Q13629" s="29">
        <f t="shared" si="848"/>
        <v>1762</v>
      </c>
      <c r="R13629" s="29">
        <f t="shared" si="849"/>
        <v>1762</v>
      </c>
      <c r="S13629" s="15" t="s">
        <v>7227</v>
      </c>
      <c r="T13629" s="15">
        <v>108100</v>
      </c>
      <c r="U13629" s="15" t="s">
        <v>104</v>
      </c>
      <c r="V13629" s="15">
        <v>47040001</v>
      </c>
      <c r="W13629" s="15" t="s">
        <v>105</v>
      </c>
    </row>
    <row r="13630" spans="2:23" hidden="1" x14ac:dyDescent="0.25">
      <c r="B13630" s="14">
        <v>51004979</v>
      </c>
      <c r="C13630" s="14">
        <v>0</v>
      </c>
      <c r="D13630" s="15">
        <v>21040011</v>
      </c>
      <c r="E13630" s="16" t="s">
        <v>10327</v>
      </c>
      <c r="F13630" s="14">
        <v>1021</v>
      </c>
      <c r="G13630" s="17">
        <v>38853</v>
      </c>
      <c r="H13630" s="29">
        <v>35325</v>
      </c>
      <c r="I13630" s="29">
        <v>0</v>
      </c>
      <c r="J13630" s="29">
        <v>0</v>
      </c>
      <c r="K13630" s="29">
        <v>0</v>
      </c>
      <c r="L13630" s="29">
        <f t="shared" si="850"/>
        <v>35325</v>
      </c>
      <c r="M13630" s="29">
        <v>-33558</v>
      </c>
      <c r="N13630" s="29">
        <v>0</v>
      </c>
      <c r="O13630" s="29">
        <v>0</v>
      </c>
      <c r="P13630" s="29">
        <f t="shared" si="847"/>
        <v>-33558</v>
      </c>
      <c r="Q13630" s="29">
        <f t="shared" si="848"/>
        <v>1767</v>
      </c>
      <c r="R13630" s="29">
        <f t="shared" si="849"/>
        <v>1767</v>
      </c>
      <c r="S13630" s="15" t="s">
        <v>7227</v>
      </c>
      <c r="T13630" s="15">
        <v>100301</v>
      </c>
      <c r="U13630" s="15" t="s">
        <v>32</v>
      </c>
      <c r="V13630" s="15">
        <v>47040001</v>
      </c>
      <c r="W13630" s="15" t="s">
        <v>33</v>
      </c>
    </row>
    <row r="13631" spans="2:23" hidden="1" x14ac:dyDescent="0.25">
      <c r="B13631" s="14">
        <v>51004980</v>
      </c>
      <c r="C13631" s="14">
        <v>0</v>
      </c>
      <c r="D13631" s="15">
        <v>21040011</v>
      </c>
      <c r="E13631" s="16" t="s">
        <v>10328</v>
      </c>
      <c r="F13631" s="14">
        <v>1061</v>
      </c>
      <c r="G13631" s="17">
        <v>38842</v>
      </c>
      <c r="H13631" s="29">
        <v>29437.5</v>
      </c>
      <c r="I13631" s="29">
        <v>0</v>
      </c>
      <c r="J13631" s="29">
        <v>0</v>
      </c>
      <c r="K13631" s="29">
        <v>0</v>
      </c>
      <c r="L13631" s="29">
        <f t="shared" si="850"/>
        <v>29437.5</v>
      </c>
      <c r="M13631" s="29">
        <v>-27965</v>
      </c>
      <c r="N13631" s="29">
        <v>0</v>
      </c>
      <c r="O13631" s="29">
        <v>0</v>
      </c>
      <c r="P13631" s="29">
        <f t="shared" si="847"/>
        <v>-27965</v>
      </c>
      <c r="Q13631" s="29">
        <f t="shared" si="848"/>
        <v>1472.5</v>
      </c>
      <c r="R13631" s="29">
        <f t="shared" si="849"/>
        <v>1472.5</v>
      </c>
      <c r="S13631" s="15" t="s">
        <v>7227</v>
      </c>
      <c r="T13631" s="15">
        <v>100801</v>
      </c>
      <c r="U13631" s="15" t="s">
        <v>62</v>
      </c>
      <c r="V13631" s="15">
        <v>47040001</v>
      </c>
      <c r="W13631" s="15" t="s">
        <v>44</v>
      </c>
    </row>
    <row r="13632" spans="2:23" hidden="1" x14ac:dyDescent="0.25">
      <c r="B13632" s="14">
        <v>51004981</v>
      </c>
      <c r="C13632" s="14">
        <v>0</v>
      </c>
      <c r="D13632" s="15">
        <v>21040011</v>
      </c>
      <c r="E13632" s="16" t="s">
        <v>10329</v>
      </c>
      <c r="F13632" s="14">
        <v>1012</v>
      </c>
      <c r="G13632" s="17">
        <v>38322</v>
      </c>
      <c r="H13632" s="29">
        <v>35500</v>
      </c>
      <c r="I13632" s="29">
        <v>0</v>
      </c>
      <c r="J13632" s="29">
        <v>0</v>
      </c>
      <c r="K13632" s="29">
        <v>0</v>
      </c>
      <c r="L13632" s="29">
        <f t="shared" si="850"/>
        <v>35500</v>
      </c>
      <c r="M13632" s="29">
        <v>-33725</v>
      </c>
      <c r="N13632" s="29">
        <v>0</v>
      </c>
      <c r="O13632" s="29">
        <v>0</v>
      </c>
      <c r="P13632" s="29">
        <f t="shared" si="847"/>
        <v>-33725</v>
      </c>
      <c r="Q13632" s="29">
        <f t="shared" si="848"/>
        <v>1775</v>
      </c>
      <c r="R13632" s="29">
        <f t="shared" si="849"/>
        <v>1775</v>
      </c>
      <c r="S13632" s="15" t="s">
        <v>7227</v>
      </c>
      <c r="T13632" s="15">
        <v>100202</v>
      </c>
      <c r="U13632" s="15" t="s">
        <v>70</v>
      </c>
      <c r="V13632" s="15">
        <v>47040001</v>
      </c>
      <c r="W13632" s="15" t="s">
        <v>71</v>
      </c>
    </row>
    <row r="13633" spans="2:23" hidden="1" x14ac:dyDescent="0.25">
      <c r="B13633" s="14">
        <v>51004982</v>
      </c>
      <c r="C13633" s="14">
        <v>0</v>
      </c>
      <c r="D13633" s="15">
        <v>21040011</v>
      </c>
      <c r="E13633" s="16" t="s">
        <v>10330</v>
      </c>
      <c r="F13633" s="14">
        <v>1012</v>
      </c>
      <c r="G13633" s="17">
        <v>38062</v>
      </c>
      <c r="H13633" s="29">
        <v>35600</v>
      </c>
      <c r="I13633" s="29">
        <v>0</v>
      </c>
      <c r="J13633" s="29">
        <v>0</v>
      </c>
      <c r="K13633" s="29">
        <v>0</v>
      </c>
      <c r="L13633" s="29">
        <f t="shared" si="850"/>
        <v>35600</v>
      </c>
      <c r="M13633" s="29">
        <v>-33820</v>
      </c>
      <c r="N13633" s="29">
        <v>0</v>
      </c>
      <c r="O13633" s="29">
        <v>0</v>
      </c>
      <c r="P13633" s="29">
        <f t="shared" si="847"/>
        <v>-33820</v>
      </c>
      <c r="Q13633" s="29">
        <f t="shared" si="848"/>
        <v>1780</v>
      </c>
      <c r="R13633" s="29">
        <f t="shared" si="849"/>
        <v>1780</v>
      </c>
      <c r="S13633" s="15" t="s">
        <v>7227</v>
      </c>
      <c r="T13633" s="15">
        <v>100202</v>
      </c>
      <c r="U13633" s="15" t="s">
        <v>70</v>
      </c>
      <c r="V13633" s="15">
        <v>47040001</v>
      </c>
      <c r="W13633" s="15" t="s">
        <v>71</v>
      </c>
    </row>
    <row r="13634" spans="2:23" hidden="1" x14ac:dyDescent="0.25">
      <c r="B13634" s="14">
        <v>51004983</v>
      </c>
      <c r="C13634" s="14">
        <v>0</v>
      </c>
      <c r="D13634" s="15">
        <v>21040011</v>
      </c>
      <c r="E13634" s="16" t="s">
        <v>9935</v>
      </c>
      <c r="F13634" s="14">
        <v>1092</v>
      </c>
      <c r="G13634" s="17">
        <v>38970</v>
      </c>
      <c r="H13634" s="29">
        <v>35787</v>
      </c>
      <c r="I13634" s="29">
        <v>0</v>
      </c>
      <c r="J13634" s="29">
        <v>0</v>
      </c>
      <c r="K13634" s="29">
        <v>0</v>
      </c>
      <c r="L13634" s="29">
        <f t="shared" si="850"/>
        <v>35787</v>
      </c>
      <c r="M13634" s="29">
        <v>-33997</v>
      </c>
      <c r="N13634" s="29">
        <v>0</v>
      </c>
      <c r="O13634" s="29">
        <v>0</v>
      </c>
      <c r="P13634" s="29">
        <f t="shared" si="847"/>
        <v>-33997</v>
      </c>
      <c r="Q13634" s="29">
        <f t="shared" si="848"/>
        <v>1790</v>
      </c>
      <c r="R13634" s="29">
        <f t="shared" si="849"/>
        <v>1790</v>
      </c>
      <c r="S13634" s="15" t="s">
        <v>7227</v>
      </c>
      <c r="T13634" s="15">
        <v>100702</v>
      </c>
      <c r="U13634" s="15" t="s">
        <v>47</v>
      </c>
      <c r="V13634" s="15">
        <v>47040001</v>
      </c>
      <c r="W13634" s="15" t="s">
        <v>48</v>
      </c>
    </row>
    <row r="13635" spans="2:23" hidden="1" x14ac:dyDescent="0.25">
      <c r="B13635" s="14">
        <v>51004985</v>
      </c>
      <c r="C13635" s="14">
        <v>0</v>
      </c>
      <c r="D13635" s="15">
        <v>21040011</v>
      </c>
      <c r="E13635" s="16" t="s">
        <v>10331</v>
      </c>
      <c r="F13635" s="14">
        <v>1041</v>
      </c>
      <c r="G13635" s="17">
        <v>38686</v>
      </c>
      <c r="H13635" s="29">
        <v>35955</v>
      </c>
      <c r="I13635" s="29">
        <v>0</v>
      </c>
      <c r="J13635" s="29">
        <v>0</v>
      </c>
      <c r="K13635" s="29">
        <v>0</v>
      </c>
      <c r="L13635" s="29">
        <f t="shared" si="850"/>
        <v>35955</v>
      </c>
      <c r="M13635" s="29">
        <v>-34157</v>
      </c>
      <c r="N13635" s="29">
        <v>0</v>
      </c>
      <c r="O13635" s="29">
        <v>0</v>
      </c>
      <c r="P13635" s="29">
        <f t="shared" si="847"/>
        <v>-34157</v>
      </c>
      <c r="Q13635" s="29">
        <f t="shared" si="848"/>
        <v>1798</v>
      </c>
      <c r="R13635" s="29">
        <f t="shared" si="849"/>
        <v>1798</v>
      </c>
      <c r="S13635" s="15" t="s">
        <v>7227</v>
      </c>
      <c r="T13635" s="15">
        <v>100501</v>
      </c>
      <c r="U13635" s="15" t="s">
        <v>27</v>
      </c>
      <c r="V13635" s="15">
        <v>47040001</v>
      </c>
      <c r="W13635" s="15" t="s">
        <v>28</v>
      </c>
    </row>
    <row r="13636" spans="2:23" hidden="1" x14ac:dyDescent="0.25">
      <c r="B13636" s="14">
        <v>51004986</v>
      </c>
      <c r="C13636" s="14">
        <v>0</v>
      </c>
      <c r="D13636" s="15">
        <v>21040011</v>
      </c>
      <c r="E13636" s="16" t="s">
        <v>10331</v>
      </c>
      <c r="F13636" s="14">
        <v>1041</v>
      </c>
      <c r="G13636" s="17">
        <v>38686</v>
      </c>
      <c r="H13636" s="29">
        <v>35955</v>
      </c>
      <c r="I13636" s="29">
        <v>0</v>
      </c>
      <c r="J13636" s="29">
        <v>0</v>
      </c>
      <c r="K13636" s="29">
        <v>0</v>
      </c>
      <c r="L13636" s="29">
        <f t="shared" si="850"/>
        <v>35955</v>
      </c>
      <c r="M13636" s="29">
        <v>-34157</v>
      </c>
      <c r="N13636" s="29">
        <v>0</v>
      </c>
      <c r="O13636" s="29">
        <v>0</v>
      </c>
      <c r="P13636" s="29">
        <f t="shared" si="847"/>
        <v>-34157</v>
      </c>
      <c r="Q13636" s="29">
        <f t="shared" si="848"/>
        <v>1798</v>
      </c>
      <c r="R13636" s="29">
        <f t="shared" si="849"/>
        <v>1798</v>
      </c>
      <c r="S13636" s="15" t="s">
        <v>7227</v>
      </c>
      <c r="T13636" s="15">
        <v>100501</v>
      </c>
      <c r="U13636" s="15" t="s">
        <v>27</v>
      </c>
      <c r="V13636" s="15">
        <v>47040001</v>
      </c>
      <c r="W13636" s="15" t="s">
        <v>28</v>
      </c>
    </row>
    <row r="13637" spans="2:23" hidden="1" x14ac:dyDescent="0.25">
      <c r="B13637" s="14">
        <v>51004987</v>
      </c>
      <c r="C13637" s="14">
        <v>0</v>
      </c>
      <c r="D13637" s="15">
        <v>21040011</v>
      </c>
      <c r="E13637" s="16" t="s">
        <v>10331</v>
      </c>
      <c r="F13637" s="14">
        <v>1041</v>
      </c>
      <c r="G13637" s="17">
        <v>38686</v>
      </c>
      <c r="H13637" s="29">
        <v>35955</v>
      </c>
      <c r="I13637" s="29">
        <v>0</v>
      </c>
      <c r="J13637" s="29">
        <v>0</v>
      </c>
      <c r="K13637" s="29">
        <v>0</v>
      </c>
      <c r="L13637" s="29">
        <f t="shared" si="850"/>
        <v>35955</v>
      </c>
      <c r="M13637" s="29">
        <v>-34157</v>
      </c>
      <c r="N13637" s="29">
        <v>0</v>
      </c>
      <c r="O13637" s="29">
        <v>0</v>
      </c>
      <c r="P13637" s="29">
        <f t="shared" ref="P13637:P13700" si="851">SUM(M13637:O13637)</f>
        <v>-34157</v>
      </c>
      <c r="Q13637" s="29">
        <f t="shared" ref="Q13637:Q13700" si="852">H13637+M13637</f>
        <v>1798</v>
      </c>
      <c r="R13637" s="29">
        <f t="shared" ref="R13637:R13700" si="853">L13637+P13637</f>
        <v>1798</v>
      </c>
      <c r="S13637" s="15" t="s">
        <v>7227</v>
      </c>
      <c r="T13637" s="15">
        <v>100501</v>
      </c>
      <c r="U13637" s="15" t="s">
        <v>27</v>
      </c>
      <c r="V13637" s="15">
        <v>47040001</v>
      </c>
      <c r="W13637" s="15" t="s">
        <v>28</v>
      </c>
    </row>
    <row r="13638" spans="2:23" hidden="1" x14ac:dyDescent="0.25">
      <c r="B13638" s="14">
        <v>51004988</v>
      </c>
      <c r="C13638" s="14">
        <v>0</v>
      </c>
      <c r="D13638" s="15">
        <v>21040011</v>
      </c>
      <c r="E13638" s="16" t="s">
        <v>10109</v>
      </c>
      <c r="F13638" s="14">
        <v>1071</v>
      </c>
      <c r="G13638" s="17">
        <v>39064</v>
      </c>
      <c r="H13638" s="29">
        <v>35955</v>
      </c>
      <c r="I13638" s="29">
        <v>0</v>
      </c>
      <c r="J13638" s="29">
        <v>0</v>
      </c>
      <c r="K13638" s="29">
        <v>0</v>
      </c>
      <c r="L13638" s="29">
        <f t="shared" si="850"/>
        <v>35955</v>
      </c>
      <c r="M13638" s="29">
        <v>-34158</v>
      </c>
      <c r="N13638" s="29">
        <v>0</v>
      </c>
      <c r="O13638" s="29">
        <v>0</v>
      </c>
      <c r="P13638" s="29">
        <f t="shared" si="851"/>
        <v>-34158</v>
      </c>
      <c r="Q13638" s="29">
        <f t="shared" si="852"/>
        <v>1797</v>
      </c>
      <c r="R13638" s="29">
        <f t="shared" si="853"/>
        <v>1797</v>
      </c>
      <c r="S13638" s="15" t="s">
        <v>7227</v>
      </c>
      <c r="T13638" s="15">
        <v>100901</v>
      </c>
      <c r="U13638" s="15" t="s">
        <v>57</v>
      </c>
      <c r="V13638" s="15">
        <v>47040001</v>
      </c>
      <c r="W13638" s="15" t="s">
        <v>58</v>
      </c>
    </row>
    <row r="13639" spans="2:23" hidden="1" x14ac:dyDescent="0.25">
      <c r="B13639" s="14">
        <v>51004989</v>
      </c>
      <c r="C13639" s="14">
        <v>0</v>
      </c>
      <c r="D13639" s="15">
        <v>21040011</v>
      </c>
      <c r="E13639" s="16" t="s">
        <v>10332</v>
      </c>
      <c r="F13639" s="14">
        <v>1021</v>
      </c>
      <c r="G13639" s="17">
        <v>38614</v>
      </c>
      <c r="H13639" s="29">
        <v>36100</v>
      </c>
      <c r="I13639" s="29">
        <v>0</v>
      </c>
      <c r="J13639" s="29">
        <v>0</v>
      </c>
      <c r="K13639" s="29">
        <v>0</v>
      </c>
      <c r="L13639" s="29">
        <f t="shared" si="850"/>
        <v>36100</v>
      </c>
      <c r="M13639" s="29">
        <v>-34295</v>
      </c>
      <c r="N13639" s="29">
        <v>0</v>
      </c>
      <c r="O13639" s="29">
        <v>0</v>
      </c>
      <c r="P13639" s="29">
        <f t="shared" si="851"/>
        <v>-34295</v>
      </c>
      <c r="Q13639" s="29">
        <f t="shared" si="852"/>
        <v>1805</v>
      </c>
      <c r="R13639" s="29">
        <f t="shared" si="853"/>
        <v>1805</v>
      </c>
      <c r="S13639" s="15" t="s">
        <v>7227</v>
      </c>
      <c r="T13639" s="15">
        <v>100301</v>
      </c>
      <c r="U13639" s="15" t="s">
        <v>32</v>
      </c>
      <c r="V13639" s="15">
        <v>47040001</v>
      </c>
      <c r="W13639" s="15" t="s">
        <v>33</v>
      </c>
    </row>
    <row r="13640" spans="2:23" hidden="1" x14ac:dyDescent="0.25">
      <c r="B13640" s="14">
        <v>51004990</v>
      </c>
      <c r="C13640" s="14">
        <v>0</v>
      </c>
      <c r="D13640" s="15">
        <v>21040011</v>
      </c>
      <c r="E13640" s="16" t="s">
        <v>10333</v>
      </c>
      <c r="F13640" s="14">
        <v>1061</v>
      </c>
      <c r="G13640" s="17">
        <v>38260</v>
      </c>
      <c r="H13640" s="29">
        <v>36490</v>
      </c>
      <c r="I13640" s="29">
        <v>0</v>
      </c>
      <c r="J13640" s="29">
        <v>0</v>
      </c>
      <c r="K13640" s="29">
        <v>0</v>
      </c>
      <c r="L13640" s="29">
        <f t="shared" si="850"/>
        <v>36490</v>
      </c>
      <c r="M13640" s="29">
        <v>-34666</v>
      </c>
      <c r="N13640" s="29">
        <v>0</v>
      </c>
      <c r="O13640" s="29">
        <v>0</v>
      </c>
      <c r="P13640" s="29">
        <f t="shared" si="851"/>
        <v>-34666</v>
      </c>
      <c r="Q13640" s="29">
        <f t="shared" si="852"/>
        <v>1824</v>
      </c>
      <c r="R13640" s="29">
        <f t="shared" si="853"/>
        <v>1824</v>
      </c>
      <c r="S13640" s="15" t="s">
        <v>7227</v>
      </c>
      <c r="T13640" s="15">
        <v>100801</v>
      </c>
      <c r="U13640" s="15" t="s">
        <v>62</v>
      </c>
      <c r="V13640" s="15">
        <v>47040001</v>
      </c>
      <c r="W13640" s="15" t="s">
        <v>44</v>
      </c>
    </row>
    <row r="13641" spans="2:23" hidden="1" x14ac:dyDescent="0.25">
      <c r="B13641" s="14">
        <v>51004991</v>
      </c>
      <c r="C13641" s="14">
        <v>0</v>
      </c>
      <c r="D13641" s="15">
        <v>21040011</v>
      </c>
      <c r="E13641" s="16" t="s">
        <v>10334</v>
      </c>
      <c r="F13641" s="14">
        <v>1001</v>
      </c>
      <c r="G13641" s="17">
        <v>35156</v>
      </c>
      <c r="H13641" s="29">
        <v>36600</v>
      </c>
      <c r="I13641" s="29">
        <v>0</v>
      </c>
      <c r="J13641" s="29">
        <v>0</v>
      </c>
      <c r="K13641" s="29">
        <v>0</v>
      </c>
      <c r="L13641" s="29">
        <f t="shared" si="850"/>
        <v>36600</v>
      </c>
      <c r="M13641" s="29">
        <v>-34770</v>
      </c>
      <c r="N13641" s="29">
        <v>0</v>
      </c>
      <c r="O13641" s="29">
        <v>0</v>
      </c>
      <c r="P13641" s="29">
        <f t="shared" si="851"/>
        <v>-34770</v>
      </c>
      <c r="Q13641" s="29">
        <f t="shared" si="852"/>
        <v>1830</v>
      </c>
      <c r="R13641" s="29">
        <f t="shared" si="853"/>
        <v>1830</v>
      </c>
      <c r="S13641" s="15" t="s">
        <v>7227</v>
      </c>
      <c r="T13641" s="15">
        <v>100101</v>
      </c>
      <c r="U13641" s="15" t="s">
        <v>89</v>
      </c>
      <c r="V13641" s="15">
        <v>47040001</v>
      </c>
      <c r="W13641" s="15" t="s">
        <v>85</v>
      </c>
    </row>
    <row r="13642" spans="2:23" hidden="1" x14ac:dyDescent="0.25">
      <c r="B13642" s="14">
        <v>51004992</v>
      </c>
      <c r="C13642" s="14">
        <v>0</v>
      </c>
      <c r="D13642" s="15">
        <v>21040011</v>
      </c>
      <c r="E13642" s="16" t="s">
        <v>10335</v>
      </c>
      <c r="F13642" s="14">
        <v>1051</v>
      </c>
      <c r="G13642" s="17">
        <v>38784</v>
      </c>
      <c r="H13642" s="29">
        <v>36970</v>
      </c>
      <c r="I13642" s="29">
        <v>0</v>
      </c>
      <c r="J13642" s="29">
        <v>0</v>
      </c>
      <c r="K13642" s="29">
        <v>0</v>
      </c>
      <c r="L13642" s="29">
        <f t="shared" si="850"/>
        <v>36970</v>
      </c>
      <c r="M13642" s="29">
        <v>-35121</v>
      </c>
      <c r="N13642" s="29">
        <v>0</v>
      </c>
      <c r="O13642" s="29">
        <v>0</v>
      </c>
      <c r="P13642" s="29">
        <f t="shared" si="851"/>
        <v>-35121</v>
      </c>
      <c r="Q13642" s="29">
        <f t="shared" si="852"/>
        <v>1849</v>
      </c>
      <c r="R13642" s="29">
        <f t="shared" si="853"/>
        <v>1849</v>
      </c>
      <c r="S13642" s="15" t="s">
        <v>7227</v>
      </c>
      <c r="T13642" s="15">
        <v>100601</v>
      </c>
      <c r="U13642" s="15" t="s">
        <v>79</v>
      </c>
      <c r="V13642" s="15">
        <v>47040001</v>
      </c>
      <c r="W13642" s="15" t="s">
        <v>80</v>
      </c>
    </row>
    <row r="13643" spans="2:23" hidden="1" x14ac:dyDescent="0.25">
      <c r="B13643" s="14">
        <v>51004993</v>
      </c>
      <c r="C13643" s="14">
        <v>0</v>
      </c>
      <c r="D13643" s="15">
        <v>21040011</v>
      </c>
      <c r="E13643" s="16" t="s">
        <v>10336</v>
      </c>
      <c r="F13643" s="14">
        <v>1901</v>
      </c>
      <c r="G13643" s="17">
        <v>40939</v>
      </c>
      <c r="H13643" s="29">
        <v>37000</v>
      </c>
      <c r="I13643" s="29">
        <v>0</v>
      </c>
      <c r="J13643" s="29">
        <v>0</v>
      </c>
      <c r="K13643" s="29">
        <v>0</v>
      </c>
      <c r="L13643" s="29">
        <f t="shared" si="850"/>
        <v>37000</v>
      </c>
      <c r="M13643" s="29">
        <v>-35150</v>
      </c>
      <c r="N13643" s="29">
        <v>0</v>
      </c>
      <c r="O13643" s="29">
        <v>0</v>
      </c>
      <c r="P13643" s="29">
        <f t="shared" si="851"/>
        <v>-35150</v>
      </c>
      <c r="Q13643" s="29">
        <f t="shared" si="852"/>
        <v>1850</v>
      </c>
      <c r="R13643" s="29">
        <f t="shared" si="853"/>
        <v>1850</v>
      </c>
      <c r="S13643" s="15" t="s">
        <v>7227</v>
      </c>
      <c r="T13643" s="15">
        <v>108100</v>
      </c>
      <c r="U13643" s="15" t="s">
        <v>104</v>
      </c>
      <c r="V13643" s="15">
        <v>47040001</v>
      </c>
      <c r="W13643" s="15" t="s">
        <v>105</v>
      </c>
    </row>
    <row r="13644" spans="2:23" hidden="1" x14ac:dyDescent="0.25">
      <c r="B13644" s="14">
        <v>51004995</v>
      </c>
      <c r="C13644" s="14">
        <v>0</v>
      </c>
      <c r="D13644" s="15">
        <v>21040011</v>
      </c>
      <c r="E13644" s="16" t="s">
        <v>10337</v>
      </c>
      <c r="F13644" s="14">
        <v>1001</v>
      </c>
      <c r="G13644" s="17">
        <v>41364</v>
      </c>
      <c r="H13644" s="29">
        <v>37200</v>
      </c>
      <c r="I13644" s="29">
        <v>0</v>
      </c>
      <c r="J13644" s="29">
        <v>0</v>
      </c>
      <c r="K13644" s="29">
        <v>0</v>
      </c>
      <c r="L13644" s="29">
        <f t="shared" si="850"/>
        <v>37200</v>
      </c>
      <c r="M13644" s="29">
        <v>-35340</v>
      </c>
      <c r="N13644" s="29">
        <v>0</v>
      </c>
      <c r="O13644" s="29">
        <v>0</v>
      </c>
      <c r="P13644" s="29">
        <f t="shared" si="851"/>
        <v>-35340</v>
      </c>
      <c r="Q13644" s="29">
        <f t="shared" si="852"/>
        <v>1860</v>
      </c>
      <c r="R13644" s="29">
        <f t="shared" si="853"/>
        <v>1860</v>
      </c>
      <c r="S13644" s="15" t="s">
        <v>7227</v>
      </c>
      <c r="T13644" s="15">
        <v>100101</v>
      </c>
      <c r="U13644" s="15" t="s">
        <v>89</v>
      </c>
      <c r="V13644" s="15">
        <v>47040001</v>
      </c>
      <c r="W13644" s="15" t="s">
        <v>85</v>
      </c>
    </row>
    <row r="13645" spans="2:23" hidden="1" x14ac:dyDescent="0.25">
      <c r="B13645" s="14">
        <v>51004996</v>
      </c>
      <c r="C13645" s="14">
        <v>0</v>
      </c>
      <c r="D13645" s="15">
        <v>21040011</v>
      </c>
      <c r="E13645" s="16" t="s">
        <v>10338</v>
      </c>
      <c r="F13645" s="14">
        <v>1902</v>
      </c>
      <c r="G13645" s="17">
        <v>37712</v>
      </c>
      <c r="H13645" s="29">
        <v>37250</v>
      </c>
      <c r="I13645" s="29">
        <v>0</v>
      </c>
      <c r="J13645" s="29">
        <v>0</v>
      </c>
      <c r="K13645" s="29">
        <v>0</v>
      </c>
      <c r="L13645" s="29">
        <f t="shared" si="850"/>
        <v>37250</v>
      </c>
      <c r="M13645" s="29">
        <v>-35388</v>
      </c>
      <c r="N13645" s="29">
        <v>0</v>
      </c>
      <c r="O13645" s="29">
        <v>0</v>
      </c>
      <c r="P13645" s="29">
        <f t="shared" si="851"/>
        <v>-35388</v>
      </c>
      <c r="Q13645" s="29">
        <f t="shared" si="852"/>
        <v>1862</v>
      </c>
      <c r="R13645" s="29">
        <f t="shared" si="853"/>
        <v>1862</v>
      </c>
      <c r="S13645" s="15" t="s">
        <v>7227</v>
      </c>
      <c r="T13645" s="15">
        <v>108200</v>
      </c>
      <c r="U13645" s="15" t="s">
        <v>66</v>
      </c>
      <c r="V13645" s="15">
        <v>47040001</v>
      </c>
      <c r="W13645" s="15" t="s">
        <v>67</v>
      </c>
    </row>
    <row r="13646" spans="2:23" hidden="1" x14ac:dyDescent="0.25">
      <c r="B13646" s="14">
        <v>51004998</v>
      </c>
      <c r="C13646" s="14">
        <v>0</v>
      </c>
      <c r="D13646" s="15">
        <v>21040011</v>
      </c>
      <c r="E13646" s="16" t="s">
        <v>10339</v>
      </c>
      <c r="F13646" s="14">
        <v>1021</v>
      </c>
      <c r="G13646" s="17">
        <v>38234</v>
      </c>
      <c r="H13646" s="29">
        <v>37458</v>
      </c>
      <c r="I13646" s="29">
        <v>0</v>
      </c>
      <c r="J13646" s="29">
        <v>0</v>
      </c>
      <c r="K13646" s="29">
        <v>0</v>
      </c>
      <c r="L13646" s="29">
        <f t="shared" si="850"/>
        <v>37458</v>
      </c>
      <c r="M13646" s="29">
        <v>-35585</v>
      </c>
      <c r="N13646" s="29">
        <v>0</v>
      </c>
      <c r="O13646" s="29">
        <v>0</v>
      </c>
      <c r="P13646" s="29">
        <f t="shared" si="851"/>
        <v>-35585</v>
      </c>
      <c r="Q13646" s="29">
        <f t="shared" si="852"/>
        <v>1873</v>
      </c>
      <c r="R13646" s="29">
        <f t="shared" si="853"/>
        <v>1873</v>
      </c>
      <c r="S13646" s="15" t="s">
        <v>7227</v>
      </c>
      <c r="T13646" s="15">
        <v>100301</v>
      </c>
      <c r="U13646" s="15" t="s">
        <v>32</v>
      </c>
      <c r="V13646" s="15">
        <v>47040001</v>
      </c>
      <c r="W13646" s="15" t="s">
        <v>33</v>
      </c>
    </row>
    <row r="13647" spans="2:23" hidden="1" x14ac:dyDescent="0.25">
      <c r="B13647" s="14">
        <v>51005000</v>
      </c>
      <c r="C13647" s="14">
        <v>0</v>
      </c>
      <c r="D13647" s="15">
        <v>21040011</v>
      </c>
      <c r="E13647" s="16" t="s">
        <v>10340</v>
      </c>
      <c r="F13647" s="14">
        <v>1902</v>
      </c>
      <c r="G13647" s="17">
        <v>38443</v>
      </c>
      <c r="H13647" s="29">
        <v>37500</v>
      </c>
      <c r="I13647" s="29">
        <v>0</v>
      </c>
      <c r="J13647" s="29">
        <v>0</v>
      </c>
      <c r="K13647" s="29">
        <v>0</v>
      </c>
      <c r="L13647" s="29">
        <f t="shared" si="850"/>
        <v>37500</v>
      </c>
      <c r="M13647" s="29">
        <v>-35625</v>
      </c>
      <c r="N13647" s="29">
        <v>0</v>
      </c>
      <c r="O13647" s="29">
        <v>0</v>
      </c>
      <c r="P13647" s="29">
        <f t="shared" si="851"/>
        <v>-35625</v>
      </c>
      <c r="Q13647" s="29">
        <f t="shared" si="852"/>
        <v>1875</v>
      </c>
      <c r="R13647" s="29">
        <f t="shared" si="853"/>
        <v>1875</v>
      </c>
      <c r="S13647" s="15" t="s">
        <v>7227</v>
      </c>
      <c r="T13647" s="15">
        <v>108200</v>
      </c>
      <c r="U13647" s="15" t="s">
        <v>66</v>
      </c>
      <c r="V13647" s="15">
        <v>47040001</v>
      </c>
      <c r="W13647" s="15" t="s">
        <v>67</v>
      </c>
    </row>
    <row r="13648" spans="2:23" hidden="1" x14ac:dyDescent="0.25">
      <c r="B13648" s="14">
        <v>51005001</v>
      </c>
      <c r="C13648" s="14">
        <v>0</v>
      </c>
      <c r="D13648" s="15">
        <v>21040011</v>
      </c>
      <c r="E13648" s="16" t="s">
        <v>10341</v>
      </c>
      <c r="F13648" s="14">
        <v>1022</v>
      </c>
      <c r="G13648" s="17">
        <v>38893</v>
      </c>
      <c r="H13648" s="29">
        <v>23500</v>
      </c>
      <c r="I13648" s="29">
        <v>0</v>
      </c>
      <c r="J13648" s="29">
        <v>0</v>
      </c>
      <c r="K13648" s="29">
        <v>0</v>
      </c>
      <c r="L13648" s="29">
        <f t="shared" si="850"/>
        <v>23500</v>
      </c>
      <c r="M13648" s="29">
        <v>-22324.99</v>
      </c>
      <c r="N13648" s="29">
        <v>0</v>
      </c>
      <c r="O13648" s="29">
        <v>0</v>
      </c>
      <c r="P13648" s="29">
        <f t="shared" si="851"/>
        <v>-22324.99</v>
      </c>
      <c r="Q13648" s="29">
        <f t="shared" si="852"/>
        <v>1175.0099999999984</v>
      </c>
      <c r="R13648" s="29">
        <f t="shared" si="853"/>
        <v>1175.0099999999984</v>
      </c>
      <c r="S13648" s="15" t="s">
        <v>7227</v>
      </c>
      <c r="T13648" s="15">
        <v>100302</v>
      </c>
      <c r="U13648" s="15" t="s">
        <v>225</v>
      </c>
      <c r="V13648" s="15">
        <v>47040001</v>
      </c>
      <c r="W13648" s="15" t="s">
        <v>33</v>
      </c>
    </row>
    <row r="13649" spans="2:23" hidden="1" x14ac:dyDescent="0.25">
      <c r="B13649" s="14">
        <v>51005002</v>
      </c>
      <c r="C13649" s="14">
        <v>0</v>
      </c>
      <c r="D13649" s="15">
        <v>21040011</v>
      </c>
      <c r="E13649" s="16" t="s">
        <v>10341</v>
      </c>
      <c r="F13649" s="14">
        <v>1022</v>
      </c>
      <c r="G13649" s="17">
        <v>38893</v>
      </c>
      <c r="H13649" s="29">
        <v>37600</v>
      </c>
      <c r="I13649" s="29">
        <v>0</v>
      </c>
      <c r="J13649" s="29">
        <v>0</v>
      </c>
      <c r="K13649" s="29">
        <v>0</v>
      </c>
      <c r="L13649" s="29">
        <f t="shared" si="850"/>
        <v>37600</v>
      </c>
      <c r="M13649" s="29">
        <v>-35720</v>
      </c>
      <c r="N13649" s="29">
        <v>0</v>
      </c>
      <c r="O13649" s="29">
        <v>0</v>
      </c>
      <c r="P13649" s="29">
        <f t="shared" si="851"/>
        <v>-35720</v>
      </c>
      <c r="Q13649" s="29">
        <f t="shared" si="852"/>
        <v>1880</v>
      </c>
      <c r="R13649" s="29">
        <f t="shared" si="853"/>
        <v>1880</v>
      </c>
      <c r="S13649" s="15" t="s">
        <v>7227</v>
      </c>
      <c r="T13649" s="15">
        <v>100302</v>
      </c>
      <c r="U13649" s="15" t="s">
        <v>225</v>
      </c>
      <c r="V13649" s="15">
        <v>47040001</v>
      </c>
      <c r="W13649" s="15" t="s">
        <v>33</v>
      </c>
    </row>
    <row r="13650" spans="2:23" hidden="1" x14ac:dyDescent="0.25">
      <c r="B13650" s="14">
        <v>51005003</v>
      </c>
      <c r="C13650" s="14">
        <v>0</v>
      </c>
      <c r="D13650" s="15">
        <v>21040011</v>
      </c>
      <c r="E13650" s="16" t="s">
        <v>10342</v>
      </c>
      <c r="F13650" s="14">
        <v>1021</v>
      </c>
      <c r="G13650" s="17">
        <v>38303</v>
      </c>
      <c r="H13650" s="29">
        <v>37613</v>
      </c>
      <c r="I13650" s="29">
        <v>0</v>
      </c>
      <c r="J13650" s="29">
        <v>0</v>
      </c>
      <c r="K13650" s="29">
        <v>0</v>
      </c>
      <c r="L13650" s="29">
        <f t="shared" si="850"/>
        <v>37613</v>
      </c>
      <c r="M13650" s="29">
        <v>-35732</v>
      </c>
      <c r="N13650" s="29">
        <v>0</v>
      </c>
      <c r="O13650" s="29">
        <v>0</v>
      </c>
      <c r="P13650" s="29">
        <f t="shared" si="851"/>
        <v>-35732</v>
      </c>
      <c r="Q13650" s="29">
        <f t="shared" si="852"/>
        <v>1881</v>
      </c>
      <c r="R13650" s="29">
        <f t="shared" si="853"/>
        <v>1881</v>
      </c>
      <c r="S13650" s="15" t="s">
        <v>7227</v>
      </c>
      <c r="T13650" s="15">
        <v>100301</v>
      </c>
      <c r="U13650" s="15" t="s">
        <v>32</v>
      </c>
      <c r="V13650" s="15">
        <v>47040001</v>
      </c>
      <c r="W13650" s="15" t="s">
        <v>33</v>
      </c>
    </row>
    <row r="13651" spans="2:23" hidden="1" x14ac:dyDescent="0.25">
      <c r="B13651" s="14">
        <v>51005004</v>
      </c>
      <c r="C13651" s="14">
        <v>0</v>
      </c>
      <c r="D13651" s="15">
        <v>21040011</v>
      </c>
      <c r="E13651" s="16" t="s">
        <v>10343</v>
      </c>
      <c r="F13651" s="14">
        <v>1081</v>
      </c>
      <c r="G13651" s="17">
        <v>41334</v>
      </c>
      <c r="H13651" s="29">
        <v>37784</v>
      </c>
      <c r="I13651" s="29">
        <v>0</v>
      </c>
      <c r="J13651" s="29">
        <v>0</v>
      </c>
      <c r="K13651" s="29">
        <v>0</v>
      </c>
      <c r="L13651" s="29">
        <f t="shared" si="850"/>
        <v>37784</v>
      </c>
      <c r="M13651" s="29">
        <v>-35895</v>
      </c>
      <c r="N13651" s="29">
        <v>0</v>
      </c>
      <c r="O13651" s="29">
        <v>0</v>
      </c>
      <c r="P13651" s="29">
        <f t="shared" si="851"/>
        <v>-35895</v>
      </c>
      <c r="Q13651" s="29">
        <f t="shared" si="852"/>
        <v>1889</v>
      </c>
      <c r="R13651" s="29">
        <f t="shared" si="853"/>
        <v>1889</v>
      </c>
      <c r="S13651" s="15" t="s">
        <v>7227</v>
      </c>
      <c r="T13651" s="15">
        <v>101001</v>
      </c>
      <c r="U13651" s="15" t="s">
        <v>37</v>
      </c>
      <c r="V13651" s="15">
        <v>47040001</v>
      </c>
      <c r="W13651" s="15" t="s">
        <v>38</v>
      </c>
    </row>
    <row r="13652" spans="2:23" hidden="1" x14ac:dyDescent="0.25">
      <c r="B13652" s="14">
        <v>51005005</v>
      </c>
      <c r="C13652" s="14">
        <v>0</v>
      </c>
      <c r="D13652" s="15">
        <v>21040011</v>
      </c>
      <c r="E13652" s="16" t="s">
        <v>9763</v>
      </c>
      <c r="F13652" s="14">
        <v>1021</v>
      </c>
      <c r="G13652" s="17">
        <v>38280</v>
      </c>
      <c r="H13652" s="29">
        <v>37973</v>
      </c>
      <c r="I13652" s="29">
        <v>0</v>
      </c>
      <c r="J13652" s="29">
        <v>0</v>
      </c>
      <c r="K13652" s="29">
        <v>0</v>
      </c>
      <c r="L13652" s="29">
        <f t="shared" si="850"/>
        <v>37973</v>
      </c>
      <c r="M13652" s="29">
        <v>-36075</v>
      </c>
      <c r="N13652" s="29">
        <v>0</v>
      </c>
      <c r="O13652" s="29">
        <v>0</v>
      </c>
      <c r="P13652" s="29">
        <f t="shared" si="851"/>
        <v>-36075</v>
      </c>
      <c r="Q13652" s="29">
        <f t="shared" si="852"/>
        <v>1898</v>
      </c>
      <c r="R13652" s="29">
        <f t="shared" si="853"/>
        <v>1898</v>
      </c>
      <c r="S13652" s="15" t="s">
        <v>7227</v>
      </c>
      <c r="T13652" s="15">
        <v>100301</v>
      </c>
      <c r="U13652" s="15" t="s">
        <v>32</v>
      </c>
      <c r="V13652" s="15">
        <v>47040001</v>
      </c>
      <c r="W13652" s="15" t="s">
        <v>33</v>
      </c>
    </row>
    <row r="13653" spans="2:23" hidden="1" x14ac:dyDescent="0.25">
      <c r="B13653" s="14">
        <v>51005006</v>
      </c>
      <c r="C13653" s="14">
        <v>0</v>
      </c>
      <c r="D13653" s="15">
        <v>21040011</v>
      </c>
      <c r="E13653" s="16" t="s">
        <v>10344</v>
      </c>
      <c r="F13653" s="14">
        <v>1901</v>
      </c>
      <c r="G13653" s="17">
        <v>40753</v>
      </c>
      <c r="H13653" s="29">
        <v>38000</v>
      </c>
      <c r="I13653" s="29">
        <v>0</v>
      </c>
      <c r="J13653" s="29">
        <v>0</v>
      </c>
      <c r="K13653" s="29">
        <v>0</v>
      </c>
      <c r="L13653" s="29">
        <f t="shared" si="850"/>
        <v>38000</v>
      </c>
      <c r="M13653" s="29">
        <v>-36100</v>
      </c>
      <c r="N13653" s="29">
        <v>0</v>
      </c>
      <c r="O13653" s="29">
        <v>0</v>
      </c>
      <c r="P13653" s="29">
        <f t="shared" si="851"/>
        <v>-36100</v>
      </c>
      <c r="Q13653" s="29">
        <f t="shared" si="852"/>
        <v>1900</v>
      </c>
      <c r="R13653" s="29">
        <f t="shared" si="853"/>
        <v>1900</v>
      </c>
      <c r="S13653" s="15" t="s">
        <v>7227</v>
      </c>
      <c r="T13653" s="15">
        <v>108100</v>
      </c>
      <c r="U13653" s="15" t="s">
        <v>104</v>
      </c>
      <c r="V13653" s="15">
        <v>47040001</v>
      </c>
      <c r="W13653" s="15" t="s">
        <v>105</v>
      </c>
    </row>
    <row r="13654" spans="2:23" hidden="1" x14ac:dyDescent="0.25">
      <c r="B13654" s="14">
        <v>51005007</v>
      </c>
      <c r="C13654" s="14">
        <v>0</v>
      </c>
      <c r="D13654" s="15">
        <v>21040011</v>
      </c>
      <c r="E13654" s="16" t="s">
        <v>10345</v>
      </c>
      <c r="F13654" s="14">
        <v>1051</v>
      </c>
      <c r="G13654" s="17">
        <v>39205</v>
      </c>
      <c r="H13654" s="29">
        <v>38000</v>
      </c>
      <c r="I13654" s="29">
        <v>0</v>
      </c>
      <c r="J13654" s="29">
        <v>0</v>
      </c>
      <c r="K13654" s="29">
        <v>0</v>
      </c>
      <c r="L13654" s="29">
        <f t="shared" si="850"/>
        <v>38000</v>
      </c>
      <c r="M13654" s="29">
        <v>-36100</v>
      </c>
      <c r="N13654" s="29">
        <v>0</v>
      </c>
      <c r="O13654" s="29">
        <v>0</v>
      </c>
      <c r="P13654" s="29">
        <f t="shared" si="851"/>
        <v>-36100</v>
      </c>
      <c r="Q13654" s="29">
        <f t="shared" si="852"/>
        <v>1900</v>
      </c>
      <c r="R13654" s="29">
        <f t="shared" si="853"/>
        <v>1900</v>
      </c>
      <c r="S13654" s="15" t="s">
        <v>7227</v>
      </c>
      <c r="T13654" s="15">
        <v>100601</v>
      </c>
      <c r="U13654" s="15" t="s">
        <v>79</v>
      </c>
      <c r="V13654" s="15">
        <v>47040001</v>
      </c>
      <c r="W13654" s="15" t="s">
        <v>80</v>
      </c>
    </row>
    <row r="13655" spans="2:23" hidden="1" x14ac:dyDescent="0.25">
      <c r="B13655" s="14">
        <v>51005008</v>
      </c>
      <c r="C13655" s="14">
        <v>0</v>
      </c>
      <c r="D13655" s="15">
        <v>21040011</v>
      </c>
      <c r="E13655" s="16" t="s">
        <v>10346</v>
      </c>
      <c r="F13655" s="14">
        <v>1901</v>
      </c>
      <c r="G13655" s="17">
        <v>38642</v>
      </c>
      <c r="H13655" s="29">
        <v>38150</v>
      </c>
      <c r="I13655" s="29">
        <v>0</v>
      </c>
      <c r="J13655" s="29">
        <v>0</v>
      </c>
      <c r="K13655" s="29">
        <v>0</v>
      </c>
      <c r="L13655" s="29">
        <f t="shared" si="850"/>
        <v>38150</v>
      </c>
      <c r="M13655" s="29">
        <v>-36242</v>
      </c>
      <c r="N13655" s="29">
        <v>0</v>
      </c>
      <c r="O13655" s="29">
        <v>0</v>
      </c>
      <c r="P13655" s="29">
        <f t="shared" si="851"/>
        <v>-36242</v>
      </c>
      <c r="Q13655" s="29">
        <f t="shared" si="852"/>
        <v>1908</v>
      </c>
      <c r="R13655" s="29">
        <f t="shared" si="853"/>
        <v>1908</v>
      </c>
      <c r="S13655" s="15" t="s">
        <v>7227</v>
      </c>
      <c r="T13655" s="15">
        <v>108100</v>
      </c>
      <c r="U13655" s="15" t="s">
        <v>104</v>
      </c>
      <c r="V13655" s="15">
        <v>47040001</v>
      </c>
      <c r="W13655" s="15" t="s">
        <v>105</v>
      </c>
    </row>
    <row r="13656" spans="2:23" hidden="1" x14ac:dyDescent="0.25">
      <c r="B13656" s="14">
        <v>51005009</v>
      </c>
      <c r="C13656" s="14">
        <v>0</v>
      </c>
      <c r="D13656" s="15">
        <v>21040011</v>
      </c>
      <c r="E13656" s="16" t="s">
        <v>10347</v>
      </c>
      <c r="F13656" s="14">
        <v>1041</v>
      </c>
      <c r="G13656" s="17">
        <v>38686</v>
      </c>
      <c r="H13656" s="29">
        <v>38187</v>
      </c>
      <c r="I13656" s="29">
        <v>0</v>
      </c>
      <c r="J13656" s="29">
        <v>0</v>
      </c>
      <c r="K13656" s="29">
        <v>0</v>
      </c>
      <c r="L13656" s="29">
        <f t="shared" si="850"/>
        <v>38187</v>
      </c>
      <c r="M13656" s="29">
        <v>-36277</v>
      </c>
      <c r="N13656" s="29">
        <v>0</v>
      </c>
      <c r="O13656" s="29">
        <v>0</v>
      </c>
      <c r="P13656" s="29">
        <f t="shared" si="851"/>
        <v>-36277</v>
      </c>
      <c r="Q13656" s="29">
        <f t="shared" si="852"/>
        <v>1910</v>
      </c>
      <c r="R13656" s="29">
        <f t="shared" si="853"/>
        <v>1910</v>
      </c>
      <c r="S13656" s="15" t="s">
        <v>7227</v>
      </c>
      <c r="T13656" s="15">
        <v>100501</v>
      </c>
      <c r="U13656" s="15" t="s">
        <v>27</v>
      </c>
      <c r="V13656" s="15">
        <v>47040001</v>
      </c>
      <c r="W13656" s="15" t="s">
        <v>28</v>
      </c>
    </row>
    <row r="13657" spans="2:23" hidden="1" x14ac:dyDescent="0.25">
      <c r="B13657" s="14">
        <v>51005010</v>
      </c>
      <c r="C13657" s="14">
        <v>0</v>
      </c>
      <c r="D13657" s="15">
        <v>21040011</v>
      </c>
      <c r="E13657" s="16" t="s">
        <v>10348</v>
      </c>
      <c r="F13657" s="14">
        <v>1051</v>
      </c>
      <c r="G13657" s="17">
        <v>38443</v>
      </c>
      <c r="H13657" s="29">
        <v>38247</v>
      </c>
      <c r="I13657" s="29">
        <v>0</v>
      </c>
      <c r="J13657" s="29">
        <v>0</v>
      </c>
      <c r="K13657" s="29">
        <v>0</v>
      </c>
      <c r="L13657" s="29">
        <f t="shared" si="850"/>
        <v>38247</v>
      </c>
      <c r="M13657" s="29">
        <v>-36335</v>
      </c>
      <c r="N13657" s="29">
        <v>0</v>
      </c>
      <c r="O13657" s="29">
        <v>0</v>
      </c>
      <c r="P13657" s="29">
        <f t="shared" si="851"/>
        <v>-36335</v>
      </c>
      <c r="Q13657" s="29">
        <f t="shared" si="852"/>
        <v>1912</v>
      </c>
      <c r="R13657" s="29">
        <f t="shared" si="853"/>
        <v>1912</v>
      </c>
      <c r="S13657" s="15" t="s">
        <v>7227</v>
      </c>
      <c r="T13657" s="15">
        <v>100601</v>
      </c>
      <c r="U13657" s="15" t="s">
        <v>79</v>
      </c>
      <c r="V13657" s="15">
        <v>47040001</v>
      </c>
      <c r="W13657" s="15" t="s">
        <v>80</v>
      </c>
    </row>
    <row r="13658" spans="2:23" hidden="1" x14ac:dyDescent="0.25">
      <c r="B13658" s="14">
        <v>51005011</v>
      </c>
      <c r="C13658" s="14">
        <v>0</v>
      </c>
      <c r="D13658" s="15">
        <v>21040011</v>
      </c>
      <c r="E13658" s="16" t="s">
        <v>10349</v>
      </c>
      <c r="F13658" s="14">
        <v>1061</v>
      </c>
      <c r="G13658" s="17">
        <v>39070</v>
      </c>
      <c r="H13658" s="29">
        <v>38259</v>
      </c>
      <c r="I13658" s="29">
        <v>0</v>
      </c>
      <c r="J13658" s="29">
        <v>0</v>
      </c>
      <c r="K13658" s="29">
        <v>0</v>
      </c>
      <c r="L13658" s="29">
        <f t="shared" si="850"/>
        <v>38259</v>
      </c>
      <c r="M13658" s="29">
        <v>-36346</v>
      </c>
      <c r="N13658" s="29">
        <v>0</v>
      </c>
      <c r="O13658" s="29">
        <v>0</v>
      </c>
      <c r="P13658" s="29">
        <f t="shared" si="851"/>
        <v>-36346</v>
      </c>
      <c r="Q13658" s="29">
        <f t="shared" si="852"/>
        <v>1913</v>
      </c>
      <c r="R13658" s="29">
        <f t="shared" si="853"/>
        <v>1913</v>
      </c>
      <c r="S13658" s="15" t="s">
        <v>7227</v>
      </c>
      <c r="T13658" s="15">
        <v>100801</v>
      </c>
      <c r="U13658" s="15" t="s">
        <v>62</v>
      </c>
      <c r="V13658" s="15">
        <v>47040001</v>
      </c>
      <c r="W13658" s="15" t="s">
        <v>44</v>
      </c>
    </row>
    <row r="13659" spans="2:23" hidden="1" x14ac:dyDescent="0.25">
      <c r="B13659" s="14">
        <v>51005012</v>
      </c>
      <c r="C13659" s="14">
        <v>0</v>
      </c>
      <c r="D13659" s="15">
        <v>21040011</v>
      </c>
      <c r="E13659" s="16" t="s">
        <v>10350</v>
      </c>
      <c r="F13659" s="14">
        <v>1092</v>
      </c>
      <c r="G13659" s="17">
        <v>38912</v>
      </c>
      <c r="H13659" s="29">
        <v>38272</v>
      </c>
      <c r="I13659" s="29">
        <v>0</v>
      </c>
      <c r="J13659" s="29">
        <v>0</v>
      </c>
      <c r="K13659" s="29">
        <v>0</v>
      </c>
      <c r="L13659" s="29">
        <f t="shared" si="850"/>
        <v>38272</v>
      </c>
      <c r="M13659" s="29">
        <v>-36359</v>
      </c>
      <c r="N13659" s="29">
        <v>0</v>
      </c>
      <c r="O13659" s="29">
        <v>0</v>
      </c>
      <c r="P13659" s="29">
        <f t="shared" si="851"/>
        <v>-36359</v>
      </c>
      <c r="Q13659" s="29">
        <f t="shared" si="852"/>
        <v>1913</v>
      </c>
      <c r="R13659" s="29">
        <f t="shared" si="853"/>
        <v>1913</v>
      </c>
      <c r="S13659" s="15" t="s">
        <v>7227</v>
      </c>
      <c r="T13659" s="15">
        <v>100702</v>
      </c>
      <c r="U13659" s="15" t="s">
        <v>47</v>
      </c>
      <c r="V13659" s="15">
        <v>47040001</v>
      </c>
      <c r="W13659" s="15" t="s">
        <v>48</v>
      </c>
    </row>
    <row r="13660" spans="2:23" hidden="1" x14ac:dyDescent="0.25">
      <c r="B13660" s="14">
        <v>51005013</v>
      </c>
      <c r="C13660" s="14">
        <v>0</v>
      </c>
      <c r="D13660" s="15">
        <v>21040011</v>
      </c>
      <c r="E13660" s="16" t="s">
        <v>4437</v>
      </c>
      <c r="F13660" s="14">
        <v>1405</v>
      </c>
      <c r="G13660" s="17">
        <v>39545</v>
      </c>
      <c r="H13660" s="29">
        <v>38380</v>
      </c>
      <c r="I13660" s="29">
        <v>0</v>
      </c>
      <c r="J13660" s="29">
        <v>0</v>
      </c>
      <c r="K13660" s="29">
        <v>0</v>
      </c>
      <c r="L13660" s="29">
        <f t="shared" si="850"/>
        <v>38380</v>
      </c>
      <c r="M13660" s="29">
        <v>-36461</v>
      </c>
      <c r="N13660" s="29">
        <v>0</v>
      </c>
      <c r="O13660" s="29">
        <v>0</v>
      </c>
      <c r="P13660" s="29">
        <f t="shared" si="851"/>
        <v>-36461</v>
      </c>
      <c r="Q13660" s="29">
        <f t="shared" si="852"/>
        <v>1919</v>
      </c>
      <c r="R13660" s="29">
        <f t="shared" si="853"/>
        <v>1919</v>
      </c>
      <c r="S13660" s="15" t="s">
        <v>7227</v>
      </c>
      <c r="T13660" s="15">
        <v>101405</v>
      </c>
      <c r="U13660" s="15" t="s">
        <v>162</v>
      </c>
      <c r="V13660" s="15">
        <v>47040001</v>
      </c>
      <c r="W13660" s="15" t="s">
        <v>140</v>
      </c>
    </row>
    <row r="13661" spans="2:23" hidden="1" x14ac:dyDescent="0.25">
      <c r="B13661" s="14">
        <v>51005014</v>
      </c>
      <c r="C13661" s="14">
        <v>0</v>
      </c>
      <c r="D13661" s="15">
        <v>21040011</v>
      </c>
      <c r="E13661" s="16" t="s">
        <v>10351</v>
      </c>
      <c r="F13661" s="14">
        <v>1902</v>
      </c>
      <c r="G13661" s="17">
        <v>39604</v>
      </c>
      <c r="H13661" s="29">
        <v>38850</v>
      </c>
      <c r="I13661" s="29">
        <v>0</v>
      </c>
      <c r="J13661" s="29">
        <v>0</v>
      </c>
      <c r="K13661" s="29">
        <v>0</v>
      </c>
      <c r="L13661" s="29">
        <f t="shared" si="850"/>
        <v>38850</v>
      </c>
      <c r="M13661" s="29">
        <v>-36907</v>
      </c>
      <c r="N13661" s="29">
        <v>0</v>
      </c>
      <c r="O13661" s="29">
        <v>0</v>
      </c>
      <c r="P13661" s="29">
        <f t="shared" si="851"/>
        <v>-36907</v>
      </c>
      <c r="Q13661" s="29">
        <f t="shared" si="852"/>
        <v>1943</v>
      </c>
      <c r="R13661" s="29">
        <f t="shared" si="853"/>
        <v>1943</v>
      </c>
      <c r="S13661" s="15" t="s">
        <v>7227</v>
      </c>
      <c r="T13661" s="15">
        <v>108200</v>
      </c>
      <c r="U13661" s="15" t="s">
        <v>66</v>
      </c>
      <c r="V13661" s="15">
        <v>47040001</v>
      </c>
      <c r="W13661" s="15" t="s">
        <v>67</v>
      </c>
    </row>
    <row r="13662" spans="2:23" hidden="1" x14ac:dyDescent="0.25">
      <c r="B13662" s="14">
        <v>51005015</v>
      </c>
      <c r="C13662" s="14">
        <v>0</v>
      </c>
      <c r="D13662" s="15">
        <v>21040011</v>
      </c>
      <c r="E13662" s="16" t="s">
        <v>9197</v>
      </c>
      <c r="F13662" s="14">
        <v>1001</v>
      </c>
      <c r="G13662" s="17">
        <v>35156</v>
      </c>
      <c r="H13662" s="29">
        <v>38869</v>
      </c>
      <c r="I13662" s="29">
        <v>0</v>
      </c>
      <c r="J13662" s="29">
        <v>0</v>
      </c>
      <c r="K13662" s="29">
        <v>0</v>
      </c>
      <c r="L13662" s="29">
        <f t="shared" si="850"/>
        <v>38869</v>
      </c>
      <c r="M13662" s="29">
        <v>-36925</v>
      </c>
      <c r="N13662" s="29">
        <v>0</v>
      </c>
      <c r="O13662" s="29">
        <v>0</v>
      </c>
      <c r="P13662" s="29">
        <f t="shared" si="851"/>
        <v>-36925</v>
      </c>
      <c r="Q13662" s="29">
        <f t="shared" si="852"/>
        <v>1944</v>
      </c>
      <c r="R13662" s="29">
        <f t="shared" si="853"/>
        <v>1944</v>
      </c>
      <c r="S13662" s="15" t="s">
        <v>7227</v>
      </c>
      <c r="T13662" s="15">
        <v>100101</v>
      </c>
      <c r="U13662" s="15" t="s">
        <v>89</v>
      </c>
      <c r="V13662" s="15">
        <v>47040001</v>
      </c>
      <c r="W13662" s="15" t="s">
        <v>85</v>
      </c>
    </row>
    <row r="13663" spans="2:23" hidden="1" x14ac:dyDescent="0.25">
      <c r="B13663" s="14">
        <v>51005016</v>
      </c>
      <c r="C13663" s="14">
        <v>0</v>
      </c>
      <c r="D13663" s="15">
        <v>21040011</v>
      </c>
      <c r="E13663" s="16" t="s">
        <v>9617</v>
      </c>
      <c r="F13663" s="14">
        <v>1071</v>
      </c>
      <c r="G13663" s="17">
        <v>38841</v>
      </c>
      <c r="H13663" s="29">
        <v>38935</v>
      </c>
      <c r="I13663" s="29">
        <v>0</v>
      </c>
      <c r="J13663" s="29">
        <v>0</v>
      </c>
      <c r="K13663" s="29">
        <v>0</v>
      </c>
      <c r="L13663" s="29">
        <f t="shared" si="850"/>
        <v>38935</v>
      </c>
      <c r="M13663" s="29">
        <v>-36988</v>
      </c>
      <c r="N13663" s="29">
        <v>0</v>
      </c>
      <c r="O13663" s="29">
        <v>0</v>
      </c>
      <c r="P13663" s="29">
        <f t="shared" si="851"/>
        <v>-36988</v>
      </c>
      <c r="Q13663" s="29">
        <f t="shared" si="852"/>
        <v>1947</v>
      </c>
      <c r="R13663" s="29">
        <f t="shared" si="853"/>
        <v>1947</v>
      </c>
      <c r="S13663" s="15" t="s">
        <v>7227</v>
      </c>
      <c r="T13663" s="15">
        <v>100901</v>
      </c>
      <c r="U13663" s="15" t="s">
        <v>57</v>
      </c>
      <c r="V13663" s="15">
        <v>47040001</v>
      </c>
      <c r="W13663" s="15" t="s">
        <v>58</v>
      </c>
    </row>
    <row r="13664" spans="2:23" hidden="1" x14ac:dyDescent="0.25">
      <c r="B13664" s="14">
        <v>51005017</v>
      </c>
      <c r="C13664" s="14">
        <v>0</v>
      </c>
      <c r="D13664" s="15">
        <v>21040011</v>
      </c>
      <c r="E13664" s="16" t="s">
        <v>9486</v>
      </c>
      <c r="F13664" s="14">
        <v>1071</v>
      </c>
      <c r="G13664" s="17">
        <v>38834</v>
      </c>
      <c r="H13664" s="29">
        <v>38935</v>
      </c>
      <c r="I13664" s="29">
        <v>0</v>
      </c>
      <c r="J13664" s="29">
        <v>0</v>
      </c>
      <c r="K13664" s="29">
        <v>0</v>
      </c>
      <c r="L13664" s="29">
        <f t="shared" si="850"/>
        <v>38935</v>
      </c>
      <c r="M13664" s="29">
        <v>-36989</v>
      </c>
      <c r="N13664" s="29">
        <v>0</v>
      </c>
      <c r="O13664" s="29">
        <v>0</v>
      </c>
      <c r="P13664" s="29">
        <f t="shared" si="851"/>
        <v>-36989</v>
      </c>
      <c r="Q13664" s="29">
        <f t="shared" si="852"/>
        <v>1946</v>
      </c>
      <c r="R13664" s="29">
        <f t="shared" si="853"/>
        <v>1946</v>
      </c>
      <c r="S13664" s="15" t="s">
        <v>7227</v>
      </c>
      <c r="T13664" s="15">
        <v>100901</v>
      </c>
      <c r="U13664" s="15" t="s">
        <v>57</v>
      </c>
      <c r="V13664" s="15">
        <v>47040001</v>
      </c>
      <c r="W13664" s="15" t="s">
        <v>58</v>
      </c>
    </row>
    <row r="13665" spans="2:23" hidden="1" x14ac:dyDescent="0.25">
      <c r="B13665" s="14">
        <v>51005018</v>
      </c>
      <c r="C13665" s="14">
        <v>0</v>
      </c>
      <c r="D13665" s="15">
        <v>21040011</v>
      </c>
      <c r="E13665" s="16" t="s">
        <v>10144</v>
      </c>
      <c r="F13665" s="14">
        <v>1081</v>
      </c>
      <c r="G13665" s="17">
        <v>40359</v>
      </c>
      <c r="H13665" s="29">
        <v>38996</v>
      </c>
      <c r="I13665" s="29">
        <v>0</v>
      </c>
      <c r="J13665" s="29">
        <v>0</v>
      </c>
      <c r="K13665" s="29">
        <v>0</v>
      </c>
      <c r="L13665" s="29">
        <f t="shared" si="850"/>
        <v>38996</v>
      </c>
      <c r="M13665" s="29">
        <v>-37047</v>
      </c>
      <c r="N13665" s="29">
        <v>0</v>
      </c>
      <c r="O13665" s="29">
        <v>0</v>
      </c>
      <c r="P13665" s="29">
        <f t="shared" si="851"/>
        <v>-37047</v>
      </c>
      <c r="Q13665" s="29">
        <f t="shared" si="852"/>
        <v>1949</v>
      </c>
      <c r="R13665" s="29">
        <f t="shared" si="853"/>
        <v>1949</v>
      </c>
      <c r="S13665" s="15" t="s">
        <v>7227</v>
      </c>
      <c r="T13665" s="15">
        <v>101001</v>
      </c>
      <c r="U13665" s="15" t="s">
        <v>37</v>
      </c>
      <c r="V13665" s="15">
        <v>47040001</v>
      </c>
      <c r="W13665" s="15" t="s">
        <v>38</v>
      </c>
    </row>
    <row r="13666" spans="2:23" hidden="1" x14ac:dyDescent="0.25">
      <c r="B13666" s="14">
        <v>51005019</v>
      </c>
      <c r="C13666" s="14">
        <v>0</v>
      </c>
      <c r="D13666" s="15">
        <v>21040011</v>
      </c>
      <c r="E13666" s="16" t="s">
        <v>10352</v>
      </c>
      <c r="F13666" s="14">
        <v>1021</v>
      </c>
      <c r="G13666" s="17">
        <v>38711</v>
      </c>
      <c r="H13666" s="29">
        <v>38998</v>
      </c>
      <c r="I13666" s="29">
        <v>0</v>
      </c>
      <c r="J13666" s="29">
        <v>0</v>
      </c>
      <c r="K13666" s="29">
        <v>0</v>
      </c>
      <c r="L13666" s="29">
        <f t="shared" si="850"/>
        <v>38998</v>
      </c>
      <c r="M13666" s="29">
        <v>-37048</v>
      </c>
      <c r="N13666" s="29">
        <v>0</v>
      </c>
      <c r="O13666" s="29">
        <v>0</v>
      </c>
      <c r="P13666" s="29">
        <f t="shared" si="851"/>
        <v>-37048</v>
      </c>
      <c r="Q13666" s="29">
        <f t="shared" si="852"/>
        <v>1950</v>
      </c>
      <c r="R13666" s="29">
        <f t="shared" si="853"/>
        <v>1950</v>
      </c>
      <c r="S13666" s="15" t="s">
        <v>7227</v>
      </c>
      <c r="T13666" s="15">
        <v>100301</v>
      </c>
      <c r="U13666" s="15" t="s">
        <v>32</v>
      </c>
      <c r="V13666" s="15">
        <v>47040001</v>
      </c>
      <c r="W13666" s="15" t="s">
        <v>33</v>
      </c>
    </row>
    <row r="13667" spans="2:23" hidden="1" x14ac:dyDescent="0.25">
      <c r="B13667" s="14">
        <v>51005020</v>
      </c>
      <c r="C13667" s="14">
        <v>0</v>
      </c>
      <c r="D13667" s="15">
        <v>21040011</v>
      </c>
      <c r="E13667" s="16" t="s">
        <v>10353</v>
      </c>
      <c r="F13667" s="14">
        <v>1061</v>
      </c>
      <c r="G13667" s="17">
        <v>38990</v>
      </c>
      <c r="H13667" s="29">
        <v>39000</v>
      </c>
      <c r="I13667" s="29">
        <v>0</v>
      </c>
      <c r="J13667" s="29">
        <v>0</v>
      </c>
      <c r="K13667" s="29">
        <v>0</v>
      </c>
      <c r="L13667" s="29">
        <f t="shared" si="850"/>
        <v>39000</v>
      </c>
      <c r="M13667" s="29">
        <v>-37050</v>
      </c>
      <c r="N13667" s="29">
        <v>0</v>
      </c>
      <c r="O13667" s="29">
        <v>0</v>
      </c>
      <c r="P13667" s="29">
        <f t="shared" si="851"/>
        <v>-37050</v>
      </c>
      <c r="Q13667" s="29">
        <f t="shared" si="852"/>
        <v>1950</v>
      </c>
      <c r="R13667" s="29">
        <f t="shared" si="853"/>
        <v>1950</v>
      </c>
      <c r="S13667" s="15" t="s">
        <v>7227</v>
      </c>
      <c r="T13667" s="15">
        <v>100801</v>
      </c>
      <c r="U13667" s="15" t="s">
        <v>62</v>
      </c>
      <c r="V13667" s="15">
        <v>47040001</v>
      </c>
      <c r="W13667" s="15" t="s">
        <v>44</v>
      </c>
    </row>
    <row r="13668" spans="2:23" hidden="1" x14ac:dyDescent="0.25">
      <c r="B13668" s="14">
        <v>51005021</v>
      </c>
      <c r="C13668" s="14">
        <v>0</v>
      </c>
      <c r="D13668" s="15">
        <v>21040011</v>
      </c>
      <c r="E13668" s="16" t="s">
        <v>9339</v>
      </c>
      <c r="F13668" s="14">
        <v>1101</v>
      </c>
      <c r="G13668" s="17">
        <v>40269</v>
      </c>
      <c r="H13668" s="29">
        <v>39035</v>
      </c>
      <c r="I13668" s="29">
        <v>0</v>
      </c>
      <c r="J13668" s="29">
        <v>0</v>
      </c>
      <c r="K13668" s="29">
        <v>0</v>
      </c>
      <c r="L13668" s="29">
        <f t="shared" si="850"/>
        <v>39035</v>
      </c>
      <c r="M13668" s="29">
        <v>-37084</v>
      </c>
      <c r="N13668" s="29">
        <v>0</v>
      </c>
      <c r="O13668" s="29">
        <v>0</v>
      </c>
      <c r="P13668" s="29">
        <f t="shared" si="851"/>
        <v>-37084</v>
      </c>
      <c r="Q13668" s="29">
        <f t="shared" si="852"/>
        <v>1951</v>
      </c>
      <c r="R13668" s="29">
        <f t="shared" si="853"/>
        <v>1951</v>
      </c>
      <c r="S13668" s="15" t="s">
        <v>7227</v>
      </c>
      <c r="T13668" s="15">
        <v>101101</v>
      </c>
      <c r="U13668" s="15" t="s">
        <v>129</v>
      </c>
      <c r="V13668" s="15">
        <v>47040001</v>
      </c>
      <c r="W13668" s="15" t="s">
        <v>130</v>
      </c>
    </row>
    <row r="13669" spans="2:23" hidden="1" x14ac:dyDescent="0.25">
      <c r="B13669" s="14">
        <v>51005022</v>
      </c>
      <c r="C13669" s="14">
        <v>0</v>
      </c>
      <c r="D13669" s="15">
        <v>21040011</v>
      </c>
      <c r="E13669" s="16" t="s">
        <v>9486</v>
      </c>
      <c r="F13669" s="14">
        <v>1071</v>
      </c>
      <c r="G13669" s="17">
        <v>38729</v>
      </c>
      <c r="H13669" s="29">
        <v>39118</v>
      </c>
      <c r="I13669" s="29">
        <v>0</v>
      </c>
      <c r="J13669" s="29">
        <v>0</v>
      </c>
      <c r="K13669" s="29">
        <v>0</v>
      </c>
      <c r="L13669" s="29">
        <f t="shared" si="850"/>
        <v>39118</v>
      </c>
      <c r="M13669" s="29">
        <v>-37162</v>
      </c>
      <c r="N13669" s="29">
        <v>0</v>
      </c>
      <c r="O13669" s="29">
        <v>0</v>
      </c>
      <c r="P13669" s="29">
        <f t="shared" si="851"/>
        <v>-37162</v>
      </c>
      <c r="Q13669" s="29">
        <f t="shared" si="852"/>
        <v>1956</v>
      </c>
      <c r="R13669" s="29">
        <f t="shared" si="853"/>
        <v>1956</v>
      </c>
      <c r="S13669" s="15" t="s">
        <v>7227</v>
      </c>
      <c r="T13669" s="15">
        <v>100901</v>
      </c>
      <c r="U13669" s="15" t="s">
        <v>57</v>
      </c>
      <c r="V13669" s="15">
        <v>47040001</v>
      </c>
      <c r="W13669" s="15" t="s">
        <v>58</v>
      </c>
    </row>
    <row r="13670" spans="2:23" hidden="1" x14ac:dyDescent="0.25">
      <c r="B13670" s="14">
        <v>51005023</v>
      </c>
      <c r="C13670" s="14">
        <v>0</v>
      </c>
      <c r="D13670" s="15">
        <v>21040011</v>
      </c>
      <c r="E13670" s="16" t="s">
        <v>10354</v>
      </c>
      <c r="F13670" s="14">
        <v>1051</v>
      </c>
      <c r="G13670" s="17">
        <v>41090</v>
      </c>
      <c r="H13670" s="29">
        <v>39200</v>
      </c>
      <c r="I13670" s="29">
        <v>0</v>
      </c>
      <c r="J13670" s="29">
        <v>0</v>
      </c>
      <c r="K13670" s="29">
        <v>0</v>
      </c>
      <c r="L13670" s="29">
        <f t="shared" si="850"/>
        <v>39200</v>
      </c>
      <c r="M13670" s="29">
        <v>-37240</v>
      </c>
      <c r="N13670" s="29">
        <v>0</v>
      </c>
      <c r="O13670" s="29">
        <v>0</v>
      </c>
      <c r="P13670" s="29">
        <f t="shared" si="851"/>
        <v>-37240</v>
      </c>
      <c r="Q13670" s="29">
        <f t="shared" si="852"/>
        <v>1960</v>
      </c>
      <c r="R13670" s="29">
        <f t="shared" si="853"/>
        <v>1960</v>
      </c>
      <c r="S13670" s="15" t="s">
        <v>7227</v>
      </c>
      <c r="T13670" s="15">
        <v>100601</v>
      </c>
      <c r="U13670" s="15" t="s">
        <v>79</v>
      </c>
      <c r="V13670" s="15">
        <v>47040001</v>
      </c>
      <c r="W13670" s="15" t="s">
        <v>80</v>
      </c>
    </row>
    <row r="13671" spans="2:23" hidden="1" x14ac:dyDescent="0.25">
      <c r="B13671" s="14">
        <v>51005024</v>
      </c>
      <c r="C13671" s="14">
        <v>0</v>
      </c>
      <c r="D13671" s="15">
        <v>21040011</v>
      </c>
      <c r="E13671" s="16" t="s">
        <v>10355</v>
      </c>
      <c r="F13671" s="14">
        <v>1101</v>
      </c>
      <c r="G13671" s="17">
        <v>40390</v>
      </c>
      <c r="H13671" s="29">
        <v>39335</v>
      </c>
      <c r="I13671" s="29">
        <v>0</v>
      </c>
      <c r="J13671" s="29">
        <v>0</v>
      </c>
      <c r="K13671" s="29">
        <v>0</v>
      </c>
      <c r="L13671" s="29">
        <f t="shared" si="850"/>
        <v>39335</v>
      </c>
      <c r="M13671" s="29">
        <v>-37369</v>
      </c>
      <c r="N13671" s="29">
        <v>0</v>
      </c>
      <c r="O13671" s="29">
        <v>0</v>
      </c>
      <c r="P13671" s="29">
        <f t="shared" si="851"/>
        <v>-37369</v>
      </c>
      <c r="Q13671" s="29">
        <f t="shared" si="852"/>
        <v>1966</v>
      </c>
      <c r="R13671" s="29">
        <f t="shared" si="853"/>
        <v>1966</v>
      </c>
      <c r="S13671" s="15" t="s">
        <v>7227</v>
      </c>
      <c r="T13671" s="15">
        <v>101101</v>
      </c>
      <c r="U13671" s="15" t="s">
        <v>129</v>
      </c>
      <c r="V13671" s="15">
        <v>47040001</v>
      </c>
      <c r="W13671" s="15" t="s">
        <v>130</v>
      </c>
    </row>
    <row r="13672" spans="2:23" hidden="1" x14ac:dyDescent="0.25">
      <c r="B13672" s="14">
        <v>51005025</v>
      </c>
      <c r="C13672" s="14">
        <v>0</v>
      </c>
      <c r="D13672" s="15">
        <v>21040011</v>
      </c>
      <c r="E13672" s="16" t="s">
        <v>9596</v>
      </c>
      <c r="F13672" s="14">
        <v>1021</v>
      </c>
      <c r="G13672" s="17">
        <v>38430</v>
      </c>
      <c r="H13672" s="29">
        <v>39420</v>
      </c>
      <c r="I13672" s="29">
        <v>0</v>
      </c>
      <c r="J13672" s="29">
        <v>0</v>
      </c>
      <c r="K13672" s="29">
        <v>0</v>
      </c>
      <c r="L13672" s="29">
        <f t="shared" si="850"/>
        <v>39420</v>
      </c>
      <c r="M13672" s="29">
        <v>-37449</v>
      </c>
      <c r="N13672" s="29">
        <v>0</v>
      </c>
      <c r="O13672" s="29">
        <v>0</v>
      </c>
      <c r="P13672" s="29">
        <f t="shared" si="851"/>
        <v>-37449</v>
      </c>
      <c r="Q13672" s="29">
        <f t="shared" si="852"/>
        <v>1971</v>
      </c>
      <c r="R13672" s="29">
        <f t="shared" si="853"/>
        <v>1971</v>
      </c>
      <c r="S13672" s="15" t="s">
        <v>7227</v>
      </c>
      <c r="T13672" s="15">
        <v>100301</v>
      </c>
      <c r="U13672" s="15" t="s">
        <v>32</v>
      </c>
      <c r="V13672" s="15">
        <v>47040001</v>
      </c>
      <c r="W13672" s="15" t="s">
        <v>33</v>
      </c>
    </row>
    <row r="13673" spans="2:23" hidden="1" x14ac:dyDescent="0.25">
      <c r="B13673" s="14">
        <v>51005028</v>
      </c>
      <c r="C13673" s="14">
        <v>0</v>
      </c>
      <c r="D13673" s="15">
        <v>21040011</v>
      </c>
      <c r="E13673" s="16" t="s">
        <v>10356</v>
      </c>
      <c r="F13673" s="14">
        <v>1902</v>
      </c>
      <c r="G13673" s="17">
        <v>40179</v>
      </c>
      <c r="H13673" s="29">
        <v>39550</v>
      </c>
      <c r="I13673" s="29">
        <v>0</v>
      </c>
      <c r="J13673" s="29">
        <v>0</v>
      </c>
      <c r="K13673" s="29">
        <v>0</v>
      </c>
      <c r="L13673" s="29">
        <f t="shared" si="850"/>
        <v>39550</v>
      </c>
      <c r="M13673" s="29">
        <v>-37573</v>
      </c>
      <c r="N13673" s="29">
        <v>0</v>
      </c>
      <c r="O13673" s="29">
        <v>0</v>
      </c>
      <c r="P13673" s="29">
        <f t="shared" si="851"/>
        <v>-37573</v>
      </c>
      <c r="Q13673" s="29">
        <f t="shared" si="852"/>
        <v>1977</v>
      </c>
      <c r="R13673" s="29">
        <f t="shared" si="853"/>
        <v>1977</v>
      </c>
      <c r="S13673" s="15" t="s">
        <v>7227</v>
      </c>
      <c r="T13673" s="15">
        <v>108200</v>
      </c>
      <c r="U13673" s="15" t="s">
        <v>66</v>
      </c>
      <c r="V13673" s="15">
        <v>47040001</v>
      </c>
      <c r="W13673" s="15" t="s">
        <v>67</v>
      </c>
    </row>
    <row r="13674" spans="2:23" hidden="1" x14ac:dyDescent="0.25">
      <c r="B13674" s="14">
        <v>51005029</v>
      </c>
      <c r="C13674" s="14">
        <v>0</v>
      </c>
      <c r="D13674" s="15">
        <v>21040011</v>
      </c>
      <c r="E13674" s="16" t="s">
        <v>10357</v>
      </c>
      <c r="F13674" s="14">
        <v>1902</v>
      </c>
      <c r="G13674" s="17">
        <v>40732</v>
      </c>
      <c r="H13674" s="29">
        <v>39631</v>
      </c>
      <c r="I13674" s="29">
        <v>0</v>
      </c>
      <c r="J13674" s="29">
        <v>0</v>
      </c>
      <c r="K13674" s="29">
        <v>0</v>
      </c>
      <c r="L13674" s="29">
        <f t="shared" si="850"/>
        <v>39631</v>
      </c>
      <c r="M13674" s="29">
        <v>-37650</v>
      </c>
      <c r="N13674" s="29">
        <v>0</v>
      </c>
      <c r="O13674" s="29">
        <v>0</v>
      </c>
      <c r="P13674" s="29">
        <f t="shared" si="851"/>
        <v>-37650</v>
      </c>
      <c r="Q13674" s="29">
        <f t="shared" si="852"/>
        <v>1981</v>
      </c>
      <c r="R13674" s="29">
        <f t="shared" si="853"/>
        <v>1981</v>
      </c>
      <c r="S13674" s="15" t="s">
        <v>7227</v>
      </c>
      <c r="T13674" s="15">
        <v>108200</v>
      </c>
      <c r="U13674" s="15" t="s">
        <v>66</v>
      </c>
      <c r="V13674" s="15">
        <v>47040001</v>
      </c>
      <c r="W13674" s="15" t="s">
        <v>67</v>
      </c>
    </row>
    <row r="13675" spans="2:23" hidden="1" x14ac:dyDescent="0.25">
      <c r="B13675" s="14">
        <v>51005031</v>
      </c>
      <c r="C13675" s="14">
        <v>0</v>
      </c>
      <c r="D13675" s="15">
        <v>21040011</v>
      </c>
      <c r="E13675" s="16" t="s">
        <v>10358</v>
      </c>
      <c r="F13675" s="14">
        <v>1051</v>
      </c>
      <c r="G13675" s="17">
        <v>38443</v>
      </c>
      <c r="H13675" s="29">
        <v>40049</v>
      </c>
      <c r="I13675" s="29">
        <v>0</v>
      </c>
      <c r="J13675" s="29">
        <v>0</v>
      </c>
      <c r="K13675" s="29">
        <v>0</v>
      </c>
      <c r="L13675" s="29">
        <f t="shared" si="850"/>
        <v>40049</v>
      </c>
      <c r="M13675" s="29">
        <v>-38047</v>
      </c>
      <c r="N13675" s="29">
        <v>0</v>
      </c>
      <c r="O13675" s="29">
        <v>0</v>
      </c>
      <c r="P13675" s="29">
        <f t="shared" si="851"/>
        <v>-38047</v>
      </c>
      <c r="Q13675" s="29">
        <f t="shared" si="852"/>
        <v>2002</v>
      </c>
      <c r="R13675" s="29">
        <f t="shared" si="853"/>
        <v>2002</v>
      </c>
      <c r="S13675" s="15" t="s">
        <v>7227</v>
      </c>
      <c r="T13675" s="15">
        <v>100601</v>
      </c>
      <c r="U13675" s="15" t="s">
        <v>79</v>
      </c>
      <c r="V13675" s="15">
        <v>47040001</v>
      </c>
      <c r="W13675" s="15" t="s">
        <v>80</v>
      </c>
    </row>
    <row r="13676" spans="2:23" hidden="1" x14ac:dyDescent="0.25">
      <c r="B13676" s="14">
        <v>51005032</v>
      </c>
      <c r="C13676" s="14">
        <v>0</v>
      </c>
      <c r="D13676" s="15">
        <v>21040011</v>
      </c>
      <c r="E13676" s="16" t="s">
        <v>10359</v>
      </c>
      <c r="F13676" s="14">
        <v>1901</v>
      </c>
      <c r="G13676" s="17">
        <v>38353</v>
      </c>
      <c r="H13676" s="29">
        <v>40371</v>
      </c>
      <c r="I13676" s="29">
        <v>0</v>
      </c>
      <c r="J13676" s="29">
        <v>0</v>
      </c>
      <c r="K13676" s="29">
        <v>0</v>
      </c>
      <c r="L13676" s="29">
        <f t="shared" si="850"/>
        <v>40371</v>
      </c>
      <c r="M13676" s="29">
        <v>-38353</v>
      </c>
      <c r="N13676" s="29">
        <v>0</v>
      </c>
      <c r="O13676" s="29">
        <v>0</v>
      </c>
      <c r="P13676" s="29">
        <f t="shared" si="851"/>
        <v>-38353</v>
      </c>
      <c r="Q13676" s="29">
        <f t="shared" si="852"/>
        <v>2018</v>
      </c>
      <c r="R13676" s="29">
        <f t="shared" si="853"/>
        <v>2018</v>
      </c>
      <c r="S13676" s="15" t="s">
        <v>7227</v>
      </c>
      <c r="T13676" s="15">
        <v>108100</v>
      </c>
      <c r="U13676" s="15" t="s">
        <v>104</v>
      </c>
      <c r="V13676" s="15">
        <v>47040001</v>
      </c>
      <c r="W13676" s="15" t="s">
        <v>105</v>
      </c>
    </row>
    <row r="13677" spans="2:23" hidden="1" x14ac:dyDescent="0.25">
      <c r="B13677" s="14">
        <v>51005033</v>
      </c>
      <c r="C13677" s="14">
        <v>0</v>
      </c>
      <c r="D13677" s="15">
        <v>21040011</v>
      </c>
      <c r="E13677" s="16" t="s">
        <v>9875</v>
      </c>
      <c r="F13677" s="14">
        <v>1021</v>
      </c>
      <c r="G13677" s="17">
        <v>38995</v>
      </c>
      <c r="H13677" s="29">
        <v>40736</v>
      </c>
      <c r="I13677" s="29">
        <v>0</v>
      </c>
      <c r="J13677" s="29">
        <v>0</v>
      </c>
      <c r="K13677" s="29">
        <v>0</v>
      </c>
      <c r="L13677" s="29">
        <f t="shared" si="850"/>
        <v>40736</v>
      </c>
      <c r="M13677" s="29">
        <v>-38700</v>
      </c>
      <c r="N13677" s="29">
        <v>0</v>
      </c>
      <c r="O13677" s="29">
        <v>0</v>
      </c>
      <c r="P13677" s="29">
        <f t="shared" si="851"/>
        <v>-38700</v>
      </c>
      <c r="Q13677" s="29">
        <f t="shared" si="852"/>
        <v>2036</v>
      </c>
      <c r="R13677" s="29">
        <f t="shared" si="853"/>
        <v>2036</v>
      </c>
      <c r="S13677" s="15" t="s">
        <v>7227</v>
      </c>
      <c r="T13677" s="15">
        <v>100301</v>
      </c>
      <c r="U13677" s="15" t="s">
        <v>32</v>
      </c>
      <c r="V13677" s="15">
        <v>47040001</v>
      </c>
      <c r="W13677" s="15" t="s">
        <v>33</v>
      </c>
    </row>
    <row r="13678" spans="2:23" hidden="1" x14ac:dyDescent="0.25">
      <c r="B13678" s="14">
        <v>51005034</v>
      </c>
      <c r="C13678" s="14">
        <v>0</v>
      </c>
      <c r="D13678" s="15">
        <v>21040011</v>
      </c>
      <c r="E13678" s="16" t="s">
        <v>10360</v>
      </c>
      <c r="F13678" s="14">
        <v>1081</v>
      </c>
      <c r="G13678" s="17">
        <v>40009</v>
      </c>
      <c r="H13678" s="29">
        <v>40778</v>
      </c>
      <c r="I13678" s="29">
        <v>0</v>
      </c>
      <c r="J13678" s="29">
        <v>0</v>
      </c>
      <c r="K13678" s="29">
        <v>0</v>
      </c>
      <c r="L13678" s="29">
        <f t="shared" si="850"/>
        <v>40778</v>
      </c>
      <c r="M13678" s="29">
        <v>-38740</v>
      </c>
      <c r="N13678" s="29">
        <v>0</v>
      </c>
      <c r="O13678" s="29">
        <v>0</v>
      </c>
      <c r="P13678" s="29">
        <f t="shared" si="851"/>
        <v>-38740</v>
      </c>
      <c r="Q13678" s="29">
        <f t="shared" si="852"/>
        <v>2038</v>
      </c>
      <c r="R13678" s="29">
        <f t="shared" si="853"/>
        <v>2038</v>
      </c>
      <c r="S13678" s="15" t="s">
        <v>7227</v>
      </c>
      <c r="T13678" s="15">
        <v>101001</v>
      </c>
      <c r="U13678" s="15" t="s">
        <v>37</v>
      </c>
      <c r="V13678" s="15">
        <v>47040001</v>
      </c>
      <c r="W13678" s="15" t="s">
        <v>38</v>
      </c>
    </row>
    <row r="13679" spans="2:23" hidden="1" x14ac:dyDescent="0.25">
      <c r="B13679" s="14">
        <v>51005035</v>
      </c>
      <c r="C13679" s="14">
        <v>0</v>
      </c>
      <c r="D13679" s="15">
        <v>21040011</v>
      </c>
      <c r="E13679" s="16" t="s">
        <v>10361</v>
      </c>
      <c r="F13679" s="14">
        <v>1051</v>
      </c>
      <c r="G13679" s="17">
        <v>38944</v>
      </c>
      <c r="H13679" s="29">
        <v>41058</v>
      </c>
      <c r="I13679" s="29">
        <v>0</v>
      </c>
      <c r="J13679" s="29">
        <v>0</v>
      </c>
      <c r="K13679" s="29">
        <v>0</v>
      </c>
      <c r="L13679" s="29">
        <f t="shared" si="850"/>
        <v>41058</v>
      </c>
      <c r="M13679" s="29">
        <v>-39005</v>
      </c>
      <c r="N13679" s="29">
        <v>0</v>
      </c>
      <c r="O13679" s="29">
        <v>0</v>
      </c>
      <c r="P13679" s="29">
        <f t="shared" si="851"/>
        <v>-39005</v>
      </c>
      <c r="Q13679" s="29">
        <f t="shared" si="852"/>
        <v>2053</v>
      </c>
      <c r="R13679" s="29">
        <f t="shared" si="853"/>
        <v>2053</v>
      </c>
      <c r="S13679" s="15" t="s">
        <v>7227</v>
      </c>
      <c r="T13679" s="15">
        <v>100601</v>
      </c>
      <c r="U13679" s="15" t="s">
        <v>79</v>
      </c>
      <c r="V13679" s="15">
        <v>47040001</v>
      </c>
      <c r="W13679" s="15" t="s">
        <v>80</v>
      </c>
    </row>
    <row r="13680" spans="2:23" hidden="1" x14ac:dyDescent="0.25">
      <c r="B13680" s="14">
        <v>51005036</v>
      </c>
      <c r="C13680" s="14">
        <v>0</v>
      </c>
      <c r="D13680" s="15">
        <v>21040011</v>
      </c>
      <c r="E13680" s="16" t="s">
        <v>10362</v>
      </c>
      <c r="F13680" s="14">
        <v>1901</v>
      </c>
      <c r="G13680" s="17">
        <v>38515</v>
      </c>
      <c r="H13680" s="29">
        <v>41200</v>
      </c>
      <c r="I13680" s="29">
        <v>0</v>
      </c>
      <c r="J13680" s="29">
        <v>0</v>
      </c>
      <c r="K13680" s="29">
        <v>0</v>
      </c>
      <c r="L13680" s="29">
        <f t="shared" si="850"/>
        <v>41200</v>
      </c>
      <c r="M13680" s="29">
        <v>-39140</v>
      </c>
      <c r="N13680" s="29">
        <v>0</v>
      </c>
      <c r="O13680" s="29">
        <v>0</v>
      </c>
      <c r="P13680" s="29">
        <f t="shared" si="851"/>
        <v>-39140</v>
      </c>
      <c r="Q13680" s="29">
        <f t="shared" si="852"/>
        <v>2060</v>
      </c>
      <c r="R13680" s="29">
        <f t="shared" si="853"/>
        <v>2060</v>
      </c>
      <c r="S13680" s="15" t="s">
        <v>7227</v>
      </c>
      <c r="T13680" s="15">
        <v>108100</v>
      </c>
      <c r="U13680" s="15" t="s">
        <v>104</v>
      </c>
      <c r="V13680" s="15">
        <v>47040001</v>
      </c>
      <c r="W13680" s="15" t="s">
        <v>105</v>
      </c>
    </row>
    <row r="13681" spans="2:23" hidden="1" x14ac:dyDescent="0.25">
      <c r="B13681" s="14">
        <v>51005037</v>
      </c>
      <c r="C13681" s="14">
        <v>0</v>
      </c>
      <c r="D13681" s="15">
        <v>21040011</v>
      </c>
      <c r="E13681" s="16" t="s">
        <v>10363</v>
      </c>
      <c r="F13681" s="14">
        <v>1901</v>
      </c>
      <c r="G13681" s="17">
        <v>39143</v>
      </c>
      <c r="H13681" s="29">
        <v>42000</v>
      </c>
      <c r="I13681" s="29">
        <v>0</v>
      </c>
      <c r="J13681" s="29">
        <v>0</v>
      </c>
      <c r="K13681" s="29">
        <v>0</v>
      </c>
      <c r="L13681" s="29">
        <f t="shared" si="850"/>
        <v>42000</v>
      </c>
      <c r="M13681" s="29">
        <v>-39900</v>
      </c>
      <c r="N13681" s="29">
        <v>0</v>
      </c>
      <c r="O13681" s="29">
        <v>0</v>
      </c>
      <c r="P13681" s="29">
        <f t="shared" si="851"/>
        <v>-39900</v>
      </c>
      <c r="Q13681" s="29">
        <f t="shared" si="852"/>
        <v>2100</v>
      </c>
      <c r="R13681" s="29">
        <f t="shared" si="853"/>
        <v>2100</v>
      </c>
      <c r="S13681" s="15" t="s">
        <v>7227</v>
      </c>
      <c r="T13681" s="15">
        <v>108100</v>
      </c>
      <c r="U13681" s="15" t="s">
        <v>104</v>
      </c>
      <c r="V13681" s="15">
        <v>47040001</v>
      </c>
      <c r="W13681" s="15" t="s">
        <v>105</v>
      </c>
    </row>
    <row r="13682" spans="2:23" hidden="1" x14ac:dyDescent="0.25">
      <c r="B13682" s="14">
        <v>51005038</v>
      </c>
      <c r="C13682" s="14">
        <v>0</v>
      </c>
      <c r="D13682" s="15">
        <v>21040011</v>
      </c>
      <c r="E13682" s="16" t="s">
        <v>10338</v>
      </c>
      <c r="F13682" s="14">
        <v>1902</v>
      </c>
      <c r="G13682" s="17">
        <v>37712</v>
      </c>
      <c r="H13682" s="29">
        <v>42000</v>
      </c>
      <c r="I13682" s="29">
        <v>0</v>
      </c>
      <c r="J13682" s="29">
        <v>0</v>
      </c>
      <c r="K13682" s="29">
        <v>0</v>
      </c>
      <c r="L13682" s="29">
        <f t="shared" si="850"/>
        <v>42000</v>
      </c>
      <c r="M13682" s="29">
        <v>-39900</v>
      </c>
      <c r="N13682" s="29">
        <v>0</v>
      </c>
      <c r="O13682" s="29">
        <v>0</v>
      </c>
      <c r="P13682" s="29">
        <f t="shared" si="851"/>
        <v>-39900</v>
      </c>
      <c r="Q13682" s="29">
        <f t="shared" si="852"/>
        <v>2100</v>
      </c>
      <c r="R13682" s="29">
        <f t="shared" si="853"/>
        <v>2100</v>
      </c>
      <c r="S13682" s="15" t="s">
        <v>7227</v>
      </c>
      <c r="T13682" s="15">
        <v>108200</v>
      </c>
      <c r="U13682" s="15" t="s">
        <v>66</v>
      </c>
      <c r="V13682" s="15">
        <v>47040001</v>
      </c>
      <c r="W13682" s="15" t="s">
        <v>67</v>
      </c>
    </row>
    <row r="13683" spans="2:23" hidden="1" x14ac:dyDescent="0.25">
      <c r="B13683" s="14">
        <v>51005039</v>
      </c>
      <c r="C13683" s="14">
        <v>0</v>
      </c>
      <c r="D13683" s="15">
        <v>21040011</v>
      </c>
      <c r="E13683" s="16" t="s">
        <v>10364</v>
      </c>
      <c r="F13683" s="14">
        <v>1902</v>
      </c>
      <c r="G13683" s="17">
        <v>38443</v>
      </c>
      <c r="H13683" s="29">
        <v>42000</v>
      </c>
      <c r="I13683" s="29">
        <v>0</v>
      </c>
      <c r="J13683" s="29">
        <v>0</v>
      </c>
      <c r="K13683" s="29">
        <v>0</v>
      </c>
      <c r="L13683" s="29">
        <f t="shared" si="850"/>
        <v>42000</v>
      </c>
      <c r="M13683" s="29">
        <v>-39900</v>
      </c>
      <c r="N13683" s="29">
        <v>0</v>
      </c>
      <c r="O13683" s="29">
        <v>0</v>
      </c>
      <c r="P13683" s="29">
        <f t="shared" si="851"/>
        <v>-39900</v>
      </c>
      <c r="Q13683" s="29">
        <f t="shared" si="852"/>
        <v>2100</v>
      </c>
      <c r="R13683" s="29">
        <f t="shared" si="853"/>
        <v>2100</v>
      </c>
      <c r="S13683" s="15" t="s">
        <v>7227</v>
      </c>
      <c r="T13683" s="15">
        <v>108200</v>
      </c>
      <c r="U13683" s="15" t="s">
        <v>66</v>
      </c>
      <c r="V13683" s="15">
        <v>47040001</v>
      </c>
      <c r="W13683" s="15" t="s">
        <v>67</v>
      </c>
    </row>
    <row r="13684" spans="2:23" hidden="1" x14ac:dyDescent="0.25">
      <c r="B13684" s="14">
        <v>51005040</v>
      </c>
      <c r="C13684" s="14">
        <v>0</v>
      </c>
      <c r="D13684" s="15">
        <v>21040011</v>
      </c>
      <c r="E13684" s="16" t="s">
        <v>10365</v>
      </c>
      <c r="F13684" s="14">
        <v>1081</v>
      </c>
      <c r="G13684" s="17">
        <v>40345</v>
      </c>
      <c r="H13684" s="29">
        <v>42002</v>
      </c>
      <c r="I13684" s="29">
        <v>0</v>
      </c>
      <c r="J13684" s="29">
        <v>0</v>
      </c>
      <c r="K13684" s="29">
        <v>0</v>
      </c>
      <c r="L13684" s="29">
        <f t="shared" si="850"/>
        <v>42002</v>
      </c>
      <c r="M13684" s="29">
        <v>-39902</v>
      </c>
      <c r="N13684" s="29">
        <v>0</v>
      </c>
      <c r="O13684" s="29">
        <v>0</v>
      </c>
      <c r="P13684" s="29">
        <f t="shared" si="851"/>
        <v>-39902</v>
      </c>
      <c r="Q13684" s="29">
        <f t="shared" si="852"/>
        <v>2100</v>
      </c>
      <c r="R13684" s="29">
        <f t="shared" si="853"/>
        <v>2100</v>
      </c>
      <c r="S13684" s="15" t="s">
        <v>7227</v>
      </c>
      <c r="T13684" s="15">
        <v>101001</v>
      </c>
      <c r="U13684" s="15" t="s">
        <v>37</v>
      </c>
      <c r="V13684" s="15">
        <v>47040001</v>
      </c>
      <c r="W13684" s="15" t="s">
        <v>38</v>
      </c>
    </row>
    <row r="13685" spans="2:23" hidden="1" x14ac:dyDescent="0.25">
      <c r="B13685" s="14">
        <v>51005041</v>
      </c>
      <c r="C13685" s="14">
        <v>0</v>
      </c>
      <c r="D13685" s="15">
        <v>21040011</v>
      </c>
      <c r="E13685" s="16" t="s">
        <v>10366</v>
      </c>
      <c r="F13685" s="14">
        <v>1001</v>
      </c>
      <c r="G13685" s="17">
        <v>35886</v>
      </c>
      <c r="H13685" s="29">
        <v>42041</v>
      </c>
      <c r="I13685" s="29">
        <v>0</v>
      </c>
      <c r="J13685" s="29">
        <v>0</v>
      </c>
      <c r="K13685" s="29">
        <v>0</v>
      </c>
      <c r="L13685" s="29">
        <f t="shared" si="850"/>
        <v>42041</v>
      </c>
      <c r="M13685" s="29">
        <v>-39939</v>
      </c>
      <c r="N13685" s="29">
        <v>0</v>
      </c>
      <c r="O13685" s="29">
        <v>0</v>
      </c>
      <c r="P13685" s="29">
        <f t="shared" si="851"/>
        <v>-39939</v>
      </c>
      <c r="Q13685" s="29">
        <f t="shared" si="852"/>
        <v>2102</v>
      </c>
      <c r="R13685" s="29">
        <f t="shared" si="853"/>
        <v>2102</v>
      </c>
      <c r="S13685" s="15" t="s">
        <v>7227</v>
      </c>
      <c r="T13685" s="15">
        <v>100101</v>
      </c>
      <c r="U13685" s="15" t="s">
        <v>89</v>
      </c>
      <c r="V13685" s="15">
        <v>47040001</v>
      </c>
      <c r="W13685" s="15" t="s">
        <v>85</v>
      </c>
    </row>
    <row r="13686" spans="2:23" hidden="1" x14ac:dyDescent="0.25">
      <c r="B13686" s="14">
        <v>51005042</v>
      </c>
      <c r="C13686" s="14">
        <v>0</v>
      </c>
      <c r="D13686" s="15">
        <v>21040011</v>
      </c>
      <c r="E13686" s="16" t="s">
        <v>10010</v>
      </c>
      <c r="F13686" s="14">
        <v>1021</v>
      </c>
      <c r="G13686" s="17">
        <v>38163</v>
      </c>
      <c r="H13686" s="29">
        <v>42432</v>
      </c>
      <c r="I13686" s="29">
        <v>0</v>
      </c>
      <c r="J13686" s="29">
        <v>0</v>
      </c>
      <c r="K13686" s="29">
        <v>0</v>
      </c>
      <c r="L13686" s="29">
        <f t="shared" si="850"/>
        <v>42432</v>
      </c>
      <c r="M13686" s="29">
        <v>-40311</v>
      </c>
      <c r="N13686" s="29">
        <v>0</v>
      </c>
      <c r="O13686" s="29">
        <v>0</v>
      </c>
      <c r="P13686" s="29">
        <f t="shared" si="851"/>
        <v>-40311</v>
      </c>
      <c r="Q13686" s="29">
        <f t="shared" si="852"/>
        <v>2121</v>
      </c>
      <c r="R13686" s="29">
        <f t="shared" si="853"/>
        <v>2121</v>
      </c>
      <c r="S13686" s="15" t="s">
        <v>7227</v>
      </c>
      <c r="T13686" s="15">
        <v>100301</v>
      </c>
      <c r="U13686" s="15" t="s">
        <v>32</v>
      </c>
      <c r="V13686" s="15">
        <v>47040001</v>
      </c>
      <c r="W13686" s="15" t="s">
        <v>33</v>
      </c>
    </row>
    <row r="13687" spans="2:23" hidden="1" x14ac:dyDescent="0.25">
      <c r="B13687" s="14">
        <v>51005043</v>
      </c>
      <c r="C13687" s="14">
        <v>0</v>
      </c>
      <c r="D13687" s="15">
        <v>21040011</v>
      </c>
      <c r="E13687" s="16" t="s">
        <v>10367</v>
      </c>
      <c r="F13687" s="14">
        <v>1022</v>
      </c>
      <c r="G13687" s="17">
        <v>41182</v>
      </c>
      <c r="H13687" s="29">
        <v>42432</v>
      </c>
      <c r="I13687" s="29">
        <v>0</v>
      </c>
      <c r="J13687" s="29">
        <v>0</v>
      </c>
      <c r="K13687" s="29">
        <v>0</v>
      </c>
      <c r="L13687" s="29">
        <f t="shared" si="850"/>
        <v>42432</v>
      </c>
      <c r="M13687" s="29">
        <v>-40311</v>
      </c>
      <c r="N13687" s="29">
        <v>0</v>
      </c>
      <c r="O13687" s="29">
        <v>0</v>
      </c>
      <c r="P13687" s="29">
        <f t="shared" si="851"/>
        <v>-40311</v>
      </c>
      <c r="Q13687" s="29">
        <f t="shared" si="852"/>
        <v>2121</v>
      </c>
      <c r="R13687" s="29">
        <f t="shared" si="853"/>
        <v>2121</v>
      </c>
      <c r="S13687" s="15" t="s">
        <v>7227</v>
      </c>
      <c r="T13687" s="15">
        <v>100302</v>
      </c>
      <c r="U13687" s="15" t="s">
        <v>225</v>
      </c>
      <c r="V13687" s="15">
        <v>47040001</v>
      </c>
      <c r="W13687" s="15" t="s">
        <v>33</v>
      </c>
    </row>
    <row r="13688" spans="2:23" hidden="1" x14ac:dyDescent="0.25">
      <c r="B13688" s="14">
        <v>51005044</v>
      </c>
      <c r="C13688" s="14">
        <v>0</v>
      </c>
      <c r="D13688" s="15">
        <v>21040011</v>
      </c>
      <c r="E13688" s="16" t="s">
        <v>10368</v>
      </c>
      <c r="F13688" s="14">
        <v>1902</v>
      </c>
      <c r="G13688" s="17">
        <v>39127</v>
      </c>
      <c r="H13688" s="29">
        <v>42490</v>
      </c>
      <c r="I13688" s="29">
        <v>0</v>
      </c>
      <c r="J13688" s="29">
        <v>0</v>
      </c>
      <c r="K13688" s="29">
        <v>0</v>
      </c>
      <c r="L13688" s="29">
        <f t="shared" si="850"/>
        <v>42490</v>
      </c>
      <c r="M13688" s="29">
        <v>-40365</v>
      </c>
      <c r="N13688" s="29">
        <v>0</v>
      </c>
      <c r="O13688" s="29">
        <v>0</v>
      </c>
      <c r="P13688" s="29">
        <f t="shared" si="851"/>
        <v>-40365</v>
      </c>
      <c r="Q13688" s="29">
        <f t="shared" si="852"/>
        <v>2125</v>
      </c>
      <c r="R13688" s="29">
        <f t="shared" si="853"/>
        <v>2125</v>
      </c>
      <c r="S13688" s="15" t="s">
        <v>7227</v>
      </c>
      <c r="T13688" s="15">
        <v>108200</v>
      </c>
      <c r="U13688" s="15" t="s">
        <v>66</v>
      </c>
      <c r="V13688" s="15">
        <v>47040001</v>
      </c>
      <c r="W13688" s="15" t="s">
        <v>67</v>
      </c>
    </row>
    <row r="13689" spans="2:23" hidden="1" x14ac:dyDescent="0.25">
      <c r="B13689" s="14">
        <v>51005045</v>
      </c>
      <c r="C13689" s="14">
        <v>0</v>
      </c>
      <c r="D13689" s="15">
        <v>21040011</v>
      </c>
      <c r="E13689" s="16" t="s">
        <v>10369</v>
      </c>
      <c r="F13689" s="14">
        <v>1001</v>
      </c>
      <c r="G13689" s="17">
        <v>37645</v>
      </c>
      <c r="H13689" s="29">
        <v>42569</v>
      </c>
      <c r="I13689" s="29">
        <v>0</v>
      </c>
      <c r="J13689" s="29">
        <v>0</v>
      </c>
      <c r="K13689" s="29">
        <v>0</v>
      </c>
      <c r="L13689" s="29">
        <f t="shared" ref="L13689:L13752" si="854">SUM(H13689:K13689)</f>
        <v>42569</v>
      </c>
      <c r="M13689" s="29">
        <v>-40440</v>
      </c>
      <c r="N13689" s="29">
        <v>0</v>
      </c>
      <c r="O13689" s="29">
        <v>0</v>
      </c>
      <c r="P13689" s="29">
        <f t="shared" si="851"/>
        <v>-40440</v>
      </c>
      <c r="Q13689" s="29">
        <f t="shared" si="852"/>
        <v>2129</v>
      </c>
      <c r="R13689" s="29">
        <f t="shared" si="853"/>
        <v>2129</v>
      </c>
      <c r="S13689" s="15" t="s">
        <v>7227</v>
      </c>
      <c r="T13689" s="15">
        <v>100101</v>
      </c>
      <c r="U13689" s="15" t="s">
        <v>89</v>
      </c>
      <c r="V13689" s="15">
        <v>47040001</v>
      </c>
      <c r="W13689" s="15" t="s">
        <v>85</v>
      </c>
    </row>
    <row r="13690" spans="2:23" hidden="1" x14ac:dyDescent="0.25">
      <c r="B13690" s="14">
        <v>51005046</v>
      </c>
      <c r="C13690" s="14">
        <v>0</v>
      </c>
      <c r="D13690" s="15">
        <v>21040011</v>
      </c>
      <c r="E13690" s="16" t="s">
        <v>10370</v>
      </c>
      <c r="F13690" s="14">
        <v>1201</v>
      </c>
      <c r="G13690" s="17">
        <v>40269</v>
      </c>
      <c r="H13690" s="29">
        <v>42979</v>
      </c>
      <c r="I13690" s="29">
        <v>0</v>
      </c>
      <c r="J13690" s="29">
        <v>0</v>
      </c>
      <c r="K13690" s="29">
        <v>-14326.33</v>
      </c>
      <c r="L13690" s="29">
        <f t="shared" si="854"/>
        <v>28652.67</v>
      </c>
      <c r="M13690" s="29">
        <v>-40831</v>
      </c>
      <c r="N13690" s="29">
        <v>0</v>
      </c>
      <c r="O13690" s="29">
        <v>13610.33</v>
      </c>
      <c r="P13690" s="29">
        <f t="shared" si="851"/>
        <v>-27220.67</v>
      </c>
      <c r="Q13690" s="29">
        <f t="shared" si="852"/>
        <v>2148</v>
      </c>
      <c r="R13690" s="29">
        <f t="shared" si="853"/>
        <v>1432</v>
      </c>
      <c r="S13690" s="15" t="s">
        <v>7227</v>
      </c>
      <c r="T13690" s="15">
        <v>101201</v>
      </c>
      <c r="U13690" s="15" t="s">
        <v>144</v>
      </c>
      <c r="V13690" s="15">
        <v>47040001</v>
      </c>
      <c r="W13690" s="15" t="s">
        <v>145</v>
      </c>
    </row>
    <row r="13691" spans="2:23" hidden="1" x14ac:dyDescent="0.25">
      <c r="B13691" s="14">
        <v>51005047</v>
      </c>
      <c r="C13691" s="14">
        <v>0</v>
      </c>
      <c r="D13691" s="15">
        <v>21040011</v>
      </c>
      <c r="E13691" s="16" t="s">
        <v>10371</v>
      </c>
      <c r="F13691" s="14">
        <v>1902</v>
      </c>
      <c r="G13691" s="17">
        <v>40094</v>
      </c>
      <c r="H13691" s="29">
        <v>43000</v>
      </c>
      <c r="I13691" s="29">
        <v>0</v>
      </c>
      <c r="J13691" s="29">
        <v>0</v>
      </c>
      <c r="K13691" s="29">
        <v>0</v>
      </c>
      <c r="L13691" s="29">
        <f t="shared" si="854"/>
        <v>43000</v>
      </c>
      <c r="M13691" s="29">
        <v>-40850</v>
      </c>
      <c r="N13691" s="29">
        <v>0</v>
      </c>
      <c r="O13691" s="29">
        <v>0</v>
      </c>
      <c r="P13691" s="29">
        <f t="shared" si="851"/>
        <v>-40850</v>
      </c>
      <c r="Q13691" s="29">
        <f t="shared" si="852"/>
        <v>2150</v>
      </c>
      <c r="R13691" s="29">
        <f t="shared" si="853"/>
        <v>2150</v>
      </c>
      <c r="S13691" s="15" t="s">
        <v>7227</v>
      </c>
      <c r="T13691" s="15">
        <v>108200</v>
      </c>
      <c r="U13691" s="15" t="s">
        <v>66</v>
      </c>
      <c r="V13691" s="15">
        <v>47040001</v>
      </c>
      <c r="W13691" s="15" t="s">
        <v>67</v>
      </c>
    </row>
    <row r="13692" spans="2:23" hidden="1" x14ac:dyDescent="0.25">
      <c r="B13692" s="14">
        <v>51005048</v>
      </c>
      <c r="C13692" s="14">
        <v>0</v>
      </c>
      <c r="D13692" s="15">
        <v>21040011</v>
      </c>
      <c r="E13692" s="16" t="s">
        <v>10372</v>
      </c>
      <c r="F13692" s="14">
        <v>1901</v>
      </c>
      <c r="G13692" s="17">
        <v>40785</v>
      </c>
      <c r="H13692" s="29">
        <v>43000</v>
      </c>
      <c r="I13692" s="29">
        <v>0</v>
      </c>
      <c r="J13692" s="29">
        <v>0</v>
      </c>
      <c r="K13692" s="29">
        <v>0</v>
      </c>
      <c r="L13692" s="29">
        <f t="shared" si="854"/>
        <v>43000</v>
      </c>
      <c r="M13692" s="29">
        <v>-40850</v>
      </c>
      <c r="N13692" s="29">
        <v>0</v>
      </c>
      <c r="O13692" s="29">
        <v>0</v>
      </c>
      <c r="P13692" s="29">
        <f t="shared" si="851"/>
        <v>-40850</v>
      </c>
      <c r="Q13692" s="29">
        <f t="shared" si="852"/>
        <v>2150</v>
      </c>
      <c r="R13692" s="29">
        <f t="shared" si="853"/>
        <v>2150</v>
      </c>
      <c r="S13692" s="15" t="s">
        <v>7227</v>
      </c>
      <c r="T13692" s="15">
        <v>108100</v>
      </c>
      <c r="U13692" s="15" t="s">
        <v>104</v>
      </c>
      <c r="V13692" s="15">
        <v>47040001</v>
      </c>
      <c r="W13692" s="15" t="s">
        <v>105</v>
      </c>
    </row>
    <row r="13693" spans="2:23" hidden="1" x14ac:dyDescent="0.25">
      <c r="B13693" s="14">
        <v>51005049</v>
      </c>
      <c r="C13693" s="14">
        <v>0</v>
      </c>
      <c r="D13693" s="15">
        <v>21040011</v>
      </c>
      <c r="E13693" s="16" t="s">
        <v>10373</v>
      </c>
      <c r="F13693" s="14">
        <v>1901</v>
      </c>
      <c r="G13693" s="17">
        <v>41011</v>
      </c>
      <c r="H13693" s="29">
        <v>43000</v>
      </c>
      <c r="I13693" s="29">
        <v>0</v>
      </c>
      <c r="J13693" s="29">
        <v>0</v>
      </c>
      <c r="K13693" s="29">
        <v>0</v>
      </c>
      <c r="L13693" s="29">
        <f t="shared" si="854"/>
        <v>43000</v>
      </c>
      <c r="M13693" s="29">
        <v>-40850</v>
      </c>
      <c r="N13693" s="29">
        <v>0</v>
      </c>
      <c r="O13693" s="29">
        <v>0</v>
      </c>
      <c r="P13693" s="29">
        <f t="shared" si="851"/>
        <v>-40850</v>
      </c>
      <c r="Q13693" s="29">
        <f t="shared" si="852"/>
        <v>2150</v>
      </c>
      <c r="R13693" s="29">
        <f t="shared" si="853"/>
        <v>2150</v>
      </c>
      <c r="S13693" s="15" t="s">
        <v>7227</v>
      </c>
      <c r="T13693" s="15">
        <v>108100</v>
      </c>
      <c r="U13693" s="15" t="s">
        <v>104</v>
      </c>
      <c r="V13693" s="15">
        <v>47040001</v>
      </c>
      <c r="W13693" s="15" t="s">
        <v>105</v>
      </c>
    </row>
    <row r="13694" spans="2:23" hidden="1" x14ac:dyDescent="0.25">
      <c r="B13694" s="14">
        <v>51005050</v>
      </c>
      <c r="C13694" s="14">
        <v>0</v>
      </c>
      <c r="D13694" s="15">
        <v>21040011</v>
      </c>
      <c r="E13694" s="16" t="s">
        <v>10184</v>
      </c>
      <c r="F13694" s="14">
        <v>1901</v>
      </c>
      <c r="G13694" s="17">
        <v>40333</v>
      </c>
      <c r="H13694" s="29">
        <v>43176</v>
      </c>
      <c r="I13694" s="29">
        <v>0</v>
      </c>
      <c r="J13694" s="29">
        <v>0</v>
      </c>
      <c r="K13694" s="29">
        <v>0</v>
      </c>
      <c r="L13694" s="29">
        <f t="shared" si="854"/>
        <v>43176</v>
      </c>
      <c r="M13694" s="29">
        <v>-41018</v>
      </c>
      <c r="N13694" s="29">
        <v>0</v>
      </c>
      <c r="O13694" s="29">
        <v>0</v>
      </c>
      <c r="P13694" s="29">
        <f t="shared" si="851"/>
        <v>-41018</v>
      </c>
      <c r="Q13694" s="29">
        <f t="shared" si="852"/>
        <v>2158</v>
      </c>
      <c r="R13694" s="29">
        <f t="shared" si="853"/>
        <v>2158</v>
      </c>
      <c r="S13694" s="15" t="s">
        <v>7227</v>
      </c>
      <c r="T13694" s="15">
        <v>108100</v>
      </c>
      <c r="U13694" s="15" t="s">
        <v>104</v>
      </c>
      <c r="V13694" s="15">
        <v>47040001</v>
      </c>
      <c r="W13694" s="15" t="s">
        <v>105</v>
      </c>
    </row>
    <row r="13695" spans="2:23" hidden="1" x14ac:dyDescent="0.25">
      <c r="B13695" s="14">
        <v>51005051</v>
      </c>
      <c r="C13695" s="14">
        <v>0</v>
      </c>
      <c r="D13695" s="15">
        <v>21040011</v>
      </c>
      <c r="E13695" s="16" t="s">
        <v>10374</v>
      </c>
      <c r="F13695" s="14">
        <v>1071</v>
      </c>
      <c r="G13695" s="17">
        <v>41354</v>
      </c>
      <c r="H13695" s="29">
        <v>43310</v>
      </c>
      <c r="I13695" s="29">
        <v>0</v>
      </c>
      <c r="J13695" s="29">
        <v>0</v>
      </c>
      <c r="K13695" s="29">
        <v>0</v>
      </c>
      <c r="L13695" s="29">
        <f t="shared" si="854"/>
        <v>43310</v>
      </c>
      <c r="M13695" s="29">
        <v>-41145</v>
      </c>
      <c r="N13695" s="29">
        <v>0</v>
      </c>
      <c r="O13695" s="29">
        <v>0</v>
      </c>
      <c r="P13695" s="29">
        <f t="shared" si="851"/>
        <v>-41145</v>
      </c>
      <c r="Q13695" s="29">
        <f t="shared" si="852"/>
        <v>2165</v>
      </c>
      <c r="R13695" s="29">
        <f t="shared" si="853"/>
        <v>2165</v>
      </c>
      <c r="S13695" s="15" t="s">
        <v>7227</v>
      </c>
      <c r="T13695" s="15">
        <v>100901</v>
      </c>
      <c r="U13695" s="15" t="s">
        <v>57</v>
      </c>
      <c r="V13695" s="15">
        <v>47040001</v>
      </c>
      <c r="W13695" s="15" t="s">
        <v>58</v>
      </c>
    </row>
    <row r="13696" spans="2:23" hidden="1" x14ac:dyDescent="0.25">
      <c r="B13696" s="14">
        <v>51005052</v>
      </c>
      <c r="C13696" s="14">
        <v>0</v>
      </c>
      <c r="D13696" s="15">
        <v>21040011</v>
      </c>
      <c r="E13696" s="16" t="s">
        <v>10375</v>
      </c>
      <c r="F13696" s="14">
        <v>1091</v>
      </c>
      <c r="G13696" s="17">
        <v>41274</v>
      </c>
      <c r="H13696" s="29">
        <v>43313</v>
      </c>
      <c r="I13696" s="29">
        <v>0</v>
      </c>
      <c r="J13696" s="29">
        <v>0</v>
      </c>
      <c r="K13696" s="29">
        <v>0</v>
      </c>
      <c r="L13696" s="29">
        <f t="shared" si="854"/>
        <v>43313</v>
      </c>
      <c r="M13696" s="29">
        <v>-41148</v>
      </c>
      <c r="N13696" s="29">
        <v>0</v>
      </c>
      <c r="O13696" s="29">
        <v>0</v>
      </c>
      <c r="P13696" s="29">
        <f t="shared" si="851"/>
        <v>-41148</v>
      </c>
      <c r="Q13696" s="29">
        <f t="shared" si="852"/>
        <v>2165</v>
      </c>
      <c r="R13696" s="29">
        <f t="shared" si="853"/>
        <v>2165</v>
      </c>
      <c r="S13696" s="15" t="s">
        <v>7227</v>
      </c>
      <c r="T13696" s="15">
        <v>100701</v>
      </c>
      <c r="U13696" s="15" t="s">
        <v>52</v>
      </c>
      <c r="V13696" s="15">
        <v>47040001</v>
      </c>
      <c r="W13696" s="15" t="s">
        <v>48</v>
      </c>
    </row>
    <row r="13697" spans="2:23" hidden="1" x14ac:dyDescent="0.25">
      <c r="B13697" s="14">
        <v>51005053</v>
      </c>
      <c r="C13697" s="14">
        <v>0</v>
      </c>
      <c r="D13697" s="15">
        <v>21040011</v>
      </c>
      <c r="E13697" s="16" t="s">
        <v>10376</v>
      </c>
      <c r="F13697" s="14">
        <v>1901</v>
      </c>
      <c r="G13697" s="17">
        <v>38353</v>
      </c>
      <c r="H13697" s="29">
        <v>43376</v>
      </c>
      <c r="I13697" s="29">
        <v>0</v>
      </c>
      <c r="J13697" s="29">
        <v>0</v>
      </c>
      <c r="K13697" s="29">
        <v>0</v>
      </c>
      <c r="L13697" s="29">
        <f t="shared" si="854"/>
        <v>43376</v>
      </c>
      <c r="M13697" s="29">
        <v>-41208</v>
      </c>
      <c r="N13697" s="29">
        <v>0</v>
      </c>
      <c r="O13697" s="29">
        <v>0</v>
      </c>
      <c r="P13697" s="29">
        <f t="shared" si="851"/>
        <v>-41208</v>
      </c>
      <c r="Q13697" s="29">
        <f t="shared" si="852"/>
        <v>2168</v>
      </c>
      <c r="R13697" s="29">
        <f t="shared" si="853"/>
        <v>2168</v>
      </c>
      <c r="S13697" s="15" t="s">
        <v>7227</v>
      </c>
      <c r="T13697" s="15">
        <v>108100</v>
      </c>
      <c r="U13697" s="15" t="s">
        <v>104</v>
      </c>
      <c r="V13697" s="15">
        <v>47040001</v>
      </c>
      <c r="W13697" s="15" t="s">
        <v>105</v>
      </c>
    </row>
    <row r="13698" spans="2:23" hidden="1" x14ac:dyDescent="0.25">
      <c r="B13698" s="14">
        <v>51005054</v>
      </c>
      <c r="C13698" s="14">
        <v>0</v>
      </c>
      <c r="D13698" s="15">
        <v>21040011</v>
      </c>
      <c r="E13698" s="16" t="s">
        <v>10377</v>
      </c>
      <c r="F13698" s="14">
        <v>1901</v>
      </c>
      <c r="G13698" s="17">
        <v>38353</v>
      </c>
      <c r="H13698" s="29">
        <v>44086</v>
      </c>
      <c r="I13698" s="29">
        <v>0</v>
      </c>
      <c r="J13698" s="29">
        <v>0</v>
      </c>
      <c r="K13698" s="29">
        <v>0</v>
      </c>
      <c r="L13698" s="29">
        <f t="shared" si="854"/>
        <v>44086</v>
      </c>
      <c r="M13698" s="29">
        <v>-41882</v>
      </c>
      <c r="N13698" s="29">
        <v>0</v>
      </c>
      <c r="O13698" s="29">
        <v>0</v>
      </c>
      <c r="P13698" s="29">
        <f t="shared" si="851"/>
        <v>-41882</v>
      </c>
      <c r="Q13698" s="29">
        <f t="shared" si="852"/>
        <v>2204</v>
      </c>
      <c r="R13698" s="29">
        <f t="shared" si="853"/>
        <v>2204</v>
      </c>
      <c r="S13698" s="15" t="s">
        <v>7227</v>
      </c>
      <c r="T13698" s="15">
        <v>108100</v>
      </c>
      <c r="U13698" s="15" t="s">
        <v>104</v>
      </c>
      <c r="V13698" s="15">
        <v>47040001</v>
      </c>
      <c r="W13698" s="15" t="s">
        <v>105</v>
      </c>
    </row>
    <row r="13699" spans="2:23" hidden="1" x14ac:dyDescent="0.25">
      <c r="B13699" s="14">
        <v>51005055</v>
      </c>
      <c r="C13699" s="14">
        <v>0</v>
      </c>
      <c r="D13699" s="15">
        <v>21040011</v>
      </c>
      <c r="E13699" s="16" t="s">
        <v>10378</v>
      </c>
      <c r="F13699" s="14">
        <v>1071</v>
      </c>
      <c r="G13699" s="17">
        <v>39081</v>
      </c>
      <c r="H13699" s="29">
        <v>39713.4</v>
      </c>
      <c r="I13699" s="29">
        <v>0</v>
      </c>
      <c r="J13699" s="29">
        <v>0</v>
      </c>
      <c r="K13699" s="29">
        <v>0</v>
      </c>
      <c r="L13699" s="29">
        <f t="shared" si="854"/>
        <v>39713.4</v>
      </c>
      <c r="M13699" s="29">
        <v>-37727.1</v>
      </c>
      <c r="N13699" s="29">
        <v>0</v>
      </c>
      <c r="O13699" s="29">
        <v>0</v>
      </c>
      <c r="P13699" s="29">
        <f t="shared" si="851"/>
        <v>-37727.1</v>
      </c>
      <c r="Q13699" s="29">
        <f t="shared" si="852"/>
        <v>1986.3000000000029</v>
      </c>
      <c r="R13699" s="29">
        <f t="shared" si="853"/>
        <v>1986.3000000000029</v>
      </c>
      <c r="S13699" s="15" t="s">
        <v>7227</v>
      </c>
      <c r="T13699" s="15">
        <v>100901</v>
      </c>
      <c r="U13699" s="15" t="s">
        <v>57</v>
      </c>
      <c r="V13699" s="15">
        <v>47040001</v>
      </c>
      <c r="W13699" s="15" t="s">
        <v>58</v>
      </c>
    </row>
    <row r="13700" spans="2:23" hidden="1" x14ac:dyDescent="0.25">
      <c r="B13700" s="14">
        <v>51005056</v>
      </c>
      <c r="C13700" s="14">
        <v>0</v>
      </c>
      <c r="D13700" s="15">
        <v>21040011</v>
      </c>
      <c r="E13700" s="16" t="s">
        <v>10379</v>
      </c>
      <c r="F13700" s="14">
        <v>1901</v>
      </c>
      <c r="G13700" s="17">
        <v>40206</v>
      </c>
      <c r="H13700" s="29">
        <v>44389</v>
      </c>
      <c r="I13700" s="29">
        <v>0</v>
      </c>
      <c r="J13700" s="29">
        <v>0</v>
      </c>
      <c r="K13700" s="29">
        <v>0</v>
      </c>
      <c r="L13700" s="29">
        <f t="shared" si="854"/>
        <v>44389</v>
      </c>
      <c r="M13700" s="29">
        <v>-42170</v>
      </c>
      <c r="N13700" s="29">
        <v>0</v>
      </c>
      <c r="O13700" s="29">
        <v>0</v>
      </c>
      <c r="P13700" s="29">
        <f t="shared" si="851"/>
        <v>-42170</v>
      </c>
      <c r="Q13700" s="29">
        <f t="shared" si="852"/>
        <v>2219</v>
      </c>
      <c r="R13700" s="29">
        <f t="shared" si="853"/>
        <v>2219</v>
      </c>
      <c r="S13700" s="15" t="s">
        <v>7227</v>
      </c>
      <c r="T13700" s="15">
        <v>108100</v>
      </c>
      <c r="U13700" s="15" t="s">
        <v>104</v>
      </c>
      <c r="V13700" s="15">
        <v>47040001</v>
      </c>
      <c r="W13700" s="15" t="s">
        <v>105</v>
      </c>
    </row>
    <row r="13701" spans="2:23" hidden="1" x14ac:dyDescent="0.25">
      <c r="B13701" s="14">
        <v>51005057</v>
      </c>
      <c r="C13701" s="14">
        <v>0</v>
      </c>
      <c r="D13701" s="15">
        <v>21040011</v>
      </c>
      <c r="E13701" s="16" t="s">
        <v>10380</v>
      </c>
      <c r="F13701" s="14">
        <v>1001</v>
      </c>
      <c r="G13701" s="17">
        <v>39037</v>
      </c>
      <c r="H13701" s="29">
        <v>44460</v>
      </c>
      <c r="I13701" s="29">
        <v>0</v>
      </c>
      <c r="J13701" s="29">
        <v>0</v>
      </c>
      <c r="K13701" s="29">
        <v>0</v>
      </c>
      <c r="L13701" s="29">
        <f t="shared" si="854"/>
        <v>44460</v>
      </c>
      <c r="M13701" s="29">
        <v>-42237</v>
      </c>
      <c r="N13701" s="29">
        <v>0</v>
      </c>
      <c r="O13701" s="29">
        <v>0</v>
      </c>
      <c r="P13701" s="29">
        <f t="shared" ref="P13701:P13764" si="855">SUM(M13701:O13701)</f>
        <v>-42237</v>
      </c>
      <c r="Q13701" s="29">
        <f t="shared" ref="Q13701:Q13764" si="856">H13701+M13701</f>
        <v>2223</v>
      </c>
      <c r="R13701" s="29">
        <f t="shared" ref="R13701:R13764" si="857">L13701+P13701</f>
        <v>2223</v>
      </c>
      <c r="S13701" s="15" t="s">
        <v>7227</v>
      </c>
      <c r="T13701" s="15">
        <v>100101</v>
      </c>
      <c r="U13701" s="15" t="s">
        <v>89</v>
      </c>
      <c r="V13701" s="15">
        <v>47040001</v>
      </c>
      <c r="W13701" s="15" t="s">
        <v>85</v>
      </c>
    </row>
    <row r="13702" spans="2:23" hidden="1" x14ac:dyDescent="0.25">
      <c r="B13702" s="14">
        <v>51005058</v>
      </c>
      <c r="C13702" s="14">
        <v>0</v>
      </c>
      <c r="D13702" s="15">
        <v>21040011</v>
      </c>
      <c r="E13702" s="16" t="s">
        <v>10381</v>
      </c>
      <c r="F13702" s="14">
        <v>1051</v>
      </c>
      <c r="G13702" s="17">
        <v>38686</v>
      </c>
      <c r="H13702" s="29">
        <v>44460</v>
      </c>
      <c r="I13702" s="29">
        <v>0</v>
      </c>
      <c r="J13702" s="29">
        <v>0</v>
      </c>
      <c r="K13702" s="29">
        <v>0</v>
      </c>
      <c r="L13702" s="29">
        <f t="shared" si="854"/>
        <v>44460</v>
      </c>
      <c r="M13702" s="29">
        <v>-42237</v>
      </c>
      <c r="N13702" s="29">
        <v>0</v>
      </c>
      <c r="O13702" s="29">
        <v>0</v>
      </c>
      <c r="P13702" s="29">
        <f t="shared" si="855"/>
        <v>-42237</v>
      </c>
      <c r="Q13702" s="29">
        <f t="shared" si="856"/>
        <v>2223</v>
      </c>
      <c r="R13702" s="29">
        <f t="shared" si="857"/>
        <v>2223</v>
      </c>
      <c r="S13702" s="15" t="s">
        <v>7227</v>
      </c>
      <c r="T13702" s="15">
        <v>100601</v>
      </c>
      <c r="U13702" s="15" t="s">
        <v>79</v>
      </c>
      <c r="V13702" s="15">
        <v>47040001</v>
      </c>
      <c r="W13702" s="15" t="s">
        <v>80</v>
      </c>
    </row>
    <row r="13703" spans="2:23" hidden="1" x14ac:dyDescent="0.25">
      <c r="B13703" s="14">
        <v>51005059</v>
      </c>
      <c r="C13703" s="14">
        <v>0</v>
      </c>
      <c r="D13703" s="15">
        <v>21040011</v>
      </c>
      <c r="E13703" s="16" t="s">
        <v>10382</v>
      </c>
      <c r="F13703" s="14">
        <v>1401</v>
      </c>
      <c r="G13703" s="17">
        <v>40608</v>
      </c>
      <c r="H13703" s="29">
        <v>44875</v>
      </c>
      <c r="I13703" s="29">
        <v>0</v>
      </c>
      <c r="J13703" s="29">
        <v>0</v>
      </c>
      <c r="K13703" s="29">
        <v>0</v>
      </c>
      <c r="L13703" s="29">
        <f t="shared" si="854"/>
        <v>44875</v>
      </c>
      <c r="M13703" s="29">
        <v>-42632</v>
      </c>
      <c r="N13703" s="29">
        <v>0</v>
      </c>
      <c r="O13703" s="29">
        <v>0</v>
      </c>
      <c r="P13703" s="29">
        <f t="shared" si="855"/>
        <v>-42632</v>
      </c>
      <c r="Q13703" s="29">
        <f t="shared" si="856"/>
        <v>2243</v>
      </c>
      <c r="R13703" s="29">
        <f t="shared" si="857"/>
        <v>2243</v>
      </c>
      <c r="S13703" s="15" t="s">
        <v>7227</v>
      </c>
      <c r="T13703" s="15">
        <v>101401</v>
      </c>
      <c r="U13703" s="15" t="s">
        <v>139</v>
      </c>
      <c r="V13703" s="15">
        <v>47040001</v>
      </c>
      <c r="W13703" s="15" t="s">
        <v>140</v>
      </c>
    </row>
    <row r="13704" spans="2:23" hidden="1" x14ac:dyDescent="0.25">
      <c r="B13704" s="14">
        <v>51005060</v>
      </c>
      <c r="C13704" s="14">
        <v>0</v>
      </c>
      <c r="D13704" s="15">
        <v>21040011</v>
      </c>
      <c r="E13704" s="16" t="s">
        <v>10383</v>
      </c>
      <c r="F13704" s="14">
        <v>1041</v>
      </c>
      <c r="G13704" s="17">
        <v>38686</v>
      </c>
      <c r="H13704" s="29">
        <v>35955.199999999997</v>
      </c>
      <c r="I13704" s="29">
        <v>0</v>
      </c>
      <c r="J13704" s="29">
        <v>0</v>
      </c>
      <c r="K13704" s="29">
        <v>0</v>
      </c>
      <c r="L13704" s="29">
        <f t="shared" si="854"/>
        <v>35955.199999999997</v>
      </c>
      <c r="M13704" s="29">
        <v>-34156.800000000003</v>
      </c>
      <c r="N13704" s="29">
        <v>0</v>
      </c>
      <c r="O13704" s="29">
        <v>0</v>
      </c>
      <c r="P13704" s="29">
        <f t="shared" si="855"/>
        <v>-34156.800000000003</v>
      </c>
      <c r="Q13704" s="29">
        <f t="shared" si="856"/>
        <v>1798.3999999999942</v>
      </c>
      <c r="R13704" s="29">
        <f t="shared" si="857"/>
        <v>1798.3999999999942</v>
      </c>
      <c r="S13704" s="15" t="s">
        <v>7227</v>
      </c>
      <c r="T13704" s="15">
        <v>100501</v>
      </c>
      <c r="U13704" s="15" t="s">
        <v>27</v>
      </c>
      <c r="V13704" s="15">
        <v>47040001</v>
      </c>
      <c r="W13704" s="15" t="s">
        <v>28</v>
      </c>
    </row>
    <row r="13705" spans="2:23" hidden="1" x14ac:dyDescent="0.25">
      <c r="B13705" s="14">
        <v>51005061</v>
      </c>
      <c r="C13705" s="14">
        <v>0</v>
      </c>
      <c r="D13705" s="15">
        <v>21040011</v>
      </c>
      <c r="E13705" s="16" t="s">
        <v>10384</v>
      </c>
      <c r="F13705" s="14">
        <v>1071</v>
      </c>
      <c r="G13705" s="17">
        <v>40817</v>
      </c>
      <c r="H13705" s="29">
        <v>44991</v>
      </c>
      <c r="I13705" s="29">
        <v>0</v>
      </c>
      <c r="J13705" s="29">
        <v>0</v>
      </c>
      <c r="K13705" s="29">
        <v>0</v>
      </c>
      <c r="L13705" s="29">
        <f t="shared" si="854"/>
        <v>44991</v>
      </c>
      <c r="M13705" s="29">
        <v>-42742</v>
      </c>
      <c r="N13705" s="29">
        <v>0</v>
      </c>
      <c r="O13705" s="29">
        <v>0</v>
      </c>
      <c r="P13705" s="29">
        <f t="shared" si="855"/>
        <v>-42742</v>
      </c>
      <c r="Q13705" s="29">
        <f t="shared" si="856"/>
        <v>2249</v>
      </c>
      <c r="R13705" s="29">
        <f t="shared" si="857"/>
        <v>2249</v>
      </c>
      <c r="S13705" s="15" t="s">
        <v>7227</v>
      </c>
      <c r="T13705" s="15">
        <v>100901</v>
      </c>
      <c r="U13705" s="15" t="s">
        <v>57</v>
      </c>
      <c r="V13705" s="15">
        <v>47040001</v>
      </c>
      <c r="W13705" s="15" t="s">
        <v>58</v>
      </c>
    </row>
    <row r="13706" spans="2:23" hidden="1" x14ac:dyDescent="0.25">
      <c r="B13706" s="14">
        <v>51005062</v>
      </c>
      <c r="C13706" s="14">
        <v>0</v>
      </c>
      <c r="D13706" s="15">
        <v>21040011</v>
      </c>
      <c r="E13706" s="16" t="s">
        <v>10385</v>
      </c>
      <c r="F13706" s="14">
        <v>1001</v>
      </c>
      <c r="G13706" s="17">
        <v>38584</v>
      </c>
      <c r="H13706" s="29">
        <v>45000</v>
      </c>
      <c r="I13706" s="29">
        <v>0</v>
      </c>
      <c r="J13706" s="29">
        <v>0</v>
      </c>
      <c r="K13706" s="29">
        <v>0</v>
      </c>
      <c r="L13706" s="29">
        <f t="shared" si="854"/>
        <v>45000</v>
      </c>
      <c r="M13706" s="29">
        <v>-42750</v>
      </c>
      <c r="N13706" s="29">
        <v>0</v>
      </c>
      <c r="O13706" s="29">
        <v>0</v>
      </c>
      <c r="P13706" s="29">
        <f t="shared" si="855"/>
        <v>-42750</v>
      </c>
      <c r="Q13706" s="29">
        <f t="shared" si="856"/>
        <v>2250</v>
      </c>
      <c r="R13706" s="29">
        <f t="shared" si="857"/>
        <v>2250</v>
      </c>
      <c r="S13706" s="15" t="s">
        <v>7227</v>
      </c>
      <c r="T13706" s="15">
        <v>100101</v>
      </c>
      <c r="U13706" s="15" t="s">
        <v>89</v>
      </c>
      <c r="V13706" s="15">
        <v>47040001</v>
      </c>
      <c r="W13706" s="15" t="s">
        <v>85</v>
      </c>
    </row>
    <row r="13707" spans="2:23" hidden="1" x14ac:dyDescent="0.25">
      <c r="B13707" s="14">
        <v>51005063</v>
      </c>
      <c r="C13707" s="14">
        <v>0</v>
      </c>
      <c r="D13707" s="15">
        <v>21040011</v>
      </c>
      <c r="E13707" s="16" t="s">
        <v>10386</v>
      </c>
      <c r="F13707" s="14">
        <v>1901</v>
      </c>
      <c r="G13707" s="17">
        <v>38353</v>
      </c>
      <c r="H13707" s="29">
        <v>45012</v>
      </c>
      <c r="I13707" s="29">
        <v>0</v>
      </c>
      <c r="J13707" s="29">
        <v>0</v>
      </c>
      <c r="K13707" s="29">
        <v>0</v>
      </c>
      <c r="L13707" s="29">
        <f t="shared" si="854"/>
        <v>45012</v>
      </c>
      <c r="M13707" s="29">
        <v>-42762</v>
      </c>
      <c r="N13707" s="29">
        <v>0</v>
      </c>
      <c r="O13707" s="29">
        <v>0</v>
      </c>
      <c r="P13707" s="29">
        <f t="shared" si="855"/>
        <v>-42762</v>
      </c>
      <c r="Q13707" s="29">
        <f t="shared" si="856"/>
        <v>2250</v>
      </c>
      <c r="R13707" s="29">
        <f t="shared" si="857"/>
        <v>2250</v>
      </c>
      <c r="S13707" s="15" t="s">
        <v>7227</v>
      </c>
      <c r="T13707" s="15">
        <v>108100</v>
      </c>
      <c r="U13707" s="15" t="s">
        <v>104</v>
      </c>
      <c r="V13707" s="15">
        <v>47040001</v>
      </c>
      <c r="W13707" s="15" t="s">
        <v>105</v>
      </c>
    </row>
    <row r="13708" spans="2:23" hidden="1" x14ac:dyDescent="0.25">
      <c r="B13708" s="14">
        <v>51005064</v>
      </c>
      <c r="C13708" s="14">
        <v>0</v>
      </c>
      <c r="D13708" s="15">
        <v>21040011</v>
      </c>
      <c r="E13708" s="16" t="s">
        <v>10387</v>
      </c>
      <c r="F13708" s="14">
        <v>1901</v>
      </c>
      <c r="G13708" s="17">
        <v>38779</v>
      </c>
      <c r="H13708" s="29">
        <v>45510</v>
      </c>
      <c r="I13708" s="29">
        <v>0</v>
      </c>
      <c r="J13708" s="29">
        <v>0</v>
      </c>
      <c r="K13708" s="29">
        <v>0</v>
      </c>
      <c r="L13708" s="29">
        <f t="shared" si="854"/>
        <v>45510</v>
      </c>
      <c r="M13708" s="29">
        <v>-43234</v>
      </c>
      <c r="N13708" s="29">
        <v>0</v>
      </c>
      <c r="O13708" s="29">
        <v>0</v>
      </c>
      <c r="P13708" s="29">
        <f t="shared" si="855"/>
        <v>-43234</v>
      </c>
      <c r="Q13708" s="29">
        <f t="shared" si="856"/>
        <v>2276</v>
      </c>
      <c r="R13708" s="29">
        <f t="shared" si="857"/>
        <v>2276</v>
      </c>
      <c r="S13708" s="15" t="s">
        <v>7227</v>
      </c>
      <c r="T13708" s="15">
        <v>108100</v>
      </c>
      <c r="U13708" s="15" t="s">
        <v>104</v>
      </c>
      <c r="V13708" s="15">
        <v>47040001</v>
      </c>
      <c r="W13708" s="15" t="s">
        <v>105</v>
      </c>
    </row>
    <row r="13709" spans="2:23" hidden="1" x14ac:dyDescent="0.25">
      <c r="B13709" s="14">
        <v>51005065</v>
      </c>
      <c r="C13709" s="14">
        <v>0</v>
      </c>
      <c r="D13709" s="15">
        <v>21040011</v>
      </c>
      <c r="E13709" s="16" t="s">
        <v>10388</v>
      </c>
      <c r="F13709" s="14">
        <v>1001</v>
      </c>
      <c r="G13709" s="17">
        <v>37666</v>
      </c>
      <c r="H13709" s="29">
        <v>45751</v>
      </c>
      <c r="I13709" s="29">
        <v>0</v>
      </c>
      <c r="J13709" s="29">
        <v>0</v>
      </c>
      <c r="K13709" s="29">
        <v>0</v>
      </c>
      <c r="L13709" s="29">
        <f t="shared" si="854"/>
        <v>45751</v>
      </c>
      <c r="M13709" s="29">
        <v>-43464</v>
      </c>
      <c r="N13709" s="29">
        <v>0</v>
      </c>
      <c r="O13709" s="29">
        <v>0</v>
      </c>
      <c r="P13709" s="29">
        <f t="shared" si="855"/>
        <v>-43464</v>
      </c>
      <c r="Q13709" s="29">
        <f t="shared" si="856"/>
        <v>2287</v>
      </c>
      <c r="R13709" s="29">
        <f t="shared" si="857"/>
        <v>2287</v>
      </c>
      <c r="S13709" s="15" t="s">
        <v>7227</v>
      </c>
      <c r="T13709" s="15">
        <v>100101</v>
      </c>
      <c r="U13709" s="15" t="s">
        <v>89</v>
      </c>
      <c r="V13709" s="15">
        <v>47040001</v>
      </c>
      <c r="W13709" s="15" t="s">
        <v>85</v>
      </c>
    </row>
    <row r="13710" spans="2:23" hidden="1" x14ac:dyDescent="0.25">
      <c r="B13710" s="14">
        <v>51005066</v>
      </c>
      <c r="C13710" s="14">
        <v>0</v>
      </c>
      <c r="D13710" s="15">
        <v>21040011</v>
      </c>
      <c r="E13710" s="16" t="s">
        <v>10389</v>
      </c>
      <c r="F13710" s="14">
        <v>1021</v>
      </c>
      <c r="G13710" s="17">
        <v>38407</v>
      </c>
      <c r="H13710" s="29">
        <v>45919</v>
      </c>
      <c r="I13710" s="29">
        <v>0</v>
      </c>
      <c r="J13710" s="29">
        <v>0</v>
      </c>
      <c r="K13710" s="29">
        <v>0</v>
      </c>
      <c r="L13710" s="29">
        <f t="shared" si="854"/>
        <v>45919</v>
      </c>
      <c r="M13710" s="29">
        <v>-43624</v>
      </c>
      <c r="N13710" s="29">
        <v>0</v>
      </c>
      <c r="O13710" s="29">
        <v>0</v>
      </c>
      <c r="P13710" s="29">
        <f t="shared" si="855"/>
        <v>-43624</v>
      </c>
      <c r="Q13710" s="29">
        <f t="shared" si="856"/>
        <v>2295</v>
      </c>
      <c r="R13710" s="29">
        <f t="shared" si="857"/>
        <v>2295</v>
      </c>
      <c r="S13710" s="15" t="s">
        <v>7227</v>
      </c>
      <c r="T13710" s="15">
        <v>100301</v>
      </c>
      <c r="U13710" s="15" t="s">
        <v>32</v>
      </c>
      <c r="V13710" s="15">
        <v>47040001</v>
      </c>
      <c r="W13710" s="15" t="s">
        <v>33</v>
      </c>
    </row>
    <row r="13711" spans="2:23" hidden="1" x14ac:dyDescent="0.25">
      <c r="B13711" s="14">
        <v>51005067</v>
      </c>
      <c r="C13711" s="14">
        <v>0</v>
      </c>
      <c r="D13711" s="15">
        <v>21040011</v>
      </c>
      <c r="E13711" s="16" t="s">
        <v>10390</v>
      </c>
      <c r="F13711" s="14">
        <v>1041</v>
      </c>
      <c r="G13711" s="17">
        <v>38686</v>
      </c>
      <c r="H13711" s="29">
        <v>46217</v>
      </c>
      <c r="I13711" s="29">
        <v>0</v>
      </c>
      <c r="J13711" s="29">
        <v>0</v>
      </c>
      <c r="K13711" s="29">
        <v>0</v>
      </c>
      <c r="L13711" s="29">
        <f t="shared" si="854"/>
        <v>46217</v>
      </c>
      <c r="M13711" s="29">
        <v>-43906</v>
      </c>
      <c r="N13711" s="29">
        <v>0</v>
      </c>
      <c r="O13711" s="29">
        <v>0</v>
      </c>
      <c r="P13711" s="29">
        <f t="shared" si="855"/>
        <v>-43906</v>
      </c>
      <c r="Q13711" s="29">
        <f t="shared" si="856"/>
        <v>2311</v>
      </c>
      <c r="R13711" s="29">
        <f t="shared" si="857"/>
        <v>2311</v>
      </c>
      <c r="S13711" s="15" t="s">
        <v>7227</v>
      </c>
      <c r="T13711" s="15">
        <v>100501</v>
      </c>
      <c r="U13711" s="15" t="s">
        <v>27</v>
      </c>
      <c r="V13711" s="15">
        <v>47040001</v>
      </c>
      <c r="W13711" s="15" t="s">
        <v>28</v>
      </c>
    </row>
    <row r="13712" spans="2:23" hidden="1" x14ac:dyDescent="0.25">
      <c r="B13712" s="14">
        <v>51005068</v>
      </c>
      <c r="C13712" s="14">
        <v>0</v>
      </c>
      <c r="D13712" s="15">
        <v>21040011</v>
      </c>
      <c r="E13712" s="16" t="s">
        <v>10391</v>
      </c>
      <c r="F13712" s="14">
        <v>1202</v>
      </c>
      <c r="G13712" s="17">
        <v>40269</v>
      </c>
      <c r="H13712" s="29">
        <v>46233</v>
      </c>
      <c r="I13712" s="29">
        <v>0</v>
      </c>
      <c r="J13712" s="29">
        <v>0</v>
      </c>
      <c r="K13712" s="29">
        <v>0</v>
      </c>
      <c r="L13712" s="29">
        <f t="shared" si="854"/>
        <v>46233</v>
      </c>
      <c r="M13712" s="29">
        <v>-43922</v>
      </c>
      <c r="N13712" s="29">
        <v>0</v>
      </c>
      <c r="O13712" s="29">
        <v>0</v>
      </c>
      <c r="P13712" s="29">
        <f t="shared" si="855"/>
        <v>-43922</v>
      </c>
      <c r="Q13712" s="29">
        <f t="shared" si="856"/>
        <v>2311</v>
      </c>
      <c r="R13712" s="29">
        <f t="shared" si="857"/>
        <v>2311</v>
      </c>
      <c r="S13712" s="15" t="s">
        <v>7227</v>
      </c>
      <c r="T13712" s="15">
        <v>101202</v>
      </c>
      <c r="U13712" s="15" t="s">
        <v>149</v>
      </c>
      <c r="V13712" s="15">
        <v>47040001</v>
      </c>
      <c r="W13712" s="15" t="s">
        <v>145</v>
      </c>
    </row>
    <row r="13713" spans="2:23" hidden="1" x14ac:dyDescent="0.25">
      <c r="B13713" s="14">
        <v>51005069</v>
      </c>
      <c r="C13713" s="14">
        <v>0</v>
      </c>
      <c r="D13713" s="15">
        <v>21040011</v>
      </c>
      <c r="E13713" s="16" t="s">
        <v>10134</v>
      </c>
      <c r="F13713" s="14">
        <v>1001</v>
      </c>
      <c r="G13713" s="17">
        <v>37727</v>
      </c>
      <c r="H13713" s="29">
        <v>46350</v>
      </c>
      <c r="I13713" s="29">
        <v>0</v>
      </c>
      <c r="J13713" s="29">
        <v>0</v>
      </c>
      <c r="K13713" s="29">
        <v>0</v>
      </c>
      <c r="L13713" s="29">
        <f t="shared" si="854"/>
        <v>46350</v>
      </c>
      <c r="M13713" s="29">
        <v>-44033</v>
      </c>
      <c r="N13713" s="29">
        <v>0</v>
      </c>
      <c r="O13713" s="29">
        <v>0</v>
      </c>
      <c r="P13713" s="29">
        <f t="shared" si="855"/>
        <v>-44033</v>
      </c>
      <c r="Q13713" s="29">
        <f t="shared" si="856"/>
        <v>2317</v>
      </c>
      <c r="R13713" s="29">
        <f t="shared" si="857"/>
        <v>2317</v>
      </c>
      <c r="S13713" s="15" t="s">
        <v>7227</v>
      </c>
      <c r="T13713" s="15">
        <v>100101</v>
      </c>
      <c r="U13713" s="15" t="s">
        <v>89</v>
      </c>
      <c r="V13713" s="15">
        <v>47040001</v>
      </c>
      <c r="W13713" s="15" t="s">
        <v>85</v>
      </c>
    </row>
    <row r="13714" spans="2:23" hidden="1" x14ac:dyDescent="0.25">
      <c r="B13714" s="14">
        <v>51005070</v>
      </c>
      <c r="C13714" s="14">
        <v>0</v>
      </c>
      <c r="D13714" s="15">
        <v>21040011</v>
      </c>
      <c r="E13714" s="16" t="s">
        <v>10392</v>
      </c>
      <c r="F13714" s="14">
        <v>1902</v>
      </c>
      <c r="G13714" s="17">
        <v>41029</v>
      </c>
      <c r="H13714" s="29">
        <v>46490</v>
      </c>
      <c r="I13714" s="29">
        <v>0</v>
      </c>
      <c r="J13714" s="29">
        <v>0</v>
      </c>
      <c r="K13714" s="29">
        <v>0</v>
      </c>
      <c r="L13714" s="29">
        <f t="shared" si="854"/>
        <v>46490</v>
      </c>
      <c r="M13714" s="29">
        <v>-44166</v>
      </c>
      <c r="N13714" s="29">
        <v>0</v>
      </c>
      <c r="O13714" s="29">
        <v>0</v>
      </c>
      <c r="P13714" s="29">
        <f t="shared" si="855"/>
        <v>-44166</v>
      </c>
      <c r="Q13714" s="29">
        <f t="shared" si="856"/>
        <v>2324</v>
      </c>
      <c r="R13714" s="29">
        <f t="shared" si="857"/>
        <v>2324</v>
      </c>
      <c r="S13714" s="15" t="s">
        <v>7227</v>
      </c>
      <c r="T13714" s="15">
        <v>108200</v>
      </c>
      <c r="U13714" s="15" t="s">
        <v>66</v>
      </c>
      <c r="V13714" s="15">
        <v>47040001</v>
      </c>
      <c r="W13714" s="15" t="s">
        <v>67</v>
      </c>
    </row>
    <row r="13715" spans="2:23" hidden="1" x14ac:dyDescent="0.25">
      <c r="B13715" s="14">
        <v>51005071</v>
      </c>
      <c r="C13715" s="14">
        <v>0</v>
      </c>
      <c r="D13715" s="15">
        <v>21040011</v>
      </c>
      <c r="E13715" s="16" t="s">
        <v>10393</v>
      </c>
      <c r="F13715" s="14">
        <v>1903</v>
      </c>
      <c r="G13715" s="17">
        <v>41364</v>
      </c>
      <c r="H13715" s="29">
        <v>46500</v>
      </c>
      <c r="I13715" s="29">
        <v>0</v>
      </c>
      <c r="J13715" s="29">
        <v>0</v>
      </c>
      <c r="K13715" s="29">
        <v>0</v>
      </c>
      <c r="L13715" s="29">
        <f t="shared" si="854"/>
        <v>46500</v>
      </c>
      <c r="M13715" s="29">
        <v>-44175</v>
      </c>
      <c r="N13715" s="29">
        <v>0</v>
      </c>
      <c r="O13715" s="29">
        <v>0</v>
      </c>
      <c r="P13715" s="29">
        <f t="shared" si="855"/>
        <v>-44175</v>
      </c>
      <c r="Q13715" s="29">
        <f t="shared" si="856"/>
        <v>2325</v>
      </c>
      <c r="R13715" s="29">
        <f t="shared" si="857"/>
        <v>2325</v>
      </c>
      <c r="S13715" s="15" t="s">
        <v>7227</v>
      </c>
      <c r="T13715" s="15">
        <v>108300</v>
      </c>
      <c r="U13715" s="15" t="s">
        <v>1826</v>
      </c>
      <c r="V13715" s="15">
        <v>47040001</v>
      </c>
      <c r="W13715" s="15" t="s">
        <v>1827</v>
      </c>
    </row>
    <row r="13716" spans="2:23" hidden="1" x14ac:dyDescent="0.25">
      <c r="B13716" s="14">
        <v>51005072</v>
      </c>
      <c r="C13716" s="14">
        <v>0</v>
      </c>
      <c r="D13716" s="15">
        <v>21040011</v>
      </c>
      <c r="E13716" s="16" t="s">
        <v>10394</v>
      </c>
      <c r="F13716" s="14">
        <v>1051</v>
      </c>
      <c r="G13716" s="17">
        <v>38625</v>
      </c>
      <c r="H13716" s="29">
        <v>46800</v>
      </c>
      <c r="I13716" s="29">
        <v>0</v>
      </c>
      <c r="J13716" s="29">
        <v>0</v>
      </c>
      <c r="K13716" s="29">
        <v>0</v>
      </c>
      <c r="L13716" s="29">
        <f t="shared" si="854"/>
        <v>46800</v>
      </c>
      <c r="M13716" s="29">
        <v>-44460</v>
      </c>
      <c r="N13716" s="29">
        <v>0</v>
      </c>
      <c r="O13716" s="29">
        <v>0</v>
      </c>
      <c r="P13716" s="29">
        <f t="shared" si="855"/>
        <v>-44460</v>
      </c>
      <c r="Q13716" s="29">
        <f t="shared" si="856"/>
        <v>2340</v>
      </c>
      <c r="R13716" s="29">
        <f t="shared" si="857"/>
        <v>2340</v>
      </c>
      <c r="S13716" s="15" t="s">
        <v>7227</v>
      </c>
      <c r="T13716" s="15">
        <v>100601</v>
      </c>
      <c r="U13716" s="15" t="s">
        <v>79</v>
      </c>
      <c r="V13716" s="15">
        <v>47040001</v>
      </c>
      <c r="W13716" s="15" t="s">
        <v>80</v>
      </c>
    </row>
    <row r="13717" spans="2:23" hidden="1" x14ac:dyDescent="0.25">
      <c r="B13717" s="14">
        <v>51005073</v>
      </c>
      <c r="C13717" s="14">
        <v>0</v>
      </c>
      <c r="D13717" s="15">
        <v>21040011</v>
      </c>
      <c r="E13717" s="16" t="s">
        <v>10395</v>
      </c>
      <c r="F13717" s="14">
        <v>1201</v>
      </c>
      <c r="G13717" s="17">
        <v>40299</v>
      </c>
      <c r="H13717" s="29">
        <v>47025</v>
      </c>
      <c r="I13717" s="29">
        <v>0</v>
      </c>
      <c r="J13717" s="29">
        <v>0</v>
      </c>
      <c r="K13717" s="29">
        <v>0</v>
      </c>
      <c r="L13717" s="29">
        <f t="shared" si="854"/>
        <v>47025</v>
      </c>
      <c r="M13717" s="29">
        <v>-44674</v>
      </c>
      <c r="N13717" s="29">
        <v>0</v>
      </c>
      <c r="O13717" s="29">
        <v>0</v>
      </c>
      <c r="P13717" s="29">
        <f t="shared" si="855"/>
        <v>-44674</v>
      </c>
      <c r="Q13717" s="29">
        <f t="shared" si="856"/>
        <v>2351</v>
      </c>
      <c r="R13717" s="29">
        <f t="shared" si="857"/>
        <v>2351</v>
      </c>
      <c r="S13717" s="15" t="s">
        <v>7227</v>
      </c>
      <c r="T13717" s="15">
        <v>101201</v>
      </c>
      <c r="U13717" s="15" t="s">
        <v>144</v>
      </c>
      <c r="V13717" s="15">
        <v>47040001</v>
      </c>
      <c r="W13717" s="15" t="s">
        <v>145</v>
      </c>
    </row>
    <row r="13718" spans="2:23" hidden="1" x14ac:dyDescent="0.25">
      <c r="B13718" s="14">
        <v>51005074</v>
      </c>
      <c r="C13718" s="14">
        <v>0</v>
      </c>
      <c r="D13718" s="15">
        <v>21040011</v>
      </c>
      <c r="E13718" s="16" t="s">
        <v>10396</v>
      </c>
      <c r="F13718" s="14">
        <v>1061</v>
      </c>
      <c r="G13718" s="17">
        <v>40179</v>
      </c>
      <c r="H13718" s="29">
        <v>47025</v>
      </c>
      <c r="I13718" s="29">
        <v>0</v>
      </c>
      <c r="J13718" s="29">
        <v>0</v>
      </c>
      <c r="K13718" s="29">
        <v>-47025</v>
      </c>
      <c r="L13718" s="29">
        <f t="shared" si="854"/>
        <v>0</v>
      </c>
      <c r="M13718" s="29">
        <v>-44674</v>
      </c>
      <c r="N13718" s="29">
        <v>0</v>
      </c>
      <c r="O13718" s="29">
        <v>44674</v>
      </c>
      <c r="P13718" s="29">
        <f t="shared" si="855"/>
        <v>0</v>
      </c>
      <c r="Q13718" s="29">
        <f t="shared" si="856"/>
        <v>2351</v>
      </c>
      <c r="R13718" s="29">
        <f t="shared" si="857"/>
        <v>0</v>
      </c>
      <c r="S13718" s="15" t="s">
        <v>7227</v>
      </c>
      <c r="T13718" s="15">
        <v>100801</v>
      </c>
      <c r="U13718" s="15" t="s">
        <v>62</v>
      </c>
      <c r="V13718" s="15">
        <v>47040001</v>
      </c>
      <c r="W13718" s="15" t="s">
        <v>44</v>
      </c>
    </row>
    <row r="13719" spans="2:23" hidden="1" x14ac:dyDescent="0.25">
      <c r="B13719" s="14">
        <v>51005075</v>
      </c>
      <c r="C13719" s="14">
        <v>0</v>
      </c>
      <c r="D13719" s="15">
        <v>21040011</v>
      </c>
      <c r="E13719" s="16" t="s">
        <v>10397</v>
      </c>
      <c r="F13719" s="14">
        <v>1081</v>
      </c>
      <c r="G13719" s="17">
        <v>40179</v>
      </c>
      <c r="H13719" s="29">
        <v>47025</v>
      </c>
      <c r="I13719" s="29">
        <v>0</v>
      </c>
      <c r="J13719" s="29">
        <v>0</v>
      </c>
      <c r="K13719" s="29">
        <v>0</v>
      </c>
      <c r="L13719" s="29">
        <f t="shared" si="854"/>
        <v>47025</v>
      </c>
      <c r="M13719" s="29">
        <v>-44674</v>
      </c>
      <c r="N13719" s="29">
        <v>0</v>
      </c>
      <c r="O13719" s="29">
        <v>0</v>
      </c>
      <c r="P13719" s="29">
        <f t="shared" si="855"/>
        <v>-44674</v>
      </c>
      <c r="Q13719" s="29">
        <f t="shared" si="856"/>
        <v>2351</v>
      </c>
      <c r="R13719" s="29">
        <f t="shared" si="857"/>
        <v>2351</v>
      </c>
      <c r="S13719" s="15" t="s">
        <v>7227</v>
      </c>
      <c r="T13719" s="15">
        <v>101001</v>
      </c>
      <c r="U13719" s="15" t="s">
        <v>37</v>
      </c>
      <c r="V13719" s="15">
        <v>47040001</v>
      </c>
      <c r="W13719" s="15" t="s">
        <v>38</v>
      </c>
    </row>
    <row r="13720" spans="2:23" hidden="1" x14ac:dyDescent="0.25">
      <c r="B13720" s="14">
        <v>51005076</v>
      </c>
      <c r="C13720" s="14">
        <v>0</v>
      </c>
      <c r="D13720" s="15">
        <v>21040011</v>
      </c>
      <c r="E13720" s="16" t="s">
        <v>10398</v>
      </c>
      <c r="F13720" s="14">
        <v>1071</v>
      </c>
      <c r="G13720" s="17">
        <v>40817</v>
      </c>
      <c r="H13720" s="29">
        <v>47141</v>
      </c>
      <c r="I13720" s="29">
        <v>0</v>
      </c>
      <c r="J13720" s="29">
        <v>0</v>
      </c>
      <c r="K13720" s="29">
        <v>0</v>
      </c>
      <c r="L13720" s="29">
        <f t="shared" si="854"/>
        <v>47141</v>
      </c>
      <c r="M13720" s="29">
        <v>-44784</v>
      </c>
      <c r="N13720" s="29">
        <v>0</v>
      </c>
      <c r="O13720" s="29">
        <v>0</v>
      </c>
      <c r="P13720" s="29">
        <f t="shared" si="855"/>
        <v>-44784</v>
      </c>
      <c r="Q13720" s="29">
        <f t="shared" si="856"/>
        <v>2357</v>
      </c>
      <c r="R13720" s="29">
        <f t="shared" si="857"/>
        <v>2357</v>
      </c>
      <c r="S13720" s="15" t="s">
        <v>7227</v>
      </c>
      <c r="T13720" s="15">
        <v>100901</v>
      </c>
      <c r="U13720" s="15" t="s">
        <v>57</v>
      </c>
      <c r="V13720" s="15">
        <v>47040001</v>
      </c>
      <c r="W13720" s="15" t="s">
        <v>58</v>
      </c>
    </row>
    <row r="13721" spans="2:23" hidden="1" x14ac:dyDescent="0.25">
      <c r="B13721" s="14">
        <v>51005077</v>
      </c>
      <c r="C13721" s="14">
        <v>0</v>
      </c>
      <c r="D13721" s="15">
        <v>21040011</v>
      </c>
      <c r="E13721" s="16" t="s">
        <v>10399</v>
      </c>
      <c r="F13721" s="14">
        <v>1001</v>
      </c>
      <c r="G13721" s="17">
        <v>37543</v>
      </c>
      <c r="H13721" s="29">
        <v>47150</v>
      </c>
      <c r="I13721" s="29">
        <v>0</v>
      </c>
      <c r="J13721" s="29">
        <v>0</v>
      </c>
      <c r="K13721" s="29">
        <v>0</v>
      </c>
      <c r="L13721" s="29">
        <f t="shared" si="854"/>
        <v>47150</v>
      </c>
      <c r="M13721" s="29">
        <v>-44792</v>
      </c>
      <c r="N13721" s="29">
        <v>0</v>
      </c>
      <c r="O13721" s="29">
        <v>0</v>
      </c>
      <c r="P13721" s="29">
        <f t="shared" si="855"/>
        <v>-44792</v>
      </c>
      <c r="Q13721" s="29">
        <f t="shared" si="856"/>
        <v>2358</v>
      </c>
      <c r="R13721" s="29">
        <f t="shared" si="857"/>
        <v>2358</v>
      </c>
      <c r="S13721" s="15" t="s">
        <v>7227</v>
      </c>
      <c r="T13721" s="15">
        <v>100101</v>
      </c>
      <c r="U13721" s="15" t="s">
        <v>89</v>
      </c>
      <c r="V13721" s="15">
        <v>47040001</v>
      </c>
      <c r="W13721" s="15" t="s">
        <v>85</v>
      </c>
    </row>
    <row r="13722" spans="2:23" hidden="1" x14ac:dyDescent="0.25">
      <c r="B13722" s="14">
        <v>51005078</v>
      </c>
      <c r="C13722" s="14">
        <v>0</v>
      </c>
      <c r="D13722" s="15">
        <v>21040011</v>
      </c>
      <c r="E13722" s="16" t="s">
        <v>9712</v>
      </c>
      <c r="F13722" s="14">
        <v>1021</v>
      </c>
      <c r="G13722" s="17">
        <v>38790</v>
      </c>
      <c r="H13722" s="29">
        <v>36401.54</v>
      </c>
      <c r="I13722" s="29">
        <v>0</v>
      </c>
      <c r="J13722" s="29">
        <v>0</v>
      </c>
      <c r="K13722" s="29">
        <v>0</v>
      </c>
      <c r="L13722" s="29">
        <f t="shared" si="854"/>
        <v>36401.54</v>
      </c>
      <c r="M13722" s="29">
        <v>-34581.54</v>
      </c>
      <c r="N13722" s="29">
        <v>0</v>
      </c>
      <c r="O13722" s="29">
        <v>0</v>
      </c>
      <c r="P13722" s="29">
        <f t="shared" si="855"/>
        <v>-34581.54</v>
      </c>
      <c r="Q13722" s="29">
        <f t="shared" si="856"/>
        <v>1820</v>
      </c>
      <c r="R13722" s="29">
        <f t="shared" si="857"/>
        <v>1820</v>
      </c>
      <c r="S13722" s="15" t="s">
        <v>7227</v>
      </c>
      <c r="T13722" s="15">
        <v>100301</v>
      </c>
      <c r="U13722" s="15" t="s">
        <v>32</v>
      </c>
      <c r="V13722" s="15">
        <v>47040001</v>
      </c>
      <c r="W13722" s="15" t="s">
        <v>33</v>
      </c>
    </row>
    <row r="13723" spans="2:23" hidden="1" x14ac:dyDescent="0.25">
      <c r="B13723" s="14">
        <v>51005079</v>
      </c>
      <c r="C13723" s="14">
        <v>0</v>
      </c>
      <c r="D13723" s="15">
        <v>21040011</v>
      </c>
      <c r="E13723" s="16" t="s">
        <v>10400</v>
      </c>
      <c r="F13723" s="14">
        <v>1011</v>
      </c>
      <c r="G13723" s="17">
        <v>40268</v>
      </c>
      <c r="H13723" s="29">
        <v>47325</v>
      </c>
      <c r="I13723" s="29">
        <v>0</v>
      </c>
      <c r="J13723" s="29">
        <v>0</v>
      </c>
      <c r="K13723" s="29">
        <v>0</v>
      </c>
      <c r="L13723" s="29">
        <f t="shared" si="854"/>
        <v>47325</v>
      </c>
      <c r="M13723" s="29">
        <v>-44959</v>
      </c>
      <c r="N13723" s="29">
        <v>0</v>
      </c>
      <c r="O13723" s="29">
        <v>0</v>
      </c>
      <c r="P13723" s="29">
        <f t="shared" si="855"/>
        <v>-44959</v>
      </c>
      <c r="Q13723" s="29">
        <f t="shared" si="856"/>
        <v>2366</v>
      </c>
      <c r="R13723" s="29">
        <f t="shared" si="857"/>
        <v>2366</v>
      </c>
      <c r="S13723" s="15" t="s">
        <v>7227</v>
      </c>
      <c r="T13723" s="15">
        <v>100201</v>
      </c>
      <c r="U13723" s="15" t="s">
        <v>75</v>
      </c>
      <c r="V13723" s="15">
        <v>47040001</v>
      </c>
      <c r="W13723" s="15" t="s">
        <v>71</v>
      </c>
    </row>
    <row r="13724" spans="2:23" hidden="1" x14ac:dyDescent="0.25">
      <c r="B13724" s="14">
        <v>51005080</v>
      </c>
      <c r="C13724" s="14">
        <v>0</v>
      </c>
      <c r="D13724" s="15">
        <v>21040011</v>
      </c>
      <c r="E13724" s="16" t="s">
        <v>10401</v>
      </c>
      <c r="F13724" s="14">
        <v>1011</v>
      </c>
      <c r="G13724" s="17">
        <v>40086</v>
      </c>
      <c r="H13724" s="29">
        <v>47400</v>
      </c>
      <c r="I13724" s="29">
        <v>0</v>
      </c>
      <c r="J13724" s="29">
        <v>0</v>
      </c>
      <c r="K13724" s="29">
        <v>0</v>
      </c>
      <c r="L13724" s="29">
        <f t="shared" si="854"/>
        <v>47400</v>
      </c>
      <c r="M13724" s="29">
        <v>-45030</v>
      </c>
      <c r="N13724" s="29">
        <v>0</v>
      </c>
      <c r="O13724" s="29">
        <v>0</v>
      </c>
      <c r="P13724" s="29">
        <f t="shared" si="855"/>
        <v>-45030</v>
      </c>
      <c r="Q13724" s="29">
        <f t="shared" si="856"/>
        <v>2370</v>
      </c>
      <c r="R13724" s="29">
        <f t="shared" si="857"/>
        <v>2370</v>
      </c>
      <c r="S13724" s="15" t="s">
        <v>7227</v>
      </c>
      <c r="T13724" s="15">
        <v>100201</v>
      </c>
      <c r="U13724" s="15" t="s">
        <v>75</v>
      </c>
      <c r="V13724" s="15">
        <v>47040001</v>
      </c>
      <c r="W13724" s="15" t="s">
        <v>71</v>
      </c>
    </row>
    <row r="13725" spans="2:23" hidden="1" x14ac:dyDescent="0.25">
      <c r="B13725" s="14">
        <v>51005081</v>
      </c>
      <c r="C13725" s="14">
        <v>0</v>
      </c>
      <c r="D13725" s="15">
        <v>21040011</v>
      </c>
      <c r="E13725" s="16" t="s">
        <v>10402</v>
      </c>
      <c r="F13725" s="14">
        <v>1051</v>
      </c>
      <c r="G13725" s="17">
        <v>38625</v>
      </c>
      <c r="H13725" s="29">
        <v>47405</v>
      </c>
      <c r="I13725" s="29">
        <v>0</v>
      </c>
      <c r="J13725" s="29">
        <v>0</v>
      </c>
      <c r="K13725" s="29">
        <v>0</v>
      </c>
      <c r="L13725" s="29">
        <f t="shared" si="854"/>
        <v>47405</v>
      </c>
      <c r="M13725" s="29">
        <v>-45035</v>
      </c>
      <c r="N13725" s="29">
        <v>0</v>
      </c>
      <c r="O13725" s="29">
        <v>0</v>
      </c>
      <c r="P13725" s="29">
        <f t="shared" si="855"/>
        <v>-45035</v>
      </c>
      <c r="Q13725" s="29">
        <f t="shared" si="856"/>
        <v>2370</v>
      </c>
      <c r="R13725" s="29">
        <f t="shared" si="857"/>
        <v>2370</v>
      </c>
      <c r="S13725" s="15" t="s">
        <v>7227</v>
      </c>
      <c r="T13725" s="15">
        <v>100601</v>
      </c>
      <c r="U13725" s="15" t="s">
        <v>79</v>
      </c>
      <c r="V13725" s="15">
        <v>47040001</v>
      </c>
      <c r="W13725" s="15" t="s">
        <v>80</v>
      </c>
    </row>
    <row r="13726" spans="2:23" hidden="1" x14ac:dyDescent="0.25">
      <c r="B13726" s="14">
        <v>51005082</v>
      </c>
      <c r="C13726" s="14">
        <v>0</v>
      </c>
      <c r="D13726" s="15">
        <v>21040011</v>
      </c>
      <c r="E13726" s="16" t="s">
        <v>10403</v>
      </c>
      <c r="F13726" s="14">
        <v>1401</v>
      </c>
      <c r="G13726" s="17">
        <v>40293</v>
      </c>
      <c r="H13726" s="29">
        <v>47533</v>
      </c>
      <c r="I13726" s="29">
        <v>0</v>
      </c>
      <c r="J13726" s="29">
        <v>0</v>
      </c>
      <c r="K13726" s="29">
        <v>0</v>
      </c>
      <c r="L13726" s="29">
        <f t="shared" si="854"/>
        <v>47533</v>
      </c>
      <c r="M13726" s="29">
        <v>-45157</v>
      </c>
      <c r="N13726" s="29">
        <v>0</v>
      </c>
      <c r="O13726" s="29">
        <v>0</v>
      </c>
      <c r="P13726" s="29">
        <f t="shared" si="855"/>
        <v>-45157</v>
      </c>
      <c r="Q13726" s="29">
        <f t="shared" si="856"/>
        <v>2376</v>
      </c>
      <c r="R13726" s="29">
        <f t="shared" si="857"/>
        <v>2376</v>
      </c>
      <c r="S13726" s="15" t="s">
        <v>7227</v>
      </c>
      <c r="T13726" s="15">
        <v>101401</v>
      </c>
      <c r="U13726" s="15" t="s">
        <v>139</v>
      </c>
      <c r="V13726" s="15">
        <v>47040001</v>
      </c>
      <c r="W13726" s="15" t="s">
        <v>140</v>
      </c>
    </row>
    <row r="13727" spans="2:23" hidden="1" x14ac:dyDescent="0.25">
      <c r="B13727" s="14">
        <v>51005083</v>
      </c>
      <c r="C13727" s="14">
        <v>0</v>
      </c>
      <c r="D13727" s="15">
        <v>21040011</v>
      </c>
      <c r="E13727" s="16" t="s">
        <v>9712</v>
      </c>
      <c r="F13727" s="14">
        <v>1021</v>
      </c>
      <c r="G13727" s="17">
        <v>38618</v>
      </c>
      <c r="H13727" s="29">
        <v>47545</v>
      </c>
      <c r="I13727" s="29">
        <v>0</v>
      </c>
      <c r="J13727" s="29">
        <v>0</v>
      </c>
      <c r="K13727" s="29">
        <v>0</v>
      </c>
      <c r="L13727" s="29">
        <f t="shared" si="854"/>
        <v>47545</v>
      </c>
      <c r="M13727" s="29">
        <v>-45168</v>
      </c>
      <c r="N13727" s="29">
        <v>0</v>
      </c>
      <c r="O13727" s="29">
        <v>0</v>
      </c>
      <c r="P13727" s="29">
        <f t="shared" si="855"/>
        <v>-45168</v>
      </c>
      <c r="Q13727" s="29">
        <f t="shared" si="856"/>
        <v>2377</v>
      </c>
      <c r="R13727" s="29">
        <f t="shared" si="857"/>
        <v>2377</v>
      </c>
      <c r="S13727" s="15" t="s">
        <v>7227</v>
      </c>
      <c r="T13727" s="15">
        <v>100301</v>
      </c>
      <c r="U13727" s="15" t="s">
        <v>32</v>
      </c>
      <c r="V13727" s="15">
        <v>47040001</v>
      </c>
      <c r="W13727" s="15" t="s">
        <v>33</v>
      </c>
    </row>
    <row r="13728" spans="2:23" hidden="1" x14ac:dyDescent="0.25">
      <c r="B13728" s="14">
        <v>51005084</v>
      </c>
      <c r="C13728" s="14">
        <v>0</v>
      </c>
      <c r="D13728" s="15">
        <v>21040011</v>
      </c>
      <c r="E13728" s="16" t="s">
        <v>10404</v>
      </c>
      <c r="F13728" s="14">
        <v>1101</v>
      </c>
      <c r="G13728" s="17">
        <v>40269</v>
      </c>
      <c r="H13728" s="29">
        <v>47580</v>
      </c>
      <c r="I13728" s="29">
        <v>0</v>
      </c>
      <c r="J13728" s="29">
        <v>0</v>
      </c>
      <c r="K13728" s="29">
        <v>0</v>
      </c>
      <c r="L13728" s="29">
        <f t="shared" si="854"/>
        <v>47580</v>
      </c>
      <c r="M13728" s="29">
        <v>-45201</v>
      </c>
      <c r="N13728" s="29">
        <v>0</v>
      </c>
      <c r="O13728" s="29">
        <v>0</v>
      </c>
      <c r="P13728" s="29">
        <f t="shared" si="855"/>
        <v>-45201</v>
      </c>
      <c r="Q13728" s="29">
        <f t="shared" si="856"/>
        <v>2379</v>
      </c>
      <c r="R13728" s="29">
        <f t="shared" si="857"/>
        <v>2379</v>
      </c>
      <c r="S13728" s="15" t="s">
        <v>7227</v>
      </c>
      <c r="T13728" s="15">
        <v>101101</v>
      </c>
      <c r="U13728" s="15" t="s">
        <v>129</v>
      </c>
      <c r="V13728" s="15">
        <v>47040001</v>
      </c>
      <c r="W13728" s="15" t="s">
        <v>130</v>
      </c>
    </row>
    <row r="13729" spans="2:23" hidden="1" x14ac:dyDescent="0.25">
      <c r="B13729" s="14">
        <v>51005085</v>
      </c>
      <c r="C13729" s="14">
        <v>0</v>
      </c>
      <c r="D13729" s="15">
        <v>21040011</v>
      </c>
      <c r="E13729" s="16" t="s">
        <v>10405</v>
      </c>
      <c r="F13729" s="14">
        <v>1001</v>
      </c>
      <c r="G13729" s="17">
        <v>39903</v>
      </c>
      <c r="H13729" s="29">
        <v>47723</v>
      </c>
      <c r="I13729" s="29">
        <v>0</v>
      </c>
      <c r="J13729" s="29">
        <v>0</v>
      </c>
      <c r="K13729" s="29">
        <v>0</v>
      </c>
      <c r="L13729" s="29">
        <f t="shared" si="854"/>
        <v>47723</v>
      </c>
      <c r="M13729" s="29">
        <v>-45336</v>
      </c>
      <c r="N13729" s="29">
        <v>0</v>
      </c>
      <c r="O13729" s="29">
        <v>0</v>
      </c>
      <c r="P13729" s="29">
        <f t="shared" si="855"/>
        <v>-45336</v>
      </c>
      <c r="Q13729" s="29">
        <f t="shared" si="856"/>
        <v>2387</v>
      </c>
      <c r="R13729" s="29">
        <f t="shared" si="857"/>
        <v>2387</v>
      </c>
      <c r="S13729" s="15" t="s">
        <v>7227</v>
      </c>
      <c r="T13729" s="15">
        <v>100101</v>
      </c>
      <c r="U13729" s="15" t="s">
        <v>89</v>
      </c>
      <c r="V13729" s="15">
        <v>47040001</v>
      </c>
      <c r="W13729" s="15" t="s">
        <v>85</v>
      </c>
    </row>
    <row r="13730" spans="2:23" hidden="1" x14ac:dyDescent="0.25">
      <c r="B13730" s="14">
        <v>51005086</v>
      </c>
      <c r="C13730" s="14">
        <v>0</v>
      </c>
      <c r="D13730" s="15">
        <v>21040011</v>
      </c>
      <c r="E13730" s="16" t="s">
        <v>10406</v>
      </c>
      <c r="F13730" s="14">
        <v>1031</v>
      </c>
      <c r="G13730" s="17">
        <v>39105</v>
      </c>
      <c r="H13730" s="29">
        <v>47775</v>
      </c>
      <c r="I13730" s="29">
        <v>0</v>
      </c>
      <c r="J13730" s="29">
        <v>0</v>
      </c>
      <c r="K13730" s="29">
        <v>0</v>
      </c>
      <c r="L13730" s="29">
        <f t="shared" si="854"/>
        <v>47775</v>
      </c>
      <c r="M13730" s="29">
        <v>-45387</v>
      </c>
      <c r="N13730" s="29">
        <v>0</v>
      </c>
      <c r="O13730" s="29">
        <v>0</v>
      </c>
      <c r="P13730" s="29">
        <f t="shared" si="855"/>
        <v>-45387</v>
      </c>
      <c r="Q13730" s="29">
        <f t="shared" si="856"/>
        <v>2388</v>
      </c>
      <c r="R13730" s="29">
        <f t="shared" si="857"/>
        <v>2388</v>
      </c>
      <c r="S13730" s="15" t="s">
        <v>7227</v>
      </c>
      <c r="T13730" s="15">
        <v>100401</v>
      </c>
      <c r="U13730" s="15" t="s">
        <v>97</v>
      </c>
      <c r="V13730" s="15">
        <v>47040001</v>
      </c>
      <c r="W13730" s="15" t="s">
        <v>98</v>
      </c>
    </row>
    <row r="13731" spans="2:23" hidden="1" x14ac:dyDescent="0.25">
      <c r="B13731" s="14">
        <v>51005087</v>
      </c>
      <c r="C13731" s="14">
        <v>0</v>
      </c>
      <c r="D13731" s="15">
        <v>21040011</v>
      </c>
      <c r="E13731" s="16" t="s">
        <v>10407</v>
      </c>
      <c r="F13731" s="14">
        <v>1051</v>
      </c>
      <c r="G13731" s="17">
        <v>41090</v>
      </c>
      <c r="H13731" s="29">
        <v>48000</v>
      </c>
      <c r="I13731" s="29">
        <v>0</v>
      </c>
      <c r="J13731" s="29">
        <v>0</v>
      </c>
      <c r="K13731" s="29">
        <v>0</v>
      </c>
      <c r="L13731" s="29">
        <f t="shared" si="854"/>
        <v>48000</v>
      </c>
      <c r="M13731" s="29">
        <v>-45600</v>
      </c>
      <c r="N13731" s="29">
        <v>0</v>
      </c>
      <c r="O13731" s="29">
        <v>0</v>
      </c>
      <c r="P13731" s="29">
        <f t="shared" si="855"/>
        <v>-45600</v>
      </c>
      <c r="Q13731" s="29">
        <f t="shared" si="856"/>
        <v>2400</v>
      </c>
      <c r="R13731" s="29">
        <f t="shared" si="857"/>
        <v>2400</v>
      </c>
      <c r="S13731" s="15" t="s">
        <v>7227</v>
      </c>
      <c r="T13731" s="15">
        <v>100601</v>
      </c>
      <c r="U13731" s="15" t="s">
        <v>79</v>
      </c>
      <c r="V13731" s="15">
        <v>47040001</v>
      </c>
      <c r="W13731" s="15" t="s">
        <v>80</v>
      </c>
    </row>
    <row r="13732" spans="2:23" hidden="1" x14ac:dyDescent="0.25">
      <c r="B13732" s="14">
        <v>51005088</v>
      </c>
      <c r="C13732" s="14">
        <v>0</v>
      </c>
      <c r="D13732" s="15">
        <v>21040011</v>
      </c>
      <c r="E13732" s="16" t="s">
        <v>10408</v>
      </c>
      <c r="F13732" s="14">
        <v>1061</v>
      </c>
      <c r="G13732" s="17">
        <v>40390</v>
      </c>
      <c r="H13732" s="29">
        <v>48000</v>
      </c>
      <c r="I13732" s="29">
        <v>0</v>
      </c>
      <c r="J13732" s="29">
        <v>0</v>
      </c>
      <c r="K13732" s="29">
        <v>0</v>
      </c>
      <c r="L13732" s="29">
        <f t="shared" si="854"/>
        <v>48000</v>
      </c>
      <c r="M13732" s="29">
        <v>-45600</v>
      </c>
      <c r="N13732" s="29">
        <v>0</v>
      </c>
      <c r="O13732" s="29">
        <v>0</v>
      </c>
      <c r="P13732" s="29">
        <f t="shared" si="855"/>
        <v>-45600</v>
      </c>
      <c r="Q13732" s="29">
        <f t="shared" si="856"/>
        <v>2400</v>
      </c>
      <c r="R13732" s="29">
        <f t="shared" si="857"/>
        <v>2400</v>
      </c>
      <c r="S13732" s="15" t="s">
        <v>7227</v>
      </c>
      <c r="T13732" s="15">
        <v>100801</v>
      </c>
      <c r="U13732" s="15" t="s">
        <v>62</v>
      </c>
      <c r="V13732" s="15">
        <v>47040001</v>
      </c>
      <c r="W13732" s="15" t="s">
        <v>44</v>
      </c>
    </row>
    <row r="13733" spans="2:23" hidden="1" x14ac:dyDescent="0.25">
      <c r="B13733" s="14">
        <v>51005089</v>
      </c>
      <c r="C13733" s="14">
        <v>0</v>
      </c>
      <c r="D13733" s="15">
        <v>21040011</v>
      </c>
      <c r="E13733" s="16" t="s">
        <v>10409</v>
      </c>
      <c r="F13733" s="14">
        <v>1902</v>
      </c>
      <c r="G13733" s="17">
        <v>39448</v>
      </c>
      <c r="H13733" s="29">
        <v>48180</v>
      </c>
      <c r="I13733" s="29">
        <v>0</v>
      </c>
      <c r="J13733" s="29">
        <v>0</v>
      </c>
      <c r="K13733" s="29">
        <v>0</v>
      </c>
      <c r="L13733" s="29">
        <f t="shared" si="854"/>
        <v>48180</v>
      </c>
      <c r="M13733" s="29">
        <v>-45771</v>
      </c>
      <c r="N13733" s="29">
        <v>0</v>
      </c>
      <c r="O13733" s="29">
        <v>0</v>
      </c>
      <c r="P13733" s="29">
        <f t="shared" si="855"/>
        <v>-45771</v>
      </c>
      <c r="Q13733" s="29">
        <f t="shared" si="856"/>
        <v>2409</v>
      </c>
      <c r="R13733" s="29">
        <f t="shared" si="857"/>
        <v>2409</v>
      </c>
      <c r="S13733" s="15" t="s">
        <v>7227</v>
      </c>
      <c r="T13733" s="15">
        <v>108200</v>
      </c>
      <c r="U13733" s="15" t="s">
        <v>66</v>
      </c>
      <c r="V13733" s="15">
        <v>47040001</v>
      </c>
      <c r="W13733" s="15" t="s">
        <v>67</v>
      </c>
    </row>
    <row r="13734" spans="2:23" hidden="1" x14ac:dyDescent="0.25">
      <c r="B13734" s="14">
        <v>51005090</v>
      </c>
      <c r="C13734" s="14">
        <v>0</v>
      </c>
      <c r="D13734" s="15">
        <v>21040011</v>
      </c>
      <c r="E13734" s="16" t="s">
        <v>9949</v>
      </c>
      <c r="F13734" s="14">
        <v>1041</v>
      </c>
      <c r="G13734" s="17">
        <v>38288</v>
      </c>
      <c r="H13734" s="29">
        <v>48484</v>
      </c>
      <c r="I13734" s="29">
        <v>0</v>
      </c>
      <c r="J13734" s="29">
        <v>0</v>
      </c>
      <c r="K13734" s="29">
        <v>0</v>
      </c>
      <c r="L13734" s="29">
        <f t="shared" si="854"/>
        <v>48484</v>
      </c>
      <c r="M13734" s="29">
        <v>-46060</v>
      </c>
      <c r="N13734" s="29">
        <v>0</v>
      </c>
      <c r="O13734" s="29">
        <v>0</v>
      </c>
      <c r="P13734" s="29">
        <f t="shared" si="855"/>
        <v>-46060</v>
      </c>
      <c r="Q13734" s="29">
        <f t="shared" si="856"/>
        <v>2424</v>
      </c>
      <c r="R13734" s="29">
        <f t="shared" si="857"/>
        <v>2424</v>
      </c>
      <c r="S13734" s="15" t="s">
        <v>7227</v>
      </c>
      <c r="T13734" s="15">
        <v>100501</v>
      </c>
      <c r="U13734" s="15" t="s">
        <v>27</v>
      </c>
      <c r="V13734" s="15">
        <v>47040001</v>
      </c>
      <c r="W13734" s="15" t="s">
        <v>28</v>
      </c>
    </row>
    <row r="13735" spans="2:23" hidden="1" x14ac:dyDescent="0.25">
      <c r="B13735" s="14">
        <v>51005091</v>
      </c>
      <c r="C13735" s="14">
        <v>0</v>
      </c>
      <c r="D13735" s="15">
        <v>21040011</v>
      </c>
      <c r="E13735" s="16" t="s">
        <v>10410</v>
      </c>
      <c r="F13735" s="14">
        <v>1081</v>
      </c>
      <c r="G13735" s="17">
        <v>40359</v>
      </c>
      <c r="H13735" s="29">
        <v>48616</v>
      </c>
      <c r="I13735" s="29">
        <v>0</v>
      </c>
      <c r="J13735" s="29">
        <v>0</v>
      </c>
      <c r="K13735" s="29">
        <v>0</v>
      </c>
      <c r="L13735" s="29">
        <f t="shared" si="854"/>
        <v>48616</v>
      </c>
      <c r="M13735" s="29">
        <v>-46186</v>
      </c>
      <c r="N13735" s="29">
        <v>0</v>
      </c>
      <c r="O13735" s="29">
        <v>0</v>
      </c>
      <c r="P13735" s="29">
        <f t="shared" si="855"/>
        <v>-46186</v>
      </c>
      <c r="Q13735" s="29">
        <f t="shared" si="856"/>
        <v>2430</v>
      </c>
      <c r="R13735" s="29">
        <f t="shared" si="857"/>
        <v>2430</v>
      </c>
      <c r="S13735" s="15" t="s">
        <v>7227</v>
      </c>
      <c r="T13735" s="15">
        <v>101001</v>
      </c>
      <c r="U13735" s="15" t="s">
        <v>37</v>
      </c>
      <c r="V13735" s="15">
        <v>47040001</v>
      </c>
      <c r="W13735" s="15" t="s">
        <v>38</v>
      </c>
    </row>
    <row r="13736" spans="2:23" hidden="1" x14ac:dyDescent="0.25">
      <c r="B13736" s="14">
        <v>51005092</v>
      </c>
      <c r="C13736" s="14">
        <v>0</v>
      </c>
      <c r="D13736" s="15">
        <v>21040011</v>
      </c>
      <c r="E13736" s="16" t="s">
        <v>9327</v>
      </c>
      <c r="F13736" s="14">
        <v>1101</v>
      </c>
      <c r="G13736" s="17">
        <v>40269</v>
      </c>
      <c r="H13736" s="29">
        <v>49419</v>
      </c>
      <c r="I13736" s="29">
        <v>0</v>
      </c>
      <c r="J13736" s="29">
        <v>0</v>
      </c>
      <c r="K13736" s="29">
        <v>0</v>
      </c>
      <c r="L13736" s="29">
        <f t="shared" si="854"/>
        <v>49419</v>
      </c>
      <c r="M13736" s="29">
        <v>-46949</v>
      </c>
      <c r="N13736" s="29">
        <v>0</v>
      </c>
      <c r="O13736" s="29">
        <v>0</v>
      </c>
      <c r="P13736" s="29">
        <f t="shared" si="855"/>
        <v>-46949</v>
      </c>
      <c r="Q13736" s="29">
        <f t="shared" si="856"/>
        <v>2470</v>
      </c>
      <c r="R13736" s="29">
        <f t="shared" si="857"/>
        <v>2470</v>
      </c>
      <c r="S13736" s="15" t="s">
        <v>7227</v>
      </c>
      <c r="T13736" s="15">
        <v>101101</v>
      </c>
      <c r="U13736" s="15" t="s">
        <v>129</v>
      </c>
      <c r="V13736" s="15">
        <v>47040001</v>
      </c>
      <c r="W13736" s="15" t="s">
        <v>130</v>
      </c>
    </row>
    <row r="13737" spans="2:23" hidden="1" x14ac:dyDescent="0.25">
      <c r="B13737" s="14">
        <v>51005093</v>
      </c>
      <c r="C13737" s="14">
        <v>0</v>
      </c>
      <c r="D13737" s="15">
        <v>21040011</v>
      </c>
      <c r="E13737" s="16" t="s">
        <v>10411</v>
      </c>
      <c r="F13737" s="14">
        <v>1101</v>
      </c>
      <c r="G13737" s="17">
        <v>40269</v>
      </c>
      <c r="H13737" s="29">
        <v>49901</v>
      </c>
      <c r="I13737" s="29">
        <v>0</v>
      </c>
      <c r="J13737" s="29">
        <v>0</v>
      </c>
      <c r="K13737" s="29">
        <v>0</v>
      </c>
      <c r="L13737" s="29">
        <f t="shared" si="854"/>
        <v>49901</v>
      </c>
      <c r="M13737" s="29">
        <v>-47406</v>
      </c>
      <c r="N13737" s="29">
        <v>0</v>
      </c>
      <c r="O13737" s="29">
        <v>0</v>
      </c>
      <c r="P13737" s="29">
        <f t="shared" si="855"/>
        <v>-47406</v>
      </c>
      <c r="Q13737" s="29">
        <f t="shared" si="856"/>
        <v>2495</v>
      </c>
      <c r="R13737" s="29">
        <f t="shared" si="857"/>
        <v>2495</v>
      </c>
      <c r="S13737" s="15" t="s">
        <v>7227</v>
      </c>
      <c r="T13737" s="15">
        <v>101101</v>
      </c>
      <c r="U13737" s="15" t="s">
        <v>129</v>
      </c>
      <c r="V13737" s="15">
        <v>47040001</v>
      </c>
      <c r="W13737" s="15" t="s">
        <v>130</v>
      </c>
    </row>
    <row r="13738" spans="2:23" hidden="1" x14ac:dyDescent="0.25">
      <c r="B13738" s="14">
        <v>51005094</v>
      </c>
      <c r="C13738" s="14">
        <v>0</v>
      </c>
      <c r="D13738" s="15">
        <v>21040011</v>
      </c>
      <c r="E13738" s="16" t="s">
        <v>10138</v>
      </c>
      <c r="F13738" s="14">
        <v>1021</v>
      </c>
      <c r="G13738" s="17">
        <v>38758</v>
      </c>
      <c r="H13738" s="29">
        <v>49970</v>
      </c>
      <c r="I13738" s="29">
        <v>0</v>
      </c>
      <c r="J13738" s="29">
        <v>0</v>
      </c>
      <c r="K13738" s="29">
        <v>0</v>
      </c>
      <c r="L13738" s="29">
        <f t="shared" si="854"/>
        <v>49970</v>
      </c>
      <c r="M13738" s="29">
        <v>-47471</v>
      </c>
      <c r="N13738" s="29">
        <v>0</v>
      </c>
      <c r="O13738" s="29">
        <v>0</v>
      </c>
      <c r="P13738" s="29">
        <f t="shared" si="855"/>
        <v>-47471</v>
      </c>
      <c r="Q13738" s="29">
        <f t="shared" si="856"/>
        <v>2499</v>
      </c>
      <c r="R13738" s="29">
        <f t="shared" si="857"/>
        <v>2499</v>
      </c>
      <c r="S13738" s="15" t="s">
        <v>7227</v>
      </c>
      <c r="T13738" s="15">
        <v>100301</v>
      </c>
      <c r="U13738" s="15" t="s">
        <v>32</v>
      </c>
      <c r="V13738" s="15">
        <v>47040001</v>
      </c>
      <c r="W13738" s="15" t="s">
        <v>33</v>
      </c>
    </row>
    <row r="13739" spans="2:23" hidden="1" x14ac:dyDescent="0.25">
      <c r="B13739" s="14">
        <v>51005095</v>
      </c>
      <c r="C13739" s="14">
        <v>0</v>
      </c>
      <c r="D13739" s="15">
        <v>21040011</v>
      </c>
      <c r="E13739" s="16" t="s">
        <v>10412</v>
      </c>
      <c r="F13739" s="14">
        <v>1061</v>
      </c>
      <c r="G13739" s="17">
        <v>39082</v>
      </c>
      <c r="H13739" s="29">
        <v>50291</v>
      </c>
      <c r="I13739" s="29">
        <v>0</v>
      </c>
      <c r="J13739" s="29">
        <v>0</v>
      </c>
      <c r="K13739" s="29">
        <v>0</v>
      </c>
      <c r="L13739" s="29">
        <f t="shared" si="854"/>
        <v>50291</v>
      </c>
      <c r="M13739" s="29">
        <v>-47776</v>
      </c>
      <c r="N13739" s="29">
        <v>0</v>
      </c>
      <c r="O13739" s="29">
        <v>0</v>
      </c>
      <c r="P13739" s="29">
        <f t="shared" si="855"/>
        <v>-47776</v>
      </c>
      <c r="Q13739" s="29">
        <f t="shared" si="856"/>
        <v>2515</v>
      </c>
      <c r="R13739" s="29">
        <f t="shared" si="857"/>
        <v>2515</v>
      </c>
      <c r="S13739" s="15" t="s">
        <v>7227</v>
      </c>
      <c r="T13739" s="15">
        <v>100801</v>
      </c>
      <c r="U13739" s="15" t="s">
        <v>62</v>
      </c>
      <c r="V13739" s="15">
        <v>47040001</v>
      </c>
      <c r="W13739" s="15" t="s">
        <v>44</v>
      </c>
    </row>
    <row r="13740" spans="2:23" hidden="1" x14ac:dyDescent="0.25">
      <c r="B13740" s="14">
        <v>51005096</v>
      </c>
      <c r="C13740" s="14">
        <v>0</v>
      </c>
      <c r="D13740" s="15">
        <v>21040011</v>
      </c>
      <c r="E13740" s="16" t="s">
        <v>10413</v>
      </c>
      <c r="F13740" s="14">
        <v>1903</v>
      </c>
      <c r="G13740" s="17">
        <v>40544</v>
      </c>
      <c r="H13740" s="29">
        <v>50320</v>
      </c>
      <c r="I13740" s="29">
        <v>0</v>
      </c>
      <c r="J13740" s="29">
        <v>0</v>
      </c>
      <c r="K13740" s="29">
        <v>0</v>
      </c>
      <c r="L13740" s="29">
        <f t="shared" si="854"/>
        <v>50320</v>
      </c>
      <c r="M13740" s="29">
        <v>-47804</v>
      </c>
      <c r="N13740" s="29">
        <v>0</v>
      </c>
      <c r="O13740" s="29">
        <v>0</v>
      </c>
      <c r="P13740" s="29">
        <f t="shared" si="855"/>
        <v>-47804</v>
      </c>
      <c r="Q13740" s="29">
        <f t="shared" si="856"/>
        <v>2516</v>
      </c>
      <c r="R13740" s="29">
        <f t="shared" si="857"/>
        <v>2516</v>
      </c>
      <c r="S13740" s="15" t="s">
        <v>7227</v>
      </c>
      <c r="T13740" s="15">
        <v>108300</v>
      </c>
      <c r="U13740" s="15" t="s">
        <v>1826</v>
      </c>
      <c r="V13740" s="15">
        <v>47040001</v>
      </c>
      <c r="W13740" s="15" t="s">
        <v>1827</v>
      </c>
    </row>
    <row r="13741" spans="2:23" hidden="1" x14ac:dyDescent="0.25">
      <c r="B13741" s="14">
        <v>51005097</v>
      </c>
      <c r="C13741" s="14">
        <v>0</v>
      </c>
      <c r="D13741" s="15">
        <v>21040011</v>
      </c>
      <c r="E13741" s="16" t="s">
        <v>10414</v>
      </c>
      <c r="F13741" s="14">
        <v>1901</v>
      </c>
      <c r="G13741" s="17">
        <v>38353</v>
      </c>
      <c r="H13741" s="29">
        <v>50639</v>
      </c>
      <c r="I13741" s="29">
        <v>0</v>
      </c>
      <c r="J13741" s="29">
        <v>0</v>
      </c>
      <c r="K13741" s="29">
        <v>0</v>
      </c>
      <c r="L13741" s="29">
        <f t="shared" si="854"/>
        <v>50639</v>
      </c>
      <c r="M13741" s="29">
        <v>-48107</v>
      </c>
      <c r="N13741" s="29">
        <v>0</v>
      </c>
      <c r="O13741" s="29">
        <v>0</v>
      </c>
      <c r="P13741" s="29">
        <f t="shared" si="855"/>
        <v>-48107</v>
      </c>
      <c r="Q13741" s="29">
        <f t="shared" si="856"/>
        <v>2532</v>
      </c>
      <c r="R13741" s="29">
        <f t="shared" si="857"/>
        <v>2532</v>
      </c>
      <c r="S13741" s="15" t="s">
        <v>7227</v>
      </c>
      <c r="T13741" s="15">
        <v>108100</v>
      </c>
      <c r="U13741" s="15" t="s">
        <v>104</v>
      </c>
      <c r="V13741" s="15">
        <v>47040001</v>
      </c>
      <c r="W13741" s="15" t="s">
        <v>105</v>
      </c>
    </row>
    <row r="13742" spans="2:23" hidden="1" x14ac:dyDescent="0.25">
      <c r="B13742" s="14">
        <v>51005098</v>
      </c>
      <c r="C13742" s="14">
        <v>0</v>
      </c>
      <c r="D13742" s="15">
        <v>21040011</v>
      </c>
      <c r="E13742" s="16" t="s">
        <v>10415</v>
      </c>
      <c r="F13742" s="14">
        <v>1015</v>
      </c>
      <c r="G13742" s="17">
        <v>39545</v>
      </c>
      <c r="H13742" s="29">
        <v>51113</v>
      </c>
      <c r="I13742" s="29">
        <v>0</v>
      </c>
      <c r="J13742" s="29">
        <v>0</v>
      </c>
      <c r="K13742" s="29">
        <v>0</v>
      </c>
      <c r="L13742" s="29">
        <f t="shared" si="854"/>
        <v>51113</v>
      </c>
      <c r="M13742" s="29">
        <v>-48557</v>
      </c>
      <c r="N13742" s="29">
        <v>0</v>
      </c>
      <c r="O13742" s="29">
        <v>0</v>
      </c>
      <c r="P13742" s="29">
        <f t="shared" si="855"/>
        <v>-48557</v>
      </c>
      <c r="Q13742" s="29">
        <f t="shared" si="856"/>
        <v>2556</v>
      </c>
      <c r="R13742" s="29">
        <f t="shared" si="857"/>
        <v>2556</v>
      </c>
      <c r="S13742" s="15" t="s">
        <v>7227</v>
      </c>
      <c r="T13742" s="15">
        <v>100205</v>
      </c>
      <c r="U13742" s="15" t="s">
        <v>159</v>
      </c>
      <c r="V13742" s="15">
        <v>47040001</v>
      </c>
      <c r="W13742" s="15" t="s">
        <v>71</v>
      </c>
    </row>
    <row r="13743" spans="2:23" hidden="1" x14ac:dyDescent="0.25">
      <c r="B13743" s="14">
        <v>51005099</v>
      </c>
      <c r="C13743" s="14">
        <v>0</v>
      </c>
      <c r="D13743" s="15">
        <v>21040011</v>
      </c>
      <c r="E13743" s="16" t="s">
        <v>10416</v>
      </c>
      <c r="F13743" s="14">
        <v>1021</v>
      </c>
      <c r="G13743" s="17">
        <v>38790</v>
      </c>
      <c r="H13743" s="29">
        <v>51230</v>
      </c>
      <c r="I13743" s="29">
        <v>0</v>
      </c>
      <c r="J13743" s="29">
        <v>0</v>
      </c>
      <c r="K13743" s="29">
        <v>0</v>
      </c>
      <c r="L13743" s="29">
        <f t="shared" si="854"/>
        <v>51230</v>
      </c>
      <c r="M13743" s="29">
        <v>-48669</v>
      </c>
      <c r="N13743" s="29">
        <v>0</v>
      </c>
      <c r="O13743" s="29">
        <v>0</v>
      </c>
      <c r="P13743" s="29">
        <f t="shared" si="855"/>
        <v>-48669</v>
      </c>
      <c r="Q13743" s="29">
        <f t="shared" si="856"/>
        <v>2561</v>
      </c>
      <c r="R13743" s="29">
        <f t="shared" si="857"/>
        <v>2561</v>
      </c>
      <c r="S13743" s="15" t="s">
        <v>7227</v>
      </c>
      <c r="T13743" s="15">
        <v>100301</v>
      </c>
      <c r="U13743" s="15" t="s">
        <v>32</v>
      </c>
      <c r="V13743" s="15">
        <v>47040001</v>
      </c>
      <c r="W13743" s="15" t="s">
        <v>33</v>
      </c>
    </row>
    <row r="13744" spans="2:23" hidden="1" x14ac:dyDescent="0.25">
      <c r="B13744" s="14">
        <v>51005100</v>
      </c>
      <c r="C13744" s="14">
        <v>0</v>
      </c>
      <c r="D13744" s="15">
        <v>21040011</v>
      </c>
      <c r="E13744" s="16" t="s">
        <v>10417</v>
      </c>
      <c r="F13744" s="14">
        <v>1902</v>
      </c>
      <c r="G13744" s="17">
        <v>37347</v>
      </c>
      <c r="H13744" s="29">
        <v>51250</v>
      </c>
      <c r="I13744" s="29">
        <v>0</v>
      </c>
      <c r="J13744" s="29">
        <v>0</v>
      </c>
      <c r="K13744" s="29">
        <v>0</v>
      </c>
      <c r="L13744" s="29">
        <f t="shared" si="854"/>
        <v>51250</v>
      </c>
      <c r="M13744" s="29">
        <v>-48687</v>
      </c>
      <c r="N13744" s="29">
        <v>0</v>
      </c>
      <c r="O13744" s="29">
        <v>0</v>
      </c>
      <c r="P13744" s="29">
        <f t="shared" si="855"/>
        <v>-48687</v>
      </c>
      <c r="Q13744" s="29">
        <f t="shared" si="856"/>
        <v>2563</v>
      </c>
      <c r="R13744" s="29">
        <f t="shared" si="857"/>
        <v>2563</v>
      </c>
      <c r="S13744" s="15" t="s">
        <v>7227</v>
      </c>
      <c r="T13744" s="15">
        <v>108200</v>
      </c>
      <c r="U13744" s="15" t="s">
        <v>66</v>
      </c>
      <c r="V13744" s="15">
        <v>47040001</v>
      </c>
      <c r="W13744" s="15" t="s">
        <v>67</v>
      </c>
    </row>
    <row r="13745" spans="2:23" hidden="1" x14ac:dyDescent="0.25">
      <c r="B13745" s="14">
        <v>51005101</v>
      </c>
      <c r="C13745" s="14">
        <v>0</v>
      </c>
      <c r="D13745" s="15">
        <v>21040011</v>
      </c>
      <c r="E13745" s="16" t="s">
        <v>10418</v>
      </c>
      <c r="F13745" s="14">
        <v>1901</v>
      </c>
      <c r="G13745" s="17">
        <v>38353</v>
      </c>
      <c r="H13745" s="29">
        <v>51444</v>
      </c>
      <c r="I13745" s="29">
        <v>0</v>
      </c>
      <c r="J13745" s="29">
        <v>0</v>
      </c>
      <c r="K13745" s="29">
        <v>0</v>
      </c>
      <c r="L13745" s="29">
        <f t="shared" si="854"/>
        <v>51444</v>
      </c>
      <c r="M13745" s="29">
        <v>-48872</v>
      </c>
      <c r="N13745" s="29">
        <v>0</v>
      </c>
      <c r="O13745" s="29">
        <v>0</v>
      </c>
      <c r="P13745" s="29">
        <f t="shared" si="855"/>
        <v>-48872</v>
      </c>
      <c r="Q13745" s="29">
        <f t="shared" si="856"/>
        <v>2572</v>
      </c>
      <c r="R13745" s="29">
        <f t="shared" si="857"/>
        <v>2572</v>
      </c>
      <c r="S13745" s="15" t="s">
        <v>7227</v>
      </c>
      <c r="T13745" s="15">
        <v>108100</v>
      </c>
      <c r="U13745" s="15" t="s">
        <v>104</v>
      </c>
      <c r="V13745" s="15">
        <v>47040001</v>
      </c>
      <c r="W13745" s="15" t="s">
        <v>105</v>
      </c>
    </row>
    <row r="13746" spans="2:23" hidden="1" x14ac:dyDescent="0.25">
      <c r="B13746" s="14">
        <v>51005102</v>
      </c>
      <c r="C13746" s="14">
        <v>0</v>
      </c>
      <c r="D13746" s="15">
        <v>21040011</v>
      </c>
      <c r="E13746" s="16" t="s">
        <v>10419</v>
      </c>
      <c r="F13746" s="14">
        <v>1011</v>
      </c>
      <c r="G13746" s="17">
        <v>36889</v>
      </c>
      <c r="H13746" s="29">
        <v>51480</v>
      </c>
      <c r="I13746" s="29">
        <v>0</v>
      </c>
      <c r="J13746" s="29">
        <v>0</v>
      </c>
      <c r="K13746" s="29">
        <v>0</v>
      </c>
      <c r="L13746" s="29">
        <f t="shared" si="854"/>
        <v>51480</v>
      </c>
      <c r="M13746" s="29">
        <v>-48906</v>
      </c>
      <c r="N13746" s="29">
        <v>0</v>
      </c>
      <c r="O13746" s="29">
        <v>0</v>
      </c>
      <c r="P13746" s="29">
        <f t="shared" si="855"/>
        <v>-48906</v>
      </c>
      <c r="Q13746" s="29">
        <f t="shared" si="856"/>
        <v>2574</v>
      </c>
      <c r="R13746" s="29">
        <f t="shared" si="857"/>
        <v>2574</v>
      </c>
      <c r="S13746" s="15" t="s">
        <v>7227</v>
      </c>
      <c r="T13746" s="15">
        <v>100201</v>
      </c>
      <c r="U13746" s="15" t="s">
        <v>75</v>
      </c>
      <c r="V13746" s="15">
        <v>47040001</v>
      </c>
      <c r="W13746" s="15" t="s">
        <v>71</v>
      </c>
    </row>
    <row r="13747" spans="2:23" hidden="1" x14ac:dyDescent="0.25">
      <c r="B13747" s="14">
        <v>51005103</v>
      </c>
      <c r="C13747" s="14">
        <v>0</v>
      </c>
      <c r="D13747" s="15">
        <v>21040011</v>
      </c>
      <c r="E13747" s="16" t="s">
        <v>9892</v>
      </c>
      <c r="F13747" s="14">
        <v>1051</v>
      </c>
      <c r="G13747" s="17">
        <v>38717</v>
      </c>
      <c r="H13747" s="29">
        <v>51667</v>
      </c>
      <c r="I13747" s="29">
        <v>0</v>
      </c>
      <c r="J13747" s="29">
        <v>0</v>
      </c>
      <c r="K13747" s="29">
        <v>0</v>
      </c>
      <c r="L13747" s="29">
        <f t="shared" si="854"/>
        <v>51667</v>
      </c>
      <c r="M13747" s="29">
        <v>-49084</v>
      </c>
      <c r="N13747" s="29">
        <v>0</v>
      </c>
      <c r="O13747" s="29">
        <v>0</v>
      </c>
      <c r="P13747" s="29">
        <f t="shared" si="855"/>
        <v>-49084</v>
      </c>
      <c r="Q13747" s="29">
        <f t="shared" si="856"/>
        <v>2583</v>
      </c>
      <c r="R13747" s="29">
        <f t="shared" si="857"/>
        <v>2583</v>
      </c>
      <c r="S13747" s="15" t="s">
        <v>7227</v>
      </c>
      <c r="T13747" s="15">
        <v>100601</v>
      </c>
      <c r="U13747" s="15" t="s">
        <v>79</v>
      </c>
      <c r="V13747" s="15">
        <v>47040001</v>
      </c>
      <c r="W13747" s="15" t="s">
        <v>80</v>
      </c>
    </row>
    <row r="13748" spans="2:23" hidden="1" x14ac:dyDescent="0.25">
      <c r="B13748" s="14">
        <v>51005104</v>
      </c>
      <c r="C13748" s="14">
        <v>0</v>
      </c>
      <c r="D13748" s="15">
        <v>21040011</v>
      </c>
      <c r="E13748" s="16" t="s">
        <v>10420</v>
      </c>
      <c r="F13748" s="14">
        <v>1001</v>
      </c>
      <c r="G13748" s="17">
        <v>35521</v>
      </c>
      <c r="H13748" s="29">
        <v>51750</v>
      </c>
      <c r="I13748" s="29">
        <v>0</v>
      </c>
      <c r="J13748" s="29">
        <v>0</v>
      </c>
      <c r="K13748" s="29">
        <v>0</v>
      </c>
      <c r="L13748" s="29">
        <f t="shared" si="854"/>
        <v>51750</v>
      </c>
      <c r="M13748" s="29">
        <v>-49163</v>
      </c>
      <c r="N13748" s="29">
        <v>0</v>
      </c>
      <c r="O13748" s="29">
        <v>0</v>
      </c>
      <c r="P13748" s="29">
        <f t="shared" si="855"/>
        <v>-49163</v>
      </c>
      <c r="Q13748" s="29">
        <f t="shared" si="856"/>
        <v>2587</v>
      </c>
      <c r="R13748" s="29">
        <f t="shared" si="857"/>
        <v>2587</v>
      </c>
      <c r="S13748" s="15" t="s">
        <v>7227</v>
      </c>
      <c r="T13748" s="15">
        <v>100101</v>
      </c>
      <c r="U13748" s="15" t="s">
        <v>89</v>
      </c>
      <c r="V13748" s="15">
        <v>47040001</v>
      </c>
      <c r="W13748" s="15" t="s">
        <v>85</v>
      </c>
    </row>
    <row r="13749" spans="2:23" hidden="1" x14ac:dyDescent="0.25">
      <c r="B13749" s="14">
        <v>51005105</v>
      </c>
      <c r="C13749" s="14">
        <v>0</v>
      </c>
      <c r="D13749" s="15">
        <v>21040011</v>
      </c>
      <c r="E13749" s="16" t="s">
        <v>10421</v>
      </c>
      <c r="F13749" s="14">
        <v>1031</v>
      </c>
      <c r="G13749" s="17">
        <v>40149</v>
      </c>
      <c r="H13749" s="29">
        <v>51786</v>
      </c>
      <c r="I13749" s="29">
        <v>0</v>
      </c>
      <c r="J13749" s="29">
        <v>0</v>
      </c>
      <c r="K13749" s="29">
        <v>0</v>
      </c>
      <c r="L13749" s="29">
        <f t="shared" si="854"/>
        <v>51786</v>
      </c>
      <c r="M13749" s="29">
        <v>-49197</v>
      </c>
      <c r="N13749" s="29">
        <v>0</v>
      </c>
      <c r="O13749" s="29">
        <v>0</v>
      </c>
      <c r="P13749" s="29">
        <f t="shared" si="855"/>
        <v>-49197</v>
      </c>
      <c r="Q13749" s="29">
        <f t="shared" si="856"/>
        <v>2589</v>
      </c>
      <c r="R13749" s="29">
        <f t="shared" si="857"/>
        <v>2589</v>
      </c>
      <c r="S13749" s="15" t="s">
        <v>7227</v>
      </c>
      <c r="T13749" s="15">
        <v>100401</v>
      </c>
      <c r="U13749" s="15" t="s">
        <v>97</v>
      </c>
      <c r="V13749" s="15">
        <v>47040001</v>
      </c>
      <c r="W13749" s="15" t="s">
        <v>98</v>
      </c>
    </row>
    <row r="13750" spans="2:23" hidden="1" x14ac:dyDescent="0.25">
      <c r="B13750" s="14">
        <v>51005106</v>
      </c>
      <c r="C13750" s="14">
        <v>0</v>
      </c>
      <c r="D13750" s="15">
        <v>21040011</v>
      </c>
      <c r="E13750" s="16" t="s">
        <v>10422</v>
      </c>
      <c r="F13750" s="14">
        <v>1041</v>
      </c>
      <c r="G13750" s="17">
        <v>40128</v>
      </c>
      <c r="H13750" s="29">
        <v>51786</v>
      </c>
      <c r="I13750" s="29">
        <v>0</v>
      </c>
      <c r="J13750" s="29">
        <v>0</v>
      </c>
      <c r="K13750" s="29">
        <v>0</v>
      </c>
      <c r="L13750" s="29">
        <f t="shared" si="854"/>
        <v>51786</v>
      </c>
      <c r="M13750" s="29">
        <v>-49197</v>
      </c>
      <c r="N13750" s="29">
        <v>0</v>
      </c>
      <c r="O13750" s="29">
        <v>0</v>
      </c>
      <c r="P13750" s="29">
        <f t="shared" si="855"/>
        <v>-49197</v>
      </c>
      <c r="Q13750" s="29">
        <f t="shared" si="856"/>
        <v>2589</v>
      </c>
      <c r="R13750" s="29">
        <f t="shared" si="857"/>
        <v>2589</v>
      </c>
      <c r="S13750" s="15" t="s">
        <v>7227</v>
      </c>
      <c r="T13750" s="15">
        <v>100501</v>
      </c>
      <c r="U13750" s="15" t="s">
        <v>27</v>
      </c>
      <c r="V13750" s="15">
        <v>47040001</v>
      </c>
      <c r="W13750" s="15" t="s">
        <v>28</v>
      </c>
    </row>
    <row r="13751" spans="2:23" hidden="1" x14ac:dyDescent="0.25">
      <c r="B13751" s="14">
        <v>51005107</v>
      </c>
      <c r="C13751" s="14">
        <v>0</v>
      </c>
      <c r="D13751" s="15">
        <v>21040011</v>
      </c>
      <c r="E13751" s="16" t="s">
        <v>10423</v>
      </c>
      <c r="F13751" s="14">
        <v>1405</v>
      </c>
      <c r="G13751" s="17">
        <v>39545</v>
      </c>
      <c r="H13751" s="29">
        <v>52200</v>
      </c>
      <c r="I13751" s="29">
        <v>0</v>
      </c>
      <c r="J13751" s="29">
        <v>0</v>
      </c>
      <c r="K13751" s="29">
        <v>0</v>
      </c>
      <c r="L13751" s="29">
        <f t="shared" si="854"/>
        <v>52200</v>
      </c>
      <c r="M13751" s="29">
        <v>-49590</v>
      </c>
      <c r="N13751" s="29">
        <v>0</v>
      </c>
      <c r="O13751" s="29">
        <v>0</v>
      </c>
      <c r="P13751" s="29">
        <f t="shared" si="855"/>
        <v>-49590</v>
      </c>
      <c r="Q13751" s="29">
        <f t="shared" si="856"/>
        <v>2610</v>
      </c>
      <c r="R13751" s="29">
        <f t="shared" si="857"/>
        <v>2610</v>
      </c>
      <c r="S13751" s="15" t="s">
        <v>7227</v>
      </c>
      <c r="T13751" s="15">
        <v>101405</v>
      </c>
      <c r="U13751" s="15" t="s">
        <v>162</v>
      </c>
      <c r="V13751" s="15">
        <v>47040001</v>
      </c>
      <c r="W13751" s="15" t="s">
        <v>140</v>
      </c>
    </row>
    <row r="13752" spans="2:23" hidden="1" x14ac:dyDescent="0.25">
      <c r="B13752" s="14">
        <v>51005108</v>
      </c>
      <c r="C13752" s="14">
        <v>0</v>
      </c>
      <c r="D13752" s="15">
        <v>21040011</v>
      </c>
      <c r="E13752" s="16" t="s">
        <v>10424</v>
      </c>
      <c r="F13752" s="14">
        <v>1031</v>
      </c>
      <c r="G13752" s="17">
        <v>38955</v>
      </c>
      <c r="H13752" s="29">
        <v>52416</v>
      </c>
      <c r="I13752" s="29">
        <v>0</v>
      </c>
      <c r="J13752" s="29">
        <v>0</v>
      </c>
      <c r="K13752" s="29">
        <v>0</v>
      </c>
      <c r="L13752" s="29">
        <f t="shared" si="854"/>
        <v>52416</v>
      </c>
      <c r="M13752" s="29">
        <v>-49795</v>
      </c>
      <c r="N13752" s="29">
        <v>0</v>
      </c>
      <c r="O13752" s="29">
        <v>0</v>
      </c>
      <c r="P13752" s="29">
        <f t="shared" si="855"/>
        <v>-49795</v>
      </c>
      <c r="Q13752" s="29">
        <f t="shared" si="856"/>
        <v>2621</v>
      </c>
      <c r="R13752" s="29">
        <f t="shared" si="857"/>
        <v>2621</v>
      </c>
      <c r="S13752" s="15" t="s">
        <v>7227</v>
      </c>
      <c r="T13752" s="15">
        <v>100401</v>
      </c>
      <c r="U13752" s="15" t="s">
        <v>97</v>
      </c>
      <c r="V13752" s="15">
        <v>47040001</v>
      </c>
      <c r="W13752" s="15" t="s">
        <v>98</v>
      </c>
    </row>
    <row r="13753" spans="2:23" hidden="1" x14ac:dyDescent="0.25">
      <c r="B13753" s="14">
        <v>51005109</v>
      </c>
      <c r="C13753" s="14">
        <v>0</v>
      </c>
      <c r="D13753" s="15">
        <v>21040011</v>
      </c>
      <c r="E13753" s="16" t="s">
        <v>10425</v>
      </c>
      <c r="F13753" s="14">
        <v>1901</v>
      </c>
      <c r="G13753" s="17">
        <v>39097</v>
      </c>
      <c r="H13753" s="29">
        <v>52834</v>
      </c>
      <c r="I13753" s="29">
        <v>0</v>
      </c>
      <c r="J13753" s="29">
        <v>0</v>
      </c>
      <c r="K13753" s="29">
        <v>0</v>
      </c>
      <c r="L13753" s="29">
        <f t="shared" ref="L13753:L13816" si="858">SUM(H13753:K13753)</f>
        <v>52834</v>
      </c>
      <c r="M13753" s="29">
        <v>-50192</v>
      </c>
      <c r="N13753" s="29">
        <v>0</v>
      </c>
      <c r="O13753" s="29">
        <v>0</v>
      </c>
      <c r="P13753" s="29">
        <f t="shared" si="855"/>
        <v>-50192</v>
      </c>
      <c r="Q13753" s="29">
        <f t="shared" si="856"/>
        <v>2642</v>
      </c>
      <c r="R13753" s="29">
        <f t="shared" si="857"/>
        <v>2642</v>
      </c>
      <c r="S13753" s="15" t="s">
        <v>7227</v>
      </c>
      <c r="T13753" s="15">
        <v>108100</v>
      </c>
      <c r="U13753" s="15" t="s">
        <v>104</v>
      </c>
      <c r="V13753" s="15">
        <v>47040001</v>
      </c>
      <c r="W13753" s="15" t="s">
        <v>105</v>
      </c>
    </row>
    <row r="13754" spans="2:23" hidden="1" x14ac:dyDescent="0.25">
      <c r="B13754" s="14">
        <v>51005110</v>
      </c>
      <c r="C13754" s="14">
        <v>0</v>
      </c>
      <c r="D13754" s="15">
        <v>21040011</v>
      </c>
      <c r="E13754" s="16" t="s">
        <v>10426</v>
      </c>
      <c r="F13754" s="14">
        <v>1902</v>
      </c>
      <c r="G13754" s="17">
        <v>37347</v>
      </c>
      <c r="H13754" s="29">
        <v>52953</v>
      </c>
      <c r="I13754" s="29">
        <v>0</v>
      </c>
      <c r="J13754" s="29">
        <v>0</v>
      </c>
      <c r="K13754" s="29">
        <v>0</v>
      </c>
      <c r="L13754" s="29">
        <f t="shared" si="858"/>
        <v>52953</v>
      </c>
      <c r="M13754" s="29">
        <v>-50305</v>
      </c>
      <c r="N13754" s="29">
        <v>0</v>
      </c>
      <c r="O13754" s="29">
        <v>0</v>
      </c>
      <c r="P13754" s="29">
        <f t="shared" si="855"/>
        <v>-50305</v>
      </c>
      <c r="Q13754" s="29">
        <f t="shared" si="856"/>
        <v>2648</v>
      </c>
      <c r="R13754" s="29">
        <f t="shared" si="857"/>
        <v>2648</v>
      </c>
      <c r="S13754" s="15" t="s">
        <v>7227</v>
      </c>
      <c r="T13754" s="15">
        <v>108200</v>
      </c>
      <c r="U13754" s="15" t="s">
        <v>66</v>
      </c>
      <c r="V13754" s="15">
        <v>47040001</v>
      </c>
      <c r="W13754" s="15" t="s">
        <v>67</v>
      </c>
    </row>
    <row r="13755" spans="2:23" hidden="1" x14ac:dyDescent="0.25">
      <c r="B13755" s="14">
        <v>51005111</v>
      </c>
      <c r="C13755" s="14">
        <v>0</v>
      </c>
      <c r="D13755" s="15">
        <v>21040011</v>
      </c>
      <c r="E13755" s="16" t="s">
        <v>10427</v>
      </c>
      <c r="F13755" s="14">
        <v>1901</v>
      </c>
      <c r="G13755" s="17">
        <v>40330</v>
      </c>
      <c r="H13755" s="29">
        <v>53090</v>
      </c>
      <c r="I13755" s="29">
        <v>0</v>
      </c>
      <c r="J13755" s="29">
        <v>0</v>
      </c>
      <c r="K13755" s="29">
        <v>0</v>
      </c>
      <c r="L13755" s="29">
        <f t="shared" si="858"/>
        <v>53090</v>
      </c>
      <c r="M13755" s="29">
        <v>-50436</v>
      </c>
      <c r="N13755" s="29">
        <v>0</v>
      </c>
      <c r="O13755" s="29">
        <v>0</v>
      </c>
      <c r="P13755" s="29">
        <f t="shared" si="855"/>
        <v>-50436</v>
      </c>
      <c r="Q13755" s="29">
        <f t="shared" si="856"/>
        <v>2654</v>
      </c>
      <c r="R13755" s="29">
        <f t="shared" si="857"/>
        <v>2654</v>
      </c>
      <c r="S13755" s="15" t="s">
        <v>7227</v>
      </c>
      <c r="T13755" s="15">
        <v>108100</v>
      </c>
      <c r="U13755" s="15" t="s">
        <v>104</v>
      </c>
      <c r="V13755" s="15">
        <v>47040001</v>
      </c>
      <c r="W13755" s="15" t="s">
        <v>105</v>
      </c>
    </row>
    <row r="13756" spans="2:23" hidden="1" x14ac:dyDescent="0.25">
      <c r="B13756" s="14">
        <v>51005112</v>
      </c>
      <c r="C13756" s="14">
        <v>0</v>
      </c>
      <c r="D13756" s="15">
        <v>21040011</v>
      </c>
      <c r="E13756" s="16" t="s">
        <v>10428</v>
      </c>
      <c r="F13756" s="14">
        <v>1901</v>
      </c>
      <c r="G13756" s="17">
        <v>38353</v>
      </c>
      <c r="H13756" s="29">
        <v>53250</v>
      </c>
      <c r="I13756" s="29">
        <v>0</v>
      </c>
      <c r="J13756" s="29">
        <v>0</v>
      </c>
      <c r="K13756" s="29">
        <v>0</v>
      </c>
      <c r="L13756" s="29">
        <f t="shared" si="858"/>
        <v>53250</v>
      </c>
      <c r="M13756" s="29">
        <v>-50588</v>
      </c>
      <c r="N13756" s="29">
        <v>0</v>
      </c>
      <c r="O13756" s="29">
        <v>0</v>
      </c>
      <c r="P13756" s="29">
        <f t="shared" si="855"/>
        <v>-50588</v>
      </c>
      <c r="Q13756" s="29">
        <f t="shared" si="856"/>
        <v>2662</v>
      </c>
      <c r="R13756" s="29">
        <f t="shared" si="857"/>
        <v>2662</v>
      </c>
      <c r="S13756" s="15" t="s">
        <v>7227</v>
      </c>
      <c r="T13756" s="15">
        <v>108100</v>
      </c>
      <c r="U13756" s="15" t="s">
        <v>104</v>
      </c>
      <c r="V13756" s="15">
        <v>47040001</v>
      </c>
      <c r="W13756" s="15" t="s">
        <v>105</v>
      </c>
    </row>
    <row r="13757" spans="2:23" hidden="1" x14ac:dyDescent="0.25">
      <c r="B13757" s="14">
        <v>51005113</v>
      </c>
      <c r="C13757" s="14">
        <v>0</v>
      </c>
      <c r="D13757" s="15">
        <v>21040011</v>
      </c>
      <c r="E13757" s="16" t="s">
        <v>10429</v>
      </c>
      <c r="F13757" s="14">
        <v>1405</v>
      </c>
      <c r="G13757" s="17">
        <v>39545</v>
      </c>
      <c r="H13757" s="29">
        <v>53649</v>
      </c>
      <c r="I13757" s="29">
        <v>0</v>
      </c>
      <c r="J13757" s="29">
        <v>0</v>
      </c>
      <c r="K13757" s="29">
        <v>0</v>
      </c>
      <c r="L13757" s="29">
        <f t="shared" si="858"/>
        <v>53649</v>
      </c>
      <c r="M13757" s="29">
        <v>-50966</v>
      </c>
      <c r="N13757" s="29">
        <v>0</v>
      </c>
      <c r="O13757" s="29">
        <v>0</v>
      </c>
      <c r="P13757" s="29">
        <f t="shared" si="855"/>
        <v>-50966</v>
      </c>
      <c r="Q13757" s="29">
        <f t="shared" si="856"/>
        <v>2683</v>
      </c>
      <c r="R13757" s="29">
        <f t="shared" si="857"/>
        <v>2683</v>
      </c>
      <c r="S13757" s="15" t="s">
        <v>7227</v>
      </c>
      <c r="T13757" s="15">
        <v>101405</v>
      </c>
      <c r="U13757" s="15" t="s">
        <v>162</v>
      </c>
      <c r="V13757" s="15">
        <v>47040001</v>
      </c>
      <c r="W13757" s="15" t="s">
        <v>140</v>
      </c>
    </row>
    <row r="13758" spans="2:23" hidden="1" x14ac:dyDescent="0.25">
      <c r="B13758" s="14">
        <v>51005114</v>
      </c>
      <c r="C13758" s="14">
        <v>0</v>
      </c>
      <c r="D13758" s="15">
        <v>21040011</v>
      </c>
      <c r="E13758" s="16" t="s">
        <v>10430</v>
      </c>
      <c r="F13758" s="14">
        <v>1015</v>
      </c>
      <c r="G13758" s="17">
        <v>39545</v>
      </c>
      <c r="H13758" s="29">
        <v>53741</v>
      </c>
      <c r="I13758" s="29">
        <v>0</v>
      </c>
      <c r="J13758" s="29">
        <v>0</v>
      </c>
      <c r="K13758" s="29">
        <v>0</v>
      </c>
      <c r="L13758" s="29">
        <f t="shared" si="858"/>
        <v>53741</v>
      </c>
      <c r="M13758" s="29">
        <v>-51054</v>
      </c>
      <c r="N13758" s="29">
        <v>0</v>
      </c>
      <c r="O13758" s="29">
        <v>0</v>
      </c>
      <c r="P13758" s="29">
        <f t="shared" si="855"/>
        <v>-51054</v>
      </c>
      <c r="Q13758" s="29">
        <f t="shared" si="856"/>
        <v>2687</v>
      </c>
      <c r="R13758" s="29">
        <f t="shared" si="857"/>
        <v>2687</v>
      </c>
      <c r="S13758" s="15" t="s">
        <v>7227</v>
      </c>
      <c r="T13758" s="15">
        <v>100205</v>
      </c>
      <c r="U13758" s="15" t="s">
        <v>159</v>
      </c>
      <c r="V13758" s="15">
        <v>47040001</v>
      </c>
      <c r="W13758" s="15" t="s">
        <v>71</v>
      </c>
    </row>
    <row r="13759" spans="2:23" hidden="1" x14ac:dyDescent="0.25">
      <c r="B13759" s="14">
        <v>51005115</v>
      </c>
      <c r="C13759" s="14">
        <v>0</v>
      </c>
      <c r="D13759" s="15">
        <v>21040011</v>
      </c>
      <c r="E13759" s="16" t="s">
        <v>10431</v>
      </c>
      <c r="F13759" s="14">
        <v>1071</v>
      </c>
      <c r="G13759" s="17">
        <v>41354</v>
      </c>
      <c r="H13759" s="29">
        <v>53930</v>
      </c>
      <c r="I13759" s="29">
        <v>0</v>
      </c>
      <c r="J13759" s="29">
        <v>0</v>
      </c>
      <c r="K13759" s="29">
        <v>0</v>
      </c>
      <c r="L13759" s="29">
        <f t="shared" si="858"/>
        <v>53930</v>
      </c>
      <c r="M13759" s="29">
        <v>-51234</v>
      </c>
      <c r="N13759" s="29">
        <v>0</v>
      </c>
      <c r="O13759" s="29">
        <v>0</v>
      </c>
      <c r="P13759" s="29">
        <f t="shared" si="855"/>
        <v>-51234</v>
      </c>
      <c r="Q13759" s="29">
        <f t="shared" si="856"/>
        <v>2696</v>
      </c>
      <c r="R13759" s="29">
        <f t="shared" si="857"/>
        <v>2696</v>
      </c>
      <c r="S13759" s="15" t="s">
        <v>7227</v>
      </c>
      <c r="T13759" s="15">
        <v>100901</v>
      </c>
      <c r="U13759" s="15" t="s">
        <v>57</v>
      </c>
      <c r="V13759" s="15">
        <v>47040001</v>
      </c>
      <c r="W13759" s="15" t="s">
        <v>58</v>
      </c>
    </row>
    <row r="13760" spans="2:23" hidden="1" x14ac:dyDescent="0.25">
      <c r="B13760" s="14">
        <v>51005116</v>
      </c>
      <c r="C13760" s="14">
        <v>0</v>
      </c>
      <c r="D13760" s="15">
        <v>21040011</v>
      </c>
      <c r="E13760" s="16" t="s">
        <v>10432</v>
      </c>
      <c r="F13760" s="14">
        <v>1401</v>
      </c>
      <c r="G13760" s="17">
        <v>41313</v>
      </c>
      <c r="H13760" s="29">
        <v>53932</v>
      </c>
      <c r="I13760" s="29">
        <v>0</v>
      </c>
      <c r="J13760" s="29">
        <v>0</v>
      </c>
      <c r="K13760" s="29">
        <v>0</v>
      </c>
      <c r="L13760" s="29">
        <f t="shared" si="858"/>
        <v>53932</v>
      </c>
      <c r="M13760" s="29">
        <v>-51236</v>
      </c>
      <c r="N13760" s="29">
        <v>0</v>
      </c>
      <c r="O13760" s="29">
        <v>0</v>
      </c>
      <c r="P13760" s="29">
        <f t="shared" si="855"/>
        <v>-51236</v>
      </c>
      <c r="Q13760" s="29">
        <f t="shared" si="856"/>
        <v>2696</v>
      </c>
      <c r="R13760" s="29">
        <f t="shared" si="857"/>
        <v>2696</v>
      </c>
      <c r="S13760" s="15" t="s">
        <v>7227</v>
      </c>
      <c r="T13760" s="15">
        <v>101401</v>
      </c>
      <c r="U13760" s="15" t="s">
        <v>139</v>
      </c>
      <c r="V13760" s="15">
        <v>47040001</v>
      </c>
      <c r="W13760" s="15" t="s">
        <v>140</v>
      </c>
    </row>
    <row r="13761" spans="2:23" hidden="1" x14ac:dyDescent="0.25">
      <c r="B13761" s="14">
        <v>51005117</v>
      </c>
      <c r="C13761" s="14">
        <v>0</v>
      </c>
      <c r="D13761" s="15">
        <v>21040011</v>
      </c>
      <c r="E13761" s="16" t="s">
        <v>10433</v>
      </c>
      <c r="F13761" s="14">
        <v>1051</v>
      </c>
      <c r="G13761" s="17">
        <v>41274</v>
      </c>
      <c r="H13761" s="29">
        <v>53933</v>
      </c>
      <c r="I13761" s="29">
        <v>0</v>
      </c>
      <c r="J13761" s="29">
        <v>0</v>
      </c>
      <c r="K13761" s="29">
        <v>0</v>
      </c>
      <c r="L13761" s="29">
        <f t="shared" si="858"/>
        <v>53933</v>
      </c>
      <c r="M13761" s="29">
        <v>-51237</v>
      </c>
      <c r="N13761" s="29">
        <v>0</v>
      </c>
      <c r="O13761" s="29">
        <v>0</v>
      </c>
      <c r="P13761" s="29">
        <f t="shared" si="855"/>
        <v>-51237</v>
      </c>
      <c r="Q13761" s="29">
        <f t="shared" si="856"/>
        <v>2696</v>
      </c>
      <c r="R13761" s="29">
        <f t="shared" si="857"/>
        <v>2696</v>
      </c>
      <c r="S13761" s="15" t="s">
        <v>7227</v>
      </c>
      <c r="T13761" s="15">
        <v>100601</v>
      </c>
      <c r="U13761" s="15" t="s">
        <v>79</v>
      </c>
      <c r="V13761" s="15">
        <v>47040001</v>
      </c>
      <c r="W13761" s="15" t="s">
        <v>80</v>
      </c>
    </row>
    <row r="13762" spans="2:23" hidden="1" x14ac:dyDescent="0.25">
      <c r="B13762" s="14">
        <v>51005119</v>
      </c>
      <c r="C13762" s="14">
        <v>0</v>
      </c>
      <c r="D13762" s="15">
        <v>21040011</v>
      </c>
      <c r="E13762" s="16" t="s">
        <v>10434</v>
      </c>
      <c r="F13762" s="14">
        <v>1092</v>
      </c>
      <c r="G13762" s="17">
        <v>39448</v>
      </c>
      <c r="H13762" s="29">
        <v>54000</v>
      </c>
      <c r="I13762" s="29">
        <v>0</v>
      </c>
      <c r="J13762" s="29">
        <v>0</v>
      </c>
      <c r="K13762" s="29">
        <v>0</v>
      </c>
      <c r="L13762" s="29">
        <f t="shared" si="858"/>
        <v>54000</v>
      </c>
      <c r="M13762" s="29">
        <v>-51300</v>
      </c>
      <c r="N13762" s="29">
        <v>0</v>
      </c>
      <c r="O13762" s="29">
        <v>0</v>
      </c>
      <c r="P13762" s="29">
        <f t="shared" si="855"/>
        <v>-51300</v>
      </c>
      <c r="Q13762" s="29">
        <f t="shared" si="856"/>
        <v>2700</v>
      </c>
      <c r="R13762" s="29">
        <f t="shared" si="857"/>
        <v>2700</v>
      </c>
      <c r="S13762" s="15" t="s">
        <v>7227</v>
      </c>
      <c r="T13762" s="15">
        <v>100702</v>
      </c>
      <c r="U13762" s="15" t="s">
        <v>47</v>
      </c>
      <c r="V13762" s="15">
        <v>47040001</v>
      </c>
      <c r="W13762" s="15" t="s">
        <v>48</v>
      </c>
    </row>
    <row r="13763" spans="2:23" hidden="1" x14ac:dyDescent="0.25">
      <c r="B13763" s="14">
        <v>51005120</v>
      </c>
      <c r="C13763" s="14">
        <v>0</v>
      </c>
      <c r="D13763" s="15">
        <v>21040011</v>
      </c>
      <c r="E13763" s="16" t="s">
        <v>10435</v>
      </c>
      <c r="F13763" s="14">
        <v>1051</v>
      </c>
      <c r="G13763" s="17">
        <v>41090</v>
      </c>
      <c r="H13763" s="29">
        <v>54000</v>
      </c>
      <c r="I13763" s="29">
        <v>0</v>
      </c>
      <c r="J13763" s="29">
        <v>0</v>
      </c>
      <c r="K13763" s="29">
        <v>0</v>
      </c>
      <c r="L13763" s="29">
        <f t="shared" si="858"/>
        <v>54000</v>
      </c>
      <c r="M13763" s="29">
        <v>-51300</v>
      </c>
      <c r="N13763" s="29">
        <v>0</v>
      </c>
      <c r="O13763" s="29">
        <v>0</v>
      </c>
      <c r="P13763" s="29">
        <f t="shared" si="855"/>
        <v>-51300</v>
      </c>
      <c r="Q13763" s="29">
        <f t="shared" si="856"/>
        <v>2700</v>
      </c>
      <c r="R13763" s="29">
        <f t="shared" si="857"/>
        <v>2700</v>
      </c>
      <c r="S13763" s="15" t="s">
        <v>7227</v>
      </c>
      <c r="T13763" s="15">
        <v>100601</v>
      </c>
      <c r="U13763" s="15" t="s">
        <v>79</v>
      </c>
      <c r="V13763" s="15">
        <v>47040001</v>
      </c>
      <c r="W13763" s="15" t="s">
        <v>80</v>
      </c>
    </row>
    <row r="13764" spans="2:23" hidden="1" x14ac:dyDescent="0.25">
      <c r="B13764" s="14">
        <v>51005121</v>
      </c>
      <c r="C13764" s="14">
        <v>0</v>
      </c>
      <c r="D13764" s="15">
        <v>21040011</v>
      </c>
      <c r="E13764" s="16" t="s">
        <v>10436</v>
      </c>
      <c r="F13764" s="14">
        <v>1061</v>
      </c>
      <c r="G13764" s="17">
        <v>41079</v>
      </c>
      <c r="H13764" s="29">
        <v>54000</v>
      </c>
      <c r="I13764" s="29">
        <v>0</v>
      </c>
      <c r="J13764" s="29">
        <v>0</v>
      </c>
      <c r="K13764" s="29">
        <v>0</v>
      </c>
      <c r="L13764" s="29">
        <f t="shared" si="858"/>
        <v>54000</v>
      </c>
      <c r="M13764" s="29">
        <v>-51300</v>
      </c>
      <c r="N13764" s="29">
        <v>0</v>
      </c>
      <c r="O13764" s="29">
        <v>0</v>
      </c>
      <c r="P13764" s="29">
        <f t="shared" si="855"/>
        <v>-51300</v>
      </c>
      <c r="Q13764" s="29">
        <f t="shared" si="856"/>
        <v>2700</v>
      </c>
      <c r="R13764" s="29">
        <f t="shared" si="857"/>
        <v>2700</v>
      </c>
      <c r="S13764" s="15" t="s">
        <v>7227</v>
      </c>
      <c r="T13764" s="15">
        <v>100801</v>
      </c>
      <c r="U13764" s="15" t="s">
        <v>62</v>
      </c>
      <c r="V13764" s="15">
        <v>47040001</v>
      </c>
      <c r="W13764" s="15" t="s">
        <v>44</v>
      </c>
    </row>
    <row r="13765" spans="2:23" hidden="1" x14ac:dyDescent="0.25">
      <c r="B13765" s="14">
        <v>51005122</v>
      </c>
      <c r="C13765" s="14">
        <v>0</v>
      </c>
      <c r="D13765" s="15">
        <v>21040011</v>
      </c>
      <c r="E13765" s="16" t="s">
        <v>10437</v>
      </c>
      <c r="F13765" s="14">
        <v>1025</v>
      </c>
      <c r="G13765" s="17">
        <v>39545</v>
      </c>
      <c r="H13765" s="29">
        <v>54225</v>
      </c>
      <c r="I13765" s="29">
        <v>0</v>
      </c>
      <c r="J13765" s="29">
        <v>0</v>
      </c>
      <c r="K13765" s="29">
        <v>0</v>
      </c>
      <c r="L13765" s="29">
        <f t="shared" si="858"/>
        <v>54225</v>
      </c>
      <c r="M13765" s="29">
        <v>-51514</v>
      </c>
      <c r="N13765" s="29">
        <v>0</v>
      </c>
      <c r="O13765" s="29">
        <v>0</v>
      </c>
      <c r="P13765" s="29">
        <f t="shared" ref="P13765:P13828" si="859">SUM(M13765:O13765)</f>
        <v>-51514</v>
      </c>
      <c r="Q13765" s="29">
        <f t="shared" ref="Q13765:Q13828" si="860">H13765+M13765</f>
        <v>2711</v>
      </c>
      <c r="R13765" s="29">
        <f t="shared" ref="R13765:R13828" si="861">L13765+P13765</f>
        <v>2711</v>
      </c>
      <c r="S13765" s="15" t="s">
        <v>7227</v>
      </c>
      <c r="T13765" s="15">
        <v>100305</v>
      </c>
      <c r="U13765" s="15" t="s">
        <v>156</v>
      </c>
      <c r="V13765" s="15">
        <v>47040001</v>
      </c>
      <c r="W13765" s="15" t="s">
        <v>33</v>
      </c>
    </row>
    <row r="13766" spans="2:23" hidden="1" x14ac:dyDescent="0.25">
      <c r="B13766" s="14">
        <v>51005123</v>
      </c>
      <c r="C13766" s="14">
        <v>0</v>
      </c>
      <c r="D13766" s="15">
        <v>21040011</v>
      </c>
      <c r="E13766" s="16" t="s">
        <v>10438</v>
      </c>
      <c r="F13766" s="14">
        <v>1091</v>
      </c>
      <c r="G13766" s="17">
        <v>39173</v>
      </c>
      <c r="H13766" s="29">
        <v>54390</v>
      </c>
      <c r="I13766" s="29">
        <v>0</v>
      </c>
      <c r="J13766" s="29">
        <v>0</v>
      </c>
      <c r="K13766" s="29">
        <v>0</v>
      </c>
      <c r="L13766" s="29">
        <f t="shared" si="858"/>
        <v>54390</v>
      </c>
      <c r="M13766" s="29">
        <v>-51670</v>
      </c>
      <c r="N13766" s="29">
        <v>0</v>
      </c>
      <c r="O13766" s="29">
        <v>0</v>
      </c>
      <c r="P13766" s="29">
        <f t="shared" si="859"/>
        <v>-51670</v>
      </c>
      <c r="Q13766" s="29">
        <f t="shared" si="860"/>
        <v>2720</v>
      </c>
      <c r="R13766" s="29">
        <f t="shared" si="861"/>
        <v>2720</v>
      </c>
      <c r="S13766" s="15" t="s">
        <v>7227</v>
      </c>
      <c r="T13766" s="15">
        <v>100701</v>
      </c>
      <c r="U13766" s="15" t="s">
        <v>52</v>
      </c>
      <c r="V13766" s="15">
        <v>47040001</v>
      </c>
      <c r="W13766" s="15" t="s">
        <v>48</v>
      </c>
    </row>
    <row r="13767" spans="2:23" hidden="1" x14ac:dyDescent="0.25">
      <c r="B13767" s="14">
        <v>51005124</v>
      </c>
      <c r="C13767" s="14">
        <v>0</v>
      </c>
      <c r="D13767" s="15">
        <v>21040011</v>
      </c>
      <c r="E13767" s="16" t="s">
        <v>10439</v>
      </c>
      <c r="F13767" s="14">
        <v>1021</v>
      </c>
      <c r="G13767" s="17">
        <v>38624</v>
      </c>
      <c r="H13767" s="29">
        <v>54400</v>
      </c>
      <c r="I13767" s="29">
        <v>0</v>
      </c>
      <c r="J13767" s="29">
        <v>0</v>
      </c>
      <c r="K13767" s="29">
        <v>0</v>
      </c>
      <c r="L13767" s="29">
        <f t="shared" si="858"/>
        <v>54400</v>
      </c>
      <c r="M13767" s="29">
        <v>-51680</v>
      </c>
      <c r="N13767" s="29">
        <v>0</v>
      </c>
      <c r="O13767" s="29">
        <v>0</v>
      </c>
      <c r="P13767" s="29">
        <f t="shared" si="859"/>
        <v>-51680</v>
      </c>
      <c r="Q13767" s="29">
        <f t="shared" si="860"/>
        <v>2720</v>
      </c>
      <c r="R13767" s="29">
        <f t="shared" si="861"/>
        <v>2720</v>
      </c>
      <c r="S13767" s="15" t="s">
        <v>7227</v>
      </c>
      <c r="T13767" s="15">
        <v>100301</v>
      </c>
      <c r="U13767" s="15" t="s">
        <v>32</v>
      </c>
      <c r="V13767" s="15">
        <v>47040001</v>
      </c>
      <c r="W13767" s="15" t="s">
        <v>33</v>
      </c>
    </row>
    <row r="13768" spans="2:23" hidden="1" x14ac:dyDescent="0.25">
      <c r="B13768" s="14">
        <v>51005125</v>
      </c>
      <c r="C13768" s="14">
        <v>0</v>
      </c>
      <c r="D13768" s="15">
        <v>21040011</v>
      </c>
      <c r="E13768" s="16" t="s">
        <v>10440</v>
      </c>
      <c r="F13768" s="14">
        <v>1071</v>
      </c>
      <c r="G13768" s="17">
        <v>39035</v>
      </c>
      <c r="H13768" s="29">
        <v>54870</v>
      </c>
      <c r="I13768" s="29">
        <v>0</v>
      </c>
      <c r="J13768" s="29">
        <v>0</v>
      </c>
      <c r="K13768" s="29">
        <v>0</v>
      </c>
      <c r="L13768" s="29">
        <f t="shared" si="858"/>
        <v>54870</v>
      </c>
      <c r="M13768" s="29">
        <v>-52126</v>
      </c>
      <c r="N13768" s="29">
        <v>0</v>
      </c>
      <c r="O13768" s="29">
        <v>0</v>
      </c>
      <c r="P13768" s="29">
        <f t="shared" si="859"/>
        <v>-52126</v>
      </c>
      <c r="Q13768" s="29">
        <f t="shared" si="860"/>
        <v>2744</v>
      </c>
      <c r="R13768" s="29">
        <f t="shared" si="861"/>
        <v>2744</v>
      </c>
      <c r="S13768" s="15" t="s">
        <v>7227</v>
      </c>
      <c r="T13768" s="15">
        <v>100901</v>
      </c>
      <c r="U13768" s="15" t="s">
        <v>57</v>
      </c>
      <c r="V13768" s="15">
        <v>47040001</v>
      </c>
      <c r="W13768" s="15" t="s">
        <v>58</v>
      </c>
    </row>
    <row r="13769" spans="2:23" hidden="1" x14ac:dyDescent="0.25">
      <c r="B13769" s="14">
        <v>51005126</v>
      </c>
      <c r="C13769" s="14">
        <v>0</v>
      </c>
      <c r="D13769" s="15">
        <v>21040011</v>
      </c>
      <c r="E13769" s="16" t="s">
        <v>10441</v>
      </c>
      <c r="F13769" s="14">
        <v>1901</v>
      </c>
      <c r="G13769" s="17">
        <v>39697</v>
      </c>
      <c r="H13769" s="29">
        <v>55000</v>
      </c>
      <c r="I13769" s="29">
        <v>0</v>
      </c>
      <c r="J13769" s="29">
        <v>0</v>
      </c>
      <c r="K13769" s="29">
        <v>0</v>
      </c>
      <c r="L13769" s="29">
        <f t="shared" si="858"/>
        <v>55000</v>
      </c>
      <c r="M13769" s="29">
        <v>-52250</v>
      </c>
      <c r="N13769" s="29">
        <v>0</v>
      </c>
      <c r="O13769" s="29">
        <v>0</v>
      </c>
      <c r="P13769" s="29">
        <f t="shared" si="859"/>
        <v>-52250</v>
      </c>
      <c r="Q13769" s="29">
        <f t="shared" si="860"/>
        <v>2750</v>
      </c>
      <c r="R13769" s="29">
        <f t="shared" si="861"/>
        <v>2750</v>
      </c>
      <c r="S13769" s="15" t="s">
        <v>7227</v>
      </c>
      <c r="T13769" s="15">
        <v>108100</v>
      </c>
      <c r="U13769" s="15" t="s">
        <v>104</v>
      </c>
      <c r="V13769" s="15">
        <v>47040001</v>
      </c>
      <c r="W13769" s="15" t="s">
        <v>105</v>
      </c>
    </row>
    <row r="13770" spans="2:23" hidden="1" x14ac:dyDescent="0.25">
      <c r="B13770" s="14">
        <v>51005127</v>
      </c>
      <c r="C13770" s="14">
        <v>0</v>
      </c>
      <c r="D13770" s="15">
        <v>21040011</v>
      </c>
      <c r="E13770" s="16" t="s">
        <v>9322</v>
      </c>
      <c r="F13770" s="14">
        <v>1101</v>
      </c>
      <c r="G13770" s="17">
        <v>40269</v>
      </c>
      <c r="H13770" s="29">
        <v>55022</v>
      </c>
      <c r="I13770" s="29">
        <v>0</v>
      </c>
      <c r="J13770" s="29">
        <v>0</v>
      </c>
      <c r="K13770" s="29">
        <v>0</v>
      </c>
      <c r="L13770" s="29">
        <f t="shared" si="858"/>
        <v>55022</v>
      </c>
      <c r="M13770" s="29">
        <v>-52271</v>
      </c>
      <c r="N13770" s="29">
        <v>0</v>
      </c>
      <c r="O13770" s="29">
        <v>0</v>
      </c>
      <c r="P13770" s="29">
        <f t="shared" si="859"/>
        <v>-52271</v>
      </c>
      <c r="Q13770" s="29">
        <f t="shared" si="860"/>
        <v>2751</v>
      </c>
      <c r="R13770" s="29">
        <f t="shared" si="861"/>
        <v>2751</v>
      </c>
      <c r="S13770" s="15" t="s">
        <v>7227</v>
      </c>
      <c r="T13770" s="15">
        <v>101101</v>
      </c>
      <c r="U13770" s="15" t="s">
        <v>129</v>
      </c>
      <c r="V13770" s="15">
        <v>47040001</v>
      </c>
      <c r="W13770" s="15" t="s">
        <v>130</v>
      </c>
    </row>
    <row r="13771" spans="2:23" hidden="1" x14ac:dyDescent="0.25">
      <c r="B13771" s="14">
        <v>51005128</v>
      </c>
      <c r="C13771" s="14">
        <v>0</v>
      </c>
      <c r="D13771" s="15">
        <v>21040011</v>
      </c>
      <c r="E13771" s="16" t="s">
        <v>10442</v>
      </c>
      <c r="F13771" s="14">
        <v>1405</v>
      </c>
      <c r="G13771" s="17">
        <v>39545</v>
      </c>
      <c r="H13771" s="29">
        <v>55080</v>
      </c>
      <c r="I13771" s="29">
        <v>0</v>
      </c>
      <c r="J13771" s="29">
        <v>0</v>
      </c>
      <c r="K13771" s="29">
        <v>0</v>
      </c>
      <c r="L13771" s="29">
        <f t="shared" si="858"/>
        <v>55080</v>
      </c>
      <c r="M13771" s="29">
        <v>-52326</v>
      </c>
      <c r="N13771" s="29">
        <v>0</v>
      </c>
      <c r="O13771" s="29">
        <v>0</v>
      </c>
      <c r="P13771" s="29">
        <f t="shared" si="859"/>
        <v>-52326</v>
      </c>
      <c r="Q13771" s="29">
        <f t="shared" si="860"/>
        <v>2754</v>
      </c>
      <c r="R13771" s="29">
        <f t="shared" si="861"/>
        <v>2754</v>
      </c>
      <c r="S13771" s="15" t="s">
        <v>7227</v>
      </c>
      <c r="T13771" s="15">
        <v>101405</v>
      </c>
      <c r="U13771" s="15" t="s">
        <v>162</v>
      </c>
      <c r="V13771" s="15">
        <v>47040001</v>
      </c>
      <c r="W13771" s="15" t="s">
        <v>140</v>
      </c>
    </row>
    <row r="13772" spans="2:23" hidden="1" x14ac:dyDescent="0.25">
      <c r="B13772" s="14">
        <v>51005129</v>
      </c>
      <c r="C13772" s="14">
        <v>0</v>
      </c>
      <c r="D13772" s="15">
        <v>21040011</v>
      </c>
      <c r="E13772" s="16" t="s">
        <v>10443</v>
      </c>
      <c r="F13772" s="14">
        <v>1101</v>
      </c>
      <c r="G13772" s="17">
        <v>40269</v>
      </c>
      <c r="H13772" s="29">
        <v>55218</v>
      </c>
      <c r="I13772" s="29">
        <v>0</v>
      </c>
      <c r="J13772" s="29">
        <v>0</v>
      </c>
      <c r="K13772" s="29">
        <v>0</v>
      </c>
      <c r="L13772" s="29">
        <f t="shared" si="858"/>
        <v>55218</v>
      </c>
      <c r="M13772" s="29">
        <v>-52458</v>
      </c>
      <c r="N13772" s="29">
        <v>0</v>
      </c>
      <c r="O13772" s="29">
        <v>0</v>
      </c>
      <c r="P13772" s="29">
        <f t="shared" si="859"/>
        <v>-52458</v>
      </c>
      <c r="Q13772" s="29">
        <f t="shared" si="860"/>
        <v>2760</v>
      </c>
      <c r="R13772" s="29">
        <f t="shared" si="861"/>
        <v>2760</v>
      </c>
      <c r="S13772" s="15" t="s">
        <v>7227</v>
      </c>
      <c r="T13772" s="15">
        <v>101101</v>
      </c>
      <c r="U13772" s="15" t="s">
        <v>129</v>
      </c>
      <c r="V13772" s="15">
        <v>47040001</v>
      </c>
      <c r="W13772" s="15" t="s">
        <v>130</v>
      </c>
    </row>
    <row r="13773" spans="2:23" hidden="1" x14ac:dyDescent="0.25">
      <c r="B13773" s="14">
        <v>51005130</v>
      </c>
      <c r="C13773" s="14">
        <v>0</v>
      </c>
      <c r="D13773" s="15">
        <v>21040011</v>
      </c>
      <c r="E13773" s="16" t="s">
        <v>10444</v>
      </c>
      <c r="F13773" s="14">
        <v>1901</v>
      </c>
      <c r="G13773" s="17">
        <v>39135</v>
      </c>
      <c r="H13773" s="29">
        <v>55500</v>
      </c>
      <c r="I13773" s="29">
        <v>0</v>
      </c>
      <c r="J13773" s="29">
        <v>0</v>
      </c>
      <c r="K13773" s="29">
        <v>0</v>
      </c>
      <c r="L13773" s="29">
        <f t="shared" si="858"/>
        <v>55500</v>
      </c>
      <c r="M13773" s="29">
        <v>-52725</v>
      </c>
      <c r="N13773" s="29">
        <v>0</v>
      </c>
      <c r="O13773" s="29">
        <v>0</v>
      </c>
      <c r="P13773" s="29">
        <f t="shared" si="859"/>
        <v>-52725</v>
      </c>
      <c r="Q13773" s="29">
        <f t="shared" si="860"/>
        <v>2775</v>
      </c>
      <c r="R13773" s="29">
        <f t="shared" si="861"/>
        <v>2775</v>
      </c>
      <c r="S13773" s="15" t="s">
        <v>7227</v>
      </c>
      <c r="T13773" s="15">
        <v>108100</v>
      </c>
      <c r="U13773" s="15" t="s">
        <v>104</v>
      </c>
      <c r="V13773" s="15">
        <v>47040001</v>
      </c>
      <c r="W13773" s="15" t="s">
        <v>105</v>
      </c>
    </row>
    <row r="13774" spans="2:23" hidden="1" x14ac:dyDescent="0.25">
      <c r="B13774" s="14">
        <v>51005131</v>
      </c>
      <c r="C13774" s="14">
        <v>0</v>
      </c>
      <c r="D13774" s="15">
        <v>21040011</v>
      </c>
      <c r="E13774" s="16" t="s">
        <v>10445</v>
      </c>
      <c r="F13774" s="14">
        <v>1901</v>
      </c>
      <c r="G13774" s="17">
        <v>38833</v>
      </c>
      <c r="H13774" s="29">
        <v>55688</v>
      </c>
      <c r="I13774" s="29">
        <v>0</v>
      </c>
      <c r="J13774" s="29">
        <v>0</v>
      </c>
      <c r="K13774" s="29">
        <v>0</v>
      </c>
      <c r="L13774" s="29">
        <f t="shared" si="858"/>
        <v>55688</v>
      </c>
      <c r="M13774" s="29">
        <v>-52904</v>
      </c>
      <c r="N13774" s="29">
        <v>0</v>
      </c>
      <c r="O13774" s="29">
        <v>0</v>
      </c>
      <c r="P13774" s="29">
        <f t="shared" si="859"/>
        <v>-52904</v>
      </c>
      <c r="Q13774" s="29">
        <f t="shared" si="860"/>
        <v>2784</v>
      </c>
      <c r="R13774" s="29">
        <f t="shared" si="861"/>
        <v>2784</v>
      </c>
      <c r="S13774" s="15" t="s">
        <v>7227</v>
      </c>
      <c r="T13774" s="15">
        <v>108100</v>
      </c>
      <c r="U13774" s="15" t="s">
        <v>104</v>
      </c>
      <c r="V13774" s="15">
        <v>47040001</v>
      </c>
      <c r="W13774" s="15" t="s">
        <v>105</v>
      </c>
    </row>
    <row r="13775" spans="2:23" hidden="1" x14ac:dyDescent="0.25">
      <c r="B13775" s="14">
        <v>51005132</v>
      </c>
      <c r="C13775" s="14">
        <v>0</v>
      </c>
      <c r="D13775" s="15">
        <v>21040011</v>
      </c>
      <c r="E13775" s="16" t="s">
        <v>10446</v>
      </c>
      <c r="F13775" s="14">
        <v>1051</v>
      </c>
      <c r="G13775" s="17">
        <v>41274</v>
      </c>
      <c r="H13775" s="29">
        <v>55688</v>
      </c>
      <c r="I13775" s="29">
        <v>0</v>
      </c>
      <c r="J13775" s="29">
        <v>0</v>
      </c>
      <c r="K13775" s="29">
        <v>0</v>
      </c>
      <c r="L13775" s="29">
        <f t="shared" si="858"/>
        <v>55688</v>
      </c>
      <c r="M13775" s="29">
        <v>-52904</v>
      </c>
      <c r="N13775" s="29">
        <v>0</v>
      </c>
      <c r="O13775" s="29">
        <v>0</v>
      </c>
      <c r="P13775" s="29">
        <f t="shared" si="859"/>
        <v>-52904</v>
      </c>
      <c r="Q13775" s="29">
        <f t="shared" si="860"/>
        <v>2784</v>
      </c>
      <c r="R13775" s="29">
        <f t="shared" si="861"/>
        <v>2784</v>
      </c>
      <c r="S13775" s="15" t="s">
        <v>7227</v>
      </c>
      <c r="T13775" s="15">
        <v>100601</v>
      </c>
      <c r="U13775" s="15" t="s">
        <v>79</v>
      </c>
      <c r="V13775" s="15">
        <v>47040001</v>
      </c>
      <c r="W13775" s="15" t="s">
        <v>80</v>
      </c>
    </row>
    <row r="13776" spans="2:23" hidden="1" x14ac:dyDescent="0.25">
      <c r="B13776" s="14">
        <v>51005133</v>
      </c>
      <c r="C13776" s="14">
        <v>0</v>
      </c>
      <c r="D13776" s="15">
        <v>21040011</v>
      </c>
      <c r="E13776" s="16" t="s">
        <v>10314</v>
      </c>
      <c r="F13776" s="14">
        <v>1025</v>
      </c>
      <c r="G13776" s="17">
        <v>39545</v>
      </c>
      <c r="H13776" s="29">
        <v>27865.5</v>
      </c>
      <c r="I13776" s="29">
        <v>0</v>
      </c>
      <c r="J13776" s="29">
        <v>0</v>
      </c>
      <c r="K13776" s="29">
        <v>0</v>
      </c>
      <c r="L13776" s="29">
        <f t="shared" si="858"/>
        <v>27865.5</v>
      </c>
      <c r="M13776" s="29">
        <v>-8775.5</v>
      </c>
      <c r="N13776" s="29">
        <v>0</v>
      </c>
      <c r="O13776" s="29">
        <v>0</v>
      </c>
      <c r="P13776" s="29">
        <f t="shared" si="859"/>
        <v>-8775.5</v>
      </c>
      <c r="Q13776" s="29">
        <f t="shared" si="860"/>
        <v>19090</v>
      </c>
      <c r="R13776" s="29">
        <f t="shared" si="861"/>
        <v>19090</v>
      </c>
      <c r="S13776" s="15" t="s">
        <v>7227</v>
      </c>
      <c r="T13776" s="15">
        <v>100305</v>
      </c>
      <c r="U13776" s="15" t="s">
        <v>156</v>
      </c>
      <c r="V13776" s="15">
        <v>47040001</v>
      </c>
      <c r="W13776" s="15" t="s">
        <v>33</v>
      </c>
    </row>
    <row r="13777" spans="2:23" hidden="1" x14ac:dyDescent="0.25">
      <c r="B13777" s="14">
        <v>51005134</v>
      </c>
      <c r="C13777" s="14">
        <v>0</v>
      </c>
      <c r="D13777" s="15">
        <v>21040011</v>
      </c>
      <c r="E13777" s="16" t="s">
        <v>10447</v>
      </c>
      <c r="F13777" s="14">
        <v>1025</v>
      </c>
      <c r="G13777" s="17">
        <v>39545</v>
      </c>
      <c r="H13777" s="29">
        <v>28000</v>
      </c>
      <c r="I13777" s="29">
        <v>0</v>
      </c>
      <c r="J13777" s="29">
        <v>0</v>
      </c>
      <c r="K13777" s="29">
        <v>0</v>
      </c>
      <c r="L13777" s="29">
        <f t="shared" si="858"/>
        <v>28000</v>
      </c>
      <c r="M13777" s="29">
        <v>-26600</v>
      </c>
      <c r="N13777" s="29">
        <v>0</v>
      </c>
      <c r="O13777" s="29">
        <v>0</v>
      </c>
      <c r="P13777" s="29">
        <f t="shared" si="859"/>
        <v>-26600</v>
      </c>
      <c r="Q13777" s="29">
        <f t="shared" si="860"/>
        <v>1400</v>
      </c>
      <c r="R13777" s="29">
        <f t="shared" si="861"/>
        <v>1400</v>
      </c>
      <c r="S13777" s="15" t="s">
        <v>7227</v>
      </c>
      <c r="T13777" s="15">
        <v>100305</v>
      </c>
      <c r="U13777" s="15" t="s">
        <v>156</v>
      </c>
      <c r="V13777" s="15">
        <v>47040001</v>
      </c>
      <c r="W13777" s="15" t="s">
        <v>33</v>
      </c>
    </row>
    <row r="13778" spans="2:23" hidden="1" x14ac:dyDescent="0.25">
      <c r="B13778" s="14">
        <v>51005136</v>
      </c>
      <c r="C13778" s="14">
        <v>0</v>
      </c>
      <c r="D13778" s="15">
        <v>21040011</v>
      </c>
      <c r="E13778" s="16" t="s">
        <v>10448</v>
      </c>
      <c r="F13778" s="14">
        <v>1201</v>
      </c>
      <c r="G13778" s="17">
        <v>40269</v>
      </c>
      <c r="H13778" s="29">
        <v>56377</v>
      </c>
      <c r="I13778" s="29">
        <v>0</v>
      </c>
      <c r="J13778" s="29">
        <v>0</v>
      </c>
      <c r="K13778" s="29">
        <v>0</v>
      </c>
      <c r="L13778" s="29">
        <f t="shared" si="858"/>
        <v>56377</v>
      </c>
      <c r="M13778" s="29">
        <v>-53559</v>
      </c>
      <c r="N13778" s="29">
        <v>0</v>
      </c>
      <c r="O13778" s="29">
        <v>0</v>
      </c>
      <c r="P13778" s="29">
        <f t="shared" si="859"/>
        <v>-53559</v>
      </c>
      <c r="Q13778" s="29">
        <f t="shared" si="860"/>
        <v>2818</v>
      </c>
      <c r="R13778" s="29">
        <f t="shared" si="861"/>
        <v>2818</v>
      </c>
      <c r="S13778" s="15" t="s">
        <v>7227</v>
      </c>
      <c r="T13778" s="15">
        <v>101201</v>
      </c>
      <c r="U13778" s="15" t="s">
        <v>144</v>
      </c>
      <c r="V13778" s="15">
        <v>47040001</v>
      </c>
      <c r="W13778" s="15" t="s">
        <v>145</v>
      </c>
    </row>
    <row r="13779" spans="2:23" hidden="1" x14ac:dyDescent="0.25">
      <c r="B13779" s="14">
        <v>51005137</v>
      </c>
      <c r="C13779" s="14">
        <v>0</v>
      </c>
      <c r="D13779" s="15">
        <v>21040011</v>
      </c>
      <c r="E13779" s="16" t="s">
        <v>10449</v>
      </c>
      <c r="F13779" s="14">
        <v>1011</v>
      </c>
      <c r="G13779" s="17">
        <v>36929</v>
      </c>
      <c r="H13779" s="29">
        <v>56780</v>
      </c>
      <c r="I13779" s="29">
        <v>0</v>
      </c>
      <c r="J13779" s="29">
        <v>0</v>
      </c>
      <c r="K13779" s="29">
        <v>0</v>
      </c>
      <c r="L13779" s="29">
        <f t="shared" si="858"/>
        <v>56780</v>
      </c>
      <c r="M13779" s="29">
        <v>-53941</v>
      </c>
      <c r="N13779" s="29">
        <v>0</v>
      </c>
      <c r="O13779" s="29">
        <v>0</v>
      </c>
      <c r="P13779" s="29">
        <f t="shared" si="859"/>
        <v>-53941</v>
      </c>
      <c r="Q13779" s="29">
        <f t="shared" si="860"/>
        <v>2839</v>
      </c>
      <c r="R13779" s="29">
        <f t="shared" si="861"/>
        <v>2839</v>
      </c>
      <c r="S13779" s="15" t="s">
        <v>7227</v>
      </c>
      <c r="T13779" s="15">
        <v>100201</v>
      </c>
      <c r="U13779" s="15" t="s">
        <v>75</v>
      </c>
      <c r="V13779" s="15">
        <v>47040001</v>
      </c>
      <c r="W13779" s="15" t="s">
        <v>71</v>
      </c>
    </row>
    <row r="13780" spans="2:23" hidden="1" x14ac:dyDescent="0.25">
      <c r="B13780" s="14">
        <v>51005138</v>
      </c>
      <c r="C13780" s="14">
        <v>0</v>
      </c>
      <c r="D13780" s="15">
        <v>21040011</v>
      </c>
      <c r="E13780" s="16" t="s">
        <v>10450</v>
      </c>
      <c r="F13780" s="14">
        <v>1015</v>
      </c>
      <c r="G13780" s="17">
        <v>39545</v>
      </c>
      <c r="H13780" s="29">
        <v>56980</v>
      </c>
      <c r="I13780" s="29">
        <v>0</v>
      </c>
      <c r="J13780" s="29">
        <v>0</v>
      </c>
      <c r="K13780" s="29">
        <v>0</v>
      </c>
      <c r="L13780" s="29">
        <f t="shared" si="858"/>
        <v>56980</v>
      </c>
      <c r="M13780" s="29">
        <v>-54131</v>
      </c>
      <c r="N13780" s="29">
        <v>0</v>
      </c>
      <c r="O13780" s="29">
        <v>0</v>
      </c>
      <c r="P13780" s="29">
        <f t="shared" si="859"/>
        <v>-54131</v>
      </c>
      <c r="Q13780" s="29">
        <f t="shared" si="860"/>
        <v>2849</v>
      </c>
      <c r="R13780" s="29">
        <f t="shared" si="861"/>
        <v>2849</v>
      </c>
      <c r="S13780" s="15" t="s">
        <v>7227</v>
      </c>
      <c r="T13780" s="15">
        <v>100205</v>
      </c>
      <c r="U13780" s="15" t="s">
        <v>159</v>
      </c>
      <c r="V13780" s="15">
        <v>47040001</v>
      </c>
      <c r="W13780" s="15" t="s">
        <v>71</v>
      </c>
    </row>
    <row r="13781" spans="2:23" hidden="1" x14ac:dyDescent="0.25">
      <c r="B13781" s="14">
        <v>51005139</v>
      </c>
      <c r="C13781" s="14">
        <v>0</v>
      </c>
      <c r="D13781" s="15">
        <v>21040011</v>
      </c>
      <c r="E13781" s="16" t="s">
        <v>10451</v>
      </c>
      <c r="F13781" s="14">
        <v>1405</v>
      </c>
      <c r="G13781" s="17">
        <v>39545</v>
      </c>
      <c r="H13781" s="29">
        <v>56980</v>
      </c>
      <c r="I13781" s="29">
        <v>0</v>
      </c>
      <c r="J13781" s="29">
        <v>0</v>
      </c>
      <c r="K13781" s="29">
        <v>0</v>
      </c>
      <c r="L13781" s="29">
        <f t="shared" si="858"/>
        <v>56980</v>
      </c>
      <c r="M13781" s="29">
        <v>-54131</v>
      </c>
      <c r="N13781" s="29">
        <v>0</v>
      </c>
      <c r="O13781" s="29">
        <v>0</v>
      </c>
      <c r="P13781" s="29">
        <f t="shared" si="859"/>
        <v>-54131</v>
      </c>
      <c r="Q13781" s="29">
        <f t="shared" si="860"/>
        <v>2849</v>
      </c>
      <c r="R13781" s="29">
        <f t="shared" si="861"/>
        <v>2849</v>
      </c>
      <c r="S13781" s="15" t="s">
        <v>7227</v>
      </c>
      <c r="T13781" s="15">
        <v>101405</v>
      </c>
      <c r="U13781" s="15" t="s">
        <v>162</v>
      </c>
      <c r="V13781" s="15">
        <v>47040001</v>
      </c>
      <c r="W13781" s="15" t="s">
        <v>140</v>
      </c>
    </row>
    <row r="13782" spans="2:23" hidden="1" x14ac:dyDescent="0.25">
      <c r="B13782" s="14">
        <v>51005140</v>
      </c>
      <c r="C13782" s="14">
        <v>0</v>
      </c>
      <c r="D13782" s="15">
        <v>21040011</v>
      </c>
      <c r="E13782" s="16" t="s">
        <v>8312</v>
      </c>
      <c r="F13782" s="14">
        <v>1011</v>
      </c>
      <c r="G13782" s="17">
        <v>38899</v>
      </c>
      <c r="H13782" s="29">
        <v>57000</v>
      </c>
      <c r="I13782" s="29">
        <v>0</v>
      </c>
      <c r="J13782" s="29">
        <v>0</v>
      </c>
      <c r="K13782" s="29">
        <v>0</v>
      </c>
      <c r="L13782" s="29">
        <f t="shared" si="858"/>
        <v>57000</v>
      </c>
      <c r="M13782" s="29">
        <v>-54150</v>
      </c>
      <c r="N13782" s="29">
        <v>0</v>
      </c>
      <c r="O13782" s="29">
        <v>0</v>
      </c>
      <c r="P13782" s="29">
        <f t="shared" si="859"/>
        <v>-54150</v>
      </c>
      <c r="Q13782" s="29">
        <f t="shared" si="860"/>
        <v>2850</v>
      </c>
      <c r="R13782" s="29">
        <f t="shared" si="861"/>
        <v>2850</v>
      </c>
      <c r="S13782" s="15" t="s">
        <v>7227</v>
      </c>
      <c r="T13782" s="15">
        <v>100201</v>
      </c>
      <c r="U13782" s="15" t="s">
        <v>75</v>
      </c>
      <c r="V13782" s="15">
        <v>47040001</v>
      </c>
      <c r="W13782" s="15" t="s">
        <v>71</v>
      </c>
    </row>
    <row r="13783" spans="2:23" hidden="1" x14ac:dyDescent="0.25">
      <c r="B13783" s="14">
        <v>51005141</v>
      </c>
      <c r="C13783" s="14">
        <v>0</v>
      </c>
      <c r="D13783" s="15">
        <v>21040011</v>
      </c>
      <c r="E13783" s="16" t="s">
        <v>10452</v>
      </c>
      <c r="F13783" s="14">
        <v>1901</v>
      </c>
      <c r="G13783" s="17">
        <v>38852</v>
      </c>
      <c r="H13783" s="29">
        <v>57200</v>
      </c>
      <c r="I13783" s="29">
        <v>0</v>
      </c>
      <c r="J13783" s="29">
        <v>0</v>
      </c>
      <c r="K13783" s="29">
        <v>0</v>
      </c>
      <c r="L13783" s="29">
        <f t="shared" si="858"/>
        <v>57200</v>
      </c>
      <c r="M13783" s="29">
        <v>-54340</v>
      </c>
      <c r="N13783" s="29">
        <v>0</v>
      </c>
      <c r="O13783" s="29">
        <v>0</v>
      </c>
      <c r="P13783" s="29">
        <f t="shared" si="859"/>
        <v>-54340</v>
      </c>
      <c r="Q13783" s="29">
        <f t="shared" si="860"/>
        <v>2860</v>
      </c>
      <c r="R13783" s="29">
        <f t="shared" si="861"/>
        <v>2860</v>
      </c>
      <c r="S13783" s="15" t="s">
        <v>7227</v>
      </c>
      <c r="T13783" s="15">
        <v>108100</v>
      </c>
      <c r="U13783" s="15" t="s">
        <v>104</v>
      </c>
      <c r="V13783" s="15">
        <v>47040001</v>
      </c>
      <c r="W13783" s="15" t="s">
        <v>105</v>
      </c>
    </row>
    <row r="13784" spans="2:23" hidden="1" x14ac:dyDescent="0.25">
      <c r="B13784" s="14">
        <v>51005143</v>
      </c>
      <c r="C13784" s="14">
        <v>0</v>
      </c>
      <c r="D13784" s="15">
        <v>21040011</v>
      </c>
      <c r="E13784" s="16" t="s">
        <v>10453</v>
      </c>
      <c r="F13784" s="14">
        <v>1902</v>
      </c>
      <c r="G13784" s="17">
        <v>38443</v>
      </c>
      <c r="H13784" s="29">
        <v>57603</v>
      </c>
      <c r="I13784" s="29">
        <v>0</v>
      </c>
      <c r="J13784" s="29">
        <v>0</v>
      </c>
      <c r="K13784" s="29">
        <v>0</v>
      </c>
      <c r="L13784" s="29">
        <f t="shared" si="858"/>
        <v>57603</v>
      </c>
      <c r="M13784" s="29">
        <v>-54723</v>
      </c>
      <c r="N13784" s="29">
        <v>0</v>
      </c>
      <c r="O13784" s="29">
        <v>0</v>
      </c>
      <c r="P13784" s="29">
        <f t="shared" si="859"/>
        <v>-54723</v>
      </c>
      <c r="Q13784" s="29">
        <f t="shared" si="860"/>
        <v>2880</v>
      </c>
      <c r="R13784" s="29">
        <f t="shared" si="861"/>
        <v>2880</v>
      </c>
      <c r="S13784" s="15" t="s">
        <v>7227</v>
      </c>
      <c r="T13784" s="15">
        <v>108200</v>
      </c>
      <c r="U13784" s="15" t="s">
        <v>66</v>
      </c>
      <c r="V13784" s="15">
        <v>47040001</v>
      </c>
      <c r="W13784" s="15" t="s">
        <v>67</v>
      </c>
    </row>
    <row r="13785" spans="2:23" hidden="1" x14ac:dyDescent="0.25">
      <c r="B13785" s="14">
        <v>51005144</v>
      </c>
      <c r="C13785" s="14">
        <v>0</v>
      </c>
      <c r="D13785" s="15">
        <v>21040011</v>
      </c>
      <c r="E13785" s="16" t="s">
        <v>10454</v>
      </c>
      <c r="F13785" s="14">
        <v>1031</v>
      </c>
      <c r="G13785" s="17">
        <v>38604</v>
      </c>
      <c r="H13785" s="29">
        <v>57833</v>
      </c>
      <c r="I13785" s="29">
        <v>0</v>
      </c>
      <c r="J13785" s="29">
        <v>0</v>
      </c>
      <c r="K13785" s="29">
        <v>0</v>
      </c>
      <c r="L13785" s="29">
        <f t="shared" si="858"/>
        <v>57833</v>
      </c>
      <c r="M13785" s="29">
        <v>-54941</v>
      </c>
      <c r="N13785" s="29">
        <v>0</v>
      </c>
      <c r="O13785" s="29">
        <v>0</v>
      </c>
      <c r="P13785" s="29">
        <f t="shared" si="859"/>
        <v>-54941</v>
      </c>
      <c r="Q13785" s="29">
        <f t="shared" si="860"/>
        <v>2892</v>
      </c>
      <c r="R13785" s="29">
        <f t="shared" si="861"/>
        <v>2892</v>
      </c>
      <c r="S13785" s="15" t="s">
        <v>7227</v>
      </c>
      <c r="T13785" s="15">
        <v>100401</v>
      </c>
      <c r="U13785" s="15" t="s">
        <v>97</v>
      </c>
      <c r="V13785" s="15">
        <v>47040001</v>
      </c>
      <c r="W13785" s="15" t="s">
        <v>98</v>
      </c>
    </row>
    <row r="13786" spans="2:23" hidden="1" x14ac:dyDescent="0.25">
      <c r="B13786" s="14">
        <v>51005145</v>
      </c>
      <c r="C13786" s="14">
        <v>0</v>
      </c>
      <c r="D13786" s="15">
        <v>21040011</v>
      </c>
      <c r="E13786" s="16" t="s">
        <v>10455</v>
      </c>
      <c r="F13786" s="14">
        <v>1041</v>
      </c>
      <c r="G13786" s="17">
        <v>38686</v>
      </c>
      <c r="H13786" s="29">
        <v>57863</v>
      </c>
      <c r="I13786" s="29">
        <v>0</v>
      </c>
      <c r="J13786" s="29">
        <v>0</v>
      </c>
      <c r="K13786" s="29">
        <v>0</v>
      </c>
      <c r="L13786" s="29">
        <f t="shared" si="858"/>
        <v>57863</v>
      </c>
      <c r="M13786" s="29">
        <v>-54970</v>
      </c>
      <c r="N13786" s="29">
        <v>0</v>
      </c>
      <c r="O13786" s="29">
        <v>0</v>
      </c>
      <c r="P13786" s="29">
        <f t="shared" si="859"/>
        <v>-54970</v>
      </c>
      <c r="Q13786" s="29">
        <f t="shared" si="860"/>
        <v>2893</v>
      </c>
      <c r="R13786" s="29">
        <f t="shared" si="861"/>
        <v>2893</v>
      </c>
      <c r="S13786" s="15" t="s">
        <v>7227</v>
      </c>
      <c r="T13786" s="15">
        <v>100501</v>
      </c>
      <c r="U13786" s="15" t="s">
        <v>27</v>
      </c>
      <c r="V13786" s="15">
        <v>47040001</v>
      </c>
      <c r="W13786" s="15" t="s">
        <v>28</v>
      </c>
    </row>
    <row r="13787" spans="2:23" hidden="1" x14ac:dyDescent="0.25">
      <c r="B13787" s="14">
        <v>51005147</v>
      </c>
      <c r="C13787" s="14">
        <v>0</v>
      </c>
      <c r="D13787" s="15">
        <v>21040011</v>
      </c>
      <c r="E13787" s="16" t="s">
        <v>10456</v>
      </c>
      <c r="F13787" s="14">
        <v>1041</v>
      </c>
      <c r="G13787" s="17">
        <v>41333</v>
      </c>
      <c r="H13787" s="29">
        <v>57980</v>
      </c>
      <c r="I13787" s="29">
        <v>0</v>
      </c>
      <c r="J13787" s="29">
        <v>0</v>
      </c>
      <c r="K13787" s="29">
        <v>0</v>
      </c>
      <c r="L13787" s="29">
        <f t="shared" si="858"/>
        <v>57980</v>
      </c>
      <c r="M13787" s="29">
        <v>-55081</v>
      </c>
      <c r="N13787" s="29">
        <v>0</v>
      </c>
      <c r="O13787" s="29">
        <v>0</v>
      </c>
      <c r="P13787" s="29">
        <f t="shared" si="859"/>
        <v>-55081</v>
      </c>
      <c r="Q13787" s="29">
        <f t="shared" si="860"/>
        <v>2899</v>
      </c>
      <c r="R13787" s="29">
        <f t="shared" si="861"/>
        <v>2899</v>
      </c>
      <c r="S13787" s="15" t="s">
        <v>7227</v>
      </c>
      <c r="T13787" s="15">
        <v>100501</v>
      </c>
      <c r="U13787" s="15" t="s">
        <v>27</v>
      </c>
      <c r="V13787" s="15">
        <v>47040001</v>
      </c>
      <c r="W13787" s="15" t="s">
        <v>28</v>
      </c>
    </row>
    <row r="13788" spans="2:23" hidden="1" x14ac:dyDescent="0.25">
      <c r="B13788" s="14">
        <v>51005148</v>
      </c>
      <c r="C13788" s="14">
        <v>0</v>
      </c>
      <c r="D13788" s="15">
        <v>21040011</v>
      </c>
      <c r="E13788" s="16" t="s">
        <v>10457</v>
      </c>
      <c r="F13788" s="14">
        <v>1001</v>
      </c>
      <c r="G13788" s="17">
        <v>37671</v>
      </c>
      <c r="H13788" s="29">
        <v>58000</v>
      </c>
      <c r="I13788" s="29">
        <v>0</v>
      </c>
      <c r="J13788" s="29">
        <v>0</v>
      </c>
      <c r="K13788" s="29">
        <v>0</v>
      </c>
      <c r="L13788" s="29">
        <f t="shared" si="858"/>
        <v>58000</v>
      </c>
      <c r="M13788" s="29">
        <v>-55100</v>
      </c>
      <c r="N13788" s="29">
        <v>0</v>
      </c>
      <c r="O13788" s="29">
        <v>0</v>
      </c>
      <c r="P13788" s="29">
        <f t="shared" si="859"/>
        <v>-55100</v>
      </c>
      <c r="Q13788" s="29">
        <f t="shared" si="860"/>
        <v>2900</v>
      </c>
      <c r="R13788" s="29">
        <f t="shared" si="861"/>
        <v>2900</v>
      </c>
      <c r="S13788" s="15" t="s">
        <v>7227</v>
      </c>
      <c r="T13788" s="15">
        <v>100101</v>
      </c>
      <c r="U13788" s="15" t="s">
        <v>89</v>
      </c>
      <c r="V13788" s="15">
        <v>47040001</v>
      </c>
      <c r="W13788" s="15" t="s">
        <v>85</v>
      </c>
    </row>
    <row r="13789" spans="2:23" hidden="1" x14ac:dyDescent="0.25">
      <c r="B13789" s="14">
        <v>51005149</v>
      </c>
      <c r="C13789" s="14">
        <v>0</v>
      </c>
      <c r="D13789" s="15">
        <v>21040011</v>
      </c>
      <c r="E13789" s="16" t="s">
        <v>10212</v>
      </c>
      <c r="F13789" s="14">
        <v>1001</v>
      </c>
      <c r="G13789" s="17">
        <v>37473</v>
      </c>
      <c r="H13789" s="29">
        <v>58074</v>
      </c>
      <c r="I13789" s="29">
        <v>0</v>
      </c>
      <c r="J13789" s="29">
        <v>0</v>
      </c>
      <c r="K13789" s="29">
        <v>0</v>
      </c>
      <c r="L13789" s="29">
        <f t="shared" si="858"/>
        <v>58074</v>
      </c>
      <c r="M13789" s="29">
        <v>-55170</v>
      </c>
      <c r="N13789" s="29">
        <v>0</v>
      </c>
      <c r="O13789" s="29">
        <v>0</v>
      </c>
      <c r="P13789" s="29">
        <f t="shared" si="859"/>
        <v>-55170</v>
      </c>
      <c r="Q13789" s="29">
        <f t="shared" si="860"/>
        <v>2904</v>
      </c>
      <c r="R13789" s="29">
        <f t="shared" si="861"/>
        <v>2904</v>
      </c>
      <c r="S13789" s="15" t="s">
        <v>7227</v>
      </c>
      <c r="T13789" s="15">
        <v>100101</v>
      </c>
      <c r="U13789" s="15" t="s">
        <v>89</v>
      </c>
      <c r="V13789" s="15">
        <v>47040001</v>
      </c>
      <c r="W13789" s="15" t="s">
        <v>85</v>
      </c>
    </row>
    <row r="13790" spans="2:23" hidden="1" x14ac:dyDescent="0.25">
      <c r="B13790" s="14">
        <v>51005150</v>
      </c>
      <c r="C13790" s="14">
        <v>0</v>
      </c>
      <c r="D13790" s="15">
        <v>21040011</v>
      </c>
      <c r="E13790" s="16" t="s">
        <v>10458</v>
      </c>
      <c r="F13790" s="14">
        <v>1401</v>
      </c>
      <c r="G13790" s="17">
        <v>40293</v>
      </c>
      <c r="H13790" s="29">
        <v>58285</v>
      </c>
      <c r="I13790" s="29">
        <v>0</v>
      </c>
      <c r="J13790" s="29">
        <v>0</v>
      </c>
      <c r="K13790" s="29">
        <v>0</v>
      </c>
      <c r="L13790" s="29">
        <f t="shared" si="858"/>
        <v>58285</v>
      </c>
      <c r="M13790" s="29">
        <v>-55371</v>
      </c>
      <c r="N13790" s="29">
        <v>0</v>
      </c>
      <c r="O13790" s="29">
        <v>0</v>
      </c>
      <c r="P13790" s="29">
        <f t="shared" si="859"/>
        <v>-55371</v>
      </c>
      <c r="Q13790" s="29">
        <f t="shared" si="860"/>
        <v>2914</v>
      </c>
      <c r="R13790" s="29">
        <f t="shared" si="861"/>
        <v>2914</v>
      </c>
      <c r="S13790" s="15" t="s">
        <v>7227</v>
      </c>
      <c r="T13790" s="15">
        <v>101401</v>
      </c>
      <c r="U13790" s="15" t="s">
        <v>139</v>
      </c>
      <c r="V13790" s="15">
        <v>47040001</v>
      </c>
      <c r="W13790" s="15" t="s">
        <v>140</v>
      </c>
    </row>
    <row r="13791" spans="2:23" hidden="1" x14ac:dyDescent="0.25">
      <c r="B13791" s="14">
        <v>51005151</v>
      </c>
      <c r="C13791" s="14">
        <v>0</v>
      </c>
      <c r="D13791" s="15">
        <v>21040011</v>
      </c>
      <c r="E13791" s="16" t="s">
        <v>10459</v>
      </c>
      <c r="F13791" s="14">
        <v>1902</v>
      </c>
      <c r="G13791" s="17">
        <v>40438</v>
      </c>
      <c r="H13791" s="29">
        <v>58300</v>
      </c>
      <c r="I13791" s="29">
        <v>0</v>
      </c>
      <c r="J13791" s="29">
        <v>0</v>
      </c>
      <c r="K13791" s="29">
        <v>0</v>
      </c>
      <c r="L13791" s="29">
        <f t="shared" si="858"/>
        <v>58300</v>
      </c>
      <c r="M13791" s="29">
        <v>-55385</v>
      </c>
      <c r="N13791" s="29">
        <v>0</v>
      </c>
      <c r="O13791" s="29">
        <v>0</v>
      </c>
      <c r="P13791" s="29">
        <f t="shared" si="859"/>
        <v>-55385</v>
      </c>
      <c r="Q13791" s="29">
        <f t="shared" si="860"/>
        <v>2915</v>
      </c>
      <c r="R13791" s="29">
        <f t="shared" si="861"/>
        <v>2915</v>
      </c>
      <c r="S13791" s="15" t="s">
        <v>7227</v>
      </c>
      <c r="T13791" s="15">
        <v>108200</v>
      </c>
      <c r="U13791" s="15" t="s">
        <v>66</v>
      </c>
      <c r="V13791" s="15">
        <v>47040001</v>
      </c>
      <c r="W13791" s="15" t="s">
        <v>67</v>
      </c>
    </row>
    <row r="13792" spans="2:23" hidden="1" x14ac:dyDescent="0.25">
      <c r="B13792" s="14">
        <v>51005152</v>
      </c>
      <c r="C13792" s="14">
        <v>0</v>
      </c>
      <c r="D13792" s="15">
        <v>21040011</v>
      </c>
      <c r="E13792" s="16" t="s">
        <v>10459</v>
      </c>
      <c r="F13792" s="14">
        <v>1902</v>
      </c>
      <c r="G13792" s="17">
        <v>40469</v>
      </c>
      <c r="H13792" s="29">
        <v>58300</v>
      </c>
      <c r="I13792" s="29">
        <v>0</v>
      </c>
      <c r="J13792" s="29">
        <v>0</v>
      </c>
      <c r="K13792" s="29">
        <v>0</v>
      </c>
      <c r="L13792" s="29">
        <f t="shared" si="858"/>
        <v>58300</v>
      </c>
      <c r="M13792" s="29">
        <v>-55385</v>
      </c>
      <c r="N13792" s="29">
        <v>0</v>
      </c>
      <c r="O13792" s="29">
        <v>0</v>
      </c>
      <c r="P13792" s="29">
        <f t="shared" si="859"/>
        <v>-55385</v>
      </c>
      <c r="Q13792" s="29">
        <f t="shared" si="860"/>
        <v>2915</v>
      </c>
      <c r="R13792" s="29">
        <f t="shared" si="861"/>
        <v>2915</v>
      </c>
      <c r="S13792" s="15" t="s">
        <v>7227</v>
      </c>
      <c r="T13792" s="15">
        <v>108200</v>
      </c>
      <c r="U13792" s="15" t="s">
        <v>66</v>
      </c>
      <c r="V13792" s="15">
        <v>47040001</v>
      </c>
      <c r="W13792" s="15" t="s">
        <v>67</v>
      </c>
    </row>
    <row r="13793" spans="2:23" hidden="1" x14ac:dyDescent="0.25">
      <c r="B13793" s="14">
        <v>51005153</v>
      </c>
      <c r="C13793" s="14">
        <v>0</v>
      </c>
      <c r="D13793" s="15">
        <v>21040011</v>
      </c>
      <c r="E13793" s="16" t="s">
        <v>10144</v>
      </c>
      <c r="F13793" s="14">
        <v>1081</v>
      </c>
      <c r="G13793" s="17">
        <v>40343</v>
      </c>
      <c r="H13793" s="29">
        <v>58500</v>
      </c>
      <c r="I13793" s="29">
        <v>0</v>
      </c>
      <c r="J13793" s="29">
        <v>0</v>
      </c>
      <c r="K13793" s="29">
        <v>0</v>
      </c>
      <c r="L13793" s="29">
        <f t="shared" si="858"/>
        <v>58500</v>
      </c>
      <c r="M13793" s="29">
        <v>-55575</v>
      </c>
      <c r="N13793" s="29">
        <v>0</v>
      </c>
      <c r="O13793" s="29">
        <v>0</v>
      </c>
      <c r="P13793" s="29">
        <f t="shared" si="859"/>
        <v>-55575</v>
      </c>
      <c r="Q13793" s="29">
        <f t="shared" si="860"/>
        <v>2925</v>
      </c>
      <c r="R13793" s="29">
        <f t="shared" si="861"/>
        <v>2925</v>
      </c>
      <c r="S13793" s="15" t="s">
        <v>7227</v>
      </c>
      <c r="T13793" s="15">
        <v>101001</v>
      </c>
      <c r="U13793" s="15" t="s">
        <v>37</v>
      </c>
      <c r="V13793" s="15">
        <v>47040001</v>
      </c>
      <c r="W13793" s="15" t="s">
        <v>38</v>
      </c>
    </row>
    <row r="13794" spans="2:23" hidden="1" x14ac:dyDescent="0.25">
      <c r="B13794" s="14">
        <v>51005154</v>
      </c>
      <c r="C13794" s="14">
        <v>0</v>
      </c>
      <c r="D13794" s="15">
        <v>21040011</v>
      </c>
      <c r="E13794" s="16" t="s">
        <v>10460</v>
      </c>
      <c r="F13794" s="14">
        <v>1901</v>
      </c>
      <c r="G13794" s="17">
        <v>41275</v>
      </c>
      <c r="H13794" s="29">
        <v>58753</v>
      </c>
      <c r="I13794" s="29">
        <v>0</v>
      </c>
      <c r="J13794" s="29">
        <v>0</v>
      </c>
      <c r="K13794" s="29">
        <v>0</v>
      </c>
      <c r="L13794" s="29">
        <f t="shared" si="858"/>
        <v>58753</v>
      </c>
      <c r="M13794" s="29">
        <v>-55816</v>
      </c>
      <c r="N13794" s="29">
        <v>0</v>
      </c>
      <c r="O13794" s="29">
        <v>0</v>
      </c>
      <c r="P13794" s="29">
        <f t="shared" si="859"/>
        <v>-55816</v>
      </c>
      <c r="Q13794" s="29">
        <f t="shared" si="860"/>
        <v>2937</v>
      </c>
      <c r="R13794" s="29">
        <f t="shared" si="861"/>
        <v>2937</v>
      </c>
      <c r="S13794" s="15" t="s">
        <v>7227</v>
      </c>
      <c r="T13794" s="15">
        <v>108100</v>
      </c>
      <c r="U13794" s="15" t="s">
        <v>104</v>
      </c>
      <c r="V13794" s="15">
        <v>47040001</v>
      </c>
      <c r="W13794" s="15" t="s">
        <v>105</v>
      </c>
    </row>
    <row r="13795" spans="2:23" hidden="1" x14ac:dyDescent="0.25">
      <c r="B13795" s="14">
        <v>51005155</v>
      </c>
      <c r="C13795" s="14">
        <v>0</v>
      </c>
      <c r="D13795" s="15">
        <v>21040011</v>
      </c>
      <c r="E13795" s="16" t="s">
        <v>10461</v>
      </c>
      <c r="F13795" s="14">
        <v>1022</v>
      </c>
      <c r="G13795" s="17">
        <v>40257</v>
      </c>
      <c r="H13795" s="29">
        <v>58950</v>
      </c>
      <c r="I13795" s="29">
        <v>0</v>
      </c>
      <c r="J13795" s="29">
        <v>0</v>
      </c>
      <c r="K13795" s="29">
        <v>0</v>
      </c>
      <c r="L13795" s="29">
        <f t="shared" si="858"/>
        <v>58950</v>
      </c>
      <c r="M13795" s="29">
        <v>-56003</v>
      </c>
      <c r="N13795" s="29">
        <v>0</v>
      </c>
      <c r="O13795" s="29">
        <v>0</v>
      </c>
      <c r="P13795" s="29">
        <f t="shared" si="859"/>
        <v>-56003</v>
      </c>
      <c r="Q13795" s="29">
        <f t="shared" si="860"/>
        <v>2947</v>
      </c>
      <c r="R13795" s="29">
        <f t="shared" si="861"/>
        <v>2947</v>
      </c>
      <c r="S13795" s="15" t="s">
        <v>7227</v>
      </c>
      <c r="T13795" s="15">
        <v>100302</v>
      </c>
      <c r="U13795" s="15" t="s">
        <v>225</v>
      </c>
      <c r="V13795" s="15">
        <v>47040001</v>
      </c>
      <c r="W13795" s="15" t="s">
        <v>33</v>
      </c>
    </row>
    <row r="13796" spans="2:23" hidden="1" x14ac:dyDescent="0.25">
      <c r="B13796" s="14">
        <v>51005156</v>
      </c>
      <c r="C13796" s="14">
        <v>0</v>
      </c>
      <c r="D13796" s="15">
        <v>21040011</v>
      </c>
      <c r="E13796" s="16" t="s">
        <v>10462</v>
      </c>
      <c r="F13796" s="14">
        <v>1081</v>
      </c>
      <c r="G13796" s="17">
        <v>40329</v>
      </c>
      <c r="H13796" s="29">
        <v>59000</v>
      </c>
      <c r="I13796" s="29">
        <v>0</v>
      </c>
      <c r="J13796" s="29">
        <v>0</v>
      </c>
      <c r="K13796" s="29">
        <v>0</v>
      </c>
      <c r="L13796" s="29">
        <f t="shared" si="858"/>
        <v>59000</v>
      </c>
      <c r="M13796" s="29">
        <v>-56050</v>
      </c>
      <c r="N13796" s="29">
        <v>0</v>
      </c>
      <c r="O13796" s="29">
        <v>0</v>
      </c>
      <c r="P13796" s="29">
        <f t="shared" si="859"/>
        <v>-56050</v>
      </c>
      <c r="Q13796" s="29">
        <f t="shared" si="860"/>
        <v>2950</v>
      </c>
      <c r="R13796" s="29">
        <f t="shared" si="861"/>
        <v>2950</v>
      </c>
      <c r="S13796" s="15" t="s">
        <v>7227</v>
      </c>
      <c r="T13796" s="15">
        <v>101001</v>
      </c>
      <c r="U13796" s="15" t="s">
        <v>37</v>
      </c>
      <c r="V13796" s="15">
        <v>47040001</v>
      </c>
      <c r="W13796" s="15" t="s">
        <v>38</v>
      </c>
    </row>
    <row r="13797" spans="2:23" hidden="1" x14ac:dyDescent="0.25">
      <c r="B13797" s="14">
        <v>51005157</v>
      </c>
      <c r="C13797" s="14">
        <v>0</v>
      </c>
      <c r="D13797" s="15">
        <v>21040011</v>
      </c>
      <c r="E13797" s="16" t="s">
        <v>10463</v>
      </c>
      <c r="F13797" s="14">
        <v>1061</v>
      </c>
      <c r="G13797" s="17">
        <v>40672</v>
      </c>
      <c r="H13797" s="29">
        <v>59063</v>
      </c>
      <c r="I13797" s="29">
        <v>0</v>
      </c>
      <c r="J13797" s="29">
        <v>0</v>
      </c>
      <c r="K13797" s="29">
        <v>0</v>
      </c>
      <c r="L13797" s="29">
        <f t="shared" si="858"/>
        <v>59063</v>
      </c>
      <c r="M13797" s="29">
        <v>-56110</v>
      </c>
      <c r="N13797" s="29">
        <v>0</v>
      </c>
      <c r="O13797" s="29">
        <v>0</v>
      </c>
      <c r="P13797" s="29">
        <f t="shared" si="859"/>
        <v>-56110</v>
      </c>
      <c r="Q13797" s="29">
        <f t="shared" si="860"/>
        <v>2953</v>
      </c>
      <c r="R13797" s="29">
        <f t="shared" si="861"/>
        <v>2953</v>
      </c>
      <c r="S13797" s="15" t="s">
        <v>7227</v>
      </c>
      <c r="T13797" s="15">
        <v>100801</v>
      </c>
      <c r="U13797" s="15" t="s">
        <v>62</v>
      </c>
      <c r="V13797" s="15">
        <v>47040001</v>
      </c>
      <c r="W13797" s="15" t="s">
        <v>44</v>
      </c>
    </row>
    <row r="13798" spans="2:23" hidden="1" x14ac:dyDescent="0.25">
      <c r="B13798" s="14">
        <v>51005158</v>
      </c>
      <c r="C13798" s="14">
        <v>0</v>
      </c>
      <c r="D13798" s="15">
        <v>21040011</v>
      </c>
      <c r="E13798" s="16" t="s">
        <v>10464</v>
      </c>
      <c r="F13798" s="14">
        <v>1071</v>
      </c>
      <c r="G13798" s="17">
        <v>40724</v>
      </c>
      <c r="H13798" s="29">
        <v>59063</v>
      </c>
      <c r="I13798" s="29">
        <v>0</v>
      </c>
      <c r="J13798" s="29">
        <v>0</v>
      </c>
      <c r="K13798" s="29">
        <v>0</v>
      </c>
      <c r="L13798" s="29">
        <f t="shared" si="858"/>
        <v>59063</v>
      </c>
      <c r="M13798" s="29">
        <v>-56110</v>
      </c>
      <c r="N13798" s="29">
        <v>0</v>
      </c>
      <c r="O13798" s="29">
        <v>0</v>
      </c>
      <c r="P13798" s="29">
        <f t="shared" si="859"/>
        <v>-56110</v>
      </c>
      <c r="Q13798" s="29">
        <f t="shared" si="860"/>
        <v>2953</v>
      </c>
      <c r="R13798" s="29">
        <f t="shared" si="861"/>
        <v>2953</v>
      </c>
      <c r="S13798" s="15" t="s">
        <v>7227</v>
      </c>
      <c r="T13798" s="15">
        <v>100901</v>
      </c>
      <c r="U13798" s="15" t="s">
        <v>57</v>
      </c>
      <c r="V13798" s="15">
        <v>47040001</v>
      </c>
      <c r="W13798" s="15" t="s">
        <v>58</v>
      </c>
    </row>
    <row r="13799" spans="2:23" hidden="1" x14ac:dyDescent="0.25">
      <c r="B13799" s="14">
        <v>51005159</v>
      </c>
      <c r="C13799" s="14">
        <v>0</v>
      </c>
      <c r="D13799" s="15">
        <v>21040011</v>
      </c>
      <c r="E13799" s="16" t="s">
        <v>10465</v>
      </c>
      <c r="F13799" s="14">
        <v>1301</v>
      </c>
      <c r="G13799" s="17">
        <v>40724</v>
      </c>
      <c r="H13799" s="29">
        <v>59063</v>
      </c>
      <c r="I13799" s="29">
        <v>0</v>
      </c>
      <c r="J13799" s="29">
        <v>0</v>
      </c>
      <c r="K13799" s="29">
        <v>0</v>
      </c>
      <c r="L13799" s="29">
        <f t="shared" si="858"/>
        <v>59063</v>
      </c>
      <c r="M13799" s="29">
        <v>-56110</v>
      </c>
      <c r="N13799" s="29">
        <v>0</v>
      </c>
      <c r="O13799" s="29">
        <v>0</v>
      </c>
      <c r="P13799" s="29">
        <f t="shared" si="859"/>
        <v>-56110</v>
      </c>
      <c r="Q13799" s="29">
        <f t="shared" si="860"/>
        <v>2953</v>
      </c>
      <c r="R13799" s="29">
        <f t="shared" si="861"/>
        <v>2953</v>
      </c>
      <c r="S13799" s="15" t="s">
        <v>7227</v>
      </c>
      <c r="T13799" s="15">
        <v>101301</v>
      </c>
      <c r="U13799" s="15" t="s">
        <v>133</v>
      </c>
      <c r="V13799" s="15">
        <v>47040001</v>
      </c>
      <c r="W13799" s="15" t="s">
        <v>134</v>
      </c>
    </row>
    <row r="13800" spans="2:23" hidden="1" x14ac:dyDescent="0.25">
      <c r="B13800" s="14">
        <v>51005160</v>
      </c>
      <c r="C13800" s="14">
        <v>0</v>
      </c>
      <c r="D13800" s="15">
        <v>21040011</v>
      </c>
      <c r="E13800" s="16" t="s">
        <v>10466</v>
      </c>
      <c r="F13800" s="14">
        <v>1401</v>
      </c>
      <c r="G13800" s="17">
        <v>41243</v>
      </c>
      <c r="H13800" s="29">
        <v>59103</v>
      </c>
      <c r="I13800" s="29">
        <v>0</v>
      </c>
      <c r="J13800" s="29">
        <v>0</v>
      </c>
      <c r="K13800" s="29">
        <v>0</v>
      </c>
      <c r="L13800" s="29">
        <f t="shared" si="858"/>
        <v>59103</v>
      </c>
      <c r="M13800" s="29">
        <v>-56148</v>
      </c>
      <c r="N13800" s="29">
        <v>0</v>
      </c>
      <c r="O13800" s="29">
        <v>0</v>
      </c>
      <c r="P13800" s="29">
        <f t="shared" si="859"/>
        <v>-56148</v>
      </c>
      <c r="Q13800" s="29">
        <f t="shared" si="860"/>
        <v>2955</v>
      </c>
      <c r="R13800" s="29">
        <f t="shared" si="861"/>
        <v>2955</v>
      </c>
      <c r="S13800" s="15" t="s">
        <v>7227</v>
      </c>
      <c r="T13800" s="15">
        <v>101401</v>
      </c>
      <c r="U13800" s="15" t="s">
        <v>139</v>
      </c>
      <c r="V13800" s="15">
        <v>47040001</v>
      </c>
      <c r="W13800" s="15" t="s">
        <v>140</v>
      </c>
    </row>
    <row r="13801" spans="2:23" hidden="1" x14ac:dyDescent="0.25">
      <c r="B13801" s="14">
        <v>51005161</v>
      </c>
      <c r="C13801" s="14">
        <v>0</v>
      </c>
      <c r="D13801" s="15">
        <v>21040011</v>
      </c>
      <c r="E13801" s="16" t="s">
        <v>10467</v>
      </c>
      <c r="F13801" s="14">
        <v>1001</v>
      </c>
      <c r="G13801" s="17">
        <v>37763</v>
      </c>
      <c r="H13801" s="29">
        <v>59400</v>
      </c>
      <c r="I13801" s="29">
        <v>0</v>
      </c>
      <c r="J13801" s="29">
        <v>0</v>
      </c>
      <c r="K13801" s="29">
        <v>0</v>
      </c>
      <c r="L13801" s="29">
        <f t="shared" si="858"/>
        <v>59400</v>
      </c>
      <c r="M13801" s="29">
        <v>-56430</v>
      </c>
      <c r="N13801" s="29">
        <v>0</v>
      </c>
      <c r="O13801" s="29">
        <v>0</v>
      </c>
      <c r="P13801" s="29">
        <f t="shared" si="859"/>
        <v>-56430</v>
      </c>
      <c r="Q13801" s="29">
        <f t="shared" si="860"/>
        <v>2970</v>
      </c>
      <c r="R13801" s="29">
        <f t="shared" si="861"/>
        <v>2970</v>
      </c>
      <c r="S13801" s="15" t="s">
        <v>7227</v>
      </c>
      <c r="T13801" s="15">
        <v>100101</v>
      </c>
      <c r="U13801" s="15" t="s">
        <v>89</v>
      </c>
      <c r="V13801" s="15">
        <v>47040001</v>
      </c>
      <c r="W13801" s="15" t="s">
        <v>85</v>
      </c>
    </row>
    <row r="13802" spans="2:23" hidden="1" x14ac:dyDescent="0.25">
      <c r="B13802" s="14">
        <v>51005162</v>
      </c>
      <c r="C13802" s="14">
        <v>0</v>
      </c>
      <c r="D13802" s="15">
        <v>21040011</v>
      </c>
      <c r="E13802" s="16" t="s">
        <v>10468</v>
      </c>
      <c r="F13802" s="14">
        <v>1011</v>
      </c>
      <c r="G13802" s="17">
        <v>37768</v>
      </c>
      <c r="H13802" s="29">
        <v>59607</v>
      </c>
      <c r="I13802" s="29">
        <v>0</v>
      </c>
      <c r="J13802" s="29">
        <v>0</v>
      </c>
      <c r="K13802" s="29">
        <v>0</v>
      </c>
      <c r="L13802" s="29">
        <f t="shared" si="858"/>
        <v>59607</v>
      </c>
      <c r="M13802" s="29">
        <v>-56626</v>
      </c>
      <c r="N13802" s="29">
        <v>0</v>
      </c>
      <c r="O13802" s="29">
        <v>0</v>
      </c>
      <c r="P13802" s="29">
        <f t="shared" si="859"/>
        <v>-56626</v>
      </c>
      <c r="Q13802" s="29">
        <f t="shared" si="860"/>
        <v>2981</v>
      </c>
      <c r="R13802" s="29">
        <f t="shared" si="861"/>
        <v>2981</v>
      </c>
      <c r="S13802" s="15" t="s">
        <v>7227</v>
      </c>
      <c r="T13802" s="15">
        <v>100201</v>
      </c>
      <c r="U13802" s="15" t="s">
        <v>75</v>
      </c>
      <c r="V13802" s="15">
        <v>47040001</v>
      </c>
      <c r="W13802" s="15" t="s">
        <v>71</v>
      </c>
    </row>
    <row r="13803" spans="2:23" hidden="1" x14ac:dyDescent="0.25">
      <c r="B13803" s="14">
        <v>51005163</v>
      </c>
      <c r="C13803" s="14">
        <v>0</v>
      </c>
      <c r="D13803" s="15">
        <v>21040011</v>
      </c>
      <c r="E13803" s="16" t="s">
        <v>9933</v>
      </c>
      <c r="F13803" s="14">
        <v>1051</v>
      </c>
      <c r="G13803" s="17">
        <v>39045</v>
      </c>
      <c r="H13803" s="29">
        <v>59644</v>
      </c>
      <c r="I13803" s="29">
        <v>0</v>
      </c>
      <c r="J13803" s="29">
        <v>0</v>
      </c>
      <c r="K13803" s="29">
        <v>0</v>
      </c>
      <c r="L13803" s="29">
        <f t="shared" si="858"/>
        <v>59644</v>
      </c>
      <c r="M13803" s="29">
        <v>-56662</v>
      </c>
      <c r="N13803" s="29">
        <v>0</v>
      </c>
      <c r="O13803" s="29">
        <v>0</v>
      </c>
      <c r="P13803" s="29">
        <f t="shared" si="859"/>
        <v>-56662</v>
      </c>
      <c r="Q13803" s="29">
        <f t="shared" si="860"/>
        <v>2982</v>
      </c>
      <c r="R13803" s="29">
        <f t="shared" si="861"/>
        <v>2982</v>
      </c>
      <c r="S13803" s="15" t="s">
        <v>7227</v>
      </c>
      <c r="T13803" s="15">
        <v>100601</v>
      </c>
      <c r="U13803" s="15" t="s">
        <v>79</v>
      </c>
      <c r="V13803" s="15">
        <v>47040001</v>
      </c>
      <c r="W13803" s="15" t="s">
        <v>80</v>
      </c>
    </row>
    <row r="13804" spans="2:23" hidden="1" x14ac:dyDescent="0.25">
      <c r="B13804" s="14">
        <v>51005164</v>
      </c>
      <c r="C13804" s="14">
        <v>0</v>
      </c>
      <c r="D13804" s="15">
        <v>21040011</v>
      </c>
      <c r="E13804" s="16" t="s">
        <v>10469</v>
      </c>
      <c r="F13804" s="14">
        <v>1901</v>
      </c>
      <c r="G13804" s="17">
        <v>41109</v>
      </c>
      <c r="H13804" s="29">
        <v>59808</v>
      </c>
      <c r="I13804" s="29">
        <v>0</v>
      </c>
      <c r="J13804" s="29">
        <v>0</v>
      </c>
      <c r="K13804" s="29">
        <v>0</v>
      </c>
      <c r="L13804" s="29">
        <f t="shared" si="858"/>
        <v>59808</v>
      </c>
      <c r="M13804" s="29">
        <v>-56818</v>
      </c>
      <c r="N13804" s="29">
        <v>0</v>
      </c>
      <c r="O13804" s="29">
        <v>0</v>
      </c>
      <c r="P13804" s="29">
        <f t="shared" si="859"/>
        <v>-56818</v>
      </c>
      <c r="Q13804" s="29">
        <f t="shared" si="860"/>
        <v>2990</v>
      </c>
      <c r="R13804" s="29">
        <f t="shared" si="861"/>
        <v>2990</v>
      </c>
      <c r="S13804" s="15" t="s">
        <v>7227</v>
      </c>
      <c r="T13804" s="15">
        <v>108100</v>
      </c>
      <c r="U13804" s="15" t="s">
        <v>104</v>
      </c>
      <c r="V13804" s="15">
        <v>47040001</v>
      </c>
      <c r="W13804" s="15" t="s">
        <v>105</v>
      </c>
    </row>
    <row r="13805" spans="2:23" hidden="1" x14ac:dyDescent="0.25">
      <c r="B13805" s="14">
        <v>51005165</v>
      </c>
      <c r="C13805" s="14">
        <v>0</v>
      </c>
      <c r="D13805" s="15">
        <v>21040011</v>
      </c>
      <c r="E13805" s="16" t="s">
        <v>10470</v>
      </c>
      <c r="F13805" s="14">
        <v>1902</v>
      </c>
      <c r="G13805" s="17">
        <v>38443</v>
      </c>
      <c r="H13805" s="29">
        <v>59980</v>
      </c>
      <c r="I13805" s="29">
        <v>0</v>
      </c>
      <c r="J13805" s="29">
        <v>0</v>
      </c>
      <c r="K13805" s="29">
        <v>0</v>
      </c>
      <c r="L13805" s="29">
        <f t="shared" si="858"/>
        <v>59980</v>
      </c>
      <c r="M13805" s="29">
        <v>-56981</v>
      </c>
      <c r="N13805" s="29">
        <v>0</v>
      </c>
      <c r="O13805" s="29">
        <v>0</v>
      </c>
      <c r="P13805" s="29">
        <f t="shared" si="859"/>
        <v>-56981</v>
      </c>
      <c r="Q13805" s="29">
        <f t="shared" si="860"/>
        <v>2999</v>
      </c>
      <c r="R13805" s="29">
        <f t="shared" si="861"/>
        <v>2999</v>
      </c>
      <c r="S13805" s="15" t="s">
        <v>7227</v>
      </c>
      <c r="T13805" s="15">
        <v>108200</v>
      </c>
      <c r="U13805" s="15" t="s">
        <v>66</v>
      </c>
      <c r="V13805" s="15">
        <v>47040001</v>
      </c>
      <c r="W13805" s="15" t="s">
        <v>67</v>
      </c>
    </row>
    <row r="13806" spans="2:23" hidden="1" x14ac:dyDescent="0.25">
      <c r="B13806" s="14">
        <v>51005166</v>
      </c>
      <c r="C13806" s="14">
        <v>0</v>
      </c>
      <c r="D13806" s="15">
        <v>21040011</v>
      </c>
      <c r="E13806" s="16" t="s">
        <v>10471</v>
      </c>
      <c r="F13806" s="14">
        <v>1051</v>
      </c>
      <c r="G13806" s="17">
        <v>38625</v>
      </c>
      <c r="H13806" s="29">
        <v>60045</v>
      </c>
      <c r="I13806" s="29">
        <v>0</v>
      </c>
      <c r="J13806" s="29">
        <v>0</v>
      </c>
      <c r="K13806" s="29">
        <v>0</v>
      </c>
      <c r="L13806" s="29">
        <f t="shared" si="858"/>
        <v>60045</v>
      </c>
      <c r="M13806" s="29">
        <v>-57043</v>
      </c>
      <c r="N13806" s="29">
        <v>0</v>
      </c>
      <c r="O13806" s="29">
        <v>0</v>
      </c>
      <c r="P13806" s="29">
        <f t="shared" si="859"/>
        <v>-57043</v>
      </c>
      <c r="Q13806" s="29">
        <f t="shared" si="860"/>
        <v>3002</v>
      </c>
      <c r="R13806" s="29">
        <f t="shared" si="861"/>
        <v>3002</v>
      </c>
      <c r="S13806" s="15" t="s">
        <v>7227</v>
      </c>
      <c r="T13806" s="15">
        <v>100601</v>
      </c>
      <c r="U13806" s="15" t="s">
        <v>79</v>
      </c>
      <c r="V13806" s="15">
        <v>47040001</v>
      </c>
      <c r="W13806" s="15" t="s">
        <v>80</v>
      </c>
    </row>
    <row r="13807" spans="2:23" hidden="1" x14ac:dyDescent="0.25">
      <c r="B13807" s="14">
        <v>51005167</v>
      </c>
      <c r="C13807" s="14">
        <v>0</v>
      </c>
      <c r="D13807" s="15">
        <v>21040011</v>
      </c>
      <c r="E13807" s="16" t="s">
        <v>9948</v>
      </c>
      <c r="F13807" s="14">
        <v>1031</v>
      </c>
      <c r="G13807" s="17">
        <v>38549</v>
      </c>
      <c r="H13807" s="29">
        <v>60210</v>
      </c>
      <c r="I13807" s="29">
        <v>0</v>
      </c>
      <c r="J13807" s="29">
        <v>0</v>
      </c>
      <c r="K13807" s="29">
        <v>0</v>
      </c>
      <c r="L13807" s="29">
        <f t="shared" si="858"/>
        <v>60210</v>
      </c>
      <c r="M13807" s="29">
        <v>-57199</v>
      </c>
      <c r="N13807" s="29">
        <v>0</v>
      </c>
      <c r="O13807" s="29">
        <v>0</v>
      </c>
      <c r="P13807" s="29">
        <f t="shared" si="859"/>
        <v>-57199</v>
      </c>
      <c r="Q13807" s="29">
        <f t="shared" si="860"/>
        <v>3011</v>
      </c>
      <c r="R13807" s="29">
        <f t="shared" si="861"/>
        <v>3011</v>
      </c>
      <c r="S13807" s="15" t="s">
        <v>7227</v>
      </c>
      <c r="T13807" s="15">
        <v>100401</v>
      </c>
      <c r="U13807" s="15" t="s">
        <v>97</v>
      </c>
      <c r="V13807" s="15">
        <v>47040001</v>
      </c>
      <c r="W13807" s="15" t="s">
        <v>98</v>
      </c>
    </row>
    <row r="13808" spans="2:23" hidden="1" x14ac:dyDescent="0.25">
      <c r="B13808" s="14">
        <v>51005168</v>
      </c>
      <c r="C13808" s="14">
        <v>0</v>
      </c>
      <c r="D13808" s="15">
        <v>21040011</v>
      </c>
      <c r="E13808" s="16" t="s">
        <v>10472</v>
      </c>
      <c r="F13808" s="14">
        <v>1061</v>
      </c>
      <c r="G13808" s="17">
        <v>41080</v>
      </c>
      <c r="H13808" s="29">
        <v>60389</v>
      </c>
      <c r="I13808" s="29">
        <v>0</v>
      </c>
      <c r="J13808" s="29">
        <v>0</v>
      </c>
      <c r="K13808" s="29">
        <v>0</v>
      </c>
      <c r="L13808" s="29">
        <f t="shared" si="858"/>
        <v>60389</v>
      </c>
      <c r="M13808" s="29">
        <v>-57370</v>
      </c>
      <c r="N13808" s="29">
        <v>0</v>
      </c>
      <c r="O13808" s="29">
        <v>0</v>
      </c>
      <c r="P13808" s="29">
        <f t="shared" si="859"/>
        <v>-57370</v>
      </c>
      <c r="Q13808" s="29">
        <f t="shared" si="860"/>
        <v>3019</v>
      </c>
      <c r="R13808" s="29">
        <f t="shared" si="861"/>
        <v>3019</v>
      </c>
      <c r="S13808" s="15" t="s">
        <v>7227</v>
      </c>
      <c r="T13808" s="15">
        <v>100801</v>
      </c>
      <c r="U13808" s="15" t="s">
        <v>62</v>
      </c>
      <c r="V13808" s="15">
        <v>47040001</v>
      </c>
      <c r="W13808" s="15" t="s">
        <v>44</v>
      </c>
    </row>
    <row r="13809" spans="2:23" hidden="1" x14ac:dyDescent="0.25">
      <c r="B13809" s="14">
        <v>51005169</v>
      </c>
      <c r="C13809" s="14">
        <v>0</v>
      </c>
      <c r="D13809" s="15">
        <v>21040011</v>
      </c>
      <c r="E13809" s="16" t="s">
        <v>10473</v>
      </c>
      <c r="F13809" s="14">
        <v>1081</v>
      </c>
      <c r="G13809" s="17">
        <v>40509</v>
      </c>
      <c r="H13809" s="29">
        <v>60600</v>
      </c>
      <c r="I13809" s="29">
        <v>0</v>
      </c>
      <c r="J13809" s="29">
        <v>0</v>
      </c>
      <c r="K13809" s="29">
        <v>0</v>
      </c>
      <c r="L13809" s="29">
        <f t="shared" si="858"/>
        <v>60600</v>
      </c>
      <c r="M13809" s="29">
        <v>-57570</v>
      </c>
      <c r="N13809" s="29">
        <v>0</v>
      </c>
      <c r="O13809" s="29">
        <v>0</v>
      </c>
      <c r="P13809" s="29">
        <f t="shared" si="859"/>
        <v>-57570</v>
      </c>
      <c r="Q13809" s="29">
        <f t="shared" si="860"/>
        <v>3030</v>
      </c>
      <c r="R13809" s="29">
        <f t="shared" si="861"/>
        <v>3030</v>
      </c>
      <c r="S13809" s="15" t="s">
        <v>7227</v>
      </c>
      <c r="T13809" s="15">
        <v>101001</v>
      </c>
      <c r="U13809" s="15" t="s">
        <v>37</v>
      </c>
      <c r="V13809" s="15">
        <v>47040001</v>
      </c>
      <c r="W13809" s="15" t="s">
        <v>38</v>
      </c>
    </row>
    <row r="13810" spans="2:23" hidden="1" x14ac:dyDescent="0.25">
      <c r="B13810" s="14">
        <v>51005170</v>
      </c>
      <c r="C13810" s="14">
        <v>0</v>
      </c>
      <c r="D13810" s="15">
        <v>21040011</v>
      </c>
      <c r="E13810" s="16" t="s">
        <v>10474</v>
      </c>
      <c r="F13810" s="14">
        <v>1201</v>
      </c>
      <c r="G13810" s="17">
        <v>40512</v>
      </c>
      <c r="H13810" s="29">
        <v>60600</v>
      </c>
      <c r="I13810" s="29">
        <v>0</v>
      </c>
      <c r="J13810" s="29">
        <v>0</v>
      </c>
      <c r="K13810" s="29">
        <v>0</v>
      </c>
      <c r="L13810" s="29">
        <f t="shared" si="858"/>
        <v>60600</v>
      </c>
      <c r="M13810" s="29">
        <v>-57570</v>
      </c>
      <c r="N13810" s="29">
        <v>0</v>
      </c>
      <c r="O13810" s="29">
        <v>0</v>
      </c>
      <c r="P13810" s="29">
        <f t="shared" si="859"/>
        <v>-57570</v>
      </c>
      <c r="Q13810" s="29">
        <f t="shared" si="860"/>
        <v>3030</v>
      </c>
      <c r="R13810" s="29">
        <f t="shared" si="861"/>
        <v>3030</v>
      </c>
      <c r="S13810" s="15" t="s">
        <v>7227</v>
      </c>
      <c r="T13810" s="15">
        <v>101201</v>
      </c>
      <c r="U13810" s="15" t="s">
        <v>144</v>
      </c>
      <c r="V13810" s="15">
        <v>47040001</v>
      </c>
      <c r="W13810" s="15" t="s">
        <v>145</v>
      </c>
    </row>
    <row r="13811" spans="2:23" hidden="1" x14ac:dyDescent="0.25">
      <c r="B13811" s="14">
        <v>51005172</v>
      </c>
      <c r="C13811" s="14">
        <v>0</v>
      </c>
      <c r="D13811" s="15">
        <v>21040011</v>
      </c>
      <c r="E13811" s="16" t="s">
        <v>10475</v>
      </c>
      <c r="F13811" s="14">
        <v>1001</v>
      </c>
      <c r="G13811" s="17">
        <v>37782</v>
      </c>
      <c r="H13811" s="29">
        <v>60990</v>
      </c>
      <c r="I13811" s="29">
        <v>0</v>
      </c>
      <c r="J13811" s="29">
        <v>0</v>
      </c>
      <c r="K13811" s="29">
        <v>0</v>
      </c>
      <c r="L13811" s="29">
        <f t="shared" si="858"/>
        <v>60990</v>
      </c>
      <c r="M13811" s="29">
        <v>-57941</v>
      </c>
      <c r="N13811" s="29">
        <v>0</v>
      </c>
      <c r="O13811" s="29">
        <v>0</v>
      </c>
      <c r="P13811" s="29">
        <f t="shared" si="859"/>
        <v>-57941</v>
      </c>
      <c r="Q13811" s="29">
        <f t="shared" si="860"/>
        <v>3049</v>
      </c>
      <c r="R13811" s="29">
        <f t="shared" si="861"/>
        <v>3049</v>
      </c>
      <c r="S13811" s="15" t="s">
        <v>7227</v>
      </c>
      <c r="T13811" s="15">
        <v>100101</v>
      </c>
      <c r="U13811" s="15" t="s">
        <v>89</v>
      </c>
      <c r="V13811" s="15">
        <v>47040001</v>
      </c>
      <c r="W13811" s="15" t="s">
        <v>85</v>
      </c>
    </row>
    <row r="13812" spans="2:23" hidden="1" x14ac:dyDescent="0.25">
      <c r="B13812" s="14">
        <v>51005173</v>
      </c>
      <c r="C13812" s="14">
        <v>0</v>
      </c>
      <c r="D13812" s="15">
        <v>21040011</v>
      </c>
      <c r="E13812" s="16" t="s">
        <v>10476</v>
      </c>
      <c r="F13812" s="14">
        <v>1902</v>
      </c>
      <c r="G13812" s="17">
        <v>38443</v>
      </c>
      <c r="H13812" s="29">
        <v>61150</v>
      </c>
      <c r="I13812" s="29">
        <v>0</v>
      </c>
      <c r="J13812" s="29">
        <v>0</v>
      </c>
      <c r="K13812" s="29">
        <v>0</v>
      </c>
      <c r="L13812" s="29">
        <f t="shared" si="858"/>
        <v>61150</v>
      </c>
      <c r="M13812" s="29">
        <v>-58093</v>
      </c>
      <c r="N13812" s="29">
        <v>0</v>
      </c>
      <c r="O13812" s="29">
        <v>0</v>
      </c>
      <c r="P13812" s="29">
        <f t="shared" si="859"/>
        <v>-58093</v>
      </c>
      <c r="Q13812" s="29">
        <f t="shared" si="860"/>
        <v>3057</v>
      </c>
      <c r="R13812" s="29">
        <f t="shared" si="861"/>
        <v>3057</v>
      </c>
      <c r="S13812" s="15" t="s">
        <v>7227</v>
      </c>
      <c r="T13812" s="15">
        <v>108200</v>
      </c>
      <c r="U13812" s="15" t="s">
        <v>66</v>
      </c>
      <c r="V13812" s="15">
        <v>47040001</v>
      </c>
      <c r="W13812" s="15" t="s">
        <v>67</v>
      </c>
    </row>
    <row r="13813" spans="2:23" hidden="1" x14ac:dyDescent="0.25">
      <c r="B13813" s="14">
        <v>51005174</v>
      </c>
      <c r="C13813" s="14">
        <v>0</v>
      </c>
      <c r="D13813" s="15">
        <v>21040011</v>
      </c>
      <c r="E13813" s="16" t="s">
        <v>10477</v>
      </c>
      <c r="F13813" s="14">
        <v>1401</v>
      </c>
      <c r="G13813" s="17">
        <v>40756</v>
      </c>
      <c r="H13813" s="29">
        <v>61563</v>
      </c>
      <c r="I13813" s="29">
        <v>0</v>
      </c>
      <c r="J13813" s="29">
        <v>0</v>
      </c>
      <c r="K13813" s="29">
        <v>0</v>
      </c>
      <c r="L13813" s="29">
        <f t="shared" si="858"/>
        <v>61563</v>
      </c>
      <c r="M13813" s="29">
        <v>-58485</v>
      </c>
      <c r="N13813" s="29">
        <v>0</v>
      </c>
      <c r="O13813" s="29">
        <v>0</v>
      </c>
      <c r="P13813" s="29">
        <f t="shared" si="859"/>
        <v>-58485</v>
      </c>
      <c r="Q13813" s="29">
        <f t="shared" si="860"/>
        <v>3078</v>
      </c>
      <c r="R13813" s="29">
        <f t="shared" si="861"/>
        <v>3078</v>
      </c>
      <c r="S13813" s="15" t="s">
        <v>7227</v>
      </c>
      <c r="T13813" s="15">
        <v>101401</v>
      </c>
      <c r="U13813" s="15" t="s">
        <v>139</v>
      </c>
      <c r="V13813" s="15">
        <v>47040001</v>
      </c>
      <c r="W13813" s="15" t="s">
        <v>140</v>
      </c>
    </row>
    <row r="13814" spans="2:23" hidden="1" x14ac:dyDescent="0.25">
      <c r="B13814" s="14">
        <v>51005175</v>
      </c>
      <c r="C13814" s="14">
        <v>0</v>
      </c>
      <c r="D13814" s="15">
        <v>21040011</v>
      </c>
      <c r="E13814" s="16" t="s">
        <v>10478</v>
      </c>
      <c r="F13814" s="14">
        <v>1903</v>
      </c>
      <c r="G13814" s="17">
        <v>41364</v>
      </c>
      <c r="H13814" s="29">
        <v>61599</v>
      </c>
      <c r="I13814" s="29">
        <v>0</v>
      </c>
      <c r="J13814" s="29">
        <v>0</v>
      </c>
      <c r="K13814" s="29">
        <v>0</v>
      </c>
      <c r="L13814" s="29">
        <f t="shared" si="858"/>
        <v>61599</v>
      </c>
      <c r="M13814" s="29">
        <v>-58520</v>
      </c>
      <c r="N13814" s="29">
        <v>0</v>
      </c>
      <c r="O13814" s="29">
        <v>0</v>
      </c>
      <c r="P13814" s="29">
        <f t="shared" si="859"/>
        <v>-58520</v>
      </c>
      <c r="Q13814" s="29">
        <f t="shared" si="860"/>
        <v>3079</v>
      </c>
      <c r="R13814" s="29">
        <f t="shared" si="861"/>
        <v>3079</v>
      </c>
      <c r="S13814" s="15" t="s">
        <v>7227</v>
      </c>
      <c r="T13814" s="15">
        <v>108300</v>
      </c>
      <c r="U13814" s="15" t="s">
        <v>1826</v>
      </c>
      <c r="V13814" s="15">
        <v>47040001</v>
      </c>
      <c r="W13814" s="15" t="s">
        <v>1827</v>
      </c>
    </row>
    <row r="13815" spans="2:23" hidden="1" x14ac:dyDescent="0.25">
      <c r="B13815" s="14">
        <v>51005176</v>
      </c>
      <c r="C13815" s="14">
        <v>0</v>
      </c>
      <c r="D13815" s="15">
        <v>21040011</v>
      </c>
      <c r="E13815" s="16" t="s">
        <v>10479</v>
      </c>
      <c r="F13815" s="14">
        <v>1401</v>
      </c>
      <c r="G13815" s="17">
        <v>41313</v>
      </c>
      <c r="H13815" s="29">
        <v>61875</v>
      </c>
      <c r="I13815" s="29">
        <v>0</v>
      </c>
      <c r="J13815" s="29">
        <v>0</v>
      </c>
      <c r="K13815" s="29">
        <v>0</v>
      </c>
      <c r="L13815" s="29">
        <f t="shared" si="858"/>
        <v>61875</v>
      </c>
      <c r="M13815" s="29">
        <v>-58782</v>
      </c>
      <c r="N13815" s="29">
        <v>0</v>
      </c>
      <c r="O13815" s="29">
        <v>0</v>
      </c>
      <c r="P13815" s="29">
        <f t="shared" si="859"/>
        <v>-58782</v>
      </c>
      <c r="Q13815" s="29">
        <f t="shared" si="860"/>
        <v>3093</v>
      </c>
      <c r="R13815" s="29">
        <f t="shared" si="861"/>
        <v>3093</v>
      </c>
      <c r="S13815" s="15" t="s">
        <v>7227</v>
      </c>
      <c r="T13815" s="15">
        <v>101401</v>
      </c>
      <c r="U13815" s="15" t="s">
        <v>139</v>
      </c>
      <c r="V13815" s="15">
        <v>47040001</v>
      </c>
      <c r="W13815" s="15" t="s">
        <v>140</v>
      </c>
    </row>
    <row r="13816" spans="2:23" hidden="1" x14ac:dyDescent="0.25">
      <c r="B13816" s="14">
        <v>51005177</v>
      </c>
      <c r="C13816" s="14">
        <v>0</v>
      </c>
      <c r="D13816" s="15">
        <v>21040011</v>
      </c>
      <c r="E13816" s="16" t="s">
        <v>10480</v>
      </c>
      <c r="F13816" s="14">
        <v>1011</v>
      </c>
      <c r="G13816" s="17">
        <v>37935</v>
      </c>
      <c r="H13816" s="29">
        <v>62638</v>
      </c>
      <c r="I13816" s="29">
        <v>0</v>
      </c>
      <c r="J13816" s="29">
        <v>0</v>
      </c>
      <c r="K13816" s="29">
        <v>0</v>
      </c>
      <c r="L13816" s="29">
        <f t="shared" si="858"/>
        <v>62638</v>
      </c>
      <c r="M13816" s="29">
        <v>-59506</v>
      </c>
      <c r="N13816" s="29">
        <v>0</v>
      </c>
      <c r="O13816" s="29">
        <v>0</v>
      </c>
      <c r="P13816" s="29">
        <f t="shared" si="859"/>
        <v>-59506</v>
      </c>
      <c r="Q13816" s="29">
        <f t="shared" si="860"/>
        <v>3132</v>
      </c>
      <c r="R13816" s="29">
        <f t="shared" si="861"/>
        <v>3132</v>
      </c>
      <c r="S13816" s="15" t="s">
        <v>7227</v>
      </c>
      <c r="T13816" s="15">
        <v>100201</v>
      </c>
      <c r="U13816" s="15" t="s">
        <v>75</v>
      </c>
      <c r="V13816" s="15">
        <v>47040001</v>
      </c>
      <c r="W13816" s="15" t="s">
        <v>71</v>
      </c>
    </row>
    <row r="13817" spans="2:23" hidden="1" x14ac:dyDescent="0.25">
      <c r="B13817" s="14">
        <v>51005178</v>
      </c>
      <c r="C13817" s="14">
        <v>0</v>
      </c>
      <c r="D13817" s="15">
        <v>21040011</v>
      </c>
      <c r="E13817" s="16" t="s">
        <v>10481</v>
      </c>
      <c r="F13817" s="14">
        <v>1071</v>
      </c>
      <c r="G13817" s="17">
        <v>39101</v>
      </c>
      <c r="H13817" s="29">
        <v>62921</v>
      </c>
      <c r="I13817" s="29">
        <v>0</v>
      </c>
      <c r="J13817" s="29">
        <v>0</v>
      </c>
      <c r="K13817" s="29">
        <v>0</v>
      </c>
      <c r="L13817" s="29">
        <f t="shared" ref="L13817:L13880" si="862">SUM(H13817:K13817)</f>
        <v>62921</v>
      </c>
      <c r="M13817" s="29">
        <v>-59775</v>
      </c>
      <c r="N13817" s="29">
        <v>0</v>
      </c>
      <c r="O13817" s="29">
        <v>0</v>
      </c>
      <c r="P13817" s="29">
        <f t="shared" si="859"/>
        <v>-59775</v>
      </c>
      <c r="Q13817" s="29">
        <f t="shared" si="860"/>
        <v>3146</v>
      </c>
      <c r="R13817" s="29">
        <f t="shared" si="861"/>
        <v>3146</v>
      </c>
      <c r="S13817" s="15" t="s">
        <v>7227</v>
      </c>
      <c r="T13817" s="15">
        <v>100901</v>
      </c>
      <c r="U13817" s="15" t="s">
        <v>57</v>
      </c>
      <c r="V13817" s="15">
        <v>47040001</v>
      </c>
      <c r="W13817" s="15" t="s">
        <v>58</v>
      </c>
    </row>
    <row r="13818" spans="2:23" hidden="1" x14ac:dyDescent="0.25">
      <c r="B13818" s="14">
        <v>51005180</v>
      </c>
      <c r="C13818" s="14">
        <v>0</v>
      </c>
      <c r="D13818" s="15">
        <v>21040011</v>
      </c>
      <c r="E13818" s="16" t="s">
        <v>10482</v>
      </c>
      <c r="F13818" s="14">
        <v>1901</v>
      </c>
      <c r="G13818" s="17">
        <v>38826</v>
      </c>
      <c r="H13818" s="29">
        <v>63360</v>
      </c>
      <c r="I13818" s="29">
        <v>0</v>
      </c>
      <c r="J13818" s="29">
        <v>0</v>
      </c>
      <c r="K13818" s="29">
        <v>0</v>
      </c>
      <c r="L13818" s="29">
        <f t="shared" si="862"/>
        <v>63360</v>
      </c>
      <c r="M13818" s="29">
        <v>-60192</v>
      </c>
      <c r="N13818" s="29">
        <v>0</v>
      </c>
      <c r="O13818" s="29">
        <v>0</v>
      </c>
      <c r="P13818" s="29">
        <f t="shared" si="859"/>
        <v>-60192</v>
      </c>
      <c r="Q13818" s="29">
        <f t="shared" si="860"/>
        <v>3168</v>
      </c>
      <c r="R13818" s="29">
        <f t="shared" si="861"/>
        <v>3168</v>
      </c>
      <c r="S13818" s="15" t="s">
        <v>7227</v>
      </c>
      <c r="T13818" s="15">
        <v>108100</v>
      </c>
      <c r="U13818" s="15" t="s">
        <v>104</v>
      </c>
      <c r="V13818" s="15">
        <v>47040001</v>
      </c>
      <c r="W13818" s="15" t="s">
        <v>105</v>
      </c>
    </row>
    <row r="13819" spans="2:23" hidden="1" x14ac:dyDescent="0.25">
      <c r="B13819" s="14">
        <v>51005181</v>
      </c>
      <c r="C13819" s="14">
        <v>0</v>
      </c>
      <c r="D13819" s="15">
        <v>21040011</v>
      </c>
      <c r="E13819" s="16" t="s">
        <v>10483</v>
      </c>
      <c r="F13819" s="14">
        <v>1051</v>
      </c>
      <c r="G13819" s="17">
        <v>38443</v>
      </c>
      <c r="H13819" s="29">
        <v>63549</v>
      </c>
      <c r="I13819" s="29">
        <v>0</v>
      </c>
      <c r="J13819" s="29">
        <v>0</v>
      </c>
      <c r="K13819" s="29">
        <v>0</v>
      </c>
      <c r="L13819" s="29">
        <f t="shared" si="862"/>
        <v>63549</v>
      </c>
      <c r="M13819" s="29">
        <v>-60371</v>
      </c>
      <c r="N13819" s="29">
        <v>0</v>
      </c>
      <c r="O13819" s="29">
        <v>0</v>
      </c>
      <c r="P13819" s="29">
        <f t="shared" si="859"/>
        <v>-60371</v>
      </c>
      <c r="Q13819" s="29">
        <f t="shared" si="860"/>
        <v>3178</v>
      </c>
      <c r="R13819" s="29">
        <f t="shared" si="861"/>
        <v>3178</v>
      </c>
      <c r="S13819" s="15" t="s">
        <v>7227</v>
      </c>
      <c r="T13819" s="15">
        <v>100601</v>
      </c>
      <c r="U13819" s="15" t="s">
        <v>79</v>
      </c>
      <c r="V13819" s="15">
        <v>47040001</v>
      </c>
      <c r="W13819" s="15" t="s">
        <v>80</v>
      </c>
    </row>
    <row r="13820" spans="2:23" hidden="1" x14ac:dyDescent="0.25">
      <c r="B13820" s="14">
        <v>51005182</v>
      </c>
      <c r="C13820" s="14">
        <v>0</v>
      </c>
      <c r="D13820" s="15">
        <v>21040011</v>
      </c>
      <c r="E13820" s="16" t="s">
        <v>9344</v>
      </c>
      <c r="F13820" s="14">
        <v>1101</v>
      </c>
      <c r="G13820" s="17">
        <v>40269</v>
      </c>
      <c r="H13820" s="29">
        <v>63847</v>
      </c>
      <c r="I13820" s="29">
        <v>0</v>
      </c>
      <c r="J13820" s="29">
        <v>0</v>
      </c>
      <c r="K13820" s="29">
        <v>0</v>
      </c>
      <c r="L13820" s="29">
        <f t="shared" si="862"/>
        <v>63847</v>
      </c>
      <c r="M13820" s="29">
        <v>-60655</v>
      </c>
      <c r="N13820" s="29">
        <v>0</v>
      </c>
      <c r="O13820" s="29">
        <v>0</v>
      </c>
      <c r="P13820" s="29">
        <f t="shared" si="859"/>
        <v>-60655</v>
      </c>
      <c r="Q13820" s="29">
        <f t="shared" si="860"/>
        <v>3192</v>
      </c>
      <c r="R13820" s="29">
        <f t="shared" si="861"/>
        <v>3192</v>
      </c>
      <c r="S13820" s="15" t="s">
        <v>7227</v>
      </c>
      <c r="T13820" s="15">
        <v>101101</v>
      </c>
      <c r="U13820" s="15" t="s">
        <v>129</v>
      </c>
      <c r="V13820" s="15">
        <v>47040001</v>
      </c>
      <c r="W13820" s="15" t="s">
        <v>130</v>
      </c>
    </row>
    <row r="13821" spans="2:23" hidden="1" x14ac:dyDescent="0.25">
      <c r="B13821" s="14">
        <v>51005183</v>
      </c>
      <c r="C13821" s="14">
        <v>0</v>
      </c>
      <c r="D13821" s="15">
        <v>21040011</v>
      </c>
      <c r="E13821" s="16" t="s">
        <v>9327</v>
      </c>
      <c r="F13821" s="14">
        <v>1101</v>
      </c>
      <c r="G13821" s="17">
        <v>40269</v>
      </c>
      <c r="H13821" s="29">
        <v>63965</v>
      </c>
      <c r="I13821" s="29">
        <v>0</v>
      </c>
      <c r="J13821" s="29">
        <v>0</v>
      </c>
      <c r="K13821" s="29">
        <v>0</v>
      </c>
      <c r="L13821" s="29">
        <f t="shared" si="862"/>
        <v>63965</v>
      </c>
      <c r="M13821" s="29">
        <v>-60767</v>
      </c>
      <c r="N13821" s="29">
        <v>0</v>
      </c>
      <c r="O13821" s="29">
        <v>0</v>
      </c>
      <c r="P13821" s="29">
        <f t="shared" si="859"/>
        <v>-60767</v>
      </c>
      <c r="Q13821" s="29">
        <f t="shared" si="860"/>
        <v>3198</v>
      </c>
      <c r="R13821" s="29">
        <f t="shared" si="861"/>
        <v>3198</v>
      </c>
      <c r="S13821" s="15" t="s">
        <v>7227</v>
      </c>
      <c r="T13821" s="15">
        <v>101101</v>
      </c>
      <c r="U13821" s="15" t="s">
        <v>129</v>
      </c>
      <c r="V13821" s="15">
        <v>47040001</v>
      </c>
      <c r="W13821" s="15" t="s">
        <v>130</v>
      </c>
    </row>
    <row r="13822" spans="2:23" hidden="1" x14ac:dyDescent="0.25">
      <c r="B13822" s="14">
        <v>51005184</v>
      </c>
      <c r="C13822" s="14">
        <v>0</v>
      </c>
      <c r="D13822" s="15">
        <v>21040011</v>
      </c>
      <c r="E13822" s="16" t="s">
        <v>10484</v>
      </c>
      <c r="F13822" s="14">
        <v>1202</v>
      </c>
      <c r="G13822" s="17">
        <v>40269</v>
      </c>
      <c r="H13822" s="29">
        <v>64538</v>
      </c>
      <c r="I13822" s="29">
        <v>0</v>
      </c>
      <c r="J13822" s="29">
        <v>0</v>
      </c>
      <c r="K13822" s="29">
        <v>0</v>
      </c>
      <c r="L13822" s="29">
        <f t="shared" si="862"/>
        <v>64538</v>
      </c>
      <c r="M13822" s="29">
        <v>-61312</v>
      </c>
      <c r="N13822" s="29">
        <v>0</v>
      </c>
      <c r="O13822" s="29">
        <v>0</v>
      </c>
      <c r="P13822" s="29">
        <f t="shared" si="859"/>
        <v>-61312</v>
      </c>
      <c r="Q13822" s="29">
        <f t="shared" si="860"/>
        <v>3226</v>
      </c>
      <c r="R13822" s="29">
        <f t="shared" si="861"/>
        <v>3226</v>
      </c>
      <c r="S13822" s="15" t="s">
        <v>7227</v>
      </c>
      <c r="T13822" s="15">
        <v>101202</v>
      </c>
      <c r="U13822" s="15" t="s">
        <v>149</v>
      </c>
      <c r="V13822" s="15">
        <v>47040001</v>
      </c>
      <c r="W13822" s="15" t="s">
        <v>145</v>
      </c>
    </row>
    <row r="13823" spans="2:23" hidden="1" x14ac:dyDescent="0.25">
      <c r="B13823" s="14">
        <v>51005185</v>
      </c>
      <c r="C13823" s="14">
        <v>0</v>
      </c>
      <c r="D13823" s="15">
        <v>21040011</v>
      </c>
      <c r="E13823" s="16" t="s">
        <v>10485</v>
      </c>
      <c r="F13823" s="14">
        <v>1021</v>
      </c>
      <c r="G13823" s="17">
        <v>38622</v>
      </c>
      <c r="H13823" s="29">
        <v>64600</v>
      </c>
      <c r="I13823" s="29">
        <v>0</v>
      </c>
      <c r="J13823" s="29">
        <v>0</v>
      </c>
      <c r="K13823" s="29">
        <v>0</v>
      </c>
      <c r="L13823" s="29">
        <f t="shared" si="862"/>
        <v>64600</v>
      </c>
      <c r="M13823" s="29">
        <v>-61370</v>
      </c>
      <c r="N13823" s="29">
        <v>0</v>
      </c>
      <c r="O13823" s="29">
        <v>0</v>
      </c>
      <c r="P13823" s="29">
        <f t="shared" si="859"/>
        <v>-61370</v>
      </c>
      <c r="Q13823" s="29">
        <f t="shared" si="860"/>
        <v>3230</v>
      </c>
      <c r="R13823" s="29">
        <f t="shared" si="861"/>
        <v>3230</v>
      </c>
      <c r="S13823" s="15" t="s">
        <v>7227</v>
      </c>
      <c r="T13823" s="15">
        <v>100301</v>
      </c>
      <c r="U13823" s="15" t="s">
        <v>32</v>
      </c>
      <c r="V13823" s="15">
        <v>47040001</v>
      </c>
      <c r="W13823" s="15" t="s">
        <v>33</v>
      </c>
    </row>
    <row r="13824" spans="2:23" hidden="1" x14ac:dyDescent="0.25">
      <c r="B13824" s="14">
        <v>51005186</v>
      </c>
      <c r="C13824" s="14">
        <v>0</v>
      </c>
      <c r="D13824" s="15">
        <v>21040011</v>
      </c>
      <c r="E13824" s="16" t="s">
        <v>10486</v>
      </c>
      <c r="F13824" s="14">
        <v>1061</v>
      </c>
      <c r="G13824" s="17">
        <v>38990</v>
      </c>
      <c r="H13824" s="29">
        <v>64742</v>
      </c>
      <c r="I13824" s="29">
        <v>0</v>
      </c>
      <c r="J13824" s="29">
        <v>0</v>
      </c>
      <c r="K13824" s="29">
        <v>0</v>
      </c>
      <c r="L13824" s="29">
        <f t="shared" si="862"/>
        <v>64742</v>
      </c>
      <c r="M13824" s="29">
        <v>-61505</v>
      </c>
      <c r="N13824" s="29">
        <v>0</v>
      </c>
      <c r="O13824" s="29">
        <v>0</v>
      </c>
      <c r="P13824" s="29">
        <f t="shared" si="859"/>
        <v>-61505</v>
      </c>
      <c r="Q13824" s="29">
        <f t="shared" si="860"/>
        <v>3237</v>
      </c>
      <c r="R13824" s="29">
        <f t="shared" si="861"/>
        <v>3237</v>
      </c>
      <c r="S13824" s="15" t="s">
        <v>7227</v>
      </c>
      <c r="T13824" s="15">
        <v>100801</v>
      </c>
      <c r="U13824" s="15" t="s">
        <v>62</v>
      </c>
      <c r="V13824" s="15">
        <v>47040001</v>
      </c>
      <c r="W13824" s="15" t="s">
        <v>44</v>
      </c>
    </row>
    <row r="13825" spans="2:23" hidden="1" x14ac:dyDescent="0.25">
      <c r="B13825" s="14">
        <v>51005187</v>
      </c>
      <c r="C13825" s="14">
        <v>0</v>
      </c>
      <c r="D13825" s="15">
        <v>21040011</v>
      </c>
      <c r="E13825" s="16" t="s">
        <v>10487</v>
      </c>
      <c r="F13825" s="14">
        <v>1901</v>
      </c>
      <c r="G13825" s="17">
        <v>38353</v>
      </c>
      <c r="H13825" s="29">
        <v>65208</v>
      </c>
      <c r="I13825" s="29">
        <v>0</v>
      </c>
      <c r="J13825" s="29">
        <v>0</v>
      </c>
      <c r="K13825" s="29">
        <v>0</v>
      </c>
      <c r="L13825" s="29">
        <f t="shared" si="862"/>
        <v>65208</v>
      </c>
      <c r="M13825" s="29">
        <v>-61947</v>
      </c>
      <c r="N13825" s="29">
        <v>0</v>
      </c>
      <c r="O13825" s="29">
        <v>0</v>
      </c>
      <c r="P13825" s="29">
        <f t="shared" si="859"/>
        <v>-61947</v>
      </c>
      <c r="Q13825" s="29">
        <f t="shared" si="860"/>
        <v>3261</v>
      </c>
      <c r="R13825" s="29">
        <f t="shared" si="861"/>
        <v>3261</v>
      </c>
      <c r="S13825" s="15" t="s">
        <v>7227</v>
      </c>
      <c r="T13825" s="15">
        <v>108100</v>
      </c>
      <c r="U13825" s="15" t="s">
        <v>104</v>
      </c>
      <c r="V13825" s="15">
        <v>47040001</v>
      </c>
      <c r="W13825" s="15" t="s">
        <v>105</v>
      </c>
    </row>
    <row r="13826" spans="2:23" hidden="1" x14ac:dyDescent="0.25">
      <c r="B13826" s="14">
        <v>51005188</v>
      </c>
      <c r="C13826" s="14">
        <v>0</v>
      </c>
      <c r="D13826" s="15">
        <v>21040011</v>
      </c>
      <c r="E13826" s="16" t="s">
        <v>10488</v>
      </c>
      <c r="F13826" s="14">
        <v>1021</v>
      </c>
      <c r="G13826" s="17">
        <v>38615</v>
      </c>
      <c r="H13826" s="29">
        <v>65400</v>
      </c>
      <c r="I13826" s="29">
        <v>0</v>
      </c>
      <c r="J13826" s="29">
        <v>0</v>
      </c>
      <c r="K13826" s="29">
        <v>0</v>
      </c>
      <c r="L13826" s="29">
        <f t="shared" si="862"/>
        <v>65400</v>
      </c>
      <c r="M13826" s="29">
        <v>-62130</v>
      </c>
      <c r="N13826" s="29">
        <v>0</v>
      </c>
      <c r="O13826" s="29">
        <v>0</v>
      </c>
      <c r="P13826" s="29">
        <f t="shared" si="859"/>
        <v>-62130</v>
      </c>
      <c r="Q13826" s="29">
        <f t="shared" si="860"/>
        <v>3270</v>
      </c>
      <c r="R13826" s="29">
        <f t="shared" si="861"/>
        <v>3270</v>
      </c>
      <c r="S13826" s="15" t="s">
        <v>7227</v>
      </c>
      <c r="T13826" s="15">
        <v>100301</v>
      </c>
      <c r="U13826" s="15" t="s">
        <v>32</v>
      </c>
      <c r="V13826" s="15">
        <v>47040001</v>
      </c>
      <c r="W13826" s="15" t="s">
        <v>33</v>
      </c>
    </row>
    <row r="13827" spans="2:23" hidden="1" x14ac:dyDescent="0.25">
      <c r="B13827" s="14">
        <v>51005189</v>
      </c>
      <c r="C13827" s="14">
        <v>0</v>
      </c>
      <c r="D13827" s="15">
        <v>21040011</v>
      </c>
      <c r="E13827" s="16" t="s">
        <v>10489</v>
      </c>
      <c r="F13827" s="14">
        <v>1051</v>
      </c>
      <c r="G13827" s="17">
        <v>38619</v>
      </c>
      <c r="H13827" s="29">
        <v>65400</v>
      </c>
      <c r="I13827" s="29">
        <v>0</v>
      </c>
      <c r="J13827" s="29">
        <v>0</v>
      </c>
      <c r="K13827" s="29">
        <v>0</v>
      </c>
      <c r="L13827" s="29">
        <f t="shared" si="862"/>
        <v>65400</v>
      </c>
      <c r="M13827" s="29">
        <v>-62130</v>
      </c>
      <c r="N13827" s="29">
        <v>0</v>
      </c>
      <c r="O13827" s="29">
        <v>0</v>
      </c>
      <c r="P13827" s="29">
        <f t="shared" si="859"/>
        <v>-62130</v>
      </c>
      <c r="Q13827" s="29">
        <f t="shared" si="860"/>
        <v>3270</v>
      </c>
      <c r="R13827" s="29">
        <f t="shared" si="861"/>
        <v>3270</v>
      </c>
      <c r="S13827" s="15" t="s">
        <v>7227</v>
      </c>
      <c r="T13827" s="15">
        <v>100601</v>
      </c>
      <c r="U13827" s="15" t="s">
        <v>79</v>
      </c>
      <c r="V13827" s="15">
        <v>47040001</v>
      </c>
      <c r="W13827" s="15" t="s">
        <v>80</v>
      </c>
    </row>
    <row r="13828" spans="2:23" hidden="1" x14ac:dyDescent="0.25">
      <c r="B13828" s="14">
        <v>51005190</v>
      </c>
      <c r="C13828" s="14">
        <v>0</v>
      </c>
      <c r="D13828" s="15">
        <v>21040011</v>
      </c>
      <c r="E13828" s="16" t="s">
        <v>10490</v>
      </c>
      <c r="F13828" s="14">
        <v>1031</v>
      </c>
      <c r="G13828" s="17">
        <v>39079</v>
      </c>
      <c r="H13828" s="29">
        <v>65520</v>
      </c>
      <c r="I13828" s="29">
        <v>0</v>
      </c>
      <c r="J13828" s="29">
        <v>0</v>
      </c>
      <c r="K13828" s="29">
        <v>0</v>
      </c>
      <c r="L13828" s="29">
        <f t="shared" si="862"/>
        <v>65520</v>
      </c>
      <c r="M13828" s="29">
        <v>-62244</v>
      </c>
      <c r="N13828" s="29">
        <v>0</v>
      </c>
      <c r="O13828" s="29">
        <v>0</v>
      </c>
      <c r="P13828" s="29">
        <f t="shared" si="859"/>
        <v>-62244</v>
      </c>
      <c r="Q13828" s="29">
        <f t="shared" si="860"/>
        <v>3276</v>
      </c>
      <c r="R13828" s="29">
        <f t="shared" si="861"/>
        <v>3276</v>
      </c>
      <c r="S13828" s="15" t="s">
        <v>7227</v>
      </c>
      <c r="T13828" s="15">
        <v>100401</v>
      </c>
      <c r="U13828" s="15" t="s">
        <v>97</v>
      </c>
      <c r="V13828" s="15">
        <v>47040001</v>
      </c>
      <c r="W13828" s="15" t="s">
        <v>98</v>
      </c>
    </row>
    <row r="13829" spans="2:23" hidden="1" x14ac:dyDescent="0.25">
      <c r="B13829" s="14">
        <v>51005191</v>
      </c>
      <c r="C13829" s="14">
        <v>0</v>
      </c>
      <c r="D13829" s="15">
        <v>21040011</v>
      </c>
      <c r="E13829" s="16" t="s">
        <v>10491</v>
      </c>
      <c r="F13829" s="14">
        <v>1001</v>
      </c>
      <c r="G13829" s="17">
        <v>38390</v>
      </c>
      <c r="H13829" s="29">
        <v>66000</v>
      </c>
      <c r="I13829" s="29">
        <v>0</v>
      </c>
      <c r="J13829" s="29">
        <v>0</v>
      </c>
      <c r="K13829" s="29">
        <v>0</v>
      </c>
      <c r="L13829" s="29">
        <f t="shared" si="862"/>
        <v>66000</v>
      </c>
      <c r="M13829" s="29">
        <v>-62700</v>
      </c>
      <c r="N13829" s="29">
        <v>0</v>
      </c>
      <c r="O13829" s="29">
        <v>0</v>
      </c>
      <c r="P13829" s="29">
        <f t="shared" ref="P13829:P13892" si="863">SUM(M13829:O13829)</f>
        <v>-62700</v>
      </c>
      <c r="Q13829" s="29">
        <f t="shared" ref="Q13829:Q13892" si="864">H13829+M13829</f>
        <v>3300</v>
      </c>
      <c r="R13829" s="29">
        <f t="shared" ref="R13829:R13892" si="865">L13829+P13829</f>
        <v>3300</v>
      </c>
      <c r="S13829" s="15" t="s">
        <v>7227</v>
      </c>
      <c r="T13829" s="15">
        <v>100101</v>
      </c>
      <c r="U13829" s="15" t="s">
        <v>89</v>
      </c>
      <c r="V13829" s="15">
        <v>47040001</v>
      </c>
      <c r="W13829" s="15" t="s">
        <v>85</v>
      </c>
    </row>
    <row r="13830" spans="2:23" hidden="1" x14ac:dyDescent="0.25">
      <c r="B13830" s="14">
        <v>51005192</v>
      </c>
      <c r="C13830" s="14">
        <v>0</v>
      </c>
      <c r="D13830" s="15">
        <v>21040011</v>
      </c>
      <c r="E13830" s="16" t="s">
        <v>10491</v>
      </c>
      <c r="F13830" s="14">
        <v>1001</v>
      </c>
      <c r="G13830" s="17">
        <v>38414</v>
      </c>
      <c r="H13830" s="29">
        <v>66000</v>
      </c>
      <c r="I13830" s="29">
        <v>0</v>
      </c>
      <c r="J13830" s="29">
        <v>0</v>
      </c>
      <c r="K13830" s="29">
        <v>0</v>
      </c>
      <c r="L13830" s="29">
        <f t="shared" si="862"/>
        <v>66000</v>
      </c>
      <c r="M13830" s="29">
        <v>-62700</v>
      </c>
      <c r="N13830" s="29">
        <v>0</v>
      </c>
      <c r="O13830" s="29">
        <v>0</v>
      </c>
      <c r="P13830" s="29">
        <f t="shared" si="863"/>
        <v>-62700</v>
      </c>
      <c r="Q13830" s="29">
        <f t="shared" si="864"/>
        <v>3300</v>
      </c>
      <c r="R13830" s="29">
        <f t="shared" si="865"/>
        <v>3300</v>
      </c>
      <c r="S13830" s="15" t="s">
        <v>7227</v>
      </c>
      <c r="T13830" s="15">
        <v>100101</v>
      </c>
      <c r="U13830" s="15" t="s">
        <v>89</v>
      </c>
      <c r="V13830" s="15">
        <v>47040001</v>
      </c>
      <c r="W13830" s="15" t="s">
        <v>85</v>
      </c>
    </row>
    <row r="13831" spans="2:23" hidden="1" x14ac:dyDescent="0.25">
      <c r="B13831" s="14">
        <v>51005193</v>
      </c>
      <c r="C13831" s="14">
        <v>0</v>
      </c>
      <c r="D13831" s="15">
        <v>21040011</v>
      </c>
      <c r="E13831" s="16" t="s">
        <v>10492</v>
      </c>
      <c r="F13831" s="14">
        <v>1011</v>
      </c>
      <c r="G13831" s="17">
        <v>38396</v>
      </c>
      <c r="H13831" s="29">
        <v>66000</v>
      </c>
      <c r="I13831" s="29">
        <v>0</v>
      </c>
      <c r="J13831" s="29">
        <v>0</v>
      </c>
      <c r="K13831" s="29">
        <v>0</v>
      </c>
      <c r="L13831" s="29">
        <f t="shared" si="862"/>
        <v>66000</v>
      </c>
      <c r="M13831" s="29">
        <v>-62700</v>
      </c>
      <c r="N13831" s="29">
        <v>0</v>
      </c>
      <c r="O13831" s="29">
        <v>0</v>
      </c>
      <c r="P13831" s="29">
        <f t="shared" si="863"/>
        <v>-62700</v>
      </c>
      <c r="Q13831" s="29">
        <f t="shared" si="864"/>
        <v>3300</v>
      </c>
      <c r="R13831" s="29">
        <f t="shared" si="865"/>
        <v>3300</v>
      </c>
      <c r="S13831" s="15" t="s">
        <v>7227</v>
      </c>
      <c r="T13831" s="15">
        <v>100201</v>
      </c>
      <c r="U13831" s="15" t="s">
        <v>75</v>
      </c>
      <c r="V13831" s="15">
        <v>47040001</v>
      </c>
      <c r="W13831" s="15" t="s">
        <v>71</v>
      </c>
    </row>
    <row r="13832" spans="2:23" hidden="1" x14ac:dyDescent="0.25">
      <c r="B13832" s="14">
        <v>51005194</v>
      </c>
      <c r="C13832" s="14">
        <v>0</v>
      </c>
      <c r="D13832" s="15">
        <v>21040011</v>
      </c>
      <c r="E13832" s="16" t="s">
        <v>10493</v>
      </c>
      <c r="F13832" s="14">
        <v>1901</v>
      </c>
      <c r="G13832" s="17">
        <v>38371</v>
      </c>
      <c r="H13832" s="29">
        <v>66000</v>
      </c>
      <c r="I13832" s="29">
        <v>0</v>
      </c>
      <c r="J13832" s="29">
        <v>0</v>
      </c>
      <c r="K13832" s="29">
        <v>0</v>
      </c>
      <c r="L13832" s="29">
        <f t="shared" si="862"/>
        <v>66000</v>
      </c>
      <c r="M13832" s="29">
        <v>-62700</v>
      </c>
      <c r="N13832" s="29">
        <v>0</v>
      </c>
      <c r="O13832" s="29">
        <v>0</v>
      </c>
      <c r="P13832" s="29">
        <f t="shared" si="863"/>
        <v>-62700</v>
      </c>
      <c r="Q13832" s="29">
        <f t="shared" si="864"/>
        <v>3300</v>
      </c>
      <c r="R13832" s="29">
        <f t="shared" si="865"/>
        <v>3300</v>
      </c>
      <c r="S13832" s="15" t="s">
        <v>7227</v>
      </c>
      <c r="T13832" s="15">
        <v>108100</v>
      </c>
      <c r="U13832" s="15" t="s">
        <v>104</v>
      </c>
      <c r="V13832" s="15">
        <v>47040001</v>
      </c>
      <c r="W13832" s="15" t="s">
        <v>105</v>
      </c>
    </row>
    <row r="13833" spans="2:23" hidden="1" x14ac:dyDescent="0.25">
      <c r="B13833" s="14">
        <v>51005195</v>
      </c>
      <c r="C13833" s="14">
        <v>0</v>
      </c>
      <c r="D13833" s="15">
        <v>21040011</v>
      </c>
      <c r="E13833" s="16" t="s">
        <v>9939</v>
      </c>
      <c r="F13833" s="14">
        <v>1071</v>
      </c>
      <c r="G13833" s="17">
        <v>38903</v>
      </c>
      <c r="H13833" s="29">
        <v>66800</v>
      </c>
      <c r="I13833" s="29">
        <v>0</v>
      </c>
      <c r="J13833" s="29">
        <v>0</v>
      </c>
      <c r="K13833" s="29">
        <v>0</v>
      </c>
      <c r="L13833" s="29">
        <f t="shared" si="862"/>
        <v>66800</v>
      </c>
      <c r="M13833" s="29">
        <v>-63460</v>
      </c>
      <c r="N13833" s="29">
        <v>0</v>
      </c>
      <c r="O13833" s="29">
        <v>0</v>
      </c>
      <c r="P13833" s="29">
        <f t="shared" si="863"/>
        <v>-63460</v>
      </c>
      <c r="Q13833" s="29">
        <f t="shared" si="864"/>
        <v>3340</v>
      </c>
      <c r="R13833" s="29">
        <f t="shared" si="865"/>
        <v>3340</v>
      </c>
      <c r="S13833" s="15" t="s">
        <v>7227</v>
      </c>
      <c r="T13833" s="15">
        <v>100901</v>
      </c>
      <c r="U13833" s="15" t="s">
        <v>57</v>
      </c>
      <c r="V13833" s="15">
        <v>47040001</v>
      </c>
      <c r="W13833" s="15" t="s">
        <v>58</v>
      </c>
    </row>
    <row r="13834" spans="2:23" hidden="1" x14ac:dyDescent="0.25">
      <c r="B13834" s="14">
        <v>51005196</v>
      </c>
      <c r="C13834" s="14">
        <v>0</v>
      </c>
      <c r="D13834" s="15">
        <v>21040011</v>
      </c>
      <c r="E13834" s="16" t="s">
        <v>9342</v>
      </c>
      <c r="F13834" s="14">
        <v>1101</v>
      </c>
      <c r="G13834" s="17">
        <v>40269</v>
      </c>
      <c r="H13834" s="29">
        <v>66897</v>
      </c>
      <c r="I13834" s="29">
        <v>0</v>
      </c>
      <c r="J13834" s="29">
        <v>0</v>
      </c>
      <c r="K13834" s="29">
        <v>0</v>
      </c>
      <c r="L13834" s="29">
        <f t="shared" si="862"/>
        <v>66897</v>
      </c>
      <c r="M13834" s="29">
        <v>-63553</v>
      </c>
      <c r="N13834" s="29">
        <v>0</v>
      </c>
      <c r="O13834" s="29">
        <v>0</v>
      </c>
      <c r="P13834" s="29">
        <f t="shared" si="863"/>
        <v>-63553</v>
      </c>
      <c r="Q13834" s="29">
        <f t="shared" si="864"/>
        <v>3344</v>
      </c>
      <c r="R13834" s="29">
        <f t="shared" si="865"/>
        <v>3344</v>
      </c>
      <c r="S13834" s="15" t="s">
        <v>7227</v>
      </c>
      <c r="T13834" s="15">
        <v>101101</v>
      </c>
      <c r="U13834" s="15" t="s">
        <v>129</v>
      </c>
      <c r="V13834" s="15">
        <v>47040001</v>
      </c>
      <c r="W13834" s="15" t="s">
        <v>130</v>
      </c>
    </row>
    <row r="13835" spans="2:23" hidden="1" x14ac:dyDescent="0.25">
      <c r="B13835" s="14">
        <v>51005197</v>
      </c>
      <c r="C13835" s="14">
        <v>0</v>
      </c>
      <c r="D13835" s="15">
        <v>21040011</v>
      </c>
      <c r="E13835" s="16" t="s">
        <v>10494</v>
      </c>
      <c r="F13835" s="14">
        <v>1902</v>
      </c>
      <c r="G13835" s="17">
        <v>40408</v>
      </c>
      <c r="H13835" s="29">
        <v>67700</v>
      </c>
      <c r="I13835" s="29">
        <v>0</v>
      </c>
      <c r="J13835" s="29">
        <v>0</v>
      </c>
      <c r="K13835" s="29">
        <v>0</v>
      </c>
      <c r="L13835" s="29">
        <f t="shared" si="862"/>
        <v>67700</v>
      </c>
      <c r="M13835" s="29">
        <v>-64315</v>
      </c>
      <c r="N13835" s="29">
        <v>0</v>
      </c>
      <c r="O13835" s="29">
        <v>0</v>
      </c>
      <c r="P13835" s="29">
        <f t="shared" si="863"/>
        <v>-64315</v>
      </c>
      <c r="Q13835" s="29">
        <f t="shared" si="864"/>
        <v>3385</v>
      </c>
      <c r="R13835" s="29">
        <f t="shared" si="865"/>
        <v>3385</v>
      </c>
      <c r="S13835" s="15" t="s">
        <v>7227</v>
      </c>
      <c r="T13835" s="15">
        <v>108200</v>
      </c>
      <c r="U13835" s="15" t="s">
        <v>66</v>
      </c>
      <c r="V13835" s="15">
        <v>47040001</v>
      </c>
      <c r="W13835" s="15" t="s">
        <v>67</v>
      </c>
    </row>
    <row r="13836" spans="2:23" hidden="1" x14ac:dyDescent="0.25">
      <c r="B13836" s="14">
        <v>51005198</v>
      </c>
      <c r="C13836" s="14">
        <v>0</v>
      </c>
      <c r="D13836" s="15">
        <v>21040011</v>
      </c>
      <c r="E13836" s="16" t="s">
        <v>10495</v>
      </c>
      <c r="F13836" s="14">
        <v>1902</v>
      </c>
      <c r="G13836" s="17">
        <v>39498</v>
      </c>
      <c r="H13836" s="29">
        <v>67874</v>
      </c>
      <c r="I13836" s="29">
        <v>0</v>
      </c>
      <c r="J13836" s="29">
        <v>0</v>
      </c>
      <c r="K13836" s="29">
        <v>0</v>
      </c>
      <c r="L13836" s="29">
        <f t="shared" si="862"/>
        <v>67874</v>
      </c>
      <c r="M13836" s="29">
        <v>-64480</v>
      </c>
      <c r="N13836" s="29">
        <v>0</v>
      </c>
      <c r="O13836" s="29">
        <v>0</v>
      </c>
      <c r="P13836" s="29">
        <f t="shared" si="863"/>
        <v>-64480</v>
      </c>
      <c r="Q13836" s="29">
        <f t="shared" si="864"/>
        <v>3394</v>
      </c>
      <c r="R13836" s="29">
        <f t="shared" si="865"/>
        <v>3394</v>
      </c>
      <c r="S13836" s="15" t="s">
        <v>7227</v>
      </c>
      <c r="T13836" s="15">
        <v>108200</v>
      </c>
      <c r="U13836" s="15" t="s">
        <v>66</v>
      </c>
      <c r="V13836" s="15">
        <v>47040001</v>
      </c>
      <c r="W13836" s="15" t="s">
        <v>67</v>
      </c>
    </row>
    <row r="13837" spans="2:23" hidden="1" x14ac:dyDescent="0.25">
      <c r="B13837" s="14">
        <v>51005199</v>
      </c>
      <c r="C13837" s="14">
        <v>0</v>
      </c>
      <c r="D13837" s="15">
        <v>21040011</v>
      </c>
      <c r="E13837" s="16" t="s">
        <v>10311</v>
      </c>
      <c r="F13837" s="14">
        <v>1001</v>
      </c>
      <c r="G13837" s="17">
        <v>38087</v>
      </c>
      <c r="H13837" s="29">
        <v>68000</v>
      </c>
      <c r="I13837" s="29">
        <v>0</v>
      </c>
      <c r="J13837" s="29">
        <v>0</v>
      </c>
      <c r="K13837" s="29">
        <v>0</v>
      </c>
      <c r="L13837" s="29">
        <f t="shared" si="862"/>
        <v>68000</v>
      </c>
      <c r="M13837" s="29">
        <v>-64600</v>
      </c>
      <c r="N13837" s="29">
        <v>0</v>
      </c>
      <c r="O13837" s="29">
        <v>0</v>
      </c>
      <c r="P13837" s="29">
        <f t="shared" si="863"/>
        <v>-64600</v>
      </c>
      <c r="Q13837" s="29">
        <f t="shared" si="864"/>
        <v>3400</v>
      </c>
      <c r="R13837" s="29">
        <f t="shared" si="865"/>
        <v>3400</v>
      </c>
      <c r="S13837" s="15" t="s">
        <v>7227</v>
      </c>
      <c r="T13837" s="15">
        <v>100101</v>
      </c>
      <c r="U13837" s="15" t="s">
        <v>89</v>
      </c>
      <c r="V13837" s="15">
        <v>47040001</v>
      </c>
      <c r="W13837" s="15" t="s">
        <v>85</v>
      </c>
    </row>
    <row r="13838" spans="2:23" hidden="1" x14ac:dyDescent="0.25">
      <c r="B13838" s="14">
        <v>51005200</v>
      </c>
      <c r="C13838" s="14">
        <v>0</v>
      </c>
      <c r="D13838" s="15">
        <v>21040011</v>
      </c>
      <c r="E13838" s="16" t="s">
        <v>10311</v>
      </c>
      <c r="F13838" s="14">
        <v>1001</v>
      </c>
      <c r="G13838" s="17">
        <v>38152</v>
      </c>
      <c r="H13838" s="29">
        <v>68000</v>
      </c>
      <c r="I13838" s="29">
        <v>0</v>
      </c>
      <c r="J13838" s="29">
        <v>0</v>
      </c>
      <c r="K13838" s="29">
        <v>0</v>
      </c>
      <c r="L13838" s="29">
        <f t="shared" si="862"/>
        <v>68000</v>
      </c>
      <c r="M13838" s="29">
        <v>-64600</v>
      </c>
      <c r="N13838" s="29">
        <v>0</v>
      </c>
      <c r="O13838" s="29">
        <v>0</v>
      </c>
      <c r="P13838" s="29">
        <f t="shared" si="863"/>
        <v>-64600</v>
      </c>
      <c r="Q13838" s="29">
        <f t="shared" si="864"/>
        <v>3400</v>
      </c>
      <c r="R13838" s="29">
        <f t="shared" si="865"/>
        <v>3400</v>
      </c>
      <c r="S13838" s="15" t="s">
        <v>7227</v>
      </c>
      <c r="T13838" s="15">
        <v>100101</v>
      </c>
      <c r="U13838" s="15" t="s">
        <v>89</v>
      </c>
      <c r="V13838" s="15">
        <v>47040001</v>
      </c>
      <c r="W13838" s="15" t="s">
        <v>85</v>
      </c>
    </row>
    <row r="13839" spans="2:23" hidden="1" x14ac:dyDescent="0.25">
      <c r="B13839" s="14">
        <v>51005201</v>
      </c>
      <c r="C13839" s="14">
        <v>0</v>
      </c>
      <c r="D13839" s="15">
        <v>21040011</v>
      </c>
      <c r="E13839" s="16" t="s">
        <v>10496</v>
      </c>
      <c r="F13839" s="14">
        <v>1001</v>
      </c>
      <c r="G13839" s="17">
        <v>37758</v>
      </c>
      <c r="H13839" s="29">
        <v>68020</v>
      </c>
      <c r="I13839" s="29">
        <v>0</v>
      </c>
      <c r="J13839" s="29">
        <v>0</v>
      </c>
      <c r="K13839" s="29">
        <v>0</v>
      </c>
      <c r="L13839" s="29">
        <f t="shared" si="862"/>
        <v>68020</v>
      </c>
      <c r="M13839" s="29">
        <v>-64619</v>
      </c>
      <c r="N13839" s="29">
        <v>0</v>
      </c>
      <c r="O13839" s="29">
        <v>0</v>
      </c>
      <c r="P13839" s="29">
        <f t="shared" si="863"/>
        <v>-64619</v>
      </c>
      <c r="Q13839" s="29">
        <f t="shared" si="864"/>
        <v>3401</v>
      </c>
      <c r="R13839" s="29">
        <f t="shared" si="865"/>
        <v>3401</v>
      </c>
      <c r="S13839" s="15" t="s">
        <v>7227</v>
      </c>
      <c r="T13839" s="15">
        <v>100101</v>
      </c>
      <c r="U13839" s="15" t="s">
        <v>89</v>
      </c>
      <c r="V13839" s="15">
        <v>47040001</v>
      </c>
      <c r="W13839" s="15" t="s">
        <v>85</v>
      </c>
    </row>
    <row r="13840" spans="2:23" hidden="1" x14ac:dyDescent="0.25">
      <c r="B13840" s="14">
        <v>51005202</v>
      </c>
      <c r="C13840" s="14">
        <v>0</v>
      </c>
      <c r="D13840" s="15">
        <v>21040011</v>
      </c>
      <c r="E13840" s="16" t="s">
        <v>10497</v>
      </c>
      <c r="F13840" s="14">
        <v>1001</v>
      </c>
      <c r="G13840" s="17">
        <v>40908</v>
      </c>
      <c r="H13840" s="29">
        <v>68250</v>
      </c>
      <c r="I13840" s="29">
        <v>0</v>
      </c>
      <c r="J13840" s="29">
        <v>0</v>
      </c>
      <c r="K13840" s="29">
        <v>0</v>
      </c>
      <c r="L13840" s="29">
        <f t="shared" si="862"/>
        <v>68250</v>
      </c>
      <c r="M13840" s="29">
        <v>-64838</v>
      </c>
      <c r="N13840" s="29">
        <v>0</v>
      </c>
      <c r="O13840" s="29">
        <v>0</v>
      </c>
      <c r="P13840" s="29">
        <f t="shared" si="863"/>
        <v>-64838</v>
      </c>
      <c r="Q13840" s="29">
        <f t="shared" si="864"/>
        <v>3412</v>
      </c>
      <c r="R13840" s="29">
        <f t="shared" si="865"/>
        <v>3412</v>
      </c>
      <c r="S13840" s="15" t="s">
        <v>7227</v>
      </c>
      <c r="T13840" s="15">
        <v>100101</v>
      </c>
      <c r="U13840" s="15" t="s">
        <v>89</v>
      </c>
      <c r="V13840" s="15">
        <v>47040001</v>
      </c>
      <c r="W13840" s="15" t="s">
        <v>85</v>
      </c>
    </row>
    <row r="13841" spans="2:23" hidden="1" x14ac:dyDescent="0.25">
      <c r="B13841" s="14">
        <v>51005203</v>
      </c>
      <c r="C13841" s="14">
        <v>0</v>
      </c>
      <c r="D13841" s="15">
        <v>21040011</v>
      </c>
      <c r="E13841" s="16" t="s">
        <v>10049</v>
      </c>
      <c r="F13841" s="14">
        <v>1061</v>
      </c>
      <c r="G13841" s="17">
        <v>38651</v>
      </c>
      <c r="H13841" s="29">
        <v>68300</v>
      </c>
      <c r="I13841" s="29">
        <v>0</v>
      </c>
      <c r="J13841" s="29">
        <v>0</v>
      </c>
      <c r="K13841" s="29">
        <v>0</v>
      </c>
      <c r="L13841" s="29">
        <f t="shared" si="862"/>
        <v>68300</v>
      </c>
      <c r="M13841" s="29">
        <v>-64885</v>
      </c>
      <c r="N13841" s="29">
        <v>0</v>
      </c>
      <c r="O13841" s="29">
        <v>0</v>
      </c>
      <c r="P13841" s="29">
        <f t="shared" si="863"/>
        <v>-64885</v>
      </c>
      <c r="Q13841" s="29">
        <f t="shared" si="864"/>
        <v>3415</v>
      </c>
      <c r="R13841" s="29">
        <f t="shared" si="865"/>
        <v>3415</v>
      </c>
      <c r="S13841" s="15" t="s">
        <v>7227</v>
      </c>
      <c r="T13841" s="15">
        <v>100801</v>
      </c>
      <c r="U13841" s="15" t="s">
        <v>62</v>
      </c>
      <c r="V13841" s="15">
        <v>47040001</v>
      </c>
      <c r="W13841" s="15" t="s">
        <v>44</v>
      </c>
    </row>
    <row r="13842" spans="2:23" hidden="1" x14ac:dyDescent="0.25">
      <c r="B13842" s="14">
        <v>51005204</v>
      </c>
      <c r="C13842" s="14">
        <v>0</v>
      </c>
      <c r="D13842" s="15">
        <v>21040011</v>
      </c>
      <c r="E13842" s="16" t="s">
        <v>10498</v>
      </c>
      <c r="F13842" s="14">
        <v>1001</v>
      </c>
      <c r="G13842" s="17">
        <v>35886</v>
      </c>
      <c r="H13842" s="29">
        <v>69160</v>
      </c>
      <c r="I13842" s="29">
        <v>0</v>
      </c>
      <c r="J13842" s="29">
        <v>0</v>
      </c>
      <c r="K13842" s="29">
        <v>0</v>
      </c>
      <c r="L13842" s="29">
        <f t="shared" si="862"/>
        <v>69160</v>
      </c>
      <c r="M13842" s="29">
        <v>-65702</v>
      </c>
      <c r="N13842" s="29">
        <v>0</v>
      </c>
      <c r="O13842" s="29">
        <v>0</v>
      </c>
      <c r="P13842" s="29">
        <f t="shared" si="863"/>
        <v>-65702</v>
      </c>
      <c r="Q13842" s="29">
        <f t="shared" si="864"/>
        <v>3458</v>
      </c>
      <c r="R13842" s="29">
        <f t="shared" si="865"/>
        <v>3458</v>
      </c>
      <c r="S13842" s="15" t="s">
        <v>7227</v>
      </c>
      <c r="T13842" s="15">
        <v>100101</v>
      </c>
      <c r="U13842" s="15" t="s">
        <v>89</v>
      </c>
      <c r="V13842" s="15">
        <v>47040001</v>
      </c>
      <c r="W13842" s="15" t="s">
        <v>85</v>
      </c>
    </row>
    <row r="13843" spans="2:23" hidden="1" x14ac:dyDescent="0.25">
      <c r="B13843" s="14">
        <v>51005205</v>
      </c>
      <c r="C13843" s="14">
        <v>0</v>
      </c>
      <c r="D13843" s="15">
        <v>21040011</v>
      </c>
      <c r="E13843" s="16" t="s">
        <v>10496</v>
      </c>
      <c r="F13843" s="14">
        <v>1001</v>
      </c>
      <c r="G13843" s="17">
        <v>37712</v>
      </c>
      <c r="H13843" s="29">
        <v>69716</v>
      </c>
      <c r="I13843" s="29">
        <v>0</v>
      </c>
      <c r="J13843" s="29">
        <v>0</v>
      </c>
      <c r="K13843" s="29">
        <v>0</v>
      </c>
      <c r="L13843" s="29">
        <f t="shared" si="862"/>
        <v>69716</v>
      </c>
      <c r="M13843" s="29">
        <v>-66230</v>
      </c>
      <c r="N13843" s="29">
        <v>0</v>
      </c>
      <c r="O13843" s="29">
        <v>0</v>
      </c>
      <c r="P13843" s="29">
        <f t="shared" si="863"/>
        <v>-66230</v>
      </c>
      <c r="Q13843" s="29">
        <f t="shared" si="864"/>
        <v>3486</v>
      </c>
      <c r="R13843" s="29">
        <f t="shared" si="865"/>
        <v>3486</v>
      </c>
      <c r="S13843" s="15" t="s">
        <v>7227</v>
      </c>
      <c r="T13843" s="15">
        <v>100101</v>
      </c>
      <c r="U13843" s="15" t="s">
        <v>89</v>
      </c>
      <c r="V13843" s="15">
        <v>47040001</v>
      </c>
      <c r="W13843" s="15" t="s">
        <v>85</v>
      </c>
    </row>
    <row r="13844" spans="2:23" hidden="1" x14ac:dyDescent="0.25">
      <c r="B13844" s="14">
        <v>51005206</v>
      </c>
      <c r="C13844" s="14">
        <v>0</v>
      </c>
      <c r="D13844" s="15">
        <v>21040011</v>
      </c>
      <c r="E13844" s="16" t="s">
        <v>10499</v>
      </c>
      <c r="F13844" s="14">
        <v>1061</v>
      </c>
      <c r="G13844" s="17">
        <v>40390</v>
      </c>
      <c r="H13844" s="29">
        <v>69798</v>
      </c>
      <c r="I13844" s="29">
        <v>0</v>
      </c>
      <c r="J13844" s="29">
        <v>0</v>
      </c>
      <c r="K13844" s="29">
        <v>0</v>
      </c>
      <c r="L13844" s="29">
        <f t="shared" si="862"/>
        <v>69798</v>
      </c>
      <c r="M13844" s="29">
        <v>-66309</v>
      </c>
      <c r="N13844" s="29">
        <v>0</v>
      </c>
      <c r="O13844" s="29">
        <v>0</v>
      </c>
      <c r="P13844" s="29">
        <f t="shared" si="863"/>
        <v>-66309</v>
      </c>
      <c r="Q13844" s="29">
        <f t="shared" si="864"/>
        <v>3489</v>
      </c>
      <c r="R13844" s="29">
        <f t="shared" si="865"/>
        <v>3489</v>
      </c>
      <c r="S13844" s="15" t="s">
        <v>7227</v>
      </c>
      <c r="T13844" s="15">
        <v>100801</v>
      </c>
      <c r="U13844" s="15" t="s">
        <v>62</v>
      </c>
      <c r="V13844" s="15">
        <v>47040001</v>
      </c>
      <c r="W13844" s="15" t="s">
        <v>44</v>
      </c>
    </row>
    <row r="13845" spans="2:23" hidden="1" x14ac:dyDescent="0.25">
      <c r="B13845" s="14">
        <v>51005207</v>
      </c>
      <c r="C13845" s="14">
        <v>0</v>
      </c>
      <c r="D13845" s="15">
        <v>21040011</v>
      </c>
      <c r="E13845" s="16" t="s">
        <v>10500</v>
      </c>
      <c r="F13845" s="14">
        <v>1002</v>
      </c>
      <c r="G13845" s="17">
        <v>40908</v>
      </c>
      <c r="H13845" s="29">
        <v>70596</v>
      </c>
      <c r="I13845" s="29">
        <v>0</v>
      </c>
      <c r="J13845" s="29">
        <v>0</v>
      </c>
      <c r="K13845" s="29">
        <v>0</v>
      </c>
      <c r="L13845" s="29">
        <f t="shared" si="862"/>
        <v>70596</v>
      </c>
      <c r="M13845" s="29">
        <v>-67067</v>
      </c>
      <c r="N13845" s="29">
        <v>0</v>
      </c>
      <c r="O13845" s="29">
        <v>0</v>
      </c>
      <c r="P13845" s="29">
        <f t="shared" si="863"/>
        <v>-67067</v>
      </c>
      <c r="Q13845" s="29">
        <f t="shared" si="864"/>
        <v>3529</v>
      </c>
      <c r="R13845" s="29">
        <f t="shared" si="865"/>
        <v>3529</v>
      </c>
      <c r="S13845" s="15" t="s">
        <v>7227</v>
      </c>
      <c r="T13845" s="15">
        <v>100102</v>
      </c>
      <c r="U13845" s="15" t="s">
        <v>84</v>
      </c>
      <c r="V13845" s="15">
        <v>47040001</v>
      </c>
      <c r="W13845" s="15" t="s">
        <v>85</v>
      </c>
    </row>
    <row r="13846" spans="2:23" hidden="1" x14ac:dyDescent="0.25">
      <c r="B13846" s="14">
        <v>51005208</v>
      </c>
      <c r="C13846" s="14">
        <v>0</v>
      </c>
      <c r="D13846" s="15">
        <v>21040011</v>
      </c>
      <c r="E13846" s="16" t="s">
        <v>10501</v>
      </c>
      <c r="F13846" s="14">
        <v>1405</v>
      </c>
      <c r="G13846" s="17">
        <v>39545</v>
      </c>
      <c r="H13846" s="29">
        <v>70711</v>
      </c>
      <c r="I13846" s="29">
        <v>0</v>
      </c>
      <c r="J13846" s="29">
        <v>0</v>
      </c>
      <c r="K13846" s="29">
        <v>0</v>
      </c>
      <c r="L13846" s="29">
        <f t="shared" si="862"/>
        <v>70711</v>
      </c>
      <c r="M13846" s="29">
        <v>-67176</v>
      </c>
      <c r="N13846" s="29">
        <v>0</v>
      </c>
      <c r="O13846" s="29">
        <v>0</v>
      </c>
      <c r="P13846" s="29">
        <f t="shared" si="863"/>
        <v>-67176</v>
      </c>
      <c r="Q13846" s="29">
        <f t="shared" si="864"/>
        <v>3535</v>
      </c>
      <c r="R13846" s="29">
        <f t="shared" si="865"/>
        <v>3535</v>
      </c>
      <c r="S13846" s="15" t="s">
        <v>7227</v>
      </c>
      <c r="T13846" s="15">
        <v>101405</v>
      </c>
      <c r="U13846" s="15" t="s">
        <v>162</v>
      </c>
      <c r="V13846" s="15">
        <v>47040001</v>
      </c>
      <c r="W13846" s="15" t="s">
        <v>140</v>
      </c>
    </row>
    <row r="13847" spans="2:23" hidden="1" x14ac:dyDescent="0.25">
      <c r="B13847" s="14">
        <v>51005210</v>
      </c>
      <c r="C13847" s="14">
        <v>0</v>
      </c>
      <c r="D13847" s="15">
        <v>21040011</v>
      </c>
      <c r="E13847" s="16" t="s">
        <v>10502</v>
      </c>
      <c r="F13847" s="14">
        <v>1041</v>
      </c>
      <c r="G13847" s="17">
        <v>38686</v>
      </c>
      <c r="H13847" s="29">
        <v>70851</v>
      </c>
      <c r="I13847" s="29">
        <v>0</v>
      </c>
      <c r="J13847" s="29">
        <v>0</v>
      </c>
      <c r="K13847" s="29">
        <v>0</v>
      </c>
      <c r="L13847" s="29">
        <f t="shared" si="862"/>
        <v>70851</v>
      </c>
      <c r="M13847" s="29">
        <v>-67308</v>
      </c>
      <c r="N13847" s="29">
        <v>0</v>
      </c>
      <c r="O13847" s="29">
        <v>0</v>
      </c>
      <c r="P13847" s="29">
        <f t="shared" si="863"/>
        <v>-67308</v>
      </c>
      <c r="Q13847" s="29">
        <f t="shared" si="864"/>
        <v>3543</v>
      </c>
      <c r="R13847" s="29">
        <f t="shared" si="865"/>
        <v>3543</v>
      </c>
      <c r="S13847" s="15" t="s">
        <v>7227</v>
      </c>
      <c r="T13847" s="15">
        <v>100501</v>
      </c>
      <c r="U13847" s="15" t="s">
        <v>27</v>
      </c>
      <c r="V13847" s="15">
        <v>47040001</v>
      </c>
      <c r="W13847" s="15" t="s">
        <v>28</v>
      </c>
    </row>
    <row r="13848" spans="2:23" hidden="1" x14ac:dyDescent="0.25">
      <c r="B13848" s="14">
        <v>51005211</v>
      </c>
      <c r="C13848" s="14">
        <v>0</v>
      </c>
      <c r="D13848" s="15">
        <v>21040011</v>
      </c>
      <c r="E13848" s="16" t="s">
        <v>10503</v>
      </c>
      <c r="F13848" s="14">
        <v>1081</v>
      </c>
      <c r="G13848" s="17">
        <v>40969</v>
      </c>
      <c r="H13848" s="29">
        <v>70875</v>
      </c>
      <c r="I13848" s="29">
        <v>0</v>
      </c>
      <c r="J13848" s="29">
        <v>0</v>
      </c>
      <c r="K13848" s="29">
        <v>0</v>
      </c>
      <c r="L13848" s="29">
        <f t="shared" si="862"/>
        <v>70875</v>
      </c>
      <c r="M13848" s="29">
        <v>-67332</v>
      </c>
      <c r="N13848" s="29">
        <v>0</v>
      </c>
      <c r="O13848" s="29">
        <v>0</v>
      </c>
      <c r="P13848" s="29">
        <f t="shared" si="863"/>
        <v>-67332</v>
      </c>
      <c r="Q13848" s="29">
        <f t="shared" si="864"/>
        <v>3543</v>
      </c>
      <c r="R13848" s="29">
        <f t="shared" si="865"/>
        <v>3543</v>
      </c>
      <c r="S13848" s="15" t="s">
        <v>7227</v>
      </c>
      <c r="T13848" s="15">
        <v>101001</v>
      </c>
      <c r="U13848" s="15" t="s">
        <v>37</v>
      </c>
      <c r="V13848" s="15">
        <v>47040001</v>
      </c>
      <c r="W13848" s="15" t="s">
        <v>38</v>
      </c>
    </row>
    <row r="13849" spans="2:23" hidden="1" x14ac:dyDescent="0.25">
      <c r="B13849" s="14">
        <v>51005212</v>
      </c>
      <c r="C13849" s="14">
        <v>0</v>
      </c>
      <c r="D13849" s="15">
        <v>21040011</v>
      </c>
      <c r="E13849" s="16" t="s">
        <v>10203</v>
      </c>
      <c r="F13849" s="14">
        <v>1071</v>
      </c>
      <c r="G13849" s="17">
        <v>39035</v>
      </c>
      <c r="H13849" s="29">
        <v>71573</v>
      </c>
      <c r="I13849" s="29">
        <v>0</v>
      </c>
      <c r="J13849" s="29">
        <v>0</v>
      </c>
      <c r="K13849" s="29">
        <v>0</v>
      </c>
      <c r="L13849" s="29">
        <f t="shared" si="862"/>
        <v>71573</v>
      </c>
      <c r="M13849" s="29">
        <v>-67994</v>
      </c>
      <c r="N13849" s="29">
        <v>0</v>
      </c>
      <c r="O13849" s="29">
        <v>0</v>
      </c>
      <c r="P13849" s="29">
        <f t="shared" si="863"/>
        <v>-67994</v>
      </c>
      <c r="Q13849" s="29">
        <f t="shared" si="864"/>
        <v>3579</v>
      </c>
      <c r="R13849" s="29">
        <f t="shared" si="865"/>
        <v>3579</v>
      </c>
      <c r="S13849" s="15" t="s">
        <v>7227</v>
      </c>
      <c r="T13849" s="15">
        <v>100901</v>
      </c>
      <c r="U13849" s="15" t="s">
        <v>57</v>
      </c>
      <c r="V13849" s="15">
        <v>47040001</v>
      </c>
      <c r="W13849" s="15" t="s">
        <v>58</v>
      </c>
    </row>
    <row r="13850" spans="2:23" hidden="1" x14ac:dyDescent="0.25">
      <c r="B13850" s="14">
        <v>51005213</v>
      </c>
      <c r="C13850" s="14">
        <v>0</v>
      </c>
      <c r="D13850" s="15">
        <v>21040011</v>
      </c>
      <c r="E13850" s="16" t="s">
        <v>9935</v>
      </c>
      <c r="F13850" s="14">
        <v>1092</v>
      </c>
      <c r="G13850" s="17">
        <v>39066</v>
      </c>
      <c r="H13850" s="29">
        <v>71573</v>
      </c>
      <c r="I13850" s="29">
        <v>0</v>
      </c>
      <c r="J13850" s="29">
        <v>0</v>
      </c>
      <c r="K13850" s="29">
        <v>0</v>
      </c>
      <c r="L13850" s="29">
        <f t="shared" si="862"/>
        <v>71573</v>
      </c>
      <c r="M13850" s="29">
        <v>-67994</v>
      </c>
      <c r="N13850" s="29">
        <v>0</v>
      </c>
      <c r="O13850" s="29">
        <v>0</v>
      </c>
      <c r="P13850" s="29">
        <f t="shared" si="863"/>
        <v>-67994</v>
      </c>
      <c r="Q13850" s="29">
        <f t="shared" si="864"/>
        <v>3579</v>
      </c>
      <c r="R13850" s="29">
        <f t="shared" si="865"/>
        <v>3579</v>
      </c>
      <c r="S13850" s="15" t="s">
        <v>7227</v>
      </c>
      <c r="T13850" s="15">
        <v>100702</v>
      </c>
      <c r="U13850" s="15" t="s">
        <v>47</v>
      </c>
      <c r="V13850" s="15">
        <v>47040001</v>
      </c>
      <c r="W13850" s="15" t="s">
        <v>48</v>
      </c>
    </row>
    <row r="13851" spans="2:23" hidden="1" x14ac:dyDescent="0.25">
      <c r="B13851" s="14">
        <v>51005214</v>
      </c>
      <c r="C13851" s="14">
        <v>0</v>
      </c>
      <c r="D13851" s="15">
        <v>21040011</v>
      </c>
      <c r="E13851" s="16" t="s">
        <v>10498</v>
      </c>
      <c r="F13851" s="14">
        <v>1001</v>
      </c>
      <c r="G13851" s="17">
        <v>35521</v>
      </c>
      <c r="H13851" s="29">
        <v>71715</v>
      </c>
      <c r="I13851" s="29">
        <v>0</v>
      </c>
      <c r="J13851" s="29">
        <v>0</v>
      </c>
      <c r="K13851" s="29">
        <v>0</v>
      </c>
      <c r="L13851" s="29">
        <f t="shared" si="862"/>
        <v>71715</v>
      </c>
      <c r="M13851" s="29">
        <v>-68129</v>
      </c>
      <c r="N13851" s="29">
        <v>0</v>
      </c>
      <c r="O13851" s="29">
        <v>0</v>
      </c>
      <c r="P13851" s="29">
        <f t="shared" si="863"/>
        <v>-68129</v>
      </c>
      <c r="Q13851" s="29">
        <f t="shared" si="864"/>
        <v>3586</v>
      </c>
      <c r="R13851" s="29">
        <f t="shared" si="865"/>
        <v>3586</v>
      </c>
      <c r="S13851" s="15" t="s">
        <v>7227</v>
      </c>
      <c r="T13851" s="15">
        <v>100101</v>
      </c>
      <c r="U13851" s="15" t="s">
        <v>89</v>
      </c>
      <c r="V13851" s="15">
        <v>47040001</v>
      </c>
      <c r="W13851" s="15" t="s">
        <v>85</v>
      </c>
    </row>
    <row r="13852" spans="2:23" hidden="1" x14ac:dyDescent="0.25">
      <c r="B13852" s="14">
        <v>51005215</v>
      </c>
      <c r="C13852" s="14">
        <v>0</v>
      </c>
      <c r="D13852" s="15">
        <v>21040011</v>
      </c>
      <c r="E13852" s="16" t="s">
        <v>10300</v>
      </c>
      <c r="F13852" s="14">
        <v>1011</v>
      </c>
      <c r="G13852" s="17">
        <v>35834</v>
      </c>
      <c r="H13852" s="29">
        <v>71860</v>
      </c>
      <c r="I13852" s="29">
        <v>0</v>
      </c>
      <c r="J13852" s="29">
        <v>0</v>
      </c>
      <c r="K13852" s="29">
        <v>0</v>
      </c>
      <c r="L13852" s="29">
        <f t="shared" si="862"/>
        <v>71860</v>
      </c>
      <c r="M13852" s="29">
        <v>-68267</v>
      </c>
      <c r="N13852" s="29">
        <v>0</v>
      </c>
      <c r="O13852" s="29">
        <v>0</v>
      </c>
      <c r="P13852" s="29">
        <f t="shared" si="863"/>
        <v>-68267</v>
      </c>
      <c r="Q13852" s="29">
        <f t="shared" si="864"/>
        <v>3593</v>
      </c>
      <c r="R13852" s="29">
        <f t="shared" si="865"/>
        <v>3593</v>
      </c>
      <c r="S13852" s="15" t="s">
        <v>7227</v>
      </c>
      <c r="T13852" s="15">
        <v>100201</v>
      </c>
      <c r="U13852" s="15" t="s">
        <v>75</v>
      </c>
      <c r="V13852" s="15">
        <v>47040001</v>
      </c>
      <c r="W13852" s="15" t="s">
        <v>71</v>
      </c>
    </row>
    <row r="13853" spans="2:23" hidden="1" x14ac:dyDescent="0.25">
      <c r="B13853" s="14">
        <v>51005216</v>
      </c>
      <c r="C13853" s="14">
        <v>0</v>
      </c>
      <c r="D13853" s="15">
        <v>21040011</v>
      </c>
      <c r="E13853" s="16" t="s">
        <v>10504</v>
      </c>
      <c r="F13853" s="14">
        <v>1901</v>
      </c>
      <c r="G13853" s="17">
        <v>39051</v>
      </c>
      <c r="H13853" s="29">
        <v>71878</v>
      </c>
      <c r="I13853" s="29">
        <v>0</v>
      </c>
      <c r="J13853" s="29">
        <v>0</v>
      </c>
      <c r="K13853" s="29">
        <v>0</v>
      </c>
      <c r="L13853" s="29">
        <f t="shared" si="862"/>
        <v>71878</v>
      </c>
      <c r="M13853" s="29">
        <v>-68284</v>
      </c>
      <c r="N13853" s="29">
        <v>0</v>
      </c>
      <c r="O13853" s="29">
        <v>0</v>
      </c>
      <c r="P13853" s="29">
        <f t="shared" si="863"/>
        <v>-68284</v>
      </c>
      <c r="Q13853" s="29">
        <f t="shared" si="864"/>
        <v>3594</v>
      </c>
      <c r="R13853" s="29">
        <f t="shared" si="865"/>
        <v>3594</v>
      </c>
      <c r="S13853" s="15" t="s">
        <v>7227</v>
      </c>
      <c r="T13853" s="15">
        <v>108100</v>
      </c>
      <c r="U13853" s="15" t="s">
        <v>104</v>
      </c>
      <c r="V13853" s="15">
        <v>47040001</v>
      </c>
      <c r="W13853" s="15" t="s">
        <v>105</v>
      </c>
    </row>
    <row r="13854" spans="2:23" hidden="1" x14ac:dyDescent="0.25">
      <c r="B13854" s="14">
        <v>51005217</v>
      </c>
      <c r="C13854" s="14">
        <v>0</v>
      </c>
      <c r="D13854" s="15">
        <v>21040011</v>
      </c>
      <c r="E13854" s="16" t="s">
        <v>9939</v>
      </c>
      <c r="F13854" s="14">
        <v>1071</v>
      </c>
      <c r="G13854" s="17">
        <v>38808</v>
      </c>
      <c r="H13854" s="29">
        <v>72000</v>
      </c>
      <c r="I13854" s="29">
        <v>0</v>
      </c>
      <c r="J13854" s="29">
        <v>0</v>
      </c>
      <c r="K13854" s="29">
        <v>0</v>
      </c>
      <c r="L13854" s="29">
        <f t="shared" si="862"/>
        <v>72000</v>
      </c>
      <c r="M13854" s="29">
        <v>-68400</v>
      </c>
      <c r="N13854" s="29">
        <v>0</v>
      </c>
      <c r="O13854" s="29">
        <v>0</v>
      </c>
      <c r="P13854" s="29">
        <f t="shared" si="863"/>
        <v>-68400</v>
      </c>
      <c r="Q13854" s="29">
        <f t="shared" si="864"/>
        <v>3600</v>
      </c>
      <c r="R13854" s="29">
        <f t="shared" si="865"/>
        <v>3600</v>
      </c>
      <c r="S13854" s="15" t="s">
        <v>7227</v>
      </c>
      <c r="T13854" s="15">
        <v>100901</v>
      </c>
      <c r="U13854" s="15" t="s">
        <v>57</v>
      </c>
      <c r="V13854" s="15">
        <v>47040001</v>
      </c>
      <c r="W13854" s="15" t="s">
        <v>58</v>
      </c>
    </row>
    <row r="13855" spans="2:23" hidden="1" x14ac:dyDescent="0.25">
      <c r="B13855" s="14">
        <v>51005218</v>
      </c>
      <c r="C13855" s="14">
        <v>0</v>
      </c>
      <c r="D13855" s="15">
        <v>21040011</v>
      </c>
      <c r="E13855" s="16" t="s">
        <v>10505</v>
      </c>
      <c r="F13855" s="14">
        <v>1902</v>
      </c>
      <c r="G13855" s="17">
        <v>39498</v>
      </c>
      <c r="H13855" s="29">
        <v>72500</v>
      </c>
      <c r="I13855" s="29">
        <v>0</v>
      </c>
      <c r="J13855" s="29">
        <v>0</v>
      </c>
      <c r="K13855" s="29">
        <v>0</v>
      </c>
      <c r="L13855" s="29">
        <f t="shared" si="862"/>
        <v>72500</v>
      </c>
      <c r="M13855" s="29">
        <v>-68875</v>
      </c>
      <c r="N13855" s="29">
        <v>0</v>
      </c>
      <c r="O13855" s="29">
        <v>0</v>
      </c>
      <c r="P13855" s="29">
        <f t="shared" si="863"/>
        <v>-68875</v>
      </c>
      <c r="Q13855" s="29">
        <f t="shared" si="864"/>
        <v>3625</v>
      </c>
      <c r="R13855" s="29">
        <f t="shared" si="865"/>
        <v>3625</v>
      </c>
      <c r="S13855" s="15" t="s">
        <v>7227</v>
      </c>
      <c r="T13855" s="15">
        <v>108200</v>
      </c>
      <c r="U13855" s="15" t="s">
        <v>66</v>
      </c>
      <c r="V13855" s="15">
        <v>47040001</v>
      </c>
      <c r="W13855" s="15" t="s">
        <v>67</v>
      </c>
    </row>
    <row r="13856" spans="2:23" hidden="1" x14ac:dyDescent="0.25">
      <c r="B13856" s="14">
        <v>51005219</v>
      </c>
      <c r="C13856" s="14">
        <v>0</v>
      </c>
      <c r="D13856" s="15">
        <v>21040011</v>
      </c>
      <c r="E13856" s="16" t="s">
        <v>10506</v>
      </c>
      <c r="F13856" s="14">
        <v>1081</v>
      </c>
      <c r="G13856" s="17">
        <v>40359</v>
      </c>
      <c r="H13856" s="29">
        <v>72919</v>
      </c>
      <c r="I13856" s="29">
        <v>0</v>
      </c>
      <c r="J13856" s="29">
        <v>0</v>
      </c>
      <c r="K13856" s="29">
        <v>0</v>
      </c>
      <c r="L13856" s="29">
        <f t="shared" si="862"/>
        <v>72919</v>
      </c>
      <c r="M13856" s="29">
        <v>-69274</v>
      </c>
      <c r="N13856" s="29">
        <v>0</v>
      </c>
      <c r="O13856" s="29">
        <v>0</v>
      </c>
      <c r="P13856" s="29">
        <f t="shared" si="863"/>
        <v>-69274</v>
      </c>
      <c r="Q13856" s="29">
        <f t="shared" si="864"/>
        <v>3645</v>
      </c>
      <c r="R13856" s="29">
        <f t="shared" si="865"/>
        <v>3645</v>
      </c>
      <c r="S13856" s="15" t="s">
        <v>7227</v>
      </c>
      <c r="T13856" s="15">
        <v>101001</v>
      </c>
      <c r="U13856" s="15" t="s">
        <v>37</v>
      </c>
      <c r="V13856" s="15">
        <v>47040001</v>
      </c>
      <c r="W13856" s="15" t="s">
        <v>38</v>
      </c>
    </row>
    <row r="13857" spans="2:23" hidden="1" x14ac:dyDescent="0.25">
      <c r="B13857" s="14">
        <v>51005220</v>
      </c>
      <c r="C13857" s="14">
        <v>0</v>
      </c>
      <c r="D13857" s="15">
        <v>21040011</v>
      </c>
      <c r="E13857" s="16" t="s">
        <v>10507</v>
      </c>
      <c r="F13857" s="14">
        <v>1901</v>
      </c>
      <c r="G13857" s="17">
        <v>40172</v>
      </c>
      <c r="H13857" s="29">
        <v>74100</v>
      </c>
      <c r="I13857" s="29">
        <v>0</v>
      </c>
      <c r="J13857" s="29">
        <v>0</v>
      </c>
      <c r="K13857" s="29">
        <v>0</v>
      </c>
      <c r="L13857" s="29">
        <f t="shared" si="862"/>
        <v>74100</v>
      </c>
      <c r="M13857" s="29">
        <v>-70395</v>
      </c>
      <c r="N13857" s="29">
        <v>0</v>
      </c>
      <c r="O13857" s="29">
        <v>0</v>
      </c>
      <c r="P13857" s="29">
        <f t="shared" si="863"/>
        <v>-70395</v>
      </c>
      <c r="Q13857" s="29">
        <f t="shared" si="864"/>
        <v>3705</v>
      </c>
      <c r="R13857" s="29">
        <f t="shared" si="865"/>
        <v>3705</v>
      </c>
      <c r="S13857" s="15" t="s">
        <v>7227</v>
      </c>
      <c r="T13857" s="15">
        <v>108100</v>
      </c>
      <c r="U13857" s="15" t="s">
        <v>104</v>
      </c>
      <c r="V13857" s="15">
        <v>47040001</v>
      </c>
      <c r="W13857" s="15" t="s">
        <v>105</v>
      </c>
    </row>
    <row r="13858" spans="2:23" hidden="1" x14ac:dyDescent="0.25">
      <c r="B13858" s="14">
        <v>51005221</v>
      </c>
      <c r="C13858" s="14">
        <v>0</v>
      </c>
      <c r="D13858" s="15">
        <v>21040011</v>
      </c>
      <c r="E13858" s="16" t="s">
        <v>10508</v>
      </c>
      <c r="F13858" s="14">
        <v>1041</v>
      </c>
      <c r="G13858" s="17">
        <v>38686</v>
      </c>
      <c r="H13858" s="29">
        <v>74980</v>
      </c>
      <c r="I13858" s="29">
        <v>0</v>
      </c>
      <c r="J13858" s="29">
        <v>0</v>
      </c>
      <c r="K13858" s="29">
        <v>0</v>
      </c>
      <c r="L13858" s="29">
        <f t="shared" si="862"/>
        <v>74980</v>
      </c>
      <c r="M13858" s="29">
        <v>-71231</v>
      </c>
      <c r="N13858" s="29">
        <v>0</v>
      </c>
      <c r="O13858" s="29">
        <v>0</v>
      </c>
      <c r="P13858" s="29">
        <f t="shared" si="863"/>
        <v>-71231</v>
      </c>
      <c r="Q13858" s="29">
        <f t="shared" si="864"/>
        <v>3749</v>
      </c>
      <c r="R13858" s="29">
        <f t="shared" si="865"/>
        <v>3749</v>
      </c>
      <c r="S13858" s="15" t="s">
        <v>7227</v>
      </c>
      <c r="T13858" s="15">
        <v>100501</v>
      </c>
      <c r="U13858" s="15" t="s">
        <v>27</v>
      </c>
      <c r="V13858" s="15">
        <v>47040001</v>
      </c>
      <c r="W13858" s="15" t="s">
        <v>28</v>
      </c>
    </row>
    <row r="13859" spans="2:23" hidden="1" x14ac:dyDescent="0.25">
      <c r="B13859" s="14">
        <v>51005222</v>
      </c>
      <c r="C13859" s="14">
        <v>0</v>
      </c>
      <c r="D13859" s="15">
        <v>21040011</v>
      </c>
      <c r="E13859" s="16" t="s">
        <v>10509</v>
      </c>
      <c r="F13859" s="14">
        <v>1081</v>
      </c>
      <c r="G13859" s="17">
        <v>40847</v>
      </c>
      <c r="H13859" s="29">
        <v>74984</v>
      </c>
      <c r="I13859" s="29">
        <v>0</v>
      </c>
      <c r="J13859" s="29">
        <v>0</v>
      </c>
      <c r="K13859" s="29">
        <v>0</v>
      </c>
      <c r="L13859" s="29">
        <f t="shared" si="862"/>
        <v>74984</v>
      </c>
      <c r="M13859" s="29">
        <v>-71235</v>
      </c>
      <c r="N13859" s="29">
        <v>0</v>
      </c>
      <c r="O13859" s="29">
        <v>0</v>
      </c>
      <c r="P13859" s="29">
        <f t="shared" si="863"/>
        <v>-71235</v>
      </c>
      <c r="Q13859" s="29">
        <f t="shared" si="864"/>
        <v>3749</v>
      </c>
      <c r="R13859" s="29">
        <f t="shared" si="865"/>
        <v>3749</v>
      </c>
      <c r="S13859" s="15" t="s">
        <v>7227</v>
      </c>
      <c r="T13859" s="15">
        <v>101001</v>
      </c>
      <c r="U13859" s="15" t="s">
        <v>37</v>
      </c>
      <c r="V13859" s="15">
        <v>47040001</v>
      </c>
      <c r="W13859" s="15" t="s">
        <v>38</v>
      </c>
    </row>
    <row r="13860" spans="2:23" hidden="1" x14ac:dyDescent="0.25">
      <c r="B13860" s="14">
        <v>51005223</v>
      </c>
      <c r="C13860" s="14">
        <v>0</v>
      </c>
      <c r="D13860" s="15">
        <v>21040011</v>
      </c>
      <c r="E13860" s="16" t="s">
        <v>10510</v>
      </c>
      <c r="F13860" s="14">
        <v>1021</v>
      </c>
      <c r="G13860" s="17">
        <v>40326</v>
      </c>
      <c r="H13860" s="29">
        <v>74995</v>
      </c>
      <c r="I13860" s="29">
        <v>0</v>
      </c>
      <c r="J13860" s="29">
        <v>0</v>
      </c>
      <c r="K13860" s="29">
        <v>0</v>
      </c>
      <c r="L13860" s="29">
        <f t="shared" si="862"/>
        <v>74995</v>
      </c>
      <c r="M13860" s="29">
        <v>-71246</v>
      </c>
      <c r="N13860" s="29">
        <v>0</v>
      </c>
      <c r="O13860" s="29">
        <v>0</v>
      </c>
      <c r="P13860" s="29">
        <f t="shared" si="863"/>
        <v>-71246</v>
      </c>
      <c r="Q13860" s="29">
        <f t="shared" si="864"/>
        <v>3749</v>
      </c>
      <c r="R13860" s="29">
        <f t="shared" si="865"/>
        <v>3749</v>
      </c>
      <c r="S13860" s="15" t="s">
        <v>7227</v>
      </c>
      <c r="T13860" s="15">
        <v>100301</v>
      </c>
      <c r="U13860" s="15" t="s">
        <v>32</v>
      </c>
      <c r="V13860" s="15">
        <v>47040001</v>
      </c>
      <c r="W13860" s="15" t="s">
        <v>33</v>
      </c>
    </row>
    <row r="13861" spans="2:23" hidden="1" x14ac:dyDescent="0.25">
      <c r="B13861" s="14">
        <v>51005224</v>
      </c>
      <c r="C13861" s="14">
        <v>0</v>
      </c>
      <c r="D13861" s="15">
        <v>21040011</v>
      </c>
      <c r="E13861" s="16" t="s">
        <v>10511</v>
      </c>
      <c r="F13861" s="14">
        <v>1001</v>
      </c>
      <c r="G13861" s="17">
        <v>37800</v>
      </c>
      <c r="H13861" s="29">
        <v>75670</v>
      </c>
      <c r="I13861" s="29">
        <v>0</v>
      </c>
      <c r="J13861" s="29">
        <v>0</v>
      </c>
      <c r="K13861" s="29">
        <v>0</v>
      </c>
      <c r="L13861" s="29">
        <f t="shared" si="862"/>
        <v>75670</v>
      </c>
      <c r="M13861" s="29">
        <v>-71887</v>
      </c>
      <c r="N13861" s="29">
        <v>0</v>
      </c>
      <c r="O13861" s="29">
        <v>0</v>
      </c>
      <c r="P13861" s="29">
        <f t="shared" si="863"/>
        <v>-71887</v>
      </c>
      <c r="Q13861" s="29">
        <f t="shared" si="864"/>
        <v>3783</v>
      </c>
      <c r="R13861" s="29">
        <f t="shared" si="865"/>
        <v>3783</v>
      </c>
      <c r="S13861" s="15" t="s">
        <v>7227</v>
      </c>
      <c r="T13861" s="15">
        <v>100101</v>
      </c>
      <c r="U13861" s="15" t="s">
        <v>89</v>
      </c>
      <c r="V13861" s="15">
        <v>47040001</v>
      </c>
      <c r="W13861" s="15" t="s">
        <v>85</v>
      </c>
    </row>
    <row r="13862" spans="2:23" hidden="1" x14ac:dyDescent="0.25">
      <c r="B13862" s="14">
        <v>51005225</v>
      </c>
      <c r="C13862" s="14">
        <v>0</v>
      </c>
      <c r="D13862" s="15">
        <v>21040011</v>
      </c>
      <c r="E13862" s="16" t="s">
        <v>10512</v>
      </c>
      <c r="F13862" s="14">
        <v>1001</v>
      </c>
      <c r="G13862" s="17">
        <v>41364</v>
      </c>
      <c r="H13862" s="29">
        <v>75900</v>
      </c>
      <c r="I13862" s="29">
        <v>0</v>
      </c>
      <c r="J13862" s="29">
        <v>0</v>
      </c>
      <c r="K13862" s="29">
        <v>0</v>
      </c>
      <c r="L13862" s="29">
        <f t="shared" si="862"/>
        <v>75900</v>
      </c>
      <c r="M13862" s="29">
        <v>-72105</v>
      </c>
      <c r="N13862" s="29">
        <v>0</v>
      </c>
      <c r="O13862" s="29">
        <v>0</v>
      </c>
      <c r="P13862" s="29">
        <f t="shared" si="863"/>
        <v>-72105</v>
      </c>
      <c r="Q13862" s="29">
        <f t="shared" si="864"/>
        <v>3795</v>
      </c>
      <c r="R13862" s="29">
        <f t="shared" si="865"/>
        <v>3795</v>
      </c>
      <c r="S13862" s="15" t="s">
        <v>7227</v>
      </c>
      <c r="T13862" s="15">
        <v>100101</v>
      </c>
      <c r="U13862" s="15" t="s">
        <v>89</v>
      </c>
      <c r="V13862" s="15">
        <v>47040001</v>
      </c>
      <c r="W13862" s="15" t="s">
        <v>85</v>
      </c>
    </row>
    <row r="13863" spans="2:23" hidden="1" x14ac:dyDescent="0.25">
      <c r="B13863" s="14">
        <v>51005226</v>
      </c>
      <c r="C13863" s="14">
        <v>0</v>
      </c>
      <c r="D13863" s="15">
        <v>21040011</v>
      </c>
      <c r="E13863" s="16" t="s">
        <v>10513</v>
      </c>
      <c r="F13863" s="14">
        <v>1071</v>
      </c>
      <c r="G13863" s="17">
        <v>39355</v>
      </c>
      <c r="H13863" s="29">
        <v>76750</v>
      </c>
      <c r="I13863" s="29">
        <v>0</v>
      </c>
      <c r="J13863" s="29">
        <v>0</v>
      </c>
      <c r="K13863" s="29">
        <v>0</v>
      </c>
      <c r="L13863" s="29">
        <f t="shared" si="862"/>
        <v>76750</v>
      </c>
      <c r="M13863" s="29">
        <v>-72912</v>
      </c>
      <c r="N13863" s="29">
        <v>0</v>
      </c>
      <c r="O13863" s="29">
        <v>0</v>
      </c>
      <c r="P13863" s="29">
        <f t="shared" si="863"/>
        <v>-72912</v>
      </c>
      <c r="Q13863" s="29">
        <f t="shared" si="864"/>
        <v>3838</v>
      </c>
      <c r="R13863" s="29">
        <f t="shared" si="865"/>
        <v>3838</v>
      </c>
      <c r="S13863" s="15" t="s">
        <v>7227</v>
      </c>
      <c r="T13863" s="15">
        <v>100901</v>
      </c>
      <c r="U13863" s="15" t="s">
        <v>57</v>
      </c>
      <c r="V13863" s="15">
        <v>47040001</v>
      </c>
      <c r="W13863" s="15" t="s">
        <v>58</v>
      </c>
    </row>
    <row r="13864" spans="2:23" hidden="1" x14ac:dyDescent="0.25">
      <c r="B13864" s="14">
        <v>51005227</v>
      </c>
      <c r="C13864" s="14">
        <v>0</v>
      </c>
      <c r="D13864" s="15">
        <v>21040011</v>
      </c>
      <c r="E13864" s="16" t="s">
        <v>10514</v>
      </c>
      <c r="F13864" s="14">
        <v>1001</v>
      </c>
      <c r="G13864" s="17">
        <v>37376</v>
      </c>
      <c r="H13864" s="29">
        <v>77046</v>
      </c>
      <c r="I13864" s="29">
        <v>0</v>
      </c>
      <c r="J13864" s="29">
        <v>0</v>
      </c>
      <c r="K13864" s="29">
        <v>0</v>
      </c>
      <c r="L13864" s="29">
        <f t="shared" si="862"/>
        <v>77046</v>
      </c>
      <c r="M13864" s="29">
        <v>-73193</v>
      </c>
      <c r="N13864" s="29">
        <v>0</v>
      </c>
      <c r="O13864" s="29">
        <v>0</v>
      </c>
      <c r="P13864" s="29">
        <f t="shared" si="863"/>
        <v>-73193</v>
      </c>
      <c r="Q13864" s="29">
        <f t="shared" si="864"/>
        <v>3853</v>
      </c>
      <c r="R13864" s="29">
        <f t="shared" si="865"/>
        <v>3853</v>
      </c>
      <c r="S13864" s="15" t="s">
        <v>7227</v>
      </c>
      <c r="T13864" s="15">
        <v>100101</v>
      </c>
      <c r="U13864" s="15" t="s">
        <v>89</v>
      </c>
      <c r="V13864" s="15">
        <v>47040001</v>
      </c>
      <c r="W13864" s="15" t="s">
        <v>85</v>
      </c>
    </row>
    <row r="13865" spans="2:23" hidden="1" x14ac:dyDescent="0.25">
      <c r="B13865" s="14">
        <v>51005228</v>
      </c>
      <c r="C13865" s="14">
        <v>0</v>
      </c>
      <c r="D13865" s="15">
        <v>21040011</v>
      </c>
      <c r="E13865" s="16" t="s">
        <v>10515</v>
      </c>
      <c r="F13865" s="14">
        <v>1051</v>
      </c>
      <c r="G13865" s="17">
        <v>38717</v>
      </c>
      <c r="H13865" s="29">
        <v>77065</v>
      </c>
      <c r="I13865" s="29">
        <v>0</v>
      </c>
      <c r="J13865" s="29">
        <v>0</v>
      </c>
      <c r="K13865" s="29">
        <v>0</v>
      </c>
      <c r="L13865" s="29">
        <f t="shared" si="862"/>
        <v>77065</v>
      </c>
      <c r="M13865" s="29">
        <v>-73212</v>
      </c>
      <c r="N13865" s="29">
        <v>0</v>
      </c>
      <c r="O13865" s="29">
        <v>0</v>
      </c>
      <c r="P13865" s="29">
        <f t="shared" si="863"/>
        <v>-73212</v>
      </c>
      <c r="Q13865" s="29">
        <f t="shared" si="864"/>
        <v>3853</v>
      </c>
      <c r="R13865" s="29">
        <f t="shared" si="865"/>
        <v>3853</v>
      </c>
      <c r="S13865" s="15" t="s">
        <v>7227</v>
      </c>
      <c r="T13865" s="15">
        <v>100601</v>
      </c>
      <c r="U13865" s="15" t="s">
        <v>79</v>
      </c>
      <c r="V13865" s="15">
        <v>47040001</v>
      </c>
      <c r="W13865" s="15" t="s">
        <v>80</v>
      </c>
    </row>
    <row r="13866" spans="2:23" hidden="1" x14ac:dyDescent="0.25">
      <c r="B13866" s="14">
        <v>51005229</v>
      </c>
      <c r="C13866" s="14">
        <v>0</v>
      </c>
      <c r="D13866" s="15">
        <v>21040011</v>
      </c>
      <c r="E13866" s="16" t="s">
        <v>10516</v>
      </c>
      <c r="F13866" s="14">
        <v>1091</v>
      </c>
      <c r="G13866" s="17">
        <v>41153</v>
      </c>
      <c r="H13866" s="29">
        <v>77065</v>
      </c>
      <c r="I13866" s="29">
        <v>0</v>
      </c>
      <c r="J13866" s="29">
        <v>0</v>
      </c>
      <c r="K13866" s="29">
        <v>0</v>
      </c>
      <c r="L13866" s="29">
        <f t="shared" si="862"/>
        <v>77065</v>
      </c>
      <c r="M13866" s="29">
        <v>-73212</v>
      </c>
      <c r="N13866" s="29">
        <v>0</v>
      </c>
      <c r="O13866" s="29">
        <v>0</v>
      </c>
      <c r="P13866" s="29">
        <f t="shared" si="863"/>
        <v>-73212</v>
      </c>
      <c r="Q13866" s="29">
        <f t="shared" si="864"/>
        <v>3853</v>
      </c>
      <c r="R13866" s="29">
        <f t="shared" si="865"/>
        <v>3853</v>
      </c>
      <c r="S13866" s="15" t="s">
        <v>7227</v>
      </c>
      <c r="T13866" s="15">
        <v>100701</v>
      </c>
      <c r="U13866" s="15" t="s">
        <v>52</v>
      </c>
      <c r="V13866" s="15">
        <v>47040001</v>
      </c>
      <c r="W13866" s="15" t="s">
        <v>48</v>
      </c>
    </row>
    <row r="13867" spans="2:23" hidden="1" x14ac:dyDescent="0.25">
      <c r="B13867" s="14">
        <v>51005230</v>
      </c>
      <c r="C13867" s="14">
        <v>0</v>
      </c>
      <c r="D13867" s="15">
        <v>21040011</v>
      </c>
      <c r="E13867" s="16" t="s">
        <v>10517</v>
      </c>
      <c r="F13867" s="14">
        <v>1001</v>
      </c>
      <c r="G13867" s="17">
        <v>37580</v>
      </c>
      <c r="H13867" s="29">
        <v>77286</v>
      </c>
      <c r="I13867" s="29">
        <v>0</v>
      </c>
      <c r="J13867" s="29">
        <v>0</v>
      </c>
      <c r="K13867" s="29">
        <v>0</v>
      </c>
      <c r="L13867" s="29">
        <f t="shared" si="862"/>
        <v>77286</v>
      </c>
      <c r="M13867" s="29">
        <v>-73422</v>
      </c>
      <c r="N13867" s="29">
        <v>0</v>
      </c>
      <c r="O13867" s="29">
        <v>0</v>
      </c>
      <c r="P13867" s="29">
        <f t="shared" si="863"/>
        <v>-73422</v>
      </c>
      <c r="Q13867" s="29">
        <f t="shared" si="864"/>
        <v>3864</v>
      </c>
      <c r="R13867" s="29">
        <f t="shared" si="865"/>
        <v>3864</v>
      </c>
      <c r="S13867" s="15" t="s">
        <v>7227</v>
      </c>
      <c r="T13867" s="15">
        <v>100101</v>
      </c>
      <c r="U13867" s="15" t="s">
        <v>89</v>
      </c>
      <c r="V13867" s="15">
        <v>47040001</v>
      </c>
      <c r="W13867" s="15" t="s">
        <v>85</v>
      </c>
    </row>
    <row r="13868" spans="2:23" hidden="1" x14ac:dyDescent="0.25">
      <c r="B13868" s="14">
        <v>51005231</v>
      </c>
      <c r="C13868" s="14">
        <v>0</v>
      </c>
      <c r="D13868" s="15">
        <v>21040011</v>
      </c>
      <c r="E13868" s="16" t="s">
        <v>10518</v>
      </c>
      <c r="F13868" s="14">
        <v>1071</v>
      </c>
      <c r="G13868" s="17">
        <v>38854</v>
      </c>
      <c r="H13868" s="29">
        <v>77700</v>
      </c>
      <c r="I13868" s="29">
        <v>0</v>
      </c>
      <c r="J13868" s="29">
        <v>0</v>
      </c>
      <c r="K13868" s="29">
        <v>0</v>
      </c>
      <c r="L13868" s="29">
        <f t="shared" si="862"/>
        <v>77700</v>
      </c>
      <c r="M13868" s="29">
        <v>-73815</v>
      </c>
      <c r="N13868" s="29">
        <v>0</v>
      </c>
      <c r="O13868" s="29">
        <v>0</v>
      </c>
      <c r="P13868" s="29">
        <f t="shared" si="863"/>
        <v>-73815</v>
      </c>
      <c r="Q13868" s="29">
        <f t="shared" si="864"/>
        <v>3885</v>
      </c>
      <c r="R13868" s="29">
        <f t="shared" si="865"/>
        <v>3885</v>
      </c>
      <c r="S13868" s="15" t="s">
        <v>7227</v>
      </c>
      <c r="T13868" s="15">
        <v>100901</v>
      </c>
      <c r="U13868" s="15" t="s">
        <v>57</v>
      </c>
      <c r="V13868" s="15">
        <v>47040001</v>
      </c>
      <c r="W13868" s="15" t="s">
        <v>58</v>
      </c>
    </row>
    <row r="13869" spans="2:23" hidden="1" x14ac:dyDescent="0.25">
      <c r="B13869" s="14">
        <v>51005232</v>
      </c>
      <c r="C13869" s="14">
        <v>0</v>
      </c>
      <c r="D13869" s="15">
        <v>21040011</v>
      </c>
      <c r="E13869" s="16" t="s">
        <v>10519</v>
      </c>
      <c r="F13869" s="14">
        <v>1051</v>
      </c>
      <c r="G13869" s="17">
        <v>38443</v>
      </c>
      <c r="H13869" s="29">
        <v>78235</v>
      </c>
      <c r="I13869" s="29">
        <v>0</v>
      </c>
      <c r="J13869" s="29">
        <v>0</v>
      </c>
      <c r="K13869" s="29">
        <v>0</v>
      </c>
      <c r="L13869" s="29">
        <f t="shared" si="862"/>
        <v>78235</v>
      </c>
      <c r="M13869" s="29">
        <v>-74324</v>
      </c>
      <c r="N13869" s="29">
        <v>0</v>
      </c>
      <c r="O13869" s="29">
        <v>0</v>
      </c>
      <c r="P13869" s="29">
        <f t="shared" si="863"/>
        <v>-74324</v>
      </c>
      <c r="Q13869" s="29">
        <f t="shared" si="864"/>
        <v>3911</v>
      </c>
      <c r="R13869" s="29">
        <f t="shared" si="865"/>
        <v>3911</v>
      </c>
      <c r="S13869" s="15" t="s">
        <v>7227</v>
      </c>
      <c r="T13869" s="15">
        <v>100601</v>
      </c>
      <c r="U13869" s="15" t="s">
        <v>79</v>
      </c>
      <c r="V13869" s="15">
        <v>47040001</v>
      </c>
      <c r="W13869" s="15" t="s">
        <v>80</v>
      </c>
    </row>
    <row r="13870" spans="2:23" hidden="1" x14ac:dyDescent="0.25">
      <c r="B13870" s="14">
        <v>51005233</v>
      </c>
      <c r="C13870" s="14">
        <v>0</v>
      </c>
      <c r="D13870" s="15">
        <v>21040011</v>
      </c>
      <c r="E13870" s="16" t="s">
        <v>10212</v>
      </c>
      <c r="F13870" s="14">
        <v>1001</v>
      </c>
      <c r="G13870" s="17">
        <v>37526</v>
      </c>
      <c r="H13870" s="29">
        <v>78424</v>
      </c>
      <c r="I13870" s="29">
        <v>0</v>
      </c>
      <c r="J13870" s="29">
        <v>0</v>
      </c>
      <c r="K13870" s="29">
        <v>0</v>
      </c>
      <c r="L13870" s="29">
        <f t="shared" si="862"/>
        <v>78424</v>
      </c>
      <c r="M13870" s="29">
        <v>-74502</v>
      </c>
      <c r="N13870" s="29">
        <v>0</v>
      </c>
      <c r="O13870" s="29">
        <v>0</v>
      </c>
      <c r="P13870" s="29">
        <f t="shared" si="863"/>
        <v>-74502</v>
      </c>
      <c r="Q13870" s="29">
        <f t="shared" si="864"/>
        <v>3922</v>
      </c>
      <c r="R13870" s="29">
        <f t="shared" si="865"/>
        <v>3922</v>
      </c>
      <c r="S13870" s="15" t="s">
        <v>7227</v>
      </c>
      <c r="T13870" s="15">
        <v>100101</v>
      </c>
      <c r="U13870" s="15" t="s">
        <v>89</v>
      </c>
      <c r="V13870" s="15">
        <v>47040001</v>
      </c>
      <c r="W13870" s="15" t="s">
        <v>85</v>
      </c>
    </row>
    <row r="13871" spans="2:23" hidden="1" x14ac:dyDescent="0.25">
      <c r="B13871" s="14">
        <v>51005237</v>
      </c>
      <c r="C13871" s="14">
        <v>0</v>
      </c>
      <c r="D13871" s="15">
        <v>21040011</v>
      </c>
      <c r="E13871" s="16" t="s">
        <v>10520</v>
      </c>
      <c r="F13871" s="14">
        <v>1061</v>
      </c>
      <c r="G13871" s="17">
        <v>38990</v>
      </c>
      <c r="H13871" s="29">
        <v>78890</v>
      </c>
      <c r="I13871" s="29">
        <v>0</v>
      </c>
      <c r="J13871" s="29">
        <v>0</v>
      </c>
      <c r="K13871" s="29">
        <v>-78890</v>
      </c>
      <c r="L13871" s="29">
        <f t="shared" si="862"/>
        <v>0</v>
      </c>
      <c r="M13871" s="29">
        <v>-74945</v>
      </c>
      <c r="N13871" s="29">
        <v>0</v>
      </c>
      <c r="O13871" s="29">
        <v>74945</v>
      </c>
      <c r="P13871" s="29">
        <f t="shared" si="863"/>
        <v>0</v>
      </c>
      <c r="Q13871" s="29">
        <f t="shared" si="864"/>
        <v>3945</v>
      </c>
      <c r="R13871" s="29">
        <f t="shared" si="865"/>
        <v>0</v>
      </c>
      <c r="S13871" s="15" t="s">
        <v>7227</v>
      </c>
      <c r="T13871" s="15">
        <v>100801</v>
      </c>
      <c r="U13871" s="15" t="s">
        <v>62</v>
      </c>
      <c r="V13871" s="15">
        <v>47040001</v>
      </c>
      <c r="W13871" s="15" t="s">
        <v>44</v>
      </c>
    </row>
    <row r="13872" spans="2:23" hidden="1" x14ac:dyDescent="0.25">
      <c r="B13872" s="14">
        <v>51005238</v>
      </c>
      <c r="C13872" s="14">
        <v>0</v>
      </c>
      <c r="D13872" s="15">
        <v>21040011</v>
      </c>
      <c r="E13872" s="16" t="s">
        <v>10521</v>
      </c>
      <c r="F13872" s="14">
        <v>1015</v>
      </c>
      <c r="G13872" s="17">
        <v>39545</v>
      </c>
      <c r="H13872" s="29">
        <v>79100</v>
      </c>
      <c r="I13872" s="29">
        <v>0</v>
      </c>
      <c r="J13872" s="29">
        <v>0</v>
      </c>
      <c r="K13872" s="29">
        <v>0</v>
      </c>
      <c r="L13872" s="29">
        <f t="shared" si="862"/>
        <v>79100</v>
      </c>
      <c r="M13872" s="29">
        <v>-75145</v>
      </c>
      <c r="N13872" s="29">
        <v>0</v>
      </c>
      <c r="O13872" s="29">
        <v>0</v>
      </c>
      <c r="P13872" s="29">
        <f t="shared" si="863"/>
        <v>-75145</v>
      </c>
      <c r="Q13872" s="29">
        <f t="shared" si="864"/>
        <v>3955</v>
      </c>
      <c r="R13872" s="29">
        <f t="shared" si="865"/>
        <v>3955</v>
      </c>
      <c r="S13872" s="15" t="s">
        <v>7227</v>
      </c>
      <c r="T13872" s="15">
        <v>100205</v>
      </c>
      <c r="U13872" s="15" t="s">
        <v>159</v>
      </c>
      <c r="V13872" s="15">
        <v>47040001</v>
      </c>
      <c r="W13872" s="15" t="s">
        <v>71</v>
      </c>
    </row>
    <row r="13873" spans="2:23" hidden="1" x14ac:dyDescent="0.25">
      <c r="B13873" s="14">
        <v>51005239</v>
      </c>
      <c r="C13873" s="14">
        <v>0</v>
      </c>
      <c r="D13873" s="15">
        <v>21040011</v>
      </c>
      <c r="E13873" s="16" t="s">
        <v>10522</v>
      </c>
      <c r="F13873" s="14">
        <v>1022</v>
      </c>
      <c r="G13873" s="17">
        <v>38849</v>
      </c>
      <c r="H13873" s="29">
        <v>79110</v>
      </c>
      <c r="I13873" s="29">
        <v>0</v>
      </c>
      <c r="J13873" s="29">
        <v>0</v>
      </c>
      <c r="K13873" s="29">
        <v>0</v>
      </c>
      <c r="L13873" s="29">
        <f t="shared" si="862"/>
        <v>79110</v>
      </c>
      <c r="M13873" s="29">
        <v>-75155</v>
      </c>
      <c r="N13873" s="29">
        <v>0</v>
      </c>
      <c r="O13873" s="29">
        <v>0</v>
      </c>
      <c r="P13873" s="29">
        <f t="shared" si="863"/>
        <v>-75155</v>
      </c>
      <c r="Q13873" s="29">
        <f t="shared" si="864"/>
        <v>3955</v>
      </c>
      <c r="R13873" s="29">
        <f t="shared" si="865"/>
        <v>3955</v>
      </c>
      <c r="S13873" s="15" t="s">
        <v>7227</v>
      </c>
      <c r="T13873" s="15">
        <v>100302</v>
      </c>
      <c r="U13873" s="15" t="s">
        <v>225</v>
      </c>
      <c r="V13873" s="15">
        <v>47040001</v>
      </c>
      <c r="W13873" s="15" t="s">
        <v>33</v>
      </c>
    </row>
    <row r="13874" spans="2:23" hidden="1" x14ac:dyDescent="0.25">
      <c r="B13874" s="14">
        <v>51005241</v>
      </c>
      <c r="C13874" s="14">
        <v>0</v>
      </c>
      <c r="D13874" s="15">
        <v>21040011</v>
      </c>
      <c r="E13874" s="16" t="s">
        <v>10523</v>
      </c>
      <c r="F13874" s="14">
        <v>1101</v>
      </c>
      <c r="G13874" s="17">
        <v>40269</v>
      </c>
      <c r="H13874" s="29">
        <v>79154</v>
      </c>
      <c r="I13874" s="29">
        <v>0</v>
      </c>
      <c r="J13874" s="29">
        <v>0</v>
      </c>
      <c r="K13874" s="29">
        <v>0</v>
      </c>
      <c r="L13874" s="29">
        <f t="shared" si="862"/>
        <v>79154</v>
      </c>
      <c r="M13874" s="29">
        <v>-75197</v>
      </c>
      <c r="N13874" s="29">
        <v>0</v>
      </c>
      <c r="O13874" s="29">
        <v>0</v>
      </c>
      <c r="P13874" s="29">
        <f t="shared" si="863"/>
        <v>-75197</v>
      </c>
      <c r="Q13874" s="29">
        <f t="shared" si="864"/>
        <v>3957</v>
      </c>
      <c r="R13874" s="29">
        <f t="shared" si="865"/>
        <v>3957</v>
      </c>
      <c r="S13874" s="15" t="s">
        <v>7227</v>
      </c>
      <c r="T13874" s="15">
        <v>101101</v>
      </c>
      <c r="U13874" s="15" t="s">
        <v>129</v>
      </c>
      <c r="V13874" s="15">
        <v>47040001</v>
      </c>
      <c r="W13874" s="15" t="s">
        <v>130</v>
      </c>
    </row>
    <row r="13875" spans="2:23" hidden="1" x14ac:dyDescent="0.25">
      <c r="B13875" s="14">
        <v>51005243</v>
      </c>
      <c r="C13875" s="14">
        <v>0</v>
      </c>
      <c r="D13875" s="15">
        <v>21040011</v>
      </c>
      <c r="E13875" s="16" t="s">
        <v>10524</v>
      </c>
      <c r="F13875" s="14">
        <v>1051</v>
      </c>
      <c r="G13875" s="17">
        <v>38686</v>
      </c>
      <c r="H13875" s="29">
        <v>80080</v>
      </c>
      <c r="I13875" s="29">
        <v>0</v>
      </c>
      <c r="J13875" s="29">
        <v>0</v>
      </c>
      <c r="K13875" s="29">
        <v>0</v>
      </c>
      <c r="L13875" s="29">
        <f t="shared" si="862"/>
        <v>80080</v>
      </c>
      <c r="M13875" s="29">
        <v>-76076</v>
      </c>
      <c r="N13875" s="29">
        <v>0</v>
      </c>
      <c r="O13875" s="29">
        <v>0</v>
      </c>
      <c r="P13875" s="29">
        <f t="shared" si="863"/>
        <v>-76076</v>
      </c>
      <c r="Q13875" s="29">
        <f t="shared" si="864"/>
        <v>4004</v>
      </c>
      <c r="R13875" s="29">
        <f t="shared" si="865"/>
        <v>4004</v>
      </c>
      <c r="S13875" s="15" t="s">
        <v>7227</v>
      </c>
      <c r="T13875" s="15">
        <v>100601</v>
      </c>
      <c r="U13875" s="15" t="s">
        <v>79</v>
      </c>
      <c r="V13875" s="15">
        <v>47040001</v>
      </c>
      <c r="W13875" s="15" t="s">
        <v>80</v>
      </c>
    </row>
    <row r="13876" spans="2:23" hidden="1" x14ac:dyDescent="0.25">
      <c r="B13876" s="14">
        <v>51005244</v>
      </c>
      <c r="C13876" s="14">
        <v>0</v>
      </c>
      <c r="D13876" s="15">
        <v>21040011</v>
      </c>
      <c r="E13876" s="16" t="s">
        <v>10518</v>
      </c>
      <c r="F13876" s="14">
        <v>1071</v>
      </c>
      <c r="G13876" s="17">
        <v>38823</v>
      </c>
      <c r="H13876" s="29">
        <v>80080</v>
      </c>
      <c r="I13876" s="29">
        <v>0</v>
      </c>
      <c r="J13876" s="29">
        <v>0</v>
      </c>
      <c r="K13876" s="29">
        <v>0</v>
      </c>
      <c r="L13876" s="29">
        <f t="shared" si="862"/>
        <v>80080</v>
      </c>
      <c r="M13876" s="29">
        <v>-76076</v>
      </c>
      <c r="N13876" s="29">
        <v>0</v>
      </c>
      <c r="O13876" s="29">
        <v>0</v>
      </c>
      <c r="P13876" s="29">
        <f t="shared" si="863"/>
        <v>-76076</v>
      </c>
      <c r="Q13876" s="29">
        <f t="shared" si="864"/>
        <v>4004</v>
      </c>
      <c r="R13876" s="29">
        <f t="shared" si="865"/>
        <v>4004</v>
      </c>
      <c r="S13876" s="15" t="s">
        <v>7227</v>
      </c>
      <c r="T13876" s="15">
        <v>100901</v>
      </c>
      <c r="U13876" s="15" t="s">
        <v>57</v>
      </c>
      <c r="V13876" s="15">
        <v>47040001</v>
      </c>
      <c r="W13876" s="15" t="s">
        <v>58</v>
      </c>
    </row>
    <row r="13877" spans="2:23" hidden="1" x14ac:dyDescent="0.25">
      <c r="B13877" s="14">
        <v>51005245</v>
      </c>
      <c r="C13877" s="14">
        <v>0</v>
      </c>
      <c r="D13877" s="15">
        <v>21040011</v>
      </c>
      <c r="E13877" s="16" t="s">
        <v>10438</v>
      </c>
      <c r="F13877" s="14">
        <v>1091</v>
      </c>
      <c r="G13877" s="17">
        <v>39070</v>
      </c>
      <c r="H13877" s="29">
        <v>80080</v>
      </c>
      <c r="I13877" s="29">
        <v>0</v>
      </c>
      <c r="J13877" s="29">
        <v>0</v>
      </c>
      <c r="K13877" s="29">
        <v>0</v>
      </c>
      <c r="L13877" s="29">
        <f t="shared" si="862"/>
        <v>80080</v>
      </c>
      <c r="M13877" s="29">
        <v>-76076</v>
      </c>
      <c r="N13877" s="29">
        <v>0</v>
      </c>
      <c r="O13877" s="29">
        <v>0</v>
      </c>
      <c r="P13877" s="29">
        <f t="shared" si="863"/>
        <v>-76076</v>
      </c>
      <c r="Q13877" s="29">
        <f t="shared" si="864"/>
        <v>4004</v>
      </c>
      <c r="R13877" s="29">
        <f t="shared" si="865"/>
        <v>4004</v>
      </c>
      <c r="S13877" s="15" t="s">
        <v>7227</v>
      </c>
      <c r="T13877" s="15">
        <v>100701</v>
      </c>
      <c r="U13877" s="15" t="s">
        <v>52</v>
      </c>
      <c r="V13877" s="15">
        <v>47040001</v>
      </c>
      <c r="W13877" s="15" t="s">
        <v>48</v>
      </c>
    </row>
    <row r="13878" spans="2:23" hidden="1" x14ac:dyDescent="0.25">
      <c r="B13878" s="14">
        <v>51005246</v>
      </c>
      <c r="C13878" s="14">
        <v>0</v>
      </c>
      <c r="D13878" s="15">
        <v>21040011</v>
      </c>
      <c r="E13878" s="16" t="s">
        <v>10525</v>
      </c>
      <c r="F13878" s="14">
        <v>1061</v>
      </c>
      <c r="G13878" s="17">
        <v>38882</v>
      </c>
      <c r="H13878" s="29">
        <v>80576</v>
      </c>
      <c r="I13878" s="29">
        <v>0</v>
      </c>
      <c r="J13878" s="29">
        <v>0</v>
      </c>
      <c r="K13878" s="29">
        <v>0</v>
      </c>
      <c r="L13878" s="29">
        <f t="shared" si="862"/>
        <v>80576</v>
      </c>
      <c r="M13878" s="29">
        <v>-76547</v>
      </c>
      <c r="N13878" s="29">
        <v>0</v>
      </c>
      <c r="O13878" s="29">
        <v>0</v>
      </c>
      <c r="P13878" s="29">
        <f t="shared" si="863"/>
        <v>-76547</v>
      </c>
      <c r="Q13878" s="29">
        <f t="shared" si="864"/>
        <v>4029</v>
      </c>
      <c r="R13878" s="29">
        <f t="shared" si="865"/>
        <v>4029</v>
      </c>
      <c r="S13878" s="15" t="s">
        <v>7227</v>
      </c>
      <c r="T13878" s="15">
        <v>100801</v>
      </c>
      <c r="U13878" s="15" t="s">
        <v>62</v>
      </c>
      <c r="V13878" s="15">
        <v>47040001</v>
      </c>
      <c r="W13878" s="15" t="s">
        <v>44</v>
      </c>
    </row>
    <row r="13879" spans="2:23" hidden="1" x14ac:dyDescent="0.25">
      <c r="B13879" s="14">
        <v>51005247</v>
      </c>
      <c r="C13879" s="14">
        <v>0</v>
      </c>
      <c r="D13879" s="15">
        <v>21040011</v>
      </c>
      <c r="E13879" s="16" t="s">
        <v>10526</v>
      </c>
      <c r="F13879" s="14">
        <v>1001</v>
      </c>
      <c r="G13879" s="17">
        <v>38347</v>
      </c>
      <c r="H13879" s="29">
        <v>80700</v>
      </c>
      <c r="I13879" s="29">
        <v>0</v>
      </c>
      <c r="J13879" s="29">
        <v>0</v>
      </c>
      <c r="K13879" s="29">
        <v>0</v>
      </c>
      <c r="L13879" s="29">
        <f t="shared" si="862"/>
        <v>80700</v>
      </c>
      <c r="M13879" s="29">
        <v>-76665</v>
      </c>
      <c r="N13879" s="29">
        <v>0</v>
      </c>
      <c r="O13879" s="29">
        <v>0</v>
      </c>
      <c r="P13879" s="29">
        <f t="shared" si="863"/>
        <v>-76665</v>
      </c>
      <c r="Q13879" s="29">
        <f t="shared" si="864"/>
        <v>4035</v>
      </c>
      <c r="R13879" s="29">
        <f t="shared" si="865"/>
        <v>4035</v>
      </c>
      <c r="S13879" s="15" t="s">
        <v>7227</v>
      </c>
      <c r="T13879" s="15">
        <v>100101</v>
      </c>
      <c r="U13879" s="15" t="s">
        <v>89</v>
      </c>
      <c r="V13879" s="15">
        <v>47040001</v>
      </c>
      <c r="W13879" s="15" t="s">
        <v>85</v>
      </c>
    </row>
    <row r="13880" spans="2:23" hidden="1" x14ac:dyDescent="0.25">
      <c r="B13880" s="14">
        <v>51005248</v>
      </c>
      <c r="C13880" s="14">
        <v>0</v>
      </c>
      <c r="D13880" s="15">
        <v>21040011</v>
      </c>
      <c r="E13880" s="16" t="s">
        <v>10189</v>
      </c>
      <c r="F13880" s="14">
        <v>1901</v>
      </c>
      <c r="G13880" s="17">
        <v>38720</v>
      </c>
      <c r="H13880" s="29">
        <v>80850</v>
      </c>
      <c r="I13880" s="29">
        <v>0</v>
      </c>
      <c r="J13880" s="29">
        <v>0</v>
      </c>
      <c r="K13880" s="29">
        <v>0</v>
      </c>
      <c r="L13880" s="29">
        <f t="shared" si="862"/>
        <v>80850</v>
      </c>
      <c r="M13880" s="29">
        <v>-76807</v>
      </c>
      <c r="N13880" s="29">
        <v>0</v>
      </c>
      <c r="O13880" s="29">
        <v>0</v>
      </c>
      <c r="P13880" s="29">
        <f t="shared" si="863"/>
        <v>-76807</v>
      </c>
      <c r="Q13880" s="29">
        <f t="shared" si="864"/>
        <v>4043</v>
      </c>
      <c r="R13880" s="29">
        <f t="shared" si="865"/>
        <v>4043</v>
      </c>
      <c r="S13880" s="15" t="s">
        <v>7227</v>
      </c>
      <c r="T13880" s="15">
        <v>108100</v>
      </c>
      <c r="U13880" s="15" t="s">
        <v>104</v>
      </c>
      <c r="V13880" s="15">
        <v>47040001</v>
      </c>
      <c r="W13880" s="15" t="s">
        <v>105</v>
      </c>
    </row>
    <row r="13881" spans="2:23" hidden="1" x14ac:dyDescent="0.25">
      <c r="B13881" s="14">
        <v>51005249</v>
      </c>
      <c r="C13881" s="14">
        <v>0</v>
      </c>
      <c r="D13881" s="15">
        <v>21040011</v>
      </c>
      <c r="E13881" s="16" t="s">
        <v>10527</v>
      </c>
      <c r="F13881" s="14">
        <v>1301</v>
      </c>
      <c r="G13881" s="17">
        <v>40269</v>
      </c>
      <c r="H13881" s="29">
        <v>80893</v>
      </c>
      <c r="I13881" s="29">
        <v>0</v>
      </c>
      <c r="J13881" s="29">
        <v>0</v>
      </c>
      <c r="K13881" s="29">
        <v>0</v>
      </c>
      <c r="L13881" s="29">
        <f t="shared" ref="L13881:L13944" si="866">SUM(H13881:K13881)</f>
        <v>80893</v>
      </c>
      <c r="M13881" s="29">
        <v>-76849</v>
      </c>
      <c r="N13881" s="29">
        <v>0</v>
      </c>
      <c r="O13881" s="29">
        <v>0</v>
      </c>
      <c r="P13881" s="29">
        <f t="shared" si="863"/>
        <v>-76849</v>
      </c>
      <c r="Q13881" s="29">
        <f t="shared" si="864"/>
        <v>4044</v>
      </c>
      <c r="R13881" s="29">
        <f t="shared" si="865"/>
        <v>4044</v>
      </c>
      <c r="S13881" s="15" t="s">
        <v>7227</v>
      </c>
      <c r="T13881" s="15">
        <v>101301</v>
      </c>
      <c r="U13881" s="15" t="s">
        <v>133</v>
      </c>
      <c r="V13881" s="15">
        <v>47040001</v>
      </c>
      <c r="W13881" s="15" t="s">
        <v>134</v>
      </c>
    </row>
    <row r="13882" spans="2:23" hidden="1" x14ac:dyDescent="0.25">
      <c r="B13882" s="14">
        <v>51005250</v>
      </c>
      <c r="C13882" s="14">
        <v>0</v>
      </c>
      <c r="D13882" s="15">
        <v>21040011</v>
      </c>
      <c r="E13882" s="16" t="s">
        <v>10528</v>
      </c>
      <c r="F13882" s="14">
        <v>1012</v>
      </c>
      <c r="G13882" s="17">
        <v>38062</v>
      </c>
      <c r="H13882" s="29">
        <v>80983</v>
      </c>
      <c r="I13882" s="29">
        <v>0</v>
      </c>
      <c r="J13882" s="29">
        <v>0</v>
      </c>
      <c r="K13882" s="29">
        <v>0</v>
      </c>
      <c r="L13882" s="29">
        <f t="shared" si="866"/>
        <v>80983</v>
      </c>
      <c r="M13882" s="29">
        <v>-76934</v>
      </c>
      <c r="N13882" s="29">
        <v>0</v>
      </c>
      <c r="O13882" s="29">
        <v>0</v>
      </c>
      <c r="P13882" s="29">
        <f t="shared" si="863"/>
        <v>-76934</v>
      </c>
      <c r="Q13882" s="29">
        <f t="shared" si="864"/>
        <v>4049</v>
      </c>
      <c r="R13882" s="29">
        <f t="shared" si="865"/>
        <v>4049</v>
      </c>
      <c r="S13882" s="15" t="s">
        <v>7227</v>
      </c>
      <c r="T13882" s="15">
        <v>100202</v>
      </c>
      <c r="U13882" s="15" t="s">
        <v>70</v>
      </c>
      <c r="V13882" s="15">
        <v>47040001</v>
      </c>
      <c r="W13882" s="15" t="s">
        <v>71</v>
      </c>
    </row>
    <row r="13883" spans="2:23" hidden="1" x14ac:dyDescent="0.25">
      <c r="B13883" s="14">
        <v>51005251</v>
      </c>
      <c r="C13883" s="14">
        <v>0</v>
      </c>
      <c r="D13883" s="15">
        <v>21040011</v>
      </c>
      <c r="E13883" s="16" t="s">
        <v>10529</v>
      </c>
      <c r="F13883" s="14">
        <v>1901</v>
      </c>
      <c r="G13883" s="17">
        <v>40663</v>
      </c>
      <c r="H13883" s="29">
        <v>81550</v>
      </c>
      <c r="I13883" s="29">
        <v>0</v>
      </c>
      <c r="J13883" s="29">
        <v>0</v>
      </c>
      <c r="K13883" s="29">
        <v>0</v>
      </c>
      <c r="L13883" s="29">
        <f t="shared" si="866"/>
        <v>81550</v>
      </c>
      <c r="M13883" s="29">
        <v>-77473</v>
      </c>
      <c r="N13883" s="29">
        <v>0</v>
      </c>
      <c r="O13883" s="29">
        <v>0</v>
      </c>
      <c r="P13883" s="29">
        <f t="shared" si="863"/>
        <v>-77473</v>
      </c>
      <c r="Q13883" s="29">
        <f t="shared" si="864"/>
        <v>4077</v>
      </c>
      <c r="R13883" s="29">
        <f t="shared" si="865"/>
        <v>4077</v>
      </c>
      <c r="S13883" s="15" t="s">
        <v>7227</v>
      </c>
      <c r="T13883" s="15">
        <v>108100</v>
      </c>
      <c r="U13883" s="15" t="s">
        <v>104</v>
      </c>
      <c r="V13883" s="15">
        <v>47040001</v>
      </c>
      <c r="W13883" s="15" t="s">
        <v>105</v>
      </c>
    </row>
    <row r="13884" spans="2:23" hidden="1" x14ac:dyDescent="0.25">
      <c r="B13884" s="14">
        <v>51005252</v>
      </c>
      <c r="C13884" s="14">
        <v>0</v>
      </c>
      <c r="D13884" s="15">
        <v>21040011</v>
      </c>
      <c r="E13884" s="16" t="s">
        <v>10530</v>
      </c>
      <c r="F13884" s="14">
        <v>1001</v>
      </c>
      <c r="G13884" s="17">
        <v>35886</v>
      </c>
      <c r="H13884" s="29">
        <v>81600</v>
      </c>
      <c r="I13884" s="29">
        <v>0</v>
      </c>
      <c r="J13884" s="29">
        <v>0</v>
      </c>
      <c r="K13884" s="29">
        <v>0</v>
      </c>
      <c r="L13884" s="29">
        <f t="shared" si="866"/>
        <v>81600</v>
      </c>
      <c r="M13884" s="29">
        <v>-77520</v>
      </c>
      <c r="N13884" s="29">
        <v>0</v>
      </c>
      <c r="O13884" s="29">
        <v>0</v>
      </c>
      <c r="P13884" s="29">
        <f t="shared" si="863"/>
        <v>-77520</v>
      </c>
      <c r="Q13884" s="29">
        <f t="shared" si="864"/>
        <v>4080</v>
      </c>
      <c r="R13884" s="29">
        <f t="shared" si="865"/>
        <v>4080</v>
      </c>
      <c r="S13884" s="15" t="s">
        <v>7227</v>
      </c>
      <c r="T13884" s="15">
        <v>100101</v>
      </c>
      <c r="U13884" s="15" t="s">
        <v>89</v>
      </c>
      <c r="V13884" s="15">
        <v>47040001</v>
      </c>
      <c r="W13884" s="15" t="s">
        <v>85</v>
      </c>
    </row>
    <row r="13885" spans="2:23" hidden="1" x14ac:dyDescent="0.25">
      <c r="B13885" s="14">
        <v>51005253</v>
      </c>
      <c r="C13885" s="14">
        <v>0</v>
      </c>
      <c r="D13885" s="15">
        <v>21040011</v>
      </c>
      <c r="E13885" s="16" t="s">
        <v>10531</v>
      </c>
      <c r="F13885" s="14">
        <v>1021</v>
      </c>
      <c r="G13885" s="17">
        <v>38762</v>
      </c>
      <c r="H13885" s="29">
        <v>81750</v>
      </c>
      <c r="I13885" s="29">
        <v>0</v>
      </c>
      <c r="J13885" s="29">
        <v>0</v>
      </c>
      <c r="K13885" s="29">
        <v>0</v>
      </c>
      <c r="L13885" s="29">
        <f t="shared" si="866"/>
        <v>81750</v>
      </c>
      <c r="M13885" s="29">
        <v>-77662</v>
      </c>
      <c r="N13885" s="29">
        <v>0</v>
      </c>
      <c r="O13885" s="29">
        <v>0</v>
      </c>
      <c r="P13885" s="29">
        <f t="shared" si="863"/>
        <v>-77662</v>
      </c>
      <c r="Q13885" s="29">
        <f t="shared" si="864"/>
        <v>4088</v>
      </c>
      <c r="R13885" s="29">
        <f t="shared" si="865"/>
        <v>4088</v>
      </c>
      <c r="S13885" s="15" t="s">
        <v>7227</v>
      </c>
      <c r="T13885" s="15">
        <v>100301</v>
      </c>
      <c r="U13885" s="15" t="s">
        <v>32</v>
      </c>
      <c r="V13885" s="15">
        <v>47040001</v>
      </c>
      <c r="W13885" s="15" t="s">
        <v>33</v>
      </c>
    </row>
    <row r="13886" spans="2:23" hidden="1" x14ac:dyDescent="0.25">
      <c r="B13886" s="14">
        <v>51005254</v>
      </c>
      <c r="C13886" s="14">
        <v>0</v>
      </c>
      <c r="D13886" s="15">
        <v>21040011</v>
      </c>
      <c r="E13886" s="16" t="s">
        <v>10532</v>
      </c>
      <c r="F13886" s="14">
        <v>1041</v>
      </c>
      <c r="G13886" s="17">
        <v>38686</v>
      </c>
      <c r="H13886" s="29">
        <v>81750</v>
      </c>
      <c r="I13886" s="29">
        <v>0</v>
      </c>
      <c r="J13886" s="29">
        <v>0</v>
      </c>
      <c r="K13886" s="29">
        <v>0</v>
      </c>
      <c r="L13886" s="29">
        <f t="shared" si="866"/>
        <v>81750</v>
      </c>
      <c r="M13886" s="29">
        <v>-77662</v>
      </c>
      <c r="N13886" s="29">
        <v>0</v>
      </c>
      <c r="O13886" s="29">
        <v>0</v>
      </c>
      <c r="P13886" s="29">
        <f t="shared" si="863"/>
        <v>-77662</v>
      </c>
      <c r="Q13886" s="29">
        <f t="shared" si="864"/>
        <v>4088</v>
      </c>
      <c r="R13886" s="29">
        <f t="shared" si="865"/>
        <v>4088</v>
      </c>
      <c r="S13886" s="15" t="s">
        <v>7227</v>
      </c>
      <c r="T13886" s="15">
        <v>100501</v>
      </c>
      <c r="U13886" s="15" t="s">
        <v>27</v>
      </c>
      <c r="V13886" s="15">
        <v>47040001</v>
      </c>
      <c r="W13886" s="15" t="s">
        <v>28</v>
      </c>
    </row>
    <row r="13887" spans="2:23" hidden="1" x14ac:dyDescent="0.25">
      <c r="B13887" s="14">
        <v>51005255</v>
      </c>
      <c r="C13887" s="14">
        <v>0</v>
      </c>
      <c r="D13887" s="15">
        <v>21040011</v>
      </c>
      <c r="E13887" s="16" t="s">
        <v>10533</v>
      </c>
      <c r="F13887" s="14">
        <v>1901</v>
      </c>
      <c r="G13887" s="17">
        <v>38703</v>
      </c>
      <c r="H13887" s="29">
        <v>81750</v>
      </c>
      <c r="I13887" s="29">
        <v>0</v>
      </c>
      <c r="J13887" s="29">
        <v>0</v>
      </c>
      <c r="K13887" s="29">
        <v>0</v>
      </c>
      <c r="L13887" s="29">
        <f t="shared" si="866"/>
        <v>81750</v>
      </c>
      <c r="M13887" s="29">
        <v>-77663</v>
      </c>
      <c r="N13887" s="29">
        <v>0</v>
      </c>
      <c r="O13887" s="29">
        <v>0</v>
      </c>
      <c r="P13887" s="29">
        <f t="shared" si="863"/>
        <v>-77663</v>
      </c>
      <c r="Q13887" s="29">
        <f t="shared" si="864"/>
        <v>4087</v>
      </c>
      <c r="R13887" s="29">
        <f t="shared" si="865"/>
        <v>4087</v>
      </c>
      <c r="S13887" s="15" t="s">
        <v>7227</v>
      </c>
      <c r="T13887" s="15">
        <v>108100</v>
      </c>
      <c r="U13887" s="15" t="s">
        <v>104</v>
      </c>
      <c r="V13887" s="15">
        <v>47040001</v>
      </c>
      <c r="W13887" s="15" t="s">
        <v>105</v>
      </c>
    </row>
    <row r="13888" spans="2:23" hidden="1" x14ac:dyDescent="0.25">
      <c r="B13888" s="14">
        <v>51005256</v>
      </c>
      <c r="C13888" s="14">
        <v>0</v>
      </c>
      <c r="D13888" s="15">
        <v>21040011</v>
      </c>
      <c r="E13888" s="16" t="s">
        <v>10534</v>
      </c>
      <c r="F13888" s="14">
        <v>1901</v>
      </c>
      <c r="G13888" s="17">
        <v>38737</v>
      </c>
      <c r="H13888" s="29">
        <v>81750</v>
      </c>
      <c r="I13888" s="29">
        <v>0</v>
      </c>
      <c r="J13888" s="29">
        <v>0</v>
      </c>
      <c r="K13888" s="29">
        <v>0</v>
      </c>
      <c r="L13888" s="29">
        <f t="shared" si="866"/>
        <v>81750</v>
      </c>
      <c r="M13888" s="29">
        <v>-77663</v>
      </c>
      <c r="N13888" s="29">
        <v>0</v>
      </c>
      <c r="O13888" s="29">
        <v>0</v>
      </c>
      <c r="P13888" s="29">
        <f t="shared" si="863"/>
        <v>-77663</v>
      </c>
      <c r="Q13888" s="29">
        <f t="shared" si="864"/>
        <v>4087</v>
      </c>
      <c r="R13888" s="29">
        <f t="shared" si="865"/>
        <v>4087</v>
      </c>
      <c r="S13888" s="15" t="s">
        <v>7227</v>
      </c>
      <c r="T13888" s="15">
        <v>108100</v>
      </c>
      <c r="U13888" s="15" t="s">
        <v>104</v>
      </c>
      <c r="V13888" s="15">
        <v>47040001</v>
      </c>
      <c r="W13888" s="15" t="s">
        <v>105</v>
      </c>
    </row>
    <row r="13889" spans="2:23" hidden="1" x14ac:dyDescent="0.25">
      <c r="B13889" s="14">
        <v>51005257</v>
      </c>
      <c r="C13889" s="14">
        <v>0</v>
      </c>
      <c r="D13889" s="15">
        <v>21040011</v>
      </c>
      <c r="E13889" s="16" t="s">
        <v>10535</v>
      </c>
      <c r="F13889" s="14">
        <v>1021</v>
      </c>
      <c r="G13889" s="17">
        <v>38234</v>
      </c>
      <c r="H13889" s="29">
        <v>82387</v>
      </c>
      <c r="I13889" s="29">
        <v>0</v>
      </c>
      <c r="J13889" s="29">
        <v>0</v>
      </c>
      <c r="K13889" s="29">
        <v>0</v>
      </c>
      <c r="L13889" s="29">
        <f t="shared" si="866"/>
        <v>82387</v>
      </c>
      <c r="M13889" s="29">
        <v>-78267</v>
      </c>
      <c r="N13889" s="29">
        <v>0</v>
      </c>
      <c r="O13889" s="29">
        <v>0</v>
      </c>
      <c r="P13889" s="29">
        <f t="shared" si="863"/>
        <v>-78267</v>
      </c>
      <c r="Q13889" s="29">
        <f t="shared" si="864"/>
        <v>4120</v>
      </c>
      <c r="R13889" s="29">
        <f t="shared" si="865"/>
        <v>4120</v>
      </c>
      <c r="S13889" s="15" t="s">
        <v>7227</v>
      </c>
      <c r="T13889" s="15">
        <v>100301</v>
      </c>
      <c r="U13889" s="15" t="s">
        <v>32</v>
      </c>
      <c r="V13889" s="15">
        <v>47040001</v>
      </c>
      <c r="W13889" s="15" t="s">
        <v>33</v>
      </c>
    </row>
    <row r="13890" spans="2:23" hidden="1" x14ac:dyDescent="0.25">
      <c r="B13890" s="14">
        <v>51005258</v>
      </c>
      <c r="C13890" s="14">
        <v>0</v>
      </c>
      <c r="D13890" s="15">
        <v>21040011</v>
      </c>
      <c r="E13890" s="16" t="s">
        <v>10536</v>
      </c>
      <c r="F13890" s="14">
        <v>1041</v>
      </c>
      <c r="G13890" s="17">
        <v>38686</v>
      </c>
      <c r="H13890" s="29">
        <v>82800</v>
      </c>
      <c r="I13890" s="29">
        <v>0</v>
      </c>
      <c r="J13890" s="29">
        <v>0</v>
      </c>
      <c r="K13890" s="29">
        <v>0</v>
      </c>
      <c r="L13890" s="29">
        <f t="shared" si="866"/>
        <v>82800</v>
      </c>
      <c r="M13890" s="29">
        <v>-78660</v>
      </c>
      <c r="N13890" s="29">
        <v>0</v>
      </c>
      <c r="O13890" s="29">
        <v>0</v>
      </c>
      <c r="P13890" s="29">
        <f t="shared" si="863"/>
        <v>-78660</v>
      </c>
      <c r="Q13890" s="29">
        <f t="shared" si="864"/>
        <v>4140</v>
      </c>
      <c r="R13890" s="29">
        <f t="shared" si="865"/>
        <v>4140</v>
      </c>
      <c r="S13890" s="15" t="s">
        <v>7227</v>
      </c>
      <c r="T13890" s="15">
        <v>100501</v>
      </c>
      <c r="U13890" s="15" t="s">
        <v>27</v>
      </c>
      <c r="V13890" s="15">
        <v>47040001</v>
      </c>
      <c r="W13890" s="15" t="s">
        <v>28</v>
      </c>
    </row>
    <row r="13891" spans="2:23" hidden="1" x14ac:dyDescent="0.25">
      <c r="B13891" s="14">
        <v>51005259</v>
      </c>
      <c r="C13891" s="14">
        <v>0</v>
      </c>
      <c r="D13891" s="15">
        <v>21040011</v>
      </c>
      <c r="E13891" s="16" t="s">
        <v>10537</v>
      </c>
      <c r="F13891" s="14">
        <v>1202</v>
      </c>
      <c r="G13891" s="17">
        <v>40269</v>
      </c>
      <c r="H13891" s="29">
        <v>82948</v>
      </c>
      <c r="I13891" s="29">
        <v>0</v>
      </c>
      <c r="J13891" s="29">
        <v>0</v>
      </c>
      <c r="K13891" s="29">
        <v>0</v>
      </c>
      <c r="L13891" s="29">
        <f t="shared" si="866"/>
        <v>82948</v>
      </c>
      <c r="M13891" s="29">
        <v>-78801</v>
      </c>
      <c r="N13891" s="29">
        <v>0</v>
      </c>
      <c r="O13891" s="29">
        <v>0</v>
      </c>
      <c r="P13891" s="29">
        <f t="shared" si="863"/>
        <v>-78801</v>
      </c>
      <c r="Q13891" s="29">
        <f t="shared" si="864"/>
        <v>4147</v>
      </c>
      <c r="R13891" s="29">
        <f t="shared" si="865"/>
        <v>4147</v>
      </c>
      <c r="S13891" s="15" t="s">
        <v>7227</v>
      </c>
      <c r="T13891" s="15">
        <v>101202</v>
      </c>
      <c r="U13891" s="15" t="s">
        <v>149</v>
      </c>
      <c r="V13891" s="15">
        <v>47040001</v>
      </c>
      <c r="W13891" s="15" t="s">
        <v>145</v>
      </c>
    </row>
    <row r="13892" spans="2:23" hidden="1" x14ac:dyDescent="0.25">
      <c r="B13892" s="14">
        <v>51005260</v>
      </c>
      <c r="C13892" s="14">
        <v>0</v>
      </c>
      <c r="D13892" s="15">
        <v>21040011</v>
      </c>
      <c r="E13892" s="16" t="s">
        <v>10075</v>
      </c>
      <c r="F13892" s="14">
        <v>1011</v>
      </c>
      <c r="G13892" s="17">
        <v>38347</v>
      </c>
      <c r="H13892" s="29">
        <v>83167</v>
      </c>
      <c r="I13892" s="29">
        <v>0</v>
      </c>
      <c r="J13892" s="29">
        <v>0</v>
      </c>
      <c r="K13892" s="29">
        <v>0</v>
      </c>
      <c r="L13892" s="29">
        <f t="shared" si="866"/>
        <v>83167</v>
      </c>
      <c r="M13892" s="29">
        <v>-79008</v>
      </c>
      <c r="N13892" s="29">
        <v>0</v>
      </c>
      <c r="O13892" s="29">
        <v>0</v>
      </c>
      <c r="P13892" s="29">
        <f t="shared" si="863"/>
        <v>-79008</v>
      </c>
      <c r="Q13892" s="29">
        <f t="shared" si="864"/>
        <v>4159</v>
      </c>
      <c r="R13892" s="29">
        <f t="shared" si="865"/>
        <v>4159</v>
      </c>
      <c r="S13892" s="15" t="s">
        <v>7227</v>
      </c>
      <c r="T13892" s="15">
        <v>100201</v>
      </c>
      <c r="U13892" s="15" t="s">
        <v>75</v>
      </c>
      <c r="V13892" s="15">
        <v>47040001</v>
      </c>
      <c r="W13892" s="15" t="s">
        <v>71</v>
      </c>
    </row>
    <row r="13893" spans="2:23" hidden="1" x14ac:dyDescent="0.25">
      <c r="B13893" s="14">
        <v>51005261</v>
      </c>
      <c r="C13893" s="14">
        <v>0</v>
      </c>
      <c r="D13893" s="15">
        <v>21040011</v>
      </c>
      <c r="E13893" s="16" t="s">
        <v>10010</v>
      </c>
      <c r="F13893" s="14">
        <v>1021</v>
      </c>
      <c r="G13893" s="17">
        <v>38271</v>
      </c>
      <c r="H13893" s="29">
        <v>83591</v>
      </c>
      <c r="I13893" s="29">
        <v>0</v>
      </c>
      <c r="J13893" s="29">
        <v>0</v>
      </c>
      <c r="K13893" s="29">
        <v>0</v>
      </c>
      <c r="L13893" s="29">
        <f t="shared" si="866"/>
        <v>83591</v>
      </c>
      <c r="M13893" s="29">
        <v>-79412</v>
      </c>
      <c r="N13893" s="29">
        <v>0</v>
      </c>
      <c r="O13893" s="29">
        <v>0</v>
      </c>
      <c r="P13893" s="29">
        <f t="shared" ref="P13893:P13956" si="867">SUM(M13893:O13893)</f>
        <v>-79412</v>
      </c>
      <c r="Q13893" s="29">
        <f t="shared" ref="Q13893:Q13956" si="868">H13893+M13893</f>
        <v>4179</v>
      </c>
      <c r="R13893" s="29">
        <f t="shared" ref="R13893:R13956" si="869">L13893+P13893</f>
        <v>4179</v>
      </c>
      <c r="S13893" s="15" t="s">
        <v>7227</v>
      </c>
      <c r="T13893" s="15">
        <v>100301</v>
      </c>
      <c r="U13893" s="15" t="s">
        <v>32</v>
      </c>
      <c r="V13893" s="15">
        <v>47040001</v>
      </c>
      <c r="W13893" s="15" t="s">
        <v>33</v>
      </c>
    </row>
    <row r="13894" spans="2:23" hidden="1" x14ac:dyDescent="0.25">
      <c r="B13894" s="14">
        <v>51005262</v>
      </c>
      <c r="C13894" s="14">
        <v>0</v>
      </c>
      <c r="D13894" s="15">
        <v>21040011</v>
      </c>
      <c r="E13894" s="16" t="s">
        <v>10538</v>
      </c>
      <c r="F13894" s="14">
        <v>1001</v>
      </c>
      <c r="G13894" s="17">
        <v>37645</v>
      </c>
      <c r="H13894" s="29">
        <v>85138</v>
      </c>
      <c r="I13894" s="29">
        <v>0</v>
      </c>
      <c r="J13894" s="29">
        <v>0</v>
      </c>
      <c r="K13894" s="29">
        <v>0</v>
      </c>
      <c r="L13894" s="29">
        <f t="shared" si="866"/>
        <v>85138</v>
      </c>
      <c r="M13894" s="29">
        <v>-80881</v>
      </c>
      <c r="N13894" s="29">
        <v>0</v>
      </c>
      <c r="O13894" s="29">
        <v>0</v>
      </c>
      <c r="P13894" s="29">
        <f t="shared" si="867"/>
        <v>-80881</v>
      </c>
      <c r="Q13894" s="29">
        <f t="shared" si="868"/>
        <v>4257</v>
      </c>
      <c r="R13894" s="29">
        <f t="shared" si="869"/>
        <v>4257</v>
      </c>
      <c r="S13894" s="15" t="s">
        <v>7227</v>
      </c>
      <c r="T13894" s="15">
        <v>100101</v>
      </c>
      <c r="U13894" s="15" t="s">
        <v>89</v>
      </c>
      <c r="V13894" s="15">
        <v>47040001</v>
      </c>
      <c r="W13894" s="15" t="s">
        <v>85</v>
      </c>
    </row>
    <row r="13895" spans="2:23" hidden="1" x14ac:dyDescent="0.25">
      <c r="B13895" s="14">
        <v>51005263</v>
      </c>
      <c r="C13895" s="14">
        <v>0</v>
      </c>
      <c r="D13895" s="15">
        <v>21040011</v>
      </c>
      <c r="E13895" s="16" t="s">
        <v>10539</v>
      </c>
      <c r="F13895" s="14">
        <v>1901</v>
      </c>
      <c r="G13895" s="17">
        <v>38353</v>
      </c>
      <c r="H13895" s="29">
        <v>85691</v>
      </c>
      <c r="I13895" s="29">
        <v>0</v>
      </c>
      <c r="J13895" s="29">
        <v>0</v>
      </c>
      <c r="K13895" s="29">
        <v>0</v>
      </c>
      <c r="L13895" s="29">
        <f t="shared" si="866"/>
        <v>85691</v>
      </c>
      <c r="M13895" s="29">
        <v>-81406</v>
      </c>
      <c r="N13895" s="29">
        <v>0</v>
      </c>
      <c r="O13895" s="29">
        <v>0</v>
      </c>
      <c r="P13895" s="29">
        <f t="shared" si="867"/>
        <v>-81406</v>
      </c>
      <c r="Q13895" s="29">
        <f t="shared" si="868"/>
        <v>4285</v>
      </c>
      <c r="R13895" s="29">
        <f t="shared" si="869"/>
        <v>4285</v>
      </c>
      <c r="S13895" s="15" t="s">
        <v>7227</v>
      </c>
      <c r="T13895" s="15">
        <v>108100</v>
      </c>
      <c r="U13895" s="15" t="s">
        <v>104</v>
      </c>
      <c r="V13895" s="15">
        <v>47040001</v>
      </c>
      <c r="W13895" s="15" t="s">
        <v>105</v>
      </c>
    </row>
    <row r="13896" spans="2:23" hidden="1" x14ac:dyDescent="0.25">
      <c r="B13896" s="14">
        <v>51005264</v>
      </c>
      <c r="C13896" s="14">
        <v>0</v>
      </c>
      <c r="D13896" s="15">
        <v>21040011</v>
      </c>
      <c r="E13896" s="16" t="s">
        <v>10540</v>
      </c>
      <c r="F13896" s="14">
        <v>1031</v>
      </c>
      <c r="G13896" s="17">
        <v>38671</v>
      </c>
      <c r="H13896" s="29">
        <v>88748</v>
      </c>
      <c r="I13896" s="29">
        <v>0</v>
      </c>
      <c r="J13896" s="29">
        <v>0</v>
      </c>
      <c r="K13896" s="29">
        <v>0</v>
      </c>
      <c r="L13896" s="29">
        <f t="shared" si="866"/>
        <v>88748</v>
      </c>
      <c r="M13896" s="29">
        <v>-84311</v>
      </c>
      <c r="N13896" s="29">
        <v>0</v>
      </c>
      <c r="O13896" s="29">
        <v>0</v>
      </c>
      <c r="P13896" s="29">
        <f t="shared" si="867"/>
        <v>-84311</v>
      </c>
      <c r="Q13896" s="29">
        <f t="shared" si="868"/>
        <v>4437</v>
      </c>
      <c r="R13896" s="29">
        <f t="shared" si="869"/>
        <v>4437</v>
      </c>
      <c r="S13896" s="15" t="s">
        <v>7227</v>
      </c>
      <c r="T13896" s="15">
        <v>100401</v>
      </c>
      <c r="U13896" s="15" t="s">
        <v>97</v>
      </c>
      <c r="V13896" s="15">
        <v>47040001</v>
      </c>
      <c r="W13896" s="15" t="s">
        <v>98</v>
      </c>
    </row>
    <row r="13897" spans="2:23" hidden="1" x14ac:dyDescent="0.25">
      <c r="B13897" s="14">
        <v>51005266</v>
      </c>
      <c r="C13897" s="14">
        <v>0</v>
      </c>
      <c r="D13897" s="15">
        <v>21040011</v>
      </c>
      <c r="E13897" s="16" t="s">
        <v>10541</v>
      </c>
      <c r="F13897" s="14">
        <v>1031</v>
      </c>
      <c r="G13897" s="17">
        <v>38932</v>
      </c>
      <c r="H13897" s="29">
        <v>89440</v>
      </c>
      <c r="I13897" s="29">
        <v>0</v>
      </c>
      <c r="J13897" s="29">
        <v>0</v>
      </c>
      <c r="K13897" s="29">
        <v>0</v>
      </c>
      <c r="L13897" s="29">
        <f t="shared" si="866"/>
        <v>89440</v>
      </c>
      <c r="M13897" s="29">
        <v>-84968</v>
      </c>
      <c r="N13897" s="29">
        <v>0</v>
      </c>
      <c r="O13897" s="29">
        <v>0</v>
      </c>
      <c r="P13897" s="29">
        <f t="shared" si="867"/>
        <v>-84968</v>
      </c>
      <c r="Q13897" s="29">
        <f t="shared" si="868"/>
        <v>4472</v>
      </c>
      <c r="R13897" s="29">
        <f t="shared" si="869"/>
        <v>4472</v>
      </c>
      <c r="S13897" s="15" t="s">
        <v>7227</v>
      </c>
      <c r="T13897" s="15">
        <v>100401</v>
      </c>
      <c r="U13897" s="15" t="s">
        <v>97</v>
      </c>
      <c r="V13897" s="15">
        <v>47040001</v>
      </c>
      <c r="W13897" s="15" t="s">
        <v>98</v>
      </c>
    </row>
    <row r="13898" spans="2:23" hidden="1" x14ac:dyDescent="0.25">
      <c r="B13898" s="14">
        <v>51005267</v>
      </c>
      <c r="C13898" s="14">
        <v>0</v>
      </c>
      <c r="D13898" s="15">
        <v>21040011</v>
      </c>
      <c r="E13898" s="16" t="s">
        <v>10332</v>
      </c>
      <c r="F13898" s="14">
        <v>1021</v>
      </c>
      <c r="G13898" s="17">
        <v>38411</v>
      </c>
      <c r="H13898" s="29">
        <v>89950</v>
      </c>
      <c r="I13898" s="29">
        <v>0</v>
      </c>
      <c r="J13898" s="29">
        <v>0</v>
      </c>
      <c r="K13898" s="29">
        <v>0</v>
      </c>
      <c r="L13898" s="29">
        <f t="shared" si="866"/>
        <v>89950</v>
      </c>
      <c r="M13898" s="29">
        <v>-85453</v>
      </c>
      <c r="N13898" s="29">
        <v>0</v>
      </c>
      <c r="O13898" s="29">
        <v>0</v>
      </c>
      <c r="P13898" s="29">
        <f t="shared" si="867"/>
        <v>-85453</v>
      </c>
      <c r="Q13898" s="29">
        <f t="shared" si="868"/>
        <v>4497</v>
      </c>
      <c r="R13898" s="29">
        <f t="shared" si="869"/>
        <v>4497</v>
      </c>
      <c r="S13898" s="15" t="s">
        <v>7227</v>
      </c>
      <c r="T13898" s="15">
        <v>100301</v>
      </c>
      <c r="U13898" s="15" t="s">
        <v>32</v>
      </c>
      <c r="V13898" s="15">
        <v>47040001</v>
      </c>
      <c r="W13898" s="15" t="s">
        <v>33</v>
      </c>
    </row>
    <row r="13899" spans="2:23" hidden="1" x14ac:dyDescent="0.25">
      <c r="B13899" s="14">
        <v>51005269</v>
      </c>
      <c r="C13899" s="14">
        <v>0</v>
      </c>
      <c r="D13899" s="15">
        <v>21040011</v>
      </c>
      <c r="E13899" s="16" t="s">
        <v>10542</v>
      </c>
      <c r="F13899" s="14">
        <v>1061</v>
      </c>
      <c r="G13899" s="17">
        <v>38827</v>
      </c>
      <c r="H13899" s="29">
        <v>90000</v>
      </c>
      <c r="I13899" s="29">
        <v>0</v>
      </c>
      <c r="J13899" s="29">
        <v>0</v>
      </c>
      <c r="K13899" s="29">
        <v>0</v>
      </c>
      <c r="L13899" s="29">
        <f t="shared" si="866"/>
        <v>90000</v>
      </c>
      <c r="M13899" s="29">
        <v>-85500</v>
      </c>
      <c r="N13899" s="29">
        <v>0</v>
      </c>
      <c r="O13899" s="29">
        <v>0</v>
      </c>
      <c r="P13899" s="29">
        <f t="shared" si="867"/>
        <v>-85500</v>
      </c>
      <c r="Q13899" s="29">
        <f t="shared" si="868"/>
        <v>4500</v>
      </c>
      <c r="R13899" s="29">
        <f t="shared" si="869"/>
        <v>4500</v>
      </c>
      <c r="S13899" s="15" t="s">
        <v>7227</v>
      </c>
      <c r="T13899" s="15">
        <v>100801</v>
      </c>
      <c r="U13899" s="15" t="s">
        <v>62</v>
      </c>
      <c r="V13899" s="15">
        <v>47040001</v>
      </c>
      <c r="W13899" s="15" t="s">
        <v>44</v>
      </c>
    </row>
    <row r="13900" spans="2:23" hidden="1" x14ac:dyDescent="0.25">
      <c r="B13900" s="14">
        <v>51005270</v>
      </c>
      <c r="C13900" s="14">
        <v>0</v>
      </c>
      <c r="D13900" s="15">
        <v>21040011</v>
      </c>
      <c r="E13900" s="16" t="s">
        <v>10543</v>
      </c>
      <c r="F13900" s="14">
        <v>1901</v>
      </c>
      <c r="G13900" s="17">
        <v>39273</v>
      </c>
      <c r="H13900" s="29">
        <v>90000</v>
      </c>
      <c r="I13900" s="29">
        <v>0</v>
      </c>
      <c r="J13900" s="29">
        <v>0</v>
      </c>
      <c r="K13900" s="29">
        <v>0</v>
      </c>
      <c r="L13900" s="29">
        <f t="shared" si="866"/>
        <v>90000</v>
      </c>
      <c r="M13900" s="29">
        <v>-85500</v>
      </c>
      <c r="N13900" s="29">
        <v>0</v>
      </c>
      <c r="O13900" s="29">
        <v>0</v>
      </c>
      <c r="P13900" s="29">
        <f t="shared" si="867"/>
        <v>-85500</v>
      </c>
      <c r="Q13900" s="29">
        <f t="shared" si="868"/>
        <v>4500</v>
      </c>
      <c r="R13900" s="29">
        <f t="shared" si="869"/>
        <v>4500</v>
      </c>
      <c r="S13900" s="15" t="s">
        <v>7227</v>
      </c>
      <c r="T13900" s="15">
        <v>108100</v>
      </c>
      <c r="U13900" s="15" t="s">
        <v>104</v>
      </c>
      <c r="V13900" s="15">
        <v>47040001</v>
      </c>
      <c r="W13900" s="15" t="s">
        <v>105</v>
      </c>
    </row>
    <row r="13901" spans="2:23" hidden="1" x14ac:dyDescent="0.25">
      <c r="B13901" s="14">
        <v>51005271</v>
      </c>
      <c r="C13901" s="14">
        <v>0</v>
      </c>
      <c r="D13901" s="15">
        <v>21040011</v>
      </c>
      <c r="E13901" s="16" t="s">
        <v>10544</v>
      </c>
      <c r="F13901" s="14">
        <v>1001</v>
      </c>
      <c r="G13901" s="17">
        <v>39273</v>
      </c>
      <c r="H13901" s="29">
        <v>90470</v>
      </c>
      <c r="I13901" s="29">
        <v>0</v>
      </c>
      <c r="J13901" s="29">
        <v>0</v>
      </c>
      <c r="K13901" s="29">
        <v>0</v>
      </c>
      <c r="L13901" s="29">
        <f t="shared" si="866"/>
        <v>90470</v>
      </c>
      <c r="M13901" s="29">
        <v>-85947</v>
      </c>
      <c r="N13901" s="29">
        <v>0</v>
      </c>
      <c r="O13901" s="29">
        <v>0</v>
      </c>
      <c r="P13901" s="29">
        <f t="shared" si="867"/>
        <v>-85947</v>
      </c>
      <c r="Q13901" s="29">
        <f t="shared" si="868"/>
        <v>4523</v>
      </c>
      <c r="R13901" s="29">
        <f t="shared" si="869"/>
        <v>4523</v>
      </c>
      <c r="S13901" s="15" t="s">
        <v>7227</v>
      </c>
      <c r="T13901" s="15">
        <v>100101</v>
      </c>
      <c r="U13901" s="15" t="s">
        <v>89</v>
      </c>
      <c r="V13901" s="15">
        <v>47040001</v>
      </c>
      <c r="W13901" s="15" t="s">
        <v>85</v>
      </c>
    </row>
    <row r="13902" spans="2:23" hidden="1" x14ac:dyDescent="0.25">
      <c r="B13902" s="14">
        <v>51005272</v>
      </c>
      <c r="C13902" s="14">
        <v>0</v>
      </c>
      <c r="D13902" s="15">
        <v>21040011</v>
      </c>
      <c r="E13902" s="16" t="s">
        <v>10545</v>
      </c>
      <c r="F13902" s="14">
        <v>1021</v>
      </c>
      <c r="G13902" s="17">
        <v>38218</v>
      </c>
      <c r="H13902" s="29">
        <v>90705</v>
      </c>
      <c r="I13902" s="29">
        <v>0</v>
      </c>
      <c r="J13902" s="29">
        <v>0</v>
      </c>
      <c r="K13902" s="29">
        <v>0</v>
      </c>
      <c r="L13902" s="29">
        <f t="shared" si="866"/>
        <v>90705</v>
      </c>
      <c r="M13902" s="29">
        <v>-86169</v>
      </c>
      <c r="N13902" s="29">
        <v>0</v>
      </c>
      <c r="O13902" s="29">
        <v>0</v>
      </c>
      <c r="P13902" s="29">
        <f t="shared" si="867"/>
        <v>-86169</v>
      </c>
      <c r="Q13902" s="29">
        <f t="shared" si="868"/>
        <v>4536</v>
      </c>
      <c r="R13902" s="29">
        <f t="shared" si="869"/>
        <v>4536</v>
      </c>
      <c r="S13902" s="15" t="s">
        <v>7227</v>
      </c>
      <c r="T13902" s="15">
        <v>100301</v>
      </c>
      <c r="U13902" s="15" t="s">
        <v>32</v>
      </c>
      <c r="V13902" s="15">
        <v>47040001</v>
      </c>
      <c r="W13902" s="15" t="s">
        <v>33</v>
      </c>
    </row>
    <row r="13903" spans="2:23" hidden="1" x14ac:dyDescent="0.25">
      <c r="B13903" s="14">
        <v>51005273</v>
      </c>
      <c r="C13903" s="14">
        <v>0</v>
      </c>
      <c r="D13903" s="15">
        <v>21040011</v>
      </c>
      <c r="E13903" s="16" t="s">
        <v>10546</v>
      </c>
      <c r="F13903" s="14">
        <v>1071</v>
      </c>
      <c r="G13903" s="17">
        <v>40999</v>
      </c>
      <c r="H13903" s="29">
        <v>90800</v>
      </c>
      <c r="I13903" s="29">
        <v>0</v>
      </c>
      <c r="J13903" s="29">
        <v>0</v>
      </c>
      <c r="K13903" s="29">
        <v>0</v>
      </c>
      <c r="L13903" s="29">
        <f t="shared" si="866"/>
        <v>90800</v>
      </c>
      <c r="M13903" s="29">
        <v>-86260</v>
      </c>
      <c r="N13903" s="29">
        <v>0</v>
      </c>
      <c r="O13903" s="29">
        <v>0</v>
      </c>
      <c r="P13903" s="29">
        <f t="shared" si="867"/>
        <v>-86260</v>
      </c>
      <c r="Q13903" s="29">
        <f t="shared" si="868"/>
        <v>4540</v>
      </c>
      <c r="R13903" s="29">
        <f t="shared" si="869"/>
        <v>4540</v>
      </c>
      <c r="S13903" s="15" t="s">
        <v>7227</v>
      </c>
      <c r="T13903" s="15">
        <v>100901</v>
      </c>
      <c r="U13903" s="15" t="s">
        <v>57</v>
      </c>
      <c r="V13903" s="15">
        <v>47040001</v>
      </c>
      <c r="W13903" s="15" t="s">
        <v>58</v>
      </c>
    </row>
    <row r="13904" spans="2:23" hidden="1" x14ac:dyDescent="0.25">
      <c r="B13904" s="14">
        <v>51005274</v>
      </c>
      <c r="C13904" s="14">
        <v>0</v>
      </c>
      <c r="D13904" s="15">
        <v>21040011</v>
      </c>
      <c r="E13904" s="16" t="s">
        <v>10547</v>
      </c>
      <c r="F13904" s="14">
        <v>1061</v>
      </c>
      <c r="G13904" s="17">
        <v>39110</v>
      </c>
      <c r="H13904" s="29">
        <v>91139</v>
      </c>
      <c r="I13904" s="29">
        <v>0</v>
      </c>
      <c r="J13904" s="29">
        <v>0</v>
      </c>
      <c r="K13904" s="29">
        <v>0</v>
      </c>
      <c r="L13904" s="29">
        <f t="shared" si="866"/>
        <v>91139</v>
      </c>
      <c r="M13904" s="29">
        <v>-86582</v>
      </c>
      <c r="N13904" s="29">
        <v>0</v>
      </c>
      <c r="O13904" s="29">
        <v>0</v>
      </c>
      <c r="P13904" s="29">
        <f t="shared" si="867"/>
        <v>-86582</v>
      </c>
      <c r="Q13904" s="29">
        <f t="shared" si="868"/>
        <v>4557</v>
      </c>
      <c r="R13904" s="29">
        <f t="shared" si="869"/>
        <v>4557</v>
      </c>
      <c r="S13904" s="15" t="s">
        <v>7227</v>
      </c>
      <c r="T13904" s="15">
        <v>100801</v>
      </c>
      <c r="U13904" s="15" t="s">
        <v>62</v>
      </c>
      <c r="V13904" s="15">
        <v>47040001</v>
      </c>
      <c r="W13904" s="15" t="s">
        <v>44</v>
      </c>
    </row>
    <row r="13905" spans="2:23" hidden="1" x14ac:dyDescent="0.25">
      <c r="B13905" s="14">
        <v>51005275</v>
      </c>
      <c r="C13905" s="14">
        <v>0</v>
      </c>
      <c r="D13905" s="15">
        <v>21040011</v>
      </c>
      <c r="E13905" s="16" t="s">
        <v>10548</v>
      </c>
      <c r="F13905" s="14">
        <v>1021</v>
      </c>
      <c r="G13905" s="17">
        <v>39210</v>
      </c>
      <c r="H13905" s="29">
        <v>91300</v>
      </c>
      <c r="I13905" s="29">
        <v>0</v>
      </c>
      <c r="J13905" s="29">
        <v>0</v>
      </c>
      <c r="K13905" s="29">
        <v>0</v>
      </c>
      <c r="L13905" s="29">
        <f t="shared" si="866"/>
        <v>91300</v>
      </c>
      <c r="M13905" s="29">
        <v>-86735</v>
      </c>
      <c r="N13905" s="29">
        <v>0</v>
      </c>
      <c r="O13905" s="29">
        <v>0</v>
      </c>
      <c r="P13905" s="29">
        <f t="shared" si="867"/>
        <v>-86735</v>
      </c>
      <c r="Q13905" s="29">
        <f t="shared" si="868"/>
        <v>4565</v>
      </c>
      <c r="R13905" s="29">
        <f t="shared" si="869"/>
        <v>4565</v>
      </c>
      <c r="S13905" s="15" t="s">
        <v>7227</v>
      </c>
      <c r="T13905" s="15">
        <v>100301</v>
      </c>
      <c r="U13905" s="15" t="s">
        <v>32</v>
      </c>
      <c r="V13905" s="15">
        <v>47040001</v>
      </c>
      <c r="W13905" s="15" t="s">
        <v>33</v>
      </c>
    </row>
    <row r="13906" spans="2:23" hidden="1" x14ac:dyDescent="0.25">
      <c r="B13906" s="14">
        <v>51005276</v>
      </c>
      <c r="C13906" s="14">
        <v>0</v>
      </c>
      <c r="D13906" s="15">
        <v>21040011</v>
      </c>
      <c r="E13906" s="16" t="s">
        <v>10549</v>
      </c>
      <c r="F13906" s="14">
        <v>1902</v>
      </c>
      <c r="G13906" s="17">
        <v>35521</v>
      </c>
      <c r="H13906" s="29">
        <v>91613</v>
      </c>
      <c r="I13906" s="29">
        <v>0</v>
      </c>
      <c r="J13906" s="29">
        <v>0</v>
      </c>
      <c r="K13906" s="29">
        <v>0</v>
      </c>
      <c r="L13906" s="29">
        <f t="shared" si="866"/>
        <v>91613</v>
      </c>
      <c r="M13906" s="29">
        <v>-87033</v>
      </c>
      <c r="N13906" s="29">
        <v>0</v>
      </c>
      <c r="O13906" s="29">
        <v>0</v>
      </c>
      <c r="P13906" s="29">
        <f t="shared" si="867"/>
        <v>-87033</v>
      </c>
      <c r="Q13906" s="29">
        <f t="shared" si="868"/>
        <v>4580</v>
      </c>
      <c r="R13906" s="29">
        <f t="shared" si="869"/>
        <v>4580</v>
      </c>
      <c r="S13906" s="15" t="s">
        <v>7227</v>
      </c>
      <c r="T13906" s="15">
        <v>108200</v>
      </c>
      <c r="U13906" s="15" t="s">
        <v>66</v>
      </c>
      <c r="V13906" s="15">
        <v>47040001</v>
      </c>
      <c r="W13906" s="15" t="s">
        <v>67</v>
      </c>
    </row>
    <row r="13907" spans="2:23" hidden="1" x14ac:dyDescent="0.25">
      <c r="B13907" s="14">
        <v>51005277</v>
      </c>
      <c r="C13907" s="14">
        <v>0</v>
      </c>
      <c r="D13907" s="15">
        <v>21040011</v>
      </c>
      <c r="E13907" s="16" t="s">
        <v>10550</v>
      </c>
      <c r="F13907" s="14">
        <v>1901</v>
      </c>
      <c r="G13907" s="17">
        <v>40663</v>
      </c>
      <c r="H13907" s="29">
        <v>92000</v>
      </c>
      <c r="I13907" s="29">
        <v>0</v>
      </c>
      <c r="J13907" s="29">
        <v>0</v>
      </c>
      <c r="K13907" s="29">
        <v>0</v>
      </c>
      <c r="L13907" s="29">
        <f t="shared" si="866"/>
        <v>92000</v>
      </c>
      <c r="M13907" s="29">
        <v>-87400</v>
      </c>
      <c r="N13907" s="29">
        <v>0</v>
      </c>
      <c r="O13907" s="29">
        <v>0</v>
      </c>
      <c r="P13907" s="29">
        <f t="shared" si="867"/>
        <v>-87400</v>
      </c>
      <c r="Q13907" s="29">
        <f t="shared" si="868"/>
        <v>4600</v>
      </c>
      <c r="R13907" s="29">
        <f t="shared" si="869"/>
        <v>4600</v>
      </c>
      <c r="S13907" s="15" t="s">
        <v>7227</v>
      </c>
      <c r="T13907" s="15">
        <v>108100</v>
      </c>
      <c r="U13907" s="15" t="s">
        <v>104</v>
      </c>
      <c r="V13907" s="15">
        <v>47040001</v>
      </c>
      <c r="W13907" s="15" t="s">
        <v>105</v>
      </c>
    </row>
    <row r="13908" spans="2:23" hidden="1" x14ac:dyDescent="0.25">
      <c r="B13908" s="14">
        <v>51005278</v>
      </c>
      <c r="C13908" s="14">
        <v>0</v>
      </c>
      <c r="D13908" s="15">
        <v>21040011</v>
      </c>
      <c r="E13908" s="16" t="s">
        <v>10551</v>
      </c>
      <c r="F13908" s="14">
        <v>1001</v>
      </c>
      <c r="G13908" s="17">
        <v>38314</v>
      </c>
      <c r="H13908" s="29">
        <v>92560</v>
      </c>
      <c r="I13908" s="29">
        <v>0</v>
      </c>
      <c r="J13908" s="29">
        <v>0</v>
      </c>
      <c r="K13908" s="29">
        <v>0</v>
      </c>
      <c r="L13908" s="29">
        <f t="shared" si="866"/>
        <v>92560</v>
      </c>
      <c r="M13908" s="29">
        <v>-87932</v>
      </c>
      <c r="N13908" s="29">
        <v>0</v>
      </c>
      <c r="O13908" s="29">
        <v>0</v>
      </c>
      <c r="P13908" s="29">
        <f t="shared" si="867"/>
        <v>-87932</v>
      </c>
      <c r="Q13908" s="29">
        <f t="shared" si="868"/>
        <v>4628</v>
      </c>
      <c r="R13908" s="29">
        <f t="shared" si="869"/>
        <v>4628</v>
      </c>
      <c r="S13908" s="15" t="s">
        <v>7227</v>
      </c>
      <c r="T13908" s="15">
        <v>100101</v>
      </c>
      <c r="U13908" s="15" t="s">
        <v>89</v>
      </c>
      <c r="V13908" s="15">
        <v>47040001</v>
      </c>
      <c r="W13908" s="15" t="s">
        <v>85</v>
      </c>
    </row>
    <row r="13909" spans="2:23" hidden="1" x14ac:dyDescent="0.25">
      <c r="B13909" s="14">
        <v>51005279</v>
      </c>
      <c r="C13909" s="14">
        <v>0</v>
      </c>
      <c r="D13909" s="15">
        <v>21040011</v>
      </c>
      <c r="E13909" s="16" t="s">
        <v>10552</v>
      </c>
      <c r="F13909" s="14">
        <v>1001</v>
      </c>
      <c r="G13909" s="17">
        <v>37763</v>
      </c>
      <c r="H13909" s="29">
        <v>92700</v>
      </c>
      <c r="I13909" s="29">
        <v>0</v>
      </c>
      <c r="J13909" s="29">
        <v>0</v>
      </c>
      <c r="K13909" s="29">
        <v>0</v>
      </c>
      <c r="L13909" s="29">
        <f t="shared" si="866"/>
        <v>92700</v>
      </c>
      <c r="M13909" s="29">
        <v>-88065</v>
      </c>
      <c r="N13909" s="29">
        <v>0</v>
      </c>
      <c r="O13909" s="29">
        <v>0</v>
      </c>
      <c r="P13909" s="29">
        <f t="shared" si="867"/>
        <v>-88065</v>
      </c>
      <c r="Q13909" s="29">
        <f t="shared" si="868"/>
        <v>4635</v>
      </c>
      <c r="R13909" s="29">
        <f t="shared" si="869"/>
        <v>4635</v>
      </c>
      <c r="S13909" s="15" t="s">
        <v>7227</v>
      </c>
      <c r="T13909" s="15">
        <v>100101</v>
      </c>
      <c r="U13909" s="15" t="s">
        <v>89</v>
      </c>
      <c r="V13909" s="15">
        <v>47040001</v>
      </c>
      <c r="W13909" s="15" t="s">
        <v>85</v>
      </c>
    </row>
    <row r="13910" spans="2:23" hidden="1" x14ac:dyDescent="0.25">
      <c r="B13910" s="14">
        <v>51005280</v>
      </c>
      <c r="C13910" s="14">
        <v>0</v>
      </c>
      <c r="D13910" s="15">
        <v>21040011</v>
      </c>
      <c r="E13910" s="16" t="s">
        <v>10236</v>
      </c>
      <c r="F13910" s="14">
        <v>1001</v>
      </c>
      <c r="G13910" s="17">
        <v>35156</v>
      </c>
      <c r="H13910" s="29">
        <v>93600</v>
      </c>
      <c r="I13910" s="29">
        <v>0</v>
      </c>
      <c r="J13910" s="29">
        <v>0</v>
      </c>
      <c r="K13910" s="29">
        <v>0</v>
      </c>
      <c r="L13910" s="29">
        <f t="shared" si="866"/>
        <v>93600</v>
      </c>
      <c r="M13910" s="29">
        <v>-88920</v>
      </c>
      <c r="N13910" s="29">
        <v>0</v>
      </c>
      <c r="O13910" s="29">
        <v>0</v>
      </c>
      <c r="P13910" s="29">
        <f t="shared" si="867"/>
        <v>-88920</v>
      </c>
      <c r="Q13910" s="29">
        <f t="shared" si="868"/>
        <v>4680</v>
      </c>
      <c r="R13910" s="29">
        <f t="shared" si="869"/>
        <v>4680</v>
      </c>
      <c r="S13910" s="15" t="s">
        <v>7227</v>
      </c>
      <c r="T13910" s="15">
        <v>100101</v>
      </c>
      <c r="U13910" s="15" t="s">
        <v>89</v>
      </c>
      <c r="V13910" s="15">
        <v>47040001</v>
      </c>
      <c r="W13910" s="15" t="s">
        <v>85</v>
      </c>
    </row>
    <row r="13911" spans="2:23" hidden="1" x14ac:dyDescent="0.25">
      <c r="B13911" s="14">
        <v>51005281</v>
      </c>
      <c r="C13911" s="14">
        <v>0</v>
      </c>
      <c r="D13911" s="15">
        <v>21040011</v>
      </c>
      <c r="E13911" s="16" t="s">
        <v>10553</v>
      </c>
      <c r="F13911" s="14">
        <v>1301</v>
      </c>
      <c r="G13911" s="17">
        <v>40865</v>
      </c>
      <c r="H13911" s="29">
        <v>94281</v>
      </c>
      <c r="I13911" s="29">
        <v>0</v>
      </c>
      <c r="J13911" s="29">
        <v>0</v>
      </c>
      <c r="K13911" s="29">
        <v>0</v>
      </c>
      <c r="L13911" s="29">
        <f t="shared" si="866"/>
        <v>94281</v>
      </c>
      <c r="M13911" s="29">
        <v>-89567</v>
      </c>
      <c r="N13911" s="29">
        <v>0</v>
      </c>
      <c r="O13911" s="29">
        <v>0</v>
      </c>
      <c r="P13911" s="29">
        <f t="shared" si="867"/>
        <v>-89567</v>
      </c>
      <c r="Q13911" s="29">
        <f t="shared" si="868"/>
        <v>4714</v>
      </c>
      <c r="R13911" s="29">
        <f t="shared" si="869"/>
        <v>4714</v>
      </c>
      <c r="S13911" s="15" t="s">
        <v>7227</v>
      </c>
      <c r="T13911" s="15">
        <v>101301</v>
      </c>
      <c r="U13911" s="15" t="s">
        <v>133</v>
      </c>
      <c r="V13911" s="15">
        <v>47040001</v>
      </c>
      <c r="W13911" s="15" t="s">
        <v>134</v>
      </c>
    </row>
    <row r="13912" spans="2:23" hidden="1" x14ac:dyDescent="0.25">
      <c r="B13912" s="14">
        <v>51005282</v>
      </c>
      <c r="C13912" s="14">
        <v>0</v>
      </c>
      <c r="D13912" s="15">
        <v>21040011</v>
      </c>
      <c r="E13912" s="16" t="s">
        <v>10383</v>
      </c>
      <c r="F13912" s="14">
        <v>1041</v>
      </c>
      <c r="G13912" s="17">
        <v>38686</v>
      </c>
      <c r="H13912" s="29">
        <v>94293</v>
      </c>
      <c r="I13912" s="29">
        <v>0</v>
      </c>
      <c r="J13912" s="29">
        <v>0</v>
      </c>
      <c r="K13912" s="29">
        <v>0</v>
      </c>
      <c r="L13912" s="29">
        <f t="shared" si="866"/>
        <v>94293</v>
      </c>
      <c r="M13912" s="29">
        <v>-89578</v>
      </c>
      <c r="N13912" s="29">
        <v>0</v>
      </c>
      <c r="O13912" s="29">
        <v>0</v>
      </c>
      <c r="P13912" s="29">
        <f t="shared" si="867"/>
        <v>-89578</v>
      </c>
      <c r="Q13912" s="29">
        <f t="shared" si="868"/>
        <v>4715</v>
      </c>
      <c r="R13912" s="29">
        <f t="shared" si="869"/>
        <v>4715</v>
      </c>
      <c r="S13912" s="15" t="s">
        <v>7227</v>
      </c>
      <c r="T13912" s="15">
        <v>100501</v>
      </c>
      <c r="U13912" s="15" t="s">
        <v>27</v>
      </c>
      <c r="V13912" s="15">
        <v>47040001</v>
      </c>
      <c r="W13912" s="15" t="s">
        <v>28</v>
      </c>
    </row>
    <row r="13913" spans="2:23" hidden="1" x14ac:dyDescent="0.25">
      <c r="B13913" s="14">
        <v>51005283</v>
      </c>
      <c r="C13913" s="14">
        <v>0</v>
      </c>
      <c r="D13913" s="15">
        <v>21040011</v>
      </c>
      <c r="E13913" s="16" t="s">
        <v>10554</v>
      </c>
      <c r="F13913" s="14">
        <v>1011</v>
      </c>
      <c r="G13913" s="17">
        <v>36675</v>
      </c>
      <c r="H13913" s="29">
        <v>94330</v>
      </c>
      <c r="I13913" s="29">
        <v>0</v>
      </c>
      <c r="J13913" s="29">
        <v>0</v>
      </c>
      <c r="K13913" s="29">
        <v>0</v>
      </c>
      <c r="L13913" s="29">
        <f t="shared" si="866"/>
        <v>94330</v>
      </c>
      <c r="M13913" s="29">
        <v>-89613</v>
      </c>
      <c r="N13913" s="29">
        <v>0</v>
      </c>
      <c r="O13913" s="29">
        <v>0</v>
      </c>
      <c r="P13913" s="29">
        <f t="shared" si="867"/>
        <v>-89613</v>
      </c>
      <c r="Q13913" s="29">
        <f t="shared" si="868"/>
        <v>4717</v>
      </c>
      <c r="R13913" s="29">
        <f t="shared" si="869"/>
        <v>4717</v>
      </c>
      <c r="S13913" s="15" t="s">
        <v>7227</v>
      </c>
      <c r="T13913" s="15">
        <v>100201</v>
      </c>
      <c r="U13913" s="15" t="s">
        <v>75</v>
      </c>
      <c r="V13913" s="15">
        <v>47040001</v>
      </c>
      <c r="W13913" s="15" t="s">
        <v>71</v>
      </c>
    </row>
    <row r="13914" spans="2:23" hidden="1" x14ac:dyDescent="0.25">
      <c r="B13914" s="14">
        <v>51005285</v>
      </c>
      <c r="C13914" s="14">
        <v>0</v>
      </c>
      <c r="D13914" s="15">
        <v>21040011</v>
      </c>
      <c r="E13914" s="16" t="s">
        <v>10555</v>
      </c>
      <c r="F13914" s="14">
        <v>1401</v>
      </c>
      <c r="G13914" s="17">
        <v>41030</v>
      </c>
      <c r="H13914" s="29">
        <v>94769</v>
      </c>
      <c r="I13914" s="29">
        <v>0</v>
      </c>
      <c r="J13914" s="29">
        <v>0</v>
      </c>
      <c r="K13914" s="29">
        <v>0</v>
      </c>
      <c r="L13914" s="29">
        <f t="shared" si="866"/>
        <v>94769</v>
      </c>
      <c r="M13914" s="29">
        <v>-90031</v>
      </c>
      <c r="N13914" s="29">
        <v>0</v>
      </c>
      <c r="O13914" s="29">
        <v>0</v>
      </c>
      <c r="P13914" s="29">
        <f t="shared" si="867"/>
        <v>-90031</v>
      </c>
      <c r="Q13914" s="29">
        <f t="shared" si="868"/>
        <v>4738</v>
      </c>
      <c r="R13914" s="29">
        <f t="shared" si="869"/>
        <v>4738</v>
      </c>
      <c r="S13914" s="15" t="s">
        <v>7227</v>
      </c>
      <c r="T13914" s="15">
        <v>101401</v>
      </c>
      <c r="U13914" s="15" t="s">
        <v>139</v>
      </c>
      <c r="V13914" s="15">
        <v>47040001</v>
      </c>
      <c r="W13914" s="15" t="s">
        <v>140</v>
      </c>
    </row>
    <row r="13915" spans="2:23" hidden="1" x14ac:dyDescent="0.25">
      <c r="B13915" s="14">
        <v>51005286</v>
      </c>
      <c r="C13915" s="14">
        <v>0</v>
      </c>
      <c r="D13915" s="15">
        <v>21040011</v>
      </c>
      <c r="E13915" s="16" t="s">
        <v>10556</v>
      </c>
      <c r="F13915" s="14">
        <v>1902</v>
      </c>
      <c r="G13915" s="17">
        <v>40783</v>
      </c>
      <c r="H13915" s="29">
        <v>95000</v>
      </c>
      <c r="I13915" s="29">
        <v>0</v>
      </c>
      <c r="J13915" s="29">
        <v>0</v>
      </c>
      <c r="K13915" s="29">
        <v>0</v>
      </c>
      <c r="L13915" s="29">
        <f t="shared" si="866"/>
        <v>95000</v>
      </c>
      <c r="M13915" s="29">
        <v>-90250</v>
      </c>
      <c r="N13915" s="29">
        <v>0</v>
      </c>
      <c r="O13915" s="29">
        <v>0</v>
      </c>
      <c r="P13915" s="29">
        <f t="shared" si="867"/>
        <v>-90250</v>
      </c>
      <c r="Q13915" s="29">
        <f t="shared" si="868"/>
        <v>4750</v>
      </c>
      <c r="R13915" s="29">
        <f t="shared" si="869"/>
        <v>4750</v>
      </c>
      <c r="S13915" s="15" t="s">
        <v>7227</v>
      </c>
      <c r="T13915" s="15">
        <v>108200</v>
      </c>
      <c r="U13915" s="15" t="s">
        <v>66</v>
      </c>
      <c r="V13915" s="15">
        <v>47040001</v>
      </c>
      <c r="W13915" s="15" t="s">
        <v>67</v>
      </c>
    </row>
    <row r="13916" spans="2:23" hidden="1" x14ac:dyDescent="0.25">
      <c r="B13916" s="14">
        <v>51005287</v>
      </c>
      <c r="C13916" s="14">
        <v>0</v>
      </c>
      <c r="D13916" s="15">
        <v>21040011</v>
      </c>
      <c r="E13916" s="16" t="s">
        <v>10557</v>
      </c>
      <c r="F13916" s="14">
        <v>1901</v>
      </c>
      <c r="G13916" s="17">
        <v>38353</v>
      </c>
      <c r="H13916" s="29">
        <v>95622</v>
      </c>
      <c r="I13916" s="29">
        <v>0</v>
      </c>
      <c r="J13916" s="29">
        <v>0</v>
      </c>
      <c r="K13916" s="29">
        <v>0</v>
      </c>
      <c r="L13916" s="29">
        <f t="shared" si="866"/>
        <v>95622</v>
      </c>
      <c r="M13916" s="29">
        <v>-90841</v>
      </c>
      <c r="N13916" s="29">
        <v>0</v>
      </c>
      <c r="O13916" s="29">
        <v>0</v>
      </c>
      <c r="P13916" s="29">
        <f t="shared" si="867"/>
        <v>-90841</v>
      </c>
      <c r="Q13916" s="29">
        <f t="shared" si="868"/>
        <v>4781</v>
      </c>
      <c r="R13916" s="29">
        <f t="shared" si="869"/>
        <v>4781</v>
      </c>
      <c r="S13916" s="15" t="s">
        <v>7227</v>
      </c>
      <c r="T13916" s="15">
        <v>108100</v>
      </c>
      <c r="U13916" s="15" t="s">
        <v>104</v>
      </c>
      <c r="V13916" s="15">
        <v>47040001</v>
      </c>
      <c r="W13916" s="15" t="s">
        <v>105</v>
      </c>
    </row>
    <row r="13917" spans="2:23" hidden="1" x14ac:dyDescent="0.25">
      <c r="B13917" s="14">
        <v>51005288</v>
      </c>
      <c r="C13917" s="14">
        <v>0</v>
      </c>
      <c r="D13917" s="15">
        <v>21040011</v>
      </c>
      <c r="E13917" s="16" t="s">
        <v>10558</v>
      </c>
      <c r="F13917" s="14">
        <v>1001</v>
      </c>
      <c r="G13917" s="17">
        <v>37683</v>
      </c>
      <c r="H13917" s="29">
        <v>95900</v>
      </c>
      <c r="I13917" s="29">
        <v>0</v>
      </c>
      <c r="J13917" s="29">
        <v>0</v>
      </c>
      <c r="K13917" s="29">
        <v>0</v>
      </c>
      <c r="L13917" s="29">
        <f t="shared" si="866"/>
        <v>95900</v>
      </c>
      <c r="M13917" s="29">
        <v>-91105</v>
      </c>
      <c r="N13917" s="29">
        <v>0</v>
      </c>
      <c r="O13917" s="29">
        <v>0</v>
      </c>
      <c r="P13917" s="29">
        <f t="shared" si="867"/>
        <v>-91105</v>
      </c>
      <c r="Q13917" s="29">
        <f t="shared" si="868"/>
        <v>4795</v>
      </c>
      <c r="R13917" s="29">
        <f t="shared" si="869"/>
        <v>4795</v>
      </c>
      <c r="S13917" s="15" t="s">
        <v>7227</v>
      </c>
      <c r="T13917" s="15">
        <v>100101</v>
      </c>
      <c r="U13917" s="15" t="s">
        <v>89</v>
      </c>
      <c r="V13917" s="15">
        <v>47040001</v>
      </c>
      <c r="W13917" s="15" t="s">
        <v>85</v>
      </c>
    </row>
    <row r="13918" spans="2:23" hidden="1" x14ac:dyDescent="0.25">
      <c r="B13918" s="14">
        <v>51005289</v>
      </c>
      <c r="C13918" s="14">
        <v>0</v>
      </c>
      <c r="D13918" s="15">
        <v>21040011</v>
      </c>
      <c r="E13918" s="16" t="s">
        <v>10559</v>
      </c>
      <c r="F13918" s="14">
        <v>1201</v>
      </c>
      <c r="G13918" s="17">
        <v>41182</v>
      </c>
      <c r="H13918" s="29">
        <v>96143</v>
      </c>
      <c r="I13918" s="29">
        <v>0</v>
      </c>
      <c r="J13918" s="29">
        <v>0</v>
      </c>
      <c r="K13918" s="29">
        <v>0</v>
      </c>
      <c r="L13918" s="29">
        <f t="shared" si="866"/>
        <v>96143</v>
      </c>
      <c r="M13918" s="29">
        <v>-91336</v>
      </c>
      <c r="N13918" s="29">
        <v>0</v>
      </c>
      <c r="O13918" s="29">
        <v>0</v>
      </c>
      <c r="P13918" s="29">
        <f t="shared" si="867"/>
        <v>-91336</v>
      </c>
      <c r="Q13918" s="29">
        <f t="shared" si="868"/>
        <v>4807</v>
      </c>
      <c r="R13918" s="29">
        <f t="shared" si="869"/>
        <v>4807</v>
      </c>
      <c r="S13918" s="15" t="s">
        <v>7227</v>
      </c>
      <c r="T13918" s="15">
        <v>101201</v>
      </c>
      <c r="U13918" s="15" t="s">
        <v>144</v>
      </c>
      <c r="V13918" s="15">
        <v>47040001</v>
      </c>
      <c r="W13918" s="15" t="s">
        <v>145</v>
      </c>
    </row>
    <row r="13919" spans="2:23" hidden="1" x14ac:dyDescent="0.25">
      <c r="B13919" s="14">
        <v>51005290</v>
      </c>
      <c r="C13919" s="14">
        <v>0</v>
      </c>
      <c r="D13919" s="15">
        <v>21040011</v>
      </c>
      <c r="E13919" s="16" t="s">
        <v>10560</v>
      </c>
      <c r="F13919" s="14">
        <v>1901</v>
      </c>
      <c r="G13919" s="17">
        <v>40983</v>
      </c>
      <c r="H13919" s="29">
        <v>97650</v>
      </c>
      <c r="I13919" s="29">
        <v>0</v>
      </c>
      <c r="J13919" s="29">
        <v>0</v>
      </c>
      <c r="K13919" s="29">
        <v>0</v>
      </c>
      <c r="L13919" s="29">
        <f t="shared" si="866"/>
        <v>97650</v>
      </c>
      <c r="M13919" s="29">
        <v>-92768</v>
      </c>
      <c r="N13919" s="29">
        <v>0</v>
      </c>
      <c r="O13919" s="29">
        <v>0</v>
      </c>
      <c r="P13919" s="29">
        <f t="shared" si="867"/>
        <v>-92768</v>
      </c>
      <c r="Q13919" s="29">
        <f t="shared" si="868"/>
        <v>4882</v>
      </c>
      <c r="R13919" s="29">
        <f t="shared" si="869"/>
        <v>4882</v>
      </c>
      <c r="S13919" s="15" t="s">
        <v>7227</v>
      </c>
      <c r="T13919" s="15">
        <v>108100</v>
      </c>
      <c r="U13919" s="15" t="s">
        <v>104</v>
      </c>
      <c r="V13919" s="15">
        <v>47040001</v>
      </c>
      <c r="W13919" s="15" t="s">
        <v>105</v>
      </c>
    </row>
    <row r="13920" spans="2:23" hidden="1" x14ac:dyDescent="0.25">
      <c r="B13920" s="14">
        <v>51005291</v>
      </c>
      <c r="C13920" s="14">
        <v>0</v>
      </c>
      <c r="D13920" s="15">
        <v>21040011</v>
      </c>
      <c r="E13920" s="16" t="s">
        <v>10561</v>
      </c>
      <c r="F13920" s="14">
        <v>1051</v>
      </c>
      <c r="G13920" s="17">
        <v>41090</v>
      </c>
      <c r="H13920" s="29">
        <v>98000</v>
      </c>
      <c r="I13920" s="29">
        <v>0</v>
      </c>
      <c r="J13920" s="29">
        <v>0</v>
      </c>
      <c r="K13920" s="29">
        <v>0</v>
      </c>
      <c r="L13920" s="29">
        <f t="shared" si="866"/>
        <v>98000</v>
      </c>
      <c r="M13920" s="29">
        <v>-93100</v>
      </c>
      <c r="N13920" s="29">
        <v>0</v>
      </c>
      <c r="O13920" s="29">
        <v>0</v>
      </c>
      <c r="P13920" s="29">
        <f t="shared" si="867"/>
        <v>-93100</v>
      </c>
      <c r="Q13920" s="29">
        <f t="shared" si="868"/>
        <v>4900</v>
      </c>
      <c r="R13920" s="29">
        <f t="shared" si="869"/>
        <v>4900</v>
      </c>
      <c r="S13920" s="15" t="s">
        <v>7227</v>
      </c>
      <c r="T13920" s="15">
        <v>100601</v>
      </c>
      <c r="U13920" s="15" t="s">
        <v>79</v>
      </c>
      <c r="V13920" s="15">
        <v>47040001</v>
      </c>
      <c r="W13920" s="15" t="s">
        <v>80</v>
      </c>
    </row>
    <row r="13921" spans="2:23" hidden="1" x14ac:dyDescent="0.25">
      <c r="B13921" s="14">
        <v>51005293</v>
      </c>
      <c r="C13921" s="14">
        <v>0</v>
      </c>
      <c r="D13921" s="15">
        <v>21040011</v>
      </c>
      <c r="E13921" s="16" t="s">
        <v>10562</v>
      </c>
      <c r="F13921" s="14">
        <v>1902</v>
      </c>
      <c r="G13921" s="17">
        <v>40469</v>
      </c>
      <c r="H13921" s="29">
        <v>100350</v>
      </c>
      <c r="I13921" s="29">
        <v>0</v>
      </c>
      <c r="J13921" s="29">
        <v>0</v>
      </c>
      <c r="K13921" s="29">
        <v>0</v>
      </c>
      <c r="L13921" s="29">
        <f t="shared" si="866"/>
        <v>100350</v>
      </c>
      <c r="M13921" s="29">
        <v>-95333</v>
      </c>
      <c r="N13921" s="29">
        <v>0</v>
      </c>
      <c r="O13921" s="29">
        <v>0</v>
      </c>
      <c r="P13921" s="29">
        <f t="shared" si="867"/>
        <v>-95333</v>
      </c>
      <c r="Q13921" s="29">
        <f t="shared" si="868"/>
        <v>5017</v>
      </c>
      <c r="R13921" s="29">
        <f t="shared" si="869"/>
        <v>5017</v>
      </c>
      <c r="S13921" s="15" t="s">
        <v>7227</v>
      </c>
      <c r="T13921" s="15">
        <v>108200</v>
      </c>
      <c r="U13921" s="15" t="s">
        <v>66</v>
      </c>
      <c r="V13921" s="15">
        <v>47040001</v>
      </c>
      <c r="W13921" s="15" t="s">
        <v>67</v>
      </c>
    </row>
    <row r="13922" spans="2:23" hidden="1" x14ac:dyDescent="0.25">
      <c r="B13922" s="14">
        <v>51005294</v>
      </c>
      <c r="C13922" s="14">
        <v>0</v>
      </c>
      <c r="D13922" s="15">
        <v>21040011</v>
      </c>
      <c r="E13922" s="16" t="s">
        <v>10563</v>
      </c>
      <c r="F13922" s="14">
        <v>1031</v>
      </c>
      <c r="G13922" s="17">
        <v>40421</v>
      </c>
      <c r="H13922" s="29">
        <v>100811</v>
      </c>
      <c r="I13922" s="29">
        <v>0</v>
      </c>
      <c r="J13922" s="29">
        <v>0</v>
      </c>
      <c r="K13922" s="29">
        <v>0</v>
      </c>
      <c r="L13922" s="29">
        <f t="shared" si="866"/>
        <v>100811</v>
      </c>
      <c r="M13922" s="29">
        <v>-95771</v>
      </c>
      <c r="N13922" s="29">
        <v>0</v>
      </c>
      <c r="O13922" s="29">
        <v>0</v>
      </c>
      <c r="P13922" s="29">
        <f t="shared" si="867"/>
        <v>-95771</v>
      </c>
      <c r="Q13922" s="29">
        <f t="shared" si="868"/>
        <v>5040</v>
      </c>
      <c r="R13922" s="29">
        <f t="shared" si="869"/>
        <v>5040</v>
      </c>
      <c r="S13922" s="15" t="s">
        <v>7227</v>
      </c>
      <c r="T13922" s="15">
        <v>100401</v>
      </c>
      <c r="U13922" s="15" t="s">
        <v>97</v>
      </c>
      <c r="V13922" s="15">
        <v>47040001</v>
      </c>
      <c r="W13922" s="15" t="s">
        <v>98</v>
      </c>
    </row>
    <row r="13923" spans="2:23" hidden="1" x14ac:dyDescent="0.25">
      <c r="B13923" s="14">
        <v>51005295</v>
      </c>
      <c r="C13923" s="14">
        <v>0</v>
      </c>
      <c r="D13923" s="15">
        <v>21040011</v>
      </c>
      <c r="E13923" s="16" t="s">
        <v>10564</v>
      </c>
      <c r="F13923" s="14">
        <v>1051</v>
      </c>
      <c r="G13923" s="17">
        <v>38625</v>
      </c>
      <c r="H13923" s="29">
        <v>101091</v>
      </c>
      <c r="I13923" s="29">
        <v>0</v>
      </c>
      <c r="J13923" s="29">
        <v>0</v>
      </c>
      <c r="K13923" s="29">
        <v>0</v>
      </c>
      <c r="L13923" s="29">
        <f t="shared" si="866"/>
        <v>101091</v>
      </c>
      <c r="M13923" s="29">
        <v>-96036</v>
      </c>
      <c r="N13923" s="29">
        <v>0</v>
      </c>
      <c r="O13923" s="29">
        <v>0</v>
      </c>
      <c r="P13923" s="29">
        <f t="shared" si="867"/>
        <v>-96036</v>
      </c>
      <c r="Q13923" s="29">
        <f t="shared" si="868"/>
        <v>5055</v>
      </c>
      <c r="R13923" s="29">
        <f t="shared" si="869"/>
        <v>5055</v>
      </c>
      <c r="S13923" s="15" t="s">
        <v>7227</v>
      </c>
      <c r="T13923" s="15">
        <v>100601</v>
      </c>
      <c r="U13923" s="15" t="s">
        <v>79</v>
      </c>
      <c r="V13923" s="15">
        <v>47040001</v>
      </c>
      <c r="W13923" s="15" t="s">
        <v>80</v>
      </c>
    </row>
    <row r="13924" spans="2:23" hidden="1" x14ac:dyDescent="0.25">
      <c r="B13924" s="14">
        <v>51005296</v>
      </c>
      <c r="C13924" s="14">
        <v>0</v>
      </c>
      <c r="D13924" s="15">
        <v>21040011</v>
      </c>
      <c r="E13924" s="16" t="s">
        <v>10565</v>
      </c>
      <c r="F13924" s="14">
        <v>1001</v>
      </c>
      <c r="G13924" s="17">
        <v>37674</v>
      </c>
      <c r="H13924" s="29">
        <v>101347</v>
      </c>
      <c r="I13924" s="29">
        <v>0</v>
      </c>
      <c r="J13924" s="29">
        <v>0</v>
      </c>
      <c r="K13924" s="29">
        <v>0</v>
      </c>
      <c r="L13924" s="29">
        <f t="shared" si="866"/>
        <v>101347</v>
      </c>
      <c r="M13924" s="29">
        <v>-96280</v>
      </c>
      <c r="N13924" s="29">
        <v>0</v>
      </c>
      <c r="O13924" s="29">
        <v>0</v>
      </c>
      <c r="P13924" s="29">
        <f t="shared" si="867"/>
        <v>-96280</v>
      </c>
      <c r="Q13924" s="29">
        <f t="shared" si="868"/>
        <v>5067</v>
      </c>
      <c r="R13924" s="29">
        <f t="shared" si="869"/>
        <v>5067</v>
      </c>
      <c r="S13924" s="15" t="s">
        <v>7227</v>
      </c>
      <c r="T13924" s="15">
        <v>100101</v>
      </c>
      <c r="U13924" s="15" t="s">
        <v>89</v>
      </c>
      <c r="V13924" s="15">
        <v>47040001</v>
      </c>
      <c r="W13924" s="15" t="s">
        <v>85</v>
      </c>
    </row>
    <row r="13925" spans="2:23" hidden="1" x14ac:dyDescent="0.25">
      <c r="B13925" s="14">
        <v>51005297</v>
      </c>
      <c r="C13925" s="14">
        <v>0</v>
      </c>
      <c r="D13925" s="15">
        <v>21040011</v>
      </c>
      <c r="E13925" s="16" t="s">
        <v>10566</v>
      </c>
      <c r="F13925" s="14">
        <v>1001</v>
      </c>
      <c r="G13925" s="17">
        <v>37673</v>
      </c>
      <c r="H13925" s="29">
        <v>101500</v>
      </c>
      <c r="I13925" s="29">
        <v>0</v>
      </c>
      <c r="J13925" s="29">
        <v>0</v>
      </c>
      <c r="K13925" s="29">
        <v>0</v>
      </c>
      <c r="L13925" s="29">
        <f t="shared" si="866"/>
        <v>101500</v>
      </c>
      <c r="M13925" s="29">
        <v>-96425</v>
      </c>
      <c r="N13925" s="29">
        <v>0</v>
      </c>
      <c r="O13925" s="29">
        <v>0</v>
      </c>
      <c r="P13925" s="29">
        <f t="shared" si="867"/>
        <v>-96425</v>
      </c>
      <c r="Q13925" s="29">
        <f t="shared" si="868"/>
        <v>5075</v>
      </c>
      <c r="R13925" s="29">
        <f t="shared" si="869"/>
        <v>5075</v>
      </c>
      <c r="S13925" s="15" t="s">
        <v>7227</v>
      </c>
      <c r="T13925" s="15">
        <v>100101</v>
      </c>
      <c r="U13925" s="15" t="s">
        <v>89</v>
      </c>
      <c r="V13925" s="15">
        <v>47040001</v>
      </c>
      <c r="W13925" s="15" t="s">
        <v>85</v>
      </c>
    </row>
    <row r="13926" spans="2:23" hidden="1" x14ac:dyDescent="0.25">
      <c r="B13926" s="14">
        <v>51005298</v>
      </c>
      <c r="C13926" s="14">
        <v>0</v>
      </c>
      <c r="D13926" s="15">
        <v>21040011</v>
      </c>
      <c r="E13926" s="16" t="s">
        <v>10567</v>
      </c>
      <c r="F13926" s="14">
        <v>1902</v>
      </c>
      <c r="G13926" s="17">
        <v>41275</v>
      </c>
      <c r="H13926" s="29">
        <v>101816</v>
      </c>
      <c r="I13926" s="29">
        <v>0</v>
      </c>
      <c r="J13926" s="29">
        <v>0</v>
      </c>
      <c r="K13926" s="29">
        <v>0</v>
      </c>
      <c r="L13926" s="29">
        <f t="shared" si="866"/>
        <v>101816</v>
      </c>
      <c r="M13926" s="29">
        <v>-96726</v>
      </c>
      <c r="N13926" s="29">
        <v>0</v>
      </c>
      <c r="O13926" s="29">
        <v>0</v>
      </c>
      <c r="P13926" s="29">
        <f t="shared" si="867"/>
        <v>-96726</v>
      </c>
      <c r="Q13926" s="29">
        <f t="shared" si="868"/>
        <v>5090</v>
      </c>
      <c r="R13926" s="29">
        <f t="shared" si="869"/>
        <v>5090</v>
      </c>
      <c r="S13926" s="15" t="s">
        <v>7227</v>
      </c>
      <c r="T13926" s="15">
        <v>108200</v>
      </c>
      <c r="U13926" s="15" t="s">
        <v>66</v>
      </c>
      <c r="V13926" s="15">
        <v>47040001</v>
      </c>
      <c r="W13926" s="15" t="s">
        <v>67</v>
      </c>
    </row>
    <row r="13927" spans="2:23" hidden="1" x14ac:dyDescent="0.25">
      <c r="B13927" s="14">
        <v>51005299</v>
      </c>
      <c r="C13927" s="14">
        <v>0</v>
      </c>
      <c r="D13927" s="15">
        <v>21040011</v>
      </c>
      <c r="E13927" s="16" t="s">
        <v>10568</v>
      </c>
      <c r="F13927" s="14">
        <v>1011</v>
      </c>
      <c r="G13927" s="17">
        <v>36596</v>
      </c>
      <c r="H13927" s="29">
        <v>101954</v>
      </c>
      <c r="I13927" s="29">
        <v>0</v>
      </c>
      <c r="J13927" s="29">
        <v>0</v>
      </c>
      <c r="K13927" s="29">
        <v>0</v>
      </c>
      <c r="L13927" s="29">
        <f t="shared" si="866"/>
        <v>101954</v>
      </c>
      <c r="M13927" s="29">
        <v>-96857</v>
      </c>
      <c r="N13927" s="29">
        <v>0</v>
      </c>
      <c r="O13927" s="29">
        <v>0</v>
      </c>
      <c r="P13927" s="29">
        <f t="shared" si="867"/>
        <v>-96857</v>
      </c>
      <c r="Q13927" s="29">
        <f t="shared" si="868"/>
        <v>5097</v>
      </c>
      <c r="R13927" s="29">
        <f t="shared" si="869"/>
        <v>5097</v>
      </c>
      <c r="S13927" s="15" t="s">
        <v>7227</v>
      </c>
      <c r="T13927" s="15">
        <v>100201</v>
      </c>
      <c r="U13927" s="15" t="s">
        <v>75</v>
      </c>
      <c r="V13927" s="15">
        <v>47040001</v>
      </c>
      <c r="W13927" s="15" t="s">
        <v>71</v>
      </c>
    </row>
    <row r="13928" spans="2:23" hidden="1" x14ac:dyDescent="0.25">
      <c r="B13928" s="14">
        <v>51005300</v>
      </c>
      <c r="C13928" s="14">
        <v>0</v>
      </c>
      <c r="D13928" s="15">
        <v>21040011</v>
      </c>
      <c r="E13928" s="16" t="s">
        <v>10569</v>
      </c>
      <c r="F13928" s="14">
        <v>1001</v>
      </c>
      <c r="G13928" s="17">
        <v>41364</v>
      </c>
      <c r="H13928" s="29">
        <v>103001</v>
      </c>
      <c r="I13928" s="29">
        <v>0</v>
      </c>
      <c r="J13928" s="29">
        <v>0</v>
      </c>
      <c r="K13928" s="29">
        <v>0</v>
      </c>
      <c r="L13928" s="29">
        <f t="shared" si="866"/>
        <v>103001</v>
      </c>
      <c r="M13928" s="29">
        <v>-97851</v>
      </c>
      <c r="N13928" s="29">
        <v>0</v>
      </c>
      <c r="O13928" s="29">
        <v>0</v>
      </c>
      <c r="P13928" s="29">
        <f t="shared" si="867"/>
        <v>-97851</v>
      </c>
      <c r="Q13928" s="29">
        <f t="shared" si="868"/>
        <v>5150</v>
      </c>
      <c r="R13928" s="29">
        <f t="shared" si="869"/>
        <v>5150</v>
      </c>
      <c r="S13928" s="15" t="s">
        <v>7227</v>
      </c>
      <c r="T13928" s="15">
        <v>100101</v>
      </c>
      <c r="U13928" s="15" t="s">
        <v>89</v>
      </c>
      <c r="V13928" s="15">
        <v>47040001</v>
      </c>
      <c r="W13928" s="15" t="s">
        <v>85</v>
      </c>
    </row>
    <row r="13929" spans="2:23" hidden="1" x14ac:dyDescent="0.25">
      <c r="B13929" s="14">
        <v>51005301</v>
      </c>
      <c r="C13929" s="14">
        <v>0</v>
      </c>
      <c r="D13929" s="15">
        <v>21040011</v>
      </c>
      <c r="E13929" s="16" t="s">
        <v>10570</v>
      </c>
      <c r="F13929" s="14">
        <v>1401</v>
      </c>
      <c r="G13929" s="17">
        <v>40293</v>
      </c>
      <c r="H13929" s="29">
        <v>104807</v>
      </c>
      <c r="I13929" s="29">
        <v>0</v>
      </c>
      <c r="J13929" s="29">
        <v>0</v>
      </c>
      <c r="K13929" s="29">
        <v>0</v>
      </c>
      <c r="L13929" s="29">
        <f t="shared" si="866"/>
        <v>104807</v>
      </c>
      <c r="M13929" s="29">
        <v>-99567</v>
      </c>
      <c r="N13929" s="29">
        <v>0</v>
      </c>
      <c r="O13929" s="29">
        <v>0</v>
      </c>
      <c r="P13929" s="29">
        <f t="shared" si="867"/>
        <v>-99567</v>
      </c>
      <c r="Q13929" s="29">
        <f t="shared" si="868"/>
        <v>5240</v>
      </c>
      <c r="R13929" s="29">
        <f t="shared" si="869"/>
        <v>5240</v>
      </c>
      <c r="S13929" s="15" t="s">
        <v>7227</v>
      </c>
      <c r="T13929" s="15">
        <v>101401</v>
      </c>
      <c r="U13929" s="15" t="s">
        <v>139</v>
      </c>
      <c r="V13929" s="15">
        <v>47040001</v>
      </c>
      <c r="W13929" s="15" t="s">
        <v>140</v>
      </c>
    </row>
    <row r="13930" spans="2:23" hidden="1" x14ac:dyDescent="0.25">
      <c r="B13930" s="14">
        <v>51005302</v>
      </c>
      <c r="C13930" s="14">
        <v>0</v>
      </c>
      <c r="D13930" s="15">
        <v>21040011</v>
      </c>
      <c r="E13930" s="16" t="s">
        <v>10571</v>
      </c>
      <c r="F13930" s="14">
        <v>1001</v>
      </c>
      <c r="G13930" s="17">
        <v>37680</v>
      </c>
      <c r="H13930" s="29">
        <v>105000</v>
      </c>
      <c r="I13930" s="29">
        <v>0</v>
      </c>
      <c r="J13930" s="29">
        <v>0</v>
      </c>
      <c r="K13930" s="29">
        <v>0</v>
      </c>
      <c r="L13930" s="29">
        <f t="shared" si="866"/>
        <v>105000</v>
      </c>
      <c r="M13930" s="29">
        <v>-99750</v>
      </c>
      <c r="N13930" s="29">
        <v>0</v>
      </c>
      <c r="O13930" s="29">
        <v>0</v>
      </c>
      <c r="P13930" s="29">
        <f t="shared" si="867"/>
        <v>-99750</v>
      </c>
      <c r="Q13930" s="29">
        <f t="shared" si="868"/>
        <v>5250</v>
      </c>
      <c r="R13930" s="29">
        <f t="shared" si="869"/>
        <v>5250</v>
      </c>
      <c r="S13930" s="15" t="s">
        <v>7227</v>
      </c>
      <c r="T13930" s="15">
        <v>100101</v>
      </c>
      <c r="U13930" s="15" t="s">
        <v>89</v>
      </c>
      <c r="V13930" s="15">
        <v>47040001</v>
      </c>
      <c r="W13930" s="15" t="s">
        <v>85</v>
      </c>
    </row>
    <row r="13931" spans="2:23" hidden="1" x14ac:dyDescent="0.25">
      <c r="B13931" s="14">
        <v>51005303</v>
      </c>
      <c r="C13931" s="14">
        <v>0</v>
      </c>
      <c r="D13931" s="15">
        <v>21040011</v>
      </c>
      <c r="E13931" s="16" t="s">
        <v>9881</v>
      </c>
      <c r="F13931" s="14">
        <v>1061</v>
      </c>
      <c r="G13931" s="17">
        <v>38658</v>
      </c>
      <c r="H13931" s="29">
        <v>105050</v>
      </c>
      <c r="I13931" s="29">
        <v>0</v>
      </c>
      <c r="J13931" s="29">
        <v>0</v>
      </c>
      <c r="K13931" s="29">
        <v>0</v>
      </c>
      <c r="L13931" s="29">
        <f t="shared" si="866"/>
        <v>105050</v>
      </c>
      <c r="M13931" s="29">
        <v>-99798</v>
      </c>
      <c r="N13931" s="29">
        <v>0</v>
      </c>
      <c r="O13931" s="29">
        <v>0</v>
      </c>
      <c r="P13931" s="29">
        <f t="shared" si="867"/>
        <v>-99798</v>
      </c>
      <c r="Q13931" s="29">
        <f t="shared" si="868"/>
        <v>5252</v>
      </c>
      <c r="R13931" s="29">
        <f t="shared" si="869"/>
        <v>5252</v>
      </c>
      <c r="S13931" s="15" t="s">
        <v>7227</v>
      </c>
      <c r="T13931" s="15">
        <v>100801</v>
      </c>
      <c r="U13931" s="15" t="s">
        <v>62</v>
      </c>
      <c r="V13931" s="15">
        <v>47040001</v>
      </c>
      <c r="W13931" s="15" t="s">
        <v>44</v>
      </c>
    </row>
    <row r="13932" spans="2:23" hidden="1" x14ac:dyDescent="0.25">
      <c r="B13932" s="14">
        <v>51005304</v>
      </c>
      <c r="C13932" s="14">
        <v>0</v>
      </c>
      <c r="D13932" s="15">
        <v>21040011</v>
      </c>
      <c r="E13932" s="16" t="s">
        <v>10572</v>
      </c>
      <c r="F13932" s="14">
        <v>1051</v>
      </c>
      <c r="G13932" s="17">
        <v>38935</v>
      </c>
      <c r="H13932" s="29">
        <v>105684</v>
      </c>
      <c r="I13932" s="29">
        <v>0</v>
      </c>
      <c r="J13932" s="29">
        <v>0</v>
      </c>
      <c r="K13932" s="29">
        <v>0</v>
      </c>
      <c r="L13932" s="29">
        <f t="shared" si="866"/>
        <v>105684</v>
      </c>
      <c r="M13932" s="29">
        <v>-100400</v>
      </c>
      <c r="N13932" s="29">
        <v>0</v>
      </c>
      <c r="O13932" s="29">
        <v>0</v>
      </c>
      <c r="P13932" s="29">
        <f t="shared" si="867"/>
        <v>-100400</v>
      </c>
      <c r="Q13932" s="29">
        <f t="shared" si="868"/>
        <v>5284</v>
      </c>
      <c r="R13932" s="29">
        <f t="shared" si="869"/>
        <v>5284</v>
      </c>
      <c r="S13932" s="15" t="s">
        <v>7227</v>
      </c>
      <c r="T13932" s="15">
        <v>100601</v>
      </c>
      <c r="U13932" s="15" t="s">
        <v>79</v>
      </c>
      <c r="V13932" s="15">
        <v>47040001</v>
      </c>
      <c r="W13932" s="15" t="s">
        <v>80</v>
      </c>
    </row>
    <row r="13933" spans="2:23" hidden="1" x14ac:dyDescent="0.25">
      <c r="B13933" s="14">
        <v>51005305</v>
      </c>
      <c r="C13933" s="14">
        <v>0</v>
      </c>
      <c r="D13933" s="15">
        <v>21040011</v>
      </c>
      <c r="E13933" s="16" t="s">
        <v>10573</v>
      </c>
      <c r="F13933" s="14">
        <v>1062</v>
      </c>
      <c r="G13933" s="17">
        <v>38838</v>
      </c>
      <c r="H13933" s="29">
        <v>106095</v>
      </c>
      <c r="I13933" s="29">
        <v>0</v>
      </c>
      <c r="J13933" s="29">
        <v>0</v>
      </c>
      <c r="K13933" s="29">
        <v>0</v>
      </c>
      <c r="L13933" s="29">
        <f t="shared" si="866"/>
        <v>106095</v>
      </c>
      <c r="M13933" s="29">
        <v>-100791</v>
      </c>
      <c r="N13933" s="29">
        <v>0</v>
      </c>
      <c r="O13933" s="29">
        <v>0</v>
      </c>
      <c r="P13933" s="29">
        <f t="shared" si="867"/>
        <v>-100791</v>
      </c>
      <c r="Q13933" s="29">
        <f t="shared" si="868"/>
        <v>5304</v>
      </c>
      <c r="R13933" s="29">
        <f t="shared" si="869"/>
        <v>5304</v>
      </c>
      <c r="S13933" s="15" t="s">
        <v>7227</v>
      </c>
      <c r="T13933" s="15">
        <v>100802</v>
      </c>
      <c r="U13933" s="15" t="s">
        <v>43</v>
      </c>
      <c r="V13933" s="15">
        <v>47040001</v>
      </c>
      <c r="W13933" s="15" t="s">
        <v>44</v>
      </c>
    </row>
    <row r="13934" spans="2:23" hidden="1" x14ac:dyDescent="0.25">
      <c r="B13934" s="14">
        <v>51005306</v>
      </c>
      <c r="C13934" s="14">
        <v>0</v>
      </c>
      <c r="D13934" s="15">
        <v>21040011</v>
      </c>
      <c r="E13934" s="16" t="s">
        <v>10574</v>
      </c>
      <c r="F13934" s="14">
        <v>1001</v>
      </c>
      <c r="G13934" s="17">
        <v>37645</v>
      </c>
      <c r="H13934" s="29">
        <v>106422</v>
      </c>
      <c r="I13934" s="29">
        <v>0</v>
      </c>
      <c r="J13934" s="29">
        <v>0</v>
      </c>
      <c r="K13934" s="29">
        <v>0</v>
      </c>
      <c r="L13934" s="29">
        <f t="shared" si="866"/>
        <v>106422</v>
      </c>
      <c r="M13934" s="29">
        <v>-101101</v>
      </c>
      <c r="N13934" s="29">
        <v>0</v>
      </c>
      <c r="O13934" s="29">
        <v>0</v>
      </c>
      <c r="P13934" s="29">
        <f t="shared" si="867"/>
        <v>-101101</v>
      </c>
      <c r="Q13934" s="29">
        <f t="shared" si="868"/>
        <v>5321</v>
      </c>
      <c r="R13934" s="29">
        <f t="shared" si="869"/>
        <v>5321</v>
      </c>
      <c r="S13934" s="15" t="s">
        <v>7227</v>
      </c>
      <c r="T13934" s="15">
        <v>100101</v>
      </c>
      <c r="U13934" s="15" t="s">
        <v>89</v>
      </c>
      <c r="V13934" s="15">
        <v>47040001</v>
      </c>
      <c r="W13934" s="15" t="s">
        <v>85</v>
      </c>
    </row>
    <row r="13935" spans="2:23" hidden="1" x14ac:dyDescent="0.25">
      <c r="B13935" s="14">
        <v>51005307</v>
      </c>
      <c r="C13935" s="14">
        <v>0</v>
      </c>
      <c r="D13935" s="15">
        <v>21040011</v>
      </c>
      <c r="E13935" s="16" t="s">
        <v>9934</v>
      </c>
      <c r="F13935" s="14">
        <v>1091</v>
      </c>
      <c r="G13935" s="17">
        <v>39062</v>
      </c>
      <c r="H13935" s="29">
        <v>107359</v>
      </c>
      <c r="I13935" s="29">
        <v>0</v>
      </c>
      <c r="J13935" s="29">
        <v>0</v>
      </c>
      <c r="K13935" s="29">
        <v>0</v>
      </c>
      <c r="L13935" s="29">
        <f t="shared" si="866"/>
        <v>107359</v>
      </c>
      <c r="M13935" s="29">
        <v>-101991</v>
      </c>
      <c r="N13935" s="29">
        <v>0</v>
      </c>
      <c r="O13935" s="29">
        <v>0</v>
      </c>
      <c r="P13935" s="29">
        <f t="shared" si="867"/>
        <v>-101991</v>
      </c>
      <c r="Q13935" s="29">
        <f t="shared" si="868"/>
        <v>5368</v>
      </c>
      <c r="R13935" s="29">
        <f t="shared" si="869"/>
        <v>5368</v>
      </c>
      <c r="S13935" s="15" t="s">
        <v>7227</v>
      </c>
      <c r="T13935" s="15">
        <v>100701</v>
      </c>
      <c r="U13935" s="15" t="s">
        <v>52</v>
      </c>
      <c r="V13935" s="15">
        <v>47040001</v>
      </c>
      <c r="W13935" s="15" t="s">
        <v>48</v>
      </c>
    </row>
    <row r="13936" spans="2:23" hidden="1" x14ac:dyDescent="0.25">
      <c r="B13936" s="14">
        <v>51005308</v>
      </c>
      <c r="C13936" s="14">
        <v>0</v>
      </c>
      <c r="D13936" s="15">
        <v>21040011</v>
      </c>
      <c r="E13936" s="16" t="s">
        <v>10575</v>
      </c>
      <c r="F13936" s="14">
        <v>1902</v>
      </c>
      <c r="G13936" s="17">
        <v>39498</v>
      </c>
      <c r="H13936" s="29">
        <v>107430</v>
      </c>
      <c r="I13936" s="29">
        <v>0</v>
      </c>
      <c r="J13936" s="29">
        <v>0</v>
      </c>
      <c r="K13936" s="29">
        <v>0</v>
      </c>
      <c r="L13936" s="29">
        <f t="shared" si="866"/>
        <v>107430</v>
      </c>
      <c r="M13936" s="29">
        <v>-102058</v>
      </c>
      <c r="N13936" s="29">
        <v>0</v>
      </c>
      <c r="O13936" s="29">
        <v>0</v>
      </c>
      <c r="P13936" s="29">
        <f t="shared" si="867"/>
        <v>-102058</v>
      </c>
      <c r="Q13936" s="29">
        <f t="shared" si="868"/>
        <v>5372</v>
      </c>
      <c r="R13936" s="29">
        <f t="shared" si="869"/>
        <v>5372</v>
      </c>
      <c r="S13936" s="15" t="s">
        <v>7227</v>
      </c>
      <c r="T13936" s="15">
        <v>108200</v>
      </c>
      <c r="U13936" s="15" t="s">
        <v>66</v>
      </c>
      <c r="V13936" s="15">
        <v>47040001</v>
      </c>
      <c r="W13936" s="15" t="s">
        <v>67</v>
      </c>
    </row>
    <row r="13937" spans="2:23" hidden="1" x14ac:dyDescent="0.25">
      <c r="B13937" s="14">
        <v>51005309</v>
      </c>
      <c r="C13937" s="14">
        <v>0</v>
      </c>
      <c r="D13937" s="15">
        <v>21040011</v>
      </c>
      <c r="E13937" s="16" t="s">
        <v>10518</v>
      </c>
      <c r="F13937" s="14">
        <v>1071</v>
      </c>
      <c r="G13937" s="17">
        <v>38835</v>
      </c>
      <c r="H13937" s="29">
        <v>107573</v>
      </c>
      <c r="I13937" s="29">
        <v>0</v>
      </c>
      <c r="J13937" s="29">
        <v>0</v>
      </c>
      <c r="K13937" s="29">
        <v>0</v>
      </c>
      <c r="L13937" s="29">
        <f t="shared" si="866"/>
        <v>107573</v>
      </c>
      <c r="M13937" s="29">
        <v>-102194</v>
      </c>
      <c r="N13937" s="29">
        <v>0</v>
      </c>
      <c r="O13937" s="29">
        <v>0</v>
      </c>
      <c r="P13937" s="29">
        <f t="shared" si="867"/>
        <v>-102194</v>
      </c>
      <c r="Q13937" s="29">
        <f t="shared" si="868"/>
        <v>5379</v>
      </c>
      <c r="R13937" s="29">
        <f t="shared" si="869"/>
        <v>5379</v>
      </c>
      <c r="S13937" s="15" t="s">
        <v>7227</v>
      </c>
      <c r="T13937" s="15">
        <v>100901</v>
      </c>
      <c r="U13937" s="15" t="s">
        <v>57</v>
      </c>
      <c r="V13937" s="15">
        <v>47040001</v>
      </c>
      <c r="W13937" s="15" t="s">
        <v>58</v>
      </c>
    </row>
    <row r="13938" spans="2:23" hidden="1" x14ac:dyDescent="0.25">
      <c r="B13938" s="14">
        <v>51005310</v>
      </c>
      <c r="C13938" s="14">
        <v>0</v>
      </c>
      <c r="D13938" s="15">
        <v>21040011</v>
      </c>
      <c r="E13938" s="16" t="s">
        <v>10576</v>
      </c>
      <c r="F13938" s="14">
        <v>1091</v>
      </c>
      <c r="G13938" s="17">
        <v>38897</v>
      </c>
      <c r="H13938" s="29">
        <v>108880</v>
      </c>
      <c r="I13938" s="29">
        <v>0</v>
      </c>
      <c r="J13938" s="29">
        <v>0</v>
      </c>
      <c r="K13938" s="29">
        <v>0</v>
      </c>
      <c r="L13938" s="29">
        <f t="shared" si="866"/>
        <v>108880</v>
      </c>
      <c r="M13938" s="29">
        <v>-103436</v>
      </c>
      <c r="N13938" s="29">
        <v>0</v>
      </c>
      <c r="O13938" s="29">
        <v>0</v>
      </c>
      <c r="P13938" s="29">
        <f t="shared" si="867"/>
        <v>-103436</v>
      </c>
      <c r="Q13938" s="29">
        <f t="shared" si="868"/>
        <v>5444</v>
      </c>
      <c r="R13938" s="29">
        <f t="shared" si="869"/>
        <v>5444</v>
      </c>
      <c r="S13938" s="15" t="s">
        <v>7227</v>
      </c>
      <c r="T13938" s="15">
        <v>100701</v>
      </c>
      <c r="U13938" s="15" t="s">
        <v>52</v>
      </c>
      <c r="V13938" s="15">
        <v>47040001</v>
      </c>
      <c r="W13938" s="15" t="s">
        <v>48</v>
      </c>
    </row>
    <row r="13939" spans="2:23" hidden="1" x14ac:dyDescent="0.25">
      <c r="B13939" s="14">
        <v>51005311</v>
      </c>
      <c r="C13939" s="14">
        <v>0</v>
      </c>
      <c r="D13939" s="15">
        <v>21040011</v>
      </c>
      <c r="E13939" s="16" t="s">
        <v>9705</v>
      </c>
      <c r="F13939" s="14">
        <v>1101</v>
      </c>
      <c r="G13939" s="17">
        <v>40269</v>
      </c>
      <c r="H13939" s="29">
        <v>109814</v>
      </c>
      <c r="I13939" s="29">
        <v>0</v>
      </c>
      <c r="J13939" s="29">
        <v>0</v>
      </c>
      <c r="K13939" s="29">
        <v>0</v>
      </c>
      <c r="L13939" s="29">
        <f t="shared" si="866"/>
        <v>109814</v>
      </c>
      <c r="M13939" s="29">
        <v>-104324</v>
      </c>
      <c r="N13939" s="29">
        <v>0</v>
      </c>
      <c r="O13939" s="29">
        <v>0</v>
      </c>
      <c r="P13939" s="29">
        <f t="shared" si="867"/>
        <v>-104324</v>
      </c>
      <c r="Q13939" s="29">
        <f t="shared" si="868"/>
        <v>5490</v>
      </c>
      <c r="R13939" s="29">
        <f t="shared" si="869"/>
        <v>5490</v>
      </c>
      <c r="S13939" s="15" t="s">
        <v>7227</v>
      </c>
      <c r="T13939" s="15">
        <v>101101</v>
      </c>
      <c r="U13939" s="15" t="s">
        <v>129</v>
      </c>
      <c r="V13939" s="15">
        <v>47040001</v>
      </c>
      <c r="W13939" s="15" t="s">
        <v>130</v>
      </c>
    </row>
    <row r="13940" spans="2:23" hidden="1" x14ac:dyDescent="0.25">
      <c r="B13940" s="14">
        <v>51005312</v>
      </c>
      <c r="C13940" s="14">
        <v>0</v>
      </c>
      <c r="D13940" s="15">
        <v>21040011</v>
      </c>
      <c r="E13940" s="16" t="s">
        <v>10577</v>
      </c>
      <c r="F13940" s="14">
        <v>1001</v>
      </c>
      <c r="G13940" s="17">
        <v>38103</v>
      </c>
      <c r="H13940" s="29">
        <v>112200</v>
      </c>
      <c r="I13940" s="29">
        <v>0</v>
      </c>
      <c r="J13940" s="29">
        <v>0</v>
      </c>
      <c r="K13940" s="29">
        <v>0</v>
      </c>
      <c r="L13940" s="29">
        <f t="shared" si="866"/>
        <v>112200</v>
      </c>
      <c r="M13940" s="29">
        <v>-106590</v>
      </c>
      <c r="N13940" s="29">
        <v>0</v>
      </c>
      <c r="O13940" s="29">
        <v>0</v>
      </c>
      <c r="P13940" s="29">
        <f t="shared" si="867"/>
        <v>-106590</v>
      </c>
      <c r="Q13940" s="29">
        <f t="shared" si="868"/>
        <v>5610</v>
      </c>
      <c r="R13940" s="29">
        <f t="shared" si="869"/>
        <v>5610</v>
      </c>
      <c r="S13940" s="15" t="s">
        <v>7227</v>
      </c>
      <c r="T13940" s="15">
        <v>100101</v>
      </c>
      <c r="U13940" s="15" t="s">
        <v>89</v>
      </c>
      <c r="V13940" s="15">
        <v>47040001</v>
      </c>
      <c r="W13940" s="15" t="s">
        <v>85</v>
      </c>
    </row>
    <row r="13941" spans="2:23" hidden="1" x14ac:dyDescent="0.25">
      <c r="B13941" s="14">
        <v>51005314</v>
      </c>
      <c r="C13941" s="14">
        <v>0</v>
      </c>
      <c r="D13941" s="15">
        <v>21040011</v>
      </c>
      <c r="E13941" s="16" t="s">
        <v>10238</v>
      </c>
      <c r="F13941" s="14">
        <v>1202</v>
      </c>
      <c r="G13941" s="17">
        <v>41182</v>
      </c>
      <c r="H13941" s="29">
        <v>113950</v>
      </c>
      <c r="I13941" s="29">
        <v>0</v>
      </c>
      <c r="J13941" s="29">
        <v>0</v>
      </c>
      <c r="K13941" s="29">
        <v>-16278.57</v>
      </c>
      <c r="L13941" s="29">
        <f t="shared" si="866"/>
        <v>97671.43</v>
      </c>
      <c r="M13941" s="29">
        <v>-108253</v>
      </c>
      <c r="N13941" s="29">
        <v>0</v>
      </c>
      <c r="O13941" s="29">
        <v>15464.71</v>
      </c>
      <c r="P13941" s="29">
        <f t="shared" si="867"/>
        <v>-92788.290000000008</v>
      </c>
      <c r="Q13941" s="29">
        <f t="shared" si="868"/>
        <v>5697</v>
      </c>
      <c r="R13941" s="29">
        <f t="shared" si="869"/>
        <v>4883.1399999999849</v>
      </c>
      <c r="S13941" s="15" t="s">
        <v>7227</v>
      </c>
      <c r="T13941" s="15">
        <v>101202</v>
      </c>
      <c r="U13941" s="15" t="s">
        <v>149</v>
      </c>
      <c r="V13941" s="15">
        <v>47040001</v>
      </c>
      <c r="W13941" s="15" t="s">
        <v>145</v>
      </c>
    </row>
    <row r="13942" spans="2:23" hidden="1" x14ac:dyDescent="0.25">
      <c r="B13942" s="14">
        <v>51005316</v>
      </c>
      <c r="C13942" s="14">
        <v>0</v>
      </c>
      <c r="D13942" s="15">
        <v>21040011</v>
      </c>
      <c r="E13942" s="16" t="s">
        <v>10578</v>
      </c>
      <c r="F13942" s="14">
        <v>1001</v>
      </c>
      <c r="G13942" s="17">
        <v>41364</v>
      </c>
      <c r="H13942" s="29">
        <v>115100</v>
      </c>
      <c r="I13942" s="29">
        <v>0</v>
      </c>
      <c r="J13942" s="29">
        <v>0</v>
      </c>
      <c r="K13942" s="29">
        <v>0</v>
      </c>
      <c r="L13942" s="29">
        <f t="shared" si="866"/>
        <v>115100</v>
      </c>
      <c r="M13942" s="29">
        <v>-109345</v>
      </c>
      <c r="N13942" s="29">
        <v>0</v>
      </c>
      <c r="O13942" s="29">
        <v>0</v>
      </c>
      <c r="P13942" s="29">
        <f t="shared" si="867"/>
        <v>-109345</v>
      </c>
      <c r="Q13942" s="29">
        <f t="shared" si="868"/>
        <v>5755</v>
      </c>
      <c r="R13942" s="29">
        <f t="shared" si="869"/>
        <v>5755</v>
      </c>
      <c r="S13942" s="15" t="s">
        <v>7227</v>
      </c>
      <c r="T13942" s="15">
        <v>100101</v>
      </c>
      <c r="U13942" s="15" t="s">
        <v>89</v>
      </c>
      <c r="V13942" s="15">
        <v>47040001</v>
      </c>
      <c r="W13942" s="15" t="s">
        <v>85</v>
      </c>
    </row>
    <row r="13943" spans="2:23" hidden="1" x14ac:dyDescent="0.25">
      <c r="B13943" s="14">
        <v>51005318</v>
      </c>
      <c r="C13943" s="14">
        <v>0</v>
      </c>
      <c r="D13943" s="15">
        <v>21040011</v>
      </c>
      <c r="E13943" s="16" t="s">
        <v>10579</v>
      </c>
      <c r="F13943" s="14">
        <v>1403</v>
      </c>
      <c r="G13943" s="17">
        <v>41356</v>
      </c>
      <c r="H13943" s="29">
        <v>115750</v>
      </c>
      <c r="I13943" s="29">
        <v>0</v>
      </c>
      <c r="J13943" s="29">
        <v>0</v>
      </c>
      <c r="K13943" s="29">
        <v>0</v>
      </c>
      <c r="L13943" s="29">
        <f t="shared" si="866"/>
        <v>115750</v>
      </c>
      <c r="M13943" s="29">
        <v>-109963</v>
      </c>
      <c r="N13943" s="29">
        <v>0</v>
      </c>
      <c r="O13943" s="29">
        <v>0</v>
      </c>
      <c r="P13943" s="29">
        <f t="shared" si="867"/>
        <v>-109963</v>
      </c>
      <c r="Q13943" s="29">
        <f t="shared" si="868"/>
        <v>5787</v>
      </c>
      <c r="R13943" s="29">
        <f t="shared" si="869"/>
        <v>5787</v>
      </c>
      <c r="S13943" s="15" t="s">
        <v>7227</v>
      </c>
      <c r="T13943" s="15">
        <v>101403</v>
      </c>
      <c r="U13943" s="15" t="s">
        <v>218</v>
      </c>
      <c r="V13943" s="15">
        <v>47040001</v>
      </c>
      <c r="W13943" s="15" t="s">
        <v>140</v>
      </c>
    </row>
    <row r="13944" spans="2:23" hidden="1" x14ac:dyDescent="0.25">
      <c r="B13944" s="14">
        <v>51005319</v>
      </c>
      <c r="C13944" s="14">
        <v>0</v>
      </c>
      <c r="D13944" s="15">
        <v>21040011</v>
      </c>
      <c r="E13944" s="16" t="s">
        <v>10075</v>
      </c>
      <c r="F13944" s="14">
        <v>1011</v>
      </c>
      <c r="G13944" s="17">
        <v>38310</v>
      </c>
      <c r="H13944" s="29">
        <v>116568</v>
      </c>
      <c r="I13944" s="29">
        <v>0</v>
      </c>
      <c r="J13944" s="29">
        <v>0</v>
      </c>
      <c r="K13944" s="29">
        <v>0</v>
      </c>
      <c r="L13944" s="29">
        <f t="shared" si="866"/>
        <v>116568</v>
      </c>
      <c r="M13944" s="29">
        <v>-110740</v>
      </c>
      <c r="N13944" s="29">
        <v>0</v>
      </c>
      <c r="O13944" s="29">
        <v>0</v>
      </c>
      <c r="P13944" s="29">
        <f t="shared" si="867"/>
        <v>-110740</v>
      </c>
      <c r="Q13944" s="29">
        <f t="shared" si="868"/>
        <v>5828</v>
      </c>
      <c r="R13944" s="29">
        <f t="shared" si="869"/>
        <v>5828</v>
      </c>
      <c r="S13944" s="15" t="s">
        <v>7227</v>
      </c>
      <c r="T13944" s="15">
        <v>100201</v>
      </c>
      <c r="U13944" s="15" t="s">
        <v>75</v>
      </c>
      <c r="V13944" s="15">
        <v>47040001</v>
      </c>
      <c r="W13944" s="15" t="s">
        <v>71</v>
      </c>
    </row>
    <row r="13945" spans="2:23" hidden="1" x14ac:dyDescent="0.25">
      <c r="B13945" s="14">
        <v>51005320</v>
      </c>
      <c r="C13945" s="14">
        <v>0</v>
      </c>
      <c r="D13945" s="15">
        <v>21040011</v>
      </c>
      <c r="E13945" s="16" t="s">
        <v>10580</v>
      </c>
      <c r="F13945" s="14">
        <v>1902</v>
      </c>
      <c r="G13945" s="17">
        <v>41122</v>
      </c>
      <c r="H13945" s="29">
        <v>116815</v>
      </c>
      <c r="I13945" s="29">
        <v>0</v>
      </c>
      <c r="J13945" s="29">
        <v>0</v>
      </c>
      <c r="K13945" s="29">
        <v>0</v>
      </c>
      <c r="L13945" s="29">
        <f t="shared" ref="L13945:L14008" si="870">SUM(H13945:K13945)</f>
        <v>116815</v>
      </c>
      <c r="M13945" s="29">
        <v>-110975</v>
      </c>
      <c r="N13945" s="29">
        <v>0</v>
      </c>
      <c r="O13945" s="29">
        <v>0</v>
      </c>
      <c r="P13945" s="29">
        <f t="shared" si="867"/>
        <v>-110975</v>
      </c>
      <c r="Q13945" s="29">
        <f t="shared" si="868"/>
        <v>5840</v>
      </c>
      <c r="R13945" s="29">
        <f t="shared" si="869"/>
        <v>5840</v>
      </c>
      <c r="S13945" s="15" t="s">
        <v>7227</v>
      </c>
      <c r="T13945" s="15">
        <v>108200</v>
      </c>
      <c r="U13945" s="15" t="s">
        <v>66</v>
      </c>
      <c r="V13945" s="15">
        <v>47040001</v>
      </c>
      <c r="W13945" s="15" t="s">
        <v>67</v>
      </c>
    </row>
    <row r="13946" spans="2:23" hidden="1" x14ac:dyDescent="0.25">
      <c r="B13946" s="14">
        <v>51005321</v>
      </c>
      <c r="C13946" s="14">
        <v>0</v>
      </c>
      <c r="D13946" s="15">
        <v>21040011</v>
      </c>
      <c r="E13946" s="16" t="s">
        <v>10581</v>
      </c>
      <c r="F13946" s="14">
        <v>1021</v>
      </c>
      <c r="G13946" s="17">
        <v>38235</v>
      </c>
      <c r="H13946" s="29">
        <v>116867</v>
      </c>
      <c r="I13946" s="29">
        <v>0</v>
      </c>
      <c r="J13946" s="29">
        <v>0</v>
      </c>
      <c r="K13946" s="29">
        <v>0</v>
      </c>
      <c r="L13946" s="29">
        <f t="shared" si="870"/>
        <v>116867</v>
      </c>
      <c r="M13946" s="29">
        <v>-111024</v>
      </c>
      <c r="N13946" s="29">
        <v>0</v>
      </c>
      <c r="O13946" s="29">
        <v>0</v>
      </c>
      <c r="P13946" s="29">
        <f t="shared" si="867"/>
        <v>-111024</v>
      </c>
      <c r="Q13946" s="29">
        <f t="shared" si="868"/>
        <v>5843</v>
      </c>
      <c r="R13946" s="29">
        <f t="shared" si="869"/>
        <v>5843</v>
      </c>
      <c r="S13946" s="15" t="s">
        <v>7227</v>
      </c>
      <c r="T13946" s="15">
        <v>100301</v>
      </c>
      <c r="U13946" s="15" t="s">
        <v>32</v>
      </c>
      <c r="V13946" s="15">
        <v>47040001</v>
      </c>
      <c r="W13946" s="15" t="s">
        <v>33</v>
      </c>
    </row>
    <row r="13947" spans="2:23" hidden="1" x14ac:dyDescent="0.25">
      <c r="B13947" s="14">
        <v>51005322</v>
      </c>
      <c r="C13947" s="14">
        <v>0</v>
      </c>
      <c r="D13947" s="15">
        <v>21040011</v>
      </c>
      <c r="E13947" s="16" t="s">
        <v>10582</v>
      </c>
      <c r="F13947" s="14">
        <v>1202</v>
      </c>
      <c r="G13947" s="17">
        <v>40269</v>
      </c>
      <c r="H13947" s="29">
        <v>117867</v>
      </c>
      <c r="I13947" s="29">
        <v>0</v>
      </c>
      <c r="J13947" s="29">
        <v>0</v>
      </c>
      <c r="K13947" s="29">
        <v>0</v>
      </c>
      <c r="L13947" s="29">
        <f t="shared" si="870"/>
        <v>117867</v>
      </c>
      <c r="M13947" s="29">
        <v>-111974</v>
      </c>
      <c r="N13947" s="29">
        <v>0</v>
      </c>
      <c r="O13947" s="29">
        <v>0</v>
      </c>
      <c r="P13947" s="29">
        <f t="shared" si="867"/>
        <v>-111974</v>
      </c>
      <c r="Q13947" s="29">
        <f t="shared" si="868"/>
        <v>5893</v>
      </c>
      <c r="R13947" s="29">
        <f t="shared" si="869"/>
        <v>5893</v>
      </c>
      <c r="S13947" s="15" t="s">
        <v>7227</v>
      </c>
      <c r="T13947" s="15">
        <v>101202</v>
      </c>
      <c r="U13947" s="15" t="s">
        <v>149</v>
      </c>
      <c r="V13947" s="15">
        <v>47040001</v>
      </c>
      <c r="W13947" s="15" t="s">
        <v>145</v>
      </c>
    </row>
    <row r="13948" spans="2:23" hidden="1" x14ac:dyDescent="0.25">
      <c r="B13948" s="14">
        <v>51005323</v>
      </c>
      <c r="C13948" s="14">
        <v>0</v>
      </c>
      <c r="D13948" s="15">
        <v>21040011</v>
      </c>
      <c r="E13948" s="16" t="s">
        <v>10583</v>
      </c>
      <c r="F13948" s="14">
        <v>1901</v>
      </c>
      <c r="G13948" s="17">
        <v>39082</v>
      </c>
      <c r="H13948" s="29">
        <v>117869</v>
      </c>
      <c r="I13948" s="29">
        <v>0</v>
      </c>
      <c r="J13948" s="29">
        <v>0</v>
      </c>
      <c r="K13948" s="29">
        <v>0</v>
      </c>
      <c r="L13948" s="29">
        <f t="shared" si="870"/>
        <v>117869</v>
      </c>
      <c r="M13948" s="29">
        <v>-111975</v>
      </c>
      <c r="N13948" s="29">
        <v>0</v>
      </c>
      <c r="O13948" s="29">
        <v>0</v>
      </c>
      <c r="P13948" s="29">
        <f t="shared" si="867"/>
        <v>-111975</v>
      </c>
      <c r="Q13948" s="29">
        <f t="shared" si="868"/>
        <v>5894</v>
      </c>
      <c r="R13948" s="29">
        <f t="shared" si="869"/>
        <v>5894</v>
      </c>
      <c r="S13948" s="15" t="s">
        <v>7227</v>
      </c>
      <c r="T13948" s="15">
        <v>108100</v>
      </c>
      <c r="U13948" s="15" t="s">
        <v>104</v>
      </c>
      <c r="V13948" s="15">
        <v>47040001</v>
      </c>
      <c r="W13948" s="15" t="s">
        <v>105</v>
      </c>
    </row>
    <row r="13949" spans="2:23" hidden="1" x14ac:dyDescent="0.25">
      <c r="B13949" s="14">
        <v>51005324</v>
      </c>
      <c r="C13949" s="14">
        <v>0</v>
      </c>
      <c r="D13949" s="15">
        <v>21040011</v>
      </c>
      <c r="E13949" s="16" t="s">
        <v>10584</v>
      </c>
      <c r="F13949" s="14">
        <v>1901</v>
      </c>
      <c r="G13949" s="17">
        <v>39082</v>
      </c>
      <c r="H13949" s="29">
        <v>118125</v>
      </c>
      <c r="I13949" s="29">
        <v>0</v>
      </c>
      <c r="J13949" s="29">
        <v>0</v>
      </c>
      <c r="K13949" s="29">
        <v>0</v>
      </c>
      <c r="L13949" s="29">
        <f t="shared" si="870"/>
        <v>118125</v>
      </c>
      <c r="M13949" s="29">
        <v>-112219</v>
      </c>
      <c r="N13949" s="29">
        <v>0</v>
      </c>
      <c r="O13949" s="29">
        <v>0</v>
      </c>
      <c r="P13949" s="29">
        <f t="shared" si="867"/>
        <v>-112219</v>
      </c>
      <c r="Q13949" s="29">
        <f t="shared" si="868"/>
        <v>5906</v>
      </c>
      <c r="R13949" s="29">
        <f t="shared" si="869"/>
        <v>5906</v>
      </c>
      <c r="S13949" s="15" t="s">
        <v>7227</v>
      </c>
      <c r="T13949" s="15">
        <v>108100</v>
      </c>
      <c r="U13949" s="15" t="s">
        <v>104</v>
      </c>
      <c r="V13949" s="15">
        <v>47040001</v>
      </c>
      <c r="W13949" s="15" t="s">
        <v>105</v>
      </c>
    </row>
    <row r="13950" spans="2:23" hidden="1" x14ac:dyDescent="0.25">
      <c r="B13950" s="14">
        <v>51005325</v>
      </c>
      <c r="C13950" s="14">
        <v>0</v>
      </c>
      <c r="D13950" s="15">
        <v>21040011</v>
      </c>
      <c r="E13950" s="16" t="s">
        <v>10585</v>
      </c>
      <c r="F13950" s="14">
        <v>1901</v>
      </c>
      <c r="G13950" s="17">
        <v>39102</v>
      </c>
      <c r="H13950" s="29">
        <v>118125</v>
      </c>
      <c r="I13950" s="29">
        <v>0</v>
      </c>
      <c r="J13950" s="29">
        <v>0</v>
      </c>
      <c r="K13950" s="29">
        <v>0</v>
      </c>
      <c r="L13950" s="29">
        <f t="shared" si="870"/>
        <v>118125</v>
      </c>
      <c r="M13950" s="29">
        <v>-112219</v>
      </c>
      <c r="N13950" s="29">
        <v>0</v>
      </c>
      <c r="O13950" s="29">
        <v>0</v>
      </c>
      <c r="P13950" s="29">
        <f t="shared" si="867"/>
        <v>-112219</v>
      </c>
      <c r="Q13950" s="29">
        <f t="shared" si="868"/>
        <v>5906</v>
      </c>
      <c r="R13950" s="29">
        <f t="shared" si="869"/>
        <v>5906</v>
      </c>
      <c r="S13950" s="15" t="s">
        <v>7227</v>
      </c>
      <c r="T13950" s="15">
        <v>108100</v>
      </c>
      <c r="U13950" s="15" t="s">
        <v>104</v>
      </c>
      <c r="V13950" s="15">
        <v>47040001</v>
      </c>
      <c r="W13950" s="15" t="s">
        <v>105</v>
      </c>
    </row>
    <row r="13951" spans="2:23" hidden="1" x14ac:dyDescent="0.25">
      <c r="B13951" s="14">
        <v>51005326</v>
      </c>
      <c r="C13951" s="14">
        <v>0</v>
      </c>
      <c r="D13951" s="15">
        <v>21040011</v>
      </c>
      <c r="E13951" s="16" t="s">
        <v>10586</v>
      </c>
      <c r="F13951" s="14">
        <v>1902</v>
      </c>
      <c r="G13951" s="17">
        <v>40515</v>
      </c>
      <c r="H13951" s="29">
        <v>118250</v>
      </c>
      <c r="I13951" s="29">
        <v>0</v>
      </c>
      <c r="J13951" s="29">
        <v>0</v>
      </c>
      <c r="K13951" s="29">
        <v>0</v>
      </c>
      <c r="L13951" s="29">
        <f t="shared" si="870"/>
        <v>118250</v>
      </c>
      <c r="M13951" s="29">
        <v>-112338</v>
      </c>
      <c r="N13951" s="29">
        <v>0</v>
      </c>
      <c r="O13951" s="29">
        <v>0</v>
      </c>
      <c r="P13951" s="29">
        <f t="shared" si="867"/>
        <v>-112338</v>
      </c>
      <c r="Q13951" s="29">
        <f t="shared" si="868"/>
        <v>5912</v>
      </c>
      <c r="R13951" s="29">
        <f t="shared" si="869"/>
        <v>5912</v>
      </c>
      <c r="S13951" s="15" t="s">
        <v>7227</v>
      </c>
      <c r="T13951" s="15">
        <v>108200</v>
      </c>
      <c r="U13951" s="15" t="s">
        <v>66</v>
      </c>
      <c r="V13951" s="15">
        <v>47040001</v>
      </c>
      <c r="W13951" s="15" t="s">
        <v>67</v>
      </c>
    </row>
    <row r="13952" spans="2:23" hidden="1" x14ac:dyDescent="0.25">
      <c r="B13952" s="14">
        <v>51005327</v>
      </c>
      <c r="C13952" s="14">
        <v>0</v>
      </c>
      <c r="D13952" s="15">
        <v>21040011</v>
      </c>
      <c r="E13952" s="16" t="s">
        <v>10497</v>
      </c>
      <c r="F13952" s="14">
        <v>1001</v>
      </c>
      <c r="G13952" s="17">
        <v>38628</v>
      </c>
      <c r="H13952" s="29">
        <v>118800</v>
      </c>
      <c r="I13952" s="29">
        <v>0</v>
      </c>
      <c r="J13952" s="29">
        <v>0</v>
      </c>
      <c r="K13952" s="29">
        <v>0</v>
      </c>
      <c r="L13952" s="29">
        <f t="shared" si="870"/>
        <v>118800</v>
      </c>
      <c r="M13952" s="29">
        <v>-112860</v>
      </c>
      <c r="N13952" s="29">
        <v>0</v>
      </c>
      <c r="O13952" s="29">
        <v>0</v>
      </c>
      <c r="P13952" s="29">
        <f t="shared" si="867"/>
        <v>-112860</v>
      </c>
      <c r="Q13952" s="29">
        <f t="shared" si="868"/>
        <v>5940</v>
      </c>
      <c r="R13952" s="29">
        <f t="shared" si="869"/>
        <v>5940</v>
      </c>
      <c r="S13952" s="15" t="s">
        <v>7227</v>
      </c>
      <c r="T13952" s="15">
        <v>100101</v>
      </c>
      <c r="U13952" s="15" t="s">
        <v>89</v>
      </c>
      <c r="V13952" s="15">
        <v>47040001</v>
      </c>
      <c r="W13952" s="15" t="s">
        <v>85</v>
      </c>
    </row>
    <row r="13953" spans="2:23" hidden="1" x14ac:dyDescent="0.25">
      <c r="B13953" s="14">
        <v>51005328</v>
      </c>
      <c r="C13953" s="14">
        <v>0</v>
      </c>
      <c r="D13953" s="15">
        <v>21040011</v>
      </c>
      <c r="E13953" s="16" t="s">
        <v>10497</v>
      </c>
      <c r="F13953" s="14">
        <v>1001</v>
      </c>
      <c r="G13953" s="17">
        <v>38367</v>
      </c>
      <c r="H13953" s="29">
        <v>118800</v>
      </c>
      <c r="I13953" s="29">
        <v>0</v>
      </c>
      <c r="J13953" s="29">
        <v>0</v>
      </c>
      <c r="K13953" s="29">
        <v>0</v>
      </c>
      <c r="L13953" s="29">
        <f t="shared" si="870"/>
        <v>118800</v>
      </c>
      <c r="M13953" s="29">
        <v>-112860</v>
      </c>
      <c r="N13953" s="29">
        <v>0</v>
      </c>
      <c r="O13953" s="29">
        <v>0</v>
      </c>
      <c r="P13953" s="29">
        <f t="shared" si="867"/>
        <v>-112860</v>
      </c>
      <c r="Q13953" s="29">
        <f t="shared" si="868"/>
        <v>5940</v>
      </c>
      <c r="R13953" s="29">
        <f t="shared" si="869"/>
        <v>5940</v>
      </c>
      <c r="S13953" s="15" t="s">
        <v>7227</v>
      </c>
      <c r="T13953" s="15">
        <v>100101</v>
      </c>
      <c r="U13953" s="15" t="s">
        <v>89</v>
      </c>
      <c r="V13953" s="15">
        <v>47040001</v>
      </c>
      <c r="W13953" s="15" t="s">
        <v>85</v>
      </c>
    </row>
    <row r="13954" spans="2:23" hidden="1" x14ac:dyDescent="0.25">
      <c r="B13954" s="14">
        <v>51005329</v>
      </c>
      <c r="C13954" s="14">
        <v>0</v>
      </c>
      <c r="D13954" s="15">
        <v>21040011</v>
      </c>
      <c r="E13954" s="16" t="s">
        <v>10587</v>
      </c>
      <c r="F13954" s="14">
        <v>1062</v>
      </c>
      <c r="G13954" s="17">
        <v>39077</v>
      </c>
      <c r="H13954" s="29">
        <v>119288</v>
      </c>
      <c r="I13954" s="29">
        <v>0</v>
      </c>
      <c r="J13954" s="29">
        <v>0</v>
      </c>
      <c r="K13954" s="29">
        <v>0</v>
      </c>
      <c r="L13954" s="29">
        <f t="shared" si="870"/>
        <v>119288</v>
      </c>
      <c r="M13954" s="29">
        <v>-113324</v>
      </c>
      <c r="N13954" s="29">
        <v>0</v>
      </c>
      <c r="O13954" s="29">
        <v>0</v>
      </c>
      <c r="P13954" s="29">
        <f t="shared" si="867"/>
        <v>-113324</v>
      </c>
      <c r="Q13954" s="29">
        <f t="shared" si="868"/>
        <v>5964</v>
      </c>
      <c r="R13954" s="29">
        <f t="shared" si="869"/>
        <v>5964</v>
      </c>
      <c r="S13954" s="15" t="s">
        <v>7227</v>
      </c>
      <c r="T13954" s="15">
        <v>100802</v>
      </c>
      <c r="U13954" s="15" t="s">
        <v>43</v>
      </c>
      <c r="V13954" s="15">
        <v>47040001</v>
      </c>
      <c r="W13954" s="15" t="s">
        <v>44</v>
      </c>
    </row>
    <row r="13955" spans="2:23" hidden="1" x14ac:dyDescent="0.25">
      <c r="B13955" s="14">
        <v>51005330</v>
      </c>
      <c r="C13955" s="14">
        <v>0</v>
      </c>
      <c r="D13955" s="15">
        <v>21040011</v>
      </c>
      <c r="E13955" s="16" t="s">
        <v>9348</v>
      </c>
      <c r="F13955" s="14">
        <v>1101</v>
      </c>
      <c r="G13955" s="17">
        <v>40269</v>
      </c>
      <c r="H13955" s="29">
        <v>119945</v>
      </c>
      <c r="I13955" s="29">
        <v>0</v>
      </c>
      <c r="J13955" s="29">
        <v>0</v>
      </c>
      <c r="K13955" s="29">
        <v>0</v>
      </c>
      <c r="L13955" s="29">
        <f t="shared" si="870"/>
        <v>119945</v>
      </c>
      <c r="M13955" s="29">
        <v>-113948</v>
      </c>
      <c r="N13955" s="29">
        <v>0</v>
      </c>
      <c r="O13955" s="29">
        <v>0</v>
      </c>
      <c r="P13955" s="29">
        <f t="shared" si="867"/>
        <v>-113948</v>
      </c>
      <c r="Q13955" s="29">
        <f t="shared" si="868"/>
        <v>5997</v>
      </c>
      <c r="R13955" s="29">
        <f t="shared" si="869"/>
        <v>5997</v>
      </c>
      <c r="S13955" s="15" t="s">
        <v>7227</v>
      </c>
      <c r="T13955" s="15">
        <v>101101</v>
      </c>
      <c r="U13955" s="15" t="s">
        <v>129</v>
      </c>
      <c r="V13955" s="15">
        <v>47040001</v>
      </c>
      <c r="W13955" s="15" t="s">
        <v>130</v>
      </c>
    </row>
    <row r="13956" spans="2:23" hidden="1" x14ac:dyDescent="0.25">
      <c r="B13956" s="14">
        <v>51005331</v>
      </c>
      <c r="C13956" s="14">
        <v>0</v>
      </c>
      <c r="D13956" s="15">
        <v>21040011</v>
      </c>
      <c r="E13956" s="16" t="s">
        <v>10134</v>
      </c>
      <c r="F13956" s="14">
        <v>1001</v>
      </c>
      <c r="G13956" s="17">
        <v>37722</v>
      </c>
      <c r="H13956" s="29">
        <v>121833</v>
      </c>
      <c r="I13956" s="29">
        <v>0</v>
      </c>
      <c r="J13956" s="29">
        <v>0</v>
      </c>
      <c r="K13956" s="29">
        <v>0</v>
      </c>
      <c r="L13956" s="29">
        <f t="shared" si="870"/>
        <v>121833</v>
      </c>
      <c r="M13956" s="29">
        <v>-115741</v>
      </c>
      <c r="N13956" s="29">
        <v>0</v>
      </c>
      <c r="O13956" s="29">
        <v>0</v>
      </c>
      <c r="P13956" s="29">
        <f t="shared" si="867"/>
        <v>-115741</v>
      </c>
      <c r="Q13956" s="29">
        <f t="shared" si="868"/>
        <v>6092</v>
      </c>
      <c r="R13956" s="29">
        <f t="shared" si="869"/>
        <v>6092</v>
      </c>
      <c r="S13956" s="15" t="s">
        <v>7227</v>
      </c>
      <c r="T13956" s="15">
        <v>100101</v>
      </c>
      <c r="U13956" s="15" t="s">
        <v>89</v>
      </c>
      <c r="V13956" s="15">
        <v>47040001</v>
      </c>
      <c r="W13956" s="15" t="s">
        <v>85</v>
      </c>
    </row>
    <row r="13957" spans="2:23" hidden="1" x14ac:dyDescent="0.25">
      <c r="B13957" s="14">
        <v>51005332</v>
      </c>
      <c r="C13957" s="14">
        <v>0</v>
      </c>
      <c r="D13957" s="15">
        <v>21040011</v>
      </c>
      <c r="E13957" s="16" t="s">
        <v>9341</v>
      </c>
      <c r="F13957" s="14">
        <v>1101</v>
      </c>
      <c r="G13957" s="17">
        <v>40269</v>
      </c>
      <c r="H13957" s="29">
        <v>122535</v>
      </c>
      <c r="I13957" s="29">
        <v>0</v>
      </c>
      <c r="J13957" s="29">
        <v>0</v>
      </c>
      <c r="K13957" s="29">
        <v>0</v>
      </c>
      <c r="L13957" s="29">
        <f t="shared" si="870"/>
        <v>122535</v>
      </c>
      <c r="M13957" s="29">
        <v>-116409</v>
      </c>
      <c r="N13957" s="29">
        <v>0</v>
      </c>
      <c r="O13957" s="29">
        <v>0</v>
      </c>
      <c r="P13957" s="29">
        <f t="shared" ref="P13957:P14020" si="871">SUM(M13957:O13957)</f>
        <v>-116409</v>
      </c>
      <c r="Q13957" s="29">
        <f t="shared" ref="Q13957:Q14020" si="872">H13957+M13957</f>
        <v>6126</v>
      </c>
      <c r="R13957" s="29">
        <f t="shared" ref="R13957:R14020" si="873">L13957+P13957</f>
        <v>6126</v>
      </c>
      <c r="S13957" s="15" t="s">
        <v>7227</v>
      </c>
      <c r="T13957" s="15">
        <v>101101</v>
      </c>
      <c r="U13957" s="15" t="s">
        <v>129</v>
      </c>
      <c r="V13957" s="15">
        <v>47040001</v>
      </c>
      <c r="W13957" s="15" t="s">
        <v>130</v>
      </c>
    </row>
    <row r="13958" spans="2:23" hidden="1" x14ac:dyDescent="0.25">
      <c r="B13958" s="14">
        <v>51005333</v>
      </c>
      <c r="C13958" s="14">
        <v>0</v>
      </c>
      <c r="D13958" s="15">
        <v>21040011</v>
      </c>
      <c r="E13958" s="16" t="s">
        <v>10468</v>
      </c>
      <c r="F13958" s="14">
        <v>1011</v>
      </c>
      <c r="G13958" s="17">
        <v>37711</v>
      </c>
      <c r="H13958" s="29">
        <v>124360</v>
      </c>
      <c r="I13958" s="29">
        <v>0</v>
      </c>
      <c r="J13958" s="29">
        <v>0</v>
      </c>
      <c r="K13958" s="29">
        <v>0</v>
      </c>
      <c r="L13958" s="29">
        <f t="shared" si="870"/>
        <v>124360</v>
      </c>
      <c r="M13958" s="29">
        <v>-118142</v>
      </c>
      <c r="N13958" s="29">
        <v>0</v>
      </c>
      <c r="O13958" s="29">
        <v>0</v>
      </c>
      <c r="P13958" s="29">
        <f t="shared" si="871"/>
        <v>-118142</v>
      </c>
      <c r="Q13958" s="29">
        <f t="shared" si="872"/>
        <v>6218</v>
      </c>
      <c r="R13958" s="29">
        <f t="shared" si="873"/>
        <v>6218</v>
      </c>
      <c r="S13958" s="15" t="s">
        <v>7227</v>
      </c>
      <c r="T13958" s="15">
        <v>100201</v>
      </c>
      <c r="U13958" s="15" t="s">
        <v>75</v>
      </c>
      <c r="V13958" s="15">
        <v>47040001</v>
      </c>
      <c r="W13958" s="15" t="s">
        <v>71</v>
      </c>
    </row>
    <row r="13959" spans="2:23" hidden="1" x14ac:dyDescent="0.25">
      <c r="B13959" s="14">
        <v>51005334</v>
      </c>
      <c r="C13959" s="14">
        <v>0</v>
      </c>
      <c r="D13959" s="15">
        <v>21040011</v>
      </c>
      <c r="E13959" s="16" t="s">
        <v>10588</v>
      </c>
      <c r="F13959" s="14">
        <v>1301</v>
      </c>
      <c r="G13959" s="17">
        <v>40269</v>
      </c>
      <c r="H13959" s="29">
        <v>124706</v>
      </c>
      <c r="I13959" s="29">
        <v>0</v>
      </c>
      <c r="J13959" s="29">
        <v>0</v>
      </c>
      <c r="K13959" s="29">
        <v>0</v>
      </c>
      <c r="L13959" s="29">
        <f t="shared" si="870"/>
        <v>124706</v>
      </c>
      <c r="M13959" s="29">
        <v>-118471</v>
      </c>
      <c r="N13959" s="29">
        <v>0</v>
      </c>
      <c r="O13959" s="29">
        <v>0</v>
      </c>
      <c r="P13959" s="29">
        <f t="shared" si="871"/>
        <v>-118471</v>
      </c>
      <c r="Q13959" s="29">
        <f t="shared" si="872"/>
        <v>6235</v>
      </c>
      <c r="R13959" s="29">
        <f t="shared" si="873"/>
        <v>6235</v>
      </c>
      <c r="S13959" s="15" t="s">
        <v>7227</v>
      </c>
      <c r="T13959" s="15">
        <v>101301</v>
      </c>
      <c r="U13959" s="15" t="s">
        <v>133</v>
      </c>
      <c r="V13959" s="15">
        <v>47040001</v>
      </c>
      <c r="W13959" s="15" t="s">
        <v>134</v>
      </c>
    </row>
    <row r="13960" spans="2:23" hidden="1" x14ac:dyDescent="0.25">
      <c r="B13960" s="14">
        <v>51005335</v>
      </c>
      <c r="C13960" s="14">
        <v>0</v>
      </c>
      <c r="D13960" s="15">
        <v>21040011</v>
      </c>
      <c r="E13960" s="16" t="s">
        <v>10589</v>
      </c>
      <c r="F13960" s="14">
        <v>1902</v>
      </c>
      <c r="G13960" s="17">
        <v>39448</v>
      </c>
      <c r="H13960" s="29">
        <v>126000</v>
      </c>
      <c r="I13960" s="29">
        <v>0</v>
      </c>
      <c r="J13960" s="29">
        <v>0</v>
      </c>
      <c r="K13960" s="29">
        <v>0</v>
      </c>
      <c r="L13960" s="29">
        <f t="shared" si="870"/>
        <v>126000</v>
      </c>
      <c r="M13960" s="29">
        <v>-119700</v>
      </c>
      <c r="N13960" s="29">
        <v>0</v>
      </c>
      <c r="O13960" s="29">
        <v>0</v>
      </c>
      <c r="P13960" s="29">
        <f t="shared" si="871"/>
        <v>-119700</v>
      </c>
      <c r="Q13960" s="29">
        <f t="shared" si="872"/>
        <v>6300</v>
      </c>
      <c r="R13960" s="29">
        <f t="shared" si="873"/>
        <v>6300</v>
      </c>
      <c r="S13960" s="15" t="s">
        <v>7227</v>
      </c>
      <c r="T13960" s="15">
        <v>108200</v>
      </c>
      <c r="U13960" s="15" t="s">
        <v>66</v>
      </c>
      <c r="V13960" s="15">
        <v>47040001</v>
      </c>
      <c r="W13960" s="15" t="s">
        <v>67</v>
      </c>
    </row>
    <row r="13961" spans="2:23" hidden="1" x14ac:dyDescent="0.25">
      <c r="B13961" s="14">
        <v>51005336</v>
      </c>
      <c r="C13961" s="14">
        <v>0</v>
      </c>
      <c r="D13961" s="15">
        <v>21040011</v>
      </c>
      <c r="E13961" s="16" t="s">
        <v>10165</v>
      </c>
      <c r="F13961" s="14">
        <v>1011</v>
      </c>
      <c r="G13961" s="17">
        <v>37173</v>
      </c>
      <c r="H13961" s="29">
        <v>126279</v>
      </c>
      <c r="I13961" s="29">
        <v>0</v>
      </c>
      <c r="J13961" s="29">
        <v>0</v>
      </c>
      <c r="K13961" s="29">
        <v>0</v>
      </c>
      <c r="L13961" s="29">
        <f t="shared" si="870"/>
        <v>126279</v>
      </c>
      <c r="M13961" s="29">
        <v>-119966</v>
      </c>
      <c r="N13961" s="29">
        <v>0</v>
      </c>
      <c r="O13961" s="29">
        <v>0</v>
      </c>
      <c r="P13961" s="29">
        <f t="shared" si="871"/>
        <v>-119966</v>
      </c>
      <c r="Q13961" s="29">
        <f t="shared" si="872"/>
        <v>6313</v>
      </c>
      <c r="R13961" s="29">
        <f t="shared" si="873"/>
        <v>6313</v>
      </c>
      <c r="S13961" s="15" t="s">
        <v>7227</v>
      </c>
      <c r="T13961" s="15">
        <v>100201</v>
      </c>
      <c r="U13961" s="15" t="s">
        <v>75</v>
      </c>
      <c r="V13961" s="15">
        <v>47040001</v>
      </c>
      <c r="W13961" s="15" t="s">
        <v>71</v>
      </c>
    </row>
    <row r="13962" spans="2:23" hidden="1" x14ac:dyDescent="0.25">
      <c r="B13962" s="14">
        <v>51005337</v>
      </c>
      <c r="C13962" s="14">
        <v>0</v>
      </c>
      <c r="D13962" s="15">
        <v>21040011</v>
      </c>
      <c r="E13962" s="16" t="s">
        <v>10590</v>
      </c>
      <c r="F13962" s="14">
        <v>1902</v>
      </c>
      <c r="G13962" s="17">
        <v>38443</v>
      </c>
      <c r="H13962" s="29">
        <v>126449</v>
      </c>
      <c r="I13962" s="29">
        <v>0</v>
      </c>
      <c r="J13962" s="29">
        <v>0</v>
      </c>
      <c r="K13962" s="29">
        <v>0</v>
      </c>
      <c r="L13962" s="29">
        <f t="shared" si="870"/>
        <v>126449</v>
      </c>
      <c r="M13962" s="29">
        <v>-120127</v>
      </c>
      <c r="N13962" s="29">
        <v>0</v>
      </c>
      <c r="O13962" s="29">
        <v>0</v>
      </c>
      <c r="P13962" s="29">
        <f t="shared" si="871"/>
        <v>-120127</v>
      </c>
      <c r="Q13962" s="29">
        <f t="shared" si="872"/>
        <v>6322</v>
      </c>
      <c r="R13962" s="29">
        <f t="shared" si="873"/>
        <v>6322</v>
      </c>
      <c r="S13962" s="15" t="s">
        <v>7227</v>
      </c>
      <c r="T13962" s="15">
        <v>108200</v>
      </c>
      <c r="U13962" s="15" t="s">
        <v>66</v>
      </c>
      <c r="V13962" s="15">
        <v>47040001</v>
      </c>
      <c r="W13962" s="15" t="s">
        <v>67</v>
      </c>
    </row>
    <row r="13963" spans="2:23" hidden="1" x14ac:dyDescent="0.25">
      <c r="B13963" s="14">
        <v>51005338</v>
      </c>
      <c r="C13963" s="14">
        <v>0</v>
      </c>
      <c r="D13963" s="15">
        <v>21040011</v>
      </c>
      <c r="E13963" s="16" t="s">
        <v>10591</v>
      </c>
      <c r="F13963" s="14">
        <v>1025</v>
      </c>
      <c r="G13963" s="17">
        <v>39545</v>
      </c>
      <c r="H13963" s="29">
        <v>127282</v>
      </c>
      <c r="I13963" s="29">
        <v>0</v>
      </c>
      <c r="J13963" s="29">
        <v>0</v>
      </c>
      <c r="K13963" s="29">
        <v>0</v>
      </c>
      <c r="L13963" s="29">
        <f t="shared" si="870"/>
        <v>127282</v>
      </c>
      <c r="M13963" s="29">
        <v>-120918</v>
      </c>
      <c r="N13963" s="29">
        <v>0</v>
      </c>
      <c r="O13963" s="29">
        <v>0</v>
      </c>
      <c r="P13963" s="29">
        <f t="shared" si="871"/>
        <v>-120918</v>
      </c>
      <c r="Q13963" s="29">
        <f t="shared" si="872"/>
        <v>6364</v>
      </c>
      <c r="R13963" s="29">
        <f t="shared" si="873"/>
        <v>6364</v>
      </c>
      <c r="S13963" s="15" t="s">
        <v>7227</v>
      </c>
      <c r="T13963" s="15">
        <v>100305</v>
      </c>
      <c r="U13963" s="15" t="s">
        <v>156</v>
      </c>
      <c r="V13963" s="15">
        <v>47040001</v>
      </c>
      <c r="W13963" s="15" t="s">
        <v>33</v>
      </c>
    </row>
    <row r="13964" spans="2:23" hidden="1" x14ac:dyDescent="0.25">
      <c r="B13964" s="14">
        <v>51005339</v>
      </c>
      <c r="C13964" s="14">
        <v>0</v>
      </c>
      <c r="D13964" s="15">
        <v>21040011</v>
      </c>
      <c r="E13964" s="16" t="s">
        <v>9002</v>
      </c>
      <c r="F13964" s="14">
        <v>1041</v>
      </c>
      <c r="G13964" s="17">
        <v>39173</v>
      </c>
      <c r="H13964" s="29">
        <v>130000</v>
      </c>
      <c r="I13964" s="29">
        <v>0</v>
      </c>
      <c r="J13964" s="29">
        <v>0</v>
      </c>
      <c r="K13964" s="29">
        <v>0</v>
      </c>
      <c r="L13964" s="29">
        <f t="shared" si="870"/>
        <v>130000</v>
      </c>
      <c r="M13964" s="29">
        <v>-123500</v>
      </c>
      <c r="N13964" s="29">
        <v>0</v>
      </c>
      <c r="O13964" s="29">
        <v>0</v>
      </c>
      <c r="P13964" s="29">
        <f t="shared" si="871"/>
        <v>-123500</v>
      </c>
      <c r="Q13964" s="29">
        <f t="shared" si="872"/>
        <v>6500</v>
      </c>
      <c r="R13964" s="29">
        <f t="shared" si="873"/>
        <v>6500</v>
      </c>
      <c r="S13964" s="15" t="s">
        <v>7227</v>
      </c>
      <c r="T13964" s="15">
        <v>100501</v>
      </c>
      <c r="U13964" s="15" t="s">
        <v>27</v>
      </c>
      <c r="V13964" s="15">
        <v>47040001</v>
      </c>
      <c r="W13964" s="15" t="s">
        <v>28</v>
      </c>
    </row>
    <row r="13965" spans="2:23" hidden="1" x14ac:dyDescent="0.25">
      <c r="B13965" s="14">
        <v>51005340</v>
      </c>
      <c r="C13965" s="14">
        <v>0</v>
      </c>
      <c r="D13965" s="15">
        <v>21040011</v>
      </c>
      <c r="E13965" s="16" t="s">
        <v>10592</v>
      </c>
      <c r="F13965" s="14">
        <v>1902</v>
      </c>
      <c r="G13965" s="17">
        <v>38443</v>
      </c>
      <c r="H13965" s="29">
        <v>130281</v>
      </c>
      <c r="I13965" s="29">
        <v>0</v>
      </c>
      <c r="J13965" s="29">
        <v>0</v>
      </c>
      <c r="K13965" s="29">
        <v>0</v>
      </c>
      <c r="L13965" s="29">
        <f t="shared" si="870"/>
        <v>130281</v>
      </c>
      <c r="M13965" s="29">
        <v>-123767</v>
      </c>
      <c r="N13965" s="29">
        <v>0</v>
      </c>
      <c r="O13965" s="29">
        <v>0</v>
      </c>
      <c r="P13965" s="29">
        <f t="shared" si="871"/>
        <v>-123767</v>
      </c>
      <c r="Q13965" s="29">
        <f t="shared" si="872"/>
        <v>6514</v>
      </c>
      <c r="R13965" s="29">
        <f t="shared" si="873"/>
        <v>6514</v>
      </c>
      <c r="S13965" s="15" t="s">
        <v>7227</v>
      </c>
      <c r="T13965" s="15">
        <v>108200</v>
      </c>
      <c r="U13965" s="15" t="s">
        <v>66</v>
      </c>
      <c r="V13965" s="15">
        <v>47040001</v>
      </c>
      <c r="W13965" s="15" t="s">
        <v>67</v>
      </c>
    </row>
    <row r="13966" spans="2:23" hidden="1" x14ac:dyDescent="0.25">
      <c r="B13966" s="14">
        <v>51005341</v>
      </c>
      <c r="C13966" s="14">
        <v>0</v>
      </c>
      <c r="D13966" s="15">
        <v>21040011</v>
      </c>
      <c r="E13966" s="16" t="s">
        <v>10593</v>
      </c>
      <c r="F13966" s="14">
        <v>1021</v>
      </c>
      <c r="G13966" s="17">
        <v>38206</v>
      </c>
      <c r="H13966" s="29">
        <v>130792</v>
      </c>
      <c r="I13966" s="29">
        <v>0</v>
      </c>
      <c r="J13966" s="29">
        <v>0</v>
      </c>
      <c r="K13966" s="29">
        <v>0</v>
      </c>
      <c r="L13966" s="29">
        <f t="shared" si="870"/>
        <v>130792</v>
      </c>
      <c r="M13966" s="29">
        <v>-124252</v>
      </c>
      <c r="N13966" s="29">
        <v>0</v>
      </c>
      <c r="O13966" s="29">
        <v>0</v>
      </c>
      <c r="P13966" s="29">
        <f t="shared" si="871"/>
        <v>-124252</v>
      </c>
      <c r="Q13966" s="29">
        <f t="shared" si="872"/>
        <v>6540</v>
      </c>
      <c r="R13966" s="29">
        <f t="shared" si="873"/>
        <v>6540</v>
      </c>
      <c r="S13966" s="15" t="s">
        <v>7227</v>
      </c>
      <c r="T13966" s="15">
        <v>100301</v>
      </c>
      <c r="U13966" s="15" t="s">
        <v>32</v>
      </c>
      <c r="V13966" s="15">
        <v>47040001</v>
      </c>
      <c r="W13966" s="15" t="s">
        <v>33</v>
      </c>
    </row>
    <row r="13967" spans="2:23" hidden="1" x14ac:dyDescent="0.25">
      <c r="B13967" s="14">
        <v>51005342</v>
      </c>
      <c r="C13967" s="14">
        <v>0</v>
      </c>
      <c r="D13967" s="15">
        <v>21040011</v>
      </c>
      <c r="E13967" s="16" t="s">
        <v>10594</v>
      </c>
      <c r="F13967" s="14">
        <v>1061</v>
      </c>
      <c r="G13967" s="17">
        <v>38981</v>
      </c>
      <c r="H13967" s="29">
        <v>130900</v>
      </c>
      <c r="I13967" s="29">
        <v>0</v>
      </c>
      <c r="J13967" s="29">
        <v>0</v>
      </c>
      <c r="K13967" s="29">
        <v>0</v>
      </c>
      <c r="L13967" s="29">
        <f t="shared" si="870"/>
        <v>130900</v>
      </c>
      <c r="M13967" s="29">
        <v>-124355</v>
      </c>
      <c r="N13967" s="29">
        <v>0</v>
      </c>
      <c r="O13967" s="29">
        <v>0</v>
      </c>
      <c r="P13967" s="29">
        <f t="shared" si="871"/>
        <v>-124355</v>
      </c>
      <c r="Q13967" s="29">
        <f t="shared" si="872"/>
        <v>6545</v>
      </c>
      <c r="R13967" s="29">
        <f t="shared" si="873"/>
        <v>6545</v>
      </c>
      <c r="S13967" s="15" t="s">
        <v>7227</v>
      </c>
      <c r="T13967" s="15">
        <v>100801</v>
      </c>
      <c r="U13967" s="15" t="s">
        <v>62</v>
      </c>
      <c r="V13967" s="15">
        <v>47040001</v>
      </c>
      <c r="W13967" s="15" t="s">
        <v>44</v>
      </c>
    </row>
    <row r="13968" spans="2:23" hidden="1" x14ac:dyDescent="0.25">
      <c r="B13968" s="14">
        <v>51005343</v>
      </c>
      <c r="C13968" s="14">
        <v>0</v>
      </c>
      <c r="D13968" s="15">
        <v>21040011</v>
      </c>
      <c r="E13968" s="16" t="s">
        <v>10595</v>
      </c>
      <c r="F13968" s="14">
        <v>1051</v>
      </c>
      <c r="G13968" s="17">
        <v>38443</v>
      </c>
      <c r="H13968" s="29">
        <v>132900</v>
      </c>
      <c r="I13968" s="29">
        <v>0</v>
      </c>
      <c r="J13968" s="29">
        <v>0</v>
      </c>
      <c r="K13968" s="29">
        <v>0</v>
      </c>
      <c r="L13968" s="29">
        <f t="shared" si="870"/>
        <v>132900</v>
      </c>
      <c r="M13968" s="29">
        <v>-126255</v>
      </c>
      <c r="N13968" s="29">
        <v>0</v>
      </c>
      <c r="O13968" s="29">
        <v>0</v>
      </c>
      <c r="P13968" s="29">
        <f t="shared" si="871"/>
        <v>-126255</v>
      </c>
      <c r="Q13968" s="29">
        <f t="shared" si="872"/>
        <v>6645</v>
      </c>
      <c r="R13968" s="29">
        <f t="shared" si="873"/>
        <v>6645</v>
      </c>
      <c r="S13968" s="15" t="s">
        <v>7227</v>
      </c>
      <c r="T13968" s="15">
        <v>100601</v>
      </c>
      <c r="U13968" s="15" t="s">
        <v>79</v>
      </c>
      <c r="V13968" s="15">
        <v>47040001</v>
      </c>
      <c r="W13968" s="15" t="s">
        <v>80</v>
      </c>
    </row>
    <row r="13969" spans="2:23" hidden="1" x14ac:dyDescent="0.25">
      <c r="B13969" s="14">
        <v>51005344</v>
      </c>
      <c r="C13969" s="14">
        <v>0</v>
      </c>
      <c r="D13969" s="15">
        <v>21040011</v>
      </c>
      <c r="E13969" s="16" t="s">
        <v>10596</v>
      </c>
      <c r="F13969" s="14">
        <v>1061</v>
      </c>
      <c r="G13969" s="17">
        <v>38966</v>
      </c>
      <c r="H13969" s="29">
        <v>133519</v>
      </c>
      <c r="I13969" s="29">
        <v>0</v>
      </c>
      <c r="J13969" s="29">
        <v>0</v>
      </c>
      <c r="K13969" s="29">
        <v>-133519</v>
      </c>
      <c r="L13969" s="29">
        <f t="shared" si="870"/>
        <v>0</v>
      </c>
      <c r="M13969" s="29">
        <v>-126843</v>
      </c>
      <c r="N13969" s="29">
        <v>0</v>
      </c>
      <c r="O13969" s="29">
        <v>126843</v>
      </c>
      <c r="P13969" s="29">
        <f t="shared" si="871"/>
        <v>0</v>
      </c>
      <c r="Q13969" s="29">
        <f t="shared" si="872"/>
        <v>6676</v>
      </c>
      <c r="R13969" s="29">
        <f t="shared" si="873"/>
        <v>0</v>
      </c>
      <c r="S13969" s="15" t="s">
        <v>7227</v>
      </c>
      <c r="T13969" s="15">
        <v>100801</v>
      </c>
      <c r="U13969" s="15" t="s">
        <v>62</v>
      </c>
      <c r="V13969" s="15">
        <v>47040001</v>
      </c>
      <c r="W13969" s="15" t="s">
        <v>44</v>
      </c>
    </row>
    <row r="13970" spans="2:23" hidden="1" x14ac:dyDescent="0.25">
      <c r="B13970" s="14">
        <v>51005345</v>
      </c>
      <c r="C13970" s="14">
        <v>0</v>
      </c>
      <c r="D13970" s="15">
        <v>21040011</v>
      </c>
      <c r="E13970" s="16" t="s">
        <v>10597</v>
      </c>
      <c r="F13970" s="14">
        <v>1202</v>
      </c>
      <c r="G13970" s="17">
        <v>40269</v>
      </c>
      <c r="H13970" s="29">
        <v>134251</v>
      </c>
      <c r="I13970" s="29">
        <v>0</v>
      </c>
      <c r="J13970" s="29">
        <v>0</v>
      </c>
      <c r="K13970" s="29">
        <v>0</v>
      </c>
      <c r="L13970" s="29">
        <f t="shared" si="870"/>
        <v>134251</v>
      </c>
      <c r="M13970" s="29">
        <v>-127539</v>
      </c>
      <c r="N13970" s="29">
        <v>0</v>
      </c>
      <c r="O13970" s="29">
        <v>0</v>
      </c>
      <c r="P13970" s="29">
        <f t="shared" si="871"/>
        <v>-127539</v>
      </c>
      <c r="Q13970" s="29">
        <f t="shared" si="872"/>
        <v>6712</v>
      </c>
      <c r="R13970" s="29">
        <f t="shared" si="873"/>
        <v>6712</v>
      </c>
      <c r="S13970" s="15" t="s">
        <v>7227</v>
      </c>
      <c r="T13970" s="15">
        <v>101202</v>
      </c>
      <c r="U13970" s="15" t="s">
        <v>149</v>
      </c>
      <c r="V13970" s="15">
        <v>47040001</v>
      </c>
      <c r="W13970" s="15" t="s">
        <v>145</v>
      </c>
    </row>
    <row r="13971" spans="2:23" hidden="1" x14ac:dyDescent="0.25">
      <c r="B13971" s="14">
        <v>51005346</v>
      </c>
      <c r="C13971" s="14">
        <v>0</v>
      </c>
      <c r="D13971" s="15">
        <v>21040011</v>
      </c>
      <c r="E13971" s="16" t="s">
        <v>10540</v>
      </c>
      <c r="F13971" s="14">
        <v>1031</v>
      </c>
      <c r="G13971" s="17">
        <v>38651</v>
      </c>
      <c r="H13971" s="29">
        <v>134376</v>
      </c>
      <c r="I13971" s="29">
        <v>0</v>
      </c>
      <c r="J13971" s="29">
        <v>0</v>
      </c>
      <c r="K13971" s="29">
        <v>0</v>
      </c>
      <c r="L13971" s="29">
        <f t="shared" si="870"/>
        <v>134376</v>
      </c>
      <c r="M13971" s="29">
        <v>-127658</v>
      </c>
      <c r="N13971" s="29">
        <v>0</v>
      </c>
      <c r="O13971" s="29">
        <v>0</v>
      </c>
      <c r="P13971" s="29">
        <f t="shared" si="871"/>
        <v>-127658</v>
      </c>
      <c r="Q13971" s="29">
        <f t="shared" si="872"/>
        <v>6718</v>
      </c>
      <c r="R13971" s="29">
        <f t="shared" si="873"/>
        <v>6718</v>
      </c>
      <c r="S13971" s="15" t="s">
        <v>7227</v>
      </c>
      <c r="T13971" s="15">
        <v>100401</v>
      </c>
      <c r="U13971" s="15" t="s">
        <v>97</v>
      </c>
      <c r="V13971" s="15">
        <v>47040001</v>
      </c>
      <c r="W13971" s="15" t="s">
        <v>98</v>
      </c>
    </row>
    <row r="13972" spans="2:23" hidden="1" x14ac:dyDescent="0.25">
      <c r="B13972" s="14">
        <v>51005347</v>
      </c>
      <c r="C13972" s="14">
        <v>0</v>
      </c>
      <c r="D13972" s="15">
        <v>21040011</v>
      </c>
      <c r="E13972" s="16" t="s">
        <v>10598</v>
      </c>
      <c r="F13972" s="14">
        <v>1051</v>
      </c>
      <c r="G13972" s="17">
        <v>39173</v>
      </c>
      <c r="H13972" s="29">
        <v>134831</v>
      </c>
      <c r="I13972" s="29">
        <v>0</v>
      </c>
      <c r="J13972" s="29">
        <v>0</v>
      </c>
      <c r="K13972" s="29">
        <v>0</v>
      </c>
      <c r="L13972" s="29">
        <f t="shared" si="870"/>
        <v>134831</v>
      </c>
      <c r="M13972" s="29">
        <v>-128090</v>
      </c>
      <c r="N13972" s="29">
        <v>0</v>
      </c>
      <c r="O13972" s="29">
        <v>0</v>
      </c>
      <c r="P13972" s="29">
        <f t="shared" si="871"/>
        <v>-128090</v>
      </c>
      <c r="Q13972" s="29">
        <f t="shared" si="872"/>
        <v>6741</v>
      </c>
      <c r="R13972" s="29">
        <f t="shared" si="873"/>
        <v>6741</v>
      </c>
      <c r="S13972" s="15" t="s">
        <v>7227</v>
      </c>
      <c r="T13972" s="15">
        <v>100601</v>
      </c>
      <c r="U13972" s="15" t="s">
        <v>79</v>
      </c>
      <c r="V13972" s="15">
        <v>47040001</v>
      </c>
      <c r="W13972" s="15" t="s">
        <v>80</v>
      </c>
    </row>
    <row r="13973" spans="2:23" hidden="1" x14ac:dyDescent="0.25">
      <c r="B13973" s="14">
        <v>51005348</v>
      </c>
      <c r="C13973" s="14">
        <v>0</v>
      </c>
      <c r="D13973" s="15">
        <v>21040011</v>
      </c>
      <c r="E13973" s="16" t="s">
        <v>10599</v>
      </c>
      <c r="F13973" s="14">
        <v>1405</v>
      </c>
      <c r="G13973" s="17">
        <v>39545</v>
      </c>
      <c r="H13973" s="29">
        <v>136013</v>
      </c>
      <c r="I13973" s="29">
        <v>0</v>
      </c>
      <c r="J13973" s="29">
        <v>0</v>
      </c>
      <c r="K13973" s="29">
        <v>0</v>
      </c>
      <c r="L13973" s="29">
        <f t="shared" si="870"/>
        <v>136013</v>
      </c>
      <c r="M13973" s="29">
        <v>-129213</v>
      </c>
      <c r="N13973" s="29">
        <v>0</v>
      </c>
      <c r="O13973" s="29">
        <v>0</v>
      </c>
      <c r="P13973" s="29">
        <f t="shared" si="871"/>
        <v>-129213</v>
      </c>
      <c r="Q13973" s="29">
        <f t="shared" si="872"/>
        <v>6800</v>
      </c>
      <c r="R13973" s="29">
        <f t="shared" si="873"/>
        <v>6800</v>
      </c>
      <c r="S13973" s="15" t="s">
        <v>7227</v>
      </c>
      <c r="T13973" s="15">
        <v>101405</v>
      </c>
      <c r="U13973" s="15" t="s">
        <v>162</v>
      </c>
      <c r="V13973" s="15">
        <v>47040001</v>
      </c>
      <c r="W13973" s="15" t="s">
        <v>140</v>
      </c>
    </row>
    <row r="13974" spans="2:23" hidden="1" x14ac:dyDescent="0.25">
      <c r="B13974" s="14">
        <v>51005349</v>
      </c>
      <c r="C13974" s="14">
        <v>0</v>
      </c>
      <c r="D13974" s="15">
        <v>21040011</v>
      </c>
      <c r="E13974" s="16" t="s">
        <v>10600</v>
      </c>
      <c r="F13974" s="14">
        <v>1051</v>
      </c>
      <c r="G13974" s="17">
        <v>39177</v>
      </c>
      <c r="H13974" s="29">
        <v>137241</v>
      </c>
      <c r="I13974" s="29">
        <v>0</v>
      </c>
      <c r="J13974" s="29">
        <v>0</v>
      </c>
      <c r="K13974" s="29">
        <v>0</v>
      </c>
      <c r="L13974" s="29">
        <f t="shared" si="870"/>
        <v>137241</v>
      </c>
      <c r="M13974" s="29">
        <v>-130379</v>
      </c>
      <c r="N13974" s="29">
        <v>0</v>
      </c>
      <c r="O13974" s="29">
        <v>0</v>
      </c>
      <c r="P13974" s="29">
        <f t="shared" si="871"/>
        <v>-130379</v>
      </c>
      <c r="Q13974" s="29">
        <f t="shared" si="872"/>
        <v>6862</v>
      </c>
      <c r="R13974" s="29">
        <f t="shared" si="873"/>
        <v>6862</v>
      </c>
      <c r="S13974" s="15" t="s">
        <v>7227</v>
      </c>
      <c r="T13974" s="15">
        <v>100601</v>
      </c>
      <c r="U13974" s="15" t="s">
        <v>79</v>
      </c>
      <c r="V13974" s="15">
        <v>47040001</v>
      </c>
      <c r="W13974" s="15" t="s">
        <v>80</v>
      </c>
    </row>
    <row r="13975" spans="2:23" hidden="1" x14ac:dyDescent="0.25">
      <c r="B13975" s="14">
        <v>51005350</v>
      </c>
      <c r="C13975" s="14">
        <v>0</v>
      </c>
      <c r="D13975" s="15">
        <v>21040011</v>
      </c>
      <c r="E13975" s="16" t="s">
        <v>10601</v>
      </c>
      <c r="F13975" s="14">
        <v>1051</v>
      </c>
      <c r="G13975" s="17">
        <v>39173</v>
      </c>
      <c r="H13975" s="29">
        <v>137500</v>
      </c>
      <c r="I13975" s="29">
        <v>0</v>
      </c>
      <c r="J13975" s="29">
        <v>0</v>
      </c>
      <c r="K13975" s="29">
        <v>0</v>
      </c>
      <c r="L13975" s="29">
        <f t="shared" si="870"/>
        <v>137500</v>
      </c>
      <c r="M13975" s="29">
        <v>-130625</v>
      </c>
      <c r="N13975" s="29">
        <v>0</v>
      </c>
      <c r="O13975" s="29">
        <v>0</v>
      </c>
      <c r="P13975" s="29">
        <f t="shared" si="871"/>
        <v>-130625</v>
      </c>
      <c r="Q13975" s="29">
        <f t="shared" si="872"/>
        <v>6875</v>
      </c>
      <c r="R13975" s="29">
        <f t="shared" si="873"/>
        <v>6875</v>
      </c>
      <c r="S13975" s="15" t="s">
        <v>7227</v>
      </c>
      <c r="T13975" s="15">
        <v>100601</v>
      </c>
      <c r="U13975" s="15" t="s">
        <v>79</v>
      </c>
      <c r="V13975" s="15">
        <v>47040001</v>
      </c>
      <c r="W13975" s="15" t="s">
        <v>80</v>
      </c>
    </row>
    <row r="13976" spans="2:23" hidden="1" x14ac:dyDescent="0.25">
      <c r="B13976" s="14">
        <v>51005351</v>
      </c>
      <c r="C13976" s="14">
        <v>0</v>
      </c>
      <c r="D13976" s="15">
        <v>21040011</v>
      </c>
      <c r="E13976" s="16" t="s">
        <v>10602</v>
      </c>
      <c r="F13976" s="14">
        <v>1001</v>
      </c>
      <c r="G13976" s="17">
        <v>37603</v>
      </c>
      <c r="H13976" s="29">
        <v>138322</v>
      </c>
      <c r="I13976" s="29">
        <v>0</v>
      </c>
      <c r="J13976" s="29">
        <v>0</v>
      </c>
      <c r="K13976" s="29">
        <v>0</v>
      </c>
      <c r="L13976" s="29">
        <f t="shared" si="870"/>
        <v>138322</v>
      </c>
      <c r="M13976" s="29">
        <v>-131406</v>
      </c>
      <c r="N13976" s="29">
        <v>0</v>
      </c>
      <c r="O13976" s="29">
        <v>0</v>
      </c>
      <c r="P13976" s="29">
        <f t="shared" si="871"/>
        <v>-131406</v>
      </c>
      <c r="Q13976" s="29">
        <f t="shared" si="872"/>
        <v>6916</v>
      </c>
      <c r="R13976" s="29">
        <f t="shared" si="873"/>
        <v>6916</v>
      </c>
      <c r="S13976" s="15" t="s">
        <v>7227</v>
      </c>
      <c r="T13976" s="15">
        <v>100101</v>
      </c>
      <c r="U13976" s="15" t="s">
        <v>89</v>
      </c>
      <c r="V13976" s="15">
        <v>47040001</v>
      </c>
      <c r="W13976" s="15" t="s">
        <v>85</v>
      </c>
    </row>
    <row r="13977" spans="2:23" hidden="1" x14ac:dyDescent="0.25">
      <c r="B13977" s="14">
        <v>51005352</v>
      </c>
      <c r="C13977" s="14">
        <v>0</v>
      </c>
      <c r="D13977" s="15">
        <v>21040011</v>
      </c>
      <c r="E13977" s="16" t="s">
        <v>10603</v>
      </c>
      <c r="F13977" s="14">
        <v>1011</v>
      </c>
      <c r="G13977" s="17">
        <v>37711</v>
      </c>
      <c r="H13977" s="29">
        <v>140000</v>
      </c>
      <c r="I13977" s="29">
        <v>0</v>
      </c>
      <c r="J13977" s="29">
        <v>0</v>
      </c>
      <c r="K13977" s="29">
        <v>0</v>
      </c>
      <c r="L13977" s="29">
        <f t="shared" si="870"/>
        <v>140000</v>
      </c>
      <c r="M13977" s="29">
        <v>-133000</v>
      </c>
      <c r="N13977" s="29">
        <v>0</v>
      </c>
      <c r="O13977" s="29">
        <v>0</v>
      </c>
      <c r="P13977" s="29">
        <f t="shared" si="871"/>
        <v>-133000</v>
      </c>
      <c r="Q13977" s="29">
        <f t="shared" si="872"/>
        <v>7000</v>
      </c>
      <c r="R13977" s="29">
        <f t="shared" si="873"/>
        <v>7000</v>
      </c>
      <c r="S13977" s="15" t="s">
        <v>7227</v>
      </c>
      <c r="T13977" s="15">
        <v>100201</v>
      </c>
      <c r="U13977" s="15" t="s">
        <v>75</v>
      </c>
      <c r="V13977" s="15">
        <v>47040001</v>
      </c>
      <c r="W13977" s="15" t="s">
        <v>71</v>
      </c>
    </row>
    <row r="13978" spans="2:23" hidden="1" x14ac:dyDescent="0.25">
      <c r="B13978" s="14">
        <v>51005354</v>
      </c>
      <c r="C13978" s="14">
        <v>0</v>
      </c>
      <c r="D13978" s="15">
        <v>21040011</v>
      </c>
      <c r="E13978" s="16" t="s">
        <v>10604</v>
      </c>
      <c r="F13978" s="14">
        <v>1001</v>
      </c>
      <c r="G13978" s="17">
        <v>37671</v>
      </c>
      <c r="H13978" s="29">
        <v>141350</v>
      </c>
      <c r="I13978" s="29">
        <v>0</v>
      </c>
      <c r="J13978" s="29">
        <v>0</v>
      </c>
      <c r="K13978" s="29">
        <v>0</v>
      </c>
      <c r="L13978" s="29">
        <f t="shared" si="870"/>
        <v>141350</v>
      </c>
      <c r="M13978" s="29">
        <v>-134283</v>
      </c>
      <c r="N13978" s="29">
        <v>0</v>
      </c>
      <c r="O13978" s="29">
        <v>0</v>
      </c>
      <c r="P13978" s="29">
        <f t="shared" si="871"/>
        <v>-134283</v>
      </c>
      <c r="Q13978" s="29">
        <f t="shared" si="872"/>
        <v>7067</v>
      </c>
      <c r="R13978" s="29">
        <f t="shared" si="873"/>
        <v>7067</v>
      </c>
      <c r="S13978" s="15" t="s">
        <v>7227</v>
      </c>
      <c r="T13978" s="15">
        <v>100101</v>
      </c>
      <c r="U13978" s="15" t="s">
        <v>89</v>
      </c>
      <c r="V13978" s="15">
        <v>47040001</v>
      </c>
      <c r="W13978" s="15" t="s">
        <v>85</v>
      </c>
    </row>
    <row r="13979" spans="2:23" hidden="1" x14ac:dyDescent="0.25">
      <c r="B13979" s="14">
        <v>51005355</v>
      </c>
      <c r="C13979" s="14">
        <v>0</v>
      </c>
      <c r="D13979" s="15">
        <v>21040011</v>
      </c>
      <c r="E13979" s="16" t="s">
        <v>10383</v>
      </c>
      <c r="F13979" s="14">
        <v>1041</v>
      </c>
      <c r="G13979" s="17">
        <v>38686</v>
      </c>
      <c r="H13979" s="29">
        <v>141719</v>
      </c>
      <c r="I13979" s="29">
        <v>0</v>
      </c>
      <c r="J13979" s="29">
        <v>0</v>
      </c>
      <c r="K13979" s="29">
        <v>0</v>
      </c>
      <c r="L13979" s="29">
        <f t="shared" si="870"/>
        <v>141719</v>
      </c>
      <c r="M13979" s="29">
        <v>-134633</v>
      </c>
      <c r="N13979" s="29">
        <v>0</v>
      </c>
      <c r="O13979" s="29">
        <v>0</v>
      </c>
      <c r="P13979" s="29">
        <f t="shared" si="871"/>
        <v>-134633</v>
      </c>
      <c r="Q13979" s="29">
        <f t="shared" si="872"/>
        <v>7086</v>
      </c>
      <c r="R13979" s="29">
        <f t="shared" si="873"/>
        <v>7086</v>
      </c>
      <c r="S13979" s="15" t="s">
        <v>7227</v>
      </c>
      <c r="T13979" s="15">
        <v>100501</v>
      </c>
      <c r="U13979" s="15" t="s">
        <v>27</v>
      </c>
      <c r="V13979" s="15">
        <v>47040001</v>
      </c>
      <c r="W13979" s="15" t="s">
        <v>28</v>
      </c>
    </row>
    <row r="13980" spans="2:23" hidden="1" x14ac:dyDescent="0.25">
      <c r="B13980" s="14">
        <v>51005356</v>
      </c>
      <c r="C13980" s="14">
        <v>0</v>
      </c>
      <c r="D13980" s="15">
        <v>21040011</v>
      </c>
      <c r="E13980" s="16" t="s">
        <v>10605</v>
      </c>
      <c r="F13980" s="14">
        <v>1901</v>
      </c>
      <c r="G13980" s="17">
        <v>40755</v>
      </c>
      <c r="H13980" s="29">
        <v>142456</v>
      </c>
      <c r="I13980" s="29">
        <v>0</v>
      </c>
      <c r="J13980" s="29">
        <v>0</v>
      </c>
      <c r="K13980" s="29">
        <v>0</v>
      </c>
      <c r="L13980" s="29">
        <f t="shared" si="870"/>
        <v>142456</v>
      </c>
      <c r="M13980" s="29">
        <v>-135334</v>
      </c>
      <c r="N13980" s="29">
        <v>0</v>
      </c>
      <c r="O13980" s="29">
        <v>0</v>
      </c>
      <c r="P13980" s="29">
        <f t="shared" si="871"/>
        <v>-135334</v>
      </c>
      <c r="Q13980" s="29">
        <f t="shared" si="872"/>
        <v>7122</v>
      </c>
      <c r="R13980" s="29">
        <f t="shared" si="873"/>
        <v>7122</v>
      </c>
      <c r="S13980" s="15" t="s">
        <v>7227</v>
      </c>
      <c r="T13980" s="15">
        <v>108100</v>
      </c>
      <c r="U13980" s="15" t="s">
        <v>104</v>
      </c>
      <c r="V13980" s="15">
        <v>47040001</v>
      </c>
      <c r="W13980" s="15" t="s">
        <v>105</v>
      </c>
    </row>
    <row r="13981" spans="2:23" hidden="1" x14ac:dyDescent="0.25">
      <c r="B13981" s="14">
        <v>51005357</v>
      </c>
      <c r="C13981" s="14">
        <v>0</v>
      </c>
      <c r="D13981" s="15">
        <v>21040011</v>
      </c>
      <c r="E13981" s="16" t="s">
        <v>10606</v>
      </c>
      <c r="F13981" s="14">
        <v>1031</v>
      </c>
      <c r="G13981" s="17">
        <v>39107</v>
      </c>
      <c r="H13981" s="29">
        <v>143126</v>
      </c>
      <c r="I13981" s="29">
        <v>0</v>
      </c>
      <c r="J13981" s="29">
        <v>0</v>
      </c>
      <c r="K13981" s="29">
        <v>0</v>
      </c>
      <c r="L13981" s="29">
        <f t="shared" si="870"/>
        <v>143126</v>
      </c>
      <c r="M13981" s="29">
        <v>-135970</v>
      </c>
      <c r="N13981" s="29">
        <v>0</v>
      </c>
      <c r="O13981" s="29">
        <v>0</v>
      </c>
      <c r="P13981" s="29">
        <f t="shared" si="871"/>
        <v>-135970</v>
      </c>
      <c r="Q13981" s="29">
        <f t="shared" si="872"/>
        <v>7156</v>
      </c>
      <c r="R13981" s="29">
        <f t="shared" si="873"/>
        <v>7156</v>
      </c>
      <c r="S13981" s="15" t="s">
        <v>7227</v>
      </c>
      <c r="T13981" s="15">
        <v>100401</v>
      </c>
      <c r="U13981" s="15" t="s">
        <v>97</v>
      </c>
      <c r="V13981" s="15">
        <v>47040001</v>
      </c>
      <c r="W13981" s="15" t="s">
        <v>98</v>
      </c>
    </row>
    <row r="13982" spans="2:23" hidden="1" x14ac:dyDescent="0.25">
      <c r="B13982" s="14">
        <v>51005358</v>
      </c>
      <c r="C13982" s="14">
        <v>0</v>
      </c>
      <c r="D13982" s="15">
        <v>21040011</v>
      </c>
      <c r="E13982" s="16" t="s">
        <v>10607</v>
      </c>
      <c r="F13982" s="14">
        <v>1901</v>
      </c>
      <c r="G13982" s="17">
        <v>41109</v>
      </c>
      <c r="H13982" s="29">
        <v>144190</v>
      </c>
      <c r="I13982" s="29">
        <v>0</v>
      </c>
      <c r="J13982" s="29">
        <v>0</v>
      </c>
      <c r="K13982" s="29">
        <v>0</v>
      </c>
      <c r="L13982" s="29">
        <f t="shared" si="870"/>
        <v>144190</v>
      </c>
      <c r="M13982" s="29">
        <v>-136981</v>
      </c>
      <c r="N13982" s="29">
        <v>0</v>
      </c>
      <c r="O13982" s="29">
        <v>0</v>
      </c>
      <c r="P13982" s="29">
        <f t="shared" si="871"/>
        <v>-136981</v>
      </c>
      <c r="Q13982" s="29">
        <f t="shared" si="872"/>
        <v>7209</v>
      </c>
      <c r="R13982" s="29">
        <f t="shared" si="873"/>
        <v>7209</v>
      </c>
      <c r="S13982" s="15" t="s">
        <v>7227</v>
      </c>
      <c r="T13982" s="15">
        <v>108100</v>
      </c>
      <c r="U13982" s="15" t="s">
        <v>104</v>
      </c>
      <c r="V13982" s="15">
        <v>47040001</v>
      </c>
      <c r="W13982" s="15" t="s">
        <v>105</v>
      </c>
    </row>
    <row r="13983" spans="2:23" hidden="1" x14ac:dyDescent="0.25">
      <c r="B13983" s="14">
        <v>51005359</v>
      </c>
      <c r="C13983" s="14">
        <v>0</v>
      </c>
      <c r="D13983" s="15">
        <v>21040011</v>
      </c>
      <c r="E13983" s="16" t="s">
        <v>10608</v>
      </c>
      <c r="F13983" s="14">
        <v>1901</v>
      </c>
      <c r="G13983" s="17">
        <v>39035</v>
      </c>
      <c r="H13983" s="29">
        <v>149734</v>
      </c>
      <c r="I13983" s="29">
        <v>0</v>
      </c>
      <c r="J13983" s="29">
        <v>0</v>
      </c>
      <c r="K13983" s="29">
        <v>0</v>
      </c>
      <c r="L13983" s="29">
        <f t="shared" si="870"/>
        <v>149734</v>
      </c>
      <c r="M13983" s="29">
        <v>-142248</v>
      </c>
      <c r="N13983" s="29">
        <v>0</v>
      </c>
      <c r="O13983" s="29">
        <v>0</v>
      </c>
      <c r="P13983" s="29">
        <f t="shared" si="871"/>
        <v>-142248</v>
      </c>
      <c r="Q13983" s="29">
        <f t="shared" si="872"/>
        <v>7486</v>
      </c>
      <c r="R13983" s="29">
        <f t="shared" si="873"/>
        <v>7486</v>
      </c>
      <c r="S13983" s="15" t="s">
        <v>7227</v>
      </c>
      <c r="T13983" s="15">
        <v>108100</v>
      </c>
      <c r="U13983" s="15" t="s">
        <v>104</v>
      </c>
      <c r="V13983" s="15">
        <v>47040001</v>
      </c>
      <c r="W13983" s="15" t="s">
        <v>105</v>
      </c>
    </row>
    <row r="13984" spans="2:23" hidden="1" x14ac:dyDescent="0.25">
      <c r="B13984" s="14">
        <v>51005360</v>
      </c>
      <c r="C13984" s="14">
        <v>0</v>
      </c>
      <c r="D13984" s="15">
        <v>21040011</v>
      </c>
      <c r="E13984" s="16" t="s">
        <v>10147</v>
      </c>
      <c r="F13984" s="14">
        <v>1001</v>
      </c>
      <c r="G13984" s="17">
        <v>37758</v>
      </c>
      <c r="H13984" s="29">
        <v>151280</v>
      </c>
      <c r="I13984" s="29">
        <v>0</v>
      </c>
      <c r="J13984" s="29">
        <v>0</v>
      </c>
      <c r="K13984" s="29">
        <v>0</v>
      </c>
      <c r="L13984" s="29">
        <f t="shared" si="870"/>
        <v>151280</v>
      </c>
      <c r="M13984" s="29">
        <v>-143716</v>
      </c>
      <c r="N13984" s="29">
        <v>0</v>
      </c>
      <c r="O13984" s="29">
        <v>0</v>
      </c>
      <c r="P13984" s="29">
        <f t="shared" si="871"/>
        <v>-143716</v>
      </c>
      <c r="Q13984" s="29">
        <f t="shared" si="872"/>
        <v>7564</v>
      </c>
      <c r="R13984" s="29">
        <f t="shared" si="873"/>
        <v>7564</v>
      </c>
      <c r="S13984" s="15" t="s">
        <v>7227</v>
      </c>
      <c r="T13984" s="15">
        <v>100101</v>
      </c>
      <c r="U13984" s="15" t="s">
        <v>89</v>
      </c>
      <c r="V13984" s="15">
        <v>47040001</v>
      </c>
      <c r="W13984" s="15" t="s">
        <v>85</v>
      </c>
    </row>
    <row r="13985" spans="2:23" hidden="1" x14ac:dyDescent="0.25">
      <c r="B13985" s="14">
        <v>51005361</v>
      </c>
      <c r="C13985" s="14">
        <v>0</v>
      </c>
      <c r="D13985" s="15">
        <v>21040011</v>
      </c>
      <c r="E13985" s="16" t="s">
        <v>10600</v>
      </c>
      <c r="F13985" s="14">
        <v>1051</v>
      </c>
      <c r="G13985" s="17">
        <v>41167</v>
      </c>
      <c r="H13985" s="29">
        <v>151470</v>
      </c>
      <c r="I13985" s="29">
        <v>0</v>
      </c>
      <c r="J13985" s="29">
        <v>0</v>
      </c>
      <c r="K13985" s="29">
        <v>0</v>
      </c>
      <c r="L13985" s="29">
        <f t="shared" si="870"/>
        <v>151470</v>
      </c>
      <c r="M13985" s="29">
        <v>-143897</v>
      </c>
      <c r="N13985" s="29">
        <v>0</v>
      </c>
      <c r="O13985" s="29">
        <v>0</v>
      </c>
      <c r="P13985" s="29">
        <f t="shared" si="871"/>
        <v>-143897</v>
      </c>
      <c r="Q13985" s="29">
        <f t="shared" si="872"/>
        <v>7573</v>
      </c>
      <c r="R13985" s="29">
        <f t="shared" si="873"/>
        <v>7573</v>
      </c>
      <c r="S13985" s="15" t="s">
        <v>7227</v>
      </c>
      <c r="T13985" s="15">
        <v>100601</v>
      </c>
      <c r="U13985" s="15" t="s">
        <v>79</v>
      </c>
      <c r="V13985" s="15">
        <v>47040001</v>
      </c>
      <c r="W13985" s="15" t="s">
        <v>80</v>
      </c>
    </row>
    <row r="13986" spans="2:23" hidden="1" x14ac:dyDescent="0.25">
      <c r="B13986" s="14">
        <v>51005362</v>
      </c>
      <c r="C13986" s="14">
        <v>0</v>
      </c>
      <c r="D13986" s="15">
        <v>21040011</v>
      </c>
      <c r="E13986" s="16" t="s">
        <v>10609</v>
      </c>
      <c r="F13986" s="14">
        <v>1041</v>
      </c>
      <c r="G13986" s="17">
        <v>38686</v>
      </c>
      <c r="H13986" s="29">
        <v>77687.179999999993</v>
      </c>
      <c r="I13986" s="29">
        <v>0</v>
      </c>
      <c r="J13986" s="29">
        <v>0</v>
      </c>
      <c r="K13986" s="29">
        <v>0</v>
      </c>
      <c r="L13986" s="29">
        <f t="shared" si="870"/>
        <v>77687.179999999993</v>
      </c>
      <c r="M13986" s="29">
        <v>-73802.559999999998</v>
      </c>
      <c r="N13986" s="29">
        <v>0</v>
      </c>
      <c r="O13986" s="29">
        <v>0</v>
      </c>
      <c r="P13986" s="29">
        <f t="shared" si="871"/>
        <v>-73802.559999999998</v>
      </c>
      <c r="Q13986" s="29">
        <f t="shared" si="872"/>
        <v>3884.6199999999953</v>
      </c>
      <c r="R13986" s="29">
        <f t="shared" si="873"/>
        <v>3884.6199999999953</v>
      </c>
      <c r="S13986" s="15" t="s">
        <v>7227</v>
      </c>
      <c r="T13986" s="15">
        <v>100501</v>
      </c>
      <c r="U13986" s="15" t="s">
        <v>27</v>
      </c>
      <c r="V13986" s="15">
        <v>47040001</v>
      </c>
      <c r="W13986" s="15" t="s">
        <v>28</v>
      </c>
    </row>
    <row r="13987" spans="2:23" hidden="1" x14ac:dyDescent="0.25">
      <c r="B13987" s="14">
        <v>51005363</v>
      </c>
      <c r="C13987" s="14">
        <v>0</v>
      </c>
      <c r="D13987" s="15">
        <v>21040011</v>
      </c>
      <c r="E13987" s="16" t="s">
        <v>10610</v>
      </c>
      <c r="F13987" s="14">
        <v>1901</v>
      </c>
      <c r="G13987" s="17">
        <v>39135</v>
      </c>
      <c r="H13987" s="29">
        <v>153000</v>
      </c>
      <c r="I13987" s="29">
        <v>0</v>
      </c>
      <c r="J13987" s="29">
        <v>0</v>
      </c>
      <c r="K13987" s="29">
        <v>0</v>
      </c>
      <c r="L13987" s="29">
        <f t="shared" si="870"/>
        <v>153000</v>
      </c>
      <c r="M13987" s="29">
        <v>-145350</v>
      </c>
      <c r="N13987" s="29">
        <v>0</v>
      </c>
      <c r="O13987" s="29">
        <v>0</v>
      </c>
      <c r="P13987" s="29">
        <f t="shared" si="871"/>
        <v>-145350</v>
      </c>
      <c r="Q13987" s="29">
        <f t="shared" si="872"/>
        <v>7650</v>
      </c>
      <c r="R13987" s="29">
        <f t="shared" si="873"/>
        <v>7650</v>
      </c>
      <c r="S13987" s="15" t="s">
        <v>7227</v>
      </c>
      <c r="T13987" s="15">
        <v>108100</v>
      </c>
      <c r="U13987" s="15" t="s">
        <v>104</v>
      </c>
      <c r="V13987" s="15">
        <v>47040001</v>
      </c>
      <c r="W13987" s="15" t="s">
        <v>105</v>
      </c>
    </row>
    <row r="13988" spans="2:23" hidden="1" x14ac:dyDescent="0.25">
      <c r="B13988" s="14">
        <v>51005364</v>
      </c>
      <c r="C13988" s="14">
        <v>0</v>
      </c>
      <c r="D13988" s="15">
        <v>21040011</v>
      </c>
      <c r="E13988" s="16" t="s">
        <v>10611</v>
      </c>
      <c r="F13988" s="14">
        <v>1061</v>
      </c>
      <c r="G13988" s="17">
        <v>38983</v>
      </c>
      <c r="H13988" s="29">
        <v>154000</v>
      </c>
      <c r="I13988" s="29">
        <v>0</v>
      </c>
      <c r="J13988" s="29">
        <v>0</v>
      </c>
      <c r="K13988" s="29">
        <v>0</v>
      </c>
      <c r="L13988" s="29">
        <f t="shared" si="870"/>
        <v>154000</v>
      </c>
      <c r="M13988" s="29">
        <v>-146300</v>
      </c>
      <c r="N13988" s="29">
        <v>0</v>
      </c>
      <c r="O13988" s="29">
        <v>0</v>
      </c>
      <c r="P13988" s="29">
        <f t="shared" si="871"/>
        <v>-146300</v>
      </c>
      <c r="Q13988" s="29">
        <f t="shared" si="872"/>
        <v>7700</v>
      </c>
      <c r="R13988" s="29">
        <f t="shared" si="873"/>
        <v>7700</v>
      </c>
      <c r="S13988" s="15" t="s">
        <v>7227</v>
      </c>
      <c r="T13988" s="15">
        <v>100801</v>
      </c>
      <c r="U13988" s="15" t="s">
        <v>62</v>
      </c>
      <c r="V13988" s="15">
        <v>47040001</v>
      </c>
      <c r="W13988" s="15" t="s">
        <v>44</v>
      </c>
    </row>
    <row r="13989" spans="2:23" hidden="1" x14ac:dyDescent="0.25">
      <c r="B13989" s="14">
        <v>51005365</v>
      </c>
      <c r="C13989" s="14">
        <v>0</v>
      </c>
      <c r="D13989" s="15">
        <v>21040011</v>
      </c>
      <c r="E13989" s="16" t="s">
        <v>10612</v>
      </c>
      <c r="F13989" s="14">
        <v>1405</v>
      </c>
      <c r="G13989" s="17">
        <v>39545</v>
      </c>
      <c r="H13989" s="29">
        <v>154316</v>
      </c>
      <c r="I13989" s="29">
        <v>0</v>
      </c>
      <c r="J13989" s="29">
        <v>0</v>
      </c>
      <c r="K13989" s="29">
        <v>0</v>
      </c>
      <c r="L13989" s="29">
        <f t="shared" si="870"/>
        <v>154316</v>
      </c>
      <c r="M13989" s="29">
        <v>-146600</v>
      </c>
      <c r="N13989" s="29">
        <v>0</v>
      </c>
      <c r="O13989" s="29">
        <v>0</v>
      </c>
      <c r="P13989" s="29">
        <f t="shared" si="871"/>
        <v>-146600</v>
      </c>
      <c r="Q13989" s="29">
        <f t="shared" si="872"/>
        <v>7716</v>
      </c>
      <c r="R13989" s="29">
        <f t="shared" si="873"/>
        <v>7716</v>
      </c>
      <c r="S13989" s="15" t="s">
        <v>7227</v>
      </c>
      <c r="T13989" s="15">
        <v>101405</v>
      </c>
      <c r="U13989" s="15" t="s">
        <v>162</v>
      </c>
      <c r="V13989" s="15">
        <v>47040001</v>
      </c>
      <c r="W13989" s="15" t="s">
        <v>140</v>
      </c>
    </row>
    <row r="13990" spans="2:23" hidden="1" x14ac:dyDescent="0.25">
      <c r="B13990" s="14">
        <v>51005366</v>
      </c>
      <c r="C13990" s="14">
        <v>0</v>
      </c>
      <c r="D13990" s="15">
        <v>21040011</v>
      </c>
      <c r="E13990" s="16" t="s">
        <v>10613</v>
      </c>
      <c r="F13990" s="14">
        <v>1012</v>
      </c>
      <c r="G13990" s="17">
        <v>38042</v>
      </c>
      <c r="H13990" s="29">
        <v>156000</v>
      </c>
      <c r="I13990" s="29">
        <v>0</v>
      </c>
      <c r="J13990" s="29">
        <v>0</v>
      </c>
      <c r="K13990" s="29">
        <v>0</v>
      </c>
      <c r="L13990" s="29">
        <f t="shared" si="870"/>
        <v>156000</v>
      </c>
      <c r="M13990" s="29">
        <v>-148200</v>
      </c>
      <c r="N13990" s="29">
        <v>0</v>
      </c>
      <c r="O13990" s="29">
        <v>0</v>
      </c>
      <c r="P13990" s="29">
        <f t="shared" si="871"/>
        <v>-148200</v>
      </c>
      <c r="Q13990" s="29">
        <f t="shared" si="872"/>
        <v>7800</v>
      </c>
      <c r="R13990" s="29">
        <f t="shared" si="873"/>
        <v>7800</v>
      </c>
      <c r="S13990" s="15" t="s">
        <v>7227</v>
      </c>
      <c r="T13990" s="15">
        <v>100202</v>
      </c>
      <c r="U13990" s="15" t="s">
        <v>70</v>
      </c>
      <c r="V13990" s="15">
        <v>47040001</v>
      </c>
      <c r="W13990" s="15" t="s">
        <v>71</v>
      </c>
    </row>
    <row r="13991" spans="2:23" hidden="1" x14ac:dyDescent="0.25">
      <c r="B13991" s="14">
        <v>51005367</v>
      </c>
      <c r="C13991" s="14">
        <v>0</v>
      </c>
      <c r="D13991" s="15">
        <v>21040011</v>
      </c>
      <c r="E13991" s="16" t="s">
        <v>10614</v>
      </c>
      <c r="F13991" s="14">
        <v>1021</v>
      </c>
      <c r="G13991" s="17">
        <v>38580</v>
      </c>
      <c r="H13991" s="29">
        <v>156000</v>
      </c>
      <c r="I13991" s="29">
        <v>0</v>
      </c>
      <c r="J13991" s="29">
        <v>0</v>
      </c>
      <c r="K13991" s="29">
        <v>0</v>
      </c>
      <c r="L13991" s="29">
        <f t="shared" si="870"/>
        <v>156000</v>
      </c>
      <c r="M13991" s="29">
        <v>-148200</v>
      </c>
      <c r="N13991" s="29">
        <v>0</v>
      </c>
      <c r="O13991" s="29">
        <v>0</v>
      </c>
      <c r="P13991" s="29">
        <f t="shared" si="871"/>
        <v>-148200</v>
      </c>
      <c r="Q13991" s="29">
        <f t="shared" si="872"/>
        <v>7800</v>
      </c>
      <c r="R13991" s="29">
        <f t="shared" si="873"/>
        <v>7800</v>
      </c>
      <c r="S13991" s="15" t="s">
        <v>7227</v>
      </c>
      <c r="T13991" s="15">
        <v>100301</v>
      </c>
      <c r="U13991" s="15" t="s">
        <v>32</v>
      </c>
      <c r="V13991" s="15">
        <v>47040001</v>
      </c>
      <c r="W13991" s="15" t="s">
        <v>33</v>
      </c>
    </row>
    <row r="13992" spans="2:23" hidden="1" x14ac:dyDescent="0.25">
      <c r="B13992" s="14">
        <v>51005368</v>
      </c>
      <c r="C13992" s="14">
        <v>0</v>
      </c>
      <c r="D13992" s="15">
        <v>21040011</v>
      </c>
      <c r="E13992" s="16" t="s">
        <v>10615</v>
      </c>
      <c r="F13992" s="14">
        <v>1901</v>
      </c>
      <c r="G13992" s="17">
        <v>41109</v>
      </c>
      <c r="H13992" s="29">
        <v>157247</v>
      </c>
      <c r="I13992" s="29">
        <v>0</v>
      </c>
      <c r="J13992" s="29">
        <v>0</v>
      </c>
      <c r="K13992" s="29">
        <v>0</v>
      </c>
      <c r="L13992" s="29">
        <f t="shared" si="870"/>
        <v>157247</v>
      </c>
      <c r="M13992" s="29">
        <v>-149385</v>
      </c>
      <c r="N13992" s="29">
        <v>0</v>
      </c>
      <c r="O13992" s="29">
        <v>0</v>
      </c>
      <c r="P13992" s="29">
        <f t="shared" si="871"/>
        <v>-149385</v>
      </c>
      <c r="Q13992" s="29">
        <f t="shared" si="872"/>
        <v>7862</v>
      </c>
      <c r="R13992" s="29">
        <f t="shared" si="873"/>
        <v>7862</v>
      </c>
      <c r="S13992" s="15" t="s">
        <v>7227</v>
      </c>
      <c r="T13992" s="15">
        <v>108100</v>
      </c>
      <c r="U13992" s="15" t="s">
        <v>104</v>
      </c>
      <c r="V13992" s="15">
        <v>47040001</v>
      </c>
      <c r="W13992" s="15" t="s">
        <v>105</v>
      </c>
    </row>
    <row r="13993" spans="2:23" hidden="1" x14ac:dyDescent="0.25">
      <c r="B13993" s="14">
        <v>51005369</v>
      </c>
      <c r="C13993" s="14">
        <v>0</v>
      </c>
      <c r="D13993" s="15">
        <v>21040011</v>
      </c>
      <c r="E13993" s="16" t="s">
        <v>10616</v>
      </c>
      <c r="F13993" s="14">
        <v>1901</v>
      </c>
      <c r="G13993" s="17">
        <v>39903</v>
      </c>
      <c r="H13993" s="29">
        <v>157849</v>
      </c>
      <c r="I13993" s="29">
        <v>0</v>
      </c>
      <c r="J13993" s="29">
        <v>0</v>
      </c>
      <c r="K13993" s="29">
        <v>0</v>
      </c>
      <c r="L13993" s="29">
        <f t="shared" si="870"/>
        <v>157849</v>
      </c>
      <c r="M13993" s="29">
        <v>-149957</v>
      </c>
      <c r="N13993" s="29">
        <v>0</v>
      </c>
      <c r="O13993" s="29">
        <v>0</v>
      </c>
      <c r="P13993" s="29">
        <f t="shared" si="871"/>
        <v>-149957</v>
      </c>
      <c r="Q13993" s="29">
        <f t="shared" si="872"/>
        <v>7892</v>
      </c>
      <c r="R13993" s="29">
        <f t="shared" si="873"/>
        <v>7892</v>
      </c>
      <c r="S13993" s="15" t="s">
        <v>7227</v>
      </c>
      <c r="T13993" s="15">
        <v>108100</v>
      </c>
      <c r="U13993" s="15" t="s">
        <v>104</v>
      </c>
      <c r="V13993" s="15">
        <v>47040001</v>
      </c>
      <c r="W13993" s="15" t="s">
        <v>105</v>
      </c>
    </row>
    <row r="13994" spans="2:23" hidden="1" x14ac:dyDescent="0.25">
      <c r="B13994" s="14">
        <v>51005370</v>
      </c>
      <c r="C13994" s="14">
        <v>0</v>
      </c>
      <c r="D13994" s="15">
        <v>21040011</v>
      </c>
      <c r="E13994" s="16" t="s">
        <v>10617</v>
      </c>
      <c r="F13994" s="14">
        <v>1025</v>
      </c>
      <c r="G13994" s="17">
        <v>39545</v>
      </c>
      <c r="H13994" s="29">
        <v>158864</v>
      </c>
      <c r="I13994" s="29">
        <v>0</v>
      </c>
      <c r="J13994" s="29">
        <v>0</v>
      </c>
      <c r="K13994" s="29">
        <v>0</v>
      </c>
      <c r="L13994" s="29">
        <f t="shared" si="870"/>
        <v>158864</v>
      </c>
      <c r="M13994" s="29">
        <v>-150921</v>
      </c>
      <c r="N13994" s="29">
        <v>0</v>
      </c>
      <c r="O13994" s="29">
        <v>0</v>
      </c>
      <c r="P13994" s="29">
        <f t="shared" si="871"/>
        <v>-150921</v>
      </c>
      <c r="Q13994" s="29">
        <f t="shared" si="872"/>
        <v>7943</v>
      </c>
      <c r="R13994" s="29">
        <f t="shared" si="873"/>
        <v>7943</v>
      </c>
      <c r="S13994" s="15" t="s">
        <v>7227</v>
      </c>
      <c r="T13994" s="15">
        <v>100305</v>
      </c>
      <c r="U13994" s="15" t="s">
        <v>156</v>
      </c>
      <c r="V13994" s="15">
        <v>47040001</v>
      </c>
      <c r="W13994" s="15" t="s">
        <v>33</v>
      </c>
    </row>
    <row r="13995" spans="2:23" hidden="1" x14ac:dyDescent="0.25">
      <c r="B13995" s="14">
        <v>51005371</v>
      </c>
      <c r="C13995" s="14">
        <v>0</v>
      </c>
      <c r="D13995" s="15">
        <v>21040011</v>
      </c>
      <c r="E13995" s="16" t="s">
        <v>10618</v>
      </c>
      <c r="F13995" s="14">
        <v>1031</v>
      </c>
      <c r="G13995" s="17">
        <v>41176</v>
      </c>
      <c r="H13995" s="29">
        <v>159001</v>
      </c>
      <c r="I13995" s="29">
        <v>0</v>
      </c>
      <c r="J13995" s="29">
        <v>0</v>
      </c>
      <c r="K13995" s="29">
        <v>0</v>
      </c>
      <c r="L13995" s="29">
        <f t="shared" si="870"/>
        <v>159001</v>
      </c>
      <c r="M13995" s="29">
        <v>-151051</v>
      </c>
      <c r="N13995" s="29">
        <v>0</v>
      </c>
      <c r="O13995" s="29">
        <v>0</v>
      </c>
      <c r="P13995" s="29">
        <f t="shared" si="871"/>
        <v>-151051</v>
      </c>
      <c r="Q13995" s="29">
        <f t="shared" si="872"/>
        <v>7950</v>
      </c>
      <c r="R13995" s="29">
        <f t="shared" si="873"/>
        <v>7950</v>
      </c>
      <c r="S13995" s="15" t="s">
        <v>7227</v>
      </c>
      <c r="T13995" s="15">
        <v>100401</v>
      </c>
      <c r="U13995" s="15" t="s">
        <v>97</v>
      </c>
      <c r="V13995" s="15">
        <v>47040001</v>
      </c>
      <c r="W13995" s="15" t="s">
        <v>98</v>
      </c>
    </row>
    <row r="13996" spans="2:23" hidden="1" x14ac:dyDescent="0.25">
      <c r="B13996" s="14">
        <v>51005372</v>
      </c>
      <c r="C13996" s="14">
        <v>0</v>
      </c>
      <c r="D13996" s="15">
        <v>21040011</v>
      </c>
      <c r="E13996" s="16" t="s">
        <v>10081</v>
      </c>
      <c r="F13996" s="14">
        <v>1062</v>
      </c>
      <c r="G13996" s="17">
        <v>38990</v>
      </c>
      <c r="H13996" s="29">
        <v>161414</v>
      </c>
      <c r="I13996" s="29">
        <v>0</v>
      </c>
      <c r="J13996" s="29">
        <v>0</v>
      </c>
      <c r="K13996" s="29">
        <v>0</v>
      </c>
      <c r="L13996" s="29">
        <f t="shared" si="870"/>
        <v>161414</v>
      </c>
      <c r="M13996" s="29">
        <v>-153343</v>
      </c>
      <c r="N13996" s="29">
        <v>0</v>
      </c>
      <c r="O13996" s="29">
        <v>0</v>
      </c>
      <c r="P13996" s="29">
        <f t="shared" si="871"/>
        <v>-153343</v>
      </c>
      <c r="Q13996" s="29">
        <f t="shared" si="872"/>
        <v>8071</v>
      </c>
      <c r="R13996" s="29">
        <f t="shared" si="873"/>
        <v>8071</v>
      </c>
      <c r="S13996" s="15" t="s">
        <v>7227</v>
      </c>
      <c r="T13996" s="15">
        <v>100802</v>
      </c>
      <c r="U13996" s="15" t="s">
        <v>43</v>
      </c>
      <c r="V13996" s="15">
        <v>47040001</v>
      </c>
      <c r="W13996" s="15" t="s">
        <v>44</v>
      </c>
    </row>
    <row r="13997" spans="2:23" hidden="1" x14ac:dyDescent="0.25">
      <c r="B13997" s="14">
        <v>51005373</v>
      </c>
      <c r="C13997" s="14">
        <v>0</v>
      </c>
      <c r="D13997" s="15">
        <v>21040011</v>
      </c>
      <c r="E13997" s="16" t="s">
        <v>10619</v>
      </c>
      <c r="F13997" s="14">
        <v>1001</v>
      </c>
      <c r="G13997" s="17">
        <v>37055</v>
      </c>
      <c r="H13997" s="29">
        <v>161500</v>
      </c>
      <c r="I13997" s="29">
        <v>0</v>
      </c>
      <c r="J13997" s="29">
        <v>0</v>
      </c>
      <c r="K13997" s="29">
        <v>0</v>
      </c>
      <c r="L13997" s="29">
        <f t="shared" si="870"/>
        <v>161500</v>
      </c>
      <c r="M13997" s="29">
        <v>-153425</v>
      </c>
      <c r="N13997" s="29">
        <v>0</v>
      </c>
      <c r="O13997" s="29">
        <v>0</v>
      </c>
      <c r="P13997" s="29">
        <f t="shared" si="871"/>
        <v>-153425</v>
      </c>
      <c r="Q13997" s="29">
        <f t="shared" si="872"/>
        <v>8075</v>
      </c>
      <c r="R13997" s="29">
        <f t="shared" si="873"/>
        <v>8075</v>
      </c>
      <c r="S13997" s="15" t="s">
        <v>7227</v>
      </c>
      <c r="T13997" s="15">
        <v>100101</v>
      </c>
      <c r="U13997" s="15" t="s">
        <v>89</v>
      </c>
      <c r="V13997" s="15">
        <v>47040001</v>
      </c>
      <c r="W13997" s="15" t="s">
        <v>85</v>
      </c>
    </row>
    <row r="13998" spans="2:23" hidden="1" x14ac:dyDescent="0.25">
      <c r="B13998" s="14">
        <v>51005374</v>
      </c>
      <c r="C13998" s="14">
        <v>0</v>
      </c>
      <c r="D13998" s="15">
        <v>21040011</v>
      </c>
      <c r="E13998" s="16" t="s">
        <v>10620</v>
      </c>
      <c r="F13998" s="14">
        <v>1901</v>
      </c>
      <c r="G13998" s="17">
        <v>38492</v>
      </c>
      <c r="H13998" s="29">
        <v>161700</v>
      </c>
      <c r="I13998" s="29">
        <v>0</v>
      </c>
      <c r="J13998" s="29">
        <v>0</v>
      </c>
      <c r="K13998" s="29">
        <v>0</v>
      </c>
      <c r="L13998" s="29">
        <f t="shared" si="870"/>
        <v>161700</v>
      </c>
      <c r="M13998" s="29">
        <v>-153615</v>
      </c>
      <c r="N13998" s="29">
        <v>0</v>
      </c>
      <c r="O13998" s="29">
        <v>0</v>
      </c>
      <c r="P13998" s="29">
        <f t="shared" si="871"/>
        <v>-153615</v>
      </c>
      <c r="Q13998" s="29">
        <f t="shared" si="872"/>
        <v>8085</v>
      </c>
      <c r="R13998" s="29">
        <f t="shared" si="873"/>
        <v>8085</v>
      </c>
      <c r="S13998" s="15" t="s">
        <v>7227</v>
      </c>
      <c r="T13998" s="15">
        <v>108100</v>
      </c>
      <c r="U13998" s="15" t="s">
        <v>104</v>
      </c>
      <c r="V13998" s="15">
        <v>47040001</v>
      </c>
      <c r="W13998" s="15" t="s">
        <v>105</v>
      </c>
    </row>
    <row r="13999" spans="2:23" hidden="1" x14ac:dyDescent="0.25">
      <c r="B13999" s="14">
        <v>51005376</v>
      </c>
      <c r="C13999" s="14">
        <v>0</v>
      </c>
      <c r="D13999" s="15">
        <v>21040011</v>
      </c>
      <c r="E13999" s="16" t="s">
        <v>10621</v>
      </c>
      <c r="F13999" s="14">
        <v>1011</v>
      </c>
      <c r="G13999" s="17">
        <v>36693</v>
      </c>
      <c r="H13999" s="29">
        <v>163313</v>
      </c>
      <c r="I13999" s="29">
        <v>0</v>
      </c>
      <c r="J13999" s="29">
        <v>0</v>
      </c>
      <c r="K13999" s="29">
        <v>0</v>
      </c>
      <c r="L13999" s="29">
        <f t="shared" si="870"/>
        <v>163313</v>
      </c>
      <c r="M13999" s="29">
        <v>-155147</v>
      </c>
      <c r="N13999" s="29">
        <v>0</v>
      </c>
      <c r="O13999" s="29">
        <v>0</v>
      </c>
      <c r="P13999" s="29">
        <f t="shared" si="871"/>
        <v>-155147</v>
      </c>
      <c r="Q13999" s="29">
        <f t="shared" si="872"/>
        <v>8166</v>
      </c>
      <c r="R13999" s="29">
        <f t="shared" si="873"/>
        <v>8166</v>
      </c>
      <c r="S13999" s="15" t="s">
        <v>7227</v>
      </c>
      <c r="T13999" s="15">
        <v>100201</v>
      </c>
      <c r="U13999" s="15" t="s">
        <v>75</v>
      </c>
      <c r="V13999" s="15">
        <v>47040001</v>
      </c>
      <c r="W13999" s="15" t="s">
        <v>71</v>
      </c>
    </row>
    <row r="14000" spans="2:23" hidden="1" x14ac:dyDescent="0.25">
      <c r="B14000" s="14">
        <v>51005377</v>
      </c>
      <c r="C14000" s="14">
        <v>0</v>
      </c>
      <c r="D14000" s="15">
        <v>21040011</v>
      </c>
      <c r="E14000" s="16" t="s">
        <v>10622</v>
      </c>
      <c r="F14000" s="14">
        <v>1202</v>
      </c>
      <c r="G14000" s="17">
        <v>40269</v>
      </c>
      <c r="H14000" s="29">
        <v>165852</v>
      </c>
      <c r="I14000" s="29">
        <v>0</v>
      </c>
      <c r="J14000" s="29">
        <v>0</v>
      </c>
      <c r="K14000" s="29">
        <v>-43645.26</v>
      </c>
      <c r="L14000" s="29">
        <f t="shared" si="870"/>
        <v>122206.73999999999</v>
      </c>
      <c r="M14000" s="29">
        <v>-157560</v>
      </c>
      <c r="N14000" s="29">
        <v>0</v>
      </c>
      <c r="O14000" s="29">
        <v>41463.160000000003</v>
      </c>
      <c r="P14000" s="29">
        <f t="shared" si="871"/>
        <v>-116096.84</v>
      </c>
      <c r="Q14000" s="29">
        <f t="shared" si="872"/>
        <v>8292</v>
      </c>
      <c r="R14000" s="29">
        <f t="shared" si="873"/>
        <v>6109.8999999999942</v>
      </c>
      <c r="S14000" s="15" t="s">
        <v>7227</v>
      </c>
      <c r="T14000" s="15">
        <v>101202</v>
      </c>
      <c r="U14000" s="15" t="s">
        <v>149</v>
      </c>
      <c r="V14000" s="15">
        <v>47040001</v>
      </c>
      <c r="W14000" s="15" t="s">
        <v>145</v>
      </c>
    </row>
    <row r="14001" spans="2:23" hidden="1" x14ac:dyDescent="0.25">
      <c r="B14001" s="14">
        <v>51005378</v>
      </c>
      <c r="C14001" s="14">
        <v>0</v>
      </c>
      <c r="D14001" s="15">
        <v>21040011</v>
      </c>
      <c r="E14001" s="16" t="s">
        <v>9489</v>
      </c>
      <c r="F14001" s="14">
        <v>1062</v>
      </c>
      <c r="G14001" s="17">
        <v>39077</v>
      </c>
      <c r="H14001" s="29">
        <v>166917</v>
      </c>
      <c r="I14001" s="29">
        <v>0</v>
      </c>
      <c r="J14001" s="29">
        <v>0</v>
      </c>
      <c r="K14001" s="29">
        <v>0</v>
      </c>
      <c r="L14001" s="29">
        <f t="shared" si="870"/>
        <v>166917</v>
      </c>
      <c r="M14001" s="29">
        <v>-158571</v>
      </c>
      <c r="N14001" s="29">
        <v>0</v>
      </c>
      <c r="O14001" s="29">
        <v>0</v>
      </c>
      <c r="P14001" s="29">
        <f t="shared" si="871"/>
        <v>-158571</v>
      </c>
      <c r="Q14001" s="29">
        <f t="shared" si="872"/>
        <v>8346</v>
      </c>
      <c r="R14001" s="29">
        <f t="shared" si="873"/>
        <v>8346</v>
      </c>
      <c r="S14001" s="15" t="s">
        <v>7227</v>
      </c>
      <c r="T14001" s="15">
        <v>100802</v>
      </c>
      <c r="U14001" s="15" t="s">
        <v>43</v>
      </c>
      <c r="V14001" s="15">
        <v>47040001</v>
      </c>
      <c r="W14001" s="15" t="s">
        <v>44</v>
      </c>
    </row>
    <row r="14002" spans="2:23" hidden="1" x14ac:dyDescent="0.25">
      <c r="B14002" s="14">
        <v>51005379</v>
      </c>
      <c r="C14002" s="14">
        <v>0</v>
      </c>
      <c r="D14002" s="15">
        <v>21040011</v>
      </c>
      <c r="E14002" s="16" t="s">
        <v>10623</v>
      </c>
      <c r="F14002" s="14">
        <v>1901</v>
      </c>
      <c r="G14002" s="17">
        <v>40771</v>
      </c>
      <c r="H14002" s="29">
        <v>168000</v>
      </c>
      <c r="I14002" s="29">
        <v>0</v>
      </c>
      <c r="J14002" s="29">
        <v>0</v>
      </c>
      <c r="K14002" s="29">
        <v>0</v>
      </c>
      <c r="L14002" s="29">
        <f t="shared" si="870"/>
        <v>168000</v>
      </c>
      <c r="M14002" s="29">
        <v>-159600</v>
      </c>
      <c r="N14002" s="29">
        <v>0</v>
      </c>
      <c r="O14002" s="29">
        <v>0</v>
      </c>
      <c r="P14002" s="29">
        <f t="shared" si="871"/>
        <v>-159600</v>
      </c>
      <c r="Q14002" s="29">
        <f t="shared" si="872"/>
        <v>8400</v>
      </c>
      <c r="R14002" s="29">
        <f t="shared" si="873"/>
        <v>8400</v>
      </c>
      <c r="S14002" s="15" t="s">
        <v>7227</v>
      </c>
      <c r="T14002" s="15">
        <v>108100</v>
      </c>
      <c r="U14002" s="15" t="s">
        <v>104</v>
      </c>
      <c r="V14002" s="15">
        <v>47040001</v>
      </c>
      <c r="W14002" s="15" t="s">
        <v>105</v>
      </c>
    </row>
    <row r="14003" spans="2:23" hidden="1" x14ac:dyDescent="0.25">
      <c r="B14003" s="14">
        <v>51005380</v>
      </c>
      <c r="C14003" s="14">
        <v>0</v>
      </c>
      <c r="D14003" s="15">
        <v>21040011</v>
      </c>
      <c r="E14003" s="16" t="s">
        <v>10624</v>
      </c>
      <c r="F14003" s="14">
        <v>1051</v>
      </c>
      <c r="G14003" s="17">
        <v>38331</v>
      </c>
      <c r="H14003" s="29">
        <v>169108</v>
      </c>
      <c r="I14003" s="29">
        <v>0</v>
      </c>
      <c r="J14003" s="29">
        <v>0</v>
      </c>
      <c r="K14003" s="29">
        <v>0</v>
      </c>
      <c r="L14003" s="29">
        <f t="shared" si="870"/>
        <v>169108</v>
      </c>
      <c r="M14003" s="29">
        <v>-160653</v>
      </c>
      <c r="N14003" s="29">
        <v>0</v>
      </c>
      <c r="O14003" s="29">
        <v>0</v>
      </c>
      <c r="P14003" s="29">
        <f t="shared" si="871"/>
        <v>-160653</v>
      </c>
      <c r="Q14003" s="29">
        <f t="shared" si="872"/>
        <v>8455</v>
      </c>
      <c r="R14003" s="29">
        <f t="shared" si="873"/>
        <v>8455</v>
      </c>
      <c r="S14003" s="15" t="s">
        <v>7227</v>
      </c>
      <c r="T14003" s="15">
        <v>100601</v>
      </c>
      <c r="U14003" s="15" t="s">
        <v>79</v>
      </c>
      <c r="V14003" s="15">
        <v>47040001</v>
      </c>
      <c r="W14003" s="15" t="s">
        <v>80</v>
      </c>
    </row>
    <row r="14004" spans="2:23" hidden="1" x14ac:dyDescent="0.25">
      <c r="B14004" s="14">
        <v>51005381</v>
      </c>
      <c r="C14004" s="14">
        <v>0</v>
      </c>
      <c r="D14004" s="15">
        <v>21040011</v>
      </c>
      <c r="E14004" s="16" t="s">
        <v>10625</v>
      </c>
      <c r="F14004" s="14">
        <v>1902</v>
      </c>
      <c r="G14004" s="17">
        <v>39448</v>
      </c>
      <c r="H14004" s="29">
        <v>171000</v>
      </c>
      <c r="I14004" s="29">
        <v>0</v>
      </c>
      <c r="J14004" s="29">
        <v>0</v>
      </c>
      <c r="K14004" s="29">
        <v>0</v>
      </c>
      <c r="L14004" s="29">
        <f t="shared" si="870"/>
        <v>171000</v>
      </c>
      <c r="M14004" s="29">
        <v>-162450</v>
      </c>
      <c r="N14004" s="29">
        <v>0</v>
      </c>
      <c r="O14004" s="29">
        <v>0</v>
      </c>
      <c r="P14004" s="29">
        <f t="shared" si="871"/>
        <v>-162450</v>
      </c>
      <c r="Q14004" s="29">
        <f t="shared" si="872"/>
        <v>8550</v>
      </c>
      <c r="R14004" s="29">
        <f t="shared" si="873"/>
        <v>8550</v>
      </c>
      <c r="S14004" s="15" t="s">
        <v>7227</v>
      </c>
      <c r="T14004" s="15">
        <v>108200</v>
      </c>
      <c r="U14004" s="15" t="s">
        <v>66</v>
      </c>
      <c r="V14004" s="15">
        <v>47040001</v>
      </c>
      <c r="W14004" s="15" t="s">
        <v>67</v>
      </c>
    </row>
    <row r="14005" spans="2:23" hidden="1" x14ac:dyDescent="0.25">
      <c r="B14005" s="14">
        <v>51005382</v>
      </c>
      <c r="C14005" s="14">
        <v>0</v>
      </c>
      <c r="D14005" s="15">
        <v>21040011</v>
      </c>
      <c r="E14005" s="16" t="s">
        <v>10626</v>
      </c>
      <c r="F14005" s="14">
        <v>1001</v>
      </c>
      <c r="G14005" s="17">
        <v>38097</v>
      </c>
      <c r="H14005" s="29">
        <v>172640</v>
      </c>
      <c r="I14005" s="29">
        <v>0</v>
      </c>
      <c r="J14005" s="29">
        <v>0</v>
      </c>
      <c r="K14005" s="29">
        <v>0</v>
      </c>
      <c r="L14005" s="29">
        <f t="shared" si="870"/>
        <v>172640</v>
      </c>
      <c r="M14005" s="29">
        <v>-164008</v>
      </c>
      <c r="N14005" s="29">
        <v>0</v>
      </c>
      <c r="O14005" s="29">
        <v>0</v>
      </c>
      <c r="P14005" s="29">
        <f t="shared" si="871"/>
        <v>-164008</v>
      </c>
      <c r="Q14005" s="29">
        <f t="shared" si="872"/>
        <v>8632</v>
      </c>
      <c r="R14005" s="29">
        <f t="shared" si="873"/>
        <v>8632</v>
      </c>
      <c r="S14005" s="15" t="s">
        <v>7227</v>
      </c>
      <c r="T14005" s="15">
        <v>100101</v>
      </c>
      <c r="U14005" s="15" t="s">
        <v>89</v>
      </c>
      <c r="V14005" s="15">
        <v>47040001</v>
      </c>
      <c r="W14005" s="15" t="s">
        <v>85</v>
      </c>
    </row>
    <row r="14006" spans="2:23" hidden="1" x14ac:dyDescent="0.25">
      <c r="B14006" s="14">
        <v>51005383</v>
      </c>
      <c r="C14006" s="14">
        <v>0</v>
      </c>
      <c r="D14006" s="15">
        <v>21040011</v>
      </c>
      <c r="E14006" s="16" t="s">
        <v>10627</v>
      </c>
      <c r="F14006" s="14">
        <v>1001</v>
      </c>
      <c r="G14006" s="17">
        <v>38029</v>
      </c>
      <c r="H14006" s="29">
        <v>173737</v>
      </c>
      <c r="I14006" s="29">
        <v>0</v>
      </c>
      <c r="J14006" s="29">
        <v>0</v>
      </c>
      <c r="K14006" s="29">
        <v>0</v>
      </c>
      <c r="L14006" s="29">
        <f t="shared" si="870"/>
        <v>173737</v>
      </c>
      <c r="M14006" s="29">
        <v>-165051</v>
      </c>
      <c r="N14006" s="29">
        <v>0</v>
      </c>
      <c r="O14006" s="29">
        <v>0</v>
      </c>
      <c r="P14006" s="29">
        <f t="shared" si="871"/>
        <v>-165051</v>
      </c>
      <c r="Q14006" s="29">
        <f t="shared" si="872"/>
        <v>8686</v>
      </c>
      <c r="R14006" s="29">
        <f t="shared" si="873"/>
        <v>8686</v>
      </c>
      <c r="S14006" s="15" t="s">
        <v>7227</v>
      </c>
      <c r="T14006" s="15">
        <v>100101</v>
      </c>
      <c r="U14006" s="15" t="s">
        <v>89</v>
      </c>
      <c r="V14006" s="15">
        <v>47040001</v>
      </c>
      <c r="W14006" s="15" t="s">
        <v>85</v>
      </c>
    </row>
    <row r="14007" spans="2:23" hidden="1" x14ac:dyDescent="0.25">
      <c r="B14007" s="14">
        <v>51005384</v>
      </c>
      <c r="C14007" s="14">
        <v>0</v>
      </c>
      <c r="D14007" s="15">
        <v>21040011</v>
      </c>
      <c r="E14007" s="16" t="s">
        <v>10628</v>
      </c>
      <c r="F14007" s="14">
        <v>1002</v>
      </c>
      <c r="G14007" s="17">
        <v>38260</v>
      </c>
      <c r="H14007" s="29">
        <v>175000</v>
      </c>
      <c r="I14007" s="29">
        <v>0</v>
      </c>
      <c r="J14007" s="29">
        <v>0</v>
      </c>
      <c r="K14007" s="29">
        <v>0</v>
      </c>
      <c r="L14007" s="29">
        <f t="shared" si="870"/>
        <v>175000</v>
      </c>
      <c r="M14007" s="29">
        <v>-166250</v>
      </c>
      <c r="N14007" s="29">
        <v>0</v>
      </c>
      <c r="O14007" s="29">
        <v>0</v>
      </c>
      <c r="P14007" s="29">
        <f t="shared" si="871"/>
        <v>-166250</v>
      </c>
      <c r="Q14007" s="29">
        <f t="shared" si="872"/>
        <v>8750</v>
      </c>
      <c r="R14007" s="29">
        <f t="shared" si="873"/>
        <v>8750</v>
      </c>
      <c r="S14007" s="15" t="s">
        <v>7227</v>
      </c>
      <c r="T14007" s="15">
        <v>100102</v>
      </c>
      <c r="U14007" s="15" t="s">
        <v>84</v>
      </c>
      <c r="V14007" s="15">
        <v>47040001</v>
      </c>
      <c r="W14007" s="15" t="s">
        <v>85</v>
      </c>
    </row>
    <row r="14008" spans="2:23" hidden="1" x14ac:dyDescent="0.25">
      <c r="B14008" s="14">
        <v>51005385</v>
      </c>
      <c r="C14008" s="14">
        <v>0</v>
      </c>
      <c r="D14008" s="15">
        <v>21040011</v>
      </c>
      <c r="E14008" s="16" t="s">
        <v>10629</v>
      </c>
      <c r="F14008" s="14">
        <v>1001</v>
      </c>
      <c r="G14008" s="17">
        <v>37196</v>
      </c>
      <c r="H14008" s="29">
        <v>175100</v>
      </c>
      <c r="I14008" s="29">
        <v>0</v>
      </c>
      <c r="J14008" s="29">
        <v>0</v>
      </c>
      <c r="K14008" s="29">
        <v>0</v>
      </c>
      <c r="L14008" s="29">
        <f t="shared" si="870"/>
        <v>175100</v>
      </c>
      <c r="M14008" s="29">
        <v>-166345</v>
      </c>
      <c r="N14008" s="29">
        <v>0</v>
      </c>
      <c r="O14008" s="29">
        <v>0</v>
      </c>
      <c r="P14008" s="29">
        <f t="shared" si="871"/>
        <v>-166345</v>
      </c>
      <c r="Q14008" s="29">
        <f t="shared" si="872"/>
        <v>8755</v>
      </c>
      <c r="R14008" s="29">
        <f t="shared" si="873"/>
        <v>8755</v>
      </c>
      <c r="S14008" s="15" t="s">
        <v>7227</v>
      </c>
      <c r="T14008" s="15">
        <v>100101</v>
      </c>
      <c r="U14008" s="15" t="s">
        <v>89</v>
      </c>
      <c r="V14008" s="15">
        <v>47040001</v>
      </c>
      <c r="W14008" s="15" t="s">
        <v>85</v>
      </c>
    </row>
    <row r="14009" spans="2:23" hidden="1" x14ac:dyDescent="0.25">
      <c r="B14009" s="14">
        <v>51005386</v>
      </c>
      <c r="C14009" s="14">
        <v>0</v>
      </c>
      <c r="D14009" s="15">
        <v>21040011</v>
      </c>
      <c r="E14009" s="16" t="s">
        <v>10130</v>
      </c>
      <c r="F14009" s="14">
        <v>1011</v>
      </c>
      <c r="G14009" s="17">
        <v>37547</v>
      </c>
      <c r="H14009" s="29">
        <v>176559</v>
      </c>
      <c r="I14009" s="29">
        <v>0</v>
      </c>
      <c r="J14009" s="29">
        <v>0</v>
      </c>
      <c r="K14009" s="29">
        <v>0</v>
      </c>
      <c r="L14009" s="29">
        <f t="shared" ref="L14009:L14072" si="874">SUM(H14009:K14009)</f>
        <v>176559</v>
      </c>
      <c r="M14009" s="29">
        <v>-167731</v>
      </c>
      <c r="N14009" s="29">
        <v>0</v>
      </c>
      <c r="O14009" s="29">
        <v>0</v>
      </c>
      <c r="P14009" s="29">
        <f t="shared" si="871"/>
        <v>-167731</v>
      </c>
      <c r="Q14009" s="29">
        <f t="shared" si="872"/>
        <v>8828</v>
      </c>
      <c r="R14009" s="29">
        <f t="shared" si="873"/>
        <v>8828</v>
      </c>
      <c r="S14009" s="15" t="s">
        <v>7227</v>
      </c>
      <c r="T14009" s="15">
        <v>100201</v>
      </c>
      <c r="U14009" s="15" t="s">
        <v>75</v>
      </c>
      <c r="V14009" s="15">
        <v>47040001</v>
      </c>
      <c r="W14009" s="15" t="s">
        <v>71</v>
      </c>
    </row>
    <row r="14010" spans="2:23" hidden="1" x14ac:dyDescent="0.25">
      <c r="B14010" s="14">
        <v>51005387</v>
      </c>
      <c r="C14010" s="14">
        <v>0</v>
      </c>
      <c r="D14010" s="15">
        <v>21040011</v>
      </c>
      <c r="E14010" s="16" t="s">
        <v>9343</v>
      </c>
      <c r="F14010" s="14">
        <v>1101</v>
      </c>
      <c r="G14010" s="17">
        <v>40269</v>
      </c>
      <c r="H14010" s="29">
        <v>177537</v>
      </c>
      <c r="I14010" s="29">
        <v>0</v>
      </c>
      <c r="J14010" s="29">
        <v>0</v>
      </c>
      <c r="K14010" s="29">
        <v>0</v>
      </c>
      <c r="L14010" s="29">
        <f t="shared" si="874"/>
        <v>177537</v>
      </c>
      <c r="M14010" s="29">
        <v>-168661</v>
      </c>
      <c r="N14010" s="29">
        <v>0</v>
      </c>
      <c r="O14010" s="29">
        <v>0</v>
      </c>
      <c r="P14010" s="29">
        <f t="shared" si="871"/>
        <v>-168661</v>
      </c>
      <c r="Q14010" s="29">
        <f t="shared" si="872"/>
        <v>8876</v>
      </c>
      <c r="R14010" s="29">
        <f t="shared" si="873"/>
        <v>8876</v>
      </c>
      <c r="S14010" s="15" t="s">
        <v>7227</v>
      </c>
      <c r="T14010" s="15">
        <v>101101</v>
      </c>
      <c r="U14010" s="15" t="s">
        <v>129</v>
      </c>
      <c r="V14010" s="15">
        <v>47040001</v>
      </c>
      <c r="W14010" s="15" t="s">
        <v>130</v>
      </c>
    </row>
    <row r="14011" spans="2:23" hidden="1" x14ac:dyDescent="0.25">
      <c r="B14011" s="14">
        <v>51005388</v>
      </c>
      <c r="C14011" s="14">
        <v>0</v>
      </c>
      <c r="D14011" s="15">
        <v>21040011</v>
      </c>
      <c r="E14011" s="16" t="s">
        <v>10630</v>
      </c>
      <c r="F14011" s="14">
        <v>1902</v>
      </c>
      <c r="G14011" s="17">
        <v>38443</v>
      </c>
      <c r="H14011" s="29">
        <v>179940</v>
      </c>
      <c r="I14011" s="29">
        <v>0</v>
      </c>
      <c r="J14011" s="29">
        <v>0</v>
      </c>
      <c r="K14011" s="29">
        <v>0</v>
      </c>
      <c r="L14011" s="29">
        <f t="shared" si="874"/>
        <v>179940</v>
      </c>
      <c r="M14011" s="29">
        <v>-170943</v>
      </c>
      <c r="N14011" s="29">
        <v>0</v>
      </c>
      <c r="O14011" s="29">
        <v>0</v>
      </c>
      <c r="P14011" s="29">
        <f t="shared" si="871"/>
        <v>-170943</v>
      </c>
      <c r="Q14011" s="29">
        <f t="shared" si="872"/>
        <v>8997</v>
      </c>
      <c r="R14011" s="29">
        <f t="shared" si="873"/>
        <v>8997</v>
      </c>
      <c r="S14011" s="15" t="s">
        <v>7227</v>
      </c>
      <c r="T14011" s="15">
        <v>108200</v>
      </c>
      <c r="U14011" s="15" t="s">
        <v>66</v>
      </c>
      <c r="V14011" s="15">
        <v>47040001</v>
      </c>
      <c r="W14011" s="15" t="s">
        <v>67</v>
      </c>
    </row>
    <row r="14012" spans="2:23" hidden="1" x14ac:dyDescent="0.25">
      <c r="B14012" s="14">
        <v>51005389</v>
      </c>
      <c r="C14012" s="14">
        <v>0</v>
      </c>
      <c r="D14012" s="15">
        <v>21040011</v>
      </c>
      <c r="E14012" s="16" t="s">
        <v>10631</v>
      </c>
      <c r="F14012" s="14">
        <v>1071</v>
      </c>
      <c r="G14012" s="17">
        <v>39021</v>
      </c>
      <c r="H14012" s="29">
        <v>180000</v>
      </c>
      <c r="I14012" s="29">
        <v>0</v>
      </c>
      <c r="J14012" s="29">
        <v>0</v>
      </c>
      <c r="K14012" s="29">
        <v>0</v>
      </c>
      <c r="L14012" s="29">
        <f t="shared" si="874"/>
        <v>180000</v>
      </c>
      <c r="M14012" s="29">
        <v>-171000</v>
      </c>
      <c r="N14012" s="29">
        <v>0</v>
      </c>
      <c r="O14012" s="29">
        <v>0</v>
      </c>
      <c r="P14012" s="29">
        <f t="shared" si="871"/>
        <v>-171000</v>
      </c>
      <c r="Q14012" s="29">
        <f t="shared" si="872"/>
        <v>9000</v>
      </c>
      <c r="R14012" s="29">
        <f t="shared" si="873"/>
        <v>9000</v>
      </c>
      <c r="S14012" s="15" t="s">
        <v>7227</v>
      </c>
      <c r="T14012" s="15">
        <v>100901</v>
      </c>
      <c r="U14012" s="15" t="s">
        <v>57</v>
      </c>
      <c r="V14012" s="15">
        <v>47040001</v>
      </c>
      <c r="W14012" s="15" t="s">
        <v>58</v>
      </c>
    </row>
    <row r="14013" spans="2:23" hidden="1" x14ac:dyDescent="0.25">
      <c r="B14013" s="14">
        <v>51005390</v>
      </c>
      <c r="C14013" s="14">
        <v>0</v>
      </c>
      <c r="D14013" s="15">
        <v>21040011</v>
      </c>
      <c r="E14013" s="16" t="s">
        <v>10632</v>
      </c>
      <c r="F14013" s="14">
        <v>1901</v>
      </c>
      <c r="G14013" s="17">
        <v>38936</v>
      </c>
      <c r="H14013" s="29">
        <v>180940</v>
      </c>
      <c r="I14013" s="29">
        <v>0</v>
      </c>
      <c r="J14013" s="29">
        <v>0</v>
      </c>
      <c r="K14013" s="29">
        <v>0</v>
      </c>
      <c r="L14013" s="29">
        <f t="shared" si="874"/>
        <v>180940</v>
      </c>
      <c r="M14013" s="29">
        <v>-171893</v>
      </c>
      <c r="N14013" s="29">
        <v>0</v>
      </c>
      <c r="O14013" s="29">
        <v>0</v>
      </c>
      <c r="P14013" s="29">
        <f t="shared" si="871"/>
        <v>-171893</v>
      </c>
      <c r="Q14013" s="29">
        <f t="shared" si="872"/>
        <v>9047</v>
      </c>
      <c r="R14013" s="29">
        <f t="shared" si="873"/>
        <v>9047</v>
      </c>
      <c r="S14013" s="15" t="s">
        <v>7227</v>
      </c>
      <c r="T14013" s="15">
        <v>108100</v>
      </c>
      <c r="U14013" s="15" t="s">
        <v>104</v>
      </c>
      <c r="V14013" s="15">
        <v>47040001</v>
      </c>
      <c r="W14013" s="15" t="s">
        <v>105</v>
      </c>
    </row>
    <row r="14014" spans="2:23" hidden="1" x14ac:dyDescent="0.25">
      <c r="B14014" s="14">
        <v>51005391</v>
      </c>
      <c r="C14014" s="14">
        <v>0</v>
      </c>
      <c r="D14014" s="15">
        <v>21040011</v>
      </c>
      <c r="E14014" s="16" t="s">
        <v>9948</v>
      </c>
      <c r="F14014" s="14">
        <v>1031</v>
      </c>
      <c r="G14014" s="17">
        <v>38882</v>
      </c>
      <c r="H14014" s="29">
        <v>181699</v>
      </c>
      <c r="I14014" s="29">
        <v>0</v>
      </c>
      <c r="J14014" s="29">
        <v>0</v>
      </c>
      <c r="K14014" s="29">
        <v>0</v>
      </c>
      <c r="L14014" s="29">
        <f t="shared" si="874"/>
        <v>181699</v>
      </c>
      <c r="M14014" s="29">
        <v>-172614</v>
      </c>
      <c r="N14014" s="29">
        <v>0</v>
      </c>
      <c r="O14014" s="29">
        <v>0</v>
      </c>
      <c r="P14014" s="29">
        <f t="shared" si="871"/>
        <v>-172614</v>
      </c>
      <c r="Q14014" s="29">
        <f t="shared" si="872"/>
        <v>9085</v>
      </c>
      <c r="R14014" s="29">
        <f t="shared" si="873"/>
        <v>9085</v>
      </c>
      <c r="S14014" s="15" t="s">
        <v>7227</v>
      </c>
      <c r="T14014" s="15">
        <v>100401</v>
      </c>
      <c r="U14014" s="15" t="s">
        <v>97</v>
      </c>
      <c r="V14014" s="15">
        <v>47040001</v>
      </c>
      <c r="W14014" s="15" t="s">
        <v>98</v>
      </c>
    </row>
    <row r="14015" spans="2:23" hidden="1" x14ac:dyDescent="0.25">
      <c r="B14015" s="14">
        <v>51005392</v>
      </c>
      <c r="C14015" s="14">
        <v>0</v>
      </c>
      <c r="D14015" s="15">
        <v>21040011</v>
      </c>
      <c r="E14015" s="16" t="s">
        <v>10633</v>
      </c>
      <c r="F14015" s="14">
        <v>1061</v>
      </c>
      <c r="G14015" s="17">
        <v>38980</v>
      </c>
      <c r="H14015" s="29">
        <v>182000</v>
      </c>
      <c r="I14015" s="29">
        <v>0</v>
      </c>
      <c r="J14015" s="29">
        <v>0</v>
      </c>
      <c r="K14015" s="29">
        <v>0</v>
      </c>
      <c r="L14015" s="29">
        <f t="shared" si="874"/>
        <v>182000</v>
      </c>
      <c r="M14015" s="29">
        <v>-172900</v>
      </c>
      <c r="N14015" s="29">
        <v>0</v>
      </c>
      <c r="O14015" s="29">
        <v>0</v>
      </c>
      <c r="P14015" s="29">
        <f t="shared" si="871"/>
        <v>-172900</v>
      </c>
      <c r="Q14015" s="29">
        <f t="shared" si="872"/>
        <v>9100</v>
      </c>
      <c r="R14015" s="29">
        <f t="shared" si="873"/>
        <v>9100</v>
      </c>
      <c r="S14015" s="15" t="s">
        <v>7227</v>
      </c>
      <c r="T14015" s="15">
        <v>100801</v>
      </c>
      <c r="U14015" s="15" t="s">
        <v>62</v>
      </c>
      <c r="V14015" s="15">
        <v>47040001</v>
      </c>
      <c r="W14015" s="15" t="s">
        <v>44</v>
      </c>
    </row>
    <row r="14016" spans="2:23" hidden="1" x14ac:dyDescent="0.25">
      <c r="B14016" s="14">
        <v>51005393</v>
      </c>
      <c r="C14016" s="14">
        <v>0</v>
      </c>
      <c r="D14016" s="15">
        <v>21040011</v>
      </c>
      <c r="E14016" s="16" t="s">
        <v>10634</v>
      </c>
      <c r="F14016" s="14">
        <v>1091</v>
      </c>
      <c r="G14016" s="17">
        <v>38890</v>
      </c>
      <c r="H14016" s="29">
        <v>182001</v>
      </c>
      <c r="I14016" s="29">
        <v>0</v>
      </c>
      <c r="J14016" s="29">
        <v>0</v>
      </c>
      <c r="K14016" s="29">
        <v>0</v>
      </c>
      <c r="L14016" s="29">
        <f t="shared" si="874"/>
        <v>182001</v>
      </c>
      <c r="M14016" s="29">
        <v>-172901</v>
      </c>
      <c r="N14016" s="29">
        <v>0</v>
      </c>
      <c r="O14016" s="29">
        <v>0</v>
      </c>
      <c r="P14016" s="29">
        <f t="shared" si="871"/>
        <v>-172901</v>
      </c>
      <c r="Q14016" s="29">
        <f t="shared" si="872"/>
        <v>9100</v>
      </c>
      <c r="R14016" s="29">
        <f t="shared" si="873"/>
        <v>9100</v>
      </c>
      <c r="S14016" s="15" t="s">
        <v>7227</v>
      </c>
      <c r="T14016" s="15">
        <v>100701</v>
      </c>
      <c r="U14016" s="15" t="s">
        <v>52</v>
      </c>
      <c r="V14016" s="15">
        <v>47040001</v>
      </c>
      <c r="W14016" s="15" t="s">
        <v>48</v>
      </c>
    </row>
    <row r="14017" spans="2:23" hidden="1" x14ac:dyDescent="0.25">
      <c r="B14017" s="14">
        <v>51005395</v>
      </c>
      <c r="C14017" s="14">
        <v>0</v>
      </c>
      <c r="D14017" s="15">
        <v>21040011</v>
      </c>
      <c r="E14017" s="16" t="s">
        <v>10635</v>
      </c>
      <c r="F14017" s="14">
        <v>1021</v>
      </c>
      <c r="G14017" s="17">
        <v>38647</v>
      </c>
      <c r="H14017" s="29">
        <v>184800</v>
      </c>
      <c r="I14017" s="29">
        <v>0</v>
      </c>
      <c r="J14017" s="29">
        <v>0</v>
      </c>
      <c r="K14017" s="29">
        <v>0</v>
      </c>
      <c r="L14017" s="29">
        <f t="shared" si="874"/>
        <v>184800</v>
      </c>
      <c r="M14017" s="29">
        <v>-175560</v>
      </c>
      <c r="N14017" s="29">
        <v>0</v>
      </c>
      <c r="O14017" s="29">
        <v>0</v>
      </c>
      <c r="P14017" s="29">
        <f t="shared" si="871"/>
        <v>-175560</v>
      </c>
      <c r="Q14017" s="29">
        <f t="shared" si="872"/>
        <v>9240</v>
      </c>
      <c r="R14017" s="29">
        <f t="shared" si="873"/>
        <v>9240</v>
      </c>
      <c r="S14017" s="15" t="s">
        <v>7227</v>
      </c>
      <c r="T14017" s="15">
        <v>100301</v>
      </c>
      <c r="U14017" s="15" t="s">
        <v>32</v>
      </c>
      <c r="V14017" s="15">
        <v>47040001</v>
      </c>
      <c r="W14017" s="15" t="s">
        <v>33</v>
      </c>
    </row>
    <row r="14018" spans="2:23" hidden="1" x14ac:dyDescent="0.25">
      <c r="B14018" s="14">
        <v>51005396</v>
      </c>
      <c r="C14018" s="14">
        <v>0</v>
      </c>
      <c r="D14018" s="15">
        <v>21040011</v>
      </c>
      <c r="E14018" s="16" t="s">
        <v>10636</v>
      </c>
      <c r="F14018" s="14">
        <v>1071</v>
      </c>
      <c r="G14018" s="17">
        <v>40999</v>
      </c>
      <c r="H14018" s="29">
        <v>186200</v>
      </c>
      <c r="I14018" s="29">
        <v>0</v>
      </c>
      <c r="J14018" s="29">
        <v>0</v>
      </c>
      <c r="K14018" s="29">
        <v>0</v>
      </c>
      <c r="L14018" s="29">
        <f t="shared" si="874"/>
        <v>186200</v>
      </c>
      <c r="M14018" s="29">
        <v>-176890</v>
      </c>
      <c r="N14018" s="29">
        <v>0</v>
      </c>
      <c r="O14018" s="29">
        <v>0</v>
      </c>
      <c r="P14018" s="29">
        <f t="shared" si="871"/>
        <v>-176890</v>
      </c>
      <c r="Q14018" s="29">
        <f t="shared" si="872"/>
        <v>9310</v>
      </c>
      <c r="R14018" s="29">
        <f t="shared" si="873"/>
        <v>9310</v>
      </c>
      <c r="S14018" s="15" t="s">
        <v>7227</v>
      </c>
      <c r="T14018" s="15">
        <v>100901</v>
      </c>
      <c r="U14018" s="15" t="s">
        <v>57</v>
      </c>
      <c r="V14018" s="15">
        <v>47040001</v>
      </c>
      <c r="W14018" s="15" t="s">
        <v>58</v>
      </c>
    </row>
    <row r="14019" spans="2:23" hidden="1" x14ac:dyDescent="0.25">
      <c r="B14019" s="14">
        <v>51005397</v>
      </c>
      <c r="C14019" s="14">
        <v>0</v>
      </c>
      <c r="D14019" s="15">
        <v>21040011</v>
      </c>
      <c r="E14019" s="16" t="s">
        <v>10162</v>
      </c>
      <c r="F14019" s="14">
        <v>1061</v>
      </c>
      <c r="G14019" s="17">
        <v>38933</v>
      </c>
      <c r="H14019" s="29">
        <v>187375</v>
      </c>
      <c r="I14019" s="29">
        <v>0</v>
      </c>
      <c r="J14019" s="29">
        <v>0</v>
      </c>
      <c r="K14019" s="29">
        <v>0</v>
      </c>
      <c r="L14019" s="29">
        <f t="shared" si="874"/>
        <v>187375</v>
      </c>
      <c r="M14019" s="29">
        <v>-178007</v>
      </c>
      <c r="N14019" s="29">
        <v>0</v>
      </c>
      <c r="O14019" s="29">
        <v>0</v>
      </c>
      <c r="P14019" s="29">
        <f t="shared" si="871"/>
        <v>-178007</v>
      </c>
      <c r="Q14019" s="29">
        <f t="shared" si="872"/>
        <v>9368</v>
      </c>
      <c r="R14019" s="29">
        <f t="shared" si="873"/>
        <v>9368</v>
      </c>
      <c r="S14019" s="15" t="s">
        <v>7227</v>
      </c>
      <c r="T14019" s="15">
        <v>100801</v>
      </c>
      <c r="U14019" s="15" t="s">
        <v>62</v>
      </c>
      <c r="V14019" s="15">
        <v>47040001</v>
      </c>
      <c r="W14019" s="15" t="s">
        <v>44</v>
      </c>
    </row>
    <row r="14020" spans="2:23" hidden="1" x14ac:dyDescent="0.25">
      <c r="B14020" s="14">
        <v>51005398</v>
      </c>
      <c r="C14020" s="14">
        <v>0</v>
      </c>
      <c r="D14020" s="15">
        <v>21040011</v>
      </c>
      <c r="E14020" s="16" t="s">
        <v>10075</v>
      </c>
      <c r="F14020" s="14">
        <v>1011</v>
      </c>
      <c r="G14020" s="17">
        <v>38277</v>
      </c>
      <c r="H14020" s="29">
        <v>188720</v>
      </c>
      <c r="I14020" s="29">
        <v>0</v>
      </c>
      <c r="J14020" s="29">
        <v>0</v>
      </c>
      <c r="K14020" s="29">
        <v>0</v>
      </c>
      <c r="L14020" s="29">
        <f t="shared" si="874"/>
        <v>188720</v>
      </c>
      <c r="M14020" s="29">
        <v>-179284</v>
      </c>
      <c r="N14020" s="29">
        <v>0</v>
      </c>
      <c r="O14020" s="29">
        <v>0</v>
      </c>
      <c r="P14020" s="29">
        <f t="shared" si="871"/>
        <v>-179284</v>
      </c>
      <c r="Q14020" s="29">
        <f t="shared" si="872"/>
        <v>9436</v>
      </c>
      <c r="R14020" s="29">
        <f t="shared" si="873"/>
        <v>9436</v>
      </c>
      <c r="S14020" s="15" t="s">
        <v>7227</v>
      </c>
      <c r="T14020" s="15">
        <v>100201</v>
      </c>
      <c r="U14020" s="15" t="s">
        <v>75</v>
      </c>
      <c r="V14020" s="15">
        <v>47040001</v>
      </c>
      <c r="W14020" s="15" t="s">
        <v>71</v>
      </c>
    </row>
    <row r="14021" spans="2:23" hidden="1" x14ac:dyDescent="0.25">
      <c r="B14021" s="14">
        <v>51005399</v>
      </c>
      <c r="C14021" s="14">
        <v>0</v>
      </c>
      <c r="D14021" s="15">
        <v>21040011</v>
      </c>
      <c r="E14021" s="16" t="s">
        <v>10637</v>
      </c>
      <c r="F14021" s="14">
        <v>1001</v>
      </c>
      <c r="G14021" s="17">
        <v>37693</v>
      </c>
      <c r="H14021" s="29">
        <v>192500</v>
      </c>
      <c r="I14021" s="29">
        <v>0</v>
      </c>
      <c r="J14021" s="29">
        <v>0</v>
      </c>
      <c r="K14021" s="29">
        <v>0</v>
      </c>
      <c r="L14021" s="29">
        <f t="shared" si="874"/>
        <v>192500</v>
      </c>
      <c r="M14021" s="29">
        <v>-182875</v>
      </c>
      <c r="N14021" s="29">
        <v>0</v>
      </c>
      <c r="O14021" s="29">
        <v>0</v>
      </c>
      <c r="P14021" s="29">
        <f t="shared" ref="P14021:P14084" si="875">SUM(M14021:O14021)</f>
        <v>-182875</v>
      </c>
      <c r="Q14021" s="29">
        <f t="shared" ref="Q14021:Q14084" si="876">H14021+M14021</f>
        <v>9625</v>
      </c>
      <c r="R14021" s="29">
        <f t="shared" ref="R14021:R14084" si="877">L14021+P14021</f>
        <v>9625</v>
      </c>
      <c r="S14021" s="15" t="s">
        <v>7227</v>
      </c>
      <c r="T14021" s="15">
        <v>100101</v>
      </c>
      <c r="U14021" s="15" t="s">
        <v>89</v>
      </c>
      <c r="V14021" s="15">
        <v>47040001</v>
      </c>
      <c r="W14021" s="15" t="s">
        <v>85</v>
      </c>
    </row>
    <row r="14022" spans="2:23" hidden="1" x14ac:dyDescent="0.25">
      <c r="B14022" s="14">
        <v>51005400</v>
      </c>
      <c r="C14022" s="14">
        <v>0</v>
      </c>
      <c r="D14022" s="15">
        <v>21040011</v>
      </c>
      <c r="E14022" s="16" t="s">
        <v>10638</v>
      </c>
      <c r="F14022" s="14">
        <v>1001</v>
      </c>
      <c r="G14022" s="17">
        <v>36251</v>
      </c>
      <c r="H14022" s="29">
        <v>194728</v>
      </c>
      <c r="I14022" s="29">
        <v>0</v>
      </c>
      <c r="J14022" s="29">
        <v>0</v>
      </c>
      <c r="K14022" s="29">
        <v>0</v>
      </c>
      <c r="L14022" s="29">
        <f t="shared" si="874"/>
        <v>194728</v>
      </c>
      <c r="M14022" s="29">
        <v>-184991</v>
      </c>
      <c r="N14022" s="29">
        <v>0</v>
      </c>
      <c r="O14022" s="29">
        <v>0</v>
      </c>
      <c r="P14022" s="29">
        <f t="shared" si="875"/>
        <v>-184991</v>
      </c>
      <c r="Q14022" s="29">
        <f t="shared" si="876"/>
        <v>9737</v>
      </c>
      <c r="R14022" s="29">
        <f t="shared" si="877"/>
        <v>9737</v>
      </c>
      <c r="S14022" s="15" t="s">
        <v>7227</v>
      </c>
      <c r="T14022" s="15">
        <v>100101</v>
      </c>
      <c r="U14022" s="15" t="s">
        <v>89</v>
      </c>
      <c r="V14022" s="15">
        <v>47040001</v>
      </c>
      <c r="W14022" s="15" t="s">
        <v>85</v>
      </c>
    </row>
    <row r="14023" spans="2:23" hidden="1" x14ac:dyDescent="0.25">
      <c r="B14023" s="14">
        <v>51005401</v>
      </c>
      <c r="C14023" s="14">
        <v>0</v>
      </c>
      <c r="D14023" s="15">
        <v>21040011</v>
      </c>
      <c r="E14023" s="16" t="s">
        <v>9705</v>
      </c>
      <c r="F14023" s="14">
        <v>1101</v>
      </c>
      <c r="G14023" s="17">
        <v>40269</v>
      </c>
      <c r="H14023" s="29">
        <v>194810</v>
      </c>
      <c r="I14023" s="29">
        <v>0</v>
      </c>
      <c r="J14023" s="29">
        <v>0</v>
      </c>
      <c r="K14023" s="29">
        <v>0</v>
      </c>
      <c r="L14023" s="29">
        <f t="shared" si="874"/>
        <v>194810</v>
      </c>
      <c r="M14023" s="29">
        <v>-185070</v>
      </c>
      <c r="N14023" s="29">
        <v>0</v>
      </c>
      <c r="O14023" s="29">
        <v>0</v>
      </c>
      <c r="P14023" s="29">
        <f t="shared" si="875"/>
        <v>-185070</v>
      </c>
      <c r="Q14023" s="29">
        <f t="shared" si="876"/>
        <v>9740</v>
      </c>
      <c r="R14023" s="29">
        <f t="shared" si="877"/>
        <v>9740</v>
      </c>
      <c r="S14023" s="15" t="s">
        <v>7227</v>
      </c>
      <c r="T14023" s="15">
        <v>101101</v>
      </c>
      <c r="U14023" s="15" t="s">
        <v>129</v>
      </c>
      <c r="V14023" s="15">
        <v>47040001</v>
      </c>
      <c r="W14023" s="15" t="s">
        <v>130</v>
      </c>
    </row>
    <row r="14024" spans="2:23" hidden="1" x14ac:dyDescent="0.25">
      <c r="B14024" s="14">
        <v>51005403</v>
      </c>
      <c r="C14024" s="14">
        <v>0</v>
      </c>
      <c r="D14024" s="15">
        <v>21040011</v>
      </c>
      <c r="E14024" s="16" t="s">
        <v>10378</v>
      </c>
      <c r="F14024" s="14">
        <v>1071</v>
      </c>
      <c r="G14024" s="17">
        <v>39062</v>
      </c>
      <c r="H14024" s="29">
        <v>196118</v>
      </c>
      <c r="I14024" s="29">
        <v>0</v>
      </c>
      <c r="J14024" s="29">
        <v>0</v>
      </c>
      <c r="K14024" s="29">
        <v>0</v>
      </c>
      <c r="L14024" s="29">
        <f t="shared" si="874"/>
        <v>196118</v>
      </c>
      <c r="M14024" s="29">
        <v>-186312</v>
      </c>
      <c r="N14024" s="29">
        <v>0</v>
      </c>
      <c r="O14024" s="29">
        <v>0</v>
      </c>
      <c r="P14024" s="29">
        <f t="shared" si="875"/>
        <v>-186312</v>
      </c>
      <c r="Q14024" s="29">
        <f t="shared" si="876"/>
        <v>9806</v>
      </c>
      <c r="R14024" s="29">
        <f t="shared" si="877"/>
        <v>9806</v>
      </c>
      <c r="S14024" s="15" t="s">
        <v>7227</v>
      </c>
      <c r="T14024" s="15">
        <v>100901</v>
      </c>
      <c r="U14024" s="15" t="s">
        <v>57</v>
      </c>
      <c r="V14024" s="15">
        <v>47040001</v>
      </c>
      <c r="W14024" s="15" t="s">
        <v>58</v>
      </c>
    </row>
    <row r="14025" spans="2:23" hidden="1" x14ac:dyDescent="0.25">
      <c r="B14025" s="14">
        <v>51005404</v>
      </c>
      <c r="C14025" s="14">
        <v>0</v>
      </c>
      <c r="D14025" s="15">
        <v>21040011</v>
      </c>
      <c r="E14025" s="16" t="s">
        <v>10639</v>
      </c>
      <c r="F14025" s="14">
        <v>1901</v>
      </c>
      <c r="G14025" s="17">
        <v>38859</v>
      </c>
      <c r="H14025" s="29">
        <v>196756</v>
      </c>
      <c r="I14025" s="29">
        <v>0</v>
      </c>
      <c r="J14025" s="29">
        <v>0</v>
      </c>
      <c r="K14025" s="29">
        <v>0</v>
      </c>
      <c r="L14025" s="29">
        <f t="shared" si="874"/>
        <v>196756</v>
      </c>
      <c r="M14025" s="29">
        <v>-186919</v>
      </c>
      <c r="N14025" s="29">
        <v>0</v>
      </c>
      <c r="O14025" s="29">
        <v>0</v>
      </c>
      <c r="P14025" s="29">
        <f t="shared" si="875"/>
        <v>-186919</v>
      </c>
      <c r="Q14025" s="29">
        <f t="shared" si="876"/>
        <v>9837</v>
      </c>
      <c r="R14025" s="29">
        <f t="shared" si="877"/>
        <v>9837</v>
      </c>
      <c r="S14025" s="15" t="s">
        <v>7227</v>
      </c>
      <c r="T14025" s="15">
        <v>108100</v>
      </c>
      <c r="U14025" s="15" t="s">
        <v>104</v>
      </c>
      <c r="V14025" s="15">
        <v>47040001</v>
      </c>
      <c r="W14025" s="15" t="s">
        <v>105</v>
      </c>
    </row>
    <row r="14026" spans="2:23" hidden="1" x14ac:dyDescent="0.25">
      <c r="B14026" s="14">
        <v>51005405</v>
      </c>
      <c r="C14026" s="14">
        <v>0</v>
      </c>
      <c r="D14026" s="15">
        <v>21040011</v>
      </c>
      <c r="E14026" s="16" t="s">
        <v>10640</v>
      </c>
      <c r="F14026" s="14">
        <v>1001</v>
      </c>
      <c r="G14026" s="17">
        <v>36617</v>
      </c>
      <c r="H14026" s="29">
        <v>201745</v>
      </c>
      <c r="I14026" s="29">
        <v>0</v>
      </c>
      <c r="J14026" s="29">
        <v>0</v>
      </c>
      <c r="K14026" s="29">
        <v>0</v>
      </c>
      <c r="L14026" s="29">
        <f t="shared" si="874"/>
        <v>201745</v>
      </c>
      <c r="M14026" s="29">
        <v>-191658</v>
      </c>
      <c r="N14026" s="29">
        <v>0</v>
      </c>
      <c r="O14026" s="29">
        <v>0</v>
      </c>
      <c r="P14026" s="29">
        <f t="shared" si="875"/>
        <v>-191658</v>
      </c>
      <c r="Q14026" s="29">
        <f t="shared" si="876"/>
        <v>10087</v>
      </c>
      <c r="R14026" s="29">
        <f t="shared" si="877"/>
        <v>10087</v>
      </c>
      <c r="S14026" s="15" t="s">
        <v>7227</v>
      </c>
      <c r="T14026" s="15">
        <v>100101</v>
      </c>
      <c r="U14026" s="15" t="s">
        <v>89</v>
      </c>
      <c r="V14026" s="15">
        <v>47040001</v>
      </c>
      <c r="W14026" s="15" t="s">
        <v>85</v>
      </c>
    </row>
    <row r="14027" spans="2:23" hidden="1" x14ac:dyDescent="0.25">
      <c r="B14027" s="14">
        <v>51005406</v>
      </c>
      <c r="C14027" s="14">
        <v>0</v>
      </c>
      <c r="D14027" s="15">
        <v>21040011</v>
      </c>
      <c r="E14027" s="16" t="s">
        <v>10540</v>
      </c>
      <c r="F14027" s="14">
        <v>1031</v>
      </c>
      <c r="G14027" s="17">
        <v>38637</v>
      </c>
      <c r="H14027" s="29">
        <v>210971</v>
      </c>
      <c r="I14027" s="29">
        <v>0</v>
      </c>
      <c r="J14027" s="29">
        <v>0</v>
      </c>
      <c r="K14027" s="29">
        <v>0</v>
      </c>
      <c r="L14027" s="29">
        <f t="shared" si="874"/>
        <v>210971</v>
      </c>
      <c r="M14027" s="29">
        <v>-200423</v>
      </c>
      <c r="N14027" s="29">
        <v>0</v>
      </c>
      <c r="O14027" s="29">
        <v>0</v>
      </c>
      <c r="P14027" s="29">
        <f t="shared" si="875"/>
        <v>-200423</v>
      </c>
      <c r="Q14027" s="29">
        <f t="shared" si="876"/>
        <v>10548</v>
      </c>
      <c r="R14027" s="29">
        <f t="shared" si="877"/>
        <v>10548</v>
      </c>
      <c r="S14027" s="15" t="s">
        <v>7227</v>
      </c>
      <c r="T14027" s="15">
        <v>100401</v>
      </c>
      <c r="U14027" s="15" t="s">
        <v>97</v>
      </c>
      <c r="V14027" s="15">
        <v>47040001</v>
      </c>
      <c r="W14027" s="15" t="s">
        <v>98</v>
      </c>
    </row>
    <row r="14028" spans="2:23" hidden="1" x14ac:dyDescent="0.25">
      <c r="B14028" s="14">
        <v>51005410</v>
      </c>
      <c r="C14028" s="14">
        <v>0</v>
      </c>
      <c r="D14028" s="15">
        <v>21040011</v>
      </c>
      <c r="E14028" s="16" t="s">
        <v>10641</v>
      </c>
      <c r="F14028" s="14">
        <v>1202</v>
      </c>
      <c r="G14028" s="17">
        <v>40269</v>
      </c>
      <c r="H14028" s="29">
        <v>216598</v>
      </c>
      <c r="I14028" s="29">
        <v>0</v>
      </c>
      <c r="J14028" s="29">
        <v>0</v>
      </c>
      <c r="K14028" s="29">
        <v>0</v>
      </c>
      <c r="L14028" s="29">
        <f t="shared" si="874"/>
        <v>216598</v>
      </c>
      <c r="M14028" s="29">
        <v>-205769</v>
      </c>
      <c r="N14028" s="29">
        <v>0</v>
      </c>
      <c r="O14028" s="29">
        <v>0</v>
      </c>
      <c r="P14028" s="29">
        <f t="shared" si="875"/>
        <v>-205769</v>
      </c>
      <c r="Q14028" s="29">
        <f t="shared" si="876"/>
        <v>10829</v>
      </c>
      <c r="R14028" s="29">
        <f t="shared" si="877"/>
        <v>10829</v>
      </c>
      <c r="S14028" s="15" t="s">
        <v>7227</v>
      </c>
      <c r="T14028" s="15">
        <v>101202</v>
      </c>
      <c r="U14028" s="15" t="s">
        <v>149</v>
      </c>
      <c r="V14028" s="15">
        <v>47040001</v>
      </c>
      <c r="W14028" s="15" t="s">
        <v>145</v>
      </c>
    </row>
    <row r="14029" spans="2:23" hidden="1" x14ac:dyDescent="0.25">
      <c r="B14029" s="14">
        <v>51005411</v>
      </c>
      <c r="C14029" s="14">
        <v>0</v>
      </c>
      <c r="D14029" s="15">
        <v>21040011</v>
      </c>
      <c r="E14029" s="16" t="s">
        <v>10642</v>
      </c>
      <c r="F14029" s="14">
        <v>1011</v>
      </c>
      <c r="G14029" s="17">
        <v>35419</v>
      </c>
      <c r="H14029" s="29">
        <v>221198</v>
      </c>
      <c r="I14029" s="29">
        <v>0</v>
      </c>
      <c r="J14029" s="29">
        <v>0</v>
      </c>
      <c r="K14029" s="29">
        <v>0</v>
      </c>
      <c r="L14029" s="29">
        <f t="shared" si="874"/>
        <v>221198</v>
      </c>
      <c r="M14029" s="29">
        <v>-210138</v>
      </c>
      <c r="N14029" s="29">
        <v>0</v>
      </c>
      <c r="O14029" s="29">
        <v>0</v>
      </c>
      <c r="P14029" s="29">
        <f t="shared" si="875"/>
        <v>-210138</v>
      </c>
      <c r="Q14029" s="29">
        <f t="shared" si="876"/>
        <v>11060</v>
      </c>
      <c r="R14029" s="29">
        <f t="shared" si="877"/>
        <v>11060</v>
      </c>
      <c r="S14029" s="15" t="s">
        <v>7227</v>
      </c>
      <c r="T14029" s="15">
        <v>100201</v>
      </c>
      <c r="U14029" s="15" t="s">
        <v>75</v>
      </c>
      <c r="V14029" s="15">
        <v>47040001</v>
      </c>
      <c r="W14029" s="15" t="s">
        <v>71</v>
      </c>
    </row>
    <row r="14030" spans="2:23" hidden="1" x14ac:dyDescent="0.25">
      <c r="B14030" s="14">
        <v>51005412</v>
      </c>
      <c r="C14030" s="14">
        <v>0</v>
      </c>
      <c r="D14030" s="15">
        <v>21040011</v>
      </c>
      <c r="E14030" s="16" t="s">
        <v>10643</v>
      </c>
      <c r="F14030" s="14">
        <v>1001</v>
      </c>
      <c r="G14030" s="17">
        <v>35521</v>
      </c>
      <c r="H14030" s="29">
        <v>228264</v>
      </c>
      <c r="I14030" s="29">
        <v>0</v>
      </c>
      <c r="J14030" s="29">
        <v>0</v>
      </c>
      <c r="K14030" s="29">
        <v>0</v>
      </c>
      <c r="L14030" s="29">
        <f t="shared" si="874"/>
        <v>228264</v>
      </c>
      <c r="M14030" s="29">
        <v>-216851</v>
      </c>
      <c r="N14030" s="29">
        <v>0</v>
      </c>
      <c r="O14030" s="29">
        <v>0</v>
      </c>
      <c r="P14030" s="29">
        <f t="shared" si="875"/>
        <v>-216851</v>
      </c>
      <c r="Q14030" s="29">
        <f t="shared" si="876"/>
        <v>11413</v>
      </c>
      <c r="R14030" s="29">
        <f t="shared" si="877"/>
        <v>11413</v>
      </c>
      <c r="S14030" s="15" t="s">
        <v>7227</v>
      </c>
      <c r="T14030" s="15">
        <v>100101</v>
      </c>
      <c r="U14030" s="15" t="s">
        <v>89</v>
      </c>
      <c r="V14030" s="15">
        <v>47040001</v>
      </c>
      <c r="W14030" s="15" t="s">
        <v>85</v>
      </c>
    </row>
    <row r="14031" spans="2:23" hidden="1" x14ac:dyDescent="0.25">
      <c r="B14031" s="14">
        <v>51005413</v>
      </c>
      <c r="C14031" s="14">
        <v>0</v>
      </c>
      <c r="D14031" s="15">
        <v>21040011</v>
      </c>
      <c r="E14031" s="16" t="s">
        <v>9918</v>
      </c>
      <c r="F14031" s="14">
        <v>1091</v>
      </c>
      <c r="G14031" s="17">
        <v>39202</v>
      </c>
      <c r="H14031" s="29">
        <v>229250</v>
      </c>
      <c r="I14031" s="29">
        <v>0</v>
      </c>
      <c r="J14031" s="29">
        <v>0</v>
      </c>
      <c r="K14031" s="29">
        <v>0</v>
      </c>
      <c r="L14031" s="29">
        <f t="shared" si="874"/>
        <v>229250</v>
      </c>
      <c r="M14031" s="29">
        <v>-217788</v>
      </c>
      <c r="N14031" s="29">
        <v>0</v>
      </c>
      <c r="O14031" s="29">
        <v>0</v>
      </c>
      <c r="P14031" s="29">
        <f t="shared" si="875"/>
        <v>-217788</v>
      </c>
      <c r="Q14031" s="29">
        <f t="shared" si="876"/>
        <v>11462</v>
      </c>
      <c r="R14031" s="29">
        <f t="shared" si="877"/>
        <v>11462</v>
      </c>
      <c r="S14031" s="15" t="s">
        <v>7227</v>
      </c>
      <c r="T14031" s="15">
        <v>100701</v>
      </c>
      <c r="U14031" s="15" t="s">
        <v>52</v>
      </c>
      <c r="V14031" s="15">
        <v>47040001</v>
      </c>
      <c r="W14031" s="15" t="s">
        <v>48</v>
      </c>
    </row>
    <row r="14032" spans="2:23" hidden="1" x14ac:dyDescent="0.25">
      <c r="B14032" s="14">
        <v>51005414</v>
      </c>
      <c r="C14032" s="14">
        <v>0</v>
      </c>
      <c r="D14032" s="15">
        <v>21040011</v>
      </c>
      <c r="E14032" s="16" t="s">
        <v>10644</v>
      </c>
      <c r="F14032" s="14">
        <v>1061</v>
      </c>
      <c r="G14032" s="17">
        <v>38983</v>
      </c>
      <c r="H14032" s="29">
        <v>235280</v>
      </c>
      <c r="I14032" s="29">
        <v>0</v>
      </c>
      <c r="J14032" s="29">
        <v>0</v>
      </c>
      <c r="K14032" s="29">
        <v>0</v>
      </c>
      <c r="L14032" s="29">
        <f t="shared" si="874"/>
        <v>235280</v>
      </c>
      <c r="M14032" s="29">
        <v>-223516</v>
      </c>
      <c r="N14032" s="29">
        <v>0</v>
      </c>
      <c r="O14032" s="29">
        <v>0</v>
      </c>
      <c r="P14032" s="29">
        <f t="shared" si="875"/>
        <v>-223516</v>
      </c>
      <c r="Q14032" s="29">
        <f t="shared" si="876"/>
        <v>11764</v>
      </c>
      <c r="R14032" s="29">
        <f t="shared" si="877"/>
        <v>11764</v>
      </c>
      <c r="S14032" s="15" t="s">
        <v>7227</v>
      </c>
      <c r="T14032" s="15">
        <v>100801</v>
      </c>
      <c r="U14032" s="15" t="s">
        <v>62</v>
      </c>
      <c r="V14032" s="15">
        <v>47040001</v>
      </c>
      <c r="W14032" s="15" t="s">
        <v>44</v>
      </c>
    </row>
    <row r="14033" spans="2:23" hidden="1" x14ac:dyDescent="0.25">
      <c r="B14033" s="14">
        <v>51005415</v>
      </c>
      <c r="C14033" s="14">
        <v>0</v>
      </c>
      <c r="D14033" s="15">
        <v>21040011</v>
      </c>
      <c r="E14033" s="16" t="s">
        <v>10483</v>
      </c>
      <c r="F14033" s="14">
        <v>1051</v>
      </c>
      <c r="G14033" s="17">
        <v>38837</v>
      </c>
      <c r="H14033" s="29">
        <v>236129</v>
      </c>
      <c r="I14033" s="29">
        <v>0</v>
      </c>
      <c r="J14033" s="29">
        <v>0</v>
      </c>
      <c r="K14033" s="29">
        <v>0</v>
      </c>
      <c r="L14033" s="29">
        <f t="shared" si="874"/>
        <v>236129</v>
      </c>
      <c r="M14033" s="29">
        <v>-224322</v>
      </c>
      <c r="N14033" s="29">
        <v>0</v>
      </c>
      <c r="O14033" s="29">
        <v>0</v>
      </c>
      <c r="P14033" s="29">
        <f t="shared" si="875"/>
        <v>-224322</v>
      </c>
      <c r="Q14033" s="29">
        <f t="shared" si="876"/>
        <v>11807</v>
      </c>
      <c r="R14033" s="29">
        <f t="shared" si="877"/>
        <v>11807</v>
      </c>
      <c r="S14033" s="15" t="s">
        <v>7227</v>
      </c>
      <c r="T14033" s="15">
        <v>100601</v>
      </c>
      <c r="U14033" s="15" t="s">
        <v>79</v>
      </c>
      <c r="V14033" s="15">
        <v>47040001</v>
      </c>
      <c r="W14033" s="15" t="s">
        <v>80</v>
      </c>
    </row>
    <row r="14034" spans="2:23" hidden="1" x14ac:dyDescent="0.25">
      <c r="B14034" s="14">
        <v>51005416</v>
      </c>
      <c r="C14034" s="14">
        <v>0</v>
      </c>
      <c r="D14034" s="15">
        <v>21040011</v>
      </c>
      <c r="E14034" s="16" t="s">
        <v>10645</v>
      </c>
      <c r="F14034" s="14">
        <v>1041</v>
      </c>
      <c r="G14034" s="17">
        <v>38686</v>
      </c>
      <c r="H14034" s="29">
        <v>236500</v>
      </c>
      <c r="I14034" s="29">
        <v>0</v>
      </c>
      <c r="J14034" s="29">
        <v>0</v>
      </c>
      <c r="K14034" s="29">
        <v>0</v>
      </c>
      <c r="L14034" s="29">
        <f t="shared" si="874"/>
        <v>236500</v>
      </c>
      <c r="M14034" s="29">
        <v>-224675</v>
      </c>
      <c r="N14034" s="29">
        <v>0</v>
      </c>
      <c r="O14034" s="29">
        <v>0</v>
      </c>
      <c r="P14034" s="29">
        <f t="shared" si="875"/>
        <v>-224675</v>
      </c>
      <c r="Q14034" s="29">
        <f t="shared" si="876"/>
        <v>11825</v>
      </c>
      <c r="R14034" s="29">
        <f t="shared" si="877"/>
        <v>11825</v>
      </c>
      <c r="S14034" s="15" t="s">
        <v>7227</v>
      </c>
      <c r="T14034" s="15">
        <v>100501</v>
      </c>
      <c r="U14034" s="15" t="s">
        <v>27</v>
      </c>
      <c r="V14034" s="15">
        <v>47040001</v>
      </c>
      <c r="W14034" s="15" t="s">
        <v>28</v>
      </c>
    </row>
    <row r="14035" spans="2:23" hidden="1" x14ac:dyDescent="0.25">
      <c r="B14035" s="14">
        <v>51005417</v>
      </c>
      <c r="C14035" s="14">
        <v>0</v>
      </c>
      <c r="D14035" s="15">
        <v>21040011</v>
      </c>
      <c r="E14035" s="16" t="s">
        <v>10646</v>
      </c>
      <c r="F14035" s="14">
        <v>1051</v>
      </c>
      <c r="G14035" s="17">
        <v>39173</v>
      </c>
      <c r="H14035" s="29">
        <v>237120</v>
      </c>
      <c r="I14035" s="29">
        <v>0</v>
      </c>
      <c r="J14035" s="29">
        <v>0</v>
      </c>
      <c r="K14035" s="29">
        <v>0</v>
      </c>
      <c r="L14035" s="29">
        <f t="shared" si="874"/>
        <v>237120</v>
      </c>
      <c r="M14035" s="29">
        <v>-225264</v>
      </c>
      <c r="N14035" s="29">
        <v>0</v>
      </c>
      <c r="O14035" s="29">
        <v>0</v>
      </c>
      <c r="P14035" s="29">
        <f t="shared" si="875"/>
        <v>-225264</v>
      </c>
      <c r="Q14035" s="29">
        <f t="shared" si="876"/>
        <v>11856</v>
      </c>
      <c r="R14035" s="29">
        <f t="shared" si="877"/>
        <v>11856</v>
      </c>
      <c r="S14035" s="15" t="s">
        <v>7227</v>
      </c>
      <c r="T14035" s="15">
        <v>100601</v>
      </c>
      <c r="U14035" s="15" t="s">
        <v>79</v>
      </c>
      <c r="V14035" s="15">
        <v>47040001</v>
      </c>
      <c r="W14035" s="15" t="s">
        <v>80</v>
      </c>
    </row>
    <row r="14036" spans="2:23" hidden="1" x14ac:dyDescent="0.25">
      <c r="B14036" s="14">
        <v>51005418</v>
      </c>
      <c r="C14036" s="14">
        <v>0</v>
      </c>
      <c r="D14036" s="15">
        <v>21040011</v>
      </c>
      <c r="E14036" s="16" t="s">
        <v>10647</v>
      </c>
      <c r="F14036" s="14">
        <v>1901</v>
      </c>
      <c r="G14036" s="17">
        <v>38353</v>
      </c>
      <c r="H14036" s="29">
        <v>240464</v>
      </c>
      <c r="I14036" s="29">
        <v>0</v>
      </c>
      <c r="J14036" s="29">
        <v>0</v>
      </c>
      <c r="K14036" s="29">
        <v>0</v>
      </c>
      <c r="L14036" s="29">
        <f t="shared" si="874"/>
        <v>240464</v>
      </c>
      <c r="M14036" s="29">
        <v>-228441</v>
      </c>
      <c r="N14036" s="29">
        <v>0</v>
      </c>
      <c r="O14036" s="29">
        <v>0</v>
      </c>
      <c r="P14036" s="29">
        <f t="shared" si="875"/>
        <v>-228441</v>
      </c>
      <c r="Q14036" s="29">
        <f t="shared" si="876"/>
        <v>12023</v>
      </c>
      <c r="R14036" s="29">
        <f t="shared" si="877"/>
        <v>12023</v>
      </c>
      <c r="S14036" s="15" t="s">
        <v>7227</v>
      </c>
      <c r="T14036" s="15">
        <v>108100</v>
      </c>
      <c r="U14036" s="15" t="s">
        <v>104</v>
      </c>
      <c r="V14036" s="15">
        <v>47040001</v>
      </c>
      <c r="W14036" s="15" t="s">
        <v>105</v>
      </c>
    </row>
    <row r="14037" spans="2:23" hidden="1" x14ac:dyDescent="0.25">
      <c r="B14037" s="14">
        <v>51005419</v>
      </c>
      <c r="C14037" s="14">
        <v>0</v>
      </c>
      <c r="D14037" s="15">
        <v>21040011</v>
      </c>
      <c r="E14037" s="16" t="s">
        <v>10648</v>
      </c>
      <c r="F14037" s="14">
        <v>1011</v>
      </c>
      <c r="G14037" s="17">
        <v>36183</v>
      </c>
      <c r="H14037" s="29">
        <v>243018</v>
      </c>
      <c r="I14037" s="29">
        <v>0</v>
      </c>
      <c r="J14037" s="29">
        <v>0</v>
      </c>
      <c r="K14037" s="29">
        <v>0</v>
      </c>
      <c r="L14037" s="29">
        <f t="shared" si="874"/>
        <v>243018</v>
      </c>
      <c r="M14037" s="29">
        <v>-230867</v>
      </c>
      <c r="N14037" s="29">
        <v>0</v>
      </c>
      <c r="O14037" s="29">
        <v>0</v>
      </c>
      <c r="P14037" s="29">
        <f t="shared" si="875"/>
        <v>-230867</v>
      </c>
      <c r="Q14037" s="29">
        <f t="shared" si="876"/>
        <v>12151</v>
      </c>
      <c r="R14037" s="29">
        <f t="shared" si="877"/>
        <v>12151</v>
      </c>
      <c r="S14037" s="15" t="s">
        <v>7227</v>
      </c>
      <c r="T14037" s="15">
        <v>100201</v>
      </c>
      <c r="U14037" s="15" t="s">
        <v>75</v>
      </c>
      <c r="V14037" s="15">
        <v>47040001</v>
      </c>
      <c r="W14037" s="15" t="s">
        <v>71</v>
      </c>
    </row>
    <row r="14038" spans="2:23" hidden="1" x14ac:dyDescent="0.25">
      <c r="B14038" s="14">
        <v>51005420</v>
      </c>
      <c r="C14038" s="14">
        <v>0</v>
      </c>
      <c r="D14038" s="15">
        <v>21040011</v>
      </c>
      <c r="E14038" s="16" t="s">
        <v>9050</v>
      </c>
      <c r="F14038" s="14">
        <v>1061</v>
      </c>
      <c r="G14038" s="17">
        <v>39070</v>
      </c>
      <c r="H14038" s="29">
        <v>243170</v>
      </c>
      <c r="I14038" s="29">
        <v>0</v>
      </c>
      <c r="J14038" s="29">
        <v>0</v>
      </c>
      <c r="K14038" s="29">
        <v>0</v>
      </c>
      <c r="L14038" s="29">
        <f t="shared" si="874"/>
        <v>243170</v>
      </c>
      <c r="M14038" s="29">
        <v>-231011</v>
      </c>
      <c r="N14038" s="29">
        <v>0</v>
      </c>
      <c r="O14038" s="29">
        <v>0</v>
      </c>
      <c r="P14038" s="29">
        <f t="shared" si="875"/>
        <v>-231011</v>
      </c>
      <c r="Q14038" s="29">
        <f t="shared" si="876"/>
        <v>12159</v>
      </c>
      <c r="R14038" s="29">
        <f t="shared" si="877"/>
        <v>12159</v>
      </c>
      <c r="S14038" s="15" t="s">
        <v>7227</v>
      </c>
      <c r="T14038" s="15">
        <v>100801</v>
      </c>
      <c r="U14038" s="15" t="s">
        <v>62</v>
      </c>
      <c r="V14038" s="15">
        <v>47040001</v>
      </c>
      <c r="W14038" s="15" t="s">
        <v>44</v>
      </c>
    </row>
    <row r="14039" spans="2:23" hidden="1" x14ac:dyDescent="0.25">
      <c r="B14039" s="14">
        <v>51005422</v>
      </c>
      <c r="C14039" s="14">
        <v>0</v>
      </c>
      <c r="D14039" s="15">
        <v>21040011</v>
      </c>
      <c r="E14039" s="16" t="s">
        <v>10649</v>
      </c>
      <c r="F14039" s="14">
        <v>1021</v>
      </c>
      <c r="G14039" s="17">
        <v>39267</v>
      </c>
      <c r="H14039" s="29">
        <v>250950</v>
      </c>
      <c r="I14039" s="29">
        <v>0</v>
      </c>
      <c r="J14039" s="29">
        <v>0</v>
      </c>
      <c r="K14039" s="29">
        <v>0</v>
      </c>
      <c r="L14039" s="29">
        <f t="shared" si="874"/>
        <v>250950</v>
      </c>
      <c r="M14039" s="29">
        <v>-238403</v>
      </c>
      <c r="N14039" s="29">
        <v>0</v>
      </c>
      <c r="O14039" s="29">
        <v>0</v>
      </c>
      <c r="P14039" s="29">
        <f t="shared" si="875"/>
        <v>-238403</v>
      </c>
      <c r="Q14039" s="29">
        <f t="shared" si="876"/>
        <v>12547</v>
      </c>
      <c r="R14039" s="29">
        <f t="shared" si="877"/>
        <v>12547</v>
      </c>
      <c r="S14039" s="15" t="s">
        <v>7227</v>
      </c>
      <c r="T14039" s="15">
        <v>100301</v>
      </c>
      <c r="U14039" s="15" t="s">
        <v>32</v>
      </c>
      <c r="V14039" s="15">
        <v>47040001</v>
      </c>
      <c r="W14039" s="15" t="s">
        <v>33</v>
      </c>
    </row>
    <row r="14040" spans="2:23" hidden="1" x14ac:dyDescent="0.25">
      <c r="B14040" s="14">
        <v>51005423</v>
      </c>
      <c r="C14040" s="14">
        <v>0</v>
      </c>
      <c r="D14040" s="15">
        <v>21040011</v>
      </c>
      <c r="E14040" s="16" t="s">
        <v>10342</v>
      </c>
      <c r="F14040" s="14">
        <v>1021</v>
      </c>
      <c r="G14040" s="17">
        <v>38271</v>
      </c>
      <c r="H14040" s="29">
        <v>251418</v>
      </c>
      <c r="I14040" s="29">
        <v>0</v>
      </c>
      <c r="J14040" s="29">
        <v>0</v>
      </c>
      <c r="K14040" s="29">
        <v>0</v>
      </c>
      <c r="L14040" s="29">
        <f t="shared" si="874"/>
        <v>251418</v>
      </c>
      <c r="M14040" s="29">
        <v>-238847</v>
      </c>
      <c r="N14040" s="29">
        <v>0</v>
      </c>
      <c r="O14040" s="29">
        <v>0</v>
      </c>
      <c r="P14040" s="29">
        <f t="shared" si="875"/>
        <v>-238847</v>
      </c>
      <c r="Q14040" s="29">
        <f t="shared" si="876"/>
        <v>12571</v>
      </c>
      <c r="R14040" s="29">
        <f t="shared" si="877"/>
        <v>12571</v>
      </c>
      <c r="S14040" s="15" t="s">
        <v>7227</v>
      </c>
      <c r="T14040" s="15">
        <v>100301</v>
      </c>
      <c r="U14040" s="15" t="s">
        <v>32</v>
      </c>
      <c r="V14040" s="15">
        <v>47040001</v>
      </c>
      <c r="W14040" s="15" t="s">
        <v>33</v>
      </c>
    </row>
    <row r="14041" spans="2:23" hidden="1" x14ac:dyDescent="0.25">
      <c r="B14041" s="14">
        <v>51005426</v>
      </c>
      <c r="C14041" s="14">
        <v>0</v>
      </c>
      <c r="D14041" s="15">
        <v>21040011</v>
      </c>
      <c r="E14041" s="16" t="s">
        <v>10650</v>
      </c>
      <c r="F14041" s="14">
        <v>1001</v>
      </c>
      <c r="G14041" s="17">
        <v>36251</v>
      </c>
      <c r="H14041" s="29">
        <v>278822</v>
      </c>
      <c r="I14041" s="29">
        <v>0</v>
      </c>
      <c r="J14041" s="29">
        <v>0</v>
      </c>
      <c r="K14041" s="29">
        <v>0</v>
      </c>
      <c r="L14041" s="29">
        <f t="shared" si="874"/>
        <v>278822</v>
      </c>
      <c r="M14041" s="29">
        <v>-264881</v>
      </c>
      <c r="N14041" s="29">
        <v>0</v>
      </c>
      <c r="O14041" s="29">
        <v>0</v>
      </c>
      <c r="P14041" s="29">
        <f t="shared" si="875"/>
        <v>-264881</v>
      </c>
      <c r="Q14041" s="29">
        <f t="shared" si="876"/>
        <v>13941</v>
      </c>
      <c r="R14041" s="29">
        <f t="shared" si="877"/>
        <v>13941</v>
      </c>
      <c r="S14041" s="15" t="s">
        <v>7227</v>
      </c>
      <c r="T14041" s="15">
        <v>100101</v>
      </c>
      <c r="U14041" s="15" t="s">
        <v>89</v>
      </c>
      <c r="V14041" s="15">
        <v>47040001</v>
      </c>
      <c r="W14041" s="15" t="s">
        <v>85</v>
      </c>
    </row>
    <row r="14042" spans="2:23" hidden="1" x14ac:dyDescent="0.25">
      <c r="B14042" s="14">
        <v>51005427</v>
      </c>
      <c r="C14042" s="14">
        <v>0</v>
      </c>
      <c r="D14042" s="15">
        <v>21040011</v>
      </c>
      <c r="E14042" s="16" t="s">
        <v>10651</v>
      </c>
      <c r="F14042" s="14">
        <v>1021</v>
      </c>
      <c r="G14042" s="17">
        <v>38802</v>
      </c>
      <c r="H14042" s="29">
        <v>280109</v>
      </c>
      <c r="I14042" s="29">
        <v>0</v>
      </c>
      <c r="J14042" s="29">
        <v>0</v>
      </c>
      <c r="K14042" s="29">
        <v>0</v>
      </c>
      <c r="L14042" s="29">
        <f t="shared" si="874"/>
        <v>280109</v>
      </c>
      <c r="M14042" s="29">
        <v>-266104</v>
      </c>
      <c r="N14042" s="29">
        <v>0</v>
      </c>
      <c r="O14042" s="29">
        <v>0</v>
      </c>
      <c r="P14042" s="29">
        <f t="shared" si="875"/>
        <v>-266104</v>
      </c>
      <c r="Q14042" s="29">
        <f t="shared" si="876"/>
        <v>14005</v>
      </c>
      <c r="R14042" s="29">
        <f t="shared" si="877"/>
        <v>14005</v>
      </c>
      <c r="S14042" s="15" t="s">
        <v>7227</v>
      </c>
      <c r="T14042" s="15">
        <v>100301</v>
      </c>
      <c r="U14042" s="15" t="s">
        <v>32</v>
      </c>
      <c r="V14042" s="15">
        <v>47040001</v>
      </c>
      <c r="W14042" s="15" t="s">
        <v>33</v>
      </c>
    </row>
    <row r="14043" spans="2:23" hidden="1" x14ac:dyDescent="0.25">
      <c r="B14043" s="14">
        <v>51005428</v>
      </c>
      <c r="C14043" s="14">
        <v>0</v>
      </c>
      <c r="D14043" s="15">
        <v>21040011</v>
      </c>
      <c r="E14043" s="16" t="s">
        <v>10652</v>
      </c>
      <c r="F14043" s="14">
        <v>1201</v>
      </c>
      <c r="G14043" s="17">
        <v>40543</v>
      </c>
      <c r="H14043" s="29">
        <v>286200</v>
      </c>
      <c r="I14043" s="29">
        <v>0</v>
      </c>
      <c r="J14043" s="29">
        <v>0</v>
      </c>
      <c r="K14043" s="29">
        <v>0</v>
      </c>
      <c r="L14043" s="29">
        <f t="shared" si="874"/>
        <v>286200</v>
      </c>
      <c r="M14043" s="29">
        <v>-271890</v>
      </c>
      <c r="N14043" s="29">
        <v>0</v>
      </c>
      <c r="O14043" s="29">
        <v>0</v>
      </c>
      <c r="P14043" s="29">
        <f t="shared" si="875"/>
        <v>-271890</v>
      </c>
      <c r="Q14043" s="29">
        <f t="shared" si="876"/>
        <v>14310</v>
      </c>
      <c r="R14043" s="29">
        <f t="shared" si="877"/>
        <v>14310</v>
      </c>
      <c r="S14043" s="15" t="s">
        <v>7227</v>
      </c>
      <c r="T14043" s="15">
        <v>101201</v>
      </c>
      <c r="U14043" s="15" t="s">
        <v>144</v>
      </c>
      <c r="V14043" s="15">
        <v>47040001</v>
      </c>
      <c r="W14043" s="15" t="s">
        <v>145</v>
      </c>
    </row>
    <row r="14044" spans="2:23" hidden="1" x14ac:dyDescent="0.25">
      <c r="B14044" s="14">
        <v>51005429</v>
      </c>
      <c r="C14044" s="14">
        <v>0</v>
      </c>
      <c r="D14044" s="15">
        <v>21040011</v>
      </c>
      <c r="E14044" s="16" t="s">
        <v>10653</v>
      </c>
      <c r="F14044" s="14">
        <v>1001</v>
      </c>
      <c r="G14044" s="17">
        <v>36617</v>
      </c>
      <c r="H14044" s="29">
        <v>295560</v>
      </c>
      <c r="I14044" s="29">
        <v>0</v>
      </c>
      <c r="J14044" s="29">
        <v>0</v>
      </c>
      <c r="K14044" s="29">
        <v>0</v>
      </c>
      <c r="L14044" s="29">
        <f t="shared" si="874"/>
        <v>295560</v>
      </c>
      <c r="M14044" s="29">
        <v>-280782</v>
      </c>
      <c r="N14044" s="29">
        <v>0</v>
      </c>
      <c r="O14044" s="29">
        <v>0</v>
      </c>
      <c r="P14044" s="29">
        <f t="shared" si="875"/>
        <v>-280782</v>
      </c>
      <c r="Q14044" s="29">
        <f t="shared" si="876"/>
        <v>14778</v>
      </c>
      <c r="R14044" s="29">
        <f t="shared" si="877"/>
        <v>14778</v>
      </c>
      <c r="S14044" s="15" t="s">
        <v>7227</v>
      </c>
      <c r="T14044" s="15">
        <v>100101</v>
      </c>
      <c r="U14044" s="15" t="s">
        <v>89</v>
      </c>
      <c r="V14044" s="15">
        <v>47040001</v>
      </c>
      <c r="W14044" s="15" t="s">
        <v>85</v>
      </c>
    </row>
    <row r="14045" spans="2:23" hidden="1" x14ac:dyDescent="0.25">
      <c r="B14045" s="14">
        <v>51005430</v>
      </c>
      <c r="C14045" s="14">
        <v>0</v>
      </c>
      <c r="D14045" s="15">
        <v>21040011</v>
      </c>
      <c r="E14045" s="16" t="s">
        <v>10654</v>
      </c>
      <c r="F14045" s="14">
        <v>1201</v>
      </c>
      <c r="G14045" s="17">
        <v>41359</v>
      </c>
      <c r="H14045" s="29">
        <v>302387</v>
      </c>
      <c r="I14045" s="29">
        <v>0</v>
      </c>
      <c r="J14045" s="29">
        <v>0</v>
      </c>
      <c r="K14045" s="29">
        <v>0</v>
      </c>
      <c r="L14045" s="29">
        <f t="shared" si="874"/>
        <v>302387</v>
      </c>
      <c r="M14045" s="29">
        <v>-287268</v>
      </c>
      <c r="N14045" s="29">
        <v>0</v>
      </c>
      <c r="O14045" s="29">
        <v>0</v>
      </c>
      <c r="P14045" s="29">
        <f t="shared" si="875"/>
        <v>-287268</v>
      </c>
      <c r="Q14045" s="29">
        <f t="shared" si="876"/>
        <v>15119</v>
      </c>
      <c r="R14045" s="29">
        <f t="shared" si="877"/>
        <v>15119</v>
      </c>
      <c r="S14045" s="15" t="s">
        <v>7227</v>
      </c>
      <c r="T14045" s="15">
        <v>101201</v>
      </c>
      <c r="U14045" s="15" t="s">
        <v>144</v>
      </c>
      <c r="V14045" s="15">
        <v>47040001</v>
      </c>
      <c r="W14045" s="15" t="s">
        <v>145</v>
      </c>
    </row>
    <row r="14046" spans="2:23" hidden="1" x14ac:dyDescent="0.25">
      <c r="B14046" s="14">
        <v>51005431</v>
      </c>
      <c r="C14046" s="14">
        <v>0</v>
      </c>
      <c r="D14046" s="15">
        <v>21040011</v>
      </c>
      <c r="E14046" s="16" t="s">
        <v>10655</v>
      </c>
      <c r="F14046" s="14">
        <v>1021</v>
      </c>
      <c r="G14046" s="17">
        <v>38272</v>
      </c>
      <c r="H14046" s="29">
        <v>316680</v>
      </c>
      <c r="I14046" s="29">
        <v>0</v>
      </c>
      <c r="J14046" s="29">
        <v>0</v>
      </c>
      <c r="K14046" s="29">
        <v>0</v>
      </c>
      <c r="L14046" s="29">
        <f t="shared" si="874"/>
        <v>316680</v>
      </c>
      <c r="M14046" s="29">
        <v>-300846</v>
      </c>
      <c r="N14046" s="29">
        <v>0</v>
      </c>
      <c r="O14046" s="29">
        <v>0</v>
      </c>
      <c r="P14046" s="29">
        <f t="shared" si="875"/>
        <v>-300846</v>
      </c>
      <c r="Q14046" s="29">
        <f t="shared" si="876"/>
        <v>15834</v>
      </c>
      <c r="R14046" s="29">
        <f t="shared" si="877"/>
        <v>15834</v>
      </c>
      <c r="S14046" s="15" t="s">
        <v>7227</v>
      </c>
      <c r="T14046" s="15">
        <v>100301</v>
      </c>
      <c r="U14046" s="15" t="s">
        <v>32</v>
      </c>
      <c r="V14046" s="15">
        <v>47040001</v>
      </c>
      <c r="W14046" s="15" t="s">
        <v>33</v>
      </c>
    </row>
    <row r="14047" spans="2:23" hidden="1" x14ac:dyDescent="0.25">
      <c r="B14047" s="14">
        <v>51005432</v>
      </c>
      <c r="C14047" s="14">
        <v>0</v>
      </c>
      <c r="D14047" s="15">
        <v>21040011</v>
      </c>
      <c r="E14047" s="16" t="s">
        <v>10656</v>
      </c>
      <c r="F14047" s="14">
        <v>1031</v>
      </c>
      <c r="G14047" s="17">
        <v>38419</v>
      </c>
      <c r="H14047" s="29">
        <v>317284</v>
      </c>
      <c r="I14047" s="29">
        <v>0</v>
      </c>
      <c r="J14047" s="29">
        <v>0</v>
      </c>
      <c r="K14047" s="29">
        <v>0</v>
      </c>
      <c r="L14047" s="29">
        <f t="shared" si="874"/>
        <v>317284</v>
      </c>
      <c r="M14047" s="29">
        <v>-301421</v>
      </c>
      <c r="N14047" s="29">
        <v>0</v>
      </c>
      <c r="O14047" s="29">
        <v>0</v>
      </c>
      <c r="P14047" s="29">
        <f t="shared" si="875"/>
        <v>-301421</v>
      </c>
      <c r="Q14047" s="29">
        <f t="shared" si="876"/>
        <v>15863</v>
      </c>
      <c r="R14047" s="29">
        <f t="shared" si="877"/>
        <v>15863</v>
      </c>
      <c r="S14047" s="15" t="s">
        <v>7227</v>
      </c>
      <c r="T14047" s="15">
        <v>100401</v>
      </c>
      <c r="U14047" s="15" t="s">
        <v>97</v>
      </c>
      <c r="V14047" s="15">
        <v>47040001</v>
      </c>
      <c r="W14047" s="15" t="s">
        <v>98</v>
      </c>
    </row>
    <row r="14048" spans="2:23" hidden="1" x14ac:dyDescent="0.25">
      <c r="B14048" s="14">
        <v>51005433</v>
      </c>
      <c r="C14048" s="14">
        <v>0</v>
      </c>
      <c r="D14048" s="15">
        <v>21040011</v>
      </c>
      <c r="E14048" s="16" t="s">
        <v>9808</v>
      </c>
      <c r="F14048" s="14">
        <v>1041</v>
      </c>
      <c r="G14048" s="17">
        <v>38686</v>
      </c>
      <c r="H14048" s="29">
        <v>317449</v>
      </c>
      <c r="I14048" s="29">
        <v>0</v>
      </c>
      <c r="J14048" s="29">
        <v>0</v>
      </c>
      <c r="K14048" s="29">
        <v>0</v>
      </c>
      <c r="L14048" s="29">
        <f t="shared" si="874"/>
        <v>317449</v>
      </c>
      <c r="M14048" s="29">
        <v>-301576</v>
      </c>
      <c r="N14048" s="29">
        <v>0</v>
      </c>
      <c r="O14048" s="29">
        <v>0</v>
      </c>
      <c r="P14048" s="29">
        <f t="shared" si="875"/>
        <v>-301576</v>
      </c>
      <c r="Q14048" s="29">
        <f t="shared" si="876"/>
        <v>15873</v>
      </c>
      <c r="R14048" s="29">
        <f t="shared" si="877"/>
        <v>15873</v>
      </c>
      <c r="S14048" s="15" t="s">
        <v>7227</v>
      </c>
      <c r="T14048" s="15">
        <v>100501</v>
      </c>
      <c r="U14048" s="15" t="s">
        <v>27</v>
      </c>
      <c r="V14048" s="15">
        <v>47040001</v>
      </c>
      <c r="W14048" s="15" t="s">
        <v>28</v>
      </c>
    </row>
    <row r="14049" spans="2:23" hidden="1" x14ac:dyDescent="0.25">
      <c r="B14049" s="14">
        <v>51005434</v>
      </c>
      <c r="C14049" s="14">
        <v>0</v>
      </c>
      <c r="D14049" s="15">
        <v>21040011</v>
      </c>
      <c r="E14049" s="16" t="s">
        <v>10657</v>
      </c>
      <c r="F14049" s="14">
        <v>1901</v>
      </c>
      <c r="G14049" s="17">
        <v>38353</v>
      </c>
      <c r="H14049" s="29">
        <v>322980</v>
      </c>
      <c r="I14049" s="29">
        <v>0</v>
      </c>
      <c r="J14049" s="29">
        <v>0</v>
      </c>
      <c r="K14049" s="29">
        <v>0</v>
      </c>
      <c r="L14049" s="29">
        <f t="shared" si="874"/>
        <v>322980</v>
      </c>
      <c r="M14049" s="29">
        <v>-306831</v>
      </c>
      <c r="N14049" s="29">
        <v>0</v>
      </c>
      <c r="O14049" s="29">
        <v>0</v>
      </c>
      <c r="P14049" s="29">
        <f t="shared" si="875"/>
        <v>-306831</v>
      </c>
      <c r="Q14049" s="29">
        <f t="shared" si="876"/>
        <v>16149</v>
      </c>
      <c r="R14049" s="29">
        <f t="shared" si="877"/>
        <v>16149</v>
      </c>
      <c r="S14049" s="15" t="s">
        <v>7227</v>
      </c>
      <c r="T14049" s="15">
        <v>108100</v>
      </c>
      <c r="U14049" s="15" t="s">
        <v>104</v>
      </c>
      <c r="V14049" s="15">
        <v>47040001</v>
      </c>
      <c r="W14049" s="15" t="s">
        <v>105</v>
      </c>
    </row>
    <row r="14050" spans="2:23" hidden="1" x14ac:dyDescent="0.25">
      <c r="B14050" s="14">
        <v>51005435</v>
      </c>
      <c r="C14050" s="14">
        <v>0</v>
      </c>
      <c r="D14050" s="15">
        <v>21040011</v>
      </c>
      <c r="E14050" s="16" t="s">
        <v>9340</v>
      </c>
      <c r="F14050" s="14">
        <v>1101</v>
      </c>
      <c r="G14050" s="17">
        <v>40269</v>
      </c>
      <c r="H14050" s="29">
        <v>326452</v>
      </c>
      <c r="I14050" s="29">
        <v>0</v>
      </c>
      <c r="J14050" s="29">
        <v>0</v>
      </c>
      <c r="K14050" s="29">
        <v>0</v>
      </c>
      <c r="L14050" s="29">
        <f t="shared" si="874"/>
        <v>326452</v>
      </c>
      <c r="M14050" s="29">
        <v>-310130</v>
      </c>
      <c r="N14050" s="29">
        <v>0</v>
      </c>
      <c r="O14050" s="29">
        <v>0</v>
      </c>
      <c r="P14050" s="29">
        <f t="shared" si="875"/>
        <v>-310130</v>
      </c>
      <c r="Q14050" s="29">
        <f t="shared" si="876"/>
        <v>16322</v>
      </c>
      <c r="R14050" s="29">
        <f t="shared" si="877"/>
        <v>16322</v>
      </c>
      <c r="S14050" s="15" t="s">
        <v>7227</v>
      </c>
      <c r="T14050" s="15">
        <v>101101</v>
      </c>
      <c r="U14050" s="15" t="s">
        <v>129</v>
      </c>
      <c r="V14050" s="15">
        <v>47040001</v>
      </c>
      <c r="W14050" s="15" t="s">
        <v>130</v>
      </c>
    </row>
    <row r="14051" spans="2:23" hidden="1" x14ac:dyDescent="0.25">
      <c r="B14051" s="14">
        <v>51005436</v>
      </c>
      <c r="C14051" s="14">
        <v>0</v>
      </c>
      <c r="D14051" s="15">
        <v>21040011</v>
      </c>
      <c r="E14051" s="16" t="s">
        <v>10658</v>
      </c>
      <c r="F14051" s="14">
        <v>1901</v>
      </c>
      <c r="G14051" s="17">
        <v>38353</v>
      </c>
      <c r="H14051" s="29">
        <v>330000</v>
      </c>
      <c r="I14051" s="29">
        <v>0</v>
      </c>
      <c r="J14051" s="29">
        <v>0</v>
      </c>
      <c r="K14051" s="29">
        <v>0</v>
      </c>
      <c r="L14051" s="29">
        <f t="shared" si="874"/>
        <v>330000</v>
      </c>
      <c r="M14051" s="29">
        <v>-313500</v>
      </c>
      <c r="N14051" s="29">
        <v>0</v>
      </c>
      <c r="O14051" s="29">
        <v>0</v>
      </c>
      <c r="P14051" s="29">
        <f t="shared" si="875"/>
        <v>-313500</v>
      </c>
      <c r="Q14051" s="29">
        <f t="shared" si="876"/>
        <v>16500</v>
      </c>
      <c r="R14051" s="29">
        <f t="shared" si="877"/>
        <v>16500</v>
      </c>
      <c r="S14051" s="15" t="s">
        <v>7227</v>
      </c>
      <c r="T14051" s="15">
        <v>108100</v>
      </c>
      <c r="U14051" s="15" t="s">
        <v>104</v>
      </c>
      <c r="V14051" s="15">
        <v>47040001</v>
      </c>
      <c r="W14051" s="15" t="s">
        <v>105</v>
      </c>
    </row>
    <row r="14052" spans="2:23" hidden="1" x14ac:dyDescent="0.25">
      <c r="B14052" s="14">
        <v>51005437</v>
      </c>
      <c r="C14052" s="14">
        <v>0</v>
      </c>
      <c r="D14052" s="15">
        <v>21040011</v>
      </c>
      <c r="E14052" s="16" t="s">
        <v>10659</v>
      </c>
      <c r="F14052" s="14">
        <v>1011</v>
      </c>
      <c r="G14052" s="17">
        <v>37345</v>
      </c>
      <c r="H14052" s="29">
        <v>335000</v>
      </c>
      <c r="I14052" s="29">
        <v>0</v>
      </c>
      <c r="J14052" s="29">
        <v>0</v>
      </c>
      <c r="K14052" s="29">
        <v>0</v>
      </c>
      <c r="L14052" s="29">
        <f t="shared" si="874"/>
        <v>335000</v>
      </c>
      <c r="M14052" s="29">
        <v>-318250</v>
      </c>
      <c r="N14052" s="29">
        <v>0</v>
      </c>
      <c r="O14052" s="29">
        <v>0</v>
      </c>
      <c r="P14052" s="29">
        <f t="shared" si="875"/>
        <v>-318250</v>
      </c>
      <c r="Q14052" s="29">
        <f t="shared" si="876"/>
        <v>16750</v>
      </c>
      <c r="R14052" s="29">
        <f t="shared" si="877"/>
        <v>16750</v>
      </c>
      <c r="S14052" s="15" t="s">
        <v>7227</v>
      </c>
      <c r="T14052" s="15">
        <v>100201</v>
      </c>
      <c r="U14052" s="15" t="s">
        <v>75</v>
      </c>
      <c r="V14052" s="15">
        <v>47040001</v>
      </c>
      <c r="W14052" s="15" t="s">
        <v>71</v>
      </c>
    </row>
    <row r="14053" spans="2:23" hidden="1" x14ac:dyDescent="0.25">
      <c r="B14053" s="14">
        <v>51005438</v>
      </c>
      <c r="C14053" s="14">
        <v>0</v>
      </c>
      <c r="D14053" s="15">
        <v>21040011</v>
      </c>
      <c r="E14053" s="16" t="s">
        <v>10660</v>
      </c>
      <c r="F14053" s="14">
        <v>1001</v>
      </c>
      <c r="G14053" s="17">
        <v>35156</v>
      </c>
      <c r="H14053" s="29">
        <v>355648</v>
      </c>
      <c r="I14053" s="29">
        <v>0</v>
      </c>
      <c r="J14053" s="29">
        <v>0</v>
      </c>
      <c r="K14053" s="29">
        <v>0</v>
      </c>
      <c r="L14053" s="29">
        <f t="shared" si="874"/>
        <v>355648</v>
      </c>
      <c r="M14053" s="29">
        <v>-337866</v>
      </c>
      <c r="N14053" s="29">
        <v>0</v>
      </c>
      <c r="O14053" s="29">
        <v>0</v>
      </c>
      <c r="P14053" s="29">
        <f t="shared" si="875"/>
        <v>-337866</v>
      </c>
      <c r="Q14053" s="29">
        <f t="shared" si="876"/>
        <v>17782</v>
      </c>
      <c r="R14053" s="29">
        <f t="shared" si="877"/>
        <v>17782</v>
      </c>
      <c r="S14053" s="15" t="s">
        <v>7227</v>
      </c>
      <c r="T14053" s="15">
        <v>100101</v>
      </c>
      <c r="U14053" s="15" t="s">
        <v>89</v>
      </c>
      <c r="V14053" s="15">
        <v>47040001</v>
      </c>
      <c r="W14053" s="15" t="s">
        <v>85</v>
      </c>
    </row>
    <row r="14054" spans="2:23" hidden="1" x14ac:dyDescent="0.25">
      <c r="B14054" s="14">
        <v>51005439</v>
      </c>
      <c r="C14054" s="14">
        <v>0</v>
      </c>
      <c r="D14054" s="15">
        <v>21040011</v>
      </c>
      <c r="E14054" s="16" t="s">
        <v>10661</v>
      </c>
      <c r="F14054" s="14">
        <v>1071</v>
      </c>
      <c r="G14054" s="17">
        <v>39076</v>
      </c>
      <c r="H14054" s="29">
        <v>358750</v>
      </c>
      <c r="I14054" s="29">
        <v>0</v>
      </c>
      <c r="J14054" s="29">
        <v>0</v>
      </c>
      <c r="K14054" s="29">
        <v>0</v>
      </c>
      <c r="L14054" s="29">
        <f t="shared" si="874"/>
        <v>358750</v>
      </c>
      <c r="M14054" s="29">
        <v>-340813</v>
      </c>
      <c r="N14054" s="29">
        <v>0</v>
      </c>
      <c r="O14054" s="29">
        <v>0</v>
      </c>
      <c r="P14054" s="29">
        <f t="shared" si="875"/>
        <v>-340813</v>
      </c>
      <c r="Q14054" s="29">
        <f t="shared" si="876"/>
        <v>17937</v>
      </c>
      <c r="R14054" s="29">
        <f t="shared" si="877"/>
        <v>17937</v>
      </c>
      <c r="S14054" s="15" t="s">
        <v>7227</v>
      </c>
      <c r="T14054" s="15">
        <v>100901</v>
      </c>
      <c r="U14054" s="15" t="s">
        <v>57</v>
      </c>
      <c r="V14054" s="15">
        <v>47040001</v>
      </c>
      <c r="W14054" s="15" t="s">
        <v>58</v>
      </c>
    </row>
    <row r="14055" spans="2:23" hidden="1" x14ac:dyDescent="0.25">
      <c r="B14055" s="14">
        <v>51005440</v>
      </c>
      <c r="C14055" s="14">
        <v>0</v>
      </c>
      <c r="D14055" s="15">
        <v>21040011</v>
      </c>
      <c r="E14055" s="16" t="s">
        <v>10111</v>
      </c>
      <c r="F14055" s="14">
        <v>1001</v>
      </c>
      <c r="G14055" s="17">
        <v>35886</v>
      </c>
      <c r="H14055" s="29">
        <v>364825</v>
      </c>
      <c r="I14055" s="29">
        <v>0</v>
      </c>
      <c r="J14055" s="29">
        <v>0</v>
      </c>
      <c r="K14055" s="29">
        <v>0</v>
      </c>
      <c r="L14055" s="29">
        <f t="shared" si="874"/>
        <v>364825</v>
      </c>
      <c r="M14055" s="29">
        <v>-346584</v>
      </c>
      <c r="N14055" s="29">
        <v>0</v>
      </c>
      <c r="O14055" s="29">
        <v>0</v>
      </c>
      <c r="P14055" s="29">
        <f t="shared" si="875"/>
        <v>-346584</v>
      </c>
      <c r="Q14055" s="29">
        <f t="shared" si="876"/>
        <v>18241</v>
      </c>
      <c r="R14055" s="29">
        <f t="shared" si="877"/>
        <v>18241</v>
      </c>
      <c r="S14055" s="15" t="s">
        <v>7227</v>
      </c>
      <c r="T14055" s="15">
        <v>100101</v>
      </c>
      <c r="U14055" s="15" t="s">
        <v>89</v>
      </c>
      <c r="V14055" s="15">
        <v>47040001</v>
      </c>
      <c r="W14055" s="15" t="s">
        <v>85</v>
      </c>
    </row>
    <row r="14056" spans="2:23" hidden="1" x14ac:dyDescent="0.25">
      <c r="B14056" s="14">
        <v>51005441</v>
      </c>
      <c r="C14056" s="14">
        <v>0</v>
      </c>
      <c r="D14056" s="15">
        <v>21040011</v>
      </c>
      <c r="E14056" s="16" t="s">
        <v>10662</v>
      </c>
      <c r="F14056" s="14">
        <v>1051</v>
      </c>
      <c r="G14056" s="17">
        <v>38443</v>
      </c>
      <c r="H14056" s="29">
        <v>370520</v>
      </c>
      <c r="I14056" s="29">
        <v>0</v>
      </c>
      <c r="J14056" s="29">
        <v>0</v>
      </c>
      <c r="K14056" s="29">
        <v>0</v>
      </c>
      <c r="L14056" s="29">
        <f t="shared" si="874"/>
        <v>370520</v>
      </c>
      <c r="M14056" s="29">
        <v>-351994</v>
      </c>
      <c r="N14056" s="29">
        <v>0</v>
      </c>
      <c r="O14056" s="29">
        <v>0</v>
      </c>
      <c r="P14056" s="29">
        <f t="shared" si="875"/>
        <v>-351994</v>
      </c>
      <c r="Q14056" s="29">
        <f t="shared" si="876"/>
        <v>18526</v>
      </c>
      <c r="R14056" s="29">
        <f t="shared" si="877"/>
        <v>18526</v>
      </c>
      <c r="S14056" s="15" t="s">
        <v>7227</v>
      </c>
      <c r="T14056" s="15">
        <v>100601</v>
      </c>
      <c r="U14056" s="15" t="s">
        <v>79</v>
      </c>
      <c r="V14056" s="15">
        <v>47040001</v>
      </c>
      <c r="W14056" s="15" t="s">
        <v>80</v>
      </c>
    </row>
    <row r="14057" spans="2:23" hidden="1" x14ac:dyDescent="0.25">
      <c r="B14057" s="14">
        <v>51005442</v>
      </c>
      <c r="C14057" s="14">
        <v>0</v>
      </c>
      <c r="D14057" s="15">
        <v>21040011</v>
      </c>
      <c r="E14057" s="16" t="s">
        <v>10663</v>
      </c>
      <c r="F14057" s="14">
        <v>1001</v>
      </c>
      <c r="G14057" s="17">
        <v>41341</v>
      </c>
      <c r="H14057" s="29">
        <v>383928</v>
      </c>
      <c r="I14057" s="29">
        <v>0</v>
      </c>
      <c r="J14057" s="29">
        <v>0</v>
      </c>
      <c r="K14057" s="29">
        <v>0</v>
      </c>
      <c r="L14057" s="29">
        <f t="shared" si="874"/>
        <v>383928</v>
      </c>
      <c r="M14057" s="29">
        <v>-364732</v>
      </c>
      <c r="N14057" s="29">
        <v>0</v>
      </c>
      <c r="O14057" s="29">
        <v>0</v>
      </c>
      <c r="P14057" s="29">
        <f t="shared" si="875"/>
        <v>-364732</v>
      </c>
      <c r="Q14057" s="29">
        <f t="shared" si="876"/>
        <v>19196</v>
      </c>
      <c r="R14057" s="29">
        <f t="shared" si="877"/>
        <v>19196</v>
      </c>
      <c r="S14057" s="15" t="s">
        <v>7227</v>
      </c>
      <c r="T14057" s="15">
        <v>100101</v>
      </c>
      <c r="U14057" s="15" t="s">
        <v>89</v>
      </c>
      <c r="V14057" s="15">
        <v>47040001</v>
      </c>
      <c r="W14057" s="15" t="s">
        <v>85</v>
      </c>
    </row>
    <row r="14058" spans="2:23" hidden="1" x14ac:dyDescent="0.25">
      <c r="B14058" s="14">
        <v>51005443</v>
      </c>
      <c r="C14058" s="14">
        <v>0</v>
      </c>
      <c r="D14058" s="15">
        <v>21040011</v>
      </c>
      <c r="E14058" s="16" t="s">
        <v>10664</v>
      </c>
      <c r="F14058" s="14">
        <v>1902</v>
      </c>
      <c r="G14058" s="17">
        <v>41113</v>
      </c>
      <c r="H14058" s="29">
        <v>390903</v>
      </c>
      <c r="I14058" s="29">
        <v>0</v>
      </c>
      <c r="J14058" s="29">
        <v>0</v>
      </c>
      <c r="K14058" s="29">
        <v>0</v>
      </c>
      <c r="L14058" s="29">
        <f t="shared" si="874"/>
        <v>390903</v>
      </c>
      <c r="M14058" s="29">
        <v>-371358</v>
      </c>
      <c r="N14058" s="29">
        <v>0</v>
      </c>
      <c r="O14058" s="29">
        <v>0</v>
      </c>
      <c r="P14058" s="29">
        <f t="shared" si="875"/>
        <v>-371358</v>
      </c>
      <c r="Q14058" s="29">
        <f t="shared" si="876"/>
        <v>19545</v>
      </c>
      <c r="R14058" s="29">
        <f t="shared" si="877"/>
        <v>19545</v>
      </c>
      <c r="S14058" s="15" t="s">
        <v>7227</v>
      </c>
      <c r="T14058" s="15">
        <v>108200</v>
      </c>
      <c r="U14058" s="15" t="s">
        <v>66</v>
      </c>
      <c r="V14058" s="15">
        <v>47040001</v>
      </c>
      <c r="W14058" s="15" t="s">
        <v>67</v>
      </c>
    </row>
    <row r="14059" spans="2:23" hidden="1" x14ac:dyDescent="0.25">
      <c r="B14059" s="14">
        <v>51005445</v>
      </c>
      <c r="C14059" s="14">
        <v>0</v>
      </c>
      <c r="D14059" s="15">
        <v>21040011</v>
      </c>
      <c r="E14059" s="16" t="s">
        <v>10665</v>
      </c>
      <c r="F14059" s="14">
        <v>1902</v>
      </c>
      <c r="G14059" s="17">
        <v>40179</v>
      </c>
      <c r="H14059" s="29">
        <v>414960</v>
      </c>
      <c r="I14059" s="29">
        <v>0</v>
      </c>
      <c r="J14059" s="29">
        <v>0</v>
      </c>
      <c r="K14059" s="29">
        <v>0</v>
      </c>
      <c r="L14059" s="29">
        <f t="shared" si="874"/>
        <v>414960</v>
      </c>
      <c r="M14059" s="29">
        <v>-394212</v>
      </c>
      <c r="N14059" s="29">
        <v>0</v>
      </c>
      <c r="O14059" s="29">
        <v>0</v>
      </c>
      <c r="P14059" s="29">
        <f t="shared" si="875"/>
        <v>-394212</v>
      </c>
      <c r="Q14059" s="29">
        <f t="shared" si="876"/>
        <v>20748</v>
      </c>
      <c r="R14059" s="29">
        <f t="shared" si="877"/>
        <v>20748</v>
      </c>
      <c r="S14059" s="15" t="s">
        <v>7227</v>
      </c>
      <c r="T14059" s="15">
        <v>108200</v>
      </c>
      <c r="U14059" s="15" t="s">
        <v>66</v>
      </c>
      <c r="V14059" s="15">
        <v>47040001</v>
      </c>
      <c r="W14059" s="15" t="s">
        <v>67</v>
      </c>
    </row>
    <row r="14060" spans="2:23" hidden="1" x14ac:dyDescent="0.25">
      <c r="B14060" s="14">
        <v>51005446</v>
      </c>
      <c r="C14060" s="14">
        <v>0</v>
      </c>
      <c r="D14060" s="15">
        <v>21040011</v>
      </c>
      <c r="E14060" s="16" t="s">
        <v>10342</v>
      </c>
      <c r="F14060" s="14">
        <v>1021</v>
      </c>
      <c r="G14060" s="17">
        <v>38344</v>
      </c>
      <c r="H14060" s="29">
        <v>417918</v>
      </c>
      <c r="I14060" s="29">
        <v>0</v>
      </c>
      <c r="J14060" s="29">
        <v>0</v>
      </c>
      <c r="K14060" s="29">
        <v>0</v>
      </c>
      <c r="L14060" s="29">
        <f t="shared" si="874"/>
        <v>417918</v>
      </c>
      <c r="M14060" s="29">
        <v>-397022</v>
      </c>
      <c r="N14060" s="29">
        <v>0</v>
      </c>
      <c r="O14060" s="29">
        <v>0</v>
      </c>
      <c r="P14060" s="29">
        <f t="shared" si="875"/>
        <v>-397022</v>
      </c>
      <c r="Q14060" s="29">
        <f t="shared" si="876"/>
        <v>20896</v>
      </c>
      <c r="R14060" s="29">
        <f t="shared" si="877"/>
        <v>20896</v>
      </c>
      <c r="S14060" s="15" t="s">
        <v>7227</v>
      </c>
      <c r="T14060" s="15">
        <v>100301</v>
      </c>
      <c r="U14060" s="15" t="s">
        <v>32</v>
      </c>
      <c r="V14060" s="15">
        <v>47040001</v>
      </c>
      <c r="W14060" s="15" t="s">
        <v>33</v>
      </c>
    </row>
    <row r="14061" spans="2:23" hidden="1" x14ac:dyDescent="0.25">
      <c r="B14061" s="14">
        <v>51005447</v>
      </c>
      <c r="C14061" s="14">
        <v>0</v>
      </c>
      <c r="D14061" s="15">
        <v>21040011</v>
      </c>
      <c r="E14061" s="16" t="s">
        <v>10666</v>
      </c>
      <c r="F14061" s="14">
        <v>1011</v>
      </c>
      <c r="G14061" s="17">
        <v>36109</v>
      </c>
      <c r="H14061" s="29">
        <v>418998</v>
      </c>
      <c r="I14061" s="29">
        <v>0</v>
      </c>
      <c r="J14061" s="29">
        <v>0</v>
      </c>
      <c r="K14061" s="29">
        <v>0</v>
      </c>
      <c r="L14061" s="29">
        <f t="shared" si="874"/>
        <v>418998</v>
      </c>
      <c r="M14061" s="29">
        <v>-398048</v>
      </c>
      <c r="N14061" s="29">
        <v>0</v>
      </c>
      <c r="O14061" s="29">
        <v>0</v>
      </c>
      <c r="P14061" s="29">
        <f t="shared" si="875"/>
        <v>-398048</v>
      </c>
      <c r="Q14061" s="29">
        <f t="shared" si="876"/>
        <v>20950</v>
      </c>
      <c r="R14061" s="29">
        <f t="shared" si="877"/>
        <v>20950</v>
      </c>
      <c r="S14061" s="15" t="s">
        <v>7227</v>
      </c>
      <c r="T14061" s="15">
        <v>100201</v>
      </c>
      <c r="U14061" s="15" t="s">
        <v>75</v>
      </c>
      <c r="V14061" s="15">
        <v>47040001</v>
      </c>
      <c r="W14061" s="15" t="s">
        <v>71</v>
      </c>
    </row>
    <row r="14062" spans="2:23" hidden="1" x14ac:dyDescent="0.25">
      <c r="B14062" s="14">
        <v>51005448</v>
      </c>
      <c r="C14062" s="14">
        <v>0</v>
      </c>
      <c r="D14062" s="15">
        <v>21040011</v>
      </c>
      <c r="E14062" s="16" t="s">
        <v>10667</v>
      </c>
      <c r="F14062" s="14">
        <v>1901</v>
      </c>
      <c r="G14062" s="17">
        <v>38964</v>
      </c>
      <c r="H14062" s="29">
        <v>419147</v>
      </c>
      <c r="I14062" s="29">
        <v>0</v>
      </c>
      <c r="J14062" s="29">
        <v>0</v>
      </c>
      <c r="K14062" s="29">
        <v>0</v>
      </c>
      <c r="L14062" s="29">
        <f t="shared" si="874"/>
        <v>419147</v>
      </c>
      <c r="M14062" s="29">
        <v>-398189</v>
      </c>
      <c r="N14062" s="29">
        <v>0</v>
      </c>
      <c r="O14062" s="29">
        <v>0</v>
      </c>
      <c r="P14062" s="29">
        <f t="shared" si="875"/>
        <v>-398189</v>
      </c>
      <c r="Q14062" s="29">
        <f t="shared" si="876"/>
        <v>20958</v>
      </c>
      <c r="R14062" s="29">
        <f t="shared" si="877"/>
        <v>20958</v>
      </c>
      <c r="S14062" s="15" t="s">
        <v>7227</v>
      </c>
      <c r="T14062" s="15">
        <v>108100</v>
      </c>
      <c r="U14062" s="15" t="s">
        <v>104</v>
      </c>
      <c r="V14062" s="15">
        <v>47040001</v>
      </c>
      <c r="W14062" s="15" t="s">
        <v>105</v>
      </c>
    </row>
    <row r="14063" spans="2:23" hidden="1" x14ac:dyDescent="0.25">
      <c r="B14063" s="14">
        <v>51005449</v>
      </c>
      <c r="C14063" s="14">
        <v>0</v>
      </c>
      <c r="D14063" s="15">
        <v>21040011</v>
      </c>
      <c r="E14063" s="16" t="s">
        <v>10508</v>
      </c>
      <c r="F14063" s="14">
        <v>1041</v>
      </c>
      <c r="G14063" s="17">
        <v>38686</v>
      </c>
      <c r="H14063" s="29">
        <v>428847</v>
      </c>
      <c r="I14063" s="29">
        <v>0</v>
      </c>
      <c r="J14063" s="29">
        <v>0</v>
      </c>
      <c r="K14063" s="29">
        <v>0</v>
      </c>
      <c r="L14063" s="29">
        <f t="shared" si="874"/>
        <v>428847</v>
      </c>
      <c r="M14063" s="29">
        <v>-407404</v>
      </c>
      <c r="N14063" s="29">
        <v>0</v>
      </c>
      <c r="O14063" s="29">
        <v>0</v>
      </c>
      <c r="P14063" s="29">
        <f t="shared" si="875"/>
        <v>-407404</v>
      </c>
      <c r="Q14063" s="29">
        <f t="shared" si="876"/>
        <v>21443</v>
      </c>
      <c r="R14063" s="29">
        <f t="shared" si="877"/>
        <v>21443</v>
      </c>
      <c r="S14063" s="15" t="s">
        <v>7227</v>
      </c>
      <c r="T14063" s="15">
        <v>100501</v>
      </c>
      <c r="U14063" s="15" t="s">
        <v>27</v>
      </c>
      <c r="V14063" s="15">
        <v>47040001</v>
      </c>
      <c r="W14063" s="15" t="s">
        <v>28</v>
      </c>
    </row>
    <row r="14064" spans="2:23" hidden="1" x14ac:dyDescent="0.25">
      <c r="B14064" s="14">
        <v>51005452</v>
      </c>
      <c r="C14064" s="14">
        <v>0</v>
      </c>
      <c r="D14064" s="15">
        <v>21040011</v>
      </c>
      <c r="E14064" s="16" t="s">
        <v>10668</v>
      </c>
      <c r="F14064" s="14">
        <v>1405</v>
      </c>
      <c r="G14064" s="17">
        <v>39545</v>
      </c>
      <c r="H14064" s="29">
        <v>430799</v>
      </c>
      <c r="I14064" s="29">
        <v>0</v>
      </c>
      <c r="J14064" s="29">
        <v>0</v>
      </c>
      <c r="K14064" s="29">
        <v>0</v>
      </c>
      <c r="L14064" s="29">
        <f t="shared" si="874"/>
        <v>430799</v>
      </c>
      <c r="M14064" s="29">
        <v>-409259</v>
      </c>
      <c r="N14064" s="29">
        <v>0</v>
      </c>
      <c r="O14064" s="29">
        <v>0</v>
      </c>
      <c r="P14064" s="29">
        <f t="shared" si="875"/>
        <v>-409259</v>
      </c>
      <c r="Q14064" s="29">
        <f t="shared" si="876"/>
        <v>21540</v>
      </c>
      <c r="R14064" s="29">
        <f t="shared" si="877"/>
        <v>21540</v>
      </c>
      <c r="S14064" s="15" t="s">
        <v>7227</v>
      </c>
      <c r="T14064" s="15">
        <v>101405</v>
      </c>
      <c r="U14064" s="15" t="s">
        <v>162</v>
      </c>
      <c r="V14064" s="15">
        <v>47040001</v>
      </c>
      <c r="W14064" s="15" t="s">
        <v>140</v>
      </c>
    </row>
    <row r="14065" spans="2:23" hidden="1" x14ac:dyDescent="0.25">
      <c r="B14065" s="14">
        <v>51005453</v>
      </c>
      <c r="C14065" s="14">
        <v>0</v>
      </c>
      <c r="D14065" s="15">
        <v>21040011</v>
      </c>
      <c r="E14065" s="16" t="s">
        <v>10669</v>
      </c>
      <c r="F14065" s="14">
        <v>1025</v>
      </c>
      <c r="G14065" s="17">
        <v>39545</v>
      </c>
      <c r="H14065" s="29">
        <v>453570</v>
      </c>
      <c r="I14065" s="29">
        <v>0</v>
      </c>
      <c r="J14065" s="29">
        <v>0</v>
      </c>
      <c r="K14065" s="29">
        <v>0</v>
      </c>
      <c r="L14065" s="29">
        <f t="shared" si="874"/>
        <v>453570</v>
      </c>
      <c r="M14065" s="29">
        <v>-430891</v>
      </c>
      <c r="N14065" s="29">
        <v>0</v>
      </c>
      <c r="O14065" s="29">
        <v>0</v>
      </c>
      <c r="P14065" s="29">
        <f t="shared" si="875"/>
        <v>-430891</v>
      </c>
      <c r="Q14065" s="29">
        <f t="shared" si="876"/>
        <v>22679</v>
      </c>
      <c r="R14065" s="29">
        <f t="shared" si="877"/>
        <v>22679</v>
      </c>
      <c r="S14065" s="15" t="s">
        <v>7227</v>
      </c>
      <c r="T14065" s="15">
        <v>100305</v>
      </c>
      <c r="U14065" s="15" t="s">
        <v>156</v>
      </c>
      <c r="V14065" s="15">
        <v>47040001</v>
      </c>
      <c r="W14065" s="15" t="s">
        <v>33</v>
      </c>
    </row>
    <row r="14066" spans="2:23" hidden="1" x14ac:dyDescent="0.25">
      <c r="B14066" s="14">
        <v>51005454</v>
      </c>
      <c r="C14066" s="14">
        <v>0</v>
      </c>
      <c r="D14066" s="15">
        <v>21040011</v>
      </c>
      <c r="E14066" s="16" t="s">
        <v>10670</v>
      </c>
      <c r="F14066" s="14">
        <v>1021</v>
      </c>
      <c r="G14066" s="17">
        <v>38801</v>
      </c>
      <c r="H14066" s="29">
        <v>456709</v>
      </c>
      <c r="I14066" s="29">
        <v>0</v>
      </c>
      <c r="J14066" s="29">
        <v>0</v>
      </c>
      <c r="K14066" s="29">
        <v>0</v>
      </c>
      <c r="L14066" s="29">
        <f t="shared" si="874"/>
        <v>456709</v>
      </c>
      <c r="M14066" s="29">
        <v>-433873</v>
      </c>
      <c r="N14066" s="29">
        <v>0</v>
      </c>
      <c r="O14066" s="29">
        <v>0</v>
      </c>
      <c r="P14066" s="29">
        <f t="shared" si="875"/>
        <v>-433873</v>
      </c>
      <c r="Q14066" s="29">
        <f t="shared" si="876"/>
        <v>22836</v>
      </c>
      <c r="R14066" s="29">
        <f t="shared" si="877"/>
        <v>22836</v>
      </c>
      <c r="S14066" s="15" t="s">
        <v>7227</v>
      </c>
      <c r="T14066" s="15">
        <v>100301</v>
      </c>
      <c r="U14066" s="15" t="s">
        <v>32</v>
      </c>
      <c r="V14066" s="15">
        <v>47040001</v>
      </c>
      <c r="W14066" s="15" t="s">
        <v>33</v>
      </c>
    </row>
    <row r="14067" spans="2:23" hidden="1" x14ac:dyDescent="0.25">
      <c r="B14067" s="14">
        <v>51005455</v>
      </c>
      <c r="C14067" s="14">
        <v>0</v>
      </c>
      <c r="D14067" s="15">
        <v>21040011</v>
      </c>
      <c r="E14067" s="16" t="s">
        <v>10645</v>
      </c>
      <c r="F14067" s="14">
        <v>1041</v>
      </c>
      <c r="G14067" s="17">
        <v>38686</v>
      </c>
      <c r="H14067" s="29">
        <v>473000</v>
      </c>
      <c r="I14067" s="29">
        <v>0</v>
      </c>
      <c r="J14067" s="29">
        <v>0</v>
      </c>
      <c r="K14067" s="29">
        <v>0</v>
      </c>
      <c r="L14067" s="29">
        <f t="shared" si="874"/>
        <v>473000</v>
      </c>
      <c r="M14067" s="29">
        <v>-449350</v>
      </c>
      <c r="N14067" s="29">
        <v>0</v>
      </c>
      <c r="O14067" s="29">
        <v>0</v>
      </c>
      <c r="P14067" s="29">
        <f t="shared" si="875"/>
        <v>-449350</v>
      </c>
      <c r="Q14067" s="29">
        <f t="shared" si="876"/>
        <v>23650</v>
      </c>
      <c r="R14067" s="29">
        <f t="shared" si="877"/>
        <v>23650</v>
      </c>
      <c r="S14067" s="15" t="s">
        <v>7227</v>
      </c>
      <c r="T14067" s="15">
        <v>100501</v>
      </c>
      <c r="U14067" s="15" t="s">
        <v>27</v>
      </c>
      <c r="V14067" s="15">
        <v>47040001</v>
      </c>
      <c r="W14067" s="15" t="s">
        <v>28</v>
      </c>
    </row>
    <row r="14068" spans="2:23" hidden="1" x14ac:dyDescent="0.25">
      <c r="B14068" s="14">
        <v>51005456</v>
      </c>
      <c r="C14068" s="14">
        <v>0</v>
      </c>
      <c r="D14068" s="15">
        <v>21040011</v>
      </c>
      <c r="E14068" s="16" t="s">
        <v>10671</v>
      </c>
      <c r="F14068" s="14">
        <v>1901</v>
      </c>
      <c r="G14068" s="17">
        <v>38353</v>
      </c>
      <c r="H14068" s="29">
        <v>474047</v>
      </c>
      <c r="I14068" s="29">
        <v>0</v>
      </c>
      <c r="J14068" s="29">
        <v>0</v>
      </c>
      <c r="K14068" s="29">
        <v>0</v>
      </c>
      <c r="L14068" s="29">
        <f t="shared" si="874"/>
        <v>474047</v>
      </c>
      <c r="M14068" s="29">
        <v>-450345</v>
      </c>
      <c r="N14068" s="29">
        <v>0</v>
      </c>
      <c r="O14068" s="29">
        <v>0</v>
      </c>
      <c r="P14068" s="29">
        <f t="shared" si="875"/>
        <v>-450345</v>
      </c>
      <c r="Q14068" s="29">
        <f t="shared" si="876"/>
        <v>23702</v>
      </c>
      <c r="R14068" s="29">
        <f t="shared" si="877"/>
        <v>23702</v>
      </c>
      <c r="S14068" s="15" t="s">
        <v>7227</v>
      </c>
      <c r="T14068" s="15">
        <v>108100</v>
      </c>
      <c r="U14068" s="15" t="s">
        <v>104</v>
      </c>
      <c r="V14068" s="15">
        <v>47040001</v>
      </c>
      <c r="W14068" s="15" t="s">
        <v>105</v>
      </c>
    </row>
    <row r="14069" spans="2:23" hidden="1" x14ac:dyDescent="0.25">
      <c r="B14069" s="14">
        <v>51005457</v>
      </c>
      <c r="C14069" s="14">
        <v>0</v>
      </c>
      <c r="D14069" s="15">
        <v>21040011</v>
      </c>
      <c r="E14069" s="16" t="s">
        <v>10672</v>
      </c>
      <c r="F14069" s="14">
        <v>1041</v>
      </c>
      <c r="G14069" s="17">
        <v>38686</v>
      </c>
      <c r="H14069" s="29">
        <v>493430</v>
      </c>
      <c r="I14069" s="29">
        <v>0</v>
      </c>
      <c r="J14069" s="29">
        <v>0</v>
      </c>
      <c r="K14069" s="29">
        <v>0</v>
      </c>
      <c r="L14069" s="29">
        <f t="shared" si="874"/>
        <v>493430</v>
      </c>
      <c r="M14069" s="29">
        <v>-468758</v>
      </c>
      <c r="N14069" s="29">
        <v>0</v>
      </c>
      <c r="O14069" s="29">
        <v>0</v>
      </c>
      <c r="P14069" s="29">
        <f t="shared" si="875"/>
        <v>-468758</v>
      </c>
      <c r="Q14069" s="29">
        <f t="shared" si="876"/>
        <v>24672</v>
      </c>
      <c r="R14069" s="29">
        <f t="shared" si="877"/>
        <v>24672</v>
      </c>
      <c r="S14069" s="15" t="s">
        <v>7227</v>
      </c>
      <c r="T14069" s="15">
        <v>100501</v>
      </c>
      <c r="U14069" s="15" t="s">
        <v>27</v>
      </c>
      <c r="V14069" s="15">
        <v>47040001</v>
      </c>
      <c r="W14069" s="15" t="s">
        <v>28</v>
      </c>
    </row>
    <row r="14070" spans="2:23" hidden="1" x14ac:dyDescent="0.25">
      <c r="B14070" s="14">
        <v>51005458</v>
      </c>
      <c r="C14070" s="14">
        <v>0</v>
      </c>
      <c r="D14070" s="15">
        <v>21040011</v>
      </c>
      <c r="E14070" s="16" t="s">
        <v>10673</v>
      </c>
      <c r="F14070" s="14">
        <v>1001</v>
      </c>
      <c r="G14070" s="17">
        <v>36617</v>
      </c>
      <c r="H14070" s="29">
        <v>513594</v>
      </c>
      <c r="I14070" s="29">
        <v>0</v>
      </c>
      <c r="J14070" s="29">
        <v>0</v>
      </c>
      <c r="K14070" s="29">
        <v>0</v>
      </c>
      <c r="L14070" s="29">
        <f t="shared" si="874"/>
        <v>513594</v>
      </c>
      <c r="M14070" s="29">
        <v>-487915</v>
      </c>
      <c r="N14070" s="29">
        <v>0</v>
      </c>
      <c r="O14070" s="29">
        <v>0</v>
      </c>
      <c r="P14070" s="29">
        <f t="shared" si="875"/>
        <v>-487915</v>
      </c>
      <c r="Q14070" s="29">
        <f t="shared" si="876"/>
        <v>25679</v>
      </c>
      <c r="R14070" s="29">
        <f t="shared" si="877"/>
        <v>25679</v>
      </c>
      <c r="S14070" s="15" t="s">
        <v>7227</v>
      </c>
      <c r="T14070" s="15">
        <v>100101</v>
      </c>
      <c r="U14070" s="15" t="s">
        <v>89</v>
      </c>
      <c r="V14070" s="15">
        <v>47040001</v>
      </c>
      <c r="W14070" s="15" t="s">
        <v>85</v>
      </c>
    </row>
    <row r="14071" spans="2:23" hidden="1" x14ac:dyDescent="0.25">
      <c r="B14071" s="14">
        <v>51005459</v>
      </c>
      <c r="C14071" s="14">
        <v>0</v>
      </c>
      <c r="D14071" s="15">
        <v>21040011</v>
      </c>
      <c r="E14071" s="16" t="s">
        <v>10674</v>
      </c>
      <c r="F14071" s="14">
        <v>1031</v>
      </c>
      <c r="G14071" s="17">
        <v>39044</v>
      </c>
      <c r="H14071" s="29">
        <v>545220</v>
      </c>
      <c r="I14071" s="29">
        <v>0</v>
      </c>
      <c r="J14071" s="29">
        <v>0</v>
      </c>
      <c r="K14071" s="29">
        <v>0</v>
      </c>
      <c r="L14071" s="29">
        <f t="shared" si="874"/>
        <v>545220</v>
      </c>
      <c r="M14071" s="29">
        <v>-517959</v>
      </c>
      <c r="N14071" s="29">
        <v>0</v>
      </c>
      <c r="O14071" s="29">
        <v>0</v>
      </c>
      <c r="P14071" s="29">
        <f t="shared" si="875"/>
        <v>-517959</v>
      </c>
      <c r="Q14071" s="29">
        <f t="shared" si="876"/>
        <v>27261</v>
      </c>
      <c r="R14071" s="29">
        <f t="shared" si="877"/>
        <v>27261</v>
      </c>
      <c r="S14071" s="15" t="s">
        <v>7227</v>
      </c>
      <c r="T14071" s="15">
        <v>100401</v>
      </c>
      <c r="U14071" s="15" t="s">
        <v>97</v>
      </c>
      <c r="V14071" s="15">
        <v>47040001</v>
      </c>
      <c r="W14071" s="15" t="s">
        <v>98</v>
      </c>
    </row>
    <row r="14072" spans="2:23" hidden="1" x14ac:dyDescent="0.25">
      <c r="B14072" s="14">
        <v>51005460</v>
      </c>
      <c r="C14072" s="14">
        <v>0</v>
      </c>
      <c r="D14072" s="15">
        <v>21040011</v>
      </c>
      <c r="E14072" s="16" t="s">
        <v>10675</v>
      </c>
      <c r="F14072" s="14">
        <v>1011</v>
      </c>
      <c r="G14072" s="17">
        <v>36978</v>
      </c>
      <c r="H14072" s="29">
        <v>617517</v>
      </c>
      <c r="I14072" s="29">
        <v>0</v>
      </c>
      <c r="J14072" s="29">
        <v>0</v>
      </c>
      <c r="K14072" s="29">
        <v>0</v>
      </c>
      <c r="L14072" s="29">
        <f t="shared" si="874"/>
        <v>617517</v>
      </c>
      <c r="M14072" s="29">
        <v>-586641</v>
      </c>
      <c r="N14072" s="29">
        <v>0</v>
      </c>
      <c r="O14072" s="29">
        <v>0</v>
      </c>
      <c r="P14072" s="29">
        <f t="shared" si="875"/>
        <v>-586641</v>
      </c>
      <c r="Q14072" s="29">
        <f t="shared" si="876"/>
        <v>30876</v>
      </c>
      <c r="R14072" s="29">
        <f t="shared" si="877"/>
        <v>30876</v>
      </c>
      <c r="S14072" s="15" t="s">
        <v>7227</v>
      </c>
      <c r="T14072" s="15">
        <v>100201</v>
      </c>
      <c r="U14072" s="15" t="s">
        <v>75</v>
      </c>
      <c r="V14072" s="15">
        <v>47040001</v>
      </c>
      <c r="W14072" s="15" t="s">
        <v>71</v>
      </c>
    </row>
    <row r="14073" spans="2:23" hidden="1" x14ac:dyDescent="0.25">
      <c r="B14073" s="14">
        <v>51005461</v>
      </c>
      <c r="C14073" s="14">
        <v>0</v>
      </c>
      <c r="D14073" s="15">
        <v>21040011</v>
      </c>
      <c r="E14073" s="16" t="s">
        <v>10676</v>
      </c>
      <c r="F14073" s="14">
        <v>1015</v>
      </c>
      <c r="G14073" s="17">
        <v>39545</v>
      </c>
      <c r="H14073" s="29">
        <v>628762</v>
      </c>
      <c r="I14073" s="29">
        <v>0</v>
      </c>
      <c r="J14073" s="29">
        <v>0</v>
      </c>
      <c r="K14073" s="29">
        <v>0</v>
      </c>
      <c r="L14073" s="29">
        <f t="shared" ref="L14073:L14136" si="878">SUM(H14073:K14073)</f>
        <v>628762</v>
      </c>
      <c r="M14073" s="29">
        <v>-597323</v>
      </c>
      <c r="N14073" s="29">
        <v>0</v>
      </c>
      <c r="O14073" s="29">
        <v>0</v>
      </c>
      <c r="P14073" s="29">
        <f t="shared" si="875"/>
        <v>-597323</v>
      </c>
      <c r="Q14073" s="29">
        <f t="shared" si="876"/>
        <v>31439</v>
      </c>
      <c r="R14073" s="29">
        <f t="shared" si="877"/>
        <v>31439</v>
      </c>
      <c r="S14073" s="15" t="s">
        <v>7227</v>
      </c>
      <c r="T14073" s="15">
        <v>100205</v>
      </c>
      <c r="U14073" s="15" t="s">
        <v>159</v>
      </c>
      <c r="V14073" s="15">
        <v>47040001</v>
      </c>
      <c r="W14073" s="15" t="s">
        <v>71</v>
      </c>
    </row>
    <row r="14074" spans="2:23" hidden="1" x14ac:dyDescent="0.25">
      <c r="B14074" s="14">
        <v>51005462</v>
      </c>
      <c r="C14074" s="14">
        <v>0</v>
      </c>
      <c r="D14074" s="15">
        <v>21040011</v>
      </c>
      <c r="E14074" s="16" t="s">
        <v>10677</v>
      </c>
      <c r="F14074" s="14">
        <v>1401</v>
      </c>
      <c r="G14074" s="17">
        <v>40269</v>
      </c>
      <c r="H14074" s="29">
        <v>643492</v>
      </c>
      <c r="I14074" s="29">
        <v>0</v>
      </c>
      <c r="J14074" s="29">
        <v>0</v>
      </c>
      <c r="K14074" s="29">
        <v>0</v>
      </c>
      <c r="L14074" s="29">
        <f t="shared" si="878"/>
        <v>643492</v>
      </c>
      <c r="M14074" s="29">
        <v>-611318</v>
      </c>
      <c r="N14074" s="29">
        <v>0</v>
      </c>
      <c r="O14074" s="29">
        <v>0</v>
      </c>
      <c r="P14074" s="29">
        <f t="shared" si="875"/>
        <v>-611318</v>
      </c>
      <c r="Q14074" s="29">
        <f t="shared" si="876"/>
        <v>32174</v>
      </c>
      <c r="R14074" s="29">
        <f t="shared" si="877"/>
        <v>32174</v>
      </c>
      <c r="S14074" s="15" t="s">
        <v>7227</v>
      </c>
      <c r="T14074" s="15">
        <v>101401</v>
      </c>
      <c r="U14074" s="15" t="s">
        <v>139</v>
      </c>
      <c r="V14074" s="15">
        <v>47040001</v>
      </c>
      <c r="W14074" s="15" t="s">
        <v>140</v>
      </c>
    </row>
    <row r="14075" spans="2:23" hidden="1" x14ac:dyDescent="0.25">
      <c r="B14075" s="14">
        <v>51005463</v>
      </c>
      <c r="C14075" s="14">
        <v>0</v>
      </c>
      <c r="D14075" s="15">
        <v>21040011</v>
      </c>
      <c r="E14075" s="16" t="s">
        <v>10192</v>
      </c>
      <c r="F14075" s="14">
        <v>1901</v>
      </c>
      <c r="G14075" s="17">
        <v>38803</v>
      </c>
      <c r="H14075" s="29">
        <v>650730</v>
      </c>
      <c r="I14075" s="29">
        <v>0</v>
      </c>
      <c r="J14075" s="29">
        <v>0</v>
      </c>
      <c r="K14075" s="29">
        <v>0</v>
      </c>
      <c r="L14075" s="29">
        <f t="shared" si="878"/>
        <v>650730</v>
      </c>
      <c r="M14075" s="29">
        <v>-618194</v>
      </c>
      <c r="N14075" s="29">
        <v>0</v>
      </c>
      <c r="O14075" s="29">
        <v>0</v>
      </c>
      <c r="P14075" s="29">
        <f t="shared" si="875"/>
        <v>-618194</v>
      </c>
      <c r="Q14075" s="29">
        <f t="shared" si="876"/>
        <v>32536</v>
      </c>
      <c r="R14075" s="29">
        <f t="shared" si="877"/>
        <v>32536</v>
      </c>
      <c r="S14075" s="15" t="s">
        <v>7227</v>
      </c>
      <c r="T14075" s="15">
        <v>108100</v>
      </c>
      <c r="U14075" s="15" t="s">
        <v>104</v>
      </c>
      <c r="V14075" s="15">
        <v>47040001</v>
      </c>
      <c r="W14075" s="15" t="s">
        <v>105</v>
      </c>
    </row>
    <row r="14076" spans="2:23" hidden="1" x14ac:dyDescent="0.25">
      <c r="B14076" s="14">
        <v>51005464</v>
      </c>
      <c r="C14076" s="14">
        <v>0</v>
      </c>
      <c r="D14076" s="15">
        <v>21040011</v>
      </c>
      <c r="E14076" s="16" t="s">
        <v>10678</v>
      </c>
      <c r="F14076" s="14">
        <v>1902</v>
      </c>
      <c r="G14076" s="17">
        <v>35156</v>
      </c>
      <c r="H14076" s="29">
        <v>697495</v>
      </c>
      <c r="I14076" s="29">
        <v>0</v>
      </c>
      <c r="J14076" s="29">
        <v>0</v>
      </c>
      <c r="K14076" s="29">
        <v>0</v>
      </c>
      <c r="L14076" s="29">
        <f t="shared" si="878"/>
        <v>697495</v>
      </c>
      <c r="M14076" s="29">
        <v>-662621</v>
      </c>
      <c r="N14076" s="29">
        <v>0</v>
      </c>
      <c r="O14076" s="29">
        <v>0</v>
      </c>
      <c r="P14076" s="29">
        <f t="shared" si="875"/>
        <v>-662621</v>
      </c>
      <c r="Q14076" s="29">
        <f t="shared" si="876"/>
        <v>34874</v>
      </c>
      <c r="R14076" s="29">
        <f t="shared" si="877"/>
        <v>34874</v>
      </c>
      <c r="S14076" s="15" t="s">
        <v>7227</v>
      </c>
      <c r="T14076" s="15">
        <v>108200</v>
      </c>
      <c r="U14076" s="15" t="s">
        <v>66</v>
      </c>
      <c r="V14076" s="15">
        <v>47040001</v>
      </c>
      <c r="W14076" s="15" t="s">
        <v>67</v>
      </c>
    </row>
    <row r="14077" spans="2:23" hidden="1" x14ac:dyDescent="0.25">
      <c r="B14077" s="14">
        <v>51005465</v>
      </c>
      <c r="C14077" s="14">
        <v>0</v>
      </c>
      <c r="D14077" s="15">
        <v>21040011</v>
      </c>
      <c r="E14077" s="16" t="s">
        <v>10679</v>
      </c>
      <c r="F14077" s="14">
        <v>1001</v>
      </c>
      <c r="G14077" s="17">
        <v>36617</v>
      </c>
      <c r="H14077" s="29">
        <v>716560</v>
      </c>
      <c r="I14077" s="29">
        <v>0</v>
      </c>
      <c r="J14077" s="29">
        <v>0</v>
      </c>
      <c r="K14077" s="29">
        <v>0</v>
      </c>
      <c r="L14077" s="29">
        <f t="shared" si="878"/>
        <v>716560</v>
      </c>
      <c r="M14077" s="29">
        <v>-680732</v>
      </c>
      <c r="N14077" s="29">
        <v>0</v>
      </c>
      <c r="O14077" s="29">
        <v>0</v>
      </c>
      <c r="P14077" s="29">
        <f t="shared" si="875"/>
        <v>-680732</v>
      </c>
      <c r="Q14077" s="29">
        <f t="shared" si="876"/>
        <v>35828</v>
      </c>
      <c r="R14077" s="29">
        <f t="shared" si="877"/>
        <v>35828</v>
      </c>
      <c r="S14077" s="15" t="s">
        <v>7227</v>
      </c>
      <c r="T14077" s="15">
        <v>100101</v>
      </c>
      <c r="U14077" s="15" t="s">
        <v>89</v>
      </c>
      <c r="V14077" s="15">
        <v>47040001</v>
      </c>
      <c r="W14077" s="15" t="s">
        <v>85</v>
      </c>
    </row>
    <row r="14078" spans="2:23" hidden="1" x14ac:dyDescent="0.25">
      <c r="B14078" s="14">
        <v>51005466</v>
      </c>
      <c r="C14078" s="14">
        <v>0</v>
      </c>
      <c r="D14078" s="15">
        <v>21040011</v>
      </c>
      <c r="E14078" s="16" t="s">
        <v>10545</v>
      </c>
      <c r="F14078" s="14">
        <v>1021</v>
      </c>
      <c r="G14078" s="17">
        <v>38414</v>
      </c>
      <c r="H14078" s="29">
        <v>394999.8</v>
      </c>
      <c r="I14078" s="29">
        <v>0</v>
      </c>
      <c r="J14078" s="29">
        <v>0</v>
      </c>
      <c r="K14078" s="29">
        <v>0</v>
      </c>
      <c r="L14078" s="29">
        <f t="shared" si="878"/>
        <v>394999.8</v>
      </c>
      <c r="M14078" s="29">
        <v>-375249.68</v>
      </c>
      <c r="N14078" s="29">
        <v>0</v>
      </c>
      <c r="O14078" s="29">
        <v>0</v>
      </c>
      <c r="P14078" s="29">
        <f t="shared" si="875"/>
        <v>-375249.68</v>
      </c>
      <c r="Q14078" s="29">
        <f t="shared" si="876"/>
        <v>19750.119999999995</v>
      </c>
      <c r="R14078" s="29">
        <f t="shared" si="877"/>
        <v>19750.119999999995</v>
      </c>
      <c r="S14078" s="15" t="s">
        <v>7227</v>
      </c>
      <c r="T14078" s="15">
        <v>100301</v>
      </c>
      <c r="U14078" s="15" t="s">
        <v>32</v>
      </c>
      <c r="V14078" s="15">
        <v>47040001</v>
      </c>
      <c r="W14078" s="15" t="s">
        <v>33</v>
      </c>
    </row>
    <row r="14079" spans="2:23" hidden="1" x14ac:dyDescent="0.25">
      <c r="B14079" s="14">
        <v>51005467</v>
      </c>
      <c r="C14079" s="14">
        <v>0</v>
      </c>
      <c r="D14079" s="15">
        <v>21040011</v>
      </c>
      <c r="E14079" s="16" t="s">
        <v>10680</v>
      </c>
      <c r="F14079" s="14">
        <v>1071</v>
      </c>
      <c r="G14079" s="17">
        <v>39082</v>
      </c>
      <c r="H14079" s="29">
        <v>789492</v>
      </c>
      <c r="I14079" s="29">
        <v>0</v>
      </c>
      <c r="J14079" s="29">
        <v>0</v>
      </c>
      <c r="K14079" s="29">
        <v>0</v>
      </c>
      <c r="L14079" s="29">
        <f t="shared" si="878"/>
        <v>789492</v>
      </c>
      <c r="M14079" s="29">
        <v>-750017</v>
      </c>
      <c r="N14079" s="29">
        <v>0</v>
      </c>
      <c r="O14079" s="29">
        <v>0</v>
      </c>
      <c r="P14079" s="29">
        <f t="shared" si="875"/>
        <v>-750017</v>
      </c>
      <c r="Q14079" s="29">
        <f t="shared" si="876"/>
        <v>39475</v>
      </c>
      <c r="R14079" s="29">
        <f t="shared" si="877"/>
        <v>39475</v>
      </c>
      <c r="S14079" s="15" t="s">
        <v>7227</v>
      </c>
      <c r="T14079" s="15">
        <v>100901</v>
      </c>
      <c r="U14079" s="15" t="s">
        <v>57</v>
      </c>
      <c r="V14079" s="15">
        <v>47040001</v>
      </c>
      <c r="W14079" s="15" t="s">
        <v>58</v>
      </c>
    </row>
    <row r="14080" spans="2:23" hidden="1" x14ac:dyDescent="0.25">
      <c r="B14080" s="14">
        <v>51005468</v>
      </c>
      <c r="C14080" s="14">
        <v>0</v>
      </c>
      <c r="D14080" s="15">
        <v>21040011</v>
      </c>
      <c r="E14080" s="16" t="s">
        <v>10681</v>
      </c>
      <c r="F14080" s="14">
        <v>1022</v>
      </c>
      <c r="G14080" s="17">
        <v>41356</v>
      </c>
      <c r="H14080" s="29">
        <v>855765</v>
      </c>
      <c r="I14080" s="29">
        <v>0</v>
      </c>
      <c r="J14080" s="29">
        <v>0</v>
      </c>
      <c r="K14080" s="29">
        <v>0</v>
      </c>
      <c r="L14080" s="29">
        <f t="shared" si="878"/>
        <v>855765</v>
      </c>
      <c r="M14080" s="29">
        <v>-812977</v>
      </c>
      <c r="N14080" s="29">
        <v>0</v>
      </c>
      <c r="O14080" s="29">
        <v>0</v>
      </c>
      <c r="P14080" s="29">
        <f t="shared" si="875"/>
        <v>-812977</v>
      </c>
      <c r="Q14080" s="29">
        <f t="shared" si="876"/>
        <v>42788</v>
      </c>
      <c r="R14080" s="29">
        <f t="shared" si="877"/>
        <v>42788</v>
      </c>
      <c r="S14080" s="15" t="s">
        <v>7227</v>
      </c>
      <c r="T14080" s="15">
        <v>100302</v>
      </c>
      <c r="U14080" s="15" t="s">
        <v>225</v>
      </c>
      <c r="V14080" s="15">
        <v>47040001</v>
      </c>
      <c r="W14080" s="15" t="s">
        <v>33</v>
      </c>
    </row>
    <row r="14081" spans="2:23" hidden="1" x14ac:dyDescent="0.25">
      <c r="B14081" s="14">
        <v>51005469</v>
      </c>
      <c r="C14081" s="14">
        <v>0</v>
      </c>
      <c r="D14081" s="15">
        <v>21040011</v>
      </c>
      <c r="E14081" s="16" t="s">
        <v>10682</v>
      </c>
      <c r="F14081" s="14">
        <v>1001</v>
      </c>
      <c r="G14081" s="17">
        <v>40877</v>
      </c>
      <c r="H14081" s="29">
        <v>890666</v>
      </c>
      <c r="I14081" s="29">
        <v>0</v>
      </c>
      <c r="J14081" s="29">
        <v>0</v>
      </c>
      <c r="K14081" s="29">
        <v>0</v>
      </c>
      <c r="L14081" s="29">
        <f t="shared" si="878"/>
        <v>890666</v>
      </c>
      <c r="M14081" s="29">
        <v>-846133</v>
      </c>
      <c r="N14081" s="29">
        <v>0</v>
      </c>
      <c r="O14081" s="29">
        <v>0</v>
      </c>
      <c r="P14081" s="29">
        <f t="shared" si="875"/>
        <v>-846133</v>
      </c>
      <c r="Q14081" s="29">
        <f t="shared" si="876"/>
        <v>44533</v>
      </c>
      <c r="R14081" s="29">
        <f t="shared" si="877"/>
        <v>44533</v>
      </c>
      <c r="S14081" s="15" t="s">
        <v>7227</v>
      </c>
      <c r="T14081" s="15">
        <v>100101</v>
      </c>
      <c r="U14081" s="15" t="s">
        <v>89</v>
      </c>
      <c r="V14081" s="15">
        <v>47040001</v>
      </c>
      <c r="W14081" s="15" t="s">
        <v>85</v>
      </c>
    </row>
    <row r="14082" spans="2:23" hidden="1" x14ac:dyDescent="0.25">
      <c r="B14082" s="14">
        <v>51005470</v>
      </c>
      <c r="C14082" s="14">
        <v>0</v>
      </c>
      <c r="D14082" s="15">
        <v>21040011</v>
      </c>
      <c r="E14082" s="16" t="s">
        <v>10683</v>
      </c>
      <c r="F14082" s="14">
        <v>1031</v>
      </c>
      <c r="G14082" s="17">
        <v>38671</v>
      </c>
      <c r="H14082" s="29">
        <v>946000</v>
      </c>
      <c r="I14082" s="29">
        <v>0</v>
      </c>
      <c r="J14082" s="29">
        <v>0</v>
      </c>
      <c r="K14082" s="29">
        <v>0</v>
      </c>
      <c r="L14082" s="29">
        <f t="shared" si="878"/>
        <v>946000</v>
      </c>
      <c r="M14082" s="29">
        <v>-898700</v>
      </c>
      <c r="N14082" s="29">
        <v>0</v>
      </c>
      <c r="O14082" s="29">
        <v>0</v>
      </c>
      <c r="P14082" s="29">
        <f t="shared" si="875"/>
        <v>-898700</v>
      </c>
      <c r="Q14082" s="29">
        <f t="shared" si="876"/>
        <v>47300</v>
      </c>
      <c r="R14082" s="29">
        <f t="shared" si="877"/>
        <v>47300</v>
      </c>
      <c r="S14082" s="15" t="s">
        <v>7227</v>
      </c>
      <c r="T14082" s="15">
        <v>100401</v>
      </c>
      <c r="U14082" s="15" t="s">
        <v>97</v>
      </c>
      <c r="V14082" s="15">
        <v>47040001</v>
      </c>
      <c r="W14082" s="15" t="s">
        <v>98</v>
      </c>
    </row>
    <row r="14083" spans="2:23" hidden="1" x14ac:dyDescent="0.25">
      <c r="B14083" s="14">
        <v>51005471</v>
      </c>
      <c r="C14083" s="14">
        <v>0</v>
      </c>
      <c r="D14083" s="15">
        <v>21040011</v>
      </c>
      <c r="E14083" s="16" t="s">
        <v>10645</v>
      </c>
      <c r="F14083" s="14">
        <v>1041</v>
      </c>
      <c r="G14083" s="17">
        <v>38686</v>
      </c>
      <c r="H14083" s="29">
        <v>946000</v>
      </c>
      <c r="I14083" s="29">
        <v>0</v>
      </c>
      <c r="J14083" s="29">
        <v>0</v>
      </c>
      <c r="K14083" s="29">
        <v>0</v>
      </c>
      <c r="L14083" s="29">
        <f t="shared" si="878"/>
        <v>946000</v>
      </c>
      <c r="M14083" s="29">
        <v>-898700</v>
      </c>
      <c r="N14083" s="29">
        <v>0</v>
      </c>
      <c r="O14083" s="29">
        <v>0</v>
      </c>
      <c r="P14083" s="29">
        <f t="shared" si="875"/>
        <v>-898700</v>
      </c>
      <c r="Q14083" s="29">
        <f t="shared" si="876"/>
        <v>47300</v>
      </c>
      <c r="R14083" s="29">
        <f t="shared" si="877"/>
        <v>47300</v>
      </c>
      <c r="S14083" s="15" t="s">
        <v>7227</v>
      </c>
      <c r="T14083" s="15">
        <v>100501</v>
      </c>
      <c r="U14083" s="15" t="s">
        <v>27</v>
      </c>
      <c r="V14083" s="15">
        <v>47040001</v>
      </c>
      <c r="W14083" s="15" t="s">
        <v>28</v>
      </c>
    </row>
    <row r="14084" spans="2:23" hidden="1" x14ac:dyDescent="0.25">
      <c r="B14084" s="14">
        <v>51005472</v>
      </c>
      <c r="C14084" s="14">
        <v>0</v>
      </c>
      <c r="D14084" s="15">
        <v>21040011</v>
      </c>
      <c r="E14084" s="16" t="s">
        <v>10645</v>
      </c>
      <c r="F14084" s="14">
        <v>1041</v>
      </c>
      <c r="G14084" s="17">
        <v>38686</v>
      </c>
      <c r="H14084" s="29">
        <v>946000</v>
      </c>
      <c r="I14084" s="29">
        <v>0</v>
      </c>
      <c r="J14084" s="29">
        <v>0</v>
      </c>
      <c r="K14084" s="29">
        <v>0</v>
      </c>
      <c r="L14084" s="29">
        <f t="shared" si="878"/>
        <v>946000</v>
      </c>
      <c r="M14084" s="29">
        <v>-898700</v>
      </c>
      <c r="N14084" s="29">
        <v>0</v>
      </c>
      <c r="O14084" s="29">
        <v>0</v>
      </c>
      <c r="P14084" s="29">
        <f t="shared" si="875"/>
        <v>-898700</v>
      </c>
      <c r="Q14084" s="29">
        <f t="shared" si="876"/>
        <v>47300</v>
      </c>
      <c r="R14084" s="29">
        <f t="shared" si="877"/>
        <v>47300</v>
      </c>
      <c r="S14084" s="15" t="s">
        <v>7227</v>
      </c>
      <c r="T14084" s="15">
        <v>100501</v>
      </c>
      <c r="U14084" s="15" t="s">
        <v>27</v>
      </c>
      <c r="V14084" s="15">
        <v>47040001</v>
      </c>
      <c r="W14084" s="15" t="s">
        <v>28</v>
      </c>
    </row>
    <row r="14085" spans="2:23" hidden="1" x14ac:dyDescent="0.25">
      <c r="B14085" s="14">
        <v>51005473</v>
      </c>
      <c r="C14085" s="14">
        <v>0</v>
      </c>
      <c r="D14085" s="15">
        <v>21040011</v>
      </c>
      <c r="E14085" s="16" t="s">
        <v>10684</v>
      </c>
      <c r="F14085" s="14">
        <v>1021</v>
      </c>
      <c r="G14085" s="17">
        <v>38625</v>
      </c>
      <c r="H14085" s="29">
        <v>952390</v>
      </c>
      <c r="I14085" s="29">
        <v>0</v>
      </c>
      <c r="J14085" s="29">
        <v>0</v>
      </c>
      <c r="K14085" s="29">
        <v>0</v>
      </c>
      <c r="L14085" s="29">
        <f t="shared" si="878"/>
        <v>952390</v>
      </c>
      <c r="M14085" s="29">
        <v>-904771</v>
      </c>
      <c r="N14085" s="29">
        <v>0</v>
      </c>
      <c r="O14085" s="29">
        <v>0</v>
      </c>
      <c r="P14085" s="29">
        <f t="shared" ref="P14085:P14148" si="879">SUM(M14085:O14085)</f>
        <v>-904771</v>
      </c>
      <c r="Q14085" s="29">
        <f t="shared" ref="Q14085:Q14148" si="880">H14085+M14085</f>
        <v>47619</v>
      </c>
      <c r="R14085" s="29">
        <f t="shared" ref="R14085:R14148" si="881">L14085+P14085</f>
        <v>47619</v>
      </c>
      <c r="S14085" s="15" t="s">
        <v>7227</v>
      </c>
      <c r="T14085" s="15">
        <v>100301</v>
      </c>
      <c r="U14085" s="15" t="s">
        <v>32</v>
      </c>
      <c r="V14085" s="15">
        <v>47040001</v>
      </c>
      <c r="W14085" s="15" t="s">
        <v>33</v>
      </c>
    </row>
    <row r="14086" spans="2:23" hidden="1" x14ac:dyDescent="0.25">
      <c r="B14086" s="14">
        <v>51005474</v>
      </c>
      <c r="C14086" s="14">
        <v>0</v>
      </c>
      <c r="D14086" s="15">
        <v>21040011</v>
      </c>
      <c r="E14086" s="16" t="s">
        <v>10685</v>
      </c>
      <c r="F14086" s="14">
        <v>1011</v>
      </c>
      <c r="G14086" s="17">
        <v>37894</v>
      </c>
      <c r="H14086" s="29">
        <v>958064</v>
      </c>
      <c r="I14086" s="29">
        <v>0</v>
      </c>
      <c r="J14086" s="29">
        <v>0</v>
      </c>
      <c r="K14086" s="29">
        <v>0</v>
      </c>
      <c r="L14086" s="29">
        <f t="shared" si="878"/>
        <v>958064</v>
      </c>
      <c r="M14086" s="29">
        <v>-910161</v>
      </c>
      <c r="N14086" s="29">
        <v>0</v>
      </c>
      <c r="O14086" s="29">
        <v>0</v>
      </c>
      <c r="P14086" s="29">
        <f t="shared" si="879"/>
        <v>-910161</v>
      </c>
      <c r="Q14086" s="29">
        <f t="shared" si="880"/>
        <v>47903</v>
      </c>
      <c r="R14086" s="29">
        <f t="shared" si="881"/>
        <v>47903</v>
      </c>
      <c r="S14086" s="15" t="s">
        <v>7227</v>
      </c>
      <c r="T14086" s="15">
        <v>100201</v>
      </c>
      <c r="U14086" s="15" t="s">
        <v>75</v>
      </c>
      <c r="V14086" s="15">
        <v>47040001</v>
      </c>
      <c r="W14086" s="15" t="s">
        <v>71</v>
      </c>
    </row>
    <row r="14087" spans="2:23" hidden="1" x14ac:dyDescent="0.25">
      <c r="B14087" s="14">
        <v>51005475</v>
      </c>
      <c r="C14087" s="14">
        <v>0</v>
      </c>
      <c r="D14087" s="15">
        <v>21040011</v>
      </c>
      <c r="E14087" s="16" t="s">
        <v>10686</v>
      </c>
      <c r="F14087" s="14">
        <v>1902</v>
      </c>
      <c r="G14087" s="17">
        <v>35156</v>
      </c>
      <c r="H14087" s="29">
        <v>974240</v>
      </c>
      <c r="I14087" s="29">
        <v>0</v>
      </c>
      <c r="J14087" s="29">
        <v>0</v>
      </c>
      <c r="K14087" s="29">
        <v>0</v>
      </c>
      <c r="L14087" s="29">
        <f t="shared" si="878"/>
        <v>974240</v>
      </c>
      <c r="M14087" s="29">
        <v>-925528</v>
      </c>
      <c r="N14087" s="29">
        <v>0</v>
      </c>
      <c r="O14087" s="29">
        <v>0</v>
      </c>
      <c r="P14087" s="29">
        <f t="shared" si="879"/>
        <v>-925528</v>
      </c>
      <c r="Q14087" s="29">
        <f t="shared" si="880"/>
        <v>48712</v>
      </c>
      <c r="R14087" s="29">
        <f t="shared" si="881"/>
        <v>48712</v>
      </c>
      <c r="S14087" s="15" t="s">
        <v>7227</v>
      </c>
      <c r="T14087" s="15">
        <v>108200</v>
      </c>
      <c r="U14087" s="15" t="s">
        <v>66</v>
      </c>
      <c r="V14087" s="15">
        <v>47040001</v>
      </c>
      <c r="W14087" s="15" t="s">
        <v>67</v>
      </c>
    </row>
    <row r="14088" spans="2:23" hidden="1" x14ac:dyDescent="0.25">
      <c r="B14088" s="14">
        <v>51005476</v>
      </c>
      <c r="C14088" s="14">
        <v>0</v>
      </c>
      <c r="D14088" s="15">
        <v>21040011</v>
      </c>
      <c r="E14088" s="16" t="s">
        <v>10572</v>
      </c>
      <c r="F14088" s="14">
        <v>1051</v>
      </c>
      <c r="G14088" s="17">
        <v>39037</v>
      </c>
      <c r="H14088" s="29">
        <v>984756</v>
      </c>
      <c r="I14088" s="29">
        <v>0</v>
      </c>
      <c r="J14088" s="29">
        <v>0</v>
      </c>
      <c r="K14088" s="29">
        <v>0</v>
      </c>
      <c r="L14088" s="29">
        <f t="shared" si="878"/>
        <v>984756</v>
      </c>
      <c r="M14088" s="29">
        <v>-935519</v>
      </c>
      <c r="N14088" s="29">
        <v>0</v>
      </c>
      <c r="O14088" s="29">
        <v>0</v>
      </c>
      <c r="P14088" s="29">
        <f t="shared" si="879"/>
        <v>-935519</v>
      </c>
      <c r="Q14088" s="29">
        <f t="shared" si="880"/>
        <v>49237</v>
      </c>
      <c r="R14088" s="29">
        <f t="shared" si="881"/>
        <v>49237</v>
      </c>
      <c r="S14088" s="15" t="s">
        <v>7227</v>
      </c>
      <c r="T14088" s="15">
        <v>100601</v>
      </c>
      <c r="U14088" s="15" t="s">
        <v>79</v>
      </c>
      <c r="V14088" s="15">
        <v>47040001</v>
      </c>
      <c r="W14088" s="15" t="s">
        <v>80</v>
      </c>
    </row>
    <row r="14089" spans="2:23" hidden="1" x14ac:dyDescent="0.25">
      <c r="B14089" s="14">
        <v>51005477</v>
      </c>
      <c r="C14089" s="14">
        <v>0</v>
      </c>
      <c r="D14089" s="15">
        <v>21040011</v>
      </c>
      <c r="E14089" s="16" t="s">
        <v>10645</v>
      </c>
      <c r="F14089" s="14">
        <v>1041</v>
      </c>
      <c r="G14089" s="17">
        <v>38686</v>
      </c>
      <c r="H14089" s="29">
        <v>1016400</v>
      </c>
      <c r="I14089" s="29">
        <v>0</v>
      </c>
      <c r="J14089" s="29">
        <v>0</v>
      </c>
      <c r="K14089" s="29">
        <v>0</v>
      </c>
      <c r="L14089" s="29">
        <f t="shared" si="878"/>
        <v>1016400</v>
      </c>
      <c r="M14089" s="29">
        <v>-965580</v>
      </c>
      <c r="N14089" s="29">
        <v>0</v>
      </c>
      <c r="O14089" s="29">
        <v>0</v>
      </c>
      <c r="P14089" s="29">
        <f t="shared" si="879"/>
        <v>-965580</v>
      </c>
      <c r="Q14089" s="29">
        <f t="shared" si="880"/>
        <v>50820</v>
      </c>
      <c r="R14089" s="29">
        <f t="shared" si="881"/>
        <v>50820</v>
      </c>
      <c r="S14089" s="15" t="s">
        <v>7227</v>
      </c>
      <c r="T14089" s="15">
        <v>100501</v>
      </c>
      <c r="U14089" s="15" t="s">
        <v>27</v>
      </c>
      <c r="V14089" s="15">
        <v>47040001</v>
      </c>
      <c r="W14089" s="15" t="s">
        <v>28</v>
      </c>
    </row>
    <row r="14090" spans="2:23" hidden="1" x14ac:dyDescent="0.25">
      <c r="B14090" s="14">
        <v>51005478</v>
      </c>
      <c r="C14090" s="14">
        <v>0</v>
      </c>
      <c r="D14090" s="15">
        <v>21040011</v>
      </c>
      <c r="E14090" s="16" t="s">
        <v>10687</v>
      </c>
      <c r="F14090" s="14">
        <v>1021</v>
      </c>
      <c r="G14090" s="17">
        <v>38625</v>
      </c>
      <c r="H14090" s="29">
        <v>1065608</v>
      </c>
      <c r="I14090" s="29">
        <v>0</v>
      </c>
      <c r="J14090" s="29">
        <v>0</v>
      </c>
      <c r="K14090" s="29">
        <v>0</v>
      </c>
      <c r="L14090" s="29">
        <f t="shared" si="878"/>
        <v>1065608</v>
      </c>
      <c r="M14090" s="29">
        <v>-1012327</v>
      </c>
      <c r="N14090" s="29">
        <v>0</v>
      </c>
      <c r="O14090" s="29">
        <v>0</v>
      </c>
      <c r="P14090" s="29">
        <f t="shared" si="879"/>
        <v>-1012327</v>
      </c>
      <c r="Q14090" s="29">
        <f t="shared" si="880"/>
        <v>53281</v>
      </c>
      <c r="R14090" s="29">
        <f t="shared" si="881"/>
        <v>53281</v>
      </c>
      <c r="S14090" s="15" t="s">
        <v>7227</v>
      </c>
      <c r="T14090" s="15">
        <v>100301</v>
      </c>
      <c r="U14090" s="15" t="s">
        <v>32</v>
      </c>
      <c r="V14090" s="15">
        <v>47040001</v>
      </c>
      <c r="W14090" s="15" t="s">
        <v>33</v>
      </c>
    </row>
    <row r="14091" spans="2:23" hidden="1" x14ac:dyDescent="0.25">
      <c r="B14091" s="14">
        <v>51005479</v>
      </c>
      <c r="C14091" s="14">
        <v>0</v>
      </c>
      <c r="D14091" s="15">
        <v>21040011</v>
      </c>
      <c r="E14091" s="16" t="s">
        <v>10688</v>
      </c>
      <c r="F14091" s="14">
        <v>1041</v>
      </c>
      <c r="G14091" s="17">
        <v>38686</v>
      </c>
      <c r="H14091" s="29">
        <v>1090440</v>
      </c>
      <c r="I14091" s="29">
        <v>0</v>
      </c>
      <c r="J14091" s="29">
        <v>0</v>
      </c>
      <c r="K14091" s="29">
        <v>0</v>
      </c>
      <c r="L14091" s="29">
        <f t="shared" si="878"/>
        <v>1090440</v>
      </c>
      <c r="M14091" s="29">
        <v>-1035918</v>
      </c>
      <c r="N14091" s="29">
        <v>0</v>
      </c>
      <c r="O14091" s="29">
        <v>0</v>
      </c>
      <c r="P14091" s="29">
        <f t="shared" si="879"/>
        <v>-1035918</v>
      </c>
      <c r="Q14091" s="29">
        <f t="shared" si="880"/>
        <v>54522</v>
      </c>
      <c r="R14091" s="29">
        <f t="shared" si="881"/>
        <v>54522</v>
      </c>
      <c r="S14091" s="15" t="s">
        <v>7227</v>
      </c>
      <c r="T14091" s="15">
        <v>100501</v>
      </c>
      <c r="U14091" s="15" t="s">
        <v>27</v>
      </c>
      <c r="V14091" s="15">
        <v>47040001</v>
      </c>
      <c r="W14091" s="15" t="s">
        <v>28</v>
      </c>
    </row>
    <row r="14092" spans="2:23" hidden="1" x14ac:dyDescent="0.25">
      <c r="B14092" s="14">
        <v>51005480</v>
      </c>
      <c r="C14092" s="14">
        <v>0</v>
      </c>
      <c r="D14092" s="15">
        <v>21040011</v>
      </c>
      <c r="E14092" s="16" t="s">
        <v>10689</v>
      </c>
      <c r="F14092" s="14">
        <v>1001</v>
      </c>
      <c r="G14092" s="17">
        <v>38138</v>
      </c>
      <c r="H14092" s="29">
        <v>1363840</v>
      </c>
      <c r="I14092" s="29">
        <v>0</v>
      </c>
      <c r="J14092" s="29">
        <v>0</v>
      </c>
      <c r="K14092" s="29">
        <v>0</v>
      </c>
      <c r="L14092" s="29">
        <f t="shared" si="878"/>
        <v>1363840</v>
      </c>
      <c r="M14092" s="29">
        <v>-1295648</v>
      </c>
      <c r="N14092" s="29">
        <v>0</v>
      </c>
      <c r="O14092" s="29">
        <v>0</v>
      </c>
      <c r="P14092" s="29">
        <f t="shared" si="879"/>
        <v>-1295648</v>
      </c>
      <c r="Q14092" s="29">
        <f t="shared" si="880"/>
        <v>68192</v>
      </c>
      <c r="R14092" s="29">
        <f t="shared" si="881"/>
        <v>68192</v>
      </c>
      <c r="S14092" s="15" t="s">
        <v>7227</v>
      </c>
      <c r="T14092" s="15">
        <v>100101</v>
      </c>
      <c r="U14092" s="15" t="s">
        <v>89</v>
      </c>
      <c r="V14092" s="15">
        <v>47040001</v>
      </c>
      <c r="W14092" s="15" t="s">
        <v>85</v>
      </c>
    </row>
    <row r="14093" spans="2:23" hidden="1" x14ac:dyDescent="0.25">
      <c r="B14093" s="14">
        <v>51005481</v>
      </c>
      <c r="C14093" s="14">
        <v>0</v>
      </c>
      <c r="D14093" s="15">
        <v>21040011</v>
      </c>
      <c r="E14093" s="16" t="s">
        <v>10683</v>
      </c>
      <c r="F14093" s="14">
        <v>1031</v>
      </c>
      <c r="G14093" s="17">
        <v>38672</v>
      </c>
      <c r="H14093" s="29">
        <v>1655500</v>
      </c>
      <c r="I14093" s="29">
        <v>0</v>
      </c>
      <c r="J14093" s="29">
        <v>0</v>
      </c>
      <c r="K14093" s="29">
        <v>0</v>
      </c>
      <c r="L14093" s="29">
        <f t="shared" si="878"/>
        <v>1655500</v>
      </c>
      <c r="M14093" s="29">
        <v>-1572725</v>
      </c>
      <c r="N14093" s="29">
        <v>0</v>
      </c>
      <c r="O14093" s="29">
        <v>0</v>
      </c>
      <c r="P14093" s="29">
        <f t="shared" si="879"/>
        <v>-1572725</v>
      </c>
      <c r="Q14093" s="29">
        <f t="shared" si="880"/>
        <v>82775</v>
      </c>
      <c r="R14093" s="29">
        <f t="shared" si="881"/>
        <v>82775</v>
      </c>
      <c r="S14093" s="15" t="s">
        <v>7227</v>
      </c>
      <c r="T14093" s="15">
        <v>100401</v>
      </c>
      <c r="U14093" s="15" t="s">
        <v>97</v>
      </c>
      <c r="V14093" s="15">
        <v>47040001</v>
      </c>
      <c r="W14093" s="15" t="s">
        <v>98</v>
      </c>
    </row>
    <row r="14094" spans="2:23" hidden="1" x14ac:dyDescent="0.25">
      <c r="B14094" s="14">
        <v>51005482</v>
      </c>
      <c r="C14094" s="14">
        <v>0</v>
      </c>
      <c r="D14094" s="15">
        <v>21040011</v>
      </c>
      <c r="E14094" s="16" t="s">
        <v>10690</v>
      </c>
      <c r="F14094" s="14">
        <v>1011</v>
      </c>
      <c r="G14094" s="17">
        <v>38260</v>
      </c>
      <c r="H14094" s="29">
        <v>1690231</v>
      </c>
      <c r="I14094" s="29">
        <v>0</v>
      </c>
      <c r="J14094" s="29">
        <v>0</v>
      </c>
      <c r="K14094" s="29">
        <v>0</v>
      </c>
      <c r="L14094" s="29">
        <f t="shared" si="878"/>
        <v>1690231</v>
      </c>
      <c r="M14094" s="29">
        <v>-1605719</v>
      </c>
      <c r="N14094" s="29">
        <v>0</v>
      </c>
      <c r="O14094" s="29">
        <v>0</v>
      </c>
      <c r="P14094" s="29">
        <f t="shared" si="879"/>
        <v>-1605719</v>
      </c>
      <c r="Q14094" s="29">
        <f t="shared" si="880"/>
        <v>84512</v>
      </c>
      <c r="R14094" s="29">
        <f t="shared" si="881"/>
        <v>84512</v>
      </c>
      <c r="S14094" s="15" t="s">
        <v>7227</v>
      </c>
      <c r="T14094" s="15">
        <v>100201</v>
      </c>
      <c r="U14094" s="15" t="s">
        <v>75</v>
      </c>
      <c r="V14094" s="15">
        <v>47040001</v>
      </c>
      <c r="W14094" s="15" t="s">
        <v>71</v>
      </c>
    </row>
    <row r="14095" spans="2:23" hidden="1" x14ac:dyDescent="0.25">
      <c r="B14095" s="14">
        <v>51005483</v>
      </c>
      <c r="C14095" s="14">
        <v>0</v>
      </c>
      <c r="D14095" s="15">
        <v>21040011</v>
      </c>
      <c r="E14095" s="16" t="s">
        <v>10691</v>
      </c>
      <c r="F14095" s="14">
        <v>1901</v>
      </c>
      <c r="G14095" s="17">
        <v>38353</v>
      </c>
      <c r="H14095" s="29">
        <v>2070000</v>
      </c>
      <c r="I14095" s="29">
        <v>0</v>
      </c>
      <c r="J14095" s="29">
        <v>0</v>
      </c>
      <c r="K14095" s="29">
        <v>0</v>
      </c>
      <c r="L14095" s="29">
        <f t="shared" si="878"/>
        <v>2070000</v>
      </c>
      <c r="M14095" s="29">
        <v>-1966500</v>
      </c>
      <c r="N14095" s="29">
        <v>0</v>
      </c>
      <c r="O14095" s="29">
        <v>0</v>
      </c>
      <c r="P14095" s="29">
        <f t="shared" si="879"/>
        <v>-1966500</v>
      </c>
      <c r="Q14095" s="29">
        <f t="shared" si="880"/>
        <v>103500</v>
      </c>
      <c r="R14095" s="29">
        <f t="shared" si="881"/>
        <v>103500</v>
      </c>
      <c r="S14095" s="15" t="s">
        <v>7227</v>
      </c>
      <c r="T14095" s="15">
        <v>108100</v>
      </c>
      <c r="U14095" s="15" t="s">
        <v>104</v>
      </c>
      <c r="V14095" s="15">
        <v>47040001</v>
      </c>
      <c r="W14095" s="15" t="s">
        <v>105</v>
      </c>
    </row>
    <row r="14096" spans="2:23" hidden="1" x14ac:dyDescent="0.25">
      <c r="B14096" s="14">
        <v>51005484</v>
      </c>
      <c r="C14096" s="14">
        <v>0</v>
      </c>
      <c r="D14096" s="15">
        <v>21040011</v>
      </c>
      <c r="E14096" s="16" t="s">
        <v>10692</v>
      </c>
      <c r="F14096" s="14">
        <v>1901</v>
      </c>
      <c r="G14096" s="17">
        <v>38717</v>
      </c>
      <c r="H14096" s="29">
        <v>2672118</v>
      </c>
      <c r="I14096" s="29">
        <v>0</v>
      </c>
      <c r="J14096" s="29">
        <v>0</v>
      </c>
      <c r="K14096" s="29">
        <v>0</v>
      </c>
      <c r="L14096" s="29">
        <f t="shared" si="878"/>
        <v>2672118</v>
      </c>
      <c r="M14096" s="29">
        <v>-2538512</v>
      </c>
      <c r="N14096" s="29">
        <v>0</v>
      </c>
      <c r="O14096" s="29">
        <v>0</v>
      </c>
      <c r="P14096" s="29">
        <f t="shared" si="879"/>
        <v>-2538512</v>
      </c>
      <c r="Q14096" s="29">
        <f t="shared" si="880"/>
        <v>133606</v>
      </c>
      <c r="R14096" s="29">
        <f t="shared" si="881"/>
        <v>133606</v>
      </c>
      <c r="S14096" s="15" t="s">
        <v>7227</v>
      </c>
      <c r="T14096" s="15">
        <v>108100</v>
      </c>
      <c r="U14096" s="15" t="s">
        <v>104</v>
      </c>
      <c r="V14096" s="15">
        <v>47040001</v>
      </c>
      <c r="W14096" s="15" t="s">
        <v>105</v>
      </c>
    </row>
    <row r="14097" spans="2:23" hidden="1" x14ac:dyDescent="0.25">
      <c r="B14097" s="14">
        <v>51005495</v>
      </c>
      <c r="C14097" s="14">
        <v>0</v>
      </c>
      <c r="D14097" s="15">
        <v>21040011</v>
      </c>
      <c r="E14097" s="16" t="s">
        <v>9197</v>
      </c>
      <c r="F14097" s="14">
        <v>1001</v>
      </c>
      <c r="G14097" s="17">
        <v>33695</v>
      </c>
      <c r="H14097" s="29">
        <v>682</v>
      </c>
      <c r="I14097" s="29">
        <v>0</v>
      </c>
      <c r="J14097" s="29">
        <v>0</v>
      </c>
      <c r="K14097" s="29">
        <v>0</v>
      </c>
      <c r="L14097" s="29">
        <f t="shared" si="878"/>
        <v>682</v>
      </c>
      <c r="M14097" s="29">
        <v>-681</v>
      </c>
      <c r="N14097" s="29">
        <v>0</v>
      </c>
      <c r="O14097" s="29">
        <v>0</v>
      </c>
      <c r="P14097" s="29">
        <f t="shared" si="879"/>
        <v>-681</v>
      </c>
      <c r="Q14097" s="29">
        <f t="shared" si="880"/>
        <v>1</v>
      </c>
      <c r="R14097" s="29">
        <f t="shared" si="881"/>
        <v>1</v>
      </c>
      <c r="S14097" s="15" t="s">
        <v>7227</v>
      </c>
      <c r="T14097" s="15">
        <v>100101</v>
      </c>
      <c r="U14097" s="15" t="s">
        <v>89</v>
      </c>
      <c r="V14097" s="15">
        <v>47040001</v>
      </c>
      <c r="W14097" s="15" t="s">
        <v>85</v>
      </c>
    </row>
    <row r="14098" spans="2:23" hidden="1" x14ac:dyDescent="0.25">
      <c r="B14098" s="14">
        <v>51005496</v>
      </c>
      <c r="C14098" s="14">
        <v>0</v>
      </c>
      <c r="D14098" s="15">
        <v>21040011</v>
      </c>
      <c r="E14098" s="16" t="s">
        <v>10693</v>
      </c>
      <c r="F14098" s="14">
        <v>1011</v>
      </c>
      <c r="G14098" s="17">
        <v>34304</v>
      </c>
      <c r="H14098" s="29">
        <v>741</v>
      </c>
      <c r="I14098" s="29">
        <v>0</v>
      </c>
      <c r="J14098" s="29">
        <v>0</v>
      </c>
      <c r="K14098" s="29">
        <v>0</v>
      </c>
      <c r="L14098" s="29">
        <f t="shared" si="878"/>
        <v>741</v>
      </c>
      <c r="M14098" s="29">
        <v>-740</v>
      </c>
      <c r="N14098" s="29">
        <v>0</v>
      </c>
      <c r="O14098" s="29">
        <v>0</v>
      </c>
      <c r="P14098" s="29">
        <f t="shared" si="879"/>
        <v>-740</v>
      </c>
      <c r="Q14098" s="29">
        <f t="shared" si="880"/>
        <v>1</v>
      </c>
      <c r="R14098" s="29">
        <f t="shared" si="881"/>
        <v>1</v>
      </c>
      <c r="S14098" s="15" t="s">
        <v>7227</v>
      </c>
      <c r="T14098" s="15">
        <v>100201</v>
      </c>
      <c r="U14098" s="15" t="s">
        <v>75</v>
      </c>
      <c r="V14098" s="15">
        <v>47040001</v>
      </c>
      <c r="W14098" s="15" t="s">
        <v>71</v>
      </c>
    </row>
    <row r="14099" spans="2:23" hidden="1" x14ac:dyDescent="0.25">
      <c r="B14099" s="14">
        <v>51005499</v>
      </c>
      <c r="C14099" s="14">
        <v>0</v>
      </c>
      <c r="D14099" s="15">
        <v>21040011</v>
      </c>
      <c r="E14099" s="16" t="s">
        <v>10694</v>
      </c>
      <c r="F14099" s="14">
        <v>1002</v>
      </c>
      <c r="G14099" s="17">
        <v>32964</v>
      </c>
      <c r="H14099" s="29">
        <v>1512</v>
      </c>
      <c r="I14099" s="29">
        <v>0</v>
      </c>
      <c r="J14099" s="29">
        <v>0</v>
      </c>
      <c r="K14099" s="29">
        <v>0</v>
      </c>
      <c r="L14099" s="29">
        <f t="shared" si="878"/>
        <v>1512</v>
      </c>
      <c r="M14099" s="29">
        <v>-1511</v>
      </c>
      <c r="N14099" s="29">
        <v>0</v>
      </c>
      <c r="O14099" s="29">
        <v>0</v>
      </c>
      <c r="P14099" s="29">
        <f t="shared" si="879"/>
        <v>-1511</v>
      </c>
      <c r="Q14099" s="29">
        <f t="shared" si="880"/>
        <v>1</v>
      </c>
      <c r="R14099" s="29">
        <f t="shared" si="881"/>
        <v>1</v>
      </c>
      <c r="S14099" s="15" t="s">
        <v>7227</v>
      </c>
      <c r="T14099" s="15">
        <v>100102</v>
      </c>
      <c r="U14099" s="15" t="s">
        <v>84</v>
      </c>
      <c r="V14099" s="15">
        <v>47040001</v>
      </c>
      <c r="W14099" s="15" t="s">
        <v>85</v>
      </c>
    </row>
    <row r="14100" spans="2:23" hidden="1" x14ac:dyDescent="0.25">
      <c r="B14100" s="14">
        <v>51005502</v>
      </c>
      <c r="C14100" s="14">
        <v>0</v>
      </c>
      <c r="D14100" s="15">
        <v>21040011</v>
      </c>
      <c r="E14100" s="16" t="s">
        <v>10279</v>
      </c>
      <c r="F14100" s="14">
        <v>1001</v>
      </c>
      <c r="G14100" s="17">
        <v>34790</v>
      </c>
      <c r="H14100" s="29">
        <v>2138</v>
      </c>
      <c r="I14100" s="29">
        <v>0</v>
      </c>
      <c r="J14100" s="29">
        <v>0</v>
      </c>
      <c r="K14100" s="29">
        <v>0</v>
      </c>
      <c r="L14100" s="29">
        <f t="shared" si="878"/>
        <v>2138</v>
      </c>
      <c r="M14100" s="29">
        <v>-2137</v>
      </c>
      <c r="N14100" s="29">
        <v>0</v>
      </c>
      <c r="O14100" s="29">
        <v>0</v>
      </c>
      <c r="P14100" s="29">
        <f t="shared" si="879"/>
        <v>-2137</v>
      </c>
      <c r="Q14100" s="29">
        <f t="shared" si="880"/>
        <v>1</v>
      </c>
      <c r="R14100" s="29">
        <f t="shared" si="881"/>
        <v>1</v>
      </c>
      <c r="S14100" s="15" t="s">
        <v>7227</v>
      </c>
      <c r="T14100" s="15">
        <v>100101</v>
      </c>
      <c r="U14100" s="15" t="s">
        <v>89</v>
      </c>
      <c r="V14100" s="15">
        <v>47040001</v>
      </c>
      <c r="W14100" s="15" t="s">
        <v>85</v>
      </c>
    </row>
    <row r="14101" spans="2:23" hidden="1" x14ac:dyDescent="0.25">
      <c r="B14101" s="14">
        <v>51005504</v>
      </c>
      <c r="C14101" s="14">
        <v>0</v>
      </c>
      <c r="D14101" s="15">
        <v>21040011</v>
      </c>
      <c r="E14101" s="16" t="s">
        <v>10695</v>
      </c>
      <c r="F14101" s="14">
        <v>1001</v>
      </c>
      <c r="G14101" s="17">
        <v>34060</v>
      </c>
      <c r="H14101" s="29">
        <v>121.11000000000013</v>
      </c>
      <c r="I14101" s="29">
        <v>0</v>
      </c>
      <c r="J14101" s="29">
        <v>0</v>
      </c>
      <c r="K14101" s="29">
        <v>0</v>
      </c>
      <c r="L14101" s="29">
        <f t="shared" si="878"/>
        <v>121.11000000000013</v>
      </c>
      <c r="M14101" s="29">
        <v>-120.11</v>
      </c>
      <c r="N14101" s="29">
        <v>0</v>
      </c>
      <c r="O14101" s="29">
        <v>0</v>
      </c>
      <c r="P14101" s="29">
        <f t="shared" si="879"/>
        <v>-120.11</v>
      </c>
      <c r="Q14101" s="29">
        <f t="shared" si="880"/>
        <v>1.0000000000001279</v>
      </c>
      <c r="R14101" s="29">
        <f t="shared" si="881"/>
        <v>1.0000000000001279</v>
      </c>
      <c r="S14101" s="15" t="s">
        <v>7227</v>
      </c>
      <c r="T14101" s="15">
        <v>100101</v>
      </c>
      <c r="U14101" s="15" t="s">
        <v>89</v>
      </c>
      <c r="V14101" s="15">
        <v>47040001</v>
      </c>
      <c r="W14101" s="15" t="s">
        <v>85</v>
      </c>
    </row>
    <row r="14102" spans="2:23" hidden="1" x14ac:dyDescent="0.25">
      <c r="B14102" s="14">
        <v>51005505</v>
      </c>
      <c r="C14102" s="14">
        <v>0</v>
      </c>
      <c r="D14102" s="15">
        <v>21040011</v>
      </c>
      <c r="E14102" s="16" t="s">
        <v>10696</v>
      </c>
      <c r="F14102" s="14">
        <v>1002</v>
      </c>
      <c r="G14102" s="17">
        <v>32964</v>
      </c>
      <c r="H14102" s="29">
        <v>2468</v>
      </c>
      <c r="I14102" s="29">
        <v>0</v>
      </c>
      <c r="J14102" s="29">
        <v>0</v>
      </c>
      <c r="K14102" s="29">
        <v>0</v>
      </c>
      <c r="L14102" s="29">
        <f t="shared" si="878"/>
        <v>2468</v>
      </c>
      <c r="M14102" s="29">
        <v>-2467</v>
      </c>
      <c r="N14102" s="29">
        <v>0</v>
      </c>
      <c r="O14102" s="29">
        <v>0</v>
      </c>
      <c r="P14102" s="29">
        <f t="shared" si="879"/>
        <v>-2467</v>
      </c>
      <c r="Q14102" s="29">
        <f t="shared" si="880"/>
        <v>1</v>
      </c>
      <c r="R14102" s="29">
        <f t="shared" si="881"/>
        <v>1</v>
      </c>
      <c r="S14102" s="15" t="s">
        <v>7227</v>
      </c>
      <c r="T14102" s="15">
        <v>100102</v>
      </c>
      <c r="U14102" s="15" t="s">
        <v>84</v>
      </c>
      <c r="V14102" s="15">
        <v>47040001</v>
      </c>
      <c r="W14102" s="15" t="s">
        <v>85</v>
      </c>
    </row>
    <row r="14103" spans="2:23" hidden="1" x14ac:dyDescent="0.25">
      <c r="B14103" s="14">
        <v>51005506</v>
      </c>
      <c r="C14103" s="14">
        <v>0</v>
      </c>
      <c r="D14103" s="15">
        <v>21040011</v>
      </c>
      <c r="E14103" s="16" t="s">
        <v>10697</v>
      </c>
      <c r="F14103" s="14">
        <v>1002</v>
      </c>
      <c r="G14103" s="17">
        <v>32964</v>
      </c>
      <c r="H14103" s="29">
        <v>2613</v>
      </c>
      <c r="I14103" s="29">
        <v>0</v>
      </c>
      <c r="J14103" s="29">
        <v>0</v>
      </c>
      <c r="K14103" s="29">
        <v>0</v>
      </c>
      <c r="L14103" s="29">
        <f t="shared" si="878"/>
        <v>2613</v>
      </c>
      <c r="M14103" s="29">
        <v>-2612</v>
      </c>
      <c r="N14103" s="29">
        <v>0</v>
      </c>
      <c r="O14103" s="29">
        <v>0</v>
      </c>
      <c r="P14103" s="29">
        <f t="shared" si="879"/>
        <v>-2612</v>
      </c>
      <c r="Q14103" s="29">
        <f t="shared" si="880"/>
        <v>1</v>
      </c>
      <c r="R14103" s="29">
        <f t="shared" si="881"/>
        <v>1</v>
      </c>
      <c r="S14103" s="15" t="s">
        <v>7227</v>
      </c>
      <c r="T14103" s="15">
        <v>100102</v>
      </c>
      <c r="U14103" s="15" t="s">
        <v>84</v>
      </c>
      <c r="V14103" s="15">
        <v>47040001</v>
      </c>
      <c r="W14103" s="15" t="s">
        <v>85</v>
      </c>
    </row>
    <row r="14104" spans="2:23" hidden="1" x14ac:dyDescent="0.25">
      <c r="B14104" s="14">
        <v>51005507</v>
      </c>
      <c r="C14104" s="14">
        <v>0</v>
      </c>
      <c r="D14104" s="15">
        <v>21040011</v>
      </c>
      <c r="E14104" s="16" t="s">
        <v>10698</v>
      </c>
      <c r="F14104" s="14">
        <v>1001</v>
      </c>
      <c r="G14104" s="17">
        <v>33695</v>
      </c>
      <c r="H14104" s="29">
        <v>3200</v>
      </c>
      <c r="I14104" s="29">
        <v>0</v>
      </c>
      <c r="J14104" s="29">
        <v>0</v>
      </c>
      <c r="K14104" s="29">
        <v>0</v>
      </c>
      <c r="L14104" s="29">
        <f t="shared" si="878"/>
        <v>3200</v>
      </c>
      <c r="M14104" s="29">
        <v>-3199</v>
      </c>
      <c r="N14104" s="29">
        <v>0</v>
      </c>
      <c r="O14104" s="29">
        <v>0</v>
      </c>
      <c r="P14104" s="29">
        <f t="shared" si="879"/>
        <v>-3199</v>
      </c>
      <c r="Q14104" s="29">
        <f t="shared" si="880"/>
        <v>1</v>
      </c>
      <c r="R14104" s="29">
        <f t="shared" si="881"/>
        <v>1</v>
      </c>
      <c r="S14104" s="15" t="s">
        <v>7227</v>
      </c>
      <c r="T14104" s="15">
        <v>100101</v>
      </c>
      <c r="U14104" s="15" t="s">
        <v>89</v>
      </c>
      <c r="V14104" s="15">
        <v>47040001</v>
      </c>
      <c r="W14104" s="15" t="s">
        <v>85</v>
      </c>
    </row>
    <row r="14105" spans="2:23" hidden="1" x14ac:dyDescent="0.25">
      <c r="B14105" s="14">
        <v>51005508</v>
      </c>
      <c r="C14105" s="14">
        <v>0</v>
      </c>
      <c r="D14105" s="15">
        <v>21040011</v>
      </c>
      <c r="E14105" s="16" t="s">
        <v>10699</v>
      </c>
      <c r="F14105" s="14">
        <v>1011</v>
      </c>
      <c r="G14105" s="17">
        <v>34627</v>
      </c>
      <c r="H14105" s="29">
        <v>3700</v>
      </c>
      <c r="I14105" s="29">
        <v>0</v>
      </c>
      <c r="J14105" s="29">
        <v>0</v>
      </c>
      <c r="K14105" s="29">
        <v>0</v>
      </c>
      <c r="L14105" s="29">
        <f t="shared" si="878"/>
        <v>3700</v>
      </c>
      <c r="M14105" s="29">
        <v>-3699</v>
      </c>
      <c r="N14105" s="29">
        <v>0</v>
      </c>
      <c r="O14105" s="29">
        <v>0</v>
      </c>
      <c r="P14105" s="29">
        <f t="shared" si="879"/>
        <v>-3699</v>
      </c>
      <c r="Q14105" s="29">
        <f t="shared" si="880"/>
        <v>1</v>
      </c>
      <c r="R14105" s="29">
        <f t="shared" si="881"/>
        <v>1</v>
      </c>
      <c r="S14105" s="15" t="s">
        <v>7227</v>
      </c>
      <c r="T14105" s="15">
        <v>100201</v>
      </c>
      <c r="U14105" s="15" t="s">
        <v>75</v>
      </c>
      <c r="V14105" s="15">
        <v>47040001</v>
      </c>
      <c r="W14105" s="15" t="s">
        <v>71</v>
      </c>
    </row>
    <row r="14106" spans="2:23" hidden="1" x14ac:dyDescent="0.25">
      <c r="B14106" s="14">
        <v>51005509</v>
      </c>
      <c r="C14106" s="14">
        <v>0</v>
      </c>
      <c r="D14106" s="15">
        <v>21040011</v>
      </c>
      <c r="E14106" s="16" t="s">
        <v>10279</v>
      </c>
      <c r="F14106" s="14">
        <v>1001</v>
      </c>
      <c r="G14106" s="17">
        <v>34425</v>
      </c>
      <c r="H14106" s="29">
        <v>3849</v>
      </c>
      <c r="I14106" s="29">
        <v>0</v>
      </c>
      <c r="J14106" s="29">
        <v>0</v>
      </c>
      <c r="K14106" s="29">
        <v>0</v>
      </c>
      <c r="L14106" s="29">
        <f t="shared" si="878"/>
        <v>3849</v>
      </c>
      <c r="M14106" s="29">
        <v>-3848</v>
      </c>
      <c r="N14106" s="29">
        <v>0</v>
      </c>
      <c r="O14106" s="29">
        <v>0</v>
      </c>
      <c r="P14106" s="29">
        <f t="shared" si="879"/>
        <v>-3848</v>
      </c>
      <c r="Q14106" s="29">
        <f t="shared" si="880"/>
        <v>1</v>
      </c>
      <c r="R14106" s="29">
        <f t="shared" si="881"/>
        <v>1</v>
      </c>
      <c r="S14106" s="15" t="s">
        <v>7227</v>
      </c>
      <c r="T14106" s="15">
        <v>100101</v>
      </c>
      <c r="U14106" s="15" t="s">
        <v>89</v>
      </c>
      <c r="V14106" s="15">
        <v>47040001</v>
      </c>
      <c r="W14106" s="15" t="s">
        <v>85</v>
      </c>
    </row>
    <row r="14107" spans="2:23" hidden="1" x14ac:dyDescent="0.25">
      <c r="B14107" s="14">
        <v>51005511</v>
      </c>
      <c r="C14107" s="14">
        <v>0</v>
      </c>
      <c r="D14107" s="15">
        <v>21040011</v>
      </c>
      <c r="E14107" s="16" t="s">
        <v>10700</v>
      </c>
      <c r="F14107" s="14">
        <v>1011</v>
      </c>
      <c r="G14107" s="17">
        <v>32964</v>
      </c>
      <c r="H14107" s="29">
        <v>4675</v>
      </c>
      <c r="I14107" s="29">
        <v>0</v>
      </c>
      <c r="J14107" s="29">
        <v>0</v>
      </c>
      <c r="K14107" s="29">
        <v>0</v>
      </c>
      <c r="L14107" s="29">
        <f t="shared" si="878"/>
        <v>4675</v>
      </c>
      <c r="M14107" s="29">
        <v>-4674</v>
      </c>
      <c r="N14107" s="29">
        <v>0</v>
      </c>
      <c r="O14107" s="29">
        <v>0</v>
      </c>
      <c r="P14107" s="29">
        <f t="shared" si="879"/>
        <v>-4674</v>
      </c>
      <c r="Q14107" s="29">
        <f t="shared" si="880"/>
        <v>1</v>
      </c>
      <c r="R14107" s="29">
        <f t="shared" si="881"/>
        <v>1</v>
      </c>
      <c r="S14107" s="15" t="s">
        <v>7227</v>
      </c>
      <c r="T14107" s="15">
        <v>100201</v>
      </c>
      <c r="U14107" s="15" t="s">
        <v>75</v>
      </c>
      <c r="V14107" s="15">
        <v>47040001</v>
      </c>
      <c r="W14107" s="15" t="s">
        <v>71</v>
      </c>
    </row>
    <row r="14108" spans="2:23" hidden="1" x14ac:dyDescent="0.25">
      <c r="B14108" s="14">
        <v>51005512</v>
      </c>
      <c r="C14108" s="14">
        <v>0</v>
      </c>
      <c r="D14108" s="15">
        <v>21040011</v>
      </c>
      <c r="E14108" s="16" t="s">
        <v>10701</v>
      </c>
      <c r="F14108" s="14">
        <v>1011</v>
      </c>
      <c r="G14108" s="17">
        <v>32964</v>
      </c>
      <c r="H14108" s="29">
        <v>4792</v>
      </c>
      <c r="I14108" s="29">
        <v>0</v>
      </c>
      <c r="J14108" s="29">
        <v>0</v>
      </c>
      <c r="K14108" s="29">
        <v>0</v>
      </c>
      <c r="L14108" s="29">
        <f t="shared" si="878"/>
        <v>4792</v>
      </c>
      <c r="M14108" s="29">
        <v>-4791</v>
      </c>
      <c r="N14108" s="29">
        <v>0</v>
      </c>
      <c r="O14108" s="29">
        <v>0</v>
      </c>
      <c r="P14108" s="29">
        <f t="shared" si="879"/>
        <v>-4791</v>
      </c>
      <c r="Q14108" s="29">
        <f t="shared" si="880"/>
        <v>1</v>
      </c>
      <c r="R14108" s="29">
        <f t="shared" si="881"/>
        <v>1</v>
      </c>
      <c r="S14108" s="15" t="s">
        <v>7227</v>
      </c>
      <c r="T14108" s="15">
        <v>100201</v>
      </c>
      <c r="U14108" s="15" t="s">
        <v>75</v>
      </c>
      <c r="V14108" s="15">
        <v>47040001</v>
      </c>
      <c r="W14108" s="15" t="s">
        <v>71</v>
      </c>
    </row>
    <row r="14109" spans="2:23" hidden="1" x14ac:dyDescent="0.25">
      <c r="B14109" s="14">
        <v>51005513</v>
      </c>
      <c r="C14109" s="14">
        <v>0</v>
      </c>
      <c r="D14109" s="15">
        <v>21040011</v>
      </c>
      <c r="E14109" s="16" t="s">
        <v>10693</v>
      </c>
      <c r="F14109" s="14">
        <v>1011</v>
      </c>
      <c r="G14109" s="17">
        <v>34304</v>
      </c>
      <c r="H14109" s="29">
        <v>4971</v>
      </c>
      <c r="I14109" s="29">
        <v>0</v>
      </c>
      <c r="J14109" s="29">
        <v>0</v>
      </c>
      <c r="K14109" s="29">
        <v>0</v>
      </c>
      <c r="L14109" s="29">
        <f t="shared" si="878"/>
        <v>4971</v>
      </c>
      <c r="M14109" s="29">
        <v>-4970</v>
      </c>
      <c r="N14109" s="29">
        <v>0</v>
      </c>
      <c r="O14109" s="29">
        <v>0</v>
      </c>
      <c r="P14109" s="29">
        <f t="shared" si="879"/>
        <v>-4970</v>
      </c>
      <c r="Q14109" s="29">
        <f t="shared" si="880"/>
        <v>1</v>
      </c>
      <c r="R14109" s="29">
        <f t="shared" si="881"/>
        <v>1</v>
      </c>
      <c r="S14109" s="15" t="s">
        <v>7227</v>
      </c>
      <c r="T14109" s="15">
        <v>100201</v>
      </c>
      <c r="U14109" s="15" t="s">
        <v>75</v>
      </c>
      <c r="V14109" s="15">
        <v>47040001</v>
      </c>
      <c r="W14109" s="15" t="s">
        <v>71</v>
      </c>
    </row>
    <row r="14110" spans="2:23" hidden="1" x14ac:dyDescent="0.25">
      <c r="B14110" s="14">
        <v>51005514</v>
      </c>
      <c r="C14110" s="14">
        <v>0</v>
      </c>
      <c r="D14110" s="15">
        <v>21040011</v>
      </c>
      <c r="E14110" s="16" t="s">
        <v>10698</v>
      </c>
      <c r="F14110" s="14">
        <v>1001</v>
      </c>
      <c r="G14110" s="17">
        <v>31868</v>
      </c>
      <c r="H14110" s="29">
        <v>5692</v>
      </c>
      <c r="I14110" s="29">
        <v>0</v>
      </c>
      <c r="J14110" s="29">
        <v>0</v>
      </c>
      <c r="K14110" s="29">
        <v>0</v>
      </c>
      <c r="L14110" s="29">
        <f t="shared" si="878"/>
        <v>5692</v>
      </c>
      <c r="M14110" s="29">
        <v>-5691</v>
      </c>
      <c r="N14110" s="29">
        <v>0</v>
      </c>
      <c r="O14110" s="29">
        <v>0</v>
      </c>
      <c r="P14110" s="29">
        <f t="shared" si="879"/>
        <v>-5691</v>
      </c>
      <c r="Q14110" s="29">
        <f t="shared" si="880"/>
        <v>1</v>
      </c>
      <c r="R14110" s="29">
        <f t="shared" si="881"/>
        <v>1</v>
      </c>
      <c r="S14110" s="15" t="s">
        <v>7227</v>
      </c>
      <c r="T14110" s="15">
        <v>100101</v>
      </c>
      <c r="U14110" s="15" t="s">
        <v>89</v>
      </c>
      <c r="V14110" s="15">
        <v>47040001</v>
      </c>
      <c r="W14110" s="15" t="s">
        <v>85</v>
      </c>
    </row>
    <row r="14111" spans="2:23" hidden="1" x14ac:dyDescent="0.25">
      <c r="B14111" s="14">
        <v>51005515</v>
      </c>
      <c r="C14111" s="14">
        <v>0</v>
      </c>
      <c r="D14111" s="15">
        <v>21040011</v>
      </c>
      <c r="E14111" s="16" t="s">
        <v>10701</v>
      </c>
      <c r="F14111" s="14">
        <v>1011</v>
      </c>
      <c r="G14111" s="17">
        <v>34599</v>
      </c>
      <c r="H14111" s="29">
        <v>5830</v>
      </c>
      <c r="I14111" s="29">
        <v>0</v>
      </c>
      <c r="J14111" s="29">
        <v>0</v>
      </c>
      <c r="K14111" s="29">
        <v>0</v>
      </c>
      <c r="L14111" s="29">
        <f t="shared" si="878"/>
        <v>5830</v>
      </c>
      <c r="M14111" s="29">
        <v>-5829</v>
      </c>
      <c r="N14111" s="29">
        <v>0</v>
      </c>
      <c r="O14111" s="29">
        <v>0</v>
      </c>
      <c r="P14111" s="29">
        <f t="shared" si="879"/>
        <v>-5829</v>
      </c>
      <c r="Q14111" s="29">
        <f t="shared" si="880"/>
        <v>1</v>
      </c>
      <c r="R14111" s="29">
        <f t="shared" si="881"/>
        <v>1</v>
      </c>
      <c r="S14111" s="15" t="s">
        <v>7227</v>
      </c>
      <c r="T14111" s="15">
        <v>100201</v>
      </c>
      <c r="U14111" s="15" t="s">
        <v>75</v>
      </c>
      <c r="V14111" s="15">
        <v>47040001</v>
      </c>
      <c r="W14111" s="15" t="s">
        <v>71</v>
      </c>
    </row>
    <row r="14112" spans="2:23" hidden="1" x14ac:dyDescent="0.25">
      <c r="B14112" s="14">
        <v>51005516</v>
      </c>
      <c r="C14112" s="14">
        <v>0</v>
      </c>
      <c r="D14112" s="15">
        <v>21040011</v>
      </c>
      <c r="E14112" s="16" t="s">
        <v>10700</v>
      </c>
      <c r="F14112" s="14">
        <v>1011</v>
      </c>
      <c r="G14112" s="17">
        <v>32964</v>
      </c>
      <c r="H14112" s="29">
        <v>6211</v>
      </c>
      <c r="I14112" s="29">
        <v>0</v>
      </c>
      <c r="J14112" s="29">
        <v>0</v>
      </c>
      <c r="K14112" s="29">
        <v>0</v>
      </c>
      <c r="L14112" s="29">
        <f t="shared" si="878"/>
        <v>6211</v>
      </c>
      <c r="M14112" s="29">
        <v>-6210</v>
      </c>
      <c r="N14112" s="29">
        <v>0</v>
      </c>
      <c r="O14112" s="29">
        <v>0</v>
      </c>
      <c r="P14112" s="29">
        <f t="shared" si="879"/>
        <v>-6210</v>
      </c>
      <c r="Q14112" s="29">
        <f t="shared" si="880"/>
        <v>1</v>
      </c>
      <c r="R14112" s="29">
        <f t="shared" si="881"/>
        <v>1</v>
      </c>
      <c r="S14112" s="15" t="s">
        <v>7227</v>
      </c>
      <c r="T14112" s="15">
        <v>100201</v>
      </c>
      <c r="U14112" s="15" t="s">
        <v>75</v>
      </c>
      <c r="V14112" s="15">
        <v>47040001</v>
      </c>
      <c r="W14112" s="15" t="s">
        <v>71</v>
      </c>
    </row>
    <row r="14113" spans="2:23" hidden="1" x14ac:dyDescent="0.25">
      <c r="B14113" s="14">
        <v>51005517</v>
      </c>
      <c r="C14113" s="14">
        <v>0</v>
      </c>
      <c r="D14113" s="15">
        <v>21040011</v>
      </c>
      <c r="E14113" s="16" t="s">
        <v>9564</v>
      </c>
      <c r="F14113" s="14">
        <v>1001</v>
      </c>
      <c r="G14113" s="17">
        <v>32964</v>
      </c>
      <c r="H14113" s="29">
        <v>6434</v>
      </c>
      <c r="I14113" s="29">
        <v>0</v>
      </c>
      <c r="J14113" s="29">
        <v>0</v>
      </c>
      <c r="K14113" s="29">
        <v>0</v>
      </c>
      <c r="L14113" s="29">
        <f t="shared" si="878"/>
        <v>6434</v>
      </c>
      <c r="M14113" s="29">
        <v>-6433</v>
      </c>
      <c r="N14113" s="29">
        <v>0</v>
      </c>
      <c r="O14113" s="29">
        <v>0</v>
      </c>
      <c r="P14113" s="29">
        <f t="shared" si="879"/>
        <v>-6433</v>
      </c>
      <c r="Q14113" s="29">
        <f t="shared" si="880"/>
        <v>1</v>
      </c>
      <c r="R14113" s="29">
        <f t="shared" si="881"/>
        <v>1</v>
      </c>
      <c r="S14113" s="15" t="s">
        <v>7227</v>
      </c>
      <c r="T14113" s="15">
        <v>100101</v>
      </c>
      <c r="U14113" s="15" t="s">
        <v>89</v>
      </c>
      <c r="V14113" s="15">
        <v>47040001</v>
      </c>
      <c r="W14113" s="15" t="s">
        <v>85</v>
      </c>
    </row>
    <row r="14114" spans="2:23" hidden="1" x14ac:dyDescent="0.25">
      <c r="B14114" s="14">
        <v>51005518</v>
      </c>
      <c r="C14114" s="14">
        <v>0</v>
      </c>
      <c r="D14114" s="15">
        <v>21040011</v>
      </c>
      <c r="E14114" s="16" t="s">
        <v>10700</v>
      </c>
      <c r="F14114" s="14">
        <v>1011</v>
      </c>
      <c r="G14114" s="17">
        <v>32964</v>
      </c>
      <c r="H14114" s="29">
        <v>6928</v>
      </c>
      <c r="I14114" s="29">
        <v>0</v>
      </c>
      <c r="J14114" s="29">
        <v>0</v>
      </c>
      <c r="K14114" s="29">
        <v>0</v>
      </c>
      <c r="L14114" s="29">
        <f t="shared" si="878"/>
        <v>6928</v>
      </c>
      <c r="M14114" s="29">
        <v>-6927</v>
      </c>
      <c r="N14114" s="29">
        <v>0</v>
      </c>
      <c r="O14114" s="29">
        <v>0</v>
      </c>
      <c r="P14114" s="29">
        <f t="shared" si="879"/>
        <v>-6927</v>
      </c>
      <c r="Q14114" s="29">
        <f t="shared" si="880"/>
        <v>1</v>
      </c>
      <c r="R14114" s="29">
        <f t="shared" si="881"/>
        <v>1</v>
      </c>
      <c r="S14114" s="15" t="s">
        <v>7227</v>
      </c>
      <c r="T14114" s="15">
        <v>100201</v>
      </c>
      <c r="U14114" s="15" t="s">
        <v>75</v>
      </c>
      <c r="V14114" s="15">
        <v>47040001</v>
      </c>
      <c r="W14114" s="15" t="s">
        <v>71</v>
      </c>
    </row>
    <row r="14115" spans="2:23" hidden="1" x14ac:dyDescent="0.25">
      <c r="B14115" s="14">
        <v>51005520</v>
      </c>
      <c r="C14115" s="14">
        <v>0</v>
      </c>
      <c r="D14115" s="15">
        <v>21040011</v>
      </c>
      <c r="E14115" s="16" t="s">
        <v>10702</v>
      </c>
      <c r="F14115" s="14">
        <v>1011</v>
      </c>
      <c r="G14115" s="17">
        <v>35085</v>
      </c>
      <c r="H14115" s="29">
        <v>7020</v>
      </c>
      <c r="I14115" s="29">
        <v>0</v>
      </c>
      <c r="J14115" s="29">
        <v>0</v>
      </c>
      <c r="K14115" s="29">
        <v>0</v>
      </c>
      <c r="L14115" s="29">
        <f t="shared" si="878"/>
        <v>7020</v>
      </c>
      <c r="M14115" s="29">
        <v>-6722</v>
      </c>
      <c r="N14115" s="29">
        <v>0</v>
      </c>
      <c r="O14115" s="29">
        <v>0</v>
      </c>
      <c r="P14115" s="29">
        <f t="shared" si="879"/>
        <v>-6722</v>
      </c>
      <c r="Q14115" s="29">
        <f t="shared" si="880"/>
        <v>298</v>
      </c>
      <c r="R14115" s="29">
        <f t="shared" si="881"/>
        <v>298</v>
      </c>
      <c r="S14115" s="15" t="s">
        <v>7227</v>
      </c>
      <c r="T14115" s="15">
        <v>100201</v>
      </c>
      <c r="U14115" s="15" t="s">
        <v>75</v>
      </c>
      <c r="V14115" s="15">
        <v>47040001</v>
      </c>
      <c r="W14115" s="15" t="s">
        <v>71</v>
      </c>
    </row>
    <row r="14116" spans="2:23" hidden="1" x14ac:dyDescent="0.25">
      <c r="B14116" s="14">
        <v>51005521</v>
      </c>
      <c r="C14116" s="14">
        <v>0</v>
      </c>
      <c r="D14116" s="15">
        <v>21040011</v>
      </c>
      <c r="E14116" s="16" t="s">
        <v>10108</v>
      </c>
      <c r="F14116" s="14">
        <v>1001</v>
      </c>
      <c r="G14116" s="17">
        <v>33695</v>
      </c>
      <c r="H14116" s="29">
        <v>7183</v>
      </c>
      <c r="I14116" s="29">
        <v>0</v>
      </c>
      <c r="J14116" s="29">
        <v>0</v>
      </c>
      <c r="K14116" s="29">
        <v>0</v>
      </c>
      <c r="L14116" s="29">
        <f t="shared" si="878"/>
        <v>7183</v>
      </c>
      <c r="M14116" s="29">
        <v>-7182</v>
      </c>
      <c r="N14116" s="29">
        <v>0</v>
      </c>
      <c r="O14116" s="29">
        <v>0</v>
      </c>
      <c r="P14116" s="29">
        <f t="shared" si="879"/>
        <v>-7182</v>
      </c>
      <c r="Q14116" s="29">
        <f t="shared" si="880"/>
        <v>1</v>
      </c>
      <c r="R14116" s="29">
        <f t="shared" si="881"/>
        <v>1</v>
      </c>
      <c r="S14116" s="15" t="s">
        <v>7227</v>
      </c>
      <c r="T14116" s="15">
        <v>100101</v>
      </c>
      <c r="U14116" s="15" t="s">
        <v>89</v>
      </c>
      <c r="V14116" s="15">
        <v>47040001</v>
      </c>
      <c r="W14116" s="15" t="s">
        <v>85</v>
      </c>
    </row>
    <row r="14117" spans="2:23" hidden="1" x14ac:dyDescent="0.25">
      <c r="B14117" s="14">
        <v>51005522</v>
      </c>
      <c r="C14117" s="14">
        <v>0</v>
      </c>
      <c r="D14117" s="15">
        <v>21040011</v>
      </c>
      <c r="E14117" s="16" t="s">
        <v>10703</v>
      </c>
      <c r="F14117" s="14">
        <v>1011</v>
      </c>
      <c r="G14117" s="17">
        <v>32964</v>
      </c>
      <c r="H14117" s="29">
        <v>7919</v>
      </c>
      <c r="I14117" s="29">
        <v>0</v>
      </c>
      <c r="J14117" s="29">
        <v>0</v>
      </c>
      <c r="K14117" s="29">
        <v>0</v>
      </c>
      <c r="L14117" s="29">
        <f t="shared" si="878"/>
        <v>7919</v>
      </c>
      <c r="M14117" s="29">
        <v>-7918</v>
      </c>
      <c r="N14117" s="29">
        <v>0</v>
      </c>
      <c r="O14117" s="29">
        <v>0</v>
      </c>
      <c r="P14117" s="29">
        <f t="shared" si="879"/>
        <v>-7918</v>
      </c>
      <c r="Q14117" s="29">
        <f t="shared" si="880"/>
        <v>1</v>
      </c>
      <c r="R14117" s="29">
        <f t="shared" si="881"/>
        <v>1</v>
      </c>
      <c r="S14117" s="15" t="s">
        <v>7227</v>
      </c>
      <c r="T14117" s="15">
        <v>100201</v>
      </c>
      <c r="U14117" s="15" t="s">
        <v>75</v>
      </c>
      <c r="V14117" s="15">
        <v>47040001</v>
      </c>
      <c r="W14117" s="15" t="s">
        <v>71</v>
      </c>
    </row>
    <row r="14118" spans="2:23" hidden="1" x14ac:dyDescent="0.25">
      <c r="B14118" s="14">
        <v>51005523</v>
      </c>
      <c r="C14118" s="14">
        <v>0</v>
      </c>
      <c r="D14118" s="15">
        <v>21040011</v>
      </c>
      <c r="E14118" s="16" t="s">
        <v>10702</v>
      </c>
      <c r="F14118" s="14">
        <v>1011</v>
      </c>
      <c r="G14118" s="17">
        <v>32964</v>
      </c>
      <c r="H14118" s="29">
        <v>8429</v>
      </c>
      <c r="I14118" s="29">
        <v>0</v>
      </c>
      <c r="J14118" s="29">
        <v>0</v>
      </c>
      <c r="K14118" s="29">
        <v>0</v>
      </c>
      <c r="L14118" s="29">
        <f t="shared" si="878"/>
        <v>8429</v>
      </c>
      <c r="M14118" s="29">
        <v>-8428</v>
      </c>
      <c r="N14118" s="29">
        <v>0</v>
      </c>
      <c r="O14118" s="29">
        <v>0</v>
      </c>
      <c r="P14118" s="29">
        <f t="shared" si="879"/>
        <v>-8428</v>
      </c>
      <c r="Q14118" s="29">
        <f t="shared" si="880"/>
        <v>1</v>
      </c>
      <c r="R14118" s="29">
        <f t="shared" si="881"/>
        <v>1</v>
      </c>
      <c r="S14118" s="15" t="s">
        <v>7227</v>
      </c>
      <c r="T14118" s="15">
        <v>100201</v>
      </c>
      <c r="U14118" s="15" t="s">
        <v>75</v>
      </c>
      <c r="V14118" s="15">
        <v>47040001</v>
      </c>
      <c r="W14118" s="15" t="s">
        <v>71</v>
      </c>
    </row>
    <row r="14119" spans="2:23" hidden="1" x14ac:dyDescent="0.25">
      <c r="B14119" s="14">
        <v>51005524</v>
      </c>
      <c r="C14119" s="14">
        <v>0</v>
      </c>
      <c r="D14119" s="15">
        <v>21040011</v>
      </c>
      <c r="E14119" s="16" t="s">
        <v>10704</v>
      </c>
      <c r="F14119" s="14">
        <v>1011</v>
      </c>
      <c r="G14119" s="17">
        <v>32964</v>
      </c>
      <c r="H14119" s="29">
        <v>9046</v>
      </c>
      <c r="I14119" s="29">
        <v>0</v>
      </c>
      <c r="J14119" s="29">
        <v>0</v>
      </c>
      <c r="K14119" s="29">
        <v>0</v>
      </c>
      <c r="L14119" s="29">
        <f t="shared" si="878"/>
        <v>9046</v>
      </c>
      <c r="M14119" s="29">
        <v>-9045</v>
      </c>
      <c r="N14119" s="29">
        <v>0</v>
      </c>
      <c r="O14119" s="29">
        <v>0</v>
      </c>
      <c r="P14119" s="29">
        <f t="shared" si="879"/>
        <v>-9045</v>
      </c>
      <c r="Q14119" s="29">
        <f t="shared" si="880"/>
        <v>1</v>
      </c>
      <c r="R14119" s="29">
        <f t="shared" si="881"/>
        <v>1</v>
      </c>
      <c r="S14119" s="15" t="s">
        <v>7227</v>
      </c>
      <c r="T14119" s="15">
        <v>100201</v>
      </c>
      <c r="U14119" s="15" t="s">
        <v>75</v>
      </c>
      <c r="V14119" s="15">
        <v>47040001</v>
      </c>
      <c r="W14119" s="15" t="s">
        <v>71</v>
      </c>
    </row>
    <row r="14120" spans="2:23" hidden="1" x14ac:dyDescent="0.25">
      <c r="B14120" s="14">
        <v>51005525</v>
      </c>
      <c r="C14120" s="14">
        <v>0</v>
      </c>
      <c r="D14120" s="15">
        <v>21040011</v>
      </c>
      <c r="E14120" s="16" t="s">
        <v>10705</v>
      </c>
      <c r="F14120" s="14">
        <v>1002</v>
      </c>
      <c r="G14120" s="17">
        <v>32964</v>
      </c>
      <c r="H14120" s="29">
        <v>9074</v>
      </c>
      <c r="I14120" s="29">
        <v>0</v>
      </c>
      <c r="J14120" s="29">
        <v>0</v>
      </c>
      <c r="K14120" s="29">
        <v>0</v>
      </c>
      <c r="L14120" s="29">
        <f t="shared" si="878"/>
        <v>9074</v>
      </c>
      <c r="M14120" s="29">
        <v>-9073</v>
      </c>
      <c r="N14120" s="29">
        <v>0</v>
      </c>
      <c r="O14120" s="29">
        <v>0</v>
      </c>
      <c r="P14120" s="29">
        <f t="shared" si="879"/>
        <v>-9073</v>
      </c>
      <c r="Q14120" s="29">
        <f t="shared" si="880"/>
        <v>1</v>
      </c>
      <c r="R14120" s="29">
        <f t="shared" si="881"/>
        <v>1</v>
      </c>
      <c r="S14120" s="15" t="s">
        <v>7227</v>
      </c>
      <c r="T14120" s="15">
        <v>100102</v>
      </c>
      <c r="U14120" s="15" t="s">
        <v>84</v>
      </c>
      <c r="V14120" s="15">
        <v>47040001</v>
      </c>
      <c r="W14120" s="15" t="s">
        <v>85</v>
      </c>
    </row>
    <row r="14121" spans="2:23" hidden="1" x14ac:dyDescent="0.25">
      <c r="B14121" s="14">
        <v>51005526</v>
      </c>
      <c r="C14121" s="14">
        <v>0</v>
      </c>
      <c r="D14121" s="15">
        <v>21040011</v>
      </c>
      <c r="E14121" s="16" t="s">
        <v>10706</v>
      </c>
      <c r="F14121" s="14">
        <v>1011</v>
      </c>
      <c r="G14121" s="17">
        <v>33630</v>
      </c>
      <c r="H14121" s="29">
        <v>9200</v>
      </c>
      <c r="I14121" s="29">
        <v>0</v>
      </c>
      <c r="J14121" s="29">
        <v>0</v>
      </c>
      <c r="K14121" s="29">
        <v>0</v>
      </c>
      <c r="L14121" s="29">
        <f t="shared" si="878"/>
        <v>9200</v>
      </c>
      <c r="M14121" s="29">
        <v>-9199</v>
      </c>
      <c r="N14121" s="29">
        <v>0</v>
      </c>
      <c r="O14121" s="29">
        <v>0</v>
      </c>
      <c r="P14121" s="29">
        <f t="shared" si="879"/>
        <v>-9199</v>
      </c>
      <c r="Q14121" s="29">
        <f t="shared" si="880"/>
        <v>1</v>
      </c>
      <c r="R14121" s="29">
        <f t="shared" si="881"/>
        <v>1</v>
      </c>
      <c r="S14121" s="15" t="s">
        <v>7227</v>
      </c>
      <c r="T14121" s="15">
        <v>100201</v>
      </c>
      <c r="U14121" s="15" t="s">
        <v>75</v>
      </c>
      <c r="V14121" s="15">
        <v>47040001</v>
      </c>
      <c r="W14121" s="15" t="s">
        <v>71</v>
      </c>
    </row>
    <row r="14122" spans="2:23" hidden="1" x14ac:dyDescent="0.25">
      <c r="B14122" s="14">
        <v>51005527</v>
      </c>
      <c r="C14122" s="14">
        <v>0</v>
      </c>
      <c r="D14122" s="15">
        <v>21040011</v>
      </c>
      <c r="E14122" s="16" t="s">
        <v>9564</v>
      </c>
      <c r="F14122" s="14">
        <v>1001</v>
      </c>
      <c r="G14122" s="17">
        <v>33695</v>
      </c>
      <c r="H14122" s="29">
        <v>9279</v>
      </c>
      <c r="I14122" s="29">
        <v>0</v>
      </c>
      <c r="J14122" s="29">
        <v>0</v>
      </c>
      <c r="K14122" s="29">
        <v>0</v>
      </c>
      <c r="L14122" s="29">
        <f t="shared" si="878"/>
        <v>9279</v>
      </c>
      <c r="M14122" s="29">
        <v>-9278</v>
      </c>
      <c r="N14122" s="29">
        <v>0</v>
      </c>
      <c r="O14122" s="29">
        <v>0</v>
      </c>
      <c r="P14122" s="29">
        <f t="shared" si="879"/>
        <v>-9278</v>
      </c>
      <c r="Q14122" s="29">
        <f t="shared" si="880"/>
        <v>1</v>
      </c>
      <c r="R14122" s="29">
        <f t="shared" si="881"/>
        <v>1</v>
      </c>
      <c r="S14122" s="15" t="s">
        <v>7227</v>
      </c>
      <c r="T14122" s="15">
        <v>100101</v>
      </c>
      <c r="U14122" s="15" t="s">
        <v>89</v>
      </c>
      <c r="V14122" s="15">
        <v>47040001</v>
      </c>
      <c r="W14122" s="15" t="s">
        <v>85</v>
      </c>
    </row>
    <row r="14123" spans="2:23" hidden="1" x14ac:dyDescent="0.25">
      <c r="B14123" s="14">
        <v>51005528</v>
      </c>
      <c r="C14123" s="14">
        <v>0</v>
      </c>
      <c r="D14123" s="15">
        <v>21040011</v>
      </c>
      <c r="E14123" s="16" t="s">
        <v>10707</v>
      </c>
      <c r="F14123" s="14">
        <v>1001</v>
      </c>
      <c r="G14123" s="17">
        <v>33695</v>
      </c>
      <c r="H14123" s="29">
        <v>9500</v>
      </c>
      <c r="I14123" s="29">
        <v>0</v>
      </c>
      <c r="J14123" s="29">
        <v>0</v>
      </c>
      <c r="K14123" s="29">
        <v>0</v>
      </c>
      <c r="L14123" s="29">
        <f t="shared" si="878"/>
        <v>9500</v>
      </c>
      <c r="M14123" s="29">
        <v>-9499</v>
      </c>
      <c r="N14123" s="29">
        <v>0</v>
      </c>
      <c r="O14123" s="29">
        <v>0</v>
      </c>
      <c r="P14123" s="29">
        <f t="shared" si="879"/>
        <v>-9499</v>
      </c>
      <c r="Q14123" s="29">
        <f t="shared" si="880"/>
        <v>1</v>
      </c>
      <c r="R14123" s="29">
        <f t="shared" si="881"/>
        <v>1</v>
      </c>
      <c r="S14123" s="15" t="s">
        <v>7227</v>
      </c>
      <c r="T14123" s="15">
        <v>100101</v>
      </c>
      <c r="U14123" s="15" t="s">
        <v>89</v>
      </c>
      <c r="V14123" s="15">
        <v>47040001</v>
      </c>
      <c r="W14123" s="15" t="s">
        <v>85</v>
      </c>
    </row>
    <row r="14124" spans="2:23" hidden="1" x14ac:dyDescent="0.25">
      <c r="B14124" s="14">
        <v>51005530</v>
      </c>
      <c r="C14124" s="14">
        <v>0</v>
      </c>
      <c r="D14124" s="15">
        <v>21040011</v>
      </c>
      <c r="E14124" s="16" t="s">
        <v>9564</v>
      </c>
      <c r="F14124" s="14">
        <v>1001</v>
      </c>
      <c r="G14124" s="17">
        <v>34060</v>
      </c>
      <c r="H14124" s="29">
        <v>9829</v>
      </c>
      <c r="I14124" s="29">
        <v>0</v>
      </c>
      <c r="J14124" s="29">
        <v>0</v>
      </c>
      <c r="K14124" s="29">
        <v>0</v>
      </c>
      <c r="L14124" s="29">
        <f t="shared" si="878"/>
        <v>9829</v>
      </c>
      <c r="M14124" s="29">
        <v>-9828</v>
      </c>
      <c r="N14124" s="29">
        <v>0</v>
      </c>
      <c r="O14124" s="29">
        <v>0</v>
      </c>
      <c r="P14124" s="29">
        <f t="shared" si="879"/>
        <v>-9828</v>
      </c>
      <c r="Q14124" s="29">
        <f t="shared" si="880"/>
        <v>1</v>
      </c>
      <c r="R14124" s="29">
        <f t="shared" si="881"/>
        <v>1</v>
      </c>
      <c r="S14124" s="15" t="s">
        <v>7227</v>
      </c>
      <c r="T14124" s="15">
        <v>100101</v>
      </c>
      <c r="U14124" s="15" t="s">
        <v>89</v>
      </c>
      <c r="V14124" s="15">
        <v>47040001</v>
      </c>
      <c r="W14124" s="15" t="s">
        <v>85</v>
      </c>
    </row>
    <row r="14125" spans="2:23" hidden="1" x14ac:dyDescent="0.25">
      <c r="B14125" s="14">
        <v>51005531</v>
      </c>
      <c r="C14125" s="14">
        <v>0</v>
      </c>
      <c r="D14125" s="15">
        <v>21040011</v>
      </c>
      <c r="E14125" s="16" t="s">
        <v>9564</v>
      </c>
      <c r="F14125" s="14">
        <v>1001</v>
      </c>
      <c r="G14125" s="17">
        <v>34425</v>
      </c>
      <c r="H14125" s="29">
        <v>10161</v>
      </c>
      <c r="I14125" s="29">
        <v>0</v>
      </c>
      <c r="J14125" s="29">
        <v>0</v>
      </c>
      <c r="K14125" s="29">
        <v>0</v>
      </c>
      <c r="L14125" s="29">
        <f t="shared" si="878"/>
        <v>10161</v>
      </c>
      <c r="M14125" s="29">
        <v>-10160</v>
      </c>
      <c r="N14125" s="29">
        <v>0</v>
      </c>
      <c r="O14125" s="29">
        <v>0</v>
      </c>
      <c r="P14125" s="29">
        <f t="shared" si="879"/>
        <v>-10160</v>
      </c>
      <c r="Q14125" s="29">
        <f t="shared" si="880"/>
        <v>1</v>
      </c>
      <c r="R14125" s="29">
        <f t="shared" si="881"/>
        <v>1</v>
      </c>
      <c r="S14125" s="15" t="s">
        <v>7227</v>
      </c>
      <c r="T14125" s="15">
        <v>100101</v>
      </c>
      <c r="U14125" s="15" t="s">
        <v>89</v>
      </c>
      <c r="V14125" s="15">
        <v>47040001</v>
      </c>
      <c r="W14125" s="15" t="s">
        <v>85</v>
      </c>
    </row>
    <row r="14126" spans="2:23" hidden="1" x14ac:dyDescent="0.25">
      <c r="B14126" s="14">
        <v>51005532</v>
      </c>
      <c r="C14126" s="14">
        <v>0</v>
      </c>
      <c r="D14126" s="15">
        <v>21040011</v>
      </c>
      <c r="E14126" s="16" t="s">
        <v>10708</v>
      </c>
      <c r="F14126" s="14">
        <v>1011</v>
      </c>
      <c r="G14126" s="17">
        <v>31138</v>
      </c>
      <c r="H14126" s="29">
        <v>10707</v>
      </c>
      <c r="I14126" s="29">
        <v>0</v>
      </c>
      <c r="J14126" s="29">
        <v>0</v>
      </c>
      <c r="K14126" s="29">
        <v>0</v>
      </c>
      <c r="L14126" s="29">
        <f t="shared" si="878"/>
        <v>10707</v>
      </c>
      <c r="M14126" s="29">
        <v>-10706</v>
      </c>
      <c r="N14126" s="29">
        <v>0</v>
      </c>
      <c r="O14126" s="29">
        <v>0</v>
      </c>
      <c r="P14126" s="29">
        <f t="shared" si="879"/>
        <v>-10706</v>
      </c>
      <c r="Q14126" s="29">
        <f t="shared" si="880"/>
        <v>1</v>
      </c>
      <c r="R14126" s="29">
        <f t="shared" si="881"/>
        <v>1</v>
      </c>
      <c r="S14126" s="15" t="s">
        <v>7227</v>
      </c>
      <c r="T14126" s="15">
        <v>100201</v>
      </c>
      <c r="U14126" s="15" t="s">
        <v>75</v>
      </c>
      <c r="V14126" s="15">
        <v>47040001</v>
      </c>
      <c r="W14126" s="15" t="s">
        <v>71</v>
      </c>
    </row>
    <row r="14127" spans="2:23" hidden="1" x14ac:dyDescent="0.25">
      <c r="B14127" s="14">
        <v>51005533</v>
      </c>
      <c r="C14127" s="14">
        <v>0</v>
      </c>
      <c r="D14127" s="15">
        <v>21040011</v>
      </c>
      <c r="E14127" s="16" t="s">
        <v>10108</v>
      </c>
      <c r="F14127" s="14">
        <v>1001</v>
      </c>
      <c r="G14127" s="17">
        <v>31868</v>
      </c>
      <c r="H14127" s="29">
        <v>11272</v>
      </c>
      <c r="I14127" s="29">
        <v>0</v>
      </c>
      <c r="J14127" s="29">
        <v>0</v>
      </c>
      <c r="K14127" s="29">
        <v>0</v>
      </c>
      <c r="L14127" s="29">
        <f t="shared" si="878"/>
        <v>11272</v>
      </c>
      <c r="M14127" s="29">
        <v>-11271</v>
      </c>
      <c r="N14127" s="29">
        <v>0</v>
      </c>
      <c r="O14127" s="29">
        <v>0</v>
      </c>
      <c r="P14127" s="29">
        <f t="shared" si="879"/>
        <v>-11271</v>
      </c>
      <c r="Q14127" s="29">
        <f t="shared" si="880"/>
        <v>1</v>
      </c>
      <c r="R14127" s="29">
        <f t="shared" si="881"/>
        <v>1</v>
      </c>
      <c r="S14127" s="15" t="s">
        <v>7227</v>
      </c>
      <c r="T14127" s="15">
        <v>100101</v>
      </c>
      <c r="U14127" s="15" t="s">
        <v>89</v>
      </c>
      <c r="V14127" s="15">
        <v>47040001</v>
      </c>
      <c r="W14127" s="15" t="s">
        <v>85</v>
      </c>
    </row>
    <row r="14128" spans="2:23" hidden="1" x14ac:dyDescent="0.25">
      <c r="B14128" s="14">
        <v>51005534</v>
      </c>
      <c r="C14128" s="14">
        <v>0</v>
      </c>
      <c r="D14128" s="15">
        <v>21040011</v>
      </c>
      <c r="E14128" s="16" t="s">
        <v>10709</v>
      </c>
      <c r="F14128" s="14">
        <v>1011</v>
      </c>
      <c r="G14128" s="17">
        <v>33162</v>
      </c>
      <c r="H14128" s="29">
        <v>11311</v>
      </c>
      <c r="I14128" s="29">
        <v>0</v>
      </c>
      <c r="J14128" s="29">
        <v>0</v>
      </c>
      <c r="K14128" s="29">
        <v>0</v>
      </c>
      <c r="L14128" s="29">
        <f t="shared" si="878"/>
        <v>11311</v>
      </c>
      <c r="M14128" s="29">
        <v>-11310</v>
      </c>
      <c r="N14128" s="29">
        <v>0</v>
      </c>
      <c r="O14128" s="29">
        <v>0</v>
      </c>
      <c r="P14128" s="29">
        <f t="shared" si="879"/>
        <v>-11310</v>
      </c>
      <c r="Q14128" s="29">
        <f t="shared" si="880"/>
        <v>1</v>
      </c>
      <c r="R14128" s="29">
        <f t="shared" si="881"/>
        <v>1</v>
      </c>
      <c r="S14128" s="15" t="s">
        <v>7227</v>
      </c>
      <c r="T14128" s="15">
        <v>100201</v>
      </c>
      <c r="U14128" s="15" t="s">
        <v>75</v>
      </c>
      <c r="V14128" s="15">
        <v>47040001</v>
      </c>
      <c r="W14128" s="15" t="s">
        <v>71</v>
      </c>
    </row>
    <row r="14129" spans="2:23" hidden="1" x14ac:dyDescent="0.25">
      <c r="B14129" s="14">
        <v>51005536</v>
      </c>
      <c r="C14129" s="14">
        <v>0</v>
      </c>
      <c r="D14129" s="15">
        <v>21040011</v>
      </c>
      <c r="E14129" s="16" t="s">
        <v>10710</v>
      </c>
      <c r="F14129" s="14">
        <v>1011</v>
      </c>
      <c r="G14129" s="17">
        <v>34304</v>
      </c>
      <c r="H14129" s="29">
        <v>11700</v>
      </c>
      <c r="I14129" s="29">
        <v>0</v>
      </c>
      <c r="J14129" s="29">
        <v>0</v>
      </c>
      <c r="K14129" s="29">
        <v>0</v>
      </c>
      <c r="L14129" s="29">
        <f t="shared" si="878"/>
        <v>11700</v>
      </c>
      <c r="M14129" s="29">
        <v>-11699</v>
      </c>
      <c r="N14129" s="29">
        <v>0</v>
      </c>
      <c r="O14129" s="29">
        <v>0</v>
      </c>
      <c r="P14129" s="29">
        <f t="shared" si="879"/>
        <v>-11699</v>
      </c>
      <c r="Q14129" s="29">
        <f t="shared" si="880"/>
        <v>1</v>
      </c>
      <c r="R14129" s="29">
        <f t="shared" si="881"/>
        <v>1</v>
      </c>
      <c r="S14129" s="15" t="s">
        <v>7227</v>
      </c>
      <c r="T14129" s="15">
        <v>100201</v>
      </c>
      <c r="U14129" s="15" t="s">
        <v>75</v>
      </c>
      <c r="V14129" s="15">
        <v>47040001</v>
      </c>
      <c r="W14129" s="15" t="s">
        <v>71</v>
      </c>
    </row>
    <row r="14130" spans="2:23" hidden="1" x14ac:dyDescent="0.25">
      <c r="B14130" s="14">
        <v>51005537</v>
      </c>
      <c r="C14130" s="14">
        <v>0</v>
      </c>
      <c r="D14130" s="15">
        <v>21040011</v>
      </c>
      <c r="E14130" s="16" t="s">
        <v>9564</v>
      </c>
      <c r="F14130" s="14">
        <v>1001</v>
      </c>
      <c r="G14130" s="17">
        <v>31868</v>
      </c>
      <c r="H14130" s="29">
        <v>12236</v>
      </c>
      <c r="I14130" s="29">
        <v>0</v>
      </c>
      <c r="J14130" s="29">
        <v>0</v>
      </c>
      <c r="K14130" s="29">
        <v>0</v>
      </c>
      <c r="L14130" s="29">
        <f t="shared" si="878"/>
        <v>12236</v>
      </c>
      <c r="M14130" s="29">
        <v>-12235</v>
      </c>
      <c r="N14130" s="29">
        <v>0</v>
      </c>
      <c r="O14130" s="29">
        <v>0</v>
      </c>
      <c r="P14130" s="29">
        <f t="shared" si="879"/>
        <v>-12235</v>
      </c>
      <c r="Q14130" s="29">
        <f t="shared" si="880"/>
        <v>1</v>
      </c>
      <c r="R14130" s="29">
        <f t="shared" si="881"/>
        <v>1</v>
      </c>
      <c r="S14130" s="15" t="s">
        <v>7227</v>
      </c>
      <c r="T14130" s="15">
        <v>100101</v>
      </c>
      <c r="U14130" s="15" t="s">
        <v>89</v>
      </c>
      <c r="V14130" s="15">
        <v>47040001</v>
      </c>
      <c r="W14130" s="15" t="s">
        <v>85</v>
      </c>
    </row>
    <row r="14131" spans="2:23" hidden="1" x14ac:dyDescent="0.25">
      <c r="B14131" s="14">
        <v>51005539</v>
      </c>
      <c r="C14131" s="14">
        <v>0</v>
      </c>
      <c r="D14131" s="15">
        <v>21040011</v>
      </c>
      <c r="E14131" s="16" t="s">
        <v>10108</v>
      </c>
      <c r="F14131" s="14">
        <v>1001</v>
      </c>
      <c r="G14131" s="17">
        <v>34060</v>
      </c>
      <c r="H14131" s="29">
        <v>13091</v>
      </c>
      <c r="I14131" s="29">
        <v>0</v>
      </c>
      <c r="J14131" s="29">
        <v>0</v>
      </c>
      <c r="K14131" s="29">
        <v>0</v>
      </c>
      <c r="L14131" s="29">
        <f t="shared" si="878"/>
        <v>13091</v>
      </c>
      <c r="M14131" s="29">
        <v>-13090</v>
      </c>
      <c r="N14131" s="29">
        <v>0</v>
      </c>
      <c r="O14131" s="29">
        <v>0</v>
      </c>
      <c r="P14131" s="29">
        <f t="shared" si="879"/>
        <v>-13090</v>
      </c>
      <c r="Q14131" s="29">
        <f t="shared" si="880"/>
        <v>1</v>
      </c>
      <c r="R14131" s="29">
        <f t="shared" si="881"/>
        <v>1</v>
      </c>
      <c r="S14131" s="15" t="s">
        <v>7227</v>
      </c>
      <c r="T14131" s="15">
        <v>100101</v>
      </c>
      <c r="U14131" s="15" t="s">
        <v>89</v>
      </c>
      <c r="V14131" s="15">
        <v>47040001</v>
      </c>
      <c r="W14131" s="15" t="s">
        <v>85</v>
      </c>
    </row>
    <row r="14132" spans="2:23" hidden="1" x14ac:dyDescent="0.25">
      <c r="B14132" s="14">
        <v>51005540</v>
      </c>
      <c r="C14132" s="14">
        <v>0</v>
      </c>
      <c r="D14132" s="15">
        <v>21040011</v>
      </c>
      <c r="E14132" s="16" t="s">
        <v>10711</v>
      </c>
      <c r="F14132" s="14">
        <v>1001</v>
      </c>
      <c r="G14132" s="17">
        <v>34425</v>
      </c>
      <c r="H14132" s="29">
        <v>13900</v>
      </c>
      <c r="I14132" s="29">
        <v>0</v>
      </c>
      <c r="J14132" s="29">
        <v>0</v>
      </c>
      <c r="K14132" s="29">
        <v>0</v>
      </c>
      <c r="L14132" s="29">
        <f t="shared" si="878"/>
        <v>13900</v>
      </c>
      <c r="M14132" s="29">
        <v>-13899</v>
      </c>
      <c r="N14132" s="29">
        <v>0</v>
      </c>
      <c r="O14132" s="29">
        <v>0</v>
      </c>
      <c r="P14132" s="29">
        <f t="shared" si="879"/>
        <v>-13899</v>
      </c>
      <c r="Q14132" s="29">
        <f t="shared" si="880"/>
        <v>1</v>
      </c>
      <c r="R14132" s="29">
        <f t="shared" si="881"/>
        <v>1</v>
      </c>
      <c r="S14132" s="15" t="s">
        <v>7227</v>
      </c>
      <c r="T14132" s="15">
        <v>100101</v>
      </c>
      <c r="U14132" s="15" t="s">
        <v>89</v>
      </c>
      <c r="V14132" s="15">
        <v>47040001</v>
      </c>
      <c r="W14132" s="15" t="s">
        <v>85</v>
      </c>
    </row>
    <row r="14133" spans="2:23" hidden="1" x14ac:dyDescent="0.25">
      <c r="B14133" s="14">
        <v>51005541</v>
      </c>
      <c r="C14133" s="14">
        <v>0</v>
      </c>
      <c r="D14133" s="15">
        <v>21040011</v>
      </c>
      <c r="E14133" s="16" t="s">
        <v>10712</v>
      </c>
      <c r="F14133" s="14">
        <v>1001</v>
      </c>
      <c r="G14133" s="17">
        <v>32964</v>
      </c>
      <c r="H14133" s="29">
        <v>15114</v>
      </c>
      <c r="I14133" s="29">
        <v>0</v>
      </c>
      <c r="J14133" s="29">
        <v>0</v>
      </c>
      <c r="K14133" s="29">
        <v>0</v>
      </c>
      <c r="L14133" s="29">
        <f t="shared" si="878"/>
        <v>15114</v>
      </c>
      <c r="M14133" s="29">
        <v>-15113</v>
      </c>
      <c r="N14133" s="29">
        <v>0</v>
      </c>
      <c r="O14133" s="29">
        <v>0</v>
      </c>
      <c r="P14133" s="29">
        <f t="shared" si="879"/>
        <v>-15113</v>
      </c>
      <c r="Q14133" s="29">
        <f t="shared" si="880"/>
        <v>1</v>
      </c>
      <c r="R14133" s="29">
        <f t="shared" si="881"/>
        <v>1</v>
      </c>
      <c r="S14133" s="15" t="s">
        <v>7227</v>
      </c>
      <c r="T14133" s="15">
        <v>100101</v>
      </c>
      <c r="U14133" s="15" t="s">
        <v>89</v>
      </c>
      <c r="V14133" s="15">
        <v>47040001</v>
      </c>
      <c r="W14133" s="15" t="s">
        <v>85</v>
      </c>
    </row>
    <row r="14134" spans="2:23" hidden="1" x14ac:dyDescent="0.25">
      <c r="B14134" s="14">
        <v>51005542</v>
      </c>
      <c r="C14134" s="14">
        <v>0</v>
      </c>
      <c r="D14134" s="15">
        <v>21040011</v>
      </c>
      <c r="E14134" s="16" t="s">
        <v>10713</v>
      </c>
      <c r="F14134" s="14">
        <v>1001</v>
      </c>
      <c r="G14134" s="17">
        <v>34425</v>
      </c>
      <c r="H14134" s="29">
        <v>15235</v>
      </c>
      <c r="I14134" s="29">
        <v>0</v>
      </c>
      <c r="J14134" s="29">
        <v>0</v>
      </c>
      <c r="K14134" s="29">
        <v>0</v>
      </c>
      <c r="L14134" s="29">
        <f t="shared" si="878"/>
        <v>15235</v>
      </c>
      <c r="M14134" s="29">
        <v>-15234</v>
      </c>
      <c r="N14134" s="29">
        <v>0</v>
      </c>
      <c r="O14134" s="29">
        <v>0</v>
      </c>
      <c r="P14134" s="29">
        <f t="shared" si="879"/>
        <v>-15234</v>
      </c>
      <c r="Q14134" s="29">
        <f t="shared" si="880"/>
        <v>1</v>
      </c>
      <c r="R14134" s="29">
        <f t="shared" si="881"/>
        <v>1</v>
      </c>
      <c r="S14134" s="15" t="s">
        <v>7227</v>
      </c>
      <c r="T14134" s="15">
        <v>100101</v>
      </c>
      <c r="U14134" s="15" t="s">
        <v>89</v>
      </c>
      <c r="V14134" s="15">
        <v>47040001</v>
      </c>
      <c r="W14134" s="15" t="s">
        <v>85</v>
      </c>
    </row>
    <row r="14135" spans="2:23" hidden="1" x14ac:dyDescent="0.25">
      <c r="B14135" s="14">
        <v>51005543</v>
      </c>
      <c r="C14135" s="14">
        <v>0</v>
      </c>
      <c r="D14135" s="15">
        <v>21040011</v>
      </c>
      <c r="E14135" s="16" t="s">
        <v>10714</v>
      </c>
      <c r="F14135" s="14">
        <v>1001</v>
      </c>
      <c r="G14135" s="17">
        <v>34060</v>
      </c>
      <c r="H14135" s="29">
        <v>15891</v>
      </c>
      <c r="I14135" s="29">
        <v>0</v>
      </c>
      <c r="J14135" s="29">
        <v>0</v>
      </c>
      <c r="K14135" s="29">
        <v>0</v>
      </c>
      <c r="L14135" s="29">
        <f t="shared" si="878"/>
        <v>15891</v>
      </c>
      <c r="M14135" s="29">
        <v>-15890</v>
      </c>
      <c r="N14135" s="29">
        <v>0</v>
      </c>
      <c r="O14135" s="29">
        <v>0</v>
      </c>
      <c r="P14135" s="29">
        <f t="shared" si="879"/>
        <v>-15890</v>
      </c>
      <c r="Q14135" s="29">
        <f t="shared" si="880"/>
        <v>1</v>
      </c>
      <c r="R14135" s="29">
        <f t="shared" si="881"/>
        <v>1</v>
      </c>
      <c r="S14135" s="15" t="s">
        <v>7227</v>
      </c>
      <c r="T14135" s="15">
        <v>100101</v>
      </c>
      <c r="U14135" s="15" t="s">
        <v>89</v>
      </c>
      <c r="V14135" s="15">
        <v>47040001</v>
      </c>
      <c r="W14135" s="15" t="s">
        <v>85</v>
      </c>
    </row>
    <row r="14136" spans="2:23" hidden="1" x14ac:dyDescent="0.25">
      <c r="B14136" s="14">
        <v>51005544</v>
      </c>
      <c r="C14136" s="14">
        <v>0</v>
      </c>
      <c r="D14136" s="15">
        <v>21040011</v>
      </c>
      <c r="E14136" s="16" t="s">
        <v>10715</v>
      </c>
      <c r="F14136" s="14">
        <v>1902</v>
      </c>
      <c r="G14136" s="17">
        <v>33329</v>
      </c>
      <c r="H14136" s="29">
        <v>18200</v>
      </c>
      <c r="I14136" s="29">
        <v>0</v>
      </c>
      <c r="J14136" s="29">
        <v>0</v>
      </c>
      <c r="K14136" s="29">
        <v>0</v>
      </c>
      <c r="L14136" s="29">
        <f t="shared" si="878"/>
        <v>18200</v>
      </c>
      <c r="M14136" s="29">
        <v>-18199</v>
      </c>
      <c r="N14136" s="29">
        <v>0</v>
      </c>
      <c r="O14136" s="29">
        <v>0</v>
      </c>
      <c r="P14136" s="29">
        <f t="shared" si="879"/>
        <v>-18199</v>
      </c>
      <c r="Q14136" s="29">
        <f t="shared" si="880"/>
        <v>1</v>
      </c>
      <c r="R14136" s="29">
        <f t="shared" si="881"/>
        <v>1</v>
      </c>
      <c r="S14136" s="15" t="s">
        <v>7227</v>
      </c>
      <c r="T14136" s="15">
        <v>108200</v>
      </c>
      <c r="U14136" s="15" t="s">
        <v>66</v>
      </c>
      <c r="V14136" s="15">
        <v>47040001</v>
      </c>
      <c r="W14136" s="15" t="s">
        <v>67</v>
      </c>
    </row>
    <row r="14137" spans="2:23" hidden="1" x14ac:dyDescent="0.25">
      <c r="B14137" s="14">
        <v>51005545</v>
      </c>
      <c r="C14137" s="14">
        <v>0</v>
      </c>
      <c r="D14137" s="15">
        <v>21040011</v>
      </c>
      <c r="E14137" s="16" t="s">
        <v>10716</v>
      </c>
      <c r="F14137" s="14">
        <v>1011</v>
      </c>
      <c r="G14137" s="17">
        <v>33357</v>
      </c>
      <c r="H14137" s="29">
        <v>18597</v>
      </c>
      <c r="I14137" s="29">
        <v>0</v>
      </c>
      <c r="J14137" s="29">
        <v>0</v>
      </c>
      <c r="K14137" s="29">
        <v>0</v>
      </c>
      <c r="L14137" s="29">
        <f t="shared" ref="L14137:L14200" si="882">SUM(H14137:K14137)</f>
        <v>18597</v>
      </c>
      <c r="M14137" s="29">
        <v>-18596</v>
      </c>
      <c r="N14137" s="29">
        <v>0</v>
      </c>
      <c r="O14137" s="29">
        <v>0</v>
      </c>
      <c r="P14137" s="29">
        <f t="shared" si="879"/>
        <v>-18596</v>
      </c>
      <c r="Q14137" s="29">
        <f t="shared" si="880"/>
        <v>1</v>
      </c>
      <c r="R14137" s="29">
        <f t="shared" si="881"/>
        <v>1</v>
      </c>
      <c r="S14137" s="15" t="s">
        <v>7227</v>
      </c>
      <c r="T14137" s="15">
        <v>100201</v>
      </c>
      <c r="U14137" s="15" t="s">
        <v>75</v>
      </c>
      <c r="V14137" s="15">
        <v>47040001</v>
      </c>
      <c r="W14137" s="15" t="s">
        <v>71</v>
      </c>
    </row>
    <row r="14138" spans="2:23" hidden="1" x14ac:dyDescent="0.25">
      <c r="B14138" s="14">
        <v>51005546</v>
      </c>
      <c r="C14138" s="14">
        <v>0</v>
      </c>
      <c r="D14138" s="15">
        <v>21040011</v>
      </c>
      <c r="E14138" s="16" t="s">
        <v>10717</v>
      </c>
      <c r="F14138" s="14">
        <v>1001</v>
      </c>
      <c r="G14138" s="17">
        <v>32599</v>
      </c>
      <c r="H14138" s="29">
        <v>22233</v>
      </c>
      <c r="I14138" s="29">
        <v>0</v>
      </c>
      <c r="J14138" s="29">
        <v>0</v>
      </c>
      <c r="K14138" s="29">
        <v>0</v>
      </c>
      <c r="L14138" s="29">
        <f t="shared" si="882"/>
        <v>22233</v>
      </c>
      <c r="M14138" s="29">
        <v>-22232</v>
      </c>
      <c r="N14138" s="29">
        <v>0</v>
      </c>
      <c r="O14138" s="29">
        <v>0</v>
      </c>
      <c r="P14138" s="29">
        <f t="shared" si="879"/>
        <v>-22232</v>
      </c>
      <c r="Q14138" s="29">
        <f t="shared" si="880"/>
        <v>1</v>
      </c>
      <c r="R14138" s="29">
        <f t="shared" si="881"/>
        <v>1</v>
      </c>
      <c r="S14138" s="15" t="s">
        <v>7227</v>
      </c>
      <c r="T14138" s="15">
        <v>100101</v>
      </c>
      <c r="U14138" s="15" t="s">
        <v>89</v>
      </c>
      <c r="V14138" s="15">
        <v>47040001</v>
      </c>
      <c r="W14138" s="15" t="s">
        <v>85</v>
      </c>
    </row>
    <row r="14139" spans="2:23" hidden="1" x14ac:dyDescent="0.25">
      <c r="B14139" s="14">
        <v>51005547</v>
      </c>
      <c r="C14139" s="14">
        <v>0</v>
      </c>
      <c r="D14139" s="15">
        <v>21040011</v>
      </c>
      <c r="E14139" s="16" t="s">
        <v>10718</v>
      </c>
      <c r="F14139" s="14">
        <v>1001</v>
      </c>
      <c r="G14139" s="17">
        <v>31868</v>
      </c>
      <c r="H14139" s="29">
        <v>22965</v>
      </c>
      <c r="I14139" s="29">
        <v>0</v>
      </c>
      <c r="J14139" s="29">
        <v>0</v>
      </c>
      <c r="K14139" s="29">
        <v>0</v>
      </c>
      <c r="L14139" s="29">
        <f t="shared" si="882"/>
        <v>22965</v>
      </c>
      <c r="M14139" s="29">
        <v>-22964</v>
      </c>
      <c r="N14139" s="29">
        <v>0</v>
      </c>
      <c r="O14139" s="29">
        <v>0</v>
      </c>
      <c r="P14139" s="29">
        <f t="shared" si="879"/>
        <v>-22964</v>
      </c>
      <c r="Q14139" s="29">
        <f t="shared" si="880"/>
        <v>1</v>
      </c>
      <c r="R14139" s="29">
        <f t="shared" si="881"/>
        <v>1</v>
      </c>
      <c r="S14139" s="15" t="s">
        <v>7227</v>
      </c>
      <c r="T14139" s="15">
        <v>100101</v>
      </c>
      <c r="U14139" s="15" t="s">
        <v>89</v>
      </c>
      <c r="V14139" s="15">
        <v>47040001</v>
      </c>
      <c r="W14139" s="15" t="s">
        <v>85</v>
      </c>
    </row>
    <row r="14140" spans="2:23" hidden="1" x14ac:dyDescent="0.25">
      <c r="B14140" s="14">
        <v>51005548</v>
      </c>
      <c r="C14140" s="14">
        <v>0</v>
      </c>
      <c r="D14140" s="15">
        <v>21040011</v>
      </c>
      <c r="E14140" s="16" t="s">
        <v>9564</v>
      </c>
      <c r="F14140" s="14">
        <v>1001</v>
      </c>
      <c r="G14140" s="17">
        <v>32599</v>
      </c>
      <c r="H14140" s="29">
        <v>23174</v>
      </c>
      <c r="I14140" s="29">
        <v>0</v>
      </c>
      <c r="J14140" s="29">
        <v>0</v>
      </c>
      <c r="K14140" s="29">
        <v>0</v>
      </c>
      <c r="L14140" s="29">
        <f t="shared" si="882"/>
        <v>23174</v>
      </c>
      <c r="M14140" s="29">
        <v>-23173</v>
      </c>
      <c r="N14140" s="29">
        <v>0</v>
      </c>
      <c r="O14140" s="29">
        <v>0</v>
      </c>
      <c r="P14140" s="29">
        <f t="shared" si="879"/>
        <v>-23173</v>
      </c>
      <c r="Q14140" s="29">
        <f t="shared" si="880"/>
        <v>1</v>
      </c>
      <c r="R14140" s="29">
        <f t="shared" si="881"/>
        <v>1</v>
      </c>
      <c r="S14140" s="15" t="s">
        <v>7227</v>
      </c>
      <c r="T14140" s="15">
        <v>100101</v>
      </c>
      <c r="U14140" s="15" t="s">
        <v>89</v>
      </c>
      <c r="V14140" s="15">
        <v>47040001</v>
      </c>
      <c r="W14140" s="15" t="s">
        <v>85</v>
      </c>
    </row>
    <row r="14141" spans="2:23" hidden="1" x14ac:dyDescent="0.25">
      <c r="B14141" s="14">
        <v>51005549</v>
      </c>
      <c r="C14141" s="14">
        <v>0</v>
      </c>
      <c r="D14141" s="15">
        <v>21040011</v>
      </c>
      <c r="E14141" s="16" t="s">
        <v>10091</v>
      </c>
      <c r="F14141" s="14">
        <v>1001</v>
      </c>
      <c r="G14141" s="17">
        <v>34060</v>
      </c>
      <c r="H14141" s="29">
        <v>25000</v>
      </c>
      <c r="I14141" s="29">
        <v>0</v>
      </c>
      <c r="J14141" s="29">
        <v>0</v>
      </c>
      <c r="K14141" s="29">
        <v>0</v>
      </c>
      <c r="L14141" s="29">
        <f t="shared" si="882"/>
        <v>25000</v>
      </c>
      <c r="M14141" s="29">
        <v>-24999</v>
      </c>
      <c r="N14141" s="29">
        <v>0</v>
      </c>
      <c r="O14141" s="29">
        <v>0</v>
      </c>
      <c r="P14141" s="29">
        <f t="shared" si="879"/>
        <v>-24999</v>
      </c>
      <c r="Q14141" s="29">
        <f t="shared" si="880"/>
        <v>1</v>
      </c>
      <c r="R14141" s="29">
        <f t="shared" si="881"/>
        <v>1</v>
      </c>
      <c r="S14141" s="15" t="s">
        <v>7227</v>
      </c>
      <c r="T14141" s="15">
        <v>100101</v>
      </c>
      <c r="U14141" s="15" t="s">
        <v>89</v>
      </c>
      <c r="V14141" s="15">
        <v>47040001</v>
      </c>
      <c r="W14141" s="15" t="s">
        <v>85</v>
      </c>
    </row>
    <row r="14142" spans="2:23" hidden="1" x14ac:dyDescent="0.25">
      <c r="B14142" s="14">
        <v>51005551</v>
      </c>
      <c r="C14142" s="14">
        <v>0</v>
      </c>
      <c r="D14142" s="15">
        <v>21040011</v>
      </c>
      <c r="E14142" s="16" t="s">
        <v>10718</v>
      </c>
      <c r="F14142" s="14">
        <v>1001</v>
      </c>
      <c r="G14142" s="17">
        <v>32599</v>
      </c>
      <c r="H14142" s="29">
        <v>25550</v>
      </c>
      <c r="I14142" s="29">
        <v>0</v>
      </c>
      <c r="J14142" s="29">
        <v>0</v>
      </c>
      <c r="K14142" s="29">
        <v>0</v>
      </c>
      <c r="L14142" s="29">
        <f t="shared" si="882"/>
        <v>25550</v>
      </c>
      <c r="M14142" s="29">
        <v>-25549</v>
      </c>
      <c r="N14142" s="29">
        <v>0</v>
      </c>
      <c r="O14142" s="29">
        <v>0</v>
      </c>
      <c r="P14142" s="29">
        <f t="shared" si="879"/>
        <v>-25549</v>
      </c>
      <c r="Q14142" s="29">
        <f t="shared" si="880"/>
        <v>1</v>
      </c>
      <c r="R14142" s="29">
        <f t="shared" si="881"/>
        <v>1</v>
      </c>
      <c r="S14142" s="15" t="s">
        <v>7227</v>
      </c>
      <c r="T14142" s="15">
        <v>100101</v>
      </c>
      <c r="U14142" s="15" t="s">
        <v>89</v>
      </c>
      <c r="V14142" s="15">
        <v>47040001</v>
      </c>
      <c r="W14142" s="15" t="s">
        <v>85</v>
      </c>
    </row>
    <row r="14143" spans="2:23" hidden="1" x14ac:dyDescent="0.25">
      <c r="B14143" s="14">
        <v>51005552</v>
      </c>
      <c r="C14143" s="14">
        <v>0</v>
      </c>
      <c r="D14143" s="15">
        <v>21040011</v>
      </c>
      <c r="E14143" s="16" t="s">
        <v>10719</v>
      </c>
      <c r="F14143" s="14">
        <v>1011</v>
      </c>
      <c r="G14143" s="17">
        <v>34616</v>
      </c>
      <c r="H14143" s="29">
        <v>26480</v>
      </c>
      <c r="I14143" s="29">
        <v>0</v>
      </c>
      <c r="J14143" s="29">
        <v>0</v>
      </c>
      <c r="K14143" s="29">
        <v>0</v>
      </c>
      <c r="L14143" s="29">
        <f t="shared" si="882"/>
        <v>26480</v>
      </c>
      <c r="M14143" s="29">
        <v>-26479</v>
      </c>
      <c r="N14143" s="29">
        <v>0</v>
      </c>
      <c r="O14143" s="29">
        <v>0</v>
      </c>
      <c r="P14143" s="29">
        <f t="shared" si="879"/>
        <v>-26479</v>
      </c>
      <c r="Q14143" s="29">
        <f t="shared" si="880"/>
        <v>1</v>
      </c>
      <c r="R14143" s="29">
        <f t="shared" si="881"/>
        <v>1</v>
      </c>
      <c r="S14143" s="15" t="s">
        <v>7227</v>
      </c>
      <c r="T14143" s="15">
        <v>100201</v>
      </c>
      <c r="U14143" s="15" t="s">
        <v>75</v>
      </c>
      <c r="V14143" s="15">
        <v>47040001</v>
      </c>
      <c r="W14143" s="15" t="s">
        <v>71</v>
      </c>
    </row>
    <row r="14144" spans="2:23" hidden="1" x14ac:dyDescent="0.25">
      <c r="B14144" s="14">
        <v>51005554</v>
      </c>
      <c r="C14144" s="14">
        <v>0</v>
      </c>
      <c r="D14144" s="15">
        <v>21040011</v>
      </c>
      <c r="E14144" s="16" t="s">
        <v>10720</v>
      </c>
      <c r="F14144" s="14">
        <v>1011</v>
      </c>
      <c r="G14144" s="17">
        <v>33355</v>
      </c>
      <c r="H14144" s="29">
        <v>27316</v>
      </c>
      <c r="I14144" s="29">
        <v>0</v>
      </c>
      <c r="J14144" s="29">
        <v>0</v>
      </c>
      <c r="K14144" s="29">
        <v>0</v>
      </c>
      <c r="L14144" s="29">
        <f t="shared" si="882"/>
        <v>27316</v>
      </c>
      <c r="M14144" s="29">
        <v>-27315</v>
      </c>
      <c r="N14144" s="29">
        <v>0</v>
      </c>
      <c r="O14144" s="29">
        <v>0</v>
      </c>
      <c r="P14144" s="29">
        <f t="shared" si="879"/>
        <v>-27315</v>
      </c>
      <c r="Q14144" s="29">
        <f t="shared" si="880"/>
        <v>1</v>
      </c>
      <c r="R14144" s="29">
        <f t="shared" si="881"/>
        <v>1</v>
      </c>
      <c r="S14144" s="15" t="s">
        <v>7227</v>
      </c>
      <c r="T14144" s="15">
        <v>100201</v>
      </c>
      <c r="U14144" s="15" t="s">
        <v>75</v>
      </c>
      <c r="V14144" s="15">
        <v>47040001</v>
      </c>
      <c r="W14144" s="15" t="s">
        <v>71</v>
      </c>
    </row>
    <row r="14145" spans="2:23" hidden="1" x14ac:dyDescent="0.25">
      <c r="B14145" s="14">
        <v>51005555</v>
      </c>
      <c r="C14145" s="14">
        <v>0</v>
      </c>
      <c r="D14145" s="15">
        <v>21040011</v>
      </c>
      <c r="E14145" s="16" t="s">
        <v>10279</v>
      </c>
      <c r="F14145" s="14">
        <v>1001</v>
      </c>
      <c r="G14145" s="17">
        <v>34060</v>
      </c>
      <c r="H14145" s="29">
        <v>27600</v>
      </c>
      <c r="I14145" s="29">
        <v>0</v>
      </c>
      <c r="J14145" s="29">
        <v>0</v>
      </c>
      <c r="K14145" s="29">
        <v>0</v>
      </c>
      <c r="L14145" s="29">
        <f t="shared" si="882"/>
        <v>27600</v>
      </c>
      <c r="M14145" s="29">
        <v>-27599</v>
      </c>
      <c r="N14145" s="29">
        <v>0</v>
      </c>
      <c r="O14145" s="29">
        <v>0</v>
      </c>
      <c r="P14145" s="29">
        <f t="shared" si="879"/>
        <v>-27599</v>
      </c>
      <c r="Q14145" s="29">
        <f t="shared" si="880"/>
        <v>1</v>
      </c>
      <c r="R14145" s="29">
        <f t="shared" si="881"/>
        <v>1</v>
      </c>
      <c r="S14145" s="15" t="s">
        <v>7227</v>
      </c>
      <c r="T14145" s="15">
        <v>100101</v>
      </c>
      <c r="U14145" s="15" t="s">
        <v>89</v>
      </c>
      <c r="V14145" s="15">
        <v>47040001</v>
      </c>
      <c r="W14145" s="15" t="s">
        <v>85</v>
      </c>
    </row>
    <row r="14146" spans="2:23" hidden="1" x14ac:dyDescent="0.25">
      <c r="B14146" s="14">
        <v>51005556</v>
      </c>
      <c r="C14146" s="14">
        <v>0</v>
      </c>
      <c r="D14146" s="15">
        <v>21040011</v>
      </c>
      <c r="E14146" s="16" t="s">
        <v>10721</v>
      </c>
      <c r="F14146" s="14">
        <v>1001</v>
      </c>
      <c r="G14146" s="17">
        <v>33329</v>
      </c>
      <c r="H14146" s="29">
        <v>31550</v>
      </c>
      <c r="I14146" s="29">
        <v>0</v>
      </c>
      <c r="J14146" s="29">
        <v>0</v>
      </c>
      <c r="K14146" s="29">
        <v>0</v>
      </c>
      <c r="L14146" s="29">
        <f t="shared" si="882"/>
        <v>31550</v>
      </c>
      <c r="M14146" s="29">
        <v>-31549</v>
      </c>
      <c r="N14146" s="29">
        <v>0</v>
      </c>
      <c r="O14146" s="29">
        <v>0</v>
      </c>
      <c r="P14146" s="29">
        <f t="shared" si="879"/>
        <v>-31549</v>
      </c>
      <c r="Q14146" s="29">
        <f t="shared" si="880"/>
        <v>1</v>
      </c>
      <c r="R14146" s="29">
        <f t="shared" si="881"/>
        <v>1</v>
      </c>
      <c r="S14146" s="15" t="s">
        <v>7227</v>
      </c>
      <c r="T14146" s="15">
        <v>100101</v>
      </c>
      <c r="U14146" s="15" t="s">
        <v>89</v>
      </c>
      <c r="V14146" s="15">
        <v>47040001</v>
      </c>
      <c r="W14146" s="15" t="s">
        <v>85</v>
      </c>
    </row>
    <row r="14147" spans="2:23" hidden="1" x14ac:dyDescent="0.25">
      <c r="B14147" s="14">
        <v>51005558</v>
      </c>
      <c r="C14147" s="14">
        <v>0</v>
      </c>
      <c r="D14147" s="15">
        <v>21040011</v>
      </c>
      <c r="E14147" s="16" t="s">
        <v>10279</v>
      </c>
      <c r="F14147" s="14">
        <v>1001</v>
      </c>
      <c r="G14147" s="17">
        <v>34425</v>
      </c>
      <c r="H14147" s="29">
        <v>33000</v>
      </c>
      <c r="I14147" s="29">
        <v>0</v>
      </c>
      <c r="J14147" s="29">
        <v>0</v>
      </c>
      <c r="K14147" s="29">
        <v>0</v>
      </c>
      <c r="L14147" s="29">
        <f t="shared" si="882"/>
        <v>33000</v>
      </c>
      <c r="M14147" s="29">
        <v>-32999</v>
      </c>
      <c r="N14147" s="29">
        <v>0</v>
      </c>
      <c r="O14147" s="29">
        <v>0</v>
      </c>
      <c r="P14147" s="29">
        <f t="shared" si="879"/>
        <v>-32999</v>
      </c>
      <c r="Q14147" s="29">
        <f t="shared" si="880"/>
        <v>1</v>
      </c>
      <c r="R14147" s="29">
        <f t="shared" si="881"/>
        <v>1</v>
      </c>
      <c r="S14147" s="15" t="s">
        <v>7227</v>
      </c>
      <c r="T14147" s="15">
        <v>100101</v>
      </c>
      <c r="U14147" s="15" t="s">
        <v>89</v>
      </c>
      <c r="V14147" s="15">
        <v>47040001</v>
      </c>
      <c r="W14147" s="15" t="s">
        <v>85</v>
      </c>
    </row>
    <row r="14148" spans="2:23" hidden="1" x14ac:dyDescent="0.25">
      <c r="B14148" s="14">
        <v>51005559</v>
      </c>
      <c r="C14148" s="14">
        <v>0</v>
      </c>
      <c r="D14148" s="15">
        <v>21040011</v>
      </c>
      <c r="E14148" s="16" t="s">
        <v>10722</v>
      </c>
      <c r="F14148" s="14">
        <v>1902</v>
      </c>
      <c r="G14148" s="17">
        <v>33329</v>
      </c>
      <c r="H14148" s="29">
        <v>35000</v>
      </c>
      <c r="I14148" s="29">
        <v>0</v>
      </c>
      <c r="J14148" s="29">
        <v>0</v>
      </c>
      <c r="K14148" s="29">
        <v>0</v>
      </c>
      <c r="L14148" s="29">
        <f t="shared" si="882"/>
        <v>35000</v>
      </c>
      <c r="M14148" s="29">
        <v>-34999</v>
      </c>
      <c r="N14148" s="29">
        <v>0</v>
      </c>
      <c r="O14148" s="29">
        <v>0</v>
      </c>
      <c r="P14148" s="29">
        <f t="shared" si="879"/>
        <v>-34999</v>
      </c>
      <c r="Q14148" s="29">
        <f t="shared" si="880"/>
        <v>1</v>
      </c>
      <c r="R14148" s="29">
        <f t="shared" si="881"/>
        <v>1</v>
      </c>
      <c r="S14148" s="15" t="s">
        <v>7227</v>
      </c>
      <c r="T14148" s="15">
        <v>108200</v>
      </c>
      <c r="U14148" s="15" t="s">
        <v>66</v>
      </c>
      <c r="V14148" s="15">
        <v>47040001</v>
      </c>
      <c r="W14148" s="15" t="s">
        <v>67</v>
      </c>
    </row>
    <row r="14149" spans="2:23" hidden="1" x14ac:dyDescent="0.25">
      <c r="B14149" s="14">
        <v>51005560</v>
      </c>
      <c r="C14149" s="14">
        <v>0</v>
      </c>
      <c r="D14149" s="15">
        <v>21040011</v>
      </c>
      <c r="E14149" s="16" t="s">
        <v>10723</v>
      </c>
      <c r="F14149" s="14">
        <v>1011</v>
      </c>
      <c r="G14149" s="17">
        <v>34280</v>
      </c>
      <c r="H14149" s="29">
        <v>37699</v>
      </c>
      <c r="I14149" s="29">
        <v>0</v>
      </c>
      <c r="J14149" s="29">
        <v>0</v>
      </c>
      <c r="K14149" s="29">
        <v>0</v>
      </c>
      <c r="L14149" s="29">
        <f t="shared" si="882"/>
        <v>37699</v>
      </c>
      <c r="M14149" s="29">
        <v>-37698</v>
      </c>
      <c r="N14149" s="29">
        <v>0</v>
      </c>
      <c r="O14149" s="29">
        <v>0</v>
      </c>
      <c r="P14149" s="29">
        <f t="shared" ref="P14149:P14212" si="883">SUM(M14149:O14149)</f>
        <v>-37698</v>
      </c>
      <c r="Q14149" s="29">
        <f t="shared" ref="Q14149:Q14212" si="884">H14149+M14149</f>
        <v>1</v>
      </c>
      <c r="R14149" s="29">
        <f t="shared" ref="R14149:R14212" si="885">L14149+P14149</f>
        <v>1</v>
      </c>
      <c r="S14149" s="15" t="s">
        <v>7227</v>
      </c>
      <c r="T14149" s="15">
        <v>100201</v>
      </c>
      <c r="U14149" s="15" t="s">
        <v>75</v>
      </c>
      <c r="V14149" s="15">
        <v>47040001</v>
      </c>
      <c r="W14149" s="15" t="s">
        <v>71</v>
      </c>
    </row>
    <row r="14150" spans="2:23" hidden="1" x14ac:dyDescent="0.25">
      <c r="B14150" s="14">
        <v>51005561</v>
      </c>
      <c r="C14150" s="14">
        <v>0</v>
      </c>
      <c r="D14150" s="15">
        <v>21040011</v>
      </c>
      <c r="E14150" s="16" t="s">
        <v>9762</v>
      </c>
      <c r="F14150" s="14">
        <v>1001</v>
      </c>
      <c r="G14150" s="17">
        <v>33695</v>
      </c>
      <c r="H14150" s="29">
        <v>38530</v>
      </c>
      <c r="I14150" s="29">
        <v>0</v>
      </c>
      <c r="J14150" s="29">
        <v>0</v>
      </c>
      <c r="K14150" s="29">
        <v>0</v>
      </c>
      <c r="L14150" s="29">
        <f t="shared" si="882"/>
        <v>38530</v>
      </c>
      <c r="M14150" s="29">
        <v>-38529</v>
      </c>
      <c r="N14150" s="29">
        <v>0</v>
      </c>
      <c r="O14150" s="29">
        <v>0</v>
      </c>
      <c r="P14150" s="29">
        <f t="shared" si="883"/>
        <v>-38529</v>
      </c>
      <c r="Q14150" s="29">
        <f t="shared" si="884"/>
        <v>1</v>
      </c>
      <c r="R14150" s="29">
        <f t="shared" si="885"/>
        <v>1</v>
      </c>
      <c r="S14150" s="15" t="s">
        <v>7227</v>
      </c>
      <c r="T14150" s="15">
        <v>100101</v>
      </c>
      <c r="U14150" s="15" t="s">
        <v>89</v>
      </c>
      <c r="V14150" s="15">
        <v>47040001</v>
      </c>
      <c r="W14150" s="15" t="s">
        <v>85</v>
      </c>
    </row>
    <row r="14151" spans="2:23" hidden="1" x14ac:dyDescent="0.25">
      <c r="B14151" s="14">
        <v>51005562</v>
      </c>
      <c r="C14151" s="14">
        <v>0</v>
      </c>
      <c r="D14151" s="15">
        <v>21040011</v>
      </c>
      <c r="E14151" s="16" t="s">
        <v>10724</v>
      </c>
      <c r="F14151" s="14">
        <v>1001</v>
      </c>
      <c r="G14151" s="17">
        <v>32599</v>
      </c>
      <c r="H14151" s="29">
        <v>39020</v>
      </c>
      <c r="I14151" s="29">
        <v>0</v>
      </c>
      <c r="J14151" s="29">
        <v>0</v>
      </c>
      <c r="K14151" s="29">
        <v>0</v>
      </c>
      <c r="L14151" s="29">
        <f t="shared" si="882"/>
        <v>39020</v>
      </c>
      <c r="M14151" s="29">
        <v>-39019</v>
      </c>
      <c r="N14151" s="29">
        <v>0</v>
      </c>
      <c r="O14151" s="29">
        <v>0</v>
      </c>
      <c r="P14151" s="29">
        <f t="shared" si="883"/>
        <v>-39019</v>
      </c>
      <c r="Q14151" s="29">
        <f t="shared" si="884"/>
        <v>1</v>
      </c>
      <c r="R14151" s="29">
        <f t="shared" si="885"/>
        <v>1</v>
      </c>
      <c r="S14151" s="15" t="s">
        <v>7227</v>
      </c>
      <c r="T14151" s="15">
        <v>100101</v>
      </c>
      <c r="U14151" s="15" t="s">
        <v>89</v>
      </c>
      <c r="V14151" s="15">
        <v>47040001</v>
      </c>
      <c r="W14151" s="15" t="s">
        <v>85</v>
      </c>
    </row>
    <row r="14152" spans="2:23" hidden="1" x14ac:dyDescent="0.25">
      <c r="B14152" s="14">
        <v>51005563</v>
      </c>
      <c r="C14152" s="14">
        <v>0</v>
      </c>
      <c r="D14152" s="15">
        <v>21040011</v>
      </c>
      <c r="E14152" s="16" t="s">
        <v>10073</v>
      </c>
      <c r="F14152" s="14">
        <v>1011</v>
      </c>
      <c r="G14152" s="17">
        <v>34619</v>
      </c>
      <c r="H14152" s="29">
        <v>39961</v>
      </c>
      <c r="I14152" s="29">
        <v>0</v>
      </c>
      <c r="J14152" s="29">
        <v>0</v>
      </c>
      <c r="K14152" s="29">
        <v>0</v>
      </c>
      <c r="L14152" s="29">
        <f t="shared" si="882"/>
        <v>39961</v>
      </c>
      <c r="M14152" s="29">
        <v>-39960</v>
      </c>
      <c r="N14152" s="29">
        <v>0</v>
      </c>
      <c r="O14152" s="29">
        <v>0</v>
      </c>
      <c r="P14152" s="29">
        <f t="shared" si="883"/>
        <v>-39960</v>
      </c>
      <c r="Q14152" s="29">
        <f t="shared" si="884"/>
        <v>1</v>
      </c>
      <c r="R14152" s="29">
        <f t="shared" si="885"/>
        <v>1</v>
      </c>
      <c r="S14152" s="15" t="s">
        <v>7227</v>
      </c>
      <c r="T14152" s="15">
        <v>100201</v>
      </c>
      <c r="U14152" s="15" t="s">
        <v>75</v>
      </c>
      <c r="V14152" s="15">
        <v>47040001</v>
      </c>
      <c r="W14152" s="15" t="s">
        <v>71</v>
      </c>
    </row>
    <row r="14153" spans="2:23" hidden="1" x14ac:dyDescent="0.25">
      <c r="B14153" s="14">
        <v>51005564</v>
      </c>
      <c r="C14153" s="14">
        <v>0</v>
      </c>
      <c r="D14153" s="15">
        <v>21040011</v>
      </c>
      <c r="E14153" s="16" t="s">
        <v>10073</v>
      </c>
      <c r="F14153" s="14">
        <v>1011</v>
      </c>
      <c r="G14153" s="17">
        <v>34536</v>
      </c>
      <c r="H14153" s="29">
        <v>39980</v>
      </c>
      <c r="I14153" s="29">
        <v>0</v>
      </c>
      <c r="J14153" s="29">
        <v>0</v>
      </c>
      <c r="K14153" s="29">
        <v>0</v>
      </c>
      <c r="L14153" s="29">
        <f t="shared" si="882"/>
        <v>39980</v>
      </c>
      <c r="M14153" s="29">
        <v>-39979</v>
      </c>
      <c r="N14153" s="29">
        <v>0</v>
      </c>
      <c r="O14153" s="29">
        <v>0</v>
      </c>
      <c r="P14153" s="29">
        <f t="shared" si="883"/>
        <v>-39979</v>
      </c>
      <c r="Q14153" s="29">
        <f t="shared" si="884"/>
        <v>1</v>
      </c>
      <c r="R14153" s="29">
        <f t="shared" si="885"/>
        <v>1</v>
      </c>
      <c r="S14153" s="15" t="s">
        <v>7227</v>
      </c>
      <c r="T14153" s="15">
        <v>100201</v>
      </c>
      <c r="U14153" s="15" t="s">
        <v>75</v>
      </c>
      <c r="V14153" s="15">
        <v>47040001</v>
      </c>
      <c r="W14153" s="15" t="s">
        <v>71</v>
      </c>
    </row>
    <row r="14154" spans="2:23" hidden="1" x14ac:dyDescent="0.25">
      <c r="B14154" s="14">
        <v>51005565</v>
      </c>
      <c r="C14154" s="14">
        <v>0</v>
      </c>
      <c r="D14154" s="15">
        <v>21040011</v>
      </c>
      <c r="E14154" s="16" t="s">
        <v>9197</v>
      </c>
      <c r="F14154" s="14">
        <v>1001</v>
      </c>
      <c r="G14154" s="17">
        <v>32599</v>
      </c>
      <c r="H14154" s="29">
        <v>42066</v>
      </c>
      <c r="I14154" s="29">
        <v>0</v>
      </c>
      <c r="J14154" s="29">
        <v>0</v>
      </c>
      <c r="K14154" s="29">
        <v>0</v>
      </c>
      <c r="L14154" s="29">
        <f t="shared" si="882"/>
        <v>42066</v>
      </c>
      <c r="M14154" s="29">
        <v>-42065</v>
      </c>
      <c r="N14154" s="29">
        <v>0</v>
      </c>
      <c r="O14154" s="29">
        <v>0</v>
      </c>
      <c r="P14154" s="29">
        <f t="shared" si="883"/>
        <v>-42065</v>
      </c>
      <c r="Q14154" s="29">
        <f t="shared" si="884"/>
        <v>1</v>
      </c>
      <c r="R14154" s="29">
        <f t="shared" si="885"/>
        <v>1</v>
      </c>
      <c r="S14154" s="15" t="s">
        <v>7227</v>
      </c>
      <c r="T14154" s="15">
        <v>100101</v>
      </c>
      <c r="U14154" s="15" t="s">
        <v>89</v>
      </c>
      <c r="V14154" s="15">
        <v>47040001</v>
      </c>
      <c r="W14154" s="15" t="s">
        <v>85</v>
      </c>
    </row>
    <row r="14155" spans="2:23" hidden="1" x14ac:dyDescent="0.25">
      <c r="B14155" s="14">
        <v>51005566</v>
      </c>
      <c r="C14155" s="14">
        <v>0</v>
      </c>
      <c r="D14155" s="15">
        <v>21040011</v>
      </c>
      <c r="E14155" s="16" t="s">
        <v>10724</v>
      </c>
      <c r="F14155" s="14">
        <v>1001</v>
      </c>
      <c r="G14155" s="17">
        <v>34060</v>
      </c>
      <c r="H14155" s="29">
        <v>47185</v>
      </c>
      <c r="I14155" s="29">
        <v>0</v>
      </c>
      <c r="J14155" s="29">
        <v>0</v>
      </c>
      <c r="K14155" s="29">
        <v>0</v>
      </c>
      <c r="L14155" s="29">
        <f t="shared" si="882"/>
        <v>47185</v>
      </c>
      <c r="M14155" s="29">
        <v>-47184</v>
      </c>
      <c r="N14155" s="29">
        <v>0</v>
      </c>
      <c r="O14155" s="29">
        <v>0</v>
      </c>
      <c r="P14155" s="29">
        <f t="shared" si="883"/>
        <v>-47184</v>
      </c>
      <c r="Q14155" s="29">
        <f t="shared" si="884"/>
        <v>1</v>
      </c>
      <c r="R14155" s="29">
        <f t="shared" si="885"/>
        <v>1</v>
      </c>
      <c r="S14155" s="15" t="s">
        <v>7227</v>
      </c>
      <c r="T14155" s="15">
        <v>100101</v>
      </c>
      <c r="U14155" s="15" t="s">
        <v>89</v>
      </c>
      <c r="V14155" s="15">
        <v>47040001</v>
      </c>
      <c r="W14155" s="15" t="s">
        <v>85</v>
      </c>
    </row>
    <row r="14156" spans="2:23" hidden="1" x14ac:dyDescent="0.25">
      <c r="B14156" s="14">
        <v>51005567</v>
      </c>
      <c r="C14156" s="14">
        <v>0</v>
      </c>
      <c r="D14156" s="15">
        <v>21040011</v>
      </c>
      <c r="E14156" s="16" t="s">
        <v>9197</v>
      </c>
      <c r="F14156" s="14">
        <v>1001</v>
      </c>
      <c r="G14156" s="17">
        <v>34060</v>
      </c>
      <c r="H14156" s="29">
        <v>48488</v>
      </c>
      <c r="I14156" s="29">
        <v>0</v>
      </c>
      <c r="J14156" s="29">
        <v>0</v>
      </c>
      <c r="K14156" s="29">
        <v>0</v>
      </c>
      <c r="L14156" s="29">
        <f t="shared" si="882"/>
        <v>48488</v>
      </c>
      <c r="M14156" s="29">
        <v>-48487</v>
      </c>
      <c r="N14156" s="29">
        <v>0</v>
      </c>
      <c r="O14156" s="29">
        <v>0</v>
      </c>
      <c r="P14156" s="29">
        <f t="shared" si="883"/>
        <v>-48487</v>
      </c>
      <c r="Q14156" s="29">
        <f t="shared" si="884"/>
        <v>1</v>
      </c>
      <c r="R14156" s="29">
        <f t="shared" si="885"/>
        <v>1</v>
      </c>
      <c r="S14156" s="15" t="s">
        <v>7227</v>
      </c>
      <c r="T14156" s="15">
        <v>100101</v>
      </c>
      <c r="U14156" s="15" t="s">
        <v>89</v>
      </c>
      <c r="V14156" s="15">
        <v>47040001</v>
      </c>
      <c r="W14156" s="15" t="s">
        <v>85</v>
      </c>
    </row>
    <row r="14157" spans="2:23" hidden="1" x14ac:dyDescent="0.25">
      <c r="B14157" s="14">
        <v>51005569</v>
      </c>
      <c r="C14157" s="14">
        <v>0</v>
      </c>
      <c r="D14157" s="15">
        <v>21040011</v>
      </c>
      <c r="E14157" s="16" t="s">
        <v>10725</v>
      </c>
      <c r="F14157" s="14">
        <v>1001</v>
      </c>
      <c r="G14157" s="17">
        <v>33329</v>
      </c>
      <c r="H14157" s="29">
        <v>53495</v>
      </c>
      <c r="I14157" s="29">
        <v>0</v>
      </c>
      <c r="J14157" s="29">
        <v>0</v>
      </c>
      <c r="K14157" s="29">
        <v>0</v>
      </c>
      <c r="L14157" s="29">
        <f t="shared" si="882"/>
        <v>53495</v>
      </c>
      <c r="M14157" s="29">
        <v>-53494</v>
      </c>
      <c r="N14157" s="29">
        <v>0</v>
      </c>
      <c r="O14157" s="29">
        <v>0</v>
      </c>
      <c r="P14157" s="29">
        <f t="shared" si="883"/>
        <v>-53494</v>
      </c>
      <c r="Q14157" s="29">
        <f t="shared" si="884"/>
        <v>1</v>
      </c>
      <c r="R14157" s="29">
        <f t="shared" si="885"/>
        <v>1</v>
      </c>
      <c r="S14157" s="15" t="s">
        <v>7227</v>
      </c>
      <c r="T14157" s="15">
        <v>100101</v>
      </c>
      <c r="U14157" s="15" t="s">
        <v>89</v>
      </c>
      <c r="V14157" s="15">
        <v>47040001</v>
      </c>
      <c r="W14157" s="15" t="s">
        <v>85</v>
      </c>
    </row>
    <row r="14158" spans="2:23" hidden="1" x14ac:dyDescent="0.25">
      <c r="B14158" s="14">
        <v>51005570</v>
      </c>
      <c r="C14158" s="14">
        <v>0</v>
      </c>
      <c r="D14158" s="15">
        <v>21040011</v>
      </c>
      <c r="E14158" s="16" t="s">
        <v>10726</v>
      </c>
      <c r="F14158" s="14">
        <v>1902</v>
      </c>
      <c r="G14158" s="17">
        <v>31868</v>
      </c>
      <c r="H14158" s="29">
        <v>54825</v>
      </c>
      <c r="I14158" s="29">
        <v>0</v>
      </c>
      <c r="J14158" s="29">
        <v>0</v>
      </c>
      <c r="K14158" s="29">
        <v>0</v>
      </c>
      <c r="L14158" s="29">
        <f t="shared" si="882"/>
        <v>54825</v>
      </c>
      <c r="M14158" s="29">
        <v>-54824</v>
      </c>
      <c r="N14158" s="29">
        <v>0</v>
      </c>
      <c r="O14158" s="29">
        <v>0</v>
      </c>
      <c r="P14158" s="29">
        <f t="shared" si="883"/>
        <v>-54824</v>
      </c>
      <c r="Q14158" s="29">
        <f t="shared" si="884"/>
        <v>1</v>
      </c>
      <c r="R14158" s="29">
        <f t="shared" si="885"/>
        <v>1</v>
      </c>
      <c r="S14158" s="15" t="s">
        <v>7227</v>
      </c>
      <c r="T14158" s="15">
        <v>108200</v>
      </c>
      <c r="U14158" s="15" t="s">
        <v>66</v>
      </c>
      <c r="V14158" s="15">
        <v>47040001</v>
      </c>
      <c r="W14158" s="15" t="s">
        <v>67</v>
      </c>
    </row>
    <row r="14159" spans="2:23" hidden="1" x14ac:dyDescent="0.25">
      <c r="B14159" s="14">
        <v>51005571</v>
      </c>
      <c r="C14159" s="14">
        <v>0</v>
      </c>
      <c r="D14159" s="15">
        <v>21040011</v>
      </c>
      <c r="E14159" s="16" t="s">
        <v>10727</v>
      </c>
      <c r="F14159" s="14">
        <v>1001</v>
      </c>
      <c r="G14159" s="17">
        <v>31503</v>
      </c>
      <c r="H14159" s="29">
        <v>57132</v>
      </c>
      <c r="I14159" s="29">
        <v>0</v>
      </c>
      <c r="J14159" s="29">
        <v>0</v>
      </c>
      <c r="K14159" s="29">
        <v>0</v>
      </c>
      <c r="L14159" s="29">
        <f t="shared" si="882"/>
        <v>57132</v>
      </c>
      <c r="M14159" s="29">
        <v>-57131</v>
      </c>
      <c r="N14159" s="29">
        <v>0</v>
      </c>
      <c r="O14159" s="29">
        <v>0</v>
      </c>
      <c r="P14159" s="29">
        <f t="shared" si="883"/>
        <v>-57131</v>
      </c>
      <c r="Q14159" s="29">
        <f t="shared" si="884"/>
        <v>1</v>
      </c>
      <c r="R14159" s="29">
        <f t="shared" si="885"/>
        <v>1</v>
      </c>
      <c r="S14159" s="15" t="s">
        <v>7227</v>
      </c>
      <c r="T14159" s="15">
        <v>100101</v>
      </c>
      <c r="U14159" s="15" t="s">
        <v>89</v>
      </c>
      <c r="V14159" s="15">
        <v>47040001</v>
      </c>
      <c r="W14159" s="15" t="s">
        <v>85</v>
      </c>
    </row>
    <row r="14160" spans="2:23" hidden="1" x14ac:dyDescent="0.25">
      <c r="B14160" s="14">
        <v>51005572</v>
      </c>
      <c r="C14160" s="14">
        <v>0</v>
      </c>
      <c r="D14160" s="15">
        <v>21040011</v>
      </c>
      <c r="E14160" s="16" t="s">
        <v>10091</v>
      </c>
      <c r="F14160" s="14">
        <v>1001</v>
      </c>
      <c r="G14160" s="17">
        <v>34790</v>
      </c>
      <c r="H14160" s="29">
        <v>59400</v>
      </c>
      <c r="I14160" s="29">
        <v>0</v>
      </c>
      <c r="J14160" s="29">
        <v>0</v>
      </c>
      <c r="K14160" s="29">
        <v>0</v>
      </c>
      <c r="L14160" s="29">
        <f t="shared" si="882"/>
        <v>59400</v>
      </c>
      <c r="M14160" s="29">
        <v>-59399</v>
      </c>
      <c r="N14160" s="29">
        <v>0</v>
      </c>
      <c r="O14160" s="29">
        <v>0</v>
      </c>
      <c r="P14160" s="29">
        <f t="shared" si="883"/>
        <v>-59399</v>
      </c>
      <c r="Q14160" s="29">
        <f t="shared" si="884"/>
        <v>1</v>
      </c>
      <c r="R14160" s="29">
        <f t="shared" si="885"/>
        <v>1</v>
      </c>
      <c r="S14160" s="15" t="s">
        <v>7227</v>
      </c>
      <c r="T14160" s="15">
        <v>100101</v>
      </c>
      <c r="U14160" s="15" t="s">
        <v>89</v>
      </c>
      <c r="V14160" s="15">
        <v>47040001</v>
      </c>
      <c r="W14160" s="15" t="s">
        <v>85</v>
      </c>
    </row>
    <row r="14161" spans="2:23" hidden="1" x14ac:dyDescent="0.25">
      <c r="B14161" s="14">
        <v>51005573</v>
      </c>
      <c r="C14161" s="14">
        <v>0</v>
      </c>
      <c r="D14161" s="15">
        <v>21040011</v>
      </c>
      <c r="E14161" s="16" t="s">
        <v>10728</v>
      </c>
      <c r="F14161" s="14">
        <v>1011</v>
      </c>
      <c r="G14161" s="17">
        <v>32964</v>
      </c>
      <c r="H14161" s="29">
        <v>60181</v>
      </c>
      <c r="I14161" s="29">
        <v>0</v>
      </c>
      <c r="J14161" s="29">
        <v>0</v>
      </c>
      <c r="K14161" s="29">
        <v>0</v>
      </c>
      <c r="L14161" s="29">
        <f t="shared" si="882"/>
        <v>60181</v>
      </c>
      <c r="M14161" s="29">
        <v>-60180</v>
      </c>
      <c r="N14161" s="29">
        <v>0</v>
      </c>
      <c r="O14161" s="29">
        <v>0</v>
      </c>
      <c r="P14161" s="29">
        <f t="shared" si="883"/>
        <v>-60180</v>
      </c>
      <c r="Q14161" s="29">
        <f t="shared" si="884"/>
        <v>1</v>
      </c>
      <c r="R14161" s="29">
        <f t="shared" si="885"/>
        <v>1</v>
      </c>
      <c r="S14161" s="15" t="s">
        <v>7227</v>
      </c>
      <c r="T14161" s="15">
        <v>100201</v>
      </c>
      <c r="U14161" s="15" t="s">
        <v>75</v>
      </c>
      <c r="V14161" s="15">
        <v>47040001</v>
      </c>
      <c r="W14161" s="15" t="s">
        <v>71</v>
      </c>
    </row>
    <row r="14162" spans="2:23" hidden="1" x14ac:dyDescent="0.25">
      <c r="B14162" s="14">
        <v>51005574</v>
      </c>
      <c r="C14162" s="14">
        <v>0</v>
      </c>
      <c r="D14162" s="15">
        <v>21040011</v>
      </c>
      <c r="E14162" s="16" t="s">
        <v>10091</v>
      </c>
      <c r="F14162" s="14">
        <v>1001</v>
      </c>
      <c r="G14162" s="17">
        <v>34060</v>
      </c>
      <c r="H14162" s="29">
        <v>60881</v>
      </c>
      <c r="I14162" s="29">
        <v>0</v>
      </c>
      <c r="J14162" s="29">
        <v>0</v>
      </c>
      <c r="K14162" s="29">
        <v>0</v>
      </c>
      <c r="L14162" s="29">
        <f t="shared" si="882"/>
        <v>60881</v>
      </c>
      <c r="M14162" s="29">
        <v>-60880</v>
      </c>
      <c r="N14162" s="29">
        <v>0</v>
      </c>
      <c r="O14162" s="29">
        <v>0</v>
      </c>
      <c r="P14162" s="29">
        <f t="shared" si="883"/>
        <v>-60880</v>
      </c>
      <c r="Q14162" s="29">
        <f t="shared" si="884"/>
        <v>1</v>
      </c>
      <c r="R14162" s="29">
        <f t="shared" si="885"/>
        <v>1</v>
      </c>
      <c r="S14162" s="15" t="s">
        <v>7227</v>
      </c>
      <c r="T14162" s="15">
        <v>100101</v>
      </c>
      <c r="U14162" s="15" t="s">
        <v>89</v>
      </c>
      <c r="V14162" s="15">
        <v>47040001</v>
      </c>
      <c r="W14162" s="15" t="s">
        <v>85</v>
      </c>
    </row>
    <row r="14163" spans="2:23" hidden="1" x14ac:dyDescent="0.25">
      <c r="B14163" s="14">
        <v>51005575</v>
      </c>
      <c r="C14163" s="14">
        <v>0</v>
      </c>
      <c r="D14163" s="15">
        <v>21040011</v>
      </c>
      <c r="E14163" s="16" t="s">
        <v>10108</v>
      </c>
      <c r="F14163" s="14">
        <v>1001</v>
      </c>
      <c r="G14163" s="17">
        <v>33329</v>
      </c>
      <c r="H14163" s="29">
        <v>61049</v>
      </c>
      <c r="I14163" s="29">
        <v>0</v>
      </c>
      <c r="J14163" s="29">
        <v>0</v>
      </c>
      <c r="K14163" s="29">
        <v>0</v>
      </c>
      <c r="L14163" s="29">
        <f t="shared" si="882"/>
        <v>61049</v>
      </c>
      <c r="M14163" s="29">
        <v>-61048</v>
      </c>
      <c r="N14163" s="29">
        <v>0</v>
      </c>
      <c r="O14163" s="29">
        <v>0</v>
      </c>
      <c r="P14163" s="29">
        <f t="shared" si="883"/>
        <v>-61048</v>
      </c>
      <c r="Q14163" s="29">
        <f t="shared" si="884"/>
        <v>1</v>
      </c>
      <c r="R14163" s="29">
        <f t="shared" si="885"/>
        <v>1</v>
      </c>
      <c r="S14163" s="15" t="s">
        <v>7227</v>
      </c>
      <c r="T14163" s="15">
        <v>100101</v>
      </c>
      <c r="U14163" s="15" t="s">
        <v>89</v>
      </c>
      <c r="V14163" s="15">
        <v>47040001</v>
      </c>
      <c r="W14163" s="15" t="s">
        <v>85</v>
      </c>
    </row>
    <row r="14164" spans="2:23" hidden="1" x14ac:dyDescent="0.25">
      <c r="B14164" s="14">
        <v>51005576</v>
      </c>
      <c r="C14164" s="14">
        <v>0</v>
      </c>
      <c r="D14164" s="15">
        <v>21040011</v>
      </c>
      <c r="E14164" s="16" t="s">
        <v>10729</v>
      </c>
      <c r="F14164" s="14">
        <v>1001</v>
      </c>
      <c r="G14164" s="17">
        <v>31503</v>
      </c>
      <c r="H14164" s="29">
        <v>62702</v>
      </c>
      <c r="I14164" s="29">
        <v>0</v>
      </c>
      <c r="J14164" s="29">
        <v>0</v>
      </c>
      <c r="K14164" s="29">
        <v>0</v>
      </c>
      <c r="L14164" s="29">
        <f t="shared" si="882"/>
        <v>62702</v>
      </c>
      <c r="M14164" s="29">
        <v>-62701</v>
      </c>
      <c r="N14164" s="29">
        <v>0</v>
      </c>
      <c r="O14164" s="29">
        <v>0</v>
      </c>
      <c r="P14164" s="29">
        <f t="shared" si="883"/>
        <v>-62701</v>
      </c>
      <c r="Q14164" s="29">
        <f t="shared" si="884"/>
        <v>1</v>
      </c>
      <c r="R14164" s="29">
        <f t="shared" si="885"/>
        <v>1</v>
      </c>
      <c r="S14164" s="15" t="s">
        <v>7227</v>
      </c>
      <c r="T14164" s="15">
        <v>100101</v>
      </c>
      <c r="U14164" s="15" t="s">
        <v>89</v>
      </c>
      <c r="V14164" s="15">
        <v>47040001</v>
      </c>
      <c r="W14164" s="15" t="s">
        <v>85</v>
      </c>
    </row>
    <row r="14165" spans="2:23" hidden="1" x14ac:dyDescent="0.25">
      <c r="B14165" s="14">
        <v>51005577</v>
      </c>
      <c r="C14165" s="14">
        <v>0</v>
      </c>
      <c r="D14165" s="15">
        <v>21040011</v>
      </c>
      <c r="E14165" s="16" t="s">
        <v>10073</v>
      </c>
      <c r="F14165" s="14">
        <v>1011</v>
      </c>
      <c r="G14165" s="17">
        <v>34304</v>
      </c>
      <c r="H14165" s="29">
        <v>63100</v>
      </c>
      <c r="I14165" s="29">
        <v>0</v>
      </c>
      <c r="J14165" s="29">
        <v>0</v>
      </c>
      <c r="K14165" s="29">
        <v>0</v>
      </c>
      <c r="L14165" s="29">
        <f t="shared" si="882"/>
        <v>63100</v>
      </c>
      <c r="M14165" s="29">
        <v>-63099</v>
      </c>
      <c r="N14165" s="29">
        <v>0</v>
      </c>
      <c r="O14165" s="29">
        <v>0</v>
      </c>
      <c r="P14165" s="29">
        <f t="shared" si="883"/>
        <v>-63099</v>
      </c>
      <c r="Q14165" s="29">
        <f t="shared" si="884"/>
        <v>1</v>
      </c>
      <c r="R14165" s="29">
        <f t="shared" si="885"/>
        <v>1</v>
      </c>
      <c r="S14165" s="15" t="s">
        <v>7227</v>
      </c>
      <c r="T14165" s="15">
        <v>100201</v>
      </c>
      <c r="U14165" s="15" t="s">
        <v>75</v>
      </c>
      <c r="V14165" s="15">
        <v>47040001</v>
      </c>
      <c r="W14165" s="15" t="s">
        <v>71</v>
      </c>
    </row>
    <row r="14166" spans="2:23" hidden="1" x14ac:dyDescent="0.25">
      <c r="B14166" s="14">
        <v>51005578</v>
      </c>
      <c r="C14166" s="14">
        <v>0</v>
      </c>
      <c r="D14166" s="15">
        <v>21040011</v>
      </c>
      <c r="E14166" s="16" t="s">
        <v>10711</v>
      </c>
      <c r="F14166" s="14">
        <v>1001</v>
      </c>
      <c r="G14166" s="17">
        <v>33695</v>
      </c>
      <c r="H14166" s="29">
        <v>68496</v>
      </c>
      <c r="I14166" s="29">
        <v>0</v>
      </c>
      <c r="J14166" s="29">
        <v>0</v>
      </c>
      <c r="K14166" s="29">
        <v>0</v>
      </c>
      <c r="L14166" s="29">
        <f t="shared" si="882"/>
        <v>68496</v>
      </c>
      <c r="M14166" s="29">
        <v>-68495</v>
      </c>
      <c r="N14166" s="29">
        <v>0</v>
      </c>
      <c r="O14166" s="29">
        <v>0</v>
      </c>
      <c r="P14166" s="29">
        <f t="shared" si="883"/>
        <v>-68495</v>
      </c>
      <c r="Q14166" s="29">
        <f t="shared" si="884"/>
        <v>1</v>
      </c>
      <c r="R14166" s="29">
        <f t="shared" si="885"/>
        <v>1</v>
      </c>
      <c r="S14166" s="15" t="s">
        <v>7227</v>
      </c>
      <c r="T14166" s="15">
        <v>100101</v>
      </c>
      <c r="U14166" s="15" t="s">
        <v>89</v>
      </c>
      <c r="V14166" s="15">
        <v>47040001</v>
      </c>
      <c r="W14166" s="15" t="s">
        <v>85</v>
      </c>
    </row>
    <row r="14167" spans="2:23" hidden="1" x14ac:dyDescent="0.25">
      <c r="B14167" s="14">
        <v>51005579</v>
      </c>
      <c r="C14167" s="14">
        <v>0</v>
      </c>
      <c r="D14167" s="15">
        <v>21040011</v>
      </c>
      <c r="E14167" s="16" t="s">
        <v>10730</v>
      </c>
      <c r="F14167" s="14">
        <v>1001</v>
      </c>
      <c r="G14167" s="17">
        <v>34790</v>
      </c>
      <c r="H14167" s="29">
        <v>69200</v>
      </c>
      <c r="I14167" s="29">
        <v>0</v>
      </c>
      <c r="J14167" s="29">
        <v>0</v>
      </c>
      <c r="K14167" s="29">
        <v>0</v>
      </c>
      <c r="L14167" s="29">
        <f t="shared" si="882"/>
        <v>69200</v>
      </c>
      <c r="M14167" s="29">
        <v>-69199</v>
      </c>
      <c r="N14167" s="29">
        <v>0</v>
      </c>
      <c r="O14167" s="29">
        <v>0</v>
      </c>
      <c r="P14167" s="29">
        <f t="shared" si="883"/>
        <v>-69199</v>
      </c>
      <c r="Q14167" s="29">
        <f t="shared" si="884"/>
        <v>1</v>
      </c>
      <c r="R14167" s="29">
        <f t="shared" si="885"/>
        <v>1</v>
      </c>
      <c r="S14167" s="15" t="s">
        <v>7227</v>
      </c>
      <c r="T14167" s="15">
        <v>100101</v>
      </c>
      <c r="U14167" s="15" t="s">
        <v>89</v>
      </c>
      <c r="V14167" s="15">
        <v>47040001</v>
      </c>
      <c r="W14167" s="15" t="s">
        <v>85</v>
      </c>
    </row>
    <row r="14168" spans="2:23" hidden="1" x14ac:dyDescent="0.25">
      <c r="B14168" s="14">
        <v>51005580</v>
      </c>
      <c r="C14168" s="14">
        <v>0</v>
      </c>
      <c r="D14168" s="15">
        <v>21040011</v>
      </c>
      <c r="E14168" s="16" t="s">
        <v>9197</v>
      </c>
      <c r="F14168" s="14">
        <v>1001</v>
      </c>
      <c r="G14168" s="17">
        <v>32964</v>
      </c>
      <c r="H14168" s="29">
        <v>71976</v>
      </c>
      <c r="I14168" s="29">
        <v>0</v>
      </c>
      <c r="J14168" s="29">
        <v>0</v>
      </c>
      <c r="K14168" s="29">
        <v>0</v>
      </c>
      <c r="L14168" s="29">
        <f t="shared" si="882"/>
        <v>71976</v>
      </c>
      <c r="M14168" s="29">
        <v>-71975</v>
      </c>
      <c r="N14168" s="29">
        <v>0</v>
      </c>
      <c r="O14168" s="29">
        <v>0</v>
      </c>
      <c r="P14168" s="29">
        <f t="shared" si="883"/>
        <v>-71975</v>
      </c>
      <c r="Q14168" s="29">
        <f t="shared" si="884"/>
        <v>1</v>
      </c>
      <c r="R14168" s="29">
        <f t="shared" si="885"/>
        <v>1</v>
      </c>
      <c r="S14168" s="15" t="s">
        <v>7227</v>
      </c>
      <c r="T14168" s="15">
        <v>100101</v>
      </c>
      <c r="U14168" s="15" t="s">
        <v>89</v>
      </c>
      <c r="V14168" s="15">
        <v>47040001</v>
      </c>
      <c r="W14168" s="15" t="s">
        <v>85</v>
      </c>
    </row>
    <row r="14169" spans="2:23" hidden="1" x14ac:dyDescent="0.25">
      <c r="B14169" s="14">
        <v>51005581</v>
      </c>
      <c r="C14169" s="14">
        <v>0</v>
      </c>
      <c r="D14169" s="15">
        <v>21040011</v>
      </c>
      <c r="E14169" s="16" t="s">
        <v>10731</v>
      </c>
      <c r="F14169" s="14">
        <v>1011</v>
      </c>
      <c r="G14169" s="17">
        <v>33327</v>
      </c>
      <c r="H14169" s="29">
        <v>71996</v>
      </c>
      <c r="I14169" s="29">
        <v>0</v>
      </c>
      <c r="J14169" s="29">
        <v>0</v>
      </c>
      <c r="K14169" s="29">
        <v>0</v>
      </c>
      <c r="L14169" s="29">
        <f t="shared" si="882"/>
        <v>71996</v>
      </c>
      <c r="M14169" s="29">
        <v>-71995</v>
      </c>
      <c r="N14169" s="29">
        <v>0</v>
      </c>
      <c r="O14169" s="29">
        <v>0</v>
      </c>
      <c r="P14169" s="29">
        <f t="shared" si="883"/>
        <v>-71995</v>
      </c>
      <c r="Q14169" s="29">
        <f t="shared" si="884"/>
        <v>1</v>
      </c>
      <c r="R14169" s="29">
        <f t="shared" si="885"/>
        <v>1</v>
      </c>
      <c r="S14169" s="15" t="s">
        <v>7227</v>
      </c>
      <c r="T14169" s="15">
        <v>100201</v>
      </c>
      <c r="U14169" s="15" t="s">
        <v>75</v>
      </c>
      <c r="V14169" s="15">
        <v>47040001</v>
      </c>
      <c r="W14169" s="15" t="s">
        <v>71</v>
      </c>
    </row>
    <row r="14170" spans="2:23" hidden="1" x14ac:dyDescent="0.25">
      <c r="B14170" s="14">
        <v>51005582</v>
      </c>
      <c r="C14170" s="14">
        <v>0</v>
      </c>
      <c r="D14170" s="15">
        <v>21040011</v>
      </c>
      <c r="E14170" s="16" t="s">
        <v>10732</v>
      </c>
      <c r="F14170" s="14">
        <v>1001</v>
      </c>
      <c r="G14170" s="17">
        <v>33329</v>
      </c>
      <c r="H14170" s="29">
        <v>76284</v>
      </c>
      <c r="I14170" s="29">
        <v>0</v>
      </c>
      <c r="J14170" s="29">
        <v>0</v>
      </c>
      <c r="K14170" s="29">
        <v>0</v>
      </c>
      <c r="L14170" s="29">
        <f t="shared" si="882"/>
        <v>76284</v>
      </c>
      <c r="M14170" s="29">
        <v>-76283</v>
      </c>
      <c r="N14170" s="29">
        <v>0</v>
      </c>
      <c r="O14170" s="29">
        <v>0</v>
      </c>
      <c r="P14170" s="29">
        <f t="shared" si="883"/>
        <v>-76283</v>
      </c>
      <c r="Q14170" s="29">
        <f t="shared" si="884"/>
        <v>1</v>
      </c>
      <c r="R14170" s="29">
        <f t="shared" si="885"/>
        <v>1</v>
      </c>
      <c r="S14170" s="15" t="s">
        <v>7227</v>
      </c>
      <c r="T14170" s="15">
        <v>100101</v>
      </c>
      <c r="U14170" s="15" t="s">
        <v>89</v>
      </c>
      <c r="V14170" s="15">
        <v>47040001</v>
      </c>
      <c r="W14170" s="15" t="s">
        <v>85</v>
      </c>
    </row>
    <row r="14171" spans="2:23" hidden="1" x14ac:dyDescent="0.25">
      <c r="B14171" s="14">
        <v>51005583</v>
      </c>
      <c r="C14171" s="14">
        <v>0</v>
      </c>
      <c r="D14171" s="15">
        <v>21040011</v>
      </c>
      <c r="E14171" s="16" t="s">
        <v>10108</v>
      </c>
      <c r="F14171" s="14">
        <v>1001</v>
      </c>
      <c r="G14171" s="17">
        <v>32599</v>
      </c>
      <c r="H14171" s="29">
        <v>76758</v>
      </c>
      <c r="I14171" s="29">
        <v>0</v>
      </c>
      <c r="J14171" s="29">
        <v>0</v>
      </c>
      <c r="K14171" s="29">
        <v>0</v>
      </c>
      <c r="L14171" s="29">
        <f t="shared" si="882"/>
        <v>76758</v>
      </c>
      <c r="M14171" s="29">
        <v>-76757</v>
      </c>
      <c r="N14171" s="29">
        <v>0</v>
      </c>
      <c r="O14171" s="29">
        <v>0</v>
      </c>
      <c r="P14171" s="29">
        <f t="shared" si="883"/>
        <v>-76757</v>
      </c>
      <c r="Q14171" s="29">
        <f t="shared" si="884"/>
        <v>1</v>
      </c>
      <c r="R14171" s="29">
        <f t="shared" si="885"/>
        <v>1</v>
      </c>
      <c r="S14171" s="15" t="s">
        <v>7227</v>
      </c>
      <c r="T14171" s="15">
        <v>100101</v>
      </c>
      <c r="U14171" s="15" t="s">
        <v>89</v>
      </c>
      <c r="V14171" s="15">
        <v>47040001</v>
      </c>
      <c r="W14171" s="15" t="s">
        <v>85</v>
      </c>
    </row>
    <row r="14172" spans="2:23" hidden="1" x14ac:dyDescent="0.25">
      <c r="B14172" s="14">
        <v>51005584</v>
      </c>
      <c r="C14172" s="14">
        <v>0</v>
      </c>
      <c r="D14172" s="15">
        <v>21040011</v>
      </c>
      <c r="E14172" s="16" t="s">
        <v>10073</v>
      </c>
      <c r="F14172" s="14">
        <v>1011</v>
      </c>
      <c r="G14172" s="17">
        <v>34425</v>
      </c>
      <c r="H14172" s="29">
        <v>79922</v>
      </c>
      <c r="I14172" s="29">
        <v>0</v>
      </c>
      <c r="J14172" s="29">
        <v>0</v>
      </c>
      <c r="K14172" s="29">
        <v>0</v>
      </c>
      <c r="L14172" s="29">
        <f t="shared" si="882"/>
        <v>79922</v>
      </c>
      <c r="M14172" s="29">
        <v>-79921</v>
      </c>
      <c r="N14172" s="29">
        <v>0</v>
      </c>
      <c r="O14172" s="29">
        <v>0</v>
      </c>
      <c r="P14172" s="29">
        <f t="shared" si="883"/>
        <v>-79921</v>
      </c>
      <c r="Q14172" s="29">
        <f t="shared" si="884"/>
        <v>1</v>
      </c>
      <c r="R14172" s="29">
        <f t="shared" si="885"/>
        <v>1</v>
      </c>
      <c r="S14172" s="15" t="s">
        <v>7227</v>
      </c>
      <c r="T14172" s="15">
        <v>100201</v>
      </c>
      <c r="U14172" s="15" t="s">
        <v>75</v>
      </c>
      <c r="V14172" s="15">
        <v>47040001</v>
      </c>
      <c r="W14172" s="15" t="s">
        <v>71</v>
      </c>
    </row>
    <row r="14173" spans="2:23" hidden="1" x14ac:dyDescent="0.25">
      <c r="B14173" s="14">
        <v>51005585</v>
      </c>
      <c r="C14173" s="14">
        <v>0</v>
      </c>
      <c r="D14173" s="15">
        <v>21040011</v>
      </c>
      <c r="E14173" s="16" t="s">
        <v>10711</v>
      </c>
      <c r="F14173" s="14">
        <v>1001</v>
      </c>
      <c r="G14173" s="17">
        <v>31503</v>
      </c>
      <c r="H14173" s="29">
        <v>80149</v>
      </c>
      <c r="I14173" s="29">
        <v>0</v>
      </c>
      <c r="J14173" s="29">
        <v>0</v>
      </c>
      <c r="K14173" s="29">
        <v>0</v>
      </c>
      <c r="L14173" s="29">
        <f t="shared" si="882"/>
        <v>80149</v>
      </c>
      <c r="M14173" s="29">
        <v>-80148</v>
      </c>
      <c r="N14173" s="29">
        <v>0</v>
      </c>
      <c r="O14173" s="29">
        <v>0</v>
      </c>
      <c r="P14173" s="29">
        <f t="shared" si="883"/>
        <v>-80148</v>
      </c>
      <c r="Q14173" s="29">
        <f t="shared" si="884"/>
        <v>1</v>
      </c>
      <c r="R14173" s="29">
        <f t="shared" si="885"/>
        <v>1</v>
      </c>
      <c r="S14173" s="15" t="s">
        <v>7227</v>
      </c>
      <c r="T14173" s="15">
        <v>100101</v>
      </c>
      <c r="U14173" s="15" t="s">
        <v>89</v>
      </c>
      <c r="V14173" s="15">
        <v>47040001</v>
      </c>
      <c r="W14173" s="15" t="s">
        <v>85</v>
      </c>
    </row>
    <row r="14174" spans="2:23" hidden="1" x14ac:dyDescent="0.25">
      <c r="B14174" s="14">
        <v>51005586</v>
      </c>
      <c r="C14174" s="14">
        <v>0</v>
      </c>
      <c r="D14174" s="15">
        <v>21040011</v>
      </c>
      <c r="E14174" s="16" t="s">
        <v>10733</v>
      </c>
      <c r="F14174" s="14">
        <v>1001</v>
      </c>
      <c r="G14174" s="17">
        <v>31503</v>
      </c>
      <c r="H14174" s="29">
        <v>89902</v>
      </c>
      <c r="I14174" s="29">
        <v>0</v>
      </c>
      <c r="J14174" s="29">
        <v>0</v>
      </c>
      <c r="K14174" s="29">
        <v>0</v>
      </c>
      <c r="L14174" s="29">
        <f t="shared" si="882"/>
        <v>89902</v>
      </c>
      <c r="M14174" s="29">
        <v>-89901</v>
      </c>
      <c r="N14174" s="29">
        <v>0</v>
      </c>
      <c r="O14174" s="29">
        <v>0</v>
      </c>
      <c r="P14174" s="29">
        <f t="shared" si="883"/>
        <v>-89901</v>
      </c>
      <c r="Q14174" s="29">
        <f t="shared" si="884"/>
        <v>1</v>
      </c>
      <c r="R14174" s="29">
        <f t="shared" si="885"/>
        <v>1</v>
      </c>
      <c r="S14174" s="15" t="s">
        <v>7227</v>
      </c>
      <c r="T14174" s="15">
        <v>100101</v>
      </c>
      <c r="U14174" s="15" t="s">
        <v>89</v>
      </c>
      <c r="V14174" s="15">
        <v>47040001</v>
      </c>
      <c r="W14174" s="15" t="s">
        <v>85</v>
      </c>
    </row>
    <row r="14175" spans="2:23" hidden="1" x14ac:dyDescent="0.25">
      <c r="B14175" s="14">
        <v>51005587</v>
      </c>
      <c r="C14175" s="14">
        <v>0</v>
      </c>
      <c r="D14175" s="15">
        <v>21040011</v>
      </c>
      <c r="E14175" s="16" t="s">
        <v>10734</v>
      </c>
      <c r="F14175" s="14">
        <v>1011</v>
      </c>
      <c r="G14175" s="17">
        <v>32964</v>
      </c>
      <c r="H14175" s="29">
        <v>109129</v>
      </c>
      <c r="I14175" s="29">
        <v>0</v>
      </c>
      <c r="J14175" s="29">
        <v>0</v>
      </c>
      <c r="K14175" s="29">
        <v>0</v>
      </c>
      <c r="L14175" s="29">
        <f t="shared" si="882"/>
        <v>109129</v>
      </c>
      <c r="M14175" s="29">
        <v>-109128</v>
      </c>
      <c r="N14175" s="29">
        <v>0</v>
      </c>
      <c r="O14175" s="29">
        <v>0</v>
      </c>
      <c r="P14175" s="29">
        <f t="shared" si="883"/>
        <v>-109128</v>
      </c>
      <c r="Q14175" s="29">
        <f t="shared" si="884"/>
        <v>1</v>
      </c>
      <c r="R14175" s="29">
        <f t="shared" si="885"/>
        <v>1</v>
      </c>
      <c r="S14175" s="15" t="s">
        <v>7227</v>
      </c>
      <c r="T14175" s="15">
        <v>100201</v>
      </c>
      <c r="U14175" s="15" t="s">
        <v>75</v>
      </c>
      <c r="V14175" s="15">
        <v>47040001</v>
      </c>
      <c r="W14175" s="15" t="s">
        <v>71</v>
      </c>
    </row>
    <row r="14176" spans="2:23" hidden="1" x14ac:dyDescent="0.25">
      <c r="B14176" s="14">
        <v>51005588</v>
      </c>
      <c r="C14176" s="14">
        <v>0</v>
      </c>
      <c r="D14176" s="15">
        <v>21040011</v>
      </c>
      <c r="E14176" s="16" t="s">
        <v>10073</v>
      </c>
      <c r="F14176" s="14">
        <v>1011</v>
      </c>
      <c r="G14176" s="17">
        <v>33630</v>
      </c>
      <c r="H14176" s="29">
        <v>110000</v>
      </c>
      <c r="I14176" s="29">
        <v>0</v>
      </c>
      <c r="J14176" s="29">
        <v>0</v>
      </c>
      <c r="K14176" s="29">
        <v>0</v>
      </c>
      <c r="L14176" s="29">
        <f t="shared" si="882"/>
        <v>110000</v>
      </c>
      <c r="M14176" s="29">
        <v>-109999</v>
      </c>
      <c r="N14176" s="29">
        <v>0</v>
      </c>
      <c r="O14176" s="29">
        <v>0</v>
      </c>
      <c r="P14176" s="29">
        <f t="shared" si="883"/>
        <v>-109999</v>
      </c>
      <c r="Q14176" s="29">
        <f t="shared" si="884"/>
        <v>1</v>
      </c>
      <c r="R14176" s="29">
        <f t="shared" si="885"/>
        <v>1</v>
      </c>
      <c r="S14176" s="15" t="s">
        <v>7227</v>
      </c>
      <c r="T14176" s="15">
        <v>100201</v>
      </c>
      <c r="U14176" s="15" t="s">
        <v>75</v>
      </c>
      <c r="V14176" s="15">
        <v>47040001</v>
      </c>
      <c r="W14176" s="15" t="s">
        <v>71</v>
      </c>
    </row>
    <row r="14177" spans="2:23" hidden="1" x14ac:dyDescent="0.25">
      <c r="B14177" s="14">
        <v>51005589</v>
      </c>
      <c r="C14177" s="14">
        <v>0</v>
      </c>
      <c r="D14177" s="15">
        <v>21040011</v>
      </c>
      <c r="E14177" s="16" t="s">
        <v>10735</v>
      </c>
      <c r="F14177" s="14">
        <v>1902</v>
      </c>
      <c r="G14177" s="17">
        <v>32599</v>
      </c>
      <c r="H14177" s="29">
        <v>110000</v>
      </c>
      <c r="I14177" s="29">
        <v>0</v>
      </c>
      <c r="J14177" s="29">
        <v>0</v>
      </c>
      <c r="K14177" s="29">
        <v>0</v>
      </c>
      <c r="L14177" s="29">
        <f t="shared" si="882"/>
        <v>110000</v>
      </c>
      <c r="M14177" s="29">
        <v>-109999</v>
      </c>
      <c r="N14177" s="29">
        <v>0</v>
      </c>
      <c r="O14177" s="29">
        <v>0</v>
      </c>
      <c r="P14177" s="29">
        <f t="shared" si="883"/>
        <v>-109999</v>
      </c>
      <c r="Q14177" s="29">
        <f t="shared" si="884"/>
        <v>1</v>
      </c>
      <c r="R14177" s="29">
        <f t="shared" si="885"/>
        <v>1</v>
      </c>
      <c r="S14177" s="15" t="s">
        <v>7227</v>
      </c>
      <c r="T14177" s="15">
        <v>108200</v>
      </c>
      <c r="U14177" s="15" t="s">
        <v>66</v>
      </c>
      <c r="V14177" s="15">
        <v>47040001</v>
      </c>
      <c r="W14177" s="15" t="s">
        <v>67</v>
      </c>
    </row>
    <row r="14178" spans="2:23" hidden="1" x14ac:dyDescent="0.25">
      <c r="B14178" s="14">
        <v>51005590</v>
      </c>
      <c r="C14178" s="14">
        <v>0</v>
      </c>
      <c r="D14178" s="15">
        <v>21040011</v>
      </c>
      <c r="E14178" s="16" t="s">
        <v>10736</v>
      </c>
      <c r="F14178" s="14">
        <v>1001</v>
      </c>
      <c r="G14178" s="17">
        <v>33695</v>
      </c>
      <c r="H14178" s="29">
        <v>113252</v>
      </c>
      <c r="I14178" s="29">
        <v>0</v>
      </c>
      <c r="J14178" s="29">
        <v>0</v>
      </c>
      <c r="K14178" s="29">
        <v>0</v>
      </c>
      <c r="L14178" s="29">
        <f t="shared" si="882"/>
        <v>113252</v>
      </c>
      <c r="M14178" s="29">
        <v>-113251</v>
      </c>
      <c r="N14178" s="29">
        <v>0</v>
      </c>
      <c r="O14178" s="29">
        <v>0</v>
      </c>
      <c r="P14178" s="29">
        <f t="shared" si="883"/>
        <v>-113251</v>
      </c>
      <c r="Q14178" s="29">
        <f t="shared" si="884"/>
        <v>1</v>
      </c>
      <c r="R14178" s="29">
        <f t="shared" si="885"/>
        <v>1</v>
      </c>
      <c r="S14178" s="15" t="s">
        <v>7227</v>
      </c>
      <c r="T14178" s="15">
        <v>100101</v>
      </c>
      <c r="U14178" s="15" t="s">
        <v>89</v>
      </c>
      <c r="V14178" s="15">
        <v>47040001</v>
      </c>
      <c r="W14178" s="15" t="s">
        <v>85</v>
      </c>
    </row>
    <row r="14179" spans="2:23" hidden="1" x14ac:dyDescent="0.25">
      <c r="B14179" s="14">
        <v>51005591</v>
      </c>
      <c r="C14179" s="14">
        <v>0</v>
      </c>
      <c r="D14179" s="15">
        <v>21040011</v>
      </c>
      <c r="E14179" s="16" t="s">
        <v>10737</v>
      </c>
      <c r="F14179" s="14">
        <v>1001</v>
      </c>
      <c r="G14179" s="17">
        <v>34425</v>
      </c>
      <c r="H14179" s="29">
        <v>114800</v>
      </c>
      <c r="I14179" s="29">
        <v>0</v>
      </c>
      <c r="J14179" s="29">
        <v>0</v>
      </c>
      <c r="K14179" s="29">
        <v>0</v>
      </c>
      <c r="L14179" s="29">
        <f t="shared" si="882"/>
        <v>114800</v>
      </c>
      <c r="M14179" s="29">
        <v>-114799</v>
      </c>
      <c r="N14179" s="29">
        <v>0</v>
      </c>
      <c r="O14179" s="29">
        <v>0</v>
      </c>
      <c r="P14179" s="29">
        <f t="shared" si="883"/>
        <v>-114799</v>
      </c>
      <c r="Q14179" s="29">
        <f t="shared" si="884"/>
        <v>1</v>
      </c>
      <c r="R14179" s="29">
        <f t="shared" si="885"/>
        <v>1</v>
      </c>
      <c r="S14179" s="15" t="s">
        <v>7227</v>
      </c>
      <c r="T14179" s="15">
        <v>100101</v>
      </c>
      <c r="U14179" s="15" t="s">
        <v>89</v>
      </c>
      <c r="V14179" s="15">
        <v>47040001</v>
      </c>
      <c r="W14179" s="15" t="s">
        <v>85</v>
      </c>
    </row>
    <row r="14180" spans="2:23" hidden="1" x14ac:dyDescent="0.25">
      <c r="B14180" s="14">
        <v>51005592</v>
      </c>
      <c r="C14180" s="14">
        <v>0</v>
      </c>
      <c r="D14180" s="15">
        <v>21040011</v>
      </c>
      <c r="E14180" s="16" t="s">
        <v>10738</v>
      </c>
      <c r="F14180" s="14">
        <v>1001</v>
      </c>
      <c r="G14180" s="17">
        <v>31868</v>
      </c>
      <c r="H14180" s="29">
        <v>125025</v>
      </c>
      <c r="I14180" s="29">
        <v>0</v>
      </c>
      <c r="J14180" s="29">
        <v>0</v>
      </c>
      <c r="K14180" s="29">
        <v>0</v>
      </c>
      <c r="L14180" s="29">
        <f t="shared" si="882"/>
        <v>125025</v>
      </c>
      <c r="M14180" s="29">
        <v>-125024</v>
      </c>
      <c r="N14180" s="29">
        <v>0</v>
      </c>
      <c r="O14180" s="29">
        <v>0</v>
      </c>
      <c r="P14180" s="29">
        <f t="shared" si="883"/>
        <v>-125024</v>
      </c>
      <c r="Q14180" s="29">
        <f t="shared" si="884"/>
        <v>1</v>
      </c>
      <c r="R14180" s="29">
        <f t="shared" si="885"/>
        <v>1</v>
      </c>
      <c r="S14180" s="15" t="s">
        <v>7227</v>
      </c>
      <c r="T14180" s="15">
        <v>100101</v>
      </c>
      <c r="U14180" s="15" t="s">
        <v>89</v>
      </c>
      <c r="V14180" s="15">
        <v>47040001</v>
      </c>
      <c r="W14180" s="15" t="s">
        <v>85</v>
      </c>
    </row>
    <row r="14181" spans="2:23" hidden="1" x14ac:dyDescent="0.25">
      <c r="B14181" s="14">
        <v>51005593</v>
      </c>
      <c r="C14181" s="14">
        <v>0</v>
      </c>
      <c r="D14181" s="15">
        <v>21040011</v>
      </c>
      <c r="E14181" s="16" t="s">
        <v>10739</v>
      </c>
      <c r="F14181" s="14">
        <v>1011</v>
      </c>
      <c r="G14181" s="17">
        <v>33282</v>
      </c>
      <c r="H14181" s="29">
        <v>140057</v>
      </c>
      <c r="I14181" s="29">
        <v>0</v>
      </c>
      <c r="J14181" s="29">
        <v>0</v>
      </c>
      <c r="K14181" s="29">
        <v>0</v>
      </c>
      <c r="L14181" s="29">
        <f t="shared" si="882"/>
        <v>140057</v>
      </c>
      <c r="M14181" s="29">
        <v>-140056</v>
      </c>
      <c r="N14181" s="29">
        <v>0</v>
      </c>
      <c r="O14181" s="29">
        <v>0</v>
      </c>
      <c r="P14181" s="29">
        <f t="shared" si="883"/>
        <v>-140056</v>
      </c>
      <c r="Q14181" s="29">
        <f t="shared" si="884"/>
        <v>1</v>
      </c>
      <c r="R14181" s="29">
        <f t="shared" si="885"/>
        <v>1</v>
      </c>
      <c r="S14181" s="15" t="s">
        <v>7227</v>
      </c>
      <c r="T14181" s="15">
        <v>100201</v>
      </c>
      <c r="U14181" s="15" t="s">
        <v>75</v>
      </c>
      <c r="V14181" s="15">
        <v>47040001</v>
      </c>
      <c r="W14181" s="15" t="s">
        <v>71</v>
      </c>
    </row>
    <row r="14182" spans="2:23" hidden="1" x14ac:dyDescent="0.25">
      <c r="B14182" s="14">
        <v>51005594</v>
      </c>
      <c r="C14182" s="14">
        <v>0</v>
      </c>
      <c r="D14182" s="15">
        <v>21040011</v>
      </c>
      <c r="E14182" s="16" t="s">
        <v>10740</v>
      </c>
      <c r="F14182" s="14">
        <v>1011</v>
      </c>
      <c r="G14182" s="17">
        <v>33329</v>
      </c>
      <c r="H14182" s="29">
        <v>146140</v>
      </c>
      <c r="I14182" s="29">
        <v>0</v>
      </c>
      <c r="J14182" s="29">
        <v>0</v>
      </c>
      <c r="K14182" s="29">
        <v>0</v>
      </c>
      <c r="L14182" s="29">
        <f t="shared" si="882"/>
        <v>146140</v>
      </c>
      <c r="M14182" s="29">
        <v>-146139</v>
      </c>
      <c r="N14182" s="29">
        <v>0</v>
      </c>
      <c r="O14182" s="29">
        <v>0</v>
      </c>
      <c r="P14182" s="29">
        <f t="shared" si="883"/>
        <v>-146139</v>
      </c>
      <c r="Q14182" s="29">
        <f t="shared" si="884"/>
        <v>1</v>
      </c>
      <c r="R14182" s="29">
        <f t="shared" si="885"/>
        <v>1</v>
      </c>
      <c r="S14182" s="15" t="s">
        <v>7227</v>
      </c>
      <c r="T14182" s="15">
        <v>100201</v>
      </c>
      <c r="U14182" s="15" t="s">
        <v>75</v>
      </c>
      <c r="V14182" s="15">
        <v>47040001</v>
      </c>
      <c r="W14182" s="15" t="s">
        <v>71</v>
      </c>
    </row>
    <row r="14183" spans="2:23" hidden="1" x14ac:dyDescent="0.25">
      <c r="B14183" s="14">
        <v>51005595</v>
      </c>
      <c r="C14183" s="14">
        <v>0</v>
      </c>
      <c r="D14183" s="15">
        <v>21040011</v>
      </c>
      <c r="E14183" s="16" t="s">
        <v>10741</v>
      </c>
      <c r="F14183" s="14">
        <v>1001</v>
      </c>
      <c r="G14183" s="17">
        <v>31868</v>
      </c>
      <c r="H14183" s="29">
        <v>148689</v>
      </c>
      <c r="I14183" s="29">
        <v>0</v>
      </c>
      <c r="J14183" s="29">
        <v>0</v>
      </c>
      <c r="K14183" s="29">
        <v>0</v>
      </c>
      <c r="L14183" s="29">
        <f t="shared" si="882"/>
        <v>148689</v>
      </c>
      <c r="M14183" s="29">
        <v>-148688</v>
      </c>
      <c r="N14183" s="29">
        <v>0</v>
      </c>
      <c r="O14183" s="29">
        <v>0</v>
      </c>
      <c r="P14183" s="29">
        <f t="shared" si="883"/>
        <v>-148688</v>
      </c>
      <c r="Q14183" s="29">
        <f t="shared" si="884"/>
        <v>1</v>
      </c>
      <c r="R14183" s="29">
        <f t="shared" si="885"/>
        <v>1</v>
      </c>
      <c r="S14183" s="15" t="s">
        <v>7227</v>
      </c>
      <c r="T14183" s="15">
        <v>100101</v>
      </c>
      <c r="U14183" s="15" t="s">
        <v>89</v>
      </c>
      <c r="V14183" s="15">
        <v>47040001</v>
      </c>
      <c r="W14183" s="15" t="s">
        <v>85</v>
      </c>
    </row>
    <row r="14184" spans="2:23" hidden="1" x14ac:dyDescent="0.25">
      <c r="B14184" s="14">
        <v>51005596</v>
      </c>
      <c r="C14184" s="14">
        <v>0</v>
      </c>
      <c r="D14184" s="15">
        <v>21040011</v>
      </c>
      <c r="E14184" s="16" t="s">
        <v>10742</v>
      </c>
      <c r="F14184" s="14">
        <v>1001</v>
      </c>
      <c r="G14184" s="17">
        <v>34790</v>
      </c>
      <c r="H14184" s="29">
        <v>177500</v>
      </c>
      <c r="I14184" s="29">
        <v>0</v>
      </c>
      <c r="J14184" s="29">
        <v>0</v>
      </c>
      <c r="K14184" s="29">
        <v>0</v>
      </c>
      <c r="L14184" s="29">
        <f t="shared" si="882"/>
        <v>177500</v>
      </c>
      <c r="M14184" s="29">
        <v>-177499</v>
      </c>
      <c r="N14184" s="29">
        <v>0</v>
      </c>
      <c r="O14184" s="29">
        <v>0</v>
      </c>
      <c r="P14184" s="29">
        <f t="shared" si="883"/>
        <v>-177499</v>
      </c>
      <c r="Q14184" s="29">
        <f t="shared" si="884"/>
        <v>1</v>
      </c>
      <c r="R14184" s="29">
        <f t="shared" si="885"/>
        <v>1</v>
      </c>
      <c r="S14184" s="15" t="s">
        <v>7227</v>
      </c>
      <c r="T14184" s="15">
        <v>100101</v>
      </c>
      <c r="U14184" s="15" t="s">
        <v>89</v>
      </c>
      <c r="V14184" s="15">
        <v>47040001</v>
      </c>
      <c r="W14184" s="15" t="s">
        <v>85</v>
      </c>
    </row>
    <row r="14185" spans="2:23" hidden="1" x14ac:dyDescent="0.25">
      <c r="B14185" s="14">
        <v>51005597</v>
      </c>
      <c r="C14185" s="14">
        <v>0</v>
      </c>
      <c r="D14185" s="15">
        <v>21040011</v>
      </c>
      <c r="E14185" s="16" t="s">
        <v>10743</v>
      </c>
      <c r="F14185" s="14">
        <v>1001</v>
      </c>
      <c r="G14185" s="17">
        <v>33695</v>
      </c>
      <c r="H14185" s="29">
        <v>197858</v>
      </c>
      <c r="I14185" s="29">
        <v>0</v>
      </c>
      <c r="J14185" s="29">
        <v>0</v>
      </c>
      <c r="K14185" s="29">
        <v>0</v>
      </c>
      <c r="L14185" s="29">
        <f t="shared" si="882"/>
        <v>197858</v>
      </c>
      <c r="M14185" s="29">
        <v>-197857</v>
      </c>
      <c r="N14185" s="29">
        <v>0</v>
      </c>
      <c r="O14185" s="29">
        <v>0</v>
      </c>
      <c r="P14185" s="29">
        <f t="shared" si="883"/>
        <v>-197857</v>
      </c>
      <c r="Q14185" s="29">
        <f t="shared" si="884"/>
        <v>1</v>
      </c>
      <c r="R14185" s="29">
        <f t="shared" si="885"/>
        <v>1</v>
      </c>
      <c r="S14185" s="15" t="s">
        <v>7227</v>
      </c>
      <c r="T14185" s="15">
        <v>100101</v>
      </c>
      <c r="U14185" s="15" t="s">
        <v>89</v>
      </c>
      <c r="V14185" s="15">
        <v>47040001</v>
      </c>
      <c r="W14185" s="15" t="s">
        <v>85</v>
      </c>
    </row>
    <row r="14186" spans="2:23" hidden="1" x14ac:dyDescent="0.25">
      <c r="B14186" s="14">
        <v>51005598</v>
      </c>
      <c r="C14186" s="14">
        <v>0</v>
      </c>
      <c r="D14186" s="15">
        <v>21040011</v>
      </c>
      <c r="E14186" s="16" t="s">
        <v>10744</v>
      </c>
      <c r="F14186" s="14">
        <v>1001</v>
      </c>
      <c r="G14186" s="17">
        <v>33695</v>
      </c>
      <c r="H14186" s="29">
        <v>204608</v>
      </c>
      <c r="I14186" s="29">
        <v>0</v>
      </c>
      <c r="J14186" s="29">
        <v>0</v>
      </c>
      <c r="K14186" s="29">
        <v>0</v>
      </c>
      <c r="L14186" s="29">
        <f t="shared" si="882"/>
        <v>204608</v>
      </c>
      <c r="M14186" s="29">
        <v>-204607</v>
      </c>
      <c r="N14186" s="29">
        <v>0</v>
      </c>
      <c r="O14186" s="29">
        <v>0</v>
      </c>
      <c r="P14186" s="29">
        <f t="shared" si="883"/>
        <v>-204607</v>
      </c>
      <c r="Q14186" s="29">
        <f t="shared" si="884"/>
        <v>1</v>
      </c>
      <c r="R14186" s="29">
        <f t="shared" si="885"/>
        <v>1</v>
      </c>
      <c r="S14186" s="15" t="s">
        <v>7227</v>
      </c>
      <c r="T14186" s="15">
        <v>100101</v>
      </c>
      <c r="U14186" s="15" t="s">
        <v>89</v>
      </c>
      <c r="V14186" s="15">
        <v>47040001</v>
      </c>
      <c r="W14186" s="15" t="s">
        <v>85</v>
      </c>
    </row>
    <row r="14187" spans="2:23" hidden="1" x14ac:dyDescent="0.25">
      <c r="B14187" s="14">
        <v>51005599</v>
      </c>
      <c r="C14187" s="14">
        <v>0</v>
      </c>
      <c r="D14187" s="15">
        <v>21040011</v>
      </c>
      <c r="E14187" s="16" t="s">
        <v>10108</v>
      </c>
      <c r="F14187" s="14">
        <v>1001</v>
      </c>
      <c r="G14187" s="17">
        <v>31503</v>
      </c>
      <c r="H14187" s="29">
        <v>223046</v>
      </c>
      <c r="I14187" s="29">
        <v>0</v>
      </c>
      <c r="J14187" s="29">
        <v>0</v>
      </c>
      <c r="K14187" s="29">
        <v>0</v>
      </c>
      <c r="L14187" s="29">
        <f t="shared" si="882"/>
        <v>223046</v>
      </c>
      <c r="M14187" s="29">
        <v>-223045</v>
      </c>
      <c r="N14187" s="29">
        <v>0</v>
      </c>
      <c r="O14187" s="29">
        <v>0</v>
      </c>
      <c r="P14187" s="29">
        <f t="shared" si="883"/>
        <v>-223045</v>
      </c>
      <c r="Q14187" s="29">
        <f t="shared" si="884"/>
        <v>1</v>
      </c>
      <c r="R14187" s="29">
        <f t="shared" si="885"/>
        <v>1</v>
      </c>
      <c r="S14187" s="15" t="s">
        <v>7227</v>
      </c>
      <c r="T14187" s="15">
        <v>100101</v>
      </c>
      <c r="U14187" s="15" t="s">
        <v>89</v>
      </c>
      <c r="V14187" s="15">
        <v>47040001</v>
      </c>
      <c r="W14187" s="15" t="s">
        <v>85</v>
      </c>
    </row>
    <row r="14188" spans="2:23" hidden="1" x14ac:dyDescent="0.25">
      <c r="B14188" s="14">
        <v>51005601</v>
      </c>
      <c r="C14188" s="14">
        <v>0</v>
      </c>
      <c r="D14188" s="15">
        <v>21040011</v>
      </c>
      <c r="E14188" s="16" t="s">
        <v>10711</v>
      </c>
      <c r="F14188" s="14">
        <v>1001</v>
      </c>
      <c r="G14188" s="17">
        <v>34060</v>
      </c>
      <c r="H14188" s="29">
        <v>247736</v>
      </c>
      <c r="I14188" s="29">
        <v>0</v>
      </c>
      <c r="J14188" s="29">
        <v>0</v>
      </c>
      <c r="K14188" s="29">
        <v>0</v>
      </c>
      <c r="L14188" s="29">
        <f t="shared" si="882"/>
        <v>247736</v>
      </c>
      <c r="M14188" s="29">
        <v>-247735</v>
      </c>
      <c r="N14188" s="29">
        <v>0</v>
      </c>
      <c r="O14188" s="29">
        <v>0</v>
      </c>
      <c r="P14188" s="29">
        <f t="shared" si="883"/>
        <v>-247735</v>
      </c>
      <c r="Q14188" s="29">
        <f t="shared" si="884"/>
        <v>1</v>
      </c>
      <c r="R14188" s="29">
        <f t="shared" si="885"/>
        <v>1</v>
      </c>
      <c r="S14188" s="15" t="s">
        <v>7227</v>
      </c>
      <c r="T14188" s="15">
        <v>100101</v>
      </c>
      <c r="U14188" s="15" t="s">
        <v>89</v>
      </c>
      <c r="V14188" s="15">
        <v>47040001</v>
      </c>
      <c r="W14188" s="15" t="s">
        <v>85</v>
      </c>
    </row>
    <row r="14189" spans="2:23" hidden="1" x14ac:dyDescent="0.25">
      <c r="B14189" s="14">
        <v>51005602</v>
      </c>
      <c r="C14189" s="14">
        <v>0</v>
      </c>
      <c r="D14189" s="15">
        <v>21040011</v>
      </c>
      <c r="E14189" s="16" t="s">
        <v>10708</v>
      </c>
      <c r="F14189" s="14">
        <v>1011</v>
      </c>
      <c r="G14189" s="17">
        <v>32232</v>
      </c>
      <c r="H14189" s="29">
        <v>284153</v>
      </c>
      <c r="I14189" s="29">
        <v>0</v>
      </c>
      <c r="J14189" s="29">
        <v>0</v>
      </c>
      <c r="K14189" s="29">
        <v>0</v>
      </c>
      <c r="L14189" s="29">
        <f t="shared" si="882"/>
        <v>284153</v>
      </c>
      <c r="M14189" s="29">
        <v>-284152</v>
      </c>
      <c r="N14189" s="29">
        <v>0</v>
      </c>
      <c r="O14189" s="29">
        <v>0</v>
      </c>
      <c r="P14189" s="29">
        <f t="shared" si="883"/>
        <v>-284152</v>
      </c>
      <c r="Q14189" s="29">
        <f t="shared" si="884"/>
        <v>1</v>
      </c>
      <c r="R14189" s="29">
        <f t="shared" si="885"/>
        <v>1</v>
      </c>
      <c r="S14189" s="15" t="s">
        <v>7227</v>
      </c>
      <c r="T14189" s="15">
        <v>100201</v>
      </c>
      <c r="U14189" s="15" t="s">
        <v>75</v>
      </c>
      <c r="V14189" s="15">
        <v>47040001</v>
      </c>
      <c r="W14189" s="15" t="s">
        <v>71</v>
      </c>
    </row>
    <row r="14190" spans="2:23" hidden="1" x14ac:dyDescent="0.25">
      <c r="B14190" s="14">
        <v>51005603</v>
      </c>
      <c r="C14190" s="14">
        <v>0</v>
      </c>
      <c r="D14190" s="15">
        <v>21040011</v>
      </c>
      <c r="E14190" s="16" t="s">
        <v>10073</v>
      </c>
      <c r="F14190" s="14">
        <v>1011</v>
      </c>
      <c r="G14190" s="17">
        <v>34616</v>
      </c>
      <c r="H14190" s="29">
        <v>302566</v>
      </c>
      <c r="I14190" s="29">
        <v>0</v>
      </c>
      <c r="J14190" s="29">
        <v>0</v>
      </c>
      <c r="K14190" s="29">
        <v>0</v>
      </c>
      <c r="L14190" s="29">
        <f t="shared" si="882"/>
        <v>302566</v>
      </c>
      <c r="M14190" s="29">
        <v>-302565</v>
      </c>
      <c r="N14190" s="29">
        <v>0</v>
      </c>
      <c r="O14190" s="29">
        <v>0</v>
      </c>
      <c r="P14190" s="29">
        <f t="shared" si="883"/>
        <v>-302565</v>
      </c>
      <c r="Q14190" s="29">
        <f t="shared" si="884"/>
        <v>1</v>
      </c>
      <c r="R14190" s="29">
        <f t="shared" si="885"/>
        <v>1</v>
      </c>
      <c r="S14190" s="15" t="s">
        <v>7227</v>
      </c>
      <c r="T14190" s="15">
        <v>100201</v>
      </c>
      <c r="U14190" s="15" t="s">
        <v>75</v>
      </c>
      <c r="V14190" s="15">
        <v>47040001</v>
      </c>
      <c r="W14190" s="15" t="s">
        <v>71</v>
      </c>
    </row>
    <row r="14191" spans="2:23" hidden="1" x14ac:dyDescent="0.25">
      <c r="B14191" s="14">
        <v>51005604</v>
      </c>
      <c r="C14191" s="14">
        <v>0</v>
      </c>
      <c r="D14191" s="15">
        <v>21040011</v>
      </c>
      <c r="E14191" s="16" t="s">
        <v>10745</v>
      </c>
      <c r="F14191" s="14">
        <v>1011</v>
      </c>
      <c r="G14191" s="17">
        <v>32964</v>
      </c>
      <c r="H14191" s="29">
        <v>303814</v>
      </c>
      <c r="I14191" s="29">
        <v>0</v>
      </c>
      <c r="J14191" s="29">
        <v>0</v>
      </c>
      <c r="K14191" s="29">
        <v>0</v>
      </c>
      <c r="L14191" s="29">
        <f t="shared" si="882"/>
        <v>303814</v>
      </c>
      <c r="M14191" s="29">
        <v>-303813</v>
      </c>
      <c r="N14191" s="29">
        <v>0</v>
      </c>
      <c r="O14191" s="29">
        <v>0</v>
      </c>
      <c r="P14191" s="29">
        <f t="shared" si="883"/>
        <v>-303813</v>
      </c>
      <c r="Q14191" s="29">
        <f t="shared" si="884"/>
        <v>1</v>
      </c>
      <c r="R14191" s="29">
        <f t="shared" si="885"/>
        <v>1</v>
      </c>
      <c r="S14191" s="15" t="s">
        <v>7227</v>
      </c>
      <c r="T14191" s="15">
        <v>100201</v>
      </c>
      <c r="U14191" s="15" t="s">
        <v>75</v>
      </c>
      <c r="V14191" s="15">
        <v>47040001</v>
      </c>
      <c r="W14191" s="15" t="s">
        <v>71</v>
      </c>
    </row>
    <row r="14192" spans="2:23" hidden="1" x14ac:dyDescent="0.25">
      <c r="B14192" s="14">
        <v>51005605</v>
      </c>
      <c r="C14192" s="14">
        <v>0</v>
      </c>
      <c r="D14192" s="15">
        <v>21040011</v>
      </c>
      <c r="E14192" s="16" t="s">
        <v>10746</v>
      </c>
      <c r="F14192" s="14">
        <v>1001</v>
      </c>
      <c r="G14192" s="17">
        <v>34060</v>
      </c>
      <c r="H14192" s="29">
        <v>355874</v>
      </c>
      <c r="I14192" s="29">
        <v>0</v>
      </c>
      <c r="J14192" s="29">
        <v>0</v>
      </c>
      <c r="K14192" s="29">
        <v>0</v>
      </c>
      <c r="L14192" s="29">
        <f t="shared" si="882"/>
        <v>355874</v>
      </c>
      <c r="M14192" s="29">
        <v>-355873</v>
      </c>
      <c r="N14192" s="29">
        <v>0</v>
      </c>
      <c r="O14192" s="29">
        <v>0</v>
      </c>
      <c r="P14192" s="29">
        <f t="shared" si="883"/>
        <v>-355873</v>
      </c>
      <c r="Q14192" s="29">
        <f t="shared" si="884"/>
        <v>1</v>
      </c>
      <c r="R14192" s="29">
        <f t="shared" si="885"/>
        <v>1</v>
      </c>
      <c r="S14192" s="15" t="s">
        <v>7227</v>
      </c>
      <c r="T14192" s="15">
        <v>100101</v>
      </c>
      <c r="U14192" s="15" t="s">
        <v>89</v>
      </c>
      <c r="V14192" s="15">
        <v>47040001</v>
      </c>
      <c r="W14192" s="15" t="s">
        <v>85</v>
      </c>
    </row>
    <row r="14193" spans="2:23" hidden="1" x14ac:dyDescent="0.25">
      <c r="B14193" s="14">
        <v>51005606</v>
      </c>
      <c r="C14193" s="14">
        <v>0</v>
      </c>
      <c r="D14193" s="15">
        <v>21040011</v>
      </c>
      <c r="E14193" s="16" t="s">
        <v>10711</v>
      </c>
      <c r="F14193" s="14">
        <v>1001</v>
      </c>
      <c r="G14193" s="17">
        <v>32599</v>
      </c>
      <c r="H14193" s="29">
        <v>380062</v>
      </c>
      <c r="I14193" s="29">
        <v>0</v>
      </c>
      <c r="J14193" s="29">
        <v>0</v>
      </c>
      <c r="K14193" s="29">
        <v>0</v>
      </c>
      <c r="L14193" s="29">
        <f t="shared" si="882"/>
        <v>380062</v>
      </c>
      <c r="M14193" s="29">
        <v>-380061</v>
      </c>
      <c r="N14193" s="29">
        <v>0</v>
      </c>
      <c r="O14193" s="29">
        <v>0</v>
      </c>
      <c r="P14193" s="29">
        <f t="shared" si="883"/>
        <v>-380061</v>
      </c>
      <c r="Q14193" s="29">
        <f t="shared" si="884"/>
        <v>1</v>
      </c>
      <c r="R14193" s="29">
        <f t="shared" si="885"/>
        <v>1</v>
      </c>
      <c r="S14193" s="15" t="s">
        <v>7227</v>
      </c>
      <c r="T14193" s="15">
        <v>100101</v>
      </c>
      <c r="U14193" s="15" t="s">
        <v>89</v>
      </c>
      <c r="V14193" s="15">
        <v>47040001</v>
      </c>
      <c r="W14193" s="15" t="s">
        <v>85</v>
      </c>
    </row>
    <row r="14194" spans="2:23" hidden="1" x14ac:dyDescent="0.25">
      <c r="B14194" s="14">
        <v>51005607</v>
      </c>
      <c r="C14194" s="14">
        <v>0</v>
      </c>
      <c r="D14194" s="15">
        <v>21040011</v>
      </c>
      <c r="E14194" s="16" t="s">
        <v>9197</v>
      </c>
      <c r="F14194" s="14">
        <v>1001</v>
      </c>
      <c r="G14194" s="17">
        <v>31503</v>
      </c>
      <c r="H14194" s="29">
        <v>390006</v>
      </c>
      <c r="I14194" s="29">
        <v>0</v>
      </c>
      <c r="J14194" s="29">
        <v>0</v>
      </c>
      <c r="K14194" s="29">
        <v>0</v>
      </c>
      <c r="L14194" s="29">
        <f t="shared" si="882"/>
        <v>390006</v>
      </c>
      <c r="M14194" s="29">
        <v>-390005</v>
      </c>
      <c r="N14194" s="29">
        <v>0</v>
      </c>
      <c r="O14194" s="29">
        <v>0</v>
      </c>
      <c r="P14194" s="29">
        <f t="shared" si="883"/>
        <v>-390005</v>
      </c>
      <c r="Q14194" s="29">
        <f t="shared" si="884"/>
        <v>1</v>
      </c>
      <c r="R14194" s="29">
        <f t="shared" si="885"/>
        <v>1</v>
      </c>
      <c r="S14194" s="15" t="s">
        <v>7227</v>
      </c>
      <c r="T14194" s="15">
        <v>100101</v>
      </c>
      <c r="U14194" s="15" t="s">
        <v>89</v>
      </c>
      <c r="V14194" s="15">
        <v>47040001</v>
      </c>
      <c r="W14194" s="15" t="s">
        <v>85</v>
      </c>
    </row>
    <row r="14195" spans="2:23" hidden="1" x14ac:dyDescent="0.25">
      <c r="B14195" s="14">
        <v>51005608</v>
      </c>
      <c r="C14195" s="14">
        <v>0</v>
      </c>
      <c r="D14195" s="15">
        <v>21040011</v>
      </c>
      <c r="E14195" s="16" t="s">
        <v>10747</v>
      </c>
      <c r="F14195" s="14">
        <v>1011</v>
      </c>
      <c r="G14195" s="17">
        <v>32964</v>
      </c>
      <c r="H14195" s="29">
        <v>393352</v>
      </c>
      <c r="I14195" s="29">
        <v>0</v>
      </c>
      <c r="J14195" s="29">
        <v>0</v>
      </c>
      <c r="K14195" s="29">
        <v>0</v>
      </c>
      <c r="L14195" s="29">
        <f t="shared" si="882"/>
        <v>393352</v>
      </c>
      <c r="M14195" s="29">
        <v>-393351</v>
      </c>
      <c r="N14195" s="29">
        <v>0</v>
      </c>
      <c r="O14195" s="29">
        <v>0</v>
      </c>
      <c r="P14195" s="29">
        <f t="shared" si="883"/>
        <v>-393351</v>
      </c>
      <c r="Q14195" s="29">
        <f t="shared" si="884"/>
        <v>1</v>
      </c>
      <c r="R14195" s="29">
        <f t="shared" si="885"/>
        <v>1</v>
      </c>
      <c r="S14195" s="15" t="s">
        <v>7227</v>
      </c>
      <c r="T14195" s="15">
        <v>100201</v>
      </c>
      <c r="U14195" s="15" t="s">
        <v>75</v>
      </c>
      <c r="V14195" s="15">
        <v>47040001</v>
      </c>
      <c r="W14195" s="15" t="s">
        <v>71</v>
      </c>
    </row>
    <row r="14196" spans="2:23" hidden="1" x14ac:dyDescent="0.25">
      <c r="B14196" s="14">
        <v>51005609</v>
      </c>
      <c r="C14196" s="14">
        <v>0</v>
      </c>
      <c r="D14196" s="15">
        <v>21040011</v>
      </c>
      <c r="E14196" s="16" t="s">
        <v>10748</v>
      </c>
      <c r="F14196" s="14">
        <v>1001</v>
      </c>
      <c r="G14196" s="17">
        <v>31503</v>
      </c>
      <c r="H14196" s="29">
        <v>476770</v>
      </c>
      <c r="I14196" s="29">
        <v>0</v>
      </c>
      <c r="J14196" s="29">
        <v>0</v>
      </c>
      <c r="K14196" s="29">
        <v>0</v>
      </c>
      <c r="L14196" s="29">
        <f t="shared" si="882"/>
        <v>476770</v>
      </c>
      <c r="M14196" s="29">
        <v>-476769</v>
      </c>
      <c r="N14196" s="29">
        <v>0</v>
      </c>
      <c r="O14196" s="29">
        <v>0</v>
      </c>
      <c r="P14196" s="29">
        <f t="shared" si="883"/>
        <v>-476769</v>
      </c>
      <c r="Q14196" s="29">
        <f t="shared" si="884"/>
        <v>1</v>
      </c>
      <c r="R14196" s="29">
        <f t="shared" si="885"/>
        <v>1</v>
      </c>
      <c r="S14196" s="15" t="s">
        <v>7227</v>
      </c>
      <c r="T14196" s="15">
        <v>100101</v>
      </c>
      <c r="U14196" s="15" t="s">
        <v>89</v>
      </c>
      <c r="V14196" s="15">
        <v>47040001</v>
      </c>
      <c r="W14196" s="15" t="s">
        <v>85</v>
      </c>
    </row>
    <row r="14197" spans="2:23" hidden="1" x14ac:dyDescent="0.25">
      <c r="B14197" s="14">
        <v>51005610</v>
      </c>
      <c r="C14197" s="14">
        <v>0</v>
      </c>
      <c r="D14197" s="15">
        <v>21040011</v>
      </c>
      <c r="E14197" s="16" t="s">
        <v>10708</v>
      </c>
      <c r="F14197" s="14">
        <v>1011</v>
      </c>
      <c r="G14197" s="17">
        <v>31778</v>
      </c>
      <c r="H14197" s="29">
        <v>572355</v>
      </c>
      <c r="I14197" s="29">
        <v>0</v>
      </c>
      <c r="J14197" s="29">
        <v>0</v>
      </c>
      <c r="K14197" s="29">
        <v>0</v>
      </c>
      <c r="L14197" s="29">
        <f t="shared" si="882"/>
        <v>572355</v>
      </c>
      <c r="M14197" s="29">
        <v>-572354</v>
      </c>
      <c r="N14197" s="29">
        <v>0</v>
      </c>
      <c r="O14197" s="29">
        <v>0</v>
      </c>
      <c r="P14197" s="29">
        <f t="shared" si="883"/>
        <v>-572354</v>
      </c>
      <c r="Q14197" s="29">
        <f t="shared" si="884"/>
        <v>1</v>
      </c>
      <c r="R14197" s="29">
        <f t="shared" si="885"/>
        <v>1</v>
      </c>
      <c r="S14197" s="15" t="s">
        <v>7227</v>
      </c>
      <c r="T14197" s="15">
        <v>100201</v>
      </c>
      <c r="U14197" s="15" t="s">
        <v>75</v>
      </c>
      <c r="V14197" s="15">
        <v>47040001</v>
      </c>
      <c r="W14197" s="15" t="s">
        <v>71</v>
      </c>
    </row>
    <row r="14198" spans="2:23" hidden="1" x14ac:dyDescent="0.25">
      <c r="B14198" s="14">
        <v>51005611</v>
      </c>
      <c r="C14198" s="14">
        <v>0</v>
      </c>
      <c r="D14198" s="15">
        <v>21040011</v>
      </c>
      <c r="E14198" s="16" t="s">
        <v>9197</v>
      </c>
      <c r="F14198" s="14">
        <v>1001</v>
      </c>
      <c r="G14198" s="17">
        <v>33329</v>
      </c>
      <c r="H14198" s="29">
        <v>631638</v>
      </c>
      <c r="I14198" s="29">
        <v>0</v>
      </c>
      <c r="J14198" s="29">
        <v>0</v>
      </c>
      <c r="K14198" s="29">
        <v>0</v>
      </c>
      <c r="L14198" s="29">
        <f t="shared" si="882"/>
        <v>631638</v>
      </c>
      <c r="M14198" s="29">
        <v>-631637</v>
      </c>
      <c r="N14198" s="29">
        <v>0</v>
      </c>
      <c r="O14198" s="29">
        <v>0</v>
      </c>
      <c r="P14198" s="29">
        <f t="shared" si="883"/>
        <v>-631637</v>
      </c>
      <c r="Q14198" s="29">
        <f t="shared" si="884"/>
        <v>1</v>
      </c>
      <c r="R14198" s="29">
        <f t="shared" si="885"/>
        <v>1</v>
      </c>
      <c r="S14198" s="15" t="s">
        <v>7227</v>
      </c>
      <c r="T14198" s="15">
        <v>100101</v>
      </c>
      <c r="U14198" s="15" t="s">
        <v>89</v>
      </c>
      <c r="V14198" s="15">
        <v>47040001</v>
      </c>
      <c r="W14198" s="15" t="s">
        <v>85</v>
      </c>
    </row>
    <row r="14199" spans="2:23" hidden="1" x14ac:dyDescent="0.25">
      <c r="B14199" s="14">
        <v>51005613</v>
      </c>
      <c r="C14199" s="14">
        <v>0</v>
      </c>
      <c r="D14199" s="15">
        <v>21040011</v>
      </c>
      <c r="E14199" s="16" t="s">
        <v>10749</v>
      </c>
      <c r="F14199" s="14">
        <v>1901</v>
      </c>
      <c r="G14199" s="17">
        <v>41926</v>
      </c>
      <c r="H14199" s="29">
        <v>84656.25</v>
      </c>
      <c r="I14199" s="29">
        <v>0</v>
      </c>
      <c r="J14199" s="29">
        <v>0</v>
      </c>
      <c r="K14199" s="29">
        <v>0</v>
      </c>
      <c r="L14199" s="29">
        <f t="shared" si="882"/>
        <v>84656.25</v>
      </c>
      <c r="M14199" s="29">
        <v>-80424.25</v>
      </c>
      <c r="N14199" s="29">
        <v>0</v>
      </c>
      <c r="O14199" s="29">
        <v>0</v>
      </c>
      <c r="P14199" s="29">
        <f t="shared" si="883"/>
        <v>-80424.25</v>
      </c>
      <c r="Q14199" s="29">
        <f t="shared" si="884"/>
        <v>4232</v>
      </c>
      <c r="R14199" s="29">
        <f t="shared" si="885"/>
        <v>4232</v>
      </c>
      <c r="S14199" s="15" t="s">
        <v>7227</v>
      </c>
      <c r="T14199" s="15">
        <v>108100</v>
      </c>
      <c r="U14199" s="15" t="s">
        <v>104</v>
      </c>
      <c r="V14199" s="15">
        <v>47040001</v>
      </c>
      <c r="W14199" s="15" t="s">
        <v>105</v>
      </c>
    </row>
    <row r="14200" spans="2:23" hidden="1" x14ac:dyDescent="0.25">
      <c r="B14200" s="14">
        <v>51005615</v>
      </c>
      <c r="C14200" s="14">
        <v>0</v>
      </c>
      <c r="D14200" s="15">
        <v>21040011</v>
      </c>
      <c r="E14200" s="16" t="s">
        <v>10750</v>
      </c>
      <c r="F14200" s="14">
        <v>1901</v>
      </c>
      <c r="G14200" s="17">
        <v>41996</v>
      </c>
      <c r="H14200" s="29">
        <v>42500</v>
      </c>
      <c r="I14200" s="29">
        <v>0</v>
      </c>
      <c r="J14200" s="29">
        <v>0</v>
      </c>
      <c r="K14200" s="29">
        <v>0</v>
      </c>
      <c r="L14200" s="29">
        <f t="shared" si="882"/>
        <v>42500</v>
      </c>
      <c r="M14200" s="29">
        <v>-40375</v>
      </c>
      <c r="N14200" s="29">
        <v>0</v>
      </c>
      <c r="O14200" s="29">
        <v>0</v>
      </c>
      <c r="P14200" s="29">
        <f t="shared" si="883"/>
        <v>-40375</v>
      </c>
      <c r="Q14200" s="29">
        <f t="shared" si="884"/>
        <v>2125</v>
      </c>
      <c r="R14200" s="29">
        <f t="shared" si="885"/>
        <v>2125</v>
      </c>
      <c r="S14200" s="15" t="s">
        <v>7227</v>
      </c>
      <c r="T14200" s="15">
        <v>108100</v>
      </c>
      <c r="U14200" s="15" t="s">
        <v>104</v>
      </c>
      <c r="V14200" s="15">
        <v>47040001</v>
      </c>
      <c r="W14200" s="15" t="s">
        <v>105</v>
      </c>
    </row>
    <row r="14201" spans="2:23" hidden="1" x14ac:dyDescent="0.25">
      <c r="B14201" s="14">
        <v>51005616</v>
      </c>
      <c r="C14201" s="14">
        <v>0</v>
      </c>
      <c r="D14201" s="15">
        <v>21040011</v>
      </c>
      <c r="E14201" s="16" t="s">
        <v>10751</v>
      </c>
      <c r="F14201" s="14">
        <v>1901</v>
      </c>
      <c r="G14201" s="17">
        <v>42003</v>
      </c>
      <c r="H14201" s="29">
        <v>20000</v>
      </c>
      <c r="I14201" s="29">
        <v>0</v>
      </c>
      <c r="J14201" s="29">
        <v>0</v>
      </c>
      <c r="K14201" s="29">
        <v>0</v>
      </c>
      <c r="L14201" s="29">
        <f t="shared" ref="L14201:L14264" si="886">SUM(H14201:K14201)</f>
        <v>20000</v>
      </c>
      <c r="M14201" s="29">
        <v>-19000</v>
      </c>
      <c r="N14201" s="29">
        <v>0</v>
      </c>
      <c r="O14201" s="29">
        <v>0</v>
      </c>
      <c r="P14201" s="29">
        <f t="shared" si="883"/>
        <v>-19000</v>
      </c>
      <c r="Q14201" s="29">
        <f t="shared" si="884"/>
        <v>1000</v>
      </c>
      <c r="R14201" s="29">
        <f t="shared" si="885"/>
        <v>1000</v>
      </c>
      <c r="S14201" s="15" t="s">
        <v>7227</v>
      </c>
      <c r="T14201" s="15">
        <v>108100</v>
      </c>
      <c r="U14201" s="15" t="s">
        <v>104</v>
      </c>
      <c r="V14201" s="15">
        <v>47040001</v>
      </c>
      <c r="W14201" s="15" t="s">
        <v>105</v>
      </c>
    </row>
    <row r="14202" spans="2:23" hidden="1" x14ac:dyDescent="0.25">
      <c r="B14202" s="14">
        <v>51005617</v>
      </c>
      <c r="C14202" s="14">
        <v>0</v>
      </c>
      <c r="D14202" s="15">
        <v>21040011</v>
      </c>
      <c r="E14202" s="16" t="s">
        <v>10752</v>
      </c>
      <c r="F14202" s="14">
        <v>1902</v>
      </c>
      <c r="G14202" s="17">
        <v>41944</v>
      </c>
      <c r="H14202" s="29">
        <v>38500</v>
      </c>
      <c r="I14202" s="29">
        <v>0</v>
      </c>
      <c r="J14202" s="29">
        <v>0</v>
      </c>
      <c r="K14202" s="29">
        <v>0</v>
      </c>
      <c r="L14202" s="29">
        <f t="shared" si="886"/>
        <v>38500</v>
      </c>
      <c r="M14202" s="29">
        <v>-36575</v>
      </c>
      <c r="N14202" s="29">
        <v>0</v>
      </c>
      <c r="O14202" s="29">
        <v>0</v>
      </c>
      <c r="P14202" s="29">
        <f t="shared" si="883"/>
        <v>-36575</v>
      </c>
      <c r="Q14202" s="29">
        <f t="shared" si="884"/>
        <v>1925</v>
      </c>
      <c r="R14202" s="29">
        <f t="shared" si="885"/>
        <v>1925</v>
      </c>
      <c r="S14202" s="15" t="s">
        <v>7227</v>
      </c>
      <c r="T14202" s="15">
        <v>108200</v>
      </c>
      <c r="U14202" s="15" t="s">
        <v>66</v>
      </c>
      <c r="V14202" s="15">
        <v>47040001</v>
      </c>
      <c r="W14202" s="15" t="s">
        <v>67</v>
      </c>
    </row>
    <row r="14203" spans="2:23" hidden="1" x14ac:dyDescent="0.25">
      <c r="B14203" s="14">
        <v>51005618</v>
      </c>
      <c r="C14203" s="14">
        <v>0</v>
      </c>
      <c r="D14203" s="15">
        <v>21040011</v>
      </c>
      <c r="E14203" s="16" t="s">
        <v>10753</v>
      </c>
      <c r="F14203" s="14">
        <v>1902</v>
      </c>
      <c r="G14203" s="17">
        <v>41998</v>
      </c>
      <c r="H14203" s="29">
        <v>49500</v>
      </c>
      <c r="I14203" s="29">
        <v>0</v>
      </c>
      <c r="J14203" s="29">
        <v>0</v>
      </c>
      <c r="K14203" s="29">
        <v>0</v>
      </c>
      <c r="L14203" s="29">
        <f t="shared" si="886"/>
        <v>49500</v>
      </c>
      <c r="M14203" s="29">
        <v>-47025</v>
      </c>
      <c r="N14203" s="29">
        <v>0</v>
      </c>
      <c r="O14203" s="29">
        <v>0</v>
      </c>
      <c r="P14203" s="29">
        <f t="shared" si="883"/>
        <v>-47025</v>
      </c>
      <c r="Q14203" s="29">
        <f t="shared" si="884"/>
        <v>2475</v>
      </c>
      <c r="R14203" s="29">
        <f t="shared" si="885"/>
        <v>2475</v>
      </c>
      <c r="S14203" s="15" t="s">
        <v>7227</v>
      </c>
      <c r="T14203" s="15">
        <v>108200</v>
      </c>
      <c r="U14203" s="15" t="s">
        <v>66</v>
      </c>
      <c r="V14203" s="15">
        <v>47040001</v>
      </c>
      <c r="W14203" s="15" t="s">
        <v>67</v>
      </c>
    </row>
    <row r="14204" spans="2:23" hidden="1" x14ac:dyDescent="0.25">
      <c r="B14204" s="14">
        <v>51005619</v>
      </c>
      <c r="C14204" s="14">
        <v>0</v>
      </c>
      <c r="D14204" s="15">
        <v>21040011</v>
      </c>
      <c r="E14204" s="16" t="s">
        <v>10754</v>
      </c>
      <c r="F14204" s="14">
        <v>1902</v>
      </c>
      <c r="G14204" s="17">
        <v>41998</v>
      </c>
      <c r="H14204" s="29">
        <v>6000</v>
      </c>
      <c r="I14204" s="29">
        <v>0</v>
      </c>
      <c r="J14204" s="29">
        <v>0</v>
      </c>
      <c r="K14204" s="29">
        <v>0</v>
      </c>
      <c r="L14204" s="29">
        <f t="shared" si="886"/>
        <v>6000</v>
      </c>
      <c r="M14204" s="29">
        <v>-5700</v>
      </c>
      <c r="N14204" s="29">
        <v>0</v>
      </c>
      <c r="O14204" s="29">
        <v>0</v>
      </c>
      <c r="P14204" s="29">
        <f t="shared" si="883"/>
        <v>-5700</v>
      </c>
      <c r="Q14204" s="29">
        <f t="shared" si="884"/>
        <v>300</v>
      </c>
      <c r="R14204" s="29">
        <f t="shared" si="885"/>
        <v>300</v>
      </c>
      <c r="S14204" s="15" t="s">
        <v>7227</v>
      </c>
      <c r="T14204" s="15">
        <v>108200</v>
      </c>
      <c r="U14204" s="15" t="s">
        <v>66</v>
      </c>
      <c r="V14204" s="15">
        <v>47040001</v>
      </c>
      <c r="W14204" s="15" t="s">
        <v>67</v>
      </c>
    </row>
    <row r="14205" spans="2:23" hidden="1" x14ac:dyDescent="0.25">
      <c r="B14205" s="14">
        <v>51005620</v>
      </c>
      <c r="C14205" s="14">
        <v>0</v>
      </c>
      <c r="D14205" s="15">
        <v>21040011</v>
      </c>
      <c r="E14205" s="16" t="s">
        <v>10755</v>
      </c>
      <c r="F14205" s="14">
        <v>1022</v>
      </c>
      <c r="G14205" s="17">
        <v>41878</v>
      </c>
      <c r="H14205" s="29">
        <v>27865.5</v>
      </c>
      <c r="I14205" s="29">
        <v>0</v>
      </c>
      <c r="J14205" s="29">
        <v>0</v>
      </c>
      <c r="K14205" s="29">
        <v>0</v>
      </c>
      <c r="L14205" s="29">
        <f t="shared" si="886"/>
        <v>27865.5</v>
      </c>
      <c r="M14205" s="29">
        <v>-8775.5</v>
      </c>
      <c r="N14205" s="29">
        <v>0</v>
      </c>
      <c r="O14205" s="29">
        <v>0</v>
      </c>
      <c r="P14205" s="29">
        <f t="shared" si="883"/>
        <v>-8775.5</v>
      </c>
      <c r="Q14205" s="29">
        <f t="shared" si="884"/>
        <v>19090</v>
      </c>
      <c r="R14205" s="29">
        <f t="shared" si="885"/>
        <v>19090</v>
      </c>
      <c r="S14205" s="15" t="s">
        <v>7227</v>
      </c>
      <c r="T14205" s="15">
        <v>100302</v>
      </c>
      <c r="U14205" s="15" t="s">
        <v>225</v>
      </c>
      <c r="V14205" s="15">
        <v>47040001</v>
      </c>
      <c r="W14205" s="15" t="s">
        <v>33</v>
      </c>
    </row>
    <row r="14206" spans="2:23" hidden="1" x14ac:dyDescent="0.25">
      <c r="B14206" s="14">
        <v>51005621</v>
      </c>
      <c r="C14206" s="14">
        <v>0</v>
      </c>
      <c r="D14206" s="15">
        <v>21040011</v>
      </c>
      <c r="E14206" s="16" t="s">
        <v>10756</v>
      </c>
      <c r="F14206" s="14">
        <v>1021</v>
      </c>
      <c r="G14206" s="17">
        <v>42023</v>
      </c>
      <c r="H14206" s="29">
        <v>137960</v>
      </c>
      <c r="I14206" s="29">
        <v>0</v>
      </c>
      <c r="J14206" s="29">
        <v>0</v>
      </c>
      <c r="K14206" s="29">
        <v>0</v>
      </c>
      <c r="L14206" s="29">
        <f t="shared" si="886"/>
        <v>137960</v>
      </c>
      <c r="M14206" s="29">
        <v>-131062</v>
      </c>
      <c r="N14206" s="29">
        <v>0</v>
      </c>
      <c r="O14206" s="29">
        <v>0</v>
      </c>
      <c r="P14206" s="29">
        <f t="shared" si="883"/>
        <v>-131062</v>
      </c>
      <c r="Q14206" s="29">
        <f t="shared" si="884"/>
        <v>6898</v>
      </c>
      <c r="R14206" s="29">
        <f t="shared" si="885"/>
        <v>6898</v>
      </c>
      <c r="S14206" s="15" t="s">
        <v>7227</v>
      </c>
      <c r="T14206" s="15">
        <v>100301</v>
      </c>
      <c r="U14206" s="15" t="s">
        <v>32</v>
      </c>
      <c r="V14206" s="15">
        <v>47040001</v>
      </c>
      <c r="W14206" s="15" t="s">
        <v>33</v>
      </c>
    </row>
    <row r="14207" spans="2:23" hidden="1" x14ac:dyDescent="0.25">
      <c r="B14207" s="14">
        <v>51005622</v>
      </c>
      <c r="C14207" s="14">
        <v>0</v>
      </c>
      <c r="D14207" s="15">
        <v>21040011</v>
      </c>
      <c r="E14207" s="16" t="s">
        <v>10757</v>
      </c>
      <c r="F14207" s="14">
        <v>1902</v>
      </c>
      <c r="G14207" s="17">
        <v>42082</v>
      </c>
      <c r="H14207" s="29">
        <v>15690</v>
      </c>
      <c r="I14207" s="29">
        <v>0</v>
      </c>
      <c r="J14207" s="29">
        <v>0</v>
      </c>
      <c r="K14207" s="29">
        <v>0</v>
      </c>
      <c r="L14207" s="29">
        <f t="shared" si="886"/>
        <v>15690</v>
      </c>
      <c r="M14207" s="29">
        <v>-14906</v>
      </c>
      <c r="N14207" s="29">
        <v>0</v>
      </c>
      <c r="O14207" s="29">
        <v>0</v>
      </c>
      <c r="P14207" s="29">
        <f t="shared" si="883"/>
        <v>-14906</v>
      </c>
      <c r="Q14207" s="29">
        <f t="shared" si="884"/>
        <v>784</v>
      </c>
      <c r="R14207" s="29">
        <f t="shared" si="885"/>
        <v>784</v>
      </c>
      <c r="S14207" s="15" t="s">
        <v>7227</v>
      </c>
      <c r="T14207" s="15">
        <v>108200</v>
      </c>
      <c r="U14207" s="15" t="s">
        <v>66</v>
      </c>
      <c r="V14207" s="15">
        <v>47040001</v>
      </c>
      <c r="W14207" s="15" t="s">
        <v>67</v>
      </c>
    </row>
    <row r="14208" spans="2:23" hidden="1" x14ac:dyDescent="0.25">
      <c r="B14208" s="14">
        <v>51005623</v>
      </c>
      <c r="C14208" s="14">
        <v>0</v>
      </c>
      <c r="D14208" s="15">
        <v>21040011</v>
      </c>
      <c r="E14208" s="16" t="s">
        <v>10758</v>
      </c>
      <c r="F14208" s="14">
        <v>1902</v>
      </c>
      <c r="G14208" s="17">
        <v>42082</v>
      </c>
      <c r="H14208" s="29">
        <v>14284</v>
      </c>
      <c r="I14208" s="29">
        <v>0</v>
      </c>
      <c r="J14208" s="29">
        <v>0</v>
      </c>
      <c r="K14208" s="29">
        <v>0</v>
      </c>
      <c r="L14208" s="29">
        <f t="shared" si="886"/>
        <v>14284</v>
      </c>
      <c r="M14208" s="29">
        <v>-13570</v>
      </c>
      <c r="N14208" s="29">
        <v>0</v>
      </c>
      <c r="O14208" s="29">
        <v>0</v>
      </c>
      <c r="P14208" s="29">
        <f t="shared" si="883"/>
        <v>-13570</v>
      </c>
      <c r="Q14208" s="29">
        <f t="shared" si="884"/>
        <v>714</v>
      </c>
      <c r="R14208" s="29">
        <f t="shared" si="885"/>
        <v>714</v>
      </c>
      <c r="S14208" s="15" t="s">
        <v>7227</v>
      </c>
      <c r="T14208" s="15">
        <v>108200</v>
      </c>
      <c r="U14208" s="15" t="s">
        <v>66</v>
      </c>
      <c r="V14208" s="15">
        <v>47040001</v>
      </c>
      <c r="W14208" s="15" t="s">
        <v>67</v>
      </c>
    </row>
    <row r="14209" spans="2:23" hidden="1" x14ac:dyDescent="0.25">
      <c r="B14209" s="14">
        <v>51005624</v>
      </c>
      <c r="C14209" s="14">
        <v>0</v>
      </c>
      <c r="D14209" s="15">
        <v>21040011</v>
      </c>
      <c r="E14209" s="16" t="s">
        <v>10759</v>
      </c>
      <c r="F14209" s="14">
        <v>1041</v>
      </c>
      <c r="G14209" s="17">
        <v>42086</v>
      </c>
      <c r="H14209" s="29">
        <v>63900</v>
      </c>
      <c r="I14209" s="29">
        <v>0</v>
      </c>
      <c r="J14209" s="29">
        <v>0</v>
      </c>
      <c r="K14209" s="29">
        <v>0</v>
      </c>
      <c r="L14209" s="29">
        <f t="shared" si="886"/>
        <v>63900</v>
      </c>
      <c r="M14209" s="29">
        <v>-60705</v>
      </c>
      <c r="N14209" s="29">
        <v>0</v>
      </c>
      <c r="O14209" s="29">
        <v>0</v>
      </c>
      <c r="P14209" s="29">
        <f t="shared" si="883"/>
        <v>-60705</v>
      </c>
      <c r="Q14209" s="29">
        <f t="shared" si="884"/>
        <v>3195</v>
      </c>
      <c r="R14209" s="29">
        <f t="shared" si="885"/>
        <v>3195</v>
      </c>
      <c r="S14209" s="15" t="s">
        <v>7227</v>
      </c>
      <c r="T14209" s="15">
        <v>100501</v>
      </c>
      <c r="U14209" s="15" t="s">
        <v>27</v>
      </c>
      <c r="V14209" s="15">
        <v>47040001</v>
      </c>
      <c r="W14209" s="15" t="s">
        <v>28</v>
      </c>
    </row>
    <row r="14210" spans="2:23" hidden="1" x14ac:dyDescent="0.25">
      <c r="B14210" s="14">
        <v>51005625</v>
      </c>
      <c r="C14210" s="14">
        <v>0</v>
      </c>
      <c r="D14210" s="15">
        <v>21040011</v>
      </c>
      <c r="E14210" s="16" t="s">
        <v>10760</v>
      </c>
      <c r="F14210" s="14">
        <v>1051</v>
      </c>
      <c r="G14210" s="17">
        <v>42087</v>
      </c>
      <c r="H14210" s="29">
        <v>11000</v>
      </c>
      <c r="I14210" s="29">
        <v>0</v>
      </c>
      <c r="J14210" s="29">
        <v>0</v>
      </c>
      <c r="K14210" s="29">
        <v>0</v>
      </c>
      <c r="L14210" s="29">
        <f t="shared" si="886"/>
        <v>11000</v>
      </c>
      <c r="M14210" s="29">
        <v>-10450</v>
      </c>
      <c r="N14210" s="29">
        <v>0</v>
      </c>
      <c r="O14210" s="29">
        <v>0</v>
      </c>
      <c r="P14210" s="29">
        <f t="shared" si="883"/>
        <v>-10450</v>
      </c>
      <c r="Q14210" s="29">
        <f t="shared" si="884"/>
        <v>550</v>
      </c>
      <c r="R14210" s="29">
        <f t="shared" si="885"/>
        <v>550</v>
      </c>
      <c r="S14210" s="15" t="s">
        <v>7227</v>
      </c>
      <c r="T14210" s="15">
        <v>100601</v>
      </c>
      <c r="U14210" s="15" t="s">
        <v>79</v>
      </c>
      <c r="V14210" s="15">
        <v>47040001</v>
      </c>
      <c r="W14210" s="15" t="s">
        <v>80</v>
      </c>
    </row>
    <row r="14211" spans="2:23" hidden="1" x14ac:dyDescent="0.25">
      <c r="B14211" s="14">
        <v>51005626</v>
      </c>
      <c r="C14211" s="14">
        <v>0</v>
      </c>
      <c r="D14211" s="15">
        <v>21040011</v>
      </c>
      <c r="E14211" s="16" t="s">
        <v>10761</v>
      </c>
      <c r="F14211" s="14">
        <v>1001</v>
      </c>
      <c r="G14211" s="17">
        <v>42094</v>
      </c>
      <c r="H14211" s="29">
        <v>8790</v>
      </c>
      <c r="I14211" s="29">
        <v>0</v>
      </c>
      <c r="J14211" s="29">
        <v>0</v>
      </c>
      <c r="K14211" s="29">
        <v>0</v>
      </c>
      <c r="L14211" s="29">
        <f t="shared" si="886"/>
        <v>8790</v>
      </c>
      <c r="M14211" s="29">
        <v>-8351</v>
      </c>
      <c r="N14211" s="29">
        <v>0</v>
      </c>
      <c r="O14211" s="29">
        <v>0</v>
      </c>
      <c r="P14211" s="29">
        <f t="shared" si="883"/>
        <v>-8351</v>
      </c>
      <c r="Q14211" s="29">
        <f t="shared" si="884"/>
        <v>439</v>
      </c>
      <c r="R14211" s="29">
        <f t="shared" si="885"/>
        <v>439</v>
      </c>
      <c r="S14211" s="15" t="s">
        <v>7227</v>
      </c>
      <c r="T14211" s="15">
        <v>100101</v>
      </c>
      <c r="U14211" s="15" t="s">
        <v>89</v>
      </c>
      <c r="V14211" s="15">
        <v>47040001</v>
      </c>
      <c r="W14211" s="15" t="s">
        <v>85</v>
      </c>
    </row>
    <row r="14212" spans="2:23" hidden="1" x14ac:dyDescent="0.25">
      <c r="B14212" s="14">
        <v>51005627</v>
      </c>
      <c r="C14212" s="14">
        <v>0</v>
      </c>
      <c r="D14212" s="15">
        <v>21040011</v>
      </c>
      <c r="E14212" s="16" t="s">
        <v>10762</v>
      </c>
      <c r="F14212" s="14">
        <v>1901</v>
      </c>
      <c r="G14212" s="17">
        <v>42024</v>
      </c>
      <c r="H14212" s="29">
        <v>8300</v>
      </c>
      <c r="I14212" s="29">
        <v>0</v>
      </c>
      <c r="J14212" s="29">
        <v>0</v>
      </c>
      <c r="K14212" s="29">
        <v>0</v>
      </c>
      <c r="L14212" s="29">
        <f t="shared" si="886"/>
        <v>8300</v>
      </c>
      <c r="M14212" s="29">
        <v>-7885</v>
      </c>
      <c r="N14212" s="29">
        <v>0</v>
      </c>
      <c r="O14212" s="29">
        <v>0</v>
      </c>
      <c r="P14212" s="29">
        <f t="shared" si="883"/>
        <v>-7885</v>
      </c>
      <c r="Q14212" s="29">
        <f t="shared" si="884"/>
        <v>415</v>
      </c>
      <c r="R14212" s="29">
        <f t="shared" si="885"/>
        <v>415</v>
      </c>
      <c r="S14212" s="15" t="s">
        <v>7227</v>
      </c>
      <c r="T14212" s="15">
        <v>108100</v>
      </c>
      <c r="U14212" s="15" t="s">
        <v>104</v>
      </c>
      <c r="V14212" s="15">
        <v>47040001</v>
      </c>
      <c r="W14212" s="15" t="s">
        <v>105</v>
      </c>
    </row>
    <row r="14213" spans="2:23" hidden="1" x14ac:dyDescent="0.25">
      <c r="B14213" s="14">
        <v>51005628</v>
      </c>
      <c r="C14213" s="14">
        <v>0</v>
      </c>
      <c r="D14213" s="15">
        <v>21040011</v>
      </c>
      <c r="E14213" s="16" t="s">
        <v>10763</v>
      </c>
      <c r="F14213" s="14">
        <v>1902</v>
      </c>
      <c r="G14213" s="17">
        <v>42111</v>
      </c>
      <c r="H14213" s="29">
        <v>65500</v>
      </c>
      <c r="I14213" s="29">
        <v>0</v>
      </c>
      <c r="J14213" s="29">
        <v>0</v>
      </c>
      <c r="K14213" s="29">
        <v>0</v>
      </c>
      <c r="L14213" s="29">
        <f t="shared" si="886"/>
        <v>65500</v>
      </c>
      <c r="M14213" s="29">
        <v>-62225</v>
      </c>
      <c r="N14213" s="29">
        <v>0</v>
      </c>
      <c r="O14213" s="29">
        <v>0</v>
      </c>
      <c r="P14213" s="29">
        <f t="shared" ref="P14213:P14276" si="887">SUM(M14213:O14213)</f>
        <v>-62225</v>
      </c>
      <c r="Q14213" s="29">
        <f t="shared" ref="Q14213:Q14276" si="888">H14213+M14213</f>
        <v>3275</v>
      </c>
      <c r="R14213" s="29">
        <f t="shared" ref="R14213:R14276" si="889">L14213+P14213</f>
        <v>3275</v>
      </c>
      <c r="S14213" s="15" t="s">
        <v>7227</v>
      </c>
      <c r="T14213" s="15">
        <v>108200</v>
      </c>
      <c r="U14213" s="15" t="s">
        <v>66</v>
      </c>
      <c r="V14213" s="15">
        <v>47040001</v>
      </c>
      <c r="W14213" s="15" t="s">
        <v>67</v>
      </c>
    </row>
    <row r="14214" spans="2:23" hidden="1" x14ac:dyDescent="0.25">
      <c r="B14214" s="14">
        <v>51005629</v>
      </c>
      <c r="C14214" s="14">
        <v>0</v>
      </c>
      <c r="D14214" s="15">
        <v>21040011</v>
      </c>
      <c r="E14214" s="16" t="s">
        <v>10763</v>
      </c>
      <c r="F14214" s="14">
        <v>1902</v>
      </c>
      <c r="G14214" s="17">
        <v>42136</v>
      </c>
      <c r="H14214" s="29">
        <v>59500</v>
      </c>
      <c r="I14214" s="29">
        <v>0</v>
      </c>
      <c r="J14214" s="29">
        <v>0</v>
      </c>
      <c r="K14214" s="29">
        <v>0</v>
      </c>
      <c r="L14214" s="29">
        <f t="shared" si="886"/>
        <v>59500</v>
      </c>
      <c r="M14214" s="29">
        <v>-56525</v>
      </c>
      <c r="N14214" s="29">
        <v>0</v>
      </c>
      <c r="O14214" s="29">
        <v>0</v>
      </c>
      <c r="P14214" s="29">
        <f t="shared" si="887"/>
        <v>-56525</v>
      </c>
      <c r="Q14214" s="29">
        <f t="shared" si="888"/>
        <v>2975</v>
      </c>
      <c r="R14214" s="29">
        <f t="shared" si="889"/>
        <v>2975</v>
      </c>
      <c r="S14214" s="15" t="s">
        <v>7227</v>
      </c>
      <c r="T14214" s="15">
        <v>108200</v>
      </c>
      <c r="U14214" s="15" t="s">
        <v>66</v>
      </c>
      <c r="V14214" s="15">
        <v>47040001</v>
      </c>
      <c r="W14214" s="15" t="s">
        <v>67</v>
      </c>
    </row>
    <row r="14215" spans="2:23" hidden="1" x14ac:dyDescent="0.25">
      <c r="B14215" s="14">
        <v>51005630</v>
      </c>
      <c r="C14215" s="14">
        <v>0</v>
      </c>
      <c r="D14215" s="15">
        <v>21040011</v>
      </c>
      <c r="E14215" s="16" t="s">
        <v>10764</v>
      </c>
      <c r="F14215" s="14">
        <v>1902</v>
      </c>
      <c r="G14215" s="17">
        <v>42168</v>
      </c>
      <c r="H14215" s="29">
        <v>58104</v>
      </c>
      <c r="I14215" s="29">
        <v>0</v>
      </c>
      <c r="J14215" s="29">
        <v>0</v>
      </c>
      <c r="K14215" s="29">
        <v>0</v>
      </c>
      <c r="L14215" s="29">
        <f t="shared" si="886"/>
        <v>58104</v>
      </c>
      <c r="M14215" s="29">
        <v>-55199</v>
      </c>
      <c r="N14215" s="29">
        <v>0</v>
      </c>
      <c r="O14215" s="29">
        <v>0</v>
      </c>
      <c r="P14215" s="29">
        <f t="shared" si="887"/>
        <v>-55199</v>
      </c>
      <c r="Q14215" s="29">
        <f t="shared" si="888"/>
        <v>2905</v>
      </c>
      <c r="R14215" s="29">
        <f t="shared" si="889"/>
        <v>2905</v>
      </c>
      <c r="S14215" s="15" t="s">
        <v>7227</v>
      </c>
      <c r="T14215" s="15">
        <v>108200</v>
      </c>
      <c r="U14215" s="15" t="s">
        <v>66</v>
      </c>
      <c r="V14215" s="15">
        <v>47040001</v>
      </c>
      <c r="W14215" s="15" t="s">
        <v>67</v>
      </c>
    </row>
    <row r="14216" spans="2:23" hidden="1" x14ac:dyDescent="0.25">
      <c r="B14216" s="14">
        <v>51005631</v>
      </c>
      <c r="C14216" s="14">
        <v>0</v>
      </c>
      <c r="D14216" s="15">
        <v>21040011</v>
      </c>
      <c r="E14216" s="16" t="s">
        <v>10765</v>
      </c>
      <c r="F14216" s="14">
        <v>1021</v>
      </c>
      <c r="G14216" s="17">
        <v>42215</v>
      </c>
      <c r="H14216" s="29">
        <v>14000</v>
      </c>
      <c r="I14216" s="29">
        <v>0</v>
      </c>
      <c r="J14216" s="29">
        <v>0</v>
      </c>
      <c r="K14216" s="29">
        <v>0</v>
      </c>
      <c r="L14216" s="29">
        <f t="shared" si="886"/>
        <v>14000</v>
      </c>
      <c r="M14216" s="29">
        <v>-13300</v>
      </c>
      <c r="N14216" s="29">
        <v>0</v>
      </c>
      <c r="O14216" s="29">
        <v>0</v>
      </c>
      <c r="P14216" s="29">
        <f t="shared" si="887"/>
        <v>-13300</v>
      </c>
      <c r="Q14216" s="29">
        <f t="shared" si="888"/>
        <v>700</v>
      </c>
      <c r="R14216" s="29">
        <f t="shared" si="889"/>
        <v>700</v>
      </c>
      <c r="S14216" s="15" t="s">
        <v>7227</v>
      </c>
      <c r="T14216" s="15">
        <v>100301</v>
      </c>
      <c r="U14216" s="15" t="s">
        <v>32</v>
      </c>
      <c r="V14216" s="15">
        <v>47040001</v>
      </c>
      <c r="W14216" s="15" t="s">
        <v>33</v>
      </c>
    </row>
    <row r="14217" spans="2:23" hidden="1" x14ac:dyDescent="0.25">
      <c r="B14217" s="14">
        <v>51005632</v>
      </c>
      <c r="C14217" s="14">
        <v>0</v>
      </c>
      <c r="D14217" s="15">
        <v>21040011</v>
      </c>
      <c r="E14217" s="16" t="s">
        <v>10766</v>
      </c>
      <c r="F14217" s="14">
        <v>1021</v>
      </c>
      <c r="G14217" s="17">
        <v>42215</v>
      </c>
      <c r="H14217" s="29">
        <v>28000</v>
      </c>
      <c r="I14217" s="29">
        <v>0</v>
      </c>
      <c r="J14217" s="29">
        <v>0</v>
      </c>
      <c r="K14217" s="29">
        <v>0</v>
      </c>
      <c r="L14217" s="29">
        <f t="shared" si="886"/>
        <v>28000</v>
      </c>
      <c r="M14217" s="29">
        <v>-26600</v>
      </c>
      <c r="N14217" s="29">
        <v>0</v>
      </c>
      <c r="O14217" s="29">
        <v>0</v>
      </c>
      <c r="P14217" s="29">
        <f t="shared" si="887"/>
        <v>-26600</v>
      </c>
      <c r="Q14217" s="29">
        <f t="shared" si="888"/>
        <v>1400</v>
      </c>
      <c r="R14217" s="29">
        <f t="shared" si="889"/>
        <v>1400</v>
      </c>
      <c r="S14217" s="15" t="s">
        <v>7227</v>
      </c>
      <c r="T14217" s="15">
        <v>100301</v>
      </c>
      <c r="U14217" s="15" t="s">
        <v>32</v>
      </c>
      <c r="V14217" s="15">
        <v>47040001</v>
      </c>
      <c r="W14217" s="15" t="s">
        <v>33</v>
      </c>
    </row>
    <row r="14218" spans="2:23" hidden="1" x14ac:dyDescent="0.25">
      <c r="B14218" s="14">
        <v>51005633</v>
      </c>
      <c r="C14218" s="14">
        <v>0</v>
      </c>
      <c r="D14218" s="15">
        <v>21040011</v>
      </c>
      <c r="E14218" s="16" t="s">
        <v>10767</v>
      </c>
      <c r="F14218" s="14">
        <v>1902</v>
      </c>
      <c r="G14218" s="17">
        <v>42193</v>
      </c>
      <c r="H14218" s="29">
        <v>37343</v>
      </c>
      <c r="I14218" s="29">
        <v>0</v>
      </c>
      <c r="J14218" s="29">
        <v>0</v>
      </c>
      <c r="K14218" s="29">
        <v>0</v>
      </c>
      <c r="L14218" s="29">
        <f t="shared" si="886"/>
        <v>37343</v>
      </c>
      <c r="M14218" s="29">
        <v>-35476</v>
      </c>
      <c r="N14218" s="29">
        <v>0</v>
      </c>
      <c r="O14218" s="29">
        <v>0</v>
      </c>
      <c r="P14218" s="29">
        <f t="shared" si="887"/>
        <v>-35476</v>
      </c>
      <c r="Q14218" s="29">
        <f t="shared" si="888"/>
        <v>1867</v>
      </c>
      <c r="R14218" s="29">
        <f t="shared" si="889"/>
        <v>1867</v>
      </c>
      <c r="S14218" s="15" t="s">
        <v>7227</v>
      </c>
      <c r="T14218" s="15">
        <v>108200</v>
      </c>
      <c r="U14218" s="15" t="s">
        <v>66</v>
      </c>
      <c r="V14218" s="15">
        <v>47040001</v>
      </c>
      <c r="W14218" s="15" t="s">
        <v>67</v>
      </c>
    </row>
    <row r="14219" spans="2:23" hidden="1" x14ac:dyDescent="0.25">
      <c r="B14219" s="14">
        <v>51005634</v>
      </c>
      <c r="C14219" s="14">
        <v>0</v>
      </c>
      <c r="D14219" s="15">
        <v>21040011</v>
      </c>
      <c r="E14219" s="16" t="s">
        <v>10768</v>
      </c>
      <c r="F14219" s="14">
        <v>1902</v>
      </c>
      <c r="G14219" s="17">
        <v>42199</v>
      </c>
      <c r="H14219" s="29">
        <v>37494</v>
      </c>
      <c r="I14219" s="29">
        <v>0</v>
      </c>
      <c r="J14219" s="29">
        <v>0</v>
      </c>
      <c r="K14219" s="29">
        <v>0</v>
      </c>
      <c r="L14219" s="29">
        <f t="shared" si="886"/>
        <v>37494</v>
      </c>
      <c r="M14219" s="29">
        <v>-35620</v>
      </c>
      <c r="N14219" s="29">
        <v>0</v>
      </c>
      <c r="O14219" s="29">
        <v>0</v>
      </c>
      <c r="P14219" s="29">
        <f t="shared" si="887"/>
        <v>-35620</v>
      </c>
      <c r="Q14219" s="29">
        <f t="shared" si="888"/>
        <v>1874</v>
      </c>
      <c r="R14219" s="29">
        <f t="shared" si="889"/>
        <v>1874</v>
      </c>
      <c r="S14219" s="15" t="s">
        <v>7227</v>
      </c>
      <c r="T14219" s="15">
        <v>108200</v>
      </c>
      <c r="U14219" s="15" t="s">
        <v>66</v>
      </c>
      <c r="V14219" s="15">
        <v>47040001</v>
      </c>
      <c r="W14219" s="15" t="s">
        <v>67</v>
      </c>
    </row>
    <row r="14220" spans="2:23" hidden="1" x14ac:dyDescent="0.25">
      <c r="B14220" s="14">
        <v>51005635</v>
      </c>
      <c r="C14220" s="14">
        <v>0</v>
      </c>
      <c r="D14220" s="15">
        <v>21040011</v>
      </c>
      <c r="E14220" s="16" t="s">
        <v>10769</v>
      </c>
      <c r="F14220" s="14">
        <v>1012</v>
      </c>
      <c r="G14220" s="17">
        <v>42389</v>
      </c>
      <c r="H14220" s="29">
        <v>149913</v>
      </c>
      <c r="I14220" s="29">
        <v>0</v>
      </c>
      <c r="J14220" s="29">
        <v>0</v>
      </c>
      <c r="K14220" s="29">
        <v>0</v>
      </c>
      <c r="L14220" s="29">
        <f t="shared" si="886"/>
        <v>149913</v>
      </c>
      <c r="M14220" s="29">
        <v>-142418</v>
      </c>
      <c r="N14220" s="29">
        <v>0</v>
      </c>
      <c r="O14220" s="29">
        <v>0</v>
      </c>
      <c r="P14220" s="29">
        <f t="shared" si="887"/>
        <v>-142418</v>
      </c>
      <c r="Q14220" s="29">
        <f t="shared" si="888"/>
        <v>7495</v>
      </c>
      <c r="R14220" s="29">
        <f t="shared" si="889"/>
        <v>7495</v>
      </c>
      <c r="S14220" s="15" t="s">
        <v>7227</v>
      </c>
      <c r="T14220" s="15">
        <v>100202</v>
      </c>
      <c r="U14220" s="15" t="s">
        <v>70</v>
      </c>
      <c r="V14220" s="15">
        <v>47040001</v>
      </c>
      <c r="W14220" s="15" t="s">
        <v>71</v>
      </c>
    </row>
    <row r="14221" spans="2:23" hidden="1" x14ac:dyDescent="0.25">
      <c r="B14221" s="14">
        <v>51005636</v>
      </c>
      <c r="C14221" s="14">
        <v>0</v>
      </c>
      <c r="D14221" s="15">
        <v>21040011</v>
      </c>
      <c r="E14221" s="16" t="s">
        <v>10770</v>
      </c>
      <c r="F14221" s="14">
        <v>1012</v>
      </c>
      <c r="G14221" s="17">
        <v>42370</v>
      </c>
      <c r="H14221" s="29">
        <v>22534</v>
      </c>
      <c r="I14221" s="29">
        <v>0</v>
      </c>
      <c r="J14221" s="29">
        <v>0</v>
      </c>
      <c r="K14221" s="29">
        <v>0</v>
      </c>
      <c r="L14221" s="29">
        <f t="shared" si="886"/>
        <v>22534</v>
      </c>
      <c r="M14221" s="29">
        <v>-21408</v>
      </c>
      <c r="N14221" s="29">
        <v>0</v>
      </c>
      <c r="O14221" s="29">
        <v>0</v>
      </c>
      <c r="P14221" s="29">
        <f t="shared" si="887"/>
        <v>-21408</v>
      </c>
      <c r="Q14221" s="29">
        <f t="shared" si="888"/>
        <v>1126</v>
      </c>
      <c r="R14221" s="29">
        <f t="shared" si="889"/>
        <v>1126</v>
      </c>
      <c r="S14221" s="15" t="s">
        <v>7227</v>
      </c>
      <c r="T14221" s="15">
        <v>100202</v>
      </c>
      <c r="U14221" s="15" t="s">
        <v>70</v>
      </c>
      <c r="V14221" s="15">
        <v>47040001</v>
      </c>
      <c r="W14221" s="15" t="s">
        <v>71</v>
      </c>
    </row>
    <row r="14222" spans="2:23" hidden="1" x14ac:dyDescent="0.25">
      <c r="B14222" s="14">
        <v>51005637</v>
      </c>
      <c r="C14222" s="14">
        <v>0</v>
      </c>
      <c r="D14222" s="15">
        <v>21040011</v>
      </c>
      <c r="E14222" s="16" t="s">
        <v>10771</v>
      </c>
      <c r="F14222" s="14">
        <v>1062</v>
      </c>
      <c r="G14222" s="17">
        <v>42400</v>
      </c>
      <c r="H14222" s="29">
        <v>140878</v>
      </c>
      <c r="I14222" s="29">
        <v>0</v>
      </c>
      <c r="J14222" s="29">
        <v>0</v>
      </c>
      <c r="K14222" s="29">
        <v>0</v>
      </c>
      <c r="L14222" s="29">
        <f t="shared" si="886"/>
        <v>140878</v>
      </c>
      <c r="M14222" s="29">
        <v>-133835</v>
      </c>
      <c r="N14222" s="29">
        <v>0</v>
      </c>
      <c r="O14222" s="29">
        <v>0</v>
      </c>
      <c r="P14222" s="29">
        <f t="shared" si="887"/>
        <v>-133835</v>
      </c>
      <c r="Q14222" s="29">
        <f t="shared" si="888"/>
        <v>7043</v>
      </c>
      <c r="R14222" s="29">
        <f t="shared" si="889"/>
        <v>7043</v>
      </c>
      <c r="S14222" s="15" t="s">
        <v>7227</v>
      </c>
      <c r="T14222" s="15">
        <v>100802</v>
      </c>
      <c r="U14222" s="15" t="s">
        <v>43</v>
      </c>
      <c r="V14222" s="15">
        <v>47040001</v>
      </c>
      <c r="W14222" s="15" t="s">
        <v>44</v>
      </c>
    </row>
    <row r="14223" spans="2:23" hidden="1" x14ac:dyDescent="0.25">
      <c r="B14223" s="14">
        <v>51005639</v>
      </c>
      <c r="C14223" s="14">
        <v>0</v>
      </c>
      <c r="D14223" s="15">
        <v>21040011</v>
      </c>
      <c r="E14223" s="16" t="s">
        <v>10772</v>
      </c>
      <c r="F14223" s="14">
        <v>1022</v>
      </c>
      <c r="G14223" s="17">
        <v>42454</v>
      </c>
      <c r="H14223" s="29">
        <v>11250</v>
      </c>
      <c r="I14223" s="29">
        <v>0</v>
      </c>
      <c r="J14223" s="29">
        <v>0</v>
      </c>
      <c r="K14223" s="29">
        <v>0</v>
      </c>
      <c r="L14223" s="29">
        <f t="shared" si="886"/>
        <v>11250</v>
      </c>
      <c r="M14223" s="29">
        <v>-10688</v>
      </c>
      <c r="N14223" s="29">
        <v>0</v>
      </c>
      <c r="O14223" s="29">
        <v>0</v>
      </c>
      <c r="P14223" s="29">
        <f t="shared" si="887"/>
        <v>-10688</v>
      </c>
      <c r="Q14223" s="29">
        <f t="shared" si="888"/>
        <v>562</v>
      </c>
      <c r="R14223" s="29">
        <f t="shared" si="889"/>
        <v>562</v>
      </c>
      <c r="S14223" s="15" t="s">
        <v>7227</v>
      </c>
      <c r="T14223" s="15">
        <v>100302</v>
      </c>
      <c r="U14223" s="15" t="s">
        <v>225</v>
      </c>
      <c r="V14223" s="15">
        <v>47040001</v>
      </c>
      <c r="W14223" s="15" t="s">
        <v>33</v>
      </c>
    </row>
    <row r="14224" spans="2:23" hidden="1" x14ac:dyDescent="0.25">
      <c r="B14224" s="14">
        <v>51005640</v>
      </c>
      <c r="C14224" s="14">
        <v>0</v>
      </c>
      <c r="D14224" s="15">
        <v>21040011</v>
      </c>
      <c r="E14224" s="16" t="s">
        <v>10773</v>
      </c>
      <c r="F14224" s="14">
        <v>1062</v>
      </c>
      <c r="G14224" s="17">
        <v>42440</v>
      </c>
      <c r="H14224" s="29">
        <v>69073</v>
      </c>
      <c r="I14224" s="29">
        <v>0</v>
      </c>
      <c r="J14224" s="29">
        <v>0</v>
      </c>
      <c r="K14224" s="29">
        <v>0</v>
      </c>
      <c r="L14224" s="29">
        <f t="shared" si="886"/>
        <v>69073</v>
      </c>
      <c r="M14224" s="29">
        <v>-65620</v>
      </c>
      <c r="N14224" s="29">
        <v>0</v>
      </c>
      <c r="O14224" s="29">
        <v>0</v>
      </c>
      <c r="P14224" s="29">
        <f t="shared" si="887"/>
        <v>-65620</v>
      </c>
      <c r="Q14224" s="29">
        <f t="shared" si="888"/>
        <v>3453</v>
      </c>
      <c r="R14224" s="29">
        <f t="shared" si="889"/>
        <v>3453</v>
      </c>
      <c r="S14224" s="15" t="s">
        <v>7227</v>
      </c>
      <c r="T14224" s="15">
        <v>100802</v>
      </c>
      <c r="U14224" s="15" t="s">
        <v>43</v>
      </c>
      <c r="V14224" s="15">
        <v>47040001</v>
      </c>
      <c r="W14224" s="15" t="s">
        <v>44</v>
      </c>
    </row>
    <row r="14225" spans="2:23" hidden="1" x14ac:dyDescent="0.25">
      <c r="B14225" s="14">
        <v>51005641</v>
      </c>
      <c r="C14225" s="14">
        <v>0</v>
      </c>
      <c r="D14225" s="15">
        <v>21040011</v>
      </c>
      <c r="E14225" s="16" t="s">
        <v>10774</v>
      </c>
      <c r="F14225" s="14">
        <v>1202</v>
      </c>
      <c r="G14225" s="17">
        <v>42460</v>
      </c>
      <c r="H14225" s="29">
        <v>124531</v>
      </c>
      <c r="I14225" s="29">
        <v>0</v>
      </c>
      <c r="J14225" s="29">
        <v>0</v>
      </c>
      <c r="K14225" s="29">
        <v>0</v>
      </c>
      <c r="L14225" s="29">
        <f t="shared" si="886"/>
        <v>124531</v>
      </c>
      <c r="M14225" s="29">
        <v>-118305</v>
      </c>
      <c r="N14225" s="29">
        <v>0</v>
      </c>
      <c r="O14225" s="29">
        <v>0</v>
      </c>
      <c r="P14225" s="29">
        <f t="shared" si="887"/>
        <v>-118305</v>
      </c>
      <c r="Q14225" s="29">
        <f t="shared" si="888"/>
        <v>6226</v>
      </c>
      <c r="R14225" s="29">
        <f t="shared" si="889"/>
        <v>6226</v>
      </c>
      <c r="S14225" s="15" t="s">
        <v>7227</v>
      </c>
      <c r="T14225" s="15">
        <v>101202</v>
      </c>
      <c r="U14225" s="15" t="s">
        <v>149</v>
      </c>
      <c r="V14225" s="15">
        <v>47040001</v>
      </c>
      <c r="W14225" s="15" t="s">
        <v>145</v>
      </c>
    </row>
    <row r="14226" spans="2:23" hidden="1" x14ac:dyDescent="0.25">
      <c r="B14226" s="14">
        <v>51005642</v>
      </c>
      <c r="C14226" s="14">
        <v>0</v>
      </c>
      <c r="D14226" s="15">
        <v>21040011</v>
      </c>
      <c r="E14226" s="16" t="s">
        <v>10775</v>
      </c>
      <c r="F14226" s="14">
        <v>1001</v>
      </c>
      <c r="G14226" s="17">
        <v>42422</v>
      </c>
      <c r="H14226" s="29">
        <v>14991</v>
      </c>
      <c r="I14226" s="29">
        <v>0</v>
      </c>
      <c r="J14226" s="29">
        <v>0</v>
      </c>
      <c r="K14226" s="29">
        <v>0</v>
      </c>
      <c r="L14226" s="29">
        <f t="shared" si="886"/>
        <v>14991</v>
      </c>
      <c r="M14226" s="29">
        <v>-14242</v>
      </c>
      <c r="N14226" s="29">
        <v>0</v>
      </c>
      <c r="O14226" s="29">
        <v>0</v>
      </c>
      <c r="P14226" s="29">
        <f t="shared" si="887"/>
        <v>-14242</v>
      </c>
      <c r="Q14226" s="29">
        <f t="shared" si="888"/>
        <v>749</v>
      </c>
      <c r="R14226" s="29">
        <f t="shared" si="889"/>
        <v>749</v>
      </c>
      <c r="S14226" s="15" t="s">
        <v>7227</v>
      </c>
      <c r="T14226" s="15">
        <v>100101</v>
      </c>
      <c r="U14226" s="15" t="s">
        <v>89</v>
      </c>
      <c r="V14226" s="15">
        <v>47040001</v>
      </c>
      <c r="W14226" s="15" t="s">
        <v>85</v>
      </c>
    </row>
    <row r="14227" spans="2:23" hidden="1" x14ac:dyDescent="0.25">
      <c r="B14227" s="14">
        <v>51005643</v>
      </c>
      <c r="C14227" s="14">
        <v>0</v>
      </c>
      <c r="D14227" s="15">
        <v>21040011</v>
      </c>
      <c r="E14227" s="16" t="s">
        <v>10776</v>
      </c>
      <c r="F14227" s="14">
        <v>1002</v>
      </c>
      <c r="G14227" s="17">
        <v>42413</v>
      </c>
      <c r="H14227" s="29">
        <v>183929</v>
      </c>
      <c r="I14227" s="29">
        <v>0</v>
      </c>
      <c r="J14227" s="29">
        <v>0</v>
      </c>
      <c r="K14227" s="29">
        <v>0</v>
      </c>
      <c r="L14227" s="29">
        <f t="shared" si="886"/>
        <v>183929</v>
      </c>
      <c r="M14227" s="29">
        <v>-174733</v>
      </c>
      <c r="N14227" s="29">
        <v>0</v>
      </c>
      <c r="O14227" s="29">
        <v>0</v>
      </c>
      <c r="P14227" s="29">
        <f t="shared" si="887"/>
        <v>-174733</v>
      </c>
      <c r="Q14227" s="29">
        <f t="shared" si="888"/>
        <v>9196</v>
      </c>
      <c r="R14227" s="29">
        <f t="shared" si="889"/>
        <v>9196</v>
      </c>
      <c r="S14227" s="15" t="s">
        <v>7227</v>
      </c>
      <c r="T14227" s="15">
        <v>100102</v>
      </c>
      <c r="U14227" s="15" t="s">
        <v>84</v>
      </c>
      <c r="V14227" s="15">
        <v>47040001</v>
      </c>
      <c r="W14227" s="15" t="s">
        <v>85</v>
      </c>
    </row>
    <row r="14228" spans="2:23" hidden="1" x14ac:dyDescent="0.25">
      <c r="B14228" s="14">
        <v>51005644</v>
      </c>
      <c r="C14228" s="14">
        <v>0</v>
      </c>
      <c r="D14228" s="15">
        <v>21040011</v>
      </c>
      <c r="E14228" s="16" t="s">
        <v>10777</v>
      </c>
      <c r="F14228" s="14">
        <v>1012</v>
      </c>
      <c r="G14228" s="17">
        <v>42459</v>
      </c>
      <c r="H14228" s="29">
        <v>20000</v>
      </c>
      <c r="I14228" s="29">
        <v>0</v>
      </c>
      <c r="J14228" s="29">
        <v>0</v>
      </c>
      <c r="K14228" s="29">
        <v>0</v>
      </c>
      <c r="L14228" s="29">
        <f t="shared" si="886"/>
        <v>20000</v>
      </c>
      <c r="M14228" s="29">
        <v>-19000</v>
      </c>
      <c r="N14228" s="29">
        <v>0</v>
      </c>
      <c r="O14228" s="29">
        <v>0</v>
      </c>
      <c r="P14228" s="29">
        <f t="shared" si="887"/>
        <v>-19000</v>
      </c>
      <c r="Q14228" s="29">
        <f t="shared" si="888"/>
        <v>1000</v>
      </c>
      <c r="R14228" s="29">
        <f t="shared" si="889"/>
        <v>1000</v>
      </c>
      <c r="S14228" s="15" t="s">
        <v>7227</v>
      </c>
      <c r="T14228" s="15">
        <v>100202</v>
      </c>
      <c r="U14228" s="15" t="s">
        <v>70</v>
      </c>
      <c r="V14228" s="15">
        <v>47040001</v>
      </c>
      <c r="W14228" s="15" t="s">
        <v>71</v>
      </c>
    </row>
    <row r="14229" spans="2:23" hidden="1" x14ac:dyDescent="0.25">
      <c r="B14229" s="14">
        <v>51005645</v>
      </c>
      <c r="C14229" s="14">
        <v>0</v>
      </c>
      <c r="D14229" s="15">
        <v>21040011</v>
      </c>
      <c r="E14229" s="16" t="s">
        <v>10778</v>
      </c>
      <c r="F14229" s="14">
        <v>1903</v>
      </c>
      <c r="G14229" s="17">
        <v>42370</v>
      </c>
      <c r="H14229" s="29">
        <v>162000.01</v>
      </c>
      <c r="I14229" s="29">
        <v>0</v>
      </c>
      <c r="J14229" s="29">
        <v>0</v>
      </c>
      <c r="K14229" s="29">
        <v>0</v>
      </c>
      <c r="L14229" s="29">
        <f t="shared" si="886"/>
        <v>162000.01</v>
      </c>
      <c r="M14229" s="29">
        <v>-153900.01</v>
      </c>
      <c r="N14229" s="29">
        <v>0</v>
      </c>
      <c r="O14229" s="29">
        <v>0</v>
      </c>
      <c r="P14229" s="29">
        <f t="shared" si="887"/>
        <v>-153900.01</v>
      </c>
      <c r="Q14229" s="29">
        <f t="shared" si="888"/>
        <v>8100</v>
      </c>
      <c r="R14229" s="29">
        <f t="shared" si="889"/>
        <v>8100</v>
      </c>
      <c r="S14229" s="15" t="s">
        <v>7227</v>
      </c>
      <c r="T14229" s="15">
        <v>108300</v>
      </c>
      <c r="U14229" s="15" t="s">
        <v>1826</v>
      </c>
      <c r="V14229" s="15">
        <v>47040001</v>
      </c>
      <c r="W14229" s="15" t="s">
        <v>1827</v>
      </c>
    </row>
    <row r="14230" spans="2:23" hidden="1" x14ac:dyDescent="0.25">
      <c r="B14230" s="14">
        <v>51005646</v>
      </c>
      <c r="C14230" s="14">
        <v>0</v>
      </c>
      <c r="D14230" s="15">
        <v>21040011</v>
      </c>
      <c r="E14230" s="16" t="s">
        <v>10779</v>
      </c>
      <c r="F14230" s="14">
        <v>1903</v>
      </c>
      <c r="G14230" s="17">
        <v>42370</v>
      </c>
      <c r="H14230" s="29">
        <v>28150</v>
      </c>
      <c r="I14230" s="29">
        <v>0</v>
      </c>
      <c r="J14230" s="29">
        <v>0</v>
      </c>
      <c r="K14230" s="29">
        <v>0</v>
      </c>
      <c r="L14230" s="29">
        <f t="shared" si="886"/>
        <v>28150</v>
      </c>
      <c r="M14230" s="29">
        <v>-26743</v>
      </c>
      <c r="N14230" s="29">
        <v>0</v>
      </c>
      <c r="O14230" s="29">
        <v>0</v>
      </c>
      <c r="P14230" s="29">
        <f t="shared" si="887"/>
        <v>-26743</v>
      </c>
      <c r="Q14230" s="29">
        <f t="shared" si="888"/>
        <v>1407</v>
      </c>
      <c r="R14230" s="29">
        <f t="shared" si="889"/>
        <v>1407</v>
      </c>
      <c r="S14230" s="15" t="s">
        <v>7227</v>
      </c>
      <c r="T14230" s="15">
        <v>108300</v>
      </c>
      <c r="U14230" s="15" t="s">
        <v>1826</v>
      </c>
      <c r="V14230" s="15">
        <v>47040001</v>
      </c>
      <c r="W14230" s="15" t="s">
        <v>1827</v>
      </c>
    </row>
    <row r="14231" spans="2:23" hidden="1" x14ac:dyDescent="0.25">
      <c r="B14231" s="14">
        <v>51005647</v>
      </c>
      <c r="C14231" s="14">
        <v>0</v>
      </c>
      <c r="D14231" s="15">
        <v>21040011</v>
      </c>
      <c r="E14231" s="16" t="s">
        <v>10780</v>
      </c>
      <c r="F14231" s="14">
        <v>1903</v>
      </c>
      <c r="G14231" s="17">
        <v>42370</v>
      </c>
      <c r="H14231" s="29">
        <v>24990</v>
      </c>
      <c r="I14231" s="29">
        <v>0</v>
      </c>
      <c r="J14231" s="29">
        <v>0</v>
      </c>
      <c r="K14231" s="29">
        <v>0</v>
      </c>
      <c r="L14231" s="29">
        <f t="shared" si="886"/>
        <v>24990</v>
      </c>
      <c r="M14231" s="29">
        <v>-23741</v>
      </c>
      <c r="N14231" s="29">
        <v>0</v>
      </c>
      <c r="O14231" s="29">
        <v>0</v>
      </c>
      <c r="P14231" s="29">
        <f t="shared" si="887"/>
        <v>-23741</v>
      </c>
      <c r="Q14231" s="29">
        <f t="shared" si="888"/>
        <v>1249</v>
      </c>
      <c r="R14231" s="29">
        <f t="shared" si="889"/>
        <v>1249</v>
      </c>
      <c r="S14231" s="15" t="s">
        <v>7227</v>
      </c>
      <c r="T14231" s="15">
        <v>108300</v>
      </c>
      <c r="U14231" s="15" t="s">
        <v>1826</v>
      </c>
      <c r="V14231" s="15">
        <v>47040001</v>
      </c>
      <c r="W14231" s="15" t="s">
        <v>1827</v>
      </c>
    </row>
    <row r="14232" spans="2:23" hidden="1" x14ac:dyDescent="0.25">
      <c r="B14232" s="14">
        <v>51005648</v>
      </c>
      <c r="C14232" s="14">
        <v>0</v>
      </c>
      <c r="D14232" s="15">
        <v>21040011</v>
      </c>
      <c r="E14232" s="16" t="s">
        <v>10781</v>
      </c>
      <c r="F14232" s="14">
        <v>1903</v>
      </c>
      <c r="G14232" s="17">
        <v>42370</v>
      </c>
      <c r="H14232" s="29">
        <v>7537.5</v>
      </c>
      <c r="I14232" s="29">
        <v>0</v>
      </c>
      <c r="J14232" s="29">
        <v>0</v>
      </c>
      <c r="K14232" s="29">
        <v>0</v>
      </c>
      <c r="L14232" s="29">
        <f t="shared" si="886"/>
        <v>7537.5</v>
      </c>
      <c r="M14232" s="29">
        <v>-7161.5</v>
      </c>
      <c r="N14232" s="29">
        <v>0</v>
      </c>
      <c r="O14232" s="29">
        <v>0</v>
      </c>
      <c r="P14232" s="29">
        <f t="shared" si="887"/>
        <v>-7161.5</v>
      </c>
      <c r="Q14232" s="29">
        <f t="shared" si="888"/>
        <v>376</v>
      </c>
      <c r="R14232" s="29">
        <f t="shared" si="889"/>
        <v>376</v>
      </c>
      <c r="S14232" s="15" t="s">
        <v>7227</v>
      </c>
      <c r="T14232" s="15">
        <v>108300</v>
      </c>
      <c r="U14232" s="15" t="s">
        <v>1826</v>
      </c>
      <c r="V14232" s="15">
        <v>47040001</v>
      </c>
      <c r="W14232" s="15" t="s">
        <v>1827</v>
      </c>
    </row>
    <row r="14233" spans="2:23" hidden="1" x14ac:dyDescent="0.25">
      <c r="B14233" s="14">
        <v>51005649</v>
      </c>
      <c r="C14233" s="14">
        <v>0</v>
      </c>
      <c r="D14233" s="15">
        <v>21040011</v>
      </c>
      <c r="E14233" s="16" t="s">
        <v>10782</v>
      </c>
      <c r="F14233" s="14">
        <v>1903</v>
      </c>
      <c r="G14233" s="17">
        <v>42522</v>
      </c>
      <c r="H14233" s="29">
        <v>1000</v>
      </c>
      <c r="I14233" s="29">
        <v>0</v>
      </c>
      <c r="J14233" s="29">
        <v>0</v>
      </c>
      <c r="K14233" s="29">
        <v>0</v>
      </c>
      <c r="L14233" s="29">
        <f t="shared" si="886"/>
        <v>1000</v>
      </c>
      <c r="M14233" s="29">
        <v>-918</v>
      </c>
      <c r="N14233" s="29">
        <v>-32</v>
      </c>
      <c r="O14233" s="29">
        <v>0</v>
      </c>
      <c r="P14233" s="29">
        <f t="shared" si="887"/>
        <v>-950</v>
      </c>
      <c r="Q14233" s="29">
        <f t="shared" si="888"/>
        <v>82</v>
      </c>
      <c r="R14233" s="29">
        <f t="shared" si="889"/>
        <v>50</v>
      </c>
      <c r="S14233" s="15" t="s">
        <v>7227</v>
      </c>
      <c r="T14233" s="15">
        <v>108300</v>
      </c>
      <c r="U14233" s="15" t="s">
        <v>1826</v>
      </c>
      <c r="V14233" s="15">
        <v>47040001</v>
      </c>
      <c r="W14233" s="15" t="s">
        <v>1827</v>
      </c>
    </row>
    <row r="14234" spans="2:23" hidden="1" x14ac:dyDescent="0.25">
      <c r="B14234" s="14">
        <v>51005650</v>
      </c>
      <c r="C14234" s="14">
        <v>0</v>
      </c>
      <c r="D14234" s="15">
        <v>21040011</v>
      </c>
      <c r="E14234" s="16" t="s">
        <v>10783</v>
      </c>
      <c r="F14234" s="14">
        <v>1903</v>
      </c>
      <c r="G14234" s="17">
        <v>42522</v>
      </c>
      <c r="H14234" s="29">
        <v>1000</v>
      </c>
      <c r="I14234" s="29">
        <v>0</v>
      </c>
      <c r="J14234" s="29">
        <v>0</v>
      </c>
      <c r="K14234" s="29">
        <v>0</v>
      </c>
      <c r="L14234" s="29">
        <f t="shared" si="886"/>
        <v>1000</v>
      </c>
      <c r="M14234" s="29">
        <v>-918</v>
      </c>
      <c r="N14234" s="29">
        <v>-32</v>
      </c>
      <c r="O14234" s="29">
        <v>0</v>
      </c>
      <c r="P14234" s="29">
        <f t="shared" si="887"/>
        <v>-950</v>
      </c>
      <c r="Q14234" s="29">
        <f t="shared" si="888"/>
        <v>82</v>
      </c>
      <c r="R14234" s="29">
        <f t="shared" si="889"/>
        <v>50</v>
      </c>
      <c r="S14234" s="15" t="s">
        <v>7227</v>
      </c>
      <c r="T14234" s="15">
        <v>108300</v>
      </c>
      <c r="U14234" s="15" t="s">
        <v>1826</v>
      </c>
      <c r="V14234" s="15">
        <v>47040001</v>
      </c>
      <c r="W14234" s="15" t="s">
        <v>1827</v>
      </c>
    </row>
    <row r="14235" spans="2:23" hidden="1" x14ac:dyDescent="0.25">
      <c r="B14235" s="14">
        <v>51005651</v>
      </c>
      <c r="C14235" s="14">
        <v>0</v>
      </c>
      <c r="D14235" s="15">
        <v>21040011</v>
      </c>
      <c r="E14235" s="16" t="s">
        <v>10784</v>
      </c>
      <c r="F14235" s="14">
        <v>1903</v>
      </c>
      <c r="G14235" s="17">
        <v>42522</v>
      </c>
      <c r="H14235" s="29">
        <v>1000</v>
      </c>
      <c r="I14235" s="29">
        <v>0</v>
      </c>
      <c r="J14235" s="29">
        <v>0</v>
      </c>
      <c r="K14235" s="29">
        <v>0</v>
      </c>
      <c r="L14235" s="29">
        <f t="shared" si="886"/>
        <v>1000</v>
      </c>
      <c r="M14235" s="29">
        <v>-918</v>
      </c>
      <c r="N14235" s="29">
        <v>-32</v>
      </c>
      <c r="O14235" s="29">
        <v>0</v>
      </c>
      <c r="P14235" s="29">
        <f t="shared" si="887"/>
        <v>-950</v>
      </c>
      <c r="Q14235" s="29">
        <f t="shared" si="888"/>
        <v>82</v>
      </c>
      <c r="R14235" s="29">
        <f t="shared" si="889"/>
        <v>50</v>
      </c>
      <c r="S14235" s="15" t="s">
        <v>7227</v>
      </c>
      <c r="T14235" s="15">
        <v>108300</v>
      </c>
      <c r="U14235" s="15" t="s">
        <v>1826</v>
      </c>
      <c r="V14235" s="15">
        <v>47040001</v>
      </c>
      <c r="W14235" s="15" t="s">
        <v>1827</v>
      </c>
    </row>
    <row r="14236" spans="2:23" hidden="1" x14ac:dyDescent="0.25">
      <c r="B14236" s="14">
        <v>51005652</v>
      </c>
      <c r="C14236" s="14">
        <v>0</v>
      </c>
      <c r="D14236" s="15">
        <v>21040011</v>
      </c>
      <c r="E14236" s="16" t="s">
        <v>10785</v>
      </c>
      <c r="F14236" s="14">
        <v>1902</v>
      </c>
      <c r="G14236" s="17">
        <v>42551</v>
      </c>
      <c r="H14236" s="29">
        <v>33250</v>
      </c>
      <c r="I14236" s="29">
        <v>0</v>
      </c>
      <c r="J14236" s="29">
        <v>0</v>
      </c>
      <c r="K14236" s="29">
        <v>0</v>
      </c>
      <c r="L14236" s="29">
        <f t="shared" si="886"/>
        <v>33250</v>
      </c>
      <c r="M14236" s="29">
        <v>-31398</v>
      </c>
      <c r="N14236" s="29">
        <v>-190</v>
      </c>
      <c r="O14236" s="29">
        <v>0</v>
      </c>
      <c r="P14236" s="29">
        <f t="shared" si="887"/>
        <v>-31588</v>
      </c>
      <c r="Q14236" s="29">
        <f t="shared" si="888"/>
        <v>1852</v>
      </c>
      <c r="R14236" s="29">
        <f t="shared" si="889"/>
        <v>1662</v>
      </c>
      <c r="S14236" s="15" t="s">
        <v>7227</v>
      </c>
      <c r="T14236" s="15">
        <v>108200</v>
      </c>
      <c r="U14236" s="15" t="s">
        <v>66</v>
      </c>
      <c r="V14236" s="15">
        <v>47040001</v>
      </c>
      <c r="W14236" s="15" t="s">
        <v>67</v>
      </c>
    </row>
    <row r="14237" spans="2:23" hidden="1" x14ac:dyDescent="0.25">
      <c r="B14237" s="14">
        <v>51005653</v>
      </c>
      <c r="C14237" s="14">
        <v>0</v>
      </c>
      <c r="D14237" s="15">
        <v>21040011</v>
      </c>
      <c r="E14237" s="16" t="s">
        <v>10786</v>
      </c>
      <c r="F14237" s="14">
        <v>1081</v>
      </c>
      <c r="G14237" s="17">
        <v>42551</v>
      </c>
      <c r="H14237" s="29">
        <v>4692</v>
      </c>
      <c r="I14237" s="29">
        <v>0</v>
      </c>
      <c r="J14237" s="29">
        <v>0</v>
      </c>
      <c r="K14237" s="29">
        <v>0</v>
      </c>
      <c r="L14237" s="29">
        <f t="shared" si="886"/>
        <v>4692</v>
      </c>
      <c r="M14237" s="29">
        <v>-4238</v>
      </c>
      <c r="N14237" s="29">
        <v>-220</v>
      </c>
      <c r="O14237" s="29">
        <v>0</v>
      </c>
      <c r="P14237" s="29">
        <f t="shared" si="887"/>
        <v>-4458</v>
      </c>
      <c r="Q14237" s="29">
        <f t="shared" si="888"/>
        <v>454</v>
      </c>
      <c r="R14237" s="29">
        <f t="shared" si="889"/>
        <v>234</v>
      </c>
      <c r="S14237" s="15" t="s">
        <v>7227</v>
      </c>
      <c r="T14237" s="15">
        <v>101001</v>
      </c>
      <c r="U14237" s="15" t="s">
        <v>37</v>
      </c>
      <c r="V14237" s="15">
        <v>47040001</v>
      </c>
      <c r="W14237" s="15" t="s">
        <v>38</v>
      </c>
    </row>
    <row r="14238" spans="2:23" hidden="1" x14ac:dyDescent="0.25">
      <c r="B14238" s="14">
        <v>51005654</v>
      </c>
      <c r="C14238" s="14">
        <v>0</v>
      </c>
      <c r="D14238" s="15">
        <v>21040011</v>
      </c>
      <c r="E14238" s="16" t="s">
        <v>10787</v>
      </c>
      <c r="F14238" s="14">
        <v>1081</v>
      </c>
      <c r="G14238" s="17">
        <v>42551</v>
      </c>
      <c r="H14238" s="29">
        <v>2748</v>
      </c>
      <c r="I14238" s="29">
        <v>0</v>
      </c>
      <c r="J14238" s="29">
        <v>0</v>
      </c>
      <c r="K14238" s="29">
        <v>0</v>
      </c>
      <c r="L14238" s="29">
        <f t="shared" si="886"/>
        <v>2748</v>
      </c>
      <c r="M14238" s="29">
        <v>-2482</v>
      </c>
      <c r="N14238" s="29">
        <v>-129</v>
      </c>
      <c r="O14238" s="29">
        <v>0</v>
      </c>
      <c r="P14238" s="29">
        <f t="shared" si="887"/>
        <v>-2611</v>
      </c>
      <c r="Q14238" s="29">
        <f t="shared" si="888"/>
        <v>266</v>
      </c>
      <c r="R14238" s="29">
        <f t="shared" si="889"/>
        <v>137</v>
      </c>
      <c r="S14238" s="15" t="s">
        <v>7227</v>
      </c>
      <c r="T14238" s="15">
        <v>101001</v>
      </c>
      <c r="U14238" s="15" t="s">
        <v>37</v>
      </c>
      <c r="V14238" s="15">
        <v>47040001</v>
      </c>
      <c r="W14238" s="15" t="s">
        <v>38</v>
      </c>
    </row>
    <row r="14239" spans="2:23" hidden="1" x14ac:dyDescent="0.25">
      <c r="B14239" s="14">
        <v>51005655</v>
      </c>
      <c r="C14239" s="14">
        <v>0</v>
      </c>
      <c r="D14239" s="15">
        <v>21040011</v>
      </c>
      <c r="E14239" s="16" t="s">
        <v>10788</v>
      </c>
      <c r="F14239" s="14">
        <v>1081</v>
      </c>
      <c r="G14239" s="17">
        <v>42551</v>
      </c>
      <c r="H14239" s="29">
        <v>5755</v>
      </c>
      <c r="I14239" s="29">
        <v>0</v>
      </c>
      <c r="J14239" s="29">
        <v>0</v>
      </c>
      <c r="K14239" s="29">
        <v>0</v>
      </c>
      <c r="L14239" s="29">
        <f t="shared" si="886"/>
        <v>5755</v>
      </c>
      <c r="M14239" s="29">
        <v>-5198</v>
      </c>
      <c r="N14239" s="29">
        <v>-270</v>
      </c>
      <c r="O14239" s="29">
        <v>0</v>
      </c>
      <c r="P14239" s="29">
        <f t="shared" si="887"/>
        <v>-5468</v>
      </c>
      <c r="Q14239" s="29">
        <f t="shared" si="888"/>
        <v>557</v>
      </c>
      <c r="R14239" s="29">
        <f t="shared" si="889"/>
        <v>287</v>
      </c>
      <c r="S14239" s="15" t="s">
        <v>7227</v>
      </c>
      <c r="T14239" s="15">
        <v>101001</v>
      </c>
      <c r="U14239" s="15" t="s">
        <v>37</v>
      </c>
      <c r="V14239" s="15">
        <v>47040001</v>
      </c>
      <c r="W14239" s="15" t="s">
        <v>38</v>
      </c>
    </row>
    <row r="14240" spans="2:23" hidden="1" x14ac:dyDescent="0.25">
      <c r="B14240" s="14">
        <v>51005656</v>
      </c>
      <c r="C14240" s="14">
        <v>0</v>
      </c>
      <c r="D14240" s="15">
        <v>21040011</v>
      </c>
      <c r="E14240" s="16" t="s">
        <v>10789</v>
      </c>
      <c r="F14240" s="14">
        <v>1081</v>
      </c>
      <c r="G14240" s="17">
        <v>42551</v>
      </c>
      <c r="H14240" s="29">
        <v>7000</v>
      </c>
      <c r="I14240" s="29">
        <v>0</v>
      </c>
      <c r="J14240" s="29">
        <v>0</v>
      </c>
      <c r="K14240" s="29">
        <v>0</v>
      </c>
      <c r="L14240" s="29">
        <f t="shared" si="886"/>
        <v>7000</v>
      </c>
      <c r="M14240" s="29">
        <v>-6322</v>
      </c>
      <c r="N14240" s="29">
        <v>-328</v>
      </c>
      <c r="O14240" s="29">
        <v>0</v>
      </c>
      <c r="P14240" s="29">
        <f t="shared" si="887"/>
        <v>-6650</v>
      </c>
      <c r="Q14240" s="29">
        <f t="shared" si="888"/>
        <v>678</v>
      </c>
      <c r="R14240" s="29">
        <f t="shared" si="889"/>
        <v>350</v>
      </c>
      <c r="S14240" s="15" t="s">
        <v>7227</v>
      </c>
      <c r="T14240" s="15">
        <v>101001</v>
      </c>
      <c r="U14240" s="15" t="s">
        <v>37</v>
      </c>
      <c r="V14240" s="15">
        <v>47040001</v>
      </c>
      <c r="W14240" s="15" t="s">
        <v>38</v>
      </c>
    </row>
    <row r="14241" spans="2:23" hidden="1" x14ac:dyDescent="0.25">
      <c r="B14241" s="14">
        <v>51005657</v>
      </c>
      <c r="C14241" s="14">
        <v>0</v>
      </c>
      <c r="D14241" s="15">
        <v>21040011</v>
      </c>
      <c r="E14241" s="16" t="s">
        <v>10790</v>
      </c>
      <c r="F14241" s="14">
        <v>1081</v>
      </c>
      <c r="G14241" s="17">
        <v>42551</v>
      </c>
      <c r="H14241" s="29">
        <v>8100</v>
      </c>
      <c r="I14241" s="29">
        <v>0</v>
      </c>
      <c r="J14241" s="29">
        <v>0</v>
      </c>
      <c r="K14241" s="29">
        <v>0</v>
      </c>
      <c r="L14241" s="29">
        <f t="shared" si="886"/>
        <v>8100</v>
      </c>
      <c r="M14241" s="29">
        <v>-7316</v>
      </c>
      <c r="N14241" s="29">
        <v>-379</v>
      </c>
      <c r="O14241" s="29">
        <v>0</v>
      </c>
      <c r="P14241" s="29">
        <f t="shared" si="887"/>
        <v>-7695</v>
      </c>
      <c r="Q14241" s="29">
        <f t="shared" si="888"/>
        <v>784</v>
      </c>
      <c r="R14241" s="29">
        <f t="shared" si="889"/>
        <v>405</v>
      </c>
      <c r="S14241" s="15" t="s">
        <v>7227</v>
      </c>
      <c r="T14241" s="15">
        <v>101001</v>
      </c>
      <c r="U14241" s="15" t="s">
        <v>37</v>
      </c>
      <c r="V14241" s="15">
        <v>47040001</v>
      </c>
      <c r="W14241" s="15" t="s">
        <v>38</v>
      </c>
    </row>
    <row r="14242" spans="2:23" hidden="1" x14ac:dyDescent="0.25">
      <c r="B14242" s="14">
        <v>51005659</v>
      </c>
      <c r="C14242" s="14">
        <v>0</v>
      </c>
      <c r="D14242" s="15">
        <v>21040011</v>
      </c>
      <c r="E14242" s="16" t="s">
        <v>10791</v>
      </c>
      <c r="F14242" s="14">
        <v>1903</v>
      </c>
      <c r="G14242" s="17">
        <v>42555</v>
      </c>
      <c r="H14242" s="29">
        <v>21600.400000000001</v>
      </c>
      <c r="I14242" s="29">
        <v>0</v>
      </c>
      <c r="J14242" s="29">
        <v>0</v>
      </c>
      <c r="K14242" s="29">
        <v>0</v>
      </c>
      <c r="L14242" s="29">
        <f t="shared" si="886"/>
        <v>21600.400000000001</v>
      </c>
      <c r="M14242" s="29">
        <v>-19463.400000000001</v>
      </c>
      <c r="N14242" s="29">
        <v>-1057</v>
      </c>
      <c r="O14242" s="29">
        <v>0</v>
      </c>
      <c r="P14242" s="29">
        <f t="shared" si="887"/>
        <v>-20520.400000000001</v>
      </c>
      <c r="Q14242" s="29">
        <f t="shared" si="888"/>
        <v>2137</v>
      </c>
      <c r="R14242" s="29">
        <f t="shared" si="889"/>
        <v>1080</v>
      </c>
      <c r="S14242" s="15" t="s">
        <v>7227</v>
      </c>
      <c r="T14242" s="15">
        <v>108300</v>
      </c>
      <c r="U14242" s="15" t="s">
        <v>1826</v>
      </c>
      <c r="V14242" s="15">
        <v>47040001</v>
      </c>
      <c r="W14242" s="15" t="s">
        <v>1827</v>
      </c>
    </row>
    <row r="14243" spans="2:23" hidden="1" x14ac:dyDescent="0.25">
      <c r="B14243" s="14">
        <v>51005660</v>
      </c>
      <c r="C14243" s="14">
        <v>0</v>
      </c>
      <c r="D14243" s="15">
        <v>21040011</v>
      </c>
      <c r="E14243" s="16" t="s">
        <v>10792</v>
      </c>
      <c r="F14243" s="14">
        <v>1021</v>
      </c>
      <c r="G14243" s="17">
        <v>42735</v>
      </c>
      <c r="H14243" s="29">
        <v>45843</v>
      </c>
      <c r="I14243" s="29">
        <v>0</v>
      </c>
      <c r="J14243" s="29">
        <v>0</v>
      </c>
      <c r="K14243" s="29">
        <v>0</v>
      </c>
      <c r="L14243" s="29">
        <f t="shared" si="886"/>
        <v>45843</v>
      </c>
      <c r="M14243" s="29">
        <v>-37012</v>
      </c>
      <c r="N14243" s="29">
        <v>-6539</v>
      </c>
      <c r="O14243" s="29">
        <v>0</v>
      </c>
      <c r="P14243" s="29">
        <f t="shared" si="887"/>
        <v>-43551</v>
      </c>
      <c r="Q14243" s="29">
        <f t="shared" si="888"/>
        <v>8831</v>
      </c>
      <c r="R14243" s="29">
        <f t="shared" si="889"/>
        <v>2292</v>
      </c>
      <c r="S14243" s="15" t="s">
        <v>7227</v>
      </c>
      <c r="T14243" s="15">
        <v>100301</v>
      </c>
      <c r="U14243" s="15" t="s">
        <v>32</v>
      </c>
      <c r="V14243" s="15">
        <v>47040001</v>
      </c>
      <c r="W14243" s="15" t="s">
        <v>33</v>
      </c>
    </row>
    <row r="14244" spans="2:23" hidden="1" x14ac:dyDescent="0.25">
      <c r="B14244" s="14">
        <v>51005661</v>
      </c>
      <c r="C14244" s="14">
        <v>0</v>
      </c>
      <c r="D14244" s="15">
        <v>21040011</v>
      </c>
      <c r="E14244" s="16" t="s">
        <v>10793</v>
      </c>
      <c r="F14244" s="14">
        <v>1071</v>
      </c>
      <c r="G14244" s="17">
        <v>42689</v>
      </c>
      <c r="H14244" s="29">
        <v>20000</v>
      </c>
      <c r="I14244" s="29">
        <v>0</v>
      </c>
      <c r="J14244" s="29">
        <v>0</v>
      </c>
      <c r="K14244" s="29">
        <v>0</v>
      </c>
      <c r="L14244" s="29">
        <f t="shared" si="886"/>
        <v>20000</v>
      </c>
      <c r="M14244" s="29">
        <v>-16626</v>
      </c>
      <c r="N14244" s="29">
        <v>-2374</v>
      </c>
      <c r="O14244" s="29">
        <v>0</v>
      </c>
      <c r="P14244" s="29">
        <f t="shared" si="887"/>
        <v>-19000</v>
      </c>
      <c r="Q14244" s="29">
        <f t="shared" si="888"/>
        <v>3374</v>
      </c>
      <c r="R14244" s="29">
        <f t="shared" si="889"/>
        <v>1000</v>
      </c>
      <c r="S14244" s="15" t="s">
        <v>7227</v>
      </c>
      <c r="T14244" s="15">
        <v>100901</v>
      </c>
      <c r="U14244" s="15" t="s">
        <v>57</v>
      </c>
      <c r="V14244" s="15">
        <v>47040001</v>
      </c>
      <c r="W14244" s="15" t="s">
        <v>58</v>
      </c>
    </row>
    <row r="14245" spans="2:23" hidden="1" x14ac:dyDescent="0.25">
      <c r="B14245" s="14">
        <v>51005662</v>
      </c>
      <c r="C14245" s="14">
        <v>0</v>
      </c>
      <c r="D14245" s="15">
        <v>21040011</v>
      </c>
      <c r="E14245" s="16" t="s">
        <v>10794</v>
      </c>
      <c r="F14245" s="14">
        <v>1903</v>
      </c>
      <c r="G14245" s="17">
        <v>42775</v>
      </c>
      <c r="H14245" s="29">
        <v>72000</v>
      </c>
      <c r="I14245" s="29">
        <v>0</v>
      </c>
      <c r="J14245" s="29">
        <v>0</v>
      </c>
      <c r="K14245" s="29">
        <v>0</v>
      </c>
      <c r="L14245" s="29">
        <f t="shared" si="886"/>
        <v>72000</v>
      </c>
      <c r="M14245" s="29">
        <v>-56631</v>
      </c>
      <c r="N14245" s="29">
        <v>-11769</v>
      </c>
      <c r="O14245" s="29">
        <v>0</v>
      </c>
      <c r="P14245" s="29">
        <f t="shared" si="887"/>
        <v>-68400</v>
      </c>
      <c r="Q14245" s="29">
        <f t="shared" si="888"/>
        <v>15369</v>
      </c>
      <c r="R14245" s="29">
        <f t="shared" si="889"/>
        <v>3600</v>
      </c>
      <c r="S14245" s="15" t="s">
        <v>7227</v>
      </c>
      <c r="T14245" s="15">
        <v>108300</v>
      </c>
      <c r="U14245" s="15" t="s">
        <v>1826</v>
      </c>
      <c r="V14245" s="15">
        <v>47040001</v>
      </c>
      <c r="W14245" s="15" t="s">
        <v>1827</v>
      </c>
    </row>
    <row r="14246" spans="2:23" hidden="1" x14ac:dyDescent="0.25">
      <c r="B14246" s="14">
        <v>51005663</v>
      </c>
      <c r="C14246" s="14">
        <v>0</v>
      </c>
      <c r="D14246" s="15">
        <v>21040011</v>
      </c>
      <c r="E14246" s="16" t="s">
        <v>10795</v>
      </c>
      <c r="F14246" s="14">
        <v>1902</v>
      </c>
      <c r="G14246" s="17">
        <v>42826</v>
      </c>
      <c r="H14246" s="29">
        <v>46990</v>
      </c>
      <c r="I14246" s="29">
        <v>0</v>
      </c>
      <c r="J14246" s="29">
        <v>0</v>
      </c>
      <c r="K14246" s="29">
        <v>0</v>
      </c>
      <c r="L14246" s="29">
        <f t="shared" si="886"/>
        <v>46990</v>
      </c>
      <c r="M14246" s="29">
        <v>-35712</v>
      </c>
      <c r="N14246" s="29">
        <v>-8929</v>
      </c>
      <c r="O14246" s="29">
        <v>0</v>
      </c>
      <c r="P14246" s="29">
        <f t="shared" si="887"/>
        <v>-44641</v>
      </c>
      <c r="Q14246" s="29">
        <f t="shared" si="888"/>
        <v>11278</v>
      </c>
      <c r="R14246" s="29">
        <f t="shared" si="889"/>
        <v>2349</v>
      </c>
      <c r="S14246" s="15" t="s">
        <v>7227</v>
      </c>
      <c r="T14246" s="15">
        <v>108200</v>
      </c>
      <c r="U14246" s="15" t="s">
        <v>66</v>
      </c>
      <c r="V14246" s="15">
        <v>47040001</v>
      </c>
      <c r="W14246" s="15" t="s">
        <v>67</v>
      </c>
    </row>
    <row r="14247" spans="2:23" hidden="1" x14ac:dyDescent="0.25">
      <c r="B14247" s="14">
        <v>51005664</v>
      </c>
      <c r="C14247" s="14">
        <v>0</v>
      </c>
      <c r="D14247" s="15">
        <v>21040011</v>
      </c>
      <c r="E14247" s="16" t="s">
        <v>10796</v>
      </c>
      <c r="F14247" s="14">
        <v>1023</v>
      </c>
      <c r="G14247" s="17">
        <v>42826</v>
      </c>
      <c r="H14247" s="29">
        <v>215051</v>
      </c>
      <c r="I14247" s="29">
        <v>0</v>
      </c>
      <c r="J14247" s="29">
        <v>0</v>
      </c>
      <c r="K14247" s="29">
        <v>0</v>
      </c>
      <c r="L14247" s="29">
        <f t="shared" si="886"/>
        <v>215051</v>
      </c>
      <c r="M14247" s="29">
        <v>-204299</v>
      </c>
      <c r="N14247" s="29">
        <v>0</v>
      </c>
      <c r="O14247" s="29">
        <v>0</v>
      </c>
      <c r="P14247" s="29">
        <f t="shared" si="887"/>
        <v>-204299</v>
      </c>
      <c r="Q14247" s="29">
        <f t="shared" si="888"/>
        <v>10752</v>
      </c>
      <c r="R14247" s="29">
        <f t="shared" si="889"/>
        <v>10752</v>
      </c>
      <c r="S14247" s="15" t="s">
        <v>7227</v>
      </c>
      <c r="T14247" s="15">
        <v>100303</v>
      </c>
      <c r="U14247" s="15" t="s">
        <v>177</v>
      </c>
      <c r="V14247" s="15">
        <v>47040001</v>
      </c>
      <c r="W14247" s="15" t="s">
        <v>33</v>
      </c>
    </row>
    <row r="14248" spans="2:23" hidden="1" x14ac:dyDescent="0.25">
      <c r="B14248" s="14">
        <v>51005665</v>
      </c>
      <c r="C14248" s="14">
        <v>0</v>
      </c>
      <c r="D14248" s="15">
        <v>21040011</v>
      </c>
      <c r="E14248" s="16" t="s">
        <v>10797</v>
      </c>
      <c r="F14248" s="14">
        <v>1023</v>
      </c>
      <c r="G14248" s="17">
        <v>42826</v>
      </c>
      <c r="H14248" s="29">
        <v>397654</v>
      </c>
      <c r="I14248" s="29">
        <v>0</v>
      </c>
      <c r="J14248" s="29">
        <v>0</v>
      </c>
      <c r="K14248" s="29">
        <v>0</v>
      </c>
      <c r="L14248" s="29">
        <f t="shared" si="886"/>
        <v>397654</v>
      </c>
      <c r="M14248" s="29">
        <v>-377771</v>
      </c>
      <c r="N14248" s="29">
        <v>0</v>
      </c>
      <c r="O14248" s="29">
        <v>0</v>
      </c>
      <c r="P14248" s="29">
        <f t="shared" si="887"/>
        <v>-377771</v>
      </c>
      <c r="Q14248" s="29">
        <f t="shared" si="888"/>
        <v>19883</v>
      </c>
      <c r="R14248" s="29">
        <f t="shared" si="889"/>
        <v>19883</v>
      </c>
      <c r="S14248" s="15" t="s">
        <v>7227</v>
      </c>
      <c r="T14248" s="15">
        <v>100303</v>
      </c>
      <c r="U14248" s="15" t="s">
        <v>177</v>
      </c>
      <c r="V14248" s="15">
        <v>47040001</v>
      </c>
      <c r="W14248" s="15" t="s">
        <v>33</v>
      </c>
    </row>
    <row r="14249" spans="2:23" hidden="1" x14ac:dyDescent="0.25">
      <c r="B14249" s="14">
        <v>51005666</v>
      </c>
      <c r="C14249" s="14">
        <v>0</v>
      </c>
      <c r="D14249" s="15">
        <v>21040011</v>
      </c>
      <c r="E14249" s="16" t="s">
        <v>10796</v>
      </c>
      <c r="F14249" s="14">
        <v>1023</v>
      </c>
      <c r="G14249" s="17">
        <v>42826</v>
      </c>
      <c r="H14249" s="29">
        <v>430103</v>
      </c>
      <c r="I14249" s="29">
        <v>0</v>
      </c>
      <c r="J14249" s="29">
        <v>0</v>
      </c>
      <c r="K14249" s="29">
        <v>0</v>
      </c>
      <c r="L14249" s="29">
        <f t="shared" si="886"/>
        <v>430103</v>
      </c>
      <c r="M14249" s="29">
        <v>-408597</v>
      </c>
      <c r="N14249" s="29">
        <v>0</v>
      </c>
      <c r="O14249" s="29">
        <v>0</v>
      </c>
      <c r="P14249" s="29">
        <f t="shared" si="887"/>
        <v>-408597</v>
      </c>
      <c r="Q14249" s="29">
        <f t="shared" si="888"/>
        <v>21506</v>
      </c>
      <c r="R14249" s="29">
        <f t="shared" si="889"/>
        <v>21506</v>
      </c>
      <c r="S14249" s="15" t="s">
        <v>7227</v>
      </c>
      <c r="T14249" s="15">
        <v>100303</v>
      </c>
      <c r="U14249" s="15" t="s">
        <v>177</v>
      </c>
      <c r="V14249" s="15">
        <v>47040001</v>
      </c>
      <c r="W14249" s="15" t="s">
        <v>33</v>
      </c>
    </row>
    <row r="14250" spans="2:23" hidden="1" x14ac:dyDescent="0.25">
      <c r="B14250" s="14">
        <v>51005667</v>
      </c>
      <c r="C14250" s="14">
        <v>0</v>
      </c>
      <c r="D14250" s="15">
        <v>21040011</v>
      </c>
      <c r="E14250" s="16" t="s">
        <v>10797</v>
      </c>
      <c r="F14250" s="14">
        <v>1023</v>
      </c>
      <c r="G14250" s="17">
        <v>42826</v>
      </c>
      <c r="H14250" s="29">
        <v>430103</v>
      </c>
      <c r="I14250" s="29">
        <v>0</v>
      </c>
      <c r="J14250" s="29">
        <v>0</v>
      </c>
      <c r="K14250" s="29">
        <v>0</v>
      </c>
      <c r="L14250" s="29">
        <f t="shared" si="886"/>
        <v>430103</v>
      </c>
      <c r="M14250" s="29">
        <v>-408598</v>
      </c>
      <c r="N14250" s="29">
        <v>0</v>
      </c>
      <c r="O14250" s="29">
        <v>0</v>
      </c>
      <c r="P14250" s="29">
        <f t="shared" si="887"/>
        <v>-408598</v>
      </c>
      <c r="Q14250" s="29">
        <f t="shared" si="888"/>
        <v>21505</v>
      </c>
      <c r="R14250" s="29">
        <f t="shared" si="889"/>
        <v>21505</v>
      </c>
      <c r="S14250" s="15" t="s">
        <v>7227</v>
      </c>
      <c r="T14250" s="15">
        <v>100303</v>
      </c>
      <c r="U14250" s="15" t="s">
        <v>177</v>
      </c>
      <c r="V14250" s="15">
        <v>47040001</v>
      </c>
      <c r="W14250" s="15" t="s">
        <v>33</v>
      </c>
    </row>
    <row r="14251" spans="2:23" hidden="1" x14ac:dyDescent="0.25">
      <c r="B14251" s="14">
        <v>51005668</v>
      </c>
      <c r="C14251" s="14">
        <v>0</v>
      </c>
      <c r="D14251" s="15">
        <v>21040011</v>
      </c>
      <c r="E14251" s="16" t="s">
        <v>10798</v>
      </c>
      <c r="F14251" s="14">
        <v>1403</v>
      </c>
      <c r="G14251" s="17">
        <v>42826</v>
      </c>
      <c r="H14251" s="29">
        <v>4668773</v>
      </c>
      <c r="I14251" s="29">
        <v>0</v>
      </c>
      <c r="J14251" s="29">
        <v>0</v>
      </c>
      <c r="K14251" s="29">
        <v>0</v>
      </c>
      <c r="L14251" s="29">
        <f t="shared" si="886"/>
        <v>4668773</v>
      </c>
      <c r="M14251" s="29">
        <v>-4435335</v>
      </c>
      <c r="N14251" s="29">
        <v>0</v>
      </c>
      <c r="O14251" s="29">
        <v>0</v>
      </c>
      <c r="P14251" s="29">
        <f t="shared" si="887"/>
        <v>-4435335</v>
      </c>
      <c r="Q14251" s="29">
        <f t="shared" si="888"/>
        <v>233438</v>
      </c>
      <c r="R14251" s="29">
        <f t="shared" si="889"/>
        <v>233438</v>
      </c>
      <c r="S14251" s="15" t="s">
        <v>7227</v>
      </c>
      <c r="T14251" s="15">
        <v>101403</v>
      </c>
      <c r="U14251" s="15" t="s">
        <v>218</v>
      </c>
      <c r="V14251" s="15">
        <v>47040001</v>
      </c>
      <c r="W14251" s="15" t="s">
        <v>140</v>
      </c>
    </row>
    <row r="14252" spans="2:23" hidden="1" x14ac:dyDescent="0.25">
      <c r="B14252" s="14">
        <v>51005669</v>
      </c>
      <c r="C14252" s="14">
        <v>0</v>
      </c>
      <c r="D14252" s="15">
        <v>21040011</v>
      </c>
      <c r="E14252" s="16" t="s">
        <v>10799</v>
      </c>
      <c r="F14252" s="14">
        <v>1061</v>
      </c>
      <c r="G14252" s="17">
        <v>42956</v>
      </c>
      <c r="H14252" s="29">
        <v>58050</v>
      </c>
      <c r="I14252" s="29">
        <v>0</v>
      </c>
      <c r="J14252" s="29">
        <v>0</v>
      </c>
      <c r="K14252" s="29">
        <v>0</v>
      </c>
      <c r="L14252" s="29">
        <f t="shared" si="886"/>
        <v>58050</v>
      </c>
      <c r="M14252" s="29">
        <v>-40190</v>
      </c>
      <c r="N14252" s="29">
        <v>-11030</v>
      </c>
      <c r="O14252" s="29">
        <v>0</v>
      </c>
      <c r="P14252" s="29">
        <f t="shared" si="887"/>
        <v>-51220</v>
      </c>
      <c r="Q14252" s="29">
        <f t="shared" si="888"/>
        <v>17860</v>
      </c>
      <c r="R14252" s="29">
        <f t="shared" si="889"/>
        <v>6830</v>
      </c>
      <c r="S14252" s="15" t="s">
        <v>7227</v>
      </c>
      <c r="T14252" s="15">
        <v>100801</v>
      </c>
      <c r="U14252" s="15" t="s">
        <v>62</v>
      </c>
      <c r="V14252" s="15">
        <v>47040001</v>
      </c>
      <c r="W14252" s="15" t="s">
        <v>44</v>
      </c>
    </row>
    <row r="14253" spans="2:23" hidden="1" x14ac:dyDescent="0.25">
      <c r="B14253" s="14">
        <v>51005670</v>
      </c>
      <c r="C14253" s="14">
        <v>0</v>
      </c>
      <c r="D14253" s="15">
        <v>21040011</v>
      </c>
      <c r="E14253" s="16" t="s">
        <v>10800</v>
      </c>
      <c r="F14253" s="14">
        <v>1092</v>
      </c>
      <c r="G14253" s="17">
        <v>42978</v>
      </c>
      <c r="H14253" s="29">
        <v>124689</v>
      </c>
      <c r="I14253" s="29">
        <v>0</v>
      </c>
      <c r="J14253" s="29">
        <v>0</v>
      </c>
      <c r="K14253" s="29">
        <v>0</v>
      </c>
      <c r="L14253" s="29">
        <f t="shared" si="886"/>
        <v>124689</v>
      </c>
      <c r="M14253" s="29">
        <v>-84898</v>
      </c>
      <c r="N14253" s="29">
        <v>-23691</v>
      </c>
      <c r="O14253" s="29">
        <v>0</v>
      </c>
      <c r="P14253" s="29">
        <f t="shared" si="887"/>
        <v>-108589</v>
      </c>
      <c r="Q14253" s="29">
        <f t="shared" si="888"/>
        <v>39791</v>
      </c>
      <c r="R14253" s="29">
        <f t="shared" si="889"/>
        <v>16100</v>
      </c>
      <c r="S14253" s="15" t="s">
        <v>7227</v>
      </c>
      <c r="T14253" s="15">
        <v>100702</v>
      </c>
      <c r="U14253" s="15" t="s">
        <v>47</v>
      </c>
      <c r="V14253" s="15">
        <v>47040001</v>
      </c>
      <c r="W14253" s="15" t="s">
        <v>48</v>
      </c>
    </row>
    <row r="14254" spans="2:23" hidden="1" x14ac:dyDescent="0.25">
      <c r="B14254" s="14">
        <v>51005671</v>
      </c>
      <c r="C14254" s="14">
        <v>0</v>
      </c>
      <c r="D14254" s="15">
        <v>21040011</v>
      </c>
      <c r="E14254" s="16" t="s">
        <v>10801</v>
      </c>
      <c r="F14254" s="14">
        <v>1101</v>
      </c>
      <c r="G14254" s="17">
        <v>43005</v>
      </c>
      <c r="H14254" s="29">
        <v>39062</v>
      </c>
      <c r="I14254" s="29">
        <v>0</v>
      </c>
      <c r="J14254" s="29">
        <v>0</v>
      </c>
      <c r="K14254" s="29">
        <v>0</v>
      </c>
      <c r="L14254" s="29">
        <f t="shared" si="886"/>
        <v>39062</v>
      </c>
      <c r="M14254" s="29">
        <v>-26048</v>
      </c>
      <c r="N14254" s="29">
        <v>-7421</v>
      </c>
      <c r="O14254" s="29">
        <v>0</v>
      </c>
      <c r="P14254" s="29">
        <f t="shared" si="887"/>
        <v>-33469</v>
      </c>
      <c r="Q14254" s="29">
        <f t="shared" si="888"/>
        <v>13014</v>
      </c>
      <c r="R14254" s="29">
        <f t="shared" si="889"/>
        <v>5593</v>
      </c>
      <c r="S14254" s="15" t="s">
        <v>7227</v>
      </c>
      <c r="T14254" s="15">
        <v>101101</v>
      </c>
      <c r="U14254" s="15" t="s">
        <v>129</v>
      </c>
      <c r="V14254" s="15">
        <v>47040001</v>
      </c>
      <c r="W14254" s="15" t="s">
        <v>130</v>
      </c>
    </row>
    <row r="14255" spans="2:23" hidden="1" x14ac:dyDescent="0.25">
      <c r="B14255" s="14">
        <v>51005672</v>
      </c>
      <c r="C14255" s="14">
        <v>0</v>
      </c>
      <c r="D14255" s="15">
        <v>21040011</v>
      </c>
      <c r="E14255" s="16" t="s">
        <v>10802</v>
      </c>
      <c r="F14255" s="14">
        <v>1021</v>
      </c>
      <c r="G14255" s="17">
        <v>43004</v>
      </c>
      <c r="H14255" s="29">
        <v>88798</v>
      </c>
      <c r="I14255" s="29">
        <v>0</v>
      </c>
      <c r="J14255" s="29">
        <v>0</v>
      </c>
      <c r="K14255" s="29">
        <v>0</v>
      </c>
      <c r="L14255" s="29">
        <f t="shared" si="886"/>
        <v>88798</v>
      </c>
      <c r="M14255" s="29">
        <v>-59260</v>
      </c>
      <c r="N14255" s="29">
        <v>-16871</v>
      </c>
      <c r="O14255" s="29">
        <v>0</v>
      </c>
      <c r="P14255" s="29">
        <f t="shared" si="887"/>
        <v>-76131</v>
      </c>
      <c r="Q14255" s="29">
        <f t="shared" si="888"/>
        <v>29538</v>
      </c>
      <c r="R14255" s="29">
        <f t="shared" si="889"/>
        <v>12667</v>
      </c>
      <c r="S14255" s="15" t="s">
        <v>7227</v>
      </c>
      <c r="T14255" s="15">
        <v>100301</v>
      </c>
      <c r="U14255" s="15" t="s">
        <v>32</v>
      </c>
      <c r="V14255" s="15">
        <v>47040001</v>
      </c>
      <c r="W14255" s="15" t="s">
        <v>33</v>
      </c>
    </row>
    <row r="14256" spans="2:23" hidden="1" x14ac:dyDescent="0.25">
      <c r="B14256" s="14">
        <v>51005673</v>
      </c>
      <c r="C14256" s="14">
        <v>0</v>
      </c>
      <c r="D14256" s="15">
        <v>21040011</v>
      </c>
      <c r="E14256" s="16" t="s">
        <v>10803</v>
      </c>
      <c r="F14256" s="14">
        <v>1021</v>
      </c>
      <c r="G14256" s="17">
        <v>42917</v>
      </c>
      <c r="H14256" s="29">
        <v>91502</v>
      </c>
      <c r="I14256" s="29">
        <v>0</v>
      </c>
      <c r="J14256" s="29">
        <v>0</v>
      </c>
      <c r="K14256" s="29">
        <v>0</v>
      </c>
      <c r="L14256" s="29">
        <f t="shared" si="886"/>
        <v>91502</v>
      </c>
      <c r="M14256" s="29">
        <v>-65207</v>
      </c>
      <c r="N14256" s="29">
        <v>-17386</v>
      </c>
      <c r="O14256" s="29">
        <v>0</v>
      </c>
      <c r="P14256" s="29">
        <f t="shared" si="887"/>
        <v>-82593</v>
      </c>
      <c r="Q14256" s="29">
        <f t="shared" si="888"/>
        <v>26295</v>
      </c>
      <c r="R14256" s="29">
        <f t="shared" si="889"/>
        <v>8909</v>
      </c>
      <c r="S14256" s="15" t="s">
        <v>7227</v>
      </c>
      <c r="T14256" s="15">
        <v>100301</v>
      </c>
      <c r="U14256" s="15" t="s">
        <v>32</v>
      </c>
      <c r="V14256" s="15">
        <v>47040001</v>
      </c>
      <c r="W14256" s="15" t="s">
        <v>33</v>
      </c>
    </row>
    <row r="14257" spans="2:23" hidden="1" x14ac:dyDescent="0.25">
      <c r="B14257" s="14">
        <v>51005674</v>
      </c>
      <c r="C14257" s="14">
        <v>0</v>
      </c>
      <c r="D14257" s="15">
        <v>21040011</v>
      </c>
      <c r="E14257" s="16" t="s">
        <v>10804</v>
      </c>
      <c r="F14257" s="14">
        <v>1001</v>
      </c>
      <c r="G14257" s="17">
        <v>43008</v>
      </c>
      <c r="H14257" s="29">
        <v>93999</v>
      </c>
      <c r="I14257" s="29">
        <v>0</v>
      </c>
      <c r="J14257" s="29">
        <v>0</v>
      </c>
      <c r="K14257" s="29">
        <v>0</v>
      </c>
      <c r="L14257" s="29">
        <f t="shared" si="886"/>
        <v>93999</v>
      </c>
      <c r="M14257" s="29">
        <v>-62534</v>
      </c>
      <c r="N14257" s="29">
        <v>-17860</v>
      </c>
      <c r="O14257" s="29">
        <v>0</v>
      </c>
      <c r="P14257" s="29">
        <f t="shared" si="887"/>
        <v>-80394</v>
      </c>
      <c r="Q14257" s="29">
        <f t="shared" si="888"/>
        <v>31465</v>
      </c>
      <c r="R14257" s="29">
        <f t="shared" si="889"/>
        <v>13605</v>
      </c>
      <c r="S14257" s="15" t="s">
        <v>7227</v>
      </c>
      <c r="T14257" s="15">
        <v>100101</v>
      </c>
      <c r="U14257" s="15" t="s">
        <v>89</v>
      </c>
      <c r="V14257" s="15">
        <v>47040001</v>
      </c>
      <c r="W14257" s="15" t="s">
        <v>85</v>
      </c>
    </row>
    <row r="14258" spans="2:23" hidden="1" x14ac:dyDescent="0.25">
      <c r="B14258" s="14">
        <v>51005676</v>
      </c>
      <c r="C14258" s="14">
        <v>0</v>
      </c>
      <c r="D14258" s="15">
        <v>21040011</v>
      </c>
      <c r="E14258" s="16" t="s">
        <v>10805</v>
      </c>
      <c r="F14258" s="14">
        <v>1012</v>
      </c>
      <c r="G14258" s="17">
        <v>43071</v>
      </c>
      <c r="H14258" s="29">
        <v>69000</v>
      </c>
      <c r="I14258" s="29">
        <v>0</v>
      </c>
      <c r="J14258" s="29">
        <v>0</v>
      </c>
      <c r="K14258" s="29">
        <v>0</v>
      </c>
      <c r="L14258" s="29">
        <f t="shared" si="886"/>
        <v>69000</v>
      </c>
      <c r="M14258" s="29">
        <v>-43640</v>
      </c>
      <c r="N14258" s="29">
        <v>-13110</v>
      </c>
      <c r="O14258" s="29">
        <v>0</v>
      </c>
      <c r="P14258" s="29">
        <f t="shared" si="887"/>
        <v>-56750</v>
      </c>
      <c r="Q14258" s="29">
        <f t="shared" si="888"/>
        <v>25360</v>
      </c>
      <c r="R14258" s="29">
        <f t="shared" si="889"/>
        <v>12250</v>
      </c>
      <c r="S14258" s="15" t="s">
        <v>7227</v>
      </c>
      <c r="T14258" s="15">
        <v>100202</v>
      </c>
      <c r="U14258" s="15" t="s">
        <v>70</v>
      </c>
      <c r="V14258" s="15">
        <v>47040001</v>
      </c>
      <c r="W14258" s="15" t="s">
        <v>71</v>
      </c>
    </row>
    <row r="14259" spans="2:23" hidden="1" x14ac:dyDescent="0.25">
      <c r="B14259" s="14">
        <v>51005677</v>
      </c>
      <c r="C14259" s="14">
        <v>0</v>
      </c>
      <c r="D14259" s="15">
        <v>21040011</v>
      </c>
      <c r="E14259" s="16" t="s">
        <v>10806</v>
      </c>
      <c r="F14259" s="14">
        <v>1062</v>
      </c>
      <c r="G14259" s="17">
        <v>43084</v>
      </c>
      <c r="H14259" s="29">
        <v>19921</v>
      </c>
      <c r="I14259" s="29">
        <v>0</v>
      </c>
      <c r="J14259" s="29">
        <v>0</v>
      </c>
      <c r="K14259" s="29">
        <v>0</v>
      </c>
      <c r="L14259" s="29">
        <f t="shared" si="886"/>
        <v>19921</v>
      </c>
      <c r="M14259" s="29">
        <v>-12465</v>
      </c>
      <c r="N14259" s="29">
        <v>-3785</v>
      </c>
      <c r="O14259" s="29">
        <v>0</v>
      </c>
      <c r="P14259" s="29">
        <f t="shared" si="887"/>
        <v>-16250</v>
      </c>
      <c r="Q14259" s="29">
        <f t="shared" si="888"/>
        <v>7456</v>
      </c>
      <c r="R14259" s="29">
        <f t="shared" si="889"/>
        <v>3671</v>
      </c>
      <c r="S14259" s="15" t="s">
        <v>7227</v>
      </c>
      <c r="T14259" s="15">
        <v>100802</v>
      </c>
      <c r="U14259" s="15" t="s">
        <v>43</v>
      </c>
      <c r="V14259" s="15">
        <v>47040001</v>
      </c>
      <c r="W14259" s="15" t="s">
        <v>44</v>
      </c>
    </row>
    <row r="14260" spans="2:23" hidden="1" x14ac:dyDescent="0.25">
      <c r="B14260" s="14">
        <v>51005678</v>
      </c>
      <c r="C14260" s="14">
        <v>0</v>
      </c>
      <c r="D14260" s="15">
        <v>21040011</v>
      </c>
      <c r="E14260" s="16" t="s">
        <v>10807</v>
      </c>
      <c r="F14260" s="14">
        <v>1062</v>
      </c>
      <c r="G14260" s="17">
        <v>43084</v>
      </c>
      <c r="H14260" s="29">
        <v>14609</v>
      </c>
      <c r="I14260" s="29">
        <v>0</v>
      </c>
      <c r="J14260" s="29">
        <v>0</v>
      </c>
      <c r="K14260" s="29">
        <v>0</v>
      </c>
      <c r="L14260" s="29">
        <f t="shared" si="886"/>
        <v>14609</v>
      </c>
      <c r="M14260" s="29">
        <v>-9142</v>
      </c>
      <c r="N14260" s="29">
        <v>-2775</v>
      </c>
      <c r="O14260" s="29">
        <v>0</v>
      </c>
      <c r="P14260" s="29">
        <f t="shared" si="887"/>
        <v>-11917</v>
      </c>
      <c r="Q14260" s="29">
        <f t="shared" si="888"/>
        <v>5467</v>
      </c>
      <c r="R14260" s="29">
        <f t="shared" si="889"/>
        <v>2692</v>
      </c>
      <c r="S14260" s="15" t="s">
        <v>7227</v>
      </c>
      <c r="T14260" s="15">
        <v>100802</v>
      </c>
      <c r="U14260" s="15" t="s">
        <v>43</v>
      </c>
      <c r="V14260" s="15">
        <v>47040001</v>
      </c>
      <c r="W14260" s="15" t="s">
        <v>44</v>
      </c>
    </row>
    <row r="14261" spans="2:23" hidden="1" x14ac:dyDescent="0.25">
      <c r="B14261" s="14">
        <v>51005679</v>
      </c>
      <c r="C14261" s="14">
        <v>0</v>
      </c>
      <c r="D14261" s="15">
        <v>21040011</v>
      </c>
      <c r="E14261" s="16" t="s">
        <v>10808</v>
      </c>
      <c r="F14261" s="14">
        <v>1031</v>
      </c>
      <c r="G14261" s="17">
        <v>43107</v>
      </c>
      <c r="H14261" s="29">
        <v>32441.88</v>
      </c>
      <c r="I14261" s="29">
        <v>0</v>
      </c>
      <c r="J14261" s="29">
        <v>0</v>
      </c>
      <c r="K14261" s="29">
        <v>0</v>
      </c>
      <c r="L14261" s="29">
        <f t="shared" si="886"/>
        <v>32441.88</v>
      </c>
      <c r="M14261" s="29">
        <v>-19910.88</v>
      </c>
      <c r="N14261" s="29">
        <v>-6164</v>
      </c>
      <c r="O14261" s="29">
        <v>0</v>
      </c>
      <c r="P14261" s="29">
        <f t="shared" si="887"/>
        <v>-26074.880000000001</v>
      </c>
      <c r="Q14261" s="29">
        <f t="shared" si="888"/>
        <v>12531</v>
      </c>
      <c r="R14261" s="29">
        <f t="shared" si="889"/>
        <v>6367</v>
      </c>
      <c r="S14261" s="15" t="s">
        <v>7227</v>
      </c>
      <c r="T14261" s="15">
        <v>100401</v>
      </c>
      <c r="U14261" s="15" t="s">
        <v>97</v>
      </c>
      <c r="V14261" s="15">
        <v>47040001</v>
      </c>
      <c r="W14261" s="15" t="s">
        <v>98</v>
      </c>
    </row>
    <row r="14262" spans="2:23" hidden="1" x14ac:dyDescent="0.25">
      <c r="B14262" s="14">
        <v>51005680</v>
      </c>
      <c r="C14262" s="14">
        <v>0</v>
      </c>
      <c r="D14262" s="15">
        <v>21040011</v>
      </c>
      <c r="E14262" s="16" t="s">
        <v>10809</v>
      </c>
      <c r="F14262" s="14">
        <v>1012</v>
      </c>
      <c r="G14262" s="17">
        <v>43190</v>
      </c>
      <c r="H14262" s="29">
        <v>28689</v>
      </c>
      <c r="I14262" s="29">
        <v>0</v>
      </c>
      <c r="J14262" s="29">
        <v>0</v>
      </c>
      <c r="K14262" s="29">
        <v>0</v>
      </c>
      <c r="L14262" s="29">
        <f t="shared" si="886"/>
        <v>28689</v>
      </c>
      <c r="M14262" s="29">
        <v>-16368</v>
      </c>
      <c r="N14262" s="29">
        <v>-5451</v>
      </c>
      <c r="O14262" s="29">
        <v>0</v>
      </c>
      <c r="P14262" s="29">
        <f t="shared" si="887"/>
        <v>-21819</v>
      </c>
      <c r="Q14262" s="29">
        <f t="shared" si="888"/>
        <v>12321</v>
      </c>
      <c r="R14262" s="29">
        <f t="shared" si="889"/>
        <v>6870</v>
      </c>
      <c r="S14262" s="15" t="s">
        <v>7227</v>
      </c>
      <c r="T14262" s="15">
        <v>100202</v>
      </c>
      <c r="U14262" s="15" t="s">
        <v>70</v>
      </c>
      <c r="V14262" s="15">
        <v>47040001</v>
      </c>
      <c r="W14262" s="15" t="s">
        <v>71</v>
      </c>
    </row>
    <row r="14263" spans="2:23" hidden="1" x14ac:dyDescent="0.25">
      <c r="B14263" s="14">
        <v>51005681</v>
      </c>
      <c r="C14263" s="14">
        <v>0</v>
      </c>
      <c r="D14263" s="15">
        <v>21040011</v>
      </c>
      <c r="E14263" s="16" t="s">
        <v>10810</v>
      </c>
      <c r="F14263" s="14">
        <v>1062</v>
      </c>
      <c r="G14263" s="17">
        <v>43132</v>
      </c>
      <c r="H14263" s="29">
        <v>25000</v>
      </c>
      <c r="I14263" s="29">
        <v>0</v>
      </c>
      <c r="J14263" s="29">
        <v>0</v>
      </c>
      <c r="K14263" s="29">
        <v>0</v>
      </c>
      <c r="L14263" s="29">
        <f t="shared" si="886"/>
        <v>25000</v>
      </c>
      <c r="M14263" s="29">
        <v>-15018</v>
      </c>
      <c r="N14263" s="29">
        <v>-4750</v>
      </c>
      <c r="O14263" s="29">
        <v>0</v>
      </c>
      <c r="P14263" s="29">
        <f t="shared" si="887"/>
        <v>-19768</v>
      </c>
      <c r="Q14263" s="29">
        <f t="shared" si="888"/>
        <v>9982</v>
      </c>
      <c r="R14263" s="29">
        <f t="shared" si="889"/>
        <v>5232</v>
      </c>
      <c r="S14263" s="15" t="s">
        <v>7227</v>
      </c>
      <c r="T14263" s="15">
        <v>100802</v>
      </c>
      <c r="U14263" s="15" t="s">
        <v>43</v>
      </c>
      <c r="V14263" s="15">
        <v>47040001</v>
      </c>
      <c r="W14263" s="15" t="s">
        <v>44</v>
      </c>
    </row>
    <row r="14264" spans="2:23" hidden="1" x14ac:dyDescent="0.25">
      <c r="B14264" s="14">
        <v>51005682</v>
      </c>
      <c r="C14264" s="14">
        <v>0</v>
      </c>
      <c r="D14264" s="15">
        <v>21040011</v>
      </c>
      <c r="E14264" s="16" t="s">
        <v>10811</v>
      </c>
      <c r="F14264" s="14">
        <v>1401</v>
      </c>
      <c r="G14264" s="17">
        <v>43190</v>
      </c>
      <c r="H14264" s="29">
        <v>14588</v>
      </c>
      <c r="I14264" s="29">
        <v>0</v>
      </c>
      <c r="J14264" s="29">
        <v>0</v>
      </c>
      <c r="K14264" s="29">
        <v>0</v>
      </c>
      <c r="L14264" s="29">
        <f t="shared" si="886"/>
        <v>14588</v>
      </c>
      <c r="M14264" s="29">
        <v>-14587</v>
      </c>
      <c r="N14264" s="29">
        <v>0</v>
      </c>
      <c r="O14264" s="29">
        <v>0</v>
      </c>
      <c r="P14264" s="29">
        <f t="shared" si="887"/>
        <v>-14587</v>
      </c>
      <c r="Q14264" s="29">
        <f t="shared" si="888"/>
        <v>1</v>
      </c>
      <c r="R14264" s="29">
        <f t="shared" si="889"/>
        <v>1</v>
      </c>
      <c r="S14264" s="15" t="s">
        <v>7227</v>
      </c>
      <c r="T14264" s="15">
        <v>101401</v>
      </c>
      <c r="U14264" s="15" t="s">
        <v>139</v>
      </c>
      <c r="V14264" s="15">
        <v>47040001</v>
      </c>
      <c r="W14264" s="15" t="s">
        <v>140</v>
      </c>
    </row>
    <row r="14265" spans="2:23" hidden="1" x14ac:dyDescent="0.25">
      <c r="B14265" s="14">
        <v>51005683</v>
      </c>
      <c r="C14265" s="14">
        <v>0</v>
      </c>
      <c r="D14265" s="15">
        <v>21040011</v>
      </c>
      <c r="E14265" s="16" t="s">
        <v>10812</v>
      </c>
      <c r="F14265" s="14">
        <v>1202</v>
      </c>
      <c r="G14265" s="17">
        <v>43252</v>
      </c>
      <c r="H14265" s="29">
        <v>55076</v>
      </c>
      <c r="I14265" s="29">
        <v>0</v>
      </c>
      <c r="J14265" s="29">
        <v>0</v>
      </c>
      <c r="K14265" s="29">
        <v>0</v>
      </c>
      <c r="L14265" s="29">
        <f t="shared" ref="L14265:L14328" si="890">SUM(H14265:K14265)</f>
        <v>55076</v>
      </c>
      <c r="M14265" s="29">
        <v>-29645</v>
      </c>
      <c r="N14265" s="29">
        <v>-10465</v>
      </c>
      <c r="O14265" s="29">
        <v>0</v>
      </c>
      <c r="P14265" s="29">
        <f t="shared" si="887"/>
        <v>-40110</v>
      </c>
      <c r="Q14265" s="29">
        <f t="shared" si="888"/>
        <v>25431</v>
      </c>
      <c r="R14265" s="29">
        <f t="shared" si="889"/>
        <v>14966</v>
      </c>
      <c r="S14265" s="15" t="s">
        <v>7227</v>
      </c>
      <c r="T14265" s="15">
        <v>101202</v>
      </c>
      <c r="U14265" s="15" t="s">
        <v>149</v>
      </c>
      <c r="V14265" s="15">
        <v>47040001</v>
      </c>
      <c r="W14265" s="15" t="s">
        <v>145</v>
      </c>
    </row>
    <row r="14266" spans="2:23" hidden="1" x14ac:dyDescent="0.25">
      <c r="B14266" s="14">
        <v>51005684</v>
      </c>
      <c r="C14266" s="14">
        <v>0</v>
      </c>
      <c r="D14266" s="15">
        <v>21040011</v>
      </c>
      <c r="E14266" s="16" t="s">
        <v>10813</v>
      </c>
      <c r="F14266" s="14">
        <v>1902</v>
      </c>
      <c r="G14266" s="17">
        <v>43344</v>
      </c>
      <c r="H14266" s="29">
        <v>56000</v>
      </c>
      <c r="I14266" s="29">
        <v>0</v>
      </c>
      <c r="J14266" s="29">
        <v>0</v>
      </c>
      <c r="K14266" s="29">
        <v>0</v>
      </c>
      <c r="L14266" s="29">
        <f t="shared" si="890"/>
        <v>56000</v>
      </c>
      <c r="M14266" s="29">
        <v>-27460</v>
      </c>
      <c r="N14266" s="29">
        <v>-10640</v>
      </c>
      <c r="O14266" s="29">
        <v>0</v>
      </c>
      <c r="P14266" s="29">
        <f t="shared" si="887"/>
        <v>-38100</v>
      </c>
      <c r="Q14266" s="29">
        <f t="shared" si="888"/>
        <v>28540</v>
      </c>
      <c r="R14266" s="29">
        <f t="shared" si="889"/>
        <v>17900</v>
      </c>
      <c r="S14266" s="15" t="s">
        <v>7227</v>
      </c>
      <c r="T14266" s="15">
        <v>108200</v>
      </c>
      <c r="U14266" s="15" t="s">
        <v>66</v>
      </c>
      <c r="V14266" s="15">
        <v>47040001</v>
      </c>
      <c r="W14266" s="15" t="s">
        <v>67</v>
      </c>
    </row>
    <row r="14267" spans="2:23" hidden="1" x14ac:dyDescent="0.25">
      <c r="B14267" s="14">
        <v>51005685</v>
      </c>
      <c r="C14267" s="14">
        <v>0</v>
      </c>
      <c r="D14267" s="15">
        <v>21040011</v>
      </c>
      <c r="E14267" s="16" t="s">
        <v>10814</v>
      </c>
      <c r="F14267" s="14">
        <v>1902</v>
      </c>
      <c r="G14267" s="17">
        <v>43451</v>
      </c>
      <c r="H14267" s="29">
        <v>33860</v>
      </c>
      <c r="I14267" s="29">
        <v>0</v>
      </c>
      <c r="J14267" s="29">
        <v>0</v>
      </c>
      <c r="K14267" s="29">
        <v>0</v>
      </c>
      <c r="L14267" s="29">
        <f t="shared" si="890"/>
        <v>33860</v>
      </c>
      <c r="M14267" s="29">
        <v>-14717</v>
      </c>
      <c r="N14267" s="29">
        <v>-6434</v>
      </c>
      <c r="O14267" s="29">
        <v>0</v>
      </c>
      <c r="P14267" s="29">
        <f t="shared" si="887"/>
        <v>-21151</v>
      </c>
      <c r="Q14267" s="29">
        <f t="shared" si="888"/>
        <v>19143</v>
      </c>
      <c r="R14267" s="29">
        <f t="shared" si="889"/>
        <v>12709</v>
      </c>
      <c r="S14267" s="15" t="s">
        <v>7227</v>
      </c>
      <c r="T14267" s="15">
        <v>108200</v>
      </c>
      <c r="U14267" s="15" t="s">
        <v>66</v>
      </c>
      <c r="V14267" s="15">
        <v>47040001</v>
      </c>
      <c r="W14267" s="15" t="s">
        <v>67</v>
      </c>
    </row>
    <row r="14268" spans="2:23" hidden="1" x14ac:dyDescent="0.25">
      <c r="B14268" s="14">
        <v>51005686</v>
      </c>
      <c r="C14268" s="14">
        <v>0</v>
      </c>
      <c r="D14268" s="15">
        <v>21040011</v>
      </c>
      <c r="E14268" s="16" t="s">
        <v>10815</v>
      </c>
      <c r="F14268" s="14">
        <v>1091</v>
      </c>
      <c r="G14268" s="17">
        <v>43465</v>
      </c>
      <c r="H14268" s="29">
        <v>65121</v>
      </c>
      <c r="I14268" s="29">
        <v>0</v>
      </c>
      <c r="J14268" s="29">
        <v>0</v>
      </c>
      <c r="K14268" s="29">
        <v>0</v>
      </c>
      <c r="L14268" s="29">
        <f t="shared" si="890"/>
        <v>65121</v>
      </c>
      <c r="M14268" s="29">
        <v>-27831</v>
      </c>
      <c r="N14268" s="29">
        <v>-12373</v>
      </c>
      <c r="O14268" s="29">
        <v>0</v>
      </c>
      <c r="P14268" s="29">
        <f t="shared" si="887"/>
        <v>-40204</v>
      </c>
      <c r="Q14268" s="29">
        <f t="shared" si="888"/>
        <v>37290</v>
      </c>
      <c r="R14268" s="29">
        <f t="shared" si="889"/>
        <v>24917</v>
      </c>
      <c r="S14268" s="15" t="s">
        <v>7227</v>
      </c>
      <c r="T14268" s="15">
        <v>100701</v>
      </c>
      <c r="U14268" s="15" t="s">
        <v>52</v>
      </c>
      <c r="V14268" s="15">
        <v>47040001</v>
      </c>
      <c r="W14268" s="15" t="s">
        <v>48</v>
      </c>
    </row>
    <row r="14269" spans="2:23" hidden="1" x14ac:dyDescent="0.25">
      <c r="B14269" s="14">
        <v>51005687</v>
      </c>
      <c r="C14269" s="14">
        <v>0</v>
      </c>
      <c r="D14269" s="15">
        <v>21040011</v>
      </c>
      <c r="E14269" s="16" t="s">
        <v>10816</v>
      </c>
      <c r="F14269" s="14">
        <v>1031</v>
      </c>
      <c r="G14269" s="17">
        <v>43549</v>
      </c>
      <c r="H14269" s="29">
        <v>4400</v>
      </c>
      <c r="I14269" s="29">
        <v>0</v>
      </c>
      <c r="J14269" s="29">
        <v>0</v>
      </c>
      <c r="K14269" s="29">
        <v>0</v>
      </c>
      <c r="L14269" s="29">
        <f t="shared" si="890"/>
        <v>4400</v>
      </c>
      <c r="M14269" s="29">
        <v>-4399</v>
      </c>
      <c r="N14269" s="29">
        <v>0</v>
      </c>
      <c r="O14269" s="29">
        <v>0</v>
      </c>
      <c r="P14269" s="29">
        <f t="shared" si="887"/>
        <v>-4399</v>
      </c>
      <c r="Q14269" s="29">
        <f t="shared" si="888"/>
        <v>1</v>
      </c>
      <c r="R14269" s="29">
        <f t="shared" si="889"/>
        <v>1</v>
      </c>
      <c r="S14269" s="15" t="s">
        <v>7227</v>
      </c>
      <c r="T14269" s="15">
        <v>100401</v>
      </c>
      <c r="U14269" s="15" t="s">
        <v>97</v>
      </c>
      <c r="V14269" s="15">
        <v>47040001</v>
      </c>
      <c r="W14269" s="15" t="s">
        <v>98</v>
      </c>
    </row>
    <row r="14270" spans="2:23" hidden="1" x14ac:dyDescent="0.25">
      <c r="B14270" s="14">
        <v>51005688</v>
      </c>
      <c r="C14270" s="14">
        <v>0</v>
      </c>
      <c r="D14270" s="15">
        <v>21040011</v>
      </c>
      <c r="E14270" s="16" t="s">
        <v>10817</v>
      </c>
      <c r="F14270" s="14">
        <v>1031</v>
      </c>
      <c r="G14270" s="17">
        <v>43549</v>
      </c>
      <c r="H14270" s="29">
        <v>51500</v>
      </c>
      <c r="I14270" s="29">
        <v>0</v>
      </c>
      <c r="J14270" s="29">
        <v>0</v>
      </c>
      <c r="K14270" s="29">
        <v>0</v>
      </c>
      <c r="L14270" s="29">
        <f t="shared" si="890"/>
        <v>51500</v>
      </c>
      <c r="M14270" s="29">
        <v>-19758</v>
      </c>
      <c r="N14270" s="29">
        <v>-9785</v>
      </c>
      <c r="O14270" s="29">
        <v>0</v>
      </c>
      <c r="P14270" s="29">
        <f t="shared" si="887"/>
        <v>-29543</v>
      </c>
      <c r="Q14270" s="29">
        <f t="shared" si="888"/>
        <v>31742</v>
      </c>
      <c r="R14270" s="29">
        <f t="shared" si="889"/>
        <v>21957</v>
      </c>
      <c r="S14270" s="15" t="s">
        <v>7227</v>
      </c>
      <c r="T14270" s="15">
        <v>100401</v>
      </c>
      <c r="U14270" s="15" t="s">
        <v>97</v>
      </c>
      <c r="V14270" s="15">
        <v>47040001</v>
      </c>
      <c r="W14270" s="15" t="s">
        <v>98</v>
      </c>
    </row>
    <row r="14271" spans="2:23" hidden="1" x14ac:dyDescent="0.25">
      <c r="B14271" s="14">
        <v>51005689</v>
      </c>
      <c r="C14271" s="14">
        <v>0</v>
      </c>
      <c r="D14271" s="15">
        <v>21040011</v>
      </c>
      <c r="E14271" s="16" t="s">
        <v>10818</v>
      </c>
      <c r="F14271" s="14">
        <v>1031</v>
      </c>
      <c r="G14271" s="17">
        <v>43549</v>
      </c>
      <c r="H14271" s="29">
        <v>10037</v>
      </c>
      <c r="I14271" s="29">
        <v>0</v>
      </c>
      <c r="J14271" s="29">
        <v>0</v>
      </c>
      <c r="K14271" s="29">
        <v>0</v>
      </c>
      <c r="L14271" s="29">
        <f t="shared" si="890"/>
        <v>10037</v>
      </c>
      <c r="M14271" s="29">
        <v>-3851</v>
      </c>
      <c r="N14271" s="29">
        <v>-1907</v>
      </c>
      <c r="O14271" s="29">
        <v>0</v>
      </c>
      <c r="P14271" s="29">
        <f t="shared" si="887"/>
        <v>-5758</v>
      </c>
      <c r="Q14271" s="29">
        <f t="shared" si="888"/>
        <v>6186</v>
      </c>
      <c r="R14271" s="29">
        <f t="shared" si="889"/>
        <v>4279</v>
      </c>
      <c r="S14271" s="15" t="s">
        <v>7227</v>
      </c>
      <c r="T14271" s="15">
        <v>100401</v>
      </c>
      <c r="U14271" s="15" t="s">
        <v>97</v>
      </c>
      <c r="V14271" s="15">
        <v>47040001</v>
      </c>
      <c r="W14271" s="15" t="s">
        <v>98</v>
      </c>
    </row>
    <row r="14272" spans="2:23" hidden="1" x14ac:dyDescent="0.25">
      <c r="B14272" s="14">
        <v>51005690</v>
      </c>
      <c r="C14272" s="14">
        <v>0</v>
      </c>
      <c r="D14272" s="15">
        <v>21040011</v>
      </c>
      <c r="E14272" s="16" t="s">
        <v>10819</v>
      </c>
      <c r="F14272" s="14">
        <v>1031</v>
      </c>
      <c r="G14272" s="17">
        <v>43549</v>
      </c>
      <c r="H14272" s="29">
        <v>6385</v>
      </c>
      <c r="I14272" s="29">
        <v>0</v>
      </c>
      <c r="J14272" s="29">
        <v>0</v>
      </c>
      <c r="K14272" s="29">
        <v>0</v>
      </c>
      <c r="L14272" s="29">
        <f t="shared" si="890"/>
        <v>6385</v>
      </c>
      <c r="M14272" s="29">
        <v>-2449</v>
      </c>
      <c r="N14272" s="29">
        <v>-1213</v>
      </c>
      <c r="O14272" s="29">
        <v>0</v>
      </c>
      <c r="P14272" s="29">
        <f t="shared" si="887"/>
        <v>-3662</v>
      </c>
      <c r="Q14272" s="29">
        <f t="shared" si="888"/>
        <v>3936</v>
      </c>
      <c r="R14272" s="29">
        <f t="shared" si="889"/>
        <v>2723</v>
      </c>
      <c r="S14272" s="15" t="s">
        <v>7227</v>
      </c>
      <c r="T14272" s="15">
        <v>100401</v>
      </c>
      <c r="U14272" s="15" t="s">
        <v>97</v>
      </c>
      <c r="V14272" s="15">
        <v>47040001</v>
      </c>
      <c r="W14272" s="15" t="s">
        <v>98</v>
      </c>
    </row>
    <row r="14273" spans="2:23" hidden="1" x14ac:dyDescent="0.25">
      <c r="B14273" s="14">
        <v>51005691</v>
      </c>
      <c r="C14273" s="14">
        <v>0</v>
      </c>
      <c r="D14273" s="15">
        <v>21040011</v>
      </c>
      <c r="E14273" s="16" t="s">
        <v>10820</v>
      </c>
      <c r="F14273" s="14">
        <v>1062</v>
      </c>
      <c r="G14273" s="17">
        <v>43551</v>
      </c>
      <c r="H14273" s="29">
        <v>40110</v>
      </c>
      <c r="I14273" s="29">
        <v>0</v>
      </c>
      <c r="J14273" s="29">
        <v>0</v>
      </c>
      <c r="K14273" s="29">
        <v>-40110</v>
      </c>
      <c r="L14273" s="29">
        <f t="shared" si="890"/>
        <v>0</v>
      </c>
      <c r="M14273" s="29">
        <v>-15346</v>
      </c>
      <c r="N14273" s="29">
        <v>-4364</v>
      </c>
      <c r="O14273" s="29">
        <v>19710</v>
      </c>
      <c r="P14273" s="29">
        <f t="shared" si="887"/>
        <v>0</v>
      </c>
      <c r="Q14273" s="29">
        <f t="shared" si="888"/>
        <v>24764</v>
      </c>
      <c r="R14273" s="29">
        <f t="shared" si="889"/>
        <v>0</v>
      </c>
      <c r="S14273" s="15" t="s">
        <v>7227</v>
      </c>
      <c r="T14273" s="15">
        <v>100802</v>
      </c>
      <c r="U14273" s="15" t="s">
        <v>43</v>
      </c>
      <c r="V14273" s="15">
        <v>47040001</v>
      </c>
      <c r="W14273" s="15" t="s">
        <v>44</v>
      </c>
    </row>
    <row r="14274" spans="2:23" hidden="1" x14ac:dyDescent="0.25">
      <c r="B14274" s="14">
        <v>51005692</v>
      </c>
      <c r="C14274" s="14">
        <v>0</v>
      </c>
      <c r="D14274" s="15">
        <v>21040011</v>
      </c>
      <c r="E14274" s="16" t="s">
        <v>10821</v>
      </c>
      <c r="F14274" s="14">
        <v>1022</v>
      </c>
      <c r="G14274" s="17">
        <v>43555</v>
      </c>
      <c r="H14274" s="29">
        <v>381408</v>
      </c>
      <c r="I14274" s="29">
        <v>0</v>
      </c>
      <c r="J14274" s="29">
        <v>0</v>
      </c>
      <c r="K14274" s="29">
        <v>0</v>
      </c>
      <c r="L14274" s="29">
        <f t="shared" si="890"/>
        <v>381408</v>
      </c>
      <c r="M14274" s="29">
        <v>-145134</v>
      </c>
      <c r="N14274" s="29">
        <v>-72468</v>
      </c>
      <c r="O14274" s="29">
        <v>0</v>
      </c>
      <c r="P14274" s="29">
        <f t="shared" si="887"/>
        <v>-217602</v>
      </c>
      <c r="Q14274" s="29">
        <f t="shared" si="888"/>
        <v>236274</v>
      </c>
      <c r="R14274" s="29">
        <f t="shared" si="889"/>
        <v>163806</v>
      </c>
      <c r="S14274" s="15" t="s">
        <v>7227</v>
      </c>
      <c r="T14274" s="15">
        <v>100302</v>
      </c>
      <c r="U14274" s="15" t="s">
        <v>225</v>
      </c>
      <c r="V14274" s="15">
        <v>47040001</v>
      </c>
      <c r="W14274" s="15" t="s">
        <v>33</v>
      </c>
    </row>
    <row r="14275" spans="2:23" hidden="1" x14ac:dyDescent="0.25">
      <c r="B14275" s="14">
        <v>51005693</v>
      </c>
      <c r="C14275" s="14">
        <v>0</v>
      </c>
      <c r="D14275" s="15">
        <v>21040011</v>
      </c>
      <c r="E14275" s="16" t="s">
        <v>10822</v>
      </c>
      <c r="F14275" s="14">
        <v>1001</v>
      </c>
      <c r="G14275" s="17">
        <v>43555</v>
      </c>
      <c r="H14275" s="29">
        <v>34375</v>
      </c>
      <c r="I14275" s="29">
        <v>0</v>
      </c>
      <c r="J14275" s="29">
        <v>0</v>
      </c>
      <c r="K14275" s="29">
        <v>0</v>
      </c>
      <c r="L14275" s="29">
        <f t="shared" si="890"/>
        <v>34375</v>
      </c>
      <c r="M14275" s="29">
        <v>-13080</v>
      </c>
      <c r="N14275" s="29">
        <v>-6532</v>
      </c>
      <c r="O14275" s="29">
        <v>0</v>
      </c>
      <c r="P14275" s="29">
        <f t="shared" si="887"/>
        <v>-19612</v>
      </c>
      <c r="Q14275" s="29">
        <f t="shared" si="888"/>
        <v>21295</v>
      </c>
      <c r="R14275" s="29">
        <f t="shared" si="889"/>
        <v>14763</v>
      </c>
      <c r="S14275" s="15" t="s">
        <v>7227</v>
      </c>
      <c r="T14275" s="15">
        <v>100101</v>
      </c>
      <c r="U14275" s="15" t="s">
        <v>89</v>
      </c>
      <c r="V14275" s="15">
        <v>47040001</v>
      </c>
      <c r="W14275" s="15" t="s">
        <v>85</v>
      </c>
    </row>
    <row r="14276" spans="2:23" hidden="1" x14ac:dyDescent="0.25">
      <c r="B14276" s="14">
        <v>51005694</v>
      </c>
      <c r="C14276" s="14">
        <v>0</v>
      </c>
      <c r="D14276" s="15">
        <v>21040011</v>
      </c>
      <c r="E14276" s="16" t="s">
        <v>10823</v>
      </c>
      <c r="F14276" s="14">
        <v>1001</v>
      </c>
      <c r="G14276" s="17">
        <v>43555</v>
      </c>
      <c r="H14276" s="29">
        <v>66598</v>
      </c>
      <c r="I14276" s="29">
        <v>0</v>
      </c>
      <c r="J14276" s="29">
        <v>0</v>
      </c>
      <c r="K14276" s="29">
        <v>0</v>
      </c>
      <c r="L14276" s="29">
        <f t="shared" si="890"/>
        <v>66598</v>
      </c>
      <c r="M14276" s="29">
        <v>-25343</v>
      </c>
      <c r="N14276" s="29">
        <v>-12654</v>
      </c>
      <c r="O14276" s="29">
        <v>0</v>
      </c>
      <c r="P14276" s="29">
        <f t="shared" si="887"/>
        <v>-37997</v>
      </c>
      <c r="Q14276" s="29">
        <f t="shared" si="888"/>
        <v>41255</v>
      </c>
      <c r="R14276" s="29">
        <f t="shared" si="889"/>
        <v>28601</v>
      </c>
      <c r="S14276" s="15" t="s">
        <v>7227</v>
      </c>
      <c r="T14276" s="15">
        <v>100101</v>
      </c>
      <c r="U14276" s="15" t="s">
        <v>89</v>
      </c>
      <c r="V14276" s="15">
        <v>47040001</v>
      </c>
      <c r="W14276" s="15" t="s">
        <v>85</v>
      </c>
    </row>
    <row r="14277" spans="2:23" hidden="1" x14ac:dyDescent="0.25">
      <c r="B14277" s="14">
        <v>51005695</v>
      </c>
      <c r="C14277" s="14">
        <v>0</v>
      </c>
      <c r="D14277" s="15">
        <v>21040011</v>
      </c>
      <c r="E14277" s="16" t="s">
        <v>10824</v>
      </c>
      <c r="F14277" s="14">
        <v>1903</v>
      </c>
      <c r="G14277" s="17">
        <v>43496</v>
      </c>
      <c r="H14277" s="29">
        <v>8990</v>
      </c>
      <c r="I14277" s="29">
        <v>0</v>
      </c>
      <c r="J14277" s="29">
        <v>0</v>
      </c>
      <c r="K14277" s="29">
        <v>0</v>
      </c>
      <c r="L14277" s="29">
        <f t="shared" si="890"/>
        <v>8990</v>
      </c>
      <c r="M14277" s="29">
        <v>-3697</v>
      </c>
      <c r="N14277" s="29">
        <v>-1708</v>
      </c>
      <c r="O14277" s="29">
        <v>0</v>
      </c>
      <c r="P14277" s="29">
        <f t="shared" ref="P14277:P14340" si="891">SUM(M14277:O14277)</f>
        <v>-5405</v>
      </c>
      <c r="Q14277" s="29">
        <f t="shared" ref="Q14277:Q14340" si="892">H14277+M14277</f>
        <v>5293</v>
      </c>
      <c r="R14277" s="29">
        <f t="shared" ref="R14277:R14340" si="893">L14277+P14277</f>
        <v>3585</v>
      </c>
      <c r="S14277" s="15" t="s">
        <v>7227</v>
      </c>
      <c r="T14277" s="15">
        <v>108300</v>
      </c>
      <c r="U14277" s="15" t="s">
        <v>1826</v>
      </c>
      <c r="V14277" s="15">
        <v>47040001</v>
      </c>
      <c r="W14277" s="15" t="s">
        <v>1827</v>
      </c>
    </row>
    <row r="14278" spans="2:23" hidden="1" x14ac:dyDescent="0.25">
      <c r="B14278" s="14">
        <v>51005696</v>
      </c>
      <c r="C14278" s="14">
        <v>0</v>
      </c>
      <c r="D14278" s="15">
        <v>21040011</v>
      </c>
      <c r="E14278" s="16" t="s">
        <v>10825</v>
      </c>
      <c r="F14278" s="14">
        <v>1903</v>
      </c>
      <c r="G14278" s="17">
        <v>43555</v>
      </c>
      <c r="H14278" s="29">
        <v>46366.04</v>
      </c>
      <c r="I14278" s="29">
        <v>0</v>
      </c>
      <c r="J14278" s="29">
        <v>0</v>
      </c>
      <c r="K14278" s="29">
        <v>0</v>
      </c>
      <c r="L14278" s="29">
        <f t="shared" si="890"/>
        <v>46366.04</v>
      </c>
      <c r="M14278" s="29">
        <v>-17644.04</v>
      </c>
      <c r="N14278" s="29">
        <v>-8809</v>
      </c>
      <c r="O14278" s="29">
        <v>0</v>
      </c>
      <c r="P14278" s="29">
        <f t="shared" si="891"/>
        <v>-26453.040000000001</v>
      </c>
      <c r="Q14278" s="29">
        <f t="shared" si="892"/>
        <v>28722</v>
      </c>
      <c r="R14278" s="29">
        <f t="shared" si="893"/>
        <v>19913</v>
      </c>
      <c r="S14278" s="15" t="s">
        <v>7227</v>
      </c>
      <c r="T14278" s="15">
        <v>108300</v>
      </c>
      <c r="U14278" s="15" t="s">
        <v>1826</v>
      </c>
      <c r="V14278" s="15">
        <v>47040001</v>
      </c>
      <c r="W14278" s="15" t="s">
        <v>1827</v>
      </c>
    </row>
    <row r="14279" spans="2:23" hidden="1" x14ac:dyDescent="0.25">
      <c r="B14279" s="14">
        <v>51005697</v>
      </c>
      <c r="C14279" s="14">
        <v>0</v>
      </c>
      <c r="D14279" s="15">
        <v>21040011</v>
      </c>
      <c r="E14279" s="16" t="s">
        <v>10826</v>
      </c>
      <c r="F14279" s="14">
        <v>1902</v>
      </c>
      <c r="G14279" s="17">
        <v>43466</v>
      </c>
      <c r="H14279" s="29">
        <v>123800</v>
      </c>
      <c r="I14279" s="29">
        <v>0</v>
      </c>
      <c r="J14279" s="29">
        <v>0</v>
      </c>
      <c r="K14279" s="29">
        <v>0</v>
      </c>
      <c r="L14279" s="29">
        <f t="shared" si="890"/>
        <v>123800</v>
      </c>
      <c r="M14279" s="29">
        <v>-52844</v>
      </c>
      <c r="N14279" s="29">
        <v>-23522</v>
      </c>
      <c r="O14279" s="29">
        <v>0</v>
      </c>
      <c r="P14279" s="29">
        <f t="shared" si="891"/>
        <v>-76366</v>
      </c>
      <c r="Q14279" s="29">
        <f t="shared" si="892"/>
        <v>70956</v>
      </c>
      <c r="R14279" s="29">
        <f t="shared" si="893"/>
        <v>47434</v>
      </c>
      <c r="S14279" s="15" t="s">
        <v>7227</v>
      </c>
      <c r="T14279" s="15">
        <v>108200</v>
      </c>
      <c r="U14279" s="15" t="s">
        <v>66</v>
      </c>
      <c r="V14279" s="15">
        <v>47040001</v>
      </c>
      <c r="W14279" s="15" t="s">
        <v>67</v>
      </c>
    </row>
    <row r="14280" spans="2:23" hidden="1" x14ac:dyDescent="0.25">
      <c r="B14280" s="14">
        <v>51005698</v>
      </c>
      <c r="C14280" s="14">
        <v>0</v>
      </c>
      <c r="D14280" s="15">
        <v>21040011</v>
      </c>
      <c r="E14280" s="16" t="s">
        <v>10827</v>
      </c>
      <c r="F14280" s="14">
        <v>1902</v>
      </c>
      <c r="G14280" s="17">
        <v>43466</v>
      </c>
      <c r="H14280" s="29">
        <v>78399</v>
      </c>
      <c r="I14280" s="29">
        <v>0</v>
      </c>
      <c r="J14280" s="29">
        <v>0</v>
      </c>
      <c r="K14280" s="29">
        <v>0</v>
      </c>
      <c r="L14280" s="29">
        <f t="shared" si="890"/>
        <v>78399</v>
      </c>
      <c r="M14280" s="29">
        <v>-33465</v>
      </c>
      <c r="N14280" s="29">
        <v>-14896</v>
      </c>
      <c r="O14280" s="29">
        <v>0</v>
      </c>
      <c r="P14280" s="29">
        <f t="shared" si="891"/>
        <v>-48361</v>
      </c>
      <c r="Q14280" s="29">
        <f t="shared" si="892"/>
        <v>44934</v>
      </c>
      <c r="R14280" s="29">
        <f t="shared" si="893"/>
        <v>30038</v>
      </c>
      <c r="S14280" s="15" t="s">
        <v>7227</v>
      </c>
      <c r="T14280" s="15">
        <v>108200</v>
      </c>
      <c r="U14280" s="15" t="s">
        <v>66</v>
      </c>
      <c r="V14280" s="15">
        <v>47040001</v>
      </c>
      <c r="W14280" s="15" t="s">
        <v>67</v>
      </c>
    </row>
    <row r="14281" spans="2:23" hidden="1" x14ac:dyDescent="0.25">
      <c r="B14281" s="14">
        <v>51005699</v>
      </c>
      <c r="C14281" s="14">
        <v>0</v>
      </c>
      <c r="D14281" s="15">
        <v>21040011</v>
      </c>
      <c r="E14281" s="16" t="s">
        <v>10828</v>
      </c>
      <c r="F14281" s="14">
        <v>1301</v>
      </c>
      <c r="G14281" s="17">
        <v>43586</v>
      </c>
      <c r="H14281" s="29">
        <v>29920</v>
      </c>
      <c r="I14281" s="29">
        <v>0</v>
      </c>
      <c r="J14281" s="29">
        <v>0</v>
      </c>
      <c r="K14281" s="29">
        <v>0</v>
      </c>
      <c r="L14281" s="29">
        <f t="shared" si="890"/>
        <v>29920</v>
      </c>
      <c r="M14281" s="29">
        <v>-10907</v>
      </c>
      <c r="N14281" s="29">
        <v>-5688</v>
      </c>
      <c r="O14281" s="29">
        <v>0</v>
      </c>
      <c r="P14281" s="29">
        <f t="shared" si="891"/>
        <v>-16595</v>
      </c>
      <c r="Q14281" s="29">
        <f t="shared" si="892"/>
        <v>19013</v>
      </c>
      <c r="R14281" s="29">
        <f t="shared" si="893"/>
        <v>13325</v>
      </c>
      <c r="S14281" s="15" t="s">
        <v>7227</v>
      </c>
      <c r="T14281" s="15">
        <v>101301</v>
      </c>
      <c r="U14281" s="15" t="s">
        <v>133</v>
      </c>
      <c r="V14281" s="15">
        <v>47040001</v>
      </c>
      <c r="W14281" s="15" t="s">
        <v>134</v>
      </c>
    </row>
    <row r="14282" spans="2:23" hidden="1" x14ac:dyDescent="0.25">
      <c r="B14282" s="14">
        <v>51005700</v>
      </c>
      <c r="C14282" s="14">
        <v>0</v>
      </c>
      <c r="D14282" s="15">
        <v>21040011</v>
      </c>
      <c r="E14282" s="16" t="s">
        <v>10829</v>
      </c>
      <c r="F14282" s="14">
        <v>1301</v>
      </c>
      <c r="G14282" s="17">
        <v>43586</v>
      </c>
      <c r="H14282" s="29">
        <v>15200</v>
      </c>
      <c r="I14282" s="29">
        <v>0</v>
      </c>
      <c r="J14282" s="29">
        <v>0</v>
      </c>
      <c r="K14282" s="29">
        <v>0</v>
      </c>
      <c r="L14282" s="29">
        <f t="shared" si="890"/>
        <v>15200</v>
      </c>
      <c r="M14282" s="29">
        <v>-5541</v>
      </c>
      <c r="N14282" s="29">
        <v>-2890</v>
      </c>
      <c r="O14282" s="29">
        <v>0</v>
      </c>
      <c r="P14282" s="29">
        <f t="shared" si="891"/>
        <v>-8431</v>
      </c>
      <c r="Q14282" s="29">
        <f t="shared" si="892"/>
        <v>9659</v>
      </c>
      <c r="R14282" s="29">
        <f t="shared" si="893"/>
        <v>6769</v>
      </c>
      <c r="S14282" s="15" t="s">
        <v>7227</v>
      </c>
      <c r="T14282" s="15">
        <v>101301</v>
      </c>
      <c r="U14282" s="15" t="s">
        <v>133</v>
      </c>
      <c r="V14282" s="15">
        <v>47040001</v>
      </c>
      <c r="W14282" s="15" t="s">
        <v>134</v>
      </c>
    </row>
    <row r="14283" spans="2:23" hidden="1" x14ac:dyDescent="0.25">
      <c r="B14283" s="14">
        <v>51005701</v>
      </c>
      <c r="C14283" s="14">
        <v>0</v>
      </c>
      <c r="D14283" s="15">
        <v>21040011</v>
      </c>
      <c r="E14283" s="16" t="s">
        <v>10830</v>
      </c>
      <c r="F14283" s="14">
        <v>1301</v>
      </c>
      <c r="G14283" s="17">
        <v>43586</v>
      </c>
      <c r="H14283" s="29">
        <v>4145</v>
      </c>
      <c r="I14283" s="29">
        <v>0</v>
      </c>
      <c r="J14283" s="29">
        <v>0</v>
      </c>
      <c r="K14283" s="29">
        <v>0</v>
      </c>
      <c r="L14283" s="29">
        <f t="shared" si="890"/>
        <v>4145</v>
      </c>
      <c r="M14283" s="29">
        <v>-4144</v>
      </c>
      <c r="N14283" s="29">
        <v>0</v>
      </c>
      <c r="O14283" s="29">
        <v>0</v>
      </c>
      <c r="P14283" s="29">
        <f t="shared" si="891"/>
        <v>-4144</v>
      </c>
      <c r="Q14283" s="29">
        <f t="shared" si="892"/>
        <v>1</v>
      </c>
      <c r="R14283" s="29">
        <f t="shared" si="893"/>
        <v>1</v>
      </c>
      <c r="S14283" s="15" t="s">
        <v>7227</v>
      </c>
      <c r="T14283" s="15">
        <v>101301</v>
      </c>
      <c r="U14283" s="15" t="s">
        <v>133</v>
      </c>
      <c r="V14283" s="15">
        <v>47040001</v>
      </c>
      <c r="W14283" s="15" t="s">
        <v>134</v>
      </c>
    </row>
    <row r="14284" spans="2:23" hidden="1" x14ac:dyDescent="0.25">
      <c r="B14284" s="14">
        <v>51005702</v>
      </c>
      <c r="C14284" s="14">
        <v>0</v>
      </c>
      <c r="D14284" s="15">
        <v>21040011</v>
      </c>
      <c r="E14284" s="16" t="s">
        <v>10831</v>
      </c>
      <c r="F14284" s="14">
        <v>1081</v>
      </c>
      <c r="G14284" s="17">
        <v>43617</v>
      </c>
      <c r="H14284" s="29">
        <v>6355</v>
      </c>
      <c r="I14284" s="29">
        <v>0</v>
      </c>
      <c r="J14284" s="29">
        <v>0</v>
      </c>
      <c r="K14284" s="29">
        <v>0</v>
      </c>
      <c r="L14284" s="29">
        <f t="shared" si="890"/>
        <v>6355</v>
      </c>
      <c r="M14284" s="29">
        <v>-2214</v>
      </c>
      <c r="N14284" s="29">
        <v>-1208</v>
      </c>
      <c r="O14284" s="29">
        <v>0</v>
      </c>
      <c r="P14284" s="29">
        <f t="shared" si="891"/>
        <v>-3422</v>
      </c>
      <c r="Q14284" s="29">
        <f t="shared" si="892"/>
        <v>4141</v>
      </c>
      <c r="R14284" s="29">
        <f t="shared" si="893"/>
        <v>2933</v>
      </c>
      <c r="S14284" s="15" t="s">
        <v>7227</v>
      </c>
      <c r="T14284" s="15">
        <v>101001</v>
      </c>
      <c r="U14284" s="15" t="s">
        <v>37</v>
      </c>
      <c r="V14284" s="15">
        <v>47040001</v>
      </c>
      <c r="W14284" s="15" t="s">
        <v>38</v>
      </c>
    </row>
    <row r="14285" spans="2:23" hidden="1" x14ac:dyDescent="0.25">
      <c r="B14285" s="14">
        <v>51005703</v>
      </c>
      <c r="C14285" s="14">
        <v>0</v>
      </c>
      <c r="D14285" s="15">
        <v>21040011</v>
      </c>
      <c r="E14285" s="16" t="s">
        <v>10832</v>
      </c>
      <c r="F14285" s="14">
        <v>1081</v>
      </c>
      <c r="G14285" s="17">
        <v>43617</v>
      </c>
      <c r="H14285" s="29">
        <v>51500</v>
      </c>
      <c r="I14285" s="29">
        <v>0</v>
      </c>
      <c r="J14285" s="29">
        <v>0</v>
      </c>
      <c r="K14285" s="29">
        <v>0</v>
      </c>
      <c r="L14285" s="29">
        <f t="shared" si="890"/>
        <v>51500</v>
      </c>
      <c r="M14285" s="29">
        <v>-17944</v>
      </c>
      <c r="N14285" s="29">
        <v>-9791</v>
      </c>
      <c r="O14285" s="29">
        <v>0</v>
      </c>
      <c r="P14285" s="29">
        <f t="shared" si="891"/>
        <v>-27735</v>
      </c>
      <c r="Q14285" s="29">
        <f t="shared" si="892"/>
        <v>33556</v>
      </c>
      <c r="R14285" s="29">
        <f t="shared" si="893"/>
        <v>23765</v>
      </c>
      <c r="S14285" s="15" t="s">
        <v>7227</v>
      </c>
      <c r="T14285" s="15">
        <v>101001</v>
      </c>
      <c r="U14285" s="15" t="s">
        <v>37</v>
      </c>
      <c r="V14285" s="15">
        <v>47040001</v>
      </c>
      <c r="W14285" s="15" t="s">
        <v>38</v>
      </c>
    </row>
    <row r="14286" spans="2:23" hidden="1" x14ac:dyDescent="0.25">
      <c r="B14286" s="14">
        <v>51005704</v>
      </c>
      <c r="C14286" s="14">
        <v>0</v>
      </c>
      <c r="D14286" s="15">
        <v>21040011</v>
      </c>
      <c r="E14286" s="16" t="s">
        <v>10833</v>
      </c>
      <c r="F14286" s="14">
        <v>1081</v>
      </c>
      <c r="G14286" s="17">
        <v>43617</v>
      </c>
      <c r="H14286" s="29">
        <v>17131</v>
      </c>
      <c r="I14286" s="29">
        <v>0</v>
      </c>
      <c r="J14286" s="29">
        <v>0</v>
      </c>
      <c r="K14286" s="29">
        <v>0</v>
      </c>
      <c r="L14286" s="29">
        <f t="shared" si="890"/>
        <v>17131</v>
      </c>
      <c r="M14286" s="29">
        <v>-5969</v>
      </c>
      <c r="N14286" s="29">
        <v>-3257</v>
      </c>
      <c r="O14286" s="29">
        <v>0</v>
      </c>
      <c r="P14286" s="29">
        <f t="shared" si="891"/>
        <v>-9226</v>
      </c>
      <c r="Q14286" s="29">
        <f t="shared" si="892"/>
        <v>11162</v>
      </c>
      <c r="R14286" s="29">
        <f t="shared" si="893"/>
        <v>7905</v>
      </c>
      <c r="S14286" s="15" t="s">
        <v>7227</v>
      </c>
      <c r="T14286" s="15">
        <v>101001</v>
      </c>
      <c r="U14286" s="15" t="s">
        <v>37</v>
      </c>
      <c r="V14286" s="15">
        <v>47040001</v>
      </c>
      <c r="W14286" s="15" t="s">
        <v>38</v>
      </c>
    </row>
    <row r="14287" spans="2:23" hidden="1" x14ac:dyDescent="0.25">
      <c r="B14287" s="14">
        <v>51005705</v>
      </c>
      <c r="C14287" s="14">
        <v>0</v>
      </c>
      <c r="D14287" s="15">
        <v>21040011</v>
      </c>
      <c r="E14287" s="16" t="s">
        <v>10834</v>
      </c>
      <c r="F14287" s="14">
        <v>1903</v>
      </c>
      <c r="G14287" s="17">
        <v>43725</v>
      </c>
      <c r="H14287" s="29">
        <v>44500</v>
      </c>
      <c r="I14287" s="29">
        <v>0</v>
      </c>
      <c r="J14287" s="29">
        <v>0</v>
      </c>
      <c r="K14287" s="29">
        <v>0</v>
      </c>
      <c r="L14287" s="29">
        <f t="shared" si="890"/>
        <v>44500</v>
      </c>
      <c r="M14287" s="29">
        <v>-13009</v>
      </c>
      <c r="N14287" s="29">
        <v>-8458</v>
      </c>
      <c r="O14287" s="29">
        <v>0</v>
      </c>
      <c r="P14287" s="29">
        <f t="shared" si="891"/>
        <v>-21467</v>
      </c>
      <c r="Q14287" s="29">
        <f t="shared" si="892"/>
        <v>31491</v>
      </c>
      <c r="R14287" s="29">
        <f t="shared" si="893"/>
        <v>23033</v>
      </c>
      <c r="S14287" s="15" t="s">
        <v>7227</v>
      </c>
      <c r="T14287" s="15">
        <v>108300</v>
      </c>
      <c r="U14287" s="15" t="s">
        <v>1826</v>
      </c>
      <c r="V14287" s="15">
        <v>47040001</v>
      </c>
      <c r="W14287" s="15" t="s">
        <v>1827</v>
      </c>
    </row>
    <row r="14288" spans="2:23" hidden="1" x14ac:dyDescent="0.25">
      <c r="B14288" s="14">
        <v>51005706</v>
      </c>
      <c r="C14288" s="14">
        <v>0</v>
      </c>
      <c r="D14288" s="15">
        <v>21040011</v>
      </c>
      <c r="E14288" s="16" t="s">
        <v>10835</v>
      </c>
      <c r="F14288" s="14">
        <v>1902</v>
      </c>
      <c r="G14288" s="17">
        <v>43703</v>
      </c>
      <c r="H14288" s="29">
        <v>134900</v>
      </c>
      <c r="I14288" s="29">
        <v>0</v>
      </c>
      <c r="J14288" s="29">
        <v>0</v>
      </c>
      <c r="K14288" s="29">
        <v>0</v>
      </c>
      <c r="L14288" s="29">
        <f t="shared" si="890"/>
        <v>134900</v>
      </c>
      <c r="M14288" s="29">
        <v>-68308</v>
      </c>
      <c r="N14288" s="29">
        <v>-42748</v>
      </c>
      <c r="O14288" s="29">
        <v>0</v>
      </c>
      <c r="P14288" s="29">
        <f t="shared" si="891"/>
        <v>-111056</v>
      </c>
      <c r="Q14288" s="29">
        <f t="shared" si="892"/>
        <v>66592</v>
      </c>
      <c r="R14288" s="29">
        <f t="shared" si="893"/>
        <v>23844</v>
      </c>
      <c r="S14288" s="15" t="s">
        <v>7227</v>
      </c>
      <c r="T14288" s="15">
        <v>108200</v>
      </c>
      <c r="U14288" s="15" t="s">
        <v>66</v>
      </c>
      <c r="V14288" s="15">
        <v>47040001</v>
      </c>
      <c r="W14288" s="15" t="s">
        <v>67</v>
      </c>
    </row>
    <row r="14289" spans="2:23" hidden="1" x14ac:dyDescent="0.25">
      <c r="B14289" s="14">
        <v>51005707</v>
      </c>
      <c r="C14289" s="14">
        <v>0</v>
      </c>
      <c r="D14289" s="15">
        <v>21040011</v>
      </c>
      <c r="E14289" s="16" t="s">
        <v>10836</v>
      </c>
      <c r="F14289" s="14">
        <v>1902</v>
      </c>
      <c r="G14289" s="17">
        <v>43601</v>
      </c>
      <c r="H14289" s="29">
        <v>13275</v>
      </c>
      <c r="I14289" s="29">
        <v>0</v>
      </c>
      <c r="J14289" s="29">
        <v>0</v>
      </c>
      <c r="K14289" s="29">
        <v>0</v>
      </c>
      <c r="L14289" s="29">
        <f t="shared" si="890"/>
        <v>13275</v>
      </c>
      <c r="M14289" s="29">
        <v>-4736</v>
      </c>
      <c r="N14289" s="29">
        <v>-2524</v>
      </c>
      <c r="O14289" s="29">
        <v>0</v>
      </c>
      <c r="P14289" s="29">
        <f t="shared" si="891"/>
        <v>-7260</v>
      </c>
      <c r="Q14289" s="29">
        <f t="shared" si="892"/>
        <v>8539</v>
      </c>
      <c r="R14289" s="29">
        <f t="shared" si="893"/>
        <v>6015</v>
      </c>
      <c r="S14289" s="15" t="s">
        <v>7227</v>
      </c>
      <c r="T14289" s="15">
        <v>108200</v>
      </c>
      <c r="U14289" s="15" t="s">
        <v>66</v>
      </c>
      <c r="V14289" s="15">
        <v>47040001</v>
      </c>
      <c r="W14289" s="15" t="s">
        <v>67</v>
      </c>
    </row>
    <row r="14290" spans="2:23" hidden="1" x14ac:dyDescent="0.25">
      <c r="B14290" s="14">
        <v>51005708</v>
      </c>
      <c r="C14290" s="14">
        <v>0</v>
      </c>
      <c r="D14290" s="15">
        <v>21040011</v>
      </c>
      <c r="E14290" s="16" t="s">
        <v>10837</v>
      </c>
      <c r="F14290" s="14">
        <v>1071</v>
      </c>
      <c r="G14290" s="17">
        <v>43830</v>
      </c>
      <c r="H14290" s="29">
        <v>17000</v>
      </c>
      <c r="I14290" s="29">
        <v>0</v>
      </c>
      <c r="J14290" s="29">
        <v>0</v>
      </c>
      <c r="K14290" s="29">
        <v>0</v>
      </c>
      <c r="L14290" s="29">
        <f t="shared" si="890"/>
        <v>17000</v>
      </c>
      <c r="M14290" s="29">
        <v>-6738</v>
      </c>
      <c r="N14290" s="29">
        <v>-5385</v>
      </c>
      <c r="O14290" s="29">
        <v>0</v>
      </c>
      <c r="P14290" s="29">
        <f t="shared" si="891"/>
        <v>-12123</v>
      </c>
      <c r="Q14290" s="29">
        <f t="shared" si="892"/>
        <v>10262</v>
      </c>
      <c r="R14290" s="29">
        <f t="shared" si="893"/>
        <v>4877</v>
      </c>
      <c r="S14290" s="15" t="s">
        <v>7227</v>
      </c>
      <c r="T14290" s="15">
        <v>100901</v>
      </c>
      <c r="U14290" s="15" t="s">
        <v>57</v>
      </c>
      <c r="V14290" s="15">
        <v>47040001</v>
      </c>
      <c r="W14290" s="15" t="s">
        <v>58</v>
      </c>
    </row>
    <row r="14291" spans="2:23" hidden="1" x14ac:dyDescent="0.25">
      <c r="B14291" s="14">
        <v>51005709</v>
      </c>
      <c r="C14291" s="14">
        <v>0</v>
      </c>
      <c r="D14291" s="15">
        <v>21040011</v>
      </c>
      <c r="E14291" s="16" t="s">
        <v>10838</v>
      </c>
      <c r="F14291" s="14">
        <v>1071</v>
      </c>
      <c r="G14291" s="17">
        <v>43830</v>
      </c>
      <c r="H14291" s="29">
        <v>28000</v>
      </c>
      <c r="I14291" s="29">
        <v>0</v>
      </c>
      <c r="J14291" s="29">
        <v>0</v>
      </c>
      <c r="K14291" s="29">
        <v>0</v>
      </c>
      <c r="L14291" s="29">
        <f t="shared" si="890"/>
        <v>28000</v>
      </c>
      <c r="M14291" s="29">
        <v>-11098</v>
      </c>
      <c r="N14291" s="29">
        <v>-8869</v>
      </c>
      <c r="O14291" s="29">
        <v>0</v>
      </c>
      <c r="P14291" s="29">
        <f t="shared" si="891"/>
        <v>-19967</v>
      </c>
      <c r="Q14291" s="29">
        <f t="shared" si="892"/>
        <v>16902</v>
      </c>
      <c r="R14291" s="29">
        <f t="shared" si="893"/>
        <v>8033</v>
      </c>
      <c r="S14291" s="15" t="s">
        <v>7227</v>
      </c>
      <c r="T14291" s="15">
        <v>100901</v>
      </c>
      <c r="U14291" s="15" t="s">
        <v>57</v>
      </c>
      <c r="V14291" s="15">
        <v>47040001</v>
      </c>
      <c r="W14291" s="15" t="s">
        <v>58</v>
      </c>
    </row>
    <row r="14292" spans="2:23" hidden="1" x14ac:dyDescent="0.25">
      <c r="B14292" s="14">
        <v>51005710</v>
      </c>
      <c r="C14292" s="14">
        <v>0</v>
      </c>
      <c r="D14292" s="15">
        <v>21040011</v>
      </c>
      <c r="E14292" s="16" t="s">
        <v>10839</v>
      </c>
      <c r="F14292" s="14">
        <v>1071</v>
      </c>
      <c r="G14292" s="17">
        <v>43830</v>
      </c>
      <c r="H14292" s="29">
        <v>35000</v>
      </c>
      <c r="I14292" s="29">
        <v>0</v>
      </c>
      <c r="J14292" s="29">
        <v>0</v>
      </c>
      <c r="K14292" s="29">
        <v>0</v>
      </c>
      <c r="L14292" s="29">
        <f t="shared" si="890"/>
        <v>35000</v>
      </c>
      <c r="M14292" s="29">
        <v>-13872</v>
      </c>
      <c r="N14292" s="29">
        <v>-11086</v>
      </c>
      <c r="O14292" s="29">
        <v>0</v>
      </c>
      <c r="P14292" s="29">
        <f t="shared" si="891"/>
        <v>-24958</v>
      </c>
      <c r="Q14292" s="29">
        <f t="shared" si="892"/>
        <v>21128</v>
      </c>
      <c r="R14292" s="29">
        <f t="shared" si="893"/>
        <v>10042</v>
      </c>
      <c r="S14292" s="15" t="s">
        <v>7227</v>
      </c>
      <c r="T14292" s="15">
        <v>100901</v>
      </c>
      <c r="U14292" s="15" t="s">
        <v>57</v>
      </c>
      <c r="V14292" s="15">
        <v>47040001</v>
      </c>
      <c r="W14292" s="15" t="s">
        <v>58</v>
      </c>
    </row>
    <row r="14293" spans="2:23" hidden="1" x14ac:dyDescent="0.25">
      <c r="B14293" s="14">
        <v>51005711</v>
      </c>
      <c r="C14293" s="14">
        <v>0</v>
      </c>
      <c r="D14293" s="15">
        <v>21040011</v>
      </c>
      <c r="E14293" s="16" t="s">
        <v>10840</v>
      </c>
      <c r="F14293" s="14">
        <v>1021</v>
      </c>
      <c r="G14293" s="17">
        <v>43803</v>
      </c>
      <c r="H14293" s="29">
        <v>34000</v>
      </c>
      <c r="I14293" s="29">
        <v>0</v>
      </c>
      <c r="J14293" s="29">
        <v>0</v>
      </c>
      <c r="K14293" s="29">
        <v>0</v>
      </c>
      <c r="L14293" s="29">
        <f t="shared" si="890"/>
        <v>34000</v>
      </c>
      <c r="M14293" s="29">
        <v>-14271</v>
      </c>
      <c r="N14293" s="29">
        <v>-10770</v>
      </c>
      <c r="O14293" s="29">
        <v>0</v>
      </c>
      <c r="P14293" s="29">
        <f t="shared" si="891"/>
        <v>-25041</v>
      </c>
      <c r="Q14293" s="29">
        <f t="shared" si="892"/>
        <v>19729</v>
      </c>
      <c r="R14293" s="29">
        <f t="shared" si="893"/>
        <v>8959</v>
      </c>
      <c r="S14293" s="15" t="s">
        <v>7227</v>
      </c>
      <c r="T14293" s="15">
        <v>100301</v>
      </c>
      <c r="U14293" s="15" t="s">
        <v>32</v>
      </c>
      <c r="V14293" s="15">
        <v>47040001</v>
      </c>
      <c r="W14293" s="15" t="s">
        <v>33</v>
      </c>
    </row>
    <row r="14294" spans="2:23" hidden="1" x14ac:dyDescent="0.25">
      <c r="B14294" s="14">
        <v>51005712</v>
      </c>
      <c r="C14294" s="14">
        <v>0</v>
      </c>
      <c r="D14294" s="15">
        <v>21040011</v>
      </c>
      <c r="E14294" s="16" t="s">
        <v>10841</v>
      </c>
      <c r="F14294" s="14">
        <v>1021</v>
      </c>
      <c r="G14294" s="17">
        <v>43815</v>
      </c>
      <c r="H14294" s="29">
        <v>28000</v>
      </c>
      <c r="I14294" s="29">
        <v>0</v>
      </c>
      <c r="J14294" s="29">
        <v>0</v>
      </c>
      <c r="K14294" s="29">
        <v>0</v>
      </c>
      <c r="L14294" s="29">
        <f t="shared" si="890"/>
        <v>28000</v>
      </c>
      <c r="M14294" s="29">
        <v>-11461</v>
      </c>
      <c r="N14294" s="29">
        <v>-8870</v>
      </c>
      <c r="O14294" s="29">
        <v>0</v>
      </c>
      <c r="P14294" s="29">
        <f t="shared" si="891"/>
        <v>-20331</v>
      </c>
      <c r="Q14294" s="29">
        <f t="shared" si="892"/>
        <v>16539</v>
      </c>
      <c r="R14294" s="29">
        <f t="shared" si="893"/>
        <v>7669</v>
      </c>
      <c r="S14294" s="15" t="s">
        <v>7227</v>
      </c>
      <c r="T14294" s="15">
        <v>100301</v>
      </c>
      <c r="U14294" s="15" t="s">
        <v>32</v>
      </c>
      <c r="V14294" s="15">
        <v>47040001</v>
      </c>
      <c r="W14294" s="15" t="s">
        <v>33</v>
      </c>
    </row>
    <row r="14295" spans="2:23" hidden="1" x14ac:dyDescent="0.25">
      <c r="B14295" s="14">
        <v>51005713</v>
      </c>
      <c r="C14295" s="14">
        <v>0</v>
      </c>
      <c r="D14295" s="15">
        <v>21040011</v>
      </c>
      <c r="E14295" s="16" t="s">
        <v>10842</v>
      </c>
      <c r="F14295" s="14">
        <v>1021</v>
      </c>
      <c r="G14295" s="17">
        <v>43815</v>
      </c>
      <c r="H14295" s="29">
        <v>35000</v>
      </c>
      <c r="I14295" s="29">
        <v>0</v>
      </c>
      <c r="J14295" s="29">
        <v>0</v>
      </c>
      <c r="K14295" s="29">
        <v>0</v>
      </c>
      <c r="L14295" s="29">
        <f t="shared" si="890"/>
        <v>35000</v>
      </c>
      <c r="M14295" s="29">
        <v>-14327</v>
      </c>
      <c r="N14295" s="29">
        <v>-11087</v>
      </c>
      <c r="O14295" s="29">
        <v>0</v>
      </c>
      <c r="P14295" s="29">
        <f t="shared" si="891"/>
        <v>-25414</v>
      </c>
      <c r="Q14295" s="29">
        <f t="shared" si="892"/>
        <v>20673</v>
      </c>
      <c r="R14295" s="29">
        <f t="shared" si="893"/>
        <v>9586</v>
      </c>
      <c r="S14295" s="15" t="s">
        <v>7227</v>
      </c>
      <c r="T14295" s="15">
        <v>100301</v>
      </c>
      <c r="U14295" s="15" t="s">
        <v>32</v>
      </c>
      <c r="V14295" s="15">
        <v>47040001</v>
      </c>
      <c r="W14295" s="15" t="s">
        <v>33</v>
      </c>
    </row>
    <row r="14296" spans="2:23" hidden="1" x14ac:dyDescent="0.25">
      <c r="B14296" s="14">
        <v>51005714</v>
      </c>
      <c r="C14296" s="14">
        <v>0</v>
      </c>
      <c r="D14296" s="15">
        <v>21040011</v>
      </c>
      <c r="E14296" s="16" t="s">
        <v>10843</v>
      </c>
      <c r="F14296" s="14">
        <v>1011</v>
      </c>
      <c r="G14296" s="17">
        <v>43830</v>
      </c>
      <c r="H14296" s="29">
        <v>35000</v>
      </c>
      <c r="I14296" s="29">
        <v>0</v>
      </c>
      <c r="J14296" s="29">
        <v>0</v>
      </c>
      <c r="K14296" s="29">
        <v>0</v>
      </c>
      <c r="L14296" s="29">
        <f t="shared" si="890"/>
        <v>35000</v>
      </c>
      <c r="M14296" s="29">
        <v>-13872</v>
      </c>
      <c r="N14296" s="29">
        <v>-11086</v>
      </c>
      <c r="O14296" s="29">
        <v>0</v>
      </c>
      <c r="P14296" s="29">
        <f t="shared" si="891"/>
        <v>-24958</v>
      </c>
      <c r="Q14296" s="29">
        <f t="shared" si="892"/>
        <v>21128</v>
      </c>
      <c r="R14296" s="29">
        <f t="shared" si="893"/>
        <v>10042</v>
      </c>
      <c r="S14296" s="15" t="s">
        <v>7227</v>
      </c>
      <c r="T14296" s="15">
        <v>100201</v>
      </c>
      <c r="U14296" s="15" t="s">
        <v>75</v>
      </c>
      <c r="V14296" s="15">
        <v>47040001</v>
      </c>
      <c r="W14296" s="15" t="s">
        <v>71</v>
      </c>
    </row>
    <row r="14297" spans="2:23" hidden="1" x14ac:dyDescent="0.25">
      <c r="B14297" s="14">
        <v>51005715</v>
      </c>
      <c r="C14297" s="14">
        <v>0</v>
      </c>
      <c r="D14297" s="15">
        <v>21040011</v>
      </c>
      <c r="E14297" s="16" t="s">
        <v>10844</v>
      </c>
      <c r="F14297" s="14">
        <v>1011</v>
      </c>
      <c r="G14297" s="17">
        <v>43830</v>
      </c>
      <c r="H14297" s="29">
        <v>42500</v>
      </c>
      <c r="I14297" s="29">
        <v>0</v>
      </c>
      <c r="J14297" s="29">
        <v>0</v>
      </c>
      <c r="K14297" s="29">
        <v>0</v>
      </c>
      <c r="L14297" s="29">
        <f t="shared" si="890"/>
        <v>42500</v>
      </c>
      <c r="M14297" s="29">
        <v>-16845</v>
      </c>
      <c r="N14297" s="29">
        <v>-13462</v>
      </c>
      <c r="O14297" s="29">
        <v>0</v>
      </c>
      <c r="P14297" s="29">
        <f t="shared" si="891"/>
        <v>-30307</v>
      </c>
      <c r="Q14297" s="29">
        <f t="shared" si="892"/>
        <v>25655</v>
      </c>
      <c r="R14297" s="29">
        <f t="shared" si="893"/>
        <v>12193</v>
      </c>
      <c r="S14297" s="15" t="s">
        <v>7227</v>
      </c>
      <c r="T14297" s="15">
        <v>100201</v>
      </c>
      <c r="U14297" s="15" t="s">
        <v>75</v>
      </c>
      <c r="V14297" s="15">
        <v>47040001</v>
      </c>
      <c r="W14297" s="15" t="s">
        <v>71</v>
      </c>
    </row>
    <row r="14298" spans="2:23" hidden="1" x14ac:dyDescent="0.25">
      <c r="B14298" s="14">
        <v>51005716</v>
      </c>
      <c r="C14298" s="14">
        <v>0</v>
      </c>
      <c r="D14298" s="15">
        <v>21040011</v>
      </c>
      <c r="E14298" s="16" t="s">
        <v>10845</v>
      </c>
      <c r="F14298" s="14">
        <v>1011</v>
      </c>
      <c r="G14298" s="17">
        <v>43830</v>
      </c>
      <c r="H14298" s="29">
        <v>42000</v>
      </c>
      <c r="I14298" s="29">
        <v>0</v>
      </c>
      <c r="J14298" s="29">
        <v>0</v>
      </c>
      <c r="K14298" s="29">
        <v>0</v>
      </c>
      <c r="L14298" s="29">
        <f t="shared" si="890"/>
        <v>42000</v>
      </c>
      <c r="M14298" s="29">
        <v>-16646</v>
      </c>
      <c r="N14298" s="29">
        <v>-13304</v>
      </c>
      <c r="O14298" s="29">
        <v>0</v>
      </c>
      <c r="P14298" s="29">
        <f t="shared" si="891"/>
        <v>-29950</v>
      </c>
      <c r="Q14298" s="29">
        <f t="shared" si="892"/>
        <v>25354</v>
      </c>
      <c r="R14298" s="29">
        <f t="shared" si="893"/>
        <v>12050</v>
      </c>
      <c r="S14298" s="15" t="s">
        <v>7227</v>
      </c>
      <c r="T14298" s="15">
        <v>100201</v>
      </c>
      <c r="U14298" s="15" t="s">
        <v>75</v>
      </c>
      <c r="V14298" s="15">
        <v>47040001</v>
      </c>
      <c r="W14298" s="15" t="s">
        <v>71</v>
      </c>
    </row>
    <row r="14299" spans="2:23" hidden="1" x14ac:dyDescent="0.25">
      <c r="B14299" s="14">
        <v>51005717</v>
      </c>
      <c r="C14299" s="14">
        <v>0</v>
      </c>
      <c r="D14299" s="15">
        <v>21040011</v>
      </c>
      <c r="E14299" s="16" t="s">
        <v>10846</v>
      </c>
      <c r="F14299" s="14">
        <v>1301</v>
      </c>
      <c r="G14299" s="17">
        <v>43830</v>
      </c>
      <c r="H14299" s="29">
        <v>34000</v>
      </c>
      <c r="I14299" s="29">
        <v>0</v>
      </c>
      <c r="J14299" s="29">
        <v>0</v>
      </c>
      <c r="K14299" s="29">
        <v>0</v>
      </c>
      <c r="L14299" s="29">
        <f t="shared" si="890"/>
        <v>34000</v>
      </c>
      <c r="M14299" s="29">
        <v>-13475</v>
      </c>
      <c r="N14299" s="29">
        <v>-10770</v>
      </c>
      <c r="O14299" s="29">
        <v>0</v>
      </c>
      <c r="P14299" s="29">
        <f t="shared" si="891"/>
        <v>-24245</v>
      </c>
      <c r="Q14299" s="29">
        <f t="shared" si="892"/>
        <v>20525</v>
      </c>
      <c r="R14299" s="29">
        <f t="shared" si="893"/>
        <v>9755</v>
      </c>
      <c r="S14299" s="15" t="s">
        <v>7227</v>
      </c>
      <c r="T14299" s="15">
        <v>101301</v>
      </c>
      <c r="U14299" s="15" t="s">
        <v>133</v>
      </c>
      <c r="V14299" s="15">
        <v>47040001</v>
      </c>
      <c r="W14299" s="15" t="s">
        <v>134</v>
      </c>
    </row>
    <row r="14300" spans="2:23" hidden="1" x14ac:dyDescent="0.25">
      <c r="B14300" s="14">
        <v>51005718</v>
      </c>
      <c r="C14300" s="14">
        <v>0</v>
      </c>
      <c r="D14300" s="15">
        <v>21040011</v>
      </c>
      <c r="E14300" s="16" t="s">
        <v>10847</v>
      </c>
      <c r="F14300" s="14">
        <v>1301</v>
      </c>
      <c r="G14300" s="17">
        <v>43830</v>
      </c>
      <c r="H14300" s="29">
        <v>28000</v>
      </c>
      <c r="I14300" s="29">
        <v>0</v>
      </c>
      <c r="J14300" s="29">
        <v>0</v>
      </c>
      <c r="K14300" s="29">
        <v>0</v>
      </c>
      <c r="L14300" s="29">
        <f t="shared" si="890"/>
        <v>28000</v>
      </c>
      <c r="M14300" s="29">
        <v>-11098</v>
      </c>
      <c r="N14300" s="29">
        <v>-8869</v>
      </c>
      <c r="O14300" s="29">
        <v>0</v>
      </c>
      <c r="P14300" s="29">
        <f t="shared" si="891"/>
        <v>-19967</v>
      </c>
      <c r="Q14300" s="29">
        <f t="shared" si="892"/>
        <v>16902</v>
      </c>
      <c r="R14300" s="29">
        <f t="shared" si="893"/>
        <v>8033</v>
      </c>
      <c r="S14300" s="15" t="s">
        <v>7227</v>
      </c>
      <c r="T14300" s="15">
        <v>101301</v>
      </c>
      <c r="U14300" s="15" t="s">
        <v>133</v>
      </c>
      <c r="V14300" s="15">
        <v>47040001</v>
      </c>
      <c r="W14300" s="15" t="s">
        <v>134</v>
      </c>
    </row>
    <row r="14301" spans="2:23" hidden="1" x14ac:dyDescent="0.25">
      <c r="B14301" s="14">
        <v>51005719</v>
      </c>
      <c r="C14301" s="14">
        <v>0</v>
      </c>
      <c r="D14301" s="15">
        <v>21040011</v>
      </c>
      <c r="E14301" s="16" t="s">
        <v>10848</v>
      </c>
      <c r="F14301" s="14">
        <v>1301</v>
      </c>
      <c r="G14301" s="17">
        <v>43830</v>
      </c>
      <c r="H14301" s="29">
        <v>69000</v>
      </c>
      <c r="I14301" s="29">
        <v>0</v>
      </c>
      <c r="J14301" s="29">
        <v>0</v>
      </c>
      <c r="K14301" s="29">
        <v>0</v>
      </c>
      <c r="L14301" s="29">
        <f t="shared" si="890"/>
        <v>69000</v>
      </c>
      <c r="M14301" s="29">
        <v>-16407</v>
      </c>
      <c r="N14301" s="29">
        <v>-13112</v>
      </c>
      <c r="O14301" s="29">
        <v>0</v>
      </c>
      <c r="P14301" s="29">
        <f t="shared" si="891"/>
        <v>-29519</v>
      </c>
      <c r="Q14301" s="29">
        <f t="shared" si="892"/>
        <v>52593</v>
      </c>
      <c r="R14301" s="29">
        <f t="shared" si="893"/>
        <v>39481</v>
      </c>
      <c r="S14301" s="15" t="s">
        <v>7227</v>
      </c>
      <c r="T14301" s="15">
        <v>101301</v>
      </c>
      <c r="U14301" s="15" t="s">
        <v>133</v>
      </c>
      <c r="V14301" s="15">
        <v>47040001</v>
      </c>
      <c r="W14301" s="15" t="s">
        <v>134</v>
      </c>
    </row>
    <row r="14302" spans="2:23" hidden="1" x14ac:dyDescent="0.25">
      <c r="B14302" s="14">
        <v>51005720</v>
      </c>
      <c r="C14302" s="14">
        <v>0</v>
      </c>
      <c r="D14302" s="15">
        <v>21040011</v>
      </c>
      <c r="E14302" s="16" t="s">
        <v>10849</v>
      </c>
      <c r="F14302" s="14">
        <v>1301</v>
      </c>
      <c r="G14302" s="17">
        <v>43830</v>
      </c>
      <c r="H14302" s="29">
        <v>18500</v>
      </c>
      <c r="I14302" s="29">
        <v>0</v>
      </c>
      <c r="J14302" s="29">
        <v>0</v>
      </c>
      <c r="K14302" s="29">
        <v>0</v>
      </c>
      <c r="L14302" s="29">
        <f t="shared" si="890"/>
        <v>18500</v>
      </c>
      <c r="M14302" s="29">
        <v>-4399</v>
      </c>
      <c r="N14302" s="29">
        <v>-3516</v>
      </c>
      <c r="O14302" s="29">
        <v>0</v>
      </c>
      <c r="P14302" s="29">
        <f t="shared" si="891"/>
        <v>-7915</v>
      </c>
      <c r="Q14302" s="29">
        <f t="shared" si="892"/>
        <v>14101</v>
      </c>
      <c r="R14302" s="29">
        <f t="shared" si="893"/>
        <v>10585</v>
      </c>
      <c r="S14302" s="15" t="s">
        <v>7227</v>
      </c>
      <c r="T14302" s="15">
        <v>101301</v>
      </c>
      <c r="U14302" s="15" t="s">
        <v>133</v>
      </c>
      <c r="V14302" s="15">
        <v>47040001</v>
      </c>
      <c r="W14302" s="15" t="s">
        <v>134</v>
      </c>
    </row>
    <row r="14303" spans="2:23" hidden="1" x14ac:dyDescent="0.25">
      <c r="B14303" s="14">
        <v>51005721</v>
      </c>
      <c r="C14303" s="14">
        <v>0</v>
      </c>
      <c r="D14303" s="15">
        <v>21040011</v>
      </c>
      <c r="E14303" s="16" t="s">
        <v>10850</v>
      </c>
      <c r="F14303" s="14">
        <v>1201</v>
      </c>
      <c r="G14303" s="17">
        <v>43830</v>
      </c>
      <c r="H14303" s="29">
        <v>17000</v>
      </c>
      <c r="I14303" s="29">
        <v>0</v>
      </c>
      <c r="J14303" s="29">
        <v>0</v>
      </c>
      <c r="K14303" s="29">
        <v>0</v>
      </c>
      <c r="L14303" s="29">
        <f t="shared" si="890"/>
        <v>17000</v>
      </c>
      <c r="M14303" s="29">
        <v>-4042</v>
      </c>
      <c r="N14303" s="29">
        <v>-3231</v>
      </c>
      <c r="O14303" s="29">
        <v>0</v>
      </c>
      <c r="P14303" s="29">
        <f t="shared" si="891"/>
        <v>-7273</v>
      </c>
      <c r="Q14303" s="29">
        <f t="shared" si="892"/>
        <v>12958</v>
      </c>
      <c r="R14303" s="29">
        <f t="shared" si="893"/>
        <v>9727</v>
      </c>
      <c r="S14303" s="15" t="s">
        <v>7227</v>
      </c>
      <c r="T14303" s="15">
        <v>101201</v>
      </c>
      <c r="U14303" s="15" t="s">
        <v>144</v>
      </c>
      <c r="V14303" s="15">
        <v>47040001</v>
      </c>
      <c r="W14303" s="15" t="s">
        <v>145</v>
      </c>
    </row>
    <row r="14304" spans="2:23" hidden="1" x14ac:dyDescent="0.25">
      <c r="B14304" s="14">
        <v>51005722</v>
      </c>
      <c r="C14304" s="14">
        <v>0</v>
      </c>
      <c r="D14304" s="15">
        <v>21040011</v>
      </c>
      <c r="E14304" s="16" t="s">
        <v>10851</v>
      </c>
      <c r="F14304" s="14">
        <v>1201</v>
      </c>
      <c r="G14304" s="17">
        <v>43830</v>
      </c>
      <c r="H14304" s="29">
        <v>28000</v>
      </c>
      <c r="I14304" s="29">
        <v>0</v>
      </c>
      <c r="J14304" s="29">
        <v>0</v>
      </c>
      <c r="K14304" s="29">
        <v>0</v>
      </c>
      <c r="L14304" s="29">
        <f t="shared" si="890"/>
        <v>28000</v>
      </c>
      <c r="M14304" s="29">
        <v>-6658</v>
      </c>
      <c r="N14304" s="29">
        <v>-5321</v>
      </c>
      <c r="O14304" s="29">
        <v>0</v>
      </c>
      <c r="P14304" s="29">
        <f t="shared" si="891"/>
        <v>-11979</v>
      </c>
      <c r="Q14304" s="29">
        <f t="shared" si="892"/>
        <v>21342</v>
      </c>
      <c r="R14304" s="29">
        <f t="shared" si="893"/>
        <v>16021</v>
      </c>
      <c r="S14304" s="15" t="s">
        <v>7227</v>
      </c>
      <c r="T14304" s="15">
        <v>101201</v>
      </c>
      <c r="U14304" s="15" t="s">
        <v>144</v>
      </c>
      <c r="V14304" s="15">
        <v>47040001</v>
      </c>
      <c r="W14304" s="15" t="s">
        <v>145</v>
      </c>
    </row>
    <row r="14305" spans="2:23" hidden="1" x14ac:dyDescent="0.25">
      <c r="B14305" s="14">
        <v>51005723</v>
      </c>
      <c r="C14305" s="14">
        <v>0</v>
      </c>
      <c r="D14305" s="15">
        <v>21040011</v>
      </c>
      <c r="E14305" s="16" t="s">
        <v>10852</v>
      </c>
      <c r="F14305" s="14">
        <v>1201</v>
      </c>
      <c r="G14305" s="17">
        <v>43830</v>
      </c>
      <c r="H14305" s="29">
        <v>20000</v>
      </c>
      <c r="I14305" s="29">
        <v>0</v>
      </c>
      <c r="J14305" s="29">
        <v>0</v>
      </c>
      <c r="K14305" s="29">
        <v>0</v>
      </c>
      <c r="L14305" s="29">
        <f t="shared" si="890"/>
        <v>20000</v>
      </c>
      <c r="M14305" s="29">
        <v>-4756</v>
      </c>
      <c r="N14305" s="29">
        <v>-3800</v>
      </c>
      <c r="O14305" s="29">
        <v>0</v>
      </c>
      <c r="P14305" s="29">
        <f t="shared" si="891"/>
        <v>-8556</v>
      </c>
      <c r="Q14305" s="29">
        <f t="shared" si="892"/>
        <v>15244</v>
      </c>
      <c r="R14305" s="29">
        <f t="shared" si="893"/>
        <v>11444</v>
      </c>
      <c r="S14305" s="15" t="s">
        <v>7227</v>
      </c>
      <c r="T14305" s="15">
        <v>101201</v>
      </c>
      <c r="U14305" s="15" t="s">
        <v>144</v>
      </c>
      <c r="V14305" s="15">
        <v>47040001</v>
      </c>
      <c r="W14305" s="15" t="s">
        <v>145</v>
      </c>
    </row>
    <row r="14306" spans="2:23" hidden="1" x14ac:dyDescent="0.25">
      <c r="B14306" s="14">
        <v>51005725</v>
      </c>
      <c r="C14306" s="14">
        <v>0</v>
      </c>
      <c r="D14306" s="15">
        <v>21040011</v>
      </c>
      <c r="E14306" s="16" t="s">
        <v>10853</v>
      </c>
      <c r="F14306" s="14">
        <v>1902</v>
      </c>
      <c r="G14306" s="17">
        <v>43739</v>
      </c>
      <c r="H14306" s="29">
        <v>46000</v>
      </c>
      <c r="I14306" s="29">
        <v>0</v>
      </c>
      <c r="J14306" s="29">
        <v>0</v>
      </c>
      <c r="K14306" s="29">
        <v>0</v>
      </c>
      <c r="L14306" s="29">
        <f t="shared" si="890"/>
        <v>46000</v>
      </c>
      <c r="M14306" s="29">
        <v>-13113</v>
      </c>
      <c r="N14306" s="29">
        <v>-8743</v>
      </c>
      <c r="O14306" s="29">
        <v>0</v>
      </c>
      <c r="P14306" s="29">
        <f t="shared" si="891"/>
        <v>-21856</v>
      </c>
      <c r="Q14306" s="29">
        <f t="shared" si="892"/>
        <v>32887</v>
      </c>
      <c r="R14306" s="29">
        <f t="shared" si="893"/>
        <v>24144</v>
      </c>
      <c r="S14306" s="15" t="s">
        <v>7227</v>
      </c>
      <c r="T14306" s="15">
        <v>108200</v>
      </c>
      <c r="U14306" s="15" t="s">
        <v>66</v>
      </c>
      <c r="V14306" s="15">
        <v>47040001</v>
      </c>
      <c r="W14306" s="15" t="s">
        <v>67</v>
      </c>
    </row>
    <row r="14307" spans="2:23" hidden="1" x14ac:dyDescent="0.25">
      <c r="B14307" s="14">
        <v>51005726</v>
      </c>
      <c r="C14307" s="14">
        <v>0</v>
      </c>
      <c r="D14307" s="15">
        <v>21040011</v>
      </c>
      <c r="E14307" s="16" t="s">
        <v>10854</v>
      </c>
      <c r="F14307" s="14">
        <v>1051</v>
      </c>
      <c r="G14307" s="17">
        <v>43830</v>
      </c>
      <c r="H14307" s="29">
        <v>28000</v>
      </c>
      <c r="I14307" s="29">
        <v>0</v>
      </c>
      <c r="J14307" s="29">
        <v>0</v>
      </c>
      <c r="K14307" s="29">
        <v>0</v>
      </c>
      <c r="L14307" s="29">
        <f t="shared" si="890"/>
        <v>28000</v>
      </c>
      <c r="M14307" s="29">
        <v>-11098</v>
      </c>
      <c r="N14307" s="29">
        <v>-8869</v>
      </c>
      <c r="O14307" s="29">
        <v>0</v>
      </c>
      <c r="P14307" s="29">
        <f t="shared" si="891"/>
        <v>-19967</v>
      </c>
      <c r="Q14307" s="29">
        <f t="shared" si="892"/>
        <v>16902</v>
      </c>
      <c r="R14307" s="29">
        <f t="shared" si="893"/>
        <v>8033</v>
      </c>
      <c r="S14307" s="15" t="s">
        <v>7227</v>
      </c>
      <c r="T14307" s="15">
        <v>100601</v>
      </c>
      <c r="U14307" s="15" t="s">
        <v>79</v>
      </c>
      <c r="V14307" s="15">
        <v>47040001</v>
      </c>
      <c r="W14307" s="15" t="s">
        <v>80</v>
      </c>
    </row>
    <row r="14308" spans="2:23" hidden="1" x14ac:dyDescent="0.25">
      <c r="B14308" s="14">
        <v>51005727</v>
      </c>
      <c r="C14308" s="14">
        <v>0</v>
      </c>
      <c r="D14308" s="15">
        <v>21040011</v>
      </c>
      <c r="E14308" s="16" t="s">
        <v>10855</v>
      </c>
      <c r="F14308" s="14">
        <v>1051</v>
      </c>
      <c r="G14308" s="17">
        <v>43830</v>
      </c>
      <c r="H14308" s="29">
        <v>20000</v>
      </c>
      <c r="I14308" s="29">
        <v>0</v>
      </c>
      <c r="J14308" s="29">
        <v>0</v>
      </c>
      <c r="K14308" s="29">
        <v>0</v>
      </c>
      <c r="L14308" s="29">
        <f t="shared" si="890"/>
        <v>20000</v>
      </c>
      <c r="M14308" s="29">
        <v>-7927</v>
      </c>
      <c r="N14308" s="29">
        <v>-6335</v>
      </c>
      <c r="O14308" s="29">
        <v>0</v>
      </c>
      <c r="P14308" s="29">
        <f t="shared" si="891"/>
        <v>-14262</v>
      </c>
      <c r="Q14308" s="29">
        <f t="shared" si="892"/>
        <v>12073</v>
      </c>
      <c r="R14308" s="29">
        <f t="shared" si="893"/>
        <v>5738</v>
      </c>
      <c r="S14308" s="15" t="s">
        <v>7227</v>
      </c>
      <c r="T14308" s="15">
        <v>100601</v>
      </c>
      <c r="U14308" s="15" t="s">
        <v>79</v>
      </c>
      <c r="V14308" s="15">
        <v>47040001</v>
      </c>
      <c r="W14308" s="15" t="s">
        <v>80</v>
      </c>
    </row>
    <row r="14309" spans="2:23" hidden="1" x14ac:dyDescent="0.25">
      <c r="B14309" s="14">
        <v>51005728</v>
      </c>
      <c r="C14309" s="14">
        <v>0</v>
      </c>
      <c r="D14309" s="15">
        <v>21040011</v>
      </c>
      <c r="E14309" s="16" t="s">
        <v>10856</v>
      </c>
      <c r="F14309" s="14">
        <v>1081</v>
      </c>
      <c r="G14309" s="17">
        <v>43822</v>
      </c>
      <c r="H14309" s="29">
        <v>64500</v>
      </c>
      <c r="I14309" s="29">
        <v>0</v>
      </c>
      <c r="J14309" s="29">
        <v>0</v>
      </c>
      <c r="K14309" s="29">
        <v>0</v>
      </c>
      <c r="L14309" s="29">
        <f t="shared" si="890"/>
        <v>64500</v>
      </c>
      <c r="M14309" s="29">
        <v>-15605</v>
      </c>
      <c r="N14309" s="29">
        <v>-12257</v>
      </c>
      <c r="O14309" s="29">
        <v>0</v>
      </c>
      <c r="P14309" s="29">
        <f t="shared" si="891"/>
        <v>-27862</v>
      </c>
      <c r="Q14309" s="29">
        <f t="shared" si="892"/>
        <v>48895</v>
      </c>
      <c r="R14309" s="29">
        <f t="shared" si="893"/>
        <v>36638</v>
      </c>
      <c r="S14309" s="15" t="s">
        <v>7227</v>
      </c>
      <c r="T14309" s="15">
        <v>101001</v>
      </c>
      <c r="U14309" s="15" t="s">
        <v>37</v>
      </c>
      <c r="V14309" s="15">
        <v>47040001</v>
      </c>
      <c r="W14309" s="15" t="s">
        <v>38</v>
      </c>
    </row>
    <row r="14310" spans="2:23" hidden="1" x14ac:dyDescent="0.25">
      <c r="B14310" s="14">
        <v>51005729</v>
      </c>
      <c r="C14310" s="14">
        <v>0</v>
      </c>
      <c r="D14310" s="15">
        <v>21040011</v>
      </c>
      <c r="E14310" s="16" t="s">
        <v>10857</v>
      </c>
      <c r="F14310" s="14">
        <v>1401</v>
      </c>
      <c r="G14310" s="17">
        <v>43910</v>
      </c>
      <c r="H14310" s="29">
        <v>64500</v>
      </c>
      <c r="I14310" s="29">
        <v>0</v>
      </c>
      <c r="J14310" s="29">
        <v>0</v>
      </c>
      <c r="K14310" s="29">
        <v>0</v>
      </c>
      <c r="L14310" s="29">
        <f t="shared" si="890"/>
        <v>64500</v>
      </c>
      <c r="M14310" s="29">
        <v>-12657</v>
      </c>
      <c r="N14310" s="29">
        <v>-12255</v>
      </c>
      <c r="O14310" s="29">
        <v>0</v>
      </c>
      <c r="P14310" s="29">
        <f t="shared" si="891"/>
        <v>-24912</v>
      </c>
      <c r="Q14310" s="29">
        <f t="shared" si="892"/>
        <v>51843</v>
      </c>
      <c r="R14310" s="29">
        <f t="shared" si="893"/>
        <v>39588</v>
      </c>
      <c r="S14310" s="15" t="s">
        <v>7227</v>
      </c>
      <c r="T14310" s="15">
        <v>101401</v>
      </c>
      <c r="U14310" s="15" t="s">
        <v>139</v>
      </c>
      <c r="V14310" s="15">
        <v>47040001</v>
      </c>
      <c r="W14310" s="15" t="s">
        <v>140</v>
      </c>
    </row>
    <row r="14311" spans="2:23" hidden="1" x14ac:dyDescent="0.25">
      <c r="B14311" s="14">
        <v>51005730</v>
      </c>
      <c r="C14311" s="14">
        <v>0</v>
      </c>
      <c r="D14311" s="15">
        <v>21040011</v>
      </c>
      <c r="E14311" s="16" t="s">
        <v>10858</v>
      </c>
      <c r="F14311" s="14">
        <v>1201</v>
      </c>
      <c r="G14311" s="17">
        <v>43861</v>
      </c>
      <c r="H14311" s="29">
        <v>87500</v>
      </c>
      <c r="I14311" s="29">
        <v>0</v>
      </c>
      <c r="J14311" s="29">
        <v>0</v>
      </c>
      <c r="K14311" s="29">
        <v>0</v>
      </c>
      <c r="L14311" s="29">
        <f t="shared" si="890"/>
        <v>87500</v>
      </c>
      <c r="M14311" s="29">
        <v>-19398</v>
      </c>
      <c r="N14311" s="29">
        <v>-16626</v>
      </c>
      <c r="O14311" s="29">
        <v>0</v>
      </c>
      <c r="P14311" s="29">
        <f t="shared" si="891"/>
        <v>-36024</v>
      </c>
      <c r="Q14311" s="29">
        <f t="shared" si="892"/>
        <v>68102</v>
      </c>
      <c r="R14311" s="29">
        <f t="shared" si="893"/>
        <v>51476</v>
      </c>
      <c r="S14311" s="15" t="s">
        <v>7227</v>
      </c>
      <c r="T14311" s="15">
        <v>101201</v>
      </c>
      <c r="U14311" s="15" t="s">
        <v>144</v>
      </c>
      <c r="V14311" s="15">
        <v>47040001</v>
      </c>
      <c r="W14311" s="15" t="s">
        <v>145</v>
      </c>
    </row>
    <row r="14312" spans="2:23" hidden="1" x14ac:dyDescent="0.25">
      <c r="B14312" s="14">
        <v>51005731</v>
      </c>
      <c r="C14312" s="14">
        <v>0</v>
      </c>
      <c r="D14312" s="15">
        <v>21040011</v>
      </c>
      <c r="E14312" s="16" t="s">
        <v>10859</v>
      </c>
      <c r="F14312" s="14">
        <v>1012</v>
      </c>
      <c r="G14312" s="17">
        <v>43846</v>
      </c>
      <c r="H14312" s="29">
        <v>1937.84</v>
      </c>
      <c r="I14312" s="29">
        <v>0</v>
      </c>
      <c r="J14312" s="29">
        <v>0</v>
      </c>
      <c r="K14312" s="29">
        <v>0</v>
      </c>
      <c r="L14312" s="29">
        <f t="shared" si="890"/>
        <v>1937.84</v>
      </c>
      <c r="M14312" s="29">
        <v>-1840.87</v>
      </c>
      <c r="N14312" s="29">
        <v>0</v>
      </c>
      <c r="O14312" s="29">
        <v>0</v>
      </c>
      <c r="P14312" s="29">
        <f t="shared" si="891"/>
        <v>-1840.87</v>
      </c>
      <c r="Q14312" s="29">
        <f t="shared" si="892"/>
        <v>96.970000000000027</v>
      </c>
      <c r="R14312" s="29">
        <f t="shared" si="893"/>
        <v>96.970000000000027</v>
      </c>
      <c r="S14312" s="15" t="s">
        <v>7227</v>
      </c>
      <c r="T14312" s="15">
        <v>100202</v>
      </c>
      <c r="U14312" s="15" t="s">
        <v>70</v>
      </c>
      <c r="V14312" s="15">
        <v>47040001</v>
      </c>
      <c r="W14312" s="15" t="s">
        <v>71</v>
      </c>
    </row>
    <row r="14313" spans="2:23" hidden="1" x14ac:dyDescent="0.25">
      <c r="B14313" s="20">
        <v>51005732</v>
      </c>
      <c r="C14313" s="20">
        <v>0</v>
      </c>
      <c r="D14313" s="15">
        <v>21040011</v>
      </c>
      <c r="E14313" s="21" t="s">
        <v>10860</v>
      </c>
      <c r="F14313" s="20">
        <v>1901</v>
      </c>
      <c r="G14313" s="22">
        <v>43982</v>
      </c>
      <c r="H14313" s="29">
        <v>115680</v>
      </c>
      <c r="I14313" s="29">
        <v>0</v>
      </c>
      <c r="J14313" s="29">
        <v>0</v>
      </c>
      <c r="K14313" s="29">
        <v>0</v>
      </c>
      <c r="L14313" s="29">
        <f t="shared" si="890"/>
        <v>115680</v>
      </c>
      <c r="M14313" s="29">
        <v>-109896</v>
      </c>
      <c r="N14313" s="29">
        <v>0</v>
      </c>
      <c r="O14313" s="29">
        <v>0</v>
      </c>
      <c r="P14313" s="29">
        <f t="shared" si="891"/>
        <v>-109896</v>
      </c>
      <c r="Q14313" s="29">
        <f t="shared" si="892"/>
        <v>5784</v>
      </c>
      <c r="R14313" s="29">
        <f t="shared" si="893"/>
        <v>5784</v>
      </c>
      <c r="S14313" s="15" t="s">
        <v>7227</v>
      </c>
      <c r="T14313" s="15">
        <v>108100</v>
      </c>
      <c r="U14313" s="15" t="s">
        <v>104</v>
      </c>
      <c r="V14313" s="15">
        <v>47040001</v>
      </c>
      <c r="W14313" s="15" t="s">
        <v>105</v>
      </c>
    </row>
    <row r="14314" spans="2:23" hidden="1" x14ac:dyDescent="0.25">
      <c r="B14314" s="20">
        <v>51005733</v>
      </c>
      <c r="C14314" s="20">
        <v>0</v>
      </c>
      <c r="D14314" s="15">
        <v>21040011</v>
      </c>
      <c r="E14314" s="21" t="s">
        <v>10861</v>
      </c>
      <c r="F14314" s="20">
        <v>1901</v>
      </c>
      <c r="G14314" s="22">
        <v>43982</v>
      </c>
      <c r="H14314" s="29">
        <v>278167</v>
      </c>
      <c r="I14314" s="29">
        <v>0</v>
      </c>
      <c r="J14314" s="29">
        <v>0</v>
      </c>
      <c r="K14314" s="29">
        <v>0</v>
      </c>
      <c r="L14314" s="29">
        <f t="shared" si="890"/>
        <v>278167</v>
      </c>
      <c r="M14314" s="29">
        <v>-264258</v>
      </c>
      <c r="N14314" s="29">
        <v>0</v>
      </c>
      <c r="O14314" s="29">
        <v>0</v>
      </c>
      <c r="P14314" s="29">
        <f t="shared" si="891"/>
        <v>-264258</v>
      </c>
      <c r="Q14314" s="29">
        <f t="shared" si="892"/>
        <v>13909</v>
      </c>
      <c r="R14314" s="29">
        <f t="shared" si="893"/>
        <v>13909</v>
      </c>
      <c r="S14314" s="15" t="s">
        <v>7227</v>
      </c>
      <c r="T14314" s="15">
        <v>108100</v>
      </c>
      <c r="U14314" s="15" t="s">
        <v>104</v>
      </c>
      <c r="V14314" s="15">
        <v>47040001</v>
      </c>
      <c r="W14314" s="15" t="s">
        <v>105</v>
      </c>
    </row>
    <row r="14315" spans="2:23" hidden="1" x14ac:dyDescent="0.25">
      <c r="B14315" s="14">
        <v>51005734</v>
      </c>
      <c r="C14315" s="20">
        <v>0</v>
      </c>
      <c r="D14315" s="15">
        <v>21040011</v>
      </c>
      <c r="E14315" s="16" t="s">
        <v>10862</v>
      </c>
      <c r="F14315" s="20">
        <v>1401</v>
      </c>
      <c r="G14315" s="17">
        <v>44042</v>
      </c>
      <c r="H14315" s="29">
        <v>50847</v>
      </c>
      <c r="I14315" s="29">
        <v>0</v>
      </c>
      <c r="J14315" s="29">
        <v>0</v>
      </c>
      <c r="K14315" s="29">
        <v>0</v>
      </c>
      <c r="L14315" s="29">
        <f t="shared" si="890"/>
        <v>50847</v>
      </c>
      <c r="M14315" s="29">
        <v>-6485</v>
      </c>
      <c r="N14315" s="29">
        <v>-9661</v>
      </c>
      <c r="O14315" s="29">
        <v>0</v>
      </c>
      <c r="P14315" s="29">
        <f t="shared" si="891"/>
        <v>-16146</v>
      </c>
      <c r="Q14315" s="29">
        <f t="shared" si="892"/>
        <v>44362</v>
      </c>
      <c r="R14315" s="29">
        <f t="shared" si="893"/>
        <v>34701</v>
      </c>
      <c r="S14315" s="15" t="s">
        <v>7227</v>
      </c>
      <c r="T14315" s="15">
        <v>101401</v>
      </c>
      <c r="U14315" s="15" t="s">
        <v>139</v>
      </c>
      <c r="V14315" s="15">
        <v>47040001</v>
      </c>
      <c r="W14315" s="15" t="s">
        <v>140</v>
      </c>
    </row>
    <row r="14316" spans="2:23" hidden="1" x14ac:dyDescent="0.25">
      <c r="B14316" s="14">
        <v>51005735</v>
      </c>
      <c r="C14316" s="20">
        <v>0</v>
      </c>
      <c r="D14316" s="15">
        <v>21040011</v>
      </c>
      <c r="E14316" s="16" t="s">
        <v>10863</v>
      </c>
      <c r="F14316" s="14">
        <v>1071</v>
      </c>
      <c r="G14316" s="17">
        <v>44165</v>
      </c>
      <c r="H14316" s="29">
        <v>52500</v>
      </c>
      <c r="I14316" s="29">
        <v>0</v>
      </c>
      <c r="J14316" s="29">
        <v>0</v>
      </c>
      <c r="K14316" s="29">
        <v>0</v>
      </c>
      <c r="L14316" s="29">
        <f t="shared" si="890"/>
        <v>52500</v>
      </c>
      <c r="M14316" s="29">
        <v>-5557</v>
      </c>
      <c r="N14316" s="29">
        <v>-16625</v>
      </c>
      <c r="O14316" s="29">
        <v>0</v>
      </c>
      <c r="P14316" s="29">
        <f t="shared" si="891"/>
        <v>-22182</v>
      </c>
      <c r="Q14316" s="29">
        <f t="shared" si="892"/>
        <v>46943</v>
      </c>
      <c r="R14316" s="29">
        <f t="shared" si="893"/>
        <v>30318</v>
      </c>
      <c r="S14316" s="15" t="s">
        <v>7227</v>
      </c>
      <c r="T14316" s="15">
        <v>100901</v>
      </c>
      <c r="U14316" s="15" t="s">
        <v>57</v>
      </c>
      <c r="V14316" s="15">
        <v>47040001</v>
      </c>
      <c r="W14316" s="15" t="s">
        <v>58</v>
      </c>
    </row>
    <row r="14317" spans="2:23" hidden="1" x14ac:dyDescent="0.25">
      <c r="B14317" s="14">
        <v>51005736</v>
      </c>
      <c r="C14317" s="20">
        <v>0</v>
      </c>
      <c r="D14317" s="15">
        <v>21040011</v>
      </c>
      <c r="E14317" s="16" t="s">
        <v>10864</v>
      </c>
      <c r="F14317" s="14">
        <v>1071</v>
      </c>
      <c r="G14317" s="17">
        <v>44165</v>
      </c>
      <c r="H14317" s="29">
        <v>16500</v>
      </c>
      <c r="I14317" s="29">
        <v>0</v>
      </c>
      <c r="J14317" s="29">
        <v>0</v>
      </c>
      <c r="K14317" s="29">
        <v>0</v>
      </c>
      <c r="L14317" s="29">
        <f t="shared" si="890"/>
        <v>16500</v>
      </c>
      <c r="M14317" s="29">
        <v>-1746</v>
      </c>
      <c r="N14317" s="29">
        <v>-5225</v>
      </c>
      <c r="O14317" s="29">
        <v>0</v>
      </c>
      <c r="P14317" s="29">
        <f t="shared" si="891"/>
        <v>-6971</v>
      </c>
      <c r="Q14317" s="29">
        <f t="shared" si="892"/>
        <v>14754</v>
      </c>
      <c r="R14317" s="29">
        <f t="shared" si="893"/>
        <v>9529</v>
      </c>
      <c r="S14317" s="15" t="s">
        <v>7227</v>
      </c>
      <c r="T14317" s="15">
        <v>100901</v>
      </c>
      <c r="U14317" s="15" t="s">
        <v>57</v>
      </c>
      <c r="V14317" s="15">
        <v>47040001</v>
      </c>
      <c r="W14317" s="15" t="s">
        <v>58</v>
      </c>
    </row>
    <row r="14318" spans="2:23" hidden="1" x14ac:dyDescent="0.25">
      <c r="B14318" s="14">
        <v>51005737</v>
      </c>
      <c r="C14318" s="20">
        <v>0</v>
      </c>
      <c r="D14318" s="15">
        <v>21040011</v>
      </c>
      <c r="E14318" s="16" t="s">
        <v>10865</v>
      </c>
      <c r="F14318" s="14">
        <v>1071</v>
      </c>
      <c r="G14318" s="17">
        <v>44165</v>
      </c>
      <c r="H14318" s="29">
        <v>25200</v>
      </c>
      <c r="I14318" s="29">
        <v>0</v>
      </c>
      <c r="J14318" s="29">
        <v>0</v>
      </c>
      <c r="K14318" s="29">
        <v>0</v>
      </c>
      <c r="L14318" s="29">
        <f t="shared" si="890"/>
        <v>25200</v>
      </c>
      <c r="M14318" s="29">
        <v>-2667</v>
      </c>
      <c r="N14318" s="29">
        <v>-7980</v>
      </c>
      <c r="O14318" s="29">
        <v>0</v>
      </c>
      <c r="P14318" s="29">
        <f t="shared" si="891"/>
        <v>-10647</v>
      </c>
      <c r="Q14318" s="29">
        <f t="shared" si="892"/>
        <v>22533</v>
      </c>
      <c r="R14318" s="29">
        <f t="shared" si="893"/>
        <v>14553</v>
      </c>
      <c r="S14318" s="15" t="s">
        <v>7227</v>
      </c>
      <c r="T14318" s="15">
        <v>100901</v>
      </c>
      <c r="U14318" s="15" t="s">
        <v>57</v>
      </c>
      <c r="V14318" s="15">
        <v>47040001</v>
      </c>
      <c r="W14318" s="15" t="s">
        <v>58</v>
      </c>
    </row>
    <row r="14319" spans="2:23" hidden="1" x14ac:dyDescent="0.25">
      <c r="B14319" s="14">
        <v>51005738</v>
      </c>
      <c r="C14319" s="20">
        <v>0</v>
      </c>
      <c r="D14319" s="15">
        <v>21040011</v>
      </c>
      <c r="E14319" s="16" t="s">
        <v>10866</v>
      </c>
      <c r="F14319" s="14">
        <v>1071</v>
      </c>
      <c r="G14319" s="17">
        <v>44165</v>
      </c>
      <c r="H14319" s="29">
        <v>7034</v>
      </c>
      <c r="I14319" s="29">
        <v>0</v>
      </c>
      <c r="J14319" s="29">
        <v>0</v>
      </c>
      <c r="K14319" s="29">
        <v>0</v>
      </c>
      <c r="L14319" s="29">
        <f t="shared" si="890"/>
        <v>7034</v>
      </c>
      <c r="M14319" s="29">
        <v>-745</v>
      </c>
      <c r="N14319" s="29">
        <v>-2228</v>
      </c>
      <c r="O14319" s="29">
        <v>0</v>
      </c>
      <c r="P14319" s="29">
        <f t="shared" si="891"/>
        <v>-2973</v>
      </c>
      <c r="Q14319" s="29">
        <f t="shared" si="892"/>
        <v>6289</v>
      </c>
      <c r="R14319" s="29">
        <f t="shared" si="893"/>
        <v>4061</v>
      </c>
      <c r="S14319" s="15" t="s">
        <v>7227</v>
      </c>
      <c r="T14319" s="15">
        <v>100901</v>
      </c>
      <c r="U14319" s="15" t="s">
        <v>57</v>
      </c>
      <c r="V14319" s="15">
        <v>47040001</v>
      </c>
      <c r="W14319" s="15" t="s">
        <v>58</v>
      </c>
    </row>
    <row r="14320" spans="2:23" hidden="1" x14ac:dyDescent="0.25">
      <c r="B14320" s="14">
        <v>51005739</v>
      </c>
      <c r="C14320" s="20">
        <v>0</v>
      </c>
      <c r="D14320" s="15">
        <v>21040011</v>
      </c>
      <c r="E14320" s="16" t="s">
        <v>10867</v>
      </c>
      <c r="F14320" s="14">
        <v>1071</v>
      </c>
      <c r="G14320" s="17">
        <v>44165</v>
      </c>
      <c r="H14320" s="29">
        <v>13550</v>
      </c>
      <c r="I14320" s="29">
        <v>0</v>
      </c>
      <c r="J14320" s="29">
        <v>0</v>
      </c>
      <c r="K14320" s="29">
        <v>0</v>
      </c>
      <c r="L14320" s="29">
        <f t="shared" si="890"/>
        <v>13550</v>
      </c>
      <c r="M14320" s="29">
        <v>-1434</v>
      </c>
      <c r="N14320" s="29">
        <v>-4291</v>
      </c>
      <c r="O14320" s="29">
        <v>0</v>
      </c>
      <c r="P14320" s="29">
        <f t="shared" si="891"/>
        <v>-5725</v>
      </c>
      <c r="Q14320" s="29">
        <f t="shared" si="892"/>
        <v>12116</v>
      </c>
      <c r="R14320" s="29">
        <f t="shared" si="893"/>
        <v>7825</v>
      </c>
      <c r="S14320" s="15" t="s">
        <v>7227</v>
      </c>
      <c r="T14320" s="15">
        <v>100901</v>
      </c>
      <c r="U14320" s="15" t="s">
        <v>57</v>
      </c>
      <c r="V14320" s="15">
        <v>47040001</v>
      </c>
      <c r="W14320" s="15" t="s">
        <v>58</v>
      </c>
    </row>
    <row r="14321" spans="2:23" hidden="1" x14ac:dyDescent="0.25">
      <c r="B14321" s="14">
        <v>51005740</v>
      </c>
      <c r="C14321" s="20">
        <v>0</v>
      </c>
      <c r="D14321" s="15">
        <v>21040011</v>
      </c>
      <c r="E14321" s="16" t="s">
        <v>10841</v>
      </c>
      <c r="F14321" s="14">
        <v>1021</v>
      </c>
      <c r="G14321" s="17">
        <v>44159</v>
      </c>
      <c r="H14321" s="29">
        <v>33600</v>
      </c>
      <c r="I14321" s="29">
        <v>0</v>
      </c>
      <c r="J14321" s="29">
        <v>0</v>
      </c>
      <c r="K14321" s="29">
        <v>0</v>
      </c>
      <c r="L14321" s="29">
        <f t="shared" si="890"/>
        <v>33600</v>
      </c>
      <c r="M14321" s="29">
        <v>-3731</v>
      </c>
      <c r="N14321" s="29">
        <v>-10640</v>
      </c>
      <c r="O14321" s="29">
        <v>0</v>
      </c>
      <c r="P14321" s="29">
        <f t="shared" si="891"/>
        <v>-14371</v>
      </c>
      <c r="Q14321" s="29">
        <f t="shared" si="892"/>
        <v>29869</v>
      </c>
      <c r="R14321" s="29">
        <f t="shared" si="893"/>
        <v>19229</v>
      </c>
      <c r="S14321" s="15" t="s">
        <v>7227</v>
      </c>
      <c r="T14321" s="15">
        <v>100301</v>
      </c>
      <c r="U14321" s="15" t="s">
        <v>32</v>
      </c>
      <c r="V14321" s="15">
        <v>47040001</v>
      </c>
      <c r="W14321" s="15" t="s">
        <v>33</v>
      </c>
    </row>
    <row r="14322" spans="2:23" hidden="1" x14ac:dyDescent="0.25">
      <c r="B14322" s="14">
        <v>51005741</v>
      </c>
      <c r="C14322" s="20">
        <v>0</v>
      </c>
      <c r="D14322" s="15">
        <v>21040011</v>
      </c>
      <c r="E14322" s="16" t="s">
        <v>10868</v>
      </c>
      <c r="F14322" s="14">
        <v>1021</v>
      </c>
      <c r="G14322" s="17">
        <v>44159</v>
      </c>
      <c r="H14322" s="29">
        <v>7034</v>
      </c>
      <c r="I14322" s="29">
        <v>0</v>
      </c>
      <c r="J14322" s="29">
        <v>0</v>
      </c>
      <c r="K14322" s="29">
        <v>0</v>
      </c>
      <c r="L14322" s="29">
        <f t="shared" si="890"/>
        <v>7034</v>
      </c>
      <c r="M14322" s="29">
        <v>-781</v>
      </c>
      <c r="N14322" s="29">
        <v>-2228</v>
      </c>
      <c r="O14322" s="29">
        <v>0</v>
      </c>
      <c r="P14322" s="29">
        <f t="shared" si="891"/>
        <v>-3009</v>
      </c>
      <c r="Q14322" s="29">
        <f t="shared" si="892"/>
        <v>6253</v>
      </c>
      <c r="R14322" s="29">
        <f t="shared" si="893"/>
        <v>4025</v>
      </c>
      <c r="S14322" s="15" t="s">
        <v>7227</v>
      </c>
      <c r="T14322" s="15">
        <v>100301</v>
      </c>
      <c r="U14322" s="15" t="s">
        <v>32</v>
      </c>
      <c r="V14322" s="15">
        <v>47040001</v>
      </c>
      <c r="W14322" s="15" t="s">
        <v>33</v>
      </c>
    </row>
    <row r="14323" spans="2:23" hidden="1" x14ac:dyDescent="0.25">
      <c r="B14323" s="14">
        <v>51005742</v>
      </c>
      <c r="C14323" s="20">
        <v>0</v>
      </c>
      <c r="D14323" s="15">
        <v>21040011</v>
      </c>
      <c r="E14323" s="16" t="s">
        <v>10869</v>
      </c>
      <c r="F14323" s="14">
        <v>1021</v>
      </c>
      <c r="G14323" s="17">
        <v>44159</v>
      </c>
      <c r="H14323" s="29">
        <v>16500</v>
      </c>
      <c r="I14323" s="29">
        <v>0</v>
      </c>
      <c r="J14323" s="29">
        <v>0</v>
      </c>
      <c r="K14323" s="29">
        <v>0</v>
      </c>
      <c r="L14323" s="29">
        <f t="shared" si="890"/>
        <v>16500</v>
      </c>
      <c r="M14323" s="29">
        <v>-1832</v>
      </c>
      <c r="N14323" s="29">
        <v>-5225</v>
      </c>
      <c r="O14323" s="29">
        <v>0</v>
      </c>
      <c r="P14323" s="29">
        <f t="shared" si="891"/>
        <v>-7057</v>
      </c>
      <c r="Q14323" s="29">
        <f t="shared" si="892"/>
        <v>14668</v>
      </c>
      <c r="R14323" s="29">
        <f t="shared" si="893"/>
        <v>9443</v>
      </c>
      <c r="S14323" s="15" t="s">
        <v>7227</v>
      </c>
      <c r="T14323" s="15">
        <v>100301</v>
      </c>
      <c r="U14323" s="15" t="s">
        <v>32</v>
      </c>
      <c r="V14323" s="15">
        <v>47040001</v>
      </c>
      <c r="W14323" s="15" t="s">
        <v>33</v>
      </c>
    </row>
    <row r="14324" spans="2:23" hidden="1" x14ac:dyDescent="0.25">
      <c r="B14324" s="14">
        <v>51005743</v>
      </c>
      <c r="C14324" s="20">
        <v>0</v>
      </c>
      <c r="D14324" s="15">
        <v>21040011</v>
      </c>
      <c r="E14324" s="16" t="s">
        <v>10870</v>
      </c>
      <c r="F14324" s="14">
        <v>1021</v>
      </c>
      <c r="G14324" s="17">
        <v>44159</v>
      </c>
      <c r="H14324" s="29">
        <v>63000</v>
      </c>
      <c r="I14324" s="29">
        <v>0</v>
      </c>
      <c r="J14324" s="29">
        <v>0</v>
      </c>
      <c r="K14324" s="29">
        <v>0</v>
      </c>
      <c r="L14324" s="29">
        <f t="shared" si="890"/>
        <v>63000</v>
      </c>
      <c r="M14324" s="29">
        <v>-6996</v>
      </c>
      <c r="N14324" s="29">
        <v>-19950</v>
      </c>
      <c r="O14324" s="29">
        <v>0</v>
      </c>
      <c r="P14324" s="29">
        <f t="shared" si="891"/>
        <v>-26946</v>
      </c>
      <c r="Q14324" s="29">
        <f t="shared" si="892"/>
        <v>56004</v>
      </c>
      <c r="R14324" s="29">
        <f t="shared" si="893"/>
        <v>36054</v>
      </c>
      <c r="S14324" s="15" t="s">
        <v>7227</v>
      </c>
      <c r="T14324" s="15">
        <v>100301</v>
      </c>
      <c r="U14324" s="15" t="s">
        <v>32</v>
      </c>
      <c r="V14324" s="15">
        <v>47040001</v>
      </c>
      <c r="W14324" s="15" t="s">
        <v>33</v>
      </c>
    </row>
    <row r="14325" spans="2:23" hidden="1" x14ac:dyDescent="0.25">
      <c r="B14325" s="14">
        <v>51005745</v>
      </c>
      <c r="C14325" s="20">
        <v>0</v>
      </c>
      <c r="D14325" s="15">
        <v>21040011</v>
      </c>
      <c r="E14325" s="16" t="s">
        <v>10871</v>
      </c>
      <c r="F14325" s="14">
        <v>1902</v>
      </c>
      <c r="G14325" s="17">
        <v>44310</v>
      </c>
      <c r="H14325" s="29">
        <v>0</v>
      </c>
      <c r="I14325" s="29">
        <v>67850</v>
      </c>
      <c r="J14325" s="29">
        <v>0</v>
      </c>
      <c r="K14325" s="29">
        <v>0</v>
      </c>
      <c r="L14325" s="29">
        <f t="shared" si="890"/>
        <v>67850</v>
      </c>
      <c r="M14325" s="29">
        <v>0</v>
      </c>
      <c r="N14325" s="29">
        <v>-12079</v>
      </c>
      <c r="O14325" s="29">
        <v>0</v>
      </c>
      <c r="P14325" s="29">
        <f t="shared" si="891"/>
        <v>-12079</v>
      </c>
      <c r="Q14325" s="29">
        <f t="shared" si="892"/>
        <v>0</v>
      </c>
      <c r="R14325" s="29">
        <f t="shared" si="893"/>
        <v>55771</v>
      </c>
      <c r="S14325" s="15" t="s">
        <v>7227</v>
      </c>
      <c r="T14325" s="15">
        <v>108200</v>
      </c>
      <c r="U14325" s="15" t="s">
        <v>66</v>
      </c>
      <c r="V14325" s="15">
        <v>47040001</v>
      </c>
      <c r="W14325" s="15" t="s">
        <v>67</v>
      </c>
    </row>
    <row r="14326" spans="2:23" hidden="1" x14ac:dyDescent="0.25">
      <c r="B14326" s="14">
        <v>51005746</v>
      </c>
      <c r="C14326" s="20">
        <v>0</v>
      </c>
      <c r="D14326" s="15">
        <v>21040011</v>
      </c>
      <c r="E14326" s="16" t="s">
        <v>10872</v>
      </c>
      <c r="F14326" s="14">
        <v>1001</v>
      </c>
      <c r="G14326" s="17">
        <v>44287</v>
      </c>
      <c r="H14326" s="29">
        <v>0</v>
      </c>
      <c r="I14326" s="29">
        <v>0</v>
      </c>
      <c r="J14326" s="29">
        <v>127500</v>
      </c>
      <c r="K14326" s="29">
        <v>0</v>
      </c>
      <c r="L14326" s="29">
        <f t="shared" si="890"/>
        <v>127500</v>
      </c>
      <c r="M14326" s="29">
        <v>0</v>
      </c>
      <c r="N14326" s="29">
        <v>-24225</v>
      </c>
      <c r="O14326" s="29">
        <v>0</v>
      </c>
      <c r="P14326" s="29">
        <f t="shared" si="891"/>
        <v>-24225</v>
      </c>
      <c r="Q14326" s="29">
        <f t="shared" si="892"/>
        <v>0</v>
      </c>
      <c r="R14326" s="29">
        <f t="shared" si="893"/>
        <v>103275</v>
      </c>
      <c r="S14326" s="15" t="s">
        <v>7227</v>
      </c>
      <c r="T14326" s="15">
        <v>100101</v>
      </c>
      <c r="U14326" s="15" t="s">
        <v>89</v>
      </c>
      <c r="V14326" s="15">
        <v>47040001</v>
      </c>
      <c r="W14326" s="15" t="s">
        <v>85</v>
      </c>
    </row>
    <row r="14327" spans="2:23" hidden="1" x14ac:dyDescent="0.25">
      <c r="B14327" s="14">
        <v>51005747</v>
      </c>
      <c r="C14327" s="20">
        <v>0</v>
      </c>
      <c r="D14327" s="15">
        <v>21040011</v>
      </c>
      <c r="E14327" s="16" t="s">
        <v>10873</v>
      </c>
      <c r="F14327" s="14">
        <v>1021</v>
      </c>
      <c r="G14327" s="17">
        <v>44287</v>
      </c>
      <c r="H14327" s="29">
        <v>0</v>
      </c>
      <c r="I14327" s="29">
        <v>0</v>
      </c>
      <c r="J14327" s="29">
        <v>102000</v>
      </c>
      <c r="K14327" s="29">
        <v>0</v>
      </c>
      <c r="L14327" s="29">
        <f t="shared" si="890"/>
        <v>102000</v>
      </c>
      <c r="M14327" s="29">
        <v>0</v>
      </c>
      <c r="N14327" s="29">
        <v>-19380</v>
      </c>
      <c r="O14327" s="29">
        <v>0</v>
      </c>
      <c r="P14327" s="29">
        <f t="shared" si="891"/>
        <v>-19380</v>
      </c>
      <c r="Q14327" s="29">
        <f t="shared" si="892"/>
        <v>0</v>
      </c>
      <c r="R14327" s="29">
        <f t="shared" si="893"/>
        <v>82620</v>
      </c>
      <c r="S14327" s="15" t="s">
        <v>7227</v>
      </c>
      <c r="T14327" s="15">
        <v>100301</v>
      </c>
      <c r="U14327" s="15" t="s">
        <v>32</v>
      </c>
      <c r="V14327" s="15">
        <v>47040001</v>
      </c>
      <c r="W14327" s="15" t="s">
        <v>33</v>
      </c>
    </row>
    <row r="14328" spans="2:23" hidden="1" x14ac:dyDescent="0.25">
      <c r="B14328" s="14">
        <v>51005748</v>
      </c>
      <c r="C14328" s="20">
        <v>0</v>
      </c>
      <c r="D14328" s="15">
        <v>21040011</v>
      </c>
      <c r="E14328" s="16" t="s">
        <v>10874</v>
      </c>
      <c r="F14328" s="14">
        <v>1061</v>
      </c>
      <c r="G14328" s="17">
        <v>44377</v>
      </c>
      <c r="H14328" s="29">
        <v>0</v>
      </c>
      <c r="I14328" s="29">
        <v>51000</v>
      </c>
      <c r="J14328" s="29">
        <v>0</v>
      </c>
      <c r="K14328" s="29">
        <v>0</v>
      </c>
      <c r="L14328" s="29">
        <f t="shared" si="890"/>
        <v>51000</v>
      </c>
      <c r="M14328" s="29">
        <v>0</v>
      </c>
      <c r="N14328" s="29">
        <v>-7301</v>
      </c>
      <c r="O14328" s="29">
        <v>0</v>
      </c>
      <c r="P14328" s="29">
        <f t="shared" si="891"/>
        <v>-7301</v>
      </c>
      <c r="Q14328" s="29">
        <f t="shared" si="892"/>
        <v>0</v>
      </c>
      <c r="R14328" s="29">
        <f t="shared" si="893"/>
        <v>43699</v>
      </c>
      <c r="S14328" s="15" t="s">
        <v>7227</v>
      </c>
      <c r="T14328" s="15">
        <v>100801</v>
      </c>
      <c r="U14328" s="15" t="s">
        <v>62</v>
      </c>
      <c r="V14328" s="15">
        <v>47040001</v>
      </c>
      <c r="W14328" s="15" t="s">
        <v>44</v>
      </c>
    </row>
    <row r="14329" spans="2:23" hidden="1" x14ac:dyDescent="0.25">
      <c r="B14329" s="14">
        <v>51005750</v>
      </c>
      <c r="C14329" s="20">
        <v>0</v>
      </c>
      <c r="D14329" s="15">
        <v>21040011</v>
      </c>
      <c r="E14329" s="16" t="s">
        <v>10875</v>
      </c>
      <c r="F14329" s="14">
        <v>1101</v>
      </c>
      <c r="G14329" s="17">
        <v>44377</v>
      </c>
      <c r="H14329" s="29">
        <v>0</v>
      </c>
      <c r="I14329" s="29">
        <v>-0.01</v>
      </c>
      <c r="J14329" s="29">
        <v>54000.01</v>
      </c>
      <c r="K14329" s="29">
        <v>0</v>
      </c>
      <c r="L14329" s="29">
        <f t="shared" ref="L14329:L14393" si="894">SUM(H14329:K14329)</f>
        <v>54000</v>
      </c>
      <c r="M14329" s="29">
        <v>0</v>
      </c>
      <c r="N14329" s="29">
        <v>-7730</v>
      </c>
      <c r="O14329" s="29">
        <v>0</v>
      </c>
      <c r="P14329" s="29">
        <f t="shared" si="891"/>
        <v>-7730</v>
      </c>
      <c r="Q14329" s="29">
        <f t="shared" si="892"/>
        <v>0</v>
      </c>
      <c r="R14329" s="29">
        <f t="shared" si="893"/>
        <v>46270</v>
      </c>
      <c r="S14329" s="15" t="s">
        <v>7227</v>
      </c>
      <c r="T14329" s="15">
        <v>101101</v>
      </c>
      <c r="U14329" s="15" t="s">
        <v>129</v>
      </c>
      <c r="V14329" s="15">
        <v>47040001</v>
      </c>
      <c r="W14329" s="15" t="s">
        <v>130</v>
      </c>
    </row>
    <row r="14330" spans="2:23" hidden="1" x14ac:dyDescent="0.25">
      <c r="B14330" s="14">
        <v>51005751</v>
      </c>
      <c r="C14330" s="20">
        <v>0</v>
      </c>
      <c r="D14330" s="15">
        <v>21040011</v>
      </c>
      <c r="E14330" s="16" t="s">
        <v>10876</v>
      </c>
      <c r="F14330" s="14">
        <v>1011</v>
      </c>
      <c r="G14330" s="17">
        <v>44377</v>
      </c>
      <c r="H14330" s="29">
        <v>0</v>
      </c>
      <c r="I14330" s="29">
        <v>0</v>
      </c>
      <c r="J14330" s="29">
        <v>51000</v>
      </c>
      <c r="K14330" s="29">
        <v>0</v>
      </c>
      <c r="L14330" s="29">
        <f t="shared" si="894"/>
        <v>51000</v>
      </c>
      <c r="M14330" s="29">
        <v>0</v>
      </c>
      <c r="N14330" s="29">
        <v>-7301</v>
      </c>
      <c r="O14330" s="29">
        <v>0</v>
      </c>
      <c r="P14330" s="29">
        <f t="shared" si="891"/>
        <v>-7301</v>
      </c>
      <c r="Q14330" s="29">
        <f t="shared" si="892"/>
        <v>0</v>
      </c>
      <c r="R14330" s="29">
        <f t="shared" si="893"/>
        <v>43699</v>
      </c>
      <c r="S14330" s="15" t="s">
        <v>7227</v>
      </c>
      <c r="T14330" s="15">
        <v>100201</v>
      </c>
      <c r="U14330" s="15" t="s">
        <v>75</v>
      </c>
      <c r="V14330" s="15">
        <v>47040001</v>
      </c>
      <c r="W14330" s="15" t="s">
        <v>71</v>
      </c>
    </row>
    <row r="14331" spans="2:23" hidden="1" x14ac:dyDescent="0.25">
      <c r="B14331" s="14">
        <v>51005752</v>
      </c>
      <c r="C14331" s="20">
        <v>0</v>
      </c>
      <c r="D14331" s="15">
        <v>21040011</v>
      </c>
      <c r="E14331" s="16" t="s">
        <v>10877</v>
      </c>
      <c r="F14331" s="14">
        <v>1202</v>
      </c>
      <c r="G14331" s="17">
        <v>44532</v>
      </c>
      <c r="H14331" s="29">
        <v>0</v>
      </c>
      <c r="I14331" s="29">
        <v>44997</v>
      </c>
      <c r="J14331" s="29">
        <v>0</v>
      </c>
      <c r="K14331" s="29">
        <v>0</v>
      </c>
      <c r="L14331" s="29">
        <f t="shared" si="894"/>
        <v>44997</v>
      </c>
      <c r="M14331" s="29">
        <v>0</v>
      </c>
      <c r="N14331" s="29">
        <v>-2811</v>
      </c>
      <c r="O14331" s="29">
        <v>0</v>
      </c>
      <c r="P14331" s="29">
        <f t="shared" si="891"/>
        <v>-2811</v>
      </c>
      <c r="Q14331" s="29">
        <f t="shared" si="892"/>
        <v>0</v>
      </c>
      <c r="R14331" s="29">
        <f t="shared" si="893"/>
        <v>42186</v>
      </c>
      <c r="S14331" s="15" t="s">
        <v>7227</v>
      </c>
      <c r="T14331" s="15">
        <v>101202</v>
      </c>
      <c r="U14331" s="15" t="s">
        <v>149</v>
      </c>
      <c r="V14331" s="15">
        <v>47040001</v>
      </c>
      <c r="W14331" s="15" t="s">
        <v>145</v>
      </c>
    </row>
    <row r="14332" spans="2:23" hidden="1" x14ac:dyDescent="0.25">
      <c r="B14332" s="14">
        <v>51005753</v>
      </c>
      <c r="C14332" s="20">
        <v>0</v>
      </c>
      <c r="D14332" s="15">
        <v>21040011</v>
      </c>
      <c r="E14332" s="16" t="s">
        <v>10878</v>
      </c>
      <c r="F14332" s="14">
        <v>1202</v>
      </c>
      <c r="G14332" s="17">
        <v>44560</v>
      </c>
      <c r="H14332" s="29">
        <v>0</v>
      </c>
      <c r="I14332" s="29">
        <v>323141</v>
      </c>
      <c r="J14332" s="29">
        <v>0</v>
      </c>
      <c r="K14332" s="29">
        <v>0</v>
      </c>
      <c r="L14332" s="29">
        <f t="shared" si="894"/>
        <v>323141</v>
      </c>
      <c r="M14332" s="29">
        <v>0</v>
      </c>
      <c r="N14332" s="29">
        <v>-15475</v>
      </c>
      <c r="O14332" s="29">
        <v>0</v>
      </c>
      <c r="P14332" s="29">
        <f t="shared" si="891"/>
        <v>-15475</v>
      </c>
      <c r="Q14332" s="29">
        <f t="shared" si="892"/>
        <v>0</v>
      </c>
      <c r="R14332" s="29">
        <f t="shared" si="893"/>
        <v>307666</v>
      </c>
      <c r="S14332" s="15" t="s">
        <v>7227</v>
      </c>
      <c r="T14332" s="15">
        <v>101202</v>
      </c>
      <c r="U14332" s="15" t="s">
        <v>149</v>
      </c>
      <c r="V14332" s="15">
        <v>47040001</v>
      </c>
      <c r="W14332" s="15" t="s">
        <v>145</v>
      </c>
    </row>
    <row r="14333" spans="2:23" hidden="1" x14ac:dyDescent="0.25">
      <c r="B14333" s="14">
        <v>51005754</v>
      </c>
      <c r="C14333" s="20">
        <v>0</v>
      </c>
      <c r="D14333" s="15">
        <v>21040011</v>
      </c>
      <c r="E14333" s="16" t="s">
        <v>10879</v>
      </c>
      <c r="F14333" s="14">
        <v>1202</v>
      </c>
      <c r="G14333" s="17">
        <v>44560</v>
      </c>
      <c r="H14333" s="29">
        <v>0</v>
      </c>
      <c r="I14333" s="29">
        <v>96680</v>
      </c>
      <c r="J14333" s="29">
        <v>0</v>
      </c>
      <c r="K14333" s="29">
        <v>0</v>
      </c>
      <c r="L14333" s="29">
        <f t="shared" si="894"/>
        <v>96680</v>
      </c>
      <c r="M14333" s="29">
        <v>0</v>
      </c>
      <c r="N14333" s="29">
        <v>-4630</v>
      </c>
      <c r="O14333" s="29">
        <v>0</v>
      </c>
      <c r="P14333" s="29">
        <f t="shared" si="891"/>
        <v>-4630</v>
      </c>
      <c r="Q14333" s="29">
        <f t="shared" si="892"/>
        <v>0</v>
      </c>
      <c r="R14333" s="29">
        <f t="shared" si="893"/>
        <v>92050</v>
      </c>
      <c r="S14333" s="15" t="s">
        <v>7227</v>
      </c>
      <c r="T14333" s="15">
        <v>101202</v>
      </c>
      <c r="U14333" s="15" t="s">
        <v>149</v>
      </c>
      <c r="V14333" s="15">
        <v>47040001</v>
      </c>
      <c r="W14333" s="15" t="s">
        <v>145</v>
      </c>
    </row>
    <row r="14334" spans="2:23" hidden="1" x14ac:dyDescent="0.25">
      <c r="B14334" s="14">
        <v>51005755</v>
      </c>
      <c r="C14334" s="20">
        <v>0</v>
      </c>
      <c r="D14334" s="15">
        <v>21040011</v>
      </c>
      <c r="E14334" s="16" t="s">
        <v>10880</v>
      </c>
      <c r="F14334" s="14">
        <v>1092</v>
      </c>
      <c r="G14334" s="17">
        <v>44561</v>
      </c>
      <c r="H14334" s="29">
        <v>0</v>
      </c>
      <c r="I14334" s="29">
        <v>69000</v>
      </c>
      <c r="J14334" s="29">
        <v>0</v>
      </c>
      <c r="K14334" s="29">
        <v>0</v>
      </c>
      <c r="L14334" s="29">
        <f t="shared" si="894"/>
        <v>69000</v>
      </c>
      <c r="M14334" s="29">
        <v>0</v>
      </c>
      <c r="N14334" s="29">
        <v>-3269</v>
      </c>
      <c r="O14334" s="29">
        <v>0</v>
      </c>
      <c r="P14334" s="29">
        <f t="shared" si="891"/>
        <v>-3269</v>
      </c>
      <c r="Q14334" s="29">
        <f t="shared" si="892"/>
        <v>0</v>
      </c>
      <c r="R14334" s="29">
        <f t="shared" si="893"/>
        <v>65731</v>
      </c>
      <c r="S14334" s="15" t="s">
        <v>7227</v>
      </c>
      <c r="T14334" s="15">
        <v>100702</v>
      </c>
      <c r="U14334" s="15" t="s">
        <v>47</v>
      </c>
      <c r="V14334" s="15">
        <v>47040001</v>
      </c>
      <c r="W14334" s="15" t="s">
        <v>48</v>
      </c>
    </row>
    <row r="14335" spans="2:23" hidden="1" x14ac:dyDescent="0.25">
      <c r="B14335" s="14">
        <v>51005758</v>
      </c>
      <c r="C14335" s="20">
        <v>0</v>
      </c>
      <c r="D14335" s="15">
        <v>21040011</v>
      </c>
      <c r="E14335" s="16" t="s">
        <v>10881</v>
      </c>
      <c r="F14335" s="14">
        <v>1022</v>
      </c>
      <c r="G14335" s="17">
        <v>44550</v>
      </c>
      <c r="H14335" s="29">
        <v>0</v>
      </c>
      <c r="I14335" s="29">
        <v>22269</v>
      </c>
      <c r="J14335" s="29">
        <v>0</v>
      </c>
      <c r="K14335" s="29">
        <v>0</v>
      </c>
      <c r="L14335" s="29">
        <f t="shared" si="894"/>
        <v>22269</v>
      </c>
      <c r="M14335" s="29">
        <v>0</v>
      </c>
      <c r="N14335" s="29">
        <v>-1182</v>
      </c>
      <c r="O14335" s="29">
        <v>0</v>
      </c>
      <c r="P14335" s="29">
        <f t="shared" si="891"/>
        <v>-1182</v>
      </c>
      <c r="Q14335" s="29">
        <f t="shared" si="892"/>
        <v>0</v>
      </c>
      <c r="R14335" s="29">
        <f t="shared" si="893"/>
        <v>21087</v>
      </c>
      <c r="S14335" s="15" t="s">
        <v>7227</v>
      </c>
      <c r="T14335" s="15">
        <v>100302</v>
      </c>
      <c r="U14335" s="15" t="s">
        <v>225</v>
      </c>
      <c r="V14335" s="15">
        <v>47040001</v>
      </c>
      <c r="W14335" s="15" t="s">
        <v>33</v>
      </c>
    </row>
    <row r="14336" spans="2:23" hidden="1" x14ac:dyDescent="0.25">
      <c r="B14336" s="14">
        <v>51005774</v>
      </c>
      <c r="C14336" s="20">
        <v>0</v>
      </c>
      <c r="D14336" s="15">
        <v>21040011</v>
      </c>
      <c r="E14336" s="16" t="s">
        <v>10882</v>
      </c>
      <c r="F14336" s="14">
        <v>1022</v>
      </c>
      <c r="G14336" s="17">
        <v>44621</v>
      </c>
      <c r="H14336" s="29">
        <v>0</v>
      </c>
      <c r="I14336" s="29">
        <v>0</v>
      </c>
      <c r="J14336" s="29">
        <v>85000</v>
      </c>
      <c r="K14336" s="29">
        <v>0</v>
      </c>
      <c r="L14336" s="29">
        <f t="shared" si="894"/>
        <v>85000</v>
      </c>
      <c r="M14336" s="29">
        <v>0</v>
      </c>
      <c r="N14336" s="29">
        <v>-4514</v>
      </c>
      <c r="O14336" s="29">
        <v>0</v>
      </c>
      <c r="P14336" s="29">
        <f t="shared" si="891"/>
        <v>-4514</v>
      </c>
      <c r="Q14336" s="29">
        <f t="shared" si="892"/>
        <v>0</v>
      </c>
      <c r="R14336" s="29">
        <f t="shared" si="893"/>
        <v>80486</v>
      </c>
      <c r="S14336" s="15" t="s">
        <v>7227</v>
      </c>
      <c r="T14336" s="15">
        <v>100302</v>
      </c>
      <c r="U14336" s="15" t="s">
        <v>225</v>
      </c>
      <c r="V14336" s="15">
        <v>47040001</v>
      </c>
      <c r="W14336" s="15" t="s">
        <v>33</v>
      </c>
    </row>
    <row r="14337" spans="2:24" hidden="1" x14ac:dyDescent="0.25">
      <c r="B14337" s="14">
        <v>51005760</v>
      </c>
      <c r="C14337" s="20">
        <v>0</v>
      </c>
      <c r="D14337" s="15">
        <v>21040011</v>
      </c>
      <c r="E14337" s="16" t="s">
        <v>10883</v>
      </c>
      <c r="F14337" s="14">
        <v>1023</v>
      </c>
      <c r="G14337" s="17">
        <v>44550</v>
      </c>
      <c r="H14337" s="29">
        <v>0</v>
      </c>
      <c r="I14337" s="29">
        <v>64918</v>
      </c>
      <c r="J14337" s="29">
        <v>22082</v>
      </c>
      <c r="K14337" s="29">
        <v>0</v>
      </c>
      <c r="L14337" s="29">
        <f t="shared" si="894"/>
        <v>87000</v>
      </c>
      <c r="M14337" s="29">
        <v>0</v>
      </c>
      <c r="N14337" s="29">
        <v>-4619</v>
      </c>
      <c r="O14337" s="29">
        <v>0</v>
      </c>
      <c r="P14337" s="29">
        <f t="shared" si="891"/>
        <v>-4619</v>
      </c>
      <c r="Q14337" s="29">
        <f t="shared" si="892"/>
        <v>0</v>
      </c>
      <c r="R14337" s="29">
        <f t="shared" si="893"/>
        <v>82381</v>
      </c>
      <c r="S14337" s="15" t="s">
        <v>7227</v>
      </c>
      <c r="T14337" s="15">
        <v>100303</v>
      </c>
      <c r="U14337" s="15" t="s">
        <v>177</v>
      </c>
      <c r="V14337" s="15">
        <v>47040001</v>
      </c>
      <c r="W14337" s="15" t="s">
        <v>33</v>
      </c>
    </row>
    <row r="14338" spans="2:24" hidden="1" x14ac:dyDescent="0.25">
      <c r="B14338" s="14">
        <v>51005761</v>
      </c>
      <c r="C14338" s="20">
        <v>0</v>
      </c>
      <c r="D14338" s="15">
        <v>21040011</v>
      </c>
      <c r="E14338" s="16" t="s">
        <v>10884</v>
      </c>
      <c r="F14338" s="14">
        <v>1023</v>
      </c>
      <c r="G14338" s="17">
        <v>44550</v>
      </c>
      <c r="H14338" s="29">
        <v>0</v>
      </c>
      <c r="I14338" s="29">
        <v>22269</v>
      </c>
      <c r="J14338" s="29">
        <v>-22269</v>
      </c>
      <c r="K14338" s="29">
        <v>0</v>
      </c>
      <c r="L14338" s="29">
        <f t="shared" si="894"/>
        <v>0</v>
      </c>
      <c r="M14338" s="29">
        <v>0</v>
      </c>
      <c r="N14338" s="29">
        <v>-1182</v>
      </c>
      <c r="O14338" s="29">
        <v>0</v>
      </c>
      <c r="P14338" s="29">
        <f t="shared" si="891"/>
        <v>-1182</v>
      </c>
      <c r="Q14338" s="29">
        <f t="shared" si="892"/>
        <v>0</v>
      </c>
      <c r="R14338" s="29">
        <f t="shared" si="893"/>
        <v>-1182</v>
      </c>
      <c r="S14338" s="15" t="s">
        <v>7227</v>
      </c>
      <c r="T14338" s="15">
        <v>100303</v>
      </c>
      <c r="U14338" s="15" t="s">
        <v>177</v>
      </c>
      <c r="V14338" s="15">
        <v>47040001</v>
      </c>
      <c r="W14338" s="15" t="s">
        <v>33</v>
      </c>
      <c r="X14338" s="1">
        <v>51005782</v>
      </c>
    </row>
    <row r="14339" spans="2:24" hidden="1" x14ac:dyDescent="0.25">
      <c r="B14339" s="15">
        <v>51005782</v>
      </c>
      <c r="C14339" s="20">
        <v>0</v>
      </c>
      <c r="D14339" s="15">
        <v>21040011</v>
      </c>
      <c r="E14339" s="16" t="s">
        <v>10884</v>
      </c>
      <c r="F14339" s="14">
        <v>1022</v>
      </c>
      <c r="G14339" s="17">
        <v>44651</v>
      </c>
      <c r="H14339" s="29">
        <v>0</v>
      </c>
      <c r="I14339" s="29">
        <v>0</v>
      </c>
      <c r="J14339" s="29">
        <v>22269</v>
      </c>
      <c r="K14339" s="29">
        <v>0</v>
      </c>
      <c r="L14339" s="29">
        <f t="shared" si="894"/>
        <v>22269</v>
      </c>
      <c r="M14339" s="29">
        <v>0</v>
      </c>
      <c r="N14339" s="29">
        <v>0</v>
      </c>
      <c r="O14339" s="29">
        <v>0</v>
      </c>
      <c r="P14339" s="29">
        <f t="shared" si="891"/>
        <v>0</v>
      </c>
      <c r="Q14339" s="29">
        <f t="shared" si="892"/>
        <v>0</v>
      </c>
      <c r="R14339" s="29">
        <f t="shared" si="893"/>
        <v>22269</v>
      </c>
      <c r="S14339" s="15" t="s">
        <v>7227</v>
      </c>
      <c r="T14339" s="15">
        <v>100302</v>
      </c>
      <c r="U14339" s="15" t="s">
        <v>225</v>
      </c>
      <c r="V14339" s="15">
        <v>47040001</v>
      </c>
      <c r="W14339" s="15" t="s">
        <v>33</v>
      </c>
    </row>
    <row r="14340" spans="2:24" hidden="1" x14ac:dyDescent="0.25">
      <c r="B14340" s="14">
        <v>51005762</v>
      </c>
      <c r="C14340" s="20">
        <v>0</v>
      </c>
      <c r="D14340" s="15">
        <v>21040011</v>
      </c>
      <c r="E14340" s="16" t="s">
        <v>10885</v>
      </c>
      <c r="F14340" s="14">
        <v>1902</v>
      </c>
      <c r="G14340" s="17">
        <v>44298</v>
      </c>
      <c r="H14340" s="29">
        <v>0</v>
      </c>
      <c r="I14340" s="29">
        <v>118000</v>
      </c>
      <c r="J14340" s="29">
        <v>0</v>
      </c>
      <c r="K14340" s="29">
        <v>0</v>
      </c>
      <c r="L14340" s="29">
        <f t="shared" si="894"/>
        <v>118000</v>
      </c>
      <c r="M14340" s="29">
        <v>0</v>
      </c>
      <c r="N14340" s="29">
        <v>-36241</v>
      </c>
      <c r="O14340" s="29">
        <v>0</v>
      </c>
      <c r="P14340" s="29">
        <f t="shared" si="891"/>
        <v>-36241</v>
      </c>
      <c r="Q14340" s="29">
        <f t="shared" si="892"/>
        <v>0</v>
      </c>
      <c r="R14340" s="29">
        <f t="shared" si="893"/>
        <v>81759</v>
      </c>
      <c r="S14340" s="15" t="s">
        <v>7227</v>
      </c>
      <c r="T14340" s="15">
        <v>108200</v>
      </c>
      <c r="U14340" s="15" t="s">
        <v>66</v>
      </c>
      <c r="V14340" s="15">
        <v>47040001</v>
      </c>
      <c r="W14340" s="15" t="s">
        <v>67</v>
      </c>
    </row>
    <row r="14341" spans="2:24" hidden="1" x14ac:dyDescent="0.25">
      <c r="B14341" s="14">
        <v>51005763</v>
      </c>
      <c r="C14341" s="20">
        <v>0</v>
      </c>
      <c r="D14341" s="15">
        <v>21040011</v>
      </c>
      <c r="E14341" s="16" t="s">
        <v>10886</v>
      </c>
      <c r="F14341" s="14">
        <v>1902</v>
      </c>
      <c r="G14341" s="17">
        <v>44469</v>
      </c>
      <c r="H14341" s="29">
        <v>0</v>
      </c>
      <c r="I14341" s="29">
        <v>156232</v>
      </c>
      <c r="J14341" s="29">
        <v>0</v>
      </c>
      <c r="K14341" s="29">
        <v>0</v>
      </c>
      <c r="L14341" s="29">
        <f t="shared" si="894"/>
        <v>156232</v>
      </c>
      <c r="M14341" s="29">
        <v>0</v>
      </c>
      <c r="N14341" s="29">
        <v>-24805</v>
      </c>
      <c r="O14341" s="29">
        <v>0</v>
      </c>
      <c r="P14341" s="29">
        <f t="shared" ref="P14341:P14404" si="895">SUM(M14341:O14341)</f>
        <v>-24805</v>
      </c>
      <c r="Q14341" s="29">
        <f t="shared" ref="Q14341:Q14404" si="896">H14341+M14341</f>
        <v>0</v>
      </c>
      <c r="R14341" s="29">
        <f t="shared" ref="R14341:R14404" si="897">L14341+P14341</f>
        <v>131427</v>
      </c>
      <c r="S14341" s="15" t="s">
        <v>7227</v>
      </c>
      <c r="T14341" s="15">
        <v>108200</v>
      </c>
      <c r="U14341" s="15" t="s">
        <v>66</v>
      </c>
      <c r="V14341" s="15">
        <v>47040001</v>
      </c>
      <c r="W14341" s="15" t="s">
        <v>67</v>
      </c>
    </row>
    <row r="14342" spans="2:24" hidden="1" x14ac:dyDescent="0.25">
      <c r="B14342" s="14">
        <v>51005764</v>
      </c>
      <c r="C14342" s="20">
        <v>0</v>
      </c>
      <c r="D14342" s="15">
        <v>21040011</v>
      </c>
      <c r="E14342" s="16" t="s">
        <v>10887</v>
      </c>
      <c r="F14342" s="14">
        <v>1902</v>
      </c>
      <c r="G14342" s="17">
        <v>44476</v>
      </c>
      <c r="H14342" s="29">
        <v>0</v>
      </c>
      <c r="I14342" s="29">
        <v>117469</v>
      </c>
      <c r="J14342" s="29">
        <v>0</v>
      </c>
      <c r="K14342" s="29">
        <v>0</v>
      </c>
      <c r="L14342" s="29">
        <f t="shared" si="894"/>
        <v>117469</v>
      </c>
      <c r="M14342" s="29">
        <v>0</v>
      </c>
      <c r="N14342" s="29">
        <v>-17937</v>
      </c>
      <c r="O14342" s="29">
        <v>0</v>
      </c>
      <c r="P14342" s="29">
        <f t="shared" si="895"/>
        <v>-17937</v>
      </c>
      <c r="Q14342" s="29">
        <f t="shared" si="896"/>
        <v>0</v>
      </c>
      <c r="R14342" s="29">
        <f t="shared" si="897"/>
        <v>99532</v>
      </c>
      <c r="S14342" s="15" t="s">
        <v>7227</v>
      </c>
      <c r="T14342" s="15">
        <v>108200</v>
      </c>
      <c r="U14342" s="15" t="s">
        <v>66</v>
      </c>
      <c r="V14342" s="15">
        <v>47040001</v>
      </c>
      <c r="W14342" s="15" t="s">
        <v>67</v>
      </c>
    </row>
    <row r="14343" spans="2:24" hidden="1" x14ac:dyDescent="0.25">
      <c r="B14343" s="14">
        <v>51005765</v>
      </c>
      <c r="C14343" s="20">
        <v>0</v>
      </c>
      <c r="D14343" s="15">
        <v>21040011</v>
      </c>
      <c r="E14343" s="16" t="s">
        <v>10888</v>
      </c>
      <c r="F14343" s="14">
        <v>1902</v>
      </c>
      <c r="G14343" s="17">
        <v>44492</v>
      </c>
      <c r="H14343" s="29">
        <v>0</v>
      </c>
      <c r="I14343" s="29">
        <v>77800</v>
      </c>
      <c r="J14343" s="29">
        <v>0</v>
      </c>
      <c r="K14343" s="29">
        <v>0</v>
      </c>
      <c r="L14343" s="29">
        <f t="shared" si="894"/>
        <v>77800</v>
      </c>
      <c r="M14343" s="29">
        <v>0</v>
      </c>
      <c r="N14343" s="29">
        <v>-10800</v>
      </c>
      <c r="O14343" s="29">
        <v>0</v>
      </c>
      <c r="P14343" s="29">
        <f t="shared" si="895"/>
        <v>-10800</v>
      </c>
      <c r="Q14343" s="29">
        <f t="shared" si="896"/>
        <v>0</v>
      </c>
      <c r="R14343" s="29">
        <f t="shared" si="897"/>
        <v>67000</v>
      </c>
      <c r="S14343" s="15" t="s">
        <v>7227</v>
      </c>
      <c r="T14343" s="15">
        <v>108200</v>
      </c>
      <c r="U14343" s="15" t="s">
        <v>66</v>
      </c>
      <c r="V14343" s="15">
        <v>47040001</v>
      </c>
      <c r="W14343" s="15" t="s">
        <v>67</v>
      </c>
    </row>
    <row r="14344" spans="2:24" hidden="1" x14ac:dyDescent="0.25">
      <c r="B14344" s="14">
        <v>51005766</v>
      </c>
      <c r="C14344" s="20">
        <v>0</v>
      </c>
      <c r="D14344" s="15">
        <v>21040011</v>
      </c>
      <c r="E14344" s="16" t="s">
        <v>10889</v>
      </c>
      <c r="F14344" s="14">
        <v>1902</v>
      </c>
      <c r="G14344" s="17">
        <v>44553</v>
      </c>
      <c r="H14344" s="29">
        <v>0</v>
      </c>
      <c r="I14344" s="29">
        <v>75815</v>
      </c>
      <c r="J14344" s="29">
        <v>0</v>
      </c>
      <c r="K14344" s="29">
        <v>0</v>
      </c>
      <c r="L14344" s="29">
        <f t="shared" si="894"/>
        <v>75815</v>
      </c>
      <c r="M14344" s="29">
        <v>0</v>
      </c>
      <c r="N14344" s="29">
        <v>-6512</v>
      </c>
      <c r="O14344" s="29">
        <v>0</v>
      </c>
      <c r="P14344" s="29">
        <f t="shared" si="895"/>
        <v>-6512</v>
      </c>
      <c r="Q14344" s="29">
        <f t="shared" si="896"/>
        <v>0</v>
      </c>
      <c r="R14344" s="29">
        <f t="shared" si="897"/>
        <v>69303</v>
      </c>
      <c r="S14344" s="15" t="s">
        <v>7227</v>
      </c>
      <c r="T14344" s="15">
        <v>108200</v>
      </c>
      <c r="U14344" s="15" t="s">
        <v>66</v>
      </c>
      <c r="V14344" s="15">
        <v>47040001</v>
      </c>
      <c r="W14344" s="15" t="s">
        <v>67</v>
      </c>
    </row>
    <row r="14345" spans="2:24" hidden="1" x14ac:dyDescent="0.25">
      <c r="B14345" s="14">
        <v>51005767</v>
      </c>
      <c r="C14345" s="20">
        <v>0</v>
      </c>
      <c r="D14345" s="15">
        <v>21040011</v>
      </c>
      <c r="E14345" s="16" t="s">
        <v>10890</v>
      </c>
      <c r="F14345" s="14">
        <v>1902</v>
      </c>
      <c r="G14345" s="17">
        <v>44537</v>
      </c>
      <c r="H14345" s="29">
        <v>0</v>
      </c>
      <c r="I14345" s="29">
        <v>141800</v>
      </c>
      <c r="J14345" s="29">
        <v>0</v>
      </c>
      <c r="K14345" s="29">
        <v>0</v>
      </c>
      <c r="L14345" s="29">
        <f t="shared" si="894"/>
        <v>141800</v>
      </c>
      <c r="M14345" s="29">
        <v>0</v>
      </c>
      <c r="N14345" s="29">
        <v>-14148</v>
      </c>
      <c r="O14345" s="29">
        <v>0</v>
      </c>
      <c r="P14345" s="29">
        <f t="shared" si="895"/>
        <v>-14148</v>
      </c>
      <c r="Q14345" s="29">
        <f t="shared" si="896"/>
        <v>0</v>
      </c>
      <c r="R14345" s="29">
        <f t="shared" si="897"/>
        <v>127652</v>
      </c>
      <c r="S14345" s="15" t="s">
        <v>7227</v>
      </c>
      <c r="T14345" s="15">
        <v>108200</v>
      </c>
      <c r="U14345" s="15" t="s">
        <v>66</v>
      </c>
      <c r="V14345" s="15">
        <v>47040001</v>
      </c>
      <c r="W14345" s="15" t="s">
        <v>67</v>
      </c>
    </row>
    <row r="14346" spans="2:24" hidden="1" x14ac:dyDescent="0.25">
      <c r="B14346" s="14">
        <v>51005768</v>
      </c>
      <c r="C14346" s="20">
        <v>0</v>
      </c>
      <c r="D14346" s="15">
        <v>21040011</v>
      </c>
      <c r="E14346" s="16" t="s">
        <v>10891</v>
      </c>
      <c r="F14346" s="14">
        <v>1903</v>
      </c>
      <c r="G14346" s="17">
        <v>44547</v>
      </c>
      <c r="H14346" s="29">
        <v>0</v>
      </c>
      <c r="I14346" s="29">
        <v>41000</v>
      </c>
      <c r="J14346" s="29">
        <v>0</v>
      </c>
      <c r="K14346" s="29">
        <v>0</v>
      </c>
      <c r="L14346" s="29">
        <f t="shared" si="894"/>
        <v>41000</v>
      </c>
      <c r="M14346" s="29">
        <v>0</v>
      </c>
      <c r="N14346" s="29">
        <v>-2241</v>
      </c>
      <c r="O14346" s="29">
        <v>0</v>
      </c>
      <c r="P14346" s="29">
        <f t="shared" si="895"/>
        <v>-2241</v>
      </c>
      <c r="Q14346" s="29">
        <f t="shared" si="896"/>
        <v>0</v>
      </c>
      <c r="R14346" s="29">
        <f t="shared" si="897"/>
        <v>38759</v>
      </c>
      <c r="S14346" s="15" t="s">
        <v>7227</v>
      </c>
      <c r="T14346" s="15">
        <v>108300</v>
      </c>
      <c r="U14346" s="15" t="s">
        <v>1826</v>
      </c>
      <c r="V14346" s="15">
        <v>47040001</v>
      </c>
      <c r="W14346" s="15" t="s">
        <v>1827</v>
      </c>
    </row>
    <row r="14347" spans="2:24" hidden="1" x14ac:dyDescent="0.25">
      <c r="B14347" s="14">
        <v>51005769</v>
      </c>
      <c r="C14347" s="20">
        <v>0</v>
      </c>
      <c r="D14347" s="15">
        <v>21040011</v>
      </c>
      <c r="E14347" s="16" t="s">
        <v>10892</v>
      </c>
      <c r="F14347" s="14">
        <v>1022</v>
      </c>
      <c r="G14347" s="17">
        <v>44592</v>
      </c>
      <c r="H14347" s="29">
        <v>0</v>
      </c>
      <c r="I14347" s="29">
        <v>695974</v>
      </c>
      <c r="J14347" s="29">
        <v>0</v>
      </c>
      <c r="K14347" s="29">
        <v>0</v>
      </c>
      <c r="L14347" s="29">
        <f t="shared" si="894"/>
        <v>695974</v>
      </c>
      <c r="M14347" s="29">
        <v>0</v>
      </c>
      <c r="N14347" s="29">
        <v>-21737</v>
      </c>
      <c r="O14347" s="29">
        <v>0</v>
      </c>
      <c r="P14347" s="29">
        <f t="shared" si="895"/>
        <v>-21737</v>
      </c>
      <c r="Q14347" s="29">
        <f t="shared" si="896"/>
        <v>0</v>
      </c>
      <c r="R14347" s="29">
        <f t="shared" si="897"/>
        <v>674237</v>
      </c>
      <c r="S14347" s="15" t="s">
        <v>7227</v>
      </c>
      <c r="T14347" s="15">
        <v>100302</v>
      </c>
      <c r="U14347" s="15" t="s">
        <v>225</v>
      </c>
      <c r="V14347" s="15">
        <v>47040001</v>
      </c>
      <c r="W14347" s="15" t="s">
        <v>33</v>
      </c>
    </row>
    <row r="14348" spans="2:24" hidden="1" x14ac:dyDescent="0.25">
      <c r="B14348" s="14">
        <v>51005770</v>
      </c>
      <c r="C14348" s="20">
        <v>0</v>
      </c>
      <c r="D14348" s="15">
        <v>21040011</v>
      </c>
      <c r="E14348" s="16" t="s">
        <v>9418</v>
      </c>
      <c r="F14348" s="14">
        <v>1092</v>
      </c>
      <c r="G14348" s="17">
        <v>44592</v>
      </c>
      <c r="H14348" s="29">
        <v>0</v>
      </c>
      <c r="I14348" s="29">
        <v>361376</v>
      </c>
      <c r="J14348" s="29">
        <v>0</v>
      </c>
      <c r="K14348" s="29">
        <v>0</v>
      </c>
      <c r="L14348" s="29">
        <f t="shared" si="894"/>
        <v>361376</v>
      </c>
      <c r="M14348" s="29">
        <v>0</v>
      </c>
      <c r="N14348" s="29">
        <v>-11287</v>
      </c>
      <c r="O14348" s="29">
        <v>0</v>
      </c>
      <c r="P14348" s="29">
        <f t="shared" si="895"/>
        <v>-11287</v>
      </c>
      <c r="Q14348" s="29">
        <f t="shared" si="896"/>
        <v>0</v>
      </c>
      <c r="R14348" s="29">
        <f t="shared" si="897"/>
        <v>350089</v>
      </c>
      <c r="S14348" s="15" t="s">
        <v>7227</v>
      </c>
      <c r="T14348" s="15">
        <v>100702</v>
      </c>
      <c r="U14348" s="15" t="s">
        <v>47</v>
      </c>
      <c r="V14348" s="15">
        <v>47040001</v>
      </c>
      <c r="W14348" s="15" t="s">
        <v>48</v>
      </c>
    </row>
    <row r="14349" spans="2:24" hidden="1" x14ac:dyDescent="0.25">
      <c r="B14349" s="14">
        <v>51005771</v>
      </c>
      <c r="C14349" s="20">
        <v>0</v>
      </c>
      <c r="D14349" s="15">
        <v>21040011</v>
      </c>
      <c r="E14349" s="16" t="s">
        <v>10893</v>
      </c>
      <c r="F14349" s="14">
        <v>1092</v>
      </c>
      <c r="G14349" s="17">
        <v>44592</v>
      </c>
      <c r="H14349" s="29">
        <v>0</v>
      </c>
      <c r="I14349" s="29">
        <v>45000</v>
      </c>
      <c r="J14349" s="29">
        <v>0</v>
      </c>
      <c r="K14349" s="29">
        <v>0</v>
      </c>
      <c r="L14349" s="29">
        <f t="shared" si="894"/>
        <v>45000</v>
      </c>
      <c r="M14349" s="29">
        <v>0</v>
      </c>
      <c r="N14349" s="29">
        <v>-1405</v>
      </c>
      <c r="O14349" s="29">
        <v>0</v>
      </c>
      <c r="P14349" s="29">
        <f t="shared" si="895"/>
        <v>-1405</v>
      </c>
      <c r="Q14349" s="29">
        <f t="shared" si="896"/>
        <v>0</v>
      </c>
      <c r="R14349" s="29">
        <f t="shared" si="897"/>
        <v>43595</v>
      </c>
      <c r="S14349" s="15" t="s">
        <v>7227</v>
      </c>
      <c r="T14349" s="15">
        <v>100702</v>
      </c>
      <c r="U14349" s="15" t="s">
        <v>47</v>
      </c>
      <c r="V14349" s="15">
        <v>47040001</v>
      </c>
      <c r="W14349" s="15" t="s">
        <v>48</v>
      </c>
    </row>
    <row r="14350" spans="2:24" hidden="1" x14ac:dyDescent="0.25">
      <c r="B14350" s="14">
        <v>51005772</v>
      </c>
      <c r="C14350" s="20">
        <v>0</v>
      </c>
      <c r="D14350" s="15">
        <v>21040011</v>
      </c>
      <c r="E14350" s="16" t="s">
        <v>10894</v>
      </c>
      <c r="F14350" s="14">
        <v>1903</v>
      </c>
      <c r="G14350" s="17">
        <v>44592</v>
      </c>
      <c r="H14350" s="29">
        <v>0</v>
      </c>
      <c r="I14350" s="29">
        <v>20000</v>
      </c>
      <c r="J14350" s="29">
        <v>0</v>
      </c>
      <c r="K14350" s="29">
        <v>0</v>
      </c>
      <c r="L14350" s="29">
        <f t="shared" si="894"/>
        <v>20000</v>
      </c>
      <c r="M14350" s="29">
        <v>0</v>
      </c>
      <c r="N14350" s="29">
        <v>-625</v>
      </c>
      <c r="O14350" s="29">
        <v>0</v>
      </c>
      <c r="P14350" s="29">
        <f t="shared" si="895"/>
        <v>-625</v>
      </c>
      <c r="Q14350" s="29">
        <f t="shared" si="896"/>
        <v>0</v>
      </c>
      <c r="R14350" s="29">
        <f t="shared" si="897"/>
        <v>19375</v>
      </c>
      <c r="S14350" s="15" t="s">
        <v>7227</v>
      </c>
      <c r="T14350" s="15">
        <v>108300</v>
      </c>
      <c r="U14350" s="15" t="s">
        <v>1826</v>
      </c>
      <c r="V14350" s="15">
        <v>47040001</v>
      </c>
      <c r="W14350" s="15" t="s">
        <v>1827</v>
      </c>
    </row>
    <row r="14351" spans="2:24" hidden="1" x14ac:dyDescent="0.25">
      <c r="B14351" s="14">
        <v>51005773</v>
      </c>
      <c r="C14351" s="20">
        <v>0</v>
      </c>
      <c r="D14351" s="15">
        <v>21040011</v>
      </c>
      <c r="E14351" s="16" t="s">
        <v>10895</v>
      </c>
      <c r="F14351" s="14">
        <v>1002</v>
      </c>
      <c r="G14351" s="17">
        <v>44644</v>
      </c>
      <c r="H14351" s="29">
        <v>0</v>
      </c>
      <c r="I14351" s="29">
        <v>324009</v>
      </c>
      <c r="J14351" s="29">
        <v>0</v>
      </c>
      <c r="K14351" s="29">
        <v>0</v>
      </c>
      <c r="L14351" s="29">
        <f t="shared" si="894"/>
        <v>324009</v>
      </c>
      <c r="M14351" s="29">
        <v>0</v>
      </c>
      <c r="N14351" s="29">
        <v>-1349</v>
      </c>
      <c r="O14351" s="29">
        <v>0</v>
      </c>
      <c r="P14351" s="29">
        <f t="shared" si="895"/>
        <v>-1349</v>
      </c>
      <c r="Q14351" s="29">
        <f t="shared" si="896"/>
        <v>0</v>
      </c>
      <c r="R14351" s="29">
        <f t="shared" si="897"/>
        <v>322660</v>
      </c>
      <c r="S14351" s="15" t="s">
        <v>7227</v>
      </c>
      <c r="T14351" s="15">
        <v>100102</v>
      </c>
      <c r="U14351" s="15" t="s">
        <v>84</v>
      </c>
      <c r="V14351" s="15">
        <v>47040001</v>
      </c>
      <c r="W14351" s="15" t="s">
        <v>85</v>
      </c>
    </row>
    <row r="14352" spans="2:24" hidden="1" x14ac:dyDescent="0.25">
      <c r="B14352" s="14">
        <v>51005776</v>
      </c>
      <c r="C14352" s="20">
        <v>0</v>
      </c>
      <c r="D14352" s="15">
        <v>21040011</v>
      </c>
      <c r="E14352" s="16" t="s">
        <v>10896</v>
      </c>
      <c r="F14352" s="14">
        <v>1902</v>
      </c>
      <c r="G14352" s="17">
        <v>44642</v>
      </c>
      <c r="H14352" s="29">
        <v>0</v>
      </c>
      <c r="I14352" s="29">
        <v>73160</v>
      </c>
      <c r="J14352" s="29">
        <v>0</v>
      </c>
      <c r="K14352" s="29">
        <v>0</v>
      </c>
      <c r="L14352" s="29">
        <f t="shared" si="894"/>
        <v>73160</v>
      </c>
      <c r="M14352" s="29">
        <v>0</v>
      </c>
      <c r="N14352" s="29">
        <v>-635</v>
      </c>
      <c r="O14352" s="29">
        <v>0</v>
      </c>
      <c r="P14352" s="29">
        <f t="shared" si="895"/>
        <v>-635</v>
      </c>
      <c r="Q14352" s="29">
        <f t="shared" si="896"/>
        <v>0</v>
      </c>
      <c r="R14352" s="29">
        <f t="shared" si="897"/>
        <v>72525</v>
      </c>
      <c r="S14352" s="15" t="s">
        <v>7227</v>
      </c>
      <c r="T14352" s="15">
        <v>108200</v>
      </c>
      <c r="U14352" s="15" t="s">
        <v>66</v>
      </c>
      <c r="V14352" s="15">
        <v>47040001</v>
      </c>
      <c r="W14352" s="15" t="s">
        <v>67</v>
      </c>
    </row>
    <row r="14353" spans="2:23" hidden="1" x14ac:dyDescent="0.25">
      <c r="B14353" s="14">
        <v>51005777</v>
      </c>
      <c r="C14353" s="20">
        <v>0</v>
      </c>
      <c r="D14353" s="15">
        <v>21040011</v>
      </c>
      <c r="E14353" s="16" t="s">
        <v>10897</v>
      </c>
      <c r="F14353" s="14">
        <v>1902</v>
      </c>
      <c r="G14353" s="17">
        <v>44613</v>
      </c>
      <c r="H14353" s="29">
        <v>0</v>
      </c>
      <c r="I14353" s="29">
        <v>69255</v>
      </c>
      <c r="J14353" s="29">
        <v>0</v>
      </c>
      <c r="K14353" s="29">
        <v>0</v>
      </c>
      <c r="L14353" s="29">
        <f t="shared" si="894"/>
        <v>69255</v>
      </c>
      <c r="M14353" s="29">
        <v>0</v>
      </c>
      <c r="N14353" s="29">
        <v>-1406</v>
      </c>
      <c r="O14353" s="29">
        <v>0</v>
      </c>
      <c r="P14353" s="29">
        <f t="shared" si="895"/>
        <v>-1406</v>
      </c>
      <c r="Q14353" s="29">
        <f t="shared" si="896"/>
        <v>0</v>
      </c>
      <c r="R14353" s="29">
        <f t="shared" si="897"/>
        <v>67849</v>
      </c>
      <c r="S14353" s="15" t="s">
        <v>7227</v>
      </c>
      <c r="T14353" s="15">
        <v>108200</v>
      </c>
      <c r="U14353" s="15" t="s">
        <v>66</v>
      </c>
      <c r="V14353" s="15">
        <v>47040001</v>
      </c>
      <c r="W14353" s="15" t="s">
        <v>67</v>
      </c>
    </row>
    <row r="14354" spans="2:23" hidden="1" x14ac:dyDescent="0.25">
      <c r="B14354" s="14">
        <v>51005778</v>
      </c>
      <c r="C14354" s="20">
        <v>0</v>
      </c>
      <c r="D14354" s="15">
        <v>21040011</v>
      </c>
      <c r="E14354" s="16" t="s">
        <v>10898</v>
      </c>
      <c r="F14354" s="14">
        <v>1012</v>
      </c>
      <c r="G14354" s="17">
        <v>44651</v>
      </c>
      <c r="H14354" s="29">
        <v>0</v>
      </c>
      <c r="I14354" s="29">
        <v>292589</v>
      </c>
      <c r="J14354" s="29">
        <v>0</v>
      </c>
      <c r="K14354" s="29">
        <v>0</v>
      </c>
      <c r="L14354" s="29">
        <f t="shared" si="894"/>
        <v>292589</v>
      </c>
      <c r="M14354" s="29">
        <v>0</v>
      </c>
      <c r="N14354" s="29">
        <v>-152</v>
      </c>
      <c r="O14354" s="29">
        <v>0</v>
      </c>
      <c r="P14354" s="29">
        <f t="shared" si="895"/>
        <v>-152</v>
      </c>
      <c r="Q14354" s="29">
        <f t="shared" si="896"/>
        <v>0</v>
      </c>
      <c r="R14354" s="29">
        <f t="shared" si="897"/>
        <v>292437</v>
      </c>
      <c r="S14354" s="15" t="s">
        <v>7227</v>
      </c>
      <c r="T14354" s="15">
        <v>100202</v>
      </c>
      <c r="U14354" s="15" t="s">
        <v>70</v>
      </c>
      <c r="V14354" s="15">
        <v>47040001</v>
      </c>
      <c r="W14354" s="15" t="s">
        <v>71</v>
      </c>
    </row>
    <row r="14355" spans="2:23" hidden="1" x14ac:dyDescent="0.25">
      <c r="B14355" s="14">
        <v>51005779</v>
      </c>
      <c r="C14355" s="20">
        <v>0</v>
      </c>
      <c r="D14355" s="15">
        <v>21040011</v>
      </c>
      <c r="E14355" s="16" t="s">
        <v>10899</v>
      </c>
      <c r="F14355" s="14">
        <v>1012</v>
      </c>
      <c r="G14355" s="17">
        <v>44651</v>
      </c>
      <c r="H14355" s="29">
        <v>0</v>
      </c>
      <c r="I14355" s="29">
        <v>140000</v>
      </c>
      <c r="J14355" s="29">
        <v>0</v>
      </c>
      <c r="K14355" s="29">
        <v>0</v>
      </c>
      <c r="L14355" s="29">
        <f t="shared" si="894"/>
        <v>140000</v>
      </c>
      <c r="M14355" s="29">
        <v>0</v>
      </c>
      <c r="N14355" s="29">
        <v>-73</v>
      </c>
      <c r="O14355" s="29">
        <v>0</v>
      </c>
      <c r="P14355" s="29">
        <f t="shared" si="895"/>
        <v>-73</v>
      </c>
      <c r="Q14355" s="29">
        <f t="shared" si="896"/>
        <v>0</v>
      </c>
      <c r="R14355" s="29">
        <f t="shared" si="897"/>
        <v>139927</v>
      </c>
      <c r="S14355" s="15" t="s">
        <v>7227</v>
      </c>
      <c r="T14355" s="15">
        <v>100202</v>
      </c>
      <c r="U14355" s="15" t="s">
        <v>70</v>
      </c>
      <c r="V14355" s="15">
        <v>47040001</v>
      </c>
      <c r="W14355" s="15" t="s">
        <v>71</v>
      </c>
    </row>
    <row r="14356" spans="2:23" hidden="1" x14ac:dyDescent="0.25">
      <c r="B14356" s="14">
        <v>51005780</v>
      </c>
      <c r="C14356" s="20">
        <v>0</v>
      </c>
      <c r="D14356" s="15">
        <v>21040011</v>
      </c>
      <c r="E14356" s="16" t="s">
        <v>10900</v>
      </c>
      <c r="F14356" s="14">
        <v>1012</v>
      </c>
      <c r="G14356" s="17">
        <v>44651</v>
      </c>
      <c r="H14356" s="29">
        <v>0</v>
      </c>
      <c r="I14356" s="29">
        <v>45000</v>
      </c>
      <c r="J14356" s="29">
        <v>0</v>
      </c>
      <c r="K14356" s="29">
        <v>0</v>
      </c>
      <c r="L14356" s="29">
        <f t="shared" si="894"/>
        <v>45000</v>
      </c>
      <c r="M14356" s="29">
        <v>0</v>
      </c>
      <c r="N14356" s="29">
        <v>-23</v>
      </c>
      <c r="O14356" s="29">
        <v>0</v>
      </c>
      <c r="P14356" s="29">
        <f t="shared" si="895"/>
        <v>-23</v>
      </c>
      <c r="Q14356" s="29">
        <f t="shared" si="896"/>
        <v>0</v>
      </c>
      <c r="R14356" s="29">
        <f t="shared" si="897"/>
        <v>44977</v>
      </c>
      <c r="S14356" s="15" t="s">
        <v>7227</v>
      </c>
      <c r="T14356" s="15">
        <v>100202</v>
      </c>
      <c r="U14356" s="15" t="s">
        <v>70</v>
      </c>
      <c r="V14356" s="15">
        <v>47040001</v>
      </c>
      <c r="W14356" s="15" t="s">
        <v>71</v>
      </c>
    </row>
    <row r="14357" spans="2:23" hidden="1" x14ac:dyDescent="0.25">
      <c r="B14357" s="14">
        <v>51005781</v>
      </c>
      <c r="C14357" s="20">
        <v>0</v>
      </c>
      <c r="D14357" s="15">
        <v>21040011</v>
      </c>
      <c r="E14357" s="16" t="s">
        <v>10901</v>
      </c>
      <c r="F14357" s="14">
        <v>1011</v>
      </c>
      <c r="G14357" s="17">
        <v>44651</v>
      </c>
      <c r="H14357" s="29">
        <v>0</v>
      </c>
      <c r="I14357" s="29">
        <v>73500</v>
      </c>
      <c r="J14357" s="29">
        <v>0</v>
      </c>
      <c r="K14357" s="29">
        <v>0</v>
      </c>
      <c r="L14357" s="29">
        <f t="shared" si="894"/>
        <v>73500</v>
      </c>
      <c r="M14357" s="29">
        <v>0</v>
      </c>
      <c r="N14357" s="29">
        <v>-38</v>
      </c>
      <c r="O14357" s="29">
        <v>0</v>
      </c>
      <c r="P14357" s="29">
        <f t="shared" si="895"/>
        <v>-38</v>
      </c>
      <c r="Q14357" s="29">
        <f t="shared" si="896"/>
        <v>0</v>
      </c>
      <c r="R14357" s="29">
        <f t="shared" si="897"/>
        <v>73462</v>
      </c>
      <c r="S14357" s="15" t="s">
        <v>7227</v>
      </c>
      <c r="T14357" s="15">
        <v>100201</v>
      </c>
      <c r="U14357" s="15" t="s">
        <v>75</v>
      </c>
      <c r="V14357" s="15">
        <v>47040001</v>
      </c>
      <c r="W14357" s="15" t="s">
        <v>71</v>
      </c>
    </row>
    <row r="14358" spans="2:23" hidden="1" x14ac:dyDescent="0.25">
      <c r="B14358" s="14">
        <v>52000837</v>
      </c>
      <c r="C14358" s="20">
        <v>0</v>
      </c>
      <c r="D14358" s="15">
        <v>21040021</v>
      </c>
      <c r="E14358" s="16" t="s">
        <v>10902</v>
      </c>
      <c r="F14358" s="14">
        <v>1901</v>
      </c>
      <c r="G14358" s="17">
        <v>38453</v>
      </c>
      <c r="H14358" s="29">
        <v>123500</v>
      </c>
      <c r="I14358" s="29">
        <v>0</v>
      </c>
      <c r="J14358" s="29">
        <v>0</v>
      </c>
      <c r="K14358" s="29">
        <v>0</v>
      </c>
      <c r="L14358" s="29">
        <f t="shared" si="894"/>
        <v>123500</v>
      </c>
      <c r="M14358" s="29">
        <v>-122648.8</v>
      </c>
      <c r="N14358" s="29">
        <v>0</v>
      </c>
      <c r="O14358" s="29">
        <v>0</v>
      </c>
      <c r="P14358" s="29">
        <f t="shared" si="895"/>
        <v>-122648.8</v>
      </c>
      <c r="Q14358" s="29">
        <f t="shared" si="896"/>
        <v>851.19999999999709</v>
      </c>
      <c r="R14358" s="29">
        <f t="shared" si="897"/>
        <v>851.19999999999709</v>
      </c>
      <c r="S14358" s="15" t="s">
        <v>7227</v>
      </c>
      <c r="T14358" s="15">
        <v>108100</v>
      </c>
      <c r="U14358" s="15" t="s">
        <v>104</v>
      </c>
      <c r="V14358" s="15">
        <v>47040001</v>
      </c>
      <c r="W14358" s="15" t="s">
        <v>105</v>
      </c>
    </row>
    <row r="14359" spans="2:23" hidden="1" x14ac:dyDescent="0.25">
      <c r="B14359" s="14">
        <v>52000987</v>
      </c>
      <c r="C14359" s="14">
        <v>0</v>
      </c>
      <c r="D14359" s="15">
        <v>21040021</v>
      </c>
      <c r="E14359" s="16" t="s">
        <v>10903</v>
      </c>
      <c r="F14359" s="14">
        <v>1901</v>
      </c>
      <c r="G14359" s="17">
        <v>39217</v>
      </c>
      <c r="H14359" s="29">
        <v>82750.009999999995</v>
      </c>
      <c r="I14359" s="29">
        <v>0</v>
      </c>
      <c r="J14359" s="29">
        <v>0</v>
      </c>
      <c r="K14359" s="29">
        <v>0</v>
      </c>
      <c r="L14359" s="29">
        <f t="shared" si="894"/>
        <v>82750.009999999995</v>
      </c>
      <c r="M14359" s="29">
        <v>-80733.009999999995</v>
      </c>
      <c r="N14359" s="29">
        <v>0</v>
      </c>
      <c r="O14359" s="29">
        <v>0</v>
      </c>
      <c r="P14359" s="29">
        <f t="shared" si="895"/>
        <v>-80733.009999999995</v>
      </c>
      <c r="Q14359" s="29">
        <f t="shared" si="896"/>
        <v>2017</v>
      </c>
      <c r="R14359" s="29">
        <f t="shared" si="897"/>
        <v>2017</v>
      </c>
      <c r="S14359" s="15" t="s">
        <v>7227</v>
      </c>
      <c r="T14359" s="15">
        <v>108100</v>
      </c>
      <c r="U14359" s="15" t="s">
        <v>104</v>
      </c>
      <c r="V14359" s="15">
        <v>47040001</v>
      </c>
      <c r="W14359" s="15" t="s">
        <v>105</v>
      </c>
    </row>
    <row r="14360" spans="2:23" hidden="1" x14ac:dyDescent="0.25">
      <c r="B14360" s="14">
        <v>52001253</v>
      </c>
      <c r="C14360" s="14">
        <v>0</v>
      </c>
      <c r="D14360" s="15">
        <v>21040021</v>
      </c>
      <c r="E14360" s="16" t="s">
        <v>10904</v>
      </c>
      <c r="F14360" s="14">
        <v>1101</v>
      </c>
      <c r="G14360" s="17">
        <v>40269</v>
      </c>
      <c r="H14360" s="29">
        <v>1</v>
      </c>
      <c r="I14360" s="29">
        <v>0</v>
      </c>
      <c r="J14360" s="29">
        <v>0</v>
      </c>
      <c r="K14360" s="29">
        <v>0</v>
      </c>
      <c r="L14360" s="29">
        <f t="shared" si="894"/>
        <v>1</v>
      </c>
      <c r="M14360" s="29">
        <v>0</v>
      </c>
      <c r="N14360" s="29">
        <v>0</v>
      </c>
      <c r="O14360" s="29">
        <v>0</v>
      </c>
      <c r="P14360" s="29">
        <f t="shared" si="895"/>
        <v>0</v>
      </c>
      <c r="Q14360" s="29">
        <f t="shared" si="896"/>
        <v>1</v>
      </c>
      <c r="R14360" s="29">
        <f t="shared" si="897"/>
        <v>1</v>
      </c>
      <c r="S14360" s="15" t="s">
        <v>7227</v>
      </c>
      <c r="T14360" s="15">
        <v>101101</v>
      </c>
      <c r="U14360" s="15" t="s">
        <v>129</v>
      </c>
      <c r="V14360" s="15">
        <v>47040001</v>
      </c>
      <c r="W14360" s="15" t="s">
        <v>130</v>
      </c>
    </row>
    <row r="14361" spans="2:23" hidden="1" x14ac:dyDescent="0.25">
      <c r="B14361" s="14">
        <v>52001254</v>
      </c>
      <c r="C14361" s="14">
        <v>0</v>
      </c>
      <c r="D14361" s="15">
        <v>21040021</v>
      </c>
      <c r="E14361" s="16" t="s">
        <v>10905</v>
      </c>
      <c r="F14361" s="14">
        <v>1101</v>
      </c>
      <c r="G14361" s="17">
        <v>40269</v>
      </c>
      <c r="H14361" s="29">
        <v>1</v>
      </c>
      <c r="I14361" s="29">
        <v>0</v>
      </c>
      <c r="J14361" s="29">
        <v>0</v>
      </c>
      <c r="K14361" s="29">
        <v>0</v>
      </c>
      <c r="L14361" s="29">
        <f t="shared" si="894"/>
        <v>1</v>
      </c>
      <c r="M14361" s="29">
        <v>0</v>
      </c>
      <c r="N14361" s="29">
        <v>0</v>
      </c>
      <c r="O14361" s="29">
        <v>0</v>
      </c>
      <c r="P14361" s="29">
        <f t="shared" si="895"/>
        <v>0</v>
      </c>
      <c r="Q14361" s="29">
        <f t="shared" si="896"/>
        <v>1</v>
      </c>
      <c r="R14361" s="29">
        <f t="shared" si="897"/>
        <v>1</v>
      </c>
      <c r="S14361" s="15" t="s">
        <v>7227</v>
      </c>
      <c r="T14361" s="15">
        <v>101101</v>
      </c>
      <c r="U14361" s="15" t="s">
        <v>129</v>
      </c>
      <c r="V14361" s="15">
        <v>47040001</v>
      </c>
      <c r="W14361" s="15" t="s">
        <v>130</v>
      </c>
    </row>
    <row r="14362" spans="2:23" hidden="1" x14ac:dyDescent="0.25">
      <c r="B14362" s="14">
        <v>52001293</v>
      </c>
      <c r="C14362" s="14">
        <v>0</v>
      </c>
      <c r="D14362" s="15">
        <v>21040021</v>
      </c>
      <c r="E14362" s="16" t="s">
        <v>10906</v>
      </c>
      <c r="F14362" s="14">
        <v>1301</v>
      </c>
      <c r="G14362" s="17">
        <v>40269</v>
      </c>
      <c r="H14362" s="29">
        <v>1</v>
      </c>
      <c r="I14362" s="29">
        <v>0</v>
      </c>
      <c r="J14362" s="29">
        <v>0</v>
      </c>
      <c r="K14362" s="29">
        <v>0</v>
      </c>
      <c r="L14362" s="29">
        <f t="shared" si="894"/>
        <v>1</v>
      </c>
      <c r="M14362" s="29">
        <v>0</v>
      </c>
      <c r="N14362" s="29">
        <v>0</v>
      </c>
      <c r="O14362" s="29">
        <v>0</v>
      </c>
      <c r="P14362" s="29">
        <f t="shared" si="895"/>
        <v>0</v>
      </c>
      <c r="Q14362" s="29">
        <f t="shared" si="896"/>
        <v>1</v>
      </c>
      <c r="R14362" s="29">
        <f t="shared" si="897"/>
        <v>1</v>
      </c>
      <c r="S14362" s="15" t="s">
        <v>7227</v>
      </c>
      <c r="T14362" s="15">
        <v>101301</v>
      </c>
      <c r="U14362" s="15" t="s">
        <v>133</v>
      </c>
      <c r="V14362" s="15">
        <v>47040001</v>
      </c>
      <c r="W14362" s="15" t="s">
        <v>134</v>
      </c>
    </row>
    <row r="14363" spans="2:23" hidden="1" x14ac:dyDescent="0.25">
      <c r="B14363" s="14">
        <v>52001349</v>
      </c>
      <c r="C14363" s="14">
        <v>0</v>
      </c>
      <c r="D14363" s="15">
        <v>21040021</v>
      </c>
      <c r="E14363" s="16" t="s">
        <v>10907</v>
      </c>
      <c r="F14363" s="14">
        <v>1401</v>
      </c>
      <c r="G14363" s="17">
        <v>40269</v>
      </c>
      <c r="H14363" s="29">
        <v>1</v>
      </c>
      <c r="I14363" s="29">
        <v>0</v>
      </c>
      <c r="J14363" s="29">
        <v>0</v>
      </c>
      <c r="K14363" s="29">
        <v>0</v>
      </c>
      <c r="L14363" s="29">
        <f t="shared" si="894"/>
        <v>1</v>
      </c>
      <c r="M14363" s="29">
        <v>0</v>
      </c>
      <c r="N14363" s="29">
        <v>0</v>
      </c>
      <c r="O14363" s="29">
        <v>0</v>
      </c>
      <c r="P14363" s="29">
        <f t="shared" si="895"/>
        <v>0</v>
      </c>
      <c r="Q14363" s="29">
        <f t="shared" si="896"/>
        <v>1</v>
      </c>
      <c r="R14363" s="29">
        <f t="shared" si="897"/>
        <v>1</v>
      </c>
      <c r="S14363" s="15" t="s">
        <v>7227</v>
      </c>
      <c r="T14363" s="15">
        <v>101401</v>
      </c>
      <c r="U14363" s="15" t="s">
        <v>139</v>
      </c>
      <c r="V14363" s="15">
        <v>47040001</v>
      </c>
      <c r="W14363" s="15" t="s">
        <v>140</v>
      </c>
    </row>
    <row r="14364" spans="2:23" hidden="1" x14ac:dyDescent="0.25">
      <c r="B14364" s="14">
        <v>52001764</v>
      </c>
      <c r="C14364" s="14">
        <v>0</v>
      </c>
      <c r="D14364" s="15">
        <v>21040021</v>
      </c>
      <c r="E14364" s="16" t="s">
        <v>10908</v>
      </c>
      <c r="F14364" s="14">
        <v>1061</v>
      </c>
      <c r="G14364" s="17">
        <v>41799</v>
      </c>
      <c r="H14364" s="29">
        <v>6458.5</v>
      </c>
      <c r="I14364" s="29">
        <v>0</v>
      </c>
      <c r="J14364" s="29">
        <v>0</v>
      </c>
      <c r="K14364" s="29">
        <v>0</v>
      </c>
      <c r="L14364" s="29">
        <f t="shared" si="894"/>
        <v>6458.5</v>
      </c>
      <c r="M14364" s="29">
        <v>-6136.5</v>
      </c>
      <c r="N14364" s="29">
        <v>0</v>
      </c>
      <c r="O14364" s="29">
        <v>0</v>
      </c>
      <c r="P14364" s="29">
        <f t="shared" si="895"/>
        <v>-6136.5</v>
      </c>
      <c r="Q14364" s="29">
        <f t="shared" si="896"/>
        <v>322</v>
      </c>
      <c r="R14364" s="29">
        <f t="shared" si="897"/>
        <v>322</v>
      </c>
      <c r="S14364" s="15" t="s">
        <v>7227</v>
      </c>
      <c r="T14364" s="15">
        <v>100801</v>
      </c>
      <c r="U14364" s="15" t="s">
        <v>62</v>
      </c>
      <c r="V14364" s="15">
        <v>47040001</v>
      </c>
      <c r="W14364" s="15" t="s">
        <v>44</v>
      </c>
    </row>
    <row r="14365" spans="2:23" hidden="1" x14ac:dyDescent="0.25">
      <c r="B14365" s="14">
        <v>52001765</v>
      </c>
      <c r="C14365" s="14">
        <v>0</v>
      </c>
      <c r="D14365" s="15">
        <v>21040021</v>
      </c>
      <c r="E14365" s="16" t="s">
        <v>10909</v>
      </c>
      <c r="F14365" s="14">
        <v>1401</v>
      </c>
      <c r="G14365" s="17">
        <v>41815</v>
      </c>
      <c r="H14365" s="29">
        <v>9686</v>
      </c>
      <c r="I14365" s="29">
        <v>0</v>
      </c>
      <c r="J14365" s="29">
        <v>0</v>
      </c>
      <c r="K14365" s="29">
        <v>0</v>
      </c>
      <c r="L14365" s="29">
        <f t="shared" si="894"/>
        <v>9686</v>
      </c>
      <c r="M14365" s="29">
        <v>-9202</v>
      </c>
      <c r="N14365" s="29">
        <v>0</v>
      </c>
      <c r="O14365" s="29">
        <v>0</v>
      </c>
      <c r="P14365" s="29">
        <f t="shared" si="895"/>
        <v>-9202</v>
      </c>
      <c r="Q14365" s="29">
        <f t="shared" si="896"/>
        <v>484</v>
      </c>
      <c r="R14365" s="29">
        <f t="shared" si="897"/>
        <v>484</v>
      </c>
      <c r="S14365" s="15" t="s">
        <v>7227</v>
      </c>
      <c r="T14365" s="15">
        <v>101401</v>
      </c>
      <c r="U14365" s="15" t="s">
        <v>139</v>
      </c>
      <c r="V14365" s="15">
        <v>47040001</v>
      </c>
      <c r="W14365" s="15" t="s">
        <v>140</v>
      </c>
    </row>
    <row r="14366" spans="2:23" hidden="1" x14ac:dyDescent="0.25">
      <c r="B14366" s="14">
        <v>52001766</v>
      </c>
      <c r="C14366" s="14">
        <v>0</v>
      </c>
      <c r="D14366" s="15">
        <v>21040021</v>
      </c>
      <c r="E14366" s="16" t="s">
        <v>10910</v>
      </c>
      <c r="F14366" s="14">
        <v>1901</v>
      </c>
      <c r="G14366" s="17">
        <v>41760</v>
      </c>
      <c r="H14366" s="29">
        <v>15600</v>
      </c>
      <c r="I14366" s="29">
        <v>0</v>
      </c>
      <c r="J14366" s="29">
        <v>0</v>
      </c>
      <c r="K14366" s="29">
        <v>0</v>
      </c>
      <c r="L14366" s="29">
        <f t="shared" si="894"/>
        <v>15600</v>
      </c>
      <c r="M14366" s="29">
        <v>-14820</v>
      </c>
      <c r="N14366" s="29">
        <v>0</v>
      </c>
      <c r="O14366" s="29">
        <v>0</v>
      </c>
      <c r="P14366" s="29">
        <f t="shared" si="895"/>
        <v>-14820</v>
      </c>
      <c r="Q14366" s="29">
        <f t="shared" si="896"/>
        <v>780</v>
      </c>
      <c r="R14366" s="29">
        <f t="shared" si="897"/>
        <v>780</v>
      </c>
      <c r="S14366" s="15" t="s">
        <v>7227</v>
      </c>
      <c r="T14366" s="15">
        <v>108100</v>
      </c>
      <c r="U14366" s="15" t="s">
        <v>104</v>
      </c>
      <c r="V14366" s="15">
        <v>47040001</v>
      </c>
      <c r="W14366" s="15" t="s">
        <v>105</v>
      </c>
    </row>
    <row r="14367" spans="2:23" hidden="1" x14ac:dyDescent="0.25">
      <c r="B14367" s="14">
        <v>52001767</v>
      </c>
      <c r="C14367" s="14">
        <v>0</v>
      </c>
      <c r="D14367" s="15">
        <v>21040021</v>
      </c>
      <c r="E14367" s="16" t="s">
        <v>10911</v>
      </c>
      <c r="F14367" s="14">
        <v>1902</v>
      </c>
      <c r="G14367" s="17">
        <v>41796</v>
      </c>
      <c r="H14367" s="29">
        <v>49950</v>
      </c>
      <c r="I14367" s="29">
        <v>0</v>
      </c>
      <c r="J14367" s="29">
        <v>0</v>
      </c>
      <c r="K14367" s="29">
        <v>0</v>
      </c>
      <c r="L14367" s="29">
        <f t="shared" si="894"/>
        <v>49950</v>
      </c>
      <c r="M14367" s="29">
        <v>-47453</v>
      </c>
      <c r="N14367" s="29">
        <v>0</v>
      </c>
      <c r="O14367" s="29">
        <v>0</v>
      </c>
      <c r="P14367" s="29">
        <f t="shared" si="895"/>
        <v>-47453</v>
      </c>
      <c r="Q14367" s="29">
        <f t="shared" si="896"/>
        <v>2497</v>
      </c>
      <c r="R14367" s="29">
        <f t="shared" si="897"/>
        <v>2497</v>
      </c>
      <c r="S14367" s="15" t="s">
        <v>7227</v>
      </c>
      <c r="T14367" s="15">
        <v>108200</v>
      </c>
      <c r="U14367" s="15" t="s">
        <v>66</v>
      </c>
      <c r="V14367" s="15">
        <v>47040001</v>
      </c>
      <c r="W14367" s="15" t="s">
        <v>67</v>
      </c>
    </row>
    <row r="14368" spans="2:23" hidden="1" x14ac:dyDescent="0.25">
      <c r="B14368" s="14">
        <v>52001768</v>
      </c>
      <c r="C14368" s="14">
        <v>0</v>
      </c>
      <c r="D14368" s="15">
        <v>21040021</v>
      </c>
      <c r="E14368" s="16" t="s">
        <v>10912</v>
      </c>
      <c r="F14368" s="14">
        <v>1011</v>
      </c>
      <c r="G14368" s="17">
        <v>41820</v>
      </c>
      <c r="H14368" s="29">
        <v>44880</v>
      </c>
      <c r="I14368" s="29">
        <v>0</v>
      </c>
      <c r="J14368" s="29">
        <v>0</v>
      </c>
      <c r="K14368" s="29">
        <v>0</v>
      </c>
      <c r="L14368" s="29">
        <f t="shared" si="894"/>
        <v>44880</v>
      </c>
      <c r="M14368" s="29">
        <v>-42636</v>
      </c>
      <c r="N14368" s="29">
        <v>0</v>
      </c>
      <c r="O14368" s="29">
        <v>0</v>
      </c>
      <c r="P14368" s="29">
        <f t="shared" si="895"/>
        <v>-42636</v>
      </c>
      <c r="Q14368" s="29">
        <f t="shared" si="896"/>
        <v>2244</v>
      </c>
      <c r="R14368" s="29">
        <f t="shared" si="897"/>
        <v>2244</v>
      </c>
      <c r="S14368" s="15" t="s">
        <v>7227</v>
      </c>
      <c r="T14368" s="15">
        <v>100201</v>
      </c>
      <c r="U14368" s="15" t="s">
        <v>75</v>
      </c>
      <c r="V14368" s="15">
        <v>47040001</v>
      </c>
      <c r="W14368" s="15" t="s">
        <v>71</v>
      </c>
    </row>
    <row r="14369" spans="2:23" hidden="1" x14ac:dyDescent="0.25">
      <c r="B14369" s="14">
        <v>52001769</v>
      </c>
      <c r="C14369" s="14">
        <v>0</v>
      </c>
      <c r="D14369" s="15">
        <v>21040021</v>
      </c>
      <c r="E14369" s="16" t="s">
        <v>10913</v>
      </c>
      <c r="F14369" s="14">
        <v>1301</v>
      </c>
      <c r="G14369" s="17">
        <v>41814</v>
      </c>
      <c r="H14369" s="29">
        <v>6458</v>
      </c>
      <c r="I14369" s="29">
        <v>0</v>
      </c>
      <c r="J14369" s="29">
        <v>0</v>
      </c>
      <c r="K14369" s="29">
        <v>0</v>
      </c>
      <c r="L14369" s="29">
        <f t="shared" si="894"/>
        <v>6458</v>
      </c>
      <c r="M14369" s="29">
        <v>-6136</v>
      </c>
      <c r="N14369" s="29">
        <v>0</v>
      </c>
      <c r="O14369" s="29">
        <v>0</v>
      </c>
      <c r="P14369" s="29">
        <f t="shared" si="895"/>
        <v>-6136</v>
      </c>
      <c r="Q14369" s="29">
        <f t="shared" si="896"/>
        <v>322</v>
      </c>
      <c r="R14369" s="29">
        <f t="shared" si="897"/>
        <v>322</v>
      </c>
      <c r="S14369" s="15" t="s">
        <v>7227</v>
      </c>
      <c r="T14369" s="15">
        <v>101301</v>
      </c>
      <c r="U14369" s="15" t="s">
        <v>133</v>
      </c>
      <c r="V14369" s="15">
        <v>47040001</v>
      </c>
      <c r="W14369" s="15" t="s">
        <v>134</v>
      </c>
    </row>
    <row r="14370" spans="2:23" hidden="1" x14ac:dyDescent="0.25">
      <c r="B14370" s="14">
        <v>52001770</v>
      </c>
      <c r="C14370" s="14">
        <v>0</v>
      </c>
      <c r="D14370" s="15">
        <v>21040021</v>
      </c>
      <c r="E14370" s="16" t="s">
        <v>10914</v>
      </c>
      <c r="F14370" s="14">
        <v>1101</v>
      </c>
      <c r="G14370" s="17">
        <v>41820</v>
      </c>
      <c r="H14370" s="29">
        <v>6458</v>
      </c>
      <c r="I14370" s="29">
        <v>0</v>
      </c>
      <c r="J14370" s="29">
        <v>0</v>
      </c>
      <c r="K14370" s="29">
        <v>0</v>
      </c>
      <c r="L14370" s="29">
        <f t="shared" si="894"/>
        <v>6458</v>
      </c>
      <c r="M14370" s="29">
        <v>-6136</v>
      </c>
      <c r="N14370" s="29">
        <v>0</v>
      </c>
      <c r="O14370" s="29">
        <v>0</v>
      </c>
      <c r="P14370" s="29">
        <f t="shared" si="895"/>
        <v>-6136</v>
      </c>
      <c r="Q14370" s="29">
        <f t="shared" si="896"/>
        <v>322</v>
      </c>
      <c r="R14370" s="29">
        <f t="shared" si="897"/>
        <v>322</v>
      </c>
      <c r="S14370" s="15" t="s">
        <v>7227</v>
      </c>
      <c r="T14370" s="15">
        <v>101101</v>
      </c>
      <c r="U14370" s="15" t="s">
        <v>129</v>
      </c>
      <c r="V14370" s="15">
        <v>47040001</v>
      </c>
      <c r="W14370" s="15" t="s">
        <v>130</v>
      </c>
    </row>
    <row r="14371" spans="2:23" hidden="1" x14ac:dyDescent="0.25">
      <c r="B14371" s="14">
        <v>52001778</v>
      </c>
      <c r="C14371" s="14">
        <v>0</v>
      </c>
      <c r="D14371" s="15">
        <v>21040021</v>
      </c>
      <c r="E14371" s="16" t="s">
        <v>10915</v>
      </c>
      <c r="F14371" s="14">
        <v>1001</v>
      </c>
      <c r="G14371" s="17">
        <v>41744</v>
      </c>
      <c r="H14371" s="29">
        <v>54000</v>
      </c>
      <c r="I14371" s="29">
        <v>0</v>
      </c>
      <c r="J14371" s="29">
        <v>0</v>
      </c>
      <c r="K14371" s="29">
        <v>0</v>
      </c>
      <c r="L14371" s="29">
        <f t="shared" si="894"/>
        <v>54000</v>
      </c>
      <c r="M14371" s="29">
        <v>-51300</v>
      </c>
      <c r="N14371" s="29">
        <v>0</v>
      </c>
      <c r="O14371" s="29">
        <v>0</v>
      </c>
      <c r="P14371" s="29">
        <f t="shared" si="895"/>
        <v>-51300</v>
      </c>
      <c r="Q14371" s="29">
        <f t="shared" si="896"/>
        <v>2700</v>
      </c>
      <c r="R14371" s="29">
        <f t="shared" si="897"/>
        <v>2700</v>
      </c>
      <c r="S14371" s="15" t="s">
        <v>7227</v>
      </c>
      <c r="T14371" s="15">
        <v>100101</v>
      </c>
      <c r="U14371" s="15" t="s">
        <v>89</v>
      </c>
      <c r="V14371" s="15">
        <v>47040001</v>
      </c>
      <c r="W14371" s="15" t="s">
        <v>85</v>
      </c>
    </row>
    <row r="14372" spans="2:23" hidden="1" x14ac:dyDescent="0.25">
      <c r="B14372" s="14">
        <v>52001779</v>
      </c>
      <c r="C14372" s="14">
        <v>0</v>
      </c>
      <c r="D14372" s="15">
        <v>21040021</v>
      </c>
      <c r="E14372" s="16" t="s">
        <v>10916</v>
      </c>
      <c r="F14372" s="14">
        <v>1001</v>
      </c>
      <c r="G14372" s="17">
        <v>41785</v>
      </c>
      <c r="H14372" s="29">
        <v>49500.89</v>
      </c>
      <c r="I14372" s="29">
        <v>0</v>
      </c>
      <c r="J14372" s="29">
        <v>0</v>
      </c>
      <c r="K14372" s="29">
        <v>0</v>
      </c>
      <c r="L14372" s="29">
        <f t="shared" si="894"/>
        <v>49500.89</v>
      </c>
      <c r="M14372" s="29">
        <v>-47025.89</v>
      </c>
      <c r="N14372" s="29">
        <v>0</v>
      </c>
      <c r="O14372" s="29">
        <v>0</v>
      </c>
      <c r="P14372" s="29">
        <f t="shared" si="895"/>
        <v>-47025.89</v>
      </c>
      <c r="Q14372" s="29">
        <f t="shared" si="896"/>
        <v>2475</v>
      </c>
      <c r="R14372" s="29">
        <f t="shared" si="897"/>
        <v>2475</v>
      </c>
      <c r="S14372" s="15" t="s">
        <v>7227</v>
      </c>
      <c r="T14372" s="15">
        <v>100101</v>
      </c>
      <c r="U14372" s="15" t="s">
        <v>89</v>
      </c>
      <c r="V14372" s="15">
        <v>47040001</v>
      </c>
      <c r="W14372" s="15" t="s">
        <v>85</v>
      </c>
    </row>
    <row r="14373" spans="2:23" hidden="1" x14ac:dyDescent="0.25">
      <c r="B14373" s="14">
        <v>52001780</v>
      </c>
      <c r="C14373" s="14">
        <v>0</v>
      </c>
      <c r="D14373" s="15">
        <v>21040021</v>
      </c>
      <c r="E14373" s="16" t="s">
        <v>10917</v>
      </c>
      <c r="F14373" s="14">
        <v>1001</v>
      </c>
      <c r="G14373" s="17">
        <v>41785</v>
      </c>
      <c r="H14373" s="29">
        <v>6852.37</v>
      </c>
      <c r="I14373" s="29">
        <v>0</v>
      </c>
      <c r="J14373" s="29">
        <v>0</v>
      </c>
      <c r="K14373" s="29">
        <v>0</v>
      </c>
      <c r="L14373" s="29">
        <f t="shared" si="894"/>
        <v>6852.37</v>
      </c>
      <c r="M14373" s="29">
        <v>-6510.37</v>
      </c>
      <c r="N14373" s="29">
        <v>0</v>
      </c>
      <c r="O14373" s="29">
        <v>0</v>
      </c>
      <c r="P14373" s="29">
        <f t="shared" si="895"/>
        <v>-6510.37</v>
      </c>
      <c r="Q14373" s="29">
        <f t="shared" si="896"/>
        <v>342</v>
      </c>
      <c r="R14373" s="29">
        <f t="shared" si="897"/>
        <v>342</v>
      </c>
      <c r="S14373" s="15" t="s">
        <v>7227</v>
      </c>
      <c r="T14373" s="15">
        <v>100101</v>
      </c>
      <c r="U14373" s="15" t="s">
        <v>89</v>
      </c>
      <c r="V14373" s="15">
        <v>47040001</v>
      </c>
      <c r="W14373" s="15" t="s">
        <v>85</v>
      </c>
    </row>
    <row r="14374" spans="2:23" hidden="1" x14ac:dyDescent="0.25">
      <c r="B14374" s="14">
        <v>52001781</v>
      </c>
      <c r="C14374" s="14">
        <v>0</v>
      </c>
      <c r="D14374" s="15">
        <v>21040021</v>
      </c>
      <c r="E14374" s="16" t="s">
        <v>10918</v>
      </c>
      <c r="F14374" s="14">
        <v>1001</v>
      </c>
      <c r="G14374" s="17">
        <v>41785</v>
      </c>
      <c r="H14374" s="29">
        <v>3301.37</v>
      </c>
      <c r="I14374" s="29">
        <v>0</v>
      </c>
      <c r="J14374" s="29">
        <v>0</v>
      </c>
      <c r="K14374" s="29">
        <v>0</v>
      </c>
      <c r="L14374" s="29">
        <f t="shared" si="894"/>
        <v>3301.37</v>
      </c>
      <c r="M14374" s="29">
        <v>-3136.37</v>
      </c>
      <c r="N14374" s="29">
        <v>0</v>
      </c>
      <c r="O14374" s="29">
        <v>0</v>
      </c>
      <c r="P14374" s="29">
        <f t="shared" si="895"/>
        <v>-3136.37</v>
      </c>
      <c r="Q14374" s="29">
        <f t="shared" si="896"/>
        <v>165</v>
      </c>
      <c r="R14374" s="29">
        <f t="shared" si="897"/>
        <v>165</v>
      </c>
      <c r="S14374" s="15" t="s">
        <v>7227</v>
      </c>
      <c r="T14374" s="15">
        <v>100101</v>
      </c>
      <c r="U14374" s="15" t="s">
        <v>89</v>
      </c>
      <c r="V14374" s="15">
        <v>47040001</v>
      </c>
      <c r="W14374" s="15" t="s">
        <v>85</v>
      </c>
    </row>
    <row r="14375" spans="2:23" hidden="1" x14ac:dyDescent="0.25">
      <c r="B14375" s="14">
        <v>52001782</v>
      </c>
      <c r="C14375" s="14">
        <v>0</v>
      </c>
      <c r="D14375" s="15">
        <v>21040021</v>
      </c>
      <c r="E14375" s="16" t="s">
        <v>10919</v>
      </c>
      <c r="F14375" s="14">
        <v>1001</v>
      </c>
      <c r="G14375" s="17">
        <v>41785</v>
      </c>
      <c r="H14375" s="29">
        <v>3301.37</v>
      </c>
      <c r="I14375" s="29">
        <v>0</v>
      </c>
      <c r="J14375" s="29">
        <v>0</v>
      </c>
      <c r="K14375" s="29">
        <v>0</v>
      </c>
      <c r="L14375" s="29">
        <f t="shared" si="894"/>
        <v>3301.37</v>
      </c>
      <c r="M14375" s="29">
        <v>-3136.37</v>
      </c>
      <c r="N14375" s="29">
        <v>0</v>
      </c>
      <c r="O14375" s="29">
        <v>0</v>
      </c>
      <c r="P14375" s="29">
        <f t="shared" si="895"/>
        <v>-3136.37</v>
      </c>
      <c r="Q14375" s="29">
        <f t="shared" si="896"/>
        <v>165</v>
      </c>
      <c r="R14375" s="29">
        <f t="shared" si="897"/>
        <v>165</v>
      </c>
      <c r="S14375" s="15" t="s">
        <v>7227</v>
      </c>
      <c r="T14375" s="15">
        <v>100101</v>
      </c>
      <c r="U14375" s="15" t="s">
        <v>89</v>
      </c>
      <c r="V14375" s="15">
        <v>47040001</v>
      </c>
      <c r="W14375" s="15" t="s">
        <v>85</v>
      </c>
    </row>
    <row r="14376" spans="2:23" hidden="1" x14ac:dyDescent="0.25">
      <c r="B14376" s="14">
        <v>52001783</v>
      </c>
      <c r="C14376" s="14">
        <v>0</v>
      </c>
      <c r="D14376" s="15">
        <v>21040021</v>
      </c>
      <c r="E14376" s="16" t="s">
        <v>10920</v>
      </c>
      <c r="F14376" s="14">
        <v>1001</v>
      </c>
      <c r="G14376" s="17">
        <v>41820</v>
      </c>
      <c r="H14376" s="29">
        <v>39270.01</v>
      </c>
      <c r="I14376" s="29">
        <v>0</v>
      </c>
      <c r="J14376" s="29">
        <v>0</v>
      </c>
      <c r="K14376" s="29">
        <v>0</v>
      </c>
      <c r="L14376" s="29">
        <f t="shared" si="894"/>
        <v>39270.01</v>
      </c>
      <c r="M14376" s="29">
        <v>-37307.01</v>
      </c>
      <c r="N14376" s="29">
        <v>0</v>
      </c>
      <c r="O14376" s="29">
        <v>0</v>
      </c>
      <c r="P14376" s="29">
        <f t="shared" si="895"/>
        <v>-37307.01</v>
      </c>
      <c r="Q14376" s="29">
        <f t="shared" si="896"/>
        <v>1963</v>
      </c>
      <c r="R14376" s="29">
        <f t="shared" si="897"/>
        <v>1963</v>
      </c>
      <c r="S14376" s="15" t="s">
        <v>7227</v>
      </c>
      <c r="T14376" s="15">
        <v>100101</v>
      </c>
      <c r="U14376" s="15" t="s">
        <v>89</v>
      </c>
      <c r="V14376" s="15">
        <v>47040001</v>
      </c>
      <c r="W14376" s="15" t="s">
        <v>85</v>
      </c>
    </row>
    <row r="14377" spans="2:23" hidden="1" x14ac:dyDescent="0.25">
      <c r="B14377" s="14">
        <v>52001784</v>
      </c>
      <c r="C14377" s="14">
        <v>0</v>
      </c>
      <c r="D14377" s="15">
        <v>21040021</v>
      </c>
      <c r="E14377" s="16" t="s">
        <v>10921</v>
      </c>
      <c r="F14377" s="14">
        <v>1001</v>
      </c>
      <c r="G14377" s="17">
        <v>41820</v>
      </c>
      <c r="H14377" s="29">
        <v>9686.01</v>
      </c>
      <c r="I14377" s="29">
        <v>0</v>
      </c>
      <c r="J14377" s="29">
        <v>0</v>
      </c>
      <c r="K14377" s="29">
        <v>0</v>
      </c>
      <c r="L14377" s="29">
        <f t="shared" si="894"/>
        <v>9686.01</v>
      </c>
      <c r="M14377" s="29">
        <v>-9202.01</v>
      </c>
      <c r="N14377" s="29">
        <v>0</v>
      </c>
      <c r="O14377" s="29">
        <v>0</v>
      </c>
      <c r="P14377" s="29">
        <f t="shared" si="895"/>
        <v>-9202.01</v>
      </c>
      <c r="Q14377" s="29">
        <f t="shared" si="896"/>
        <v>484</v>
      </c>
      <c r="R14377" s="29">
        <f t="shared" si="897"/>
        <v>484</v>
      </c>
      <c r="S14377" s="15" t="s">
        <v>7227</v>
      </c>
      <c r="T14377" s="15">
        <v>100101</v>
      </c>
      <c r="U14377" s="15" t="s">
        <v>89</v>
      </c>
      <c r="V14377" s="15">
        <v>47040001</v>
      </c>
      <c r="W14377" s="15" t="s">
        <v>85</v>
      </c>
    </row>
    <row r="14378" spans="2:23" hidden="1" x14ac:dyDescent="0.25">
      <c r="B14378" s="14">
        <v>52001785</v>
      </c>
      <c r="C14378" s="14">
        <v>0</v>
      </c>
      <c r="D14378" s="15">
        <v>21040021</v>
      </c>
      <c r="E14378" s="16" t="s">
        <v>10922</v>
      </c>
      <c r="F14378" s="14">
        <v>1201</v>
      </c>
      <c r="G14378" s="17">
        <v>41820</v>
      </c>
      <c r="H14378" s="29">
        <v>6458</v>
      </c>
      <c r="I14378" s="29">
        <v>0</v>
      </c>
      <c r="J14378" s="29">
        <v>0</v>
      </c>
      <c r="K14378" s="29">
        <v>-6458</v>
      </c>
      <c r="L14378" s="29">
        <f t="shared" si="894"/>
        <v>0</v>
      </c>
      <c r="M14378" s="29">
        <v>-6136</v>
      </c>
      <c r="N14378" s="29">
        <v>0</v>
      </c>
      <c r="O14378" s="29">
        <v>6136</v>
      </c>
      <c r="P14378" s="29">
        <f t="shared" si="895"/>
        <v>0</v>
      </c>
      <c r="Q14378" s="29">
        <f t="shared" si="896"/>
        <v>322</v>
      </c>
      <c r="R14378" s="29">
        <f t="shared" si="897"/>
        <v>0</v>
      </c>
      <c r="S14378" s="15" t="s">
        <v>7227</v>
      </c>
      <c r="T14378" s="15">
        <v>101201</v>
      </c>
      <c r="U14378" s="15" t="s">
        <v>144</v>
      </c>
      <c r="V14378" s="15">
        <v>47040001</v>
      </c>
      <c r="W14378" s="15" t="s">
        <v>145</v>
      </c>
    </row>
    <row r="14379" spans="2:23" hidden="1" x14ac:dyDescent="0.25">
      <c r="B14379" s="14">
        <v>52001786</v>
      </c>
      <c r="C14379" s="14">
        <v>0</v>
      </c>
      <c r="D14379" s="15">
        <v>21040021</v>
      </c>
      <c r="E14379" s="16" t="s">
        <v>10923</v>
      </c>
      <c r="F14379" s="14">
        <v>1071</v>
      </c>
      <c r="G14379" s="17">
        <v>41820</v>
      </c>
      <c r="H14379" s="29">
        <v>9686</v>
      </c>
      <c r="I14379" s="29">
        <v>0</v>
      </c>
      <c r="J14379" s="29">
        <v>0</v>
      </c>
      <c r="K14379" s="29">
        <v>0</v>
      </c>
      <c r="L14379" s="29">
        <f t="shared" si="894"/>
        <v>9686</v>
      </c>
      <c r="M14379" s="29">
        <v>-9202</v>
      </c>
      <c r="N14379" s="29">
        <v>0</v>
      </c>
      <c r="O14379" s="29">
        <v>0</v>
      </c>
      <c r="P14379" s="29">
        <f t="shared" si="895"/>
        <v>-9202</v>
      </c>
      <c r="Q14379" s="29">
        <f t="shared" si="896"/>
        <v>484</v>
      </c>
      <c r="R14379" s="29">
        <f t="shared" si="897"/>
        <v>484</v>
      </c>
      <c r="S14379" s="15" t="s">
        <v>7227</v>
      </c>
      <c r="T14379" s="15">
        <v>100901</v>
      </c>
      <c r="U14379" s="15" t="s">
        <v>57</v>
      </c>
      <c r="V14379" s="15">
        <v>47040001</v>
      </c>
      <c r="W14379" s="15" t="s">
        <v>58</v>
      </c>
    </row>
    <row r="14380" spans="2:23" hidden="1" x14ac:dyDescent="0.25">
      <c r="B14380" s="14">
        <v>52001788</v>
      </c>
      <c r="C14380" s="14">
        <v>0</v>
      </c>
      <c r="D14380" s="15">
        <v>21040021</v>
      </c>
      <c r="E14380" s="16" t="s">
        <v>10924</v>
      </c>
      <c r="F14380" s="14">
        <v>1041</v>
      </c>
      <c r="G14380" s="17">
        <v>41828</v>
      </c>
      <c r="H14380" s="29">
        <v>6457</v>
      </c>
      <c r="I14380" s="29">
        <v>0</v>
      </c>
      <c r="J14380" s="29">
        <v>0</v>
      </c>
      <c r="K14380" s="29">
        <v>0</v>
      </c>
      <c r="L14380" s="29">
        <f t="shared" si="894"/>
        <v>6457</v>
      </c>
      <c r="M14380" s="29">
        <v>-6135</v>
      </c>
      <c r="N14380" s="29">
        <v>0</v>
      </c>
      <c r="O14380" s="29">
        <v>0</v>
      </c>
      <c r="P14380" s="29">
        <f t="shared" si="895"/>
        <v>-6135</v>
      </c>
      <c r="Q14380" s="29">
        <f t="shared" si="896"/>
        <v>322</v>
      </c>
      <c r="R14380" s="29">
        <f t="shared" si="897"/>
        <v>322</v>
      </c>
      <c r="S14380" s="15" t="s">
        <v>7227</v>
      </c>
      <c r="T14380" s="15">
        <v>100501</v>
      </c>
      <c r="U14380" s="15" t="s">
        <v>27</v>
      </c>
      <c r="V14380" s="15">
        <v>47040001</v>
      </c>
      <c r="W14380" s="15" t="s">
        <v>28</v>
      </c>
    </row>
    <row r="14381" spans="2:23" hidden="1" x14ac:dyDescent="0.25">
      <c r="B14381" s="14">
        <v>52001789</v>
      </c>
      <c r="C14381" s="14">
        <v>0</v>
      </c>
      <c r="D14381" s="15">
        <v>21040021</v>
      </c>
      <c r="E14381" s="16" t="s">
        <v>10925</v>
      </c>
      <c r="F14381" s="14">
        <v>1021</v>
      </c>
      <c r="G14381" s="17">
        <v>41829</v>
      </c>
      <c r="H14381" s="29">
        <v>9686</v>
      </c>
      <c r="I14381" s="29">
        <v>0</v>
      </c>
      <c r="J14381" s="29">
        <v>0</v>
      </c>
      <c r="K14381" s="29">
        <v>0</v>
      </c>
      <c r="L14381" s="29">
        <f t="shared" si="894"/>
        <v>9686</v>
      </c>
      <c r="M14381" s="29">
        <v>-9202</v>
      </c>
      <c r="N14381" s="29">
        <v>0</v>
      </c>
      <c r="O14381" s="29">
        <v>0</v>
      </c>
      <c r="P14381" s="29">
        <f t="shared" si="895"/>
        <v>-9202</v>
      </c>
      <c r="Q14381" s="29">
        <f t="shared" si="896"/>
        <v>484</v>
      </c>
      <c r="R14381" s="29">
        <f t="shared" si="897"/>
        <v>484</v>
      </c>
      <c r="S14381" s="15" t="s">
        <v>7227</v>
      </c>
      <c r="T14381" s="15">
        <v>100301</v>
      </c>
      <c r="U14381" s="15" t="s">
        <v>32</v>
      </c>
      <c r="V14381" s="15">
        <v>47040001</v>
      </c>
      <c r="W14381" s="15" t="s">
        <v>33</v>
      </c>
    </row>
    <row r="14382" spans="2:23" hidden="1" x14ac:dyDescent="0.25">
      <c r="B14382" s="14">
        <v>52001791</v>
      </c>
      <c r="C14382" s="14">
        <v>0</v>
      </c>
      <c r="D14382" s="15">
        <v>21040021</v>
      </c>
      <c r="E14382" s="16" t="s">
        <v>10926</v>
      </c>
      <c r="F14382" s="14">
        <v>1041</v>
      </c>
      <c r="G14382" s="17">
        <v>41891</v>
      </c>
      <c r="H14382" s="29">
        <v>45600</v>
      </c>
      <c r="I14382" s="29">
        <v>0</v>
      </c>
      <c r="J14382" s="29">
        <v>0</v>
      </c>
      <c r="K14382" s="29">
        <v>0</v>
      </c>
      <c r="L14382" s="29">
        <f t="shared" si="894"/>
        <v>45600</v>
      </c>
      <c r="M14382" s="29">
        <v>-43320</v>
      </c>
      <c r="N14382" s="29">
        <v>0</v>
      </c>
      <c r="O14382" s="29">
        <v>0</v>
      </c>
      <c r="P14382" s="29">
        <f t="shared" si="895"/>
        <v>-43320</v>
      </c>
      <c r="Q14382" s="29">
        <f t="shared" si="896"/>
        <v>2280</v>
      </c>
      <c r="R14382" s="29">
        <f t="shared" si="897"/>
        <v>2280</v>
      </c>
      <c r="S14382" s="15" t="s">
        <v>7227</v>
      </c>
      <c r="T14382" s="15">
        <v>100501</v>
      </c>
      <c r="U14382" s="15" t="s">
        <v>27</v>
      </c>
      <c r="V14382" s="15">
        <v>47040001</v>
      </c>
      <c r="W14382" s="15" t="s">
        <v>28</v>
      </c>
    </row>
    <row r="14383" spans="2:23" hidden="1" x14ac:dyDescent="0.25">
      <c r="B14383" s="14">
        <v>52001793</v>
      </c>
      <c r="C14383" s="14">
        <v>0</v>
      </c>
      <c r="D14383" s="15">
        <v>21040021</v>
      </c>
      <c r="E14383" s="16" t="s">
        <v>10927</v>
      </c>
      <c r="F14383" s="14">
        <v>1011</v>
      </c>
      <c r="G14383" s="17">
        <v>41829</v>
      </c>
      <c r="H14383" s="29">
        <v>6458</v>
      </c>
      <c r="I14383" s="29">
        <v>0</v>
      </c>
      <c r="J14383" s="29">
        <v>0</v>
      </c>
      <c r="K14383" s="29">
        <v>0</v>
      </c>
      <c r="L14383" s="29">
        <f t="shared" si="894"/>
        <v>6458</v>
      </c>
      <c r="M14383" s="29">
        <v>-6136</v>
      </c>
      <c r="N14383" s="29">
        <v>0</v>
      </c>
      <c r="O14383" s="29">
        <v>0</v>
      </c>
      <c r="P14383" s="29">
        <f t="shared" si="895"/>
        <v>-6136</v>
      </c>
      <c r="Q14383" s="29">
        <f t="shared" si="896"/>
        <v>322</v>
      </c>
      <c r="R14383" s="29">
        <f t="shared" si="897"/>
        <v>322</v>
      </c>
      <c r="S14383" s="15" t="s">
        <v>7227</v>
      </c>
      <c r="T14383" s="15">
        <v>100201</v>
      </c>
      <c r="U14383" s="15" t="s">
        <v>75</v>
      </c>
      <c r="V14383" s="15">
        <v>47040001</v>
      </c>
      <c r="W14383" s="15" t="s">
        <v>71</v>
      </c>
    </row>
    <row r="14384" spans="2:23" hidden="1" x14ac:dyDescent="0.25">
      <c r="B14384" s="14">
        <v>52001794</v>
      </c>
      <c r="C14384" s="14">
        <v>0</v>
      </c>
      <c r="D14384" s="15">
        <v>21040021</v>
      </c>
      <c r="E14384" s="16" t="s">
        <v>10928</v>
      </c>
      <c r="F14384" s="14">
        <v>1081</v>
      </c>
      <c r="G14384" s="17">
        <v>41818</v>
      </c>
      <c r="H14384" s="29">
        <v>6458</v>
      </c>
      <c r="I14384" s="29">
        <v>0</v>
      </c>
      <c r="J14384" s="29">
        <v>0</v>
      </c>
      <c r="K14384" s="29">
        <v>0</v>
      </c>
      <c r="L14384" s="29">
        <f t="shared" si="894"/>
        <v>6458</v>
      </c>
      <c r="M14384" s="29">
        <v>-6136</v>
      </c>
      <c r="N14384" s="29">
        <v>0</v>
      </c>
      <c r="O14384" s="29">
        <v>0</v>
      </c>
      <c r="P14384" s="29">
        <f t="shared" si="895"/>
        <v>-6136</v>
      </c>
      <c r="Q14384" s="29">
        <f t="shared" si="896"/>
        <v>322</v>
      </c>
      <c r="R14384" s="29">
        <f t="shared" si="897"/>
        <v>322</v>
      </c>
      <c r="S14384" s="15" t="s">
        <v>7227</v>
      </c>
      <c r="T14384" s="15">
        <v>101001</v>
      </c>
      <c r="U14384" s="15" t="s">
        <v>37</v>
      </c>
      <c r="V14384" s="15">
        <v>47040001</v>
      </c>
      <c r="W14384" s="15" t="s">
        <v>38</v>
      </c>
    </row>
    <row r="14385" spans="2:23" hidden="1" x14ac:dyDescent="0.25">
      <c r="B14385" s="14">
        <v>52001795</v>
      </c>
      <c r="C14385" s="14">
        <v>0</v>
      </c>
      <c r="D14385" s="15">
        <v>21040021</v>
      </c>
      <c r="E14385" s="16" t="s">
        <v>10929</v>
      </c>
      <c r="F14385" s="14">
        <v>1101</v>
      </c>
      <c r="G14385" s="17">
        <v>41872</v>
      </c>
      <c r="H14385" s="29">
        <v>23200</v>
      </c>
      <c r="I14385" s="29">
        <v>0</v>
      </c>
      <c r="J14385" s="29">
        <v>0</v>
      </c>
      <c r="K14385" s="29">
        <v>0</v>
      </c>
      <c r="L14385" s="29">
        <f t="shared" si="894"/>
        <v>23200</v>
      </c>
      <c r="M14385" s="29">
        <v>-22040</v>
      </c>
      <c r="N14385" s="29">
        <v>0</v>
      </c>
      <c r="O14385" s="29">
        <v>0</v>
      </c>
      <c r="P14385" s="29">
        <f t="shared" si="895"/>
        <v>-22040</v>
      </c>
      <c r="Q14385" s="29">
        <f t="shared" si="896"/>
        <v>1160</v>
      </c>
      <c r="R14385" s="29">
        <f t="shared" si="897"/>
        <v>1160</v>
      </c>
      <c r="S14385" s="15" t="s">
        <v>7227</v>
      </c>
      <c r="T14385" s="15">
        <v>101101</v>
      </c>
      <c r="U14385" s="15" t="s">
        <v>129</v>
      </c>
      <c r="V14385" s="15">
        <v>47040001</v>
      </c>
      <c r="W14385" s="15" t="s">
        <v>130</v>
      </c>
    </row>
    <row r="14386" spans="2:23" hidden="1" x14ac:dyDescent="0.25">
      <c r="B14386" s="14">
        <v>52001796</v>
      </c>
      <c r="C14386" s="14">
        <v>0</v>
      </c>
      <c r="D14386" s="15">
        <v>21040021</v>
      </c>
      <c r="E14386" s="16" t="s">
        <v>10930</v>
      </c>
      <c r="F14386" s="14">
        <v>1001</v>
      </c>
      <c r="G14386" s="17">
        <v>41908</v>
      </c>
      <c r="H14386" s="29">
        <v>30071</v>
      </c>
      <c r="I14386" s="29">
        <v>0</v>
      </c>
      <c r="J14386" s="29">
        <v>0</v>
      </c>
      <c r="K14386" s="29">
        <v>0</v>
      </c>
      <c r="L14386" s="29">
        <f t="shared" si="894"/>
        <v>30071</v>
      </c>
      <c r="M14386" s="29">
        <v>-28568</v>
      </c>
      <c r="N14386" s="29">
        <v>0</v>
      </c>
      <c r="O14386" s="29">
        <v>0</v>
      </c>
      <c r="P14386" s="29">
        <f t="shared" si="895"/>
        <v>-28568</v>
      </c>
      <c r="Q14386" s="29">
        <f t="shared" si="896"/>
        <v>1503</v>
      </c>
      <c r="R14386" s="29">
        <f t="shared" si="897"/>
        <v>1503</v>
      </c>
      <c r="S14386" s="15" t="s">
        <v>7227</v>
      </c>
      <c r="T14386" s="15">
        <v>100101</v>
      </c>
      <c r="U14386" s="15" t="s">
        <v>89</v>
      </c>
      <c r="V14386" s="15">
        <v>47040001</v>
      </c>
      <c r="W14386" s="15" t="s">
        <v>85</v>
      </c>
    </row>
    <row r="14387" spans="2:23" hidden="1" x14ac:dyDescent="0.25">
      <c r="B14387" s="14">
        <v>52001797</v>
      </c>
      <c r="C14387" s="14">
        <v>0</v>
      </c>
      <c r="D14387" s="15">
        <v>21040021</v>
      </c>
      <c r="E14387" s="16" t="s">
        <v>10931</v>
      </c>
      <c r="F14387" s="14">
        <v>1001</v>
      </c>
      <c r="G14387" s="17">
        <v>41908</v>
      </c>
      <c r="H14387" s="29">
        <v>6844</v>
      </c>
      <c r="I14387" s="29">
        <v>0</v>
      </c>
      <c r="J14387" s="29">
        <v>0</v>
      </c>
      <c r="K14387" s="29">
        <v>0</v>
      </c>
      <c r="L14387" s="29">
        <f t="shared" si="894"/>
        <v>6844</v>
      </c>
      <c r="M14387" s="29">
        <v>-6502</v>
      </c>
      <c r="N14387" s="29">
        <v>0</v>
      </c>
      <c r="O14387" s="29">
        <v>0</v>
      </c>
      <c r="P14387" s="29">
        <f t="shared" si="895"/>
        <v>-6502</v>
      </c>
      <c r="Q14387" s="29">
        <f t="shared" si="896"/>
        <v>342</v>
      </c>
      <c r="R14387" s="29">
        <f t="shared" si="897"/>
        <v>342</v>
      </c>
      <c r="S14387" s="15" t="s">
        <v>7227</v>
      </c>
      <c r="T14387" s="15">
        <v>100101</v>
      </c>
      <c r="U14387" s="15" t="s">
        <v>89</v>
      </c>
      <c r="V14387" s="15">
        <v>47040001</v>
      </c>
      <c r="W14387" s="15" t="s">
        <v>85</v>
      </c>
    </row>
    <row r="14388" spans="2:23" hidden="1" x14ac:dyDescent="0.25">
      <c r="B14388" s="14">
        <v>52001798</v>
      </c>
      <c r="C14388" s="14">
        <v>0</v>
      </c>
      <c r="D14388" s="15">
        <v>21040021</v>
      </c>
      <c r="E14388" s="16" t="s">
        <v>10932</v>
      </c>
      <c r="F14388" s="14">
        <v>1051</v>
      </c>
      <c r="G14388" s="17">
        <v>41897</v>
      </c>
      <c r="H14388" s="29">
        <v>6458</v>
      </c>
      <c r="I14388" s="29">
        <v>0</v>
      </c>
      <c r="J14388" s="29">
        <v>0</v>
      </c>
      <c r="K14388" s="29">
        <v>0</v>
      </c>
      <c r="L14388" s="29">
        <f t="shared" si="894"/>
        <v>6458</v>
      </c>
      <c r="M14388" s="29">
        <v>-6136</v>
      </c>
      <c r="N14388" s="29">
        <v>0</v>
      </c>
      <c r="O14388" s="29">
        <v>0</v>
      </c>
      <c r="P14388" s="29">
        <f t="shared" si="895"/>
        <v>-6136</v>
      </c>
      <c r="Q14388" s="29">
        <f t="shared" si="896"/>
        <v>322</v>
      </c>
      <c r="R14388" s="29">
        <f t="shared" si="897"/>
        <v>322</v>
      </c>
      <c r="S14388" s="15" t="s">
        <v>7227</v>
      </c>
      <c r="T14388" s="15">
        <v>100601</v>
      </c>
      <c r="U14388" s="15" t="s">
        <v>79</v>
      </c>
      <c r="V14388" s="15">
        <v>47040001</v>
      </c>
      <c r="W14388" s="15" t="s">
        <v>80</v>
      </c>
    </row>
    <row r="14389" spans="2:23" hidden="1" x14ac:dyDescent="0.25">
      <c r="B14389" s="14">
        <v>52001800</v>
      </c>
      <c r="C14389" s="14">
        <v>0</v>
      </c>
      <c r="D14389" s="15">
        <v>21040021</v>
      </c>
      <c r="E14389" s="16" t="s">
        <v>10933</v>
      </c>
      <c r="F14389" s="14">
        <v>1053</v>
      </c>
      <c r="G14389" s="17">
        <v>41901</v>
      </c>
      <c r="H14389" s="29">
        <v>442278.83</v>
      </c>
      <c r="I14389" s="29">
        <v>0</v>
      </c>
      <c r="J14389" s="29">
        <v>0</v>
      </c>
      <c r="K14389" s="29">
        <v>0</v>
      </c>
      <c r="L14389" s="29">
        <f t="shared" si="894"/>
        <v>442278.83</v>
      </c>
      <c r="M14389" s="29">
        <v>-420273.83</v>
      </c>
      <c r="N14389" s="29">
        <v>0</v>
      </c>
      <c r="O14389" s="29">
        <v>0</v>
      </c>
      <c r="P14389" s="29">
        <f t="shared" si="895"/>
        <v>-420273.83</v>
      </c>
      <c r="Q14389" s="29">
        <f t="shared" si="896"/>
        <v>22005</v>
      </c>
      <c r="R14389" s="29">
        <f t="shared" si="897"/>
        <v>22005</v>
      </c>
      <c r="S14389" s="15" t="s">
        <v>7227</v>
      </c>
      <c r="T14389" s="15">
        <v>100603</v>
      </c>
      <c r="U14389" s="15" t="s">
        <v>188</v>
      </c>
      <c r="V14389" s="15">
        <v>47040001</v>
      </c>
      <c r="W14389" s="15" t="s">
        <v>80</v>
      </c>
    </row>
    <row r="14390" spans="2:23" hidden="1" x14ac:dyDescent="0.25">
      <c r="B14390" s="14">
        <v>52001801</v>
      </c>
      <c r="C14390" s="14">
        <v>0</v>
      </c>
      <c r="D14390" s="15">
        <v>21040021</v>
      </c>
      <c r="E14390" s="16" t="s">
        <v>10934</v>
      </c>
      <c r="F14390" s="14">
        <v>1053</v>
      </c>
      <c r="G14390" s="17">
        <v>41901</v>
      </c>
      <c r="H14390" s="29">
        <v>33718.49</v>
      </c>
      <c r="I14390" s="29">
        <v>0</v>
      </c>
      <c r="J14390" s="29">
        <v>0</v>
      </c>
      <c r="K14390" s="29">
        <v>0</v>
      </c>
      <c r="L14390" s="29">
        <f t="shared" si="894"/>
        <v>33718.49</v>
      </c>
      <c r="M14390" s="29">
        <v>-32033.49</v>
      </c>
      <c r="N14390" s="29">
        <v>0</v>
      </c>
      <c r="O14390" s="29">
        <v>0</v>
      </c>
      <c r="P14390" s="29">
        <f t="shared" si="895"/>
        <v>-32033.49</v>
      </c>
      <c r="Q14390" s="29">
        <f t="shared" si="896"/>
        <v>1684.9999999999964</v>
      </c>
      <c r="R14390" s="29">
        <f t="shared" si="897"/>
        <v>1684.9999999999964</v>
      </c>
      <c r="S14390" s="15" t="s">
        <v>7227</v>
      </c>
      <c r="T14390" s="15">
        <v>100603</v>
      </c>
      <c r="U14390" s="15" t="s">
        <v>188</v>
      </c>
      <c r="V14390" s="15">
        <v>47040001</v>
      </c>
      <c r="W14390" s="15" t="s">
        <v>80</v>
      </c>
    </row>
    <row r="14391" spans="2:23" hidden="1" x14ac:dyDescent="0.25">
      <c r="B14391" s="14">
        <v>52001802</v>
      </c>
      <c r="C14391" s="14">
        <v>0</v>
      </c>
      <c r="D14391" s="15">
        <v>21040021</v>
      </c>
      <c r="E14391" s="16" t="s">
        <v>10935</v>
      </c>
      <c r="F14391" s="14">
        <v>1091</v>
      </c>
      <c r="G14391" s="17">
        <v>41855</v>
      </c>
      <c r="H14391" s="29">
        <v>6457</v>
      </c>
      <c r="I14391" s="29">
        <v>0</v>
      </c>
      <c r="J14391" s="29">
        <v>0</v>
      </c>
      <c r="K14391" s="29">
        <v>0</v>
      </c>
      <c r="L14391" s="29">
        <f t="shared" si="894"/>
        <v>6457</v>
      </c>
      <c r="M14391" s="29">
        <v>-6135</v>
      </c>
      <c r="N14391" s="29">
        <v>0</v>
      </c>
      <c r="O14391" s="29">
        <v>0</v>
      </c>
      <c r="P14391" s="29">
        <f t="shared" si="895"/>
        <v>-6135</v>
      </c>
      <c r="Q14391" s="29">
        <f t="shared" si="896"/>
        <v>322</v>
      </c>
      <c r="R14391" s="29">
        <f t="shared" si="897"/>
        <v>322</v>
      </c>
      <c r="S14391" s="15" t="s">
        <v>7227</v>
      </c>
      <c r="T14391" s="15">
        <v>100701</v>
      </c>
      <c r="U14391" s="15" t="s">
        <v>52</v>
      </c>
      <c r="V14391" s="15">
        <v>47040001</v>
      </c>
      <c r="W14391" s="15" t="s">
        <v>48</v>
      </c>
    </row>
    <row r="14392" spans="2:23" hidden="1" x14ac:dyDescent="0.25">
      <c r="B14392" s="14">
        <v>52001803</v>
      </c>
      <c r="C14392" s="14">
        <v>0</v>
      </c>
      <c r="D14392" s="15">
        <v>21040021</v>
      </c>
      <c r="E14392" s="16" t="s">
        <v>10936</v>
      </c>
      <c r="F14392" s="14">
        <v>1061</v>
      </c>
      <c r="G14392" s="17">
        <v>41842</v>
      </c>
      <c r="H14392" s="29">
        <v>67320</v>
      </c>
      <c r="I14392" s="29">
        <v>0</v>
      </c>
      <c r="J14392" s="29">
        <v>0</v>
      </c>
      <c r="K14392" s="29">
        <v>0</v>
      </c>
      <c r="L14392" s="29">
        <f t="shared" si="894"/>
        <v>67320</v>
      </c>
      <c r="M14392" s="29">
        <v>-63954</v>
      </c>
      <c r="N14392" s="29">
        <v>0</v>
      </c>
      <c r="O14392" s="29">
        <v>0</v>
      </c>
      <c r="P14392" s="29">
        <f t="shared" si="895"/>
        <v>-63954</v>
      </c>
      <c r="Q14392" s="29">
        <f t="shared" si="896"/>
        <v>3366</v>
      </c>
      <c r="R14392" s="29">
        <f t="shared" si="897"/>
        <v>3366</v>
      </c>
      <c r="S14392" s="15" t="s">
        <v>7227</v>
      </c>
      <c r="T14392" s="15">
        <v>100801</v>
      </c>
      <c r="U14392" s="15" t="s">
        <v>62</v>
      </c>
      <c r="V14392" s="15">
        <v>47040001</v>
      </c>
      <c r="W14392" s="15" t="s">
        <v>44</v>
      </c>
    </row>
    <row r="14393" spans="2:23" hidden="1" x14ac:dyDescent="0.25">
      <c r="B14393" s="14">
        <v>52001804</v>
      </c>
      <c r="C14393" s="14">
        <v>0</v>
      </c>
      <c r="D14393" s="15">
        <v>21040021</v>
      </c>
      <c r="E14393" s="16" t="s">
        <v>10937</v>
      </c>
      <c r="F14393" s="14">
        <v>1901</v>
      </c>
      <c r="G14393" s="17">
        <v>41879</v>
      </c>
      <c r="H14393" s="29">
        <v>101783.23</v>
      </c>
      <c r="I14393" s="29">
        <v>0</v>
      </c>
      <c r="J14393" s="29">
        <v>0</v>
      </c>
      <c r="K14393" s="29">
        <v>0</v>
      </c>
      <c r="L14393" s="29">
        <f t="shared" si="894"/>
        <v>101783.23</v>
      </c>
      <c r="M14393" s="29">
        <v>-96694.23</v>
      </c>
      <c r="N14393" s="29">
        <v>0</v>
      </c>
      <c r="O14393" s="29">
        <v>0</v>
      </c>
      <c r="P14393" s="29">
        <f t="shared" si="895"/>
        <v>-96694.23</v>
      </c>
      <c r="Q14393" s="29">
        <f t="shared" si="896"/>
        <v>5089</v>
      </c>
      <c r="R14393" s="29">
        <f t="shared" si="897"/>
        <v>5089</v>
      </c>
      <c r="S14393" s="15" t="s">
        <v>7227</v>
      </c>
      <c r="T14393" s="15">
        <v>108100</v>
      </c>
      <c r="U14393" s="15" t="s">
        <v>104</v>
      </c>
      <c r="V14393" s="15">
        <v>47040001</v>
      </c>
      <c r="W14393" s="15" t="s">
        <v>105</v>
      </c>
    </row>
    <row r="14394" spans="2:23" hidden="1" x14ac:dyDescent="0.25">
      <c r="B14394" s="14">
        <v>52001805</v>
      </c>
      <c r="C14394" s="14">
        <v>0</v>
      </c>
      <c r="D14394" s="15">
        <v>21040021</v>
      </c>
      <c r="E14394" s="16" t="s">
        <v>10938</v>
      </c>
      <c r="F14394" s="14">
        <v>1001</v>
      </c>
      <c r="G14394" s="17">
        <v>41427</v>
      </c>
      <c r="H14394" s="29">
        <v>136500</v>
      </c>
      <c r="I14394" s="29">
        <v>0</v>
      </c>
      <c r="J14394" s="29">
        <v>0</v>
      </c>
      <c r="K14394" s="29">
        <v>0</v>
      </c>
      <c r="L14394" s="29">
        <f t="shared" ref="L14394:L14457" si="898">SUM(H14394:K14394)</f>
        <v>136500</v>
      </c>
      <c r="M14394" s="29">
        <v>-129675</v>
      </c>
      <c r="N14394" s="29">
        <v>0</v>
      </c>
      <c r="O14394" s="29">
        <v>0</v>
      </c>
      <c r="P14394" s="29">
        <f t="shared" si="895"/>
        <v>-129675</v>
      </c>
      <c r="Q14394" s="29">
        <f t="shared" si="896"/>
        <v>6825</v>
      </c>
      <c r="R14394" s="29">
        <f t="shared" si="897"/>
        <v>6825</v>
      </c>
      <c r="S14394" s="15" t="s">
        <v>7227</v>
      </c>
      <c r="T14394" s="15">
        <v>100101</v>
      </c>
      <c r="U14394" s="15" t="s">
        <v>89</v>
      </c>
      <c r="V14394" s="15">
        <v>47040001</v>
      </c>
      <c r="W14394" s="15" t="s">
        <v>85</v>
      </c>
    </row>
    <row r="14395" spans="2:23" hidden="1" x14ac:dyDescent="0.25">
      <c r="B14395" s="14">
        <v>52001806</v>
      </c>
      <c r="C14395" s="14">
        <v>0</v>
      </c>
      <c r="D14395" s="15">
        <v>21040021</v>
      </c>
      <c r="E14395" s="16" t="s">
        <v>10939</v>
      </c>
      <c r="F14395" s="14">
        <v>1002</v>
      </c>
      <c r="G14395" s="17">
        <v>41541</v>
      </c>
      <c r="H14395" s="29">
        <v>165240</v>
      </c>
      <c r="I14395" s="29">
        <v>0</v>
      </c>
      <c r="J14395" s="29">
        <v>0</v>
      </c>
      <c r="K14395" s="29">
        <v>0</v>
      </c>
      <c r="L14395" s="29">
        <f t="shared" si="898"/>
        <v>165240</v>
      </c>
      <c r="M14395" s="29">
        <v>-156978</v>
      </c>
      <c r="N14395" s="29">
        <v>0</v>
      </c>
      <c r="O14395" s="29">
        <v>0</v>
      </c>
      <c r="P14395" s="29">
        <f t="shared" si="895"/>
        <v>-156978</v>
      </c>
      <c r="Q14395" s="29">
        <f t="shared" si="896"/>
        <v>8262</v>
      </c>
      <c r="R14395" s="29">
        <f t="shared" si="897"/>
        <v>8262</v>
      </c>
      <c r="S14395" s="15" t="s">
        <v>7227</v>
      </c>
      <c r="T14395" s="15">
        <v>100102</v>
      </c>
      <c r="U14395" s="15" t="s">
        <v>84</v>
      </c>
      <c r="V14395" s="15">
        <v>47040001</v>
      </c>
      <c r="W14395" s="15" t="s">
        <v>85</v>
      </c>
    </row>
    <row r="14396" spans="2:23" hidden="1" x14ac:dyDescent="0.25">
      <c r="B14396" s="14">
        <v>52001807</v>
      </c>
      <c r="C14396" s="14">
        <v>0</v>
      </c>
      <c r="D14396" s="15">
        <v>21040021</v>
      </c>
      <c r="E14396" s="16" t="s">
        <v>10940</v>
      </c>
      <c r="F14396" s="14">
        <v>1002</v>
      </c>
      <c r="G14396" s="17">
        <v>41541</v>
      </c>
      <c r="H14396" s="29">
        <v>134346</v>
      </c>
      <c r="I14396" s="29">
        <v>0</v>
      </c>
      <c r="J14396" s="29">
        <v>0</v>
      </c>
      <c r="K14396" s="29">
        <v>0</v>
      </c>
      <c r="L14396" s="29">
        <f t="shared" si="898"/>
        <v>134346</v>
      </c>
      <c r="M14396" s="29">
        <v>-127629</v>
      </c>
      <c r="N14396" s="29">
        <v>0</v>
      </c>
      <c r="O14396" s="29">
        <v>0</v>
      </c>
      <c r="P14396" s="29">
        <f t="shared" si="895"/>
        <v>-127629</v>
      </c>
      <c r="Q14396" s="29">
        <f t="shared" si="896"/>
        <v>6717</v>
      </c>
      <c r="R14396" s="29">
        <f t="shared" si="897"/>
        <v>6717</v>
      </c>
      <c r="S14396" s="15" t="s">
        <v>7227</v>
      </c>
      <c r="T14396" s="15">
        <v>100102</v>
      </c>
      <c r="U14396" s="15" t="s">
        <v>84</v>
      </c>
      <c r="V14396" s="15">
        <v>47040001</v>
      </c>
      <c r="W14396" s="15" t="s">
        <v>85</v>
      </c>
    </row>
    <row r="14397" spans="2:23" hidden="1" x14ac:dyDescent="0.25">
      <c r="B14397" s="14">
        <v>52001808</v>
      </c>
      <c r="C14397" s="14">
        <v>0</v>
      </c>
      <c r="D14397" s="15">
        <v>21040021</v>
      </c>
      <c r="E14397" s="16" t="s">
        <v>10941</v>
      </c>
      <c r="F14397" s="14">
        <v>1021</v>
      </c>
      <c r="G14397" s="17">
        <v>41411</v>
      </c>
      <c r="H14397" s="29">
        <v>177177</v>
      </c>
      <c r="I14397" s="29">
        <v>0</v>
      </c>
      <c r="J14397" s="29">
        <v>0</v>
      </c>
      <c r="K14397" s="29">
        <v>0</v>
      </c>
      <c r="L14397" s="29">
        <f t="shared" si="898"/>
        <v>177177</v>
      </c>
      <c r="M14397" s="29">
        <v>-168319</v>
      </c>
      <c r="N14397" s="29">
        <v>0</v>
      </c>
      <c r="O14397" s="29">
        <v>0</v>
      </c>
      <c r="P14397" s="29">
        <f t="shared" si="895"/>
        <v>-168319</v>
      </c>
      <c r="Q14397" s="29">
        <f t="shared" si="896"/>
        <v>8858</v>
      </c>
      <c r="R14397" s="29">
        <f t="shared" si="897"/>
        <v>8858</v>
      </c>
      <c r="S14397" s="15" t="s">
        <v>7227</v>
      </c>
      <c r="T14397" s="15">
        <v>100301</v>
      </c>
      <c r="U14397" s="15" t="s">
        <v>32</v>
      </c>
      <c r="V14397" s="15">
        <v>47040001</v>
      </c>
      <c r="W14397" s="15" t="s">
        <v>33</v>
      </c>
    </row>
    <row r="14398" spans="2:23" hidden="1" x14ac:dyDescent="0.25">
      <c r="B14398" s="14">
        <v>52001809</v>
      </c>
      <c r="C14398" s="14">
        <v>0</v>
      </c>
      <c r="D14398" s="15">
        <v>21040021</v>
      </c>
      <c r="E14398" s="16" t="s">
        <v>10942</v>
      </c>
      <c r="F14398" s="14">
        <v>1051</v>
      </c>
      <c r="G14398" s="17">
        <v>41455</v>
      </c>
      <c r="H14398" s="29">
        <v>136500</v>
      </c>
      <c r="I14398" s="29">
        <v>0</v>
      </c>
      <c r="J14398" s="29">
        <v>0</v>
      </c>
      <c r="K14398" s="29">
        <v>0</v>
      </c>
      <c r="L14398" s="29">
        <f t="shared" si="898"/>
        <v>136500</v>
      </c>
      <c r="M14398" s="29">
        <v>-129675</v>
      </c>
      <c r="N14398" s="29">
        <v>0</v>
      </c>
      <c r="O14398" s="29">
        <v>0</v>
      </c>
      <c r="P14398" s="29">
        <f t="shared" si="895"/>
        <v>-129675</v>
      </c>
      <c r="Q14398" s="29">
        <f t="shared" si="896"/>
        <v>6825</v>
      </c>
      <c r="R14398" s="29">
        <f t="shared" si="897"/>
        <v>6825</v>
      </c>
      <c r="S14398" s="15" t="s">
        <v>7227</v>
      </c>
      <c r="T14398" s="15">
        <v>100601</v>
      </c>
      <c r="U14398" s="15" t="s">
        <v>79</v>
      </c>
      <c r="V14398" s="15">
        <v>47040001</v>
      </c>
      <c r="W14398" s="15" t="s">
        <v>80</v>
      </c>
    </row>
    <row r="14399" spans="2:23" hidden="1" x14ac:dyDescent="0.25">
      <c r="B14399" s="14">
        <v>52001810</v>
      </c>
      <c r="C14399" s="14">
        <v>0</v>
      </c>
      <c r="D14399" s="15">
        <v>21040021</v>
      </c>
      <c r="E14399" s="16" t="s">
        <v>10943</v>
      </c>
      <c r="F14399" s="14">
        <v>1101</v>
      </c>
      <c r="G14399" s="17">
        <v>41589</v>
      </c>
      <c r="H14399" s="29">
        <v>225216</v>
      </c>
      <c r="I14399" s="29">
        <v>0</v>
      </c>
      <c r="J14399" s="29">
        <v>0</v>
      </c>
      <c r="K14399" s="29">
        <v>0</v>
      </c>
      <c r="L14399" s="29">
        <f t="shared" si="898"/>
        <v>225216</v>
      </c>
      <c r="M14399" s="29">
        <v>-213956</v>
      </c>
      <c r="N14399" s="29">
        <v>0</v>
      </c>
      <c r="O14399" s="29">
        <v>0</v>
      </c>
      <c r="P14399" s="29">
        <f t="shared" si="895"/>
        <v>-213956</v>
      </c>
      <c r="Q14399" s="29">
        <f t="shared" si="896"/>
        <v>11260</v>
      </c>
      <c r="R14399" s="29">
        <f t="shared" si="897"/>
        <v>11260</v>
      </c>
      <c r="S14399" s="15" t="s">
        <v>7227</v>
      </c>
      <c r="T14399" s="15">
        <v>101101</v>
      </c>
      <c r="U14399" s="15" t="s">
        <v>129</v>
      </c>
      <c r="V14399" s="15">
        <v>47040001</v>
      </c>
      <c r="W14399" s="15" t="s">
        <v>130</v>
      </c>
    </row>
    <row r="14400" spans="2:23" hidden="1" x14ac:dyDescent="0.25">
      <c r="B14400" s="14">
        <v>52001811</v>
      </c>
      <c r="C14400" s="14">
        <v>0</v>
      </c>
      <c r="D14400" s="15">
        <v>21040021</v>
      </c>
      <c r="E14400" s="16" t="s">
        <v>10944</v>
      </c>
      <c r="F14400" s="14">
        <v>1903</v>
      </c>
      <c r="G14400" s="17">
        <v>41505</v>
      </c>
      <c r="H14400" s="29">
        <v>348076</v>
      </c>
      <c r="I14400" s="29">
        <v>0</v>
      </c>
      <c r="J14400" s="29">
        <v>0</v>
      </c>
      <c r="K14400" s="29">
        <v>0</v>
      </c>
      <c r="L14400" s="29">
        <f t="shared" si="898"/>
        <v>348076</v>
      </c>
      <c r="M14400" s="29">
        <v>-348075</v>
      </c>
      <c r="N14400" s="29">
        <v>0</v>
      </c>
      <c r="O14400" s="29">
        <v>0</v>
      </c>
      <c r="P14400" s="29">
        <f t="shared" si="895"/>
        <v>-348075</v>
      </c>
      <c r="Q14400" s="29">
        <f t="shared" si="896"/>
        <v>1</v>
      </c>
      <c r="R14400" s="29">
        <f t="shared" si="897"/>
        <v>1</v>
      </c>
      <c r="S14400" s="15" t="s">
        <v>7227</v>
      </c>
      <c r="T14400" s="15">
        <v>108300</v>
      </c>
      <c r="U14400" s="15" t="s">
        <v>1826</v>
      </c>
      <c r="V14400" s="15">
        <v>47040001</v>
      </c>
      <c r="W14400" s="15" t="s">
        <v>1827</v>
      </c>
    </row>
    <row r="14401" spans="2:23" hidden="1" x14ac:dyDescent="0.25">
      <c r="B14401" s="14">
        <v>52001812</v>
      </c>
      <c r="C14401" s="14">
        <v>0</v>
      </c>
      <c r="D14401" s="15">
        <v>21040021</v>
      </c>
      <c r="E14401" s="16" t="s">
        <v>10945</v>
      </c>
      <c r="F14401" s="14">
        <v>1021</v>
      </c>
      <c r="G14401" s="17">
        <v>41640</v>
      </c>
      <c r="H14401" s="29">
        <v>620000</v>
      </c>
      <c r="I14401" s="29">
        <v>0</v>
      </c>
      <c r="J14401" s="29">
        <v>0</v>
      </c>
      <c r="K14401" s="29">
        <v>0</v>
      </c>
      <c r="L14401" s="29">
        <f t="shared" si="898"/>
        <v>620000</v>
      </c>
      <c r="M14401" s="29">
        <v>-589000</v>
      </c>
      <c r="N14401" s="29">
        <v>0</v>
      </c>
      <c r="O14401" s="29">
        <v>0</v>
      </c>
      <c r="P14401" s="29">
        <f t="shared" si="895"/>
        <v>-589000</v>
      </c>
      <c r="Q14401" s="29">
        <f t="shared" si="896"/>
        <v>31000</v>
      </c>
      <c r="R14401" s="29">
        <f t="shared" si="897"/>
        <v>31000</v>
      </c>
      <c r="S14401" s="15" t="s">
        <v>7227</v>
      </c>
      <c r="T14401" s="15">
        <v>100301</v>
      </c>
      <c r="U14401" s="15" t="s">
        <v>32</v>
      </c>
      <c r="V14401" s="15">
        <v>47040001</v>
      </c>
      <c r="W14401" s="15" t="s">
        <v>33</v>
      </c>
    </row>
    <row r="14402" spans="2:23" hidden="1" x14ac:dyDescent="0.25">
      <c r="B14402" s="14">
        <v>52001813</v>
      </c>
      <c r="C14402" s="14">
        <v>0</v>
      </c>
      <c r="D14402" s="15">
        <v>21040021</v>
      </c>
      <c r="E14402" s="16" t="s">
        <v>10946</v>
      </c>
      <c r="F14402" s="14">
        <v>1081</v>
      </c>
      <c r="G14402" s="17">
        <v>40520</v>
      </c>
      <c r="H14402" s="29">
        <v>133648</v>
      </c>
      <c r="I14402" s="29">
        <v>0</v>
      </c>
      <c r="J14402" s="29">
        <v>0</v>
      </c>
      <c r="K14402" s="29">
        <v>0</v>
      </c>
      <c r="L14402" s="29">
        <f t="shared" si="898"/>
        <v>133648</v>
      </c>
      <c r="M14402" s="29">
        <v>-126966</v>
      </c>
      <c r="N14402" s="29">
        <v>0</v>
      </c>
      <c r="O14402" s="29">
        <v>0</v>
      </c>
      <c r="P14402" s="29">
        <f t="shared" si="895"/>
        <v>-126966</v>
      </c>
      <c r="Q14402" s="29">
        <f t="shared" si="896"/>
        <v>6682</v>
      </c>
      <c r="R14402" s="29">
        <f t="shared" si="897"/>
        <v>6682</v>
      </c>
      <c r="S14402" s="15" t="s">
        <v>7227</v>
      </c>
      <c r="T14402" s="15">
        <v>101001</v>
      </c>
      <c r="U14402" s="15" t="s">
        <v>37</v>
      </c>
      <c r="V14402" s="15">
        <v>47040001</v>
      </c>
      <c r="W14402" s="15" t="s">
        <v>38</v>
      </c>
    </row>
    <row r="14403" spans="2:23" hidden="1" x14ac:dyDescent="0.25">
      <c r="B14403" s="14">
        <v>52001814</v>
      </c>
      <c r="C14403" s="14">
        <v>0</v>
      </c>
      <c r="D14403" s="15">
        <v>21040021</v>
      </c>
      <c r="E14403" s="16" t="s">
        <v>10947</v>
      </c>
      <c r="F14403" s="14">
        <v>1901</v>
      </c>
      <c r="G14403" s="17">
        <v>39913</v>
      </c>
      <c r="H14403" s="29">
        <v>134160</v>
      </c>
      <c r="I14403" s="29">
        <v>0</v>
      </c>
      <c r="J14403" s="29">
        <v>0</v>
      </c>
      <c r="K14403" s="29">
        <v>0</v>
      </c>
      <c r="L14403" s="29">
        <f t="shared" si="898"/>
        <v>134160</v>
      </c>
      <c r="M14403" s="29">
        <v>-127452</v>
      </c>
      <c r="N14403" s="29">
        <v>0</v>
      </c>
      <c r="O14403" s="29">
        <v>0</v>
      </c>
      <c r="P14403" s="29">
        <f t="shared" si="895"/>
        <v>-127452</v>
      </c>
      <c r="Q14403" s="29">
        <f t="shared" si="896"/>
        <v>6708</v>
      </c>
      <c r="R14403" s="29">
        <f t="shared" si="897"/>
        <v>6708</v>
      </c>
      <c r="S14403" s="15" t="s">
        <v>7227</v>
      </c>
      <c r="T14403" s="15">
        <v>108100</v>
      </c>
      <c r="U14403" s="15" t="s">
        <v>104</v>
      </c>
      <c r="V14403" s="15">
        <v>47040001</v>
      </c>
      <c r="W14403" s="15" t="s">
        <v>105</v>
      </c>
    </row>
    <row r="14404" spans="2:23" hidden="1" x14ac:dyDescent="0.25">
      <c r="B14404" s="14">
        <v>52001815</v>
      </c>
      <c r="C14404" s="14">
        <v>0</v>
      </c>
      <c r="D14404" s="15">
        <v>21040021</v>
      </c>
      <c r="E14404" s="16" t="s">
        <v>10948</v>
      </c>
      <c r="F14404" s="14">
        <v>1401</v>
      </c>
      <c r="G14404" s="17">
        <v>40269</v>
      </c>
      <c r="H14404" s="29">
        <v>134568</v>
      </c>
      <c r="I14404" s="29">
        <v>0</v>
      </c>
      <c r="J14404" s="29">
        <v>0</v>
      </c>
      <c r="K14404" s="29">
        <v>0</v>
      </c>
      <c r="L14404" s="29">
        <f t="shared" si="898"/>
        <v>134568</v>
      </c>
      <c r="M14404" s="29">
        <v>-127840</v>
      </c>
      <c r="N14404" s="29">
        <v>0</v>
      </c>
      <c r="O14404" s="29">
        <v>0</v>
      </c>
      <c r="P14404" s="29">
        <f t="shared" si="895"/>
        <v>-127840</v>
      </c>
      <c r="Q14404" s="29">
        <f t="shared" si="896"/>
        <v>6728</v>
      </c>
      <c r="R14404" s="29">
        <f t="shared" si="897"/>
        <v>6728</v>
      </c>
      <c r="S14404" s="15" t="s">
        <v>7227</v>
      </c>
      <c r="T14404" s="15">
        <v>101401</v>
      </c>
      <c r="U14404" s="15" t="s">
        <v>139</v>
      </c>
      <c r="V14404" s="15">
        <v>47040001</v>
      </c>
      <c r="W14404" s="15" t="s">
        <v>140</v>
      </c>
    </row>
    <row r="14405" spans="2:23" hidden="1" x14ac:dyDescent="0.25">
      <c r="B14405" s="14">
        <v>52001817</v>
      </c>
      <c r="C14405" s="14">
        <v>0</v>
      </c>
      <c r="D14405" s="15">
        <v>21040021</v>
      </c>
      <c r="E14405" s="16" t="s">
        <v>10949</v>
      </c>
      <c r="F14405" s="14">
        <v>1901</v>
      </c>
      <c r="G14405" s="17">
        <v>39959</v>
      </c>
      <c r="H14405" s="29">
        <v>150905</v>
      </c>
      <c r="I14405" s="29">
        <v>0</v>
      </c>
      <c r="J14405" s="29">
        <v>0</v>
      </c>
      <c r="K14405" s="29">
        <v>0</v>
      </c>
      <c r="L14405" s="29">
        <f t="shared" si="898"/>
        <v>150905</v>
      </c>
      <c r="M14405" s="29">
        <v>-143360</v>
      </c>
      <c r="N14405" s="29">
        <v>0</v>
      </c>
      <c r="O14405" s="29">
        <v>0</v>
      </c>
      <c r="P14405" s="29">
        <f t="shared" ref="P14405:P14468" si="899">SUM(M14405:O14405)</f>
        <v>-143360</v>
      </c>
      <c r="Q14405" s="29">
        <f t="shared" ref="Q14405:Q14468" si="900">H14405+M14405</f>
        <v>7545</v>
      </c>
      <c r="R14405" s="29">
        <f t="shared" ref="R14405:R14468" si="901">L14405+P14405</f>
        <v>7545</v>
      </c>
      <c r="S14405" s="15" t="s">
        <v>7227</v>
      </c>
      <c r="T14405" s="15">
        <v>108100</v>
      </c>
      <c r="U14405" s="15" t="s">
        <v>104</v>
      </c>
      <c r="V14405" s="15">
        <v>47040001</v>
      </c>
      <c r="W14405" s="15" t="s">
        <v>105</v>
      </c>
    </row>
    <row r="14406" spans="2:23" hidden="1" x14ac:dyDescent="0.25">
      <c r="B14406" s="14">
        <v>52001818</v>
      </c>
      <c r="C14406" s="14">
        <v>0</v>
      </c>
      <c r="D14406" s="15">
        <v>21040021</v>
      </c>
      <c r="E14406" s="16" t="s">
        <v>10950</v>
      </c>
      <c r="F14406" s="14">
        <v>1301</v>
      </c>
      <c r="G14406" s="17">
        <v>40310</v>
      </c>
      <c r="H14406" s="29">
        <v>157820</v>
      </c>
      <c r="I14406" s="29">
        <v>0</v>
      </c>
      <c r="J14406" s="29">
        <v>0</v>
      </c>
      <c r="K14406" s="29">
        <v>0</v>
      </c>
      <c r="L14406" s="29">
        <f t="shared" si="898"/>
        <v>157820</v>
      </c>
      <c r="M14406" s="29">
        <v>-149929</v>
      </c>
      <c r="N14406" s="29">
        <v>0</v>
      </c>
      <c r="O14406" s="29">
        <v>0</v>
      </c>
      <c r="P14406" s="29">
        <f t="shared" si="899"/>
        <v>-149929</v>
      </c>
      <c r="Q14406" s="29">
        <f t="shared" si="900"/>
        <v>7891</v>
      </c>
      <c r="R14406" s="29">
        <f t="shared" si="901"/>
        <v>7891</v>
      </c>
      <c r="S14406" s="15" t="s">
        <v>7227</v>
      </c>
      <c r="T14406" s="15">
        <v>101301</v>
      </c>
      <c r="U14406" s="15" t="s">
        <v>133</v>
      </c>
      <c r="V14406" s="15">
        <v>47040001</v>
      </c>
      <c r="W14406" s="15" t="s">
        <v>134</v>
      </c>
    </row>
    <row r="14407" spans="2:23" hidden="1" x14ac:dyDescent="0.25">
      <c r="B14407" s="14">
        <v>52001819</v>
      </c>
      <c r="C14407" s="14">
        <v>0</v>
      </c>
      <c r="D14407" s="15">
        <v>21040021</v>
      </c>
      <c r="E14407" s="16" t="s">
        <v>10951</v>
      </c>
      <c r="F14407" s="14">
        <v>1081</v>
      </c>
      <c r="G14407" s="17">
        <v>40908</v>
      </c>
      <c r="H14407" s="29">
        <v>158998</v>
      </c>
      <c r="I14407" s="29">
        <v>0</v>
      </c>
      <c r="J14407" s="29">
        <v>0</v>
      </c>
      <c r="K14407" s="29">
        <v>0</v>
      </c>
      <c r="L14407" s="29">
        <f t="shared" si="898"/>
        <v>158998</v>
      </c>
      <c r="M14407" s="29">
        <v>-151049</v>
      </c>
      <c r="N14407" s="29">
        <v>0</v>
      </c>
      <c r="O14407" s="29">
        <v>0</v>
      </c>
      <c r="P14407" s="29">
        <f t="shared" si="899"/>
        <v>-151049</v>
      </c>
      <c r="Q14407" s="29">
        <f t="shared" si="900"/>
        <v>7949</v>
      </c>
      <c r="R14407" s="29">
        <f t="shared" si="901"/>
        <v>7949</v>
      </c>
      <c r="S14407" s="15" t="s">
        <v>7227</v>
      </c>
      <c r="T14407" s="15">
        <v>101001</v>
      </c>
      <c r="U14407" s="15" t="s">
        <v>37</v>
      </c>
      <c r="V14407" s="15">
        <v>47040001</v>
      </c>
      <c r="W14407" s="15" t="s">
        <v>38</v>
      </c>
    </row>
    <row r="14408" spans="2:23" hidden="1" x14ac:dyDescent="0.25">
      <c r="B14408" s="14">
        <v>52001820</v>
      </c>
      <c r="C14408" s="14">
        <v>0</v>
      </c>
      <c r="D14408" s="15">
        <v>21040021</v>
      </c>
      <c r="E14408" s="16" t="s">
        <v>10952</v>
      </c>
      <c r="F14408" s="14">
        <v>1401</v>
      </c>
      <c r="G14408" s="17">
        <v>40815</v>
      </c>
      <c r="H14408" s="29">
        <v>111298.6</v>
      </c>
      <c r="I14408" s="29">
        <v>0</v>
      </c>
      <c r="J14408" s="29">
        <v>0</v>
      </c>
      <c r="K14408" s="29">
        <v>0</v>
      </c>
      <c r="L14408" s="29">
        <f t="shared" si="898"/>
        <v>111298.6</v>
      </c>
      <c r="M14408" s="29">
        <v>-105734.3</v>
      </c>
      <c r="N14408" s="29">
        <v>0</v>
      </c>
      <c r="O14408" s="29">
        <v>0</v>
      </c>
      <c r="P14408" s="29">
        <f t="shared" si="899"/>
        <v>-105734.3</v>
      </c>
      <c r="Q14408" s="29">
        <f t="shared" si="900"/>
        <v>5564.3000000000029</v>
      </c>
      <c r="R14408" s="29">
        <f t="shared" si="901"/>
        <v>5564.3000000000029</v>
      </c>
      <c r="S14408" s="15" t="s">
        <v>7227</v>
      </c>
      <c r="T14408" s="15">
        <v>101401</v>
      </c>
      <c r="U14408" s="15" t="s">
        <v>139</v>
      </c>
      <c r="V14408" s="15">
        <v>47040001</v>
      </c>
      <c r="W14408" s="15" t="s">
        <v>140</v>
      </c>
    </row>
    <row r="14409" spans="2:23" hidden="1" x14ac:dyDescent="0.25">
      <c r="B14409" s="14">
        <v>52001822</v>
      </c>
      <c r="C14409" s="14">
        <v>0</v>
      </c>
      <c r="D14409" s="15">
        <v>21040021</v>
      </c>
      <c r="E14409" s="16" t="s">
        <v>10953</v>
      </c>
      <c r="F14409" s="14">
        <v>1901</v>
      </c>
      <c r="G14409" s="17">
        <v>41364</v>
      </c>
      <c r="H14409" s="29">
        <v>162750</v>
      </c>
      <c r="I14409" s="29">
        <v>0</v>
      </c>
      <c r="J14409" s="29">
        <v>0</v>
      </c>
      <c r="K14409" s="29">
        <v>0</v>
      </c>
      <c r="L14409" s="29">
        <f t="shared" si="898"/>
        <v>162750</v>
      </c>
      <c r="M14409" s="29">
        <v>-154613</v>
      </c>
      <c r="N14409" s="29">
        <v>0</v>
      </c>
      <c r="O14409" s="29">
        <v>0</v>
      </c>
      <c r="P14409" s="29">
        <f t="shared" si="899"/>
        <v>-154613</v>
      </c>
      <c r="Q14409" s="29">
        <f t="shared" si="900"/>
        <v>8137</v>
      </c>
      <c r="R14409" s="29">
        <f t="shared" si="901"/>
        <v>8137</v>
      </c>
      <c r="S14409" s="15" t="s">
        <v>7227</v>
      </c>
      <c r="T14409" s="15">
        <v>108100</v>
      </c>
      <c r="U14409" s="15" t="s">
        <v>104</v>
      </c>
      <c r="V14409" s="15">
        <v>47040001</v>
      </c>
      <c r="W14409" s="15" t="s">
        <v>105</v>
      </c>
    </row>
    <row r="14410" spans="2:23" hidden="1" x14ac:dyDescent="0.25">
      <c r="B14410" s="14">
        <v>52001823</v>
      </c>
      <c r="C14410" s="14">
        <v>0</v>
      </c>
      <c r="D14410" s="15">
        <v>21040021</v>
      </c>
      <c r="E14410" s="16" t="s">
        <v>10954</v>
      </c>
      <c r="F14410" s="14">
        <v>1902</v>
      </c>
      <c r="G14410" s="17">
        <v>40798</v>
      </c>
      <c r="H14410" s="29">
        <v>166000</v>
      </c>
      <c r="I14410" s="29">
        <v>0</v>
      </c>
      <c r="J14410" s="29">
        <v>0</v>
      </c>
      <c r="K14410" s="29">
        <v>0</v>
      </c>
      <c r="L14410" s="29">
        <f t="shared" si="898"/>
        <v>166000</v>
      </c>
      <c r="M14410" s="29">
        <v>-157700</v>
      </c>
      <c r="N14410" s="29">
        <v>0</v>
      </c>
      <c r="O14410" s="29">
        <v>0</v>
      </c>
      <c r="P14410" s="29">
        <f t="shared" si="899"/>
        <v>-157700</v>
      </c>
      <c r="Q14410" s="29">
        <f t="shared" si="900"/>
        <v>8300</v>
      </c>
      <c r="R14410" s="29">
        <f t="shared" si="901"/>
        <v>8300</v>
      </c>
      <c r="S14410" s="15" t="s">
        <v>7227</v>
      </c>
      <c r="T14410" s="15">
        <v>108200</v>
      </c>
      <c r="U14410" s="15" t="s">
        <v>66</v>
      </c>
      <c r="V14410" s="15">
        <v>47040001</v>
      </c>
      <c r="W14410" s="15" t="s">
        <v>67</v>
      </c>
    </row>
    <row r="14411" spans="2:23" hidden="1" x14ac:dyDescent="0.25">
      <c r="B14411" s="14">
        <v>52001824</v>
      </c>
      <c r="C14411" s="14">
        <v>0</v>
      </c>
      <c r="D14411" s="15">
        <v>21040021</v>
      </c>
      <c r="E14411" s="16" t="s">
        <v>10955</v>
      </c>
      <c r="F14411" s="14">
        <v>1001</v>
      </c>
      <c r="G14411" s="17">
        <v>41146</v>
      </c>
      <c r="H14411" s="29">
        <v>168000</v>
      </c>
      <c r="I14411" s="29">
        <v>0</v>
      </c>
      <c r="J14411" s="29">
        <v>0</v>
      </c>
      <c r="K14411" s="29">
        <v>0</v>
      </c>
      <c r="L14411" s="29">
        <f t="shared" si="898"/>
        <v>168000</v>
      </c>
      <c r="M14411" s="29">
        <v>-159600</v>
      </c>
      <c r="N14411" s="29">
        <v>0</v>
      </c>
      <c r="O14411" s="29">
        <v>0</v>
      </c>
      <c r="P14411" s="29">
        <f t="shared" si="899"/>
        <v>-159600</v>
      </c>
      <c r="Q14411" s="29">
        <f t="shared" si="900"/>
        <v>8400</v>
      </c>
      <c r="R14411" s="29">
        <f t="shared" si="901"/>
        <v>8400</v>
      </c>
      <c r="S14411" s="15" t="s">
        <v>7227</v>
      </c>
      <c r="T14411" s="15">
        <v>100101</v>
      </c>
      <c r="U14411" s="15" t="s">
        <v>89</v>
      </c>
      <c r="V14411" s="15">
        <v>47040001</v>
      </c>
      <c r="W14411" s="15" t="s">
        <v>85</v>
      </c>
    </row>
    <row r="14412" spans="2:23" hidden="1" x14ac:dyDescent="0.25">
      <c r="B14412" s="14">
        <v>52001825</v>
      </c>
      <c r="C14412" s="14">
        <v>0</v>
      </c>
      <c r="D14412" s="15">
        <v>21040021</v>
      </c>
      <c r="E14412" s="16" t="s">
        <v>10956</v>
      </c>
      <c r="F14412" s="14">
        <v>1901</v>
      </c>
      <c r="G14412" s="17">
        <v>40217</v>
      </c>
      <c r="H14412" s="29">
        <v>174289</v>
      </c>
      <c r="I14412" s="29">
        <v>0</v>
      </c>
      <c r="J14412" s="29">
        <v>0</v>
      </c>
      <c r="K14412" s="29">
        <v>0</v>
      </c>
      <c r="L14412" s="29">
        <f t="shared" si="898"/>
        <v>174289</v>
      </c>
      <c r="M14412" s="29">
        <v>-165575</v>
      </c>
      <c r="N14412" s="29">
        <v>0</v>
      </c>
      <c r="O14412" s="29">
        <v>0</v>
      </c>
      <c r="P14412" s="29">
        <f t="shared" si="899"/>
        <v>-165575</v>
      </c>
      <c r="Q14412" s="29">
        <f t="shared" si="900"/>
        <v>8714</v>
      </c>
      <c r="R14412" s="29">
        <f t="shared" si="901"/>
        <v>8714</v>
      </c>
      <c r="S14412" s="15" t="s">
        <v>7227</v>
      </c>
      <c r="T14412" s="15">
        <v>108100</v>
      </c>
      <c r="U14412" s="15" t="s">
        <v>104</v>
      </c>
      <c r="V14412" s="15">
        <v>47040001</v>
      </c>
      <c r="W14412" s="15" t="s">
        <v>105</v>
      </c>
    </row>
    <row r="14413" spans="2:23" hidden="1" x14ac:dyDescent="0.25">
      <c r="B14413" s="14">
        <v>52001826</v>
      </c>
      <c r="C14413" s="14">
        <v>0</v>
      </c>
      <c r="D14413" s="15">
        <v>21040021</v>
      </c>
      <c r="E14413" s="16" t="s">
        <v>10957</v>
      </c>
      <c r="F14413" s="14">
        <v>1061</v>
      </c>
      <c r="G14413" s="17">
        <v>41333</v>
      </c>
      <c r="H14413" s="29">
        <v>180000</v>
      </c>
      <c r="I14413" s="29">
        <v>0</v>
      </c>
      <c r="J14413" s="29">
        <v>0</v>
      </c>
      <c r="K14413" s="29">
        <v>0</v>
      </c>
      <c r="L14413" s="29">
        <f t="shared" si="898"/>
        <v>180000</v>
      </c>
      <c r="M14413" s="29">
        <v>-171000</v>
      </c>
      <c r="N14413" s="29">
        <v>0</v>
      </c>
      <c r="O14413" s="29">
        <v>0</v>
      </c>
      <c r="P14413" s="29">
        <f t="shared" si="899"/>
        <v>-171000</v>
      </c>
      <c r="Q14413" s="29">
        <f t="shared" si="900"/>
        <v>9000</v>
      </c>
      <c r="R14413" s="29">
        <f t="shared" si="901"/>
        <v>9000</v>
      </c>
      <c r="S14413" s="15" t="s">
        <v>7227</v>
      </c>
      <c r="T14413" s="15">
        <v>100801</v>
      </c>
      <c r="U14413" s="15" t="s">
        <v>62</v>
      </c>
      <c r="V14413" s="15">
        <v>47040001</v>
      </c>
      <c r="W14413" s="15" t="s">
        <v>44</v>
      </c>
    </row>
    <row r="14414" spans="2:23" hidden="1" x14ac:dyDescent="0.25">
      <c r="B14414" s="14">
        <v>52001827</v>
      </c>
      <c r="C14414" s="14">
        <v>0</v>
      </c>
      <c r="D14414" s="15">
        <v>21040021</v>
      </c>
      <c r="E14414" s="16" t="s">
        <v>10958</v>
      </c>
      <c r="F14414" s="14">
        <v>1902</v>
      </c>
      <c r="G14414" s="17">
        <v>40557</v>
      </c>
      <c r="H14414" s="29">
        <v>180000</v>
      </c>
      <c r="I14414" s="29">
        <v>0</v>
      </c>
      <c r="J14414" s="29">
        <v>0</v>
      </c>
      <c r="K14414" s="29">
        <v>0</v>
      </c>
      <c r="L14414" s="29">
        <f t="shared" si="898"/>
        <v>180000</v>
      </c>
      <c r="M14414" s="29">
        <v>-171000</v>
      </c>
      <c r="N14414" s="29">
        <v>0</v>
      </c>
      <c r="O14414" s="29">
        <v>0</v>
      </c>
      <c r="P14414" s="29">
        <f t="shared" si="899"/>
        <v>-171000</v>
      </c>
      <c r="Q14414" s="29">
        <f t="shared" si="900"/>
        <v>9000</v>
      </c>
      <c r="R14414" s="29">
        <f t="shared" si="901"/>
        <v>9000</v>
      </c>
      <c r="S14414" s="15" t="s">
        <v>7227</v>
      </c>
      <c r="T14414" s="15">
        <v>108200</v>
      </c>
      <c r="U14414" s="15" t="s">
        <v>66</v>
      </c>
      <c r="V14414" s="15">
        <v>47040001</v>
      </c>
      <c r="W14414" s="15" t="s">
        <v>67</v>
      </c>
    </row>
    <row r="14415" spans="2:23" hidden="1" x14ac:dyDescent="0.25">
      <c r="B14415" s="14">
        <v>52001828</v>
      </c>
      <c r="C14415" s="14">
        <v>0</v>
      </c>
      <c r="D14415" s="15">
        <v>21040021</v>
      </c>
      <c r="E14415" s="16" t="s">
        <v>10959</v>
      </c>
      <c r="F14415" s="14">
        <v>1081</v>
      </c>
      <c r="G14415" s="17">
        <v>40532</v>
      </c>
      <c r="H14415" s="29">
        <v>190800</v>
      </c>
      <c r="I14415" s="29">
        <v>0</v>
      </c>
      <c r="J14415" s="29">
        <v>0</v>
      </c>
      <c r="K14415" s="29">
        <v>0</v>
      </c>
      <c r="L14415" s="29">
        <f t="shared" si="898"/>
        <v>190800</v>
      </c>
      <c r="M14415" s="29">
        <v>-181260</v>
      </c>
      <c r="N14415" s="29">
        <v>0</v>
      </c>
      <c r="O14415" s="29">
        <v>0</v>
      </c>
      <c r="P14415" s="29">
        <f t="shared" si="899"/>
        <v>-181260</v>
      </c>
      <c r="Q14415" s="29">
        <f t="shared" si="900"/>
        <v>9540</v>
      </c>
      <c r="R14415" s="29">
        <f t="shared" si="901"/>
        <v>9540</v>
      </c>
      <c r="S14415" s="15" t="s">
        <v>7227</v>
      </c>
      <c r="T14415" s="15">
        <v>101001</v>
      </c>
      <c r="U14415" s="15" t="s">
        <v>37</v>
      </c>
      <c r="V14415" s="15">
        <v>47040001</v>
      </c>
      <c r="W14415" s="15" t="s">
        <v>38</v>
      </c>
    </row>
    <row r="14416" spans="2:23" hidden="1" x14ac:dyDescent="0.25">
      <c r="B14416" s="14">
        <v>52001829</v>
      </c>
      <c r="C14416" s="14">
        <v>0</v>
      </c>
      <c r="D14416" s="15">
        <v>21040021</v>
      </c>
      <c r="E14416" s="16" t="s">
        <v>10960</v>
      </c>
      <c r="F14416" s="14">
        <v>1011</v>
      </c>
      <c r="G14416" s="17">
        <v>40877</v>
      </c>
      <c r="H14416" s="29">
        <v>192403</v>
      </c>
      <c r="I14416" s="29">
        <v>0</v>
      </c>
      <c r="J14416" s="29">
        <v>0</v>
      </c>
      <c r="K14416" s="29">
        <v>0</v>
      </c>
      <c r="L14416" s="29">
        <f t="shared" si="898"/>
        <v>192403</v>
      </c>
      <c r="M14416" s="29">
        <v>-182783</v>
      </c>
      <c r="N14416" s="29">
        <v>0</v>
      </c>
      <c r="O14416" s="29">
        <v>0</v>
      </c>
      <c r="P14416" s="29">
        <f t="shared" si="899"/>
        <v>-182783</v>
      </c>
      <c r="Q14416" s="29">
        <f t="shared" si="900"/>
        <v>9620</v>
      </c>
      <c r="R14416" s="29">
        <f t="shared" si="901"/>
        <v>9620</v>
      </c>
      <c r="S14416" s="15" t="s">
        <v>7227</v>
      </c>
      <c r="T14416" s="15">
        <v>100201</v>
      </c>
      <c r="U14416" s="15" t="s">
        <v>75</v>
      </c>
      <c r="V14416" s="15">
        <v>47040001</v>
      </c>
      <c r="W14416" s="15" t="s">
        <v>71</v>
      </c>
    </row>
    <row r="14417" spans="2:23" hidden="1" x14ac:dyDescent="0.25">
      <c r="B14417" s="14">
        <v>52001830</v>
      </c>
      <c r="C14417" s="14">
        <v>0</v>
      </c>
      <c r="D14417" s="15">
        <v>21040021</v>
      </c>
      <c r="E14417" s="16" t="s">
        <v>10961</v>
      </c>
      <c r="F14417" s="14">
        <v>1301</v>
      </c>
      <c r="G14417" s="17">
        <v>40269</v>
      </c>
      <c r="H14417" s="29">
        <v>121555.08</v>
      </c>
      <c r="I14417" s="29">
        <v>0</v>
      </c>
      <c r="J14417" s="29">
        <v>0</v>
      </c>
      <c r="K14417" s="29">
        <v>0</v>
      </c>
      <c r="L14417" s="29">
        <f t="shared" si="898"/>
        <v>121555.08</v>
      </c>
      <c r="M14417" s="29">
        <v>-115477.54</v>
      </c>
      <c r="N14417" s="29">
        <v>0</v>
      </c>
      <c r="O14417" s="29">
        <v>0</v>
      </c>
      <c r="P14417" s="29">
        <f t="shared" si="899"/>
        <v>-115477.54</v>
      </c>
      <c r="Q14417" s="29">
        <f t="shared" si="900"/>
        <v>6077.5400000000081</v>
      </c>
      <c r="R14417" s="29">
        <f t="shared" si="901"/>
        <v>6077.5400000000081</v>
      </c>
      <c r="S14417" s="15" t="s">
        <v>7227</v>
      </c>
      <c r="T14417" s="15">
        <v>101301</v>
      </c>
      <c r="U14417" s="15" t="s">
        <v>133</v>
      </c>
      <c r="V14417" s="15">
        <v>47040001</v>
      </c>
      <c r="W14417" s="15" t="s">
        <v>134</v>
      </c>
    </row>
    <row r="14418" spans="2:23" hidden="1" x14ac:dyDescent="0.25">
      <c r="B14418" s="14">
        <v>52001831</v>
      </c>
      <c r="C14418" s="14">
        <v>0</v>
      </c>
      <c r="D14418" s="15">
        <v>21040021</v>
      </c>
      <c r="E14418" s="16" t="s">
        <v>10962</v>
      </c>
      <c r="F14418" s="14">
        <v>1401</v>
      </c>
      <c r="G14418" s="17">
        <v>40269</v>
      </c>
      <c r="H14418" s="29">
        <v>198391</v>
      </c>
      <c r="I14418" s="29">
        <v>0</v>
      </c>
      <c r="J14418" s="29">
        <v>0</v>
      </c>
      <c r="K14418" s="29">
        <v>0</v>
      </c>
      <c r="L14418" s="29">
        <f t="shared" si="898"/>
        <v>198391</v>
      </c>
      <c r="M14418" s="29">
        <v>-188471</v>
      </c>
      <c r="N14418" s="29">
        <v>0</v>
      </c>
      <c r="O14418" s="29">
        <v>0</v>
      </c>
      <c r="P14418" s="29">
        <f t="shared" si="899"/>
        <v>-188471</v>
      </c>
      <c r="Q14418" s="29">
        <f t="shared" si="900"/>
        <v>9920</v>
      </c>
      <c r="R14418" s="29">
        <f t="shared" si="901"/>
        <v>9920</v>
      </c>
      <c r="S14418" s="15" t="s">
        <v>7227</v>
      </c>
      <c r="T14418" s="15">
        <v>101401</v>
      </c>
      <c r="U14418" s="15" t="s">
        <v>139</v>
      </c>
      <c r="V14418" s="15">
        <v>47040001</v>
      </c>
      <c r="W14418" s="15" t="s">
        <v>140</v>
      </c>
    </row>
    <row r="14419" spans="2:23" hidden="1" x14ac:dyDescent="0.25">
      <c r="B14419" s="14">
        <v>52001832</v>
      </c>
      <c r="C14419" s="14">
        <v>0</v>
      </c>
      <c r="D14419" s="15">
        <v>21040021</v>
      </c>
      <c r="E14419" s="16" t="s">
        <v>10963</v>
      </c>
      <c r="F14419" s="14">
        <v>1201</v>
      </c>
      <c r="G14419" s="17">
        <v>40269</v>
      </c>
      <c r="H14419" s="29">
        <v>200411</v>
      </c>
      <c r="I14419" s="29">
        <v>0</v>
      </c>
      <c r="J14419" s="29">
        <v>0</v>
      </c>
      <c r="K14419" s="29">
        <v>0</v>
      </c>
      <c r="L14419" s="29">
        <f t="shared" si="898"/>
        <v>200411</v>
      </c>
      <c r="M14419" s="29">
        <v>-190391</v>
      </c>
      <c r="N14419" s="29">
        <v>0</v>
      </c>
      <c r="O14419" s="29">
        <v>0</v>
      </c>
      <c r="P14419" s="29">
        <f t="shared" si="899"/>
        <v>-190391</v>
      </c>
      <c r="Q14419" s="29">
        <f t="shared" si="900"/>
        <v>10020</v>
      </c>
      <c r="R14419" s="29">
        <f t="shared" si="901"/>
        <v>10020</v>
      </c>
      <c r="S14419" s="15" t="s">
        <v>7227</v>
      </c>
      <c r="T14419" s="15">
        <v>101201</v>
      </c>
      <c r="U14419" s="15" t="s">
        <v>144</v>
      </c>
      <c r="V14419" s="15">
        <v>47040001</v>
      </c>
      <c r="W14419" s="15" t="s">
        <v>145</v>
      </c>
    </row>
    <row r="14420" spans="2:23" hidden="1" x14ac:dyDescent="0.25">
      <c r="B14420" s="14">
        <v>52001833</v>
      </c>
      <c r="C14420" s="14">
        <v>0</v>
      </c>
      <c r="D14420" s="15">
        <v>21040021</v>
      </c>
      <c r="E14420" s="16" t="s">
        <v>10964</v>
      </c>
      <c r="F14420" s="14">
        <v>1101</v>
      </c>
      <c r="G14420" s="17">
        <v>40269</v>
      </c>
      <c r="H14420" s="29">
        <v>206848</v>
      </c>
      <c r="I14420" s="29">
        <v>0</v>
      </c>
      <c r="J14420" s="29">
        <v>0</v>
      </c>
      <c r="K14420" s="29">
        <v>0</v>
      </c>
      <c r="L14420" s="29">
        <f t="shared" si="898"/>
        <v>206848</v>
      </c>
      <c r="M14420" s="29">
        <v>-196506</v>
      </c>
      <c r="N14420" s="29">
        <v>0</v>
      </c>
      <c r="O14420" s="29">
        <v>0</v>
      </c>
      <c r="P14420" s="29">
        <f t="shared" si="899"/>
        <v>-196506</v>
      </c>
      <c r="Q14420" s="29">
        <f t="shared" si="900"/>
        <v>10342</v>
      </c>
      <c r="R14420" s="29">
        <f t="shared" si="901"/>
        <v>10342</v>
      </c>
      <c r="S14420" s="15" t="s">
        <v>7227</v>
      </c>
      <c r="T14420" s="15">
        <v>101101</v>
      </c>
      <c r="U14420" s="15" t="s">
        <v>129</v>
      </c>
      <c r="V14420" s="15">
        <v>47040001</v>
      </c>
      <c r="W14420" s="15" t="s">
        <v>130</v>
      </c>
    </row>
    <row r="14421" spans="2:23" hidden="1" x14ac:dyDescent="0.25">
      <c r="B14421" s="14">
        <v>52001834</v>
      </c>
      <c r="C14421" s="14">
        <v>0</v>
      </c>
      <c r="D14421" s="15">
        <v>21040021</v>
      </c>
      <c r="E14421" s="16" t="s">
        <v>10965</v>
      </c>
      <c r="F14421" s="14">
        <v>1011</v>
      </c>
      <c r="G14421" s="17">
        <v>39721</v>
      </c>
      <c r="H14421" s="29">
        <v>208000</v>
      </c>
      <c r="I14421" s="29">
        <v>0</v>
      </c>
      <c r="J14421" s="29">
        <v>0</v>
      </c>
      <c r="K14421" s="29">
        <v>0</v>
      </c>
      <c r="L14421" s="29">
        <f t="shared" si="898"/>
        <v>208000</v>
      </c>
      <c r="M14421" s="29">
        <v>-197600</v>
      </c>
      <c r="N14421" s="29">
        <v>0</v>
      </c>
      <c r="O14421" s="29">
        <v>0</v>
      </c>
      <c r="P14421" s="29">
        <f t="shared" si="899"/>
        <v>-197600</v>
      </c>
      <c r="Q14421" s="29">
        <f t="shared" si="900"/>
        <v>10400</v>
      </c>
      <c r="R14421" s="29">
        <f t="shared" si="901"/>
        <v>10400</v>
      </c>
      <c r="S14421" s="15" t="s">
        <v>7227</v>
      </c>
      <c r="T14421" s="15">
        <v>100201</v>
      </c>
      <c r="U14421" s="15" t="s">
        <v>75</v>
      </c>
      <c r="V14421" s="15">
        <v>47040001</v>
      </c>
      <c r="W14421" s="15" t="s">
        <v>71</v>
      </c>
    </row>
    <row r="14422" spans="2:23" hidden="1" x14ac:dyDescent="0.25">
      <c r="B14422" s="14">
        <v>52001836</v>
      </c>
      <c r="C14422" s="14">
        <v>0</v>
      </c>
      <c r="D14422" s="15">
        <v>21040021</v>
      </c>
      <c r="E14422" s="16" t="s">
        <v>10966</v>
      </c>
      <c r="F14422" s="14">
        <v>1101</v>
      </c>
      <c r="G14422" s="17">
        <v>41353</v>
      </c>
      <c r="H14422" s="29">
        <v>215091</v>
      </c>
      <c r="I14422" s="29">
        <v>0</v>
      </c>
      <c r="J14422" s="29">
        <v>0</v>
      </c>
      <c r="K14422" s="29">
        <v>0</v>
      </c>
      <c r="L14422" s="29">
        <f t="shared" si="898"/>
        <v>215091</v>
      </c>
      <c r="M14422" s="29">
        <v>-204337</v>
      </c>
      <c r="N14422" s="29">
        <v>0</v>
      </c>
      <c r="O14422" s="29">
        <v>0</v>
      </c>
      <c r="P14422" s="29">
        <f t="shared" si="899"/>
        <v>-204337</v>
      </c>
      <c r="Q14422" s="29">
        <f t="shared" si="900"/>
        <v>10754</v>
      </c>
      <c r="R14422" s="29">
        <f t="shared" si="901"/>
        <v>10754</v>
      </c>
      <c r="S14422" s="15" t="s">
        <v>7227</v>
      </c>
      <c r="T14422" s="15">
        <v>101101</v>
      </c>
      <c r="U14422" s="15" t="s">
        <v>129</v>
      </c>
      <c r="V14422" s="15">
        <v>47040001</v>
      </c>
      <c r="W14422" s="15" t="s">
        <v>130</v>
      </c>
    </row>
    <row r="14423" spans="2:23" hidden="1" x14ac:dyDescent="0.25">
      <c r="B14423" s="14">
        <v>52001837</v>
      </c>
      <c r="C14423" s="14">
        <v>0</v>
      </c>
      <c r="D14423" s="15">
        <v>21040021</v>
      </c>
      <c r="E14423" s="16" t="s">
        <v>10967</v>
      </c>
      <c r="F14423" s="14">
        <v>1041</v>
      </c>
      <c r="G14423" s="17">
        <v>40847</v>
      </c>
      <c r="H14423" s="29">
        <v>226984</v>
      </c>
      <c r="I14423" s="29">
        <v>0</v>
      </c>
      <c r="J14423" s="29">
        <v>0</v>
      </c>
      <c r="K14423" s="29">
        <v>0</v>
      </c>
      <c r="L14423" s="29">
        <f t="shared" si="898"/>
        <v>226984</v>
      </c>
      <c r="M14423" s="29">
        <v>-215635</v>
      </c>
      <c r="N14423" s="29">
        <v>0</v>
      </c>
      <c r="O14423" s="29">
        <v>0</v>
      </c>
      <c r="P14423" s="29">
        <f t="shared" si="899"/>
        <v>-215635</v>
      </c>
      <c r="Q14423" s="29">
        <f t="shared" si="900"/>
        <v>11349</v>
      </c>
      <c r="R14423" s="29">
        <f t="shared" si="901"/>
        <v>11349</v>
      </c>
      <c r="S14423" s="15" t="s">
        <v>7227</v>
      </c>
      <c r="T14423" s="15">
        <v>100501</v>
      </c>
      <c r="U14423" s="15" t="s">
        <v>27</v>
      </c>
      <c r="V14423" s="15">
        <v>47040001</v>
      </c>
      <c r="W14423" s="15" t="s">
        <v>28</v>
      </c>
    </row>
    <row r="14424" spans="2:23" hidden="1" x14ac:dyDescent="0.25">
      <c r="B14424" s="14">
        <v>52001838</v>
      </c>
      <c r="C14424" s="14">
        <v>0</v>
      </c>
      <c r="D14424" s="15">
        <v>21040021</v>
      </c>
      <c r="E14424" s="16" t="s">
        <v>10968</v>
      </c>
      <c r="F14424" s="14">
        <v>1201</v>
      </c>
      <c r="G14424" s="17">
        <v>40269</v>
      </c>
      <c r="H14424" s="29">
        <v>228631</v>
      </c>
      <c r="I14424" s="29">
        <v>0</v>
      </c>
      <c r="J14424" s="29">
        <v>0</v>
      </c>
      <c r="K14424" s="29">
        <v>0</v>
      </c>
      <c r="L14424" s="29">
        <f t="shared" si="898"/>
        <v>228631</v>
      </c>
      <c r="M14424" s="29">
        <v>-217199</v>
      </c>
      <c r="N14424" s="29">
        <v>0</v>
      </c>
      <c r="O14424" s="29">
        <v>0</v>
      </c>
      <c r="P14424" s="29">
        <f t="shared" si="899"/>
        <v>-217199</v>
      </c>
      <c r="Q14424" s="29">
        <f t="shared" si="900"/>
        <v>11432</v>
      </c>
      <c r="R14424" s="29">
        <f t="shared" si="901"/>
        <v>11432</v>
      </c>
      <c r="S14424" s="15" t="s">
        <v>7227</v>
      </c>
      <c r="T14424" s="15">
        <v>101201</v>
      </c>
      <c r="U14424" s="15" t="s">
        <v>144</v>
      </c>
      <c r="V14424" s="15">
        <v>47040001</v>
      </c>
      <c r="W14424" s="15" t="s">
        <v>145</v>
      </c>
    </row>
    <row r="14425" spans="2:23" hidden="1" x14ac:dyDescent="0.25">
      <c r="B14425" s="14">
        <v>52001839</v>
      </c>
      <c r="C14425" s="14">
        <v>0</v>
      </c>
      <c r="D14425" s="15">
        <v>21040021</v>
      </c>
      <c r="E14425" s="16" t="s">
        <v>10969</v>
      </c>
      <c r="F14425" s="14">
        <v>1091</v>
      </c>
      <c r="G14425" s="17">
        <v>39904</v>
      </c>
      <c r="H14425" s="29">
        <v>230340</v>
      </c>
      <c r="I14425" s="29">
        <v>0</v>
      </c>
      <c r="J14425" s="29">
        <v>0</v>
      </c>
      <c r="K14425" s="29">
        <v>0</v>
      </c>
      <c r="L14425" s="29">
        <f t="shared" si="898"/>
        <v>230340</v>
      </c>
      <c r="M14425" s="29">
        <v>-218823</v>
      </c>
      <c r="N14425" s="29">
        <v>0</v>
      </c>
      <c r="O14425" s="29">
        <v>0</v>
      </c>
      <c r="P14425" s="29">
        <f t="shared" si="899"/>
        <v>-218823</v>
      </c>
      <c r="Q14425" s="29">
        <f t="shared" si="900"/>
        <v>11517</v>
      </c>
      <c r="R14425" s="29">
        <f t="shared" si="901"/>
        <v>11517</v>
      </c>
      <c r="S14425" s="15" t="s">
        <v>7227</v>
      </c>
      <c r="T14425" s="15">
        <v>100701</v>
      </c>
      <c r="U14425" s="15" t="s">
        <v>52</v>
      </c>
      <c r="V14425" s="15">
        <v>47040001</v>
      </c>
      <c r="W14425" s="15" t="s">
        <v>48</v>
      </c>
    </row>
    <row r="14426" spans="2:23" hidden="1" x14ac:dyDescent="0.25">
      <c r="B14426" s="14">
        <v>52001840</v>
      </c>
      <c r="C14426" s="14">
        <v>0</v>
      </c>
      <c r="D14426" s="15">
        <v>21040021</v>
      </c>
      <c r="E14426" s="16" t="s">
        <v>10970</v>
      </c>
      <c r="F14426" s="14">
        <v>1401</v>
      </c>
      <c r="G14426" s="17">
        <v>40615</v>
      </c>
      <c r="H14426" s="29">
        <v>233963</v>
      </c>
      <c r="I14426" s="29">
        <v>0</v>
      </c>
      <c r="J14426" s="29">
        <v>0</v>
      </c>
      <c r="K14426" s="29">
        <v>0</v>
      </c>
      <c r="L14426" s="29">
        <f t="shared" si="898"/>
        <v>233963</v>
      </c>
      <c r="M14426" s="29">
        <v>-222265</v>
      </c>
      <c r="N14426" s="29">
        <v>0</v>
      </c>
      <c r="O14426" s="29">
        <v>0</v>
      </c>
      <c r="P14426" s="29">
        <f t="shared" si="899"/>
        <v>-222265</v>
      </c>
      <c r="Q14426" s="29">
        <f t="shared" si="900"/>
        <v>11698</v>
      </c>
      <c r="R14426" s="29">
        <f t="shared" si="901"/>
        <v>11698</v>
      </c>
      <c r="S14426" s="15" t="s">
        <v>7227</v>
      </c>
      <c r="T14426" s="15">
        <v>101401</v>
      </c>
      <c r="U14426" s="15" t="s">
        <v>139</v>
      </c>
      <c r="V14426" s="15">
        <v>47040001</v>
      </c>
      <c r="W14426" s="15" t="s">
        <v>140</v>
      </c>
    </row>
    <row r="14427" spans="2:23" hidden="1" x14ac:dyDescent="0.25">
      <c r="B14427" s="14">
        <v>52001841</v>
      </c>
      <c r="C14427" s="14">
        <v>0</v>
      </c>
      <c r="D14427" s="15">
        <v>21040021</v>
      </c>
      <c r="E14427" s="16" t="s">
        <v>10971</v>
      </c>
      <c r="F14427" s="14">
        <v>1001</v>
      </c>
      <c r="G14427" s="17">
        <v>40534</v>
      </c>
      <c r="H14427" s="29">
        <v>234600</v>
      </c>
      <c r="I14427" s="29">
        <v>0</v>
      </c>
      <c r="J14427" s="29">
        <v>0</v>
      </c>
      <c r="K14427" s="29">
        <v>0</v>
      </c>
      <c r="L14427" s="29">
        <f t="shared" si="898"/>
        <v>234600</v>
      </c>
      <c r="M14427" s="29">
        <v>-222870</v>
      </c>
      <c r="N14427" s="29">
        <v>0</v>
      </c>
      <c r="O14427" s="29">
        <v>0</v>
      </c>
      <c r="P14427" s="29">
        <f t="shared" si="899"/>
        <v>-222870</v>
      </c>
      <c r="Q14427" s="29">
        <f t="shared" si="900"/>
        <v>11730</v>
      </c>
      <c r="R14427" s="29">
        <f t="shared" si="901"/>
        <v>11730</v>
      </c>
      <c r="S14427" s="15" t="s">
        <v>7227</v>
      </c>
      <c r="T14427" s="15">
        <v>100101</v>
      </c>
      <c r="U14427" s="15" t="s">
        <v>89</v>
      </c>
      <c r="V14427" s="15">
        <v>47040001</v>
      </c>
      <c r="W14427" s="15" t="s">
        <v>85</v>
      </c>
    </row>
    <row r="14428" spans="2:23" hidden="1" x14ac:dyDescent="0.25">
      <c r="B14428" s="14">
        <v>52001842</v>
      </c>
      <c r="C14428" s="14">
        <v>0</v>
      </c>
      <c r="D14428" s="15">
        <v>21040021</v>
      </c>
      <c r="E14428" s="16" t="s">
        <v>10972</v>
      </c>
      <c r="F14428" s="14">
        <v>1011</v>
      </c>
      <c r="G14428" s="17">
        <v>40532</v>
      </c>
      <c r="H14428" s="29">
        <v>234600</v>
      </c>
      <c r="I14428" s="29">
        <v>0</v>
      </c>
      <c r="J14428" s="29">
        <v>0</v>
      </c>
      <c r="K14428" s="29">
        <v>0</v>
      </c>
      <c r="L14428" s="29">
        <f t="shared" si="898"/>
        <v>234600</v>
      </c>
      <c r="M14428" s="29">
        <v>-222870</v>
      </c>
      <c r="N14428" s="29">
        <v>0</v>
      </c>
      <c r="O14428" s="29">
        <v>0</v>
      </c>
      <c r="P14428" s="29">
        <f t="shared" si="899"/>
        <v>-222870</v>
      </c>
      <c r="Q14428" s="29">
        <f t="shared" si="900"/>
        <v>11730</v>
      </c>
      <c r="R14428" s="29">
        <f t="shared" si="901"/>
        <v>11730</v>
      </c>
      <c r="S14428" s="15" t="s">
        <v>7227</v>
      </c>
      <c r="T14428" s="15">
        <v>100201</v>
      </c>
      <c r="U14428" s="15" t="s">
        <v>75</v>
      </c>
      <c r="V14428" s="15">
        <v>47040001</v>
      </c>
      <c r="W14428" s="15" t="s">
        <v>71</v>
      </c>
    </row>
    <row r="14429" spans="2:23" hidden="1" x14ac:dyDescent="0.25">
      <c r="B14429" s="14">
        <v>52001843</v>
      </c>
      <c r="C14429" s="14">
        <v>0</v>
      </c>
      <c r="D14429" s="15">
        <v>21040021</v>
      </c>
      <c r="E14429" s="16" t="s">
        <v>10973</v>
      </c>
      <c r="F14429" s="14">
        <v>1061</v>
      </c>
      <c r="G14429" s="17">
        <v>40570</v>
      </c>
      <c r="H14429" s="29">
        <v>251265</v>
      </c>
      <c r="I14429" s="29">
        <v>0</v>
      </c>
      <c r="J14429" s="29">
        <v>0</v>
      </c>
      <c r="K14429" s="29">
        <v>0</v>
      </c>
      <c r="L14429" s="29">
        <f t="shared" si="898"/>
        <v>251265</v>
      </c>
      <c r="M14429" s="29">
        <v>-238702</v>
      </c>
      <c r="N14429" s="29">
        <v>0</v>
      </c>
      <c r="O14429" s="29">
        <v>0</v>
      </c>
      <c r="P14429" s="29">
        <f t="shared" si="899"/>
        <v>-238702</v>
      </c>
      <c r="Q14429" s="29">
        <f t="shared" si="900"/>
        <v>12563</v>
      </c>
      <c r="R14429" s="29">
        <f t="shared" si="901"/>
        <v>12563</v>
      </c>
      <c r="S14429" s="15" t="s">
        <v>7227</v>
      </c>
      <c r="T14429" s="15">
        <v>100801</v>
      </c>
      <c r="U14429" s="15" t="s">
        <v>62</v>
      </c>
      <c r="V14429" s="15">
        <v>47040001</v>
      </c>
      <c r="W14429" s="15" t="s">
        <v>44</v>
      </c>
    </row>
    <row r="14430" spans="2:23" hidden="1" x14ac:dyDescent="0.25">
      <c r="B14430" s="14">
        <v>52001844</v>
      </c>
      <c r="C14430" s="14">
        <v>0</v>
      </c>
      <c r="D14430" s="15">
        <v>21040021</v>
      </c>
      <c r="E14430" s="16" t="s">
        <v>10974</v>
      </c>
      <c r="F14430" s="14">
        <v>1051</v>
      </c>
      <c r="G14430" s="17">
        <v>41267</v>
      </c>
      <c r="H14430" s="29">
        <v>253500</v>
      </c>
      <c r="I14430" s="29">
        <v>0</v>
      </c>
      <c r="J14430" s="29">
        <v>0</v>
      </c>
      <c r="K14430" s="29">
        <v>0</v>
      </c>
      <c r="L14430" s="29">
        <f t="shared" si="898"/>
        <v>253500</v>
      </c>
      <c r="M14430" s="29">
        <v>-240825</v>
      </c>
      <c r="N14430" s="29">
        <v>0</v>
      </c>
      <c r="O14430" s="29">
        <v>0</v>
      </c>
      <c r="P14430" s="29">
        <f t="shared" si="899"/>
        <v>-240825</v>
      </c>
      <c r="Q14430" s="29">
        <f t="shared" si="900"/>
        <v>12675</v>
      </c>
      <c r="R14430" s="29">
        <f t="shared" si="901"/>
        <v>12675</v>
      </c>
      <c r="S14430" s="15" t="s">
        <v>7227</v>
      </c>
      <c r="T14430" s="15">
        <v>100601</v>
      </c>
      <c r="U14430" s="15" t="s">
        <v>79</v>
      </c>
      <c r="V14430" s="15">
        <v>47040001</v>
      </c>
      <c r="W14430" s="15" t="s">
        <v>80</v>
      </c>
    </row>
    <row r="14431" spans="2:23" hidden="1" x14ac:dyDescent="0.25">
      <c r="B14431" s="14">
        <v>52001845</v>
      </c>
      <c r="C14431" s="14">
        <v>0</v>
      </c>
      <c r="D14431" s="15">
        <v>21040021</v>
      </c>
      <c r="E14431" s="16" t="s">
        <v>10975</v>
      </c>
      <c r="F14431" s="14">
        <v>1101</v>
      </c>
      <c r="G14431" s="17">
        <v>40269</v>
      </c>
      <c r="H14431" s="29">
        <v>266433</v>
      </c>
      <c r="I14431" s="29">
        <v>0</v>
      </c>
      <c r="J14431" s="29">
        <v>0</v>
      </c>
      <c r="K14431" s="29">
        <v>0</v>
      </c>
      <c r="L14431" s="29">
        <f t="shared" si="898"/>
        <v>266433</v>
      </c>
      <c r="M14431" s="29">
        <v>-253112</v>
      </c>
      <c r="N14431" s="29">
        <v>0</v>
      </c>
      <c r="O14431" s="29">
        <v>0</v>
      </c>
      <c r="P14431" s="29">
        <f t="shared" si="899"/>
        <v>-253112</v>
      </c>
      <c r="Q14431" s="29">
        <f t="shared" si="900"/>
        <v>13321</v>
      </c>
      <c r="R14431" s="29">
        <f t="shared" si="901"/>
        <v>13321</v>
      </c>
      <c r="S14431" s="15" t="s">
        <v>7227</v>
      </c>
      <c r="T14431" s="15">
        <v>101101</v>
      </c>
      <c r="U14431" s="15" t="s">
        <v>129</v>
      </c>
      <c r="V14431" s="15">
        <v>47040001</v>
      </c>
      <c r="W14431" s="15" t="s">
        <v>130</v>
      </c>
    </row>
    <row r="14432" spans="2:23" hidden="1" x14ac:dyDescent="0.25">
      <c r="B14432" s="14">
        <v>52001846</v>
      </c>
      <c r="C14432" s="14">
        <v>0</v>
      </c>
      <c r="D14432" s="15">
        <v>21040021</v>
      </c>
      <c r="E14432" s="16" t="s">
        <v>10976</v>
      </c>
      <c r="F14432" s="14">
        <v>1301</v>
      </c>
      <c r="G14432" s="17">
        <v>40543</v>
      </c>
      <c r="H14432" s="29">
        <v>267300</v>
      </c>
      <c r="I14432" s="29">
        <v>0</v>
      </c>
      <c r="J14432" s="29">
        <v>0</v>
      </c>
      <c r="K14432" s="29">
        <v>0</v>
      </c>
      <c r="L14432" s="29">
        <f t="shared" si="898"/>
        <v>267300</v>
      </c>
      <c r="M14432" s="29">
        <v>-253935</v>
      </c>
      <c r="N14432" s="29">
        <v>0</v>
      </c>
      <c r="O14432" s="29">
        <v>0</v>
      </c>
      <c r="P14432" s="29">
        <f t="shared" si="899"/>
        <v>-253935</v>
      </c>
      <c r="Q14432" s="29">
        <f t="shared" si="900"/>
        <v>13365</v>
      </c>
      <c r="R14432" s="29">
        <f t="shared" si="901"/>
        <v>13365</v>
      </c>
      <c r="S14432" s="15" t="s">
        <v>7227</v>
      </c>
      <c r="T14432" s="15">
        <v>101301</v>
      </c>
      <c r="U14432" s="15" t="s">
        <v>133</v>
      </c>
      <c r="V14432" s="15">
        <v>47040001</v>
      </c>
      <c r="W14432" s="15" t="s">
        <v>134</v>
      </c>
    </row>
    <row r="14433" spans="2:23" hidden="1" x14ac:dyDescent="0.25">
      <c r="B14433" s="14">
        <v>52001847</v>
      </c>
      <c r="C14433" s="14">
        <v>0</v>
      </c>
      <c r="D14433" s="15">
        <v>21040021</v>
      </c>
      <c r="E14433" s="16" t="s">
        <v>10977</v>
      </c>
      <c r="F14433" s="14">
        <v>1031</v>
      </c>
      <c r="G14433" s="17">
        <v>40948</v>
      </c>
      <c r="H14433" s="29">
        <v>270352</v>
      </c>
      <c r="I14433" s="29">
        <v>0</v>
      </c>
      <c r="J14433" s="29">
        <v>0</v>
      </c>
      <c r="K14433" s="29">
        <v>0</v>
      </c>
      <c r="L14433" s="29">
        <f t="shared" si="898"/>
        <v>270352</v>
      </c>
      <c r="M14433" s="29">
        <v>-256835</v>
      </c>
      <c r="N14433" s="29">
        <v>0</v>
      </c>
      <c r="O14433" s="29">
        <v>0</v>
      </c>
      <c r="P14433" s="29">
        <f t="shared" si="899"/>
        <v>-256835</v>
      </c>
      <c r="Q14433" s="29">
        <f t="shared" si="900"/>
        <v>13517</v>
      </c>
      <c r="R14433" s="29">
        <f t="shared" si="901"/>
        <v>13517</v>
      </c>
      <c r="S14433" s="15" t="s">
        <v>7227</v>
      </c>
      <c r="T14433" s="15">
        <v>100401</v>
      </c>
      <c r="U14433" s="15" t="s">
        <v>97</v>
      </c>
      <c r="V14433" s="15">
        <v>47040001</v>
      </c>
      <c r="W14433" s="15" t="s">
        <v>98</v>
      </c>
    </row>
    <row r="14434" spans="2:23" hidden="1" x14ac:dyDescent="0.25">
      <c r="B14434" s="14">
        <v>52001848</v>
      </c>
      <c r="C14434" s="14">
        <v>0</v>
      </c>
      <c r="D14434" s="15">
        <v>21040021</v>
      </c>
      <c r="E14434" s="16" t="s">
        <v>10978</v>
      </c>
      <c r="F14434" s="14">
        <v>1001</v>
      </c>
      <c r="G14434" s="17">
        <v>41235</v>
      </c>
      <c r="H14434" s="29">
        <v>274310</v>
      </c>
      <c r="I14434" s="29">
        <v>0</v>
      </c>
      <c r="J14434" s="29">
        <v>0</v>
      </c>
      <c r="K14434" s="29">
        <v>0</v>
      </c>
      <c r="L14434" s="29">
        <f t="shared" si="898"/>
        <v>274310</v>
      </c>
      <c r="M14434" s="29">
        <v>-260595</v>
      </c>
      <c r="N14434" s="29">
        <v>0</v>
      </c>
      <c r="O14434" s="29">
        <v>0</v>
      </c>
      <c r="P14434" s="29">
        <f t="shared" si="899"/>
        <v>-260595</v>
      </c>
      <c r="Q14434" s="29">
        <f t="shared" si="900"/>
        <v>13715</v>
      </c>
      <c r="R14434" s="29">
        <f t="shared" si="901"/>
        <v>13715</v>
      </c>
      <c r="S14434" s="15" t="s">
        <v>7227</v>
      </c>
      <c r="T14434" s="15">
        <v>100101</v>
      </c>
      <c r="U14434" s="15" t="s">
        <v>89</v>
      </c>
      <c r="V14434" s="15">
        <v>47040001</v>
      </c>
      <c r="W14434" s="15" t="s">
        <v>85</v>
      </c>
    </row>
    <row r="14435" spans="2:23" hidden="1" x14ac:dyDescent="0.25">
      <c r="B14435" s="14">
        <v>52001849</v>
      </c>
      <c r="C14435" s="14">
        <v>0</v>
      </c>
      <c r="D14435" s="15">
        <v>21040021</v>
      </c>
      <c r="E14435" s="16" t="s">
        <v>10979</v>
      </c>
      <c r="F14435" s="14">
        <v>1001</v>
      </c>
      <c r="G14435" s="17">
        <v>40118</v>
      </c>
      <c r="H14435" s="29">
        <v>280000</v>
      </c>
      <c r="I14435" s="29">
        <v>0</v>
      </c>
      <c r="J14435" s="29">
        <v>0</v>
      </c>
      <c r="K14435" s="29">
        <v>0</v>
      </c>
      <c r="L14435" s="29">
        <f t="shared" si="898"/>
        <v>280000</v>
      </c>
      <c r="M14435" s="29">
        <v>-279999</v>
      </c>
      <c r="N14435" s="29">
        <v>0</v>
      </c>
      <c r="O14435" s="29">
        <v>0</v>
      </c>
      <c r="P14435" s="29">
        <f t="shared" si="899"/>
        <v>-279999</v>
      </c>
      <c r="Q14435" s="29">
        <f t="shared" si="900"/>
        <v>1</v>
      </c>
      <c r="R14435" s="29">
        <f t="shared" si="901"/>
        <v>1</v>
      </c>
      <c r="S14435" s="15" t="s">
        <v>7227</v>
      </c>
      <c r="T14435" s="15">
        <v>100101</v>
      </c>
      <c r="U14435" s="15" t="s">
        <v>89</v>
      </c>
      <c r="V14435" s="15">
        <v>47040001</v>
      </c>
      <c r="W14435" s="15" t="s">
        <v>85</v>
      </c>
    </row>
    <row r="14436" spans="2:23" hidden="1" x14ac:dyDescent="0.25">
      <c r="B14436" s="14">
        <v>52001850</v>
      </c>
      <c r="C14436" s="14">
        <v>0</v>
      </c>
      <c r="D14436" s="15">
        <v>21040021</v>
      </c>
      <c r="E14436" s="16" t="s">
        <v>10980</v>
      </c>
      <c r="F14436" s="14">
        <v>1061</v>
      </c>
      <c r="G14436" s="17">
        <v>40877</v>
      </c>
      <c r="H14436" s="29">
        <v>281204</v>
      </c>
      <c r="I14436" s="29">
        <v>0</v>
      </c>
      <c r="J14436" s="29">
        <v>0</v>
      </c>
      <c r="K14436" s="29">
        <v>0</v>
      </c>
      <c r="L14436" s="29">
        <f t="shared" si="898"/>
        <v>281204</v>
      </c>
      <c r="M14436" s="29">
        <v>-267144</v>
      </c>
      <c r="N14436" s="29">
        <v>0</v>
      </c>
      <c r="O14436" s="29">
        <v>0</v>
      </c>
      <c r="P14436" s="29">
        <f t="shared" si="899"/>
        <v>-267144</v>
      </c>
      <c r="Q14436" s="29">
        <f t="shared" si="900"/>
        <v>14060</v>
      </c>
      <c r="R14436" s="29">
        <f t="shared" si="901"/>
        <v>14060</v>
      </c>
      <c r="S14436" s="15" t="s">
        <v>7227</v>
      </c>
      <c r="T14436" s="15">
        <v>100801</v>
      </c>
      <c r="U14436" s="15" t="s">
        <v>62</v>
      </c>
      <c r="V14436" s="15">
        <v>47040001</v>
      </c>
      <c r="W14436" s="15" t="s">
        <v>44</v>
      </c>
    </row>
    <row r="14437" spans="2:23" hidden="1" x14ac:dyDescent="0.25">
      <c r="B14437" s="14">
        <v>52001851</v>
      </c>
      <c r="C14437" s="14">
        <v>0</v>
      </c>
      <c r="D14437" s="15">
        <v>21040021</v>
      </c>
      <c r="E14437" s="16" t="s">
        <v>10981</v>
      </c>
      <c r="F14437" s="14">
        <v>1903</v>
      </c>
      <c r="G14437" s="17">
        <v>41085</v>
      </c>
      <c r="H14437" s="29">
        <v>283309</v>
      </c>
      <c r="I14437" s="29">
        <v>0</v>
      </c>
      <c r="J14437" s="29">
        <v>0</v>
      </c>
      <c r="K14437" s="29">
        <v>0</v>
      </c>
      <c r="L14437" s="29">
        <f t="shared" si="898"/>
        <v>283309</v>
      </c>
      <c r="M14437" s="29">
        <v>-283308</v>
      </c>
      <c r="N14437" s="29">
        <v>0</v>
      </c>
      <c r="O14437" s="29">
        <v>0</v>
      </c>
      <c r="P14437" s="29">
        <f t="shared" si="899"/>
        <v>-283308</v>
      </c>
      <c r="Q14437" s="29">
        <f t="shared" si="900"/>
        <v>1</v>
      </c>
      <c r="R14437" s="29">
        <f t="shared" si="901"/>
        <v>1</v>
      </c>
      <c r="S14437" s="15" t="s">
        <v>7227</v>
      </c>
      <c r="T14437" s="15">
        <v>108300</v>
      </c>
      <c r="U14437" s="15" t="s">
        <v>1826</v>
      </c>
      <c r="V14437" s="15">
        <v>47040001</v>
      </c>
      <c r="W14437" s="15" t="s">
        <v>1827</v>
      </c>
    </row>
    <row r="14438" spans="2:23" hidden="1" x14ac:dyDescent="0.25">
      <c r="B14438" s="14">
        <v>52001852</v>
      </c>
      <c r="C14438" s="14">
        <v>0</v>
      </c>
      <c r="D14438" s="15">
        <v>21040021</v>
      </c>
      <c r="E14438" s="16" t="s">
        <v>10982</v>
      </c>
      <c r="F14438" s="14">
        <v>1202</v>
      </c>
      <c r="G14438" s="17">
        <v>40269</v>
      </c>
      <c r="H14438" s="29">
        <v>301364</v>
      </c>
      <c r="I14438" s="29">
        <v>0</v>
      </c>
      <c r="J14438" s="29">
        <v>0</v>
      </c>
      <c r="K14438" s="29">
        <v>-56505.75</v>
      </c>
      <c r="L14438" s="29">
        <f t="shared" si="898"/>
        <v>244858.25</v>
      </c>
      <c r="M14438" s="29">
        <v>-286296</v>
      </c>
      <c r="N14438" s="29">
        <v>0</v>
      </c>
      <c r="O14438" s="29">
        <v>53680.5</v>
      </c>
      <c r="P14438" s="29">
        <f t="shared" si="899"/>
        <v>-232615.5</v>
      </c>
      <c r="Q14438" s="29">
        <f t="shared" si="900"/>
        <v>15068</v>
      </c>
      <c r="R14438" s="29">
        <f t="shared" si="901"/>
        <v>12242.75</v>
      </c>
      <c r="S14438" s="15" t="s">
        <v>7227</v>
      </c>
      <c r="T14438" s="15">
        <v>101202</v>
      </c>
      <c r="U14438" s="15" t="s">
        <v>149</v>
      </c>
      <c r="V14438" s="15">
        <v>47040001</v>
      </c>
      <c r="W14438" s="15" t="s">
        <v>145</v>
      </c>
    </row>
    <row r="14439" spans="2:23" hidden="1" x14ac:dyDescent="0.25">
      <c r="B14439" s="14">
        <v>52001853</v>
      </c>
      <c r="C14439" s="14">
        <v>0</v>
      </c>
      <c r="D14439" s="15">
        <v>21040021</v>
      </c>
      <c r="E14439" s="16" t="s">
        <v>10983</v>
      </c>
      <c r="F14439" s="14">
        <v>1001</v>
      </c>
      <c r="G14439" s="17">
        <v>40864</v>
      </c>
      <c r="H14439" s="29">
        <v>310804</v>
      </c>
      <c r="I14439" s="29">
        <v>0</v>
      </c>
      <c r="J14439" s="29">
        <v>0</v>
      </c>
      <c r="K14439" s="29">
        <v>0</v>
      </c>
      <c r="L14439" s="29">
        <f t="shared" si="898"/>
        <v>310804</v>
      </c>
      <c r="M14439" s="29">
        <v>-295264</v>
      </c>
      <c r="N14439" s="29">
        <v>0</v>
      </c>
      <c r="O14439" s="29">
        <v>0</v>
      </c>
      <c r="P14439" s="29">
        <f t="shared" si="899"/>
        <v>-295264</v>
      </c>
      <c r="Q14439" s="29">
        <f t="shared" si="900"/>
        <v>15540</v>
      </c>
      <c r="R14439" s="29">
        <f t="shared" si="901"/>
        <v>15540</v>
      </c>
      <c r="S14439" s="15" t="s">
        <v>7227</v>
      </c>
      <c r="T14439" s="15">
        <v>100101</v>
      </c>
      <c r="U14439" s="15" t="s">
        <v>89</v>
      </c>
      <c r="V14439" s="15">
        <v>47040001</v>
      </c>
      <c r="W14439" s="15" t="s">
        <v>85</v>
      </c>
    </row>
    <row r="14440" spans="2:23" hidden="1" x14ac:dyDescent="0.25">
      <c r="B14440" s="14">
        <v>52001854</v>
      </c>
      <c r="C14440" s="14">
        <v>0</v>
      </c>
      <c r="D14440" s="15">
        <v>21040021</v>
      </c>
      <c r="E14440" s="16" t="s">
        <v>10984</v>
      </c>
      <c r="F14440" s="14">
        <v>1071</v>
      </c>
      <c r="G14440" s="17">
        <v>40541</v>
      </c>
      <c r="H14440" s="29">
        <v>240539.28999999998</v>
      </c>
      <c r="I14440" s="29">
        <v>0</v>
      </c>
      <c r="J14440" s="29">
        <v>0</v>
      </c>
      <c r="K14440" s="29">
        <v>0</v>
      </c>
      <c r="L14440" s="29">
        <f t="shared" si="898"/>
        <v>240539.28999999998</v>
      </c>
      <c r="M14440" s="29">
        <v>-228512.15</v>
      </c>
      <c r="N14440" s="29">
        <v>0</v>
      </c>
      <c r="O14440" s="29">
        <v>0</v>
      </c>
      <c r="P14440" s="29">
        <f t="shared" si="899"/>
        <v>-228512.15</v>
      </c>
      <c r="Q14440" s="29">
        <f t="shared" si="900"/>
        <v>12027.139999999985</v>
      </c>
      <c r="R14440" s="29">
        <f t="shared" si="901"/>
        <v>12027.139999999985</v>
      </c>
      <c r="S14440" s="15" t="s">
        <v>7227</v>
      </c>
      <c r="T14440" s="15">
        <v>100901</v>
      </c>
      <c r="U14440" s="15" t="s">
        <v>57</v>
      </c>
      <c r="V14440" s="15">
        <v>47040001</v>
      </c>
      <c r="W14440" s="15" t="s">
        <v>58</v>
      </c>
    </row>
    <row r="14441" spans="2:23" hidden="1" x14ac:dyDescent="0.25">
      <c r="B14441" s="14">
        <v>52001855</v>
      </c>
      <c r="C14441" s="14">
        <v>0</v>
      </c>
      <c r="D14441" s="15">
        <v>21040021</v>
      </c>
      <c r="E14441" s="16" t="s">
        <v>10985</v>
      </c>
      <c r="F14441" s="14">
        <v>1301</v>
      </c>
      <c r="G14441" s="17">
        <v>41356</v>
      </c>
      <c r="H14441" s="29">
        <v>338856</v>
      </c>
      <c r="I14441" s="29">
        <v>0</v>
      </c>
      <c r="J14441" s="29">
        <v>0</v>
      </c>
      <c r="K14441" s="29">
        <v>0</v>
      </c>
      <c r="L14441" s="29">
        <f t="shared" si="898"/>
        <v>338856</v>
      </c>
      <c r="M14441" s="29">
        <v>-321914</v>
      </c>
      <c r="N14441" s="29">
        <v>0</v>
      </c>
      <c r="O14441" s="29">
        <v>0</v>
      </c>
      <c r="P14441" s="29">
        <f t="shared" si="899"/>
        <v>-321914</v>
      </c>
      <c r="Q14441" s="29">
        <f t="shared" si="900"/>
        <v>16942</v>
      </c>
      <c r="R14441" s="29">
        <f t="shared" si="901"/>
        <v>16942</v>
      </c>
      <c r="S14441" s="15" t="s">
        <v>7227</v>
      </c>
      <c r="T14441" s="15">
        <v>101301</v>
      </c>
      <c r="U14441" s="15" t="s">
        <v>133</v>
      </c>
      <c r="V14441" s="15">
        <v>47040001</v>
      </c>
      <c r="W14441" s="15" t="s">
        <v>134</v>
      </c>
    </row>
    <row r="14442" spans="2:23" hidden="1" x14ac:dyDescent="0.25">
      <c r="B14442" s="14">
        <v>52001856</v>
      </c>
      <c r="C14442" s="14">
        <v>0</v>
      </c>
      <c r="D14442" s="15">
        <v>21040021</v>
      </c>
      <c r="E14442" s="16" t="s">
        <v>10986</v>
      </c>
      <c r="F14442" s="14">
        <v>1081</v>
      </c>
      <c r="G14442" s="17">
        <v>41333</v>
      </c>
      <c r="H14442" s="29">
        <v>345155</v>
      </c>
      <c r="I14442" s="29">
        <v>0</v>
      </c>
      <c r="J14442" s="29">
        <v>0</v>
      </c>
      <c r="K14442" s="29">
        <v>0</v>
      </c>
      <c r="L14442" s="29">
        <f t="shared" si="898"/>
        <v>345155</v>
      </c>
      <c r="M14442" s="29">
        <v>-327898</v>
      </c>
      <c r="N14442" s="29">
        <v>0</v>
      </c>
      <c r="O14442" s="29">
        <v>0</v>
      </c>
      <c r="P14442" s="29">
        <f t="shared" si="899"/>
        <v>-327898</v>
      </c>
      <c r="Q14442" s="29">
        <f t="shared" si="900"/>
        <v>17257</v>
      </c>
      <c r="R14442" s="29">
        <f t="shared" si="901"/>
        <v>17257</v>
      </c>
      <c r="S14442" s="15" t="s">
        <v>7227</v>
      </c>
      <c r="T14442" s="15">
        <v>101001</v>
      </c>
      <c r="U14442" s="15" t="s">
        <v>37</v>
      </c>
      <c r="V14442" s="15">
        <v>47040001</v>
      </c>
      <c r="W14442" s="15" t="s">
        <v>38</v>
      </c>
    </row>
    <row r="14443" spans="2:23" hidden="1" x14ac:dyDescent="0.25">
      <c r="B14443" s="14">
        <v>52001857</v>
      </c>
      <c r="C14443" s="14">
        <v>0</v>
      </c>
      <c r="D14443" s="15">
        <v>21040021</v>
      </c>
      <c r="E14443" s="16" t="s">
        <v>10987</v>
      </c>
      <c r="F14443" s="14">
        <v>1081</v>
      </c>
      <c r="G14443" s="17">
        <v>41364</v>
      </c>
      <c r="H14443" s="29">
        <v>345331</v>
      </c>
      <c r="I14443" s="29">
        <v>0</v>
      </c>
      <c r="J14443" s="29">
        <v>0</v>
      </c>
      <c r="K14443" s="29">
        <v>0</v>
      </c>
      <c r="L14443" s="29">
        <f t="shared" si="898"/>
        <v>345331</v>
      </c>
      <c r="M14443" s="29">
        <v>-328065</v>
      </c>
      <c r="N14443" s="29">
        <v>0</v>
      </c>
      <c r="O14443" s="29">
        <v>0</v>
      </c>
      <c r="P14443" s="29">
        <f t="shared" si="899"/>
        <v>-328065</v>
      </c>
      <c r="Q14443" s="29">
        <f t="shared" si="900"/>
        <v>17266</v>
      </c>
      <c r="R14443" s="29">
        <f t="shared" si="901"/>
        <v>17266</v>
      </c>
      <c r="S14443" s="15" t="s">
        <v>7227</v>
      </c>
      <c r="T14443" s="15">
        <v>101001</v>
      </c>
      <c r="U14443" s="15" t="s">
        <v>37</v>
      </c>
      <c r="V14443" s="15">
        <v>47040001</v>
      </c>
      <c r="W14443" s="15" t="s">
        <v>38</v>
      </c>
    </row>
    <row r="14444" spans="2:23" hidden="1" x14ac:dyDescent="0.25">
      <c r="B14444" s="14">
        <v>52001858</v>
      </c>
      <c r="C14444" s="14">
        <v>0</v>
      </c>
      <c r="D14444" s="15">
        <v>21040021</v>
      </c>
      <c r="E14444" s="16" t="s">
        <v>10988</v>
      </c>
      <c r="F14444" s="14">
        <v>1902</v>
      </c>
      <c r="G14444" s="17">
        <v>40603</v>
      </c>
      <c r="H14444" s="29">
        <v>346568</v>
      </c>
      <c r="I14444" s="29">
        <v>0</v>
      </c>
      <c r="J14444" s="29">
        <v>0</v>
      </c>
      <c r="K14444" s="29">
        <v>0</v>
      </c>
      <c r="L14444" s="29">
        <f t="shared" si="898"/>
        <v>346568</v>
      </c>
      <c r="M14444" s="29">
        <v>-329240</v>
      </c>
      <c r="N14444" s="29">
        <v>0</v>
      </c>
      <c r="O14444" s="29">
        <v>0</v>
      </c>
      <c r="P14444" s="29">
        <f t="shared" si="899"/>
        <v>-329240</v>
      </c>
      <c r="Q14444" s="29">
        <f t="shared" si="900"/>
        <v>17328</v>
      </c>
      <c r="R14444" s="29">
        <f t="shared" si="901"/>
        <v>17328</v>
      </c>
      <c r="S14444" s="15" t="s">
        <v>7227</v>
      </c>
      <c r="T14444" s="15">
        <v>108200</v>
      </c>
      <c r="U14444" s="15" t="s">
        <v>66</v>
      </c>
      <c r="V14444" s="15">
        <v>47040001</v>
      </c>
      <c r="W14444" s="15" t="s">
        <v>67</v>
      </c>
    </row>
    <row r="14445" spans="2:23" hidden="1" x14ac:dyDescent="0.25">
      <c r="B14445" s="14">
        <v>52001859</v>
      </c>
      <c r="C14445" s="14">
        <v>0</v>
      </c>
      <c r="D14445" s="15">
        <v>21040021</v>
      </c>
      <c r="E14445" s="16" t="s">
        <v>10989</v>
      </c>
      <c r="F14445" s="14">
        <v>1401</v>
      </c>
      <c r="G14445" s="17">
        <v>40615</v>
      </c>
      <c r="H14445" s="29">
        <v>347431</v>
      </c>
      <c r="I14445" s="29">
        <v>0</v>
      </c>
      <c r="J14445" s="29">
        <v>0</v>
      </c>
      <c r="K14445" s="29">
        <v>0</v>
      </c>
      <c r="L14445" s="29">
        <f t="shared" si="898"/>
        <v>347431</v>
      </c>
      <c r="M14445" s="29">
        <v>-330060</v>
      </c>
      <c r="N14445" s="29">
        <v>0</v>
      </c>
      <c r="O14445" s="29">
        <v>0</v>
      </c>
      <c r="P14445" s="29">
        <f t="shared" si="899"/>
        <v>-330060</v>
      </c>
      <c r="Q14445" s="29">
        <f t="shared" si="900"/>
        <v>17371</v>
      </c>
      <c r="R14445" s="29">
        <f t="shared" si="901"/>
        <v>17371</v>
      </c>
      <c r="S14445" s="15" t="s">
        <v>7227</v>
      </c>
      <c r="T14445" s="15">
        <v>101401</v>
      </c>
      <c r="U14445" s="15" t="s">
        <v>139</v>
      </c>
      <c r="V14445" s="15">
        <v>47040001</v>
      </c>
      <c r="W14445" s="15" t="s">
        <v>140</v>
      </c>
    </row>
    <row r="14446" spans="2:23" hidden="1" x14ac:dyDescent="0.25">
      <c r="B14446" s="14">
        <v>52001860</v>
      </c>
      <c r="C14446" s="14">
        <v>0</v>
      </c>
      <c r="D14446" s="15">
        <v>21040021</v>
      </c>
      <c r="E14446" s="16" t="s">
        <v>10990</v>
      </c>
      <c r="F14446" s="14">
        <v>1081</v>
      </c>
      <c r="G14446" s="17">
        <v>40520</v>
      </c>
      <c r="H14446" s="29">
        <v>347441</v>
      </c>
      <c r="I14446" s="29">
        <v>0</v>
      </c>
      <c r="J14446" s="29">
        <v>0</v>
      </c>
      <c r="K14446" s="29">
        <v>0</v>
      </c>
      <c r="L14446" s="29">
        <f t="shared" si="898"/>
        <v>347441</v>
      </c>
      <c r="M14446" s="29">
        <v>-330069</v>
      </c>
      <c r="N14446" s="29">
        <v>0</v>
      </c>
      <c r="O14446" s="29">
        <v>0</v>
      </c>
      <c r="P14446" s="29">
        <f t="shared" si="899"/>
        <v>-330069</v>
      </c>
      <c r="Q14446" s="29">
        <f t="shared" si="900"/>
        <v>17372</v>
      </c>
      <c r="R14446" s="29">
        <f t="shared" si="901"/>
        <v>17372</v>
      </c>
      <c r="S14446" s="15" t="s">
        <v>7227</v>
      </c>
      <c r="T14446" s="15">
        <v>101001</v>
      </c>
      <c r="U14446" s="15" t="s">
        <v>37</v>
      </c>
      <c r="V14446" s="15">
        <v>47040001</v>
      </c>
      <c r="W14446" s="15" t="s">
        <v>38</v>
      </c>
    </row>
    <row r="14447" spans="2:23" hidden="1" x14ac:dyDescent="0.25">
      <c r="B14447" s="14">
        <v>52001862</v>
      </c>
      <c r="C14447" s="14">
        <v>0</v>
      </c>
      <c r="D14447" s="15">
        <v>21040021</v>
      </c>
      <c r="E14447" s="16" t="s">
        <v>10991</v>
      </c>
      <c r="F14447" s="14">
        <v>1061</v>
      </c>
      <c r="G14447" s="17">
        <v>41333</v>
      </c>
      <c r="H14447" s="29">
        <v>352941</v>
      </c>
      <c r="I14447" s="29">
        <v>0</v>
      </c>
      <c r="J14447" s="29">
        <v>0</v>
      </c>
      <c r="K14447" s="29">
        <v>0</v>
      </c>
      <c r="L14447" s="29">
        <f t="shared" si="898"/>
        <v>352941</v>
      </c>
      <c r="M14447" s="29">
        <v>-335294</v>
      </c>
      <c r="N14447" s="29">
        <v>0</v>
      </c>
      <c r="O14447" s="29">
        <v>0</v>
      </c>
      <c r="P14447" s="29">
        <f t="shared" si="899"/>
        <v>-335294</v>
      </c>
      <c r="Q14447" s="29">
        <f t="shared" si="900"/>
        <v>17647</v>
      </c>
      <c r="R14447" s="29">
        <f t="shared" si="901"/>
        <v>17647</v>
      </c>
      <c r="S14447" s="15" t="s">
        <v>7227</v>
      </c>
      <c r="T14447" s="15">
        <v>100801</v>
      </c>
      <c r="U14447" s="15" t="s">
        <v>62</v>
      </c>
      <c r="V14447" s="15">
        <v>47040001</v>
      </c>
      <c r="W14447" s="15" t="s">
        <v>44</v>
      </c>
    </row>
    <row r="14448" spans="2:23" hidden="1" x14ac:dyDescent="0.25">
      <c r="B14448" s="14">
        <v>52001863</v>
      </c>
      <c r="C14448" s="14">
        <v>0</v>
      </c>
      <c r="D14448" s="15">
        <v>21040021</v>
      </c>
      <c r="E14448" s="16" t="s">
        <v>10992</v>
      </c>
      <c r="F14448" s="14">
        <v>1011</v>
      </c>
      <c r="G14448" s="17">
        <v>41334</v>
      </c>
      <c r="H14448" s="29">
        <v>362691</v>
      </c>
      <c r="I14448" s="29">
        <v>0</v>
      </c>
      <c r="J14448" s="29">
        <v>0</v>
      </c>
      <c r="K14448" s="29">
        <v>0</v>
      </c>
      <c r="L14448" s="29">
        <f t="shared" si="898"/>
        <v>362691</v>
      </c>
      <c r="M14448" s="29">
        <v>-344557</v>
      </c>
      <c r="N14448" s="29">
        <v>0</v>
      </c>
      <c r="O14448" s="29">
        <v>0</v>
      </c>
      <c r="P14448" s="29">
        <f t="shared" si="899"/>
        <v>-344557</v>
      </c>
      <c r="Q14448" s="29">
        <f t="shared" si="900"/>
        <v>18134</v>
      </c>
      <c r="R14448" s="29">
        <f t="shared" si="901"/>
        <v>18134</v>
      </c>
      <c r="S14448" s="15" t="s">
        <v>7227</v>
      </c>
      <c r="T14448" s="15">
        <v>100201</v>
      </c>
      <c r="U14448" s="15" t="s">
        <v>75</v>
      </c>
      <c r="V14448" s="15">
        <v>47040001</v>
      </c>
      <c r="W14448" s="15" t="s">
        <v>71</v>
      </c>
    </row>
    <row r="14449" spans="2:23" hidden="1" x14ac:dyDescent="0.25">
      <c r="B14449" s="14">
        <v>52001864</v>
      </c>
      <c r="C14449" s="14">
        <v>0</v>
      </c>
      <c r="D14449" s="15">
        <v>21040021</v>
      </c>
      <c r="E14449" s="16" t="s">
        <v>10993</v>
      </c>
      <c r="F14449" s="14">
        <v>1101</v>
      </c>
      <c r="G14449" s="17">
        <v>40269</v>
      </c>
      <c r="H14449" s="29">
        <v>373249</v>
      </c>
      <c r="I14449" s="29">
        <v>0</v>
      </c>
      <c r="J14449" s="29">
        <v>0</v>
      </c>
      <c r="K14449" s="29">
        <v>0</v>
      </c>
      <c r="L14449" s="29">
        <f t="shared" si="898"/>
        <v>373249</v>
      </c>
      <c r="M14449" s="29">
        <v>-354587</v>
      </c>
      <c r="N14449" s="29">
        <v>0</v>
      </c>
      <c r="O14449" s="29">
        <v>0</v>
      </c>
      <c r="P14449" s="29">
        <f t="shared" si="899"/>
        <v>-354587</v>
      </c>
      <c r="Q14449" s="29">
        <f t="shared" si="900"/>
        <v>18662</v>
      </c>
      <c r="R14449" s="29">
        <f t="shared" si="901"/>
        <v>18662</v>
      </c>
      <c r="S14449" s="15" t="s">
        <v>7227</v>
      </c>
      <c r="T14449" s="15">
        <v>101101</v>
      </c>
      <c r="U14449" s="15" t="s">
        <v>129</v>
      </c>
      <c r="V14449" s="15">
        <v>47040001</v>
      </c>
      <c r="W14449" s="15" t="s">
        <v>130</v>
      </c>
    </row>
    <row r="14450" spans="2:23" hidden="1" x14ac:dyDescent="0.25">
      <c r="B14450" s="14">
        <v>52001865</v>
      </c>
      <c r="C14450" s="14">
        <v>0</v>
      </c>
      <c r="D14450" s="15">
        <v>21040021</v>
      </c>
      <c r="E14450" s="16" t="s">
        <v>10994</v>
      </c>
      <c r="F14450" s="14">
        <v>1903</v>
      </c>
      <c r="G14450" s="17">
        <v>41364</v>
      </c>
      <c r="H14450" s="29">
        <v>376740</v>
      </c>
      <c r="I14450" s="29">
        <v>0</v>
      </c>
      <c r="J14450" s="29">
        <v>0</v>
      </c>
      <c r="K14450" s="29">
        <v>0</v>
      </c>
      <c r="L14450" s="29">
        <f t="shared" si="898"/>
        <v>376740</v>
      </c>
      <c r="M14450" s="29">
        <v>-376739</v>
      </c>
      <c r="N14450" s="29">
        <v>0</v>
      </c>
      <c r="O14450" s="29">
        <v>0</v>
      </c>
      <c r="P14450" s="29">
        <f t="shared" si="899"/>
        <v>-376739</v>
      </c>
      <c r="Q14450" s="29">
        <f t="shared" si="900"/>
        <v>1</v>
      </c>
      <c r="R14450" s="29">
        <f t="shared" si="901"/>
        <v>1</v>
      </c>
      <c r="S14450" s="15" t="s">
        <v>7227</v>
      </c>
      <c r="T14450" s="15">
        <v>108300</v>
      </c>
      <c r="U14450" s="15" t="s">
        <v>1826</v>
      </c>
      <c r="V14450" s="15">
        <v>47040001</v>
      </c>
      <c r="W14450" s="15" t="s">
        <v>1827</v>
      </c>
    </row>
    <row r="14451" spans="2:23" hidden="1" x14ac:dyDescent="0.25">
      <c r="B14451" s="14">
        <v>52001866</v>
      </c>
      <c r="C14451" s="14">
        <v>0</v>
      </c>
      <c r="D14451" s="15">
        <v>21040021</v>
      </c>
      <c r="E14451" s="16" t="s">
        <v>10995</v>
      </c>
      <c r="F14451" s="14">
        <v>1091</v>
      </c>
      <c r="G14451" s="17">
        <v>40543</v>
      </c>
      <c r="H14451" s="29">
        <v>387500</v>
      </c>
      <c r="I14451" s="29">
        <v>0</v>
      </c>
      <c r="J14451" s="29">
        <v>0</v>
      </c>
      <c r="K14451" s="29">
        <v>0</v>
      </c>
      <c r="L14451" s="29">
        <f t="shared" si="898"/>
        <v>387500</v>
      </c>
      <c r="M14451" s="29">
        <v>-368125</v>
      </c>
      <c r="N14451" s="29">
        <v>0</v>
      </c>
      <c r="O14451" s="29">
        <v>0</v>
      </c>
      <c r="P14451" s="29">
        <f t="shared" si="899"/>
        <v>-368125</v>
      </c>
      <c r="Q14451" s="29">
        <f t="shared" si="900"/>
        <v>19375</v>
      </c>
      <c r="R14451" s="29">
        <f t="shared" si="901"/>
        <v>19375</v>
      </c>
      <c r="S14451" s="15" t="s">
        <v>7227</v>
      </c>
      <c r="T14451" s="15">
        <v>100701</v>
      </c>
      <c r="U14451" s="15" t="s">
        <v>52</v>
      </c>
      <c r="V14451" s="15">
        <v>47040001</v>
      </c>
      <c r="W14451" s="15" t="s">
        <v>48</v>
      </c>
    </row>
    <row r="14452" spans="2:23" hidden="1" x14ac:dyDescent="0.25">
      <c r="B14452" s="14">
        <v>52001867</v>
      </c>
      <c r="C14452" s="14">
        <v>0</v>
      </c>
      <c r="D14452" s="15">
        <v>21040021</v>
      </c>
      <c r="E14452" s="16" t="s">
        <v>10968</v>
      </c>
      <c r="F14452" s="14">
        <v>1201</v>
      </c>
      <c r="G14452" s="17">
        <v>40269</v>
      </c>
      <c r="H14452" s="29">
        <v>346644.8</v>
      </c>
      <c r="I14452" s="29">
        <v>0</v>
      </c>
      <c r="J14452" s="29">
        <v>0</v>
      </c>
      <c r="K14452" s="29">
        <v>0</v>
      </c>
      <c r="L14452" s="29">
        <f t="shared" si="898"/>
        <v>346644.8</v>
      </c>
      <c r="M14452" s="29">
        <v>-329313</v>
      </c>
      <c r="N14452" s="29">
        <v>0</v>
      </c>
      <c r="O14452" s="29">
        <v>0</v>
      </c>
      <c r="P14452" s="29">
        <f t="shared" si="899"/>
        <v>-329313</v>
      </c>
      <c r="Q14452" s="29">
        <f t="shared" si="900"/>
        <v>17331.799999999988</v>
      </c>
      <c r="R14452" s="29">
        <f t="shared" si="901"/>
        <v>17331.799999999988</v>
      </c>
      <c r="S14452" s="15" t="s">
        <v>7227</v>
      </c>
      <c r="T14452" s="15">
        <v>101201</v>
      </c>
      <c r="U14452" s="15" t="s">
        <v>144</v>
      </c>
      <c r="V14452" s="15">
        <v>47040001</v>
      </c>
      <c r="W14452" s="15" t="s">
        <v>145</v>
      </c>
    </row>
    <row r="14453" spans="2:23" hidden="1" x14ac:dyDescent="0.25">
      <c r="B14453" s="14">
        <v>52001868</v>
      </c>
      <c r="C14453" s="14">
        <v>0</v>
      </c>
      <c r="D14453" s="15">
        <v>21040021</v>
      </c>
      <c r="E14453" s="16" t="s">
        <v>10996</v>
      </c>
      <c r="F14453" s="14">
        <v>1901</v>
      </c>
      <c r="G14453" s="17">
        <v>41275</v>
      </c>
      <c r="H14453" s="29">
        <v>433570</v>
      </c>
      <c r="I14453" s="29">
        <v>0</v>
      </c>
      <c r="J14453" s="29">
        <v>0</v>
      </c>
      <c r="K14453" s="29">
        <v>0</v>
      </c>
      <c r="L14453" s="29">
        <f t="shared" si="898"/>
        <v>433570</v>
      </c>
      <c r="M14453" s="29">
        <v>-432632</v>
      </c>
      <c r="N14453" s="29">
        <v>0</v>
      </c>
      <c r="O14453" s="29">
        <v>0</v>
      </c>
      <c r="P14453" s="29">
        <f t="shared" si="899"/>
        <v>-432632</v>
      </c>
      <c r="Q14453" s="29">
        <f t="shared" si="900"/>
        <v>938</v>
      </c>
      <c r="R14453" s="29">
        <f t="shared" si="901"/>
        <v>938</v>
      </c>
      <c r="S14453" s="15" t="s">
        <v>7227</v>
      </c>
      <c r="T14453" s="15">
        <v>108100</v>
      </c>
      <c r="U14453" s="15" t="s">
        <v>104</v>
      </c>
      <c r="V14453" s="15">
        <v>47040001</v>
      </c>
      <c r="W14453" s="15" t="s">
        <v>105</v>
      </c>
    </row>
    <row r="14454" spans="2:23" hidden="1" x14ac:dyDescent="0.25">
      <c r="B14454" s="14">
        <v>52001869</v>
      </c>
      <c r="C14454" s="14">
        <v>0</v>
      </c>
      <c r="D14454" s="15">
        <v>21040021</v>
      </c>
      <c r="E14454" s="16" t="s">
        <v>10997</v>
      </c>
      <c r="F14454" s="14">
        <v>1403</v>
      </c>
      <c r="G14454" s="17">
        <v>40910</v>
      </c>
      <c r="H14454" s="29">
        <v>445000</v>
      </c>
      <c r="I14454" s="29">
        <v>0</v>
      </c>
      <c r="J14454" s="29">
        <v>0</v>
      </c>
      <c r="K14454" s="29">
        <v>0</v>
      </c>
      <c r="L14454" s="29">
        <f t="shared" si="898"/>
        <v>445000</v>
      </c>
      <c r="M14454" s="29">
        <v>-422750</v>
      </c>
      <c r="N14454" s="29">
        <v>0</v>
      </c>
      <c r="O14454" s="29">
        <v>0</v>
      </c>
      <c r="P14454" s="29">
        <f t="shared" si="899"/>
        <v>-422750</v>
      </c>
      <c r="Q14454" s="29">
        <f t="shared" si="900"/>
        <v>22250</v>
      </c>
      <c r="R14454" s="29">
        <f t="shared" si="901"/>
        <v>22250</v>
      </c>
      <c r="S14454" s="15" t="s">
        <v>7227</v>
      </c>
      <c r="T14454" s="15">
        <v>101403</v>
      </c>
      <c r="U14454" s="15" t="s">
        <v>218</v>
      </c>
      <c r="V14454" s="15">
        <v>47040001</v>
      </c>
      <c r="W14454" s="15" t="s">
        <v>140</v>
      </c>
    </row>
    <row r="14455" spans="2:23" hidden="1" x14ac:dyDescent="0.25">
      <c r="B14455" s="14">
        <v>52001870</v>
      </c>
      <c r="C14455" s="14">
        <v>0</v>
      </c>
      <c r="D14455" s="15">
        <v>21040021</v>
      </c>
      <c r="E14455" s="16" t="s">
        <v>10998</v>
      </c>
      <c r="F14455" s="14">
        <v>1903</v>
      </c>
      <c r="G14455" s="17">
        <v>41085</v>
      </c>
      <c r="H14455" s="29">
        <v>449996</v>
      </c>
      <c r="I14455" s="29">
        <v>0</v>
      </c>
      <c r="J14455" s="29">
        <v>0</v>
      </c>
      <c r="K14455" s="29">
        <v>0</v>
      </c>
      <c r="L14455" s="29">
        <f t="shared" si="898"/>
        <v>449996</v>
      </c>
      <c r="M14455" s="29">
        <v>-449995</v>
      </c>
      <c r="N14455" s="29">
        <v>0</v>
      </c>
      <c r="O14455" s="29">
        <v>0</v>
      </c>
      <c r="P14455" s="29">
        <f t="shared" si="899"/>
        <v>-449995</v>
      </c>
      <c r="Q14455" s="29">
        <f t="shared" si="900"/>
        <v>1</v>
      </c>
      <c r="R14455" s="29">
        <f t="shared" si="901"/>
        <v>1</v>
      </c>
      <c r="S14455" s="15" t="s">
        <v>7227</v>
      </c>
      <c r="T14455" s="15">
        <v>108300</v>
      </c>
      <c r="U14455" s="15" t="s">
        <v>1826</v>
      </c>
      <c r="V14455" s="15">
        <v>47040001</v>
      </c>
      <c r="W14455" s="15" t="s">
        <v>1827</v>
      </c>
    </row>
    <row r="14456" spans="2:23" hidden="1" x14ac:dyDescent="0.25">
      <c r="B14456" s="14">
        <v>52001871</v>
      </c>
      <c r="C14456" s="14">
        <v>0</v>
      </c>
      <c r="D14456" s="15">
        <v>21040021</v>
      </c>
      <c r="E14456" s="16" t="s">
        <v>10999</v>
      </c>
      <c r="F14456" s="14">
        <v>1101</v>
      </c>
      <c r="G14456" s="17">
        <v>41275</v>
      </c>
      <c r="H14456" s="29">
        <v>451440</v>
      </c>
      <c r="I14456" s="29">
        <v>0</v>
      </c>
      <c r="J14456" s="29">
        <v>0</v>
      </c>
      <c r="K14456" s="29">
        <v>0</v>
      </c>
      <c r="L14456" s="29">
        <f t="shared" si="898"/>
        <v>451440</v>
      </c>
      <c r="M14456" s="29">
        <v>-428868</v>
      </c>
      <c r="N14456" s="29">
        <v>0</v>
      </c>
      <c r="O14456" s="29">
        <v>0</v>
      </c>
      <c r="P14456" s="29">
        <f t="shared" si="899"/>
        <v>-428868</v>
      </c>
      <c r="Q14456" s="29">
        <f t="shared" si="900"/>
        <v>22572</v>
      </c>
      <c r="R14456" s="29">
        <f t="shared" si="901"/>
        <v>22572</v>
      </c>
      <c r="S14456" s="15" t="s">
        <v>7227</v>
      </c>
      <c r="T14456" s="15">
        <v>101101</v>
      </c>
      <c r="U14456" s="15" t="s">
        <v>129</v>
      </c>
      <c r="V14456" s="15">
        <v>47040001</v>
      </c>
      <c r="W14456" s="15" t="s">
        <v>130</v>
      </c>
    </row>
    <row r="14457" spans="2:23" hidden="1" x14ac:dyDescent="0.25">
      <c r="B14457" s="14">
        <v>52001872</v>
      </c>
      <c r="C14457" s="14">
        <v>0</v>
      </c>
      <c r="D14457" s="15">
        <v>21040021</v>
      </c>
      <c r="E14457" s="16" t="s">
        <v>11000</v>
      </c>
      <c r="F14457" s="14">
        <v>1903</v>
      </c>
      <c r="G14457" s="17">
        <v>41163</v>
      </c>
      <c r="H14457" s="29">
        <v>456708</v>
      </c>
      <c r="I14457" s="29">
        <v>0</v>
      </c>
      <c r="J14457" s="29">
        <v>0</v>
      </c>
      <c r="K14457" s="29">
        <v>0</v>
      </c>
      <c r="L14457" s="29">
        <f t="shared" si="898"/>
        <v>456708</v>
      </c>
      <c r="M14457" s="29">
        <v>-456707</v>
      </c>
      <c r="N14457" s="29">
        <v>0</v>
      </c>
      <c r="O14457" s="29">
        <v>0</v>
      </c>
      <c r="P14457" s="29">
        <f t="shared" si="899"/>
        <v>-456707</v>
      </c>
      <c r="Q14457" s="29">
        <f t="shared" si="900"/>
        <v>1</v>
      </c>
      <c r="R14457" s="29">
        <f t="shared" si="901"/>
        <v>1</v>
      </c>
      <c r="S14457" s="15" t="s">
        <v>7227</v>
      </c>
      <c r="T14457" s="15">
        <v>108300</v>
      </c>
      <c r="U14457" s="15" t="s">
        <v>1826</v>
      </c>
      <c r="V14457" s="15">
        <v>47040001</v>
      </c>
      <c r="W14457" s="15" t="s">
        <v>1827</v>
      </c>
    </row>
    <row r="14458" spans="2:23" hidden="1" x14ac:dyDescent="0.25">
      <c r="B14458" s="14">
        <v>52001873</v>
      </c>
      <c r="C14458" s="14">
        <v>0</v>
      </c>
      <c r="D14458" s="15">
        <v>21040021</v>
      </c>
      <c r="E14458" s="16" t="s">
        <v>10952</v>
      </c>
      <c r="F14458" s="14">
        <v>1401</v>
      </c>
      <c r="G14458" s="17">
        <v>40548</v>
      </c>
      <c r="H14458" s="29">
        <v>190800</v>
      </c>
      <c r="I14458" s="29">
        <v>0</v>
      </c>
      <c r="J14458" s="29">
        <v>0</v>
      </c>
      <c r="K14458" s="29">
        <v>0</v>
      </c>
      <c r="L14458" s="29">
        <f t="shared" ref="L14458:L14521" si="902">SUM(H14458:K14458)</f>
        <v>190800</v>
      </c>
      <c r="M14458" s="29">
        <v>-181260</v>
      </c>
      <c r="N14458" s="29">
        <v>0</v>
      </c>
      <c r="O14458" s="29">
        <v>0</v>
      </c>
      <c r="P14458" s="29">
        <f t="shared" si="899"/>
        <v>-181260</v>
      </c>
      <c r="Q14458" s="29">
        <f t="shared" si="900"/>
        <v>9540</v>
      </c>
      <c r="R14458" s="29">
        <f t="shared" si="901"/>
        <v>9540</v>
      </c>
      <c r="S14458" s="15" t="s">
        <v>7227</v>
      </c>
      <c r="T14458" s="15">
        <v>101401</v>
      </c>
      <c r="U14458" s="15" t="s">
        <v>139</v>
      </c>
      <c r="V14458" s="15">
        <v>47040001</v>
      </c>
      <c r="W14458" s="15" t="s">
        <v>140</v>
      </c>
    </row>
    <row r="14459" spans="2:23" hidden="1" x14ac:dyDescent="0.25">
      <c r="B14459" s="14">
        <v>52001874</v>
      </c>
      <c r="C14459" s="14">
        <v>0</v>
      </c>
      <c r="D14459" s="15">
        <v>21040021</v>
      </c>
      <c r="E14459" s="16" t="s">
        <v>11001</v>
      </c>
      <c r="F14459" s="14">
        <v>1033</v>
      </c>
      <c r="G14459" s="17">
        <v>40905</v>
      </c>
      <c r="H14459" s="29">
        <v>463499</v>
      </c>
      <c r="I14459" s="29">
        <v>0</v>
      </c>
      <c r="J14459" s="29">
        <v>0</v>
      </c>
      <c r="K14459" s="29">
        <v>0</v>
      </c>
      <c r="L14459" s="29">
        <f t="shared" si="902"/>
        <v>463499</v>
      </c>
      <c r="M14459" s="29">
        <v>-440325</v>
      </c>
      <c r="N14459" s="29">
        <v>0</v>
      </c>
      <c r="O14459" s="29">
        <v>0</v>
      </c>
      <c r="P14459" s="29">
        <f t="shared" si="899"/>
        <v>-440325</v>
      </c>
      <c r="Q14459" s="29">
        <f t="shared" si="900"/>
        <v>23174</v>
      </c>
      <c r="R14459" s="29">
        <f t="shared" si="901"/>
        <v>23174</v>
      </c>
      <c r="S14459" s="15" t="s">
        <v>7227</v>
      </c>
      <c r="T14459" s="15">
        <v>100403</v>
      </c>
      <c r="U14459" s="15" t="s">
        <v>181</v>
      </c>
      <c r="V14459" s="15">
        <v>47040001</v>
      </c>
      <c r="W14459" s="15" t="s">
        <v>98</v>
      </c>
    </row>
    <row r="14460" spans="2:23" hidden="1" x14ac:dyDescent="0.25">
      <c r="B14460" s="14">
        <v>52001875</v>
      </c>
      <c r="C14460" s="14">
        <v>0</v>
      </c>
      <c r="D14460" s="15">
        <v>21040021</v>
      </c>
      <c r="E14460" s="16" t="s">
        <v>11002</v>
      </c>
      <c r="F14460" s="14">
        <v>1073</v>
      </c>
      <c r="G14460" s="17">
        <v>40939</v>
      </c>
      <c r="H14460" s="29">
        <v>463500</v>
      </c>
      <c r="I14460" s="29">
        <v>0</v>
      </c>
      <c r="J14460" s="29">
        <v>0</v>
      </c>
      <c r="K14460" s="29">
        <v>0</v>
      </c>
      <c r="L14460" s="29">
        <f t="shared" si="902"/>
        <v>463500</v>
      </c>
      <c r="M14460" s="29">
        <v>-440325</v>
      </c>
      <c r="N14460" s="29">
        <v>0</v>
      </c>
      <c r="O14460" s="29">
        <v>0</v>
      </c>
      <c r="P14460" s="29">
        <f t="shared" si="899"/>
        <v>-440325</v>
      </c>
      <c r="Q14460" s="29">
        <f t="shared" si="900"/>
        <v>23175</v>
      </c>
      <c r="R14460" s="29">
        <f t="shared" si="901"/>
        <v>23175</v>
      </c>
      <c r="S14460" s="15" t="s">
        <v>7227</v>
      </c>
      <c r="T14460" s="15">
        <v>100903</v>
      </c>
      <c r="U14460" s="15" t="s">
        <v>196</v>
      </c>
      <c r="V14460" s="15">
        <v>47040001</v>
      </c>
      <c r="W14460" s="15" t="s">
        <v>58</v>
      </c>
    </row>
    <row r="14461" spans="2:23" hidden="1" x14ac:dyDescent="0.25">
      <c r="B14461" s="14">
        <v>52001876</v>
      </c>
      <c r="C14461" s="14">
        <v>0</v>
      </c>
      <c r="D14461" s="15">
        <v>21040021</v>
      </c>
      <c r="E14461" s="16" t="s">
        <v>11003</v>
      </c>
      <c r="F14461" s="14">
        <v>1053</v>
      </c>
      <c r="G14461" s="17">
        <v>40863</v>
      </c>
      <c r="H14461" s="29">
        <v>464414</v>
      </c>
      <c r="I14461" s="29">
        <v>0</v>
      </c>
      <c r="J14461" s="29">
        <v>0</v>
      </c>
      <c r="K14461" s="29">
        <v>0</v>
      </c>
      <c r="L14461" s="29">
        <f t="shared" si="902"/>
        <v>464414</v>
      </c>
      <c r="M14461" s="29">
        <v>-441194</v>
      </c>
      <c r="N14461" s="29">
        <v>0</v>
      </c>
      <c r="O14461" s="29">
        <v>0</v>
      </c>
      <c r="P14461" s="29">
        <f t="shared" si="899"/>
        <v>-441194</v>
      </c>
      <c r="Q14461" s="29">
        <f t="shared" si="900"/>
        <v>23220</v>
      </c>
      <c r="R14461" s="29">
        <f t="shared" si="901"/>
        <v>23220</v>
      </c>
      <c r="S14461" s="15" t="s">
        <v>7227</v>
      </c>
      <c r="T14461" s="15">
        <v>100603</v>
      </c>
      <c r="U14461" s="15" t="s">
        <v>188</v>
      </c>
      <c r="V14461" s="15">
        <v>47040001</v>
      </c>
      <c r="W14461" s="15" t="s">
        <v>80</v>
      </c>
    </row>
    <row r="14462" spans="2:23" hidden="1" x14ac:dyDescent="0.25">
      <c r="B14462" s="14">
        <v>52001877</v>
      </c>
      <c r="C14462" s="14">
        <v>0</v>
      </c>
      <c r="D14462" s="15">
        <v>21040021</v>
      </c>
      <c r="E14462" s="16" t="s">
        <v>11004</v>
      </c>
      <c r="F14462" s="14">
        <v>1013</v>
      </c>
      <c r="G14462" s="17">
        <v>40953</v>
      </c>
      <c r="H14462" s="29">
        <v>465400</v>
      </c>
      <c r="I14462" s="29">
        <v>0</v>
      </c>
      <c r="J14462" s="29">
        <v>0</v>
      </c>
      <c r="K14462" s="29">
        <v>0</v>
      </c>
      <c r="L14462" s="29">
        <f t="shared" si="902"/>
        <v>465400</v>
      </c>
      <c r="M14462" s="29">
        <v>-442130</v>
      </c>
      <c r="N14462" s="29">
        <v>0</v>
      </c>
      <c r="O14462" s="29">
        <v>0</v>
      </c>
      <c r="P14462" s="29">
        <f t="shared" si="899"/>
        <v>-442130</v>
      </c>
      <c r="Q14462" s="29">
        <f t="shared" si="900"/>
        <v>23270</v>
      </c>
      <c r="R14462" s="29">
        <f t="shared" si="901"/>
        <v>23270</v>
      </c>
      <c r="S14462" s="15" t="s">
        <v>7227</v>
      </c>
      <c r="T14462" s="15">
        <v>100203</v>
      </c>
      <c r="U14462" s="15" t="s">
        <v>173</v>
      </c>
      <c r="V14462" s="15">
        <v>47040001</v>
      </c>
      <c r="W14462" s="15" t="s">
        <v>71</v>
      </c>
    </row>
    <row r="14463" spans="2:23" hidden="1" x14ac:dyDescent="0.25">
      <c r="B14463" s="14">
        <v>52001878</v>
      </c>
      <c r="C14463" s="14">
        <v>0</v>
      </c>
      <c r="D14463" s="15">
        <v>21040021</v>
      </c>
      <c r="E14463" s="16" t="s">
        <v>11005</v>
      </c>
      <c r="F14463" s="14">
        <v>1021</v>
      </c>
      <c r="G14463" s="17">
        <v>41270</v>
      </c>
      <c r="H14463" s="29">
        <v>468000</v>
      </c>
      <c r="I14463" s="29">
        <v>0</v>
      </c>
      <c r="J14463" s="29">
        <v>0</v>
      </c>
      <c r="K14463" s="29">
        <v>0</v>
      </c>
      <c r="L14463" s="29">
        <f t="shared" si="902"/>
        <v>468000</v>
      </c>
      <c r="M14463" s="29">
        <v>-444600</v>
      </c>
      <c r="N14463" s="29">
        <v>0</v>
      </c>
      <c r="O14463" s="29">
        <v>0</v>
      </c>
      <c r="P14463" s="29">
        <f t="shared" si="899"/>
        <v>-444600</v>
      </c>
      <c r="Q14463" s="29">
        <f t="shared" si="900"/>
        <v>23400</v>
      </c>
      <c r="R14463" s="29">
        <f t="shared" si="901"/>
        <v>23400</v>
      </c>
      <c r="S14463" s="15" t="s">
        <v>7227</v>
      </c>
      <c r="T14463" s="15">
        <v>100301</v>
      </c>
      <c r="U14463" s="15" t="s">
        <v>32</v>
      </c>
      <c r="V14463" s="15">
        <v>47040001</v>
      </c>
      <c r="W14463" s="15" t="s">
        <v>33</v>
      </c>
    </row>
    <row r="14464" spans="2:23" hidden="1" x14ac:dyDescent="0.25">
      <c r="B14464" s="14">
        <v>52001879</v>
      </c>
      <c r="C14464" s="14">
        <v>0</v>
      </c>
      <c r="D14464" s="15">
        <v>21040021</v>
      </c>
      <c r="E14464" s="16" t="s">
        <v>11006</v>
      </c>
      <c r="F14464" s="14">
        <v>1093</v>
      </c>
      <c r="G14464" s="17">
        <v>40968</v>
      </c>
      <c r="H14464" s="29">
        <v>479708</v>
      </c>
      <c r="I14464" s="29">
        <v>0</v>
      </c>
      <c r="J14464" s="29">
        <v>0</v>
      </c>
      <c r="K14464" s="29">
        <v>0</v>
      </c>
      <c r="L14464" s="29">
        <f t="shared" si="902"/>
        <v>479708</v>
      </c>
      <c r="M14464" s="29">
        <v>-455723</v>
      </c>
      <c r="N14464" s="29">
        <v>0</v>
      </c>
      <c r="O14464" s="29">
        <v>0</v>
      </c>
      <c r="P14464" s="29">
        <f t="shared" si="899"/>
        <v>-455723</v>
      </c>
      <c r="Q14464" s="29">
        <f t="shared" si="900"/>
        <v>23985</v>
      </c>
      <c r="R14464" s="29">
        <f t="shared" si="901"/>
        <v>23985</v>
      </c>
      <c r="S14464" s="15" t="s">
        <v>7227</v>
      </c>
      <c r="T14464" s="15">
        <v>100703</v>
      </c>
      <c r="U14464" s="15" t="s">
        <v>204</v>
      </c>
      <c r="V14464" s="15">
        <v>47040001</v>
      </c>
      <c r="W14464" s="15" t="s">
        <v>48</v>
      </c>
    </row>
    <row r="14465" spans="2:23" hidden="1" x14ac:dyDescent="0.25">
      <c r="B14465" s="14">
        <v>52001880</v>
      </c>
      <c r="C14465" s="14">
        <v>0</v>
      </c>
      <c r="D14465" s="15">
        <v>21040021</v>
      </c>
      <c r="E14465" s="16" t="s">
        <v>10967</v>
      </c>
      <c r="F14465" s="14">
        <v>1041</v>
      </c>
      <c r="G14465" s="17">
        <v>40498</v>
      </c>
      <c r="H14465" s="29">
        <v>434000</v>
      </c>
      <c r="I14465" s="29">
        <v>0</v>
      </c>
      <c r="J14465" s="29">
        <v>0</v>
      </c>
      <c r="K14465" s="29">
        <v>0</v>
      </c>
      <c r="L14465" s="29">
        <f t="shared" si="902"/>
        <v>434000</v>
      </c>
      <c r="M14465" s="29">
        <v>-243951.35</v>
      </c>
      <c r="N14465" s="29">
        <v>0</v>
      </c>
      <c r="O14465" s="29">
        <v>0</v>
      </c>
      <c r="P14465" s="29">
        <f t="shared" si="899"/>
        <v>-243951.35</v>
      </c>
      <c r="Q14465" s="29">
        <f t="shared" si="900"/>
        <v>190048.65</v>
      </c>
      <c r="R14465" s="29">
        <f t="shared" si="901"/>
        <v>190048.65</v>
      </c>
      <c r="S14465" s="15" t="s">
        <v>7227</v>
      </c>
      <c r="T14465" s="15">
        <v>100501</v>
      </c>
      <c r="U14465" s="15" t="s">
        <v>27</v>
      </c>
      <c r="V14465" s="15">
        <v>47040001</v>
      </c>
      <c r="W14465" s="15" t="s">
        <v>28</v>
      </c>
    </row>
    <row r="14466" spans="2:23" hidden="1" x14ac:dyDescent="0.25">
      <c r="B14466" s="14">
        <v>52001881</v>
      </c>
      <c r="C14466" s="14">
        <v>0</v>
      </c>
      <c r="D14466" s="15">
        <v>21040021</v>
      </c>
      <c r="E14466" s="16" t="s">
        <v>11007</v>
      </c>
      <c r="F14466" s="14">
        <v>1401</v>
      </c>
      <c r="G14466" s="17">
        <v>40269</v>
      </c>
      <c r="H14466" s="29">
        <v>299614.17999999993</v>
      </c>
      <c r="I14466" s="29">
        <v>0</v>
      </c>
      <c r="J14466" s="29">
        <v>0</v>
      </c>
      <c r="K14466" s="29">
        <v>0</v>
      </c>
      <c r="L14466" s="29">
        <f t="shared" si="902"/>
        <v>299614.17999999993</v>
      </c>
      <c r="M14466" s="29">
        <v>-284633.64</v>
      </c>
      <c r="N14466" s="29">
        <v>0</v>
      </c>
      <c r="O14466" s="29">
        <v>0</v>
      </c>
      <c r="P14466" s="29">
        <f t="shared" si="899"/>
        <v>-284633.64</v>
      </c>
      <c r="Q14466" s="29">
        <f t="shared" si="900"/>
        <v>14980.539999999921</v>
      </c>
      <c r="R14466" s="29">
        <f t="shared" si="901"/>
        <v>14980.539999999921</v>
      </c>
      <c r="S14466" s="15" t="s">
        <v>7227</v>
      </c>
      <c r="T14466" s="15">
        <v>101401</v>
      </c>
      <c r="U14466" s="15" t="s">
        <v>139</v>
      </c>
      <c r="V14466" s="15">
        <v>47040001</v>
      </c>
      <c r="W14466" s="15" t="s">
        <v>140</v>
      </c>
    </row>
    <row r="14467" spans="2:23" hidden="1" x14ac:dyDescent="0.25">
      <c r="B14467" s="14">
        <v>52001882</v>
      </c>
      <c r="C14467" s="14">
        <v>0</v>
      </c>
      <c r="D14467" s="15">
        <v>21040021</v>
      </c>
      <c r="E14467" s="16" t="s">
        <v>11008</v>
      </c>
      <c r="F14467" s="14">
        <v>1023</v>
      </c>
      <c r="G14467" s="17">
        <v>40908</v>
      </c>
      <c r="H14467" s="29">
        <v>487239</v>
      </c>
      <c r="I14467" s="29">
        <v>0</v>
      </c>
      <c r="J14467" s="29">
        <v>0</v>
      </c>
      <c r="K14467" s="29">
        <v>0</v>
      </c>
      <c r="L14467" s="29">
        <f t="shared" si="902"/>
        <v>487239</v>
      </c>
      <c r="M14467" s="29">
        <v>-462878</v>
      </c>
      <c r="N14467" s="29">
        <v>0</v>
      </c>
      <c r="O14467" s="29">
        <v>0</v>
      </c>
      <c r="P14467" s="29">
        <f t="shared" si="899"/>
        <v>-462878</v>
      </c>
      <c r="Q14467" s="29">
        <f t="shared" si="900"/>
        <v>24361</v>
      </c>
      <c r="R14467" s="29">
        <f t="shared" si="901"/>
        <v>24361</v>
      </c>
      <c r="S14467" s="15" t="s">
        <v>7227</v>
      </c>
      <c r="T14467" s="15">
        <v>100303</v>
      </c>
      <c r="U14467" s="15" t="s">
        <v>177</v>
      </c>
      <c r="V14467" s="15">
        <v>47040001</v>
      </c>
      <c r="W14467" s="15" t="s">
        <v>33</v>
      </c>
    </row>
    <row r="14468" spans="2:23" hidden="1" x14ac:dyDescent="0.25">
      <c r="B14468" s="14">
        <v>52001883</v>
      </c>
      <c r="C14468" s="14">
        <v>0</v>
      </c>
      <c r="D14468" s="15">
        <v>21040021</v>
      </c>
      <c r="E14468" s="16" t="s">
        <v>11009</v>
      </c>
      <c r="F14468" s="14">
        <v>1083</v>
      </c>
      <c r="G14468" s="17">
        <v>40987</v>
      </c>
      <c r="H14468" s="29">
        <v>487620</v>
      </c>
      <c r="I14468" s="29">
        <v>0</v>
      </c>
      <c r="J14468" s="29">
        <v>0</v>
      </c>
      <c r="K14468" s="29">
        <v>0</v>
      </c>
      <c r="L14468" s="29">
        <f t="shared" si="902"/>
        <v>487620</v>
      </c>
      <c r="M14468" s="29">
        <v>-463239</v>
      </c>
      <c r="N14468" s="29">
        <v>0</v>
      </c>
      <c r="O14468" s="29">
        <v>0</v>
      </c>
      <c r="P14468" s="29">
        <f t="shared" si="899"/>
        <v>-463239</v>
      </c>
      <c r="Q14468" s="29">
        <f t="shared" si="900"/>
        <v>24381</v>
      </c>
      <c r="R14468" s="29">
        <f t="shared" si="901"/>
        <v>24381</v>
      </c>
      <c r="S14468" s="15" t="s">
        <v>7227</v>
      </c>
      <c r="T14468" s="15">
        <v>101003</v>
      </c>
      <c r="U14468" s="15" t="s">
        <v>200</v>
      </c>
      <c r="V14468" s="15">
        <v>47040001</v>
      </c>
      <c r="W14468" s="15" t="s">
        <v>38</v>
      </c>
    </row>
    <row r="14469" spans="2:23" hidden="1" x14ac:dyDescent="0.25">
      <c r="B14469" s="14">
        <v>52001884</v>
      </c>
      <c r="C14469" s="14">
        <v>0</v>
      </c>
      <c r="D14469" s="15">
        <v>21040021</v>
      </c>
      <c r="E14469" s="16" t="s">
        <v>11010</v>
      </c>
      <c r="F14469" s="14">
        <v>1043</v>
      </c>
      <c r="G14469" s="17">
        <v>40906</v>
      </c>
      <c r="H14469" s="29">
        <v>491000</v>
      </c>
      <c r="I14469" s="29">
        <v>0</v>
      </c>
      <c r="J14469" s="29">
        <v>0</v>
      </c>
      <c r="K14469" s="29">
        <v>0</v>
      </c>
      <c r="L14469" s="29">
        <f t="shared" si="902"/>
        <v>491000</v>
      </c>
      <c r="M14469" s="29">
        <v>-466450</v>
      </c>
      <c r="N14469" s="29">
        <v>0</v>
      </c>
      <c r="O14469" s="29">
        <v>0</v>
      </c>
      <c r="P14469" s="29">
        <f t="shared" ref="P14469:P14532" si="903">SUM(M14469:O14469)</f>
        <v>-466450</v>
      </c>
      <c r="Q14469" s="29">
        <f t="shared" ref="Q14469:Q14532" si="904">H14469+M14469</f>
        <v>24550</v>
      </c>
      <c r="R14469" s="29">
        <f t="shared" ref="R14469:R14532" si="905">L14469+P14469</f>
        <v>24550</v>
      </c>
      <c r="S14469" s="15" t="s">
        <v>7227</v>
      </c>
      <c r="T14469" s="15">
        <v>100503</v>
      </c>
      <c r="U14469" s="15" t="s">
        <v>185</v>
      </c>
      <c r="V14469" s="15">
        <v>47040001</v>
      </c>
      <c r="W14469" s="15" t="s">
        <v>28</v>
      </c>
    </row>
    <row r="14470" spans="2:23" hidden="1" x14ac:dyDescent="0.25">
      <c r="B14470" s="14">
        <v>52001885</v>
      </c>
      <c r="C14470" s="14">
        <v>0</v>
      </c>
      <c r="D14470" s="15">
        <v>21040021</v>
      </c>
      <c r="E14470" s="16" t="s">
        <v>11011</v>
      </c>
      <c r="F14470" s="14">
        <v>1301</v>
      </c>
      <c r="G14470" s="17">
        <v>40269</v>
      </c>
      <c r="H14470" s="29">
        <v>491986</v>
      </c>
      <c r="I14470" s="29">
        <v>0</v>
      </c>
      <c r="J14470" s="29">
        <v>0</v>
      </c>
      <c r="K14470" s="29">
        <v>0</v>
      </c>
      <c r="L14470" s="29">
        <f t="shared" si="902"/>
        <v>491986</v>
      </c>
      <c r="M14470" s="29">
        <v>-467387</v>
      </c>
      <c r="N14470" s="29">
        <v>0</v>
      </c>
      <c r="O14470" s="29">
        <v>0</v>
      </c>
      <c r="P14470" s="29">
        <f t="shared" si="903"/>
        <v>-467387</v>
      </c>
      <c r="Q14470" s="29">
        <f t="shared" si="904"/>
        <v>24599</v>
      </c>
      <c r="R14470" s="29">
        <f t="shared" si="905"/>
        <v>24599</v>
      </c>
      <c r="S14470" s="15" t="s">
        <v>7227</v>
      </c>
      <c r="T14470" s="15">
        <v>101301</v>
      </c>
      <c r="U14470" s="15" t="s">
        <v>133</v>
      </c>
      <c r="V14470" s="15">
        <v>47040001</v>
      </c>
      <c r="W14470" s="15" t="s">
        <v>134</v>
      </c>
    </row>
    <row r="14471" spans="2:23" hidden="1" x14ac:dyDescent="0.25">
      <c r="B14471" s="14">
        <v>52001886</v>
      </c>
      <c r="C14471" s="14">
        <v>0</v>
      </c>
      <c r="D14471" s="15">
        <v>21040021</v>
      </c>
      <c r="E14471" s="16" t="s">
        <v>11012</v>
      </c>
      <c r="F14471" s="14">
        <v>1301</v>
      </c>
      <c r="G14471" s="17">
        <v>40633</v>
      </c>
      <c r="H14471" s="29">
        <v>493488</v>
      </c>
      <c r="I14471" s="29">
        <v>0</v>
      </c>
      <c r="J14471" s="29">
        <v>0</v>
      </c>
      <c r="K14471" s="29">
        <v>0</v>
      </c>
      <c r="L14471" s="29">
        <f t="shared" si="902"/>
        <v>493488</v>
      </c>
      <c r="M14471" s="29">
        <v>-468814</v>
      </c>
      <c r="N14471" s="29">
        <v>0</v>
      </c>
      <c r="O14471" s="29">
        <v>0</v>
      </c>
      <c r="P14471" s="29">
        <f t="shared" si="903"/>
        <v>-468814</v>
      </c>
      <c r="Q14471" s="29">
        <f t="shared" si="904"/>
        <v>24674</v>
      </c>
      <c r="R14471" s="29">
        <f t="shared" si="905"/>
        <v>24674</v>
      </c>
      <c r="S14471" s="15" t="s">
        <v>7227</v>
      </c>
      <c r="T14471" s="15">
        <v>101301</v>
      </c>
      <c r="U14471" s="15" t="s">
        <v>133</v>
      </c>
      <c r="V14471" s="15">
        <v>47040001</v>
      </c>
      <c r="W14471" s="15" t="s">
        <v>134</v>
      </c>
    </row>
    <row r="14472" spans="2:23" hidden="1" x14ac:dyDescent="0.25">
      <c r="B14472" s="14">
        <v>52001887</v>
      </c>
      <c r="C14472" s="14">
        <v>0</v>
      </c>
      <c r="D14472" s="15">
        <v>21040021</v>
      </c>
      <c r="E14472" s="16" t="s">
        <v>11013</v>
      </c>
      <c r="F14472" s="14">
        <v>1101</v>
      </c>
      <c r="G14472" s="17">
        <v>40269</v>
      </c>
      <c r="H14472" s="29">
        <v>495216</v>
      </c>
      <c r="I14472" s="29">
        <v>0</v>
      </c>
      <c r="J14472" s="29">
        <v>0</v>
      </c>
      <c r="K14472" s="29">
        <v>0</v>
      </c>
      <c r="L14472" s="29">
        <f t="shared" si="902"/>
        <v>495216</v>
      </c>
      <c r="M14472" s="29">
        <v>-470455</v>
      </c>
      <c r="N14472" s="29">
        <v>0</v>
      </c>
      <c r="O14472" s="29">
        <v>0</v>
      </c>
      <c r="P14472" s="29">
        <f t="shared" si="903"/>
        <v>-470455</v>
      </c>
      <c r="Q14472" s="29">
        <f t="shared" si="904"/>
        <v>24761</v>
      </c>
      <c r="R14472" s="29">
        <f t="shared" si="905"/>
        <v>24761</v>
      </c>
      <c r="S14472" s="15" t="s">
        <v>7227</v>
      </c>
      <c r="T14472" s="15">
        <v>101101</v>
      </c>
      <c r="U14472" s="15" t="s">
        <v>129</v>
      </c>
      <c r="V14472" s="15">
        <v>47040001</v>
      </c>
      <c r="W14472" s="15" t="s">
        <v>130</v>
      </c>
    </row>
    <row r="14473" spans="2:23" hidden="1" x14ac:dyDescent="0.25">
      <c r="B14473" s="14">
        <v>52001888</v>
      </c>
      <c r="C14473" s="14">
        <v>0</v>
      </c>
      <c r="D14473" s="15">
        <v>21040021</v>
      </c>
      <c r="E14473" s="16" t="s">
        <v>11014</v>
      </c>
      <c r="F14473" s="14">
        <v>1091</v>
      </c>
      <c r="G14473" s="17">
        <v>39904</v>
      </c>
      <c r="H14473" s="29">
        <v>501900</v>
      </c>
      <c r="I14473" s="29">
        <v>0</v>
      </c>
      <c r="J14473" s="29">
        <v>0</v>
      </c>
      <c r="K14473" s="29">
        <v>0</v>
      </c>
      <c r="L14473" s="29">
        <f t="shared" si="902"/>
        <v>501900</v>
      </c>
      <c r="M14473" s="29">
        <v>-501899</v>
      </c>
      <c r="N14473" s="29">
        <v>0</v>
      </c>
      <c r="O14473" s="29">
        <v>0</v>
      </c>
      <c r="P14473" s="29">
        <f t="shared" si="903"/>
        <v>-501899</v>
      </c>
      <c r="Q14473" s="29">
        <f t="shared" si="904"/>
        <v>1</v>
      </c>
      <c r="R14473" s="29">
        <f t="shared" si="905"/>
        <v>1</v>
      </c>
      <c r="S14473" s="15" t="s">
        <v>7227</v>
      </c>
      <c r="T14473" s="15">
        <v>100701</v>
      </c>
      <c r="U14473" s="15" t="s">
        <v>52</v>
      </c>
      <c r="V14473" s="15">
        <v>47040001</v>
      </c>
      <c r="W14473" s="15" t="s">
        <v>48</v>
      </c>
    </row>
    <row r="14474" spans="2:23" hidden="1" x14ac:dyDescent="0.25">
      <c r="B14474" s="14">
        <v>52001889</v>
      </c>
      <c r="C14474" s="14">
        <v>0</v>
      </c>
      <c r="D14474" s="15">
        <v>21040021</v>
      </c>
      <c r="E14474" s="16" t="s">
        <v>10961</v>
      </c>
      <c r="F14474" s="14">
        <v>1301</v>
      </c>
      <c r="G14474" s="17">
        <v>40269</v>
      </c>
      <c r="H14474" s="29">
        <v>496957.41</v>
      </c>
      <c r="I14474" s="29">
        <v>0</v>
      </c>
      <c r="J14474" s="29">
        <v>0</v>
      </c>
      <c r="K14474" s="29">
        <v>0</v>
      </c>
      <c r="L14474" s="29">
        <f t="shared" si="902"/>
        <v>496957.41</v>
      </c>
      <c r="M14474" s="29">
        <v>-472109.27</v>
      </c>
      <c r="N14474" s="29">
        <v>0</v>
      </c>
      <c r="O14474" s="29">
        <v>0</v>
      </c>
      <c r="P14474" s="29">
        <f t="shared" si="903"/>
        <v>-472109.27</v>
      </c>
      <c r="Q14474" s="29">
        <f t="shared" si="904"/>
        <v>24848.139999999956</v>
      </c>
      <c r="R14474" s="29">
        <f t="shared" si="905"/>
        <v>24848.139999999956</v>
      </c>
      <c r="S14474" s="15" t="s">
        <v>7227</v>
      </c>
      <c r="T14474" s="15">
        <v>101301</v>
      </c>
      <c r="U14474" s="15" t="s">
        <v>133</v>
      </c>
      <c r="V14474" s="15">
        <v>47040001</v>
      </c>
      <c r="W14474" s="15" t="s">
        <v>134</v>
      </c>
    </row>
    <row r="14475" spans="2:23" hidden="1" x14ac:dyDescent="0.25">
      <c r="B14475" s="14">
        <v>52001890</v>
      </c>
      <c r="C14475" s="14">
        <v>0</v>
      </c>
      <c r="D14475" s="15">
        <v>21040021</v>
      </c>
      <c r="E14475" s="16" t="s">
        <v>10967</v>
      </c>
      <c r="F14475" s="14">
        <v>1041</v>
      </c>
      <c r="G14475" s="17">
        <v>41265</v>
      </c>
      <c r="H14475" s="29">
        <v>526500</v>
      </c>
      <c r="I14475" s="29">
        <v>0</v>
      </c>
      <c r="J14475" s="29">
        <v>0</v>
      </c>
      <c r="K14475" s="29">
        <v>0</v>
      </c>
      <c r="L14475" s="29">
        <f t="shared" si="902"/>
        <v>526500</v>
      </c>
      <c r="M14475" s="29">
        <v>-500175</v>
      </c>
      <c r="N14475" s="29">
        <v>0</v>
      </c>
      <c r="O14475" s="29">
        <v>0</v>
      </c>
      <c r="P14475" s="29">
        <f t="shared" si="903"/>
        <v>-500175</v>
      </c>
      <c r="Q14475" s="29">
        <f t="shared" si="904"/>
        <v>26325</v>
      </c>
      <c r="R14475" s="29">
        <f t="shared" si="905"/>
        <v>26325</v>
      </c>
      <c r="S14475" s="15" t="s">
        <v>7227</v>
      </c>
      <c r="T14475" s="15">
        <v>100501</v>
      </c>
      <c r="U14475" s="15" t="s">
        <v>27</v>
      </c>
      <c r="V14475" s="15">
        <v>47040001</v>
      </c>
      <c r="W14475" s="15" t="s">
        <v>28</v>
      </c>
    </row>
    <row r="14476" spans="2:23" hidden="1" x14ac:dyDescent="0.25">
      <c r="B14476" s="14">
        <v>52001891</v>
      </c>
      <c r="C14476" s="14">
        <v>0</v>
      </c>
      <c r="D14476" s="15">
        <v>21040021</v>
      </c>
      <c r="E14476" s="16" t="s">
        <v>10652</v>
      </c>
      <c r="F14476" s="14">
        <v>1201</v>
      </c>
      <c r="G14476" s="17">
        <v>41274</v>
      </c>
      <c r="H14476" s="29">
        <v>526500</v>
      </c>
      <c r="I14476" s="29">
        <v>0</v>
      </c>
      <c r="J14476" s="29">
        <v>0</v>
      </c>
      <c r="K14476" s="29">
        <v>0</v>
      </c>
      <c r="L14476" s="29">
        <f t="shared" si="902"/>
        <v>526500</v>
      </c>
      <c r="M14476" s="29">
        <v>-500175</v>
      </c>
      <c r="N14476" s="29">
        <v>0</v>
      </c>
      <c r="O14476" s="29">
        <v>0</v>
      </c>
      <c r="P14476" s="29">
        <f t="shared" si="903"/>
        <v>-500175</v>
      </c>
      <c r="Q14476" s="29">
        <f t="shared" si="904"/>
        <v>26325</v>
      </c>
      <c r="R14476" s="29">
        <f t="shared" si="905"/>
        <v>26325</v>
      </c>
      <c r="S14476" s="15" t="s">
        <v>7227</v>
      </c>
      <c r="T14476" s="15">
        <v>101201</v>
      </c>
      <c r="U14476" s="15" t="s">
        <v>144</v>
      </c>
      <c r="V14476" s="15">
        <v>47040001</v>
      </c>
      <c r="W14476" s="15" t="s">
        <v>145</v>
      </c>
    </row>
    <row r="14477" spans="2:23" hidden="1" x14ac:dyDescent="0.25">
      <c r="B14477" s="14">
        <v>52001892</v>
      </c>
      <c r="C14477" s="14">
        <v>0</v>
      </c>
      <c r="D14477" s="15">
        <v>21040021</v>
      </c>
      <c r="E14477" s="16" t="s">
        <v>11015</v>
      </c>
      <c r="F14477" s="14">
        <v>1051</v>
      </c>
      <c r="G14477" s="17">
        <v>40907</v>
      </c>
      <c r="H14477" s="29">
        <v>540500</v>
      </c>
      <c r="I14477" s="29">
        <v>0</v>
      </c>
      <c r="J14477" s="29">
        <v>0</v>
      </c>
      <c r="K14477" s="29">
        <v>0</v>
      </c>
      <c r="L14477" s="29">
        <f t="shared" si="902"/>
        <v>540500</v>
      </c>
      <c r="M14477" s="29">
        <v>-513475</v>
      </c>
      <c r="N14477" s="29">
        <v>0</v>
      </c>
      <c r="O14477" s="29">
        <v>0</v>
      </c>
      <c r="P14477" s="29">
        <f t="shared" si="903"/>
        <v>-513475</v>
      </c>
      <c r="Q14477" s="29">
        <f t="shared" si="904"/>
        <v>27025</v>
      </c>
      <c r="R14477" s="29">
        <f t="shared" si="905"/>
        <v>27025</v>
      </c>
      <c r="S14477" s="15" t="s">
        <v>7227</v>
      </c>
      <c r="T14477" s="15">
        <v>100601</v>
      </c>
      <c r="U14477" s="15" t="s">
        <v>79</v>
      </c>
      <c r="V14477" s="15">
        <v>47040001</v>
      </c>
      <c r="W14477" s="15" t="s">
        <v>80</v>
      </c>
    </row>
    <row r="14478" spans="2:23" hidden="1" x14ac:dyDescent="0.25">
      <c r="B14478" s="14">
        <v>52001893</v>
      </c>
      <c r="C14478" s="14">
        <v>0</v>
      </c>
      <c r="D14478" s="15">
        <v>21040021</v>
      </c>
      <c r="E14478" s="16" t="s">
        <v>11016</v>
      </c>
      <c r="F14478" s="14">
        <v>1051</v>
      </c>
      <c r="G14478" s="17">
        <v>40512</v>
      </c>
      <c r="H14478" s="29">
        <v>589000</v>
      </c>
      <c r="I14478" s="29">
        <v>0</v>
      </c>
      <c r="J14478" s="29">
        <v>0</v>
      </c>
      <c r="K14478" s="29">
        <v>0</v>
      </c>
      <c r="L14478" s="29">
        <f t="shared" si="902"/>
        <v>589000</v>
      </c>
      <c r="M14478" s="29">
        <v>-559550</v>
      </c>
      <c r="N14478" s="29">
        <v>0</v>
      </c>
      <c r="O14478" s="29">
        <v>0</v>
      </c>
      <c r="P14478" s="29">
        <f t="shared" si="903"/>
        <v>-559550</v>
      </c>
      <c r="Q14478" s="29">
        <f t="shared" si="904"/>
        <v>29450</v>
      </c>
      <c r="R14478" s="29">
        <f t="shared" si="905"/>
        <v>29450</v>
      </c>
      <c r="S14478" s="15" t="s">
        <v>7227</v>
      </c>
      <c r="T14478" s="15">
        <v>100601</v>
      </c>
      <c r="U14478" s="15" t="s">
        <v>79</v>
      </c>
      <c r="V14478" s="15">
        <v>47040001</v>
      </c>
      <c r="W14478" s="15" t="s">
        <v>80</v>
      </c>
    </row>
    <row r="14479" spans="2:23" hidden="1" x14ac:dyDescent="0.25">
      <c r="B14479" s="14">
        <v>52001894</v>
      </c>
      <c r="C14479" s="14">
        <v>0</v>
      </c>
      <c r="D14479" s="15">
        <v>21040021</v>
      </c>
      <c r="E14479" s="16" t="s">
        <v>11017</v>
      </c>
      <c r="F14479" s="14">
        <v>1901</v>
      </c>
      <c r="G14479" s="17">
        <v>41275</v>
      </c>
      <c r="H14479" s="29">
        <v>627536</v>
      </c>
      <c r="I14479" s="29">
        <v>0</v>
      </c>
      <c r="J14479" s="29">
        <v>0</v>
      </c>
      <c r="K14479" s="29">
        <v>0</v>
      </c>
      <c r="L14479" s="29">
        <f t="shared" si="902"/>
        <v>627536</v>
      </c>
      <c r="M14479" s="29">
        <v>-626797</v>
      </c>
      <c r="N14479" s="29">
        <v>0</v>
      </c>
      <c r="O14479" s="29">
        <v>0</v>
      </c>
      <c r="P14479" s="29">
        <f t="shared" si="903"/>
        <v>-626797</v>
      </c>
      <c r="Q14479" s="29">
        <f t="shared" si="904"/>
        <v>739</v>
      </c>
      <c r="R14479" s="29">
        <f t="shared" si="905"/>
        <v>739</v>
      </c>
      <c r="S14479" s="15" t="s">
        <v>7227</v>
      </c>
      <c r="T14479" s="15">
        <v>108100</v>
      </c>
      <c r="U14479" s="15" t="s">
        <v>104</v>
      </c>
      <c r="V14479" s="15">
        <v>47040001</v>
      </c>
      <c r="W14479" s="15" t="s">
        <v>105</v>
      </c>
    </row>
    <row r="14480" spans="2:23" hidden="1" x14ac:dyDescent="0.25">
      <c r="B14480" s="14">
        <v>52001895</v>
      </c>
      <c r="C14480" s="14">
        <v>0</v>
      </c>
      <c r="D14480" s="15">
        <v>21040021</v>
      </c>
      <c r="E14480" s="16" t="s">
        <v>11018</v>
      </c>
      <c r="F14480" s="14">
        <v>1031</v>
      </c>
      <c r="G14480" s="17">
        <v>41295</v>
      </c>
      <c r="H14480" s="29">
        <v>628500</v>
      </c>
      <c r="I14480" s="29">
        <v>0</v>
      </c>
      <c r="J14480" s="29">
        <v>0</v>
      </c>
      <c r="K14480" s="29">
        <v>0</v>
      </c>
      <c r="L14480" s="29">
        <f t="shared" si="902"/>
        <v>628500</v>
      </c>
      <c r="M14480" s="29">
        <v>-597075</v>
      </c>
      <c r="N14480" s="29">
        <v>0</v>
      </c>
      <c r="O14480" s="29">
        <v>0</v>
      </c>
      <c r="P14480" s="29">
        <f t="shared" si="903"/>
        <v>-597075</v>
      </c>
      <c r="Q14480" s="29">
        <f t="shared" si="904"/>
        <v>31425</v>
      </c>
      <c r="R14480" s="29">
        <f t="shared" si="905"/>
        <v>31425</v>
      </c>
      <c r="S14480" s="15" t="s">
        <v>7227</v>
      </c>
      <c r="T14480" s="15">
        <v>100401</v>
      </c>
      <c r="U14480" s="15" t="s">
        <v>97</v>
      </c>
      <c r="V14480" s="15">
        <v>47040001</v>
      </c>
      <c r="W14480" s="15" t="s">
        <v>98</v>
      </c>
    </row>
    <row r="14481" spans="2:23" hidden="1" x14ac:dyDescent="0.25">
      <c r="B14481" s="14">
        <v>52001896</v>
      </c>
      <c r="C14481" s="14">
        <v>0</v>
      </c>
      <c r="D14481" s="15">
        <v>21040021</v>
      </c>
      <c r="E14481" s="16" t="s">
        <v>10995</v>
      </c>
      <c r="F14481" s="14">
        <v>1091</v>
      </c>
      <c r="G14481" s="17">
        <v>41274</v>
      </c>
      <c r="H14481" s="29">
        <v>667500</v>
      </c>
      <c r="I14481" s="29">
        <v>0</v>
      </c>
      <c r="J14481" s="29">
        <v>0</v>
      </c>
      <c r="K14481" s="29">
        <v>0</v>
      </c>
      <c r="L14481" s="29">
        <f t="shared" si="902"/>
        <v>667500</v>
      </c>
      <c r="M14481" s="29">
        <v>-634125</v>
      </c>
      <c r="N14481" s="29">
        <v>0</v>
      </c>
      <c r="O14481" s="29">
        <v>0</v>
      </c>
      <c r="P14481" s="29">
        <f t="shared" si="903"/>
        <v>-634125</v>
      </c>
      <c r="Q14481" s="29">
        <f t="shared" si="904"/>
        <v>33375</v>
      </c>
      <c r="R14481" s="29">
        <f t="shared" si="905"/>
        <v>33375</v>
      </c>
      <c r="S14481" s="15" t="s">
        <v>7227</v>
      </c>
      <c r="T14481" s="15">
        <v>100701</v>
      </c>
      <c r="U14481" s="15" t="s">
        <v>52</v>
      </c>
      <c r="V14481" s="15">
        <v>47040001</v>
      </c>
      <c r="W14481" s="15" t="s">
        <v>48</v>
      </c>
    </row>
    <row r="14482" spans="2:23" hidden="1" x14ac:dyDescent="0.25">
      <c r="B14482" s="14">
        <v>52001897</v>
      </c>
      <c r="C14482" s="14">
        <v>0</v>
      </c>
      <c r="D14482" s="15">
        <v>21040021</v>
      </c>
      <c r="E14482" s="16" t="s">
        <v>11019</v>
      </c>
      <c r="F14482" s="14">
        <v>1901</v>
      </c>
      <c r="G14482" s="17">
        <v>41275</v>
      </c>
      <c r="H14482" s="29">
        <v>671371</v>
      </c>
      <c r="I14482" s="29">
        <v>0</v>
      </c>
      <c r="J14482" s="29">
        <v>0</v>
      </c>
      <c r="K14482" s="29">
        <v>0</v>
      </c>
      <c r="L14482" s="29">
        <f t="shared" si="902"/>
        <v>671371</v>
      </c>
      <c r="M14482" s="29">
        <v>-670580</v>
      </c>
      <c r="N14482" s="29">
        <v>0</v>
      </c>
      <c r="O14482" s="29">
        <v>0</v>
      </c>
      <c r="P14482" s="29">
        <f t="shared" si="903"/>
        <v>-670580</v>
      </c>
      <c r="Q14482" s="29">
        <f t="shared" si="904"/>
        <v>791</v>
      </c>
      <c r="R14482" s="29">
        <f t="shared" si="905"/>
        <v>791</v>
      </c>
      <c r="S14482" s="15" t="s">
        <v>7227</v>
      </c>
      <c r="T14482" s="15">
        <v>108100</v>
      </c>
      <c r="U14482" s="15" t="s">
        <v>104</v>
      </c>
      <c r="V14482" s="15">
        <v>47040001</v>
      </c>
      <c r="W14482" s="15" t="s">
        <v>105</v>
      </c>
    </row>
    <row r="14483" spans="2:23" hidden="1" x14ac:dyDescent="0.25">
      <c r="B14483" s="14">
        <v>52001898</v>
      </c>
      <c r="C14483" s="14">
        <v>0</v>
      </c>
      <c r="D14483" s="15">
        <v>21040021</v>
      </c>
      <c r="E14483" s="16" t="s">
        <v>10994</v>
      </c>
      <c r="F14483" s="14">
        <v>1903</v>
      </c>
      <c r="G14483" s="17">
        <v>41364</v>
      </c>
      <c r="H14483" s="29">
        <v>727950</v>
      </c>
      <c r="I14483" s="29">
        <v>0</v>
      </c>
      <c r="J14483" s="29">
        <v>0</v>
      </c>
      <c r="K14483" s="29">
        <v>0</v>
      </c>
      <c r="L14483" s="29">
        <f t="shared" si="902"/>
        <v>727950</v>
      </c>
      <c r="M14483" s="29">
        <v>-727949</v>
      </c>
      <c r="N14483" s="29">
        <v>0</v>
      </c>
      <c r="O14483" s="29">
        <v>0</v>
      </c>
      <c r="P14483" s="29">
        <f t="shared" si="903"/>
        <v>-727949</v>
      </c>
      <c r="Q14483" s="29">
        <f t="shared" si="904"/>
        <v>1</v>
      </c>
      <c r="R14483" s="29">
        <f t="shared" si="905"/>
        <v>1</v>
      </c>
      <c r="S14483" s="15" t="s">
        <v>7227</v>
      </c>
      <c r="T14483" s="15">
        <v>108300</v>
      </c>
      <c r="U14483" s="15" t="s">
        <v>1826</v>
      </c>
      <c r="V14483" s="15">
        <v>47040001</v>
      </c>
      <c r="W14483" s="15" t="s">
        <v>1827</v>
      </c>
    </row>
    <row r="14484" spans="2:23" hidden="1" x14ac:dyDescent="0.25">
      <c r="B14484" s="14">
        <v>52001899</v>
      </c>
      <c r="C14484" s="14">
        <v>0</v>
      </c>
      <c r="D14484" s="15">
        <v>21040021</v>
      </c>
      <c r="E14484" s="16" t="s">
        <v>11020</v>
      </c>
      <c r="F14484" s="14">
        <v>1021</v>
      </c>
      <c r="G14484" s="17">
        <v>40574</v>
      </c>
      <c r="H14484" s="29">
        <v>744000</v>
      </c>
      <c r="I14484" s="29">
        <v>0</v>
      </c>
      <c r="J14484" s="29">
        <v>0</v>
      </c>
      <c r="K14484" s="29">
        <v>0</v>
      </c>
      <c r="L14484" s="29">
        <f t="shared" si="902"/>
        <v>744000</v>
      </c>
      <c r="M14484" s="29">
        <v>-706800</v>
      </c>
      <c r="N14484" s="29">
        <v>0</v>
      </c>
      <c r="O14484" s="29">
        <v>0</v>
      </c>
      <c r="P14484" s="29">
        <f t="shared" si="903"/>
        <v>-706800</v>
      </c>
      <c r="Q14484" s="29">
        <f t="shared" si="904"/>
        <v>37200</v>
      </c>
      <c r="R14484" s="29">
        <f t="shared" si="905"/>
        <v>37200</v>
      </c>
      <c r="S14484" s="15" t="s">
        <v>7227</v>
      </c>
      <c r="T14484" s="15">
        <v>100301</v>
      </c>
      <c r="U14484" s="15" t="s">
        <v>32</v>
      </c>
      <c r="V14484" s="15">
        <v>47040001</v>
      </c>
      <c r="W14484" s="15" t="s">
        <v>33</v>
      </c>
    </row>
    <row r="14485" spans="2:23" hidden="1" x14ac:dyDescent="0.25">
      <c r="B14485" s="14">
        <v>52001900</v>
      </c>
      <c r="C14485" s="14">
        <v>0</v>
      </c>
      <c r="D14485" s="15">
        <v>21040021</v>
      </c>
      <c r="E14485" s="16" t="s">
        <v>11021</v>
      </c>
      <c r="F14485" s="14">
        <v>1401</v>
      </c>
      <c r="G14485" s="17">
        <v>41305</v>
      </c>
      <c r="H14485" s="29">
        <v>780000</v>
      </c>
      <c r="I14485" s="29">
        <v>0</v>
      </c>
      <c r="J14485" s="29">
        <v>0</v>
      </c>
      <c r="K14485" s="29">
        <v>0</v>
      </c>
      <c r="L14485" s="29">
        <f t="shared" si="902"/>
        <v>780000</v>
      </c>
      <c r="M14485" s="29">
        <v>-741000</v>
      </c>
      <c r="N14485" s="29">
        <v>0</v>
      </c>
      <c r="O14485" s="29">
        <v>0</v>
      </c>
      <c r="P14485" s="29">
        <f t="shared" si="903"/>
        <v>-741000</v>
      </c>
      <c r="Q14485" s="29">
        <f t="shared" si="904"/>
        <v>39000</v>
      </c>
      <c r="R14485" s="29">
        <f t="shared" si="905"/>
        <v>39000</v>
      </c>
      <c r="S14485" s="15" t="s">
        <v>7227</v>
      </c>
      <c r="T14485" s="15">
        <v>101401</v>
      </c>
      <c r="U14485" s="15" t="s">
        <v>139</v>
      </c>
      <c r="V14485" s="15">
        <v>47040001</v>
      </c>
      <c r="W14485" s="15" t="s">
        <v>140</v>
      </c>
    </row>
    <row r="14486" spans="2:23" hidden="1" x14ac:dyDescent="0.25">
      <c r="B14486" s="14">
        <v>52001901</v>
      </c>
      <c r="C14486" s="14">
        <v>0</v>
      </c>
      <c r="D14486" s="15">
        <v>21040021</v>
      </c>
      <c r="E14486" s="16" t="s">
        <v>11022</v>
      </c>
      <c r="F14486" s="14">
        <v>1901</v>
      </c>
      <c r="G14486" s="17">
        <v>40217</v>
      </c>
      <c r="H14486" s="29">
        <v>888300</v>
      </c>
      <c r="I14486" s="29">
        <v>0</v>
      </c>
      <c r="J14486" s="29">
        <v>0</v>
      </c>
      <c r="K14486" s="29">
        <v>0</v>
      </c>
      <c r="L14486" s="29">
        <f t="shared" si="902"/>
        <v>888300</v>
      </c>
      <c r="M14486" s="29">
        <v>-843885</v>
      </c>
      <c r="N14486" s="29">
        <v>0</v>
      </c>
      <c r="O14486" s="29">
        <v>0</v>
      </c>
      <c r="P14486" s="29">
        <f t="shared" si="903"/>
        <v>-843885</v>
      </c>
      <c r="Q14486" s="29">
        <f t="shared" si="904"/>
        <v>44415</v>
      </c>
      <c r="R14486" s="29">
        <f t="shared" si="905"/>
        <v>44415</v>
      </c>
      <c r="S14486" s="15" t="s">
        <v>7227</v>
      </c>
      <c r="T14486" s="15">
        <v>108100</v>
      </c>
      <c r="U14486" s="15" t="s">
        <v>104</v>
      </c>
      <c r="V14486" s="15">
        <v>47040001</v>
      </c>
      <c r="W14486" s="15" t="s">
        <v>105</v>
      </c>
    </row>
    <row r="14487" spans="2:23" hidden="1" x14ac:dyDescent="0.25">
      <c r="B14487" s="14">
        <v>52001902</v>
      </c>
      <c r="C14487" s="14">
        <v>0</v>
      </c>
      <c r="D14487" s="15">
        <v>21040021</v>
      </c>
      <c r="E14487" s="16" t="s">
        <v>11023</v>
      </c>
      <c r="F14487" s="14">
        <v>1021</v>
      </c>
      <c r="G14487" s="17">
        <v>40837</v>
      </c>
      <c r="H14487" s="29">
        <v>899000</v>
      </c>
      <c r="I14487" s="29">
        <v>0</v>
      </c>
      <c r="J14487" s="29">
        <v>0</v>
      </c>
      <c r="K14487" s="29">
        <v>0</v>
      </c>
      <c r="L14487" s="29">
        <f t="shared" si="902"/>
        <v>899000</v>
      </c>
      <c r="M14487" s="29">
        <v>-854050</v>
      </c>
      <c r="N14487" s="29">
        <v>0</v>
      </c>
      <c r="O14487" s="29">
        <v>0</v>
      </c>
      <c r="P14487" s="29">
        <f t="shared" si="903"/>
        <v>-854050</v>
      </c>
      <c r="Q14487" s="29">
        <f t="shared" si="904"/>
        <v>44950</v>
      </c>
      <c r="R14487" s="29">
        <f t="shared" si="905"/>
        <v>44950</v>
      </c>
      <c r="S14487" s="15" t="s">
        <v>7227</v>
      </c>
      <c r="T14487" s="15">
        <v>100301</v>
      </c>
      <c r="U14487" s="15" t="s">
        <v>32</v>
      </c>
      <c r="V14487" s="15">
        <v>47040001</v>
      </c>
      <c r="W14487" s="15" t="s">
        <v>33</v>
      </c>
    </row>
    <row r="14488" spans="2:23" hidden="1" x14ac:dyDescent="0.25">
      <c r="B14488" s="14">
        <v>52001903</v>
      </c>
      <c r="C14488" s="14">
        <v>0</v>
      </c>
      <c r="D14488" s="15">
        <v>21040021</v>
      </c>
      <c r="E14488" s="16" t="s">
        <v>11024</v>
      </c>
      <c r="F14488" s="14">
        <v>1901</v>
      </c>
      <c r="G14488" s="17">
        <v>39667</v>
      </c>
      <c r="H14488" s="29">
        <v>986998</v>
      </c>
      <c r="I14488" s="29">
        <v>0</v>
      </c>
      <c r="J14488" s="29">
        <v>0</v>
      </c>
      <c r="K14488" s="29">
        <v>0</v>
      </c>
      <c r="L14488" s="29">
        <f t="shared" si="902"/>
        <v>986998</v>
      </c>
      <c r="M14488" s="29">
        <v>-937649</v>
      </c>
      <c r="N14488" s="29">
        <v>0</v>
      </c>
      <c r="O14488" s="29">
        <v>0</v>
      </c>
      <c r="P14488" s="29">
        <f t="shared" si="903"/>
        <v>-937649</v>
      </c>
      <c r="Q14488" s="29">
        <f t="shared" si="904"/>
        <v>49349</v>
      </c>
      <c r="R14488" s="29">
        <f t="shared" si="905"/>
        <v>49349</v>
      </c>
      <c r="S14488" s="15" t="s">
        <v>7227</v>
      </c>
      <c r="T14488" s="15">
        <v>108100</v>
      </c>
      <c r="U14488" s="15" t="s">
        <v>104</v>
      </c>
      <c r="V14488" s="15">
        <v>47040001</v>
      </c>
      <c r="W14488" s="15" t="s">
        <v>105</v>
      </c>
    </row>
    <row r="14489" spans="2:23" hidden="1" x14ac:dyDescent="0.25">
      <c r="B14489" s="14">
        <v>52001904</v>
      </c>
      <c r="C14489" s="14">
        <v>0</v>
      </c>
      <c r="D14489" s="15">
        <v>21040021</v>
      </c>
      <c r="E14489" s="16" t="s">
        <v>11025</v>
      </c>
      <c r="F14489" s="14">
        <v>1101</v>
      </c>
      <c r="G14489" s="17">
        <v>41275</v>
      </c>
      <c r="H14489" s="29">
        <v>1079292.75</v>
      </c>
      <c r="I14489" s="29">
        <v>0</v>
      </c>
      <c r="J14489" s="29">
        <v>0</v>
      </c>
      <c r="K14489" s="29">
        <v>0</v>
      </c>
      <c r="L14489" s="29">
        <f t="shared" si="902"/>
        <v>1079292.75</v>
      </c>
      <c r="M14489" s="29">
        <v>-1025328.75</v>
      </c>
      <c r="N14489" s="29">
        <v>0</v>
      </c>
      <c r="O14489" s="29">
        <v>0</v>
      </c>
      <c r="P14489" s="29">
        <f t="shared" si="903"/>
        <v>-1025328.75</v>
      </c>
      <c r="Q14489" s="29">
        <f t="shared" si="904"/>
        <v>53964</v>
      </c>
      <c r="R14489" s="29">
        <f t="shared" si="905"/>
        <v>53964</v>
      </c>
      <c r="S14489" s="15" t="s">
        <v>7227</v>
      </c>
      <c r="T14489" s="15">
        <v>101101</v>
      </c>
      <c r="U14489" s="15" t="s">
        <v>129</v>
      </c>
      <c r="V14489" s="15">
        <v>47040001</v>
      </c>
      <c r="W14489" s="15" t="s">
        <v>130</v>
      </c>
    </row>
    <row r="14490" spans="2:23" hidden="1" x14ac:dyDescent="0.25">
      <c r="B14490" s="14">
        <v>52001905</v>
      </c>
      <c r="C14490" s="14">
        <v>0</v>
      </c>
      <c r="D14490" s="15">
        <v>21040021</v>
      </c>
      <c r="E14490" s="16" t="s">
        <v>11026</v>
      </c>
      <c r="F14490" s="14">
        <v>1901</v>
      </c>
      <c r="G14490" s="17">
        <v>41275</v>
      </c>
      <c r="H14490" s="29">
        <v>1496234</v>
      </c>
      <c r="I14490" s="29">
        <v>0</v>
      </c>
      <c r="J14490" s="29">
        <v>0</v>
      </c>
      <c r="K14490" s="29">
        <v>0</v>
      </c>
      <c r="L14490" s="29">
        <f t="shared" si="902"/>
        <v>1496234</v>
      </c>
      <c r="M14490" s="29">
        <v>-1494473</v>
      </c>
      <c r="N14490" s="29">
        <v>0</v>
      </c>
      <c r="O14490" s="29">
        <v>0</v>
      </c>
      <c r="P14490" s="29">
        <f t="shared" si="903"/>
        <v>-1494473</v>
      </c>
      <c r="Q14490" s="29">
        <f t="shared" si="904"/>
        <v>1761</v>
      </c>
      <c r="R14490" s="29">
        <f t="shared" si="905"/>
        <v>1761</v>
      </c>
      <c r="S14490" s="15" t="s">
        <v>7227</v>
      </c>
      <c r="T14490" s="15">
        <v>108100</v>
      </c>
      <c r="U14490" s="15" t="s">
        <v>104</v>
      </c>
      <c r="V14490" s="15">
        <v>47040001</v>
      </c>
      <c r="W14490" s="15" t="s">
        <v>105</v>
      </c>
    </row>
    <row r="14491" spans="2:23" hidden="1" x14ac:dyDescent="0.25">
      <c r="B14491" s="14">
        <v>52001906</v>
      </c>
      <c r="C14491" s="14">
        <v>0</v>
      </c>
      <c r="D14491" s="15">
        <v>21040021</v>
      </c>
      <c r="E14491" s="16" t="s">
        <v>11027</v>
      </c>
      <c r="F14491" s="14">
        <v>1091</v>
      </c>
      <c r="G14491" s="17">
        <v>39286</v>
      </c>
      <c r="H14491" s="29">
        <v>69525</v>
      </c>
      <c r="I14491" s="29">
        <v>0</v>
      </c>
      <c r="J14491" s="29">
        <v>0</v>
      </c>
      <c r="K14491" s="29">
        <v>0</v>
      </c>
      <c r="L14491" s="29">
        <f t="shared" si="902"/>
        <v>69525</v>
      </c>
      <c r="M14491" s="29">
        <v>-66049</v>
      </c>
      <c r="N14491" s="29">
        <v>0</v>
      </c>
      <c r="O14491" s="29">
        <v>0</v>
      </c>
      <c r="P14491" s="29">
        <f t="shared" si="903"/>
        <v>-66049</v>
      </c>
      <c r="Q14491" s="29">
        <f t="shared" si="904"/>
        <v>3476</v>
      </c>
      <c r="R14491" s="29">
        <f t="shared" si="905"/>
        <v>3476</v>
      </c>
      <c r="S14491" s="15" t="s">
        <v>7227</v>
      </c>
      <c r="T14491" s="15">
        <v>100701</v>
      </c>
      <c r="U14491" s="15" t="s">
        <v>52</v>
      </c>
      <c r="V14491" s="15">
        <v>47040001</v>
      </c>
      <c r="W14491" s="15" t="s">
        <v>48</v>
      </c>
    </row>
    <row r="14492" spans="2:23" hidden="1" x14ac:dyDescent="0.25">
      <c r="B14492" s="14">
        <v>52001908</v>
      </c>
      <c r="C14492" s="14">
        <v>0</v>
      </c>
      <c r="D14492" s="15">
        <v>21040021</v>
      </c>
      <c r="E14492" s="16" t="s">
        <v>11028</v>
      </c>
      <c r="F14492" s="14">
        <v>1041</v>
      </c>
      <c r="G14492" s="17">
        <v>38686</v>
      </c>
      <c r="H14492" s="29">
        <v>110000</v>
      </c>
      <c r="I14492" s="29">
        <v>0</v>
      </c>
      <c r="J14492" s="29">
        <v>0</v>
      </c>
      <c r="K14492" s="29">
        <v>0</v>
      </c>
      <c r="L14492" s="29">
        <f t="shared" si="902"/>
        <v>110000</v>
      </c>
      <c r="M14492" s="29">
        <v>-109999</v>
      </c>
      <c r="N14492" s="29">
        <v>0</v>
      </c>
      <c r="O14492" s="29">
        <v>0</v>
      </c>
      <c r="P14492" s="29">
        <f t="shared" si="903"/>
        <v>-109999</v>
      </c>
      <c r="Q14492" s="29">
        <f t="shared" si="904"/>
        <v>1</v>
      </c>
      <c r="R14492" s="29">
        <f t="shared" si="905"/>
        <v>1</v>
      </c>
      <c r="S14492" s="15" t="s">
        <v>7227</v>
      </c>
      <c r="T14492" s="15">
        <v>100501</v>
      </c>
      <c r="U14492" s="15" t="s">
        <v>27</v>
      </c>
      <c r="V14492" s="15">
        <v>47040001</v>
      </c>
      <c r="W14492" s="15" t="s">
        <v>28</v>
      </c>
    </row>
    <row r="14493" spans="2:23" hidden="1" x14ac:dyDescent="0.25">
      <c r="B14493" s="14">
        <v>52001909</v>
      </c>
      <c r="C14493" s="14">
        <v>0</v>
      </c>
      <c r="D14493" s="15">
        <v>21040021</v>
      </c>
      <c r="E14493" s="16" t="s">
        <v>11029</v>
      </c>
      <c r="F14493" s="14">
        <v>1051</v>
      </c>
      <c r="G14493" s="17">
        <v>38686</v>
      </c>
      <c r="H14493" s="29">
        <v>110000</v>
      </c>
      <c r="I14493" s="29">
        <v>0</v>
      </c>
      <c r="J14493" s="29">
        <v>0</v>
      </c>
      <c r="K14493" s="29">
        <v>0</v>
      </c>
      <c r="L14493" s="29">
        <f t="shared" si="902"/>
        <v>110000</v>
      </c>
      <c r="M14493" s="29">
        <v>-109999</v>
      </c>
      <c r="N14493" s="29">
        <v>0</v>
      </c>
      <c r="O14493" s="29">
        <v>0</v>
      </c>
      <c r="P14493" s="29">
        <f t="shared" si="903"/>
        <v>-109999</v>
      </c>
      <c r="Q14493" s="29">
        <f t="shared" si="904"/>
        <v>1</v>
      </c>
      <c r="R14493" s="29">
        <f t="shared" si="905"/>
        <v>1</v>
      </c>
      <c r="S14493" s="15" t="s">
        <v>7227</v>
      </c>
      <c r="T14493" s="15">
        <v>100601</v>
      </c>
      <c r="U14493" s="15" t="s">
        <v>79</v>
      </c>
      <c r="V14493" s="15">
        <v>47040001</v>
      </c>
      <c r="W14493" s="15" t="s">
        <v>80</v>
      </c>
    </row>
    <row r="14494" spans="2:23" hidden="1" x14ac:dyDescent="0.25">
      <c r="B14494" s="14">
        <v>52001910</v>
      </c>
      <c r="C14494" s="14">
        <v>0</v>
      </c>
      <c r="D14494" s="15">
        <v>21040021</v>
      </c>
      <c r="E14494" s="16" t="s">
        <v>11030</v>
      </c>
      <c r="F14494" s="14">
        <v>1001</v>
      </c>
      <c r="G14494" s="17">
        <v>38272</v>
      </c>
      <c r="H14494" s="29">
        <v>112000</v>
      </c>
      <c r="I14494" s="29">
        <v>0</v>
      </c>
      <c r="J14494" s="29">
        <v>0</v>
      </c>
      <c r="K14494" s="29">
        <v>0</v>
      </c>
      <c r="L14494" s="29">
        <f t="shared" si="902"/>
        <v>112000</v>
      </c>
      <c r="M14494" s="29">
        <v>-111999</v>
      </c>
      <c r="N14494" s="29">
        <v>0</v>
      </c>
      <c r="O14494" s="29">
        <v>0</v>
      </c>
      <c r="P14494" s="29">
        <f t="shared" si="903"/>
        <v>-111999</v>
      </c>
      <c r="Q14494" s="29">
        <f t="shared" si="904"/>
        <v>1</v>
      </c>
      <c r="R14494" s="29">
        <f t="shared" si="905"/>
        <v>1</v>
      </c>
      <c r="S14494" s="15" t="s">
        <v>7227</v>
      </c>
      <c r="T14494" s="15">
        <v>100101</v>
      </c>
      <c r="U14494" s="15" t="s">
        <v>89</v>
      </c>
      <c r="V14494" s="15">
        <v>47040001</v>
      </c>
      <c r="W14494" s="15" t="s">
        <v>85</v>
      </c>
    </row>
    <row r="14495" spans="2:23" hidden="1" x14ac:dyDescent="0.25">
      <c r="B14495" s="14">
        <v>52001911</v>
      </c>
      <c r="C14495" s="14">
        <v>0</v>
      </c>
      <c r="D14495" s="15">
        <v>21040021</v>
      </c>
      <c r="E14495" s="16" t="s">
        <v>11031</v>
      </c>
      <c r="F14495" s="14">
        <v>1041</v>
      </c>
      <c r="G14495" s="17">
        <v>38686</v>
      </c>
      <c r="H14495" s="29">
        <v>113220</v>
      </c>
      <c r="I14495" s="29">
        <v>0</v>
      </c>
      <c r="J14495" s="29">
        <v>0</v>
      </c>
      <c r="K14495" s="29">
        <v>0</v>
      </c>
      <c r="L14495" s="29">
        <f t="shared" si="902"/>
        <v>113220</v>
      </c>
      <c r="M14495" s="29">
        <v>-113219</v>
      </c>
      <c r="N14495" s="29">
        <v>0</v>
      </c>
      <c r="O14495" s="29">
        <v>0</v>
      </c>
      <c r="P14495" s="29">
        <f t="shared" si="903"/>
        <v>-113219</v>
      </c>
      <c r="Q14495" s="29">
        <f t="shared" si="904"/>
        <v>1</v>
      </c>
      <c r="R14495" s="29">
        <f t="shared" si="905"/>
        <v>1</v>
      </c>
      <c r="S14495" s="15" t="s">
        <v>7227</v>
      </c>
      <c r="T14495" s="15">
        <v>100501</v>
      </c>
      <c r="U14495" s="15" t="s">
        <v>27</v>
      </c>
      <c r="V14495" s="15">
        <v>47040001</v>
      </c>
      <c r="W14495" s="15" t="s">
        <v>28</v>
      </c>
    </row>
    <row r="14496" spans="2:23" hidden="1" x14ac:dyDescent="0.25">
      <c r="B14496" s="14">
        <v>52001912</v>
      </c>
      <c r="C14496" s="14">
        <v>0</v>
      </c>
      <c r="D14496" s="15">
        <v>21040021</v>
      </c>
      <c r="E14496" s="16" t="s">
        <v>11032</v>
      </c>
      <c r="F14496" s="14">
        <v>1051</v>
      </c>
      <c r="G14496" s="17">
        <v>38686</v>
      </c>
      <c r="H14496" s="29">
        <v>113220</v>
      </c>
      <c r="I14496" s="29">
        <v>0</v>
      </c>
      <c r="J14496" s="29">
        <v>0</v>
      </c>
      <c r="K14496" s="29">
        <v>0</v>
      </c>
      <c r="L14496" s="29">
        <f t="shared" si="902"/>
        <v>113220</v>
      </c>
      <c r="M14496" s="29">
        <v>-113219</v>
      </c>
      <c r="N14496" s="29">
        <v>0</v>
      </c>
      <c r="O14496" s="29">
        <v>0</v>
      </c>
      <c r="P14496" s="29">
        <f t="shared" si="903"/>
        <v>-113219</v>
      </c>
      <c r="Q14496" s="29">
        <f t="shared" si="904"/>
        <v>1</v>
      </c>
      <c r="R14496" s="29">
        <f t="shared" si="905"/>
        <v>1</v>
      </c>
      <c r="S14496" s="15" t="s">
        <v>7227</v>
      </c>
      <c r="T14496" s="15">
        <v>100601</v>
      </c>
      <c r="U14496" s="15" t="s">
        <v>79</v>
      </c>
      <c r="V14496" s="15">
        <v>47040001</v>
      </c>
      <c r="W14496" s="15" t="s">
        <v>80</v>
      </c>
    </row>
    <row r="14497" spans="2:23" hidden="1" x14ac:dyDescent="0.25">
      <c r="B14497" s="14">
        <v>52001913</v>
      </c>
      <c r="C14497" s="14">
        <v>0</v>
      </c>
      <c r="D14497" s="15">
        <v>21040021</v>
      </c>
      <c r="E14497" s="16" t="s">
        <v>11033</v>
      </c>
      <c r="F14497" s="14">
        <v>1901</v>
      </c>
      <c r="G14497" s="17">
        <v>38453</v>
      </c>
      <c r="H14497" s="29">
        <v>113780</v>
      </c>
      <c r="I14497" s="29">
        <v>0</v>
      </c>
      <c r="J14497" s="29">
        <v>0</v>
      </c>
      <c r="K14497" s="29">
        <v>0</v>
      </c>
      <c r="L14497" s="29">
        <f t="shared" si="902"/>
        <v>113780</v>
      </c>
      <c r="M14497" s="29">
        <v>-113779</v>
      </c>
      <c r="N14497" s="29">
        <v>0</v>
      </c>
      <c r="O14497" s="29">
        <v>0</v>
      </c>
      <c r="P14497" s="29">
        <f t="shared" si="903"/>
        <v>-113779</v>
      </c>
      <c r="Q14497" s="29">
        <f t="shared" si="904"/>
        <v>1</v>
      </c>
      <c r="R14497" s="29">
        <f t="shared" si="905"/>
        <v>1</v>
      </c>
      <c r="S14497" s="15" t="s">
        <v>7227</v>
      </c>
      <c r="T14497" s="15">
        <v>108100</v>
      </c>
      <c r="U14497" s="15" t="s">
        <v>104</v>
      </c>
      <c r="V14497" s="15">
        <v>47040001</v>
      </c>
      <c r="W14497" s="15" t="s">
        <v>105</v>
      </c>
    </row>
    <row r="14498" spans="2:23" hidden="1" x14ac:dyDescent="0.25">
      <c r="B14498" s="14">
        <v>52001914</v>
      </c>
      <c r="C14498" s="14">
        <v>0</v>
      </c>
      <c r="D14498" s="15">
        <v>21040021</v>
      </c>
      <c r="E14498" s="16" t="s">
        <v>11034</v>
      </c>
      <c r="F14498" s="14">
        <v>1901</v>
      </c>
      <c r="G14498" s="17">
        <v>39355</v>
      </c>
      <c r="H14498" s="29">
        <v>116721</v>
      </c>
      <c r="I14498" s="29">
        <v>0</v>
      </c>
      <c r="J14498" s="29">
        <v>0</v>
      </c>
      <c r="K14498" s="29">
        <v>0</v>
      </c>
      <c r="L14498" s="29">
        <f t="shared" si="902"/>
        <v>116721</v>
      </c>
      <c r="M14498" s="29">
        <v>-116720</v>
      </c>
      <c r="N14498" s="29">
        <v>0</v>
      </c>
      <c r="O14498" s="29">
        <v>0</v>
      </c>
      <c r="P14498" s="29">
        <f t="shared" si="903"/>
        <v>-116720</v>
      </c>
      <c r="Q14498" s="29">
        <f t="shared" si="904"/>
        <v>1</v>
      </c>
      <c r="R14498" s="29">
        <f t="shared" si="905"/>
        <v>1</v>
      </c>
      <c r="S14498" s="15" t="s">
        <v>7227</v>
      </c>
      <c r="T14498" s="15">
        <v>108100</v>
      </c>
      <c r="U14498" s="15" t="s">
        <v>104</v>
      </c>
      <c r="V14498" s="15">
        <v>47040001</v>
      </c>
      <c r="W14498" s="15" t="s">
        <v>105</v>
      </c>
    </row>
    <row r="14499" spans="2:23" hidden="1" x14ac:dyDescent="0.25">
      <c r="B14499" s="14">
        <v>52001915</v>
      </c>
      <c r="C14499" s="14">
        <v>0</v>
      </c>
      <c r="D14499" s="15">
        <v>21040021</v>
      </c>
      <c r="E14499" s="16" t="s">
        <v>11035</v>
      </c>
      <c r="F14499" s="14">
        <v>1001</v>
      </c>
      <c r="G14499" s="17">
        <v>38132</v>
      </c>
      <c r="H14499" s="29">
        <v>117000</v>
      </c>
      <c r="I14499" s="29">
        <v>0</v>
      </c>
      <c r="J14499" s="29">
        <v>0</v>
      </c>
      <c r="K14499" s="29">
        <v>0</v>
      </c>
      <c r="L14499" s="29">
        <f t="shared" si="902"/>
        <v>117000</v>
      </c>
      <c r="M14499" s="29">
        <v>-116999</v>
      </c>
      <c r="N14499" s="29">
        <v>0</v>
      </c>
      <c r="O14499" s="29">
        <v>0</v>
      </c>
      <c r="P14499" s="29">
        <f t="shared" si="903"/>
        <v>-116999</v>
      </c>
      <c r="Q14499" s="29">
        <f t="shared" si="904"/>
        <v>1</v>
      </c>
      <c r="R14499" s="29">
        <f t="shared" si="905"/>
        <v>1</v>
      </c>
      <c r="S14499" s="15" t="s">
        <v>7227</v>
      </c>
      <c r="T14499" s="15">
        <v>100101</v>
      </c>
      <c r="U14499" s="15" t="s">
        <v>89</v>
      </c>
      <c r="V14499" s="15">
        <v>47040001</v>
      </c>
      <c r="W14499" s="15" t="s">
        <v>85</v>
      </c>
    </row>
    <row r="14500" spans="2:23" hidden="1" x14ac:dyDescent="0.25">
      <c r="B14500" s="14">
        <v>52001916</v>
      </c>
      <c r="C14500" s="14">
        <v>0</v>
      </c>
      <c r="D14500" s="15">
        <v>21040021</v>
      </c>
      <c r="E14500" s="16" t="s">
        <v>11036</v>
      </c>
      <c r="F14500" s="14">
        <v>1031</v>
      </c>
      <c r="G14500" s="17">
        <v>38447</v>
      </c>
      <c r="H14500" s="29">
        <v>117353</v>
      </c>
      <c r="I14500" s="29">
        <v>0</v>
      </c>
      <c r="J14500" s="29">
        <v>0</v>
      </c>
      <c r="K14500" s="29">
        <v>0</v>
      </c>
      <c r="L14500" s="29">
        <f t="shared" si="902"/>
        <v>117353</v>
      </c>
      <c r="M14500" s="29">
        <v>-117352</v>
      </c>
      <c r="N14500" s="29">
        <v>0</v>
      </c>
      <c r="O14500" s="29">
        <v>0</v>
      </c>
      <c r="P14500" s="29">
        <f t="shared" si="903"/>
        <v>-117352</v>
      </c>
      <c r="Q14500" s="29">
        <f t="shared" si="904"/>
        <v>1</v>
      </c>
      <c r="R14500" s="29">
        <f t="shared" si="905"/>
        <v>1</v>
      </c>
      <c r="S14500" s="15" t="s">
        <v>7227</v>
      </c>
      <c r="T14500" s="15">
        <v>100401</v>
      </c>
      <c r="U14500" s="15" t="s">
        <v>97</v>
      </c>
      <c r="V14500" s="15">
        <v>47040001</v>
      </c>
      <c r="W14500" s="15" t="s">
        <v>98</v>
      </c>
    </row>
    <row r="14501" spans="2:23" hidden="1" x14ac:dyDescent="0.25">
      <c r="B14501" s="14">
        <v>52001917</v>
      </c>
      <c r="C14501" s="14">
        <v>0</v>
      </c>
      <c r="D14501" s="15">
        <v>21040021</v>
      </c>
      <c r="E14501" s="16" t="s">
        <v>11037</v>
      </c>
      <c r="F14501" s="14">
        <v>1061</v>
      </c>
      <c r="G14501" s="17">
        <v>38845</v>
      </c>
      <c r="H14501" s="29">
        <v>117600</v>
      </c>
      <c r="I14501" s="29">
        <v>0</v>
      </c>
      <c r="J14501" s="29">
        <v>0</v>
      </c>
      <c r="K14501" s="29">
        <v>0</v>
      </c>
      <c r="L14501" s="29">
        <f t="shared" si="902"/>
        <v>117600</v>
      </c>
      <c r="M14501" s="29">
        <v>-117599</v>
      </c>
      <c r="N14501" s="29">
        <v>0</v>
      </c>
      <c r="O14501" s="29">
        <v>0</v>
      </c>
      <c r="P14501" s="29">
        <f t="shared" si="903"/>
        <v>-117599</v>
      </c>
      <c r="Q14501" s="29">
        <f t="shared" si="904"/>
        <v>1</v>
      </c>
      <c r="R14501" s="29">
        <f t="shared" si="905"/>
        <v>1</v>
      </c>
      <c r="S14501" s="15" t="s">
        <v>7227</v>
      </c>
      <c r="T14501" s="15">
        <v>100801</v>
      </c>
      <c r="U14501" s="15" t="s">
        <v>62</v>
      </c>
      <c r="V14501" s="15">
        <v>47040001</v>
      </c>
      <c r="W14501" s="15" t="s">
        <v>44</v>
      </c>
    </row>
    <row r="14502" spans="2:23" hidden="1" x14ac:dyDescent="0.25">
      <c r="B14502" s="14">
        <v>52001918</v>
      </c>
      <c r="C14502" s="14">
        <v>0</v>
      </c>
      <c r="D14502" s="15">
        <v>21040021</v>
      </c>
      <c r="E14502" s="16" t="s">
        <v>11038</v>
      </c>
      <c r="F14502" s="14">
        <v>1071</v>
      </c>
      <c r="G14502" s="17">
        <v>38842</v>
      </c>
      <c r="H14502" s="29">
        <v>117600</v>
      </c>
      <c r="I14502" s="29">
        <v>0</v>
      </c>
      <c r="J14502" s="29">
        <v>0</v>
      </c>
      <c r="K14502" s="29">
        <v>0</v>
      </c>
      <c r="L14502" s="29">
        <f t="shared" si="902"/>
        <v>117600</v>
      </c>
      <c r="M14502" s="29">
        <v>-117599</v>
      </c>
      <c r="N14502" s="29">
        <v>0</v>
      </c>
      <c r="O14502" s="29">
        <v>0</v>
      </c>
      <c r="P14502" s="29">
        <f t="shared" si="903"/>
        <v>-117599</v>
      </c>
      <c r="Q14502" s="29">
        <f t="shared" si="904"/>
        <v>1</v>
      </c>
      <c r="R14502" s="29">
        <f t="shared" si="905"/>
        <v>1</v>
      </c>
      <c r="S14502" s="15" t="s">
        <v>7227</v>
      </c>
      <c r="T14502" s="15">
        <v>100901</v>
      </c>
      <c r="U14502" s="15" t="s">
        <v>57</v>
      </c>
      <c r="V14502" s="15">
        <v>47040001</v>
      </c>
      <c r="W14502" s="15" t="s">
        <v>58</v>
      </c>
    </row>
    <row r="14503" spans="2:23" hidden="1" x14ac:dyDescent="0.25">
      <c r="B14503" s="14">
        <v>52001919</v>
      </c>
      <c r="C14503" s="14">
        <v>0</v>
      </c>
      <c r="D14503" s="15">
        <v>21040021</v>
      </c>
      <c r="E14503" s="16" t="s">
        <v>11039</v>
      </c>
      <c r="F14503" s="14">
        <v>1091</v>
      </c>
      <c r="G14503" s="17">
        <v>38861</v>
      </c>
      <c r="H14503" s="29">
        <v>117600</v>
      </c>
      <c r="I14503" s="29">
        <v>0</v>
      </c>
      <c r="J14503" s="29">
        <v>0</v>
      </c>
      <c r="K14503" s="29">
        <v>0</v>
      </c>
      <c r="L14503" s="29">
        <f t="shared" si="902"/>
        <v>117600</v>
      </c>
      <c r="M14503" s="29">
        <v>-117599</v>
      </c>
      <c r="N14503" s="29">
        <v>0</v>
      </c>
      <c r="O14503" s="29">
        <v>0</v>
      </c>
      <c r="P14503" s="29">
        <f t="shared" si="903"/>
        <v>-117599</v>
      </c>
      <c r="Q14503" s="29">
        <f t="shared" si="904"/>
        <v>1</v>
      </c>
      <c r="R14503" s="29">
        <f t="shared" si="905"/>
        <v>1</v>
      </c>
      <c r="S14503" s="15" t="s">
        <v>7227</v>
      </c>
      <c r="T14503" s="15">
        <v>100701</v>
      </c>
      <c r="U14503" s="15" t="s">
        <v>52</v>
      </c>
      <c r="V14503" s="15">
        <v>47040001</v>
      </c>
      <c r="W14503" s="15" t="s">
        <v>48</v>
      </c>
    </row>
    <row r="14504" spans="2:23" hidden="1" x14ac:dyDescent="0.25">
      <c r="B14504" s="14">
        <v>52001920</v>
      </c>
      <c r="C14504" s="14">
        <v>0</v>
      </c>
      <c r="D14504" s="15">
        <v>21040021</v>
      </c>
      <c r="E14504" s="16" t="s">
        <v>11040</v>
      </c>
      <c r="F14504" s="14">
        <v>1051</v>
      </c>
      <c r="G14504" s="17">
        <v>38567</v>
      </c>
      <c r="H14504" s="29">
        <v>118830</v>
      </c>
      <c r="I14504" s="29">
        <v>0</v>
      </c>
      <c r="J14504" s="29">
        <v>0</v>
      </c>
      <c r="K14504" s="29">
        <v>0</v>
      </c>
      <c r="L14504" s="29">
        <f t="shared" si="902"/>
        <v>118830</v>
      </c>
      <c r="M14504" s="29">
        <v>-118829</v>
      </c>
      <c r="N14504" s="29">
        <v>0</v>
      </c>
      <c r="O14504" s="29">
        <v>0</v>
      </c>
      <c r="P14504" s="29">
        <f t="shared" si="903"/>
        <v>-118829</v>
      </c>
      <c r="Q14504" s="29">
        <f t="shared" si="904"/>
        <v>1</v>
      </c>
      <c r="R14504" s="29">
        <f t="shared" si="905"/>
        <v>1</v>
      </c>
      <c r="S14504" s="15" t="s">
        <v>7227</v>
      </c>
      <c r="T14504" s="15">
        <v>100601</v>
      </c>
      <c r="U14504" s="15" t="s">
        <v>79</v>
      </c>
      <c r="V14504" s="15">
        <v>47040001</v>
      </c>
      <c r="W14504" s="15" t="s">
        <v>80</v>
      </c>
    </row>
    <row r="14505" spans="2:23" hidden="1" x14ac:dyDescent="0.25">
      <c r="B14505" s="14">
        <v>52001921</v>
      </c>
      <c r="C14505" s="14">
        <v>0</v>
      </c>
      <c r="D14505" s="15">
        <v>21040021</v>
      </c>
      <c r="E14505" s="16" t="s">
        <v>11041</v>
      </c>
      <c r="F14505" s="14">
        <v>1902</v>
      </c>
      <c r="G14505" s="17">
        <v>37712</v>
      </c>
      <c r="H14505" s="29">
        <v>121325</v>
      </c>
      <c r="I14505" s="29">
        <v>0</v>
      </c>
      <c r="J14505" s="29">
        <v>0</v>
      </c>
      <c r="K14505" s="29">
        <v>0</v>
      </c>
      <c r="L14505" s="29">
        <f t="shared" si="902"/>
        <v>121325</v>
      </c>
      <c r="M14505" s="29">
        <v>-121324</v>
      </c>
      <c r="N14505" s="29">
        <v>0</v>
      </c>
      <c r="O14505" s="29">
        <v>0</v>
      </c>
      <c r="P14505" s="29">
        <f t="shared" si="903"/>
        <v>-121324</v>
      </c>
      <c r="Q14505" s="29">
        <f t="shared" si="904"/>
        <v>1</v>
      </c>
      <c r="R14505" s="29">
        <f t="shared" si="905"/>
        <v>1</v>
      </c>
      <c r="S14505" s="15" t="s">
        <v>7227</v>
      </c>
      <c r="T14505" s="15">
        <v>108200</v>
      </c>
      <c r="U14505" s="15" t="s">
        <v>66</v>
      </c>
      <c r="V14505" s="15">
        <v>47040001</v>
      </c>
      <c r="W14505" s="15" t="s">
        <v>67</v>
      </c>
    </row>
    <row r="14506" spans="2:23" hidden="1" x14ac:dyDescent="0.25">
      <c r="B14506" s="14">
        <v>52001922</v>
      </c>
      <c r="C14506" s="14">
        <v>0</v>
      </c>
      <c r="D14506" s="15">
        <v>21040021</v>
      </c>
      <c r="E14506" s="16" t="s">
        <v>11042</v>
      </c>
      <c r="F14506" s="14">
        <v>1902</v>
      </c>
      <c r="G14506" s="17">
        <v>38443</v>
      </c>
      <c r="H14506" s="29">
        <v>122100</v>
      </c>
      <c r="I14506" s="29">
        <v>0</v>
      </c>
      <c r="J14506" s="29">
        <v>0</v>
      </c>
      <c r="K14506" s="29">
        <v>0</v>
      </c>
      <c r="L14506" s="29">
        <f t="shared" si="902"/>
        <v>122100</v>
      </c>
      <c r="M14506" s="29">
        <v>-122099</v>
      </c>
      <c r="N14506" s="29">
        <v>0</v>
      </c>
      <c r="O14506" s="29">
        <v>0</v>
      </c>
      <c r="P14506" s="29">
        <f t="shared" si="903"/>
        <v>-122099</v>
      </c>
      <c r="Q14506" s="29">
        <f t="shared" si="904"/>
        <v>1</v>
      </c>
      <c r="R14506" s="29">
        <f t="shared" si="905"/>
        <v>1</v>
      </c>
      <c r="S14506" s="15" t="s">
        <v>7227</v>
      </c>
      <c r="T14506" s="15">
        <v>108200</v>
      </c>
      <c r="U14506" s="15" t="s">
        <v>66</v>
      </c>
      <c r="V14506" s="15">
        <v>47040001</v>
      </c>
      <c r="W14506" s="15" t="s">
        <v>67</v>
      </c>
    </row>
    <row r="14507" spans="2:23" hidden="1" x14ac:dyDescent="0.25">
      <c r="B14507" s="14">
        <v>52001923</v>
      </c>
      <c r="C14507" s="14">
        <v>0</v>
      </c>
      <c r="D14507" s="15">
        <v>21040021</v>
      </c>
      <c r="E14507" s="16" t="s">
        <v>11043</v>
      </c>
      <c r="F14507" s="14">
        <v>1021</v>
      </c>
      <c r="G14507" s="17">
        <v>38725</v>
      </c>
      <c r="H14507" s="29">
        <v>122720</v>
      </c>
      <c r="I14507" s="29">
        <v>0</v>
      </c>
      <c r="J14507" s="29">
        <v>0</v>
      </c>
      <c r="K14507" s="29">
        <v>0</v>
      </c>
      <c r="L14507" s="29">
        <f t="shared" si="902"/>
        <v>122720</v>
      </c>
      <c r="M14507" s="29">
        <v>-122719</v>
      </c>
      <c r="N14507" s="29">
        <v>0</v>
      </c>
      <c r="O14507" s="29">
        <v>0</v>
      </c>
      <c r="P14507" s="29">
        <f t="shared" si="903"/>
        <v>-122719</v>
      </c>
      <c r="Q14507" s="29">
        <f t="shared" si="904"/>
        <v>1</v>
      </c>
      <c r="R14507" s="29">
        <f t="shared" si="905"/>
        <v>1</v>
      </c>
      <c r="S14507" s="15" t="s">
        <v>7227</v>
      </c>
      <c r="T14507" s="15">
        <v>100301</v>
      </c>
      <c r="U14507" s="15" t="s">
        <v>32</v>
      </c>
      <c r="V14507" s="15">
        <v>47040001</v>
      </c>
      <c r="W14507" s="15" t="s">
        <v>33</v>
      </c>
    </row>
    <row r="14508" spans="2:23" hidden="1" x14ac:dyDescent="0.25">
      <c r="B14508" s="14">
        <v>52001924</v>
      </c>
      <c r="C14508" s="14">
        <v>0</v>
      </c>
      <c r="D14508" s="15">
        <v>21040021</v>
      </c>
      <c r="E14508" s="16" t="s">
        <v>11044</v>
      </c>
      <c r="F14508" s="14">
        <v>1022</v>
      </c>
      <c r="G14508" s="17">
        <v>38827</v>
      </c>
      <c r="H14508" s="29">
        <v>122720</v>
      </c>
      <c r="I14508" s="29">
        <v>0</v>
      </c>
      <c r="J14508" s="29">
        <v>0</v>
      </c>
      <c r="K14508" s="29">
        <v>0</v>
      </c>
      <c r="L14508" s="29">
        <f t="shared" si="902"/>
        <v>122720</v>
      </c>
      <c r="M14508" s="29">
        <v>-122719</v>
      </c>
      <c r="N14508" s="29">
        <v>0</v>
      </c>
      <c r="O14508" s="29">
        <v>0</v>
      </c>
      <c r="P14508" s="29">
        <f t="shared" si="903"/>
        <v>-122719</v>
      </c>
      <c r="Q14508" s="29">
        <f t="shared" si="904"/>
        <v>1</v>
      </c>
      <c r="R14508" s="29">
        <f t="shared" si="905"/>
        <v>1</v>
      </c>
      <c r="S14508" s="15" t="s">
        <v>7227</v>
      </c>
      <c r="T14508" s="15">
        <v>100302</v>
      </c>
      <c r="U14508" s="15" t="s">
        <v>225</v>
      </c>
      <c r="V14508" s="15">
        <v>47040001</v>
      </c>
      <c r="W14508" s="15" t="s">
        <v>33</v>
      </c>
    </row>
    <row r="14509" spans="2:23" hidden="1" x14ac:dyDescent="0.25">
      <c r="B14509" s="14">
        <v>52001925</v>
      </c>
      <c r="C14509" s="14">
        <v>0</v>
      </c>
      <c r="D14509" s="15">
        <v>21040021</v>
      </c>
      <c r="E14509" s="16" t="s">
        <v>11044</v>
      </c>
      <c r="F14509" s="14">
        <v>1022</v>
      </c>
      <c r="G14509" s="17">
        <v>38818</v>
      </c>
      <c r="H14509" s="29">
        <v>122720</v>
      </c>
      <c r="I14509" s="29">
        <v>0</v>
      </c>
      <c r="J14509" s="29">
        <v>0</v>
      </c>
      <c r="K14509" s="29">
        <v>0</v>
      </c>
      <c r="L14509" s="29">
        <f t="shared" si="902"/>
        <v>122720</v>
      </c>
      <c r="M14509" s="29">
        <v>-122719</v>
      </c>
      <c r="N14509" s="29">
        <v>0</v>
      </c>
      <c r="O14509" s="29">
        <v>0</v>
      </c>
      <c r="P14509" s="29">
        <f t="shared" si="903"/>
        <v>-122719</v>
      </c>
      <c r="Q14509" s="29">
        <f t="shared" si="904"/>
        <v>1</v>
      </c>
      <c r="R14509" s="29">
        <f t="shared" si="905"/>
        <v>1</v>
      </c>
      <c r="S14509" s="15" t="s">
        <v>7227</v>
      </c>
      <c r="T14509" s="15">
        <v>100302</v>
      </c>
      <c r="U14509" s="15" t="s">
        <v>225</v>
      </c>
      <c r="V14509" s="15">
        <v>47040001</v>
      </c>
      <c r="W14509" s="15" t="s">
        <v>33</v>
      </c>
    </row>
    <row r="14510" spans="2:23" hidden="1" x14ac:dyDescent="0.25">
      <c r="B14510" s="14">
        <v>52001926</v>
      </c>
      <c r="C14510" s="14">
        <v>0</v>
      </c>
      <c r="D14510" s="15">
        <v>21040021</v>
      </c>
      <c r="E14510" s="16" t="s">
        <v>11045</v>
      </c>
      <c r="F14510" s="14">
        <v>1041</v>
      </c>
      <c r="G14510" s="17">
        <v>38686</v>
      </c>
      <c r="H14510" s="29">
        <v>49088</v>
      </c>
      <c r="I14510" s="29">
        <v>0</v>
      </c>
      <c r="J14510" s="29">
        <v>0</v>
      </c>
      <c r="K14510" s="29">
        <v>0</v>
      </c>
      <c r="L14510" s="29">
        <f t="shared" si="902"/>
        <v>49088</v>
      </c>
      <c r="M14510" s="29">
        <v>-49087</v>
      </c>
      <c r="N14510" s="29">
        <v>0</v>
      </c>
      <c r="O14510" s="29">
        <v>0</v>
      </c>
      <c r="P14510" s="29">
        <f t="shared" si="903"/>
        <v>-49087</v>
      </c>
      <c r="Q14510" s="29">
        <f t="shared" si="904"/>
        <v>1</v>
      </c>
      <c r="R14510" s="29">
        <f t="shared" si="905"/>
        <v>1</v>
      </c>
      <c r="S14510" s="15" t="s">
        <v>7227</v>
      </c>
      <c r="T14510" s="15">
        <v>100501</v>
      </c>
      <c r="U14510" s="15" t="s">
        <v>27</v>
      </c>
      <c r="V14510" s="15">
        <v>47040001</v>
      </c>
      <c r="W14510" s="15" t="s">
        <v>28</v>
      </c>
    </row>
    <row r="14511" spans="2:23" hidden="1" x14ac:dyDescent="0.25">
      <c r="B14511" s="14">
        <v>52001927</v>
      </c>
      <c r="C14511" s="14">
        <v>0</v>
      </c>
      <c r="D14511" s="15">
        <v>21040021</v>
      </c>
      <c r="E14511" s="16" t="s">
        <v>11046</v>
      </c>
      <c r="F14511" s="14">
        <v>1071</v>
      </c>
      <c r="G14511" s="17">
        <v>38759</v>
      </c>
      <c r="H14511" s="29">
        <v>122720</v>
      </c>
      <c r="I14511" s="29">
        <v>0</v>
      </c>
      <c r="J14511" s="29">
        <v>0</v>
      </c>
      <c r="K14511" s="29">
        <v>-122720</v>
      </c>
      <c r="L14511" s="29">
        <f t="shared" si="902"/>
        <v>0</v>
      </c>
      <c r="M14511" s="29">
        <v>-122719</v>
      </c>
      <c r="N14511" s="29">
        <v>0</v>
      </c>
      <c r="O14511" s="29">
        <v>122719</v>
      </c>
      <c r="P14511" s="29">
        <f t="shared" si="903"/>
        <v>0</v>
      </c>
      <c r="Q14511" s="29">
        <f t="shared" si="904"/>
        <v>1</v>
      </c>
      <c r="R14511" s="29">
        <f t="shared" si="905"/>
        <v>0</v>
      </c>
      <c r="S14511" s="15" t="s">
        <v>7227</v>
      </c>
      <c r="T14511" s="15">
        <v>100901</v>
      </c>
      <c r="U14511" s="15" t="s">
        <v>57</v>
      </c>
      <c r="V14511" s="15">
        <v>47040001</v>
      </c>
      <c r="W14511" s="15" t="s">
        <v>58</v>
      </c>
    </row>
    <row r="14512" spans="2:23" hidden="1" x14ac:dyDescent="0.25">
      <c r="B14512" s="14">
        <v>52001928</v>
      </c>
      <c r="C14512" s="14">
        <v>0</v>
      </c>
      <c r="D14512" s="15">
        <v>21040021</v>
      </c>
      <c r="E14512" s="16" t="s">
        <v>11047</v>
      </c>
      <c r="F14512" s="14">
        <v>1001</v>
      </c>
      <c r="G14512" s="17">
        <v>34425</v>
      </c>
      <c r="H14512" s="29">
        <v>122931</v>
      </c>
      <c r="I14512" s="29">
        <v>0</v>
      </c>
      <c r="J14512" s="29">
        <v>0</v>
      </c>
      <c r="K14512" s="29">
        <v>0</v>
      </c>
      <c r="L14512" s="29">
        <f t="shared" si="902"/>
        <v>122931</v>
      </c>
      <c r="M14512" s="29">
        <v>-122930</v>
      </c>
      <c r="N14512" s="29">
        <v>0</v>
      </c>
      <c r="O14512" s="29">
        <v>0</v>
      </c>
      <c r="P14512" s="29">
        <f t="shared" si="903"/>
        <v>-122930</v>
      </c>
      <c r="Q14512" s="29">
        <f t="shared" si="904"/>
        <v>1</v>
      </c>
      <c r="R14512" s="29">
        <f t="shared" si="905"/>
        <v>1</v>
      </c>
      <c r="S14512" s="15" t="s">
        <v>7227</v>
      </c>
      <c r="T14512" s="15">
        <v>100101</v>
      </c>
      <c r="U14512" s="15" t="s">
        <v>89</v>
      </c>
      <c r="V14512" s="15">
        <v>47040001</v>
      </c>
      <c r="W14512" s="15" t="s">
        <v>85</v>
      </c>
    </row>
    <row r="14513" spans="2:23" hidden="1" x14ac:dyDescent="0.25">
      <c r="B14513" s="14">
        <v>52001929</v>
      </c>
      <c r="C14513" s="14">
        <v>0</v>
      </c>
      <c r="D14513" s="15">
        <v>21040021</v>
      </c>
      <c r="E14513" s="16" t="s">
        <v>11048</v>
      </c>
      <c r="F14513" s="14">
        <v>1902</v>
      </c>
      <c r="G14513" s="17">
        <v>35156</v>
      </c>
      <c r="H14513" s="29">
        <v>122960</v>
      </c>
      <c r="I14513" s="29">
        <v>0</v>
      </c>
      <c r="J14513" s="29">
        <v>0</v>
      </c>
      <c r="K14513" s="29">
        <v>0</v>
      </c>
      <c r="L14513" s="29">
        <f t="shared" si="902"/>
        <v>122960</v>
      </c>
      <c r="M14513" s="29">
        <v>-122959</v>
      </c>
      <c r="N14513" s="29">
        <v>0</v>
      </c>
      <c r="O14513" s="29">
        <v>0</v>
      </c>
      <c r="P14513" s="29">
        <f t="shared" si="903"/>
        <v>-122959</v>
      </c>
      <c r="Q14513" s="29">
        <f t="shared" si="904"/>
        <v>1</v>
      </c>
      <c r="R14513" s="29">
        <f t="shared" si="905"/>
        <v>1</v>
      </c>
      <c r="S14513" s="15" t="s">
        <v>7227</v>
      </c>
      <c r="T14513" s="15">
        <v>108200</v>
      </c>
      <c r="U14513" s="15" t="s">
        <v>66</v>
      </c>
      <c r="V14513" s="15">
        <v>47040001</v>
      </c>
      <c r="W14513" s="15" t="s">
        <v>67</v>
      </c>
    </row>
    <row r="14514" spans="2:23" hidden="1" x14ac:dyDescent="0.25">
      <c r="B14514" s="14">
        <v>52001930</v>
      </c>
      <c r="C14514" s="14">
        <v>0</v>
      </c>
      <c r="D14514" s="15">
        <v>21040021</v>
      </c>
      <c r="E14514" s="16" t="s">
        <v>11049</v>
      </c>
      <c r="F14514" s="14">
        <v>1001</v>
      </c>
      <c r="G14514" s="17">
        <v>37376</v>
      </c>
      <c r="H14514" s="29">
        <v>124270</v>
      </c>
      <c r="I14514" s="29">
        <v>0</v>
      </c>
      <c r="J14514" s="29">
        <v>0</v>
      </c>
      <c r="K14514" s="29">
        <v>0</v>
      </c>
      <c r="L14514" s="29">
        <f t="shared" si="902"/>
        <v>124270</v>
      </c>
      <c r="M14514" s="29">
        <v>-124269</v>
      </c>
      <c r="N14514" s="29">
        <v>0</v>
      </c>
      <c r="O14514" s="29">
        <v>0</v>
      </c>
      <c r="P14514" s="29">
        <f t="shared" si="903"/>
        <v>-124269</v>
      </c>
      <c r="Q14514" s="29">
        <f t="shared" si="904"/>
        <v>1</v>
      </c>
      <c r="R14514" s="29">
        <f t="shared" si="905"/>
        <v>1</v>
      </c>
      <c r="S14514" s="15" t="s">
        <v>7227</v>
      </c>
      <c r="T14514" s="15">
        <v>100101</v>
      </c>
      <c r="U14514" s="15" t="s">
        <v>89</v>
      </c>
      <c r="V14514" s="15">
        <v>47040001</v>
      </c>
      <c r="W14514" s="15" t="s">
        <v>85</v>
      </c>
    </row>
    <row r="14515" spans="2:23" hidden="1" x14ac:dyDescent="0.25">
      <c r="B14515" s="14">
        <v>52001931</v>
      </c>
      <c r="C14515" s="14">
        <v>0</v>
      </c>
      <c r="D14515" s="15">
        <v>21040021</v>
      </c>
      <c r="E14515" s="16" t="s">
        <v>11050</v>
      </c>
      <c r="F14515" s="14">
        <v>1041</v>
      </c>
      <c r="G14515" s="17">
        <v>38686</v>
      </c>
      <c r="H14515" s="29">
        <v>127432</v>
      </c>
      <c r="I14515" s="29">
        <v>0</v>
      </c>
      <c r="J14515" s="29">
        <v>0</v>
      </c>
      <c r="K14515" s="29">
        <v>0</v>
      </c>
      <c r="L14515" s="29">
        <f t="shared" si="902"/>
        <v>127432</v>
      </c>
      <c r="M14515" s="29">
        <v>-127431</v>
      </c>
      <c r="N14515" s="29">
        <v>0</v>
      </c>
      <c r="O14515" s="29">
        <v>0</v>
      </c>
      <c r="P14515" s="29">
        <f t="shared" si="903"/>
        <v>-127431</v>
      </c>
      <c r="Q14515" s="29">
        <f t="shared" si="904"/>
        <v>1</v>
      </c>
      <c r="R14515" s="29">
        <f t="shared" si="905"/>
        <v>1</v>
      </c>
      <c r="S14515" s="15" t="s">
        <v>7227</v>
      </c>
      <c r="T14515" s="15">
        <v>100501</v>
      </c>
      <c r="U14515" s="15" t="s">
        <v>27</v>
      </c>
      <c r="V14515" s="15">
        <v>47040001</v>
      </c>
      <c r="W14515" s="15" t="s">
        <v>28</v>
      </c>
    </row>
    <row r="14516" spans="2:23" hidden="1" x14ac:dyDescent="0.25">
      <c r="B14516" s="14">
        <v>52001932</v>
      </c>
      <c r="C14516" s="14">
        <v>0</v>
      </c>
      <c r="D14516" s="15">
        <v>21040021</v>
      </c>
      <c r="E14516" s="16" t="s">
        <v>11051</v>
      </c>
      <c r="F14516" s="14">
        <v>1902</v>
      </c>
      <c r="G14516" s="17">
        <v>38443</v>
      </c>
      <c r="H14516" s="29">
        <v>128600</v>
      </c>
      <c r="I14516" s="29">
        <v>0</v>
      </c>
      <c r="J14516" s="29">
        <v>0</v>
      </c>
      <c r="K14516" s="29">
        <v>0</v>
      </c>
      <c r="L14516" s="29">
        <f t="shared" si="902"/>
        <v>128600</v>
      </c>
      <c r="M14516" s="29">
        <v>-128599</v>
      </c>
      <c r="N14516" s="29">
        <v>0</v>
      </c>
      <c r="O14516" s="29">
        <v>0</v>
      </c>
      <c r="P14516" s="29">
        <f t="shared" si="903"/>
        <v>-128599</v>
      </c>
      <c r="Q14516" s="29">
        <f t="shared" si="904"/>
        <v>1</v>
      </c>
      <c r="R14516" s="29">
        <f t="shared" si="905"/>
        <v>1</v>
      </c>
      <c r="S14516" s="15" t="s">
        <v>7227</v>
      </c>
      <c r="T14516" s="15">
        <v>108200</v>
      </c>
      <c r="U14516" s="15" t="s">
        <v>66</v>
      </c>
      <c r="V14516" s="15">
        <v>47040001</v>
      </c>
      <c r="W14516" s="15" t="s">
        <v>67</v>
      </c>
    </row>
    <row r="14517" spans="2:23" hidden="1" x14ac:dyDescent="0.25">
      <c r="B14517" s="14">
        <v>52001933</v>
      </c>
      <c r="C14517" s="14">
        <v>0</v>
      </c>
      <c r="D14517" s="15">
        <v>21040021</v>
      </c>
      <c r="E14517" s="16" t="s">
        <v>11052</v>
      </c>
      <c r="F14517" s="14">
        <v>1001</v>
      </c>
      <c r="G14517" s="17">
        <v>37522</v>
      </c>
      <c r="H14517" s="29">
        <v>128700</v>
      </c>
      <c r="I14517" s="29">
        <v>0</v>
      </c>
      <c r="J14517" s="29">
        <v>0</v>
      </c>
      <c r="K14517" s="29">
        <v>0</v>
      </c>
      <c r="L14517" s="29">
        <f t="shared" si="902"/>
        <v>128700</v>
      </c>
      <c r="M14517" s="29">
        <v>-128699</v>
      </c>
      <c r="N14517" s="29">
        <v>0</v>
      </c>
      <c r="O14517" s="29">
        <v>0</v>
      </c>
      <c r="P14517" s="29">
        <f t="shared" si="903"/>
        <v>-128699</v>
      </c>
      <c r="Q14517" s="29">
        <f t="shared" si="904"/>
        <v>1</v>
      </c>
      <c r="R14517" s="29">
        <f t="shared" si="905"/>
        <v>1</v>
      </c>
      <c r="S14517" s="15" t="s">
        <v>7227</v>
      </c>
      <c r="T14517" s="15">
        <v>100101</v>
      </c>
      <c r="U14517" s="15" t="s">
        <v>89</v>
      </c>
      <c r="V14517" s="15">
        <v>47040001</v>
      </c>
      <c r="W14517" s="15" t="s">
        <v>85</v>
      </c>
    </row>
    <row r="14518" spans="2:23" hidden="1" x14ac:dyDescent="0.25">
      <c r="B14518" s="14">
        <v>52001934</v>
      </c>
      <c r="C14518" s="14">
        <v>0</v>
      </c>
      <c r="D14518" s="15">
        <v>21040021</v>
      </c>
      <c r="E14518" s="16" t="s">
        <v>11053</v>
      </c>
      <c r="F14518" s="14">
        <v>1021</v>
      </c>
      <c r="G14518" s="17">
        <v>38312</v>
      </c>
      <c r="H14518" s="29">
        <v>129049</v>
      </c>
      <c r="I14518" s="29">
        <v>0</v>
      </c>
      <c r="J14518" s="29">
        <v>0</v>
      </c>
      <c r="K14518" s="29">
        <v>0</v>
      </c>
      <c r="L14518" s="29">
        <f t="shared" si="902"/>
        <v>129049</v>
      </c>
      <c r="M14518" s="29">
        <v>-129048</v>
      </c>
      <c r="N14518" s="29">
        <v>0</v>
      </c>
      <c r="O14518" s="29">
        <v>0</v>
      </c>
      <c r="P14518" s="29">
        <f t="shared" si="903"/>
        <v>-129048</v>
      </c>
      <c r="Q14518" s="29">
        <f t="shared" si="904"/>
        <v>1</v>
      </c>
      <c r="R14518" s="29">
        <f t="shared" si="905"/>
        <v>1</v>
      </c>
      <c r="S14518" s="15" t="s">
        <v>7227</v>
      </c>
      <c r="T14518" s="15">
        <v>100301</v>
      </c>
      <c r="U14518" s="15" t="s">
        <v>32</v>
      </c>
      <c r="V14518" s="15">
        <v>47040001</v>
      </c>
      <c r="W14518" s="15" t="s">
        <v>33</v>
      </c>
    </row>
    <row r="14519" spans="2:23" hidden="1" x14ac:dyDescent="0.25">
      <c r="B14519" s="14">
        <v>52001935</v>
      </c>
      <c r="C14519" s="14">
        <v>0</v>
      </c>
      <c r="D14519" s="15">
        <v>21040021</v>
      </c>
      <c r="E14519" s="16" t="s">
        <v>11054</v>
      </c>
      <c r="F14519" s="14">
        <v>1902</v>
      </c>
      <c r="G14519" s="17">
        <v>38443</v>
      </c>
      <c r="H14519" s="29">
        <v>129900</v>
      </c>
      <c r="I14519" s="29">
        <v>0</v>
      </c>
      <c r="J14519" s="29">
        <v>0</v>
      </c>
      <c r="K14519" s="29">
        <v>0</v>
      </c>
      <c r="L14519" s="29">
        <f t="shared" si="902"/>
        <v>129900</v>
      </c>
      <c r="M14519" s="29">
        <v>-129899</v>
      </c>
      <c r="N14519" s="29">
        <v>0</v>
      </c>
      <c r="O14519" s="29">
        <v>0</v>
      </c>
      <c r="P14519" s="29">
        <f t="shared" si="903"/>
        <v>-129899</v>
      </c>
      <c r="Q14519" s="29">
        <f t="shared" si="904"/>
        <v>1</v>
      </c>
      <c r="R14519" s="29">
        <f t="shared" si="905"/>
        <v>1</v>
      </c>
      <c r="S14519" s="15" t="s">
        <v>7227</v>
      </c>
      <c r="T14519" s="15">
        <v>108200</v>
      </c>
      <c r="U14519" s="15" t="s">
        <v>66</v>
      </c>
      <c r="V14519" s="15">
        <v>47040001</v>
      </c>
      <c r="W14519" s="15" t="s">
        <v>67</v>
      </c>
    </row>
    <row r="14520" spans="2:23" hidden="1" x14ac:dyDescent="0.25">
      <c r="B14520" s="14">
        <v>52001936</v>
      </c>
      <c r="C14520" s="14">
        <v>0</v>
      </c>
      <c r="D14520" s="15">
        <v>21040021</v>
      </c>
      <c r="E14520" s="16" t="s">
        <v>11054</v>
      </c>
      <c r="F14520" s="14">
        <v>1902</v>
      </c>
      <c r="G14520" s="17">
        <v>38443</v>
      </c>
      <c r="H14520" s="29">
        <v>129900</v>
      </c>
      <c r="I14520" s="29">
        <v>0</v>
      </c>
      <c r="J14520" s="29">
        <v>0</v>
      </c>
      <c r="K14520" s="29">
        <v>0</v>
      </c>
      <c r="L14520" s="29">
        <f t="shared" si="902"/>
        <v>129900</v>
      </c>
      <c r="M14520" s="29">
        <v>-129899</v>
      </c>
      <c r="N14520" s="29">
        <v>0</v>
      </c>
      <c r="O14520" s="29">
        <v>0</v>
      </c>
      <c r="P14520" s="29">
        <f t="shared" si="903"/>
        <v>-129899</v>
      </c>
      <c r="Q14520" s="29">
        <f t="shared" si="904"/>
        <v>1</v>
      </c>
      <c r="R14520" s="29">
        <f t="shared" si="905"/>
        <v>1</v>
      </c>
      <c r="S14520" s="15" t="s">
        <v>7227</v>
      </c>
      <c r="T14520" s="15">
        <v>108200</v>
      </c>
      <c r="U14520" s="15" t="s">
        <v>66</v>
      </c>
      <c r="V14520" s="15">
        <v>47040001</v>
      </c>
      <c r="W14520" s="15" t="s">
        <v>67</v>
      </c>
    </row>
    <row r="14521" spans="2:23" hidden="1" x14ac:dyDescent="0.25">
      <c r="B14521" s="14">
        <v>52001937</v>
      </c>
      <c r="C14521" s="14">
        <v>0</v>
      </c>
      <c r="D14521" s="15">
        <v>21040021</v>
      </c>
      <c r="E14521" s="16" t="s">
        <v>11054</v>
      </c>
      <c r="F14521" s="14">
        <v>1902</v>
      </c>
      <c r="G14521" s="17">
        <v>38443</v>
      </c>
      <c r="H14521" s="29">
        <v>129900</v>
      </c>
      <c r="I14521" s="29">
        <v>0</v>
      </c>
      <c r="J14521" s="29">
        <v>0</v>
      </c>
      <c r="K14521" s="29">
        <v>0</v>
      </c>
      <c r="L14521" s="29">
        <f t="shared" si="902"/>
        <v>129900</v>
      </c>
      <c r="M14521" s="29">
        <v>-129899</v>
      </c>
      <c r="N14521" s="29">
        <v>0</v>
      </c>
      <c r="O14521" s="29">
        <v>0</v>
      </c>
      <c r="P14521" s="29">
        <f t="shared" si="903"/>
        <v>-129899</v>
      </c>
      <c r="Q14521" s="29">
        <f t="shared" si="904"/>
        <v>1</v>
      </c>
      <c r="R14521" s="29">
        <f t="shared" si="905"/>
        <v>1</v>
      </c>
      <c r="S14521" s="15" t="s">
        <v>7227</v>
      </c>
      <c r="T14521" s="15">
        <v>108200</v>
      </c>
      <c r="U14521" s="15" t="s">
        <v>66</v>
      </c>
      <c r="V14521" s="15">
        <v>47040001</v>
      </c>
      <c r="W14521" s="15" t="s">
        <v>67</v>
      </c>
    </row>
    <row r="14522" spans="2:23" hidden="1" x14ac:dyDescent="0.25">
      <c r="B14522" s="14">
        <v>52001938</v>
      </c>
      <c r="C14522" s="14">
        <v>0</v>
      </c>
      <c r="D14522" s="15">
        <v>21040021</v>
      </c>
      <c r="E14522" s="16" t="s">
        <v>11055</v>
      </c>
      <c r="F14522" s="14">
        <v>1021</v>
      </c>
      <c r="G14522" s="17">
        <v>38562</v>
      </c>
      <c r="H14522" s="29">
        <v>131500</v>
      </c>
      <c r="I14522" s="29">
        <v>0</v>
      </c>
      <c r="J14522" s="29">
        <v>0</v>
      </c>
      <c r="K14522" s="29">
        <v>0</v>
      </c>
      <c r="L14522" s="29">
        <f t="shared" ref="L14522:L14585" si="906">SUM(H14522:K14522)</f>
        <v>131500</v>
      </c>
      <c r="M14522" s="29">
        <v>-131499</v>
      </c>
      <c r="N14522" s="29">
        <v>0</v>
      </c>
      <c r="O14522" s="29">
        <v>0</v>
      </c>
      <c r="P14522" s="29">
        <f t="shared" si="903"/>
        <v>-131499</v>
      </c>
      <c r="Q14522" s="29">
        <f t="shared" si="904"/>
        <v>1</v>
      </c>
      <c r="R14522" s="29">
        <f t="shared" si="905"/>
        <v>1</v>
      </c>
      <c r="S14522" s="15" t="s">
        <v>7227</v>
      </c>
      <c r="T14522" s="15">
        <v>100301</v>
      </c>
      <c r="U14522" s="15" t="s">
        <v>32</v>
      </c>
      <c r="V14522" s="15">
        <v>47040001</v>
      </c>
      <c r="W14522" s="15" t="s">
        <v>33</v>
      </c>
    </row>
    <row r="14523" spans="2:23" hidden="1" x14ac:dyDescent="0.25">
      <c r="B14523" s="14">
        <v>52001939</v>
      </c>
      <c r="C14523" s="14">
        <v>0</v>
      </c>
      <c r="D14523" s="15">
        <v>21040021</v>
      </c>
      <c r="E14523" s="16" t="s">
        <v>11056</v>
      </c>
      <c r="F14523" s="14">
        <v>1091</v>
      </c>
      <c r="G14523" s="17">
        <v>38816</v>
      </c>
      <c r="H14523" s="29">
        <v>131500</v>
      </c>
      <c r="I14523" s="29">
        <v>0</v>
      </c>
      <c r="J14523" s="29">
        <v>0</v>
      </c>
      <c r="K14523" s="29">
        <v>0</v>
      </c>
      <c r="L14523" s="29">
        <f t="shared" si="906"/>
        <v>131500</v>
      </c>
      <c r="M14523" s="29">
        <v>-131499</v>
      </c>
      <c r="N14523" s="29">
        <v>0</v>
      </c>
      <c r="O14523" s="29">
        <v>0</v>
      </c>
      <c r="P14523" s="29">
        <f t="shared" si="903"/>
        <v>-131499</v>
      </c>
      <c r="Q14523" s="29">
        <f t="shared" si="904"/>
        <v>1</v>
      </c>
      <c r="R14523" s="29">
        <f t="shared" si="905"/>
        <v>1</v>
      </c>
      <c r="S14523" s="15" t="s">
        <v>7227</v>
      </c>
      <c r="T14523" s="15">
        <v>100701</v>
      </c>
      <c r="U14523" s="15" t="s">
        <v>52</v>
      </c>
      <c r="V14523" s="15">
        <v>47040001</v>
      </c>
      <c r="W14523" s="15" t="s">
        <v>48</v>
      </c>
    </row>
    <row r="14524" spans="2:23" hidden="1" x14ac:dyDescent="0.25">
      <c r="B14524" s="14">
        <v>52001940</v>
      </c>
      <c r="C14524" s="14">
        <v>0</v>
      </c>
      <c r="D14524" s="15">
        <v>21040021</v>
      </c>
      <c r="E14524" s="16" t="s">
        <v>11057</v>
      </c>
      <c r="F14524" s="14">
        <v>1031</v>
      </c>
      <c r="G14524" s="17">
        <v>38527</v>
      </c>
      <c r="H14524" s="29">
        <v>132700</v>
      </c>
      <c r="I14524" s="29">
        <v>0</v>
      </c>
      <c r="J14524" s="29">
        <v>0</v>
      </c>
      <c r="K14524" s="29">
        <v>0</v>
      </c>
      <c r="L14524" s="29">
        <f t="shared" si="906"/>
        <v>132700</v>
      </c>
      <c r="M14524" s="29">
        <v>-132699</v>
      </c>
      <c r="N14524" s="29">
        <v>0</v>
      </c>
      <c r="O14524" s="29">
        <v>0</v>
      </c>
      <c r="P14524" s="29">
        <f t="shared" si="903"/>
        <v>-132699</v>
      </c>
      <c r="Q14524" s="29">
        <f t="shared" si="904"/>
        <v>1</v>
      </c>
      <c r="R14524" s="29">
        <f t="shared" si="905"/>
        <v>1</v>
      </c>
      <c r="S14524" s="15" t="s">
        <v>7227</v>
      </c>
      <c r="T14524" s="15">
        <v>100401</v>
      </c>
      <c r="U14524" s="15" t="s">
        <v>97</v>
      </c>
      <c r="V14524" s="15">
        <v>47040001</v>
      </c>
      <c r="W14524" s="15" t="s">
        <v>98</v>
      </c>
    </row>
    <row r="14525" spans="2:23" hidden="1" x14ac:dyDescent="0.25">
      <c r="B14525" s="14">
        <v>52001941</v>
      </c>
      <c r="C14525" s="14">
        <v>0</v>
      </c>
      <c r="D14525" s="15">
        <v>21040021</v>
      </c>
      <c r="E14525" s="16" t="s">
        <v>11058</v>
      </c>
      <c r="F14525" s="14">
        <v>1902</v>
      </c>
      <c r="G14525" s="17">
        <v>38443</v>
      </c>
      <c r="H14525" s="29">
        <v>133000</v>
      </c>
      <c r="I14525" s="29">
        <v>0</v>
      </c>
      <c r="J14525" s="29">
        <v>0</v>
      </c>
      <c r="K14525" s="29">
        <v>0</v>
      </c>
      <c r="L14525" s="29">
        <f t="shared" si="906"/>
        <v>133000</v>
      </c>
      <c r="M14525" s="29">
        <v>-132999</v>
      </c>
      <c r="N14525" s="29">
        <v>0</v>
      </c>
      <c r="O14525" s="29">
        <v>0</v>
      </c>
      <c r="P14525" s="29">
        <f t="shared" si="903"/>
        <v>-132999</v>
      </c>
      <c r="Q14525" s="29">
        <f t="shared" si="904"/>
        <v>1</v>
      </c>
      <c r="R14525" s="29">
        <f t="shared" si="905"/>
        <v>1</v>
      </c>
      <c r="S14525" s="15" t="s">
        <v>7227</v>
      </c>
      <c r="T14525" s="15">
        <v>108200</v>
      </c>
      <c r="U14525" s="15" t="s">
        <v>66</v>
      </c>
      <c r="V14525" s="15">
        <v>47040001</v>
      </c>
      <c r="W14525" s="15" t="s">
        <v>67</v>
      </c>
    </row>
    <row r="14526" spans="2:23" hidden="1" x14ac:dyDescent="0.25">
      <c r="B14526" s="14">
        <v>52001942</v>
      </c>
      <c r="C14526" s="14">
        <v>0</v>
      </c>
      <c r="D14526" s="15">
        <v>21040021</v>
      </c>
      <c r="E14526" s="16" t="s">
        <v>11038</v>
      </c>
      <c r="F14526" s="14">
        <v>1071</v>
      </c>
      <c r="G14526" s="17">
        <v>38832</v>
      </c>
      <c r="H14526" s="29">
        <v>133500</v>
      </c>
      <c r="I14526" s="29">
        <v>0</v>
      </c>
      <c r="J14526" s="29">
        <v>0</v>
      </c>
      <c r="K14526" s="29">
        <v>0</v>
      </c>
      <c r="L14526" s="29">
        <f t="shared" si="906"/>
        <v>133500</v>
      </c>
      <c r="M14526" s="29">
        <v>-133499</v>
      </c>
      <c r="N14526" s="29">
        <v>0</v>
      </c>
      <c r="O14526" s="29">
        <v>0</v>
      </c>
      <c r="P14526" s="29">
        <f t="shared" si="903"/>
        <v>-133499</v>
      </c>
      <c r="Q14526" s="29">
        <f t="shared" si="904"/>
        <v>1</v>
      </c>
      <c r="R14526" s="29">
        <f t="shared" si="905"/>
        <v>1</v>
      </c>
      <c r="S14526" s="15" t="s">
        <v>7227</v>
      </c>
      <c r="T14526" s="15">
        <v>100901</v>
      </c>
      <c r="U14526" s="15" t="s">
        <v>57</v>
      </c>
      <c r="V14526" s="15">
        <v>47040001</v>
      </c>
      <c r="W14526" s="15" t="s">
        <v>58</v>
      </c>
    </row>
    <row r="14527" spans="2:23" hidden="1" x14ac:dyDescent="0.25">
      <c r="B14527" s="14">
        <v>52001943</v>
      </c>
      <c r="C14527" s="14">
        <v>0</v>
      </c>
      <c r="D14527" s="15">
        <v>21040021</v>
      </c>
      <c r="E14527" s="16" t="s">
        <v>11059</v>
      </c>
      <c r="F14527" s="14">
        <v>1902</v>
      </c>
      <c r="G14527" s="17">
        <v>38443</v>
      </c>
      <c r="H14527" s="29">
        <v>133540</v>
      </c>
      <c r="I14527" s="29">
        <v>0</v>
      </c>
      <c r="J14527" s="29">
        <v>0</v>
      </c>
      <c r="K14527" s="29">
        <v>0</v>
      </c>
      <c r="L14527" s="29">
        <f t="shared" si="906"/>
        <v>133540</v>
      </c>
      <c r="M14527" s="29">
        <v>-133539</v>
      </c>
      <c r="N14527" s="29">
        <v>0</v>
      </c>
      <c r="O14527" s="29">
        <v>0</v>
      </c>
      <c r="P14527" s="29">
        <f t="shared" si="903"/>
        <v>-133539</v>
      </c>
      <c r="Q14527" s="29">
        <f t="shared" si="904"/>
        <v>1</v>
      </c>
      <c r="R14527" s="29">
        <f t="shared" si="905"/>
        <v>1</v>
      </c>
      <c r="S14527" s="15" t="s">
        <v>7227</v>
      </c>
      <c r="T14527" s="15">
        <v>108200</v>
      </c>
      <c r="U14527" s="15" t="s">
        <v>66</v>
      </c>
      <c r="V14527" s="15">
        <v>47040001</v>
      </c>
      <c r="W14527" s="15" t="s">
        <v>67</v>
      </c>
    </row>
    <row r="14528" spans="2:23" hidden="1" x14ac:dyDescent="0.25">
      <c r="B14528" s="14">
        <v>52001944</v>
      </c>
      <c r="C14528" s="14">
        <v>0</v>
      </c>
      <c r="D14528" s="15">
        <v>21040021</v>
      </c>
      <c r="E14528" s="16" t="s">
        <v>11060</v>
      </c>
      <c r="F14528" s="14">
        <v>1031</v>
      </c>
      <c r="G14528" s="17">
        <v>38447</v>
      </c>
      <c r="H14528" s="29">
        <v>133865</v>
      </c>
      <c r="I14528" s="29">
        <v>0</v>
      </c>
      <c r="J14528" s="29">
        <v>0</v>
      </c>
      <c r="K14528" s="29">
        <v>0</v>
      </c>
      <c r="L14528" s="29">
        <f t="shared" si="906"/>
        <v>133865</v>
      </c>
      <c r="M14528" s="29">
        <v>-133864</v>
      </c>
      <c r="N14528" s="29">
        <v>0</v>
      </c>
      <c r="O14528" s="29">
        <v>0</v>
      </c>
      <c r="P14528" s="29">
        <f t="shared" si="903"/>
        <v>-133864</v>
      </c>
      <c r="Q14528" s="29">
        <f t="shared" si="904"/>
        <v>1</v>
      </c>
      <c r="R14528" s="29">
        <f t="shared" si="905"/>
        <v>1</v>
      </c>
      <c r="S14528" s="15" t="s">
        <v>7227</v>
      </c>
      <c r="T14528" s="15">
        <v>100401</v>
      </c>
      <c r="U14528" s="15" t="s">
        <v>97</v>
      </c>
      <c r="V14528" s="15">
        <v>47040001</v>
      </c>
      <c r="W14528" s="15" t="s">
        <v>98</v>
      </c>
    </row>
    <row r="14529" spans="2:23" hidden="1" x14ac:dyDescent="0.25">
      <c r="B14529" s="14">
        <v>52001945</v>
      </c>
      <c r="C14529" s="14">
        <v>0</v>
      </c>
      <c r="D14529" s="15">
        <v>21040021</v>
      </c>
      <c r="E14529" s="16" t="s">
        <v>11061</v>
      </c>
      <c r="F14529" s="14">
        <v>1041</v>
      </c>
      <c r="G14529" s="17">
        <v>38686</v>
      </c>
      <c r="H14529" s="29">
        <v>134000</v>
      </c>
      <c r="I14529" s="29">
        <v>0</v>
      </c>
      <c r="J14529" s="29">
        <v>0</v>
      </c>
      <c r="K14529" s="29">
        <v>0</v>
      </c>
      <c r="L14529" s="29">
        <f t="shared" si="906"/>
        <v>134000</v>
      </c>
      <c r="M14529" s="29">
        <v>-133999</v>
      </c>
      <c r="N14529" s="29">
        <v>0</v>
      </c>
      <c r="O14529" s="29">
        <v>0</v>
      </c>
      <c r="P14529" s="29">
        <f t="shared" si="903"/>
        <v>-133999</v>
      </c>
      <c r="Q14529" s="29">
        <f t="shared" si="904"/>
        <v>1</v>
      </c>
      <c r="R14529" s="29">
        <f t="shared" si="905"/>
        <v>1</v>
      </c>
      <c r="S14529" s="15" t="s">
        <v>7227</v>
      </c>
      <c r="T14529" s="15">
        <v>100501</v>
      </c>
      <c r="U14529" s="15" t="s">
        <v>27</v>
      </c>
      <c r="V14529" s="15">
        <v>47040001</v>
      </c>
      <c r="W14529" s="15" t="s">
        <v>28</v>
      </c>
    </row>
    <row r="14530" spans="2:23" hidden="1" x14ac:dyDescent="0.25">
      <c r="B14530" s="14">
        <v>52001946</v>
      </c>
      <c r="C14530" s="14">
        <v>0</v>
      </c>
      <c r="D14530" s="15">
        <v>21040021</v>
      </c>
      <c r="E14530" s="16" t="s">
        <v>11062</v>
      </c>
      <c r="F14530" s="14">
        <v>1901</v>
      </c>
      <c r="G14530" s="17">
        <v>38555</v>
      </c>
      <c r="H14530" s="29">
        <v>134413</v>
      </c>
      <c r="I14530" s="29">
        <v>0</v>
      </c>
      <c r="J14530" s="29">
        <v>0</v>
      </c>
      <c r="K14530" s="29">
        <v>0</v>
      </c>
      <c r="L14530" s="29">
        <f t="shared" si="906"/>
        <v>134413</v>
      </c>
      <c r="M14530" s="29">
        <v>-134412</v>
      </c>
      <c r="N14530" s="29">
        <v>0</v>
      </c>
      <c r="O14530" s="29">
        <v>0</v>
      </c>
      <c r="P14530" s="29">
        <f t="shared" si="903"/>
        <v>-134412</v>
      </c>
      <c r="Q14530" s="29">
        <f t="shared" si="904"/>
        <v>1</v>
      </c>
      <c r="R14530" s="29">
        <f t="shared" si="905"/>
        <v>1</v>
      </c>
      <c r="S14530" s="15" t="s">
        <v>7227</v>
      </c>
      <c r="T14530" s="15">
        <v>108100</v>
      </c>
      <c r="U14530" s="15" t="s">
        <v>104</v>
      </c>
      <c r="V14530" s="15">
        <v>47040001</v>
      </c>
      <c r="W14530" s="15" t="s">
        <v>105</v>
      </c>
    </row>
    <row r="14531" spans="2:23" hidden="1" x14ac:dyDescent="0.25">
      <c r="B14531" s="14">
        <v>52001948</v>
      </c>
      <c r="C14531" s="14">
        <v>0</v>
      </c>
      <c r="D14531" s="15">
        <v>21040021</v>
      </c>
      <c r="E14531" s="16" t="s">
        <v>11063</v>
      </c>
      <c r="F14531" s="14">
        <v>1041</v>
      </c>
      <c r="G14531" s="17">
        <v>38686</v>
      </c>
      <c r="H14531" s="29">
        <v>138021</v>
      </c>
      <c r="I14531" s="29">
        <v>0</v>
      </c>
      <c r="J14531" s="29">
        <v>0</v>
      </c>
      <c r="K14531" s="29">
        <v>0</v>
      </c>
      <c r="L14531" s="29">
        <f t="shared" si="906"/>
        <v>138021</v>
      </c>
      <c r="M14531" s="29">
        <v>-138020</v>
      </c>
      <c r="N14531" s="29">
        <v>0</v>
      </c>
      <c r="O14531" s="29">
        <v>0</v>
      </c>
      <c r="P14531" s="29">
        <f t="shared" si="903"/>
        <v>-138020</v>
      </c>
      <c r="Q14531" s="29">
        <f t="shared" si="904"/>
        <v>1</v>
      </c>
      <c r="R14531" s="29">
        <f t="shared" si="905"/>
        <v>1</v>
      </c>
      <c r="S14531" s="15" t="s">
        <v>7227</v>
      </c>
      <c r="T14531" s="15">
        <v>100501</v>
      </c>
      <c r="U14531" s="15" t="s">
        <v>27</v>
      </c>
      <c r="V14531" s="15">
        <v>47040001</v>
      </c>
      <c r="W14531" s="15" t="s">
        <v>28</v>
      </c>
    </row>
    <row r="14532" spans="2:23" hidden="1" x14ac:dyDescent="0.25">
      <c r="B14532" s="14">
        <v>52001949</v>
      </c>
      <c r="C14532" s="14">
        <v>0</v>
      </c>
      <c r="D14532" s="15">
        <v>21040021</v>
      </c>
      <c r="E14532" s="16" t="s">
        <v>11064</v>
      </c>
      <c r="F14532" s="14">
        <v>1031</v>
      </c>
      <c r="G14532" s="17">
        <v>38447</v>
      </c>
      <c r="H14532" s="29">
        <v>139083</v>
      </c>
      <c r="I14532" s="29">
        <v>0</v>
      </c>
      <c r="J14532" s="29">
        <v>0</v>
      </c>
      <c r="K14532" s="29">
        <v>0</v>
      </c>
      <c r="L14532" s="29">
        <f t="shared" si="906"/>
        <v>139083</v>
      </c>
      <c r="M14532" s="29">
        <v>-139082</v>
      </c>
      <c r="N14532" s="29">
        <v>0</v>
      </c>
      <c r="O14532" s="29">
        <v>0</v>
      </c>
      <c r="P14532" s="29">
        <f t="shared" si="903"/>
        <v>-139082</v>
      </c>
      <c r="Q14532" s="29">
        <f t="shared" si="904"/>
        <v>1</v>
      </c>
      <c r="R14532" s="29">
        <f t="shared" si="905"/>
        <v>1</v>
      </c>
      <c r="S14532" s="15" t="s">
        <v>7227</v>
      </c>
      <c r="T14532" s="15">
        <v>100401</v>
      </c>
      <c r="U14532" s="15" t="s">
        <v>97</v>
      </c>
      <c r="V14532" s="15">
        <v>47040001</v>
      </c>
      <c r="W14532" s="15" t="s">
        <v>98</v>
      </c>
    </row>
    <row r="14533" spans="2:23" hidden="1" x14ac:dyDescent="0.25">
      <c r="B14533" s="14">
        <v>52001951</v>
      </c>
      <c r="C14533" s="14">
        <v>0</v>
      </c>
      <c r="D14533" s="15">
        <v>21040021</v>
      </c>
      <c r="E14533" s="16" t="s">
        <v>11065</v>
      </c>
      <c r="F14533" s="14">
        <v>1901</v>
      </c>
      <c r="G14533" s="17">
        <v>38496</v>
      </c>
      <c r="H14533" s="29">
        <v>140504</v>
      </c>
      <c r="I14533" s="29">
        <v>0</v>
      </c>
      <c r="J14533" s="29">
        <v>0</v>
      </c>
      <c r="K14533" s="29">
        <v>0</v>
      </c>
      <c r="L14533" s="29">
        <f t="shared" si="906"/>
        <v>140504</v>
      </c>
      <c r="M14533" s="29">
        <v>-140503</v>
      </c>
      <c r="N14533" s="29">
        <v>0</v>
      </c>
      <c r="O14533" s="29">
        <v>0</v>
      </c>
      <c r="P14533" s="29">
        <f t="shared" ref="P14533:P14596" si="907">SUM(M14533:O14533)</f>
        <v>-140503</v>
      </c>
      <c r="Q14533" s="29">
        <f t="shared" ref="Q14533:Q14596" si="908">H14533+M14533</f>
        <v>1</v>
      </c>
      <c r="R14533" s="29">
        <f t="shared" ref="R14533:R14596" si="909">L14533+P14533</f>
        <v>1</v>
      </c>
      <c r="S14533" s="15" t="s">
        <v>7227</v>
      </c>
      <c r="T14533" s="15">
        <v>108100</v>
      </c>
      <c r="U14533" s="15" t="s">
        <v>104</v>
      </c>
      <c r="V14533" s="15">
        <v>47040001</v>
      </c>
      <c r="W14533" s="15" t="s">
        <v>105</v>
      </c>
    </row>
    <row r="14534" spans="2:23" hidden="1" x14ac:dyDescent="0.25">
      <c r="B14534" s="14">
        <v>52001952</v>
      </c>
      <c r="C14534" s="14">
        <v>0</v>
      </c>
      <c r="D14534" s="15">
        <v>21040021</v>
      </c>
      <c r="E14534" s="16" t="s">
        <v>11066</v>
      </c>
      <c r="F14534" s="14">
        <v>1901</v>
      </c>
      <c r="G14534" s="17">
        <v>38379</v>
      </c>
      <c r="H14534" s="29">
        <v>141000</v>
      </c>
      <c r="I14534" s="29">
        <v>0</v>
      </c>
      <c r="J14534" s="29">
        <v>0</v>
      </c>
      <c r="K14534" s="29">
        <v>0</v>
      </c>
      <c r="L14534" s="29">
        <f t="shared" si="906"/>
        <v>141000</v>
      </c>
      <c r="M14534" s="29">
        <v>-140999</v>
      </c>
      <c r="N14534" s="29">
        <v>0</v>
      </c>
      <c r="O14534" s="29">
        <v>0</v>
      </c>
      <c r="P14534" s="29">
        <f t="shared" si="907"/>
        <v>-140999</v>
      </c>
      <c r="Q14534" s="29">
        <f t="shared" si="908"/>
        <v>1</v>
      </c>
      <c r="R14534" s="29">
        <f t="shared" si="909"/>
        <v>1</v>
      </c>
      <c r="S14534" s="15" t="s">
        <v>7227</v>
      </c>
      <c r="T14534" s="15">
        <v>108100</v>
      </c>
      <c r="U14534" s="15" t="s">
        <v>104</v>
      </c>
      <c r="V14534" s="15">
        <v>47040001</v>
      </c>
      <c r="W14534" s="15" t="s">
        <v>105</v>
      </c>
    </row>
    <row r="14535" spans="2:23" hidden="1" x14ac:dyDescent="0.25">
      <c r="B14535" s="14">
        <v>52001953</v>
      </c>
      <c r="C14535" s="14">
        <v>0</v>
      </c>
      <c r="D14535" s="15">
        <v>21040021</v>
      </c>
      <c r="E14535" s="16" t="s">
        <v>11067</v>
      </c>
      <c r="F14535" s="14">
        <v>1001</v>
      </c>
      <c r="G14535" s="17">
        <v>38321</v>
      </c>
      <c r="H14535" s="29">
        <v>142000</v>
      </c>
      <c r="I14535" s="29">
        <v>0</v>
      </c>
      <c r="J14535" s="29">
        <v>0</v>
      </c>
      <c r="K14535" s="29">
        <v>0</v>
      </c>
      <c r="L14535" s="29">
        <f t="shared" si="906"/>
        <v>142000</v>
      </c>
      <c r="M14535" s="29">
        <v>-141999</v>
      </c>
      <c r="N14535" s="29">
        <v>0</v>
      </c>
      <c r="O14535" s="29">
        <v>0</v>
      </c>
      <c r="P14535" s="29">
        <f t="shared" si="907"/>
        <v>-141999</v>
      </c>
      <c r="Q14535" s="29">
        <f t="shared" si="908"/>
        <v>1</v>
      </c>
      <c r="R14535" s="29">
        <f t="shared" si="909"/>
        <v>1</v>
      </c>
      <c r="S14535" s="15" t="s">
        <v>7227</v>
      </c>
      <c r="T14535" s="15">
        <v>100101</v>
      </c>
      <c r="U14535" s="15" t="s">
        <v>89</v>
      </c>
      <c r="V14535" s="15">
        <v>47040001</v>
      </c>
      <c r="W14535" s="15" t="s">
        <v>85</v>
      </c>
    </row>
    <row r="14536" spans="2:23" hidden="1" x14ac:dyDescent="0.25">
      <c r="B14536" s="14">
        <v>52001954</v>
      </c>
      <c r="C14536" s="14">
        <v>0</v>
      </c>
      <c r="D14536" s="15">
        <v>21040021</v>
      </c>
      <c r="E14536" s="16" t="s">
        <v>11068</v>
      </c>
      <c r="F14536" s="14">
        <v>1011</v>
      </c>
      <c r="G14536" s="17">
        <v>38329</v>
      </c>
      <c r="H14536" s="29">
        <v>142000</v>
      </c>
      <c r="I14536" s="29">
        <v>0</v>
      </c>
      <c r="J14536" s="29">
        <v>0</v>
      </c>
      <c r="K14536" s="29">
        <v>0</v>
      </c>
      <c r="L14536" s="29">
        <f t="shared" si="906"/>
        <v>142000</v>
      </c>
      <c r="M14536" s="29">
        <v>-141999</v>
      </c>
      <c r="N14536" s="29">
        <v>0</v>
      </c>
      <c r="O14536" s="29">
        <v>0</v>
      </c>
      <c r="P14536" s="29">
        <f t="shared" si="907"/>
        <v>-141999</v>
      </c>
      <c r="Q14536" s="29">
        <f t="shared" si="908"/>
        <v>1</v>
      </c>
      <c r="R14536" s="29">
        <f t="shared" si="909"/>
        <v>1</v>
      </c>
      <c r="S14536" s="15" t="s">
        <v>7227</v>
      </c>
      <c r="T14536" s="15">
        <v>100201</v>
      </c>
      <c r="U14536" s="15" t="s">
        <v>75</v>
      </c>
      <c r="V14536" s="15">
        <v>47040001</v>
      </c>
      <c r="W14536" s="15" t="s">
        <v>71</v>
      </c>
    </row>
    <row r="14537" spans="2:23" hidden="1" x14ac:dyDescent="0.25">
      <c r="B14537" s="14">
        <v>52001955</v>
      </c>
      <c r="C14537" s="14">
        <v>0</v>
      </c>
      <c r="D14537" s="15">
        <v>21040021</v>
      </c>
      <c r="E14537" s="16" t="s">
        <v>11069</v>
      </c>
      <c r="F14537" s="14">
        <v>1081</v>
      </c>
      <c r="G14537" s="17">
        <v>39478</v>
      </c>
      <c r="H14537" s="29">
        <v>143115</v>
      </c>
      <c r="I14537" s="29">
        <v>0</v>
      </c>
      <c r="J14537" s="29">
        <v>0</v>
      </c>
      <c r="K14537" s="29">
        <v>0</v>
      </c>
      <c r="L14537" s="29">
        <f t="shared" si="906"/>
        <v>143115</v>
      </c>
      <c r="M14537" s="29">
        <v>-143114</v>
      </c>
      <c r="N14537" s="29">
        <v>0</v>
      </c>
      <c r="O14537" s="29">
        <v>0</v>
      </c>
      <c r="P14537" s="29">
        <f t="shared" si="907"/>
        <v>-143114</v>
      </c>
      <c r="Q14537" s="29">
        <f t="shared" si="908"/>
        <v>1</v>
      </c>
      <c r="R14537" s="29">
        <f t="shared" si="909"/>
        <v>1</v>
      </c>
      <c r="S14537" s="15" t="s">
        <v>7227</v>
      </c>
      <c r="T14537" s="15">
        <v>101001</v>
      </c>
      <c r="U14537" s="15" t="s">
        <v>37</v>
      </c>
      <c r="V14537" s="15">
        <v>47040001</v>
      </c>
      <c r="W14537" s="15" t="s">
        <v>38</v>
      </c>
    </row>
    <row r="14538" spans="2:23" hidden="1" x14ac:dyDescent="0.25">
      <c r="B14538" s="14">
        <v>52001956</v>
      </c>
      <c r="C14538" s="14">
        <v>0</v>
      </c>
      <c r="D14538" s="15">
        <v>21040021</v>
      </c>
      <c r="E14538" s="16" t="s">
        <v>11070</v>
      </c>
      <c r="F14538" s="14">
        <v>1901</v>
      </c>
      <c r="G14538" s="17">
        <v>38608</v>
      </c>
      <c r="H14538" s="29">
        <v>144900</v>
      </c>
      <c r="I14538" s="29">
        <v>0</v>
      </c>
      <c r="J14538" s="29">
        <v>0</v>
      </c>
      <c r="K14538" s="29">
        <v>0</v>
      </c>
      <c r="L14538" s="29">
        <f t="shared" si="906"/>
        <v>144900</v>
      </c>
      <c r="M14538" s="29">
        <v>-144899</v>
      </c>
      <c r="N14538" s="29">
        <v>0</v>
      </c>
      <c r="O14538" s="29">
        <v>0</v>
      </c>
      <c r="P14538" s="29">
        <f t="shared" si="907"/>
        <v>-144899</v>
      </c>
      <c r="Q14538" s="29">
        <f t="shared" si="908"/>
        <v>1</v>
      </c>
      <c r="R14538" s="29">
        <f t="shared" si="909"/>
        <v>1</v>
      </c>
      <c r="S14538" s="15" t="s">
        <v>7227</v>
      </c>
      <c r="T14538" s="15">
        <v>108100</v>
      </c>
      <c r="U14538" s="15" t="s">
        <v>104</v>
      </c>
      <c r="V14538" s="15">
        <v>47040001</v>
      </c>
      <c r="W14538" s="15" t="s">
        <v>105</v>
      </c>
    </row>
    <row r="14539" spans="2:23" hidden="1" x14ac:dyDescent="0.25">
      <c r="B14539" s="14">
        <v>52001957</v>
      </c>
      <c r="C14539" s="14">
        <v>0</v>
      </c>
      <c r="D14539" s="15">
        <v>21040021</v>
      </c>
      <c r="E14539" s="16" t="s">
        <v>11029</v>
      </c>
      <c r="F14539" s="14">
        <v>1051</v>
      </c>
      <c r="G14539" s="17">
        <v>38656</v>
      </c>
      <c r="H14539" s="29">
        <v>145790</v>
      </c>
      <c r="I14539" s="29">
        <v>0</v>
      </c>
      <c r="J14539" s="29">
        <v>0</v>
      </c>
      <c r="K14539" s="29">
        <v>0</v>
      </c>
      <c r="L14539" s="29">
        <f t="shared" si="906"/>
        <v>145790</v>
      </c>
      <c r="M14539" s="29">
        <v>-145789</v>
      </c>
      <c r="N14539" s="29">
        <v>0</v>
      </c>
      <c r="O14539" s="29">
        <v>0</v>
      </c>
      <c r="P14539" s="29">
        <f t="shared" si="907"/>
        <v>-145789</v>
      </c>
      <c r="Q14539" s="29">
        <f t="shared" si="908"/>
        <v>1</v>
      </c>
      <c r="R14539" s="29">
        <f t="shared" si="909"/>
        <v>1</v>
      </c>
      <c r="S14539" s="15" t="s">
        <v>7227</v>
      </c>
      <c r="T14539" s="15">
        <v>100601</v>
      </c>
      <c r="U14539" s="15" t="s">
        <v>79</v>
      </c>
      <c r="V14539" s="15">
        <v>47040001</v>
      </c>
      <c r="W14539" s="15" t="s">
        <v>80</v>
      </c>
    </row>
    <row r="14540" spans="2:23" hidden="1" x14ac:dyDescent="0.25">
      <c r="B14540" s="14">
        <v>52001958</v>
      </c>
      <c r="C14540" s="14">
        <v>0</v>
      </c>
      <c r="D14540" s="15">
        <v>21040021</v>
      </c>
      <c r="E14540" s="16" t="s">
        <v>11071</v>
      </c>
      <c r="F14540" s="14">
        <v>1902</v>
      </c>
      <c r="G14540" s="17">
        <v>38078</v>
      </c>
      <c r="H14540" s="29">
        <v>150000</v>
      </c>
      <c r="I14540" s="29">
        <v>0</v>
      </c>
      <c r="J14540" s="29">
        <v>0</v>
      </c>
      <c r="K14540" s="29">
        <v>0</v>
      </c>
      <c r="L14540" s="29">
        <f t="shared" si="906"/>
        <v>150000</v>
      </c>
      <c r="M14540" s="29">
        <v>-149999</v>
      </c>
      <c r="N14540" s="29">
        <v>0</v>
      </c>
      <c r="O14540" s="29">
        <v>0</v>
      </c>
      <c r="P14540" s="29">
        <f t="shared" si="907"/>
        <v>-149999</v>
      </c>
      <c r="Q14540" s="29">
        <f t="shared" si="908"/>
        <v>1</v>
      </c>
      <c r="R14540" s="29">
        <f t="shared" si="909"/>
        <v>1</v>
      </c>
      <c r="S14540" s="15" t="s">
        <v>7227</v>
      </c>
      <c r="T14540" s="15">
        <v>108200</v>
      </c>
      <c r="U14540" s="15" t="s">
        <v>66</v>
      </c>
      <c r="V14540" s="15">
        <v>47040001</v>
      </c>
      <c r="W14540" s="15" t="s">
        <v>67</v>
      </c>
    </row>
    <row r="14541" spans="2:23" hidden="1" x14ac:dyDescent="0.25">
      <c r="B14541" s="14">
        <v>52001959</v>
      </c>
      <c r="C14541" s="14">
        <v>0</v>
      </c>
      <c r="D14541" s="15">
        <v>21040021</v>
      </c>
      <c r="E14541" s="16" t="s">
        <v>11072</v>
      </c>
      <c r="F14541" s="14">
        <v>1021</v>
      </c>
      <c r="G14541" s="17">
        <v>38292</v>
      </c>
      <c r="H14541" s="29">
        <v>150800</v>
      </c>
      <c r="I14541" s="29">
        <v>0</v>
      </c>
      <c r="J14541" s="29">
        <v>0</v>
      </c>
      <c r="K14541" s="29">
        <v>0</v>
      </c>
      <c r="L14541" s="29">
        <f t="shared" si="906"/>
        <v>150800</v>
      </c>
      <c r="M14541" s="29">
        <v>-150799</v>
      </c>
      <c r="N14541" s="29">
        <v>0</v>
      </c>
      <c r="O14541" s="29">
        <v>0</v>
      </c>
      <c r="P14541" s="29">
        <f t="shared" si="907"/>
        <v>-150799</v>
      </c>
      <c r="Q14541" s="29">
        <f t="shared" si="908"/>
        <v>1</v>
      </c>
      <c r="R14541" s="29">
        <f t="shared" si="909"/>
        <v>1</v>
      </c>
      <c r="S14541" s="15" t="s">
        <v>7227</v>
      </c>
      <c r="T14541" s="15">
        <v>100301</v>
      </c>
      <c r="U14541" s="15" t="s">
        <v>32</v>
      </c>
      <c r="V14541" s="15">
        <v>47040001</v>
      </c>
      <c r="W14541" s="15" t="s">
        <v>33</v>
      </c>
    </row>
    <row r="14542" spans="2:23" hidden="1" x14ac:dyDescent="0.25">
      <c r="B14542" s="14">
        <v>52001960</v>
      </c>
      <c r="C14542" s="14">
        <v>0</v>
      </c>
      <c r="D14542" s="15">
        <v>21040021</v>
      </c>
      <c r="E14542" s="16" t="s">
        <v>11073</v>
      </c>
      <c r="F14542" s="14">
        <v>1001</v>
      </c>
      <c r="G14542" s="17">
        <v>38724</v>
      </c>
      <c r="H14542" s="29">
        <v>153400</v>
      </c>
      <c r="I14542" s="29">
        <v>0</v>
      </c>
      <c r="J14542" s="29">
        <v>0</v>
      </c>
      <c r="K14542" s="29">
        <v>0</v>
      </c>
      <c r="L14542" s="29">
        <f t="shared" si="906"/>
        <v>153400</v>
      </c>
      <c r="M14542" s="29">
        <v>-153399</v>
      </c>
      <c r="N14542" s="29">
        <v>0</v>
      </c>
      <c r="O14542" s="29">
        <v>0</v>
      </c>
      <c r="P14542" s="29">
        <f t="shared" si="907"/>
        <v>-153399</v>
      </c>
      <c r="Q14542" s="29">
        <f t="shared" si="908"/>
        <v>1</v>
      </c>
      <c r="R14542" s="29">
        <f t="shared" si="909"/>
        <v>1</v>
      </c>
      <c r="S14542" s="15" t="s">
        <v>7227</v>
      </c>
      <c r="T14542" s="15">
        <v>100101</v>
      </c>
      <c r="U14542" s="15" t="s">
        <v>89</v>
      </c>
      <c r="V14542" s="15">
        <v>47040001</v>
      </c>
      <c r="W14542" s="15" t="s">
        <v>85</v>
      </c>
    </row>
    <row r="14543" spans="2:23" hidden="1" x14ac:dyDescent="0.25">
      <c r="B14543" s="14">
        <v>52001962</v>
      </c>
      <c r="C14543" s="14">
        <v>0</v>
      </c>
      <c r="D14543" s="15">
        <v>21040021</v>
      </c>
      <c r="E14543" s="16" t="s">
        <v>11038</v>
      </c>
      <c r="F14543" s="14">
        <v>1071</v>
      </c>
      <c r="G14543" s="17">
        <v>38835</v>
      </c>
      <c r="H14543" s="29">
        <v>153400</v>
      </c>
      <c r="I14543" s="29">
        <v>0</v>
      </c>
      <c r="J14543" s="29">
        <v>0</v>
      </c>
      <c r="K14543" s="29">
        <v>0</v>
      </c>
      <c r="L14543" s="29">
        <f t="shared" si="906"/>
        <v>153400</v>
      </c>
      <c r="M14543" s="29">
        <v>-153399</v>
      </c>
      <c r="N14543" s="29">
        <v>0</v>
      </c>
      <c r="O14543" s="29">
        <v>0</v>
      </c>
      <c r="P14543" s="29">
        <f t="shared" si="907"/>
        <v>-153399</v>
      </c>
      <c r="Q14543" s="29">
        <f t="shared" si="908"/>
        <v>1</v>
      </c>
      <c r="R14543" s="29">
        <f t="shared" si="909"/>
        <v>1</v>
      </c>
      <c r="S14543" s="15" t="s">
        <v>7227</v>
      </c>
      <c r="T14543" s="15">
        <v>100901</v>
      </c>
      <c r="U14543" s="15" t="s">
        <v>57</v>
      </c>
      <c r="V14543" s="15">
        <v>47040001</v>
      </c>
      <c r="W14543" s="15" t="s">
        <v>58</v>
      </c>
    </row>
    <row r="14544" spans="2:23" hidden="1" x14ac:dyDescent="0.25">
      <c r="B14544" s="14">
        <v>52001963</v>
      </c>
      <c r="C14544" s="14">
        <v>0</v>
      </c>
      <c r="D14544" s="15">
        <v>21040021</v>
      </c>
      <c r="E14544" s="16" t="s">
        <v>11074</v>
      </c>
      <c r="F14544" s="14">
        <v>1001</v>
      </c>
      <c r="G14544" s="17">
        <v>37152</v>
      </c>
      <c r="H14544" s="29">
        <v>153750</v>
      </c>
      <c r="I14544" s="29">
        <v>0</v>
      </c>
      <c r="J14544" s="29">
        <v>0</v>
      </c>
      <c r="K14544" s="29">
        <v>0</v>
      </c>
      <c r="L14544" s="29">
        <f t="shared" si="906"/>
        <v>153750</v>
      </c>
      <c r="M14544" s="29">
        <v>-153749</v>
      </c>
      <c r="N14544" s="29">
        <v>0</v>
      </c>
      <c r="O14544" s="29">
        <v>0</v>
      </c>
      <c r="P14544" s="29">
        <f t="shared" si="907"/>
        <v>-153749</v>
      </c>
      <c r="Q14544" s="29">
        <f t="shared" si="908"/>
        <v>1</v>
      </c>
      <c r="R14544" s="29">
        <f t="shared" si="909"/>
        <v>1</v>
      </c>
      <c r="S14544" s="15" t="s">
        <v>7227</v>
      </c>
      <c r="T14544" s="15">
        <v>100101</v>
      </c>
      <c r="U14544" s="15" t="s">
        <v>89</v>
      </c>
      <c r="V14544" s="15">
        <v>47040001</v>
      </c>
      <c r="W14544" s="15" t="s">
        <v>85</v>
      </c>
    </row>
    <row r="14545" spans="2:23" hidden="1" x14ac:dyDescent="0.25">
      <c r="B14545" s="14">
        <v>52001964</v>
      </c>
      <c r="C14545" s="14">
        <v>0</v>
      </c>
      <c r="D14545" s="15">
        <v>21040021</v>
      </c>
      <c r="E14545" s="16" t="s">
        <v>11075</v>
      </c>
      <c r="F14545" s="14">
        <v>1001</v>
      </c>
      <c r="G14545" s="17">
        <v>37140</v>
      </c>
      <c r="H14545" s="29">
        <v>153750</v>
      </c>
      <c r="I14545" s="29">
        <v>0</v>
      </c>
      <c r="J14545" s="29">
        <v>0</v>
      </c>
      <c r="K14545" s="29">
        <v>0</v>
      </c>
      <c r="L14545" s="29">
        <f t="shared" si="906"/>
        <v>153750</v>
      </c>
      <c r="M14545" s="29">
        <v>-153749</v>
      </c>
      <c r="N14545" s="29">
        <v>0</v>
      </c>
      <c r="O14545" s="29">
        <v>0</v>
      </c>
      <c r="P14545" s="29">
        <f t="shared" si="907"/>
        <v>-153749</v>
      </c>
      <c r="Q14545" s="29">
        <f t="shared" si="908"/>
        <v>1</v>
      </c>
      <c r="R14545" s="29">
        <f t="shared" si="909"/>
        <v>1</v>
      </c>
      <c r="S14545" s="15" t="s">
        <v>7227</v>
      </c>
      <c r="T14545" s="15">
        <v>100101</v>
      </c>
      <c r="U14545" s="15" t="s">
        <v>89</v>
      </c>
      <c r="V14545" s="15">
        <v>47040001</v>
      </c>
      <c r="W14545" s="15" t="s">
        <v>85</v>
      </c>
    </row>
    <row r="14546" spans="2:23" hidden="1" x14ac:dyDescent="0.25">
      <c r="B14546" s="14">
        <v>52001965</v>
      </c>
      <c r="C14546" s="14">
        <v>0</v>
      </c>
      <c r="D14546" s="15">
        <v>21040021</v>
      </c>
      <c r="E14546" s="16" t="s">
        <v>11076</v>
      </c>
      <c r="F14546" s="14">
        <v>1001</v>
      </c>
      <c r="G14546" s="17">
        <v>37213</v>
      </c>
      <c r="H14546" s="29">
        <v>153750</v>
      </c>
      <c r="I14546" s="29">
        <v>0</v>
      </c>
      <c r="J14546" s="29">
        <v>0</v>
      </c>
      <c r="K14546" s="29">
        <v>0</v>
      </c>
      <c r="L14546" s="29">
        <f t="shared" si="906"/>
        <v>153750</v>
      </c>
      <c r="M14546" s="29">
        <v>-153749</v>
      </c>
      <c r="N14546" s="29">
        <v>0</v>
      </c>
      <c r="O14546" s="29">
        <v>0</v>
      </c>
      <c r="P14546" s="29">
        <f t="shared" si="907"/>
        <v>-153749</v>
      </c>
      <c r="Q14546" s="29">
        <f t="shared" si="908"/>
        <v>1</v>
      </c>
      <c r="R14546" s="29">
        <f t="shared" si="909"/>
        <v>1</v>
      </c>
      <c r="S14546" s="15" t="s">
        <v>7227</v>
      </c>
      <c r="T14546" s="15">
        <v>100101</v>
      </c>
      <c r="U14546" s="15" t="s">
        <v>89</v>
      </c>
      <c r="V14546" s="15">
        <v>47040001</v>
      </c>
      <c r="W14546" s="15" t="s">
        <v>85</v>
      </c>
    </row>
    <row r="14547" spans="2:23" hidden="1" x14ac:dyDescent="0.25">
      <c r="B14547" s="14">
        <v>52001966</v>
      </c>
      <c r="C14547" s="14">
        <v>0</v>
      </c>
      <c r="D14547" s="15">
        <v>21040021</v>
      </c>
      <c r="E14547" s="16" t="s">
        <v>11077</v>
      </c>
      <c r="F14547" s="14">
        <v>1011</v>
      </c>
      <c r="G14547" s="17">
        <v>37229</v>
      </c>
      <c r="H14547" s="29">
        <v>153750</v>
      </c>
      <c r="I14547" s="29">
        <v>0</v>
      </c>
      <c r="J14547" s="29">
        <v>0</v>
      </c>
      <c r="K14547" s="29">
        <v>0</v>
      </c>
      <c r="L14547" s="29">
        <f t="shared" si="906"/>
        <v>153750</v>
      </c>
      <c r="M14547" s="29">
        <v>-153749</v>
      </c>
      <c r="N14547" s="29">
        <v>0</v>
      </c>
      <c r="O14547" s="29">
        <v>0</v>
      </c>
      <c r="P14547" s="29">
        <f t="shared" si="907"/>
        <v>-153749</v>
      </c>
      <c r="Q14547" s="29">
        <f t="shared" si="908"/>
        <v>1</v>
      </c>
      <c r="R14547" s="29">
        <f t="shared" si="909"/>
        <v>1</v>
      </c>
      <c r="S14547" s="15" t="s">
        <v>7227</v>
      </c>
      <c r="T14547" s="15">
        <v>100201</v>
      </c>
      <c r="U14547" s="15" t="s">
        <v>75</v>
      </c>
      <c r="V14547" s="15">
        <v>47040001</v>
      </c>
      <c r="W14547" s="15" t="s">
        <v>71</v>
      </c>
    </row>
    <row r="14548" spans="2:23" hidden="1" x14ac:dyDescent="0.25">
      <c r="B14548" s="14">
        <v>52001967</v>
      </c>
      <c r="C14548" s="14">
        <v>0</v>
      </c>
      <c r="D14548" s="15">
        <v>21040021</v>
      </c>
      <c r="E14548" s="16" t="s">
        <v>11078</v>
      </c>
      <c r="F14548" s="14">
        <v>1001</v>
      </c>
      <c r="G14548" s="17">
        <v>38883</v>
      </c>
      <c r="H14548" s="29">
        <v>154000</v>
      </c>
      <c r="I14548" s="29">
        <v>0</v>
      </c>
      <c r="J14548" s="29">
        <v>0</v>
      </c>
      <c r="K14548" s="29">
        <v>0</v>
      </c>
      <c r="L14548" s="29">
        <f t="shared" si="906"/>
        <v>154000</v>
      </c>
      <c r="M14548" s="29">
        <v>-153999</v>
      </c>
      <c r="N14548" s="29">
        <v>0</v>
      </c>
      <c r="O14548" s="29">
        <v>0</v>
      </c>
      <c r="P14548" s="29">
        <f t="shared" si="907"/>
        <v>-153999</v>
      </c>
      <c r="Q14548" s="29">
        <f t="shared" si="908"/>
        <v>1</v>
      </c>
      <c r="R14548" s="29">
        <f t="shared" si="909"/>
        <v>1</v>
      </c>
      <c r="S14548" s="15" t="s">
        <v>7227</v>
      </c>
      <c r="T14548" s="15">
        <v>100101</v>
      </c>
      <c r="U14548" s="15" t="s">
        <v>89</v>
      </c>
      <c r="V14548" s="15">
        <v>47040001</v>
      </c>
      <c r="W14548" s="15" t="s">
        <v>85</v>
      </c>
    </row>
    <row r="14549" spans="2:23" hidden="1" x14ac:dyDescent="0.25">
      <c r="B14549" s="14">
        <v>52001969</v>
      </c>
      <c r="C14549" s="14">
        <v>0</v>
      </c>
      <c r="D14549" s="15">
        <v>21040021</v>
      </c>
      <c r="E14549" s="16" t="s">
        <v>11079</v>
      </c>
      <c r="F14549" s="14">
        <v>1001</v>
      </c>
      <c r="G14549" s="17">
        <v>38807</v>
      </c>
      <c r="H14549" s="29">
        <v>154710</v>
      </c>
      <c r="I14549" s="29">
        <v>0</v>
      </c>
      <c r="J14549" s="29">
        <v>0</v>
      </c>
      <c r="K14549" s="29">
        <v>0</v>
      </c>
      <c r="L14549" s="29">
        <f t="shared" si="906"/>
        <v>154710</v>
      </c>
      <c r="M14549" s="29">
        <v>-154709</v>
      </c>
      <c r="N14549" s="29">
        <v>0</v>
      </c>
      <c r="O14549" s="29">
        <v>0</v>
      </c>
      <c r="P14549" s="29">
        <f t="shared" si="907"/>
        <v>-154709</v>
      </c>
      <c r="Q14549" s="29">
        <f t="shared" si="908"/>
        <v>1</v>
      </c>
      <c r="R14549" s="29">
        <f t="shared" si="909"/>
        <v>1</v>
      </c>
      <c r="S14549" s="15" t="s">
        <v>7227</v>
      </c>
      <c r="T14549" s="15">
        <v>100101</v>
      </c>
      <c r="U14549" s="15" t="s">
        <v>89</v>
      </c>
      <c r="V14549" s="15">
        <v>47040001</v>
      </c>
      <c r="W14549" s="15" t="s">
        <v>85</v>
      </c>
    </row>
    <row r="14550" spans="2:23" hidden="1" x14ac:dyDescent="0.25">
      <c r="B14550" s="14">
        <v>52001970</v>
      </c>
      <c r="C14550" s="14">
        <v>0</v>
      </c>
      <c r="D14550" s="15">
        <v>21040021</v>
      </c>
      <c r="E14550" s="16" t="s">
        <v>11080</v>
      </c>
      <c r="F14550" s="14">
        <v>1091</v>
      </c>
      <c r="G14550" s="17">
        <v>39044</v>
      </c>
      <c r="H14550" s="29">
        <v>155000</v>
      </c>
      <c r="I14550" s="29">
        <v>0</v>
      </c>
      <c r="J14550" s="29">
        <v>0</v>
      </c>
      <c r="K14550" s="29">
        <v>0</v>
      </c>
      <c r="L14550" s="29">
        <f t="shared" si="906"/>
        <v>155000</v>
      </c>
      <c r="M14550" s="29">
        <v>-154999</v>
      </c>
      <c r="N14550" s="29">
        <v>0</v>
      </c>
      <c r="O14550" s="29">
        <v>0</v>
      </c>
      <c r="P14550" s="29">
        <f t="shared" si="907"/>
        <v>-154999</v>
      </c>
      <c r="Q14550" s="29">
        <f t="shared" si="908"/>
        <v>1</v>
      </c>
      <c r="R14550" s="29">
        <f t="shared" si="909"/>
        <v>1</v>
      </c>
      <c r="S14550" s="15" t="s">
        <v>7227</v>
      </c>
      <c r="T14550" s="15">
        <v>100701</v>
      </c>
      <c r="U14550" s="15" t="s">
        <v>52</v>
      </c>
      <c r="V14550" s="15">
        <v>47040001</v>
      </c>
      <c r="W14550" s="15" t="s">
        <v>48</v>
      </c>
    </row>
    <row r="14551" spans="2:23" hidden="1" x14ac:dyDescent="0.25">
      <c r="B14551" s="14">
        <v>52001971</v>
      </c>
      <c r="C14551" s="14">
        <v>0</v>
      </c>
      <c r="D14551" s="15">
        <v>21040021</v>
      </c>
      <c r="E14551" s="16" t="s">
        <v>11080</v>
      </c>
      <c r="F14551" s="14">
        <v>1091</v>
      </c>
      <c r="G14551" s="17">
        <v>39056</v>
      </c>
      <c r="H14551" s="29">
        <v>155000</v>
      </c>
      <c r="I14551" s="29">
        <v>0</v>
      </c>
      <c r="J14551" s="29">
        <v>0</v>
      </c>
      <c r="K14551" s="29">
        <v>0</v>
      </c>
      <c r="L14551" s="29">
        <f t="shared" si="906"/>
        <v>155000</v>
      </c>
      <c r="M14551" s="29">
        <v>-154999</v>
      </c>
      <c r="N14551" s="29">
        <v>0</v>
      </c>
      <c r="O14551" s="29">
        <v>0</v>
      </c>
      <c r="P14551" s="29">
        <f t="shared" si="907"/>
        <v>-154999</v>
      </c>
      <c r="Q14551" s="29">
        <f t="shared" si="908"/>
        <v>1</v>
      </c>
      <c r="R14551" s="29">
        <f t="shared" si="909"/>
        <v>1</v>
      </c>
      <c r="S14551" s="15" t="s">
        <v>7227</v>
      </c>
      <c r="T14551" s="15">
        <v>100701</v>
      </c>
      <c r="U14551" s="15" t="s">
        <v>52</v>
      </c>
      <c r="V14551" s="15">
        <v>47040001</v>
      </c>
      <c r="W14551" s="15" t="s">
        <v>48</v>
      </c>
    </row>
    <row r="14552" spans="2:23" hidden="1" x14ac:dyDescent="0.25">
      <c r="B14552" s="14">
        <v>52001972</v>
      </c>
      <c r="C14552" s="14">
        <v>0</v>
      </c>
      <c r="D14552" s="15">
        <v>21040021</v>
      </c>
      <c r="E14552" s="16" t="s">
        <v>11081</v>
      </c>
      <c r="F14552" s="14">
        <v>1902</v>
      </c>
      <c r="G14552" s="17">
        <v>36982</v>
      </c>
      <c r="H14552" s="29">
        <v>155000</v>
      </c>
      <c r="I14552" s="29">
        <v>0</v>
      </c>
      <c r="J14552" s="29">
        <v>0</v>
      </c>
      <c r="K14552" s="29">
        <v>0</v>
      </c>
      <c r="L14552" s="29">
        <f t="shared" si="906"/>
        <v>155000</v>
      </c>
      <c r="M14552" s="29">
        <v>-154999</v>
      </c>
      <c r="N14552" s="29">
        <v>0</v>
      </c>
      <c r="O14552" s="29">
        <v>0</v>
      </c>
      <c r="P14552" s="29">
        <f t="shared" si="907"/>
        <v>-154999</v>
      </c>
      <c r="Q14552" s="29">
        <f t="shared" si="908"/>
        <v>1</v>
      </c>
      <c r="R14552" s="29">
        <f t="shared" si="909"/>
        <v>1</v>
      </c>
      <c r="S14552" s="15" t="s">
        <v>7227</v>
      </c>
      <c r="T14552" s="15">
        <v>108200</v>
      </c>
      <c r="U14552" s="15" t="s">
        <v>66</v>
      </c>
      <c r="V14552" s="15">
        <v>47040001</v>
      </c>
      <c r="W14552" s="15" t="s">
        <v>67</v>
      </c>
    </row>
    <row r="14553" spans="2:23" hidden="1" x14ac:dyDescent="0.25">
      <c r="B14553" s="14">
        <v>52001973</v>
      </c>
      <c r="C14553" s="14">
        <v>0</v>
      </c>
      <c r="D14553" s="15">
        <v>21040021</v>
      </c>
      <c r="E14553" s="16" t="s">
        <v>11082</v>
      </c>
      <c r="F14553" s="14">
        <v>1011</v>
      </c>
      <c r="G14553" s="17">
        <v>39264</v>
      </c>
      <c r="H14553" s="29">
        <v>155696</v>
      </c>
      <c r="I14553" s="29">
        <v>0</v>
      </c>
      <c r="J14553" s="29">
        <v>0</v>
      </c>
      <c r="K14553" s="29">
        <v>0</v>
      </c>
      <c r="L14553" s="29">
        <f t="shared" si="906"/>
        <v>155696</v>
      </c>
      <c r="M14553" s="29">
        <v>-155695</v>
      </c>
      <c r="N14553" s="29">
        <v>0</v>
      </c>
      <c r="O14553" s="29">
        <v>0</v>
      </c>
      <c r="P14553" s="29">
        <f t="shared" si="907"/>
        <v>-155695</v>
      </c>
      <c r="Q14553" s="29">
        <f t="shared" si="908"/>
        <v>1</v>
      </c>
      <c r="R14553" s="29">
        <f t="shared" si="909"/>
        <v>1</v>
      </c>
      <c r="S14553" s="15" t="s">
        <v>7227</v>
      </c>
      <c r="T14553" s="15">
        <v>100201</v>
      </c>
      <c r="U14553" s="15" t="s">
        <v>75</v>
      </c>
      <c r="V14553" s="15">
        <v>47040001</v>
      </c>
      <c r="W14553" s="15" t="s">
        <v>71</v>
      </c>
    </row>
    <row r="14554" spans="2:23" hidden="1" x14ac:dyDescent="0.25">
      <c r="B14554" s="14">
        <v>52001974</v>
      </c>
      <c r="C14554" s="14">
        <v>0</v>
      </c>
      <c r="D14554" s="15">
        <v>21040021</v>
      </c>
      <c r="E14554" s="16" t="s">
        <v>11083</v>
      </c>
      <c r="F14554" s="14">
        <v>1001</v>
      </c>
      <c r="G14554" s="17">
        <v>38562</v>
      </c>
      <c r="H14554" s="29">
        <v>156000</v>
      </c>
      <c r="I14554" s="29">
        <v>0</v>
      </c>
      <c r="J14554" s="29">
        <v>0</v>
      </c>
      <c r="K14554" s="29">
        <v>0</v>
      </c>
      <c r="L14554" s="29">
        <f t="shared" si="906"/>
        <v>156000</v>
      </c>
      <c r="M14554" s="29">
        <v>-155999</v>
      </c>
      <c r="N14554" s="29">
        <v>0</v>
      </c>
      <c r="O14554" s="29">
        <v>0</v>
      </c>
      <c r="P14554" s="29">
        <f t="shared" si="907"/>
        <v>-155999</v>
      </c>
      <c r="Q14554" s="29">
        <f t="shared" si="908"/>
        <v>1</v>
      </c>
      <c r="R14554" s="29">
        <f t="shared" si="909"/>
        <v>1</v>
      </c>
      <c r="S14554" s="15" t="s">
        <v>7227</v>
      </c>
      <c r="T14554" s="15">
        <v>100101</v>
      </c>
      <c r="U14554" s="15" t="s">
        <v>89</v>
      </c>
      <c r="V14554" s="15">
        <v>47040001</v>
      </c>
      <c r="W14554" s="15" t="s">
        <v>85</v>
      </c>
    </row>
    <row r="14555" spans="2:23" hidden="1" x14ac:dyDescent="0.25">
      <c r="B14555" s="14">
        <v>52001975</v>
      </c>
      <c r="C14555" s="14">
        <v>0</v>
      </c>
      <c r="D14555" s="15">
        <v>21040021</v>
      </c>
      <c r="E14555" s="16" t="s">
        <v>11084</v>
      </c>
      <c r="F14555" s="14">
        <v>1001</v>
      </c>
      <c r="G14555" s="17">
        <v>38069</v>
      </c>
      <c r="H14555" s="29">
        <v>156000</v>
      </c>
      <c r="I14555" s="29">
        <v>0</v>
      </c>
      <c r="J14555" s="29">
        <v>0</v>
      </c>
      <c r="K14555" s="29">
        <v>0</v>
      </c>
      <c r="L14555" s="29">
        <f t="shared" si="906"/>
        <v>156000</v>
      </c>
      <c r="M14555" s="29">
        <v>-155999</v>
      </c>
      <c r="N14555" s="29">
        <v>0</v>
      </c>
      <c r="O14555" s="29">
        <v>0</v>
      </c>
      <c r="P14555" s="29">
        <f t="shared" si="907"/>
        <v>-155999</v>
      </c>
      <c r="Q14555" s="29">
        <f t="shared" si="908"/>
        <v>1</v>
      </c>
      <c r="R14555" s="29">
        <f t="shared" si="909"/>
        <v>1</v>
      </c>
      <c r="S14555" s="15" t="s">
        <v>7227</v>
      </c>
      <c r="T14555" s="15">
        <v>100101</v>
      </c>
      <c r="U14555" s="15" t="s">
        <v>89</v>
      </c>
      <c r="V14555" s="15">
        <v>47040001</v>
      </c>
      <c r="W14555" s="15" t="s">
        <v>85</v>
      </c>
    </row>
    <row r="14556" spans="2:23" hidden="1" x14ac:dyDescent="0.25">
      <c r="B14556" s="14">
        <v>52001977</v>
      </c>
      <c r="C14556" s="14">
        <v>0</v>
      </c>
      <c r="D14556" s="15">
        <v>21040021</v>
      </c>
      <c r="E14556" s="16" t="s">
        <v>11085</v>
      </c>
      <c r="F14556" s="14">
        <v>1011</v>
      </c>
      <c r="G14556" s="17">
        <v>36505</v>
      </c>
      <c r="H14556" s="29">
        <v>158875</v>
      </c>
      <c r="I14556" s="29">
        <v>0</v>
      </c>
      <c r="J14556" s="29">
        <v>0</v>
      </c>
      <c r="K14556" s="29">
        <v>0</v>
      </c>
      <c r="L14556" s="29">
        <f t="shared" si="906"/>
        <v>158875</v>
      </c>
      <c r="M14556" s="29">
        <v>-158874</v>
      </c>
      <c r="N14556" s="29">
        <v>0</v>
      </c>
      <c r="O14556" s="29">
        <v>0</v>
      </c>
      <c r="P14556" s="29">
        <f t="shared" si="907"/>
        <v>-158874</v>
      </c>
      <c r="Q14556" s="29">
        <f t="shared" si="908"/>
        <v>1</v>
      </c>
      <c r="R14556" s="29">
        <f t="shared" si="909"/>
        <v>1</v>
      </c>
      <c r="S14556" s="15" t="s">
        <v>7227</v>
      </c>
      <c r="T14556" s="15">
        <v>100201</v>
      </c>
      <c r="U14556" s="15" t="s">
        <v>75</v>
      </c>
      <c r="V14556" s="15">
        <v>47040001</v>
      </c>
      <c r="W14556" s="15" t="s">
        <v>71</v>
      </c>
    </row>
    <row r="14557" spans="2:23" hidden="1" x14ac:dyDescent="0.25">
      <c r="B14557" s="14">
        <v>52001978</v>
      </c>
      <c r="C14557" s="14">
        <v>0</v>
      </c>
      <c r="D14557" s="15">
        <v>21040021</v>
      </c>
      <c r="E14557" s="16" t="s">
        <v>11086</v>
      </c>
      <c r="F14557" s="14">
        <v>1015</v>
      </c>
      <c r="G14557" s="17">
        <v>39545</v>
      </c>
      <c r="H14557" s="29">
        <v>159587</v>
      </c>
      <c r="I14557" s="29">
        <v>0</v>
      </c>
      <c r="J14557" s="29">
        <v>0</v>
      </c>
      <c r="K14557" s="29">
        <v>0</v>
      </c>
      <c r="L14557" s="29">
        <f t="shared" si="906"/>
        <v>159587</v>
      </c>
      <c r="M14557" s="29">
        <v>-159586</v>
      </c>
      <c r="N14557" s="29">
        <v>0</v>
      </c>
      <c r="O14557" s="29">
        <v>0</v>
      </c>
      <c r="P14557" s="29">
        <f t="shared" si="907"/>
        <v>-159586</v>
      </c>
      <c r="Q14557" s="29">
        <f t="shared" si="908"/>
        <v>1</v>
      </c>
      <c r="R14557" s="29">
        <f t="shared" si="909"/>
        <v>1</v>
      </c>
      <c r="S14557" s="15" t="s">
        <v>7227</v>
      </c>
      <c r="T14557" s="15">
        <v>100205</v>
      </c>
      <c r="U14557" s="15" t="s">
        <v>159</v>
      </c>
      <c r="V14557" s="15">
        <v>47040001</v>
      </c>
      <c r="W14557" s="15" t="s">
        <v>71</v>
      </c>
    </row>
    <row r="14558" spans="2:23" hidden="1" x14ac:dyDescent="0.25">
      <c r="B14558" s="14">
        <v>52001979</v>
      </c>
      <c r="C14558" s="14">
        <v>0</v>
      </c>
      <c r="D14558" s="15">
        <v>21040021</v>
      </c>
      <c r="E14558" s="16" t="s">
        <v>11087</v>
      </c>
      <c r="F14558" s="14">
        <v>1901</v>
      </c>
      <c r="G14558" s="17">
        <v>39125</v>
      </c>
      <c r="H14558" s="29">
        <v>160950</v>
      </c>
      <c r="I14558" s="29">
        <v>0</v>
      </c>
      <c r="J14558" s="29">
        <v>0</v>
      </c>
      <c r="K14558" s="29">
        <v>0</v>
      </c>
      <c r="L14558" s="29">
        <f t="shared" si="906"/>
        <v>160950</v>
      </c>
      <c r="M14558" s="29">
        <v>-160949</v>
      </c>
      <c r="N14558" s="29">
        <v>0</v>
      </c>
      <c r="O14558" s="29">
        <v>0</v>
      </c>
      <c r="P14558" s="29">
        <f t="shared" si="907"/>
        <v>-160949</v>
      </c>
      <c r="Q14558" s="29">
        <f t="shared" si="908"/>
        <v>1</v>
      </c>
      <c r="R14558" s="29">
        <f t="shared" si="909"/>
        <v>1</v>
      </c>
      <c r="S14558" s="15" t="s">
        <v>7227</v>
      </c>
      <c r="T14558" s="15">
        <v>108100</v>
      </c>
      <c r="U14558" s="15" t="s">
        <v>104</v>
      </c>
      <c r="V14558" s="15">
        <v>47040001</v>
      </c>
      <c r="W14558" s="15" t="s">
        <v>105</v>
      </c>
    </row>
    <row r="14559" spans="2:23" hidden="1" x14ac:dyDescent="0.25">
      <c r="B14559" s="14">
        <v>52001980</v>
      </c>
      <c r="C14559" s="14">
        <v>0</v>
      </c>
      <c r="D14559" s="15">
        <v>21040021</v>
      </c>
      <c r="E14559" s="16" t="s">
        <v>11088</v>
      </c>
      <c r="F14559" s="14">
        <v>1011</v>
      </c>
      <c r="G14559" s="17">
        <v>39013</v>
      </c>
      <c r="H14559" s="29">
        <v>161200</v>
      </c>
      <c r="I14559" s="29">
        <v>0</v>
      </c>
      <c r="J14559" s="29">
        <v>0</v>
      </c>
      <c r="K14559" s="29">
        <v>0</v>
      </c>
      <c r="L14559" s="29">
        <f t="shared" si="906"/>
        <v>161200</v>
      </c>
      <c r="M14559" s="29">
        <v>-161199</v>
      </c>
      <c r="N14559" s="29">
        <v>0</v>
      </c>
      <c r="O14559" s="29">
        <v>0</v>
      </c>
      <c r="P14559" s="29">
        <f t="shared" si="907"/>
        <v>-161199</v>
      </c>
      <c r="Q14559" s="29">
        <f t="shared" si="908"/>
        <v>1</v>
      </c>
      <c r="R14559" s="29">
        <f t="shared" si="909"/>
        <v>1</v>
      </c>
      <c r="S14559" s="15" t="s">
        <v>7227</v>
      </c>
      <c r="T14559" s="15">
        <v>100201</v>
      </c>
      <c r="U14559" s="15" t="s">
        <v>75</v>
      </c>
      <c r="V14559" s="15">
        <v>47040001</v>
      </c>
      <c r="W14559" s="15" t="s">
        <v>71</v>
      </c>
    </row>
    <row r="14560" spans="2:23" hidden="1" x14ac:dyDescent="0.25">
      <c r="B14560" s="14">
        <v>52001981</v>
      </c>
      <c r="C14560" s="14">
        <v>0</v>
      </c>
      <c r="D14560" s="15">
        <v>21040021</v>
      </c>
      <c r="E14560" s="16" t="s">
        <v>11089</v>
      </c>
      <c r="F14560" s="14">
        <v>1021</v>
      </c>
      <c r="G14560" s="17">
        <v>39015</v>
      </c>
      <c r="H14560" s="29">
        <v>161200</v>
      </c>
      <c r="I14560" s="29">
        <v>0</v>
      </c>
      <c r="J14560" s="29">
        <v>0</v>
      </c>
      <c r="K14560" s="29">
        <v>0</v>
      </c>
      <c r="L14560" s="29">
        <f t="shared" si="906"/>
        <v>161200</v>
      </c>
      <c r="M14560" s="29">
        <v>-161199</v>
      </c>
      <c r="N14560" s="29">
        <v>0</v>
      </c>
      <c r="O14560" s="29">
        <v>0</v>
      </c>
      <c r="P14560" s="29">
        <f t="shared" si="907"/>
        <v>-161199</v>
      </c>
      <c r="Q14560" s="29">
        <f t="shared" si="908"/>
        <v>1</v>
      </c>
      <c r="R14560" s="29">
        <f t="shared" si="909"/>
        <v>1</v>
      </c>
      <c r="S14560" s="15" t="s">
        <v>7227</v>
      </c>
      <c r="T14560" s="15">
        <v>100301</v>
      </c>
      <c r="U14560" s="15" t="s">
        <v>32</v>
      </c>
      <c r="V14560" s="15">
        <v>47040001</v>
      </c>
      <c r="W14560" s="15" t="s">
        <v>33</v>
      </c>
    </row>
    <row r="14561" spans="2:23" hidden="1" x14ac:dyDescent="0.25">
      <c r="B14561" s="14">
        <v>52001982</v>
      </c>
      <c r="C14561" s="14">
        <v>0</v>
      </c>
      <c r="D14561" s="15">
        <v>21040021</v>
      </c>
      <c r="E14561" s="16" t="s">
        <v>11090</v>
      </c>
      <c r="F14561" s="14">
        <v>1011</v>
      </c>
      <c r="G14561" s="17">
        <v>38069</v>
      </c>
      <c r="H14561" s="29">
        <v>161228</v>
      </c>
      <c r="I14561" s="29">
        <v>0</v>
      </c>
      <c r="J14561" s="29">
        <v>0</v>
      </c>
      <c r="K14561" s="29">
        <v>0</v>
      </c>
      <c r="L14561" s="29">
        <f t="shared" si="906"/>
        <v>161228</v>
      </c>
      <c r="M14561" s="29">
        <v>-161227</v>
      </c>
      <c r="N14561" s="29">
        <v>0</v>
      </c>
      <c r="O14561" s="29">
        <v>0</v>
      </c>
      <c r="P14561" s="29">
        <f t="shared" si="907"/>
        <v>-161227</v>
      </c>
      <c r="Q14561" s="29">
        <f t="shared" si="908"/>
        <v>1</v>
      </c>
      <c r="R14561" s="29">
        <f t="shared" si="909"/>
        <v>1</v>
      </c>
      <c r="S14561" s="15" t="s">
        <v>7227</v>
      </c>
      <c r="T14561" s="15">
        <v>100201</v>
      </c>
      <c r="U14561" s="15" t="s">
        <v>75</v>
      </c>
      <c r="V14561" s="15">
        <v>47040001</v>
      </c>
      <c r="W14561" s="15" t="s">
        <v>71</v>
      </c>
    </row>
    <row r="14562" spans="2:23" hidden="1" x14ac:dyDescent="0.25">
      <c r="B14562" s="14">
        <v>52001983</v>
      </c>
      <c r="C14562" s="14">
        <v>0</v>
      </c>
      <c r="D14562" s="15">
        <v>21040021</v>
      </c>
      <c r="E14562" s="16" t="s">
        <v>11091</v>
      </c>
      <c r="F14562" s="14">
        <v>1051</v>
      </c>
      <c r="G14562" s="17">
        <v>38442</v>
      </c>
      <c r="H14562" s="29">
        <v>161600</v>
      </c>
      <c r="I14562" s="29">
        <v>0</v>
      </c>
      <c r="J14562" s="29">
        <v>0</v>
      </c>
      <c r="K14562" s="29">
        <v>0</v>
      </c>
      <c r="L14562" s="29">
        <f t="shared" si="906"/>
        <v>161600</v>
      </c>
      <c r="M14562" s="29">
        <v>-161599</v>
      </c>
      <c r="N14562" s="29">
        <v>0</v>
      </c>
      <c r="O14562" s="29">
        <v>0</v>
      </c>
      <c r="P14562" s="29">
        <f t="shared" si="907"/>
        <v>-161599</v>
      </c>
      <c r="Q14562" s="29">
        <f t="shared" si="908"/>
        <v>1</v>
      </c>
      <c r="R14562" s="29">
        <f t="shared" si="909"/>
        <v>1</v>
      </c>
      <c r="S14562" s="15" t="s">
        <v>7227</v>
      </c>
      <c r="T14562" s="15">
        <v>100601</v>
      </c>
      <c r="U14562" s="15" t="s">
        <v>79</v>
      </c>
      <c r="V14562" s="15">
        <v>47040001</v>
      </c>
      <c r="W14562" s="15" t="s">
        <v>80</v>
      </c>
    </row>
    <row r="14563" spans="2:23" hidden="1" x14ac:dyDescent="0.25">
      <c r="B14563" s="14">
        <v>52001984</v>
      </c>
      <c r="C14563" s="14">
        <v>0</v>
      </c>
      <c r="D14563" s="15">
        <v>21040021</v>
      </c>
      <c r="E14563" s="16" t="s">
        <v>11092</v>
      </c>
      <c r="F14563" s="14">
        <v>1051</v>
      </c>
      <c r="G14563" s="17">
        <v>38462</v>
      </c>
      <c r="H14563" s="29">
        <v>64640</v>
      </c>
      <c r="I14563" s="29">
        <v>0</v>
      </c>
      <c r="J14563" s="29">
        <v>0</v>
      </c>
      <c r="K14563" s="29">
        <v>0</v>
      </c>
      <c r="L14563" s="29">
        <f t="shared" si="906"/>
        <v>64640</v>
      </c>
      <c r="M14563" s="29">
        <v>-64639</v>
      </c>
      <c r="N14563" s="29">
        <v>0</v>
      </c>
      <c r="O14563" s="29">
        <v>0</v>
      </c>
      <c r="P14563" s="29">
        <f t="shared" si="907"/>
        <v>-64639</v>
      </c>
      <c r="Q14563" s="29">
        <f t="shared" si="908"/>
        <v>1</v>
      </c>
      <c r="R14563" s="29">
        <f t="shared" si="909"/>
        <v>1</v>
      </c>
      <c r="S14563" s="15" t="s">
        <v>7227</v>
      </c>
      <c r="T14563" s="15">
        <v>100601</v>
      </c>
      <c r="U14563" s="15" t="s">
        <v>79</v>
      </c>
      <c r="V14563" s="15">
        <v>47040001</v>
      </c>
      <c r="W14563" s="15" t="s">
        <v>80</v>
      </c>
    </row>
    <row r="14564" spans="2:23" hidden="1" x14ac:dyDescent="0.25">
      <c r="B14564" s="14">
        <v>52001985</v>
      </c>
      <c r="C14564" s="14">
        <v>0</v>
      </c>
      <c r="D14564" s="15">
        <v>21040021</v>
      </c>
      <c r="E14564" s="16" t="s">
        <v>11093</v>
      </c>
      <c r="F14564" s="14">
        <v>1901</v>
      </c>
      <c r="G14564" s="17">
        <v>38990</v>
      </c>
      <c r="H14564" s="29">
        <v>162000</v>
      </c>
      <c r="I14564" s="29">
        <v>0</v>
      </c>
      <c r="J14564" s="29">
        <v>0</v>
      </c>
      <c r="K14564" s="29">
        <v>0</v>
      </c>
      <c r="L14564" s="29">
        <f t="shared" si="906"/>
        <v>162000</v>
      </c>
      <c r="M14564" s="29">
        <v>-161999</v>
      </c>
      <c r="N14564" s="29">
        <v>0</v>
      </c>
      <c r="O14564" s="29">
        <v>0</v>
      </c>
      <c r="P14564" s="29">
        <f t="shared" si="907"/>
        <v>-161999</v>
      </c>
      <c r="Q14564" s="29">
        <f t="shared" si="908"/>
        <v>1</v>
      </c>
      <c r="R14564" s="29">
        <f t="shared" si="909"/>
        <v>1</v>
      </c>
      <c r="S14564" s="15" t="s">
        <v>7227</v>
      </c>
      <c r="T14564" s="15">
        <v>108100</v>
      </c>
      <c r="U14564" s="15" t="s">
        <v>104</v>
      </c>
      <c r="V14564" s="15">
        <v>47040001</v>
      </c>
      <c r="W14564" s="15" t="s">
        <v>105</v>
      </c>
    </row>
    <row r="14565" spans="2:23" hidden="1" x14ac:dyDescent="0.25">
      <c r="B14565" s="14">
        <v>52001986</v>
      </c>
      <c r="C14565" s="14">
        <v>0</v>
      </c>
      <c r="D14565" s="15">
        <v>21040021</v>
      </c>
      <c r="E14565" s="16" t="s">
        <v>10969</v>
      </c>
      <c r="F14565" s="14">
        <v>1091</v>
      </c>
      <c r="G14565" s="17">
        <v>39037</v>
      </c>
      <c r="H14565" s="29">
        <v>166669</v>
      </c>
      <c r="I14565" s="29">
        <v>0</v>
      </c>
      <c r="J14565" s="29">
        <v>0</v>
      </c>
      <c r="K14565" s="29">
        <v>0</v>
      </c>
      <c r="L14565" s="29">
        <f t="shared" si="906"/>
        <v>166669</v>
      </c>
      <c r="M14565" s="29">
        <v>-166668</v>
      </c>
      <c r="N14565" s="29">
        <v>0</v>
      </c>
      <c r="O14565" s="29">
        <v>0</v>
      </c>
      <c r="P14565" s="29">
        <f t="shared" si="907"/>
        <v>-166668</v>
      </c>
      <c r="Q14565" s="29">
        <f t="shared" si="908"/>
        <v>1</v>
      </c>
      <c r="R14565" s="29">
        <f t="shared" si="909"/>
        <v>1</v>
      </c>
      <c r="S14565" s="15" t="s">
        <v>7227</v>
      </c>
      <c r="T14565" s="15">
        <v>100701</v>
      </c>
      <c r="U14565" s="15" t="s">
        <v>52</v>
      </c>
      <c r="V14565" s="15">
        <v>47040001</v>
      </c>
      <c r="W14565" s="15" t="s">
        <v>48</v>
      </c>
    </row>
    <row r="14566" spans="2:23" hidden="1" x14ac:dyDescent="0.25">
      <c r="B14566" s="14">
        <v>52001987</v>
      </c>
      <c r="C14566" s="14">
        <v>0</v>
      </c>
      <c r="D14566" s="15">
        <v>21040021</v>
      </c>
      <c r="E14566" s="16" t="s">
        <v>11094</v>
      </c>
      <c r="F14566" s="14">
        <v>1011</v>
      </c>
      <c r="G14566" s="17">
        <v>32452</v>
      </c>
      <c r="H14566" s="29">
        <v>170000</v>
      </c>
      <c r="I14566" s="29">
        <v>0</v>
      </c>
      <c r="J14566" s="29">
        <v>0</v>
      </c>
      <c r="K14566" s="29">
        <v>0</v>
      </c>
      <c r="L14566" s="29">
        <f t="shared" si="906"/>
        <v>170000</v>
      </c>
      <c r="M14566" s="29">
        <v>-169999</v>
      </c>
      <c r="N14566" s="29">
        <v>0</v>
      </c>
      <c r="O14566" s="29">
        <v>0</v>
      </c>
      <c r="P14566" s="29">
        <f t="shared" si="907"/>
        <v>-169999</v>
      </c>
      <c r="Q14566" s="29">
        <f t="shared" si="908"/>
        <v>1</v>
      </c>
      <c r="R14566" s="29">
        <f t="shared" si="909"/>
        <v>1</v>
      </c>
      <c r="S14566" s="15" t="s">
        <v>7227</v>
      </c>
      <c r="T14566" s="15">
        <v>100201</v>
      </c>
      <c r="U14566" s="15" t="s">
        <v>75</v>
      </c>
      <c r="V14566" s="15">
        <v>47040001</v>
      </c>
      <c r="W14566" s="15" t="s">
        <v>71</v>
      </c>
    </row>
    <row r="14567" spans="2:23" hidden="1" x14ac:dyDescent="0.25">
      <c r="B14567" s="14">
        <v>52001988</v>
      </c>
      <c r="C14567" s="14">
        <v>0</v>
      </c>
      <c r="D14567" s="15">
        <v>21040021</v>
      </c>
      <c r="E14567" s="16" t="s">
        <v>11095</v>
      </c>
      <c r="F14567" s="14">
        <v>1031</v>
      </c>
      <c r="G14567" s="17">
        <v>38500</v>
      </c>
      <c r="H14567" s="29">
        <v>170000</v>
      </c>
      <c r="I14567" s="29">
        <v>0</v>
      </c>
      <c r="J14567" s="29">
        <v>0</v>
      </c>
      <c r="K14567" s="29">
        <v>0</v>
      </c>
      <c r="L14567" s="29">
        <f t="shared" si="906"/>
        <v>170000</v>
      </c>
      <c r="M14567" s="29">
        <v>-169999</v>
      </c>
      <c r="N14567" s="29">
        <v>0</v>
      </c>
      <c r="O14567" s="29">
        <v>0</v>
      </c>
      <c r="P14567" s="29">
        <f t="shared" si="907"/>
        <v>-169999</v>
      </c>
      <c r="Q14567" s="29">
        <f t="shared" si="908"/>
        <v>1</v>
      </c>
      <c r="R14567" s="29">
        <f t="shared" si="909"/>
        <v>1</v>
      </c>
      <c r="S14567" s="15" t="s">
        <v>7227</v>
      </c>
      <c r="T14567" s="15">
        <v>100401</v>
      </c>
      <c r="U14567" s="15" t="s">
        <v>97</v>
      </c>
      <c r="V14567" s="15">
        <v>47040001</v>
      </c>
      <c r="W14567" s="15" t="s">
        <v>98</v>
      </c>
    </row>
    <row r="14568" spans="2:23" hidden="1" x14ac:dyDescent="0.25">
      <c r="B14568" s="14">
        <v>52001989</v>
      </c>
      <c r="C14568" s="14">
        <v>0</v>
      </c>
      <c r="D14568" s="15">
        <v>21040021</v>
      </c>
      <c r="E14568" s="16" t="s">
        <v>11096</v>
      </c>
      <c r="F14568" s="14">
        <v>1031</v>
      </c>
      <c r="G14568" s="17">
        <v>38614</v>
      </c>
      <c r="H14568" s="29">
        <v>170000</v>
      </c>
      <c r="I14568" s="29">
        <v>0</v>
      </c>
      <c r="J14568" s="29">
        <v>0</v>
      </c>
      <c r="K14568" s="29">
        <v>0</v>
      </c>
      <c r="L14568" s="29">
        <f t="shared" si="906"/>
        <v>170000</v>
      </c>
      <c r="M14568" s="29">
        <v>-169999</v>
      </c>
      <c r="N14568" s="29">
        <v>0</v>
      </c>
      <c r="O14568" s="29">
        <v>0</v>
      </c>
      <c r="P14568" s="29">
        <f t="shared" si="907"/>
        <v>-169999</v>
      </c>
      <c r="Q14568" s="29">
        <f t="shared" si="908"/>
        <v>1</v>
      </c>
      <c r="R14568" s="29">
        <f t="shared" si="909"/>
        <v>1</v>
      </c>
      <c r="S14568" s="15" t="s">
        <v>7227</v>
      </c>
      <c r="T14568" s="15">
        <v>100401</v>
      </c>
      <c r="U14568" s="15" t="s">
        <v>97</v>
      </c>
      <c r="V14568" s="15">
        <v>47040001</v>
      </c>
      <c r="W14568" s="15" t="s">
        <v>98</v>
      </c>
    </row>
    <row r="14569" spans="2:23" hidden="1" x14ac:dyDescent="0.25">
      <c r="B14569" s="14">
        <v>52001990</v>
      </c>
      <c r="C14569" s="14">
        <v>0</v>
      </c>
      <c r="D14569" s="15">
        <v>21040021</v>
      </c>
      <c r="E14569" s="16" t="s">
        <v>11097</v>
      </c>
      <c r="F14569" s="14">
        <v>1041</v>
      </c>
      <c r="G14569" s="17">
        <v>38686</v>
      </c>
      <c r="H14569" s="29">
        <v>170000</v>
      </c>
      <c r="I14569" s="29">
        <v>0</v>
      </c>
      <c r="J14569" s="29">
        <v>0</v>
      </c>
      <c r="K14569" s="29">
        <v>0</v>
      </c>
      <c r="L14569" s="29">
        <f t="shared" si="906"/>
        <v>170000</v>
      </c>
      <c r="M14569" s="29">
        <v>-169999</v>
      </c>
      <c r="N14569" s="29">
        <v>0</v>
      </c>
      <c r="O14569" s="29">
        <v>0</v>
      </c>
      <c r="P14569" s="29">
        <f t="shared" si="907"/>
        <v>-169999</v>
      </c>
      <c r="Q14569" s="29">
        <f t="shared" si="908"/>
        <v>1</v>
      </c>
      <c r="R14569" s="29">
        <f t="shared" si="909"/>
        <v>1</v>
      </c>
      <c r="S14569" s="15" t="s">
        <v>7227</v>
      </c>
      <c r="T14569" s="15">
        <v>100501</v>
      </c>
      <c r="U14569" s="15" t="s">
        <v>27</v>
      </c>
      <c r="V14569" s="15">
        <v>47040001</v>
      </c>
      <c r="W14569" s="15" t="s">
        <v>28</v>
      </c>
    </row>
    <row r="14570" spans="2:23" hidden="1" x14ac:dyDescent="0.25">
      <c r="B14570" s="14">
        <v>52001991</v>
      </c>
      <c r="C14570" s="14">
        <v>0</v>
      </c>
      <c r="D14570" s="15">
        <v>21040021</v>
      </c>
      <c r="E14570" s="16" t="s">
        <v>11098</v>
      </c>
      <c r="F14570" s="14">
        <v>1902</v>
      </c>
      <c r="G14570" s="17">
        <v>38078</v>
      </c>
      <c r="H14570" s="29">
        <v>170000</v>
      </c>
      <c r="I14570" s="29">
        <v>0</v>
      </c>
      <c r="J14570" s="29">
        <v>0</v>
      </c>
      <c r="K14570" s="29">
        <v>0</v>
      </c>
      <c r="L14570" s="29">
        <f t="shared" si="906"/>
        <v>170000</v>
      </c>
      <c r="M14570" s="29">
        <v>-169999</v>
      </c>
      <c r="N14570" s="29">
        <v>0</v>
      </c>
      <c r="O14570" s="29">
        <v>0</v>
      </c>
      <c r="P14570" s="29">
        <f t="shared" si="907"/>
        <v>-169999</v>
      </c>
      <c r="Q14570" s="29">
        <f t="shared" si="908"/>
        <v>1</v>
      </c>
      <c r="R14570" s="29">
        <f t="shared" si="909"/>
        <v>1</v>
      </c>
      <c r="S14570" s="15" t="s">
        <v>7227</v>
      </c>
      <c r="T14570" s="15">
        <v>108200</v>
      </c>
      <c r="U14570" s="15" t="s">
        <v>66</v>
      </c>
      <c r="V14570" s="15">
        <v>47040001</v>
      </c>
      <c r="W14570" s="15" t="s">
        <v>67</v>
      </c>
    </row>
    <row r="14571" spans="2:23" hidden="1" x14ac:dyDescent="0.25">
      <c r="B14571" s="14">
        <v>52001992</v>
      </c>
      <c r="C14571" s="14">
        <v>0</v>
      </c>
      <c r="D14571" s="15">
        <v>21040021</v>
      </c>
      <c r="E14571" s="16" t="s">
        <v>11099</v>
      </c>
      <c r="F14571" s="14">
        <v>1001</v>
      </c>
      <c r="G14571" s="17">
        <v>38562</v>
      </c>
      <c r="H14571" s="29">
        <v>175274</v>
      </c>
      <c r="I14571" s="29">
        <v>0</v>
      </c>
      <c r="J14571" s="29">
        <v>0</v>
      </c>
      <c r="K14571" s="29">
        <v>0</v>
      </c>
      <c r="L14571" s="29">
        <f t="shared" si="906"/>
        <v>175274</v>
      </c>
      <c r="M14571" s="29">
        <v>-175273</v>
      </c>
      <c r="N14571" s="29">
        <v>0</v>
      </c>
      <c r="O14571" s="29">
        <v>0</v>
      </c>
      <c r="P14571" s="29">
        <f t="shared" si="907"/>
        <v>-175273</v>
      </c>
      <c r="Q14571" s="29">
        <f t="shared" si="908"/>
        <v>1</v>
      </c>
      <c r="R14571" s="29">
        <f t="shared" si="909"/>
        <v>1</v>
      </c>
      <c r="S14571" s="15" t="s">
        <v>7227</v>
      </c>
      <c r="T14571" s="15">
        <v>100101</v>
      </c>
      <c r="U14571" s="15" t="s">
        <v>89</v>
      </c>
      <c r="V14571" s="15">
        <v>47040001</v>
      </c>
      <c r="W14571" s="15" t="s">
        <v>85</v>
      </c>
    </row>
    <row r="14572" spans="2:23" hidden="1" x14ac:dyDescent="0.25">
      <c r="B14572" s="14">
        <v>52001993</v>
      </c>
      <c r="C14572" s="14">
        <v>0</v>
      </c>
      <c r="D14572" s="15">
        <v>21040021</v>
      </c>
      <c r="E14572" s="16" t="s">
        <v>11100</v>
      </c>
      <c r="F14572" s="14">
        <v>1902</v>
      </c>
      <c r="G14572" s="17">
        <v>36617</v>
      </c>
      <c r="H14572" s="29">
        <v>175584</v>
      </c>
      <c r="I14572" s="29">
        <v>0</v>
      </c>
      <c r="J14572" s="29">
        <v>0</v>
      </c>
      <c r="K14572" s="29">
        <v>0</v>
      </c>
      <c r="L14572" s="29">
        <f t="shared" si="906"/>
        <v>175584</v>
      </c>
      <c r="M14572" s="29">
        <v>-175583</v>
      </c>
      <c r="N14572" s="29">
        <v>0</v>
      </c>
      <c r="O14572" s="29">
        <v>0</v>
      </c>
      <c r="P14572" s="29">
        <f t="shared" si="907"/>
        <v>-175583</v>
      </c>
      <c r="Q14572" s="29">
        <f t="shared" si="908"/>
        <v>1</v>
      </c>
      <c r="R14572" s="29">
        <f t="shared" si="909"/>
        <v>1</v>
      </c>
      <c r="S14572" s="15" t="s">
        <v>7227</v>
      </c>
      <c r="T14572" s="15">
        <v>108200</v>
      </c>
      <c r="U14572" s="15" t="s">
        <v>66</v>
      </c>
      <c r="V14572" s="15">
        <v>47040001</v>
      </c>
      <c r="W14572" s="15" t="s">
        <v>67</v>
      </c>
    </row>
    <row r="14573" spans="2:23" hidden="1" x14ac:dyDescent="0.25">
      <c r="B14573" s="14">
        <v>52001994</v>
      </c>
      <c r="C14573" s="14">
        <v>0</v>
      </c>
      <c r="D14573" s="15">
        <v>21040021</v>
      </c>
      <c r="E14573" s="16" t="s">
        <v>11101</v>
      </c>
      <c r="F14573" s="14">
        <v>1021</v>
      </c>
      <c r="G14573" s="17">
        <v>38331</v>
      </c>
      <c r="H14573" s="29">
        <v>175940</v>
      </c>
      <c r="I14573" s="29">
        <v>0</v>
      </c>
      <c r="J14573" s="29">
        <v>0</v>
      </c>
      <c r="K14573" s="29">
        <v>0</v>
      </c>
      <c r="L14573" s="29">
        <f t="shared" si="906"/>
        <v>175940</v>
      </c>
      <c r="M14573" s="29">
        <v>-175939</v>
      </c>
      <c r="N14573" s="29">
        <v>0</v>
      </c>
      <c r="O14573" s="29">
        <v>0</v>
      </c>
      <c r="P14573" s="29">
        <f t="shared" si="907"/>
        <v>-175939</v>
      </c>
      <c r="Q14573" s="29">
        <f t="shared" si="908"/>
        <v>1</v>
      </c>
      <c r="R14573" s="29">
        <f t="shared" si="909"/>
        <v>1</v>
      </c>
      <c r="S14573" s="15" t="s">
        <v>7227</v>
      </c>
      <c r="T14573" s="15">
        <v>100301</v>
      </c>
      <c r="U14573" s="15" t="s">
        <v>32</v>
      </c>
      <c r="V14573" s="15">
        <v>47040001</v>
      </c>
      <c r="W14573" s="15" t="s">
        <v>33</v>
      </c>
    </row>
    <row r="14574" spans="2:23" hidden="1" x14ac:dyDescent="0.25">
      <c r="B14574" s="14">
        <v>52001996</v>
      </c>
      <c r="C14574" s="14">
        <v>0</v>
      </c>
      <c r="D14574" s="15">
        <v>21040021</v>
      </c>
      <c r="E14574" s="16" t="s">
        <v>11102</v>
      </c>
      <c r="F14574" s="14">
        <v>1001</v>
      </c>
      <c r="G14574" s="17">
        <v>37894</v>
      </c>
      <c r="H14574" s="29">
        <v>176452</v>
      </c>
      <c r="I14574" s="29">
        <v>0</v>
      </c>
      <c r="J14574" s="29">
        <v>0</v>
      </c>
      <c r="K14574" s="29">
        <v>0</v>
      </c>
      <c r="L14574" s="29">
        <f t="shared" si="906"/>
        <v>176452</v>
      </c>
      <c r="M14574" s="29">
        <v>-176451</v>
      </c>
      <c r="N14574" s="29">
        <v>0</v>
      </c>
      <c r="O14574" s="29">
        <v>0</v>
      </c>
      <c r="P14574" s="29">
        <f t="shared" si="907"/>
        <v>-176451</v>
      </c>
      <c r="Q14574" s="29">
        <f t="shared" si="908"/>
        <v>1</v>
      </c>
      <c r="R14574" s="29">
        <f t="shared" si="909"/>
        <v>1</v>
      </c>
      <c r="S14574" s="15" t="s">
        <v>7227</v>
      </c>
      <c r="T14574" s="15">
        <v>100101</v>
      </c>
      <c r="U14574" s="15" t="s">
        <v>89</v>
      </c>
      <c r="V14574" s="15">
        <v>47040001</v>
      </c>
      <c r="W14574" s="15" t="s">
        <v>85</v>
      </c>
    </row>
    <row r="14575" spans="2:23" hidden="1" x14ac:dyDescent="0.25">
      <c r="B14575" s="14">
        <v>52001997</v>
      </c>
      <c r="C14575" s="14">
        <v>0</v>
      </c>
      <c r="D14575" s="15">
        <v>21040021</v>
      </c>
      <c r="E14575" s="16" t="s">
        <v>11103</v>
      </c>
      <c r="F14575" s="14">
        <v>1001</v>
      </c>
      <c r="G14575" s="17">
        <v>37711</v>
      </c>
      <c r="H14575" s="29">
        <v>180690</v>
      </c>
      <c r="I14575" s="29">
        <v>0</v>
      </c>
      <c r="J14575" s="29">
        <v>0</v>
      </c>
      <c r="K14575" s="29">
        <v>0</v>
      </c>
      <c r="L14575" s="29">
        <f t="shared" si="906"/>
        <v>180690</v>
      </c>
      <c r="M14575" s="29">
        <v>-180689</v>
      </c>
      <c r="N14575" s="29">
        <v>0</v>
      </c>
      <c r="O14575" s="29">
        <v>0</v>
      </c>
      <c r="P14575" s="29">
        <f t="shared" si="907"/>
        <v>-180689</v>
      </c>
      <c r="Q14575" s="29">
        <f t="shared" si="908"/>
        <v>1</v>
      </c>
      <c r="R14575" s="29">
        <f t="shared" si="909"/>
        <v>1</v>
      </c>
      <c r="S14575" s="15" t="s">
        <v>7227</v>
      </c>
      <c r="T14575" s="15">
        <v>100101</v>
      </c>
      <c r="U14575" s="15" t="s">
        <v>89</v>
      </c>
      <c r="V14575" s="15">
        <v>47040001</v>
      </c>
      <c r="W14575" s="15" t="s">
        <v>85</v>
      </c>
    </row>
    <row r="14576" spans="2:23" hidden="1" x14ac:dyDescent="0.25">
      <c r="B14576" s="14">
        <v>52001998</v>
      </c>
      <c r="C14576" s="14">
        <v>0</v>
      </c>
      <c r="D14576" s="15">
        <v>21040021</v>
      </c>
      <c r="E14576" s="16" t="s">
        <v>11070</v>
      </c>
      <c r="F14576" s="14">
        <v>1901</v>
      </c>
      <c r="G14576" s="17">
        <v>38595</v>
      </c>
      <c r="H14576" s="29">
        <v>181125</v>
      </c>
      <c r="I14576" s="29">
        <v>0</v>
      </c>
      <c r="J14576" s="29">
        <v>0</v>
      </c>
      <c r="K14576" s="29">
        <v>0</v>
      </c>
      <c r="L14576" s="29">
        <f t="shared" si="906"/>
        <v>181125</v>
      </c>
      <c r="M14576" s="29">
        <v>-181124</v>
      </c>
      <c r="N14576" s="29">
        <v>0</v>
      </c>
      <c r="O14576" s="29">
        <v>0</v>
      </c>
      <c r="P14576" s="29">
        <f t="shared" si="907"/>
        <v>-181124</v>
      </c>
      <c r="Q14576" s="29">
        <f t="shared" si="908"/>
        <v>1</v>
      </c>
      <c r="R14576" s="29">
        <f t="shared" si="909"/>
        <v>1</v>
      </c>
      <c r="S14576" s="15" t="s">
        <v>7227</v>
      </c>
      <c r="T14576" s="15">
        <v>108100</v>
      </c>
      <c r="U14576" s="15" t="s">
        <v>104</v>
      </c>
      <c r="V14576" s="15">
        <v>47040001</v>
      </c>
      <c r="W14576" s="15" t="s">
        <v>105</v>
      </c>
    </row>
    <row r="14577" spans="2:23" hidden="1" x14ac:dyDescent="0.25">
      <c r="B14577" s="14">
        <v>52001999</v>
      </c>
      <c r="C14577" s="14">
        <v>0</v>
      </c>
      <c r="D14577" s="15">
        <v>21040021</v>
      </c>
      <c r="E14577" s="16" t="s">
        <v>11104</v>
      </c>
      <c r="F14577" s="14">
        <v>1405</v>
      </c>
      <c r="G14577" s="17">
        <v>39545</v>
      </c>
      <c r="H14577" s="29">
        <v>182585</v>
      </c>
      <c r="I14577" s="29">
        <v>0</v>
      </c>
      <c r="J14577" s="29">
        <v>0</v>
      </c>
      <c r="K14577" s="29">
        <v>0</v>
      </c>
      <c r="L14577" s="29">
        <f t="shared" si="906"/>
        <v>182585</v>
      </c>
      <c r="M14577" s="29">
        <v>-182584</v>
      </c>
      <c r="N14577" s="29">
        <v>0</v>
      </c>
      <c r="O14577" s="29">
        <v>0</v>
      </c>
      <c r="P14577" s="29">
        <f t="shared" si="907"/>
        <v>-182584</v>
      </c>
      <c r="Q14577" s="29">
        <f t="shared" si="908"/>
        <v>1</v>
      </c>
      <c r="R14577" s="29">
        <f t="shared" si="909"/>
        <v>1</v>
      </c>
      <c r="S14577" s="15" t="s">
        <v>7227</v>
      </c>
      <c r="T14577" s="15">
        <v>101405</v>
      </c>
      <c r="U14577" s="15" t="s">
        <v>162</v>
      </c>
      <c r="V14577" s="15">
        <v>47040001</v>
      </c>
      <c r="W14577" s="15" t="s">
        <v>140</v>
      </c>
    </row>
    <row r="14578" spans="2:23" hidden="1" x14ac:dyDescent="0.25">
      <c r="B14578" s="14">
        <v>52002000</v>
      </c>
      <c r="C14578" s="14">
        <v>0</v>
      </c>
      <c r="D14578" s="15">
        <v>21040021</v>
      </c>
      <c r="E14578" s="16" t="s">
        <v>11105</v>
      </c>
      <c r="F14578" s="14">
        <v>1081</v>
      </c>
      <c r="G14578" s="17">
        <v>39478</v>
      </c>
      <c r="H14578" s="29">
        <v>184000</v>
      </c>
      <c r="I14578" s="29">
        <v>0</v>
      </c>
      <c r="J14578" s="29">
        <v>0</v>
      </c>
      <c r="K14578" s="29">
        <v>0</v>
      </c>
      <c r="L14578" s="29">
        <f t="shared" si="906"/>
        <v>184000</v>
      </c>
      <c r="M14578" s="29">
        <v>-183999</v>
      </c>
      <c r="N14578" s="29">
        <v>0</v>
      </c>
      <c r="O14578" s="29">
        <v>0</v>
      </c>
      <c r="P14578" s="29">
        <f t="shared" si="907"/>
        <v>-183999</v>
      </c>
      <c r="Q14578" s="29">
        <f t="shared" si="908"/>
        <v>1</v>
      </c>
      <c r="R14578" s="29">
        <f t="shared" si="909"/>
        <v>1</v>
      </c>
      <c r="S14578" s="15" t="s">
        <v>7227</v>
      </c>
      <c r="T14578" s="15">
        <v>101001</v>
      </c>
      <c r="U14578" s="15" t="s">
        <v>37</v>
      </c>
      <c r="V14578" s="15">
        <v>47040001</v>
      </c>
      <c r="W14578" s="15" t="s">
        <v>38</v>
      </c>
    </row>
    <row r="14579" spans="2:23" hidden="1" x14ac:dyDescent="0.25">
      <c r="B14579" s="14">
        <v>52002001</v>
      </c>
      <c r="C14579" s="14">
        <v>0</v>
      </c>
      <c r="D14579" s="15">
        <v>21040021</v>
      </c>
      <c r="E14579" s="16" t="s">
        <v>11106</v>
      </c>
      <c r="F14579" s="14">
        <v>1031</v>
      </c>
      <c r="G14579" s="17">
        <v>38626</v>
      </c>
      <c r="H14579" s="29">
        <v>184080</v>
      </c>
      <c r="I14579" s="29">
        <v>0</v>
      </c>
      <c r="J14579" s="29">
        <v>0</v>
      </c>
      <c r="K14579" s="29">
        <v>0</v>
      </c>
      <c r="L14579" s="29">
        <f t="shared" si="906"/>
        <v>184080</v>
      </c>
      <c r="M14579" s="29">
        <v>-184079</v>
      </c>
      <c r="N14579" s="29">
        <v>0</v>
      </c>
      <c r="O14579" s="29">
        <v>0</v>
      </c>
      <c r="P14579" s="29">
        <f t="shared" si="907"/>
        <v>-184079</v>
      </c>
      <c r="Q14579" s="29">
        <f t="shared" si="908"/>
        <v>1</v>
      </c>
      <c r="R14579" s="29">
        <f t="shared" si="909"/>
        <v>1</v>
      </c>
      <c r="S14579" s="15" t="s">
        <v>7227</v>
      </c>
      <c r="T14579" s="15">
        <v>100401</v>
      </c>
      <c r="U14579" s="15" t="s">
        <v>97</v>
      </c>
      <c r="V14579" s="15">
        <v>47040001</v>
      </c>
      <c r="W14579" s="15" t="s">
        <v>98</v>
      </c>
    </row>
    <row r="14580" spans="2:23" hidden="1" x14ac:dyDescent="0.25">
      <c r="B14580" s="14">
        <v>52002002</v>
      </c>
      <c r="C14580" s="14">
        <v>0</v>
      </c>
      <c r="D14580" s="15">
        <v>21040021</v>
      </c>
      <c r="E14580" s="16" t="s">
        <v>11107</v>
      </c>
      <c r="F14580" s="14">
        <v>1041</v>
      </c>
      <c r="G14580" s="17">
        <v>38686</v>
      </c>
      <c r="H14580" s="29">
        <v>184080</v>
      </c>
      <c r="I14580" s="29">
        <v>0</v>
      </c>
      <c r="J14580" s="29">
        <v>0</v>
      </c>
      <c r="K14580" s="29">
        <v>0</v>
      </c>
      <c r="L14580" s="29">
        <f t="shared" si="906"/>
        <v>184080</v>
      </c>
      <c r="M14580" s="29">
        <v>-184079</v>
      </c>
      <c r="N14580" s="29">
        <v>0</v>
      </c>
      <c r="O14580" s="29">
        <v>0</v>
      </c>
      <c r="P14580" s="29">
        <f t="shared" si="907"/>
        <v>-184079</v>
      </c>
      <c r="Q14580" s="29">
        <f t="shared" si="908"/>
        <v>1</v>
      </c>
      <c r="R14580" s="29">
        <f t="shared" si="909"/>
        <v>1</v>
      </c>
      <c r="S14580" s="15" t="s">
        <v>7227</v>
      </c>
      <c r="T14580" s="15">
        <v>100501</v>
      </c>
      <c r="U14580" s="15" t="s">
        <v>27</v>
      </c>
      <c r="V14580" s="15">
        <v>47040001</v>
      </c>
      <c r="W14580" s="15" t="s">
        <v>28</v>
      </c>
    </row>
    <row r="14581" spans="2:23" hidden="1" x14ac:dyDescent="0.25">
      <c r="B14581" s="14">
        <v>52002003</v>
      </c>
      <c r="C14581" s="14">
        <v>0</v>
      </c>
      <c r="D14581" s="15">
        <v>21040021</v>
      </c>
      <c r="E14581" s="16" t="s">
        <v>11108</v>
      </c>
      <c r="F14581" s="14">
        <v>1061</v>
      </c>
      <c r="G14581" s="17">
        <v>38990</v>
      </c>
      <c r="H14581" s="29">
        <v>185000</v>
      </c>
      <c r="I14581" s="29">
        <v>0</v>
      </c>
      <c r="J14581" s="29">
        <v>0</v>
      </c>
      <c r="K14581" s="29">
        <v>0</v>
      </c>
      <c r="L14581" s="29">
        <f t="shared" si="906"/>
        <v>185000</v>
      </c>
      <c r="M14581" s="29">
        <v>-184999</v>
      </c>
      <c r="N14581" s="29">
        <v>0</v>
      </c>
      <c r="O14581" s="29">
        <v>0</v>
      </c>
      <c r="P14581" s="29">
        <f t="shared" si="907"/>
        <v>-184999</v>
      </c>
      <c r="Q14581" s="29">
        <f t="shared" si="908"/>
        <v>1</v>
      </c>
      <c r="R14581" s="29">
        <f t="shared" si="909"/>
        <v>1</v>
      </c>
      <c r="S14581" s="15" t="s">
        <v>7227</v>
      </c>
      <c r="T14581" s="15">
        <v>100801</v>
      </c>
      <c r="U14581" s="15" t="s">
        <v>62</v>
      </c>
      <c r="V14581" s="15">
        <v>47040001</v>
      </c>
      <c r="W14581" s="15" t="s">
        <v>44</v>
      </c>
    </row>
    <row r="14582" spans="2:23" hidden="1" x14ac:dyDescent="0.25">
      <c r="B14582" s="14">
        <v>52002004</v>
      </c>
      <c r="C14582" s="14">
        <v>0</v>
      </c>
      <c r="D14582" s="15">
        <v>21040021</v>
      </c>
      <c r="E14582" s="16" t="s">
        <v>11109</v>
      </c>
      <c r="F14582" s="14">
        <v>1071</v>
      </c>
      <c r="G14582" s="17">
        <v>39027</v>
      </c>
      <c r="H14582" s="29">
        <v>185000</v>
      </c>
      <c r="I14582" s="29">
        <v>0</v>
      </c>
      <c r="J14582" s="29">
        <v>0</v>
      </c>
      <c r="K14582" s="29">
        <v>0</v>
      </c>
      <c r="L14582" s="29">
        <f t="shared" si="906"/>
        <v>185000</v>
      </c>
      <c r="M14582" s="29">
        <v>-184999</v>
      </c>
      <c r="N14582" s="29">
        <v>0</v>
      </c>
      <c r="O14582" s="29">
        <v>0</v>
      </c>
      <c r="P14582" s="29">
        <f t="shared" si="907"/>
        <v>-184999</v>
      </c>
      <c r="Q14582" s="29">
        <f t="shared" si="908"/>
        <v>1</v>
      </c>
      <c r="R14582" s="29">
        <f t="shared" si="909"/>
        <v>1</v>
      </c>
      <c r="S14582" s="15" t="s">
        <v>7227</v>
      </c>
      <c r="T14582" s="15">
        <v>100901</v>
      </c>
      <c r="U14582" s="15" t="s">
        <v>57</v>
      </c>
      <c r="V14582" s="15">
        <v>47040001</v>
      </c>
      <c r="W14582" s="15" t="s">
        <v>58</v>
      </c>
    </row>
    <row r="14583" spans="2:23" hidden="1" x14ac:dyDescent="0.25">
      <c r="B14583" s="14">
        <v>52002005</v>
      </c>
      <c r="C14583" s="14">
        <v>0</v>
      </c>
      <c r="D14583" s="15">
        <v>21040021</v>
      </c>
      <c r="E14583" s="16" t="s">
        <v>11110</v>
      </c>
      <c r="F14583" s="14">
        <v>1091</v>
      </c>
      <c r="G14583" s="17">
        <v>39060</v>
      </c>
      <c r="H14583" s="29">
        <v>185633</v>
      </c>
      <c r="I14583" s="29">
        <v>0</v>
      </c>
      <c r="J14583" s="29">
        <v>0</v>
      </c>
      <c r="K14583" s="29">
        <v>0</v>
      </c>
      <c r="L14583" s="29">
        <f t="shared" si="906"/>
        <v>185633</v>
      </c>
      <c r="M14583" s="29">
        <v>-185632</v>
      </c>
      <c r="N14583" s="29">
        <v>0</v>
      </c>
      <c r="O14583" s="29">
        <v>0</v>
      </c>
      <c r="P14583" s="29">
        <f t="shared" si="907"/>
        <v>-185632</v>
      </c>
      <c r="Q14583" s="29">
        <f t="shared" si="908"/>
        <v>1</v>
      </c>
      <c r="R14583" s="29">
        <f t="shared" si="909"/>
        <v>1</v>
      </c>
      <c r="S14583" s="15" t="s">
        <v>7227</v>
      </c>
      <c r="T14583" s="15">
        <v>100701</v>
      </c>
      <c r="U14583" s="15" t="s">
        <v>52</v>
      </c>
      <c r="V14583" s="15">
        <v>47040001</v>
      </c>
      <c r="W14583" s="15" t="s">
        <v>48</v>
      </c>
    </row>
    <row r="14584" spans="2:23" hidden="1" x14ac:dyDescent="0.25">
      <c r="B14584" s="14">
        <v>52002006</v>
      </c>
      <c r="C14584" s="14">
        <v>0</v>
      </c>
      <c r="D14584" s="15">
        <v>21040021</v>
      </c>
      <c r="E14584" s="16" t="s">
        <v>11111</v>
      </c>
      <c r="F14584" s="14">
        <v>1011</v>
      </c>
      <c r="G14584" s="17">
        <v>38898</v>
      </c>
      <c r="H14584" s="29">
        <v>187440</v>
      </c>
      <c r="I14584" s="29">
        <v>0</v>
      </c>
      <c r="J14584" s="29">
        <v>0</v>
      </c>
      <c r="K14584" s="29">
        <v>0</v>
      </c>
      <c r="L14584" s="29">
        <f t="shared" si="906"/>
        <v>187440</v>
      </c>
      <c r="M14584" s="29">
        <v>-187439</v>
      </c>
      <c r="N14584" s="29">
        <v>0</v>
      </c>
      <c r="O14584" s="29">
        <v>0</v>
      </c>
      <c r="P14584" s="29">
        <f t="shared" si="907"/>
        <v>-187439</v>
      </c>
      <c r="Q14584" s="29">
        <f t="shared" si="908"/>
        <v>1</v>
      </c>
      <c r="R14584" s="29">
        <f t="shared" si="909"/>
        <v>1</v>
      </c>
      <c r="S14584" s="15" t="s">
        <v>7227</v>
      </c>
      <c r="T14584" s="15">
        <v>100201</v>
      </c>
      <c r="U14584" s="15" t="s">
        <v>75</v>
      </c>
      <c r="V14584" s="15">
        <v>47040001</v>
      </c>
      <c r="W14584" s="15" t="s">
        <v>71</v>
      </c>
    </row>
    <row r="14585" spans="2:23" hidden="1" x14ac:dyDescent="0.25">
      <c r="B14585" s="14">
        <v>52002007</v>
      </c>
      <c r="C14585" s="14">
        <v>0</v>
      </c>
      <c r="D14585" s="15">
        <v>21040021</v>
      </c>
      <c r="E14585" s="16" t="s">
        <v>11112</v>
      </c>
      <c r="F14585" s="14">
        <v>1021</v>
      </c>
      <c r="G14585" s="17">
        <v>38709</v>
      </c>
      <c r="H14585" s="29">
        <v>190183</v>
      </c>
      <c r="I14585" s="29">
        <v>0</v>
      </c>
      <c r="J14585" s="29">
        <v>0</v>
      </c>
      <c r="K14585" s="29">
        <v>0</v>
      </c>
      <c r="L14585" s="29">
        <f t="shared" si="906"/>
        <v>190183</v>
      </c>
      <c r="M14585" s="29">
        <v>-190182</v>
      </c>
      <c r="N14585" s="29">
        <v>0</v>
      </c>
      <c r="O14585" s="29">
        <v>0</v>
      </c>
      <c r="P14585" s="29">
        <f t="shared" si="907"/>
        <v>-190182</v>
      </c>
      <c r="Q14585" s="29">
        <f t="shared" si="908"/>
        <v>1</v>
      </c>
      <c r="R14585" s="29">
        <f t="shared" si="909"/>
        <v>1</v>
      </c>
      <c r="S14585" s="15" t="s">
        <v>7227</v>
      </c>
      <c r="T14585" s="15">
        <v>100301</v>
      </c>
      <c r="U14585" s="15" t="s">
        <v>32</v>
      </c>
      <c r="V14585" s="15">
        <v>47040001</v>
      </c>
      <c r="W14585" s="15" t="s">
        <v>33</v>
      </c>
    </row>
    <row r="14586" spans="2:23" hidden="1" x14ac:dyDescent="0.25">
      <c r="B14586" s="14">
        <v>52002008</v>
      </c>
      <c r="C14586" s="14">
        <v>0</v>
      </c>
      <c r="D14586" s="15">
        <v>21040021</v>
      </c>
      <c r="E14586" s="16" t="s">
        <v>11113</v>
      </c>
      <c r="F14586" s="14">
        <v>1031</v>
      </c>
      <c r="G14586" s="17">
        <v>38590</v>
      </c>
      <c r="H14586" s="29">
        <v>190183</v>
      </c>
      <c r="I14586" s="29">
        <v>0</v>
      </c>
      <c r="J14586" s="29">
        <v>0</v>
      </c>
      <c r="K14586" s="29">
        <v>0</v>
      </c>
      <c r="L14586" s="29">
        <f t="shared" ref="L14586:L14649" si="910">SUM(H14586:K14586)</f>
        <v>190183</v>
      </c>
      <c r="M14586" s="29">
        <v>-190182</v>
      </c>
      <c r="N14586" s="29">
        <v>0</v>
      </c>
      <c r="O14586" s="29">
        <v>0</v>
      </c>
      <c r="P14586" s="29">
        <f t="shared" si="907"/>
        <v>-190182</v>
      </c>
      <c r="Q14586" s="29">
        <f t="shared" si="908"/>
        <v>1</v>
      </c>
      <c r="R14586" s="29">
        <f t="shared" si="909"/>
        <v>1</v>
      </c>
      <c r="S14586" s="15" t="s">
        <v>7227</v>
      </c>
      <c r="T14586" s="15">
        <v>100401</v>
      </c>
      <c r="U14586" s="15" t="s">
        <v>97</v>
      </c>
      <c r="V14586" s="15">
        <v>47040001</v>
      </c>
      <c r="W14586" s="15" t="s">
        <v>98</v>
      </c>
    </row>
    <row r="14587" spans="2:23" hidden="1" x14ac:dyDescent="0.25">
      <c r="B14587" s="14">
        <v>52002009</v>
      </c>
      <c r="C14587" s="14">
        <v>0</v>
      </c>
      <c r="D14587" s="15">
        <v>21040021</v>
      </c>
      <c r="E14587" s="16" t="s">
        <v>11114</v>
      </c>
      <c r="F14587" s="14">
        <v>1031</v>
      </c>
      <c r="G14587" s="17">
        <v>38684</v>
      </c>
      <c r="H14587" s="29">
        <v>190183</v>
      </c>
      <c r="I14587" s="29">
        <v>0</v>
      </c>
      <c r="J14587" s="29">
        <v>0</v>
      </c>
      <c r="K14587" s="29">
        <v>0</v>
      </c>
      <c r="L14587" s="29">
        <f t="shared" si="910"/>
        <v>190183</v>
      </c>
      <c r="M14587" s="29">
        <v>-190182</v>
      </c>
      <c r="N14587" s="29">
        <v>0</v>
      </c>
      <c r="O14587" s="29">
        <v>0</v>
      </c>
      <c r="P14587" s="29">
        <f t="shared" si="907"/>
        <v>-190182</v>
      </c>
      <c r="Q14587" s="29">
        <f t="shared" si="908"/>
        <v>1</v>
      </c>
      <c r="R14587" s="29">
        <f t="shared" si="909"/>
        <v>1</v>
      </c>
      <c r="S14587" s="15" t="s">
        <v>7227</v>
      </c>
      <c r="T14587" s="15">
        <v>100401</v>
      </c>
      <c r="U14587" s="15" t="s">
        <v>97</v>
      </c>
      <c r="V14587" s="15">
        <v>47040001</v>
      </c>
      <c r="W14587" s="15" t="s">
        <v>98</v>
      </c>
    </row>
    <row r="14588" spans="2:23" hidden="1" x14ac:dyDescent="0.25">
      <c r="B14588" s="14">
        <v>52002010</v>
      </c>
      <c r="C14588" s="14">
        <v>0</v>
      </c>
      <c r="D14588" s="15">
        <v>21040021</v>
      </c>
      <c r="E14588" s="16" t="s">
        <v>11115</v>
      </c>
      <c r="F14588" s="14">
        <v>1041</v>
      </c>
      <c r="G14588" s="17">
        <v>38686</v>
      </c>
      <c r="H14588" s="29">
        <v>190183</v>
      </c>
      <c r="I14588" s="29">
        <v>0</v>
      </c>
      <c r="J14588" s="29">
        <v>0</v>
      </c>
      <c r="K14588" s="29">
        <v>0</v>
      </c>
      <c r="L14588" s="29">
        <f t="shared" si="910"/>
        <v>190183</v>
      </c>
      <c r="M14588" s="29">
        <v>-190182</v>
      </c>
      <c r="N14588" s="29">
        <v>0</v>
      </c>
      <c r="O14588" s="29">
        <v>0</v>
      </c>
      <c r="P14588" s="29">
        <f t="shared" si="907"/>
        <v>-190182</v>
      </c>
      <c r="Q14588" s="29">
        <f t="shared" si="908"/>
        <v>1</v>
      </c>
      <c r="R14588" s="29">
        <f t="shared" si="909"/>
        <v>1</v>
      </c>
      <c r="S14588" s="15" t="s">
        <v>7227</v>
      </c>
      <c r="T14588" s="15">
        <v>100501</v>
      </c>
      <c r="U14588" s="15" t="s">
        <v>27</v>
      </c>
      <c r="V14588" s="15">
        <v>47040001</v>
      </c>
      <c r="W14588" s="15" t="s">
        <v>28</v>
      </c>
    </row>
    <row r="14589" spans="2:23" hidden="1" x14ac:dyDescent="0.25">
      <c r="B14589" s="14">
        <v>52002011</v>
      </c>
      <c r="C14589" s="14">
        <v>0</v>
      </c>
      <c r="D14589" s="15">
        <v>21040021</v>
      </c>
      <c r="E14589" s="16" t="s">
        <v>11032</v>
      </c>
      <c r="F14589" s="14">
        <v>1051</v>
      </c>
      <c r="G14589" s="17">
        <v>38686</v>
      </c>
      <c r="H14589" s="29">
        <v>190183</v>
      </c>
      <c r="I14589" s="29">
        <v>0</v>
      </c>
      <c r="J14589" s="29">
        <v>0</v>
      </c>
      <c r="K14589" s="29">
        <v>0</v>
      </c>
      <c r="L14589" s="29">
        <f t="shared" si="910"/>
        <v>190183</v>
      </c>
      <c r="M14589" s="29">
        <v>-190182</v>
      </c>
      <c r="N14589" s="29">
        <v>0</v>
      </c>
      <c r="O14589" s="29">
        <v>0</v>
      </c>
      <c r="P14589" s="29">
        <f t="shared" si="907"/>
        <v>-190182</v>
      </c>
      <c r="Q14589" s="29">
        <f t="shared" si="908"/>
        <v>1</v>
      </c>
      <c r="R14589" s="29">
        <f t="shared" si="909"/>
        <v>1</v>
      </c>
      <c r="S14589" s="15" t="s">
        <v>7227</v>
      </c>
      <c r="T14589" s="15">
        <v>100601</v>
      </c>
      <c r="U14589" s="15" t="s">
        <v>79</v>
      </c>
      <c r="V14589" s="15">
        <v>47040001</v>
      </c>
      <c r="W14589" s="15" t="s">
        <v>80</v>
      </c>
    </row>
    <row r="14590" spans="2:23" hidden="1" x14ac:dyDescent="0.25">
      <c r="B14590" s="14">
        <v>52002012</v>
      </c>
      <c r="C14590" s="14">
        <v>0</v>
      </c>
      <c r="D14590" s="15">
        <v>21040021</v>
      </c>
      <c r="E14590" s="16" t="s">
        <v>11116</v>
      </c>
      <c r="F14590" s="14">
        <v>1902</v>
      </c>
      <c r="G14590" s="17">
        <v>36617</v>
      </c>
      <c r="H14590" s="29">
        <v>191000</v>
      </c>
      <c r="I14590" s="29">
        <v>0</v>
      </c>
      <c r="J14590" s="29">
        <v>0</v>
      </c>
      <c r="K14590" s="29">
        <v>0</v>
      </c>
      <c r="L14590" s="29">
        <f t="shared" si="910"/>
        <v>191000</v>
      </c>
      <c r="M14590" s="29">
        <v>-190999</v>
      </c>
      <c r="N14590" s="29">
        <v>0</v>
      </c>
      <c r="O14590" s="29">
        <v>0</v>
      </c>
      <c r="P14590" s="29">
        <f t="shared" si="907"/>
        <v>-190999</v>
      </c>
      <c r="Q14590" s="29">
        <f t="shared" si="908"/>
        <v>1</v>
      </c>
      <c r="R14590" s="29">
        <f t="shared" si="909"/>
        <v>1</v>
      </c>
      <c r="S14590" s="15" t="s">
        <v>7227</v>
      </c>
      <c r="T14590" s="15">
        <v>108200</v>
      </c>
      <c r="U14590" s="15" t="s">
        <v>66</v>
      </c>
      <c r="V14590" s="15">
        <v>47040001</v>
      </c>
      <c r="W14590" s="15" t="s">
        <v>67</v>
      </c>
    </row>
    <row r="14591" spans="2:23" hidden="1" x14ac:dyDescent="0.25">
      <c r="B14591" s="14">
        <v>52002014</v>
      </c>
      <c r="C14591" s="14">
        <v>0</v>
      </c>
      <c r="D14591" s="15">
        <v>21040021</v>
      </c>
      <c r="E14591" s="16" t="s">
        <v>11117</v>
      </c>
      <c r="F14591" s="14">
        <v>1015</v>
      </c>
      <c r="G14591" s="17">
        <v>39545</v>
      </c>
      <c r="H14591" s="29">
        <v>197715</v>
      </c>
      <c r="I14591" s="29">
        <v>0</v>
      </c>
      <c r="J14591" s="29">
        <v>0</v>
      </c>
      <c r="K14591" s="29">
        <v>0</v>
      </c>
      <c r="L14591" s="29">
        <f t="shared" si="910"/>
        <v>197715</v>
      </c>
      <c r="M14591" s="29">
        <v>-197714</v>
      </c>
      <c r="N14591" s="29">
        <v>0</v>
      </c>
      <c r="O14591" s="29">
        <v>0</v>
      </c>
      <c r="P14591" s="29">
        <f t="shared" si="907"/>
        <v>-197714</v>
      </c>
      <c r="Q14591" s="29">
        <f t="shared" si="908"/>
        <v>1</v>
      </c>
      <c r="R14591" s="29">
        <f t="shared" si="909"/>
        <v>1</v>
      </c>
      <c r="S14591" s="15" t="s">
        <v>7227</v>
      </c>
      <c r="T14591" s="15">
        <v>100205</v>
      </c>
      <c r="U14591" s="15" t="s">
        <v>159</v>
      </c>
      <c r="V14591" s="15">
        <v>47040001</v>
      </c>
      <c r="W14591" s="15" t="s">
        <v>71</v>
      </c>
    </row>
    <row r="14592" spans="2:23" hidden="1" x14ac:dyDescent="0.25">
      <c r="B14592" s="14">
        <v>52002015</v>
      </c>
      <c r="C14592" s="14">
        <v>0</v>
      </c>
      <c r="D14592" s="15">
        <v>21040021</v>
      </c>
      <c r="E14592" s="16" t="s">
        <v>11118</v>
      </c>
      <c r="F14592" s="14">
        <v>1001</v>
      </c>
      <c r="G14592" s="17">
        <v>37162</v>
      </c>
      <c r="H14592" s="29">
        <v>202800</v>
      </c>
      <c r="I14592" s="29">
        <v>0</v>
      </c>
      <c r="J14592" s="29">
        <v>0</v>
      </c>
      <c r="K14592" s="29">
        <v>0</v>
      </c>
      <c r="L14592" s="29">
        <f t="shared" si="910"/>
        <v>202800</v>
      </c>
      <c r="M14592" s="29">
        <v>-202799</v>
      </c>
      <c r="N14592" s="29">
        <v>0</v>
      </c>
      <c r="O14592" s="29">
        <v>0</v>
      </c>
      <c r="P14592" s="29">
        <f t="shared" si="907"/>
        <v>-202799</v>
      </c>
      <c r="Q14592" s="29">
        <f t="shared" si="908"/>
        <v>1</v>
      </c>
      <c r="R14592" s="29">
        <f t="shared" si="909"/>
        <v>1</v>
      </c>
      <c r="S14592" s="15" t="s">
        <v>7227</v>
      </c>
      <c r="T14592" s="15">
        <v>100101</v>
      </c>
      <c r="U14592" s="15" t="s">
        <v>89</v>
      </c>
      <c r="V14592" s="15">
        <v>47040001</v>
      </c>
      <c r="W14592" s="15" t="s">
        <v>85</v>
      </c>
    </row>
    <row r="14593" spans="2:23" hidden="1" x14ac:dyDescent="0.25">
      <c r="B14593" s="14">
        <v>52002017</v>
      </c>
      <c r="C14593" s="14">
        <v>0</v>
      </c>
      <c r="D14593" s="15">
        <v>21040021</v>
      </c>
      <c r="E14593" s="16" t="s">
        <v>11119</v>
      </c>
      <c r="F14593" s="14">
        <v>1001</v>
      </c>
      <c r="G14593" s="17">
        <v>36982</v>
      </c>
      <c r="H14593" s="29">
        <v>204300</v>
      </c>
      <c r="I14593" s="29">
        <v>0</v>
      </c>
      <c r="J14593" s="29">
        <v>0</v>
      </c>
      <c r="K14593" s="29">
        <v>0</v>
      </c>
      <c r="L14593" s="29">
        <f t="shared" si="910"/>
        <v>204300</v>
      </c>
      <c r="M14593" s="29">
        <v>-204299</v>
      </c>
      <c r="N14593" s="29">
        <v>0</v>
      </c>
      <c r="O14593" s="29">
        <v>0</v>
      </c>
      <c r="P14593" s="29">
        <f t="shared" si="907"/>
        <v>-204299</v>
      </c>
      <c r="Q14593" s="29">
        <f t="shared" si="908"/>
        <v>1</v>
      </c>
      <c r="R14593" s="29">
        <f t="shared" si="909"/>
        <v>1</v>
      </c>
      <c r="S14593" s="15" t="s">
        <v>7227</v>
      </c>
      <c r="T14593" s="15">
        <v>100101</v>
      </c>
      <c r="U14593" s="15" t="s">
        <v>89</v>
      </c>
      <c r="V14593" s="15">
        <v>47040001</v>
      </c>
      <c r="W14593" s="15" t="s">
        <v>85</v>
      </c>
    </row>
    <row r="14594" spans="2:23" hidden="1" x14ac:dyDescent="0.25">
      <c r="B14594" s="14">
        <v>52002018</v>
      </c>
      <c r="C14594" s="14">
        <v>0</v>
      </c>
      <c r="D14594" s="15">
        <v>21040021</v>
      </c>
      <c r="E14594" s="16" t="s">
        <v>11120</v>
      </c>
      <c r="F14594" s="14">
        <v>1902</v>
      </c>
      <c r="G14594" s="17">
        <v>37712</v>
      </c>
      <c r="H14594" s="29">
        <v>205000</v>
      </c>
      <c r="I14594" s="29">
        <v>0</v>
      </c>
      <c r="J14594" s="29">
        <v>0</v>
      </c>
      <c r="K14594" s="29">
        <v>0</v>
      </c>
      <c r="L14594" s="29">
        <f t="shared" si="910"/>
        <v>205000</v>
      </c>
      <c r="M14594" s="29">
        <v>-204999</v>
      </c>
      <c r="N14594" s="29">
        <v>0</v>
      </c>
      <c r="O14594" s="29">
        <v>0</v>
      </c>
      <c r="P14594" s="29">
        <f t="shared" si="907"/>
        <v>-204999</v>
      </c>
      <c r="Q14594" s="29">
        <f t="shared" si="908"/>
        <v>1</v>
      </c>
      <c r="R14594" s="29">
        <f t="shared" si="909"/>
        <v>1</v>
      </c>
      <c r="S14594" s="15" t="s">
        <v>7227</v>
      </c>
      <c r="T14594" s="15">
        <v>108200</v>
      </c>
      <c r="U14594" s="15" t="s">
        <v>66</v>
      </c>
      <c r="V14594" s="15">
        <v>47040001</v>
      </c>
      <c r="W14594" s="15" t="s">
        <v>67</v>
      </c>
    </row>
    <row r="14595" spans="2:23" hidden="1" x14ac:dyDescent="0.25">
      <c r="B14595" s="14">
        <v>52002019</v>
      </c>
      <c r="C14595" s="14">
        <v>0</v>
      </c>
      <c r="D14595" s="15">
        <v>21040021</v>
      </c>
      <c r="E14595" s="16" t="s">
        <v>11121</v>
      </c>
      <c r="F14595" s="14">
        <v>1021</v>
      </c>
      <c r="G14595" s="17">
        <v>38798</v>
      </c>
      <c r="H14595" s="29">
        <v>208000</v>
      </c>
      <c r="I14595" s="29">
        <v>0</v>
      </c>
      <c r="J14595" s="29">
        <v>0</v>
      </c>
      <c r="K14595" s="29">
        <v>0</v>
      </c>
      <c r="L14595" s="29">
        <f t="shared" si="910"/>
        <v>208000</v>
      </c>
      <c r="M14595" s="29">
        <v>-207999</v>
      </c>
      <c r="N14595" s="29">
        <v>0</v>
      </c>
      <c r="O14595" s="29">
        <v>0</v>
      </c>
      <c r="P14595" s="29">
        <f t="shared" si="907"/>
        <v>-207999</v>
      </c>
      <c r="Q14595" s="29">
        <f t="shared" si="908"/>
        <v>1</v>
      </c>
      <c r="R14595" s="29">
        <f t="shared" si="909"/>
        <v>1</v>
      </c>
      <c r="S14595" s="15" t="s">
        <v>7227</v>
      </c>
      <c r="T14595" s="15">
        <v>100301</v>
      </c>
      <c r="U14595" s="15" t="s">
        <v>32</v>
      </c>
      <c r="V14595" s="15">
        <v>47040001</v>
      </c>
      <c r="W14595" s="15" t="s">
        <v>33</v>
      </c>
    </row>
    <row r="14596" spans="2:23" hidden="1" x14ac:dyDescent="0.25">
      <c r="B14596" s="14">
        <v>52002020</v>
      </c>
      <c r="C14596" s="14">
        <v>0</v>
      </c>
      <c r="D14596" s="15">
        <v>21040021</v>
      </c>
      <c r="E14596" s="16" t="s">
        <v>11121</v>
      </c>
      <c r="F14596" s="14">
        <v>1021</v>
      </c>
      <c r="G14596" s="17">
        <v>38807</v>
      </c>
      <c r="H14596" s="29">
        <v>208000</v>
      </c>
      <c r="I14596" s="29">
        <v>0</v>
      </c>
      <c r="J14596" s="29">
        <v>0</v>
      </c>
      <c r="K14596" s="29">
        <v>0</v>
      </c>
      <c r="L14596" s="29">
        <f t="shared" si="910"/>
        <v>208000</v>
      </c>
      <c r="M14596" s="29">
        <v>-207999</v>
      </c>
      <c r="N14596" s="29">
        <v>0</v>
      </c>
      <c r="O14596" s="29">
        <v>0</v>
      </c>
      <c r="P14596" s="29">
        <f t="shared" si="907"/>
        <v>-207999</v>
      </c>
      <c r="Q14596" s="29">
        <f t="shared" si="908"/>
        <v>1</v>
      </c>
      <c r="R14596" s="29">
        <f t="shared" si="909"/>
        <v>1</v>
      </c>
      <c r="S14596" s="15" t="s">
        <v>7227</v>
      </c>
      <c r="T14596" s="15">
        <v>100301</v>
      </c>
      <c r="U14596" s="15" t="s">
        <v>32</v>
      </c>
      <c r="V14596" s="15">
        <v>47040001</v>
      </c>
      <c r="W14596" s="15" t="s">
        <v>33</v>
      </c>
    </row>
    <row r="14597" spans="2:23" hidden="1" x14ac:dyDescent="0.25">
      <c r="B14597" s="14">
        <v>52002021</v>
      </c>
      <c r="C14597" s="14">
        <v>0</v>
      </c>
      <c r="D14597" s="15">
        <v>21040021</v>
      </c>
      <c r="E14597" s="16" t="s">
        <v>11122</v>
      </c>
      <c r="F14597" s="14">
        <v>1071</v>
      </c>
      <c r="G14597" s="17">
        <v>38968</v>
      </c>
      <c r="H14597" s="29">
        <v>208000</v>
      </c>
      <c r="I14597" s="29">
        <v>0</v>
      </c>
      <c r="J14597" s="29">
        <v>0</v>
      </c>
      <c r="K14597" s="29">
        <v>0</v>
      </c>
      <c r="L14597" s="29">
        <f t="shared" si="910"/>
        <v>208000</v>
      </c>
      <c r="M14597" s="29">
        <v>-207999</v>
      </c>
      <c r="N14597" s="29">
        <v>0</v>
      </c>
      <c r="O14597" s="29">
        <v>0</v>
      </c>
      <c r="P14597" s="29">
        <f t="shared" ref="P14597:P14660" si="911">SUM(M14597:O14597)</f>
        <v>-207999</v>
      </c>
      <c r="Q14597" s="29">
        <f t="shared" ref="Q14597:Q14660" si="912">H14597+M14597</f>
        <v>1</v>
      </c>
      <c r="R14597" s="29">
        <f t="shared" ref="R14597:R14660" si="913">L14597+P14597</f>
        <v>1</v>
      </c>
      <c r="S14597" s="15" t="s">
        <v>7227</v>
      </c>
      <c r="T14597" s="15">
        <v>100901</v>
      </c>
      <c r="U14597" s="15" t="s">
        <v>57</v>
      </c>
      <c r="V14597" s="15">
        <v>47040001</v>
      </c>
      <c r="W14597" s="15" t="s">
        <v>58</v>
      </c>
    </row>
    <row r="14598" spans="2:23" hidden="1" x14ac:dyDescent="0.25">
      <c r="B14598" s="14">
        <v>52002022</v>
      </c>
      <c r="C14598" s="14">
        <v>0</v>
      </c>
      <c r="D14598" s="15">
        <v>21040021</v>
      </c>
      <c r="E14598" s="16" t="s">
        <v>11123</v>
      </c>
      <c r="F14598" s="14">
        <v>1001</v>
      </c>
      <c r="G14598" s="17">
        <v>37216</v>
      </c>
      <c r="H14598" s="29">
        <v>209040</v>
      </c>
      <c r="I14598" s="29">
        <v>0</v>
      </c>
      <c r="J14598" s="29">
        <v>0</v>
      </c>
      <c r="K14598" s="29">
        <v>0</v>
      </c>
      <c r="L14598" s="29">
        <f t="shared" si="910"/>
        <v>209040</v>
      </c>
      <c r="M14598" s="29">
        <v>-209039</v>
      </c>
      <c r="N14598" s="29">
        <v>0</v>
      </c>
      <c r="O14598" s="29">
        <v>0</v>
      </c>
      <c r="P14598" s="29">
        <f t="shared" si="911"/>
        <v>-209039</v>
      </c>
      <c r="Q14598" s="29">
        <f t="shared" si="912"/>
        <v>1</v>
      </c>
      <c r="R14598" s="29">
        <f t="shared" si="913"/>
        <v>1</v>
      </c>
      <c r="S14598" s="15" t="s">
        <v>7227</v>
      </c>
      <c r="T14598" s="15">
        <v>100101</v>
      </c>
      <c r="U14598" s="15" t="s">
        <v>89</v>
      </c>
      <c r="V14598" s="15">
        <v>47040001</v>
      </c>
      <c r="W14598" s="15" t="s">
        <v>85</v>
      </c>
    </row>
    <row r="14599" spans="2:23" hidden="1" x14ac:dyDescent="0.25">
      <c r="B14599" s="14">
        <v>52002023</v>
      </c>
      <c r="C14599" s="14">
        <v>0</v>
      </c>
      <c r="D14599" s="15">
        <v>21040021</v>
      </c>
      <c r="E14599" s="16" t="s">
        <v>11124</v>
      </c>
      <c r="F14599" s="14">
        <v>1011</v>
      </c>
      <c r="G14599" s="17">
        <v>37618</v>
      </c>
      <c r="H14599" s="29">
        <v>211000</v>
      </c>
      <c r="I14599" s="29">
        <v>0</v>
      </c>
      <c r="J14599" s="29">
        <v>0</v>
      </c>
      <c r="K14599" s="29">
        <v>0</v>
      </c>
      <c r="L14599" s="29">
        <f t="shared" si="910"/>
        <v>211000</v>
      </c>
      <c r="M14599" s="29">
        <v>-210999</v>
      </c>
      <c r="N14599" s="29">
        <v>0</v>
      </c>
      <c r="O14599" s="29">
        <v>0</v>
      </c>
      <c r="P14599" s="29">
        <f t="shared" si="911"/>
        <v>-210999</v>
      </c>
      <c r="Q14599" s="29">
        <f t="shared" si="912"/>
        <v>1</v>
      </c>
      <c r="R14599" s="29">
        <f t="shared" si="913"/>
        <v>1</v>
      </c>
      <c r="S14599" s="15" t="s">
        <v>7227</v>
      </c>
      <c r="T14599" s="15">
        <v>100201</v>
      </c>
      <c r="U14599" s="15" t="s">
        <v>75</v>
      </c>
      <c r="V14599" s="15">
        <v>47040001</v>
      </c>
      <c r="W14599" s="15" t="s">
        <v>71</v>
      </c>
    </row>
    <row r="14600" spans="2:23" hidden="1" x14ac:dyDescent="0.25">
      <c r="B14600" s="14">
        <v>52002024</v>
      </c>
      <c r="C14600" s="14">
        <v>0</v>
      </c>
      <c r="D14600" s="15">
        <v>21040021</v>
      </c>
      <c r="E14600" s="16" t="s">
        <v>11125</v>
      </c>
      <c r="F14600" s="14">
        <v>1091</v>
      </c>
      <c r="G14600" s="17">
        <v>39416</v>
      </c>
      <c r="H14600" s="29">
        <v>212109</v>
      </c>
      <c r="I14600" s="29">
        <v>0</v>
      </c>
      <c r="J14600" s="29">
        <v>0</v>
      </c>
      <c r="K14600" s="29">
        <v>0</v>
      </c>
      <c r="L14600" s="29">
        <f t="shared" si="910"/>
        <v>212109</v>
      </c>
      <c r="M14600" s="29">
        <v>-212108</v>
      </c>
      <c r="N14600" s="29">
        <v>0</v>
      </c>
      <c r="O14600" s="29">
        <v>0</v>
      </c>
      <c r="P14600" s="29">
        <f t="shared" si="911"/>
        <v>-212108</v>
      </c>
      <c r="Q14600" s="29">
        <f t="shared" si="912"/>
        <v>1</v>
      </c>
      <c r="R14600" s="29">
        <f t="shared" si="913"/>
        <v>1</v>
      </c>
      <c r="S14600" s="15" t="s">
        <v>7227</v>
      </c>
      <c r="T14600" s="15">
        <v>100701</v>
      </c>
      <c r="U14600" s="15" t="s">
        <v>52</v>
      </c>
      <c r="V14600" s="15">
        <v>47040001</v>
      </c>
      <c r="W14600" s="15" t="s">
        <v>48</v>
      </c>
    </row>
    <row r="14601" spans="2:23" hidden="1" x14ac:dyDescent="0.25">
      <c r="B14601" s="14">
        <v>52002025</v>
      </c>
      <c r="C14601" s="14">
        <v>0</v>
      </c>
      <c r="D14601" s="15">
        <v>21040021</v>
      </c>
      <c r="E14601" s="16" t="s">
        <v>11126</v>
      </c>
      <c r="F14601" s="14">
        <v>1001</v>
      </c>
      <c r="G14601" s="17">
        <v>37686</v>
      </c>
      <c r="H14601" s="29">
        <v>212160</v>
      </c>
      <c r="I14601" s="29">
        <v>0</v>
      </c>
      <c r="J14601" s="29">
        <v>0</v>
      </c>
      <c r="K14601" s="29">
        <v>0</v>
      </c>
      <c r="L14601" s="29">
        <f t="shared" si="910"/>
        <v>212160</v>
      </c>
      <c r="M14601" s="29">
        <v>-212159</v>
      </c>
      <c r="N14601" s="29">
        <v>0</v>
      </c>
      <c r="O14601" s="29">
        <v>0</v>
      </c>
      <c r="P14601" s="29">
        <f t="shared" si="911"/>
        <v>-212159</v>
      </c>
      <c r="Q14601" s="29">
        <f t="shared" si="912"/>
        <v>1</v>
      </c>
      <c r="R14601" s="29">
        <f t="shared" si="913"/>
        <v>1</v>
      </c>
      <c r="S14601" s="15" t="s">
        <v>7227</v>
      </c>
      <c r="T14601" s="15">
        <v>100101</v>
      </c>
      <c r="U14601" s="15" t="s">
        <v>89</v>
      </c>
      <c r="V14601" s="15">
        <v>47040001</v>
      </c>
      <c r="W14601" s="15" t="s">
        <v>85</v>
      </c>
    </row>
    <row r="14602" spans="2:23" hidden="1" x14ac:dyDescent="0.25">
      <c r="B14602" s="14">
        <v>52002026</v>
      </c>
      <c r="C14602" s="14">
        <v>0</v>
      </c>
      <c r="D14602" s="15">
        <v>21040021</v>
      </c>
      <c r="E14602" s="16" t="s">
        <v>11106</v>
      </c>
      <c r="F14602" s="14">
        <v>1031</v>
      </c>
      <c r="G14602" s="17">
        <v>38626</v>
      </c>
      <c r="H14602" s="29">
        <v>214760</v>
      </c>
      <c r="I14602" s="29">
        <v>0</v>
      </c>
      <c r="J14602" s="29">
        <v>0</v>
      </c>
      <c r="K14602" s="29">
        <v>0</v>
      </c>
      <c r="L14602" s="29">
        <f t="shared" si="910"/>
        <v>214760</v>
      </c>
      <c r="M14602" s="29">
        <v>-214759</v>
      </c>
      <c r="N14602" s="29">
        <v>0</v>
      </c>
      <c r="O14602" s="29">
        <v>0</v>
      </c>
      <c r="P14602" s="29">
        <f t="shared" si="911"/>
        <v>-214759</v>
      </c>
      <c r="Q14602" s="29">
        <f t="shared" si="912"/>
        <v>1</v>
      </c>
      <c r="R14602" s="29">
        <f t="shared" si="913"/>
        <v>1</v>
      </c>
      <c r="S14602" s="15" t="s">
        <v>7227</v>
      </c>
      <c r="T14602" s="15">
        <v>100401</v>
      </c>
      <c r="U14602" s="15" t="s">
        <v>97</v>
      </c>
      <c r="V14602" s="15">
        <v>47040001</v>
      </c>
      <c r="W14602" s="15" t="s">
        <v>98</v>
      </c>
    </row>
    <row r="14603" spans="2:23" hidden="1" x14ac:dyDescent="0.25">
      <c r="B14603" s="14">
        <v>52002027</v>
      </c>
      <c r="C14603" s="14">
        <v>0</v>
      </c>
      <c r="D14603" s="15">
        <v>21040021</v>
      </c>
      <c r="E14603" s="16" t="s">
        <v>11127</v>
      </c>
      <c r="F14603" s="14">
        <v>1051</v>
      </c>
      <c r="G14603" s="17">
        <v>38686</v>
      </c>
      <c r="H14603" s="29">
        <v>217350</v>
      </c>
      <c r="I14603" s="29">
        <v>0</v>
      </c>
      <c r="J14603" s="29">
        <v>0</v>
      </c>
      <c r="K14603" s="29">
        <v>0</v>
      </c>
      <c r="L14603" s="29">
        <f t="shared" si="910"/>
        <v>217350</v>
      </c>
      <c r="M14603" s="29">
        <v>-217349</v>
      </c>
      <c r="N14603" s="29">
        <v>0</v>
      </c>
      <c r="O14603" s="29">
        <v>0</v>
      </c>
      <c r="P14603" s="29">
        <f t="shared" si="911"/>
        <v>-217349</v>
      </c>
      <c r="Q14603" s="29">
        <f t="shared" si="912"/>
        <v>1</v>
      </c>
      <c r="R14603" s="29">
        <f t="shared" si="913"/>
        <v>1</v>
      </c>
      <c r="S14603" s="15" t="s">
        <v>7227</v>
      </c>
      <c r="T14603" s="15">
        <v>100601</v>
      </c>
      <c r="U14603" s="15" t="s">
        <v>79</v>
      </c>
      <c r="V14603" s="15">
        <v>47040001</v>
      </c>
      <c r="W14603" s="15" t="s">
        <v>80</v>
      </c>
    </row>
    <row r="14604" spans="2:23" hidden="1" x14ac:dyDescent="0.25">
      <c r="B14604" s="14">
        <v>52002028</v>
      </c>
      <c r="C14604" s="14">
        <v>0</v>
      </c>
      <c r="D14604" s="15">
        <v>21040021</v>
      </c>
      <c r="E14604" s="16" t="s">
        <v>11128</v>
      </c>
      <c r="F14604" s="14">
        <v>1081</v>
      </c>
      <c r="G14604" s="17">
        <v>39478</v>
      </c>
      <c r="H14604" s="29">
        <v>219500</v>
      </c>
      <c r="I14604" s="29">
        <v>0</v>
      </c>
      <c r="J14604" s="29">
        <v>0</v>
      </c>
      <c r="K14604" s="29">
        <v>0</v>
      </c>
      <c r="L14604" s="29">
        <f t="shared" si="910"/>
        <v>219500</v>
      </c>
      <c r="M14604" s="29">
        <v>-219499</v>
      </c>
      <c r="N14604" s="29">
        <v>0</v>
      </c>
      <c r="O14604" s="29">
        <v>0</v>
      </c>
      <c r="P14604" s="29">
        <f t="shared" si="911"/>
        <v>-219499</v>
      </c>
      <c r="Q14604" s="29">
        <f t="shared" si="912"/>
        <v>1</v>
      </c>
      <c r="R14604" s="29">
        <f t="shared" si="913"/>
        <v>1</v>
      </c>
      <c r="S14604" s="15" t="s">
        <v>7227</v>
      </c>
      <c r="T14604" s="15">
        <v>101001</v>
      </c>
      <c r="U14604" s="15" t="s">
        <v>37</v>
      </c>
      <c r="V14604" s="15">
        <v>47040001</v>
      </c>
      <c r="W14604" s="15" t="s">
        <v>38</v>
      </c>
    </row>
    <row r="14605" spans="2:23" hidden="1" x14ac:dyDescent="0.25">
      <c r="B14605" s="14">
        <v>52002029</v>
      </c>
      <c r="C14605" s="14">
        <v>0</v>
      </c>
      <c r="D14605" s="15">
        <v>21040021</v>
      </c>
      <c r="E14605" s="16" t="s">
        <v>11129</v>
      </c>
      <c r="F14605" s="14">
        <v>1021</v>
      </c>
      <c r="G14605" s="17">
        <v>39078</v>
      </c>
      <c r="H14605" s="29">
        <v>225680</v>
      </c>
      <c r="I14605" s="29">
        <v>0</v>
      </c>
      <c r="J14605" s="29">
        <v>0</v>
      </c>
      <c r="K14605" s="29">
        <v>0</v>
      </c>
      <c r="L14605" s="29">
        <f t="shared" si="910"/>
        <v>225680</v>
      </c>
      <c r="M14605" s="29">
        <v>-225679</v>
      </c>
      <c r="N14605" s="29">
        <v>0</v>
      </c>
      <c r="O14605" s="29">
        <v>0</v>
      </c>
      <c r="P14605" s="29">
        <f t="shared" si="911"/>
        <v>-225679</v>
      </c>
      <c r="Q14605" s="29">
        <f t="shared" si="912"/>
        <v>1</v>
      </c>
      <c r="R14605" s="29">
        <f t="shared" si="913"/>
        <v>1</v>
      </c>
      <c r="S14605" s="15" t="s">
        <v>7227</v>
      </c>
      <c r="T14605" s="15">
        <v>100301</v>
      </c>
      <c r="U14605" s="15" t="s">
        <v>32</v>
      </c>
      <c r="V14605" s="15">
        <v>47040001</v>
      </c>
      <c r="W14605" s="15" t="s">
        <v>33</v>
      </c>
    </row>
    <row r="14606" spans="2:23" hidden="1" x14ac:dyDescent="0.25">
      <c r="B14606" s="14">
        <v>52002030</v>
      </c>
      <c r="C14606" s="14">
        <v>0</v>
      </c>
      <c r="D14606" s="15">
        <v>21040021</v>
      </c>
      <c r="E14606" s="16" t="s">
        <v>11130</v>
      </c>
      <c r="F14606" s="14">
        <v>1011</v>
      </c>
      <c r="G14606" s="17">
        <v>38605</v>
      </c>
      <c r="H14606" s="29">
        <v>226240</v>
      </c>
      <c r="I14606" s="29">
        <v>0</v>
      </c>
      <c r="J14606" s="29">
        <v>0</v>
      </c>
      <c r="K14606" s="29">
        <v>0</v>
      </c>
      <c r="L14606" s="29">
        <f t="shared" si="910"/>
        <v>226240</v>
      </c>
      <c r="M14606" s="29">
        <v>-226239</v>
      </c>
      <c r="N14606" s="29">
        <v>0</v>
      </c>
      <c r="O14606" s="29">
        <v>0</v>
      </c>
      <c r="P14606" s="29">
        <f t="shared" si="911"/>
        <v>-226239</v>
      </c>
      <c r="Q14606" s="29">
        <f t="shared" si="912"/>
        <v>1</v>
      </c>
      <c r="R14606" s="29">
        <f t="shared" si="913"/>
        <v>1</v>
      </c>
      <c r="S14606" s="15" t="s">
        <v>7227</v>
      </c>
      <c r="T14606" s="15">
        <v>100201</v>
      </c>
      <c r="U14606" s="15" t="s">
        <v>75</v>
      </c>
      <c r="V14606" s="15">
        <v>47040001</v>
      </c>
      <c r="W14606" s="15" t="s">
        <v>71</v>
      </c>
    </row>
    <row r="14607" spans="2:23" hidden="1" x14ac:dyDescent="0.25">
      <c r="B14607" s="14">
        <v>52002032</v>
      </c>
      <c r="C14607" s="14">
        <v>0</v>
      </c>
      <c r="D14607" s="15">
        <v>21040021</v>
      </c>
      <c r="E14607" s="16" t="s">
        <v>11131</v>
      </c>
      <c r="F14607" s="14">
        <v>1011</v>
      </c>
      <c r="G14607" s="17">
        <v>38001</v>
      </c>
      <c r="H14607" s="29">
        <v>229500</v>
      </c>
      <c r="I14607" s="29">
        <v>0</v>
      </c>
      <c r="J14607" s="29">
        <v>0</v>
      </c>
      <c r="K14607" s="29">
        <v>0</v>
      </c>
      <c r="L14607" s="29">
        <f t="shared" si="910"/>
        <v>229500</v>
      </c>
      <c r="M14607" s="29">
        <v>-229499</v>
      </c>
      <c r="N14607" s="29">
        <v>0</v>
      </c>
      <c r="O14607" s="29">
        <v>0</v>
      </c>
      <c r="P14607" s="29">
        <f t="shared" si="911"/>
        <v>-229499</v>
      </c>
      <c r="Q14607" s="29">
        <f t="shared" si="912"/>
        <v>1</v>
      </c>
      <c r="R14607" s="29">
        <f t="shared" si="913"/>
        <v>1</v>
      </c>
      <c r="S14607" s="15" t="s">
        <v>7227</v>
      </c>
      <c r="T14607" s="15">
        <v>100201</v>
      </c>
      <c r="U14607" s="15" t="s">
        <v>75</v>
      </c>
      <c r="V14607" s="15">
        <v>47040001</v>
      </c>
      <c r="W14607" s="15" t="s">
        <v>71</v>
      </c>
    </row>
    <row r="14608" spans="2:23" hidden="1" x14ac:dyDescent="0.25">
      <c r="B14608" s="14">
        <v>52002034</v>
      </c>
      <c r="C14608" s="14">
        <v>0</v>
      </c>
      <c r="D14608" s="15">
        <v>21040021</v>
      </c>
      <c r="E14608" s="16" t="s">
        <v>11132</v>
      </c>
      <c r="F14608" s="14">
        <v>1021</v>
      </c>
      <c r="G14608" s="17">
        <v>38315</v>
      </c>
      <c r="H14608" s="29">
        <v>232656</v>
      </c>
      <c r="I14608" s="29">
        <v>0</v>
      </c>
      <c r="J14608" s="29">
        <v>0</v>
      </c>
      <c r="K14608" s="29">
        <v>0</v>
      </c>
      <c r="L14608" s="29">
        <f t="shared" si="910"/>
        <v>232656</v>
      </c>
      <c r="M14608" s="29">
        <v>-232655</v>
      </c>
      <c r="N14608" s="29">
        <v>0</v>
      </c>
      <c r="O14608" s="29">
        <v>0</v>
      </c>
      <c r="P14608" s="29">
        <f t="shared" si="911"/>
        <v>-232655</v>
      </c>
      <c r="Q14608" s="29">
        <f t="shared" si="912"/>
        <v>1</v>
      </c>
      <c r="R14608" s="29">
        <f t="shared" si="913"/>
        <v>1</v>
      </c>
      <c r="S14608" s="15" t="s">
        <v>7227</v>
      </c>
      <c r="T14608" s="15">
        <v>100301</v>
      </c>
      <c r="U14608" s="15" t="s">
        <v>32</v>
      </c>
      <c r="V14608" s="15">
        <v>47040001</v>
      </c>
      <c r="W14608" s="15" t="s">
        <v>33</v>
      </c>
    </row>
    <row r="14609" spans="2:23" hidden="1" x14ac:dyDescent="0.25">
      <c r="B14609" s="14">
        <v>52002035</v>
      </c>
      <c r="C14609" s="14">
        <v>0</v>
      </c>
      <c r="D14609" s="15">
        <v>21040021</v>
      </c>
      <c r="E14609" s="16" t="s">
        <v>11133</v>
      </c>
      <c r="F14609" s="14">
        <v>1031</v>
      </c>
      <c r="G14609" s="17">
        <v>39001</v>
      </c>
      <c r="H14609" s="29">
        <v>233625</v>
      </c>
      <c r="I14609" s="29">
        <v>0</v>
      </c>
      <c r="J14609" s="29">
        <v>0</v>
      </c>
      <c r="K14609" s="29">
        <v>0</v>
      </c>
      <c r="L14609" s="29">
        <f t="shared" si="910"/>
        <v>233625</v>
      </c>
      <c r="M14609" s="29">
        <v>-233624</v>
      </c>
      <c r="N14609" s="29">
        <v>0</v>
      </c>
      <c r="O14609" s="29">
        <v>0</v>
      </c>
      <c r="P14609" s="29">
        <f t="shared" si="911"/>
        <v>-233624</v>
      </c>
      <c r="Q14609" s="29">
        <f t="shared" si="912"/>
        <v>1</v>
      </c>
      <c r="R14609" s="29">
        <f t="shared" si="913"/>
        <v>1</v>
      </c>
      <c r="S14609" s="15" t="s">
        <v>7227</v>
      </c>
      <c r="T14609" s="15">
        <v>100401</v>
      </c>
      <c r="U14609" s="15" t="s">
        <v>97</v>
      </c>
      <c r="V14609" s="15">
        <v>47040001</v>
      </c>
      <c r="W14609" s="15" t="s">
        <v>98</v>
      </c>
    </row>
    <row r="14610" spans="2:23" hidden="1" x14ac:dyDescent="0.25">
      <c r="B14610" s="14">
        <v>52002036</v>
      </c>
      <c r="C14610" s="14">
        <v>0</v>
      </c>
      <c r="D14610" s="15">
        <v>21040021</v>
      </c>
      <c r="E14610" s="16" t="s">
        <v>11133</v>
      </c>
      <c r="F14610" s="14">
        <v>1031</v>
      </c>
      <c r="G14610" s="17">
        <v>39003</v>
      </c>
      <c r="H14610" s="29">
        <v>233625</v>
      </c>
      <c r="I14610" s="29">
        <v>0</v>
      </c>
      <c r="J14610" s="29">
        <v>0</v>
      </c>
      <c r="K14610" s="29">
        <v>0</v>
      </c>
      <c r="L14610" s="29">
        <f t="shared" si="910"/>
        <v>233625</v>
      </c>
      <c r="M14610" s="29">
        <v>-233624</v>
      </c>
      <c r="N14610" s="29">
        <v>0</v>
      </c>
      <c r="O14610" s="29">
        <v>0</v>
      </c>
      <c r="P14610" s="29">
        <f t="shared" si="911"/>
        <v>-233624</v>
      </c>
      <c r="Q14610" s="29">
        <f t="shared" si="912"/>
        <v>1</v>
      </c>
      <c r="R14610" s="29">
        <f t="shared" si="913"/>
        <v>1</v>
      </c>
      <c r="S14610" s="15" t="s">
        <v>7227</v>
      </c>
      <c r="T14610" s="15">
        <v>100401</v>
      </c>
      <c r="U14610" s="15" t="s">
        <v>97</v>
      </c>
      <c r="V14610" s="15">
        <v>47040001</v>
      </c>
      <c r="W14610" s="15" t="s">
        <v>98</v>
      </c>
    </row>
    <row r="14611" spans="2:23" hidden="1" x14ac:dyDescent="0.25">
      <c r="B14611" s="14">
        <v>52002037</v>
      </c>
      <c r="C14611" s="14">
        <v>0</v>
      </c>
      <c r="D14611" s="15">
        <v>21040021</v>
      </c>
      <c r="E14611" s="16" t="s">
        <v>11134</v>
      </c>
      <c r="F14611" s="14">
        <v>1071</v>
      </c>
      <c r="G14611" s="17">
        <v>39101</v>
      </c>
      <c r="H14611" s="29">
        <v>233625</v>
      </c>
      <c r="I14611" s="29">
        <v>0</v>
      </c>
      <c r="J14611" s="29">
        <v>0</v>
      </c>
      <c r="K14611" s="29">
        <v>0</v>
      </c>
      <c r="L14611" s="29">
        <f t="shared" si="910"/>
        <v>233625</v>
      </c>
      <c r="M14611" s="29">
        <v>-233624</v>
      </c>
      <c r="N14611" s="29">
        <v>0</v>
      </c>
      <c r="O14611" s="29">
        <v>0</v>
      </c>
      <c r="P14611" s="29">
        <f t="shared" si="911"/>
        <v>-233624</v>
      </c>
      <c r="Q14611" s="29">
        <f t="shared" si="912"/>
        <v>1</v>
      </c>
      <c r="R14611" s="29">
        <f t="shared" si="913"/>
        <v>1</v>
      </c>
      <c r="S14611" s="15" t="s">
        <v>7227</v>
      </c>
      <c r="T14611" s="15">
        <v>100901</v>
      </c>
      <c r="U14611" s="15" t="s">
        <v>57</v>
      </c>
      <c r="V14611" s="15">
        <v>47040001</v>
      </c>
      <c r="W14611" s="15" t="s">
        <v>58</v>
      </c>
    </row>
    <row r="14612" spans="2:23" hidden="1" x14ac:dyDescent="0.25">
      <c r="B14612" s="14">
        <v>52002038</v>
      </c>
      <c r="C14612" s="14">
        <v>0</v>
      </c>
      <c r="D14612" s="15">
        <v>21040021</v>
      </c>
      <c r="E14612" s="16" t="s">
        <v>11135</v>
      </c>
      <c r="F14612" s="14">
        <v>1001</v>
      </c>
      <c r="G14612" s="17">
        <v>38037</v>
      </c>
      <c r="H14612" s="29">
        <v>234000</v>
      </c>
      <c r="I14612" s="29">
        <v>0</v>
      </c>
      <c r="J14612" s="29">
        <v>0</v>
      </c>
      <c r="K14612" s="29">
        <v>0</v>
      </c>
      <c r="L14612" s="29">
        <f t="shared" si="910"/>
        <v>234000</v>
      </c>
      <c r="M14612" s="29">
        <v>-233999</v>
      </c>
      <c r="N14612" s="29">
        <v>0</v>
      </c>
      <c r="O14612" s="29">
        <v>0</v>
      </c>
      <c r="P14612" s="29">
        <f t="shared" si="911"/>
        <v>-233999</v>
      </c>
      <c r="Q14612" s="29">
        <f t="shared" si="912"/>
        <v>1</v>
      </c>
      <c r="R14612" s="29">
        <f t="shared" si="913"/>
        <v>1</v>
      </c>
      <c r="S14612" s="15" t="s">
        <v>7227</v>
      </c>
      <c r="T14612" s="15">
        <v>100101</v>
      </c>
      <c r="U14612" s="15" t="s">
        <v>89</v>
      </c>
      <c r="V14612" s="15">
        <v>47040001</v>
      </c>
      <c r="W14612" s="15" t="s">
        <v>85</v>
      </c>
    </row>
    <row r="14613" spans="2:23" hidden="1" x14ac:dyDescent="0.25">
      <c r="B14613" s="14">
        <v>52002039</v>
      </c>
      <c r="C14613" s="14">
        <v>0</v>
      </c>
      <c r="D14613" s="15">
        <v>21040021</v>
      </c>
      <c r="E14613" s="16" t="s">
        <v>11136</v>
      </c>
      <c r="F14613" s="14">
        <v>1901</v>
      </c>
      <c r="G14613" s="17">
        <v>38610</v>
      </c>
      <c r="H14613" s="29">
        <v>239200</v>
      </c>
      <c r="I14613" s="29">
        <v>0</v>
      </c>
      <c r="J14613" s="29">
        <v>0</v>
      </c>
      <c r="K14613" s="29">
        <v>0</v>
      </c>
      <c r="L14613" s="29">
        <f t="shared" si="910"/>
        <v>239200</v>
      </c>
      <c r="M14613" s="29">
        <v>-239199</v>
      </c>
      <c r="N14613" s="29">
        <v>0</v>
      </c>
      <c r="O14613" s="29">
        <v>0</v>
      </c>
      <c r="P14613" s="29">
        <f t="shared" si="911"/>
        <v>-239199</v>
      </c>
      <c r="Q14613" s="29">
        <f t="shared" si="912"/>
        <v>1</v>
      </c>
      <c r="R14613" s="29">
        <f t="shared" si="913"/>
        <v>1</v>
      </c>
      <c r="S14613" s="15" t="s">
        <v>7227</v>
      </c>
      <c r="T14613" s="15">
        <v>108100</v>
      </c>
      <c r="U14613" s="15" t="s">
        <v>104</v>
      </c>
      <c r="V14613" s="15">
        <v>47040001</v>
      </c>
      <c r="W14613" s="15" t="s">
        <v>105</v>
      </c>
    </row>
    <row r="14614" spans="2:23" hidden="1" x14ac:dyDescent="0.25">
      <c r="B14614" s="14">
        <v>52002040</v>
      </c>
      <c r="C14614" s="14">
        <v>0</v>
      </c>
      <c r="D14614" s="15">
        <v>21040021</v>
      </c>
      <c r="E14614" s="16" t="s">
        <v>11081</v>
      </c>
      <c r="F14614" s="14">
        <v>1902</v>
      </c>
      <c r="G14614" s="17">
        <v>36982</v>
      </c>
      <c r="H14614" s="29">
        <v>240000</v>
      </c>
      <c r="I14614" s="29">
        <v>0</v>
      </c>
      <c r="J14614" s="29">
        <v>0</v>
      </c>
      <c r="K14614" s="29">
        <v>0</v>
      </c>
      <c r="L14614" s="29">
        <f t="shared" si="910"/>
        <v>240000</v>
      </c>
      <c r="M14614" s="29">
        <v>-239999</v>
      </c>
      <c r="N14614" s="29">
        <v>0</v>
      </c>
      <c r="O14614" s="29">
        <v>0</v>
      </c>
      <c r="P14614" s="29">
        <f t="shared" si="911"/>
        <v>-239999</v>
      </c>
      <c r="Q14614" s="29">
        <f t="shared" si="912"/>
        <v>1</v>
      </c>
      <c r="R14614" s="29">
        <f t="shared" si="913"/>
        <v>1</v>
      </c>
      <c r="S14614" s="15" t="s">
        <v>7227</v>
      </c>
      <c r="T14614" s="15">
        <v>108200</v>
      </c>
      <c r="U14614" s="15" t="s">
        <v>66</v>
      </c>
      <c r="V14614" s="15">
        <v>47040001</v>
      </c>
      <c r="W14614" s="15" t="s">
        <v>67</v>
      </c>
    </row>
    <row r="14615" spans="2:23" hidden="1" x14ac:dyDescent="0.25">
      <c r="B14615" s="14">
        <v>52002042</v>
      </c>
      <c r="C14615" s="14">
        <v>0</v>
      </c>
      <c r="D14615" s="15">
        <v>21040021</v>
      </c>
      <c r="E14615" s="16" t="s">
        <v>11106</v>
      </c>
      <c r="F14615" s="14">
        <v>1031</v>
      </c>
      <c r="G14615" s="17">
        <v>38723</v>
      </c>
      <c r="H14615" s="29">
        <v>245440</v>
      </c>
      <c r="I14615" s="29">
        <v>0</v>
      </c>
      <c r="J14615" s="29">
        <v>0</v>
      </c>
      <c r="K14615" s="29">
        <v>0</v>
      </c>
      <c r="L14615" s="29">
        <f t="shared" si="910"/>
        <v>245440</v>
      </c>
      <c r="M14615" s="29">
        <v>-245439</v>
      </c>
      <c r="N14615" s="29">
        <v>0</v>
      </c>
      <c r="O14615" s="29">
        <v>0</v>
      </c>
      <c r="P14615" s="29">
        <f t="shared" si="911"/>
        <v>-245439</v>
      </c>
      <c r="Q14615" s="29">
        <f t="shared" si="912"/>
        <v>1</v>
      </c>
      <c r="R14615" s="29">
        <f t="shared" si="913"/>
        <v>1</v>
      </c>
      <c r="S14615" s="15" t="s">
        <v>7227</v>
      </c>
      <c r="T14615" s="15">
        <v>100401</v>
      </c>
      <c r="U14615" s="15" t="s">
        <v>97</v>
      </c>
      <c r="V14615" s="15">
        <v>47040001</v>
      </c>
      <c r="W14615" s="15" t="s">
        <v>98</v>
      </c>
    </row>
    <row r="14616" spans="2:23" hidden="1" x14ac:dyDescent="0.25">
      <c r="B14616" s="14">
        <v>52002043</v>
      </c>
      <c r="C14616" s="14">
        <v>0</v>
      </c>
      <c r="D14616" s="15">
        <v>21040021</v>
      </c>
      <c r="E14616" s="16" t="s">
        <v>11137</v>
      </c>
      <c r="F14616" s="14">
        <v>1405</v>
      </c>
      <c r="G14616" s="17">
        <v>39545</v>
      </c>
      <c r="H14616" s="29">
        <v>248586</v>
      </c>
      <c r="I14616" s="29">
        <v>0</v>
      </c>
      <c r="J14616" s="29">
        <v>0</v>
      </c>
      <c r="K14616" s="29">
        <v>0</v>
      </c>
      <c r="L14616" s="29">
        <f t="shared" si="910"/>
        <v>248586</v>
      </c>
      <c r="M14616" s="29">
        <v>-247905</v>
      </c>
      <c r="N14616" s="29">
        <v>0</v>
      </c>
      <c r="O14616" s="29">
        <v>0</v>
      </c>
      <c r="P14616" s="29">
        <f t="shared" si="911"/>
        <v>-247905</v>
      </c>
      <c r="Q14616" s="29">
        <f t="shared" si="912"/>
        <v>681</v>
      </c>
      <c r="R14616" s="29">
        <f t="shared" si="913"/>
        <v>681</v>
      </c>
      <c r="S14616" s="15" t="s">
        <v>7227</v>
      </c>
      <c r="T14616" s="15">
        <v>101405</v>
      </c>
      <c r="U14616" s="15" t="s">
        <v>162</v>
      </c>
      <c r="V14616" s="15">
        <v>47040001</v>
      </c>
      <c r="W14616" s="15" t="s">
        <v>140</v>
      </c>
    </row>
    <row r="14617" spans="2:23" hidden="1" x14ac:dyDescent="0.25">
      <c r="B14617" s="14">
        <v>52002045</v>
      </c>
      <c r="C14617" s="14">
        <v>0</v>
      </c>
      <c r="D14617" s="15">
        <v>21040021</v>
      </c>
      <c r="E14617" s="16" t="s">
        <v>11138</v>
      </c>
      <c r="F14617" s="14">
        <v>1071</v>
      </c>
      <c r="G14617" s="17">
        <v>38819</v>
      </c>
      <c r="H14617" s="29">
        <v>250350</v>
      </c>
      <c r="I14617" s="29">
        <v>0</v>
      </c>
      <c r="J14617" s="29">
        <v>0</v>
      </c>
      <c r="K14617" s="29">
        <v>0</v>
      </c>
      <c r="L14617" s="29">
        <f t="shared" si="910"/>
        <v>250350</v>
      </c>
      <c r="M14617" s="29">
        <v>-250349</v>
      </c>
      <c r="N14617" s="29">
        <v>0</v>
      </c>
      <c r="O14617" s="29">
        <v>0</v>
      </c>
      <c r="P14617" s="29">
        <f t="shared" si="911"/>
        <v>-250349</v>
      </c>
      <c r="Q14617" s="29">
        <f t="shared" si="912"/>
        <v>1</v>
      </c>
      <c r="R14617" s="29">
        <f t="shared" si="913"/>
        <v>1</v>
      </c>
      <c r="S14617" s="15" t="s">
        <v>7227</v>
      </c>
      <c r="T14617" s="15">
        <v>100901</v>
      </c>
      <c r="U14617" s="15" t="s">
        <v>57</v>
      </c>
      <c r="V14617" s="15">
        <v>47040001</v>
      </c>
      <c r="W14617" s="15" t="s">
        <v>58</v>
      </c>
    </row>
    <row r="14618" spans="2:23" hidden="1" x14ac:dyDescent="0.25">
      <c r="B14618" s="14">
        <v>52002046</v>
      </c>
      <c r="C14618" s="14">
        <v>0</v>
      </c>
      <c r="D14618" s="15">
        <v>21040021</v>
      </c>
      <c r="E14618" s="16" t="s">
        <v>10649</v>
      </c>
      <c r="F14618" s="14">
        <v>1021</v>
      </c>
      <c r="G14618" s="17">
        <v>39345</v>
      </c>
      <c r="H14618" s="29">
        <v>250950</v>
      </c>
      <c r="I14618" s="29">
        <v>0</v>
      </c>
      <c r="J14618" s="29">
        <v>0</v>
      </c>
      <c r="K14618" s="29">
        <v>0</v>
      </c>
      <c r="L14618" s="29">
        <f t="shared" si="910"/>
        <v>250950</v>
      </c>
      <c r="M14618" s="29">
        <v>-250949</v>
      </c>
      <c r="N14618" s="29">
        <v>0</v>
      </c>
      <c r="O14618" s="29">
        <v>0</v>
      </c>
      <c r="P14618" s="29">
        <f t="shared" si="911"/>
        <v>-250949</v>
      </c>
      <c r="Q14618" s="29">
        <f t="shared" si="912"/>
        <v>1</v>
      </c>
      <c r="R14618" s="29">
        <f t="shared" si="913"/>
        <v>1</v>
      </c>
      <c r="S14618" s="15" t="s">
        <v>7227</v>
      </c>
      <c r="T14618" s="15">
        <v>100301</v>
      </c>
      <c r="U14618" s="15" t="s">
        <v>32</v>
      </c>
      <c r="V14618" s="15">
        <v>47040001</v>
      </c>
      <c r="W14618" s="15" t="s">
        <v>33</v>
      </c>
    </row>
    <row r="14619" spans="2:23" hidden="1" x14ac:dyDescent="0.25">
      <c r="B14619" s="14">
        <v>52002047</v>
      </c>
      <c r="C14619" s="14">
        <v>0</v>
      </c>
      <c r="D14619" s="15">
        <v>21040021</v>
      </c>
      <c r="E14619" s="16" t="s">
        <v>11139</v>
      </c>
      <c r="F14619" s="14">
        <v>1091</v>
      </c>
      <c r="G14619" s="17">
        <v>38994</v>
      </c>
      <c r="H14619" s="29">
        <v>254350</v>
      </c>
      <c r="I14619" s="29">
        <v>0</v>
      </c>
      <c r="J14619" s="29">
        <v>0</v>
      </c>
      <c r="K14619" s="29">
        <v>0</v>
      </c>
      <c r="L14619" s="29">
        <f t="shared" si="910"/>
        <v>254350</v>
      </c>
      <c r="M14619" s="29">
        <v>-254349</v>
      </c>
      <c r="N14619" s="29">
        <v>0</v>
      </c>
      <c r="O14619" s="29">
        <v>0</v>
      </c>
      <c r="P14619" s="29">
        <f t="shared" si="911"/>
        <v>-254349</v>
      </c>
      <c r="Q14619" s="29">
        <f t="shared" si="912"/>
        <v>1</v>
      </c>
      <c r="R14619" s="29">
        <f t="shared" si="913"/>
        <v>1</v>
      </c>
      <c r="S14619" s="15" t="s">
        <v>7227</v>
      </c>
      <c r="T14619" s="15">
        <v>100701</v>
      </c>
      <c r="U14619" s="15" t="s">
        <v>52</v>
      </c>
      <c r="V14619" s="15">
        <v>47040001</v>
      </c>
      <c r="W14619" s="15" t="s">
        <v>48</v>
      </c>
    </row>
    <row r="14620" spans="2:23" hidden="1" x14ac:dyDescent="0.25">
      <c r="B14620" s="14">
        <v>52002048</v>
      </c>
      <c r="C14620" s="14">
        <v>0</v>
      </c>
      <c r="D14620" s="15">
        <v>21040021</v>
      </c>
      <c r="E14620" s="16" t="s">
        <v>11140</v>
      </c>
      <c r="F14620" s="14">
        <v>1021</v>
      </c>
      <c r="G14620" s="17">
        <v>38309</v>
      </c>
      <c r="H14620" s="29">
        <v>255000</v>
      </c>
      <c r="I14620" s="29">
        <v>0</v>
      </c>
      <c r="J14620" s="29">
        <v>0</v>
      </c>
      <c r="K14620" s="29">
        <v>0</v>
      </c>
      <c r="L14620" s="29">
        <f t="shared" si="910"/>
        <v>255000</v>
      </c>
      <c r="M14620" s="29">
        <v>-254999</v>
      </c>
      <c r="N14620" s="29">
        <v>0</v>
      </c>
      <c r="O14620" s="29">
        <v>0</v>
      </c>
      <c r="P14620" s="29">
        <f t="shared" si="911"/>
        <v>-254999</v>
      </c>
      <c r="Q14620" s="29">
        <f t="shared" si="912"/>
        <v>1</v>
      </c>
      <c r="R14620" s="29">
        <f t="shared" si="913"/>
        <v>1</v>
      </c>
      <c r="S14620" s="15" t="s">
        <v>7227</v>
      </c>
      <c r="T14620" s="15">
        <v>100301</v>
      </c>
      <c r="U14620" s="15" t="s">
        <v>32</v>
      </c>
      <c r="V14620" s="15">
        <v>47040001</v>
      </c>
      <c r="W14620" s="15" t="s">
        <v>33</v>
      </c>
    </row>
    <row r="14621" spans="2:23" hidden="1" x14ac:dyDescent="0.25">
      <c r="B14621" s="14">
        <v>52002049</v>
      </c>
      <c r="C14621" s="14">
        <v>0</v>
      </c>
      <c r="D14621" s="15">
        <v>21040021</v>
      </c>
      <c r="E14621" s="16" t="s">
        <v>11096</v>
      </c>
      <c r="F14621" s="14">
        <v>1031</v>
      </c>
      <c r="G14621" s="17">
        <v>38644</v>
      </c>
      <c r="H14621" s="29">
        <v>255000</v>
      </c>
      <c r="I14621" s="29">
        <v>0</v>
      </c>
      <c r="J14621" s="29">
        <v>0</v>
      </c>
      <c r="K14621" s="29">
        <v>0</v>
      </c>
      <c r="L14621" s="29">
        <f t="shared" si="910"/>
        <v>255000</v>
      </c>
      <c r="M14621" s="29">
        <v>-254999</v>
      </c>
      <c r="N14621" s="29">
        <v>0</v>
      </c>
      <c r="O14621" s="29">
        <v>0</v>
      </c>
      <c r="P14621" s="29">
        <f t="shared" si="911"/>
        <v>-254999</v>
      </c>
      <c r="Q14621" s="29">
        <f t="shared" si="912"/>
        <v>1</v>
      </c>
      <c r="R14621" s="29">
        <f t="shared" si="913"/>
        <v>1</v>
      </c>
      <c r="S14621" s="15" t="s">
        <v>7227</v>
      </c>
      <c r="T14621" s="15">
        <v>100401</v>
      </c>
      <c r="U14621" s="15" t="s">
        <v>97</v>
      </c>
      <c r="V14621" s="15">
        <v>47040001</v>
      </c>
      <c r="W14621" s="15" t="s">
        <v>98</v>
      </c>
    </row>
    <row r="14622" spans="2:23" hidden="1" x14ac:dyDescent="0.25">
      <c r="B14622" s="14">
        <v>52002050</v>
      </c>
      <c r="C14622" s="14">
        <v>0</v>
      </c>
      <c r="D14622" s="15">
        <v>21040021</v>
      </c>
      <c r="E14622" s="16" t="s">
        <v>11141</v>
      </c>
      <c r="F14622" s="14">
        <v>1011</v>
      </c>
      <c r="G14622" s="17">
        <v>38808</v>
      </c>
      <c r="H14622" s="29">
        <v>255678</v>
      </c>
      <c r="I14622" s="29">
        <v>0</v>
      </c>
      <c r="J14622" s="29">
        <v>0</v>
      </c>
      <c r="K14622" s="29">
        <v>0</v>
      </c>
      <c r="L14622" s="29">
        <f t="shared" si="910"/>
        <v>255678</v>
      </c>
      <c r="M14622" s="29">
        <v>-255677</v>
      </c>
      <c r="N14622" s="29">
        <v>0</v>
      </c>
      <c r="O14622" s="29">
        <v>0</v>
      </c>
      <c r="P14622" s="29">
        <f t="shared" si="911"/>
        <v>-255677</v>
      </c>
      <c r="Q14622" s="29">
        <f t="shared" si="912"/>
        <v>1</v>
      </c>
      <c r="R14622" s="29">
        <f t="shared" si="913"/>
        <v>1</v>
      </c>
      <c r="S14622" s="15" t="s">
        <v>7227</v>
      </c>
      <c r="T14622" s="15">
        <v>100201</v>
      </c>
      <c r="U14622" s="15" t="s">
        <v>75</v>
      </c>
      <c r="V14622" s="15">
        <v>47040001</v>
      </c>
      <c r="W14622" s="15" t="s">
        <v>71</v>
      </c>
    </row>
    <row r="14623" spans="2:23" hidden="1" x14ac:dyDescent="0.25">
      <c r="B14623" s="14">
        <v>52002052</v>
      </c>
      <c r="C14623" s="14">
        <v>0</v>
      </c>
      <c r="D14623" s="15">
        <v>21040021</v>
      </c>
      <c r="E14623" s="16" t="s">
        <v>11142</v>
      </c>
      <c r="F14623" s="14">
        <v>1041</v>
      </c>
      <c r="G14623" s="17">
        <v>38686</v>
      </c>
      <c r="H14623" s="29">
        <v>262300</v>
      </c>
      <c r="I14623" s="29">
        <v>0</v>
      </c>
      <c r="J14623" s="29">
        <v>0</v>
      </c>
      <c r="K14623" s="29">
        <v>0</v>
      </c>
      <c r="L14623" s="29">
        <f t="shared" si="910"/>
        <v>262300</v>
      </c>
      <c r="M14623" s="29">
        <v>-262299</v>
      </c>
      <c r="N14623" s="29">
        <v>0</v>
      </c>
      <c r="O14623" s="29">
        <v>0</v>
      </c>
      <c r="P14623" s="29">
        <f t="shared" si="911"/>
        <v>-262299</v>
      </c>
      <c r="Q14623" s="29">
        <f t="shared" si="912"/>
        <v>1</v>
      </c>
      <c r="R14623" s="29">
        <f t="shared" si="913"/>
        <v>1</v>
      </c>
      <c r="S14623" s="15" t="s">
        <v>7227</v>
      </c>
      <c r="T14623" s="15">
        <v>100501</v>
      </c>
      <c r="U14623" s="15" t="s">
        <v>27</v>
      </c>
      <c r="V14623" s="15">
        <v>47040001</v>
      </c>
      <c r="W14623" s="15" t="s">
        <v>28</v>
      </c>
    </row>
    <row r="14624" spans="2:23" hidden="1" x14ac:dyDescent="0.25">
      <c r="B14624" s="14">
        <v>52002053</v>
      </c>
      <c r="C14624" s="14">
        <v>0</v>
      </c>
      <c r="D14624" s="15">
        <v>21040021</v>
      </c>
      <c r="E14624" s="16" t="s">
        <v>11143</v>
      </c>
      <c r="F14624" s="14">
        <v>1015</v>
      </c>
      <c r="G14624" s="17">
        <v>39545</v>
      </c>
      <c r="H14624" s="29">
        <v>262807</v>
      </c>
      <c r="I14624" s="29">
        <v>0</v>
      </c>
      <c r="J14624" s="29">
        <v>0</v>
      </c>
      <c r="K14624" s="29">
        <v>0</v>
      </c>
      <c r="L14624" s="29">
        <f t="shared" si="910"/>
        <v>262807</v>
      </c>
      <c r="M14624" s="29">
        <v>-262806</v>
      </c>
      <c r="N14624" s="29">
        <v>0</v>
      </c>
      <c r="O14624" s="29">
        <v>0</v>
      </c>
      <c r="P14624" s="29">
        <f t="shared" si="911"/>
        <v>-262806</v>
      </c>
      <c r="Q14624" s="29">
        <f t="shared" si="912"/>
        <v>1</v>
      </c>
      <c r="R14624" s="29">
        <f t="shared" si="913"/>
        <v>1</v>
      </c>
      <c r="S14624" s="15" t="s">
        <v>7227</v>
      </c>
      <c r="T14624" s="15">
        <v>100205</v>
      </c>
      <c r="U14624" s="15" t="s">
        <v>159</v>
      </c>
      <c r="V14624" s="15">
        <v>47040001</v>
      </c>
      <c r="W14624" s="15" t="s">
        <v>71</v>
      </c>
    </row>
    <row r="14625" spans="2:23" hidden="1" x14ac:dyDescent="0.25">
      <c r="B14625" s="14">
        <v>52002055</v>
      </c>
      <c r="C14625" s="14">
        <v>0</v>
      </c>
      <c r="D14625" s="15">
        <v>21040021</v>
      </c>
      <c r="E14625" s="16" t="s">
        <v>11144</v>
      </c>
      <c r="F14625" s="14">
        <v>1015</v>
      </c>
      <c r="G14625" s="17">
        <v>39545</v>
      </c>
      <c r="H14625" s="29">
        <v>270140</v>
      </c>
      <c r="I14625" s="29">
        <v>0</v>
      </c>
      <c r="J14625" s="29">
        <v>0</v>
      </c>
      <c r="K14625" s="29">
        <v>0</v>
      </c>
      <c r="L14625" s="29">
        <f t="shared" si="910"/>
        <v>270140</v>
      </c>
      <c r="M14625" s="29">
        <v>-270139</v>
      </c>
      <c r="N14625" s="29">
        <v>0</v>
      </c>
      <c r="O14625" s="29">
        <v>0</v>
      </c>
      <c r="P14625" s="29">
        <f t="shared" si="911"/>
        <v>-270139</v>
      </c>
      <c r="Q14625" s="29">
        <f t="shared" si="912"/>
        <v>1</v>
      </c>
      <c r="R14625" s="29">
        <f t="shared" si="913"/>
        <v>1</v>
      </c>
      <c r="S14625" s="15" t="s">
        <v>7227</v>
      </c>
      <c r="T14625" s="15">
        <v>100205</v>
      </c>
      <c r="U14625" s="15" t="s">
        <v>159</v>
      </c>
      <c r="V14625" s="15">
        <v>47040001</v>
      </c>
      <c r="W14625" s="15" t="s">
        <v>71</v>
      </c>
    </row>
    <row r="14626" spans="2:23" hidden="1" x14ac:dyDescent="0.25">
      <c r="B14626" s="14">
        <v>52002056</v>
      </c>
      <c r="C14626" s="14">
        <v>0</v>
      </c>
      <c r="D14626" s="15">
        <v>21040021</v>
      </c>
      <c r="E14626" s="16" t="s">
        <v>11145</v>
      </c>
      <c r="F14626" s="14">
        <v>1001</v>
      </c>
      <c r="G14626" s="17">
        <v>35156</v>
      </c>
      <c r="H14626" s="29">
        <v>278980</v>
      </c>
      <c r="I14626" s="29">
        <v>0</v>
      </c>
      <c r="J14626" s="29">
        <v>0</v>
      </c>
      <c r="K14626" s="29">
        <v>0</v>
      </c>
      <c r="L14626" s="29">
        <f t="shared" si="910"/>
        <v>278980</v>
      </c>
      <c r="M14626" s="29">
        <v>-278979</v>
      </c>
      <c r="N14626" s="29">
        <v>0</v>
      </c>
      <c r="O14626" s="29">
        <v>0</v>
      </c>
      <c r="P14626" s="29">
        <f t="shared" si="911"/>
        <v>-278979</v>
      </c>
      <c r="Q14626" s="29">
        <f t="shared" si="912"/>
        <v>1</v>
      </c>
      <c r="R14626" s="29">
        <f t="shared" si="913"/>
        <v>1</v>
      </c>
      <c r="S14626" s="15" t="s">
        <v>7227</v>
      </c>
      <c r="T14626" s="15">
        <v>100101</v>
      </c>
      <c r="U14626" s="15" t="s">
        <v>89</v>
      </c>
      <c r="V14626" s="15">
        <v>47040001</v>
      </c>
      <c r="W14626" s="15" t="s">
        <v>85</v>
      </c>
    </row>
    <row r="14627" spans="2:23" hidden="1" x14ac:dyDescent="0.25">
      <c r="B14627" s="14">
        <v>52002057</v>
      </c>
      <c r="C14627" s="14">
        <v>0</v>
      </c>
      <c r="D14627" s="15">
        <v>21040021</v>
      </c>
      <c r="E14627" s="16" t="s">
        <v>11146</v>
      </c>
      <c r="F14627" s="14">
        <v>1901</v>
      </c>
      <c r="G14627" s="17">
        <v>39027</v>
      </c>
      <c r="H14627" s="29">
        <v>286335</v>
      </c>
      <c r="I14627" s="29">
        <v>0</v>
      </c>
      <c r="J14627" s="29">
        <v>0</v>
      </c>
      <c r="K14627" s="29">
        <v>0</v>
      </c>
      <c r="L14627" s="29">
        <f t="shared" si="910"/>
        <v>286335</v>
      </c>
      <c r="M14627" s="29">
        <v>-286334</v>
      </c>
      <c r="N14627" s="29">
        <v>0</v>
      </c>
      <c r="O14627" s="29">
        <v>0</v>
      </c>
      <c r="P14627" s="29">
        <f t="shared" si="911"/>
        <v>-286334</v>
      </c>
      <c r="Q14627" s="29">
        <f t="shared" si="912"/>
        <v>1</v>
      </c>
      <c r="R14627" s="29">
        <f t="shared" si="913"/>
        <v>1</v>
      </c>
      <c r="S14627" s="15" t="s">
        <v>7227</v>
      </c>
      <c r="T14627" s="15">
        <v>108100</v>
      </c>
      <c r="U14627" s="15" t="s">
        <v>104</v>
      </c>
      <c r="V14627" s="15">
        <v>47040001</v>
      </c>
      <c r="W14627" s="15" t="s">
        <v>105</v>
      </c>
    </row>
    <row r="14628" spans="2:23" hidden="1" x14ac:dyDescent="0.25">
      <c r="B14628" s="14">
        <v>52002058</v>
      </c>
      <c r="C14628" s="14">
        <v>0</v>
      </c>
      <c r="D14628" s="15">
        <v>21040021</v>
      </c>
      <c r="E14628" s="16" t="s">
        <v>11147</v>
      </c>
      <c r="F14628" s="14">
        <v>1901</v>
      </c>
      <c r="G14628" s="17">
        <v>38682</v>
      </c>
      <c r="H14628" s="29">
        <v>289800</v>
      </c>
      <c r="I14628" s="29">
        <v>0</v>
      </c>
      <c r="J14628" s="29">
        <v>0</v>
      </c>
      <c r="K14628" s="29">
        <v>0</v>
      </c>
      <c r="L14628" s="29">
        <f t="shared" si="910"/>
        <v>289800</v>
      </c>
      <c r="M14628" s="29">
        <v>-289799</v>
      </c>
      <c r="N14628" s="29">
        <v>0</v>
      </c>
      <c r="O14628" s="29">
        <v>0</v>
      </c>
      <c r="P14628" s="29">
        <f t="shared" si="911"/>
        <v>-289799</v>
      </c>
      <c r="Q14628" s="29">
        <f t="shared" si="912"/>
        <v>1</v>
      </c>
      <c r="R14628" s="29">
        <f t="shared" si="913"/>
        <v>1</v>
      </c>
      <c r="S14628" s="15" t="s">
        <v>7227</v>
      </c>
      <c r="T14628" s="15">
        <v>108100</v>
      </c>
      <c r="U14628" s="15" t="s">
        <v>104</v>
      </c>
      <c r="V14628" s="15">
        <v>47040001</v>
      </c>
      <c r="W14628" s="15" t="s">
        <v>105</v>
      </c>
    </row>
    <row r="14629" spans="2:23" hidden="1" x14ac:dyDescent="0.25">
      <c r="B14629" s="14">
        <v>52002059</v>
      </c>
      <c r="C14629" s="14">
        <v>0</v>
      </c>
      <c r="D14629" s="15">
        <v>21040021</v>
      </c>
      <c r="E14629" s="16" t="s">
        <v>11148</v>
      </c>
      <c r="F14629" s="14">
        <v>1015</v>
      </c>
      <c r="G14629" s="17">
        <v>39545</v>
      </c>
      <c r="H14629" s="29">
        <v>296318</v>
      </c>
      <c r="I14629" s="29">
        <v>0</v>
      </c>
      <c r="J14629" s="29">
        <v>0</v>
      </c>
      <c r="K14629" s="29">
        <v>0</v>
      </c>
      <c r="L14629" s="29">
        <f t="shared" si="910"/>
        <v>296318</v>
      </c>
      <c r="M14629" s="29">
        <v>-296317</v>
      </c>
      <c r="N14629" s="29">
        <v>0</v>
      </c>
      <c r="O14629" s="29">
        <v>0</v>
      </c>
      <c r="P14629" s="29">
        <f t="shared" si="911"/>
        <v>-296317</v>
      </c>
      <c r="Q14629" s="29">
        <f t="shared" si="912"/>
        <v>1</v>
      </c>
      <c r="R14629" s="29">
        <f t="shared" si="913"/>
        <v>1</v>
      </c>
      <c r="S14629" s="15" t="s">
        <v>7227</v>
      </c>
      <c r="T14629" s="15">
        <v>100205</v>
      </c>
      <c r="U14629" s="15" t="s">
        <v>159</v>
      </c>
      <c r="V14629" s="15">
        <v>47040001</v>
      </c>
      <c r="W14629" s="15" t="s">
        <v>71</v>
      </c>
    </row>
    <row r="14630" spans="2:23" hidden="1" x14ac:dyDescent="0.25">
      <c r="B14630" s="14">
        <v>52002060</v>
      </c>
      <c r="C14630" s="14">
        <v>0</v>
      </c>
      <c r="D14630" s="15">
        <v>21040021</v>
      </c>
      <c r="E14630" s="16" t="s">
        <v>11149</v>
      </c>
      <c r="F14630" s="14">
        <v>1031</v>
      </c>
      <c r="G14630" s="17">
        <v>38511</v>
      </c>
      <c r="H14630" s="29">
        <v>186084.6</v>
      </c>
      <c r="I14630" s="29">
        <v>0</v>
      </c>
      <c r="J14630" s="29">
        <v>0</v>
      </c>
      <c r="K14630" s="29">
        <v>0</v>
      </c>
      <c r="L14630" s="29">
        <f t="shared" si="910"/>
        <v>186084.6</v>
      </c>
      <c r="M14630" s="29">
        <v>-186083.6</v>
      </c>
      <c r="N14630" s="29">
        <v>0</v>
      </c>
      <c r="O14630" s="29">
        <v>0</v>
      </c>
      <c r="P14630" s="29">
        <f t="shared" si="911"/>
        <v>-186083.6</v>
      </c>
      <c r="Q14630" s="29">
        <f t="shared" si="912"/>
        <v>1</v>
      </c>
      <c r="R14630" s="29">
        <f t="shared" si="913"/>
        <v>1</v>
      </c>
      <c r="S14630" s="15" t="s">
        <v>7227</v>
      </c>
      <c r="T14630" s="15">
        <v>100401</v>
      </c>
      <c r="U14630" s="15" t="s">
        <v>97</v>
      </c>
      <c r="V14630" s="15">
        <v>47040001</v>
      </c>
      <c r="W14630" s="15" t="s">
        <v>98</v>
      </c>
    </row>
    <row r="14631" spans="2:23" hidden="1" x14ac:dyDescent="0.25">
      <c r="B14631" s="14">
        <v>52002061</v>
      </c>
      <c r="C14631" s="14">
        <v>0</v>
      </c>
      <c r="D14631" s="15">
        <v>21040021</v>
      </c>
      <c r="E14631" s="16" t="s">
        <v>11150</v>
      </c>
      <c r="F14631" s="14">
        <v>1041</v>
      </c>
      <c r="G14631" s="17">
        <v>38686</v>
      </c>
      <c r="H14631" s="29">
        <v>310141</v>
      </c>
      <c r="I14631" s="29">
        <v>0</v>
      </c>
      <c r="J14631" s="29">
        <v>0</v>
      </c>
      <c r="K14631" s="29">
        <v>0</v>
      </c>
      <c r="L14631" s="29">
        <f t="shared" si="910"/>
        <v>310141</v>
      </c>
      <c r="M14631" s="29">
        <v>-310140</v>
      </c>
      <c r="N14631" s="29">
        <v>0</v>
      </c>
      <c r="O14631" s="29">
        <v>0</v>
      </c>
      <c r="P14631" s="29">
        <f t="shared" si="911"/>
        <v>-310140</v>
      </c>
      <c r="Q14631" s="29">
        <f t="shared" si="912"/>
        <v>1</v>
      </c>
      <c r="R14631" s="29">
        <f t="shared" si="913"/>
        <v>1</v>
      </c>
      <c r="S14631" s="15" t="s">
        <v>7227</v>
      </c>
      <c r="T14631" s="15">
        <v>100501</v>
      </c>
      <c r="U14631" s="15" t="s">
        <v>27</v>
      </c>
      <c r="V14631" s="15">
        <v>47040001</v>
      </c>
      <c r="W14631" s="15" t="s">
        <v>28</v>
      </c>
    </row>
    <row r="14632" spans="2:23" hidden="1" x14ac:dyDescent="0.25">
      <c r="B14632" s="14">
        <v>52002062</v>
      </c>
      <c r="C14632" s="14">
        <v>0</v>
      </c>
      <c r="D14632" s="15">
        <v>21040021</v>
      </c>
      <c r="E14632" s="16" t="s">
        <v>11151</v>
      </c>
      <c r="F14632" s="14">
        <v>1011</v>
      </c>
      <c r="G14632" s="17">
        <v>37173</v>
      </c>
      <c r="H14632" s="29">
        <v>312000</v>
      </c>
      <c r="I14632" s="29">
        <v>0</v>
      </c>
      <c r="J14632" s="29">
        <v>0</v>
      </c>
      <c r="K14632" s="29">
        <v>0</v>
      </c>
      <c r="L14632" s="29">
        <f t="shared" si="910"/>
        <v>312000</v>
      </c>
      <c r="M14632" s="29">
        <v>-311999</v>
      </c>
      <c r="N14632" s="29">
        <v>0</v>
      </c>
      <c r="O14632" s="29">
        <v>0</v>
      </c>
      <c r="P14632" s="29">
        <f t="shared" si="911"/>
        <v>-311999</v>
      </c>
      <c r="Q14632" s="29">
        <f t="shared" si="912"/>
        <v>1</v>
      </c>
      <c r="R14632" s="29">
        <f t="shared" si="913"/>
        <v>1</v>
      </c>
      <c r="S14632" s="15" t="s">
        <v>7227</v>
      </c>
      <c r="T14632" s="15">
        <v>100201</v>
      </c>
      <c r="U14632" s="15" t="s">
        <v>75</v>
      </c>
      <c r="V14632" s="15">
        <v>47040001</v>
      </c>
      <c r="W14632" s="15" t="s">
        <v>71</v>
      </c>
    </row>
    <row r="14633" spans="2:23" hidden="1" x14ac:dyDescent="0.25">
      <c r="B14633" s="14">
        <v>52002063</v>
      </c>
      <c r="C14633" s="14">
        <v>0</v>
      </c>
      <c r="D14633" s="15">
        <v>21040021</v>
      </c>
      <c r="E14633" s="16" t="s">
        <v>11080</v>
      </c>
      <c r="F14633" s="14">
        <v>1091</v>
      </c>
      <c r="G14633" s="17">
        <v>38890</v>
      </c>
      <c r="H14633" s="29">
        <v>252512</v>
      </c>
      <c r="I14633" s="29">
        <v>0</v>
      </c>
      <c r="J14633" s="29">
        <v>0</v>
      </c>
      <c r="K14633" s="29">
        <v>0</v>
      </c>
      <c r="L14633" s="29">
        <f t="shared" si="910"/>
        <v>252512</v>
      </c>
      <c r="M14633" s="29">
        <v>-252511</v>
      </c>
      <c r="N14633" s="29">
        <v>0</v>
      </c>
      <c r="O14633" s="29">
        <v>0</v>
      </c>
      <c r="P14633" s="29">
        <f t="shared" si="911"/>
        <v>-252511</v>
      </c>
      <c r="Q14633" s="29">
        <f t="shared" si="912"/>
        <v>1</v>
      </c>
      <c r="R14633" s="29">
        <f t="shared" si="913"/>
        <v>1</v>
      </c>
      <c r="S14633" s="15" t="s">
        <v>7227</v>
      </c>
      <c r="T14633" s="15">
        <v>100701</v>
      </c>
      <c r="U14633" s="15" t="s">
        <v>52</v>
      </c>
      <c r="V14633" s="15">
        <v>47040001</v>
      </c>
      <c r="W14633" s="15" t="s">
        <v>48</v>
      </c>
    </row>
    <row r="14634" spans="2:23" hidden="1" x14ac:dyDescent="0.25">
      <c r="B14634" s="14">
        <v>52002064</v>
      </c>
      <c r="C14634" s="14">
        <v>0</v>
      </c>
      <c r="D14634" s="15">
        <v>21040021</v>
      </c>
      <c r="E14634" s="16" t="s">
        <v>11080</v>
      </c>
      <c r="F14634" s="14">
        <v>1091</v>
      </c>
      <c r="G14634" s="17">
        <v>38912</v>
      </c>
      <c r="H14634" s="29">
        <v>315640</v>
      </c>
      <c r="I14634" s="29">
        <v>0</v>
      </c>
      <c r="J14634" s="29">
        <v>0</v>
      </c>
      <c r="K14634" s="29">
        <v>0</v>
      </c>
      <c r="L14634" s="29">
        <f t="shared" si="910"/>
        <v>315640</v>
      </c>
      <c r="M14634" s="29">
        <v>-315639</v>
      </c>
      <c r="N14634" s="29">
        <v>0</v>
      </c>
      <c r="O14634" s="29">
        <v>0</v>
      </c>
      <c r="P14634" s="29">
        <f t="shared" si="911"/>
        <v>-315639</v>
      </c>
      <c r="Q14634" s="29">
        <f t="shared" si="912"/>
        <v>1</v>
      </c>
      <c r="R14634" s="29">
        <f t="shared" si="913"/>
        <v>1</v>
      </c>
      <c r="S14634" s="15" t="s">
        <v>7227</v>
      </c>
      <c r="T14634" s="15">
        <v>100701</v>
      </c>
      <c r="U14634" s="15" t="s">
        <v>52</v>
      </c>
      <c r="V14634" s="15">
        <v>47040001</v>
      </c>
      <c r="W14634" s="15" t="s">
        <v>48</v>
      </c>
    </row>
    <row r="14635" spans="2:23" hidden="1" x14ac:dyDescent="0.25">
      <c r="B14635" s="14">
        <v>52002065</v>
      </c>
      <c r="C14635" s="14">
        <v>0</v>
      </c>
      <c r="D14635" s="15">
        <v>21040021</v>
      </c>
      <c r="E14635" s="16" t="s">
        <v>11152</v>
      </c>
      <c r="F14635" s="14">
        <v>1071</v>
      </c>
      <c r="G14635" s="17">
        <v>38863</v>
      </c>
      <c r="H14635" s="29">
        <v>319700</v>
      </c>
      <c r="I14635" s="29">
        <v>0</v>
      </c>
      <c r="J14635" s="29">
        <v>0</v>
      </c>
      <c r="K14635" s="29">
        <v>0</v>
      </c>
      <c r="L14635" s="29">
        <f t="shared" si="910"/>
        <v>319700</v>
      </c>
      <c r="M14635" s="29">
        <v>-319699</v>
      </c>
      <c r="N14635" s="29">
        <v>0</v>
      </c>
      <c r="O14635" s="29">
        <v>0</v>
      </c>
      <c r="P14635" s="29">
        <f t="shared" si="911"/>
        <v>-319699</v>
      </c>
      <c r="Q14635" s="29">
        <f t="shared" si="912"/>
        <v>1</v>
      </c>
      <c r="R14635" s="29">
        <f t="shared" si="913"/>
        <v>1</v>
      </c>
      <c r="S14635" s="15" t="s">
        <v>7227</v>
      </c>
      <c r="T14635" s="15">
        <v>100901</v>
      </c>
      <c r="U14635" s="15" t="s">
        <v>57</v>
      </c>
      <c r="V14635" s="15">
        <v>47040001</v>
      </c>
      <c r="W14635" s="15" t="s">
        <v>58</v>
      </c>
    </row>
    <row r="14636" spans="2:23" hidden="1" x14ac:dyDescent="0.25">
      <c r="B14636" s="14">
        <v>52002067</v>
      </c>
      <c r="C14636" s="14">
        <v>0</v>
      </c>
      <c r="D14636" s="15">
        <v>21040021</v>
      </c>
      <c r="E14636" s="16" t="s">
        <v>11106</v>
      </c>
      <c r="F14636" s="14">
        <v>1031</v>
      </c>
      <c r="G14636" s="17">
        <v>39007</v>
      </c>
      <c r="H14636" s="29">
        <v>193440</v>
      </c>
      <c r="I14636" s="29">
        <v>0</v>
      </c>
      <c r="J14636" s="29">
        <v>0</v>
      </c>
      <c r="K14636" s="29">
        <v>0</v>
      </c>
      <c r="L14636" s="29">
        <f t="shared" si="910"/>
        <v>193440</v>
      </c>
      <c r="M14636" s="29">
        <v>-193439</v>
      </c>
      <c r="N14636" s="29">
        <v>0</v>
      </c>
      <c r="O14636" s="29">
        <v>0</v>
      </c>
      <c r="P14636" s="29">
        <f t="shared" si="911"/>
        <v>-193439</v>
      </c>
      <c r="Q14636" s="29">
        <f t="shared" si="912"/>
        <v>1</v>
      </c>
      <c r="R14636" s="29">
        <f t="shared" si="913"/>
        <v>1</v>
      </c>
      <c r="S14636" s="15" t="s">
        <v>7227</v>
      </c>
      <c r="T14636" s="15">
        <v>100401</v>
      </c>
      <c r="U14636" s="15" t="s">
        <v>97</v>
      </c>
      <c r="V14636" s="15">
        <v>47040001</v>
      </c>
      <c r="W14636" s="15" t="s">
        <v>98</v>
      </c>
    </row>
    <row r="14637" spans="2:23" hidden="1" x14ac:dyDescent="0.25">
      <c r="B14637" s="14">
        <v>52002068</v>
      </c>
      <c r="C14637" s="14">
        <v>0</v>
      </c>
      <c r="D14637" s="15">
        <v>21040021</v>
      </c>
      <c r="E14637" s="16" t="s">
        <v>11153</v>
      </c>
      <c r="F14637" s="14">
        <v>1061</v>
      </c>
      <c r="G14637" s="17">
        <v>39033</v>
      </c>
      <c r="H14637" s="29">
        <v>322400</v>
      </c>
      <c r="I14637" s="29">
        <v>0</v>
      </c>
      <c r="J14637" s="29">
        <v>0</v>
      </c>
      <c r="K14637" s="29">
        <v>0</v>
      </c>
      <c r="L14637" s="29">
        <f t="shared" si="910"/>
        <v>322400</v>
      </c>
      <c r="M14637" s="29">
        <v>-322399</v>
      </c>
      <c r="N14637" s="29">
        <v>0</v>
      </c>
      <c r="O14637" s="29">
        <v>0</v>
      </c>
      <c r="P14637" s="29">
        <f t="shared" si="911"/>
        <v>-322399</v>
      </c>
      <c r="Q14637" s="29">
        <f t="shared" si="912"/>
        <v>1</v>
      </c>
      <c r="R14637" s="29">
        <f t="shared" si="913"/>
        <v>1</v>
      </c>
      <c r="S14637" s="15" t="s">
        <v>7227</v>
      </c>
      <c r="T14637" s="15">
        <v>100801</v>
      </c>
      <c r="U14637" s="15" t="s">
        <v>62</v>
      </c>
      <c r="V14637" s="15">
        <v>47040001</v>
      </c>
      <c r="W14637" s="15" t="s">
        <v>44</v>
      </c>
    </row>
    <row r="14638" spans="2:23" hidden="1" x14ac:dyDescent="0.25">
      <c r="B14638" s="14">
        <v>52002069</v>
      </c>
      <c r="C14638" s="14">
        <v>0</v>
      </c>
      <c r="D14638" s="15">
        <v>21040021</v>
      </c>
      <c r="E14638" s="16" t="s">
        <v>11154</v>
      </c>
      <c r="F14638" s="14">
        <v>1062</v>
      </c>
      <c r="G14638" s="17">
        <v>39107</v>
      </c>
      <c r="H14638" s="29">
        <v>322400</v>
      </c>
      <c r="I14638" s="29">
        <v>0</v>
      </c>
      <c r="J14638" s="29">
        <v>0</v>
      </c>
      <c r="K14638" s="29">
        <v>0</v>
      </c>
      <c r="L14638" s="29">
        <f t="shared" si="910"/>
        <v>322400</v>
      </c>
      <c r="M14638" s="29">
        <v>-322399</v>
      </c>
      <c r="N14638" s="29">
        <v>0</v>
      </c>
      <c r="O14638" s="29">
        <v>0</v>
      </c>
      <c r="P14638" s="29">
        <f t="shared" si="911"/>
        <v>-322399</v>
      </c>
      <c r="Q14638" s="29">
        <f t="shared" si="912"/>
        <v>1</v>
      </c>
      <c r="R14638" s="29">
        <f t="shared" si="913"/>
        <v>1</v>
      </c>
      <c r="S14638" s="15" t="s">
        <v>7227</v>
      </c>
      <c r="T14638" s="15">
        <v>100802</v>
      </c>
      <c r="U14638" s="15" t="s">
        <v>43</v>
      </c>
      <c r="V14638" s="15">
        <v>47040001</v>
      </c>
      <c r="W14638" s="15" t="s">
        <v>44</v>
      </c>
    </row>
    <row r="14639" spans="2:23" hidden="1" x14ac:dyDescent="0.25">
      <c r="B14639" s="14">
        <v>52002070</v>
      </c>
      <c r="C14639" s="14">
        <v>0</v>
      </c>
      <c r="D14639" s="15">
        <v>21040021</v>
      </c>
      <c r="E14639" s="16" t="s">
        <v>11155</v>
      </c>
      <c r="F14639" s="14">
        <v>1071</v>
      </c>
      <c r="G14639" s="17">
        <v>39101</v>
      </c>
      <c r="H14639" s="29">
        <v>322400</v>
      </c>
      <c r="I14639" s="29">
        <v>0</v>
      </c>
      <c r="J14639" s="29">
        <v>0</v>
      </c>
      <c r="K14639" s="29">
        <v>0</v>
      </c>
      <c r="L14639" s="29">
        <f t="shared" si="910"/>
        <v>322400</v>
      </c>
      <c r="M14639" s="29">
        <v>-322399</v>
      </c>
      <c r="N14639" s="29">
        <v>0</v>
      </c>
      <c r="O14639" s="29">
        <v>0</v>
      </c>
      <c r="P14639" s="29">
        <f t="shared" si="911"/>
        <v>-322399</v>
      </c>
      <c r="Q14639" s="29">
        <f t="shared" si="912"/>
        <v>1</v>
      </c>
      <c r="R14639" s="29">
        <f t="shared" si="913"/>
        <v>1</v>
      </c>
      <c r="S14639" s="15" t="s">
        <v>7227</v>
      </c>
      <c r="T14639" s="15">
        <v>100901</v>
      </c>
      <c r="U14639" s="15" t="s">
        <v>57</v>
      </c>
      <c r="V14639" s="15">
        <v>47040001</v>
      </c>
      <c r="W14639" s="15" t="s">
        <v>58</v>
      </c>
    </row>
    <row r="14640" spans="2:23" hidden="1" x14ac:dyDescent="0.25">
      <c r="B14640" s="14">
        <v>52002071</v>
      </c>
      <c r="C14640" s="14">
        <v>0</v>
      </c>
      <c r="D14640" s="15">
        <v>21040021</v>
      </c>
      <c r="E14640" s="16" t="s">
        <v>11156</v>
      </c>
      <c r="F14640" s="14">
        <v>1092</v>
      </c>
      <c r="G14640" s="17">
        <v>39106</v>
      </c>
      <c r="H14640" s="29">
        <v>322400</v>
      </c>
      <c r="I14640" s="29">
        <v>0</v>
      </c>
      <c r="J14640" s="29">
        <v>0</v>
      </c>
      <c r="K14640" s="29">
        <v>0</v>
      </c>
      <c r="L14640" s="29">
        <f t="shared" si="910"/>
        <v>322400</v>
      </c>
      <c r="M14640" s="29">
        <v>-322399</v>
      </c>
      <c r="N14640" s="29">
        <v>0</v>
      </c>
      <c r="O14640" s="29">
        <v>0</v>
      </c>
      <c r="P14640" s="29">
        <f t="shared" si="911"/>
        <v>-322399</v>
      </c>
      <c r="Q14640" s="29">
        <f t="shared" si="912"/>
        <v>1</v>
      </c>
      <c r="R14640" s="29">
        <f t="shared" si="913"/>
        <v>1</v>
      </c>
      <c r="S14640" s="15" t="s">
        <v>7227</v>
      </c>
      <c r="T14640" s="15">
        <v>100702</v>
      </c>
      <c r="U14640" s="15" t="s">
        <v>47</v>
      </c>
      <c r="V14640" s="15">
        <v>47040001</v>
      </c>
      <c r="W14640" s="15" t="s">
        <v>48</v>
      </c>
    </row>
    <row r="14641" spans="2:23" hidden="1" x14ac:dyDescent="0.25">
      <c r="B14641" s="14">
        <v>52002072</v>
      </c>
      <c r="C14641" s="14">
        <v>0</v>
      </c>
      <c r="D14641" s="15">
        <v>21040021</v>
      </c>
      <c r="E14641" s="16" t="s">
        <v>11080</v>
      </c>
      <c r="F14641" s="14">
        <v>1091</v>
      </c>
      <c r="G14641" s="17">
        <v>39103</v>
      </c>
      <c r="H14641" s="29">
        <v>322450</v>
      </c>
      <c r="I14641" s="29">
        <v>0</v>
      </c>
      <c r="J14641" s="29">
        <v>0</v>
      </c>
      <c r="K14641" s="29">
        <v>0</v>
      </c>
      <c r="L14641" s="29">
        <f t="shared" si="910"/>
        <v>322450</v>
      </c>
      <c r="M14641" s="29">
        <v>-322449</v>
      </c>
      <c r="N14641" s="29">
        <v>0</v>
      </c>
      <c r="O14641" s="29">
        <v>0</v>
      </c>
      <c r="P14641" s="29">
        <f t="shared" si="911"/>
        <v>-322449</v>
      </c>
      <c r="Q14641" s="29">
        <f t="shared" si="912"/>
        <v>1</v>
      </c>
      <c r="R14641" s="29">
        <f t="shared" si="913"/>
        <v>1</v>
      </c>
      <c r="S14641" s="15" t="s">
        <v>7227</v>
      </c>
      <c r="T14641" s="15">
        <v>100701</v>
      </c>
      <c r="U14641" s="15" t="s">
        <v>52</v>
      </c>
      <c r="V14641" s="15">
        <v>47040001</v>
      </c>
      <c r="W14641" s="15" t="s">
        <v>48</v>
      </c>
    </row>
    <row r="14642" spans="2:23" hidden="1" x14ac:dyDescent="0.25">
      <c r="B14642" s="14">
        <v>52002073</v>
      </c>
      <c r="C14642" s="14">
        <v>0</v>
      </c>
      <c r="D14642" s="15">
        <v>21040021</v>
      </c>
      <c r="E14642" s="16" t="s">
        <v>11149</v>
      </c>
      <c r="F14642" s="14">
        <v>1031</v>
      </c>
      <c r="G14642" s="17">
        <v>38384</v>
      </c>
      <c r="H14642" s="29">
        <v>323000</v>
      </c>
      <c r="I14642" s="29">
        <v>0</v>
      </c>
      <c r="J14642" s="29">
        <v>0</v>
      </c>
      <c r="K14642" s="29">
        <v>0</v>
      </c>
      <c r="L14642" s="29">
        <f t="shared" si="910"/>
        <v>323000</v>
      </c>
      <c r="M14642" s="29">
        <v>-322999</v>
      </c>
      <c r="N14642" s="29">
        <v>0</v>
      </c>
      <c r="O14642" s="29">
        <v>0</v>
      </c>
      <c r="P14642" s="29">
        <f t="shared" si="911"/>
        <v>-322999</v>
      </c>
      <c r="Q14642" s="29">
        <f t="shared" si="912"/>
        <v>1</v>
      </c>
      <c r="R14642" s="29">
        <f t="shared" si="913"/>
        <v>1</v>
      </c>
      <c r="S14642" s="15" t="s">
        <v>7227</v>
      </c>
      <c r="T14642" s="15">
        <v>100401</v>
      </c>
      <c r="U14642" s="15" t="s">
        <v>97</v>
      </c>
      <c r="V14642" s="15">
        <v>47040001</v>
      </c>
      <c r="W14642" s="15" t="s">
        <v>98</v>
      </c>
    </row>
    <row r="14643" spans="2:23" hidden="1" x14ac:dyDescent="0.25">
      <c r="B14643" s="14">
        <v>52002075</v>
      </c>
      <c r="C14643" s="14">
        <v>0</v>
      </c>
      <c r="D14643" s="15">
        <v>21040021</v>
      </c>
      <c r="E14643" s="16" t="s">
        <v>11149</v>
      </c>
      <c r="F14643" s="14">
        <v>1031</v>
      </c>
      <c r="G14643" s="17">
        <v>38462</v>
      </c>
      <c r="H14643" s="29">
        <v>323201</v>
      </c>
      <c r="I14643" s="29">
        <v>0</v>
      </c>
      <c r="J14643" s="29">
        <v>0</v>
      </c>
      <c r="K14643" s="29">
        <v>0</v>
      </c>
      <c r="L14643" s="29">
        <f t="shared" si="910"/>
        <v>323201</v>
      </c>
      <c r="M14643" s="29">
        <v>-323200</v>
      </c>
      <c r="N14643" s="29">
        <v>0</v>
      </c>
      <c r="O14643" s="29">
        <v>0</v>
      </c>
      <c r="P14643" s="29">
        <f t="shared" si="911"/>
        <v>-323200</v>
      </c>
      <c r="Q14643" s="29">
        <f t="shared" si="912"/>
        <v>1</v>
      </c>
      <c r="R14643" s="29">
        <f t="shared" si="913"/>
        <v>1</v>
      </c>
      <c r="S14643" s="15" t="s">
        <v>7227</v>
      </c>
      <c r="T14643" s="15">
        <v>100401</v>
      </c>
      <c r="U14643" s="15" t="s">
        <v>97</v>
      </c>
      <c r="V14643" s="15">
        <v>47040001</v>
      </c>
      <c r="W14643" s="15" t="s">
        <v>98</v>
      </c>
    </row>
    <row r="14644" spans="2:23" hidden="1" x14ac:dyDescent="0.25">
      <c r="B14644" s="14">
        <v>52002076</v>
      </c>
      <c r="C14644" s="14">
        <v>0</v>
      </c>
      <c r="D14644" s="15">
        <v>21040021</v>
      </c>
      <c r="E14644" s="16" t="s">
        <v>11150</v>
      </c>
      <c r="F14644" s="14">
        <v>1041</v>
      </c>
      <c r="G14644" s="17">
        <v>38686</v>
      </c>
      <c r="H14644" s="29">
        <v>323201</v>
      </c>
      <c r="I14644" s="29">
        <v>0</v>
      </c>
      <c r="J14644" s="29">
        <v>0</v>
      </c>
      <c r="K14644" s="29">
        <v>0</v>
      </c>
      <c r="L14644" s="29">
        <f t="shared" si="910"/>
        <v>323201</v>
      </c>
      <c r="M14644" s="29">
        <v>-323200</v>
      </c>
      <c r="N14644" s="29">
        <v>0</v>
      </c>
      <c r="O14644" s="29">
        <v>0</v>
      </c>
      <c r="P14644" s="29">
        <f t="shared" si="911"/>
        <v>-323200</v>
      </c>
      <c r="Q14644" s="29">
        <f t="shared" si="912"/>
        <v>1</v>
      </c>
      <c r="R14644" s="29">
        <f t="shared" si="913"/>
        <v>1</v>
      </c>
      <c r="S14644" s="15" t="s">
        <v>7227</v>
      </c>
      <c r="T14644" s="15">
        <v>100501</v>
      </c>
      <c r="U14644" s="15" t="s">
        <v>27</v>
      </c>
      <c r="V14644" s="15">
        <v>47040001</v>
      </c>
      <c r="W14644" s="15" t="s">
        <v>28</v>
      </c>
    </row>
    <row r="14645" spans="2:23" hidden="1" x14ac:dyDescent="0.25">
      <c r="B14645" s="14">
        <v>52002077</v>
      </c>
      <c r="C14645" s="14">
        <v>0</v>
      </c>
      <c r="D14645" s="15">
        <v>21040021</v>
      </c>
      <c r="E14645" s="16" t="s">
        <v>10969</v>
      </c>
      <c r="F14645" s="14">
        <v>1091</v>
      </c>
      <c r="G14645" s="17">
        <v>39050</v>
      </c>
      <c r="H14645" s="29">
        <v>333338</v>
      </c>
      <c r="I14645" s="29">
        <v>0</v>
      </c>
      <c r="J14645" s="29">
        <v>0</v>
      </c>
      <c r="K14645" s="29">
        <v>0</v>
      </c>
      <c r="L14645" s="29">
        <f t="shared" si="910"/>
        <v>333338</v>
      </c>
      <c r="M14645" s="29">
        <v>-333337</v>
      </c>
      <c r="N14645" s="29">
        <v>0</v>
      </c>
      <c r="O14645" s="29">
        <v>0</v>
      </c>
      <c r="P14645" s="29">
        <f t="shared" si="911"/>
        <v>-333337</v>
      </c>
      <c r="Q14645" s="29">
        <f t="shared" si="912"/>
        <v>1</v>
      </c>
      <c r="R14645" s="29">
        <f t="shared" si="913"/>
        <v>1</v>
      </c>
      <c r="S14645" s="15" t="s">
        <v>7227</v>
      </c>
      <c r="T14645" s="15">
        <v>100701</v>
      </c>
      <c r="U14645" s="15" t="s">
        <v>52</v>
      </c>
      <c r="V14645" s="15">
        <v>47040001</v>
      </c>
      <c r="W14645" s="15" t="s">
        <v>48</v>
      </c>
    </row>
    <row r="14646" spans="2:23" hidden="1" x14ac:dyDescent="0.25">
      <c r="B14646" s="14">
        <v>52002078</v>
      </c>
      <c r="C14646" s="14">
        <v>0</v>
      </c>
      <c r="D14646" s="15">
        <v>21040021</v>
      </c>
      <c r="E14646" s="16" t="s">
        <v>11157</v>
      </c>
      <c r="F14646" s="14">
        <v>1041</v>
      </c>
      <c r="G14646" s="17">
        <v>38686</v>
      </c>
      <c r="H14646" s="29">
        <v>339748</v>
      </c>
      <c r="I14646" s="29">
        <v>0</v>
      </c>
      <c r="J14646" s="29">
        <v>0</v>
      </c>
      <c r="K14646" s="29">
        <v>0</v>
      </c>
      <c r="L14646" s="29">
        <f t="shared" si="910"/>
        <v>339748</v>
      </c>
      <c r="M14646" s="29">
        <v>-339747</v>
      </c>
      <c r="N14646" s="29">
        <v>0</v>
      </c>
      <c r="O14646" s="29">
        <v>0</v>
      </c>
      <c r="P14646" s="29">
        <f t="shared" si="911"/>
        <v>-339747</v>
      </c>
      <c r="Q14646" s="29">
        <f t="shared" si="912"/>
        <v>1</v>
      </c>
      <c r="R14646" s="29">
        <f t="shared" si="913"/>
        <v>1</v>
      </c>
      <c r="S14646" s="15" t="s">
        <v>7227</v>
      </c>
      <c r="T14646" s="15">
        <v>100501</v>
      </c>
      <c r="U14646" s="15" t="s">
        <v>27</v>
      </c>
      <c r="V14646" s="15">
        <v>47040001</v>
      </c>
      <c r="W14646" s="15" t="s">
        <v>28</v>
      </c>
    </row>
    <row r="14647" spans="2:23" hidden="1" x14ac:dyDescent="0.25">
      <c r="B14647" s="14">
        <v>52002079</v>
      </c>
      <c r="C14647" s="14">
        <v>0</v>
      </c>
      <c r="D14647" s="15">
        <v>21040021</v>
      </c>
      <c r="E14647" s="16" t="s">
        <v>11158</v>
      </c>
      <c r="F14647" s="14">
        <v>1051</v>
      </c>
      <c r="G14647" s="17">
        <v>38656</v>
      </c>
      <c r="H14647" s="29">
        <v>322167.08</v>
      </c>
      <c r="I14647" s="29">
        <v>0</v>
      </c>
      <c r="J14647" s="29">
        <v>0</v>
      </c>
      <c r="K14647" s="29">
        <v>0</v>
      </c>
      <c r="L14647" s="29">
        <f t="shared" si="910"/>
        <v>322167.08</v>
      </c>
      <c r="M14647" s="29">
        <v>-322166.08</v>
      </c>
      <c r="N14647" s="29">
        <v>0</v>
      </c>
      <c r="O14647" s="29">
        <v>0</v>
      </c>
      <c r="P14647" s="29">
        <f t="shared" si="911"/>
        <v>-322166.08</v>
      </c>
      <c r="Q14647" s="29">
        <f t="shared" si="912"/>
        <v>1</v>
      </c>
      <c r="R14647" s="29">
        <f t="shared" si="913"/>
        <v>1</v>
      </c>
      <c r="S14647" s="15" t="s">
        <v>7227</v>
      </c>
      <c r="T14647" s="15">
        <v>100601</v>
      </c>
      <c r="U14647" s="15" t="s">
        <v>79</v>
      </c>
      <c r="V14647" s="15">
        <v>47040001</v>
      </c>
      <c r="W14647" s="15" t="s">
        <v>80</v>
      </c>
    </row>
    <row r="14648" spans="2:23" hidden="1" x14ac:dyDescent="0.25">
      <c r="B14648" s="14">
        <v>52002080</v>
      </c>
      <c r="C14648" s="14">
        <v>0</v>
      </c>
      <c r="D14648" s="15">
        <v>21040021</v>
      </c>
      <c r="E14648" s="16" t="s">
        <v>11159</v>
      </c>
      <c r="F14648" s="14">
        <v>1901</v>
      </c>
      <c r="G14648" s="17">
        <v>39027</v>
      </c>
      <c r="H14648" s="29">
        <v>360000</v>
      </c>
      <c r="I14648" s="29">
        <v>0</v>
      </c>
      <c r="J14648" s="29">
        <v>0</v>
      </c>
      <c r="K14648" s="29">
        <v>0</v>
      </c>
      <c r="L14648" s="29">
        <f t="shared" si="910"/>
        <v>360000</v>
      </c>
      <c r="M14648" s="29">
        <v>-359999</v>
      </c>
      <c r="N14648" s="29">
        <v>0</v>
      </c>
      <c r="O14648" s="29">
        <v>0</v>
      </c>
      <c r="P14648" s="29">
        <f t="shared" si="911"/>
        <v>-359999</v>
      </c>
      <c r="Q14648" s="29">
        <f t="shared" si="912"/>
        <v>1</v>
      </c>
      <c r="R14648" s="29">
        <f t="shared" si="913"/>
        <v>1</v>
      </c>
      <c r="S14648" s="15" t="s">
        <v>7227</v>
      </c>
      <c r="T14648" s="15">
        <v>108100</v>
      </c>
      <c r="U14648" s="15" t="s">
        <v>104</v>
      </c>
      <c r="V14648" s="15">
        <v>47040001</v>
      </c>
      <c r="W14648" s="15" t="s">
        <v>105</v>
      </c>
    </row>
    <row r="14649" spans="2:23" hidden="1" x14ac:dyDescent="0.25">
      <c r="B14649" s="14">
        <v>52002081</v>
      </c>
      <c r="C14649" s="14">
        <v>0</v>
      </c>
      <c r="D14649" s="15">
        <v>21040021</v>
      </c>
      <c r="E14649" s="16" t="s">
        <v>11160</v>
      </c>
      <c r="F14649" s="14">
        <v>1071</v>
      </c>
      <c r="G14649" s="17">
        <v>38838</v>
      </c>
      <c r="H14649" s="29">
        <v>364000</v>
      </c>
      <c r="I14649" s="29">
        <v>0</v>
      </c>
      <c r="J14649" s="29">
        <v>0</v>
      </c>
      <c r="K14649" s="29">
        <v>0</v>
      </c>
      <c r="L14649" s="29">
        <f t="shared" si="910"/>
        <v>364000</v>
      </c>
      <c r="M14649" s="29">
        <v>-363999</v>
      </c>
      <c r="N14649" s="29">
        <v>0</v>
      </c>
      <c r="O14649" s="29">
        <v>0</v>
      </c>
      <c r="P14649" s="29">
        <f t="shared" si="911"/>
        <v>-363999</v>
      </c>
      <c r="Q14649" s="29">
        <f t="shared" si="912"/>
        <v>1</v>
      </c>
      <c r="R14649" s="29">
        <f t="shared" si="913"/>
        <v>1</v>
      </c>
      <c r="S14649" s="15" t="s">
        <v>7227</v>
      </c>
      <c r="T14649" s="15">
        <v>100901</v>
      </c>
      <c r="U14649" s="15" t="s">
        <v>57</v>
      </c>
      <c r="V14649" s="15">
        <v>47040001</v>
      </c>
      <c r="W14649" s="15" t="s">
        <v>58</v>
      </c>
    </row>
    <row r="14650" spans="2:23" hidden="1" x14ac:dyDescent="0.25">
      <c r="B14650" s="14">
        <v>52002082</v>
      </c>
      <c r="C14650" s="14">
        <v>0</v>
      </c>
      <c r="D14650" s="15">
        <v>21040021</v>
      </c>
      <c r="E14650" s="16" t="s">
        <v>11029</v>
      </c>
      <c r="F14650" s="14">
        <v>1051</v>
      </c>
      <c r="G14650" s="17">
        <v>38686</v>
      </c>
      <c r="H14650" s="29">
        <v>364478</v>
      </c>
      <c r="I14650" s="29">
        <v>0</v>
      </c>
      <c r="J14650" s="29">
        <v>0</v>
      </c>
      <c r="K14650" s="29">
        <v>0</v>
      </c>
      <c r="L14650" s="29">
        <f t="shared" ref="L14650:L14713" si="914">SUM(H14650:K14650)</f>
        <v>364478</v>
      </c>
      <c r="M14650" s="29">
        <v>-364477</v>
      </c>
      <c r="N14650" s="29">
        <v>0</v>
      </c>
      <c r="O14650" s="29">
        <v>0</v>
      </c>
      <c r="P14650" s="29">
        <f t="shared" si="911"/>
        <v>-364477</v>
      </c>
      <c r="Q14650" s="29">
        <f t="shared" si="912"/>
        <v>1</v>
      </c>
      <c r="R14650" s="29">
        <f t="shared" si="913"/>
        <v>1</v>
      </c>
      <c r="S14650" s="15" t="s">
        <v>7227</v>
      </c>
      <c r="T14650" s="15">
        <v>100601</v>
      </c>
      <c r="U14650" s="15" t="s">
        <v>79</v>
      </c>
      <c r="V14650" s="15">
        <v>47040001</v>
      </c>
      <c r="W14650" s="15" t="s">
        <v>80</v>
      </c>
    </row>
    <row r="14651" spans="2:23" hidden="1" x14ac:dyDescent="0.25">
      <c r="B14651" s="14">
        <v>52002083</v>
      </c>
      <c r="C14651" s="14">
        <v>0</v>
      </c>
      <c r="D14651" s="15">
        <v>21040021</v>
      </c>
      <c r="E14651" s="16" t="s">
        <v>11161</v>
      </c>
      <c r="F14651" s="14">
        <v>1081</v>
      </c>
      <c r="G14651" s="17">
        <v>39478</v>
      </c>
      <c r="H14651" s="29">
        <v>307300</v>
      </c>
      <c r="I14651" s="29">
        <v>0</v>
      </c>
      <c r="J14651" s="29">
        <v>0</v>
      </c>
      <c r="K14651" s="29">
        <v>0</v>
      </c>
      <c r="L14651" s="29">
        <f t="shared" si="914"/>
        <v>307300</v>
      </c>
      <c r="M14651" s="29">
        <v>-307299</v>
      </c>
      <c r="N14651" s="29">
        <v>0</v>
      </c>
      <c r="O14651" s="29">
        <v>0</v>
      </c>
      <c r="P14651" s="29">
        <f t="shared" si="911"/>
        <v>-307299</v>
      </c>
      <c r="Q14651" s="29">
        <f t="shared" si="912"/>
        <v>1</v>
      </c>
      <c r="R14651" s="29">
        <f t="shared" si="913"/>
        <v>1</v>
      </c>
      <c r="S14651" s="15" t="s">
        <v>7227</v>
      </c>
      <c r="T14651" s="15">
        <v>101001</v>
      </c>
      <c r="U14651" s="15" t="s">
        <v>37</v>
      </c>
      <c r="V14651" s="15">
        <v>47040001</v>
      </c>
      <c r="W14651" s="15" t="s">
        <v>38</v>
      </c>
    </row>
    <row r="14652" spans="2:23" hidden="1" x14ac:dyDescent="0.25">
      <c r="B14652" s="14">
        <v>52002084</v>
      </c>
      <c r="C14652" s="14">
        <v>0</v>
      </c>
      <c r="D14652" s="15">
        <v>21040021</v>
      </c>
      <c r="E14652" s="16" t="s">
        <v>11162</v>
      </c>
      <c r="F14652" s="14">
        <v>1901</v>
      </c>
      <c r="G14652" s="17">
        <v>39080</v>
      </c>
      <c r="H14652" s="29">
        <v>378000</v>
      </c>
      <c r="I14652" s="29">
        <v>0</v>
      </c>
      <c r="J14652" s="29">
        <v>0</v>
      </c>
      <c r="K14652" s="29">
        <v>0</v>
      </c>
      <c r="L14652" s="29">
        <f t="shared" si="914"/>
        <v>378000</v>
      </c>
      <c r="M14652" s="29">
        <v>-377999</v>
      </c>
      <c r="N14652" s="29">
        <v>0</v>
      </c>
      <c r="O14652" s="29">
        <v>0</v>
      </c>
      <c r="P14652" s="29">
        <f t="shared" si="911"/>
        <v>-377999</v>
      </c>
      <c r="Q14652" s="29">
        <f t="shared" si="912"/>
        <v>1</v>
      </c>
      <c r="R14652" s="29">
        <f t="shared" si="913"/>
        <v>1</v>
      </c>
      <c r="S14652" s="15" t="s">
        <v>7227</v>
      </c>
      <c r="T14652" s="15">
        <v>108100</v>
      </c>
      <c r="U14652" s="15" t="s">
        <v>104</v>
      </c>
      <c r="V14652" s="15">
        <v>47040001</v>
      </c>
      <c r="W14652" s="15" t="s">
        <v>105</v>
      </c>
    </row>
    <row r="14653" spans="2:23" hidden="1" x14ac:dyDescent="0.25">
      <c r="B14653" s="14">
        <v>52002085</v>
      </c>
      <c r="C14653" s="14">
        <v>0</v>
      </c>
      <c r="D14653" s="15">
        <v>21040021</v>
      </c>
      <c r="E14653" s="16" t="s">
        <v>11163</v>
      </c>
      <c r="F14653" s="14">
        <v>1051</v>
      </c>
      <c r="G14653" s="17">
        <v>38625</v>
      </c>
      <c r="H14653" s="29">
        <v>347821.83</v>
      </c>
      <c r="I14653" s="29">
        <v>0</v>
      </c>
      <c r="J14653" s="29">
        <v>0</v>
      </c>
      <c r="K14653" s="29">
        <v>0</v>
      </c>
      <c r="L14653" s="29">
        <f t="shared" si="914"/>
        <v>347821.83</v>
      </c>
      <c r="M14653" s="29">
        <v>-347820.83</v>
      </c>
      <c r="N14653" s="29">
        <v>0</v>
      </c>
      <c r="O14653" s="29">
        <v>0</v>
      </c>
      <c r="P14653" s="29">
        <f t="shared" si="911"/>
        <v>-347820.83</v>
      </c>
      <c r="Q14653" s="29">
        <f t="shared" si="912"/>
        <v>1</v>
      </c>
      <c r="R14653" s="29">
        <f t="shared" si="913"/>
        <v>1</v>
      </c>
      <c r="S14653" s="15" t="s">
        <v>7227</v>
      </c>
      <c r="T14653" s="15">
        <v>100601</v>
      </c>
      <c r="U14653" s="15" t="s">
        <v>79</v>
      </c>
      <c r="V14653" s="15">
        <v>47040001</v>
      </c>
      <c r="W14653" s="15" t="s">
        <v>80</v>
      </c>
    </row>
    <row r="14654" spans="2:23" hidden="1" x14ac:dyDescent="0.25">
      <c r="B14654" s="14">
        <v>52002086</v>
      </c>
      <c r="C14654" s="14">
        <v>0</v>
      </c>
      <c r="D14654" s="15">
        <v>21040021</v>
      </c>
      <c r="E14654" s="16" t="s">
        <v>11164</v>
      </c>
      <c r="F14654" s="14">
        <v>1405</v>
      </c>
      <c r="G14654" s="17">
        <v>39545</v>
      </c>
      <c r="H14654" s="29">
        <v>383259</v>
      </c>
      <c r="I14654" s="29">
        <v>0</v>
      </c>
      <c r="J14654" s="29">
        <v>0</v>
      </c>
      <c r="K14654" s="29">
        <v>0</v>
      </c>
      <c r="L14654" s="29">
        <f t="shared" si="914"/>
        <v>383259</v>
      </c>
      <c r="M14654" s="29">
        <v>-383258</v>
      </c>
      <c r="N14654" s="29">
        <v>0</v>
      </c>
      <c r="O14654" s="29">
        <v>0</v>
      </c>
      <c r="P14654" s="29">
        <f t="shared" si="911"/>
        <v>-383258</v>
      </c>
      <c r="Q14654" s="29">
        <f t="shared" si="912"/>
        <v>1</v>
      </c>
      <c r="R14654" s="29">
        <f t="shared" si="913"/>
        <v>1</v>
      </c>
      <c r="S14654" s="15" t="s">
        <v>7227</v>
      </c>
      <c r="T14654" s="15">
        <v>101405</v>
      </c>
      <c r="U14654" s="15" t="s">
        <v>162</v>
      </c>
      <c r="V14654" s="15">
        <v>47040001</v>
      </c>
      <c r="W14654" s="15" t="s">
        <v>140</v>
      </c>
    </row>
    <row r="14655" spans="2:23" hidden="1" x14ac:dyDescent="0.25">
      <c r="B14655" s="14">
        <v>52002087</v>
      </c>
      <c r="C14655" s="14">
        <v>0</v>
      </c>
      <c r="D14655" s="15">
        <v>21040021</v>
      </c>
      <c r="E14655" s="16" t="s">
        <v>11165</v>
      </c>
      <c r="F14655" s="14">
        <v>1405</v>
      </c>
      <c r="G14655" s="17">
        <v>39545</v>
      </c>
      <c r="H14655" s="29">
        <v>383352</v>
      </c>
      <c r="I14655" s="29">
        <v>0</v>
      </c>
      <c r="J14655" s="29">
        <v>0</v>
      </c>
      <c r="K14655" s="29">
        <v>0</v>
      </c>
      <c r="L14655" s="29">
        <f t="shared" si="914"/>
        <v>383352</v>
      </c>
      <c r="M14655" s="29">
        <v>-382302</v>
      </c>
      <c r="N14655" s="29">
        <v>0</v>
      </c>
      <c r="O14655" s="29">
        <v>0</v>
      </c>
      <c r="P14655" s="29">
        <f t="shared" si="911"/>
        <v>-382302</v>
      </c>
      <c r="Q14655" s="29">
        <f t="shared" si="912"/>
        <v>1050</v>
      </c>
      <c r="R14655" s="29">
        <f t="shared" si="913"/>
        <v>1050</v>
      </c>
      <c r="S14655" s="15" t="s">
        <v>7227</v>
      </c>
      <c r="T14655" s="15">
        <v>101405</v>
      </c>
      <c r="U14655" s="15" t="s">
        <v>162</v>
      </c>
      <c r="V14655" s="15">
        <v>47040001</v>
      </c>
      <c r="W14655" s="15" t="s">
        <v>140</v>
      </c>
    </row>
    <row r="14656" spans="2:23" hidden="1" x14ac:dyDescent="0.25">
      <c r="B14656" s="14">
        <v>52002088</v>
      </c>
      <c r="C14656" s="14">
        <v>0</v>
      </c>
      <c r="D14656" s="15">
        <v>21040021</v>
      </c>
      <c r="E14656" s="16" t="s">
        <v>11166</v>
      </c>
      <c r="F14656" s="14">
        <v>1901</v>
      </c>
      <c r="G14656" s="17">
        <v>39272</v>
      </c>
      <c r="H14656" s="29">
        <v>385088</v>
      </c>
      <c r="I14656" s="29">
        <v>0</v>
      </c>
      <c r="J14656" s="29">
        <v>0</v>
      </c>
      <c r="K14656" s="29">
        <v>0</v>
      </c>
      <c r="L14656" s="29">
        <f t="shared" si="914"/>
        <v>385088</v>
      </c>
      <c r="M14656" s="29">
        <v>-385087</v>
      </c>
      <c r="N14656" s="29">
        <v>0</v>
      </c>
      <c r="O14656" s="29">
        <v>0</v>
      </c>
      <c r="P14656" s="29">
        <f t="shared" si="911"/>
        <v>-385087</v>
      </c>
      <c r="Q14656" s="29">
        <f t="shared" si="912"/>
        <v>1</v>
      </c>
      <c r="R14656" s="29">
        <f t="shared" si="913"/>
        <v>1</v>
      </c>
      <c r="S14656" s="15" t="s">
        <v>7227</v>
      </c>
      <c r="T14656" s="15">
        <v>108100</v>
      </c>
      <c r="U14656" s="15" t="s">
        <v>104</v>
      </c>
      <c r="V14656" s="15">
        <v>47040001</v>
      </c>
      <c r="W14656" s="15" t="s">
        <v>105</v>
      </c>
    </row>
    <row r="14657" spans="2:23" hidden="1" x14ac:dyDescent="0.25">
      <c r="B14657" s="14">
        <v>52002089</v>
      </c>
      <c r="C14657" s="14">
        <v>0</v>
      </c>
      <c r="D14657" s="15">
        <v>21040021</v>
      </c>
      <c r="E14657" s="16" t="s">
        <v>11167</v>
      </c>
      <c r="F14657" s="14">
        <v>1021</v>
      </c>
      <c r="G14657" s="17">
        <v>38615</v>
      </c>
      <c r="H14657" s="29">
        <v>398840</v>
      </c>
      <c r="I14657" s="29">
        <v>0</v>
      </c>
      <c r="J14657" s="29">
        <v>0</v>
      </c>
      <c r="K14657" s="29">
        <v>0</v>
      </c>
      <c r="L14657" s="29">
        <f t="shared" si="914"/>
        <v>398840</v>
      </c>
      <c r="M14657" s="29">
        <v>-398839</v>
      </c>
      <c r="N14657" s="29">
        <v>0</v>
      </c>
      <c r="O14657" s="29">
        <v>0</v>
      </c>
      <c r="P14657" s="29">
        <f t="shared" si="911"/>
        <v>-398839</v>
      </c>
      <c r="Q14657" s="29">
        <f t="shared" si="912"/>
        <v>1</v>
      </c>
      <c r="R14657" s="29">
        <f t="shared" si="913"/>
        <v>1</v>
      </c>
      <c r="S14657" s="15" t="s">
        <v>7227</v>
      </c>
      <c r="T14657" s="15">
        <v>100301</v>
      </c>
      <c r="U14657" s="15" t="s">
        <v>32</v>
      </c>
      <c r="V14657" s="15">
        <v>47040001</v>
      </c>
      <c r="W14657" s="15" t="s">
        <v>33</v>
      </c>
    </row>
    <row r="14658" spans="2:23" hidden="1" x14ac:dyDescent="0.25">
      <c r="B14658" s="14">
        <v>52002090</v>
      </c>
      <c r="C14658" s="14">
        <v>0</v>
      </c>
      <c r="D14658" s="15">
        <v>21040021</v>
      </c>
      <c r="E14658" s="16" t="s">
        <v>11168</v>
      </c>
      <c r="F14658" s="14">
        <v>1021</v>
      </c>
      <c r="G14658" s="17">
        <v>38413</v>
      </c>
      <c r="H14658" s="29">
        <v>400000</v>
      </c>
      <c r="I14658" s="29">
        <v>0</v>
      </c>
      <c r="J14658" s="29">
        <v>0</v>
      </c>
      <c r="K14658" s="29">
        <v>0</v>
      </c>
      <c r="L14658" s="29">
        <f t="shared" si="914"/>
        <v>400000</v>
      </c>
      <c r="M14658" s="29">
        <v>-399999</v>
      </c>
      <c r="N14658" s="29">
        <v>0</v>
      </c>
      <c r="O14658" s="29">
        <v>0</v>
      </c>
      <c r="P14658" s="29">
        <f t="shared" si="911"/>
        <v>-399999</v>
      </c>
      <c r="Q14658" s="29">
        <f t="shared" si="912"/>
        <v>1</v>
      </c>
      <c r="R14658" s="29">
        <f t="shared" si="913"/>
        <v>1</v>
      </c>
      <c r="S14658" s="15" t="s">
        <v>7227</v>
      </c>
      <c r="T14658" s="15">
        <v>100301</v>
      </c>
      <c r="U14658" s="15" t="s">
        <v>32</v>
      </c>
      <c r="V14658" s="15">
        <v>47040001</v>
      </c>
      <c r="W14658" s="15" t="s">
        <v>33</v>
      </c>
    </row>
    <row r="14659" spans="2:23" hidden="1" x14ac:dyDescent="0.25">
      <c r="B14659" s="14">
        <v>52002091</v>
      </c>
      <c r="C14659" s="14">
        <v>0</v>
      </c>
      <c r="D14659" s="15">
        <v>21040021</v>
      </c>
      <c r="E14659" s="16" t="s">
        <v>11150</v>
      </c>
      <c r="F14659" s="14">
        <v>1041</v>
      </c>
      <c r="G14659" s="17">
        <v>38686</v>
      </c>
      <c r="H14659" s="29">
        <v>400000</v>
      </c>
      <c r="I14659" s="29">
        <v>0</v>
      </c>
      <c r="J14659" s="29">
        <v>0</v>
      </c>
      <c r="K14659" s="29">
        <v>0</v>
      </c>
      <c r="L14659" s="29">
        <f t="shared" si="914"/>
        <v>400000</v>
      </c>
      <c r="M14659" s="29">
        <v>-399999</v>
      </c>
      <c r="N14659" s="29">
        <v>0</v>
      </c>
      <c r="O14659" s="29">
        <v>0</v>
      </c>
      <c r="P14659" s="29">
        <f t="shared" si="911"/>
        <v>-399999</v>
      </c>
      <c r="Q14659" s="29">
        <f t="shared" si="912"/>
        <v>1</v>
      </c>
      <c r="R14659" s="29">
        <f t="shared" si="913"/>
        <v>1</v>
      </c>
      <c r="S14659" s="15" t="s">
        <v>7227</v>
      </c>
      <c r="T14659" s="15">
        <v>100501</v>
      </c>
      <c r="U14659" s="15" t="s">
        <v>27</v>
      </c>
      <c r="V14659" s="15">
        <v>47040001</v>
      </c>
      <c r="W14659" s="15" t="s">
        <v>28</v>
      </c>
    </row>
    <row r="14660" spans="2:23" hidden="1" x14ac:dyDescent="0.25">
      <c r="B14660" s="14">
        <v>52002092</v>
      </c>
      <c r="C14660" s="14">
        <v>0</v>
      </c>
      <c r="D14660" s="15">
        <v>21040021</v>
      </c>
      <c r="E14660" s="16" t="s">
        <v>11096</v>
      </c>
      <c r="F14660" s="14">
        <v>1031</v>
      </c>
      <c r="G14660" s="17">
        <v>38686</v>
      </c>
      <c r="H14660" s="29">
        <v>415125</v>
      </c>
      <c r="I14660" s="29">
        <v>0</v>
      </c>
      <c r="J14660" s="29">
        <v>0</v>
      </c>
      <c r="K14660" s="29">
        <v>0</v>
      </c>
      <c r="L14660" s="29">
        <f t="shared" si="914"/>
        <v>415125</v>
      </c>
      <c r="M14660" s="29">
        <v>-415124</v>
      </c>
      <c r="N14660" s="29">
        <v>0</v>
      </c>
      <c r="O14660" s="29">
        <v>0</v>
      </c>
      <c r="P14660" s="29">
        <f t="shared" si="911"/>
        <v>-415124</v>
      </c>
      <c r="Q14660" s="29">
        <f t="shared" si="912"/>
        <v>1</v>
      </c>
      <c r="R14660" s="29">
        <f t="shared" si="913"/>
        <v>1</v>
      </c>
      <c r="S14660" s="15" t="s">
        <v>7227</v>
      </c>
      <c r="T14660" s="15">
        <v>100401</v>
      </c>
      <c r="U14660" s="15" t="s">
        <v>97</v>
      </c>
      <c r="V14660" s="15">
        <v>47040001</v>
      </c>
      <c r="W14660" s="15" t="s">
        <v>98</v>
      </c>
    </row>
    <row r="14661" spans="2:23" hidden="1" x14ac:dyDescent="0.25">
      <c r="B14661" s="14">
        <v>52002093</v>
      </c>
      <c r="C14661" s="14">
        <v>0</v>
      </c>
      <c r="D14661" s="15">
        <v>21040021</v>
      </c>
      <c r="E14661" s="16" t="s">
        <v>11097</v>
      </c>
      <c r="F14661" s="14">
        <v>1041</v>
      </c>
      <c r="G14661" s="17">
        <v>38686</v>
      </c>
      <c r="H14661" s="29">
        <v>425000</v>
      </c>
      <c r="I14661" s="29">
        <v>0</v>
      </c>
      <c r="J14661" s="29">
        <v>0</v>
      </c>
      <c r="K14661" s="29">
        <v>0</v>
      </c>
      <c r="L14661" s="29">
        <f t="shared" si="914"/>
        <v>425000</v>
      </c>
      <c r="M14661" s="29">
        <v>-424999</v>
      </c>
      <c r="N14661" s="29">
        <v>0</v>
      </c>
      <c r="O14661" s="29">
        <v>0</v>
      </c>
      <c r="P14661" s="29">
        <f t="shared" ref="P14661:P14724" si="915">SUM(M14661:O14661)</f>
        <v>-424999</v>
      </c>
      <c r="Q14661" s="29">
        <f t="shared" ref="Q14661:Q14724" si="916">H14661+M14661</f>
        <v>1</v>
      </c>
      <c r="R14661" s="29">
        <f t="shared" ref="R14661:R14724" si="917">L14661+P14661</f>
        <v>1</v>
      </c>
      <c r="S14661" s="15" t="s">
        <v>7227</v>
      </c>
      <c r="T14661" s="15">
        <v>100501</v>
      </c>
      <c r="U14661" s="15" t="s">
        <v>27</v>
      </c>
      <c r="V14661" s="15">
        <v>47040001</v>
      </c>
      <c r="W14661" s="15" t="s">
        <v>28</v>
      </c>
    </row>
    <row r="14662" spans="2:23" hidden="1" x14ac:dyDescent="0.25">
      <c r="B14662" s="14">
        <v>52002094</v>
      </c>
      <c r="C14662" s="14">
        <v>0</v>
      </c>
      <c r="D14662" s="15">
        <v>21040021</v>
      </c>
      <c r="E14662" s="16" t="s">
        <v>11169</v>
      </c>
      <c r="F14662" s="14">
        <v>1902</v>
      </c>
      <c r="G14662" s="17">
        <v>36982</v>
      </c>
      <c r="H14662" s="29">
        <v>447980</v>
      </c>
      <c r="I14662" s="29">
        <v>0</v>
      </c>
      <c r="J14662" s="29">
        <v>0</v>
      </c>
      <c r="K14662" s="29">
        <v>0</v>
      </c>
      <c r="L14662" s="29">
        <f t="shared" si="914"/>
        <v>447980</v>
      </c>
      <c r="M14662" s="29">
        <v>-447979</v>
      </c>
      <c r="N14662" s="29">
        <v>0</v>
      </c>
      <c r="O14662" s="29">
        <v>0</v>
      </c>
      <c r="P14662" s="29">
        <f t="shared" si="915"/>
        <v>-447979</v>
      </c>
      <c r="Q14662" s="29">
        <f t="shared" si="916"/>
        <v>1</v>
      </c>
      <c r="R14662" s="29">
        <f t="shared" si="917"/>
        <v>1</v>
      </c>
      <c r="S14662" s="15" t="s">
        <v>7227</v>
      </c>
      <c r="T14662" s="15">
        <v>108200</v>
      </c>
      <c r="U14662" s="15" t="s">
        <v>66</v>
      </c>
      <c r="V14662" s="15">
        <v>47040001</v>
      </c>
      <c r="W14662" s="15" t="s">
        <v>67</v>
      </c>
    </row>
    <row r="14663" spans="2:23" hidden="1" x14ac:dyDescent="0.25">
      <c r="B14663" s="14">
        <v>52002095</v>
      </c>
      <c r="C14663" s="14">
        <v>0</v>
      </c>
      <c r="D14663" s="15">
        <v>21040021</v>
      </c>
      <c r="E14663" s="16" t="s">
        <v>11170</v>
      </c>
      <c r="F14663" s="14">
        <v>1021</v>
      </c>
      <c r="G14663" s="17">
        <v>38378</v>
      </c>
      <c r="H14663" s="29">
        <v>448000</v>
      </c>
      <c r="I14663" s="29">
        <v>0</v>
      </c>
      <c r="J14663" s="29">
        <v>0</v>
      </c>
      <c r="K14663" s="29">
        <v>0</v>
      </c>
      <c r="L14663" s="29">
        <f t="shared" si="914"/>
        <v>448000</v>
      </c>
      <c r="M14663" s="29">
        <v>-447999</v>
      </c>
      <c r="N14663" s="29">
        <v>0</v>
      </c>
      <c r="O14663" s="29">
        <v>0</v>
      </c>
      <c r="P14663" s="29">
        <f t="shared" si="915"/>
        <v>-447999</v>
      </c>
      <c r="Q14663" s="29">
        <f t="shared" si="916"/>
        <v>1</v>
      </c>
      <c r="R14663" s="29">
        <f t="shared" si="917"/>
        <v>1</v>
      </c>
      <c r="S14663" s="15" t="s">
        <v>7227</v>
      </c>
      <c r="T14663" s="15">
        <v>100301</v>
      </c>
      <c r="U14663" s="15" t="s">
        <v>32</v>
      </c>
      <c r="V14663" s="15">
        <v>47040001</v>
      </c>
      <c r="W14663" s="15" t="s">
        <v>33</v>
      </c>
    </row>
    <row r="14664" spans="2:23" hidden="1" x14ac:dyDescent="0.25">
      <c r="B14664" s="14">
        <v>52002096</v>
      </c>
      <c r="C14664" s="14">
        <v>0</v>
      </c>
      <c r="D14664" s="15">
        <v>21040021</v>
      </c>
      <c r="E14664" s="16" t="s">
        <v>11080</v>
      </c>
      <c r="F14664" s="14">
        <v>1091</v>
      </c>
      <c r="G14664" s="17">
        <v>38817</v>
      </c>
      <c r="H14664" s="29">
        <v>354640</v>
      </c>
      <c r="I14664" s="29">
        <v>0</v>
      </c>
      <c r="J14664" s="29">
        <v>0</v>
      </c>
      <c r="K14664" s="29">
        <v>0</v>
      </c>
      <c r="L14664" s="29">
        <f t="shared" si="914"/>
        <v>354640</v>
      </c>
      <c r="M14664" s="29">
        <v>-354639</v>
      </c>
      <c r="N14664" s="29">
        <v>0</v>
      </c>
      <c r="O14664" s="29">
        <v>0</v>
      </c>
      <c r="P14664" s="29">
        <f t="shared" si="915"/>
        <v>-354639</v>
      </c>
      <c r="Q14664" s="29">
        <f t="shared" si="916"/>
        <v>1</v>
      </c>
      <c r="R14664" s="29">
        <f t="shared" si="917"/>
        <v>1</v>
      </c>
      <c r="S14664" s="15" t="s">
        <v>7227</v>
      </c>
      <c r="T14664" s="15">
        <v>100701</v>
      </c>
      <c r="U14664" s="15" t="s">
        <v>52</v>
      </c>
      <c r="V14664" s="15">
        <v>47040001</v>
      </c>
      <c r="W14664" s="15" t="s">
        <v>48</v>
      </c>
    </row>
    <row r="14665" spans="2:23" hidden="1" x14ac:dyDescent="0.25">
      <c r="B14665" s="14">
        <v>52002097</v>
      </c>
      <c r="C14665" s="14">
        <v>0</v>
      </c>
      <c r="D14665" s="15">
        <v>21040021</v>
      </c>
      <c r="E14665" s="16" t="s">
        <v>11106</v>
      </c>
      <c r="F14665" s="14">
        <v>1031</v>
      </c>
      <c r="G14665" s="17">
        <v>38673</v>
      </c>
      <c r="H14665" s="29">
        <v>398061.73</v>
      </c>
      <c r="I14665" s="29">
        <v>0</v>
      </c>
      <c r="J14665" s="29">
        <v>0</v>
      </c>
      <c r="K14665" s="29">
        <v>0</v>
      </c>
      <c r="L14665" s="29">
        <f t="shared" si="914"/>
        <v>398061.73</v>
      </c>
      <c r="M14665" s="29">
        <v>-398060.73</v>
      </c>
      <c r="N14665" s="29">
        <v>0</v>
      </c>
      <c r="O14665" s="29">
        <v>0</v>
      </c>
      <c r="P14665" s="29">
        <f t="shared" si="915"/>
        <v>-398060.73</v>
      </c>
      <c r="Q14665" s="29">
        <f t="shared" si="916"/>
        <v>1</v>
      </c>
      <c r="R14665" s="29">
        <f t="shared" si="917"/>
        <v>1</v>
      </c>
      <c r="S14665" s="15" t="s">
        <v>7227</v>
      </c>
      <c r="T14665" s="15">
        <v>100401</v>
      </c>
      <c r="U14665" s="15" t="s">
        <v>97</v>
      </c>
      <c r="V14665" s="15">
        <v>47040001</v>
      </c>
      <c r="W14665" s="15" t="s">
        <v>98</v>
      </c>
    </row>
    <row r="14666" spans="2:23" hidden="1" x14ac:dyDescent="0.25">
      <c r="B14666" s="14">
        <v>52002098</v>
      </c>
      <c r="C14666" s="14">
        <v>0</v>
      </c>
      <c r="D14666" s="15">
        <v>21040021</v>
      </c>
      <c r="E14666" s="16" t="s">
        <v>11161</v>
      </c>
      <c r="F14666" s="14">
        <v>1081</v>
      </c>
      <c r="G14666" s="17">
        <v>39478</v>
      </c>
      <c r="H14666" s="29">
        <v>391000</v>
      </c>
      <c r="I14666" s="29">
        <v>0</v>
      </c>
      <c r="J14666" s="29">
        <v>0</v>
      </c>
      <c r="K14666" s="29">
        <v>0</v>
      </c>
      <c r="L14666" s="29">
        <f t="shared" si="914"/>
        <v>391000</v>
      </c>
      <c r="M14666" s="29">
        <v>-390999</v>
      </c>
      <c r="N14666" s="29">
        <v>0</v>
      </c>
      <c r="O14666" s="29">
        <v>0</v>
      </c>
      <c r="P14666" s="29">
        <f t="shared" si="915"/>
        <v>-390999</v>
      </c>
      <c r="Q14666" s="29">
        <f t="shared" si="916"/>
        <v>1</v>
      </c>
      <c r="R14666" s="29">
        <f t="shared" si="917"/>
        <v>1</v>
      </c>
      <c r="S14666" s="15" t="s">
        <v>7227</v>
      </c>
      <c r="T14666" s="15">
        <v>101001</v>
      </c>
      <c r="U14666" s="15" t="s">
        <v>37</v>
      </c>
      <c r="V14666" s="15">
        <v>47040001</v>
      </c>
      <c r="W14666" s="15" t="s">
        <v>38</v>
      </c>
    </row>
    <row r="14667" spans="2:23" hidden="1" x14ac:dyDescent="0.25">
      <c r="B14667" s="14">
        <v>52002099</v>
      </c>
      <c r="C14667" s="14">
        <v>0</v>
      </c>
      <c r="D14667" s="15">
        <v>21040021</v>
      </c>
      <c r="E14667" s="16" t="s">
        <v>11171</v>
      </c>
      <c r="F14667" s="14">
        <v>1051</v>
      </c>
      <c r="G14667" s="17">
        <v>39045</v>
      </c>
      <c r="H14667" s="29">
        <v>467250</v>
      </c>
      <c r="I14667" s="29">
        <v>0</v>
      </c>
      <c r="J14667" s="29">
        <v>0</v>
      </c>
      <c r="K14667" s="29">
        <v>0</v>
      </c>
      <c r="L14667" s="29">
        <f t="shared" si="914"/>
        <v>467250</v>
      </c>
      <c r="M14667" s="29">
        <v>-467249</v>
      </c>
      <c r="N14667" s="29">
        <v>0</v>
      </c>
      <c r="O14667" s="29">
        <v>0</v>
      </c>
      <c r="P14667" s="29">
        <f t="shared" si="915"/>
        <v>-467249</v>
      </c>
      <c r="Q14667" s="29">
        <f t="shared" si="916"/>
        <v>1</v>
      </c>
      <c r="R14667" s="29">
        <f t="shared" si="917"/>
        <v>1</v>
      </c>
      <c r="S14667" s="15" t="s">
        <v>7227</v>
      </c>
      <c r="T14667" s="15">
        <v>100601</v>
      </c>
      <c r="U14667" s="15" t="s">
        <v>79</v>
      </c>
      <c r="V14667" s="15">
        <v>47040001</v>
      </c>
      <c r="W14667" s="15" t="s">
        <v>80</v>
      </c>
    </row>
    <row r="14668" spans="2:23" hidden="1" x14ac:dyDescent="0.25">
      <c r="B14668" s="14">
        <v>52002100</v>
      </c>
      <c r="C14668" s="14">
        <v>0</v>
      </c>
      <c r="D14668" s="15">
        <v>21040021</v>
      </c>
      <c r="E14668" s="16" t="s">
        <v>11172</v>
      </c>
      <c r="F14668" s="14">
        <v>1051</v>
      </c>
      <c r="G14668" s="17">
        <v>38975</v>
      </c>
      <c r="H14668" s="29">
        <v>473460</v>
      </c>
      <c r="I14668" s="29">
        <v>0</v>
      </c>
      <c r="J14668" s="29">
        <v>0</v>
      </c>
      <c r="K14668" s="29">
        <v>0</v>
      </c>
      <c r="L14668" s="29">
        <f t="shared" si="914"/>
        <v>473460</v>
      </c>
      <c r="M14668" s="29">
        <v>-473459</v>
      </c>
      <c r="N14668" s="29">
        <v>0</v>
      </c>
      <c r="O14668" s="29">
        <v>0</v>
      </c>
      <c r="P14668" s="29">
        <f t="shared" si="915"/>
        <v>-473459</v>
      </c>
      <c r="Q14668" s="29">
        <f t="shared" si="916"/>
        <v>1</v>
      </c>
      <c r="R14668" s="29">
        <f t="shared" si="917"/>
        <v>1</v>
      </c>
      <c r="S14668" s="15" t="s">
        <v>7227</v>
      </c>
      <c r="T14668" s="15">
        <v>100601</v>
      </c>
      <c r="U14668" s="15" t="s">
        <v>79</v>
      </c>
      <c r="V14668" s="15">
        <v>47040001</v>
      </c>
      <c r="W14668" s="15" t="s">
        <v>80</v>
      </c>
    </row>
    <row r="14669" spans="2:23" hidden="1" x14ac:dyDescent="0.25">
      <c r="B14669" s="14">
        <v>52002101</v>
      </c>
      <c r="C14669" s="14">
        <v>0</v>
      </c>
      <c r="D14669" s="15">
        <v>21040021</v>
      </c>
      <c r="E14669" s="16" t="s">
        <v>11080</v>
      </c>
      <c r="F14669" s="14">
        <v>1091</v>
      </c>
      <c r="G14669" s="17">
        <v>38981</v>
      </c>
      <c r="H14669" s="29">
        <v>473460</v>
      </c>
      <c r="I14669" s="29">
        <v>0</v>
      </c>
      <c r="J14669" s="29">
        <v>0</v>
      </c>
      <c r="K14669" s="29">
        <v>0</v>
      </c>
      <c r="L14669" s="29">
        <f t="shared" si="914"/>
        <v>473460</v>
      </c>
      <c r="M14669" s="29">
        <v>-473459</v>
      </c>
      <c r="N14669" s="29">
        <v>0</v>
      </c>
      <c r="O14669" s="29">
        <v>0</v>
      </c>
      <c r="P14669" s="29">
        <f t="shared" si="915"/>
        <v>-473459</v>
      </c>
      <c r="Q14669" s="29">
        <f t="shared" si="916"/>
        <v>1</v>
      </c>
      <c r="R14669" s="29">
        <f t="shared" si="917"/>
        <v>1</v>
      </c>
      <c r="S14669" s="15" t="s">
        <v>7227</v>
      </c>
      <c r="T14669" s="15">
        <v>100701</v>
      </c>
      <c r="U14669" s="15" t="s">
        <v>52</v>
      </c>
      <c r="V14669" s="15">
        <v>47040001</v>
      </c>
      <c r="W14669" s="15" t="s">
        <v>48</v>
      </c>
    </row>
    <row r="14670" spans="2:23" hidden="1" x14ac:dyDescent="0.25">
      <c r="B14670" s="14">
        <v>52002103</v>
      </c>
      <c r="C14670" s="14">
        <v>0</v>
      </c>
      <c r="D14670" s="15">
        <v>21040021</v>
      </c>
      <c r="E14670" s="16" t="s">
        <v>11150</v>
      </c>
      <c r="F14670" s="14">
        <v>1041</v>
      </c>
      <c r="G14670" s="17">
        <v>38686</v>
      </c>
      <c r="H14670" s="29">
        <v>474302</v>
      </c>
      <c r="I14670" s="29">
        <v>0</v>
      </c>
      <c r="J14670" s="29">
        <v>0</v>
      </c>
      <c r="K14670" s="29">
        <v>0</v>
      </c>
      <c r="L14670" s="29">
        <f t="shared" si="914"/>
        <v>474302</v>
      </c>
      <c r="M14670" s="29">
        <v>-474301</v>
      </c>
      <c r="N14670" s="29">
        <v>0</v>
      </c>
      <c r="O14670" s="29">
        <v>0</v>
      </c>
      <c r="P14670" s="29">
        <f t="shared" si="915"/>
        <v>-474301</v>
      </c>
      <c r="Q14670" s="29">
        <f t="shared" si="916"/>
        <v>1</v>
      </c>
      <c r="R14670" s="29">
        <f t="shared" si="917"/>
        <v>1</v>
      </c>
      <c r="S14670" s="15" t="s">
        <v>7227</v>
      </c>
      <c r="T14670" s="15">
        <v>100501</v>
      </c>
      <c r="U14670" s="15" t="s">
        <v>27</v>
      </c>
      <c r="V14670" s="15">
        <v>47040001</v>
      </c>
      <c r="W14670" s="15" t="s">
        <v>28</v>
      </c>
    </row>
    <row r="14671" spans="2:23" hidden="1" x14ac:dyDescent="0.25">
      <c r="B14671" s="14">
        <v>52002104</v>
      </c>
      <c r="C14671" s="14">
        <v>0</v>
      </c>
      <c r="D14671" s="15">
        <v>21040021</v>
      </c>
      <c r="E14671" s="16" t="s">
        <v>11173</v>
      </c>
      <c r="F14671" s="14">
        <v>1011</v>
      </c>
      <c r="G14671" s="17">
        <v>38868</v>
      </c>
      <c r="H14671" s="29">
        <v>478053</v>
      </c>
      <c r="I14671" s="29">
        <v>0</v>
      </c>
      <c r="J14671" s="29">
        <v>0</v>
      </c>
      <c r="K14671" s="29">
        <v>0</v>
      </c>
      <c r="L14671" s="29">
        <f t="shared" si="914"/>
        <v>478053</v>
      </c>
      <c r="M14671" s="29">
        <v>-478052</v>
      </c>
      <c r="N14671" s="29">
        <v>0</v>
      </c>
      <c r="O14671" s="29">
        <v>0</v>
      </c>
      <c r="P14671" s="29">
        <f t="shared" si="915"/>
        <v>-478052</v>
      </c>
      <c r="Q14671" s="29">
        <f t="shared" si="916"/>
        <v>1</v>
      </c>
      <c r="R14671" s="29">
        <f t="shared" si="917"/>
        <v>1</v>
      </c>
      <c r="S14671" s="15" t="s">
        <v>7227</v>
      </c>
      <c r="T14671" s="15">
        <v>100201</v>
      </c>
      <c r="U14671" s="15" t="s">
        <v>75</v>
      </c>
      <c r="V14671" s="15">
        <v>47040001</v>
      </c>
      <c r="W14671" s="15" t="s">
        <v>71</v>
      </c>
    </row>
    <row r="14672" spans="2:23" hidden="1" x14ac:dyDescent="0.25">
      <c r="B14672" s="14">
        <v>52002105</v>
      </c>
      <c r="C14672" s="14">
        <v>0</v>
      </c>
      <c r="D14672" s="15">
        <v>21040021</v>
      </c>
      <c r="E14672" s="16" t="s">
        <v>11174</v>
      </c>
      <c r="F14672" s="14">
        <v>1902</v>
      </c>
      <c r="G14672" s="17">
        <v>38078</v>
      </c>
      <c r="H14672" s="29">
        <v>479034</v>
      </c>
      <c r="I14672" s="29">
        <v>0</v>
      </c>
      <c r="J14672" s="29">
        <v>0</v>
      </c>
      <c r="K14672" s="29">
        <v>0</v>
      </c>
      <c r="L14672" s="29">
        <f t="shared" si="914"/>
        <v>479034</v>
      </c>
      <c r="M14672" s="29">
        <v>-479033</v>
      </c>
      <c r="N14672" s="29">
        <v>0</v>
      </c>
      <c r="O14672" s="29">
        <v>0</v>
      </c>
      <c r="P14672" s="29">
        <f t="shared" si="915"/>
        <v>-479033</v>
      </c>
      <c r="Q14672" s="29">
        <f t="shared" si="916"/>
        <v>1</v>
      </c>
      <c r="R14672" s="29">
        <f t="shared" si="917"/>
        <v>1</v>
      </c>
      <c r="S14672" s="15" t="s">
        <v>7227</v>
      </c>
      <c r="T14672" s="15">
        <v>108200</v>
      </c>
      <c r="U14672" s="15" t="s">
        <v>66</v>
      </c>
      <c r="V14672" s="15">
        <v>47040001</v>
      </c>
      <c r="W14672" s="15" t="s">
        <v>67</v>
      </c>
    </row>
    <row r="14673" spans="2:23" hidden="1" x14ac:dyDescent="0.25">
      <c r="B14673" s="14">
        <v>52002106</v>
      </c>
      <c r="C14673" s="14">
        <v>0</v>
      </c>
      <c r="D14673" s="15">
        <v>21040021</v>
      </c>
      <c r="E14673" s="16" t="s">
        <v>11145</v>
      </c>
      <c r="F14673" s="14">
        <v>1001</v>
      </c>
      <c r="G14673" s="17">
        <v>35521</v>
      </c>
      <c r="H14673" s="29">
        <v>479175</v>
      </c>
      <c r="I14673" s="29">
        <v>0</v>
      </c>
      <c r="J14673" s="29">
        <v>0</v>
      </c>
      <c r="K14673" s="29">
        <v>0</v>
      </c>
      <c r="L14673" s="29">
        <f t="shared" si="914"/>
        <v>479175</v>
      </c>
      <c r="M14673" s="29">
        <v>-479174</v>
      </c>
      <c r="N14673" s="29">
        <v>0</v>
      </c>
      <c r="O14673" s="29">
        <v>0</v>
      </c>
      <c r="P14673" s="29">
        <f t="shared" si="915"/>
        <v>-479174</v>
      </c>
      <c r="Q14673" s="29">
        <f t="shared" si="916"/>
        <v>1</v>
      </c>
      <c r="R14673" s="29">
        <f t="shared" si="917"/>
        <v>1</v>
      </c>
      <c r="S14673" s="15" t="s">
        <v>7227</v>
      </c>
      <c r="T14673" s="15">
        <v>100101</v>
      </c>
      <c r="U14673" s="15" t="s">
        <v>89</v>
      </c>
      <c r="V14673" s="15">
        <v>47040001</v>
      </c>
      <c r="W14673" s="15" t="s">
        <v>85</v>
      </c>
    </row>
    <row r="14674" spans="2:23" hidden="1" x14ac:dyDescent="0.25">
      <c r="B14674" s="14">
        <v>52002107</v>
      </c>
      <c r="C14674" s="14">
        <v>0</v>
      </c>
      <c r="D14674" s="15">
        <v>21040021</v>
      </c>
      <c r="E14674" s="16" t="s">
        <v>11175</v>
      </c>
      <c r="F14674" s="14">
        <v>1071</v>
      </c>
      <c r="G14674" s="17">
        <v>38813</v>
      </c>
      <c r="H14674" s="29">
        <v>479540</v>
      </c>
      <c r="I14674" s="29">
        <v>0</v>
      </c>
      <c r="J14674" s="29">
        <v>0</v>
      </c>
      <c r="K14674" s="29">
        <v>0</v>
      </c>
      <c r="L14674" s="29">
        <f t="shared" si="914"/>
        <v>479540</v>
      </c>
      <c r="M14674" s="29">
        <v>-479539</v>
      </c>
      <c r="N14674" s="29">
        <v>0</v>
      </c>
      <c r="O14674" s="29">
        <v>0</v>
      </c>
      <c r="P14674" s="29">
        <f t="shared" si="915"/>
        <v>-479539</v>
      </c>
      <c r="Q14674" s="29">
        <f t="shared" si="916"/>
        <v>1</v>
      </c>
      <c r="R14674" s="29">
        <f t="shared" si="917"/>
        <v>1</v>
      </c>
      <c r="S14674" s="15" t="s">
        <v>7227</v>
      </c>
      <c r="T14674" s="15">
        <v>100901</v>
      </c>
      <c r="U14674" s="15" t="s">
        <v>57</v>
      </c>
      <c r="V14674" s="15">
        <v>47040001</v>
      </c>
      <c r="W14674" s="15" t="s">
        <v>58</v>
      </c>
    </row>
    <row r="14675" spans="2:23" hidden="1" x14ac:dyDescent="0.25">
      <c r="B14675" s="14">
        <v>52002108</v>
      </c>
      <c r="C14675" s="14">
        <v>0</v>
      </c>
      <c r="D14675" s="15">
        <v>21040021</v>
      </c>
      <c r="E14675" s="16" t="s">
        <v>11176</v>
      </c>
      <c r="F14675" s="14">
        <v>1071</v>
      </c>
      <c r="G14675" s="17">
        <v>39014</v>
      </c>
      <c r="H14675" s="29">
        <v>483600</v>
      </c>
      <c r="I14675" s="29">
        <v>0</v>
      </c>
      <c r="J14675" s="29">
        <v>0</v>
      </c>
      <c r="K14675" s="29">
        <v>0</v>
      </c>
      <c r="L14675" s="29">
        <f t="shared" si="914"/>
        <v>483600</v>
      </c>
      <c r="M14675" s="29">
        <v>-483599</v>
      </c>
      <c r="N14675" s="29">
        <v>0</v>
      </c>
      <c r="O14675" s="29">
        <v>0</v>
      </c>
      <c r="P14675" s="29">
        <f t="shared" si="915"/>
        <v>-483599</v>
      </c>
      <c r="Q14675" s="29">
        <f t="shared" si="916"/>
        <v>1</v>
      </c>
      <c r="R14675" s="29">
        <f t="shared" si="917"/>
        <v>1</v>
      </c>
      <c r="S14675" s="15" t="s">
        <v>7227</v>
      </c>
      <c r="T14675" s="15">
        <v>100901</v>
      </c>
      <c r="U14675" s="15" t="s">
        <v>57</v>
      </c>
      <c r="V14675" s="15">
        <v>47040001</v>
      </c>
      <c r="W14675" s="15" t="s">
        <v>58</v>
      </c>
    </row>
    <row r="14676" spans="2:23" hidden="1" x14ac:dyDescent="0.25">
      <c r="B14676" s="14">
        <v>52002109</v>
      </c>
      <c r="C14676" s="14">
        <v>0</v>
      </c>
      <c r="D14676" s="15">
        <v>21040021</v>
      </c>
      <c r="E14676" s="16" t="s">
        <v>11177</v>
      </c>
      <c r="F14676" s="14">
        <v>1001</v>
      </c>
      <c r="G14676" s="17">
        <v>37153</v>
      </c>
      <c r="H14676" s="29">
        <v>484500</v>
      </c>
      <c r="I14676" s="29">
        <v>0</v>
      </c>
      <c r="J14676" s="29">
        <v>0</v>
      </c>
      <c r="K14676" s="29">
        <v>0</v>
      </c>
      <c r="L14676" s="29">
        <f t="shared" si="914"/>
        <v>484500</v>
      </c>
      <c r="M14676" s="29">
        <v>-484499</v>
      </c>
      <c r="N14676" s="29">
        <v>0</v>
      </c>
      <c r="O14676" s="29">
        <v>0</v>
      </c>
      <c r="P14676" s="29">
        <f t="shared" si="915"/>
        <v>-484499</v>
      </c>
      <c r="Q14676" s="29">
        <f t="shared" si="916"/>
        <v>1</v>
      </c>
      <c r="R14676" s="29">
        <f t="shared" si="917"/>
        <v>1</v>
      </c>
      <c r="S14676" s="15" t="s">
        <v>7227</v>
      </c>
      <c r="T14676" s="15">
        <v>100101</v>
      </c>
      <c r="U14676" s="15" t="s">
        <v>89</v>
      </c>
      <c r="V14676" s="15">
        <v>47040001</v>
      </c>
      <c r="W14676" s="15" t="s">
        <v>85</v>
      </c>
    </row>
    <row r="14677" spans="2:23" hidden="1" x14ac:dyDescent="0.25">
      <c r="B14677" s="14">
        <v>52002110</v>
      </c>
      <c r="C14677" s="14">
        <v>0</v>
      </c>
      <c r="D14677" s="15">
        <v>21040021</v>
      </c>
      <c r="E14677" s="16" t="s">
        <v>11178</v>
      </c>
      <c r="F14677" s="14">
        <v>1001</v>
      </c>
      <c r="G14677" s="17">
        <v>37125</v>
      </c>
      <c r="H14677" s="29">
        <v>484500</v>
      </c>
      <c r="I14677" s="29">
        <v>0</v>
      </c>
      <c r="J14677" s="29">
        <v>0</v>
      </c>
      <c r="K14677" s="29">
        <v>0</v>
      </c>
      <c r="L14677" s="29">
        <f t="shared" si="914"/>
        <v>484500</v>
      </c>
      <c r="M14677" s="29">
        <v>-484499</v>
      </c>
      <c r="N14677" s="29">
        <v>0</v>
      </c>
      <c r="O14677" s="29">
        <v>0</v>
      </c>
      <c r="P14677" s="29">
        <f t="shared" si="915"/>
        <v>-484499</v>
      </c>
      <c r="Q14677" s="29">
        <f t="shared" si="916"/>
        <v>1</v>
      </c>
      <c r="R14677" s="29">
        <f t="shared" si="917"/>
        <v>1</v>
      </c>
      <c r="S14677" s="15" t="s">
        <v>7227</v>
      </c>
      <c r="T14677" s="15">
        <v>100101</v>
      </c>
      <c r="U14677" s="15" t="s">
        <v>89</v>
      </c>
      <c r="V14677" s="15">
        <v>47040001</v>
      </c>
      <c r="W14677" s="15" t="s">
        <v>85</v>
      </c>
    </row>
    <row r="14678" spans="2:23" hidden="1" x14ac:dyDescent="0.25">
      <c r="B14678" s="14">
        <v>52002112</v>
      </c>
      <c r="C14678" s="14">
        <v>0</v>
      </c>
      <c r="D14678" s="15">
        <v>21040021</v>
      </c>
      <c r="E14678" s="16" t="s">
        <v>11161</v>
      </c>
      <c r="F14678" s="14">
        <v>1081</v>
      </c>
      <c r="G14678" s="17">
        <v>39478</v>
      </c>
      <c r="H14678" s="29">
        <v>464550</v>
      </c>
      <c r="I14678" s="29">
        <v>0</v>
      </c>
      <c r="J14678" s="29">
        <v>0</v>
      </c>
      <c r="K14678" s="29">
        <v>0</v>
      </c>
      <c r="L14678" s="29">
        <f t="shared" si="914"/>
        <v>464550</v>
      </c>
      <c r="M14678" s="29">
        <v>-464549</v>
      </c>
      <c r="N14678" s="29">
        <v>0</v>
      </c>
      <c r="O14678" s="29">
        <v>0</v>
      </c>
      <c r="P14678" s="29">
        <f t="shared" si="915"/>
        <v>-464549</v>
      </c>
      <c r="Q14678" s="29">
        <f t="shared" si="916"/>
        <v>1</v>
      </c>
      <c r="R14678" s="29">
        <f t="shared" si="917"/>
        <v>1</v>
      </c>
      <c r="S14678" s="15" t="s">
        <v>7227</v>
      </c>
      <c r="T14678" s="15">
        <v>101001</v>
      </c>
      <c r="U14678" s="15" t="s">
        <v>37</v>
      </c>
      <c r="V14678" s="15">
        <v>47040001</v>
      </c>
      <c r="W14678" s="15" t="s">
        <v>38</v>
      </c>
    </row>
    <row r="14679" spans="2:23" hidden="1" x14ac:dyDescent="0.25">
      <c r="B14679" s="14">
        <v>52002113</v>
      </c>
      <c r="C14679" s="14">
        <v>0</v>
      </c>
      <c r="D14679" s="15">
        <v>21040021</v>
      </c>
      <c r="E14679" s="16" t="s">
        <v>11073</v>
      </c>
      <c r="F14679" s="14">
        <v>1001</v>
      </c>
      <c r="G14679" s="17">
        <v>37762</v>
      </c>
      <c r="H14679" s="29">
        <v>495000</v>
      </c>
      <c r="I14679" s="29">
        <v>0</v>
      </c>
      <c r="J14679" s="29">
        <v>0</v>
      </c>
      <c r="K14679" s="29">
        <v>0</v>
      </c>
      <c r="L14679" s="29">
        <f t="shared" si="914"/>
        <v>495000</v>
      </c>
      <c r="M14679" s="29">
        <v>-494999</v>
      </c>
      <c r="N14679" s="29">
        <v>0</v>
      </c>
      <c r="O14679" s="29">
        <v>0</v>
      </c>
      <c r="P14679" s="29">
        <f t="shared" si="915"/>
        <v>-494999</v>
      </c>
      <c r="Q14679" s="29">
        <f t="shared" si="916"/>
        <v>1</v>
      </c>
      <c r="R14679" s="29">
        <f t="shared" si="917"/>
        <v>1</v>
      </c>
      <c r="S14679" s="15" t="s">
        <v>7227</v>
      </c>
      <c r="T14679" s="15">
        <v>100101</v>
      </c>
      <c r="U14679" s="15" t="s">
        <v>89</v>
      </c>
      <c r="V14679" s="15">
        <v>47040001</v>
      </c>
      <c r="W14679" s="15" t="s">
        <v>85</v>
      </c>
    </row>
    <row r="14680" spans="2:23" hidden="1" x14ac:dyDescent="0.25">
      <c r="B14680" s="14">
        <v>52002114</v>
      </c>
      <c r="C14680" s="14">
        <v>0</v>
      </c>
      <c r="D14680" s="15">
        <v>21040021</v>
      </c>
      <c r="E14680" s="16" t="s">
        <v>11179</v>
      </c>
      <c r="F14680" s="14">
        <v>1001</v>
      </c>
      <c r="G14680" s="17">
        <v>35886</v>
      </c>
      <c r="H14680" s="29">
        <v>511150</v>
      </c>
      <c r="I14680" s="29">
        <v>0</v>
      </c>
      <c r="J14680" s="29">
        <v>0</v>
      </c>
      <c r="K14680" s="29">
        <v>0</v>
      </c>
      <c r="L14680" s="29">
        <f t="shared" si="914"/>
        <v>511150</v>
      </c>
      <c r="M14680" s="29">
        <v>-511149</v>
      </c>
      <c r="N14680" s="29">
        <v>0</v>
      </c>
      <c r="O14680" s="29">
        <v>0</v>
      </c>
      <c r="P14680" s="29">
        <f t="shared" si="915"/>
        <v>-511149</v>
      </c>
      <c r="Q14680" s="29">
        <f t="shared" si="916"/>
        <v>1</v>
      </c>
      <c r="R14680" s="29">
        <f t="shared" si="917"/>
        <v>1</v>
      </c>
      <c r="S14680" s="15" t="s">
        <v>7227</v>
      </c>
      <c r="T14680" s="15">
        <v>100101</v>
      </c>
      <c r="U14680" s="15" t="s">
        <v>89</v>
      </c>
      <c r="V14680" s="15">
        <v>47040001</v>
      </c>
      <c r="W14680" s="15" t="s">
        <v>85</v>
      </c>
    </row>
    <row r="14681" spans="2:23" hidden="1" x14ac:dyDescent="0.25">
      <c r="B14681" s="14">
        <v>52002115</v>
      </c>
      <c r="C14681" s="14">
        <v>0</v>
      </c>
      <c r="D14681" s="15">
        <v>21040021</v>
      </c>
      <c r="E14681" s="16" t="s">
        <v>11180</v>
      </c>
      <c r="F14681" s="14">
        <v>1051</v>
      </c>
      <c r="G14681" s="17">
        <v>39082</v>
      </c>
      <c r="H14681" s="29">
        <v>512661</v>
      </c>
      <c r="I14681" s="29">
        <v>0</v>
      </c>
      <c r="J14681" s="29">
        <v>0</v>
      </c>
      <c r="K14681" s="29">
        <v>0</v>
      </c>
      <c r="L14681" s="29">
        <f t="shared" si="914"/>
        <v>512661</v>
      </c>
      <c r="M14681" s="29">
        <v>-512660</v>
      </c>
      <c r="N14681" s="29">
        <v>0</v>
      </c>
      <c r="O14681" s="29">
        <v>0</v>
      </c>
      <c r="P14681" s="29">
        <f t="shared" si="915"/>
        <v>-512660</v>
      </c>
      <c r="Q14681" s="29">
        <f t="shared" si="916"/>
        <v>1</v>
      </c>
      <c r="R14681" s="29">
        <f t="shared" si="917"/>
        <v>1</v>
      </c>
      <c r="S14681" s="15" t="s">
        <v>7227</v>
      </c>
      <c r="T14681" s="15">
        <v>100601</v>
      </c>
      <c r="U14681" s="15" t="s">
        <v>79</v>
      </c>
      <c r="V14681" s="15">
        <v>47040001</v>
      </c>
      <c r="W14681" s="15" t="s">
        <v>80</v>
      </c>
    </row>
    <row r="14682" spans="2:23" hidden="1" x14ac:dyDescent="0.25">
      <c r="B14682" s="14">
        <v>52002116</v>
      </c>
      <c r="C14682" s="14">
        <v>0</v>
      </c>
      <c r="D14682" s="15">
        <v>21040021</v>
      </c>
      <c r="E14682" s="16" t="s">
        <v>11181</v>
      </c>
      <c r="F14682" s="14">
        <v>1901</v>
      </c>
      <c r="G14682" s="17">
        <v>38990</v>
      </c>
      <c r="H14682" s="29">
        <v>529200</v>
      </c>
      <c r="I14682" s="29">
        <v>0</v>
      </c>
      <c r="J14682" s="29">
        <v>0</v>
      </c>
      <c r="K14682" s="29">
        <v>0</v>
      </c>
      <c r="L14682" s="29">
        <f t="shared" si="914"/>
        <v>529200</v>
      </c>
      <c r="M14682" s="29">
        <v>-529199</v>
      </c>
      <c r="N14682" s="29">
        <v>0</v>
      </c>
      <c r="O14682" s="29">
        <v>0</v>
      </c>
      <c r="P14682" s="29">
        <f t="shared" si="915"/>
        <v>-529199</v>
      </c>
      <c r="Q14682" s="29">
        <f t="shared" si="916"/>
        <v>1</v>
      </c>
      <c r="R14682" s="29">
        <f t="shared" si="917"/>
        <v>1</v>
      </c>
      <c r="S14682" s="15" t="s">
        <v>7227</v>
      </c>
      <c r="T14682" s="15">
        <v>108100</v>
      </c>
      <c r="U14682" s="15" t="s">
        <v>104</v>
      </c>
      <c r="V14682" s="15">
        <v>47040001</v>
      </c>
      <c r="W14682" s="15" t="s">
        <v>105</v>
      </c>
    </row>
    <row r="14683" spans="2:23" hidden="1" x14ac:dyDescent="0.25">
      <c r="B14683" s="14">
        <v>52002117</v>
      </c>
      <c r="C14683" s="14">
        <v>0</v>
      </c>
      <c r="D14683" s="15">
        <v>21040021</v>
      </c>
      <c r="E14683" s="16" t="s">
        <v>11182</v>
      </c>
      <c r="F14683" s="14">
        <v>1041</v>
      </c>
      <c r="G14683" s="17">
        <v>38686</v>
      </c>
      <c r="H14683" s="29">
        <v>538837</v>
      </c>
      <c r="I14683" s="29">
        <v>0</v>
      </c>
      <c r="J14683" s="29">
        <v>0</v>
      </c>
      <c r="K14683" s="29">
        <v>0</v>
      </c>
      <c r="L14683" s="29">
        <f t="shared" si="914"/>
        <v>538837</v>
      </c>
      <c r="M14683" s="29">
        <v>-538836</v>
      </c>
      <c r="N14683" s="29">
        <v>0</v>
      </c>
      <c r="O14683" s="29">
        <v>0</v>
      </c>
      <c r="P14683" s="29">
        <f t="shared" si="915"/>
        <v>-538836</v>
      </c>
      <c r="Q14683" s="29">
        <f t="shared" si="916"/>
        <v>1</v>
      </c>
      <c r="R14683" s="29">
        <f t="shared" si="917"/>
        <v>1</v>
      </c>
      <c r="S14683" s="15" t="s">
        <v>7227</v>
      </c>
      <c r="T14683" s="15">
        <v>100501</v>
      </c>
      <c r="U14683" s="15" t="s">
        <v>27</v>
      </c>
      <c r="V14683" s="15">
        <v>47040001</v>
      </c>
      <c r="W14683" s="15" t="s">
        <v>28</v>
      </c>
    </row>
    <row r="14684" spans="2:23" hidden="1" x14ac:dyDescent="0.25">
      <c r="B14684" s="14">
        <v>52002118</v>
      </c>
      <c r="C14684" s="14">
        <v>0</v>
      </c>
      <c r="D14684" s="15">
        <v>21040021</v>
      </c>
      <c r="E14684" s="16" t="s">
        <v>11183</v>
      </c>
      <c r="F14684" s="14">
        <v>1902</v>
      </c>
      <c r="G14684" s="17">
        <v>36251</v>
      </c>
      <c r="H14684" s="29">
        <v>553100</v>
      </c>
      <c r="I14684" s="29">
        <v>0</v>
      </c>
      <c r="J14684" s="29">
        <v>0</v>
      </c>
      <c r="K14684" s="29">
        <v>0</v>
      </c>
      <c r="L14684" s="29">
        <f t="shared" si="914"/>
        <v>553100</v>
      </c>
      <c r="M14684" s="29">
        <v>-553099</v>
      </c>
      <c r="N14684" s="29">
        <v>0</v>
      </c>
      <c r="O14684" s="29">
        <v>0</v>
      </c>
      <c r="P14684" s="29">
        <f t="shared" si="915"/>
        <v>-553099</v>
      </c>
      <c r="Q14684" s="29">
        <f t="shared" si="916"/>
        <v>1</v>
      </c>
      <c r="R14684" s="29">
        <f t="shared" si="917"/>
        <v>1</v>
      </c>
      <c r="S14684" s="15" t="s">
        <v>7227</v>
      </c>
      <c r="T14684" s="15">
        <v>108200</v>
      </c>
      <c r="U14684" s="15" t="s">
        <v>66</v>
      </c>
      <c r="V14684" s="15">
        <v>47040001</v>
      </c>
      <c r="W14684" s="15" t="s">
        <v>67</v>
      </c>
    </row>
    <row r="14685" spans="2:23" hidden="1" x14ac:dyDescent="0.25">
      <c r="B14685" s="14">
        <v>52002119</v>
      </c>
      <c r="C14685" s="14">
        <v>0</v>
      </c>
      <c r="D14685" s="15">
        <v>21040021</v>
      </c>
      <c r="E14685" s="16" t="s">
        <v>11184</v>
      </c>
      <c r="F14685" s="14">
        <v>1001</v>
      </c>
      <c r="G14685" s="17">
        <v>36617</v>
      </c>
      <c r="H14685" s="29">
        <v>573500</v>
      </c>
      <c r="I14685" s="29">
        <v>0</v>
      </c>
      <c r="J14685" s="29">
        <v>0</v>
      </c>
      <c r="K14685" s="29">
        <v>0</v>
      </c>
      <c r="L14685" s="29">
        <f t="shared" si="914"/>
        <v>573500</v>
      </c>
      <c r="M14685" s="29">
        <v>-573499</v>
      </c>
      <c r="N14685" s="29">
        <v>0</v>
      </c>
      <c r="O14685" s="29">
        <v>0</v>
      </c>
      <c r="P14685" s="29">
        <f t="shared" si="915"/>
        <v>-573499</v>
      </c>
      <c r="Q14685" s="29">
        <f t="shared" si="916"/>
        <v>1</v>
      </c>
      <c r="R14685" s="29">
        <f t="shared" si="917"/>
        <v>1</v>
      </c>
      <c r="S14685" s="15" t="s">
        <v>7227</v>
      </c>
      <c r="T14685" s="15">
        <v>100101</v>
      </c>
      <c r="U14685" s="15" t="s">
        <v>89</v>
      </c>
      <c r="V14685" s="15">
        <v>47040001</v>
      </c>
      <c r="W14685" s="15" t="s">
        <v>85</v>
      </c>
    </row>
    <row r="14686" spans="2:23" hidden="1" x14ac:dyDescent="0.25">
      <c r="B14686" s="14">
        <v>52002120</v>
      </c>
      <c r="C14686" s="14">
        <v>0</v>
      </c>
      <c r="D14686" s="15">
        <v>21040021</v>
      </c>
      <c r="E14686" s="16" t="s">
        <v>11150</v>
      </c>
      <c r="F14686" s="14">
        <v>1041</v>
      </c>
      <c r="G14686" s="17">
        <v>38686</v>
      </c>
      <c r="H14686" s="29">
        <v>580320</v>
      </c>
      <c r="I14686" s="29">
        <v>0</v>
      </c>
      <c r="J14686" s="29">
        <v>0</v>
      </c>
      <c r="K14686" s="29">
        <v>0</v>
      </c>
      <c r="L14686" s="29">
        <f t="shared" si="914"/>
        <v>580320</v>
      </c>
      <c r="M14686" s="29">
        <v>-580319</v>
      </c>
      <c r="N14686" s="29">
        <v>0</v>
      </c>
      <c r="O14686" s="29">
        <v>0</v>
      </c>
      <c r="P14686" s="29">
        <f t="shared" si="915"/>
        <v>-580319</v>
      </c>
      <c r="Q14686" s="29">
        <f t="shared" si="916"/>
        <v>1</v>
      </c>
      <c r="R14686" s="29">
        <f t="shared" si="917"/>
        <v>1</v>
      </c>
      <c r="S14686" s="15" t="s">
        <v>7227</v>
      </c>
      <c r="T14686" s="15">
        <v>100501</v>
      </c>
      <c r="U14686" s="15" t="s">
        <v>27</v>
      </c>
      <c r="V14686" s="15">
        <v>47040001</v>
      </c>
      <c r="W14686" s="15" t="s">
        <v>28</v>
      </c>
    </row>
    <row r="14687" spans="2:23" hidden="1" x14ac:dyDescent="0.25">
      <c r="B14687" s="14">
        <v>52002122</v>
      </c>
      <c r="C14687" s="14">
        <v>0</v>
      </c>
      <c r="D14687" s="15">
        <v>21040021</v>
      </c>
      <c r="E14687" s="16" t="s">
        <v>11185</v>
      </c>
      <c r="F14687" s="14">
        <v>1031</v>
      </c>
      <c r="G14687" s="17">
        <v>38447</v>
      </c>
      <c r="H14687" s="29">
        <v>653503</v>
      </c>
      <c r="I14687" s="29">
        <v>0</v>
      </c>
      <c r="J14687" s="29">
        <v>0</v>
      </c>
      <c r="K14687" s="29">
        <v>0</v>
      </c>
      <c r="L14687" s="29">
        <f t="shared" si="914"/>
        <v>653503</v>
      </c>
      <c r="M14687" s="29">
        <v>-653502</v>
      </c>
      <c r="N14687" s="29">
        <v>0</v>
      </c>
      <c r="O14687" s="29">
        <v>0</v>
      </c>
      <c r="P14687" s="29">
        <f t="shared" si="915"/>
        <v>-653502</v>
      </c>
      <c r="Q14687" s="29">
        <f t="shared" si="916"/>
        <v>1</v>
      </c>
      <c r="R14687" s="29">
        <f t="shared" si="917"/>
        <v>1</v>
      </c>
      <c r="S14687" s="15" t="s">
        <v>7227</v>
      </c>
      <c r="T14687" s="15">
        <v>100401</v>
      </c>
      <c r="U14687" s="15" t="s">
        <v>97</v>
      </c>
      <c r="V14687" s="15">
        <v>47040001</v>
      </c>
      <c r="W14687" s="15" t="s">
        <v>98</v>
      </c>
    </row>
    <row r="14688" spans="2:23" hidden="1" x14ac:dyDescent="0.25">
      <c r="B14688" s="14">
        <v>52002123</v>
      </c>
      <c r="C14688" s="14">
        <v>0</v>
      </c>
      <c r="D14688" s="15">
        <v>21040021</v>
      </c>
      <c r="E14688" s="16" t="s">
        <v>11153</v>
      </c>
      <c r="F14688" s="14">
        <v>1061</v>
      </c>
      <c r="G14688" s="17">
        <v>38784</v>
      </c>
      <c r="H14688" s="29">
        <v>662781</v>
      </c>
      <c r="I14688" s="29">
        <v>0</v>
      </c>
      <c r="J14688" s="29">
        <v>0</v>
      </c>
      <c r="K14688" s="29">
        <v>0</v>
      </c>
      <c r="L14688" s="29">
        <f t="shared" si="914"/>
        <v>662781</v>
      </c>
      <c r="M14688" s="29">
        <v>-662780</v>
      </c>
      <c r="N14688" s="29">
        <v>0</v>
      </c>
      <c r="O14688" s="29">
        <v>0</v>
      </c>
      <c r="P14688" s="29">
        <f t="shared" si="915"/>
        <v>-662780</v>
      </c>
      <c r="Q14688" s="29">
        <f t="shared" si="916"/>
        <v>1</v>
      </c>
      <c r="R14688" s="29">
        <f t="shared" si="917"/>
        <v>1</v>
      </c>
      <c r="S14688" s="15" t="s">
        <v>7227</v>
      </c>
      <c r="T14688" s="15">
        <v>100801</v>
      </c>
      <c r="U14688" s="15" t="s">
        <v>62</v>
      </c>
      <c r="V14688" s="15">
        <v>47040001</v>
      </c>
      <c r="W14688" s="15" t="s">
        <v>44</v>
      </c>
    </row>
    <row r="14689" spans="2:23" hidden="1" x14ac:dyDescent="0.25">
      <c r="B14689" s="14">
        <v>52002124</v>
      </c>
      <c r="C14689" s="14">
        <v>0</v>
      </c>
      <c r="D14689" s="15">
        <v>21040021</v>
      </c>
      <c r="E14689" s="16" t="s">
        <v>11186</v>
      </c>
      <c r="F14689" s="14">
        <v>1071</v>
      </c>
      <c r="G14689" s="17">
        <v>38954</v>
      </c>
      <c r="H14689" s="29">
        <v>441896</v>
      </c>
      <c r="I14689" s="29">
        <v>0</v>
      </c>
      <c r="J14689" s="29">
        <v>0</v>
      </c>
      <c r="K14689" s="29">
        <v>0</v>
      </c>
      <c r="L14689" s="29">
        <f t="shared" si="914"/>
        <v>441896</v>
      </c>
      <c r="M14689" s="29">
        <v>-441895</v>
      </c>
      <c r="N14689" s="29">
        <v>0</v>
      </c>
      <c r="O14689" s="29">
        <v>0</v>
      </c>
      <c r="P14689" s="29">
        <f t="shared" si="915"/>
        <v>-441895</v>
      </c>
      <c r="Q14689" s="29">
        <f t="shared" si="916"/>
        <v>1</v>
      </c>
      <c r="R14689" s="29">
        <f t="shared" si="917"/>
        <v>1</v>
      </c>
      <c r="S14689" s="15" t="s">
        <v>7227</v>
      </c>
      <c r="T14689" s="15">
        <v>100901</v>
      </c>
      <c r="U14689" s="15" t="s">
        <v>57</v>
      </c>
      <c r="V14689" s="15">
        <v>47040001</v>
      </c>
      <c r="W14689" s="15" t="s">
        <v>58</v>
      </c>
    </row>
    <row r="14690" spans="2:23" hidden="1" x14ac:dyDescent="0.25">
      <c r="B14690" s="14">
        <v>52002125</v>
      </c>
      <c r="C14690" s="14">
        <v>0</v>
      </c>
      <c r="D14690" s="15">
        <v>21040021</v>
      </c>
      <c r="E14690" s="16" t="s">
        <v>11187</v>
      </c>
      <c r="F14690" s="14">
        <v>1901</v>
      </c>
      <c r="G14690" s="17">
        <v>38513</v>
      </c>
      <c r="H14690" s="29">
        <v>700000</v>
      </c>
      <c r="I14690" s="29">
        <v>0</v>
      </c>
      <c r="J14690" s="29">
        <v>0</v>
      </c>
      <c r="K14690" s="29">
        <v>0</v>
      </c>
      <c r="L14690" s="29">
        <f t="shared" si="914"/>
        <v>700000</v>
      </c>
      <c r="M14690" s="29">
        <v>-699999</v>
      </c>
      <c r="N14690" s="29">
        <v>0</v>
      </c>
      <c r="O14690" s="29">
        <v>0</v>
      </c>
      <c r="P14690" s="29">
        <f t="shared" si="915"/>
        <v>-699999</v>
      </c>
      <c r="Q14690" s="29">
        <f t="shared" si="916"/>
        <v>1</v>
      </c>
      <c r="R14690" s="29">
        <f t="shared" si="917"/>
        <v>1</v>
      </c>
      <c r="S14690" s="15" t="s">
        <v>7227</v>
      </c>
      <c r="T14690" s="15">
        <v>108100</v>
      </c>
      <c r="U14690" s="15" t="s">
        <v>104</v>
      </c>
      <c r="V14690" s="15">
        <v>47040001</v>
      </c>
      <c r="W14690" s="15" t="s">
        <v>105</v>
      </c>
    </row>
    <row r="14691" spans="2:23" hidden="1" x14ac:dyDescent="0.25">
      <c r="B14691" s="14">
        <v>52002126</v>
      </c>
      <c r="C14691" s="14">
        <v>0</v>
      </c>
      <c r="D14691" s="15">
        <v>21040021</v>
      </c>
      <c r="E14691" s="16" t="s">
        <v>11188</v>
      </c>
      <c r="F14691" s="14">
        <v>1015</v>
      </c>
      <c r="G14691" s="17">
        <v>39545</v>
      </c>
      <c r="H14691" s="29">
        <v>679499.64</v>
      </c>
      <c r="I14691" s="29">
        <v>0</v>
      </c>
      <c r="J14691" s="29">
        <v>0</v>
      </c>
      <c r="K14691" s="29">
        <v>0</v>
      </c>
      <c r="L14691" s="29">
        <f t="shared" si="914"/>
        <v>679499.64</v>
      </c>
      <c r="M14691" s="29">
        <v>-677637.82</v>
      </c>
      <c r="N14691" s="29">
        <v>0</v>
      </c>
      <c r="O14691" s="29">
        <v>0</v>
      </c>
      <c r="P14691" s="29">
        <f t="shared" si="915"/>
        <v>-677637.82</v>
      </c>
      <c r="Q14691" s="29">
        <f t="shared" si="916"/>
        <v>1861.8200000000652</v>
      </c>
      <c r="R14691" s="29">
        <f t="shared" si="917"/>
        <v>1861.8200000000652</v>
      </c>
      <c r="S14691" s="15" t="s">
        <v>7227</v>
      </c>
      <c r="T14691" s="15">
        <v>100205</v>
      </c>
      <c r="U14691" s="15" t="s">
        <v>159</v>
      </c>
      <c r="V14691" s="15">
        <v>47040001</v>
      </c>
      <c r="W14691" s="15" t="s">
        <v>71</v>
      </c>
    </row>
    <row r="14692" spans="2:23" hidden="1" x14ac:dyDescent="0.25">
      <c r="B14692" s="14">
        <v>52002127</v>
      </c>
      <c r="C14692" s="14">
        <v>0</v>
      </c>
      <c r="D14692" s="15">
        <v>21040021</v>
      </c>
      <c r="E14692" s="16" t="s">
        <v>11069</v>
      </c>
      <c r="F14692" s="14">
        <v>1081</v>
      </c>
      <c r="G14692" s="17">
        <v>39478</v>
      </c>
      <c r="H14692" s="29">
        <v>804981</v>
      </c>
      <c r="I14692" s="29">
        <v>0</v>
      </c>
      <c r="J14692" s="29">
        <v>0</v>
      </c>
      <c r="K14692" s="29">
        <v>0</v>
      </c>
      <c r="L14692" s="29">
        <f t="shared" si="914"/>
        <v>804981</v>
      </c>
      <c r="M14692" s="29">
        <v>-804980</v>
      </c>
      <c r="N14692" s="29">
        <v>0</v>
      </c>
      <c r="O14692" s="29">
        <v>0</v>
      </c>
      <c r="P14692" s="29">
        <f t="shared" si="915"/>
        <v>-804980</v>
      </c>
      <c r="Q14692" s="29">
        <f t="shared" si="916"/>
        <v>1</v>
      </c>
      <c r="R14692" s="29">
        <f t="shared" si="917"/>
        <v>1</v>
      </c>
      <c r="S14692" s="15" t="s">
        <v>7227</v>
      </c>
      <c r="T14692" s="15">
        <v>101001</v>
      </c>
      <c r="U14692" s="15" t="s">
        <v>37</v>
      </c>
      <c r="V14692" s="15">
        <v>47040001</v>
      </c>
      <c r="W14692" s="15" t="s">
        <v>38</v>
      </c>
    </row>
    <row r="14693" spans="2:23" hidden="1" x14ac:dyDescent="0.25">
      <c r="B14693" s="14">
        <v>52002129</v>
      </c>
      <c r="C14693" s="14">
        <v>0</v>
      </c>
      <c r="D14693" s="15">
        <v>21040021</v>
      </c>
      <c r="E14693" s="16" t="s">
        <v>11189</v>
      </c>
      <c r="F14693" s="14">
        <v>1025</v>
      </c>
      <c r="G14693" s="17">
        <v>39545</v>
      </c>
      <c r="H14693" s="29">
        <v>818537</v>
      </c>
      <c r="I14693" s="29">
        <v>0</v>
      </c>
      <c r="J14693" s="29">
        <v>0</v>
      </c>
      <c r="K14693" s="29">
        <v>0</v>
      </c>
      <c r="L14693" s="29">
        <f t="shared" si="914"/>
        <v>818537</v>
      </c>
      <c r="M14693" s="29">
        <v>-816294</v>
      </c>
      <c r="N14693" s="29">
        <v>0</v>
      </c>
      <c r="O14693" s="29">
        <v>0</v>
      </c>
      <c r="P14693" s="29">
        <f t="shared" si="915"/>
        <v>-816294</v>
      </c>
      <c r="Q14693" s="29">
        <f t="shared" si="916"/>
        <v>2243</v>
      </c>
      <c r="R14693" s="29">
        <f t="shared" si="917"/>
        <v>2243</v>
      </c>
      <c r="S14693" s="15" t="s">
        <v>7227</v>
      </c>
      <c r="T14693" s="15">
        <v>100305</v>
      </c>
      <c r="U14693" s="15" t="s">
        <v>156</v>
      </c>
      <c r="V14693" s="15">
        <v>47040001</v>
      </c>
      <c r="W14693" s="15" t="s">
        <v>33</v>
      </c>
    </row>
    <row r="14694" spans="2:23" hidden="1" x14ac:dyDescent="0.25">
      <c r="B14694" s="14">
        <v>52002130</v>
      </c>
      <c r="C14694" s="14">
        <v>0</v>
      </c>
      <c r="D14694" s="15">
        <v>21040021</v>
      </c>
      <c r="E14694" s="16" t="s">
        <v>11190</v>
      </c>
      <c r="F14694" s="14">
        <v>1405</v>
      </c>
      <c r="G14694" s="17">
        <v>39545</v>
      </c>
      <c r="H14694" s="29">
        <v>837540</v>
      </c>
      <c r="I14694" s="29">
        <v>0</v>
      </c>
      <c r="J14694" s="29">
        <v>0</v>
      </c>
      <c r="K14694" s="29">
        <v>0</v>
      </c>
      <c r="L14694" s="29">
        <f t="shared" si="914"/>
        <v>837540</v>
      </c>
      <c r="M14694" s="29">
        <v>-835245</v>
      </c>
      <c r="N14694" s="29">
        <v>0</v>
      </c>
      <c r="O14694" s="29">
        <v>0</v>
      </c>
      <c r="P14694" s="29">
        <f t="shared" si="915"/>
        <v>-835245</v>
      </c>
      <c r="Q14694" s="29">
        <f t="shared" si="916"/>
        <v>2295</v>
      </c>
      <c r="R14694" s="29">
        <f t="shared" si="917"/>
        <v>2295</v>
      </c>
      <c r="S14694" s="15" t="s">
        <v>7227</v>
      </c>
      <c r="T14694" s="15">
        <v>101405</v>
      </c>
      <c r="U14694" s="15" t="s">
        <v>162</v>
      </c>
      <c r="V14694" s="15">
        <v>47040001</v>
      </c>
      <c r="W14694" s="15" t="s">
        <v>140</v>
      </c>
    </row>
    <row r="14695" spans="2:23" hidden="1" x14ac:dyDescent="0.25">
      <c r="B14695" s="14">
        <v>52002131</v>
      </c>
      <c r="C14695" s="14">
        <v>0</v>
      </c>
      <c r="D14695" s="15">
        <v>21040021</v>
      </c>
      <c r="E14695" s="16" t="s">
        <v>11191</v>
      </c>
      <c r="F14695" s="14">
        <v>1011</v>
      </c>
      <c r="G14695" s="17">
        <v>37194</v>
      </c>
      <c r="H14695" s="29">
        <v>878579</v>
      </c>
      <c r="I14695" s="29">
        <v>0</v>
      </c>
      <c r="J14695" s="29">
        <v>0</v>
      </c>
      <c r="K14695" s="29">
        <v>0</v>
      </c>
      <c r="L14695" s="29">
        <f t="shared" si="914"/>
        <v>878579</v>
      </c>
      <c r="M14695" s="29">
        <v>-878578</v>
      </c>
      <c r="N14695" s="29">
        <v>0</v>
      </c>
      <c r="O14695" s="29">
        <v>0</v>
      </c>
      <c r="P14695" s="29">
        <f t="shared" si="915"/>
        <v>-878578</v>
      </c>
      <c r="Q14695" s="29">
        <f t="shared" si="916"/>
        <v>1</v>
      </c>
      <c r="R14695" s="29">
        <f t="shared" si="917"/>
        <v>1</v>
      </c>
      <c r="S14695" s="15" t="s">
        <v>7227</v>
      </c>
      <c r="T14695" s="15">
        <v>100201</v>
      </c>
      <c r="U14695" s="15" t="s">
        <v>75</v>
      </c>
      <c r="V14695" s="15">
        <v>47040001</v>
      </c>
      <c r="W14695" s="15" t="s">
        <v>71</v>
      </c>
    </row>
    <row r="14696" spans="2:23" hidden="1" x14ac:dyDescent="0.25">
      <c r="B14696" s="14">
        <v>52002132</v>
      </c>
      <c r="C14696" s="14">
        <v>0</v>
      </c>
      <c r="D14696" s="15">
        <v>21040021</v>
      </c>
      <c r="E14696" s="16" t="s">
        <v>11192</v>
      </c>
      <c r="F14696" s="14">
        <v>1902</v>
      </c>
      <c r="G14696" s="17">
        <v>35156</v>
      </c>
      <c r="H14696" s="29">
        <v>899209</v>
      </c>
      <c r="I14696" s="29">
        <v>0</v>
      </c>
      <c r="J14696" s="29">
        <v>0</v>
      </c>
      <c r="K14696" s="29">
        <v>0</v>
      </c>
      <c r="L14696" s="29">
        <f t="shared" si="914"/>
        <v>899209</v>
      </c>
      <c r="M14696" s="29">
        <v>-899208</v>
      </c>
      <c r="N14696" s="29">
        <v>0</v>
      </c>
      <c r="O14696" s="29">
        <v>0</v>
      </c>
      <c r="P14696" s="29">
        <f t="shared" si="915"/>
        <v>-899208</v>
      </c>
      <c r="Q14696" s="29">
        <f t="shared" si="916"/>
        <v>1</v>
      </c>
      <c r="R14696" s="29">
        <f t="shared" si="917"/>
        <v>1</v>
      </c>
      <c r="S14696" s="15" t="s">
        <v>7227</v>
      </c>
      <c r="T14696" s="15">
        <v>108200</v>
      </c>
      <c r="U14696" s="15" t="s">
        <v>66</v>
      </c>
      <c r="V14696" s="15">
        <v>47040001</v>
      </c>
      <c r="W14696" s="15" t="s">
        <v>67</v>
      </c>
    </row>
    <row r="14697" spans="2:23" hidden="1" x14ac:dyDescent="0.25">
      <c r="B14697" s="14">
        <v>52002133</v>
      </c>
      <c r="C14697" s="14">
        <v>0</v>
      </c>
      <c r="D14697" s="15">
        <v>21040021</v>
      </c>
      <c r="E14697" s="16" t="s">
        <v>11170</v>
      </c>
      <c r="F14697" s="14">
        <v>1021</v>
      </c>
      <c r="G14697" s="17">
        <v>38287</v>
      </c>
      <c r="H14697" s="29">
        <v>649800</v>
      </c>
      <c r="I14697" s="29">
        <v>0</v>
      </c>
      <c r="J14697" s="29">
        <v>0</v>
      </c>
      <c r="K14697" s="29">
        <v>-649800</v>
      </c>
      <c r="L14697" s="29">
        <f t="shared" si="914"/>
        <v>0</v>
      </c>
      <c r="M14697" s="29">
        <v>-649799</v>
      </c>
      <c r="N14697" s="29">
        <v>0</v>
      </c>
      <c r="O14697" s="29">
        <v>649799</v>
      </c>
      <c r="P14697" s="29">
        <f t="shared" si="915"/>
        <v>0</v>
      </c>
      <c r="Q14697" s="29">
        <f t="shared" si="916"/>
        <v>1</v>
      </c>
      <c r="R14697" s="29">
        <f t="shared" si="917"/>
        <v>0</v>
      </c>
      <c r="S14697" s="15" t="s">
        <v>7227</v>
      </c>
      <c r="T14697" s="15">
        <v>100301</v>
      </c>
      <c r="U14697" s="15" t="s">
        <v>32</v>
      </c>
      <c r="V14697" s="15">
        <v>47040001</v>
      </c>
      <c r="W14697" s="15" t="s">
        <v>33</v>
      </c>
    </row>
    <row r="14698" spans="2:23" hidden="1" x14ac:dyDescent="0.25">
      <c r="B14698" s="14">
        <v>52002134</v>
      </c>
      <c r="C14698" s="14">
        <v>0</v>
      </c>
      <c r="D14698" s="15">
        <v>21040021</v>
      </c>
      <c r="E14698" s="16" t="s">
        <v>11193</v>
      </c>
      <c r="F14698" s="14">
        <v>1001</v>
      </c>
      <c r="G14698" s="17">
        <v>36251</v>
      </c>
      <c r="H14698" s="29">
        <v>1066846</v>
      </c>
      <c r="I14698" s="29">
        <v>0</v>
      </c>
      <c r="J14698" s="29">
        <v>0</v>
      </c>
      <c r="K14698" s="29">
        <v>0</v>
      </c>
      <c r="L14698" s="29">
        <f t="shared" si="914"/>
        <v>1066846</v>
      </c>
      <c r="M14698" s="29">
        <v>-1066845</v>
      </c>
      <c r="N14698" s="29">
        <v>0</v>
      </c>
      <c r="O14698" s="29">
        <v>0</v>
      </c>
      <c r="P14698" s="29">
        <f t="shared" si="915"/>
        <v>-1066845</v>
      </c>
      <c r="Q14698" s="29">
        <f t="shared" si="916"/>
        <v>1</v>
      </c>
      <c r="R14698" s="29">
        <f t="shared" si="917"/>
        <v>1</v>
      </c>
      <c r="S14698" s="15" t="s">
        <v>7227</v>
      </c>
      <c r="T14698" s="15">
        <v>100101</v>
      </c>
      <c r="U14698" s="15" t="s">
        <v>89</v>
      </c>
      <c r="V14698" s="15">
        <v>47040001</v>
      </c>
      <c r="W14698" s="15" t="s">
        <v>85</v>
      </c>
    </row>
    <row r="14699" spans="2:23" hidden="1" x14ac:dyDescent="0.25">
      <c r="B14699" s="14">
        <v>52002136</v>
      </c>
      <c r="C14699" s="14">
        <v>0</v>
      </c>
      <c r="D14699" s="15">
        <v>21040021</v>
      </c>
      <c r="E14699" s="16" t="s">
        <v>11194</v>
      </c>
      <c r="F14699" s="14">
        <v>1061</v>
      </c>
      <c r="G14699" s="17">
        <v>38980</v>
      </c>
      <c r="H14699" s="29">
        <v>1041612</v>
      </c>
      <c r="I14699" s="29">
        <v>0</v>
      </c>
      <c r="J14699" s="29">
        <v>0</v>
      </c>
      <c r="K14699" s="29">
        <v>-1041612</v>
      </c>
      <c r="L14699" s="29">
        <f t="shared" si="914"/>
        <v>0</v>
      </c>
      <c r="M14699" s="29">
        <v>-1041611</v>
      </c>
      <c r="N14699" s="29">
        <v>0</v>
      </c>
      <c r="O14699" s="29">
        <v>1041611</v>
      </c>
      <c r="P14699" s="29">
        <f t="shared" si="915"/>
        <v>0</v>
      </c>
      <c r="Q14699" s="29">
        <f t="shared" si="916"/>
        <v>1</v>
      </c>
      <c r="R14699" s="29">
        <f t="shared" si="917"/>
        <v>0</v>
      </c>
      <c r="S14699" s="15" t="s">
        <v>7227</v>
      </c>
      <c r="T14699" s="15">
        <v>100801</v>
      </c>
      <c r="U14699" s="15" t="s">
        <v>62</v>
      </c>
      <c r="V14699" s="15">
        <v>47040001</v>
      </c>
      <c r="W14699" s="15" t="s">
        <v>44</v>
      </c>
    </row>
    <row r="14700" spans="2:23" hidden="1" x14ac:dyDescent="0.25">
      <c r="B14700" s="14">
        <v>52002138</v>
      </c>
      <c r="C14700" s="14">
        <v>0</v>
      </c>
      <c r="D14700" s="15">
        <v>21040021</v>
      </c>
      <c r="E14700" s="16" t="s">
        <v>11073</v>
      </c>
      <c r="F14700" s="14">
        <v>1001</v>
      </c>
      <c r="G14700" s="17">
        <v>39107</v>
      </c>
      <c r="H14700" s="29">
        <v>1146600</v>
      </c>
      <c r="I14700" s="29">
        <v>0</v>
      </c>
      <c r="J14700" s="29">
        <v>0</v>
      </c>
      <c r="K14700" s="29">
        <v>0</v>
      </c>
      <c r="L14700" s="29">
        <f t="shared" si="914"/>
        <v>1146600</v>
      </c>
      <c r="M14700" s="29">
        <v>-1146599</v>
      </c>
      <c r="N14700" s="29">
        <v>0</v>
      </c>
      <c r="O14700" s="29">
        <v>0</v>
      </c>
      <c r="P14700" s="29">
        <f t="shared" si="915"/>
        <v>-1146599</v>
      </c>
      <c r="Q14700" s="29">
        <f t="shared" si="916"/>
        <v>1</v>
      </c>
      <c r="R14700" s="29">
        <f t="shared" si="917"/>
        <v>1</v>
      </c>
      <c r="S14700" s="15" t="s">
        <v>7227</v>
      </c>
      <c r="T14700" s="15">
        <v>100101</v>
      </c>
      <c r="U14700" s="15" t="s">
        <v>89</v>
      </c>
      <c r="V14700" s="15">
        <v>47040001</v>
      </c>
      <c r="W14700" s="15" t="s">
        <v>85</v>
      </c>
    </row>
    <row r="14701" spans="2:23" hidden="1" x14ac:dyDescent="0.25">
      <c r="B14701" s="14">
        <v>52002140</v>
      </c>
      <c r="C14701" s="14">
        <v>0</v>
      </c>
      <c r="D14701" s="15">
        <v>21040021</v>
      </c>
      <c r="E14701" s="16" t="s">
        <v>11145</v>
      </c>
      <c r="F14701" s="14">
        <v>1001</v>
      </c>
      <c r="G14701" s="17">
        <v>32964</v>
      </c>
      <c r="H14701" s="29">
        <v>1389996</v>
      </c>
      <c r="I14701" s="29">
        <v>0</v>
      </c>
      <c r="J14701" s="29">
        <v>0</v>
      </c>
      <c r="K14701" s="29">
        <v>0</v>
      </c>
      <c r="L14701" s="29">
        <f t="shared" si="914"/>
        <v>1389996</v>
      </c>
      <c r="M14701" s="29">
        <v>-1389995</v>
      </c>
      <c r="N14701" s="29">
        <v>0</v>
      </c>
      <c r="O14701" s="29">
        <v>0</v>
      </c>
      <c r="P14701" s="29">
        <f t="shared" si="915"/>
        <v>-1389995</v>
      </c>
      <c r="Q14701" s="29">
        <f t="shared" si="916"/>
        <v>1</v>
      </c>
      <c r="R14701" s="29">
        <f t="shared" si="917"/>
        <v>1</v>
      </c>
      <c r="S14701" s="15" t="s">
        <v>7227</v>
      </c>
      <c r="T14701" s="15">
        <v>100101</v>
      </c>
      <c r="U14701" s="15" t="s">
        <v>89</v>
      </c>
      <c r="V14701" s="15">
        <v>47040001</v>
      </c>
      <c r="W14701" s="15" t="s">
        <v>85</v>
      </c>
    </row>
    <row r="14702" spans="2:23" hidden="1" x14ac:dyDescent="0.25">
      <c r="B14702" s="14">
        <v>52002141</v>
      </c>
      <c r="C14702" s="14">
        <v>0</v>
      </c>
      <c r="D14702" s="15">
        <v>21040021</v>
      </c>
      <c r="E14702" s="16" t="s">
        <v>11195</v>
      </c>
      <c r="F14702" s="14">
        <v>1001</v>
      </c>
      <c r="G14702" s="17">
        <v>37196</v>
      </c>
      <c r="H14702" s="29">
        <v>1445181</v>
      </c>
      <c r="I14702" s="29">
        <v>0</v>
      </c>
      <c r="J14702" s="29">
        <v>0</v>
      </c>
      <c r="K14702" s="29">
        <v>0</v>
      </c>
      <c r="L14702" s="29">
        <f t="shared" si="914"/>
        <v>1445181</v>
      </c>
      <c r="M14702" s="29">
        <v>-1445180</v>
      </c>
      <c r="N14702" s="29">
        <v>0</v>
      </c>
      <c r="O14702" s="29">
        <v>0</v>
      </c>
      <c r="P14702" s="29">
        <f t="shared" si="915"/>
        <v>-1445180</v>
      </c>
      <c r="Q14702" s="29">
        <f t="shared" si="916"/>
        <v>1</v>
      </c>
      <c r="R14702" s="29">
        <f t="shared" si="917"/>
        <v>1</v>
      </c>
      <c r="S14702" s="15" t="s">
        <v>7227</v>
      </c>
      <c r="T14702" s="15">
        <v>100101</v>
      </c>
      <c r="U14702" s="15" t="s">
        <v>89</v>
      </c>
      <c r="V14702" s="15">
        <v>47040001</v>
      </c>
      <c r="W14702" s="15" t="s">
        <v>85</v>
      </c>
    </row>
    <row r="14703" spans="2:23" hidden="1" x14ac:dyDescent="0.25">
      <c r="B14703" s="14">
        <v>52002142</v>
      </c>
      <c r="C14703" s="14">
        <v>0</v>
      </c>
      <c r="D14703" s="15">
        <v>21040021</v>
      </c>
      <c r="E14703" s="16" t="s">
        <v>11196</v>
      </c>
      <c r="F14703" s="14">
        <v>1011</v>
      </c>
      <c r="G14703" s="17">
        <v>39355</v>
      </c>
      <c r="H14703" s="29">
        <v>1529625</v>
      </c>
      <c r="I14703" s="29">
        <v>0</v>
      </c>
      <c r="J14703" s="29">
        <v>0</v>
      </c>
      <c r="K14703" s="29">
        <v>0</v>
      </c>
      <c r="L14703" s="29">
        <f t="shared" si="914"/>
        <v>1529625</v>
      </c>
      <c r="M14703" s="29">
        <v>-1529624</v>
      </c>
      <c r="N14703" s="29">
        <v>0</v>
      </c>
      <c r="O14703" s="29">
        <v>0</v>
      </c>
      <c r="P14703" s="29">
        <f t="shared" si="915"/>
        <v>-1529624</v>
      </c>
      <c r="Q14703" s="29">
        <f t="shared" si="916"/>
        <v>1</v>
      </c>
      <c r="R14703" s="29">
        <f t="shared" si="917"/>
        <v>1</v>
      </c>
      <c r="S14703" s="15" t="s">
        <v>7227</v>
      </c>
      <c r="T14703" s="15">
        <v>100201</v>
      </c>
      <c r="U14703" s="15" t="s">
        <v>75</v>
      </c>
      <c r="V14703" s="15">
        <v>47040001</v>
      </c>
      <c r="W14703" s="15" t="s">
        <v>71</v>
      </c>
    </row>
    <row r="14704" spans="2:23" hidden="1" x14ac:dyDescent="0.25">
      <c r="B14704" s="14">
        <v>52002143</v>
      </c>
      <c r="C14704" s="14">
        <v>0</v>
      </c>
      <c r="D14704" s="15">
        <v>21040021</v>
      </c>
      <c r="E14704" s="16" t="s">
        <v>11197</v>
      </c>
      <c r="F14704" s="14">
        <v>1001</v>
      </c>
      <c r="G14704" s="17">
        <v>37196</v>
      </c>
      <c r="H14704" s="29">
        <v>2635735</v>
      </c>
      <c r="I14704" s="29">
        <v>0</v>
      </c>
      <c r="J14704" s="29">
        <v>0</v>
      </c>
      <c r="K14704" s="29">
        <v>0</v>
      </c>
      <c r="L14704" s="29">
        <f t="shared" si="914"/>
        <v>2635735</v>
      </c>
      <c r="M14704" s="29">
        <v>-2635734</v>
      </c>
      <c r="N14704" s="29">
        <v>0</v>
      </c>
      <c r="O14704" s="29">
        <v>0</v>
      </c>
      <c r="P14704" s="29">
        <f t="shared" si="915"/>
        <v>-2635734</v>
      </c>
      <c r="Q14704" s="29">
        <f t="shared" si="916"/>
        <v>1</v>
      </c>
      <c r="R14704" s="29">
        <f t="shared" si="917"/>
        <v>1</v>
      </c>
      <c r="S14704" s="15" t="s">
        <v>7227</v>
      </c>
      <c r="T14704" s="15">
        <v>100101</v>
      </c>
      <c r="U14704" s="15" t="s">
        <v>89</v>
      </c>
      <c r="V14704" s="15">
        <v>47040001</v>
      </c>
      <c r="W14704" s="15" t="s">
        <v>85</v>
      </c>
    </row>
    <row r="14705" spans="2:23" hidden="1" x14ac:dyDescent="0.25">
      <c r="B14705" s="14">
        <v>52002144</v>
      </c>
      <c r="C14705" s="14">
        <v>0</v>
      </c>
      <c r="D14705" s="15">
        <v>21040021</v>
      </c>
      <c r="E14705" s="16" t="s">
        <v>11198</v>
      </c>
      <c r="F14705" s="14">
        <v>1011</v>
      </c>
      <c r="G14705" s="17">
        <v>37196</v>
      </c>
      <c r="H14705" s="29">
        <v>2878440</v>
      </c>
      <c r="I14705" s="29">
        <v>0</v>
      </c>
      <c r="J14705" s="29">
        <v>0</v>
      </c>
      <c r="K14705" s="29">
        <v>0</v>
      </c>
      <c r="L14705" s="29">
        <f t="shared" si="914"/>
        <v>2878440</v>
      </c>
      <c r="M14705" s="29">
        <v>-2878439</v>
      </c>
      <c r="N14705" s="29">
        <v>0</v>
      </c>
      <c r="O14705" s="29">
        <v>0</v>
      </c>
      <c r="P14705" s="29">
        <f t="shared" si="915"/>
        <v>-2878439</v>
      </c>
      <c r="Q14705" s="29">
        <f t="shared" si="916"/>
        <v>1</v>
      </c>
      <c r="R14705" s="29">
        <f t="shared" si="917"/>
        <v>1</v>
      </c>
      <c r="S14705" s="15" t="s">
        <v>7227</v>
      </c>
      <c r="T14705" s="15">
        <v>100201</v>
      </c>
      <c r="U14705" s="15" t="s">
        <v>75</v>
      </c>
      <c r="V14705" s="15">
        <v>47040001</v>
      </c>
      <c r="W14705" s="15" t="s">
        <v>71</v>
      </c>
    </row>
    <row r="14706" spans="2:23" hidden="1" x14ac:dyDescent="0.25">
      <c r="B14706" s="14">
        <v>52002145</v>
      </c>
      <c r="C14706" s="14">
        <v>0</v>
      </c>
      <c r="D14706" s="15">
        <v>21040021</v>
      </c>
      <c r="E14706" s="16" t="s">
        <v>11199</v>
      </c>
      <c r="F14706" s="14">
        <v>1001</v>
      </c>
      <c r="G14706" s="17">
        <v>38534</v>
      </c>
      <c r="H14706" s="29">
        <v>3901560</v>
      </c>
      <c r="I14706" s="29">
        <v>0</v>
      </c>
      <c r="J14706" s="29">
        <v>0</v>
      </c>
      <c r="K14706" s="29">
        <v>0</v>
      </c>
      <c r="L14706" s="29">
        <f t="shared" si="914"/>
        <v>3901560</v>
      </c>
      <c r="M14706" s="29">
        <v>-3901559</v>
      </c>
      <c r="N14706" s="29">
        <v>0</v>
      </c>
      <c r="O14706" s="29">
        <v>0</v>
      </c>
      <c r="P14706" s="29">
        <f t="shared" si="915"/>
        <v>-3901559</v>
      </c>
      <c r="Q14706" s="29">
        <f t="shared" si="916"/>
        <v>1</v>
      </c>
      <c r="R14706" s="29">
        <f t="shared" si="917"/>
        <v>1</v>
      </c>
      <c r="S14706" s="15" t="s">
        <v>7227</v>
      </c>
      <c r="T14706" s="15">
        <v>100101</v>
      </c>
      <c r="U14706" s="15" t="s">
        <v>89</v>
      </c>
      <c r="V14706" s="15">
        <v>47040001</v>
      </c>
      <c r="W14706" s="15" t="s">
        <v>85</v>
      </c>
    </row>
    <row r="14707" spans="2:23" hidden="1" x14ac:dyDescent="0.25">
      <c r="B14707" s="14">
        <v>52002146</v>
      </c>
      <c r="C14707" s="14">
        <v>0</v>
      </c>
      <c r="D14707" s="15">
        <v>21040021</v>
      </c>
      <c r="E14707" s="16" t="s">
        <v>11200</v>
      </c>
      <c r="F14707" s="14">
        <v>1001</v>
      </c>
      <c r="G14707" s="17">
        <v>41827</v>
      </c>
      <c r="H14707" s="29">
        <v>31564</v>
      </c>
      <c r="I14707" s="29">
        <v>0</v>
      </c>
      <c r="J14707" s="29">
        <v>0</v>
      </c>
      <c r="K14707" s="29">
        <v>0</v>
      </c>
      <c r="L14707" s="29">
        <f t="shared" si="914"/>
        <v>31564</v>
      </c>
      <c r="M14707" s="29">
        <v>-31564</v>
      </c>
      <c r="N14707" s="29">
        <v>0</v>
      </c>
      <c r="O14707" s="29">
        <v>0</v>
      </c>
      <c r="P14707" s="29">
        <f t="shared" si="915"/>
        <v>-31564</v>
      </c>
      <c r="Q14707" s="29">
        <f t="shared" si="916"/>
        <v>0</v>
      </c>
      <c r="R14707" s="29">
        <f t="shared" si="917"/>
        <v>0</v>
      </c>
      <c r="S14707" s="15" t="s">
        <v>7227</v>
      </c>
      <c r="T14707" s="15">
        <v>100101</v>
      </c>
      <c r="U14707" s="15" t="s">
        <v>89</v>
      </c>
      <c r="V14707" s="15">
        <v>47040001</v>
      </c>
      <c r="W14707" s="15" t="s">
        <v>85</v>
      </c>
    </row>
    <row r="14708" spans="2:23" hidden="1" x14ac:dyDescent="0.25">
      <c r="B14708" s="14">
        <v>52002147</v>
      </c>
      <c r="C14708" s="14">
        <v>0</v>
      </c>
      <c r="D14708" s="15">
        <v>21040021</v>
      </c>
      <c r="E14708" s="16" t="s">
        <v>11201</v>
      </c>
      <c r="F14708" s="14">
        <v>1401</v>
      </c>
      <c r="G14708" s="17">
        <v>41843</v>
      </c>
      <c r="H14708" s="29">
        <v>9035.59</v>
      </c>
      <c r="I14708" s="29">
        <v>0</v>
      </c>
      <c r="J14708" s="29">
        <v>0</v>
      </c>
      <c r="K14708" s="29">
        <v>0</v>
      </c>
      <c r="L14708" s="29">
        <f t="shared" si="914"/>
        <v>9035.59</v>
      </c>
      <c r="M14708" s="29">
        <v>-6023.73</v>
      </c>
      <c r="N14708" s="29">
        <v>0</v>
      </c>
      <c r="O14708" s="29">
        <v>0</v>
      </c>
      <c r="P14708" s="29">
        <f t="shared" si="915"/>
        <v>-6023.73</v>
      </c>
      <c r="Q14708" s="29">
        <f t="shared" si="916"/>
        <v>3011.8600000000006</v>
      </c>
      <c r="R14708" s="29">
        <f t="shared" si="917"/>
        <v>3011.8600000000006</v>
      </c>
      <c r="S14708" s="15" t="s">
        <v>7227</v>
      </c>
      <c r="T14708" s="15">
        <v>101401</v>
      </c>
      <c r="U14708" s="15" t="s">
        <v>139</v>
      </c>
      <c r="V14708" s="15">
        <v>47040001</v>
      </c>
      <c r="W14708" s="15" t="s">
        <v>140</v>
      </c>
    </row>
    <row r="14709" spans="2:23" hidden="1" x14ac:dyDescent="0.25">
      <c r="B14709" s="14">
        <v>52002149</v>
      </c>
      <c r="C14709" s="14">
        <v>0</v>
      </c>
      <c r="D14709" s="15">
        <v>21040021</v>
      </c>
      <c r="E14709" s="16" t="s">
        <v>11202</v>
      </c>
      <c r="F14709" s="14">
        <v>1041</v>
      </c>
      <c r="G14709" s="17">
        <v>42094</v>
      </c>
      <c r="H14709" s="29">
        <v>10716</v>
      </c>
      <c r="I14709" s="29">
        <v>0</v>
      </c>
      <c r="J14709" s="29">
        <v>0</v>
      </c>
      <c r="K14709" s="29">
        <v>0</v>
      </c>
      <c r="L14709" s="29">
        <f t="shared" si="914"/>
        <v>10716</v>
      </c>
      <c r="M14709" s="29">
        <v>-10181</v>
      </c>
      <c r="N14709" s="29">
        <v>0</v>
      </c>
      <c r="O14709" s="29">
        <v>0</v>
      </c>
      <c r="P14709" s="29">
        <f t="shared" si="915"/>
        <v>-10181</v>
      </c>
      <c r="Q14709" s="29">
        <f t="shared" si="916"/>
        <v>535</v>
      </c>
      <c r="R14709" s="29">
        <f t="shared" si="917"/>
        <v>535</v>
      </c>
      <c r="S14709" s="15" t="s">
        <v>7227</v>
      </c>
      <c r="T14709" s="15">
        <v>100501</v>
      </c>
      <c r="U14709" s="15" t="s">
        <v>27</v>
      </c>
      <c r="V14709" s="15">
        <v>47040001</v>
      </c>
      <c r="W14709" s="15" t="s">
        <v>28</v>
      </c>
    </row>
    <row r="14710" spans="2:23" hidden="1" x14ac:dyDescent="0.25">
      <c r="B14710" s="14">
        <v>52002150</v>
      </c>
      <c r="C14710" s="14">
        <v>0</v>
      </c>
      <c r="D14710" s="15">
        <v>21040021</v>
      </c>
      <c r="E14710" s="16" t="s">
        <v>11203</v>
      </c>
      <c r="F14710" s="14">
        <v>1041</v>
      </c>
      <c r="G14710" s="17">
        <v>42005</v>
      </c>
      <c r="H14710" s="29">
        <v>212369</v>
      </c>
      <c r="I14710" s="29">
        <v>0</v>
      </c>
      <c r="J14710" s="29">
        <v>0</v>
      </c>
      <c r="K14710" s="29">
        <v>0</v>
      </c>
      <c r="L14710" s="29">
        <f t="shared" si="914"/>
        <v>212369</v>
      </c>
      <c r="M14710" s="29">
        <v>-212368</v>
      </c>
      <c r="N14710" s="29">
        <v>0</v>
      </c>
      <c r="O14710" s="29">
        <v>0</v>
      </c>
      <c r="P14710" s="29">
        <f t="shared" si="915"/>
        <v>-212368</v>
      </c>
      <c r="Q14710" s="29">
        <f t="shared" si="916"/>
        <v>1</v>
      </c>
      <c r="R14710" s="29">
        <f t="shared" si="917"/>
        <v>1</v>
      </c>
      <c r="S14710" s="15" t="s">
        <v>7227</v>
      </c>
      <c r="T14710" s="15">
        <v>100501</v>
      </c>
      <c r="U14710" s="15" t="s">
        <v>27</v>
      </c>
      <c r="V14710" s="15">
        <v>47040001</v>
      </c>
      <c r="W14710" s="15" t="s">
        <v>28</v>
      </c>
    </row>
    <row r="14711" spans="2:23" hidden="1" x14ac:dyDescent="0.25">
      <c r="B14711" s="14">
        <v>52002151</v>
      </c>
      <c r="C14711" s="14">
        <v>0</v>
      </c>
      <c r="D14711" s="15">
        <v>21040021</v>
      </c>
      <c r="E14711" s="16" t="s">
        <v>11204</v>
      </c>
      <c r="F14711" s="14">
        <v>1012</v>
      </c>
      <c r="G14711" s="17">
        <v>42005</v>
      </c>
      <c r="H14711" s="29">
        <v>21234.36</v>
      </c>
      <c r="I14711" s="29">
        <v>0</v>
      </c>
      <c r="J14711" s="29">
        <v>0</v>
      </c>
      <c r="K14711" s="29">
        <v>0</v>
      </c>
      <c r="L14711" s="29">
        <f t="shared" si="914"/>
        <v>21234.36</v>
      </c>
      <c r="M14711" s="29">
        <v>-21176.18</v>
      </c>
      <c r="N14711" s="29">
        <v>0</v>
      </c>
      <c r="O14711" s="29">
        <v>0</v>
      </c>
      <c r="P14711" s="29">
        <f t="shared" si="915"/>
        <v>-21176.18</v>
      </c>
      <c r="Q14711" s="29">
        <f t="shared" si="916"/>
        <v>58.180000000000291</v>
      </c>
      <c r="R14711" s="29">
        <f t="shared" si="917"/>
        <v>58.180000000000291</v>
      </c>
      <c r="S14711" s="15" t="s">
        <v>7227</v>
      </c>
      <c r="T14711" s="15">
        <v>100202</v>
      </c>
      <c r="U14711" s="15" t="s">
        <v>70</v>
      </c>
      <c r="V14711" s="15">
        <v>47040001</v>
      </c>
      <c r="W14711" s="15" t="s">
        <v>71</v>
      </c>
    </row>
    <row r="14712" spans="2:23" hidden="1" x14ac:dyDescent="0.25">
      <c r="B14712" s="14">
        <v>52002153</v>
      </c>
      <c r="C14712" s="14">
        <v>0</v>
      </c>
      <c r="D14712" s="15">
        <v>21040021</v>
      </c>
      <c r="E14712" s="16" t="s">
        <v>11205</v>
      </c>
      <c r="F14712" s="14">
        <v>1051</v>
      </c>
      <c r="G14712" s="17">
        <v>42368</v>
      </c>
      <c r="H14712" s="29">
        <v>136500</v>
      </c>
      <c r="I14712" s="29">
        <v>0</v>
      </c>
      <c r="J14712" s="29">
        <v>0</v>
      </c>
      <c r="K14712" s="29">
        <v>0</v>
      </c>
      <c r="L14712" s="29">
        <f t="shared" si="914"/>
        <v>136500</v>
      </c>
      <c r="M14712" s="29">
        <v>-129675</v>
      </c>
      <c r="N14712" s="29">
        <v>0</v>
      </c>
      <c r="O14712" s="29">
        <v>0</v>
      </c>
      <c r="P14712" s="29">
        <f t="shared" si="915"/>
        <v>-129675</v>
      </c>
      <c r="Q14712" s="29">
        <f t="shared" si="916"/>
        <v>6825</v>
      </c>
      <c r="R14712" s="29">
        <f t="shared" si="917"/>
        <v>6825</v>
      </c>
      <c r="S14712" s="15" t="s">
        <v>7227</v>
      </c>
      <c r="T14712" s="15">
        <v>100601</v>
      </c>
      <c r="U14712" s="15" t="s">
        <v>79</v>
      </c>
      <c r="V14712" s="15">
        <v>47040001</v>
      </c>
      <c r="W14712" s="15" t="s">
        <v>80</v>
      </c>
    </row>
    <row r="14713" spans="2:23" hidden="1" x14ac:dyDescent="0.25">
      <c r="B14713" s="14">
        <v>52002154</v>
      </c>
      <c r="C14713" s="14">
        <v>0</v>
      </c>
      <c r="D14713" s="15">
        <v>21040021</v>
      </c>
      <c r="E14713" s="16" t="s">
        <v>11206</v>
      </c>
      <c r="F14713" s="14">
        <v>1081</v>
      </c>
      <c r="G14713" s="17">
        <v>42390</v>
      </c>
      <c r="H14713" s="29">
        <v>242760</v>
      </c>
      <c r="I14713" s="29">
        <v>0</v>
      </c>
      <c r="J14713" s="29">
        <v>0</v>
      </c>
      <c r="K14713" s="29">
        <v>0</v>
      </c>
      <c r="L14713" s="29">
        <f t="shared" si="914"/>
        <v>242760</v>
      </c>
      <c r="M14713" s="29">
        <v>-199659</v>
      </c>
      <c r="N14713" s="29">
        <v>-30963</v>
      </c>
      <c r="O14713" s="29">
        <v>0</v>
      </c>
      <c r="P14713" s="29">
        <f t="shared" si="915"/>
        <v>-230622</v>
      </c>
      <c r="Q14713" s="29">
        <f t="shared" si="916"/>
        <v>43101</v>
      </c>
      <c r="R14713" s="29">
        <f t="shared" si="917"/>
        <v>12138</v>
      </c>
      <c r="S14713" s="15" t="s">
        <v>7227</v>
      </c>
      <c r="T14713" s="15">
        <v>101001</v>
      </c>
      <c r="U14713" s="15" t="s">
        <v>37</v>
      </c>
      <c r="V14713" s="15">
        <v>47040001</v>
      </c>
      <c r="W14713" s="15" t="s">
        <v>38</v>
      </c>
    </row>
    <row r="14714" spans="2:23" hidden="1" x14ac:dyDescent="0.25">
      <c r="B14714" s="14">
        <v>52002155</v>
      </c>
      <c r="C14714" s="14">
        <v>0</v>
      </c>
      <c r="D14714" s="15">
        <v>21040021</v>
      </c>
      <c r="E14714" s="16" t="s">
        <v>11207</v>
      </c>
      <c r="F14714" s="14">
        <v>1401</v>
      </c>
      <c r="G14714" s="17">
        <v>42384</v>
      </c>
      <c r="H14714" s="29">
        <v>242760</v>
      </c>
      <c r="I14714" s="29">
        <v>0</v>
      </c>
      <c r="J14714" s="29">
        <v>0</v>
      </c>
      <c r="K14714" s="29">
        <v>0</v>
      </c>
      <c r="L14714" s="29">
        <f t="shared" ref="L14714:L14777" si="918">SUM(H14714:K14714)</f>
        <v>242760</v>
      </c>
      <c r="M14714" s="29">
        <v>-200291</v>
      </c>
      <c r="N14714" s="29">
        <v>-30331</v>
      </c>
      <c r="O14714" s="29">
        <v>0</v>
      </c>
      <c r="P14714" s="29">
        <f t="shared" si="915"/>
        <v>-230622</v>
      </c>
      <c r="Q14714" s="29">
        <f t="shared" si="916"/>
        <v>42469</v>
      </c>
      <c r="R14714" s="29">
        <f t="shared" si="917"/>
        <v>12138</v>
      </c>
      <c r="S14714" s="15" t="s">
        <v>7227</v>
      </c>
      <c r="T14714" s="15">
        <v>101401</v>
      </c>
      <c r="U14714" s="15" t="s">
        <v>139</v>
      </c>
      <c r="V14714" s="15">
        <v>47040001</v>
      </c>
      <c r="W14714" s="15" t="s">
        <v>140</v>
      </c>
    </row>
    <row r="14715" spans="2:23" hidden="1" x14ac:dyDescent="0.25">
      <c r="B14715" s="14">
        <v>52002156</v>
      </c>
      <c r="C14715" s="14">
        <v>0</v>
      </c>
      <c r="D14715" s="15">
        <v>21040021</v>
      </c>
      <c r="E14715" s="16" t="s">
        <v>11208</v>
      </c>
      <c r="F14715" s="14">
        <v>1021</v>
      </c>
      <c r="G14715" s="17">
        <v>42408</v>
      </c>
      <c r="H14715" s="29">
        <v>242760</v>
      </c>
      <c r="I14715" s="29">
        <v>0</v>
      </c>
      <c r="J14715" s="29">
        <v>0</v>
      </c>
      <c r="K14715" s="29">
        <v>0</v>
      </c>
      <c r="L14715" s="29">
        <f t="shared" si="918"/>
        <v>242760</v>
      </c>
      <c r="M14715" s="29">
        <v>-197764</v>
      </c>
      <c r="N14715" s="29">
        <v>-32858</v>
      </c>
      <c r="O14715" s="29">
        <v>0</v>
      </c>
      <c r="P14715" s="29">
        <f t="shared" si="915"/>
        <v>-230622</v>
      </c>
      <c r="Q14715" s="29">
        <f t="shared" si="916"/>
        <v>44996</v>
      </c>
      <c r="R14715" s="29">
        <f t="shared" si="917"/>
        <v>12138</v>
      </c>
      <c r="S14715" s="15" t="s">
        <v>7227</v>
      </c>
      <c r="T14715" s="15">
        <v>100301</v>
      </c>
      <c r="U14715" s="15" t="s">
        <v>32</v>
      </c>
      <c r="V14715" s="15">
        <v>47040001</v>
      </c>
      <c r="W14715" s="15" t="s">
        <v>33</v>
      </c>
    </row>
    <row r="14716" spans="2:23" hidden="1" x14ac:dyDescent="0.25">
      <c r="B14716" s="14">
        <v>52002157</v>
      </c>
      <c r="C14716" s="14">
        <v>0</v>
      </c>
      <c r="D14716" s="15">
        <v>21040021</v>
      </c>
      <c r="E14716" s="16" t="s">
        <v>11209</v>
      </c>
      <c r="F14716" s="14">
        <v>1301</v>
      </c>
      <c r="G14716" s="17">
        <v>42429</v>
      </c>
      <c r="H14716" s="29">
        <v>242760</v>
      </c>
      <c r="I14716" s="29">
        <v>0</v>
      </c>
      <c r="J14716" s="29">
        <v>0</v>
      </c>
      <c r="K14716" s="29">
        <v>0</v>
      </c>
      <c r="L14716" s="29">
        <f t="shared" si="918"/>
        <v>242760</v>
      </c>
      <c r="M14716" s="29">
        <v>-195553</v>
      </c>
      <c r="N14716" s="29">
        <v>-35069</v>
      </c>
      <c r="O14716" s="29">
        <v>0</v>
      </c>
      <c r="P14716" s="29">
        <f t="shared" si="915"/>
        <v>-230622</v>
      </c>
      <c r="Q14716" s="29">
        <f t="shared" si="916"/>
        <v>47207</v>
      </c>
      <c r="R14716" s="29">
        <f t="shared" si="917"/>
        <v>12138</v>
      </c>
      <c r="S14716" s="15" t="s">
        <v>7227</v>
      </c>
      <c r="T14716" s="15">
        <v>101301</v>
      </c>
      <c r="U14716" s="15" t="s">
        <v>133</v>
      </c>
      <c r="V14716" s="15">
        <v>47040001</v>
      </c>
      <c r="W14716" s="15" t="s">
        <v>134</v>
      </c>
    </row>
    <row r="14717" spans="2:23" hidden="1" x14ac:dyDescent="0.25">
      <c r="B14717" s="14">
        <v>52002158</v>
      </c>
      <c r="C14717" s="14">
        <v>0</v>
      </c>
      <c r="D14717" s="15">
        <v>21040021</v>
      </c>
      <c r="E14717" s="16" t="s">
        <v>11210</v>
      </c>
      <c r="F14717" s="14">
        <v>1061</v>
      </c>
      <c r="G14717" s="17">
        <v>42400</v>
      </c>
      <c r="H14717" s="29">
        <v>242760.01</v>
      </c>
      <c r="I14717" s="29">
        <v>0</v>
      </c>
      <c r="J14717" s="29">
        <v>0</v>
      </c>
      <c r="K14717" s="29">
        <v>0</v>
      </c>
      <c r="L14717" s="29">
        <f t="shared" si="918"/>
        <v>242760.01</v>
      </c>
      <c r="M14717" s="29">
        <v>-216707.01</v>
      </c>
      <c r="N14717" s="29">
        <v>-13915</v>
      </c>
      <c r="O14717" s="29">
        <v>0</v>
      </c>
      <c r="P14717" s="29">
        <f t="shared" si="915"/>
        <v>-230622.01</v>
      </c>
      <c r="Q14717" s="29">
        <f t="shared" si="916"/>
        <v>26053</v>
      </c>
      <c r="R14717" s="29">
        <f t="shared" si="917"/>
        <v>12138</v>
      </c>
      <c r="S14717" s="15" t="s">
        <v>7227</v>
      </c>
      <c r="T14717" s="15">
        <v>100801</v>
      </c>
      <c r="U14717" s="15" t="s">
        <v>62</v>
      </c>
      <c r="V14717" s="15">
        <v>47040001</v>
      </c>
      <c r="W14717" s="15" t="s">
        <v>44</v>
      </c>
    </row>
    <row r="14718" spans="2:23" hidden="1" x14ac:dyDescent="0.25">
      <c r="B14718" s="14">
        <v>52002159</v>
      </c>
      <c r="C14718" s="14">
        <v>0</v>
      </c>
      <c r="D14718" s="15">
        <v>21040021</v>
      </c>
      <c r="E14718" s="16" t="s">
        <v>11211</v>
      </c>
      <c r="F14718" s="14">
        <v>1051</v>
      </c>
      <c r="G14718" s="17">
        <v>42387</v>
      </c>
      <c r="H14718" s="29">
        <v>242760</v>
      </c>
      <c r="I14718" s="29">
        <v>0</v>
      </c>
      <c r="J14718" s="29">
        <v>0</v>
      </c>
      <c r="K14718" s="29">
        <v>0</v>
      </c>
      <c r="L14718" s="29">
        <f t="shared" si="918"/>
        <v>242760</v>
      </c>
      <c r="M14718" s="29">
        <v>-199975</v>
      </c>
      <c r="N14718" s="29">
        <v>-30647</v>
      </c>
      <c r="O14718" s="29">
        <v>0</v>
      </c>
      <c r="P14718" s="29">
        <f t="shared" si="915"/>
        <v>-230622</v>
      </c>
      <c r="Q14718" s="29">
        <f t="shared" si="916"/>
        <v>42785</v>
      </c>
      <c r="R14718" s="29">
        <f t="shared" si="917"/>
        <v>12138</v>
      </c>
      <c r="S14718" s="15" t="s">
        <v>7227</v>
      </c>
      <c r="T14718" s="15">
        <v>100601</v>
      </c>
      <c r="U14718" s="15" t="s">
        <v>79</v>
      </c>
      <c r="V14718" s="15">
        <v>47040001</v>
      </c>
      <c r="W14718" s="15" t="s">
        <v>80</v>
      </c>
    </row>
    <row r="14719" spans="2:23" hidden="1" x14ac:dyDescent="0.25">
      <c r="B14719" s="14">
        <v>52002160</v>
      </c>
      <c r="C14719" s="14">
        <v>0</v>
      </c>
      <c r="D14719" s="15">
        <v>21040021</v>
      </c>
      <c r="E14719" s="16" t="s">
        <v>11212</v>
      </c>
      <c r="F14719" s="14">
        <v>1041</v>
      </c>
      <c r="G14719" s="17">
        <v>42391</v>
      </c>
      <c r="H14719" s="29">
        <v>242760</v>
      </c>
      <c r="I14719" s="29">
        <v>0</v>
      </c>
      <c r="J14719" s="29">
        <v>0</v>
      </c>
      <c r="K14719" s="29">
        <v>0</v>
      </c>
      <c r="L14719" s="29">
        <f t="shared" si="918"/>
        <v>242760</v>
      </c>
      <c r="M14719" s="29">
        <v>-199554</v>
      </c>
      <c r="N14719" s="29">
        <v>-31068</v>
      </c>
      <c r="O14719" s="29">
        <v>0</v>
      </c>
      <c r="P14719" s="29">
        <f t="shared" si="915"/>
        <v>-230622</v>
      </c>
      <c r="Q14719" s="29">
        <f t="shared" si="916"/>
        <v>43206</v>
      </c>
      <c r="R14719" s="29">
        <f t="shared" si="917"/>
        <v>12138</v>
      </c>
      <c r="S14719" s="15" t="s">
        <v>7227</v>
      </c>
      <c r="T14719" s="15">
        <v>100501</v>
      </c>
      <c r="U14719" s="15" t="s">
        <v>27</v>
      </c>
      <c r="V14719" s="15">
        <v>47040001</v>
      </c>
      <c r="W14719" s="15" t="s">
        <v>28</v>
      </c>
    </row>
    <row r="14720" spans="2:23" hidden="1" x14ac:dyDescent="0.25">
      <c r="B14720" s="14">
        <v>52002161</v>
      </c>
      <c r="C14720" s="14">
        <v>0</v>
      </c>
      <c r="D14720" s="15">
        <v>21040021</v>
      </c>
      <c r="E14720" s="16" t="s">
        <v>11213</v>
      </c>
      <c r="F14720" s="14">
        <v>1071</v>
      </c>
      <c r="G14720" s="17">
        <v>42388</v>
      </c>
      <c r="H14720" s="29">
        <v>242760.02</v>
      </c>
      <c r="I14720" s="29">
        <v>0</v>
      </c>
      <c r="J14720" s="29">
        <v>0</v>
      </c>
      <c r="K14720" s="29">
        <v>0</v>
      </c>
      <c r="L14720" s="29">
        <f t="shared" si="918"/>
        <v>242760.02</v>
      </c>
      <c r="M14720" s="29">
        <v>-199870.02</v>
      </c>
      <c r="N14720" s="29">
        <v>-30752</v>
      </c>
      <c r="O14720" s="29">
        <v>0</v>
      </c>
      <c r="P14720" s="29">
        <f t="shared" si="915"/>
        <v>-230622.02</v>
      </c>
      <c r="Q14720" s="29">
        <f t="shared" si="916"/>
        <v>42890</v>
      </c>
      <c r="R14720" s="29">
        <f t="shared" si="917"/>
        <v>12138</v>
      </c>
      <c r="S14720" s="15" t="s">
        <v>7227</v>
      </c>
      <c r="T14720" s="15">
        <v>100901</v>
      </c>
      <c r="U14720" s="15" t="s">
        <v>57</v>
      </c>
      <c r="V14720" s="15">
        <v>47040001</v>
      </c>
      <c r="W14720" s="15" t="s">
        <v>58</v>
      </c>
    </row>
    <row r="14721" spans="2:23" hidden="1" x14ac:dyDescent="0.25">
      <c r="B14721" s="14">
        <v>52002162</v>
      </c>
      <c r="C14721" s="14">
        <v>0</v>
      </c>
      <c r="D14721" s="15">
        <v>21040021</v>
      </c>
      <c r="E14721" s="16" t="s">
        <v>11214</v>
      </c>
      <c r="F14721" s="14">
        <v>1201</v>
      </c>
      <c r="G14721" s="17">
        <v>42460</v>
      </c>
      <c r="H14721" s="29">
        <v>242760</v>
      </c>
      <c r="I14721" s="29">
        <v>0</v>
      </c>
      <c r="J14721" s="29">
        <v>0</v>
      </c>
      <c r="K14721" s="29">
        <v>0</v>
      </c>
      <c r="L14721" s="29">
        <f t="shared" si="918"/>
        <v>242760</v>
      </c>
      <c r="M14721" s="29">
        <v>-192290</v>
      </c>
      <c r="N14721" s="29">
        <v>-38332</v>
      </c>
      <c r="O14721" s="29">
        <v>0</v>
      </c>
      <c r="P14721" s="29">
        <f t="shared" si="915"/>
        <v>-230622</v>
      </c>
      <c r="Q14721" s="29">
        <f t="shared" si="916"/>
        <v>50470</v>
      </c>
      <c r="R14721" s="29">
        <f t="shared" si="917"/>
        <v>12138</v>
      </c>
      <c r="S14721" s="15" t="s">
        <v>7227</v>
      </c>
      <c r="T14721" s="15">
        <v>101201</v>
      </c>
      <c r="U14721" s="15" t="s">
        <v>144</v>
      </c>
      <c r="V14721" s="15">
        <v>47040001</v>
      </c>
      <c r="W14721" s="15" t="s">
        <v>145</v>
      </c>
    </row>
    <row r="14722" spans="2:23" hidden="1" x14ac:dyDescent="0.25">
      <c r="B14722" s="14">
        <v>52002163</v>
      </c>
      <c r="C14722" s="14">
        <v>0</v>
      </c>
      <c r="D14722" s="15">
        <v>21040021</v>
      </c>
      <c r="E14722" s="16" t="s">
        <v>11215</v>
      </c>
      <c r="F14722" s="14">
        <v>1011</v>
      </c>
      <c r="G14722" s="17">
        <v>42459</v>
      </c>
      <c r="H14722" s="29">
        <v>242760</v>
      </c>
      <c r="I14722" s="29">
        <v>0</v>
      </c>
      <c r="J14722" s="29">
        <v>0</v>
      </c>
      <c r="K14722" s="29">
        <v>0</v>
      </c>
      <c r="L14722" s="29">
        <f t="shared" si="918"/>
        <v>242760</v>
      </c>
      <c r="M14722" s="29">
        <v>-192395</v>
      </c>
      <c r="N14722" s="29">
        <v>-38227</v>
      </c>
      <c r="O14722" s="29">
        <v>0</v>
      </c>
      <c r="P14722" s="29">
        <f t="shared" si="915"/>
        <v>-230622</v>
      </c>
      <c r="Q14722" s="29">
        <f t="shared" si="916"/>
        <v>50365</v>
      </c>
      <c r="R14722" s="29">
        <f t="shared" si="917"/>
        <v>12138</v>
      </c>
      <c r="S14722" s="15" t="s">
        <v>7227</v>
      </c>
      <c r="T14722" s="15">
        <v>100201</v>
      </c>
      <c r="U14722" s="15" t="s">
        <v>75</v>
      </c>
      <c r="V14722" s="15">
        <v>47040001</v>
      </c>
      <c r="W14722" s="15" t="s">
        <v>71</v>
      </c>
    </row>
    <row r="14723" spans="2:23" hidden="1" x14ac:dyDescent="0.25">
      <c r="B14723" s="14">
        <v>52002164</v>
      </c>
      <c r="C14723" s="14">
        <v>0</v>
      </c>
      <c r="D14723" s="15">
        <v>21040021</v>
      </c>
      <c r="E14723" s="16" t="s">
        <v>11216</v>
      </c>
      <c r="F14723" s="14">
        <v>1031</v>
      </c>
      <c r="G14723" s="17">
        <v>42396</v>
      </c>
      <c r="H14723" s="29">
        <v>242760</v>
      </c>
      <c r="I14723" s="29">
        <v>0</v>
      </c>
      <c r="J14723" s="29">
        <v>0</v>
      </c>
      <c r="K14723" s="29">
        <v>0</v>
      </c>
      <c r="L14723" s="29">
        <f t="shared" si="918"/>
        <v>242760</v>
      </c>
      <c r="M14723" s="29">
        <v>-217032</v>
      </c>
      <c r="N14723" s="29">
        <v>-13590</v>
      </c>
      <c r="O14723" s="29">
        <v>0</v>
      </c>
      <c r="P14723" s="29">
        <f t="shared" si="915"/>
        <v>-230622</v>
      </c>
      <c r="Q14723" s="29">
        <f t="shared" si="916"/>
        <v>25728</v>
      </c>
      <c r="R14723" s="29">
        <f t="shared" si="917"/>
        <v>12138</v>
      </c>
      <c r="S14723" s="15" t="s">
        <v>7227</v>
      </c>
      <c r="T14723" s="15">
        <v>100401</v>
      </c>
      <c r="U14723" s="15" t="s">
        <v>97</v>
      </c>
      <c r="V14723" s="15">
        <v>47040001</v>
      </c>
      <c r="W14723" s="15" t="s">
        <v>98</v>
      </c>
    </row>
    <row r="14724" spans="2:23" hidden="1" x14ac:dyDescent="0.25">
      <c r="B14724" s="14">
        <v>52002165</v>
      </c>
      <c r="C14724" s="14">
        <v>0</v>
      </c>
      <c r="D14724" s="15">
        <v>21040021</v>
      </c>
      <c r="E14724" s="16" t="s">
        <v>11217</v>
      </c>
      <c r="F14724" s="14">
        <v>1903</v>
      </c>
      <c r="G14724" s="17">
        <v>42460</v>
      </c>
      <c r="H14724" s="29">
        <v>577500</v>
      </c>
      <c r="I14724" s="29">
        <v>0</v>
      </c>
      <c r="J14724" s="29">
        <v>0</v>
      </c>
      <c r="K14724" s="29">
        <v>0</v>
      </c>
      <c r="L14724" s="29">
        <f t="shared" si="918"/>
        <v>577500</v>
      </c>
      <c r="M14724" s="29">
        <v>-457438</v>
      </c>
      <c r="N14724" s="29">
        <v>-91187</v>
      </c>
      <c r="O14724" s="29">
        <v>0</v>
      </c>
      <c r="P14724" s="29">
        <f t="shared" si="915"/>
        <v>-548625</v>
      </c>
      <c r="Q14724" s="29">
        <f t="shared" si="916"/>
        <v>120062</v>
      </c>
      <c r="R14724" s="29">
        <f t="shared" si="917"/>
        <v>28875</v>
      </c>
      <c r="S14724" s="15" t="s">
        <v>7227</v>
      </c>
      <c r="T14724" s="15">
        <v>108300</v>
      </c>
      <c r="U14724" s="15" t="s">
        <v>1826</v>
      </c>
      <c r="V14724" s="15">
        <v>47040001</v>
      </c>
      <c r="W14724" s="15" t="s">
        <v>1827</v>
      </c>
    </row>
    <row r="14725" spans="2:23" hidden="1" x14ac:dyDescent="0.25">
      <c r="B14725" s="14">
        <v>52002166</v>
      </c>
      <c r="C14725" s="14">
        <v>0</v>
      </c>
      <c r="D14725" s="15">
        <v>21040021</v>
      </c>
      <c r="E14725" s="16" t="s">
        <v>11218</v>
      </c>
      <c r="F14725" s="14">
        <v>1903</v>
      </c>
      <c r="G14725" s="17">
        <v>42460</v>
      </c>
      <c r="H14725" s="29">
        <v>348936</v>
      </c>
      <c r="I14725" s="29">
        <v>0</v>
      </c>
      <c r="J14725" s="29">
        <v>0</v>
      </c>
      <c r="K14725" s="29">
        <v>0</v>
      </c>
      <c r="L14725" s="29">
        <f t="shared" si="918"/>
        <v>348936</v>
      </c>
      <c r="M14725" s="29">
        <v>-276393</v>
      </c>
      <c r="N14725" s="29">
        <v>-55097</v>
      </c>
      <c r="O14725" s="29">
        <v>0</v>
      </c>
      <c r="P14725" s="29">
        <f t="shared" ref="P14725:P14788" si="919">SUM(M14725:O14725)</f>
        <v>-331490</v>
      </c>
      <c r="Q14725" s="29">
        <f t="shared" ref="Q14725:Q14788" si="920">H14725+M14725</f>
        <v>72543</v>
      </c>
      <c r="R14725" s="29">
        <f t="shared" ref="R14725:R14788" si="921">L14725+P14725</f>
        <v>17446</v>
      </c>
      <c r="S14725" s="15" t="s">
        <v>7227</v>
      </c>
      <c r="T14725" s="15">
        <v>108300</v>
      </c>
      <c r="U14725" s="15" t="s">
        <v>1826</v>
      </c>
      <c r="V14725" s="15">
        <v>47040001</v>
      </c>
      <c r="W14725" s="15" t="s">
        <v>1827</v>
      </c>
    </row>
    <row r="14726" spans="2:23" hidden="1" x14ac:dyDescent="0.25">
      <c r="B14726" s="14">
        <v>52002167</v>
      </c>
      <c r="C14726" s="14">
        <v>0</v>
      </c>
      <c r="D14726" s="15">
        <v>21040021</v>
      </c>
      <c r="E14726" s="16" t="s">
        <v>11219</v>
      </c>
      <c r="F14726" s="14">
        <v>1903</v>
      </c>
      <c r="G14726" s="17">
        <v>42460</v>
      </c>
      <c r="H14726" s="29">
        <v>223029.6</v>
      </c>
      <c r="I14726" s="29">
        <v>0</v>
      </c>
      <c r="J14726" s="29">
        <v>0</v>
      </c>
      <c r="K14726" s="29">
        <v>0</v>
      </c>
      <c r="L14726" s="29">
        <f t="shared" si="918"/>
        <v>223029.6</v>
      </c>
      <c r="M14726" s="29">
        <v>-176661.6</v>
      </c>
      <c r="N14726" s="29">
        <v>-35217</v>
      </c>
      <c r="O14726" s="29">
        <v>0</v>
      </c>
      <c r="P14726" s="29">
        <f t="shared" si="919"/>
        <v>-211878.6</v>
      </c>
      <c r="Q14726" s="29">
        <f t="shared" si="920"/>
        <v>46368</v>
      </c>
      <c r="R14726" s="29">
        <f t="shared" si="921"/>
        <v>11151</v>
      </c>
      <c r="S14726" s="15" t="s">
        <v>7227</v>
      </c>
      <c r="T14726" s="15">
        <v>108300</v>
      </c>
      <c r="U14726" s="15" t="s">
        <v>1826</v>
      </c>
      <c r="V14726" s="15">
        <v>47040001</v>
      </c>
      <c r="W14726" s="15" t="s">
        <v>1827</v>
      </c>
    </row>
    <row r="14727" spans="2:23" hidden="1" x14ac:dyDescent="0.25">
      <c r="B14727" s="14">
        <v>52002168</v>
      </c>
      <c r="C14727" s="14">
        <v>0</v>
      </c>
      <c r="D14727" s="15">
        <v>21040021</v>
      </c>
      <c r="E14727" s="16" t="s">
        <v>11220</v>
      </c>
      <c r="F14727" s="14">
        <v>1903</v>
      </c>
      <c r="G14727" s="17">
        <v>42460</v>
      </c>
      <c r="H14727" s="29">
        <v>538656.11</v>
      </c>
      <c r="I14727" s="29">
        <v>0</v>
      </c>
      <c r="J14727" s="29">
        <v>0</v>
      </c>
      <c r="K14727" s="29">
        <v>0</v>
      </c>
      <c r="L14727" s="29">
        <f t="shared" si="918"/>
        <v>538656.11</v>
      </c>
      <c r="M14727" s="29">
        <v>-426670.11</v>
      </c>
      <c r="N14727" s="29">
        <v>-85054</v>
      </c>
      <c r="O14727" s="29">
        <v>0</v>
      </c>
      <c r="P14727" s="29">
        <f t="shared" si="919"/>
        <v>-511724.11</v>
      </c>
      <c r="Q14727" s="29">
        <f t="shared" si="920"/>
        <v>111986</v>
      </c>
      <c r="R14727" s="29">
        <f t="shared" si="921"/>
        <v>26932</v>
      </c>
      <c r="S14727" s="15" t="s">
        <v>7227</v>
      </c>
      <c r="T14727" s="15">
        <v>108300</v>
      </c>
      <c r="U14727" s="15" t="s">
        <v>1826</v>
      </c>
      <c r="V14727" s="15">
        <v>47040001</v>
      </c>
      <c r="W14727" s="15" t="s">
        <v>1827</v>
      </c>
    </row>
    <row r="14728" spans="2:23" hidden="1" x14ac:dyDescent="0.25">
      <c r="B14728" s="14">
        <v>52002169</v>
      </c>
      <c r="C14728" s="14">
        <v>0</v>
      </c>
      <c r="D14728" s="15">
        <v>21040021</v>
      </c>
      <c r="E14728" s="16" t="s">
        <v>11221</v>
      </c>
      <c r="F14728" s="14">
        <v>1903</v>
      </c>
      <c r="G14728" s="17">
        <v>42460</v>
      </c>
      <c r="H14728" s="29">
        <v>77520</v>
      </c>
      <c r="I14728" s="29">
        <v>0</v>
      </c>
      <c r="J14728" s="29">
        <v>0</v>
      </c>
      <c r="K14728" s="29">
        <v>0</v>
      </c>
      <c r="L14728" s="29">
        <f t="shared" si="918"/>
        <v>77520</v>
      </c>
      <c r="M14728" s="29">
        <v>-61404</v>
      </c>
      <c r="N14728" s="29">
        <v>-12240</v>
      </c>
      <c r="O14728" s="29">
        <v>0</v>
      </c>
      <c r="P14728" s="29">
        <f t="shared" si="919"/>
        <v>-73644</v>
      </c>
      <c r="Q14728" s="29">
        <f t="shared" si="920"/>
        <v>16116</v>
      </c>
      <c r="R14728" s="29">
        <f t="shared" si="921"/>
        <v>3876</v>
      </c>
      <c r="S14728" s="15" t="s">
        <v>7227</v>
      </c>
      <c r="T14728" s="15">
        <v>108300</v>
      </c>
      <c r="U14728" s="15" t="s">
        <v>1826</v>
      </c>
      <c r="V14728" s="15">
        <v>47040001</v>
      </c>
      <c r="W14728" s="15" t="s">
        <v>1827</v>
      </c>
    </row>
    <row r="14729" spans="2:23" hidden="1" x14ac:dyDescent="0.25">
      <c r="B14729" s="14">
        <v>52002170</v>
      </c>
      <c r="C14729" s="14">
        <v>0</v>
      </c>
      <c r="D14729" s="15">
        <v>21040021</v>
      </c>
      <c r="E14729" s="16" t="s">
        <v>11222</v>
      </c>
      <c r="F14729" s="14">
        <v>1903</v>
      </c>
      <c r="G14729" s="17">
        <v>42460</v>
      </c>
      <c r="H14729" s="29">
        <v>157497.9</v>
      </c>
      <c r="I14729" s="29">
        <v>0</v>
      </c>
      <c r="J14729" s="29">
        <v>0</v>
      </c>
      <c r="K14729" s="29">
        <v>0</v>
      </c>
      <c r="L14729" s="29">
        <f t="shared" si="918"/>
        <v>157497.9</v>
      </c>
      <c r="M14729" s="29">
        <v>-124754.9</v>
      </c>
      <c r="N14729" s="29">
        <v>-24869</v>
      </c>
      <c r="O14729" s="29">
        <v>0</v>
      </c>
      <c r="P14729" s="29">
        <f t="shared" si="919"/>
        <v>-149623.9</v>
      </c>
      <c r="Q14729" s="29">
        <f t="shared" si="920"/>
        <v>32743</v>
      </c>
      <c r="R14729" s="29">
        <f t="shared" si="921"/>
        <v>7874</v>
      </c>
      <c r="S14729" s="15" t="s">
        <v>7227</v>
      </c>
      <c r="T14729" s="15">
        <v>108300</v>
      </c>
      <c r="U14729" s="15" t="s">
        <v>1826</v>
      </c>
      <c r="V14729" s="15">
        <v>47040001</v>
      </c>
      <c r="W14729" s="15" t="s">
        <v>1827</v>
      </c>
    </row>
    <row r="14730" spans="2:23" hidden="1" x14ac:dyDescent="0.25">
      <c r="B14730" s="14">
        <v>52002171</v>
      </c>
      <c r="C14730" s="14">
        <v>0</v>
      </c>
      <c r="D14730" s="15">
        <v>21040021</v>
      </c>
      <c r="E14730" s="16" t="s">
        <v>11223</v>
      </c>
      <c r="F14730" s="14">
        <v>1903</v>
      </c>
      <c r="G14730" s="17">
        <v>42460</v>
      </c>
      <c r="H14730" s="29">
        <v>524475</v>
      </c>
      <c r="I14730" s="29">
        <v>0</v>
      </c>
      <c r="J14730" s="29">
        <v>0</v>
      </c>
      <c r="K14730" s="29">
        <v>0</v>
      </c>
      <c r="L14730" s="29">
        <f t="shared" si="918"/>
        <v>524475</v>
      </c>
      <c r="M14730" s="29">
        <v>-415437</v>
      </c>
      <c r="N14730" s="29">
        <v>-82815</v>
      </c>
      <c r="O14730" s="29">
        <v>0</v>
      </c>
      <c r="P14730" s="29">
        <f t="shared" si="919"/>
        <v>-498252</v>
      </c>
      <c r="Q14730" s="29">
        <f t="shared" si="920"/>
        <v>109038</v>
      </c>
      <c r="R14730" s="29">
        <f t="shared" si="921"/>
        <v>26223</v>
      </c>
      <c r="S14730" s="15" t="s">
        <v>7227</v>
      </c>
      <c r="T14730" s="15">
        <v>108300</v>
      </c>
      <c r="U14730" s="15" t="s">
        <v>1826</v>
      </c>
      <c r="V14730" s="15">
        <v>47040001</v>
      </c>
      <c r="W14730" s="15" t="s">
        <v>1827</v>
      </c>
    </row>
    <row r="14731" spans="2:23" hidden="1" x14ac:dyDescent="0.25">
      <c r="B14731" s="14">
        <v>52002172</v>
      </c>
      <c r="C14731" s="14">
        <v>0</v>
      </c>
      <c r="D14731" s="15">
        <v>21040021</v>
      </c>
      <c r="E14731" s="16" t="s">
        <v>11224</v>
      </c>
      <c r="F14731" s="14">
        <v>1903</v>
      </c>
      <c r="G14731" s="17">
        <v>42460</v>
      </c>
      <c r="H14731" s="29">
        <v>60900</v>
      </c>
      <c r="I14731" s="29">
        <v>0</v>
      </c>
      <c r="J14731" s="29">
        <v>0</v>
      </c>
      <c r="K14731" s="29">
        <v>0</v>
      </c>
      <c r="L14731" s="29">
        <f t="shared" si="918"/>
        <v>60900</v>
      </c>
      <c r="M14731" s="29">
        <v>-48239</v>
      </c>
      <c r="N14731" s="29">
        <v>-9616</v>
      </c>
      <c r="O14731" s="29">
        <v>0</v>
      </c>
      <c r="P14731" s="29">
        <f t="shared" si="919"/>
        <v>-57855</v>
      </c>
      <c r="Q14731" s="29">
        <f t="shared" si="920"/>
        <v>12661</v>
      </c>
      <c r="R14731" s="29">
        <f t="shared" si="921"/>
        <v>3045</v>
      </c>
      <c r="S14731" s="15" t="s">
        <v>7227</v>
      </c>
      <c r="T14731" s="15">
        <v>108300</v>
      </c>
      <c r="U14731" s="15" t="s">
        <v>1826</v>
      </c>
      <c r="V14731" s="15">
        <v>47040001</v>
      </c>
      <c r="W14731" s="15" t="s">
        <v>1827</v>
      </c>
    </row>
    <row r="14732" spans="2:23" hidden="1" x14ac:dyDescent="0.25">
      <c r="B14732" s="14">
        <v>52002173</v>
      </c>
      <c r="C14732" s="14">
        <v>0</v>
      </c>
      <c r="D14732" s="15">
        <v>21040021</v>
      </c>
      <c r="E14732" s="16" t="s">
        <v>11225</v>
      </c>
      <c r="F14732" s="14">
        <v>1903</v>
      </c>
      <c r="G14732" s="17">
        <v>42460</v>
      </c>
      <c r="H14732" s="29">
        <v>1113625</v>
      </c>
      <c r="I14732" s="29">
        <v>0</v>
      </c>
      <c r="J14732" s="29">
        <v>0</v>
      </c>
      <c r="K14732" s="29">
        <v>0</v>
      </c>
      <c r="L14732" s="29">
        <f t="shared" si="918"/>
        <v>1113625</v>
      </c>
      <c r="M14732" s="29">
        <v>-882103</v>
      </c>
      <c r="N14732" s="29">
        <v>-175841</v>
      </c>
      <c r="O14732" s="29">
        <v>0</v>
      </c>
      <c r="P14732" s="29">
        <f t="shared" si="919"/>
        <v>-1057944</v>
      </c>
      <c r="Q14732" s="29">
        <f t="shared" si="920"/>
        <v>231522</v>
      </c>
      <c r="R14732" s="29">
        <f t="shared" si="921"/>
        <v>55681</v>
      </c>
      <c r="S14732" s="15" t="s">
        <v>7227</v>
      </c>
      <c r="T14732" s="15">
        <v>108300</v>
      </c>
      <c r="U14732" s="15" t="s">
        <v>1826</v>
      </c>
      <c r="V14732" s="15">
        <v>47040001</v>
      </c>
      <c r="W14732" s="15" t="s">
        <v>1827</v>
      </c>
    </row>
    <row r="14733" spans="2:23" hidden="1" x14ac:dyDescent="0.25">
      <c r="B14733" s="14">
        <v>52002174</v>
      </c>
      <c r="C14733" s="14">
        <v>0</v>
      </c>
      <c r="D14733" s="15">
        <v>21040021</v>
      </c>
      <c r="E14733" s="16" t="s">
        <v>11226</v>
      </c>
      <c r="F14733" s="14">
        <v>1903</v>
      </c>
      <c r="G14733" s="17">
        <v>42460</v>
      </c>
      <c r="H14733" s="29">
        <v>104580</v>
      </c>
      <c r="I14733" s="29">
        <v>0</v>
      </c>
      <c r="J14733" s="29">
        <v>0</v>
      </c>
      <c r="K14733" s="29">
        <v>0</v>
      </c>
      <c r="L14733" s="29">
        <f t="shared" si="918"/>
        <v>104580</v>
      </c>
      <c r="M14733" s="29">
        <v>-82838</v>
      </c>
      <c r="N14733" s="29">
        <v>-16513</v>
      </c>
      <c r="O14733" s="29">
        <v>0</v>
      </c>
      <c r="P14733" s="29">
        <f t="shared" si="919"/>
        <v>-99351</v>
      </c>
      <c r="Q14733" s="29">
        <f t="shared" si="920"/>
        <v>21742</v>
      </c>
      <c r="R14733" s="29">
        <f t="shared" si="921"/>
        <v>5229</v>
      </c>
      <c r="S14733" s="15" t="s">
        <v>7227</v>
      </c>
      <c r="T14733" s="15">
        <v>108300</v>
      </c>
      <c r="U14733" s="15" t="s">
        <v>1826</v>
      </c>
      <c r="V14733" s="15">
        <v>47040001</v>
      </c>
      <c r="W14733" s="15" t="s">
        <v>1827</v>
      </c>
    </row>
    <row r="14734" spans="2:23" hidden="1" x14ac:dyDescent="0.25">
      <c r="B14734" s="14">
        <v>52002175</v>
      </c>
      <c r="C14734" s="14">
        <v>0</v>
      </c>
      <c r="D14734" s="15">
        <v>21040021</v>
      </c>
      <c r="E14734" s="16" t="s">
        <v>11227</v>
      </c>
      <c r="F14734" s="14">
        <v>1031</v>
      </c>
      <c r="G14734" s="17">
        <v>42514</v>
      </c>
      <c r="H14734" s="29">
        <v>55913</v>
      </c>
      <c r="I14734" s="29">
        <v>0</v>
      </c>
      <c r="J14734" s="29">
        <v>0</v>
      </c>
      <c r="K14734" s="29">
        <v>0</v>
      </c>
      <c r="L14734" s="29">
        <f t="shared" si="918"/>
        <v>55913</v>
      </c>
      <c r="M14734" s="29">
        <v>-53118</v>
      </c>
      <c r="N14734" s="29">
        <v>0</v>
      </c>
      <c r="O14734" s="29">
        <v>0</v>
      </c>
      <c r="P14734" s="29">
        <f t="shared" si="919"/>
        <v>-53118</v>
      </c>
      <c r="Q14734" s="29">
        <f t="shared" si="920"/>
        <v>2795</v>
      </c>
      <c r="R14734" s="29">
        <f t="shared" si="921"/>
        <v>2795</v>
      </c>
      <c r="S14734" s="15" t="s">
        <v>7227</v>
      </c>
      <c r="T14734" s="15">
        <v>100401</v>
      </c>
      <c r="U14734" s="15" t="s">
        <v>97</v>
      </c>
      <c r="V14734" s="15">
        <v>47040001</v>
      </c>
      <c r="W14734" s="15" t="s">
        <v>98</v>
      </c>
    </row>
    <row r="14735" spans="2:23" hidden="1" x14ac:dyDescent="0.25">
      <c r="B14735" s="14">
        <v>52002176</v>
      </c>
      <c r="C14735" s="14">
        <v>0</v>
      </c>
      <c r="D14735" s="15">
        <v>21040021</v>
      </c>
      <c r="E14735" s="16" t="s">
        <v>11228</v>
      </c>
      <c r="F14735" s="14">
        <v>1091</v>
      </c>
      <c r="G14735" s="17">
        <v>42522</v>
      </c>
      <c r="H14735" s="29">
        <v>159500</v>
      </c>
      <c r="I14735" s="29">
        <v>0</v>
      </c>
      <c r="J14735" s="29">
        <v>0</v>
      </c>
      <c r="K14735" s="29">
        <v>0</v>
      </c>
      <c r="L14735" s="29">
        <f t="shared" si="918"/>
        <v>159500</v>
      </c>
      <c r="M14735" s="29">
        <v>-151525</v>
      </c>
      <c r="N14735" s="29">
        <v>0</v>
      </c>
      <c r="O14735" s="29">
        <v>0</v>
      </c>
      <c r="P14735" s="29">
        <f t="shared" si="919"/>
        <v>-151525</v>
      </c>
      <c r="Q14735" s="29">
        <f t="shared" si="920"/>
        <v>7975</v>
      </c>
      <c r="R14735" s="29">
        <f t="shared" si="921"/>
        <v>7975</v>
      </c>
      <c r="S14735" s="15" t="s">
        <v>7227</v>
      </c>
      <c r="T14735" s="15">
        <v>100701</v>
      </c>
      <c r="U14735" s="15" t="s">
        <v>52</v>
      </c>
      <c r="V14735" s="15">
        <v>47040001</v>
      </c>
      <c r="W14735" s="15" t="s">
        <v>48</v>
      </c>
    </row>
    <row r="14736" spans="2:23" hidden="1" x14ac:dyDescent="0.25">
      <c r="B14736" s="14">
        <v>52002177</v>
      </c>
      <c r="C14736" s="14">
        <v>0</v>
      </c>
      <c r="D14736" s="15">
        <v>21040021</v>
      </c>
      <c r="E14736" s="16" t="s">
        <v>11229</v>
      </c>
      <c r="F14736" s="14">
        <v>1201</v>
      </c>
      <c r="G14736" s="17">
        <v>42619</v>
      </c>
      <c r="H14736" s="29">
        <v>359764.25</v>
      </c>
      <c r="I14736" s="29">
        <v>0</v>
      </c>
      <c r="J14736" s="29">
        <v>0</v>
      </c>
      <c r="K14736" s="29">
        <v>0</v>
      </c>
      <c r="L14736" s="29">
        <f t="shared" si="918"/>
        <v>359764.25</v>
      </c>
      <c r="M14736" s="29">
        <v>-341776.25</v>
      </c>
      <c r="N14736" s="29">
        <v>0</v>
      </c>
      <c r="O14736" s="29">
        <v>0</v>
      </c>
      <c r="P14736" s="29">
        <f t="shared" si="919"/>
        <v>-341776.25</v>
      </c>
      <c r="Q14736" s="29">
        <f t="shared" si="920"/>
        <v>17988</v>
      </c>
      <c r="R14736" s="29">
        <f t="shared" si="921"/>
        <v>17988</v>
      </c>
      <c r="S14736" s="15" t="s">
        <v>7227</v>
      </c>
      <c r="T14736" s="15">
        <v>101201</v>
      </c>
      <c r="U14736" s="15" t="s">
        <v>144</v>
      </c>
      <c r="V14736" s="15">
        <v>47040001</v>
      </c>
      <c r="W14736" s="15" t="s">
        <v>145</v>
      </c>
    </row>
    <row r="14737" spans="2:23" hidden="1" x14ac:dyDescent="0.25">
      <c r="B14737" s="14">
        <v>52002178</v>
      </c>
      <c r="C14737" s="14">
        <v>0</v>
      </c>
      <c r="D14737" s="15">
        <v>21040021</v>
      </c>
      <c r="E14737" s="16" t="s">
        <v>11230</v>
      </c>
      <c r="F14737" s="14">
        <v>1201</v>
      </c>
      <c r="G14737" s="17">
        <v>42619</v>
      </c>
      <c r="H14737" s="29">
        <v>37536</v>
      </c>
      <c r="I14737" s="29">
        <v>0</v>
      </c>
      <c r="J14737" s="29">
        <v>0</v>
      </c>
      <c r="K14737" s="29">
        <v>0</v>
      </c>
      <c r="L14737" s="29">
        <f t="shared" si="918"/>
        <v>37536</v>
      </c>
      <c r="M14737" s="29">
        <v>-35660</v>
      </c>
      <c r="N14737" s="29">
        <v>0</v>
      </c>
      <c r="O14737" s="29">
        <v>0</v>
      </c>
      <c r="P14737" s="29">
        <f t="shared" si="919"/>
        <v>-35660</v>
      </c>
      <c r="Q14737" s="29">
        <f t="shared" si="920"/>
        <v>1876</v>
      </c>
      <c r="R14737" s="29">
        <f t="shared" si="921"/>
        <v>1876</v>
      </c>
      <c r="S14737" s="15" t="s">
        <v>7227</v>
      </c>
      <c r="T14737" s="15">
        <v>101201</v>
      </c>
      <c r="U14737" s="15" t="s">
        <v>144</v>
      </c>
      <c r="V14737" s="15">
        <v>47040001</v>
      </c>
      <c r="W14737" s="15" t="s">
        <v>145</v>
      </c>
    </row>
    <row r="14738" spans="2:23" hidden="1" x14ac:dyDescent="0.25">
      <c r="B14738" s="14">
        <v>52002179</v>
      </c>
      <c r="C14738" s="14">
        <v>0</v>
      </c>
      <c r="D14738" s="15">
        <v>21040021</v>
      </c>
      <c r="E14738" s="16" t="s">
        <v>11231</v>
      </c>
      <c r="F14738" s="14">
        <v>1201</v>
      </c>
      <c r="G14738" s="17">
        <v>42619</v>
      </c>
      <c r="H14738" s="29">
        <v>349800</v>
      </c>
      <c r="I14738" s="29">
        <v>0</v>
      </c>
      <c r="J14738" s="29">
        <v>0</v>
      </c>
      <c r="K14738" s="29">
        <v>0</v>
      </c>
      <c r="L14738" s="29">
        <f t="shared" si="918"/>
        <v>349800</v>
      </c>
      <c r="M14738" s="29">
        <v>-332310</v>
      </c>
      <c r="N14738" s="29">
        <v>0</v>
      </c>
      <c r="O14738" s="29">
        <v>0</v>
      </c>
      <c r="P14738" s="29">
        <f t="shared" si="919"/>
        <v>-332310</v>
      </c>
      <c r="Q14738" s="29">
        <f t="shared" si="920"/>
        <v>17490</v>
      </c>
      <c r="R14738" s="29">
        <f t="shared" si="921"/>
        <v>17490</v>
      </c>
      <c r="S14738" s="15" t="s">
        <v>7227</v>
      </c>
      <c r="T14738" s="15">
        <v>101201</v>
      </c>
      <c r="U14738" s="15" t="s">
        <v>144</v>
      </c>
      <c r="V14738" s="15">
        <v>47040001</v>
      </c>
      <c r="W14738" s="15" t="s">
        <v>145</v>
      </c>
    </row>
    <row r="14739" spans="2:23" hidden="1" x14ac:dyDescent="0.25">
      <c r="B14739" s="14">
        <v>52002180</v>
      </c>
      <c r="C14739" s="14">
        <v>0</v>
      </c>
      <c r="D14739" s="15">
        <v>21040021</v>
      </c>
      <c r="E14739" s="16" t="s">
        <v>11232</v>
      </c>
      <c r="F14739" s="14">
        <v>1201</v>
      </c>
      <c r="G14739" s="17">
        <v>42716</v>
      </c>
      <c r="H14739" s="29">
        <v>152250</v>
      </c>
      <c r="I14739" s="29">
        <v>0</v>
      </c>
      <c r="J14739" s="29">
        <v>0</v>
      </c>
      <c r="K14739" s="29">
        <v>0</v>
      </c>
      <c r="L14739" s="29">
        <f t="shared" si="918"/>
        <v>152250</v>
      </c>
      <c r="M14739" s="29">
        <v>-103690</v>
      </c>
      <c r="N14739" s="29">
        <v>-24106</v>
      </c>
      <c r="O14739" s="29">
        <v>0</v>
      </c>
      <c r="P14739" s="29">
        <f t="shared" si="919"/>
        <v>-127796</v>
      </c>
      <c r="Q14739" s="29">
        <f t="shared" si="920"/>
        <v>48560</v>
      </c>
      <c r="R14739" s="29">
        <f t="shared" si="921"/>
        <v>24454</v>
      </c>
      <c r="S14739" s="15" t="s">
        <v>7227</v>
      </c>
      <c r="T14739" s="15">
        <v>101201</v>
      </c>
      <c r="U14739" s="15" t="s">
        <v>144</v>
      </c>
      <c r="V14739" s="15">
        <v>47040001</v>
      </c>
      <c r="W14739" s="15" t="s">
        <v>145</v>
      </c>
    </row>
    <row r="14740" spans="2:23" hidden="1" x14ac:dyDescent="0.25">
      <c r="B14740" s="14">
        <v>52002181</v>
      </c>
      <c r="C14740" s="14">
        <v>0</v>
      </c>
      <c r="D14740" s="15">
        <v>21040021</v>
      </c>
      <c r="E14740" s="16" t="s">
        <v>11233</v>
      </c>
      <c r="F14740" s="14">
        <v>1011</v>
      </c>
      <c r="G14740" s="17">
        <v>42674</v>
      </c>
      <c r="H14740" s="29">
        <v>257250</v>
      </c>
      <c r="I14740" s="29">
        <v>0</v>
      </c>
      <c r="J14740" s="29">
        <v>0</v>
      </c>
      <c r="K14740" s="29">
        <v>0</v>
      </c>
      <c r="L14740" s="29">
        <f t="shared" si="918"/>
        <v>257250</v>
      </c>
      <c r="M14740" s="29">
        <v>-179887</v>
      </c>
      <c r="N14740" s="29">
        <v>-40732</v>
      </c>
      <c r="O14740" s="29">
        <v>0</v>
      </c>
      <c r="P14740" s="29">
        <f t="shared" si="919"/>
        <v>-220619</v>
      </c>
      <c r="Q14740" s="29">
        <f t="shared" si="920"/>
        <v>77363</v>
      </c>
      <c r="R14740" s="29">
        <f t="shared" si="921"/>
        <v>36631</v>
      </c>
      <c r="S14740" s="15" t="s">
        <v>7227</v>
      </c>
      <c r="T14740" s="15">
        <v>100201</v>
      </c>
      <c r="U14740" s="15" t="s">
        <v>75</v>
      </c>
      <c r="V14740" s="15">
        <v>47040001</v>
      </c>
      <c r="W14740" s="15" t="s">
        <v>71</v>
      </c>
    </row>
    <row r="14741" spans="2:23" hidden="1" x14ac:dyDescent="0.25">
      <c r="B14741" s="14">
        <v>52002182</v>
      </c>
      <c r="C14741" s="14">
        <v>0</v>
      </c>
      <c r="D14741" s="15">
        <v>21040021</v>
      </c>
      <c r="E14741" s="16" t="s">
        <v>11234</v>
      </c>
      <c r="F14741" s="14">
        <v>1301</v>
      </c>
      <c r="G14741" s="17">
        <v>42718</v>
      </c>
      <c r="H14741" s="29">
        <v>152250</v>
      </c>
      <c r="I14741" s="29">
        <v>0</v>
      </c>
      <c r="J14741" s="29">
        <v>0</v>
      </c>
      <c r="K14741" s="29">
        <v>0</v>
      </c>
      <c r="L14741" s="29">
        <f t="shared" si="918"/>
        <v>152250</v>
      </c>
      <c r="M14741" s="29">
        <v>-103558</v>
      </c>
      <c r="N14741" s="29">
        <v>-24106</v>
      </c>
      <c r="O14741" s="29">
        <v>0</v>
      </c>
      <c r="P14741" s="29">
        <f t="shared" si="919"/>
        <v>-127664</v>
      </c>
      <c r="Q14741" s="29">
        <f t="shared" si="920"/>
        <v>48692</v>
      </c>
      <c r="R14741" s="29">
        <f t="shared" si="921"/>
        <v>24586</v>
      </c>
      <c r="S14741" s="15" t="s">
        <v>7227</v>
      </c>
      <c r="T14741" s="15">
        <v>101301</v>
      </c>
      <c r="U14741" s="15" t="s">
        <v>133</v>
      </c>
      <c r="V14741" s="15">
        <v>47040001</v>
      </c>
      <c r="W14741" s="15" t="s">
        <v>134</v>
      </c>
    </row>
    <row r="14742" spans="2:23" hidden="1" x14ac:dyDescent="0.25">
      <c r="B14742" s="14">
        <v>52002183</v>
      </c>
      <c r="C14742" s="14">
        <v>0</v>
      </c>
      <c r="D14742" s="15">
        <v>21040021</v>
      </c>
      <c r="E14742" s="16" t="s">
        <v>11235</v>
      </c>
      <c r="F14742" s="14">
        <v>1091</v>
      </c>
      <c r="G14742" s="17">
        <v>42735</v>
      </c>
      <c r="H14742" s="29">
        <v>282450.01</v>
      </c>
      <c r="I14742" s="29">
        <v>0</v>
      </c>
      <c r="J14742" s="29">
        <v>0</v>
      </c>
      <c r="K14742" s="29">
        <v>0</v>
      </c>
      <c r="L14742" s="29">
        <f t="shared" si="918"/>
        <v>282450.01</v>
      </c>
      <c r="M14742" s="29">
        <v>-190035.01</v>
      </c>
      <c r="N14742" s="29">
        <v>-44721</v>
      </c>
      <c r="O14742" s="29">
        <v>0</v>
      </c>
      <c r="P14742" s="29">
        <f t="shared" si="919"/>
        <v>-234756.01</v>
      </c>
      <c r="Q14742" s="29">
        <f t="shared" si="920"/>
        <v>92415</v>
      </c>
      <c r="R14742" s="29">
        <f t="shared" si="921"/>
        <v>47694</v>
      </c>
      <c r="S14742" s="15" t="s">
        <v>7227</v>
      </c>
      <c r="T14742" s="15">
        <v>100701</v>
      </c>
      <c r="U14742" s="15" t="s">
        <v>52</v>
      </c>
      <c r="V14742" s="15">
        <v>47040001</v>
      </c>
      <c r="W14742" s="15" t="s">
        <v>48</v>
      </c>
    </row>
    <row r="14743" spans="2:23" hidden="1" x14ac:dyDescent="0.25">
      <c r="B14743" s="14">
        <v>52002184</v>
      </c>
      <c r="C14743" s="14">
        <v>0</v>
      </c>
      <c r="D14743" s="15">
        <v>21040021</v>
      </c>
      <c r="E14743" s="16" t="s">
        <v>11236</v>
      </c>
      <c r="F14743" s="14">
        <v>1081</v>
      </c>
      <c r="G14743" s="17">
        <v>42759</v>
      </c>
      <c r="H14743" s="29">
        <v>152250</v>
      </c>
      <c r="I14743" s="29">
        <v>0</v>
      </c>
      <c r="J14743" s="29">
        <v>0</v>
      </c>
      <c r="K14743" s="29">
        <v>0</v>
      </c>
      <c r="L14743" s="29">
        <f t="shared" si="918"/>
        <v>152250</v>
      </c>
      <c r="M14743" s="29">
        <v>-100850</v>
      </c>
      <c r="N14743" s="29">
        <v>-24107</v>
      </c>
      <c r="O14743" s="29">
        <v>0</v>
      </c>
      <c r="P14743" s="29">
        <f t="shared" si="919"/>
        <v>-124957</v>
      </c>
      <c r="Q14743" s="29">
        <f t="shared" si="920"/>
        <v>51400</v>
      </c>
      <c r="R14743" s="29">
        <f t="shared" si="921"/>
        <v>27293</v>
      </c>
      <c r="S14743" s="15" t="s">
        <v>7227</v>
      </c>
      <c r="T14743" s="15">
        <v>101001</v>
      </c>
      <c r="U14743" s="15" t="s">
        <v>37</v>
      </c>
      <c r="V14743" s="15">
        <v>47040001</v>
      </c>
      <c r="W14743" s="15" t="s">
        <v>38</v>
      </c>
    </row>
    <row r="14744" spans="2:23" hidden="1" x14ac:dyDescent="0.25">
      <c r="B14744" s="14">
        <v>52002185</v>
      </c>
      <c r="C14744" s="14">
        <v>0</v>
      </c>
      <c r="D14744" s="15">
        <v>21040021</v>
      </c>
      <c r="E14744" s="16" t="s">
        <v>11237</v>
      </c>
      <c r="F14744" s="14">
        <v>1101</v>
      </c>
      <c r="G14744" s="17">
        <v>42973</v>
      </c>
      <c r="H14744" s="29">
        <v>145000</v>
      </c>
      <c r="I14744" s="29">
        <v>0</v>
      </c>
      <c r="J14744" s="29">
        <v>0</v>
      </c>
      <c r="K14744" s="29">
        <v>0</v>
      </c>
      <c r="L14744" s="29">
        <f t="shared" si="918"/>
        <v>145000</v>
      </c>
      <c r="M14744" s="29">
        <v>-137750</v>
      </c>
      <c r="N14744" s="29">
        <v>0</v>
      </c>
      <c r="O14744" s="29">
        <v>0</v>
      </c>
      <c r="P14744" s="29">
        <f t="shared" si="919"/>
        <v>-137750</v>
      </c>
      <c r="Q14744" s="29">
        <f t="shared" si="920"/>
        <v>7250</v>
      </c>
      <c r="R14744" s="29">
        <f t="shared" si="921"/>
        <v>7250</v>
      </c>
      <c r="S14744" s="15" t="s">
        <v>7227</v>
      </c>
      <c r="T14744" s="15">
        <v>101101</v>
      </c>
      <c r="U14744" s="15" t="s">
        <v>129</v>
      </c>
      <c r="V14744" s="15">
        <v>47040001</v>
      </c>
      <c r="W14744" s="15" t="s">
        <v>130</v>
      </c>
    </row>
    <row r="14745" spans="2:23" hidden="1" x14ac:dyDescent="0.25">
      <c r="B14745" s="14">
        <v>52002186</v>
      </c>
      <c r="C14745" s="14">
        <v>0</v>
      </c>
      <c r="D14745" s="15">
        <v>21040021</v>
      </c>
      <c r="E14745" s="16" t="s">
        <v>11238</v>
      </c>
      <c r="F14745" s="14">
        <v>1071</v>
      </c>
      <c r="G14745" s="17">
        <v>43007</v>
      </c>
      <c r="H14745" s="29">
        <v>39657.22</v>
      </c>
      <c r="I14745" s="29">
        <v>0</v>
      </c>
      <c r="J14745" s="29">
        <v>0</v>
      </c>
      <c r="K14745" s="29">
        <v>0</v>
      </c>
      <c r="L14745" s="29">
        <f t="shared" si="918"/>
        <v>39657.22</v>
      </c>
      <c r="M14745" s="29">
        <v>-37675.22</v>
      </c>
      <c r="N14745" s="29">
        <v>0</v>
      </c>
      <c r="O14745" s="29">
        <v>0</v>
      </c>
      <c r="P14745" s="29">
        <f t="shared" si="919"/>
        <v>-37675.22</v>
      </c>
      <c r="Q14745" s="29">
        <f t="shared" si="920"/>
        <v>1982</v>
      </c>
      <c r="R14745" s="29">
        <f t="shared" si="921"/>
        <v>1982</v>
      </c>
      <c r="S14745" s="15" t="s">
        <v>7227</v>
      </c>
      <c r="T14745" s="15">
        <v>100901</v>
      </c>
      <c r="U14745" s="15" t="s">
        <v>57</v>
      </c>
      <c r="V14745" s="15">
        <v>47040001</v>
      </c>
      <c r="W14745" s="15" t="s">
        <v>58</v>
      </c>
    </row>
    <row r="14746" spans="2:23" hidden="1" x14ac:dyDescent="0.25">
      <c r="B14746" s="14">
        <v>52002187</v>
      </c>
      <c r="C14746" s="14">
        <v>0</v>
      </c>
      <c r="D14746" s="15">
        <v>21040021</v>
      </c>
      <c r="E14746" s="16" t="s">
        <v>11239</v>
      </c>
      <c r="F14746" s="14">
        <v>1071</v>
      </c>
      <c r="G14746" s="17">
        <v>43007</v>
      </c>
      <c r="H14746" s="29">
        <v>234489.14</v>
      </c>
      <c r="I14746" s="29">
        <v>0</v>
      </c>
      <c r="J14746" s="29">
        <v>0</v>
      </c>
      <c r="K14746" s="29">
        <v>0</v>
      </c>
      <c r="L14746" s="29">
        <f t="shared" si="918"/>
        <v>234489.14</v>
      </c>
      <c r="M14746" s="29">
        <v>-222765.14</v>
      </c>
      <c r="N14746" s="29">
        <v>0</v>
      </c>
      <c r="O14746" s="29">
        <v>0</v>
      </c>
      <c r="P14746" s="29">
        <f t="shared" si="919"/>
        <v>-222765.14</v>
      </c>
      <c r="Q14746" s="29">
        <f t="shared" si="920"/>
        <v>11724</v>
      </c>
      <c r="R14746" s="29">
        <f t="shared" si="921"/>
        <v>11724</v>
      </c>
      <c r="S14746" s="15" t="s">
        <v>7227</v>
      </c>
      <c r="T14746" s="15">
        <v>100901</v>
      </c>
      <c r="U14746" s="15" t="s">
        <v>57</v>
      </c>
      <c r="V14746" s="15">
        <v>47040001</v>
      </c>
      <c r="W14746" s="15" t="s">
        <v>58</v>
      </c>
    </row>
    <row r="14747" spans="2:23" hidden="1" x14ac:dyDescent="0.25">
      <c r="B14747" s="14">
        <v>52002188</v>
      </c>
      <c r="C14747" s="14">
        <v>0</v>
      </c>
      <c r="D14747" s="15">
        <v>21040021</v>
      </c>
      <c r="E14747" s="16" t="s">
        <v>11240</v>
      </c>
      <c r="F14747" s="14">
        <v>1071</v>
      </c>
      <c r="G14747" s="17">
        <v>43007</v>
      </c>
      <c r="H14747" s="29">
        <v>148004.04</v>
      </c>
      <c r="I14747" s="29">
        <v>0</v>
      </c>
      <c r="J14747" s="29">
        <v>0</v>
      </c>
      <c r="K14747" s="29">
        <v>0</v>
      </c>
      <c r="L14747" s="29">
        <f t="shared" si="918"/>
        <v>148004.04</v>
      </c>
      <c r="M14747" s="29">
        <v>-140604.04</v>
      </c>
      <c r="N14747" s="29">
        <v>0</v>
      </c>
      <c r="O14747" s="29">
        <v>0</v>
      </c>
      <c r="P14747" s="29">
        <f t="shared" si="919"/>
        <v>-140604.04</v>
      </c>
      <c r="Q14747" s="29">
        <f t="shared" si="920"/>
        <v>7400</v>
      </c>
      <c r="R14747" s="29">
        <f t="shared" si="921"/>
        <v>7400</v>
      </c>
      <c r="S14747" s="15" t="s">
        <v>7227</v>
      </c>
      <c r="T14747" s="15">
        <v>100901</v>
      </c>
      <c r="U14747" s="15" t="s">
        <v>57</v>
      </c>
      <c r="V14747" s="15">
        <v>47040001</v>
      </c>
      <c r="W14747" s="15" t="s">
        <v>58</v>
      </c>
    </row>
    <row r="14748" spans="2:23" hidden="1" x14ac:dyDescent="0.25">
      <c r="B14748" s="14">
        <v>52002190</v>
      </c>
      <c r="C14748" s="14">
        <v>0</v>
      </c>
      <c r="D14748" s="15">
        <v>21040021</v>
      </c>
      <c r="E14748" s="16" t="s">
        <v>11241</v>
      </c>
      <c r="F14748" s="14">
        <v>1001</v>
      </c>
      <c r="G14748" s="17">
        <v>42917</v>
      </c>
      <c r="H14748" s="29">
        <v>65887</v>
      </c>
      <c r="I14748" s="29">
        <v>0</v>
      </c>
      <c r="J14748" s="29">
        <v>0</v>
      </c>
      <c r="K14748" s="29">
        <v>0</v>
      </c>
      <c r="L14748" s="29">
        <f t="shared" si="918"/>
        <v>65887</v>
      </c>
      <c r="M14748" s="29">
        <v>-62593</v>
      </c>
      <c r="N14748" s="29">
        <v>0</v>
      </c>
      <c r="O14748" s="29">
        <v>0</v>
      </c>
      <c r="P14748" s="29">
        <f t="shared" si="919"/>
        <v>-62593</v>
      </c>
      <c r="Q14748" s="29">
        <f t="shared" si="920"/>
        <v>3294</v>
      </c>
      <c r="R14748" s="29">
        <f t="shared" si="921"/>
        <v>3294</v>
      </c>
      <c r="S14748" s="15" t="s">
        <v>7227</v>
      </c>
      <c r="T14748" s="15">
        <v>100101</v>
      </c>
      <c r="U14748" s="15" t="s">
        <v>89</v>
      </c>
      <c r="V14748" s="15">
        <v>47040001</v>
      </c>
      <c r="W14748" s="15" t="s">
        <v>85</v>
      </c>
    </row>
    <row r="14749" spans="2:23" hidden="1" x14ac:dyDescent="0.25">
      <c r="B14749" s="14">
        <v>52002191</v>
      </c>
      <c r="C14749" s="14">
        <v>0</v>
      </c>
      <c r="D14749" s="15">
        <v>21040021</v>
      </c>
      <c r="E14749" s="16" t="s">
        <v>11242</v>
      </c>
      <c r="F14749" s="14">
        <v>1021</v>
      </c>
      <c r="G14749" s="17">
        <v>43131</v>
      </c>
      <c r="H14749" s="29">
        <v>234500</v>
      </c>
      <c r="I14749" s="29">
        <v>0</v>
      </c>
      <c r="J14749" s="29">
        <v>0</v>
      </c>
      <c r="K14749" s="29">
        <v>0</v>
      </c>
      <c r="L14749" s="29">
        <f t="shared" si="918"/>
        <v>234500</v>
      </c>
      <c r="M14749" s="29">
        <v>-117490</v>
      </c>
      <c r="N14749" s="29">
        <v>-37129</v>
      </c>
      <c r="O14749" s="29">
        <v>0</v>
      </c>
      <c r="P14749" s="29">
        <f t="shared" si="919"/>
        <v>-154619</v>
      </c>
      <c r="Q14749" s="29">
        <f t="shared" si="920"/>
        <v>117010</v>
      </c>
      <c r="R14749" s="29">
        <f t="shared" si="921"/>
        <v>79881</v>
      </c>
      <c r="S14749" s="15" t="s">
        <v>7227</v>
      </c>
      <c r="T14749" s="15">
        <v>100301</v>
      </c>
      <c r="U14749" s="15" t="s">
        <v>32</v>
      </c>
      <c r="V14749" s="15">
        <v>47040001</v>
      </c>
      <c r="W14749" s="15" t="s">
        <v>33</v>
      </c>
    </row>
    <row r="14750" spans="2:23" hidden="1" x14ac:dyDescent="0.25">
      <c r="B14750" s="14">
        <v>52002192</v>
      </c>
      <c r="C14750" s="14">
        <v>0</v>
      </c>
      <c r="D14750" s="15">
        <v>21040021</v>
      </c>
      <c r="E14750" s="16" t="s">
        <v>11243</v>
      </c>
      <c r="F14750" s="14">
        <v>1021</v>
      </c>
      <c r="G14750" s="17">
        <v>43131</v>
      </c>
      <c r="H14750" s="29">
        <v>39650</v>
      </c>
      <c r="I14750" s="29">
        <v>0</v>
      </c>
      <c r="J14750" s="29">
        <v>0</v>
      </c>
      <c r="K14750" s="29">
        <v>0</v>
      </c>
      <c r="L14750" s="29">
        <f t="shared" si="918"/>
        <v>39650</v>
      </c>
      <c r="M14750" s="29">
        <v>-19866</v>
      </c>
      <c r="N14750" s="29">
        <v>-6278</v>
      </c>
      <c r="O14750" s="29">
        <v>0</v>
      </c>
      <c r="P14750" s="29">
        <f t="shared" si="919"/>
        <v>-26144</v>
      </c>
      <c r="Q14750" s="29">
        <f t="shared" si="920"/>
        <v>19784</v>
      </c>
      <c r="R14750" s="29">
        <f t="shared" si="921"/>
        <v>13506</v>
      </c>
      <c r="S14750" s="15" t="s">
        <v>7227</v>
      </c>
      <c r="T14750" s="15">
        <v>100301</v>
      </c>
      <c r="U14750" s="15" t="s">
        <v>32</v>
      </c>
      <c r="V14750" s="15">
        <v>47040001</v>
      </c>
      <c r="W14750" s="15" t="s">
        <v>33</v>
      </c>
    </row>
    <row r="14751" spans="2:23" hidden="1" x14ac:dyDescent="0.25">
      <c r="B14751" s="14">
        <v>52002193</v>
      </c>
      <c r="C14751" s="14">
        <v>0</v>
      </c>
      <c r="D14751" s="15">
        <v>21040021</v>
      </c>
      <c r="E14751" s="16" t="s">
        <v>11244</v>
      </c>
      <c r="F14751" s="14">
        <v>1021</v>
      </c>
      <c r="G14751" s="17">
        <v>43131</v>
      </c>
      <c r="H14751" s="29">
        <v>22627</v>
      </c>
      <c r="I14751" s="29">
        <v>0</v>
      </c>
      <c r="J14751" s="29">
        <v>0</v>
      </c>
      <c r="K14751" s="29">
        <v>0</v>
      </c>
      <c r="L14751" s="29">
        <f t="shared" si="918"/>
        <v>22627</v>
      </c>
      <c r="M14751" s="29">
        <v>-11337</v>
      </c>
      <c r="N14751" s="29">
        <v>-3583</v>
      </c>
      <c r="O14751" s="29">
        <v>0</v>
      </c>
      <c r="P14751" s="29">
        <f t="shared" si="919"/>
        <v>-14920</v>
      </c>
      <c r="Q14751" s="29">
        <f t="shared" si="920"/>
        <v>11290</v>
      </c>
      <c r="R14751" s="29">
        <f t="shared" si="921"/>
        <v>7707</v>
      </c>
      <c r="S14751" s="15" t="s">
        <v>7227</v>
      </c>
      <c r="T14751" s="15">
        <v>100301</v>
      </c>
      <c r="U14751" s="15" t="s">
        <v>32</v>
      </c>
      <c r="V14751" s="15">
        <v>47040001</v>
      </c>
      <c r="W14751" s="15" t="s">
        <v>33</v>
      </c>
    </row>
    <row r="14752" spans="2:23" hidden="1" x14ac:dyDescent="0.25">
      <c r="B14752" s="14">
        <v>52002195</v>
      </c>
      <c r="C14752" s="14">
        <v>0</v>
      </c>
      <c r="D14752" s="15">
        <v>21040021</v>
      </c>
      <c r="E14752" s="16" t="s">
        <v>11245</v>
      </c>
      <c r="F14752" s="14">
        <v>1101</v>
      </c>
      <c r="G14752" s="17">
        <v>43190</v>
      </c>
      <c r="H14752" s="29">
        <v>92500</v>
      </c>
      <c r="I14752" s="29">
        <v>0</v>
      </c>
      <c r="J14752" s="29">
        <v>0</v>
      </c>
      <c r="K14752" s="29">
        <v>0</v>
      </c>
      <c r="L14752" s="29">
        <f t="shared" si="918"/>
        <v>92500</v>
      </c>
      <c r="M14752" s="29">
        <v>-87875</v>
      </c>
      <c r="N14752" s="29">
        <v>0</v>
      </c>
      <c r="O14752" s="29">
        <v>0</v>
      </c>
      <c r="P14752" s="29">
        <f t="shared" si="919"/>
        <v>-87875</v>
      </c>
      <c r="Q14752" s="29">
        <f t="shared" si="920"/>
        <v>4625</v>
      </c>
      <c r="R14752" s="29">
        <f t="shared" si="921"/>
        <v>4625</v>
      </c>
      <c r="S14752" s="15" t="s">
        <v>7227</v>
      </c>
      <c r="T14752" s="15">
        <v>101101</v>
      </c>
      <c r="U14752" s="15" t="s">
        <v>129</v>
      </c>
      <c r="V14752" s="15">
        <v>47040001</v>
      </c>
      <c r="W14752" s="15" t="s">
        <v>130</v>
      </c>
    </row>
    <row r="14753" spans="2:23" hidden="1" x14ac:dyDescent="0.25">
      <c r="B14753" s="14">
        <v>52002196</v>
      </c>
      <c r="C14753" s="14">
        <v>0</v>
      </c>
      <c r="D14753" s="15">
        <v>21040021</v>
      </c>
      <c r="E14753" s="16" t="s">
        <v>11246</v>
      </c>
      <c r="F14753" s="14">
        <v>1101</v>
      </c>
      <c r="G14753" s="17">
        <v>43190</v>
      </c>
      <c r="H14753" s="29">
        <v>3719.78</v>
      </c>
      <c r="I14753" s="29">
        <v>0</v>
      </c>
      <c r="J14753" s="29">
        <v>0</v>
      </c>
      <c r="K14753" s="29">
        <v>0</v>
      </c>
      <c r="L14753" s="29">
        <f t="shared" si="918"/>
        <v>3719.78</v>
      </c>
      <c r="M14753" s="29">
        <v>-3718.78</v>
      </c>
      <c r="N14753" s="29">
        <v>0</v>
      </c>
      <c r="O14753" s="29">
        <v>0</v>
      </c>
      <c r="P14753" s="29">
        <f t="shared" si="919"/>
        <v>-3718.78</v>
      </c>
      <c r="Q14753" s="29">
        <f t="shared" si="920"/>
        <v>1</v>
      </c>
      <c r="R14753" s="29">
        <f t="shared" si="921"/>
        <v>1</v>
      </c>
      <c r="S14753" s="15" t="s">
        <v>7227</v>
      </c>
      <c r="T14753" s="15">
        <v>101101</v>
      </c>
      <c r="U14753" s="15" t="s">
        <v>129</v>
      </c>
      <c r="V14753" s="15">
        <v>47040001</v>
      </c>
      <c r="W14753" s="15" t="s">
        <v>130</v>
      </c>
    </row>
    <row r="14754" spans="2:23" hidden="1" x14ac:dyDescent="0.25">
      <c r="B14754" s="14">
        <v>52002197</v>
      </c>
      <c r="C14754" s="14">
        <v>0</v>
      </c>
      <c r="D14754" s="15">
        <v>21040021</v>
      </c>
      <c r="E14754" s="16" t="s">
        <v>11247</v>
      </c>
      <c r="F14754" s="14">
        <v>1202</v>
      </c>
      <c r="G14754" s="17">
        <v>43274</v>
      </c>
      <c r="H14754" s="29">
        <v>26500</v>
      </c>
      <c r="I14754" s="29">
        <v>0</v>
      </c>
      <c r="J14754" s="29">
        <v>0</v>
      </c>
      <c r="K14754" s="29">
        <v>0</v>
      </c>
      <c r="L14754" s="29">
        <f t="shared" si="918"/>
        <v>26500</v>
      </c>
      <c r="M14754" s="29">
        <v>-11634</v>
      </c>
      <c r="N14754" s="29">
        <v>-4196</v>
      </c>
      <c r="O14754" s="29">
        <v>0</v>
      </c>
      <c r="P14754" s="29">
        <f t="shared" si="919"/>
        <v>-15830</v>
      </c>
      <c r="Q14754" s="29">
        <f t="shared" si="920"/>
        <v>14866</v>
      </c>
      <c r="R14754" s="29">
        <f t="shared" si="921"/>
        <v>10670</v>
      </c>
      <c r="S14754" s="15" t="s">
        <v>7227</v>
      </c>
      <c r="T14754" s="15">
        <v>101202</v>
      </c>
      <c r="U14754" s="15" t="s">
        <v>149</v>
      </c>
      <c r="V14754" s="15">
        <v>47040001</v>
      </c>
      <c r="W14754" s="15" t="s">
        <v>145</v>
      </c>
    </row>
    <row r="14755" spans="2:23" hidden="1" x14ac:dyDescent="0.25">
      <c r="B14755" s="14">
        <v>52002198</v>
      </c>
      <c r="C14755" s="14">
        <v>0</v>
      </c>
      <c r="D14755" s="15">
        <v>21040021</v>
      </c>
      <c r="E14755" s="16" t="s">
        <v>11248</v>
      </c>
      <c r="F14755" s="14">
        <v>1001</v>
      </c>
      <c r="G14755" s="17">
        <v>43276</v>
      </c>
      <c r="H14755" s="29">
        <v>335000</v>
      </c>
      <c r="I14755" s="29">
        <v>0</v>
      </c>
      <c r="J14755" s="29">
        <v>0</v>
      </c>
      <c r="K14755" s="29">
        <v>0</v>
      </c>
      <c r="L14755" s="29">
        <f t="shared" si="918"/>
        <v>335000</v>
      </c>
      <c r="M14755" s="29">
        <v>-146773</v>
      </c>
      <c r="N14755" s="29">
        <v>-53042</v>
      </c>
      <c r="O14755" s="29">
        <v>0</v>
      </c>
      <c r="P14755" s="29">
        <f t="shared" si="919"/>
        <v>-199815</v>
      </c>
      <c r="Q14755" s="29">
        <f t="shared" si="920"/>
        <v>188227</v>
      </c>
      <c r="R14755" s="29">
        <f t="shared" si="921"/>
        <v>135185</v>
      </c>
      <c r="S14755" s="15" t="s">
        <v>7227</v>
      </c>
      <c r="T14755" s="15">
        <v>100101</v>
      </c>
      <c r="U14755" s="15" t="s">
        <v>89</v>
      </c>
      <c r="V14755" s="15">
        <v>47040001</v>
      </c>
      <c r="W14755" s="15" t="s">
        <v>85</v>
      </c>
    </row>
    <row r="14756" spans="2:23" hidden="1" x14ac:dyDescent="0.25">
      <c r="B14756" s="14">
        <v>52002199</v>
      </c>
      <c r="C14756" s="14">
        <v>0</v>
      </c>
      <c r="D14756" s="15">
        <v>21040021</v>
      </c>
      <c r="E14756" s="16" t="s">
        <v>11249</v>
      </c>
      <c r="F14756" s="14">
        <v>1041</v>
      </c>
      <c r="G14756" s="17">
        <v>43799</v>
      </c>
      <c r="H14756" s="29">
        <v>34000</v>
      </c>
      <c r="I14756" s="29">
        <v>0</v>
      </c>
      <c r="J14756" s="29">
        <v>0</v>
      </c>
      <c r="K14756" s="29">
        <v>0</v>
      </c>
      <c r="L14756" s="29">
        <f t="shared" si="918"/>
        <v>34000</v>
      </c>
      <c r="M14756" s="29">
        <v>-14388</v>
      </c>
      <c r="N14756" s="29">
        <v>-10771</v>
      </c>
      <c r="O14756" s="29">
        <v>0</v>
      </c>
      <c r="P14756" s="29">
        <f t="shared" si="919"/>
        <v>-25159</v>
      </c>
      <c r="Q14756" s="29">
        <f t="shared" si="920"/>
        <v>19612</v>
      </c>
      <c r="R14756" s="29">
        <f t="shared" si="921"/>
        <v>8841</v>
      </c>
      <c r="S14756" s="15" t="s">
        <v>7227</v>
      </c>
      <c r="T14756" s="15">
        <v>100501</v>
      </c>
      <c r="U14756" s="15" t="s">
        <v>27</v>
      </c>
      <c r="V14756" s="15">
        <v>47040001</v>
      </c>
      <c r="W14756" s="15" t="s">
        <v>28</v>
      </c>
    </row>
    <row r="14757" spans="2:23" hidden="1" x14ac:dyDescent="0.25">
      <c r="B14757" s="14">
        <v>52002200</v>
      </c>
      <c r="C14757" s="14">
        <v>0</v>
      </c>
      <c r="D14757" s="15">
        <v>21040021</v>
      </c>
      <c r="E14757" s="16" t="s">
        <v>11250</v>
      </c>
      <c r="F14757" s="14">
        <v>1041</v>
      </c>
      <c r="G14757" s="17">
        <v>43815</v>
      </c>
      <c r="H14757" s="29">
        <v>256000</v>
      </c>
      <c r="I14757" s="29">
        <v>0</v>
      </c>
      <c r="J14757" s="29">
        <v>0</v>
      </c>
      <c r="K14757" s="29">
        <v>0</v>
      </c>
      <c r="L14757" s="29">
        <f t="shared" si="918"/>
        <v>256000</v>
      </c>
      <c r="M14757" s="29">
        <v>-104791</v>
      </c>
      <c r="N14757" s="29">
        <v>-81090</v>
      </c>
      <c r="O14757" s="29">
        <v>0</v>
      </c>
      <c r="P14757" s="29">
        <f t="shared" si="919"/>
        <v>-185881</v>
      </c>
      <c r="Q14757" s="29">
        <f t="shared" si="920"/>
        <v>151209</v>
      </c>
      <c r="R14757" s="29">
        <f t="shared" si="921"/>
        <v>70119</v>
      </c>
      <c r="S14757" s="15" t="s">
        <v>7227</v>
      </c>
      <c r="T14757" s="15">
        <v>100501</v>
      </c>
      <c r="U14757" s="15" t="s">
        <v>27</v>
      </c>
      <c r="V14757" s="15">
        <v>47040001</v>
      </c>
      <c r="W14757" s="15" t="s">
        <v>28</v>
      </c>
    </row>
    <row r="14758" spans="2:23" hidden="1" x14ac:dyDescent="0.25">
      <c r="B14758" s="14">
        <v>52002201</v>
      </c>
      <c r="C14758" s="14">
        <v>0</v>
      </c>
      <c r="D14758" s="15">
        <v>21040021</v>
      </c>
      <c r="E14758" s="16" t="s">
        <v>11251</v>
      </c>
      <c r="F14758" s="14">
        <v>1041</v>
      </c>
      <c r="G14758" s="17">
        <v>43815</v>
      </c>
      <c r="H14758" s="29">
        <v>28000</v>
      </c>
      <c r="I14758" s="29">
        <v>0</v>
      </c>
      <c r="J14758" s="29">
        <v>0</v>
      </c>
      <c r="K14758" s="29">
        <v>0</v>
      </c>
      <c r="L14758" s="29">
        <f t="shared" si="918"/>
        <v>28000</v>
      </c>
      <c r="M14758" s="29">
        <v>-11461</v>
      </c>
      <c r="N14758" s="29">
        <v>-8870</v>
      </c>
      <c r="O14758" s="29">
        <v>0</v>
      </c>
      <c r="P14758" s="29">
        <f t="shared" si="919"/>
        <v>-20331</v>
      </c>
      <c r="Q14758" s="29">
        <f t="shared" si="920"/>
        <v>16539</v>
      </c>
      <c r="R14758" s="29">
        <f t="shared" si="921"/>
        <v>7669</v>
      </c>
      <c r="S14758" s="15" t="s">
        <v>7227</v>
      </c>
      <c r="T14758" s="15">
        <v>100501</v>
      </c>
      <c r="U14758" s="15" t="s">
        <v>27</v>
      </c>
      <c r="V14758" s="15">
        <v>47040001</v>
      </c>
      <c r="W14758" s="15" t="s">
        <v>28</v>
      </c>
    </row>
    <row r="14759" spans="2:23" hidden="1" x14ac:dyDescent="0.25">
      <c r="B14759" s="14">
        <v>52002202</v>
      </c>
      <c r="C14759" s="14">
        <v>0</v>
      </c>
      <c r="D14759" s="15">
        <v>21040021</v>
      </c>
      <c r="E14759" s="16" t="s">
        <v>11252</v>
      </c>
      <c r="F14759" s="14">
        <v>1031</v>
      </c>
      <c r="G14759" s="17">
        <v>43822</v>
      </c>
      <c r="H14759" s="29">
        <v>256000</v>
      </c>
      <c r="I14759" s="29">
        <v>0</v>
      </c>
      <c r="J14759" s="29">
        <v>0</v>
      </c>
      <c r="K14759" s="29">
        <v>0</v>
      </c>
      <c r="L14759" s="29">
        <f t="shared" si="918"/>
        <v>256000</v>
      </c>
      <c r="M14759" s="29">
        <v>-103238</v>
      </c>
      <c r="N14759" s="29">
        <v>-81089</v>
      </c>
      <c r="O14759" s="29">
        <v>0</v>
      </c>
      <c r="P14759" s="29">
        <f t="shared" si="919"/>
        <v>-184327</v>
      </c>
      <c r="Q14759" s="29">
        <f t="shared" si="920"/>
        <v>152762</v>
      </c>
      <c r="R14759" s="29">
        <f t="shared" si="921"/>
        <v>71673</v>
      </c>
      <c r="S14759" s="15" t="s">
        <v>7227</v>
      </c>
      <c r="T14759" s="15">
        <v>100401</v>
      </c>
      <c r="U14759" s="15" t="s">
        <v>97</v>
      </c>
      <c r="V14759" s="15">
        <v>47040001</v>
      </c>
      <c r="W14759" s="15" t="s">
        <v>98</v>
      </c>
    </row>
    <row r="14760" spans="2:23" hidden="1" x14ac:dyDescent="0.25">
      <c r="B14760" s="14">
        <v>52002203</v>
      </c>
      <c r="C14760" s="14">
        <v>0</v>
      </c>
      <c r="D14760" s="15">
        <v>21040021</v>
      </c>
      <c r="E14760" s="16" t="s">
        <v>11253</v>
      </c>
      <c r="F14760" s="14">
        <v>1071</v>
      </c>
      <c r="G14760" s="17">
        <v>43830</v>
      </c>
      <c r="H14760" s="29">
        <v>256000</v>
      </c>
      <c r="I14760" s="29">
        <v>0</v>
      </c>
      <c r="J14760" s="29">
        <v>0</v>
      </c>
      <c r="K14760" s="29">
        <v>0</v>
      </c>
      <c r="L14760" s="29">
        <f t="shared" si="918"/>
        <v>256000</v>
      </c>
      <c r="M14760" s="29">
        <v>-101464</v>
      </c>
      <c r="N14760" s="29">
        <v>-81087</v>
      </c>
      <c r="O14760" s="29">
        <v>0</v>
      </c>
      <c r="P14760" s="29">
        <f t="shared" si="919"/>
        <v>-182551</v>
      </c>
      <c r="Q14760" s="29">
        <f t="shared" si="920"/>
        <v>154536</v>
      </c>
      <c r="R14760" s="29">
        <f t="shared" si="921"/>
        <v>73449</v>
      </c>
      <c r="S14760" s="15" t="s">
        <v>7227</v>
      </c>
      <c r="T14760" s="15">
        <v>100901</v>
      </c>
      <c r="U14760" s="15" t="s">
        <v>57</v>
      </c>
      <c r="V14760" s="15">
        <v>47040001</v>
      </c>
      <c r="W14760" s="15" t="s">
        <v>58</v>
      </c>
    </row>
    <row r="14761" spans="2:23" hidden="1" x14ac:dyDescent="0.25">
      <c r="B14761" s="14">
        <v>52002204</v>
      </c>
      <c r="C14761" s="14">
        <v>0</v>
      </c>
      <c r="D14761" s="15">
        <v>21040021</v>
      </c>
      <c r="E14761" s="16" t="s">
        <v>11254</v>
      </c>
      <c r="F14761" s="14">
        <v>1021</v>
      </c>
      <c r="G14761" s="17">
        <v>43811</v>
      </c>
      <c r="H14761" s="29">
        <v>288000</v>
      </c>
      <c r="I14761" s="29">
        <v>0</v>
      </c>
      <c r="J14761" s="29">
        <v>0</v>
      </c>
      <c r="K14761" s="29">
        <v>0</v>
      </c>
      <c r="L14761" s="29">
        <f t="shared" si="918"/>
        <v>288000</v>
      </c>
      <c r="M14761" s="29">
        <v>-118887</v>
      </c>
      <c r="N14761" s="29">
        <v>-91228</v>
      </c>
      <c r="O14761" s="29">
        <v>0</v>
      </c>
      <c r="P14761" s="29">
        <f t="shared" si="919"/>
        <v>-210115</v>
      </c>
      <c r="Q14761" s="29">
        <f t="shared" si="920"/>
        <v>169113</v>
      </c>
      <c r="R14761" s="29">
        <f t="shared" si="921"/>
        <v>77885</v>
      </c>
      <c r="S14761" s="15" t="s">
        <v>7227</v>
      </c>
      <c r="T14761" s="15">
        <v>100301</v>
      </c>
      <c r="U14761" s="15" t="s">
        <v>32</v>
      </c>
      <c r="V14761" s="15">
        <v>47040001</v>
      </c>
      <c r="W14761" s="15" t="s">
        <v>33</v>
      </c>
    </row>
    <row r="14762" spans="2:23" hidden="1" x14ac:dyDescent="0.25">
      <c r="B14762" s="14">
        <v>52002205</v>
      </c>
      <c r="C14762" s="14">
        <v>0</v>
      </c>
      <c r="D14762" s="15">
        <v>21040021</v>
      </c>
      <c r="E14762" s="16" t="s">
        <v>11255</v>
      </c>
      <c r="F14762" s="14">
        <v>1011</v>
      </c>
      <c r="G14762" s="17">
        <v>43830</v>
      </c>
      <c r="H14762" s="29">
        <v>320000</v>
      </c>
      <c r="I14762" s="29">
        <v>0</v>
      </c>
      <c r="J14762" s="29">
        <v>0</v>
      </c>
      <c r="K14762" s="29">
        <v>0</v>
      </c>
      <c r="L14762" s="29">
        <f t="shared" si="918"/>
        <v>320000</v>
      </c>
      <c r="M14762" s="29">
        <v>-126831</v>
      </c>
      <c r="N14762" s="29">
        <v>-101358</v>
      </c>
      <c r="O14762" s="29">
        <v>0</v>
      </c>
      <c r="P14762" s="29">
        <f t="shared" si="919"/>
        <v>-228189</v>
      </c>
      <c r="Q14762" s="29">
        <f t="shared" si="920"/>
        <v>193169</v>
      </c>
      <c r="R14762" s="29">
        <f t="shared" si="921"/>
        <v>91811</v>
      </c>
      <c r="S14762" s="15" t="s">
        <v>7227</v>
      </c>
      <c r="T14762" s="15">
        <v>100201</v>
      </c>
      <c r="U14762" s="15" t="s">
        <v>75</v>
      </c>
      <c r="V14762" s="15">
        <v>47040001</v>
      </c>
      <c r="W14762" s="15" t="s">
        <v>71</v>
      </c>
    </row>
    <row r="14763" spans="2:23" hidden="1" x14ac:dyDescent="0.25">
      <c r="B14763" s="14">
        <v>52002206</v>
      </c>
      <c r="C14763" s="14">
        <v>0</v>
      </c>
      <c r="D14763" s="15">
        <v>21040021</v>
      </c>
      <c r="E14763" s="16" t="s">
        <v>11256</v>
      </c>
      <c r="F14763" s="14">
        <v>1301</v>
      </c>
      <c r="G14763" s="17">
        <v>43830</v>
      </c>
      <c r="H14763" s="29">
        <v>256000</v>
      </c>
      <c r="I14763" s="29">
        <v>0</v>
      </c>
      <c r="J14763" s="29">
        <v>0</v>
      </c>
      <c r="K14763" s="29">
        <v>0</v>
      </c>
      <c r="L14763" s="29">
        <f t="shared" si="918"/>
        <v>256000</v>
      </c>
      <c r="M14763" s="29">
        <v>-101464</v>
      </c>
      <c r="N14763" s="29">
        <v>-81087</v>
      </c>
      <c r="O14763" s="29">
        <v>0</v>
      </c>
      <c r="P14763" s="29">
        <f t="shared" si="919"/>
        <v>-182551</v>
      </c>
      <c r="Q14763" s="29">
        <f t="shared" si="920"/>
        <v>154536</v>
      </c>
      <c r="R14763" s="29">
        <f t="shared" si="921"/>
        <v>73449</v>
      </c>
      <c r="S14763" s="15" t="s">
        <v>7227</v>
      </c>
      <c r="T14763" s="15">
        <v>101301</v>
      </c>
      <c r="U14763" s="15" t="s">
        <v>133</v>
      </c>
      <c r="V14763" s="15">
        <v>47040001</v>
      </c>
      <c r="W14763" s="15" t="s">
        <v>134</v>
      </c>
    </row>
    <row r="14764" spans="2:23" hidden="1" x14ac:dyDescent="0.25">
      <c r="B14764" s="14">
        <v>52002207</v>
      </c>
      <c r="C14764" s="14">
        <v>0</v>
      </c>
      <c r="D14764" s="15">
        <v>21040021</v>
      </c>
      <c r="E14764" s="16" t="s">
        <v>11257</v>
      </c>
      <c r="F14764" s="14">
        <v>1201</v>
      </c>
      <c r="G14764" s="17">
        <v>43830</v>
      </c>
      <c r="H14764" s="29">
        <v>320000</v>
      </c>
      <c r="I14764" s="29">
        <v>0</v>
      </c>
      <c r="J14764" s="29">
        <v>0</v>
      </c>
      <c r="K14764" s="29">
        <v>0</v>
      </c>
      <c r="L14764" s="29">
        <f t="shared" si="918"/>
        <v>320000</v>
      </c>
      <c r="M14764" s="29">
        <v>-126831</v>
      </c>
      <c r="N14764" s="29">
        <v>-101358</v>
      </c>
      <c r="O14764" s="29">
        <v>0</v>
      </c>
      <c r="P14764" s="29">
        <f t="shared" si="919"/>
        <v>-228189</v>
      </c>
      <c r="Q14764" s="29">
        <f t="shared" si="920"/>
        <v>193169</v>
      </c>
      <c r="R14764" s="29">
        <f t="shared" si="921"/>
        <v>91811</v>
      </c>
      <c r="S14764" s="15" t="s">
        <v>7227</v>
      </c>
      <c r="T14764" s="15">
        <v>101201</v>
      </c>
      <c r="U14764" s="15" t="s">
        <v>144</v>
      </c>
      <c r="V14764" s="15">
        <v>47040001</v>
      </c>
      <c r="W14764" s="15" t="s">
        <v>145</v>
      </c>
    </row>
    <row r="14765" spans="2:23" hidden="1" x14ac:dyDescent="0.25">
      <c r="B14765" s="14">
        <v>52002208</v>
      </c>
      <c r="C14765" s="14">
        <v>0</v>
      </c>
      <c r="D14765" s="15">
        <v>21040021</v>
      </c>
      <c r="E14765" s="16" t="s">
        <v>11258</v>
      </c>
      <c r="F14765" s="14">
        <v>1051</v>
      </c>
      <c r="G14765" s="17">
        <v>43830</v>
      </c>
      <c r="H14765" s="29">
        <v>288000</v>
      </c>
      <c r="I14765" s="29">
        <v>0</v>
      </c>
      <c r="J14765" s="29">
        <v>0</v>
      </c>
      <c r="K14765" s="29">
        <v>0</v>
      </c>
      <c r="L14765" s="29">
        <f t="shared" si="918"/>
        <v>288000</v>
      </c>
      <c r="M14765" s="29">
        <v>-114148</v>
      </c>
      <c r="N14765" s="29">
        <v>-91223</v>
      </c>
      <c r="O14765" s="29">
        <v>0</v>
      </c>
      <c r="P14765" s="29">
        <f t="shared" si="919"/>
        <v>-205371</v>
      </c>
      <c r="Q14765" s="29">
        <f t="shared" si="920"/>
        <v>173852</v>
      </c>
      <c r="R14765" s="29">
        <f t="shared" si="921"/>
        <v>82629</v>
      </c>
      <c r="S14765" s="15" t="s">
        <v>7227</v>
      </c>
      <c r="T14765" s="15">
        <v>100601</v>
      </c>
      <c r="U14765" s="15" t="s">
        <v>79</v>
      </c>
      <c r="V14765" s="15">
        <v>47040001</v>
      </c>
      <c r="W14765" s="15" t="s">
        <v>80</v>
      </c>
    </row>
    <row r="14766" spans="2:23" hidden="1" x14ac:dyDescent="0.25">
      <c r="B14766" s="14">
        <v>52002209</v>
      </c>
      <c r="C14766" s="14">
        <v>0</v>
      </c>
      <c r="D14766" s="15">
        <v>21040021</v>
      </c>
      <c r="E14766" s="16" t="s">
        <v>11259</v>
      </c>
      <c r="F14766" s="14">
        <v>1071</v>
      </c>
      <c r="G14766" s="17">
        <v>44165</v>
      </c>
      <c r="H14766" s="29">
        <v>349500</v>
      </c>
      <c r="I14766" s="29">
        <v>0</v>
      </c>
      <c r="J14766" s="29">
        <v>0</v>
      </c>
      <c r="K14766" s="29">
        <v>0</v>
      </c>
      <c r="L14766" s="29">
        <f t="shared" si="918"/>
        <v>349500</v>
      </c>
      <c r="M14766" s="29">
        <v>-36993</v>
      </c>
      <c r="N14766" s="29">
        <v>-110675</v>
      </c>
      <c r="O14766" s="29">
        <v>0</v>
      </c>
      <c r="P14766" s="29">
        <f t="shared" si="919"/>
        <v>-147668</v>
      </c>
      <c r="Q14766" s="29">
        <f t="shared" si="920"/>
        <v>312507</v>
      </c>
      <c r="R14766" s="29">
        <f t="shared" si="921"/>
        <v>201832</v>
      </c>
      <c r="S14766" s="15" t="s">
        <v>7227</v>
      </c>
      <c r="T14766" s="15">
        <v>100901</v>
      </c>
      <c r="U14766" s="15" t="s">
        <v>57</v>
      </c>
      <c r="V14766" s="15">
        <v>47040001</v>
      </c>
      <c r="W14766" s="15" t="s">
        <v>58</v>
      </c>
    </row>
    <row r="14767" spans="2:23" hidden="1" x14ac:dyDescent="0.25">
      <c r="B14767" s="14">
        <v>52002210</v>
      </c>
      <c r="C14767" s="14">
        <v>0</v>
      </c>
      <c r="D14767" s="15">
        <v>21040021</v>
      </c>
      <c r="E14767" s="16" t="s">
        <v>11260</v>
      </c>
      <c r="F14767" s="14">
        <v>1071</v>
      </c>
      <c r="G14767" s="17">
        <v>44165</v>
      </c>
      <c r="H14767" s="29">
        <v>50000</v>
      </c>
      <c r="I14767" s="29">
        <v>0</v>
      </c>
      <c r="J14767" s="29">
        <v>0</v>
      </c>
      <c r="K14767" s="29">
        <v>0</v>
      </c>
      <c r="L14767" s="29">
        <f t="shared" si="918"/>
        <v>50000</v>
      </c>
      <c r="M14767" s="29">
        <v>-5292</v>
      </c>
      <c r="N14767" s="29">
        <v>-15833</v>
      </c>
      <c r="O14767" s="29">
        <v>0</v>
      </c>
      <c r="P14767" s="29">
        <f t="shared" si="919"/>
        <v>-21125</v>
      </c>
      <c r="Q14767" s="29">
        <f t="shared" si="920"/>
        <v>44708</v>
      </c>
      <c r="R14767" s="29">
        <f t="shared" si="921"/>
        <v>28875</v>
      </c>
      <c r="S14767" s="15" t="s">
        <v>7227</v>
      </c>
      <c r="T14767" s="15">
        <v>100901</v>
      </c>
      <c r="U14767" s="15" t="s">
        <v>57</v>
      </c>
      <c r="V14767" s="15">
        <v>47040001</v>
      </c>
      <c r="W14767" s="15" t="s">
        <v>58</v>
      </c>
    </row>
    <row r="14768" spans="2:23" hidden="1" x14ac:dyDescent="0.25">
      <c r="B14768" s="14">
        <v>52002211</v>
      </c>
      <c r="C14768" s="14">
        <v>0</v>
      </c>
      <c r="D14768" s="15">
        <v>21040021</v>
      </c>
      <c r="E14768" s="16" t="s">
        <v>11261</v>
      </c>
      <c r="F14768" s="14">
        <v>1021</v>
      </c>
      <c r="G14768" s="17">
        <v>44159</v>
      </c>
      <c r="H14768" s="29">
        <v>489300</v>
      </c>
      <c r="I14768" s="29">
        <v>0</v>
      </c>
      <c r="J14768" s="29">
        <v>0</v>
      </c>
      <c r="K14768" s="29">
        <v>0</v>
      </c>
      <c r="L14768" s="29">
        <f t="shared" si="918"/>
        <v>489300</v>
      </c>
      <c r="M14768" s="29">
        <v>-54337</v>
      </c>
      <c r="N14768" s="29">
        <v>-154945</v>
      </c>
      <c r="O14768" s="29">
        <v>0</v>
      </c>
      <c r="P14768" s="29">
        <f t="shared" si="919"/>
        <v>-209282</v>
      </c>
      <c r="Q14768" s="29">
        <f t="shared" si="920"/>
        <v>434963</v>
      </c>
      <c r="R14768" s="29">
        <f t="shared" si="921"/>
        <v>280018</v>
      </c>
      <c r="S14768" s="15" t="s">
        <v>7227</v>
      </c>
      <c r="T14768" s="15">
        <v>100301</v>
      </c>
      <c r="U14768" s="15" t="s">
        <v>32</v>
      </c>
      <c r="V14768" s="15">
        <v>47040001</v>
      </c>
      <c r="W14768" s="15" t="s">
        <v>33</v>
      </c>
    </row>
    <row r="14769" spans="2:23" hidden="1" x14ac:dyDescent="0.25">
      <c r="B14769" s="14">
        <v>52002212</v>
      </c>
      <c r="C14769" s="14">
        <v>0</v>
      </c>
      <c r="D14769" s="15">
        <v>21040021</v>
      </c>
      <c r="E14769" s="16" t="s">
        <v>11262</v>
      </c>
      <c r="F14769" s="14">
        <v>1021</v>
      </c>
      <c r="G14769" s="17">
        <v>44159</v>
      </c>
      <c r="H14769" s="29">
        <v>150000</v>
      </c>
      <c r="I14769" s="29">
        <v>0</v>
      </c>
      <c r="J14769" s="29">
        <v>0</v>
      </c>
      <c r="K14769" s="29">
        <v>0</v>
      </c>
      <c r="L14769" s="29">
        <f t="shared" si="918"/>
        <v>150000</v>
      </c>
      <c r="M14769" s="29">
        <v>-16658</v>
      </c>
      <c r="N14769" s="29">
        <v>-47500</v>
      </c>
      <c r="O14769" s="29">
        <v>0</v>
      </c>
      <c r="P14769" s="29">
        <f t="shared" si="919"/>
        <v>-64158</v>
      </c>
      <c r="Q14769" s="29">
        <f t="shared" si="920"/>
        <v>133342</v>
      </c>
      <c r="R14769" s="29">
        <f t="shared" si="921"/>
        <v>85842</v>
      </c>
      <c r="S14769" s="15" t="s">
        <v>7227</v>
      </c>
      <c r="T14769" s="15">
        <v>100301</v>
      </c>
      <c r="U14769" s="15" t="s">
        <v>32</v>
      </c>
      <c r="V14769" s="15">
        <v>47040001</v>
      </c>
      <c r="W14769" s="15" t="s">
        <v>33</v>
      </c>
    </row>
    <row r="14770" spans="2:23" hidden="1" x14ac:dyDescent="0.25">
      <c r="B14770" s="14">
        <v>52002213</v>
      </c>
      <c r="C14770" s="14">
        <v>0</v>
      </c>
      <c r="D14770" s="15">
        <v>21040021</v>
      </c>
      <c r="E14770" s="16" t="s">
        <v>11263</v>
      </c>
      <c r="F14770" s="14">
        <v>1011</v>
      </c>
      <c r="G14770" s="17">
        <v>44165</v>
      </c>
      <c r="H14770" s="29">
        <v>454350</v>
      </c>
      <c r="I14770" s="29">
        <v>0</v>
      </c>
      <c r="J14770" s="29">
        <v>0</v>
      </c>
      <c r="K14770" s="29">
        <v>0</v>
      </c>
      <c r="L14770" s="29">
        <f t="shared" si="918"/>
        <v>454350</v>
      </c>
      <c r="M14770" s="29">
        <v>-48091</v>
      </c>
      <c r="N14770" s="29">
        <v>-143878</v>
      </c>
      <c r="O14770" s="29">
        <v>0</v>
      </c>
      <c r="P14770" s="29">
        <f t="shared" si="919"/>
        <v>-191969</v>
      </c>
      <c r="Q14770" s="29">
        <f t="shared" si="920"/>
        <v>406259</v>
      </c>
      <c r="R14770" s="29">
        <f t="shared" si="921"/>
        <v>262381</v>
      </c>
      <c r="S14770" s="15" t="s">
        <v>7227</v>
      </c>
      <c r="T14770" s="15">
        <v>100201</v>
      </c>
      <c r="U14770" s="15" t="s">
        <v>75</v>
      </c>
      <c r="V14770" s="15">
        <v>47040001</v>
      </c>
      <c r="W14770" s="15" t="s">
        <v>71</v>
      </c>
    </row>
    <row r="14771" spans="2:23" hidden="1" x14ac:dyDescent="0.25">
      <c r="B14771" s="14">
        <v>52002214</v>
      </c>
      <c r="C14771" s="14">
        <v>0</v>
      </c>
      <c r="D14771" s="15">
        <v>21040021</v>
      </c>
      <c r="E14771" s="16" t="s">
        <v>11264</v>
      </c>
      <c r="F14771" s="14">
        <v>1011</v>
      </c>
      <c r="G14771" s="17">
        <v>44165</v>
      </c>
      <c r="H14771" s="29">
        <v>100000</v>
      </c>
      <c r="I14771" s="29">
        <v>0</v>
      </c>
      <c r="J14771" s="29">
        <v>0</v>
      </c>
      <c r="K14771" s="29">
        <v>0</v>
      </c>
      <c r="L14771" s="29">
        <f t="shared" si="918"/>
        <v>100000</v>
      </c>
      <c r="M14771" s="29">
        <v>-10584</v>
      </c>
      <c r="N14771" s="29">
        <v>-31667</v>
      </c>
      <c r="O14771" s="29">
        <v>0</v>
      </c>
      <c r="P14771" s="29">
        <f t="shared" si="919"/>
        <v>-42251</v>
      </c>
      <c r="Q14771" s="29">
        <f t="shared" si="920"/>
        <v>89416</v>
      </c>
      <c r="R14771" s="29">
        <f t="shared" si="921"/>
        <v>57749</v>
      </c>
      <c r="S14771" s="15" t="s">
        <v>7227</v>
      </c>
      <c r="T14771" s="15">
        <v>100201</v>
      </c>
      <c r="U14771" s="15" t="s">
        <v>75</v>
      </c>
      <c r="V14771" s="15">
        <v>47040001</v>
      </c>
      <c r="W14771" s="15" t="s">
        <v>71</v>
      </c>
    </row>
    <row r="14772" spans="2:23" hidden="1" x14ac:dyDescent="0.25">
      <c r="B14772" s="14">
        <v>52002215</v>
      </c>
      <c r="C14772" s="14">
        <v>0</v>
      </c>
      <c r="D14772" s="15">
        <v>21040021</v>
      </c>
      <c r="E14772" s="16" t="s">
        <v>11265</v>
      </c>
      <c r="F14772" s="14">
        <v>1031</v>
      </c>
      <c r="G14772" s="17">
        <v>44139</v>
      </c>
      <c r="H14772" s="29">
        <v>50000</v>
      </c>
      <c r="I14772" s="29">
        <v>0</v>
      </c>
      <c r="J14772" s="29">
        <v>0</v>
      </c>
      <c r="K14772" s="29">
        <v>0</v>
      </c>
      <c r="L14772" s="29">
        <f t="shared" si="918"/>
        <v>50000</v>
      </c>
      <c r="M14772" s="29">
        <v>-6420</v>
      </c>
      <c r="N14772" s="29">
        <v>-15833</v>
      </c>
      <c r="O14772" s="29">
        <v>0</v>
      </c>
      <c r="P14772" s="29">
        <f t="shared" si="919"/>
        <v>-22253</v>
      </c>
      <c r="Q14772" s="29">
        <f t="shared" si="920"/>
        <v>43580</v>
      </c>
      <c r="R14772" s="29">
        <f t="shared" si="921"/>
        <v>27747</v>
      </c>
      <c r="S14772" s="15" t="s">
        <v>7227</v>
      </c>
      <c r="T14772" s="15">
        <v>100401</v>
      </c>
      <c r="U14772" s="15" t="s">
        <v>97</v>
      </c>
      <c r="V14772" s="15">
        <v>47040001</v>
      </c>
      <c r="W14772" s="15" t="s">
        <v>98</v>
      </c>
    </row>
    <row r="14773" spans="2:23" hidden="1" x14ac:dyDescent="0.25">
      <c r="B14773" s="14">
        <v>52002216</v>
      </c>
      <c r="C14773" s="14">
        <v>0</v>
      </c>
      <c r="D14773" s="15">
        <v>21040021</v>
      </c>
      <c r="E14773" s="16" t="s">
        <v>11266</v>
      </c>
      <c r="F14773" s="14">
        <v>1031</v>
      </c>
      <c r="G14773" s="17">
        <v>44145</v>
      </c>
      <c r="H14773" s="29">
        <v>314550</v>
      </c>
      <c r="I14773" s="29">
        <v>0</v>
      </c>
      <c r="J14773" s="29">
        <v>0</v>
      </c>
      <c r="K14773" s="29">
        <v>0</v>
      </c>
      <c r="L14773" s="29">
        <f t="shared" si="918"/>
        <v>314550</v>
      </c>
      <c r="M14773" s="29">
        <v>-38751</v>
      </c>
      <c r="N14773" s="29">
        <v>-99608</v>
      </c>
      <c r="O14773" s="29">
        <v>0</v>
      </c>
      <c r="P14773" s="29">
        <f t="shared" si="919"/>
        <v>-138359</v>
      </c>
      <c r="Q14773" s="29">
        <f t="shared" si="920"/>
        <v>275799</v>
      </c>
      <c r="R14773" s="29">
        <f t="shared" si="921"/>
        <v>176191</v>
      </c>
      <c r="S14773" s="15" t="s">
        <v>7227</v>
      </c>
      <c r="T14773" s="15">
        <v>100401</v>
      </c>
      <c r="U14773" s="15" t="s">
        <v>97</v>
      </c>
      <c r="V14773" s="15">
        <v>47040001</v>
      </c>
      <c r="W14773" s="15" t="s">
        <v>98</v>
      </c>
    </row>
    <row r="14774" spans="2:23" hidden="1" x14ac:dyDescent="0.25">
      <c r="B14774" s="14">
        <v>52002217</v>
      </c>
      <c r="C14774" s="14">
        <v>0</v>
      </c>
      <c r="D14774" s="15">
        <v>21040021</v>
      </c>
      <c r="E14774" s="16" t="s">
        <v>11267</v>
      </c>
      <c r="F14774" s="14">
        <v>1041</v>
      </c>
      <c r="G14774" s="17">
        <v>44143</v>
      </c>
      <c r="H14774" s="29">
        <v>50000</v>
      </c>
      <c r="I14774" s="29">
        <v>0</v>
      </c>
      <c r="J14774" s="29">
        <v>0</v>
      </c>
      <c r="K14774" s="29">
        <v>0</v>
      </c>
      <c r="L14774" s="29">
        <f t="shared" si="918"/>
        <v>50000</v>
      </c>
      <c r="M14774" s="29">
        <v>-6247</v>
      </c>
      <c r="N14774" s="29">
        <v>-15833</v>
      </c>
      <c r="O14774" s="29">
        <v>0</v>
      </c>
      <c r="P14774" s="29">
        <f t="shared" si="919"/>
        <v>-22080</v>
      </c>
      <c r="Q14774" s="29">
        <f t="shared" si="920"/>
        <v>43753</v>
      </c>
      <c r="R14774" s="29">
        <f t="shared" si="921"/>
        <v>27920</v>
      </c>
      <c r="S14774" s="15" t="s">
        <v>7227</v>
      </c>
      <c r="T14774" s="15">
        <v>100501</v>
      </c>
      <c r="U14774" s="15" t="s">
        <v>27</v>
      </c>
      <c r="V14774" s="15">
        <v>47040001</v>
      </c>
      <c r="W14774" s="15" t="s">
        <v>28</v>
      </c>
    </row>
    <row r="14775" spans="2:23" hidden="1" x14ac:dyDescent="0.25">
      <c r="B14775" s="14">
        <v>52002218</v>
      </c>
      <c r="C14775" s="14">
        <v>0</v>
      </c>
      <c r="D14775" s="15">
        <v>21040021</v>
      </c>
      <c r="E14775" s="16" t="s">
        <v>11268</v>
      </c>
      <c r="F14775" s="14">
        <v>1041</v>
      </c>
      <c r="G14775" s="17">
        <v>44143</v>
      </c>
      <c r="H14775" s="29">
        <v>7034</v>
      </c>
      <c r="I14775" s="29">
        <v>0</v>
      </c>
      <c r="J14775" s="29">
        <v>0</v>
      </c>
      <c r="K14775" s="29">
        <v>0</v>
      </c>
      <c r="L14775" s="29">
        <f t="shared" si="918"/>
        <v>7034</v>
      </c>
      <c r="M14775" s="29">
        <v>-879</v>
      </c>
      <c r="N14775" s="29">
        <v>-2228</v>
      </c>
      <c r="O14775" s="29">
        <v>0</v>
      </c>
      <c r="P14775" s="29">
        <f t="shared" si="919"/>
        <v>-3107</v>
      </c>
      <c r="Q14775" s="29">
        <f t="shared" si="920"/>
        <v>6155</v>
      </c>
      <c r="R14775" s="29">
        <f t="shared" si="921"/>
        <v>3927</v>
      </c>
      <c r="S14775" s="15" t="s">
        <v>7227</v>
      </c>
      <c r="T14775" s="15">
        <v>100501</v>
      </c>
      <c r="U14775" s="15" t="s">
        <v>27</v>
      </c>
      <c r="V14775" s="15">
        <v>47040001</v>
      </c>
      <c r="W14775" s="15" t="s">
        <v>28</v>
      </c>
    </row>
    <row r="14776" spans="2:23" hidden="1" x14ac:dyDescent="0.25">
      <c r="B14776" s="14">
        <v>52002219</v>
      </c>
      <c r="C14776" s="14">
        <v>0</v>
      </c>
      <c r="D14776" s="15">
        <v>21040021</v>
      </c>
      <c r="E14776" s="16" t="s">
        <v>11269</v>
      </c>
      <c r="F14776" s="14">
        <v>1041</v>
      </c>
      <c r="G14776" s="17">
        <v>44143</v>
      </c>
      <c r="H14776" s="29">
        <v>50400</v>
      </c>
      <c r="I14776" s="29">
        <v>0</v>
      </c>
      <c r="J14776" s="29">
        <v>0</v>
      </c>
      <c r="K14776" s="29">
        <v>0</v>
      </c>
      <c r="L14776" s="29">
        <f t="shared" si="918"/>
        <v>50400</v>
      </c>
      <c r="M14776" s="29">
        <v>-6297</v>
      </c>
      <c r="N14776" s="29">
        <v>-15960</v>
      </c>
      <c r="O14776" s="29">
        <v>0</v>
      </c>
      <c r="P14776" s="29">
        <f t="shared" si="919"/>
        <v>-22257</v>
      </c>
      <c r="Q14776" s="29">
        <f t="shared" si="920"/>
        <v>44103</v>
      </c>
      <c r="R14776" s="29">
        <f t="shared" si="921"/>
        <v>28143</v>
      </c>
      <c r="S14776" s="15" t="s">
        <v>7227</v>
      </c>
      <c r="T14776" s="15">
        <v>100501</v>
      </c>
      <c r="U14776" s="15" t="s">
        <v>27</v>
      </c>
      <c r="V14776" s="15">
        <v>47040001</v>
      </c>
      <c r="W14776" s="15" t="s">
        <v>28</v>
      </c>
    </row>
    <row r="14777" spans="2:23" hidden="1" x14ac:dyDescent="0.25">
      <c r="B14777" s="14">
        <v>52002220</v>
      </c>
      <c r="C14777" s="14">
        <v>0</v>
      </c>
      <c r="D14777" s="15">
        <v>21040021</v>
      </c>
      <c r="E14777" s="16" t="s">
        <v>11270</v>
      </c>
      <c r="F14777" s="14">
        <v>1041</v>
      </c>
      <c r="G14777" s="17">
        <v>44145</v>
      </c>
      <c r="H14777" s="29">
        <v>31500</v>
      </c>
      <c r="I14777" s="29">
        <v>0</v>
      </c>
      <c r="J14777" s="29">
        <v>0</v>
      </c>
      <c r="K14777" s="29">
        <v>0</v>
      </c>
      <c r="L14777" s="29">
        <f t="shared" si="918"/>
        <v>31500</v>
      </c>
      <c r="M14777" s="29">
        <v>-3881</v>
      </c>
      <c r="N14777" s="29">
        <v>-9975</v>
      </c>
      <c r="O14777" s="29">
        <v>0</v>
      </c>
      <c r="P14777" s="29">
        <f t="shared" si="919"/>
        <v>-13856</v>
      </c>
      <c r="Q14777" s="29">
        <f t="shared" si="920"/>
        <v>27619</v>
      </c>
      <c r="R14777" s="29">
        <f t="shared" si="921"/>
        <v>17644</v>
      </c>
      <c r="S14777" s="15" t="s">
        <v>7227</v>
      </c>
      <c r="T14777" s="15">
        <v>100501</v>
      </c>
      <c r="U14777" s="15" t="s">
        <v>27</v>
      </c>
      <c r="V14777" s="15">
        <v>47040001</v>
      </c>
      <c r="W14777" s="15" t="s">
        <v>28</v>
      </c>
    </row>
    <row r="14778" spans="2:23" hidden="1" x14ac:dyDescent="0.25">
      <c r="B14778" s="14">
        <v>52002221</v>
      </c>
      <c r="C14778" s="14">
        <v>0</v>
      </c>
      <c r="D14778" s="15">
        <v>21040021</v>
      </c>
      <c r="E14778" s="16" t="s">
        <v>11271</v>
      </c>
      <c r="F14778" s="14">
        <v>1041</v>
      </c>
      <c r="G14778" s="17">
        <v>44145</v>
      </c>
      <c r="H14778" s="29">
        <v>16500</v>
      </c>
      <c r="I14778" s="29">
        <v>0</v>
      </c>
      <c r="J14778" s="29">
        <v>0</v>
      </c>
      <c r="K14778" s="29">
        <v>0</v>
      </c>
      <c r="L14778" s="29">
        <f t="shared" ref="L14778:L14841" si="922">SUM(H14778:K14778)</f>
        <v>16500</v>
      </c>
      <c r="M14778" s="29">
        <v>-2033</v>
      </c>
      <c r="N14778" s="29">
        <v>-5225</v>
      </c>
      <c r="O14778" s="29">
        <v>0</v>
      </c>
      <c r="P14778" s="29">
        <f t="shared" si="919"/>
        <v>-7258</v>
      </c>
      <c r="Q14778" s="29">
        <f t="shared" si="920"/>
        <v>14467</v>
      </c>
      <c r="R14778" s="29">
        <f t="shared" si="921"/>
        <v>9242</v>
      </c>
      <c r="S14778" s="15" t="s">
        <v>7227</v>
      </c>
      <c r="T14778" s="15">
        <v>100501</v>
      </c>
      <c r="U14778" s="15" t="s">
        <v>27</v>
      </c>
      <c r="V14778" s="15">
        <v>47040001</v>
      </c>
      <c r="W14778" s="15" t="s">
        <v>28</v>
      </c>
    </row>
    <row r="14779" spans="2:23" hidden="1" x14ac:dyDescent="0.25">
      <c r="B14779" s="14">
        <v>52002222</v>
      </c>
      <c r="C14779" s="14">
        <v>0</v>
      </c>
      <c r="D14779" s="15">
        <v>21040021</v>
      </c>
      <c r="E14779" s="16" t="s">
        <v>11272</v>
      </c>
      <c r="F14779" s="14">
        <v>1041</v>
      </c>
      <c r="G14779" s="17">
        <v>44143</v>
      </c>
      <c r="H14779" s="29">
        <v>314550</v>
      </c>
      <c r="I14779" s="29">
        <v>0</v>
      </c>
      <c r="J14779" s="29">
        <v>0</v>
      </c>
      <c r="K14779" s="29">
        <v>0</v>
      </c>
      <c r="L14779" s="29">
        <f t="shared" si="922"/>
        <v>314550</v>
      </c>
      <c r="M14779" s="29">
        <v>-39297</v>
      </c>
      <c r="N14779" s="29">
        <v>-99608</v>
      </c>
      <c r="O14779" s="29">
        <v>0</v>
      </c>
      <c r="P14779" s="29">
        <f t="shared" si="919"/>
        <v>-138905</v>
      </c>
      <c r="Q14779" s="29">
        <f t="shared" si="920"/>
        <v>275253</v>
      </c>
      <c r="R14779" s="29">
        <f t="shared" si="921"/>
        <v>175645</v>
      </c>
      <c r="S14779" s="15" t="s">
        <v>7227</v>
      </c>
      <c r="T14779" s="15">
        <v>100501</v>
      </c>
      <c r="U14779" s="15" t="s">
        <v>27</v>
      </c>
      <c r="V14779" s="15">
        <v>47040001</v>
      </c>
      <c r="W14779" s="15" t="s">
        <v>28</v>
      </c>
    </row>
    <row r="14780" spans="2:23" hidden="1" x14ac:dyDescent="0.25">
      <c r="B14780" s="14">
        <v>52002223</v>
      </c>
      <c r="C14780" s="14">
        <v>0</v>
      </c>
      <c r="D14780" s="15">
        <v>21040021</v>
      </c>
      <c r="E14780" s="16" t="s">
        <v>11273</v>
      </c>
      <c r="F14780" s="14">
        <v>1902</v>
      </c>
      <c r="G14780" s="17">
        <v>44310</v>
      </c>
      <c r="H14780" s="29">
        <v>0</v>
      </c>
      <c r="I14780" s="29">
        <v>719800</v>
      </c>
      <c r="J14780" s="29">
        <v>0</v>
      </c>
      <c r="K14780" s="29">
        <v>0</v>
      </c>
      <c r="L14780" s="29">
        <f t="shared" si="922"/>
        <v>719800</v>
      </c>
      <c r="M14780" s="29">
        <v>0</v>
      </c>
      <c r="N14780" s="29">
        <v>-213574</v>
      </c>
      <c r="O14780" s="29">
        <v>0</v>
      </c>
      <c r="P14780" s="29">
        <f t="shared" si="919"/>
        <v>-213574</v>
      </c>
      <c r="Q14780" s="29">
        <f t="shared" si="920"/>
        <v>0</v>
      </c>
      <c r="R14780" s="29">
        <f t="shared" si="921"/>
        <v>506226</v>
      </c>
      <c r="S14780" s="15" t="s">
        <v>7227</v>
      </c>
      <c r="T14780" s="15">
        <v>108200</v>
      </c>
      <c r="U14780" s="15" t="s">
        <v>66</v>
      </c>
      <c r="V14780" s="15">
        <v>47040001</v>
      </c>
      <c r="W14780" s="15" t="s">
        <v>67</v>
      </c>
    </row>
    <row r="14781" spans="2:23" hidden="1" x14ac:dyDescent="0.25">
      <c r="B14781" s="14">
        <v>52002224</v>
      </c>
      <c r="C14781" s="14">
        <v>0</v>
      </c>
      <c r="D14781" s="15">
        <v>21040021</v>
      </c>
      <c r="E14781" s="16" t="s">
        <v>11274</v>
      </c>
      <c r="F14781" s="14">
        <v>1021</v>
      </c>
      <c r="G14781" s="17">
        <v>44469</v>
      </c>
      <c r="H14781" s="29">
        <v>0</v>
      </c>
      <c r="I14781" s="29">
        <v>61000</v>
      </c>
      <c r="J14781" s="29">
        <v>0</v>
      </c>
      <c r="K14781" s="29">
        <v>0</v>
      </c>
      <c r="L14781" s="29">
        <f t="shared" si="922"/>
        <v>61000</v>
      </c>
      <c r="M14781" s="29">
        <v>0</v>
      </c>
      <c r="N14781" s="29">
        <v>-4842</v>
      </c>
      <c r="O14781" s="29">
        <v>0</v>
      </c>
      <c r="P14781" s="29">
        <f t="shared" si="919"/>
        <v>-4842</v>
      </c>
      <c r="Q14781" s="29">
        <f t="shared" si="920"/>
        <v>0</v>
      </c>
      <c r="R14781" s="29">
        <f t="shared" si="921"/>
        <v>56158</v>
      </c>
      <c r="S14781" s="15" t="s">
        <v>7227</v>
      </c>
      <c r="T14781" s="15">
        <v>100301</v>
      </c>
      <c r="U14781" s="15" t="s">
        <v>32</v>
      </c>
      <c r="V14781" s="15">
        <v>47040001</v>
      </c>
      <c r="W14781" s="15" t="s">
        <v>33</v>
      </c>
    </row>
    <row r="14782" spans="2:23" hidden="1" x14ac:dyDescent="0.25">
      <c r="B14782" s="14">
        <v>52002225</v>
      </c>
      <c r="C14782" s="14">
        <v>0</v>
      </c>
      <c r="D14782" s="15">
        <v>21040021</v>
      </c>
      <c r="E14782" s="16" t="s">
        <v>10995</v>
      </c>
      <c r="F14782" s="14">
        <v>1091</v>
      </c>
      <c r="G14782" s="17">
        <v>44561</v>
      </c>
      <c r="H14782" s="29">
        <v>0</v>
      </c>
      <c r="I14782" s="29">
        <v>420000</v>
      </c>
      <c r="J14782" s="29">
        <v>0</v>
      </c>
      <c r="K14782" s="29">
        <v>0</v>
      </c>
      <c r="L14782" s="29">
        <f t="shared" si="922"/>
        <v>420000</v>
      </c>
      <c r="M14782" s="29">
        <v>0</v>
      </c>
      <c r="N14782" s="29">
        <v>-16579</v>
      </c>
      <c r="O14782" s="29">
        <v>0</v>
      </c>
      <c r="P14782" s="29">
        <f t="shared" si="919"/>
        <v>-16579</v>
      </c>
      <c r="Q14782" s="29">
        <f t="shared" si="920"/>
        <v>0</v>
      </c>
      <c r="R14782" s="29">
        <f t="shared" si="921"/>
        <v>403421</v>
      </c>
      <c r="S14782" s="15" t="s">
        <v>7227</v>
      </c>
      <c r="T14782" s="15">
        <v>100701</v>
      </c>
      <c r="U14782" s="15" t="s">
        <v>52</v>
      </c>
      <c r="V14782" s="15">
        <v>47040001</v>
      </c>
      <c r="W14782" s="15" t="s">
        <v>48</v>
      </c>
    </row>
    <row r="14783" spans="2:23" hidden="1" x14ac:dyDescent="0.25">
      <c r="B14783" s="14">
        <v>52002226</v>
      </c>
      <c r="C14783" s="14">
        <v>0</v>
      </c>
      <c r="D14783" s="15">
        <v>21040021</v>
      </c>
      <c r="E14783" s="16" t="s">
        <v>11156</v>
      </c>
      <c r="F14783" s="14">
        <v>1092</v>
      </c>
      <c r="G14783" s="17">
        <v>44592</v>
      </c>
      <c r="H14783" s="29">
        <v>0</v>
      </c>
      <c r="I14783" s="29">
        <v>42000</v>
      </c>
      <c r="J14783" s="29">
        <v>0</v>
      </c>
      <c r="K14783" s="29">
        <v>0</v>
      </c>
      <c r="L14783" s="29">
        <f t="shared" si="922"/>
        <v>42000</v>
      </c>
      <c r="M14783" s="29">
        <v>0</v>
      </c>
      <c r="N14783" s="29">
        <v>-1093</v>
      </c>
      <c r="O14783" s="29">
        <v>0</v>
      </c>
      <c r="P14783" s="29">
        <f t="shared" si="919"/>
        <v>-1093</v>
      </c>
      <c r="Q14783" s="29">
        <f t="shared" si="920"/>
        <v>0</v>
      </c>
      <c r="R14783" s="29">
        <f t="shared" si="921"/>
        <v>40907</v>
      </c>
      <c r="S14783" s="15" t="s">
        <v>7227</v>
      </c>
      <c r="T14783" s="15">
        <v>100702</v>
      </c>
      <c r="U14783" s="15" t="s">
        <v>47</v>
      </c>
      <c r="V14783" s="15">
        <v>47040001</v>
      </c>
      <c r="W14783" s="15" t="s">
        <v>48</v>
      </c>
    </row>
    <row r="14784" spans="2:23" hidden="1" x14ac:dyDescent="0.25">
      <c r="B14784" s="14">
        <v>53000013</v>
      </c>
      <c r="C14784" s="14">
        <v>0</v>
      </c>
      <c r="D14784" s="15">
        <v>21040031</v>
      </c>
      <c r="E14784" s="16" t="s">
        <v>11275</v>
      </c>
      <c r="F14784" s="14">
        <v>1001</v>
      </c>
      <c r="G14784" s="17">
        <v>41427</v>
      </c>
      <c r="H14784" s="29">
        <v>100980</v>
      </c>
      <c r="I14784" s="29">
        <v>0</v>
      </c>
      <c r="J14784" s="29">
        <v>0</v>
      </c>
      <c r="K14784" s="29">
        <v>0</v>
      </c>
      <c r="L14784" s="29">
        <f t="shared" si="922"/>
        <v>100980</v>
      </c>
      <c r="M14784" s="29">
        <v>-95931</v>
      </c>
      <c r="N14784" s="29">
        <v>0</v>
      </c>
      <c r="O14784" s="29">
        <v>0</v>
      </c>
      <c r="P14784" s="29">
        <f t="shared" si="919"/>
        <v>-95931</v>
      </c>
      <c r="Q14784" s="29">
        <f t="shared" si="920"/>
        <v>5049</v>
      </c>
      <c r="R14784" s="29">
        <f t="shared" si="921"/>
        <v>5049</v>
      </c>
      <c r="S14784" s="15" t="s">
        <v>7227</v>
      </c>
      <c r="T14784" s="15">
        <v>100101</v>
      </c>
      <c r="U14784" s="15" t="s">
        <v>89</v>
      </c>
      <c r="V14784" s="15">
        <v>47040001</v>
      </c>
      <c r="W14784" s="15" t="s">
        <v>85</v>
      </c>
    </row>
    <row r="14785" spans="2:23" hidden="1" x14ac:dyDescent="0.25">
      <c r="B14785" s="14">
        <v>53000014</v>
      </c>
      <c r="C14785" s="14">
        <v>0</v>
      </c>
      <c r="D14785" s="15">
        <v>21040031</v>
      </c>
      <c r="E14785" s="16" t="s">
        <v>11276</v>
      </c>
      <c r="F14785" s="14">
        <v>1001</v>
      </c>
      <c r="G14785" s="17">
        <v>41515</v>
      </c>
      <c r="H14785" s="29">
        <v>54000</v>
      </c>
      <c r="I14785" s="29">
        <v>0</v>
      </c>
      <c r="J14785" s="29">
        <v>0</v>
      </c>
      <c r="K14785" s="29">
        <v>0</v>
      </c>
      <c r="L14785" s="29">
        <f t="shared" si="922"/>
        <v>54000</v>
      </c>
      <c r="M14785" s="29">
        <v>-53999</v>
      </c>
      <c r="N14785" s="29">
        <v>0</v>
      </c>
      <c r="O14785" s="29">
        <v>0</v>
      </c>
      <c r="P14785" s="29">
        <f t="shared" si="919"/>
        <v>-53999</v>
      </c>
      <c r="Q14785" s="29">
        <f t="shared" si="920"/>
        <v>1</v>
      </c>
      <c r="R14785" s="29">
        <f t="shared" si="921"/>
        <v>1</v>
      </c>
      <c r="S14785" s="15" t="s">
        <v>7227</v>
      </c>
      <c r="T14785" s="15">
        <v>100101</v>
      </c>
      <c r="U14785" s="15" t="s">
        <v>89</v>
      </c>
      <c r="V14785" s="15">
        <v>47040001</v>
      </c>
      <c r="W14785" s="15" t="s">
        <v>85</v>
      </c>
    </row>
    <row r="14786" spans="2:23" hidden="1" x14ac:dyDescent="0.25">
      <c r="B14786" s="14">
        <v>53000015</v>
      </c>
      <c r="C14786" s="14">
        <v>0</v>
      </c>
      <c r="D14786" s="15">
        <v>21040031</v>
      </c>
      <c r="E14786" s="16" t="s">
        <v>11277</v>
      </c>
      <c r="F14786" s="14">
        <v>1001</v>
      </c>
      <c r="G14786" s="17">
        <v>41515</v>
      </c>
      <c r="H14786" s="29">
        <v>61000</v>
      </c>
      <c r="I14786" s="29">
        <v>0</v>
      </c>
      <c r="J14786" s="29">
        <v>0</v>
      </c>
      <c r="K14786" s="29">
        <v>0</v>
      </c>
      <c r="L14786" s="29">
        <f t="shared" si="922"/>
        <v>61000</v>
      </c>
      <c r="M14786" s="29">
        <v>-57950</v>
      </c>
      <c r="N14786" s="29">
        <v>0</v>
      </c>
      <c r="O14786" s="29">
        <v>0</v>
      </c>
      <c r="P14786" s="29">
        <f t="shared" si="919"/>
        <v>-57950</v>
      </c>
      <c r="Q14786" s="29">
        <f t="shared" si="920"/>
        <v>3050</v>
      </c>
      <c r="R14786" s="29">
        <f t="shared" si="921"/>
        <v>3050</v>
      </c>
      <c r="S14786" s="15" t="s">
        <v>7227</v>
      </c>
      <c r="T14786" s="15">
        <v>100101</v>
      </c>
      <c r="U14786" s="15" t="s">
        <v>89</v>
      </c>
      <c r="V14786" s="15">
        <v>47040001</v>
      </c>
      <c r="W14786" s="15" t="s">
        <v>85</v>
      </c>
    </row>
    <row r="14787" spans="2:23" hidden="1" x14ac:dyDescent="0.25">
      <c r="B14787" s="14">
        <v>53000016</v>
      </c>
      <c r="C14787" s="14">
        <v>0</v>
      </c>
      <c r="D14787" s="15">
        <v>21040031</v>
      </c>
      <c r="E14787" s="16" t="s">
        <v>11278</v>
      </c>
      <c r="F14787" s="14">
        <v>1011</v>
      </c>
      <c r="G14787" s="17">
        <v>41517</v>
      </c>
      <c r="H14787" s="29">
        <v>89760</v>
      </c>
      <c r="I14787" s="29">
        <v>0</v>
      </c>
      <c r="J14787" s="29">
        <v>0</v>
      </c>
      <c r="K14787" s="29">
        <v>0</v>
      </c>
      <c r="L14787" s="29">
        <f t="shared" si="922"/>
        <v>89760</v>
      </c>
      <c r="M14787" s="29">
        <v>-85272</v>
      </c>
      <c r="N14787" s="29">
        <v>0</v>
      </c>
      <c r="O14787" s="29">
        <v>0</v>
      </c>
      <c r="P14787" s="29">
        <f t="shared" si="919"/>
        <v>-85272</v>
      </c>
      <c r="Q14787" s="29">
        <f t="shared" si="920"/>
        <v>4488</v>
      </c>
      <c r="R14787" s="29">
        <f t="shared" si="921"/>
        <v>4488</v>
      </c>
      <c r="S14787" s="15" t="s">
        <v>7227</v>
      </c>
      <c r="T14787" s="15">
        <v>100201</v>
      </c>
      <c r="U14787" s="15" t="s">
        <v>75</v>
      </c>
      <c r="V14787" s="15">
        <v>47040001</v>
      </c>
      <c r="W14787" s="15" t="s">
        <v>71</v>
      </c>
    </row>
    <row r="14788" spans="2:23" hidden="1" x14ac:dyDescent="0.25">
      <c r="B14788" s="14">
        <v>53000017</v>
      </c>
      <c r="C14788" s="14">
        <v>0</v>
      </c>
      <c r="D14788" s="15">
        <v>21040031</v>
      </c>
      <c r="E14788" s="16" t="s">
        <v>11279</v>
      </c>
      <c r="F14788" s="14">
        <v>1011</v>
      </c>
      <c r="G14788" s="17">
        <v>41517</v>
      </c>
      <c r="H14788" s="29">
        <v>39000</v>
      </c>
      <c r="I14788" s="29">
        <v>0</v>
      </c>
      <c r="J14788" s="29">
        <v>0</v>
      </c>
      <c r="K14788" s="29">
        <v>0</v>
      </c>
      <c r="L14788" s="29">
        <f t="shared" si="922"/>
        <v>39000</v>
      </c>
      <c r="M14788" s="29">
        <v>-37050</v>
      </c>
      <c r="N14788" s="29">
        <v>0</v>
      </c>
      <c r="O14788" s="29">
        <v>0</v>
      </c>
      <c r="P14788" s="29">
        <f t="shared" si="919"/>
        <v>-37050</v>
      </c>
      <c r="Q14788" s="29">
        <f t="shared" si="920"/>
        <v>1950</v>
      </c>
      <c r="R14788" s="29">
        <f t="shared" si="921"/>
        <v>1950</v>
      </c>
      <c r="S14788" s="15" t="s">
        <v>7227</v>
      </c>
      <c r="T14788" s="15">
        <v>100201</v>
      </c>
      <c r="U14788" s="15" t="s">
        <v>75</v>
      </c>
      <c r="V14788" s="15">
        <v>47040001</v>
      </c>
      <c r="W14788" s="15" t="s">
        <v>71</v>
      </c>
    </row>
    <row r="14789" spans="2:23" hidden="1" x14ac:dyDescent="0.25">
      <c r="B14789" s="14">
        <v>53000019</v>
      </c>
      <c r="C14789" s="14">
        <v>0</v>
      </c>
      <c r="D14789" s="15">
        <v>21040031</v>
      </c>
      <c r="E14789" s="16" t="s">
        <v>11280</v>
      </c>
      <c r="F14789" s="14">
        <v>1022</v>
      </c>
      <c r="G14789" s="17">
        <v>41632</v>
      </c>
      <c r="H14789" s="29">
        <v>62890</v>
      </c>
      <c r="I14789" s="29">
        <v>0</v>
      </c>
      <c r="J14789" s="29">
        <v>0</v>
      </c>
      <c r="K14789" s="29">
        <v>0</v>
      </c>
      <c r="L14789" s="29">
        <f t="shared" si="922"/>
        <v>62890</v>
      </c>
      <c r="M14789" s="29">
        <v>-59746</v>
      </c>
      <c r="N14789" s="29">
        <v>0</v>
      </c>
      <c r="O14789" s="29">
        <v>0</v>
      </c>
      <c r="P14789" s="29">
        <f t="shared" ref="P14789:P14852" si="923">SUM(M14789:O14789)</f>
        <v>-59746</v>
      </c>
      <c r="Q14789" s="29">
        <f t="shared" ref="Q14789:Q14852" si="924">H14789+M14789</f>
        <v>3144</v>
      </c>
      <c r="R14789" s="29">
        <f t="shared" ref="R14789:R14852" si="925">L14789+P14789</f>
        <v>3144</v>
      </c>
      <c r="S14789" s="15" t="s">
        <v>7227</v>
      </c>
      <c r="T14789" s="15">
        <v>100302</v>
      </c>
      <c r="U14789" s="15" t="s">
        <v>225</v>
      </c>
      <c r="V14789" s="15">
        <v>47040001</v>
      </c>
      <c r="W14789" s="15" t="s">
        <v>33</v>
      </c>
    </row>
    <row r="14790" spans="2:23" hidden="1" x14ac:dyDescent="0.25">
      <c r="B14790" s="14">
        <v>53000020</v>
      </c>
      <c r="C14790" s="14">
        <v>0</v>
      </c>
      <c r="D14790" s="15">
        <v>21040031</v>
      </c>
      <c r="E14790" s="16" t="s">
        <v>4459</v>
      </c>
      <c r="F14790" s="14">
        <v>1025</v>
      </c>
      <c r="G14790" s="17">
        <v>41453</v>
      </c>
      <c r="H14790" s="29">
        <v>48393</v>
      </c>
      <c r="I14790" s="29">
        <v>0</v>
      </c>
      <c r="J14790" s="29">
        <v>0</v>
      </c>
      <c r="K14790" s="29">
        <v>0</v>
      </c>
      <c r="L14790" s="29">
        <f t="shared" si="922"/>
        <v>48393</v>
      </c>
      <c r="M14790" s="29">
        <v>-45974</v>
      </c>
      <c r="N14790" s="29">
        <v>0</v>
      </c>
      <c r="O14790" s="29">
        <v>0</v>
      </c>
      <c r="P14790" s="29">
        <f t="shared" si="923"/>
        <v>-45974</v>
      </c>
      <c r="Q14790" s="29">
        <f t="shared" si="924"/>
        <v>2419</v>
      </c>
      <c r="R14790" s="29">
        <f t="shared" si="925"/>
        <v>2419</v>
      </c>
      <c r="S14790" s="15" t="s">
        <v>7227</v>
      </c>
      <c r="T14790" s="15">
        <v>100305</v>
      </c>
      <c r="U14790" s="15" t="s">
        <v>156</v>
      </c>
      <c r="V14790" s="15">
        <v>47040001</v>
      </c>
      <c r="W14790" s="15" t="s">
        <v>33</v>
      </c>
    </row>
    <row r="14791" spans="2:23" hidden="1" x14ac:dyDescent="0.25">
      <c r="B14791" s="14">
        <v>53000021</v>
      </c>
      <c r="C14791" s="14">
        <v>0</v>
      </c>
      <c r="D14791" s="15">
        <v>21040031</v>
      </c>
      <c r="E14791" s="16" t="s">
        <v>11281</v>
      </c>
      <c r="F14791" s="14">
        <v>1031</v>
      </c>
      <c r="G14791" s="17">
        <v>41455</v>
      </c>
      <c r="H14791" s="29">
        <v>19500</v>
      </c>
      <c r="I14791" s="29">
        <v>0</v>
      </c>
      <c r="J14791" s="29">
        <v>0</v>
      </c>
      <c r="K14791" s="29">
        <v>0</v>
      </c>
      <c r="L14791" s="29">
        <f t="shared" si="922"/>
        <v>19500</v>
      </c>
      <c r="M14791" s="29">
        <v>-18525</v>
      </c>
      <c r="N14791" s="29">
        <v>0</v>
      </c>
      <c r="O14791" s="29">
        <v>0</v>
      </c>
      <c r="P14791" s="29">
        <f t="shared" si="923"/>
        <v>-18525</v>
      </c>
      <c r="Q14791" s="29">
        <f t="shared" si="924"/>
        <v>975</v>
      </c>
      <c r="R14791" s="29">
        <f t="shared" si="925"/>
        <v>975</v>
      </c>
      <c r="S14791" s="15" t="s">
        <v>7227</v>
      </c>
      <c r="T14791" s="15">
        <v>100401</v>
      </c>
      <c r="U14791" s="15" t="s">
        <v>97</v>
      </c>
      <c r="V14791" s="15">
        <v>47040001</v>
      </c>
      <c r="W14791" s="15" t="s">
        <v>98</v>
      </c>
    </row>
    <row r="14792" spans="2:23" hidden="1" x14ac:dyDescent="0.25">
      <c r="B14792" s="14">
        <v>53000022</v>
      </c>
      <c r="C14792" s="14">
        <v>0</v>
      </c>
      <c r="D14792" s="15">
        <v>21040031</v>
      </c>
      <c r="E14792" s="16" t="s">
        <v>11282</v>
      </c>
      <c r="F14792" s="14">
        <v>1031</v>
      </c>
      <c r="G14792" s="17">
        <v>41439</v>
      </c>
      <c r="H14792" s="29">
        <v>61000</v>
      </c>
      <c r="I14792" s="29">
        <v>0</v>
      </c>
      <c r="J14792" s="29">
        <v>0</v>
      </c>
      <c r="K14792" s="29">
        <v>0</v>
      </c>
      <c r="L14792" s="29">
        <f t="shared" si="922"/>
        <v>61000</v>
      </c>
      <c r="M14792" s="29">
        <v>-57950</v>
      </c>
      <c r="N14792" s="29">
        <v>0</v>
      </c>
      <c r="O14792" s="29">
        <v>0</v>
      </c>
      <c r="P14792" s="29">
        <f t="shared" si="923"/>
        <v>-57950</v>
      </c>
      <c r="Q14792" s="29">
        <f t="shared" si="924"/>
        <v>3050</v>
      </c>
      <c r="R14792" s="29">
        <f t="shared" si="925"/>
        <v>3050</v>
      </c>
      <c r="S14792" s="15" t="s">
        <v>7227</v>
      </c>
      <c r="T14792" s="15">
        <v>100401</v>
      </c>
      <c r="U14792" s="15" t="s">
        <v>97</v>
      </c>
      <c r="V14792" s="15">
        <v>47040001</v>
      </c>
      <c r="W14792" s="15" t="s">
        <v>98</v>
      </c>
    </row>
    <row r="14793" spans="2:23" hidden="1" x14ac:dyDescent="0.25">
      <c r="B14793" s="14">
        <v>53000023</v>
      </c>
      <c r="C14793" s="14">
        <v>0</v>
      </c>
      <c r="D14793" s="15">
        <v>21040031</v>
      </c>
      <c r="E14793" s="16" t="s">
        <v>10967</v>
      </c>
      <c r="F14793" s="14">
        <v>1041</v>
      </c>
      <c r="G14793" s="17">
        <v>41443</v>
      </c>
      <c r="H14793" s="29">
        <v>78000</v>
      </c>
      <c r="I14793" s="29">
        <v>0</v>
      </c>
      <c r="J14793" s="29">
        <v>0</v>
      </c>
      <c r="K14793" s="29">
        <v>0</v>
      </c>
      <c r="L14793" s="29">
        <f t="shared" si="922"/>
        <v>78000</v>
      </c>
      <c r="M14793" s="29">
        <v>-74100</v>
      </c>
      <c r="N14793" s="29">
        <v>0</v>
      </c>
      <c r="O14793" s="29">
        <v>0</v>
      </c>
      <c r="P14793" s="29">
        <f t="shared" si="923"/>
        <v>-74100</v>
      </c>
      <c r="Q14793" s="29">
        <f t="shared" si="924"/>
        <v>3900</v>
      </c>
      <c r="R14793" s="29">
        <f t="shared" si="925"/>
        <v>3900</v>
      </c>
      <c r="S14793" s="15" t="s">
        <v>7227</v>
      </c>
      <c r="T14793" s="15">
        <v>100501</v>
      </c>
      <c r="U14793" s="15" t="s">
        <v>27</v>
      </c>
      <c r="V14793" s="15">
        <v>47040001</v>
      </c>
      <c r="W14793" s="15" t="s">
        <v>28</v>
      </c>
    </row>
    <row r="14794" spans="2:23" hidden="1" x14ac:dyDescent="0.25">
      <c r="B14794" s="14">
        <v>53000024</v>
      </c>
      <c r="C14794" s="14">
        <v>0</v>
      </c>
      <c r="D14794" s="15">
        <v>21040031</v>
      </c>
      <c r="E14794" s="16" t="s">
        <v>11283</v>
      </c>
      <c r="F14794" s="14">
        <v>1051</v>
      </c>
      <c r="G14794" s="17">
        <v>41455</v>
      </c>
      <c r="H14794" s="29">
        <v>81774</v>
      </c>
      <c r="I14794" s="29">
        <v>0</v>
      </c>
      <c r="J14794" s="29">
        <v>0</v>
      </c>
      <c r="K14794" s="29">
        <v>0</v>
      </c>
      <c r="L14794" s="29">
        <f t="shared" si="922"/>
        <v>81774</v>
      </c>
      <c r="M14794" s="29">
        <v>-77686</v>
      </c>
      <c r="N14794" s="29">
        <v>0</v>
      </c>
      <c r="O14794" s="29">
        <v>0</v>
      </c>
      <c r="P14794" s="29">
        <f t="shared" si="923"/>
        <v>-77686</v>
      </c>
      <c r="Q14794" s="29">
        <f t="shared" si="924"/>
        <v>4088</v>
      </c>
      <c r="R14794" s="29">
        <f t="shared" si="925"/>
        <v>4088</v>
      </c>
      <c r="S14794" s="15" t="s">
        <v>7227</v>
      </c>
      <c r="T14794" s="15">
        <v>100601</v>
      </c>
      <c r="U14794" s="15" t="s">
        <v>79</v>
      </c>
      <c r="V14794" s="15">
        <v>47040001</v>
      </c>
      <c r="W14794" s="15" t="s">
        <v>80</v>
      </c>
    </row>
    <row r="14795" spans="2:23" hidden="1" x14ac:dyDescent="0.25">
      <c r="B14795" s="14">
        <v>53000025</v>
      </c>
      <c r="C14795" s="14">
        <v>0</v>
      </c>
      <c r="D14795" s="15">
        <v>21040031</v>
      </c>
      <c r="E14795" s="16" t="s">
        <v>11284</v>
      </c>
      <c r="F14795" s="14">
        <v>1061</v>
      </c>
      <c r="G14795" s="17">
        <v>41472</v>
      </c>
      <c r="H14795" s="29">
        <v>58500</v>
      </c>
      <c r="I14795" s="29">
        <v>0</v>
      </c>
      <c r="J14795" s="29">
        <v>0</v>
      </c>
      <c r="K14795" s="29">
        <v>0</v>
      </c>
      <c r="L14795" s="29">
        <f t="shared" si="922"/>
        <v>58500</v>
      </c>
      <c r="M14795" s="29">
        <v>-55575</v>
      </c>
      <c r="N14795" s="29">
        <v>0</v>
      </c>
      <c r="O14795" s="29">
        <v>0</v>
      </c>
      <c r="P14795" s="29">
        <f t="shared" si="923"/>
        <v>-55575</v>
      </c>
      <c r="Q14795" s="29">
        <f t="shared" si="924"/>
        <v>2925</v>
      </c>
      <c r="R14795" s="29">
        <f t="shared" si="925"/>
        <v>2925</v>
      </c>
      <c r="S14795" s="15" t="s">
        <v>7227</v>
      </c>
      <c r="T14795" s="15">
        <v>100801</v>
      </c>
      <c r="U14795" s="15" t="s">
        <v>62</v>
      </c>
      <c r="V14795" s="15">
        <v>47040001</v>
      </c>
      <c r="W14795" s="15" t="s">
        <v>44</v>
      </c>
    </row>
    <row r="14796" spans="2:23" hidden="1" x14ac:dyDescent="0.25">
      <c r="B14796" s="14">
        <v>53000026</v>
      </c>
      <c r="C14796" s="14">
        <v>0</v>
      </c>
      <c r="D14796" s="15">
        <v>21040031</v>
      </c>
      <c r="E14796" s="16" t="s">
        <v>11285</v>
      </c>
      <c r="F14796" s="14">
        <v>1061</v>
      </c>
      <c r="G14796" s="17">
        <v>41486</v>
      </c>
      <c r="H14796" s="29">
        <v>95370</v>
      </c>
      <c r="I14796" s="29">
        <v>0</v>
      </c>
      <c r="J14796" s="29">
        <v>0</v>
      </c>
      <c r="K14796" s="29">
        <v>0</v>
      </c>
      <c r="L14796" s="29">
        <f t="shared" si="922"/>
        <v>95370</v>
      </c>
      <c r="M14796" s="29">
        <v>-90602</v>
      </c>
      <c r="N14796" s="29">
        <v>0</v>
      </c>
      <c r="O14796" s="29">
        <v>0</v>
      </c>
      <c r="P14796" s="29">
        <f t="shared" si="923"/>
        <v>-90602</v>
      </c>
      <c r="Q14796" s="29">
        <f t="shared" si="924"/>
        <v>4768</v>
      </c>
      <c r="R14796" s="29">
        <f t="shared" si="925"/>
        <v>4768</v>
      </c>
      <c r="S14796" s="15" t="s">
        <v>7227</v>
      </c>
      <c r="T14796" s="15">
        <v>100801</v>
      </c>
      <c r="U14796" s="15" t="s">
        <v>62</v>
      </c>
      <c r="V14796" s="15">
        <v>47040001</v>
      </c>
      <c r="W14796" s="15" t="s">
        <v>44</v>
      </c>
    </row>
    <row r="14797" spans="2:23" hidden="1" x14ac:dyDescent="0.25">
      <c r="B14797" s="14">
        <v>53000027</v>
      </c>
      <c r="C14797" s="14">
        <v>0</v>
      </c>
      <c r="D14797" s="15">
        <v>21040031</v>
      </c>
      <c r="E14797" s="16" t="s">
        <v>11286</v>
      </c>
      <c r="F14797" s="14">
        <v>1062</v>
      </c>
      <c r="G14797" s="17">
        <v>41627</v>
      </c>
      <c r="H14797" s="29">
        <v>50400</v>
      </c>
      <c r="I14797" s="29">
        <v>0</v>
      </c>
      <c r="J14797" s="29">
        <v>0</v>
      </c>
      <c r="K14797" s="29">
        <v>0</v>
      </c>
      <c r="L14797" s="29">
        <f t="shared" si="922"/>
        <v>50400</v>
      </c>
      <c r="M14797" s="29">
        <v>-47880</v>
      </c>
      <c r="N14797" s="29">
        <v>0</v>
      </c>
      <c r="O14797" s="29">
        <v>0</v>
      </c>
      <c r="P14797" s="29">
        <f t="shared" si="923"/>
        <v>-47880</v>
      </c>
      <c r="Q14797" s="29">
        <f t="shared" si="924"/>
        <v>2520</v>
      </c>
      <c r="R14797" s="29">
        <f t="shared" si="925"/>
        <v>2520</v>
      </c>
      <c r="S14797" s="15" t="s">
        <v>7227</v>
      </c>
      <c r="T14797" s="15">
        <v>100802</v>
      </c>
      <c r="U14797" s="15" t="s">
        <v>43</v>
      </c>
      <c r="V14797" s="15">
        <v>47040001</v>
      </c>
      <c r="W14797" s="15" t="s">
        <v>44</v>
      </c>
    </row>
    <row r="14798" spans="2:23" hidden="1" x14ac:dyDescent="0.25">
      <c r="B14798" s="14">
        <v>53000028</v>
      </c>
      <c r="C14798" s="14">
        <v>0</v>
      </c>
      <c r="D14798" s="15">
        <v>21040031</v>
      </c>
      <c r="E14798" s="16" t="s">
        <v>11287</v>
      </c>
      <c r="F14798" s="14">
        <v>1062</v>
      </c>
      <c r="G14798" s="17">
        <v>41627</v>
      </c>
      <c r="H14798" s="29">
        <v>16380</v>
      </c>
      <c r="I14798" s="29">
        <v>0</v>
      </c>
      <c r="J14798" s="29">
        <v>0</v>
      </c>
      <c r="K14798" s="29">
        <v>0</v>
      </c>
      <c r="L14798" s="29">
        <f t="shared" si="922"/>
        <v>16380</v>
      </c>
      <c r="M14798" s="29">
        <v>-15561</v>
      </c>
      <c r="N14798" s="29">
        <v>0</v>
      </c>
      <c r="O14798" s="29">
        <v>0</v>
      </c>
      <c r="P14798" s="29">
        <f t="shared" si="923"/>
        <v>-15561</v>
      </c>
      <c r="Q14798" s="29">
        <f t="shared" si="924"/>
        <v>819</v>
      </c>
      <c r="R14798" s="29">
        <f t="shared" si="925"/>
        <v>819</v>
      </c>
      <c r="S14798" s="15" t="s">
        <v>7227</v>
      </c>
      <c r="T14798" s="15">
        <v>100802</v>
      </c>
      <c r="U14798" s="15" t="s">
        <v>43</v>
      </c>
      <c r="V14798" s="15">
        <v>47040001</v>
      </c>
      <c r="W14798" s="15" t="s">
        <v>44</v>
      </c>
    </row>
    <row r="14799" spans="2:23" hidden="1" x14ac:dyDescent="0.25">
      <c r="B14799" s="14">
        <v>53000029</v>
      </c>
      <c r="C14799" s="14">
        <v>0</v>
      </c>
      <c r="D14799" s="15">
        <v>21040031</v>
      </c>
      <c r="E14799" s="16" t="s">
        <v>11288</v>
      </c>
      <c r="F14799" s="14">
        <v>1062</v>
      </c>
      <c r="G14799" s="17">
        <v>41627</v>
      </c>
      <c r="H14799" s="29">
        <v>53580</v>
      </c>
      <c r="I14799" s="29">
        <v>0</v>
      </c>
      <c r="J14799" s="29">
        <v>0</v>
      </c>
      <c r="K14799" s="29">
        <v>0</v>
      </c>
      <c r="L14799" s="29">
        <f t="shared" si="922"/>
        <v>53580</v>
      </c>
      <c r="M14799" s="29">
        <v>-50901</v>
      </c>
      <c r="N14799" s="29">
        <v>0</v>
      </c>
      <c r="O14799" s="29">
        <v>0</v>
      </c>
      <c r="P14799" s="29">
        <f t="shared" si="923"/>
        <v>-50901</v>
      </c>
      <c r="Q14799" s="29">
        <f t="shared" si="924"/>
        <v>2679</v>
      </c>
      <c r="R14799" s="29">
        <f t="shared" si="925"/>
        <v>2679</v>
      </c>
      <c r="S14799" s="15" t="s">
        <v>7227</v>
      </c>
      <c r="T14799" s="15">
        <v>100802</v>
      </c>
      <c r="U14799" s="15" t="s">
        <v>43</v>
      </c>
      <c r="V14799" s="15">
        <v>47040001</v>
      </c>
      <c r="W14799" s="15" t="s">
        <v>44</v>
      </c>
    </row>
    <row r="14800" spans="2:23" hidden="1" x14ac:dyDescent="0.25">
      <c r="B14800" s="14">
        <v>53000030</v>
      </c>
      <c r="C14800" s="14">
        <v>0</v>
      </c>
      <c r="D14800" s="15">
        <v>21040031</v>
      </c>
      <c r="E14800" s="16" t="s">
        <v>11289</v>
      </c>
      <c r="F14800" s="14">
        <v>1071</v>
      </c>
      <c r="G14800" s="17">
        <v>41426</v>
      </c>
      <c r="H14800" s="29">
        <v>117136</v>
      </c>
      <c r="I14800" s="29">
        <v>0</v>
      </c>
      <c r="J14800" s="29">
        <v>0</v>
      </c>
      <c r="K14800" s="29">
        <v>0</v>
      </c>
      <c r="L14800" s="29">
        <f t="shared" si="922"/>
        <v>117136</v>
      </c>
      <c r="M14800" s="29">
        <v>-111280</v>
      </c>
      <c r="N14800" s="29">
        <v>0</v>
      </c>
      <c r="O14800" s="29">
        <v>0</v>
      </c>
      <c r="P14800" s="29">
        <f t="shared" si="923"/>
        <v>-111280</v>
      </c>
      <c r="Q14800" s="29">
        <f t="shared" si="924"/>
        <v>5856</v>
      </c>
      <c r="R14800" s="29">
        <f t="shared" si="925"/>
        <v>5856</v>
      </c>
      <c r="S14800" s="15" t="s">
        <v>7227</v>
      </c>
      <c r="T14800" s="15">
        <v>100901</v>
      </c>
      <c r="U14800" s="15" t="s">
        <v>57</v>
      </c>
      <c r="V14800" s="15">
        <v>47040001</v>
      </c>
      <c r="W14800" s="15" t="s">
        <v>58</v>
      </c>
    </row>
    <row r="14801" spans="2:23" hidden="1" x14ac:dyDescent="0.25">
      <c r="B14801" s="14">
        <v>53000031</v>
      </c>
      <c r="C14801" s="14">
        <v>0</v>
      </c>
      <c r="D14801" s="15">
        <v>21040031</v>
      </c>
      <c r="E14801" s="16" t="s">
        <v>11290</v>
      </c>
      <c r="F14801" s="14">
        <v>1081</v>
      </c>
      <c r="G14801" s="17">
        <v>41424</v>
      </c>
      <c r="H14801" s="29">
        <v>58500</v>
      </c>
      <c r="I14801" s="29">
        <v>0</v>
      </c>
      <c r="J14801" s="29">
        <v>0</v>
      </c>
      <c r="K14801" s="29">
        <v>0</v>
      </c>
      <c r="L14801" s="29">
        <f t="shared" si="922"/>
        <v>58500</v>
      </c>
      <c r="M14801" s="29">
        <v>-55575</v>
      </c>
      <c r="N14801" s="29">
        <v>0</v>
      </c>
      <c r="O14801" s="29">
        <v>0</v>
      </c>
      <c r="P14801" s="29">
        <f t="shared" si="923"/>
        <v>-55575</v>
      </c>
      <c r="Q14801" s="29">
        <f t="shared" si="924"/>
        <v>2925</v>
      </c>
      <c r="R14801" s="29">
        <f t="shared" si="925"/>
        <v>2925</v>
      </c>
      <c r="S14801" s="15" t="s">
        <v>7227</v>
      </c>
      <c r="T14801" s="15">
        <v>101001</v>
      </c>
      <c r="U14801" s="15" t="s">
        <v>37</v>
      </c>
      <c r="V14801" s="15">
        <v>47040001</v>
      </c>
      <c r="W14801" s="15" t="s">
        <v>38</v>
      </c>
    </row>
    <row r="14802" spans="2:23" hidden="1" x14ac:dyDescent="0.25">
      <c r="B14802" s="14">
        <v>53000032</v>
      </c>
      <c r="C14802" s="14">
        <v>0</v>
      </c>
      <c r="D14802" s="15">
        <v>21040031</v>
      </c>
      <c r="E14802" s="16" t="s">
        <v>11291</v>
      </c>
      <c r="F14802" s="14">
        <v>1081</v>
      </c>
      <c r="G14802" s="17">
        <v>41418</v>
      </c>
      <c r="H14802" s="29">
        <v>63903</v>
      </c>
      <c r="I14802" s="29">
        <v>0</v>
      </c>
      <c r="J14802" s="29">
        <v>0</v>
      </c>
      <c r="K14802" s="29">
        <v>0</v>
      </c>
      <c r="L14802" s="29">
        <f t="shared" si="922"/>
        <v>63903</v>
      </c>
      <c r="M14802" s="29">
        <v>-60708</v>
      </c>
      <c r="N14802" s="29">
        <v>0</v>
      </c>
      <c r="O14802" s="29">
        <v>0</v>
      </c>
      <c r="P14802" s="29">
        <f t="shared" si="923"/>
        <v>-60708</v>
      </c>
      <c r="Q14802" s="29">
        <f t="shared" si="924"/>
        <v>3195</v>
      </c>
      <c r="R14802" s="29">
        <f t="shared" si="925"/>
        <v>3195</v>
      </c>
      <c r="S14802" s="15" t="s">
        <v>7227</v>
      </c>
      <c r="T14802" s="15">
        <v>101001</v>
      </c>
      <c r="U14802" s="15" t="s">
        <v>37</v>
      </c>
      <c r="V14802" s="15">
        <v>47040001</v>
      </c>
      <c r="W14802" s="15" t="s">
        <v>38</v>
      </c>
    </row>
    <row r="14803" spans="2:23" hidden="1" x14ac:dyDescent="0.25">
      <c r="B14803" s="14">
        <v>53000033</v>
      </c>
      <c r="C14803" s="14">
        <v>0</v>
      </c>
      <c r="D14803" s="15">
        <v>21040031</v>
      </c>
      <c r="E14803" s="16" t="s">
        <v>11292</v>
      </c>
      <c r="F14803" s="14">
        <v>1081</v>
      </c>
      <c r="G14803" s="17">
        <v>41523</v>
      </c>
      <c r="H14803" s="29">
        <v>16145</v>
      </c>
      <c r="I14803" s="29">
        <v>0</v>
      </c>
      <c r="J14803" s="29">
        <v>0</v>
      </c>
      <c r="K14803" s="29">
        <v>0</v>
      </c>
      <c r="L14803" s="29">
        <f t="shared" si="922"/>
        <v>16145</v>
      </c>
      <c r="M14803" s="29">
        <v>-15338</v>
      </c>
      <c r="N14803" s="29">
        <v>0</v>
      </c>
      <c r="O14803" s="29">
        <v>0</v>
      </c>
      <c r="P14803" s="29">
        <f t="shared" si="923"/>
        <v>-15338</v>
      </c>
      <c r="Q14803" s="29">
        <f t="shared" si="924"/>
        <v>807</v>
      </c>
      <c r="R14803" s="29">
        <f t="shared" si="925"/>
        <v>807</v>
      </c>
      <c r="S14803" s="15" t="s">
        <v>7227</v>
      </c>
      <c r="T14803" s="15">
        <v>101001</v>
      </c>
      <c r="U14803" s="15" t="s">
        <v>37</v>
      </c>
      <c r="V14803" s="15">
        <v>47040001</v>
      </c>
      <c r="W14803" s="15" t="s">
        <v>38</v>
      </c>
    </row>
    <row r="14804" spans="2:23" hidden="1" x14ac:dyDescent="0.25">
      <c r="B14804" s="14">
        <v>53000034</v>
      </c>
      <c r="C14804" s="14">
        <v>0</v>
      </c>
      <c r="D14804" s="15">
        <v>21040031</v>
      </c>
      <c r="E14804" s="16" t="s">
        <v>10995</v>
      </c>
      <c r="F14804" s="14">
        <v>1091</v>
      </c>
      <c r="G14804" s="17">
        <v>41455</v>
      </c>
      <c r="H14804" s="29">
        <v>97500</v>
      </c>
      <c r="I14804" s="29">
        <v>0</v>
      </c>
      <c r="J14804" s="29">
        <v>0</v>
      </c>
      <c r="K14804" s="29">
        <v>0</v>
      </c>
      <c r="L14804" s="29">
        <f t="shared" si="922"/>
        <v>97500</v>
      </c>
      <c r="M14804" s="29">
        <v>-92625</v>
      </c>
      <c r="N14804" s="29">
        <v>0</v>
      </c>
      <c r="O14804" s="29">
        <v>0</v>
      </c>
      <c r="P14804" s="29">
        <f t="shared" si="923"/>
        <v>-92625</v>
      </c>
      <c r="Q14804" s="29">
        <f t="shared" si="924"/>
        <v>4875</v>
      </c>
      <c r="R14804" s="29">
        <f t="shared" si="925"/>
        <v>4875</v>
      </c>
      <c r="S14804" s="15" t="s">
        <v>7227</v>
      </c>
      <c r="T14804" s="15">
        <v>100701</v>
      </c>
      <c r="U14804" s="15" t="s">
        <v>52</v>
      </c>
      <c r="V14804" s="15">
        <v>47040001</v>
      </c>
      <c r="W14804" s="15" t="s">
        <v>48</v>
      </c>
    </row>
    <row r="14805" spans="2:23" hidden="1" x14ac:dyDescent="0.25">
      <c r="B14805" s="14">
        <v>53000035</v>
      </c>
      <c r="C14805" s="14">
        <v>0</v>
      </c>
      <c r="D14805" s="15">
        <v>21040031</v>
      </c>
      <c r="E14805" s="16" t="s">
        <v>11156</v>
      </c>
      <c r="F14805" s="14">
        <v>1092</v>
      </c>
      <c r="G14805" s="17">
        <v>41639</v>
      </c>
      <c r="H14805" s="29">
        <v>51298</v>
      </c>
      <c r="I14805" s="29">
        <v>0</v>
      </c>
      <c r="J14805" s="29">
        <v>0</v>
      </c>
      <c r="K14805" s="29">
        <v>0</v>
      </c>
      <c r="L14805" s="29">
        <f t="shared" si="922"/>
        <v>51298</v>
      </c>
      <c r="M14805" s="29">
        <v>-48734</v>
      </c>
      <c r="N14805" s="29">
        <v>0</v>
      </c>
      <c r="O14805" s="29">
        <v>0</v>
      </c>
      <c r="P14805" s="29">
        <f t="shared" si="923"/>
        <v>-48734</v>
      </c>
      <c r="Q14805" s="29">
        <f t="shared" si="924"/>
        <v>2564</v>
      </c>
      <c r="R14805" s="29">
        <f t="shared" si="925"/>
        <v>2564</v>
      </c>
      <c r="S14805" s="15" t="s">
        <v>7227</v>
      </c>
      <c r="T14805" s="15">
        <v>100702</v>
      </c>
      <c r="U14805" s="15" t="s">
        <v>47</v>
      </c>
      <c r="V14805" s="15">
        <v>47040001</v>
      </c>
      <c r="W14805" s="15" t="s">
        <v>48</v>
      </c>
    </row>
    <row r="14806" spans="2:23" hidden="1" x14ac:dyDescent="0.25">
      <c r="B14806" s="14">
        <v>53000036</v>
      </c>
      <c r="C14806" s="14">
        <v>0</v>
      </c>
      <c r="D14806" s="15">
        <v>21040031</v>
      </c>
      <c r="E14806" s="16" t="s">
        <v>11293</v>
      </c>
      <c r="F14806" s="14">
        <v>1301</v>
      </c>
      <c r="G14806" s="17">
        <v>41455</v>
      </c>
      <c r="H14806" s="29">
        <v>19500</v>
      </c>
      <c r="I14806" s="29">
        <v>0</v>
      </c>
      <c r="J14806" s="29">
        <v>0</v>
      </c>
      <c r="K14806" s="29">
        <v>0</v>
      </c>
      <c r="L14806" s="29">
        <f t="shared" si="922"/>
        <v>19500</v>
      </c>
      <c r="M14806" s="29">
        <v>-18525</v>
      </c>
      <c r="N14806" s="29">
        <v>0</v>
      </c>
      <c r="O14806" s="29">
        <v>0</v>
      </c>
      <c r="P14806" s="29">
        <f t="shared" si="923"/>
        <v>-18525</v>
      </c>
      <c r="Q14806" s="29">
        <f t="shared" si="924"/>
        <v>975</v>
      </c>
      <c r="R14806" s="29">
        <f t="shared" si="925"/>
        <v>975</v>
      </c>
      <c r="S14806" s="15" t="s">
        <v>7227</v>
      </c>
      <c r="T14806" s="15">
        <v>101301</v>
      </c>
      <c r="U14806" s="15" t="s">
        <v>133</v>
      </c>
      <c r="V14806" s="15">
        <v>47040001</v>
      </c>
      <c r="W14806" s="15" t="s">
        <v>134</v>
      </c>
    </row>
    <row r="14807" spans="2:23" hidden="1" x14ac:dyDescent="0.25">
      <c r="B14807" s="14">
        <v>53000037</v>
      </c>
      <c r="C14807" s="14">
        <v>0</v>
      </c>
      <c r="D14807" s="15">
        <v>21040031</v>
      </c>
      <c r="E14807" s="16" t="s">
        <v>11294</v>
      </c>
      <c r="F14807" s="14">
        <v>1301</v>
      </c>
      <c r="G14807" s="17">
        <v>41486</v>
      </c>
      <c r="H14807" s="29">
        <v>121416</v>
      </c>
      <c r="I14807" s="29">
        <v>0</v>
      </c>
      <c r="J14807" s="29">
        <v>0</v>
      </c>
      <c r="K14807" s="29">
        <v>0</v>
      </c>
      <c r="L14807" s="29">
        <f t="shared" si="922"/>
        <v>121416</v>
      </c>
      <c r="M14807" s="29">
        <v>-115346</v>
      </c>
      <c r="N14807" s="29">
        <v>0</v>
      </c>
      <c r="O14807" s="29">
        <v>0</v>
      </c>
      <c r="P14807" s="29">
        <f t="shared" si="923"/>
        <v>-115346</v>
      </c>
      <c r="Q14807" s="29">
        <f t="shared" si="924"/>
        <v>6070</v>
      </c>
      <c r="R14807" s="29">
        <f t="shared" si="925"/>
        <v>6070</v>
      </c>
      <c r="S14807" s="15" t="s">
        <v>7227</v>
      </c>
      <c r="T14807" s="15">
        <v>101301</v>
      </c>
      <c r="U14807" s="15" t="s">
        <v>133</v>
      </c>
      <c r="V14807" s="15">
        <v>47040001</v>
      </c>
      <c r="W14807" s="15" t="s">
        <v>134</v>
      </c>
    </row>
    <row r="14808" spans="2:23" hidden="1" x14ac:dyDescent="0.25">
      <c r="B14808" s="14">
        <v>53000038</v>
      </c>
      <c r="C14808" s="14">
        <v>0</v>
      </c>
      <c r="D14808" s="15">
        <v>21040031</v>
      </c>
      <c r="E14808" s="16" t="s">
        <v>11295</v>
      </c>
      <c r="F14808" s="14">
        <v>1901</v>
      </c>
      <c r="G14808" s="17">
        <v>41394</v>
      </c>
      <c r="H14808" s="29">
        <v>55860</v>
      </c>
      <c r="I14808" s="29">
        <v>0</v>
      </c>
      <c r="J14808" s="29">
        <v>0</v>
      </c>
      <c r="K14808" s="29">
        <v>0</v>
      </c>
      <c r="L14808" s="29">
        <f t="shared" si="922"/>
        <v>55860</v>
      </c>
      <c r="M14808" s="29">
        <v>-53067</v>
      </c>
      <c r="N14808" s="29">
        <v>0</v>
      </c>
      <c r="O14808" s="29">
        <v>0</v>
      </c>
      <c r="P14808" s="29">
        <f t="shared" si="923"/>
        <v>-53067</v>
      </c>
      <c r="Q14808" s="29">
        <f t="shared" si="924"/>
        <v>2793</v>
      </c>
      <c r="R14808" s="29">
        <f t="shared" si="925"/>
        <v>2793</v>
      </c>
      <c r="S14808" s="15" t="s">
        <v>7227</v>
      </c>
      <c r="T14808" s="15">
        <v>108100</v>
      </c>
      <c r="U14808" s="15" t="s">
        <v>104</v>
      </c>
      <c r="V14808" s="15">
        <v>47040001</v>
      </c>
      <c r="W14808" s="15" t="s">
        <v>105</v>
      </c>
    </row>
    <row r="14809" spans="2:23" hidden="1" x14ac:dyDescent="0.25">
      <c r="B14809" s="14">
        <v>53000039</v>
      </c>
      <c r="C14809" s="14">
        <v>0</v>
      </c>
      <c r="D14809" s="15">
        <v>21040031</v>
      </c>
      <c r="E14809" s="16" t="s">
        <v>11296</v>
      </c>
      <c r="F14809" s="14">
        <v>1901</v>
      </c>
      <c r="G14809" s="17">
        <v>41480</v>
      </c>
      <c r="H14809" s="29">
        <v>24700</v>
      </c>
      <c r="I14809" s="29">
        <v>0</v>
      </c>
      <c r="J14809" s="29">
        <v>0</v>
      </c>
      <c r="K14809" s="29">
        <v>0</v>
      </c>
      <c r="L14809" s="29">
        <f t="shared" si="922"/>
        <v>24700</v>
      </c>
      <c r="M14809" s="29">
        <v>-23465</v>
      </c>
      <c r="N14809" s="29">
        <v>0</v>
      </c>
      <c r="O14809" s="29">
        <v>0</v>
      </c>
      <c r="P14809" s="29">
        <f t="shared" si="923"/>
        <v>-23465</v>
      </c>
      <c r="Q14809" s="29">
        <f t="shared" si="924"/>
        <v>1235</v>
      </c>
      <c r="R14809" s="29">
        <f t="shared" si="925"/>
        <v>1235</v>
      </c>
      <c r="S14809" s="15" t="s">
        <v>7227</v>
      </c>
      <c r="T14809" s="15">
        <v>108100</v>
      </c>
      <c r="U14809" s="15" t="s">
        <v>104</v>
      </c>
      <c r="V14809" s="15">
        <v>47040001</v>
      </c>
      <c r="W14809" s="15" t="s">
        <v>105</v>
      </c>
    </row>
    <row r="14810" spans="2:23" hidden="1" x14ac:dyDescent="0.25">
      <c r="B14810" s="14">
        <v>53000040</v>
      </c>
      <c r="C14810" s="14">
        <v>0</v>
      </c>
      <c r="D14810" s="15">
        <v>21040031</v>
      </c>
      <c r="E14810" s="16" t="s">
        <v>11297</v>
      </c>
      <c r="F14810" s="14">
        <v>1901</v>
      </c>
      <c r="G14810" s="17">
        <v>41485</v>
      </c>
      <c r="H14810" s="29">
        <v>48825</v>
      </c>
      <c r="I14810" s="29">
        <v>0</v>
      </c>
      <c r="J14810" s="29">
        <v>0</v>
      </c>
      <c r="K14810" s="29">
        <v>0</v>
      </c>
      <c r="L14810" s="29">
        <f t="shared" si="922"/>
        <v>48825</v>
      </c>
      <c r="M14810" s="29">
        <v>-46384</v>
      </c>
      <c r="N14810" s="29">
        <v>0</v>
      </c>
      <c r="O14810" s="29">
        <v>0</v>
      </c>
      <c r="P14810" s="29">
        <f t="shared" si="923"/>
        <v>-46384</v>
      </c>
      <c r="Q14810" s="29">
        <f t="shared" si="924"/>
        <v>2441</v>
      </c>
      <c r="R14810" s="29">
        <f t="shared" si="925"/>
        <v>2441</v>
      </c>
      <c r="S14810" s="15" t="s">
        <v>7227</v>
      </c>
      <c r="T14810" s="15">
        <v>108100</v>
      </c>
      <c r="U14810" s="15" t="s">
        <v>104</v>
      </c>
      <c r="V14810" s="15">
        <v>47040001</v>
      </c>
      <c r="W14810" s="15" t="s">
        <v>105</v>
      </c>
    </row>
    <row r="14811" spans="2:23" hidden="1" x14ac:dyDescent="0.25">
      <c r="B14811" s="14">
        <v>53000041</v>
      </c>
      <c r="C14811" s="14">
        <v>0</v>
      </c>
      <c r="D14811" s="15">
        <v>21040031</v>
      </c>
      <c r="E14811" s="16" t="s">
        <v>11298</v>
      </c>
      <c r="F14811" s="14">
        <v>1901</v>
      </c>
      <c r="G14811" s="17">
        <v>41486</v>
      </c>
      <c r="H14811" s="29">
        <v>48825</v>
      </c>
      <c r="I14811" s="29">
        <v>0</v>
      </c>
      <c r="J14811" s="29">
        <v>0</v>
      </c>
      <c r="K14811" s="29">
        <v>0</v>
      </c>
      <c r="L14811" s="29">
        <f t="shared" si="922"/>
        <v>48825</v>
      </c>
      <c r="M14811" s="29">
        <v>-46384</v>
      </c>
      <c r="N14811" s="29">
        <v>0</v>
      </c>
      <c r="O14811" s="29">
        <v>0</v>
      </c>
      <c r="P14811" s="29">
        <f t="shared" si="923"/>
        <v>-46384</v>
      </c>
      <c r="Q14811" s="29">
        <f t="shared" si="924"/>
        <v>2441</v>
      </c>
      <c r="R14811" s="29">
        <f t="shared" si="925"/>
        <v>2441</v>
      </c>
      <c r="S14811" s="15" t="s">
        <v>7227</v>
      </c>
      <c r="T14811" s="15">
        <v>108100</v>
      </c>
      <c r="U14811" s="15" t="s">
        <v>104</v>
      </c>
      <c r="V14811" s="15">
        <v>47040001</v>
      </c>
      <c r="W14811" s="15" t="s">
        <v>105</v>
      </c>
    </row>
    <row r="14812" spans="2:23" hidden="1" x14ac:dyDescent="0.25">
      <c r="B14812" s="14">
        <v>53000042</v>
      </c>
      <c r="C14812" s="14">
        <v>0</v>
      </c>
      <c r="D14812" s="15">
        <v>21040031</v>
      </c>
      <c r="E14812" s="16" t="s">
        <v>11299</v>
      </c>
      <c r="F14812" s="14">
        <v>1901</v>
      </c>
      <c r="G14812" s="17">
        <v>41519</v>
      </c>
      <c r="H14812" s="29">
        <v>25200</v>
      </c>
      <c r="I14812" s="29">
        <v>0</v>
      </c>
      <c r="J14812" s="29">
        <v>0</v>
      </c>
      <c r="K14812" s="29">
        <v>0</v>
      </c>
      <c r="L14812" s="29">
        <f t="shared" si="922"/>
        <v>25200</v>
      </c>
      <c r="M14812" s="29">
        <v>-23940</v>
      </c>
      <c r="N14812" s="29">
        <v>0</v>
      </c>
      <c r="O14812" s="29">
        <v>0</v>
      </c>
      <c r="P14812" s="29">
        <f t="shared" si="923"/>
        <v>-23940</v>
      </c>
      <c r="Q14812" s="29">
        <f t="shared" si="924"/>
        <v>1260</v>
      </c>
      <c r="R14812" s="29">
        <f t="shared" si="925"/>
        <v>1260</v>
      </c>
      <c r="S14812" s="15" t="s">
        <v>7227</v>
      </c>
      <c r="T14812" s="15">
        <v>108100</v>
      </c>
      <c r="U14812" s="15" t="s">
        <v>104</v>
      </c>
      <c r="V14812" s="15">
        <v>47040001</v>
      </c>
      <c r="W14812" s="15" t="s">
        <v>105</v>
      </c>
    </row>
    <row r="14813" spans="2:23" hidden="1" x14ac:dyDescent="0.25">
      <c r="B14813" s="14">
        <v>53000043</v>
      </c>
      <c r="C14813" s="14">
        <v>0</v>
      </c>
      <c r="D14813" s="15">
        <v>21040031</v>
      </c>
      <c r="E14813" s="16" t="s">
        <v>11300</v>
      </c>
      <c r="F14813" s="14">
        <v>1901</v>
      </c>
      <c r="G14813" s="17">
        <v>41519</v>
      </c>
      <c r="H14813" s="29">
        <v>53000</v>
      </c>
      <c r="I14813" s="29">
        <v>0</v>
      </c>
      <c r="J14813" s="29">
        <v>0</v>
      </c>
      <c r="K14813" s="29">
        <v>0</v>
      </c>
      <c r="L14813" s="29">
        <f t="shared" si="922"/>
        <v>53000</v>
      </c>
      <c r="M14813" s="29">
        <v>-50350</v>
      </c>
      <c r="N14813" s="29">
        <v>0</v>
      </c>
      <c r="O14813" s="29">
        <v>0</v>
      </c>
      <c r="P14813" s="29">
        <f t="shared" si="923"/>
        <v>-50350</v>
      </c>
      <c r="Q14813" s="29">
        <f t="shared" si="924"/>
        <v>2650</v>
      </c>
      <c r="R14813" s="29">
        <f t="shared" si="925"/>
        <v>2650</v>
      </c>
      <c r="S14813" s="15" t="s">
        <v>7227</v>
      </c>
      <c r="T14813" s="15">
        <v>108100</v>
      </c>
      <c r="U14813" s="15" t="s">
        <v>104</v>
      </c>
      <c r="V14813" s="15">
        <v>47040001</v>
      </c>
      <c r="W14813" s="15" t="s">
        <v>105</v>
      </c>
    </row>
    <row r="14814" spans="2:23" hidden="1" x14ac:dyDescent="0.25">
      <c r="B14814" s="14">
        <v>53000044</v>
      </c>
      <c r="C14814" s="14">
        <v>0</v>
      </c>
      <c r="D14814" s="15">
        <v>21040031</v>
      </c>
      <c r="E14814" s="16" t="s">
        <v>11301</v>
      </c>
      <c r="F14814" s="14">
        <v>1902</v>
      </c>
      <c r="G14814" s="17">
        <v>41536</v>
      </c>
      <c r="H14814" s="29">
        <v>49200</v>
      </c>
      <c r="I14814" s="29">
        <v>0</v>
      </c>
      <c r="J14814" s="29">
        <v>0</v>
      </c>
      <c r="K14814" s="29">
        <v>0</v>
      </c>
      <c r="L14814" s="29">
        <f t="shared" si="922"/>
        <v>49200</v>
      </c>
      <c r="M14814" s="29">
        <v>-46740</v>
      </c>
      <c r="N14814" s="29">
        <v>0</v>
      </c>
      <c r="O14814" s="29">
        <v>0</v>
      </c>
      <c r="P14814" s="29">
        <f t="shared" si="923"/>
        <v>-46740</v>
      </c>
      <c r="Q14814" s="29">
        <f t="shared" si="924"/>
        <v>2460</v>
      </c>
      <c r="R14814" s="29">
        <f t="shared" si="925"/>
        <v>2460</v>
      </c>
      <c r="S14814" s="15" t="s">
        <v>7227</v>
      </c>
      <c r="T14814" s="15">
        <v>108200</v>
      </c>
      <c r="U14814" s="15" t="s">
        <v>66</v>
      </c>
      <c r="V14814" s="15">
        <v>47040001</v>
      </c>
      <c r="W14814" s="15" t="s">
        <v>67</v>
      </c>
    </row>
    <row r="14815" spans="2:23" hidden="1" x14ac:dyDescent="0.25">
      <c r="B14815" s="14">
        <v>53000045</v>
      </c>
      <c r="C14815" s="14">
        <v>0</v>
      </c>
      <c r="D14815" s="15">
        <v>21040031</v>
      </c>
      <c r="E14815" s="16" t="s">
        <v>11302</v>
      </c>
      <c r="F14815" s="14">
        <v>1902</v>
      </c>
      <c r="G14815" s="17">
        <v>41620</v>
      </c>
      <c r="H14815" s="29">
        <v>48500</v>
      </c>
      <c r="I14815" s="29">
        <v>0</v>
      </c>
      <c r="J14815" s="29">
        <v>0</v>
      </c>
      <c r="K14815" s="29">
        <v>0</v>
      </c>
      <c r="L14815" s="29">
        <f t="shared" si="922"/>
        <v>48500</v>
      </c>
      <c r="M14815" s="29">
        <v>-46075</v>
      </c>
      <c r="N14815" s="29">
        <v>0</v>
      </c>
      <c r="O14815" s="29">
        <v>0</v>
      </c>
      <c r="P14815" s="29">
        <f t="shared" si="923"/>
        <v>-46075</v>
      </c>
      <c r="Q14815" s="29">
        <f t="shared" si="924"/>
        <v>2425</v>
      </c>
      <c r="R14815" s="29">
        <f t="shared" si="925"/>
        <v>2425</v>
      </c>
      <c r="S14815" s="15" t="s">
        <v>7227</v>
      </c>
      <c r="T14815" s="15">
        <v>108200</v>
      </c>
      <c r="U14815" s="15" t="s">
        <v>66</v>
      </c>
      <c r="V14815" s="15">
        <v>47040001</v>
      </c>
      <c r="W14815" s="15" t="s">
        <v>67</v>
      </c>
    </row>
    <row r="14816" spans="2:23" hidden="1" x14ac:dyDescent="0.25">
      <c r="B14816" s="14">
        <v>53000046</v>
      </c>
      <c r="C14816" s="14">
        <v>0</v>
      </c>
      <c r="D14816" s="15">
        <v>21040031</v>
      </c>
      <c r="E14816" s="16" t="s">
        <v>11303</v>
      </c>
      <c r="F14816" s="14">
        <v>1903</v>
      </c>
      <c r="G14816" s="17">
        <v>41505</v>
      </c>
      <c r="H14816" s="29">
        <v>10660</v>
      </c>
      <c r="I14816" s="29">
        <v>0</v>
      </c>
      <c r="J14816" s="29">
        <v>0</v>
      </c>
      <c r="K14816" s="29">
        <v>0</v>
      </c>
      <c r="L14816" s="29">
        <f t="shared" si="922"/>
        <v>10660</v>
      </c>
      <c r="M14816" s="29">
        <v>-10127</v>
      </c>
      <c r="N14816" s="29">
        <v>0</v>
      </c>
      <c r="O14816" s="29">
        <v>0</v>
      </c>
      <c r="P14816" s="29">
        <f t="shared" si="923"/>
        <v>-10127</v>
      </c>
      <c r="Q14816" s="29">
        <f t="shared" si="924"/>
        <v>533</v>
      </c>
      <c r="R14816" s="29">
        <f t="shared" si="925"/>
        <v>533</v>
      </c>
      <c r="S14816" s="15" t="s">
        <v>7227</v>
      </c>
      <c r="T14816" s="15">
        <v>108300</v>
      </c>
      <c r="U14816" s="15" t="s">
        <v>1826</v>
      </c>
      <c r="V14816" s="15">
        <v>47040001</v>
      </c>
      <c r="W14816" s="15" t="s">
        <v>1827</v>
      </c>
    </row>
    <row r="14817" spans="2:23" hidden="1" x14ac:dyDescent="0.25">
      <c r="B14817" s="14">
        <v>53000047</v>
      </c>
      <c r="C14817" s="14">
        <v>0</v>
      </c>
      <c r="D14817" s="15">
        <v>21040031</v>
      </c>
      <c r="E14817" s="16" t="s">
        <v>11304</v>
      </c>
      <c r="F14817" s="14">
        <v>1903</v>
      </c>
      <c r="G14817" s="17">
        <v>41505</v>
      </c>
      <c r="H14817" s="29">
        <v>50481</v>
      </c>
      <c r="I14817" s="29">
        <v>0</v>
      </c>
      <c r="J14817" s="29">
        <v>0</v>
      </c>
      <c r="K14817" s="29">
        <v>0</v>
      </c>
      <c r="L14817" s="29">
        <f t="shared" si="922"/>
        <v>50481</v>
      </c>
      <c r="M14817" s="29">
        <v>-50480</v>
      </c>
      <c r="N14817" s="29">
        <v>0</v>
      </c>
      <c r="O14817" s="29">
        <v>0</v>
      </c>
      <c r="P14817" s="29">
        <f t="shared" si="923"/>
        <v>-50480</v>
      </c>
      <c r="Q14817" s="29">
        <f t="shared" si="924"/>
        <v>1</v>
      </c>
      <c r="R14817" s="29">
        <f t="shared" si="925"/>
        <v>1</v>
      </c>
      <c r="S14817" s="15" t="s">
        <v>7227</v>
      </c>
      <c r="T14817" s="15">
        <v>108300</v>
      </c>
      <c r="U14817" s="15" t="s">
        <v>1826</v>
      </c>
      <c r="V14817" s="15">
        <v>47040001</v>
      </c>
      <c r="W14817" s="15" t="s">
        <v>1827</v>
      </c>
    </row>
    <row r="14818" spans="2:23" hidden="1" x14ac:dyDescent="0.25">
      <c r="B14818" s="14">
        <v>53000048</v>
      </c>
      <c r="C14818" s="14">
        <v>0</v>
      </c>
      <c r="D14818" s="15">
        <v>21040031</v>
      </c>
      <c r="E14818" s="16" t="s">
        <v>11305</v>
      </c>
      <c r="F14818" s="14">
        <v>1903</v>
      </c>
      <c r="G14818" s="17">
        <v>41505</v>
      </c>
      <c r="H14818" s="29">
        <v>87728</v>
      </c>
      <c r="I14818" s="29">
        <v>0</v>
      </c>
      <c r="J14818" s="29">
        <v>0</v>
      </c>
      <c r="K14818" s="29">
        <v>0</v>
      </c>
      <c r="L14818" s="29">
        <f t="shared" si="922"/>
        <v>87728</v>
      </c>
      <c r="M14818" s="29">
        <v>-87727</v>
      </c>
      <c r="N14818" s="29">
        <v>0</v>
      </c>
      <c r="O14818" s="29">
        <v>0</v>
      </c>
      <c r="P14818" s="29">
        <f t="shared" si="923"/>
        <v>-87727</v>
      </c>
      <c r="Q14818" s="29">
        <f t="shared" si="924"/>
        <v>1</v>
      </c>
      <c r="R14818" s="29">
        <f t="shared" si="925"/>
        <v>1</v>
      </c>
      <c r="S14818" s="15" t="s">
        <v>7227</v>
      </c>
      <c r="T14818" s="15">
        <v>108300</v>
      </c>
      <c r="U14818" s="15" t="s">
        <v>1826</v>
      </c>
      <c r="V14818" s="15">
        <v>47040001</v>
      </c>
      <c r="W14818" s="15" t="s">
        <v>1827</v>
      </c>
    </row>
    <row r="14819" spans="2:23" hidden="1" x14ac:dyDescent="0.25">
      <c r="B14819" s="14">
        <v>53000049</v>
      </c>
      <c r="C14819" s="14">
        <v>0</v>
      </c>
      <c r="D14819" s="15">
        <v>21040031</v>
      </c>
      <c r="E14819" s="16" t="s">
        <v>11306</v>
      </c>
      <c r="F14819" s="14">
        <v>1903</v>
      </c>
      <c r="G14819" s="17">
        <v>41505</v>
      </c>
      <c r="H14819" s="29">
        <v>122616</v>
      </c>
      <c r="I14819" s="29">
        <v>0</v>
      </c>
      <c r="J14819" s="29">
        <v>0</v>
      </c>
      <c r="K14819" s="29">
        <v>0</v>
      </c>
      <c r="L14819" s="29">
        <f t="shared" si="922"/>
        <v>122616</v>
      </c>
      <c r="M14819" s="29">
        <v>-122615</v>
      </c>
      <c r="N14819" s="29">
        <v>0</v>
      </c>
      <c r="O14819" s="29">
        <v>0</v>
      </c>
      <c r="P14819" s="29">
        <f t="shared" si="923"/>
        <v>-122615</v>
      </c>
      <c r="Q14819" s="29">
        <f t="shared" si="924"/>
        <v>1</v>
      </c>
      <c r="R14819" s="29">
        <f t="shared" si="925"/>
        <v>1</v>
      </c>
      <c r="S14819" s="15" t="s">
        <v>7227</v>
      </c>
      <c r="T14819" s="15">
        <v>108300</v>
      </c>
      <c r="U14819" s="15" t="s">
        <v>1826</v>
      </c>
      <c r="V14819" s="15">
        <v>47040001</v>
      </c>
      <c r="W14819" s="15" t="s">
        <v>1827</v>
      </c>
    </row>
    <row r="14820" spans="2:23" hidden="1" x14ac:dyDescent="0.25">
      <c r="B14820" s="14">
        <v>53000050</v>
      </c>
      <c r="C14820" s="14">
        <v>0</v>
      </c>
      <c r="D14820" s="15">
        <v>21040031</v>
      </c>
      <c r="E14820" s="16" t="s">
        <v>11307</v>
      </c>
      <c r="F14820" s="14">
        <v>1903</v>
      </c>
      <c r="G14820" s="17">
        <v>41505</v>
      </c>
      <c r="H14820" s="29">
        <v>51184</v>
      </c>
      <c r="I14820" s="29">
        <v>0</v>
      </c>
      <c r="J14820" s="29">
        <v>0</v>
      </c>
      <c r="K14820" s="29">
        <v>0</v>
      </c>
      <c r="L14820" s="29">
        <f t="shared" si="922"/>
        <v>51184</v>
      </c>
      <c r="M14820" s="29">
        <v>-51183</v>
      </c>
      <c r="N14820" s="29">
        <v>0</v>
      </c>
      <c r="O14820" s="29">
        <v>0</v>
      </c>
      <c r="P14820" s="29">
        <f t="shared" si="923"/>
        <v>-51183</v>
      </c>
      <c r="Q14820" s="29">
        <f t="shared" si="924"/>
        <v>1</v>
      </c>
      <c r="R14820" s="29">
        <f t="shared" si="925"/>
        <v>1</v>
      </c>
      <c r="S14820" s="15" t="s">
        <v>7227</v>
      </c>
      <c r="T14820" s="15">
        <v>108300</v>
      </c>
      <c r="U14820" s="15" t="s">
        <v>1826</v>
      </c>
      <c r="V14820" s="15">
        <v>47040001</v>
      </c>
      <c r="W14820" s="15" t="s">
        <v>1827</v>
      </c>
    </row>
    <row r="14821" spans="2:23" hidden="1" x14ac:dyDescent="0.25">
      <c r="B14821" s="14">
        <v>53000051</v>
      </c>
      <c r="C14821" s="14">
        <v>0</v>
      </c>
      <c r="D14821" s="15">
        <v>21040031</v>
      </c>
      <c r="E14821" s="16" t="s">
        <v>11308</v>
      </c>
      <c r="F14821" s="14">
        <v>1903</v>
      </c>
      <c r="G14821" s="17">
        <v>41505</v>
      </c>
      <c r="H14821" s="29">
        <v>96964</v>
      </c>
      <c r="I14821" s="29">
        <v>0</v>
      </c>
      <c r="J14821" s="29">
        <v>0</v>
      </c>
      <c r="K14821" s="29">
        <v>0</v>
      </c>
      <c r="L14821" s="29">
        <f t="shared" si="922"/>
        <v>96964</v>
      </c>
      <c r="M14821" s="29">
        <v>-96963</v>
      </c>
      <c r="N14821" s="29">
        <v>0</v>
      </c>
      <c r="O14821" s="29">
        <v>0</v>
      </c>
      <c r="P14821" s="29">
        <f t="shared" si="923"/>
        <v>-96963</v>
      </c>
      <c r="Q14821" s="29">
        <f t="shared" si="924"/>
        <v>1</v>
      </c>
      <c r="R14821" s="29">
        <f t="shared" si="925"/>
        <v>1</v>
      </c>
      <c r="S14821" s="15" t="s">
        <v>7227</v>
      </c>
      <c r="T14821" s="15">
        <v>108300</v>
      </c>
      <c r="U14821" s="15" t="s">
        <v>1826</v>
      </c>
      <c r="V14821" s="15">
        <v>47040001</v>
      </c>
      <c r="W14821" s="15" t="s">
        <v>1827</v>
      </c>
    </row>
    <row r="14822" spans="2:23" hidden="1" x14ac:dyDescent="0.25">
      <c r="B14822" s="14">
        <v>53000052</v>
      </c>
      <c r="C14822" s="14">
        <v>0</v>
      </c>
      <c r="D14822" s="15">
        <v>21040031</v>
      </c>
      <c r="E14822" s="16" t="s">
        <v>11309</v>
      </c>
      <c r="F14822" s="14">
        <v>1903</v>
      </c>
      <c r="G14822" s="17">
        <v>41505</v>
      </c>
      <c r="H14822" s="29">
        <v>54470</v>
      </c>
      <c r="I14822" s="29">
        <v>0</v>
      </c>
      <c r="J14822" s="29">
        <v>0</v>
      </c>
      <c r="K14822" s="29">
        <v>0</v>
      </c>
      <c r="L14822" s="29">
        <f t="shared" si="922"/>
        <v>54470</v>
      </c>
      <c r="M14822" s="29">
        <v>-54469</v>
      </c>
      <c r="N14822" s="29">
        <v>0</v>
      </c>
      <c r="O14822" s="29">
        <v>0</v>
      </c>
      <c r="P14822" s="29">
        <f t="shared" si="923"/>
        <v>-54469</v>
      </c>
      <c r="Q14822" s="29">
        <f t="shared" si="924"/>
        <v>1</v>
      </c>
      <c r="R14822" s="29">
        <f t="shared" si="925"/>
        <v>1</v>
      </c>
      <c r="S14822" s="15" t="s">
        <v>7227</v>
      </c>
      <c r="T14822" s="15">
        <v>108300</v>
      </c>
      <c r="U14822" s="15" t="s">
        <v>1826</v>
      </c>
      <c r="V14822" s="15">
        <v>47040001</v>
      </c>
      <c r="W14822" s="15" t="s">
        <v>1827</v>
      </c>
    </row>
    <row r="14823" spans="2:23" hidden="1" x14ac:dyDescent="0.25">
      <c r="B14823" s="14">
        <v>53000055</v>
      </c>
      <c r="C14823" s="14">
        <v>0</v>
      </c>
      <c r="D14823" s="15">
        <v>21040031</v>
      </c>
      <c r="E14823" s="16" t="s">
        <v>11310</v>
      </c>
      <c r="F14823" s="14">
        <v>1903</v>
      </c>
      <c r="G14823" s="17">
        <v>41565</v>
      </c>
      <c r="H14823" s="29">
        <v>19602</v>
      </c>
      <c r="I14823" s="29">
        <v>0</v>
      </c>
      <c r="J14823" s="29">
        <v>0</v>
      </c>
      <c r="K14823" s="29">
        <v>0</v>
      </c>
      <c r="L14823" s="29">
        <f t="shared" si="922"/>
        <v>19602</v>
      </c>
      <c r="M14823" s="29">
        <v>-19569</v>
      </c>
      <c r="N14823" s="29">
        <v>0</v>
      </c>
      <c r="O14823" s="29">
        <v>0</v>
      </c>
      <c r="P14823" s="29">
        <f t="shared" si="923"/>
        <v>-19569</v>
      </c>
      <c r="Q14823" s="29">
        <f t="shared" si="924"/>
        <v>33</v>
      </c>
      <c r="R14823" s="29">
        <f t="shared" si="925"/>
        <v>33</v>
      </c>
      <c r="S14823" s="15" t="s">
        <v>7227</v>
      </c>
      <c r="T14823" s="15">
        <v>108300</v>
      </c>
      <c r="U14823" s="15" t="s">
        <v>1826</v>
      </c>
      <c r="V14823" s="15">
        <v>47040001</v>
      </c>
      <c r="W14823" s="15" t="s">
        <v>1827</v>
      </c>
    </row>
    <row r="14824" spans="2:23" hidden="1" x14ac:dyDescent="0.25">
      <c r="B14824" s="14">
        <v>53000056</v>
      </c>
      <c r="C14824" s="14">
        <v>0</v>
      </c>
      <c r="D14824" s="15">
        <v>21040031</v>
      </c>
      <c r="E14824" s="16" t="s">
        <v>11311</v>
      </c>
      <c r="F14824" s="14">
        <v>1021</v>
      </c>
      <c r="G14824" s="17">
        <v>41661</v>
      </c>
      <c r="H14824" s="29">
        <v>26145</v>
      </c>
      <c r="I14824" s="29">
        <v>0</v>
      </c>
      <c r="J14824" s="29">
        <v>0</v>
      </c>
      <c r="K14824" s="29">
        <v>0</v>
      </c>
      <c r="L14824" s="29">
        <f t="shared" si="922"/>
        <v>26145</v>
      </c>
      <c r="M14824" s="29">
        <v>-24838</v>
      </c>
      <c r="N14824" s="29">
        <v>0</v>
      </c>
      <c r="O14824" s="29">
        <v>0</v>
      </c>
      <c r="P14824" s="29">
        <f t="shared" si="923"/>
        <v>-24838</v>
      </c>
      <c r="Q14824" s="29">
        <f t="shared" si="924"/>
        <v>1307</v>
      </c>
      <c r="R14824" s="29">
        <f t="shared" si="925"/>
        <v>1307</v>
      </c>
      <c r="S14824" s="15" t="s">
        <v>7227</v>
      </c>
      <c r="T14824" s="15">
        <v>100301</v>
      </c>
      <c r="U14824" s="15" t="s">
        <v>32</v>
      </c>
      <c r="V14824" s="15">
        <v>47040001</v>
      </c>
      <c r="W14824" s="15" t="s">
        <v>33</v>
      </c>
    </row>
    <row r="14825" spans="2:23" hidden="1" x14ac:dyDescent="0.25">
      <c r="B14825" s="14">
        <v>53000057</v>
      </c>
      <c r="C14825" s="14">
        <v>0</v>
      </c>
      <c r="D14825" s="15">
        <v>21040031</v>
      </c>
      <c r="E14825" s="16" t="s">
        <v>11312</v>
      </c>
      <c r="F14825" s="14">
        <v>1041</v>
      </c>
      <c r="G14825" s="17">
        <v>41680</v>
      </c>
      <c r="H14825" s="29">
        <v>17670</v>
      </c>
      <c r="I14825" s="29">
        <v>0</v>
      </c>
      <c r="J14825" s="29">
        <v>0</v>
      </c>
      <c r="K14825" s="29">
        <v>0</v>
      </c>
      <c r="L14825" s="29">
        <f t="shared" si="922"/>
        <v>17670</v>
      </c>
      <c r="M14825" s="29">
        <v>-16787</v>
      </c>
      <c r="N14825" s="29">
        <v>0</v>
      </c>
      <c r="O14825" s="29">
        <v>0</v>
      </c>
      <c r="P14825" s="29">
        <f t="shared" si="923"/>
        <v>-16787</v>
      </c>
      <c r="Q14825" s="29">
        <f t="shared" si="924"/>
        <v>883</v>
      </c>
      <c r="R14825" s="29">
        <f t="shared" si="925"/>
        <v>883</v>
      </c>
      <c r="S14825" s="15" t="s">
        <v>7227</v>
      </c>
      <c r="T14825" s="15">
        <v>100501</v>
      </c>
      <c r="U14825" s="15" t="s">
        <v>27</v>
      </c>
      <c r="V14825" s="15">
        <v>47040001</v>
      </c>
      <c r="W14825" s="15" t="s">
        <v>28</v>
      </c>
    </row>
    <row r="14826" spans="2:23" hidden="1" x14ac:dyDescent="0.25">
      <c r="B14826" s="14">
        <v>53000058</v>
      </c>
      <c r="C14826" s="14">
        <v>0</v>
      </c>
      <c r="D14826" s="15">
        <v>21040031</v>
      </c>
      <c r="E14826" s="16" t="s">
        <v>11313</v>
      </c>
      <c r="F14826" s="14">
        <v>1051</v>
      </c>
      <c r="G14826" s="17">
        <v>41712</v>
      </c>
      <c r="H14826" s="29">
        <v>26395</v>
      </c>
      <c r="I14826" s="29">
        <v>0</v>
      </c>
      <c r="J14826" s="29">
        <v>0</v>
      </c>
      <c r="K14826" s="29">
        <v>0</v>
      </c>
      <c r="L14826" s="29">
        <f t="shared" si="922"/>
        <v>26395</v>
      </c>
      <c r="M14826" s="29">
        <v>-25076</v>
      </c>
      <c r="N14826" s="29">
        <v>0</v>
      </c>
      <c r="O14826" s="29">
        <v>0</v>
      </c>
      <c r="P14826" s="29">
        <f t="shared" si="923"/>
        <v>-25076</v>
      </c>
      <c r="Q14826" s="29">
        <f t="shared" si="924"/>
        <v>1319</v>
      </c>
      <c r="R14826" s="29">
        <f t="shared" si="925"/>
        <v>1319</v>
      </c>
      <c r="S14826" s="15" t="s">
        <v>7227</v>
      </c>
      <c r="T14826" s="15">
        <v>100601</v>
      </c>
      <c r="U14826" s="15" t="s">
        <v>79</v>
      </c>
      <c r="V14826" s="15">
        <v>47040001</v>
      </c>
      <c r="W14826" s="15" t="s">
        <v>80</v>
      </c>
    </row>
    <row r="14827" spans="2:23" hidden="1" x14ac:dyDescent="0.25">
      <c r="B14827" s="14">
        <v>53000059</v>
      </c>
      <c r="C14827" s="14">
        <v>0</v>
      </c>
      <c r="D14827" s="15">
        <v>21040031</v>
      </c>
      <c r="E14827" s="16" t="s">
        <v>11314</v>
      </c>
      <c r="F14827" s="14">
        <v>1091</v>
      </c>
      <c r="G14827" s="17">
        <v>41729</v>
      </c>
      <c r="H14827" s="29">
        <v>17620</v>
      </c>
      <c r="I14827" s="29">
        <v>0</v>
      </c>
      <c r="J14827" s="29">
        <v>0</v>
      </c>
      <c r="K14827" s="29">
        <v>0</v>
      </c>
      <c r="L14827" s="29">
        <f t="shared" si="922"/>
        <v>17620</v>
      </c>
      <c r="M14827" s="29">
        <v>-16739</v>
      </c>
      <c r="N14827" s="29">
        <v>0</v>
      </c>
      <c r="O14827" s="29">
        <v>0</v>
      </c>
      <c r="P14827" s="29">
        <f t="shared" si="923"/>
        <v>-16739</v>
      </c>
      <c r="Q14827" s="29">
        <f t="shared" si="924"/>
        <v>881</v>
      </c>
      <c r="R14827" s="29">
        <f t="shared" si="925"/>
        <v>881</v>
      </c>
      <c r="S14827" s="15" t="s">
        <v>7227</v>
      </c>
      <c r="T14827" s="15">
        <v>100701</v>
      </c>
      <c r="U14827" s="15" t="s">
        <v>52</v>
      </c>
      <c r="V14827" s="15">
        <v>47040001</v>
      </c>
      <c r="W14827" s="15" t="s">
        <v>48</v>
      </c>
    </row>
    <row r="14828" spans="2:23" hidden="1" x14ac:dyDescent="0.25">
      <c r="B14828" s="14">
        <v>53000060</v>
      </c>
      <c r="C14828" s="14">
        <v>0</v>
      </c>
      <c r="D14828" s="15">
        <v>21040031</v>
      </c>
      <c r="E14828" s="16" t="s">
        <v>11315</v>
      </c>
      <c r="F14828" s="14">
        <v>1201</v>
      </c>
      <c r="G14828" s="17">
        <v>41685</v>
      </c>
      <c r="H14828" s="29">
        <v>17430</v>
      </c>
      <c r="I14828" s="29">
        <v>0</v>
      </c>
      <c r="J14828" s="29">
        <v>0</v>
      </c>
      <c r="K14828" s="29">
        <v>0</v>
      </c>
      <c r="L14828" s="29">
        <f t="shared" si="922"/>
        <v>17430</v>
      </c>
      <c r="M14828" s="29">
        <v>-16559</v>
      </c>
      <c r="N14828" s="29">
        <v>0</v>
      </c>
      <c r="O14828" s="29">
        <v>0</v>
      </c>
      <c r="P14828" s="29">
        <f t="shared" si="923"/>
        <v>-16559</v>
      </c>
      <c r="Q14828" s="29">
        <f t="shared" si="924"/>
        <v>871</v>
      </c>
      <c r="R14828" s="29">
        <f t="shared" si="925"/>
        <v>871</v>
      </c>
      <c r="S14828" s="15" t="s">
        <v>7227</v>
      </c>
      <c r="T14828" s="15">
        <v>101201</v>
      </c>
      <c r="U14828" s="15" t="s">
        <v>144</v>
      </c>
      <c r="V14828" s="15">
        <v>47040001</v>
      </c>
      <c r="W14828" s="15" t="s">
        <v>145</v>
      </c>
    </row>
    <row r="14829" spans="2:23" hidden="1" x14ac:dyDescent="0.25">
      <c r="B14829" s="14">
        <v>53000061</v>
      </c>
      <c r="C14829" s="14">
        <v>0</v>
      </c>
      <c r="D14829" s="15">
        <v>21040031</v>
      </c>
      <c r="E14829" s="16" t="s">
        <v>11316</v>
      </c>
      <c r="F14829" s="14">
        <v>1301</v>
      </c>
      <c r="G14829" s="17">
        <v>41662</v>
      </c>
      <c r="H14829" s="29">
        <v>26145</v>
      </c>
      <c r="I14829" s="29">
        <v>0</v>
      </c>
      <c r="J14829" s="29">
        <v>0</v>
      </c>
      <c r="K14829" s="29">
        <v>0</v>
      </c>
      <c r="L14829" s="29">
        <f t="shared" si="922"/>
        <v>26145</v>
      </c>
      <c r="M14829" s="29">
        <v>-24838</v>
      </c>
      <c r="N14829" s="29">
        <v>0</v>
      </c>
      <c r="O14829" s="29">
        <v>0</v>
      </c>
      <c r="P14829" s="29">
        <f t="shared" si="923"/>
        <v>-24838</v>
      </c>
      <c r="Q14829" s="29">
        <f t="shared" si="924"/>
        <v>1307</v>
      </c>
      <c r="R14829" s="29">
        <f t="shared" si="925"/>
        <v>1307</v>
      </c>
      <c r="S14829" s="15" t="s">
        <v>7227</v>
      </c>
      <c r="T14829" s="15">
        <v>101301</v>
      </c>
      <c r="U14829" s="15" t="s">
        <v>133</v>
      </c>
      <c r="V14829" s="15">
        <v>47040001</v>
      </c>
      <c r="W14829" s="15" t="s">
        <v>134</v>
      </c>
    </row>
    <row r="14830" spans="2:23" hidden="1" x14ac:dyDescent="0.25">
      <c r="B14830" s="14">
        <v>53000062</v>
      </c>
      <c r="C14830" s="14">
        <v>0</v>
      </c>
      <c r="D14830" s="15">
        <v>21040031</v>
      </c>
      <c r="E14830" s="16" t="s">
        <v>11317</v>
      </c>
      <c r="F14830" s="14">
        <v>1901</v>
      </c>
      <c r="G14830" s="17">
        <v>41640</v>
      </c>
      <c r="H14830" s="29">
        <v>54000</v>
      </c>
      <c r="I14830" s="29">
        <v>0</v>
      </c>
      <c r="J14830" s="29">
        <v>0</v>
      </c>
      <c r="K14830" s="29">
        <v>0</v>
      </c>
      <c r="L14830" s="29">
        <f t="shared" si="922"/>
        <v>54000</v>
      </c>
      <c r="M14830" s="29">
        <v>-51300</v>
      </c>
      <c r="N14830" s="29">
        <v>0</v>
      </c>
      <c r="O14830" s="29">
        <v>0</v>
      </c>
      <c r="P14830" s="29">
        <f t="shared" si="923"/>
        <v>-51300</v>
      </c>
      <c r="Q14830" s="29">
        <f t="shared" si="924"/>
        <v>2700</v>
      </c>
      <c r="R14830" s="29">
        <f t="shared" si="925"/>
        <v>2700</v>
      </c>
      <c r="S14830" s="15" t="s">
        <v>7227</v>
      </c>
      <c r="T14830" s="15">
        <v>108100</v>
      </c>
      <c r="U14830" s="15" t="s">
        <v>104</v>
      </c>
      <c r="V14830" s="15">
        <v>47040001</v>
      </c>
      <c r="W14830" s="15" t="s">
        <v>105</v>
      </c>
    </row>
    <row r="14831" spans="2:23" hidden="1" x14ac:dyDescent="0.25">
      <c r="B14831" s="14">
        <v>53000063</v>
      </c>
      <c r="C14831" s="14">
        <v>0</v>
      </c>
      <c r="D14831" s="15">
        <v>21040031</v>
      </c>
      <c r="E14831" s="16" t="s">
        <v>11318</v>
      </c>
      <c r="F14831" s="14">
        <v>1901</v>
      </c>
      <c r="G14831" s="17">
        <v>41670</v>
      </c>
      <c r="H14831" s="29">
        <v>54700</v>
      </c>
      <c r="I14831" s="29">
        <v>0</v>
      </c>
      <c r="J14831" s="29">
        <v>0</v>
      </c>
      <c r="K14831" s="29">
        <v>0</v>
      </c>
      <c r="L14831" s="29">
        <f t="shared" si="922"/>
        <v>54700</v>
      </c>
      <c r="M14831" s="29">
        <v>-51965</v>
      </c>
      <c r="N14831" s="29">
        <v>0</v>
      </c>
      <c r="O14831" s="29">
        <v>0</v>
      </c>
      <c r="P14831" s="29">
        <f t="shared" si="923"/>
        <v>-51965</v>
      </c>
      <c r="Q14831" s="29">
        <f t="shared" si="924"/>
        <v>2735</v>
      </c>
      <c r="R14831" s="29">
        <f t="shared" si="925"/>
        <v>2735</v>
      </c>
      <c r="S14831" s="15" t="s">
        <v>7227</v>
      </c>
      <c r="T14831" s="15">
        <v>108100</v>
      </c>
      <c r="U14831" s="15" t="s">
        <v>104</v>
      </c>
      <c r="V14831" s="15">
        <v>47040001</v>
      </c>
      <c r="W14831" s="15" t="s">
        <v>105</v>
      </c>
    </row>
    <row r="14832" spans="2:23" hidden="1" x14ac:dyDescent="0.25">
      <c r="B14832" s="14">
        <v>53000064</v>
      </c>
      <c r="C14832" s="14">
        <v>0</v>
      </c>
      <c r="D14832" s="15">
        <v>21040031</v>
      </c>
      <c r="E14832" s="16" t="s">
        <v>11319</v>
      </c>
      <c r="F14832" s="14">
        <v>1201</v>
      </c>
      <c r="G14832" s="17">
        <v>40269</v>
      </c>
      <c r="H14832" s="29">
        <v>366</v>
      </c>
      <c r="I14832" s="29">
        <v>0</v>
      </c>
      <c r="J14832" s="29">
        <v>0</v>
      </c>
      <c r="K14832" s="29">
        <v>0</v>
      </c>
      <c r="L14832" s="29">
        <f t="shared" si="922"/>
        <v>366</v>
      </c>
      <c r="M14832" s="29">
        <v>-348</v>
      </c>
      <c r="N14832" s="29">
        <v>0</v>
      </c>
      <c r="O14832" s="29">
        <v>0</v>
      </c>
      <c r="P14832" s="29">
        <f t="shared" si="923"/>
        <v>-348</v>
      </c>
      <c r="Q14832" s="29">
        <f t="shared" si="924"/>
        <v>18</v>
      </c>
      <c r="R14832" s="29">
        <f t="shared" si="925"/>
        <v>18</v>
      </c>
      <c r="S14832" s="15" t="s">
        <v>7227</v>
      </c>
      <c r="T14832" s="15">
        <v>101201</v>
      </c>
      <c r="U14832" s="15" t="s">
        <v>144</v>
      </c>
      <c r="V14832" s="15">
        <v>47040001</v>
      </c>
      <c r="W14832" s="15" t="s">
        <v>145</v>
      </c>
    </row>
    <row r="14833" spans="2:23" hidden="1" x14ac:dyDescent="0.25">
      <c r="B14833" s="14">
        <v>53000065</v>
      </c>
      <c r="C14833" s="14">
        <v>0</v>
      </c>
      <c r="D14833" s="15">
        <v>21040031</v>
      </c>
      <c r="E14833" s="16" t="s">
        <v>11320</v>
      </c>
      <c r="F14833" s="14">
        <v>1012</v>
      </c>
      <c r="G14833" s="17">
        <v>41275</v>
      </c>
      <c r="H14833" s="29">
        <v>415</v>
      </c>
      <c r="I14833" s="29">
        <v>0</v>
      </c>
      <c r="J14833" s="29">
        <v>0</v>
      </c>
      <c r="K14833" s="29">
        <v>0</v>
      </c>
      <c r="L14833" s="29">
        <f t="shared" si="922"/>
        <v>415</v>
      </c>
      <c r="M14833" s="29">
        <v>-395</v>
      </c>
      <c r="N14833" s="29">
        <v>0</v>
      </c>
      <c r="O14833" s="29">
        <v>0</v>
      </c>
      <c r="P14833" s="29">
        <f t="shared" si="923"/>
        <v>-395</v>
      </c>
      <c r="Q14833" s="29">
        <f t="shared" si="924"/>
        <v>20</v>
      </c>
      <c r="R14833" s="29">
        <f t="shared" si="925"/>
        <v>20</v>
      </c>
      <c r="S14833" s="15" t="s">
        <v>7227</v>
      </c>
      <c r="T14833" s="15">
        <v>100202</v>
      </c>
      <c r="U14833" s="15" t="s">
        <v>70</v>
      </c>
      <c r="V14833" s="15">
        <v>47040001</v>
      </c>
      <c r="W14833" s="15" t="s">
        <v>71</v>
      </c>
    </row>
    <row r="14834" spans="2:23" hidden="1" x14ac:dyDescent="0.25">
      <c r="B14834" s="14">
        <v>53000066</v>
      </c>
      <c r="C14834" s="14">
        <v>0</v>
      </c>
      <c r="D14834" s="15">
        <v>21040031</v>
      </c>
      <c r="E14834" s="16" t="s">
        <v>11319</v>
      </c>
      <c r="F14834" s="14">
        <v>1201</v>
      </c>
      <c r="G14834" s="17">
        <v>40269</v>
      </c>
      <c r="H14834" s="29">
        <v>454</v>
      </c>
      <c r="I14834" s="29">
        <v>0</v>
      </c>
      <c r="J14834" s="29">
        <v>0</v>
      </c>
      <c r="K14834" s="29">
        <v>0</v>
      </c>
      <c r="L14834" s="29">
        <f t="shared" si="922"/>
        <v>454</v>
      </c>
      <c r="M14834" s="29">
        <v>-431</v>
      </c>
      <c r="N14834" s="29">
        <v>0</v>
      </c>
      <c r="O14834" s="29">
        <v>0</v>
      </c>
      <c r="P14834" s="29">
        <f t="shared" si="923"/>
        <v>-431</v>
      </c>
      <c r="Q14834" s="29">
        <f t="shared" si="924"/>
        <v>23</v>
      </c>
      <c r="R14834" s="29">
        <f t="shared" si="925"/>
        <v>23</v>
      </c>
      <c r="S14834" s="15" t="s">
        <v>7227</v>
      </c>
      <c r="T14834" s="15">
        <v>101201</v>
      </c>
      <c r="U14834" s="15" t="s">
        <v>144</v>
      </c>
      <c r="V14834" s="15">
        <v>47040001</v>
      </c>
      <c r="W14834" s="15" t="s">
        <v>145</v>
      </c>
    </row>
    <row r="14835" spans="2:23" hidden="1" x14ac:dyDescent="0.25">
      <c r="B14835" s="14">
        <v>53000067</v>
      </c>
      <c r="C14835" s="14">
        <v>0</v>
      </c>
      <c r="D14835" s="15">
        <v>21040031</v>
      </c>
      <c r="E14835" s="16" t="s">
        <v>11321</v>
      </c>
      <c r="F14835" s="14">
        <v>1201</v>
      </c>
      <c r="G14835" s="17">
        <v>40269</v>
      </c>
      <c r="H14835" s="29">
        <v>521</v>
      </c>
      <c r="I14835" s="29">
        <v>0</v>
      </c>
      <c r="J14835" s="29">
        <v>0</v>
      </c>
      <c r="K14835" s="29">
        <v>-521</v>
      </c>
      <c r="L14835" s="29">
        <f t="shared" si="922"/>
        <v>0</v>
      </c>
      <c r="M14835" s="29">
        <v>-495</v>
      </c>
      <c r="N14835" s="29">
        <v>0</v>
      </c>
      <c r="O14835" s="29">
        <v>495</v>
      </c>
      <c r="P14835" s="29">
        <f t="shared" si="923"/>
        <v>0</v>
      </c>
      <c r="Q14835" s="29">
        <f t="shared" si="924"/>
        <v>26</v>
      </c>
      <c r="R14835" s="29">
        <f t="shared" si="925"/>
        <v>0</v>
      </c>
      <c r="S14835" s="15" t="s">
        <v>7227</v>
      </c>
      <c r="T14835" s="15">
        <v>101201</v>
      </c>
      <c r="U14835" s="15" t="s">
        <v>144</v>
      </c>
      <c r="V14835" s="15">
        <v>47040001</v>
      </c>
      <c r="W14835" s="15" t="s">
        <v>145</v>
      </c>
    </row>
    <row r="14836" spans="2:23" hidden="1" x14ac:dyDescent="0.25">
      <c r="B14836" s="14">
        <v>53000068</v>
      </c>
      <c r="C14836" s="14">
        <v>0</v>
      </c>
      <c r="D14836" s="15">
        <v>21040031</v>
      </c>
      <c r="E14836" s="16" t="s">
        <v>11322</v>
      </c>
      <c r="F14836" s="14">
        <v>1401</v>
      </c>
      <c r="G14836" s="17">
        <v>40269</v>
      </c>
      <c r="H14836" s="29">
        <v>524</v>
      </c>
      <c r="I14836" s="29">
        <v>0</v>
      </c>
      <c r="J14836" s="29">
        <v>0</v>
      </c>
      <c r="K14836" s="29">
        <v>0</v>
      </c>
      <c r="L14836" s="29">
        <f t="shared" si="922"/>
        <v>524</v>
      </c>
      <c r="M14836" s="29">
        <v>-497</v>
      </c>
      <c r="N14836" s="29">
        <v>0</v>
      </c>
      <c r="O14836" s="29">
        <v>0</v>
      </c>
      <c r="P14836" s="29">
        <f t="shared" si="923"/>
        <v>-497</v>
      </c>
      <c r="Q14836" s="29">
        <f t="shared" si="924"/>
        <v>27</v>
      </c>
      <c r="R14836" s="29">
        <f t="shared" si="925"/>
        <v>27</v>
      </c>
      <c r="S14836" s="15" t="s">
        <v>7227</v>
      </c>
      <c r="T14836" s="15">
        <v>101401</v>
      </c>
      <c r="U14836" s="15" t="s">
        <v>139</v>
      </c>
      <c r="V14836" s="15">
        <v>47040001</v>
      </c>
      <c r="W14836" s="15" t="s">
        <v>140</v>
      </c>
    </row>
    <row r="14837" spans="2:23" hidden="1" x14ac:dyDescent="0.25">
      <c r="B14837" s="14">
        <v>53000069</v>
      </c>
      <c r="C14837" s="14">
        <v>0</v>
      </c>
      <c r="D14837" s="15">
        <v>21040031</v>
      </c>
      <c r="E14837" s="16" t="s">
        <v>11323</v>
      </c>
      <c r="F14837" s="14">
        <v>1101</v>
      </c>
      <c r="G14837" s="17">
        <v>40269</v>
      </c>
      <c r="H14837" s="29">
        <v>628</v>
      </c>
      <c r="I14837" s="29">
        <v>0</v>
      </c>
      <c r="J14837" s="29">
        <v>0</v>
      </c>
      <c r="K14837" s="29">
        <v>0</v>
      </c>
      <c r="L14837" s="29">
        <f t="shared" si="922"/>
        <v>628</v>
      </c>
      <c r="M14837" s="29">
        <v>-597</v>
      </c>
      <c r="N14837" s="29">
        <v>0</v>
      </c>
      <c r="O14837" s="29">
        <v>0</v>
      </c>
      <c r="P14837" s="29">
        <f t="shared" si="923"/>
        <v>-597</v>
      </c>
      <c r="Q14837" s="29">
        <f t="shared" si="924"/>
        <v>31</v>
      </c>
      <c r="R14837" s="29">
        <f t="shared" si="925"/>
        <v>31</v>
      </c>
      <c r="S14837" s="15" t="s">
        <v>7227</v>
      </c>
      <c r="T14837" s="15">
        <v>101101</v>
      </c>
      <c r="U14837" s="15" t="s">
        <v>129</v>
      </c>
      <c r="V14837" s="15">
        <v>47040001</v>
      </c>
      <c r="W14837" s="15" t="s">
        <v>130</v>
      </c>
    </row>
    <row r="14838" spans="2:23" hidden="1" x14ac:dyDescent="0.25">
      <c r="B14838" s="14">
        <v>53000070</v>
      </c>
      <c r="C14838" s="14">
        <v>0</v>
      </c>
      <c r="D14838" s="15">
        <v>21040031</v>
      </c>
      <c r="E14838" s="16" t="s">
        <v>11324</v>
      </c>
      <c r="F14838" s="14">
        <v>1201</v>
      </c>
      <c r="G14838" s="17">
        <v>40269</v>
      </c>
      <c r="H14838" s="29">
        <v>706</v>
      </c>
      <c r="I14838" s="29">
        <v>0</v>
      </c>
      <c r="J14838" s="29">
        <v>0</v>
      </c>
      <c r="K14838" s="29">
        <v>0</v>
      </c>
      <c r="L14838" s="29">
        <f t="shared" si="922"/>
        <v>706</v>
      </c>
      <c r="M14838" s="29">
        <v>-670</v>
      </c>
      <c r="N14838" s="29">
        <v>0</v>
      </c>
      <c r="O14838" s="29">
        <v>0</v>
      </c>
      <c r="P14838" s="29">
        <f t="shared" si="923"/>
        <v>-670</v>
      </c>
      <c r="Q14838" s="29">
        <f t="shared" si="924"/>
        <v>36</v>
      </c>
      <c r="R14838" s="29">
        <f t="shared" si="925"/>
        <v>36</v>
      </c>
      <c r="S14838" s="15" t="s">
        <v>7227</v>
      </c>
      <c r="T14838" s="15">
        <v>101201</v>
      </c>
      <c r="U14838" s="15" t="s">
        <v>144</v>
      </c>
      <c r="V14838" s="15">
        <v>47040001</v>
      </c>
      <c r="W14838" s="15" t="s">
        <v>145</v>
      </c>
    </row>
    <row r="14839" spans="2:23" hidden="1" x14ac:dyDescent="0.25">
      <c r="B14839" s="14">
        <v>53000071</v>
      </c>
      <c r="C14839" s="14">
        <v>0</v>
      </c>
      <c r="D14839" s="15">
        <v>21040031</v>
      </c>
      <c r="E14839" s="16" t="s">
        <v>11319</v>
      </c>
      <c r="F14839" s="14">
        <v>1201</v>
      </c>
      <c r="G14839" s="17">
        <v>40269</v>
      </c>
      <c r="H14839" s="29">
        <v>907</v>
      </c>
      <c r="I14839" s="29">
        <v>0</v>
      </c>
      <c r="J14839" s="29">
        <v>0</v>
      </c>
      <c r="K14839" s="29">
        <v>0</v>
      </c>
      <c r="L14839" s="29">
        <f t="shared" si="922"/>
        <v>907</v>
      </c>
      <c r="M14839" s="29">
        <v>-862</v>
      </c>
      <c r="N14839" s="29">
        <v>0</v>
      </c>
      <c r="O14839" s="29">
        <v>0</v>
      </c>
      <c r="P14839" s="29">
        <f t="shared" si="923"/>
        <v>-862</v>
      </c>
      <c r="Q14839" s="29">
        <f t="shared" si="924"/>
        <v>45</v>
      </c>
      <c r="R14839" s="29">
        <f t="shared" si="925"/>
        <v>45</v>
      </c>
      <c r="S14839" s="15" t="s">
        <v>7227</v>
      </c>
      <c r="T14839" s="15">
        <v>101201</v>
      </c>
      <c r="U14839" s="15" t="s">
        <v>144</v>
      </c>
      <c r="V14839" s="15">
        <v>47040001</v>
      </c>
      <c r="W14839" s="15" t="s">
        <v>145</v>
      </c>
    </row>
    <row r="14840" spans="2:23" hidden="1" x14ac:dyDescent="0.25">
      <c r="B14840" s="14">
        <v>53000072</v>
      </c>
      <c r="C14840" s="14">
        <v>0</v>
      </c>
      <c r="D14840" s="15">
        <v>21040031</v>
      </c>
      <c r="E14840" s="16" t="s">
        <v>11325</v>
      </c>
      <c r="F14840" s="14">
        <v>1012</v>
      </c>
      <c r="G14840" s="17">
        <v>41275</v>
      </c>
      <c r="H14840" s="29">
        <v>1016</v>
      </c>
      <c r="I14840" s="29">
        <v>0</v>
      </c>
      <c r="J14840" s="29">
        <v>0</v>
      </c>
      <c r="K14840" s="29">
        <v>0</v>
      </c>
      <c r="L14840" s="29">
        <f t="shared" si="922"/>
        <v>1016</v>
      </c>
      <c r="M14840" s="29">
        <v>-966</v>
      </c>
      <c r="N14840" s="29">
        <v>0</v>
      </c>
      <c r="O14840" s="29">
        <v>0</v>
      </c>
      <c r="P14840" s="29">
        <f t="shared" si="923"/>
        <v>-966</v>
      </c>
      <c r="Q14840" s="29">
        <f t="shared" si="924"/>
        <v>50</v>
      </c>
      <c r="R14840" s="29">
        <f t="shared" si="925"/>
        <v>50</v>
      </c>
      <c r="S14840" s="15" t="s">
        <v>7227</v>
      </c>
      <c r="T14840" s="15">
        <v>100202</v>
      </c>
      <c r="U14840" s="15" t="s">
        <v>70</v>
      </c>
      <c r="V14840" s="15">
        <v>47040001</v>
      </c>
      <c r="W14840" s="15" t="s">
        <v>71</v>
      </c>
    </row>
    <row r="14841" spans="2:23" hidden="1" x14ac:dyDescent="0.25">
      <c r="B14841" s="14">
        <v>53000073</v>
      </c>
      <c r="C14841" s="14">
        <v>0</v>
      </c>
      <c r="D14841" s="15">
        <v>21040031</v>
      </c>
      <c r="E14841" s="16" t="s">
        <v>11326</v>
      </c>
      <c r="F14841" s="14">
        <v>1201</v>
      </c>
      <c r="G14841" s="17">
        <v>40269</v>
      </c>
      <c r="H14841" s="29">
        <v>1328</v>
      </c>
      <c r="I14841" s="29">
        <v>0</v>
      </c>
      <c r="J14841" s="29">
        <v>0</v>
      </c>
      <c r="K14841" s="29">
        <v>0</v>
      </c>
      <c r="L14841" s="29">
        <f t="shared" si="922"/>
        <v>1328</v>
      </c>
      <c r="M14841" s="29">
        <v>-1261</v>
      </c>
      <c r="N14841" s="29">
        <v>0</v>
      </c>
      <c r="O14841" s="29">
        <v>0</v>
      </c>
      <c r="P14841" s="29">
        <f t="shared" si="923"/>
        <v>-1261</v>
      </c>
      <c r="Q14841" s="29">
        <f t="shared" si="924"/>
        <v>67</v>
      </c>
      <c r="R14841" s="29">
        <f t="shared" si="925"/>
        <v>67</v>
      </c>
      <c r="S14841" s="15" t="s">
        <v>7227</v>
      </c>
      <c r="T14841" s="15">
        <v>101201</v>
      </c>
      <c r="U14841" s="15" t="s">
        <v>144</v>
      </c>
      <c r="V14841" s="15">
        <v>47040001</v>
      </c>
      <c r="W14841" s="15" t="s">
        <v>145</v>
      </c>
    </row>
    <row r="14842" spans="2:23" hidden="1" x14ac:dyDescent="0.25">
      <c r="B14842" s="14">
        <v>53000074</v>
      </c>
      <c r="C14842" s="14">
        <v>0</v>
      </c>
      <c r="D14842" s="15">
        <v>21040031</v>
      </c>
      <c r="E14842" s="16" t="s">
        <v>11327</v>
      </c>
      <c r="F14842" s="14">
        <v>1201</v>
      </c>
      <c r="G14842" s="17">
        <v>40269</v>
      </c>
      <c r="H14842" s="29">
        <v>1478</v>
      </c>
      <c r="I14842" s="29">
        <v>0</v>
      </c>
      <c r="J14842" s="29">
        <v>0</v>
      </c>
      <c r="K14842" s="29">
        <v>0</v>
      </c>
      <c r="L14842" s="29">
        <f t="shared" ref="L14842:L14905" si="926">SUM(H14842:K14842)</f>
        <v>1478</v>
      </c>
      <c r="M14842" s="29">
        <v>-1405</v>
      </c>
      <c r="N14842" s="29">
        <v>0</v>
      </c>
      <c r="O14842" s="29">
        <v>0</v>
      </c>
      <c r="P14842" s="29">
        <f t="shared" si="923"/>
        <v>-1405</v>
      </c>
      <c r="Q14842" s="29">
        <f t="shared" si="924"/>
        <v>73</v>
      </c>
      <c r="R14842" s="29">
        <f t="shared" si="925"/>
        <v>73</v>
      </c>
      <c r="S14842" s="15" t="s">
        <v>7227</v>
      </c>
      <c r="T14842" s="15">
        <v>101201</v>
      </c>
      <c r="U14842" s="15" t="s">
        <v>144</v>
      </c>
      <c r="V14842" s="15">
        <v>47040001</v>
      </c>
      <c r="W14842" s="15" t="s">
        <v>145</v>
      </c>
    </row>
    <row r="14843" spans="2:23" hidden="1" x14ac:dyDescent="0.25">
      <c r="B14843" s="14">
        <v>53000075</v>
      </c>
      <c r="C14843" s="14">
        <v>0</v>
      </c>
      <c r="D14843" s="15">
        <v>21040031</v>
      </c>
      <c r="E14843" s="16" t="s">
        <v>11328</v>
      </c>
      <c r="F14843" s="14">
        <v>1401</v>
      </c>
      <c r="G14843" s="17">
        <v>40269</v>
      </c>
      <c r="H14843" s="29">
        <v>1693</v>
      </c>
      <c r="I14843" s="29">
        <v>0</v>
      </c>
      <c r="J14843" s="29">
        <v>0</v>
      </c>
      <c r="K14843" s="29">
        <v>0</v>
      </c>
      <c r="L14843" s="29">
        <f t="shared" si="926"/>
        <v>1693</v>
      </c>
      <c r="M14843" s="29">
        <v>-1609</v>
      </c>
      <c r="N14843" s="29">
        <v>0</v>
      </c>
      <c r="O14843" s="29">
        <v>0</v>
      </c>
      <c r="P14843" s="29">
        <f t="shared" si="923"/>
        <v>-1609</v>
      </c>
      <c r="Q14843" s="29">
        <f t="shared" si="924"/>
        <v>84</v>
      </c>
      <c r="R14843" s="29">
        <f t="shared" si="925"/>
        <v>84</v>
      </c>
      <c r="S14843" s="15" t="s">
        <v>7227</v>
      </c>
      <c r="T14843" s="15">
        <v>101401</v>
      </c>
      <c r="U14843" s="15" t="s">
        <v>139</v>
      </c>
      <c r="V14843" s="15">
        <v>47040001</v>
      </c>
      <c r="W14843" s="15" t="s">
        <v>140</v>
      </c>
    </row>
    <row r="14844" spans="2:23" hidden="1" x14ac:dyDescent="0.25">
      <c r="B14844" s="14">
        <v>53000076</v>
      </c>
      <c r="C14844" s="14">
        <v>0</v>
      </c>
      <c r="D14844" s="15">
        <v>21040031</v>
      </c>
      <c r="E14844" s="16" t="s">
        <v>11329</v>
      </c>
      <c r="F14844" s="14">
        <v>1401</v>
      </c>
      <c r="G14844" s="17">
        <v>40269</v>
      </c>
      <c r="H14844" s="29">
        <v>1936</v>
      </c>
      <c r="I14844" s="29">
        <v>0</v>
      </c>
      <c r="J14844" s="29">
        <v>0</v>
      </c>
      <c r="K14844" s="29">
        <v>0</v>
      </c>
      <c r="L14844" s="29">
        <f t="shared" si="926"/>
        <v>1936</v>
      </c>
      <c r="M14844" s="29">
        <v>-1840</v>
      </c>
      <c r="N14844" s="29">
        <v>0</v>
      </c>
      <c r="O14844" s="29">
        <v>0</v>
      </c>
      <c r="P14844" s="29">
        <f t="shared" si="923"/>
        <v>-1840</v>
      </c>
      <c r="Q14844" s="29">
        <f t="shared" si="924"/>
        <v>96</v>
      </c>
      <c r="R14844" s="29">
        <f t="shared" si="925"/>
        <v>96</v>
      </c>
      <c r="S14844" s="15" t="s">
        <v>7227</v>
      </c>
      <c r="T14844" s="15">
        <v>101401</v>
      </c>
      <c r="U14844" s="15" t="s">
        <v>139</v>
      </c>
      <c r="V14844" s="15">
        <v>47040001</v>
      </c>
      <c r="W14844" s="15" t="s">
        <v>140</v>
      </c>
    </row>
    <row r="14845" spans="2:23" hidden="1" x14ac:dyDescent="0.25">
      <c r="B14845" s="14">
        <v>53000077</v>
      </c>
      <c r="C14845" s="14">
        <v>0</v>
      </c>
      <c r="D14845" s="15">
        <v>21040031</v>
      </c>
      <c r="E14845" s="16" t="s">
        <v>11330</v>
      </c>
      <c r="F14845" s="14">
        <v>1401</v>
      </c>
      <c r="G14845" s="17">
        <v>40269</v>
      </c>
      <c r="H14845" s="29">
        <v>2056</v>
      </c>
      <c r="I14845" s="29">
        <v>0</v>
      </c>
      <c r="J14845" s="29">
        <v>0</v>
      </c>
      <c r="K14845" s="29">
        <v>0</v>
      </c>
      <c r="L14845" s="29">
        <f t="shared" si="926"/>
        <v>2056</v>
      </c>
      <c r="M14845" s="29">
        <v>-1954</v>
      </c>
      <c r="N14845" s="29">
        <v>0</v>
      </c>
      <c r="O14845" s="29">
        <v>0</v>
      </c>
      <c r="P14845" s="29">
        <f t="shared" si="923"/>
        <v>-1954</v>
      </c>
      <c r="Q14845" s="29">
        <f t="shared" si="924"/>
        <v>102</v>
      </c>
      <c r="R14845" s="29">
        <f t="shared" si="925"/>
        <v>102</v>
      </c>
      <c r="S14845" s="15" t="s">
        <v>7227</v>
      </c>
      <c r="T14845" s="15">
        <v>101401</v>
      </c>
      <c r="U14845" s="15" t="s">
        <v>139</v>
      </c>
      <c r="V14845" s="15">
        <v>47040001</v>
      </c>
      <c r="W14845" s="15" t="s">
        <v>140</v>
      </c>
    </row>
    <row r="14846" spans="2:23" hidden="1" x14ac:dyDescent="0.25">
      <c r="B14846" s="14">
        <v>53000078</v>
      </c>
      <c r="C14846" s="14">
        <v>0</v>
      </c>
      <c r="D14846" s="15">
        <v>21040031</v>
      </c>
      <c r="E14846" s="16" t="s">
        <v>11331</v>
      </c>
      <c r="F14846" s="14">
        <v>1012</v>
      </c>
      <c r="G14846" s="17">
        <v>41275</v>
      </c>
      <c r="H14846" s="29">
        <v>2224</v>
      </c>
      <c r="I14846" s="29">
        <v>0</v>
      </c>
      <c r="J14846" s="29">
        <v>0</v>
      </c>
      <c r="K14846" s="29">
        <v>0</v>
      </c>
      <c r="L14846" s="29">
        <f t="shared" si="926"/>
        <v>2224</v>
      </c>
      <c r="M14846" s="29">
        <v>-2113</v>
      </c>
      <c r="N14846" s="29">
        <v>0</v>
      </c>
      <c r="O14846" s="29">
        <v>0</v>
      </c>
      <c r="P14846" s="29">
        <f t="shared" si="923"/>
        <v>-2113</v>
      </c>
      <c r="Q14846" s="29">
        <f t="shared" si="924"/>
        <v>111</v>
      </c>
      <c r="R14846" s="29">
        <f t="shared" si="925"/>
        <v>111</v>
      </c>
      <c r="S14846" s="15" t="s">
        <v>7227</v>
      </c>
      <c r="T14846" s="15">
        <v>100202</v>
      </c>
      <c r="U14846" s="15" t="s">
        <v>70</v>
      </c>
      <c r="V14846" s="15">
        <v>47040001</v>
      </c>
      <c r="W14846" s="15" t="s">
        <v>71</v>
      </c>
    </row>
    <row r="14847" spans="2:23" hidden="1" x14ac:dyDescent="0.25">
      <c r="B14847" s="14">
        <v>53000079</v>
      </c>
      <c r="C14847" s="14">
        <v>0</v>
      </c>
      <c r="D14847" s="15">
        <v>21040031</v>
      </c>
      <c r="E14847" s="16" t="s">
        <v>11332</v>
      </c>
      <c r="F14847" s="14">
        <v>1081</v>
      </c>
      <c r="G14847" s="17">
        <v>40087</v>
      </c>
      <c r="H14847" s="29">
        <v>2280</v>
      </c>
      <c r="I14847" s="29">
        <v>0</v>
      </c>
      <c r="J14847" s="29">
        <v>0</v>
      </c>
      <c r="K14847" s="29">
        <v>0</v>
      </c>
      <c r="L14847" s="29">
        <f t="shared" si="926"/>
        <v>2280</v>
      </c>
      <c r="M14847" s="29">
        <v>-2279</v>
      </c>
      <c r="N14847" s="29">
        <v>0</v>
      </c>
      <c r="O14847" s="29">
        <v>0</v>
      </c>
      <c r="P14847" s="29">
        <f t="shared" si="923"/>
        <v>-2279</v>
      </c>
      <c r="Q14847" s="29">
        <f t="shared" si="924"/>
        <v>1</v>
      </c>
      <c r="R14847" s="29">
        <f t="shared" si="925"/>
        <v>1</v>
      </c>
      <c r="S14847" s="15" t="s">
        <v>7227</v>
      </c>
      <c r="T14847" s="15">
        <v>101001</v>
      </c>
      <c r="U14847" s="15" t="s">
        <v>37</v>
      </c>
      <c r="V14847" s="15">
        <v>47040001</v>
      </c>
      <c r="W14847" s="15" t="s">
        <v>38</v>
      </c>
    </row>
    <row r="14848" spans="2:23" hidden="1" x14ac:dyDescent="0.25">
      <c r="B14848" s="14">
        <v>53000080</v>
      </c>
      <c r="C14848" s="14">
        <v>0</v>
      </c>
      <c r="D14848" s="15">
        <v>21040031</v>
      </c>
      <c r="E14848" s="16" t="s">
        <v>11333</v>
      </c>
      <c r="F14848" s="14">
        <v>1301</v>
      </c>
      <c r="G14848" s="17">
        <v>40269</v>
      </c>
      <c r="H14848" s="29">
        <v>2514</v>
      </c>
      <c r="I14848" s="29">
        <v>0</v>
      </c>
      <c r="J14848" s="29">
        <v>0</v>
      </c>
      <c r="K14848" s="29">
        <v>0</v>
      </c>
      <c r="L14848" s="29">
        <f t="shared" si="926"/>
        <v>2514</v>
      </c>
      <c r="M14848" s="29">
        <v>-2388</v>
      </c>
      <c r="N14848" s="29">
        <v>0</v>
      </c>
      <c r="O14848" s="29">
        <v>0</v>
      </c>
      <c r="P14848" s="29">
        <f t="shared" si="923"/>
        <v>-2388</v>
      </c>
      <c r="Q14848" s="29">
        <f t="shared" si="924"/>
        <v>126</v>
      </c>
      <c r="R14848" s="29">
        <f t="shared" si="925"/>
        <v>126</v>
      </c>
      <c r="S14848" s="15" t="s">
        <v>7227</v>
      </c>
      <c r="T14848" s="15">
        <v>101301</v>
      </c>
      <c r="U14848" s="15" t="s">
        <v>133</v>
      </c>
      <c r="V14848" s="15">
        <v>47040001</v>
      </c>
      <c r="W14848" s="15" t="s">
        <v>134</v>
      </c>
    </row>
    <row r="14849" spans="2:23" hidden="1" x14ac:dyDescent="0.25">
      <c r="B14849" s="14">
        <v>53000081</v>
      </c>
      <c r="C14849" s="14">
        <v>0</v>
      </c>
      <c r="D14849" s="15">
        <v>21040031</v>
      </c>
      <c r="E14849" s="16" t="s">
        <v>11334</v>
      </c>
      <c r="F14849" s="14">
        <v>1101</v>
      </c>
      <c r="G14849" s="17">
        <v>40269</v>
      </c>
      <c r="H14849" s="29">
        <v>2634</v>
      </c>
      <c r="I14849" s="29">
        <v>0</v>
      </c>
      <c r="J14849" s="29">
        <v>0</v>
      </c>
      <c r="K14849" s="29">
        <v>0</v>
      </c>
      <c r="L14849" s="29">
        <f t="shared" si="926"/>
        <v>2634</v>
      </c>
      <c r="M14849" s="29">
        <v>-2502</v>
      </c>
      <c r="N14849" s="29">
        <v>0</v>
      </c>
      <c r="O14849" s="29">
        <v>0</v>
      </c>
      <c r="P14849" s="29">
        <f t="shared" si="923"/>
        <v>-2502</v>
      </c>
      <c r="Q14849" s="29">
        <f t="shared" si="924"/>
        <v>132</v>
      </c>
      <c r="R14849" s="29">
        <f t="shared" si="925"/>
        <v>132</v>
      </c>
      <c r="S14849" s="15" t="s">
        <v>7227</v>
      </c>
      <c r="T14849" s="15">
        <v>101101</v>
      </c>
      <c r="U14849" s="15" t="s">
        <v>129</v>
      </c>
      <c r="V14849" s="15">
        <v>47040001</v>
      </c>
      <c r="W14849" s="15" t="s">
        <v>130</v>
      </c>
    </row>
    <row r="14850" spans="2:23" hidden="1" x14ac:dyDescent="0.25">
      <c r="B14850" s="14">
        <v>53000082</v>
      </c>
      <c r="C14850" s="14">
        <v>0</v>
      </c>
      <c r="D14850" s="15">
        <v>21040031</v>
      </c>
      <c r="E14850" s="16" t="s">
        <v>11335</v>
      </c>
      <c r="F14850" s="14">
        <v>1401</v>
      </c>
      <c r="G14850" s="17">
        <v>40269</v>
      </c>
      <c r="H14850" s="29">
        <v>2681</v>
      </c>
      <c r="I14850" s="29">
        <v>0</v>
      </c>
      <c r="J14850" s="29">
        <v>0</v>
      </c>
      <c r="K14850" s="29">
        <v>0</v>
      </c>
      <c r="L14850" s="29">
        <f t="shared" si="926"/>
        <v>2681</v>
      </c>
      <c r="M14850" s="29">
        <v>-2548</v>
      </c>
      <c r="N14850" s="29">
        <v>0</v>
      </c>
      <c r="O14850" s="29">
        <v>0</v>
      </c>
      <c r="P14850" s="29">
        <f t="shared" si="923"/>
        <v>-2548</v>
      </c>
      <c r="Q14850" s="29">
        <f t="shared" si="924"/>
        <v>133</v>
      </c>
      <c r="R14850" s="29">
        <f t="shared" si="925"/>
        <v>133</v>
      </c>
      <c r="S14850" s="15" t="s">
        <v>7227</v>
      </c>
      <c r="T14850" s="15">
        <v>101401</v>
      </c>
      <c r="U14850" s="15" t="s">
        <v>139</v>
      </c>
      <c r="V14850" s="15">
        <v>47040001</v>
      </c>
      <c r="W14850" s="15" t="s">
        <v>140</v>
      </c>
    </row>
    <row r="14851" spans="2:23" hidden="1" x14ac:dyDescent="0.25">
      <c r="B14851" s="14">
        <v>53000083</v>
      </c>
      <c r="C14851" s="14">
        <v>0</v>
      </c>
      <c r="D14851" s="15">
        <v>21040031</v>
      </c>
      <c r="E14851" s="16" t="s">
        <v>11336</v>
      </c>
      <c r="F14851" s="14">
        <v>1201</v>
      </c>
      <c r="G14851" s="17">
        <v>40269</v>
      </c>
      <c r="H14851" s="29">
        <v>2688</v>
      </c>
      <c r="I14851" s="29">
        <v>0</v>
      </c>
      <c r="J14851" s="29">
        <v>0</v>
      </c>
      <c r="K14851" s="29">
        <v>-2688</v>
      </c>
      <c r="L14851" s="29">
        <f t="shared" si="926"/>
        <v>0</v>
      </c>
      <c r="M14851" s="29">
        <v>-2554</v>
      </c>
      <c r="N14851" s="29">
        <v>0</v>
      </c>
      <c r="O14851" s="29">
        <v>2554</v>
      </c>
      <c r="P14851" s="29">
        <f t="shared" si="923"/>
        <v>0</v>
      </c>
      <c r="Q14851" s="29">
        <f t="shared" si="924"/>
        <v>134</v>
      </c>
      <c r="R14851" s="29">
        <f t="shared" si="925"/>
        <v>0</v>
      </c>
      <c r="S14851" s="15" t="s">
        <v>7227</v>
      </c>
      <c r="T14851" s="15">
        <v>101201</v>
      </c>
      <c r="U14851" s="15" t="s">
        <v>144</v>
      </c>
      <c r="V14851" s="15">
        <v>47040001</v>
      </c>
      <c r="W14851" s="15" t="s">
        <v>145</v>
      </c>
    </row>
    <row r="14852" spans="2:23" hidden="1" x14ac:dyDescent="0.25">
      <c r="B14852" s="14">
        <v>53000084</v>
      </c>
      <c r="C14852" s="14">
        <v>0</v>
      </c>
      <c r="D14852" s="15">
        <v>21040031</v>
      </c>
      <c r="E14852" s="16" t="s">
        <v>11337</v>
      </c>
      <c r="F14852" s="14">
        <v>1301</v>
      </c>
      <c r="G14852" s="17">
        <v>40269</v>
      </c>
      <c r="H14852" s="29">
        <v>2802</v>
      </c>
      <c r="I14852" s="29">
        <v>0</v>
      </c>
      <c r="J14852" s="29">
        <v>0</v>
      </c>
      <c r="K14852" s="29">
        <v>0</v>
      </c>
      <c r="L14852" s="29">
        <f t="shared" si="926"/>
        <v>2802</v>
      </c>
      <c r="M14852" s="29">
        <v>-2662</v>
      </c>
      <c r="N14852" s="29">
        <v>0</v>
      </c>
      <c r="O14852" s="29">
        <v>0</v>
      </c>
      <c r="P14852" s="29">
        <f t="shared" si="923"/>
        <v>-2662</v>
      </c>
      <c r="Q14852" s="29">
        <f t="shared" si="924"/>
        <v>140</v>
      </c>
      <c r="R14852" s="29">
        <f t="shared" si="925"/>
        <v>140</v>
      </c>
      <c r="S14852" s="15" t="s">
        <v>7227</v>
      </c>
      <c r="T14852" s="15">
        <v>101301</v>
      </c>
      <c r="U14852" s="15" t="s">
        <v>133</v>
      </c>
      <c r="V14852" s="15">
        <v>47040001</v>
      </c>
      <c r="W14852" s="15" t="s">
        <v>134</v>
      </c>
    </row>
    <row r="14853" spans="2:23" hidden="1" x14ac:dyDescent="0.25">
      <c r="B14853" s="14">
        <v>53000085</v>
      </c>
      <c r="C14853" s="14">
        <v>0</v>
      </c>
      <c r="D14853" s="15">
        <v>21040031</v>
      </c>
      <c r="E14853" s="16" t="s">
        <v>11338</v>
      </c>
      <c r="F14853" s="14">
        <v>1012</v>
      </c>
      <c r="G14853" s="17">
        <v>41275</v>
      </c>
      <c r="H14853" s="29">
        <v>2876</v>
      </c>
      <c r="I14853" s="29">
        <v>0</v>
      </c>
      <c r="J14853" s="29">
        <v>0</v>
      </c>
      <c r="K14853" s="29">
        <v>0</v>
      </c>
      <c r="L14853" s="29">
        <f t="shared" si="926"/>
        <v>2876</v>
      </c>
      <c r="M14853" s="29">
        <v>-2733</v>
      </c>
      <c r="N14853" s="29">
        <v>0</v>
      </c>
      <c r="O14853" s="29">
        <v>0</v>
      </c>
      <c r="P14853" s="29">
        <f t="shared" ref="P14853:P14916" si="927">SUM(M14853:O14853)</f>
        <v>-2733</v>
      </c>
      <c r="Q14853" s="29">
        <f t="shared" ref="Q14853:Q14916" si="928">H14853+M14853</f>
        <v>143</v>
      </c>
      <c r="R14853" s="29">
        <f t="shared" ref="R14853:R14916" si="929">L14853+P14853</f>
        <v>143</v>
      </c>
      <c r="S14853" s="15" t="s">
        <v>7227</v>
      </c>
      <c r="T14853" s="15">
        <v>100202</v>
      </c>
      <c r="U14853" s="15" t="s">
        <v>70</v>
      </c>
      <c r="V14853" s="15">
        <v>47040001</v>
      </c>
      <c r="W14853" s="15" t="s">
        <v>71</v>
      </c>
    </row>
    <row r="14854" spans="2:23" hidden="1" x14ac:dyDescent="0.25">
      <c r="B14854" s="14">
        <v>53000086</v>
      </c>
      <c r="C14854" s="14">
        <v>0</v>
      </c>
      <c r="D14854" s="15">
        <v>21040031</v>
      </c>
      <c r="E14854" s="16" t="s">
        <v>11339</v>
      </c>
      <c r="F14854" s="14">
        <v>1012</v>
      </c>
      <c r="G14854" s="17">
        <v>41275</v>
      </c>
      <c r="H14854" s="29">
        <v>2988</v>
      </c>
      <c r="I14854" s="29">
        <v>0</v>
      </c>
      <c r="J14854" s="29">
        <v>0</v>
      </c>
      <c r="K14854" s="29">
        <v>0</v>
      </c>
      <c r="L14854" s="29">
        <f t="shared" si="926"/>
        <v>2988</v>
      </c>
      <c r="M14854" s="29">
        <v>-2839</v>
      </c>
      <c r="N14854" s="29">
        <v>0</v>
      </c>
      <c r="O14854" s="29">
        <v>0</v>
      </c>
      <c r="P14854" s="29">
        <f t="shared" si="927"/>
        <v>-2839</v>
      </c>
      <c r="Q14854" s="29">
        <f t="shared" si="928"/>
        <v>149</v>
      </c>
      <c r="R14854" s="29">
        <f t="shared" si="929"/>
        <v>149</v>
      </c>
      <c r="S14854" s="15" t="s">
        <v>7227</v>
      </c>
      <c r="T14854" s="15">
        <v>100202</v>
      </c>
      <c r="U14854" s="15" t="s">
        <v>70</v>
      </c>
      <c r="V14854" s="15">
        <v>47040001</v>
      </c>
      <c r="W14854" s="15" t="s">
        <v>71</v>
      </c>
    </row>
    <row r="14855" spans="2:23" hidden="1" x14ac:dyDescent="0.25">
      <c r="B14855" s="14">
        <v>53000087</v>
      </c>
      <c r="C14855" s="14">
        <v>0</v>
      </c>
      <c r="D14855" s="15">
        <v>21040031</v>
      </c>
      <c r="E14855" s="16" t="s">
        <v>11340</v>
      </c>
      <c r="F14855" s="14">
        <v>1041</v>
      </c>
      <c r="G14855" s="17">
        <v>40561</v>
      </c>
      <c r="H14855" s="29">
        <v>3098</v>
      </c>
      <c r="I14855" s="29">
        <v>0</v>
      </c>
      <c r="J14855" s="29">
        <v>0</v>
      </c>
      <c r="K14855" s="29">
        <v>0</v>
      </c>
      <c r="L14855" s="29">
        <f t="shared" si="926"/>
        <v>3098</v>
      </c>
      <c r="M14855" s="29">
        <v>-2943</v>
      </c>
      <c r="N14855" s="29">
        <v>0</v>
      </c>
      <c r="O14855" s="29">
        <v>0</v>
      </c>
      <c r="P14855" s="29">
        <f t="shared" si="927"/>
        <v>-2943</v>
      </c>
      <c r="Q14855" s="29">
        <f t="shared" si="928"/>
        <v>155</v>
      </c>
      <c r="R14855" s="29">
        <f t="shared" si="929"/>
        <v>155</v>
      </c>
      <c r="S14855" s="15" t="s">
        <v>7227</v>
      </c>
      <c r="T14855" s="15">
        <v>100501</v>
      </c>
      <c r="U14855" s="15" t="s">
        <v>27</v>
      </c>
      <c r="V14855" s="15">
        <v>47040001</v>
      </c>
      <c r="W14855" s="15" t="s">
        <v>28</v>
      </c>
    </row>
    <row r="14856" spans="2:23" hidden="1" x14ac:dyDescent="0.25">
      <c r="B14856" s="14">
        <v>53000089</v>
      </c>
      <c r="C14856" s="14">
        <v>0</v>
      </c>
      <c r="D14856" s="15">
        <v>21040031</v>
      </c>
      <c r="E14856" s="16" t="s">
        <v>11341</v>
      </c>
      <c r="F14856" s="14">
        <v>1401</v>
      </c>
      <c r="G14856" s="17">
        <v>40269</v>
      </c>
      <c r="H14856" s="29">
        <v>3271</v>
      </c>
      <c r="I14856" s="29">
        <v>0</v>
      </c>
      <c r="J14856" s="29">
        <v>0</v>
      </c>
      <c r="K14856" s="29">
        <v>0</v>
      </c>
      <c r="L14856" s="29">
        <f t="shared" si="926"/>
        <v>3271</v>
      </c>
      <c r="M14856" s="29">
        <v>-3107</v>
      </c>
      <c r="N14856" s="29">
        <v>0</v>
      </c>
      <c r="O14856" s="29">
        <v>0</v>
      </c>
      <c r="P14856" s="29">
        <f t="shared" si="927"/>
        <v>-3107</v>
      </c>
      <c r="Q14856" s="29">
        <f t="shared" si="928"/>
        <v>164</v>
      </c>
      <c r="R14856" s="29">
        <f t="shared" si="929"/>
        <v>164</v>
      </c>
      <c r="S14856" s="15" t="s">
        <v>7227</v>
      </c>
      <c r="T14856" s="15">
        <v>101401</v>
      </c>
      <c r="U14856" s="15" t="s">
        <v>139</v>
      </c>
      <c r="V14856" s="15">
        <v>47040001</v>
      </c>
      <c r="W14856" s="15" t="s">
        <v>140</v>
      </c>
    </row>
    <row r="14857" spans="2:23" hidden="1" x14ac:dyDescent="0.25">
      <c r="B14857" s="14">
        <v>53000090</v>
      </c>
      <c r="C14857" s="14">
        <v>0</v>
      </c>
      <c r="D14857" s="15">
        <v>21040031</v>
      </c>
      <c r="E14857" s="16" t="s">
        <v>11342</v>
      </c>
      <c r="F14857" s="14">
        <v>1041</v>
      </c>
      <c r="G14857" s="17">
        <v>40570</v>
      </c>
      <c r="H14857" s="29">
        <v>3325</v>
      </c>
      <c r="I14857" s="29">
        <v>0</v>
      </c>
      <c r="J14857" s="29">
        <v>0</v>
      </c>
      <c r="K14857" s="29">
        <v>0</v>
      </c>
      <c r="L14857" s="29">
        <f t="shared" si="926"/>
        <v>3325</v>
      </c>
      <c r="M14857" s="29">
        <v>-3159</v>
      </c>
      <c r="N14857" s="29">
        <v>0</v>
      </c>
      <c r="O14857" s="29">
        <v>0</v>
      </c>
      <c r="P14857" s="29">
        <f t="shared" si="927"/>
        <v>-3159</v>
      </c>
      <c r="Q14857" s="29">
        <f t="shared" si="928"/>
        <v>166</v>
      </c>
      <c r="R14857" s="29">
        <f t="shared" si="929"/>
        <v>166</v>
      </c>
      <c r="S14857" s="15" t="s">
        <v>7227</v>
      </c>
      <c r="T14857" s="15">
        <v>100501</v>
      </c>
      <c r="U14857" s="15" t="s">
        <v>27</v>
      </c>
      <c r="V14857" s="15">
        <v>47040001</v>
      </c>
      <c r="W14857" s="15" t="s">
        <v>28</v>
      </c>
    </row>
    <row r="14858" spans="2:23" hidden="1" x14ac:dyDescent="0.25">
      <c r="B14858" s="14">
        <v>53000091</v>
      </c>
      <c r="C14858" s="14">
        <v>0</v>
      </c>
      <c r="D14858" s="15">
        <v>21040031</v>
      </c>
      <c r="E14858" s="16" t="s">
        <v>11343</v>
      </c>
      <c r="F14858" s="14">
        <v>1401</v>
      </c>
      <c r="G14858" s="17">
        <v>40269</v>
      </c>
      <c r="H14858" s="29">
        <v>3494</v>
      </c>
      <c r="I14858" s="29">
        <v>0</v>
      </c>
      <c r="J14858" s="29">
        <v>0</v>
      </c>
      <c r="K14858" s="29">
        <v>0</v>
      </c>
      <c r="L14858" s="29">
        <f t="shared" si="926"/>
        <v>3494</v>
      </c>
      <c r="M14858" s="29">
        <v>-3320</v>
      </c>
      <c r="N14858" s="29">
        <v>0</v>
      </c>
      <c r="O14858" s="29">
        <v>0</v>
      </c>
      <c r="P14858" s="29">
        <f t="shared" si="927"/>
        <v>-3320</v>
      </c>
      <c r="Q14858" s="29">
        <f t="shared" si="928"/>
        <v>174</v>
      </c>
      <c r="R14858" s="29">
        <f t="shared" si="929"/>
        <v>174</v>
      </c>
      <c r="S14858" s="15" t="s">
        <v>7227</v>
      </c>
      <c r="T14858" s="15">
        <v>101401</v>
      </c>
      <c r="U14858" s="15" t="s">
        <v>139</v>
      </c>
      <c r="V14858" s="15">
        <v>47040001</v>
      </c>
      <c r="W14858" s="15" t="s">
        <v>140</v>
      </c>
    </row>
    <row r="14859" spans="2:23" hidden="1" x14ac:dyDescent="0.25">
      <c r="B14859" s="14">
        <v>53000092</v>
      </c>
      <c r="C14859" s="14">
        <v>0</v>
      </c>
      <c r="D14859" s="15">
        <v>21040031</v>
      </c>
      <c r="E14859" s="16" t="s">
        <v>11344</v>
      </c>
      <c r="F14859" s="14">
        <v>1401</v>
      </c>
      <c r="G14859" s="17">
        <v>40269</v>
      </c>
      <c r="H14859" s="29">
        <v>3551</v>
      </c>
      <c r="I14859" s="29">
        <v>0</v>
      </c>
      <c r="J14859" s="29">
        <v>0</v>
      </c>
      <c r="K14859" s="29">
        <v>0</v>
      </c>
      <c r="L14859" s="29">
        <f t="shared" si="926"/>
        <v>3551</v>
      </c>
      <c r="M14859" s="29">
        <v>-3373</v>
      </c>
      <c r="N14859" s="29">
        <v>0</v>
      </c>
      <c r="O14859" s="29">
        <v>0</v>
      </c>
      <c r="P14859" s="29">
        <f t="shared" si="927"/>
        <v>-3373</v>
      </c>
      <c r="Q14859" s="29">
        <f t="shared" si="928"/>
        <v>178</v>
      </c>
      <c r="R14859" s="29">
        <f t="shared" si="929"/>
        <v>178</v>
      </c>
      <c r="S14859" s="15" t="s">
        <v>7227</v>
      </c>
      <c r="T14859" s="15">
        <v>101401</v>
      </c>
      <c r="U14859" s="15" t="s">
        <v>139</v>
      </c>
      <c r="V14859" s="15">
        <v>47040001</v>
      </c>
      <c r="W14859" s="15" t="s">
        <v>140</v>
      </c>
    </row>
    <row r="14860" spans="2:23" hidden="1" x14ac:dyDescent="0.25">
      <c r="B14860" s="14">
        <v>53000093</v>
      </c>
      <c r="C14860" s="14">
        <v>0</v>
      </c>
      <c r="D14860" s="15">
        <v>21040031</v>
      </c>
      <c r="E14860" s="16" t="s">
        <v>11345</v>
      </c>
      <c r="F14860" s="14">
        <v>1401</v>
      </c>
      <c r="G14860" s="17">
        <v>40269</v>
      </c>
      <c r="H14860" s="29">
        <v>3551</v>
      </c>
      <c r="I14860" s="29">
        <v>0</v>
      </c>
      <c r="J14860" s="29">
        <v>0</v>
      </c>
      <c r="K14860" s="29">
        <v>0</v>
      </c>
      <c r="L14860" s="29">
        <f t="shared" si="926"/>
        <v>3551</v>
      </c>
      <c r="M14860" s="29">
        <v>-3374</v>
      </c>
      <c r="N14860" s="29">
        <v>0</v>
      </c>
      <c r="O14860" s="29">
        <v>0</v>
      </c>
      <c r="P14860" s="29">
        <f t="shared" si="927"/>
        <v>-3374</v>
      </c>
      <c r="Q14860" s="29">
        <f t="shared" si="928"/>
        <v>177</v>
      </c>
      <c r="R14860" s="29">
        <f t="shared" si="929"/>
        <v>177</v>
      </c>
      <c r="S14860" s="15" t="s">
        <v>7227</v>
      </c>
      <c r="T14860" s="15">
        <v>101401</v>
      </c>
      <c r="U14860" s="15" t="s">
        <v>139</v>
      </c>
      <c r="V14860" s="15">
        <v>47040001</v>
      </c>
      <c r="W14860" s="15" t="s">
        <v>140</v>
      </c>
    </row>
    <row r="14861" spans="2:23" hidden="1" x14ac:dyDescent="0.25">
      <c r="B14861" s="14">
        <v>53000094</v>
      </c>
      <c r="C14861" s="14">
        <v>0</v>
      </c>
      <c r="D14861" s="15">
        <v>21040031</v>
      </c>
      <c r="E14861" s="16" t="s">
        <v>11346</v>
      </c>
      <c r="F14861" s="14">
        <v>1092</v>
      </c>
      <c r="G14861" s="17">
        <v>39721</v>
      </c>
      <c r="H14861" s="29">
        <v>3571</v>
      </c>
      <c r="I14861" s="29">
        <v>0</v>
      </c>
      <c r="J14861" s="29">
        <v>0</v>
      </c>
      <c r="K14861" s="29">
        <v>0</v>
      </c>
      <c r="L14861" s="29">
        <f t="shared" si="926"/>
        <v>3571</v>
      </c>
      <c r="M14861" s="29">
        <v>-3392</v>
      </c>
      <c r="N14861" s="29">
        <v>0</v>
      </c>
      <c r="O14861" s="29">
        <v>0</v>
      </c>
      <c r="P14861" s="29">
        <f t="shared" si="927"/>
        <v>-3392</v>
      </c>
      <c r="Q14861" s="29">
        <f t="shared" si="928"/>
        <v>179</v>
      </c>
      <c r="R14861" s="29">
        <f t="shared" si="929"/>
        <v>179</v>
      </c>
      <c r="S14861" s="15" t="s">
        <v>7227</v>
      </c>
      <c r="T14861" s="15">
        <v>100702</v>
      </c>
      <c r="U14861" s="15" t="s">
        <v>47</v>
      </c>
      <c r="V14861" s="15">
        <v>47040001</v>
      </c>
      <c r="W14861" s="15" t="s">
        <v>48</v>
      </c>
    </row>
    <row r="14862" spans="2:23" hidden="1" x14ac:dyDescent="0.25">
      <c r="B14862" s="14">
        <v>53000095</v>
      </c>
      <c r="C14862" s="14">
        <v>0</v>
      </c>
      <c r="D14862" s="15">
        <v>21040031</v>
      </c>
      <c r="E14862" s="16" t="s">
        <v>11347</v>
      </c>
      <c r="F14862" s="14">
        <v>1401</v>
      </c>
      <c r="G14862" s="17">
        <v>41243</v>
      </c>
      <c r="H14862" s="29">
        <v>3595</v>
      </c>
      <c r="I14862" s="29">
        <v>0</v>
      </c>
      <c r="J14862" s="29">
        <v>0</v>
      </c>
      <c r="K14862" s="29">
        <v>0</v>
      </c>
      <c r="L14862" s="29">
        <f t="shared" si="926"/>
        <v>3595</v>
      </c>
      <c r="M14862" s="29">
        <v>-3416</v>
      </c>
      <c r="N14862" s="29">
        <v>0</v>
      </c>
      <c r="O14862" s="29">
        <v>0</v>
      </c>
      <c r="P14862" s="29">
        <f t="shared" si="927"/>
        <v>-3416</v>
      </c>
      <c r="Q14862" s="29">
        <f t="shared" si="928"/>
        <v>179</v>
      </c>
      <c r="R14862" s="29">
        <f t="shared" si="929"/>
        <v>179</v>
      </c>
      <c r="S14862" s="15" t="s">
        <v>7227</v>
      </c>
      <c r="T14862" s="15">
        <v>101401</v>
      </c>
      <c r="U14862" s="15" t="s">
        <v>139</v>
      </c>
      <c r="V14862" s="15">
        <v>47040001</v>
      </c>
      <c r="W14862" s="15" t="s">
        <v>140</v>
      </c>
    </row>
    <row r="14863" spans="2:23" hidden="1" x14ac:dyDescent="0.25">
      <c r="B14863" s="14">
        <v>53000096</v>
      </c>
      <c r="C14863" s="14">
        <v>0</v>
      </c>
      <c r="D14863" s="15">
        <v>21040031</v>
      </c>
      <c r="E14863" s="16" t="s">
        <v>11348</v>
      </c>
      <c r="F14863" s="14">
        <v>1401</v>
      </c>
      <c r="G14863" s="17">
        <v>40269</v>
      </c>
      <c r="H14863" s="29">
        <v>3599</v>
      </c>
      <c r="I14863" s="29">
        <v>0</v>
      </c>
      <c r="J14863" s="29">
        <v>0</v>
      </c>
      <c r="K14863" s="29">
        <v>0</v>
      </c>
      <c r="L14863" s="29">
        <f t="shared" si="926"/>
        <v>3599</v>
      </c>
      <c r="M14863" s="29">
        <v>-3419</v>
      </c>
      <c r="N14863" s="29">
        <v>0</v>
      </c>
      <c r="O14863" s="29">
        <v>0</v>
      </c>
      <c r="P14863" s="29">
        <f t="shared" si="927"/>
        <v>-3419</v>
      </c>
      <c r="Q14863" s="29">
        <f t="shared" si="928"/>
        <v>180</v>
      </c>
      <c r="R14863" s="29">
        <f t="shared" si="929"/>
        <v>180</v>
      </c>
      <c r="S14863" s="15" t="s">
        <v>7227</v>
      </c>
      <c r="T14863" s="15">
        <v>101401</v>
      </c>
      <c r="U14863" s="15" t="s">
        <v>139</v>
      </c>
      <c r="V14863" s="15">
        <v>47040001</v>
      </c>
      <c r="W14863" s="15" t="s">
        <v>140</v>
      </c>
    </row>
    <row r="14864" spans="2:23" hidden="1" x14ac:dyDescent="0.25">
      <c r="B14864" s="14">
        <v>53000097</v>
      </c>
      <c r="C14864" s="14">
        <v>0</v>
      </c>
      <c r="D14864" s="15">
        <v>21040031</v>
      </c>
      <c r="E14864" s="16" t="s">
        <v>11349</v>
      </c>
      <c r="F14864" s="14">
        <v>1401</v>
      </c>
      <c r="G14864" s="17">
        <v>40269</v>
      </c>
      <c r="H14864" s="29">
        <v>3685</v>
      </c>
      <c r="I14864" s="29">
        <v>0</v>
      </c>
      <c r="J14864" s="29">
        <v>0</v>
      </c>
      <c r="K14864" s="29">
        <v>0</v>
      </c>
      <c r="L14864" s="29">
        <f t="shared" si="926"/>
        <v>3685</v>
      </c>
      <c r="M14864" s="29">
        <v>-3500</v>
      </c>
      <c r="N14864" s="29">
        <v>0</v>
      </c>
      <c r="O14864" s="29">
        <v>0</v>
      </c>
      <c r="P14864" s="29">
        <f t="shared" si="927"/>
        <v>-3500</v>
      </c>
      <c r="Q14864" s="29">
        <f t="shared" si="928"/>
        <v>185</v>
      </c>
      <c r="R14864" s="29">
        <f t="shared" si="929"/>
        <v>185</v>
      </c>
      <c r="S14864" s="15" t="s">
        <v>7227</v>
      </c>
      <c r="T14864" s="15">
        <v>101401</v>
      </c>
      <c r="U14864" s="15" t="s">
        <v>139</v>
      </c>
      <c r="V14864" s="15">
        <v>47040001</v>
      </c>
      <c r="W14864" s="15" t="s">
        <v>140</v>
      </c>
    </row>
    <row r="14865" spans="2:23" hidden="1" x14ac:dyDescent="0.25">
      <c r="B14865" s="14">
        <v>53000098</v>
      </c>
      <c r="C14865" s="14">
        <v>0</v>
      </c>
      <c r="D14865" s="15">
        <v>21040031</v>
      </c>
      <c r="E14865" s="16" t="s">
        <v>11350</v>
      </c>
      <c r="F14865" s="14">
        <v>1902</v>
      </c>
      <c r="G14865" s="17">
        <v>40269</v>
      </c>
      <c r="H14865" s="29">
        <v>3716</v>
      </c>
      <c r="I14865" s="29">
        <v>0</v>
      </c>
      <c r="J14865" s="29">
        <v>0</v>
      </c>
      <c r="K14865" s="29">
        <v>0</v>
      </c>
      <c r="L14865" s="29">
        <f t="shared" si="926"/>
        <v>3716</v>
      </c>
      <c r="M14865" s="29">
        <v>-3530</v>
      </c>
      <c r="N14865" s="29">
        <v>0</v>
      </c>
      <c r="O14865" s="29">
        <v>0</v>
      </c>
      <c r="P14865" s="29">
        <f t="shared" si="927"/>
        <v>-3530</v>
      </c>
      <c r="Q14865" s="29">
        <f t="shared" si="928"/>
        <v>186</v>
      </c>
      <c r="R14865" s="29">
        <f t="shared" si="929"/>
        <v>186</v>
      </c>
      <c r="S14865" s="15" t="s">
        <v>7227</v>
      </c>
      <c r="T14865" s="15">
        <v>108200</v>
      </c>
      <c r="U14865" s="15" t="s">
        <v>66</v>
      </c>
      <c r="V14865" s="15">
        <v>47040001</v>
      </c>
      <c r="W14865" s="15" t="s">
        <v>67</v>
      </c>
    </row>
    <row r="14866" spans="2:23" hidden="1" x14ac:dyDescent="0.25">
      <c r="B14866" s="14">
        <v>53000099</v>
      </c>
      <c r="C14866" s="14">
        <v>0</v>
      </c>
      <c r="D14866" s="15">
        <v>21040031</v>
      </c>
      <c r="E14866" s="16" t="s">
        <v>11351</v>
      </c>
      <c r="F14866" s="14">
        <v>1053</v>
      </c>
      <c r="G14866" s="17">
        <v>40907</v>
      </c>
      <c r="H14866" s="29">
        <v>3750</v>
      </c>
      <c r="I14866" s="29">
        <v>0</v>
      </c>
      <c r="J14866" s="29">
        <v>0</v>
      </c>
      <c r="K14866" s="29">
        <v>0</v>
      </c>
      <c r="L14866" s="29">
        <f t="shared" si="926"/>
        <v>3750</v>
      </c>
      <c r="M14866" s="29">
        <v>-3749</v>
      </c>
      <c r="N14866" s="29">
        <v>0</v>
      </c>
      <c r="O14866" s="29">
        <v>0</v>
      </c>
      <c r="P14866" s="29">
        <f t="shared" si="927"/>
        <v>-3749</v>
      </c>
      <c r="Q14866" s="29">
        <f t="shared" si="928"/>
        <v>1</v>
      </c>
      <c r="R14866" s="29">
        <f t="shared" si="929"/>
        <v>1</v>
      </c>
      <c r="S14866" s="15" t="s">
        <v>7227</v>
      </c>
      <c r="T14866" s="15">
        <v>100603</v>
      </c>
      <c r="U14866" s="15" t="s">
        <v>188</v>
      </c>
      <c r="V14866" s="15">
        <v>47040001</v>
      </c>
      <c r="W14866" s="15" t="s">
        <v>80</v>
      </c>
    </row>
    <row r="14867" spans="2:23" hidden="1" x14ac:dyDescent="0.25">
      <c r="B14867" s="14">
        <v>53000100</v>
      </c>
      <c r="C14867" s="14">
        <v>0</v>
      </c>
      <c r="D14867" s="15">
        <v>21040031</v>
      </c>
      <c r="E14867" s="16" t="s">
        <v>11352</v>
      </c>
      <c r="F14867" s="14">
        <v>1043</v>
      </c>
      <c r="G14867" s="17">
        <v>40906</v>
      </c>
      <c r="H14867" s="29">
        <v>3780</v>
      </c>
      <c r="I14867" s="29">
        <v>0</v>
      </c>
      <c r="J14867" s="29">
        <v>0</v>
      </c>
      <c r="K14867" s="29">
        <v>0</v>
      </c>
      <c r="L14867" s="29">
        <f t="shared" si="926"/>
        <v>3780</v>
      </c>
      <c r="M14867" s="29">
        <v>-3779</v>
      </c>
      <c r="N14867" s="29">
        <v>0</v>
      </c>
      <c r="O14867" s="29">
        <v>0</v>
      </c>
      <c r="P14867" s="29">
        <f t="shared" si="927"/>
        <v>-3779</v>
      </c>
      <c r="Q14867" s="29">
        <f t="shared" si="928"/>
        <v>1</v>
      </c>
      <c r="R14867" s="29">
        <f t="shared" si="929"/>
        <v>1</v>
      </c>
      <c r="S14867" s="15" t="s">
        <v>7227</v>
      </c>
      <c r="T14867" s="15">
        <v>100503</v>
      </c>
      <c r="U14867" s="15" t="s">
        <v>185</v>
      </c>
      <c r="V14867" s="15">
        <v>47040001</v>
      </c>
      <c r="W14867" s="15" t="s">
        <v>28</v>
      </c>
    </row>
    <row r="14868" spans="2:23" hidden="1" x14ac:dyDescent="0.25">
      <c r="B14868" s="14">
        <v>53000101</v>
      </c>
      <c r="C14868" s="14">
        <v>0</v>
      </c>
      <c r="D14868" s="15">
        <v>21040031</v>
      </c>
      <c r="E14868" s="16" t="s">
        <v>11353</v>
      </c>
      <c r="F14868" s="14">
        <v>1083</v>
      </c>
      <c r="G14868" s="17">
        <v>40987</v>
      </c>
      <c r="H14868" s="29">
        <v>3780</v>
      </c>
      <c r="I14868" s="29">
        <v>0</v>
      </c>
      <c r="J14868" s="29">
        <v>0</v>
      </c>
      <c r="K14868" s="29">
        <v>0</v>
      </c>
      <c r="L14868" s="29">
        <f t="shared" si="926"/>
        <v>3780</v>
      </c>
      <c r="M14868" s="29">
        <v>-3779</v>
      </c>
      <c r="N14868" s="29">
        <v>0</v>
      </c>
      <c r="O14868" s="29">
        <v>0</v>
      </c>
      <c r="P14868" s="29">
        <f t="shared" si="927"/>
        <v>-3779</v>
      </c>
      <c r="Q14868" s="29">
        <f t="shared" si="928"/>
        <v>1</v>
      </c>
      <c r="R14868" s="29">
        <f t="shared" si="929"/>
        <v>1</v>
      </c>
      <c r="S14868" s="15" t="s">
        <v>7227</v>
      </c>
      <c r="T14868" s="15">
        <v>101003</v>
      </c>
      <c r="U14868" s="15" t="s">
        <v>200</v>
      </c>
      <c r="V14868" s="15">
        <v>47040001</v>
      </c>
      <c r="W14868" s="15" t="s">
        <v>38</v>
      </c>
    </row>
    <row r="14869" spans="2:23" hidden="1" x14ac:dyDescent="0.25">
      <c r="B14869" s="14">
        <v>53000102</v>
      </c>
      <c r="C14869" s="14">
        <v>0</v>
      </c>
      <c r="D14869" s="15">
        <v>21040031</v>
      </c>
      <c r="E14869" s="16" t="s">
        <v>11354</v>
      </c>
      <c r="F14869" s="14">
        <v>1023</v>
      </c>
      <c r="G14869" s="17">
        <v>40908</v>
      </c>
      <c r="H14869" s="29">
        <v>3780</v>
      </c>
      <c r="I14869" s="29">
        <v>0</v>
      </c>
      <c r="J14869" s="29">
        <v>0</v>
      </c>
      <c r="K14869" s="29">
        <v>0</v>
      </c>
      <c r="L14869" s="29">
        <f t="shared" si="926"/>
        <v>3780</v>
      </c>
      <c r="M14869" s="29">
        <v>-3779</v>
      </c>
      <c r="N14869" s="29">
        <v>0</v>
      </c>
      <c r="O14869" s="29">
        <v>0</v>
      </c>
      <c r="P14869" s="29">
        <f t="shared" si="927"/>
        <v>-3779</v>
      </c>
      <c r="Q14869" s="29">
        <f t="shared" si="928"/>
        <v>1</v>
      </c>
      <c r="R14869" s="29">
        <f t="shared" si="929"/>
        <v>1</v>
      </c>
      <c r="S14869" s="15" t="s">
        <v>7227</v>
      </c>
      <c r="T14869" s="15">
        <v>100303</v>
      </c>
      <c r="U14869" s="15" t="s">
        <v>177</v>
      </c>
      <c r="V14869" s="15">
        <v>47040001</v>
      </c>
      <c r="W14869" s="15" t="s">
        <v>33</v>
      </c>
    </row>
    <row r="14870" spans="2:23" hidden="1" x14ac:dyDescent="0.25">
      <c r="B14870" s="14">
        <v>53000103</v>
      </c>
      <c r="C14870" s="14">
        <v>0</v>
      </c>
      <c r="D14870" s="15">
        <v>21040031</v>
      </c>
      <c r="E14870" s="16" t="s">
        <v>11355</v>
      </c>
      <c r="F14870" s="14">
        <v>1073</v>
      </c>
      <c r="G14870" s="17">
        <v>40939</v>
      </c>
      <c r="H14870" s="29">
        <v>3916</v>
      </c>
      <c r="I14870" s="29">
        <v>0</v>
      </c>
      <c r="J14870" s="29">
        <v>0</v>
      </c>
      <c r="K14870" s="29">
        <v>0</v>
      </c>
      <c r="L14870" s="29">
        <f t="shared" si="926"/>
        <v>3916</v>
      </c>
      <c r="M14870" s="29">
        <v>-3915</v>
      </c>
      <c r="N14870" s="29">
        <v>0</v>
      </c>
      <c r="O14870" s="29">
        <v>0</v>
      </c>
      <c r="P14870" s="29">
        <f t="shared" si="927"/>
        <v>-3915</v>
      </c>
      <c r="Q14870" s="29">
        <f t="shared" si="928"/>
        <v>1</v>
      </c>
      <c r="R14870" s="29">
        <f t="shared" si="929"/>
        <v>1</v>
      </c>
      <c r="S14870" s="15" t="s">
        <v>7227</v>
      </c>
      <c r="T14870" s="15">
        <v>100903</v>
      </c>
      <c r="U14870" s="15" t="s">
        <v>196</v>
      </c>
      <c r="V14870" s="15">
        <v>47040001</v>
      </c>
      <c r="W14870" s="15" t="s">
        <v>58</v>
      </c>
    </row>
    <row r="14871" spans="2:23" hidden="1" x14ac:dyDescent="0.25">
      <c r="B14871" s="14">
        <v>53000104</v>
      </c>
      <c r="C14871" s="14">
        <v>0</v>
      </c>
      <c r="D14871" s="15">
        <v>21040031</v>
      </c>
      <c r="E14871" s="16" t="s">
        <v>11356</v>
      </c>
      <c r="F14871" s="14">
        <v>1093</v>
      </c>
      <c r="G14871" s="17">
        <v>40968</v>
      </c>
      <c r="H14871" s="29">
        <v>3930</v>
      </c>
      <c r="I14871" s="29">
        <v>0</v>
      </c>
      <c r="J14871" s="29">
        <v>0</v>
      </c>
      <c r="K14871" s="29">
        <v>0</v>
      </c>
      <c r="L14871" s="29">
        <f t="shared" si="926"/>
        <v>3930</v>
      </c>
      <c r="M14871" s="29">
        <v>-3929</v>
      </c>
      <c r="N14871" s="29">
        <v>0</v>
      </c>
      <c r="O14871" s="29">
        <v>0</v>
      </c>
      <c r="P14871" s="29">
        <f t="shared" si="927"/>
        <v>-3929</v>
      </c>
      <c r="Q14871" s="29">
        <f t="shared" si="928"/>
        <v>1</v>
      </c>
      <c r="R14871" s="29">
        <f t="shared" si="929"/>
        <v>1</v>
      </c>
      <c r="S14871" s="15" t="s">
        <v>7227</v>
      </c>
      <c r="T14871" s="15">
        <v>100703</v>
      </c>
      <c r="U14871" s="15" t="s">
        <v>204</v>
      </c>
      <c r="V14871" s="15">
        <v>47040001</v>
      </c>
      <c r="W14871" s="15" t="s">
        <v>48</v>
      </c>
    </row>
    <row r="14872" spans="2:23" hidden="1" x14ac:dyDescent="0.25">
      <c r="B14872" s="14">
        <v>53000105</v>
      </c>
      <c r="C14872" s="14">
        <v>0</v>
      </c>
      <c r="D14872" s="15">
        <v>21040031</v>
      </c>
      <c r="E14872" s="16" t="s">
        <v>11357</v>
      </c>
      <c r="F14872" s="14">
        <v>1401</v>
      </c>
      <c r="G14872" s="17">
        <v>40269</v>
      </c>
      <c r="H14872" s="29">
        <v>4032</v>
      </c>
      <c r="I14872" s="29">
        <v>0</v>
      </c>
      <c r="J14872" s="29">
        <v>0</v>
      </c>
      <c r="K14872" s="29">
        <v>0</v>
      </c>
      <c r="L14872" s="29">
        <f t="shared" si="926"/>
        <v>4032</v>
      </c>
      <c r="M14872" s="29">
        <v>-3830</v>
      </c>
      <c r="N14872" s="29">
        <v>0</v>
      </c>
      <c r="O14872" s="29">
        <v>0</v>
      </c>
      <c r="P14872" s="29">
        <f t="shared" si="927"/>
        <v>-3830</v>
      </c>
      <c r="Q14872" s="29">
        <f t="shared" si="928"/>
        <v>202</v>
      </c>
      <c r="R14872" s="29">
        <f t="shared" si="929"/>
        <v>202</v>
      </c>
      <c r="S14872" s="15" t="s">
        <v>7227</v>
      </c>
      <c r="T14872" s="15">
        <v>101401</v>
      </c>
      <c r="U14872" s="15" t="s">
        <v>139</v>
      </c>
      <c r="V14872" s="15">
        <v>47040001</v>
      </c>
      <c r="W14872" s="15" t="s">
        <v>140</v>
      </c>
    </row>
    <row r="14873" spans="2:23" hidden="1" x14ac:dyDescent="0.25">
      <c r="B14873" s="14">
        <v>53000107</v>
      </c>
      <c r="C14873" s="14">
        <v>0</v>
      </c>
      <c r="D14873" s="15">
        <v>21040031</v>
      </c>
      <c r="E14873" s="16" t="s">
        <v>11358</v>
      </c>
      <c r="F14873" s="14">
        <v>1202</v>
      </c>
      <c r="G14873" s="17">
        <v>40269</v>
      </c>
      <c r="H14873" s="29">
        <v>4549</v>
      </c>
      <c r="I14873" s="29">
        <v>0</v>
      </c>
      <c r="J14873" s="29">
        <v>0</v>
      </c>
      <c r="K14873" s="29">
        <v>-4549</v>
      </c>
      <c r="L14873" s="29">
        <f t="shared" si="926"/>
        <v>0</v>
      </c>
      <c r="M14873" s="29">
        <v>-4322</v>
      </c>
      <c r="N14873" s="29">
        <v>0</v>
      </c>
      <c r="O14873" s="29">
        <v>4322</v>
      </c>
      <c r="P14873" s="29">
        <f t="shared" si="927"/>
        <v>0</v>
      </c>
      <c r="Q14873" s="29">
        <f t="shared" si="928"/>
        <v>227</v>
      </c>
      <c r="R14873" s="29">
        <f t="shared" si="929"/>
        <v>0</v>
      </c>
      <c r="S14873" s="15" t="s">
        <v>7227</v>
      </c>
      <c r="T14873" s="15">
        <v>101202</v>
      </c>
      <c r="U14873" s="15" t="s">
        <v>149</v>
      </c>
      <c r="V14873" s="15">
        <v>47040001</v>
      </c>
      <c r="W14873" s="15" t="s">
        <v>145</v>
      </c>
    </row>
    <row r="14874" spans="2:23" hidden="1" x14ac:dyDescent="0.25">
      <c r="B14874" s="14">
        <v>53000108</v>
      </c>
      <c r="C14874" s="14">
        <v>0</v>
      </c>
      <c r="D14874" s="15">
        <v>21040031</v>
      </c>
      <c r="E14874" s="16" t="s">
        <v>11359</v>
      </c>
      <c r="F14874" s="14">
        <v>1401</v>
      </c>
      <c r="G14874" s="17">
        <v>40269</v>
      </c>
      <c r="H14874" s="29">
        <v>4770</v>
      </c>
      <c r="I14874" s="29">
        <v>0</v>
      </c>
      <c r="J14874" s="29">
        <v>0</v>
      </c>
      <c r="K14874" s="29">
        <v>0</v>
      </c>
      <c r="L14874" s="29">
        <f t="shared" si="926"/>
        <v>4770</v>
      </c>
      <c r="M14874" s="29">
        <v>-4531</v>
      </c>
      <c r="N14874" s="29">
        <v>0</v>
      </c>
      <c r="O14874" s="29">
        <v>0</v>
      </c>
      <c r="P14874" s="29">
        <f t="shared" si="927"/>
        <v>-4531</v>
      </c>
      <c r="Q14874" s="29">
        <f t="shared" si="928"/>
        <v>239</v>
      </c>
      <c r="R14874" s="29">
        <f t="shared" si="929"/>
        <v>239</v>
      </c>
      <c r="S14874" s="15" t="s">
        <v>7227</v>
      </c>
      <c r="T14874" s="15">
        <v>101401</v>
      </c>
      <c r="U14874" s="15" t="s">
        <v>139</v>
      </c>
      <c r="V14874" s="15">
        <v>47040001</v>
      </c>
      <c r="W14874" s="15" t="s">
        <v>140</v>
      </c>
    </row>
    <row r="14875" spans="2:23" hidden="1" x14ac:dyDescent="0.25">
      <c r="B14875" s="14">
        <v>53000109</v>
      </c>
      <c r="C14875" s="14">
        <v>0</v>
      </c>
      <c r="D14875" s="15">
        <v>21040031</v>
      </c>
      <c r="E14875" s="16" t="s">
        <v>11360</v>
      </c>
      <c r="F14875" s="14">
        <v>1401</v>
      </c>
      <c r="G14875" s="17">
        <v>40269</v>
      </c>
      <c r="H14875" s="29">
        <v>4772</v>
      </c>
      <c r="I14875" s="29">
        <v>0</v>
      </c>
      <c r="J14875" s="29">
        <v>0</v>
      </c>
      <c r="K14875" s="29">
        <v>0</v>
      </c>
      <c r="L14875" s="29">
        <f t="shared" si="926"/>
        <v>4772</v>
      </c>
      <c r="M14875" s="29">
        <v>-4533</v>
      </c>
      <c r="N14875" s="29">
        <v>0</v>
      </c>
      <c r="O14875" s="29">
        <v>0</v>
      </c>
      <c r="P14875" s="29">
        <f t="shared" si="927"/>
        <v>-4533</v>
      </c>
      <c r="Q14875" s="29">
        <f t="shared" si="928"/>
        <v>239</v>
      </c>
      <c r="R14875" s="29">
        <f t="shared" si="929"/>
        <v>239</v>
      </c>
      <c r="S14875" s="15" t="s">
        <v>7227</v>
      </c>
      <c r="T14875" s="15">
        <v>101401</v>
      </c>
      <c r="U14875" s="15" t="s">
        <v>139</v>
      </c>
      <c r="V14875" s="15">
        <v>47040001</v>
      </c>
      <c r="W14875" s="15" t="s">
        <v>140</v>
      </c>
    </row>
    <row r="14876" spans="2:23" hidden="1" x14ac:dyDescent="0.25">
      <c r="B14876" s="14">
        <v>53000110</v>
      </c>
      <c r="C14876" s="14">
        <v>0</v>
      </c>
      <c r="D14876" s="15">
        <v>21040031</v>
      </c>
      <c r="E14876" s="16" t="s">
        <v>11361</v>
      </c>
      <c r="F14876" s="14">
        <v>1012</v>
      </c>
      <c r="G14876" s="17">
        <v>41275</v>
      </c>
      <c r="H14876" s="29">
        <v>4792</v>
      </c>
      <c r="I14876" s="29">
        <v>0</v>
      </c>
      <c r="J14876" s="29">
        <v>0</v>
      </c>
      <c r="K14876" s="29">
        <v>0</v>
      </c>
      <c r="L14876" s="29">
        <f t="shared" si="926"/>
        <v>4792</v>
      </c>
      <c r="M14876" s="29">
        <v>-4553</v>
      </c>
      <c r="N14876" s="29">
        <v>0</v>
      </c>
      <c r="O14876" s="29">
        <v>0</v>
      </c>
      <c r="P14876" s="29">
        <f t="shared" si="927"/>
        <v>-4553</v>
      </c>
      <c r="Q14876" s="29">
        <f t="shared" si="928"/>
        <v>239</v>
      </c>
      <c r="R14876" s="29">
        <f t="shared" si="929"/>
        <v>239</v>
      </c>
      <c r="S14876" s="15" t="s">
        <v>7227</v>
      </c>
      <c r="T14876" s="15">
        <v>100202</v>
      </c>
      <c r="U14876" s="15" t="s">
        <v>70</v>
      </c>
      <c r="V14876" s="15">
        <v>47040001</v>
      </c>
      <c r="W14876" s="15" t="s">
        <v>71</v>
      </c>
    </row>
    <row r="14877" spans="2:23" hidden="1" x14ac:dyDescent="0.25">
      <c r="B14877" s="14">
        <v>53000111</v>
      </c>
      <c r="C14877" s="14">
        <v>0</v>
      </c>
      <c r="D14877" s="15">
        <v>21040031</v>
      </c>
      <c r="E14877" s="16" t="s">
        <v>11339</v>
      </c>
      <c r="F14877" s="14">
        <v>1012</v>
      </c>
      <c r="G14877" s="17">
        <v>41275</v>
      </c>
      <c r="H14877" s="29">
        <v>4862</v>
      </c>
      <c r="I14877" s="29">
        <v>0</v>
      </c>
      <c r="J14877" s="29">
        <v>0</v>
      </c>
      <c r="K14877" s="29">
        <v>0</v>
      </c>
      <c r="L14877" s="29">
        <f t="shared" si="926"/>
        <v>4862</v>
      </c>
      <c r="M14877" s="29">
        <v>-4619</v>
      </c>
      <c r="N14877" s="29">
        <v>0</v>
      </c>
      <c r="O14877" s="29">
        <v>0</v>
      </c>
      <c r="P14877" s="29">
        <f t="shared" si="927"/>
        <v>-4619</v>
      </c>
      <c r="Q14877" s="29">
        <f t="shared" si="928"/>
        <v>243</v>
      </c>
      <c r="R14877" s="29">
        <f t="shared" si="929"/>
        <v>243</v>
      </c>
      <c r="S14877" s="15" t="s">
        <v>7227</v>
      </c>
      <c r="T14877" s="15">
        <v>100202</v>
      </c>
      <c r="U14877" s="15" t="s">
        <v>70</v>
      </c>
      <c r="V14877" s="15">
        <v>47040001</v>
      </c>
      <c r="W14877" s="15" t="s">
        <v>71</v>
      </c>
    </row>
    <row r="14878" spans="2:23" hidden="1" x14ac:dyDescent="0.25">
      <c r="B14878" s="14">
        <v>53000112</v>
      </c>
      <c r="C14878" s="14">
        <v>0</v>
      </c>
      <c r="D14878" s="15">
        <v>21040031</v>
      </c>
      <c r="E14878" s="16" t="s">
        <v>11362</v>
      </c>
      <c r="F14878" s="14">
        <v>1201</v>
      </c>
      <c r="G14878" s="17">
        <v>40269</v>
      </c>
      <c r="H14878" s="29">
        <v>5067</v>
      </c>
      <c r="I14878" s="29">
        <v>0</v>
      </c>
      <c r="J14878" s="29">
        <v>0</v>
      </c>
      <c r="K14878" s="29">
        <v>0</v>
      </c>
      <c r="L14878" s="29">
        <f t="shared" si="926"/>
        <v>5067</v>
      </c>
      <c r="M14878" s="29">
        <v>-4814</v>
      </c>
      <c r="N14878" s="29">
        <v>0</v>
      </c>
      <c r="O14878" s="29">
        <v>0</v>
      </c>
      <c r="P14878" s="29">
        <f t="shared" si="927"/>
        <v>-4814</v>
      </c>
      <c r="Q14878" s="29">
        <f t="shared" si="928"/>
        <v>253</v>
      </c>
      <c r="R14878" s="29">
        <f t="shared" si="929"/>
        <v>253</v>
      </c>
      <c r="S14878" s="15" t="s">
        <v>7227</v>
      </c>
      <c r="T14878" s="15">
        <v>101201</v>
      </c>
      <c r="U14878" s="15" t="s">
        <v>144</v>
      </c>
      <c r="V14878" s="15">
        <v>47040001</v>
      </c>
      <c r="W14878" s="15" t="s">
        <v>145</v>
      </c>
    </row>
    <row r="14879" spans="2:23" hidden="1" x14ac:dyDescent="0.25">
      <c r="B14879" s="14">
        <v>53000113</v>
      </c>
      <c r="C14879" s="14">
        <v>0</v>
      </c>
      <c r="D14879" s="15">
        <v>21040031</v>
      </c>
      <c r="E14879" s="16" t="s">
        <v>11363</v>
      </c>
      <c r="F14879" s="14">
        <v>1401</v>
      </c>
      <c r="G14879" s="17">
        <v>40269</v>
      </c>
      <c r="H14879" s="29">
        <v>5137</v>
      </c>
      <c r="I14879" s="29">
        <v>0</v>
      </c>
      <c r="J14879" s="29">
        <v>0</v>
      </c>
      <c r="K14879" s="29">
        <v>0</v>
      </c>
      <c r="L14879" s="29">
        <f t="shared" si="926"/>
        <v>5137</v>
      </c>
      <c r="M14879" s="29">
        <v>-4880</v>
      </c>
      <c r="N14879" s="29">
        <v>0</v>
      </c>
      <c r="O14879" s="29">
        <v>0</v>
      </c>
      <c r="P14879" s="29">
        <f t="shared" si="927"/>
        <v>-4880</v>
      </c>
      <c r="Q14879" s="29">
        <f t="shared" si="928"/>
        <v>257</v>
      </c>
      <c r="R14879" s="29">
        <f t="shared" si="929"/>
        <v>257</v>
      </c>
      <c r="S14879" s="15" t="s">
        <v>7227</v>
      </c>
      <c r="T14879" s="15">
        <v>101401</v>
      </c>
      <c r="U14879" s="15" t="s">
        <v>139</v>
      </c>
      <c r="V14879" s="15">
        <v>47040001</v>
      </c>
      <c r="W14879" s="15" t="s">
        <v>140</v>
      </c>
    </row>
    <row r="14880" spans="2:23" hidden="1" x14ac:dyDescent="0.25">
      <c r="B14880" s="14">
        <v>53000114</v>
      </c>
      <c r="C14880" s="14">
        <v>0</v>
      </c>
      <c r="D14880" s="15">
        <v>21040031</v>
      </c>
      <c r="E14880" s="16" t="s">
        <v>11364</v>
      </c>
      <c r="F14880" s="14">
        <v>1401</v>
      </c>
      <c r="G14880" s="17">
        <v>40269</v>
      </c>
      <c r="H14880" s="29">
        <v>5292</v>
      </c>
      <c r="I14880" s="29">
        <v>0</v>
      </c>
      <c r="J14880" s="29">
        <v>0</v>
      </c>
      <c r="K14880" s="29">
        <v>0</v>
      </c>
      <c r="L14880" s="29">
        <f t="shared" si="926"/>
        <v>5292</v>
      </c>
      <c r="M14880" s="29">
        <v>-5027</v>
      </c>
      <c r="N14880" s="29">
        <v>0</v>
      </c>
      <c r="O14880" s="29">
        <v>0</v>
      </c>
      <c r="P14880" s="29">
        <f t="shared" si="927"/>
        <v>-5027</v>
      </c>
      <c r="Q14880" s="29">
        <f t="shared" si="928"/>
        <v>265</v>
      </c>
      <c r="R14880" s="29">
        <f t="shared" si="929"/>
        <v>265</v>
      </c>
      <c r="S14880" s="15" t="s">
        <v>7227</v>
      </c>
      <c r="T14880" s="15">
        <v>101401</v>
      </c>
      <c r="U14880" s="15" t="s">
        <v>139</v>
      </c>
      <c r="V14880" s="15">
        <v>47040001</v>
      </c>
      <c r="W14880" s="15" t="s">
        <v>140</v>
      </c>
    </row>
    <row r="14881" spans="2:23" hidden="1" x14ac:dyDescent="0.25">
      <c r="B14881" s="14">
        <v>53000115</v>
      </c>
      <c r="C14881" s="14">
        <v>0</v>
      </c>
      <c r="D14881" s="15">
        <v>21040031</v>
      </c>
      <c r="E14881" s="16" t="s">
        <v>11365</v>
      </c>
      <c r="F14881" s="14">
        <v>1901</v>
      </c>
      <c r="G14881" s="17">
        <v>40247</v>
      </c>
      <c r="H14881" s="29">
        <v>5460</v>
      </c>
      <c r="I14881" s="29">
        <v>0</v>
      </c>
      <c r="J14881" s="29">
        <v>0</v>
      </c>
      <c r="K14881" s="29">
        <v>0</v>
      </c>
      <c r="L14881" s="29">
        <f t="shared" si="926"/>
        <v>5460</v>
      </c>
      <c r="M14881" s="29">
        <v>-5187</v>
      </c>
      <c r="N14881" s="29">
        <v>0</v>
      </c>
      <c r="O14881" s="29">
        <v>0</v>
      </c>
      <c r="P14881" s="29">
        <f t="shared" si="927"/>
        <v>-5187</v>
      </c>
      <c r="Q14881" s="29">
        <f t="shared" si="928"/>
        <v>273</v>
      </c>
      <c r="R14881" s="29">
        <f t="shared" si="929"/>
        <v>273</v>
      </c>
      <c r="S14881" s="15" t="s">
        <v>7227</v>
      </c>
      <c r="T14881" s="15">
        <v>108100</v>
      </c>
      <c r="U14881" s="15" t="s">
        <v>104</v>
      </c>
      <c r="V14881" s="15">
        <v>47040001</v>
      </c>
      <c r="W14881" s="15" t="s">
        <v>105</v>
      </c>
    </row>
    <row r="14882" spans="2:23" hidden="1" x14ac:dyDescent="0.25">
      <c r="B14882" s="14">
        <v>53000116</v>
      </c>
      <c r="C14882" s="14">
        <v>0</v>
      </c>
      <c r="D14882" s="15">
        <v>21040031</v>
      </c>
      <c r="E14882" s="16" t="s">
        <v>11366</v>
      </c>
      <c r="F14882" s="14">
        <v>1401</v>
      </c>
      <c r="G14882" s="17">
        <v>40269</v>
      </c>
      <c r="H14882" s="29">
        <v>5580</v>
      </c>
      <c r="I14882" s="29">
        <v>0</v>
      </c>
      <c r="J14882" s="29">
        <v>0</v>
      </c>
      <c r="K14882" s="29">
        <v>0</v>
      </c>
      <c r="L14882" s="29">
        <f t="shared" si="926"/>
        <v>5580</v>
      </c>
      <c r="M14882" s="29">
        <v>-5301</v>
      </c>
      <c r="N14882" s="29">
        <v>0</v>
      </c>
      <c r="O14882" s="29">
        <v>0</v>
      </c>
      <c r="P14882" s="29">
        <f t="shared" si="927"/>
        <v>-5301</v>
      </c>
      <c r="Q14882" s="29">
        <f t="shared" si="928"/>
        <v>279</v>
      </c>
      <c r="R14882" s="29">
        <f t="shared" si="929"/>
        <v>279</v>
      </c>
      <c r="S14882" s="15" t="s">
        <v>7227</v>
      </c>
      <c r="T14882" s="15">
        <v>101401</v>
      </c>
      <c r="U14882" s="15" t="s">
        <v>139</v>
      </c>
      <c r="V14882" s="15">
        <v>47040001</v>
      </c>
      <c r="W14882" s="15" t="s">
        <v>140</v>
      </c>
    </row>
    <row r="14883" spans="2:23" hidden="1" x14ac:dyDescent="0.25">
      <c r="B14883" s="14">
        <v>53000117</v>
      </c>
      <c r="C14883" s="14">
        <v>0</v>
      </c>
      <c r="D14883" s="15">
        <v>21040031</v>
      </c>
      <c r="E14883" s="16" t="s">
        <v>11367</v>
      </c>
      <c r="F14883" s="14">
        <v>1401</v>
      </c>
      <c r="G14883" s="17">
        <v>40269</v>
      </c>
      <c r="H14883" s="29">
        <v>1125.6000000000004</v>
      </c>
      <c r="I14883" s="29">
        <v>0</v>
      </c>
      <c r="J14883" s="29">
        <v>0</v>
      </c>
      <c r="K14883" s="29">
        <v>0</v>
      </c>
      <c r="L14883" s="29">
        <f t="shared" si="926"/>
        <v>1125.6000000000004</v>
      </c>
      <c r="M14883" s="29">
        <v>-1069.4000000000001</v>
      </c>
      <c r="N14883" s="29">
        <v>0</v>
      </c>
      <c r="O14883" s="29">
        <v>0</v>
      </c>
      <c r="P14883" s="29">
        <f t="shared" si="927"/>
        <v>-1069.4000000000001</v>
      </c>
      <c r="Q14883" s="29">
        <f t="shared" si="928"/>
        <v>56.200000000000273</v>
      </c>
      <c r="R14883" s="29">
        <f t="shared" si="929"/>
        <v>56.200000000000273</v>
      </c>
      <c r="S14883" s="15" t="s">
        <v>7227</v>
      </c>
      <c r="T14883" s="15">
        <v>101401</v>
      </c>
      <c r="U14883" s="15" t="s">
        <v>139</v>
      </c>
      <c r="V14883" s="15">
        <v>47040001</v>
      </c>
      <c r="W14883" s="15" t="s">
        <v>140</v>
      </c>
    </row>
    <row r="14884" spans="2:23" hidden="1" x14ac:dyDescent="0.25">
      <c r="B14884" s="14">
        <v>53000118</v>
      </c>
      <c r="C14884" s="14">
        <v>0</v>
      </c>
      <c r="D14884" s="15">
        <v>21040031</v>
      </c>
      <c r="E14884" s="16" t="s">
        <v>11368</v>
      </c>
      <c r="F14884" s="14">
        <v>1071</v>
      </c>
      <c r="G14884" s="17">
        <v>40269</v>
      </c>
      <c r="H14884" s="29">
        <v>5675</v>
      </c>
      <c r="I14884" s="29">
        <v>0</v>
      </c>
      <c r="J14884" s="29">
        <v>0</v>
      </c>
      <c r="K14884" s="29">
        <v>0</v>
      </c>
      <c r="L14884" s="29">
        <f t="shared" si="926"/>
        <v>5675</v>
      </c>
      <c r="M14884" s="29">
        <v>-5391</v>
      </c>
      <c r="N14884" s="29">
        <v>0</v>
      </c>
      <c r="O14884" s="29">
        <v>0</v>
      </c>
      <c r="P14884" s="29">
        <f t="shared" si="927"/>
        <v>-5391</v>
      </c>
      <c r="Q14884" s="29">
        <f t="shared" si="928"/>
        <v>284</v>
      </c>
      <c r="R14884" s="29">
        <f t="shared" si="929"/>
        <v>284</v>
      </c>
      <c r="S14884" s="15" t="s">
        <v>7227</v>
      </c>
      <c r="T14884" s="15">
        <v>100901</v>
      </c>
      <c r="U14884" s="15" t="s">
        <v>57</v>
      </c>
      <c r="V14884" s="15">
        <v>47040001</v>
      </c>
      <c r="W14884" s="15" t="s">
        <v>58</v>
      </c>
    </row>
    <row r="14885" spans="2:23" hidden="1" x14ac:dyDescent="0.25">
      <c r="B14885" s="14">
        <v>53000119</v>
      </c>
      <c r="C14885" s="14">
        <v>0</v>
      </c>
      <c r="D14885" s="15">
        <v>21040031</v>
      </c>
      <c r="E14885" s="16" t="s">
        <v>11369</v>
      </c>
      <c r="F14885" s="14">
        <v>1011</v>
      </c>
      <c r="G14885" s="17">
        <v>40268</v>
      </c>
      <c r="H14885" s="29">
        <v>5748</v>
      </c>
      <c r="I14885" s="29">
        <v>0</v>
      </c>
      <c r="J14885" s="29">
        <v>0</v>
      </c>
      <c r="K14885" s="29">
        <v>0</v>
      </c>
      <c r="L14885" s="29">
        <f t="shared" si="926"/>
        <v>5748</v>
      </c>
      <c r="M14885" s="29">
        <v>-5460</v>
      </c>
      <c r="N14885" s="29">
        <v>0</v>
      </c>
      <c r="O14885" s="29">
        <v>0</v>
      </c>
      <c r="P14885" s="29">
        <f t="shared" si="927"/>
        <v>-5460</v>
      </c>
      <c r="Q14885" s="29">
        <f t="shared" si="928"/>
        <v>288</v>
      </c>
      <c r="R14885" s="29">
        <f t="shared" si="929"/>
        <v>288</v>
      </c>
      <c r="S14885" s="15" t="s">
        <v>7227</v>
      </c>
      <c r="T14885" s="15">
        <v>100201</v>
      </c>
      <c r="U14885" s="15" t="s">
        <v>75</v>
      </c>
      <c r="V14885" s="15">
        <v>47040001</v>
      </c>
      <c r="W14885" s="15" t="s">
        <v>71</v>
      </c>
    </row>
    <row r="14886" spans="2:23" hidden="1" x14ac:dyDescent="0.25">
      <c r="B14886" s="14">
        <v>53000120</v>
      </c>
      <c r="C14886" s="14">
        <v>0</v>
      </c>
      <c r="D14886" s="15">
        <v>21040031</v>
      </c>
      <c r="E14886" s="16" t="s">
        <v>11370</v>
      </c>
      <c r="F14886" s="14">
        <v>1081</v>
      </c>
      <c r="G14886" s="17">
        <v>40009</v>
      </c>
      <c r="H14886" s="29">
        <v>5749</v>
      </c>
      <c r="I14886" s="29">
        <v>0</v>
      </c>
      <c r="J14886" s="29">
        <v>0</v>
      </c>
      <c r="K14886" s="29">
        <v>0</v>
      </c>
      <c r="L14886" s="29">
        <f t="shared" si="926"/>
        <v>5749</v>
      </c>
      <c r="M14886" s="29">
        <v>-5461</v>
      </c>
      <c r="N14886" s="29">
        <v>0</v>
      </c>
      <c r="O14886" s="29">
        <v>0</v>
      </c>
      <c r="P14886" s="29">
        <f t="shared" si="927"/>
        <v>-5461</v>
      </c>
      <c r="Q14886" s="29">
        <f t="shared" si="928"/>
        <v>288</v>
      </c>
      <c r="R14886" s="29">
        <f t="shared" si="929"/>
        <v>288</v>
      </c>
      <c r="S14886" s="15" t="s">
        <v>7227</v>
      </c>
      <c r="T14886" s="15">
        <v>101001</v>
      </c>
      <c r="U14886" s="15" t="s">
        <v>37</v>
      </c>
      <c r="V14886" s="15">
        <v>47040001</v>
      </c>
      <c r="W14886" s="15" t="s">
        <v>38</v>
      </c>
    </row>
    <row r="14887" spans="2:23" hidden="1" x14ac:dyDescent="0.25">
      <c r="B14887" s="14">
        <v>53000121</v>
      </c>
      <c r="C14887" s="14">
        <v>0</v>
      </c>
      <c r="D14887" s="15">
        <v>21040031</v>
      </c>
      <c r="E14887" s="16" t="s">
        <v>11371</v>
      </c>
      <c r="F14887" s="14">
        <v>1401</v>
      </c>
      <c r="G14887" s="17">
        <v>40437</v>
      </c>
      <c r="H14887" s="29">
        <v>5752</v>
      </c>
      <c r="I14887" s="29">
        <v>0</v>
      </c>
      <c r="J14887" s="29">
        <v>0</v>
      </c>
      <c r="K14887" s="29">
        <v>0</v>
      </c>
      <c r="L14887" s="29">
        <f t="shared" si="926"/>
        <v>5752</v>
      </c>
      <c r="M14887" s="29">
        <v>-5464</v>
      </c>
      <c r="N14887" s="29">
        <v>0</v>
      </c>
      <c r="O14887" s="29">
        <v>0</v>
      </c>
      <c r="P14887" s="29">
        <f t="shared" si="927"/>
        <v>-5464</v>
      </c>
      <c r="Q14887" s="29">
        <f t="shared" si="928"/>
        <v>288</v>
      </c>
      <c r="R14887" s="29">
        <f t="shared" si="929"/>
        <v>288</v>
      </c>
      <c r="S14887" s="15" t="s">
        <v>7227</v>
      </c>
      <c r="T14887" s="15">
        <v>101401</v>
      </c>
      <c r="U14887" s="15" t="s">
        <v>139</v>
      </c>
      <c r="V14887" s="15">
        <v>47040001</v>
      </c>
      <c r="W14887" s="15" t="s">
        <v>140</v>
      </c>
    </row>
    <row r="14888" spans="2:23" hidden="1" x14ac:dyDescent="0.25">
      <c r="B14888" s="14">
        <v>53000122</v>
      </c>
      <c r="C14888" s="14">
        <v>0</v>
      </c>
      <c r="D14888" s="15">
        <v>21040031</v>
      </c>
      <c r="E14888" s="16" t="s">
        <v>11372</v>
      </c>
      <c r="F14888" s="14">
        <v>1903</v>
      </c>
      <c r="G14888" s="17">
        <v>41364</v>
      </c>
      <c r="H14888" s="29">
        <v>5800</v>
      </c>
      <c r="I14888" s="29">
        <v>0</v>
      </c>
      <c r="J14888" s="29">
        <v>0</v>
      </c>
      <c r="K14888" s="29">
        <v>0</v>
      </c>
      <c r="L14888" s="29">
        <f t="shared" si="926"/>
        <v>5800</v>
      </c>
      <c r="M14888" s="29">
        <v>-5637</v>
      </c>
      <c r="N14888" s="29">
        <v>0</v>
      </c>
      <c r="O14888" s="29">
        <v>0</v>
      </c>
      <c r="P14888" s="29">
        <f t="shared" si="927"/>
        <v>-5637</v>
      </c>
      <c r="Q14888" s="29">
        <f t="shared" si="928"/>
        <v>163</v>
      </c>
      <c r="R14888" s="29">
        <f t="shared" si="929"/>
        <v>163</v>
      </c>
      <c r="S14888" s="15" t="s">
        <v>7227</v>
      </c>
      <c r="T14888" s="15">
        <v>108300</v>
      </c>
      <c r="U14888" s="15" t="s">
        <v>1826</v>
      </c>
      <c r="V14888" s="15">
        <v>47040001</v>
      </c>
      <c r="W14888" s="15" t="s">
        <v>1827</v>
      </c>
    </row>
    <row r="14889" spans="2:23" hidden="1" x14ac:dyDescent="0.25">
      <c r="B14889" s="14">
        <v>53000123</v>
      </c>
      <c r="C14889" s="14">
        <v>0</v>
      </c>
      <c r="D14889" s="15">
        <v>21040031</v>
      </c>
      <c r="E14889" s="16" t="s">
        <v>11373</v>
      </c>
      <c r="F14889" s="14">
        <v>1901</v>
      </c>
      <c r="G14889" s="17">
        <v>40735</v>
      </c>
      <c r="H14889" s="29">
        <v>6038</v>
      </c>
      <c r="I14889" s="29">
        <v>0</v>
      </c>
      <c r="J14889" s="29">
        <v>0</v>
      </c>
      <c r="K14889" s="29">
        <v>0</v>
      </c>
      <c r="L14889" s="29">
        <f t="shared" si="926"/>
        <v>6038</v>
      </c>
      <c r="M14889" s="29">
        <v>-6037</v>
      </c>
      <c r="N14889" s="29">
        <v>0</v>
      </c>
      <c r="O14889" s="29">
        <v>0</v>
      </c>
      <c r="P14889" s="29">
        <f t="shared" si="927"/>
        <v>-6037</v>
      </c>
      <c r="Q14889" s="29">
        <f t="shared" si="928"/>
        <v>1</v>
      </c>
      <c r="R14889" s="29">
        <f t="shared" si="929"/>
        <v>1</v>
      </c>
      <c r="S14889" s="15" t="s">
        <v>7227</v>
      </c>
      <c r="T14889" s="15">
        <v>108100</v>
      </c>
      <c r="U14889" s="15" t="s">
        <v>104</v>
      </c>
      <c r="V14889" s="15">
        <v>47040001</v>
      </c>
      <c r="W14889" s="15" t="s">
        <v>105</v>
      </c>
    </row>
    <row r="14890" spans="2:23" hidden="1" x14ac:dyDescent="0.25">
      <c r="B14890" s="14">
        <v>53000124</v>
      </c>
      <c r="C14890" s="14">
        <v>0</v>
      </c>
      <c r="D14890" s="15">
        <v>21040031</v>
      </c>
      <c r="E14890" s="16" t="s">
        <v>11374</v>
      </c>
      <c r="F14890" s="14">
        <v>1012</v>
      </c>
      <c r="G14890" s="17">
        <v>41275</v>
      </c>
      <c r="H14890" s="29">
        <v>6047</v>
      </c>
      <c r="I14890" s="29">
        <v>0</v>
      </c>
      <c r="J14890" s="29">
        <v>0</v>
      </c>
      <c r="K14890" s="29">
        <v>0</v>
      </c>
      <c r="L14890" s="29">
        <f t="shared" si="926"/>
        <v>6047</v>
      </c>
      <c r="M14890" s="29">
        <v>-5745</v>
      </c>
      <c r="N14890" s="29">
        <v>0</v>
      </c>
      <c r="O14890" s="29">
        <v>0</v>
      </c>
      <c r="P14890" s="29">
        <f t="shared" si="927"/>
        <v>-5745</v>
      </c>
      <c r="Q14890" s="29">
        <f t="shared" si="928"/>
        <v>302</v>
      </c>
      <c r="R14890" s="29">
        <f t="shared" si="929"/>
        <v>302</v>
      </c>
      <c r="S14890" s="15" t="s">
        <v>7227</v>
      </c>
      <c r="T14890" s="15">
        <v>100202</v>
      </c>
      <c r="U14890" s="15" t="s">
        <v>70</v>
      </c>
      <c r="V14890" s="15">
        <v>47040001</v>
      </c>
      <c r="W14890" s="15" t="s">
        <v>71</v>
      </c>
    </row>
    <row r="14891" spans="2:23" hidden="1" x14ac:dyDescent="0.25">
      <c r="B14891" s="14">
        <v>53000125</v>
      </c>
      <c r="C14891" s="14">
        <v>0</v>
      </c>
      <c r="D14891" s="15">
        <v>21040031</v>
      </c>
      <c r="E14891" s="16" t="s">
        <v>11375</v>
      </c>
      <c r="F14891" s="14">
        <v>1901</v>
      </c>
      <c r="G14891" s="17">
        <v>40255</v>
      </c>
      <c r="H14891" s="29">
        <v>6090</v>
      </c>
      <c r="I14891" s="29">
        <v>0</v>
      </c>
      <c r="J14891" s="29">
        <v>0</v>
      </c>
      <c r="K14891" s="29">
        <v>0</v>
      </c>
      <c r="L14891" s="29">
        <f t="shared" si="926"/>
        <v>6090</v>
      </c>
      <c r="M14891" s="29">
        <v>-5786</v>
      </c>
      <c r="N14891" s="29">
        <v>0</v>
      </c>
      <c r="O14891" s="29">
        <v>0</v>
      </c>
      <c r="P14891" s="29">
        <f t="shared" si="927"/>
        <v>-5786</v>
      </c>
      <c r="Q14891" s="29">
        <f t="shared" si="928"/>
        <v>304</v>
      </c>
      <c r="R14891" s="29">
        <f t="shared" si="929"/>
        <v>304</v>
      </c>
      <c r="S14891" s="15" t="s">
        <v>7227</v>
      </c>
      <c r="T14891" s="15">
        <v>108100</v>
      </c>
      <c r="U14891" s="15" t="s">
        <v>104</v>
      </c>
      <c r="V14891" s="15">
        <v>47040001</v>
      </c>
      <c r="W14891" s="15" t="s">
        <v>105</v>
      </c>
    </row>
    <row r="14892" spans="2:23" hidden="1" x14ac:dyDescent="0.25">
      <c r="B14892" s="14">
        <v>53000126</v>
      </c>
      <c r="C14892" s="14">
        <v>0</v>
      </c>
      <c r="D14892" s="15">
        <v>21040031</v>
      </c>
      <c r="E14892" s="16" t="s">
        <v>11376</v>
      </c>
      <c r="F14892" s="14">
        <v>1202</v>
      </c>
      <c r="G14892" s="17">
        <v>40451</v>
      </c>
      <c r="H14892" s="29">
        <v>6090</v>
      </c>
      <c r="I14892" s="29">
        <v>0</v>
      </c>
      <c r="J14892" s="29">
        <v>0</v>
      </c>
      <c r="K14892" s="29">
        <v>0</v>
      </c>
      <c r="L14892" s="29">
        <f t="shared" si="926"/>
        <v>6090</v>
      </c>
      <c r="M14892" s="29">
        <v>-5786</v>
      </c>
      <c r="N14892" s="29">
        <v>0</v>
      </c>
      <c r="O14892" s="29">
        <v>0</v>
      </c>
      <c r="P14892" s="29">
        <f t="shared" si="927"/>
        <v>-5786</v>
      </c>
      <c r="Q14892" s="29">
        <f t="shared" si="928"/>
        <v>304</v>
      </c>
      <c r="R14892" s="29">
        <f t="shared" si="929"/>
        <v>304</v>
      </c>
      <c r="S14892" s="15" t="s">
        <v>7227</v>
      </c>
      <c r="T14892" s="15">
        <v>101202</v>
      </c>
      <c r="U14892" s="15" t="s">
        <v>149</v>
      </c>
      <c r="V14892" s="15">
        <v>47040001</v>
      </c>
      <c r="W14892" s="15" t="s">
        <v>145</v>
      </c>
    </row>
    <row r="14893" spans="2:23" hidden="1" x14ac:dyDescent="0.25">
      <c r="B14893" s="14">
        <v>53000127</v>
      </c>
      <c r="C14893" s="14">
        <v>0</v>
      </c>
      <c r="D14893" s="15">
        <v>21040031</v>
      </c>
      <c r="E14893" s="16" t="s">
        <v>11377</v>
      </c>
      <c r="F14893" s="14">
        <v>1401</v>
      </c>
      <c r="G14893" s="17">
        <v>40269</v>
      </c>
      <c r="H14893" s="29">
        <v>6241</v>
      </c>
      <c r="I14893" s="29">
        <v>0</v>
      </c>
      <c r="J14893" s="29">
        <v>0</v>
      </c>
      <c r="K14893" s="29">
        <v>0</v>
      </c>
      <c r="L14893" s="29">
        <f t="shared" si="926"/>
        <v>6241</v>
      </c>
      <c r="M14893" s="29">
        <v>-5929</v>
      </c>
      <c r="N14893" s="29">
        <v>0</v>
      </c>
      <c r="O14893" s="29">
        <v>0</v>
      </c>
      <c r="P14893" s="29">
        <f t="shared" si="927"/>
        <v>-5929</v>
      </c>
      <c r="Q14893" s="29">
        <f t="shared" si="928"/>
        <v>312</v>
      </c>
      <c r="R14893" s="29">
        <f t="shared" si="929"/>
        <v>312</v>
      </c>
      <c r="S14893" s="15" t="s">
        <v>7227</v>
      </c>
      <c r="T14893" s="15">
        <v>101401</v>
      </c>
      <c r="U14893" s="15" t="s">
        <v>139</v>
      </c>
      <c r="V14893" s="15">
        <v>47040001</v>
      </c>
      <c r="W14893" s="15" t="s">
        <v>140</v>
      </c>
    </row>
    <row r="14894" spans="2:23" hidden="1" x14ac:dyDescent="0.25">
      <c r="B14894" s="14">
        <v>53000128</v>
      </c>
      <c r="C14894" s="14">
        <v>0</v>
      </c>
      <c r="D14894" s="15">
        <v>21040031</v>
      </c>
      <c r="E14894" s="16" t="s">
        <v>11378</v>
      </c>
      <c r="F14894" s="14">
        <v>1902</v>
      </c>
      <c r="G14894" s="17">
        <v>40787</v>
      </c>
      <c r="H14894" s="29">
        <v>6250</v>
      </c>
      <c r="I14894" s="29">
        <v>0</v>
      </c>
      <c r="J14894" s="29">
        <v>0</v>
      </c>
      <c r="K14894" s="29">
        <v>0</v>
      </c>
      <c r="L14894" s="29">
        <f t="shared" si="926"/>
        <v>6250</v>
      </c>
      <c r="M14894" s="29">
        <v>-6249</v>
      </c>
      <c r="N14894" s="29">
        <v>0</v>
      </c>
      <c r="O14894" s="29">
        <v>0</v>
      </c>
      <c r="P14894" s="29">
        <f t="shared" si="927"/>
        <v>-6249</v>
      </c>
      <c r="Q14894" s="29">
        <f t="shared" si="928"/>
        <v>1</v>
      </c>
      <c r="R14894" s="29">
        <f t="shared" si="929"/>
        <v>1</v>
      </c>
      <c r="S14894" s="15" t="s">
        <v>7227</v>
      </c>
      <c r="T14894" s="15">
        <v>108200</v>
      </c>
      <c r="U14894" s="15" t="s">
        <v>66</v>
      </c>
      <c r="V14894" s="15">
        <v>47040001</v>
      </c>
      <c r="W14894" s="15" t="s">
        <v>67</v>
      </c>
    </row>
    <row r="14895" spans="2:23" hidden="1" x14ac:dyDescent="0.25">
      <c r="B14895" s="14">
        <v>53000129</v>
      </c>
      <c r="C14895" s="14">
        <v>0</v>
      </c>
      <c r="D14895" s="15">
        <v>21040031</v>
      </c>
      <c r="E14895" s="16" t="s">
        <v>11379</v>
      </c>
      <c r="F14895" s="14">
        <v>1401</v>
      </c>
      <c r="G14895" s="17">
        <v>40269</v>
      </c>
      <c r="H14895" s="29">
        <v>6384</v>
      </c>
      <c r="I14895" s="29">
        <v>0</v>
      </c>
      <c r="J14895" s="29">
        <v>0</v>
      </c>
      <c r="K14895" s="29">
        <v>0</v>
      </c>
      <c r="L14895" s="29">
        <f t="shared" si="926"/>
        <v>6384</v>
      </c>
      <c r="M14895" s="29">
        <v>-6065</v>
      </c>
      <c r="N14895" s="29">
        <v>0</v>
      </c>
      <c r="O14895" s="29">
        <v>0</v>
      </c>
      <c r="P14895" s="29">
        <f t="shared" si="927"/>
        <v>-6065</v>
      </c>
      <c r="Q14895" s="29">
        <f t="shared" si="928"/>
        <v>319</v>
      </c>
      <c r="R14895" s="29">
        <f t="shared" si="929"/>
        <v>319</v>
      </c>
      <c r="S14895" s="15" t="s">
        <v>7227</v>
      </c>
      <c r="T14895" s="15">
        <v>101401</v>
      </c>
      <c r="U14895" s="15" t="s">
        <v>139</v>
      </c>
      <c r="V14895" s="15">
        <v>47040001</v>
      </c>
      <c r="W14895" s="15" t="s">
        <v>140</v>
      </c>
    </row>
    <row r="14896" spans="2:23" hidden="1" x14ac:dyDescent="0.25">
      <c r="B14896" s="14">
        <v>53000130</v>
      </c>
      <c r="C14896" s="14">
        <v>0</v>
      </c>
      <c r="D14896" s="15">
        <v>21040031</v>
      </c>
      <c r="E14896" s="16" t="s">
        <v>11380</v>
      </c>
      <c r="F14896" s="14">
        <v>1401</v>
      </c>
      <c r="G14896" s="17">
        <v>40269</v>
      </c>
      <c r="H14896" s="29">
        <v>6401</v>
      </c>
      <c r="I14896" s="29">
        <v>0</v>
      </c>
      <c r="J14896" s="29">
        <v>0</v>
      </c>
      <c r="K14896" s="29">
        <v>0</v>
      </c>
      <c r="L14896" s="29">
        <f t="shared" si="926"/>
        <v>6401</v>
      </c>
      <c r="M14896" s="29">
        <v>-6081</v>
      </c>
      <c r="N14896" s="29">
        <v>0</v>
      </c>
      <c r="O14896" s="29">
        <v>0</v>
      </c>
      <c r="P14896" s="29">
        <f t="shared" si="927"/>
        <v>-6081</v>
      </c>
      <c r="Q14896" s="29">
        <f t="shared" si="928"/>
        <v>320</v>
      </c>
      <c r="R14896" s="29">
        <f t="shared" si="929"/>
        <v>320</v>
      </c>
      <c r="S14896" s="15" t="s">
        <v>7227</v>
      </c>
      <c r="T14896" s="15">
        <v>101401</v>
      </c>
      <c r="U14896" s="15" t="s">
        <v>139</v>
      </c>
      <c r="V14896" s="15">
        <v>47040001</v>
      </c>
      <c r="W14896" s="15" t="s">
        <v>140</v>
      </c>
    </row>
    <row r="14897" spans="2:23" hidden="1" x14ac:dyDescent="0.25">
      <c r="B14897" s="14">
        <v>53000131</v>
      </c>
      <c r="C14897" s="14">
        <v>0</v>
      </c>
      <c r="D14897" s="15">
        <v>21040031</v>
      </c>
      <c r="E14897" s="16" t="s">
        <v>11381</v>
      </c>
      <c r="F14897" s="14">
        <v>1011</v>
      </c>
      <c r="G14897" s="17">
        <v>39903</v>
      </c>
      <c r="H14897" s="29">
        <v>6581</v>
      </c>
      <c r="I14897" s="29">
        <v>0</v>
      </c>
      <c r="J14897" s="29">
        <v>0</v>
      </c>
      <c r="K14897" s="29">
        <v>0</v>
      </c>
      <c r="L14897" s="29">
        <f t="shared" si="926"/>
        <v>6581</v>
      </c>
      <c r="M14897" s="29">
        <v>-6252</v>
      </c>
      <c r="N14897" s="29">
        <v>0</v>
      </c>
      <c r="O14897" s="29">
        <v>0</v>
      </c>
      <c r="P14897" s="29">
        <f t="shared" si="927"/>
        <v>-6252</v>
      </c>
      <c r="Q14897" s="29">
        <f t="shared" si="928"/>
        <v>329</v>
      </c>
      <c r="R14897" s="29">
        <f t="shared" si="929"/>
        <v>329</v>
      </c>
      <c r="S14897" s="15" t="s">
        <v>7227</v>
      </c>
      <c r="T14897" s="15">
        <v>100201</v>
      </c>
      <c r="U14897" s="15" t="s">
        <v>75</v>
      </c>
      <c r="V14897" s="15">
        <v>47040001</v>
      </c>
      <c r="W14897" s="15" t="s">
        <v>71</v>
      </c>
    </row>
    <row r="14898" spans="2:23" hidden="1" x14ac:dyDescent="0.25">
      <c r="B14898" s="14">
        <v>53000132</v>
      </c>
      <c r="C14898" s="14">
        <v>0</v>
      </c>
      <c r="D14898" s="15">
        <v>21040031</v>
      </c>
      <c r="E14898" s="16" t="s">
        <v>11382</v>
      </c>
      <c r="F14898" s="14">
        <v>1043</v>
      </c>
      <c r="G14898" s="17">
        <v>40906</v>
      </c>
      <c r="H14898" s="29">
        <v>6615</v>
      </c>
      <c r="I14898" s="29">
        <v>0</v>
      </c>
      <c r="J14898" s="29">
        <v>0</v>
      </c>
      <c r="K14898" s="29">
        <v>0</v>
      </c>
      <c r="L14898" s="29">
        <f t="shared" si="926"/>
        <v>6615</v>
      </c>
      <c r="M14898" s="29">
        <v>-6614</v>
      </c>
      <c r="N14898" s="29">
        <v>0</v>
      </c>
      <c r="O14898" s="29">
        <v>0</v>
      </c>
      <c r="P14898" s="29">
        <f t="shared" si="927"/>
        <v>-6614</v>
      </c>
      <c r="Q14898" s="29">
        <f t="shared" si="928"/>
        <v>1</v>
      </c>
      <c r="R14898" s="29">
        <f t="shared" si="929"/>
        <v>1</v>
      </c>
      <c r="S14898" s="15" t="s">
        <v>7227</v>
      </c>
      <c r="T14898" s="15">
        <v>100503</v>
      </c>
      <c r="U14898" s="15" t="s">
        <v>185</v>
      </c>
      <c r="V14898" s="15">
        <v>47040001</v>
      </c>
      <c r="W14898" s="15" t="s">
        <v>28</v>
      </c>
    </row>
    <row r="14899" spans="2:23" hidden="1" x14ac:dyDescent="0.25">
      <c r="B14899" s="14">
        <v>53000133</v>
      </c>
      <c r="C14899" s="14">
        <v>0</v>
      </c>
      <c r="D14899" s="15">
        <v>21040031</v>
      </c>
      <c r="E14899" s="16" t="s">
        <v>11383</v>
      </c>
      <c r="F14899" s="14">
        <v>1053</v>
      </c>
      <c r="G14899" s="17">
        <v>40863</v>
      </c>
      <c r="H14899" s="29">
        <v>6615</v>
      </c>
      <c r="I14899" s="29">
        <v>0</v>
      </c>
      <c r="J14899" s="29">
        <v>0</v>
      </c>
      <c r="K14899" s="29">
        <v>0</v>
      </c>
      <c r="L14899" s="29">
        <f t="shared" si="926"/>
        <v>6615</v>
      </c>
      <c r="M14899" s="29">
        <v>-6614</v>
      </c>
      <c r="N14899" s="29">
        <v>0</v>
      </c>
      <c r="O14899" s="29">
        <v>0</v>
      </c>
      <c r="P14899" s="29">
        <f t="shared" si="927"/>
        <v>-6614</v>
      </c>
      <c r="Q14899" s="29">
        <f t="shared" si="928"/>
        <v>1</v>
      </c>
      <c r="R14899" s="29">
        <f t="shared" si="929"/>
        <v>1</v>
      </c>
      <c r="S14899" s="15" t="s">
        <v>7227</v>
      </c>
      <c r="T14899" s="15">
        <v>100603</v>
      </c>
      <c r="U14899" s="15" t="s">
        <v>188</v>
      </c>
      <c r="V14899" s="15">
        <v>47040001</v>
      </c>
      <c r="W14899" s="15" t="s">
        <v>80</v>
      </c>
    </row>
    <row r="14900" spans="2:23" hidden="1" x14ac:dyDescent="0.25">
      <c r="B14900" s="14">
        <v>53000134</v>
      </c>
      <c r="C14900" s="14">
        <v>0</v>
      </c>
      <c r="D14900" s="15">
        <v>21040031</v>
      </c>
      <c r="E14900" s="16" t="s">
        <v>11384</v>
      </c>
      <c r="F14900" s="14">
        <v>1901</v>
      </c>
      <c r="G14900" s="17">
        <v>40816</v>
      </c>
      <c r="H14900" s="29">
        <v>6615</v>
      </c>
      <c r="I14900" s="29">
        <v>0</v>
      </c>
      <c r="J14900" s="29">
        <v>0</v>
      </c>
      <c r="K14900" s="29">
        <v>0</v>
      </c>
      <c r="L14900" s="29">
        <f t="shared" si="926"/>
        <v>6615</v>
      </c>
      <c r="M14900" s="29">
        <v>-6614</v>
      </c>
      <c r="N14900" s="29">
        <v>0</v>
      </c>
      <c r="O14900" s="29">
        <v>0</v>
      </c>
      <c r="P14900" s="29">
        <f t="shared" si="927"/>
        <v>-6614</v>
      </c>
      <c r="Q14900" s="29">
        <f t="shared" si="928"/>
        <v>1</v>
      </c>
      <c r="R14900" s="29">
        <f t="shared" si="929"/>
        <v>1</v>
      </c>
      <c r="S14900" s="15" t="s">
        <v>7227</v>
      </c>
      <c r="T14900" s="15">
        <v>108100</v>
      </c>
      <c r="U14900" s="15" t="s">
        <v>104</v>
      </c>
      <c r="V14900" s="15">
        <v>47040001</v>
      </c>
      <c r="W14900" s="15" t="s">
        <v>105</v>
      </c>
    </row>
    <row r="14901" spans="2:23" hidden="1" x14ac:dyDescent="0.25">
      <c r="B14901" s="14">
        <v>53000135</v>
      </c>
      <c r="C14901" s="14">
        <v>0</v>
      </c>
      <c r="D14901" s="15">
        <v>21040031</v>
      </c>
      <c r="E14901" s="16" t="s">
        <v>11385</v>
      </c>
      <c r="F14901" s="14">
        <v>1901</v>
      </c>
      <c r="G14901" s="17">
        <v>41235</v>
      </c>
      <c r="H14901" s="29">
        <v>6615</v>
      </c>
      <c r="I14901" s="29">
        <v>0</v>
      </c>
      <c r="J14901" s="29">
        <v>0</v>
      </c>
      <c r="K14901" s="29">
        <v>0</v>
      </c>
      <c r="L14901" s="29">
        <f t="shared" si="926"/>
        <v>6615</v>
      </c>
      <c r="M14901" s="29">
        <v>-6285</v>
      </c>
      <c r="N14901" s="29">
        <v>0</v>
      </c>
      <c r="O14901" s="29">
        <v>0</v>
      </c>
      <c r="P14901" s="29">
        <f t="shared" si="927"/>
        <v>-6285</v>
      </c>
      <c r="Q14901" s="29">
        <f t="shared" si="928"/>
        <v>330</v>
      </c>
      <c r="R14901" s="29">
        <f t="shared" si="929"/>
        <v>330</v>
      </c>
      <c r="S14901" s="15" t="s">
        <v>7227</v>
      </c>
      <c r="T14901" s="15">
        <v>108100</v>
      </c>
      <c r="U14901" s="15" t="s">
        <v>104</v>
      </c>
      <c r="V14901" s="15">
        <v>47040001</v>
      </c>
      <c r="W14901" s="15" t="s">
        <v>105</v>
      </c>
    </row>
    <row r="14902" spans="2:23" hidden="1" x14ac:dyDescent="0.25">
      <c r="B14902" s="14">
        <v>53000136</v>
      </c>
      <c r="C14902" s="14">
        <v>0</v>
      </c>
      <c r="D14902" s="15">
        <v>21040031</v>
      </c>
      <c r="E14902" s="16" t="s">
        <v>11386</v>
      </c>
      <c r="F14902" s="14">
        <v>1093</v>
      </c>
      <c r="G14902" s="17">
        <v>40968</v>
      </c>
      <c r="H14902" s="29">
        <v>6615</v>
      </c>
      <c r="I14902" s="29">
        <v>0</v>
      </c>
      <c r="J14902" s="29">
        <v>0</v>
      </c>
      <c r="K14902" s="29">
        <v>0</v>
      </c>
      <c r="L14902" s="29">
        <f t="shared" si="926"/>
        <v>6615</v>
      </c>
      <c r="M14902" s="29">
        <v>-6614</v>
      </c>
      <c r="N14902" s="29">
        <v>0</v>
      </c>
      <c r="O14902" s="29">
        <v>0</v>
      </c>
      <c r="P14902" s="29">
        <f t="shared" si="927"/>
        <v>-6614</v>
      </c>
      <c r="Q14902" s="29">
        <f t="shared" si="928"/>
        <v>1</v>
      </c>
      <c r="R14902" s="29">
        <f t="shared" si="929"/>
        <v>1</v>
      </c>
      <c r="S14902" s="15" t="s">
        <v>7227</v>
      </c>
      <c r="T14902" s="15">
        <v>100703</v>
      </c>
      <c r="U14902" s="15" t="s">
        <v>204</v>
      </c>
      <c r="V14902" s="15">
        <v>47040001</v>
      </c>
      <c r="W14902" s="15" t="s">
        <v>48</v>
      </c>
    </row>
    <row r="14903" spans="2:23" hidden="1" x14ac:dyDescent="0.25">
      <c r="B14903" s="14">
        <v>53000137</v>
      </c>
      <c r="C14903" s="14">
        <v>0</v>
      </c>
      <c r="D14903" s="15">
        <v>21040031</v>
      </c>
      <c r="E14903" s="16" t="s">
        <v>11387</v>
      </c>
      <c r="F14903" s="14">
        <v>1902</v>
      </c>
      <c r="G14903" s="17">
        <v>41183</v>
      </c>
      <c r="H14903" s="29">
        <v>6750</v>
      </c>
      <c r="I14903" s="29">
        <v>0</v>
      </c>
      <c r="J14903" s="29">
        <v>0</v>
      </c>
      <c r="K14903" s="29">
        <v>0</v>
      </c>
      <c r="L14903" s="29">
        <f t="shared" si="926"/>
        <v>6750</v>
      </c>
      <c r="M14903" s="29">
        <v>-6413</v>
      </c>
      <c r="N14903" s="29">
        <v>0</v>
      </c>
      <c r="O14903" s="29">
        <v>0</v>
      </c>
      <c r="P14903" s="29">
        <f t="shared" si="927"/>
        <v>-6413</v>
      </c>
      <c r="Q14903" s="29">
        <f t="shared" si="928"/>
        <v>337</v>
      </c>
      <c r="R14903" s="29">
        <f t="shared" si="929"/>
        <v>337</v>
      </c>
      <c r="S14903" s="15" t="s">
        <v>7227</v>
      </c>
      <c r="T14903" s="15">
        <v>108200</v>
      </c>
      <c r="U14903" s="15" t="s">
        <v>66</v>
      </c>
      <c r="V14903" s="15">
        <v>47040001</v>
      </c>
      <c r="W14903" s="15" t="s">
        <v>67</v>
      </c>
    </row>
    <row r="14904" spans="2:23" hidden="1" x14ac:dyDescent="0.25">
      <c r="B14904" s="14">
        <v>53000138</v>
      </c>
      <c r="C14904" s="14">
        <v>0</v>
      </c>
      <c r="D14904" s="15">
        <v>21040031</v>
      </c>
      <c r="E14904" s="16" t="s">
        <v>11388</v>
      </c>
      <c r="F14904" s="14">
        <v>1903</v>
      </c>
      <c r="G14904" s="17">
        <v>41364</v>
      </c>
      <c r="H14904" s="29">
        <v>6750</v>
      </c>
      <c r="I14904" s="29">
        <v>0</v>
      </c>
      <c r="J14904" s="29">
        <v>0</v>
      </c>
      <c r="K14904" s="29">
        <v>0</v>
      </c>
      <c r="L14904" s="29">
        <f t="shared" si="926"/>
        <v>6750</v>
      </c>
      <c r="M14904" s="29">
        <v>-6749</v>
      </c>
      <c r="N14904" s="29">
        <v>0</v>
      </c>
      <c r="O14904" s="29">
        <v>0</v>
      </c>
      <c r="P14904" s="29">
        <f t="shared" si="927"/>
        <v>-6749</v>
      </c>
      <c r="Q14904" s="29">
        <f t="shared" si="928"/>
        <v>1</v>
      </c>
      <c r="R14904" s="29">
        <f t="shared" si="929"/>
        <v>1</v>
      </c>
      <c r="S14904" s="15" t="s">
        <v>7227</v>
      </c>
      <c r="T14904" s="15">
        <v>108300</v>
      </c>
      <c r="U14904" s="15" t="s">
        <v>1826</v>
      </c>
      <c r="V14904" s="15">
        <v>47040001</v>
      </c>
      <c r="W14904" s="15" t="s">
        <v>1827</v>
      </c>
    </row>
    <row r="14905" spans="2:23" hidden="1" x14ac:dyDescent="0.25">
      <c r="B14905" s="14">
        <v>53000139</v>
      </c>
      <c r="C14905" s="14">
        <v>0</v>
      </c>
      <c r="D14905" s="15">
        <v>21040031</v>
      </c>
      <c r="E14905" s="16" t="s">
        <v>11389</v>
      </c>
      <c r="F14905" s="14">
        <v>1013</v>
      </c>
      <c r="G14905" s="17">
        <v>40953</v>
      </c>
      <c r="H14905" s="29">
        <v>6776</v>
      </c>
      <c r="I14905" s="29">
        <v>0</v>
      </c>
      <c r="J14905" s="29">
        <v>0</v>
      </c>
      <c r="K14905" s="29">
        <v>0</v>
      </c>
      <c r="L14905" s="29">
        <f t="shared" si="926"/>
        <v>6776</v>
      </c>
      <c r="M14905" s="29">
        <v>-6775</v>
      </c>
      <c r="N14905" s="29">
        <v>0</v>
      </c>
      <c r="O14905" s="29">
        <v>0</v>
      </c>
      <c r="P14905" s="29">
        <f t="shared" si="927"/>
        <v>-6775</v>
      </c>
      <c r="Q14905" s="29">
        <f t="shared" si="928"/>
        <v>1</v>
      </c>
      <c r="R14905" s="29">
        <f t="shared" si="929"/>
        <v>1</v>
      </c>
      <c r="S14905" s="15" t="s">
        <v>7227</v>
      </c>
      <c r="T14905" s="15">
        <v>100203</v>
      </c>
      <c r="U14905" s="15" t="s">
        <v>173</v>
      </c>
      <c r="V14905" s="15">
        <v>47040001</v>
      </c>
      <c r="W14905" s="15" t="s">
        <v>71</v>
      </c>
    </row>
    <row r="14906" spans="2:23" hidden="1" x14ac:dyDescent="0.25">
      <c r="B14906" s="14">
        <v>53000140</v>
      </c>
      <c r="C14906" s="14">
        <v>0</v>
      </c>
      <c r="D14906" s="15">
        <v>21040031</v>
      </c>
      <c r="E14906" s="16" t="s">
        <v>11345</v>
      </c>
      <c r="F14906" s="14">
        <v>1401</v>
      </c>
      <c r="G14906" s="17">
        <v>40269</v>
      </c>
      <c r="H14906" s="29">
        <v>6932</v>
      </c>
      <c r="I14906" s="29">
        <v>0</v>
      </c>
      <c r="J14906" s="29">
        <v>0</v>
      </c>
      <c r="K14906" s="29">
        <v>0</v>
      </c>
      <c r="L14906" s="29">
        <f t="shared" ref="L14906:L14969" si="930">SUM(H14906:K14906)</f>
        <v>6932</v>
      </c>
      <c r="M14906" s="29">
        <v>-6585</v>
      </c>
      <c r="N14906" s="29">
        <v>0</v>
      </c>
      <c r="O14906" s="29">
        <v>0</v>
      </c>
      <c r="P14906" s="29">
        <f t="shared" si="927"/>
        <v>-6585</v>
      </c>
      <c r="Q14906" s="29">
        <f t="shared" si="928"/>
        <v>347</v>
      </c>
      <c r="R14906" s="29">
        <f t="shared" si="929"/>
        <v>347</v>
      </c>
      <c r="S14906" s="15" t="s">
        <v>7227</v>
      </c>
      <c r="T14906" s="15">
        <v>101401</v>
      </c>
      <c r="U14906" s="15" t="s">
        <v>139</v>
      </c>
      <c r="V14906" s="15">
        <v>47040001</v>
      </c>
      <c r="W14906" s="15" t="s">
        <v>140</v>
      </c>
    </row>
    <row r="14907" spans="2:23" hidden="1" x14ac:dyDescent="0.25">
      <c r="B14907" s="14">
        <v>53000141</v>
      </c>
      <c r="C14907" s="14">
        <v>0</v>
      </c>
      <c r="D14907" s="15">
        <v>21040031</v>
      </c>
      <c r="E14907" s="16" t="s">
        <v>11390</v>
      </c>
      <c r="F14907" s="14">
        <v>1081</v>
      </c>
      <c r="G14907" s="17">
        <v>40698</v>
      </c>
      <c r="H14907" s="29">
        <v>7000</v>
      </c>
      <c r="I14907" s="29">
        <v>0</v>
      </c>
      <c r="J14907" s="29">
        <v>0</v>
      </c>
      <c r="K14907" s="29">
        <v>0</v>
      </c>
      <c r="L14907" s="29">
        <f t="shared" si="930"/>
        <v>7000</v>
      </c>
      <c r="M14907" s="29">
        <v>-6999</v>
      </c>
      <c r="N14907" s="29">
        <v>0</v>
      </c>
      <c r="O14907" s="29">
        <v>0</v>
      </c>
      <c r="P14907" s="29">
        <f t="shared" si="927"/>
        <v>-6999</v>
      </c>
      <c r="Q14907" s="29">
        <f t="shared" si="928"/>
        <v>1</v>
      </c>
      <c r="R14907" s="29">
        <f t="shared" si="929"/>
        <v>1</v>
      </c>
      <c r="S14907" s="15" t="s">
        <v>7227</v>
      </c>
      <c r="T14907" s="15">
        <v>101001</v>
      </c>
      <c r="U14907" s="15" t="s">
        <v>37</v>
      </c>
      <c r="V14907" s="15">
        <v>47040001</v>
      </c>
      <c r="W14907" s="15" t="s">
        <v>38</v>
      </c>
    </row>
    <row r="14908" spans="2:23" hidden="1" x14ac:dyDescent="0.25">
      <c r="B14908" s="14">
        <v>53000142</v>
      </c>
      <c r="C14908" s="14">
        <v>0</v>
      </c>
      <c r="D14908" s="15">
        <v>21040031</v>
      </c>
      <c r="E14908" s="16" t="s">
        <v>11391</v>
      </c>
      <c r="F14908" s="14">
        <v>1401</v>
      </c>
      <c r="G14908" s="17">
        <v>40269</v>
      </c>
      <c r="H14908" s="29">
        <v>7005</v>
      </c>
      <c r="I14908" s="29">
        <v>0</v>
      </c>
      <c r="J14908" s="29">
        <v>0</v>
      </c>
      <c r="K14908" s="29">
        <v>0</v>
      </c>
      <c r="L14908" s="29">
        <f t="shared" si="930"/>
        <v>7005</v>
      </c>
      <c r="M14908" s="29">
        <v>-6655</v>
      </c>
      <c r="N14908" s="29">
        <v>0</v>
      </c>
      <c r="O14908" s="29">
        <v>0</v>
      </c>
      <c r="P14908" s="29">
        <f t="shared" si="927"/>
        <v>-6655</v>
      </c>
      <c r="Q14908" s="29">
        <f t="shared" si="928"/>
        <v>350</v>
      </c>
      <c r="R14908" s="29">
        <f t="shared" si="929"/>
        <v>350</v>
      </c>
      <c r="S14908" s="15" t="s">
        <v>7227</v>
      </c>
      <c r="T14908" s="15">
        <v>101401</v>
      </c>
      <c r="U14908" s="15" t="s">
        <v>139</v>
      </c>
      <c r="V14908" s="15">
        <v>47040001</v>
      </c>
      <c r="W14908" s="15" t="s">
        <v>140</v>
      </c>
    </row>
    <row r="14909" spans="2:23" hidden="1" x14ac:dyDescent="0.25">
      <c r="B14909" s="14">
        <v>53000143</v>
      </c>
      <c r="C14909" s="14">
        <v>0</v>
      </c>
      <c r="D14909" s="15">
        <v>21040031</v>
      </c>
      <c r="E14909" s="16" t="s">
        <v>11392</v>
      </c>
      <c r="F14909" s="14">
        <v>1022</v>
      </c>
      <c r="G14909" s="17">
        <v>41298</v>
      </c>
      <c r="H14909" s="29">
        <v>7034</v>
      </c>
      <c r="I14909" s="29">
        <v>0</v>
      </c>
      <c r="J14909" s="29">
        <v>0</v>
      </c>
      <c r="K14909" s="29">
        <v>0</v>
      </c>
      <c r="L14909" s="29">
        <f t="shared" si="930"/>
        <v>7034</v>
      </c>
      <c r="M14909" s="29">
        <v>-6683</v>
      </c>
      <c r="N14909" s="29">
        <v>0</v>
      </c>
      <c r="O14909" s="29">
        <v>0</v>
      </c>
      <c r="P14909" s="29">
        <f t="shared" si="927"/>
        <v>-6683</v>
      </c>
      <c r="Q14909" s="29">
        <f t="shared" si="928"/>
        <v>351</v>
      </c>
      <c r="R14909" s="29">
        <f t="shared" si="929"/>
        <v>351</v>
      </c>
      <c r="S14909" s="15" t="s">
        <v>7227</v>
      </c>
      <c r="T14909" s="15">
        <v>100302</v>
      </c>
      <c r="U14909" s="15" t="s">
        <v>225</v>
      </c>
      <c r="V14909" s="15">
        <v>47040001</v>
      </c>
      <c r="W14909" s="15" t="s">
        <v>33</v>
      </c>
    </row>
    <row r="14910" spans="2:23" hidden="1" x14ac:dyDescent="0.25">
      <c r="B14910" s="14">
        <v>53000144</v>
      </c>
      <c r="C14910" s="14">
        <v>0</v>
      </c>
      <c r="D14910" s="15">
        <v>21040031</v>
      </c>
      <c r="E14910" s="16" t="s">
        <v>11393</v>
      </c>
      <c r="F14910" s="14">
        <v>1062</v>
      </c>
      <c r="G14910" s="17">
        <v>41364</v>
      </c>
      <c r="H14910" s="29">
        <v>7035</v>
      </c>
      <c r="I14910" s="29">
        <v>0</v>
      </c>
      <c r="J14910" s="29">
        <v>0</v>
      </c>
      <c r="K14910" s="29">
        <v>0</v>
      </c>
      <c r="L14910" s="29">
        <f t="shared" si="930"/>
        <v>7035</v>
      </c>
      <c r="M14910" s="29">
        <v>-6684</v>
      </c>
      <c r="N14910" s="29">
        <v>0</v>
      </c>
      <c r="O14910" s="29">
        <v>0</v>
      </c>
      <c r="P14910" s="29">
        <f t="shared" si="927"/>
        <v>-6684</v>
      </c>
      <c r="Q14910" s="29">
        <f t="shared" si="928"/>
        <v>351</v>
      </c>
      <c r="R14910" s="29">
        <f t="shared" si="929"/>
        <v>351</v>
      </c>
      <c r="S14910" s="15" t="s">
        <v>7227</v>
      </c>
      <c r="T14910" s="15">
        <v>100802</v>
      </c>
      <c r="U14910" s="15" t="s">
        <v>43</v>
      </c>
      <c r="V14910" s="15">
        <v>47040001</v>
      </c>
      <c r="W14910" s="15" t="s">
        <v>44</v>
      </c>
    </row>
    <row r="14911" spans="2:23" hidden="1" x14ac:dyDescent="0.25">
      <c r="B14911" s="14">
        <v>53000145</v>
      </c>
      <c r="C14911" s="14">
        <v>0</v>
      </c>
      <c r="D14911" s="15">
        <v>21040031</v>
      </c>
      <c r="E14911" s="16" t="s">
        <v>11394</v>
      </c>
      <c r="F14911" s="14">
        <v>1022</v>
      </c>
      <c r="G14911" s="17">
        <v>41363</v>
      </c>
      <c r="H14911" s="29">
        <v>7036</v>
      </c>
      <c r="I14911" s="29">
        <v>0</v>
      </c>
      <c r="J14911" s="29">
        <v>0</v>
      </c>
      <c r="K14911" s="29">
        <v>0</v>
      </c>
      <c r="L14911" s="29">
        <f t="shared" si="930"/>
        <v>7036</v>
      </c>
      <c r="M14911" s="29">
        <v>-6685</v>
      </c>
      <c r="N14911" s="29">
        <v>0</v>
      </c>
      <c r="O14911" s="29">
        <v>0</v>
      </c>
      <c r="P14911" s="29">
        <f t="shared" si="927"/>
        <v>-6685</v>
      </c>
      <c r="Q14911" s="29">
        <f t="shared" si="928"/>
        <v>351</v>
      </c>
      <c r="R14911" s="29">
        <f t="shared" si="929"/>
        <v>351</v>
      </c>
      <c r="S14911" s="15" t="s">
        <v>7227</v>
      </c>
      <c r="T14911" s="15">
        <v>100302</v>
      </c>
      <c r="U14911" s="15" t="s">
        <v>225</v>
      </c>
      <c r="V14911" s="15">
        <v>47040001</v>
      </c>
      <c r="W14911" s="15" t="s">
        <v>33</v>
      </c>
    </row>
    <row r="14912" spans="2:23" hidden="1" x14ac:dyDescent="0.25">
      <c r="B14912" s="14">
        <v>53000146</v>
      </c>
      <c r="C14912" s="14">
        <v>0</v>
      </c>
      <c r="D14912" s="15">
        <v>21040031</v>
      </c>
      <c r="E14912" s="16" t="s">
        <v>11395</v>
      </c>
      <c r="F14912" s="14">
        <v>1901</v>
      </c>
      <c r="G14912" s="17">
        <v>39994</v>
      </c>
      <c r="H14912" s="29">
        <v>7200</v>
      </c>
      <c r="I14912" s="29">
        <v>0</v>
      </c>
      <c r="J14912" s="29">
        <v>0</v>
      </c>
      <c r="K14912" s="29">
        <v>0</v>
      </c>
      <c r="L14912" s="29">
        <f t="shared" si="930"/>
        <v>7200</v>
      </c>
      <c r="M14912" s="29">
        <v>-6840</v>
      </c>
      <c r="N14912" s="29">
        <v>0</v>
      </c>
      <c r="O14912" s="29">
        <v>0</v>
      </c>
      <c r="P14912" s="29">
        <f t="shared" si="927"/>
        <v>-6840</v>
      </c>
      <c r="Q14912" s="29">
        <f t="shared" si="928"/>
        <v>360</v>
      </c>
      <c r="R14912" s="29">
        <f t="shared" si="929"/>
        <v>360</v>
      </c>
      <c r="S14912" s="15" t="s">
        <v>7227</v>
      </c>
      <c r="T14912" s="15">
        <v>108100</v>
      </c>
      <c r="U14912" s="15" t="s">
        <v>104</v>
      </c>
      <c r="V14912" s="15">
        <v>47040001</v>
      </c>
      <c r="W14912" s="15" t="s">
        <v>105</v>
      </c>
    </row>
    <row r="14913" spans="2:23" hidden="1" x14ac:dyDescent="0.25">
      <c r="B14913" s="14">
        <v>53000147</v>
      </c>
      <c r="C14913" s="14">
        <v>0</v>
      </c>
      <c r="D14913" s="15">
        <v>21040031</v>
      </c>
      <c r="E14913" s="16" t="s">
        <v>11396</v>
      </c>
      <c r="F14913" s="14">
        <v>1401</v>
      </c>
      <c r="G14913" s="17">
        <v>40269</v>
      </c>
      <c r="H14913" s="29">
        <v>7302</v>
      </c>
      <c r="I14913" s="29">
        <v>0</v>
      </c>
      <c r="J14913" s="29">
        <v>0</v>
      </c>
      <c r="K14913" s="29">
        <v>0</v>
      </c>
      <c r="L14913" s="29">
        <f t="shared" si="930"/>
        <v>7302</v>
      </c>
      <c r="M14913" s="29">
        <v>-6937</v>
      </c>
      <c r="N14913" s="29">
        <v>0</v>
      </c>
      <c r="O14913" s="29">
        <v>0</v>
      </c>
      <c r="P14913" s="29">
        <f t="shared" si="927"/>
        <v>-6937</v>
      </c>
      <c r="Q14913" s="29">
        <f t="shared" si="928"/>
        <v>365</v>
      </c>
      <c r="R14913" s="29">
        <f t="shared" si="929"/>
        <v>365</v>
      </c>
      <c r="S14913" s="15" t="s">
        <v>7227</v>
      </c>
      <c r="T14913" s="15">
        <v>101401</v>
      </c>
      <c r="U14913" s="15" t="s">
        <v>139</v>
      </c>
      <c r="V14913" s="15">
        <v>47040001</v>
      </c>
      <c r="W14913" s="15" t="s">
        <v>140</v>
      </c>
    </row>
    <row r="14914" spans="2:23" hidden="1" x14ac:dyDescent="0.25">
      <c r="B14914" s="14">
        <v>53000148</v>
      </c>
      <c r="C14914" s="14">
        <v>0</v>
      </c>
      <c r="D14914" s="15">
        <v>21040031</v>
      </c>
      <c r="E14914" s="16" t="s">
        <v>11397</v>
      </c>
      <c r="F14914" s="14">
        <v>1401</v>
      </c>
      <c r="G14914" s="17">
        <v>40269</v>
      </c>
      <c r="H14914" s="29">
        <v>7493</v>
      </c>
      <c r="I14914" s="29">
        <v>0</v>
      </c>
      <c r="J14914" s="29">
        <v>0</v>
      </c>
      <c r="K14914" s="29">
        <v>0</v>
      </c>
      <c r="L14914" s="29">
        <f t="shared" si="930"/>
        <v>7493</v>
      </c>
      <c r="M14914" s="29">
        <v>-7119</v>
      </c>
      <c r="N14914" s="29">
        <v>0</v>
      </c>
      <c r="O14914" s="29">
        <v>0</v>
      </c>
      <c r="P14914" s="29">
        <f t="shared" si="927"/>
        <v>-7119</v>
      </c>
      <c r="Q14914" s="29">
        <f t="shared" si="928"/>
        <v>374</v>
      </c>
      <c r="R14914" s="29">
        <f t="shared" si="929"/>
        <v>374</v>
      </c>
      <c r="S14914" s="15" t="s">
        <v>7227</v>
      </c>
      <c r="T14914" s="15">
        <v>101401</v>
      </c>
      <c r="U14914" s="15" t="s">
        <v>139</v>
      </c>
      <c r="V14914" s="15">
        <v>47040001</v>
      </c>
      <c r="W14914" s="15" t="s">
        <v>140</v>
      </c>
    </row>
    <row r="14915" spans="2:23" hidden="1" x14ac:dyDescent="0.25">
      <c r="B14915" s="14">
        <v>53000149</v>
      </c>
      <c r="C14915" s="14">
        <v>0</v>
      </c>
      <c r="D14915" s="15">
        <v>21040031</v>
      </c>
      <c r="E14915" s="16" t="s">
        <v>11398</v>
      </c>
      <c r="F14915" s="14">
        <v>1301</v>
      </c>
      <c r="G14915" s="17">
        <v>40269</v>
      </c>
      <c r="H14915" s="29">
        <v>7669</v>
      </c>
      <c r="I14915" s="29">
        <v>0</v>
      </c>
      <c r="J14915" s="29">
        <v>0</v>
      </c>
      <c r="K14915" s="29">
        <v>0</v>
      </c>
      <c r="L14915" s="29">
        <f t="shared" si="930"/>
        <v>7669</v>
      </c>
      <c r="M14915" s="29">
        <v>-7286</v>
      </c>
      <c r="N14915" s="29">
        <v>0</v>
      </c>
      <c r="O14915" s="29">
        <v>0</v>
      </c>
      <c r="P14915" s="29">
        <f t="shared" si="927"/>
        <v>-7286</v>
      </c>
      <c r="Q14915" s="29">
        <f t="shared" si="928"/>
        <v>383</v>
      </c>
      <c r="R14915" s="29">
        <f t="shared" si="929"/>
        <v>383</v>
      </c>
      <c r="S14915" s="15" t="s">
        <v>7227</v>
      </c>
      <c r="T14915" s="15">
        <v>101301</v>
      </c>
      <c r="U14915" s="15" t="s">
        <v>133</v>
      </c>
      <c r="V14915" s="15">
        <v>47040001</v>
      </c>
      <c r="W14915" s="15" t="s">
        <v>134</v>
      </c>
    </row>
    <row r="14916" spans="2:23" hidden="1" x14ac:dyDescent="0.25">
      <c r="B14916" s="14">
        <v>53000150</v>
      </c>
      <c r="C14916" s="14">
        <v>0</v>
      </c>
      <c r="D14916" s="15">
        <v>21040031</v>
      </c>
      <c r="E14916" s="16" t="s">
        <v>11399</v>
      </c>
      <c r="F14916" s="14">
        <v>1401</v>
      </c>
      <c r="G14916" s="17">
        <v>40269</v>
      </c>
      <c r="H14916" s="29">
        <v>7879</v>
      </c>
      <c r="I14916" s="29">
        <v>0</v>
      </c>
      <c r="J14916" s="29">
        <v>0</v>
      </c>
      <c r="K14916" s="29">
        <v>0</v>
      </c>
      <c r="L14916" s="29">
        <f t="shared" si="930"/>
        <v>7879</v>
      </c>
      <c r="M14916" s="29">
        <v>-7485</v>
      </c>
      <c r="N14916" s="29">
        <v>0</v>
      </c>
      <c r="O14916" s="29">
        <v>0</v>
      </c>
      <c r="P14916" s="29">
        <f t="shared" si="927"/>
        <v>-7485</v>
      </c>
      <c r="Q14916" s="29">
        <f t="shared" si="928"/>
        <v>394</v>
      </c>
      <c r="R14916" s="29">
        <f t="shared" si="929"/>
        <v>394</v>
      </c>
      <c r="S14916" s="15" t="s">
        <v>7227</v>
      </c>
      <c r="T14916" s="15">
        <v>101401</v>
      </c>
      <c r="U14916" s="15" t="s">
        <v>139</v>
      </c>
      <c r="V14916" s="15">
        <v>47040001</v>
      </c>
      <c r="W14916" s="15" t="s">
        <v>140</v>
      </c>
    </row>
    <row r="14917" spans="2:23" hidden="1" x14ac:dyDescent="0.25">
      <c r="B14917" s="14">
        <v>53000151</v>
      </c>
      <c r="C14917" s="14">
        <v>0</v>
      </c>
      <c r="D14917" s="15">
        <v>21040031</v>
      </c>
      <c r="E14917" s="16" t="s">
        <v>11400</v>
      </c>
      <c r="F14917" s="14">
        <v>1301</v>
      </c>
      <c r="G14917" s="17">
        <v>40269</v>
      </c>
      <c r="H14917" s="29">
        <v>7891</v>
      </c>
      <c r="I14917" s="29">
        <v>0</v>
      </c>
      <c r="J14917" s="29">
        <v>0</v>
      </c>
      <c r="K14917" s="29">
        <v>0</v>
      </c>
      <c r="L14917" s="29">
        <f t="shared" si="930"/>
        <v>7891</v>
      </c>
      <c r="M14917" s="29">
        <v>-7497</v>
      </c>
      <c r="N14917" s="29">
        <v>0</v>
      </c>
      <c r="O14917" s="29">
        <v>0</v>
      </c>
      <c r="P14917" s="29">
        <f t="shared" ref="P14917:P14980" si="931">SUM(M14917:O14917)</f>
        <v>-7497</v>
      </c>
      <c r="Q14917" s="29">
        <f t="shared" ref="Q14917:Q14980" si="932">H14917+M14917</f>
        <v>394</v>
      </c>
      <c r="R14917" s="29">
        <f t="shared" ref="R14917:R14980" si="933">L14917+P14917</f>
        <v>394</v>
      </c>
      <c r="S14917" s="15" t="s">
        <v>7227</v>
      </c>
      <c r="T14917" s="15">
        <v>101301</v>
      </c>
      <c r="U14917" s="15" t="s">
        <v>133</v>
      </c>
      <c r="V14917" s="15">
        <v>47040001</v>
      </c>
      <c r="W14917" s="15" t="s">
        <v>134</v>
      </c>
    </row>
    <row r="14918" spans="2:23" hidden="1" x14ac:dyDescent="0.25">
      <c r="B14918" s="14">
        <v>53000152</v>
      </c>
      <c r="C14918" s="14">
        <v>0</v>
      </c>
      <c r="D14918" s="15">
        <v>21040031</v>
      </c>
      <c r="E14918" s="16" t="s">
        <v>11401</v>
      </c>
      <c r="F14918" s="14">
        <v>1012</v>
      </c>
      <c r="G14918" s="17">
        <v>41275</v>
      </c>
      <c r="H14918" s="29">
        <v>7987</v>
      </c>
      <c r="I14918" s="29">
        <v>0</v>
      </c>
      <c r="J14918" s="29">
        <v>0</v>
      </c>
      <c r="K14918" s="29">
        <v>0</v>
      </c>
      <c r="L14918" s="29">
        <f t="shared" si="930"/>
        <v>7987</v>
      </c>
      <c r="M14918" s="29">
        <v>-7588</v>
      </c>
      <c r="N14918" s="29">
        <v>0</v>
      </c>
      <c r="O14918" s="29">
        <v>0</v>
      </c>
      <c r="P14918" s="29">
        <f t="shared" si="931"/>
        <v>-7588</v>
      </c>
      <c r="Q14918" s="29">
        <f t="shared" si="932"/>
        <v>399</v>
      </c>
      <c r="R14918" s="29">
        <f t="shared" si="933"/>
        <v>399</v>
      </c>
      <c r="S14918" s="15" t="s">
        <v>7227</v>
      </c>
      <c r="T14918" s="15">
        <v>100202</v>
      </c>
      <c r="U14918" s="15" t="s">
        <v>70</v>
      </c>
      <c r="V14918" s="15">
        <v>47040001</v>
      </c>
      <c r="W14918" s="15" t="s">
        <v>71</v>
      </c>
    </row>
    <row r="14919" spans="2:23" hidden="1" x14ac:dyDescent="0.25">
      <c r="B14919" s="14">
        <v>53000153</v>
      </c>
      <c r="C14919" s="14">
        <v>0</v>
      </c>
      <c r="D14919" s="15">
        <v>21040031</v>
      </c>
      <c r="E14919" s="16" t="s">
        <v>11402</v>
      </c>
      <c r="F14919" s="14">
        <v>1001</v>
      </c>
      <c r="G14919" s="17">
        <v>40177</v>
      </c>
      <c r="H14919" s="29">
        <v>8112</v>
      </c>
      <c r="I14919" s="29">
        <v>0</v>
      </c>
      <c r="J14919" s="29">
        <v>0</v>
      </c>
      <c r="K14919" s="29">
        <v>0</v>
      </c>
      <c r="L14919" s="29">
        <f t="shared" si="930"/>
        <v>8112</v>
      </c>
      <c r="M14919" s="29">
        <v>-7707</v>
      </c>
      <c r="N14919" s="29">
        <v>0</v>
      </c>
      <c r="O14919" s="29">
        <v>0</v>
      </c>
      <c r="P14919" s="29">
        <f t="shared" si="931"/>
        <v>-7707</v>
      </c>
      <c r="Q14919" s="29">
        <f t="shared" si="932"/>
        <v>405</v>
      </c>
      <c r="R14919" s="29">
        <f t="shared" si="933"/>
        <v>405</v>
      </c>
      <c r="S14919" s="15" t="s">
        <v>7227</v>
      </c>
      <c r="T14919" s="15">
        <v>100101</v>
      </c>
      <c r="U14919" s="15" t="s">
        <v>89</v>
      </c>
      <c r="V14919" s="15">
        <v>47040001</v>
      </c>
      <c r="W14919" s="15" t="s">
        <v>85</v>
      </c>
    </row>
    <row r="14920" spans="2:23" hidden="1" x14ac:dyDescent="0.25">
      <c r="B14920" s="14">
        <v>53000154</v>
      </c>
      <c r="C14920" s="14">
        <v>0</v>
      </c>
      <c r="D14920" s="15">
        <v>21040031</v>
      </c>
      <c r="E14920" s="16" t="s">
        <v>11403</v>
      </c>
      <c r="F14920" s="14">
        <v>1101</v>
      </c>
      <c r="G14920" s="17">
        <v>40269</v>
      </c>
      <c r="H14920" s="29">
        <v>8132</v>
      </c>
      <c r="I14920" s="29">
        <v>0</v>
      </c>
      <c r="J14920" s="29">
        <v>0</v>
      </c>
      <c r="K14920" s="29">
        <v>0</v>
      </c>
      <c r="L14920" s="29">
        <f t="shared" si="930"/>
        <v>8132</v>
      </c>
      <c r="M14920" s="29">
        <v>-7726</v>
      </c>
      <c r="N14920" s="29">
        <v>0</v>
      </c>
      <c r="O14920" s="29">
        <v>0</v>
      </c>
      <c r="P14920" s="29">
        <f t="shared" si="931"/>
        <v>-7726</v>
      </c>
      <c r="Q14920" s="29">
        <f t="shared" si="932"/>
        <v>406</v>
      </c>
      <c r="R14920" s="29">
        <f t="shared" si="933"/>
        <v>406</v>
      </c>
      <c r="S14920" s="15" t="s">
        <v>7227</v>
      </c>
      <c r="T14920" s="15">
        <v>101101</v>
      </c>
      <c r="U14920" s="15" t="s">
        <v>129</v>
      </c>
      <c r="V14920" s="15">
        <v>47040001</v>
      </c>
      <c r="W14920" s="15" t="s">
        <v>130</v>
      </c>
    </row>
    <row r="14921" spans="2:23" hidden="1" x14ac:dyDescent="0.25">
      <c r="B14921" s="14">
        <v>53000155</v>
      </c>
      <c r="C14921" s="14">
        <v>0</v>
      </c>
      <c r="D14921" s="15">
        <v>21040031</v>
      </c>
      <c r="E14921" s="16" t="s">
        <v>11404</v>
      </c>
      <c r="F14921" s="14">
        <v>1051</v>
      </c>
      <c r="G14921" s="17">
        <v>41167</v>
      </c>
      <c r="H14921" s="29">
        <v>8256</v>
      </c>
      <c r="I14921" s="29">
        <v>0</v>
      </c>
      <c r="J14921" s="29">
        <v>0</v>
      </c>
      <c r="K14921" s="29">
        <v>0</v>
      </c>
      <c r="L14921" s="29">
        <f t="shared" si="930"/>
        <v>8256</v>
      </c>
      <c r="M14921" s="29">
        <v>-7844</v>
      </c>
      <c r="N14921" s="29">
        <v>0</v>
      </c>
      <c r="O14921" s="29">
        <v>0</v>
      </c>
      <c r="P14921" s="29">
        <f t="shared" si="931"/>
        <v>-7844</v>
      </c>
      <c r="Q14921" s="29">
        <f t="shared" si="932"/>
        <v>412</v>
      </c>
      <c r="R14921" s="29">
        <f t="shared" si="933"/>
        <v>412</v>
      </c>
      <c r="S14921" s="15" t="s">
        <v>7227</v>
      </c>
      <c r="T14921" s="15">
        <v>100601</v>
      </c>
      <c r="U14921" s="15" t="s">
        <v>79</v>
      </c>
      <c r="V14921" s="15">
        <v>47040001</v>
      </c>
      <c r="W14921" s="15" t="s">
        <v>80</v>
      </c>
    </row>
    <row r="14922" spans="2:23" hidden="1" x14ac:dyDescent="0.25">
      <c r="B14922" s="14">
        <v>53000156</v>
      </c>
      <c r="C14922" s="14">
        <v>0</v>
      </c>
      <c r="D14922" s="15">
        <v>21040031</v>
      </c>
      <c r="E14922" s="16" t="s">
        <v>11405</v>
      </c>
      <c r="F14922" s="14">
        <v>1401</v>
      </c>
      <c r="G14922" s="17">
        <v>40269</v>
      </c>
      <c r="H14922" s="29">
        <v>8383</v>
      </c>
      <c r="I14922" s="29">
        <v>0</v>
      </c>
      <c r="J14922" s="29">
        <v>0</v>
      </c>
      <c r="K14922" s="29">
        <v>0</v>
      </c>
      <c r="L14922" s="29">
        <f t="shared" si="930"/>
        <v>8383</v>
      </c>
      <c r="M14922" s="29">
        <v>-7963</v>
      </c>
      <c r="N14922" s="29">
        <v>0</v>
      </c>
      <c r="O14922" s="29">
        <v>0</v>
      </c>
      <c r="P14922" s="29">
        <f t="shared" si="931"/>
        <v>-7963</v>
      </c>
      <c r="Q14922" s="29">
        <f t="shared" si="932"/>
        <v>420</v>
      </c>
      <c r="R14922" s="29">
        <f t="shared" si="933"/>
        <v>420</v>
      </c>
      <c r="S14922" s="15" t="s">
        <v>7227</v>
      </c>
      <c r="T14922" s="15">
        <v>101401</v>
      </c>
      <c r="U14922" s="15" t="s">
        <v>139</v>
      </c>
      <c r="V14922" s="15">
        <v>47040001</v>
      </c>
      <c r="W14922" s="15" t="s">
        <v>140</v>
      </c>
    </row>
    <row r="14923" spans="2:23" hidden="1" x14ac:dyDescent="0.25">
      <c r="B14923" s="14">
        <v>53000157</v>
      </c>
      <c r="C14923" s="14">
        <v>0</v>
      </c>
      <c r="D14923" s="15">
        <v>21040031</v>
      </c>
      <c r="E14923" s="16" t="s">
        <v>11406</v>
      </c>
      <c r="F14923" s="14">
        <v>1101</v>
      </c>
      <c r="G14923" s="17">
        <v>40269</v>
      </c>
      <c r="H14923" s="29">
        <v>8649</v>
      </c>
      <c r="I14923" s="29">
        <v>0</v>
      </c>
      <c r="J14923" s="29">
        <v>0</v>
      </c>
      <c r="K14923" s="29">
        <v>0</v>
      </c>
      <c r="L14923" s="29">
        <f t="shared" si="930"/>
        <v>8649</v>
      </c>
      <c r="M14923" s="29">
        <v>-8216</v>
      </c>
      <c r="N14923" s="29">
        <v>0</v>
      </c>
      <c r="O14923" s="29">
        <v>0</v>
      </c>
      <c r="P14923" s="29">
        <f t="shared" si="931"/>
        <v>-8216</v>
      </c>
      <c r="Q14923" s="29">
        <f t="shared" si="932"/>
        <v>433</v>
      </c>
      <c r="R14923" s="29">
        <f t="shared" si="933"/>
        <v>433</v>
      </c>
      <c r="S14923" s="15" t="s">
        <v>7227</v>
      </c>
      <c r="T14923" s="15">
        <v>101101</v>
      </c>
      <c r="U14923" s="15" t="s">
        <v>129</v>
      </c>
      <c r="V14923" s="15">
        <v>47040001</v>
      </c>
      <c r="W14923" s="15" t="s">
        <v>130</v>
      </c>
    </row>
    <row r="14924" spans="2:23" hidden="1" x14ac:dyDescent="0.25">
      <c r="B14924" s="14">
        <v>53000158</v>
      </c>
      <c r="C14924" s="14">
        <v>0</v>
      </c>
      <c r="D14924" s="15">
        <v>21040031</v>
      </c>
      <c r="E14924" s="16" t="s">
        <v>11407</v>
      </c>
      <c r="F14924" s="14">
        <v>1401</v>
      </c>
      <c r="G14924" s="17">
        <v>40269</v>
      </c>
      <c r="H14924" s="29">
        <v>8690</v>
      </c>
      <c r="I14924" s="29">
        <v>0</v>
      </c>
      <c r="J14924" s="29">
        <v>0</v>
      </c>
      <c r="K14924" s="29">
        <v>0</v>
      </c>
      <c r="L14924" s="29">
        <f t="shared" si="930"/>
        <v>8690</v>
      </c>
      <c r="M14924" s="29">
        <v>-8256</v>
      </c>
      <c r="N14924" s="29">
        <v>0</v>
      </c>
      <c r="O14924" s="29">
        <v>0</v>
      </c>
      <c r="P14924" s="29">
        <f t="shared" si="931"/>
        <v>-8256</v>
      </c>
      <c r="Q14924" s="29">
        <f t="shared" si="932"/>
        <v>434</v>
      </c>
      <c r="R14924" s="29">
        <f t="shared" si="933"/>
        <v>434</v>
      </c>
      <c r="S14924" s="15" t="s">
        <v>7227</v>
      </c>
      <c r="T14924" s="15">
        <v>101401</v>
      </c>
      <c r="U14924" s="15" t="s">
        <v>139</v>
      </c>
      <c r="V14924" s="15">
        <v>47040001</v>
      </c>
      <c r="W14924" s="15" t="s">
        <v>140</v>
      </c>
    </row>
    <row r="14925" spans="2:23" hidden="1" x14ac:dyDescent="0.25">
      <c r="B14925" s="14">
        <v>53000159</v>
      </c>
      <c r="C14925" s="14">
        <v>0</v>
      </c>
      <c r="D14925" s="15">
        <v>21040031</v>
      </c>
      <c r="E14925" s="16" t="s">
        <v>11408</v>
      </c>
      <c r="F14925" s="14">
        <v>1301</v>
      </c>
      <c r="G14925" s="17">
        <v>40971</v>
      </c>
      <c r="H14925" s="29">
        <v>8715</v>
      </c>
      <c r="I14925" s="29">
        <v>0</v>
      </c>
      <c r="J14925" s="29">
        <v>0</v>
      </c>
      <c r="K14925" s="29">
        <v>0</v>
      </c>
      <c r="L14925" s="29">
        <f t="shared" si="930"/>
        <v>8715</v>
      </c>
      <c r="M14925" s="29">
        <v>-8714</v>
      </c>
      <c r="N14925" s="29">
        <v>0</v>
      </c>
      <c r="O14925" s="29">
        <v>0</v>
      </c>
      <c r="P14925" s="29">
        <f t="shared" si="931"/>
        <v>-8714</v>
      </c>
      <c r="Q14925" s="29">
        <f t="shared" si="932"/>
        <v>1</v>
      </c>
      <c r="R14925" s="29">
        <f t="shared" si="933"/>
        <v>1</v>
      </c>
      <c r="S14925" s="15" t="s">
        <v>7227</v>
      </c>
      <c r="T14925" s="15">
        <v>101301</v>
      </c>
      <c r="U14925" s="15" t="s">
        <v>133</v>
      </c>
      <c r="V14925" s="15">
        <v>47040001</v>
      </c>
      <c r="W14925" s="15" t="s">
        <v>134</v>
      </c>
    </row>
    <row r="14926" spans="2:23" hidden="1" x14ac:dyDescent="0.25">
      <c r="B14926" s="14">
        <v>53000160</v>
      </c>
      <c r="C14926" s="14">
        <v>0</v>
      </c>
      <c r="D14926" s="15">
        <v>21040031</v>
      </c>
      <c r="E14926" s="16" t="s">
        <v>11409</v>
      </c>
      <c r="F14926" s="14">
        <v>1401</v>
      </c>
      <c r="G14926" s="17">
        <v>40269</v>
      </c>
      <c r="H14926" s="29">
        <v>8726</v>
      </c>
      <c r="I14926" s="29">
        <v>0</v>
      </c>
      <c r="J14926" s="29">
        <v>0</v>
      </c>
      <c r="K14926" s="29">
        <v>0</v>
      </c>
      <c r="L14926" s="29">
        <f t="shared" si="930"/>
        <v>8726</v>
      </c>
      <c r="M14926" s="29">
        <v>-8290</v>
      </c>
      <c r="N14926" s="29">
        <v>0</v>
      </c>
      <c r="O14926" s="29">
        <v>0</v>
      </c>
      <c r="P14926" s="29">
        <f t="shared" si="931"/>
        <v>-8290</v>
      </c>
      <c r="Q14926" s="29">
        <f t="shared" si="932"/>
        <v>436</v>
      </c>
      <c r="R14926" s="29">
        <f t="shared" si="933"/>
        <v>436</v>
      </c>
      <c r="S14926" s="15" t="s">
        <v>7227</v>
      </c>
      <c r="T14926" s="15">
        <v>101401</v>
      </c>
      <c r="U14926" s="15" t="s">
        <v>139</v>
      </c>
      <c r="V14926" s="15">
        <v>47040001</v>
      </c>
      <c r="W14926" s="15" t="s">
        <v>140</v>
      </c>
    </row>
    <row r="14927" spans="2:23" hidden="1" x14ac:dyDescent="0.25">
      <c r="B14927" s="14">
        <v>53000161</v>
      </c>
      <c r="C14927" s="14">
        <v>0</v>
      </c>
      <c r="D14927" s="15">
        <v>21040031</v>
      </c>
      <c r="E14927" s="16" t="s">
        <v>11410</v>
      </c>
      <c r="F14927" s="14">
        <v>1401</v>
      </c>
      <c r="G14927" s="17">
        <v>40269</v>
      </c>
      <c r="H14927" s="29">
        <v>8996</v>
      </c>
      <c r="I14927" s="29">
        <v>0</v>
      </c>
      <c r="J14927" s="29">
        <v>0</v>
      </c>
      <c r="K14927" s="29">
        <v>0</v>
      </c>
      <c r="L14927" s="29">
        <f t="shared" si="930"/>
        <v>8996</v>
      </c>
      <c r="M14927" s="29">
        <v>-8546</v>
      </c>
      <c r="N14927" s="29">
        <v>0</v>
      </c>
      <c r="O14927" s="29">
        <v>0</v>
      </c>
      <c r="P14927" s="29">
        <f t="shared" si="931"/>
        <v>-8546</v>
      </c>
      <c r="Q14927" s="29">
        <f t="shared" si="932"/>
        <v>450</v>
      </c>
      <c r="R14927" s="29">
        <f t="shared" si="933"/>
        <v>450</v>
      </c>
      <c r="S14927" s="15" t="s">
        <v>7227</v>
      </c>
      <c r="T14927" s="15">
        <v>101401</v>
      </c>
      <c r="U14927" s="15" t="s">
        <v>139</v>
      </c>
      <c r="V14927" s="15">
        <v>47040001</v>
      </c>
      <c r="W14927" s="15" t="s">
        <v>140</v>
      </c>
    </row>
    <row r="14928" spans="2:23" hidden="1" x14ac:dyDescent="0.25">
      <c r="B14928" s="14">
        <v>53000162</v>
      </c>
      <c r="C14928" s="14">
        <v>0</v>
      </c>
      <c r="D14928" s="15">
        <v>21040031</v>
      </c>
      <c r="E14928" s="16" t="s">
        <v>11411</v>
      </c>
      <c r="F14928" s="14">
        <v>1401</v>
      </c>
      <c r="G14928" s="17">
        <v>40269</v>
      </c>
      <c r="H14928" s="29">
        <v>9259</v>
      </c>
      <c r="I14928" s="29">
        <v>0</v>
      </c>
      <c r="J14928" s="29">
        <v>0</v>
      </c>
      <c r="K14928" s="29">
        <v>0</v>
      </c>
      <c r="L14928" s="29">
        <f t="shared" si="930"/>
        <v>9259</v>
      </c>
      <c r="M14928" s="29">
        <v>-8796</v>
      </c>
      <c r="N14928" s="29">
        <v>0</v>
      </c>
      <c r="O14928" s="29">
        <v>0</v>
      </c>
      <c r="P14928" s="29">
        <f t="shared" si="931"/>
        <v>-8796</v>
      </c>
      <c r="Q14928" s="29">
        <f t="shared" si="932"/>
        <v>463</v>
      </c>
      <c r="R14928" s="29">
        <f t="shared" si="933"/>
        <v>463</v>
      </c>
      <c r="S14928" s="15" t="s">
        <v>7227</v>
      </c>
      <c r="T14928" s="15">
        <v>101401</v>
      </c>
      <c r="U14928" s="15" t="s">
        <v>139</v>
      </c>
      <c r="V14928" s="15">
        <v>47040001</v>
      </c>
      <c r="W14928" s="15" t="s">
        <v>140</v>
      </c>
    </row>
    <row r="14929" spans="2:23" hidden="1" x14ac:dyDescent="0.25">
      <c r="B14929" s="14">
        <v>53000163</v>
      </c>
      <c r="C14929" s="14">
        <v>0</v>
      </c>
      <c r="D14929" s="15">
        <v>21040031</v>
      </c>
      <c r="E14929" s="16" t="s">
        <v>11412</v>
      </c>
      <c r="F14929" s="14">
        <v>1901</v>
      </c>
      <c r="G14929" s="17">
        <v>40437</v>
      </c>
      <c r="H14929" s="29">
        <v>9345</v>
      </c>
      <c r="I14929" s="29">
        <v>0</v>
      </c>
      <c r="J14929" s="29">
        <v>0</v>
      </c>
      <c r="K14929" s="29">
        <v>0</v>
      </c>
      <c r="L14929" s="29">
        <f t="shared" si="930"/>
        <v>9345</v>
      </c>
      <c r="M14929" s="29">
        <v>-8878</v>
      </c>
      <c r="N14929" s="29">
        <v>0</v>
      </c>
      <c r="O14929" s="29">
        <v>0</v>
      </c>
      <c r="P14929" s="29">
        <f t="shared" si="931"/>
        <v>-8878</v>
      </c>
      <c r="Q14929" s="29">
        <f t="shared" si="932"/>
        <v>467</v>
      </c>
      <c r="R14929" s="29">
        <f t="shared" si="933"/>
        <v>467</v>
      </c>
      <c r="S14929" s="15" t="s">
        <v>7227</v>
      </c>
      <c r="T14929" s="15">
        <v>108100</v>
      </c>
      <c r="U14929" s="15" t="s">
        <v>104</v>
      </c>
      <c r="V14929" s="15">
        <v>47040001</v>
      </c>
      <c r="W14929" s="15" t="s">
        <v>105</v>
      </c>
    </row>
    <row r="14930" spans="2:23" hidden="1" x14ac:dyDescent="0.25">
      <c r="B14930" s="14">
        <v>53000164</v>
      </c>
      <c r="C14930" s="14">
        <v>0</v>
      </c>
      <c r="D14930" s="15">
        <v>21040031</v>
      </c>
      <c r="E14930" s="16" t="s">
        <v>11413</v>
      </c>
      <c r="F14930" s="14">
        <v>1401</v>
      </c>
      <c r="G14930" s="17">
        <v>40269</v>
      </c>
      <c r="H14930" s="29">
        <v>9611</v>
      </c>
      <c r="I14930" s="29">
        <v>0</v>
      </c>
      <c r="J14930" s="29">
        <v>0</v>
      </c>
      <c r="K14930" s="29">
        <v>0</v>
      </c>
      <c r="L14930" s="29">
        <f t="shared" si="930"/>
        <v>9611</v>
      </c>
      <c r="M14930" s="29">
        <v>-9130</v>
      </c>
      <c r="N14930" s="29">
        <v>0</v>
      </c>
      <c r="O14930" s="29">
        <v>0</v>
      </c>
      <c r="P14930" s="29">
        <f t="shared" si="931"/>
        <v>-9130</v>
      </c>
      <c r="Q14930" s="29">
        <f t="shared" si="932"/>
        <v>481</v>
      </c>
      <c r="R14930" s="29">
        <f t="shared" si="933"/>
        <v>481</v>
      </c>
      <c r="S14930" s="15" t="s">
        <v>7227</v>
      </c>
      <c r="T14930" s="15">
        <v>101401</v>
      </c>
      <c r="U14930" s="15" t="s">
        <v>139</v>
      </c>
      <c r="V14930" s="15">
        <v>47040001</v>
      </c>
      <c r="W14930" s="15" t="s">
        <v>140</v>
      </c>
    </row>
    <row r="14931" spans="2:23" hidden="1" x14ac:dyDescent="0.25">
      <c r="B14931" s="14">
        <v>53000165</v>
      </c>
      <c r="C14931" s="14">
        <v>0</v>
      </c>
      <c r="D14931" s="15">
        <v>21040031</v>
      </c>
      <c r="E14931" s="16" t="s">
        <v>11414</v>
      </c>
      <c r="F14931" s="14">
        <v>1901</v>
      </c>
      <c r="G14931" s="17">
        <v>41052</v>
      </c>
      <c r="H14931" s="29">
        <v>9713</v>
      </c>
      <c r="I14931" s="29">
        <v>0</v>
      </c>
      <c r="J14931" s="29">
        <v>0</v>
      </c>
      <c r="K14931" s="29">
        <v>0</v>
      </c>
      <c r="L14931" s="29">
        <f t="shared" si="930"/>
        <v>9713</v>
      </c>
      <c r="M14931" s="29">
        <v>-9228</v>
      </c>
      <c r="N14931" s="29">
        <v>0</v>
      </c>
      <c r="O14931" s="29">
        <v>0</v>
      </c>
      <c r="P14931" s="29">
        <f t="shared" si="931"/>
        <v>-9228</v>
      </c>
      <c r="Q14931" s="29">
        <f t="shared" si="932"/>
        <v>485</v>
      </c>
      <c r="R14931" s="29">
        <f t="shared" si="933"/>
        <v>485</v>
      </c>
      <c r="S14931" s="15" t="s">
        <v>7227</v>
      </c>
      <c r="T14931" s="15">
        <v>108100</v>
      </c>
      <c r="U14931" s="15" t="s">
        <v>104</v>
      </c>
      <c r="V14931" s="15">
        <v>47040001</v>
      </c>
      <c r="W14931" s="15" t="s">
        <v>105</v>
      </c>
    </row>
    <row r="14932" spans="2:23" hidden="1" x14ac:dyDescent="0.25">
      <c r="B14932" s="14">
        <v>53000166</v>
      </c>
      <c r="C14932" s="14">
        <v>0</v>
      </c>
      <c r="D14932" s="15">
        <v>21040031</v>
      </c>
      <c r="E14932" s="16" t="s">
        <v>11415</v>
      </c>
      <c r="F14932" s="14">
        <v>1401</v>
      </c>
      <c r="G14932" s="17">
        <v>40269</v>
      </c>
      <c r="H14932" s="29">
        <v>9740</v>
      </c>
      <c r="I14932" s="29">
        <v>0</v>
      </c>
      <c r="J14932" s="29">
        <v>0</v>
      </c>
      <c r="K14932" s="29">
        <v>0</v>
      </c>
      <c r="L14932" s="29">
        <f t="shared" si="930"/>
        <v>9740</v>
      </c>
      <c r="M14932" s="29">
        <v>-9253</v>
      </c>
      <c r="N14932" s="29">
        <v>0</v>
      </c>
      <c r="O14932" s="29">
        <v>0</v>
      </c>
      <c r="P14932" s="29">
        <f t="shared" si="931"/>
        <v>-9253</v>
      </c>
      <c r="Q14932" s="29">
        <f t="shared" si="932"/>
        <v>487</v>
      </c>
      <c r="R14932" s="29">
        <f t="shared" si="933"/>
        <v>487</v>
      </c>
      <c r="S14932" s="15" t="s">
        <v>7227</v>
      </c>
      <c r="T14932" s="15">
        <v>101401</v>
      </c>
      <c r="U14932" s="15" t="s">
        <v>139</v>
      </c>
      <c r="V14932" s="15">
        <v>47040001</v>
      </c>
      <c r="W14932" s="15" t="s">
        <v>140</v>
      </c>
    </row>
    <row r="14933" spans="2:23" hidden="1" x14ac:dyDescent="0.25">
      <c r="B14933" s="14">
        <v>53000167</v>
      </c>
      <c r="C14933" s="14">
        <v>0</v>
      </c>
      <c r="D14933" s="15">
        <v>21040031</v>
      </c>
      <c r="E14933" s="16" t="s">
        <v>11416</v>
      </c>
      <c r="F14933" s="14">
        <v>1401</v>
      </c>
      <c r="G14933" s="17">
        <v>40269</v>
      </c>
      <c r="H14933" s="29">
        <v>9907</v>
      </c>
      <c r="I14933" s="29">
        <v>0</v>
      </c>
      <c r="J14933" s="29">
        <v>0</v>
      </c>
      <c r="K14933" s="29">
        <v>0</v>
      </c>
      <c r="L14933" s="29">
        <f t="shared" si="930"/>
        <v>9907</v>
      </c>
      <c r="M14933" s="29">
        <v>-9411</v>
      </c>
      <c r="N14933" s="29">
        <v>0</v>
      </c>
      <c r="O14933" s="29">
        <v>0</v>
      </c>
      <c r="P14933" s="29">
        <f t="shared" si="931"/>
        <v>-9411</v>
      </c>
      <c r="Q14933" s="29">
        <f t="shared" si="932"/>
        <v>496</v>
      </c>
      <c r="R14933" s="29">
        <f t="shared" si="933"/>
        <v>496</v>
      </c>
      <c r="S14933" s="15" t="s">
        <v>7227</v>
      </c>
      <c r="T14933" s="15">
        <v>101401</v>
      </c>
      <c r="U14933" s="15" t="s">
        <v>139</v>
      </c>
      <c r="V14933" s="15">
        <v>47040001</v>
      </c>
      <c r="W14933" s="15" t="s">
        <v>140</v>
      </c>
    </row>
    <row r="14934" spans="2:23" hidden="1" x14ac:dyDescent="0.25">
      <c r="B14934" s="14">
        <v>53000168</v>
      </c>
      <c r="C14934" s="14">
        <v>0</v>
      </c>
      <c r="D14934" s="15">
        <v>21040031</v>
      </c>
      <c r="E14934" s="16" t="s">
        <v>11417</v>
      </c>
      <c r="F14934" s="14">
        <v>1401</v>
      </c>
      <c r="G14934" s="17">
        <v>40269</v>
      </c>
      <c r="H14934" s="29">
        <v>9973</v>
      </c>
      <c r="I14934" s="29">
        <v>0</v>
      </c>
      <c r="J14934" s="29">
        <v>0</v>
      </c>
      <c r="K14934" s="29">
        <v>0</v>
      </c>
      <c r="L14934" s="29">
        <f t="shared" si="930"/>
        <v>9973</v>
      </c>
      <c r="M14934" s="29">
        <v>-9475</v>
      </c>
      <c r="N14934" s="29">
        <v>0</v>
      </c>
      <c r="O14934" s="29">
        <v>0</v>
      </c>
      <c r="P14934" s="29">
        <f t="shared" si="931"/>
        <v>-9475</v>
      </c>
      <c r="Q14934" s="29">
        <f t="shared" si="932"/>
        <v>498</v>
      </c>
      <c r="R14934" s="29">
        <f t="shared" si="933"/>
        <v>498</v>
      </c>
      <c r="S14934" s="15" t="s">
        <v>7227</v>
      </c>
      <c r="T14934" s="15">
        <v>101401</v>
      </c>
      <c r="U14934" s="15" t="s">
        <v>139</v>
      </c>
      <c r="V14934" s="15">
        <v>47040001</v>
      </c>
      <c r="W14934" s="15" t="s">
        <v>140</v>
      </c>
    </row>
    <row r="14935" spans="2:23" hidden="1" x14ac:dyDescent="0.25">
      <c r="B14935" s="14">
        <v>53000169</v>
      </c>
      <c r="C14935" s="14">
        <v>0</v>
      </c>
      <c r="D14935" s="15">
        <v>21040031</v>
      </c>
      <c r="E14935" s="16" t="s">
        <v>11418</v>
      </c>
      <c r="F14935" s="14">
        <v>1403</v>
      </c>
      <c r="G14935" s="17">
        <v>40910</v>
      </c>
      <c r="H14935" s="29">
        <v>10343</v>
      </c>
      <c r="I14935" s="29">
        <v>0</v>
      </c>
      <c r="J14935" s="29">
        <v>0</v>
      </c>
      <c r="K14935" s="29">
        <v>0</v>
      </c>
      <c r="L14935" s="29">
        <f t="shared" si="930"/>
        <v>10343</v>
      </c>
      <c r="M14935" s="29">
        <v>-10342</v>
      </c>
      <c r="N14935" s="29">
        <v>0</v>
      </c>
      <c r="O14935" s="29">
        <v>0</v>
      </c>
      <c r="P14935" s="29">
        <f t="shared" si="931"/>
        <v>-10342</v>
      </c>
      <c r="Q14935" s="29">
        <f t="shared" si="932"/>
        <v>1</v>
      </c>
      <c r="R14935" s="29">
        <f t="shared" si="933"/>
        <v>1</v>
      </c>
      <c r="S14935" s="15" t="s">
        <v>7227</v>
      </c>
      <c r="T14935" s="15">
        <v>101403</v>
      </c>
      <c r="U14935" s="15" t="s">
        <v>218</v>
      </c>
      <c r="V14935" s="15">
        <v>47040001</v>
      </c>
      <c r="W14935" s="15" t="s">
        <v>140</v>
      </c>
    </row>
    <row r="14936" spans="2:23" hidden="1" x14ac:dyDescent="0.25">
      <c r="B14936" s="14">
        <v>53000170</v>
      </c>
      <c r="C14936" s="14">
        <v>0</v>
      </c>
      <c r="D14936" s="15">
        <v>21040031</v>
      </c>
      <c r="E14936" s="16" t="s">
        <v>11419</v>
      </c>
      <c r="F14936" s="14">
        <v>1033</v>
      </c>
      <c r="G14936" s="17">
        <v>40905</v>
      </c>
      <c r="H14936" s="29">
        <v>10513</v>
      </c>
      <c r="I14936" s="29">
        <v>0</v>
      </c>
      <c r="J14936" s="29">
        <v>0</v>
      </c>
      <c r="K14936" s="29">
        <v>0</v>
      </c>
      <c r="L14936" s="29">
        <f t="shared" si="930"/>
        <v>10513</v>
      </c>
      <c r="M14936" s="29">
        <v>-10512</v>
      </c>
      <c r="N14936" s="29">
        <v>0</v>
      </c>
      <c r="O14936" s="29">
        <v>0</v>
      </c>
      <c r="P14936" s="29">
        <f t="shared" si="931"/>
        <v>-10512</v>
      </c>
      <c r="Q14936" s="29">
        <f t="shared" si="932"/>
        <v>1</v>
      </c>
      <c r="R14936" s="29">
        <f t="shared" si="933"/>
        <v>1</v>
      </c>
      <c r="S14936" s="15" t="s">
        <v>7227</v>
      </c>
      <c r="T14936" s="15">
        <v>100403</v>
      </c>
      <c r="U14936" s="15" t="s">
        <v>181</v>
      </c>
      <c r="V14936" s="15">
        <v>47040001</v>
      </c>
      <c r="W14936" s="15" t="s">
        <v>98</v>
      </c>
    </row>
    <row r="14937" spans="2:23" hidden="1" x14ac:dyDescent="0.25">
      <c r="B14937" s="14">
        <v>53000172</v>
      </c>
      <c r="C14937" s="14">
        <v>0</v>
      </c>
      <c r="D14937" s="15">
        <v>21040031</v>
      </c>
      <c r="E14937" s="16" t="s">
        <v>11420</v>
      </c>
      <c r="F14937" s="14">
        <v>1101</v>
      </c>
      <c r="G14937" s="17">
        <v>40269</v>
      </c>
      <c r="H14937" s="29">
        <v>11068</v>
      </c>
      <c r="I14937" s="29">
        <v>0</v>
      </c>
      <c r="J14937" s="29">
        <v>0</v>
      </c>
      <c r="K14937" s="29">
        <v>0</v>
      </c>
      <c r="L14937" s="29">
        <f t="shared" si="930"/>
        <v>11068</v>
      </c>
      <c r="M14937" s="29">
        <v>-10514</v>
      </c>
      <c r="N14937" s="29">
        <v>0</v>
      </c>
      <c r="O14937" s="29">
        <v>0</v>
      </c>
      <c r="P14937" s="29">
        <f t="shared" si="931"/>
        <v>-10514</v>
      </c>
      <c r="Q14937" s="29">
        <f t="shared" si="932"/>
        <v>554</v>
      </c>
      <c r="R14937" s="29">
        <f t="shared" si="933"/>
        <v>554</v>
      </c>
      <c r="S14937" s="15" t="s">
        <v>7227</v>
      </c>
      <c r="T14937" s="15">
        <v>101101</v>
      </c>
      <c r="U14937" s="15" t="s">
        <v>129</v>
      </c>
      <c r="V14937" s="15">
        <v>47040001</v>
      </c>
      <c r="W14937" s="15" t="s">
        <v>130</v>
      </c>
    </row>
    <row r="14938" spans="2:23" hidden="1" x14ac:dyDescent="0.25">
      <c r="B14938" s="14">
        <v>53000173</v>
      </c>
      <c r="C14938" s="14">
        <v>0</v>
      </c>
      <c r="D14938" s="15">
        <v>21040031</v>
      </c>
      <c r="E14938" s="16" t="s">
        <v>11421</v>
      </c>
      <c r="F14938" s="14">
        <v>1081</v>
      </c>
      <c r="G14938" s="17">
        <v>40269</v>
      </c>
      <c r="H14938" s="29">
        <v>11630</v>
      </c>
      <c r="I14938" s="29">
        <v>0</v>
      </c>
      <c r="J14938" s="29">
        <v>0</v>
      </c>
      <c r="K14938" s="29">
        <v>0</v>
      </c>
      <c r="L14938" s="29">
        <f t="shared" si="930"/>
        <v>11630</v>
      </c>
      <c r="M14938" s="29">
        <v>-11048</v>
      </c>
      <c r="N14938" s="29">
        <v>0</v>
      </c>
      <c r="O14938" s="29">
        <v>0</v>
      </c>
      <c r="P14938" s="29">
        <f t="shared" si="931"/>
        <v>-11048</v>
      </c>
      <c r="Q14938" s="29">
        <f t="shared" si="932"/>
        <v>582</v>
      </c>
      <c r="R14938" s="29">
        <f t="shared" si="933"/>
        <v>582</v>
      </c>
      <c r="S14938" s="15" t="s">
        <v>7227</v>
      </c>
      <c r="T14938" s="15">
        <v>101001</v>
      </c>
      <c r="U14938" s="15" t="s">
        <v>37</v>
      </c>
      <c r="V14938" s="15">
        <v>47040001</v>
      </c>
      <c r="W14938" s="15" t="s">
        <v>38</v>
      </c>
    </row>
    <row r="14939" spans="2:23" hidden="1" x14ac:dyDescent="0.25">
      <c r="B14939" s="14">
        <v>53000174</v>
      </c>
      <c r="C14939" s="14">
        <v>0</v>
      </c>
      <c r="D14939" s="15">
        <v>21040031</v>
      </c>
      <c r="E14939" s="16" t="s">
        <v>11422</v>
      </c>
      <c r="F14939" s="14">
        <v>1062</v>
      </c>
      <c r="G14939" s="17">
        <v>41364</v>
      </c>
      <c r="H14939" s="29">
        <v>11785</v>
      </c>
      <c r="I14939" s="29">
        <v>0</v>
      </c>
      <c r="J14939" s="29">
        <v>0</v>
      </c>
      <c r="K14939" s="29">
        <v>0</v>
      </c>
      <c r="L14939" s="29">
        <f t="shared" si="930"/>
        <v>11785</v>
      </c>
      <c r="M14939" s="29">
        <v>-11196</v>
      </c>
      <c r="N14939" s="29">
        <v>0</v>
      </c>
      <c r="O14939" s="29">
        <v>0</v>
      </c>
      <c r="P14939" s="29">
        <f t="shared" si="931"/>
        <v>-11196</v>
      </c>
      <c r="Q14939" s="29">
        <f t="shared" si="932"/>
        <v>589</v>
      </c>
      <c r="R14939" s="29">
        <f t="shared" si="933"/>
        <v>589</v>
      </c>
      <c r="S14939" s="15" t="s">
        <v>7227</v>
      </c>
      <c r="T14939" s="15">
        <v>100802</v>
      </c>
      <c r="U14939" s="15" t="s">
        <v>43</v>
      </c>
      <c r="V14939" s="15">
        <v>47040001</v>
      </c>
      <c r="W14939" s="15" t="s">
        <v>44</v>
      </c>
    </row>
    <row r="14940" spans="2:23" hidden="1" x14ac:dyDescent="0.25">
      <c r="B14940" s="14">
        <v>53000175</v>
      </c>
      <c r="C14940" s="14">
        <v>0</v>
      </c>
      <c r="D14940" s="15">
        <v>21040031</v>
      </c>
      <c r="E14940" s="16" t="s">
        <v>11423</v>
      </c>
      <c r="F14940" s="14">
        <v>1201</v>
      </c>
      <c r="G14940" s="17">
        <v>40269</v>
      </c>
      <c r="H14940" s="29">
        <v>11911</v>
      </c>
      <c r="I14940" s="29">
        <v>0</v>
      </c>
      <c r="J14940" s="29">
        <v>0</v>
      </c>
      <c r="K14940" s="29">
        <v>0</v>
      </c>
      <c r="L14940" s="29">
        <f t="shared" si="930"/>
        <v>11911</v>
      </c>
      <c r="M14940" s="29">
        <v>-11316</v>
      </c>
      <c r="N14940" s="29">
        <v>0</v>
      </c>
      <c r="O14940" s="29">
        <v>0</v>
      </c>
      <c r="P14940" s="29">
        <f t="shared" si="931"/>
        <v>-11316</v>
      </c>
      <c r="Q14940" s="29">
        <f t="shared" si="932"/>
        <v>595</v>
      </c>
      <c r="R14940" s="29">
        <f t="shared" si="933"/>
        <v>595</v>
      </c>
      <c r="S14940" s="15" t="s">
        <v>7227</v>
      </c>
      <c r="T14940" s="15">
        <v>101201</v>
      </c>
      <c r="U14940" s="15" t="s">
        <v>144</v>
      </c>
      <c r="V14940" s="15">
        <v>47040001</v>
      </c>
      <c r="W14940" s="15" t="s">
        <v>145</v>
      </c>
    </row>
    <row r="14941" spans="2:23" hidden="1" x14ac:dyDescent="0.25">
      <c r="B14941" s="14">
        <v>53000176</v>
      </c>
      <c r="C14941" s="14">
        <v>0</v>
      </c>
      <c r="D14941" s="15">
        <v>21040031</v>
      </c>
      <c r="E14941" s="16" t="s">
        <v>11424</v>
      </c>
      <c r="F14941" s="14">
        <v>1401</v>
      </c>
      <c r="G14941" s="17">
        <v>40269</v>
      </c>
      <c r="H14941" s="29">
        <v>12402</v>
      </c>
      <c r="I14941" s="29">
        <v>0</v>
      </c>
      <c r="J14941" s="29">
        <v>0</v>
      </c>
      <c r="K14941" s="29">
        <v>0</v>
      </c>
      <c r="L14941" s="29">
        <f t="shared" si="930"/>
        <v>12402</v>
      </c>
      <c r="M14941" s="29">
        <v>-11782</v>
      </c>
      <c r="N14941" s="29">
        <v>0</v>
      </c>
      <c r="O14941" s="29">
        <v>0</v>
      </c>
      <c r="P14941" s="29">
        <f t="shared" si="931"/>
        <v>-11782</v>
      </c>
      <c r="Q14941" s="29">
        <f t="shared" si="932"/>
        <v>620</v>
      </c>
      <c r="R14941" s="29">
        <f t="shared" si="933"/>
        <v>620</v>
      </c>
      <c r="S14941" s="15" t="s">
        <v>7227</v>
      </c>
      <c r="T14941" s="15">
        <v>101401</v>
      </c>
      <c r="U14941" s="15" t="s">
        <v>139</v>
      </c>
      <c r="V14941" s="15">
        <v>47040001</v>
      </c>
      <c r="W14941" s="15" t="s">
        <v>140</v>
      </c>
    </row>
    <row r="14942" spans="2:23" hidden="1" x14ac:dyDescent="0.25">
      <c r="B14942" s="14">
        <v>53000177</v>
      </c>
      <c r="C14942" s="14">
        <v>0</v>
      </c>
      <c r="D14942" s="15">
        <v>21040031</v>
      </c>
      <c r="E14942" s="16" t="s">
        <v>11425</v>
      </c>
      <c r="F14942" s="14">
        <v>1301</v>
      </c>
      <c r="G14942" s="17">
        <v>40269</v>
      </c>
      <c r="H14942" s="29">
        <v>12849</v>
      </c>
      <c r="I14942" s="29">
        <v>0</v>
      </c>
      <c r="J14942" s="29">
        <v>0</v>
      </c>
      <c r="K14942" s="29">
        <v>0</v>
      </c>
      <c r="L14942" s="29">
        <f t="shared" si="930"/>
        <v>12849</v>
      </c>
      <c r="M14942" s="29">
        <v>-12207</v>
      </c>
      <c r="N14942" s="29">
        <v>0</v>
      </c>
      <c r="O14942" s="29">
        <v>0</v>
      </c>
      <c r="P14942" s="29">
        <f t="shared" si="931"/>
        <v>-12207</v>
      </c>
      <c r="Q14942" s="29">
        <f t="shared" si="932"/>
        <v>642</v>
      </c>
      <c r="R14942" s="29">
        <f t="shared" si="933"/>
        <v>642</v>
      </c>
      <c r="S14942" s="15" t="s">
        <v>7227</v>
      </c>
      <c r="T14942" s="15">
        <v>101301</v>
      </c>
      <c r="U14942" s="15" t="s">
        <v>133</v>
      </c>
      <c r="V14942" s="15">
        <v>47040001</v>
      </c>
      <c r="W14942" s="15" t="s">
        <v>134</v>
      </c>
    </row>
    <row r="14943" spans="2:23" hidden="1" x14ac:dyDescent="0.25">
      <c r="B14943" s="14">
        <v>53000178</v>
      </c>
      <c r="C14943" s="14">
        <v>0</v>
      </c>
      <c r="D14943" s="15">
        <v>21040031</v>
      </c>
      <c r="E14943" s="16" t="s">
        <v>11426</v>
      </c>
      <c r="F14943" s="14">
        <v>1061</v>
      </c>
      <c r="G14943" s="17">
        <v>40086</v>
      </c>
      <c r="H14943" s="29">
        <v>13000</v>
      </c>
      <c r="I14943" s="29">
        <v>0</v>
      </c>
      <c r="J14943" s="29">
        <v>0</v>
      </c>
      <c r="K14943" s="29">
        <v>0</v>
      </c>
      <c r="L14943" s="29">
        <f t="shared" si="930"/>
        <v>13000</v>
      </c>
      <c r="M14943" s="29">
        <v>-12350</v>
      </c>
      <c r="N14943" s="29">
        <v>0</v>
      </c>
      <c r="O14943" s="29">
        <v>0</v>
      </c>
      <c r="P14943" s="29">
        <f t="shared" si="931"/>
        <v>-12350</v>
      </c>
      <c r="Q14943" s="29">
        <f t="shared" si="932"/>
        <v>650</v>
      </c>
      <c r="R14943" s="29">
        <f t="shared" si="933"/>
        <v>650</v>
      </c>
      <c r="S14943" s="15" t="s">
        <v>7227</v>
      </c>
      <c r="T14943" s="15">
        <v>100801</v>
      </c>
      <c r="U14943" s="15" t="s">
        <v>62</v>
      </c>
      <c r="V14943" s="15">
        <v>47040001</v>
      </c>
      <c r="W14943" s="15" t="s">
        <v>44</v>
      </c>
    </row>
    <row r="14944" spans="2:23" hidden="1" x14ac:dyDescent="0.25">
      <c r="B14944" s="14">
        <v>53000179</v>
      </c>
      <c r="C14944" s="14">
        <v>0</v>
      </c>
      <c r="D14944" s="15">
        <v>21040031</v>
      </c>
      <c r="E14944" s="16" t="s">
        <v>11427</v>
      </c>
      <c r="F14944" s="14">
        <v>1201</v>
      </c>
      <c r="G14944" s="17">
        <v>40269</v>
      </c>
      <c r="H14944" s="29">
        <v>13104</v>
      </c>
      <c r="I14944" s="29">
        <v>0</v>
      </c>
      <c r="J14944" s="29">
        <v>0</v>
      </c>
      <c r="K14944" s="29">
        <v>-7862.4</v>
      </c>
      <c r="L14944" s="29">
        <f t="shared" si="930"/>
        <v>5241.6000000000004</v>
      </c>
      <c r="M14944" s="29">
        <v>-12449</v>
      </c>
      <c r="N14944" s="29">
        <v>0</v>
      </c>
      <c r="O14944" s="29">
        <v>7469.4</v>
      </c>
      <c r="P14944" s="29">
        <f t="shared" si="931"/>
        <v>-4979.6000000000004</v>
      </c>
      <c r="Q14944" s="29">
        <f t="shared" si="932"/>
        <v>655</v>
      </c>
      <c r="R14944" s="29">
        <f t="shared" si="933"/>
        <v>262</v>
      </c>
      <c r="S14944" s="15" t="s">
        <v>7227</v>
      </c>
      <c r="T14944" s="15">
        <v>101201</v>
      </c>
      <c r="U14944" s="15" t="s">
        <v>144</v>
      </c>
      <c r="V14944" s="15">
        <v>47040001</v>
      </c>
      <c r="W14944" s="15" t="s">
        <v>145</v>
      </c>
    </row>
    <row r="14945" spans="2:23" hidden="1" x14ac:dyDescent="0.25">
      <c r="B14945" s="14">
        <v>53000181</v>
      </c>
      <c r="C14945" s="14">
        <v>0</v>
      </c>
      <c r="D14945" s="15">
        <v>21040031</v>
      </c>
      <c r="E14945" s="16" t="s">
        <v>11428</v>
      </c>
      <c r="F14945" s="14">
        <v>1202</v>
      </c>
      <c r="G14945" s="17">
        <v>40269</v>
      </c>
      <c r="H14945" s="29">
        <v>13609</v>
      </c>
      <c r="I14945" s="29">
        <v>0</v>
      </c>
      <c r="J14945" s="29">
        <v>0</v>
      </c>
      <c r="K14945" s="29">
        <v>0</v>
      </c>
      <c r="L14945" s="29">
        <f t="shared" si="930"/>
        <v>13609</v>
      </c>
      <c r="M14945" s="29">
        <v>-12929</v>
      </c>
      <c r="N14945" s="29">
        <v>0</v>
      </c>
      <c r="O14945" s="29">
        <v>0</v>
      </c>
      <c r="P14945" s="29">
        <f t="shared" si="931"/>
        <v>-12929</v>
      </c>
      <c r="Q14945" s="29">
        <f t="shared" si="932"/>
        <v>680</v>
      </c>
      <c r="R14945" s="29">
        <f t="shared" si="933"/>
        <v>680</v>
      </c>
      <c r="S14945" s="15" t="s">
        <v>7227</v>
      </c>
      <c r="T14945" s="15">
        <v>101202</v>
      </c>
      <c r="U14945" s="15" t="s">
        <v>149</v>
      </c>
      <c r="V14945" s="15">
        <v>47040001</v>
      </c>
      <c r="W14945" s="15" t="s">
        <v>145</v>
      </c>
    </row>
    <row r="14946" spans="2:23" hidden="1" x14ac:dyDescent="0.25">
      <c r="B14946" s="14">
        <v>53000182</v>
      </c>
      <c r="C14946" s="14">
        <v>0</v>
      </c>
      <c r="D14946" s="15">
        <v>21040031</v>
      </c>
      <c r="E14946" s="16" t="s">
        <v>11429</v>
      </c>
      <c r="F14946" s="14">
        <v>1401</v>
      </c>
      <c r="G14946" s="17">
        <v>40269</v>
      </c>
      <c r="H14946" s="29">
        <v>13674</v>
      </c>
      <c r="I14946" s="29">
        <v>0</v>
      </c>
      <c r="J14946" s="29">
        <v>0</v>
      </c>
      <c r="K14946" s="29">
        <v>0</v>
      </c>
      <c r="L14946" s="29">
        <f t="shared" si="930"/>
        <v>13674</v>
      </c>
      <c r="M14946" s="29">
        <v>-12990</v>
      </c>
      <c r="N14946" s="29">
        <v>0</v>
      </c>
      <c r="O14946" s="29">
        <v>0</v>
      </c>
      <c r="P14946" s="29">
        <f t="shared" si="931"/>
        <v>-12990</v>
      </c>
      <c r="Q14946" s="29">
        <f t="shared" si="932"/>
        <v>684</v>
      </c>
      <c r="R14946" s="29">
        <f t="shared" si="933"/>
        <v>684</v>
      </c>
      <c r="S14946" s="15" t="s">
        <v>7227</v>
      </c>
      <c r="T14946" s="15">
        <v>101401</v>
      </c>
      <c r="U14946" s="15" t="s">
        <v>139</v>
      </c>
      <c r="V14946" s="15">
        <v>47040001</v>
      </c>
      <c r="W14946" s="15" t="s">
        <v>140</v>
      </c>
    </row>
    <row r="14947" spans="2:23" hidden="1" x14ac:dyDescent="0.25">
      <c r="B14947" s="14">
        <v>53000183</v>
      </c>
      <c r="C14947" s="14">
        <v>0</v>
      </c>
      <c r="D14947" s="15">
        <v>21040031</v>
      </c>
      <c r="E14947" s="16" t="s">
        <v>11430</v>
      </c>
      <c r="F14947" s="14">
        <v>1201</v>
      </c>
      <c r="G14947" s="17">
        <v>40269</v>
      </c>
      <c r="H14947" s="29">
        <v>14112</v>
      </c>
      <c r="I14947" s="29">
        <v>0</v>
      </c>
      <c r="J14947" s="29">
        <v>0</v>
      </c>
      <c r="K14947" s="29">
        <v>0</v>
      </c>
      <c r="L14947" s="29">
        <f t="shared" si="930"/>
        <v>14112</v>
      </c>
      <c r="M14947" s="29">
        <v>-13406</v>
      </c>
      <c r="N14947" s="29">
        <v>0</v>
      </c>
      <c r="O14947" s="29">
        <v>0</v>
      </c>
      <c r="P14947" s="29">
        <f t="shared" si="931"/>
        <v>-13406</v>
      </c>
      <c r="Q14947" s="29">
        <f t="shared" si="932"/>
        <v>706</v>
      </c>
      <c r="R14947" s="29">
        <f t="shared" si="933"/>
        <v>706</v>
      </c>
      <c r="S14947" s="15" t="s">
        <v>7227</v>
      </c>
      <c r="T14947" s="15">
        <v>101201</v>
      </c>
      <c r="U14947" s="15" t="s">
        <v>144</v>
      </c>
      <c r="V14947" s="15">
        <v>47040001</v>
      </c>
      <c r="W14947" s="15" t="s">
        <v>145</v>
      </c>
    </row>
    <row r="14948" spans="2:23" hidden="1" x14ac:dyDescent="0.25">
      <c r="B14948" s="14">
        <v>53000184</v>
      </c>
      <c r="C14948" s="14">
        <v>0</v>
      </c>
      <c r="D14948" s="15">
        <v>21040031</v>
      </c>
      <c r="E14948" s="16" t="s">
        <v>11430</v>
      </c>
      <c r="F14948" s="14">
        <v>1201</v>
      </c>
      <c r="G14948" s="17">
        <v>40269</v>
      </c>
      <c r="H14948" s="29">
        <v>14112</v>
      </c>
      <c r="I14948" s="29">
        <v>0</v>
      </c>
      <c r="J14948" s="29">
        <v>0</v>
      </c>
      <c r="K14948" s="29">
        <v>0</v>
      </c>
      <c r="L14948" s="29">
        <f t="shared" si="930"/>
        <v>14112</v>
      </c>
      <c r="M14948" s="29">
        <v>-13406</v>
      </c>
      <c r="N14948" s="29">
        <v>0</v>
      </c>
      <c r="O14948" s="29">
        <v>0</v>
      </c>
      <c r="P14948" s="29">
        <f t="shared" si="931"/>
        <v>-13406</v>
      </c>
      <c r="Q14948" s="29">
        <f t="shared" si="932"/>
        <v>706</v>
      </c>
      <c r="R14948" s="29">
        <f t="shared" si="933"/>
        <v>706</v>
      </c>
      <c r="S14948" s="15" t="s">
        <v>7227</v>
      </c>
      <c r="T14948" s="15">
        <v>101201</v>
      </c>
      <c r="U14948" s="15" t="s">
        <v>144</v>
      </c>
      <c r="V14948" s="15">
        <v>47040001</v>
      </c>
      <c r="W14948" s="15" t="s">
        <v>145</v>
      </c>
    </row>
    <row r="14949" spans="2:23" hidden="1" x14ac:dyDescent="0.25">
      <c r="B14949" s="14">
        <v>53000185</v>
      </c>
      <c r="C14949" s="14">
        <v>0</v>
      </c>
      <c r="D14949" s="15">
        <v>21040031</v>
      </c>
      <c r="E14949" s="16" t="s">
        <v>11431</v>
      </c>
      <c r="F14949" s="14">
        <v>1091</v>
      </c>
      <c r="G14949" s="17">
        <v>40182</v>
      </c>
      <c r="H14949" s="29">
        <v>14606</v>
      </c>
      <c r="I14949" s="29">
        <v>0</v>
      </c>
      <c r="J14949" s="29">
        <v>0</v>
      </c>
      <c r="K14949" s="29">
        <v>0</v>
      </c>
      <c r="L14949" s="29">
        <f t="shared" si="930"/>
        <v>14606</v>
      </c>
      <c r="M14949" s="29">
        <v>-13876</v>
      </c>
      <c r="N14949" s="29">
        <v>0</v>
      </c>
      <c r="O14949" s="29">
        <v>0</v>
      </c>
      <c r="P14949" s="29">
        <f t="shared" si="931"/>
        <v>-13876</v>
      </c>
      <c r="Q14949" s="29">
        <f t="shared" si="932"/>
        <v>730</v>
      </c>
      <c r="R14949" s="29">
        <f t="shared" si="933"/>
        <v>730</v>
      </c>
      <c r="S14949" s="15" t="s">
        <v>7227</v>
      </c>
      <c r="T14949" s="15">
        <v>100701</v>
      </c>
      <c r="U14949" s="15" t="s">
        <v>52</v>
      </c>
      <c r="V14949" s="15">
        <v>47040001</v>
      </c>
      <c r="W14949" s="15" t="s">
        <v>48</v>
      </c>
    </row>
    <row r="14950" spans="2:23" hidden="1" x14ac:dyDescent="0.25">
      <c r="B14950" s="14">
        <v>53000186</v>
      </c>
      <c r="C14950" s="14">
        <v>0</v>
      </c>
      <c r="D14950" s="15">
        <v>21040031</v>
      </c>
      <c r="E14950" s="16" t="s">
        <v>11432</v>
      </c>
      <c r="F14950" s="14">
        <v>1903</v>
      </c>
      <c r="G14950" s="17">
        <v>40268</v>
      </c>
      <c r="H14950" s="29">
        <v>14700</v>
      </c>
      <c r="I14950" s="29">
        <v>0</v>
      </c>
      <c r="J14950" s="29">
        <v>0</v>
      </c>
      <c r="K14950" s="29">
        <v>0</v>
      </c>
      <c r="L14950" s="29">
        <f t="shared" si="930"/>
        <v>14700</v>
      </c>
      <c r="M14950" s="29">
        <v>-13965</v>
      </c>
      <c r="N14950" s="29">
        <v>0</v>
      </c>
      <c r="O14950" s="29">
        <v>0</v>
      </c>
      <c r="P14950" s="29">
        <f t="shared" si="931"/>
        <v>-13965</v>
      </c>
      <c r="Q14950" s="29">
        <f t="shared" si="932"/>
        <v>735</v>
      </c>
      <c r="R14950" s="29">
        <f t="shared" si="933"/>
        <v>735</v>
      </c>
      <c r="S14950" s="15" t="s">
        <v>7227</v>
      </c>
      <c r="T14950" s="15">
        <v>108300</v>
      </c>
      <c r="U14950" s="15" t="s">
        <v>1826</v>
      </c>
      <c r="V14950" s="15">
        <v>47040001</v>
      </c>
      <c r="W14950" s="15" t="s">
        <v>1827</v>
      </c>
    </row>
    <row r="14951" spans="2:23" hidden="1" x14ac:dyDescent="0.25">
      <c r="B14951" s="14">
        <v>53000187</v>
      </c>
      <c r="C14951" s="14">
        <v>0</v>
      </c>
      <c r="D14951" s="15">
        <v>21040031</v>
      </c>
      <c r="E14951" s="16" t="s">
        <v>11433</v>
      </c>
      <c r="F14951" s="14">
        <v>1401</v>
      </c>
      <c r="G14951" s="17">
        <v>40269</v>
      </c>
      <c r="H14951" s="29">
        <v>14939</v>
      </c>
      <c r="I14951" s="29">
        <v>0</v>
      </c>
      <c r="J14951" s="29">
        <v>0</v>
      </c>
      <c r="K14951" s="29">
        <v>0</v>
      </c>
      <c r="L14951" s="29">
        <f t="shared" si="930"/>
        <v>14939</v>
      </c>
      <c r="M14951" s="29">
        <v>-14192</v>
      </c>
      <c r="N14951" s="29">
        <v>0</v>
      </c>
      <c r="O14951" s="29">
        <v>0</v>
      </c>
      <c r="P14951" s="29">
        <f t="shared" si="931"/>
        <v>-14192</v>
      </c>
      <c r="Q14951" s="29">
        <f t="shared" si="932"/>
        <v>747</v>
      </c>
      <c r="R14951" s="29">
        <f t="shared" si="933"/>
        <v>747</v>
      </c>
      <c r="S14951" s="15" t="s">
        <v>7227</v>
      </c>
      <c r="T14951" s="15">
        <v>101401</v>
      </c>
      <c r="U14951" s="15" t="s">
        <v>139</v>
      </c>
      <c r="V14951" s="15">
        <v>47040001</v>
      </c>
      <c r="W14951" s="15" t="s">
        <v>140</v>
      </c>
    </row>
    <row r="14952" spans="2:23" hidden="1" x14ac:dyDescent="0.25">
      <c r="B14952" s="14">
        <v>53000188</v>
      </c>
      <c r="C14952" s="14">
        <v>0</v>
      </c>
      <c r="D14952" s="15">
        <v>21040031</v>
      </c>
      <c r="E14952" s="16" t="s">
        <v>11434</v>
      </c>
      <c r="F14952" s="14">
        <v>1901</v>
      </c>
      <c r="G14952" s="17">
        <v>39910</v>
      </c>
      <c r="H14952" s="29">
        <v>15080</v>
      </c>
      <c r="I14952" s="29">
        <v>0</v>
      </c>
      <c r="J14952" s="29">
        <v>0</v>
      </c>
      <c r="K14952" s="29">
        <v>0</v>
      </c>
      <c r="L14952" s="29">
        <f t="shared" si="930"/>
        <v>15080</v>
      </c>
      <c r="M14952" s="29">
        <v>-14326</v>
      </c>
      <c r="N14952" s="29">
        <v>0</v>
      </c>
      <c r="O14952" s="29">
        <v>0</v>
      </c>
      <c r="P14952" s="29">
        <f t="shared" si="931"/>
        <v>-14326</v>
      </c>
      <c r="Q14952" s="29">
        <f t="shared" si="932"/>
        <v>754</v>
      </c>
      <c r="R14952" s="29">
        <f t="shared" si="933"/>
        <v>754</v>
      </c>
      <c r="S14952" s="15" t="s">
        <v>7227</v>
      </c>
      <c r="T14952" s="15">
        <v>108100</v>
      </c>
      <c r="U14952" s="15" t="s">
        <v>104</v>
      </c>
      <c r="V14952" s="15">
        <v>47040001</v>
      </c>
      <c r="W14952" s="15" t="s">
        <v>105</v>
      </c>
    </row>
    <row r="14953" spans="2:23" hidden="1" x14ac:dyDescent="0.25">
      <c r="B14953" s="14">
        <v>53000189</v>
      </c>
      <c r="C14953" s="14">
        <v>0</v>
      </c>
      <c r="D14953" s="15">
        <v>21040031</v>
      </c>
      <c r="E14953" s="16" t="s">
        <v>11435</v>
      </c>
      <c r="F14953" s="14">
        <v>1011</v>
      </c>
      <c r="G14953" s="17">
        <v>40574</v>
      </c>
      <c r="H14953" s="29">
        <v>15330</v>
      </c>
      <c r="I14953" s="29">
        <v>0</v>
      </c>
      <c r="J14953" s="29">
        <v>0</v>
      </c>
      <c r="K14953" s="29">
        <v>0</v>
      </c>
      <c r="L14953" s="29">
        <f t="shared" si="930"/>
        <v>15330</v>
      </c>
      <c r="M14953" s="29">
        <v>-14564</v>
      </c>
      <c r="N14953" s="29">
        <v>0</v>
      </c>
      <c r="O14953" s="29">
        <v>0</v>
      </c>
      <c r="P14953" s="29">
        <f t="shared" si="931"/>
        <v>-14564</v>
      </c>
      <c r="Q14953" s="29">
        <f t="shared" si="932"/>
        <v>766</v>
      </c>
      <c r="R14953" s="29">
        <f t="shared" si="933"/>
        <v>766</v>
      </c>
      <c r="S14953" s="15" t="s">
        <v>7227</v>
      </c>
      <c r="T14953" s="15">
        <v>100201</v>
      </c>
      <c r="U14953" s="15" t="s">
        <v>75</v>
      </c>
      <c r="V14953" s="15">
        <v>47040001</v>
      </c>
      <c r="W14953" s="15" t="s">
        <v>71</v>
      </c>
    </row>
    <row r="14954" spans="2:23" hidden="1" x14ac:dyDescent="0.25">
      <c r="B14954" s="14">
        <v>53000190</v>
      </c>
      <c r="C14954" s="14">
        <v>0</v>
      </c>
      <c r="D14954" s="15">
        <v>21040031</v>
      </c>
      <c r="E14954" s="16" t="s">
        <v>11436</v>
      </c>
      <c r="F14954" s="14">
        <v>1903</v>
      </c>
      <c r="G14954" s="17">
        <v>41364</v>
      </c>
      <c r="H14954" s="29">
        <v>15330</v>
      </c>
      <c r="I14954" s="29">
        <v>0</v>
      </c>
      <c r="J14954" s="29">
        <v>0</v>
      </c>
      <c r="K14954" s="29">
        <v>0</v>
      </c>
      <c r="L14954" s="29">
        <f t="shared" si="930"/>
        <v>15330</v>
      </c>
      <c r="M14954" s="29">
        <v>-15329</v>
      </c>
      <c r="N14954" s="29">
        <v>0</v>
      </c>
      <c r="O14954" s="29">
        <v>0</v>
      </c>
      <c r="P14954" s="29">
        <f t="shared" si="931"/>
        <v>-15329</v>
      </c>
      <c r="Q14954" s="29">
        <f t="shared" si="932"/>
        <v>1</v>
      </c>
      <c r="R14954" s="29">
        <f t="shared" si="933"/>
        <v>1</v>
      </c>
      <c r="S14954" s="15" t="s">
        <v>7227</v>
      </c>
      <c r="T14954" s="15">
        <v>108300</v>
      </c>
      <c r="U14954" s="15" t="s">
        <v>1826</v>
      </c>
      <c r="V14954" s="15">
        <v>47040001</v>
      </c>
      <c r="W14954" s="15" t="s">
        <v>1827</v>
      </c>
    </row>
    <row r="14955" spans="2:23" hidden="1" x14ac:dyDescent="0.25">
      <c r="B14955" s="14">
        <v>53000191</v>
      </c>
      <c r="C14955" s="14">
        <v>0</v>
      </c>
      <c r="D14955" s="15">
        <v>21040031</v>
      </c>
      <c r="E14955" s="16" t="s">
        <v>11228</v>
      </c>
      <c r="F14955" s="14">
        <v>1091</v>
      </c>
      <c r="G14955" s="17">
        <v>40901</v>
      </c>
      <c r="H14955" s="29">
        <v>15500</v>
      </c>
      <c r="I14955" s="29">
        <v>0</v>
      </c>
      <c r="J14955" s="29">
        <v>0</v>
      </c>
      <c r="K14955" s="29">
        <v>0</v>
      </c>
      <c r="L14955" s="29">
        <f t="shared" si="930"/>
        <v>15500</v>
      </c>
      <c r="M14955" s="29">
        <v>-15499</v>
      </c>
      <c r="N14955" s="29">
        <v>0</v>
      </c>
      <c r="O14955" s="29">
        <v>0</v>
      </c>
      <c r="P14955" s="29">
        <f t="shared" si="931"/>
        <v>-15499</v>
      </c>
      <c r="Q14955" s="29">
        <f t="shared" si="932"/>
        <v>1</v>
      </c>
      <c r="R14955" s="29">
        <f t="shared" si="933"/>
        <v>1</v>
      </c>
      <c r="S14955" s="15" t="s">
        <v>7227</v>
      </c>
      <c r="T14955" s="15">
        <v>100701</v>
      </c>
      <c r="U14955" s="15" t="s">
        <v>52</v>
      </c>
      <c r="V14955" s="15">
        <v>47040001</v>
      </c>
      <c r="W14955" s="15" t="s">
        <v>48</v>
      </c>
    </row>
    <row r="14956" spans="2:23" hidden="1" x14ac:dyDescent="0.25">
      <c r="B14956" s="14">
        <v>53000192</v>
      </c>
      <c r="C14956" s="14">
        <v>0</v>
      </c>
      <c r="D14956" s="15">
        <v>21040031</v>
      </c>
      <c r="E14956" s="16" t="s">
        <v>11437</v>
      </c>
      <c r="F14956" s="14">
        <v>1041</v>
      </c>
      <c r="G14956" s="17">
        <v>41269</v>
      </c>
      <c r="H14956" s="29">
        <v>16380</v>
      </c>
      <c r="I14956" s="29">
        <v>0</v>
      </c>
      <c r="J14956" s="29">
        <v>0</v>
      </c>
      <c r="K14956" s="29">
        <v>0</v>
      </c>
      <c r="L14956" s="29">
        <f t="shared" si="930"/>
        <v>16380</v>
      </c>
      <c r="M14956" s="29">
        <v>-15561</v>
      </c>
      <c r="N14956" s="29">
        <v>0</v>
      </c>
      <c r="O14956" s="29">
        <v>0</v>
      </c>
      <c r="P14956" s="29">
        <f t="shared" si="931"/>
        <v>-15561</v>
      </c>
      <c r="Q14956" s="29">
        <f t="shared" si="932"/>
        <v>819</v>
      </c>
      <c r="R14956" s="29">
        <f t="shared" si="933"/>
        <v>819</v>
      </c>
      <c r="S14956" s="15" t="s">
        <v>7227</v>
      </c>
      <c r="T14956" s="15">
        <v>100501</v>
      </c>
      <c r="U14956" s="15" t="s">
        <v>27</v>
      </c>
      <c r="V14956" s="15">
        <v>47040001</v>
      </c>
      <c r="W14956" s="15" t="s">
        <v>28</v>
      </c>
    </row>
    <row r="14957" spans="2:23" hidden="1" x14ac:dyDescent="0.25">
      <c r="B14957" s="14">
        <v>53000193</v>
      </c>
      <c r="C14957" s="14">
        <v>0</v>
      </c>
      <c r="D14957" s="15">
        <v>21040031</v>
      </c>
      <c r="E14957" s="16" t="s">
        <v>11438</v>
      </c>
      <c r="F14957" s="14">
        <v>1401</v>
      </c>
      <c r="G14957" s="17">
        <v>41328</v>
      </c>
      <c r="H14957" s="29">
        <v>16380</v>
      </c>
      <c r="I14957" s="29">
        <v>0</v>
      </c>
      <c r="J14957" s="29">
        <v>0</v>
      </c>
      <c r="K14957" s="29">
        <v>0</v>
      </c>
      <c r="L14957" s="29">
        <f t="shared" si="930"/>
        <v>16380</v>
      </c>
      <c r="M14957" s="29">
        <v>-15561</v>
      </c>
      <c r="N14957" s="29">
        <v>0</v>
      </c>
      <c r="O14957" s="29">
        <v>0</v>
      </c>
      <c r="P14957" s="29">
        <f t="shared" si="931"/>
        <v>-15561</v>
      </c>
      <c r="Q14957" s="29">
        <f t="shared" si="932"/>
        <v>819</v>
      </c>
      <c r="R14957" s="29">
        <f t="shared" si="933"/>
        <v>819</v>
      </c>
      <c r="S14957" s="15" t="s">
        <v>7227</v>
      </c>
      <c r="T14957" s="15">
        <v>101401</v>
      </c>
      <c r="U14957" s="15" t="s">
        <v>139</v>
      </c>
      <c r="V14957" s="15">
        <v>47040001</v>
      </c>
      <c r="W14957" s="15" t="s">
        <v>140</v>
      </c>
    </row>
    <row r="14958" spans="2:23" hidden="1" x14ac:dyDescent="0.25">
      <c r="B14958" s="14">
        <v>53000194</v>
      </c>
      <c r="C14958" s="14">
        <v>0</v>
      </c>
      <c r="D14958" s="15">
        <v>21040031</v>
      </c>
      <c r="E14958" s="16" t="s">
        <v>11439</v>
      </c>
      <c r="F14958" s="14">
        <v>1301</v>
      </c>
      <c r="G14958" s="17">
        <v>41288</v>
      </c>
      <c r="H14958" s="29">
        <v>16380</v>
      </c>
      <c r="I14958" s="29">
        <v>0</v>
      </c>
      <c r="J14958" s="29">
        <v>0</v>
      </c>
      <c r="K14958" s="29">
        <v>0</v>
      </c>
      <c r="L14958" s="29">
        <f t="shared" si="930"/>
        <v>16380</v>
      </c>
      <c r="M14958" s="29">
        <v>-15561</v>
      </c>
      <c r="N14958" s="29">
        <v>0</v>
      </c>
      <c r="O14958" s="29">
        <v>0</v>
      </c>
      <c r="P14958" s="29">
        <f t="shared" si="931"/>
        <v>-15561</v>
      </c>
      <c r="Q14958" s="29">
        <f t="shared" si="932"/>
        <v>819</v>
      </c>
      <c r="R14958" s="29">
        <f t="shared" si="933"/>
        <v>819</v>
      </c>
      <c r="S14958" s="15" t="s">
        <v>7227</v>
      </c>
      <c r="T14958" s="15">
        <v>101301</v>
      </c>
      <c r="U14958" s="15" t="s">
        <v>133</v>
      </c>
      <c r="V14958" s="15">
        <v>47040001</v>
      </c>
      <c r="W14958" s="15" t="s">
        <v>134</v>
      </c>
    </row>
    <row r="14959" spans="2:23" hidden="1" x14ac:dyDescent="0.25">
      <c r="B14959" s="14">
        <v>53000195</v>
      </c>
      <c r="C14959" s="14">
        <v>0</v>
      </c>
      <c r="D14959" s="15">
        <v>21040031</v>
      </c>
      <c r="E14959" s="16" t="s">
        <v>11440</v>
      </c>
      <c r="F14959" s="14">
        <v>1001</v>
      </c>
      <c r="G14959" s="17">
        <v>40326</v>
      </c>
      <c r="H14959" s="29">
        <v>16380</v>
      </c>
      <c r="I14959" s="29">
        <v>0</v>
      </c>
      <c r="J14959" s="29">
        <v>0</v>
      </c>
      <c r="K14959" s="29">
        <v>0</v>
      </c>
      <c r="L14959" s="29">
        <f t="shared" si="930"/>
        <v>16380</v>
      </c>
      <c r="M14959" s="29">
        <v>-15561</v>
      </c>
      <c r="N14959" s="29">
        <v>0</v>
      </c>
      <c r="O14959" s="29">
        <v>0</v>
      </c>
      <c r="P14959" s="29">
        <f t="shared" si="931"/>
        <v>-15561</v>
      </c>
      <c r="Q14959" s="29">
        <f t="shared" si="932"/>
        <v>819</v>
      </c>
      <c r="R14959" s="29">
        <f t="shared" si="933"/>
        <v>819</v>
      </c>
      <c r="S14959" s="15" t="s">
        <v>7227</v>
      </c>
      <c r="T14959" s="15">
        <v>100101</v>
      </c>
      <c r="U14959" s="15" t="s">
        <v>89</v>
      </c>
      <c r="V14959" s="15">
        <v>47040001</v>
      </c>
      <c r="W14959" s="15" t="s">
        <v>85</v>
      </c>
    </row>
    <row r="14960" spans="2:23" hidden="1" x14ac:dyDescent="0.25">
      <c r="B14960" s="14">
        <v>53000196</v>
      </c>
      <c r="C14960" s="14">
        <v>0</v>
      </c>
      <c r="D14960" s="15">
        <v>21040031</v>
      </c>
      <c r="E14960" s="16" t="s">
        <v>11441</v>
      </c>
      <c r="F14960" s="14">
        <v>1901</v>
      </c>
      <c r="G14960" s="17">
        <v>40449</v>
      </c>
      <c r="H14960" s="29">
        <v>16590</v>
      </c>
      <c r="I14960" s="29">
        <v>0</v>
      </c>
      <c r="J14960" s="29">
        <v>0</v>
      </c>
      <c r="K14960" s="29">
        <v>0</v>
      </c>
      <c r="L14960" s="29">
        <f t="shared" si="930"/>
        <v>16590</v>
      </c>
      <c r="M14960" s="29">
        <v>-15760</v>
      </c>
      <c r="N14960" s="29">
        <v>0</v>
      </c>
      <c r="O14960" s="29">
        <v>0</v>
      </c>
      <c r="P14960" s="29">
        <f t="shared" si="931"/>
        <v>-15760</v>
      </c>
      <c r="Q14960" s="29">
        <f t="shared" si="932"/>
        <v>830</v>
      </c>
      <c r="R14960" s="29">
        <f t="shared" si="933"/>
        <v>830</v>
      </c>
      <c r="S14960" s="15" t="s">
        <v>7227</v>
      </c>
      <c r="T14960" s="15">
        <v>108100</v>
      </c>
      <c r="U14960" s="15" t="s">
        <v>104</v>
      </c>
      <c r="V14960" s="15">
        <v>47040001</v>
      </c>
      <c r="W14960" s="15" t="s">
        <v>105</v>
      </c>
    </row>
    <row r="14961" spans="2:23" hidden="1" x14ac:dyDescent="0.25">
      <c r="B14961" s="14">
        <v>53000197</v>
      </c>
      <c r="C14961" s="14">
        <v>0</v>
      </c>
      <c r="D14961" s="15">
        <v>21040031</v>
      </c>
      <c r="E14961" s="16" t="s">
        <v>11442</v>
      </c>
      <c r="F14961" s="14">
        <v>1202</v>
      </c>
      <c r="G14961" s="17">
        <v>40269</v>
      </c>
      <c r="H14961" s="29">
        <v>16616</v>
      </c>
      <c r="I14961" s="29">
        <v>0</v>
      </c>
      <c r="J14961" s="29">
        <v>0</v>
      </c>
      <c r="K14961" s="29">
        <v>0</v>
      </c>
      <c r="L14961" s="29">
        <f t="shared" si="930"/>
        <v>16616</v>
      </c>
      <c r="M14961" s="29">
        <v>-15785</v>
      </c>
      <c r="N14961" s="29">
        <v>0</v>
      </c>
      <c r="O14961" s="29">
        <v>0</v>
      </c>
      <c r="P14961" s="29">
        <f t="shared" si="931"/>
        <v>-15785</v>
      </c>
      <c r="Q14961" s="29">
        <f t="shared" si="932"/>
        <v>831</v>
      </c>
      <c r="R14961" s="29">
        <f t="shared" si="933"/>
        <v>831</v>
      </c>
      <c r="S14961" s="15" t="s">
        <v>7227</v>
      </c>
      <c r="T14961" s="15">
        <v>101202</v>
      </c>
      <c r="U14961" s="15" t="s">
        <v>149</v>
      </c>
      <c r="V14961" s="15">
        <v>47040001</v>
      </c>
      <c r="W14961" s="15" t="s">
        <v>145</v>
      </c>
    </row>
    <row r="14962" spans="2:23" hidden="1" x14ac:dyDescent="0.25">
      <c r="B14962" s="14">
        <v>53000198</v>
      </c>
      <c r="C14962" s="14">
        <v>0</v>
      </c>
      <c r="D14962" s="15">
        <v>21040031</v>
      </c>
      <c r="E14962" s="16" t="s">
        <v>11443</v>
      </c>
      <c r="F14962" s="14">
        <v>1001</v>
      </c>
      <c r="G14962" s="17">
        <v>39813</v>
      </c>
      <c r="H14962" s="29">
        <v>16640</v>
      </c>
      <c r="I14962" s="29">
        <v>0</v>
      </c>
      <c r="J14962" s="29">
        <v>0</v>
      </c>
      <c r="K14962" s="29">
        <v>0</v>
      </c>
      <c r="L14962" s="29">
        <f t="shared" si="930"/>
        <v>16640</v>
      </c>
      <c r="M14962" s="29">
        <v>-15808</v>
      </c>
      <c r="N14962" s="29">
        <v>0</v>
      </c>
      <c r="O14962" s="29">
        <v>0</v>
      </c>
      <c r="P14962" s="29">
        <f t="shared" si="931"/>
        <v>-15808</v>
      </c>
      <c r="Q14962" s="29">
        <f t="shared" si="932"/>
        <v>832</v>
      </c>
      <c r="R14962" s="29">
        <f t="shared" si="933"/>
        <v>832</v>
      </c>
      <c r="S14962" s="15" t="s">
        <v>7227</v>
      </c>
      <c r="T14962" s="15">
        <v>100101</v>
      </c>
      <c r="U14962" s="15" t="s">
        <v>89</v>
      </c>
      <c r="V14962" s="15">
        <v>47040001</v>
      </c>
      <c r="W14962" s="15" t="s">
        <v>85</v>
      </c>
    </row>
    <row r="14963" spans="2:23" hidden="1" x14ac:dyDescent="0.25">
      <c r="B14963" s="14">
        <v>53000199</v>
      </c>
      <c r="C14963" s="14">
        <v>0</v>
      </c>
      <c r="D14963" s="15">
        <v>21040031</v>
      </c>
      <c r="E14963" s="16" t="s">
        <v>11444</v>
      </c>
      <c r="F14963" s="14">
        <v>1031</v>
      </c>
      <c r="G14963" s="17">
        <v>40196</v>
      </c>
      <c r="H14963" s="29">
        <v>16720</v>
      </c>
      <c r="I14963" s="29">
        <v>0</v>
      </c>
      <c r="J14963" s="29">
        <v>0</v>
      </c>
      <c r="K14963" s="29">
        <v>0</v>
      </c>
      <c r="L14963" s="29">
        <f t="shared" si="930"/>
        <v>16720</v>
      </c>
      <c r="M14963" s="29">
        <v>-15884</v>
      </c>
      <c r="N14963" s="29">
        <v>0</v>
      </c>
      <c r="O14963" s="29">
        <v>0</v>
      </c>
      <c r="P14963" s="29">
        <f t="shared" si="931"/>
        <v>-15884</v>
      </c>
      <c r="Q14963" s="29">
        <f t="shared" si="932"/>
        <v>836</v>
      </c>
      <c r="R14963" s="29">
        <f t="shared" si="933"/>
        <v>836</v>
      </c>
      <c r="S14963" s="15" t="s">
        <v>7227</v>
      </c>
      <c r="T14963" s="15">
        <v>100401</v>
      </c>
      <c r="U14963" s="15" t="s">
        <v>97</v>
      </c>
      <c r="V14963" s="15">
        <v>47040001</v>
      </c>
      <c r="W14963" s="15" t="s">
        <v>98</v>
      </c>
    </row>
    <row r="14964" spans="2:23" hidden="1" x14ac:dyDescent="0.25">
      <c r="B14964" s="14">
        <v>53000200</v>
      </c>
      <c r="C14964" s="14">
        <v>0</v>
      </c>
      <c r="D14964" s="15">
        <v>21040031</v>
      </c>
      <c r="E14964" s="16" t="s">
        <v>11445</v>
      </c>
      <c r="F14964" s="14">
        <v>1012</v>
      </c>
      <c r="G14964" s="17">
        <v>41275</v>
      </c>
      <c r="H14964" s="29">
        <v>16858</v>
      </c>
      <c r="I14964" s="29">
        <v>0</v>
      </c>
      <c r="J14964" s="29">
        <v>0</v>
      </c>
      <c r="K14964" s="29">
        <v>0</v>
      </c>
      <c r="L14964" s="29">
        <f t="shared" si="930"/>
        <v>16858</v>
      </c>
      <c r="M14964" s="29">
        <v>-16016</v>
      </c>
      <c r="N14964" s="29">
        <v>0</v>
      </c>
      <c r="O14964" s="29">
        <v>0</v>
      </c>
      <c r="P14964" s="29">
        <f t="shared" si="931"/>
        <v>-16016</v>
      </c>
      <c r="Q14964" s="29">
        <f t="shared" si="932"/>
        <v>842</v>
      </c>
      <c r="R14964" s="29">
        <f t="shared" si="933"/>
        <v>842</v>
      </c>
      <c r="S14964" s="15" t="s">
        <v>7227</v>
      </c>
      <c r="T14964" s="15">
        <v>100202</v>
      </c>
      <c r="U14964" s="15" t="s">
        <v>70</v>
      </c>
      <c r="V14964" s="15">
        <v>47040001</v>
      </c>
      <c r="W14964" s="15" t="s">
        <v>71</v>
      </c>
    </row>
    <row r="14965" spans="2:23" hidden="1" x14ac:dyDescent="0.25">
      <c r="B14965" s="14">
        <v>53000201</v>
      </c>
      <c r="C14965" s="14">
        <v>0</v>
      </c>
      <c r="D14965" s="15">
        <v>21040031</v>
      </c>
      <c r="E14965" s="16" t="s">
        <v>11446</v>
      </c>
      <c r="F14965" s="14">
        <v>1092</v>
      </c>
      <c r="G14965" s="17">
        <v>39721</v>
      </c>
      <c r="H14965" s="29">
        <v>17106</v>
      </c>
      <c r="I14965" s="29">
        <v>0</v>
      </c>
      <c r="J14965" s="29">
        <v>0</v>
      </c>
      <c r="K14965" s="29">
        <v>0</v>
      </c>
      <c r="L14965" s="29">
        <f t="shared" si="930"/>
        <v>17106</v>
      </c>
      <c r="M14965" s="29">
        <v>-16250</v>
      </c>
      <c r="N14965" s="29">
        <v>0</v>
      </c>
      <c r="O14965" s="29">
        <v>0</v>
      </c>
      <c r="P14965" s="29">
        <f t="shared" si="931"/>
        <v>-16250</v>
      </c>
      <c r="Q14965" s="29">
        <f t="shared" si="932"/>
        <v>856</v>
      </c>
      <c r="R14965" s="29">
        <f t="shared" si="933"/>
        <v>856</v>
      </c>
      <c r="S14965" s="15" t="s">
        <v>7227</v>
      </c>
      <c r="T14965" s="15">
        <v>100702</v>
      </c>
      <c r="U14965" s="15" t="s">
        <v>47</v>
      </c>
      <c r="V14965" s="15">
        <v>47040001</v>
      </c>
      <c r="W14965" s="15" t="s">
        <v>48</v>
      </c>
    </row>
    <row r="14966" spans="2:23" hidden="1" x14ac:dyDescent="0.25">
      <c r="B14966" s="14">
        <v>53000202</v>
      </c>
      <c r="C14966" s="14">
        <v>0</v>
      </c>
      <c r="D14966" s="15">
        <v>21040031</v>
      </c>
      <c r="E14966" s="16" t="s">
        <v>11447</v>
      </c>
      <c r="F14966" s="14">
        <v>1301</v>
      </c>
      <c r="G14966" s="17">
        <v>40989</v>
      </c>
      <c r="H14966" s="29">
        <v>17325</v>
      </c>
      <c r="I14966" s="29">
        <v>0</v>
      </c>
      <c r="J14966" s="29">
        <v>0</v>
      </c>
      <c r="K14966" s="29">
        <v>0</v>
      </c>
      <c r="L14966" s="29">
        <f t="shared" si="930"/>
        <v>17325</v>
      </c>
      <c r="M14966" s="29">
        <v>-17324</v>
      </c>
      <c r="N14966" s="29">
        <v>0</v>
      </c>
      <c r="O14966" s="29">
        <v>0</v>
      </c>
      <c r="P14966" s="29">
        <f t="shared" si="931"/>
        <v>-17324</v>
      </c>
      <c r="Q14966" s="29">
        <f t="shared" si="932"/>
        <v>1</v>
      </c>
      <c r="R14966" s="29">
        <f t="shared" si="933"/>
        <v>1</v>
      </c>
      <c r="S14966" s="15" t="s">
        <v>7227</v>
      </c>
      <c r="T14966" s="15">
        <v>101301</v>
      </c>
      <c r="U14966" s="15" t="s">
        <v>133</v>
      </c>
      <c r="V14966" s="15">
        <v>47040001</v>
      </c>
      <c r="W14966" s="15" t="s">
        <v>134</v>
      </c>
    </row>
    <row r="14967" spans="2:23" hidden="1" x14ac:dyDescent="0.25">
      <c r="B14967" s="14">
        <v>53000203</v>
      </c>
      <c r="C14967" s="14">
        <v>0</v>
      </c>
      <c r="D14967" s="15">
        <v>21040031</v>
      </c>
      <c r="E14967" s="16" t="s">
        <v>11448</v>
      </c>
      <c r="F14967" s="14">
        <v>1001</v>
      </c>
      <c r="G14967" s="17">
        <v>40724</v>
      </c>
      <c r="H14967" s="29">
        <v>17430</v>
      </c>
      <c r="I14967" s="29">
        <v>0</v>
      </c>
      <c r="J14967" s="29">
        <v>0</v>
      </c>
      <c r="K14967" s="29">
        <v>0</v>
      </c>
      <c r="L14967" s="29">
        <f t="shared" si="930"/>
        <v>17430</v>
      </c>
      <c r="M14967" s="29">
        <v>-17429</v>
      </c>
      <c r="N14967" s="29">
        <v>0</v>
      </c>
      <c r="O14967" s="29">
        <v>0</v>
      </c>
      <c r="P14967" s="29">
        <f t="shared" si="931"/>
        <v>-17429</v>
      </c>
      <c r="Q14967" s="29">
        <f t="shared" si="932"/>
        <v>1</v>
      </c>
      <c r="R14967" s="29">
        <f t="shared" si="933"/>
        <v>1</v>
      </c>
      <c r="S14967" s="15" t="s">
        <v>7227</v>
      </c>
      <c r="T14967" s="15">
        <v>100101</v>
      </c>
      <c r="U14967" s="15" t="s">
        <v>89</v>
      </c>
      <c r="V14967" s="15">
        <v>47040001</v>
      </c>
      <c r="W14967" s="15" t="s">
        <v>85</v>
      </c>
    </row>
    <row r="14968" spans="2:23" hidden="1" x14ac:dyDescent="0.25">
      <c r="B14968" s="14">
        <v>53000204</v>
      </c>
      <c r="C14968" s="14">
        <v>0</v>
      </c>
      <c r="D14968" s="15">
        <v>21040031</v>
      </c>
      <c r="E14968" s="16" t="s">
        <v>11449</v>
      </c>
      <c r="F14968" s="14">
        <v>1901</v>
      </c>
      <c r="G14968" s="17">
        <v>39903</v>
      </c>
      <c r="H14968" s="29">
        <v>17500</v>
      </c>
      <c r="I14968" s="29">
        <v>0</v>
      </c>
      <c r="J14968" s="29">
        <v>0</v>
      </c>
      <c r="K14968" s="29">
        <v>0</v>
      </c>
      <c r="L14968" s="29">
        <f t="shared" si="930"/>
        <v>17500</v>
      </c>
      <c r="M14968" s="29">
        <v>-16625</v>
      </c>
      <c r="N14968" s="29">
        <v>0</v>
      </c>
      <c r="O14968" s="29">
        <v>0</v>
      </c>
      <c r="P14968" s="29">
        <f t="shared" si="931"/>
        <v>-16625</v>
      </c>
      <c r="Q14968" s="29">
        <f t="shared" si="932"/>
        <v>875</v>
      </c>
      <c r="R14968" s="29">
        <f t="shared" si="933"/>
        <v>875</v>
      </c>
      <c r="S14968" s="15" t="s">
        <v>7227</v>
      </c>
      <c r="T14968" s="15">
        <v>108100</v>
      </c>
      <c r="U14968" s="15" t="s">
        <v>104</v>
      </c>
      <c r="V14968" s="15">
        <v>47040001</v>
      </c>
      <c r="W14968" s="15" t="s">
        <v>105</v>
      </c>
    </row>
    <row r="14969" spans="2:23" hidden="1" x14ac:dyDescent="0.25">
      <c r="B14969" s="14">
        <v>53000205</v>
      </c>
      <c r="C14969" s="14">
        <v>0</v>
      </c>
      <c r="D14969" s="15">
        <v>21040031</v>
      </c>
      <c r="E14969" s="16" t="s">
        <v>11450</v>
      </c>
      <c r="F14969" s="14">
        <v>1201</v>
      </c>
      <c r="G14969" s="17">
        <v>40269</v>
      </c>
      <c r="H14969" s="29">
        <v>17887</v>
      </c>
      <c r="I14969" s="29">
        <v>0</v>
      </c>
      <c r="J14969" s="29">
        <v>0</v>
      </c>
      <c r="K14969" s="29">
        <v>-11924.67</v>
      </c>
      <c r="L14969" s="29">
        <f t="shared" si="930"/>
        <v>5962.33</v>
      </c>
      <c r="M14969" s="29">
        <v>-16993</v>
      </c>
      <c r="N14969" s="29">
        <v>0</v>
      </c>
      <c r="O14969" s="29">
        <v>11328.67</v>
      </c>
      <c r="P14969" s="29">
        <f t="shared" si="931"/>
        <v>-5664.33</v>
      </c>
      <c r="Q14969" s="29">
        <f t="shared" si="932"/>
        <v>894</v>
      </c>
      <c r="R14969" s="29">
        <f t="shared" si="933"/>
        <v>298</v>
      </c>
      <c r="S14969" s="15" t="s">
        <v>7227</v>
      </c>
      <c r="T14969" s="15">
        <v>101201</v>
      </c>
      <c r="U14969" s="15" t="s">
        <v>144</v>
      </c>
      <c r="V14969" s="15">
        <v>47040001</v>
      </c>
      <c r="W14969" s="15" t="s">
        <v>145</v>
      </c>
    </row>
    <row r="14970" spans="2:23" hidden="1" x14ac:dyDescent="0.25">
      <c r="B14970" s="14">
        <v>53000206</v>
      </c>
      <c r="C14970" s="14">
        <v>0</v>
      </c>
      <c r="D14970" s="15">
        <v>21040031</v>
      </c>
      <c r="E14970" s="16" t="s">
        <v>11451</v>
      </c>
      <c r="F14970" s="14">
        <v>1901</v>
      </c>
      <c r="G14970" s="17">
        <v>39706</v>
      </c>
      <c r="H14970" s="29">
        <v>18000</v>
      </c>
      <c r="I14970" s="29">
        <v>0</v>
      </c>
      <c r="J14970" s="29">
        <v>0</v>
      </c>
      <c r="K14970" s="29">
        <v>0</v>
      </c>
      <c r="L14970" s="29">
        <f t="shared" ref="L14970:L15033" si="934">SUM(H14970:K14970)</f>
        <v>18000</v>
      </c>
      <c r="M14970" s="29">
        <v>-17100</v>
      </c>
      <c r="N14970" s="29">
        <v>0</v>
      </c>
      <c r="O14970" s="29">
        <v>0</v>
      </c>
      <c r="P14970" s="29">
        <f t="shared" si="931"/>
        <v>-17100</v>
      </c>
      <c r="Q14970" s="29">
        <f t="shared" si="932"/>
        <v>900</v>
      </c>
      <c r="R14970" s="29">
        <f t="shared" si="933"/>
        <v>900</v>
      </c>
      <c r="S14970" s="15" t="s">
        <v>7227</v>
      </c>
      <c r="T14970" s="15">
        <v>108100</v>
      </c>
      <c r="U14970" s="15" t="s">
        <v>104</v>
      </c>
      <c r="V14970" s="15">
        <v>47040001</v>
      </c>
      <c r="W14970" s="15" t="s">
        <v>105</v>
      </c>
    </row>
    <row r="14971" spans="2:23" hidden="1" x14ac:dyDescent="0.25">
      <c r="B14971" s="14">
        <v>53000209</v>
      </c>
      <c r="C14971" s="14">
        <v>0</v>
      </c>
      <c r="D14971" s="15">
        <v>21040031</v>
      </c>
      <c r="E14971" s="16" t="s">
        <v>11452</v>
      </c>
      <c r="F14971" s="14">
        <v>1301</v>
      </c>
      <c r="G14971" s="17">
        <v>40269</v>
      </c>
      <c r="H14971" s="29">
        <v>19123</v>
      </c>
      <c r="I14971" s="29">
        <v>0</v>
      </c>
      <c r="J14971" s="29">
        <v>0</v>
      </c>
      <c r="K14971" s="29">
        <v>0</v>
      </c>
      <c r="L14971" s="29">
        <f t="shared" si="934"/>
        <v>19123</v>
      </c>
      <c r="M14971" s="29">
        <v>-18166</v>
      </c>
      <c r="N14971" s="29">
        <v>0</v>
      </c>
      <c r="O14971" s="29">
        <v>0</v>
      </c>
      <c r="P14971" s="29">
        <f t="shared" si="931"/>
        <v>-18166</v>
      </c>
      <c r="Q14971" s="29">
        <f t="shared" si="932"/>
        <v>957</v>
      </c>
      <c r="R14971" s="29">
        <f t="shared" si="933"/>
        <v>957</v>
      </c>
      <c r="S14971" s="15" t="s">
        <v>7227</v>
      </c>
      <c r="T14971" s="15">
        <v>101301</v>
      </c>
      <c r="U14971" s="15" t="s">
        <v>133</v>
      </c>
      <c r="V14971" s="15">
        <v>47040001</v>
      </c>
      <c r="W14971" s="15" t="s">
        <v>134</v>
      </c>
    </row>
    <row r="14972" spans="2:23" hidden="1" x14ac:dyDescent="0.25">
      <c r="B14972" s="14">
        <v>53000210</v>
      </c>
      <c r="C14972" s="14">
        <v>0</v>
      </c>
      <c r="D14972" s="15">
        <v>21040031</v>
      </c>
      <c r="E14972" s="16" t="s">
        <v>11453</v>
      </c>
      <c r="F14972" s="14">
        <v>1061</v>
      </c>
      <c r="G14972" s="17">
        <v>40570</v>
      </c>
      <c r="H14972" s="29">
        <v>19261</v>
      </c>
      <c r="I14972" s="29">
        <v>0</v>
      </c>
      <c r="J14972" s="29">
        <v>0</v>
      </c>
      <c r="K14972" s="29">
        <v>0</v>
      </c>
      <c r="L14972" s="29">
        <f t="shared" si="934"/>
        <v>19261</v>
      </c>
      <c r="M14972" s="29">
        <v>-18299</v>
      </c>
      <c r="N14972" s="29">
        <v>0</v>
      </c>
      <c r="O14972" s="29">
        <v>0</v>
      </c>
      <c r="P14972" s="29">
        <f t="shared" si="931"/>
        <v>-18299</v>
      </c>
      <c r="Q14972" s="29">
        <f t="shared" si="932"/>
        <v>962</v>
      </c>
      <c r="R14972" s="29">
        <f t="shared" si="933"/>
        <v>962</v>
      </c>
      <c r="S14972" s="15" t="s">
        <v>7227</v>
      </c>
      <c r="T14972" s="15">
        <v>100801</v>
      </c>
      <c r="U14972" s="15" t="s">
        <v>62</v>
      </c>
      <c r="V14972" s="15">
        <v>47040001</v>
      </c>
      <c r="W14972" s="15" t="s">
        <v>44</v>
      </c>
    </row>
    <row r="14973" spans="2:23" hidden="1" x14ac:dyDescent="0.25">
      <c r="B14973" s="14">
        <v>53000211</v>
      </c>
      <c r="C14973" s="14">
        <v>0</v>
      </c>
      <c r="D14973" s="15">
        <v>21040031</v>
      </c>
      <c r="E14973" s="16" t="s">
        <v>11454</v>
      </c>
      <c r="F14973" s="14">
        <v>1031</v>
      </c>
      <c r="G14973" s="17">
        <v>40581</v>
      </c>
      <c r="H14973" s="29">
        <v>19271</v>
      </c>
      <c r="I14973" s="29">
        <v>0</v>
      </c>
      <c r="J14973" s="29">
        <v>0</v>
      </c>
      <c r="K14973" s="29">
        <v>0</v>
      </c>
      <c r="L14973" s="29">
        <f t="shared" si="934"/>
        <v>19271</v>
      </c>
      <c r="M14973" s="29">
        <v>-18308</v>
      </c>
      <c r="N14973" s="29">
        <v>0</v>
      </c>
      <c r="O14973" s="29">
        <v>0</v>
      </c>
      <c r="P14973" s="29">
        <f t="shared" si="931"/>
        <v>-18308</v>
      </c>
      <c r="Q14973" s="29">
        <f t="shared" si="932"/>
        <v>963</v>
      </c>
      <c r="R14973" s="29">
        <f t="shared" si="933"/>
        <v>963</v>
      </c>
      <c r="S14973" s="15" t="s">
        <v>7227</v>
      </c>
      <c r="T14973" s="15">
        <v>100401</v>
      </c>
      <c r="U14973" s="15" t="s">
        <v>97</v>
      </c>
      <c r="V14973" s="15">
        <v>47040001</v>
      </c>
      <c r="W14973" s="15" t="s">
        <v>98</v>
      </c>
    </row>
    <row r="14974" spans="2:23" hidden="1" x14ac:dyDescent="0.25">
      <c r="B14974" s="14">
        <v>53000212</v>
      </c>
      <c r="C14974" s="14">
        <v>0</v>
      </c>
      <c r="D14974" s="15">
        <v>21040031</v>
      </c>
      <c r="E14974" s="16" t="s">
        <v>11455</v>
      </c>
      <c r="F14974" s="14">
        <v>1091</v>
      </c>
      <c r="G14974" s="17">
        <v>40574</v>
      </c>
      <c r="H14974" s="29">
        <v>19271</v>
      </c>
      <c r="I14974" s="29">
        <v>0</v>
      </c>
      <c r="J14974" s="29">
        <v>0</v>
      </c>
      <c r="K14974" s="29">
        <v>0</v>
      </c>
      <c r="L14974" s="29">
        <f t="shared" si="934"/>
        <v>19271</v>
      </c>
      <c r="M14974" s="29">
        <v>-18307</v>
      </c>
      <c r="N14974" s="29">
        <v>0</v>
      </c>
      <c r="O14974" s="29">
        <v>0</v>
      </c>
      <c r="P14974" s="29">
        <f t="shared" si="931"/>
        <v>-18307</v>
      </c>
      <c r="Q14974" s="29">
        <f t="shared" si="932"/>
        <v>964</v>
      </c>
      <c r="R14974" s="29">
        <f t="shared" si="933"/>
        <v>964</v>
      </c>
      <c r="S14974" s="15" t="s">
        <v>7227</v>
      </c>
      <c r="T14974" s="15">
        <v>100701</v>
      </c>
      <c r="U14974" s="15" t="s">
        <v>52</v>
      </c>
      <c r="V14974" s="15">
        <v>47040001</v>
      </c>
      <c r="W14974" s="15" t="s">
        <v>48</v>
      </c>
    </row>
    <row r="14975" spans="2:23" hidden="1" x14ac:dyDescent="0.25">
      <c r="B14975" s="14">
        <v>53000213</v>
      </c>
      <c r="C14975" s="14">
        <v>0</v>
      </c>
      <c r="D14975" s="15">
        <v>21040031</v>
      </c>
      <c r="E14975" s="16" t="s">
        <v>11456</v>
      </c>
      <c r="F14975" s="14">
        <v>1201</v>
      </c>
      <c r="G14975" s="17">
        <v>40719</v>
      </c>
      <c r="H14975" s="29">
        <v>19271</v>
      </c>
      <c r="I14975" s="29">
        <v>0</v>
      </c>
      <c r="J14975" s="29">
        <v>0</v>
      </c>
      <c r="K14975" s="29">
        <v>0</v>
      </c>
      <c r="L14975" s="29">
        <f t="shared" si="934"/>
        <v>19271</v>
      </c>
      <c r="M14975" s="29">
        <v>-19270</v>
      </c>
      <c r="N14975" s="29">
        <v>0</v>
      </c>
      <c r="O14975" s="29">
        <v>0</v>
      </c>
      <c r="P14975" s="29">
        <f t="shared" si="931"/>
        <v>-19270</v>
      </c>
      <c r="Q14975" s="29">
        <f t="shared" si="932"/>
        <v>1</v>
      </c>
      <c r="R14975" s="29">
        <f t="shared" si="933"/>
        <v>1</v>
      </c>
      <c r="S14975" s="15" t="s">
        <v>7227</v>
      </c>
      <c r="T14975" s="15">
        <v>101201</v>
      </c>
      <c r="U14975" s="15" t="s">
        <v>144</v>
      </c>
      <c r="V14975" s="15">
        <v>47040001</v>
      </c>
      <c r="W14975" s="15" t="s">
        <v>145</v>
      </c>
    </row>
    <row r="14976" spans="2:23" hidden="1" x14ac:dyDescent="0.25">
      <c r="B14976" s="14">
        <v>53000214</v>
      </c>
      <c r="C14976" s="14">
        <v>0</v>
      </c>
      <c r="D14976" s="15">
        <v>21040031</v>
      </c>
      <c r="E14976" s="16" t="s">
        <v>11457</v>
      </c>
      <c r="F14976" s="14">
        <v>1041</v>
      </c>
      <c r="G14976" s="17">
        <v>40546</v>
      </c>
      <c r="H14976" s="29">
        <v>19271</v>
      </c>
      <c r="I14976" s="29">
        <v>0</v>
      </c>
      <c r="J14976" s="29">
        <v>0</v>
      </c>
      <c r="K14976" s="29">
        <v>0</v>
      </c>
      <c r="L14976" s="29">
        <f t="shared" si="934"/>
        <v>19271</v>
      </c>
      <c r="M14976" s="29">
        <v>-18308</v>
      </c>
      <c r="N14976" s="29">
        <v>0</v>
      </c>
      <c r="O14976" s="29">
        <v>0</v>
      </c>
      <c r="P14976" s="29">
        <f t="shared" si="931"/>
        <v>-18308</v>
      </c>
      <c r="Q14976" s="29">
        <f t="shared" si="932"/>
        <v>963</v>
      </c>
      <c r="R14976" s="29">
        <f t="shared" si="933"/>
        <v>963</v>
      </c>
      <c r="S14976" s="15" t="s">
        <v>7227</v>
      </c>
      <c r="T14976" s="15">
        <v>100501</v>
      </c>
      <c r="U14976" s="15" t="s">
        <v>27</v>
      </c>
      <c r="V14976" s="15">
        <v>47040001</v>
      </c>
      <c r="W14976" s="15" t="s">
        <v>28</v>
      </c>
    </row>
    <row r="14977" spans="2:23" hidden="1" x14ac:dyDescent="0.25">
      <c r="B14977" s="14">
        <v>53000215</v>
      </c>
      <c r="C14977" s="14">
        <v>0</v>
      </c>
      <c r="D14977" s="15">
        <v>21040031</v>
      </c>
      <c r="E14977" s="16" t="s">
        <v>11458</v>
      </c>
      <c r="F14977" s="14">
        <v>1902</v>
      </c>
      <c r="G14977" s="17">
        <v>40969</v>
      </c>
      <c r="H14977" s="29">
        <v>19600</v>
      </c>
      <c r="I14977" s="29">
        <v>0</v>
      </c>
      <c r="J14977" s="29">
        <v>0</v>
      </c>
      <c r="K14977" s="29">
        <v>0</v>
      </c>
      <c r="L14977" s="29">
        <f t="shared" si="934"/>
        <v>19600</v>
      </c>
      <c r="M14977" s="29">
        <v>-19599</v>
      </c>
      <c r="N14977" s="29">
        <v>0</v>
      </c>
      <c r="O14977" s="29">
        <v>0</v>
      </c>
      <c r="P14977" s="29">
        <f t="shared" si="931"/>
        <v>-19599</v>
      </c>
      <c r="Q14977" s="29">
        <f t="shared" si="932"/>
        <v>1</v>
      </c>
      <c r="R14977" s="29">
        <f t="shared" si="933"/>
        <v>1</v>
      </c>
      <c r="S14977" s="15" t="s">
        <v>7227</v>
      </c>
      <c r="T14977" s="15">
        <v>108200</v>
      </c>
      <c r="U14977" s="15" t="s">
        <v>66</v>
      </c>
      <c r="V14977" s="15">
        <v>47040001</v>
      </c>
      <c r="W14977" s="15" t="s">
        <v>67</v>
      </c>
    </row>
    <row r="14978" spans="2:23" hidden="1" x14ac:dyDescent="0.25">
      <c r="B14978" s="14">
        <v>53000216</v>
      </c>
      <c r="C14978" s="14">
        <v>0</v>
      </c>
      <c r="D14978" s="15">
        <v>21040031</v>
      </c>
      <c r="E14978" s="16" t="s">
        <v>11459</v>
      </c>
      <c r="F14978" s="14">
        <v>1201</v>
      </c>
      <c r="G14978" s="17">
        <v>40269</v>
      </c>
      <c r="H14978" s="29">
        <v>19824</v>
      </c>
      <c r="I14978" s="29">
        <v>0</v>
      </c>
      <c r="J14978" s="29">
        <v>0</v>
      </c>
      <c r="K14978" s="29">
        <v>-19824</v>
      </c>
      <c r="L14978" s="29">
        <f t="shared" si="934"/>
        <v>0</v>
      </c>
      <c r="M14978" s="29">
        <v>-18833</v>
      </c>
      <c r="N14978" s="29">
        <v>0</v>
      </c>
      <c r="O14978" s="29">
        <v>18833</v>
      </c>
      <c r="P14978" s="29">
        <f t="shared" si="931"/>
        <v>0</v>
      </c>
      <c r="Q14978" s="29">
        <f t="shared" si="932"/>
        <v>991</v>
      </c>
      <c r="R14978" s="29">
        <f t="shared" si="933"/>
        <v>0</v>
      </c>
      <c r="S14978" s="15" t="s">
        <v>7227</v>
      </c>
      <c r="T14978" s="15">
        <v>101201</v>
      </c>
      <c r="U14978" s="15" t="s">
        <v>144</v>
      </c>
      <c r="V14978" s="15">
        <v>47040001</v>
      </c>
      <c r="W14978" s="15" t="s">
        <v>145</v>
      </c>
    </row>
    <row r="14979" spans="2:23" hidden="1" x14ac:dyDescent="0.25">
      <c r="B14979" s="14">
        <v>53000217</v>
      </c>
      <c r="C14979" s="14">
        <v>0</v>
      </c>
      <c r="D14979" s="15">
        <v>21040031</v>
      </c>
      <c r="E14979" s="16" t="s">
        <v>11460</v>
      </c>
      <c r="F14979" s="14">
        <v>1001</v>
      </c>
      <c r="G14979" s="17">
        <v>40968</v>
      </c>
      <c r="H14979" s="29">
        <v>19845</v>
      </c>
      <c r="I14979" s="29">
        <v>0</v>
      </c>
      <c r="J14979" s="29">
        <v>0</v>
      </c>
      <c r="K14979" s="29">
        <v>0</v>
      </c>
      <c r="L14979" s="29">
        <f t="shared" si="934"/>
        <v>19845</v>
      </c>
      <c r="M14979" s="29">
        <v>-19844</v>
      </c>
      <c r="N14979" s="29">
        <v>0</v>
      </c>
      <c r="O14979" s="29">
        <v>0</v>
      </c>
      <c r="P14979" s="29">
        <f t="shared" si="931"/>
        <v>-19844</v>
      </c>
      <c r="Q14979" s="29">
        <f t="shared" si="932"/>
        <v>1</v>
      </c>
      <c r="R14979" s="29">
        <f t="shared" si="933"/>
        <v>1</v>
      </c>
      <c r="S14979" s="15" t="s">
        <v>7227</v>
      </c>
      <c r="T14979" s="15">
        <v>100101</v>
      </c>
      <c r="U14979" s="15" t="s">
        <v>89</v>
      </c>
      <c r="V14979" s="15">
        <v>47040001</v>
      </c>
      <c r="W14979" s="15" t="s">
        <v>85</v>
      </c>
    </row>
    <row r="14980" spans="2:23" hidden="1" x14ac:dyDescent="0.25">
      <c r="B14980" s="14">
        <v>53000218</v>
      </c>
      <c r="C14980" s="14">
        <v>0</v>
      </c>
      <c r="D14980" s="15">
        <v>21040031</v>
      </c>
      <c r="E14980" s="16" t="s">
        <v>11461</v>
      </c>
      <c r="F14980" s="14">
        <v>1401</v>
      </c>
      <c r="G14980" s="17">
        <v>40269</v>
      </c>
      <c r="H14980" s="29">
        <v>9984</v>
      </c>
      <c r="I14980" s="29">
        <v>0</v>
      </c>
      <c r="J14980" s="29">
        <v>0</v>
      </c>
      <c r="K14980" s="29">
        <v>0</v>
      </c>
      <c r="L14980" s="29">
        <f t="shared" si="934"/>
        <v>9984</v>
      </c>
      <c r="M14980" s="29">
        <v>-9485</v>
      </c>
      <c r="N14980" s="29">
        <v>0</v>
      </c>
      <c r="O14980" s="29">
        <v>0</v>
      </c>
      <c r="P14980" s="29">
        <f t="shared" si="931"/>
        <v>-9485</v>
      </c>
      <c r="Q14980" s="29">
        <f t="shared" si="932"/>
        <v>499</v>
      </c>
      <c r="R14980" s="29">
        <f t="shared" si="933"/>
        <v>499</v>
      </c>
      <c r="S14980" s="15" t="s">
        <v>7227</v>
      </c>
      <c r="T14980" s="15">
        <v>101401</v>
      </c>
      <c r="U14980" s="15" t="s">
        <v>139</v>
      </c>
      <c r="V14980" s="15">
        <v>47040001</v>
      </c>
      <c r="W14980" s="15" t="s">
        <v>140</v>
      </c>
    </row>
    <row r="14981" spans="2:23" hidden="1" x14ac:dyDescent="0.25">
      <c r="B14981" s="14">
        <v>53000219</v>
      </c>
      <c r="C14981" s="14">
        <v>0</v>
      </c>
      <c r="D14981" s="15">
        <v>21040031</v>
      </c>
      <c r="E14981" s="16" t="s">
        <v>11462</v>
      </c>
      <c r="F14981" s="14">
        <v>1021</v>
      </c>
      <c r="G14981" s="17">
        <v>40865</v>
      </c>
      <c r="H14981" s="29">
        <v>20057</v>
      </c>
      <c r="I14981" s="29">
        <v>0</v>
      </c>
      <c r="J14981" s="29">
        <v>0</v>
      </c>
      <c r="K14981" s="29">
        <v>0</v>
      </c>
      <c r="L14981" s="29">
        <f t="shared" si="934"/>
        <v>20057</v>
      </c>
      <c r="M14981" s="29">
        <v>-20056</v>
      </c>
      <c r="N14981" s="29">
        <v>0</v>
      </c>
      <c r="O14981" s="29">
        <v>0</v>
      </c>
      <c r="P14981" s="29">
        <f t="shared" ref="P14981:P15044" si="935">SUM(M14981:O14981)</f>
        <v>-20056</v>
      </c>
      <c r="Q14981" s="29">
        <f t="shared" ref="Q14981:Q15044" si="936">H14981+M14981</f>
        <v>1</v>
      </c>
      <c r="R14981" s="29">
        <f t="shared" ref="R14981:R15044" si="937">L14981+P14981</f>
        <v>1</v>
      </c>
      <c r="S14981" s="15" t="s">
        <v>7227</v>
      </c>
      <c r="T14981" s="15">
        <v>100301</v>
      </c>
      <c r="U14981" s="15" t="s">
        <v>32</v>
      </c>
      <c r="V14981" s="15">
        <v>47040001</v>
      </c>
      <c r="W14981" s="15" t="s">
        <v>33</v>
      </c>
    </row>
    <row r="14982" spans="2:23" hidden="1" x14ac:dyDescent="0.25">
      <c r="B14982" s="14">
        <v>53000220</v>
      </c>
      <c r="C14982" s="14">
        <v>0</v>
      </c>
      <c r="D14982" s="15">
        <v>21040031</v>
      </c>
      <c r="E14982" s="16" t="s">
        <v>11463</v>
      </c>
      <c r="F14982" s="14">
        <v>1202</v>
      </c>
      <c r="G14982" s="17">
        <v>40269</v>
      </c>
      <c r="H14982" s="29">
        <v>20184</v>
      </c>
      <c r="I14982" s="29">
        <v>0</v>
      </c>
      <c r="J14982" s="29">
        <v>0</v>
      </c>
      <c r="K14982" s="29">
        <v>0</v>
      </c>
      <c r="L14982" s="29">
        <f t="shared" si="934"/>
        <v>20184</v>
      </c>
      <c r="M14982" s="29">
        <v>-19175</v>
      </c>
      <c r="N14982" s="29">
        <v>0</v>
      </c>
      <c r="O14982" s="29">
        <v>0</v>
      </c>
      <c r="P14982" s="29">
        <f t="shared" si="935"/>
        <v>-19175</v>
      </c>
      <c r="Q14982" s="29">
        <f t="shared" si="936"/>
        <v>1009</v>
      </c>
      <c r="R14982" s="29">
        <f t="shared" si="937"/>
        <v>1009</v>
      </c>
      <c r="S14982" s="15" t="s">
        <v>7227</v>
      </c>
      <c r="T14982" s="15">
        <v>101202</v>
      </c>
      <c r="U14982" s="15" t="s">
        <v>149</v>
      </c>
      <c r="V14982" s="15">
        <v>47040001</v>
      </c>
      <c r="W14982" s="15" t="s">
        <v>145</v>
      </c>
    </row>
    <row r="14983" spans="2:23" hidden="1" x14ac:dyDescent="0.25">
      <c r="B14983" s="14">
        <v>53000221</v>
      </c>
      <c r="C14983" s="14">
        <v>0</v>
      </c>
      <c r="D14983" s="15">
        <v>21040031</v>
      </c>
      <c r="E14983" s="16" t="s">
        <v>11464</v>
      </c>
      <c r="F14983" s="14">
        <v>1903</v>
      </c>
      <c r="G14983" s="17">
        <v>40544</v>
      </c>
      <c r="H14983" s="29">
        <v>20250</v>
      </c>
      <c r="I14983" s="29">
        <v>0</v>
      </c>
      <c r="J14983" s="29">
        <v>0</v>
      </c>
      <c r="K14983" s="29">
        <v>0</v>
      </c>
      <c r="L14983" s="29">
        <f t="shared" si="934"/>
        <v>20250</v>
      </c>
      <c r="M14983" s="29">
        <v>-19237</v>
      </c>
      <c r="N14983" s="29">
        <v>0</v>
      </c>
      <c r="O14983" s="29">
        <v>0</v>
      </c>
      <c r="P14983" s="29">
        <f t="shared" si="935"/>
        <v>-19237</v>
      </c>
      <c r="Q14983" s="29">
        <f t="shared" si="936"/>
        <v>1013</v>
      </c>
      <c r="R14983" s="29">
        <f t="shared" si="937"/>
        <v>1013</v>
      </c>
      <c r="S14983" s="15" t="s">
        <v>7227</v>
      </c>
      <c r="T14983" s="15">
        <v>108300</v>
      </c>
      <c r="U14983" s="15" t="s">
        <v>1826</v>
      </c>
      <c r="V14983" s="15">
        <v>47040001</v>
      </c>
      <c r="W14983" s="15" t="s">
        <v>1827</v>
      </c>
    </row>
    <row r="14984" spans="2:23" hidden="1" x14ac:dyDescent="0.25">
      <c r="B14984" s="14">
        <v>53000223</v>
      </c>
      <c r="C14984" s="14">
        <v>0</v>
      </c>
      <c r="D14984" s="15">
        <v>21040031</v>
      </c>
      <c r="E14984" s="16" t="s">
        <v>10964</v>
      </c>
      <c r="F14984" s="14">
        <v>1101</v>
      </c>
      <c r="G14984" s="17">
        <v>40269</v>
      </c>
      <c r="H14984" s="29">
        <v>20694</v>
      </c>
      <c r="I14984" s="29">
        <v>0</v>
      </c>
      <c r="J14984" s="29">
        <v>0</v>
      </c>
      <c r="K14984" s="29">
        <v>0</v>
      </c>
      <c r="L14984" s="29">
        <f t="shared" si="934"/>
        <v>20694</v>
      </c>
      <c r="M14984" s="29">
        <v>-19659</v>
      </c>
      <c r="N14984" s="29">
        <v>0</v>
      </c>
      <c r="O14984" s="29">
        <v>0</v>
      </c>
      <c r="P14984" s="29">
        <f t="shared" si="935"/>
        <v>-19659</v>
      </c>
      <c r="Q14984" s="29">
        <f t="shared" si="936"/>
        <v>1035</v>
      </c>
      <c r="R14984" s="29">
        <f t="shared" si="937"/>
        <v>1035</v>
      </c>
      <c r="S14984" s="15" t="s">
        <v>7227</v>
      </c>
      <c r="T14984" s="15">
        <v>101101</v>
      </c>
      <c r="U14984" s="15" t="s">
        <v>129</v>
      </c>
      <c r="V14984" s="15">
        <v>47040001</v>
      </c>
      <c r="W14984" s="15" t="s">
        <v>130</v>
      </c>
    </row>
    <row r="14985" spans="2:23" hidden="1" x14ac:dyDescent="0.25">
      <c r="B14985" s="14">
        <v>53000224</v>
      </c>
      <c r="C14985" s="14">
        <v>0</v>
      </c>
      <c r="D14985" s="15">
        <v>21040031</v>
      </c>
      <c r="E14985" s="16" t="s">
        <v>11315</v>
      </c>
      <c r="F14985" s="14">
        <v>1201</v>
      </c>
      <c r="G14985" s="17">
        <v>40269</v>
      </c>
      <c r="H14985" s="29">
        <v>20802</v>
      </c>
      <c r="I14985" s="29">
        <v>0</v>
      </c>
      <c r="J14985" s="29">
        <v>0</v>
      </c>
      <c r="K14985" s="29">
        <v>-20802</v>
      </c>
      <c r="L14985" s="29">
        <f t="shared" si="934"/>
        <v>0</v>
      </c>
      <c r="M14985" s="29">
        <v>-19762</v>
      </c>
      <c r="N14985" s="29">
        <v>0</v>
      </c>
      <c r="O14985" s="29">
        <v>19762</v>
      </c>
      <c r="P14985" s="29">
        <f t="shared" si="935"/>
        <v>0</v>
      </c>
      <c r="Q14985" s="29">
        <f t="shared" si="936"/>
        <v>1040</v>
      </c>
      <c r="R14985" s="29">
        <f t="shared" si="937"/>
        <v>0</v>
      </c>
      <c r="S14985" s="15" t="s">
        <v>7227</v>
      </c>
      <c r="T14985" s="15">
        <v>101201</v>
      </c>
      <c r="U14985" s="15" t="s">
        <v>144</v>
      </c>
      <c r="V14985" s="15">
        <v>47040001</v>
      </c>
      <c r="W14985" s="15" t="s">
        <v>145</v>
      </c>
    </row>
    <row r="14986" spans="2:23" hidden="1" x14ac:dyDescent="0.25">
      <c r="B14986" s="14">
        <v>53000225</v>
      </c>
      <c r="C14986" s="14">
        <v>0</v>
      </c>
      <c r="D14986" s="15">
        <v>21040031</v>
      </c>
      <c r="E14986" s="16" t="s">
        <v>11465</v>
      </c>
      <c r="F14986" s="14">
        <v>1101</v>
      </c>
      <c r="G14986" s="17">
        <v>40269</v>
      </c>
      <c r="H14986" s="29">
        <v>21202</v>
      </c>
      <c r="I14986" s="29">
        <v>0</v>
      </c>
      <c r="J14986" s="29">
        <v>0</v>
      </c>
      <c r="K14986" s="29">
        <v>0</v>
      </c>
      <c r="L14986" s="29">
        <f t="shared" si="934"/>
        <v>21202</v>
      </c>
      <c r="M14986" s="29">
        <v>-20142</v>
      </c>
      <c r="N14986" s="29">
        <v>0</v>
      </c>
      <c r="O14986" s="29">
        <v>0</v>
      </c>
      <c r="P14986" s="29">
        <f t="shared" si="935"/>
        <v>-20142</v>
      </c>
      <c r="Q14986" s="29">
        <f t="shared" si="936"/>
        <v>1060</v>
      </c>
      <c r="R14986" s="29">
        <f t="shared" si="937"/>
        <v>1060</v>
      </c>
      <c r="S14986" s="15" t="s">
        <v>7227</v>
      </c>
      <c r="T14986" s="15">
        <v>101101</v>
      </c>
      <c r="U14986" s="15" t="s">
        <v>129</v>
      </c>
      <c r="V14986" s="15">
        <v>47040001</v>
      </c>
      <c r="W14986" s="15" t="s">
        <v>130</v>
      </c>
    </row>
    <row r="14987" spans="2:23" hidden="1" x14ac:dyDescent="0.25">
      <c r="B14987" s="14">
        <v>53000226</v>
      </c>
      <c r="C14987" s="14">
        <v>0</v>
      </c>
      <c r="D14987" s="15">
        <v>21040031</v>
      </c>
      <c r="E14987" s="16" t="s">
        <v>11427</v>
      </c>
      <c r="F14987" s="14">
        <v>1201</v>
      </c>
      <c r="G14987" s="17">
        <v>40269</v>
      </c>
      <c r="H14987" s="29">
        <v>21805</v>
      </c>
      <c r="I14987" s="29">
        <v>0</v>
      </c>
      <c r="J14987" s="29">
        <v>0</v>
      </c>
      <c r="K14987" s="29">
        <v>-10902.5</v>
      </c>
      <c r="L14987" s="29">
        <f t="shared" si="934"/>
        <v>10902.5</v>
      </c>
      <c r="M14987" s="29">
        <v>-20715</v>
      </c>
      <c r="N14987" s="29">
        <v>0</v>
      </c>
      <c r="O14987" s="29">
        <v>10357.5</v>
      </c>
      <c r="P14987" s="29">
        <f t="shared" si="935"/>
        <v>-10357.5</v>
      </c>
      <c r="Q14987" s="29">
        <f t="shared" si="936"/>
        <v>1090</v>
      </c>
      <c r="R14987" s="29">
        <f t="shared" si="937"/>
        <v>545</v>
      </c>
      <c r="S14987" s="15" t="s">
        <v>7227</v>
      </c>
      <c r="T14987" s="15">
        <v>101201</v>
      </c>
      <c r="U14987" s="15" t="s">
        <v>144</v>
      </c>
      <c r="V14987" s="15">
        <v>47040001</v>
      </c>
      <c r="W14987" s="15" t="s">
        <v>145</v>
      </c>
    </row>
    <row r="14988" spans="2:23" hidden="1" x14ac:dyDescent="0.25">
      <c r="B14988" s="14">
        <v>53000227</v>
      </c>
      <c r="C14988" s="14">
        <v>0</v>
      </c>
      <c r="D14988" s="15">
        <v>21040031</v>
      </c>
      <c r="E14988" s="16" t="s">
        <v>11466</v>
      </c>
      <c r="F14988" s="14">
        <v>1401</v>
      </c>
      <c r="G14988" s="17">
        <v>40269</v>
      </c>
      <c r="H14988" s="29">
        <v>22029</v>
      </c>
      <c r="I14988" s="29">
        <v>0</v>
      </c>
      <c r="J14988" s="29">
        <v>0</v>
      </c>
      <c r="K14988" s="29">
        <v>0</v>
      </c>
      <c r="L14988" s="29">
        <f t="shared" si="934"/>
        <v>22029</v>
      </c>
      <c r="M14988" s="29">
        <v>-20928</v>
      </c>
      <c r="N14988" s="29">
        <v>0</v>
      </c>
      <c r="O14988" s="29">
        <v>0</v>
      </c>
      <c r="P14988" s="29">
        <f t="shared" si="935"/>
        <v>-20928</v>
      </c>
      <c r="Q14988" s="29">
        <f t="shared" si="936"/>
        <v>1101</v>
      </c>
      <c r="R14988" s="29">
        <f t="shared" si="937"/>
        <v>1101</v>
      </c>
      <c r="S14988" s="15" t="s">
        <v>7227</v>
      </c>
      <c r="T14988" s="15">
        <v>101401</v>
      </c>
      <c r="U14988" s="15" t="s">
        <v>139</v>
      </c>
      <c r="V14988" s="15">
        <v>47040001</v>
      </c>
      <c r="W14988" s="15" t="s">
        <v>140</v>
      </c>
    </row>
    <row r="14989" spans="2:23" hidden="1" x14ac:dyDescent="0.25">
      <c r="B14989" s="14">
        <v>53000228</v>
      </c>
      <c r="C14989" s="14">
        <v>0</v>
      </c>
      <c r="D14989" s="15">
        <v>21040031</v>
      </c>
      <c r="E14989" s="16" t="s">
        <v>11467</v>
      </c>
      <c r="F14989" s="14">
        <v>1051</v>
      </c>
      <c r="G14989" s="17">
        <v>40574</v>
      </c>
      <c r="H14989" s="29">
        <v>22126</v>
      </c>
      <c r="I14989" s="29">
        <v>0</v>
      </c>
      <c r="J14989" s="29">
        <v>0</v>
      </c>
      <c r="K14989" s="29">
        <v>0</v>
      </c>
      <c r="L14989" s="29">
        <f t="shared" si="934"/>
        <v>22126</v>
      </c>
      <c r="M14989" s="29">
        <v>-21019</v>
      </c>
      <c r="N14989" s="29">
        <v>0</v>
      </c>
      <c r="O14989" s="29">
        <v>0</v>
      </c>
      <c r="P14989" s="29">
        <f t="shared" si="935"/>
        <v>-21019</v>
      </c>
      <c r="Q14989" s="29">
        <f t="shared" si="936"/>
        <v>1107</v>
      </c>
      <c r="R14989" s="29">
        <f t="shared" si="937"/>
        <v>1107</v>
      </c>
      <c r="S14989" s="15" t="s">
        <v>7227</v>
      </c>
      <c r="T14989" s="15">
        <v>100601</v>
      </c>
      <c r="U14989" s="15" t="s">
        <v>79</v>
      </c>
      <c r="V14989" s="15">
        <v>47040001</v>
      </c>
      <c r="W14989" s="15" t="s">
        <v>80</v>
      </c>
    </row>
    <row r="14990" spans="2:23" hidden="1" x14ac:dyDescent="0.25">
      <c r="B14990" s="14">
        <v>53000229</v>
      </c>
      <c r="C14990" s="14">
        <v>0</v>
      </c>
      <c r="D14990" s="15">
        <v>21040031</v>
      </c>
      <c r="E14990" s="16" t="s">
        <v>11468</v>
      </c>
      <c r="F14990" s="14">
        <v>1401</v>
      </c>
      <c r="G14990" s="17">
        <v>40633</v>
      </c>
      <c r="H14990" s="29">
        <v>22126</v>
      </c>
      <c r="I14990" s="29">
        <v>0</v>
      </c>
      <c r="J14990" s="29">
        <v>0</v>
      </c>
      <c r="K14990" s="29">
        <v>0</v>
      </c>
      <c r="L14990" s="29">
        <f t="shared" si="934"/>
        <v>22126</v>
      </c>
      <c r="M14990" s="29">
        <v>-21020</v>
      </c>
      <c r="N14990" s="29">
        <v>0</v>
      </c>
      <c r="O14990" s="29">
        <v>0</v>
      </c>
      <c r="P14990" s="29">
        <f t="shared" si="935"/>
        <v>-21020</v>
      </c>
      <c r="Q14990" s="29">
        <f t="shared" si="936"/>
        <v>1106</v>
      </c>
      <c r="R14990" s="29">
        <f t="shared" si="937"/>
        <v>1106</v>
      </c>
      <c r="S14990" s="15" t="s">
        <v>7227</v>
      </c>
      <c r="T14990" s="15">
        <v>101401</v>
      </c>
      <c r="U14990" s="15" t="s">
        <v>139</v>
      </c>
      <c r="V14990" s="15">
        <v>47040001</v>
      </c>
      <c r="W14990" s="15" t="s">
        <v>140</v>
      </c>
    </row>
    <row r="14991" spans="2:23" hidden="1" x14ac:dyDescent="0.25">
      <c r="B14991" s="14">
        <v>53000230</v>
      </c>
      <c r="C14991" s="14">
        <v>0</v>
      </c>
      <c r="D14991" s="15">
        <v>21040031</v>
      </c>
      <c r="E14991" s="16" t="s">
        <v>11469</v>
      </c>
      <c r="F14991" s="14">
        <v>1101</v>
      </c>
      <c r="G14991" s="17">
        <v>40630</v>
      </c>
      <c r="H14991" s="29">
        <v>22126</v>
      </c>
      <c r="I14991" s="29">
        <v>0</v>
      </c>
      <c r="J14991" s="29">
        <v>0</v>
      </c>
      <c r="K14991" s="29">
        <v>0</v>
      </c>
      <c r="L14991" s="29">
        <f t="shared" si="934"/>
        <v>22126</v>
      </c>
      <c r="M14991" s="29">
        <v>-21020</v>
      </c>
      <c r="N14991" s="29">
        <v>0</v>
      </c>
      <c r="O14991" s="29">
        <v>0</v>
      </c>
      <c r="P14991" s="29">
        <f t="shared" si="935"/>
        <v>-21020</v>
      </c>
      <c r="Q14991" s="29">
        <f t="shared" si="936"/>
        <v>1106</v>
      </c>
      <c r="R14991" s="29">
        <f t="shared" si="937"/>
        <v>1106</v>
      </c>
      <c r="S14991" s="15" t="s">
        <v>7227</v>
      </c>
      <c r="T14991" s="15">
        <v>101101</v>
      </c>
      <c r="U14991" s="15" t="s">
        <v>129</v>
      </c>
      <c r="V14991" s="15">
        <v>47040001</v>
      </c>
      <c r="W14991" s="15" t="s">
        <v>130</v>
      </c>
    </row>
    <row r="14992" spans="2:23" hidden="1" x14ac:dyDescent="0.25">
      <c r="B14992" s="14">
        <v>53000231</v>
      </c>
      <c r="C14992" s="14">
        <v>0</v>
      </c>
      <c r="D14992" s="15">
        <v>21040031</v>
      </c>
      <c r="E14992" s="16" t="s">
        <v>11470</v>
      </c>
      <c r="F14992" s="14">
        <v>1021</v>
      </c>
      <c r="G14992" s="17">
        <v>40574</v>
      </c>
      <c r="H14992" s="29">
        <v>22126</v>
      </c>
      <c r="I14992" s="29">
        <v>0</v>
      </c>
      <c r="J14992" s="29">
        <v>0</v>
      </c>
      <c r="K14992" s="29">
        <v>0</v>
      </c>
      <c r="L14992" s="29">
        <f t="shared" si="934"/>
        <v>22126</v>
      </c>
      <c r="M14992" s="29">
        <v>-21020</v>
      </c>
      <c r="N14992" s="29">
        <v>0</v>
      </c>
      <c r="O14992" s="29">
        <v>0</v>
      </c>
      <c r="P14992" s="29">
        <f t="shared" si="935"/>
        <v>-21020</v>
      </c>
      <c r="Q14992" s="29">
        <f t="shared" si="936"/>
        <v>1106</v>
      </c>
      <c r="R14992" s="29">
        <f t="shared" si="937"/>
        <v>1106</v>
      </c>
      <c r="S14992" s="15" t="s">
        <v>7227</v>
      </c>
      <c r="T14992" s="15">
        <v>100301</v>
      </c>
      <c r="U14992" s="15" t="s">
        <v>32</v>
      </c>
      <c r="V14992" s="15">
        <v>47040001</v>
      </c>
      <c r="W14992" s="15" t="s">
        <v>33</v>
      </c>
    </row>
    <row r="14993" spans="2:23" hidden="1" x14ac:dyDescent="0.25">
      <c r="B14993" s="14">
        <v>53000232</v>
      </c>
      <c r="C14993" s="14">
        <v>0</v>
      </c>
      <c r="D14993" s="15">
        <v>21040031</v>
      </c>
      <c r="E14993" s="16" t="s">
        <v>11471</v>
      </c>
      <c r="F14993" s="14">
        <v>1101</v>
      </c>
      <c r="G14993" s="17">
        <v>40269</v>
      </c>
      <c r="H14993" s="29">
        <v>23199</v>
      </c>
      <c r="I14993" s="29">
        <v>0</v>
      </c>
      <c r="J14993" s="29">
        <v>0</v>
      </c>
      <c r="K14993" s="29">
        <v>0</v>
      </c>
      <c r="L14993" s="29">
        <f t="shared" si="934"/>
        <v>23199</v>
      </c>
      <c r="M14993" s="29">
        <v>-22039</v>
      </c>
      <c r="N14993" s="29">
        <v>0</v>
      </c>
      <c r="O14993" s="29">
        <v>0</v>
      </c>
      <c r="P14993" s="29">
        <f t="shared" si="935"/>
        <v>-22039</v>
      </c>
      <c r="Q14993" s="29">
        <f t="shared" si="936"/>
        <v>1160</v>
      </c>
      <c r="R14993" s="29">
        <f t="shared" si="937"/>
        <v>1160</v>
      </c>
      <c r="S14993" s="15" t="s">
        <v>7227</v>
      </c>
      <c r="T14993" s="15">
        <v>101101</v>
      </c>
      <c r="U14993" s="15" t="s">
        <v>129</v>
      </c>
      <c r="V14993" s="15">
        <v>47040001</v>
      </c>
      <c r="W14993" s="15" t="s">
        <v>130</v>
      </c>
    </row>
    <row r="14994" spans="2:23" hidden="1" x14ac:dyDescent="0.25">
      <c r="B14994" s="14">
        <v>53000233</v>
      </c>
      <c r="C14994" s="14">
        <v>0</v>
      </c>
      <c r="D14994" s="15">
        <v>21040031</v>
      </c>
      <c r="E14994" s="16" t="s">
        <v>11472</v>
      </c>
      <c r="F14994" s="14">
        <v>1041</v>
      </c>
      <c r="G14994" s="17">
        <v>40570</v>
      </c>
      <c r="H14994" s="29">
        <v>23215</v>
      </c>
      <c r="I14994" s="29">
        <v>0</v>
      </c>
      <c r="J14994" s="29">
        <v>0</v>
      </c>
      <c r="K14994" s="29">
        <v>0</v>
      </c>
      <c r="L14994" s="29">
        <f t="shared" si="934"/>
        <v>23215</v>
      </c>
      <c r="M14994" s="29">
        <v>-22054</v>
      </c>
      <c r="N14994" s="29">
        <v>0</v>
      </c>
      <c r="O14994" s="29">
        <v>0</v>
      </c>
      <c r="P14994" s="29">
        <f t="shared" si="935"/>
        <v>-22054</v>
      </c>
      <c r="Q14994" s="29">
        <f t="shared" si="936"/>
        <v>1161</v>
      </c>
      <c r="R14994" s="29">
        <f t="shared" si="937"/>
        <v>1161</v>
      </c>
      <c r="S14994" s="15" t="s">
        <v>7227</v>
      </c>
      <c r="T14994" s="15">
        <v>100501</v>
      </c>
      <c r="U14994" s="15" t="s">
        <v>27</v>
      </c>
      <c r="V14994" s="15">
        <v>47040001</v>
      </c>
      <c r="W14994" s="15" t="s">
        <v>28</v>
      </c>
    </row>
    <row r="14995" spans="2:23" hidden="1" x14ac:dyDescent="0.25">
      <c r="B14995" s="14">
        <v>53000234</v>
      </c>
      <c r="C14995" s="14">
        <v>0</v>
      </c>
      <c r="D14995" s="15">
        <v>21040031</v>
      </c>
      <c r="E14995" s="16" t="s">
        <v>11473</v>
      </c>
      <c r="F14995" s="14">
        <v>1903</v>
      </c>
      <c r="G14995" s="17">
        <v>40663</v>
      </c>
      <c r="H14995" s="29">
        <v>23310</v>
      </c>
      <c r="I14995" s="29">
        <v>0</v>
      </c>
      <c r="J14995" s="29">
        <v>0</v>
      </c>
      <c r="K14995" s="29">
        <v>0</v>
      </c>
      <c r="L14995" s="29">
        <f t="shared" si="934"/>
        <v>23310</v>
      </c>
      <c r="M14995" s="29">
        <v>-23309</v>
      </c>
      <c r="N14995" s="29">
        <v>0</v>
      </c>
      <c r="O14995" s="29">
        <v>0</v>
      </c>
      <c r="P14995" s="29">
        <f t="shared" si="935"/>
        <v>-23309</v>
      </c>
      <c r="Q14995" s="29">
        <f t="shared" si="936"/>
        <v>1</v>
      </c>
      <c r="R14995" s="29">
        <f t="shared" si="937"/>
        <v>1</v>
      </c>
      <c r="S14995" s="15" t="s">
        <v>7227</v>
      </c>
      <c r="T14995" s="15">
        <v>108300</v>
      </c>
      <c r="U14995" s="15" t="s">
        <v>1826</v>
      </c>
      <c r="V14995" s="15">
        <v>47040001</v>
      </c>
      <c r="W14995" s="15" t="s">
        <v>1827</v>
      </c>
    </row>
    <row r="14996" spans="2:23" hidden="1" x14ac:dyDescent="0.25">
      <c r="B14996" s="14">
        <v>53000235</v>
      </c>
      <c r="C14996" s="14">
        <v>0</v>
      </c>
      <c r="D14996" s="15">
        <v>21040031</v>
      </c>
      <c r="E14996" s="16" t="s">
        <v>11474</v>
      </c>
      <c r="F14996" s="14">
        <v>1401</v>
      </c>
      <c r="G14996" s="17">
        <v>40269</v>
      </c>
      <c r="H14996" s="29">
        <v>23760</v>
      </c>
      <c r="I14996" s="29">
        <v>0</v>
      </c>
      <c r="J14996" s="29">
        <v>0</v>
      </c>
      <c r="K14996" s="29">
        <v>0</v>
      </c>
      <c r="L14996" s="29">
        <f t="shared" si="934"/>
        <v>23760</v>
      </c>
      <c r="M14996" s="29">
        <v>-22572</v>
      </c>
      <c r="N14996" s="29">
        <v>0</v>
      </c>
      <c r="O14996" s="29">
        <v>0</v>
      </c>
      <c r="P14996" s="29">
        <f t="shared" si="935"/>
        <v>-22572</v>
      </c>
      <c r="Q14996" s="29">
        <f t="shared" si="936"/>
        <v>1188</v>
      </c>
      <c r="R14996" s="29">
        <f t="shared" si="937"/>
        <v>1188</v>
      </c>
      <c r="S14996" s="15" t="s">
        <v>7227</v>
      </c>
      <c r="T14996" s="15">
        <v>101401</v>
      </c>
      <c r="U14996" s="15" t="s">
        <v>139</v>
      </c>
      <c r="V14996" s="15">
        <v>47040001</v>
      </c>
      <c r="W14996" s="15" t="s">
        <v>140</v>
      </c>
    </row>
    <row r="14997" spans="2:23" hidden="1" x14ac:dyDescent="0.25">
      <c r="B14997" s="14">
        <v>53000236</v>
      </c>
      <c r="C14997" s="14">
        <v>0</v>
      </c>
      <c r="D14997" s="15">
        <v>21040031</v>
      </c>
      <c r="E14997" s="16" t="s">
        <v>11475</v>
      </c>
      <c r="F14997" s="14">
        <v>1301</v>
      </c>
      <c r="G14997" s="17">
        <v>40269</v>
      </c>
      <c r="H14997" s="29">
        <v>23842</v>
      </c>
      <c r="I14997" s="29">
        <v>0</v>
      </c>
      <c r="J14997" s="29">
        <v>0</v>
      </c>
      <c r="K14997" s="29">
        <v>0</v>
      </c>
      <c r="L14997" s="29">
        <f t="shared" si="934"/>
        <v>23842</v>
      </c>
      <c r="M14997" s="29">
        <v>-22650</v>
      </c>
      <c r="N14997" s="29">
        <v>0</v>
      </c>
      <c r="O14997" s="29">
        <v>0</v>
      </c>
      <c r="P14997" s="29">
        <f t="shared" si="935"/>
        <v>-22650</v>
      </c>
      <c r="Q14997" s="29">
        <f t="shared" si="936"/>
        <v>1192</v>
      </c>
      <c r="R14997" s="29">
        <f t="shared" si="937"/>
        <v>1192</v>
      </c>
      <c r="S14997" s="15" t="s">
        <v>7227</v>
      </c>
      <c r="T14997" s="15">
        <v>101301</v>
      </c>
      <c r="U14997" s="15" t="s">
        <v>133</v>
      </c>
      <c r="V14997" s="15">
        <v>47040001</v>
      </c>
      <c r="W14997" s="15" t="s">
        <v>134</v>
      </c>
    </row>
    <row r="14998" spans="2:23" hidden="1" x14ac:dyDescent="0.25">
      <c r="B14998" s="14">
        <v>53000237</v>
      </c>
      <c r="C14998" s="14">
        <v>0</v>
      </c>
      <c r="D14998" s="15">
        <v>21040031</v>
      </c>
      <c r="E14998" s="16" t="s">
        <v>11476</v>
      </c>
      <c r="F14998" s="14">
        <v>1901</v>
      </c>
      <c r="G14998" s="17">
        <v>39706</v>
      </c>
      <c r="H14998" s="29">
        <v>24024</v>
      </c>
      <c r="I14998" s="29">
        <v>0</v>
      </c>
      <c r="J14998" s="29">
        <v>0</v>
      </c>
      <c r="K14998" s="29">
        <v>0</v>
      </c>
      <c r="L14998" s="29">
        <f t="shared" si="934"/>
        <v>24024</v>
      </c>
      <c r="M14998" s="29">
        <v>-22823</v>
      </c>
      <c r="N14998" s="29">
        <v>0</v>
      </c>
      <c r="O14998" s="29">
        <v>0</v>
      </c>
      <c r="P14998" s="29">
        <f t="shared" si="935"/>
        <v>-22823</v>
      </c>
      <c r="Q14998" s="29">
        <f t="shared" si="936"/>
        <v>1201</v>
      </c>
      <c r="R14998" s="29">
        <f t="shared" si="937"/>
        <v>1201</v>
      </c>
      <c r="S14998" s="15" t="s">
        <v>7227</v>
      </c>
      <c r="T14998" s="15">
        <v>108100</v>
      </c>
      <c r="U14998" s="15" t="s">
        <v>104</v>
      </c>
      <c r="V14998" s="15">
        <v>47040001</v>
      </c>
      <c r="W14998" s="15" t="s">
        <v>105</v>
      </c>
    </row>
    <row r="14999" spans="2:23" hidden="1" x14ac:dyDescent="0.25">
      <c r="B14999" s="14">
        <v>53000238</v>
      </c>
      <c r="C14999" s="14">
        <v>0</v>
      </c>
      <c r="D14999" s="15">
        <v>21040031</v>
      </c>
      <c r="E14999" s="16" t="s">
        <v>11477</v>
      </c>
      <c r="F14999" s="14">
        <v>1903</v>
      </c>
      <c r="G14999" s="17">
        <v>41364</v>
      </c>
      <c r="H14999" s="29">
        <v>24150</v>
      </c>
      <c r="I14999" s="29">
        <v>0</v>
      </c>
      <c r="J14999" s="29">
        <v>0</v>
      </c>
      <c r="K14999" s="29">
        <v>0</v>
      </c>
      <c r="L14999" s="29">
        <f t="shared" si="934"/>
        <v>24150</v>
      </c>
      <c r="M14999" s="29">
        <v>-22943</v>
      </c>
      <c r="N14999" s="29">
        <v>0</v>
      </c>
      <c r="O14999" s="29">
        <v>0</v>
      </c>
      <c r="P14999" s="29">
        <f t="shared" si="935"/>
        <v>-22943</v>
      </c>
      <c r="Q14999" s="29">
        <f t="shared" si="936"/>
        <v>1207</v>
      </c>
      <c r="R14999" s="29">
        <f t="shared" si="937"/>
        <v>1207</v>
      </c>
      <c r="S14999" s="15" t="s">
        <v>7227</v>
      </c>
      <c r="T14999" s="15">
        <v>108300</v>
      </c>
      <c r="U14999" s="15" t="s">
        <v>1826</v>
      </c>
      <c r="V14999" s="15">
        <v>47040001</v>
      </c>
      <c r="W14999" s="15" t="s">
        <v>1827</v>
      </c>
    </row>
    <row r="15000" spans="2:23" hidden="1" x14ac:dyDescent="0.25">
      <c r="B15000" s="14">
        <v>53000239</v>
      </c>
      <c r="C15000" s="14">
        <v>0</v>
      </c>
      <c r="D15000" s="15">
        <v>21040031</v>
      </c>
      <c r="E15000" s="16" t="s">
        <v>11478</v>
      </c>
      <c r="F15000" s="14">
        <v>1902</v>
      </c>
      <c r="G15000" s="17">
        <v>39753</v>
      </c>
      <c r="H15000" s="29">
        <v>24500</v>
      </c>
      <c r="I15000" s="29">
        <v>0</v>
      </c>
      <c r="J15000" s="29">
        <v>0</v>
      </c>
      <c r="K15000" s="29">
        <v>0</v>
      </c>
      <c r="L15000" s="29">
        <f t="shared" si="934"/>
        <v>24500</v>
      </c>
      <c r="M15000" s="29">
        <v>-23275</v>
      </c>
      <c r="N15000" s="29">
        <v>0</v>
      </c>
      <c r="O15000" s="29">
        <v>0</v>
      </c>
      <c r="P15000" s="29">
        <f t="shared" si="935"/>
        <v>-23275</v>
      </c>
      <c r="Q15000" s="29">
        <f t="shared" si="936"/>
        <v>1225</v>
      </c>
      <c r="R15000" s="29">
        <f t="shared" si="937"/>
        <v>1225</v>
      </c>
      <c r="S15000" s="15" t="s">
        <v>7227</v>
      </c>
      <c r="T15000" s="15">
        <v>108200</v>
      </c>
      <c r="U15000" s="15" t="s">
        <v>66</v>
      </c>
      <c r="V15000" s="15">
        <v>47040001</v>
      </c>
      <c r="W15000" s="15" t="s">
        <v>67</v>
      </c>
    </row>
    <row r="15001" spans="2:23" hidden="1" x14ac:dyDescent="0.25">
      <c r="B15001" s="14">
        <v>53000240</v>
      </c>
      <c r="C15001" s="14">
        <v>0</v>
      </c>
      <c r="D15001" s="15">
        <v>21040031</v>
      </c>
      <c r="E15001" s="16" t="s">
        <v>11479</v>
      </c>
      <c r="F15001" s="14">
        <v>1001</v>
      </c>
      <c r="G15001" s="17">
        <v>41142</v>
      </c>
      <c r="H15001" s="29">
        <v>24570</v>
      </c>
      <c r="I15001" s="29">
        <v>0</v>
      </c>
      <c r="J15001" s="29">
        <v>0</v>
      </c>
      <c r="K15001" s="29">
        <v>0</v>
      </c>
      <c r="L15001" s="29">
        <f t="shared" si="934"/>
        <v>24570</v>
      </c>
      <c r="M15001" s="29">
        <v>-23342</v>
      </c>
      <c r="N15001" s="29">
        <v>0</v>
      </c>
      <c r="O15001" s="29">
        <v>0</v>
      </c>
      <c r="P15001" s="29">
        <f t="shared" si="935"/>
        <v>-23342</v>
      </c>
      <c r="Q15001" s="29">
        <f t="shared" si="936"/>
        <v>1228</v>
      </c>
      <c r="R15001" s="29">
        <f t="shared" si="937"/>
        <v>1228</v>
      </c>
      <c r="S15001" s="15" t="s">
        <v>7227</v>
      </c>
      <c r="T15001" s="15">
        <v>100101</v>
      </c>
      <c r="U15001" s="15" t="s">
        <v>89</v>
      </c>
      <c r="V15001" s="15">
        <v>47040001</v>
      </c>
      <c r="W15001" s="15" t="s">
        <v>85</v>
      </c>
    </row>
    <row r="15002" spans="2:23" hidden="1" x14ac:dyDescent="0.25">
      <c r="B15002" s="14">
        <v>53000241</v>
      </c>
      <c r="C15002" s="14">
        <v>0</v>
      </c>
      <c r="D15002" s="15">
        <v>21040031</v>
      </c>
      <c r="E15002" s="16" t="s">
        <v>11480</v>
      </c>
      <c r="F15002" s="14">
        <v>1011</v>
      </c>
      <c r="G15002" s="17">
        <v>41162</v>
      </c>
      <c r="H15002" s="29">
        <v>24864</v>
      </c>
      <c r="I15002" s="29">
        <v>0</v>
      </c>
      <c r="J15002" s="29">
        <v>0</v>
      </c>
      <c r="K15002" s="29">
        <v>0</v>
      </c>
      <c r="L15002" s="29">
        <f t="shared" si="934"/>
        <v>24864</v>
      </c>
      <c r="M15002" s="29">
        <v>-23621</v>
      </c>
      <c r="N15002" s="29">
        <v>0</v>
      </c>
      <c r="O15002" s="29">
        <v>0</v>
      </c>
      <c r="P15002" s="29">
        <f t="shared" si="935"/>
        <v>-23621</v>
      </c>
      <c r="Q15002" s="29">
        <f t="shared" si="936"/>
        <v>1243</v>
      </c>
      <c r="R15002" s="29">
        <f t="shared" si="937"/>
        <v>1243</v>
      </c>
      <c r="S15002" s="15" t="s">
        <v>7227</v>
      </c>
      <c r="T15002" s="15">
        <v>100201</v>
      </c>
      <c r="U15002" s="15" t="s">
        <v>75</v>
      </c>
      <c r="V15002" s="15">
        <v>47040001</v>
      </c>
      <c r="W15002" s="15" t="s">
        <v>71</v>
      </c>
    </row>
    <row r="15003" spans="2:23" hidden="1" x14ac:dyDescent="0.25">
      <c r="B15003" s="14">
        <v>53000242</v>
      </c>
      <c r="C15003" s="14">
        <v>0</v>
      </c>
      <c r="D15003" s="15">
        <v>21040031</v>
      </c>
      <c r="E15003" s="16" t="s">
        <v>11481</v>
      </c>
      <c r="F15003" s="14">
        <v>1041</v>
      </c>
      <c r="G15003" s="17">
        <v>39823</v>
      </c>
      <c r="H15003" s="29">
        <v>24960</v>
      </c>
      <c r="I15003" s="29">
        <v>0</v>
      </c>
      <c r="J15003" s="29">
        <v>0</v>
      </c>
      <c r="K15003" s="29">
        <v>0</v>
      </c>
      <c r="L15003" s="29">
        <f t="shared" si="934"/>
        <v>24960</v>
      </c>
      <c r="M15003" s="29">
        <v>-23712</v>
      </c>
      <c r="N15003" s="29">
        <v>0</v>
      </c>
      <c r="O15003" s="29">
        <v>0</v>
      </c>
      <c r="P15003" s="29">
        <f t="shared" si="935"/>
        <v>-23712</v>
      </c>
      <c r="Q15003" s="29">
        <f t="shared" si="936"/>
        <v>1248</v>
      </c>
      <c r="R15003" s="29">
        <f t="shared" si="937"/>
        <v>1248</v>
      </c>
      <c r="S15003" s="15" t="s">
        <v>7227</v>
      </c>
      <c r="T15003" s="15">
        <v>100501</v>
      </c>
      <c r="U15003" s="15" t="s">
        <v>27</v>
      </c>
      <c r="V15003" s="15">
        <v>47040001</v>
      </c>
      <c r="W15003" s="15" t="s">
        <v>28</v>
      </c>
    </row>
    <row r="15004" spans="2:23" hidden="1" x14ac:dyDescent="0.25">
      <c r="B15004" s="14">
        <v>53000243</v>
      </c>
      <c r="C15004" s="14">
        <v>0</v>
      </c>
      <c r="D15004" s="15">
        <v>21040031</v>
      </c>
      <c r="E15004" s="16" t="s">
        <v>11482</v>
      </c>
      <c r="F15004" s="14">
        <v>1401</v>
      </c>
      <c r="G15004" s="17">
        <v>40269</v>
      </c>
      <c r="H15004" s="29">
        <v>24975</v>
      </c>
      <c r="I15004" s="29">
        <v>0</v>
      </c>
      <c r="J15004" s="29">
        <v>0</v>
      </c>
      <c r="K15004" s="29">
        <v>0</v>
      </c>
      <c r="L15004" s="29">
        <f t="shared" si="934"/>
        <v>24975</v>
      </c>
      <c r="M15004" s="29">
        <v>-23726</v>
      </c>
      <c r="N15004" s="29">
        <v>0</v>
      </c>
      <c r="O15004" s="29">
        <v>0</v>
      </c>
      <c r="P15004" s="29">
        <f t="shared" si="935"/>
        <v>-23726</v>
      </c>
      <c r="Q15004" s="29">
        <f t="shared" si="936"/>
        <v>1249</v>
      </c>
      <c r="R15004" s="29">
        <f t="shared" si="937"/>
        <v>1249</v>
      </c>
      <c r="S15004" s="15" t="s">
        <v>7227</v>
      </c>
      <c r="T15004" s="15">
        <v>101401</v>
      </c>
      <c r="U15004" s="15" t="s">
        <v>139</v>
      </c>
      <c r="V15004" s="15">
        <v>47040001</v>
      </c>
      <c r="W15004" s="15" t="s">
        <v>140</v>
      </c>
    </row>
    <row r="15005" spans="2:23" hidden="1" x14ac:dyDescent="0.25">
      <c r="B15005" s="14">
        <v>53000244</v>
      </c>
      <c r="C15005" s="14">
        <v>0</v>
      </c>
      <c r="D15005" s="15">
        <v>21040031</v>
      </c>
      <c r="E15005" s="16" t="s">
        <v>11483</v>
      </c>
      <c r="F15005" s="14">
        <v>1011</v>
      </c>
      <c r="G15005" s="17">
        <v>40574</v>
      </c>
      <c r="H15005" s="29">
        <v>24981</v>
      </c>
      <c r="I15005" s="29">
        <v>0</v>
      </c>
      <c r="J15005" s="29">
        <v>0</v>
      </c>
      <c r="K15005" s="29">
        <v>0</v>
      </c>
      <c r="L15005" s="29">
        <f t="shared" si="934"/>
        <v>24981</v>
      </c>
      <c r="M15005" s="29">
        <v>-23732</v>
      </c>
      <c r="N15005" s="29">
        <v>0</v>
      </c>
      <c r="O15005" s="29">
        <v>0</v>
      </c>
      <c r="P15005" s="29">
        <f t="shared" si="935"/>
        <v>-23732</v>
      </c>
      <c r="Q15005" s="29">
        <f t="shared" si="936"/>
        <v>1249</v>
      </c>
      <c r="R15005" s="29">
        <f t="shared" si="937"/>
        <v>1249</v>
      </c>
      <c r="S15005" s="15" t="s">
        <v>7227</v>
      </c>
      <c r="T15005" s="15">
        <v>100201</v>
      </c>
      <c r="U15005" s="15" t="s">
        <v>75</v>
      </c>
      <c r="V15005" s="15">
        <v>47040001</v>
      </c>
      <c r="W15005" s="15" t="s">
        <v>71</v>
      </c>
    </row>
    <row r="15006" spans="2:23" hidden="1" x14ac:dyDescent="0.25">
      <c r="B15006" s="14">
        <v>53000245</v>
      </c>
      <c r="C15006" s="14">
        <v>0</v>
      </c>
      <c r="D15006" s="15">
        <v>21040031</v>
      </c>
      <c r="E15006" s="16" t="s">
        <v>11484</v>
      </c>
      <c r="F15006" s="14">
        <v>1201</v>
      </c>
      <c r="G15006" s="17">
        <v>40269</v>
      </c>
      <c r="H15006" s="29">
        <v>25001</v>
      </c>
      <c r="I15006" s="29">
        <v>0</v>
      </c>
      <c r="J15006" s="29">
        <v>0</v>
      </c>
      <c r="K15006" s="29">
        <v>0</v>
      </c>
      <c r="L15006" s="29">
        <f t="shared" si="934"/>
        <v>25001</v>
      </c>
      <c r="M15006" s="29">
        <v>-23752</v>
      </c>
      <c r="N15006" s="29">
        <v>0</v>
      </c>
      <c r="O15006" s="29">
        <v>0</v>
      </c>
      <c r="P15006" s="29">
        <f t="shared" si="935"/>
        <v>-23752</v>
      </c>
      <c r="Q15006" s="29">
        <f t="shared" si="936"/>
        <v>1249</v>
      </c>
      <c r="R15006" s="29">
        <f t="shared" si="937"/>
        <v>1249</v>
      </c>
      <c r="S15006" s="15" t="s">
        <v>7227</v>
      </c>
      <c r="T15006" s="15">
        <v>101201</v>
      </c>
      <c r="U15006" s="15" t="s">
        <v>144</v>
      </c>
      <c r="V15006" s="15">
        <v>47040001</v>
      </c>
      <c r="W15006" s="15" t="s">
        <v>145</v>
      </c>
    </row>
    <row r="15007" spans="2:23" hidden="1" x14ac:dyDescent="0.25">
      <c r="B15007" s="14">
        <v>53000246</v>
      </c>
      <c r="C15007" s="14">
        <v>0</v>
      </c>
      <c r="D15007" s="15">
        <v>21040031</v>
      </c>
      <c r="E15007" s="16" t="s">
        <v>11485</v>
      </c>
      <c r="F15007" s="14">
        <v>1101</v>
      </c>
      <c r="G15007" s="17">
        <v>40269</v>
      </c>
      <c r="H15007" s="29">
        <v>25281</v>
      </c>
      <c r="I15007" s="29">
        <v>0</v>
      </c>
      <c r="J15007" s="29">
        <v>0</v>
      </c>
      <c r="K15007" s="29">
        <v>0</v>
      </c>
      <c r="L15007" s="29">
        <f t="shared" si="934"/>
        <v>25281</v>
      </c>
      <c r="M15007" s="29">
        <v>-24017</v>
      </c>
      <c r="N15007" s="29">
        <v>0</v>
      </c>
      <c r="O15007" s="29">
        <v>0</v>
      </c>
      <c r="P15007" s="29">
        <f t="shared" si="935"/>
        <v>-24017</v>
      </c>
      <c r="Q15007" s="29">
        <f t="shared" si="936"/>
        <v>1264</v>
      </c>
      <c r="R15007" s="29">
        <f t="shared" si="937"/>
        <v>1264</v>
      </c>
      <c r="S15007" s="15" t="s">
        <v>7227</v>
      </c>
      <c r="T15007" s="15">
        <v>101101</v>
      </c>
      <c r="U15007" s="15" t="s">
        <v>129</v>
      </c>
      <c r="V15007" s="15">
        <v>47040001</v>
      </c>
      <c r="W15007" s="15" t="s">
        <v>130</v>
      </c>
    </row>
    <row r="15008" spans="2:23" hidden="1" x14ac:dyDescent="0.25">
      <c r="B15008" s="14">
        <v>53000247</v>
      </c>
      <c r="C15008" s="14">
        <v>0</v>
      </c>
      <c r="D15008" s="15">
        <v>21040031</v>
      </c>
      <c r="E15008" s="16" t="s">
        <v>11486</v>
      </c>
      <c r="F15008" s="14">
        <v>1051</v>
      </c>
      <c r="G15008" s="17">
        <v>39741</v>
      </c>
      <c r="H15008" s="29">
        <v>25500</v>
      </c>
      <c r="I15008" s="29">
        <v>0</v>
      </c>
      <c r="J15008" s="29">
        <v>0</v>
      </c>
      <c r="K15008" s="29">
        <v>0</v>
      </c>
      <c r="L15008" s="29">
        <f t="shared" si="934"/>
        <v>25500</v>
      </c>
      <c r="M15008" s="29">
        <v>-24225</v>
      </c>
      <c r="N15008" s="29">
        <v>0</v>
      </c>
      <c r="O15008" s="29">
        <v>0</v>
      </c>
      <c r="P15008" s="29">
        <f t="shared" si="935"/>
        <v>-24225</v>
      </c>
      <c r="Q15008" s="29">
        <f t="shared" si="936"/>
        <v>1275</v>
      </c>
      <c r="R15008" s="29">
        <f t="shared" si="937"/>
        <v>1275</v>
      </c>
      <c r="S15008" s="15" t="s">
        <v>7227</v>
      </c>
      <c r="T15008" s="15">
        <v>100601</v>
      </c>
      <c r="U15008" s="15" t="s">
        <v>79</v>
      </c>
      <c r="V15008" s="15">
        <v>47040001</v>
      </c>
      <c r="W15008" s="15" t="s">
        <v>80</v>
      </c>
    </row>
    <row r="15009" spans="2:23" hidden="1" x14ac:dyDescent="0.25">
      <c r="B15009" s="14">
        <v>53000248</v>
      </c>
      <c r="C15009" s="14">
        <v>0</v>
      </c>
      <c r="D15009" s="15">
        <v>21040031</v>
      </c>
      <c r="E15009" s="16" t="s">
        <v>11487</v>
      </c>
      <c r="F15009" s="14">
        <v>1051</v>
      </c>
      <c r="G15009" s="17">
        <v>39830</v>
      </c>
      <c r="H15009" s="29">
        <v>25549</v>
      </c>
      <c r="I15009" s="29">
        <v>0</v>
      </c>
      <c r="J15009" s="29">
        <v>0</v>
      </c>
      <c r="K15009" s="29">
        <v>0</v>
      </c>
      <c r="L15009" s="29">
        <f t="shared" si="934"/>
        <v>25549</v>
      </c>
      <c r="M15009" s="29">
        <v>-24271</v>
      </c>
      <c r="N15009" s="29">
        <v>0</v>
      </c>
      <c r="O15009" s="29">
        <v>0</v>
      </c>
      <c r="P15009" s="29">
        <f t="shared" si="935"/>
        <v>-24271</v>
      </c>
      <c r="Q15009" s="29">
        <f t="shared" si="936"/>
        <v>1278</v>
      </c>
      <c r="R15009" s="29">
        <f t="shared" si="937"/>
        <v>1278</v>
      </c>
      <c r="S15009" s="15" t="s">
        <v>7227</v>
      </c>
      <c r="T15009" s="15">
        <v>100601</v>
      </c>
      <c r="U15009" s="15" t="s">
        <v>79</v>
      </c>
      <c r="V15009" s="15">
        <v>47040001</v>
      </c>
      <c r="W15009" s="15" t="s">
        <v>80</v>
      </c>
    </row>
    <row r="15010" spans="2:23" hidden="1" x14ac:dyDescent="0.25">
      <c r="B15010" s="14">
        <v>53000249</v>
      </c>
      <c r="C15010" s="14">
        <v>0</v>
      </c>
      <c r="D15010" s="15">
        <v>21040031</v>
      </c>
      <c r="E15010" s="16" t="s">
        <v>11488</v>
      </c>
      <c r="F15010" s="14">
        <v>1902</v>
      </c>
      <c r="G15010" s="17">
        <v>40269</v>
      </c>
      <c r="H15010" s="29">
        <v>26345</v>
      </c>
      <c r="I15010" s="29">
        <v>0</v>
      </c>
      <c r="J15010" s="29">
        <v>0</v>
      </c>
      <c r="K15010" s="29">
        <v>0</v>
      </c>
      <c r="L15010" s="29">
        <f t="shared" si="934"/>
        <v>26345</v>
      </c>
      <c r="M15010" s="29">
        <v>-25027</v>
      </c>
      <c r="N15010" s="29">
        <v>0</v>
      </c>
      <c r="O15010" s="29">
        <v>0</v>
      </c>
      <c r="P15010" s="29">
        <f t="shared" si="935"/>
        <v>-25027</v>
      </c>
      <c r="Q15010" s="29">
        <f t="shared" si="936"/>
        <v>1318</v>
      </c>
      <c r="R15010" s="29">
        <f t="shared" si="937"/>
        <v>1318</v>
      </c>
      <c r="S15010" s="15" t="s">
        <v>7227</v>
      </c>
      <c r="T15010" s="15">
        <v>108200</v>
      </c>
      <c r="U15010" s="15" t="s">
        <v>66</v>
      </c>
      <c r="V15010" s="15">
        <v>47040001</v>
      </c>
      <c r="W15010" s="15" t="s">
        <v>67</v>
      </c>
    </row>
    <row r="15011" spans="2:23" hidden="1" x14ac:dyDescent="0.25">
      <c r="B15011" s="14">
        <v>53000250</v>
      </c>
      <c r="C15011" s="14">
        <v>0</v>
      </c>
      <c r="D15011" s="15">
        <v>21040031</v>
      </c>
      <c r="E15011" s="16" t="s">
        <v>11489</v>
      </c>
      <c r="F15011" s="14">
        <v>1903</v>
      </c>
      <c r="G15011" s="17">
        <v>41364</v>
      </c>
      <c r="H15011" s="29">
        <v>26460</v>
      </c>
      <c r="I15011" s="29">
        <v>0</v>
      </c>
      <c r="J15011" s="29">
        <v>0</v>
      </c>
      <c r="K15011" s="29">
        <v>0</v>
      </c>
      <c r="L15011" s="29">
        <f t="shared" si="934"/>
        <v>26460</v>
      </c>
      <c r="M15011" s="29">
        <v>-26459</v>
      </c>
      <c r="N15011" s="29">
        <v>0</v>
      </c>
      <c r="O15011" s="29">
        <v>0</v>
      </c>
      <c r="P15011" s="29">
        <f t="shared" si="935"/>
        <v>-26459</v>
      </c>
      <c r="Q15011" s="29">
        <f t="shared" si="936"/>
        <v>1</v>
      </c>
      <c r="R15011" s="29">
        <f t="shared" si="937"/>
        <v>1</v>
      </c>
      <c r="S15011" s="15" t="s">
        <v>7227</v>
      </c>
      <c r="T15011" s="15">
        <v>108300</v>
      </c>
      <c r="U15011" s="15" t="s">
        <v>1826</v>
      </c>
      <c r="V15011" s="15">
        <v>47040001</v>
      </c>
      <c r="W15011" s="15" t="s">
        <v>1827</v>
      </c>
    </row>
    <row r="15012" spans="2:23" hidden="1" x14ac:dyDescent="0.25">
      <c r="B15012" s="14">
        <v>53000251</v>
      </c>
      <c r="C15012" s="14">
        <v>0</v>
      </c>
      <c r="D15012" s="15">
        <v>21040031</v>
      </c>
      <c r="E15012" s="16" t="s">
        <v>11490</v>
      </c>
      <c r="F15012" s="14">
        <v>1101</v>
      </c>
      <c r="G15012" s="17">
        <v>40269</v>
      </c>
      <c r="H15012" s="29">
        <v>26650</v>
      </c>
      <c r="I15012" s="29">
        <v>0</v>
      </c>
      <c r="J15012" s="29">
        <v>0</v>
      </c>
      <c r="K15012" s="29">
        <v>0</v>
      </c>
      <c r="L15012" s="29">
        <f t="shared" si="934"/>
        <v>26650</v>
      </c>
      <c r="M15012" s="29">
        <v>-25317</v>
      </c>
      <c r="N15012" s="29">
        <v>0</v>
      </c>
      <c r="O15012" s="29">
        <v>0</v>
      </c>
      <c r="P15012" s="29">
        <f t="shared" si="935"/>
        <v>-25317</v>
      </c>
      <c r="Q15012" s="29">
        <f t="shared" si="936"/>
        <v>1333</v>
      </c>
      <c r="R15012" s="29">
        <f t="shared" si="937"/>
        <v>1333</v>
      </c>
      <c r="S15012" s="15" t="s">
        <v>7227</v>
      </c>
      <c r="T15012" s="15">
        <v>101101</v>
      </c>
      <c r="U15012" s="15" t="s">
        <v>129</v>
      </c>
      <c r="V15012" s="15">
        <v>47040001</v>
      </c>
      <c r="W15012" s="15" t="s">
        <v>130</v>
      </c>
    </row>
    <row r="15013" spans="2:23" hidden="1" x14ac:dyDescent="0.25">
      <c r="B15013" s="14">
        <v>53000252</v>
      </c>
      <c r="C15013" s="14">
        <v>0</v>
      </c>
      <c r="D15013" s="15">
        <v>21040031</v>
      </c>
      <c r="E15013" s="16" t="s">
        <v>11462</v>
      </c>
      <c r="F15013" s="14">
        <v>1021</v>
      </c>
      <c r="G15013" s="17">
        <v>40865</v>
      </c>
      <c r="H15013" s="29">
        <v>26773</v>
      </c>
      <c r="I15013" s="29">
        <v>0</v>
      </c>
      <c r="J15013" s="29">
        <v>0</v>
      </c>
      <c r="K15013" s="29">
        <v>0</v>
      </c>
      <c r="L15013" s="29">
        <f t="shared" si="934"/>
        <v>26773</v>
      </c>
      <c r="M15013" s="29">
        <v>-26772</v>
      </c>
      <c r="N15013" s="29">
        <v>0</v>
      </c>
      <c r="O15013" s="29">
        <v>0</v>
      </c>
      <c r="P15013" s="29">
        <f t="shared" si="935"/>
        <v>-26772</v>
      </c>
      <c r="Q15013" s="29">
        <f t="shared" si="936"/>
        <v>1</v>
      </c>
      <c r="R15013" s="29">
        <f t="shared" si="937"/>
        <v>1</v>
      </c>
      <c r="S15013" s="15" t="s">
        <v>7227</v>
      </c>
      <c r="T15013" s="15">
        <v>100301</v>
      </c>
      <c r="U15013" s="15" t="s">
        <v>32</v>
      </c>
      <c r="V15013" s="15">
        <v>47040001</v>
      </c>
      <c r="W15013" s="15" t="s">
        <v>33</v>
      </c>
    </row>
    <row r="15014" spans="2:23" hidden="1" x14ac:dyDescent="0.25">
      <c r="B15014" s="14">
        <v>53000253</v>
      </c>
      <c r="C15014" s="14">
        <v>0</v>
      </c>
      <c r="D15014" s="15">
        <v>21040031</v>
      </c>
      <c r="E15014" s="16" t="s">
        <v>11376</v>
      </c>
      <c r="F15014" s="14">
        <v>1202</v>
      </c>
      <c r="G15014" s="17">
        <v>40269</v>
      </c>
      <c r="H15014" s="29">
        <v>27040</v>
      </c>
      <c r="I15014" s="29">
        <v>0</v>
      </c>
      <c r="J15014" s="29">
        <v>0</v>
      </c>
      <c r="K15014" s="29">
        <v>-13520</v>
      </c>
      <c r="L15014" s="29">
        <f t="shared" si="934"/>
        <v>13520</v>
      </c>
      <c r="M15014" s="29">
        <v>-25688</v>
      </c>
      <c r="N15014" s="29">
        <v>0</v>
      </c>
      <c r="O15014" s="29">
        <v>12844</v>
      </c>
      <c r="P15014" s="29">
        <f t="shared" si="935"/>
        <v>-12844</v>
      </c>
      <c r="Q15014" s="29">
        <f t="shared" si="936"/>
        <v>1352</v>
      </c>
      <c r="R15014" s="29">
        <f t="shared" si="937"/>
        <v>676</v>
      </c>
      <c r="S15014" s="15" t="s">
        <v>7227</v>
      </c>
      <c r="T15014" s="15">
        <v>101202</v>
      </c>
      <c r="U15014" s="15" t="s">
        <v>149</v>
      </c>
      <c r="V15014" s="15">
        <v>47040001</v>
      </c>
      <c r="W15014" s="15" t="s">
        <v>145</v>
      </c>
    </row>
    <row r="15015" spans="2:23" hidden="1" x14ac:dyDescent="0.25">
      <c r="B15015" s="14">
        <v>53000254</v>
      </c>
      <c r="C15015" s="14">
        <v>0</v>
      </c>
      <c r="D15015" s="15">
        <v>21040031</v>
      </c>
      <c r="E15015" s="16" t="s">
        <v>11491</v>
      </c>
      <c r="F15015" s="14">
        <v>1902</v>
      </c>
      <c r="G15015" s="17">
        <v>41289</v>
      </c>
      <c r="H15015" s="29">
        <v>27900</v>
      </c>
      <c r="I15015" s="29">
        <v>0</v>
      </c>
      <c r="J15015" s="29">
        <v>0</v>
      </c>
      <c r="K15015" s="29">
        <v>0</v>
      </c>
      <c r="L15015" s="29">
        <f t="shared" si="934"/>
        <v>27900</v>
      </c>
      <c r="M15015" s="29">
        <v>-26505</v>
      </c>
      <c r="N15015" s="29">
        <v>0</v>
      </c>
      <c r="O15015" s="29">
        <v>0</v>
      </c>
      <c r="P15015" s="29">
        <f t="shared" si="935"/>
        <v>-26505</v>
      </c>
      <c r="Q15015" s="29">
        <f t="shared" si="936"/>
        <v>1395</v>
      </c>
      <c r="R15015" s="29">
        <f t="shared" si="937"/>
        <v>1395</v>
      </c>
      <c r="S15015" s="15" t="s">
        <v>7227</v>
      </c>
      <c r="T15015" s="15">
        <v>108200</v>
      </c>
      <c r="U15015" s="15" t="s">
        <v>66</v>
      </c>
      <c r="V15015" s="15">
        <v>47040001</v>
      </c>
      <c r="W15015" s="15" t="s">
        <v>67</v>
      </c>
    </row>
    <row r="15016" spans="2:23" hidden="1" x14ac:dyDescent="0.25">
      <c r="B15016" s="14">
        <v>53000255</v>
      </c>
      <c r="C15016" s="14">
        <v>0</v>
      </c>
      <c r="D15016" s="15">
        <v>21040031</v>
      </c>
      <c r="E15016" s="16" t="s">
        <v>11492</v>
      </c>
      <c r="F15016" s="14">
        <v>1201</v>
      </c>
      <c r="G15016" s="17">
        <v>40269</v>
      </c>
      <c r="H15016" s="29">
        <v>27955</v>
      </c>
      <c r="I15016" s="29">
        <v>0</v>
      </c>
      <c r="J15016" s="29">
        <v>0</v>
      </c>
      <c r="K15016" s="29">
        <v>0</v>
      </c>
      <c r="L15016" s="29">
        <f t="shared" si="934"/>
        <v>27955</v>
      </c>
      <c r="M15016" s="29">
        <v>-26558</v>
      </c>
      <c r="N15016" s="29">
        <v>0</v>
      </c>
      <c r="O15016" s="29">
        <v>0</v>
      </c>
      <c r="P15016" s="29">
        <f t="shared" si="935"/>
        <v>-26558</v>
      </c>
      <c r="Q15016" s="29">
        <f t="shared" si="936"/>
        <v>1397</v>
      </c>
      <c r="R15016" s="29">
        <f t="shared" si="937"/>
        <v>1397</v>
      </c>
      <c r="S15016" s="15" t="s">
        <v>7227</v>
      </c>
      <c r="T15016" s="15">
        <v>101201</v>
      </c>
      <c r="U15016" s="15" t="s">
        <v>144</v>
      </c>
      <c r="V15016" s="15">
        <v>47040001</v>
      </c>
      <c r="W15016" s="15" t="s">
        <v>145</v>
      </c>
    </row>
    <row r="15017" spans="2:23" hidden="1" x14ac:dyDescent="0.25">
      <c r="B15017" s="14">
        <v>53000256</v>
      </c>
      <c r="C15017" s="14">
        <v>0</v>
      </c>
      <c r="D15017" s="15">
        <v>21040031</v>
      </c>
      <c r="E15017" s="16" t="s">
        <v>11493</v>
      </c>
      <c r="F15017" s="14">
        <v>1903</v>
      </c>
      <c r="G15017" s="17">
        <v>41364</v>
      </c>
      <c r="H15017" s="29">
        <v>28000</v>
      </c>
      <c r="I15017" s="29">
        <v>0</v>
      </c>
      <c r="J15017" s="29">
        <v>0</v>
      </c>
      <c r="K15017" s="29">
        <v>0</v>
      </c>
      <c r="L15017" s="29">
        <f t="shared" si="934"/>
        <v>28000</v>
      </c>
      <c r="M15017" s="29">
        <v>-27999</v>
      </c>
      <c r="N15017" s="29">
        <v>0</v>
      </c>
      <c r="O15017" s="29">
        <v>0</v>
      </c>
      <c r="P15017" s="29">
        <f t="shared" si="935"/>
        <v>-27999</v>
      </c>
      <c r="Q15017" s="29">
        <f t="shared" si="936"/>
        <v>1</v>
      </c>
      <c r="R15017" s="29">
        <f t="shared" si="937"/>
        <v>1</v>
      </c>
      <c r="S15017" s="15" t="s">
        <v>7227</v>
      </c>
      <c r="T15017" s="15">
        <v>108300</v>
      </c>
      <c r="U15017" s="15" t="s">
        <v>1826</v>
      </c>
      <c r="V15017" s="15">
        <v>47040001</v>
      </c>
      <c r="W15017" s="15" t="s">
        <v>1827</v>
      </c>
    </row>
    <row r="15018" spans="2:23" hidden="1" x14ac:dyDescent="0.25">
      <c r="B15018" s="14">
        <v>53000257</v>
      </c>
      <c r="C15018" s="14">
        <v>0</v>
      </c>
      <c r="D15018" s="15">
        <v>21040031</v>
      </c>
      <c r="E15018" s="16" t="s">
        <v>11494</v>
      </c>
      <c r="F15018" s="14">
        <v>1401</v>
      </c>
      <c r="G15018" s="17">
        <v>41313</v>
      </c>
      <c r="H15018" s="29">
        <v>29250</v>
      </c>
      <c r="I15018" s="29">
        <v>0</v>
      </c>
      <c r="J15018" s="29">
        <v>0</v>
      </c>
      <c r="K15018" s="29">
        <v>0</v>
      </c>
      <c r="L15018" s="29">
        <f t="shared" si="934"/>
        <v>29250</v>
      </c>
      <c r="M15018" s="29">
        <v>-27788</v>
      </c>
      <c r="N15018" s="29">
        <v>0</v>
      </c>
      <c r="O15018" s="29">
        <v>0</v>
      </c>
      <c r="P15018" s="29">
        <f t="shared" si="935"/>
        <v>-27788</v>
      </c>
      <c r="Q15018" s="29">
        <f t="shared" si="936"/>
        <v>1462</v>
      </c>
      <c r="R15018" s="29">
        <f t="shared" si="937"/>
        <v>1462</v>
      </c>
      <c r="S15018" s="15" t="s">
        <v>7227</v>
      </c>
      <c r="T15018" s="15">
        <v>101401</v>
      </c>
      <c r="U15018" s="15" t="s">
        <v>139</v>
      </c>
      <c r="V15018" s="15">
        <v>47040001</v>
      </c>
      <c r="W15018" s="15" t="s">
        <v>140</v>
      </c>
    </row>
    <row r="15019" spans="2:23" hidden="1" x14ac:dyDescent="0.25">
      <c r="B15019" s="14">
        <v>53000258</v>
      </c>
      <c r="C15019" s="14">
        <v>0</v>
      </c>
      <c r="D15019" s="15">
        <v>21040031</v>
      </c>
      <c r="E15019" s="16" t="s">
        <v>11495</v>
      </c>
      <c r="F15019" s="14">
        <v>1041</v>
      </c>
      <c r="G15019" s="17">
        <v>41305</v>
      </c>
      <c r="H15019" s="29">
        <v>29250</v>
      </c>
      <c r="I15019" s="29">
        <v>0</v>
      </c>
      <c r="J15019" s="29">
        <v>0</v>
      </c>
      <c r="K15019" s="29">
        <v>0</v>
      </c>
      <c r="L15019" s="29">
        <f t="shared" si="934"/>
        <v>29250</v>
      </c>
      <c r="M15019" s="29">
        <v>-27788</v>
      </c>
      <c r="N15019" s="29">
        <v>0</v>
      </c>
      <c r="O15019" s="29">
        <v>0</v>
      </c>
      <c r="P15019" s="29">
        <f t="shared" si="935"/>
        <v>-27788</v>
      </c>
      <c r="Q15019" s="29">
        <f t="shared" si="936"/>
        <v>1462</v>
      </c>
      <c r="R15019" s="29">
        <f t="shared" si="937"/>
        <v>1462</v>
      </c>
      <c r="S15019" s="15" t="s">
        <v>7227</v>
      </c>
      <c r="T15019" s="15">
        <v>100501</v>
      </c>
      <c r="U15019" s="15" t="s">
        <v>27</v>
      </c>
      <c r="V15019" s="15">
        <v>47040001</v>
      </c>
      <c r="W15019" s="15" t="s">
        <v>28</v>
      </c>
    </row>
    <row r="15020" spans="2:23" hidden="1" x14ac:dyDescent="0.25">
      <c r="B15020" s="14">
        <v>53000259</v>
      </c>
      <c r="C15020" s="14">
        <v>0</v>
      </c>
      <c r="D15020" s="15">
        <v>21040031</v>
      </c>
      <c r="E15020" s="16" t="s">
        <v>11496</v>
      </c>
      <c r="F15020" s="14">
        <v>1902</v>
      </c>
      <c r="G15020" s="17">
        <v>40148</v>
      </c>
      <c r="H15020" s="29">
        <v>30000</v>
      </c>
      <c r="I15020" s="29">
        <v>0</v>
      </c>
      <c r="J15020" s="29">
        <v>0</v>
      </c>
      <c r="K15020" s="29">
        <v>0</v>
      </c>
      <c r="L15020" s="29">
        <f t="shared" si="934"/>
        <v>30000</v>
      </c>
      <c r="M15020" s="29">
        <v>-28500</v>
      </c>
      <c r="N15020" s="29">
        <v>0</v>
      </c>
      <c r="O15020" s="29">
        <v>0</v>
      </c>
      <c r="P15020" s="29">
        <f t="shared" si="935"/>
        <v>-28500</v>
      </c>
      <c r="Q15020" s="29">
        <f t="shared" si="936"/>
        <v>1500</v>
      </c>
      <c r="R15020" s="29">
        <f t="shared" si="937"/>
        <v>1500</v>
      </c>
      <c r="S15020" s="15" t="s">
        <v>7227</v>
      </c>
      <c r="T15020" s="15">
        <v>108200</v>
      </c>
      <c r="U15020" s="15" t="s">
        <v>66</v>
      </c>
      <c r="V15020" s="15">
        <v>47040001</v>
      </c>
      <c r="W15020" s="15" t="s">
        <v>67</v>
      </c>
    </row>
    <row r="15021" spans="2:23" hidden="1" x14ac:dyDescent="0.25">
      <c r="B15021" s="14">
        <v>53000260</v>
      </c>
      <c r="C15021" s="14">
        <v>0</v>
      </c>
      <c r="D15021" s="15">
        <v>21040031</v>
      </c>
      <c r="E15021" s="16" t="s">
        <v>11497</v>
      </c>
      <c r="F15021" s="14">
        <v>1201</v>
      </c>
      <c r="G15021" s="17">
        <v>40269</v>
      </c>
      <c r="H15021" s="29">
        <v>30240</v>
      </c>
      <c r="I15021" s="29">
        <v>0</v>
      </c>
      <c r="J15021" s="29">
        <v>0</v>
      </c>
      <c r="K15021" s="29">
        <v>0</v>
      </c>
      <c r="L15021" s="29">
        <f t="shared" si="934"/>
        <v>30240</v>
      </c>
      <c r="M15021" s="29">
        <v>-28728</v>
      </c>
      <c r="N15021" s="29">
        <v>0</v>
      </c>
      <c r="O15021" s="29">
        <v>0</v>
      </c>
      <c r="P15021" s="29">
        <f t="shared" si="935"/>
        <v>-28728</v>
      </c>
      <c r="Q15021" s="29">
        <f t="shared" si="936"/>
        <v>1512</v>
      </c>
      <c r="R15021" s="29">
        <f t="shared" si="937"/>
        <v>1512</v>
      </c>
      <c r="S15021" s="15" t="s">
        <v>7227</v>
      </c>
      <c r="T15021" s="15">
        <v>101201</v>
      </c>
      <c r="U15021" s="15" t="s">
        <v>144</v>
      </c>
      <c r="V15021" s="15">
        <v>47040001</v>
      </c>
      <c r="W15021" s="15" t="s">
        <v>145</v>
      </c>
    </row>
    <row r="15022" spans="2:23" hidden="1" x14ac:dyDescent="0.25">
      <c r="B15022" s="14">
        <v>53000261</v>
      </c>
      <c r="C15022" s="14">
        <v>0</v>
      </c>
      <c r="D15022" s="15">
        <v>21040031</v>
      </c>
      <c r="E15022" s="16" t="s">
        <v>11345</v>
      </c>
      <c r="F15022" s="14">
        <v>1401</v>
      </c>
      <c r="G15022" s="17">
        <v>40269</v>
      </c>
      <c r="H15022" s="29">
        <v>30363</v>
      </c>
      <c r="I15022" s="29">
        <v>0</v>
      </c>
      <c r="J15022" s="29">
        <v>0</v>
      </c>
      <c r="K15022" s="29">
        <v>0</v>
      </c>
      <c r="L15022" s="29">
        <f t="shared" si="934"/>
        <v>30363</v>
      </c>
      <c r="M15022" s="29">
        <v>-28845</v>
      </c>
      <c r="N15022" s="29">
        <v>0</v>
      </c>
      <c r="O15022" s="29">
        <v>0</v>
      </c>
      <c r="P15022" s="29">
        <f t="shared" si="935"/>
        <v>-28845</v>
      </c>
      <c r="Q15022" s="29">
        <f t="shared" si="936"/>
        <v>1518</v>
      </c>
      <c r="R15022" s="29">
        <f t="shared" si="937"/>
        <v>1518</v>
      </c>
      <c r="S15022" s="15" t="s">
        <v>7227</v>
      </c>
      <c r="T15022" s="15">
        <v>101401</v>
      </c>
      <c r="U15022" s="15" t="s">
        <v>139</v>
      </c>
      <c r="V15022" s="15">
        <v>47040001</v>
      </c>
      <c r="W15022" s="15" t="s">
        <v>140</v>
      </c>
    </row>
    <row r="15023" spans="2:23" hidden="1" x14ac:dyDescent="0.25">
      <c r="B15023" s="14">
        <v>53000262</v>
      </c>
      <c r="C15023" s="14">
        <v>0</v>
      </c>
      <c r="D15023" s="15">
        <v>21040031</v>
      </c>
      <c r="E15023" s="16" t="s">
        <v>11498</v>
      </c>
      <c r="F15023" s="14">
        <v>1401</v>
      </c>
      <c r="G15023" s="17">
        <v>40269</v>
      </c>
      <c r="H15023" s="29">
        <v>30918</v>
      </c>
      <c r="I15023" s="29">
        <v>0</v>
      </c>
      <c r="J15023" s="29">
        <v>0</v>
      </c>
      <c r="K15023" s="29">
        <v>0</v>
      </c>
      <c r="L15023" s="29">
        <f t="shared" si="934"/>
        <v>30918</v>
      </c>
      <c r="M15023" s="29">
        <v>-29372</v>
      </c>
      <c r="N15023" s="29">
        <v>0</v>
      </c>
      <c r="O15023" s="29">
        <v>0</v>
      </c>
      <c r="P15023" s="29">
        <f t="shared" si="935"/>
        <v>-29372</v>
      </c>
      <c r="Q15023" s="29">
        <f t="shared" si="936"/>
        <v>1546</v>
      </c>
      <c r="R15023" s="29">
        <f t="shared" si="937"/>
        <v>1546</v>
      </c>
      <c r="S15023" s="15" t="s">
        <v>7227</v>
      </c>
      <c r="T15023" s="15">
        <v>101401</v>
      </c>
      <c r="U15023" s="15" t="s">
        <v>139</v>
      </c>
      <c r="V15023" s="15">
        <v>47040001</v>
      </c>
      <c r="W15023" s="15" t="s">
        <v>140</v>
      </c>
    </row>
    <row r="15024" spans="2:23" hidden="1" x14ac:dyDescent="0.25">
      <c r="B15024" s="14">
        <v>53000263</v>
      </c>
      <c r="C15024" s="14">
        <v>0</v>
      </c>
      <c r="D15024" s="15">
        <v>21040031</v>
      </c>
      <c r="E15024" s="16" t="s">
        <v>11499</v>
      </c>
      <c r="F15024" s="14">
        <v>1021</v>
      </c>
      <c r="G15024" s="17">
        <v>40476</v>
      </c>
      <c r="H15024" s="29">
        <v>31200</v>
      </c>
      <c r="I15024" s="29">
        <v>0</v>
      </c>
      <c r="J15024" s="29">
        <v>0</v>
      </c>
      <c r="K15024" s="29">
        <v>0</v>
      </c>
      <c r="L15024" s="29">
        <f t="shared" si="934"/>
        <v>31200</v>
      </c>
      <c r="M15024" s="29">
        <v>-29640</v>
      </c>
      <c r="N15024" s="29">
        <v>0</v>
      </c>
      <c r="O15024" s="29">
        <v>0</v>
      </c>
      <c r="P15024" s="29">
        <f t="shared" si="935"/>
        <v>-29640</v>
      </c>
      <c r="Q15024" s="29">
        <f t="shared" si="936"/>
        <v>1560</v>
      </c>
      <c r="R15024" s="29">
        <f t="shared" si="937"/>
        <v>1560</v>
      </c>
      <c r="S15024" s="15" t="s">
        <v>7227</v>
      </c>
      <c r="T15024" s="15">
        <v>100301</v>
      </c>
      <c r="U15024" s="15" t="s">
        <v>32</v>
      </c>
      <c r="V15024" s="15">
        <v>47040001</v>
      </c>
      <c r="W15024" s="15" t="s">
        <v>33</v>
      </c>
    </row>
    <row r="15025" spans="2:23" hidden="1" x14ac:dyDescent="0.25">
      <c r="B15025" s="14">
        <v>53000264</v>
      </c>
      <c r="C15025" s="14">
        <v>0</v>
      </c>
      <c r="D15025" s="15">
        <v>21040031</v>
      </c>
      <c r="E15025" s="16" t="s">
        <v>11500</v>
      </c>
      <c r="F15025" s="14">
        <v>1101</v>
      </c>
      <c r="G15025" s="17">
        <v>40269</v>
      </c>
      <c r="H15025" s="29">
        <v>31475</v>
      </c>
      <c r="I15025" s="29">
        <v>0</v>
      </c>
      <c r="J15025" s="29">
        <v>0</v>
      </c>
      <c r="K15025" s="29">
        <v>0</v>
      </c>
      <c r="L15025" s="29">
        <f t="shared" si="934"/>
        <v>31475</v>
      </c>
      <c r="M15025" s="29">
        <v>-29902</v>
      </c>
      <c r="N15025" s="29">
        <v>0</v>
      </c>
      <c r="O15025" s="29">
        <v>0</v>
      </c>
      <c r="P15025" s="29">
        <f t="shared" si="935"/>
        <v>-29902</v>
      </c>
      <c r="Q15025" s="29">
        <f t="shared" si="936"/>
        <v>1573</v>
      </c>
      <c r="R15025" s="29">
        <f t="shared" si="937"/>
        <v>1573</v>
      </c>
      <c r="S15025" s="15" t="s">
        <v>7227</v>
      </c>
      <c r="T15025" s="15">
        <v>101101</v>
      </c>
      <c r="U15025" s="15" t="s">
        <v>129</v>
      </c>
      <c r="V15025" s="15">
        <v>47040001</v>
      </c>
      <c r="W15025" s="15" t="s">
        <v>130</v>
      </c>
    </row>
    <row r="15026" spans="2:23" hidden="1" x14ac:dyDescent="0.25">
      <c r="B15026" s="14">
        <v>53000266</v>
      </c>
      <c r="C15026" s="14">
        <v>0</v>
      </c>
      <c r="D15026" s="15">
        <v>21040031</v>
      </c>
      <c r="E15026" s="16" t="s">
        <v>11501</v>
      </c>
      <c r="F15026" s="14">
        <v>1022</v>
      </c>
      <c r="G15026" s="17">
        <v>41363</v>
      </c>
      <c r="H15026" s="29">
        <v>31814</v>
      </c>
      <c r="I15026" s="29">
        <v>0</v>
      </c>
      <c r="J15026" s="29">
        <v>0</v>
      </c>
      <c r="K15026" s="29">
        <v>0</v>
      </c>
      <c r="L15026" s="29">
        <f t="shared" si="934"/>
        <v>31814</v>
      </c>
      <c r="M15026" s="29">
        <v>-30224</v>
      </c>
      <c r="N15026" s="29">
        <v>0</v>
      </c>
      <c r="O15026" s="29">
        <v>0</v>
      </c>
      <c r="P15026" s="29">
        <f t="shared" si="935"/>
        <v>-30224</v>
      </c>
      <c r="Q15026" s="29">
        <f t="shared" si="936"/>
        <v>1590</v>
      </c>
      <c r="R15026" s="29">
        <f t="shared" si="937"/>
        <v>1590</v>
      </c>
      <c r="S15026" s="15" t="s">
        <v>7227</v>
      </c>
      <c r="T15026" s="15">
        <v>100302</v>
      </c>
      <c r="U15026" s="15" t="s">
        <v>225</v>
      </c>
      <c r="V15026" s="15">
        <v>47040001</v>
      </c>
      <c r="W15026" s="15" t="s">
        <v>33</v>
      </c>
    </row>
    <row r="15027" spans="2:23" hidden="1" x14ac:dyDescent="0.25">
      <c r="B15027" s="14">
        <v>53000267</v>
      </c>
      <c r="C15027" s="14">
        <v>0</v>
      </c>
      <c r="D15027" s="15">
        <v>21040031</v>
      </c>
      <c r="E15027" s="16" t="s">
        <v>11502</v>
      </c>
      <c r="F15027" s="14">
        <v>1002</v>
      </c>
      <c r="G15027" s="17">
        <v>40245</v>
      </c>
      <c r="H15027" s="29">
        <v>31868</v>
      </c>
      <c r="I15027" s="29">
        <v>0</v>
      </c>
      <c r="J15027" s="29">
        <v>0</v>
      </c>
      <c r="K15027" s="29">
        <v>0</v>
      </c>
      <c r="L15027" s="29">
        <f t="shared" si="934"/>
        <v>31868</v>
      </c>
      <c r="M15027" s="29">
        <v>-30274</v>
      </c>
      <c r="N15027" s="29">
        <v>0</v>
      </c>
      <c r="O15027" s="29">
        <v>0</v>
      </c>
      <c r="P15027" s="29">
        <f t="shared" si="935"/>
        <v>-30274</v>
      </c>
      <c r="Q15027" s="29">
        <f t="shared" si="936"/>
        <v>1594</v>
      </c>
      <c r="R15027" s="29">
        <f t="shared" si="937"/>
        <v>1594</v>
      </c>
      <c r="S15027" s="15" t="s">
        <v>7227</v>
      </c>
      <c r="T15027" s="15">
        <v>100102</v>
      </c>
      <c r="U15027" s="15" t="s">
        <v>84</v>
      </c>
      <c r="V15027" s="15">
        <v>47040001</v>
      </c>
      <c r="W15027" s="15" t="s">
        <v>85</v>
      </c>
    </row>
    <row r="15028" spans="2:23" hidden="1" x14ac:dyDescent="0.25">
      <c r="B15028" s="14">
        <v>53000268</v>
      </c>
      <c r="C15028" s="14">
        <v>0</v>
      </c>
      <c r="D15028" s="15">
        <v>21040031</v>
      </c>
      <c r="E15028" s="16" t="s">
        <v>11503</v>
      </c>
      <c r="F15028" s="14">
        <v>1903</v>
      </c>
      <c r="G15028" s="17">
        <v>41364</v>
      </c>
      <c r="H15028" s="29">
        <v>32550</v>
      </c>
      <c r="I15028" s="29">
        <v>0</v>
      </c>
      <c r="J15028" s="29">
        <v>0</v>
      </c>
      <c r="K15028" s="29">
        <v>0</v>
      </c>
      <c r="L15028" s="29">
        <f t="shared" si="934"/>
        <v>32550</v>
      </c>
      <c r="M15028" s="29">
        <v>-32549</v>
      </c>
      <c r="N15028" s="29">
        <v>0</v>
      </c>
      <c r="O15028" s="29">
        <v>0</v>
      </c>
      <c r="P15028" s="29">
        <f t="shared" si="935"/>
        <v>-32549</v>
      </c>
      <c r="Q15028" s="29">
        <f t="shared" si="936"/>
        <v>1</v>
      </c>
      <c r="R15028" s="29">
        <f t="shared" si="937"/>
        <v>1</v>
      </c>
      <c r="S15028" s="15" t="s">
        <v>7227</v>
      </c>
      <c r="T15028" s="15">
        <v>108300</v>
      </c>
      <c r="U15028" s="15" t="s">
        <v>1826</v>
      </c>
      <c r="V15028" s="15">
        <v>47040001</v>
      </c>
      <c r="W15028" s="15" t="s">
        <v>1827</v>
      </c>
    </row>
    <row r="15029" spans="2:23" hidden="1" x14ac:dyDescent="0.25">
      <c r="B15029" s="14">
        <v>53000269</v>
      </c>
      <c r="C15029" s="14">
        <v>0</v>
      </c>
      <c r="D15029" s="15">
        <v>21040031</v>
      </c>
      <c r="E15029" s="16" t="s">
        <v>11504</v>
      </c>
      <c r="F15029" s="14">
        <v>1902</v>
      </c>
      <c r="G15029" s="17">
        <v>40544</v>
      </c>
      <c r="H15029" s="29">
        <v>32656</v>
      </c>
      <c r="I15029" s="29">
        <v>0</v>
      </c>
      <c r="J15029" s="29">
        <v>0</v>
      </c>
      <c r="K15029" s="29">
        <v>0</v>
      </c>
      <c r="L15029" s="29">
        <f t="shared" si="934"/>
        <v>32656</v>
      </c>
      <c r="M15029" s="29">
        <v>-31023</v>
      </c>
      <c r="N15029" s="29">
        <v>0</v>
      </c>
      <c r="O15029" s="29">
        <v>0</v>
      </c>
      <c r="P15029" s="29">
        <f t="shared" si="935"/>
        <v>-31023</v>
      </c>
      <c r="Q15029" s="29">
        <f t="shared" si="936"/>
        <v>1633</v>
      </c>
      <c r="R15029" s="29">
        <f t="shared" si="937"/>
        <v>1633</v>
      </c>
      <c r="S15029" s="15" t="s">
        <v>7227</v>
      </c>
      <c r="T15029" s="15">
        <v>108200</v>
      </c>
      <c r="U15029" s="15" t="s">
        <v>66</v>
      </c>
      <c r="V15029" s="15">
        <v>47040001</v>
      </c>
      <c r="W15029" s="15" t="s">
        <v>67</v>
      </c>
    </row>
    <row r="15030" spans="2:23" hidden="1" x14ac:dyDescent="0.25">
      <c r="B15030" s="14">
        <v>53000270</v>
      </c>
      <c r="C15030" s="14">
        <v>0</v>
      </c>
      <c r="D15030" s="15">
        <v>21040031</v>
      </c>
      <c r="E15030" s="16" t="s">
        <v>11505</v>
      </c>
      <c r="F15030" s="14">
        <v>1031</v>
      </c>
      <c r="G15030" s="17">
        <v>41267</v>
      </c>
      <c r="H15030" s="29">
        <v>32945</v>
      </c>
      <c r="I15030" s="29">
        <v>0</v>
      </c>
      <c r="J15030" s="29">
        <v>0</v>
      </c>
      <c r="K15030" s="29">
        <v>0</v>
      </c>
      <c r="L15030" s="29">
        <f t="shared" si="934"/>
        <v>32945</v>
      </c>
      <c r="M15030" s="29">
        <v>-31298</v>
      </c>
      <c r="N15030" s="29">
        <v>0</v>
      </c>
      <c r="O15030" s="29">
        <v>0</v>
      </c>
      <c r="P15030" s="29">
        <f t="shared" si="935"/>
        <v>-31298</v>
      </c>
      <c r="Q15030" s="29">
        <f t="shared" si="936"/>
        <v>1647</v>
      </c>
      <c r="R15030" s="29">
        <f t="shared" si="937"/>
        <v>1647</v>
      </c>
      <c r="S15030" s="15" t="s">
        <v>7227</v>
      </c>
      <c r="T15030" s="15">
        <v>100401</v>
      </c>
      <c r="U15030" s="15" t="s">
        <v>97</v>
      </c>
      <c r="V15030" s="15">
        <v>47040001</v>
      </c>
      <c r="W15030" s="15" t="s">
        <v>98</v>
      </c>
    </row>
    <row r="15031" spans="2:23" hidden="1" x14ac:dyDescent="0.25">
      <c r="B15031" s="14">
        <v>53000271</v>
      </c>
      <c r="C15031" s="14">
        <v>0</v>
      </c>
      <c r="D15031" s="15">
        <v>21040031</v>
      </c>
      <c r="E15031" s="16" t="s">
        <v>11506</v>
      </c>
      <c r="F15031" s="14">
        <v>1053</v>
      </c>
      <c r="G15031" s="17">
        <v>40863</v>
      </c>
      <c r="H15031" s="29">
        <v>33075</v>
      </c>
      <c r="I15031" s="29">
        <v>0</v>
      </c>
      <c r="J15031" s="29">
        <v>0</v>
      </c>
      <c r="K15031" s="29">
        <v>0</v>
      </c>
      <c r="L15031" s="29">
        <f t="shared" si="934"/>
        <v>33075</v>
      </c>
      <c r="M15031" s="29">
        <v>-33074</v>
      </c>
      <c r="N15031" s="29">
        <v>0</v>
      </c>
      <c r="O15031" s="29">
        <v>0</v>
      </c>
      <c r="P15031" s="29">
        <f t="shared" si="935"/>
        <v>-33074</v>
      </c>
      <c r="Q15031" s="29">
        <f t="shared" si="936"/>
        <v>1</v>
      </c>
      <c r="R15031" s="29">
        <f t="shared" si="937"/>
        <v>1</v>
      </c>
      <c r="S15031" s="15" t="s">
        <v>7227</v>
      </c>
      <c r="T15031" s="15">
        <v>100603</v>
      </c>
      <c r="U15031" s="15" t="s">
        <v>188</v>
      </c>
      <c r="V15031" s="15">
        <v>47040001</v>
      </c>
      <c r="W15031" s="15" t="s">
        <v>80</v>
      </c>
    </row>
    <row r="15032" spans="2:23" hidden="1" x14ac:dyDescent="0.25">
      <c r="B15032" s="14">
        <v>53000272</v>
      </c>
      <c r="C15032" s="14">
        <v>0</v>
      </c>
      <c r="D15032" s="15">
        <v>21040031</v>
      </c>
      <c r="E15032" s="16" t="s">
        <v>11507</v>
      </c>
      <c r="F15032" s="14">
        <v>1301</v>
      </c>
      <c r="G15032" s="17">
        <v>40269</v>
      </c>
      <c r="H15032" s="29">
        <v>33277</v>
      </c>
      <c r="I15032" s="29">
        <v>0</v>
      </c>
      <c r="J15032" s="29">
        <v>0</v>
      </c>
      <c r="K15032" s="29">
        <v>0</v>
      </c>
      <c r="L15032" s="29">
        <f t="shared" si="934"/>
        <v>33277</v>
      </c>
      <c r="M15032" s="29">
        <v>-31614</v>
      </c>
      <c r="N15032" s="29">
        <v>0</v>
      </c>
      <c r="O15032" s="29">
        <v>0</v>
      </c>
      <c r="P15032" s="29">
        <f t="shared" si="935"/>
        <v>-31614</v>
      </c>
      <c r="Q15032" s="29">
        <f t="shared" si="936"/>
        <v>1663</v>
      </c>
      <c r="R15032" s="29">
        <f t="shared" si="937"/>
        <v>1663</v>
      </c>
      <c r="S15032" s="15" t="s">
        <v>7227</v>
      </c>
      <c r="T15032" s="15">
        <v>101301</v>
      </c>
      <c r="U15032" s="15" t="s">
        <v>133</v>
      </c>
      <c r="V15032" s="15">
        <v>47040001</v>
      </c>
      <c r="W15032" s="15" t="s">
        <v>134</v>
      </c>
    </row>
    <row r="15033" spans="2:23" hidden="1" x14ac:dyDescent="0.25">
      <c r="B15033" s="14">
        <v>53000273</v>
      </c>
      <c r="C15033" s="14">
        <v>0</v>
      </c>
      <c r="D15033" s="15">
        <v>21040031</v>
      </c>
      <c r="E15033" s="16" t="s">
        <v>11508</v>
      </c>
      <c r="F15033" s="14">
        <v>1101</v>
      </c>
      <c r="G15033" s="17">
        <v>41182</v>
      </c>
      <c r="H15033" s="29">
        <v>33289</v>
      </c>
      <c r="I15033" s="29">
        <v>0</v>
      </c>
      <c r="J15033" s="29">
        <v>0</v>
      </c>
      <c r="K15033" s="29">
        <v>0</v>
      </c>
      <c r="L15033" s="29">
        <f t="shared" si="934"/>
        <v>33289</v>
      </c>
      <c r="M15033" s="29">
        <v>-31625</v>
      </c>
      <c r="N15033" s="29">
        <v>0</v>
      </c>
      <c r="O15033" s="29">
        <v>0</v>
      </c>
      <c r="P15033" s="29">
        <f t="shared" si="935"/>
        <v>-31625</v>
      </c>
      <c r="Q15033" s="29">
        <f t="shared" si="936"/>
        <v>1664</v>
      </c>
      <c r="R15033" s="29">
        <f t="shared" si="937"/>
        <v>1664</v>
      </c>
      <c r="S15033" s="15" t="s">
        <v>7227</v>
      </c>
      <c r="T15033" s="15">
        <v>101101</v>
      </c>
      <c r="U15033" s="15" t="s">
        <v>129</v>
      </c>
      <c r="V15033" s="15">
        <v>47040001</v>
      </c>
      <c r="W15033" s="15" t="s">
        <v>130</v>
      </c>
    </row>
    <row r="15034" spans="2:23" hidden="1" x14ac:dyDescent="0.25">
      <c r="B15034" s="14">
        <v>53000274</v>
      </c>
      <c r="C15034" s="14">
        <v>0</v>
      </c>
      <c r="D15034" s="15">
        <v>21040031</v>
      </c>
      <c r="E15034" s="16" t="s">
        <v>11509</v>
      </c>
      <c r="F15034" s="14">
        <v>1022</v>
      </c>
      <c r="G15034" s="17">
        <v>41298</v>
      </c>
      <c r="H15034" s="29">
        <v>33601</v>
      </c>
      <c r="I15034" s="29">
        <v>0</v>
      </c>
      <c r="J15034" s="29">
        <v>0</v>
      </c>
      <c r="K15034" s="29">
        <v>0</v>
      </c>
      <c r="L15034" s="29">
        <f t="shared" ref="L15034:L15097" si="938">SUM(H15034:K15034)</f>
        <v>33601</v>
      </c>
      <c r="M15034" s="29">
        <v>-31921</v>
      </c>
      <c r="N15034" s="29">
        <v>0</v>
      </c>
      <c r="O15034" s="29">
        <v>0</v>
      </c>
      <c r="P15034" s="29">
        <f t="shared" si="935"/>
        <v>-31921</v>
      </c>
      <c r="Q15034" s="29">
        <f t="shared" si="936"/>
        <v>1680</v>
      </c>
      <c r="R15034" s="29">
        <f t="shared" si="937"/>
        <v>1680</v>
      </c>
      <c r="S15034" s="15" t="s">
        <v>7227</v>
      </c>
      <c r="T15034" s="15">
        <v>100302</v>
      </c>
      <c r="U15034" s="15" t="s">
        <v>225</v>
      </c>
      <c r="V15034" s="15">
        <v>47040001</v>
      </c>
      <c r="W15034" s="15" t="s">
        <v>33</v>
      </c>
    </row>
    <row r="15035" spans="2:23" hidden="1" x14ac:dyDescent="0.25">
      <c r="B15035" s="14">
        <v>53000275</v>
      </c>
      <c r="C15035" s="14">
        <v>0</v>
      </c>
      <c r="D15035" s="15">
        <v>21040031</v>
      </c>
      <c r="E15035" s="16" t="s">
        <v>11510</v>
      </c>
      <c r="F15035" s="14">
        <v>1101</v>
      </c>
      <c r="G15035" s="17">
        <v>40269</v>
      </c>
      <c r="H15035" s="29">
        <v>34649</v>
      </c>
      <c r="I15035" s="29">
        <v>0</v>
      </c>
      <c r="J15035" s="29">
        <v>0</v>
      </c>
      <c r="K15035" s="29">
        <v>0</v>
      </c>
      <c r="L15035" s="29">
        <f t="shared" si="938"/>
        <v>34649</v>
      </c>
      <c r="M15035" s="29">
        <v>-32917</v>
      </c>
      <c r="N15035" s="29">
        <v>0</v>
      </c>
      <c r="O15035" s="29">
        <v>0</v>
      </c>
      <c r="P15035" s="29">
        <f t="shared" si="935"/>
        <v>-32917</v>
      </c>
      <c r="Q15035" s="29">
        <f t="shared" si="936"/>
        <v>1732</v>
      </c>
      <c r="R15035" s="29">
        <f t="shared" si="937"/>
        <v>1732</v>
      </c>
      <c r="S15035" s="15" t="s">
        <v>7227</v>
      </c>
      <c r="T15035" s="15">
        <v>101101</v>
      </c>
      <c r="U15035" s="15" t="s">
        <v>129</v>
      </c>
      <c r="V15035" s="15">
        <v>47040001</v>
      </c>
      <c r="W15035" s="15" t="s">
        <v>130</v>
      </c>
    </row>
    <row r="15036" spans="2:23" hidden="1" x14ac:dyDescent="0.25">
      <c r="B15036" s="14">
        <v>53000276</v>
      </c>
      <c r="C15036" s="14">
        <v>0</v>
      </c>
      <c r="D15036" s="15">
        <v>21040031</v>
      </c>
      <c r="E15036" s="16" t="s">
        <v>11511</v>
      </c>
      <c r="F15036" s="14">
        <v>1041</v>
      </c>
      <c r="G15036" s="17">
        <v>41213</v>
      </c>
      <c r="H15036" s="29">
        <v>34650</v>
      </c>
      <c r="I15036" s="29">
        <v>0</v>
      </c>
      <c r="J15036" s="29">
        <v>0</v>
      </c>
      <c r="K15036" s="29">
        <v>0</v>
      </c>
      <c r="L15036" s="29">
        <f t="shared" si="938"/>
        <v>34650</v>
      </c>
      <c r="M15036" s="29">
        <v>-32918</v>
      </c>
      <c r="N15036" s="29">
        <v>0</v>
      </c>
      <c r="O15036" s="29">
        <v>0</v>
      </c>
      <c r="P15036" s="29">
        <f t="shared" si="935"/>
        <v>-32918</v>
      </c>
      <c r="Q15036" s="29">
        <f t="shared" si="936"/>
        <v>1732</v>
      </c>
      <c r="R15036" s="29">
        <f t="shared" si="937"/>
        <v>1732</v>
      </c>
      <c r="S15036" s="15" t="s">
        <v>7227</v>
      </c>
      <c r="T15036" s="15">
        <v>100501</v>
      </c>
      <c r="U15036" s="15" t="s">
        <v>27</v>
      </c>
      <c r="V15036" s="15">
        <v>47040001</v>
      </c>
      <c r="W15036" s="15" t="s">
        <v>28</v>
      </c>
    </row>
    <row r="15037" spans="2:23" hidden="1" x14ac:dyDescent="0.25">
      <c r="B15037" s="14">
        <v>53000278</v>
      </c>
      <c r="C15037" s="14">
        <v>0</v>
      </c>
      <c r="D15037" s="15">
        <v>21040031</v>
      </c>
      <c r="E15037" s="16" t="s">
        <v>11512</v>
      </c>
      <c r="F15037" s="14">
        <v>1903</v>
      </c>
      <c r="G15037" s="17">
        <v>41364</v>
      </c>
      <c r="H15037" s="29">
        <v>35400</v>
      </c>
      <c r="I15037" s="29">
        <v>0</v>
      </c>
      <c r="J15037" s="29">
        <v>0</v>
      </c>
      <c r="K15037" s="29">
        <v>0</v>
      </c>
      <c r="L15037" s="29">
        <f t="shared" si="938"/>
        <v>35400</v>
      </c>
      <c r="M15037" s="29">
        <v>-35399</v>
      </c>
      <c r="N15037" s="29">
        <v>0</v>
      </c>
      <c r="O15037" s="29">
        <v>0</v>
      </c>
      <c r="P15037" s="29">
        <f t="shared" si="935"/>
        <v>-35399</v>
      </c>
      <c r="Q15037" s="29">
        <f t="shared" si="936"/>
        <v>1</v>
      </c>
      <c r="R15037" s="29">
        <f t="shared" si="937"/>
        <v>1</v>
      </c>
      <c r="S15037" s="15" t="s">
        <v>7227</v>
      </c>
      <c r="T15037" s="15">
        <v>108300</v>
      </c>
      <c r="U15037" s="15" t="s">
        <v>1826</v>
      </c>
      <c r="V15037" s="15">
        <v>47040001</v>
      </c>
      <c r="W15037" s="15" t="s">
        <v>1827</v>
      </c>
    </row>
    <row r="15038" spans="2:23" hidden="1" x14ac:dyDescent="0.25">
      <c r="B15038" s="14">
        <v>53000279</v>
      </c>
      <c r="C15038" s="14">
        <v>0</v>
      </c>
      <c r="D15038" s="15">
        <v>21040031</v>
      </c>
      <c r="E15038" s="16" t="s">
        <v>11513</v>
      </c>
      <c r="F15038" s="14">
        <v>1021</v>
      </c>
      <c r="G15038" s="17">
        <v>40269</v>
      </c>
      <c r="H15038" s="29">
        <v>35600</v>
      </c>
      <c r="I15038" s="29">
        <v>0</v>
      </c>
      <c r="J15038" s="29">
        <v>0</v>
      </c>
      <c r="K15038" s="29">
        <v>0</v>
      </c>
      <c r="L15038" s="29">
        <f t="shared" si="938"/>
        <v>35600</v>
      </c>
      <c r="M15038" s="29">
        <v>-33820</v>
      </c>
      <c r="N15038" s="29">
        <v>0</v>
      </c>
      <c r="O15038" s="29">
        <v>0</v>
      </c>
      <c r="P15038" s="29">
        <f t="shared" si="935"/>
        <v>-33820</v>
      </c>
      <c r="Q15038" s="29">
        <f t="shared" si="936"/>
        <v>1780</v>
      </c>
      <c r="R15038" s="29">
        <f t="shared" si="937"/>
        <v>1780</v>
      </c>
      <c r="S15038" s="15" t="s">
        <v>7227</v>
      </c>
      <c r="T15038" s="15">
        <v>100301</v>
      </c>
      <c r="U15038" s="15" t="s">
        <v>32</v>
      </c>
      <c r="V15038" s="15">
        <v>47040001</v>
      </c>
      <c r="W15038" s="15" t="s">
        <v>33</v>
      </c>
    </row>
    <row r="15039" spans="2:23" hidden="1" x14ac:dyDescent="0.25">
      <c r="B15039" s="14">
        <v>53000280</v>
      </c>
      <c r="C15039" s="14">
        <v>0</v>
      </c>
      <c r="D15039" s="15">
        <v>21040031</v>
      </c>
      <c r="E15039" s="16" t="s">
        <v>11514</v>
      </c>
      <c r="F15039" s="14">
        <v>1901</v>
      </c>
      <c r="G15039" s="17">
        <v>40664</v>
      </c>
      <c r="H15039" s="29">
        <v>35600</v>
      </c>
      <c r="I15039" s="29">
        <v>0</v>
      </c>
      <c r="J15039" s="29">
        <v>0</v>
      </c>
      <c r="K15039" s="29">
        <v>0</v>
      </c>
      <c r="L15039" s="29">
        <f t="shared" si="938"/>
        <v>35600</v>
      </c>
      <c r="M15039" s="29">
        <v>-35599</v>
      </c>
      <c r="N15039" s="29">
        <v>0</v>
      </c>
      <c r="O15039" s="29">
        <v>0</v>
      </c>
      <c r="P15039" s="29">
        <f t="shared" si="935"/>
        <v>-35599</v>
      </c>
      <c r="Q15039" s="29">
        <f t="shared" si="936"/>
        <v>1</v>
      </c>
      <c r="R15039" s="29">
        <f t="shared" si="937"/>
        <v>1</v>
      </c>
      <c r="S15039" s="15" t="s">
        <v>7227</v>
      </c>
      <c r="T15039" s="15">
        <v>108100</v>
      </c>
      <c r="U15039" s="15" t="s">
        <v>104</v>
      </c>
      <c r="V15039" s="15">
        <v>47040001</v>
      </c>
      <c r="W15039" s="15" t="s">
        <v>105</v>
      </c>
    </row>
    <row r="15040" spans="2:23" hidden="1" x14ac:dyDescent="0.25">
      <c r="B15040" s="14">
        <v>53000281</v>
      </c>
      <c r="C15040" s="14">
        <v>0</v>
      </c>
      <c r="D15040" s="15">
        <v>21040031</v>
      </c>
      <c r="E15040" s="16" t="s">
        <v>11515</v>
      </c>
      <c r="F15040" s="14">
        <v>1023</v>
      </c>
      <c r="G15040" s="17">
        <v>40908</v>
      </c>
      <c r="H15040" s="29">
        <v>36750</v>
      </c>
      <c r="I15040" s="29">
        <v>0</v>
      </c>
      <c r="J15040" s="29">
        <v>0</v>
      </c>
      <c r="K15040" s="29">
        <v>0</v>
      </c>
      <c r="L15040" s="29">
        <f t="shared" si="938"/>
        <v>36750</v>
      </c>
      <c r="M15040" s="29">
        <v>-36749</v>
      </c>
      <c r="N15040" s="29">
        <v>0</v>
      </c>
      <c r="O15040" s="29">
        <v>0</v>
      </c>
      <c r="P15040" s="29">
        <f t="shared" si="935"/>
        <v>-36749</v>
      </c>
      <c r="Q15040" s="29">
        <f t="shared" si="936"/>
        <v>1</v>
      </c>
      <c r="R15040" s="29">
        <f t="shared" si="937"/>
        <v>1</v>
      </c>
      <c r="S15040" s="15" t="s">
        <v>7227</v>
      </c>
      <c r="T15040" s="15">
        <v>100303</v>
      </c>
      <c r="U15040" s="15" t="s">
        <v>177</v>
      </c>
      <c r="V15040" s="15">
        <v>47040001</v>
      </c>
      <c r="W15040" s="15" t="s">
        <v>33</v>
      </c>
    </row>
    <row r="15041" spans="2:23" hidden="1" x14ac:dyDescent="0.25">
      <c r="B15041" s="14">
        <v>53000282</v>
      </c>
      <c r="C15041" s="14">
        <v>0</v>
      </c>
      <c r="D15041" s="15">
        <v>21040031</v>
      </c>
      <c r="E15041" s="16" t="s">
        <v>11516</v>
      </c>
      <c r="F15041" s="14">
        <v>1033</v>
      </c>
      <c r="G15041" s="17">
        <v>40905</v>
      </c>
      <c r="H15041" s="29">
        <v>36750</v>
      </c>
      <c r="I15041" s="29">
        <v>0</v>
      </c>
      <c r="J15041" s="29">
        <v>0</v>
      </c>
      <c r="K15041" s="29">
        <v>0</v>
      </c>
      <c r="L15041" s="29">
        <f t="shared" si="938"/>
        <v>36750</v>
      </c>
      <c r="M15041" s="29">
        <v>-36749</v>
      </c>
      <c r="N15041" s="29">
        <v>0</v>
      </c>
      <c r="O15041" s="29">
        <v>0</v>
      </c>
      <c r="P15041" s="29">
        <f t="shared" si="935"/>
        <v>-36749</v>
      </c>
      <c r="Q15041" s="29">
        <f t="shared" si="936"/>
        <v>1</v>
      </c>
      <c r="R15041" s="29">
        <f t="shared" si="937"/>
        <v>1</v>
      </c>
      <c r="S15041" s="15" t="s">
        <v>7227</v>
      </c>
      <c r="T15041" s="15">
        <v>100403</v>
      </c>
      <c r="U15041" s="15" t="s">
        <v>181</v>
      </c>
      <c r="V15041" s="15">
        <v>47040001</v>
      </c>
      <c r="W15041" s="15" t="s">
        <v>98</v>
      </c>
    </row>
    <row r="15042" spans="2:23" hidden="1" x14ac:dyDescent="0.25">
      <c r="B15042" s="14">
        <v>53000283</v>
      </c>
      <c r="C15042" s="14">
        <v>0</v>
      </c>
      <c r="D15042" s="15">
        <v>21040031</v>
      </c>
      <c r="E15042" s="16" t="s">
        <v>11517</v>
      </c>
      <c r="F15042" s="14">
        <v>1093</v>
      </c>
      <c r="G15042" s="17">
        <v>40968</v>
      </c>
      <c r="H15042" s="29">
        <v>38400</v>
      </c>
      <c r="I15042" s="29">
        <v>0</v>
      </c>
      <c r="J15042" s="29">
        <v>0</v>
      </c>
      <c r="K15042" s="29">
        <v>0</v>
      </c>
      <c r="L15042" s="29">
        <f t="shared" si="938"/>
        <v>38400</v>
      </c>
      <c r="M15042" s="29">
        <v>-38399</v>
      </c>
      <c r="N15042" s="29">
        <v>0</v>
      </c>
      <c r="O15042" s="29">
        <v>0</v>
      </c>
      <c r="P15042" s="29">
        <f t="shared" si="935"/>
        <v>-38399</v>
      </c>
      <c r="Q15042" s="29">
        <f t="shared" si="936"/>
        <v>1</v>
      </c>
      <c r="R15042" s="29">
        <f t="shared" si="937"/>
        <v>1</v>
      </c>
      <c r="S15042" s="15" t="s">
        <v>7227</v>
      </c>
      <c r="T15042" s="15">
        <v>100703</v>
      </c>
      <c r="U15042" s="15" t="s">
        <v>204</v>
      </c>
      <c r="V15042" s="15">
        <v>47040001</v>
      </c>
      <c r="W15042" s="15" t="s">
        <v>48</v>
      </c>
    </row>
    <row r="15043" spans="2:23" hidden="1" x14ac:dyDescent="0.25">
      <c r="B15043" s="14">
        <v>53000284</v>
      </c>
      <c r="C15043" s="14">
        <v>0</v>
      </c>
      <c r="D15043" s="15">
        <v>21040031</v>
      </c>
      <c r="E15043" s="16" t="s">
        <v>11518</v>
      </c>
      <c r="F15043" s="14">
        <v>1043</v>
      </c>
      <c r="G15043" s="17">
        <v>40906</v>
      </c>
      <c r="H15043" s="29">
        <v>38450</v>
      </c>
      <c r="I15043" s="29">
        <v>0</v>
      </c>
      <c r="J15043" s="29">
        <v>0</v>
      </c>
      <c r="K15043" s="29">
        <v>0</v>
      </c>
      <c r="L15043" s="29">
        <f t="shared" si="938"/>
        <v>38450</v>
      </c>
      <c r="M15043" s="29">
        <v>-38449</v>
      </c>
      <c r="N15043" s="29">
        <v>0</v>
      </c>
      <c r="O15043" s="29">
        <v>0</v>
      </c>
      <c r="P15043" s="29">
        <f t="shared" si="935"/>
        <v>-38449</v>
      </c>
      <c r="Q15043" s="29">
        <f t="shared" si="936"/>
        <v>1</v>
      </c>
      <c r="R15043" s="29">
        <f t="shared" si="937"/>
        <v>1</v>
      </c>
      <c r="S15043" s="15" t="s">
        <v>7227</v>
      </c>
      <c r="T15043" s="15">
        <v>100503</v>
      </c>
      <c r="U15043" s="15" t="s">
        <v>185</v>
      </c>
      <c r="V15043" s="15">
        <v>47040001</v>
      </c>
      <c r="W15043" s="15" t="s">
        <v>28</v>
      </c>
    </row>
    <row r="15044" spans="2:23" hidden="1" x14ac:dyDescent="0.25">
      <c r="B15044" s="14">
        <v>53000285</v>
      </c>
      <c r="C15044" s="14">
        <v>0</v>
      </c>
      <c r="D15044" s="15">
        <v>21040031</v>
      </c>
      <c r="E15044" s="16" t="s">
        <v>11519</v>
      </c>
      <c r="F15044" s="14">
        <v>1903</v>
      </c>
      <c r="G15044" s="17">
        <v>40118</v>
      </c>
      <c r="H15044" s="29">
        <v>39000</v>
      </c>
      <c r="I15044" s="29">
        <v>0</v>
      </c>
      <c r="J15044" s="29">
        <v>0</v>
      </c>
      <c r="K15044" s="29">
        <v>0</v>
      </c>
      <c r="L15044" s="29">
        <f t="shared" si="938"/>
        <v>39000</v>
      </c>
      <c r="M15044" s="29">
        <v>-38999</v>
      </c>
      <c r="N15044" s="29">
        <v>0</v>
      </c>
      <c r="O15044" s="29">
        <v>0</v>
      </c>
      <c r="P15044" s="29">
        <f t="shared" si="935"/>
        <v>-38999</v>
      </c>
      <c r="Q15044" s="29">
        <f t="shared" si="936"/>
        <v>1</v>
      </c>
      <c r="R15044" s="29">
        <f t="shared" si="937"/>
        <v>1</v>
      </c>
      <c r="S15044" s="15" t="s">
        <v>7227</v>
      </c>
      <c r="T15044" s="15">
        <v>108300</v>
      </c>
      <c r="U15044" s="15" t="s">
        <v>1826</v>
      </c>
      <c r="V15044" s="15">
        <v>47040001</v>
      </c>
      <c r="W15044" s="15" t="s">
        <v>1827</v>
      </c>
    </row>
    <row r="15045" spans="2:23" hidden="1" x14ac:dyDescent="0.25">
      <c r="B15045" s="14">
        <v>53000286</v>
      </c>
      <c r="C15045" s="14">
        <v>0</v>
      </c>
      <c r="D15045" s="15">
        <v>21040031</v>
      </c>
      <c r="E15045" s="16" t="s">
        <v>11520</v>
      </c>
      <c r="F15045" s="14">
        <v>1901</v>
      </c>
      <c r="G15045" s="17">
        <v>40521</v>
      </c>
      <c r="H15045" s="29">
        <v>39375</v>
      </c>
      <c r="I15045" s="29">
        <v>0</v>
      </c>
      <c r="J15045" s="29">
        <v>0</v>
      </c>
      <c r="K15045" s="29">
        <v>0</v>
      </c>
      <c r="L15045" s="29">
        <f t="shared" si="938"/>
        <v>39375</v>
      </c>
      <c r="M15045" s="29">
        <v>-37406</v>
      </c>
      <c r="N15045" s="29">
        <v>0</v>
      </c>
      <c r="O15045" s="29">
        <v>0</v>
      </c>
      <c r="P15045" s="29">
        <f t="shared" ref="P15045:P15108" si="939">SUM(M15045:O15045)</f>
        <v>-37406</v>
      </c>
      <c r="Q15045" s="29">
        <f t="shared" ref="Q15045:Q15108" si="940">H15045+M15045</f>
        <v>1969</v>
      </c>
      <c r="R15045" s="29">
        <f t="shared" ref="R15045:R15108" si="941">L15045+P15045</f>
        <v>1969</v>
      </c>
      <c r="S15045" s="15" t="s">
        <v>7227</v>
      </c>
      <c r="T15045" s="15">
        <v>108100</v>
      </c>
      <c r="U15045" s="15" t="s">
        <v>104</v>
      </c>
      <c r="V15045" s="15">
        <v>47040001</v>
      </c>
      <c r="W15045" s="15" t="s">
        <v>105</v>
      </c>
    </row>
    <row r="15046" spans="2:23" hidden="1" x14ac:dyDescent="0.25">
      <c r="B15046" s="14">
        <v>53000287</v>
      </c>
      <c r="C15046" s="14">
        <v>0</v>
      </c>
      <c r="D15046" s="15">
        <v>21040031</v>
      </c>
      <c r="E15046" s="16" t="s">
        <v>11521</v>
      </c>
      <c r="F15046" s="14">
        <v>1901</v>
      </c>
      <c r="G15046" s="17">
        <v>40551</v>
      </c>
      <c r="H15046" s="29">
        <v>39375</v>
      </c>
      <c r="I15046" s="29">
        <v>0</v>
      </c>
      <c r="J15046" s="29">
        <v>0</v>
      </c>
      <c r="K15046" s="29">
        <v>0</v>
      </c>
      <c r="L15046" s="29">
        <f t="shared" si="938"/>
        <v>39375</v>
      </c>
      <c r="M15046" s="29">
        <v>-37406</v>
      </c>
      <c r="N15046" s="29">
        <v>0</v>
      </c>
      <c r="O15046" s="29">
        <v>0</v>
      </c>
      <c r="P15046" s="29">
        <f t="shared" si="939"/>
        <v>-37406</v>
      </c>
      <c r="Q15046" s="29">
        <f t="shared" si="940"/>
        <v>1969</v>
      </c>
      <c r="R15046" s="29">
        <f t="shared" si="941"/>
        <v>1969</v>
      </c>
      <c r="S15046" s="15" t="s">
        <v>7227</v>
      </c>
      <c r="T15046" s="15">
        <v>108100</v>
      </c>
      <c r="U15046" s="15" t="s">
        <v>104</v>
      </c>
      <c r="V15046" s="15">
        <v>47040001</v>
      </c>
      <c r="W15046" s="15" t="s">
        <v>105</v>
      </c>
    </row>
    <row r="15047" spans="2:23" hidden="1" x14ac:dyDescent="0.25">
      <c r="B15047" s="14">
        <v>53000288</v>
      </c>
      <c r="C15047" s="14">
        <v>0</v>
      </c>
      <c r="D15047" s="15">
        <v>21040031</v>
      </c>
      <c r="E15047" s="16" t="s">
        <v>11522</v>
      </c>
      <c r="F15047" s="14">
        <v>1902</v>
      </c>
      <c r="G15047" s="17">
        <v>40148</v>
      </c>
      <c r="H15047" s="29">
        <v>39750</v>
      </c>
      <c r="I15047" s="29">
        <v>0</v>
      </c>
      <c r="J15047" s="29">
        <v>0</v>
      </c>
      <c r="K15047" s="29">
        <v>0</v>
      </c>
      <c r="L15047" s="29">
        <f t="shared" si="938"/>
        <v>39750</v>
      </c>
      <c r="M15047" s="29">
        <v>-37762</v>
      </c>
      <c r="N15047" s="29">
        <v>0</v>
      </c>
      <c r="O15047" s="29">
        <v>0</v>
      </c>
      <c r="P15047" s="29">
        <f t="shared" si="939"/>
        <v>-37762</v>
      </c>
      <c r="Q15047" s="29">
        <f t="shared" si="940"/>
        <v>1988</v>
      </c>
      <c r="R15047" s="29">
        <f t="shared" si="941"/>
        <v>1988</v>
      </c>
      <c r="S15047" s="15" t="s">
        <v>7227</v>
      </c>
      <c r="T15047" s="15">
        <v>108200</v>
      </c>
      <c r="U15047" s="15" t="s">
        <v>66</v>
      </c>
      <c r="V15047" s="15">
        <v>47040001</v>
      </c>
      <c r="W15047" s="15" t="s">
        <v>67</v>
      </c>
    </row>
    <row r="15048" spans="2:23" hidden="1" x14ac:dyDescent="0.25">
      <c r="B15048" s="14">
        <v>53000289</v>
      </c>
      <c r="C15048" s="14">
        <v>0</v>
      </c>
      <c r="D15048" s="15">
        <v>21040031</v>
      </c>
      <c r="E15048" s="16" t="s">
        <v>11523</v>
      </c>
      <c r="F15048" s="14">
        <v>1901</v>
      </c>
      <c r="G15048" s="17">
        <v>39744</v>
      </c>
      <c r="H15048" s="29">
        <v>39890</v>
      </c>
      <c r="I15048" s="29">
        <v>0</v>
      </c>
      <c r="J15048" s="29">
        <v>0</v>
      </c>
      <c r="K15048" s="29">
        <v>0</v>
      </c>
      <c r="L15048" s="29">
        <f t="shared" si="938"/>
        <v>39890</v>
      </c>
      <c r="M15048" s="29">
        <v>-37896</v>
      </c>
      <c r="N15048" s="29">
        <v>0</v>
      </c>
      <c r="O15048" s="29">
        <v>0</v>
      </c>
      <c r="P15048" s="29">
        <f t="shared" si="939"/>
        <v>-37896</v>
      </c>
      <c r="Q15048" s="29">
        <f t="shared" si="940"/>
        <v>1994</v>
      </c>
      <c r="R15048" s="29">
        <f t="shared" si="941"/>
        <v>1994</v>
      </c>
      <c r="S15048" s="15" t="s">
        <v>7227</v>
      </c>
      <c r="T15048" s="15">
        <v>108100</v>
      </c>
      <c r="U15048" s="15" t="s">
        <v>104</v>
      </c>
      <c r="V15048" s="15">
        <v>47040001</v>
      </c>
      <c r="W15048" s="15" t="s">
        <v>105</v>
      </c>
    </row>
    <row r="15049" spans="2:23" hidden="1" x14ac:dyDescent="0.25">
      <c r="B15049" s="14">
        <v>53000291</v>
      </c>
      <c r="C15049" s="14">
        <v>0</v>
      </c>
      <c r="D15049" s="15">
        <v>21040031</v>
      </c>
      <c r="E15049" s="16" t="s">
        <v>11524</v>
      </c>
      <c r="F15049" s="14">
        <v>1901</v>
      </c>
      <c r="G15049" s="17">
        <v>40185</v>
      </c>
      <c r="H15049" s="29">
        <v>40560</v>
      </c>
      <c r="I15049" s="29">
        <v>0</v>
      </c>
      <c r="J15049" s="29">
        <v>0</v>
      </c>
      <c r="K15049" s="29">
        <v>0</v>
      </c>
      <c r="L15049" s="29">
        <f t="shared" si="938"/>
        <v>40560</v>
      </c>
      <c r="M15049" s="29">
        <v>-38532</v>
      </c>
      <c r="N15049" s="29">
        <v>0</v>
      </c>
      <c r="O15049" s="29">
        <v>0</v>
      </c>
      <c r="P15049" s="29">
        <f t="shared" si="939"/>
        <v>-38532</v>
      </c>
      <c r="Q15049" s="29">
        <f t="shared" si="940"/>
        <v>2028</v>
      </c>
      <c r="R15049" s="29">
        <f t="shared" si="941"/>
        <v>2028</v>
      </c>
      <c r="S15049" s="15" t="s">
        <v>7227</v>
      </c>
      <c r="T15049" s="15">
        <v>108100</v>
      </c>
      <c r="U15049" s="15" t="s">
        <v>104</v>
      </c>
      <c r="V15049" s="15">
        <v>47040001</v>
      </c>
      <c r="W15049" s="15" t="s">
        <v>105</v>
      </c>
    </row>
    <row r="15050" spans="2:23" hidden="1" x14ac:dyDescent="0.25">
      <c r="B15050" s="14">
        <v>53000292</v>
      </c>
      <c r="C15050" s="14">
        <v>0</v>
      </c>
      <c r="D15050" s="15">
        <v>21040031</v>
      </c>
      <c r="E15050" s="16" t="s">
        <v>11525</v>
      </c>
      <c r="F15050" s="14">
        <v>1902</v>
      </c>
      <c r="G15050" s="17">
        <v>39668</v>
      </c>
      <c r="H15050" s="29">
        <v>40982</v>
      </c>
      <c r="I15050" s="29">
        <v>0</v>
      </c>
      <c r="J15050" s="29">
        <v>0</v>
      </c>
      <c r="K15050" s="29">
        <v>0</v>
      </c>
      <c r="L15050" s="29">
        <f t="shared" si="938"/>
        <v>40982</v>
      </c>
      <c r="M15050" s="29">
        <v>-38933</v>
      </c>
      <c r="N15050" s="29">
        <v>0</v>
      </c>
      <c r="O15050" s="29">
        <v>0</v>
      </c>
      <c r="P15050" s="29">
        <f t="shared" si="939"/>
        <v>-38933</v>
      </c>
      <c r="Q15050" s="29">
        <f t="shared" si="940"/>
        <v>2049</v>
      </c>
      <c r="R15050" s="29">
        <f t="shared" si="941"/>
        <v>2049</v>
      </c>
      <c r="S15050" s="15" t="s">
        <v>7227</v>
      </c>
      <c r="T15050" s="15">
        <v>108200</v>
      </c>
      <c r="U15050" s="15" t="s">
        <v>66</v>
      </c>
      <c r="V15050" s="15">
        <v>47040001</v>
      </c>
      <c r="W15050" s="15" t="s">
        <v>67</v>
      </c>
    </row>
    <row r="15051" spans="2:23" hidden="1" x14ac:dyDescent="0.25">
      <c r="B15051" s="14">
        <v>53000293</v>
      </c>
      <c r="C15051" s="14">
        <v>0</v>
      </c>
      <c r="D15051" s="15">
        <v>21040031</v>
      </c>
      <c r="E15051" s="16" t="s">
        <v>11526</v>
      </c>
      <c r="F15051" s="14">
        <v>1051</v>
      </c>
      <c r="G15051" s="17">
        <v>39778</v>
      </c>
      <c r="H15051" s="29">
        <v>41236</v>
      </c>
      <c r="I15051" s="29">
        <v>0</v>
      </c>
      <c r="J15051" s="29">
        <v>0</v>
      </c>
      <c r="K15051" s="29">
        <v>0</v>
      </c>
      <c r="L15051" s="29">
        <f t="shared" si="938"/>
        <v>41236</v>
      </c>
      <c r="M15051" s="29">
        <v>-39174</v>
      </c>
      <c r="N15051" s="29">
        <v>0</v>
      </c>
      <c r="O15051" s="29">
        <v>0</v>
      </c>
      <c r="P15051" s="29">
        <f t="shared" si="939"/>
        <v>-39174</v>
      </c>
      <c r="Q15051" s="29">
        <f t="shared" si="940"/>
        <v>2062</v>
      </c>
      <c r="R15051" s="29">
        <f t="shared" si="941"/>
        <v>2062</v>
      </c>
      <c r="S15051" s="15" t="s">
        <v>7227</v>
      </c>
      <c r="T15051" s="15">
        <v>100601</v>
      </c>
      <c r="U15051" s="15" t="s">
        <v>79</v>
      </c>
      <c r="V15051" s="15">
        <v>47040001</v>
      </c>
      <c r="W15051" s="15" t="s">
        <v>80</v>
      </c>
    </row>
    <row r="15052" spans="2:23" hidden="1" x14ac:dyDescent="0.25">
      <c r="B15052" s="14">
        <v>53000294</v>
      </c>
      <c r="C15052" s="14">
        <v>0</v>
      </c>
      <c r="D15052" s="15">
        <v>21040031</v>
      </c>
      <c r="E15052" s="16" t="s">
        <v>11527</v>
      </c>
      <c r="F15052" s="14">
        <v>1901</v>
      </c>
      <c r="G15052" s="17">
        <v>39960</v>
      </c>
      <c r="H15052" s="29">
        <v>41600</v>
      </c>
      <c r="I15052" s="29">
        <v>0</v>
      </c>
      <c r="J15052" s="29">
        <v>0</v>
      </c>
      <c r="K15052" s="29">
        <v>0</v>
      </c>
      <c r="L15052" s="29">
        <f t="shared" si="938"/>
        <v>41600</v>
      </c>
      <c r="M15052" s="29">
        <v>-39520</v>
      </c>
      <c r="N15052" s="29">
        <v>0</v>
      </c>
      <c r="O15052" s="29">
        <v>0</v>
      </c>
      <c r="P15052" s="29">
        <f t="shared" si="939"/>
        <v>-39520</v>
      </c>
      <c r="Q15052" s="29">
        <f t="shared" si="940"/>
        <v>2080</v>
      </c>
      <c r="R15052" s="29">
        <f t="shared" si="941"/>
        <v>2080</v>
      </c>
      <c r="S15052" s="15" t="s">
        <v>7227</v>
      </c>
      <c r="T15052" s="15">
        <v>108100</v>
      </c>
      <c r="U15052" s="15" t="s">
        <v>104</v>
      </c>
      <c r="V15052" s="15">
        <v>47040001</v>
      </c>
      <c r="W15052" s="15" t="s">
        <v>105</v>
      </c>
    </row>
    <row r="15053" spans="2:23" hidden="1" x14ac:dyDescent="0.25">
      <c r="B15053" s="14">
        <v>53000295</v>
      </c>
      <c r="C15053" s="14">
        <v>0</v>
      </c>
      <c r="D15053" s="15">
        <v>21040031</v>
      </c>
      <c r="E15053" s="16" t="s">
        <v>11528</v>
      </c>
      <c r="F15053" s="14">
        <v>1001</v>
      </c>
      <c r="G15053" s="17">
        <v>40186</v>
      </c>
      <c r="H15053" s="29">
        <v>41848</v>
      </c>
      <c r="I15053" s="29">
        <v>0</v>
      </c>
      <c r="J15053" s="29">
        <v>0</v>
      </c>
      <c r="K15053" s="29">
        <v>0</v>
      </c>
      <c r="L15053" s="29">
        <f t="shared" si="938"/>
        <v>41848</v>
      </c>
      <c r="M15053" s="29">
        <v>-39756</v>
      </c>
      <c r="N15053" s="29">
        <v>0</v>
      </c>
      <c r="O15053" s="29">
        <v>0</v>
      </c>
      <c r="P15053" s="29">
        <f t="shared" si="939"/>
        <v>-39756</v>
      </c>
      <c r="Q15053" s="29">
        <f t="shared" si="940"/>
        <v>2092</v>
      </c>
      <c r="R15053" s="29">
        <f t="shared" si="941"/>
        <v>2092</v>
      </c>
      <c r="S15053" s="15" t="s">
        <v>7227</v>
      </c>
      <c r="T15053" s="15">
        <v>100101</v>
      </c>
      <c r="U15053" s="15" t="s">
        <v>89</v>
      </c>
      <c r="V15053" s="15">
        <v>47040001</v>
      </c>
      <c r="W15053" s="15" t="s">
        <v>85</v>
      </c>
    </row>
    <row r="15054" spans="2:23" hidden="1" x14ac:dyDescent="0.25">
      <c r="B15054" s="14">
        <v>53000296</v>
      </c>
      <c r="C15054" s="14">
        <v>0</v>
      </c>
      <c r="D15054" s="15">
        <v>21040031</v>
      </c>
      <c r="E15054" s="16" t="s">
        <v>11529</v>
      </c>
      <c r="F15054" s="14">
        <v>1092</v>
      </c>
      <c r="G15054" s="17">
        <v>39904</v>
      </c>
      <c r="H15054" s="29">
        <v>42000</v>
      </c>
      <c r="I15054" s="29">
        <v>0</v>
      </c>
      <c r="J15054" s="29">
        <v>0</v>
      </c>
      <c r="K15054" s="29">
        <v>0</v>
      </c>
      <c r="L15054" s="29">
        <f t="shared" si="938"/>
        <v>42000</v>
      </c>
      <c r="M15054" s="29">
        <v>-39900</v>
      </c>
      <c r="N15054" s="29">
        <v>0</v>
      </c>
      <c r="O15054" s="29">
        <v>0</v>
      </c>
      <c r="P15054" s="29">
        <f t="shared" si="939"/>
        <v>-39900</v>
      </c>
      <c r="Q15054" s="29">
        <f t="shared" si="940"/>
        <v>2100</v>
      </c>
      <c r="R15054" s="29">
        <f t="shared" si="941"/>
        <v>2100</v>
      </c>
      <c r="S15054" s="15" t="s">
        <v>7227</v>
      </c>
      <c r="T15054" s="15">
        <v>100702</v>
      </c>
      <c r="U15054" s="15" t="s">
        <v>47</v>
      </c>
      <c r="V15054" s="15">
        <v>47040001</v>
      </c>
      <c r="W15054" s="15" t="s">
        <v>48</v>
      </c>
    </row>
    <row r="15055" spans="2:23" hidden="1" x14ac:dyDescent="0.25">
      <c r="B15055" s="14">
        <v>53000297</v>
      </c>
      <c r="C15055" s="14">
        <v>0</v>
      </c>
      <c r="D15055" s="15">
        <v>21040031</v>
      </c>
      <c r="E15055" s="16" t="s">
        <v>11530</v>
      </c>
      <c r="F15055" s="14">
        <v>1902</v>
      </c>
      <c r="G15055" s="17">
        <v>40606</v>
      </c>
      <c r="H15055" s="29">
        <v>42150</v>
      </c>
      <c r="I15055" s="29">
        <v>0</v>
      </c>
      <c r="J15055" s="29">
        <v>0</v>
      </c>
      <c r="K15055" s="29">
        <v>0</v>
      </c>
      <c r="L15055" s="29">
        <f t="shared" si="938"/>
        <v>42150</v>
      </c>
      <c r="M15055" s="29">
        <v>-40043</v>
      </c>
      <c r="N15055" s="29">
        <v>0</v>
      </c>
      <c r="O15055" s="29">
        <v>0</v>
      </c>
      <c r="P15055" s="29">
        <f t="shared" si="939"/>
        <v>-40043</v>
      </c>
      <c r="Q15055" s="29">
        <f t="shared" si="940"/>
        <v>2107</v>
      </c>
      <c r="R15055" s="29">
        <f t="shared" si="941"/>
        <v>2107</v>
      </c>
      <c r="S15055" s="15" t="s">
        <v>7227</v>
      </c>
      <c r="T15055" s="15">
        <v>108200</v>
      </c>
      <c r="U15055" s="15" t="s">
        <v>66</v>
      </c>
      <c r="V15055" s="15">
        <v>47040001</v>
      </c>
      <c r="W15055" s="15" t="s">
        <v>67</v>
      </c>
    </row>
    <row r="15056" spans="2:23" hidden="1" x14ac:dyDescent="0.25">
      <c r="B15056" s="14">
        <v>53000298</v>
      </c>
      <c r="C15056" s="14">
        <v>0</v>
      </c>
      <c r="D15056" s="15">
        <v>21040031</v>
      </c>
      <c r="E15056" s="16" t="s">
        <v>11531</v>
      </c>
      <c r="F15056" s="14">
        <v>1902</v>
      </c>
      <c r="G15056" s="17">
        <v>40756</v>
      </c>
      <c r="H15056" s="29">
        <v>42500</v>
      </c>
      <c r="I15056" s="29">
        <v>0</v>
      </c>
      <c r="J15056" s="29">
        <v>0</v>
      </c>
      <c r="K15056" s="29">
        <v>0</v>
      </c>
      <c r="L15056" s="29">
        <f t="shared" si="938"/>
        <v>42500</v>
      </c>
      <c r="M15056" s="29">
        <v>-42499</v>
      </c>
      <c r="N15056" s="29">
        <v>0</v>
      </c>
      <c r="O15056" s="29">
        <v>0</v>
      </c>
      <c r="P15056" s="29">
        <f t="shared" si="939"/>
        <v>-42499</v>
      </c>
      <c r="Q15056" s="29">
        <f t="shared" si="940"/>
        <v>1</v>
      </c>
      <c r="R15056" s="29">
        <f t="shared" si="941"/>
        <v>1</v>
      </c>
      <c r="S15056" s="15" t="s">
        <v>7227</v>
      </c>
      <c r="T15056" s="15">
        <v>108200</v>
      </c>
      <c r="U15056" s="15" t="s">
        <v>66</v>
      </c>
      <c r="V15056" s="15">
        <v>47040001</v>
      </c>
      <c r="W15056" s="15" t="s">
        <v>67</v>
      </c>
    </row>
    <row r="15057" spans="2:23" hidden="1" x14ac:dyDescent="0.25">
      <c r="B15057" s="14">
        <v>53000299</v>
      </c>
      <c r="C15057" s="14">
        <v>0</v>
      </c>
      <c r="D15057" s="15">
        <v>21040031</v>
      </c>
      <c r="E15057" s="16" t="s">
        <v>11532</v>
      </c>
      <c r="F15057" s="14">
        <v>1901</v>
      </c>
      <c r="G15057" s="17">
        <v>39969</v>
      </c>
      <c r="H15057" s="29">
        <v>42688</v>
      </c>
      <c r="I15057" s="29">
        <v>0</v>
      </c>
      <c r="J15057" s="29">
        <v>0</v>
      </c>
      <c r="K15057" s="29">
        <v>0</v>
      </c>
      <c r="L15057" s="29">
        <f t="shared" si="938"/>
        <v>42688</v>
      </c>
      <c r="M15057" s="29">
        <v>-40554</v>
      </c>
      <c r="N15057" s="29">
        <v>0</v>
      </c>
      <c r="O15057" s="29">
        <v>0</v>
      </c>
      <c r="P15057" s="29">
        <f t="shared" si="939"/>
        <v>-40554</v>
      </c>
      <c r="Q15057" s="29">
        <f t="shared" si="940"/>
        <v>2134</v>
      </c>
      <c r="R15057" s="29">
        <f t="shared" si="941"/>
        <v>2134</v>
      </c>
      <c r="S15057" s="15" t="s">
        <v>7227</v>
      </c>
      <c r="T15057" s="15">
        <v>108100</v>
      </c>
      <c r="U15057" s="15" t="s">
        <v>104</v>
      </c>
      <c r="V15057" s="15">
        <v>47040001</v>
      </c>
      <c r="W15057" s="15" t="s">
        <v>105</v>
      </c>
    </row>
    <row r="15058" spans="2:23" hidden="1" x14ac:dyDescent="0.25">
      <c r="B15058" s="14">
        <v>53000300</v>
      </c>
      <c r="C15058" s="14">
        <v>0</v>
      </c>
      <c r="D15058" s="15">
        <v>21040031</v>
      </c>
      <c r="E15058" s="16" t="s">
        <v>11533</v>
      </c>
      <c r="F15058" s="14">
        <v>1902</v>
      </c>
      <c r="G15058" s="17">
        <v>41019</v>
      </c>
      <c r="H15058" s="29">
        <v>43000</v>
      </c>
      <c r="I15058" s="29">
        <v>0</v>
      </c>
      <c r="J15058" s="29">
        <v>0</v>
      </c>
      <c r="K15058" s="29">
        <v>0</v>
      </c>
      <c r="L15058" s="29">
        <f t="shared" si="938"/>
        <v>43000</v>
      </c>
      <c r="M15058" s="29">
        <v>-41563</v>
      </c>
      <c r="N15058" s="29">
        <v>0</v>
      </c>
      <c r="O15058" s="29">
        <v>0</v>
      </c>
      <c r="P15058" s="29">
        <f t="shared" si="939"/>
        <v>-41563</v>
      </c>
      <c r="Q15058" s="29">
        <f t="shared" si="940"/>
        <v>1437</v>
      </c>
      <c r="R15058" s="29">
        <f t="shared" si="941"/>
        <v>1437</v>
      </c>
      <c r="S15058" s="15" t="s">
        <v>7227</v>
      </c>
      <c r="T15058" s="15">
        <v>108200</v>
      </c>
      <c r="U15058" s="15" t="s">
        <v>66</v>
      </c>
      <c r="V15058" s="15">
        <v>47040001</v>
      </c>
      <c r="W15058" s="15" t="s">
        <v>67</v>
      </c>
    </row>
    <row r="15059" spans="2:23" hidden="1" x14ac:dyDescent="0.25">
      <c r="B15059" s="14">
        <v>53000301</v>
      </c>
      <c r="C15059" s="14">
        <v>0</v>
      </c>
      <c r="D15059" s="15">
        <v>21040031</v>
      </c>
      <c r="E15059" s="16" t="s">
        <v>11337</v>
      </c>
      <c r="F15059" s="14">
        <v>1301</v>
      </c>
      <c r="G15059" s="17">
        <v>40269</v>
      </c>
      <c r="H15059" s="29">
        <v>43106</v>
      </c>
      <c r="I15059" s="29">
        <v>0</v>
      </c>
      <c r="J15059" s="29">
        <v>0</v>
      </c>
      <c r="K15059" s="29">
        <v>0</v>
      </c>
      <c r="L15059" s="29">
        <f t="shared" si="938"/>
        <v>43106</v>
      </c>
      <c r="M15059" s="29">
        <v>-40950</v>
      </c>
      <c r="N15059" s="29">
        <v>0</v>
      </c>
      <c r="O15059" s="29">
        <v>0</v>
      </c>
      <c r="P15059" s="29">
        <f t="shared" si="939"/>
        <v>-40950</v>
      </c>
      <c r="Q15059" s="29">
        <f t="shared" si="940"/>
        <v>2156</v>
      </c>
      <c r="R15059" s="29">
        <f t="shared" si="941"/>
        <v>2156</v>
      </c>
      <c r="S15059" s="15" t="s">
        <v>7227</v>
      </c>
      <c r="T15059" s="15">
        <v>101301</v>
      </c>
      <c r="U15059" s="15" t="s">
        <v>133</v>
      </c>
      <c r="V15059" s="15">
        <v>47040001</v>
      </c>
      <c r="W15059" s="15" t="s">
        <v>134</v>
      </c>
    </row>
    <row r="15060" spans="2:23" hidden="1" x14ac:dyDescent="0.25">
      <c r="B15060" s="14">
        <v>53000302</v>
      </c>
      <c r="C15060" s="14">
        <v>0</v>
      </c>
      <c r="D15060" s="15">
        <v>21040031</v>
      </c>
      <c r="E15060" s="16" t="s">
        <v>11534</v>
      </c>
      <c r="F15060" s="14">
        <v>1901</v>
      </c>
      <c r="G15060" s="17">
        <v>41275</v>
      </c>
      <c r="H15060" s="29">
        <v>43400</v>
      </c>
      <c r="I15060" s="29">
        <v>0</v>
      </c>
      <c r="J15060" s="29">
        <v>0</v>
      </c>
      <c r="K15060" s="29">
        <v>0</v>
      </c>
      <c r="L15060" s="29">
        <f t="shared" si="938"/>
        <v>43400</v>
      </c>
      <c r="M15060" s="29">
        <v>-43349</v>
      </c>
      <c r="N15060" s="29">
        <v>0</v>
      </c>
      <c r="O15060" s="29">
        <v>0</v>
      </c>
      <c r="P15060" s="29">
        <f t="shared" si="939"/>
        <v>-43349</v>
      </c>
      <c r="Q15060" s="29">
        <f t="shared" si="940"/>
        <v>51</v>
      </c>
      <c r="R15060" s="29">
        <f t="shared" si="941"/>
        <v>51</v>
      </c>
      <c r="S15060" s="15" t="s">
        <v>7227</v>
      </c>
      <c r="T15060" s="15">
        <v>108100</v>
      </c>
      <c r="U15060" s="15" t="s">
        <v>104</v>
      </c>
      <c r="V15060" s="15">
        <v>47040001</v>
      </c>
      <c r="W15060" s="15" t="s">
        <v>105</v>
      </c>
    </row>
    <row r="15061" spans="2:23" hidden="1" x14ac:dyDescent="0.25">
      <c r="B15061" s="14">
        <v>53000303</v>
      </c>
      <c r="C15061" s="14">
        <v>0</v>
      </c>
      <c r="D15061" s="15">
        <v>21040031</v>
      </c>
      <c r="E15061" s="16" t="s">
        <v>11535</v>
      </c>
      <c r="F15061" s="14">
        <v>1901</v>
      </c>
      <c r="G15061" s="17">
        <v>41275</v>
      </c>
      <c r="H15061" s="29">
        <v>43590</v>
      </c>
      <c r="I15061" s="29">
        <v>0</v>
      </c>
      <c r="J15061" s="29">
        <v>0</v>
      </c>
      <c r="K15061" s="29">
        <v>0</v>
      </c>
      <c r="L15061" s="29">
        <f t="shared" si="938"/>
        <v>43590</v>
      </c>
      <c r="M15061" s="29">
        <v>-43539</v>
      </c>
      <c r="N15061" s="29">
        <v>0</v>
      </c>
      <c r="O15061" s="29">
        <v>0</v>
      </c>
      <c r="P15061" s="29">
        <f t="shared" si="939"/>
        <v>-43539</v>
      </c>
      <c r="Q15061" s="29">
        <f t="shared" si="940"/>
        <v>51</v>
      </c>
      <c r="R15061" s="29">
        <f t="shared" si="941"/>
        <v>51</v>
      </c>
      <c r="S15061" s="15" t="s">
        <v>7227</v>
      </c>
      <c r="T15061" s="15">
        <v>108100</v>
      </c>
      <c r="U15061" s="15" t="s">
        <v>104</v>
      </c>
      <c r="V15061" s="15">
        <v>47040001</v>
      </c>
      <c r="W15061" s="15" t="s">
        <v>105</v>
      </c>
    </row>
    <row r="15062" spans="2:23" hidden="1" x14ac:dyDescent="0.25">
      <c r="B15062" s="14">
        <v>53000304</v>
      </c>
      <c r="C15062" s="14">
        <v>0</v>
      </c>
      <c r="D15062" s="15">
        <v>21040031</v>
      </c>
      <c r="E15062" s="16" t="s">
        <v>11536</v>
      </c>
      <c r="F15062" s="14">
        <v>1101</v>
      </c>
      <c r="G15062" s="17">
        <v>40429</v>
      </c>
      <c r="H15062" s="29">
        <v>43610</v>
      </c>
      <c r="I15062" s="29">
        <v>0</v>
      </c>
      <c r="J15062" s="29">
        <v>0</v>
      </c>
      <c r="K15062" s="29">
        <v>0</v>
      </c>
      <c r="L15062" s="29">
        <f t="shared" si="938"/>
        <v>43610</v>
      </c>
      <c r="M15062" s="29">
        <v>-41429</v>
      </c>
      <c r="N15062" s="29">
        <v>0</v>
      </c>
      <c r="O15062" s="29">
        <v>0</v>
      </c>
      <c r="P15062" s="29">
        <f t="shared" si="939"/>
        <v>-41429</v>
      </c>
      <c r="Q15062" s="29">
        <f t="shared" si="940"/>
        <v>2181</v>
      </c>
      <c r="R15062" s="29">
        <f t="shared" si="941"/>
        <v>2181</v>
      </c>
      <c r="S15062" s="15" t="s">
        <v>7227</v>
      </c>
      <c r="T15062" s="15">
        <v>101101</v>
      </c>
      <c r="U15062" s="15" t="s">
        <v>129</v>
      </c>
      <c r="V15062" s="15">
        <v>47040001</v>
      </c>
      <c r="W15062" s="15" t="s">
        <v>130</v>
      </c>
    </row>
    <row r="15063" spans="2:23" hidden="1" x14ac:dyDescent="0.25">
      <c r="B15063" s="14">
        <v>53000306</v>
      </c>
      <c r="C15063" s="14">
        <v>0</v>
      </c>
      <c r="D15063" s="15">
        <v>21040031</v>
      </c>
      <c r="E15063" s="16" t="s">
        <v>11161</v>
      </c>
      <c r="F15063" s="14">
        <v>1081</v>
      </c>
      <c r="G15063" s="17">
        <v>40698</v>
      </c>
      <c r="H15063" s="29">
        <v>43900</v>
      </c>
      <c r="I15063" s="29">
        <v>0</v>
      </c>
      <c r="J15063" s="29">
        <v>0</v>
      </c>
      <c r="K15063" s="29">
        <v>0</v>
      </c>
      <c r="L15063" s="29">
        <f t="shared" si="938"/>
        <v>43900</v>
      </c>
      <c r="M15063" s="29">
        <v>-43899</v>
      </c>
      <c r="N15063" s="29">
        <v>0</v>
      </c>
      <c r="O15063" s="29">
        <v>0</v>
      </c>
      <c r="P15063" s="29">
        <f t="shared" si="939"/>
        <v>-43899</v>
      </c>
      <c r="Q15063" s="29">
        <f t="shared" si="940"/>
        <v>1</v>
      </c>
      <c r="R15063" s="29">
        <f t="shared" si="941"/>
        <v>1</v>
      </c>
      <c r="S15063" s="15" t="s">
        <v>7227</v>
      </c>
      <c r="T15063" s="15">
        <v>101001</v>
      </c>
      <c r="U15063" s="15" t="s">
        <v>37</v>
      </c>
      <c r="V15063" s="15">
        <v>47040001</v>
      </c>
      <c r="W15063" s="15" t="s">
        <v>38</v>
      </c>
    </row>
    <row r="15064" spans="2:23" hidden="1" x14ac:dyDescent="0.25">
      <c r="B15064" s="14">
        <v>53000307</v>
      </c>
      <c r="C15064" s="14">
        <v>0</v>
      </c>
      <c r="D15064" s="15">
        <v>21040031</v>
      </c>
      <c r="E15064" s="16" t="s">
        <v>11537</v>
      </c>
      <c r="F15064" s="14">
        <v>1071</v>
      </c>
      <c r="G15064" s="17">
        <v>40179</v>
      </c>
      <c r="H15064" s="29">
        <v>44265</v>
      </c>
      <c r="I15064" s="29">
        <v>0</v>
      </c>
      <c r="J15064" s="29">
        <v>0</v>
      </c>
      <c r="K15064" s="29">
        <v>0</v>
      </c>
      <c r="L15064" s="29">
        <f t="shared" si="938"/>
        <v>44265</v>
      </c>
      <c r="M15064" s="29">
        <v>-42052</v>
      </c>
      <c r="N15064" s="29">
        <v>0</v>
      </c>
      <c r="O15064" s="29">
        <v>0</v>
      </c>
      <c r="P15064" s="29">
        <f t="shared" si="939"/>
        <v>-42052</v>
      </c>
      <c r="Q15064" s="29">
        <f t="shared" si="940"/>
        <v>2213</v>
      </c>
      <c r="R15064" s="29">
        <f t="shared" si="941"/>
        <v>2213</v>
      </c>
      <c r="S15064" s="15" t="s">
        <v>7227</v>
      </c>
      <c r="T15064" s="15">
        <v>100901</v>
      </c>
      <c r="U15064" s="15" t="s">
        <v>57</v>
      </c>
      <c r="V15064" s="15">
        <v>47040001</v>
      </c>
      <c r="W15064" s="15" t="s">
        <v>58</v>
      </c>
    </row>
    <row r="15065" spans="2:23" hidden="1" x14ac:dyDescent="0.25">
      <c r="B15065" s="14">
        <v>53000308</v>
      </c>
      <c r="C15065" s="14">
        <v>0</v>
      </c>
      <c r="D15065" s="15">
        <v>21040031</v>
      </c>
      <c r="E15065" s="16" t="s">
        <v>11538</v>
      </c>
      <c r="F15065" s="14">
        <v>1081</v>
      </c>
      <c r="G15065" s="17">
        <v>40179</v>
      </c>
      <c r="H15065" s="29">
        <v>44265</v>
      </c>
      <c r="I15065" s="29">
        <v>0</v>
      </c>
      <c r="J15065" s="29">
        <v>0</v>
      </c>
      <c r="K15065" s="29">
        <v>0</v>
      </c>
      <c r="L15065" s="29">
        <f t="shared" si="938"/>
        <v>44265</v>
      </c>
      <c r="M15065" s="29">
        <v>-42052</v>
      </c>
      <c r="N15065" s="29">
        <v>0</v>
      </c>
      <c r="O15065" s="29">
        <v>0</v>
      </c>
      <c r="P15065" s="29">
        <f t="shared" si="939"/>
        <v>-42052</v>
      </c>
      <c r="Q15065" s="29">
        <f t="shared" si="940"/>
        <v>2213</v>
      </c>
      <c r="R15065" s="29">
        <f t="shared" si="941"/>
        <v>2213</v>
      </c>
      <c r="S15065" s="15" t="s">
        <v>7227</v>
      </c>
      <c r="T15065" s="15">
        <v>101001</v>
      </c>
      <c r="U15065" s="15" t="s">
        <v>37</v>
      </c>
      <c r="V15065" s="15">
        <v>47040001</v>
      </c>
      <c r="W15065" s="15" t="s">
        <v>38</v>
      </c>
    </row>
    <row r="15066" spans="2:23" hidden="1" x14ac:dyDescent="0.25">
      <c r="B15066" s="14">
        <v>53000309</v>
      </c>
      <c r="C15066" s="14">
        <v>0</v>
      </c>
      <c r="D15066" s="15">
        <v>21040031</v>
      </c>
      <c r="E15066" s="16" t="s">
        <v>11539</v>
      </c>
      <c r="F15066" s="14">
        <v>1901</v>
      </c>
      <c r="G15066" s="17">
        <v>40752</v>
      </c>
      <c r="H15066" s="29">
        <v>44625</v>
      </c>
      <c r="I15066" s="29">
        <v>0</v>
      </c>
      <c r="J15066" s="29">
        <v>0</v>
      </c>
      <c r="K15066" s="29">
        <v>0</v>
      </c>
      <c r="L15066" s="29">
        <f t="shared" si="938"/>
        <v>44625</v>
      </c>
      <c r="M15066" s="29">
        <v>-44624</v>
      </c>
      <c r="N15066" s="29">
        <v>0</v>
      </c>
      <c r="O15066" s="29">
        <v>0</v>
      </c>
      <c r="P15066" s="29">
        <f t="shared" si="939"/>
        <v>-44624</v>
      </c>
      <c r="Q15066" s="29">
        <f t="shared" si="940"/>
        <v>1</v>
      </c>
      <c r="R15066" s="29">
        <f t="shared" si="941"/>
        <v>1</v>
      </c>
      <c r="S15066" s="15" t="s">
        <v>7227</v>
      </c>
      <c r="T15066" s="15">
        <v>108100</v>
      </c>
      <c r="U15066" s="15" t="s">
        <v>104</v>
      </c>
      <c r="V15066" s="15">
        <v>47040001</v>
      </c>
      <c r="W15066" s="15" t="s">
        <v>105</v>
      </c>
    </row>
    <row r="15067" spans="2:23" hidden="1" x14ac:dyDescent="0.25">
      <c r="B15067" s="14">
        <v>53000310</v>
      </c>
      <c r="C15067" s="14">
        <v>0</v>
      </c>
      <c r="D15067" s="15">
        <v>21040031</v>
      </c>
      <c r="E15067" s="16" t="s">
        <v>11540</v>
      </c>
      <c r="F15067" s="14">
        <v>1021</v>
      </c>
      <c r="G15067" s="17">
        <v>40179</v>
      </c>
      <c r="H15067" s="29">
        <v>44800</v>
      </c>
      <c r="I15067" s="29">
        <v>0</v>
      </c>
      <c r="J15067" s="29">
        <v>0</v>
      </c>
      <c r="K15067" s="29">
        <v>0</v>
      </c>
      <c r="L15067" s="29">
        <f t="shared" si="938"/>
        <v>44800</v>
      </c>
      <c r="M15067" s="29">
        <v>-42560</v>
      </c>
      <c r="N15067" s="29">
        <v>0</v>
      </c>
      <c r="O15067" s="29">
        <v>0</v>
      </c>
      <c r="P15067" s="29">
        <f t="shared" si="939"/>
        <v>-42560</v>
      </c>
      <c r="Q15067" s="29">
        <f t="shared" si="940"/>
        <v>2240</v>
      </c>
      <c r="R15067" s="29">
        <f t="shared" si="941"/>
        <v>2240</v>
      </c>
      <c r="S15067" s="15" t="s">
        <v>7227</v>
      </c>
      <c r="T15067" s="15">
        <v>100301</v>
      </c>
      <c r="U15067" s="15" t="s">
        <v>32</v>
      </c>
      <c r="V15067" s="15">
        <v>47040001</v>
      </c>
      <c r="W15067" s="15" t="s">
        <v>33</v>
      </c>
    </row>
    <row r="15068" spans="2:23" hidden="1" x14ac:dyDescent="0.25">
      <c r="B15068" s="14">
        <v>53000311</v>
      </c>
      <c r="C15068" s="14">
        <v>0</v>
      </c>
      <c r="D15068" s="15">
        <v>21040031</v>
      </c>
      <c r="E15068" s="16" t="s">
        <v>11541</v>
      </c>
      <c r="F15068" s="14">
        <v>1901</v>
      </c>
      <c r="G15068" s="17">
        <v>40117</v>
      </c>
      <c r="H15068" s="29">
        <v>44963</v>
      </c>
      <c r="I15068" s="29">
        <v>0</v>
      </c>
      <c r="J15068" s="29">
        <v>0</v>
      </c>
      <c r="K15068" s="29">
        <v>0</v>
      </c>
      <c r="L15068" s="29">
        <f t="shared" si="938"/>
        <v>44963</v>
      </c>
      <c r="M15068" s="29">
        <v>-42715</v>
      </c>
      <c r="N15068" s="29">
        <v>0</v>
      </c>
      <c r="O15068" s="29">
        <v>0</v>
      </c>
      <c r="P15068" s="29">
        <f t="shared" si="939"/>
        <v>-42715</v>
      </c>
      <c r="Q15068" s="29">
        <f t="shared" si="940"/>
        <v>2248</v>
      </c>
      <c r="R15068" s="29">
        <f t="shared" si="941"/>
        <v>2248</v>
      </c>
      <c r="S15068" s="15" t="s">
        <v>7227</v>
      </c>
      <c r="T15068" s="15">
        <v>108100</v>
      </c>
      <c r="U15068" s="15" t="s">
        <v>104</v>
      </c>
      <c r="V15068" s="15">
        <v>47040001</v>
      </c>
      <c r="W15068" s="15" t="s">
        <v>105</v>
      </c>
    </row>
    <row r="15069" spans="2:23" hidden="1" x14ac:dyDescent="0.25">
      <c r="B15069" s="14">
        <v>53000312</v>
      </c>
      <c r="C15069" s="14">
        <v>0</v>
      </c>
      <c r="D15069" s="15">
        <v>21040031</v>
      </c>
      <c r="E15069" s="16" t="s">
        <v>11542</v>
      </c>
      <c r="F15069" s="14">
        <v>1061</v>
      </c>
      <c r="G15069" s="17">
        <v>40574</v>
      </c>
      <c r="H15069" s="29">
        <v>45000</v>
      </c>
      <c r="I15069" s="29">
        <v>0</v>
      </c>
      <c r="J15069" s="29">
        <v>0</v>
      </c>
      <c r="K15069" s="29">
        <v>0</v>
      </c>
      <c r="L15069" s="29">
        <f t="shared" si="938"/>
        <v>45000</v>
      </c>
      <c r="M15069" s="29">
        <v>-42750</v>
      </c>
      <c r="N15069" s="29">
        <v>0</v>
      </c>
      <c r="O15069" s="29">
        <v>0</v>
      </c>
      <c r="P15069" s="29">
        <f t="shared" si="939"/>
        <v>-42750</v>
      </c>
      <c r="Q15069" s="29">
        <f t="shared" si="940"/>
        <v>2250</v>
      </c>
      <c r="R15069" s="29">
        <f t="shared" si="941"/>
        <v>2250</v>
      </c>
      <c r="S15069" s="15" t="s">
        <v>7227</v>
      </c>
      <c r="T15069" s="15">
        <v>100801</v>
      </c>
      <c r="U15069" s="15" t="s">
        <v>62</v>
      </c>
      <c r="V15069" s="15">
        <v>47040001</v>
      </c>
      <c r="W15069" s="15" t="s">
        <v>44</v>
      </c>
    </row>
    <row r="15070" spans="2:23" hidden="1" x14ac:dyDescent="0.25">
      <c r="B15070" s="14">
        <v>53000314</v>
      </c>
      <c r="C15070" s="14">
        <v>0</v>
      </c>
      <c r="D15070" s="15">
        <v>21040031</v>
      </c>
      <c r="E15070" s="16" t="s">
        <v>11543</v>
      </c>
      <c r="F15070" s="14">
        <v>1901</v>
      </c>
      <c r="G15070" s="17">
        <v>40267</v>
      </c>
      <c r="H15070" s="29">
        <v>45150</v>
      </c>
      <c r="I15070" s="29">
        <v>0</v>
      </c>
      <c r="J15070" s="29">
        <v>0</v>
      </c>
      <c r="K15070" s="29">
        <v>0</v>
      </c>
      <c r="L15070" s="29">
        <f t="shared" si="938"/>
        <v>45150</v>
      </c>
      <c r="M15070" s="29">
        <v>-42892</v>
      </c>
      <c r="N15070" s="29">
        <v>0</v>
      </c>
      <c r="O15070" s="29">
        <v>0</v>
      </c>
      <c r="P15070" s="29">
        <f t="shared" si="939"/>
        <v>-42892</v>
      </c>
      <c r="Q15070" s="29">
        <f t="shared" si="940"/>
        <v>2258</v>
      </c>
      <c r="R15070" s="29">
        <f t="shared" si="941"/>
        <v>2258</v>
      </c>
      <c r="S15070" s="15" t="s">
        <v>7227</v>
      </c>
      <c r="T15070" s="15">
        <v>108100</v>
      </c>
      <c r="U15070" s="15" t="s">
        <v>104</v>
      </c>
      <c r="V15070" s="15">
        <v>47040001</v>
      </c>
      <c r="W15070" s="15" t="s">
        <v>105</v>
      </c>
    </row>
    <row r="15071" spans="2:23" hidden="1" x14ac:dyDescent="0.25">
      <c r="B15071" s="14">
        <v>53000315</v>
      </c>
      <c r="C15071" s="14">
        <v>0</v>
      </c>
      <c r="D15071" s="15">
        <v>21040031</v>
      </c>
      <c r="E15071" s="16" t="s">
        <v>11544</v>
      </c>
      <c r="F15071" s="14">
        <v>1041</v>
      </c>
      <c r="G15071" s="17">
        <v>41213</v>
      </c>
      <c r="H15071" s="29">
        <v>45150</v>
      </c>
      <c r="I15071" s="29">
        <v>0</v>
      </c>
      <c r="J15071" s="29">
        <v>0</v>
      </c>
      <c r="K15071" s="29">
        <v>0</v>
      </c>
      <c r="L15071" s="29">
        <f t="shared" si="938"/>
        <v>45150</v>
      </c>
      <c r="M15071" s="29">
        <v>-45149</v>
      </c>
      <c r="N15071" s="29">
        <v>0</v>
      </c>
      <c r="O15071" s="29">
        <v>0</v>
      </c>
      <c r="P15071" s="29">
        <f t="shared" si="939"/>
        <v>-45149</v>
      </c>
      <c r="Q15071" s="29">
        <f t="shared" si="940"/>
        <v>1</v>
      </c>
      <c r="R15071" s="29">
        <f t="shared" si="941"/>
        <v>1</v>
      </c>
      <c r="S15071" s="15" t="s">
        <v>7227</v>
      </c>
      <c r="T15071" s="15">
        <v>100501</v>
      </c>
      <c r="U15071" s="15" t="s">
        <v>27</v>
      </c>
      <c r="V15071" s="15">
        <v>47040001</v>
      </c>
      <c r="W15071" s="15" t="s">
        <v>28</v>
      </c>
    </row>
    <row r="15072" spans="2:23" hidden="1" x14ac:dyDescent="0.25">
      <c r="B15072" s="14">
        <v>53000316</v>
      </c>
      <c r="C15072" s="14">
        <v>0</v>
      </c>
      <c r="D15072" s="15">
        <v>21040031</v>
      </c>
      <c r="E15072" s="16" t="s">
        <v>11545</v>
      </c>
      <c r="F15072" s="14">
        <v>1903</v>
      </c>
      <c r="G15072" s="17">
        <v>40800</v>
      </c>
      <c r="H15072" s="29">
        <v>45150</v>
      </c>
      <c r="I15072" s="29">
        <v>0</v>
      </c>
      <c r="J15072" s="29">
        <v>0</v>
      </c>
      <c r="K15072" s="29">
        <v>0</v>
      </c>
      <c r="L15072" s="29">
        <f t="shared" si="938"/>
        <v>45150</v>
      </c>
      <c r="M15072" s="29">
        <v>-45149</v>
      </c>
      <c r="N15072" s="29">
        <v>0</v>
      </c>
      <c r="O15072" s="29">
        <v>0</v>
      </c>
      <c r="P15072" s="29">
        <f t="shared" si="939"/>
        <v>-45149</v>
      </c>
      <c r="Q15072" s="29">
        <f t="shared" si="940"/>
        <v>1</v>
      </c>
      <c r="R15072" s="29">
        <f t="shared" si="941"/>
        <v>1</v>
      </c>
      <c r="S15072" s="15" t="s">
        <v>7227</v>
      </c>
      <c r="T15072" s="15">
        <v>108300</v>
      </c>
      <c r="U15072" s="15" t="s">
        <v>1826</v>
      </c>
      <c r="V15072" s="15">
        <v>47040001</v>
      </c>
      <c r="W15072" s="15" t="s">
        <v>1827</v>
      </c>
    </row>
    <row r="15073" spans="2:23" hidden="1" x14ac:dyDescent="0.25">
      <c r="B15073" s="14">
        <v>53000317</v>
      </c>
      <c r="C15073" s="14">
        <v>0</v>
      </c>
      <c r="D15073" s="15">
        <v>21040031</v>
      </c>
      <c r="E15073" s="16" t="s">
        <v>11546</v>
      </c>
      <c r="F15073" s="14">
        <v>1903</v>
      </c>
      <c r="G15073" s="17">
        <v>41243</v>
      </c>
      <c r="H15073" s="29">
        <v>45150</v>
      </c>
      <c r="I15073" s="29">
        <v>0</v>
      </c>
      <c r="J15073" s="29">
        <v>0</v>
      </c>
      <c r="K15073" s="29">
        <v>0</v>
      </c>
      <c r="L15073" s="29">
        <f t="shared" si="938"/>
        <v>45150</v>
      </c>
      <c r="M15073" s="29">
        <v>-42893</v>
      </c>
      <c r="N15073" s="29">
        <v>0</v>
      </c>
      <c r="O15073" s="29">
        <v>0</v>
      </c>
      <c r="P15073" s="29">
        <f t="shared" si="939"/>
        <v>-42893</v>
      </c>
      <c r="Q15073" s="29">
        <f t="shared" si="940"/>
        <v>2257</v>
      </c>
      <c r="R15073" s="29">
        <f t="shared" si="941"/>
        <v>2257</v>
      </c>
      <c r="S15073" s="15" t="s">
        <v>7227</v>
      </c>
      <c r="T15073" s="15">
        <v>108300</v>
      </c>
      <c r="U15073" s="15" t="s">
        <v>1826</v>
      </c>
      <c r="V15073" s="15">
        <v>47040001</v>
      </c>
      <c r="W15073" s="15" t="s">
        <v>1827</v>
      </c>
    </row>
    <row r="15074" spans="2:23" hidden="1" x14ac:dyDescent="0.25">
      <c r="B15074" s="14">
        <v>53000318</v>
      </c>
      <c r="C15074" s="14">
        <v>0</v>
      </c>
      <c r="D15074" s="15">
        <v>21040031</v>
      </c>
      <c r="E15074" s="16" t="s">
        <v>11547</v>
      </c>
      <c r="F15074" s="14">
        <v>1021</v>
      </c>
      <c r="G15074" s="17">
        <v>41275</v>
      </c>
      <c r="H15074" s="29">
        <v>45465</v>
      </c>
      <c r="I15074" s="29">
        <v>0</v>
      </c>
      <c r="J15074" s="29">
        <v>0</v>
      </c>
      <c r="K15074" s="29">
        <v>0</v>
      </c>
      <c r="L15074" s="29">
        <f t="shared" si="938"/>
        <v>45465</v>
      </c>
      <c r="M15074" s="29">
        <v>-45464</v>
      </c>
      <c r="N15074" s="29">
        <v>0</v>
      </c>
      <c r="O15074" s="29">
        <v>0</v>
      </c>
      <c r="P15074" s="29">
        <f t="shared" si="939"/>
        <v>-45464</v>
      </c>
      <c r="Q15074" s="29">
        <f t="shared" si="940"/>
        <v>1</v>
      </c>
      <c r="R15074" s="29">
        <f t="shared" si="941"/>
        <v>1</v>
      </c>
      <c r="S15074" s="15" t="s">
        <v>7227</v>
      </c>
      <c r="T15074" s="15">
        <v>100301</v>
      </c>
      <c r="U15074" s="15" t="s">
        <v>32</v>
      </c>
      <c r="V15074" s="15">
        <v>47040001</v>
      </c>
      <c r="W15074" s="15" t="s">
        <v>33</v>
      </c>
    </row>
    <row r="15075" spans="2:23" hidden="1" x14ac:dyDescent="0.25">
      <c r="B15075" s="14">
        <v>53000319</v>
      </c>
      <c r="C15075" s="14">
        <v>0</v>
      </c>
      <c r="D15075" s="15">
        <v>21040031</v>
      </c>
      <c r="E15075" s="16" t="s">
        <v>11548</v>
      </c>
      <c r="F15075" s="14">
        <v>1201</v>
      </c>
      <c r="G15075" s="17">
        <v>40269</v>
      </c>
      <c r="H15075" s="29">
        <v>45583</v>
      </c>
      <c r="I15075" s="29">
        <v>0</v>
      </c>
      <c r="J15075" s="29">
        <v>0</v>
      </c>
      <c r="K15075" s="29">
        <v>0</v>
      </c>
      <c r="L15075" s="29">
        <f t="shared" si="938"/>
        <v>45583</v>
      </c>
      <c r="M15075" s="29">
        <v>-43304</v>
      </c>
      <c r="N15075" s="29">
        <v>0</v>
      </c>
      <c r="O15075" s="29">
        <v>0</v>
      </c>
      <c r="P15075" s="29">
        <f t="shared" si="939"/>
        <v>-43304</v>
      </c>
      <c r="Q15075" s="29">
        <f t="shared" si="940"/>
        <v>2279</v>
      </c>
      <c r="R15075" s="29">
        <f t="shared" si="941"/>
        <v>2279</v>
      </c>
      <c r="S15075" s="15" t="s">
        <v>7227</v>
      </c>
      <c r="T15075" s="15">
        <v>101201</v>
      </c>
      <c r="U15075" s="15" t="s">
        <v>144</v>
      </c>
      <c r="V15075" s="15">
        <v>47040001</v>
      </c>
      <c r="W15075" s="15" t="s">
        <v>145</v>
      </c>
    </row>
    <row r="15076" spans="2:23" hidden="1" x14ac:dyDescent="0.25">
      <c r="B15076" s="14">
        <v>53000320</v>
      </c>
      <c r="C15076" s="14">
        <v>0</v>
      </c>
      <c r="D15076" s="15">
        <v>21040031</v>
      </c>
      <c r="E15076" s="16" t="s">
        <v>11549</v>
      </c>
      <c r="F15076" s="14">
        <v>1001</v>
      </c>
      <c r="G15076" s="17">
        <v>40495</v>
      </c>
      <c r="H15076" s="29">
        <v>45780</v>
      </c>
      <c r="I15076" s="29">
        <v>0</v>
      </c>
      <c r="J15076" s="29">
        <v>0</v>
      </c>
      <c r="K15076" s="29">
        <v>0</v>
      </c>
      <c r="L15076" s="29">
        <f t="shared" si="938"/>
        <v>45780</v>
      </c>
      <c r="M15076" s="29">
        <v>-43491</v>
      </c>
      <c r="N15076" s="29">
        <v>0</v>
      </c>
      <c r="O15076" s="29">
        <v>0</v>
      </c>
      <c r="P15076" s="29">
        <f t="shared" si="939"/>
        <v>-43491</v>
      </c>
      <c r="Q15076" s="29">
        <f t="shared" si="940"/>
        <v>2289</v>
      </c>
      <c r="R15076" s="29">
        <f t="shared" si="941"/>
        <v>2289</v>
      </c>
      <c r="S15076" s="15" t="s">
        <v>7227</v>
      </c>
      <c r="T15076" s="15">
        <v>100101</v>
      </c>
      <c r="U15076" s="15" t="s">
        <v>89</v>
      </c>
      <c r="V15076" s="15">
        <v>47040001</v>
      </c>
      <c r="W15076" s="15" t="s">
        <v>85</v>
      </c>
    </row>
    <row r="15077" spans="2:23" hidden="1" x14ac:dyDescent="0.25">
      <c r="B15077" s="14">
        <v>53000321</v>
      </c>
      <c r="C15077" s="14">
        <v>0</v>
      </c>
      <c r="D15077" s="15">
        <v>21040031</v>
      </c>
      <c r="E15077" s="16" t="s">
        <v>11550</v>
      </c>
      <c r="F15077" s="14">
        <v>1901</v>
      </c>
      <c r="G15077" s="17">
        <v>40620</v>
      </c>
      <c r="H15077" s="29">
        <v>46935</v>
      </c>
      <c r="I15077" s="29">
        <v>0</v>
      </c>
      <c r="J15077" s="29">
        <v>0</v>
      </c>
      <c r="K15077" s="29">
        <v>0</v>
      </c>
      <c r="L15077" s="29">
        <f t="shared" si="938"/>
        <v>46935</v>
      </c>
      <c r="M15077" s="29">
        <v>-44589</v>
      </c>
      <c r="N15077" s="29">
        <v>0</v>
      </c>
      <c r="O15077" s="29">
        <v>0</v>
      </c>
      <c r="P15077" s="29">
        <f t="shared" si="939"/>
        <v>-44589</v>
      </c>
      <c r="Q15077" s="29">
        <f t="shared" si="940"/>
        <v>2346</v>
      </c>
      <c r="R15077" s="29">
        <f t="shared" si="941"/>
        <v>2346</v>
      </c>
      <c r="S15077" s="15" t="s">
        <v>7227</v>
      </c>
      <c r="T15077" s="15">
        <v>108100</v>
      </c>
      <c r="U15077" s="15" t="s">
        <v>104</v>
      </c>
      <c r="V15077" s="15">
        <v>47040001</v>
      </c>
      <c r="W15077" s="15" t="s">
        <v>105</v>
      </c>
    </row>
    <row r="15078" spans="2:23" hidden="1" x14ac:dyDescent="0.25">
      <c r="B15078" s="14">
        <v>53000322</v>
      </c>
      <c r="C15078" s="14">
        <v>0</v>
      </c>
      <c r="D15078" s="15">
        <v>21040031</v>
      </c>
      <c r="E15078" s="16" t="s">
        <v>11551</v>
      </c>
      <c r="F15078" s="14">
        <v>1902</v>
      </c>
      <c r="G15078" s="17">
        <v>39840</v>
      </c>
      <c r="H15078" s="29">
        <v>47000</v>
      </c>
      <c r="I15078" s="29">
        <v>0</v>
      </c>
      <c r="J15078" s="29">
        <v>0</v>
      </c>
      <c r="K15078" s="29">
        <v>0</v>
      </c>
      <c r="L15078" s="29">
        <f t="shared" si="938"/>
        <v>47000</v>
      </c>
      <c r="M15078" s="29">
        <v>-44650</v>
      </c>
      <c r="N15078" s="29">
        <v>0</v>
      </c>
      <c r="O15078" s="29">
        <v>0</v>
      </c>
      <c r="P15078" s="29">
        <f t="shared" si="939"/>
        <v>-44650</v>
      </c>
      <c r="Q15078" s="29">
        <f t="shared" si="940"/>
        <v>2350</v>
      </c>
      <c r="R15078" s="29">
        <f t="shared" si="941"/>
        <v>2350</v>
      </c>
      <c r="S15078" s="15" t="s">
        <v>7227</v>
      </c>
      <c r="T15078" s="15">
        <v>108200</v>
      </c>
      <c r="U15078" s="15" t="s">
        <v>66</v>
      </c>
      <c r="V15078" s="15">
        <v>47040001</v>
      </c>
      <c r="W15078" s="15" t="s">
        <v>67</v>
      </c>
    </row>
    <row r="15079" spans="2:23" hidden="1" x14ac:dyDescent="0.25">
      <c r="B15079" s="14">
        <v>53000324</v>
      </c>
      <c r="C15079" s="14">
        <v>0</v>
      </c>
      <c r="D15079" s="15">
        <v>21040031</v>
      </c>
      <c r="E15079" s="16" t="s">
        <v>11552</v>
      </c>
      <c r="F15079" s="14">
        <v>1401</v>
      </c>
      <c r="G15079" s="17">
        <v>41214</v>
      </c>
      <c r="H15079" s="29">
        <v>47500</v>
      </c>
      <c r="I15079" s="29">
        <v>0</v>
      </c>
      <c r="J15079" s="29">
        <v>0</v>
      </c>
      <c r="K15079" s="29">
        <v>0</v>
      </c>
      <c r="L15079" s="29">
        <f t="shared" si="938"/>
        <v>47500</v>
      </c>
      <c r="M15079" s="29">
        <v>-45125</v>
      </c>
      <c r="N15079" s="29">
        <v>0</v>
      </c>
      <c r="O15079" s="29">
        <v>0</v>
      </c>
      <c r="P15079" s="29">
        <f t="shared" si="939"/>
        <v>-45125</v>
      </c>
      <c r="Q15079" s="29">
        <f t="shared" si="940"/>
        <v>2375</v>
      </c>
      <c r="R15079" s="29">
        <f t="shared" si="941"/>
        <v>2375</v>
      </c>
      <c r="S15079" s="15" t="s">
        <v>7227</v>
      </c>
      <c r="T15079" s="15">
        <v>101401</v>
      </c>
      <c r="U15079" s="15" t="s">
        <v>139</v>
      </c>
      <c r="V15079" s="15">
        <v>47040001</v>
      </c>
      <c r="W15079" s="15" t="s">
        <v>140</v>
      </c>
    </row>
    <row r="15080" spans="2:23" hidden="1" x14ac:dyDescent="0.25">
      <c r="B15080" s="14">
        <v>53000325</v>
      </c>
      <c r="C15080" s="14">
        <v>0</v>
      </c>
      <c r="D15080" s="15">
        <v>21040031</v>
      </c>
      <c r="E15080" s="16" t="s">
        <v>11553</v>
      </c>
      <c r="F15080" s="14">
        <v>1903</v>
      </c>
      <c r="G15080" s="17">
        <v>41364</v>
      </c>
      <c r="H15080" s="29">
        <v>47723</v>
      </c>
      <c r="I15080" s="29">
        <v>0</v>
      </c>
      <c r="J15080" s="29">
        <v>0</v>
      </c>
      <c r="K15080" s="29">
        <v>0</v>
      </c>
      <c r="L15080" s="29">
        <f t="shared" si="938"/>
        <v>47723</v>
      </c>
      <c r="M15080" s="29">
        <v>-47722</v>
      </c>
      <c r="N15080" s="29">
        <v>0</v>
      </c>
      <c r="O15080" s="29">
        <v>0</v>
      </c>
      <c r="P15080" s="29">
        <f t="shared" si="939"/>
        <v>-47722</v>
      </c>
      <c r="Q15080" s="29">
        <f t="shared" si="940"/>
        <v>1</v>
      </c>
      <c r="R15080" s="29">
        <f t="shared" si="941"/>
        <v>1</v>
      </c>
      <c r="S15080" s="15" t="s">
        <v>7227</v>
      </c>
      <c r="T15080" s="15">
        <v>108300</v>
      </c>
      <c r="U15080" s="15" t="s">
        <v>1826</v>
      </c>
      <c r="V15080" s="15">
        <v>47040001</v>
      </c>
      <c r="W15080" s="15" t="s">
        <v>1827</v>
      </c>
    </row>
    <row r="15081" spans="2:23" hidden="1" x14ac:dyDescent="0.25">
      <c r="B15081" s="14">
        <v>53000326</v>
      </c>
      <c r="C15081" s="14">
        <v>0</v>
      </c>
      <c r="D15081" s="15">
        <v>21040031</v>
      </c>
      <c r="E15081" s="16" t="s">
        <v>11554</v>
      </c>
      <c r="F15081" s="14">
        <v>1301</v>
      </c>
      <c r="G15081" s="17">
        <v>40269</v>
      </c>
      <c r="H15081" s="29">
        <v>47947</v>
      </c>
      <c r="I15081" s="29">
        <v>0</v>
      </c>
      <c r="J15081" s="29">
        <v>0</v>
      </c>
      <c r="K15081" s="29">
        <v>0</v>
      </c>
      <c r="L15081" s="29">
        <f t="shared" si="938"/>
        <v>47947</v>
      </c>
      <c r="M15081" s="29">
        <v>-45550</v>
      </c>
      <c r="N15081" s="29">
        <v>0</v>
      </c>
      <c r="O15081" s="29">
        <v>0</v>
      </c>
      <c r="P15081" s="29">
        <f t="shared" si="939"/>
        <v>-45550</v>
      </c>
      <c r="Q15081" s="29">
        <f t="shared" si="940"/>
        <v>2397</v>
      </c>
      <c r="R15081" s="29">
        <f t="shared" si="941"/>
        <v>2397</v>
      </c>
      <c r="S15081" s="15" t="s">
        <v>7227</v>
      </c>
      <c r="T15081" s="15">
        <v>101301</v>
      </c>
      <c r="U15081" s="15" t="s">
        <v>133</v>
      </c>
      <c r="V15081" s="15">
        <v>47040001</v>
      </c>
      <c r="W15081" s="15" t="s">
        <v>134</v>
      </c>
    </row>
    <row r="15082" spans="2:23" hidden="1" x14ac:dyDescent="0.25">
      <c r="B15082" s="14">
        <v>53000327</v>
      </c>
      <c r="C15082" s="14">
        <v>0</v>
      </c>
      <c r="D15082" s="15">
        <v>21040031</v>
      </c>
      <c r="E15082" s="16" t="s">
        <v>11555</v>
      </c>
      <c r="F15082" s="14">
        <v>1001</v>
      </c>
      <c r="G15082" s="17">
        <v>41271</v>
      </c>
      <c r="H15082" s="29">
        <v>47981</v>
      </c>
      <c r="I15082" s="29">
        <v>0</v>
      </c>
      <c r="J15082" s="29">
        <v>0</v>
      </c>
      <c r="K15082" s="29">
        <v>0</v>
      </c>
      <c r="L15082" s="29">
        <f t="shared" si="938"/>
        <v>47981</v>
      </c>
      <c r="M15082" s="29">
        <v>-45582</v>
      </c>
      <c r="N15082" s="29">
        <v>0</v>
      </c>
      <c r="O15082" s="29">
        <v>0</v>
      </c>
      <c r="P15082" s="29">
        <f t="shared" si="939"/>
        <v>-45582</v>
      </c>
      <c r="Q15082" s="29">
        <f t="shared" si="940"/>
        <v>2399</v>
      </c>
      <c r="R15082" s="29">
        <f t="shared" si="941"/>
        <v>2399</v>
      </c>
      <c r="S15082" s="15" t="s">
        <v>7227</v>
      </c>
      <c r="T15082" s="15">
        <v>100101</v>
      </c>
      <c r="U15082" s="15" t="s">
        <v>89</v>
      </c>
      <c r="V15082" s="15">
        <v>47040001</v>
      </c>
      <c r="W15082" s="15" t="s">
        <v>85</v>
      </c>
    </row>
    <row r="15083" spans="2:23" hidden="1" x14ac:dyDescent="0.25">
      <c r="B15083" s="14">
        <v>53000328</v>
      </c>
      <c r="C15083" s="14">
        <v>0</v>
      </c>
      <c r="D15083" s="15">
        <v>21040031</v>
      </c>
      <c r="E15083" s="16" t="s">
        <v>11556</v>
      </c>
      <c r="F15083" s="14">
        <v>1001</v>
      </c>
      <c r="G15083" s="17">
        <v>40802</v>
      </c>
      <c r="H15083" s="29">
        <v>48300</v>
      </c>
      <c r="I15083" s="29">
        <v>0</v>
      </c>
      <c r="J15083" s="29">
        <v>0</v>
      </c>
      <c r="K15083" s="29">
        <v>0</v>
      </c>
      <c r="L15083" s="29">
        <f t="shared" si="938"/>
        <v>48300</v>
      </c>
      <c r="M15083" s="29">
        <v>-48299</v>
      </c>
      <c r="N15083" s="29">
        <v>0</v>
      </c>
      <c r="O15083" s="29">
        <v>0</v>
      </c>
      <c r="P15083" s="29">
        <f t="shared" si="939"/>
        <v>-48299</v>
      </c>
      <c r="Q15083" s="29">
        <f t="shared" si="940"/>
        <v>1</v>
      </c>
      <c r="R15083" s="29">
        <f t="shared" si="941"/>
        <v>1</v>
      </c>
      <c r="S15083" s="15" t="s">
        <v>7227</v>
      </c>
      <c r="T15083" s="15">
        <v>100101</v>
      </c>
      <c r="U15083" s="15" t="s">
        <v>89</v>
      </c>
      <c r="V15083" s="15">
        <v>47040001</v>
      </c>
      <c r="W15083" s="15" t="s">
        <v>85</v>
      </c>
    </row>
    <row r="15084" spans="2:23" hidden="1" x14ac:dyDescent="0.25">
      <c r="B15084" s="14">
        <v>53000329</v>
      </c>
      <c r="C15084" s="14">
        <v>0</v>
      </c>
      <c r="D15084" s="15">
        <v>21040031</v>
      </c>
      <c r="E15084" s="16" t="s">
        <v>11557</v>
      </c>
      <c r="F15084" s="14">
        <v>1401</v>
      </c>
      <c r="G15084" s="17">
        <v>40269</v>
      </c>
      <c r="H15084" s="29">
        <v>48537</v>
      </c>
      <c r="I15084" s="29">
        <v>0</v>
      </c>
      <c r="J15084" s="29">
        <v>0</v>
      </c>
      <c r="K15084" s="29">
        <v>0</v>
      </c>
      <c r="L15084" s="29">
        <f t="shared" si="938"/>
        <v>48537</v>
      </c>
      <c r="M15084" s="29">
        <v>-46110</v>
      </c>
      <c r="N15084" s="29">
        <v>0</v>
      </c>
      <c r="O15084" s="29">
        <v>0</v>
      </c>
      <c r="P15084" s="29">
        <f t="shared" si="939"/>
        <v>-46110</v>
      </c>
      <c r="Q15084" s="29">
        <f t="shared" si="940"/>
        <v>2427</v>
      </c>
      <c r="R15084" s="29">
        <f t="shared" si="941"/>
        <v>2427</v>
      </c>
      <c r="S15084" s="15" t="s">
        <v>7227</v>
      </c>
      <c r="T15084" s="15">
        <v>101401</v>
      </c>
      <c r="U15084" s="15" t="s">
        <v>139</v>
      </c>
      <c r="V15084" s="15">
        <v>47040001</v>
      </c>
      <c r="W15084" s="15" t="s">
        <v>140</v>
      </c>
    </row>
    <row r="15085" spans="2:23" hidden="1" x14ac:dyDescent="0.25">
      <c r="B15085" s="14">
        <v>53000330</v>
      </c>
      <c r="C15085" s="14">
        <v>0</v>
      </c>
      <c r="D15085" s="15">
        <v>21040031</v>
      </c>
      <c r="E15085" s="16" t="s">
        <v>11558</v>
      </c>
      <c r="F15085" s="14">
        <v>1903</v>
      </c>
      <c r="G15085" s="17">
        <v>40269</v>
      </c>
      <c r="H15085" s="29">
        <v>48764</v>
      </c>
      <c r="I15085" s="29">
        <v>0</v>
      </c>
      <c r="J15085" s="29">
        <v>0</v>
      </c>
      <c r="K15085" s="29">
        <v>0</v>
      </c>
      <c r="L15085" s="29">
        <f t="shared" si="938"/>
        <v>48764</v>
      </c>
      <c r="M15085" s="29">
        <v>-46326</v>
      </c>
      <c r="N15085" s="29">
        <v>0</v>
      </c>
      <c r="O15085" s="29">
        <v>0</v>
      </c>
      <c r="P15085" s="29">
        <f t="shared" si="939"/>
        <v>-46326</v>
      </c>
      <c r="Q15085" s="29">
        <f t="shared" si="940"/>
        <v>2438</v>
      </c>
      <c r="R15085" s="29">
        <f t="shared" si="941"/>
        <v>2438</v>
      </c>
      <c r="S15085" s="15" t="s">
        <v>7227</v>
      </c>
      <c r="T15085" s="15">
        <v>108300</v>
      </c>
      <c r="U15085" s="15" t="s">
        <v>1826</v>
      </c>
      <c r="V15085" s="15">
        <v>47040001</v>
      </c>
      <c r="W15085" s="15" t="s">
        <v>1827</v>
      </c>
    </row>
    <row r="15086" spans="2:23" hidden="1" x14ac:dyDescent="0.25">
      <c r="B15086" s="14">
        <v>53000331</v>
      </c>
      <c r="C15086" s="14">
        <v>0</v>
      </c>
      <c r="D15086" s="15">
        <v>21040031</v>
      </c>
      <c r="E15086" s="16" t="s">
        <v>11559</v>
      </c>
      <c r="F15086" s="14">
        <v>1901</v>
      </c>
      <c r="G15086" s="17">
        <v>41213</v>
      </c>
      <c r="H15086" s="29">
        <v>48930</v>
      </c>
      <c r="I15086" s="29">
        <v>0</v>
      </c>
      <c r="J15086" s="29">
        <v>0</v>
      </c>
      <c r="K15086" s="29">
        <v>0</v>
      </c>
      <c r="L15086" s="29">
        <f t="shared" si="938"/>
        <v>48930</v>
      </c>
      <c r="M15086" s="29">
        <v>-46484</v>
      </c>
      <c r="N15086" s="29">
        <v>0</v>
      </c>
      <c r="O15086" s="29">
        <v>0</v>
      </c>
      <c r="P15086" s="29">
        <f t="shared" si="939"/>
        <v>-46484</v>
      </c>
      <c r="Q15086" s="29">
        <f t="shared" si="940"/>
        <v>2446</v>
      </c>
      <c r="R15086" s="29">
        <f t="shared" si="941"/>
        <v>2446</v>
      </c>
      <c r="S15086" s="15" t="s">
        <v>7227</v>
      </c>
      <c r="T15086" s="15">
        <v>108100</v>
      </c>
      <c r="U15086" s="15" t="s">
        <v>104</v>
      </c>
      <c r="V15086" s="15">
        <v>47040001</v>
      </c>
      <c r="W15086" s="15" t="s">
        <v>105</v>
      </c>
    </row>
    <row r="15087" spans="2:23" hidden="1" x14ac:dyDescent="0.25">
      <c r="B15087" s="14">
        <v>53000332</v>
      </c>
      <c r="C15087" s="14">
        <v>0</v>
      </c>
      <c r="D15087" s="15">
        <v>21040031</v>
      </c>
      <c r="E15087" s="16" t="s">
        <v>11560</v>
      </c>
      <c r="F15087" s="14">
        <v>1902</v>
      </c>
      <c r="G15087" s="17">
        <v>40799</v>
      </c>
      <c r="H15087" s="29">
        <v>49110</v>
      </c>
      <c r="I15087" s="29">
        <v>0</v>
      </c>
      <c r="J15087" s="29">
        <v>0</v>
      </c>
      <c r="K15087" s="29">
        <v>0</v>
      </c>
      <c r="L15087" s="29">
        <f t="shared" si="938"/>
        <v>49110</v>
      </c>
      <c r="M15087" s="29">
        <v>-49109</v>
      </c>
      <c r="N15087" s="29">
        <v>0</v>
      </c>
      <c r="O15087" s="29">
        <v>0</v>
      </c>
      <c r="P15087" s="29">
        <f t="shared" si="939"/>
        <v>-49109</v>
      </c>
      <c r="Q15087" s="29">
        <f t="shared" si="940"/>
        <v>1</v>
      </c>
      <c r="R15087" s="29">
        <f t="shared" si="941"/>
        <v>1</v>
      </c>
      <c r="S15087" s="15" t="s">
        <v>7227</v>
      </c>
      <c r="T15087" s="15">
        <v>108200</v>
      </c>
      <c r="U15087" s="15" t="s">
        <v>66</v>
      </c>
      <c r="V15087" s="15">
        <v>47040001</v>
      </c>
      <c r="W15087" s="15" t="s">
        <v>67</v>
      </c>
    </row>
    <row r="15088" spans="2:23" hidden="1" x14ac:dyDescent="0.25">
      <c r="B15088" s="14">
        <v>53000333</v>
      </c>
      <c r="C15088" s="14">
        <v>0</v>
      </c>
      <c r="D15088" s="15">
        <v>21040031</v>
      </c>
      <c r="E15088" s="16" t="s">
        <v>11561</v>
      </c>
      <c r="F15088" s="14">
        <v>1901</v>
      </c>
      <c r="G15088" s="17">
        <v>40908</v>
      </c>
      <c r="H15088" s="29">
        <v>49140</v>
      </c>
      <c r="I15088" s="29">
        <v>0</v>
      </c>
      <c r="J15088" s="29">
        <v>0</v>
      </c>
      <c r="K15088" s="29">
        <v>0</v>
      </c>
      <c r="L15088" s="29">
        <f t="shared" si="938"/>
        <v>49140</v>
      </c>
      <c r="M15088" s="29">
        <v>-49139</v>
      </c>
      <c r="N15088" s="29">
        <v>0</v>
      </c>
      <c r="O15088" s="29">
        <v>0</v>
      </c>
      <c r="P15088" s="29">
        <f t="shared" si="939"/>
        <v>-49139</v>
      </c>
      <c r="Q15088" s="29">
        <f t="shared" si="940"/>
        <v>1</v>
      </c>
      <c r="R15088" s="29">
        <f t="shared" si="941"/>
        <v>1</v>
      </c>
      <c r="S15088" s="15" t="s">
        <v>7227</v>
      </c>
      <c r="T15088" s="15">
        <v>108100</v>
      </c>
      <c r="U15088" s="15" t="s">
        <v>104</v>
      </c>
      <c r="V15088" s="15">
        <v>47040001</v>
      </c>
      <c r="W15088" s="15" t="s">
        <v>105</v>
      </c>
    </row>
    <row r="15089" spans="2:23" hidden="1" x14ac:dyDescent="0.25">
      <c r="B15089" s="14">
        <v>53000334</v>
      </c>
      <c r="C15089" s="14">
        <v>0</v>
      </c>
      <c r="D15089" s="15">
        <v>21040031</v>
      </c>
      <c r="E15089" s="16" t="s">
        <v>11562</v>
      </c>
      <c r="F15089" s="14">
        <v>1901</v>
      </c>
      <c r="G15089" s="17">
        <v>40908</v>
      </c>
      <c r="H15089" s="29">
        <v>49140</v>
      </c>
      <c r="I15089" s="29">
        <v>0</v>
      </c>
      <c r="J15089" s="29">
        <v>0</v>
      </c>
      <c r="K15089" s="29">
        <v>0</v>
      </c>
      <c r="L15089" s="29">
        <f t="shared" si="938"/>
        <v>49140</v>
      </c>
      <c r="M15089" s="29">
        <v>-49139</v>
      </c>
      <c r="N15089" s="29">
        <v>0</v>
      </c>
      <c r="O15089" s="29">
        <v>0</v>
      </c>
      <c r="P15089" s="29">
        <f t="shared" si="939"/>
        <v>-49139</v>
      </c>
      <c r="Q15089" s="29">
        <f t="shared" si="940"/>
        <v>1</v>
      </c>
      <c r="R15089" s="29">
        <f t="shared" si="941"/>
        <v>1</v>
      </c>
      <c r="S15089" s="15" t="s">
        <v>7227</v>
      </c>
      <c r="T15089" s="15">
        <v>108100</v>
      </c>
      <c r="U15089" s="15" t="s">
        <v>104</v>
      </c>
      <c r="V15089" s="15">
        <v>47040001</v>
      </c>
      <c r="W15089" s="15" t="s">
        <v>105</v>
      </c>
    </row>
    <row r="15090" spans="2:23" hidden="1" x14ac:dyDescent="0.25">
      <c r="B15090" s="14">
        <v>53000335</v>
      </c>
      <c r="C15090" s="14">
        <v>0</v>
      </c>
      <c r="D15090" s="15">
        <v>21040031</v>
      </c>
      <c r="E15090" s="16" t="s">
        <v>11563</v>
      </c>
      <c r="F15090" s="14">
        <v>1101</v>
      </c>
      <c r="G15090" s="17">
        <v>40269</v>
      </c>
      <c r="H15090" s="29">
        <v>49192</v>
      </c>
      <c r="I15090" s="29">
        <v>0</v>
      </c>
      <c r="J15090" s="29">
        <v>0</v>
      </c>
      <c r="K15090" s="29">
        <v>0</v>
      </c>
      <c r="L15090" s="29">
        <f t="shared" si="938"/>
        <v>49192</v>
      </c>
      <c r="M15090" s="29">
        <v>-46733</v>
      </c>
      <c r="N15090" s="29">
        <v>0</v>
      </c>
      <c r="O15090" s="29">
        <v>0</v>
      </c>
      <c r="P15090" s="29">
        <f t="shared" si="939"/>
        <v>-46733</v>
      </c>
      <c r="Q15090" s="29">
        <f t="shared" si="940"/>
        <v>2459</v>
      </c>
      <c r="R15090" s="29">
        <f t="shared" si="941"/>
        <v>2459</v>
      </c>
      <c r="S15090" s="15" t="s">
        <v>7227</v>
      </c>
      <c r="T15090" s="15">
        <v>101101</v>
      </c>
      <c r="U15090" s="15" t="s">
        <v>129</v>
      </c>
      <c r="V15090" s="15">
        <v>47040001</v>
      </c>
      <c r="W15090" s="15" t="s">
        <v>130</v>
      </c>
    </row>
    <row r="15091" spans="2:23" hidden="1" x14ac:dyDescent="0.25">
      <c r="B15091" s="14">
        <v>53000336</v>
      </c>
      <c r="C15091" s="14">
        <v>0</v>
      </c>
      <c r="D15091" s="15">
        <v>21040031</v>
      </c>
      <c r="E15091" s="16" t="s">
        <v>11564</v>
      </c>
      <c r="F15091" s="14">
        <v>1202</v>
      </c>
      <c r="G15091" s="17">
        <v>40269</v>
      </c>
      <c r="H15091" s="29">
        <v>49198</v>
      </c>
      <c r="I15091" s="29">
        <v>0</v>
      </c>
      <c r="J15091" s="29">
        <v>0</v>
      </c>
      <c r="K15091" s="29">
        <v>-49198</v>
      </c>
      <c r="L15091" s="29">
        <f t="shared" si="938"/>
        <v>0</v>
      </c>
      <c r="M15091" s="29">
        <v>-46737</v>
      </c>
      <c r="N15091" s="29">
        <v>0</v>
      </c>
      <c r="O15091" s="29">
        <v>46737</v>
      </c>
      <c r="P15091" s="29">
        <f t="shared" si="939"/>
        <v>0</v>
      </c>
      <c r="Q15091" s="29">
        <f t="shared" si="940"/>
        <v>2461</v>
      </c>
      <c r="R15091" s="29">
        <f t="shared" si="941"/>
        <v>0</v>
      </c>
      <c r="S15091" s="15" t="s">
        <v>7227</v>
      </c>
      <c r="T15091" s="15">
        <v>101202</v>
      </c>
      <c r="U15091" s="15" t="s">
        <v>149</v>
      </c>
      <c r="V15091" s="15">
        <v>47040001</v>
      </c>
      <c r="W15091" s="15" t="s">
        <v>145</v>
      </c>
    </row>
    <row r="15092" spans="2:23" hidden="1" x14ac:dyDescent="0.25">
      <c r="B15092" s="14">
        <v>53000337</v>
      </c>
      <c r="C15092" s="14">
        <v>0</v>
      </c>
      <c r="D15092" s="15">
        <v>21040031</v>
      </c>
      <c r="E15092" s="16" t="s">
        <v>11565</v>
      </c>
      <c r="F15092" s="14">
        <v>1902</v>
      </c>
      <c r="G15092" s="17">
        <v>40664</v>
      </c>
      <c r="H15092" s="29">
        <v>49400</v>
      </c>
      <c r="I15092" s="29">
        <v>0</v>
      </c>
      <c r="J15092" s="29">
        <v>0</v>
      </c>
      <c r="K15092" s="29">
        <v>0</v>
      </c>
      <c r="L15092" s="29">
        <f t="shared" si="938"/>
        <v>49400</v>
      </c>
      <c r="M15092" s="29">
        <v>-49399</v>
      </c>
      <c r="N15092" s="29">
        <v>0</v>
      </c>
      <c r="O15092" s="29">
        <v>0</v>
      </c>
      <c r="P15092" s="29">
        <f t="shared" si="939"/>
        <v>-49399</v>
      </c>
      <c r="Q15092" s="29">
        <f t="shared" si="940"/>
        <v>1</v>
      </c>
      <c r="R15092" s="29">
        <f t="shared" si="941"/>
        <v>1</v>
      </c>
      <c r="S15092" s="15" t="s">
        <v>7227</v>
      </c>
      <c r="T15092" s="15">
        <v>108200</v>
      </c>
      <c r="U15092" s="15" t="s">
        <v>66</v>
      </c>
      <c r="V15092" s="15">
        <v>47040001</v>
      </c>
      <c r="W15092" s="15" t="s">
        <v>67</v>
      </c>
    </row>
    <row r="15093" spans="2:23" hidden="1" x14ac:dyDescent="0.25">
      <c r="B15093" s="14">
        <v>53000338</v>
      </c>
      <c r="C15093" s="14">
        <v>0</v>
      </c>
      <c r="D15093" s="15">
        <v>21040031</v>
      </c>
      <c r="E15093" s="16" t="s">
        <v>11566</v>
      </c>
      <c r="F15093" s="14">
        <v>1031</v>
      </c>
      <c r="G15093" s="17">
        <v>40118</v>
      </c>
      <c r="H15093" s="29">
        <v>49688</v>
      </c>
      <c r="I15093" s="29">
        <v>0</v>
      </c>
      <c r="J15093" s="29">
        <v>0</v>
      </c>
      <c r="K15093" s="29">
        <v>0</v>
      </c>
      <c r="L15093" s="29">
        <f t="shared" si="938"/>
        <v>49688</v>
      </c>
      <c r="M15093" s="29">
        <v>-49687</v>
      </c>
      <c r="N15093" s="29">
        <v>0</v>
      </c>
      <c r="O15093" s="29">
        <v>0</v>
      </c>
      <c r="P15093" s="29">
        <f t="shared" si="939"/>
        <v>-49687</v>
      </c>
      <c r="Q15093" s="29">
        <f t="shared" si="940"/>
        <v>1</v>
      </c>
      <c r="R15093" s="29">
        <f t="shared" si="941"/>
        <v>1</v>
      </c>
      <c r="S15093" s="15" t="s">
        <v>7227</v>
      </c>
      <c r="T15093" s="15">
        <v>100401</v>
      </c>
      <c r="U15093" s="15" t="s">
        <v>97</v>
      </c>
      <c r="V15093" s="15">
        <v>47040001</v>
      </c>
      <c r="W15093" s="15" t="s">
        <v>98</v>
      </c>
    </row>
    <row r="15094" spans="2:23" hidden="1" x14ac:dyDescent="0.25">
      <c r="B15094" s="14">
        <v>53000339</v>
      </c>
      <c r="C15094" s="14">
        <v>0</v>
      </c>
      <c r="D15094" s="15">
        <v>21040031</v>
      </c>
      <c r="E15094" s="16" t="s">
        <v>11567</v>
      </c>
      <c r="F15094" s="14">
        <v>1901</v>
      </c>
      <c r="G15094" s="17">
        <v>40410</v>
      </c>
      <c r="H15094" s="29">
        <v>49800</v>
      </c>
      <c r="I15094" s="29">
        <v>0</v>
      </c>
      <c r="J15094" s="29">
        <v>0</v>
      </c>
      <c r="K15094" s="29">
        <v>0</v>
      </c>
      <c r="L15094" s="29">
        <f t="shared" si="938"/>
        <v>49800</v>
      </c>
      <c r="M15094" s="29">
        <v>-47310</v>
      </c>
      <c r="N15094" s="29">
        <v>0</v>
      </c>
      <c r="O15094" s="29">
        <v>0</v>
      </c>
      <c r="P15094" s="29">
        <f t="shared" si="939"/>
        <v>-47310</v>
      </c>
      <c r="Q15094" s="29">
        <f t="shared" si="940"/>
        <v>2490</v>
      </c>
      <c r="R15094" s="29">
        <f t="shared" si="941"/>
        <v>2490</v>
      </c>
      <c r="S15094" s="15" t="s">
        <v>7227</v>
      </c>
      <c r="T15094" s="15">
        <v>108100</v>
      </c>
      <c r="U15094" s="15" t="s">
        <v>104</v>
      </c>
      <c r="V15094" s="15">
        <v>47040001</v>
      </c>
      <c r="W15094" s="15" t="s">
        <v>105</v>
      </c>
    </row>
    <row r="15095" spans="2:23" hidden="1" x14ac:dyDescent="0.25">
      <c r="B15095" s="14">
        <v>53000340</v>
      </c>
      <c r="C15095" s="14">
        <v>0</v>
      </c>
      <c r="D15095" s="15">
        <v>21040031</v>
      </c>
      <c r="E15095" s="16" t="s">
        <v>11568</v>
      </c>
      <c r="F15095" s="14">
        <v>1051</v>
      </c>
      <c r="G15095" s="17">
        <v>39813</v>
      </c>
      <c r="H15095" s="29">
        <v>49920</v>
      </c>
      <c r="I15095" s="29">
        <v>0</v>
      </c>
      <c r="J15095" s="29">
        <v>0</v>
      </c>
      <c r="K15095" s="29">
        <v>0</v>
      </c>
      <c r="L15095" s="29">
        <f t="shared" si="938"/>
        <v>49920</v>
      </c>
      <c r="M15095" s="29">
        <v>-47424</v>
      </c>
      <c r="N15095" s="29">
        <v>0</v>
      </c>
      <c r="O15095" s="29">
        <v>0</v>
      </c>
      <c r="P15095" s="29">
        <f t="shared" si="939"/>
        <v>-47424</v>
      </c>
      <c r="Q15095" s="29">
        <f t="shared" si="940"/>
        <v>2496</v>
      </c>
      <c r="R15095" s="29">
        <f t="shared" si="941"/>
        <v>2496</v>
      </c>
      <c r="S15095" s="15" t="s">
        <v>7227</v>
      </c>
      <c r="T15095" s="15">
        <v>100601</v>
      </c>
      <c r="U15095" s="15" t="s">
        <v>79</v>
      </c>
      <c r="V15095" s="15">
        <v>47040001</v>
      </c>
      <c r="W15095" s="15" t="s">
        <v>80</v>
      </c>
    </row>
    <row r="15096" spans="2:23" hidden="1" x14ac:dyDescent="0.25">
      <c r="B15096" s="14">
        <v>53000341</v>
      </c>
      <c r="C15096" s="14">
        <v>0</v>
      </c>
      <c r="D15096" s="15">
        <v>21040031</v>
      </c>
      <c r="E15096" s="16" t="s">
        <v>11569</v>
      </c>
      <c r="F15096" s="14">
        <v>1011</v>
      </c>
      <c r="G15096" s="17">
        <v>39903</v>
      </c>
      <c r="H15096" s="29">
        <v>49920</v>
      </c>
      <c r="I15096" s="29">
        <v>0</v>
      </c>
      <c r="J15096" s="29">
        <v>0</v>
      </c>
      <c r="K15096" s="29">
        <v>0</v>
      </c>
      <c r="L15096" s="29">
        <f t="shared" si="938"/>
        <v>49920</v>
      </c>
      <c r="M15096" s="29">
        <v>-47424</v>
      </c>
      <c r="N15096" s="29">
        <v>0</v>
      </c>
      <c r="O15096" s="29">
        <v>0</v>
      </c>
      <c r="P15096" s="29">
        <f t="shared" si="939"/>
        <v>-47424</v>
      </c>
      <c r="Q15096" s="29">
        <f t="shared" si="940"/>
        <v>2496</v>
      </c>
      <c r="R15096" s="29">
        <f t="shared" si="941"/>
        <v>2496</v>
      </c>
      <c r="S15096" s="15" t="s">
        <v>7227</v>
      </c>
      <c r="T15096" s="15">
        <v>100201</v>
      </c>
      <c r="U15096" s="15" t="s">
        <v>75</v>
      </c>
      <c r="V15096" s="15">
        <v>47040001</v>
      </c>
      <c r="W15096" s="15" t="s">
        <v>71</v>
      </c>
    </row>
    <row r="15097" spans="2:23" hidden="1" x14ac:dyDescent="0.25">
      <c r="B15097" s="14">
        <v>53000342</v>
      </c>
      <c r="C15097" s="14">
        <v>0</v>
      </c>
      <c r="D15097" s="15">
        <v>21040031</v>
      </c>
      <c r="E15097" s="16" t="s">
        <v>11570</v>
      </c>
      <c r="F15097" s="14">
        <v>1901</v>
      </c>
      <c r="G15097" s="17">
        <v>40449</v>
      </c>
      <c r="H15097" s="29">
        <v>50870</v>
      </c>
      <c r="I15097" s="29">
        <v>0</v>
      </c>
      <c r="J15097" s="29">
        <v>0</v>
      </c>
      <c r="K15097" s="29">
        <v>0</v>
      </c>
      <c r="L15097" s="29">
        <f t="shared" si="938"/>
        <v>50870</v>
      </c>
      <c r="M15097" s="29">
        <v>-48326</v>
      </c>
      <c r="N15097" s="29">
        <v>0</v>
      </c>
      <c r="O15097" s="29">
        <v>0</v>
      </c>
      <c r="P15097" s="29">
        <f t="shared" si="939"/>
        <v>-48326</v>
      </c>
      <c r="Q15097" s="29">
        <f t="shared" si="940"/>
        <v>2544</v>
      </c>
      <c r="R15097" s="29">
        <f t="shared" si="941"/>
        <v>2544</v>
      </c>
      <c r="S15097" s="15" t="s">
        <v>7227</v>
      </c>
      <c r="T15097" s="15">
        <v>108100</v>
      </c>
      <c r="U15097" s="15" t="s">
        <v>104</v>
      </c>
      <c r="V15097" s="15">
        <v>47040001</v>
      </c>
      <c r="W15097" s="15" t="s">
        <v>105</v>
      </c>
    </row>
    <row r="15098" spans="2:23" hidden="1" x14ac:dyDescent="0.25">
      <c r="B15098" s="14">
        <v>53000343</v>
      </c>
      <c r="C15098" s="14">
        <v>0</v>
      </c>
      <c r="D15098" s="15">
        <v>21040031</v>
      </c>
      <c r="E15098" s="16" t="s">
        <v>11571</v>
      </c>
      <c r="F15098" s="14">
        <v>1901</v>
      </c>
      <c r="G15098" s="17">
        <v>40211</v>
      </c>
      <c r="H15098" s="29">
        <v>50925</v>
      </c>
      <c r="I15098" s="29">
        <v>0</v>
      </c>
      <c r="J15098" s="29">
        <v>0</v>
      </c>
      <c r="K15098" s="29">
        <v>0</v>
      </c>
      <c r="L15098" s="29">
        <f t="shared" ref="L15098:L15161" si="942">SUM(H15098:K15098)</f>
        <v>50925</v>
      </c>
      <c r="M15098" s="29">
        <v>-48379</v>
      </c>
      <c r="N15098" s="29">
        <v>0</v>
      </c>
      <c r="O15098" s="29">
        <v>0</v>
      </c>
      <c r="P15098" s="29">
        <f t="shared" si="939"/>
        <v>-48379</v>
      </c>
      <c r="Q15098" s="29">
        <f t="shared" si="940"/>
        <v>2546</v>
      </c>
      <c r="R15098" s="29">
        <f t="shared" si="941"/>
        <v>2546</v>
      </c>
      <c r="S15098" s="15" t="s">
        <v>7227</v>
      </c>
      <c r="T15098" s="15">
        <v>108100</v>
      </c>
      <c r="U15098" s="15" t="s">
        <v>104</v>
      </c>
      <c r="V15098" s="15">
        <v>47040001</v>
      </c>
      <c r="W15098" s="15" t="s">
        <v>105</v>
      </c>
    </row>
    <row r="15099" spans="2:23" hidden="1" x14ac:dyDescent="0.25">
      <c r="B15099" s="14">
        <v>53000344</v>
      </c>
      <c r="C15099" s="14">
        <v>0</v>
      </c>
      <c r="D15099" s="15">
        <v>21040031</v>
      </c>
      <c r="E15099" s="16" t="s">
        <v>11572</v>
      </c>
      <c r="F15099" s="14">
        <v>1901</v>
      </c>
      <c r="G15099" s="17">
        <v>39903</v>
      </c>
      <c r="H15099" s="29">
        <v>51084</v>
      </c>
      <c r="I15099" s="29">
        <v>0</v>
      </c>
      <c r="J15099" s="29">
        <v>0</v>
      </c>
      <c r="K15099" s="29">
        <v>0</v>
      </c>
      <c r="L15099" s="29">
        <f t="shared" si="942"/>
        <v>51084</v>
      </c>
      <c r="M15099" s="29">
        <v>-48529</v>
      </c>
      <c r="N15099" s="29">
        <v>0</v>
      </c>
      <c r="O15099" s="29">
        <v>0</v>
      </c>
      <c r="P15099" s="29">
        <f t="shared" si="939"/>
        <v>-48529</v>
      </c>
      <c r="Q15099" s="29">
        <f t="shared" si="940"/>
        <v>2555</v>
      </c>
      <c r="R15099" s="29">
        <f t="shared" si="941"/>
        <v>2555</v>
      </c>
      <c r="S15099" s="15" t="s">
        <v>7227</v>
      </c>
      <c r="T15099" s="15">
        <v>108100</v>
      </c>
      <c r="U15099" s="15" t="s">
        <v>104</v>
      </c>
      <c r="V15099" s="15">
        <v>47040001</v>
      </c>
      <c r="W15099" s="15" t="s">
        <v>105</v>
      </c>
    </row>
    <row r="15100" spans="2:23" hidden="1" x14ac:dyDescent="0.25">
      <c r="B15100" s="14">
        <v>53000345</v>
      </c>
      <c r="C15100" s="14">
        <v>0</v>
      </c>
      <c r="D15100" s="15">
        <v>21040031</v>
      </c>
      <c r="E15100" s="16" t="s">
        <v>11573</v>
      </c>
      <c r="F15100" s="14">
        <v>1901</v>
      </c>
      <c r="G15100" s="17">
        <v>39903</v>
      </c>
      <c r="H15100" s="29">
        <v>51084</v>
      </c>
      <c r="I15100" s="29">
        <v>0</v>
      </c>
      <c r="J15100" s="29">
        <v>0</v>
      </c>
      <c r="K15100" s="29">
        <v>0</v>
      </c>
      <c r="L15100" s="29">
        <f t="shared" si="942"/>
        <v>51084</v>
      </c>
      <c r="M15100" s="29">
        <v>-48529</v>
      </c>
      <c r="N15100" s="29">
        <v>0</v>
      </c>
      <c r="O15100" s="29">
        <v>0</v>
      </c>
      <c r="P15100" s="29">
        <f t="shared" si="939"/>
        <v>-48529</v>
      </c>
      <c r="Q15100" s="29">
        <f t="shared" si="940"/>
        <v>2555</v>
      </c>
      <c r="R15100" s="29">
        <f t="shared" si="941"/>
        <v>2555</v>
      </c>
      <c r="S15100" s="15" t="s">
        <v>7227</v>
      </c>
      <c r="T15100" s="15">
        <v>108100</v>
      </c>
      <c r="U15100" s="15" t="s">
        <v>104</v>
      </c>
      <c r="V15100" s="15">
        <v>47040001</v>
      </c>
      <c r="W15100" s="15" t="s">
        <v>105</v>
      </c>
    </row>
    <row r="15101" spans="2:23" hidden="1" x14ac:dyDescent="0.25">
      <c r="B15101" s="14">
        <v>53000346</v>
      </c>
      <c r="C15101" s="14">
        <v>0</v>
      </c>
      <c r="D15101" s="15">
        <v>21040031</v>
      </c>
      <c r="E15101" s="16" t="s">
        <v>11487</v>
      </c>
      <c r="F15101" s="14">
        <v>1051</v>
      </c>
      <c r="G15101" s="17">
        <v>39832</v>
      </c>
      <c r="H15101" s="29">
        <v>51099</v>
      </c>
      <c r="I15101" s="29">
        <v>0</v>
      </c>
      <c r="J15101" s="29">
        <v>0</v>
      </c>
      <c r="K15101" s="29">
        <v>0</v>
      </c>
      <c r="L15101" s="29">
        <f t="shared" si="942"/>
        <v>51099</v>
      </c>
      <c r="M15101" s="29">
        <v>-48544</v>
      </c>
      <c r="N15101" s="29">
        <v>0</v>
      </c>
      <c r="O15101" s="29">
        <v>0</v>
      </c>
      <c r="P15101" s="29">
        <f t="shared" si="939"/>
        <v>-48544</v>
      </c>
      <c r="Q15101" s="29">
        <f t="shared" si="940"/>
        <v>2555</v>
      </c>
      <c r="R15101" s="29">
        <f t="shared" si="941"/>
        <v>2555</v>
      </c>
      <c r="S15101" s="15" t="s">
        <v>7227</v>
      </c>
      <c r="T15101" s="15">
        <v>100601</v>
      </c>
      <c r="U15101" s="15" t="s">
        <v>79</v>
      </c>
      <c r="V15101" s="15">
        <v>47040001</v>
      </c>
      <c r="W15101" s="15" t="s">
        <v>80</v>
      </c>
    </row>
    <row r="15102" spans="2:23" hidden="1" x14ac:dyDescent="0.25">
      <c r="B15102" s="14">
        <v>53000347</v>
      </c>
      <c r="C15102" s="14">
        <v>0</v>
      </c>
      <c r="D15102" s="15">
        <v>21040031</v>
      </c>
      <c r="E15102" s="16" t="s">
        <v>11574</v>
      </c>
      <c r="F15102" s="14">
        <v>1901</v>
      </c>
      <c r="G15102" s="17">
        <v>41268</v>
      </c>
      <c r="H15102" s="29">
        <v>51500</v>
      </c>
      <c r="I15102" s="29">
        <v>0</v>
      </c>
      <c r="J15102" s="29">
        <v>0</v>
      </c>
      <c r="K15102" s="29">
        <v>0</v>
      </c>
      <c r="L15102" s="29">
        <f t="shared" si="942"/>
        <v>51500</v>
      </c>
      <c r="M15102" s="29">
        <v>-48925</v>
      </c>
      <c r="N15102" s="29">
        <v>0</v>
      </c>
      <c r="O15102" s="29">
        <v>0</v>
      </c>
      <c r="P15102" s="29">
        <f t="shared" si="939"/>
        <v>-48925</v>
      </c>
      <c r="Q15102" s="29">
        <f t="shared" si="940"/>
        <v>2575</v>
      </c>
      <c r="R15102" s="29">
        <f t="shared" si="941"/>
        <v>2575</v>
      </c>
      <c r="S15102" s="15" t="s">
        <v>7227</v>
      </c>
      <c r="T15102" s="15">
        <v>108100</v>
      </c>
      <c r="U15102" s="15" t="s">
        <v>104</v>
      </c>
      <c r="V15102" s="15">
        <v>47040001</v>
      </c>
      <c r="W15102" s="15" t="s">
        <v>105</v>
      </c>
    </row>
    <row r="15103" spans="2:23" hidden="1" x14ac:dyDescent="0.25">
      <c r="B15103" s="14">
        <v>53000348</v>
      </c>
      <c r="C15103" s="14">
        <v>0</v>
      </c>
      <c r="D15103" s="15">
        <v>21040031</v>
      </c>
      <c r="E15103" s="16" t="s">
        <v>11575</v>
      </c>
      <c r="F15103" s="14">
        <v>1091</v>
      </c>
      <c r="G15103" s="17">
        <v>40180</v>
      </c>
      <c r="H15103" s="29">
        <v>51786</v>
      </c>
      <c r="I15103" s="29">
        <v>0</v>
      </c>
      <c r="J15103" s="29">
        <v>0</v>
      </c>
      <c r="K15103" s="29">
        <v>0</v>
      </c>
      <c r="L15103" s="29">
        <f t="shared" si="942"/>
        <v>51786</v>
      </c>
      <c r="M15103" s="29">
        <v>-49197</v>
      </c>
      <c r="N15103" s="29">
        <v>0</v>
      </c>
      <c r="O15103" s="29">
        <v>0</v>
      </c>
      <c r="P15103" s="29">
        <f t="shared" si="939"/>
        <v>-49197</v>
      </c>
      <c r="Q15103" s="29">
        <f t="shared" si="940"/>
        <v>2589</v>
      </c>
      <c r="R15103" s="29">
        <f t="shared" si="941"/>
        <v>2589</v>
      </c>
      <c r="S15103" s="15" t="s">
        <v>7227</v>
      </c>
      <c r="T15103" s="15">
        <v>100701</v>
      </c>
      <c r="U15103" s="15" t="s">
        <v>52</v>
      </c>
      <c r="V15103" s="15">
        <v>47040001</v>
      </c>
      <c r="W15103" s="15" t="s">
        <v>48</v>
      </c>
    </row>
    <row r="15104" spans="2:23" hidden="1" x14ac:dyDescent="0.25">
      <c r="B15104" s="14">
        <v>53000349</v>
      </c>
      <c r="C15104" s="14">
        <v>0</v>
      </c>
      <c r="D15104" s="15">
        <v>21040031</v>
      </c>
      <c r="E15104" s="16" t="s">
        <v>11576</v>
      </c>
      <c r="F15104" s="14">
        <v>1902</v>
      </c>
      <c r="G15104" s="17">
        <v>40536</v>
      </c>
      <c r="H15104" s="29">
        <v>51876</v>
      </c>
      <c r="I15104" s="29">
        <v>0</v>
      </c>
      <c r="J15104" s="29">
        <v>0</v>
      </c>
      <c r="K15104" s="29">
        <v>0</v>
      </c>
      <c r="L15104" s="29">
        <f t="shared" si="942"/>
        <v>51876</v>
      </c>
      <c r="M15104" s="29">
        <v>-49282</v>
      </c>
      <c r="N15104" s="29">
        <v>0</v>
      </c>
      <c r="O15104" s="29">
        <v>0</v>
      </c>
      <c r="P15104" s="29">
        <f t="shared" si="939"/>
        <v>-49282</v>
      </c>
      <c r="Q15104" s="29">
        <f t="shared" si="940"/>
        <v>2594</v>
      </c>
      <c r="R15104" s="29">
        <f t="shared" si="941"/>
        <v>2594</v>
      </c>
      <c r="S15104" s="15" t="s">
        <v>7227</v>
      </c>
      <c r="T15104" s="15">
        <v>108200</v>
      </c>
      <c r="U15104" s="15" t="s">
        <v>66</v>
      </c>
      <c r="V15104" s="15">
        <v>47040001</v>
      </c>
      <c r="W15104" s="15" t="s">
        <v>67</v>
      </c>
    </row>
    <row r="15105" spans="2:23" hidden="1" x14ac:dyDescent="0.25">
      <c r="B15105" s="14">
        <v>53000350</v>
      </c>
      <c r="C15105" s="14">
        <v>0</v>
      </c>
      <c r="D15105" s="15">
        <v>21040031</v>
      </c>
      <c r="E15105" s="16" t="s">
        <v>11577</v>
      </c>
      <c r="F15105" s="14">
        <v>1051</v>
      </c>
      <c r="G15105" s="17">
        <v>41244</v>
      </c>
      <c r="H15105" s="29">
        <v>51999</v>
      </c>
      <c r="I15105" s="29">
        <v>0</v>
      </c>
      <c r="J15105" s="29">
        <v>0</v>
      </c>
      <c r="K15105" s="29">
        <v>0</v>
      </c>
      <c r="L15105" s="29">
        <f t="shared" si="942"/>
        <v>51999</v>
      </c>
      <c r="M15105" s="29">
        <v>-49400</v>
      </c>
      <c r="N15105" s="29">
        <v>0</v>
      </c>
      <c r="O15105" s="29">
        <v>0</v>
      </c>
      <c r="P15105" s="29">
        <f t="shared" si="939"/>
        <v>-49400</v>
      </c>
      <c r="Q15105" s="29">
        <f t="shared" si="940"/>
        <v>2599</v>
      </c>
      <c r="R15105" s="29">
        <f t="shared" si="941"/>
        <v>2599</v>
      </c>
      <c r="S15105" s="15" t="s">
        <v>7227</v>
      </c>
      <c r="T15105" s="15">
        <v>100601</v>
      </c>
      <c r="U15105" s="15" t="s">
        <v>79</v>
      </c>
      <c r="V15105" s="15">
        <v>47040001</v>
      </c>
      <c r="W15105" s="15" t="s">
        <v>80</v>
      </c>
    </row>
    <row r="15106" spans="2:23" hidden="1" x14ac:dyDescent="0.25">
      <c r="B15106" s="14">
        <v>53000351</v>
      </c>
      <c r="C15106" s="14">
        <v>0</v>
      </c>
      <c r="D15106" s="15">
        <v>21040031</v>
      </c>
      <c r="E15106" s="16" t="s">
        <v>11578</v>
      </c>
      <c r="F15106" s="14">
        <v>1901</v>
      </c>
      <c r="G15106" s="17">
        <v>40543</v>
      </c>
      <c r="H15106" s="29">
        <v>52500</v>
      </c>
      <c r="I15106" s="29">
        <v>0</v>
      </c>
      <c r="J15106" s="29">
        <v>0</v>
      </c>
      <c r="K15106" s="29">
        <v>0</v>
      </c>
      <c r="L15106" s="29">
        <f t="shared" si="942"/>
        <v>52500</v>
      </c>
      <c r="M15106" s="29">
        <v>-49875</v>
      </c>
      <c r="N15106" s="29">
        <v>0</v>
      </c>
      <c r="O15106" s="29">
        <v>0</v>
      </c>
      <c r="P15106" s="29">
        <f t="shared" si="939"/>
        <v>-49875</v>
      </c>
      <c r="Q15106" s="29">
        <f t="shared" si="940"/>
        <v>2625</v>
      </c>
      <c r="R15106" s="29">
        <f t="shared" si="941"/>
        <v>2625</v>
      </c>
      <c r="S15106" s="15" t="s">
        <v>7227</v>
      </c>
      <c r="T15106" s="15">
        <v>108100</v>
      </c>
      <c r="U15106" s="15" t="s">
        <v>104</v>
      </c>
      <c r="V15106" s="15">
        <v>47040001</v>
      </c>
      <c r="W15106" s="15" t="s">
        <v>105</v>
      </c>
    </row>
    <row r="15107" spans="2:23" hidden="1" x14ac:dyDescent="0.25">
      <c r="B15107" s="14">
        <v>53000352</v>
      </c>
      <c r="C15107" s="14">
        <v>0</v>
      </c>
      <c r="D15107" s="15">
        <v>21040031</v>
      </c>
      <c r="E15107" s="16" t="s">
        <v>11293</v>
      </c>
      <c r="F15107" s="14">
        <v>1301</v>
      </c>
      <c r="G15107" s="17">
        <v>41356</v>
      </c>
      <c r="H15107" s="29">
        <v>52500</v>
      </c>
      <c r="I15107" s="29">
        <v>0</v>
      </c>
      <c r="J15107" s="29">
        <v>0</v>
      </c>
      <c r="K15107" s="29">
        <v>0</v>
      </c>
      <c r="L15107" s="29">
        <f t="shared" si="942"/>
        <v>52500</v>
      </c>
      <c r="M15107" s="29">
        <v>-49875</v>
      </c>
      <c r="N15107" s="29">
        <v>0</v>
      </c>
      <c r="O15107" s="29">
        <v>0</v>
      </c>
      <c r="P15107" s="29">
        <f t="shared" si="939"/>
        <v>-49875</v>
      </c>
      <c r="Q15107" s="29">
        <f t="shared" si="940"/>
        <v>2625</v>
      </c>
      <c r="R15107" s="29">
        <f t="shared" si="941"/>
        <v>2625</v>
      </c>
      <c r="S15107" s="15" t="s">
        <v>7227</v>
      </c>
      <c r="T15107" s="15">
        <v>101301</v>
      </c>
      <c r="U15107" s="15" t="s">
        <v>133</v>
      </c>
      <c r="V15107" s="15">
        <v>47040001</v>
      </c>
      <c r="W15107" s="15" t="s">
        <v>134</v>
      </c>
    </row>
    <row r="15108" spans="2:23" hidden="1" x14ac:dyDescent="0.25">
      <c r="B15108" s="14">
        <v>53000353</v>
      </c>
      <c r="C15108" s="14">
        <v>0</v>
      </c>
      <c r="D15108" s="15">
        <v>21040031</v>
      </c>
      <c r="E15108" s="16" t="s">
        <v>11579</v>
      </c>
      <c r="F15108" s="14">
        <v>1202</v>
      </c>
      <c r="G15108" s="17">
        <v>40269</v>
      </c>
      <c r="H15108" s="29">
        <v>52545</v>
      </c>
      <c r="I15108" s="29">
        <v>0</v>
      </c>
      <c r="J15108" s="29">
        <v>0</v>
      </c>
      <c r="K15108" s="29">
        <v>0</v>
      </c>
      <c r="L15108" s="29">
        <f t="shared" si="942"/>
        <v>52545</v>
      </c>
      <c r="M15108" s="29">
        <v>-49918</v>
      </c>
      <c r="N15108" s="29">
        <v>0</v>
      </c>
      <c r="O15108" s="29">
        <v>0</v>
      </c>
      <c r="P15108" s="29">
        <f t="shared" si="939"/>
        <v>-49918</v>
      </c>
      <c r="Q15108" s="29">
        <f t="shared" si="940"/>
        <v>2627</v>
      </c>
      <c r="R15108" s="29">
        <f t="shared" si="941"/>
        <v>2627</v>
      </c>
      <c r="S15108" s="15" t="s">
        <v>7227</v>
      </c>
      <c r="T15108" s="15">
        <v>101202</v>
      </c>
      <c r="U15108" s="15" t="s">
        <v>149</v>
      </c>
      <c r="V15108" s="15">
        <v>47040001</v>
      </c>
      <c r="W15108" s="15" t="s">
        <v>145</v>
      </c>
    </row>
    <row r="15109" spans="2:23" hidden="1" x14ac:dyDescent="0.25">
      <c r="B15109" s="14">
        <v>53000354</v>
      </c>
      <c r="C15109" s="14">
        <v>0</v>
      </c>
      <c r="D15109" s="15">
        <v>21040031</v>
      </c>
      <c r="E15109" s="16" t="s">
        <v>11580</v>
      </c>
      <c r="F15109" s="14">
        <v>1101</v>
      </c>
      <c r="G15109" s="17">
        <v>40269</v>
      </c>
      <c r="H15109" s="29">
        <v>53213</v>
      </c>
      <c r="I15109" s="29">
        <v>0</v>
      </c>
      <c r="J15109" s="29">
        <v>0</v>
      </c>
      <c r="K15109" s="29">
        <v>0</v>
      </c>
      <c r="L15109" s="29">
        <f t="shared" si="942"/>
        <v>53213</v>
      </c>
      <c r="M15109" s="29">
        <v>-50552</v>
      </c>
      <c r="N15109" s="29">
        <v>0</v>
      </c>
      <c r="O15109" s="29">
        <v>0</v>
      </c>
      <c r="P15109" s="29">
        <f t="shared" ref="P15109:P15172" si="943">SUM(M15109:O15109)</f>
        <v>-50552</v>
      </c>
      <c r="Q15109" s="29">
        <f t="shared" ref="Q15109:Q15172" si="944">H15109+M15109</f>
        <v>2661</v>
      </c>
      <c r="R15109" s="29">
        <f t="shared" ref="R15109:R15172" si="945">L15109+P15109</f>
        <v>2661</v>
      </c>
      <c r="S15109" s="15" t="s">
        <v>7227</v>
      </c>
      <c r="T15109" s="15">
        <v>101101</v>
      </c>
      <c r="U15109" s="15" t="s">
        <v>129</v>
      </c>
      <c r="V15109" s="15">
        <v>47040001</v>
      </c>
      <c r="W15109" s="15" t="s">
        <v>130</v>
      </c>
    </row>
    <row r="15110" spans="2:23" hidden="1" x14ac:dyDescent="0.25">
      <c r="B15110" s="14">
        <v>53000355</v>
      </c>
      <c r="C15110" s="14">
        <v>0</v>
      </c>
      <c r="D15110" s="15">
        <v>21040031</v>
      </c>
      <c r="E15110" s="16" t="s">
        <v>11581</v>
      </c>
      <c r="F15110" s="14">
        <v>1901</v>
      </c>
      <c r="G15110" s="17">
        <v>41275</v>
      </c>
      <c r="H15110" s="29">
        <v>53376</v>
      </c>
      <c r="I15110" s="29">
        <v>0</v>
      </c>
      <c r="J15110" s="29">
        <v>0</v>
      </c>
      <c r="K15110" s="29">
        <v>0</v>
      </c>
      <c r="L15110" s="29">
        <f t="shared" si="942"/>
        <v>53376</v>
      </c>
      <c r="M15110" s="29">
        <v>-53313</v>
      </c>
      <c r="N15110" s="29">
        <v>0</v>
      </c>
      <c r="O15110" s="29">
        <v>0</v>
      </c>
      <c r="P15110" s="29">
        <f t="shared" si="943"/>
        <v>-53313</v>
      </c>
      <c r="Q15110" s="29">
        <f t="shared" si="944"/>
        <v>63</v>
      </c>
      <c r="R15110" s="29">
        <f t="shared" si="945"/>
        <v>63</v>
      </c>
      <c r="S15110" s="15" t="s">
        <v>7227</v>
      </c>
      <c r="T15110" s="15">
        <v>108100</v>
      </c>
      <c r="U15110" s="15" t="s">
        <v>104</v>
      </c>
      <c r="V15110" s="15">
        <v>47040001</v>
      </c>
      <c r="W15110" s="15" t="s">
        <v>105</v>
      </c>
    </row>
    <row r="15111" spans="2:23" hidden="1" x14ac:dyDescent="0.25">
      <c r="B15111" s="14">
        <v>53000356</v>
      </c>
      <c r="C15111" s="14">
        <v>0</v>
      </c>
      <c r="D15111" s="15">
        <v>21040031</v>
      </c>
      <c r="E15111" s="16" t="s">
        <v>11582</v>
      </c>
      <c r="F15111" s="14">
        <v>1101</v>
      </c>
      <c r="G15111" s="17">
        <v>40269</v>
      </c>
      <c r="H15111" s="29">
        <v>53376</v>
      </c>
      <c r="I15111" s="29">
        <v>0</v>
      </c>
      <c r="J15111" s="29">
        <v>0</v>
      </c>
      <c r="K15111" s="29">
        <v>0</v>
      </c>
      <c r="L15111" s="29">
        <f t="shared" si="942"/>
        <v>53376</v>
      </c>
      <c r="M15111" s="29">
        <v>-50707</v>
      </c>
      <c r="N15111" s="29">
        <v>0</v>
      </c>
      <c r="O15111" s="29">
        <v>0</v>
      </c>
      <c r="P15111" s="29">
        <f t="shared" si="943"/>
        <v>-50707</v>
      </c>
      <c r="Q15111" s="29">
        <f t="shared" si="944"/>
        <v>2669</v>
      </c>
      <c r="R15111" s="29">
        <f t="shared" si="945"/>
        <v>2669</v>
      </c>
      <c r="S15111" s="15" t="s">
        <v>7227</v>
      </c>
      <c r="T15111" s="15">
        <v>101101</v>
      </c>
      <c r="U15111" s="15" t="s">
        <v>129</v>
      </c>
      <c r="V15111" s="15">
        <v>47040001</v>
      </c>
      <c r="W15111" s="15" t="s">
        <v>130</v>
      </c>
    </row>
    <row r="15112" spans="2:23" hidden="1" x14ac:dyDescent="0.25">
      <c r="B15112" s="14">
        <v>53000357</v>
      </c>
      <c r="C15112" s="14">
        <v>0</v>
      </c>
      <c r="D15112" s="15">
        <v>21040031</v>
      </c>
      <c r="E15112" s="16" t="s">
        <v>11583</v>
      </c>
      <c r="F15112" s="14">
        <v>1901</v>
      </c>
      <c r="G15112" s="17">
        <v>40646</v>
      </c>
      <c r="H15112" s="29">
        <v>53550</v>
      </c>
      <c r="I15112" s="29">
        <v>0</v>
      </c>
      <c r="J15112" s="29">
        <v>0</v>
      </c>
      <c r="K15112" s="29">
        <v>0</v>
      </c>
      <c r="L15112" s="29">
        <f t="shared" si="942"/>
        <v>53550</v>
      </c>
      <c r="M15112" s="29">
        <v>-53549</v>
      </c>
      <c r="N15112" s="29">
        <v>0</v>
      </c>
      <c r="O15112" s="29">
        <v>0</v>
      </c>
      <c r="P15112" s="29">
        <f t="shared" si="943"/>
        <v>-53549</v>
      </c>
      <c r="Q15112" s="29">
        <f t="shared" si="944"/>
        <v>1</v>
      </c>
      <c r="R15112" s="29">
        <f t="shared" si="945"/>
        <v>1</v>
      </c>
      <c r="S15112" s="15" t="s">
        <v>7227</v>
      </c>
      <c r="T15112" s="15">
        <v>108100</v>
      </c>
      <c r="U15112" s="15" t="s">
        <v>104</v>
      </c>
      <c r="V15112" s="15">
        <v>47040001</v>
      </c>
      <c r="W15112" s="15" t="s">
        <v>105</v>
      </c>
    </row>
    <row r="15113" spans="2:23" hidden="1" x14ac:dyDescent="0.25">
      <c r="B15113" s="14">
        <v>53000358</v>
      </c>
      <c r="C15113" s="14">
        <v>0</v>
      </c>
      <c r="D15113" s="15">
        <v>21040031</v>
      </c>
      <c r="E15113" s="16" t="s">
        <v>11584</v>
      </c>
      <c r="F15113" s="14">
        <v>1901</v>
      </c>
      <c r="G15113" s="17">
        <v>40700</v>
      </c>
      <c r="H15113" s="29">
        <v>53550</v>
      </c>
      <c r="I15113" s="29">
        <v>0</v>
      </c>
      <c r="J15113" s="29">
        <v>0</v>
      </c>
      <c r="K15113" s="29">
        <v>0</v>
      </c>
      <c r="L15113" s="29">
        <f t="shared" si="942"/>
        <v>53550</v>
      </c>
      <c r="M15113" s="29">
        <v>-53549</v>
      </c>
      <c r="N15113" s="29">
        <v>0</v>
      </c>
      <c r="O15113" s="29">
        <v>0</v>
      </c>
      <c r="P15113" s="29">
        <f t="shared" si="943"/>
        <v>-53549</v>
      </c>
      <c r="Q15113" s="29">
        <f t="shared" si="944"/>
        <v>1</v>
      </c>
      <c r="R15113" s="29">
        <f t="shared" si="945"/>
        <v>1</v>
      </c>
      <c r="S15113" s="15" t="s">
        <v>7227</v>
      </c>
      <c r="T15113" s="15">
        <v>108100</v>
      </c>
      <c r="U15113" s="15" t="s">
        <v>104</v>
      </c>
      <c r="V15113" s="15">
        <v>47040001</v>
      </c>
      <c r="W15113" s="15" t="s">
        <v>105</v>
      </c>
    </row>
    <row r="15114" spans="2:23" hidden="1" x14ac:dyDescent="0.25">
      <c r="B15114" s="14">
        <v>53000359</v>
      </c>
      <c r="C15114" s="14">
        <v>0</v>
      </c>
      <c r="D15114" s="15">
        <v>21040031</v>
      </c>
      <c r="E15114" s="16" t="s">
        <v>11585</v>
      </c>
      <c r="F15114" s="14">
        <v>1011</v>
      </c>
      <c r="G15114" s="17">
        <v>41070</v>
      </c>
      <c r="H15114" s="29">
        <v>55000</v>
      </c>
      <c r="I15114" s="29">
        <v>0</v>
      </c>
      <c r="J15114" s="29">
        <v>0</v>
      </c>
      <c r="K15114" s="29">
        <v>0</v>
      </c>
      <c r="L15114" s="29">
        <f t="shared" si="942"/>
        <v>55000</v>
      </c>
      <c r="M15114" s="29">
        <v>-52250</v>
      </c>
      <c r="N15114" s="29">
        <v>0</v>
      </c>
      <c r="O15114" s="29">
        <v>0</v>
      </c>
      <c r="P15114" s="29">
        <f t="shared" si="943"/>
        <v>-52250</v>
      </c>
      <c r="Q15114" s="29">
        <f t="shared" si="944"/>
        <v>2750</v>
      </c>
      <c r="R15114" s="29">
        <f t="shared" si="945"/>
        <v>2750</v>
      </c>
      <c r="S15114" s="15" t="s">
        <v>7227</v>
      </c>
      <c r="T15114" s="15">
        <v>100201</v>
      </c>
      <c r="U15114" s="15" t="s">
        <v>75</v>
      </c>
      <c r="V15114" s="15">
        <v>47040001</v>
      </c>
      <c r="W15114" s="15" t="s">
        <v>71</v>
      </c>
    </row>
    <row r="15115" spans="2:23" hidden="1" x14ac:dyDescent="0.25">
      <c r="B15115" s="14">
        <v>53000360</v>
      </c>
      <c r="C15115" s="14">
        <v>0</v>
      </c>
      <c r="D15115" s="15">
        <v>21040031</v>
      </c>
      <c r="E15115" s="16" t="s">
        <v>11586</v>
      </c>
      <c r="F15115" s="14">
        <v>1901</v>
      </c>
      <c r="G15115" s="17">
        <v>40022</v>
      </c>
      <c r="H15115" s="29">
        <v>55272</v>
      </c>
      <c r="I15115" s="29">
        <v>0</v>
      </c>
      <c r="J15115" s="29">
        <v>0</v>
      </c>
      <c r="K15115" s="29">
        <v>0</v>
      </c>
      <c r="L15115" s="29">
        <f t="shared" si="942"/>
        <v>55272</v>
      </c>
      <c r="M15115" s="29">
        <v>-52508</v>
      </c>
      <c r="N15115" s="29">
        <v>0</v>
      </c>
      <c r="O15115" s="29">
        <v>0</v>
      </c>
      <c r="P15115" s="29">
        <f t="shared" si="943"/>
        <v>-52508</v>
      </c>
      <c r="Q15115" s="29">
        <f t="shared" si="944"/>
        <v>2764</v>
      </c>
      <c r="R15115" s="29">
        <f t="shared" si="945"/>
        <v>2764</v>
      </c>
      <c r="S15115" s="15" t="s">
        <v>7227</v>
      </c>
      <c r="T15115" s="15">
        <v>108100</v>
      </c>
      <c r="U15115" s="15" t="s">
        <v>104</v>
      </c>
      <c r="V15115" s="15">
        <v>47040001</v>
      </c>
      <c r="W15115" s="15" t="s">
        <v>105</v>
      </c>
    </row>
    <row r="15116" spans="2:23" hidden="1" x14ac:dyDescent="0.25">
      <c r="B15116" s="14">
        <v>53000361</v>
      </c>
      <c r="C15116" s="14">
        <v>0</v>
      </c>
      <c r="D15116" s="15">
        <v>21040031</v>
      </c>
      <c r="E15116" s="16" t="s">
        <v>11587</v>
      </c>
      <c r="F15116" s="14">
        <v>1101</v>
      </c>
      <c r="G15116" s="17">
        <v>40269</v>
      </c>
      <c r="H15116" s="29">
        <v>55394</v>
      </c>
      <c r="I15116" s="29">
        <v>0</v>
      </c>
      <c r="J15116" s="29">
        <v>0</v>
      </c>
      <c r="K15116" s="29">
        <v>0</v>
      </c>
      <c r="L15116" s="29">
        <f t="shared" si="942"/>
        <v>55394</v>
      </c>
      <c r="M15116" s="29">
        <v>-52624</v>
      </c>
      <c r="N15116" s="29">
        <v>0</v>
      </c>
      <c r="O15116" s="29">
        <v>0</v>
      </c>
      <c r="P15116" s="29">
        <f t="shared" si="943"/>
        <v>-52624</v>
      </c>
      <c r="Q15116" s="29">
        <f t="shared" si="944"/>
        <v>2770</v>
      </c>
      <c r="R15116" s="29">
        <f t="shared" si="945"/>
        <v>2770</v>
      </c>
      <c r="S15116" s="15" t="s">
        <v>7227</v>
      </c>
      <c r="T15116" s="15">
        <v>101101</v>
      </c>
      <c r="U15116" s="15" t="s">
        <v>129</v>
      </c>
      <c r="V15116" s="15">
        <v>47040001</v>
      </c>
      <c r="W15116" s="15" t="s">
        <v>130</v>
      </c>
    </row>
    <row r="15117" spans="2:23" hidden="1" x14ac:dyDescent="0.25">
      <c r="B15117" s="14">
        <v>53000362</v>
      </c>
      <c r="C15117" s="14">
        <v>0</v>
      </c>
      <c r="D15117" s="15">
        <v>21040031</v>
      </c>
      <c r="E15117" s="16" t="s">
        <v>11588</v>
      </c>
      <c r="F15117" s="14">
        <v>1071</v>
      </c>
      <c r="G15117" s="17">
        <v>39903</v>
      </c>
      <c r="H15117" s="29">
        <v>55700</v>
      </c>
      <c r="I15117" s="29">
        <v>0</v>
      </c>
      <c r="J15117" s="29">
        <v>0</v>
      </c>
      <c r="K15117" s="29">
        <v>0</v>
      </c>
      <c r="L15117" s="29">
        <f t="shared" si="942"/>
        <v>55700</v>
      </c>
      <c r="M15117" s="29">
        <v>-52915</v>
      </c>
      <c r="N15117" s="29">
        <v>0</v>
      </c>
      <c r="O15117" s="29">
        <v>0</v>
      </c>
      <c r="P15117" s="29">
        <f t="shared" si="943"/>
        <v>-52915</v>
      </c>
      <c r="Q15117" s="29">
        <f t="shared" si="944"/>
        <v>2785</v>
      </c>
      <c r="R15117" s="29">
        <f t="shared" si="945"/>
        <v>2785</v>
      </c>
      <c r="S15117" s="15" t="s">
        <v>7227</v>
      </c>
      <c r="T15117" s="15">
        <v>100901</v>
      </c>
      <c r="U15117" s="15" t="s">
        <v>57</v>
      </c>
      <c r="V15117" s="15">
        <v>47040001</v>
      </c>
      <c r="W15117" s="15" t="s">
        <v>58</v>
      </c>
    </row>
    <row r="15118" spans="2:23" hidden="1" x14ac:dyDescent="0.25">
      <c r="B15118" s="14">
        <v>53000363</v>
      </c>
      <c r="C15118" s="14">
        <v>0</v>
      </c>
      <c r="D15118" s="15">
        <v>21040031</v>
      </c>
      <c r="E15118" s="16" t="s">
        <v>11589</v>
      </c>
      <c r="F15118" s="14">
        <v>1021</v>
      </c>
      <c r="G15118" s="17">
        <v>41181</v>
      </c>
      <c r="H15118" s="29">
        <v>57330</v>
      </c>
      <c r="I15118" s="29">
        <v>0</v>
      </c>
      <c r="J15118" s="29">
        <v>0</v>
      </c>
      <c r="K15118" s="29">
        <v>-24570</v>
      </c>
      <c r="L15118" s="29">
        <f t="shared" si="942"/>
        <v>32760</v>
      </c>
      <c r="M15118" s="29">
        <v>-54464</v>
      </c>
      <c r="N15118" s="29">
        <v>0</v>
      </c>
      <c r="O15118" s="29">
        <v>23341.71</v>
      </c>
      <c r="P15118" s="29">
        <f t="shared" si="943"/>
        <v>-31122.29</v>
      </c>
      <c r="Q15118" s="29">
        <f t="shared" si="944"/>
        <v>2866</v>
      </c>
      <c r="R15118" s="29">
        <f t="shared" si="945"/>
        <v>1637.7099999999991</v>
      </c>
      <c r="S15118" s="15" t="s">
        <v>7227</v>
      </c>
      <c r="T15118" s="15">
        <v>100301</v>
      </c>
      <c r="U15118" s="15" t="s">
        <v>32</v>
      </c>
      <c r="V15118" s="15">
        <v>47040001</v>
      </c>
      <c r="W15118" s="15" t="s">
        <v>33</v>
      </c>
    </row>
    <row r="15119" spans="2:23" hidden="1" x14ac:dyDescent="0.25">
      <c r="B15119" s="14">
        <v>53000364</v>
      </c>
      <c r="C15119" s="14">
        <v>0</v>
      </c>
      <c r="D15119" s="15">
        <v>21040031</v>
      </c>
      <c r="E15119" s="16" t="s">
        <v>10967</v>
      </c>
      <c r="F15119" s="14">
        <v>1041</v>
      </c>
      <c r="G15119" s="17">
        <v>40847</v>
      </c>
      <c r="H15119" s="29">
        <v>57408</v>
      </c>
      <c r="I15119" s="29">
        <v>0</v>
      </c>
      <c r="J15119" s="29">
        <v>0</v>
      </c>
      <c r="K15119" s="29">
        <v>0</v>
      </c>
      <c r="L15119" s="29">
        <f t="shared" si="942"/>
        <v>57408</v>
      </c>
      <c r="M15119" s="29">
        <v>-57407</v>
      </c>
      <c r="N15119" s="29">
        <v>0</v>
      </c>
      <c r="O15119" s="29">
        <v>0</v>
      </c>
      <c r="P15119" s="29">
        <f t="shared" si="943"/>
        <v>-57407</v>
      </c>
      <c r="Q15119" s="29">
        <f t="shared" si="944"/>
        <v>1</v>
      </c>
      <c r="R15119" s="29">
        <f t="shared" si="945"/>
        <v>1</v>
      </c>
      <c r="S15119" s="15" t="s">
        <v>7227</v>
      </c>
      <c r="T15119" s="15">
        <v>100501</v>
      </c>
      <c r="U15119" s="15" t="s">
        <v>27</v>
      </c>
      <c r="V15119" s="15">
        <v>47040001</v>
      </c>
      <c r="W15119" s="15" t="s">
        <v>28</v>
      </c>
    </row>
    <row r="15120" spans="2:23" hidden="1" x14ac:dyDescent="0.25">
      <c r="B15120" s="14">
        <v>53000365</v>
      </c>
      <c r="C15120" s="14">
        <v>0</v>
      </c>
      <c r="D15120" s="15">
        <v>21040031</v>
      </c>
      <c r="E15120" s="16" t="s">
        <v>11590</v>
      </c>
      <c r="F15120" s="14">
        <v>1901</v>
      </c>
      <c r="G15120" s="17">
        <v>41170</v>
      </c>
      <c r="H15120" s="29">
        <v>57750</v>
      </c>
      <c r="I15120" s="29">
        <v>0</v>
      </c>
      <c r="J15120" s="29">
        <v>0</v>
      </c>
      <c r="K15120" s="29">
        <v>0</v>
      </c>
      <c r="L15120" s="29">
        <f t="shared" si="942"/>
        <v>57750</v>
      </c>
      <c r="M15120" s="29">
        <v>-54863</v>
      </c>
      <c r="N15120" s="29">
        <v>0</v>
      </c>
      <c r="O15120" s="29">
        <v>0</v>
      </c>
      <c r="P15120" s="29">
        <f t="shared" si="943"/>
        <v>-54863</v>
      </c>
      <c r="Q15120" s="29">
        <f t="shared" si="944"/>
        <v>2887</v>
      </c>
      <c r="R15120" s="29">
        <f t="shared" si="945"/>
        <v>2887</v>
      </c>
      <c r="S15120" s="15" t="s">
        <v>7227</v>
      </c>
      <c r="T15120" s="15">
        <v>108100</v>
      </c>
      <c r="U15120" s="15" t="s">
        <v>104</v>
      </c>
      <c r="V15120" s="15">
        <v>47040001</v>
      </c>
      <c r="W15120" s="15" t="s">
        <v>105</v>
      </c>
    </row>
    <row r="15121" spans="2:23" hidden="1" x14ac:dyDescent="0.25">
      <c r="B15121" s="14">
        <v>53000366</v>
      </c>
      <c r="C15121" s="14">
        <v>0</v>
      </c>
      <c r="D15121" s="15">
        <v>21040031</v>
      </c>
      <c r="E15121" s="16" t="s">
        <v>11591</v>
      </c>
      <c r="F15121" s="14">
        <v>1901</v>
      </c>
      <c r="G15121" s="17">
        <v>41355</v>
      </c>
      <c r="H15121" s="29">
        <v>57900</v>
      </c>
      <c r="I15121" s="29">
        <v>0</v>
      </c>
      <c r="J15121" s="29">
        <v>0</v>
      </c>
      <c r="K15121" s="29">
        <v>0</v>
      </c>
      <c r="L15121" s="29">
        <f t="shared" si="942"/>
        <v>57900</v>
      </c>
      <c r="M15121" s="29">
        <v>-55005</v>
      </c>
      <c r="N15121" s="29">
        <v>0</v>
      </c>
      <c r="O15121" s="29">
        <v>0</v>
      </c>
      <c r="P15121" s="29">
        <f t="shared" si="943"/>
        <v>-55005</v>
      </c>
      <c r="Q15121" s="29">
        <f t="shared" si="944"/>
        <v>2895</v>
      </c>
      <c r="R15121" s="29">
        <f t="shared" si="945"/>
        <v>2895</v>
      </c>
      <c r="S15121" s="15" t="s">
        <v>7227</v>
      </c>
      <c r="T15121" s="15">
        <v>108100</v>
      </c>
      <c r="U15121" s="15" t="s">
        <v>104</v>
      </c>
      <c r="V15121" s="15">
        <v>47040001</v>
      </c>
      <c r="W15121" s="15" t="s">
        <v>105</v>
      </c>
    </row>
    <row r="15122" spans="2:23" hidden="1" x14ac:dyDescent="0.25">
      <c r="B15122" s="14">
        <v>53000367</v>
      </c>
      <c r="C15122" s="14">
        <v>0</v>
      </c>
      <c r="D15122" s="15">
        <v>21040031</v>
      </c>
      <c r="E15122" s="16" t="s">
        <v>11592</v>
      </c>
      <c r="F15122" s="14">
        <v>1902</v>
      </c>
      <c r="G15122" s="17">
        <v>41355</v>
      </c>
      <c r="H15122" s="29">
        <v>57900</v>
      </c>
      <c r="I15122" s="29">
        <v>0</v>
      </c>
      <c r="J15122" s="29">
        <v>0</v>
      </c>
      <c r="K15122" s="29">
        <v>0</v>
      </c>
      <c r="L15122" s="29">
        <f t="shared" si="942"/>
        <v>57900</v>
      </c>
      <c r="M15122" s="29">
        <v>-55005</v>
      </c>
      <c r="N15122" s="29">
        <v>0</v>
      </c>
      <c r="O15122" s="29">
        <v>0</v>
      </c>
      <c r="P15122" s="29">
        <f t="shared" si="943"/>
        <v>-55005</v>
      </c>
      <c r="Q15122" s="29">
        <f t="shared" si="944"/>
        <v>2895</v>
      </c>
      <c r="R15122" s="29">
        <f t="shared" si="945"/>
        <v>2895</v>
      </c>
      <c r="S15122" s="15" t="s">
        <v>7227</v>
      </c>
      <c r="T15122" s="15">
        <v>108200</v>
      </c>
      <c r="U15122" s="15" t="s">
        <v>66</v>
      </c>
      <c r="V15122" s="15">
        <v>47040001</v>
      </c>
      <c r="W15122" s="15" t="s">
        <v>67</v>
      </c>
    </row>
    <row r="15123" spans="2:23" hidden="1" x14ac:dyDescent="0.25">
      <c r="B15123" s="14">
        <v>53000368</v>
      </c>
      <c r="C15123" s="14">
        <v>0</v>
      </c>
      <c r="D15123" s="15">
        <v>21040031</v>
      </c>
      <c r="E15123" s="16" t="s">
        <v>11593</v>
      </c>
      <c r="F15123" s="14">
        <v>1401</v>
      </c>
      <c r="G15123" s="17">
        <v>40269</v>
      </c>
      <c r="H15123" s="29">
        <v>57923</v>
      </c>
      <c r="I15123" s="29">
        <v>0</v>
      </c>
      <c r="J15123" s="29">
        <v>0</v>
      </c>
      <c r="K15123" s="29">
        <v>0</v>
      </c>
      <c r="L15123" s="29">
        <f t="shared" si="942"/>
        <v>57923</v>
      </c>
      <c r="M15123" s="29">
        <v>-55028</v>
      </c>
      <c r="N15123" s="29">
        <v>0</v>
      </c>
      <c r="O15123" s="29">
        <v>0</v>
      </c>
      <c r="P15123" s="29">
        <f t="shared" si="943"/>
        <v>-55028</v>
      </c>
      <c r="Q15123" s="29">
        <f t="shared" si="944"/>
        <v>2895</v>
      </c>
      <c r="R15123" s="29">
        <f t="shared" si="945"/>
        <v>2895</v>
      </c>
      <c r="S15123" s="15" t="s">
        <v>7227</v>
      </c>
      <c r="T15123" s="15">
        <v>101401</v>
      </c>
      <c r="U15123" s="15" t="s">
        <v>139</v>
      </c>
      <c r="V15123" s="15">
        <v>47040001</v>
      </c>
      <c r="W15123" s="15" t="s">
        <v>140</v>
      </c>
    </row>
    <row r="15124" spans="2:23" hidden="1" x14ac:dyDescent="0.25">
      <c r="B15124" s="14">
        <v>53000369</v>
      </c>
      <c r="C15124" s="14">
        <v>0</v>
      </c>
      <c r="D15124" s="15">
        <v>21040031</v>
      </c>
      <c r="E15124" s="16" t="s">
        <v>11594</v>
      </c>
      <c r="F15124" s="14">
        <v>1902</v>
      </c>
      <c r="G15124" s="17">
        <v>39924</v>
      </c>
      <c r="H15124" s="29">
        <v>58000</v>
      </c>
      <c r="I15124" s="29">
        <v>0</v>
      </c>
      <c r="J15124" s="29">
        <v>0</v>
      </c>
      <c r="K15124" s="29">
        <v>0</v>
      </c>
      <c r="L15124" s="29">
        <f t="shared" si="942"/>
        <v>58000</v>
      </c>
      <c r="M15124" s="29">
        <v>-55100</v>
      </c>
      <c r="N15124" s="29">
        <v>0</v>
      </c>
      <c r="O15124" s="29">
        <v>0</v>
      </c>
      <c r="P15124" s="29">
        <f t="shared" si="943"/>
        <v>-55100</v>
      </c>
      <c r="Q15124" s="29">
        <f t="shared" si="944"/>
        <v>2900</v>
      </c>
      <c r="R15124" s="29">
        <f t="shared" si="945"/>
        <v>2900</v>
      </c>
      <c r="S15124" s="15" t="s">
        <v>7227</v>
      </c>
      <c r="T15124" s="15">
        <v>108200</v>
      </c>
      <c r="U15124" s="15" t="s">
        <v>66</v>
      </c>
      <c r="V15124" s="15">
        <v>47040001</v>
      </c>
      <c r="W15124" s="15" t="s">
        <v>67</v>
      </c>
    </row>
    <row r="15125" spans="2:23" hidden="1" x14ac:dyDescent="0.25">
      <c r="B15125" s="14">
        <v>53000370</v>
      </c>
      <c r="C15125" s="14">
        <v>0</v>
      </c>
      <c r="D15125" s="15">
        <v>21040031</v>
      </c>
      <c r="E15125" s="16" t="s">
        <v>11595</v>
      </c>
      <c r="F15125" s="14">
        <v>1401</v>
      </c>
      <c r="G15125" s="17">
        <v>40269</v>
      </c>
      <c r="H15125" s="29">
        <v>58415</v>
      </c>
      <c r="I15125" s="29">
        <v>0</v>
      </c>
      <c r="J15125" s="29">
        <v>0</v>
      </c>
      <c r="K15125" s="29">
        <v>0</v>
      </c>
      <c r="L15125" s="29">
        <f t="shared" si="942"/>
        <v>58415</v>
      </c>
      <c r="M15125" s="29">
        <v>-55494</v>
      </c>
      <c r="N15125" s="29">
        <v>0</v>
      </c>
      <c r="O15125" s="29">
        <v>0</v>
      </c>
      <c r="P15125" s="29">
        <f t="shared" si="943"/>
        <v>-55494</v>
      </c>
      <c r="Q15125" s="29">
        <f t="shared" si="944"/>
        <v>2921</v>
      </c>
      <c r="R15125" s="29">
        <f t="shared" si="945"/>
        <v>2921</v>
      </c>
      <c r="S15125" s="15" t="s">
        <v>7227</v>
      </c>
      <c r="T15125" s="15">
        <v>101401</v>
      </c>
      <c r="U15125" s="15" t="s">
        <v>139</v>
      </c>
      <c r="V15125" s="15">
        <v>47040001</v>
      </c>
      <c r="W15125" s="15" t="s">
        <v>140</v>
      </c>
    </row>
    <row r="15126" spans="2:23" hidden="1" x14ac:dyDescent="0.25">
      <c r="B15126" s="14">
        <v>53000371</v>
      </c>
      <c r="C15126" s="14">
        <v>0</v>
      </c>
      <c r="D15126" s="15">
        <v>21040031</v>
      </c>
      <c r="E15126" s="16" t="s">
        <v>10980</v>
      </c>
      <c r="F15126" s="14">
        <v>1061</v>
      </c>
      <c r="G15126" s="17">
        <v>40877</v>
      </c>
      <c r="H15126" s="29">
        <v>59201</v>
      </c>
      <c r="I15126" s="29">
        <v>0</v>
      </c>
      <c r="J15126" s="29">
        <v>0</v>
      </c>
      <c r="K15126" s="29">
        <v>0</v>
      </c>
      <c r="L15126" s="29">
        <f t="shared" si="942"/>
        <v>59201</v>
      </c>
      <c r="M15126" s="29">
        <v>-59200</v>
      </c>
      <c r="N15126" s="29">
        <v>0</v>
      </c>
      <c r="O15126" s="29">
        <v>0</v>
      </c>
      <c r="P15126" s="29">
        <f t="shared" si="943"/>
        <v>-59200</v>
      </c>
      <c r="Q15126" s="29">
        <f t="shared" si="944"/>
        <v>1</v>
      </c>
      <c r="R15126" s="29">
        <f t="shared" si="945"/>
        <v>1</v>
      </c>
      <c r="S15126" s="15" t="s">
        <v>7227</v>
      </c>
      <c r="T15126" s="15">
        <v>100801</v>
      </c>
      <c r="U15126" s="15" t="s">
        <v>62</v>
      </c>
      <c r="V15126" s="15">
        <v>47040001</v>
      </c>
      <c r="W15126" s="15" t="s">
        <v>44</v>
      </c>
    </row>
    <row r="15127" spans="2:23" hidden="1" x14ac:dyDescent="0.25">
      <c r="B15127" s="14">
        <v>53000372</v>
      </c>
      <c r="C15127" s="14">
        <v>0</v>
      </c>
      <c r="D15127" s="15">
        <v>21040031</v>
      </c>
      <c r="E15127" s="16" t="s">
        <v>10960</v>
      </c>
      <c r="F15127" s="14">
        <v>1011</v>
      </c>
      <c r="G15127" s="17">
        <v>40877</v>
      </c>
      <c r="H15127" s="29">
        <v>59304</v>
      </c>
      <c r="I15127" s="29">
        <v>0</v>
      </c>
      <c r="J15127" s="29">
        <v>0</v>
      </c>
      <c r="K15127" s="29">
        <v>0</v>
      </c>
      <c r="L15127" s="29">
        <f t="shared" si="942"/>
        <v>59304</v>
      </c>
      <c r="M15127" s="29">
        <v>-59303</v>
      </c>
      <c r="N15127" s="29">
        <v>0</v>
      </c>
      <c r="O15127" s="29">
        <v>0</v>
      </c>
      <c r="P15127" s="29">
        <f t="shared" si="943"/>
        <v>-59303</v>
      </c>
      <c r="Q15127" s="29">
        <f t="shared" si="944"/>
        <v>1</v>
      </c>
      <c r="R15127" s="29">
        <f t="shared" si="945"/>
        <v>1</v>
      </c>
      <c r="S15127" s="15" t="s">
        <v>7227</v>
      </c>
      <c r="T15127" s="15">
        <v>100201</v>
      </c>
      <c r="U15127" s="15" t="s">
        <v>75</v>
      </c>
      <c r="V15127" s="15">
        <v>47040001</v>
      </c>
      <c r="W15127" s="15" t="s">
        <v>71</v>
      </c>
    </row>
    <row r="15128" spans="2:23" hidden="1" x14ac:dyDescent="0.25">
      <c r="B15128" s="14">
        <v>53000373</v>
      </c>
      <c r="C15128" s="14">
        <v>0</v>
      </c>
      <c r="D15128" s="15">
        <v>21040031</v>
      </c>
      <c r="E15128" s="16" t="s">
        <v>11596</v>
      </c>
      <c r="F15128" s="14">
        <v>1071</v>
      </c>
      <c r="G15128" s="17">
        <v>40494</v>
      </c>
      <c r="H15128" s="29">
        <v>60600</v>
      </c>
      <c r="I15128" s="29">
        <v>0</v>
      </c>
      <c r="J15128" s="29">
        <v>0</v>
      </c>
      <c r="K15128" s="29">
        <v>0</v>
      </c>
      <c r="L15128" s="29">
        <f t="shared" si="942"/>
        <v>60600</v>
      </c>
      <c r="M15128" s="29">
        <v>-57570</v>
      </c>
      <c r="N15128" s="29">
        <v>0</v>
      </c>
      <c r="O15128" s="29">
        <v>0</v>
      </c>
      <c r="P15128" s="29">
        <f t="shared" si="943"/>
        <v>-57570</v>
      </c>
      <c r="Q15128" s="29">
        <f t="shared" si="944"/>
        <v>3030</v>
      </c>
      <c r="R15128" s="29">
        <f t="shared" si="945"/>
        <v>3030</v>
      </c>
      <c r="S15128" s="15" t="s">
        <v>7227</v>
      </c>
      <c r="T15128" s="15">
        <v>100901</v>
      </c>
      <c r="U15128" s="15" t="s">
        <v>57</v>
      </c>
      <c r="V15128" s="15">
        <v>47040001</v>
      </c>
      <c r="W15128" s="15" t="s">
        <v>58</v>
      </c>
    </row>
    <row r="15129" spans="2:23" hidden="1" x14ac:dyDescent="0.25">
      <c r="B15129" s="14">
        <v>53000374</v>
      </c>
      <c r="C15129" s="14">
        <v>0</v>
      </c>
      <c r="D15129" s="15">
        <v>21040031</v>
      </c>
      <c r="E15129" s="16" t="s">
        <v>11597</v>
      </c>
      <c r="F15129" s="14">
        <v>1091</v>
      </c>
      <c r="G15129" s="17">
        <v>40541</v>
      </c>
      <c r="H15129" s="29">
        <v>60600</v>
      </c>
      <c r="I15129" s="29">
        <v>0</v>
      </c>
      <c r="J15129" s="29">
        <v>0</v>
      </c>
      <c r="K15129" s="29">
        <v>0</v>
      </c>
      <c r="L15129" s="29">
        <f t="shared" si="942"/>
        <v>60600</v>
      </c>
      <c r="M15129" s="29">
        <v>-57570</v>
      </c>
      <c r="N15129" s="29">
        <v>0</v>
      </c>
      <c r="O15129" s="29">
        <v>0</v>
      </c>
      <c r="P15129" s="29">
        <f t="shared" si="943"/>
        <v>-57570</v>
      </c>
      <c r="Q15129" s="29">
        <f t="shared" si="944"/>
        <v>3030</v>
      </c>
      <c r="R15129" s="29">
        <f t="shared" si="945"/>
        <v>3030</v>
      </c>
      <c r="S15129" s="15" t="s">
        <v>7227</v>
      </c>
      <c r="T15129" s="15">
        <v>100701</v>
      </c>
      <c r="U15129" s="15" t="s">
        <v>52</v>
      </c>
      <c r="V15129" s="15">
        <v>47040001</v>
      </c>
      <c r="W15129" s="15" t="s">
        <v>48</v>
      </c>
    </row>
    <row r="15130" spans="2:23" hidden="1" x14ac:dyDescent="0.25">
      <c r="B15130" s="14">
        <v>53000375</v>
      </c>
      <c r="C15130" s="14">
        <v>0</v>
      </c>
      <c r="D15130" s="15">
        <v>21040031</v>
      </c>
      <c r="E15130" s="16" t="s">
        <v>11598</v>
      </c>
      <c r="F15130" s="14">
        <v>1401</v>
      </c>
      <c r="G15130" s="17">
        <v>40717</v>
      </c>
      <c r="H15130" s="29">
        <v>60600</v>
      </c>
      <c r="I15130" s="29">
        <v>0</v>
      </c>
      <c r="J15130" s="29">
        <v>0</v>
      </c>
      <c r="K15130" s="29">
        <v>0</v>
      </c>
      <c r="L15130" s="29">
        <f t="shared" si="942"/>
        <v>60600</v>
      </c>
      <c r="M15130" s="29">
        <v>-60599</v>
      </c>
      <c r="N15130" s="29">
        <v>0</v>
      </c>
      <c r="O15130" s="29">
        <v>0</v>
      </c>
      <c r="P15130" s="29">
        <f t="shared" si="943"/>
        <v>-60599</v>
      </c>
      <c r="Q15130" s="29">
        <f t="shared" si="944"/>
        <v>1</v>
      </c>
      <c r="R15130" s="29">
        <f t="shared" si="945"/>
        <v>1</v>
      </c>
      <c r="S15130" s="15" t="s">
        <v>7227</v>
      </c>
      <c r="T15130" s="15">
        <v>101401</v>
      </c>
      <c r="U15130" s="15" t="s">
        <v>139</v>
      </c>
      <c r="V15130" s="15">
        <v>47040001</v>
      </c>
      <c r="W15130" s="15" t="s">
        <v>140</v>
      </c>
    </row>
    <row r="15131" spans="2:23" hidden="1" x14ac:dyDescent="0.25">
      <c r="B15131" s="14">
        <v>53000376</v>
      </c>
      <c r="C15131" s="14">
        <v>0</v>
      </c>
      <c r="D15131" s="15">
        <v>21040031</v>
      </c>
      <c r="E15131" s="16" t="s">
        <v>11599</v>
      </c>
      <c r="F15131" s="14">
        <v>1902</v>
      </c>
      <c r="G15131" s="17">
        <v>40238</v>
      </c>
      <c r="H15131" s="29">
        <v>61080</v>
      </c>
      <c r="I15131" s="29">
        <v>0</v>
      </c>
      <c r="J15131" s="29">
        <v>0</v>
      </c>
      <c r="K15131" s="29">
        <v>0</v>
      </c>
      <c r="L15131" s="29">
        <f t="shared" si="942"/>
        <v>61080</v>
      </c>
      <c r="M15131" s="29">
        <v>-58026</v>
      </c>
      <c r="N15131" s="29">
        <v>0</v>
      </c>
      <c r="O15131" s="29">
        <v>0</v>
      </c>
      <c r="P15131" s="29">
        <f t="shared" si="943"/>
        <v>-58026</v>
      </c>
      <c r="Q15131" s="29">
        <f t="shared" si="944"/>
        <v>3054</v>
      </c>
      <c r="R15131" s="29">
        <f t="shared" si="945"/>
        <v>3054</v>
      </c>
      <c r="S15131" s="15" t="s">
        <v>7227</v>
      </c>
      <c r="T15131" s="15">
        <v>108200</v>
      </c>
      <c r="U15131" s="15" t="s">
        <v>66</v>
      </c>
      <c r="V15131" s="15">
        <v>47040001</v>
      </c>
      <c r="W15131" s="15" t="s">
        <v>67</v>
      </c>
    </row>
    <row r="15132" spans="2:23" hidden="1" x14ac:dyDescent="0.25">
      <c r="B15132" s="14">
        <v>53000377</v>
      </c>
      <c r="C15132" s="14">
        <v>0</v>
      </c>
      <c r="D15132" s="15">
        <v>21040031</v>
      </c>
      <c r="E15132" s="16" t="s">
        <v>11600</v>
      </c>
      <c r="F15132" s="14">
        <v>1202</v>
      </c>
      <c r="G15132" s="17">
        <v>40269</v>
      </c>
      <c r="H15132" s="29">
        <v>61644</v>
      </c>
      <c r="I15132" s="29">
        <v>0</v>
      </c>
      <c r="J15132" s="29">
        <v>0</v>
      </c>
      <c r="K15132" s="29">
        <v>0</v>
      </c>
      <c r="L15132" s="29">
        <f t="shared" si="942"/>
        <v>61644</v>
      </c>
      <c r="M15132" s="29">
        <v>-58562</v>
      </c>
      <c r="N15132" s="29">
        <v>0</v>
      </c>
      <c r="O15132" s="29">
        <v>0</v>
      </c>
      <c r="P15132" s="29">
        <f t="shared" si="943"/>
        <v>-58562</v>
      </c>
      <c r="Q15132" s="29">
        <f t="shared" si="944"/>
        <v>3082</v>
      </c>
      <c r="R15132" s="29">
        <f t="shared" si="945"/>
        <v>3082</v>
      </c>
      <c r="S15132" s="15" t="s">
        <v>7227</v>
      </c>
      <c r="T15132" s="15">
        <v>101202</v>
      </c>
      <c r="U15132" s="15" t="s">
        <v>149</v>
      </c>
      <c r="V15132" s="15">
        <v>47040001</v>
      </c>
      <c r="W15132" s="15" t="s">
        <v>145</v>
      </c>
    </row>
    <row r="15133" spans="2:23" hidden="1" x14ac:dyDescent="0.25">
      <c r="B15133" s="14">
        <v>53000378</v>
      </c>
      <c r="C15133" s="14">
        <v>0</v>
      </c>
      <c r="D15133" s="15">
        <v>21040031</v>
      </c>
      <c r="E15133" s="16" t="s">
        <v>11601</v>
      </c>
      <c r="F15133" s="14">
        <v>1201</v>
      </c>
      <c r="G15133" s="17">
        <v>40269</v>
      </c>
      <c r="H15133" s="29">
        <v>61824</v>
      </c>
      <c r="I15133" s="29">
        <v>0</v>
      </c>
      <c r="J15133" s="29">
        <v>0</v>
      </c>
      <c r="K15133" s="29">
        <v>0</v>
      </c>
      <c r="L15133" s="29">
        <f t="shared" si="942"/>
        <v>61824</v>
      </c>
      <c r="M15133" s="29">
        <v>-58733</v>
      </c>
      <c r="N15133" s="29">
        <v>0</v>
      </c>
      <c r="O15133" s="29">
        <v>0</v>
      </c>
      <c r="P15133" s="29">
        <f t="shared" si="943"/>
        <v>-58733</v>
      </c>
      <c r="Q15133" s="29">
        <f t="shared" si="944"/>
        <v>3091</v>
      </c>
      <c r="R15133" s="29">
        <f t="shared" si="945"/>
        <v>3091</v>
      </c>
      <c r="S15133" s="15" t="s">
        <v>7227</v>
      </c>
      <c r="T15133" s="15">
        <v>101201</v>
      </c>
      <c r="U15133" s="15" t="s">
        <v>144</v>
      </c>
      <c r="V15133" s="15">
        <v>47040001</v>
      </c>
      <c r="W15133" s="15" t="s">
        <v>145</v>
      </c>
    </row>
    <row r="15134" spans="2:23" hidden="1" x14ac:dyDescent="0.25">
      <c r="B15134" s="14">
        <v>53000379</v>
      </c>
      <c r="C15134" s="14">
        <v>0</v>
      </c>
      <c r="D15134" s="15">
        <v>21040031</v>
      </c>
      <c r="E15134" s="16" t="s">
        <v>11018</v>
      </c>
      <c r="F15134" s="14">
        <v>1031</v>
      </c>
      <c r="G15134" s="17">
        <v>40897</v>
      </c>
      <c r="H15134" s="29">
        <v>62000</v>
      </c>
      <c r="I15134" s="29">
        <v>0</v>
      </c>
      <c r="J15134" s="29">
        <v>0</v>
      </c>
      <c r="K15134" s="29">
        <v>0</v>
      </c>
      <c r="L15134" s="29">
        <f t="shared" si="942"/>
        <v>62000</v>
      </c>
      <c r="M15134" s="29">
        <v>-61999</v>
      </c>
      <c r="N15134" s="29">
        <v>0</v>
      </c>
      <c r="O15134" s="29">
        <v>0</v>
      </c>
      <c r="P15134" s="29">
        <f t="shared" si="943"/>
        <v>-61999</v>
      </c>
      <c r="Q15134" s="29">
        <f t="shared" si="944"/>
        <v>1</v>
      </c>
      <c r="R15134" s="29">
        <f t="shared" si="945"/>
        <v>1</v>
      </c>
      <c r="S15134" s="15" t="s">
        <v>7227</v>
      </c>
      <c r="T15134" s="15">
        <v>100401</v>
      </c>
      <c r="U15134" s="15" t="s">
        <v>97</v>
      </c>
      <c r="V15134" s="15">
        <v>47040001</v>
      </c>
      <c r="W15134" s="15" t="s">
        <v>98</v>
      </c>
    </row>
    <row r="15135" spans="2:23" hidden="1" x14ac:dyDescent="0.25">
      <c r="B15135" s="14">
        <v>53000380</v>
      </c>
      <c r="C15135" s="14">
        <v>0</v>
      </c>
      <c r="D15135" s="15">
        <v>21040031</v>
      </c>
      <c r="E15135" s="16" t="s">
        <v>11602</v>
      </c>
      <c r="F15135" s="14">
        <v>1061</v>
      </c>
      <c r="G15135" s="17">
        <v>40885</v>
      </c>
      <c r="H15135" s="29">
        <v>62036</v>
      </c>
      <c r="I15135" s="29">
        <v>0</v>
      </c>
      <c r="J15135" s="29">
        <v>0</v>
      </c>
      <c r="K15135" s="29">
        <v>0</v>
      </c>
      <c r="L15135" s="29">
        <f t="shared" si="942"/>
        <v>62036</v>
      </c>
      <c r="M15135" s="29">
        <v>-62035</v>
      </c>
      <c r="N15135" s="29">
        <v>0</v>
      </c>
      <c r="O15135" s="29">
        <v>0</v>
      </c>
      <c r="P15135" s="29">
        <f t="shared" si="943"/>
        <v>-62035</v>
      </c>
      <c r="Q15135" s="29">
        <f t="shared" si="944"/>
        <v>1</v>
      </c>
      <c r="R15135" s="29">
        <f t="shared" si="945"/>
        <v>1</v>
      </c>
      <c r="S15135" s="15" t="s">
        <v>7227</v>
      </c>
      <c r="T15135" s="15">
        <v>100801</v>
      </c>
      <c r="U15135" s="15" t="s">
        <v>62</v>
      </c>
      <c r="V15135" s="15">
        <v>47040001</v>
      </c>
      <c r="W15135" s="15" t="s">
        <v>44</v>
      </c>
    </row>
    <row r="15136" spans="2:23" hidden="1" x14ac:dyDescent="0.25">
      <c r="B15136" s="14">
        <v>53000381</v>
      </c>
      <c r="C15136" s="14">
        <v>0</v>
      </c>
      <c r="D15136" s="15">
        <v>21040031</v>
      </c>
      <c r="E15136" s="16" t="s">
        <v>11603</v>
      </c>
      <c r="F15136" s="14">
        <v>1001</v>
      </c>
      <c r="G15136" s="17">
        <v>40495</v>
      </c>
      <c r="H15136" s="29">
        <v>62895</v>
      </c>
      <c r="I15136" s="29">
        <v>0</v>
      </c>
      <c r="J15136" s="29">
        <v>0</v>
      </c>
      <c r="K15136" s="29">
        <v>0</v>
      </c>
      <c r="L15136" s="29">
        <f t="shared" si="942"/>
        <v>62895</v>
      </c>
      <c r="M15136" s="29">
        <v>-59750</v>
      </c>
      <c r="N15136" s="29">
        <v>0</v>
      </c>
      <c r="O15136" s="29">
        <v>0</v>
      </c>
      <c r="P15136" s="29">
        <f t="shared" si="943"/>
        <v>-59750</v>
      </c>
      <c r="Q15136" s="29">
        <f t="shared" si="944"/>
        <v>3145</v>
      </c>
      <c r="R15136" s="29">
        <f t="shared" si="945"/>
        <v>3145</v>
      </c>
      <c r="S15136" s="15" t="s">
        <v>7227</v>
      </c>
      <c r="T15136" s="15">
        <v>100101</v>
      </c>
      <c r="U15136" s="15" t="s">
        <v>89</v>
      </c>
      <c r="V15136" s="15">
        <v>47040001</v>
      </c>
      <c r="W15136" s="15" t="s">
        <v>85</v>
      </c>
    </row>
    <row r="15137" spans="2:23" hidden="1" x14ac:dyDescent="0.25">
      <c r="B15137" s="14">
        <v>53000382</v>
      </c>
      <c r="C15137" s="14">
        <v>0</v>
      </c>
      <c r="D15137" s="15">
        <v>21040031</v>
      </c>
      <c r="E15137" s="16" t="s">
        <v>11604</v>
      </c>
      <c r="F15137" s="14">
        <v>1081</v>
      </c>
      <c r="G15137" s="17">
        <v>40805</v>
      </c>
      <c r="H15137" s="29">
        <v>63599</v>
      </c>
      <c r="I15137" s="29">
        <v>0</v>
      </c>
      <c r="J15137" s="29">
        <v>0</v>
      </c>
      <c r="K15137" s="29">
        <v>0</v>
      </c>
      <c r="L15137" s="29">
        <f t="shared" si="942"/>
        <v>63599</v>
      </c>
      <c r="M15137" s="29">
        <v>-63598</v>
      </c>
      <c r="N15137" s="29">
        <v>0</v>
      </c>
      <c r="O15137" s="29">
        <v>0</v>
      </c>
      <c r="P15137" s="29">
        <f t="shared" si="943"/>
        <v>-63598</v>
      </c>
      <c r="Q15137" s="29">
        <f t="shared" si="944"/>
        <v>1</v>
      </c>
      <c r="R15137" s="29">
        <f t="shared" si="945"/>
        <v>1</v>
      </c>
      <c r="S15137" s="15" t="s">
        <v>7227</v>
      </c>
      <c r="T15137" s="15">
        <v>101001</v>
      </c>
      <c r="U15137" s="15" t="s">
        <v>37</v>
      </c>
      <c r="V15137" s="15">
        <v>47040001</v>
      </c>
      <c r="W15137" s="15" t="s">
        <v>38</v>
      </c>
    </row>
    <row r="15138" spans="2:23" hidden="1" x14ac:dyDescent="0.25">
      <c r="B15138" s="14">
        <v>53000383</v>
      </c>
      <c r="C15138" s="14">
        <v>0</v>
      </c>
      <c r="D15138" s="15">
        <v>21040031</v>
      </c>
      <c r="E15138" s="16" t="s">
        <v>11605</v>
      </c>
      <c r="F15138" s="14">
        <v>1301</v>
      </c>
      <c r="G15138" s="17">
        <v>40863</v>
      </c>
      <c r="H15138" s="29">
        <v>63599</v>
      </c>
      <c r="I15138" s="29">
        <v>0</v>
      </c>
      <c r="J15138" s="29">
        <v>0</v>
      </c>
      <c r="K15138" s="29">
        <v>0</v>
      </c>
      <c r="L15138" s="29">
        <f t="shared" si="942"/>
        <v>63599</v>
      </c>
      <c r="M15138" s="29">
        <v>-63598</v>
      </c>
      <c r="N15138" s="29">
        <v>0</v>
      </c>
      <c r="O15138" s="29">
        <v>0</v>
      </c>
      <c r="P15138" s="29">
        <f t="shared" si="943"/>
        <v>-63598</v>
      </c>
      <c r="Q15138" s="29">
        <f t="shared" si="944"/>
        <v>1</v>
      </c>
      <c r="R15138" s="29">
        <f t="shared" si="945"/>
        <v>1</v>
      </c>
      <c r="S15138" s="15" t="s">
        <v>7227</v>
      </c>
      <c r="T15138" s="15">
        <v>101301</v>
      </c>
      <c r="U15138" s="15" t="s">
        <v>133</v>
      </c>
      <c r="V15138" s="15">
        <v>47040001</v>
      </c>
      <c r="W15138" s="15" t="s">
        <v>134</v>
      </c>
    </row>
    <row r="15139" spans="2:23" hidden="1" x14ac:dyDescent="0.25">
      <c r="B15139" s="14">
        <v>53000384</v>
      </c>
      <c r="C15139" s="14">
        <v>0</v>
      </c>
      <c r="D15139" s="15">
        <v>21040031</v>
      </c>
      <c r="E15139" s="16" t="s">
        <v>11606</v>
      </c>
      <c r="F15139" s="14">
        <v>1301</v>
      </c>
      <c r="G15139" s="17">
        <v>40877</v>
      </c>
      <c r="H15139" s="29">
        <v>63599</v>
      </c>
      <c r="I15139" s="29">
        <v>0</v>
      </c>
      <c r="J15139" s="29">
        <v>0</v>
      </c>
      <c r="K15139" s="29">
        <v>0</v>
      </c>
      <c r="L15139" s="29">
        <f t="shared" si="942"/>
        <v>63599</v>
      </c>
      <c r="M15139" s="29">
        <v>-63598</v>
      </c>
      <c r="N15139" s="29">
        <v>0</v>
      </c>
      <c r="O15139" s="29">
        <v>0</v>
      </c>
      <c r="P15139" s="29">
        <f t="shared" si="943"/>
        <v>-63598</v>
      </c>
      <c r="Q15139" s="29">
        <f t="shared" si="944"/>
        <v>1</v>
      </c>
      <c r="R15139" s="29">
        <f t="shared" si="945"/>
        <v>1</v>
      </c>
      <c r="S15139" s="15" t="s">
        <v>7227</v>
      </c>
      <c r="T15139" s="15">
        <v>101301</v>
      </c>
      <c r="U15139" s="15" t="s">
        <v>133</v>
      </c>
      <c r="V15139" s="15">
        <v>47040001</v>
      </c>
      <c r="W15139" s="15" t="s">
        <v>134</v>
      </c>
    </row>
    <row r="15140" spans="2:23" hidden="1" x14ac:dyDescent="0.25">
      <c r="B15140" s="14">
        <v>53000385</v>
      </c>
      <c r="C15140" s="14">
        <v>0</v>
      </c>
      <c r="D15140" s="15">
        <v>21040031</v>
      </c>
      <c r="E15140" s="16" t="s">
        <v>11607</v>
      </c>
      <c r="F15140" s="14">
        <v>1071</v>
      </c>
      <c r="G15140" s="17">
        <v>40808</v>
      </c>
      <c r="H15140" s="29">
        <v>63629</v>
      </c>
      <c r="I15140" s="29">
        <v>0</v>
      </c>
      <c r="J15140" s="29">
        <v>0</v>
      </c>
      <c r="K15140" s="29">
        <v>0</v>
      </c>
      <c r="L15140" s="29">
        <f t="shared" si="942"/>
        <v>63629</v>
      </c>
      <c r="M15140" s="29">
        <v>-63628</v>
      </c>
      <c r="N15140" s="29">
        <v>0</v>
      </c>
      <c r="O15140" s="29">
        <v>0</v>
      </c>
      <c r="P15140" s="29">
        <f t="shared" si="943"/>
        <v>-63628</v>
      </c>
      <c r="Q15140" s="29">
        <f t="shared" si="944"/>
        <v>1</v>
      </c>
      <c r="R15140" s="29">
        <f t="shared" si="945"/>
        <v>1</v>
      </c>
      <c r="S15140" s="15" t="s">
        <v>7227</v>
      </c>
      <c r="T15140" s="15">
        <v>100901</v>
      </c>
      <c r="U15140" s="15" t="s">
        <v>57</v>
      </c>
      <c r="V15140" s="15">
        <v>47040001</v>
      </c>
      <c r="W15140" s="15" t="s">
        <v>58</v>
      </c>
    </row>
    <row r="15141" spans="2:23" hidden="1" x14ac:dyDescent="0.25">
      <c r="B15141" s="14">
        <v>53000386</v>
      </c>
      <c r="C15141" s="14">
        <v>0</v>
      </c>
      <c r="D15141" s="15">
        <v>21040031</v>
      </c>
      <c r="E15141" s="16" t="s">
        <v>11608</v>
      </c>
      <c r="F15141" s="14">
        <v>1091</v>
      </c>
      <c r="G15141" s="17">
        <v>41153</v>
      </c>
      <c r="H15141" s="29">
        <v>64480</v>
      </c>
      <c r="I15141" s="29">
        <v>0</v>
      </c>
      <c r="J15141" s="29">
        <v>0</v>
      </c>
      <c r="K15141" s="29">
        <v>0</v>
      </c>
      <c r="L15141" s="29">
        <f t="shared" si="942"/>
        <v>64480</v>
      </c>
      <c r="M15141" s="29">
        <v>-61256</v>
      </c>
      <c r="N15141" s="29">
        <v>0</v>
      </c>
      <c r="O15141" s="29">
        <v>0</v>
      </c>
      <c r="P15141" s="29">
        <f t="shared" si="943"/>
        <v>-61256</v>
      </c>
      <c r="Q15141" s="29">
        <f t="shared" si="944"/>
        <v>3224</v>
      </c>
      <c r="R15141" s="29">
        <f t="shared" si="945"/>
        <v>3224</v>
      </c>
      <c r="S15141" s="15" t="s">
        <v>7227</v>
      </c>
      <c r="T15141" s="15">
        <v>100701</v>
      </c>
      <c r="U15141" s="15" t="s">
        <v>52</v>
      </c>
      <c r="V15141" s="15">
        <v>47040001</v>
      </c>
      <c r="W15141" s="15" t="s">
        <v>48</v>
      </c>
    </row>
    <row r="15142" spans="2:23" hidden="1" x14ac:dyDescent="0.25">
      <c r="B15142" s="14">
        <v>53000387</v>
      </c>
      <c r="C15142" s="14">
        <v>0</v>
      </c>
      <c r="D15142" s="15">
        <v>21040031</v>
      </c>
      <c r="E15142" s="16" t="s">
        <v>11609</v>
      </c>
      <c r="F15142" s="14">
        <v>1401</v>
      </c>
      <c r="G15142" s="17">
        <v>40269</v>
      </c>
      <c r="H15142" s="29">
        <v>65726</v>
      </c>
      <c r="I15142" s="29">
        <v>0</v>
      </c>
      <c r="J15142" s="29">
        <v>0</v>
      </c>
      <c r="K15142" s="29">
        <v>0</v>
      </c>
      <c r="L15142" s="29">
        <f t="shared" si="942"/>
        <v>65726</v>
      </c>
      <c r="M15142" s="29">
        <v>-62439</v>
      </c>
      <c r="N15142" s="29">
        <v>0</v>
      </c>
      <c r="O15142" s="29">
        <v>0</v>
      </c>
      <c r="P15142" s="29">
        <f t="shared" si="943"/>
        <v>-62439</v>
      </c>
      <c r="Q15142" s="29">
        <f t="shared" si="944"/>
        <v>3287</v>
      </c>
      <c r="R15142" s="29">
        <f t="shared" si="945"/>
        <v>3287</v>
      </c>
      <c r="S15142" s="15" t="s">
        <v>7227</v>
      </c>
      <c r="T15142" s="15">
        <v>101401</v>
      </c>
      <c r="U15142" s="15" t="s">
        <v>139</v>
      </c>
      <c r="V15142" s="15">
        <v>47040001</v>
      </c>
      <c r="W15142" s="15" t="s">
        <v>140</v>
      </c>
    </row>
    <row r="15143" spans="2:23" hidden="1" x14ac:dyDescent="0.25">
      <c r="B15143" s="14">
        <v>53000388</v>
      </c>
      <c r="C15143" s="14">
        <v>0</v>
      </c>
      <c r="D15143" s="15">
        <v>21040031</v>
      </c>
      <c r="E15143" s="16" t="s">
        <v>11610</v>
      </c>
      <c r="F15143" s="14">
        <v>1101</v>
      </c>
      <c r="G15143" s="17">
        <v>40269</v>
      </c>
      <c r="H15143" s="29">
        <v>66594</v>
      </c>
      <c r="I15143" s="29">
        <v>0</v>
      </c>
      <c r="J15143" s="29">
        <v>0</v>
      </c>
      <c r="K15143" s="29">
        <v>0</v>
      </c>
      <c r="L15143" s="29">
        <f t="shared" si="942"/>
        <v>66594</v>
      </c>
      <c r="M15143" s="29">
        <v>-63264</v>
      </c>
      <c r="N15143" s="29">
        <v>0</v>
      </c>
      <c r="O15143" s="29">
        <v>0</v>
      </c>
      <c r="P15143" s="29">
        <f t="shared" si="943"/>
        <v>-63264</v>
      </c>
      <c r="Q15143" s="29">
        <f t="shared" si="944"/>
        <v>3330</v>
      </c>
      <c r="R15143" s="29">
        <f t="shared" si="945"/>
        <v>3330</v>
      </c>
      <c r="S15143" s="15" t="s">
        <v>7227</v>
      </c>
      <c r="T15143" s="15">
        <v>101101</v>
      </c>
      <c r="U15143" s="15" t="s">
        <v>129</v>
      </c>
      <c r="V15143" s="15">
        <v>47040001</v>
      </c>
      <c r="W15143" s="15" t="s">
        <v>130</v>
      </c>
    </row>
    <row r="15144" spans="2:23" hidden="1" x14ac:dyDescent="0.25">
      <c r="B15144" s="14">
        <v>53000389</v>
      </c>
      <c r="C15144" s="14">
        <v>0</v>
      </c>
      <c r="D15144" s="15">
        <v>21040031</v>
      </c>
      <c r="E15144" s="16" t="s">
        <v>11611</v>
      </c>
      <c r="F15144" s="14">
        <v>1901</v>
      </c>
      <c r="G15144" s="17">
        <v>40667</v>
      </c>
      <c r="H15144" s="29">
        <v>67200</v>
      </c>
      <c r="I15144" s="29">
        <v>0</v>
      </c>
      <c r="J15144" s="29">
        <v>0</v>
      </c>
      <c r="K15144" s="29">
        <v>0</v>
      </c>
      <c r="L15144" s="29">
        <f t="shared" si="942"/>
        <v>67200</v>
      </c>
      <c r="M15144" s="29">
        <v>-67199</v>
      </c>
      <c r="N15144" s="29">
        <v>0</v>
      </c>
      <c r="O15144" s="29">
        <v>0</v>
      </c>
      <c r="P15144" s="29">
        <f t="shared" si="943"/>
        <v>-67199</v>
      </c>
      <c r="Q15144" s="29">
        <f t="shared" si="944"/>
        <v>1</v>
      </c>
      <c r="R15144" s="29">
        <f t="shared" si="945"/>
        <v>1</v>
      </c>
      <c r="S15144" s="15" t="s">
        <v>7227</v>
      </c>
      <c r="T15144" s="15">
        <v>108100</v>
      </c>
      <c r="U15144" s="15" t="s">
        <v>104</v>
      </c>
      <c r="V15144" s="15">
        <v>47040001</v>
      </c>
      <c r="W15144" s="15" t="s">
        <v>105</v>
      </c>
    </row>
    <row r="15145" spans="2:23" hidden="1" x14ac:dyDescent="0.25">
      <c r="B15145" s="14">
        <v>53000390</v>
      </c>
      <c r="C15145" s="14">
        <v>0</v>
      </c>
      <c r="D15145" s="15">
        <v>21040031</v>
      </c>
      <c r="E15145" s="16" t="s">
        <v>11594</v>
      </c>
      <c r="F15145" s="14">
        <v>1902</v>
      </c>
      <c r="G15145" s="17">
        <v>40148</v>
      </c>
      <c r="H15145" s="29">
        <v>67400</v>
      </c>
      <c r="I15145" s="29">
        <v>0</v>
      </c>
      <c r="J15145" s="29">
        <v>0</v>
      </c>
      <c r="K15145" s="29">
        <v>0</v>
      </c>
      <c r="L15145" s="29">
        <f t="shared" si="942"/>
        <v>67400</v>
      </c>
      <c r="M15145" s="29">
        <v>-64030</v>
      </c>
      <c r="N15145" s="29">
        <v>0</v>
      </c>
      <c r="O15145" s="29">
        <v>0</v>
      </c>
      <c r="P15145" s="29">
        <f t="shared" si="943"/>
        <v>-64030</v>
      </c>
      <c r="Q15145" s="29">
        <f t="shared" si="944"/>
        <v>3370</v>
      </c>
      <c r="R15145" s="29">
        <f t="shared" si="945"/>
        <v>3370</v>
      </c>
      <c r="S15145" s="15" t="s">
        <v>7227</v>
      </c>
      <c r="T15145" s="15">
        <v>108200</v>
      </c>
      <c r="U15145" s="15" t="s">
        <v>66</v>
      </c>
      <c r="V15145" s="15">
        <v>47040001</v>
      </c>
      <c r="W15145" s="15" t="s">
        <v>67</v>
      </c>
    </row>
    <row r="15146" spans="2:23" hidden="1" x14ac:dyDescent="0.25">
      <c r="B15146" s="14">
        <v>53000391</v>
      </c>
      <c r="C15146" s="14">
        <v>0</v>
      </c>
      <c r="D15146" s="15">
        <v>21040031</v>
      </c>
      <c r="E15146" s="16" t="s">
        <v>11612</v>
      </c>
      <c r="F15146" s="14">
        <v>1071</v>
      </c>
      <c r="G15146" s="17">
        <v>39903</v>
      </c>
      <c r="H15146" s="29">
        <v>67910</v>
      </c>
      <c r="I15146" s="29">
        <v>0</v>
      </c>
      <c r="J15146" s="29">
        <v>0</v>
      </c>
      <c r="K15146" s="29">
        <v>-67910</v>
      </c>
      <c r="L15146" s="29">
        <f t="shared" si="942"/>
        <v>0</v>
      </c>
      <c r="M15146" s="29">
        <v>-64514</v>
      </c>
      <c r="N15146" s="29">
        <v>0</v>
      </c>
      <c r="O15146" s="29">
        <v>64514</v>
      </c>
      <c r="P15146" s="29">
        <f t="shared" si="943"/>
        <v>0</v>
      </c>
      <c r="Q15146" s="29">
        <f t="shared" si="944"/>
        <v>3396</v>
      </c>
      <c r="R15146" s="29">
        <f t="shared" si="945"/>
        <v>0</v>
      </c>
      <c r="S15146" s="15" t="s">
        <v>7227</v>
      </c>
      <c r="T15146" s="15">
        <v>100901</v>
      </c>
      <c r="U15146" s="15" t="s">
        <v>57</v>
      </c>
      <c r="V15146" s="15">
        <v>47040001</v>
      </c>
      <c r="W15146" s="15" t="s">
        <v>58</v>
      </c>
    </row>
    <row r="15147" spans="2:23" hidden="1" x14ac:dyDescent="0.25">
      <c r="B15147" s="14">
        <v>53000392</v>
      </c>
      <c r="C15147" s="14">
        <v>0</v>
      </c>
      <c r="D15147" s="15">
        <v>21040031</v>
      </c>
      <c r="E15147" s="16" t="s">
        <v>11613</v>
      </c>
      <c r="F15147" s="14">
        <v>1081</v>
      </c>
      <c r="G15147" s="17">
        <v>40520</v>
      </c>
      <c r="H15147" s="29">
        <v>68225</v>
      </c>
      <c r="I15147" s="29">
        <v>0</v>
      </c>
      <c r="J15147" s="29">
        <v>0</v>
      </c>
      <c r="K15147" s="29">
        <v>0</v>
      </c>
      <c r="L15147" s="29">
        <f t="shared" si="942"/>
        <v>68225</v>
      </c>
      <c r="M15147" s="29">
        <v>-64814</v>
      </c>
      <c r="N15147" s="29">
        <v>0</v>
      </c>
      <c r="O15147" s="29">
        <v>0</v>
      </c>
      <c r="P15147" s="29">
        <f t="shared" si="943"/>
        <v>-64814</v>
      </c>
      <c r="Q15147" s="29">
        <f t="shared" si="944"/>
        <v>3411</v>
      </c>
      <c r="R15147" s="29">
        <f t="shared" si="945"/>
        <v>3411</v>
      </c>
      <c r="S15147" s="15" t="s">
        <v>7227</v>
      </c>
      <c r="T15147" s="15">
        <v>101001</v>
      </c>
      <c r="U15147" s="15" t="s">
        <v>37</v>
      </c>
      <c r="V15147" s="15">
        <v>47040001</v>
      </c>
      <c r="W15147" s="15" t="s">
        <v>38</v>
      </c>
    </row>
    <row r="15148" spans="2:23" hidden="1" x14ac:dyDescent="0.25">
      <c r="B15148" s="14">
        <v>53000393</v>
      </c>
      <c r="C15148" s="14">
        <v>0</v>
      </c>
      <c r="D15148" s="15">
        <v>21040031</v>
      </c>
      <c r="E15148" s="16" t="s">
        <v>11614</v>
      </c>
      <c r="F15148" s="14">
        <v>1202</v>
      </c>
      <c r="G15148" s="17">
        <v>40269</v>
      </c>
      <c r="H15148" s="29">
        <v>68836</v>
      </c>
      <c r="I15148" s="29">
        <v>0</v>
      </c>
      <c r="J15148" s="29">
        <v>0</v>
      </c>
      <c r="K15148" s="29">
        <v>0</v>
      </c>
      <c r="L15148" s="29">
        <f t="shared" si="942"/>
        <v>68836</v>
      </c>
      <c r="M15148" s="29">
        <v>-65394</v>
      </c>
      <c r="N15148" s="29">
        <v>0</v>
      </c>
      <c r="O15148" s="29">
        <v>0</v>
      </c>
      <c r="P15148" s="29">
        <f t="shared" si="943"/>
        <v>-65394</v>
      </c>
      <c r="Q15148" s="29">
        <f t="shared" si="944"/>
        <v>3442</v>
      </c>
      <c r="R15148" s="29">
        <f t="shared" si="945"/>
        <v>3442</v>
      </c>
      <c r="S15148" s="15" t="s">
        <v>7227</v>
      </c>
      <c r="T15148" s="15">
        <v>101202</v>
      </c>
      <c r="U15148" s="15" t="s">
        <v>149</v>
      </c>
      <c r="V15148" s="15">
        <v>47040001</v>
      </c>
      <c r="W15148" s="15" t="s">
        <v>145</v>
      </c>
    </row>
    <row r="15149" spans="2:23" hidden="1" x14ac:dyDescent="0.25">
      <c r="B15149" s="14">
        <v>53000394</v>
      </c>
      <c r="C15149" s="14">
        <v>0</v>
      </c>
      <c r="D15149" s="15">
        <v>21040031</v>
      </c>
      <c r="E15149" s="16" t="s">
        <v>11615</v>
      </c>
      <c r="F15149" s="14">
        <v>1401</v>
      </c>
      <c r="G15149" s="17">
        <v>40269</v>
      </c>
      <c r="H15149" s="29">
        <v>68840</v>
      </c>
      <c r="I15149" s="29">
        <v>0</v>
      </c>
      <c r="J15149" s="29">
        <v>0</v>
      </c>
      <c r="K15149" s="29">
        <v>0</v>
      </c>
      <c r="L15149" s="29">
        <f t="shared" si="942"/>
        <v>68840</v>
      </c>
      <c r="M15149" s="29">
        <v>-65398</v>
      </c>
      <c r="N15149" s="29">
        <v>0</v>
      </c>
      <c r="O15149" s="29">
        <v>0</v>
      </c>
      <c r="P15149" s="29">
        <f t="shared" si="943"/>
        <v>-65398</v>
      </c>
      <c r="Q15149" s="29">
        <f t="shared" si="944"/>
        <v>3442</v>
      </c>
      <c r="R15149" s="29">
        <f t="shared" si="945"/>
        <v>3442</v>
      </c>
      <c r="S15149" s="15" t="s">
        <v>7227</v>
      </c>
      <c r="T15149" s="15">
        <v>101401</v>
      </c>
      <c r="U15149" s="15" t="s">
        <v>139</v>
      </c>
      <c r="V15149" s="15">
        <v>47040001</v>
      </c>
      <c r="W15149" s="15" t="s">
        <v>140</v>
      </c>
    </row>
    <row r="15150" spans="2:23" hidden="1" x14ac:dyDescent="0.25">
      <c r="B15150" s="14">
        <v>53000395</v>
      </c>
      <c r="C15150" s="14">
        <v>0</v>
      </c>
      <c r="D15150" s="15">
        <v>21040031</v>
      </c>
      <c r="E15150" s="16" t="s">
        <v>11616</v>
      </c>
      <c r="F15150" s="14">
        <v>1201</v>
      </c>
      <c r="G15150" s="17">
        <v>40269</v>
      </c>
      <c r="H15150" s="29">
        <v>69848</v>
      </c>
      <c r="I15150" s="29">
        <v>0</v>
      </c>
      <c r="J15150" s="29">
        <v>0</v>
      </c>
      <c r="K15150" s="29">
        <v>0</v>
      </c>
      <c r="L15150" s="29">
        <f t="shared" si="942"/>
        <v>69848</v>
      </c>
      <c r="M15150" s="29">
        <v>-66355</v>
      </c>
      <c r="N15150" s="29">
        <v>0</v>
      </c>
      <c r="O15150" s="29">
        <v>0</v>
      </c>
      <c r="P15150" s="29">
        <f t="shared" si="943"/>
        <v>-66355</v>
      </c>
      <c r="Q15150" s="29">
        <f t="shared" si="944"/>
        <v>3493</v>
      </c>
      <c r="R15150" s="29">
        <f t="shared" si="945"/>
        <v>3493</v>
      </c>
      <c r="S15150" s="15" t="s">
        <v>7227</v>
      </c>
      <c r="T15150" s="15">
        <v>101201</v>
      </c>
      <c r="U15150" s="15" t="s">
        <v>144</v>
      </c>
      <c r="V15150" s="15">
        <v>47040001</v>
      </c>
      <c r="W15150" s="15" t="s">
        <v>145</v>
      </c>
    </row>
    <row r="15151" spans="2:23" hidden="1" x14ac:dyDescent="0.25">
      <c r="B15151" s="14">
        <v>53000396</v>
      </c>
      <c r="C15151" s="14">
        <v>0</v>
      </c>
      <c r="D15151" s="15">
        <v>21040031</v>
      </c>
      <c r="E15151" s="16" t="s">
        <v>11617</v>
      </c>
      <c r="F15151" s="14">
        <v>1011</v>
      </c>
      <c r="G15151" s="17">
        <v>39903</v>
      </c>
      <c r="H15151" s="29">
        <v>70078</v>
      </c>
      <c r="I15151" s="29">
        <v>0</v>
      </c>
      <c r="J15151" s="29">
        <v>0</v>
      </c>
      <c r="K15151" s="29">
        <v>0</v>
      </c>
      <c r="L15151" s="29">
        <f t="shared" si="942"/>
        <v>70078</v>
      </c>
      <c r="M15151" s="29">
        <v>-66574</v>
      </c>
      <c r="N15151" s="29">
        <v>0</v>
      </c>
      <c r="O15151" s="29">
        <v>0</v>
      </c>
      <c r="P15151" s="29">
        <f t="shared" si="943"/>
        <v>-66574</v>
      </c>
      <c r="Q15151" s="29">
        <f t="shared" si="944"/>
        <v>3504</v>
      </c>
      <c r="R15151" s="29">
        <f t="shared" si="945"/>
        <v>3504</v>
      </c>
      <c r="S15151" s="15" t="s">
        <v>7227</v>
      </c>
      <c r="T15151" s="15">
        <v>100201</v>
      </c>
      <c r="U15151" s="15" t="s">
        <v>75</v>
      </c>
      <c r="V15151" s="15">
        <v>47040001</v>
      </c>
      <c r="W15151" s="15" t="s">
        <v>71</v>
      </c>
    </row>
    <row r="15152" spans="2:23" hidden="1" x14ac:dyDescent="0.25">
      <c r="B15152" s="14">
        <v>53000397</v>
      </c>
      <c r="C15152" s="14">
        <v>0</v>
      </c>
      <c r="D15152" s="15">
        <v>21040031</v>
      </c>
      <c r="E15152" s="16" t="s">
        <v>11618</v>
      </c>
      <c r="F15152" s="14">
        <v>1902</v>
      </c>
      <c r="G15152" s="17">
        <v>41275</v>
      </c>
      <c r="H15152" s="29">
        <v>70223</v>
      </c>
      <c r="I15152" s="29">
        <v>0</v>
      </c>
      <c r="J15152" s="29">
        <v>0</v>
      </c>
      <c r="K15152" s="29">
        <v>0</v>
      </c>
      <c r="L15152" s="29">
        <f t="shared" si="942"/>
        <v>70223</v>
      </c>
      <c r="M15152" s="29">
        <v>-70222</v>
      </c>
      <c r="N15152" s="29">
        <v>0</v>
      </c>
      <c r="O15152" s="29">
        <v>0</v>
      </c>
      <c r="P15152" s="29">
        <f t="shared" si="943"/>
        <v>-70222</v>
      </c>
      <c r="Q15152" s="29">
        <f t="shared" si="944"/>
        <v>1</v>
      </c>
      <c r="R15152" s="29">
        <f t="shared" si="945"/>
        <v>1</v>
      </c>
      <c r="S15152" s="15" t="s">
        <v>7227</v>
      </c>
      <c r="T15152" s="15">
        <v>108200</v>
      </c>
      <c r="U15152" s="15" t="s">
        <v>66</v>
      </c>
      <c r="V15152" s="15">
        <v>47040001</v>
      </c>
      <c r="W15152" s="15" t="s">
        <v>67</v>
      </c>
    </row>
    <row r="15153" spans="2:23" hidden="1" x14ac:dyDescent="0.25">
      <c r="B15153" s="14">
        <v>53000398</v>
      </c>
      <c r="C15153" s="14">
        <v>0</v>
      </c>
      <c r="D15153" s="15">
        <v>21040031</v>
      </c>
      <c r="E15153" s="16" t="s">
        <v>11430</v>
      </c>
      <c r="F15153" s="14">
        <v>1201</v>
      </c>
      <c r="G15153" s="17">
        <v>40269</v>
      </c>
      <c r="H15153" s="29">
        <v>70560</v>
      </c>
      <c r="I15153" s="29">
        <v>0</v>
      </c>
      <c r="J15153" s="29">
        <v>0</v>
      </c>
      <c r="K15153" s="29">
        <v>-28224</v>
      </c>
      <c r="L15153" s="29">
        <f t="shared" si="942"/>
        <v>42336</v>
      </c>
      <c r="M15153" s="29">
        <v>-67032</v>
      </c>
      <c r="N15153" s="29">
        <v>0</v>
      </c>
      <c r="O15153" s="29">
        <v>26812.799999999999</v>
      </c>
      <c r="P15153" s="29">
        <f t="shared" si="943"/>
        <v>-40219.199999999997</v>
      </c>
      <c r="Q15153" s="29">
        <f t="shared" si="944"/>
        <v>3528</v>
      </c>
      <c r="R15153" s="29">
        <f t="shared" si="945"/>
        <v>2116.8000000000029</v>
      </c>
      <c r="S15153" s="15" t="s">
        <v>7227</v>
      </c>
      <c r="T15153" s="15">
        <v>101201</v>
      </c>
      <c r="U15153" s="15" t="s">
        <v>144</v>
      </c>
      <c r="V15153" s="15">
        <v>47040001</v>
      </c>
      <c r="W15153" s="15" t="s">
        <v>145</v>
      </c>
    </row>
    <row r="15154" spans="2:23" hidden="1" x14ac:dyDescent="0.25">
      <c r="B15154" s="14">
        <v>53000399</v>
      </c>
      <c r="C15154" s="14">
        <v>0</v>
      </c>
      <c r="D15154" s="15">
        <v>21040031</v>
      </c>
      <c r="E15154" s="16" t="s">
        <v>11619</v>
      </c>
      <c r="F15154" s="14">
        <v>1403</v>
      </c>
      <c r="G15154" s="17">
        <v>40910</v>
      </c>
      <c r="H15154" s="29">
        <v>72400</v>
      </c>
      <c r="I15154" s="29">
        <v>0</v>
      </c>
      <c r="J15154" s="29">
        <v>0</v>
      </c>
      <c r="K15154" s="29">
        <v>0</v>
      </c>
      <c r="L15154" s="29">
        <f t="shared" si="942"/>
        <v>72400</v>
      </c>
      <c r="M15154" s="29">
        <v>-72399</v>
      </c>
      <c r="N15154" s="29">
        <v>0</v>
      </c>
      <c r="O15154" s="29">
        <v>0</v>
      </c>
      <c r="P15154" s="29">
        <f t="shared" si="943"/>
        <v>-72399</v>
      </c>
      <c r="Q15154" s="29">
        <f t="shared" si="944"/>
        <v>1</v>
      </c>
      <c r="R15154" s="29">
        <f t="shared" si="945"/>
        <v>1</v>
      </c>
      <c r="S15154" s="15" t="s">
        <v>7227</v>
      </c>
      <c r="T15154" s="15">
        <v>101403</v>
      </c>
      <c r="U15154" s="15" t="s">
        <v>218</v>
      </c>
      <c r="V15154" s="15">
        <v>47040001</v>
      </c>
      <c r="W15154" s="15" t="s">
        <v>140</v>
      </c>
    </row>
    <row r="15155" spans="2:23" hidden="1" x14ac:dyDescent="0.25">
      <c r="B15155" s="14">
        <v>53000400</v>
      </c>
      <c r="C15155" s="14">
        <v>0</v>
      </c>
      <c r="D15155" s="15">
        <v>21040031</v>
      </c>
      <c r="E15155" s="16" t="s">
        <v>11620</v>
      </c>
      <c r="F15155" s="14">
        <v>1001</v>
      </c>
      <c r="G15155" s="17">
        <v>41341</v>
      </c>
      <c r="H15155" s="29">
        <v>73469</v>
      </c>
      <c r="I15155" s="29">
        <v>0</v>
      </c>
      <c r="J15155" s="29">
        <v>0</v>
      </c>
      <c r="K15155" s="29">
        <v>0</v>
      </c>
      <c r="L15155" s="29">
        <f t="shared" si="942"/>
        <v>73469</v>
      </c>
      <c r="M15155" s="29">
        <v>-69796</v>
      </c>
      <c r="N15155" s="29">
        <v>0</v>
      </c>
      <c r="O15155" s="29">
        <v>0</v>
      </c>
      <c r="P15155" s="29">
        <f t="shared" si="943"/>
        <v>-69796</v>
      </c>
      <c r="Q15155" s="29">
        <f t="shared" si="944"/>
        <v>3673</v>
      </c>
      <c r="R15155" s="29">
        <f t="shared" si="945"/>
        <v>3673</v>
      </c>
      <c r="S15155" s="15" t="s">
        <v>7227</v>
      </c>
      <c r="T15155" s="15">
        <v>100101</v>
      </c>
      <c r="U15155" s="15" t="s">
        <v>89</v>
      </c>
      <c r="V15155" s="15">
        <v>47040001</v>
      </c>
      <c r="W15155" s="15" t="s">
        <v>85</v>
      </c>
    </row>
    <row r="15156" spans="2:23" hidden="1" x14ac:dyDescent="0.25">
      <c r="B15156" s="14">
        <v>53000401</v>
      </c>
      <c r="C15156" s="14">
        <v>0</v>
      </c>
      <c r="D15156" s="15">
        <v>21040031</v>
      </c>
      <c r="E15156" s="16" t="s">
        <v>11621</v>
      </c>
      <c r="F15156" s="14">
        <v>1401</v>
      </c>
      <c r="G15156" s="17">
        <v>40269</v>
      </c>
      <c r="H15156" s="29">
        <v>73970</v>
      </c>
      <c r="I15156" s="29">
        <v>0</v>
      </c>
      <c r="J15156" s="29">
        <v>0</v>
      </c>
      <c r="K15156" s="29">
        <v>0</v>
      </c>
      <c r="L15156" s="29">
        <f t="shared" si="942"/>
        <v>73970</v>
      </c>
      <c r="M15156" s="29">
        <v>-70272</v>
      </c>
      <c r="N15156" s="29">
        <v>0</v>
      </c>
      <c r="O15156" s="29">
        <v>0</v>
      </c>
      <c r="P15156" s="29">
        <f t="shared" si="943"/>
        <v>-70272</v>
      </c>
      <c r="Q15156" s="29">
        <f t="shared" si="944"/>
        <v>3698</v>
      </c>
      <c r="R15156" s="29">
        <f t="shared" si="945"/>
        <v>3698</v>
      </c>
      <c r="S15156" s="15" t="s">
        <v>7227</v>
      </c>
      <c r="T15156" s="15">
        <v>101401</v>
      </c>
      <c r="U15156" s="15" t="s">
        <v>139</v>
      </c>
      <c r="V15156" s="15">
        <v>47040001</v>
      </c>
      <c r="W15156" s="15" t="s">
        <v>140</v>
      </c>
    </row>
    <row r="15157" spans="2:23" hidden="1" x14ac:dyDescent="0.25">
      <c r="B15157" s="14">
        <v>53000402</v>
      </c>
      <c r="C15157" s="14">
        <v>0</v>
      </c>
      <c r="D15157" s="15">
        <v>21040031</v>
      </c>
      <c r="E15157" s="16" t="s">
        <v>11156</v>
      </c>
      <c r="F15157" s="14">
        <v>1092</v>
      </c>
      <c r="G15157" s="17">
        <v>39903</v>
      </c>
      <c r="H15157" s="29">
        <v>76805</v>
      </c>
      <c r="I15157" s="29">
        <v>0</v>
      </c>
      <c r="J15157" s="29">
        <v>0</v>
      </c>
      <c r="K15157" s="29">
        <v>0</v>
      </c>
      <c r="L15157" s="29">
        <f t="shared" si="942"/>
        <v>76805</v>
      </c>
      <c r="M15157" s="29">
        <v>-72965</v>
      </c>
      <c r="N15157" s="29">
        <v>0</v>
      </c>
      <c r="O15157" s="29">
        <v>0</v>
      </c>
      <c r="P15157" s="29">
        <f t="shared" si="943"/>
        <v>-72965</v>
      </c>
      <c r="Q15157" s="29">
        <f t="shared" si="944"/>
        <v>3840</v>
      </c>
      <c r="R15157" s="29">
        <f t="shared" si="945"/>
        <v>3840</v>
      </c>
      <c r="S15157" s="15" t="s">
        <v>7227</v>
      </c>
      <c r="T15157" s="15">
        <v>100702</v>
      </c>
      <c r="U15157" s="15" t="s">
        <v>47</v>
      </c>
      <c r="V15157" s="15">
        <v>47040001</v>
      </c>
      <c r="W15157" s="15" t="s">
        <v>48</v>
      </c>
    </row>
    <row r="15158" spans="2:23" hidden="1" x14ac:dyDescent="0.25">
      <c r="B15158" s="14">
        <v>53000403</v>
      </c>
      <c r="C15158" s="14">
        <v>0</v>
      </c>
      <c r="D15158" s="15">
        <v>21040031</v>
      </c>
      <c r="E15158" s="16" t="s">
        <v>11622</v>
      </c>
      <c r="F15158" s="14">
        <v>1901</v>
      </c>
      <c r="G15158" s="17">
        <v>40393</v>
      </c>
      <c r="H15158" s="29">
        <v>77280</v>
      </c>
      <c r="I15158" s="29">
        <v>0</v>
      </c>
      <c r="J15158" s="29">
        <v>0</v>
      </c>
      <c r="K15158" s="29">
        <v>0</v>
      </c>
      <c r="L15158" s="29">
        <f t="shared" si="942"/>
        <v>77280</v>
      </c>
      <c r="M15158" s="29">
        <v>-73416</v>
      </c>
      <c r="N15158" s="29">
        <v>0</v>
      </c>
      <c r="O15158" s="29">
        <v>0</v>
      </c>
      <c r="P15158" s="29">
        <f t="shared" si="943"/>
        <v>-73416</v>
      </c>
      <c r="Q15158" s="29">
        <f t="shared" si="944"/>
        <v>3864</v>
      </c>
      <c r="R15158" s="29">
        <f t="shared" si="945"/>
        <v>3864</v>
      </c>
      <c r="S15158" s="15" t="s">
        <v>7227</v>
      </c>
      <c r="T15158" s="15">
        <v>108100</v>
      </c>
      <c r="U15158" s="15" t="s">
        <v>104</v>
      </c>
      <c r="V15158" s="15">
        <v>47040001</v>
      </c>
      <c r="W15158" s="15" t="s">
        <v>105</v>
      </c>
    </row>
    <row r="15159" spans="2:23" hidden="1" x14ac:dyDescent="0.25">
      <c r="B15159" s="14">
        <v>53000404</v>
      </c>
      <c r="C15159" s="14">
        <v>0</v>
      </c>
      <c r="D15159" s="15">
        <v>21040031</v>
      </c>
      <c r="E15159" s="16" t="s">
        <v>11623</v>
      </c>
      <c r="F15159" s="14">
        <v>1901</v>
      </c>
      <c r="G15159" s="17">
        <v>40521</v>
      </c>
      <c r="H15159" s="29">
        <v>78750</v>
      </c>
      <c r="I15159" s="29">
        <v>0</v>
      </c>
      <c r="J15159" s="29">
        <v>0</v>
      </c>
      <c r="K15159" s="29">
        <v>0</v>
      </c>
      <c r="L15159" s="29">
        <f t="shared" si="942"/>
        <v>78750</v>
      </c>
      <c r="M15159" s="29">
        <v>-74812</v>
      </c>
      <c r="N15159" s="29">
        <v>0</v>
      </c>
      <c r="O15159" s="29">
        <v>0</v>
      </c>
      <c r="P15159" s="29">
        <f t="shared" si="943"/>
        <v>-74812</v>
      </c>
      <c r="Q15159" s="29">
        <f t="shared" si="944"/>
        <v>3938</v>
      </c>
      <c r="R15159" s="29">
        <f t="shared" si="945"/>
        <v>3938</v>
      </c>
      <c r="S15159" s="15" t="s">
        <v>7227</v>
      </c>
      <c r="T15159" s="15">
        <v>108100</v>
      </c>
      <c r="U15159" s="15" t="s">
        <v>104</v>
      </c>
      <c r="V15159" s="15">
        <v>47040001</v>
      </c>
      <c r="W15159" s="15" t="s">
        <v>105</v>
      </c>
    </row>
    <row r="15160" spans="2:23" hidden="1" x14ac:dyDescent="0.25">
      <c r="B15160" s="14">
        <v>53000405</v>
      </c>
      <c r="C15160" s="14">
        <v>0</v>
      </c>
      <c r="D15160" s="15">
        <v>21040031</v>
      </c>
      <c r="E15160" s="16" t="s">
        <v>11624</v>
      </c>
      <c r="F15160" s="14">
        <v>1301</v>
      </c>
      <c r="G15160" s="17">
        <v>40269</v>
      </c>
      <c r="H15160" s="29">
        <v>78969</v>
      </c>
      <c r="I15160" s="29">
        <v>0</v>
      </c>
      <c r="J15160" s="29">
        <v>0</v>
      </c>
      <c r="K15160" s="29">
        <v>0</v>
      </c>
      <c r="L15160" s="29">
        <f t="shared" si="942"/>
        <v>78969</v>
      </c>
      <c r="M15160" s="29">
        <v>-75021</v>
      </c>
      <c r="N15160" s="29">
        <v>0</v>
      </c>
      <c r="O15160" s="29">
        <v>0</v>
      </c>
      <c r="P15160" s="29">
        <f t="shared" si="943"/>
        <v>-75021</v>
      </c>
      <c r="Q15160" s="29">
        <f t="shared" si="944"/>
        <v>3948</v>
      </c>
      <c r="R15160" s="29">
        <f t="shared" si="945"/>
        <v>3948</v>
      </c>
      <c r="S15160" s="15" t="s">
        <v>7227</v>
      </c>
      <c r="T15160" s="15">
        <v>101301</v>
      </c>
      <c r="U15160" s="15" t="s">
        <v>133</v>
      </c>
      <c r="V15160" s="15">
        <v>47040001</v>
      </c>
      <c r="W15160" s="15" t="s">
        <v>134</v>
      </c>
    </row>
    <row r="15161" spans="2:23" hidden="1" x14ac:dyDescent="0.25">
      <c r="B15161" s="14">
        <v>53000406</v>
      </c>
      <c r="C15161" s="14">
        <v>0</v>
      </c>
      <c r="D15161" s="15">
        <v>21040031</v>
      </c>
      <c r="E15161" s="16" t="s">
        <v>11625</v>
      </c>
      <c r="F15161" s="14">
        <v>1031</v>
      </c>
      <c r="G15161" s="17">
        <v>40948</v>
      </c>
      <c r="H15161" s="29">
        <v>79437</v>
      </c>
      <c r="I15161" s="29">
        <v>0</v>
      </c>
      <c r="J15161" s="29">
        <v>0</v>
      </c>
      <c r="K15161" s="29">
        <v>0</v>
      </c>
      <c r="L15161" s="29">
        <f t="shared" si="942"/>
        <v>79437</v>
      </c>
      <c r="M15161" s="29">
        <v>-79436</v>
      </c>
      <c r="N15161" s="29">
        <v>0</v>
      </c>
      <c r="O15161" s="29">
        <v>0</v>
      </c>
      <c r="P15161" s="29">
        <f t="shared" si="943"/>
        <v>-79436</v>
      </c>
      <c r="Q15161" s="29">
        <f t="shared" si="944"/>
        <v>1</v>
      </c>
      <c r="R15161" s="29">
        <f t="shared" si="945"/>
        <v>1</v>
      </c>
      <c r="S15161" s="15" t="s">
        <v>7227</v>
      </c>
      <c r="T15161" s="15">
        <v>100401</v>
      </c>
      <c r="U15161" s="15" t="s">
        <v>97</v>
      </c>
      <c r="V15161" s="15">
        <v>47040001</v>
      </c>
      <c r="W15161" s="15" t="s">
        <v>98</v>
      </c>
    </row>
    <row r="15162" spans="2:23" hidden="1" x14ac:dyDescent="0.25">
      <c r="B15162" s="14">
        <v>53000407</v>
      </c>
      <c r="C15162" s="14">
        <v>0</v>
      </c>
      <c r="D15162" s="15">
        <v>21040031</v>
      </c>
      <c r="E15162" s="16" t="s">
        <v>11626</v>
      </c>
      <c r="F15162" s="14">
        <v>1301</v>
      </c>
      <c r="G15162" s="17">
        <v>40869</v>
      </c>
      <c r="H15162" s="29">
        <v>79500</v>
      </c>
      <c r="I15162" s="29">
        <v>0</v>
      </c>
      <c r="J15162" s="29">
        <v>0</v>
      </c>
      <c r="K15162" s="29">
        <v>0</v>
      </c>
      <c r="L15162" s="29">
        <f t="shared" ref="L15162:L15225" si="946">SUM(H15162:K15162)</f>
        <v>79500</v>
      </c>
      <c r="M15162" s="29">
        <v>-79499</v>
      </c>
      <c r="N15162" s="29">
        <v>0</v>
      </c>
      <c r="O15162" s="29">
        <v>0</v>
      </c>
      <c r="P15162" s="29">
        <f t="shared" si="943"/>
        <v>-79499</v>
      </c>
      <c r="Q15162" s="29">
        <f t="shared" si="944"/>
        <v>1</v>
      </c>
      <c r="R15162" s="29">
        <f t="shared" si="945"/>
        <v>1</v>
      </c>
      <c r="S15162" s="15" t="s">
        <v>7227</v>
      </c>
      <c r="T15162" s="15">
        <v>101301</v>
      </c>
      <c r="U15162" s="15" t="s">
        <v>133</v>
      </c>
      <c r="V15162" s="15">
        <v>47040001</v>
      </c>
      <c r="W15162" s="15" t="s">
        <v>134</v>
      </c>
    </row>
    <row r="15163" spans="2:23" hidden="1" x14ac:dyDescent="0.25">
      <c r="B15163" s="14">
        <v>53000408</v>
      </c>
      <c r="C15163" s="14">
        <v>0</v>
      </c>
      <c r="D15163" s="15">
        <v>21040031</v>
      </c>
      <c r="E15163" s="16" t="s">
        <v>11627</v>
      </c>
      <c r="F15163" s="14">
        <v>1902</v>
      </c>
      <c r="G15163" s="17">
        <v>41229</v>
      </c>
      <c r="H15163" s="29">
        <v>79800</v>
      </c>
      <c r="I15163" s="29">
        <v>0</v>
      </c>
      <c r="J15163" s="29">
        <v>0</v>
      </c>
      <c r="K15163" s="29">
        <v>0</v>
      </c>
      <c r="L15163" s="29">
        <f t="shared" si="946"/>
        <v>79800</v>
      </c>
      <c r="M15163" s="29">
        <v>-75810</v>
      </c>
      <c r="N15163" s="29">
        <v>0</v>
      </c>
      <c r="O15163" s="29">
        <v>0</v>
      </c>
      <c r="P15163" s="29">
        <f t="shared" si="943"/>
        <v>-75810</v>
      </c>
      <c r="Q15163" s="29">
        <f t="shared" si="944"/>
        <v>3990</v>
      </c>
      <c r="R15163" s="29">
        <f t="shared" si="945"/>
        <v>3990</v>
      </c>
      <c r="S15163" s="15" t="s">
        <v>7227</v>
      </c>
      <c r="T15163" s="15">
        <v>108200</v>
      </c>
      <c r="U15163" s="15" t="s">
        <v>66</v>
      </c>
      <c r="V15163" s="15">
        <v>47040001</v>
      </c>
      <c r="W15163" s="15" t="s">
        <v>67</v>
      </c>
    </row>
    <row r="15164" spans="2:23" hidden="1" x14ac:dyDescent="0.25">
      <c r="B15164" s="14">
        <v>53000409</v>
      </c>
      <c r="C15164" s="14">
        <v>0</v>
      </c>
      <c r="D15164" s="15">
        <v>21040031</v>
      </c>
      <c r="E15164" s="16" t="s">
        <v>11628</v>
      </c>
      <c r="F15164" s="14">
        <v>1901</v>
      </c>
      <c r="G15164" s="17">
        <v>40217</v>
      </c>
      <c r="H15164" s="29">
        <v>80776</v>
      </c>
      <c r="I15164" s="29">
        <v>0</v>
      </c>
      <c r="J15164" s="29">
        <v>0</v>
      </c>
      <c r="K15164" s="29">
        <v>0</v>
      </c>
      <c r="L15164" s="29">
        <f t="shared" si="946"/>
        <v>80776</v>
      </c>
      <c r="M15164" s="29">
        <v>-76738</v>
      </c>
      <c r="N15164" s="29">
        <v>0</v>
      </c>
      <c r="O15164" s="29">
        <v>0</v>
      </c>
      <c r="P15164" s="29">
        <f t="shared" si="943"/>
        <v>-76738</v>
      </c>
      <c r="Q15164" s="29">
        <f t="shared" si="944"/>
        <v>4038</v>
      </c>
      <c r="R15164" s="29">
        <f t="shared" si="945"/>
        <v>4038</v>
      </c>
      <c r="S15164" s="15" t="s">
        <v>7227</v>
      </c>
      <c r="T15164" s="15">
        <v>108100</v>
      </c>
      <c r="U15164" s="15" t="s">
        <v>104</v>
      </c>
      <c r="V15164" s="15">
        <v>47040001</v>
      </c>
      <c r="W15164" s="15" t="s">
        <v>105</v>
      </c>
    </row>
    <row r="15165" spans="2:23" hidden="1" x14ac:dyDescent="0.25">
      <c r="B15165" s="14">
        <v>53000410</v>
      </c>
      <c r="C15165" s="14">
        <v>0</v>
      </c>
      <c r="D15165" s="15">
        <v>21040031</v>
      </c>
      <c r="E15165" s="16" t="s">
        <v>11629</v>
      </c>
      <c r="F15165" s="14">
        <v>1202</v>
      </c>
      <c r="G15165" s="17">
        <v>40269</v>
      </c>
      <c r="H15165" s="29">
        <v>81072</v>
      </c>
      <c r="I15165" s="29">
        <v>0</v>
      </c>
      <c r="J15165" s="29">
        <v>0</v>
      </c>
      <c r="K15165" s="29">
        <v>0</v>
      </c>
      <c r="L15165" s="29">
        <f t="shared" si="946"/>
        <v>81072</v>
      </c>
      <c r="M15165" s="29">
        <v>-77018</v>
      </c>
      <c r="N15165" s="29">
        <v>0</v>
      </c>
      <c r="O15165" s="29">
        <v>0</v>
      </c>
      <c r="P15165" s="29">
        <f t="shared" si="943"/>
        <v>-77018</v>
      </c>
      <c r="Q15165" s="29">
        <f t="shared" si="944"/>
        <v>4054</v>
      </c>
      <c r="R15165" s="29">
        <f t="shared" si="945"/>
        <v>4054</v>
      </c>
      <c r="S15165" s="15" t="s">
        <v>7227</v>
      </c>
      <c r="T15165" s="15">
        <v>101202</v>
      </c>
      <c r="U15165" s="15" t="s">
        <v>149</v>
      </c>
      <c r="V15165" s="15">
        <v>47040001</v>
      </c>
      <c r="W15165" s="15" t="s">
        <v>145</v>
      </c>
    </row>
    <row r="15166" spans="2:23" hidden="1" x14ac:dyDescent="0.25">
      <c r="B15166" s="14">
        <v>53000411</v>
      </c>
      <c r="C15166" s="14">
        <v>0</v>
      </c>
      <c r="D15166" s="15">
        <v>21040031</v>
      </c>
      <c r="E15166" s="16" t="s">
        <v>11630</v>
      </c>
      <c r="F15166" s="14">
        <v>1401</v>
      </c>
      <c r="G15166" s="17">
        <v>40269</v>
      </c>
      <c r="H15166" s="29">
        <v>83267</v>
      </c>
      <c r="I15166" s="29">
        <v>0</v>
      </c>
      <c r="J15166" s="29">
        <v>0</v>
      </c>
      <c r="K15166" s="29">
        <v>0</v>
      </c>
      <c r="L15166" s="29">
        <f t="shared" si="946"/>
        <v>83267</v>
      </c>
      <c r="M15166" s="29">
        <v>-79103</v>
      </c>
      <c r="N15166" s="29">
        <v>0</v>
      </c>
      <c r="O15166" s="29">
        <v>0</v>
      </c>
      <c r="P15166" s="29">
        <f t="shared" si="943"/>
        <v>-79103</v>
      </c>
      <c r="Q15166" s="29">
        <f t="shared" si="944"/>
        <v>4164</v>
      </c>
      <c r="R15166" s="29">
        <f t="shared" si="945"/>
        <v>4164</v>
      </c>
      <c r="S15166" s="15" t="s">
        <v>7227</v>
      </c>
      <c r="T15166" s="15">
        <v>101401</v>
      </c>
      <c r="U15166" s="15" t="s">
        <v>139</v>
      </c>
      <c r="V15166" s="15">
        <v>47040001</v>
      </c>
      <c r="W15166" s="15" t="s">
        <v>140</v>
      </c>
    </row>
    <row r="15167" spans="2:23" hidden="1" x14ac:dyDescent="0.25">
      <c r="B15167" s="14">
        <v>53000412</v>
      </c>
      <c r="C15167" s="14">
        <v>0</v>
      </c>
      <c r="D15167" s="15">
        <v>21040031</v>
      </c>
      <c r="E15167" s="16" t="s">
        <v>11631</v>
      </c>
      <c r="F15167" s="14">
        <v>1902</v>
      </c>
      <c r="G15167" s="17">
        <v>40940</v>
      </c>
      <c r="H15167" s="29">
        <v>83800</v>
      </c>
      <c r="I15167" s="29">
        <v>0</v>
      </c>
      <c r="J15167" s="29">
        <v>0</v>
      </c>
      <c r="K15167" s="29">
        <v>0</v>
      </c>
      <c r="L15167" s="29">
        <f t="shared" si="946"/>
        <v>83800</v>
      </c>
      <c r="M15167" s="29">
        <v>-83799</v>
      </c>
      <c r="N15167" s="29">
        <v>0</v>
      </c>
      <c r="O15167" s="29">
        <v>0</v>
      </c>
      <c r="P15167" s="29">
        <f t="shared" si="943"/>
        <v>-83799</v>
      </c>
      <c r="Q15167" s="29">
        <f t="shared" si="944"/>
        <v>1</v>
      </c>
      <c r="R15167" s="29">
        <f t="shared" si="945"/>
        <v>1</v>
      </c>
      <c r="S15167" s="15" t="s">
        <v>7227</v>
      </c>
      <c r="T15167" s="15">
        <v>108200</v>
      </c>
      <c r="U15167" s="15" t="s">
        <v>66</v>
      </c>
      <c r="V15167" s="15">
        <v>47040001</v>
      </c>
      <c r="W15167" s="15" t="s">
        <v>67</v>
      </c>
    </row>
    <row r="15168" spans="2:23" hidden="1" x14ac:dyDescent="0.25">
      <c r="B15168" s="14">
        <v>53000413</v>
      </c>
      <c r="C15168" s="14">
        <v>0</v>
      </c>
      <c r="D15168" s="15">
        <v>21040031</v>
      </c>
      <c r="E15168" s="16" t="s">
        <v>11632</v>
      </c>
      <c r="F15168" s="14">
        <v>1001</v>
      </c>
      <c r="G15168" s="17">
        <v>40495</v>
      </c>
      <c r="H15168" s="29">
        <v>84182</v>
      </c>
      <c r="I15168" s="29">
        <v>0</v>
      </c>
      <c r="J15168" s="29">
        <v>0</v>
      </c>
      <c r="K15168" s="29">
        <v>0</v>
      </c>
      <c r="L15168" s="29">
        <f t="shared" si="946"/>
        <v>84182</v>
      </c>
      <c r="M15168" s="29">
        <v>-79973</v>
      </c>
      <c r="N15168" s="29">
        <v>0</v>
      </c>
      <c r="O15168" s="29">
        <v>0</v>
      </c>
      <c r="P15168" s="29">
        <f t="shared" si="943"/>
        <v>-79973</v>
      </c>
      <c r="Q15168" s="29">
        <f t="shared" si="944"/>
        <v>4209</v>
      </c>
      <c r="R15168" s="29">
        <f t="shared" si="945"/>
        <v>4209</v>
      </c>
      <c r="S15168" s="15" t="s">
        <v>7227</v>
      </c>
      <c r="T15168" s="15">
        <v>100101</v>
      </c>
      <c r="U15168" s="15" t="s">
        <v>89</v>
      </c>
      <c r="V15168" s="15">
        <v>47040001</v>
      </c>
      <c r="W15168" s="15" t="s">
        <v>85</v>
      </c>
    </row>
    <row r="15169" spans="2:23" hidden="1" x14ac:dyDescent="0.25">
      <c r="B15169" s="14">
        <v>53000414</v>
      </c>
      <c r="C15169" s="14">
        <v>0</v>
      </c>
      <c r="D15169" s="15">
        <v>21040031</v>
      </c>
      <c r="E15169" s="16" t="s">
        <v>11633</v>
      </c>
      <c r="F15169" s="14">
        <v>1001</v>
      </c>
      <c r="G15169" s="17">
        <v>41090</v>
      </c>
      <c r="H15169" s="29">
        <v>85000</v>
      </c>
      <c r="I15169" s="29">
        <v>0</v>
      </c>
      <c r="J15169" s="29">
        <v>0</v>
      </c>
      <c r="K15169" s="29">
        <v>0</v>
      </c>
      <c r="L15169" s="29">
        <f t="shared" si="946"/>
        <v>85000</v>
      </c>
      <c r="M15169" s="29">
        <v>-80750</v>
      </c>
      <c r="N15169" s="29">
        <v>0</v>
      </c>
      <c r="O15169" s="29">
        <v>0</v>
      </c>
      <c r="P15169" s="29">
        <f t="shared" si="943"/>
        <v>-80750</v>
      </c>
      <c r="Q15169" s="29">
        <f t="shared" si="944"/>
        <v>4250</v>
      </c>
      <c r="R15169" s="29">
        <f t="shared" si="945"/>
        <v>4250</v>
      </c>
      <c r="S15169" s="15" t="s">
        <v>7227</v>
      </c>
      <c r="T15169" s="15">
        <v>100101</v>
      </c>
      <c r="U15169" s="15" t="s">
        <v>89</v>
      </c>
      <c r="V15169" s="15">
        <v>47040001</v>
      </c>
      <c r="W15169" s="15" t="s">
        <v>85</v>
      </c>
    </row>
    <row r="15170" spans="2:23" hidden="1" x14ac:dyDescent="0.25">
      <c r="B15170" s="14">
        <v>53000415</v>
      </c>
      <c r="C15170" s="14">
        <v>0</v>
      </c>
      <c r="D15170" s="15">
        <v>21040031</v>
      </c>
      <c r="E15170" s="16" t="s">
        <v>11634</v>
      </c>
      <c r="F15170" s="14">
        <v>1061</v>
      </c>
      <c r="G15170" s="17">
        <v>41073</v>
      </c>
      <c r="H15170" s="29">
        <v>85000</v>
      </c>
      <c r="I15170" s="29">
        <v>0</v>
      </c>
      <c r="J15170" s="29">
        <v>0</v>
      </c>
      <c r="K15170" s="29">
        <v>0</v>
      </c>
      <c r="L15170" s="29">
        <f t="shared" si="946"/>
        <v>85000</v>
      </c>
      <c r="M15170" s="29">
        <v>-80750</v>
      </c>
      <c r="N15170" s="29">
        <v>0</v>
      </c>
      <c r="O15170" s="29">
        <v>0</v>
      </c>
      <c r="P15170" s="29">
        <f t="shared" si="943"/>
        <v>-80750</v>
      </c>
      <c r="Q15170" s="29">
        <f t="shared" si="944"/>
        <v>4250</v>
      </c>
      <c r="R15170" s="29">
        <f t="shared" si="945"/>
        <v>4250</v>
      </c>
      <c r="S15170" s="15" t="s">
        <v>7227</v>
      </c>
      <c r="T15170" s="15">
        <v>100801</v>
      </c>
      <c r="U15170" s="15" t="s">
        <v>62</v>
      </c>
      <c r="V15170" s="15">
        <v>47040001</v>
      </c>
      <c r="W15170" s="15" t="s">
        <v>44</v>
      </c>
    </row>
    <row r="15171" spans="2:23" hidden="1" x14ac:dyDescent="0.25">
      <c r="B15171" s="14">
        <v>53000416</v>
      </c>
      <c r="C15171" s="14">
        <v>0</v>
      </c>
      <c r="D15171" s="15">
        <v>21040031</v>
      </c>
      <c r="E15171" s="16" t="s">
        <v>11013</v>
      </c>
      <c r="F15171" s="14">
        <v>1101</v>
      </c>
      <c r="G15171" s="17">
        <v>40269</v>
      </c>
      <c r="H15171" s="29">
        <v>86738</v>
      </c>
      <c r="I15171" s="29">
        <v>0</v>
      </c>
      <c r="J15171" s="29">
        <v>0</v>
      </c>
      <c r="K15171" s="29">
        <v>0</v>
      </c>
      <c r="L15171" s="29">
        <f t="shared" si="946"/>
        <v>86738</v>
      </c>
      <c r="M15171" s="29">
        <v>-82401</v>
      </c>
      <c r="N15171" s="29">
        <v>0</v>
      </c>
      <c r="O15171" s="29">
        <v>0</v>
      </c>
      <c r="P15171" s="29">
        <f t="shared" si="943"/>
        <v>-82401</v>
      </c>
      <c r="Q15171" s="29">
        <f t="shared" si="944"/>
        <v>4337</v>
      </c>
      <c r="R15171" s="29">
        <f t="shared" si="945"/>
        <v>4337</v>
      </c>
      <c r="S15171" s="15" t="s">
        <v>7227</v>
      </c>
      <c r="T15171" s="15">
        <v>101101</v>
      </c>
      <c r="U15171" s="15" t="s">
        <v>129</v>
      </c>
      <c r="V15171" s="15">
        <v>47040001</v>
      </c>
      <c r="W15171" s="15" t="s">
        <v>130</v>
      </c>
    </row>
    <row r="15172" spans="2:23" hidden="1" x14ac:dyDescent="0.25">
      <c r="B15172" s="14">
        <v>53000417</v>
      </c>
      <c r="C15172" s="14">
        <v>0</v>
      </c>
      <c r="D15172" s="15">
        <v>21040031</v>
      </c>
      <c r="E15172" s="16" t="s">
        <v>11635</v>
      </c>
      <c r="F15172" s="14">
        <v>1901</v>
      </c>
      <c r="G15172" s="17">
        <v>39959</v>
      </c>
      <c r="H15172" s="29">
        <v>87672</v>
      </c>
      <c r="I15172" s="29">
        <v>0</v>
      </c>
      <c r="J15172" s="29">
        <v>0</v>
      </c>
      <c r="K15172" s="29">
        <v>0</v>
      </c>
      <c r="L15172" s="29">
        <f t="shared" si="946"/>
        <v>87672</v>
      </c>
      <c r="M15172" s="29">
        <v>-83288</v>
      </c>
      <c r="N15172" s="29">
        <v>0</v>
      </c>
      <c r="O15172" s="29">
        <v>0</v>
      </c>
      <c r="P15172" s="29">
        <f t="shared" si="943"/>
        <v>-83288</v>
      </c>
      <c r="Q15172" s="29">
        <f t="shared" si="944"/>
        <v>4384</v>
      </c>
      <c r="R15172" s="29">
        <f t="shared" si="945"/>
        <v>4384</v>
      </c>
      <c r="S15172" s="15" t="s">
        <v>7227</v>
      </c>
      <c r="T15172" s="15">
        <v>108100</v>
      </c>
      <c r="U15172" s="15" t="s">
        <v>104</v>
      </c>
      <c r="V15172" s="15">
        <v>47040001</v>
      </c>
      <c r="W15172" s="15" t="s">
        <v>105</v>
      </c>
    </row>
    <row r="15173" spans="2:23" hidden="1" x14ac:dyDescent="0.25">
      <c r="B15173" s="14">
        <v>53000418</v>
      </c>
      <c r="C15173" s="14">
        <v>0</v>
      </c>
      <c r="D15173" s="15">
        <v>21040031</v>
      </c>
      <c r="E15173" s="16" t="s">
        <v>11636</v>
      </c>
      <c r="F15173" s="14">
        <v>1301</v>
      </c>
      <c r="G15173" s="17">
        <v>40310</v>
      </c>
      <c r="H15173" s="29">
        <v>90000</v>
      </c>
      <c r="I15173" s="29">
        <v>0</v>
      </c>
      <c r="J15173" s="29">
        <v>0</v>
      </c>
      <c r="K15173" s="29">
        <v>0</v>
      </c>
      <c r="L15173" s="29">
        <f t="shared" si="946"/>
        <v>90000</v>
      </c>
      <c r="M15173" s="29">
        <v>-85500</v>
      </c>
      <c r="N15173" s="29">
        <v>0</v>
      </c>
      <c r="O15173" s="29">
        <v>0</v>
      </c>
      <c r="P15173" s="29">
        <f t="shared" ref="P15173:P15236" si="947">SUM(M15173:O15173)</f>
        <v>-85500</v>
      </c>
      <c r="Q15173" s="29">
        <f t="shared" ref="Q15173:Q15236" si="948">H15173+M15173</f>
        <v>4500</v>
      </c>
      <c r="R15173" s="29">
        <f t="shared" ref="R15173:R15236" si="949">L15173+P15173</f>
        <v>4500</v>
      </c>
      <c r="S15173" s="15" t="s">
        <v>7227</v>
      </c>
      <c r="T15173" s="15">
        <v>101301</v>
      </c>
      <c r="U15173" s="15" t="s">
        <v>133</v>
      </c>
      <c r="V15173" s="15">
        <v>47040001</v>
      </c>
      <c r="W15173" s="15" t="s">
        <v>134</v>
      </c>
    </row>
    <row r="15174" spans="2:23" hidden="1" x14ac:dyDescent="0.25">
      <c r="B15174" s="14">
        <v>53000419</v>
      </c>
      <c r="C15174" s="14">
        <v>0</v>
      </c>
      <c r="D15174" s="15">
        <v>21040031</v>
      </c>
      <c r="E15174" s="16" t="s">
        <v>11637</v>
      </c>
      <c r="F15174" s="14">
        <v>1903</v>
      </c>
      <c r="G15174" s="17">
        <v>41364</v>
      </c>
      <c r="H15174" s="29">
        <v>90195</v>
      </c>
      <c r="I15174" s="29">
        <v>0</v>
      </c>
      <c r="J15174" s="29">
        <v>0</v>
      </c>
      <c r="K15174" s="29">
        <v>0</v>
      </c>
      <c r="L15174" s="29">
        <f t="shared" si="946"/>
        <v>90195</v>
      </c>
      <c r="M15174" s="29">
        <v>-90194</v>
      </c>
      <c r="N15174" s="29">
        <v>0</v>
      </c>
      <c r="O15174" s="29">
        <v>0</v>
      </c>
      <c r="P15174" s="29">
        <f t="shared" si="947"/>
        <v>-90194</v>
      </c>
      <c r="Q15174" s="29">
        <f t="shared" si="948"/>
        <v>1</v>
      </c>
      <c r="R15174" s="29">
        <f t="shared" si="949"/>
        <v>1</v>
      </c>
      <c r="S15174" s="15" t="s">
        <v>7227</v>
      </c>
      <c r="T15174" s="15">
        <v>108300</v>
      </c>
      <c r="U15174" s="15" t="s">
        <v>1826</v>
      </c>
      <c r="V15174" s="15">
        <v>47040001</v>
      </c>
      <c r="W15174" s="15" t="s">
        <v>1827</v>
      </c>
    </row>
    <row r="15175" spans="2:23" hidden="1" x14ac:dyDescent="0.25">
      <c r="B15175" s="14">
        <v>53000420</v>
      </c>
      <c r="C15175" s="14">
        <v>0</v>
      </c>
      <c r="D15175" s="15">
        <v>21040031</v>
      </c>
      <c r="E15175" s="16" t="s">
        <v>11638</v>
      </c>
      <c r="F15175" s="14">
        <v>1901</v>
      </c>
      <c r="G15175" s="17">
        <v>40267</v>
      </c>
      <c r="H15175" s="29">
        <v>90300</v>
      </c>
      <c r="I15175" s="29">
        <v>0</v>
      </c>
      <c r="J15175" s="29">
        <v>0</v>
      </c>
      <c r="K15175" s="29">
        <v>0</v>
      </c>
      <c r="L15175" s="29">
        <f t="shared" si="946"/>
        <v>90300</v>
      </c>
      <c r="M15175" s="29">
        <v>-85785</v>
      </c>
      <c r="N15175" s="29">
        <v>0</v>
      </c>
      <c r="O15175" s="29">
        <v>0</v>
      </c>
      <c r="P15175" s="29">
        <f t="shared" si="947"/>
        <v>-85785</v>
      </c>
      <c r="Q15175" s="29">
        <f t="shared" si="948"/>
        <v>4515</v>
      </c>
      <c r="R15175" s="29">
        <f t="shared" si="949"/>
        <v>4515</v>
      </c>
      <c r="S15175" s="15" t="s">
        <v>7227</v>
      </c>
      <c r="T15175" s="15">
        <v>108100</v>
      </c>
      <c r="U15175" s="15" t="s">
        <v>104</v>
      </c>
      <c r="V15175" s="15">
        <v>47040001</v>
      </c>
      <c r="W15175" s="15" t="s">
        <v>105</v>
      </c>
    </row>
    <row r="15176" spans="2:23" hidden="1" x14ac:dyDescent="0.25">
      <c r="B15176" s="14">
        <v>53000421</v>
      </c>
      <c r="C15176" s="14">
        <v>0</v>
      </c>
      <c r="D15176" s="15">
        <v>21040031</v>
      </c>
      <c r="E15176" s="16" t="s">
        <v>11639</v>
      </c>
      <c r="F15176" s="14">
        <v>1401</v>
      </c>
      <c r="G15176" s="17">
        <v>40269</v>
      </c>
      <c r="H15176" s="29">
        <v>90536</v>
      </c>
      <c r="I15176" s="29">
        <v>0</v>
      </c>
      <c r="J15176" s="29">
        <v>0</v>
      </c>
      <c r="K15176" s="29">
        <v>0</v>
      </c>
      <c r="L15176" s="29">
        <f t="shared" si="946"/>
        <v>90536</v>
      </c>
      <c r="M15176" s="29">
        <v>-86009</v>
      </c>
      <c r="N15176" s="29">
        <v>0</v>
      </c>
      <c r="O15176" s="29">
        <v>0</v>
      </c>
      <c r="P15176" s="29">
        <f t="shared" si="947"/>
        <v>-86009</v>
      </c>
      <c r="Q15176" s="29">
        <f t="shared" si="948"/>
        <v>4527</v>
      </c>
      <c r="R15176" s="29">
        <f t="shared" si="949"/>
        <v>4527</v>
      </c>
      <c r="S15176" s="15" t="s">
        <v>7227</v>
      </c>
      <c r="T15176" s="15">
        <v>101401</v>
      </c>
      <c r="U15176" s="15" t="s">
        <v>139</v>
      </c>
      <c r="V15176" s="15">
        <v>47040001</v>
      </c>
      <c r="W15176" s="15" t="s">
        <v>140</v>
      </c>
    </row>
    <row r="15177" spans="2:23" hidden="1" x14ac:dyDescent="0.25">
      <c r="B15177" s="14">
        <v>53000422</v>
      </c>
      <c r="C15177" s="14">
        <v>0</v>
      </c>
      <c r="D15177" s="15">
        <v>21040031</v>
      </c>
      <c r="E15177" s="16" t="s">
        <v>11497</v>
      </c>
      <c r="F15177" s="14">
        <v>1201</v>
      </c>
      <c r="G15177" s="17">
        <v>40269</v>
      </c>
      <c r="H15177" s="29">
        <v>90720</v>
      </c>
      <c r="I15177" s="29">
        <v>0</v>
      </c>
      <c r="J15177" s="29">
        <v>0</v>
      </c>
      <c r="K15177" s="29">
        <v>0</v>
      </c>
      <c r="L15177" s="29">
        <f t="shared" si="946"/>
        <v>90720</v>
      </c>
      <c r="M15177" s="29">
        <v>-86184</v>
      </c>
      <c r="N15177" s="29">
        <v>0</v>
      </c>
      <c r="O15177" s="29">
        <v>0</v>
      </c>
      <c r="P15177" s="29">
        <f t="shared" si="947"/>
        <v>-86184</v>
      </c>
      <c r="Q15177" s="29">
        <f t="shared" si="948"/>
        <v>4536</v>
      </c>
      <c r="R15177" s="29">
        <f t="shared" si="949"/>
        <v>4536</v>
      </c>
      <c r="S15177" s="15" t="s">
        <v>7227</v>
      </c>
      <c r="T15177" s="15">
        <v>101201</v>
      </c>
      <c r="U15177" s="15" t="s">
        <v>144</v>
      </c>
      <c r="V15177" s="15">
        <v>47040001</v>
      </c>
      <c r="W15177" s="15" t="s">
        <v>145</v>
      </c>
    </row>
    <row r="15178" spans="2:23" hidden="1" x14ac:dyDescent="0.25">
      <c r="B15178" s="14">
        <v>53000423</v>
      </c>
      <c r="C15178" s="14">
        <v>0</v>
      </c>
      <c r="D15178" s="15">
        <v>21040031</v>
      </c>
      <c r="E15178" s="16" t="s">
        <v>11640</v>
      </c>
      <c r="F15178" s="14">
        <v>1051</v>
      </c>
      <c r="G15178" s="17">
        <v>41167</v>
      </c>
      <c r="H15178" s="29">
        <v>91300</v>
      </c>
      <c r="I15178" s="29">
        <v>0</v>
      </c>
      <c r="J15178" s="29">
        <v>0</v>
      </c>
      <c r="K15178" s="29">
        <v>0</v>
      </c>
      <c r="L15178" s="29">
        <f t="shared" si="946"/>
        <v>91300</v>
      </c>
      <c r="M15178" s="29">
        <v>-86735</v>
      </c>
      <c r="N15178" s="29">
        <v>0</v>
      </c>
      <c r="O15178" s="29">
        <v>0</v>
      </c>
      <c r="P15178" s="29">
        <f t="shared" si="947"/>
        <v>-86735</v>
      </c>
      <c r="Q15178" s="29">
        <f t="shared" si="948"/>
        <v>4565</v>
      </c>
      <c r="R15178" s="29">
        <f t="shared" si="949"/>
        <v>4565</v>
      </c>
      <c r="S15178" s="15" t="s">
        <v>7227</v>
      </c>
      <c r="T15178" s="15">
        <v>100601</v>
      </c>
      <c r="U15178" s="15" t="s">
        <v>79</v>
      </c>
      <c r="V15178" s="15">
        <v>47040001</v>
      </c>
      <c r="W15178" s="15" t="s">
        <v>80</v>
      </c>
    </row>
    <row r="15179" spans="2:23" hidden="1" x14ac:dyDescent="0.25">
      <c r="B15179" s="14">
        <v>53000424</v>
      </c>
      <c r="C15179" s="14">
        <v>0</v>
      </c>
      <c r="D15179" s="15">
        <v>21040031</v>
      </c>
      <c r="E15179" s="16" t="s">
        <v>11641</v>
      </c>
      <c r="F15179" s="14">
        <v>1301</v>
      </c>
      <c r="G15179" s="17">
        <v>40269</v>
      </c>
      <c r="H15179" s="29">
        <v>93111</v>
      </c>
      <c r="I15179" s="29">
        <v>0</v>
      </c>
      <c r="J15179" s="29">
        <v>0</v>
      </c>
      <c r="K15179" s="29">
        <v>0</v>
      </c>
      <c r="L15179" s="29">
        <f t="shared" si="946"/>
        <v>93111</v>
      </c>
      <c r="M15179" s="29">
        <v>-88456</v>
      </c>
      <c r="N15179" s="29">
        <v>0</v>
      </c>
      <c r="O15179" s="29">
        <v>0</v>
      </c>
      <c r="P15179" s="29">
        <f t="shared" si="947"/>
        <v>-88456</v>
      </c>
      <c r="Q15179" s="29">
        <f t="shared" si="948"/>
        <v>4655</v>
      </c>
      <c r="R15179" s="29">
        <f t="shared" si="949"/>
        <v>4655</v>
      </c>
      <c r="S15179" s="15" t="s">
        <v>7227</v>
      </c>
      <c r="T15179" s="15">
        <v>101301</v>
      </c>
      <c r="U15179" s="15" t="s">
        <v>133</v>
      </c>
      <c r="V15179" s="15">
        <v>47040001</v>
      </c>
      <c r="W15179" s="15" t="s">
        <v>134</v>
      </c>
    </row>
    <row r="15180" spans="2:23" hidden="1" x14ac:dyDescent="0.25">
      <c r="B15180" s="14">
        <v>53000425</v>
      </c>
      <c r="C15180" s="14">
        <v>0</v>
      </c>
      <c r="D15180" s="15">
        <v>21040031</v>
      </c>
      <c r="E15180" s="16" t="s">
        <v>11642</v>
      </c>
      <c r="F15180" s="14">
        <v>1903</v>
      </c>
      <c r="G15180" s="17">
        <v>40626</v>
      </c>
      <c r="H15180" s="29">
        <v>93870</v>
      </c>
      <c r="I15180" s="29">
        <v>0</v>
      </c>
      <c r="J15180" s="29">
        <v>0</v>
      </c>
      <c r="K15180" s="29">
        <v>0</v>
      </c>
      <c r="L15180" s="29">
        <f t="shared" si="946"/>
        <v>93870</v>
      </c>
      <c r="M15180" s="29">
        <v>-89177</v>
      </c>
      <c r="N15180" s="29">
        <v>0</v>
      </c>
      <c r="O15180" s="29">
        <v>0</v>
      </c>
      <c r="P15180" s="29">
        <f t="shared" si="947"/>
        <v>-89177</v>
      </c>
      <c r="Q15180" s="29">
        <f t="shared" si="948"/>
        <v>4693</v>
      </c>
      <c r="R15180" s="29">
        <f t="shared" si="949"/>
        <v>4693</v>
      </c>
      <c r="S15180" s="15" t="s">
        <v>7227</v>
      </c>
      <c r="T15180" s="15">
        <v>108300</v>
      </c>
      <c r="U15180" s="15" t="s">
        <v>1826</v>
      </c>
      <c r="V15180" s="15">
        <v>47040001</v>
      </c>
      <c r="W15180" s="15" t="s">
        <v>1827</v>
      </c>
    </row>
    <row r="15181" spans="2:23" hidden="1" x14ac:dyDescent="0.25">
      <c r="B15181" s="14">
        <v>53000426</v>
      </c>
      <c r="C15181" s="14">
        <v>0</v>
      </c>
      <c r="D15181" s="15">
        <v>21040031</v>
      </c>
      <c r="E15181" s="16" t="s">
        <v>11643</v>
      </c>
      <c r="F15181" s="14">
        <v>1902</v>
      </c>
      <c r="G15181" s="17">
        <v>41265</v>
      </c>
      <c r="H15181" s="29">
        <v>94620</v>
      </c>
      <c r="I15181" s="29">
        <v>0</v>
      </c>
      <c r="J15181" s="29">
        <v>0</v>
      </c>
      <c r="K15181" s="29">
        <v>0</v>
      </c>
      <c r="L15181" s="29">
        <f t="shared" si="946"/>
        <v>94620</v>
      </c>
      <c r="M15181" s="29">
        <v>-89889</v>
      </c>
      <c r="N15181" s="29">
        <v>0</v>
      </c>
      <c r="O15181" s="29">
        <v>0</v>
      </c>
      <c r="P15181" s="29">
        <f t="shared" si="947"/>
        <v>-89889</v>
      </c>
      <c r="Q15181" s="29">
        <f t="shared" si="948"/>
        <v>4731</v>
      </c>
      <c r="R15181" s="29">
        <f t="shared" si="949"/>
        <v>4731</v>
      </c>
      <c r="S15181" s="15" t="s">
        <v>7227</v>
      </c>
      <c r="T15181" s="15">
        <v>108200</v>
      </c>
      <c r="U15181" s="15" t="s">
        <v>66</v>
      </c>
      <c r="V15181" s="15">
        <v>47040001</v>
      </c>
      <c r="W15181" s="15" t="s">
        <v>67</v>
      </c>
    </row>
    <row r="15182" spans="2:23" hidden="1" x14ac:dyDescent="0.25">
      <c r="B15182" s="14">
        <v>53000427</v>
      </c>
      <c r="C15182" s="14">
        <v>0</v>
      </c>
      <c r="D15182" s="15">
        <v>21040031</v>
      </c>
      <c r="E15182" s="16" t="s">
        <v>11607</v>
      </c>
      <c r="F15182" s="14">
        <v>1071</v>
      </c>
      <c r="G15182" s="17">
        <v>40870</v>
      </c>
      <c r="H15182" s="29">
        <v>95399</v>
      </c>
      <c r="I15182" s="29">
        <v>0</v>
      </c>
      <c r="J15182" s="29">
        <v>0</v>
      </c>
      <c r="K15182" s="29">
        <v>0</v>
      </c>
      <c r="L15182" s="29">
        <f t="shared" si="946"/>
        <v>95399</v>
      </c>
      <c r="M15182" s="29">
        <v>-95398</v>
      </c>
      <c r="N15182" s="29">
        <v>0</v>
      </c>
      <c r="O15182" s="29">
        <v>0</v>
      </c>
      <c r="P15182" s="29">
        <f t="shared" si="947"/>
        <v>-95398</v>
      </c>
      <c r="Q15182" s="29">
        <f t="shared" si="948"/>
        <v>1</v>
      </c>
      <c r="R15182" s="29">
        <f t="shared" si="949"/>
        <v>1</v>
      </c>
      <c r="S15182" s="15" t="s">
        <v>7227</v>
      </c>
      <c r="T15182" s="15">
        <v>100901</v>
      </c>
      <c r="U15182" s="15" t="s">
        <v>57</v>
      </c>
      <c r="V15182" s="15">
        <v>47040001</v>
      </c>
      <c r="W15182" s="15" t="s">
        <v>58</v>
      </c>
    </row>
    <row r="15183" spans="2:23" hidden="1" x14ac:dyDescent="0.25">
      <c r="B15183" s="14">
        <v>53000428</v>
      </c>
      <c r="C15183" s="14">
        <v>0</v>
      </c>
      <c r="D15183" s="15">
        <v>21040031</v>
      </c>
      <c r="E15183" s="16" t="s">
        <v>11644</v>
      </c>
      <c r="F15183" s="14">
        <v>1081</v>
      </c>
      <c r="G15183" s="17">
        <v>40908</v>
      </c>
      <c r="H15183" s="29">
        <v>95399</v>
      </c>
      <c r="I15183" s="29">
        <v>0</v>
      </c>
      <c r="J15183" s="29">
        <v>0</v>
      </c>
      <c r="K15183" s="29">
        <v>0</v>
      </c>
      <c r="L15183" s="29">
        <f t="shared" si="946"/>
        <v>95399</v>
      </c>
      <c r="M15183" s="29">
        <v>-95398</v>
      </c>
      <c r="N15183" s="29">
        <v>0</v>
      </c>
      <c r="O15183" s="29">
        <v>0</v>
      </c>
      <c r="P15183" s="29">
        <f t="shared" si="947"/>
        <v>-95398</v>
      </c>
      <c r="Q15183" s="29">
        <f t="shared" si="948"/>
        <v>1</v>
      </c>
      <c r="R15183" s="29">
        <f t="shared" si="949"/>
        <v>1</v>
      </c>
      <c r="S15183" s="15" t="s">
        <v>7227</v>
      </c>
      <c r="T15183" s="15">
        <v>101001</v>
      </c>
      <c r="U15183" s="15" t="s">
        <v>37</v>
      </c>
      <c r="V15183" s="15">
        <v>47040001</v>
      </c>
      <c r="W15183" s="15" t="s">
        <v>38</v>
      </c>
    </row>
    <row r="15184" spans="2:23" hidden="1" x14ac:dyDescent="0.25">
      <c r="B15184" s="14">
        <v>53000429</v>
      </c>
      <c r="C15184" s="14">
        <v>0</v>
      </c>
      <c r="D15184" s="15">
        <v>21040031</v>
      </c>
      <c r="E15184" s="16" t="s">
        <v>11645</v>
      </c>
      <c r="F15184" s="14">
        <v>1901</v>
      </c>
      <c r="G15184" s="17">
        <v>40534</v>
      </c>
      <c r="H15184" s="29">
        <v>95550</v>
      </c>
      <c r="I15184" s="29">
        <v>0</v>
      </c>
      <c r="J15184" s="29">
        <v>0</v>
      </c>
      <c r="K15184" s="29">
        <v>0</v>
      </c>
      <c r="L15184" s="29">
        <f t="shared" si="946"/>
        <v>95550</v>
      </c>
      <c r="M15184" s="29">
        <v>-90772</v>
      </c>
      <c r="N15184" s="29">
        <v>0</v>
      </c>
      <c r="O15184" s="29">
        <v>0</v>
      </c>
      <c r="P15184" s="29">
        <f t="shared" si="947"/>
        <v>-90772</v>
      </c>
      <c r="Q15184" s="29">
        <f t="shared" si="948"/>
        <v>4778</v>
      </c>
      <c r="R15184" s="29">
        <f t="shared" si="949"/>
        <v>4778</v>
      </c>
      <c r="S15184" s="15" t="s">
        <v>7227</v>
      </c>
      <c r="T15184" s="15">
        <v>108100</v>
      </c>
      <c r="U15184" s="15" t="s">
        <v>104</v>
      </c>
      <c r="V15184" s="15">
        <v>47040001</v>
      </c>
      <c r="W15184" s="15" t="s">
        <v>105</v>
      </c>
    </row>
    <row r="15185" spans="2:23" hidden="1" x14ac:dyDescent="0.25">
      <c r="B15185" s="14">
        <v>53000430</v>
      </c>
      <c r="C15185" s="14">
        <v>0</v>
      </c>
      <c r="D15185" s="15">
        <v>21040031</v>
      </c>
      <c r="E15185" s="16" t="s">
        <v>11646</v>
      </c>
      <c r="F15185" s="14">
        <v>1101</v>
      </c>
      <c r="G15185" s="17">
        <v>40269</v>
      </c>
      <c r="H15185" s="29">
        <v>97434</v>
      </c>
      <c r="I15185" s="29">
        <v>0</v>
      </c>
      <c r="J15185" s="29">
        <v>0</v>
      </c>
      <c r="K15185" s="29">
        <v>0</v>
      </c>
      <c r="L15185" s="29">
        <f t="shared" si="946"/>
        <v>97434</v>
      </c>
      <c r="M15185" s="29">
        <v>-92562</v>
      </c>
      <c r="N15185" s="29">
        <v>0</v>
      </c>
      <c r="O15185" s="29">
        <v>0</v>
      </c>
      <c r="P15185" s="29">
        <f t="shared" si="947"/>
        <v>-92562</v>
      </c>
      <c r="Q15185" s="29">
        <f t="shared" si="948"/>
        <v>4872</v>
      </c>
      <c r="R15185" s="29">
        <f t="shared" si="949"/>
        <v>4872</v>
      </c>
      <c r="S15185" s="15" t="s">
        <v>7227</v>
      </c>
      <c r="T15185" s="15">
        <v>101101</v>
      </c>
      <c r="U15185" s="15" t="s">
        <v>129</v>
      </c>
      <c r="V15185" s="15">
        <v>47040001</v>
      </c>
      <c r="W15185" s="15" t="s">
        <v>130</v>
      </c>
    </row>
    <row r="15186" spans="2:23" hidden="1" x14ac:dyDescent="0.25">
      <c r="B15186" s="14">
        <v>53000431</v>
      </c>
      <c r="C15186" s="14">
        <v>0</v>
      </c>
      <c r="D15186" s="15">
        <v>21040031</v>
      </c>
      <c r="E15186" s="16" t="s">
        <v>11289</v>
      </c>
      <c r="F15186" s="14">
        <v>1071</v>
      </c>
      <c r="G15186" s="17">
        <v>41278</v>
      </c>
      <c r="H15186" s="29">
        <v>97636</v>
      </c>
      <c r="I15186" s="29">
        <v>0</v>
      </c>
      <c r="J15186" s="29">
        <v>0</v>
      </c>
      <c r="K15186" s="29">
        <v>0</v>
      </c>
      <c r="L15186" s="29">
        <f t="shared" si="946"/>
        <v>97636</v>
      </c>
      <c r="M15186" s="29">
        <v>-92755</v>
      </c>
      <c r="N15186" s="29">
        <v>0</v>
      </c>
      <c r="O15186" s="29">
        <v>0</v>
      </c>
      <c r="P15186" s="29">
        <f t="shared" si="947"/>
        <v>-92755</v>
      </c>
      <c r="Q15186" s="29">
        <f t="shared" si="948"/>
        <v>4881</v>
      </c>
      <c r="R15186" s="29">
        <f t="shared" si="949"/>
        <v>4881</v>
      </c>
      <c r="S15186" s="15" t="s">
        <v>7227</v>
      </c>
      <c r="T15186" s="15">
        <v>100901</v>
      </c>
      <c r="U15186" s="15" t="s">
        <v>57</v>
      </c>
      <c r="V15186" s="15">
        <v>47040001</v>
      </c>
      <c r="W15186" s="15" t="s">
        <v>58</v>
      </c>
    </row>
    <row r="15187" spans="2:23" hidden="1" x14ac:dyDescent="0.25">
      <c r="B15187" s="14">
        <v>53000432</v>
      </c>
      <c r="C15187" s="14">
        <v>0</v>
      </c>
      <c r="D15187" s="15">
        <v>21040031</v>
      </c>
      <c r="E15187" s="16" t="s">
        <v>11647</v>
      </c>
      <c r="F15187" s="14">
        <v>1011</v>
      </c>
      <c r="G15187" s="17">
        <v>39903</v>
      </c>
      <c r="H15187" s="29">
        <v>98496</v>
      </c>
      <c r="I15187" s="29">
        <v>0</v>
      </c>
      <c r="J15187" s="29">
        <v>0</v>
      </c>
      <c r="K15187" s="29">
        <v>0</v>
      </c>
      <c r="L15187" s="29">
        <f t="shared" si="946"/>
        <v>98496</v>
      </c>
      <c r="M15187" s="29">
        <v>-93571</v>
      </c>
      <c r="N15187" s="29">
        <v>0</v>
      </c>
      <c r="O15187" s="29">
        <v>0</v>
      </c>
      <c r="P15187" s="29">
        <f t="shared" si="947"/>
        <v>-93571</v>
      </c>
      <c r="Q15187" s="29">
        <f t="shared" si="948"/>
        <v>4925</v>
      </c>
      <c r="R15187" s="29">
        <f t="shared" si="949"/>
        <v>4925</v>
      </c>
      <c r="S15187" s="15" t="s">
        <v>7227</v>
      </c>
      <c r="T15187" s="15">
        <v>100201</v>
      </c>
      <c r="U15187" s="15" t="s">
        <v>75</v>
      </c>
      <c r="V15187" s="15">
        <v>47040001</v>
      </c>
      <c r="W15187" s="15" t="s">
        <v>71</v>
      </c>
    </row>
    <row r="15188" spans="2:23" hidden="1" x14ac:dyDescent="0.25">
      <c r="B15188" s="14">
        <v>53000433</v>
      </c>
      <c r="C15188" s="14">
        <v>0</v>
      </c>
      <c r="D15188" s="15">
        <v>21040031</v>
      </c>
      <c r="E15188" s="16" t="s">
        <v>11648</v>
      </c>
      <c r="F15188" s="14">
        <v>1903</v>
      </c>
      <c r="G15188" s="17">
        <v>40663</v>
      </c>
      <c r="H15188" s="29">
        <v>100800</v>
      </c>
      <c r="I15188" s="29">
        <v>0</v>
      </c>
      <c r="J15188" s="29">
        <v>0</v>
      </c>
      <c r="K15188" s="29">
        <v>0</v>
      </c>
      <c r="L15188" s="29">
        <f t="shared" si="946"/>
        <v>100800</v>
      </c>
      <c r="M15188" s="29">
        <v>-100799</v>
      </c>
      <c r="N15188" s="29">
        <v>0</v>
      </c>
      <c r="O15188" s="29">
        <v>0</v>
      </c>
      <c r="P15188" s="29">
        <f t="shared" si="947"/>
        <v>-100799</v>
      </c>
      <c r="Q15188" s="29">
        <f t="shared" si="948"/>
        <v>1</v>
      </c>
      <c r="R15188" s="29">
        <f t="shared" si="949"/>
        <v>1</v>
      </c>
      <c r="S15188" s="15" t="s">
        <v>7227</v>
      </c>
      <c r="T15188" s="15">
        <v>108300</v>
      </c>
      <c r="U15188" s="15" t="s">
        <v>1826</v>
      </c>
      <c r="V15188" s="15">
        <v>47040001</v>
      </c>
      <c r="W15188" s="15" t="s">
        <v>1827</v>
      </c>
    </row>
    <row r="15189" spans="2:23" hidden="1" x14ac:dyDescent="0.25">
      <c r="B15189" s="14">
        <v>53000434</v>
      </c>
      <c r="C15189" s="14">
        <v>0</v>
      </c>
      <c r="D15189" s="15">
        <v>21040031</v>
      </c>
      <c r="E15189" s="16" t="s">
        <v>11649</v>
      </c>
      <c r="F15189" s="14">
        <v>1403</v>
      </c>
      <c r="G15189" s="17">
        <v>41356</v>
      </c>
      <c r="H15189" s="29">
        <v>101871</v>
      </c>
      <c r="I15189" s="29">
        <v>0</v>
      </c>
      <c r="J15189" s="29">
        <v>0</v>
      </c>
      <c r="K15189" s="29">
        <v>0</v>
      </c>
      <c r="L15189" s="29">
        <f t="shared" si="946"/>
        <v>101871</v>
      </c>
      <c r="M15189" s="29">
        <v>-96778</v>
      </c>
      <c r="N15189" s="29">
        <v>0</v>
      </c>
      <c r="O15189" s="29">
        <v>0</v>
      </c>
      <c r="P15189" s="29">
        <f t="shared" si="947"/>
        <v>-96778</v>
      </c>
      <c r="Q15189" s="29">
        <f t="shared" si="948"/>
        <v>5093</v>
      </c>
      <c r="R15189" s="29">
        <f t="shared" si="949"/>
        <v>5093</v>
      </c>
      <c r="S15189" s="15" t="s">
        <v>7227</v>
      </c>
      <c r="T15189" s="15">
        <v>101403</v>
      </c>
      <c r="U15189" s="15" t="s">
        <v>218</v>
      </c>
      <c r="V15189" s="15">
        <v>47040001</v>
      </c>
      <c r="W15189" s="15" t="s">
        <v>140</v>
      </c>
    </row>
    <row r="15190" spans="2:23" hidden="1" x14ac:dyDescent="0.25">
      <c r="B15190" s="14">
        <v>53000435</v>
      </c>
      <c r="C15190" s="14">
        <v>0</v>
      </c>
      <c r="D15190" s="15">
        <v>21040031</v>
      </c>
      <c r="E15190" s="16" t="s">
        <v>11650</v>
      </c>
      <c r="F15190" s="14">
        <v>1011</v>
      </c>
      <c r="G15190" s="17">
        <v>41274</v>
      </c>
      <c r="H15190" s="29">
        <v>101970</v>
      </c>
      <c r="I15190" s="29">
        <v>0</v>
      </c>
      <c r="J15190" s="29">
        <v>0</v>
      </c>
      <c r="K15190" s="29">
        <v>0</v>
      </c>
      <c r="L15190" s="29">
        <f t="shared" si="946"/>
        <v>101970</v>
      </c>
      <c r="M15190" s="29">
        <v>-96872</v>
      </c>
      <c r="N15190" s="29">
        <v>0</v>
      </c>
      <c r="O15190" s="29">
        <v>0</v>
      </c>
      <c r="P15190" s="29">
        <f t="shared" si="947"/>
        <v>-96872</v>
      </c>
      <c r="Q15190" s="29">
        <f t="shared" si="948"/>
        <v>5098</v>
      </c>
      <c r="R15190" s="29">
        <f t="shared" si="949"/>
        <v>5098</v>
      </c>
      <c r="S15190" s="15" t="s">
        <v>7227</v>
      </c>
      <c r="T15190" s="15">
        <v>100201</v>
      </c>
      <c r="U15190" s="15" t="s">
        <v>75</v>
      </c>
      <c r="V15190" s="15">
        <v>47040001</v>
      </c>
      <c r="W15190" s="15" t="s">
        <v>71</v>
      </c>
    </row>
    <row r="15191" spans="2:23" hidden="1" x14ac:dyDescent="0.25">
      <c r="B15191" s="14">
        <v>53000437</v>
      </c>
      <c r="C15191" s="14">
        <v>0</v>
      </c>
      <c r="D15191" s="15">
        <v>21040031</v>
      </c>
      <c r="E15191" s="16" t="s">
        <v>11651</v>
      </c>
      <c r="F15191" s="14">
        <v>1081</v>
      </c>
      <c r="G15191" s="17">
        <v>41090</v>
      </c>
      <c r="H15191" s="29">
        <v>102000</v>
      </c>
      <c r="I15191" s="29">
        <v>0</v>
      </c>
      <c r="J15191" s="29">
        <v>0</v>
      </c>
      <c r="K15191" s="29">
        <v>0</v>
      </c>
      <c r="L15191" s="29">
        <f t="shared" si="946"/>
        <v>102000</v>
      </c>
      <c r="M15191" s="29">
        <v>-96900</v>
      </c>
      <c r="N15191" s="29">
        <v>0</v>
      </c>
      <c r="O15191" s="29">
        <v>0</v>
      </c>
      <c r="P15191" s="29">
        <f t="shared" si="947"/>
        <v>-96900</v>
      </c>
      <c r="Q15191" s="29">
        <f t="shared" si="948"/>
        <v>5100</v>
      </c>
      <c r="R15191" s="29">
        <f t="shared" si="949"/>
        <v>5100</v>
      </c>
      <c r="S15191" s="15" t="s">
        <v>7227</v>
      </c>
      <c r="T15191" s="15">
        <v>101001</v>
      </c>
      <c r="U15191" s="15" t="s">
        <v>37</v>
      </c>
      <c r="V15191" s="15">
        <v>47040001</v>
      </c>
      <c r="W15191" s="15" t="s">
        <v>38</v>
      </c>
    </row>
    <row r="15192" spans="2:23" hidden="1" x14ac:dyDescent="0.25">
      <c r="B15192" s="14">
        <v>53000438</v>
      </c>
      <c r="C15192" s="14">
        <v>0</v>
      </c>
      <c r="D15192" s="15">
        <v>21040031</v>
      </c>
      <c r="E15192" s="16" t="s">
        <v>11652</v>
      </c>
      <c r="F15192" s="14">
        <v>1101</v>
      </c>
      <c r="G15192" s="17">
        <v>41067</v>
      </c>
      <c r="H15192" s="29">
        <v>102000</v>
      </c>
      <c r="I15192" s="29">
        <v>0</v>
      </c>
      <c r="J15192" s="29">
        <v>0</v>
      </c>
      <c r="K15192" s="29">
        <v>0</v>
      </c>
      <c r="L15192" s="29">
        <f t="shared" si="946"/>
        <v>102000</v>
      </c>
      <c r="M15192" s="29">
        <v>-96900</v>
      </c>
      <c r="N15192" s="29">
        <v>0</v>
      </c>
      <c r="O15192" s="29">
        <v>0</v>
      </c>
      <c r="P15192" s="29">
        <f t="shared" si="947"/>
        <v>-96900</v>
      </c>
      <c r="Q15192" s="29">
        <f t="shared" si="948"/>
        <v>5100</v>
      </c>
      <c r="R15192" s="29">
        <f t="shared" si="949"/>
        <v>5100</v>
      </c>
      <c r="S15192" s="15" t="s">
        <v>7227</v>
      </c>
      <c r="T15192" s="15">
        <v>101101</v>
      </c>
      <c r="U15192" s="15" t="s">
        <v>129</v>
      </c>
      <c r="V15192" s="15">
        <v>47040001</v>
      </c>
      <c r="W15192" s="15" t="s">
        <v>130</v>
      </c>
    </row>
    <row r="15193" spans="2:23" hidden="1" x14ac:dyDescent="0.25">
      <c r="B15193" s="14">
        <v>53000439</v>
      </c>
      <c r="C15193" s="14">
        <v>0</v>
      </c>
      <c r="D15193" s="15">
        <v>21040031</v>
      </c>
      <c r="E15193" s="16" t="s">
        <v>11653</v>
      </c>
      <c r="F15193" s="14">
        <v>1201</v>
      </c>
      <c r="G15193" s="17">
        <v>41073</v>
      </c>
      <c r="H15193" s="29">
        <v>102000</v>
      </c>
      <c r="I15193" s="29">
        <v>0</v>
      </c>
      <c r="J15193" s="29">
        <v>0</v>
      </c>
      <c r="K15193" s="29">
        <v>0</v>
      </c>
      <c r="L15193" s="29">
        <f t="shared" si="946"/>
        <v>102000</v>
      </c>
      <c r="M15193" s="29">
        <v>-96900</v>
      </c>
      <c r="N15193" s="29">
        <v>0</v>
      </c>
      <c r="O15193" s="29">
        <v>0</v>
      </c>
      <c r="P15193" s="29">
        <f t="shared" si="947"/>
        <v>-96900</v>
      </c>
      <c r="Q15193" s="29">
        <f t="shared" si="948"/>
        <v>5100</v>
      </c>
      <c r="R15193" s="29">
        <f t="shared" si="949"/>
        <v>5100</v>
      </c>
      <c r="S15193" s="15" t="s">
        <v>7227</v>
      </c>
      <c r="T15193" s="15">
        <v>101201</v>
      </c>
      <c r="U15193" s="15" t="s">
        <v>144</v>
      </c>
      <c r="V15193" s="15">
        <v>47040001</v>
      </c>
      <c r="W15193" s="15" t="s">
        <v>145</v>
      </c>
    </row>
    <row r="15194" spans="2:23" hidden="1" x14ac:dyDescent="0.25">
      <c r="B15194" s="14">
        <v>53000440</v>
      </c>
      <c r="C15194" s="14">
        <v>0</v>
      </c>
      <c r="D15194" s="15">
        <v>21040031</v>
      </c>
      <c r="E15194" s="16" t="s">
        <v>11654</v>
      </c>
      <c r="F15194" s="14">
        <v>1301</v>
      </c>
      <c r="G15194" s="17">
        <v>41090</v>
      </c>
      <c r="H15194" s="29">
        <v>102000</v>
      </c>
      <c r="I15194" s="29">
        <v>0</v>
      </c>
      <c r="J15194" s="29">
        <v>0</v>
      </c>
      <c r="K15194" s="29">
        <v>0</v>
      </c>
      <c r="L15194" s="29">
        <f t="shared" si="946"/>
        <v>102000</v>
      </c>
      <c r="M15194" s="29">
        <v>-96900</v>
      </c>
      <c r="N15194" s="29">
        <v>0</v>
      </c>
      <c r="O15194" s="29">
        <v>0</v>
      </c>
      <c r="P15194" s="29">
        <f t="shared" si="947"/>
        <v>-96900</v>
      </c>
      <c r="Q15194" s="29">
        <f t="shared" si="948"/>
        <v>5100</v>
      </c>
      <c r="R15194" s="29">
        <f t="shared" si="949"/>
        <v>5100</v>
      </c>
      <c r="S15194" s="15" t="s">
        <v>7227</v>
      </c>
      <c r="T15194" s="15">
        <v>101301</v>
      </c>
      <c r="U15194" s="15" t="s">
        <v>133</v>
      </c>
      <c r="V15194" s="15">
        <v>47040001</v>
      </c>
      <c r="W15194" s="15" t="s">
        <v>134</v>
      </c>
    </row>
    <row r="15195" spans="2:23" hidden="1" x14ac:dyDescent="0.25">
      <c r="B15195" s="14">
        <v>53000441</v>
      </c>
      <c r="C15195" s="14">
        <v>0</v>
      </c>
      <c r="D15195" s="15">
        <v>21040031</v>
      </c>
      <c r="E15195" s="16" t="s">
        <v>11655</v>
      </c>
      <c r="F15195" s="14">
        <v>1401</v>
      </c>
      <c r="G15195" s="17">
        <v>41082</v>
      </c>
      <c r="H15195" s="29">
        <v>102000</v>
      </c>
      <c r="I15195" s="29">
        <v>0</v>
      </c>
      <c r="J15195" s="29">
        <v>0</v>
      </c>
      <c r="K15195" s="29">
        <v>0</v>
      </c>
      <c r="L15195" s="29">
        <f t="shared" si="946"/>
        <v>102000</v>
      </c>
      <c r="M15195" s="29">
        <v>-96900</v>
      </c>
      <c r="N15195" s="29">
        <v>0</v>
      </c>
      <c r="O15195" s="29">
        <v>0</v>
      </c>
      <c r="P15195" s="29">
        <f t="shared" si="947"/>
        <v>-96900</v>
      </c>
      <c r="Q15195" s="29">
        <f t="shared" si="948"/>
        <v>5100</v>
      </c>
      <c r="R15195" s="29">
        <f t="shared" si="949"/>
        <v>5100</v>
      </c>
      <c r="S15195" s="15" t="s">
        <v>7227</v>
      </c>
      <c r="T15195" s="15">
        <v>101401</v>
      </c>
      <c r="U15195" s="15" t="s">
        <v>139</v>
      </c>
      <c r="V15195" s="15">
        <v>47040001</v>
      </c>
      <c r="W15195" s="15" t="s">
        <v>140</v>
      </c>
    </row>
    <row r="15196" spans="2:23" hidden="1" x14ac:dyDescent="0.25">
      <c r="B15196" s="14">
        <v>53000442</v>
      </c>
      <c r="C15196" s="14">
        <v>0</v>
      </c>
      <c r="D15196" s="15">
        <v>21040031</v>
      </c>
      <c r="E15196" s="16" t="s">
        <v>11656</v>
      </c>
      <c r="F15196" s="14">
        <v>1902</v>
      </c>
      <c r="G15196" s="17">
        <v>40613</v>
      </c>
      <c r="H15196" s="29">
        <v>102252</v>
      </c>
      <c r="I15196" s="29">
        <v>0</v>
      </c>
      <c r="J15196" s="29">
        <v>0</v>
      </c>
      <c r="K15196" s="29">
        <v>0</v>
      </c>
      <c r="L15196" s="29">
        <f t="shared" si="946"/>
        <v>102252</v>
      </c>
      <c r="M15196" s="29">
        <v>-97140</v>
      </c>
      <c r="N15196" s="29">
        <v>0</v>
      </c>
      <c r="O15196" s="29">
        <v>0</v>
      </c>
      <c r="P15196" s="29">
        <f t="shared" si="947"/>
        <v>-97140</v>
      </c>
      <c r="Q15196" s="29">
        <f t="shared" si="948"/>
        <v>5112</v>
      </c>
      <c r="R15196" s="29">
        <f t="shared" si="949"/>
        <v>5112</v>
      </c>
      <c r="S15196" s="15" t="s">
        <v>7227</v>
      </c>
      <c r="T15196" s="15">
        <v>108200</v>
      </c>
      <c r="U15196" s="15" t="s">
        <v>66</v>
      </c>
      <c r="V15196" s="15">
        <v>47040001</v>
      </c>
      <c r="W15196" s="15" t="s">
        <v>67</v>
      </c>
    </row>
    <row r="15197" spans="2:23" hidden="1" x14ac:dyDescent="0.25">
      <c r="B15197" s="14">
        <v>53000443</v>
      </c>
      <c r="C15197" s="14">
        <v>0</v>
      </c>
      <c r="D15197" s="15">
        <v>21040031</v>
      </c>
      <c r="E15197" s="16" t="s">
        <v>11657</v>
      </c>
      <c r="F15197" s="14">
        <v>1901</v>
      </c>
      <c r="G15197" s="17">
        <v>40626</v>
      </c>
      <c r="H15197" s="29">
        <v>102795</v>
      </c>
      <c r="I15197" s="29">
        <v>0</v>
      </c>
      <c r="J15197" s="29">
        <v>0</v>
      </c>
      <c r="K15197" s="29">
        <v>0</v>
      </c>
      <c r="L15197" s="29">
        <f t="shared" si="946"/>
        <v>102795</v>
      </c>
      <c r="M15197" s="29">
        <v>-97655</v>
      </c>
      <c r="N15197" s="29">
        <v>0</v>
      </c>
      <c r="O15197" s="29">
        <v>0</v>
      </c>
      <c r="P15197" s="29">
        <f t="shared" si="947"/>
        <v>-97655</v>
      </c>
      <c r="Q15197" s="29">
        <f t="shared" si="948"/>
        <v>5140</v>
      </c>
      <c r="R15197" s="29">
        <f t="shared" si="949"/>
        <v>5140</v>
      </c>
      <c r="S15197" s="15" t="s">
        <v>7227</v>
      </c>
      <c r="T15197" s="15">
        <v>108100</v>
      </c>
      <c r="U15197" s="15" t="s">
        <v>104</v>
      </c>
      <c r="V15197" s="15">
        <v>47040001</v>
      </c>
      <c r="W15197" s="15" t="s">
        <v>105</v>
      </c>
    </row>
    <row r="15198" spans="2:23" hidden="1" x14ac:dyDescent="0.25">
      <c r="B15198" s="14">
        <v>53000444</v>
      </c>
      <c r="C15198" s="14">
        <v>0</v>
      </c>
      <c r="D15198" s="15">
        <v>21040031</v>
      </c>
      <c r="E15198" s="16" t="s">
        <v>11658</v>
      </c>
      <c r="F15198" s="14">
        <v>1031</v>
      </c>
      <c r="G15198" s="17">
        <v>39903</v>
      </c>
      <c r="H15198" s="29">
        <v>103680</v>
      </c>
      <c r="I15198" s="29">
        <v>0</v>
      </c>
      <c r="J15198" s="29">
        <v>0</v>
      </c>
      <c r="K15198" s="29">
        <v>0</v>
      </c>
      <c r="L15198" s="29">
        <f t="shared" si="946"/>
        <v>103680</v>
      </c>
      <c r="M15198" s="29">
        <v>-98496</v>
      </c>
      <c r="N15198" s="29">
        <v>0</v>
      </c>
      <c r="O15198" s="29">
        <v>0</v>
      </c>
      <c r="P15198" s="29">
        <f t="shared" si="947"/>
        <v>-98496</v>
      </c>
      <c r="Q15198" s="29">
        <f t="shared" si="948"/>
        <v>5184</v>
      </c>
      <c r="R15198" s="29">
        <f t="shared" si="949"/>
        <v>5184</v>
      </c>
      <c r="S15198" s="15" t="s">
        <v>7227</v>
      </c>
      <c r="T15198" s="15">
        <v>100401</v>
      </c>
      <c r="U15198" s="15" t="s">
        <v>97</v>
      </c>
      <c r="V15198" s="15">
        <v>47040001</v>
      </c>
      <c r="W15198" s="15" t="s">
        <v>98</v>
      </c>
    </row>
    <row r="15199" spans="2:23" hidden="1" x14ac:dyDescent="0.25">
      <c r="B15199" s="14">
        <v>53000445</v>
      </c>
      <c r="C15199" s="14">
        <v>0</v>
      </c>
      <c r="D15199" s="15">
        <v>21040031</v>
      </c>
      <c r="E15199" s="16" t="s">
        <v>11659</v>
      </c>
      <c r="F15199" s="14">
        <v>1901</v>
      </c>
      <c r="G15199" s="17">
        <v>40094</v>
      </c>
      <c r="H15199" s="29">
        <v>104250</v>
      </c>
      <c r="I15199" s="29">
        <v>0</v>
      </c>
      <c r="J15199" s="29">
        <v>0</v>
      </c>
      <c r="K15199" s="29">
        <v>0</v>
      </c>
      <c r="L15199" s="29">
        <f t="shared" si="946"/>
        <v>104250</v>
      </c>
      <c r="M15199" s="29">
        <v>-99037</v>
      </c>
      <c r="N15199" s="29">
        <v>0</v>
      </c>
      <c r="O15199" s="29">
        <v>0</v>
      </c>
      <c r="P15199" s="29">
        <f t="shared" si="947"/>
        <v>-99037</v>
      </c>
      <c r="Q15199" s="29">
        <f t="shared" si="948"/>
        <v>5213</v>
      </c>
      <c r="R15199" s="29">
        <f t="shared" si="949"/>
        <v>5213</v>
      </c>
      <c r="S15199" s="15" t="s">
        <v>7227</v>
      </c>
      <c r="T15199" s="15">
        <v>108100</v>
      </c>
      <c r="U15199" s="15" t="s">
        <v>104</v>
      </c>
      <c r="V15199" s="15">
        <v>47040001</v>
      </c>
      <c r="W15199" s="15" t="s">
        <v>105</v>
      </c>
    </row>
    <row r="15200" spans="2:23" hidden="1" x14ac:dyDescent="0.25">
      <c r="B15200" s="14">
        <v>53000446</v>
      </c>
      <c r="C15200" s="14">
        <v>0</v>
      </c>
      <c r="D15200" s="15">
        <v>21040031</v>
      </c>
      <c r="E15200" s="16" t="s">
        <v>11660</v>
      </c>
      <c r="F15200" s="14">
        <v>1901</v>
      </c>
      <c r="G15200" s="17">
        <v>41275</v>
      </c>
      <c r="H15200" s="29">
        <v>104917</v>
      </c>
      <c r="I15200" s="29">
        <v>0</v>
      </c>
      <c r="J15200" s="29">
        <v>0</v>
      </c>
      <c r="K15200" s="29">
        <v>0</v>
      </c>
      <c r="L15200" s="29">
        <f t="shared" si="946"/>
        <v>104917</v>
      </c>
      <c r="M15200" s="29">
        <v>-104793</v>
      </c>
      <c r="N15200" s="29">
        <v>0</v>
      </c>
      <c r="O15200" s="29">
        <v>0</v>
      </c>
      <c r="P15200" s="29">
        <f t="shared" si="947"/>
        <v>-104793</v>
      </c>
      <c r="Q15200" s="29">
        <f t="shared" si="948"/>
        <v>124</v>
      </c>
      <c r="R15200" s="29">
        <f t="shared" si="949"/>
        <v>124</v>
      </c>
      <c r="S15200" s="15" t="s">
        <v>7227</v>
      </c>
      <c r="T15200" s="15">
        <v>108100</v>
      </c>
      <c r="U15200" s="15" t="s">
        <v>104</v>
      </c>
      <c r="V15200" s="15">
        <v>47040001</v>
      </c>
      <c r="W15200" s="15" t="s">
        <v>105</v>
      </c>
    </row>
    <row r="15201" spans="2:23" hidden="1" x14ac:dyDescent="0.25">
      <c r="B15201" s="14">
        <v>53000447</v>
      </c>
      <c r="C15201" s="14">
        <v>0</v>
      </c>
      <c r="D15201" s="15">
        <v>21040031</v>
      </c>
      <c r="E15201" s="16" t="s">
        <v>11661</v>
      </c>
      <c r="F15201" s="14">
        <v>1902</v>
      </c>
      <c r="G15201" s="17">
        <v>39832</v>
      </c>
      <c r="H15201" s="29">
        <v>108533</v>
      </c>
      <c r="I15201" s="29">
        <v>0</v>
      </c>
      <c r="J15201" s="29">
        <v>0</v>
      </c>
      <c r="K15201" s="29">
        <v>0</v>
      </c>
      <c r="L15201" s="29">
        <f t="shared" si="946"/>
        <v>108533</v>
      </c>
      <c r="M15201" s="29">
        <v>-103106</v>
      </c>
      <c r="N15201" s="29">
        <v>0</v>
      </c>
      <c r="O15201" s="29">
        <v>0</v>
      </c>
      <c r="P15201" s="29">
        <f t="shared" si="947"/>
        <v>-103106</v>
      </c>
      <c r="Q15201" s="29">
        <f t="shared" si="948"/>
        <v>5427</v>
      </c>
      <c r="R15201" s="29">
        <f t="shared" si="949"/>
        <v>5427</v>
      </c>
      <c r="S15201" s="15" t="s">
        <v>7227</v>
      </c>
      <c r="T15201" s="15">
        <v>108200</v>
      </c>
      <c r="U15201" s="15" t="s">
        <v>66</v>
      </c>
      <c r="V15201" s="15">
        <v>47040001</v>
      </c>
      <c r="W15201" s="15" t="s">
        <v>67</v>
      </c>
    </row>
    <row r="15202" spans="2:23" hidden="1" x14ac:dyDescent="0.25">
      <c r="B15202" s="14">
        <v>53000448</v>
      </c>
      <c r="C15202" s="14">
        <v>0</v>
      </c>
      <c r="D15202" s="15">
        <v>21040031</v>
      </c>
      <c r="E15202" s="16" t="s">
        <v>11662</v>
      </c>
      <c r="F15202" s="14">
        <v>1902</v>
      </c>
      <c r="G15202" s="17">
        <v>39876</v>
      </c>
      <c r="H15202" s="29">
        <v>108533</v>
      </c>
      <c r="I15202" s="29">
        <v>0</v>
      </c>
      <c r="J15202" s="29">
        <v>0</v>
      </c>
      <c r="K15202" s="29">
        <v>0</v>
      </c>
      <c r="L15202" s="29">
        <f t="shared" si="946"/>
        <v>108533</v>
      </c>
      <c r="M15202" s="29">
        <v>-103107</v>
      </c>
      <c r="N15202" s="29">
        <v>0</v>
      </c>
      <c r="O15202" s="29">
        <v>0</v>
      </c>
      <c r="P15202" s="29">
        <f t="shared" si="947"/>
        <v>-103107</v>
      </c>
      <c r="Q15202" s="29">
        <f t="shared" si="948"/>
        <v>5426</v>
      </c>
      <c r="R15202" s="29">
        <f t="shared" si="949"/>
        <v>5426</v>
      </c>
      <c r="S15202" s="15" t="s">
        <v>7227</v>
      </c>
      <c r="T15202" s="15">
        <v>108200</v>
      </c>
      <c r="U15202" s="15" t="s">
        <v>66</v>
      </c>
      <c r="V15202" s="15">
        <v>47040001</v>
      </c>
      <c r="W15202" s="15" t="s">
        <v>67</v>
      </c>
    </row>
    <row r="15203" spans="2:23" hidden="1" x14ac:dyDescent="0.25">
      <c r="B15203" s="14">
        <v>53000449</v>
      </c>
      <c r="C15203" s="14">
        <v>0</v>
      </c>
      <c r="D15203" s="15">
        <v>21040031</v>
      </c>
      <c r="E15203" s="16" t="s">
        <v>11663</v>
      </c>
      <c r="F15203" s="14">
        <v>1901</v>
      </c>
      <c r="G15203" s="17">
        <v>40189</v>
      </c>
      <c r="H15203" s="29">
        <v>109824</v>
      </c>
      <c r="I15203" s="29">
        <v>0</v>
      </c>
      <c r="J15203" s="29">
        <v>0</v>
      </c>
      <c r="K15203" s="29">
        <v>0</v>
      </c>
      <c r="L15203" s="29">
        <f t="shared" si="946"/>
        <v>109824</v>
      </c>
      <c r="M15203" s="29">
        <v>-104333</v>
      </c>
      <c r="N15203" s="29">
        <v>0</v>
      </c>
      <c r="O15203" s="29">
        <v>0</v>
      </c>
      <c r="P15203" s="29">
        <f t="shared" si="947"/>
        <v>-104333</v>
      </c>
      <c r="Q15203" s="29">
        <f t="shared" si="948"/>
        <v>5491</v>
      </c>
      <c r="R15203" s="29">
        <f t="shared" si="949"/>
        <v>5491</v>
      </c>
      <c r="S15203" s="15" t="s">
        <v>7227</v>
      </c>
      <c r="T15203" s="15">
        <v>108100</v>
      </c>
      <c r="U15203" s="15" t="s">
        <v>104</v>
      </c>
      <c r="V15203" s="15">
        <v>47040001</v>
      </c>
      <c r="W15203" s="15" t="s">
        <v>105</v>
      </c>
    </row>
    <row r="15204" spans="2:23" hidden="1" x14ac:dyDescent="0.25">
      <c r="B15204" s="14">
        <v>53000450</v>
      </c>
      <c r="C15204" s="14">
        <v>0</v>
      </c>
      <c r="D15204" s="15">
        <v>21040031</v>
      </c>
      <c r="E15204" s="16" t="s">
        <v>11664</v>
      </c>
      <c r="F15204" s="14">
        <v>1903</v>
      </c>
      <c r="G15204" s="17">
        <v>41085</v>
      </c>
      <c r="H15204" s="29">
        <v>114450</v>
      </c>
      <c r="I15204" s="29">
        <v>0</v>
      </c>
      <c r="J15204" s="29">
        <v>0</v>
      </c>
      <c r="K15204" s="29">
        <v>0</v>
      </c>
      <c r="L15204" s="29">
        <f t="shared" si="946"/>
        <v>114450</v>
      </c>
      <c r="M15204" s="29">
        <v>-114449</v>
      </c>
      <c r="N15204" s="29">
        <v>0</v>
      </c>
      <c r="O15204" s="29">
        <v>0</v>
      </c>
      <c r="P15204" s="29">
        <f t="shared" si="947"/>
        <v>-114449</v>
      </c>
      <c r="Q15204" s="29">
        <f t="shared" si="948"/>
        <v>1</v>
      </c>
      <c r="R15204" s="29">
        <f t="shared" si="949"/>
        <v>1</v>
      </c>
      <c r="S15204" s="15" t="s">
        <v>7227</v>
      </c>
      <c r="T15204" s="15">
        <v>108300</v>
      </c>
      <c r="U15204" s="15" t="s">
        <v>1826</v>
      </c>
      <c r="V15204" s="15">
        <v>47040001</v>
      </c>
      <c r="W15204" s="15" t="s">
        <v>1827</v>
      </c>
    </row>
    <row r="15205" spans="2:23" hidden="1" x14ac:dyDescent="0.25">
      <c r="B15205" s="14">
        <v>53000451</v>
      </c>
      <c r="C15205" s="14">
        <v>0</v>
      </c>
      <c r="D15205" s="15">
        <v>21040031</v>
      </c>
      <c r="E15205" s="16" t="s">
        <v>11665</v>
      </c>
      <c r="F15205" s="14">
        <v>1901</v>
      </c>
      <c r="G15205" s="17">
        <v>40658</v>
      </c>
      <c r="H15205" s="29">
        <v>116445</v>
      </c>
      <c r="I15205" s="29">
        <v>0</v>
      </c>
      <c r="J15205" s="29">
        <v>0</v>
      </c>
      <c r="K15205" s="29">
        <v>0</v>
      </c>
      <c r="L15205" s="29">
        <f t="shared" si="946"/>
        <v>116445</v>
      </c>
      <c r="M15205" s="29">
        <v>-116444</v>
      </c>
      <c r="N15205" s="29">
        <v>0</v>
      </c>
      <c r="O15205" s="29">
        <v>0</v>
      </c>
      <c r="P15205" s="29">
        <f t="shared" si="947"/>
        <v>-116444</v>
      </c>
      <c r="Q15205" s="29">
        <f t="shared" si="948"/>
        <v>1</v>
      </c>
      <c r="R15205" s="29">
        <f t="shared" si="949"/>
        <v>1</v>
      </c>
      <c r="S15205" s="15" t="s">
        <v>7227</v>
      </c>
      <c r="T15205" s="15">
        <v>108100</v>
      </c>
      <c r="U15205" s="15" t="s">
        <v>104</v>
      </c>
      <c r="V15205" s="15">
        <v>47040001</v>
      </c>
      <c r="W15205" s="15" t="s">
        <v>105</v>
      </c>
    </row>
    <row r="15206" spans="2:23" hidden="1" x14ac:dyDescent="0.25">
      <c r="B15206" s="14">
        <v>53000452</v>
      </c>
      <c r="C15206" s="14">
        <v>0</v>
      </c>
      <c r="D15206" s="15">
        <v>21040031</v>
      </c>
      <c r="E15206" s="16" t="s">
        <v>11666</v>
      </c>
      <c r="F15206" s="14">
        <v>1901</v>
      </c>
      <c r="G15206" s="17">
        <v>39927</v>
      </c>
      <c r="H15206" s="29">
        <v>116715</v>
      </c>
      <c r="I15206" s="29">
        <v>0</v>
      </c>
      <c r="J15206" s="29">
        <v>0</v>
      </c>
      <c r="K15206" s="29">
        <v>0</v>
      </c>
      <c r="L15206" s="29">
        <f t="shared" si="946"/>
        <v>116715</v>
      </c>
      <c r="M15206" s="29">
        <v>-110880</v>
      </c>
      <c r="N15206" s="29">
        <v>0</v>
      </c>
      <c r="O15206" s="29">
        <v>0</v>
      </c>
      <c r="P15206" s="29">
        <f t="shared" si="947"/>
        <v>-110880</v>
      </c>
      <c r="Q15206" s="29">
        <f t="shared" si="948"/>
        <v>5835</v>
      </c>
      <c r="R15206" s="29">
        <f t="shared" si="949"/>
        <v>5835</v>
      </c>
      <c r="S15206" s="15" t="s">
        <v>7227</v>
      </c>
      <c r="T15206" s="15">
        <v>108100</v>
      </c>
      <c r="U15206" s="15" t="s">
        <v>104</v>
      </c>
      <c r="V15206" s="15">
        <v>47040001</v>
      </c>
      <c r="W15206" s="15" t="s">
        <v>105</v>
      </c>
    </row>
    <row r="15207" spans="2:23" hidden="1" x14ac:dyDescent="0.25">
      <c r="B15207" s="14">
        <v>53000453</v>
      </c>
      <c r="C15207" s="14">
        <v>0</v>
      </c>
      <c r="D15207" s="15">
        <v>21040031</v>
      </c>
      <c r="E15207" s="16" t="s">
        <v>11667</v>
      </c>
      <c r="F15207" s="14">
        <v>1011</v>
      </c>
      <c r="G15207" s="17">
        <v>41274</v>
      </c>
      <c r="H15207" s="29">
        <v>119340</v>
      </c>
      <c r="I15207" s="29">
        <v>0</v>
      </c>
      <c r="J15207" s="29">
        <v>0</v>
      </c>
      <c r="K15207" s="29">
        <v>0</v>
      </c>
      <c r="L15207" s="29">
        <f t="shared" si="946"/>
        <v>119340</v>
      </c>
      <c r="M15207" s="29">
        <v>-113373</v>
      </c>
      <c r="N15207" s="29">
        <v>0</v>
      </c>
      <c r="O15207" s="29">
        <v>0</v>
      </c>
      <c r="P15207" s="29">
        <f t="shared" si="947"/>
        <v>-113373</v>
      </c>
      <c r="Q15207" s="29">
        <f t="shared" si="948"/>
        <v>5967</v>
      </c>
      <c r="R15207" s="29">
        <f t="shared" si="949"/>
        <v>5967</v>
      </c>
      <c r="S15207" s="15" t="s">
        <v>7227</v>
      </c>
      <c r="T15207" s="15">
        <v>100201</v>
      </c>
      <c r="U15207" s="15" t="s">
        <v>75</v>
      </c>
      <c r="V15207" s="15">
        <v>47040001</v>
      </c>
      <c r="W15207" s="15" t="s">
        <v>71</v>
      </c>
    </row>
    <row r="15208" spans="2:23" hidden="1" x14ac:dyDescent="0.25">
      <c r="B15208" s="14">
        <v>53000454</v>
      </c>
      <c r="C15208" s="14">
        <v>0</v>
      </c>
      <c r="D15208" s="15">
        <v>21040031</v>
      </c>
      <c r="E15208" s="16" t="s">
        <v>11668</v>
      </c>
      <c r="F15208" s="14">
        <v>1903</v>
      </c>
      <c r="G15208" s="17">
        <v>41364</v>
      </c>
      <c r="H15208" s="29">
        <v>120000</v>
      </c>
      <c r="I15208" s="29">
        <v>0</v>
      </c>
      <c r="J15208" s="29">
        <v>0</v>
      </c>
      <c r="K15208" s="29">
        <v>0</v>
      </c>
      <c r="L15208" s="29">
        <f t="shared" si="946"/>
        <v>120000</v>
      </c>
      <c r="M15208" s="29">
        <v>-119999</v>
      </c>
      <c r="N15208" s="29">
        <v>0</v>
      </c>
      <c r="O15208" s="29">
        <v>0</v>
      </c>
      <c r="P15208" s="29">
        <f t="shared" si="947"/>
        <v>-119999</v>
      </c>
      <c r="Q15208" s="29">
        <f t="shared" si="948"/>
        <v>1</v>
      </c>
      <c r="R15208" s="29">
        <f t="shared" si="949"/>
        <v>1</v>
      </c>
      <c r="S15208" s="15" t="s">
        <v>7227</v>
      </c>
      <c r="T15208" s="15">
        <v>108300</v>
      </c>
      <c r="U15208" s="15" t="s">
        <v>1826</v>
      </c>
      <c r="V15208" s="15">
        <v>47040001</v>
      </c>
      <c r="W15208" s="15" t="s">
        <v>1827</v>
      </c>
    </row>
    <row r="15209" spans="2:23" hidden="1" x14ac:dyDescent="0.25">
      <c r="B15209" s="14">
        <v>53000455</v>
      </c>
      <c r="C15209" s="14">
        <v>0</v>
      </c>
      <c r="D15209" s="15">
        <v>21040031</v>
      </c>
      <c r="E15209" s="16" t="s">
        <v>11594</v>
      </c>
      <c r="F15209" s="14">
        <v>1902</v>
      </c>
      <c r="G15209" s="17">
        <v>39724</v>
      </c>
      <c r="H15209" s="29">
        <v>121000</v>
      </c>
      <c r="I15209" s="29">
        <v>0</v>
      </c>
      <c r="J15209" s="29">
        <v>0</v>
      </c>
      <c r="K15209" s="29">
        <v>0</v>
      </c>
      <c r="L15209" s="29">
        <f t="shared" si="946"/>
        <v>121000</v>
      </c>
      <c r="M15209" s="29">
        <v>-114950</v>
      </c>
      <c r="N15209" s="29">
        <v>0</v>
      </c>
      <c r="O15209" s="29">
        <v>0</v>
      </c>
      <c r="P15209" s="29">
        <f t="shared" si="947"/>
        <v>-114950</v>
      </c>
      <c r="Q15209" s="29">
        <f t="shared" si="948"/>
        <v>6050</v>
      </c>
      <c r="R15209" s="29">
        <f t="shared" si="949"/>
        <v>6050</v>
      </c>
      <c r="S15209" s="15" t="s">
        <v>7227</v>
      </c>
      <c r="T15209" s="15">
        <v>108200</v>
      </c>
      <c r="U15209" s="15" t="s">
        <v>66</v>
      </c>
      <c r="V15209" s="15">
        <v>47040001</v>
      </c>
      <c r="W15209" s="15" t="s">
        <v>67</v>
      </c>
    </row>
    <row r="15210" spans="2:23" hidden="1" x14ac:dyDescent="0.25">
      <c r="B15210" s="14">
        <v>53000456</v>
      </c>
      <c r="C15210" s="14">
        <v>0</v>
      </c>
      <c r="D15210" s="15">
        <v>21040031</v>
      </c>
      <c r="E15210" s="16" t="s">
        <v>11669</v>
      </c>
      <c r="F15210" s="14">
        <v>1021</v>
      </c>
      <c r="G15210" s="17">
        <v>40837</v>
      </c>
      <c r="H15210" s="29">
        <v>124000</v>
      </c>
      <c r="I15210" s="29">
        <v>0</v>
      </c>
      <c r="J15210" s="29">
        <v>0</v>
      </c>
      <c r="K15210" s="29">
        <v>0</v>
      </c>
      <c r="L15210" s="29">
        <f t="shared" si="946"/>
        <v>124000</v>
      </c>
      <c r="M15210" s="29">
        <v>-123999</v>
      </c>
      <c r="N15210" s="29">
        <v>0</v>
      </c>
      <c r="O15210" s="29">
        <v>0</v>
      </c>
      <c r="P15210" s="29">
        <f t="shared" si="947"/>
        <v>-123999</v>
      </c>
      <c r="Q15210" s="29">
        <f t="shared" si="948"/>
        <v>1</v>
      </c>
      <c r="R15210" s="29">
        <f t="shared" si="949"/>
        <v>1</v>
      </c>
      <c r="S15210" s="15" t="s">
        <v>7227</v>
      </c>
      <c r="T15210" s="15">
        <v>100301</v>
      </c>
      <c r="U15210" s="15" t="s">
        <v>32</v>
      </c>
      <c r="V15210" s="15">
        <v>47040001</v>
      </c>
      <c r="W15210" s="15" t="s">
        <v>33</v>
      </c>
    </row>
    <row r="15211" spans="2:23" hidden="1" x14ac:dyDescent="0.25">
      <c r="B15211" s="14">
        <v>53000457</v>
      </c>
      <c r="C15211" s="14">
        <v>0</v>
      </c>
      <c r="D15211" s="15">
        <v>21040031</v>
      </c>
      <c r="E15211" s="16" t="s">
        <v>11670</v>
      </c>
      <c r="F15211" s="14">
        <v>1101</v>
      </c>
      <c r="G15211" s="17">
        <v>40872</v>
      </c>
      <c r="H15211" s="29">
        <v>127198</v>
      </c>
      <c r="I15211" s="29">
        <v>0</v>
      </c>
      <c r="J15211" s="29">
        <v>0</v>
      </c>
      <c r="K15211" s="29">
        <v>0</v>
      </c>
      <c r="L15211" s="29">
        <f t="shared" si="946"/>
        <v>127198</v>
      </c>
      <c r="M15211" s="29">
        <v>-127197</v>
      </c>
      <c r="N15211" s="29">
        <v>0</v>
      </c>
      <c r="O15211" s="29">
        <v>0</v>
      </c>
      <c r="P15211" s="29">
        <f t="shared" si="947"/>
        <v>-127197</v>
      </c>
      <c r="Q15211" s="29">
        <f t="shared" si="948"/>
        <v>1</v>
      </c>
      <c r="R15211" s="29">
        <f t="shared" si="949"/>
        <v>1</v>
      </c>
      <c r="S15211" s="15" t="s">
        <v>7227</v>
      </c>
      <c r="T15211" s="15">
        <v>101101</v>
      </c>
      <c r="U15211" s="15" t="s">
        <v>129</v>
      </c>
      <c r="V15211" s="15">
        <v>47040001</v>
      </c>
      <c r="W15211" s="15" t="s">
        <v>130</v>
      </c>
    </row>
    <row r="15212" spans="2:23" hidden="1" x14ac:dyDescent="0.25">
      <c r="B15212" s="14">
        <v>53000458</v>
      </c>
      <c r="C15212" s="14">
        <v>0</v>
      </c>
      <c r="D15212" s="15">
        <v>21040031</v>
      </c>
      <c r="E15212" s="16" t="s">
        <v>11671</v>
      </c>
      <c r="F15212" s="14">
        <v>1901</v>
      </c>
      <c r="G15212" s="17">
        <v>40257</v>
      </c>
      <c r="H15212" s="29">
        <v>128000</v>
      </c>
      <c r="I15212" s="29">
        <v>0</v>
      </c>
      <c r="J15212" s="29">
        <v>0</v>
      </c>
      <c r="K15212" s="29">
        <v>0</v>
      </c>
      <c r="L15212" s="29">
        <f t="shared" si="946"/>
        <v>128000</v>
      </c>
      <c r="M15212" s="29">
        <v>-121600</v>
      </c>
      <c r="N15212" s="29">
        <v>0</v>
      </c>
      <c r="O15212" s="29">
        <v>0</v>
      </c>
      <c r="P15212" s="29">
        <f t="shared" si="947"/>
        <v>-121600</v>
      </c>
      <c r="Q15212" s="29">
        <f t="shared" si="948"/>
        <v>6400</v>
      </c>
      <c r="R15212" s="29">
        <f t="shared" si="949"/>
        <v>6400</v>
      </c>
      <c r="S15212" s="15" t="s">
        <v>7227</v>
      </c>
      <c r="T15212" s="15">
        <v>108100</v>
      </c>
      <c r="U15212" s="15" t="s">
        <v>104</v>
      </c>
      <c r="V15212" s="15">
        <v>47040001</v>
      </c>
      <c r="W15212" s="15" t="s">
        <v>105</v>
      </c>
    </row>
    <row r="15213" spans="2:23" hidden="1" x14ac:dyDescent="0.25">
      <c r="B15213" s="14">
        <v>53000459</v>
      </c>
      <c r="C15213" s="14">
        <v>0</v>
      </c>
      <c r="D15213" s="15">
        <v>21040031</v>
      </c>
      <c r="E15213" s="16" t="s">
        <v>11672</v>
      </c>
      <c r="F15213" s="14">
        <v>1092</v>
      </c>
      <c r="G15213" s="17">
        <v>39183</v>
      </c>
      <c r="H15213" s="29">
        <v>26</v>
      </c>
      <c r="I15213" s="29">
        <v>0</v>
      </c>
      <c r="J15213" s="29">
        <v>0</v>
      </c>
      <c r="K15213" s="29">
        <v>0</v>
      </c>
      <c r="L15213" s="29">
        <f t="shared" si="946"/>
        <v>26</v>
      </c>
      <c r="M15213" s="29">
        <v>-25</v>
      </c>
      <c r="N15213" s="29">
        <v>0</v>
      </c>
      <c r="O15213" s="29">
        <v>0</v>
      </c>
      <c r="P15213" s="29">
        <f t="shared" si="947"/>
        <v>-25</v>
      </c>
      <c r="Q15213" s="29">
        <f t="shared" si="948"/>
        <v>1</v>
      </c>
      <c r="R15213" s="29">
        <f t="shared" si="949"/>
        <v>1</v>
      </c>
      <c r="S15213" s="15" t="s">
        <v>7227</v>
      </c>
      <c r="T15213" s="15">
        <v>100702</v>
      </c>
      <c r="U15213" s="15" t="s">
        <v>47</v>
      </c>
      <c r="V15213" s="15">
        <v>47040001</v>
      </c>
      <c r="W15213" s="15" t="s">
        <v>48</v>
      </c>
    </row>
    <row r="15214" spans="2:23" hidden="1" x14ac:dyDescent="0.25">
      <c r="B15214" s="14">
        <v>53000460</v>
      </c>
      <c r="C15214" s="14">
        <v>0</v>
      </c>
      <c r="D15214" s="15">
        <v>21040031</v>
      </c>
      <c r="E15214" s="16" t="s">
        <v>11673</v>
      </c>
      <c r="F15214" s="14">
        <v>1091</v>
      </c>
      <c r="G15214" s="17">
        <v>38827</v>
      </c>
      <c r="H15214" s="29">
        <v>194</v>
      </c>
      <c r="I15214" s="29">
        <v>0</v>
      </c>
      <c r="J15214" s="29">
        <v>0</v>
      </c>
      <c r="K15214" s="29">
        <v>0</v>
      </c>
      <c r="L15214" s="29">
        <f t="shared" si="946"/>
        <v>194</v>
      </c>
      <c r="M15214" s="29">
        <v>-193</v>
      </c>
      <c r="N15214" s="29">
        <v>0</v>
      </c>
      <c r="O15214" s="29">
        <v>0</v>
      </c>
      <c r="P15214" s="29">
        <f t="shared" si="947"/>
        <v>-193</v>
      </c>
      <c r="Q15214" s="29">
        <f t="shared" si="948"/>
        <v>1</v>
      </c>
      <c r="R15214" s="29">
        <f t="shared" si="949"/>
        <v>1</v>
      </c>
      <c r="S15214" s="15" t="s">
        <v>7227</v>
      </c>
      <c r="T15214" s="15">
        <v>100701</v>
      </c>
      <c r="U15214" s="15" t="s">
        <v>52</v>
      </c>
      <c r="V15214" s="15">
        <v>47040001</v>
      </c>
      <c r="W15214" s="15" t="s">
        <v>48</v>
      </c>
    </row>
    <row r="15215" spans="2:23" hidden="1" x14ac:dyDescent="0.25">
      <c r="B15215" s="14">
        <v>53000461</v>
      </c>
      <c r="C15215" s="14">
        <v>0</v>
      </c>
      <c r="D15215" s="15">
        <v>21040031</v>
      </c>
      <c r="E15215" s="16" t="s">
        <v>11673</v>
      </c>
      <c r="F15215" s="14">
        <v>1091</v>
      </c>
      <c r="G15215" s="17">
        <v>38837</v>
      </c>
      <c r="H15215" s="29">
        <v>194</v>
      </c>
      <c r="I15215" s="29">
        <v>0</v>
      </c>
      <c r="J15215" s="29">
        <v>0</v>
      </c>
      <c r="K15215" s="29">
        <v>0</v>
      </c>
      <c r="L15215" s="29">
        <f t="shared" si="946"/>
        <v>194</v>
      </c>
      <c r="M15215" s="29">
        <v>-193</v>
      </c>
      <c r="N15215" s="29">
        <v>0</v>
      </c>
      <c r="O15215" s="29">
        <v>0</v>
      </c>
      <c r="P15215" s="29">
        <f t="shared" si="947"/>
        <v>-193</v>
      </c>
      <c r="Q15215" s="29">
        <f t="shared" si="948"/>
        <v>1</v>
      </c>
      <c r="R15215" s="29">
        <f t="shared" si="949"/>
        <v>1</v>
      </c>
      <c r="S15215" s="15" t="s">
        <v>7227</v>
      </c>
      <c r="T15215" s="15">
        <v>100701</v>
      </c>
      <c r="U15215" s="15" t="s">
        <v>52</v>
      </c>
      <c r="V15215" s="15">
        <v>47040001</v>
      </c>
      <c r="W15215" s="15" t="s">
        <v>48</v>
      </c>
    </row>
    <row r="15216" spans="2:23" hidden="1" x14ac:dyDescent="0.25">
      <c r="B15216" s="14">
        <v>53000462</v>
      </c>
      <c r="C15216" s="14">
        <v>0</v>
      </c>
      <c r="D15216" s="15">
        <v>21040031</v>
      </c>
      <c r="E15216" s="16" t="s">
        <v>11674</v>
      </c>
      <c r="F15216" s="14">
        <v>1001</v>
      </c>
      <c r="G15216" s="17">
        <v>39051</v>
      </c>
      <c r="H15216" s="29">
        <v>675</v>
      </c>
      <c r="I15216" s="29">
        <v>0</v>
      </c>
      <c r="J15216" s="29">
        <v>0</v>
      </c>
      <c r="K15216" s="29">
        <v>0</v>
      </c>
      <c r="L15216" s="29">
        <f t="shared" si="946"/>
        <v>675</v>
      </c>
      <c r="M15216" s="29">
        <v>-674</v>
      </c>
      <c r="N15216" s="29">
        <v>0</v>
      </c>
      <c r="O15216" s="29">
        <v>0</v>
      </c>
      <c r="P15216" s="29">
        <f t="shared" si="947"/>
        <v>-674</v>
      </c>
      <c r="Q15216" s="29">
        <f t="shared" si="948"/>
        <v>1</v>
      </c>
      <c r="R15216" s="29">
        <f t="shared" si="949"/>
        <v>1</v>
      </c>
      <c r="S15216" s="15" t="s">
        <v>7227</v>
      </c>
      <c r="T15216" s="15">
        <v>100101</v>
      </c>
      <c r="U15216" s="15" t="s">
        <v>89</v>
      </c>
      <c r="V15216" s="15">
        <v>47040001</v>
      </c>
      <c r="W15216" s="15" t="s">
        <v>85</v>
      </c>
    </row>
    <row r="15217" spans="2:23" hidden="1" x14ac:dyDescent="0.25">
      <c r="B15217" s="14">
        <v>53000463</v>
      </c>
      <c r="C15217" s="14">
        <v>0</v>
      </c>
      <c r="D15217" s="15">
        <v>21040031</v>
      </c>
      <c r="E15217" s="16" t="s">
        <v>11675</v>
      </c>
      <c r="F15217" s="14">
        <v>1902</v>
      </c>
      <c r="G15217" s="17">
        <v>38078</v>
      </c>
      <c r="H15217" s="29">
        <v>676</v>
      </c>
      <c r="I15217" s="29">
        <v>0</v>
      </c>
      <c r="J15217" s="29">
        <v>0</v>
      </c>
      <c r="K15217" s="29">
        <v>0</v>
      </c>
      <c r="L15217" s="29">
        <f t="shared" si="946"/>
        <v>676</v>
      </c>
      <c r="M15217" s="29">
        <v>-675</v>
      </c>
      <c r="N15217" s="29">
        <v>0</v>
      </c>
      <c r="O15217" s="29">
        <v>0</v>
      </c>
      <c r="P15217" s="29">
        <f t="shared" si="947"/>
        <v>-675</v>
      </c>
      <c r="Q15217" s="29">
        <f t="shared" si="948"/>
        <v>1</v>
      </c>
      <c r="R15217" s="29">
        <f t="shared" si="949"/>
        <v>1</v>
      </c>
      <c r="S15217" s="15" t="s">
        <v>7227</v>
      </c>
      <c r="T15217" s="15">
        <v>108200</v>
      </c>
      <c r="U15217" s="15" t="s">
        <v>66</v>
      </c>
      <c r="V15217" s="15">
        <v>47040001</v>
      </c>
      <c r="W15217" s="15" t="s">
        <v>67</v>
      </c>
    </row>
    <row r="15218" spans="2:23" hidden="1" x14ac:dyDescent="0.25">
      <c r="B15218" s="14">
        <v>53000465</v>
      </c>
      <c r="C15218" s="14">
        <v>0</v>
      </c>
      <c r="D15218" s="15">
        <v>21040031</v>
      </c>
      <c r="E15218" s="16" t="s">
        <v>11676</v>
      </c>
      <c r="F15218" s="14">
        <v>1031</v>
      </c>
      <c r="G15218" s="17">
        <v>38507</v>
      </c>
      <c r="H15218" s="29">
        <v>735</v>
      </c>
      <c r="I15218" s="29">
        <v>0</v>
      </c>
      <c r="J15218" s="29">
        <v>0</v>
      </c>
      <c r="K15218" s="29">
        <v>0</v>
      </c>
      <c r="L15218" s="29">
        <f t="shared" si="946"/>
        <v>735</v>
      </c>
      <c r="M15218" s="29">
        <v>-734</v>
      </c>
      <c r="N15218" s="29">
        <v>0</v>
      </c>
      <c r="O15218" s="29">
        <v>0</v>
      </c>
      <c r="P15218" s="29">
        <f t="shared" si="947"/>
        <v>-734</v>
      </c>
      <c r="Q15218" s="29">
        <f t="shared" si="948"/>
        <v>1</v>
      </c>
      <c r="R15218" s="29">
        <f t="shared" si="949"/>
        <v>1</v>
      </c>
      <c r="S15218" s="15" t="s">
        <v>7227</v>
      </c>
      <c r="T15218" s="15">
        <v>100401</v>
      </c>
      <c r="U15218" s="15" t="s">
        <v>97</v>
      </c>
      <c r="V15218" s="15">
        <v>47040001</v>
      </c>
      <c r="W15218" s="15" t="s">
        <v>98</v>
      </c>
    </row>
    <row r="15219" spans="2:23" hidden="1" x14ac:dyDescent="0.25">
      <c r="B15219" s="14">
        <v>53000467</v>
      </c>
      <c r="C15219" s="14">
        <v>0</v>
      </c>
      <c r="D15219" s="15">
        <v>21040031</v>
      </c>
      <c r="E15219" s="16" t="s">
        <v>11677</v>
      </c>
      <c r="F15219" s="14">
        <v>1091</v>
      </c>
      <c r="G15219" s="17">
        <v>38984</v>
      </c>
      <c r="H15219" s="29">
        <v>914</v>
      </c>
      <c r="I15219" s="29">
        <v>0</v>
      </c>
      <c r="J15219" s="29">
        <v>0</v>
      </c>
      <c r="K15219" s="29">
        <v>0</v>
      </c>
      <c r="L15219" s="29">
        <f t="shared" si="946"/>
        <v>914</v>
      </c>
      <c r="M15219" s="29">
        <v>-913</v>
      </c>
      <c r="N15219" s="29">
        <v>0</v>
      </c>
      <c r="O15219" s="29">
        <v>0</v>
      </c>
      <c r="P15219" s="29">
        <f t="shared" si="947"/>
        <v>-913</v>
      </c>
      <c r="Q15219" s="29">
        <f t="shared" si="948"/>
        <v>1</v>
      </c>
      <c r="R15219" s="29">
        <f t="shared" si="949"/>
        <v>1</v>
      </c>
      <c r="S15219" s="15" t="s">
        <v>7227</v>
      </c>
      <c r="T15219" s="15">
        <v>100701</v>
      </c>
      <c r="U15219" s="15" t="s">
        <v>52</v>
      </c>
      <c r="V15219" s="15">
        <v>47040001</v>
      </c>
      <c r="W15219" s="15" t="s">
        <v>48</v>
      </c>
    </row>
    <row r="15220" spans="2:23" hidden="1" x14ac:dyDescent="0.25">
      <c r="B15220" s="14">
        <v>53000468</v>
      </c>
      <c r="C15220" s="14">
        <v>0</v>
      </c>
      <c r="D15220" s="15">
        <v>21040031</v>
      </c>
      <c r="E15220" s="16" t="s">
        <v>11678</v>
      </c>
      <c r="F15220" s="14">
        <v>1031</v>
      </c>
      <c r="G15220" s="17">
        <v>38507</v>
      </c>
      <c r="H15220" s="29">
        <v>1035</v>
      </c>
      <c r="I15220" s="29">
        <v>0</v>
      </c>
      <c r="J15220" s="29">
        <v>0</v>
      </c>
      <c r="K15220" s="29">
        <v>0</v>
      </c>
      <c r="L15220" s="29">
        <f t="shared" si="946"/>
        <v>1035</v>
      </c>
      <c r="M15220" s="29">
        <v>-1034</v>
      </c>
      <c r="N15220" s="29">
        <v>0</v>
      </c>
      <c r="O15220" s="29">
        <v>0</v>
      </c>
      <c r="P15220" s="29">
        <f t="shared" si="947"/>
        <v>-1034</v>
      </c>
      <c r="Q15220" s="29">
        <f t="shared" si="948"/>
        <v>1</v>
      </c>
      <c r="R15220" s="29">
        <f t="shared" si="949"/>
        <v>1</v>
      </c>
      <c r="S15220" s="15" t="s">
        <v>7227</v>
      </c>
      <c r="T15220" s="15">
        <v>100401</v>
      </c>
      <c r="U15220" s="15" t="s">
        <v>97</v>
      </c>
      <c r="V15220" s="15">
        <v>47040001</v>
      </c>
      <c r="W15220" s="15" t="s">
        <v>98</v>
      </c>
    </row>
    <row r="15221" spans="2:23" hidden="1" x14ac:dyDescent="0.25">
      <c r="B15221" s="14">
        <v>53000469</v>
      </c>
      <c r="C15221" s="14">
        <v>0</v>
      </c>
      <c r="D15221" s="15">
        <v>21040031</v>
      </c>
      <c r="E15221" s="16" t="s">
        <v>11679</v>
      </c>
      <c r="F15221" s="14">
        <v>1092</v>
      </c>
      <c r="G15221" s="17">
        <v>39173</v>
      </c>
      <c r="H15221" s="29">
        <v>1080</v>
      </c>
      <c r="I15221" s="29">
        <v>0</v>
      </c>
      <c r="J15221" s="29">
        <v>0</v>
      </c>
      <c r="K15221" s="29">
        <v>0</v>
      </c>
      <c r="L15221" s="29">
        <f t="shared" si="946"/>
        <v>1080</v>
      </c>
      <c r="M15221" s="29">
        <v>-1079</v>
      </c>
      <c r="N15221" s="29">
        <v>0</v>
      </c>
      <c r="O15221" s="29">
        <v>0</v>
      </c>
      <c r="P15221" s="29">
        <f t="shared" si="947"/>
        <v>-1079</v>
      </c>
      <c r="Q15221" s="29">
        <f t="shared" si="948"/>
        <v>1</v>
      </c>
      <c r="R15221" s="29">
        <f t="shared" si="949"/>
        <v>1</v>
      </c>
      <c r="S15221" s="15" t="s">
        <v>7227</v>
      </c>
      <c r="T15221" s="15">
        <v>100702</v>
      </c>
      <c r="U15221" s="15" t="s">
        <v>47</v>
      </c>
      <c r="V15221" s="15">
        <v>47040001</v>
      </c>
      <c r="W15221" s="15" t="s">
        <v>48</v>
      </c>
    </row>
    <row r="15222" spans="2:23" hidden="1" x14ac:dyDescent="0.25">
      <c r="B15222" s="14">
        <v>53000472</v>
      </c>
      <c r="C15222" s="14">
        <v>0</v>
      </c>
      <c r="D15222" s="15">
        <v>21040031</v>
      </c>
      <c r="E15222" s="16" t="s">
        <v>11680</v>
      </c>
      <c r="F15222" s="14">
        <v>1025</v>
      </c>
      <c r="G15222" s="17">
        <v>39545</v>
      </c>
      <c r="H15222" s="29">
        <v>1248</v>
      </c>
      <c r="I15222" s="29">
        <v>0</v>
      </c>
      <c r="J15222" s="29">
        <v>0</v>
      </c>
      <c r="K15222" s="29">
        <v>0</v>
      </c>
      <c r="L15222" s="29">
        <f t="shared" si="946"/>
        <v>1248</v>
      </c>
      <c r="M15222" s="29">
        <v>-1245</v>
      </c>
      <c r="N15222" s="29">
        <v>0</v>
      </c>
      <c r="O15222" s="29">
        <v>0</v>
      </c>
      <c r="P15222" s="29">
        <f t="shared" si="947"/>
        <v>-1245</v>
      </c>
      <c r="Q15222" s="29">
        <f t="shared" si="948"/>
        <v>3</v>
      </c>
      <c r="R15222" s="29">
        <f t="shared" si="949"/>
        <v>3</v>
      </c>
      <c r="S15222" s="15" t="s">
        <v>7227</v>
      </c>
      <c r="T15222" s="15">
        <v>100305</v>
      </c>
      <c r="U15222" s="15" t="s">
        <v>156</v>
      </c>
      <c r="V15222" s="15">
        <v>47040001</v>
      </c>
      <c r="W15222" s="15" t="s">
        <v>33</v>
      </c>
    </row>
    <row r="15223" spans="2:23" hidden="1" x14ac:dyDescent="0.25">
      <c r="B15223" s="14">
        <v>53000473</v>
      </c>
      <c r="C15223" s="14">
        <v>0</v>
      </c>
      <c r="D15223" s="15">
        <v>21040031</v>
      </c>
      <c r="E15223" s="16" t="s">
        <v>11681</v>
      </c>
      <c r="F15223" s="14">
        <v>1091</v>
      </c>
      <c r="G15223" s="17">
        <v>38820</v>
      </c>
      <c r="H15223" s="29">
        <v>1342</v>
      </c>
      <c r="I15223" s="29">
        <v>0</v>
      </c>
      <c r="J15223" s="29">
        <v>0</v>
      </c>
      <c r="K15223" s="29">
        <v>0</v>
      </c>
      <c r="L15223" s="29">
        <f t="shared" si="946"/>
        <v>1342</v>
      </c>
      <c r="M15223" s="29">
        <v>-1341</v>
      </c>
      <c r="N15223" s="29">
        <v>0</v>
      </c>
      <c r="O15223" s="29">
        <v>0</v>
      </c>
      <c r="P15223" s="29">
        <f t="shared" si="947"/>
        <v>-1341</v>
      </c>
      <c r="Q15223" s="29">
        <f t="shared" si="948"/>
        <v>1</v>
      </c>
      <c r="R15223" s="29">
        <f t="shared" si="949"/>
        <v>1</v>
      </c>
      <c r="S15223" s="15" t="s">
        <v>7227</v>
      </c>
      <c r="T15223" s="15">
        <v>100701</v>
      </c>
      <c r="U15223" s="15" t="s">
        <v>52</v>
      </c>
      <c r="V15223" s="15">
        <v>47040001</v>
      </c>
      <c r="W15223" s="15" t="s">
        <v>48</v>
      </c>
    </row>
    <row r="15224" spans="2:23" hidden="1" x14ac:dyDescent="0.25">
      <c r="B15224" s="14">
        <v>53000474</v>
      </c>
      <c r="C15224" s="14">
        <v>0</v>
      </c>
      <c r="D15224" s="15">
        <v>21040031</v>
      </c>
      <c r="E15224" s="16" t="s">
        <v>11681</v>
      </c>
      <c r="F15224" s="14">
        <v>1091</v>
      </c>
      <c r="G15224" s="17">
        <v>38820</v>
      </c>
      <c r="H15224" s="29">
        <v>1342</v>
      </c>
      <c r="I15224" s="29">
        <v>0</v>
      </c>
      <c r="J15224" s="29">
        <v>0</v>
      </c>
      <c r="K15224" s="29">
        <v>0</v>
      </c>
      <c r="L15224" s="29">
        <f t="shared" si="946"/>
        <v>1342</v>
      </c>
      <c r="M15224" s="29">
        <v>-1341</v>
      </c>
      <c r="N15224" s="29">
        <v>0</v>
      </c>
      <c r="O15224" s="29">
        <v>0</v>
      </c>
      <c r="P15224" s="29">
        <f t="shared" si="947"/>
        <v>-1341</v>
      </c>
      <c r="Q15224" s="29">
        <f t="shared" si="948"/>
        <v>1</v>
      </c>
      <c r="R15224" s="29">
        <f t="shared" si="949"/>
        <v>1</v>
      </c>
      <c r="S15224" s="15" t="s">
        <v>7227</v>
      </c>
      <c r="T15224" s="15">
        <v>100701</v>
      </c>
      <c r="U15224" s="15" t="s">
        <v>52</v>
      </c>
      <c r="V15224" s="15">
        <v>47040001</v>
      </c>
      <c r="W15224" s="15" t="s">
        <v>48</v>
      </c>
    </row>
    <row r="15225" spans="2:23" hidden="1" x14ac:dyDescent="0.25">
      <c r="B15225" s="14">
        <v>53000475</v>
      </c>
      <c r="C15225" s="14">
        <v>0</v>
      </c>
      <c r="D15225" s="15">
        <v>21040031</v>
      </c>
      <c r="E15225" s="16" t="s">
        <v>11682</v>
      </c>
      <c r="F15225" s="14">
        <v>1011</v>
      </c>
      <c r="G15225" s="17">
        <v>38888</v>
      </c>
      <c r="H15225" s="29">
        <v>1350</v>
      </c>
      <c r="I15225" s="29">
        <v>0</v>
      </c>
      <c r="J15225" s="29">
        <v>0</v>
      </c>
      <c r="K15225" s="29">
        <v>0</v>
      </c>
      <c r="L15225" s="29">
        <f t="shared" si="946"/>
        <v>1350</v>
      </c>
      <c r="M15225" s="29">
        <v>-1349</v>
      </c>
      <c r="N15225" s="29">
        <v>0</v>
      </c>
      <c r="O15225" s="29">
        <v>0</v>
      </c>
      <c r="P15225" s="29">
        <f t="shared" si="947"/>
        <v>-1349</v>
      </c>
      <c r="Q15225" s="29">
        <f t="shared" si="948"/>
        <v>1</v>
      </c>
      <c r="R15225" s="29">
        <f t="shared" si="949"/>
        <v>1</v>
      </c>
      <c r="S15225" s="15" t="s">
        <v>7227</v>
      </c>
      <c r="T15225" s="15">
        <v>100201</v>
      </c>
      <c r="U15225" s="15" t="s">
        <v>75</v>
      </c>
      <c r="V15225" s="15">
        <v>47040001</v>
      </c>
      <c r="W15225" s="15" t="s">
        <v>71</v>
      </c>
    </row>
    <row r="15226" spans="2:23" hidden="1" x14ac:dyDescent="0.25">
      <c r="B15226" s="14">
        <v>53000476</v>
      </c>
      <c r="C15226" s="14">
        <v>0</v>
      </c>
      <c r="D15226" s="15">
        <v>21040031</v>
      </c>
      <c r="E15226" s="16" t="s">
        <v>11683</v>
      </c>
      <c r="F15226" s="14">
        <v>1041</v>
      </c>
      <c r="G15226" s="17">
        <v>38686</v>
      </c>
      <c r="H15226" s="29">
        <v>1350</v>
      </c>
      <c r="I15226" s="29">
        <v>0</v>
      </c>
      <c r="J15226" s="29">
        <v>0</v>
      </c>
      <c r="K15226" s="29">
        <v>0</v>
      </c>
      <c r="L15226" s="29">
        <f t="shared" ref="L15226:L15289" si="950">SUM(H15226:K15226)</f>
        <v>1350</v>
      </c>
      <c r="M15226" s="29">
        <v>-1349</v>
      </c>
      <c r="N15226" s="29">
        <v>0</v>
      </c>
      <c r="O15226" s="29">
        <v>0</v>
      </c>
      <c r="P15226" s="29">
        <f t="shared" si="947"/>
        <v>-1349</v>
      </c>
      <c r="Q15226" s="29">
        <f t="shared" si="948"/>
        <v>1</v>
      </c>
      <c r="R15226" s="29">
        <f t="shared" si="949"/>
        <v>1</v>
      </c>
      <c r="S15226" s="15" t="s">
        <v>7227</v>
      </c>
      <c r="T15226" s="15">
        <v>100501</v>
      </c>
      <c r="U15226" s="15" t="s">
        <v>27</v>
      </c>
      <c r="V15226" s="15">
        <v>47040001</v>
      </c>
      <c r="W15226" s="15" t="s">
        <v>28</v>
      </c>
    </row>
    <row r="15227" spans="2:23" hidden="1" x14ac:dyDescent="0.25">
      <c r="B15227" s="14">
        <v>53000477</v>
      </c>
      <c r="C15227" s="14">
        <v>0</v>
      </c>
      <c r="D15227" s="15">
        <v>21040031</v>
      </c>
      <c r="E15227" s="16" t="s">
        <v>11684</v>
      </c>
      <c r="F15227" s="14">
        <v>1041</v>
      </c>
      <c r="G15227" s="17">
        <v>38686</v>
      </c>
      <c r="H15227" s="29">
        <v>1450</v>
      </c>
      <c r="I15227" s="29">
        <v>0</v>
      </c>
      <c r="J15227" s="29">
        <v>0</v>
      </c>
      <c r="K15227" s="29">
        <v>0</v>
      </c>
      <c r="L15227" s="29">
        <f t="shared" si="950"/>
        <v>1450</v>
      </c>
      <c r="M15227" s="29">
        <v>-1449</v>
      </c>
      <c r="N15227" s="29">
        <v>0</v>
      </c>
      <c r="O15227" s="29">
        <v>0</v>
      </c>
      <c r="P15227" s="29">
        <f t="shared" si="947"/>
        <v>-1449</v>
      </c>
      <c r="Q15227" s="29">
        <f t="shared" si="948"/>
        <v>1</v>
      </c>
      <c r="R15227" s="29">
        <f t="shared" si="949"/>
        <v>1</v>
      </c>
      <c r="S15227" s="15" t="s">
        <v>7227</v>
      </c>
      <c r="T15227" s="15">
        <v>100501</v>
      </c>
      <c r="U15227" s="15" t="s">
        <v>27</v>
      </c>
      <c r="V15227" s="15">
        <v>47040001</v>
      </c>
      <c r="W15227" s="15" t="s">
        <v>28</v>
      </c>
    </row>
    <row r="15228" spans="2:23" hidden="1" x14ac:dyDescent="0.25">
      <c r="B15228" s="14">
        <v>53000478</v>
      </c>
      <c r="C15228" s="14">
        <v>0</v>
      </c>
      <c r="D15228" s="15">
        <v>21040031</v>
      </c>
      <c r="E15228" s="16" t="s">
        <v>11685</v>
      </c>
      <c r="F15228" s="14">
        <v>1902</v>
      </c>
      <c r="G15228" s="17">
        <v>39448</v>
      </c>
      <c r="H15228" s="29">
        <v>1550</v>
      </c>
      <c r="I15228" s="29">
        <v>0</v>
      </c>
      <c r="J15228" s="29">
        <v>0</v>
      </c>
      <c r="K15228" s="29">
        <v>0</v>
      </c>
      <c r="L15228" s="29">
        <f t="shared" si="950"/>
        <v>1550</v>
      </c>
      <c r="M15228" s="29">
        <v>-1549</v>
      </c>
      <c r="N15228" s="29">
        <v>0</v>
      </c>
      <c r="O15228" s="29">
        <v>0</v>
      </c>
      <c r="P15228" s="29">
        <f t="shared" si="947"/>
        <v>-1549</v>
      </c>
      <c r="Q15228" s="29">
        <f t="shared" si="948"/>
        <v>1</v>
      </c>
      <c r="R15228" s="29">
        <f t="shared" si="949"/>
        <v>1</v>
      </c>
      <c r="S15228" s="15" t="s">
        <v>7227</v>
      </c>
      <c r="T15228" s="15">
        <v>108200</v>
      </c>
      <c r="U15228" s="15" t="s">
        <v>66</v>
      </c>
      <c r="V15228" s="15">
        <v>47040001</v>
      </c>
      <c r="W15228" s="15" t="s">
        <v>67</v>
      </c>
    </row>
    <row r="15229" spans="2:23" hidden="1" x14ac:dyDescent="0.25">
      <c r="B15229" s="14">
        <v>53000479</v>
      </c>
      <c r="C15229" s="14">
        <v>0</v>
      </c>
      <c r="D15229" s="15">
        <v>21040031</v>
      </c>
      <c r="E15229" s="16" t="s">
        <v>11686</v>
      </c>
      <c r="F15229" s="14">
        <v>1021</v>
      </c>
      <c r="G15229" s="17">
        <v>38331</v>
      </c>
      <c r="H15229" s="29">
        <v>1750</v>
      </c>
      <c r="I15229" s="29">
        <v>0</v>
      </c>
      <c r="J15229" s="29">
        <v>0</v>
      </c>
      <c r="K15229" s="29">
        <v>0</v>
      </c>
      <c r="L15229" s="29">
        <f t="shared" si="950"/>
        <v>1750</v>
      </c>
      <c r="M15229" s="29">
        <v>-1749</v>
      </c>
      <c r="N15229" s="29">
        <v>0</v>
      </c>
      <c r="O15229" s="29">
        <v>0</v>
      </c>
      <c r="P15229" s="29">
        <f t="shared" si="947"/>
        <v>-1749</v>
      </c>
      <c r="Q15229" s="29">
        <f t="shared" si="948"/>
        <v>1</v>
      </c>
      <c r="R15229" s="29">
        <f t="shared" si="949"/>
        <v>1</v>
      </c>
      <c r="S15229" s="15" t="s">
        <v>7227</v>
      </c>
      <c r="T15229" s="15">
        <v>100301</v>
      </c>
      <c r="U15229" s="15" t="s">
        <v>32</v>
      </c>
      <c r="V15229" s="15">
        <v>47040001</v>
      </c>
      <c r="W15229" s="15" t="s">
        <v>33</v>
      </c>
    </row>
    <row r="15230" spans="2:23" hidden="1" x14ac:dyDescent="0.25">
      <c r="B15230" s="14">
        <v>53000480</v>
      </c>
      <c r="C15230" s="14">
        <v>0</v>
      </c>
      <c r="D15230" s="15">
        <v>21040031</v>
      </c>
      <c r="E15230" s="16" t="s">
        <v>11687</v>
      </c>
      <c r="F15230" s="14">
        <v>1031</v>
      </c>
      <c r="G15230" s="17">
        <v>38455</v>
      </c>
      <c r="H15230" s="29">
        <v>1765</v>
      </c>
      <c r="I15230" s="29">
        <v>0</v>
      </c>
      <c r="J15230" s="29">
        <v>0</v>
      </c>
      <c r="K15230" s="29">
        <v>0</v>
      </c>
      <c r="L15230" s="29">
        <f t="shared" si="950"/>
        <v>1765</v>
      </c>
      <c r="M15230" s="29">
        <v>-1764</v>
      </c>
      <c r="N15230" s="29">
        <v>0</v>
      </c>
      <c r="O15230" s="29">
        <v>0</v>
      </c>
      <c r="P15230" s="29">
        <f t="shared" si="947"/>
        <v>-1764</v>
      </c>
      <c r="Q15230" s="29">
        <f t="shared" si="948"/>
        <v>1</v>
      </c>
      <c r="R15230" s="29">
        <f t="shared" si="949"/>
        <v>1</v>
      </c>
      <c r="S15230" s="15" t="s">
        <v>7227</v>
      </c>
      <c r="T15230" s="15">
        <v>100401</v>
      </c>
      <c r="U15230" s="15" t="s">
        <v>97</v>
      </c>
      <c r="V15230" s="15">
        <v>47040001</v>
      </c>
      <c r="W15230" s="15" t="s">
        <v>98</v>
      </c>
    </row>
    <row r="15231" spans="2:23" hidden="1" x14ac:dyDescent="0.25">
      <c r="B15231" s="14">
        <v>53000481</v>
      </c>
      <c r="C15231" s="14">
        <v>0</v>
      </c>
      <c r="D15231" s="15">
        <v>21040031</v>
      </c>
      <c r="E15231" s="16" t="s">
        <v>11688</v>
      </c>
      <c r="F15231" s="14">
        <v>1902</v>
      </c>
      <c r="G15231" s="17">
        <v>39448</v>
      </c>
      <c r="H15231" s="29">
        <v>1950</v>
      </c>
      <c r="I15231" s="29">
        <v>0</v>
      </c>
      <c r="J15231" s="29">
        <v>0</v>
      </c>
      <c r="K15231" s="29">
        <v>0</v>
      </c>
      <c r="L15231" s="29">
        <f t="shared" si="950"/>
        <v>1950</v>
      </c>
      <c r="M15231" s="29">
        <v>-1949</v>
      </c>
      <c r="N15231" s="29">
        <v>0</v>
      </c>
      <c r="O15231" s="29">
        <v>0</v>
      </c>
      <c r="P15231" s="29">
        <f t="shared" si="947"/>
        <v>-1949</v>
      </c>
      <c r="Q15231" s="29">
        <f t="shared" si="948"/>
        <v>1</v>
      </c>
      <c r="R15231" s="29">
        <f t="shared" si="949"/>
        <v>1</v>
      </c>
      <c r="S15231" s="15" t="s">
        <v>7227</v>
      </c>
      <c r="T15231" s="15">
        <v>108200</v>
      </c>
      <c r="U15231" s="15" t="s">
        <v>66</v>
      </c>
      <c r="V15231" s="15">
        <v>47040001</v>
      </c>
      <c r="W15231" s="15" t="s">
        <v>67</v>
      </c>
    </row>
    <row r="15232" spans="2:23" hidden="1" x14ac:dyDescent="0.25">
      <c r="B15232" s="14">
        <v>53000483</v>
      </c>
      <c r="C15232" s="14">
        <v>0</v>
      </c>
      <c r="D15232" s="15">
        <v>21040031</v>
      </c>
      <c r="E15232" s="16" t="s">
        <v>11689</v>
      </c>
      <c r="F15232" s="14">
        <v>1091</v>
      </c>
      <c r="G15232" s="17">
        <v>38837</v>
      </c>
      <c r="H15232" s="29">
        <v>2106</v>
      </c>
      <c r="I15232" s="29">
        <v>0</v>
      </c>
      <c r="J15232" s="29">
        <v>0</v>
      </c>
      <c r="K15232" s="29">
        <v>0</v>
      </c>
      <c r="L15232" s="29">
        <f t="shared" si="950"/>
        <v>2106</v>
      </c>
      <c r="M15232" s="29">
        <v>-2105</v>
      </c>
      <c r="N15232" s="29">
        <v>0</v>
      </c>
      <c r="O15232" s="29">
        <v>0</v>
      </c>
      <c r="P15232" s="29">
        <f t="shared" si="947"/>
        <v>-2105</v>
      </c>
      <c r="Q15232" s="29">
        <f t="shared" si="948"/>
        <v>1</v>
      </c>
      <c r="R15232" s="29">
        <f t="shared" si="949"/>
        <v>1</v>
      </c>
      <c r="S15232" s="15" t="s">
        <v>7227</v>
      </c>
      <c r="T15232" s="15">
        <v>100701</v>
      </c>
      <c r="U15232" s="15" t="s">
        <v>52</v>
      </c>
      <c r="V15232" s="15">
        <v>47040001</v>
      </c>
      <c r="W15232" s="15" t="s">
        <v>48</v>
      </c>
    </row>
    <row r="15233" spans="2:23" hidden="1" x14ac:dyDescent="0.25">
      <c r="B15233" s="14">
        <v>53000484</v>
      </c>
      <c r="C15233" s="14">
        <v>0</v>
      </c>
      <c r="D15233" s="15">
        <v>21040031</v>
      </c>
      <c r="E15233" s="16" t="s">
        <v>11689</v>
      </c>
      <c r="F15233" s="14">
        <v>1091</v>
      </c>
      <c r="G15233" s="17">
        <v>38817</v>
      </c>
      <c r="H15233" s="29">
        <v>2106</v>
      </c>
      <c r="I15233" s="29">
        <v>0</v>
      </c>
      <c r="J15233" s="29">
        <v>0</v>
      </c>
      <c r="K15233" s="29">
        <v>0</v>
      </c>
      <c r="L15233" s="29">
        <f t="shared" si="950"/>
        <v>2106</v>
      </c>
      <c r="M15233" s="29">
        <v>-2105</v>
      </c>
      <c r="N15233" s="29">
        <v>0</v>
      </c>
      <c r="O15233" s="29">
        <v>0</v>
      </c>
      <c r="P15233" s="29">
        <f t="shared" si="947"/>
        <v>-2105</v>
      </c>
      <c r="Q15233" s="29">
        <f t="shared" si="948"/>
        <v>1</v>
      </c>
      <c r="R15233" s="29">
        <f t="shared" si="949"/>
        <v>1</v>
      </c>
      <c r="S15233" s="15" t="s">
        <v>7227</v>
      </c>
      <c r="T15233" s="15">
        <v>100701</v>
      </c>
      <c r="U15233" s="15" t="s">
        <v>52</v>
      </c>
      <c r="V15233" s="15">
        <v>47040001</v>
      </c>
      <c r="W15233" s="15" t="s">
        <v>48</v>
      </c>
    </row>
    <row r="15234" spans="2:23" hidden="1" x14ac:dyDescent="0.25">
      <c r="B15234" s="14">
        <v>53000485</v>
      </c>
      <c r="C15234" s="14">
        <v>0</v>
      </c>
      <c r="D15234" s="15">
        <v>21040031</v>
      </c>
      <c r="E15234" s="16" t="s">
        <v>11690</v>
      </c>
      <c r="F15234" s="14">
        <v>1902</v>
      </c>
      <c r="G15234" s="17">
        <v>38078</v>
      </c>
      <c r="H15234" s="29">
        <v>2250</v>
      </c>
      <c r="I15234" s="29">
        <v>0</v>
      </c>
      <c r="J15234" s="29">
        <v>0</v>
      </c>
      <c r="K15234" s="29">
        <v>0</v>
      </c>
      <c r="L15234" s="29">
        <f t="shared" si="950"/>
        <v>2250</v>
      </c>
      <c r="M15234" s="29">
        <v>-2249</v>
      </c>
      <c r="N15234" s="29">
        <v>0</v>
      </c>
      <c r="O15234" s="29">
        <v>0</v>
      </c>
      <c r="P15234" s="29">
        <f t="shared" si="947"/>
        <v>-2249</v>
      </c>
      <c r="Q15234" s="29">
        <f t="shared" si="948"/>
        <v>1</v>
      </c>
      <c r="R15234" s="29">
        <f t="shared" si="949"/>
        <v>1</v>
      </c>
      <c r="S15234" s="15" t="s">
        <v>7227</v>
      </c>
      <c r="T15234" s="15">
        <v>108200</v>
      </c>
      <c r="U15234" s="15" t="s">
        <v>66</v>
      </c>
      <c r="V15234" s="15">
        <v>47040001</v>
      </c>
      <c r="W15234" s="15" t="s">
        <v>67</v>
      </c>
    </row>
    <row r="15235" spans="2:23" hidden="1" x14ac:dyDescent="0.25">
      <c r="B15235" s="14">
        <v>53000486</v>
      </c>
      <c r="C15235" s="14">
        <v>0</v>
      </c>
      <c r="D15235" s="15">
        <v>21040031</v>
      </c>
      <c r="E15235" s="16" t="s">
        <v>11691</v>
      </c>
      <c r="F15235" s="14">
        <v>1902</v>
      </c>
      <c r="G15235" s="17">
        <v>39448</v>
      </c>
      <c r="H15235" s="29">
        <v>2350</v>
      </c>
      <c r="I15235" s="29">
        <v>0</v>
      </c>
      <c r="J15235" s="29">
        <v>0</v>
      </c>
      <c r="K15235" s="29">
        <v>0</v>
      </c>
      <c r="L15235" s="29">
        <f t="shared" si="950"/>
        <v>2350</v>
      </c>
      <c r="M15235" s="29">
        <v>-2349</v>
      </c>
      <c r="N15235" s="29">
        <v>0</v>
      </c>
      <c r="O15235" s="29">
        <v>0</v>
      </c>
      <c r="P15235" s="29">
        <f t="shared" si="947"/>
        <v>-2349</v>
      </c>
      <c r="Q15235" s="29">
        <f t="shared" si="948"/>
        <v>1</v>
      </c>
      <c r="R15235" s="29">
        <f t="shared" si="949"/>
        <v>1</v>
      </c>
      <c r="S15235" s="15" t="s">
        <v>7227</v>
      </c>
      <c r="T15235" s="15">
        <v>108200</v>
      </c>
      <c r="U15235" s="15" t="s">
        <v>66</v>
      </c>
      <c r="V15235" s="15">
        <v>47040001</v>
      </c>
      <c r="W15235" s="15" t="s">
        <v>67</v>
      </c>
    </row>
    <row r="15236" spans="2:23" hidden="1" x14ac:dyDescent="0.25">
      <c r="B15236" s="14">
        <v>53000487</v>
      </c>
      <c r="C15236" s="14">
        <v>0</v>
      </c>
      <c r="D15236" s="15">
        <v>21040031</v>
      </c>
      <c r="E15236" s="16" t="s">
        <v>11692</v>
      </c>
      <c r="F15236" s="14">
        <v>1902</v>
      </c>
      <c r="G15236" s="17">
        <v>39448</v>
      </c>
      <c r="H15236" s="29">
        <v>2350</v>
      </c>
      <c r="I15236" s="29">
        <v>0</v>
      </c>
      <c r="J15236" s="29">
        <v>0</v>
      </c>
      <c r="K15236" s="29">
        <v>0</v>
      </c>
      <c r="L15236" s="29">
        <f t="shared" si="950"/>
        <v>2350</v>
      </c>
      <c r="M15236" s="29">
        <v>-2349</v>
      </c>
      <c r="N15236" s="29">
        <v>0</v>
      </c>
      <c r="O15236" s="29">
        <v>0</v>
      </c>
      <c r="P15236" s="29">
        <f t="shared" si="947"/>
        <v>-2349</v>
      </c>
      <c r="Q15236" s="29">
        <f t="shared" si="948"/>
        <v>1</v>
      </c>
      <c r="R15236" s="29">
        <f t="shared" si="949"/>
        <v>1</v>
      </c>
      <c r="S15236" s="15" t="s">
        <v>7227</v>
      </c>
      <c r="T15236" s="15">
        <v>108200</v>
      </c>
      <c r="U15236" s="15" t="s">
        <v>66</v>
      </c>
      <c r="V15236" s="15">
        <v>47040001</v>
      </c>
      <c r="W15236" s="15" t="s">
        <v>67</v>
      </c>
    </row>
    <row r="15237" spans="2:23" hidden="1" x14ac:dyDescent="0.25">
      <c r="B15237" s="14">
        <v>53000488</v>
      </c>
      <c r="C15237" s="14">
        <v>0</v>
      </c>
      <c r="D15237" s="15">
        <v>21040031</v>
      </c>
      <c r="E15237" s="16" t="s">
        <v>11693</v>
      </c>
      <c r="F15237" s="14">
        <v>1021</v>
      </c>
      <c r="G15237" s="17">
        <v>38275</v>
      </c>
      <c r="H15237" s="29">
        <v>2391</v>
      </c>
      <c r="I15237" s="29">
        <v>0</v>
      </c>
      <c r="J15237" s="29">
        <v>0</v>
      </c>
      <c r="K15237" s="29">
        <v>0</v>
      </c>
      <c r="L15237" s="29">
        <f t="shared" si="950"/>
        <v>2391</v>
      </c>
      <c r="M15237" s="29">
        <v>-2390</v>
      </c>
      <c r="N15237" s="29">
        <v>0</v>
      </c>
      <c r="O15237" s="29">
        <v>0</v>
      </c>
      <c r="P15237" s="29">
        <f t="shared" ref="P15237:P15300" si="951">SUM(M15237:O15237)</f>
        <v>-2390</v>
      </c>
      <c r="Q15237" s="29">
        <f t="shared" ref="Q15237:Q15300" si="952">H15237+M15237</f>
        <v>1</v>
      </c>
      <c r="R15237" s="29">
        <f t="shared" ref="R15237:R15300" si="953">L15237+P15237</f>
        <v>1</v>
      </c>
      <c r="S15237" s="15" t="s">
        <v>7227</v>
      </c>
      <c r="T15237" s="15">
        <v>100301</v>
      </c>
      <c r="U15237" s="15" t="s">
        <v>32</v>
      </c>
      <c r="V15237" s="15">
        <v>47040001</v>
      </c>
      <c r="W15237" s="15" t="s">
        <v>33</v>
      </c>
    </row>
    <row r="15238" spans="2:23" hidden="1" x14ac:dyDescent="0.25">
      <c r="B15238" s="14">
        <v>53000489</v>
      </c>
      <c r="C15238" s="14">
        <v>0</v>
      </c>
      <c r="D15238" s="15">
        <v>21040031</v>
      </c>
      <c r="E15238" s="16" t="s">
        <v>11694</v>
      </c>
      <c r="F15238" s="14">
        <v>1041</v>
      </c>
      <c r="G15238" s="17">
        <v>38686</v>
      </c>
      <c r="H15238" s="29">
        <v>2400</v>
      </c>
      <c r="I15238" s="29">
        <v>0</v>
      </c>
      <c r="J15238" s="29">
        <v>0</v>
      </c>
      <c r="K15238" s="29">
        <v>0</v>
      </c>
      <c r="L15238" s="29">
        <f t="shared" si="950"/>
        <v>2400</v>
      </c>
      <c r="M15238" s="29">
        <v>-2399</v>
      </c>
      <c r="N15238" s="29">
        <v>0</v>
      </c>
      <c r="O15238" s="29">
        <v>0</v>
      </c>
      <c r="P15238" s="29">
        <f t="shared" si="951"/>
        <v>-2399</v>
      </c>
      <c r="Q15238" s="29">
        <f t="shared" si="952"/>
        <v>1</v>
      </c>
      <c r="R15238" s="29">
        <f t="shared" si="953"/>
        <v>1</v>
      </c>
      <c r="S15238" s="15" t="s">
        <v>7227</v>
      </c>
      <c r="T15238" s="15">
        <v>100501</v>
      </c>
      <c r="U15238" s="15" t="s">
        <v>27</v>
      </c>
      <c r="V15238" s="15">
        <v>47040001</v>
      </c>
      <c r="W15238" s="15" t="s">
        <v>28</v>
      </c>
    </row>
    <row r="15239" spans="2:23" hidden="1" x14ac:dyDescent="0.25">
      <c r="B15239" s="14">
        <v>53000490</v>
      </c>
      <c r="C15239" s="14">
        <v>0</v>
      </c>
      <c r="D15239" s="15">
        <v>21040031</v>
      </c>
      <c r="E15239" s="16" t="s">
        <v>11683</v>
      </c>
      <c r="F15239" s="14">
        <v>1041</v>
      </c>
      <c r="G15239" s="17">
        <v>38686</v>
      </c>
      <c r="H15239" s="29">
        <v>2423</v>
      </c>
      <c r="I15239" s="29">
        <v>0</v>
      </c>
      <c r="J15239" s="29">
        <v>0</v>
      </c>
      <c r="K15239" s="29">
        <v>0</v>
      </c>
      <c r="L15239" s="29">
        <f t="shared" si="950"/>
        <v>2423</v>
      </c>
      <c r="M15239" s="29">
        <v>-2422</v>
      </c>
      <c r="N15239" s="29">
        <v>0</v>
      </c>
      <c r="O15239" s="29">
        <v>0</v>
      </c>
      <c r="P15239" s="29">
        <f t="shared" si="951"/>
        <v>-2422</v>
      </c>
      <c r="Q15239" s="29">
        <f t="shared" si="952"/>
        <v>1</v>
      </c>
      <c r="R15239" s="29">
        <f t="shared" si="953"/>
        <v>1</v>
      </c>
      <c r="S15239" s="15" t="s">
        <v>7227</v>
      </c>
      <c r="T15239" s="15">
        <v>100501</v>
      </c>
      <c r="U15239" s="15" t="s">
        <v>27</v>
      </c>
      <c r="V15239" s="15">
        <v>47040001</v>
      </c>
      <c r="W15239" s="15" t="s">
        <v>28</v>
      </c>
    </row>
    <row r="15240" spans="2:23" hidden="1" x14ac:dyDescent="0.25">
      <c r="B15240" s="14">
        <v>53000491</v>
      </c>
      <c r="C15240" s="14">
        <v>0</v>
      </c>
      <c r="D15240" s="15">
        <v>21040031</v>
      </c>
      <c r="E15240" s="16" t="s">
        <v>11695</v>
      </c>
      <c r="F15240" s="14">
        <v>1902</v>
      </c>
      <c r="G15240" s="17">
        <v>37712</v>
      </c>
      <c r="H15240" s="29">
        <v>2750</v>
      </c>
      <c r="I15240" s="29">
        <v>0</v>
      </c>
      <c r="J15240" s="29">
        <v>0</v>
      </c>
      <c r="K15240" s="29">
        <v>0</v>
      </c>
      <c r="L15240" s="29">
        <f t="shared" si="950"/>
        <v>2750</v>
      </c>
      <c r="M15240" s="29">
        <v>-2749</v>
      </c>
      <c r="N15240" s="29">
        <v>0</v>
      </c>
      <c r="O15240" s="29">
        <v>0</v>
      </c>
      <c r="P15240" s="29">
        <f t="shared" si="951"/>
        <v>-2749</v>
      </c>
      <c r="Q15240" s="29">
        <f t="shared" si="952"/>
        <v>1</v>
      </c>
      <c r="R15240" s="29">
        <f t="shared" si="953"/>
        <v>1</v>
      </c>
      <c r="S15240" s="15" t="s">
        <v>7227</v>
      </c>
      <c r="T15240" s="15">
        <v>108200</v>
      </c>
      <c r="U15240" s="15" t="s">
        <v>66</v>
      </c>
      <c r="V15240" s="15">
        <v>47040001</v>
      </c>
      <c r="W15240" s="15" t="s">
        <v>67</v>
      </c>
    </row>
    <row r="15241" spans="2:23" hidden="1" x14ac:dyDescent="0.25">
      <c r="B15241" s="14">
        <v>53000492</v>
      </c>
      <c r="C15241" s="14">
        <v>0</v>
      </c>
      <c r="D15241" s="15">
        <v>21040031</v>
      </c>
      <c r="E15241" s="16" t="s">
        <v>11696</v>
      </c>
      <c r="F15241" s="14">
        <v>1031</v>
      </c>
      <c r="G15241" s="17">
        <v>38505</v>
      </c>
      <c r="H15241" s="29">
        <v>2772</v>
      </c>
      <c r="I15241" s="29">
        <v>0</v>
      </c>
      <c r="J15241" s="29">
        <v>0</v>
      </c>
      <c r="K15241" s="29">
        <v>0</v>
      </c>
      <c r="L15241" s="29">
        <f t="shared" si="950"/>
        <v>2772</v>
      </c>
      <c r="M15241" s="29">
        <v>-2771</v>
      </c>
      <c r="N15241" s="29">
        <v>0</v>
      </c>
      <c r="O15241" s="29">
        <v>0</v>
      </c>
      <c r="P15241" s="29">
        <f t="shared" si="951"/>
        <v>-2771</v>
      </c>
      <c r="Q15241" s="29">
        <f t="shared" si="952"/>
        <v>1</v>
      </c>
      <c r="R15241" s="29">
        <f t="shared" si="953"/>
        <v>1</v>
      </c>
      <c r="S15241" s="15" t="s">
        <v>7227</v>
      </c>
      <c r="T15241" s="15">
        <v>100401</v>
      </c>
      <c r="U15241" s="15" t="s">
        <v>97</v>
      </c>
      <c r="V15241" s="15">
        <v>47040001</v>
      </c>
      <c r="W15241" s="15" t="s">
        <v>98</v>
      </c>
    </row>
    <row r="15242" spans="2:23" hidden="1" x14ac:dyDescent="0.25">
      <c r="B15242" s="14">
        <v>53000494</v>
      </c>
      <c r="C15242" s="14">
        <v>0</v>
      </c>
      <c r="D15242" s="15">
        <v>21040031</v>
      </c>
      <c r="E15242" s="16" t="s">
        <v>11697</v>
      </c>
      <c r="F15242" s="14">
        <v>1902</v>
      </c>
      <c r="G15242" s="17">
        <v>39448</v>
      </c>
      <c r="H15242" s="29">
        <v>2800</v>
      </c>
      <c r="I15242" s="29">
        <v>0</v>
      </c>
      <c r="J15242" s="29">
        <v>0</v>
      </c>
      <c r="K15242" s="29">
        <v>0</v>
      </c>
      <c r="L15242" s="29">
        <f t="shared" si="950"/>
        <v>2800</v>
      </c>
      <c r="M15242" s="29">
        <v>-2799</v>
      </c>
      <c r="N15242" s="29">
        <v>0</v>
      </c>
      <c r="O15242" s="29">
        <v>0</v>
      </c>
      <c r="P15242" s="29">
        <f t="shared" si="951"/>
        <v>-2799</v>
      </c>
      <c r="Q15242" s="29">
        <f t="shared" si="952"/>
        <v>1</v>
      </c>
      <c r="R15242" s="29">
        <f t="shared" si="953"/>
        <v>1</v>
      </c>
      <c r="S15242" s="15" t="s">
        <v>7227</v>
      </c>
      <c r="T15242" s="15">
        <v>108200</v>
      </c>
      <c r="U15242" s="15" t="s">
        <v>66</v>
      </c>
      <c r="V15242" s="15">
        <v>47040001</v>
      </c>
      <c r="W15242" s="15" t="s">
        <v>67</v>
      </c>
    </row>
    <row r="15243" spans="2:23" hidden="1" x14ac:dyDescent="0.25">
      <c r="B15243" s="14">
        <v>53000495</v>
      </c>
      <c r="C15243" s="14">
        <v>0</v>
      </c>
      <c r="D15243" s="15">
        <v>21040031</v>
      </c>
      <c r="E15243" s="16" t="s">
        <v>11097</v>
      </c>
      <c r="F15243" s="14">
        <v>1041</v>
      </c>
      <c r="G15243" s="17">
        <v>38686</v>
      </c>
      <c r="H15243" s="29">
        <v>2900</v>
      </c>
      <c r="I15243" s="29">
        <v>0</v>
      </c>
      <c r="J15243" s="29">
        <v>0</v>
      </c>
      <c r="K15243" s="29">
        <v>0</v>
      </c>
      <c r="L15243" s="29">
        <f t="shared" si="950"/>
        <v>2900</v>
      </c>
      <c r="M15243" s="29">
        <v>-2899</v>
      </c>
      <c r="N15243" s="29">
        <v>0</v>
      </c>
      <c r="O15243" s="29">
        <v>0</v>
      </c>
      <c r="P15243" s="29">
        <f t="shared" si="951"/>
        <v>-2899</v>
      </c>
      <c r="Q15243" s="29">
        <f t="shared" si="952"/>
        <v>1</v>
      </c>
      <c r="R15243" s="29">
        <f t="shared" si="953"/>
        <v>1</v>
      </c>
      <c r="S15243" s="15" t="s">
        <v>7227</v>
      </c>
      <c r="T15243" s="15">
        <v>100501</v>
      </c>
      <c r="U15243" s="15" t="s">
        <v>27</v>
      </c>
      <c r="V15243" s="15">
        <v>47040001</v>
      </c>
      <c r="W15243" s="15" t="s">
        <v>28</v>
      </c>
    </row>
    <row r="15244" spans="2:23" hidden="1" x14ac:dyDescent="0.25">
      <c r="B15244" s="14">
        <v>53000496</v>
      </c>
      <c r="C15244" s="14">
        <v>0</v>
      </c>
      <c r="D15244" s="15">
        <v>21040031</v>
      </c>
      <c r="E15244" s="16" t="s">
        <v>11698</v>
      </c>
      <c r="F15244" s="14">
        <v>1041</v>
      </c>
      <c r="G15244" s="17">
        <v>38686</v>
      </c>
      <c r="H15244" s="29">
        <v>3116</v>
      </c>
      <c r="I15244" s="29">
        <v>0</v>
      </c>
      <c r="J15244" s="29">
        <v>0</v>
      </c>
      <c r="K15244" s="29">
        <v>0</v>
      </c>
      <c r="L15244" s="29">
        <f t="shared" si="950"/>
        <v>3116</v>
      </c>
      <c r="M15244" s="29">
        <v>-3115</v>
      </c>
      <c r="N15244" s="29">
        <v>0</v>
      </c>
      <c r="O15244" s="29">
        <v>0</v>
      </c>
      <c r="P15244" s="29">
        <f t="shared" si="951"/>
        <v>-3115</v>
      </c>
      <c r="Q15244" s="29">
        <f t="shared" si="952"/>
        <v>1</v>
      </c>
      <c r="R15244" s="29">
        <f t="shared" si="953"/>
        <v>1</v>
      </c>
      <c r="S15244" s="15" t="s">
        <v>7227</v>
      </c>
      <c r="T15244" s="15">
        <v>100501</v>
      </c>
      <c r="U15244" s="15" t="s">
        <v>27</v>
      </c>
      <c r="V15244" s="15">
        <v>47040001</v>
      </c>
      <c r="W15244" s="15" t="s">
        <v>28</v>
      </c>
    </row>
    <row r="15245" spans="2:23" hidden="1" x14ac:dyDescent="0.25">
      <c r="B15245" s="14">
        <v>53000497</v>
      </c>
      <c r="C15245" s="14">
        <v>0</v>
      </c>
      <c r="D15245" s="15">
        <v>21040031</v>
      </c>
      <c r="E15245" s="16" t="s">
        <v>11155</v>
      </c>
      <c r="F15245" s="14">
        <v>1071</v>
      </c>
      <c r="G15245" s="17">
        <v>38835</v>
      </c>
      <c r="H15245" s="29">
        <v>3150</v>
      </c>
      <c r="I15245" s="29">
        <v>0</v>
      </c>
      <c r="J15245" s="29">
        <v>0</v>
      </c>
      <c r="K15245" s="29">
        <v>0</v>
      </c>
      <c r="L15245" s="29">
        <f t="shared" si="950"/>
        <v>3150</v>
      </c>
      <c r="M15245" s="29">
        <v>-3149</v>
      </c>
      <c r="N15245" s="29">
        <v>0</v>
      </c>
      <c r="O15245" s="29">
        <v>0</v>
      </c>
      <c r="P15245" s="29">
        <f t="shared" si="951"/>
        <v>-3149</v>
      </c>
      <c r="Q15245" s="29">
        <f t="shared" si="952"/>
        <v>1</v>
      </c>
      <c r="R15245" s="29">
        <f t="shared" si="953"/>
        <v>1</v>
      </c>
      <c r="S15245" s="15" t="s">
        <v>7227</v>
      </c>
      <c r="T15245" s="15">
        <v>100901</v>
      </c>
      <c r="U15245" s="15" t="s">
        <v>57</v>
      </c>
      <c r="V15245" s="15">
        <v>47040001</v>
      </c>
      <c r="W15245" s="15" t="s">
        <v>58</v>
      </c>
    </row>
    <row r="15246" spans="2:23" hidden="1" x14ac:dyDescent="0.25">
      <c r="B15246" s="14">
        <v>53000498</v>
      </c>
      <c r="C15246" s="14">
        <v>0</v>
      </c>
      <c r="D15246" s="15">
        <v>21040031</v>
      </c>
      <c r="E15246" s="16" t="s">
        <v>11696</v>
      </c>
      <c r="F15246" s="14">
        <v>1031</v>
      </c>
      <c r="G15246" s="17">
        <v>38445</v>
      </c>
      <c r="H15246" s="29">
        <v>3160</v>
      </c>
      <c r="I15246" s="29">
        <v>0</v>
      </c>
      <c r="J15246" s="29">
        <v>0</v>
      </c>
      <c r="K15246" s="29">
        <v>0</v>
      </c>
      <c r="L15246" s="29">
        <f t="shared" si="950"/>
        <v>3160</v>
      </c>
      <c r="M15246" s="29">
        <v>-3159</v>
      </c>
      <c r="N15246" s="29">
        <v>0</v>
      </c>
      <c r="O15246" s="29">
        <v>0</v>
      </c>
      <c r="P15246" s="29">
        <f t="shared" si="951"/>
        <v>-3159</v>
      </c>
      <c r="Q15246" s="29">
        <f t="shared" si="952"/>
        <v>1</v>
      </c>
      <c r="R15246" s="29">
        <f t="shared" si="953"/>
        <v>1</v>
      </c>
      <c r="S15246" s="15" t="s">
        <v>7227</v>
      </c>
      <c r="T15246" s="15">
        <v>100401</v>
      </c>
      <c r="U15246" s="15" t="s">
        <v>97</v>
      </c>
      <c r="V15246" s="15">
        <v>47040001</v>
      </c>
      <c r="W15246" s="15" t="s">
        <v>98</v>
      </c>
    </row>
    <row r="15247" spans="2:23" hidden="1" x14ac:dyDescent="0.25">
      <c r="B15247" s="14">
        <v>53000499</v>
      </c>
      <c r="C15247" s="14">
        <v>0</v>
      </c>
      <c r="D15247" s="15">
        <v>21040031</v>
      </c>
      <c r="E15247" s="16" t="s">
        <v>11699</v>
      </c>
      <c r="F15247" s="14">
        <v>1031</v>
      </c>
      <c r="G15247" s="17">
        <v>38583</v>
      </c>
      <c r="H15247" s="29">
        <v>3224</v>
      </c>
      <c r="I15247" s="29">
        <v>0</v>
      </c>
      <c r="J15247" s="29">
        <v>0</v>
      </c>
      <c r="K15247" s="29">
        <v>0</v>
      </c>
      <c r="L15247" s="29">
        <f t="shared" si="950"/>
        <v>3224</v>
      </c>
      <c r="M15247" s="29">
        <v>-3223</v>
      </c>
      <c r="N15247" s="29">
        <v>0</v>
      </c>
      <c r="O15247" s="29">
        <v>0</v>
      </c>
      <c r="P15247" s="29">
        <f t="shared" si="951"/>
        <v>-3223</v>
      </c>
      <c r="Q15247" s="29">
        <f t="shared" si="952"/>
        <v>1</v>
      </c>
      <c r="R15247" s="29">
        <f t="shared" si="953"/>
        <v>1</v>
      </c>
      <c r="S15247" s="15" t="s">
        <v>7227</v>
      </c>
      <c r="T15247" s="15">
        <v>100401</v>
      </c>
      <c r="U15247" s="15" t="s">
        <v>97</v>
      </c>
      <c r="V15247" s="15">
        <v>47040001</v>
      </c>
      <c r="W15247" s="15" t="s">
        <v>98</v>
      </c>
    </row>
    <row r="15248" spans="2:23" hidden="1" x14ac:dyDescent="0.25">
      <c r="B15248" s="14">
        <v>53000500</v>
      </c>
      <c r="C15248" s="14">
        <v>0</v>
      </c>
      <c r="D15248" s="15">
        <v>21040031</v>
      </c>
      <c r="E15248" s="16" t="s">
        <v>11700</v>
      </c>
      <c r="F15248" s="14">
        <v>1041</v>
      </c>
      <c r="G15248" s="17">
        <v>39497</v>
      </c>
      <c r="H15248" s="29">
        <v>3300</v>
      </c>
      <c r="I15248" s="29">
        <v>0</v>
      </c>
      <c r="J15248" s="29">
        <v>0</v>
      </c>
      <c r="K15248" s="29">
        <v>0</v>
      </c>
      <c r="L15248" s="29">
        <f t="shared" si="950"/>
        <v>3300</v>
      </c>
      <c r="M15248" s="29">
        <v>-3299</v>
      </c>
      <c r="N15248" s="29">
        <v>0</v>
      </c>
      <c r="O15248" s="29">
        <v>0</v>
      </c>
      <c r="P15248" s="29">
        <f t="shared" si="951"/>
        <v>-3299</v>
      </c>
      <c r="Q15248" s="29">
        <f t="shared" si="952"/>
        <v>1</v>
      </c>
      <c r="R15248" s="29">
        <f t="shared" si="953"/>
        <v>1</v>
      </c>
      <c r="S15248" s="15" t="s">
        <v>7227</v>
      </c>
      <c r="T15248" s="15">
        <v>100501</v>
      </c>
      <c r="U15248" s="15" t="s">
        <v>27</v>
      </c>
      <c r="V15248" s="15">
        <v>47040001</v>
      </c>
      <c r="W15248" s="15" t="s">
        <v>28</v>
      </c>
    </row>
    <row r="15249" spans="2:23" hidden="1" x14ac:dyDescent="0.25">
      <c r="B15249" s="14">
        <v>53000501</v>
      </c>
      <c r="C15249" s="14">
        <v>0</v>
      </c>
      <c r="D15249" s="15">
        <v>21040031</v>
      </c>
      <c r="E15249" s="16" t="s">
        <v>11701</v>
      </c>
      <c r="F15249" s="14">
        <v>1041</v>
      </c>
      <c r="G15249" s="17">
        <v>39498</v>
      </c>
      <c r="H15249" s="29">
        <v>3300</v>
      </c>
      <c r="I15249" s="29">
        <v>0</v>
      </c>
      <c r="J15249" s="29">
        <v>0</v>
      </c>
      <c r="K15249" s="29">
        <v>0</v>
      </c>
      <c r="L15249" s="29">
        <f t="shared" si="950"/>
        <v>3300</v>
      </c>
      <c r="M15249" s="29">
        <v>-3299</v>
      </c>
      <c r="N15249" s="29">
        <v>0</v>
      </c>
      <c r="O15249" s="29">
        <v>0</v>
      </c>
      <c r="P15249" s="29">
        <f t="shared" si="951"/>
        <v>-3299</v>
      </c>
      <c r="Q15249" s="29">
        <f t="shared" si="952"/>
        <v>1</v>
      </c>
      <c r="R15249" s="29">
        <f t="shared" si="953"/>
        <v>1</v>
      </c>
      <c r="S15249" s="15" t="s">
        <v>7227</v>
      </c>
      <c r="T15249" s="15">
        <v>100501</v>
      </c>
      <c r="U15249" s="15" t="s">
        <v>27</v>
      </c>
      <c r="V15249" s="15">
        <v>47040001</v>
      </c>
      <c r="W15249" s="15" t="s">
        <v>28</v>
      </c>
    </row>
    <row r="15250" spans="2:23" hidden="1" x14ac:dyDescent="0.25">
      <c r="B15250" s="14">
        <v>53000502</v>
      </c>
      <c r="C15250" s="14">
        <v>0</v>
      </c>
      <c r="D15250" s="15">
        <v>21040031</v>
      </c>
      <c r="E15250" s="16" t="s">
        <v>11702</v>
      </c>
      <c r="F15250" s="14">
        <v>1021</v>
      </c>
      <c r="G15250" s="17">
        <v>38562</v>
      </c>
      <c r="H15250" s="29">
        <v>3320</v>
      </c>
      <c r="I15250" s="29">
        <v>0</v>
      </c>
      <c r="J15250" s="29">
        <v>0</v>
      </c>
      <c r="K15250" s="29">
        <v>0</v>
      </c>
      <c r="L15250" s="29">
        <f t="shared" si="950"/>
        <v>3320</v>
      </c>
      <c r="M15250" s="29">
        <v>-3319</v>
      </c>
      <c r="N15250" s="29">
        <v>0</v>
      </c>
      <c r="O15250" s="29">
        <v>0</v>
      </c>
      <c r="P15250" s="29">
        <f t="shared" si="951"/>
        <v>-3319</v>
      </c>
      <c r="Q15250" s="29">
        <f t="shared" si="952"/>
        <v>1</v>
      </c>
      <c r="R15250" s="29">
        <f t="shared" si="953"/>
        <v>1</v>
      </c>
      <c r="S15250" s="15" t="s">
        <v>7227</v>
      </c>
      <c r="T15250" s="15">
        <v>100301</v>
      </c>
      <c r="U15250" s="15" t="s">
        <v>32</v>
      </c>
      <c r="V15250" s="15">
        <v>47040001</v>
      </c>
      <c r="W15250" s="15" t="s">
        <v>33</v>
      </c>
    </row>
    <row r="15251" spans="2:23" hidden="1" x14ac:dyDescent="0.25">
      <c r="B15251" s="14">
        <v>53000503</v>
      </c>
      <c r="C15251" s="14">
        <v>0</v>
      </c>
      <c r="D15251" s="15">
        <v>21040031</v>
      </c>
      <c r="E15251" s="16" t="s">
        <v>11703</v>
      </c>
      <c r="F15251" s="14">
        <v>1021</v>
      </c>
      <c r="G15251" s="17">
        <v>38671</v>
      </c>
      <c r="H15251" s="29">
        <v>3320</v>
      </c>
      <c r="I15251" s="29">
        <v>0</v>
      </c>
      <c r="J15251" s="29">
        <v>0</v>
      </c>
      <c r="K15251" s="29">
        <v>0</v>
      </c>
      <c r="L15251" s="29">
        <f t="shared" si="950"/>
        <v>3320</v>
      </c>
      <c r="M15251" s="29">
        <v>-3319</v>
      </c>
      <c r="N15251" s="29">
        <v>0</v>
      </c>
      <c r="O15251" s="29">
        <v>0</v>
      </c>
      <c r="P15251" s="29">
        <f t="shared" si="951"/>
        <v>-3319</v>
      </c>
      <c r="Q15251" s="29">
        <f t="shared" si="952"/>
        <v>1</v>
      </c>
      <c r="R15251" s="29">
        <f t="shared" si="953"/>
        <v>1</v>
      </c>
      <c r="S15251" s="15" t="s">
        <v>7227</v>
      </c>
      <c r="T15251" s="15">
        <v>100301</v>
      </c>
      <c r="U15251" s="15" t="s">
        <v>32</v>
      </c>
      <c r="V15251" s="15">
        <v>47040001</v>
      </c>
      <c r="W15251" s="15" t="s">
        <v>33</v>
      </c>
    </row>
    <row r="15252" spans="2:23" hidden="1" x14ac:dyDescent="0.25">
      <c r="B15252" s="14">
        <v>53000504</v>
      </c>
      <c r="C15252" s="14">
        <v>0</v>
      </c>
      <c r="D15252" s="15">
        <v>21040031</v>
      </c>
      <c r="E15252" s="16" t="s">
        <v>11704</v>
      </c>
      <c r="F15252" s="14">
        <v>1031</v>
      </c>
      <c r="G15252" s="17">
        <v>38555</v>
      </c>
      <c r="H15252" s="29">
        <v>3320</v>
      </c>
      <c r="I15252" s="29">
        <v>0</v>
      </c>
      <c r="J15252" s="29">
        <v>0</v>
      </c>
      <c r="K15252" s="29">
        <v>0</v>
      </c>
      <c r="L15252" s="29">
        <f t="shared" si="950"/>
        <v>3320</v>
      </c>
      <c r="M15252" s="29">
        <v>-3319</v>
      </c>
      <c r="N15252" s="29">
        <v>0</v>
      </c>
      <c r="O15252" s="29">
        <v>0</v>
      </c>
      <c r="P15252" s="29">
        <f t="shared" si="951"/>
        <v>-3319</v>
      </c>
      <c r="Q15252" s="29">
        <f t="shared" si="952"/>
        <v>1</v>
      </c>
      <c r="R15252" s="29">
        <f t="shared" si="953"/>
        <v>1</v>
      </c>
      <c r="S15252" s="15" t="s">
        <v>7227</v>
      </c>
      <c r="T15252" s="15">
        <v>100401</v>
      </c>
      <c r="U15252" s="15" t="s">
        <v>97</v>
      </c>
      <c r="V15252" s="15">
        <v>47040001</v>
      </c>
      <c r="W15252" s="15" t="s">
        <v>98</v>
      </c>
    </row>
    <row r="15253" spans="2:23" hidden="1" x14ac:dyDescent="0.25">
      <c r="B15253" s="14">
        <v>53000505</v>
      </c>
      <c r="C15253" s="14">
        <v>0</v>
      </c>
      <c r="D15253" s="15">
        <v>21040031</v>
      </c>
      <c r="E15253" s="16" t="s">
        <v>11705</v>
      </c>
      <c r="F15253" s="14">
        <v>1041</v>
      </c>
      <c r="G15253" s="17">
        <v>38686</v>
      </c>
      <c r="H15253" s="29">
        <v>3320</v>
      </c>
      <c r="I15253" s="29">
        <v>0</v>
      </c>
      <c r="J15253" s="29">
        <v>0</v>
      </c>
      <c r="K15253" s="29">
        <v>0</v>
      </c>
      <c r="L15253" s="29">
        <f t="shared" si="950"/>
        <v>3320</v>
      </c>
      <c r="M15253" s="29">
        <v>-3319</v>
      </c>
      <c r="N15253" s="29">
        <v>0</v>
      </c>
      <c r="O15253" s="29">
        <v>0</v>
      </c>
      <c r="P15253" s="29">
        <f t="shared" si="951"/>
        <v>-3319</v>
      </c>
      <c r="Q15253" s="29">
        <f t="shared" si="952"/>
        <v>1</v>
      </c>
      <c r="R15253" s="29">
        <f t="shared" si="953"/>
        <v>1</v>
      </c>
      <c r="S15253" s="15" t="s">
        <v>7227</v>
      </c>
      <c r="T15253" s="15">
        <v>100501</v>
      </c>
      <c r="U15253" s="15" t="s">
        <v>27</v>
      </c>
      <c r="V15253" s="15">
        <v>47040001</v>
      </c>
      <c r="W15253" s="15" t="s">
        <v>28</v>
      </c>
    </row>
    <row r="15254" spans="2:23" hidden="1" x14ac:dyDescent="0.25">
      <c r="B15254" s="14">
        <v>53000506</v>
      </c>
      <c r="C15254" s="14">
        <v>0</v>
      </c>
      <c r="D15254" s="15">
        <v>21040031</v>
      </c>
      <c r="E15254" s="16" t="s">
        <v>11691</v>
      </c>
      <c r="F15254" s="14">
        <v>1902</v>
      </c>
      <c r="G15254" s="17">
        <v>39448</v>
      </c>
      <c r="H15254" s="29">
        <v>3400</v>
      </c>
      <c r="I15254" s="29">
        <v>0</v>
      </c>
      <c r="J15254" s="29">
        <v>0</v>
      </c>
      <c r="K15254" s="29">
        <v>0</v>
      </c>
      <c r="L15254" s="29">
        <f t="shared" si="950"/>
        <v>3400</v>
      </c>
      <c r="M15254" s="29">
        <v>-3399</v>
      </c>
      <c r="N15254" s="29">
        <v>0</v>
      </c>
      <c r="O15254" s="29">
        <v>0</v>
      </c>
      <c r="P15254" s="29">
        <f t="shared" si="951"/>
        <v>-3399</v>
      </c>
      <c r="Q15254" s="29">
        <f t="shared" si="952"/>
        <v>1</v>
      </c>
      <c r="R15254" s="29">
        <f t="shared" si="953"/>
        <v>1</v>
      </c>
      <c r="S15254" s="15" t="s">
        <v>7227</v>
      </c>
      <c r="T15254" s="15">
        <v>108200</v>
      </c>
      <c r="U15254" s="15" t="s">
        <v>66</v>
      </c>
      <c r="V15254" s="15">
        <v>47040001</v>
      </c>
      <c r="W15254" s="15" t="s">
        <v>67</v>
      </c>
    </row>
    <row r="15255" spans="2:23" hidden="1" x14ac:dyDescent="0.25">
      <c r="B15255" s="14">
        <v>53000507</v>
      </c>
      <c r="C15255" s="14">
        <v>0</v>
      </c>
      <c r="D15255" s="15">
        <v>21040031</v>
      </c>
      <c r="E15255" s="16" t="s">
        <v>11706</v>
      </c>
      <c r="F15255" s="14">
        <v>1031</v>
      </c>
      <c r="G15255" s="17">
        <v>38555</v>
      </c>
      <c r="H15255" s="29">
        <v>3432</v>
      </c>
      <c r="I15255" s="29">
        <v>0</v>
      </c>
      <c r="J15255" s="29">
        <v>0</v>
      </c>
      <c r="K15255" s="29">
        <v>0</v>
      </c>
      <c r="L15255" s="29">
        <f t="shared" si="950"/>
        <v>3432</v>
      </c>
      <c r="M15255" s="29">
        <v>-3431</v>
      </c>
      <c r="N15255" s="29">
        <v>0</v>
      </c>
      <c r="O15255" s="29">
        <v>0</v>
      </c>
      <c r="P15255" s="29">
        <f t="shared" si="951"/>
        <v>-3431</v>
      </c>
      <c r="Q15255" s="29">
        <f t="shared" si="952"/>
        <v>1</v>
      </c>
      <c r="R15255" s="29">
        <f t="shared" si="953"/>
        <v>1</v>
      </c>
      <c r="S15255" s="15" t="s">
        <v>7227</v>
      </c>
      <c r="T15255" s="15">
        <v>100401</v>
      </c>
      <c r="U15255" s="15" t="s">
        <v>97</v>
      </c>
      <c r="V15255" s="15">
        <v>47040001</v>
      </c>
      <c r="W15255" s="15" t="s">
        <v>98</v>
      </c>
    </row>
    <row r="15256" spans="2:23" hidden="1" x14ac:dyDescent="0.25">
      <c r="B15256" s="14">
        <v>53000508</v>
      </c>
      <c r="C15256" s="14">
        <v>0</v>
      </c>
      <c r="D15256" s="15">
        <v>21040031</v>
      </c>
      <c r="E15256" s="16" t="s">
        <v>11707</v>
      </c>
      <c r="F15256" s="14">
        <v>1041</v>
      </c>
      <c r="G15256" s="17">
        <v>38686</v>
      </c>
      <c r="H15256" s="29">
        <v>3432</v>
      </c>
      <c r="I15256" s="29">
        <v>0</v>
      </c>
      <c r="J15256" s="29">
        <v>0</v>
      </c>
      <c r="K15256" s="29">
        <v>0</v>
      </c>
      <c r="L15256" s="29">
        <f t="shared" si="950"/>
        <v>3432</v>
      </c>
      <c r="M15256" s="29">
        <v>-3431</v>
      </c>
      <c r="N15256" s="29">
        <v>0</v>
      </c>
      <c r="O15256" s="29">
        <v>0</v>
      </c>
      <c r="P15256" s="29">
        <f t="shared" si="951"/>
        <v>-3431</v>
      </c>
      <c r="Q15256" s="29">
        <f t="shared" si="952"/>
        <v>1</v>
      </c>
      <c r="R15256" s="29">
        <f t="shared" si="953"/>
        <v>1</v>
      </c>
      <c r="S15256" s="15" t="s">
        <v>7227</v>
      </c>
      <c r="T15256" s="15">
        <v>100501</v>
      </c>
      <c r="U15256" s="15" t="s">
        <v>27</v>
      </c>
      <c r="V15256" s="15">
        <v>47040001</v>
      </c>
      <c r="W15256" s="15" t="s">
        <v>28</v>
      </c>
    </row>
    <row r="15257" spans="2:23" hidden="1" x14ac:dyDescent="0.25">
      <c r="B15257" s="14">
        <v>53000509</v>
      </c>
      <c r="C15257" s="14">
        <v>0</v>
      </c>
      <c r="D15257" s="15">
        <v>21040031</v>
      </c>
      <c r="E15257" s="16" t="s">
        <v>9655</v>
      </c>
      <c r="F15257" s="14">
        <v>1091</v>
      </c>
      <c r="G15257" s="17">
        <v>39061</v>
      </c>
      <c r="H15257" s="29">
        <v>3450</v>
      </c>
      <c r="I15257" s="29">
        <v>0</v>
      </c>
      <c r="J15257" s="29">
        <v>0</v>
      </c>
      <c r="K15257" s="29">
        <v>0</v>
      </c>
      <c r="L15257" s="29">
        <f t="shared" si="950"/>
        <v>3450</v>
      </c>
      <c r="M15257" s="29">
        <v>-3449</v>
      </c>
      <c r="N15257" s="29">
        <v>0</v>
      </c>
      <c r="O15257" s="29">
        <v>0</v>
      </c>
      <c r="P15257" s="29">
        <f t="shared" si="951"/>
        <v>-3449</v>
      </c>
      <c r="Q15257" s="29">
        <f t="shared" si="952"/>
        <v>1</v>
      </c>
      <c r="R15257" s="29">
        <f t="shared" si="953"/>
        <v>1</v>
      </c>
      <c r="S15257" s="15" t="s">
        <v>7227</v>
      </c>
      <c r="T15257" s="15">
        <v>100701</v>
      </c>
      <c r="U15257" s="15" t="s">
        <v>52</v>
      </c>
      <c r="V15257" s="15">
        <v>47040001</v>
      </c>
      <c r="W15257" s="15" t="s">
        <v>48</v>
      </c>
    </row>
    <row r="15258" spans="2:23" hidden="1" x14ac:dyDescent="0.25">
      <c r="B15258" s="14">
        <v>53000510</v>
      </c>
      <c r="C15258" s="14">
        <v>0</v>
      </c>
      <c r="D15258" s="15">
        <v>21040031</v>
      </c>
      <c r="E15258" s="16" t="s">
        <v>9655</v>
      </c>
      <c r="F15258" s="14">
        <v>1091</v>
      </c>
      <c r="G15258" s="17">
        <v>39068</v>
      </c>
      <c r="H15258" s="29">
        <v>3450</v>
      </c>
      <c r="I15258" s="29">
        <v>0</v>
      </c>
      <c r="J15258" s="29">
        <v>0</v>
      </c>
      <c r="K15258" s="29">
        <v>0</v>
      </c>
      <c r="L15258" s="29">
        <f t="shared" si="950"/>
        <v>3450</v>
      </c>
      <c r="M15258" s="29">
        <v>-3449</v>
      </c>
      <c r="N15258" s="29">
        <v>0</v>
      </c>
      <c r="O15258" s="29">
        <v>0</v>
      </c>
      <c r="P15258" s="29">
        <f t="shared" si="951"/>
        <v>-3449</v>
      </c>
      <c r="Q15258" s="29">
        <f t="shared" si="952"/>
        <v>1</v>
      </c>
      <c r="R15258" s="29">
        <f t="shared" si="953"/>
        <v>1</v>
      </c>
      <c r="S15258" s="15" t="s">
        <v>7227</v>
      </c>
      <c r="T15258" s="15">
        <v>100701</v>
      </c>
      <c r="U15258" s="15" t="s">
        <v>52</v>
      </c>
      <c r="V15258" s="15">
        <v>47040001</v>
      </c>
      <c r="W15258" s="15" t="s">
        <v>48</v>
      </c>
    </row>
    <row r="15259" spans="2:23" hidden="1" x14ac:dyDescent="0.25">
      <c r="B15259" s="14">
        <v>53000511</v>
      </c>
      <c r="C15259" s="14">
        <v>0</v>
      </c>
      <c r="D15259" s="15">
        <v>21040031</v>
      </c>
      <c r="E15259" s="16" t="s">
        <v>11708</v>
      </c>
      <c r="F15259" s="14">
        <v>1041</v>
      </c>
      <c r="G15259" s="17">
        <v>38686</v>
      </c>
      <c r="H15259" s="29">
        <v>3490</v>
      </c>
      <c r="I15259" s="29">
        <v>0</v>
      </c>
      <c r="J15259" s="29">
        <v>0</v>
      </c>
      <c r="K15259" s="29">
        <v>0</v>
      </c>
      <c r="L15259" s="29">
        <f t="shared" si="950"/>
        <v>3490</v>
      </c>
      <c r="M15259" s="29">
        <v>-3489</v>
      </c>
      <c r="N15259" s="29">
        <v>0</v>
      </c>
      <c r="O15259" s="29">
        <v>0</v>
      </c>
      <c r="P15259" s="29">
        <f t="shared" si="951"/>
        <v>-3489</v>
      </c>
      <c r="Q15259" s="29">
        <f t="shared" si="952"/>
        <v>1</v>
      </c>
      <c r="R15259" s="29">
        <f t="shared" si="953"/>
        <v>1</v>
      </c>
      <c r="S15259" s="15" t="s">
        <v>7227</v>
      </c>
      <c r="T15259" s="15">
        <v>100501</v>
      </c>
      <c r="U15259" s="15" t="s">
        <v>27</v>
      </c>
      <c r="V15259" s="15">
        <v>47040001</v>
      </c>
      <c r="W15259" s="15" t="s">
        <v>28</v>
      </c>
    </row>
    <row r="15260" spans="2:23" hidden="1" x14ac:dyDescent="0.25">
      <c r="B15260" s="14">
        <v>53000513</v>
      </c>
      <c r="C15260" s="14">
        <v>0</v>
      </c>
      <c r="D15260" s="15">
        <v>21040031</v>
      </c>
      <c r="E15260" s="16" t="s">
        <v>11709</v>
      </c>
      <c r="F15260" s="14">
        <v>1902</v>
      </c>
      <c r="G15260" s="17">
        <v>38443</v>
      </c>
      <c r="H15260" s="29">
        <v>3500</v>
      </c>
      <c r="I15260" s="29">
        <v>0</v>
      </c>
      <c r="J15260" s="29">
        <v>0</v>
      </c>
      <c r="K15260" s="29">
        <v>0</v>
      </c>
      <c r="L15260" s="29">
        <f t="shared" si="950"/>
        <v>3500</v>
      </c>
      <c r="M15260" s="29">
        <v>-3499</v>
      </c>
      <c r="N15260" s="29">
        <v>0</v>
      </c>
      <c r="O15260" s="29">
        <v>0</v>
      </c>
      <c r="P15260" s="29">
        <f t="shared" si="951"/>
        <v>-3499</v>
      </c>
      <c r="Q15260" s="29">
        <f t="shared" si="952"/>
        <v>1</v>
      </c>
      <c r="R15260" s="29">
        <f t="shared" si="953"/>
        <v>1</v>
      </c>
      <c r="S15260" s="15" t="s">
        <v>7227</v>
      </c>
      <c r="T15260" s="15">
        <v>108200</v>
      </c>
      <c r="U15260" s="15" t="s">
        <v>66</v>
      </c>
      <c r="V15260" s="15">
        <v>47040001</v>
      </c>
      <c r="W15260" s="15" t="s">
        <v>67</v>
      </c>
    </row>
    <row r="15261" spans="2:23" hidden="1" x14ac:dyDescent="0.25">
      <c r="B15261" s="14">
        <v>53000514</v>
      </c>
      <c r="C15261" s="14">
        <v>0</v>
      </c>
      <c r="D15261" s="15">
        <v>21040031</v>
      </c>
      <c r="E15261" s="16" t="s">
        <v>11710</v>
      </c>
      <c r="F15261" s="14">
        <v>1901</v>
      </c>
      <c r="G15261" s="17">
        <v>39355</v>
      </c>
      <c r="H15261" s="29">
        <v>3500</v>
      </c>
      <c r="I15261" s="29">
        <v>0</v>
      </c>
      <c r="J15261" s="29">
        <v>0</v>
      </c>
      <c r="K15261" s="29">
        <v>0</v>
      </c>
      <c r="L15261" s="29">
        <f t="shared" si="950"/>
        <v>3500</v>
      </c>
      <c r="M15261" s="29">
        <v>-3499</v>
      </c>
      <c r="N15261" s="29">
        <v>0</v>
      </c>
      <c r="O15261" s="29">
        <v>0</v>
      </c>
      <c r="P15261" s="29">
        <f t="shared" si="951"/>
        <v>-3499</v>
      </c>
      <c r="Q15261" s="29">
        <f t="shared" si="952"/>
        <v>1</v>
      </c>
      <c r="R15261" s="29">
        <f t="shared" si="953"/>
        <v>1</v>
      </c>
      <c r="S15261" s="15" t="s">
        <v>7227</v>
      </c>
      <c r="T15261" s="15">
        <v>108100</v>
      </c>
      <c r="U15261" s="15" t="s">
        <v>104</v>
      </c>
      <c r="V15261" s="15">
        <v>47040001</v>
      </c>
      <c r="W15261" s="15" t="s">
        <v>105</v>
      </c>
    </row>
    <row r="15262" spans="2:23" hidden="1" x14ac:dyDescent="0.25">
      <c r="B15262" s="14">
        <v>53000515</v>
      </c>
      <c r="C15262" s="14">
        <v>0</v>
      </c>
      <c r="D15262" s="15">
        <v>21040031</v>
      </c>
      <c r="E15262" s="16" t="s">
        <v>11710</v>
      </c>
      <c r="F15262" s="14">
        <v>1901</v>
      </c>
      <c r="G15262" s="17">
        <v>39355</v>
      </c>
      <c r="H15262" s="29">
        <v>3500</v>
      </c>
      <c r="I15262" s="29">
        <v>0</v>
      </c>
      <c r="J15262" s="29">
        <v>0</v>
      </c>
      <c r="K15262" s="29">
        <v>0</v>
      </c>
      <c r="L15262" s="29">
        <f t="shared" si="950"/>
        <v>3500</v>
      </c>
      <c r="M15262" s="29">
        <v>-3499</v>
      </c>
      <c r="N15262" s="29">
        <v>0</v>
      </c>
      <c r="O15262" s="29">
        <v>0</v>
      </c>
      <c r="P15262" s="29">
        <f t="shared" si="951"/>
        <v>-3499</v>
      </c>
      <c r="Q15262" s="29">
        <f t="shared" si="952"/>
        <v>1</v>
      </c>
      <c r="R15262" s="29">
        <f t="shared" si="953"/>
        <v>1</v>
      </c>
      <c r="S15262" s="15" t="s">
        <v>7227</v>
      </c>
      <c r="T15262" s="15">
        <v>108100</v>
      </c>
      <c r="U15262" s="15" t="s">
        <v>104</v>
      </c>
      <c r="V15262" s="15">
        <v>47040001</v>
      </c>
      <c r="W15262" s="15" t="s">
        <v>105</v>
      </c>
    </row>
    <row r="15263" spans="2:23" hidden="1" x14ac:dyDescent="0.25">
      <c r="B15263" s="14">
        <v>53000516</v>
      </c>
      <c r="C15263" s="14">
        <v>0</v>
      </c>
      <c r="D15263" s="15">
        <v>21040031</v>
      </c>
      <c r="E15263" s="16" t="s">
        <v>11096</v>
      </c>
      <c r="F15263" s="14">
        <v>1031</v>
      </c>
      <c r="G15263" s="17">
        <v>38458</v>
      </c>
      <c r="H15263" s="29">
        <v>3708</v>
      </c>
      <c r="I15263" s="29">
        <v>0</v>
      </c>
      <c r="J15263" s="29">
        <v>0</v>
      </c>
      <c r="K15263" s="29">
        <v>0</v>
      </c>
      <c r="L15263" s="29">
        <f t="shared" si="950"/>
        <v>3708</v>
      </c>
      <c r="M15263" s="29">
        <v>-3707</v>
      </c>
      <c r="N15263" s="29">
        <v>0</v>
      </c>
      <c r="O15263" s="29">
        <v>0</v>
      </c>
      <c r="P15263" s="29">
        <f t="shared" si="951"/>
        <v>-3707</v>
      </c>
      <c r="Q15263" s="29">
        <f t="shared" si="952"/>
        <v>1</v>
      </c>
      <c r="R15263" s="29">
        <f t="shared" si="953"/>
        <v>1</v>
      </c>
      <c r="S15263" s="15" t="s">
        <v>7227</v>
      </c>
      <c r="T15263" s="15">
        <v>100401</v>
      </c>
      <c r="U15263" s="15" t="s">
        <v>97</v>
      </c>
      <c r="V15263" s="15">
        <v>47040001</v>
      </c>
      <c r="W15263" s="15" t="s">
        <v>98</v>
      </c>
    </row>
    <row r="15264" spans="2:23" hidden="1" x14ac:dyDescent="0.25">
      <c r="B15264" s="14">
        <v>53000517</v>
      </c>
      <c r="C15264" s="14">
        <v>0</v>
      </c>
      <c r="D15264" s="15">
        <v>21040031</v>
      </c>
      <c r="E15264" s="16" t="s">
        <v>11711</v>
      </c>
      <c r="F15264" s="14">
        <v>1061</v>
      </c>
      <c r="G15264" s="17">
        <v>39478</v>
      </c>
      <c r="H15264" s="29">
        <v>3714</v>
      </c>
      <c r="I15264" s="29">
        <v>0</v>
      </c>
      <c r="J15264" s="29">
        <v>0</v>
      </c>
      <c r="K15264" s="29">
        <v>0</v>
      </c>
      <c r="L15264" s="29">
        <f t="shared" si="950"/>
        <v>3714</v>
      </c>
      <c r="M15264" s="29">
        <v>-3713</v>
      </c>
      <c r="N15264" s="29">
        <v>0</v>
      </c>
      <c r="O15264" s="29">
        <v>0</v>
      </c>
      <c r="P15264" s="29">
        <f t="shared" si="951"/>
        <v>-3713</v>
      </c>
      <c r="Q15264" s="29">
        <f t="shared" si="952"/>
        <v>1</v>
      </c>
      <c r="R15264" s="29">
        <f t="shared" si="953"/>
        <v>1</v>
      </c>
      <c r="S15264" s="15" t="s">
        <v>7227</v>
      </c>
      <c r="T15264" s="15">
        <v>100801</v>
      </c>
      <c r="U15264" s="15" t="s">
        <v>62</v>
      </c>
      <c r="V15264" s="15">
        <v>47040001</v>
      </c>
      <c r="W15264" s="15" t="s">
        <v>44</v>
      </c>
    </row>
    <row r="15265" spans="2:23" hidden="1" x14ac:dyDescent="0.25">
      <c r="B15265" s="14">
        <v>53000518</v>
      </c>
      <c r="C15265" s="14">
        <v>0</v>
      </c>
      <c r="D15265" s="15">
        <v>21040031</v>
      </c>
      <c r="E15265" s="16" t="s">
        <v>11711</v>
      </c>
      <c r="F15265" s="14">
        <v>1061</v>
      </c>
      <c r="G15265" s="17">
        <v>39478</v>
      </c>
      <c r="H15265" s="29">
        <v>3715</v>
      </c>
      <c r="I15265" s="29">
        <v>0</v>
      </c>
      <c r="J15265" s="29">
        <v>0</v>
      </c>
      <c r="K15265" s="29">
        <v>0</v>
      </c>
      <c r="L15265" s="29">
        <f t="shared" si="950"/>
        <v>3715</v>
      </c>
      <c r="M15265" s="29">
        <v>-3714</v>
      </c>
      <c r="N15265" s="29">
        <v>0</v>
      </c>
      <c r="O15265" s="29">
        <v>0</v>
      </c>
      <c r="P15265" s="29">
        <f t="shared" si="951"/>
        <v>-3714</v>
      </c>
      <c r="Q15265" s="29">
        <f t="shared" si="952"/>
        <v>1</v>
      </c>
      <c r="R15265" s="29">
        <f t="shared" si="953"/>
        <v>1</v>
      </c>
      <c r="S15265" s="15" t="s">
        <v>7227</v>
      </c>
      <c r="T15265" s="15">
        <v>100801</v>
      </c>
      <c r="U15265" s="15" t="s">
        <v>62</v>
      </c>
      <c r="V15265" s="15">
        <v>47040001</v>
      </c>
      <c r="W15265" s="15" t="s">
        <v>44</v>
      </c>
    </row>
    <row r="15266" spans="2:23" hidden="1" x14ac:dyDescent="0.25">
      <c r="B15266" s="14">
        <v>53000519</v>
      </c>
      <c r="C15266" s="14">
        <v>0</v>
      </c>
      <c r="D15266" s="15">
        <v>21040031</v>
      </c>
      <c r="E15266" s="16" t="s">
        <v>11712</v>
      </c>
      <c r="F15266" s="14">
        <v>1041</v>
      </c>
      <c r="G15266" s="17">
        <v>38686</v>
      </c>
      <c r="H15266" s="29">
        <v>3785</v>
      </c>
      <c r="I15266" s="29">
        <v>0</v>
      </c>
      <c r="J15266" s="29">
        <v>0</v>
      </c>
      <c r="K15266" s="29">
        <v>0</v>
      </c>
      <c r="L15266" s="29">
        <f t="shared" si="950"/>
        <v>3785</v>
      </c>
      <c r="M15266" s="29">
        <v>-3784</v>
      </c>
      <c r="N15266" s="29">
        <v>0</v>
      </c>
      <c r="O15266" s="29">
        <v>0</v>
      </c>
      <c r="P15266" s="29">
        <f t="shared" si="951"/>
        <v>-3784</v>
      </c>
      <c r="Q15266" s="29">
        <f t="shared" si="952"/>
        <v>1</v>
      </c>
      <c r="R15266" s="29">
        <f t="shared" si="953"/>
        <v>1</v>
      </c>
      <c r="S15266" s="15" t="s">
        <v>7227</v>
      </c>
      <c r="T15266" s="15">
        <v>100501</v>
      </c>
      <c r="U15266" s="15" t="s">
        <v>27</v>
      </c>
      <c r="V15266" s="15">
        <v>47040001</v>
      </c>
      <c r="W15266" s="15" t="s">
        <v>28</v>
      </c>
    </row>
    <row r="15267" spans="2:23" hidden="1" x14ac:dyDescent="0.25">
      <c r="B15267" s="14">
        <v>53000520</v>
      </c>
      <c r="C15267" s="14">
        <v>0</v>
      </c>
      <c r="D15267" s="15">
        <v>21040031</v>
      </c>
      <c r="E15267" s="16" t="s">
        <v>11713</v>
      </c>
      <c r="F15267" s="14">
        <v>1021</v>
      </c>
      <c r="G15267" s="17">
        <v>38238</v>
      </c>
      <c r="H15267" s="29">
        <v>3800</v>
      </c>
      <c r="I15267" s="29">
        <v>0</v>
      </c>
      <c r="J15267" s="29">
        <v>0</v>
      </c>
      <c r="K15267" s="29">
        <v>0</v>
      </c>
      <c r="L15267" s="29">
        <f t="shared" si="950"/>
        <v>3800</v>
      </c>
      <c r="M15267" s="29">
        <v>-3799</v>
      </c>
      <c r="N15267" s="29">
        <v>0</v>
      </c>
      <c r="O15267" s="29">
        <v>0</v>
      </c>
      <c r="P15267" s="29">
        <f t="shared" si="951"/>
        <v>-3799</v>
      </c>
      <c r="Q15267" s="29">
        <f t="shared" si="952"/>
        <v>1</v>
      </c>
      <c r="R15267" s="29">
        <f t="shared" si="953"/>
        <v>1</v>
      </c>
      <c r="S15267" s="15" t="s">
        <v>7227</v>
      </c>
      <c r="T15267" s="15">
        <v>100301</v>
      </c>
      <c r="U15267" s="15" t="s">
        <v>32</v>
      </c>
      <c r="V15267" s="15">
        <v>47040001</v>
      </c>
      <c r="W15267" s="15" t="s">
        <v>33</v>
      </c>
    </row>
    <row r="15268" spans="2:23" hidden="1" x14ac:dyDescent="0.25">
      <c r="B15268" s="14">
        <v>53000521</v>
      </c>
      <c r="C15268" s="14">
        <v>0</v>
      </c>
      <c r="D15268" s="15">
        <v>21040031</v>
      </c>
      <c r="E15268" s="16" t="s">
        <v>11713</v>
      </c>
      <c r="F15268" s="14">
        <v>1021</v>
      </c>
      <c r="G15268" s="17">
        <v>38238</v>
      </c>
      <c r="H15268" s="29">
        <v>3800</v>
      </c>
      <c r="I15268" s="29">
        <v>0</v>
      </c>
      <c r="J15268" s="29">
        <v>0</v>
      </c>
      <c r="K15268" s="29">
        <v>0</v>
      </c>
      <c r="L15268" s="29">
        <f t="shared" si="950"/>
        <v>3800</v>
      </c>
      <c r="M15268" s="29">
        <v>-3799</v>
      </c>
      <c r="N15268" s="29">
        <v>0</v>
      </c>
      <c r="O15268" s="29">
        <v>0</v>
      </c>
      <c r="P15268" s="29">
        <f t="shared" si="951"/>
        <v>-3799</v>
      </c>
      <c r="Q15268" s="29">
        <f t="shared" si="952"/>
        <v>1</v>
      </c>
      <c r="R15268" s="29">
        <f t="shared" si="953"/>
        <v>1</v>
      </c>
      <c r="S15268" s="15" t="s">
        <v>7227</v>
      </c>
      <c r="T15268" s="15">
        <v>100301</v>
      </c>
      <c r="U15268" s="15" t="s">
        <v>32</v>
      </c>
      <c r="V15268" s="15">
        <v>47040001</v>
      </c>
      <c r="W15268" s="15" t="s">
        <v>33</v>
      </c>
    </row>
    <row r="15269" spans="2:23" hidden="1" x14ac:dyDescent="0.25">
      <c r="B15269" s="14">
        <v>53000522</v>
      </c>
      <c r="C15269" s="14">
        <v>0</v>
      </c>
      <c r="D15269" s="15">
        <v>21040031</v>
      </c>
      <c r="E15269" s="16" t="s">
        <v>11714</v>
      </c>
      <c r="F15269" s="14">
        <v>1041</v>
      </c>
      <c r="G15269" s="17">
        <v>39583</v>
      </c>
      <c r="H15269" s="29">
        <v>3848</v>
      </c>
      <c r="I15269" s="29">
        <v>0</v>
      </c>
      <c r="J15269" s="29">
        <v>0</v>
      </c>
      <c r="K15269" s="29">
        <v>0</v>
      </c>
      <c r="L15269" s="29">
        <f t="shared" si="950"/>
        <v>3848</v>
      </c>
      <c r="M15269" s="29">
        <v>-3771</v>
      </c>
      <c r="N15269" s="29">
        <v>0</v>
      </c>
      <c r="O15269" s="29">
        <v>0</v>
      </c>
      <c r="P15269" s="29">
        <f t="shared" si="951"/>
        <v>-3771</v>
      </c>
      <c r="Q15269" s="29">
        <f t="shared" si="952"/>
        <v>77</v>
      </c>
      <c r="R15269" s="29">
        <f t="shared" si="953"/>
        <v>77</v>
      </c>
      <c r="S15269" s="15" t="s">
        <v>7227</v>
      </c>
      <c r="T15269" s="15">
        <v>100501</v>
      </c>
      <c r="U15269" s="15" t="s">
        <v>27</v>
      </c>
      <c r="V15269" s="15">
        <v>47040001</v>
      </c>
      <c r="W15269" s="15" t="s">
        <v>28</v>
      </c>
    </row>
    <row r="15270" spans="2:23" hidden="1" x14ac:dyDescent="0.25">
      <c r="B15270" s="14">
        <v>53000523</v>
      </c>
      <c r="C15270" s="14">
        <v>0</v>
      </c>
      <c r="D15270" s="15">
        <v>21040031</v>
      </c>
      <c r="E15270" s="16" t="s">
        <v>11155</v>
      </c>
      <c r="F15270" s="14">
        <v>1071</v>
      </c>
      <c r="G15270" s="17">
        <v>38912</v>
      </c>
      <c r="H15270" s="29">
        <v>4000</v>
      </c>
      <c r="I15270" s="29">
        <v>0</v>
      </c>
      <c r="J15270" s="29">
        <v>0</v>
      </c>
      <c r="K15270" s="29">
        <v>0</v>
      </c>
      <c r="L15270" s="29">
        <f t="shared" si="950"/>
        <v>4000</v>
      </c>
      <c r="M15270" s="29">
        <v>-3999</v>
      </c>
      <c r="N15270" s="29">
        <v>0</v>
      </c>
      <c r="O15270" s="29">
        <v>0</v>
      </c>
      <c r="P15270" s="29">
        <f t="shared" si="951"/>
        <v>-3999</v>
      </c>
      <c r="Q15270" s="29">
        <f t="shared" si="952"/>
        <v>1</v>
      </c>
      <c r="R15270" s="29">
        <f t="shared" si="953"/>
        <v>1</v>
      </c>
      <c r="S15270" s="15" t="s">
        <v>7227</v>
      </c>
      <c r="T15270" s="15">
        <v>100901</v>
      </c>
      <c r="U15270" s="15" t="s">
        <v>57</v>
      </c>
      <c r="V15270" s="15">
        <v>47040001</v>
      </c>
      <c r="W15270" s="15" t="s">
        <v>58</v>
      </c>
    </row>
    <row r="15271" spans="2:23" hidden="1" x14ac:dyDescent="0.25">
      <c r="B15271" s="14">
        <v>53000524</v>
      </c>
      <c r="C15271" s="14">
        <v>0</v>
      </c>
      <c r="D15271" s="15">
        <v>21040031</v>
      </c>
      <c r="E15271" s="16" t="s">
        <v>11715</v>
      </c>
      <c r="F15271" s="14">
        <v>1901</v>
      </c>
      <c r="G15271" s="17">
        <v>38861</v>
      </c>
      <c r="H15271" s="29">
        <v>4180</v>
      </c>
      <c r="I15271" s="29">
        <v>0</v>
      </c>
      <c r="J15271" s="29">
        <v>0</v>
      </c>
      <c r="K15271" s="29">
        <v>0</v>
      </c>
      <c r="L15271" s="29">
        <f t="shared" si="950"/>
        <v>4180</v>
      </c>
      <c r="M15271" s="29">
        <v>-4179</v>
      </c>
      <c r="N15271" s="29">
        <v>0</v>
      </c>
      <c r="O15271" s="29">
        <v>0</v>
      </c>
      <c r="P15271" s="29">
        <f t="shared" si="951"/>
        <v>-4179</v>
      </c>
      <c r="Q15271" s="29">
        <f t="shared" si="952"/>
        <v>1</v>
      </c>
      <c r="R15271" s="29">
        <f t="shared" si="953"/>
        <v>1</v>
      </c>
      <c r="S15271" s="15" t="s">
        <v>7227</v>
      </c>
      <c r="T15271" s="15">
        <v>108100</v>
      </c>
      <c r="U15271" s="15" t="s">
        <v>104</v>
      </c>
      <c r="V15271" s="15">
        <v>47040001</v>
      </c>
      <c r="W15271" s="15" t="s">
        <v>105</v>
      </c>
    </row>
    <row r="15272" spans="2:23" hidden="1" x14ac:dyDescent="0.25">
      <c r="B15272" s="14">
        <v>53000525</v>
      </c>
      <c r="C15272" s="14">
        <v>0</v>
      </c>
      <c r="D15272" s="15">
        <v>21040031</v>
      </c>
      <c r="E15272" s="16" t="s">
        <v>11716</v>
      </c>
      <c r="F15272" s="14">
        <v>1901</v>
      </c>
      <c r="G15272" s="17">
        <v>38470</v>
      </c>
      <c r="H15272" s="29">
        <v>4260</v>
      </c>
      <c r="I15272" s="29">
        <v>0</v>
      </c>
      <c r="J15272" s="29">
        <v>0</v>
      </c>
      <c r="K15272" s="29">
        <v>0</v>
      </c>
      <c r="L15272" s="29">
        <f t="shared" si="950"/>
        <v>4260</v>
      </c>
      <c r="M15272" s="29">
        <v>-4259</v>
      </c>
      <c r="N15272" s="29">
        <v>0</v>
      </c>
      <c r="O15272" s="29">
        <v>0</v>
      </c>
      <c r="P15272" s="29">
        <f t="shared" si="951"/>
        <v>-4259</v>
      </c>
      <c r="Q15272" s="29">
        <f t="shared" si="952"/>
        <v>1</v>
      </c>
      <c r="R15272" s="29">
        <f t="shared" si="953"/>
        <v>1</v>
      </c>
      <c r="S15272" s="15" t="s">
        <v>7227</v>
      </c>
      <c r="T15272" s="15">
        <v>108100</v>
      </c>
      <c r="U15272" s="15" t="s">
        <v>104</v>
      </c>
      <c r="V15272" s="15">
        <v>47040001</v>
      </c>
      <c r="W15272" s="15" t="s">
        <v>105</v>
      </c>
    </row>
    <row r="15273" spans="2:23" hidden="1" x14ac:dyDescent="0.25">
      <c r="B15273" s="14">
        <v>53000526</v>
      </c>
      <c r="C15273" s="14">
        <v>0</v>
      </c>
      <c r="D15273" s="15">
        <v>21040031</v>
      </c>
      <c r="E15273" s="16" t="s">
        <v>11717</v>
      </c>
      <c r="F15273" s="14">
        <v>1901</v>
      </c>
      <c r="G15273" s="17">
        <v>39355</v>
      </c>
      <c r="H15273" s="29">
        <v>4463</v>
      </c>
      <c r="I15273" s="29">
        <v>0</v>
      </c>
      <c r="J15273" s="29">
        <v>0</v>
      </c>
      <c r="K15273" s="29">
        <v>0</v>
      </c>
      <c r="L15273" s="29">
        <f t="shared" si="950"/>
        <v>4463</v>
      </c>
      <c r="M15273" s="29">
        <v>-4462</v>
      </c>
      <c r="N15273" s="29">
        <v>0</v>
      </c>
      <c r="O15273" s="29">
        <v>0</v>
      </c>
      <c r="P15273" s="29">
        <f t="shared" si="951"/>
        <v>-4462</v>
      </c>
      <c r="Q15273" s="29">
        <f t="shared" si="952"/>
        <v>1</v>
      </c>
      <c r="R15273" s="29">
        <f t="shared" si="953"/>
        <v>1</v>
      </c>
      <c r="S15273" s="15" t="s">
        <v>7227</v>
      </c>
      <c r="T15273" s="15">
        <v>108100</v>
      </c>
      <c r="U15273" s="15" t="s">
        <v>104</v>
      </c>
      <c r="V15273" s="15">
        <v>47040001</v>
      </c>
      <c r="W15273" s="15" t="s">
        <v>105</v>
      </c>
    </row>
    <row r="15274" spans="2:23" hidden="1" x14ac:dyDescent="0.25">
      <c r="B15274" s="14">
        <v>53000528</v>
      </c>
      <c r="C15274" s="14">
        <v>0</v>
      </c>
      <c r="D15274" s="15">
        <v>21040031</v>
      </c>
      <c r="E15274" s="16" t="s">
        <v>11718</v>
      </c>
      <c r="F15274" s="14">
        <v>1092</v>
      </c>
      <c r="G15274" s="17">
        <v>39202</v>
      </c>
      <c r="H15274" s="29">
        <v>4702</v>
      </c>
      <c r="I15274" s="29">
        <v>0</v>
      </c>
      <c r="J15274" s="29">
        <v>0</v>
      </c>
      <c r="K15274" s="29">
        <v>0</v>
      </c>
      <c r="L15274" s="29">
        <f t="shared" si="950"/>
        <v>4702</v>
      </c>
      <c r="M15274" s="29">
        <v>-4701</v>
      </c>
      <c r="N15274" s="29">
        <v>0</v>
      </c>
      <c r="O15274" s="29">
        <v>0</v>
      </c>
      <c r="P15274" s="29">
        <f t="shared" si="951"/>
        <v>-4701</v>
      </c>
      <c r="Q15274" s="29">
        <f t="shared" si="952"/>
        <v>1</v>
      </c>
      <c r="R15274" s="29">
        <f t="shared" si="953"/>
        <v>1</v>
      </c>
      <c r="S15274" s="15" t="s">
        <v>7227</v>
      </c>
      <c r="T15274" s="15">
        <v>100702</v>
      </c>
      <c r="U15274" s="15" t="s">
        <v>47</v>
      </c>
      <c r="V15274" s="15">
        <v>47040001</v>
      </c>
      <c r="W15274" s="15" t="s">
        <v>48</v>
      </c>
    </row>
    <row r="15275" spans="2:23" hidden="1" x14ac:dyDescent="0.25">
      <c r="B15275" s="14">
        <v>53000529</v>
      </c>
      <c r="C15275" s="14">
        <v>0</v>
      </c>
      <c r="D15275" s="15">
        <v>21040031</v>
      </c>
      <c r="E15275" s="16" t="s">
        <v>11719</v>
      </c>
      <c r="F15275" s="14">
        <v>1061</v>
      </c>
      <c r="G15275" s="17">
        <v>39478</v>
      </c>
      <c r="H15275" s="29">
        <v>4808</v>
      </c>
      <c r="I15275" s="29">
        <v>0</v>
      </c>
      <c r="J15275" s="29">
        <v>0</v>
      </c>
      <c r="K15275" s="29">
        <v>0</v>
      </c>
      <c r="L15275" s="29">
        <f t="shared" si="950"/>
        <v>4808</v>
      </c>
      <c r="M15275" s="29">
        <v>-4807</v>
      </c>
      <c r="N15275" s="29">
        <v>0</v>
      </c>
      <c r="O15275" s="29">
        <v>0</v>
      </c>
      <c r="P15275" s="29">
        <f t="shared" si="951"/>
        <v>-4807</v>
      </c>
      <c r="Q15275" s="29">
        <f t="shared" si="952"/>
        <v>1</v>
      </c>
      <c r="R15275" s="29">
        <f t="shared" si="953"/>
        <v>1</v>
      </c>
      <c r="S15275" s="15" t="s">
        <v>7227</v>
      </c>
      <c r="T15275" s="15">
        <v>100801</v>
      </c>
      <c r="U15275" s="15" t="s">
        <v>62</v>
      </c>
      <c r="V15275" s="15">
        <v>47040001</v>
      </c>
      <c r="W15275" s="15" t="s">
        <v>44</v>
      </c>
    </row>
    <row r="15276" spans="2:23" hidden="1" x14ac:dyDescent="0.25">
      <c r="B15276" s="14">
        <v>53000530</v>
      </c>
      <c r="C15276" s="14">
        <v>0</v>
      </c>
      <c r="D15276" s="15">
        <v>21040031</v>
      </c>
      <c r="E15276" s="16" t="s">
        <v>11720</v>
      </c>
      <c r="F15276" s="14">
        <v>1902</v>
      </c>
      <c r="G15276" s="17">
        <v>35156</v>
      </c>
      <c r="H15276" s="29">
        <v>4948</v>
      </c>
      <c r="I15276" s="29">
        <v>0</v>
      </c>
      <c r="J15276" s="29">
        <v>0</v>
      </c>
      <c r="K15276" s="29">
        <v>0</v>
      </c>
      <c r="L15276" s="29">
        <f t="shared" si="950"/>
        <v>4948</v>
      </c>
      <c r="M15276" s="29">
        <v>-4947</v>
      </c>
      <c r="N15276" s="29">
        <v>0</v>
      </c>
      <c r="O15276" s="29">
        <v>0</v>
      </c>
      <c r="P15276" s="29">
        <f t="shared" si="951"/>
        <v>-4947</v>
      </c>
      <c r="Q15276" s="29">
        <f t="shared" si="952"/>
        <v>1</v>
      </c>
      <c r="R15276" s="29">
        <f t="shared" si="953"/>
        <v>1</v>
      </c>
      <c r="S15276" s="15" t="s">
        <v>7227</v>
      </c>
      <c r="T15276" s="15">
        <v>108200</v>
      </c>
      <c r="U15276" s="15" t="s">
        <v>66</v>
      </c>
      <c r="V15276" s="15">
        <v>47040001</v>
      </c>
      <c r="W15276" s="15" t="s">
        <v>67</v>
      </c>
    </row>
    <row r="15277" spans="2:23" hidden="1" x14ac:dyDescent="0.25">
      <c r="B15277" s="14">
        <v>53000531</v>
      </c>
      <c r="C15277" s="14">
        <v>0</v>
      </c>
      <c r="D15277" s="15">
        <v>21040031</v>
      </c>
      <c r="E15277" s="16" t="s">
        <v>11721</v>
      </c>
      <c r="F15277" s="14">
        <v>1031</v>
      </c>
      <c r="G15277" s="17">
        <v>38569</v>
      </c>
      <c r="H15277" s="29">
        <v>4961</v>
      </c>
      <c r="I15277" s="29">
        <v>0</v>
      </c>
      <c r="J15277" s="29">
        <v>0</v>
      </c>
      <c r="K15277" s="29">
        <v>0</v>
      </c>
      <c r="L15277" s="29">
        <f t="shared" si="950"/>
        <v>4961</v>
      </c>
      <c r="M15277" s="29">
        <v>-4960</v>
      </c>
      <c r="N15277" s="29">
        <v>0</v>
      </c>
      <c r="O15277" s="29">
        <v>0</v>
      </c>
      <c r="P15277" s="29">
        <f t="shared" si="951"/>
        <v>-4960</v>
      </c>
      <c r="Q15277" s="29">
        <f t="shared" si="952"/>
        <v>1</v>
      </c>
      <c r="R15277" s="29">
        <f t="shared" si="953"/>
        <v>1</v>
      </c>
      <c r="S15277" s="15" t="s">
        <v>7227</v>
      </c>
      <c r="T15277" s="15">
        <v>100401</v>
      </c>
      <c r="U15277" s="15" t="s">
        <v>97</v>
      </c>
      <c r="V15277" s="15">
        <v>47040001</v>
      </c>
      <c r="W15277" s="15" t="s">
        <v>98</v>
      </c>
    </row>
    <row r="15278" spans="2:23" hidden="1" x14ac:dyDescent="0.25">
      <c r="B15278" s="14">
        <v>53000532</v>
      </c>
      <c r="C15278" s="14">
        <v>0</v>
      </c>
      <c r="D15278" s="15">
        <v>21040031</v>
      </c>
      <c r="E15278" s="16" t="s">
        <v>11722</v>
      </c>
      <c r="F15278" s="14">
        <v>1025</v>
      </c>
      <c r="G15278" s="17">
        <v>39545</v>
      </c>
      <c r="H15278" s="29">
        <v>4992</v>
      </c>
      <c r="I15278" s="29">
        <v>0</v>
      </c>
      <c r="J15278" s="29">
        <v>0</v>
      </c>
      <c r="K15278" s="29">
        <v>0</v>
      </c>
      <c r="L15278" s="29">
        <f t="shared" si="950"/>
        <v>4992</v>
      </c>
      <c r="M15278" s="29">
        <v>-4978</v>
      </c>
      <c r="N15278" s="29">
        <v>0</v>
      </c>
      <c r="O15278" s="29">
        <v>0</v>
      </c>
      <c r="P15278" s="29">
        <f t="shared" si="951"/>
        <v>-4978</v>
      </c>
      <c r="Q15278" s="29">
        <f t="shared" si="952"/>
        <v>14</v>
      </c>
      <c r="R15278" s="29">
        <f t="shared" si="953"/>
        <v>14</v>
      </c>
      <c r="S15278" s="15" t="s">
        <v>7227</v>
      </c>
      <c r="T15278" s="15">
        <v>100305</v>
      </c>
      <c r="U15278" s="15" t="s">
        <v>156</v>
      </c>
      <c r="V15278" s="15">
        <v>47040001</v>
      </c>
      <c r="W15278" s="15" t="s">
        <v>33</v>
      </c>
    </row>
    <row r="15279" spans="2:23" hidden="1" x14ac:dyDescent="0.25">
      <c r="B15279" s="14">
        <v>53000533</v>
      </c>
      <c r="C15279" s="14">
        <v>0</v>
      </c>
      <c r="D15279" s="15">
        <v>21040031</v>
      </c>
      <c r="E15279" s="16" t="s">
        <v>11723</v>
      </c>
      <c r="F15279" s="14">
        <v>1902</v>
      </c>
      <c r="G15279" s="17">
        <v>36617</v>
      </c>
      <c r="H15279" s="29">
        <v>5000</v>
      </c>
      <c r="I15279" s="29">
        <v>0</v>
      </c>
      <c r="J15279" s="29">
        <v>0</v>
      </c>
      <c r="K15279" s="29">
        <v>0</v>
      </c>
      <c r="L15279" s="29">
        <f t="shared" si="950"/>
        <v>5000</v>
      </c>
      <c r="M15279" s="29">
        <v>-4999</v>
      </c>
      <c r="N15279" s="29">
        <v>0</v>
      </c>
      <c r="O15279" s="29">
        <v>0</v>
      </c>
      <c r="P15279" s="29">
        <f t="shared" si="951"/>
        <v>-4999</v>
      </c>
      <c r="Q15279" s="29">
        <f t="shared" si="952"/>
        <v>1</v>
      </c>
      <c r="R15279" s="29">
        <f t="shared" si="953"/>
        <v>1</v>
      </c>
      <c r="S15279" s="15" t="s">
        <v>7227</v>
      </c>
      <c r="T15279" s="15">
        <v>108200</v>
      </c>
      <c r="U15279" s="15" t="s">
        <v>66</v>
      </c>
      <c r="V15279" s="15">
        <v>47040001</v>
      </c>
      <c r="W15279" s="15" t="s">
        <v>67</v>
      </c>
    </row>
    <row r="15280" spans="2:23" hidden="1" x14ac:dyDescent="0.25">
      <c r="B15280" s="14">
        <v>53000534</v>
      </c>
      <c r="C15280" s="14">
        <v>0</v>
      </c>
      <c r="D15280" s="15">
        <v>21040031</v>
      </c>
      <c r="E15280" s="16" t="s">
        <v>11724</v>
      </c>
      <c r="F15280" s="14">
        <v>1901</v>
      </c>
      <c r="G15280" s="17">
        <v>38269</v>
      </c>
      <c r="H15280" s="29">
        <v>5050</v>
      </c>
      <c r="I15280" s="29">
        <v>0</v>
      </c>
      <c r="J15280" s="29">
        <v>0</v>
      </c>
      <c r="K15280" s="29">
        <v>0</v>
      </c>
      <c r="L15280" s="29">
        <f t="shared" si="950"/>
        <v>5050</v>
      </c>
      <c r="M15280" s="29">
        <v>-5049</v>
      </c>
      <c r="N15280" s="29">
        <v>0</v>
      </c>
      <c r="O15280" s="29">
        <v>0</v>
      </c>
      <c r="P15280" s="29">
        <f t="shared" si="951"/>
        <v>-5049</v>
      </c>
      <c r="Q15280" s="29">
        <f t="shared" si="952"/>
        <v>1</v>
      </c>
      <c r="R15280" s="29">
        <f t="shared" si="953"/>
        <v>1</v>
      </c>
      <c r="S15280" s="15" t="s">
        <v>7227</v>
      </c>
      <c r="T15280" s="15">
        <v>108100</v>
      </c>
      <c r="U15280" s="15" t="s">
        <v>104</v>
      </c>
      <c r="V15280" s="15">
        <v>47040001</v>
      </c>
      <c r="W15280" s="15" t="s">
        <v>105</v>
      </c>
    </row>
    <row r="15281" spans="2:23" hidden="1" x14ac:dyDescent="0.25">
      <c r="B15281" s="14">
        <v>53000535</v>
      </c>
      <c r="C15281" s="14">
        <v>0</v>
      </c>
      <c r="D15281" s="15">
        <v>21040031</v>
      </c>
      <c r="E15281" s="16" t="s">
        <v>11725</v>
      </c>
      <c r="F15281" s="14">
        <v>1001</v>
      </c>
      <c r="G15281" s="17">
        <v>37140</v>
      </c>
      <c r="H15281" s="29">
        <v>5100</v>
      </c>
      <c r="I15281" s="29">
        <v>0</v>
      </c>
      <c r="J15281" s="29">
        <v>0</v>
      </c>
      <c r="K15281" s="29">
        <v>0</v>
      </c>
      <c r="L15281" s="29">
        <f t="shared" si="950"/>
        <v>5100</v>
      </c>
      <c r="M15281" s="29">
        <v>-5099</v>
      </c>
      <c r="N15281" s="29">
        <v>0</v>
      </c>
      <c r="O15281" s="29">
        <v>0</v>
      </c>
      <c r="P15281" s="29">
        <f t="shared" si="951"/>
        <v>-5099</v>
      </c>
      <c r="Q15281" s="29">
        <f t="shared" si="952"/>
        <v>1</v>
      </c>
      <c r="R15281" s="29">
        <f t="shared" si="953"/>
        <v>1</v>
      </c>
      <c r="S15281" s="15" t="s">
        <v>7227</v>
      </c>
      <c r="T15281" s="15">
        <v>100101</v>
      </c>
      <c r="U15281" s="15" t="s">
        <v>89</v>
      </c>
      <c r="V15281" s="15">
        <v>47040001</v>
      </c>
      <c r="W15281" s="15" t="s">
        <v>85</v>
      </c>
    </row>
    <row r="15282" spans="2:23" hidden="1" x14ac:dyDescent="0.25">
      <c r="B15282" s="14">
        <v>53000536</v>
      </c>
      <c r="C15282" s="14">
        <v>0</v>
      </c>
      <c r="D15282" s="15">
        <v>21040031</v>
      </c>
      <c r="E15282" s="16" t="s">
        <v>11726</v>
      </c>
      <c r="F15282" s="14">
        <v>1001</v>
      </c>
      <c r="G15282" s="17">
        <v>37281</v>
      </c>
      <c r="H15282" s="29">
        <v>5150</v>
      </c>
      <c r="I15282" s="29">
        <v>0</v>
      </c>
      <c r="J15282" s="29">
        <v>0</v>
      </c>
      <c r="K15282" s="29">
        <v>0</v>
      </c>
      <c r="L15282" s="29">
        <f t="shared" si="950"/>
        <v>5150</v>
      </c>
      <c r="M15282" s="29">
        <v>-5149</v>
      </c>
      <c r="N15282" s="29">
        <v>0</v>
      </c>
      <c r="O15282" s="29">
        <v>0</v>
      </c>
      <c r="P15282" s="29">
        <f t="shared" si="951"/>
        <v>-5149</v>
      </c>
      <c r="Q15282" s="29">
        <f t="shared" si="952"/>
        <v>1</v>
      </c>
      <c r="R15282" s="29">
        <f t="shared" si="953"/>
        <v>1</v>
      </c>
      <c r="S15282" s="15" t="s">
        <v>7227</v>
      </c>
      <c r="T15282" s="15">
        <v>100101</v>
      </c>
      <c r="U15282" s="15" t="s">
        <v>89</v>
      </c>
      <c r="V15282" s="15">
        <v>47040001</v>
      </c>
      <c r="W15282" s="15" t="s">
        <v>85</v>
      </c>
    </row>
    <row r="15283" spans="2:23" hidden="1" x14ac:dyDescent="0.25">
      <c r="B15283" s="14">
        <v>53000537</v>
      </c>
      <c r="C15283" s="14">
        <v>0</v>
      </c>
      <c r="D15283" s="15">
        <v>21040031</v>
      </c>
      <c r="E15283" s="16" t="s">
        <v>9558</v>
      </c>
      <c r="F15283" s="14">
        <v>1001</v>
      </c>
      <c r="G15283" s="17">
        <v>37457</v>
      </c>
      <c r="H15283" s="29">
        <v>5300</v>
      </c>
      <c r="I15283" s="29">
        <v>0</v>
      </c>
      <c r="J15283" s="29">
        <v>0</v>
      </c>
      <c r="K15283" s="29">
        <v>0</v>
      </c>
      <c r="L15283" s="29">
        <f t="shared" si="950"/>
        <v>5300</v>
      </c>
      <c r="M15283" s="29">
        <v>-5299</v>
      </c>
      <c r="N15283" s="29">
        <v>0</v>
      </c>
      <c r="O15283" s="29">
        <v>0</v>
      </c>
      <c r="P15283" s="29">
        <f t="shared" si="951"/>
        <v>-5299</v>
      </c>
      <c r="Q15283" s="29">
        <f t="shared" si="952"/>
        <v>1</v>
      </c>
      <c r="R15283" s="29">
        <f t="shared" si="953"/>
        <v>1</v>
      </c>
      <c r="S15283" s="15" t="s">
        <v>7227</v>
      </c>
      <c r="T15283" s="15">
        <v>100101</v>
      </c>
      <c r="U15283" s="15" t="s">
        <v>89</v>
      </c>
      <c r="V15283" s="15">
        <v>47040001</v>
      </c>
      <c r="W15283" s="15" t="s">
        <v>85</v>
      </c>
    </row>
    <row r="15284" spans="2:23" hidden="1" x14ac:dyDescent="0.25">
      <c r="B15284" s="14">
        <v>53000538</v>
      </c>
      <c r="C15284" s="14">
        <v>0</v>
      </c>
      <c r="D15284" s="15">
        <v>21040031</v>
      </c>
      <c r="E15284" s="16" t="s">
        <v>9558</v>
      </c>
      <c r="F15284" s="14">
        <v>1001</v>
      </c>
      <c r="G15284" s="17">
        <v>37457</v>
      </c>
      <c r="H15284" s="29">
        <v>5300</v>
      </c>
      <c r="I15284" s="29">
        <v>0</v>
      </c>
      <c r="J15284" s="29">
        <v>0</v>
      </c>
      <c r="K15284" s="29">
        <v>0</v>
      </c>
      <c r="L15284" s="29">
        <f t="shared" si="950"/>
        <v>5300</v>
      </c>
      <c r="M15284" s="29">
        <v>-5299</v>
      </c>
      <c r="N15284" s="29">
        <v>0</v>
      </c>
      <c r="O15284" s="29">
        <v>0</v>
      </c>
      <c r="P15284" s="29">
        <f t="shared" si="951"/>
        <v>-5299</v>
      </c>
      <c r="Q15284" s="29">
        <f t="shared" si="952"/>
        <v>1</v>
      </c>
      <c r="R15284" s="29">
        <f t="shared" si="953"/>
        <v>1</v>
      </c>
      <c r="S15284" s="15" t="s">
        <v>7227</v>
      </c>
      <c r="T15284" s="15">
        <v>100101</v>
      </c>
      <c r="U15284" s="15" t="s">
        <v>89</v>
      </c>
      <c r="V15284" s="15">
        <v>47040001</v>
      </c>
      <c r="W15284" s="15" t="s">
        <v>85</v>
      </c>
    </row>
    <row r="15285" spans="2:23" hidden="1" x14ac:dyDescent="0.25">
      <c r="B15285" s="14">
        <v>53000540</v>
      </c>
      <c r="C15285" s="14">
        <v>0</v>
      </c>
      <c r="D15285" s="15">
        <v>21040031</v>
      </c>
      <c r="E15285" s="16" t="s">
        <v>11727</v>
      </c>
      <c r="F15285" s="14">
        <v>1902</v>
      </c>
      <c r="G15285" s="17">
        <v>37712</v>
      </c>
      <c r="H15285" s="29">
        <v>5400</v>
      </c>
      <c r="I15285" s="29">
        <v>0</v>
      </c>
      <c r="J15285" s="29">
        <v>0</v>
      </c>
      <c r="K15285" s="29">
        <v>0</v>
      </c>
      <c r="L15285" s="29">
        <f t="shared" si="950"/>
        <v>5400</v>
      </c>
      <c r="M15285" s="29">
        <v>-5399</v>
      </c>
      <c r="N15285" s="29">
        <v>0</v>
      </c>
      <c r="O15285" s="29">
        <v>0</v>
      </c>
      <c r="P15285" s="29">
        <f t="shared" si="951"/>
        <v>-5399</v>
      </c>
      <c r="Q15285" s="29">
        <f t="shared" si="952"/>
        <v>1</v>
      </c>
      <c r="R15285" s="29">
        <f t="shared" si="953"/>
        <v>1</v>
      </c>
      <c r="S15285" s="15" t="s">
        <v>7227</v>
      </c>
      <c r="T15285" s="15">
        <v>108200</v>
      </c>
      <c r="U15285" s="15" t="s">
        <v>66</v>
      </c>
      <c r="V15285" s="15">
        <v>47040001</v>
      </c>
      <c r="W15285" s="15" t="s">
        <v>67</v>
      </c>
    </row>
    <row r="15286" spans="2:23" hidden="1" x14ac:dyDescent="0.25">
      <c r="B15286" s="14">
        <v>53000542</v>
      </c>
      <c r="C15286" s="14">
        <v>0</v>
      </c>
      <c r="D15286" s="15">
        <v>21040031</v>
      </c>
      <c r="E15286" s="16" t="s">
        <v>11728</v>
      </c>
      <c r="F15286" s="14">
        <v>1902</v>
      </c>
      <c r="G15286" s="17">
        <v>36982</v>
      </c>
      <c r="H15286" s="29">
        <v>5450</v>
      </c>
      <c r="I15286" s="29">
        <v>0</v>
      </c>
      <c r="J15286" s="29">
        <v>0</v>
      </c>
      <c r="K15286" s="29">
        <v>0</v>
      </c>
      <c r="L15286" s="29">
        <f t="shared" si="950"/>
        <v>5450</v>
      </c>
      <c r="M15286" s="29">
        <v>-5449</v>
      </c>
      <c r="N15286" s="29">
        <v>0</v>
      </c>
      <c r="O15286" s="29">
        <v>0</v>
      </c>
      <c r="P15286" s="29">
        <f t="shared" si="951"/>
        <v>-5449</v>
      </c>
      <c r="Q15286" s="29">
        <f t="shared" si="952"/>
        <v>1</v>
      </c>
      <c r="R15286" s="29">
        <f t="shared" si="953"/>
        <v>1</v>
      </c>
      <c r="S15286" s="15" t="s">
        <v>7227</v>
      </c>
      <c r="T15286" s="15">
        <v>108200</v>
      </c>
      <c r="U15286" s="15" t="s">
        <v>66</v>
      </c>
      <c r="V15286" s="15">
        <v>47040001</v>
      </c>
      <c r="W15286" s="15" t="s">
        <v>67</v>
      </c>
    </row>
    <row r="15287" spans="2:23" hidden="1" x14ac:dyDescent="0.25">
      <c r="B15287" s="14">
        <v>53000543</v>
      </c>
      <c r="C15287" s="14">
        <v>0</v>
      </c>
      <c r="D15287" s="15">
        <v>21040031</v>
      </c>
      <c r="E15287" s="16" t="s">
        <v>11729</v>
      </c>
      <c r="F15287" s="14">
        <v>1001</v>
      </c>
      <c r="G15287" s="17">
        <v>37428</v>
      </c>
      <c r="H15287" s="29">
        <v>5500</v>
      </c>
      <c r="I15287" s="29">
        <v>0</v>
      </c>
      <c r="J15287" s="29">
        <v>0</v>
      </c>
      <c r="K15287" s="29">
        <v>0</v>
      </c>
      <c r="L15287" s="29">
        <f t="shared" si="950"/>
        <v>5500</v>
      </c>
      <c r="M15287" s="29">
        <v>-5499</v>
      </c>
      <c r="N15287" s="29">
        <v>0</v>
      </c>
      <c r="O15287" s="29">
        <v>0</v>
      </c>
      <c r="P15287" s="29">
        <f t="shared" si="951"/>
        <v>-5499</v>
      </c>
      <c r="Q15287" s="29">
        <f t="shared" si="952"/>
        <v>1</v>
      </c>
      <c r="R15287" s="29">
        <f t="shared" si="953"/>
        <v>1</v>
      </c>
      <c r="S15287" s="15" t="s">
        <v>7227</v>
      </c>
      <c r="T15287" s="15">
        <v>100101</v>
      </c>
      <c r="U15287" s="15" t="s">
        <v>89</v>
      </c>
      <c r="V15287" s="15">
        <v>47040001</v>
      </c>
      <c r="W15287" s="15" t="s">
        <v>85</v>
      </c>
    </row>
    <row r="15288" spans="2:23" hidden="1" x14ac:dyDescent="0.25">
      <c r="B15288" s="14">
        <v>53000544</v>
      </c>
      <c r="C15288" s="14">
        <v>0</v>
      </c>
      <c r="D15288" s="15">
        <v>21040031</v>
      </c>
      <c r="E15288" s="16" t="s">
        <v>11730</v>
      </c>
      <c r="F15288" s="14">
        <v>1041</v>
      </c>
      <c r="G15288" s="17">
        <v>39356</v>
      </c>
      <c r="H15288" s="29">
        <v>5500</v>
      </c>
      <c r="I15288" s="29">
        <v>0</v>
      </c>
      <c r="J15288" s="29">
        <v>0</v>
      </c>
      <c r="K15288" s="29">
        <v>0</v>
      </c>
      <c r="L15288" s="29">
        <f t="shared" si="950"/>
        <v>5500</v>
      </c>
      <c r="M15288" s="29">
        <v>-5499</v>
      </c>
      <c r="N15288" s="29">
        <v>0</v>
      </c>
      <c r="O15288" s="29">
        <v>0</v>
      </c>
      <c r="P15288" s="29">
        <f t="shared" si="951"/>
        <v>-5499</v>
      </c>
      <c r="Q15288" s="29">
        <f t="shared" si="952"/>
        <v>1</v>
      </c>
      <c r="R15288" s="29">
        <f t="shared" si="953"/>
        <v>1</v>
      </c>
      <c r="S15288" s="15" t="s">
        <v>7227</v>
      </c>
      <c r="T15288" s="15">
        <v>100501</v>
      </c>
      <c r="U15288" s="15" t="s">
        <v>27</v>
      </c>
      <c r="V15288" s="15">
        <v>47040001</v>
      </c>
      <c r="W15288" s="15" t="s">
        <v>28</v>
      </c>
    </row>
    <row r="15289" spans="2:23" hidden="1" x14ac:dyDescent="0.25">
      <c r="B15289" s="14">
        <v>53000545</v>
      </c>
      <c r="C15289" s="14">
        <v>0</v>
      </c>
      <c r="D15289" s="15">
        <v>21040031</v>
      </c>
      <c r="E15289" s="16" t="s">
        <v>11069</v>
      </c>
      <c r="F15289" s="14">
        <v>1081</v>
      </c>
      <c r="G15289" s="17">
        <v>39478</v>
      </c>
      <c r="H15289" s="29">
        <v>5500</v>
      </c>
      <c r="I15289" s="29">
        <v>0</v>
      </c>
      <c r="J15289" s="29">
        <v>0</v>
      </c>
      <c r="K15289" s="29">
        <v>0</v>
      </c>
      <c r="L15289" s="29">
        <f t="shared" si="950"/>
        <v>5500</v>
      </c>
      <c r="M15289" s="29">
        <v>-5499</v>
      </c>
      <c r="N15289" s="29">
        <v>0</v>
      </c>
      <c r="O15289" s="29">
        <v>0</v>
      </c>
      <c r="P15289" s="29">
        <f t="shared" si="951"/>
        <v>-5499</v>
      </c>
      <c r="Q15289" s="29">
        <f t="shared" si="952"/>
        <v>1</v>
      </c>
      <c r="R15289" s="29">
        <f t="shared" si="953"/>
        <v>1</v>
      </c>
      <c r="S15289" s="15" t="s">
        <v>7227</v>
      </c>
      <c r="T15289" s="15">
        <v>101001</v>
      </c>
      <c r="U15289" s="15" t="s">
        <v>37</v>
      </c>
      <c r="V15289" s="15">
        <v>47040001</v>
      </c>
      <c r="W15289" s="15" t="s">
        <v>38</v>
      </c>
    </row>
    <row r="15290" spans="2:23" hidden="1" x14ac:dyDescent="0.25">
      <c r="B15290" s="14">
        <v>53000546</v>
      </c>
      <c r="C15290" s="14">
        <v>0</v>
      </c>
      <c r="D15290" s="15">
        <v>21040031</v>
      </c>
      <c r="E15290" s="16" t="s">
        <v>11731</v>
      </c>
      <c r="F15290" s="14">
        <v>1902</v>
      </c>
      <c r="G15290" s="17">
        <v>36617</v>
      </c>
      <c r="H15290" s="29">
        <v>5500</v>
      </c>
      <c r="I15290" s="29">
        <v>0</v>
      </c>
      <c r="J15290" s="29">
        <v>0</v>
      </c>
      <c r="K15290" s="29">
        <v>0</v>
      </c>
      <c r="L15290" s="29">
        <f t="shared" ref="L15290:L15353" si="954">SUM(H15290:K15290)</f>
        <v>5500</v>
      </c>
      <c r="M15290" s="29">
        <v>-5499</v>
      </c>
      <c r="N15290" s="29">
        <v>0</v>
      </c>
      <c r="O15290" s="29">
        <v>0</v>
      </c>
      <c r="P15290" s="29">
        <f t="shared" si="951"/>
        <v>-5499</v>
      </c>
      <c r="Q15290" s="29">
        <f t="shared" si="952"/>
        <v>1</v>
      </c>
      <c r="R15290" s="29">
        <f t="shared" si="953"/>
        <v>1</v>
      </c>
      <c r="S15290" s="15" t="s">
        <v>7227</v>
      </c>
      <c r="T15290" s="15">
        <v>108200</v>
      </c>
      <c r="U15290" s="15" t="s">
        <v>66</v>
      </c>
      <c r="V15290" s="15">
        <v>47040001</v>
      </c>
      <c r="W15290" s="15" t="s">
        <v>67</v>
      </c>
    </row>
    <row r="15291" spans="2:23" hidden="1" x14ac:dyDescent="0.25">
      <c r="B15291" s="14">
        <v>53000548</v>
      </c>
      <c r="C15291" s="14">
        <v>0</v>
      </c>
      <c r="D15291" s="15">
        <v>21040031</v>
      </c>
      <c r="E15291" s="16" t="s">
        <v>11732</v>
      </c>
      <c r="F15291" s="14">
        <v>1051</v>
      </c>
      <c r="G15291" s="17">
        <v>39081</v>
      </c>
      <c r="H15291" s="29">
        <v>5550</v>
      </c>
      <c r="I15291" s="29">
        <v>0</v>
      </c>
      <c r="J15291" s="29">
        <v>0</v>
      </c>
      <c r="K15291" s="29">
        <v>0</v>
      </c>
      <c r="L15291" s="29">
        <f t="shared" si="954"/>
        <v>5550</v>
      </c>
      <c r="M15291" s="29">
        <v>-5549</v>
      </c>
      <c r="N15291" s="29">
        <v>0</v>
      </c>
      <c r="O15291" s="29">
        <v>0</v>
      </c>
      <c r="P15291" s="29">
        <f t="shared" si="951"/>
        <v>-5549</v>
      </c>
      <c r="Q15291" s="29">
        <f t="shared" si="952"/>
        <v>1</v>
      </c>
      <c r="R15291" s="29">
        <f t="shared" si="953"/>
        <v>1</v>
      </c>
      <c r="S15291" s="15" t="s">
        <v>7227</v>
      </c>
      <c r="T15291" s="15">
        <v>100601</v>
      </c>
      <c r="U15291" s="15" t="s">
        <v>79</v>
      </c>
      <c r="V15291" s="15">
        <v>47040001</v>
      </c>
      <c r="W15291" s="15" t="s">
        <v>80</v>
      </c>
    </row>
    <row r="15292" spans="2:23" hidden="1" x14ac:dyDescent="0.25">
      <c r="B15292" s="14">
        <v>53000549</v>
      </c>
      <c r="C15292" s="14">
        <v>0</v>
      </c>
      <c r="D15292" s="15">
        <v>21040031</v>
      </c>
      <c r="E15292" s="16" t="s">
        <v>11733</v>
      </c>
      <c r="F15292" s="14">
        <v>1091</v>
      </c>
      <c r="G15292" s="17">
        <v>39061</v>
      </c>
      <c r="H15292" s="29">
        <v>5600</v>
      </c>
      <c r="I15292" s="29">
        <v>0</v>
      </c>
      <c r="J15292" s="29">
        <v>0</v>
      </c>
      <c r="K15292" s="29">
        <v>0</v>
      </c>
      <c r="L15292" s="29">
        <f t="shared" si="954"/>
        <v>5600</v>
      </c>
      <c r="M15292" s="29">
        <v>-5599</v>
      </c>
      <c r="N15292" s="29">
        <v>0</v>
      </c>
      <c r="O15292" s="29">
        <v>0</v>
      </c>
      <c r="P15292" s="29">
        <f t="shared" si="951"/>
        <v>-5599</v>
      </c>
      <c r="Q15292" s="29">
        <f t="shared" si="952"/>
        <v>1</v>
      </c>
      <c r="R15292" s="29">
        <f t="shared" si="953"/>
        <v>1</v>
      </c>
      <c r="S15292" s="15" t="s">
        <v>7227</v>
      </c>
      <c r="T15292" s="15">
        <v>100701</v>
      </c>
      <c r="U15292" s="15" t="s">
        <v>52</v>
      </c>
      <c r="V15292" s="15">
        <v>47040001</v>
      </c>
      <c r="W15292" s="15" t="s">
        <v>48</v>
      </c>
    </row>
    <row r="15293" spans="2:23" hidden="1" x14ac:dyDescent="0.25">
      <c r="B15293" s="14">
        <v>53000550</v>
      </c>
      <c r="C15293" s="14">
        <v>0</v>
      </c>
      <c r="D15293" s="15">
        <v>21040031</v>
      </c>
      <c r="E15293" s="16" t="s">
        <v>11734</v>
      </c>
      <c r="F15293" s="14">
        <v>1031</v>
      </c>
      <c r="G15293" s="17">
        <v>38455</v>
      </c>
      <c r="H15293" s="29">
        <v>5646</v>
      </c>
      <c r="I15293" s="29">
        <v>0</v>
      </c>
      <c r="J15293" s="29">
        <v>0</v>
      </c>
      <c r="K15293" s="29">
        <v>0</v>
      </c>
      <c r="L15293" s="29">
        <f t="shared" si="954"/>
        <v>5646</v>
      </c>
      <c r="M15293" s="29">
        <v>-5645</v>
      </c>
      <c r="N15293" s="29">
        <v>0</v>
      </c>
      <c r="O15293" s="29">
        <v>0</v>
      </c>
      <c r="P15293" s="29">
        <f t="shared" si="951"/>
        <v>-5645</v>
      </c>
      <c r="Q15293" s="29">
        <f t="shared" si="952"/>
        <v>1</v>
      </c>
      <c r="R15293" s="29">
        <f t="shared" si="953"/>
        <v>1</v>
      </c>
      <c r="S15293" s="15" t="s">
        <v>7227</v>
      </c>
      <c r="T15293" s="15">
        <v>100401</v>
      </c>
      <c r="U15293" s="15" t="s">
        <v>97</v>
      </c>
      <c r="V15293" s="15">
        <v>47040001</v>
      </c>
      <c r="W15293" s="15" t="s">
        <v>98</v>
      </c>
    </row>
    <row r="15294" spans="2:23" hidden="1" x14ac:dyDescent="0.25">
      <c r="B15294" s="14">
        <v>53000551</v>
      </c>
      <c r="C15294" s="14">
        <v>0</v>
      </c>
      <c r="D15294" s="15">
        <v>21040031</v>
      </c>
      <c r="E15294" s="16" t="s">
        <v>11735</v>
      </c>
      <c r="F15294" s="14">
        <v>1061</v>
      </c>
      <c r="G15294" s="17">
        <v>39478</v>
      </c>
      <c r="H15294" s="29">
        <v>5797</v>
      </c>
      <c r="I15294" s="29">
        <v>0</v>
      </c>
      <c r="J15294" s="29">
        <v>0</v>
      </c>
      <c r="K15294" s="29">
        <v>-5797</v>
      </c>
      <c r="L15294" s="29">
        <f t="shared" si="954"/>
        <v>0</v>
      </c>
      <c r="M15294" s="29">
        <v>-5796</v>
      </c>
      <c r="N15294" s="29">
        <v>0</v>
      </c>
      <c r="O15294" s="29">
        <v>5796</v>
      </c>
      <c r="P15294" s="29">
        <f t="shared" si="951"/>
        <v>0</v>
      </c>
      <c r="Q15294" s="29">
        <f t="shared" si="952"/>
        <v>1</v>
      </c>
      <c r="R15294" s="29">
        <f t="shared" si="953"/>
        <v>0</v>
      </c>
      <c r="S15294" s="15" t="s">
        <v>7227</v>
      </c>
      <c r="T15294" s="15">
        <v>100801</v>
      </c>
      <c r="U15294" s="15" t="s">
        <v>62</v>
      </c>
      <c r="V15294" s="15">
        <v>47040001</v>
      </c>
      <c r="W15294" s="15" t="s">
        <v>44</v>
      </c>
    </row>
    <row r="15295" spans="2:23" hidden="1" x14ac:dyDescent="0.25">
      <c r="B15295" s="14">
        <v>53000552</v>
      </c>
      <c r="C15295" s="14">
        <v>0</v>
      </c>
      <c r="D15295" s="15">
        <v>21040031</v>
      </c>
      <c r="E15295" s="16" t="s">
        <v>11735</v>
      </c>
      <c r="F15295" s="14">
        <v>1061</v>
      </c>
      <c r="G15295" s="17">
        <v>39478</v>
      </c>
      <c r="H15295" s="29">
        <v>5797</v>
      </c>
      <c r="I15295" s="29">
        <v>0</v>
      </c>
      <c r="J15295" s="29">
        <v>0</v>
      </c>
      <c r="K15295" s="29">
        <v>-5797</v>
      </c>
      <c r="L15295" s="29">
        <f t="shared" si="954"/>
        <v>0</v>
      </c>
      <c r="M15295" s="29">
        <v>-5796</v>
      </c>
      <c r="N15295" s="29">
        <v>0</v>
      </c>
      <c r="O15295" s="29">
        <v>5796</v>
      </c>
      <c r="P15295" s="29">
        <f t="shared" si="951"/>
        <v>0</v>
      </c>
      <c r="Q15295" s="29">
        <f t="shared" si="952"/>
        <v>1</v>
      </c>
      <c r="R15295" s="29">
        <f t="shared" si="953"/>
        <v>0</v>
      </c>
      <c r="S15295" s="15" t="s">
        <v>7227</v>
      </c>
      <c r="T15295" s="15">
        <v>100801</v>
      </c>
      <c r="U15295" s="15" t="s">
        <v>62</v>
      </c>
      <c r="V15295" s="15">
        <v>47040001</v>
      </c>
      <c r="W15295" s="15" t="s">
        <v>44</v>
      </c>
    </row>
    <row r="15296" spans="2:23" hidden="1" x14ac:dyDescent="0.25">
      <c r="B15296" s="14">
        <v>53000553</v>
      </c>
      <c r="C15296" s="14">
        <v>0</v>
      </c>
      <c r="D15296" s="15">
        <v>21040031</v>
      </c>
      <c r="E15296" s="16" t="s">
        <v>11735</v>
      </c>
      <c r="F15296" s="14">
        <v>1061</v>
      </c>
      <c r="G15296" s="17">
        <v>39478</v>
      </c>
      <c r="H15296" s="29">
        <v>5797</v>
      </c>
      <c r="I15296" s="29">
        <v>0</v>
      </c>
      <c r="J15296" s="29">
        <v>0</v>
      </c>
      <c r="K15296" s="29">
        <v>-5797</v>
      </c>
      <c r="L15296" s="29">
        <f t="shared" si="954"/>
        <v>0</v>
      </c>
      <c r="M15296" s="29">
        <v>-5796</v>
      </c>
      <c r="N15296" s="29">
        <v>0</v>
      </c>
      <c r="O15296" s="29">
        <v>5796</v>
      </c>
      <c r="P15296" s="29">
        <f t="shared" si="951"/>
        <v>0</v>
      </c>
      <c r="Q15296" s="29">
        <f t="shared" si="952"/>
        <v>1</v>
      </c>
      <c r="R15296" s="29">
        <f t="shared" si="953"/>
        <v>0</v>
      </c>
      <c r="S15296" s="15" t="s">
        <v>7227</v>
      </c>
      <c r="T15296" s="15">
        <v>100801</v>
      </c>
      <c r="U15296" s="15" t="s">
        <v>62</v>
      </c>
      <c r="V15296" s="15">
        <v>47040001</v>
      </c>
      <c r="W15296" s="15" t="s">
        <v>44</v>
      </c>
    </row>
    <row r="15297" spans="2:23" hidden="1" x14ac:dyDescent="0.25">
      <c r="B15297" s="14">
        <v>53000554</v>
      </c>
      <c r="C15297" s="14">
        <v>0</v>
      </c>
      <c r="D15297" s="15">
        <v>21040031</v>
      </c>
      <c r="E15297" s="16" t="s">
        <v>11735</v>
      </c>
      <c r="F15297" s="14">
        <v>1061</v>
      </c>
      <c r="G15297" s="17">
        <v>39478</v>
      </c>
      <c r="H15297" s="29">
        <v>5798</v>
      </c>
      <c r="I15297" s="29">
        <v>0</v>
      </c>
      <c r="J15297" s="29">
        <v>0</v>
      </c>
      <c r="K15297" s="29">
        <v>-5798</v>
      </c>
      <c r="L15297" s="29">
        <f t="shared" si="954"/>
        <v>0</v>
      </c>
      <c r="M15297" s="29">
        <v>-5797</v>
      </c>
      <c r="N15297" s="29">
        <v>0</v>
      </c>
      <c r="O15297" s="29">
        <v>5797</v>
      </c>
      <c r="P15297" s="29">
        <f t="shared" si="951"/>
        <v>0</v>
      </c>
      <c r="Q15297" s="29">
        <f t="shared" si="952"/>
        <v>1</v>
      </c>
      <c r="R15297" s="29">
        <f t="shared" si="953"/>
        <v>0</v>
      </c>
      <c r="S15297" s="15" t="s">
        <v>7227</v>
      </c>
      <c r="T15297" s="15">
        <v>100801</v>
      </c>
      <c r="U15297" s="15" t="s">
        <v>62</v>
      </c>
      <c r="V15297" s="15">
        <v>47040001</v>
      </c>
      <c r="W15297" s="15" t="s">
        <v>44</v>
      </c>
    </row>
    <row r="15298" spans="2:23" hidden="1" x14ac:dyDescent="0.25">
      <c r="B15298" s="14">
        <v>53000555</v>
      </c>
      <c r="C15298" s="14">
        <v>0</v>
      </c>
      <c r="D15298" s="15">
        <v>21040031</v>
      </c>
      <c r="E15298" s="16" t="s">
        <v>11735</v>
      </c>
      <c r="F15298" s="14">
        <v>1061</v>
      </c>
      <c r="G15298" s="17">
        <v>39478</v>
      </c>
      <c r="H15298" s="29">
        <v>5798</v>
      </c>
      <c r="I15298" s="29">
        <v>0</v>
      </c>
      <c r="J15298" s="29">
        <v>0</v>
      </c>
      <c r="K15298" s="29">
        <v>-5798</v>
      </c>
      <c r="L15298" s="29">
        <f t="shared" si="954"/>
        <v>0</v>
      </c>
      <c r="M15298" s="29">
        <v>-5797</v>
      </c>
      <c r="N15298" s="29">
        <v>0</v>
      </c>
      <c r="O15298" s="29">
        <v>5797</v>
      </c>
      <c r="P15298" s="29">
        <f t="shared" si="951"/>
        <v>0</v>
      </c>
      <c r="Q15298" s="29">
        <f t="shared" si="952"/>
        <v>1</v>
      </c>
      <c r="R15298" s="29">
        <f t="shared" si="953"/>
        <v>0</v>
      </c>
      <c r="S15298" s="15" t="s">
        <v>7227</v>
      </c>
      <c r="T15298" s="15">
        <v>100801</v>
      </c>
      <c r="U15298" s="15" t="s">
        <v>62</v>
      </c>
      <c r="V15298" s="15">
        <v>47040001</v>
      </c>
      <c r="W15298" s="15" t="s">
        <v>44</v>
      </c>
    </row>
    <row r="15299" spans="2:23" hidden="1" x14ac:dyDescent="0.25">
      <c r="B15299" s="14">
        <v>53000556</v>
      </c>
      <c r="C15299" s="14">
        <v>0</v>
      </c>
      <c r="D15299" s="15">
        <v>21040031</v>
      </c>
      <c r="E15299" s="16" t="s">
        <v>11735</v>
      </c>
      <c r="F15299" s="14">
        <v>1061</v>
      </c>
      <c r="G15299" s="17">
        <v>39478</v>
      </c>
      <c r="H15299" s="29">
        <v>5798</v>
      </c>
      <c r="I15299" s="29">
        <v>0</v>
      </c>
      <c r="J15299" s="29">
        <v>0</v>
      </c>
      <c r="K15299" s="29">
        <v>-5798</v>
      </c>
      <c r="L15299" s="29">
        <f t="shared" si="954"/>
        <v>0</v>
      </c>
      <c r="M15299" s="29">
        <v>-5797</v>
      </c>
      <c r="N15299" s="29">
        <v>0</v>
      </c>
      <c r="O15299" s="29">
        <v>5797</v>
      </c>
      <c r="P15299" s="29">
        <f t="shared" si="951"/>
        <v>0</v>
      </c>
      <c r="Q15299" s="29">
        <f t="shared" si="952"/>
        <v>1</v>
      </c>
      <c r="R15299" s="29">
        <f t="shared" si="953"/>
        <v>0</v>
      </c>
      <c r="S15299" s="15" t="s">
        <v>7227</v>
      </c>
      <c r="T15299" s="15">
        <v>100801</v>
      </c>
      <c r="U15299" s="15" t="s">
        <v>62</v>
      </c>
      <c r="V15299" s="15">
        <v>47040001</v>
      </c>
      <c r="W15299" s="15" t="s">
        <v>44</v>
      </c>
    </row>
    <row r="15300" spans="2:23" hidden="1" x14ac:dyDescent="0.25">
      <c r="B15300" s="14">
        <v>53000557</v>
      </c>
      <c r="C15300" s="14">
        <v>0</v>
      </c>
      <c r="D15300" s="15">
        <v>21040031</v>
      </c>
      <c r="E15300" s="16" t="s">
        <v>11736</v>
      </c>
      <c r="F15300" s="14">
        <v>1011</v>
      </c>
      <c r="G15300" s="17">
        <v>38899</v>
      </c>
      <c r="H15300" s="29">
        <v>5827</v>
      </c>
      <c r="I15300" s="29">
        <v>0</v>
      </c>
      <c r="J15300" s="29">
        <v>0</v>
      </c>
      <c r="K15300" s="29">
        <v>0</v>
      </c>
      <c r="L15300" s="29">
        <f t="shared" si="954"/>
        <v>5827</v>
      </c>
      <c r="M15300" s="29">
        <v>-5826</v>
      </c>
      <c r="N15300" s="29">
        <v>0</v>
      </c>
      <c r="O15300" s="29">
        <v>0</v>
      </c>
      <c r="P15300" s="29">
        <f t="shared" si="951"/>
        <v>-5826</v>
      </c>
      <c r="Q15300" s="29">
        <f t="shared" si="952"/>
        <v>1</v>
      </c>
      <c r="R15300" s="29">
        <f t="shared" si="953"/>
        <v>1</v>
      </c>
      <c r="S15300" s="15" t="s">
        <v>7227</v>
      </c>
      <c r="T15300" s="15">
        <v>100201</v>
      </c>
      <c r="U15300" s="15" t="s">
        <v>75</v>
      </c>
      <c r="V15300" s="15">
        <v>47040001</v>
      </c>
      <c r="W15300" s="15" t="s">
        <v>71</v>
      </c>
    </row>
    <row r="15301" spans="2:23" hidden="1" x14ac:dyDescent="0.25">
      <c r="B15301" s="14">
        <v>53000558</v>
      </c>
      <c r="C15301" s="14">
        <v>0</v>
      </c>
      <c r="D15301" s="15">
        <v>21040031</v>
      </c>
      <c r="E15301" s="16" t="s">
        <v>11737</v>
      </c>
      <c r="F15301" s="14">
        <v>1061</v>
      </c>
      <c r="G15301" s="17">
        <v>39478</v>
      </c>
      <c r="H15301" s="29">
        <v>5880</v>
      </c>
      <c r="I15301" s="29">
        <v>0</v>
      </c>
      <c r="J15301" s="29">
        <v>0</v>
      </c>
      <c r="K15301" s="29">
        <v>-5880</v>
      </c>
      <c r="L15301" s="29">
        <f t="shared" si="954"/>
        <v>0</v>
      </c>
      <c r="M15301" s="29">
        <v>-5879</v>
      </c>
      <c r="N15301" s="29">
        <v>0</v>
      </c>
      <c r="O15301" s="29">
        <v>5879</v>
      </c>
      <c r="P15301" s="29">
        <f t="shared" ref="P15301:P15364" si="955">SUM(M15301:O15301)</f>
        <v>0</v>
      </c>
      <c r="Q15301" s="29">
        <f t="shared" ref="Q15301:Q15364" si="956">H15301+M15301</f>
        <v>1</v>
      </c>
      <c r="R15301" s="29">
        <f t="shared" ref="R15301:R15364" si="957">L15301+P15301</f>
        <v>0</v>
      </c>
      <c r="S15301" s="15" t="s">
        <v>7227</v>
      </c>
      <c r="T15301" s="15">
        <v>100801</v>
      </c>
      <c r="U15301" s="15" t="s">
        <v>62</v>
      </c>
      <c r="V15301" s="15">
        <v>47040001</v>
      </c>
      <c r="W15301" s="15" t="s">
        <v>44</v>
      </c>
    </row>
    <row r="15302" spans="2:23" hidden="1" x14ac:dyDescent="0.25">
      <c r="B15302" s="14">
        <v>53000559</v>
      </c>
      <c r="C15302" s="14">
        <v>0</v>
      </c>
      <c r="D15302" s="15">
        <v>21040031</v>
      </c>
      <c r="E15302" s="16" t="s">
        <v>11691</v>
      </c>
      <c r="F15302" s="14">
        <v>1902</v>
      </c>
      <c r="G15302" s="17">
        <v>39448</v>
      </c>
      <c r="H15302" s="29">
        <v>5900</v>
      </c>
      <c r="I15302" s="29">
        <v>0</v>
      </c>
      <c r="J15302" s="29">
        <v>0</v>
      </c>
      <c r="K15302" s="29">
        <v>0</v>
      </c>
      <c r="L15302" s="29">
        <f t="shared" si="954"/>
        <v>5900</v>
      </c>
      <c r="M15302" s="29">
        <v>-5899</v>
      </c>
      <c r="N15302" s="29">
        <v>0</v>
      </c>
      <c r="O15302" s="29">
        <v>0</v>
      </c>
      <c r="P15302" s="29">
        <f t="shared" si="955"/>
        <v>-5899</v>
      </c>
      <c r="Q15302" s="29">
        <f t="shared" si="956"/>
        <v>1</v>
      </c>
      <c r="R15302" s="29">
        <f t="shared" si="957"/>
        <v>1</v>
      </c>
      <c r="S15302" s="15" t="s">
        <v>7227</v>
      </c>
      <c r="T15302" s="15">
        <v>108200</v>
      </c>
      <c r="U15302" s="15" t="s">
        <v>66</v>
      </c>
      <c r="V15302" s="15">
        <v>47040001</v>
      </c>
      <c r="W15302" s="15" t="s">
        <v>67</v>
      </c>
    </row>
    <row r="15303" spans="2:23" hidden="1" x14ac:dyDescent="0.25">
      <c r="B15303" s="14">
        <v>53000561</v>
      </c>
      <c r="C15303" s="14">
        <v>0</v>
      </c>
      <c r="D15303" s="15">
        <v>21040031</v>
      </c>
      <c r="E15303" s="16" t="s">
        <v>11738</v>
      </c>
      <c r="F15303" s="14">
        <v>1901</v>
      </c>
      <c r="G15303" s="17">
        <v>39027</v>
      </c>
      <c r="H15303" s="29">
        <v>6000</v>
      </c>
      <c r="I15303" s="29">
        <v>0</v>
      </c>
      <c r="J15303" s="29">
        <v>0</v>
      </c>
      <c r="K15303" s="29">
        <v>0</v>
      </c>
      <c r="L15303" s="29">
        <f t="shared" si="954"/>
        <v>6000</v>
      </c>
      <c r="M15303" s="29">
        <v>-5999</v>
      </c>
      <c r="N15303" s="29">
        <v>0</v>
      </c>
      <c r="O15303" s="29">
        <v>0</v>
      </c>
      <c r="P15303" s="29">
        <f t="shared" si="955"/>
        <v>-5999</v>
      </c>
      <c r="Q15303" s="29">
        <f t="shared" si="956"/>
        <v>1</v>
      </c>
      <c r="R15303" s="29">
        <f t="shared" si="957"/>
        <v>1</v>
      </c>
      <c r="S15303" s="15" t="s">
        <v>7227</v>
      </c>
      <c r="T15303" s="15">
        <v>108100</v>
      </c>
      <c r="U15303" s="15" t="s">
        <v>104</v>
      </c>
      <c r="V15303" s="15">
        <v>47040001</v>
      </c>
      <c r="W15303" s="15" t="s">
        <v>105</v>
      </c>
    </row>
    <row r="15304" spans="2:23" hidden="1" x14ac:dyDescent="0.25">
      <c r="B15304" s="14">
        <v>53000562</v>
      </c>
      <c r="C15304" s="14">
        <v>0</v>
      </c>
      <c r="D15304" s="15">
        <v>21040031</v>
      </c>
      <c r="E15304" s="16" t="s">
        <v>11739</v>
      </c>
      <c r="F15304" s="14">
        <v>1902</v>
      </c>
      <c r="G15304" s="17">
        <v>35521</v>
      </c>
      <c r="H15304" s="29">
        <v>6000</v>
      </c>
      <c r="I15304" s="29">
        <v>0</v>
      </c>
      <c r="J15304" s="29">
        <v>0</v>
      </c>
      <c r="K15304" s="29">
        <v>0</v>
      </c>
      <c r="L15304" s="29">
        <f t="shared" si="954"/>
        <v>6000</v>
      </c>
      <c r="M15304" s="29">
        <v>-5999</v>
      </c>
      <c r="N15304" s="29">
        <v>0</v>
      </c>
      <c r="O15304" s="29">
        <v>0</v>
      </c>
      <c r="P15304" s="29">
        <f t="shared" si="955"/>
        <v>-5999</v>
      </c>
      <c r="Q15304" s="29">
        <f t="shared" si="956"/>
        <v>1</v>
      </c>
      <c r="R15304" s="29">
        <f t="shared" si="957"/>
        <v>1</v>
      </c>
      <c r="S15304" s="15" t="s">
        <v>7227</v>
      </c>
      <c r="T15304" s="15">
        <v>108200</v>
      </c>
      <c r="U15304" s="15" t="s">
        <v>66</v>
      </c>
      <c r="V15304" s="15">
        <v>47040001</v>
      </c>
      <c r="W15304" s="15" t="s">
        <v>67</v>
      </c>
    </row>
    <row r="15305" spans="2:23" hidden="1" x14ac:dyDescent="0.25">
      <c r="B15305" s="14">
        <v>53000563</v>
      </c>
      <c r="C15305" s="14">
        <v>0</v>
      </c>
      <c r="D15305" s="15">
        <v>21040031</v>
      </c>
      <c r="E15305" s="16" t="s">
        <v>11740</v>
      </c>
      <c r="F15305" s="14">
        <v>1021</v>
      </c>
      <c r="G15305" s="17">
        <v>39542</v>
      </c>
      <c r="H15305" s="29">
        <v>6000</v>
      </c>
      <c r="I15305" s="29">
        <v>0</v>
      </c>
      <c r="J15305" s="29">
        <v>0</v>
      </c>
      <c r="K15305" s="29">
        <v>0</v>
      </c>
      <c r="L15305" s="29">
        <f t="shared" si="954"/>
        <v>6000</v>
      </c>
      <c r="M15305" s="29">
        <v>-5992</v>
      </c>
      <c r="N15305" s="29">
        <v>0</v>
      </c>
      <c r="O15305" s="29">
        <v>0</v>
      </c>
      <c r="P15305" s="29">
        <f t="shared" si="955"/>
        <v>-5992</v>
      </c>
      <c r="Q15305" s="29">
        <f t="shared" si="956"/>
        <v>8</v>
      </c>
      <c r="R15305" s="29">
        <f t="shared" si="957"/>
        <v>8</v>
      </c>
      <c r="S15305" s="15" t="s">
        <v>7227</v>
      </c>
      <c r="T15305" s="15">
        <v>100301</v>
      </c>
      <c r="U15305" s="15" t="s">
        <v>32</v>
      </c>
      <c r="V15305" s="15">
        <v>47040001</v>
      </c>
      <c r="W15305" s="15" t="s">
        <v>33</v>
      </c>
    </row>
    <row r="15306" spans="2:23" hidden="1" x14ac:dyDescent="0.25">
      <c r="B15306" s="14">
        <v>53000564</v>
      </c>
      <c r="C15306" s="14">
        <v>0</v>
      </c>
      <c r="D15306" s="15">
        <v>21040031</v>
      </c>
      <c r="E15306" s="16" t="s">
        <v>11069</v>
      </c>
      <c r="F15306" s="14">
        <v>1081</v>
      </c>
      <c r="G15306" s="17">
        <v>39478</v>
      </c>
      <c r="H15306" s="29">
        <v>6036</v>
      </c>
      <c r="I15306" s="29">
        <v>0</v>
      </c>
      <c r="J15306" s="29">
        <v>0</v>
      </c>
      <c r="K15306" s="29">
        <v>0</v>
      </c>
      <c r="L15306" s="29">
        <f t="shared" si="954"/>
        <v>6036</v>
      </c>
      <c r="M15306" s="29">
        <v>-6035</v>
      </c>
      <c r="N15306" s="29">
        <v>0</v>
      </c>
      <c r="O15306" s="29">
        <v>0</v>
      </c>
      <c r="P15306" s="29">
        <f t="shared" si="955"/>
        <v>-6035</v>
      </c>
      <c r="Q15306" s="29">
        <f t="shared" si="956"/>
        <v>1</v>
      </c>
      <c r="R15306" s="29">
        <f t="shared" si="957"/>
        <v>1</v>
      </c>
      <c r="S15306" s="15" t="s">
        <v>7227</v>
      </c>
      <c r="T15306" s="15">
        <v>101001</v>
      </c>
      <c r="U15306" s="15" t="s">
        <v>37</v>
      </c>
      <c r="V15306" s="15">
        <v>47040001</v>
      </c>
      <c r="W15306" s="15" t="s">
        <v>38</v>
      </c>
    </row>
    <row r="15307" spans="2:23" hidden="1" x14ac:dyDescent="0.25">
      <c r="B15307" s="14">
        <v>53000565</v>
      </c>
      <c r="C15307" s="14">
        <v>0</v>
      </c>
      <c r="D15307" s="15">
        <v>21040031</v>
      </c>
      <c r="E15307" s="16" t="s">
        <v>11741</v>
      </c>
      <c r="F15307" s="14">
        <v>1031</v>
      </c>
      <c r="G15307" s="17">
        <v>38575</v>
      </c>
      <c r="H15307" s="29">
        <v>6070</v>
      </c>
      <c r="I15307" s="29">
        <v>0</v>
      </c>
      <c r="J15307" s="29">
        <v>0</v>
      </c>
      <c r="K15307" s="29">
        <v>0</v>
      </c>
      <c r="L15307" s="29">
        <f t="shared" si="954"/>
        <v>6070</v>
      </c>
      <c r="M15307" s="29">
        <v>-6069</v>
      </c>
      <c r="N15307" s="29">
        <v>0</v>
      </c>
      <c r="O15307" s="29">
        <v>0</v>
      </c>
      <c r="P15307" s="29">
        <f t="shared" si="955"/>
        <v>-6069</v>
      </c>
      <c r="Q15307" s="29">
        <f t="shared" si="956"/>
        <v>1</v>
      </c>
      <c r="R15307" s="29">
        <f t="shared" si="957"/>
        <v>1</v>
      </c>
      <c r="S15307" s="15" t="s">
        <v>7227</v>
      </c>
      <c r="T15307" s="15">
        <v>100401</v>
      </c>
      <c r="U15307" s="15" t="s">
        <v>97</v>
      </c>
      <c r="V15307" s="15">
        <v>47040001</v>
      </c>
      <c r="W15307" s="15" t="s">
        <v>98</v>
      </c>
    </row>
    <row r="15308" spans="2:23" hidden="1" x14ac:dyDescent="0.25">
      <c r="B15308" s="14">
        <v>53000566</v>
      </c>
      <c r="C15308" s="14">
        <v>0</v>
      </c>
      <c r="D15308" s="15">
        <v>21040031</v>
      </c>
      <c r="E15308" s="16" t="s">
        <v>11742</v>
      </c>
      <c r="F15308" s="14">
        <v>1091</v>
      </c>
      <c r="G15308" s="17">
        <v>38837</v>
      </c>
      <c r="H15308" s="29">
        <v>6081</v>
      </c>
      <c r="I15308" s="29">
        <v>0</v>
      </c>
      <c r="J15308" s="29">
        <v>0</v>
      </c>
      <c r="K15308" s="29">
        <v>0</v>
      </c>
      <c r="L15308" s="29">
        <f t="shared" si="954"/>
        <v>6081</v>
      </c>
      <c r="M15308" s="29">
        <v>-6080</v>
      </c>
      <c r="N15308" s="29">
        <v>0</v>
      </c>
      <c r="O15308" s="29">
        <v>0</v>
      </c>
      <c r="P15308" s="29">
        <f t="shared" si="955"/>
        <v>-6080</v>
      </c>
      <c r="Q15308" s="29">
        <f t="shared" si="956"/>
        <v>1</v>
      </c>
      <c r="R15308" s="29">
        <f t="shared" si="957"/>
        <v>1</v>
      </c>
      <c r="S15308" s="15" t="s">
        <v>7227</v>
      </c>
      <c r="T15308" s="15">
        <v>100701</v>
      </c>
      <c r="U15308" s="15" t="s">
        <v>52</v>
      </c>
      <c r="V15308" s="15">
        <v>47040001</v>
      </c>
      <c r="W15308" s="15" t="s">
        <v>48</v>
      </c>
    </row>
    <row r="15309" spans="2:23" hidden="1" x14ac:dyDescent="0.25">
      <c r="B15309" s="14">
        <v>53000567</v>
      </c>
      <c r="C15309" s="14">
        <v>0</v>
      </c>
      <c r="D15309" s="15">
        <v>21040031</v>
      </c>
      <c r="E15309" s="16" t="s">
        <v>11742</v>
      </c>
      <c r="F15309" s="14">
        <v>1091</v>
      </c>
      <c r="G15309" s="17">
        <v>38808</v>
      </c>
      <c r="H15309" s="29">
        <v>6081</v>
      </c>
      <c r="I15309" s="29">
        <v>0</v>
      </c>
      <c r="J15309" s="29">
        <v>0</v>
      </c>
      <c r="K15309" s="29">
        <v>0</v>
      </c>
      <c r="L15309" s="29">
        <f t="shared" si="954"/>
        <v>6081</v>
      </c>
      <c r="M15309" s="29">
        <v>-6080</v>
      </c>
      <c r="N15309" s="29">
        <v>0</v>
      </c>
      <c r="O15309" s="29">
        <v>0</v>
      </c>
      <c r="P15309" s="29">
        <f t="shared" si="955"/>
        <v>-6080</v>
      </c>
      <c r="Q15309" s="29">
        <f t="shared" si="956"/>
        <v>1</v>
      </c>
      <c r="R15309" s="29">
        <f t="shared" si="957"/>
        <v>1</v>
      </c>
      <c r="S15309" s="15" t="s">
        <v>7227</v>
      </c>
      <c r="T15309" s="15">
        <v>100701</v>
      </c>
      <c r="U15309" s="15" t="s">
        <v>52</v>
      </c>
      <c r="V15309" s="15">
        <v>47040001</v>
      </c>
      <c r="W15309" s="15" t="s">
        <v>48</v>
      </c>
    </row>
    <row r="15310" spans="2:23" hidden="1" x14ac:dyDescent="0.25">
      <c r="B15310" s="14">
        <v>53000568</v>
      </c>
      <c r="C15310" s="14">
        <v>0</v>
      </c>
      <c r="D15310" s="15">
        <v>21040031</v>
      </c>
      <c r="E15310" s="16" t="s">
        <v>11743</v>
      </c>
      <c r="F15310" s="14">
        <v>1901</v>
      </c>
      <c r="G15310" s="17">
        <v>39556</v>
      </c>
      <c r="H15310" s="29">
        <v>6190</v>
      </c>
      <c r="I15310" s="29">
        <v>0</v>
      </c>
      <c r="J15310" s="29">
        <v>0</v>
      </c>
      <c r="K15310" s="29">
        <v>0</v>
      </c>
      <c r="L15310" s="29">
        <f t="shared" si="954"/>
        <v>6190</v>
      </c>
      <c r="M15310" s="29">
        <v>-6142</v>
      </c>
      <c r="N15310" s="29">
        <v>0</v>
      </c>
      <c r="O15310" s="29">
        <v>0</v>
      </c>
      <c r="P15310" s="29">
        <f t="shared" si="955"/>
        <v>-6142</v>
      </c>
      <c r="Q15310" s="29">
        <f t="shared" si="956"/>
        <v>48</v>
      </c>
      <c r="R15310" s="29">
        <f t="shared" si="957"/>
        <v>48</v>
      </c>
      <c r="S15310" s="15" t="s">
        <v>7227</v>
      </c>
      <c r="T15310" s="15">
        <v>108100</v>
      </c>
      <c r="U15310" s="15" t="s">
        <v>104</v>
      </c>
      <c r="V15310" s="15">
        <v>47040001</v>
      </c>
      <c r="W15310" s="15" t="s">
        <v>105</v>
      </c>
    </row>
    <row r="15311" spans="2:23" hidden="1" x14ac:dyDescent="0.25">
      <c r="B15311" s="14">
        <v>53000569</v>
      </c>
      <c r="C15311" s="14">
        <v>0</v>
      </c>
      <c r="D15311" s="15">
        <v>21040031</v>
      </c>
      <c r="E15311" s="16" t="s">
        <v>11132</v>
      </c>
      <c r="F15311" s="14">
        <v>1021</v>
      </c>
      <c r="G15311" s="17">
        <v>38158</v>
      </c>
      <c r="H15311" s="29">
        <v>6200</v>
      </c>
      <c r="I15311" s="29">
        <v>0</v>
      </c>
      <c r="J15311" s="29">
        <v>0</v>
      </c>
      <c r="K15311" s="29">
        <v>0</v>
      </c>
      <c r="L15311" s="29">
        <f t="shared" si="954"/>
        <v>6200</v>
      </c>
      <c r="M15311" s="29">
        <v>-6199</v>
      </c>
      <c r="N15311" s="29">
        <v>0</v>
      </c>
      <c r="O15311" s="29">
        <v>0</v>
      </c>
      <c r="P15311" s="29">
        <f t="shared" si="955"/>
        <v>-6199</v>
      </c>
      <c r="Q15311" s="29">
        <f t="shared" si="956"/>
        <v>1</v>
      </c>
      <c r="R15311" s="29">
        <f t="shared" si="957"/>
        <v>1</v>
      </c>
      <c r="S15311" s="15" t="s">
        <v>7227</v>
      </c>
      <c r="T15311" s="15">
        <v>100301</v>
      </c>
      <c r="U15311" s="15" t="s">
        <v>32</v>
      </c>
      <c r="V15311" s="15">
        <v>47040001</v>
      </c>
      <c r="W15311" s="15" t="s">
        <v>33</v>
      </c>
    </row>
    <row r="15312" spans="2:23" hidden="1" x14ac:dyDescent="0.25">
      <c r="B15312" s="14">
        <v>53000570</v>
      </c>
      <c r="C15312" s="14">
        <v>0</v>
      </c>
      <c r="D15312" s="15">
        <v>21040031</v>
      </c>
      <c r="E15312" s="16" t="s">
        <v>11744</v>
      </c>
      <c r="F15312" s="14">
        <v>1021</v>
      </c>
      <c r="G15312" s="17">
        <v>38238</v>
      </c>
      <c r="H15312" s="29">
        <v>6200</v>
      </c>
      <c r="I15312" s="29">
        <v>0</v>
      </c>
      <c r="J15312" s="29">
        <v>0</v>
      </c>
      <c r="K15312" s="29">
        <v>0</v>
      </c>
      <c r="L15312" s="29">
        <f t="shared" si="954"/>
        <v>6200</v>
      </c>
      <c r="M15312" s="29">
        <v>-6199</v>
      </c>
      <c r="N15312" s="29">
        <v>0</v>
      </c>
      <c r="O15312" s="29">
        <v>0</v>
      </c>
      <c r="P15312" s="29">
        <f t="shared" si="955"/>
        <v>-6199</v>
      </c>
      <c r="Q15312" s="29">
        <f t="shared" si="956"/>
        <v>1</v>
      </c>
      <c r="R15312" s="29">
        <f t="shared" si="957"/>
        <v>1</v>
      </c>
      <c r="S15312" s="15" t="s">
        <v>7227</v>
      </c>
      <c r="T15312" s="15">
        <v>100301</v>
      </c>
      <c r="U15312" s="15" t="s">
        <v>32</v>
      </c>
      <c r="V15312" s="15">
        <v>47040001</v>
      </c>
      <c r="W15312" s="15" t="s">
        <v>33</v>
      </c>
    </row>
    <row r="15313" spans="2:23" hidden="1" x14ac:dyDescent="0.25">
      <c r="B15313" s="14">
        <v>53000571</v>
      </c>
      <c r="C15313" s="14">
        <v>0</v>
      </c>
      <c r="D15313" s="15">
        <v>21040031</v>
      </c>
      <c r="E15313" s="16" t="s">
        <v>11096</v>
      </c>
      <c r="F15313" s="14">
        <v>1031</v>
      </c>
      <c r="G15313" s="17">
        <v>38648</v>
      </c>
      <c r="H15313" s="29">
        <v>6318</v>
      </c>
      <c r="I15313" s="29">
        <v>0</v>
      </c>
      <c r="J15313" s="29">
        <v>0</v>
      </c>
      <c r="K15313" s="29">
        <v>0</v>
      </c>
      <c r="L15313" s="29">
        <f t="shared" si="954"/>
        <v>6318</v>
      </c>
      <c r="M15313" s="29">
        <v>-6317</v>
      </c>
      <c r="N15313" s="29">
        <v>0</v>
      </c>
      <c r="O15313" s="29">
        <v>0</v>
      </c>
      <c r="P15313" s="29">
        <f t="shared" si="955"/>
        <v>-6317</v>
      </c>
      <c r="Q15313" s="29">
        <f t="shared" si="956"/>
        <v>1</v>
      </c>
      <c r="R15313" s="29">
        <f t="shared" si="957"/>
        <v>1</v>
      </c>
      <c r="S15313" s="15" t="s">
        <v>7227</v>
      </c>
      <c r="T15313" s="15">
        <v>100401</v>
      </c>
      <c r="U15313" s="15" t="s">
        <v>97</v>
      </c>
      <c r="V15313" s="15">
        <v>47040001</v>
      </c>
      <c r="W15313" s="15" t="s">
        <v>98</v>
      </c>
    </row>
    <row r="15314" spans="2:23" hidden="1" x14ac:dyDescent="0.25">
      <c r="B15314" s="14">
        <v>53000572</v>
      </c>
      <c r="C15314" s="14">
        <v>0</v>
      </c>
      <c r="D15314" s="15">
        <v>21040031</v>
      </c>
      <c r="E15314" s="16" t="s">
        <v>11689</v>
      </c>
      <c r="F15314" s="14">
        <v>1091</v>
      </c>
      <c r="G15314" s="17">
        <v>38843</v>
      </c>
      <c r="H15314" s="29">
        <v>6318</v>
      </c>
      <c r="I15314" s="29">
        <v>0</v>
      </c>
      <c r="J15314" s="29">
        <v>0</v>
      </c>
      <c r="K15314" s="29">
        <v>0</v>
      </c>
      <c r="L15314" s="29">
        <f t="shared" si="954"/>
        <v>6318</v>
      </c>
      <c r="M15314" s="29">
        <v>-6317</v>
      </c>
      <c r="N15314" s="29">
        <v>0</v>
      </c>
      <c r="O15314" s="29">
        <v>0</v>
      </c>
      <c r="P15314" s="29">
        <f t="shared" si="955"/>
        <v>-6317</v>
      </c>
      <c r="Q15314" s="29">
        <f t="shared" si="956"/>
        <v>1</v>
      </c>
      <c r="R15314" s="29">
        <f t="shared" si="957"/>
        <v>1</v>
      </c>
      <c r="S15314" s="15" t="s">
        <v>7227</v>
      </c>
      <c r="T15314" s="15">
        <v>100701</v>
      </c>
      <c r="U15314" s="15" t="s">
        <v>52</v>
      </c>
      <c r="V15314" s="15">
        <v>47040001</v>
      </c>
      <c r="W15314" s="15" t="s">
        <v>48</v>
      </c>
    </row>
    <row r="15315" spans="2:23" hidden="1" x14ac:dyDescent="0.25">
      <c r="B15315" s="14">
        <v>53000574</v>
      </c>
      <c r="C15315" s="14">
        <v>0</v>
      </c>
      <c r="D15315" s="15">
        <v>21040031</v>
      </c>
      <c r="E15315" s="16" t="s">
        <v>11745</v>
      </c>
      <c r="F15315" s="14">
        <v>1001</v>
      </c>
      <c r="G15315" s="17">
        <v>37302</v>
      </c>
      <c r="H15315" s="29">
        <v>6625</v>
      </c>
      <c r="I15315" s="29">
        <v>0</v>
      </c>
      <c r="J15315" s="29">
        <v>0</v>
      </c>
      <c r="K15315" s="29">
        <v>0</v>
      </c>
      <c r="L15315" s="29">
        <f t="shared" si="954"/>
        <v>6625</v>
      </c>
      <c r="M15315" s="29">
        <v>-6624</v>
      </c>
      <c r="N15315" s="29">
        <v>0</v>
      </c>
      <c r="O15315" s="29">
        <v>0</v>
      </c>
      <c r="P15315" s="29">
        <f t="shared" si="955"/>
        <v>-6624</v>
      </c>
      <c r="Q15315" s="29">
        <f t="shared" si="956"/>
        <v>1</v>
      </c>
      <c r="R15315" s="29">
        <f t="shared" si="957"/>
        <v>1</v>
      </c>
      <c r="S15315" s="15" t="s">
        <v>7227</v>
      </c>
      <c r="T15315" s="15">
        <v>100101</v>
      </c>
      <c r="U15315" s="15" t="s">
        <v>89</v>
      </c>
      <c r="V15315" s="15">
        <v>47040001</v>
      </c>
      <c r="W15315" s="15" t="s">
        <v>85</v>
      </c>
    </row>
    <row r="15316" spans="2:23" hidden="1" x14ac:dyDescent="0.25">
      <c r="B15316" s="14">
        <v>53000578</v>
      </c>
      <c r="C15316" s="14">
        <v>0</v>
      </c>
      <c r="D15316" s="15">
        <v>21040031</v>
      </c>
      <c r="E15316" s="16" t="s">
        <v>11746</v>
      </c>
      <c r="F15316" s="14">
        <v>1011</v>
      </c>
      <c r="G15316" s="17">
        <v>38260</v>
      </c>
      <c r="H15316" s="29">
        <v>6797</v>
      </c>
      <c r="I15316" s="29">
        <v>0</v>
      </c>
      <c r="J15316" s="29">
        <v>0</v>
      </c>
      <c r="K15316" s="29">
        <v>0</v>
      </c>
      <c r="L15316" s="29">
        <f t="shared" si="954"/>
        <v>6797</v>
      </c>
      <c r="M15316" s="29">
        <v>-6796</v>
      </c>
      <c r="N15316" s="29">
        <v>0</v>
      </c>
      <c r="O15316" s="29">
        <v>0</v>
      </c>
      <c r="P15316" s="29">
        <f t="shared" si="955"/>
        <v>-6796</v>
      </c>
      <c r="Q15316" s="29">
        <f t="shared" si="956"/>
        <v>1</v>
      </c>
      <c r="R15316" s="29">
        <f t="shared" si="957"/>
        <v>1</v>
      </c>
      <c r="S15316" s="15" t="s">
        <v>7227</v>
      </c>
      <c r="T15316" s="15">
        <v>100201</v>
      </c>
      <c r="U15316" s="15" t="s">
        <v>75</v>
      </c>
      <c r="V15316" s="15">
        <v>47040001</v>
      </c>
      <c r="W15316" s="15" t="s">
        <v>71</v>
      </c>
    </row>
    <row r="15317" spans="2:23" hidden="1" x14ac:dyDescent="0.25">
      <c r="B15317" s="14">
        <v>53000579</v>
      </c>
      <c r="C15317" s="14">
        <v>0</v>
      </c>
      <c r="D15317" s="15">
        <v>21040031</v>
      </c>
      <c r="E15317" s="16" t="s">
        <v>11747</v>
      </c>
      <c r="F15317" s="14">
        <v>1001</v>
      </c>
      <c r="G15317" s="17">
        <v>37652</v>
      </c>
      <c r="H15317" s="29">
        <v>6900</v>
      </c>
      <c r="I15317" s="29">
        <v>0</v>
      </c>
      <c r="J15317" s="29">
        <v>0</v>
      </c>
      <c r="K15317" s="29">
        <v>0</v>
      </c>
      <c r="L15317" s="29">
        <f t="shared" si="954"/>
        <v>6900</v>
      </c>
      <c r="M15317" s="29">
        <v>-6899</v>
      </c>
      <c r="N15317" s="29">
        <v>0</v>
      </c>
      <c r="O15317" s="29">
        <v>0</v>
      </c>
      <c r="P15317" s="29">
        <f t="shared" si="955"/>
        <v>-6899</v>
      </c>
      <c r="Q15317" s="29">
        <f t="shared" si="956"/>
        <v>1</v>
      </c>
      <c r="R15317" s="29">
        <f t="shared" si="957"/>
        <v>1</v>
      </c>
      <c r="S15317" s="15" t="s">
        <v>7227</v>
      </c>
      <c r="T15317" s="15">
        <v>100101</v>
      </c>
      <c r="U15317" s="15" t="s">
        <v>89</v>
      </c>
      <c r="V15317" s="15">
        <v>47040001</v>
      </c>
      <c r="W15317" s="15" t="s">
        <v>85</v>
      </c>
    </row>
    <row r="15318" spans="2:23" hidden="1" x14ac:dyDescent="0.25">
      <c r="B15318" s="14">
        <v>53000580</v>
      </c>
      <c r="C15318" s="14">
        <v>0</v>
      </c>
      <c r="D15318" s="15">
        <v>21040031</v>
      </c>
      <c r="E15318" s="16" t="s">
        <v>11748</v>
      </c>
      <c r="F15318" s="14">
        <v>1902</v>
      </c>
      <c r="G15318" s="17">
        <v>39046</v>
      </c>
      <c r="H15318" s="29">
        <v>6950</v>
      </c>
      <c r="I15318" s="29">
        <v>0</v>
      </c>
      <c r="J15318" s="29">
        <v>0</v>
      </c>
      <c r="K15318" s="29">
        <v>0</v>
      </c>
      <c r="L15318" s="29">
        <f t="shared" si="954"/>
        <v>6950</v>
      </c>
      <c r="M15318" s="29">
        <v>-6949</v>
      </c>
      <c r="N15318" s="29">
        <v>0</v>
      </c>
      <c r="O15318" s="29">
        <v>0</v>
      </c>
      <c r="P15318" s="29">
        <f t="shared" si="955"/>
        <v>-6949</v>
      </c>
      <c r="Q15318" s="29">
        <f t="shared" si="956"/>
        <v>1</v>
      </c>
      <c r="R15318" s="29">
        <f t="shared" si="957"/>
        <v>1</v>
      </c>
      <c r="S15318" s="15" t="s">
        <v>7227</v>
      </c>
      <c r="T15318" s="15">
        <v>108200</v>
      </c>
      <c r="U15318" s="15" t="s">
        <v>66</v>
      </c>
      <c r="V15318" s="15">
        <v>47040001</v>
      </c>
      <c r="W15318" s="15" t="s">
        <v>67</v>
      </c>
    </row>
    <row r="15319" spans="2:23" hidden="1" x14ac:dyDescent="0.25">
      <c r="B15319" s="14">
        <v>53000581</v>
      </c>
      <c r="C15319" s="14">
        <v>0</v>
      </c>
      <c r="D15319" s="15">
        <v>21040031</v>
      </c>
      <c r="E15319" s="16" t="s">
        <v>11748</v>
      </c>
      <c r="F15319" s="14">
        <v>1902</v>
      </c>
      <c r="G15319" s="17">
        <v>39071</v>
      </c>
      <c r="H15319" s="29">
        <v>6950</v>
      </c>
      <c r="I15319" s="29">
        <v>0</v>
      </c>
      <c r="J15319" s="29">
        <v>0</v>
      </c>
      <c r="K15319" s="29">
        <v>0</v>
      </c>
      <c r="L15319" s="29">
        <f t="shared" si="954"/>
        <v>6950</v>
      </c>
      <c r="M15319" s="29">
        <v>-6949</v>
      </c>
      <c r="N15319" s="29">
        <v>0</v>
      </c>
      <c r="O15319" s="29">
        <v>0</v>
      </c>
      <c r="P15319" s="29">
        <f t="shared" si="955"/>
        <v>-6949</v>
      </c>
      <c r="Q15319" s="29">
        <f t="shared" si="956"/>
        <v>1</v>
      </c>
      <c r="R15319" s="29">
        <f t="shared" si="957"/>
        <v>1</v>
      </c>
      <c r="S15319" s="15" t="s">
        <v>7227</v>
      </c>
      <c r="T15319" s="15">
        <v>108200</v>
      </c>
      <c r="U15319" s="15" t="s">
        <v>66</v>
      </c>
      <c r="V15319" s="15">
        <v>47040001</v>
      </c>
      <c r="W15319" s="15" t="s">
        <v>67</v>
      </c>
    </row>
    <row r="15320" spans="2:23" hidden="1" x14ac:dyDescent="0.25">
      <c r="B15320" s="14">
        <v>53000582</v>
      </c>
      <c r="C15320" s="14">
        <v>0</v>
      </c>
      <c r="D15320" s="15">
        <v>21040031</v>
      </c>
      <c r="E15320" s="16" t="s">
        <v>11748</v>
      </c>
      <c r="F15320" s="14">
        <v>1902</v>
      </c>
      <c r="G15320" s="17">
        <v>39090</v>
      </c>
      <c r="H15320" s="29">
        <v>6950</v>
      </c>
      <c r="I15320" s="29">
        <v>0</v>
      </c>
      <c r="J15320" s="29">
        <v>0</v>
      </c>
      <c r="K15320" s="29">
        <v>0</v>
      </c>
      <c r="L15320" s="29">
        <f t="shared" si="954"/>
        <v>6950</v>
      </c>
      <c r="M15320" s="29">
        <v>-6949</v>
      </c>
      <c r="N15320" s="29">
        <v>0</v>
      </c>
      <c r="O15320" s="29">
        <v>0</v>
      </c>
      <c r="P15320" s="29">
        <f t="shared" si="955"/>
        <v>-6949</v>
      </c>
      <c r="Q15320" s="29">
        <f t="shared" si="956"/>
        <v>1</v>
      </c>
      <c r="R15320" s="29">
        <f t="shared" si="957"/>
        <v>1</v>
      </c>
      <c r="S15320" s="15" t="s">
        <v>7227</v>
      </c>
      <c r="T15320" s="15">
        <v>108200</v>
      </c>
      <c r="U15320" s="15" t="s">
        <v>66</v>
      </c>
      <c r="V15320" s="15">
        <v>47040001</v>
      </c>
      <c r="W15320" s="15" t="s">
        <v>67</v>
      </c>
    </row>
    <row r="15321" spans="2:23" hidden="1" x14ac:dyDescent="0.25">
      <c r="B15321" s="14">
        <v>53000583</v>
      </c>
      <c r="C15321" s="14">
        <v>0</v>
      </c>
      <c r="D15321" s="15">
        <v>21040031</v>
      </c>
      <c r="E15321" s="16" t="s">
        <v>11749</v>
      </c>
      <c r="F15321" s="14">
        <v>1031</v>
      </c>
      <c r="G15321" s="17">
        <v>38547</v>
      </c>
      <c r="H15321" s="29">
        <v>6960</v>
      </c>
      <c r="I15321" s="29">
        <v>0</v>
      </c>
      <c r="J15321" s="29">
        <v>0</v>
      </c>
      <c r="K15321" s="29">
        <v>0</v>
      </c>
      <c r="L15321" s="29">
        <f t="shared" si="954"/>
        <v>6960</v>
      </c>
      <c r="M15321" s="29">
        <v>-6959</v>
      </c>
      <c r="N15321" s="29">
        <v>0</v>
      </c>
      <c r="O15321" s="29">
        <v>0</v>
      </c>
      <c r="P15321" s="29">
        <f t="shared" si="955"/>
        <v>-6959</v>
      </c>
      <c r="Q15321" s="29">
        <f t="shared" si="956"/>
        <v>1</v>
      </c>
      <c r="R15321" s="29">
        <f t="shared" si="957"/>
        <v>1</v>
      </c>
      <c r="S15321" s="15" t="s">
        <v>7227</v>
      </c>
      <c r="T15321" s="15">
        <v>100401</v>
      </c>
      <c r="U15321" s="15" t="s">
        <v>97</v>
      </c>
      <c r="V15321" s="15">
        <v>47040001</v>
      </c>
      <c r="W15321" s="15" t="s">
        <v>98</v>
      </c>
    </row>
    <row r="15322" spans="2:23" hidden="1" x14ac:dyDescent="0.25">
      <c r="B15322" s="14">
        <v>53000584</v>
      </c>
      <c r="C15322" s="14">
        <v>0</v>
      </c>
      <c r="D15322" s="15">
        <v>21040031</v>
      </c>
      <c r="E15322" s="16" t="s">
        <v>11750</v>
      </c>
      <c r="F15322" s="14">
        <v>1041</v>
      </c>
      <c r="G15322" s="17">
        <v>38686</v>
      </c>
      <c r="H15322" s="29">
        <v>6960</v>
      </c>
      <c r="I15322" s="29">
        <v>0</v>
      </c>
      <c r="J15322" s="29">
        <v>0</v>
      </c>
      <c r="K15322" s="29">
        <v>0</v>
      </c>
      <c r="L15322" s="29">
        <f t="shared" si="954"/>
        <v>6960</v>
      </c>
      <c r="M15322" s="29">
        <v>-6959</v>
      </c>
      <c r="N15322" s="29">
        <v>0</v>
      </c>
      <c r="O15322" s="29">
        <v>0</v>
      </c>
      <c r="P15322" s="29">
        <f t="shared" si="955"/>
        <v>-6959</v>
      </c>
      <c r="Q15322" s="29">
        <f t="shared" si="956"/>
        <v>1</v>
      </c>
      <c r="R15322" s="29">
        <f t="shared" si="957"/>
        <v>1</v>
      </c>
      <c r="S15322" s="15" t="s">
        <v>7227</v>
      </c>
      <c r="T15322" s="15">
        <v>100501</v>
      </c>
      <c r="U15322" s="15" t="s">
        <v>27</v>
      </c>
      <c r="V15322" s="15">
        <v>47040001</v>
      </c>
      <c r="W15322" s="15" t="s">
        <v>28</v>
      </c>
    </row>
    <row r="15323" spans="2:23" hidden="1" x14ac:dyDescent="0.25">
      <c r="B15323" s="14">
        <v>53000586</v>
      </c>
      <c r="C15323" s="14">
        <v>0</v>
      </c>
      <c r="D15323" s="15">
        <v>21040031</v>
      </c>
      <c r="E15323" s="16" t="s">
        <v>11751</v>
      </c>
      <c r="F15323" s="14">
        <v>1011</v>
      </c>
      <c r="G15323" s="17">
        <v>39539</v>
      </c>
      <c r="H15323" s="29">
        <v>7000</v>
      </c>
      <c r="I15323" s="29">
        <v>0</v>
      </c>
      <c r="J15323" s="29">
        <v>0</v>
      </c>
      <c r="K15323" s="29">
        <v>0</v>
      </c>
      <c r="L15323" s="29">
        <f t="shared" si="954"/>
        <v>7000</v>
      </c>
      <c r="M15323" s="29">
        <v>-6999</v>
      </c>
      <c r="N15323" s="29">
        <v>0</v>
      </c>
      <c r="O15323" s="29">
        <v>0</v>
      </c>
      <c r="P15323" s="29">
        <f t="shared" si="955"/>
        <v>-6999</v>
      </c>
      <c r="Q15323" s="29">
        <f t="shared" si="956"/>
        <v>1</v>
      </c>
      <c r="R15323" s="29">
        <f t="shared" si="957"/>
        <v>1</v>
      </c>
      <c r="S15323" s="15" t="s">
        <v>7227</v>
      </c>
      <c r="T15323" s="15">
        <v>100201</v>
      </c>
      <c r="U15323" s="15" t="s">
        <v>75</v>
      </c>
      <c r="V15323" s="15">
        <v>47040001</v>
      </c>
      <c r="W15323" s="15" t="s">
        <v>71</v>
      </c>
    </row>
    <row r="15324" spans="2:23" hidden="1" x14ac:dyDescent="0.25">
      <c r="B15324" s="14">
        <v>53000587</v>
      </c>
      <c r="C15324" s="14">
        <v>0</v>
      </c>
      <c r="D15324" s="15">
        <v>21040031</v>
      </c>
      <c r="E15324" s="16" t="s">
        <v>11446</v>
      </c>
      <c r="F15324" s="14">
        <v>1092</v>
      </c>
      <c r="G15324" s="17">
        <v>39183</v>
      </c>
      <c r="H15324" s="29">
        <v>7008</v>
      </c>
      <c r="I15324" s="29">
        <v>0</v>
      </c>
      <c r="J15324" s="29">
        <v>0</v>
      </c>
      <c r="K15324" s="29">
        <v>0</v>
      </c>
      <c r="L15324" s="29">
        <f t="shared" si="954"/>
        <v>7008</v>
      </c>
      <c r="M15324" s="29">
        <v>-7007</v>
      </c>
      <c r="N15324" s="29">
        <v>0</v>
      </c>
      <c r="O15324" s="29">
        <v>0</v>
      </c>
      <c r="P15324" s="29">
        <f t="shared" si="955"/>
        <v>-7007</v>
      </c>
      <c r="Q15324" s="29">
        <f t="shared" si="956"/>
        <v>1</v>
      </c>
      <c r="R15324" s="29">
        <f t="shared" si="957"/>
        <v>1</v>
      </c>
      <c r="S15324" s="15" t="s">
        <v>7227</v>
      </c>
      <c r="T15324" s="15">
        <v>100702</v>
      </c>
      <c r="U15324" s="15" t="s">
        <v>47</v>
      </c>
      <c r="V15324" s="15">
        <v>47040001</v>
      </c>
      <c r="W15324" s="15" t="s">
        <v>48</v>
      </c>
    </row>
    <row r="15325" spans="2:23" hidden="1" x14ac:dyDescent="0.25">
      <c r="B15325" s="14">
        <v>53000588</v>
      </c>
      <c r="C15325" s="14">
        <v>0</v>
      </c>
      <c r="D15325" s="15">
        <v>21040031</v>
      </c>
      <c r="E15325" s="16" t="s">
        <v>11752</v>
      </c>
      <c r="F15325" s="14">
        <v>1091</v>
      </c>
      <c r="G15325" s="17">
        <v>39059</v>
      </c>
      <c r="H15325" s="29">
        <v>7125</v>
      </c>
      <c r="I15325" s="29">
        <v>0</v>
      </c>
      <c r="J15325" s="29">
        <v>0</v>
      </c>
      <c r="K15325" s="29">
        <v>0</v>
      </c>
      <c r="L15325" s="29">
        <f t="shared" si="954"/>
        <v>7125</v>
      </c>
      <c r="M15325" s="29">
        <v>-7124</v>
      </c>
      <c r="N15325" s="29">
        <v>0</v>
      </c>
      <c r="O15325" s="29">
        <v>0</v>
      </c>
      <c r="P15325" s="29">
        <f t="shared" si="955"/>
        <v>-7124</v>
      </c>
      <c r="Q15325" s="29">
        <f t="shared" si="956"/>
        <v>1</v>
      </c>
      <c r="R15325" s="29">
        <f t="shared" si="957"/>
        <v>1</v>
      </c>
      <c r="S15325" s="15" t="s">
        <v>7227</v>
      </c>
      <c r="T15325" s="15">
        <v>100701</v>
      </c>
      <c r="U15325" s="15" t="s">
        <v>52</v>
      </c>
      <c r="V15325" s="15">
        <v>47040001</v>
      </c>
      <c r="W15325" s="15" t="s">
        <v>48</v>
      </c>
    </row>
    <row r="15326" spans="2:23" hidden="1" x14ac:dyDescent="0.25">
      <c r="B15326" s="14">
        <v>53000589</v>
      </c>
      <c r="C15326" s="14">
        <v>0</v>
      </c>
      <c r="D15326" s="15">
        <v>21040031</v>
      </c>
      <c r="E15326" s="16" t="s">
        <v>11753</v>
      </c>
      <c r="F15326" s="14">
        <v>1051</v>
      </c>
      <c r="G15326" s="17">
        <v>38313</v>
      </c>
      <c r="H15326" s="29">
        <v>7200</v>
      </c>
      <c r="I15326" s="29">
        <v>0</v>
      </c>
      <c r="J15326" s="29">
        <v>0</v>
      </c>
      <c r="K15326" s="29">
        <v>0</v>
      </c>
      <c r="L15326" s="29">
        <f t="shared" si="954"/>
        <v>7200</v>
      </c>
      <c r="M15326" s="29">
        <v>-7199</v>
      </c>
      <c r="N15326" s="29">
        <v>0</v>
      </c>
      <c r="O15326" s="29">
        <v>0</v>
      </c>
      <c r="P15326" s="29">
        <f t="shared" si="955"/>
        <v>-7199</v>
      </c>
      <c r="Q15326" s="29">
        <f t="shared" si="956"/>
        <v>1</v>
      </c>
      <c r="R15326" s="29">
        <f t="shared" si="957"/>
        <v>1</v>
      </c>
      <c r="S15326" s="15" t="s">
        <v>7227</v>
      </c>
      <c r="T15326" s="15">
        <v>100601</v>
      </c>
      <c r="U15326" s="15" t="s">
        <v>79</v>
      </c>
      <c r="V15326" s="15">
        <v>47040001</v>
      </c>
      <c r="W15326" s="15" t="s">
        <v>80</v>
      </c>
    </row>
    <row r="15327" spans="2:23" hidden="1" x14ac:dyDescent="0.25">
      <c r="B15327" s="14">
        <v>53000590</v>
      </c>
      <c r="C15327" s="14">
        <v>0</v>
      </c>
      <c r="D15327" s="15">
        <v>21040031</v>
      </c>
      <c r="E15327" s="16" t="s">
        <v>11754</v>
      </c>
      <c r="F15327" s="14">
        <v>1041</v>
      </c>
      <c r="G15327" s="17">
        <v>39583</v>
      </c>
      <c r="H15327" s="29">
        <v>7280</v>
      </c>
      <c r="I15327" s="29">
        <v>0</v>
      </c>
      <c r="J15327" s="29">
        <v>0</v>
      </c>
      <c r="K15327" s="29">
        <v>0</v>
      </c>
      <c r="L15327" s="29">
        <f t="shared" si="954"/>
        <v>7280</v>
      </c>
      <c r="M15327" s="29">
        <v>-7134</v>
      </c>
      <c r="N15327" s="29">
        <v>0</v>
      </c>
      <c r="O15327" s="29">
        <v>0</v>
      </c>
      <c r="P15327" s="29">
        <f t="shared" si="955"/>
        <v>-7134</v>
      </c>
      <c r="Q15327" s="29">
        <f t="shared" si="956"/>
        <v>146</v>
      </c>
      <c r="R15327" s="29">
        <f t="shared" si="957"/>
        <v>146</v>
      </c>
      <c r="S15327" s="15" t="s">
        <v>7227</v>
      </c>
      <c r="T15327" s="15">
        <v>100501</v>
      </c>
      <c r="U15327" s="15" t="s">
        <v>27</v>
      </c>
      <c r="V15327" s="15">
        <v>47040001</v>
      </c>
      <c r="W15327" s="15" t="s">
        <v>28</v>
      </c>
    </row>
    <row r="15328" spans="2:23" hidden="1" x14ac:dyDescent="0.25">
      <c r="B15328" s="14">
        <v>53000591</v>
      </c>
      <c r="C15328" s="14">
        <v>0</v>
      </c>
      <c r="D15328" s="15">
        <v>21040031</v>
      </c>
      <c r="E15328" s="16" t="s">
        <v>11755</v>
      </c>
      <c r="F15328" s="14">
        <v>1025</v>
      </c>
      <c r="G15328" s="17">
        <v>39545</v>
      </c>
      <c r="H15328" s="29">
        <v>7280</v>
      </c>
      <c r="I15328" s="29">
        <v>0</v>
      </c>
      <c r="J15328" s="29">
        <v>0</v>
      </c>
      <c r="K15328" s="29">
        <v>0</v>
      </c>
      <c r="L15328" s="29">
        <f t="shared" si="954"/>
        <v>7280</v>
      </c>
      <c r="M15328" s="29">
        <v>-7260</v>
      </c>
      <c r="N15328" s="29">
        <v>0</v>
      </c>
      <c r="O15328" s="29">
        <v>0</v>
      </c>
      <c r="P15328" s="29">
        <f t="shared" si="955"/>
        <v>-7260</v>
      </c>
      <c r="Q15328" s="29">
        <f t="shared" si="956"/>
        <v>20</v>
      </c>
      <c r="R15328" s="29">
        <f t="shared" si="957"/>
        <v>20</v>
      </c>
      <c r="S15328" s="15" t="s">
        <v>7227</v>
      </c>
      <c r="T15328" s="15">
        <v>100305</v>
      </c>
      <c r="U15328" s="15" t="s">
        <v>156</v>
      </c>
      <c r="V15328" s="15">
        <v>47040001</v>
      </c>
      <c r="W15328" s="15" t="s">
        <v>33</v>
      </c>
    </row>
    <row r="15329" spans="2:23" hidden="1" x14ac:dyDescent="0.25">
      <c r="B15329" s="14">
        <v>53000592</v>
      </c>
      <c r="C15329" s="14">
        <v>0</v>
      </c>
      <c r="D15329" s="15">
        <v>21040031</v>
      </c>
      <c r="E15329" s="16" t="s">
        <v>11756</v>
      </c>
      <c r="F15329" s="14">
        <v>1902</v>
      </c>
      <c r="G15329" s="17">
        <v>38443</v>
      </c>
      <c r="H15329" s="29">
        <v>7380</v>
      </c>
      <c r="I15329" s="29">
        <v>0</v>
      </c>
      <c r="J15329" s="29">
        <v>0</v>
      </c>
      <c r="K15329" s="29">
        <v>0</v>
      </c>
      <c r="L15329" s="29">
        <f t="shared" si="954"/>
        <v>7380</v>
      </c>
      <c r="M15329" s="29">
        <v>-7379</v>
      </c>
      <c r="N15329" s="29">
        <v>0</v>
      </c>
      <c r="O15329" s="29">
        <v>0</v>
      </c>
      <c r="P15329" s="29">
        <f t="shared" si="955"/>
        <v>-7379</v>
      </c>
      <c r="Q15329" s="29">
        <f t="shared" si="956"/>
        <v>1</v>
      </c>
      <c r="R15329" s="29">
        <f t="shared" si="957"/>
        <v>1</v>
      </c>
      <c r="S15329" s="15" t="s">
        <v>7227</v>
      </c>
      <c r="T15329" s="15">
        <v>108200</v>
      </c>
      <c r="U15329" s="15" t="s">
        <v>66</v>
      </c>
      <c r="V15329" s="15">
        <v>47040001</v>
      </c>
      <c r="W15329" s="15" t="s">
        <v>67</v>
      </c>
    </row>
    <row r="15330" spans="2:23" hidden="1" x14ac:dyDescent="0.25">
      <c r="B15330" s="14">
        <v>53000593</v>
      </c>
      <c r="C15330" s="14">
        <v>0</v>
      </c>
      <c r="D15330" s="15">
        <v>21040031</v>
      </c>
      <c r="E15330" s="16" t="s">
        <v>11069</v>
      </c>
      <c r="F15330" s="14">
        <v>1081</v>
      </c>
      <c r="G15330" s="17">
        <v>39478</v>
      </c>
      <c r="H15330" s="29">
        <v>7550</v>
      </c>
      <c r="I15330" s="29">
        <v>0</v>
      </c>
      <c r="J15330" s="29">
        <v>0</v>
      </c>
      <c r="K15330" s="29">
        <v>0</v>
      </c>
      <c r="L15330" s="29">
        <f t="shared" si="954"/>
        <v>7550</v>
      </c>
      <c r="M15330" s="29">
        <v>-7549</v>
      </c>
      <c r="N15330" s="29">
        <v>0</v>
      </c>
      <c r="O15330" s="29">
        <v>0</v>
      </c>
      <c r="P15330" s="29">
        <f t="shared" si="955"/>
        <v>-7549</v>
      </c>
      <c r="Q15330" s="29">
        <f t="shared" si="956"/>
        <v>1</v>
      </c>
      <c r="R15330" s="29">
        <f t="shared" si="957"/>
        <v>1</v>
      </c>
      <c r="S15330" s="15" t="s">
        <v>7227</v>
      </c>
      <c r="T15330" s="15">
        <v>101001</v>
      </c>
      <c r="U15330" s="15" t="s">
        <v>37</v>
      </c>
      <c r="V15330" s="15">
        <v>47040001</v>
      </c>
      <c r="W15330" s="15" t="s">
        <v>38</v>
      </c>
    </row>
    <row r="15331" spans="2:23" hidden="1" x14ac:dyDescent="0.25">
      <c r="B15331" s="14">
        <v>53000594</v>
      </c>
      <c r="C15331" s="14">
        <v>0</v>
      </c>
      <c r="D15331" s="15">
        <v>21040031</v>
      </c>
      <c r="E15331" s="16" t="s">
        <v>11757</v>
      </c>
      <c r="F15331" s="14">
        <v>1011</v>
      </c>
      <c r="G15331" s="17">
        <v>39027</v>
      </c>
      <c r="H15331" s="29">
        <v>7574</v>
      </c>
      <c r="I15331" s="29">
        <v>0</v>
      </c>
      <c r="J15331" s="29">
        <v>0</v>
      </c>
      <c r="K15331" s="29">
        <v>0</v>
      </c>
      <c r="L15331" s="29">
        <f t="shared" si="954"/>
        <v>7574</v>
      </c>
      <c r="M15331" s="29">
        <v>-7573</v>
      </c>
      <c r="N15331" s="29">
        <v>0</v>
      </c>
      <c r="O15331" s="29">
        <v>0</v>
      </c>
      <c r="P15331" s="29">
        <f t="shared" si="955"/>
        <v>-7573</v>
      </c>
      <c r="Q15331" s="29">
        <f t="shared" si="956"/>
        <v>1</v>
      </c>
      <c r="R15331" s="29">
        <f t="shared" si="957"/>
        <v>1</v>
      </c>
      <c r="S15331" s="15" t="s">
        <v>7227</v>
      </c>
      <c r="T15331" s="15">
        <v>100201</v>
      </c>
      <c r="U15331" s="15" t="s">
        <v>75</v>
      </c>
      <c r="V15331" s="15">
        <v>47040001</v>
      </c>
      <c r="W15331" s="15" t="s">
        <v>71</v>
      </c>
    </row>
    <row r="15332" spans="2:23" hidden="1" x14ac:dyDescent="0.25">
      <c r="B15332" s="14">
        <v>53000595</v>
      </c>
      <c r="C15332" s="14">
        <v>0</v>
      </c>
      <c r="D15332" s="15">
        <v>21040031</v>
      </c>
      <c r="E15332" s="16" t="s">
        <v>11758</v>
      </c>
      <c r="F15332" s="14">
        <v>1011</v>
      </c>
      <c r="G15332" s="17">
        <v>38899</v>
      </c>
      <c r="H15332" s="29">
        <v>7592</v>
      </c>
      <c r="I15332" s="29">
        <v>0</v>
      </c>
      <c r="J15332" s="29">
        <v>0</v>
      </c>
      <c r="K15332" s="29">
        <v>0</v>
      </c>
      <c r="L15332" s="29">
        <f t="shared" si="954"/>
        <v>7592</v>
      </c>
      <c r="M15332" s="29">
        <v>-7591</v>
      </c>
      <c r="N15332" s="29">
        <v>0</v>
      </c>
      <c r="O15332" s="29">
        <v>0</v>
      </c>
      <c r="P15332" s="29">
        <f t="shared" si="955"/>
        <v>-7591</v>
      </c>
      <c r="Q15332" s="29">
        <f t="shared" si="956"/>
        <v>1</v>
      </c>
      <c r="R15332" s="29">
        <f t="shared" si="957"/>
        <v>1</v>
      </c>
      <c r="S15332" s="15" t="s">
        <v>7227</v>
      </c>
      <c r="T15332" s="15">
        <v>100201</v>
      </c>
      <c r="U15332" s="15" t="s">
        <v>75</v>
      </c>
      <c r="V15332" s="15">
        <v>47040001</v>
      </c>
      <c r="W15332" s="15" t="s">
        <v>71</v>
      </c>
    </row>
    <row r="15333" spans="2:23" hidden="1" x14ac:dyDescent="0.25">
      <c r="B15333" s="14">
        <v>53000596</v>
      </c>
      <c r="C15333" s="14">
        <v>0</v>
      </c>
      <c r="D15333" s="15">
        <v>21040031</v>
      </c>
      <c r="E15333" s="16" t="s">
        <v>11431</v>
      </c>
      <c r="F15333" s="14">
        <v>1091</v>
      </c>
      <c r="G15333" s="17">
        <v>38966</v>
      </c>
      <c r="H15333" s="29">
        <v>7592</v>
      </c>
      <c r="I15333" s="29">
        <v>0</v>
      </c>
      <c r="J15333" s="29">
        <v>0</v>
      </c>
      <c r="K15333" s="29">
        <v>0</v>
      </c>
      <c r="L15333" s="29">
        <f t="shared" si="954"/>
        <v>7592</v>
      </c>
      <c r="M15333" s="29">
        <v>-7591</v>
      </c>
      <c r="N15333" s="29">
        <v>0</v>
      </c>
      <c r="O15333" s="29">
        <v>0</v>
      </c>
      <c r="P15333" s="29">
        <f t="shared" si="955"/>
        <v>-7591</v>
      </c>
      <c r="Q15333" s="29">
        <f t="shared" si="956"/>
        <v>1</v>
      </c>
      <c r="R15333" s="29">
        <f t="shared" si="957"/>
        <v>1</v>
      </c>
      <c r="S15333" s="15" t="s">
        <v>7227</v>
      </c>
      <c r="T15333" s="15">
        <v>100701</v>
      </c>
      <c r="U15333" s="15" t="s">
        <v>52</v>
      </c>
      <c r="V15333" s="15">
        <v>47040001</v>
      </c>
      <c r="W15333" s="15" t="s">
        <v>48</v>
      </c>
    </row>
    <row r="15334" spans="2:23" hidden="1" x14ac:dyDescent="0.25">
      <c r="B15334" s="14">
        <v>53000597</v>
      </c>
      <c r="C15334" s="14">
        <v>0</v>
      </c>
      <c r="D15334" s="15">
        <v>21040031</v>
      </c>
      <c r="E15334" s="16" t="s">
        <v>11431</v>
      </c>
      <c r="F15334" s="14">
        <v>1091</v>
      </c>
      <c r="G15334" s="17">
        <v>38966</v>
      </c>
      <c r="H15334" s="29">
        <v>7592</v>
      </c>
      <c r="I15334" s="29">
        <v>0</v>
      </c>
      <c r="J15334" s="29">
        <v>0</v>
      </c>
      <c r="K15334" s="29">
        <v>0</v>
      </c>
      <c r="L15334" s="29">
        <f t="shared" si="954"/>
        <v>7592</v>
      </c>
      <c r="M15334" s="29">
        <v>-7591</v>
      </c>
      <c r="N15334" s="29">
        <v>0</v>
      </c>
      <c r="O15334" s="29">
        <v>0</v>
      </c>
      <c r="P15334" s="29">
        <f t="shared" si="955"/>
        <v>-7591</v>
      </c>
      <c r="Q15334" s="29">
        <f t="shared" si="956"/>
        <v>1</v>
      </c>
      <c r="R15334" s="29">
        <f t="shared" si="957"/>
        <v>1</v>
      </c>
      <c r="S15334" s="15" t="s">
        <v>7227</v>
      </c>
      <c r="T15334" s="15">
        <v>100701</v>
      </c>
      <c r="U15334" s="15" t="s">
        <v>52</v>
      </c>
      <c r="V15334" s="15">
        <v>47040001</v>
      </c>
      <c r="W15334" s="15" t="s">
        <v>48</v>
      </c>
    </row>
    <row r="15335" spans="2:23" hidden="1" x14ac:dyDescent="0.25">
      <c r="B15335" s="14">
        <v>53000598</v>
      </c>
      <c r="C15335" s="14">
        <v>0</v>
      </c>
      <c r="D15335" s="15">
        <v>21040031</v>
      </c>
      <c r="E15335" s="16" t="s">
        <v>11431</v>
      </c>
      <c r="F15335" s="14">
        <v>1091</v>
      </c>
      <c r="G15335" s="17">
        <v>38981</v>
      </c>
      <c r="H15335" s="29">
        <v>7592</v>
      </c>
      <c r="I15335" s="29">
        <v>0</v>
      </c>
      <c r="J15335" s="29">
        <v>0</v>
      </c>
      <c r="K15335" s="29">
        <v>0</v>
      </c>
      <c r="L15335" s="29">
        <f t="shared" si="954"/>
        <v>7592</v>
      </c>
      <c r="M15335" s="29">
        <v>-7591</v>
      </c>
      <c r="N15335" s="29">
        <v>0</v>
      </c>
      <c r="O15335" s="29">
        <v>0</v>
      </c>
      <c r="P15335" s="29">
        <f t="shared" si="955"/>
        <v>-7591</v>
      </c>
      <c r="Q15335" s="29">
        <f t="shared" si="956"/>
        <v>1</v>
      </c>
      <c r="R15335" s="29">
        <f t="shared" si="957"/>
        <v>1</v>
      </c>
      <c r="S15335" s="15" t="s">
        <v>7227</v>
      </c>
      <c r="T15335" s="15">
        <v>100701</v>
      </c>
      <c r="U15335" s="15" t="s">
        <v>52</v>
      </c>
      <c r="V15335" s="15">
        <v>47040001</v>
      </c>
      <c r="W15335" s="15" t="s">
        <v>48</v>
      </c>
    </row>
    <row r="15336" spans="2:23" hidden="1" x14ac:dyDescent="0.25">
      <c r="B15336" s="14">
        <v>53000599</v>
      </c>
      <c r="C15336" s="14">
        <v>0</v>
      </c>
      <c r="D15336" s="15">
        <v>21040031</v>
      </c>
      <c r="E15336" s="16" t="s">
        <v>11713</v>
      </c>
      <c r="F15336" s="14">
        <v>1021</v>
      </c>
      <c r="G15336" s="17">
        <v>38212</v>
      </c>
      <c r="H15336" s="29">
        <v>7600</v>
      </c>
      <c r="I15336" s="29">
        <v>0</v>
      </c>
      <c r="J15336" s="29">
        <v>0</v>
      </c>
      <c r="K15336" s="29">
        <v>0</v>
      </c>
      <c r="L15336" s="29">
        <f t="shared" si="954"/>
        <v>7600</v>
      </c>
      <c r="M15336" s="29">
        <v>-7599</v>
      </c>
      <c r="N15336" s="29">
        <v>0</v>
      </c>
      <c r="O15336" s="29">
        <v>0</v>
      </c>
      <c r="P15336" s="29">
        <f t="shared" si="955"/>
        <v>-7599</v>
      </c>
      <c r="Q15336" s="29">
        <f t="shared" si="956"/>
        <v>1</v>
      </c>
      <c r="R15336" s="29">
        <f t="shared" si="957"/>
        <v>1</v>
      </c>
      <c r="S15336" s="15" t="s">
        <v>7227</v>
      </c>
      <c r="T15336" s="15">
        <v>100301</v>
      </c>
      <c r="U15336" s="15" t="s">
        <v>32</v>
      </c>
      <c r="V15336" s="15">
        <v>47040001</v>
      </c>
      <c r="W15336" s="15" t="s">
        <v>33</v>
      </c>
    </row>
    <row r="15337" spans="2:23" hidden="1" x14ac:dyDescent="0.25">
      <c r="B15337" s="14">
        <v>53000600</v>
      </c>
      <c r="C15337" s="14">
        <v>0</v>
      </c>
      <c r="D15337" s="15">
        <v>21040031</v>
      </c>
      <c r="E15337" s="16" t="s">
        <v>11759</v>
      </c>
      <c r="F15337" s="14">
        <v>1031</v>
      </c>
      <c r="G15337" s="17">
        <v>38569</v>
      </c>
      <c r="H15337" s="29">
        <v>7618</v>
      </c>
      <c r="I15337" s="29">
        <v>0</v>
      </c>
      <c r="J15337" s="29">
        <v>0</v>
      </c>
      <c r="K15337" s="29">
        <v>0</v>
      </c>
      <c r="L15337" s="29">
        <f t="shared" si="954"/>
        <v>7618</v>
      </c>
      <c r="M15337" s="29">
        <v>-7617</v>
      </c>
      <c r="N15337" s="29">
        <v>0</v>
      </c>
      <c r="O15337" s="29">
        <v>0</v>
      </c>
      <c r="P15337" s="29">
        <f t="shared" si="955"/>
        <v>-7617</v>
      </c>
      <c r="Q15337" s="29">
        <f t="shared" si="956"/>
        <v>1</v>
      </c>
      <c r="R15337" s="29">
        <f t="shared" si="957"/>
        <v>1</v>
      </c>
      <c r="S15337" s="15" t="s">
        <v>7227</v>
      </c>
      <c r="T15337" s="15">
        <v>100401</v>
      </c>
      <c r="U15337" s="15" t="s">
        <v>97</v>
      </c>
      <c r="V15337" s="15">
        <v>47040001</v>
      </c>
      <c r="W15337" s="15" t="s">
        <v>98</v>
      </c>
    </row>
    <row r="15338" spans="2:23" hidden="1" x14ac:dyDescent="0.25">
      <c r="B15338" s="14">
        <v>53000601</v>
      </c>
      <c r="C15338" s="14">
        <v>0</v>
      </c>
      <c r="D15338" s="15">
        <v>21040031</v>
      </c>
      <c r="E15338" s="16" t="s">
        <v>11760</v>
      </c>
      <c r="F15338" s="14">
        <v>1091</v>
      </c>
      <c r="G15338" s="17">
        <v>38834</v>
      </c>
      <c r="H15338" s="29">
        <v>7716</v>
      </c>
      <c r="I15338" s="29">
        <v>0</v>
      </c>
      <c r="J15338" s="29">
        <v>0</v>
      </c>
      <c r="K15338" s="29">
        <v>0</v>
      </c>
      <c r="L15338" s="29">
        <f t="shared" si="954"/>
        <v>7716</v>
      </c>
      <c r="M15338" s="29">
        <v>-7715</v>
      </c>
      <c r="N15338" s="29">
        <v>0</v>
      </c>
      <c r="O15338" s="29">
        <v>0</v>
      </c>
      <c r="P15338" s="29">
        <f t="shared" si="955"/>
        <v>-7715</v>
      </c>
      <c r="Q15338" s="29">
        <f t="shared" si="956"/>
        <v>1</v>
      </c>
      <c r="R15338" s="29">
        <f t="shared" si="957"/>
        <v>1</v>
      </c>
      <c r="S15338" s="15" t="s">
        <v>7227</v>
      </c>
      <c r="T15338" s="15">
        <v>100701</v>
      </c>
      <c r="U15338" s="15" t="s">
        <v>52</v>
      </c>
      <c r="V15338" s="15">
        <v>47040001</v>
      </c>
      <c r="W15338" s="15" t="s">
        <v>48</v>
      </c>
    </row>
    <row r="15339" spans="2:23" hidden="1" x14ac:dyDescent="0.25">
      <c r="B15339" s="14">
        <v>53000602</v>
      </c>
      <c r="C15339" s="14">
        <v>0</v>
      </c>
      <c r="D15339" s="15">
        <v>21040031</v>
      </c>
      <c r="E15339" s="16" t="s">
        <v>11760</v>
      </c>
      <c r="F15339" s="14">
        <v>1091</v>
      </c>
      <c r="G15339" s="17">
        <v>38845</v>
      </c>
      <c r="H15339" s="29">
        <v>7716</v>
      </c>
      <c r="I15339" s="29">
        <v>0</v>
      </c>
      <c r="J15339" s="29">
        <v>0</v>
      </c>
      <c r="K15339" s="29">
        <v>0</v>
      </c>
      <c r="L15339" s="29">
        <f t="shared" si="954"/>
        <v>7716</v>
      </c>
      <c r="M15339" s="29">
        <v>-7715</v>
      </c>
      <c r="N15339" s="29">
        <v>0</v>
      </c>
      <c r="O15339" s="29">
        <v>0</v>
      </c>
      <c r="P15339" s="29">
        <f t="shared" si="955"/>
        <v>-7715</v>
      </c>
      <c r="Q15339" s="29">
        <f t="shared" si="956"/>
        <v>1</v>
      </c>
      <c r="R15339" s="29">
        <f t="shared" si="957"/>
        <v>1</v>
      </c>
      <c r="S15339" s="15" t="s">
        <v>7227</v>
      </c>
      <c r="T15339" s="15">
        <v>100701</v>
      </c>
      <c r="U15339" s="15" t="s">
        <v>52</v>
      </c>
      <c r="V15339" s="15">
        <v>47040001</v>
      </c>
      <c r="W15339" s="15" t="s">
        <v>48</v>
      </c>
    </row>
    <row r="15340" spans="2:23" hidden="1" x14ac:dyDescent="0.25">
      <c r="B15340" s="14">
        <v>53000603</v>
      </c>
      <c r="C15340" s="14">
        <v>0</v>
      </c>
      <c r="D15340" s="15">
        <v>21040031</v>
      </c>
      <c r="E15340" s="16" t="s">
        <v>11760</v>
      </c>
      <c r="F15340" s="14">
        <v>1091</v>
      </c>
      <c r="G15340" s="17">
        <v>38895</v>
      </c>
      <c r="H15340" s="29">
        <v>7716</v>
      </c>
      <c r="I15340" s="29">
        <v>0</v>
      </c>
      <c r="J15340" s="29">
        <v>0</v>
      </c>
      <c r="K15340" s="29">
        <v>0</v>
      </c>
      <c r="L15340" s="29">
        <f t="shared" si="954"/>
        <v>7716</v>
      </c>
      <c r="M15340" s="29">
        <v>-7715</v>
      </c>
      <c r="N15340" s="29">
        <v>0</v>
      </c>
      <c r="O15340" s="29">
        <v>0</v>
      </c>
      <c r="P15340" s="29">
        <f t="shared" si="955"/>
        <v>-7715</v>
      </c>
      <c r="Q15340" s="29">
        <f t="shared" si="956"/>
        <v>1</v>
      </c>
      <c r="R15340" s="29">
        <f t="shared" si="957"/>
        <v>1</v>
      </c>
      <c r="S15340" s="15" t="s">
        <v>7227</v>
      </c>
      <c r="T15340" s="15">
        <v>100701</v>
      </c>
      <c r="U15340" s="15" t="s">
        <v>52</v>
      </c>
      <c r="V15340" s="15">
        <v>47040001</v>
      </c>
      <c r="W15340" s="15" t="s">
        <v>48</v>
      </c>
    </row>
    <row r="15341" spans="2:23" hidden="1" x14ac:dyDescent="0.25">
      <c r="B15341" s="14">
        <v>53000604</v>
      </c>
      <c r="C15341" s="14">
        <v>0</v>
      </c>
      <c r="D15341" s="15">
        <v>21040031</v>
      </c>
      <c r="E15341" s="16" t="s">
        <v>11761</v>
      </c>
      <c r="F15341" s="14">
        <v>1022</v>
      </c>
      <c r="G15341" s="17">
        <v>38827</v>
      </c>
      <c r="H15341" s="29">
        <v>7770</v>
      </c>
      <c r="I15341" s="29">
        <v>0</v>
      </c>
      <c r="J15341" s="29">
        <v>0</v>
      </c>
      <c r="K15341" s="29">
        <v>0</v>
      </c>
      <c r="L15341" s="29">
        <f t="shared" si="954"/>
        <v>7770</v>
      </c>
      <c r="M15341" s="29">
        <v>-7769</v>
      </c>
      <c r="N15341" s="29">
        <v>0</v>
      </c>
      <c r="O15341" s="29">
        <v>0</v>
      </c>
      <c r="P15341" s="29">
        <f t="shared" si="955"/>
        <v>-7769</v>
      </c>
      <c r="Q15341" s="29">
        <f t="shared" si="956"/>
        <v>1</v>
      </c>
      <c r="R15341" s="29">
        <f t="shared" si="957"/>
        <v>1</v>
      </c>
      <c r="S15341" s="15" t="s">
        <v>7227</v>
      </c>
      <c r="T15341" s="15">
        <v>100302</v>
      </c>
      <c r="U15341" s="15" t="s">
        <v>225</v>
      </c>
      <c r="V15341" s="15">
        <v>47040001</v>
      </c>
      <c r="W15341" s="15" t="s">
        <v>33</v>
      </c>
    </row>
    <row r="15342" spans="2:23" hidden="1" x14ac:dyDescent="0.25">
      <c r="B15342" s="14">
        <v>53000605</v>
      </c>
      <c r="C15342" s="14">
        <v>0</v>
      </c>
      <c r="D15342" s="15">
        <v>21040031</v>
      </c>
      <c r="E15342" s="16" t="s">
        <v>11761</v>
      </c>
      <c r="F15342" s="14">
        <v>1022</v>
      </c>
      <c r="G15342" s="17">
        <v>38827</v>
      </c>
      <c r="H15342" s="29">
        <v>7770</v>
      </c>
      <c r="I15342" s="29">
        <v>0</v>
      </c>
      <c r="J15342" s="29">
        <v>0</v>
      </c>
      <c r="K15342" s="29">
        <v>0</v>
      </c>
      <c r="L15342" s="29">
        <f t="shared" si="954"/>
        <v>7770</v>
      </c>
      <c r="M15342" s="29">
        <v>-7769</v>
      </c>
      <c r="N15342" s="29">
        <v>0</v>
      </c>
      <c r="O15342" s="29">
        <v>0</v>
      </c>
      <c r="P15342" s="29">
        <f t="shared" si="955"/>
        <v>-7769</v>
      </c>
      <c r="Q15342" s="29">
        <f t="shared" si="956"/>
        <v>1</v>
      </c>
      <c r="R15342" s="29">
        <f t="shared" si="957"/>
        <v>1</v>
      </c>
      <c r="S15342" s="15" t="s">
        <v>7227</v>
      </c>
      <c r="T15342" s="15">
        <v>100302</v>
      </c>
      <c r="U15342" s="15" t="s">
        <v>225</v>
      </c>
      <c r="V15342" s="15">
        <v>47040001</v>
      </c>
      <c r="W15342" s="15" t="s">
        <v>33</v>
      </c>
    </row>
    <row r="15343" spans="2:23" hidden="1" x14ac:dyDescent="0.25">
      <c r="B15343" s="14">
        <v>53000606</v>
      </c>
      <c r="C15343" s="14">
        <v>0</v>
      </c>
      <c r="D15343" s="15">
        <v>21040031</v>
      </c>
      <c r="E15343" s="16" t="s">
        <v>11760</v>
      </c>
      <c r="F15343" s="14">
        <v>1091</v>
      </c>
      <c r="G15343" s="17">
        <v>38827</v>
      </c>
      <c r="H15343" s="29">
        <v>7770</v>
      </c>
      <c r="I15343" s="29">
        <v>0</v>
      </c>
      <c r="J15343" s="29">
        <v>0</v>
      </c>
      <c r="K15343" s="29">
        <v>0</v>
      </c>
      <c r="L15343" s="29">
        <f t="shared" si="954"/>
        <v>7770</v>
      </c>
      <c r="M15343" s="29">
        <v>-7769</v>
      </c>
      <c r="N15343" s="29">
        <v>0</v>
      </c>
      <c r="O15343" s="29">
        <v>0</v>
      </c>
      <c r="P15343" s="29">
        <f t="shared" si="955"/>
        <v>-7769</v>
      </c>
      <c r="Q15343" s="29">
        <f t="shared" si="956"/>
        <v>1</v>
      </c>
      <c r="R15343" s="29">
        <f t="shared" si="957"/>
        <v>1</v>
      </c>
      <c r="S15343" s="15" t="s">
        <v>7227</v>
      </c>
      <c r="T15343" s="15">
        <v>100701</v>
      </c>
      <c r="U15343" s="15" t="s">
        <v>52</v>
      </c>
      <c r="V15343" s="15">
        <v>47040001</v>
      </c>
      <c r="W15343" s="15" t="s">
        <v>48</v>
      </c>
    </row>
    <row r="15344" spans="2:23" hidden="1" x14ac:dyDescent="0.25">
      <c r="B15344" s="14">
        <v>53000608</v>
      </c>
      <c r="C15344" s="14">
        <v>0</v>
      </c>
      <c r="D15344" s="15">
        <v>21040031</v>
      </c>
      <c r="E15344" s="16" t="s">
        <v>11762</v>
      </c>
      <c r="F15344" s="14">
        <v>1902</v>
      </c>
      <c r="G15344" s="17">
        <v>37347</v>
      </c>
      <c r="H15344" s="29">
        <v>8000</v>
      </c>
      <c r="I15344" s="29">
        <v>0</v>
      </c>
      <c r="J15344" s="29">
        <v>0</v>
      </c>
      <c r="K15344" s="29">
        <v>0</v>
      </c>
      <c r="L15344" s="29">
        <f t="shared" si="954"/>
        <v>8000</v>
      </c>
      <c r="M15344" s="29">
        <v>-7999</v>
      </c>
      <c r="N15344" s="29">
        <v>0</v>
      </c>
      <c r="O15344" s="29">
        <v>0</v>
      </c>
      <c r="P15344" s="29">
        <f t="shared" si="955"/>
        <v>-7999</v>
      </c>
      <c r="Q15344" s="29">
        <f t="shared" si="956"/>
        <v>1</v>
      </c>
      <c r="R15344" s="29">
        <f t="shared" si="957"/>
        <v>1</v>
      </c>
      <c r="S15344" s="15" t="s">
        <v>7227</v>
      </c>
      <c r="T15344" s="15">
        <v>108200</v>
      </c>
      <c r="U15344" s="15" t="s">
        <v>66</v>
      </c>
      <c r="V15344" s="15">
        <v>47040001</v>
      </c>
      <c r="W15344" s="15" t="s">
        <v>67</v>
      </c>
    </row>
    <row r="15345" spans="2:23" hidden="1" x14ac:dyDescent="0.25">
      <c r="B15345" s="14">
        <v>53000609</v>
      </c>
      <c r="C15345" s="14">
        <v>0</v>
      </c>
      <c r="D15345" s="15">
        <v>21040031</v>
      </c>
      <c r="E15345" s="16" t="s">
        <v>11763</v>
      </c>
      <c r="F15345" s="14">
        <v>1901</v>
      </c>
      <c r="G15345" s="17">
        <v>38860</v>
      </c>
      <c r="H15345" s="29">
        <v>8030</v>
      </c>
      <c r="I15345" s="29">
        <v>0</v>
      </c>
      <c r="J15345" s="29">
        <v>0</v>
      </c>
      <c r="K15345" s="29">
        <v>0</v>
      </c>
      <c r="L15345" s="29">
        <f t="shared" si="954"/>
        <v>8030</v>
      </c>
      <c r="M15345" s="29">
        <v>-8029</v>
      </c>
      <c r="N15345" s="29">
        <v>0</v>
      </c>
      <c r="O15345" s="29">
        <v>0</v>
      </c>
      <c r="P15345" s="29">
        <f t="shared" si="955"/>
        <v>-8029</v>
      </c>
      <c r="Q15345" s="29">
        <f t="shared" si="956"/>
        <v>1</v>
      </c>
      <c r="R15345" s="29">
        <f t="shared" si="957"/>
        <v>1</v>
      </c>
      <c r="S15345" s="15" t="s">
        <v>7227</v>
      </c>
      <c r="T15345" s="15">
        <v>108100</v>
      </c>
      <c r="U15345" s="15" t="s">
        <v>104</v>
      </c>
      <c r="V15345" s="15">
        <v>47040001</v>
      </c>
      <c r="W15345" s="15" t="s">
        <v>105</v>
      </c>
    </row>
    <row r="15346" spans="2:23" hidden="1" x14ac:dyDescent="0.25">
      <c r="B15346" s="14">
        <v>53000610</v>
      </c>
      <c r="C15346" s="14">
        <v>0</v>
      </c>
      <c r="D15346" s="15">
        <v>21040031</v>
      </c>
      <c r="E15346" s="16" t="s">
        <v>11764</v>
      </c>
      <c r="F15346" s="14">
        <v>1901</v>
      </c>
      <c r="G15346" s="17">
        <v>38890</v>
      </c>
      <c r="H15346" s="29">
        <v>8030</v>
      </c>
      <c r="I15346" s="29">
        <v>0</v>
      </c>
      <c r="J15346" s="29">
        <v>0</v>
      </c>
      <c r="K15346" s="29">
        <v>0</v>
      </c>
      <c r="L15346" s="29">
        <f t="shared" si="954"/>
        <v>8030</v>
      </c>
      <c r="M15346" s="29">
        <v>-8029</v>
      </c>
      <c r="N15346" s="29">
        <v>0</v>
      </c>
      <c r="O15346" s="29">
        <v>0</v>
      </c>
      <c r="P15346" s="29">
        <f t="shared" si="955"/>
        <v>-8029</v>
      </c>
      <c r="Q15346" s="29">
        <f t="shared" si="956"/>
        <v>1</v>
      </c>
      <c r="R15346" s="29">
        <f t="shared" si="957"/>
        <v>1</v>
      </c>
      <c r="S15346" s="15" t="s">
        <v>7227</v>
      </c>
      <c r="T15346" s="15">
        <v>108100</v>
      </c>
      <c r="U15346" s="15" t="s">
        <v>104</v>
      </c>
      <c r="V15346" s="15">
        <v>47040001</v>
      </c>
      <c r="W15346" s="15" t="s">
        <v>105</v>
      </c>
    </row>
    <row r="15347" spans="2:23" hidden="1" x14ac:dyDescent="0.25">
      <c r="B15347" s="14">
        <v>53000611</v>
      </c>
      <c r="C15347" s="14">
        <v>0</v>
      </c>
      <c r="D15347" s="15">
        <v>21040031</v>
      </c>
      <c r="E15347" s="16" t="s">
        <v>11765</v>
      </c>
      <c r="F15347" s="14">
        <v>1901</v>
      </c>
      <c r="G15347" s="17">
        <v>39035</v>
      </c>
      <c r="H15347" s="29">
        <v>8030</v>
      </c>
      <c r="I15347" s="29">
        <v>0</v>
      </c>
      <c r="J15347" s="29">
        <v>0</v>
      </c>
      <c r="K15347" s="29">
        <v>0</v>
      </c>
      <c r="L15347" s="29">
        <f t="shared" si="954"/>
        <v>8030</v>
      </c>
      <c r="M15347" s="29">
        <v>-8029</v>
      </c>
      <c r="N15347" s="29">
        <v>0</v>
      </c>
      <c r="O15347" s="29">
        <v>0</v>
      </c>
      <c r="P15347" s="29">
        <f t="shared" si="955"/>
        <v>-8029</v>
      </c>
      <c r="Q15347" s="29">
        <f t="shared" si="956"/>
        <v>1</v>
      </c>
      <c r="R15347" s="29">
        <f t="shared" si="957"/>
        <v>1</v>
      </c>
      <c r="S15347" s="15" t="s">
        <v>7227</v>
      </c>
      <c r="T15347" s="15">
        <v>108100</v>
      </c>
      <c r="U15347" s="15" t="s">
        <v>104</v>
      </c>
      <c r="V15347" s="15">
        <v>47040001</v>
      </c>
      <c r="W15347" s="15" t="s">
        <v>105</v>
      </c>
    </row>
    <row r="15348" spans="2:23" hidden="1" x14ac:dyDescent="0.25">
      <c r="B15348" s="14">
        <v>53000612</v>
      </c>
      <c r="C15348" s="14">
        <v>0</v>
      </c>
      <c r="D15348" s="15">
        <v>21040031</v>
      </c>
      <c r="E15348" s="16" t="s">
        <v>11766</v>
      </c>
      <c r="F15348" s="14">
        <v>1902</v>
      </c>
      <c r="G15348" s="17">
        <v>38443</v>
      </c>
      <c r="H15348" s="29">
        <v>8077</v>
      </c>
      <c r="I15348" s="29">
        <v>0</v>
      </c>
      <c r="J15348" s="29">
        <v>0</v>
      </c>
      <c r="K15348" s="29">
        <v>0</v>
      </c>
      <c r="L15348" s="29">
        <f t="shared" si="954"/>
        <v>8077</v>
      </c>
      <c r="M15348" s="29">
        <v>-8076</v>
      </c>
      <c r="N15348" s="29">
        <v>0</v>
      </c>
      <c r="O15348" s="29">
        <v>0</v>
      </c>
      <c r="P15348" s="29">
        <f t="shared" si="955"/>
        <v>-8076</v>
      </c>
      <c r="Q15348" s="29">
        <f t="shared" si="956"/>
        <v>1</v>
      </c>
      <c r="R15348" s="29">
        <f t="shared" si="957"/>
        <v>1</v>
      </c>
      <c r="S15348" s="15" t="s">
        <v>7227</v>
      </c>
      <c r="T15348" s="15">
        <v>108200</v>
      </c>
      <c r="U15348" s="15" t="s">
        <v>66</v>
      </c>
      <c r="V15348" s="15">
        <v>47040001</v>
      </c>
      <c r="W15348" s="15" t="s">
        <v>67</v>
      </c>
    </row>
    <row r="15349" spans="2:23" hidden="1" x14ac:dyDescent="0.25">
      <c r="B15349" s="14">
        <v>53000614</v>
      </c>
      <c r="C15349" s="14">
        <v>0</v>
      </c>
      <c r="D15349" s="15">
        <v>21040031</v>
      </c>
      <c r="E15349" s="16" t="s">
        <v>11767</v>
      </c>
      <c r="F15349" s="14">
        <v>1902</v>
      </c>
      <c r="G15349" s="17">
        <v>36617</v>
      </c>
      <c r="H15349" s="29">
        <v>8220</v>
      </c>
      <c r="I15349" s="29">
        <v>0</v>
      </c>
      <c r="J15349" s="29">
        <v>0</v>
      </c>
      <c r="K15349" s="29">
        <v>0</v>
      </c>
      <c r="L15349" s="29">
        <f t="shared" si="954"/>
        <v>8220</v>
      </c>
      <c r="M15349" s="29">
        <v>-8219</v>
      </c>
      <c r="N15349" s="29">
        <v>0</v>
      </c>
      <c r="O15349" s="29">
        <v>0</v>
      </c>
      <c r="P15349" s="29">
        <f t="shared" si="955"/>
        <v>-8219</v>
      </c>
      <c r="Q15349" s="29">
        <f t="shared" si="956"/>
        <v>1</v>
      </c>
      <c r="R15349" s="29">
        <f t="shared" si="957"/>
        <v>1</v>
      </c>
      <c r="S15349" s="15" t="s">
        <v>7227</v>
      </c>
      <c r="T15349" s="15">
        <v>108200</v>
      </c>
      <c r="U15349" s="15" t="s">
        <v>66</v>
      </c>
      <c r="V15349" s="15">
        <v>47040001</v>
      </c>
      <c r="W15349" s="15" t="s">
        <v>67</v>
      </c>
    </row>
    <row r="15350" spans="2:23" hidden="1" x14ac:dyDescent="0.25">
      <c r="B15350" s="14">
        <v>53000615</v>
      </c>
      <c r="C15350" s="14">
        <v>0</v>
      </c>
      <c r="D15350" s="15">
        <v>21040031</v>
      </c>
      <c r="E15350" s="16" t="s">
        <v>11768</v>
      </c>
      <c r="F15350" s="14">
        <v>1902</v>
      </c>
      <c r="G15350" s="17">
        <v>35886</v>
      </c>
      <c r="H15350" s="29">
        <v>8300</v>
      </c>
      <c r="I15350" s="29">
        <v>0</v>
      </c>
      <c r="J15350" s="29">
        <v>0</v>
      </c>
      <c r="K15350" s="29">
        <v>0</v>
      </c>
      <c r="L15350" s="29">
        <f t="shared" si="954"/>
        <v>8300</v>
      </c>
      <c r="M15350" s="29">
        <v>-8299</v>
      </c>
      <c r="N15350" s="29">
        <v>0</v>
      </c>
      <c r="O15350" s="29">
        <v>0</v>
      </c>
      <c r="P15350" s="29">
        <f t="shared" si="955"/>
        <v>-8299</v>
      </c>
      <c r="Q15350" s="29">
        <f t="shared" si="956"/>
        <v>1</v>
      </c>
      <c r="R15350" s="29">
        <f t="shared" si="957"/>
        <v>1</v>
      </c>
      <c r="S15350" s="15" t="s">
        <v>7227</v>
      </c>
      <c r="T15350" s="15">
        <v>108200</v>
      </c>
      <c r="U15350" s="15" t="s">
        <v>66</v>
      </c>
      <c r="V15350" s="15">
        <v>47040001</v>
      </c>
      <c r="W15350" s="15" t="s">
        <v>67</v>
      </c>
    </row>
    <row r="15351" spans="2:23" hidden="1" x14ac:dyDescent="0.25">
      <c r="B15351" s="14">
        <v>53000616</v>
      </c>
      <c r="C15351" s="14">
        <v>0</v>
      </c>
      <c r="D15351" s="15">
        <v>21040031</v>
      </c>
      <c r="E15351" s="16" t="s">
        <v>11769</v>
      </c>
      <c r="F15351" s="14">
        <v>1902</v>
      </c>
      <c r="G15351" s="17">
        <v>37712</v>
      </c>
      <c r="H15351" s="29">
        <v>8350</v>
      </c>
      <c r="I15351" s="29">
        <v>0</v>
      </c>
      <c r="J15351" s="29">
        <v>0</v>
      </c>
      <c r="K15351" s="29">
        <v>0</v>
      </c>
      <c r="L15351" s="29">
        <f t="shared" si="954"/>
        <v>8350</v>
      </c>
      <c r="M15351" s="29">
        <v>-8349</v>
      </c>
      <c r="N15351" s="29">
        <v>0</v>
      </c>
      <c r="O15351" s="29">
        <v>0</v>
      </c>
      <c r="P15351" s="29">
        <f t="shared" si="955"/>
        <v>-8349</v>
      </c>
      <c r="Q15351" s="29">
        <f t="shared" si="956"/>
        <v>1</v>
      </c>
      <c r="R15351" s="29">
        <f t="shared" si="957"/>
        <v>1</v>
      </c>
      <c r="S15351" s="15" t="s">
        <v>7227</v>
      </c>
      <c r="T15351" s="15">
        <v>108200</v>
      </c>
      <c r="U15351" s="15" t="s">
        <v>66</v>
      </c>
      <c r="V15351" s="15">
        <v>47040001</v>
      </c>
      <c r="W15351" s="15" t="s">
        <v>67</v>
      </c>
    </row>
    <row r="15352" spans="2:23" hidden="1" x14ac:dyDescent="0.25">
      <c r="B15352" s="14">
        <v>53000619</v>
      </c>
      <c r="C15352" s="14">
        <v>0</v>
      </c>
      <c r="D15352" s="15">
        <v>21040031</v>
      </c>
      <c r="E15352" s="16" t="s">
        <v>11770</v>
      </c>
      <c r="F15352" s="14">
        <v>1902</v>
      </c>
      <c r="G15352" s="17">
        <v>37347</v>
      </c>
      <c r="H15352" s="29">
        <v>8500</v>
      </c>
      <c r="I15352" s="29">
        <v>0</v>
      </c>
      <c r="J15352" s="29">
        <v>0</v>
      </c>
      <c r="K15352" s="29">
        <v>0</v>
      </c>
      <c r="L15352" s="29">
        <f t="shared" si="954"/>
        <v>8500</v>
      </c>
      <c r="M15352" s="29">
        <v>-8499</v>
      </c>
      <c r="N15352" s="29">
        <v>0</v>
      </c>
      <c r="O15352" s="29">
        <v>0</v>
      </c>
      <c r="P15352" s="29">
        <f t="shared" si="955"/>
        <v>-8499</v>
      </c>
      <c r="Q15352" s="29">
        <f t="shared" si="956"/>
        <v>1</v>
      </c>
      <c r="R15352" s="29">
        <f t="shared" si="957"/>
        <v>1</v>
      </c>
      <c r="S15352" s="15" t="s">
        <v>7227</v>
      </c>
      <c r="T15352" s="15">
        <v>108200</v>
      </c>
      <c r="U15352" s="15" t="s">
        <v>66</v>
      </c>
      <c r="V15352" s="15">
        <v>47040001</v>
      </c>
      <c r="W15352" s="15" t="s">
        <v>67</v>
      </c>
    </row>
    <row r="15353" spans="2:23" hidden="1" x14ac:dyDescent="0.25">
      <c r="B15353" s="14">
        <v>53000620</v>
      </c>
      <c r="C15353" s="14">
        <v>0</v>
      </c>
      <c r="D15353" s="15">
        <v>21040031</v>
      </c>
      <c r="E15353" s="16" t="s">
        <v>11771</v>
      </c>
      <c r="F15353" s="14">
        <v>1031</v>
      </c>
      <c r="G15353" s="17">
        <v>38581</v>
      </c>
      <c r="H15353" s="29">
        <v>8686</v>
      </c>
      <c r="I15353" s="29">
        <v>0</v>
      </c>
      <c r="J15353" s="29">
        <v>0</v>
      </c>
      <c r="K15353" s="29">
        <v>0</v>
      </c>
      <c r="L15353" s="29">
        <f t="shared" si="954"/>
        <v>8686</v>
      </c>
      <c r="M15353" s="29">
        <v>-8685</v>
      </c>
      <c r="N15353" s="29">
        <v>0</v>
      </c>
      <c r="O15353" s="29">
        <v>0</v>
      </c>
      <c r="P15353" s="29">
        <f t="shared" si="955"/>
        <v>-8685</v>
      </c>
      <c r="Q15353" s="29">
        <f t="shared" si="956"/>
        <v>1</v>
      </c>
      <c r="R15353" s="29">
        <f t="shared" si="957"/>
        <v>1</v>
      </c>
      <c r="S15353" s="15" t="s">
        <v>7227</v>
      </c>
      <c r="T15353" s="15">
        <v>100401</v>
      </c>
      <c r="U15353" s="15" t="s">
        <v>97</v>
      </c>
      <c r="V15353" s="15">
        <v>47040001</v>
      </c>
      <c r="W15353" s="15" t="s">
        <v>98</v>
      </c>
    </row>
    <row r="15354" spans="2:23" hidden="1" x14ac:dyDescent="0.25">
      <c r="B15354" s="14">
        <v>53000621</v>
      </c>
      <c r="C15354" s="14">
        <v>0</v>
      </c>
      <c r="D15354" s="15">
        <v>21040031</v>
      </c>
      <c r="E15354" s="16" t="s">
        <v>11772</v>
      </c>
      <c r="F15354" s="14">
        <v>1011</v>
      </c>
      <c r="G15354" s="17">
        <v>38806</v>
      </c>
      <c r="H15354" s="29">
        <v>8736</v>
      </c>
      <c r="I15354" s="29">
        <v>0</v>
      </c>
      <c r="J15354" s="29">
        <v>0</v>
      </c>
      <c r="K15354" s="29">
        <v>0</v>
      </c>
      <c r="L15354" s="29">
        <f t="shared" ref="L15354:L15417" si="958">SUM(H15354:K15354)</f>
        <v>8736</v>
      </c>
      <c r="M15354" s="29">
        <v>-8735</v>
      </c>
      <c r="N15354" s="29">
        <v>0</v>
      </c>
      <c r="O15354" s="29">
        <v>0</v>
      </c>
      <c r="P15354" s="29">
        <f t="shared" si="955"/>
        <v>-8735</v>
      </c>
      <c r="Q15354" s="29">
        <f t="shared" si="956"/>
        <v>1</v>
      </c>
      <c r="R15354" s="29">
        <f t="shared" si="957"/>
        <v>1</v>
      </c>
      <c r="S15354" s="15" t="s">
        <v>7227</v>
      </c>
      <c r="T15354" s="15">
        <v>100201</v>
      </c>
      <c r="U15354" s="15" t="s">
        <v>75</v>
      </c>
      <c r="V15354" s="15">
        <v>47040001</v>
      </c>
      <c r="W15354" s="15" t="s">
        <v>71</v>
      </c>
    </row>
    <row r="15355" spans="2:23" hidden="1" x14ac:dyDescent="0.25">
      <c r="B15355" s="14">
        <v>53000622</v>
      </c>
      <c r="C15355" s="14">
        <v>0</v>
      </c>
      <c r="D15355" s="15">
        <v>21040031</v>
      </c>
      <c r="E15355" s="16" t="s">
        <v>11773</v>
      </c>
      <c r="F15355" s="14">
        <v>1022</v>
      </c>
      <c r="G15355" s="17">
        <v>38827</v>
      </c>
      <c r="H15355" s="29">
        <v>8736</v>
      </c>
      <c r="I15355" s="29">
        <v>0</v>
      </c>
      <c r="J15355" s="29">
        <v>0</v>
      </c>
      <c r="K15355" s="29">
        <v>0</v>
      </c>
      <c r="L15355" s="29">
        <f t="shared" si="958"/>
        <v>8736</v>
      </c>
      <c r="M15355" s="29">
        <v>-8735</v>
      </c>
      <c r="N15355" s="29">
        <v>0</v>
      </c>
      <c r="O15355" s="29">
        <v>0</v>
      </c>
      <c r="P15355" s="29">
        <f t="shared" si="955"/>
        <v>-8735</v>
      </c>
      <c r="Q15355" s="29">
        <f t="shared" si="956"/>
        <v>1</v>
      </c>
      <c r="R15355" s="29">
        <f t="shared" si="957"/>
        <v>1</v>
      </c>
      <c r="S15355" s="15" t="s">
        <v>7227</v>
      </c>
      <c r="T15355" s="15">
        <v>100302</v>
      </c>
      <c r="U15355" s="15" t="s">
        <v>225</v>
      </c>
      <c r="V15355" s="15">
        <v>47040001</v>
      </c>
      <c r="W15355" s="15" t="s">
        <v>33</v>
      </c>
    </row>
    <row r="15356" spans="2:23" hidden="1" x14ac:dyDescent="0.25">
      <c r="B15356" s="14">
        <v>53000623</v>
      </c>
      <c r="C15356" s="14">
        <v>0</v>
      </c>
      <c r="D15356" s="15">
        <v>21040031</v>
      </c>
      <c r="E15356" s="16" t="s">
        <v>11774</v>
      </c>
      <c r="F15356" s="14">
        <v>1041</v>
      </c>
      <c r="G15356" s="17">
        <v>38686</v>
      </c>
      <c r="H15356" s="29">
        <v>8736</v>
      </c>
      <c r="I15356" s="29">
        <v>0</v>
      </c>
      <c r="J15356" s="29">
        <v>0</v>
      </c>
      <c r="K15356" s="29">
        <v>0</v>
      </c>
      <c r="L15356" s="29">
        <f t="shared" si="958"/>
        <v>8736</v>
      </c>
      <c r="M15356" s="29">
        <v>-8735</v>
      </c>
      <c r="N15356" s="29">
        <v>0</v>
      </c>
      <c r="O15356" s="29">
        <v>0</v>
      </c>
      <c r="P15356" s="29">
        <f t="shared" si="955"/>
        <v>-8735</v>
      </c>
      <c r="Q15356" s="29">
        <f t="shared" si="956"/>
        <v>1</v>
      </c>
      <c r="R15356" s="29">
        <f t="shared" si="957"/>
        <v>1</v>
      </c>
      <c r="S15356" s="15" t="s">
        <v>7227</v>
      </c>
      <c r="T15356" s="15">
        <v>100501</v>
      </c>
      <c r="U15356" s="15" t="s">
        <v>27</v>
      </c>
      <c r="V15356" s="15">
        <v>47040001</v>
      </c>
      <c r="W15356" s="15" t="s">
        <v>28</v>
      </c>
    </row>
    <row r="15357" spans="2:23" hidden="1" x14ac:dyDescent="0.25">
      <c r="B15357" s="14">
        <v>53000624</v>
      </c>
      <c r="C15357" s="14">
        <v>0</v>
      </c>
      <c r="D15357" s="15">
        <v>21040031</v>
      </c>
      <c r="E15357" s="16" t="s">
        <v>11775</v>
      </c>
      <c r="F15357" s="14">
        <v>1051</v>
      </c>
      <c r="G15357" s="17">
        <v>38807</v>
      </c>
      <c r="H15357" s="29">
        <v>8736</v>
      </c>
      <c r="I15357" s="29">
        <v>0</v>
      </c>
      <c r="J15357" s="29">
        <v>0</v>
      </c>
      <c r="K15357" s="29">
        <v>0</v>
      </c>
      <c r="L15357" s="29">
        <f t="shared" si="958"/>
        <v>8736</v>
      </c>
      <c r="M15357" s="29">
        <v>-8735</v>
      </c>
      <c r="N15357" s="29">
        <v>0</v>
      </c>
      <c r="O15357" s="29">
        <v>0</v>
      </c>
      <c r="P15357" s="29">
        <f t="shared" si="955"/>
        <v>-8735</v>
      </c>
      <c r="Q15357" s="29">
        <f t="shared" si="956"/>
        <v>1</v>
      </c>
      <c r="R15357" s="29">
        <f t="shared" si="957"/>
        <v>1</v>
      </c>
      <c r="S15357" s="15" t="s">
        <v>7227</v>
      </c>
      <c r="T15357" s="15">
        <v>100601</v>
      </c>
      <c r="U15357" s="15" t="s">
        <v>79</v>
      </c>
      <c r="V15357" s="15">
        <v>47040001</v>
      </c>
      <c r="W15357" s="15" t="s">
        <v>80</v>
      </c>
    </row>
    <row r="15358" spans="2:23" hidden="1" x14ac:dyDescent="0.25">
      <c r="B15358" s="14">
        <v>53000626</v>
      </c>
      <c r="C15358" s="14">
        <v>0</v>
      </c>
      <c r="D15358" s="15">
        <v>21040031</v>
      </c>
      <c r="E15358" s="16" t="s">
        <v>10661</v>
      </c>
      <c r="F15358" s="14">
        <v>1071</v>
      </c>
      <c r="G15358" s="17">
        <v>38776</v>
      </c>
      <c r="H15358" s="29">
        <v>8736</v>
      </c>
      <c r="I15358" s="29">
        <v>0</v>
      </c>
      <c r="J15358" s="29">
        <v>0</v>
      </c>
      <c r="K15358" s="29">
        <v>0</v>
      </c>
      <c r="L15358" s="29">
        <f t="shared" si="958"/>
        <v>8736</v>
      </c>
      <c r="M15358" s="29">
        <v>-8735</v>
      </c>
      <c r="N15358" s="29">
        <v>0</v>
      </c>
      <c r="O15358" s="29">
        <v>0</v>
      </c>
      <c r="P15358" s="29">
        <f t="shared" si="955"/>
        <v>-8735</v>
      </c>
      <c r="Q15358" s="29">
        <f t="shared" si="956"/>
        <v>1</v>
      </c>
      <c r="R15358" s="29">
        <f t="shared" si="957"/>
        <v>1</v>
      </c>
      <c r="S15358" s="15" t="s">
        <v>7227</v>
      </c>
      <c r="T15358" s="15">
        <v>100901</v>
      </c>
      <c r="U15358" s="15" t="s">
        <v>57</v>
      </c>
      <c r="V15358" s="15">
        <v>47040001</v>
      </c>
      <c r="W15358" s="15" t="s">
        <v>58</v>
      </c>
    </row>
    <row r="15359" spans="2:23" hidden="1" x14ac:dyDescent="0.25">
      <c r="B15359" s="14">
        <v>53000627</v>
      </c>
      <c r="C15359" s="14">
        <v>0</v>
      </c>
      <c r="D15359" s="15">
        <v>21040031</v>
      </c>
      <c r="E15359" s="16" t="s">
        <v>11774</v>
      </c>
      <c r="F15359" s="14">
        <v>1041</v>
      </c>
      <c r="G15359" s="17">
        <v>38686</v>
      </c>
      <c r="H15359" s="29">
        <v>8776</v>
      </c>
      <c r="I15359" s="29">
        <v>0</v>
      </c>
      <c r="J15359" s="29">
        <v>0</v>
      </c>
      <c r="K15359" s="29">
        <v>0</v>
      </c>
      <c r="L15359" s="29">
        <f t="shared" si="958"/>
        <v>8776</v>
      </c>
      <c r="M15359" s="29">
        <v>-8775</v>
      </c>
      <c r="N15359" s="29">
        <v>0</v>
      </c>
      <c r="O15359" s="29">
        <v>0</v>
      </c>
      <c r="P15359" s="29">
        <f t="shared" si="955"/>
        <v>-8775</v>
      </c>
      <c r="Q15359" s="29">
        <f t="shared" si="956"/>
        <v>1</v>
      </c>
      <c r="R15359" s="29">
        <f t="shared" si="957"/>
        <v>1</v>
      </c>
      <c r="S15359" s="15" t="s">
        <v>7227</v>
      </c>
      <c r="T15359" s="15">
        <v>100501</v>
      </c>
      <c r="U15359" s="15" t="s">
        <v>27</v>
      </c>
      <c r="V15359" s="15">
        <v>47040001</v>
      </c>
      <c r="W15359" s="15" t="s">
        <v>28</v>
      </c>
    </row>
    <row r="15360" spans="2:23" hidden="1" x14ac:dyDescent="0.25">
      <c r="B15360" s="14">
        <v>53000628</v>
      </c>
      <c r="C15360" s="14">
        <v>0</v>
      </c>
      <c r="D15360" s="15">
        <v>21040031</v>
      </c>
      <c r="E15360" s="16" t="s">
        <v>11776</v>
      </c>
      <c r="F15360" s="14">
        <v>1901</v>
      </c>
      <c r="G15360" s="17">
        <v>38779</v>
      </c>
      <c r="H15360" s="29">
        <v>8820</v>
      </c>
      <c r="I15360" s="29">
        <v>0</v>
      </c>
      <c r="J15360" s="29">
        <v>0</v>
      </c>
      <c r="K15360" s="29">
        <v>0</v>
      </c>
      <c r="L15360" s="29">
        <f t="shared" si="958"/>
        <v>8820</v>
      </c>
      <c r="M15360" s="29">
        <v>-8819</v>
      </c>
      <c r="N15360" s="29">
        <v>0</v>
      </c>
      <c r="O15360" s="29">
        <v>0</v>
      </c>
      <c r="P15360" s="29">
        <f t="shared" si="955"/>
        <v>-8819</v>
      </c>
      <c r="Q15360" s="29">
        <f t="shared" si="956"/>
        <v>1</v>
      </c>
      <c r="R15360" s="29">
        <f t="shared" si="957"/>
        <v>1</v>
      </c>
      <c r="S15360" s="15" t="s">
        <v>7227</v>
      </c>
      <c r="T15360" s="15">
        <v>108100</v>
      </c>
      <c r="U15360" s="15" t="s">
        <v>104</v>
      </c>
      <c r="V15360" s="15">
        <v>47040001</v>
      </c>
      <c r="W15360" s="15" t="s">
        <v>105</v>
      </c>
    </row>
    <row r="15361" spans="2:23" hidden="1" x14ac:dyDescent="0.25">
      <c r="B15361" s="14">
        <v>53000629</v>
      </c>
      <c r="C15361" s="14">
        <v>0</v>
      </c>
      <c r="D15361" s="15">
        <v>21040031</v>
      </c>
      <c r="E15361" s="16" t="s">
        <v>11776</v>
      </c>
      <c r="F15361" s="14">
        <v>1901</v>
      </c>
      <c r="G15361" s="17">
        <v>38789</v>
      </c>
      <c r="H15361" s="29">
        <v>8820</v>
      </c>
      <c r="I15361" s="29">
        <v>0</v>
      </c>
      <c r="J15361" s="29">
        <v>0</v>
      </c>
      <c r="K15361" s="29">
        <v>0</v>
      </c>
      <c r="L15361" s="29">
        <f t="shared" si="958"/>
        <v>8820</v>
      </c>
      <c r="M15361" s="29">
        <v>-8819</v>
      </c>
      <c r="N15361" s="29">
        <v>0</v>
      </c>
      <c r="O15361" s="29">
        <v>0</v>
      </c>
      <c r="P15361" s="29">
        <f t="shared" si="955"/>
        <v>-8819</v>
      </c>
      <c r="Q15361" s="29">
        <f t="shared" si="956"/>
        <v>1</v>
      </c>
      <c r="R15361" s="29">
        <f t="shared" si="957"/>
        <v>1</v>
      </c>
      <c r="S15361" s="15" t="s">
        <v>7227</v>
      </c>
      <c r="T15361" s="15">
        <v>108100</v>
      </c>
      <c r="U15361" s="15" t="s">
        <v>104</v>
      </c>
      <c r="V15361" s="15">
        <v>47040001</v>
      </c>
      <c r="W15361" s="15" t="s">
        <v>105</v>
      </c>
    </row>
    <row r="15362" spans="2:23" hidden="1" x14ac:dyDescent="0.25">
      <c r="B15362" s="14">
        <v>53000630</v>
      </c>
      <c r="C15362" s="14">
        <v>0</v>
      </c>
      <c r="D15362" s="15">
        <v>21040031</v>
      </c>
      <c r="E15362" s="16" t="s">
        <v>11777</v>
      </c>
      <c r="F15362" s="14">
        <v>1902</v>
      </c>
      <c r="G15362" s="17">
        <v>36617</v>
      </c>
      <c r="H15362" s="29">
        <v>8900</v>
      </c>
      <c r="I15362" s="29">
        <v>0</v>
      </c>
      <c r="J15362" s="29">
        <v>0</v>
      </c>
      <c r="K15362" s="29">
        <v>0</v>
      </c>
      <c r="L15362" s="29">
        <f t="shared" si="958"/>
        <v>8900</v>
      </c>
      <c r="M15362" s="29">
        <v>-8899</v>
      </c>
      <c r="N15362" s="29">
        <v>0</v>
      </c>
      <c r="O15362" s="29">
        <v>0</v>
      </c>
      <c r="P15362" s="29">
        <f t="shared" si="955"/>
        <v>-8899</v>
      </c>
      <c r="Q15362" s="29">
        <f t="shared" si="956"/>
        <v>1</v>
      </c>
      <c r="R15362" s="29">
        <f t="shared" si="957"/>
        <v>1</v>
      </c>
      <c r="S15362" s="15" t="s">
        <v>7227</v>
      </c>
      <c r="T15362" s="15">
        <v>108200</v>
      </c>
      <c r="U15362" s="15" t="s">
        <v>66</v>
      </c>
      <c r="V15362" s="15">
        <v>47040001</v>
      </c>
      <c r="W15362" s="15" t="s">
        <v>67</v>
      </c>
    </row>
    <row r="15363" spans="2:23" hidden="1" x14ac:dyDescent="0.25">
      <c r="B15363" s="14">
        <v>53000631</v>
      </c>
      <c r="C15363" s="14">
        <v>0</v>
      </c>
      <c r="D15363" s="15">
        <v>21040031</v>
      </c>
      <c r="E15363" s="16" t="s">
        <v>11778</v>
      </c>
      <c r="F15363" s="14">
        <v>1031</v>
      </c>
      <c r="G15363" s="17">
        <v>38323</v>
      </c>
      <c r="H15363" s="29">
        <v>8924</v>
      </c>
      <c r="I15363" s="29">
        <v>0</v>
      </c>
      <c r="J15363" s="29">
        <v>0</v>
      </c>
      <c r="K15363" s="29">
        <v>0</v>
      </c>
      <c r="L15363" s="29">
        <f t="shared" si="958"/>
        <v>8924</v>
      </c>
      <c r="M15363" s="29">
        <v>-8923</v>
      </c>
      <c r="N15363" s="29">
        <v>0</v>
      </c>
      <c r="O15363" s="29">
        <v>0</v>
      </c>
      <c r="P15363" s="29">
        <f t="shared" si="955"/>
        <v>-8923</v>
      </c>
      <c r="Q15363" s="29">
        <f t="shared" si="956"/>
        <v>1</v>
      </c>
      <c r="R15363" s="29">
        <f t="shared" si="957"/>
        <v>1</v>
      </c>
      <c r="S15363" s="15" t="s">
        <v>7227</v>
      </c>
      <c r="T15363" s="15">
        <v>100401</v>
      </c>
      <c r="U15363" s="15" t="s">
        <v>97</v>
      </c>
      <c r="V15363" s="15">
        <v>47040001</v>
      </c>
      <c r="W15363" s="15" t="s">
        <v>98</v>
      </c>
    </row>
    <row r="15364" spans="2:23" hidden="1" x14ac:dyDescent="0.25">
      <c r="B15364" s="14">
        <v>53000632</v>
      </c>
      <c r="C15364" s="14">
        <v>0</v>
      </c>
      <c r="D15364" s="15">
        <v>21040031</v>
      </c>
      <c r="E15364" s="16" t="s">
        <v>11779</v>
      </c>
      <c r="F15364" s="14">
        <v>1405</v>
      </c>
      <c r="G15364" s="17">
        <v>39545</v>
      </c>
      <c r="H15364" s="29">
        <v>8952</v>
      </c>
      <c r="I15364" s="29">
        <v>0</v>
      </c>
      <c r="J15364" s="29">
        <v>0</v>
      </c>
      <c r="K15364" s="29">
        <v>0</v>
      </c>
      <c r="L15364" s="29">
        <f t="shared" si="958"/>
        <v>8952</v>
      </c>
      <c r="M15364" s="29">
        <v>-8927</v>
      </c>
      <c r="N15364" s="29">
        <v>0</v>
      </c>
      <c r="O15364" s="29">
        <v>0</v>
      </c>
      <c r="P15364" s="29">
        <f t="shared" si="955"/>
        <v>-8927</v>
      </c>
      <c r="Q15364" s="29">
        <f t="shared" si="956"/>
        <v>25</v>
      </c>
      <c r="R15364" s="29">
        <f t="shared" si="957"/>
        <v>25</v>
      </c>
      <c r="S15364" s="15" t="s">
        <v>7227</v>
      </c>
      <c r="T15364" s="15">
        <v>101405</v>
      </c>
      <c r="U15364" s="15" t="s">
        <v>162</v>
      </c>
      <c r="V15364" s="15">
        <v>47040001</v>
      </c>
      <c r="W15364" s="15" t="s">
        <v>140</v>
      </c>
    </row>
    <row r="15365" spans="2:23" hidden="1" x14ac:dyDescent="0.25">
      <c r="B15365" s="14">
        <v>53000633</v>
      </c>
      <c r="C15365" s="14">
        <v>0</v>
      </c>
      <c r="D15365" s="15">
        <v>21040031</v>
      </c>
      <c r="E15365" s="16" t="s">
        <v>11096</v>
      </c>
      <c r="F15365" s="14">
        <v>1031</v>
      </c>
      <c r="G15365" s="17">
        <v>38513</v>
      </c>
      <c r="H15365" s="29">
        <v>9100</v>
      </c>
      <c r="I15365" s="29">
        <v>0</v>
      </c>
      <c r="J15365" s="29">
        <v>0</v>
      </c>
      <c r="K15365" s="29">
        <v>0</v>
      </c>
      <c r="L15365" s="29">
        <f t="shared" si="958"/>
        <v>9100</v>
      </c>
      <c r="M15365" s="29">
        <v>-9099</v>
      </c>
      <c r="N15365" s="29">
        <v>0</v>
      </c>
      <c r="O15365" s="29">
        <v>0</v>
      </c>
      <c r="P15365" s="29">
        <f t="shared" ref="P15365:P15428" si="959">SUM(M15365:O15365)</f>
        <v>-9099</v>
      </c>
      <c r="Q15365" s="29">
        <f t="shared" ref="Q15365:Q15428" si="960">H15365+M15365</f>
        <v>1</v>
      </c>
      <c r="R15365" s="29">
        <f t="shared" ref="R15365:R15428" si="961">L15365+P15365</f>
        <v>1</v>
      </c>
      <c r="S15365" s="15" t="s">
        <v>7227</v>
      </c>
      <c r="T15365" s="15">
        <v>100401</v>
      </c>
      <c r="U15365" s="15" t="s">
        <v>97</v>
      </c>
      <c r="V15365" s="15">
        <v>47040001</v>
      </c>
      <c r="W15365" s="15" t="s">
        <v>98</v>
      </c>
    </row>
    <row r="15366" spans="2:23" hidden="1" x14ac:dyDescent="0.25">
      <c r="B15366" s="14">
        <v>53000634</v>
      </c>
      <c r="C15366" s="14">
        <v>0</v>
      </c>
      <c r="D15366" s="15">
        <v>21040031</v>
      </c>
      <c r="E15366" s="16" t="s">
        <v>11097</v>
      </c>
      <c r="F15366" s="14">
        <v>1041</v>
      </c>
      <c r="G15366" s="17">
        <v>38686</v>
      </c>
      <c r="H15366" s="29">
        <v>9100</v>
      </c>
      <c r="I15366" s="29">
        <v>0</v>
      </c>
      <c r="J15366" s="29">
        <v>0</v>
      </c>
      <c r="K15366" s="29">
        <v>0</v>
      </c>
      <c r="L15366" s="29">
        <f t="shared" si="958"/>
        <v>9100</v>
      </c>
      <c r="M15366" s="29">
        <v>-9099</v>
      </c>
      <c r="N15366" s="29">
        <v>0</v>
      </c>
      <c r="O15366" s="29">
        <v>0</v>
      </c>
      <c r="P15366" s="29">
        <f t="shared" si="959"/>
        <v>-9099</v>
      </c>
      <c r="Q15366" s="29">
        <f t="shared" si="960"/>
        <v>1</v>
      </c>
      <c r="R15366" s="29">
        <f t="shared" si="961"/>
        <v>1</v>
      </c>
      <c r="S15366" s="15" t="s">
        <v>7227</v>
      </c>
      <c r="T15366" s="15">
        <v>100501</v>
      </c>
      <c r="U15366" s="15" t="s">
        <v>27</v>
      </c>
      <c r="V15366" s="15">
        <v>47040001</v>
      </c>
      <c r="W15366" s="15" t="s">
        <v>28</v>
      </c>
    </row>
    <row r="15367" spans="2:23" hidden="1" x14ac:dyDescent="0.25">
      <c r="B15367" s="14">
        <v>53000635</v>
      </c>
      <c r="C15367" s="14">
        <v>0</v>
      </c>
      <c r="D15367" s="15">
        <v>21040031</v>
      </c>
      <c r="E15367" s="16" t="s">
        <v>11780</v>
      </c>
      <c r="F15367" s="14">
        <v>1051</v>
      </c>
      <c r="G15367" s="17">
        <v>38625</v>
      </c>
      <c r="H15367" s="29">
        <v>9100</v>
      </c>
      <c r="I15367" s="29">
        <v>0</v>
      </c>
      <c r="J15367" s="29">
        <v>0</v>
      </c>
      <c r="K15367" s="29">
        <v>0</v>
      </c>
      <c r="L15367" s="29">
        <f t="shared" si="958"/>
        <v>9100</v>
      </c>
      <c r="M15367" s="29">
        <v>-9099</v>
      </c>
      <c r="N15367" s="29">
        <v>0</v>
      </c>
      <c r="O15367" s="29">
        <v>0</v>
      </c>
      <c r="P15367" s="29">
        <f t="shared" si="959"/>
        <v>-9099</v>
      </c>
      <c r="Q15367" s="29">
        <f t="shared" si="960"/>
        <v>1</v>
      </c>
      <c r="R15367" s="29">
        <f t="shared" si="961"/>
        <v>1</v>
      </c>
      <c r="S15367" s="15" t="s">
        <v>7227</v>
      </c>
      <c r="T15367" s="15">
        <v>100601</v>
      </c>
      <c r="U15367" s="15" t="s">
        <v>79</v>
      </c>
      <c r="V15367" s="15">
        <v>47040001</v>
      </c>
      <c r="W15367" s="15" t="s">
        <v>80</v>
      </c>
    </row>
    <row r="15368" spans="2:23" hidden="1" x14ac:dyDescent="0.25">
      <c r="B15368" s="14">
        <v>53000636</v>
      </c>
      <c r="C15368" s="14">
        <v>0</v>
      </c>
      <c r="D15368" s="15">
        <v>21040031</v>
      </c>
      <c r="E15368" s="16" t="s">
        <v>11781</v>
      </c>
      <c r="F15368" s="14">
        <v>1091</v>
      </c>
      <c r="G15368" s="17">
        <v>39079</v>
      </c>
      <c r="H15368" s="29">
        <v>9100</v>
      </c>
      <c r="I15368" s="29">
        <v>0</v>
      </c>
      <c r="J15368" s="29">
        <v>0</v>
      </c>
      <c r="K15368" s="29">
        <v>0</v>
      </c>
      <c r="L15368" s="29">
        <f t="shared" si="958"/>
        <v>9100</v>
      </c>
      <c r="M15368" s="29">
        <v>-9099</v>
      </c>
      <c r="N15368" s="29">
        <v>0</v>
      </c>
      <c r="O15368" s="29">
        <v>0</v>
      </c>
      <c r="P15368" s="29">
        <f t="shared" si="959"/>
        <v>-9099</v>
      </c>
      <c r="Q15368" s="29">
        <f t="shared" si="960"/>
        <v>1</v>
      </c>
      <c r="R15368" s="29">
        <f t="shared" si="961"/>
        <v>1</v>
      </c>
      <c r="S15368" s="15" t="s">
        <v>7227</v>
      </c>
      <c r="T15368" s="15">
        <v>100701</v>
      </c>
      <c r="U15368" s="15" t="s">
        <v>52</v>
      </c>
      <c r="V15368" s="15">
        <v>47040001</v>
      </c>
      <c r="W15368" s="15" t="s">
        <v>48</v>
      </c>
    </row>
    <row r="15369" spans="2:23" hidden="1" x14ac:dyDescent="0.25">
      <c r="B15369" s="14">
        <v>53000637</v>
      </c>
      <c r="C15369" s="14">
        <v>0</v>
      </c>
      <c r="D15369" s="15">
        <v>21040031</v>
      </c>
      <c r="E15369" s="16" t="s">
        <v>11782</v>
      </c>
      <c r="F15369" s="14">
        <v>1021</v>
      </c>
      <c r="G15369" s="17">
        <v>38293</v>
      </c>
      <c r="H15369" s="29">
        <v>9200</v>
      </c>
      <c r="I15369" s="29">
        <v>0</v>
      </c>
      <c r="J15369" s="29">
        <v>0</v>
      </c>
      <c r="K15369" s="29">
        <v>0</v>
      </c>
      <c r="L15369" s="29">
        <f t="shared" si="958"/>
        <v>9200</v>
      </c>
      <c r="M15369" s="29">
        <v>-9199</v>
      </c>
      <c r="N15369" s="29">
        <v>0</v>
      </c>
      <c r="O15369" s="29">
        <v>0</v>
      </c>
      <c r="P15369" s="29">
        <f t="shared" si="959"/>
        <v>-9199</v>
      </c>
      <c r="Q15369" s="29">
        <f t="shared" si="960"/>
        <v>1</v>
      </c>
      <c r="R15369" s="29">
        <f t="shared" si="961"/>
        <v>1</v>
      </c>
      <c r="S15369" s="15" t="s">
        <v>7227</v>
      </c>
      <c r="T15369" s="15">
        <v>100301</v>
      </c>
      <c r="U15369" s="15" t="s">
        <v>32</v>
      </c>
      <c r="V15369" s="15">
        <v>47040001</v>
      </c>
      <c r="W15369" s="15" t="s">
        <v>33</v>
      </c>
    </row>
    <row r="15370" spans="2:23" hidden="1" x14ac:dyDescent="0.25">
      <c r="B15370" s="14">
        <v>53000638</v>
      </c>
      <c r="C15370" s="14">
        <v>0</v>
      </c>
      <c r="D15370" s="15">
        <v>21040031</v>
      </c>
      <c r="E15370" s="16" t="s">
        <v>11782</v>
      </c>
      <c r="F15370" s="14">
        <v>1021</v>
      </c>
      <c r="G15370" s="17">
        <v>38294</v>
      </c>
      <c r="H15370" s="29">
        <v>9200</v>
      </c>
      <c r="I15370" s="29">
        <v>0</v>
      </c>
      <c r="J15370" s="29">
        <v>0</v>
      </c>
      <c r="K15370" s="29">
        <v>0</v>
      </c>
      <c r="L15370" s="29">
        <f t="shared" si="958"/>
        <v>9200</v>
      </c>
      <c r="M15370" s="29">
        <v>-9199</v>
      </c>
      <c r="N15370" s="29">
        <v>0</v>
      </c>
      <c r="O15370" s="29">
        <v>0</v>
      </c>
      <c r="P15370" s="29">
        <f t="shared" si="959"/>
        <v>-9199</v>
      </c>
      <c r="Q15370" s="29">
        <f t="shared" si="960"/>
        <v>1</v>
      </c>
      <c r="R15370" s="29">
        <f t="shared" si="961"/>
        <v>1</v>
      </c>
      <c r="S15370" s="15" t="s">
        <v>7227</v>
      </c>
      <c r="T15370" s="15">
        <v>100301</v>
      </c>
      <c r="U15370" s="15" t="s">
        <v>32</v>
      </c>
      <c r="V15370" s="15">
        <v>47040001</v>
      </c>
      <c r="W15370" s="15" t="s">
        <v>33</v>
      </c>
    </row>
    <row r="15371" spans="2:23" hidden="1" x14ac:dyDescent="0.25">
      <c r="B15371" s="14">
        <v>53000639</v>
      </c>
      <c r="C15371" s="14">
        <v>0</v>
      </c>
      <c r="D15371" s="15">
        <v>21040031</v>
      </c>
      <c r="E15371" s="16" t="s">
        <v>11782</v>
      </c>
      <c r="F15371" s="14">
        <v>1021</v>
      </c>
      <c r="G15371" s="17">
        <v>38373</v>
      </c>
      <c r="H15371" s="29">
        <v>9200</v>
      </c>
      <c r="I15371" s="29">
        <v>0</v>
      </c>
      <c r="J15371" s="29">
        <v>0</v>
      </c>
      <c r="K15371" s="29">
        <v>0</v>
      </c>
      <c r="L15371" s="29">
        <f t="shared" si="958"/>
        <v>9200</v>
      </c>
      <c r="M15371" s="29">
        <v>-9199</v>
      </c>
      <c r="N15371" s="29">
        <v>0</v>
      </c>
      <c r="O15371" s="29">
        <v>0</v>
      </c>
      <c r="P15371" s="29">
        <f t="shared" si="959"/>
        <v>-9199</v>
      </c>
      <c r="Q15371" s="29">
        <f t="shared" si="960"/>
        <v>1</v>
      </c>
      <c r="R15371" s="29">
        <f t="shared" si="961"/>
        <v>1</v>
      </c>
      <c r="S15371" s="15" t="s">
        <v>7227</v>
      </c>
      <c r="T15371" s="15">
        <v>100301</v>
      </c>
      <c r="U15371" s="15" t="s">
        <v>32</v>
      </c>
      <c r="V15371" s="15">
        <v>47040001</v>
      </c>
      <c r="W15371" s="15" t="s">
        <v>33</v>
      </c>
    </row>
    <row r="15372" spans="2:23" hidden="1" x14ac:dyDescent="0.25">
      <c r="B15372" s="14">
        <v>53000640</v>
      </c>
      <c r="C15372" s="14">
        <v>0</v>
      </c>
      <c r="D15372" s="15">
        <v>21040031</v>
      </c>
      <c r="E15372" s="16" t="s">
        <v>11783</v>
      </c>
      <c r="F15372" s="14">
        <v>1041</v>
      </c>
      <c r="G15372" s="17">
        <v>38686</v>
      </c>
      <c r="H15372" s="29">
        <v>9200</v>
      </c>
      <c r="I15372" s="29">
        <v>0</v>
      </c>
      <c r="J15372" s="29">
        <v>0</v>
      </c>
      <c r="K15372" s="29">
        <v>0</v>
      </c>
      <c r="L15372" s="29">
        <f t="shared" si="958"/>
        <v>9200</v>
      </c>
      <c r="M15372" s="29">
        <v>-9199</v>
      </c>
      <c r="N15372" s="29">
        <v>0</v>
      </c>
      <c r="O15372" s="29">
        <v>0</v>
      </c>
      <c r="P15372" s="29">
        <f t="shared" si="959"/>
        <v>-9199</v>
      </c>
      <c r="Q15372" s="29">
        <f t="shared" si="960"/>
        <v>1</v>
      </c>
      <c r="R15372" s="29">
        <f t="shared" si="961"/>
        <v>1</v>
      </c>
      <c r="S15372" s="15" t="s">
        <v>7227</v>
      </c>
      <c r="T15372" s="15">
        <v>100501</v>
      </c>
      <c r="U15372" s="15" t="s">
        <v>27</v>
      </c>
      <c r="V15372" s="15">
        <v>47040001</v>
      </c>
      <c r="W15372" s="15" t="s">
        <v>28</v>
      </c>
    </row>
    <row r="15373" spans="2:23" hidden="1" x14ac:dyDescent="0.25">
      <c r="B15373" s="14">
        <v>53000641</v>
      </c>
      <c r="C15373" s="14">
        <v>0</v>
      </c>
      <c r="D15373" s="15">
        <v>21040031</v>
      </c>
      <c r="E15373" s="16" t="s">
        <v>11784</v>
      </c>
      <c r="F15373" s="14">
        <v>1051</v>
      </c>
      <c r="G15373" s="17">
        <v>38386</v>
      </c>
      <c r="H15373" s="29">
        <v>9200</v>
      </c>
      <c r="I15373" s="29">
        <v>0</v>
      </c>
      <c r="J15373" s="29">
        <v>0</v>
      </c>
      <c r="K15373" s="29">
        <v>0</v>
      </c>
      <c r="L15373" s="29">
        <f t="shared" si="958"/>
        <v>9200</v>
      </c>
      <c r="M15373" s="29">
        <v>-9199</v>
      </c>
      <c r="N15373" s="29">
        <v>0</v>
      </c>
      <c r="O15373" s="29">
        <v>0</v>
      </c>
      <c r="P15373" s="29">
        <f t="shared" si="959"/>
        <v>-9199</v>
      </c>
      <c r="Q15373" s="29">
        <f t="shared" si="960"/>
        <v>1</v>
      </c>
      <c r="R15373" s="29">
        <f t="shared" si="961"/>
        <v>1</v>
      </c>
      <c r="S15373" s="15" t="s">
        <v>7227</v>
      </c>
      <c r="T15373" s="15">
        <v>100601</v>
      </c>
      <c r="U15373" s="15" t="s">
        <v>79</v>
      </c>
      <c r="V15373" s="15">
        <v>47040001</v>
      </c>
      <c r="W15373" s="15" t="s">
        <v>80</v>
      </c>
    </row>
    <row r="15374" spans="2:23" hidden="1" x14ac:dyDescent="0.25">
      <c r="B15374" s="14">
        <v>53000642</v>
      </c>
      <c r="C15374" s="14">
        <v>0</v>
      </c>
      <c r="D15374" s="15">
        <v>21040031</v>
      </c>
      <c r="E15374" s="16" t="s">
        <v>11785</v>
      </c>
      <c r="F15374" s="14">
        <v>1071</v>
      </c>
      <c r="G15374" s="17">
        <v>38835</v>
      </c>
      <c r="H15374" s="29">
        <v>9200</v>
      </c>
      <c r="I15374" s="29">
        <v>0</v>
      </c>
      <c r="J15374" s="29">
        <v>0</v>
      </c>
      <c r="K15374" s="29">
        <v>0</v>
      </c>
      <c r="L15374" s="29">
        <f t="shared" si="958"/>
        <v>9200</v>
      </c>
      <c r="M15374" s="29">
        <v>-9199</v>
      </c>
      <c r="N15374" s="29">
        <v>0</v>
      </c>
      <c r="O15374" s="29">
        <v>0</v>
      </c>
      <c r="P15374" s="29">
        <f t="shared" si="959"/>
        <v>-9199</v>
      </c>
      <c r="Q15374" s="29">
        <f t="shared" si="960"/>
        <v>1</v>
      </c>
      <c r="R15374" s="29">
        <f t="shared" si="961"/>
        <v>1</v>
      </c>
      <c r="S15374" s="15" t="s">
        <v>7227</v>
      </c>
      <c r="T15374" s="15">
        <v>100901</v>
      </c>
      <c r="U15374" s="15" t="s">
        <v>57</v>
      </c>
      <c r="V15374" s="15">
        <v>47040001</v>
      </c>
      <c r="W15374" s="15" t="s">
        <v>58</v>
      </c>
    </row>
    <row r="15375" spans="2:23" hidden="1" x14ac:dyDescent="0.25">
      <c r="B15375" s="14">
        <v>53000643</v>
      </c>
      <c r="C15375" s="14">
        <v>0</v>
      </c>
      <c r="D15375" s="15">
        <v>21040031</v>
      </c>
      <c r="E15375" s="16" t="s">
        <v>11431</v>
      </c>
      <c r="F15375" s="14">
        <v>1091</v>
      </c>
      <c r="G15375" s="17">
        <v>38820</v>
      </c>
      <c r="H15375" s="29">
        <v>9200</v>
      </c>
      <c r="I15375" s="29">
        <v>0</v>
      </c>
      <c r="J15375" s="29">
        <v>0</v>
      </c>
      <c r="K15375" s="29">
        <v>0</v>
      </c>
      <c r="L15375" s="29">
        <f t="shared" si="958"/>
        <v>9200</v>
      </c>
      <c r="M15375" s="29">
        <v>-9199</v>
      </c>
      <c r="N15375" s="29">
        <v>0</v>
      </c>
      <c r="O15375" s="29">
        <v>0</v>
      </c>
      <c r="P15375" s="29">
        <f t="shared" si="959"/>
        <v>-9199</v>
      </c>
      <c r="Q15375" s="29">
        <f t="shared" si="960"/>
        <v>1</v>
      </c>
      <c r="R15375" s="29">
        <f t="shared" si="961"/>
        <v>1</v>
      </c>
      <c r="S15375" s="15" t="s">
        <v>7227</v>
      </c>
      <c r="T15375" s="15">
        <v>100701</v>
      </c>
      <c r="U15375" s="15" t="s">
        <v>52</v>
      </c>
      <c r="V15375" s="15">
        <v>47040001</v>
      </c>
      <c r="W15375" s="15" t="s">
        <v>48</v>
      </c>
    </row>
    <row r="15376" spans="2:23" hidden="1" x14ac:dyDescent="0.25">
      <c r="B15376" s="14">
        <v>53000644</v>
      </c>
      <c r="C15376" s="14">
        <v>0</v>
      </c>
      <c r="D15376" s="15">
        <v>21040031</v>
      </c>
      <c r="E15376" s="16" t="s">
        <v>11786</v>
      </c>
      <c r="F15376" s="14">
        <v>1901</v>
      </c>
      <c r="G15376" s="17">
        <v>38393</v>
      </c>
      <c r="H15376" s="29">
        <v>9200</v>
      </c>
      <c r="I15376" s="29">
        <v>0</v>
      </c>
      <c r="J15376" s="29">
        <v>0</v>
      </c>
      <c r="K15376" s="29">
        <v>0</v>
      </c>
      <c r="L15376" s="29">
        <f t="shared" si="958"/>
        <v>9200</v>
      </c>
      <c r="M15376" s="29">
        <v>-9199</v>
      </c>
      <c r="N15376" s="29">
        <v>0</v>
      </c>
      <c r="O15376" s="29">
        <v>0</v>
      </c>
      <c r="P15376" s="29">
        <f t="shared" si="959"/>
        <v>-9199</v>
      </c>
      <c r="Q15376" s="29">
        <f t="shared" si="960"/>
        <v>1</v>
      </c>
      <c r="R15376" s="29">
        <f t="shared" si="961"/>
        <v>1</v>
      </c>
      <c r="S15376" s="15" t="s">
        <v>7227</v>
      </c>
      <c r="T15376" s="15">
        <v>108100</v>
      </c>
      <c r="U15376" s="15" t="s">
        <v>104</v>
      </c>
      <c r="V15376" s="15">
        <v>47040001</v>
      </c>
      <c r="W15376" s="15" t="s">
        <v>105</v>
      </c>
    </row>
    <row r="15377" spans="2:23" hidden="1" x14ac:dyDescent="0.25">
      <c r="B15377" s="14">
        <v>53000645</v>
      </c>
      <c r="C15377" s="14">
        <v>0</v>
      </c>
      <c r="D15377" s="15">
        <v>21040031</v>
      </c>
      <c r="E15377" s="16" t="s">
        <v>11787</v>
      </c>
      <c r="F15377" s="14">
        <v>1901</v>
      </c>
      <c r="G15377" s="17">
        <v>38495</v>
      </c>
      <c r="H15377" s="29">
        <v>9200</v>
      </c>
      <c r="I15377" s="29">
        <v>0</v>
      </c>
      <c r="J15377" s="29">
        <v>0</v>
      </c>
      <c r="K15377" s="29">
        <v>0</v>
      </c>
      <c r="L15377" s="29">
        <f t="shared" si="958"/>
        <v>9200</v>
      </c>
      <c r="M15377" s="29">
        <v>-9199</v>
      </c>
      <c r="N15377" s="29">
        <v>0</v>
      </c>
      <c r="O15377" s="29">
        <v>0</v>
      </c>
      <c r="P15377" s="29">
        <f t="shared" si="959"/>
        <v>-9199</v>
      </c>
      <c r="Q15377" s="29">
        <f t="shared" si="960"/>
        <v>1</v>
      </c>
      <c r="R15377" s="29">
        <f t="shared" si="961"/>
        <v>1</v>
      </c>
      <c r="S15377" s="15" t="s">
        <v>7227</v>
      </c>
      <c r="T15377" s="15">
        <v>108100</v>
      </c>
      <c r="U15377" s="15" t="s">
        <v>104</v>
      </c>
      <c r="V15377" s="15">
        <v>47040001</v>
      </c>
      <c r="W15377" s="15" t="s">
        <v>105</v>
      </c>
    </row>
    <row r="15378" spans="2:23" hidden="1" x14ac:dyDescent="0.25">
      <c r="B15378" s="14">
        <v>53000646</v>
      </c>
      <c r="C15378" s="14">
        <v>0</v>
      </c>
      <c r="D15378" s="15">
        <v>21040031</v>
      </c>
      <c r="E15378" s="16" t="s">
        <v>11788</v>
      </c>
      <c r="F15378" s="14">
        <v>1051</v>
      </c>
      <c r="G15378" s="17">
        <v>38324</v>
      </c>
      <c r="H15378" s="29">
        <v>9281</v>
      </c>
      <c r="I15378" s="29">
        <v>0</v>
      </c>
      <c r="J15378" s="29">
        <v>0</v>
      </c>
      <c r="K15378" s="29">
        <v>0</v>
      </c>
      <c r="L15378" s="29">
        <f t="shared" si="958"/>
        <v>9281</v>
      </c>
      <c r="M15378" s="29">
        <v>-9280</v>
      </c>
      <c r="N15378" s="29">
        <v>0</v>
      </c>
      <c r="O15378" s="29">
        <v>0</v>
      </c>
      <c r="P15378" s="29">
        <f t="shared" si="959"/>
        <v>-9280</v>
      </c>
      <c r="Q15378" s="29">
        <f t="shared" si="960"/>
        <v>1</v>
      </c>
      <c r="R15378" s="29">
        <f t="shared" si="961"/>
        <v>1</v>
      </c>
      <c r="S15378" s="15" t="s">
        <v>7227</v>
      </c>
      <c r="T15378" s="15">
        <v>100601</v>
      </c>
      <c r="U15378" s="15" t="s">
        <v>79</v>
      </c>
      <c r="V15378" s="15">
        <v>47040001</v>
      </c>
      <c r="W15378" s="15" t="s">
        <v>80</v>
      </c>
    </row>
    <row r="15379" spans="2:23" hidden="1" x14ac:dyDescent="0.25">
      <c r="B15379" s="14">
        <v>53000647</v>
      </c>
      <c r="C15379" s="14">
        <v>0</v>
      </c>
      <c r="D15379" s="15">
        <v>21040031</v>
      </c>
      <c r="E15379" s="16" t="s">
        <v>11789</v>
      </c>
      <c r="F15379" s="14">
        <v>1031</v>
      </c>
      <c r="G15379" s="17">
        <v>38575</v>
      </c>
      <c r="H15379" s="29">
        <v>9300</v>
      </c>
      <c r="I15379" s="29">
        <v>0</v>
      </c>
      <c r="J15379" s="29">
        <v>0</v>
      </c>
      <c r="K15379" s="29">
        <v>0</v>
      </c>
      <c r="L15379" s="29">
        <f t="shared" si="958"/>
        <v>9300</v>
      </c>
      <c r="M15379" s="29">
        <v>-9299</v>
      </c>
      <c r="N15379" s="29">
        <v>0</v>
      </c>
      <c r="O15379" s="29">
        <v>0</v>
      </c>
      <c r="P15379" s="29">
        <f t="shared" si="959"/>
        <v>-9299</v>
      </c>
      <c r="Q15379" s="29">
        <f t="shared" si="960"/>
        <v>1</v>
      </c>
      <c r="R15379" s="29">
        <f t="shared" si="961"/>
        <v>1</v>
      </c>
      <c r="S15379" s="15" t="s">
        <v>7227</v>
      </c>
      <c r="T15379" s="15">
        <v>100401</v>
      </c>
      <c r="U15379" s="15" t="s">
        <v>97</v>
      </c>
      <c r="V15379" s="15">
        <v>47040001</v>
      </c>
      <c r="W15379" s="15" t="s">
        <v>98</v>
      </c>
    </row>
    <row r="15380" spans="2:23" hidden="1" x14ac:dyDescent="0.25">
      <c r="B15380" s="14">
        <v>53000648</v>
      </c>
      <c r="C15380" s="14">
        <v>0</v>
      </c>
      <c r="D15380" s="15">
        <v>21040031</v>
      </c>
      <c r="E15380" s="16" t="s">
        <v>11783</v>
      </c>
      <c r="F15380" s="14">
        <v>1041</v>
      </c>
      <c r="G15380" s="17">
        <v>38686</v>
      </c>
      <c r="H15380" s="29">
        <v>9300</v>
      </c>
      <c r="I15380" s="29">
        <v>0</v>
      </c>
      <c r="J15380" s="29">
        <v>0</v>
      </c>
      <c r="K15380" s="29">
        <v>0</v>
      </c>
      <c r="L15380" s="29">
        <f t="shared" si="958"/>
        <v>9300</v>
      </c>
      <c r="M15380" s="29">
        <v>-9299</v>
      </c>
      <c r="N15380" s="29">
        <v>0</v>
      </c>
      <c r="O15380" s="29">
        <v>0</v>
      </c>
      <c r="P15380" s="29">
        <f t="shared" si="959"/>
        <v>-9299</v>
      </c>
      <c r="Q15380" s="29">
        <f t="shared" si="960"/>
        <v>1</v>
      </c>
      <c r="R15380" s="29">
        <f t="shared" si="961"/>
        <v>1</v>
      </c>
      <c r="S15380" s="15" t="s">
        <v>7227</v>
      </c>
      <c r="T15380" s="15">
        <v>100501</v>
      </c>
      <c r="U15380" s="15" t="s">
        <v>27</v>
      </c>
      <c r="V15380" s="15">
        <v>47040001</v>
      </c>
      <c r="W15380" s="15" t="s">
        <v>28</v>
      </c>
    </row>
    <row r="15381" spans="2:23" hidden="1" x14ac:dyDescent="0.25">
      <c r="B15381" s="14">
        <v>53000649</v>
      </c>
      <c r="C15381" s="14">
        <v>0</v>
      </c>
      <c r="D15381" s="15">
        <v>21040031</v>
      </c>
      <c r="E15381" s="16" t="s">
        <v>11790</v>
      </c>
      <c r="F15381" s="14">
        <v>1051</v>
      </c>
      <c r="G15381" s="17">
        <v>38625</v>
      </c>
      <c r="H15381" s="29">
        <v>9300</v>
      </c>
      <c r="I15381" s="29">
        <v>0</v>
      </c>
      <c r="J15381" s="29">
        <v>0</v>
      </c>
      <c r="K15381" s="29">
        <v>0</v>
      </c>
      <c r="L15381" s="29">
        <f t="shared" si="958"/>
        <v>9300</v>
      </c>
      <c r="M15381" s="29">
        <v>-9299</v>
      </c>
      <c r="N15381" s="29">
        <v>0</v>
      </c>
      <c r="O15381" s="29">
        <v>0</v>
      </c>
      <c r="P15381" s="29">
        <f t="shared" si="959"/>
        <v>-9299</v>
      </c>
      <c r="Q15381" s="29">
        <f t="shared" si="960"/>
        <v>1</v>
      </c>
      <c r="R15381" s="29">
        <f t="shared" si="961"/>
        <v>1</v>
      </c>
      <c r="S15381" s="15" t="s">
        <v>7227</v>
      </c>
      <c r="T15381" s="15">
        <v>100601</v>
      </c>
      <c r="U15381" s="15" t="s">
        <v>79</v>
      </c>
      <c r="V15381" s="15">
        <v>47040001</v>
      </c>
      <c r="W15381" s="15" t="s">
        <v>80</v>
      </c>
    </row>
    <row r="15382" spans="2:23" hidden="1" x14ac:dyDescent="0.25">
      <c r="B15382" s="14">
        <v>53000650</v>
      </c>
      <c r="C15382" s="14">
        <v>0</v>
      </c>
      <c r="D15382" s="15">
        <v>21040031</v>
      </c>
      <c r="E15382" s="16" t="s">
        <v>11033</v>
      </c>
      <c r="F15382" s="14">
        <v>1901</v>
      </c>
      <c r="G15382" s="17">
        <v>38457</v>
      </c>
      <c r="H15382" s="29">
        <v>9400</v>
      </c>
      <c r="I15382" s="29">
        <v>0</v>
      </c>
      <c r="J15382" s="29">
        <v>0</v>
      </c>
      <c r="K15382" s="29">
        <v>0</v>
      </c>
      <c r="L15382" s="29">
        <f t="shared" si="958"/>
        <v>9400</v>
      </c>
      <c r="M15382" s="29">
        <v>-9399</v>
      </c>
      <c r="N15382" s="29">
        <v>0</v>
      </c>
      <c r="O15382" s="29">
        <v>0</v>
      </c>
      <c r="P15382" s="29">
        <f t="shared" si="959"/>
        <v>-9399</v>
      </c>
      <c r="Q15382" s="29">
        <f t="shared" si="960"/>
        <v>1</v>
      </c>
      <c r="R15382" s="29">
        <f t="shared" si="961"/>
        <v>1</v>
      </c>
      <c r="S15382" s="15" t="s">
        <v>7227</v>
      </c>
      <c r="T15382" s="15">
        <v>108100</v>
      </c>
      <c r="U15382" s="15" t="s">
        <v>104</v>
      </c>
      <c r="V15382" s="15">
        <v>47040001</v>
      </c>
      <c r="W15382" s="15" t="s">
        <v>105</v>
      </c>
    </row>
    <row r="15383" spans="2:23" hidden="1" x14ac:dyDescent="0.25">
      <c r="B15383" s="14">
        <v>53000651</v>
      </c>
      <c r="C15383" s="14">
        <v>0</v>
      </c>
      <c r="D15383" s="15">
        <v>21040031</v>
      </c>
      <c r="E15383" s="16" t="s">
        <v>11782</v>
      </c>
      <c r="F15383" s="14">
        <v>1021</v>
      </c>
      <c r="G15383" s="17">
        <v>38422</v>
      </c>
      <c r="H15383" s="29">
        <v>9500</v>
      </c>
      <c r="I15383" s="29">
        <v>0</v>
      </c>
      <c r="J15383" s="29">
        <v>0</v>
      </c>
      <c r="K15383" s="29">
        <v>0</v>
      </c>
      <c r="L15383" s="29">
        <f t="shared" si="958"/>
        <v>9500</v>
      </c>
      <c r="M15383" s="29">
        <v>-9499</v>
      </c>
      <c r="N15383" s="29">
        <v>0</v>
      </c>
      <c r="O15383" s="29">
        <v>0</v>
      </c>
      <c r="P15383" s="29">
        <f t="shared" si="959"/>
        <v>-9499</v>
      </c>
      <c r="Q15383" s="29">
        <f t="shared" si="960"/>
        <v>1</v>
      </c>
      <c r="R15383" s="29">
        <f t="shared" si="961"/>
        <v>1</v>
      </c>
      <c r="S15383" s="15" t="s">
        <v>7227</v>
      </c>
      <c r="T15383" s="15">
        <v>100301</v>
      </c>
      <c r="U15383" s="15" t="s">
        <v>32</v>
      </c>
      <c r="V15383" s="15">
        <v>47040001</v>
      </c>
      <c r="W15383" s="15" t="s">
        <v>33</v>
      </c>
    </row>
    <row r="15384" spans="2:23" hidden="1" x14ac:dyDescent="0.25">
      <c r="B15384" s="14">
        <v>53000652</v>
      </c>
      <c r="C15384" s="14">
        <v>0</v>
      </c>
      <c r="D15384" s="15">
        <v>21040031</v>
      </c>
      <c r="E15384" s="16" t="s">
        <v>11791</v>
      </c>
      <c r="F15384" s="14">
        <v>1031</v>
      </c>
      <c r="G15384" s="17">
        <v>38671</v>
      </c>
      <c r="H15384" s="29">
        <v>9500</v>
      </c>
      <c r="I15384" s="29">
        <v>0</v>
      </c>
      <c r="J15384" s="29">
        <v>0</v>
      </c>
      <c r="K15384" s="29">
        <v>0</v>
      </c>
      <c r="L15384" s="29">
        <f t="shared" si="958"/>
        <v>9500</v>
      </c>
      <c r="M15384" s="29">
        <v>-9499</v>
      </c>
      <c r="N15384" s="29">
        <v>0</v>
      </c>
      <c r="O15384" s="29">
        <v>0</v>
      </c>
      <c r="P15384" s="29">
        <f t="shared" si="959"/>
        <v>-9499</v>
      </c>
      <c r="Q15384" s="29">
        <f t="shared" si="960"/>
        <v>1</v>
      </c>
      <c r="R15384" s="29">
        <f t="shared" si="961"/>
        <v>1</v>
      </c>
      <c r="S15384" s="15" t="s">
        <v>7227</v>
      </c>
      <c r="T15384" s="15">
        <v>100401</v>
      </c>
      <c r="U15384" s="15" t="s">
        <v>97</v>
      </c>
      <c r="V15384" s="15">
        <v>47040001</v>
      </c>
      <c r="W15384" s="15" t="s">
        <v>98</v>
      </c>
    </row>
    <row r="15385" spans="2:23" hidden="1" x14ac:dyDescent="0.25">
      <c r="B15385" s="14">
        <v>53000653</v>
      </c>
      <c r="C15385" s="14">
        <v>0</v>
      </c>
      <c r="D15385" s="15">
        <v>21040031</v>
      </c>
      <c r="E15385" s="16" t="s">
        <v>11792</v>
      </c>
      <c r="F15385" s="14">
        <v>1901</v>
      </c>
      <c r="G15385" s="17">
        <v>38573</v>
      </c>
      <c r="H15385" s="29">
        <v>9500</v>
      </c>
      <c r="I15385" s="29">
        <v>0</v>
      </c>
      <c r="J15385" s="29">
        <v>0</v>
      </c>
      <c r="K15385" s="29">
        <v>0</v>
      </c>
      <c r="L15385" s="29">
        <f t="shared" si="958"/>
        <v>9500</v>
      </c>
      <c r="M15385" s="29">
        <v>-9499</v>
      </c>
      <c r="N15385" s="29">
        <v>0</v>
      </c>
      <c r="O15385" s="29">
        <v>0</v>
      </c>
      <c r="P15385" s="29">
        <f t="shared" si="959"/>
        <v>-9499</v>
      </c>
      <c r="Q15385" s="29">
        <f t="shared" si="960"/>
        <v>1</v>
      </c>
      <c r="R15385" s="29">
        <f t="shared" si="961"/>
        <v>1</v>
      </c>
      <c r="S15385" s="15" t="s">
        <v>7227</v>
      </c>
      <c r="T15385" s="15">
        <v>108100</v>
      </c>
      <c r="U15385" s="15" t="s">
        <v>104</v>
      </c>
      <c r="V15385" s="15">
        <v>47040001</v>
      </c>
      <c r="W15385" s="15" t="s">
        <v>105</v>
      </c>
    </row>
    <row r="15386" spans="2:23" hidden="1" x14ac:dyDescent="0.25">
      <c r="B15386" s="14">
        <v>53000654</v>
      </c>
      <c r="C15386" s="14">
        <v>0</v>
      </c>
      <c r="D15386" s="15">
        <v>21040031</v>
      </c>
      <c r="E15386" s="16" t="s">
        <v>11793</v>
      </c>
      <c r="F15386" s="14">
        <v>1902</v>
      </c>
      <c r="G15386" s="17">
        <v>36251</v>
      </c>
      <c r="H15386" s="29">
        <v>9500</v>
      </c>
      <c r="I15386" s="29">
        <v>0</v>
      </c>
      <c r="J15386" s="29">
        <v>0</v>
      </c>
      <c r="K15386" s="29">
        <v>0</v>
      </c>
      <c r="L15386" s="29">
        <f t="shared" si="958"/>
        <v>9500</v>
      </c>
      <c r="M15386" s="29">
        <v>-9499</v>
      </c>
      <c r="N15386" s="29">
        <v>0</v>
      </c>
      <c r="O15386" s="29">
        <v>0</v>
      </c>
      <c r="P15386" s="29">
        <f t="shared" si="959"/>
        <v>-9499</v>
      </c>
      <c r="Q15386" s="29">
        <f t="shared" si="960"/>
        <v>1</v>
      </c>
      <c r="R15386" s="29">
        <f t="shared" si="961"/>
        <v>1</v>
      </c>
      <c r="S15386" s="15" t="s">
        <v>7227</v>
      </c>
      <c r="T15386" s="15">
        <v>108200</v>
      </c>
      <c r="U15386" s="15" t="s">
        <v>66</v>
      </c>
      <c r="V15386" s="15">
        <v>47040001</v>
      </c>
      <c r="W15386" s="15" t="s">
        <v>67</v>
      </c>
    </row>
    <row r="15387" spans="2:23" hidden="1" x14ac:dyDescent="0.25">
      <c r="B15387" s="14">
        <v>53000655</v>
      </c>
      <c r="C15387" s="14">
        <v>0</v>
      </c>
      <c r="D15387" s="15">
        <v>21040031</v>
      </c>
      <c r="E15387" s="16" t="s">
        <v>11794</v>
      </c>
      <c r="F15387" s="14">
        <v>1001</v>
      </c>
      <c r="G15387" s="17">
        <v>38512</v>
      </c>
      <c r="H15387" s="29">
        <v>9600</v>
      </c>
      <c r="I15387" s="29">
        <v>0</v>
      </c>
      <c r="J15387" s="29">
        <v>0</v>
      </c>
      <c r="K15387" s="29">
        <v>0</v>
      </c>
      <c r="L15387" s="29">
        <f t="shared" si="958"/>
        <v>9600</v>
      </c>
      <c r="M15387" s="29">
        <v>-9599</v>
      </c>
      <c r="N15387" s="29">
        <v>0</v>
      </c>
      <c r="O15387" s="29">
        <v>0</v>
      </c>
      <c r="P15387" s="29">
        <f t="shared" si="959"/>
        <v>-9599</v>
      </c>
      <c r="Q15387" s="29">
        <f t="shared" si="960"/>
        <v>1</v>
      </c>
      <c r="R15387" s="29">
        <f t="shared" si="961"/>
        <v>1</v>
      </c>
      <c r="S15387" s="15" t="s">
        <v>7227</v>
      </c>
      <c r="T15387" s="15">
        <v>100101</v>
      </c>
      <c r="U15387" s="15" t="s">
        <v>89</v>
      </c>
      <c r="V15387" s="15">
        <v>47040001</v>
      </c>
      <c r="W15387" s="15" t="s">
        <v>85</v>
      </c>
    </row>
    <row r="15388" spans="2:23" hidden="1" x14ac:dyDescent="0.25">
      <c r="B15388" s="14">
        <v>53000656</v>
      </c>
      <c r="C15388" s="14">
        <v>0</v>
      </c>
      <c r="D15388" s="15">
        <v>21040031</v>
      </c>
      <c r="E15388" s="16" t="s">
        <v>11795</v>
      </c>
      <c r="F15388" s="14">
        <v>1001</v>
      </c>
      <c r="G15388" s="17">
        <v>38556</v>
      </c>
      <c r="H15388" s="29">
        <v>9600</v>
      </c>
      <c r="I15388" s="29">
        <v>0</v>
      </c>
      <c r="J15388" s="29">
        <v>0</v>
      </c>
      <c r="K15388" s="29">
        <v>0</v>
      </c>
      <c r="L15388" s="29">
        <f t="shared" si="958"/>
        <v>9600</v>
      </c>
      <c r="M15388" s="29">
        <v>-9599</v>
      </c>
      <c r="N15388" s="29">
        <v>0</v>
      </c>
      <c r="O15388" s="29">
        <v>0</v>
      </c>
      <c r="P15388" s="29">
        <f t="shared" si="959"/>
        <v>-9599</v>
      </c>
      <c r="Q15388" s="29">
        <f t="shared" si="960"/>
        <v>1</v>
      </c>
      <c r="R15388" s="29">
        <f t="shared" si="961"/>
        <v>1</v>
      </c>
      <c r="S15388" s="15" t="s">
        <v>7227</v>
      </c>
      <c r="T15388" s="15">
        <v>100101</v>
      </c>
      <c r="U15388" s="15" t="s">
        <v>89</v>
      </c>
      <c r="V15388" s="15">
        <v>47040001</v>
      </c>
      <c r="W15388" s="15" t="s">
        <v>85</v>
      </c>
    </row>
    <row r="15389" spans="2:23" hidden="1" x14ac:dyDescent="0.25">
      <c r="B15389" s="14">
        <v>53000657</v>
      </c>
      <c r="C15389" s="14">
        <v>0</v>
      </c>
      <c r="D15389" s="15">
        <v>21040031</v>
      </c>
      <c r="E15389" s="16" t="s">
        <v>11795</v>
      </c>
      <c r="F15389" s="14">
        <v>1001</v>
      </c>
      <c r="G15389" s="17">
        <v>38563</v>
      </c>
      <c r="H15389" s="29">
        <v>9600</v>
      </c>
      <c r="I15389" s="29">
        <v>0</v>
      </c>
      <c r="J15389" s="29">
        <v>0</v>
      </c>
      <c r="K15389" s="29">
        <v>0</v>
      </c>
      <c r="L15389" s="29">
        <f t="shared" si="958"/>
        <v>9600</v>
      </c>
      <c r="M15389" s="29">
        <v>-9599</v>
      </c>
      <c r="N15389" s="29">
        <v>0</v>
      </c>
      <c r="O15389" s="29">
        <v>0</v>
      </c>
      <c r="P15389" s="29">
        <f t="shared" si="959"/>
        <v>-9599</v>
      </c>
      <c r="Q15389" s="29">
        <f t="shared" si="960"/>
        <v>1</v>
      </c>
      <c r="R15389" s="29">
        <f t="shared" si="961"/>
        <v>1</v>
      </c>
      <c r="S15389" s="15" t="s">
        <v>7227</v>
      </c>
      <c r="T15389" s="15">
        <v>100101</v>
      </c>
      <c r="U15389" s="15" t="s">
        <v>89</v>
      </c>
      <c r="V15389" s="15">
        <v>47040001</v>
      </c>
      <c r="W15389" s="15" t="s">
        <v>85</v>
      </c>
    </row>
    <row r="15390" spans="2:23" hidden="1" x14ac:dyDescent="0.25">
      <c r="B15390" s="14">
        <v>53000658</v>
      </c>
      <c r="C15390" s="14">
        <v>0</v>
      </c>
      <c r="D15390" s="15">
        <v>21040031</v>
      </c>
      <c r="E15390" s="16" t="s">
        <v>11795</v>
      </c>
      <c r="F15390" s="14">
        <v>1001</v>
      </c>
      <c r="G15390" s="17">
        <v>38443</v>
      </c>
      <c r="H15390" s="29">
        <v>9600</v>
      </c>
      <c r="I15390" s="29">
        <v>0</v>
      </c>
      <c r="J15390" s="29">
        <v>0</v>
      </c>
      <c r="K15390" s="29">
        <v>0</v>
      </c>
      <c r="L15390" s="29">
        <f t="shared" si="958"/>
        <v>9600</v>
      </c>
      <c r="M15390" s="29">
        <v>-9599</v>
      </c>
      <c r="N15390" s="29">
        <v>0</v>
      </c>
      <c r="O15390" s="29">
        <v>0</v>
      </c>
      <c r="P15390" s="29">
        <f t="shared" si="959"/>
        <v>-9599</v>
      </c>
      <c r="Q15390" s="29">
        <f t="shared" si="960"/>
        <v>1</v>
      </c>
      <c r="R15390" s="29">
        <f t="shared" si="961"/>
        <v>1</v>
      </c>
      <c r="S15390" s="15" t="s">
        <v>7227</v>
      </c>
      <c r="T15390" s="15">
        <v>100101</v>
      </c>
      <c r="U15390" s="15" t="s">
        <v>89</v>
      </c>
      <c r="V15390" s="15">
        <v>47040001</v>
      </c>
      <c r="W15390" s="15" t="s">
        <v>85</v>
      </c>
    </row>
    <row r="15391" spans="2:23" hidden="1" x14ac:dyDescent="0.25">
      <c r="B15391" s="14">
        <v>53000659</v>
      </c>
      <c r="C15391" s="14">
        <v>0</v>
      </c>
      <c r="D15391" s="15">
        <v>21040031</v>
      </c>
      <c r="E15391" s="16" t="s">
        <v>11746</v>
      </c>
      <c r="F15391" s="14">
        <v>1011</v>
      </c>
      <c r="G15391" s="17">
        <v>38195</v>
      </c>
      <c r="H15391" s="29">
        <v>9600</v>
      </c>
      <c r="I15391" s="29">
        <v>0</v>
      </c>
      <c r="J15391" s="29">
        <v>0</v>
      </c>
      <c r="K15391" s="29">
        <v>0</v>
      </c>
      <c r="L15391" s="29">
        <f t="shared" si="958"/>
        <v>9600</v>
      </c>
      <c r="M15391" s="29">
        <v>-9599</v>
      </c>
      <c r="N15391" s="29">
        <v>0</v>
      </c>
      <c r="O15391" s="29">
        <v>0</v>
      </c>
      <c r="P15391" s="29">
        <f t="shared" si="959"/>
        <v>-9599</v>
      </c>
      <c r="Q15391" s="29">
        <f t="shared" si="960"/>
        <v>1</v>
      </c>
      <c r="R15391" s="29">
        <f t="shared" si="961"/>
        <v>1</v>
      </c>
      <c r="S15391" s="15" t="s">
        <v>7227</v>
      </c>
      <c r="T15391" s="15">
        <v>100201</v>
      </c>
      <c r="U15391" s="15" t="s">
        <v>75</v>
      </c>
      <c r="V15391" s="15">
        <v>47040001</v>
      </c>
      <c r="W15391" s="15" t="s">
        <v>71</v>
      </c>
    </row>
    <row r="15392" spans="2:23" hidden="1" x14ac:dyDescent="0.25">
      <c r="B15392" s="14">
        <v>53000660</v>
      </c>
      <c r="C15392" s="14">
        <v>0</v>
      </c>
      <c r="D15392" s="15">
        <v>21040031</v>
      </c>
      <c r="E15392" s="16" t="s">
        <v>11796</v>
      </c>
      <c r="F15392" s="14">
        <v>1061</v>
      </c>
      <c r="G15392" s="17">
        <v>39478</v>
      </c>
      <c r="H15392" s="29">
        <v>9662</v>
      </c>
      <c r="I15392" s="29">
        <v>0</v>
      </c>
      <c r="J15392" s="29">
        <v>0</v>
      </c>
      <c r="K15392" s="29">
        <v>-9662</v>
      </c>
      <c r="L15392" s="29">
        <f t="shared" si="958"/>
        <v>0</v>
      </c>
      <c r="M15392" s="29">
        <v>-9661</v>
      </c>
      <c r="N15392" s="29">
        <v>0</v>
      </c>
      <c r="O15392" s="29">
        <v>9661</v>
      </c>
      <c r="P15392" s="29">
        <f t="shared" si="959"/>
        <v>0</v>
      </c>
      <c r="Q15392" s="29">
        <f t="shared" si="960"/>
        <v>1</v>
      </c>
      <c r="R15392" s="29">
        <f t="shared" si="961"/>
        <v>0</v>
      </c>
      <c r="S15392" s="15" t="s">
        <v>7227</v>
      </c>
      <c r="T15392" s="15">
        <v>100801</v>
      </c>
      <c r="U15392" s="15" t="s">
        <v>62</v>
      </c>
      <c r="V15392" s="15">
        <v>47040001</v>
      </c>
      <c r="W15392" s="15" t="s">
        <v>44</v>
      </c>
    </row>
    <row r="15393" spans="2:23" hidden="1" x14ac:dyDescent="0.25">
      <c r="B15393" s="14">
        <v>53000661</v>
      </c>
      <c r="C15393" s="14">
        <v>0</v>
      </c>
      <c r="D15393" s="15">
        <v>21040031</v>
      </c>
      <c r="E15393" s="16" t="s">
        <v>11797</v>
      </c>
      <c r="F15393" s="14">
        <v>1001</v>
      </c>
      <c r="G15393" s="17">
        <v>38039</v>
      </c>
      <c r="H15393" s="29">
        <v>9750</v>
      </c>
      <c r="I15393" s="29">
        <v>0</v>
      </c>
      <c r="J15393" s="29">
        <v>0</v>
      </c>
      <c r="K15393" s="29">
        <v>0</v>
      </c>
      <c r="L15393" s="29">
        <f t="shared" si="958"/>
        <v>9750</v>
      </c>
      <c r="M15393" s="29">
        <v>-9749</v>
      </c>
      <c r="N15393" s="29">
        <v>0</v>
      </c>
      <c r="O15393" s="29">
        <v>0</v>
      </c>
      <c r="P15393" s="29">
        <f t="shared" si="959"/>
        <v>-9749</v>
      </c>
      <c r="Q15393" s="29">
        <f t="shared" si="960"/>
        <v>1</v>
      </c>
      <c r="R15393" s="29">
        <f t="shared" si="961"/>
        <v>1</v>
      </c>
      <c r="S15393" s="15" t="s">
        <v>7227</v>
      </c>
      <c r="T15393" s="15">
        <v>100101</v>
      </c>
      <c r="U15393" s="15" t="s">
        <v>89</v>
      </c>
      <c r="V15393" s="15">
        <v>47040001</v>
      </c>
      <c r="W15393" s="15" t="s">
        <v>85</v>
      </c>
    </row>
    <row r="15394" spans="2:23" hidden="1" x14ac:dyDescent="0.25">
      <c r="B15394" s="14">
        <v>53000662</v>
      </c>
      <c r="C15394" s="14">
        <v>0</v>
      </c>
      <c r="D15394" s="15">
        <v>21040031</v>
      </c>
      <c r="E15394" s="16" t="s">
        <v>11782</v>
      </c>
      <c r="F15394" s="14">
        <v>1021</v>
      </c>
      <c r="G15394" s="17">
        <v>38227</v>
      </c>
      <c r="H15394" s="29">
        <v>9800</v>
      </c>
      <c r="I15394" s="29">
        <v>0</v>
      </c>
      <c r="J15394" s="29">
        <v>0</v>
      </c>
      <c r="K15394" s="29">
        <v>-9800</v>
      </c>
      <c r="L15394" s="29">
        <f t="shared" si="958"/>
        <v>0</v>
      </c>
      <c r="M15394" s="29">
        <v>-9799</v>
      </c>
      <c r="N15394" s="29">
        <v>0</v>
      </c>
      <c r="O15394" s="29">
        <v>9799</v>
      </c>
      <c r="P15394" s="29">
        <f t="shared" si="959"/>
        <v>0</v>
      </c>
      <c r="Q15394" s="29">
        <f t="shared" si="960"/>
        <v>1</v>
      </c>
      <c r="R15394" s="29">
        <f t="shared" si="961"/>
        <v>0</v>
      </c>
      <c r="S15394" s="15" t="s">
        <v>7227</v>
      </c>
      <c r="T15394" s="15">
        <v>100301</v>
      </c>
      <c r="U15394" s="15" t="s">
        <v>32</v>
      </c>
      <c r="V15394" s="15">
        <v>47040001</v>
      </c>
      <c r="W15394" s="15" t="s">
        <v>33</v>
      </c>
    </row>
    <row r="15395" spans="2:23" hidden="1" x14ac:dyDescent="0.25">
      <c r="B15395" s="14">
        <v>53000663</v>
      </c>
      <c r="C15395" s="14">
        <v>0</v>
      </c>
      <c r="D15395" s="15">
        <v>21040031</v>
      </c>
      <c r="E15395" s="16" t="s">
        <v>11798</v>
      </c>
      <c r="F15395" s="14">
        <v>1041</v>
      </c>
      <c r="G15395" s="17">
        <v>38686</v>
      </c>
      <c r="H15395" s="29">
        <v>9800</v>
      </c>
      <c r="I15395" s="29">
        <v>0</v>
      </c>
      <c r="J15395" s="29">
        <v>0</v>
      </c>
      <c r="K15395" s="29">
        <v>0</v>
      </c>
      <c r="L15395" s="29">
        <f t="shared" si="958"/>
        <v>9800</v>
      </c>
      <c r="M15395" s="29">
        <v>-9799</v>
      </c>
      <c r="N15395" s="29">
        <v>0</v>
      </c>
      <c r="O15395" s="29">
        <v>0</v>
      </c>
      <c r="P15395" s="29">
        <f t="shared" si="959"/>
        <v>-9799</v>
      </c>
      <c r="Q15395" s="29">
        <f t="shared" si="960"/>
        <v>1</v>
      </c>
      <c r="R15395" s="29">
        <f t="shared" si="961"/>
        <v>1</v>
      </c>
      <c r="S15395" s="15" t="s">
        <v>7227</v>
      </c>
      <c r="T15395" s="15">
        <v>100501</v>
      </c>
      <c r="U15395" s="15" t="s">
        <v>27</v>
      </c>
      <c r="V15395" s="15">
        <v>47040001</v>
      </c>
      <c r="W15395" s="15" t="s">
        <v>28</v>
      </c>
    </row>
    <row r="15396" spans="2:23" hidden="1" x14ac:dyDescent="0.25">
      <c r="B15396" s="14">
        <v>53000664</v>
      </c>
      <c r="C15396" s="14">
        <v>0</v>
      </c>
      <c r="D15396" s="15">
        <v>21040031</v>
      </c>
      <c r="E15396" s="16" t="s">
        <v>11798</v>
      </c>
      <c r="F15396" s="14">
        <v>1041</v>
      </c>
      <c r="G15396" s="17">
        <v>38686</v>
      </c>
      <c r="H15396" s="29">
        <v>9800</v>
      </c>
      <c r="I15396" s="29">
        <v>0</v>
      </c>
      <c r="J15396" s="29">
        <v>0</v>
      </c>
      <c r="K15396" s="29">
        <v>0</v>
      </c>
      <c r="L15396" s="29">
        <f t="shared" si="958"/>
        <v>9800</v>
      </c>
      <c r="M15396" s="29">
        <v>-9799</v>
      </c>
      <c r="N15396" s="29">
        <v>0</v>
      </c>
      <c r="O15396" s="29">
        <v>0</v>
      </c>
      <c r="P15396" s="29">
        <f t="shared" si="959"/>
        <v>-9799</v>
      </c>
      <c r="Q15396" s="29">
        <f t="shared" si="960"/>
        <v>1</v>
      </c>
      <c r="R15396" s="29">
        <f t="shared" si="961"/>
        <v>1</v>
      </c>
      <c r="S15396" s="15" t="s">
        <v>7227</v>
      </c>
      <c r="T15396" s="15">
        <v>100501</v>
      </c>
      <c r="U15396" s="15" t="s">
        <v>27</v>
      </c>
      <c r="V15396" s="15">
        <v>47040001</v>
      </c>
      <c r="W15396" s="15" t="s">
        <v>28</v>
      </c>
    </row>
    <row r="15397" spans="2:23" hidden="1" x14ac:dyDescent="0.25">
      <c r="B15397" s="14">
        <v>53000665</v>
      </c>
      <c r="C15397" s="14">
        <v>0</v>
      </c>
      <c r="D15397" s="15">
        <v>21040031</v>
      </c>
      <c r="E15397" s="16" t="s">
        <v>11693</v>
      </c>
      <c r="F15397" s="14">
        <v>1021</v>
      </c>
      <c r="G15397" s="17">
        <v>38394</v>
      </c>
      <c r="H15397" s="29">
        <v>9840</v>
      </c>
      <c r="I15397" s="29">
        <v>0</v>
      </c>
      <c r="J15397" s="29">
        <v>0</v>
      </c>
      <c r="K15397" s="29">
        <v>0</v>
      </c>
      <c r="L15397" s="29">
        <f t="shared" si="958"/>
        <v>9840</v>
      </c>
      <c r="M15397" s="29">
        <v>-9839</v>
      </c>
      <c r="N15397" s="29">
        <v>0</v>
      </c>
      <c r="O15397" s="29">
        <v>0</v>
      </c>
      <c r="P15397" s="29">
        <f t="shared" si="959"/>
        <v>-9839</v>
      </c>
      <c r="Q15397" s="29">
        <f t="shared" si="960"/>
        <v>1</v>
      </c>
      <c r="R15397" s="29">
        <f t="shared" si="961"/>
        <v>1</v>
      </c>
      <c r="S15397" s="15" t="s">
        <v>7227</v>
      </c>
      <c r="T15397" s="15">
        <v>100301</v>
      </c>
      <c r="U15397" s="15" t="s">
        <v>32</v>
      </c>
      <c r="V15397" s="15">
        <v>47040001</v>
      </c>
      <c r="W15397" s="15" t="s">
        <v>33</v>
      </c>
    </row>
    <row r="15398" spans="2:23" hidden="1" x14ac:dyDescent="0.25">
      <c r="B15398" s="14">
        <v>53000666</v>
      </c>
      <c r="C15398" s="14">
        <v>0</v>
      </c>
      <c r="D15398" s="15">
        <v>21040031</v>
      </c>
      <c r="E15398" s="16" t="s">
        <v>11799</v>
      </c>
      <c r="F15398" s="14">
        <v>1021</v>
      </c>
      <c r="G15398" s="17">
        <v>38155</v>
      </c>
      <c r="H15398" s="29">
        <v>10400</v>
      </c>
      <c r="I15398" s="29">
        <v>0</v>
      </c>
      <c r="J15398" s="29">
        <v>0</v>
      </c>
      <c r="K15398" s="29">
        <v>-10400</v>
      </c>
      <c r="L15398" s="29">
        <f t="shared" si="958"/>
        <v>0</v>
      </c>
      <c r="M15398" s="29">
        <v>-10399</v>
      </c>
      <c r="N15398" s="29">
        <v>0</v>
      </c>
      <c r="O15398" s="29">
        <v>10399</v>
      </c>
      <c r="P15398" s="29">
        <f t="shared" si="959"/>
        <v>0</v>
      </c>
      <c r="Q15398" s="29">
        <f t="shared" si="960"/>
        <v>1</v>
      </c>
      <c r="R15398" s="29">
        <f t="shared" si="961"/>
        <v>0</v>
      </c>
      <c r="S15398" s="15" t="s">
        <v>7227</v>
      </c>
      <c r="T15398" s="15">
        <v>100301</v>
      </c>
      <c r="U15398" s="15" t="s">
        <v>32</v>
      </c>
      <c r="V15398" s="15">
        <v>47040001</v>
      </c>
      <c r="W15398" s="15" t="s">
        <v>33</v>
      </c>
    </row>
    <row r="15399" spans="2:23" hidden="1" x14ac:dyDescent="0.25">
      <c r="B15399" s="14">
        <v>53000667</v>
      </c>
      <c r="C15399" s="14">
        <v>0</v>
      </c>
      <c r="D15399" s="15">
        <v>21040031</v>
      </c>
      <c r="E15399" s="16" t="s">
        <v>11800</v>
      </c>
      <c r="F15399" s="14">
        <v>1902</v>
      </c>
      <c r="G15399" s="17">
        <v>36617</v>
      </c>
      <c r="H15399" s="29">
        <v>10400</v>
      </c>
      <c r="I15399" s="29">
        <v>0</v>
      </c>
      <c r="J15399" s="29">
        <v>0</v>
      </c>
      <c r="K15399" s="29">
        <v>0</v>
      </c>
      <c r="L15399" s="29">
        <f t="shared" si="958"/>
        <v>10400</v>
      </c>
      <c r="M15399" s="29">
        <v>-10399</v>
      </c>
      <c r="N15399" s="29">
        <v>0</v>
      </c>
      <c r="O15399" s="29">
        <v>0</v>
      </c>
      <c r="P15399" s="29">
        <f t="shared" si="959"/>
        <v>-10399</v>
      </c>
      <c r="Q15399" s="29">
        <f t="shared" si="960"/>
        <v>1</v>
      </c>
      <c r="R15399" s="29">
        <f t="shared" si="961"/>
        <v>1</v>
      </c>
      <c r="S15399" s="15" t="s">
        <v>7227</v>
      </c>
      <c r="T15399" s="15">
        <v>108200</v>
      </c>
      <c r="U15399" s="15" t="s">
        <v>66</v>
      </c>
      <c r="V15399" s="15">
        <v>47040001</v>
      </c>
      <c r="W15399" s="15" t="s">
        <v>67</v>
      </c>
    </row>
    <row r="15400" spans="2:23" hidden="1" x14ac:dyDescent="0.25">
      <c r="B15400" s="14">
        <v>53000668</v>
      </c>
      <c r="C15400" s="14">
        <v>0</v>
      </c>
      <c r="D15400" s="15">
        <v>21040031</v>
      </c>
      <c r="E15400" s="16" t="s">
        <v>11155</v>
      </c>
      <c r="F15400" s="14">
        <v>1071</v>
      </c>
      <c r="G15400" s="17">
        <v>38833</v>
      </c>
      <c r="H15400" s="29">
        <v>10530</v>
      </c>
      <c r="I15400" s="29">
        <v>0</v>
      </c>
      <c r="J15400" s="29">
        <v>0</v>
      </c>
      <c r="K15400" s="29">
        <v>0</v>
      </c>
      <c r="L15400" s="29">
        <f t="shared" si="958"/>
        <v>10530</v>
      </c>
      <c r="M15400" s="29">
        <v>-10529</v>
      </c>
      <c r="N15400" s="29">
        <v>0</v>
      </c>
      <c r="O15400" s="29">
        <v>0</v>
      </c>
      <c r="P15400" s="29">
        <f t="shared" si="959"/>
        <v>-10529</v>
      </c>
      <c r="Q15400" s="29">
        <f t="shared" si="960"/>
        <v>1</v>
      </c>
      <c r="R15400" s="29">
        <f t="shared" si="961"/>
        <v>1</v>
      </c>
      <c r="S15400" s="15" t="s">
        <v>7227</v>
      </c>
      <c r="T15400" s="15">
        <v>100901</v>
      </c>
      <c r="U15400" s="15" t="s">
        <v>57</v>
      </c>
      <c r="V15400" s="15">
        <v>47040001</v>
      </c>
      <c r="W15400" s="15" t="s">
        <v>58</v>
      </c>
    </row>
    <row r="15401" spans="2:23" hidden="1" x14ac:dyDescent="0.25">
      <c r="B15401" s="14">
        <v>53000669</v>
      </c>
      <c r="C15401" s="14">
        <v>0</v>
      </c>
      <c r="D15401" s="15">
        <v>21040031</v>
      </c>
      <c r="E15401" s="16" t="s">
        <v>11801</v>
      </c>
      <c r="F15401" s="14">
        <v>1001</v>
      </c>
      <c r="G15401" s="17">
        <v>38037</v>
      </c>
      <c r="H15401" s="29">
        <v>10600</v>
      </c>
      <c r="I15401" s="29">
        <v>0</v>
      </c>
      <c r="J15401" s="29">
        <v>0</v>
      </c>
      <c r="K15401" s="29">
        <v>0</v>
      </c>
      <c r="L15401" s="29">
        <f t="shared" si="958"/>
        <v>10600</v>
      </c>
      <c r="M15401" s="29">
        <v>-10599</v>
      </c>
      <c r="N15401" s="29">
        <v>0</v>
      </c>
      <c r="O15401" s="29">
        <v>0</v>
      </c>
      <c r="P15401" s="29">
        <f t="shared" si="959"/>
        <v>-10599</v>
      </c>
      <c r="Q15401" s="29">
        <f t="shared" si="960"/>
        <v>1</v>
      </c>
      <c r="R15401" s="29">
        <f t="shared" si="961"/>
        <v>1</v>
      </c>
      <c r="S15401" s="15" t="s">
        <v>7227</v>
      </c>
      <c r="T15401" s="15">
        <v>100101</v>
      </c>
      <c r="U15401" s="15" t="s">
        <v>89</v>
      </c>
      <c r="V15401" s="15">
        <v>47040001</v>
      </c>
      <c r="W15401" s="15" t="s">
        <v>85</v>
      </c>
    </row>
    <row r="15402" spans="2:23" hidden="1" x14ac:dyDescent="0.25">
      <c r="B15402" s="14">
        <v>53000670</v>
      </c>
      <c r="C15402" s="14">
        <v>0</v>
      </c>
      <c r="D15402" s="15">
        <v>21040031</v>
      </c>
      <c r="E15402" s="16" t="s">
        <v>11801</v>
      </c>
      <c r="F15402" s="14">
        <v>1001</v>
      </c>
      <c r="G15402" s="17">
        <v>38065</v>
      </c>
      <c r="H15402" s="29">
        <v>10600</v>
      </c>
      <c r="I15402" s="29">
        <v>0</v>
      </c>
      <c r="J15402" s="29">
        <v>0</v>
      </c>
      <c r="K15402" s="29">
        <v>0</v>
      </c>
      <c r="L15402" s="29">
        <f t="shared" si="958"/>
        <v>10600</v>
      </c>
      <c r="M15402" s="29">
        <v>-10599</v>
      </c>
      <c r="N15402" s="29">
        <v>0</v>
      </c>
      <c r="O15402" s="29">
        <v>0</v>
      </c>
      <c r="P15402" s="29">
        <f t="shared" si="959"/>
        <v>-10599</v>
      </c>
      <c r="Q15402" s="29">
        <f t="shared" si="960"/>
        <v>1</v>
      </c>
      <c r="R15402" s="29">
        <f t="shared" si="961"/>
        <v>1</v>
      </c>
      <c r="S15402" s="15" t="s">
        <v>7227</v>
      </c>
      <c r="T15402" s="15">
        <v>100101</v>
      </c>
      <c r="U15402" s="15" t="s">
        <v>89</v>
      </c>
      <c r="V15402" s="15">
        <v>47040001</v>
      </c>
      <c r="W15402" s="15" t="s">
        <v>85</v>
      </c>
    </row>
    <row r="15403" spans="2:23" hidden="1" x14ac:dyDescent="0.25">
      <c r="B15403" s="14">
        <v>53000671</v>
      </c>
      <c r="C15403" s="14">
        <v>0</v>
      </c>
      <c r="D15403" s="15">
        <v>21040031</v>
      </c>
      <c r="E15403" s="16" t="s">
        <v>11801</v>
      </c>
      <c r="F15403" s="14">
        <v>1001</v>
      </c>
      <c r="G15403" s="17">
        <v>38069</v>
      </c>
      <c r="H15403" s="29">
        <v>10600</v>
      </c>
      <c r="I15403" s="29">
        <v>0</v>
      </c>
      <c r="J15403" s="29">
        <v>0</v>
      </c>
      <c r="K15403" s="29">
        <v>0</v>
      </c>
      <c r="L15403" s="29">
        <f t="shared" si="958"/>
        <v>10600</v>
      </c>
      <c r="M15403" s="29">
        <v>-10599</v>
      </c>
      <c r="N15403" s="29">
        <v>0</v>
      </c>
      <c r="O15403" s="29">
        <v>0</v>
      </c>
      <c r="P15403" s="29">
        <f t="shared" si="959"/>
        <v>-10599</v>
      </c>
      <c r="Q15403" s="29">
        <f t="shared" si="960"/>
        <v>1</v>
      </c>
      <c r="R15403" s="29">
        <f t="shared" si="961"/>
        <v>1</v>
      </c>
      <c r="S15403" s="15" t="s">
        <v>7227</v>
      </c>
      <c r="T15403" s="15">
        <v>100101</v>
      </c>
      <c r="U15403" s="15" t="s">
        <v>89</v>
      </c>
      <c r="V15403" s="15">
        <v>47040001</v>
      </c>
      <c r="W15403" s="15" t="s">
        <v>85</v>
      </c>
    </row>
    <row r="15404" spans="2:23" hidden="1" x14ac:dyDescent="0.25">
      <c r="B15404" s="14">
        <v>53000672</v>
      </c>
      <c r="C15404" s="14">
        <v>0</v>
      </c>
      <c r="D15404" s="15">
        <v>21040031</v>
      </c>
      <c r="E15404" s="16" t="s">
        <v>11802</v>
      </c>
      <c r="F15404" s="14">
        <v>1001</v>
      </c>
      <c r="G15404" s="17">
        <v>38097</v>
      </c>
      <c r="H15404" s="29">
        <v>10600</v>
      </c>
      <c r="I15404" s="29">
        <v>0</v>
      </c>
      <c r="J15404" s="29">
        <v>0</v>
      </c>
      <c r="K15404" s="29">
        <v>0</v>
      </c>
      <c r="L15404" s="29">
        <f t="shared" si="958"/>
        <v>10600</v>
      </c>
      <c r="M15404" s="29">
        <v>-10599</v>
      </c>
      <c r="N15404" s="29">
        <v>0</v>
      </c>
      <c r="O15404" s="29">
        <v>0</v>
      </c>
      <c r="P15404" s="29">
        <f t="shared" si="959"/>
        <v>-10599</v>
      </c>
      <c r="Q15404" s="29">
        <f t="shared" si="960"/>
        <v>1</v>
      </c>
      <c r="R15404" s="29">
        <f t="shared" si="961"/>
        <v>1</v>
      </c>
      <c r="S15404" s="15" t="s">
        <v>7227</v>
      </c>
      <c r="T15404" s="15">
        <v>100101</v>
      </c>
      <c r="U15404" s="15" t="s">
        <v>89</v>
      </c>
      <c r="V15404" s="15">
        <v>47040001</v>
      </c>
      <c r="W15404" s="15" t="s">
        <v>85</v>
      </c>
    </row>
    <row r="15405" spans="2:23" hidden="1" x14ac:dyDescent="0.25">
      <c r="B15405" s="14">
        <v>53000673</v>
      </c>
      <c r="C15405" s="14">
        <v>0</v>
      </c>
      <c r="D15405" s="15">
        <v>21040031</v>
      </c>
      <c r="E15405" s="16" t="s">
        <v>11795</v>
      </c>
      <c r="F15405" s="14">
        <v>1001</v>
      </c>
      <c r="G15405" s="17">
        <v>38136</v>
      </c>
      <c r="H15405" s="29">
        <v>10600</v>
      </c>
      <c r="I15405" s="29">
        <v>0</v>
      </c>
      <c r="J15405" s="29">
        <v>0</v>
      </c>
      <c r="K15405" s="29">
        <v>0</v>
      </c>
      <c r="L15405" s="29">
        <f t="shared" si="958"/>
        <v>10600</v>
      </c>
      <c r="M15405" s="29">
        <v>-10599</v>
      </c>
      <c r="N15405" s="29">
        <v>0</v>
      </c>
      <c r="O15405" s="29">
        <v>0</v>
      </c>
      <c r="P15405" s="29">
        <f t="shared" si="959"/>
        <v>-10599</v>
      </c>
      <c r="Q15405" s="29">
        <f t="shared" si="960"/>
        <v>1</v>
      </c>
      <c r="R15405" s="29">
        <f t="shared" si="961"/>
        <v>1</v>
      </c>
      <c r="S15405" s="15" t="s">
        <v>7227</v>
      </c>
      <c r="T15405" s="15">
        <v>100101</v>
      </c>
      <c r="U15405" s="15" t="s">
        <v>89</v>
      </c>
      <c r="V15405" s="15">
        <v>47040001</v>
      </c>
      <c r="W15405" s="15" t="s">
        <v>85</v>
      </c>
    </row>
    <row r="15406" spans="2:23" hidden="1" x14ac:dyDescent="0.25">
      <c r="B15406" s="14">
        <v>53000674</v>
      </c>
      <c r="C15406" s="14">
        <v>0</v>
      </c>
      <c r="D15406" s="15">
        <v>21040031</v>
      </c>
      <c r="E15406" s="16" t="s">
        <v>11782</v>
      </c>
      <c r="F15406" s="14">
        <v>1021</v>
      </c>
      <c r="G15406" s="17">
        <v>38238</v>
      </c>
      <c r="H15406" s="29">
        <v>10600</v>
      </c>
      <c r="I15406" s="29">
        <v>0</v>
      </c>
      <c r="J15406" s="29">
        <v>0</v>
      </c>
      <c r="K15406" s="29">
        <v>-10600</v>
      </c>
      <c r="L15406" s="29">
        <f t="shared" si="958"/>
        <v>0</v>
      </c>
      <c r="M15406" s="29">
        <v>-10599</v>
      </c>
      <c r="N15406" s="29">
        <v>0</v>
      </c>
      <c r="O15406" s="29">
        <v>10599</v>
      </c>
      <c r="P15406" s="29">
        <f t="shared" si="959"/>
        <v>0</v>
      </c>
      <c r="Q15406" s="29">
        <f t="shared" si="960"/>
        <v>1</v>
      </c>
      <c r="R15406" s="29">
        <f t="shared" si="961"/>
        <v>0</v>
      </c>
      <c r="S15406" s="15" t="s">
        <v>7227</v>
      </c>
      <c r="T15406" s="15">
        <v>100301</v>
      </c>
      <c r="U15406" s="15" t="s">
        <v>32</v>
      </c>
      <c r="V15406" s="15">
        <v>47040001</v>
      </c>
      <c r="W15406" s="15" t="s">
        <v>33</v>
      </c>
    </row>
    <row r="15407" spans="2:23" hidden="1" x14ac:dyDescent="0.25">
      <c r="B15407" s="14">
        <v>53000675</v>
      </c>
      <c r="C15407" s="14">
        <v>0</v>
      </c>
      <c r="D15407" s="15">
        <v>21040031</v>
      </c>
      <c r="E15407" s="16" t="s">
        <v>11803</v>
      </c>
      <c r="F15407" s="14">
        <v>1001</v>
      </c>
      <c r="G15407" s="17">
        <v>37712</v>
      </c>
      <c r="H15407" s="29">
        <v>10608</v>
      </c>
      <c r="I15407" s="29">
        <v>0</v>
      </c>
      <c r="J15407" s="29">
        <v>0</v>
      </c>
      <c r="K15407" s="29">
        <v>0</v>
      </c>
      <c r="L15407" s="29">
        <f t="shared" si="958"/>
        <v>10608</v>
      </c>
      <c r="M15407" s="29">
        <v>-10607</v>
      </c>
      <c r="N15407" s="29">
        <v>0</v>
      </c>
      <c r="O15407" s="29">
        <v>0</v>
      </c>
      <c r="P15407" s="29">
        <f t="shared" si="959"/>
        <v>-10607</v>
      </c>
      <c r="Q15407" s="29">
        <f t="shared" si="960"/>
        <v>1</v>
      </c>
      <c r="R15407" s="29">
        <f t="shared" si="961"/>
        <v>1</v>
      </c>
      <c r="S15407" s="15" t="s">
        <v>7227</v>
      </c>
      <c r="T15407" s="15">
        <v>100101</v>
      </c>
      <c r="U15407" s="15" t="s">
        <v>89</v>
      </c>
      <c r="V15407" s="15">
        <v>47040001</v>
      </c>
      <c r="W15407" s="15" t="s">
        <v>85</v>
      </c>
    </row>
    <row r="15408" spans="2:23" hidden="1" x14ac:dyDescent="0.25">
      <c r="B15408" s="14">
        <v>53000676</v>
      </c>
      <c r="C15408" s="14">
        <v>0</v>
      </c>
      <c r="D15408" s="15">
        <v>21040031</v>
      </c>
      <c r="E15408" s="16" t="s">
        <v>11804</v>
      </c>
      <c r="F15408" s="14">
        <v>1022</v>
      </c>
      <c r="G15408" s="17">
        <v>38849</v>
      </c>
      <c r="H15408" s="29">
        <v>10650</v>
      </c>
      <c r="I15408" s="29">
        <v>0</v>
      </c>
      <c r="J15408" s="29">
        <v>0</v>
      </c>
      <c r="K15408" s="29">
        <v>0</v>
      </c>
      <c r="L15408" s="29">
        <f t="shared" si="958"/>
        <v>10650</v>
      </c>
      <c r="M15408" s="29">
        <v>-10649</v>
      </c>
      <c r="N15408" s="29">
        <v>0</v>
      </c>
      <c r="O15408" s="29">
        <v>0</v>
      </c>
      <c r="P15408" s="29">
        <f t="shared" si="959"/>
        <v>-10649</v>
      </c>
      <c r="Q15408" s="29">
        <f t="shared" si="960"/>
        <v>1</v>
      </c>
      <c r="R15408" s="29">
        <f t="shared" si="961"/>
        <v>1</v>
      </c>
      <c r="S15408" s="15" t="s">
        <v>7227</v>
      </c>
      <c r="T15408" s="15">
        <v>100302</v>
      </c>
      <c r="U15408" s="15" t="s">
        <v>225</v>
      </c>
      <c r="V15408" s="15">
        <v>47040001</v>
      </c>
      <c r="W15408" s="15" t="s">
        <v>33</v>
      </c>
    </row>
    <row r="15409" spans="2:23" hidden="1" x14ac:dyDescent="0.25">
      <c r="B15409" s="14">
        <v>53000677</v>
      </c>
      <c r="C15409" s="14">
        <v>0</v>
      </c>
      <c r="D15409" s="15">
        <v>21040031</v>
      </c>
      <c r="E15409" s="16" t="s">
        <v>11805</v>
      </c>
      <c r="F15409" s="14">
        <v>1902</v>
      </c>
      <c r="G15409" s="17">
        <v>36617</v>
      </c>
      <c r="H15409" s="29">
        <v>10750</v>
      </c>
      <c r="I15409" s="29">
        <v>0</v>
      </c>
      <c r="J15409" s="29">
        <v>0</v>
      </c>
      <c r="K15409" s="29">
        <v>0</v>
      </c>
      <c r="L15409" s="29">
        <f t="shared" si="958"/>
        <v>10750</v>
      </c>
      <c r="M15409" s="29">
        <v>-10749</v>
      </c>
      <c r="N15409" s="29">
        <v>0</v>
      </c>
      <c r="O15409" s="29">
        <v>0</v>
      </c>
      <c r="P15409" s="29">
        <f t="shared" si="959"/>
        <v>-10749</v>
      </c>
      <c r="Q15409" s="29">
        <f t="shared" si="960"/>
        <v>1</v>
      </c>
      <c r="R15409" s="29">
        <f t="shared" si="961"/>
        <v>1</v>
      </c>
      <c r="S15409" s="15" t="s">
        <v>7227</v>
      </c>
      <c r="T15409" s="15">
        <v>108200</v>
      </c>
      <c r="U15409" s="15" t="s">
        <v>66</v>
      </c>
      <c r="V15409" s="15">
        <v>47040001</v>
      </c>
      <c r="W15409" s="15" t="s">
        <v>67</v>
      </c>
    </row>
    <row r="15410" spans="2:23" hidden="1" x14ac:dyDescent="0.25">
      <c r="B15410" s="14">
        <v>53000678</v>
      </c>
      <c r="C15410" s="14">
        <v>0</v>
      </c>
      <c r="D15410" s="15">
        <v>21040031</v>
      </c>
      <c r="E15410" s="16" t="s">
        <v>11806</v>
      </c>
      <c r="F15410" s="14">
        <v>1092</v>
      </c>
      <c r="G15410" s="17">
        <v>39248</v>
      </c>
      <c r="H15410" s="29">
        <v>10956</v>
      </c>
      <c r="I15410" s="29">
        <v>0</v>
      </c>
      <c r="J15410" s="29">
        <v>0</v>
      </c>
      <c r="K15410" s="29">
        <v>0</v>
      </c>
      <c r="L15410" s="29">
        <f t="shared" si="958"/>
        <v>10956</v>
      </c>
      <c r="M15410" s="29">
        <v>-10955</v>
      </c>
      <c r="N15410" s="29">
        <v>0</v>
      </c>
      <c r="O15410" s="29">
        <v>0</v>
      </c>
      <c r="P15410" s="29">
        <f t="shared" si="959"/>
        <v>-10955</v>
      </c>
      <c r="Q15410" s="29">
        <f t="shared" si="960"/>
        <v>1</v>
      </c>
      <c r="R15410" s="29">
        <f t="shared" si="961"/>
        <v>1</v>
      </c>
      <c r="S15410" s="15" t="s">
        <v>7227</v>
      </c>
      <c r="T15410" s="15">
        <v>100702</v>
      </c>
      <c r="U15410" s="15" t="s">
        <v>47</v>
      </c>
      <c r="V15410" s="15">
        <v>47040001</v>
      </c>
      <c r="W15410" s="15" t="s">
        <v>48</v>
      </c>
    </row>
    <row r="15411" spans="2:23" hidden="1" x14ac:dyDescent="0.25">
      <c r="B15411" s="14">
        <v>53000679</v>
      </c>
      <c r="C15411" s="14">
        <v>0</v>
      </c>
      <c r="D15411" s="15">
        <v>21040031</v>
      </c>
      <c r="E15411" s="16" t="s">
        <v>11756</v>
      </c>
      <c r="F15411" s="14">
        <v>1902</v>
      </c>
      <c r="G15411" s="17">
        <v>38443</v>
      </c>
      <c r="H15411" s="29">
        <v>11070</v>
      </c>
      <c r="I15411" s="29">
        <v>0</v>
      </c>
      <c r="J15411" s="29">
        <v>0</v>
      </c>
      <c r="K15411" s="29">
        <v>0</v>
      </c>
      <c r="L15411" s="29">
        <f t="shared" si="958"/>
        <v>11070</v>
      </c>
      <c r="M15411" s="29">
        <v>-11069</v>
      </c>
      <c r="N15411" s="29">
        <v>0</v>
      </c>
      <c r="O15411" s="29">
        <v>0</v>
      </c>
      <c r="P15411" s="29">
        <f t="shared" si="959"/>
        <v>-11069</v>
      </c>
      <c r="Q15411" s="29">
        <f t="shared" si="960"/>
        <v>1</v>
      </c>
      <c r="R15411" s="29">
        <f t="shared" si="961"/>
        <v>1</v>
      </c>
      <c r="S15411" s="15" t="s">
        <v>7227</v>
      </c>
      <c r="T15411" s="15">
        <v>108200</v>
      </c>
      <c r="U15411" s="15" t="s">
        <v>66</v>
      </c>
      <c r="V15411" s="15">
        <v>47040001</v>
      </c>
      <c r="W15411" s="15" t="s">
        <v>67</v>
      </c>
    </row>
    <row r="15412" spans="2:23" hidden="1" x14ac:dyDescent="0.25">
      <c r="B15412" s="14">
        <v>53000680</v>
      </c>
      <c r="C15412" s="14">
        <v>0</v>
      </c>
      <c r="D15412" s="15">
        <v>21040031</v>
      </c>
      <c r="E15412" s="16" t="s">
        <v>11807</v>
      </c>
      <c r="F15412" s="14">
        <v>1001</v>
      </c>
      <c r="G15412" s="17">
        <v>37000</v>
      </c>
      <c r="H15412" s="29">
        <v>11100</v>
      </c>
      <c r="I15412" s="29">
        <v>0</v>
      </c>
      <c r="J15412" s="29">
        <v>0</v>
      </c>
      <c r="K15412" s="29">
        <v>0</v>
      </c>
      <c r="L15412" s="29">
        <f t="shared" si="958"/>
        <v>11100</v>
      </c>
      <c r="M15412" s="29">
        <v>-11099</v>
      </c>
      <c r="N15412" s="29">
        <v>0</v>
      </c>
      <c r="O15412" s="29">
        <v>0</v>
      </c>
      <c r="P15412" s="29">
        <f t="shared" si="959"/>
        <v>-11099</v>
      </c>
      <c r="Q15412" s="29">
        <f t="shared" si="960"/>
        <v>1</v>
      </c>
      <c r="R15412" s="29">
        <f t="shared" si="961"/>
        <v>1</v>
      </c>
      <c r="S15412" s="15" t="s">
        <v>7227</v>
      </c>
      <c r="T15412" s="15">
        <v>100101</v>
      </c>
      <c r="U15412" s="15" t="s">
        <v>89</v>
      </c>
      <c r="V15412" s="15">
        <v>47040001</v>
      </c>
      <c r="W15412" s="15" t="s">
        <v>85</v>
      </c>
    </row>
    <row r="15413" spans="2:23" hidden="1" x14ac:dyDescent="0.25">
      <c r="B15413" s="14">
        <v>53000681</v>
      </c>
      <c r="C15413" s="14">
        <v>0</v>
      </c>
      <c r="D15413" s="15">
        <v>21040031</v>
      </c>
      <c r="E15413" s="16" t="s">
        <v>11799</v>
      </c>
      <c r="F15413" s="14">
        <v>1021</v>
      </c>
      <c r="G15413" s="17">
        <v>38246</v>
      </c>
      <c r="H15413" s="29">
        <v>11300</v>
      </c>
      <c r="I15413" s="29">
        <v>0</v>
      </c>
      <c r="J15413" s="29">
        <v>0</v>
      </c>
      <c r="K15413" s="29">
        <v>-11300</v>
      </c>
      <c r="L15413" s="29">
        <f t="shared" si="958"/>
        <v>0</v>
      </c>
      <c r="M15413" s="29">
        <v>-11299</v>
      </c>
      <c r="N15413" s="29">
        <v>0</v>
      </c>
      <c r="O15413" s="29">
        <v>11299</v>
      </c>
      <c r="P15413" s="29">
        <f t="shared" si="959"/>
        <v>0</v>
      </c>
      <c r="Q15413" s="29">
        <f t="shared" si="960"/>
        <v>1</v>
      </c>
      <c r="R15413" s="29">
        <f t="shared" si="961"/>
        <v>0</v>
      </c>
      <c r="S15413" s="15" t="s">
        <v>7227</v>
      </c>
      <c r="T15413" s="15">
        <v>100301</v>
      </c>
      <c r="U15413" s="15" t="s">
        <v>32</v>
      </c>
      <c r="V15413" s="15">
        <v>47040001</v>
      </c>
      <c r="W15413" s="15" t="s">
        <v>33</v>
      </c>
    </row>
    <row r="15414" spans="2:23" hidden="1" x14ac:dyDescent="0.25">
      <c r="B15414" s="14">
        <v>53000682</v>
      </c>
      <c r="C15414" s="14">
        <v>0</v>
      </c>
      <c r="D15414" s="15">
        <v>21040031</v>
      </c>
      <c r="E15414" s="16" t="s">
        <v>11069</v>
      </c>
      <c r="F15414" s="14">
        <v>1081</v>
      </c>
      <c r="G15414" s="17">
        <v>39478</v>
      </c>
      <c r="H15414" s="29">
        <v>11336</v>
      </c>
      <c r="I15414" s="29">
        <v>0</v>
      </c>
      <c r="J15414" s="29">
        <v>0</v>
      </c>
      <c r="K15414" s="29">
        <v>0</v>
      </c>
      <c r="L15414" s="29">
        <f t="shared" si="958"/>
        <v>11336</v>
      </c>
      <c r="M15414" s="29">
        <v>-11335</v>
      </c>
      <c r="N15414" s="29">
        <v>0</v>
      </c>
      <c r="O15414" s="29">
        <v>0</v>
      </c>
      <c r="P15414" s="29">
        <f t="shared" si="959"/>
        <v>-11335</v>
      </c>
      <c r="Q15414" s="29">
        <f t="shared" si="960"/>
        <v>1</v>
      </c>
      <c r="R15414" s="29">
        <f t="shared" si="961"/>
        <v>1</v>
      </c>
      <c r="S15414" s="15" t="s">
        <v>7227</v>
      </c>
      <c r="T15414" s="15">
        <v>101001</v>
      </c>
      <c r="U15414" s="15" t="s">
        <v>37</v>
      </c>
      <c r="V15414" s="15">
        <v>47040001</v>
      </c>
      <c r="W15414" s="15" t="s">
        <v>38</v>
      </c>
    </row>
    <row r="15415" spans="2:23" hidden="1" x14ac:dyDescent="0.25">
      <c r="B15415" s="14">
        <v>53000683</v>
      </c>
      <c r="C15415" s="14">
        <v>0</v>
      </c>
      <c r="D15415" s="15">
        <v>21040031</v>
      </c>
      <c r="E15415" s="16" t="s">
        <v>11808</v>
      </c>
      <c r="F15415" s="14">
        <v>1031</v>
      </c>
      <c r="G15415" s="17">
        <v>38564</v>
      </c>
      <c r="H15415" s="29">
        <v>11400</v>
      </c>
      <c r="I15415" s="29">
        <v>0</v>
      </c>
      <c r="J15415" s="29">
        <v>0</v>
      </c>
      <c r="K15415" s="29">
        <v>0</v>
      </c>
      <c r="L15415" s="29">
        <f t="shared" si="958"/>
        <v>11400</v>
      </c>
      <c r="M15415" s="29">
        <v>-11399</v>
      </c>
      <c r="N15415" s="29">
        <v>0</v>
      </c>
      <c r="O15415" s="29">
        <v>0</v>
      </c>
      <c r="P15415" s="29">
        <f t="shared" si="959"/>
        <v>-11399</v>
      </c>
      <c r="Q15415" s="29">
        <f t="shared" si="960"/>
        <v>1</v>
      </c>
      <c r="R15415" s="29">
        <f t="shared" si="961"/>
        <v>1</v>
      </c>
      <c r="S15415" s="15" t="s">
        <v>7227</v>
      </c>
      <c r="T15415" s="15">
        <v>100401</v>
      </c>
      <c r="U15415" s="15" t="s">
        <v>97</v>
      </c>
      <c r="V15415" s="15">
        <v>47040001</v>
      </c>
      <c r="W15415" s="15" t="s">
        <v>98</v>
      </c>
    </row>
    <row r="15416" spans="2:23" hidden="1" x14ac:dyDescent="0.25">
      <c r="B15416" s="14">
        <v>53000685</v>
      </c>
      <c r="C15416" s="14">
        <v>0</v>
      </c>
      <c r="D15416" s="15">
        <v>21040031</v>
      </c>
      <c r="E15416" s="16" t="s">
        <v>11809</v>
      </c>
      <c r="F15416" s="14">
        <v>1902</v>
      </c>
      <c r="G15416" s="17">
        <v>37712</v>
      </c>
      <c r="H15416" s="29">
        <v>11500</v>
      </c>
      <c r="I15416" s="29">
        <v>0</v>
      </c>
      <c r="J15416" s="29">
        <v>0</v>
      </c>
      <c r="K15416" s="29">
        <v>0</v>
      </c>
      <c r="L15416" s="29">
        <f t="shared" si="958"/>
        <v>11500</v>
      </c>
      <c r="M15416" s="29">
        <v>-11499</v>
      </c>
      <c r="N15416" s="29">
        <v>0</v>
      </c>
      <c r="O15416" s="29">
        <v>0</v>
      </c>
      <c r="P15416" s="29">
        <f t="shared" si="959"/>
        <v>-11499</v>
      </c>
      <c r="Q15416" s="29">
        <f t="shared" si="960"/>
        <v>1</v>
      </c>
      <c r="R15416" s="29">
        <f t="shared" si="961"/>
        <v>1</v>
      </c>
      <c r="S15416" s="15" t="s">
        <v>7227</v>
      </c>
      <c r="T15416" s="15">
        <v>108200</v>
      </c>
      <c r="U15416" s="15" t="s">
        <v>66</v>
      </c>
      <c r="V15416" s="15">
        <v>47040001</v>
      </c>
      <c r="W15416" s="15" t="s">
        <v>67</v>
      </c>
    </row>
    <row r="15417" spans="2:23" hidden="1" x14ac:dyDescent="0.25">
      <c r="B15417" s="14">
        <v>53000688</v>
      </c>
      <c r="C15417" s="14">
        <v>0</v>
      </c>
      <c r="D15417" s="15">
        <v>21040031</v>
      </c>
      <c r="E15417" s="16" t="s">
        <v>9883</v>
      </c>
      <c r="F15417" s="14">
        <v>1001</v>
      </c>
      <c r="G15417" s="17">
        <v>37462</v>
      </c>
      <c r="H15417" s="29">
        <v>11600</v>
      </c>
      <c r="I15417" s="29">
        <v>0</v>
      </c>
      <c r="J15417" s="29">
        <v>0</v>
      </c>
      <c r="K15417" s="29">
        <v>0</v>
      </c>
      <c r="L15417" s="29">
        <f t="shared" si="958"/>
        <v>11600</v>
      </c>
      <c r="M15417" s="29">
        <v>-11599</v>
      </c>
      <c r="N15417" s="29">
        <v>0</v>
      </c>
      <c r="O15417" s="29">
        <v>0</v>
      </c>
      <c r="P15417" s="29">
        <f t="shared" si="959"/>
        <v>-11599</v>
      </c>
      <c r="Q15417" s="29">
        <f t="shared" si="960"/>
        <v>1</v>
      </c>
      <c r="R15417" s="29">
        <f t="shared" si="961"/>
        <v>1</v>
      </c>
      <c r="S15417" s="15" t="s">
        <v>7227</v>
      </c>
      <c r="T15417" s="15">
        <v>100101</v>
      </c>
      <c r="U15417" s="15" t="s">
        <v>89</v>
      </c>
      <c r="V15417" s="15">
        <v>47040001</v>
      </c>
      <c r="W15417" s="15" t="s">
        <v>85</v>
      </c>
    </row>
    <row r="15418" spans="2:23" hidden="1" x14ac:dyDescent="0.25">
      <c r="B15418" s="14">
        <v>53000690</v>
      </c>
      <c r="C15418" s="14">
        <v>0</v>
      </c>
      <c r="D15418" s="15">
        <v>21040031</v>
      </c>
      <c r="E15418" s="16" t="s">
        <v>11810</v>
      </c>
      <c r="F15418" s="14">
        <v>1021</v>
      </c>
      <c r="G15418" s="17">
        <v>38838</v>
      </c>
      <c r="H15418" s="29">
        <v>11640</v>
      </c>
      <c r="I15418" s="29">
        <v>0</v>
      </c>
      <c r="J15418" s="29">
        <v>0</v>
      </c>
      <c r="K15418" s="29">
        <v>0</v>
      </c>
      <c r="L15418" s="29">
        <f t="shared" ref="L15418:L15481" si="962">SUM(H15418:K15418)</f>
        <v>11640</v>
      </c>
      <c r="M15418" s="29">
        <v>-11639</v>
      </c>
      <c r="N15418" s="29">
        <v>0</v>
      </c>
      <c r="O15418" s="29">
        <v>0</v>
      </c>
      <c r="P15418" s="29">
        <f t="shared" si="959"/>
        <v>-11639</v>
      </c>
      <c r="Q15418" s="29">
        <f t="shared" si="960"/>
        <v>1</v>
      </c>
      <c r="R15418" s="29">
        <f t="shared" si="961"/>
        <v>1</v>
      </c>
      <c r="S15418" s="15" t="s">
        <v>7227</v>
      </c>
      <c r="T15418" s="15">
        <v>100301</v>
      </c>
      <c r="U15418" s="15" t="s">
        <v>32</v>
      </c>
      <c r="V15418" s="15">
        <v>47040001</v>
      </c>
      <c r="W15418" s="15" t="s">
        <v>33</v>
      </c>
    </row>
    <row r="15419" spans="2:23" hidden="1" x14ac:dyDescent="0.25">
      <c r="B15419" s="14">
        <v>53000691</v>
      </c>
      <c r="C15419" s="14">
        <v>0</v>
      </c>
      <c r="D15419" s="15">
        <v>21040031</v>
      </c>
      <c r="E15419" s="16" t="s">
        <v>11811</v>
      </c>
      <c r="F15419" s="14">
        <v>1041</v>
      </c>
      <c r="G15419" s="17">
        <v>38686</v>
      </c>
      <c r="H15419" s="29">
        <v>11640</v>
      </c>
      <c r="I15419" s="29">
        <v>0</v>
      </c>
      <c r="J15419" s="29">
        <v>0</v>
      </c>
      <c r="K15419" s="29">
        <v>0</v>
      </c>
      <c r="L15419" s="29">
        <f t="shared" si="962"/>
        <v>11640</v>
      </c>
      <c r="M15419" s="29">
        <v>-11639</v>
      </c>
      <c r="N15419" s="29">
        <v>0</v>
      </c>
      <c r="O15419" s="29">
        <v>0</v>
      </c>
      <c r="P15419" s="29">
        <f t="shared" si="959"/>
        <v>-11639</v>
      </c>
      <c r="Q15419" s="29">
        <f t="shared" si="960"/>
        <v>1</v>
      </c>
      <c r="R15419" s="29">
        <f t="shared" si="961"/>
        <v>1</v>
      </c>
      <c r="S15419" s="15" t="s">
        <v>7227</v>
      </c>
      <c r="T15419" s="15">
        <v>100501</v>
      </c>
      <c r="U15419" s="15" t="s">
        <v>27</v>
      </c>
      <c r="V15419" s="15">
        <v>47040001</v>
      </c>
      <c r="W15419" s="15" t="s">
        <v>28</v>
      </c>
    </row>
    <row r="15420" spans="2:23" hidden="1" x14ac:dyDescent="0.25">
      <c r="B15420" s="14">
        <v>53000693</v>
      </c>
      <c r="C15420" s="14">
        <v>0</v>
      </c>
      <c r="D15420" s="15">
        <v>21040031</v>
      </c>
      <c r="E15420" s="16" t="s">
        <v>11812</v>
      </c>
      <c r="F15420" s="14">
        <v>1091</v>
      </c>
      <c r="G15420" s="17">
        <v>38863</v>
      </c>
      <c r="H15420" s="29">
        <v>11662</v>
      </c>
      <c r="I15420" s="29">
        <v>0</v>
      </c>
      <c r="J15420" s="29">
        <v>0</v>
      </c>
      <c r="K15420" s="29">
        <v>0</v>
      </c>
      <c r="L15420" s="29">
        <f t="shared" si="962"/>
        <v>11662</v>
      </c>
      <c r="M15420" s="29">
        <v>-11661</v>
      </c>
      <c r="N15420" s="29">
        <v>0</v>
      </c>
      <c r="O15420" s="29">
        <v>0</v>
      </c>
      <c r="P15420" s="29">
        <f t="shared" si="959"/>
        <v>-11661</v>
      </c>
      <c r="Q15420" s="29">
        <f t="shared" si="960"/>
        <v>1</v>
      </c>
      <c r="R15420" s="29">
        <f t="shared" si="961"/>
        <v>1</v>
      </c>
      <c r="S15420" s="15" t="s">
        <v>7227</v>
      </c>
      <c r="T15420" s="15">
        <v>100701</v>
      </c>
      <c r="U15420" s="15" t="s">
        <v>52</v>
      </c>
      <c r="V15420" s="15">
        <v>47040001</v>
      </c>
      <c r="W15420" s="15" t="s">
        <v>48</v>
      </c>
    </row>
    <row r="15421" spans="2:23" hidden="1" x14ac:dyDescent="0.25">
      <c r="B15421" s="14">
        <v>53000694</v>
      </c>
      <c r="C15421" s="14">
        <v>0</v>
      </c>
      <c r="D15421" s="15">
        <v>21040031</v>
      </c>
      <c r="E15421" s="16" t="s">
        <v>11812</v>
      </c>
      <c r="F15421" s="14">
        <v>1091</v>
      </c>
      <c r="G15421" s="17">
        <v>38820</v>
      </c>
      <c r="H15421" s="29">
        <v>11756</v>
      </c>
      <c r="I15421" s="29">
        <v>0</v>
      </c>
      <c r="J15421" s="29">
        <v>0</v>
      </c>
      <c r="K15421" s="29">
        <v>0</v>
      </c>
      <c r="L15421" s="29">
        <f t="shared" si="962"/>
        <v>11756</v>
      </c>
      <c r="M15421" s="29">
        <v>-11755</v>
      </c>
      <c r="N15421" s="29">
        <v>0</v>
      </c>
      <c r="O15421" s="29">
        <v>0</v>
      </c>
      <c r="P15421" s="29">
        <f t="shared" si="959"/>
        <v>-11755</v>
      </c>
      <c r="Q15421" s="29">
        <f t="shared" si="960"/>
        <v>1</v>
      </c>
      <c r="R15421" s="29">
        <f t="shared" si="961"/>
        <v>1</v>
      </c>
      <c r="S15421" s="15" t="s">
        <v>7227</v>
      </c>
      <c r="T15421" s="15">
        <v>100701</v>
      </c>
      <c r="U15421" s="15" t="s">
        <v>52</v>
      </c>
      <c r="V15421" s="15">
        <v>47040001</v>
      </c>
      <c r="W15421" s="15" t="s">
        <v>48</v>
      </c>
    </row>
    <row r="15422" spans="2:23" hidden="1" x14ac:dyDescent="0.25">
      <c r="B15422" s="14">
        <v>53000695</v>
      </c>
      <c r="C15422" s="14">
        <v>0</v>
      </c>
      <c r="D15422" s="15">
        <v>21040031</v>
      </c>
      <c r="E15422" s="16" t="s">
        <v>11812</v>
      </c>
      <c r="F15422" s="14">
        <v>1091</v>
      </c>
      <c r="G15422" s="17">
        <v>38820</v>
      </c>
      <c r="H15422" s="29">
        <v>11756</v>
      </c>
      <c r="I15422" s="29">
        <v>0</v>
      </c>
      <c r="J15422" s="29">
        <v>0</v>
      </c>
      <c r="K15422" s="29">
        <v>0</v>
      </c>
      <c r="L15422" s="29">
        <f t="shared" si="962"/>
        <v>11756</v>
      </c>
      <c r="M15422" s="29">
        <v>-11755</v>
      </c>
      <c r="N15422" s="29">
        <v>0</v>
      </c>
      <c r="O15422" s="29">
        <v>0</v>
      </c>
      <c r="P15422" s="29">
        <f t="shared" si="959"/>
        <v>-11755</v>
      </c>
      <c r="Q15422" s="29">
        <f t="shared" si="960"/>
        <v>1</v>
      </c>
      <c r="R15422" s="29">
        <f t="shared" si="961"/>
        <v>1</v>
      </c>
      <c r="S15422" s="15" t="s">
        <v>7227</v>
      </c>
      <c r="T15422" s="15">
        <v>100701</v>
      </c>
      <c r="U15422" s="15" t="s">
        <v>52</v>
      </c>
      <c r="V15422" s="15">
        <v>47040001</v>
      </c>
      <c r="W15422" s="15" t="s">
        <v>48</v>
      </c>
    </row>
    <row r="15423" spans="2:23" hidden="1" x14ac:dyDescent="0.25">
      <c r="B15423" s="14">
        <v>53000696</v>
      </c>
      <c r="C15423" s="14">
        <v>0</v>
      </c>
      <c r="D15423" s="15">
        <v>21040031</v>
      </c>
      <c r="E15423" s="16" t="s">
        <v>11812</v>
      </c>
      <c r="F15423" s="14">
        <v>1091</v>
      </c>
      <c r="G15423" s="17">
        <v>38808</v>
      </c>
      <c r="H15423" s="29">
        <v>11756</v>
      </c>
      <c r="I15423" s="29">
        <v>0</v>
      </c>
      <c r="J15423" s="29">
        <v>0</v>
      </c>
      <c r="K15423" s="29">
        <v>0</v>
      </c>
      <c r="L15423" s="29">
        <f t="shared" si="962"/>
        <v>11756</v>
      </c>
      <c r="M15423" s="29">
        <v>-11755</v>
      </c>
      <c r="N15423" s="29">
        <v>0</v>
      </c>
      <c r="O15423" s="29">
        <v>0</v>
      </c>
      <c r="P15423" s="29">
        <f t="shared" si="959"/>
        <v>-11755</v>
      </c>
      <c r="Q15423" s="29">
        <f t="shared" si="960"/>
        <v>1</v>
      </c>
      <c r="R15423" s="29">
        <f t="shared" si="961"/>
        <v>1</v>
      </c>
      <c r="S15423" s="15" t="s">
        <v>7227</v>
      </c>
      <c r="T15423" s="15">
        <v>100701</v>
      </c>
      <c r="U15423" s="15" t="s">
        <v>52</v>
      </c>
      <c r="V15423" s="15">
        <v>47040001</v>
      </c>
      <c r="W15423" s="15" t="s">
        <v>48</v>
      </c>
    </row>
    <row r="15424" spans="2:23" hidden="1" x14ac:dyDescent="0.25">
      <c r="B15424" s="14">
        <v>53000697</v>
      </c>
      <c r="C15424" s="14">
        <v>0</v>
      </c>
      <c r="D15424" s="15">
        <v>21040031</v>
      </c>
      <c r="E15424" s="16" t="s">
        <v>11812</v>
      </c>
      <c r="F15424" s="14">
        <v>1091</v>
      </c>
      <c r="G15424" s="17">
        <v>38808</v>
      </c>
      <c r="H15424" s="29">
        <v>11756</v>
      </c>
      <c r="I15424" s="29">
        <v>0</v>
      </c>
      <c r="J15424" s="29">
        <v>0</v>
      </c>
      <c r="K15424" s="29">
        <v>0</v>
      </c>
      <c r="L15424" s="29">
        <f t="shared" si="962"/>
        <v>11756</v>
      </c>
      <c r="M15424" s="29">
        <v>-11755</v>
      </c>
      <c r="N15424" s="29">
        <v>0</v>
      </c>
      <c r="O15424" s="29">
        <v>0</v>
      </c>
      <c r="P15424" s="29">
        <f t="shared" si="959"/>
        <v>-11755</v>
      </c>
      <c r="Q15424" s="29">
        <f t="shared" si="960"/>
        <v>1</v>
      </c>
      <c r="R15424" s="29">
        <f t="shared" si="961"/>
        <v>1</v>
      </c>
      <c r="S15424" s="15" t="s">
        <v>7227</v>
      </c>
      <c r="T15424" s="15">
        <v>100701</v>
      </c>
      <c r="U15424" s="15" t="s">
        <v>52</v>
      </c>
      <c r="V15424" s="15">
        <v>47040001</v>
      </c>
      <c r="W15424" s="15" t="s">
        <v>48</v>
      </c>
    </row>
    <row r="15425" spans="2:23" hidden="1" x14ac:dyDescent="0.25">
      <c r="B15425" s="14">
        <v>53000698</v>
      </c>
      <c r="C15425" s="14">
        <v>0</v>
      </c>
      <c r="D15425" s="15">
        <v>21040031</v>
      </c>
      <c r="E15425" s="16" t="s">
        <v>11813</v>
      </c>
      <c r="F15425" s="14">
        <v>1022</v>
      </c>
      <c r="G15425" s="17">
        <v>38827</v>
      </c>
      <c r="H15425" s="29">
        <v>11760</v>
      </c>
      <c r="I15425" s="29">
        <v>0</v>
      </c>
      <c r="J15425" s="29">
        <v>0</v>
      </c>
      <c r="K15425" s="29">
        <v>0</v>
      </c>
      <c r="L15425" s="29">
        <f t="shared" si="962"/>
        <v>11760</v>
      </c>
      <c r="M15425" s="29">
        <v>-11759</v>
      </c>
      <c r="N15425" s="29">
        <v>0</v>
      </c>
      <c r="O15425" s="29">
        <v>0</v>
      </c>
      <c r="P15425" s="29">
        <f t="shared" si="959"/>
        <v>-11759</v>
      </c>
      <c r="Q15425" s="29">
        <f t="shared" si="960"/>
        <v>1</v>
      </c>
      <c r="R15425" s="29">
        <f t="shared" si="961"/>
        <v>1</v>
      </c>
      <c r="S15425" s="15" t="s">
        <v>7227</v>
      </c>
      <c r="T15425" s="15">
        <v>100302</v>
      </c>
      <c r="U15425" s="15" t="s">
        <v>225</v>
      </c>
      <c r="V15425" s="15">
        <v>47040001</v>
      </c>
      <c r="W15425" s="15" t="s">
        <v>33</v>
      </c>
    </row>
    <row r="15426" spans="2:23" hidden="1" x14ac:dyDescent="0.25">
      <c r="B15426" s="14">
        <v>53000699</v>
      </c>
      <c r="C15426" s="14">
        <v>0</v>
      </c>
      <c r="D15426" s="15">
        <v>21040031</v>
      </c>
      <c r="E15426" s="16" t="s">
        <v>11813</v>
      </c>
      <c r="F15426" s="14">
        <v>1022</v>
      </c>
      <c r="G15426" s="17">
        <v>38827</v>
      </c>
      <c r="H15426" s="29">
        <v>11760</v>
      </c>
      <c r="I15426" s="29">
        <v>0</v>
      </c>
      <c r="J15426" s="29">
        <v>0</v>
      </c>
      <c r="K15426" s="29">
        <v>0</v>
      </c>
      <c r="L15426" s="29">
        <f t="shared" si="962"/>
        <v>11760</v>
      </c>
      <c r="M15426" s="29">
        <v>-11759</v>
      </c>
      <c r="N15426" s="29">
        <v>0</v>
      </c>
      <c r="O15426" s="29">
        <v>0</v>
      </c>
      <c r="P15426" s="29">
        <f t="shared" si="959"/>
        <v>-11759</v>
      </c>
      <c r="Q15426" s="29">
        <f t="shared" si="960"/>
        <v>1</v>
      </c>
      <c r="R15426" s="29">
        <f t="shared" si="961"/>
        <v>1</v>
      </c>
      <c r="S15426" s="15" t="s">
        <v>7227</v>
      </c>
      <c r="T15426" s="15">
        <v>100302</v>
      </c>
      <c r="U15426" s="15" t="s">
        <v>225</v>
      </c>
      <c r="V15426" s="15">
        <v>47040001</v>
      </c>
      <c r="W15426" s="15" t="s">
        <v>33</v>
      </c>
    </row>
    <row r="15427" spans="2:23" hidden="1" x14ac:dyDescent="0.25">
      <c r="B15427" s="14">
        <v>53000700</v>
      </c>
      <c r="C15427" s="14">
        <v>0</v>
      </c>
      <c r="D15427" s="15">
        <v>21040031</v>
      </c>
      <c r="E15427" s="16" t="s">
        <v>11814</v>
      </c>
      <c r="F15427" s="14">
        <v>1041</v>
      </c>
      <c r="G15427" s="17">
        <v>38686</v>
      </c>
      <c r="H15427" s="29">
        <v>11760</v>
      </c>
      <c r="I15427" s="29">
        <v>0</v>
      </c>
      <c r="J15427" s="29">
        <v>0</v>
      </c>
      <c r="K15427" s="29">
        <v>0</v>
      </c>
      <c r="L15427" s="29">
        <f t="shared" si="962"/>
        <v>11760</v>
      </c>
      <c r="M15427" s="29">
        <v>-11759</v>
      </c>
      <c r="N15427" s="29">
        <v>0</v>
      </c>
      <c r="O15427" s="29">
        <v>0</v>
      </c>
      <c r="P15427" s="29">
        <f t="shared" si="959"/>
        <v>-11759</v>
      </c>
      <c r="Q15427" s="29">
        <f t="shared" si="960"/>
        <v>1</v>
      </c>
      <c r="R15427" s="29">
        <f t="shared" si="961"/>
        <v>1</v>
      </c>
      <c r="S15427" s="15" t="s">
        <v>7227</v>
      </c>
      <c r="T15427" s="15">
        <v>100501</v>
      </c>
      <c r="U15427" s="15" t="s">
        <v>27</v>
      </c>
      <c r="V15427" s="15">
        <v>47040001</v>
      </c>
      <c r="W15427" s="15" t="s">
        <v>28</v>
      </c>
    </row>
    <row r="15428" spans="2:23" hidden="1" x14ac:dyDescent="0.25">
      <c r="B15428" s="14">
        <v>53000701</v>
      </c>
      <c r="C15428" s="14">
        <v>0</v>
      </c>
      <c r="D15428" s="15">
        <v>21040031</v>
      </c>
      <c r="E15428" s="16" t="s">
        <v>11815</v>
      </c>
      <c r="F15428" s="14">
        <v>1021</v>
      </c>
      <c r="G15428" s="17">
        <v>39091</v>
      </c>
      <c r="H15428" s="29">
        <v>11865</v>
      </c>
      <c r="I15428" s="29">
        <v>0</v>
      </c>
      <c r="J15428" s="29">
        <v>0</v>
      </c>
      <c r="K15428" s="29">
        <v>0</v>
      </c>
      <c r="L15428" s="29">
        <f t="shared" si="962"/>
        <v>11865</v>
      </c>
      <c r="M15428" s="29">
        <v>-11864</v>
      </c>
      <c r="N15428" s="29">
        <v>0</v>
      </c>
      <c r="O15428" s="29">
        <v>0</v>
      </c>
      <c r="P15428" s="29">
        <f t="shared" si="959"/>
        <v>-11864</v>
      </c>
      <c r="Q15428" s="29">
        <f t="shared" si="960"/>
        <v>1</v>
      </c>
      <c r="R15428" s="29">
        <f t="shared" si="961"/>
        <v>1</v>
      </c>
      <c r="S15428" s="15" t="s">
        <v>7227</v>
      </c>
      <c r="T15428" s="15">
        <v>100301</v>
      </c>
      <c r="U15428" s="15" t="s">
        <v>32</v>
      </c>
      <c r="V15428" s="15">
        <v>47040001</v>
      </c>
      <c r="W15428" s="15" t="s">
        <v>33</v>
      </c>
    </row>
    <row r="15429" spans="2:23" hidden="1" x14ac:dyDescent="0.25">
      <c r="B15429" s="14">
        <v>53000702</v>
      </c>
      <c r="C15429" s="14">
        <v>0</v>
      </c>
      <c r="D15429" s="15">
        <v>21040031</v>
      </c>
      <c r="E15429" s="16" t="s">
        <v>11816</v>
      </c>
      <c r="F15429" s="14">
        <v>1902</v>
      </c>
      <c r="G15429" s="17">
        <v>39051</v>
      </c>
      <c r="H15429" s="29">
        <v>11950</v>
      </c>
      <c r="I15429" s="29">
        <v>0</v>
      </c>
      <c r="J15429" s="29">
        <v>0</v>
      </c>
      <c r="K15429" s="29">
        <v>0</v>
      </c>
      <c r="L15429" s="29">
        <f t="shared" si="962"/>
        <v>11950</v>
      </c>
      <c r="M15429" s="29">
        <v>-11949</v>
      </c>
      <c r="N15429" s="29">
        <v>0</v>
      </c>
      <c r="O15429" s="29">
        <v>0</v>
      </c>
      <c r="P15429" s="29">
        <f t="shared" ref="P15429:P15492" si="963">SUM(M15429:O15429)</f>
        <v>-11949</v>
      </c>
      <c r="Q15429" s="29">
        <f t="shared" ref="Q15429:Q15492" si="964">H15429+M15429</f>
        <v>1</v>
      </c>
      <c r="R15429" s="29">
        <f t="shared" ref="R15429:R15492" si="965">L15429+P15429</f>
        <v>1</v>
      </c>
      <c r="S15429" s="15" t="s">
        <v>7227</v>
      </c>
      <c r="T15429" s="15">
        <v>108200</v>
      </c>
      <c r="U15429" s="15" t="s">
        <v>66</v>
      </c>
      <c r="V15429" s="15">
        <v>47040001</v>
      </c>
      <c r="W15429" s="15" t="s">
        <v>67</v>
      </c>
    </row>
    <row r="15430" spans="2:23" hidden="1" x14ac:dyDescent="0.25">
      <c r="B15430" s="14">
        <v>53000703</v>
      </c>
      <c r="C15430" s="14">
        <v>0</v>
      </c>
      <c r="D15430" s="15">
        <v>21040031</v>
      </c>
      <c r="E15430" s="16" t="s">
        <v>11817</v>
      </c>
      <c r="F15430" s="14">
        <v>1901</v>
      </c>
      <c r="G15430" s="17">
        <v>38379</v>
      </c>
      <c r="H15430" s="29">
        <v>12000</v>
      </c>
      <c r="I15430" s="29">
        <v>0</v>
      </c>
      <c r="J15430" s="29">
        <v>0</v>
      </c>
      <c r="K15430" s="29">
        <v>0</v>
      </c>
      <c r="L15430" s="29">
        <f t="shared" si="962"/>
        <v>12000</v>
      </c>
      <c r="M15430" s="29">
        <v>-11999</v>
      </c>
      <c r="N15430" s="29">
        <v>0</v>
      </c>
      <c r="O15430" s="29">
        <v>0</v>
      </c>
      <c r="P15430" s="29">
        <f t="shared" si="963"/>
        <v>-11999</v>
      </c>
      <c r="Q15430" s="29">
        <f t="shared" si="964"/>
        <v>1</v>
      </c>
      <c r="R15430" s="29">
        <f t="shared" si="965"/>
        <v>1</v>
      </c>
      <c r="S15430" s="15" t="s">
        <v>7227</v>
      </c>
      <c r="T15430" s="15">
        <v>108100</v>
      </c>
      <c r="U15430" s="15" t="s">
        <v>104</v>
      </c>
      <c r="V15430" s="15">
        <v>47040001</v>
      </c>
      <c r="W15430" s="15" t="s">
        <v>105</v>
      </c>
    </row>
    <row r="15431" spans="2:23" hidden="1" x14ac:dyDescent="0.25">
      <c r="B15431" s="14">
        <v>53000706</v>
      </c>
      <c r="C15431" s="14">
        <v>0</v>
      </c>
      <c r="D15431" s="15">
        <v>21040031</v>
      </c>
      <c r="E15431" s="16" t="s">
        <v>11818</v>
      </c>
      <c r="F15431" s="14">
        <v>1901</v>
      </c>
      <c r="G15431" s="17">
        <v>39140</v>
      </c>
      <c r="H15431" s="29">
        <v>12250</v>
      </c>
      <c r="I15431" s="29">
        <v>0</v>
      </c>
      <c r="J15431" s="29">
        <v>0</v>
      </c>
      <c r="K15431" s="29">
        <v>0</v>
      </c>
      <c r="L15431" s="29">
        <f t="shared" si="962"/>
        <v>12250</v>
      </c>
      <c r="M15431" s="29">
        <v>-12249</v>
      </c>
      <c r="N15431" s="29">
        <v>0</v>
      </c>
      <c r="O15431" s="29">
        <v>0</v>
      </c>
      <c r="P15431" s="29">
        <f t="shared" si="963"/>
        <v>-12249</v>
      </c>
      <c r="Q15431" s="29">
        <f t="shared" si="964"/>
        <v>1</v>
      </c>
      <c r="R15431" s="29">
        <f t="shared" si="965"/>
        <v>1</v>
      </c>
      <c r="S15431" s="15" t="s">
        <v>7227</v>
      </c>
      <c r="T15431" s="15">
        <v>108100</v>
      </c>
      <c r="U15431" s="15" t="s">
        <v>104</v>
      </c>
      <c r="V15431" s="15">
        <v>47040001</v>
      </c>
      <c r="W15431" s="15" t="s">
        <v>105</v>
      </c>
    </row>
    <row r="15432" spans="2:23" hidden="1" x14ac:dyDescent="0.25">
      <c r="B15432" s="14">
        <v>53000707</v>
      </c>
      <c r="C15432" s="14">
        <v>0</v>
      </c>
      <c r="D15432" s="15">
        <v>21040031</v>
      </c>
      <c r="E15432" s="16" t="s">
        <v>11819</v>
      </c>
      <c r="F15432" s="14">
        <v>1041</v>
      </c>
      <c r="G15432" s="17">
        <v>39096</v>
      </c>
      <c r="H15432" s="29">
        <v>12350</v>
      </c>
      <c r="I15432" s="29">
        <v>0</v>
      </c>
      <c r="J15432" s="29">
        <v>0</v>
      </c>
      <c r="K15432" s="29">
        <v>0</v>
      </c>
      <c r="L15432" s="29">
        <f t="shared" si="962"/>
        <v>12350</v>
      </c>
      <c r="M15432" s="29">
        <v>-12349</v>
      </c>
      <c r="N15432" s="29">
        <v>0</v>
      </c>
      <c r="O15432" s="29">
        <v>0</v>
      </c>
      <c r="P15432" s="29">
        <f t="shared" si="963"/>
        <v>-12349</v>
      </c>
      <c r="Q15432" s="29">
        <f t="shared" si="964"/>
        <v>1</v>
      </c>
      <c r="R15432" s="29">
        <f t="shared" si="965"/>
        <v>1</v>
      </c>
      <c r="S15432" s="15" t="s">
        <v>7227</v>
      </c>
      <c r="T15432" s="15">
        <v>100501</v>
      </c>
      <c r="U15432" s="15" t="s">
        <v>27</v>
      </c>
      <c r="V15432" s="15">
        <v>47040001</v>
      </c>
      <c r="W15432" s="15" t="s">
        <v>28</v>
      </c>
    </row>
    <row r="15433" spans="2:23" hidden="1" x14ac:dyDescent="0.25">
      <c r="B15433" s="14">
        <v>53000708</v>
      </c>
      <c r="C15433" s="14">
        <v>0</v>
      </c>
      <c r="D15433" s="15">
        <v>21040031</v>
      </c>
      <c r="E15433" s="16" t="s">
        <v>11820</v>
      </c>
      <c r="F15433" s="14">
        <v>1001</v>
      </c>
      <c r="G15433" s="17">
        <v>37712</v>
      </c>
      <c r="H15433" s="29">
        <v>12500</v>
      </c>
      <c r="I15433" s="29">
        <v>0</v>
      </c>
      <c r="J15433" s="29">
        <v>0</v>
      </c>
      <c r="K15433" s="29">
        <v>0</v>
      </c>
      <c r="L15433" s="29">
        <f t="shared" si="962"/>
        <v>12500</v>
      </c>
      <c r="M15433" s="29">
        <v>-12499</v>
      </c>
      <c r="N15433" s="29">
        <v>0</v>
      </c>
      <c r="O15433" s="29">
        <v>0</v>
      </c>
      <c r="P15433" s="29">
        <f t="shared" si="963"/>
        <v>-12499</v>
      </c>
      <c r="Q15433" s="29">
        <f t="shared" si="964"/>
        <v>1</v>
      </c>
      <c r="R15433" s="29">
        <f t="shared" si="965"/>
        <v>1</v>
      </c>
      <c r="S15433" s="15" t="s">
        <v>7227</v>
      </c>
      <c r="T15433" s="15">
        <v>100101</v>
      </c>
      <c r="U15433" s="15" t="s">
        <v>89</v>
      </c>
      <c r="V15433" s="15">
        <v>47040001</v>
      </c>
      <c r="W15433" s="15" t="s">
        <v>85</v>
      </c>
    </row>
    <row r="15434" spans="2:23" hidden="1" x14ac:dyDescent="0.25">
      <c r="B15434" s="14">
        <v>53000710</v>
      </c>
      <c r="C15434" s="14">
        <v>0</v>
      </c>
      <c r="D15434" s="15">
        <v>21040031</v>
      </c>
      <c r="E15434" s="16" t="s">
        <v>11821</v>
      </c>
      <c r="F15434" s="14">
        <v>1902</v>
      </c>
      <c r="G15434" s="17">
        <v>37347</v>
      </c>
      <c r="H15434" s="29">
        <v>12750</v>
      </c>
      <c r="I15434" s="29">
        <v>0</v>
      </c>
      <c r="J15434" s="29">
        <v>0</v>
      </c>
      <c r="K15434" s="29">
        <v>0</v>
      </c>
      <c r="L15434" s="29">
        <f t="shared" si="962"/>
        <v>12750</v>
      </c>
      <c r="M15434" s="29">
        <v>-12749</v>
      </c>
      <c r="N15434" s="29">
        <v>0</v>
      </c>
      <c r="O15434" s="29">
        <v>0</v>
      </c>
      <c r="P15434" s="29">
        <f t="shared" si="963"/>
        <v>-12749</v>
      </c>
      <c r="Q15434" s="29">
        <f t="shared" si="964"/>
        <v>1</v>
      </c>
      <c r="R15434" s="29">
        <f t="shared" si="965"/>
        <v>1</v>
      </c>
      <c r="S15434" s="15" t="s">
        <v>7227</v>
      </c>
      <c r="T15434" s="15">
        <v>108200</v>
      </c>
      <c r="U15434" s="15" t="s">
        <v>66</v>
      </c>
      <c r="V15434" s="15">
        <v>47040001</v>
      </c>
      <c r="W15434" s="15" t="s">
        <v>67</v>
      </c>
    </row>
    <row r="15435" spans="2:23" hidden="1" x14ac:dyDescent="0.25">
      <c r="B15435" s="14">
        <v>53000711</v>
      </c>
      <c r="C15435" s="14">
        <v>0</v>
      </c>
      <c r="D15435" s="15">
        <v>21040031</v>
      </c>
      <c r="E15435" s="16" t="s">
        <v>11822</v>
      </c>
      <c r="F15435" s="14">
        <v>1021</v>
      </c>
      <c r="G15435" s="17">
        <v>38272</v>
      </c>
      <c r="H15435" s="29">
        <v>12900</v>
      </c>
      <c r="I15435" s="29">
        <v>0</v>
      </c>
      <c r="J15435" s="29">
        <v>0</v>
      </c>
      <c r="K15435" s="29">
        <v>-12900</v>
      </c>
      <c r="L15435" s="29">
        <f t="shared" si="962"/>
        <v>0</v>
      </c>
      <c r="M15435" s="29">
        <v>-12899</v>
      </c>
      <c r="N15435" s="29">
        <v>0</v>
      </c>
      <c r="O15435" s="29">
        <v>12899</v>
      </c>
      <c r="P15435" s="29">
        <f t="shared" si="963"/>
        <v>0</v>
      </c>
      <c r="Q15435" s="29">
        <f t="shared" si="964"/>
        <v>1</v>
      </c>
      <c r="R15435" s="29">
        <f t="shared" si="965"/>
        <v>0</v>
      </c>
      <c r="S15435" s="15" t="s">
        <v>7227</v>
      </c>
      <c r="T15435" s="15">
        <v>100301</v>
      </c>
      <c r="U15435" s="15" t="s">
        <v>32</v>
      </c>
      <c r="V15435" s="15">
        <v>47040001</v>
      </c>
      <c r="W15435" s="15" t="s">
        <v>33</v>
      </c>
    </row>
    <row r="15436" spans="2:23" hidden="1" x14ac:dyDescent="0.25">
      <c r="B15436" s="14">
        <v>53000713</v>
      </c>
      <c r="C15436" s="14">
        <v>0</v>
      </c>
      <c r="D15436" s="15">
        <v>21040031</v>
      </c>
      <c r="E15436" s="16" t="s">
        <v>11823</v>
      </c>
      <c r="F15436" s="14">
        <v>1902</v>
      </c>
      <c r="G15436" s="17">
        <v>37712</v>
      </c>
      <c r="H15436" s="29">
        <v>13100</v>
      </c>
      <c r="I15436" s="29">
        <v>0</v>
      </c>
      <c r="J15436" s="29">
        <v>0</v>
      </c>
      <c r="K15436" s="29">
        <v>0</v>
      </c>
      <c r="L15436" s="29">
        <f t="shared" si="962"/>
        <v>13100</v>
      </c>
      <c r="M15436" s="29">
        <v>-13099</v>
      </c>
      <c r="N15436" s="29">
        <v>0</v>
      </c>
      <c r="O15436" s="29">
        <v>0</v>
      </c>
      <c r="P15436" s="29">
        <f t="shared" si="963"/>
        <v>-13099</v>
      </c>
      <c r="Q15436" s="29">
        <f t="shared" si="964"/>
        <v>1</v>
      </c>
      <c r="R15436" s="29">
        <f t="shared" si="965"/>
        <v>1</v>
      </c>
      <c r="S15436" s="15" t="s">
        <v>7227</v>
      </c>
      <c r="T15436" s="15">
        <v>108200</v>
      </c>
      <c r="U15436" s="15" t="s">
        <v>66</v>
      </c>
      <c r="V15436" s="15">
        <v>47040001</v>
      </c>
      <c r="W15436" s="15" t="s">
        <v>67</v>
      </c>
    </row>
    <row r="15437" spans="2:23" hidden="1" x14ac:dyDescent="0.25">
      <c r="B15437" s="14">
        <v>53000714</v>
      </c>
      <c r="C15437" s="14">
        <v>0</v>
      </c>
      <c r="D15437" s="15">
        <v>21040031</v>
      </c>
      <c r="E15437" s="16" t="s">
        <v>11824</v>
      </c>
      <c r="F15437" s="14">
        <v>1902</v>
      </c>
      <c r="G15437" s="17">
        <v>37712</v>
      </c>
      <c r="H15437" s="29">
        <v>13200</v>
      </c>
      <c r="I15437" s="29">
        <v>0</v>
      </c>
      <c r="J15437" s="29">
        <v>0</v>
      </c>
      <c r="K15437" s="29">
        <v>0</v>
      </c>
      <c r="L15437" s="29">
        <f t="shared" si="962"/>
        <v>13200</v>
      </c>
      <c r="M15437" s="29">
        <v>-13199</v>
      </c>
      <c r="N15437" s="29">
        <v>0</v>
      </c>
      <c r="O15437" s="29">
        <v>0</v>
      </c>
      <c r="P15437" s="29">
        <f t="shared" si="963"/>
        <v>-13199</v>
      </c>
      <c r="Q15437" s="29">
        <f t="shared" si="964"/>
        <v>1</v>
      </c>
      <c r="R15437" s="29">
        <f t="shared" si="965"/>
        <v>1</v>
      </c>
      <c r="S15437" s="15" t="s">
        <v>7227</v>
      </c>
      <c r="T15437" s="15">
        <v>108200</v>
      </c>
      <c r="U15437" s="15" t="s">
        <v>66</v>
      </c>
      <c r="V15437" s="15">
        <v>47040001</v>
      </c>
      <c r="W15437" s="15" t="s">
        <v>67</v>
      </c>
    </row>
    <row r="15438" spans="2:23" hidden="1" x14ac:dyDescent="0.25">
      <c r="B15438" s="14">
        <v>53000716</v>
      </c>
      <c r="C15438" s="14">
        <v>0</v>
      </c>
      <c r="D15438" s="15">
        <v>21040031</v>
      </c>
      <c r="E15438" s="16" t="s">
        <v>11825</v>
      </c>
      <c r="F15438" s="14">
        <v>1902</v>
      </c>
      <c r="G15438" s="17">
        <v>37712</v>
      </c>
      <c r="H15438" s="29">
        <v>13325</v>
      </c>
      <c r="I15438" s="29">
        <v>0</v>
      </c>
      <c r="J15438" s="29">
        <v>0</v>
      </c>
      <c r="K15438" s="29">
        <v>0</v>
      </c>
      <c r="L15438" s="29">
        <f t="shared" si="962"/>
        <v>13325</v>
      </c>
      <c r="M15438" s="29">
        <v>-13324</v>
      </c>
      <c r="N15438" s="29">
        <v>0</v>
      </c>
      <c r="O15438" s="29">
        <v>0</v>
      </c>
      <c r="P15438" s="29">
        <f t="shared" si="963"/>
        <v>-13324</v>
      </c>
      <c r="Q15438" s="29">
        <f t="shared" si="964"/>
        <v>1</v>
      </c>
      <c r="R15438" s="29">
        <f t="shared" si="965"/>
        <v>1</v>
      </c>
      <c r="S15438" s="15" t="s">
        <v>7227</v>
      </c>
      <c r="T15438" s="15">
        <v>108200</v>
      </c>
      <c r="U15438" s="15" t="s">
        <v>66</v>
      </c>
      <c r="V15438" s="15">
        <v>47040001</v>
      </c>
      <c r="W15438" s="15" t="s">
        <v>67</v>
      </c>
    </row>
    <row r="15439" spans="2:23" hidden="1" x14ac:dyDescent="0.25">
      <c r="B15439" s="14">
        <v>53000717</v>
      </c>
      <c r="C15439" s="14">
        <v>0</v>
      </c>
      <c r="D15439" s="15">
        <v>21040031</v>
      </c>
      <c r="E15439" s="16" t="s">
        <v>11799</v>
      </c>
      <c r="F15439" s="14">
        <v>1021</v>
      </c>
      <c r="G15439" s="17">
        <v>38235</v>
      </c>
      <c r="H15439" s="29">
        <v>13400</v>
      </c>
      <c r="I15439" s="29">
        <v>0</v>
      </c>
      <c r="J15439" s="29">
        <v>0</v>
      </c>
      <c r="K15439" s="29">
        <v>0</v>
      </c>
      <c r="L15439" s="29">
        <f t="shared" si="962"/>
        <v>13400</v>
      </c>
      <c r="M15439" s="29">
        <v>-13399</v>
      </c>
      <c r="N15439" s="29">
        <v>0</v>
      </c>
      <c r="O15439" s="29">
        <v>0</v>
      </c>
      <c r="P15439" s="29">
        <f t="shared" si="963"/>
        <v>-13399</v>
      </c>
      <c r="Q15439" s="29">
        <f t="shared" si="964"/>
        <v>1</v>
      </c>
      <c r="R15439" s="29">
        <f t="shared" si="965"/>
        <v>1</v>
      </c>
      <c r="S15439" s="15" t="s">
        <v>7227</v>
      </c>
      <c r="T15439" s="15">
        <v>100301</v>
      </c>
      <c r="U15439" s="15" t="s">
        <v>32</v>
      </c>
      <c r="V15439" s="15">
        <v>47040001</v>
      </c>
      <c r="W15439" s="15" t="s">
        <v>33</v>
      </c>
    </row>
    <row r="15440" spans="2:23" hidden="1" x14ac:dyDescent="0.25">
      <c r="B15440" s="14">
        <v>53000718</v>
      </c>
      <c r="C15440" s="14">
        <v>0</v>
      </c>
      <c r="D15440" s="15">
        <v>21040031</v>
      </c>
      <c r="E15440" s="16" t="s">
        <v>11799</v>
      </c>
      <c r="F15440" s="14">
        <v>1021</v>
      </c>
      <c r="G15440" s="17">
        <v>38238</v>
      </c>
      <c r="H15440" s="29">
        <v>13400</v>
      </c>
      <c r="I15440" s="29">
        <v>0</v>
      </c>
      <c r="J15440" s="29">
        <v>0</v>
      </c>
      <c r="K15440" s="29">
        <v>0</v>
      </c>
      <c r="L15440" s="29">
        <f t="shared" si="962"/>
        <v>13400</v>
      </c>
      <c r="M15440" s="29">
        <v>-13399</v>
      </c>
      <c r="N15440" s="29">
        <v>0</v>
      </c>
      <c r="O15440" s="29">
        <v>0</v>
      </c>
      <c r="P15440" s="29">
        <f t="shared" si="963"/>
        <v>-13399</v>
      </c>
      <c r="Q15440" s="29">
        <f t="shared" si="964"/>
        <v>1</v>
      </c>
      <c r="R15440" s="29">
        <f t="shared" si="965"/>
        <v>1</v>
      </c>
      <c r="S15440" s="15" t="s">
        <v>7227</v>
      </c>
      <c r="T15440" s="15">
        <v>100301</v>
      </c>
      <c r="U15440" s="15" t="s">
        <v>32</v>
      </c>
      <c r="V15440" s="15">
        <v>47040001</v>
      </c>
      <c r="W15440" s="15" t="s">
        <v>33</v>
      </c>
    </row>
    <row r="15441" spans="2:23" hidden="1" x14ac:dyDescent="0.25">
      <c r="B15441" s="14">
        <v>53000719</v>
      </c>
      <c r="C15441" s="14">
        <v>0</v>
      </c>
      <c r="D15441" s="15">
        <v>21040031</v>
      </c>
      <c r="E15441" s="16" t="s">
        <v>11826</v>
      </c>
      <c r="F15441" s="14">
        <v>1001</v>
      </c>
      <c r="G15441" s="17">
        <v>37749</v>
      </c>
      <c r="H15441" s="29">
        <v>13450</v>
      </c>
      <c r="I15441" s="29">
        <v>0</v>
      </c>
      <c r="J15441" s="29">
        <v>0</v>
      </c>
      <c r="K15441" s="29">
        <v>0</v>
      </c>
      <c r="L15441" s="29">
        <f t="shared" si="962"/>
        <v>13450</v>
      </c>
      <c r="M15441" s="29">
        <v>-13449</v>
      </c>
      <c r="N15441" s="29">
        <v>0</v>
      </c>
      <c r="O15441" s="29">
        <v>0</v>
      </c>
      <c r="P15441" s="29">
        <f t="shared" si="963"/>
        <v>-13449</v>
      </c>
      <c r="Q15441" s="29">
        <f t="shared" si="964"/>
        <v>1</v>
      </c>
      <c r="R15441" s="29">
        <f t="shared" si="965"/>
        <v>1</v>
      </c>
      <c r="S15441" s="15" t="s">
        <v>7227</v>
      </c>
      <c r="T15441" s="15">
        <v>100101</v>
      </c>
      <c r="U15441" s="15" t="s">
        <v>89</v>
      </c>
      <c r="V15441" s="15">
        <v>47040001</v>
      </c>
      <c r="W15441" s="15" t="s">
        <v>85</v>
      </c>
    </row>
    <row r="15442" spans="2:23" hidden="1" x14ac:dyDescent="0.25">
      <c r="B15442" s="14">
        <v>53000720</v>
      </c>
      <c r="C15442" s="14">
        <v>0</v>
      </c>
      <c r="D15442" s="15">
        <v>21040031</v>
      </c>
      <c r="E15442" s="16" t="s">
        <v>11827</v>
      </c>
      <c r="F15442" s="14">
        <v>1001</v>
      </c>
      <c r="G15442" s="17">
        <v>37888</v>
      </c>
      <c r="H15442" s="29">
        <v>13450</v>
      </c>
      <c r="I15442" s="29">
        <v>0</v>
      </c>
      <c r="J15442" s="29">
        <v>0</v>
      </c>
      <c r="K15442" s="29">
        <v>0</v>
      </c>
      <c r="L15442" s="29">
        <f t="shared" si="962"/>
        <v>13450</v>
      </c>
      <c r="M15442" s="29">
        <v>-13449</v>
      </c>
      <c r="N15442" s="29">
        <v>0</v>
      </c>
      <c r="O15442" s="29">
        <v>0</v>
      </c>
      <c r="P15442" s="29">
        <f t="shared" si="963"/>
        <v>-13449</v>
      </c>
      <c r="Q15442" s="29">
        <f t="shared" si="964"/>
        <v>1</v>
      </c>
      <c r="R15442" s="29">
        <f t="shared" si="965"/>
        <v>1</v>
      </c>
      <c r="S15442" s="15" t="s">
        <v>7227</v>
      </c>
      <c r="T15442" s="15">
        <v>100101</v>
      </c>
      <c r="U15442" s="15" t="s">
        <v>89</v>
      </c>
      <c r="V15442" s="15">
        <v>47040001</v>
      </c>
      <c r="W15442" s="15" t="s">
        <v>85</v>
      </c>
    </row>
    <row r="15443" spans="2:23" hidden="1" x14ac:dyDescent="0.25">
      <c r="B15443" s="14">
        <v>53000721</v>
      </c>
      <c r="C15443" s="14">
        <v>0</v>
      </c>
      <c r="D15443" s="15">
        <v>21040031</v>
      </c>
      <c r="E15443" s="16" t="s">
        <v>11828</v>
      </c>
      <c r="F15443" s="14">
        <v>1031</v>
      </c>
      <c r="G15443" s="17">
        <v>38547</v>
      </c>
      <c r="H15443" s="29">
        <v>13472</v>
      </c>
      <c r="I15443" s="29">
        <v>0</v>
      </c>
      <c r="J15443" s="29">
        <v>0</v>
      </c>
      <c r="K15443" s="29">
        <v>0</v>
      </c>
      <c r="L15443" s="29">
        <f t="shared" si="962"/>
        <v>13472</v>
      </c>
      <c r="M15443" s="29">
        <v>-13471</v>
      </c>
      <c r="N15443" s="29">
        <v>0</v>
      </c>
      <c r="O15443" s="29">
        <v>0</v>
      </c>
      <c r="P15443" s="29">
        <f t="shared" si="963"/>
        <v>-13471</v>
      </c>
      <c r="Q15443" s="29">
        <f t="shared" si="964"/>
        <v>1</v>
      </c>
      <c r="R15443" s="29">
        <f t="shared" si="965"/>
        <v>1</v>
      </c>
      <c r="S15443" s="15" t="s">
        <v>7227</v>
      </c>
      <c r="T15443" s="15">
        <v>100401</v>
      </c>
      <c r="U15443" s="15" t="s">
        <v>97</v>
      </c>
      <c r="V15443" s="15">
        <v>47040001</v>
      </c>
      <c r="W15443" s="15" t="s">
        <v>98</v>
      </c>
    </row>
    <row r="15444" spans="2:23" hidden="1" x14ac:dyDescent="0.25">
      <c r="B15444" s="14">
        <v>53000722</v>
      </c>
      <c r="C15444" s="14">
        <v>0</v>
      </c>
      <c r="D15444" s="15">
        <v>21040031</v>
      </c>
      <c r="E15444" s="16" t="s">
        <v>11829</v>
      </c>
      <c r="F15444" s="14">
        <v>1902</v>
      </c>
      <c r="G15444" s="17">
        <v>36982</v>
      </c>
      <c r="H15444" s="29">
        <v>13500</v>
      </c>
      <c r="I15444" s="29">
        <v>0</v>
      </c>
      <c r="J15444" s="29">
        <v>0</v>
      </c>
      <c r="K15444" s="29">
        <v>0</v>
      </c>
      <c r="L15444" s="29">
        <f t="shared" si="962"/>
        <v>13500</v>
      </c>
      <c r="M15444" s="29">
        <v>-13499</v>
      </c>
      <c r="N15444" s="29">
        <v>0</v>
      </c>
      <c r="O15444" s="29">
        <v>0</v>
      </c>
      <c r="P15444" s="29">
        <f t="shared" si="963"/>
        <v>-13499</v>
      </c>
      <c r="Q15444" s="29">
        <f t="shared" si="964"/>
        <v>1</v>
      </c>
      <c r="R15444" s="29">
        <f t="shared" si="965"/>
        <v>1</v>
      </c>
      <c r="S15444" s="15" t="s">
        <v>7227</v>
      </c>
      <c r="T15444" s="15">
        <v>108200</v>
      </c>
      <c r="U15444" s="15" t="s">
        <v>66</v>
      </c>
      <c r="V15444" s="15">
        <v>47040001</v>
      </c>
      <c r="W15444" s="15" t="s">
        <v>67</v>
      </c>
    </row>
    <row r="15445" spans="2:23" hidden="1" x14ac:dyDescent="0.25">
      <c r="B15445" s="14">
        <v>53000723</v>
      </c>
      <c r="C15445" s="14">
        <v>0</v>
      </c>
      <c r="D15445" s="15">
        <v>21040031</v>
      </c>
      <c r="E15445" s="16" t="s">
        <v>11830</v>
      </c>
      <c r="F15445" s="14">
        <v>1041</v>
      </c>
      <c r="G15445" s="17">
        <v>38686</v>
      </c>
      <c r="H15445" s="29">
        <v>13600</v>
      </c>
      <c r="I15445" s="29">
        <v>0</v>
      </c>
      <c r="J15445" s="29">
        <v>0</v>
      </c>
      <c r="K15445" s="29">
        <v>0</v>
      </c>
      <c r="L15445" s="29">
        <f t="shared" si="962"/>
        <v>13600</v>
      </c>
      <c r="M15445" s="29">
        <v>-13599</v>
      </c>
      <c r="N15445" s="29">
        <v>0</v>
      </c>
      <c r="O15445" s="29">
        <v>0</v>
      </c>
      <c r="P15445" s="29">
        <f t="shared" si="963"/>
        <v>-13599</v>
      </c>
      <c r="Q15445" s="29">
        <f t="shared" si="964"/>
        <v>1</v>
      </c>
      <c r="R15445" s="29">
        <f t="shared" si="965"/>
        <v>1</v>
      </c>
      <c r="S15445" s="15" t="s">
        <v>7227</v>
      </c>
      <c r="T15445" s="15">
        <v>100501</v>
      </c>
      <c r="U15445" s="15" t="s">
        <v>27</v>
      </c>
      <c r="V15445" s="15">
        <v>47040001</v>
      </c>
      <c r="W15445" s="15" t="s">
        <v>28</v>
      </c>
    </row>
    <row r="15446" spans="2:23" hidden="1" x14ac:dyDescent="0.25">
      <c r="B15446" s="14">
        <v>53000724</v>
      </c>
      <c r="C15446" s="14">
        <v>0</v>
      </c>
      <c r="D15446" s="15">
        <v>21040031</v>
      </c>
      <c r="E15446" s="16" t="s">
        <v>11831</v>
      </c>
      <c r="F15446" s="14">
        <v>1051</v>
      </c>
      <c r="G15446" s="17">
        <v>38656</v>
      </c>
      <c r="H15446" s="29">
        <v>13681</v>
      </c>
      <c r="I15446" s="29">
        <v>0</v>
      </c>
      <c r="J15446" s="29">
        <v>0</v>
      </c>
      <c r="K15446" s="29">
        <v>0</v>
      </c>
      <c r="L15446" s="29">
        <f t="shared" si="962"/>
        <v>13681</v>
      </c>
      <c r="M15446" s="29">
        <v>-13680</v>
      </c>
      <c r="N15446" s="29">
        <v>0</v>
      </c>
      <c r="O15446" s="29">
        <v>0</v>
      </c>
      <c r="P15446" s="29">
        <f t="shared" si="963"/>
        <v>-13680</v>
      </c>
      <c r="Q15446" s="29">
        <f t="shared" si="964"/>
        <v>1</v>
      </c>
      <c r="R15446" s="29">
        <f t="shared" si="965"/>
        <v>1</v>
      </c>
      <c r="S15446" s="15" t="s">
        <v>7227</v>
      </c>
      <c r="T15446" s="15">
        <v>100601</v>
      </c>
      <c r="U15446" s="15" t="s">
        <v>79</v>
      </c>
      <c r="V15446" s="15">
        <v>47040001</v>
      </c>
      <c r="W15446" s="15" t="s">
        <v>80</v>
      </c>
    </row>
    <row r="15447" spans="2:23" hidden="1" x14ac:dyDescent="0.25">
      <c r="B15447" s="14">
        <v>53000725</v>
      </c>
      <c r="C15447" s="14">
        <v>0</v>
      </c>
      <c r="D15447" s="15">
        <v>21040031</v>
      </c>
      <c r="E15447" s="16" t="s">
        <v>11791</v>
      </c>
      <c r="F15447" s="14">
        <v>1031</v>
      </c>
      <c r="G15447" s="17">
        <v>39044</v>
      </c>
      <c r="H15447" s="29">
        <v>14000</v>
      </c>
      <c r="I15447" s="29">
        <v>0</v>
      </c>
      <c r="J15447" s="29">
        <v>0</v>
      </c>
      <c r="K15447" s="29">
        <v>0</v>
      </c>
      <c r="L15447" s="29">
        <f t="shared" si="962"/>
        <v>14000</v>
      </c>
      <c r="M15447" s="29">
        <v>-13999</v>
      </c>
      <c r="N15447" s="29">
        <v>0</v>
      </c>
      <c r="O15447" s="29">
        <v>0</v>
      </c>
      <c r="P15447" s="29">
        <f t="shared" si="963"/>
        <v>-13999</v>
      </c>
      <c r="Q15447" s="29">
        <f t="shared" si="964"/>
        <v>1</v>
      </c>
      <c r="R15447" s="29">
        <f t="shared" si="965"/>
        <v>1</v>
      </c>
      <c r="S15447" s="15" t="s">
        <v>7227</v>
      </c>
      <c r="T15447" s="15">
        <v>100401</v>
      </c>
      <c r="U15447" s="15" t="s">
        <v>97</v>
      </c>
      <c r="V15447" s="15">
        <v>47040001</v>
      </c>
      <c r="W15447" s="15" t="s">
        <v>98</v>
      </c>
    </row>
    <row r="15448" spans="2:23" hidden="1" x14ac:dyDescent="0.25">
      <c r="B15448" s="14">
        <v>53000726</v>
      </c>
      <c r="C15448" s="14">
        <v>0</v>
      </c>
      <c r="D15448" s="15">
        <v>21040031</v>
      </c>
      <c r="E15448" s="16" t="s">
        <v>11832</v>
      </c>
      <c r="F15448" s="14">
        <v>1071</v>
      </c>
      <c r="G15448" s="17">
        <v>39101</v>
      </c>
      <c r="H15448" s="29">
        <v>14000</v>
      </c>
      <c r="I15448" s="29">
        <v>0</v>
      </c>
      <c r="J15448" s="29">
        <v>0</v>
      </c>
      <c r="K15448" s="29">
        <v>-14000</v>
      </c>
      <c r="L15448" s="29">
        <f t="shared" si="962"/>
        <v>0</v>
      </c>
      <c r="M15448" s="29">
        <v>-13999</v>
      </c>
      <c r="N15448" s="29">
        <v>0</v>
      </c>
      <c r="O15448" s="29">
        <v>13999</v>
      </c>
      <c r="P15448" s="29">
        <f t="shared" si="963"/>
        <v>0</v>
      </c>
      <c r="Q15448" s="29">
        <f t="shared" si="964"/>
        <v>1</v>
      </c>
      <c r="R15448" s="29">
        <f t="shared" si="965"/>
        <v>0</v>
      </c>
      <c r="S15448" s="15" t="s">
        <v>7227</v>
      </c>
      <c r="T15448" s="15">
        <v>100901</v>
      </c>
      <c r="U15448" s="15" t="s">
        <v>57</v>
      </c>
      <c r="V15448" s="15">
        <v>47040001</v>
      </c>
      <c r="W15448" s="15" t="s">
        <v>58</v>
      </c>
    </row>
    <row r="15449" spans="2:23" hidden="1" x14ac:dyDescent="0.25">
      <c r="B15449" s="14">
        <v>53000727</v>
      </c>
      <c r="C15449" s="14">
        <v>0</v>
      </c>
      <c r="D15449" s="15">
        <v>21040031</v>
      </c>
      <c r="E15449" s="16" t="s">
        <v>11833</v>
      </c>
      <c r="F15449" s="14">
        <v>1902</v>
      </c>
      <c r="G15449" s="17">
        <v>35156</v>
      </c>
      <c r="H15449" s="29">
        <v>14000</v>
      </c>
      <c r="I15449" s="29">
        <v>0</v>
      </c>
      <c r="J15449" s="29">
        <v>0</v>
      </c>
      <c r="K15449" s="29">
        <v>0</v>
      </c>
      <c r="L15449" s="29">
        <f t="shared" si="962"/>
        <v>14000</v>
      </c>
      <c r="M15449" s="29">
        <v>-13999</v>
      </c>
      <c r="N15449" s="29">
        <v>0</v>
      </c>
      <c r="O15449" s="29">
        <v>0</v>
      </c>
      <c r="P15449" s="29">
        <f t="shared" si="963"/>
        <v>-13999</v>
      </c>
      <c r="Q15449" s="29">
        <f t="shared" si="964"/>
        <v>1</v>
      </c>
      <c r="R15449" s="29">
        <f t="shared" si="965"/>
        <v>1</v>
      </c>
      <c r="S15449" s="15" t="s">
        <v>7227</v>
      </c>
      <c r="T15449" s="15">
        <v>108200</v>
      </c>
      <c r="U15449" s="15" t="s">
        <v>66</v>
      </c>
      <c r="V15449" s="15">
        <v>47040001</v>
      </c>
      <c r="W15449" s="15" t="s">
        <v>67</v>
      </c>
    </row>
    <row r="15450" spans="2:23" hidden="1" x14ac:dyDescent="0.25">
      <c r="B15450" s="14">
        <v>53000728</v>
      </c>
      <c r="C15450" s="14">
        <v>0</v>
      </c>
      <c r="D15450" s="15">
        <v>21040031</v>
      </c>
      <c r="E15450" s="16" t="s">
        <v>11834</v>
      </c>
      <c r="F15450" s="14">
        <v>1031</v>
      </c>
      <c r="G15450" s="17">
        <v>38547</v>
      </c>
      <c r="H15450" s="29">
        <v>14317</v>
      </c>
      <c r="I15450" s="29">
        <v>0</v>
      </c>
      <c r="J15450" s="29">
        <v>0</v>
      </c>
      <c r="K15450" s="29">
        <v>0</v>
      </c>
      <c r="L15450" s="29">
        <f t="shared" si="962"/>
        <v>14317</v>
      </c>
      <c r="M15450" s="29">
        <v>-14316</v>
      </c>
      <c r="N15450" s="29">
        <v>0</v>
      </c>
      <c r="O15450" s="29">
        <v>0</v>
      </c>
      <c r="P15450" s="29">
        <f t="shared" si="963"/>
        <v>-14316</v>
      </c>
      <c r="Q15450" s="29">
        <f t="shared" si="964"/>
        <v>1</v>
      </c>
      <c r="R15450" s="29">
        <f t="shared" si="965"/>
        <v>1</v>
      </c>
      <c r="S15450" s="15" t="s">
        <v>7227</v>
      </c>
      <c r="T15450" s="15">
        <v>100401</v>
      </c>
      <c r="U15450" s="15" t="s">
        <v>97</v>
      </c>
      <c r="V15450" s="15">
        <v>47040001</v>
      </c>
      <c r="W15450" s="15" t="s">
        <v>98</v>
      </c>
    </row>
    <row r="15451" spans="2:23" hidden="1" x14ac:dyDescent="0.25">
      <c r="B15451" s="14">
        <v>53000729</v>
      </c>
      <c r="C15451" s="14">
        <v>0</v>
      </c>
      <c r="D15451" s="15">
        <v>21040031</v>
      </c>
      <c r="E15451" s="16" t="s">
        <v>11835</v>
      </c>
      <c r="F15451" s="14">
        <v>1041</v>
      </c>
      <c r="G15451" s="17">
        <v>38686</v>
      </c>
      <c r="H15451" s="29">
        <v>14317</v>
      </c>
      <c r="I15451" s="29">
        <v>0</v>
      </c>
      <c r="J15451" s="29">
        <v>0</v>
      </c>
      <c r="K15451" s="29">
        <v>0</v>
      </c>
      <c r="L15451" s="29">
        <f t="shared" si="962"/>
        <v>14317</v>
      </c>
      <c r="M15451" s="29">
        <v>-14316</v>
      </c>
      <c r="N15451" s="29">
        <v>0</v>
      </c>
      <c r="O15451" s="29">
        <v>0</v>
      </c>
      <c r="P15451" s="29">
        <f t="shared" si="963"/>
        <v>-14316</v>
      </c>
      <c r="Q15451" s="29">
        <f t="shared" si="964"/>
        <v>1</v>
      </c>
      <c r="R15451" s="29">
        <f t="shared" si="965"/>
        <v>1</v>
      </c>
      <c r="S15451" s="15" t="s">
        <v>7227</v>
      </c>
      <c r="T15451" s="15">
        <v>100501</v>
      </c>
      <c r="U15451" s="15" t="s">
        <v>27</v>
      </c>
      <c r="V15451" s="15">
        <v>47040001</v>
      </c>
      <c r="W15451" s="15" t="s">
        <v>28</v>
      </c>
    </row>
    <row r="15452" spans="2:23" hidden="1" x14ac:dyDescent="0.25">
      <c r="B15452" s="14">
        <v>53000730</v>
      </c>
      <c r="C15452" s="14">
        <v>0</v>
      </c>
      <c r="D15452" s="15">
        <v>21040031</v>
      </c>
      <c r="E15452" s="16" t="s">
        <v>11822</v>
      </c>
      <c r="F15452" s="14">
        <v>1021</v>
      </c>
      <c r="G15452" s="17">
        <v>38280</v>
      </c>
      <c r="H15452" s="29">
        <v>14400</v>
      </c>
      <c r="I15452" s="29">
        <v>0</v>
      </c>
      <c r="J15452" s="29">
        <v>0</v>
      </c>
      <c r="K15452" s="29">
        <v>-14400</v>
      </c>
      <c r="L15452" s="29">
        <f t="shared" si="962"/>
        <v>0</v>
      </c>
      <c r="M15452" s="29">
        <v>-14399</v>
      </c>
      <c r="N15452" s="29">
        <v>0</v>
      </c>
      <c r="O15452" s="29">
        <v>14399</v>
      </c>
      <c r="P15452" s="29">
        <f t="shared" si="963"/>
        <v>0</v>
      </c>
      <c r="Q15452" s="29">
        <f t="shared" si="964"/>
        <v>1</v>
      </c>
      <c r="R15452" s="29">
        <f t="shared" si="965"/>
        <v>0</v>
      </c>
      <c r="S15452" s="15" t="s">
        <v>7227</v>
      </c>
      <c r="T15452" s="15">
        <v>100301</v>
      </c>
      <c r="U15452" s="15" t="s">
        <v>32</v>
      </c>
      <c r="V15452" s="15">
        <v>47040001</v>
      </c>
      <c r="W15452" s="15" t="s">
        <v>33</v>
      </c>
    </row>
    <row r="15453" spans="2:23" hidden="1" x14ac:dyDescent="0.25">
      <c r="B15453" s="14">
        <v>53000731</v>
      </c>
      <c r="C15453" s="14">
        <v>0</v>
      </c>
      <c r="D15453" s="15">
        <v>21040031</v>
      </c>
      <c r="E15453" s="16" t="s">
        <v>11836</v>
      </c>
      <c r="F15453" s="14">
        <v>1015</v>
      </c>
      <c r="G15453" s="17">
        <v>39545</v>
      </c>
      <c r="H15453" s="29">
        <v>14446</v>
      </c>
      <c r="I15453" s="29">
        <v>0</v>
      </c>
      <c r="J15453" s="29">
        <v>0</v>
      </c>
      <c r="K15453" s="29">
        <v>0</v>
      </c>
      <c r="L15453" s="29">
        <f t="shared" si="962"/>
        <v>14446</v>
      </c>
      <c r="M15453" s="29">
        <v>-14406</v>
      </c>
      <c r="N15453" s="29">
        <v>0</v>
      </c>
      <c r="O15453" s="29">
        <v>0</v>
      </c>
      <c r="P15453" s="29">
        <f t="shared" si="963"/>
        <v>-14406</v>
      </c>
      <c r="Q15453" s="29">
        <f t="shared" si="964"/>
        <v>40</v>
      </c>
      <c r="R15453" s="29">
        <f t="shared" si="965"/>
        <v>40</v>
      </c>
      <c r="S15453" s="15" t="s">
        <v>7227</v>
      </c>
      <c r="T15453" s="15">
        <v>100205</v>
      </c>
      <c r="U15453" s="15" t="s">
        <v>159</v>
      </c>
      <c r="V15453" s="15">
        <v>47040001</v>
      </c>
      <c r="W15453" s="15" t="s">
        <v>71</v>
      </c>
    </row>
    <row r="15454" spans="2:23" hidden="1" x14ac:dyDescent="0.25">
      <c r="B15454" s="14">
        <v>53000732</v>
      </c>
      <c r="C15454" s="14">
        <v>0</v>
      </c>
      <c r="D15454" s="15">
        <v>21040031</v>
      </c>
      <c r="E15454" s="16" t="s">
        <v>11837</v>
      </c>
      <c r="F15454" s="14">
        <v>1901</v>
      </c>
      <c r="G15454" s="17">
        <v>39082</v>
      </c>
      <c r="H15454" s="29">
        <v>14500</v>
      </c>
      <c r="I15454" s="29">
        <v>0</v>
      </c>
      <c r="J15454" s="29">
        <v>0</v>
      </c>
      <c r="K15454" s="29">
        <v>0</v>
      </c>
      <c r="L15454" s="29">
        <f t="shared" si="962"/>
        <v>14500</v>
      </c>
      <c r="M15454" s="29">
        <v>-14499</v>
      </c>
      <c r="N15454" s="29">
        <v>0</v>
      </c>
      <c r="O15454" s="29">
        <v>0</v>
      </c>
      <c r="P15454" s="29">
        <f t="shared" si="963"/>
        <v>-14499</v>
      </c>
      <c r="Q15454" s="29">
        <f t="shared" si="964"/>
        <v>1</v>
      </c>
      <c r="R15454" s="29">
        <f t="shared" si="965"/>
        <v>1</v>
      </c>
      <c r="S15454" s="15" t="s">
        <v>7227</v>
      </c>
      <c r="T15454" s="15">
        <v>108100</v>
      </c>
      <c r="U15454" s="15" t="s">
        <v>104</v>
      </c>
      <c r="V15454" s="15">
        <v>47040001</v>
      </c>
      <c r="W15454" s="15" t="s">
        <v>105</v>
      </c>
    </row>
    <row r="15455" spans="2:23" hidden="1" x14ac:dyDescent="0.25">
      <c r="B15455" s="14">
        <v>53000733</v>
      </c>
      <c r="C15455" s="14">
        <v>0</v>
      </c>
      <c r="D15455" s="15">
        <v>21040031</v>
      </c>
      <c r="E15455" s="16" t="s">
        <v>11069</v>
      </c>
      <c r="F15455" s="14">
        <v>1081</v>
      </c>
      <c r="G15455" s="17">
        <v>39478</v>
      </c>
      <c r="H15455" s="29">
        <v>14742</v>
      </c>
      <c r="I15455" s="29">
        <v>0</v>
      </c>
      <c r="J15455" s="29">
        <v>0</v>
      </c>
      <c r="K15455" s="29">
        <v>0</v>
      </c>
      <c r="L15455" s="29">
        <f t="shared" si="962"/>
        <v>14742</v>
      </c>
      <c r="M15455" s="29">
        <v>-14741</v>
      </c>
      <c r="N15455" s="29">
        <v>0</v>
      </c>
      <c r="O15455" s="29">
        <v>0</v>
      </c>
      <c r="P15455" s="29">
        <f t="shared" si="963"/>
        <v>-14741</v>
      </c>
      <c r="Q15455" s="29">
        <f t="shared" si="964"/>
        <v>1</v>
      </c>
      <c r="R15455" s="29">
        <f t="shared" si="965"/>
        <v>1</v>
      </c>
      <c r="S15455" s="15" t="s">
        <v>7227</v>
      </c>
      <c r="T15455" s="15">
        <v>101001</v>
      </c>
      <c r="U15455" s="15" t="s">
        <v>37</v>
      </c>
      <c r="V15455" s="15">
        <v>47040001</v>
      </c>
      <c r="W15455" s="15" t="s">
        <v>38</v>
      </c>
    </row>
    <row r="15456" spans="2:23" hidden="1" x14ac:dyDescent="0.25">
      <c r="B15456" s="14">
        <v>53000734</v>
      </c>
      <c r="C15456" s="14">
        <v>0</v>
      </c>
      <c r="D15456" s="15">
        <v>21040031</v>
      </c>
      <c r="E15456" s="16" t="s">
        <v>11838</v>
      </c>
      <c r="F15456" s="14">
        <v>1902</v>
      </c>
      <c r="G15456" s="17">
        <v>36617</v>
      </c>
      <c r="H15456" s="29">
        <v>14800</v>
      </c>
      <c r="I15456" s="29">
        <v>0</v>
      </c>
      <c r="J15456" s="29">
        <v>0</v>
      </c>
      <c r="K15456" s="29">
        <v>0</v>
      </c>
      <c r="L15456" s="29">
        <f t="shared" si="962"/>
        <v>14800</v>
      </c>
      <c r="M15456" s="29">
        <v>-14799</v>
      </c>
      <c r="N15456" s="29">
        <v>0</v>
      </c>
      <c r="O15456" s="29">
        <v>0</v>
      </c>
      <c r="P15456" s="29">
        <f t="shared" si="963"/>
        <v>-14799</v>
      </c>
      <c r="Q15456" s="29">
        <f t="shared" si="964"/>
        <v>1</v>
      </c>
      <c r="R15456" s="29">
        <f t="shared" si="965"/>
        <v>1</v>
      </c>
      <c r="S15456" s="15" t="s">
        <v>7227</v>
      </c>
      <c r="T15456" s="15">
        <v>108200</v>
      </c>
      <c r="U15456" s="15" t="s">
        <v>66</v>
      </c>
      <c r="V15456" s="15">
        <v>47040001</v>
      </c>
      <c r="W15456" s="15" t="s">
        <v>67</v>
      </c>
    </row>
    <row r="15457" spans="2:23" hidden="1" x14ac:dyDescent="0.25">
      <c r="B15457" s="14">
        <v>53000735</v>
      </c>
      <c r="C15457" s="14">
        <v>0</v>
      </c>
      <c r="D15457" s="15">
        <v>21040031</v>
      </c>
      <c r="E15457" s="16" t="s">
        <v>11839</v>
      </c>
      <c r="F15457" s="14">
        <v>1021</v>
      </c>
      <c r="G15457" s="17">
        <v>39071</v>
      </c>
      <c r="H15457" s="29">
        <v>15100</v>
      </c>
      <c r="I15457" s="29">
        <v>0</v>
      </c>
      <c r="J15457" s="29">
        <v>0</v>
      </c>
      <c r="K15457" s="29">
        <v>-15100</v>
      </c>
      <c r="L15457" s="29">
        <f t="shared" si="962"/>
        <v>0</v>
      </c>
      <c r="M15457" s="29">
        <v>-15099</v>
      </c>
      <c r="N15457" s="29">
        <v>0</v>
      </c>
      <c r="O15457" s="29">
        <v>15099</v>
      </c>
      <c r="P15457" s="29">
        <f t="shared" si="963"/>
        <v>0</v>
      </c>
      <c r="Q15457" s="29">
        <f t="shared" si="964"/>
        <v>1</v>
      </c>
      <c r="R15457" s="29">
        <f t="shared" si="965"/>
        <v>0</v>
      </c>
      <c r="S15457" s="15" t="s">
        <v>7227</v>
      </c>
      <c r="T15457" s="15">
        <v>100301</v>
      </c>
      <c r="U15457" s="15" t="s">
        <v>32</v>
      </c>
      <c r="V15457" s="15">
        <v>47040001</v>
      </c>
      <c r="W15457" s="15" t="s">
        <v>33</v>
      </c>
    </row>
    <row r="15458" spans="2:23" hidden="1" x14ac:dyDescent="0.25">
      <c r="B15458" s="14">
        <v>53000736</v>
      </c>
      <c r="C15458" s="14">
        <v>0</v>
      </c>
      <c r="D15458" s="15">
        <v>21040031</v>
      </c>
      <c r="E15458" s="16" t="s">
        <v>11840</v>
      </c>
      <c r="F15458" s="14">
        <v>1021</v>
      </c>
      <c r="G15458" s="17">
        <v>39071</v>
      </c>
      <c r="H15458" s="29">
        <v>15184</v>
      </c>
      <c r="I15458" s="29">
        <v>0</v>
      </c>
      <c r="J15458" s="29">
        <v>0</v>
      </c>
      <c r="K15458" s="29">
        <v>0</v>
      </c>
      <c r="L15458" s="29">
        <f t="shared" si="962"/>
        <v>15184</v>
      </c>
      <c r="M15458" s="29">
        <v>-15183</v>
      </c>
      <c r="N15458" s="29">
        <v>0</v>
      </c>
      <c r="O15458" s="29">
        <v>0</v>
      </c>
      <c r="P15458" s="29">
        <f t="shared" si="963"/>
        <v>-15183</v>
      </c>
      <c r="Q15458" s="29">
        <f t="shared" si="964"/>
        <v>1</v>
      </c>
      <c r="R15458" s="29">
        <f t="shared" si="965"/>
        <v>1</v>
      </c>
      <c r="S15458" s="15" t="s">
        <v>7227</v>
      </c>
      <c r="T15458" s="15">
        <v>100301</v>
      </c>
      <c r="U15458" s="15" t="s">
        <v>32</v>
      </c>
      <c r="V15458" s="15">
        <v>47040001</v>
      </c>
      <c r="W15458" s="15" t="s">
        <v>33</v>
      </c>
    </row>
    <row r="15459" spans="2:23" hidden="1" x14ac:dyDescent="0.25">
      <c r="B15459" s="14">
        <v>53000737</v>
      </c>
      <c r="C15459" s="14">
        <v>0</v>
      </c>
      <c r="D15459" s="15">
        <v>21040031</v>
      </c>
      <c r="E15459" s="16" t="s">
        <v>11840</v>
      </c>
      <c r="F15459" s="14">
        <v>1021</v>
      </c>
      <c r="G15459" s="17">
        <v>39091</v>
      </c>
      <c r="H15459" s="29">
        <v>15184</v>
      </c>
      <c r="I15459" s="29">
        <v>0</v>
      </c>
      <c r="J15459" s="29">
        <v>0</v>
      </c>
      <c r="K15459" s="29">
        <v>0</v>
      </c>
      <c r="L15459" s="29">
        <f t="shared" si="962"/>
        <v>15184</v>
      </c>
      <c r="M15459" s="29">
        <v>-15183</v>
      </c>
      <c r="N15459" s="29">
        <v>0</v>
      </c>
      <c r="O15459" s="29">
        <v>0</v>
      </c>
      <c r="P15459" s="29">
        <f t="shared" si="963"/>
        <v>-15183</v>
      </c>
      <c r="Q15459" s="29">
        <f t="shared" si="964"/>
        <v>1</v>
      </c>
      <c r="R15459" s="29">
        <f t="shared" si="965"/>
        <v>1</v>
      </c>
      <c r="S15459" s="15" t="s">
        <v>7227</v>
      </c>
      <c r="T15459" s="15">
        <v>100301</v>
      </c>
      <c r="U15459" s="15" t="s">
        <v>32</v>
      </c>
      <c r="V15459" s="15">
        <v>47040001</v>
      </c>
      <c r="W15459" s="15" t="s">
        <v>33</v>
      </c>
    </row>
    <row r="15460" spans="2:23" hidden="1" x14ac:dyDescent="0.25">
      <c r="B15460" s="14">
        <v>53000738</v>
      </c>
      <c r="C15460" s="14">
        <v>0</v>
      </c>
      <c r="D15460" s="15">
        <v>21040031</v>
      </c>
      <c r="E15460" s="16" t="s">
        <v>11791</v>
      </c>
      <c r="F15460" s="14">
        <v>1031</v>
      </c>
      <c r="G15460" s="17">
        <v>38905</v>
      </c>
      <c r="H15460" s="29">
        <v>15186</v>
      </c>
      <c r="I15460" s="29">
        <v>0</v>
      </c>
      <c r="J15460" s="29">
        <v>0</v>
      </c>
      <c r="K15460" s="29">
        <v>0</v>
      </c>
      <c r="L15460" s="29">
        <f t="shared" si="962"/>
        <v>15186</v>
      </c>
      <c r="M15460" s="29">
        <v>-15185</v>
      </c>
      <c r="N15460" s="29">
        <v>0</v>
      </c>
      <c r="O15460" s="29">
        <v>0</v>
      </c>
      <c r="P15460" s="29">
        <f t="shared" si="963"/>
        <v>-15185</v>
      </c>
      <c r="Q15460" s="29">
        <f t="shared" si="964"/>
        <v>1</v>
      </c>
      <c r="R15460" s="29">
        <f t="shared" si="965"/>
        <v>1</v>
      </c>
      <c r="S15460" s="15" t="s">
        <v>7227</v>
      </c>
      <c r="T15460" s="15">
        <v>100401</v>
      </c>
      <c r="U15460" s="15" t="s">
        <v>97</v>
      </c>
      <c r="V15460" s="15">
        <v>47040001</v>
      </c>
      <c r="W15460" s="15" t="s">
        <v>98</v>
      </c>
    </row>
    <row r="15461" spans="2:23" hidden="1" x14ac:dyDescent="0.25">
      <c r="B15461" s="14">
        <v>53000739</v>
      </c>
      <c r="C15461" s="14">
        <v>0</v>
      </c>
      <c r="D15461" s="15">
        <v>21040031</v>
      </c>
      <c r="E15461" s="16" t="s">
        <v>11841</v>
      </c>
      <c r="F15461" s="14">
        <v>1041</v>
      </c>
      <c r="G15461" s="17">
        <v>39107</v>
      </c>
      <c r="H15461" s="29">
        <v>15600</v>
      </c>
      <c r="I15461" s="29">
        <v>0</v>
      </c>
      <c r="J15461" s="29">
        <v>0</v>
      </c>
      <c r="K15461" s="29">
        <v>0</v>
      </c>
      <c r="L15461" s="29">
        <f t="shared" si="962"/>
        <v>15600</v>
      </c>
      <c r="M15461" s="29">
        <v>-15599</v>
      </c>
      <c r="N15461" s="29">
        <v>0</v>
      </c>
      <c r="O15461" s="29">
        <v>0</v>
      </c>
      <c r="P15461" s="29">
        <f t="shared" si="963"/>
        <v>-15599</v>
      </c>
      <c r="Q15461" s="29">
        <f t="shared" si="964"/>
        <v>1</v>
      </c>
      <c r="R15461" s="29">
        <f t="shared" si="965"/>
        <v>1</v>
      </c>
      <c r="S15461" s="15" t="s">
        <v>7227</v>
      </c>
      <c r="T15461" s="15">
        <v>100501</v>
      </c>
      <c r="U15461" s="15" t="s">
        <v>27</v>
      </c>
      <c r="V15461" s="15">
        <v>47040001</v>
      </c>
      <c r="W15461" s="15" t="s">
        <v>28</v>
      </c>
    </row>
    <row r="15462" spans="2:23" hidden="1" x14ac:dyDescent="0.25">
      <c r="B15462" s="14">
        <v>53000740</v>
      </c>
      <c r="C15462" s="14">
        <v>0</v>
      </c>
      <c r="D15462" s="15">
        <v>21040031</v>
      </c>
      <c r="E15462" s="16" t="s">
        <v>11842</v>
      </c>
      <c r="F15462" s="14">
        <v>1071</v>
      </c>
      <c r="G15462" s="17">
        <v>39101</v>
      </c>
      <c r="H15462" s="29">
        <v>15600</v>
      </c>
      <c r="I15462" s="29">
        <v>0</v>
      </c>
      <c r="J15462" s="29">
        <v>0</v>
      </c>
      <c r="K15462" s="29">
        <v>0</v>
      </c>
      <c r="L15462" s="29">
        <f t="shared" si="962"/>
        <v>15600</v>
      </c>
      <c r="M15462" s="29">
        <v>-15599</v>
      </c>
      <c r="N15462" s="29">
        <v>0</v>
      </c>
      <c r="O15462" s="29">
        <v>0</v>
      </c>
      <c r="P15462" s="29">
        <f t="shared" si="963"/>
        <v>-15599</v>
      </c>
      <c r="Q15462" s="29">
        <f t="shared" si="964"/>
        <v>1</v>
      </c>
      <c r="R15462" s="29">
        <f t="shared" si="965"/>
        <v>1</v>
      </c>
      <c r="S15462" s="15" t="s">
        <v>7227</v>
      </c>
      <c r="T15462" s="15">
        <v>100901</v>
      </c>
      <c r="U15462" s="15" t="s">
        <v>57</v>
      </c>
      <c r="V15462" s="15">
        <v>47040001</v>
      </c>
      <c r="W15462" s="15" t="s">
        <v>58</v>
      </c>
    </row>
    <row r="15463" spans="2:23" hidden="1" x14ac:dyDescent="0.25">
      <c r="B15463" s="14">
        <v>53000741</v>
      </c>
      <c r="C15463" s="14">
        <v>0</v>
      </c>
      <c r="D15463" s="15">
        <v>21040031</v>
      </c>
      <c r="E15463" s="16" t="s">
        <v>11843</v>
      </c>
      <c r="F15463" s="14">
        <v>1405</v>
      </c>
      <c r="G15463" s="17">
        <v>39545</v>
      </c>
      <c r="H15463" s="29">
        <v>16145</v>
      </c>
      <c r="I15463" s="29">
        <v>0</v>
      </c>
      <c r="J15463" s="29">
        <v>0</v>
      </c>
      <c r="K15463" s="29">
        <v>0</v>
      </c>
      <c r="L15463" s="29">
        <f t="shared" si="962"/>
        <v>16145</v>
      </c>
      <c r="M15463" s="29">
        <v>-16101</v>
      </c>
      <c r="N15463" s="29">
        <v>0</v>
      </c>
      <c r="O15463" s="29">
        <v>0</v>
      </c>
      <c r="P15463" s="29">
        <f t="shared" si="963"/>
        <v>-16101</v>
      </c>
      <c r="Q15463" s="29">
        <f t="shared" si="964"/>
        <v>44</v>
      </c>
      <c r="R15463" s="29">
        <f t="shared" si="965"/>
        <v>44</v>
      </c>
      <c r="S15463" s="15" t="s">
        <v>7227</v>
      </c>
      <c r="T15463" s="15">
        <v>101405</v>
      </c>
      <c r="U15463" s="15" t="s">
        <v>162</v>
      </c>
      <c r="V15463" s="15">
        <v>47040001</v>
      </c>
      <c r="W15463" s="15" t="s">
        <v>140</v>
      </c>
    </row>
    <row r="15464" spans="2:23" hidden="1" x14ac:dyDescent="0.25">
      <c r="B15464" s="14">
        <v>53000742</v>
      </c>
      <c r="C15464" s="14">
        <v>0</v>
      </c>
      <c r="D15464" s="15">
        <v>21040031</v>
      </c>
      <c r="E15464" s="16" t="s">
        <v>11844</v>
      </c>
      <c r="F15464" s="14">
        <v>1001</v>
      </c>
      <c r="G15464" s="17">
        <v>38443</v>
      </c>
      <c r="H15464" s="29">
        <v>16200</v>
      </c>
      <c r="I15464" s="29">
        <v>0</v>
      </c>
      <c r="J15464" s="29">
        <v>0</v>
      </c>
      <c r="K15464" s="29">
        <v>0</v>
      </c>
      <c r="L15464" s="29">
        <f t="shared" si="962"/>
        <v>16200</v>
      </c>
      <c r="M15464" s="29">
        <v>-16199</v>
      </c>
      <c r="N15464" s="29">
        <v>0</v>
      </c>
      <c r="O15464" s="29">
        <v>0</v>
      </c>
      <c r="P15464" s="29">
        <f t="shared" si="963"/>
        <v>-16199</v>
      </c>
      <c r="Q15464" s="29">
        <f t="shared" si="964"/>
        <v>1</v>
      </c>
      <c r="R15464" s="29">
        <f t="shared" si="965"/>
        <v>1</v>
      </c>
      <c r="S15464" s="15" t="s">
        <v>7227</v>
      </c>
      <c r="T15464" s="15">
        <v>100101</v>
      </c>
      <c r="U15464" s="15" t="s">
        <v>89</v>
      </c>
      <c r="V15464" s="15">
        <v>47040001</v>
      </c>
      <c r="W15464" s="15" t="s">
        <v>85</v>
      </c>
    </row>
    <row r="15465" spans="2:23" hidden="1" x14ac:dyDescent="0.25">
      <c r="B15465" s="14">
        <v>53000745</v>
      </c>
      <c r="C15465" s="14">
        <v>0</v>
      </c>
      <c r="D15465" s="15">
        <v>21040031</v>
      </c>
      <c r="E15465" s="16" t="s">
        <v>11845</v>
      </c>
      <c r="F15465" s="14">
        <v>1001</v>
      </c>
      <c r="G15465" s="17">
        <v>38913</v>
      </c>
      <c r="H15465" s="29">
        <v>16800</v>
      </c>
      <c r="I15465" s="29">
        <v>0</v>
      </c>
      <c r="J15465" s="29">
        <v>0</v>
      </c>
      <c r="K15465" s="29">
        <v>0</v>
      </c>
      <c r="L15465" s="29">
        <f t="shared" si="962"/>
        <v>16800</v>
      </c>
      <c r="M15465" s="29">
        <v>-16799</v>
      </c>
      <c r="N15465" s="29">
        <v>0</v>
      </c>
      <c r="O15465" s="29">
        <v>0</v>
      </c>
      <c r="P15465" s="29">
        <f t="shared" si="963"/>
        <v>-16799</v>
      </c>
      <c r="Q15465" s="29">
        <f t="shared" si="964"/>
        <v>1</v>
      </c>
      <c r="R15465" s="29">
        <f t="shared" si="965"/>
        <v>1</v>
      </c>
      <c r="S15465" s="15" t="s">
        <v>7227</v>
      </c>
      <c r="T15465" s="15">
        <v>100101</v>
      </c>
      <c r="U15465" s="15" t="s">
        <v>89</v>
      </c>
      <c r="V15465" s="15">
        <v>47040001</v>
      </c>
      <c r="W15465" s="15" t="s">
        <v>85</v>
      </c>
    </row>
    <row r="15466" spans="2:23" hidden="1" x14ac:dyDescent="0.25">
      <c r="B15466" s="14">
        <v>53000747</v>
      </c>
      <c r="C15466" s="14">
        <v>0</v>
      </c>
      <c r="D15466" s="15">
        <v>21040031</v>
      </c>
      <c r="E15466" s="16" t="s">
        <v>11846</v>
      </c>
      <c r="F15466" s="14">
        <v>1021</v>
      </c>
      <c r="G15466" s="17">
        <v>38318</v>
      </c>
      <c r="H15466" s="29">
        <v>16800</v>
      </c>
      <c r="I15466" s="29">
        <v>0</v>
      </c>
      <c r="J15466" s="29">
        <v>0</v>
      </c>
      <c r="K15466" s="29">
        <v>0</v>
      </c>
      <c r="L15466" s="29">
        <f t="shared" si="962"/>
        <v>16800</v>
      </c>
      <c r="M15466" s="29">
        <v>-16799</v>
      </c>
      <c r="N15466" s="29">
        <v>0</v>
      </c>
      <c r="O15466" s="29">
        <v>0</v>
      </c>
      <c r="P15466" s="29">
        <f t="shared" si="963"/>
        <v>-16799</v>
      </c>
      <c r="Q15466" s="29">
        <f t="shared" si="964"/>
        <v>1</v>
      </c>
      <c r="R15466" s="29">
        <f t="shared" si="965"/>
        <v>1</v>
      </c>
      <c r="S15466" s="15" t="s">
        <v>7227</v>
      </c>
      <c r="T15466" s="15">
        <v>100301</v>
      </c>
      <c r="U15466" s="15" t="s">
        <v>32</v>
      </c>
      <c r="V15466" s="15">
        <v>47040001</v>
      </c>
      <c r="W15466" s="15" t="s">
        <v>33</v>
      </c>
    </row>
    <row r="15467" spans="2:23" hidden="1" x14ac:dyDescent="0.25">
      <c r="B15467" s="14">
        <v>53000748</v>
      </c>
      <c r="C15467" s="14">
        <v>0</v>
      </c>
      <c r="D15467" s="15">
        <v>21040031</v>
      </c>
      <c r="E15467" s="16" t="s">
        <v>11778</v>
      </c>
      <c r="F15467" s="14">
        <v>1031</v>
      </c>
      <c r="G15467" s="17">
        <v>38461</v>
      </c>
      <c r="H15467" s="29">
        <v>16848</v>
      </c>
      <c r="I15467" s="29">
        <v>0</v>
      </c>
      <c r="J15467" s="29">
        <v>0</v>
      </c>
      <c r="K15467" s="29">
        <v>0</v>
      </c>
      <c r="L15467" s="29">
        <f t="shared" si="962"/>
        <v>16848</v>
      </c>
      <c r="M15467" s="29">
        <v>-16847</v>
      </c>
      <c r="N15467" s="29">
        <v>0</v>
      </c>
      <c r="O15467" s="29">
        <v>0</v>
      </c>
      <c r="P15467" s="29">
        <f t="shared" si="963"/>
        <v>-16847</v>
      </c>
      <c r="Q15467" s="29">
        <f t="shared" si="964"/>
        <v>1</v>
      </c>
      <c r="R15467" s="29">
        <f t="shared" si="965"/>
        <v>1</v>
      </c>
      <c r="S15467" s="15" t="s">
        <v>7227</v>
      </c>
      <c r="T15467" s="15">
        <v>100401</v>
      </c>
      <c r="U15467" s="15" t="s">
        <v>97</v>
      </c>
      <c r="V15467" s="15">
        <v>47040001</v>
      </c>
      <c r="W15467" s="15" t="s">
        <v>98</v>
      </c>
    </row>
    <row r="15468" spans="2:23" hidden="1" x14ac:dyDescent="0.25">
      <c r="B15468" s="14">
        <v>53000749</v>
      </c>
      <c r="C15468" s="14">
        <v>0</v>
      </c>
      <c r="D15468" s="15">
        <v>21040031</v>
      </c>
      <c r="E15468" s="16" t="s">
        <v>11847</v>
      </c>
      <c r="F15468" s="14">
        <v>1031</v>
      </c>
      <c r="G15468" s="17">
        <v>38558</v>
      </c>
      <c r="H15468" s="29">
        <v>16848</v>
      </c>
      <c r="I15468" s="29">
        <v>0</v>
      </c>
      <c r="J15468" s="29">
        <v>0</v>
      </c>
      <c r="K15468" s="29">
        <v>0</v>
      </c>
      <c r="L15468" s="29">
        <f t="shared" si="962"/>
        <v>16848</v>
      </c>
      <c r="M15468" s="29">
        <v>-16847</v>
      </c>
      <c r="N15468" s="29">
        <v>0</v>
      </c>
      <c r="O15468" s="29">
        <v>0</v>
      </c>
      <c r="P15468" s="29">
        <f t="shared" si="963"/>
        <v>-16847</v>
      </c>
      <c r="Q15468" s="29">
        <f t="shared" si="964"/>
        <v>1</v>
      </c>
      <c r="R15468" s="29">
        <f t="shared" si="965"/>
        <v>1</v>
      </c>
      <c r="S15468" s="15" t="s">
        <v>7227</v>
      </c>
      <c r="T15468" s="15">
        <v>100401</v>
      </c>
      <c r="U15468" s="15" t="s">
        <v>97</v>
      </c>
      <c r="V15468" s="15">
        <v>47040001</v>
      </c>
      <c r="W15468" s="15" t="s">
        <v>98</v>
      </c>
    </row>
    <row r="15469" spans="2:23" hidden="1" x14ac:dyDescent="0.25">
      <c r="B15469" s="14">
        <v>53000750</v>
      </c>
      <c r="C15469" s="14">
        <v>0</v>
      </c>
      <c r="D15469" s="15">
        <v>21040031</v>
      </c>
      <c r="E15469" s="16" t="s">
        <v>11848</v>
      </c>
      <c r="F15469" s="14">
        <v>1041</v>
      </c>
      <c r="G15469" s="17">
        <v>38686</v>
      </c>
      <c r="H15469" s="29">
        <v>16848</v>
      </c>
      <c r="I15469" s="29">
        <v>0</v>
      </c>
      <c r="J15469" s="29">
        <v>0</v>
      </c>
      <c r="K15469" s="29">
        <v>0</v>
      </c>
      <c r="L15469" s="29">
        <f t="shared" si="962"/>
        <v>16848</v>
      </c>
      <c r="M15469" s="29">
        <v>-16847</v>
      </c>
      <c r="N15469" s="29">
        <v>0</v>
      </c>
      <c r="O15469" s="29">
        <v>0</v>
      </c>
      <c r="P15469" s="29">
        <f t="shared" si="963"/>
        <v>-16847</v>
      </c>
      <c r="Q15469" s="29">
        <f t="shared" si="964"/>
        <v>1</v>
      </c>
      <c r="R15469" s="29">
        <f t="shared" si="965"/>
        <v>1</v>
      </c>
      <c r="S15469" s="15" t="s">
        <v>7227</v>
      </c>
      <c r="T15469" s="15">
        <v>100501</v>
      </c>
      <c r="U15469" s="15" t="s">
        <v>27</v>
      </c>
      <c r="V15469" s="15">
        <v>47040001</v>
      </c>
      <c r="W15469" s="15" t="s">
        <v>28</v>
      </c>
    </row>
    <row r="15470" spans="2:23" hidden="1" x14ac:dyDescent="0.25">
      <c r="B15470" s="14">
        <v>53000751</v>
      </c>
      <c r="C15470" s="14">
        <v>0</v>
      </c>
      <c r="D15470" s="15">
        <v>21040031</v>
      </c>
      <c r="E15470" s="16" t="s">
        <v>11788</v>
      </c>
      <c r="F15470" s="14">
        <v>1051</v>
      </c>
      <c r="G15470" s="17">
        <v>38525</v>
      </c>
      <c r="H15470" s="29">
        <v>16848</v>
      </c>
      <c r="I15470" s="29">
        <v>0</v>
      </c>
      <c r="J15470" s="29">
        <v>0</v>
      </c>
      <c r="K15470" s="29">
        <v>0</v>
      </c>
      <c r="L15470" s="29">
        <f t="shared" si="962"/>
        <v>16848</v>
      </c>
      <c r="M15470" s="29">
        <v>-16847</v>
      </c>
      <c r="N15470" s="29">
        <v>0</v>
      </c>
      <c r="O15470" s="29">
        <v>0</v>
      </c>
      <c r="P15470" s="29">
        <f t="shared" si="963"/>
        <v>-16847</v>
      </c>
      <c r="Q15470" s="29">
        <f t="shared" si="964"/>
        <v>1</v>
      </c>
      <c r="R15470" s="29">
        <f t="shared" si="965"/>
        <v>1</v>
      </c>
      <c r="S15470" s="15" t="s">
        <v>7227</v>
      </c>
      <c r="T15470" s="15">
        <v>100601</v>
      </c>
      <c r="U15470" s="15" t="s">
        <v>79</v>
      </c>
      <c r="V15470" s="15">
        <v>47040001</v>
      </c>
      <c r="W15470" s="15" t="s">
        <v>80</v>
      </c>
    </row>
    <row r="15471" spans="2:23" hidden="1" x14ac:dyDescent="0.25">
      <c r="B15471" s="14">
        <v>53000752</v>
      </c>
      <c r="C15471" s="14">
        <v>0</v>
      </c>
      <c r="D15471" s="15">
        <v>21040031</v>
      </c>
      <c r="E15471" s="16" t="s">
        <v>11788</v>
      </c>
      <c r="F15471" s="14">
        <v>1051</v>
      </c>
      <c r="G15471" s="17">
        <v>38576</v>
      </c>
      <c r="H15471" s="29">
        <v>16848</v>
      </c>
      <c r="I15471" s="29">
        <v>0</v>
      </c>
      <c r="J15471" s="29">
        <v>0</v>
      </c>
      <c r="K15471" s="29">
        <v>0</v>
      </c>
      <c r="L15471" s="29">
        <f t="shared" si="962"/>
        <v>16848</v>
      </c>
      <c r="M15471" s="29">
        <v>-16847</v>
      </c>
      <c r="N15471" s="29">
        <v>0</v>
      </c>
      <c r="O15471" s="29">
        <v>0</v>
      </c>
      <c r="P15471" s="29">
        <f t="shared" si="963"/>
        <v>-16847</v>
      </c>
      <c r="Q15471" s="29">
        <f t="shared" si="964"/>
        <v>1</v>
      </c>
      <c r="R15471" s="29">
        <f t="shared" si="965"/>
        <v>1</v>
      </c>
      <c r="S15471" s="15" t="s">
        <v>7227</v>
      </c>
      <c r="T15471" s="15">
        <v>100601</v>
      </c>
      <c r="U15471" s="15" t="s">
        <v>79</v>
      </c>
      <c r="V15471" s="15">
        <v>47040001</v>
      </c>
      <c r="W15471" s="15" t="s">
        <v>80</v>
      </c>
    </row>
    <row r="15472" spans="2:23" hidden="1" x14ac:dyDescent="0.25">
      <c r="B15472" s="14">
        <v>53000753</v>
      </c>
      <c r="C15472" s="14">
        <v>0</v>
      </c>
      <c r="D15472" s="15">
        <v>21040031</v>
      </c>
      <c r="E15472" s="16" t="s">
        <v>11032</v>
      </c>
      <c r="F15472" s="14">
        <v>1051</v>
      </c>
      <c r="G15472" s="17">
        <v>38656</v>
      </c>
      <c r="H15472" s="29">
        <v>16848</v>
      </c>
      <c r="I15472" s="29">
        <v>0</v>
      </c>
      <c r="J15472" s="29">
        <v>0</v>
      </c>
      <c r="K15472" s="29">
        <v>0</v>
      </c>
      <c r="L15472" s="29">
        <f t="shared" si="962"/>
        <v>16848</v>
      </c>
      <c r="M15472" s="29">
        <v>-16847</v>
      </c>
      <c r="N15472" s="29">
        <v>0</v>
      </c>
      <c r="O15472" s="29">
        <v>0</v>
      </c>
      <c r="P15472" s="29">
        <f t="shared" si="963"/>
        <v>-16847</v>
      </c>
      <c r="Q15472" s="29">
        <f t="shared" si="964"/>
        <v>1</v>
      </c>
      <c r="R15472" s="29">
        <f t="shared" si="965"/>
        <v>1</v>
      </c>
      <c r="S15472" s="15" t="s">
        <v>7227</v>
      </c>
      <c r="T15472" s="15">
        <v>100601</v>
      </c>
      <c r="U15472" s="15" t="s">
        <v>79</v>
      </c>
      <c r="V15472" s="15">
        <v>47040001</v>
      </c>
      <c r="W15472" s="15" t="s">
        <v>80</v>
      </c>
    </row>
    <row r="15473" spans="2:23" hidden="1" x14ac:dyDescent="0.25">
      <c r="B15473" s="14">
        <v>53000754</v>
      </c>
      <c r="C15473" s="14">
        <v>0</v>
      </c>
      <c r="D15473" s="15">
        <v>21040031</v>
      </c>
      <c r="E15473" s="16" t="s">
        <v>11849</v>
      </c>
      <c r="F15473" s="14">
        <v>1001</v>
      </c>
      <c r="G15473" s="17">
        <v>38620</v>
      </c>
      <c r="H15473" s="29">
        <v>17010</v>
      </c>
      <c r="I15473" s="29">
        <v>0</v>
      </c>
      <c r="J15473" s="29">
        <v>0</v>
      </c>
      <c r="K15473" s="29">
        <v>0</v>
      </c>
      <c r="L15473" s="29">
        <f t="shared" si="962"/>
        <v>17010</v>
      </c>
      <c r="M15473" s="29">
        <v>-17009</v>
      </c>
      <c r="N15473" s="29">
        <v>0</v>
      </c>
      <c r="O15473" s="29">
        <v>0</v>
      </c>
      <c r="P15473" s="29">
        <f t="shared" si="963"/>
        <v>-17009</v>
      </c>
      <c r="Q15473" s="29">
        <f t="shared" si="964"/>
        <v>1</v>
      </c>
      <c r="R15473" s="29">
        <f t="shared" si="965"/>
        <v>1</v>
      </c>
      <c r="S15473" s="15" t="s">
        <v>7227</v>
      </c>
      <c r="T15473" s="15">
        <v>100101</v>
      </c>
      <c r="U15473" s="15" t="s">
        <v>89</v>
      </c>
      <c r="V15473" s="15">
        <v>47040001</v>
      </c>
      <c r="W15473" s="15" t="s">
        <v>85</v>
      </c>
    </row>
    <row r="15474" spans="2:23" hidden="1" x14ac:dyDescent="0.25">
      <c r="B15474" s="14">
        <v>53000755</v>
      </c>
      <c r="C15474" s="14">
        <v>0</v>
      </c>
      <c r="D15474" s="15">
        <v>21040031</v>
      </c>
      <c r="E15474" s="16" t="s">
        <v>11850</v>
      </c>
      <c r="F15474" s="14">
        <v>1031</v>
      </c>
      <c r="G15474" s="17">
        <v>38580</v>
      </c>
      <c r="H15474" s="29">
        <v>17233</v>
      </c>
      <c r="I15474" s="29">
        <v>0</v>
      </c>
      <c r="J15474" s="29">
        <v>0</v>
      </c>
      <c r="K15474" s="29">
        <v>0</v>
      </c>
      <c r="L15474" s="29">
        <f t="shared" si="962"/>
        <v>17233</v>
      </c>
      <c r="M15474" s="29">
        <v>-17232</v>
      </c>
      <c r="N15474" s="29">
        <v>0</v>
      </c>
      <c r="O15474" s="29">
        <v>0</v>
      </c>
      <c r="P15474" s="29">
        <f t="shared" si="963"/>
        <v>-17232</v>
      </c>
      <c r="Q15474" s="29">
        <f t="shared" si="964"/>
        <v>1</v>
      </c>
      <c r="R15474" s="29">
        <f t="shared" si="965"/>
        <v>1</v>
      </c>
      <c r="S15474" s="15" t="s">
        <v>7227</v>
      </c>
      <c r="T15474" s="15">
        <v>100401</v>
      </c>
      <c r="U15474" s="15" t="s">
        <v>97</v>
      </c>
      <c r="V15474" s="15">
        <v>47040001</v>
      </c>
      <c r="W15474" s="15" t="s">
        <v>98</v>
      </c>
    </row>
    <row r="15475" spans="2:23" hidden="1" x14ac:dyDescent="0.25">
      <c r="B15475" s="14">
        <v>53000756</v>
      </c>
      <c r="C15475" s="14">
        <v>0</v>
      </c>
      <c r="D15475" s="15">
        <v>21040031</v>
      </c>
      <c r="E15475" s="16" t="s">
        <v>11851</v>
      </c>
      <c r="F15475" s="14">
        <v>1902</v>
      </c>
      <c r="G15475" s="17">
        <v>36617</v>
      </c>
      <c r="H15475" s="29">
        <v>17250</v>
      </c>
      <c r="I15475" s="29">
        <v>0</v>
      </c>
      <c r="J15475" s="29">
        <v>0</v>
      </c>
      <c r="K15475" s="29">
        <v>0</v>
      </c>
      <c r="L15475" s="29">
        <f t="shared" si="962"/>
        <v>17250</v>
      </c>
      <c r="M15475" s="29">
        <v>-17249</v>
      </c>
      <c r="N15475" s="29">
        <v>0</v>
      </c>
      <c r="O15475" s="29">
        <v>0</v>
      </c>
      <c r="P15475" s="29">
        <f t="shared" si="963"/>
        <v>-17249</v>
      </c>
      <c r="Q15475" s="29">
        <f t="shared" si="964"/>
        <v>1</v>
      </c>
      <c r="R15475" s="29">
        <f t="shared" si="965"/>
        <v>1</v>
      </c>
      <c r="S15475" s="15" t="s">
        <v>7227</v>
      </c>
      <c r="T15475" s="15">
        <v>108200</v>
      </c>
      <c r="U15475" s="15" t="s">
        <v>66</v>
      </c>
      <c r="V15475" s="15">
        <v>47040001</v>
      </c>
      <c r="W15475" s="15" t="s">
        <v>67</v>
      </c>
    </row>
    <row r="15476" spans="2:23" hidden="1" x14ac:dyDescent="0.25">
      <c r="B15476" s="14">
        <v>53000757</v>
      </c>
      <c r="C15476" s="14">
        <v>0</v>
      </c>
      <c r="D15476" s="15">
        <v>21040031</v>
      </c>
      <c r="E15476" s="16" t="s">
        <v>11771</v>
      </c>
      <c r="F15476" s="14">
        <v>1031</v>
      </c>
      <c r="G15476" s="17">
        <v>38580</v>
      </c>
      <c r="H15476" s="29">
        <v>17371</v>
      </c>
      <c r="I15476" s="29">
        <v>0</v>
      </c>
      <c r="J15476" s="29">
        <v>0</v>
      </c>
      <c r="K15476" s="29">
        <v>0</v>
      </c>
      <c r="L15476" s="29">
        <f t="shared" si="962"/>
        <v>17371</v>
      </c>
      <c r="M15476" s="29">
        <v>-17370</v>
      </c>
      <c r="N15476" s="29">
        <v>0</v>
      </c>
      <c r="O15476" s="29">
        <v>0</v>
      </c>
      <c r="P15476" s="29">
        <f t="shared" si="963"/>
        <v>-17370</v>
      </c>
      <c r="Q15476" s="29">
        <f t="shared" si="964"/>
        <v>1</v>
      </c>
      <c r="R15476" s="29">
        <f t="shared" si="965"/>
        <v>1</v>
      </c>
      <c r="S15476" s="15" t="s">
        <v>7227</v>
      </c>
      <c r="T15476" s="15">
        <v>100401</v>
      </c>
      <c r="U15476" s="15" t="s">
        <v>97</v>
      </c>
      <c r="V15476" s="15">
        <v>47040001</v>
      </c>
      <c r="W15476" s="15" t="s">
        <v>98</v>
      </c>
    </row>
    <row r="15477" spans="2:23" hidden="1" x14ac:dyDescent="0.25">
      <c r="B15477" s="14">
        <v>53000758</v>
      </c>
      <c r="C15477" s="14">
        <v>0</v>
      </c>
      <c r="D15477" s="15">
        <v>21040031</v>
      </c>
      <c r="E15477" s="16" t="s">
        <v>11773</v>
      </c>
      <c r="F15477" s="14">
        <v>1022</v>
      </c>
      <c r="G15477" s="17">
        <v>38827</v>
      </c>
      <c r="H15477" s="29">
        <v>17472</v>
      </c>
      <c r="I15477" s="29">
        <v>0</v>
      </c>
      <c r="J15477" s="29">
        <v>0</v>
      </c>
      <c r="K15477" s="29">
        <v>0</v>
      </c>
      <c r="L15477" s="29">
        <f t="shared" si="962"/>
        <v>17472</v>
      </c>
      <c r="M15477" s="29">
        <v>-17471</v>
      </c>
      <c r="N15477" s="29">
        <v>0</v>
      </c>
      <c r="O15477" s="29">
        <v>0</v>
      </c>
      <c r="P15477" s="29">
        <f t="shared" si="963"/>
        <v>-17471</v>
      </c>
      <c r="Q15477" s="29">
        <f t="shared" si="964"/>
        <v>1</v>
      </c>
      <c r="R15477" s="29">
        <f t="shared" si="965"/>
        <v>1</v>
      </c>
      <c r="S15477" s="15" t="s">
        <v>7227</v>
      </c>
      <c r="T15477" s="15">
        <v>100302</v>
      </c>
      <c r="U15477" s="15" t="s">
        <v>225</v>
      </c>
      <c r="V15477" s="15">
        <v>47040001</v>
      </c>
      <c r="W15477" s="15" t="s">
        <v>33</v>
      </c>
    </row>
    <row r="15478" spans="2:23" hidden="1" x14ac:dyDescent="0.25">
      <c r="B15478" s="14">
        <v>53000759</v>
      </c>
      <c r="C15478" s="14">
        <v>0</v>
      </c>
      <c r="D15478" s="15">
        <v>21040031</v>
      </c>
      <c r="E15478" s="16" t="s">
        <v>11852</v>
      </c>
      <c r="F15478" s="14">
        <v>1081</v>
      </c>
      <c r="G15478" s="17">
        <v>39478</v>
      </c>
      <c r="H15478" s="29">
        <v>17500</v>
      </c>
      <c r="I15478" s="29">
        <v>0</v>
      </c>
      <c r="J15478" s="29">
        <v>0</v>
      </c>
      <c r="K15478" s="29">
        <v>0</v>
      </c>
      <c r="L15478" s="29">
        <f t="shared" si="962"/>
        <v>17500</v>
      </c>
      <c r="M15478" s="29">
        <v>-17499</v>
      </c>
      <c r="N15478" s="29">
        <v>0</v>
      </c>
      <c r="O15478" s="29">
        <v>0</v>
      </c>
      <c r="P15478" s="29">
        <f t="shared" si="963"/>
        <v>-17499</v>
      </c>
      <c r="Q15478" s="29">
        <f t="shared" si="964"/>
        <v>1</v>
      </c>
      <c r="R15478" s="29">
        <f t="shared" si="965"/>
        <v>1</v>
      </c>
      <c r="S15478" s="15" t="s">
        <v>7227</v>
      </c>
      <c r="T15478" s="15">
        <v>101001</v>
      </c>
      <c r="U15478" s="15" t="s">
        <v>37</v>
      </c>
      <c r="V15478" s="15">
        <v>47040001</v>
      </c>
      <c r="W15478" s="15" t="s">
        <v>38</v>
      </c>
    </row>
    <row r="15479" spans="2:23" hidden="1" x14ac:dyDescent="0.25">
      <c r="B15479" s="14">
        <v>53000760</v>
      </c>
      <c r="C15479" s="14">
        <v>0</v>
      </c>
      <c r="D15479" s="15">
        <v>21040031</v>
      </c>
      <c r="E15479" s="16" t="s">
        <v>11853</v>
      </c>
      <c r="F15479" s="14">
        <v>1902</v>
      </c>
      <c r="G15479" s="17">
        <v>38078</v>
      </c>
      <c r="H15479" s="29">
        <v>17500</v>
      </c>
      <c r="I15479" s="29">
        <v>0</v>
      </c>
      <c r="J15479" s="29">
        <v>0</v>
      </c>
      <c r="K15479" s="29">
        <v>0</v>
      </c>
      <c r="L15479" s="29">
        <f t="shared" si="962"/>
        <v>17500</v>
      </c>
      <c r="M15479" s="29">
        <v>-17499</v>
      </c>
      <c r="N15479" s="29">
        <v>0</v>
      </c>
      <c r="O15479" s="29">
        <v>0</v>
      </c>
      <c r="P15479" s="29">
        <f t="shared" si="963"/>
        <v>-17499</v>
      </c>
      <c r="Q15479" s="29">
        <f t="shared" si="964"/>
        <v>1</v>
      </c>
      <c r="R15479" s="29">
        <f t="shared" si="965"/>
        <v>1</v>
      </c>
      <c r="S15479" s="15" t="s">
        <v>7227</v>
      </c>
      <c r="T15479" s="15">
        <v>108200</v>
      </c>
      <c r="U15479" s="15" t="s">
        <v>66</v>
      </c>
      <c r="V15479" s="15">
        <v>47040001</v>
      </c>
      <c r="W15479" s="15" t="s">
        <v>67</v>
      </c>
    </row>
    <row r="15480" spans="2:23" hidden="1" x14ac:dyDescent="0.25">
      <c r="B15480" s="14">
        <v>53000761</v>
      </c>
      <c r="C15480" s="14">
        <v>0</v>
      </c>
      <c r="D15480" s="15">
        <v>21040031</v>
      </c>
      <c r="E15480" s="16" t="s">
        <v>11778</v>
      </c>
      <c r="F15480" s="14">
        <v>1031</v>
      </c>
      <c r="G15480" s="17">
        <v>38436</v>
      </c>
      <c r="H15480" s="29">
        <v>17576</v>
      </c>
      <c r="I15480" s="29">
        <v>0</v>
      </c>
      <c r="J15480" s="29">
        <v>0</v>
      </c>
      <c r="K15480" s="29">
        <v>0</v>
      </c>
      <c r="L15480" s="29">
        <f t="shared" si="962"/>
        <v>17576</v>
      </c>
      <c r="M15480" s="29">
        <v>-17575</v>
      </c>
      <c r="N15480" s="29">
        <v>0</v>
      </c>
      <c r="O15480" s="29">
        <v>0</v>
      </c>
      <c r="P15480" s="29">
        <f t="shared" si="963"/>
        <v>-17575</v>
      </c>
      <c r="Q15480" s="29">
        <f t="shared" si="964"/>
        <v>1</v>
      </c>
      <c r="R15480" s="29">
        <f t="shared" si="965"/>
        <v>1</v>
      </c>
      <c r="S15480" s="15" t="s">
        <v>7227</v>
      </c>
      <c r="T15480" s="15">
        <v>100401</v>
      </c>
      <c r="U15480" s="15" t="s">
        <v>97</v>
      </c>
      <c r="V15480" s="15">
        <v>47040001</v>
      </c>
      <c r="W15480" s="15" t="s">
        <v>98</v>
      </c>
    </row>
    <row r="15481" spans="2:23" hidden="1" x14ac:dyDescent="0.25">
      <c r="B15481" s="14">
        <v>53000762</v>
      </c>
      <c r="C15481" s="14">
        <v>0</v>
      </c>
      <c r="D15481" s="15">
        <v>21040031</v>
      </c>
      <c r="E15481" s="16" t="s">
        <v>11854</v>
      </c>
      <c r="F15481" s="14">
        <v>1031</v>
      </c>
      <c r="G15481" s="17">
        <v>38605</v>
      </c>
      <c r="H15481" s="29">
        <v>17576</v>
      </c>
      <c r="I15481" s="29">
        <v>0</v>
      </c>
      <c r="J15481" s="29">
        <v>0</v>
      </c>
      <c r="K15481" s="29">
        <v>0</v>
      </c>
      <c r="L15481" s="29">
        <f t="shared" si="962"/>
        <v>17576</v>
      </c>
      <c r="M15481" s="29">
        <v>-17575</v>
      </c>
      <c r="N15481" s="29">
        <v>0</v>
      </c>
      <c r="O15481" s="29">
        <v>0</v>
      </c>
      <c r="P15481" s="29">
        <f t="shared" si="963"/>
        <v>-17575</v>
      </c>
      <c r="Q15481" s="29">
        <f t="shared" si="964"/>
        <v>1</v>
      </c>
      <c r="R15481" s="29">
        <f t="shared" si="965"/>
        <v>1</v>
      </c>
      <c r="S15481" s="15" t="s">
        <v>7227</v>
      </c>
      <c r="T15481" s="15">
        <v>100401</v>
      </c>
      <c r="U15481" s="15" t="s">
        <v>97</v>
      </c>
      <c r="V15481" s="15">
        <v>47040001</v>
      </c>
      <c r="W15481" s="15" t="s">
        <v>98</v>
      </c>
    </row>
    <row r="15482" spans="2:23" hidden="1" x14ac:dyDescent="0.25">
      <c r="B15482" s="14">
        <v>53000763</v>
      </c>
      <c r="C15482" s="14">
        <v>0</v>
      </c>
      <c r="D15482" s="15">
        <v>21040031</v>
      </c>
      <c r="E15482" s="16" t="s">
        <v>11855</v>
      </c>
      <c r="F15482" s="14">
        <v>1041</v>
      </c>
      <c r="G15482" s="17">
        <v>38686</v>
      </c>
      <c r="H15482" s="29">
        <v>17576</v>
      </c>
      <c r="I15482" s="29">
        <v>0</v>
      </c>
      <c r="J15482" s="29">
        <v>0</v>
      </c>
      <c r="K15482" s="29">
        <v>0</v>
      </c>
      <c r="L15482" s="29">
        <f t="shared" ref="L15482:L15545" si="966">SUM(H15482:K15482)</f>
        <v>17576</v>
      </c>
      <c r="M15482" s="29">
        <v>-17575</v>
      </c>
      <c r="N15482" s="29">
        <v>0</v>
      </c>
      <c r="O15482" s="29">
        <v>0</v>
      </c>
      <c r="P15482" s="29">
        <f t="shared" si="963"/>
        <v>-17575</v>
      </c>
      <c r="Q15482" s="29">
        <f t="shared" si="964"/>
        <v>1</v>
      </c>
      <c r="R15482" s="29">
        <f t="shared" si="965"/>
        <v>1</v>
      </c>
      <c r="S15482" s="15" t="s">
        <v>7227</v>
      </c>
      <c r="T15482" s="15">
        <v>100501</v>
      </c>
      <c r="U15482" s="15" t="s">
        <v>27</v>
      </c>
      <c r="V15482" s="15">
        <v>47040001</v>
      </c>
      <c r="W15482" s="15" t="s">
        <v>28</v>
      </c>
    </row>
    <row r="15483" spans="2:23" hidden="1" x14ac:dyDescent="0.25">
      <c r="B15483" s="14">
        <v>53000764</v>
      </c>
      <c r="C15483" s="14">
        <v>0</v>
      </c>
      <c r="D15483" s="15">
        <v>21040031</v>
      </c>
      <c r="E15483" s="16" t="s">
        <v>11856</v>
      </c>
      <c r="F15483" s="14">
        <v>1001</v>
      </c>
      <c r="G15483" s="17">
        <v>38291</v>
      </c>
      <c r="H15483" s="29">
        <v>17600</v>
      </c>
      <c r="I15483" s="29">
        <v>0</v>
      </c>
      <c r="J15483" s="29">
        <v>0</v>
      </c>
      <c r="K15483" s="29">
        <v>0</v>
      </c>
      <c r="L15483" s="29">
        <f t="shared" si="966"/>
        <v>17600</v>
      </c>
      <c r="M15483" s="29">
        <v>-17599</v>
      </c>
      <c r="N15483" s="29">
        <v>0</v>
      </c>
      <c r="O15483" s="29">
        <v>0</v>
      </c>
      <c r="P15483" s="29">
        <f t="shared" si="963"/>
        <v>-17599</v>
      </c>
      <c r="Q15483" s="29">
        <f t="shared" si="964"/>
        <v>1</v>
      </c>
      <c r="R15483" s="29">
        <f t="shared" si="965"/>
        <v>1</v>
      </c>
      <c r="S15483" s="15" t="s">
        <v>7227</v>
      </c>
      <c r="T15483" s="15">
        <v>100101</v>
      </c>
      <c r="U15483" s="15" t="s">
        <v>89</v>
      </c>
      <c r="V15483" s="15">
        <v>47040001</v>
      </c>
      <c r="W15483" s="15" t="s">
        <v>85</v>
      </c>
    </row>
    <row r="15484" spans="2:23" hidden="1" x14ac:dyDescent="0.25">
      <c r="B15484" s="14">
        <v>53000765</v>
      </c>
      <c r="C15484" s="14">
        <v>0</v>
      </c>
      <c r="D15484" s="15">
        <v>21040031</v>
      </c>
      <c r="E15484" s="16" t="s">
        <v>10969</v>
      </c>
      <c r="F15484" s="14">
        <v>1091</v>
      </c>
      <c r="G15484" s="17">
        <v>38837</v>
      </c>
      <c r="H15484" s="29">
        <v>17680</v>
      </c>
      <c r="I15484" s="29">
        <v>0</v>
      </c>
      <c r="J15484" s="29">
        <v>0</v>
      </c>
      <c r="K15484" s="29">
        <v>0</v>
      </c>
      <c r="L15484" s="29">
        <f t="shared" si="966"/>
        <v>17680</v>
      </c>
      <c r="M15484" s="29">
        <v>-17679</v>
      </c>
      <c r="N15484" s="29">
        <v>0</v>
      </c>
      <c r="O15484" s="29">
        <v>0</v>
      </c>
      <c r="P15484" s="29">
        <f t="shared" si="963"/>
        <v>-17679</v>
      </c>
      <c r="Q15484" s="29">
        <f t="shared" si="964"/>
        <v>1</v>
      </c>
      <c r="R15484" s="29">
        <f t="shared" si="965"/>
        <v>1</v>
      </c>
      <c r="S15484" s="15" t="s">
        <v>7227</v>
      </c>
      <c r="T15484" s="15">
        <v>100701</v>
      </c>
      <c r="U15484" s="15" t="s">
        <v>52</v>
      </c>
      <c r="V15484" s="15">
        <v>47040001</v>
      </c>
      <c r="W15484" s="15" t="s">
        <v>48</v>
      </c>
    </row>
    <row r="15485" spans="2:23" hidden="1" x14ac:dyDescent="0.25">
      <c r="B15485" s="14">
        <v>53000766</v>
      </c>
      <c r="C15485" s="14">
        <v>0</v>
      </c>
      <c r="D15485" s="15">
        <v>21040031</v>
      </c>
      <c r="E15485" s="16" t="s">
        <v>11857</v>
      </c>
      <c r="F15485" s="14">
        <v>1901</v>
      </c>
      <c r="G15485" s="17">
        <v>39081</v>
      </c>
      <c r="H15485" s="29">
        <v>17745</v>
      </c>
      <c r="I15485" s="29">
        <v>0</v>
      </c>
      <c r="J15485" s="29">
        <v>0</v>
      </c>
      <c r="K15485" s="29">
        <v>0</v>
      </c>
      <c r="L15485" s="29">
        <f t="shared" si="966"/>
        <v>17745</v>
      </c>
      <c r="M15485" s="29">
        <v>-17744</v>
      </c>
      <c r="N15485" s="29">
        <v>0</v>
      </c>
      <c r="O15485" s="29">
        <v>0</v>
      </c>
      <c r="P15485" s="29">
        <f t="shared" si="963"/>
        <v>-17744</v>
      </c>
      <c r="Q15485" s="29">
        <f t="shared" si="964"/>
        <v>1</v>
      </c>
      <c r="R15485" s="29">
        <f t="shared" si="965"/>
        <v>1</v>
      </c>
      <c r="S15485" s="15" t="s">
        <v>7227</v>
      </c>
      <c r="T15485" s="15">
        <v>108100</v>
      </c>
      <c r="U15485" s="15" t="s">
        <v>104</v>
      </c>
      <c r="V15485" s="15">
        <v>47040001</v>
      </c>
      <c r="W15485" s="15" t="s">
        <v>105</v>
      </c>
    </row>
    <row r="15486" spans="2:23" hidden="1" x14ac:dyDescent="0.25">
      <c r="B15486" s="14">
        <v>53000767</v>
      </c>
      <c r="C15486" s="14">
        <v>0</v>
      </c>
      <c r="D15486" s="15">
        <v>21040031</v>
      </c>
      <c r="E15486" s="16" t="s">
        <v>11858</v>
      </c>
      <c r="F15486" s="14">
        <v>1022</v>
      </c>
      <c r="G15486" s="17">
        <v>38849</v>
      </c>
      <c r="H15486" s="29">
        <v>17766</v>
      </c>
      <c r="I15486" s="29">
        <v>0</v>
      </c>
      <c r="J15486" s="29">
        <v>0</v>
      </c>
      <c r="K15486" s="29">
        <v>0</v>
      </c>
      <c r="L15486" s="29">
        <f t="shared" si="966"/>
        <v>17766</v>
      </c>
      <c r="M15486" s="29">
        <v>-17765</v>
      </c>
      <c r="N15486" s="29">
        <v>0</v>
      </c>
      <c r="O15486" s="29">
        <v>0</v>
      </c>
      <c r="P15486" s="29">
        <f t="shared" si="963"/>
        <v>-17765</v>
      </c>
      <c r="Q15486" s="29">
        <f t="shared" si="964"/>
        <v>1</v>
      </c>
      <c r="R15486" s="29">
        <f t="shared" si="965"/>
        <v>1</v>
      </c>
      <c r="S15486" s="15" t="s">
        <v>7227</v>
      </c>
      <c r="T15486" s="15">
        <v>100302</v>
      </c>
      <c r="U15486" s="15" t="s">
        <v>225</v>
      </c>
      <c r="V15486" s="15">
        <v>47040001</v>
      </c>
      <c r="W15486" s="15" t="s">
        <v>33</v>
      </c>
    </row>
    <row r="15487" spans="2:23" hidden="1" x14ac:dyDescent="0.25">
      <c r="B15487" s="14">
        <v>53000768</v>
      </c>
      <c r="C15487" s="14">
        <v>0</v>
      </c>
      <c r="D15487" s="15">
        <v>21040031</v>
      </c>
      <c r="E15487" s="16" t="s">
        <v>11859</v>
      </c>
      <c r="F15487" s="14">
        <v>1051</v>
      </c>
      <c r="G15487" s="17">
        <v>38313</v>
      </c>
      <c r="H15487" s="29">
        <v>17999</v>
      </c>
      <c r="I15487" s="29">
        <v>0</v>
      </c>
      <c r="J15487" s="29">
        <v>0</v>
      </c>
      <c r="K15487" s="29">
        <v>0</v>
      </c>
      <c r="L15487" s="29">
        <f t="shared" si="966"/>
        <v>17999</v>
      </c>
      <c r="M15487" s="29">
        <v>-17998</v>
      </c>
      <c r="N15487" s="29">
        <v>0</v>
      </c>
      <c r="O15487" s="29">
        <v>0</v>
      </c>
      <c r="P15487" s="29">
        <f t="shared" si="963"/>
        <v>-17998</v>
      </c>
      <c r="Q15487" s="29">
        <f t="shared" si="964"/>
        <v>1</v>
      </c>
      <c r="R15487" s="29">
        <f t="shared" si="965"/>
        <v>1</v>
      </c>
      <c r="S15487" s="15" t="s">
        <v>7227</v>
      </c>
      <c r="T15487" s="15">
        <v>100601</v>
      </c>
      <c r="U15487" s="15" t="s">
        <v>79</v>
      </c>
      <c r="V15487" s="15">
        <v>47040001</v>
      </c>
      <c r="W15487" s="15" t="s">
        <v>80</v>
      </c>
    </row>
    <row r="15488" spans="2:23" hidden="1" x14ac:dyDescent="0.25">
      <c r="B15488" s="14">
        <v>53000769</v>
      </c>
      <c r="C15488" s="14">
        <v>0</v>
      </c>
      <c r="D15488" s="15">
        <v>21040031</v>
      </c>
      <c r="E15488" s="16" t="s">
        <v>11860</v>
      </c>
      <c r="F15488" s="14">
        <v>1061</v>
      </c>
      <c r="G15488" s="17">
        <v>39478</v>
      </c>
      <c r="H15488" s="29">
        <v>18191</v>
      </c>
      <c r="I15488" s="29">
        <v>0</v>
      </c>
      <c r="J15488" s="29">
        <v>0</v>
      </c>
      <c r="K15488" s="29">
        <v>-18191</v>
      </c>
      <c r="L15488" s="29">
        <f t="shared" si="966"/>
        <v>0</v>
      </c>
      <c r="M15488" s="29">
        <v>-18190</v>
      </c>
      <c r="N15488" s="29">
        <v>0</v>
      </c>
      <c r="O15488" s="29">
        <v>18190</v>
      </c>
      <c r="P15488" s="29">
        <f t="shared" si="963"/>
        <v>0</v>
      </c>
      <c r="Q15488" s="29">
        <f t="shared" si="964"/>
        <v>1</v>
      </c>
      <c r="R15488" s="29">
        <f t="shared" si="965"/>
        <v>0</v>
      </c>
      <c r="S15488" s="15" t="s">
        <v>7227</v>
      </c>
      <c r="T15488" s="15">
        <v>100801</v>
      </c>
      <c r="U15488" s="15" t="s">
        <v>62</v>
      </c>
      <c r="V15488" s="15">
        <v>47040001</v>
      </c>
      <c r="W15488" s="15" t="s">
        <v>44</v>
      </c>
    </row>
    <row r="15489" spans="2:23" hidden="1" x14ac:dyDescent="0.25">
      <c r="B15489" s="14">
        <v>53000770</v>
      </c>
      <c r="C15489" s="14">
        <v>0</v>
      </c>
      <c r="D15489" s="15">
        <v>21040031</v>
      </c>
      <c r="E15489" s="16" t="s">
        <v>11588</v>
      </c>
      <c r="F15489" s="14">
        <v>1071</v>
      </c>
      <c r="G15489" s="17">
        <v>39082</v>
      </c>
      <c r="H15489" s="29">
        <v>18200</v>
      </c>
      <c r="I15489" s="29">
        <v>0</v>
      </c>
      <c r="J15489" s="29">
        <v>0</v>
      </c>
      <c r="K15489" s="29">
        <v>0</v>
      </c>
      <c r="L15489" s="29">
        <f t="shared" si="966"/>
        <v>18200</v>
      </c>
      <c r="M15489" s="29">
        <v>-18199</v>
      </c>
      <c r="N15489" s="29">
        <v>0</v>
      </c>
      <c r="O15489" s="29">
        <v>0</v>
      </c>
      <c r="P15489" s="29">
        <f t="shared" si="963"/>
        <v>-18199</v>
      </c>
      <c r="Q15489" s="29">
        <f t="shared" si="964"/>
        <v>1</v>
      </c>
      <c r="R15489" s="29">
        <f t="shared" si="965"/>
        <v>1</v>
      </c>
      <c r="S15489" s="15" t="s">
        <v>7227</v>
      </c>
      <c r="T15489" s="15">
        <v>100901</v>
      </c>
      <c r="U15489" s="15" t="s">
        <v>57</v>
      </c>
      <c r="V15489" s="15">
        <v>47040001</v>
      </c>
      <c r="W15489" s="15" t="s">
        <v>58</v>
      </c>
    </row>
    <row r="15490" spans="2:23" hidden="1" x14ac:dyDescent="0.25">
      <c r="B15490" s="14">
        <v>53000771</v>
      </c>
      <c r="C15490" s="14">
        <v>0</v>
      </c>
      <c r="D15490" s="15">
        <v>21040031</v>
      </c>
      <c r="E15490" s="16" t="s">
        <v>11861</v>
      </c>
      <c r="F15490" s="14">
        <v>1041</v>
      </c>
      <c r="G15490" s="17">
        <v>38686</v>
      </c>
      <c r="H15490" s="29">
        <v>18580</v>
      </c>
      <c r="I15490" s="29">
        <v>0</v>
      </c>
      <c r="J15490" s="29">
        <v>0</v>
      </c>
      <c r="K15490" s="29">
        <v>0</v>
      </c>
      <c r="L15490" s="29">
        <f t="shared" si="966"/>
        <v>18580</v>
      </c>
      <c r="M15490" s="29">
        <v>-18579</v>
      </c>
      <c r="N15490" s="29">
        <v>0</v>
      </c>
      <c r="O15490" s="29">
        <v>0</v>
      </c>
      <c r="P15490" s="29">
        <f t="shared" si="963"/>
        <v>-18579</v>
      </c>
      <c r="Q15490" s="29">
        <f t="shared" si="964"/>
        <v>1</v>
      </c>
      <c r="R15490" s="29">
        <f t="shared" si="965"/>
        <v>1</v>
      </c>
      <c r="S15490" s="15" t="s">
        <v>7227</v>
      </c>
      <c r="T15490" s="15">
        <v>100501</v>
      </c>
      <c r="U15490" s="15" t="s">
        <v>27</v>
      </c>
      <c r="V15490" s="15">
        <v>47040001</v>
      </c>
      <c r="W15490" s="15" t="s">
        <v>28</v>
      </c>
    </row>
    <row r="15491" spans="2:23" hidden="1" x14ac:dyDescent="0.25">
      <c r="B15491" s="14">
        <v>53000772</v>
      </c>
      <c r="C15491" s="14">
        <v>0</v>
      </c>
      <c r="D15491" s="15">
        <v>21040031</v>
      </c>
      <c r="E15491" s="16" t="s">
        <v>11862</v>
      </c>
      <c r="F15491" s="14">
        <v>1021</v>
      </c>
      <c r="G15491" s="17">
        <v>39439</v>
      </c>
      <c r="H15491" s="29">
        <v>19100</v>
      </c>
      <c r="I15491" s="29">
        <v>0</v>
      </c>
      <c r="J15491" s="29">
        <v>0</v>
      </c>
      <c r="K15491" s="29">
        <v>0</v>
      </c>
      <c r="L15491" s="29">
        <f t="shared" si="966"/>
        <v>19100</v>
      </c>
      <c r="M15491" s="29">
        <v>-19099</v>
      </c>
      <c r="N15491" s="29">
        <v>0</v>
      </c>
      <c r="O15491" s="29">
        <v>0</v>
      </c>
      <c r="P15491" s="29">
        <f t="shared" si="963"/>
        <v>-19099</v>
      </c>
      <c r="Q15491" s="29">
        <f t="shared" si="964"/>
        <v>1</v>
      </c>
      <c r="R15491" s="29">
        <f t="shared" si="965"/>
        <v>1</v>
      </c>
      <c r="S15491" s="15" t="s">
        <v>7227</v>
      </c>
      <c r="T15491" s="15">
        <v>100301</v>
      </c>
      <c r="U15491" s="15" t="s">
        <v>32</v>
      </c>
      <c r="V15491" s="15">
        <v>47040001</v>
      </c>
      <c r="W15491" s="15" t="s">
        <v>33</v>
      </c>
    </row>
    <row r="15492" spans="2:23" hidden="1" x14ac:dyDescent="0.25">
      <c r="B15492" s="14">
        <v>53000773</v>
      </c>
      <c r="C15492" s="14">
        <v>0</v>
      </c>
      <c r="D15492" s="15">
        <v>21040031</v>
      </c>
      <c r="E15492" s="16" t="s">
        <v>11863</v>
      </c>
      <c r="F15492" s="14">
        <v>1011</v>
      </c>
      <c r="G15492" s="17">
        <v>38337</v>
      </c>
      <c r="H15492" s="29">
        <v>19200</v>
      </c>
      <c r="I15492" s="29">
        <v>0</v>
      </c>
      <c r="J15492" s="29">
        <v>0</v>
      </c>
      <c r="K15492" s="29">
        <v>0</v>
      </c>
      <c r="L15492" s="29">
        <f t="shared" si="966"/>
        <v>19200</v>
      </c>
      <c r="M15492" s="29">
        <v>-19199</v>
      </c>
      <c r="N15492" s="29">
        <v>0</v>
      </c>
      <c r="O15492" s="29">
        <v>0</v>
      </c>
      <c r="P15492" s="29">
        <f t="shared" si="963"/>
        <v>-19199</v>
      </c>
      <c r="Q15492" s="29">
        <f t="shared" si="964"/>
        <v>1</v>
      </c>
      <c r="R15492" s="29">
        <f t="shared" si="965"/>
        <v>1</v>
      </c>
      <c r="S15492" s="15" t="s">
        <v>7227</v>
      </c>
      <c r="T15492" s="15">
        <v>100201</v>
      </c>
      <c r="U15492" s="15" t="s">
        <v>75</v>
      </c>
      <c r="V15492" s="15">
        <v>47040001</v>
      </c>
      <c r="W15492" s="15" t="s">
        <v>71</v>
      </c>
    </row>
    <row r="15493" spans="2:23" hidden="1" x14ac:dyDescent="0.25">
      <c r="B15493" s="14">
        <v>53000774</v>
      </c>
      <c r="C15493" s="14">
        <v>0</v>
      </c>
      <c r="D15493" s="15">
        <v>21040031</v>
      </c>
      <c r="E15493" s="16" t="s">
        <v>11864</v>
      </c>
      <c r="F15493" s="14">
        <v>1902</v>
      </c>
      <c r="G15493" s="17">
        <v>38443</v>
      </c>
      <c r="H15493" s="29">
        <v>19760</v>
      </c>
      <c r="I15493" s="29">
        <v>0</v>
      </c>
      <c r="J15493" s="29">
        <v>0</v>
      </c>
      <c r="K15493" s="29">
        <v>0</v>
      </c>
      <c r="L15493" s="29">
        <f t="shared" si="966"/>
        <v>19760</v>
      </c>
      <c r="M15493" s="29">
        <v>-19759</v>
      </c>
      <c r="N15493" s="29">
        <v>0</v>
      </c>
      <c r="O15493" s="29">
        <v>0</v>
      </c>
      <c r="P15493" s="29">
        <f t="shared" ref="P15493:P15556" si="967">SUM(M15493:O15493)</f>
        <v>-19759</v>
      </c>
      <c r="Q15493" s="29">
        <f t="shared" ref="Q15493:Q15556" si="968">H15493+M15493</f>
        <v>1</v>
      </c>
      <c r="R15493" s="29">
        <f t="shared" ref="R15493:R15556" si="969">L15493+P15493</f>
        <v>1</v>
      </c>
      <c r="S15493" s="15" t="s">
        <v>7227</v>
      </c>
      <c r="T15493" s="15">
        <v>108200</v>
      </c>
      <c r="U15493" s="15" t="s">
        <v>66</v>
      </c>
      <c r="V15493" s="15">
        <v>47040001</v>
      </c>
      <c r="W15493" s="15" t="s">
        <v>67</v>
      </c>
    </row>
    <row r="15494" spans="2:23" hidden="1" x14ac:dyDescent="0.25">
      <c r="B15494" s="14">
        <v>53000775</v>
      </c>
      <c r="C15494" s="14">
        <v>0</v>
      </c>
      <c r="D15494" s="15">
        <v>21040031</v>
      </c>
      <c r="E15494" s="16" t="s">
        <v>11865</v>
      </c>
      <c r="F15494" s="14">
        <v>1025</v>
      </c>
      <c r="G15494" s="17">
        <v>39545</v>
      </c>
      <c r="H15494" s="29">
        <v>20384</v>
      </c>
      <c r="I15494" s="29">
        <v>0</v>
      </c>
      <c r="J15494" s="29">
        <v>0</v>
      </c>
      <c r="K15494" s="29">
        <v>0</v>
      </c>
      <c r="L15494" s="29">
        <f t="shared" si="966"/>
        <v>20384</v>
      </c>
      <c r="M15494" s="29">
        <v>-20328</v>
      </c>
      <c r="N15494" s="29">
        <v>0</v>
      </c>
      <c r="O15494" s="29">
        <v>0</v>
      </c>
      <c r="P15494" s="29">
        <f t="shared" si="967"/>
        <v>-20328</v>
      </c>
      <c r="Q15494" s="29">
        <f t="shared" si="968"/>
        <v>56</v>
      </c>
      <c r="R15494" s="29">
        <f t="shared" si="969"/>
        <v>56</v>
      </c>
      <c r="S15494" s="15" t="s">
        <v>7227</v>
      </c>
      <c r="T15494" s="15">
        <v>100305</v>
      </c>
      <c r="U15494" s="15" t="s">
        <v>156</v>
      </c>
      <c r="V15494" s="15">
        <v>47040001</v>
      </c>
      <c r="W15494" s="15" t="s">
        <v>33</v>
      </c>
    </row>
    <row r="15495" spans="2:23" hidden="1" x14ac:dyDescent="0.25">
      <c r="B15495" s="14">
        <v>53000776</v>
      </c>
      <c r="C15495" s="14">
        <v>0</v>
      </c>
      <c r="D15495" s="15">
        <v>21040031</v>
      </c>
      <c r="E15495" s="16" t="s">
        <v>11866</v>
      </c>
      <c r="F15495" s="14">
        <v>1901</v>
      </c>
      <c r="G15495" s="17">
        <v>38458</v>
      </c>
      <c r="H15495" s="29">
        <v>21000</v>
      </c>
      <c r="I15495" s="29">
        <v>0</v>
      </c>
      <c r="J15495" s="29">
        <v>0</v>
      </c>
      <c r="K15495" s="29">
        <v>0</v>
      </c>
      <c r="L15495" s="29">
        <f t="shared" si="966"/>
        <v>21000</v>
      </c>
      <c r="M15495" s="29">
        <v>-20999</v>
      </c>
      <c r="N15495" s="29">
        <v>0</v>
      </c>
      <c r="O15495" s="29">
        <v>0</v>
      </c>
      <c r="P15495" s="29">
        <f t="shared" si="967"/>
        <v>-20999</v>
      </c>
      <c r="Q15495" s="29">
        <f t="shared" si="968"/>
        <v>1</v>
      </c>
      <c r="R15495" s="29">
        <f t="shared" si="969"/>
        <v>1</v>
      </c>
      <c r="S15495" s="15" t="s">
        <v>7227</v>
      </c>
      <c r="T15495" s="15">
        <v>108100</v>
      </c>
      <c r="U15495" s="15" t="s">
        <v>104</v>
      </c>
      <c r="V15495" s="15">
        <v>47040001</v>
      </c>
      <c r="W15495" s="15" t="s">
        <v>105</v>
      </c>
    </row>
    <row r="15496" spans="2:23" hidden="1" x14ac:dyDescent="0.25">
      <c r="B15496" s="14">
        <v>53000777</v>
      </c>
      <c r="C15496" s="14">
        <v>0</v>
      </c>
      <c r="D15496" s="15">
        <v>21040031</v>
      </c>
      <c r="E15496" s="16" t="s">
        <v>11446</v>
      </c>
      <c r="F15496" s="14">
        <v>1092</v>
      </c>
      <c r="G15496" s="17">
        <v>39202</v>
      </c>
      <c r="H15496" s="29">
        <v>21026</v>
      </c>
      <c r="I15496" s="29">
        <v>0</v>
      </c>
      <c r="J15496" s="29">
        <v>0</v>
      </c>
      <c r="K15496" s="29">
        <v>0</v>
      </c>
      <c r="L15496" s="29">
        <f t="shared" si="966"/>
        <v>21026</v>
      </c>
      <c r="M15496" s="29">
        <v>-21025</v>
      </c>
      <c r="N15496" s="29">
        <v>0</v>
      </c>
      <c r="O15496" s="29">
        <v>0</v>
      </c>
      <c r="P15496" s="29">
        <f t="shared" si="967"/>
        <v>-21025</v>
      </c>
      <c r="Q15496" s="29">
        <f t="shared" si="968"/>
        <v>1</v>
      </c>
      <c r="R15496" s="29">
        <f t="shared" si="969"/>
        <v>1</v>
      </c>
      <c r="S15496" s="15" t="s">
        <v>7227</v>
      </c>
      <c r="T15496" s="15">
        <v>100702</v>
      </c>
      <c r="U15496" s="15" t="s">
        <v>47</v>
      </c>
      <c r="V15496" s="15">
        <v>47040001</v>
      </c>
      <c r="W15496" s="15" t="s">
        <v>48</v>
      </c>
    </row>
    <row r="15497" spans="2:23" hidden="1" x14ac:dyDescent="0.25">
      <c r="B15497" s="14">
        <v>53000778</v>
      </c>
      <c r="C15497" s="14">
        <v>0</v>
      </c>
      <c r="D15497" s="15">
        <v>21040031</v>
      </c>
      <c r="E15497" s="16" t="s">
        <v>11791</v>
      </c>
      <c r="F15497" s="14">
        <v>1031</v>
      </c>
      <c r="G15497" s="17">
        <v>39007</v>
      </c>
      <c r="H15497" s="29">
        <v>21105</v>
      </c>
      <c r="I15497" s="29">
        <v>0</v>
      </c>
      <c r="J15497" s="29">
        <v>0</v>
      </c>
      <c r="K15497" s="29">
        <v>0</v>
      </c>
      <c r="L15497" s="29">
        <f t="shared" si="966"/>
        <v>21105</v>
      </c>
      <c r="M15497" s="29">
        <v>-21104</v>
      </c>
      <c r="N15497" s="29">
        <v>0</v>
      </c>
      <c r="O15497" s="29">
        <v>0</v>
      </c>
      <c r="P15497" s="29">
        <f t="shared" si="967"/>
        <v>-21104</v>
      </c>
      <c r="Q15497" s="29">
        <f t="shared" si="968"/>
        <v>1</v>
      </c>
      <c r="R15497" s="29">
        <f t="shared" si="969"/>
        <v>1</v>
      </c>
      <c r="S15497" s="15" t="s">
        <v>7227</v>
      </c>
      <c r="T15497" s="15">
        <v>100401</v>
      </c>
      <c r="U15497" s="15" t="s">
        <v>97</v>
      </c>
      <c r="V15497" s="15">
        <v>47040001</v>
      </c>
      <c r="W15497" s="15" t="s">
        <v>98</v>
      </c>
    </row>
    <row r="15498" spans="2:23" hidden="1" x14ac:dyDescent="0.25">
      <c r="B15498" s="14">
        <v>53000779</v>
      </c>
      <c r="C15498" s="14">
        <v>0</v>
      </c>
      <c r="D15498" s="15">
        <v>21040031</v>
      </c>
      <c r="E15498" s="16" t="s">
        <v>11867</v>
      </c>
      <c r="F15498" s="14">
        <v>1001</v>
      </c>
      <c r="G15498" s="17">
        <v>37686</v>
      </c>
      <c r="H15498" s="29">
        <v>21760</v>
      </c>
      <c r="I15498" s="29">
        <v>0</v>
      </c>
      <c r="J15498" s="29">
        <v>0</v>
      </c>
      <c r="K15498" s="29">
        <v>0</v>
      </c>
      <c r="L15498" s="29">
        <f t="shared" si="966"/>
        <v>21760</v>
      </c>
      <c r="M15498" s="29">
        <v>-21759</v>
      </c>
      <c r="N15498" s="29">
        <v>0</v>
      </c>
      <c r="O15498" s="29">
        <v>0</v>
      </c>
      <c r="P15498" s="29">
        <f t="shared" si="967"/>
        <v>-21759</v>
      </c>
      <c r="Q15498" s="29">
        <f t="shared" si="968"/>
        <v>1</v>
      </c>
      <c r="R15498" s="29">
        <f t="shared" si="969"/>
        <v>1</v>
      </c>
      <c r="S15498" s="15" t="s">
        <v>7227</v>
      </c>
      <c r="T15498" s="15">
        <v>100101</v>
      </c>
      <c r="U15498" s="15" t="s">
        <v>89</v>
      </c>
      <c r="V15498" s="15">
        <v>47040001</v>
      </c>
      <c r="W15498" s="15" t="s">
        <v>85</v>
      </c>
    </row>
    <row r="15499" spans="2:23" hidden="1" x14ac:dyDescent="0.25">
      <c r="B15499" s="14">
        <v>53000780</v>
      </c>
      <c r="C15499" s="14">
        <v>0</v>
      </c>
      <c r="D15499" s="15">
        <v>21040031</v>
      </c>
      <c r="E15499" s="16" t="s">
        <v>11868</v>
      </c>
      <c r="F15499" s="14">
        <v>1901</v>
      </c>
      <c r="G15499" s="17">
        <v>38770</v>
      </c>
      <c r="H15499" s="29">
        <v>21800</v>
      </c>
      <c r="I15499" s="29">
        <v>0</v>
      </c>
      <c r="J15499" s="29">
        <v>0</v>
      </c>
      <c r="K15499" s="29">
        <v>0</v>
      </c>
      <c r="L15499" s="29">
        <f t="shared" si="966"/>
        <v>21800</v>
      </c>
      <c r="M15499" s="29">
        <v>-21799</v>
      </c>
      <c r="N15499" s="29">
        <v>0</v>
      </c>
      <c r="O15499" s="29">
        <v>0</v>
      </c>
      <c r="P15499" s="29">
        <f t="shared" si="967"/>
        <v>-21799</v>
      </c>
      <c r="Q15499" s="29">
        <f t="shared" si="968"/>
        <v>1</v>
      </c>
      <c r="R15499" s="29">
        <f t="shared" si="969"/>
        <v>1</v>
      </c>
      <c r="S15499" s="15" t="s">
        <v>7227</v>
      </c>
      <c r="T15499" s="15">
        <v>108100</v>
      </c>
      <c r="U15499" s="15" t="s">
        <v>104</v>
      </c>
      <c r="V15499" s="15">
        <v>47040001</v>
      </c>
      <c r="W15499" s="15" t="s">
        <v>105</v>
      </c>
    </row>
    <row r="15500" spans="2:23" hidden="1" x14ac:dyDescent="0.25">
      <c r="B15500" s="14">
        <v>53000781</v>
      </c>
      <c r="C15500" s="14">
        <v>0</v>
      </c>
      <c r="D15500" s="15">
        <v>21040031</v>
      </c>
      <c r="E15500" s="16" t="s">
        <v>11161</v>
      </c>
      <c r="F15500" s="14">
        <v>1081</v>
      </c>
      <c r="G15500" s="17">
        <v>39478</v>
      </c>
      <c r="H15500" s="29">
        <v>21950</v>
      </c>
      <c r="I15500" s="29">
        <v>0</v>
      </c>
      <c r="J15500" s="29">
        <v>0</v>
      </c>
      <c r="K15500" s="29">
        <v>0</v>
      </c>
      <c r="L15500" s="29">
        <f t="shared" si="966"/>
        <v>21950</v>
      </c>
      <c r="M15500" s="29">
        <v>-21949</v>
      </c>
      <c r="N15500" s="29">
        <v>0</v>
      </c>
      <c r="O15500" s="29">
        <v>0</v>
      </c>
      <c r="P15500" s="29">
        <f t="shared" si="967"/>
        <v>-21949</v>
      </c>
      <c r="Q15500" s="29">
        <f t="shared" si="968"/>
        <v>1</v>
      </c>
      <c r="R15500" s="29">
        <f t="shared" si="969"/>
        <v>1</v>
      </c>
      <c r="S15500" s="15" t="s">
        <v>7227</v>
      </c>
      <c r="T15500" s="15">
        <v>101001</v>
      </c>
      <c r="U15500" s="15" t="s">
        <v>37</v>
      </c>
      <c r="V15500" s="15">
        <v>47040001</v>
      </c>
      <c r="W15500" s="15" t="s">
        <v>38</v>
      </c>
    </row>
    <row r="15501" spans="2:23" hidden="1" x14ac:dyDescent="0.25">
      <c r="B15501" s="14">
        <v>53000782</v>
      </c>
      <c r="C15501" s="14">
        <v>0</v>
      </c>
      <c r="D15501" s="15">
        <v>21040031</v>
      </c>
      <c r="E15501" s="16" t="s">
        <v>11869</v>
      </c>
      <c r="F15501" s="14">
        <v>1021</v>
      </c>
      <c r="G15501" s="17">
        <v>39447</v>
      </c>
      <c r="H15501" s="29">
        <v>21950</v>
      </c>
      <c r="I15501" s="29">
        <v>0</v>
      </c>
      <c r="J15501" s="29">
        <v>0</v>
      </c>
      <c r="K15501" s="29">
        <v>0</v>
      </c>
      <c r="L15501" s="29">
        <f t="shared" si="966"/>
        <v>21950</v>
      </c>
      <c r="M15501" s="29">
        <v>-21949</v>
      </c>
      <c r="N15501" s="29">
        <v>0</v>
      </c>
      <c r="O15501" s="29">
        <v>0</v>
      </c>
      <c r="P15501" s="29">
        <f t="shared" si="967"/>
        <v>-21949</v>
      </c>
      <c r="Q15501" s="29">
        <f t="shared" si="968"/>
        <v>1</v>
      </c>
      <c r="R15501" s="29">
        <f t="shared" si="969"/>
        <v>1</v>
      </c>
      <c r="S15501" s="15" t="s">
        <v>7227</v>
      </c>
      <c r="T15501" s="15">
        <v>100301</v>
      </c>
      <c r="U15501" s="15" t="s">
        <v>32</v>
      </c>
      <c r="V15501" s="15">
        <v>47040001</v>
      </c>
      <c r="W15501" s="15" t="s">
        <v>33</v>
      </c>
    </row>
    <row r="15502" spans="2:23" hidden="1" x14ac:dyDescent="0.25">
      <c r="B15502" s="14">
        <v>53000783</v>
      </c>
      <c r="C15502" s="14">
        <v>0</v>
      </c>
      <c r="D15502" s="15">
        <v>21040031</v>
      </c>
      <c r="E15502" s="16" t="s">
        <v>11870</v>
      </c>
      <c r="F15502" s="14">
        <v>1041</v>
      </c>
      <c r="G15502" s="17">
        <v>38686</v>
      </c>
      <c r="H15502" s="29">
        <v>22140</v>
      </c>
      <c r="I15502" s="29">
        <v>0</v>
      </c>
      <c r="J15502" s="29">
        <v>0</v>
      </c>
      <c r="K15502" s="29">
        <v>0</v>
      </c>
      <c r="L15502" s="29">
        <f t="shared" si="966"/>
        <v>22140</v>
      </c>
      <c r="M15502" s="29">
        <v>-22139</v>
      </c>
      <c r="N15502" s="29">
        <v>0</v>
      </c>
      <c r="O15502" s="29">
        <v>0</v>
      </c>
      <c r="P15502" s="29">
        <f t="shared" si="967"/>
        <v>-22139</v>
      </c>
      <c r="Q15502" s="29">
        <f t="shared" si="968"/>
        <v>1</v>
      </c>
      <c r="R15502" s="29">
        <f t="shared" si="969"/>
        <v>1</v>
      </c>
      <c r="S15502" s="15" t="s">
        <v>7227</v>
      </c>
      <c r="T15502" s="15">
        <v>100501</v>
      </c>
      <c r="U15502" s="15" t="s">
        <v>27</v>
      </c>
      <c r="V15502" s="15">
        <v>47040001</v>
      </c>
      <c r="W15502" s="15" t="s">
        <v>28</v>
      </c>
    </row>
    <row r="15503" spans="2:23" hidden="1" x14ac:dyDescent="0.25">
      <c r="B15503" s="14">
        <v>53000785</v>
      </c>
      <c r="C15503" s="14">
        <v>0</v>
      </c>
      <c r="D15503" s="15">
        <v>21040031</v>
      </c>
      <c r="E15503" s="16" t="s">
        <v>11871</v>
      </c>
      <c r="F15503" s="14">
        <v>1901</v>
      </c>
      <c r="G15503" s="17">
        <v>38470</v>
      </c>
      <c r="H15503" s="29">
        <v>22500</v>
      </c>
      <c r="I15503" s="29">
        <v>0</v>
      </c>
      <c r="J15503" s="29">
        <v>0</v>
      </c>
      <c r="K15503" s="29">
        <v>0</v>
      </c>
      <c r="L15503" s="29">
        <f t="shared" si="966"/>
        <v>22500</v>
      </c>
      <c r="M15503" s="29">
        <v>-22499</v>
      </c>
      <c r="N15503" s="29">
        <v>0</v>
      </c>
      <c r="O15503" s="29">
        <v>0</v>
      </c>
      <c r="P15503" s="29">
        <f t="shared" si="967"/>
        <v>-22499</v>
      </c>
      <c r="Q15503" s="29">
        <f t="shared" si="968"/>
        <v>1</v>
      </c>
      <c r="R15503" s="29">
        <f t="shared" si="969"/>
        <v>1</v>
      </c>
      <c r="S15503" s="15" t="s">
        <v>7227</v>
      </c>
      <c r="T15503" s="15">
        <v>108100</v>
      </c>
      <c r="U15503" s="15" t="s">
        <v>104</v>
      </c>
      <c r="V15503" s="15">
        <v>47040001</v>
      </c>
      <c r="W15503" s="15" t="s">
        <v>105</v>
      </c>
    </row>
    <row r="15504" spans="2:23" hidden="1" x14ac:dyDescent="0.25">
      <c r="B15504" s="14">
        <v>53000786</v>
      </c>
      <c r="C15504" s="14">
        <v>0</v>
      </c>
      <c r="D15504" s="15">
        <v>21040031</v>
      </c>
      <c r="E15504" s="16" t="s">
        <v>11757</v>
      </c>
      <c r="F15504" s="14">
        <v>1011</v>
      </c>
      <c r="G15504" s="17">
        <v>39046</v>
      </c>
      <c r="H15504" s="29">
        <v>22767</v>
      </c>
      <c r="I15504" s="29">
        <v>0</v>
      </c>
      <c r="J15504" s="29">
        <v>0</v>
      </c>
      <c r="K15504" s="29">
        <v>0</v>
      </c>
      <c r="L15504" s="29">
        <f t="shared" si="966"/>
        <v>22767</v>
      </c>
      <c r="M15504" s="29">
        <v>-22766</v>
      </c>
      <c r="N15504" s="29">
        <v>0</v>
      </c>
      <c r="O15504" s="29">
        <v>0</v>
      </c>
      <c r="P15504" s="29">
        <f t="shared" si="967"/>
        <v>-22766</v>
      </c>
      <c r="Q15504" s="29">
        <f t="shared" si="968"/>
        <v>1</v>
      </c>
      <c r="R15504" s="29">
        <f t="shared" si="969"/>
        <v>1</v>
      </c>
      <c r="S15504" s="15" t="s">
        <v>7227</v>
      </c>
      <c r="T15504" s="15">
        <v>100201</v>
      </c>
      <c r="U15504" s="15" t="s">
        <v>75</v>
      </c>
      <c r="V15504" s="15">
        <v>47040001</v>
      </c>
      <c r="W15504" s="15" t="s">
        <v>71</v>
      </c>
    </row>
    <row r="15505" spans="2:23" hidden="1" x14ac:dyDescent="0.25">
      <c r="B15505" s="14">
        <v>53000787</v>
      </c>
      <c r="C15505" s="14">
        <v>0</v>
      </c>
      <c r="D15505" s="15">
        <v>21040031</v>
      </c>
      <c r="E15505" s="16" t="s">
        <v>11872</v>
      </c>
      <c r="F15505" s="14">
        <v>1001</v>
      </c>
      <c r="G15505" s="17">
        <v>38859</v>
      </c>
      <c r="H15505" s="29">
        <v>22776</v>
      </c>
      <c r="I15505" s="29">
        <v>0</v>
      </c>
      <c r="J15505" s="29">
        <v>0</v>
      </c>
      <c r="K15505" s="29">
        <v>0</v>
      </c>
      <c r="L15505" s="29">
        <f t="shared" si="966"/>
        <v>22776</v>
      </c>
      <c r="M15505" s="29">
        <v>-22775</v>
      </c>
      <c r="N15505" s="29">
        <v>0</v>
      </c>
      <c r="O15505" s="29">
        <v>0</v>
      </c>
      <c r="P15505" s="29">
        <f t="shared" si="967"/>
        <v>-22775</v>
      </c>
      <c r="Q15505" s="29">
        <f t="shared" si="968"/>
        <v>1</v>
      </c>
      <c r="R15505" s="29">
        <f t="shared" si="969"/>
        <v>1</v>
      </c>
      <c r="S15505" s="15" t="s">
        <v>7227</v>
      </c>
      <c r="T15505" s="15">
        <v>100101</v>
      </c>
      <c r="U15505" s="15" t="s">
        <v>89</v>
      </c>
      <c r="V15505" s="15">
        <v>47040001</v>
      </c>
      <c r="W15505" s="15" t="s">
        <v>85</v>
      </c>
    </row>
    <row r="15506" spans="2:23" hidden="1" x14ac:dyDescent="0.25">
      <c r="B15506" s="14">
        <v>53000788</v>
      </c>
      <c r="C15506" s="14">
        <v>0</v>
      </c>
      <c r="D15506" s="15">
        <v>21040031</v>
      </c>
      <c r="E15506" s="16" t="s">
        <v>11872</v>
      </c>
      <c r="F15506" s="14">
        <v>1001</v>
      </c>
      <c r="G15506" s="17">
        <v>38812</v>
      </c>
      <c r="H15506" s="29">
        <v>22776</v>
      </c>
      <c r="I15506" s="29">
        <v>0</v>
      </c>
      <c r="J15506" s="29">
        <v>0</v>
      </c>
      <c r="K15506" s="29">
        <v>0</v>
      </c>
      <c r="L15506" s="29">
        <f t="shared" si="966"/>
        <v>22776</v>
      </c>
      <c r="M15506" s="29">
        <v>-22775</v>
      </c>
      <c r="N15506" s="29">
        <v>0</v>
      </c>
      <c r="O15506" s="29">
        <v>0</v>
      </c>
      <c r="P15506" s="29">
        <f t="shared" si="967"/>
        <v>-22775</v>
      </c>
      <c r="Q15506" s="29">
        <f t="shared" si="968"/>
        <v>1</v>
      </c>
      <c r="R15506" s="29">
        <f t="shared" si="969"/>
        <v>1</v>
      </c>
      <c r="S15506" s="15" t="s">
        <v>7227</v>
      </c>
      <c r="T15506" s="15">
        <v>100101</v>
      </c>
      <c r="U15506" s="15" t="s">
        <v>89</v>
      </c>
      <c r="V15506" s="15">
        <v>47040001</v>
      </c>
      <c r="W15506" s="15" t="s">
        <v>85</v>
      </c>
    </row>
    <row r="15507" spans="2:23" hidden="1" x14ac:dyDescent="0.25">
      <c r="B15507" s="14">
        <v>53000789</v>
      </c>
      <c r="C15507" s="14">
        <v>0</v>
      </c>
      <c r="D15507" s="15">
        <v>21040031</v>
      </c>
      <c r="E15507" s="16" t="s">
        <v>11832</v>
      </c>
      <c r="F15507" s="14">
        <v>1071</v>
      </c>
      <c r="G15507" s="17">
        <v>38954</v>
      </c>
      <c r="H15507" s="29">
        <v>22776</v>
      </c>
      <c r="I15507" s="29">
        <v>0</v>
      </c>
      <c r="J15507" s="29">
        <v>0</v>
      </c>
      <c r="K15507" s="29">
        <v>0</v>
      </c>
      <c r="L15507" s="29">
        <f t="shared" si="966"/>
        <v>22776</v>
      </c>
      <c r="M15507" s="29">
        <v>-22775</v>
      </c>
      <c r="N15507" s="29">
        <v>0</v>
      </c>
      <c r="O15507" s="29">
        <v>0</v>
      </c>
      <c r="P15507" s="29">
        <f t="shared" si="967"/>
        <v>-22775</v>
      </c>
      <c r="Q15507" s="29">
        <f t="shared" si="968"/>
        <v>1</v>
      </c>
      <c r="R15507" s="29">
        <f t="shared" si="969"/>
        <v>1</v>
      </c>
      <c r="S15507" s="15" t="s">
        <v>7227</v>
      </c>
      <c r="T15507" s="15">
        <v>100901</v>
      </c>
      <c r="U15507" s="15" t="s">
        <v>57</v>
      </c>
      <c r="V15507" s="15">
        <v>47040001</v>
      </c>
      <c r="W15507" s="15" t="s">
        <v>58</v>
      </c>
    </row>
    <row r="15508" spans="2:23" hidden="1" x14ac:dyDescent="0.25">
      <c r="B15508" s="14">
        <v>53000790</v>
      </c>
      <c r="C15508" s="14">
        <v>0</v>
      </c>
      <c r="D15508" s="15">
        <v>21040031</v>
      </c>
      <c r="E15508" s="16" t="s">
        <v>11431</v>
      </c>
      <c r="F15508" s="14">
        <v>1091</v>
      </c>
      <c r="G15508" s="17">
        <v>38958</v>
      </c>
      <c r="H15508" s="29">
        <v>22776</v>
      </c>
      <c r="I15508" s="29">
        <v>0</v>
      </c>
      <c r="J15508" s="29">
        <v>0</v>
      </c>
      <c r="K15508" s="29">
        <v>0</v>
      </c>
      <c r="L15508" s="29">
        <f t="shared" si="966"/>
        <v>22776</v>
      </c>
      <c r="M15508" s="29">
        <v>-22775</v>
      </c>
      <c r="N15508" s="29">
        <v>0</v>
      </c>
      <c r="O15508" s="29">
        <v>0</v>
      </c>
      <c r="P15508" s="29">
        <f t="shared" si="967"/>
        <v>-22775</v>
      </c>
      <c r="Q15508" s="29">
        <f t="shared" si="968"/>
        <v>1</v>
      </c>
      <c r="R15508" s="29">
        <f t="shared" si="969"/>
        <v>1</v>
      </c>
      <c r="S15508" s="15" t="s">
        <v>7227</v>
      </c>
      <c r="T15508" s="15">
        <v>100701</v>
      </c>
      <c r="U15508" s="15" t="s">
        <v>52</v>
      </c>
      <c r="V15508" s="15">
        <v>47040001</v>
      </c>
      <c r="W15508" s="15" t="s">
        <v>48</v>
      </c>
    </row>
    <row r="15509" spans="2:23" hidden="1" x14ac:dyDescent="0.25">
      <c r="B15509" s="14">
        <v>53000791</v>
      </c>
      <c r="C15509" s="14">
        <v>0</v>
      </c>
      <c r="D15509" s="15">
        <v>21040031</v>
      </c>
      <c r="E15509" s="16" t="s">
        <v>11873</v>
      </c>
      <c r="F15509" s="14">
        <v>1011</v>
      </c>
      <c r="G15509" s="17">
        <v>39034</v>
      </c>
      <c r="H15509" s="29">
        <v>22874</v>
      </c>
      <c r="I15509" s="29">
        <v>0</v>
      </c>
      <c r="J15509" s="29">
        <v>0</v>
      </c>
      <c r="K15509" s="29">
        <v>0</v>
      </c>
      <c r="L15509" s="29">
        <f t="shared" si="966"/>
        <v>22874</v>
      </c>
      <c r="M15509" s="29">
        <v>-22873</v>
      </c>
      <c r="N15509" s="29">
        <v>0</v>
      </c>
      <c r="O15509" s="29">
        <v>0</v>
      </c>
      <c r="P15509" s="29">
        <f t="shared" si="967"/>
        <v>-22873</v>
      </c>
      <c r="Q15509" s="29">
        <f t="shared" si="968"/>
        <v>1</v>
      </c>
      <c r="R15509" s="29">
        <f t="shared" si="969"/>
        <v>1</v>
      </c>
      <c r="S15509" s="15" t="s">
        <v>7227</v>
      </c>
      <c r="T15509" s="15">
        <v>100201</v>
      </c>
      <c r="U15509" s="15" t="s">
        <v>75</v>
      </c>
      <c r="V15509" s="15">
        <v>47040001</v>
      </c>
      <c r="W15509" s="15" t="s">
        <v>71</v>
      </c>
    </row>
    <row r="15510" spans="2:23" hidden="1" x14ac:dyDescent="0.25">
      <c r="B15510" s="14">
        <v>53000792</v>
      </c>
      <c r="C15510" s="14">
        <v>0</v>
      </c>
      <c r="D15510" s="15">
        <v>21040031</v>
      </c>
      <c r="E15510" s="16" t="s">
        <v>11874</v>
      </c>
      <c r="F15510" s="14">
        <v>1051</v>
      </c>
      <c r="G15510" s="17">
        <v>39080</v>
      </c>
      <c r="H15510" s="29">
        <v>22877</v>
      </c>
      <c r="I15510" s="29">
        <v>0</v>
      </c>
      <c r="J15510" s="29">
        <v>0</v>
      </c>
      <c r="K15510" s="29">
        <v>0</v>
      </c>
      <c r="L15510" s="29">
        <f t="shared" si="966"/>
        <v>22877</v>
      </c>
      <c r="M15510" s="29">
        <v>-22876</v>
      </c>
      <c r="N15510" s="29">
        <v>0</v>
      </c>
      <c r="O15510" s="29">
        <v>0</v>
      </c>
      <c r="P15510" s="29">
        <f t="shared" si="967"/>
        <v>-22876</v>
      </c>
      <c r="Q15510" s="29">
        <f t="shared" si="968"/>
        <v>1</v>
      </c>
      <c r="R15510" s="29">
        <f t="shared" si="969"/>
        <v>1</v>
      </c>
      <c r="S15510" s="15" t="s">
        <v>7227</v>
      </c>
      <c r="T15510" s="15">
        <v>100601</v>
      </c>
      <c r="U15510" s="15" t="s">
        <v>79</v>
      </c>
      <c r="V15510" s="15">
        <v>47040001</v>
      </c>
      <c r="W15510" s="15" t="s">
        <v>80</v>
      </c>
    </row>
    <row r="15511" spans="2:23" hidden="1" x14ac:dyDescent="0.25">
      <c r="B15511" s="14">
        <v>53000793</v>
      </c>
      <c r="C15511" s="14">
        <v>0</v>
      </c>
      <c r="D15511" s="15">
        <v>21040031</v>
      </c>
      <c r="E15511" s="16" t="s">
        <v>11875</v>
      </c>
      <c r="F15511" s="14">
        <v>1001</v>
      </c>
      <c r="G15511" s="17">
        <v>38353</v>
      </c>
      <c r="H15511" s="29">
        <v>23000</v>
      </c>
      <c r="I15511" s="29">
        <v>0</v>
      </c>
      <c r="J15511" s="29">
        <v>0</v>
      </c>
      <c r="K15511" s="29">
        <v>0</v>
      </c>
      <c r="L15511" s="29">
        <f t="shared" si="966"/>
        <v>23000</v>
      </c>
      <c r="M15511" s="29">
        <v>-22999</v>
      </c>
      <c r="N15511" s="29">
        <v>0</v>
      </c>
      <c r="O15511" s="29">
        <v>0</v>
      </c>
      <c r="P15511" s="29">
        <f t="shared" si="967"/>
        <v>-22999</v>
      </c>
      <c r="Q15511" s="29">
        <f t="shared" si="968"/>
        <v>1</v>
      </c>
      <c r="R15511" s="29">
        <f t="shared" si="969"/>
        <v>1</v>
      </c>
      <c r="S15511" s="15" t="s">
        <v>7227</v>
      </c>
      <c r="T15511" s="15">
        <v>100101</v>
      </c>
      <c r="U15511" s="15" t="s">
        <v>89</v>
      </c>
      <c r="V15511" s="15">
        <v>47040001</v>
      </c>
      <c r="W15511" s="15" t="s">
        <v>85</v>
      </c>
    </row>
    <row r="15512" spans="2:23" hidden="1" x14ac:dyDescent="0.25">
      <c r="B15512" s="14">
        <v>53000794</v>
      </c>
      <c r="C15512" s="14">
        <v>0</v>
      </c>
      <c r="D15512" s="15">
        <v>21040031</v>
      </c>
      <c r="E15512" s="16" t="s">
        <v>11760</v>
      </c>
      <c r="F15512" s="14">
        <v>1091</v>
      </c>
      <c r="G15512" s="17">
        <v>38981</v>
      </c>
      <c r="H15512" s="29">
        <v>23149</v>
      </c>
      <c r="I15512" s="29">
        <v>0</v>
      </c>
      <c r="J15512" s="29">
        <v>0</v>
      </c>
      <c r="K15512" s="29">
        <v>0</v>
      </c>
      <c r="L15512" s="29">
        <f t="shared" si="966"/>
        <v>23149</v>
      </c>
      <c r="M15512" s="29">
        <v>-23148</v>
      </c>
      <c r="N15512" s="29">
        <v>0</v>
      </c>
      <c r="O15512" s="29">
        <v>0</v>
      </c>
      <c r="P15512" s="29">
        <f t="shared" si="967"/>
        <v>-23148</v>
      </c>
      <c r="Q15512" s="29">
        <f t="shared" si="968"/>
        <v>1</v>
      </c>
      <c r="R15512" s="29">
        <f t="shared" si="969"/>
        <v>1</v>
      </c>
      <c r="S15512" s="15" t="s">
        <v>7227</v>
      </c>
      <c r="T15512" s="15">
        <v>100701</v>
      </c>
      <c r="U15512" s="15" t="s">
        <v>52</v>
      </c>
      <c r="V15512" s="15">
        <v>47040001</v>
      </c>
      <c r="W15512" s="15" t="s">
        <v>48</v>
      </c>
    </row>
    <row r="15513" spans="2:23" hidden="1" x14ac:dyDescent="0.25">
      <c r="B15513" s="14">
        <v>53000795</v>
      </c>
      <c r="C15513" s="14">
        <v>0</v>
      </c>
      <c r="D15513" s="15">
        <v>21040031</v>
      </c>
      <c r="E15513" s="16" t="s">
        <v>11876</v>
      </c>
      <c r="F15513" s="14">
        <v>1051</v>
      </c>
      <c r="G15513" s="17">
        <v>38656</v>
      </c>
      <c r="H15513" s="29">
        <v>23205</v>
      </c>
      <c r="I15513" s="29">
        <v>0</v>
      </c>
      <c r="J15513" s="29">
        <v>0</v>
      </c>
      <c r="K15513" s="29">
        <v>0</v>
      </c>
      <c r="L15513" s="29">
        <f t="shared" si="966"/>
        <v>23205</v>
      </c>
      <c r="M15513" s="29">
        <v>-23204</v>
      </c>
      <c r="N15513" s="29">
        <v>0</v>
      </c>
      <c r="O15513" s="29">
        <v>0</v>
      </c>
      <c r="P15513" s="29">
        <f t="shared" si="967"/>
        <v>-23204</v>
      </c>
      <c r="Q15513" s="29">
        <f t="shared" si="968"/>
        <v>1</v>
      </c>
      <c r="R15513" s="29">
        <f t="shared" si="969"/>
        <v>1</v>
      </c>
      <c r="S15513" s="15" t="s">
        <v>7227</v>
      </c>
      <c r="T15513" s="15">
        <v>100601</v>
      </c>
      <c r="U15513" s="15" t="s">
        <v>79</v>
      </c>
      <c r="V15513" s="15">
        <v>47040001</v>
      </c>
      <c r="W15513" s="15" t="s">
        <v>80</v>
      </c>
    </row>
    <row r="15514" spans="2:23" hidden="1" x14ac:dyDescent="0.25">
      <c r="B15514" s="14">
        <v>53000796</v>
      </c>
      <c r="C15514" s="14">
        <v>0</v>
      </c>
      <c r="D15514" s="15">
        <v>21040031</v>
      </c>
      <c r="E15514" s="16" t="s">
        <v>11832</v>
      </c>
      <c r="F15514" s="14">
        <v>1071</v>
      </c>
      <c r="G15514" s="17">
        <v>38810</v>
      </c>
      <c r="H15514" s="29">
        <v>23280</v>
      </c>
      <c r="I15514" s="29">
        <v>0</v>
      </c>
      <c r="J15514" s="29">
        <v>0</v>
      </c>
      <c r="K15514" s="29">
        <v>0</v>
      </c>
      <c r="L15514" s="29">
        <f t="shared" si="966"/>
        <v>23280</v>
      </c>
      <c r="M15514" s="29">
        <v>-23279</v>
      </c>
      <c r="N15514" s="29">
        <v>0</v>
      </c>
      <c r="O15514" s="29">
        <v>0</v>
      </c>
      <c r="P15514" s="29">
        <f t="shared" si="967"/>
        <v>-23279</v>
      </c>
      <c r="Q15514" s="29">
        <f t="shared" si="968"/>
        <v>1</v>
      </c>
      <c r="R15514" s="29">
        <f t="shared" si="969"/>
        <v>1</v>
      </c>
      <c r="S15514" s="15" t="s">
        <v>7227</v>
      </c>
      <c r="T15514" s="15">
        <v>100901</v>
      </c>
      <c r="U15514" s="15" t="s">
        <v>57</v>
      </c>
      <c r="V15514" s="15">
        <v>47040001</v>
      </c>
      <c r="W15514" s="15" t="s">
        <v>58</v>
      </c>
    </row>
    <row r="15515" spans="2:23" hidden="1" x14ac:dyDescent="0.25">
      <c r="B15515" s="14">
        <v>53000797</v>
      </c>
      <c r="C15515" s="14">
        <v>0</v>
      </c>
      <c r="D15515" s="15">
        <v>21040031</v>
      </c>
      <c r="E15515" s="16" t="s">
        <v>11832</v>
      </c>
      <c r="F15515" s="14">
        <v>1071</v>
      </c>
      <c r="G15515" s="17">
        <v>38819</v>
      </c>
      <c r="H15515" s="29">
        <v>23280</v>
      </c>
      <c r="I15515" s="29">
        <v>0</v>
      </c>
      <c r="J15515" s="29">
        <v>0</v>
      </c>
      <c r="K15515" s="29">
        <v>0</v>
      </c>
      <c r="L15515" s="29">
        <f t="shared" si="966"/>
        <v>23280</v>
      </c>
      <c r="M15515" s="29">
        <v>-23279</v>
      </c>
      <c r="N15515" s="29">
        <v>0</v>
      </c>
      <c r="O15515" s="29">
        <v>0</v>
      </c>
      <c r="P15515" s="29">
        <f t="shared" si="967"/>
        <v>-23279</v>
      </c>
      <c r="Q15515" s="29">
        <f t="shared" si="968"/>
        <v>1</v>
      </c>
      <c r="R15515" s="29">
        <f t="shared" si="969"/>
        <v>1</v>
      </c>
      <c r="S15515" s="15" t="s">
        <v>7227</v>
      </c>
      <c r="T15515" s="15">
        <v>100901</v>
      </c>
      <c r="U15515" s="15" t="s">
        <v>57</v>
      </c>
      <c r="V15515" s="15">
        <v>47040001</v>
      </c>
      <c r="W15515" s="15" t="s">
        <v>58</v>
      </c>
    </row>
    <row r="15516" spans="2:23" hidden="1" x14ac:dyDescent="0.25">
      <c r="B15516" s="14">
        <v>53000799</v>
      </c>
      <c r="C15516" s="14">
        <v>0</v>
      </c>
      <c r="D15516" s="15">
        <v>21040031</v>
      </c>
      <c r="E15516" s="16" t="s">
        <v>11877</v>
      </c>
      <c r="F15516" s="14">
        <v>1051</v>
      </c>
      <c r="G15516" s="17">
        <v>38908</v>
      </c>
      <c r="H15516" s="29">
        <v>23420</v>
      </c>
      <c r="I15516" s="29">
        <v>0</v>
      </c>
      <c r="J15516" s="29">
        <v>0</v>
      </c>
      <c r="K15516" s="29">
        <v>0</v>
      </c>
      <c r="L15516" s="29">
        <f t="shared" si="966"/>
        <v>23420</v>
      </c>
      <c r="M15516" s="29">
        <v>-23419</v>
      </c>
      <c r="N15516" s="29">
        <v>0</v>
      </c>
      <c r="O15516" s="29">
        <v>0</v>
      </c>
      <c r="P15516" s="29">
        <f t="shared" si="967"/>
        <v>-23419</v>
      </c>
      <c r="Q15516" s="29">
        <f t="shared" si="968"/>
        <v>1</v>
      </c>
      <c r="R15516" s="29">
        <f t="shared" si="969"/>
        <v>1</v>
      </c>
      <c r="S15516" s="15" t="s">
        <v>7227</v>
      </c>
      <c r="T15516" s="15">
        <v>100601</v>
      </c>
      <c r="U15516" s="15" t="s">
        <v>79</v>
      </c>
      <c r="V15516" s="15">
        <v>47040001</v>
      </c>
      <c r="W15516" s="15" t="s">
        <v>80</v>
      </c>
    </row>
    <row r="15517" spans="2:23" hidden="1" x14ac:dyDescent="0.25">
      <c r="B15517" s="14">
        <v>53000801</v>
      </c>
      <c r="C15517" s="14">
        <v>0</v>
      </c>
      <c r="D15517" s="15">
        <v>21040031</v>
      </c>
      <c r="E15517" s="16" t="s">
        <v>11815</v>
      </c>
      <c r="F15517" s="14">
        <v>1021</v>
      </c>
      <c r="G15517" s="17">
        <v>38725</v>
      </c>
      <c r="H15517" s="29">
        <v>23520</v>
      </c>
      <c r="I15517" s="29">
        <v>0</v>
      </c>
      <c r="J15517" s="29">
        <v>0</v>
      </c>
      <c r="K15517" s="29">
        <v>-23520</v>
      </c>
      <c r="L15517" s="29">
        <f t="shared" si="966"/>
        <v>0</v>
      </c>
      <c r="M15517" s="29">
        <v>-23519</v>
      </c>
      <c r="N15517" s="29">
        <v>0</v>
      </c>
      <c r="O15517" s="29">
        <v>23519</v>
      </c>
      <c r="P15517" s="29">
        <f t="shared" si="967"/>
        <v>0</v>
      </c>
      <c r="Q15517" s="29">
        <f t="shared" si="968"/>
        <v>1</v>
      </c>
      <c r="R15517" s="29">
        <f t="shared" si="969"/>
        <v>0</v>
      </c>
      <c r="S15517" s="15" t="s">
        <v>7227</v>
      </c>
      <c r="T15517" s="15">
        <v>100301</v>
      </c>
      <c r="U15517" s="15" t="s">
        <v>32</v>
      </c>
      <c r="V15517" s="15">
        <v>47040001</v>
      </c>
      <c r="W15517" s="15" t="s">
        <v>33</v>
      </c>
    </row>
    <row r="15518" spans="2:23" hidden="1" x14ac:dyDescent="0.25">
      <c r="B15518" s="14">
        <v>53000802</v>
      </c>
      <c r="C15518" s="14">
        <v>0</v>
      </c>
      <c r="D15518" s="15">
        <v>21040031</v>
      </c>
      <c r="E15518" s="16" t="s">
        <v>11847</v>
      </c>
      <c r="F15518" s="14">
        <v>1031</v>
      </c>
      <c r="G15518" s="17">
        <v>38724</v>
      </c>
      <c r="H15518" s="29">
        <v>23520</v>
      </c>
      <c r="I15518" s="29">
        <v>0</v>
      </c>
      <c r="J15518" s="29">
        <v>0</v>
      </c>
      <c r="K15518" s="29">
        <v>0</v>
      </c>
      <c r="L15518" s="29">
        <f t="shared" si="966"/>
        <v>23520</v>
      </c>
      <c r="M15518" s="29">
        <v>-23519</v>
      </c>
      <c r="N15518" s="29">
        <v>0</v>
      </c>
      <c r="O15518" s="29">
        <v>0</v>
      </c>
      <c r="P15518" s="29">
        <f t="shared" si="967"/>
        <v>-23519</v>
      </c>
      <c r="Q15518" s="29">
        <f t="shared" si="968"/>
        <v>1</v>
      </c>
      <c r="R15518" s="29">
        <f t="shared" si="969"/>
        <v>1</v>
      </c>
      <c r="S15518" s="15" t="s">
        <v>7227</v>
      </c>
      <c r="T15518" s="15">
        <v>100401</v>
      </c>
      <c r="U15518" s="15" t="s">
        <v>97</v>
      </c>
      <c r="V15518" s="15">
        <v>47040001</v>
      </c>
      <c r="W15518" s="15" t="s">
        <v>98</v>
      </c>
    </row>
    <row r="15519" spans="2:23" hidden="1" x14ac:dyDescent="0.25">
      <c r="B15519" s="14">
        <v>53000803</v>
      </c>
      <c r="C15519" s="14">
        <v>0</v>
      </c>
      <c r="D15519" s="15">
        <v>21040031</v>
      </c>
      <c r="E15519" s="16" t="s">
        <v>11878</v>
      </c>
      <c r="F15519" s="14">
        <v>1902</v>
      </c>
      <c r="G15519" s="17">
        <v>37712</v>
      </c>
      <c r="H15519" s="29">
        <v>24000</v>
      </c>
      <c r="I15519" s="29">
        <v>0</v>
      </c>
      <c r="J15519" s="29">
        <v>0</v>
      </c>
      <c r="K15519" s="29">
        <v>0</v>
      </c>
      <c r="L15519" s="29">
        <f t="shared" si="966"/>
        <v>24000</v>
      </c>
      <c r="M15519" s="29">
        <v>-23999</v>
      </c>
      <c r="N15519" s="29">
        <v>0</v>
      </c>
      <c r="O15519" s="29">
        <v>0</v>
      </c>
      <c r="P15519" s="29">
        <f t="shared" si="967"/>
        <v>-23999</v>
      </c>
      <c r="Q15519" s="29">
        <f t="shared" si="968"/>
        <v>1</v>
      </c>
      <c r="R15519" s="29">
        <f t="shared" si="969"/>
        <v>1</v>
      </c>
      <c r="S15519" s="15" t="s">
        <v>7227</v>
      </c>
      <c r="T15519" s="15">
        <v>108200</v>
      </c>
      <c r="U15519" s="15" t="s">
        <v>66</v>
      </c>
      <c r="V15519" s="15">
        <v>47040001</v>
      </c>
      <c r="W15519" s="15" t="s">
        <v>67</v>
      </c>
    </row>
    <row r="15520" spans="2:23" hidden="1" x14ac:dyDescent="0.25">
      <c r="B15520" s="14">
        <v>53000804</v>
      </c>
      <c r="C15520" s="14">
        <v>0</v>
      </c>
      <c r="D15520" s="15">
        <v>21040031</v>
      </c>
      <c r="E15520" s="16" t="s">
        <v>11879</v>
      </c>
      <c r="F15520" s="14">
        <v>1902</v>
      </c>
      <c r="G15520" s="17">
        <v>36617</v>
      </c>
      <c r="H15520" s="29">
        <v>24250</v>
      </c>
      <c r="I15520" s="29">
        <v>0</v>
      </c>
      <c r="J15520" s="29">
        <v>0</v>
      </c>
      <c r="K15520" s="29">
        <v>0</v>
      </c>
      <c r="L15520" s="29">
        <f t="shared" si="966"/>
        <v>24250</v>
      </c>
      <c r="M15520" s="29">
        <v>-24249</v>
      </c>
      <c r="N15520" s="29">
        <v>0</v>
      </c>
      <c r="O15520" s="29">
        <v>0</v>
      </c>
      <c r="P15520" s="29">
        <f t="shared" si="967"/>
        <v>-24249</v>
      </c>
      <c r="Q15520" s="29">
        <f t="shared" si="968"/>
        <v>1</v>
      </c>
      <c r="R15520" s="29">
        <f t="shared" si="969"/>
        <v>1</v>
      </c>
      <c r="S15520" s="15" t="s">
        <v>7227</v>
      </c>
      <c r="T15520" s="15">
        <v>108200</v>
      </c>
      <c r="U15520" s="15" t="s">
        <v>66</v>
      </c>
      <c r="V15520" s="15">
        <v>47040001</v>
      </c>
      <c r="W15520" s="15" t="s">
        <v>67</v>
      </c>
    </row>
    <row r="15521" spans="2:23" hidden="1" x14ac:dyDescent="0.25">
      <c r="B15521" s="14">
        <v>53000805</v>
      </c>
      <c r="C15521" s="14">
        <v>0</v>
      </c>
      <c r="D15521" s="15">
        <v>21040031</v>
      </c>
      <c r="E15521" s="16" t="s">
        <v>11880</v>
      </c>
      <c r="F15521" s="14">
        <v>1031</v>
      </c>
      <c r="G15521" s="17">
        <v>38547</v>
      </c>
      <c r="H15521" s="29">
        <v>24283</v>
      </c>
      <c r="I15521" s="29">
        <v>0</v>
      </c>
      <c r="J15521" s="29">
        <v>0</v>
      </c>
      <c r="K15521" s="29">
        <v>0</v>
      </c>
      <c r="L15521" s="29">
        <f t="shared" si="966"/>
        <v>24283</v>
      </c>
      <c r="M15521" s="29">
        <v>-24282</v>
      </c>
      <c r="N15521" s="29">
        <v>0</v>
      </c>
      <c r="O15521" s="29">
        <v>0</v>
      </c>
      <c r="P15521" s="29">
        <f t="shared" si="967"/>
        <v>-24282</v>
      </c>
      <c r="Q15521" s="29">
        <f t="shared" si="968"/>
        <v>1</v>
      </c>
      <c r="R15521" s="29">
        <f t="shared" si="969"/>
        <v>1</v>
      </c>
      <c r="S15521" s="15" t="s">
        <v>7227</v>
      </c>
      <c r="T15521" s="15">
        <v>100401</v>
      </c>
      <c r="U15521" s="15" t="s">
        <v>97</v>
      </c>
      <c r="V15521" s="15">
        <v>47040001</v>
      </c>
      <c r="W15521" s="15" t="s">
        <v>98</v>
      </c>
    </row>
    <row r="15522" spans="2:23" hidden="1" x14ac:dyDescent="0.25">
      <c r="B15522" s="14">
        <v>53000806</v>
      </c>
      <c r="C15522" s="14">
        <v>0</v>
      </c>
      <c r="D15522" s="15">
        <v>21040031</v>
      </c>
      <c r="E15522" s="16" t="s">
        <v>11881</v>
      </c>
      <c r="F15522" s="14">
        <v>1041</v>
      </c>
      <c r="G15522" s="17">
        <v>38686</v>
      </c>
      <c r="H15522" s="29">
        <v>24283</v>
      </c>
      <c r="I15522" s="29">
        <v>0</v>
      </c>
      <c r="J15522" s="29">
        <v>0</v>
      </c>
      <c r="K15522" s="29">
        <v>0</v>
      </c>
      <c r="L15522" s="29">
        <f t="shared" si="966"/>
        <v>24283</v>
      </c>
      <c r="M15522" s="29">
        <v>-24282</v>
      </c>
      <c r="N15522" s="29">
        <v>0</v>
      </c>
      <c r="O15522" s="29">
        <v>0</v>
      </c>
      <c r="P15522" s="29">
        <f t="shared" si="967"/>
        <v>-24282</v>
      </c>
      <c r="Q15522" s="29">
        <f t="shared" si="968"/>
        <v>1</v>
      </c>
      <c r="R15522" s="29">
        <f t="shared" si="969"/>
        <v>1</v>
      </c>
      <c r="S15522" s="15" t="s">
        <v>7227</v>
      </c>
      <c r="T15522" s="15">
        <v>100501</v>
      </c>
      <c r="U15522" s="15" t="s">
        <v>27</v>
      </c>
      <c r="V15522" s="15">
        <v>47040001</v>
      </c>
      <c r="W15522" s="15" t="s">
        <v>28</v>
      </c>
    </row>
    <row r="15523" spans="2:23" hidden="1" x14ac:dyDescent="0.25">
      <c r="B15523" s="14">
        <v>53000807</v>
      </c>
      <c r="C15523" s="14">
        <v>0</v>
      </c>
      <c r="D15523" s="15">
        <v>21040031</v>
      </c>
      <c r="E15523" s="16" t="s">
        <v>11882</v>
      </c>
      <c r="F15523" s="14">
        <v>1901</v>
      </c>
      <c r="G15523" s="17">
        <v>38622</v>
      </c>
      <c r="H15523" s="29">
        <v>24380</v>
      </c>
      <c r="I15523" s="29">
        <v>0</v>
      </c>
      <c r="J15523" s="29">
        <v>0</v>
      </c>
      <c r="K15523" s="29">
        <v>0</v>
      </c>
      <c r="L15523" s="29">
        <f t="shared" si="966"/>
        <v>24380</v>
      </c>
      <c r="M15523" s="29">
        <v>-24379</v>
      </c>
      <c r="N15523" s="29">
        <v>0</v>
      </c>
      <c r="O15523" s="29">
        <v>0</v>
      </c>
      <c r="P15523" s="29">
        <f t="shared" si="967"/>
        <v>-24379</v>
      </c>
      <c r="Q15523" s="29">
        <f t="shared" si="968"/>
        <v>1</v>
      </c>
      <c r="R15523" s="29">
        <f t="shared" si="969"/>
        <v>1</v>
      </c>
      <c r="S15523" s="15" t="s">
        <v>7227</v>
      </c>
      <c r="T15523" s="15">
        <v>108100</v>
      </c>
      <c r="U15523" s="15" t="s">
        <v>104</v>
      </c>
      <c r="V15523" s="15">
        <v>47040001</v>
      </c>
      <c r="W15523" s="15" t="s">
        <v>105</v>
      </c>
    </row>
    <row r="15524" spans="2:23" hidden="1" x14ac:dyDescent="0.25">
      <c r="B15524" s="14">
        <v>53000808</v>
      </c>
      <c r="C15524" s="14">
        <v>0</v>
      </c>
      <c r="D15524" s="15">
        <v>21040031</v>
      </c>
      <c r="E15524" s="16" t="s">
        <v>11883</v>
      </c>
      <c r="F15524" s="14">
        <v>1041</v>
      </c>
      <c r="G15524" s="17">
        <v>38686</v>
      </c>
      <c r="H15524" s="29">
        <v>24700</v>
      </c>
      <c r="I15524" s="29">
        <v>0</v>
      </c>
      <c r="J15524" s="29">
        <v>0</v>
      </c>
      <c r="K15524" s="29">
        <v>0</v>
      </c>
      <c r="L15524" s="29">
        <f t="shared" si="966"/>
        <v>24700</v>
      </c>
      <c r="M15524" s="29">
        <v>-24699</v>
      </c>
      <c r="N15524" s="29">
        <v>0</v>
      </c>
      <c r="O15524" s="29">
        <v>0</v>
      </c>
      <c r="P15524" s="29">
        <f t="shared" si="967"/>
        <v>-24699</v>
      </c>
      <c r="Q15524" s="29">
        <f t="shared" si="968"/>
        <v>1</v>
      </c>
      <c r="R15524" s="29">
        <f t="shared" si="969"/>
        <v>1</v>
      </c>
      <c r="S15524" s="15" t="s">
        <v>7227</v>
      </c>
      <c r="T15524" s="15">
        <v>100501</v>
      </c>
      <c r="U15524" s="15" t="s">
        <v>27</v>
      </c>
      <c r="V15524" s="15">
        <v>47040001</v>
      </c>
      <c r="W15524" s="15" t="s">
        <v>28</v>
      </c>
    </row>
    <row r="15525" spans="2:23" hidden="1" x14ac:dyDescent="0.25">
      <c r="B15525" s="14">
        <v>53000811</v>
      </c>
      <c r="C15525" s="14">
        <v>0</v>
      </c>
      <c r="D15525" s="15">
        <v>21040031</v>
      </c>
      <c r="E15525" s="16" t="s">
        <v>11884</v>
      </c>
      <c r="F15525" s="14">
        <v>1001</v>
      </c>
      <c r="G15525" s="17">
        <v>38321</v>
      </c>
      <c r="H15525" s="29">
        <v>25199</v>
      </c>
      <c r="I15525" s="29">
        <v>0</v>
      </c>
      <c r="J15525" s="29">
        <v>0</v>
      </c>
      <c r="K15525" s="29">
        <v>0</v>
      </c>
      <c r="L15525" s="29">
        <f t="shared" si="966"/>
        <v>25199</v>
      </c>
      <c r="M15525" s="29">
        <v>-25198</v>
      </c>
      <c r="N15525" s="29">
        <v>0</v>
      </c>
      <c r="O15525" s="29">
        <v>0</v>
      </c>
      <c r="P15525" s="29">
        <f t="shared" si="967"/>
        <v>-25198</v>
      </c>
      <c r="Q15525" s="29">
        <f t="shared" si="968"/>
        <v>1</v>
      </c>
      <c r="R15525" s="29">
        <f t="shared" si="969"/>
        <v>1</v>
      </c>
      <c r="S15525" s="15" t="s">
        <v>7227</v>
      </c>
      <c r="T15525" s="15">
        <v>100101</v>
      </c>
      <c r="U15525" s="15" t="s">
        <v>89</v>
      </c>
      <c r="V15525" s="15">
        <v>47040001</v>
      </c>
      <c r="W15525" s="15" t="s">
        <v>85</v>
      </c>
    </row>
    <row r="15526" spans="2:23" hidden="1" x14ac:dyDescent="0.25">
      <c r="B15526" s="14">
        <v>53000812</v>
      </c>
      <c r="C15526" s="14">
        <v>0</v>
      </c>
      <c r="D15526" s="15">
        <v>21040031</v>
      </c>
      <c r="E15526" s="16" t="s">
        <v>11885</v>
      </c>
      <c r="F15526" s="14">
        <v>1041</v>
      </c>
      <c r="G15526" s="17">
        <v>38686</v>
      </c>
      <c r="H15526" s="29">
        <v>25199</v>
      </c>
      <c r="I15526" s="29">
        <v>0</v>
      </c>
      <c r="J15526" s="29">
        <v>0</v>
      </c>
      <c r="K15526" s="29">
        <v>0</v>
      </c>
      <c r="L15526" s="29">
        <f t="shared" si="966"/>
        <v>25199</v>
      </c>
      <c r="M15526" s="29">
        <v>-25198</v>
      </c>
      <c r="N15526" s="29">
        <v>0</v>
      </c>
      <c r="O15526" s="29">
        <v>0</v>
      </c>
      <c r="P15526" s="29">
        <f t="shared" si="967"/>
        <v>-25198</v>
      </c>
      <c r="Q15526" s="29">
        <f t="shared" si="968"/>
        <v>1</v>
      </c>
      <c r="R15526" s="29">
        <f t="shared" si="969"/>
        <v>1</v>
      </c>
      <c r="S15526" s="15" t="s">
        <v>7227</v>
      </c>
      <c r="T15526" s="15">
        <v>100501</v>
      </c>
      <c r="U15526" s="15" t="s">
        <v>27</v>
      </c>
      <c r="V15526" s="15">
        <v>47040001</v>
      </c>
      <c r="W15526" s="15" t="s">
        <v>28</v>
      </c>
    </row>
    <row r="15527" spans="2:23" hidden="1" x14ac:dyDescent="0.25">
      <c r="B15527" s="14">
        <v>53000813</v>
      </c>
      <c r="C15527" s="14">
        <v>0</v>
      </c>
      <c r="D15527" s="15">
        <v>21040031</v>
      </c>
      <c r="E15527" s="16" t="s">
        <v>11778</v>
      </c>
      <c r="F15527" s="14">
        <v>1031</v>
      </c>
      <c r="G15527" s="17">
        <v>38311</v>
      </c>
      <c r="H15527" s="29">
        <v>25199</v>
      </c>
      <c r="I15527" s="29">
        <v>0</v>
      </c>
      <c r="J15527" s="29">
        <v>0</v>
      </c>
      <c r="K15527" s="29">
        <v>0</v>
      </c>
      <c r="L15527" s="29">
        <f t="shared" si="966"/>
        <v>25199</v>
      </c>
      <c r="M15527" s="29">
        <v>-25198</v>
      </c>
      <c r="N15527" s="29">
        <v>0</v>
      </c>
      <c r="O15527" s="29">
        <v>0</v>
      </c>
      <c r="P15527" s="29">
        <f t="shared" si="967"/>
        <v>-25198</v>
      </c>
      <c r="Q15527" s="29">
        <f t="shared" si="968"/>
        <v>1</v>
      </c>
      <c r="R15527" s="29">
        <f t="shared" si="969"/>
        <v>1</v>
      </c>
      <c r="S15527" s="15" t="s">
        <v>7227</v>
      </c>
      <c r="T15527" s="15">
        <v>100401</v>
      </c>
      <c r="U15527" s="15" t="s">
        <v>97</v>
      </c>
      <c r="V15527" s="15">
        <v>47040001</v>
      </c>
      <c r="W15527" s="15" t="s">
        <v>98</v>
      </c>
    </row>
    <row r="15528" spans="2:23" hidden="1" x14ac:dyDescent="0.25">
      <c r="B15528" s="14">
        <v>53000815</v>
      </c>
      <c r="C15528" s="14">
        <v>0</v>
      </c>
      <c r="D15528" s="15">
        <v>21040031</v>
      </c>
      <c r="E15528" s="16" t="s">
        <v>11886</v>
      </c>
      <c r="F15528" s="14">
        <v>1025</v>
      </c>
      <c r="G15528" s="17">
        <v>39545</v>
      </c>
      <c r="H15528" s="29">
        <v>25361</v>
      </c>
      <c r="I15528" s="29">
        <v>0</v>
      </c>
      <c r="J15528" s="29">
        <v>0</v>
      </c>
      <c r="K15528" s="29">
        <v>0</v>
      </c>
      <c r="L15528" s="29">
        <f t="shared" si="966"/>
        <v>25361</v>
      </c>
      <c r="M15528" s="29">
        <v>-25292</v>
      </c>
      <c r="N15528" s="29">
        <v>0</v>
      </c>
      <c r="O15528" s="29">
        <v>0</v>
      </c>
      <c r="P15528" s="29">
        <f t="shared" si="967"/>
        <v>-25292</v>
      </c>
      <c r="Q15528" s="29">
        <f t="shared" si="968"/>
        <v>69</v>
      </c>
      <c r="R15528" s="29">
        <f t="shared" si="969"/>
        <v>69</v>
      </c>
      <c r="S15528" s="15" t="s">
        <v>7227</v>
      </c>
      <c r="T15528" s="15">
        <v>100305</v>
      </c>
      <c r="U15528" s="15" t="s">
        <v>156</v>
      </c>
      <c r="V15528" s="15">
        <v>47040001</v>
      </c>
      <c r="W15528" s="15" t="s">
        <v>33</v>
      </c>
    </row>
    <row r="15529" spans="2:23" hidden="1" x14ac:dyDescent="0.25">
      <c r="B15529" s="14">
        <v>53000816</v>
      </c>
      <c r="C15529" s="14">
        <v>0</v>
      </c>
      <c r="D15529" s="15">
        <v>21040031</v>
      </c>
      <c r="E15529" s="16" t="s">
        <v>11887</v>
      </c>
      <c r="F15529" s="14">
        <v>1001</v>
      </c>
      <c r="G15529" s="17">
        <v>38964</v>
      </c>
      <c r="H15529" s="29">
        <v>26000</v>
      </c>
      <c r="I15529" s="29">
        <v>0</v>
      </c>
      <c r="J15529" s="29">
        <v>0</v>
      </c>
      <c r="K15529" s="29">
        <v>0</v>
      </c>
      <c r="L15529" s="29">
        <f t="shared" si="966"/>
        <v>26000</v>
      </c>
      <c r="M15529" s="29">
        <v>-25999</v>
      </c>
      <c r="N15529" s="29">
        <v>0</v>
      </c>
      <c r="O15529" s="29">
        <v>0</v>
      </c>
      <c r="P15529" s="29">
        <f t="shared" si="967"/>
        <v>-25999</v>
      </c>
      <c r="Q15529" s="29">
        <f t="shared" si="968"/>
        <v>1</v>
      </c>
      <c r="R15529" s="29">
        <f t="shared" si="969"/>
        <v>1</v>
      </c>
      <c r="S15529" s="15" t="s">
        <v>7227</v>
      </c>
      <c r="T15529" s="15">
        <v>100101</v>
      </c>
      <c r="U15529" s="15" t="s">
        <v>89</v>
      </c>
      <c r="V15529" s="15">
        <v>47040001</v>
      </c>
      <c r="W15529" s="15" t="s">
        <v>85</v>
      </c>
    </row>
    <row r="15530" spans="2:23" hidden="1" x14ac:dyDescent="0.25">
      <c r="B15530" s="14">
        <v>53000817</v>
      </c>
      <c r="C15530" s="14">
        <v>0</v>
      </c>
      <c r="D15530" s="15">
        <v>21040031</v>
      </c>
      <c r="E15530" s="16" t="s">
        <v>11888</v>
      </c>
      <c r="F15530" s="14">
        <v>1031</v>
      </c>
      <c r="G15530" s="17">
        <v>38957</v>
      </c>
      <c r="H15530" s="29">
        <v>26000</v>
      </c>
      <c r="I15530" s="29">
        <v>0</v>
      </c>
      <c r="J15530" s="29">
        <v>0</v>
      </c>
      <c r="K15530" s="29">
        <v>0</v>
      </c>
      <c r="L15530" s="29">
        <f t="shared" si="966"/>
        <v>26000</v>
      </c>
      <c r="M15530" s="29">
        <v>-25999</v>
      </c>
      <c r="N15530" s="29">
        <v>0</v>
      </c>
      <c r="O15530" s="29">
        <v>0</v>
      </c>
      <c r="P15530" s="29">
        <f t="shared" si="967"/>
        <v>-25999</v>
      </c>
      <c r="Q15530" s="29">
        <f t="shared" si="968"/>
        <v>1</v>
      </c>
      <c r="R15530" s="29">
        <f t="shared" si="969"/>
        <v>1</v>
      </c>
      <c r="S15530" s="15" t="s">
        <v>7227</v>
      </c>
      <c r="T15530" s="15">
        <v>100401</v>
      </c>
      <c r="U15530" s="15" t="s">
        <v>97</v>
      </c>
      <c r="V15530" s="15">
        <v>47040001</v>
      </c>
      <c r="W15530" s="15" t="s">
        <v>98</v>
      </c>
    </row>
    <row r="15531" spans="2:23" hidden="1" x14ac:dyDescent="0.25">
      <c r="B15531" s="14">
        <v>53000818</v>
      </c>
      <c r="C15531" s="14">
        <v>0</v>
      </c>
      <c r="D15531" s="15">
        <v>21040031</v>
      </c>
      <c r="E15531" s="16" t="s">
        <v>11889</v>
      </c>
      <c r="F15531" s="14">
        <v>1041</v>
      </c>
      <c r="G15531" s="17">
        <v>38686</v>
      </c>
      <c r="H15531" s="29">
        <v>26000</v>
      </c>
      <c r="I15531" s="29">
        <v>0</v>
      </c>
      <c r="J15531" s="29">
        <v>0</v>
      </c>
      <c r="K15531" s="29">
        <v>0</v>
      </c>
      <c r="L15531" s="29">
        <f t="shared" si="966"/>
        <v>26000</v>
      </c>
      <c r="M15531" s="29">
        <v>-25999</v>
      </c>
      <c r="N15531" s="29">
        <v>0</v>
      </c>
      <c r="O15531" s="29">
        <v>0</v>
      </c>
      <c r="P15531" s="29">
        <f t="shared" si="967"/>
        <v>-25999</v>
      </c>
      <c r="Q15531" s="29">
        <f t="shared" si="968"/>
        <v>1</v>
      </c>
      <c r="R15531" s="29">
        <f t="shared" si="969"/>
        <v>1</v>
      </c>
      <c r="S15531" s="15" t="s">
        <v>7227</v>
      </c>
      <c r="T15531" s="15">
        <v>100501</v>
      </c>
      <c r="U15531" s="15" t="s">
        <v>27</v>
      </c>
      <c r="V15531" s="15">
        <v>47040001</v>
      </c>
      <c r="W15531" s="15" t="s">
        <v>28</v>
      </c>
    </row>
    <row r="15532" spans="2:23" hidden="1" x14ac:dyDescent="0.25">
      <c r="B15532" s="14">
        <v>53000819</v>
      </c>
      <c r="C15532" s="14">
        <v>0</v>
      </c>
      <c r="D15532" s="15">
        <v>21040031</v>
      </c>
      <c r="E15532" s="16" t="s">
        <v>11073</v>
      </c>
      <c r="F15532" s="14">
        <v>1001</v>
      </c>
      <c r="G15532" s="17">
        <v>38248</v>
      </c>
      <c r="H15532" s="29">
        <v>26100</v>
      </c>
      <c r="I15532" s="29">
        <v>0</v>
      </c>
      <c r="J15532" s="29">
        <v>0</v>
      </c>
      <c r="K15532" s="29">
        <v>0</v>
      </c>
      <c r="L15532" s="29">
        <f t="shared" si="966"/>
        <v>26100</v>
      </c>
      <c r="M15532" s="29">
        <v>-26099</v>
      </c>
      <c r="N15532" s="29">
        <v>0</v>
      </c>
      <c r="O15532" s="29">
        <v>0</v>
      </c>
      <c r="P15532" s="29">
        <f t="shared" si="967"/>
        <v>-26099</v>
      </c>
      <c r="Q15532" s="29">
        <f t="shared" si="968"/>
        <v>1</v>
      </c>
      <c r="R15532" s="29">
        <f t="shared" si="969"/>
        <v>1</v>
      </c>
      <c r="S15532" s="15" t="s">
        <v>7227</v>
      </c>
      <c r="T15532" s="15">
        <v>100101</v>
      </c>
      <c r="U15532" s="15" t="s">
        <v>89</v>
      </c>
      <c r="V15532" s="15">
        <v>47040001</v>
      </c>
      <c r="W15532" s="15" t="s">
        <v>85</v>
      </c>
    </row>
    <row r="15533" spans="2:23" hidden="1" x14ac:dyDescent="0.25">
      <c r="B15533" s="14">
        <v>53000820</v>
      </c>
      <c r="C15533" s="14">
        <v>0</v>
      </c>
      <c r="D15533" s="15">
        <v>21040031</v>
      </c>
      <c r="E15533" s="16" t="s">
        <v>11890</v>
      </c>
      <c r="F15533" s="14">
        <v>1015</v>
      </c>
      <c r="G15533" s="17">
        <v>39545</v>
      </c>
      <c r="H15533" s="29">
        <v>26265</v>
      </c>
      <c r="I15533" s="29">
        <v>0</v>
      </c>
      <c r="J15533" s="29">
        <v>0</v>
      </c>
      <c r="K15533" s="29">
        <v>0</v>
      </c>
      <c r="L15533" s="29">
        <f t="shared" si="966"/>
        <v>26265</v>
      </c>
      <c r="M15533" s="29">
        <v>-26193</v>
      </c>
      <c r="N15533" s="29">
        <v>0</v>
      </c>
      <c r="O15533" s="29">
        <v>0</v>
      </c>
      <c r="P15533" s="29">
        <f t="shared" si="967"/>
        <v>-26193</v>
      </c>
      <c r="Q15533" s="29">
        <f t="shared" si="968"/>
        <v>72</v>
      </c>
      <c r="R15533" s="29">
        <f t="shared" si="969"/>
        <v>72</v>
      </c>
      <c r="S15533" s="15" t="s">
        <v>7227</v>
      </c>
      <c r="T15533" s="15">
        <v>100205</v>
      </c>
      <c r="U15533" s="15" t="s">
        <v>159</v>
      </c>
      <c r="V15533" s="15">
        <v>47040001</v>
      </c>
      <c r="W15533" s="15" t="s">
        <v>71</v>
      </c>
    </row>
    <row r="15534" spans="2:23" hidden="1" x14ac:dyDescent="0.25">
      <c r="B15534" s="14">
        <v>53000821</v>
      </c>
      <c r="C15534" s="14">
        <v>0</v>
      </c>
      <c r="D15534" s="15">
        <v>21040031</v>
      </c>
      <c r="E15534" s="16" t="s">
        <v>11891</v>
      </c>
      <c r="F15534" s="14">
        <v>1405</v>
      </c>
      <c r="G15534" s="17">
        <v>39545</v>
      </c>
      <c r="H15534" s="29">
        <v>26265</v>
      </c>
      <c r="I15534" s="29">
        <v>0</v>
      </c>
      <c r="J15534" s="29">
        <v>0</v>
      </c>
      <c r="K15534" s="29">
        <v>0</v>
      </c>
      <c r="L15534" s="29">
        <f t="shared" si="966"/>
        <v>26265</v>
      </c>
      <c r="M15534" s="29">
        <v>-26193</v>
      </c>
      <c r="N15534" s="29">
        <v>0</v>
      </c>
      <c r="O15534" s="29">
        <v>0</v>
      </c>
      <c r="P15534" s="29">
        <f t="shared" si="967"/>
        <v>-26193</v>
      </c>
      <c r="Q15534" s="29">
        <f t="shared" si="968"/>
        <v>72</v>
      </c>
      <c r="R15534" s="29">
        <f t="shared" si="969"/>
        <v>72</v>
      </c>
      <c r="S15534" s="15" t="s">
        <v>7227</v>
      </c>
      <c r="T15534" s="15">
        <v>101405</v>
      </c>
      <c r="U15534" s="15" t="s">
        <v>162</v>
      </c>
      <c r="V15534" s="15">
        <v>47040001</v>
      </c>
      <c r="W15534" s="15" t="s">
        <v>140</v>
      </c>
    </row>
    <row r="15535" spans="2:23" hidden="1" x14ac:dyDescent="0.25">
      <c r="B15535" s="14">
        <v>53000822</v>
      </c>
      <c r="C15535" s="14">
        <v>0</v>
      </c>
      <c r="D15535" s="15">
        <v>21040031</v>
      </c>
      <c r="E15535" s="16" t="s">
        <v>11892</v>
      </c>
      <c r="F15535" s="14">
        <v>1041</v>
      </c>
      <c r="G15535" s="17">
        <v>38686</v>
      </c>
      <c r="H15535" s="29">
        <v>26272</v>
      </c>
      <c r="I15535" s="29">
        <v>0</v>
      </c>
      <c r="J15535" s="29">
        <v>0</v>
      </c>
      <c r="K15535" s="29">
        <v>0</v>
      </c>
      <c r="L15535" s="29">
        <f t="shared" si="966"/>
        <v>26272</v>
      </c>
      <c r="M15535" s="29">
        <v>-26271</v>
      </c>
      <c r="N15535" s="29">
        <v>0</v>
      </c>
      <c r="O15535" s="29">
        <v>0</v>
      </c>
      <c r="P15535" s="29">
        <f t="shared" si="967"/>
        <v>-26271</v>
      </c>
      <c r="Q15535" s="29">
        <f t="shared" si="968"/>
        <v>1</v>
      </c>
      <c r="R15535" s="29">
        <f t="shared" si="969"/>
        <v>1</v>
      </c>
      <c r="S15535" s="15" t="s">
        <v>7227</v>
      </c>
      <c r="T15535" s="15">
        <v>100501</v>
      </c>
      <c r="U15535" s="15" t="s">
        <v>27</v>
      </c>
      <c r="V15535" s="15">
        <v>47040001</v>
      </c>
      <c r="W15535" s="15" t="s">
        <v>28</v>
      </c>
    </row>
    <row r="15536" spans="2:23" hidden="1" x14ac:dyDescent="0.25">
      <c r="B15536" s="14">
        <v>53000823</v>
      </c>
      <c r="C15536" s="14">
        <v>0</v>
      </c>
      <c r="D15536" s="15">
        <v>21040031</v>
      </c>
      <c r="E15536" s="16" t="s">
        <v>11893</v>
      </c>
      <c r="F15536" s="14">
        <v>1031</v>
      </c>
      <c r="G15536" s="17">
        <v>38581</v>
      </c>
      <c r="H15536" s="29">
        <v>26412</v>
      </c>
      <c r="I15536" s="29">
        <v>0</v>
      </c>
      <c r="J15536" s="29">
        <v>0</v>
      </c>
      <c r="K15536" s="29">
        <v>0</v>
      </c>
      <c r="L15536" s="29">
        <f t="shared" si="966"/>
        <v>26412</v>
      </c>
      <c r="M15536" s="29">
        <v>-26411</v>
      </c>
      <c r="N15536" s="29">
        <v>0</v>
      </c>
      <c r="O15536" s="29">
        <v>0</v>
      </c>
      <c r="P15536" s="29">
        <f t="shared" si="967"/>
        <v>-26411</v>
      </c>
      <c r="Q15536" s="29">
        <f t="shared" si="968"/>
        <v>1</v>
      </c>
      <c r="R15536" s="29">
        <f t="shared" si="969"/>
        <v>1</v>
      </c>
      <c r="S15536" s="15" t="s">
        <v>7227</v>
      </c>
      <c r="T15536" s="15">
        <v>100401</v>
      </c>
      <c r="U15536" s="15" t="s">
        <v>97</v>
      </c>
      <c r="V15536" s="15">
        <v>47040001</v>
      </c>
      <c r="W15536" s="15" t="s">
        <v>98</v>
      </c>
    </row>
    <row r="15537" spans="2:23" hidden="1" x14ac:dyDescent="0.25">
      <c r="B15537" s="14">
        <v>53000824</v>
      </c>
      <c r="C15537" s="14">
        <v>0</v>
      </c>
      <c r="D15537" s="15">
        <v>21040031</v>
      </c>
      <c r="E15537" s="16" t="s">
        <v>11894</v>
      </c>
      <c r="F15537" s="14">
        <v>1031</v>
      </c>
      <c r="G15537" s="17">
        <v>38564</v>
      </c>
      <c r="H15537" s="29">
        <v>26800</v>
      </c>
      <c r="I15537" s="29">
        <v>0</v>
      </c>
      <c r="J15537" s="29">
        <v>0</v>
      </c>
      <c r="K15537" s="29">
        <v>0</v>
      </c>
      <c r="L15537" s="29">
        <f t="shared" si="966"/>
        <v>26800</v>
      </c>
      <c r="M15537" s="29">
        <v>-26799</v>
      </c>
      <c r="N15537" s="29">
        <v>0</v>
      </c>
      <c r="O15537" s="29">
        <v>0</v>
      </c>
      <c r="P15537" s="29">
        <f t="shared" si="967"/>
        <v>-26799</v>
      </c>
      <c r="Q15537" s="29">
        <f t="shared" si="968"/>
        <v>1</v>
      </c>
      <c r="R15537" s="29">
        <f t="shared" si="969"/>
        <v>1</v>
      </c>
      <c r="S15537" s="15" t="s">
        <v>7227</v>
      </c>
      <c r="T15537" s="15">
        <v>100401</v>
      </c>
      <c r="U15537" s="15" t="s">
        <v>97</v>
      </c>
      <c r="V15537" s="15">
        <v>47040001</v>
      </c>
      <c r="W15537" s="15" t="s">
        <v>98</v>
      </c>
    </row>
    <row r="15538" spans="2:23" hidden="1" x14ac:dyDescent="0.25">
      <c r="B15538" s="14">
        <v>53000825</v>
      </c>
      <c r="C15538" s="14">
        <v>0</v>
      </c>
      <c r="D15538" s="15">
        <v>21040031</v>
      </c>
      <c r="E15538" s="16" t="s">
        <v>11895</v>
      </c>
      <c r="F15538" s="14">
        <v>1041</v>
      </c>
      <c r="G15538" s="17">
        <v>38686</v>
      </c>
      <c r="H15538" s="29">
        <v>26800</v>
      </c>
      <c r="I15538" s="29">
        <v>0</v>
      </c>
      <c r="J15538" s="29">
        <v>0</v>
      </c>
      <c r="K15538" s="29">
        <v>0</v>
      </c>
      <c r="L15538" s="29">
        <f t="shared" si="966"/>
        <v>26800</v>
      </c>
      <c r="M15538" s="29">
        <v>-26799</v>
      </c>
      <c r="N15538" s="29">
        <v>0</v>
      </c>
      <c r="O15538" s="29">
        <v>0</v>
      </c>
      <c r="P15538" s="29">
        <f t="shared" si="967"/>
        <v>-26799</v>
      </c>
      <c r="Q15538" s="29">
        <f t="shared" si="968"/>
        <v>1</v>
      </c>
      <c r="R15538" s="29">
        <f t="shared" si="969"/>
        <v>1</v>
      </c>
      <c r="S15538" s="15" t="s">
        <v>7227</v>
      </c>
      <c r="T15538" s="15">
        <v>100501</v>
      </c>
      <c r="U15538" s="15" t="s">
        <v>27</v>
      </c>
      <c r="V15538" s="15">
        <v>47040001</v>
      </c>
      <c r="W15538" s="15" t="s">
        <v>28</v>
      </c>
    </row>
    <row r="15539" spans="2:23" hidden="1" x14ac:dyDescent="0.25">
      <c r="B15539" s="14">
        <v>53000826</v>
      </c>
      <c r="C15539" s="14">
        <v>0</v>
      </c>
      <c r="D15539" s="15">
        <v>21040031</v>
      </c>
      <c r="E15539" s="16" t="s">
        <v>11896</v>
      </c>
      <c r="F15539" s="14">
        <v>1901</v>
      </c>
      <c r="G15539" s="17">
        <v>39363</v>
      </c>
      <c r="H15539" s="29">
        <v>27000</v>
      </c>
      <c r="I15539" s="29">
        <v>0</v>
      </c>
      <c r="J15539" s="29">
        <v>0</v>
      </c>
      <c r="K15539" s="29">
        <v>0</v>
      </c>
      <c r="L15539" s="29">
        <f t="shared" si="966"/>
        <v>27000</v>
      </c>
      <c r="M15539" s="29">
        <v>-26999</v>
      </c>
      <c r="N15539" s="29">
        <v>0</v>
      </c>
      <c r="O15539" s="29">
        <v>0</v>
      </c>
      <c r="P15539" s="29">
        <f t="shared" si="967"/>
        <v>-26999</v>
      </c>
      <c r="Q15539" s="29">
        <f t="shared" si="968"/>
        <v>1</v>
      </c>
      <c r="R15539" s="29">
        <f t="shared" si="969"/>
        <v>1</v>
      </c>
      <c r="S15539" s="15" t="s">
        <v>7227</v>
      </c>
      <c r="T15539" s="15">
        <v>108100</v>
      </c>
      <c r="U15539" s="15" t="s">
        <v>104</v>
      </c>
      <c r="V15539" s="15">
        <v>47040001</v>
      </c>
      <c r="W15539" s="15" t="s">
        <v>105</v>
      </c>
    </row>
    <row r="15540" spans="2:23" hidden="1" x14ac:dyDescent="0.25">
      <c r="B15540" s="14">
        <v>53000827</v>
      </c>
      <c r="C15540" s="14">
        <v>0</v>
      </c>
      <c r="D15540" s="15">
        <v>21040031</v>
      </c>
      <c r="E15540" s="16" t="s">
        <v>11897</v>
      </c>
      <c r="F15540" s="14">
        <v>1031</v>
      </c>
      <c r="G15540" s="17">
        <v>38575</v>
      </c>
      <c r="H15540" s="29">
        <v>27050</v>
      </c>
      <c r="I15540" s="29">
        <v>0</v>
      </c>
      <c r="J15540" s="29">
        <v>0</v>
      </c>
      <c r="K15540" s="29">
        <v>0</v>
      </c>
      <c r="L15540" s="29">
        <f t="shared" si="966"/>
        <v>27050</v>
      </c>
      <c r="M15540" s="29">
        <v>-27049</v>
      </c>
      <c r="N15540" s="29">
        <v>0</v>
      </c>
      <c r="O15540" s="29">
        <v>0</v>
      </c>
      <c r="P15540" s="29">
        <f t="shared" si="967"/>
        <v>-27049</v>
      </c>
      <c r="Q15540" s="29">
        <f t="shared" si="968"/>
        <v>1</v>
      </c>
      <c r="R15540" s="29">
        <f t="shared" si="969"/>
        <v>1</v>
      </c>
      <c r="S15540" s="15" t="s">
        <v>7227</v>
      </c>
      <c r="T15540" s="15">
        <v>100401</v>
      </c>
      <c r="U15540" s="15" t="s">
        <v>97</v>
      </c>
      <c r="V15540" s="15">
        <v>47040001</v>
      </c>
      <c r="W15540" s="15" t="s">
        <v>98</v>
      </c>
    </row>
    <row r="15541" spans="2:23" hidden="1" x14ac:dyDescent="0.25">
      <c r="B15541" s="14">
        <v>53000828</v>
      </c>
      <c r="C15541" s="14">
        <v>0</v>
      </c>
      <c r="D15541" s="15">
        <v>21040031</v>
      </c>
      <c r="E15541" s="16" t="s">
        <v>11032</v>
      </c>
      <c r="F15541" s="14">
        <v>1051</v>
      </c>
      <c r="G15541" s="17">
        <v>38656</v>
      </c>
      <c r="H15541" s="29">
        <v>27187</v>
      </c>
      <c r="I15541" s="29">
        <v>0</v>
      </c>
      <c r="J15541" s="29">
        <v>0</v>
      </c>
      <c r="K15541" s="29">
        <v>0</v>
      </c>
      <c r="L15541" s="29">
        <f t="shared" si="966"/>
        <v>27187</v>
      </c>
      <c r="M15541" s="29">
        <v>-27186</v>
      </c>
      <c r="N15541" s="29">
        <v>0</v>
      </c>
      <c r="O15541" s="29">
        <v>0</v>
      </c>
      <c r="P15541" s="29">
        <f t="shared" si="967"/>
        <v>-27186</v>
      </c>
      <c r="Q15541" s="29">
        <f t="shared" si="968"/>
        <v>1</v>
      </c>
      <c r="R15541" s="29">
        <f t="shared" si="969"/>
        <v>1</v>
      </c>
      <c r="S15541" s="15" t="s">
        <v>7227</v>
      </c>
      <c r="T15541" s="15">
        <v>100601</v>
      </c>
      <c r="U15541" s="15" t="s">
        <v>79</v>
      </c>
      <c r="V15541" s="15">
        <v>47040001</v>
      </c>
      <c r="W15541" s="15" t="s">
        <v>80</v>
      </c>
    </row>
    <row r="15542" spans="2:23" hidden="1" x14ac:dyDescent="0.25">
      <c r="B15542" s="14">
        <v>53000829</v>
      </c>
      <c r="C15542" s="14">
        <v>0</v>
      </c>
      <c r="D15542" s="15">
        <v>21040031</v>
      </c>
      <c r="E15542" s="16" t="s">
        <v>11898</v>
      </c>
      <c r="F15542" s="14">
        <v>1031</v>
      </c>
      <c r="G15542" s="17">
        <v>38960</v>
      </c>
      <c r="H15542" s="29">
        <v>27500</v>
      </c>
      <c r="I15542" s="29">
        <v>0</v>
      </c>
      <c r="J15542" s="29">
        <v>0</v>
      </c>
      <c r="K15542" s="29">
        <v>0</v>
      </c>
      <c r="L15542" s="29">
        <f t="shared" si="966"/>
        <v>27500</v>
      </c>
      <c r="M15542" s="29">
        <v>-27499</v>
      </c>
      <c r="N15542" s="29">
        <v>0</v>
      </c>
      <c r="O15542" s="29">
        <v>0</v>
      </c>
      <c r="P15542" s="29">
        <f t="shared" si="967"/>
        <v>-27499</v>
      </c>
      <c r="Q15542" s="29">
        <f t="shared" si="968"/>
        <v>1</v>
      </c>
      <c r="R15542" s="29">
        <f t="shared" si="969"/>
        <v>1</v>
      </c>
      <c r="S15542" s="15" t="s">
        <v>7227</v>
      </c>
      <c r="T15542" s="15">
        <v>100401</v>
      </c>
      <c r="U15542" s="15" t="s">
        <v>97</v>
      </c>
      <c r="V15542" s="15">
        <v>47040001</v>
      </c>
      <c r="W15542" s="15" t="s">
        <v>98</v>
      </c>
    </row>
    <row r="15543" spans="2:23" hidden="1" x14ac:dyDescent="0.25">
      <c r="B15543" s="14">
        <v>53000830</v>
      </c>
      <c r="C15543" s="14">
        <v>0</v>
      </c>
      <c r="D15543" s="15">
        <v>21040031</v>
      </c>
      <c r="E15543" s="16" t="s">
        <v>11899</v>
      </c>
      <c r="F15543" s="14">
        <v>1022</v>
      </c>
      <c r="G15543" s="17">
        <v>38824</v>
      </c>
      <c r="H15543" s="29">
        <v>28000</v>
      </c>
      <c r="I15543" s="29">
        <v>0</v>
      </c>
      <c r="J15543" s="29">
        <v>0</v>
      </c>
      <c r="K15543" s="29">
        <v>0</v>
      </c>
      <c r="L15543" s="29">
        <f t="shared" si="966"/>
        <v>28000</v>
      </c>
      <c r="M15543" s="29">
        <v>-27999</v>
      </c>
      <c r="N15543" s="29">
        <v>0</v>
      </c>
      <c r="O15543" s="29">
        <v>0</v>
      </c>
      <c r="P15543" s="29">
        <f t="shared" si="967"/>
        <v>-27999</v>
      </c>
      <c r="Q15543" s="29">
        <f t="shared" si="968"/>
        <v>1</v>
      </c>
      <c r="R15543" s="29">
        <f t="shared" si="969"/>
        <v>1</v>
      </c>
      <c r="S15543" s="15" t="s">
        <v>7227</v>
      </c>
      <c r="T15543" s="15">
        <v>100302</v>
      </c>
      <c r="U15543" s="15" t="s">
        <v>225</v>
      </c>
      <c r="V15543" s="15">
        <v>47040001</v>
      </c>
      <c r="W15543" s="15" t="s">
        <v>33</v>
      </c>
    </row>
    <row r="15544" spans="2:23" hidden="1" x14ac:dyDescent="0.25">
      <c r="B15544" s="14">
        <v>53000832</v>
      </c>
      <c r="C15544" s="14">
        <v>0</v>
      </c>
      <c r="D15544" s="15">
        <v>21040031</v>
      </c>
      <c r="E15544" s="16" t="s">
        <v>11900</v>
      </c>
      <c r="F15544" s="14">
        <v>1092</v>
      </c>
      <c r="G15544" s="17">
        <v>39106</v>
      </c>
      <c r="H15544" s="29">
        <v>28000</v>
      </c>
      <c r="I15544" s="29">
        <v>0</v>
      </c>
      <c r="J15544" s="29">
        <v>0</v>
      </c>
      <c r="K15544" s="29">
        <v>0</v>
      </c>
      <c r="L15544" s="29">
        <f t="shared" si="966"/>
        <v>28000</v>
      </c>
      <c r="M15544" s="29">
        <v>-27999</v>
      </c>
      <c r="N15544" s="29">
        <v>0</v>
      </c>
      <c r="O15544" s="29">
        <v>0</v>
      </c>
      <c r="P15544" s="29">
        <f t="shared" si="967"/>
        <v>-27999</v>
      </c>
      <c r="Q15544" s="29">
        <f t="shared" si="968"/>
        <v>1</v>
      </c>
      <c r="R15544" s="29">
        <f t="shared" si="969"/>
        <v>1</v>
      </c>
      <c r="S15544" s="15" t="s">
        <v>7227</v>
      </c>
      <c r="T15544" s="15">
        <v>100702</v>
      </c>
      <c r="U15544" s="15" t="s">
        <v>47</v>
      </c>
      <c r="V15544" s="15">
        <v>47040001</v>
      </c>
      <c r="W15544" s="15" t="s">
        <v>48</v>
      </c>
    </row>
    <row r="15545" spans="2:23" hidden="1" x14ac:dyDescent="0.25">
      <c r="B15545" s="14">
        <v>53000833</v>
      </c>
      <c r="C15545" s="14">
        <v>0</v>
      </c>
      <c r="D15545" s="15">
        <v>21040031</v>
      </c>
      <c r="E15545" s="16" t="s">
        <v>11712</v>
      </c>
      <c r="F15545" s="14">
        <v>1041</v>
      </c>
      <c r="G15545" s="17">
        <v>38686</v>
      </c>
      <c r="H15545" s="29">
        <v>28374</v>
      </c>
      <c r="I15545" s="29">
        <v>0</v>
      </c>
      <c r="J15545" s="29">
        <v>0</v>
      </c>
      <c r="K15545" s="29">
        <v>0</v>
      </c>
      <c r="L15545" s="29">
        <f t="shared" si="966"/>
        <v>28374</v>
      </c>
      <c r="M15545" s="29">
        <v>-28373</v>
      </c>
      <c r="N15545" s="29">
        <v>0</v>
      </c>
      <c r="O15545" s="29">
        <v>0</v>
      </c>
      <c r="P15545" s="29">
        <f t="shared" si="967"/>
        <v>-28373</v>
      </c>
      <c r="Q15545" s="29">
        <f t="shared" si="968"/>
        <v>1</v>
      </c>
      <c r="R15545" s="29">
        <f t="shared" si="969"/>
        <v>1</v>
      </c>
      <c r="S15545" s="15" t="s">
        <v>7227</v>
      </c>
      <c r="T15545" s="15">
        <v>100501</v>
      </c>
      <c r="U15545" s="15" t="s">
        <v>27</v>
      </c>
      <c r="V15545" s="15">
        <v>47040001</v>
      </c>
      <c r="W15545" s="15" t="s">
        <v>28</v>
      </c>
    </row>
    <row r="15546" spans="2:23" hidden="1" x14ac:dyDescent="0.25">
      <c r="B15546" s="14">
        <v>53000834</v>
      </c>
      <c r="C15546" s="14">
        <v>0</v>
      </c>
      <c r="D15546" s="15">
        <v>21040031</v>
      </c>
      <c r="E15546" s="16" t="s">
        <v>11782</v>
      </c>
      <c r="F15546" s="14">
        <v>1021</v>
      </c>
      <c r="G15546" s="17">
        <v>38272</v>
      </c>
      <c r="H15546" s="29">
        <v>28500</v>
      </c>
      <c r="I15546" s="29">
        <v>0</v>
      </c>
      <c r="J15546" s="29">
        <v>0</v>
      </c>
      <c r="K15546" s="29">
        <v>0</v>
      </c>
      <c r="L15546" s="29">
        <f t="shared" ref="L15546:L15609" si="970">SUM(H15546:K15546)</f>
        <v>28500</v>
      </c>
      <c r="M15546" s="29">
        <v>-28499</v>
      </c>
      <c r="N15546" s="29">
        <v>0</v>
      </c>
      <c r="O15546" s="29">
        <v>0</v>
      </c>
      <c r="P15546" s="29">
        <f t="shared" si="967"/>
        <v>-28499</v>
      </c>
      <c r="Q15546" s="29">
        <f t="shared" si="968"/>
        <v>1</v>
      </c>
      <c r="R15546" s="29">
        <f t="shared" si="969"/>
        <v>1</v>
      </c>
      <c r="S15546" s="15" t="s">
        <v>7227</v>
      </c>
      <c r="T15546" s="15">
        <v>100301</v>
      </c>
      <c r="U15546" s="15" t="s">
        <v>32</v>
      </c>
      <c r="V15546" s="15">
        <v>47040001</v>
      </c>
      <c r="W15546" s="15" t="s">
        <v>33</v>
      </c>
    </row>
    <row r="15547" spans="2:23" hidden="1" x14ac:dyDescent="0.25">
      <c r="B15547" s="14">
        <v>53000835</v>
      </c>
      <c r="C15547" s="14">
        <v>0</v>
      </c>
      <c r="D15547" s="15">
        <v>21040031</v>
      </c>
      <c r="E15547" s="16" t="s">
        <v>11772</v>
      </c>
      <c r="F15547" s="14">
        <v>1011</v>
      </c>
      <c r="G15547" s="17">
        <v>38662</v>
      </c>
      <c r="H15547" s="29">
        <v>28546</v>
      </c>
      <c r="I15547" s="29">
        <v>0</v>
      </c>
      <c r="J15547" s="29">
        <v>0</v>
      </c>
      <c r="K15547" s="29">
        <v>0</v>
      </c>
      <c r="L15547" s="29">
        <f t="shared" si="970"/>
        <v>28546</v>
      </c>
      <c r="M15547" s="29">
        <v>-28545</v>
      </c>
      <c r="N15547" s="29">
        <v>0</v>
      </c>
      <c r="O15547" s="29">
        <v>0</v>
      </c>
      <c r="P15547" s="29">
        <f t="shared" si="967"/>
        <v>-28545</v>
      </c>
      <c r="Q15547" s="29">
        <f t="shared" si="968"/>
        <v>1</v>
      </c>
      <c r="R15547" s="29">
        <f t="shared" si="969"/>
        <v>1</v>
      </c>
      <c r="S15547" s="15" t="s">
        <v>7227</v>
      </c>
      <c r="T15547" s="15">
        <v>100201</v>
      </c>
      <c r="U15547" s="15" t="s">
        <v>75</v>
      </c>
      <c r="V15547" s="15">
        <v>47040001</v>
      </c>
      <c r="W15547" s="15" t="s">
        <v>71</v>
      </c>
    </row>
    <row r="15548" spans="2:23" hidden="1" x14ac:dyDescent="0.25">
      <c r="B15548" s="14">
        <v>53000836</v>
      </c>
      <c r="C15548" s="14">
        <v>0</v>
      </c>
      <c r="D15548" s="15">
        <v>21040031</v>
      </c>
      <c r="E15548" s="16" t="s">
        <v>11901</v>
      </c>
      <c r="F15548" s="14">
        <v>1001</v>
      </c>
      <c r="G15548" s="17">
        <v>38065</v>
      </c>
      <c r="H15548" s="29">
        <v>28800</v>
      </c>
      <c r="I15548" s="29">
        <v>0</v>
      </c>
      <c r="J15548" s="29">
        <v>0</v>
      </c>
      <c r="K15548" s="29">
        <v>0</v>
      </c>
      <c r="L15548" s="29">
        <f t="shared" si="970"/>
        <v>28800</v>
      </c>
      <c r="M15548" s="29">
        <v>-28799</v>
      </c>
      <c r="N15548" s="29">
        <v>0</v>
      </c>
      <c r="O15548" s="29">
        <v>0</v>
      </c>
      <c r="P15548" s="29">
        <f t="shared" si="967"/>
        <v>-28799</v>
      </c>
      <c r="Q15548" s="29">
        <f t="shared" si="968"/>
        <v>1</v>
      </c>
      <c r="R15548" s="29">
        <f t="shared" si="969"/>
        <v>1</v>
      </c>
      <c r="S15548" s="15" t="s">
        <v>7227</v>
      </c>
      <c r="T15548" s="15">
        <v>100101</v>
      </c>
      <c r="U15548" s="15" t="s">
        <v>89</v>
      </c>
      <c r="V15548" s="15">
        <v>47040001</v>
      </c>
      <c r="W15548" s="15" t="s">
        <v>85</v>
      </c>
    </row>
    <row r="15549" spans="2:23" hidden="1" x14ac:dyDescent="0.25">
      <c r="B15549" s="14">
        <v>53000837</v>
      </c>
      <c r="C15549" s="14">
        <v>0</v>
      </c>
      <c r="D15549" s="15">
        <v>21040031</v>
      </c>
      <c r="E15549" s="16" t="s">
        <v>11902</v>
      </c>
      <c r="F15549" s="14">
        <v>1031</v>
      </c>
      <c r="G15549" s="17">
        <v>38552</v>
      </c>
      <c r="H15549" s="29">
        <v>28938</v>
      </c>
      <c r="I15549" s="29">
        <v>0</v>
      </c>
      <c r="J15549" s="29">
        <v>0</v>
      </c>
      <c r="K15549" s="29">
        <v>0</v>
      </c>
      <c r="L15549" s="29">
        <f t="shared" si="970"/>
        <v>28938</v>
      </c>
      <c r="M15549" s="29">
        <v>-28937</v>
      </c>
      <c r="N15549" s="29">
        <v>0</v>
      </c>
      <c r="O15549" s="29">
        <v>0</v>
      </c>
      <c r="P15549" s="29">
        <f t="shared" si="967"/>
        <v>-28937</v>
      </c>
      <c r="Q15549" s="29">
        <f t="shared" si="968"/>
        <v>1</v>
      </c>
      <c r="R15549" s="29">
        <f t="shared" si="969"/>
        <v>1</v>
      </c>
      <c r="S15549" s="15" t="s">
        <v>7227</v>
      </c>
      <c r="T15549" s="15">
        <v>100401</v>
      </c>
      <c r="U15549" s="15" t="s">
        <v>97</v>
      </c>
      <c r="V15549" s="15">
        <v>47040001</v>
      </c>
      <c r="W15549" s="15" t="s">
        <v>98</v>
      </c>
    </row>
    <row r="15550" spans="2:23" hidden="1" x14ac:dyDescent="0.25">
      <c r="B15550" s="14">
        <v>53000838</v>
      </c>
      <c r="C15550" s="14">
        <v>0</v>
      </c>
      <c r="D15550" s="15">
        <v>21040031</v>
      </c>
      <c r="E15550" s="16" t="s">
        <v>11390</v>
      </c>
      <c r="F15550" s="14">
        <v>1081</v>
      </c>
      <c r="G15550" s="17">
        <v>39478</v>
      </c>
      <c r="H15550" s="29">
        <v>29200</v>
      </c>
      <c r="I15550" s="29">
        <v>0</v>
      </c>
      <c r="J15550" s="29">
        <v>0</v>
      </c>
      <c r="K15550" s="29">
        <v>0</v>
      </c>
      <c r="L15550" s="29">
        <f t="shared" si="970"/>
        <v>29200</v>
      </c>
      <c r="M15550" s="29">
        <v>-29199</v>
      </c>
      <c r="N15550" s="29">
        <v>0</v>
      </c>
      <c r="O15550" s="29">
        <v>0</v>
      </c>
      <c r="P15550" s="29">
        <f t="shared" si="967"/>
        <v>-29199</v>
      </c>
      <c r="Q15550" s="29">
        <f t="shared" si="968"/>
        <v>1</v>
      </c>
      <c r="R15550" s="29">
        <f t="shared" si="969"/>
        <v>1</v>
      </c>
      <c r="S15550" s="15" t="s">
        <v>7227</v>
      </c>
      <c r="T15550" s="15">
        <v>101001</v>
      </c>
      <c r="U15550" s="15" t="s">
        <v>37</v>
      </c>
      <c r="V15550" s="15">
        <v>47040001</v>
      </c>
      <c r="W15550" s="15" t="s">
        <v>38</v>
      </c>
    </row>
    <row r="15551" spans="2:23" hidden="1" x14ac:dyDescent="0.25">
      <c r="B15551" s="14">
        <v>53000839</v>
      </c>
      <c r="C15551" s="14">
        <v>0</v>
      </c>
      <c r="D15551" s="15">
        <v>21040031</v>
      </c>
      <c r="E15551" s="16" t="s">
        <v>11903</v>
      </c>
      <c r="F15551" s="14">
        <v>1902</v>
      </c>
      <c r="G15551" s="17">
        <v>38078</v>
      </c>
      <c r="H15551" s="29">
        <v>29400</v>
      </c>
      <c r="I15551" s="29">
        <v>0</v>
      </c>
      <c r="J15551" s="29">
        <v>0</v>
      </c>
      <c r="K15551" s="29">
        <v>0</v>
      </c>
      <c r="L15551" s="29">
        <f t="shared" si="970"/>
        <v>29400</v>
      </c>
      <c r="M15551" s="29">
        <v>-29399</v>
      </c>
      <c r="N15551" s="29">
        <v>0</v>
      </c>
      <c r="O15551" s="29">
        <v>0</v>
      </c>
      <c r="P15551" s="29">
        <f t="shared" si="967"/>
        <v>-29399</v>
      </c>
      <c r="Q15551" s="29">
        <f t="shared" si="968"/>
        <v>1</v>
      </c>
      <c r="R15551" s="29">
        <f t="shared" si="969"/>
        <v>1</v>
      </c>
      <c r="S15551" s="15" t="s">
        <v>7227</v>
      </c>
      <c r="T15551" s="15">
        <v>108200</v>
      </c>
      <c r="U15551" s="15" t="s">
        <v>66</v>
      </c>
      <c r="V15551" s="15">
        <v>47040001</v>
      </c>
      <c r="W15551" s="15" t="s">
        <v>67</v>
      </c>
    </row>
    <row r="15552" spans="2:23" hidden="1" x14ac:dyDescent="0.25">
      <c r="B15552" s="14">
        <v>53000840</v>
      </c>
      <c r="C15552" s="14">
        <v>0</v>
      </c>
      <c r="D15552" s="15">
        <v>21040031</v>
      </c>
      <c r="E15552" s="16" t="s">
        <v>11904</v>
      </c>
      <c r="F15552" s="14">
        <v>1001</v>
      </c>
      <c r="G15552" s="17">
        <v>38321</v>
      </c>
      <c r="H15552" s="29">
        <v>29900</v>
      </c>
      <c r="I15552" s="29">
        <v>0</v>
      </c>
      <c r="J15552" s="29">
        <v>0</v>
      </c>
      <c r="K15552" s="29">
        <v>0</v>
      </c>
      <c r="L15552" s="29">
        <f t="shared" si="970"/>
        <v>29900</v>
      </c>
      <c r="M15552" s="29">
        <v>-29899</v>
      </c>
      <c r="N15552" s="29">
        <v>0</v>
      </c>
      <c r="O15552" s="29">
        <v>0</v>
      </c>
      <c r="P15552" s="29">
        <f t="shared" si="967"/>
        <v>-29899</v>
      </c>
      <c r="Q15552" s="29">
        <f t="shared" si="968"/>
        <v>1</v>
      </c>
      <c r="R15552" s="29">
        <f t="shared" si="969"/>
        <v>1</v>
      </c>
      <c r="S15552" s="15" t="s">
        <v>7227</v>
      </c>
      <c r="T15552" s="15">
        <v>100101</v>
      </c>
      <c r="U15552" s="15" t="s">
        <v>89</v>
      </c>
      <c r="V15552" s="15">
        <v>47040001</v>
      </c>
      <c r="W15552" s="15" t="s">
        <v>85</v>
      </c>
    </row>
    <row r="15553" spans="2:23" hidden="1" x14ac:dyDescent="0.25">
      <c r="B15553" s="14">
        <v>53000842</v>
      </c>
      <c r="C15553" s="14">
        <v>0</v>
      </c>
      <c r="D15553" s="15">
        <v>21040031</v>
      </c>
      <c r="E15553" s="16" t="s">
        <v>11905</v>
      </c>
      <c r="F15553" s="14">
        <v>1001</v>
      </c>
      <c r="G15553" s="17">
        <v>38321</v>
      </c>
      <c r="H15553" s="29">
        <v>30400</v>
      </c>
      <c r="I15553" s="29">
        <v>0</v>
      </c>
      <c r="J15553" s="29">
        <v>0</v>
      </c>
      <c r="K15553" s="29">
        <v>0</v>
      </c>
      <c r="L15553" s="29">
        <f t="shared" si="970"/>
        <v>30400</v>
      </c>
      <c r="M15553" s="29">
        <v>-30399</v>
      </c>
      <c r="N15553" s="29">
        <v>0</v>
      </c>
      <c r="O15553" s="29">
        <v>0</v>
      </c>
      <c r="P15553" s="29">
        <f t="shared" si="967"/>
        <v>-30399</v>
      </c>
      <c r="Q15553" s="29">
        <f t="shared" si="968"/>
        <v>1</v>
      </c>
      <c r="R15553" s="29">
        <f t="shared" si="969"/>
        <v>1</v>
      </c>
      <c r="S15553" s="15" t="s">
        <v>7227</v>
      </c>
      <c r="T15553" s="15">
        <v>100101</v>
      </c>
      <c r="U15553" s="15" t="s">
        <v>89</v>
      </c>
      <c r="V15553" s="15">
        <v>47040001</v>
      </c>
      <c r="W15553" s="15" t="s">
        <v>85</v>
      </c>
    </row>
    <row r="15554" spans="2:23" hidden="1" x14ac:dyDescent="0.25">
      <c r="B15554" s="14">
        <v>53000843</v>
      </c>
      <c r="C15554" s="14">
        <v>0</v>
      </c>
      <c r="D15554" s="15">
        <v>21040031</v>
      </c>
      <c r="E15554" s="16" t="s">
        <v>11906</v>
      </c>
      <c r="F15554" s="14">
        <v>1001</v>
      </c>
      <c r="G15554" s="17">
        <v>38724</v>
      </c>
      <c r="H15554" s="29">
        <v>30680</v>
      </c>
      <c r="I15554" s="29">
        <v>0</v>
      </c>
      <c r="J15554" s="29">
        <v>0</v>
      </c>
      <c r="K15554" s="29">
        <v>0</v>
      </c>
      <c r="L15554" s="29">
        <f t="shared" si="970"/>
        <v>30680</v>
      </c>
      <c r="M15554" s="29">
        <v>-30679</v>
      </c>
      <c r="N15554" s="29">
        <v>0</v>
      </c>
      <c r="O15554" s="29">
        <v>0</v>
      </c>
      <c r="P15554" s="29">
        <f t="shared" si="967"/>
        <v>-30679</v>
      </c>
      <c r="Q15554" s="29">
        <f t="shared" si="968"/>
        <v>1</v>
      </c>
      <c r="R15554" s="29">
        <f t="shared" si="969"/>
        <v>1</v>
      </c>
      <c r="S15554" s="15" t="s">
        <v>7227</v>
      </c>
      <c r="T15554" s="15">
        <v>100101</v>
      </c>
      <c r="U15554" s="15" t="s">
        <v>89</v>
      </c>
      <c r="V15554" s="15">
        <v>47040001</v>
      </c>
      <c r="W15554" s="15" t="s">
        <v>85</v>
      </c>
    </row>
    <row r="15555" spans="2:23" hidden="1" x14ac:dyDescent="0.25">
      <c r="B15555" s="14">
        <v>53000844</v>
      </c>
      <c r="C15555" s="14">
        <v>0</v>
      </c>
      <c r="D15555" s="15">
        <v>21040031</v>
      </c>
      <c r="E15555" s="16" t="s">
        <v>11832</v>
      </c>
      <c r="F15555" s="14">
        <v>1071</v>
      </c>
      <c r="G15555" s="17">
        <v>38818</v>
      </c>
      <c r="H15555" s="29">
        <v>30680</v>
      </c>
      <c r="I15555" s="29">
        <v>0</v>
      </c>
      <c r="J15555" s="29">
        <v>0</v>
      </c>
      <c r="K15555" s="29">
        <v>0</v>
      </c>
      <c r="L15555" s="29">
        <f t="shared" si="970"/>
        <v>30680</v>
      </c>
      <c r="M15555" s="29">
        <v>-30679</v>
      </c>
      <c r="N15555" s="29">
        <v>0</v>
      </c>
      <c r="O15555" s="29">
        <v>0</v>
      </c>
      <c r="P15555" s="29">
        <f t="shared" si="967"/>
        <v>-30679</v>
      </c>
      <c r="Q15555" s="29">
        <f t="shared" si="968"/>
        <v>1</v>
      </c>
      <c r="R15555" s="29">
        <f t="shared" si="969"/>
        <v>1</v>
      </c>
      <c r="S15555" s="15" t="s">
        <v>7227</v>
      </c>
      <c r="T15555" s="15">
        <v>100901</v>
      </c>
      <c r="U15555" s="15" t="s">
        <v>57</v>
      </c>
      <c r="V15555" s="15">
        <v>47040001</v>
      </c>
      <c r="W15555" s="15" t="s">
        <v>58</v>
      </c>
    </row>
    <row r="15556" spans="2:23" hidden="1" x14ac:dyDescent="0.25">
      <c r="B15556" s="14">
        <v>53000847</v>
      </c>
      <c r="C15556" s="14">
        <v>0</v>
      </c>
      <c r="D15556" s="15">
        <v>21040031</v>
      </c>
      <c r="E15556" s="16" t="s">
        <v>11080</v>
      </c>
      <c r="F15556" s="14">
        <v>1091</v>
      </c>
      <c r="G15556" s="17">
        <v>38827</v>
      </c>
      <c r="H15556" s="29">
        <v>30680</v>
      </c>
      <c r="I15556" s="29">
        <v>0</v>
      </c>
      <c r="J15556" s="29">
        <v>0</v>
      </c>
      <c r="K15556" s="29">
        <v>0</v>
      </c>
      <c r="L15556" s="29">
        <f t="shared" si="970"/>
        <v>30680</v>
      </c>
      <c r="M15556" s="29">
        <v>-30679</v>
      </c>
      <c r="N15556" s="29">
        <v>0</v>
      </c>
      <c r="O15556" s="29">
        <v>0</v>
      </c>
      <c r="P15556" s="29">
        <f t="shared" si="967"/>
        <v>-30679</v>
      </c>
      <c r="Q15556" s="29">
        <f t="shared" si="968"/>
        <v>1</v>
      </c>
      <c r="R15556" s="29">
        <f t="shared" si="969"/>
        <v>1</v>
      </c>
      <c r="S15556" s="15" t="s">
        <v>7227</v>
      </c>
      <c r="T15556" s="15">
        <v>100701</v>
      </c>
      <c r="U15556" s="15" t="s">
        <v>52</v>
      </c>
      <c r="V15556" s="15">
        <v>47040001</v>
      </c>
      <c r="W15556" s="15" t="s">
        <v>48</v>
      </c>
    </row>
    <row r="15557" spans="2:23" hidden="1" x14ac:dyDescent="0.25">
      <c r="B15557" s="14">
        <v>53000848</v>
      </c>
      <c r="C15557" s="14">
        <v>0</v>
      </c>
      <c r="D15557" s="15">
        <v>21040031</v>
      </c>
      <c r="E15557" s="16" t="s">
        <v>11080</v>
      </c>
      <c r="F15557" s="14">
        <v>1091</v>
      </c>
      <c r="G15557" s="17">
        <v>38837</v>
      </c>
      <c r="H15557" s="29">
        <v>30680</v>
      </c>
      <c r="I15557" s="29">
        <v>0</v>
      </c>
      <c r="J15557" s="29">
        <v>0</v>
      </c>
      <c r="K15557" s="29">
        <v>0</v>
      </c>
      <c r="L15557" s="29">
        <f t="shared" si="970"/>
        <v>30680</v>
      </c>
      <c r="M15557" s="29">
        <v>-30679</v>
      </c>
      <c r="N15557" s="29">
        <v>0</v>
      </c>
      <c r="O15557" s="29">
        <v>0</v>
      </c>
      <c r="P15557" s="29">
        <f t="shared" ref="P15557:P15620" si="971">SUM(M15557:O15557)</f>
        <v>-30679</v>
      </c>
      <c r="Q15557" s="29">
        <f t="shared" ref="Q15557:Q15620" si="972">H15557+M15557</f>
        <v>1</v>
      </c>
      <c r="R15557" s="29">
        <f t="shared" ref="R15557:R15620" si="973">L15557+P15557</f>
        <v>1</v>
      </c>
      <c r="S15557" s="15" t="s">
        <v>7227</v>
      </c>
      <c r="T15557" s="15">
        <v>100701</v>
      </c>
      <c r="U15557" s="15" t="s">
        <v>52</v>
      </c>
      <c r="V15557" s="15">
        <v>47040001</v>
      </c>
      <c r="W15557" s="15" t="s">
        <v>48</v>
      </c>
    </row>
    <row r="15558" spans="2:23" hidden="1" x14ac:dyDescent="0.25">
      <c r="B15558" s="14">
        <v>53000849</v>
      </c>
      <c r="C15558" s="14">
        <v>0</v>
      </c>
      <c r="D15558" s="15">
        <v>21040031</v>
      </c>
      <c r="E15558" s="16" t="s">
        <v>11080</v>
      </c>
      <c r="F15558" s="14">
        <v>1091</v>
      </c>
      <c r="G15558" s="17">
        <v>38837</v>
      </c>
      <c r="H15558" s="29">
        <v>30680</v>
      </c>
      <c r="I15558" s="29">
        <v>0</v>
      </c>
      <c r="J15558" s="29">
        <v>0</v>
      </c>
      <c r="K15558" s="29">
        <v>0</v>
      </c>
      <c r="L15558" s="29">
        <f t="shared" si="970"/>
        <v>30680</v>
      </c>
      <c r="M15558" s="29">
        <v>-30679</v>
      </c>
      <c r="N15558" s="29">
        <v>0</v>
      </c>
      <c r="O15558" s="29">
        <v>0</v>
      </c>
      <c r="P15558" s="29">
        <f t="shared" si="971"/>
        <v>-30679</v>
      </c>
      <c r="Q15558" s="29">
        <f t="shared" si="972"/>
        <v>1</v>
      </c>
      <c r="R15558" s="29">
        <f t="shared" si="973"/>
        <v>1</v>
      </c>
      <c r="S15558" s="15" t="s">
        <v>7227</v>
      </c>
      <c r="T15558" s="15">
        <v>100701</v>
      </c>
      <c r="U15558" s="15" t="s">
        <v>52</v>
      </c>
      <c r="V15558" s="15">
        <v>47040001</v>
      </c>
      <c r="W15558" s="15" t="s">
        <v>48</v>
      </c>
    </row>
    <row r="15559" spans="2:23" hidden="1" x14ac:dyDescent="0.25">
      <c r="B15559" s="14">
        <v>53000851</v>
      </c>
      <c r="C15559" s="14">
        <v>0</v>
      </c>
      <c r="D15559" s="15">
        <v>21040031</v>
      </c>
      <c r="E15559" s="16" t="s">
        <v>11847</v>
      </c>
      <c r="F15559" s="14">
        <v>1031</v>
      </c>
      <c r="G15559" s="17">
        <v>38724</v>
      </c>
      <c r="H15559" s="29">
        <v>31080</v>
      </c>
      <c r="I15559" s="29">
        <v>0</v>
      </c>
      <c r="J15559" s="29">
        <v>0</v>
      </c>
      <c r="K15559" s="29">
        <v>0</v>
      </c>
      <c r="L15559" s="29">
        <f t="shared" si="970"/>
        <v>31080</v>
      </c>
      <c r="M15559" s="29">
        <v>-31079</v>
      </c>
      <c r="N15559" s="29">
        <v>0</v>
      </c>
      <c r="O15559" s="29">
        <v>0</v>
      </c>
      <c r="P15559" s="29">
        <f t="shared" si="971"/>
        <v>-31079</v>
      </c>
      <c r="Q15559" s="29">
        <f t="shared" si="972"/>
        <v>1</v>
      </c>
      <c r="R15559" s="29">
        <f t="shared" si="973"/>
        <v>1</v>
      </c>
      <c r="S15559" s="15" t="s">
        <v>7227</v>
      </c>
      <c r="T15559" s="15">
        <v>100401</v>
      </c>
      <c r="U15559" s="15" t="s">
        <v>97</v>
      </c>
      <c r="V15559" s="15">
        <v>47040001</v>
      </c>
      <c r="W15559" s="15" t="s">
        <v>98</v>
      </c>
    </row>
    <row r="15560" spans="2:23" hidden="1" x14ac:dyDescent="0.25">
      <c r="B15560" s="14">
        <v>53000852</v>
      </c>
      <c r="C15560" s="14">
        <v>0</v>
      </c>
      <c r="D15560" s="15">
        <v>21040031</v>
      </c>
      <c r="E15560" s="16" t="s">
        <v>11907</v>
      </c>
      <c r="F15560" s="14">
        <v>1001</v>
      </c>
      <c r="G15560" s="17">
        <v>38964</v>
      </c>
      <c r="H15560" s="29">
        <v>31200</v>
      </c>
      <c r="I15560" s="29">
        <v>0</v>
      </c>
      <c r="J15560" s="29">
        <v>0</v>
      </c>
      <c r="K15560" s="29">
        <v>0</v>
      </c>
      <c r="L15560" s="29">
        <f t="shared" si="970"/>
        <v>31200</v>
      </c>
      <c r="M15560" s="29">
        <v>-31199</v>
      </c>
      <c r="N15560" s="29">
        <v>0</v>
      </c>
      <c r="O15560" s="29">
        <v>0</v>
      </c>
      <c r="P15560" s="29">
        <f t="shared" si="971"/>
        <v>-31199</v>
      </c>
      <c r="Q15560" s="29">
        <f t="shared" si="972"/>
        <v>1</v>
      </c>
      <c r="R15560" s="29">
        <f t="shared" si="973"/>
        <v>1</v>
      </c>
      <c r="S15560" s="15" t="s">
        <v>7227</v>
      </c>
      <c r="T15560" s="15">
        <v>100101</v>
      </c>
      <c r="U15560" s="15" t="s">
        <v>89</v>
      </c>
      <c r="V15560" s="15">
        <v>47040001</v>
      </c>
      <c r="W15560" s="15" t="s">
        <v>85</v>
      </c>
    </row>
    <row r="15561" spans="2:23" hidden="1" x14ac:dyDescent="0.25">
      <c r="B15561" s="14">
        <v>53000853</v>
      </c>
      <c r="C15561" s="14">
        <v>0</v>
      </c>
      <c r="D15561" s="15">
        <v>21040031</v>
      </c>
      <c r="E15561" s="16" t="s">
        <v>11908</v>
      </c>
      <c r="F15561" s="14">
        <v>1031</v>
      </c>
      <c r="G15561" s="17">
        <v>38957</v>
      </c>
      <c r="H15561" s="29">
        <v>31200</v>
      </c>
      <c r="I15561" s="29">
        <v>0</v>
      </c>
      <c r="J15561" s="29">
        <v>0</v>
      </c>
      <c r="K15561" s="29">
        <v>0</v>
      </c>
      <c r="L15561" s="29">
        <f t="shared" si="970"/>
        <v>31200</v>
      </c>
      <c r="M15561" s="29">
        <v>-31199</v>
      </c>
      <c r="N15561" s="29">
        <v>0</v>
      </c>
      <c r="O15561" s="29">
        <v>0</v>
      </c>
      <c r="P15561" s="29">
        <f t="shared" si="971"/>
        <v>-31199</v>
      </c>
      <c r="Q15561" s="29">
        <f t="shared" si="972"/>
        <v>1</v>
      </c>
      <c r="R15561" s="29">
        <f t="shared" si="973"/>
        <v>1</v>
      </c>
      <c r="S15561" s="15" t="s">
        <v>7227</v>
      </c>
      <c r="T15561" s="15">
        <v>100401</v>
      </c>
      <c r="U15561" s="15" t="s">
        <v>97</v>
      </c>
      <c r="V15561" s="15">
        <v>47040001</v>
      </c>
      <c r="W15561" s="15" t="s">
        <v>98</v>
      </c>
    </row>
    <row r="15562" spans="2:23" hidden="1" x14ac:dyDescent="0.25">
      <c r="B15562" s="14">
        <v>53000854</v>
      </c>
      <c r="C15562" s="14">
        <v>0</v>
      </c>
      <c r="D15562" s="15">
        <v>21040031</v>
      </c>
      <c r="E15562" s="16" t="s">
        <v>11909</v>
      </c>
      <c r="F15562" s="14">
        <v>1001</v>
      </c>
      <c r="G15562" s="17">
        <v>38859</v>
      </c>
      <c r="H15562" s="29">
        <v>31564</v>
      </c>
      <c r="I15562" s="29">
        <v>0</v>
      </c>
      <c r="J15562" s="29">
        <v>0</v>
      </c>
      <c r="K15562" s="29">
        <v>0</v>
      </c>
      <c r="L15562" s="29">
        <f t="shared" si="970"/>
        <v>31564</v>
      </c>
      <c r="M15562" s="29">
        <v>-31563</v>
      </c>
      <c r="N15562" s="29">
        <v>0</v>
      </c>
      <c r="O15562" s="29">
        <v>0</v>
      </c>
      <c r="P15562" s="29">
        <f t="shared" si="971"/>
        <v>-31563</v>
      </c>
      <c r="Q15562" s="29">
        <f t="shared" si="972"/>
        <v>1</v>
      </c>
      <c r="R15562" s="29">
        <f t="shared" si="973"/>
        <v>1</v>
      </c>
      <c r="S15562" s="15" t="s">
        <v>7227</v>
      </c>
      <c r="T15562" s="15">
        <v>100101</v>
      </c>
      <c r="U15562" s="15" t="s">
        <v>89</v>
      </c>
      <c r="V15562" s="15">
        <v>47040001</v>
      </c>
      <c r="W15562" s="15" t="s">
        <v>85</v>
      </c>
    </row>
    <row r="15563" spans="2:23" hidden="1" x14ac:dyDescent="0.25">
      <c r="B15563" s="14">
        <v>53000855</v>
      </c>
      <c r="C15563" s="14">
        <v>0</v>
      </c>
      <c r="D15563" s="15">
        <v>21040031</v>
      </c>
      <c r="E15563" s="16" t="s">
        <v>11172</v>
      </c>
      <c r="F15563" s="14">
        <v>1051</v>
      </c>
      <c r="G15563" s="17">
        <v>38975</v>
      </c>
      <c r="H15563" s="29">
        <v>31564</v>
      </c>
      <c r="I15563" s="29">
        <v>0</v>
      </c>
      <c r="J15563" s="29">
        <v>0</v>
      </c>
      <c r="K15563" s="29">
        <v>0</v>
      </c>
      <c r="L15563" s="29">
        <f t="shared" si="970"/>
        <v>31564</v>
      </c>
      <c r="M15563" s="29">
        <v>-31563</v>
      </c>
      <c r="N15563" s="29">
        <v>0</v>
      </c>
      <c r="O15563" s="29">
        <v>0</v>
      </c>
      <c r="P15563" s="29">
        <f t="shared" si="971"/>
        <v>-31563</v>
      </c>
      <c r="Q15563" s="29">
        <f t="shared" si="972"/>
        <v>1</v>
      </c>
      <c r="R15563" s="29">
        <f t="shared" si="973"/>
        <v>1</v>
      </c>
      <c r="S15563" s="15" t="s">
        <v>7227</v>
      </c>
      <c r="T15563" s="15">
        <v>100601</v>
      </c>
      <c r="U15563" s="15" t="s">
        <v>79</v>
      </c>
      <c r="V15563" s="15">
        <v>47040001</v>
      </c>
      <c r="W15563" s="15" t="s">
        <v>80</v>
      </c>
    </row>
    <row r="15564" spans="2:23" hidden="1" x14ac:dyDescent="0.25">
      <c r="B15564" s="14">
        <v>53000857</v>
      </c>
      <c r="C15564" s="14">
        <v>0</v>
      </c>
      <c r="D15564" s="15">
        <v>21040031</v>
      </c>
      <c r="E15564" s="16" t="s">
        <v>11172</v>
      </c>
      <c r="F15564" s="14">
        <v>1051</v>
      </c>
      <c r="G15564" s="17">
        <v>38529</v>
      </c>
      <c r="H15564" s="29">
        <v>31620</v>
      </c>
      <c r="I15564" s="29">
        <v>0</v>
      </c>
      <c r="J15564" s="29">
        <v>0</v>
      </c>
      <c r="K15564" s="29">
        <v>0</v>
      </c>
      <c r="L15564" s="29">
        <f t="shared" si="970"/>
        <v>31620</v>
      </c>
      <c r="M15564" s="29">
        <v>-31619</v>
      </c>
      <c r="N15564" s="29">
        <v>0</v>
      </c>
      <c r="O15564" s="29">
        <v>0</v>
      </c>
      <c r="P15564" s="29">
        <f t="shared" si="971"/>
        <v>-31619</v>
      </c>
      <c r="Q15564" s="29">
        <f t="shared" si="972"/>
        <v>1</v>
      </c>
      <c r="R15564" s="29">
        <f t="shared" si="973"/>
        <v>1</v>
      </c>
      <c r="S15564" s="15" t="s">
        <v>7227</v>
      </c>
      <c r="T15564" s="15">
        <v>100601</v>
      </c>
      <c r="U15564" s="15" t="s">
        <v>79</v>
      </c>
      <c r="V15564" s="15">
        <v>47040001</v>
      </c>
      <c r="W15564" s="15" t="s">
        <v>80</v>
      </c>
    </row>
    <row r="15565" spans="2:23" hidden="1" x14ac:dyDescent="0.25">
      <c r="B15565" s="14">
        <v>53000858</v>
      </c>
      <c r="C15565" s="14">
        <v>0</v>
      </c>
      <c r="D15565" s="15">
        <v>21040031</v>
      </c>
      <c r="E15565" s="16" t="s">
        <v>11172</v>
      </c>
      <c r="F15565" s="14">
        <v>1051</v>
      </c>
      <c r="G15565" s="17">
        <v>38531</v>
      </c>
      <c r="H15565" s="29">
        <v>31620</v>
      </c>
      <c r="I15565" s="29">
        <v>0</v>
      </c>
      <c r="J15565" s="29">
        <v>0</v>
      </c>
      <c r="K15565" s="29">
        <v>0</v>
      </c>
      <c r="L15565" s="29">
        <f t="shared" si="970"/>
        <v>31620</v>
      </c>
      <c r="M15565" s="29">
        <v>-31619</v>
      </c>
      <c r="N15565" s="29">
        <v>0</v>
      </c>
      <c r="O15565" s="29">
        <v>0</v>
      </c>
      <c r="P15565" s="29">
        <f t="shared" si="971"/>
        <v>-31619</v>
      </c>
      <c r="Q15565" s="29">
        <f t="shared" si="972"/>
        <v>1</v>
      </c>
      <c r="R15565" s="29">
        <f t="shared" si="973"/>
        <v>1</v>
      </c>
      <c r="S15565" s="15" t="s">
        <v>7227</v>
      </c>
      <c r="T15565" s="15">
        <v>100601</v>
      </c>
      <c r="U15565" s="15" t="s">
        <v>79</v>
      </c>
      <c r="V15565" s="15">
        <v>47040001</v>
      </c>
      <c r="W15565" s="15" t="s">
        <v>80</v>
      </c>
    </row>
    <row r="15566" spans="2:23" hidden="1" x14ac:dyDescent="0.25">
      <c r="B15566" s="14">
        <v>53000859</v>
      </c>
      <c r="C15566" s="14">
        <v>0</v>
      </c>
      <c r="D15566" s="15">
        <v>21040031</v>
      </c>
      <c r="E15566" s="16" t="s">
        <v>11172</v>
      </c>
      <c r="F15566" s="14">
        <v>1051</v>
      </c>
      <c r="G15566" s="17">
        <v>38558</v>
      </c>
      <c r="H15566" s="29">
        <v>31620</v>
      </c>
      <c r="I15566" s="29">
        <v>0</v>
      </c>
      <c r="J15566" s="29">
        <v>0</v>
      </c>
      <c r="K15566" s="29">
        <v>0</v>
      </c>
      <c r="L15566" s="29">
        <f t="shared" si="970"/>
        <v>31620</v>
      </c>
      <c r="M15566" s="29">
        <v>-31619</v>
      </c>
      <c r="N15566" s="29">
        <v>0</v>
      </c>
      <c r="O15566" s="29">
        <v>0</v>
      </c>
      <c r="P15566" s="29">
        <f t="shared" si="971"/>
        <v>-31619</v>
      </c>
      <c r="Q15566" s="29">
        <f t="shared" si="972"/>
        <v>1</v>
      </c>
      <c r="R15566" s="29">
        <f t="shared" si="973"/>
        <v>1</v>
      </c>
      <c r="S15566" s="15" t="s">
        <v>7227</v>
      </c>
      <c r="T15566" s="15">
        <v>100601</v>
      </c>
      <c r="U15566" s="15" t="s">
        <v>79</v>
      </c>
      <c r="V15566" s="15">
        <v>47040001</v>
      </c>
      <c r="W15566" s="15" t="s">
        <v>80</v>
      </c>
    </row>
    <row r="15567" spans="2:23" hidden="1" x14ac:dyDescent="0.25">
      <c r="B15567" s="14">
        <v>53000860</v>
      </c>
      <c r="C15567" s="14">
        <v>0</v>
      </c>
      <c r="D15567" s="15">
        <v>21040031</v>
      </c>
      <c r="E15567" s="16" t="s">
        <v>11172</v>
      </c>
      <c r="F15567" s="14">
        <v>1051</v>
      </c>
      <c r="G15567" s="17">
        <v>38573</v>
      </c>
      <c r="H15567" s="29">
        <v>31620</v>
      </c>
      <c r="I15567" s="29">
        <v>0</v>
      </c>
      <c r="J15567" s="29">
        <v>0</v>
      </c>
      <c r="K15567" s="29">
        <v>0</v>
      </c>
      <c r="L15567" s="29">
        <f t="shared" si="970"/>
        <v>31620</v>
      </c>
      <c r="M15567" s="29">
        <v>-31619</v>
      </c>
      <c r="N15567" s="29">
        <v>0</v>
      </c>
      <c r="O15567" s="29">
        <v>0</v>
      </c>
      <c r="P15567" s="29">
        <f t="shared" si="971"/>
        <v>-31619</v>
      </c>
      <c r="Q15567" s="29">
        <f t="shared" si="972"/>
        <v>1</v>
      </c>
      <c r="R15567" s="29">
        <f t="shared" si="973"/>
        <v>1</v>
      </c>
      <c r="S15567" s="15" t="s">
        <v>7227</v>
      </c>
      <c r="T15567" s="15">
        <v>100601</v>
      </c>
      <c r="U15567" s="15" t="s">
        <v>79</v>
      </c>
      <c r="V15567" s="15">
        <v>47040001</v>
      </c>
      <c r="W15567" s="15" t="s">
        <v>80</v>
      </c>
    </row>
    <row r="15568" spans="2:23" hidden="1" x14ac:dyDescent="0.25">
      <c r="B15568" s="14">
        <v>53000861</v>
      </c>
      <c r="C15568" s="14">
        <v>0</v>
      </c>
      <c r="D15568" s="15">
        <v>21040031</v>
      </c>
      <c r="E15568" s="16" t="s">
        <v>11172</v>
      </c>
      <c r="F15568" s="14">
        <v>1051</v>
      </c>
      <c r="G15568" s="17">
        <v>38615</v>
      </c>
      <c r="H15568" s="29">
        <v>31620</v>
      </c>
      <c r="I15568" s="29">
        <v>0</v>
      </c>
      <c r="J15568" s="29">
        <v>0</v>
      </c>
      <c r="K15568" s="29">
        <v>0</v>
      </c>
      <c r="L15568" s="29">
        <f t="shared" si="970"/>
        <v>31620</v>
      </c>
      <c r="M15568" s="29">
        <v>-31619</v>
      </c>
      <c r="N15568" s="29">
        <v>0</v>
      </c>
      <c r="O15568" s="29">
        <v>0</v>
      </c>
      <c r="P15568" s="29">
        <f t="shared" si="971"/>
        <v>-31619</v>
      </c>
      <c r="Q15568" s="29">
        <f t="shared" si="972"/>
        <v>1</v>
      </c>
      <c r="R15568" s="29">
        <f t="shared" si="973"/>
        <v>1</v>
      </c>
      <c r="S15568" s="15" t="s">
        <v>7227</v>
      </c>
      <c r="T15568" s="15">
        <v>100601</v>
      </c>
      <c r="U15568" s="15" t="s">
        <v>79</v>
      </c>
      <c r="V15568" s="15">
        <v>47040001</v>
      </c>
      <c r="W15568" s="15" t="s">
        <v>80</v>
      </c>
    </row>
    <row r="15569" spans="2:23" hidden="1" x14ac:dyDescent="0.25">
      <c r="B15569" s="14">
        <v>53000862</v>
      </c>
      <c r="C15569" s="14">
        <v>0</v>
      </c>
      <c r="D15569" s="15">
        <v>21040031</v>
      </c>
      <c r="E15569" s="16" t="s">
        <v>11172</v>
      </c>
      <c r="F15569" s="14">
        <v>1051</v>
      </c>
      <c r="G15569" s="17">
        <v>38621</v>
      </c>
      <c r="H15569" s="29">
        <v>31620</v>
      </c>
      <c r="I15569" s="29">
        <v>0</v>
      </c>
      <c r="J15569" s="29">
        <v>0</v>
      </c>
      <c r="K15569" s="29">
        <v>0</v>
      </c>
      <c r="L15569" s="29">
        <f t="shared" si="970"/>
        <v>31620</v>
      </c>
      <c r="M15569" s="29">
        <v>-31619</v>
      </c>
      <c r="N15569" s="29">
        <v>0</v>
      </c>
      <c r="O15569" s="29">
        <v>0</v>
      </c>
      <c r="P15569" s="29">
        <f t="shared" si="971"/>
        <v>-31619</v>
      </c>
      <c r="Q15569" s="29">
        <f t="shared" si="972"/>
        <v>1</v>
      </c>
      <c r="R15569" s="29">
        <f t="shared" si="973"/>
        <v>1</v>
      </c>
      <c r="S15569" s="15" t="s">
        <v>7227</v>
      </c>
      <c r="T15569" s="15">
        <v>100601</v>
      </c>
      <c r="U15569" s="15" t="s">
        <v>79</v>
      </c>
      <c r="V15569" s="15">
        <v>47040001</v>
      </c>
      <c r="W15569" s="15" t="s">
        <v>80</v>
      </c>
    </row>
    <row r="15570" spans="2:23" hidden="1" x14ac:dyDescent="0.25">
      <c r="B15570" s="14">
        <v>53000863</v>
      </c>
      <c r="C15570" s="14">
        <v>0</v>
      </c>
      <c r="D15570" s="15">
        <v>21040031</v>
      </c>
      <c r="E15570" s="16" t="s">
        <v>11172</v>
      </c>
      <c r="F15570" s="14">
        <v>1051</v>
      </c>
      <c r="G15570" s="17">
        <v>38616</v>
      </c>
      <c r="H15570" s="29">
        <v>31621</v>
      </c>
      <c r="I15570" s="29">
        <v>0</v>
      </c>
      <c r="J15570" s="29">
        <v>0</v>
      </c>
      <c r="K15570" s="29">
        <v>0</v>
      </c>
      <c r="L15570" s="29">
        <f t="shared" si="970"/>
        <v>31621</v>
      </c>
      <c r="M15570" s="29">
        <v>-31620</v>
      </c>
      <c r="N15570" s="29">
        <v>0</v>
      </c>
      <c r="O15570" s="29">
        <v>0</v>
      </c>
      <c r="P15570" s="29">
        <f t="shared" si="971"/>
        <v>-31620</v>
      </c>
      <c r="Q15570" s="29">
        <f t="shared" si="972"/>
        <v>1</v>
      </c>
      <c r="R15570" s="29">
        <f t="shared" si="973"/>
        <v>1</v>
      </c>
      <c r="S15570" s="15" t="s">
        <v>7227</v>
      </c>
      <c r="T15570" s="15">
        <v>100601</v>
      </c>
      <c r="U15570" s="15" t="s">
        <v>79</v>
      </c>
      <c r="V15570" s="15">
        <v>47040001</v>
      </c>
      <c r="W15570" s="15" t="s">
        <v>80</v>
      </c>
    </row>
    <row r="15571" spans="2:23" hidden="1" x14ac:dyDescent="0.25">
      <c r="B15571" s="14">
        <v>53000864</v>
      </c>
      <c r="C15571" s="14">
        <v>0</v>
      </c>
      <c r="D15571" s="15">
        <v>21040031</v>
      </c>
      <c r="E15571" s="16" t="s">
        <v>11092</v>
      </c>
      <c r="F15571" s="14">
        <v>1051</v>
      </c>
      <c r="G15571" s="17">
        <v>38622</v>
      </c>
      <c r="H15571" s="29">
        <v>31774</v>
      </c>
      <c r="I15571" s="29">
        <v>0</v>
      </c>
      <c r="J15571" s="29">
        <v>0</v>
      </c>
      <c r="K15571" s="29">
        <v>0</v>
      </c>
      <c r="L15571" s="29">
        <f t="shared" si="970"/>
        <v>31774</v>
      </c>
      <c r="M15571" s="29">
        <v>-31773</v>
      </c>
      <c r="N15571" s="29">
        <v>0</v>
      </c>
      <c r="O15571" s="29">
        <v>0</v>
      </c>
      <c r="P15571" s="29">
        <f t="shared" si="971"/>
        <v>-31773</v>
      </c>
      <c r="Q15571" s="29">
        <f t="shared" si="972"/>
        <v>1</v>
      </c>
      <c r="R15571" s="29">
        <f t="shared" si="973"/>
        <v>1</v>
      </c>
      <c r="S15571" s="15" t="s">
        <v>7227</v>
      </c>
      <c r="T15571" s="15">
        <v>100601</v>
      </c>
      <c r="U15571" s="15" t="s">
        <v>79</v>
      </c>
      <c r="V15571" s="15">
        <v>47040001</v>
      </c>
      <c r="W15571" s="15" t="s">
        <v>80</v>
      </c>
    </row>
    <row r="15572" spans="2:23" hidden="1" x14ac:dyDescent="0.25">
      <c r="B15572" s="14">
        <v>53000865</v>
      </c>
      <c r="C15572" s="14">
        <v>0</v>
      </c>
      <c r="D15572" s="15">
        <v>21040031</v>
      </c>
      <c r="E15572" s="16" t="s">
        <v>11910</v>
      </c>
      <c r="F15572" s="14">
        <v>1001</v>
      </c>
      <c r="G15572" s="17">
        <v>38069</v>
      </c>
      <c r="H15572" s="29">
        <v>31800</v>
      </c>
      <c r="I15572" s="29">
        <v>0</v>
      </c>
      <c r="J15572" s="29">
        <v>0</v>
      </c>
      <c r="K15572" s="29">
        <v>0</v>
      </c>
      <c r="L15572" s="29">
        <f t="shared" si="970"/>
        <v>31800</v>
      </c>
      <c r="M15572" s="29">
        <v>-31799</v>
      </c>
      <c r="N15572" s="29">
        <v>0</v>
      </c>
      <c r="O15572" s="29">
        <v>0</v>
      </c>
      <c r="P15572" s="29">
        <f t="shared" si="971"/>
        <v>-31799</v>
      </c>
      <c r="Q15572" s="29">
        <f t="shared" si="972"/>
        <v>1</v>
      </c>
      <c r="R15572" s="29">
        <f t="shared" si="973"/>
        <v>1</v>
      </c>
      <c r="S15572" s="15" t="s">
        <v>7227</v>
      </c>
      <c r="T15572" s="15">
        <v>100101</v>
      </c>
      <c r="U15572" s="15" t="s">
        <v>89</v>
      </c>
      <c r="V15572" s="15">
        <v>47040001</v>
      </c>
      <c r="W15572" s="15" t="s">
        <v>85</v>
      </c>
    </row>
    <row r="15573" spans="2:23" hidden="1" x14ac:dyDescent="0.25">
      <c r="B15573" s="14">
        <v>53000866</v>
      </c>
      <c r="C15573" s="14">
        <v>0</v>
      </c>
      <c r="D15573" s="15">
        <v>21040031</v>
      </c>
      <c r="E15573" s="16" t="s">
        <v>11911</v>
      </c>
      <c r="F15573" s="14">
        <v>1025</v>
      </c>
      <c r="G15573" s="17">
        <v>39545</v>
      </c>
      <c r="H15573" s="29">
        <v>32000</v>
      </c>
      <c r="I15573" s="29">
        <v>0</v>
      </c>
      <c r="J15573" s="29">
        <v>0</v>
      </c>
      <c r="K15573" s="29">
        <v>0</v>
      </c>
      <c r="L15573" s="29">
        <f t="shared" si="970"/>
        <v>32000</v>
      </c>
      <c r="M15573" s="29">
        <v>-31912</v>
      </c>
      <c r="N15573" s="29">
        <v>0</v>
      </c>
      <c r="O15573" s="29">
        <v>0</v>
      </c>
      <c r="P15573" s="29">
        <f t="shared" si="971"/>
        <v>-31912</v>
      </c>
      <c r="Q15573" s="29">
        <f t="shared" si="972"/>
        <v>88</v>
      </c>
      <c r="R15573" s="29">
        <f t="shared" si="973"/>
        <v>88</v>
      </c>
      <c r="S15573" s="15" t="s">
        <v>7227</v>
      </c>
      <c r="T15573" s="15">
        <v>100305</v>
      </c>
      <c r="U15573" s="15" t="s">
        <v>156</v>
      </c>
      <c r="V15573" s="15">
        <v>47040001</v>
      </c>
      <c r="W15573" s="15" t="s">
        <v>33</v>
      </c>
    </row>
    <row r="15574" spans="2:23" hidden="1" x14ac:dyDescent="0.25">
      <c r="B15574" s="14">
        <v>53000868</v>
      </c>
      <c r="C15574" s="14">
        <v>0</v>
      </c>
      <c r="D15574" s="15">
        <v>21040031</v>
      </c>
      <c r="E15574" s="16" t="s">
        <v>11044</v>
      </c>
      <c r="F15574" s="14">
        <v>1022</v>
      </c>
      <c r="G15574" s="17">
        <v>39082</v>
      </c>
      <c r="H15574" s="29">
        <v>32240</v>
      </c>
      <c r="I15574" s="29">
        <v>0</v>
      </c>
      <c r="J15574" s="29">
        <v>0</v>
      </c>
      <c r="K15574" s="29">
        <v>0</v>
      </c>
      <c r="L15574" s="29">
        <f t="shared" si="970"/>
        <v>32240</v>
      </c>
      <c r="M15574" s="29">
        <v>-32239</v>
      </c>
      <c r="N15574" s="29">
        <v>0</v>
      </c>
      <c r="O15574" s="29">
        <v>0</v>
      </c>
      <c r="P15574" s="29">
        <f t="shared" si="971"/>
        <v>-32239</v>
      </c>
      <c r="Q15574" s="29">
        <f t="shared" si="972"/>
        <v>1</v>
      </c>
      <c r="R15574" s="29">
        <f t="shared" si="973"/>
        <v>1</v>
      </c>
      <c r="S15574" s="15" t="s">
        <v>7227</v>
      </c>
      <c r="T15574" s="15">
        <v>100302</v>
      </c>
      <c r="U15574" s="15" t="s">
        <v>225</v>
      </c>
      <c r="V15574" s="15">
        <v>47040001</v>
      </c>
      <c r="W15574" s="15" t="s">
        <v>33</v>
      </c>
    </row>
    <row r="15575" spans="2:23" hidden="1" x14ac:dyDescent="0.25">
      <c r="B15575" s="14">
        <v>53000870</v>
      </c>
      <c r="C15575" s="14">
        <v>0</v>
      </c>
      <c r="D15575" s="15">
        <v>21040031</v>
      </c>
      <c r="E15575" s="16" t="s">
        <v>11912</v>
      </c>
      <c r="F15575" s="14">
        <v>1011</v>
      </c>
      <c r="G15575" s="17">
        <v>38871</v>
      </c>
      <c r="H15575" s="29">
        <v>32281</v>
      </c>
      <c r="I15575" s="29">
        <v>0</v>
      </c>
      <c r="J15575" s="29">
        <v>0</v>
      </c>
      <c r="K15575" s="29">
        <v>0</v>
      </c>
      <c r="L15575" s="29">
        <f t="shared" si="970"/>
        <v>32281</v>
      </c>
      <c r="M15575" s="29">
        <v>-32280</v>
      </c>
      <c r="N15575" s="29">
        <v>0</v>
      </c>
      <c r="O15575" s="29">
        <v>0</v>
      </c>
      <c r="P15575" s="29">
        <f t="shared" si="971"/>
        <v>-32280</v>
      </c>
      <c r="Q15575" s="29">
        <f t="shared" si="972"/>
        <v>1</v>
      </c>
      <c r="R15575" s="29">
        <f t="shared" si="973"/>
        <v>1</v>
      </c>
      <c r="S15575" s="15" t="s">
        <v>7227</v>
      </c>
      <c r="T15575" s="15">
        <v>100201</v>
      </c>
      <c r="U15575" s="15" t="s">
        <v>75</v>
      </c>
      <c r="V15575" s="15">
        <v>47040001</v>
      </c>
      <c r="W15575" s="15" t="s">
        <v>71</v>
      </c>
    </row>
    <row r="15576" spans="2:23" hidden="1" x14ac:dyDescent="0.25">
      <c r="B15576" s="14">
        <v>53000871</v>
      </c>
      <c r="C15576" s="14">
        <v>0</v>
      </c>
      <c r="D15576" s="15">
        <v>21040031</v>
      </c>
      <c r="E15576" s="16" t="s">
        <v>11091</v>
      </c>
      <c r="F15576" s="14">
        <v>1051</v>
      </c>
      <c r="G15576" s="17">
        <v>38389</v>
      </c>
      <c r="H15576" s="29">
        <v>32320</v>
      </c>
      <c r="I15576" s="29">
        <v>0</v>
      </c>
      <c r="J15576" s="29">
        <v>0</v>
      </c>
      <c r="K15576" s="29">
        <v>0</v>
      </c>
      <c r="L15576" s="29">
        <f t="shared" si="970"/>
        <v>32320</v>
      </c>
      <c r="M15576" s="29">
        <v>-32319</v>
      </c>
      <c r="N15576" s="29">
        <v>0</v>
      </c>
      <c r="O15576" s="29">
        <v>0</v>
      </c>
      <c r="P15576" s="29">
        <f t="shared" si="971"/>
        <v>-32319</v>
      </c>
      <c r="Q15576" s="29">
        <f t="shared" si="972"/>
        <v>1</v>
      </c>
      <c r="R15576" s="29">
        <f t="shared" si="973"/>
        <v>1</v>
      </c>
      <c r="S15576" s="15" t="s">
        <v>7227</v>
      </c>
      <c r="T15576" s="15">
        <v>100601</v>
      </c>
      <c r="U15576" s="15" t="s">
        <v>79</v>
      </c>
      <c r="V15576" s="15">
        <v>47040001</v>
      </c>
      <c r="W15576" s="15" t="s">
        <v>80</v>
      </c>
    </row>
    <row r="15577" spans="2:23" hidden="1" x14ac:dyDescent="0.25">
      <c r="B15577" s="14">
        <v>53000872</v>
      </c>
      <c r="C15577" s="14">
        <v>0</v>
      </c>
      <c r="D15577" s="15">
        <v>21040031</v>
      </c>
      <c r="E15577" s="16" t="s">
        <v>11091</v>
      </c>
      <c r="F15577" s="14">
        <v>1051</v>
      </c>
      <c r="G15577" s="17">
        <v>38479</v>
      </c>
      <c r="H15577" s="29">
        <v>32320</v>
      </c>
      <c r="I15577" s="29">
        <v>0</v>
      </c>
      <c r="J15577" s="29">
        <v>0</v>
      </c>
      <c r="K15577" s="29">
        <v>0</v>
      </c>
      <c r="L15577" s="29">
        <f t="shared" si="970"/>
        <v>32320</v>
      </c>
      <c r="M15577" s="29">
        <v>-32319</v>
      </c>
      <c r="N15577" s="29">
        <v>0</v>
      </c>
      <c r="O15577" s="29">
        <v>0</v>
      </c>
      <c r="P15577" s="29">
        <f t="shared" si="971"/>
        <v>-32319</v>
      </c>
      <c r="Q15577" s="29">
        <f t="shared" si="972"/>
        <v>1</v>
      </c>
      <c r="R15577" s="29">
        <f t="shared" si="973"/>
        <v>1</v>
      </c>
      <c r="S15577" s="15" t="s">
        <v>7227</v>
      </c>
      <c r="T15577" s="15">
        <v>100601</v>
      </c>
      <c r="U15577" s="15" t="s">
        <v>79</v>
      </c>
      <c r="V15577" s="15">
        <v>47040001</v>
      </c>
      <c r="W15577" s="15" t="s">
        <v>80</v>
      </c>
    </row>
    <row r="15578" spans="2:23" hidden="1" x14ac:dyDescent="0.25">
      <c r="B15578" s="14">
        <v>53000874</v>
      </c>
      <c r="C15578" s="14">
        <v>0</v>
      </c>
      <c r="D15578" s="15">
        <v>21040031</v>
      </c>
      <c r="E15578" s="16" t="s">
        <v>11092</v>
      </c>
      <c r="F15578" s="14">
        <v>1051</v>
      </c>
      <c r="G15578" s="17">
        <v>38524</v>
      </c>
      <c r="H15578" s="29">
        <v>32320</v>
      </c>
      <c r="I15578" s="29">
        <v>0</v>
      </c>
      <c r="J15578" s="29">
        <v>0</v>
      </c>
      <c r="K15578" s="29">
        <v>0</v>
      </c>
      <c r="L15578" s="29">
        <f t="shared" si="970"/>
        <v>32320</v>
      </c>
      <c r="M15578" s="29">
        <v>-32319</v>
      </c>
      <c r="N15578" s="29">
        <v>0</v>
      </c>
      <c r="O15578" s="29">
        <v>0</v>
      </c>
      <c r="P15578" s="29">
        <f t="shared" si="971"/>
        <v>-32319</v>
      </c>
      <c r="Q15578" s="29">
        <f t="shared" si="972"/>
        <v>1</v>
      </c>
      <c r="R15578" s="29">
        <f t="shared" si="973"/>
        <v>1</v>
      </c>
      <c r="S15578" s="15" t="s">
        <v>7227</v>
      </c>
      <c r="T15578" s="15">
        <v>100601</v>
      </c>
      <c r="U15578" s="15" t="s">
        <v>79</v>
      </c>
      <c r="V15578" s="15">
        <v>47040001</v>
      </c>
      <c r="W15578" s="15" t="s">
        <v>80</v>
      </c>
    </row>
    <row r="15579" spans="2:23" hidden="1" x14ac:dyDescent="0.25">
      <c r="B15579" s="14">
        <v>53000875</v>
      </c>
      <c r="C15579" s="14">
        <v>0</v>
      </c>
      <c r="D15579" s="15">
        <v>21040031</v>
      </c>
      <c r="E15579" s="16" t="s">
        <v>11913</v>
      </c>
      <c r="F15579" s="14">
        <v>1021</v>
      </c>
      <c r="G15579" s="17">
        <v>38616</v>
      </c>
      <c r="H15579" s="29">
        <v>32320</v>
      </c>
      <c r="I15579" s="29">
        <v>0</v>
      </c>
      <c r="J15579" s="29">
        <v>0</v>
      </c>
      <c r="K15579" s="29">
        <v>0</v>
      </c>
      <c r="L15579" s="29">
        <f t="shared" si="970"/>
        <v>32320</v>
      </c>
      <c r="M15579" s="29">
        <v>-32319</v>
      </c>
      <c r="N15579" s="29">
        <v>0</v>
      </c>
      <c r="O15579" s="29">
        <v>0</v>
      </c>
      <c r="P15579" s="29">
        <f t="shared" si="971"/>
        <v>-32319</v>
      </c>
      <c r="Q15579" s="29">
        <f t="shared" si="972"/>
        <v>1</v>
      </c>
      <c r="R15579" s="29">
        <f t="shared" si="973"/>
        <v>1</v>
      </c>
      <c r="S15579" s="15" t="s">
        <v>7227</v>
      </c>
      <c r="T15579" s="15">
        <v>100301</v>
      </c>
      <c r="U15579" s="15" t="s">
        <v>32</v>
      </c>
      <c r="V15579" s="15">
        <v>47040001</v>
      </c>
      <c r="W15579" s="15" t="s">
        <v>33</v>
      </c>
    </row>
    <row r="15580" spans="2:23" hidden="1" x14ac:dyDescent="0.25">
      <c r="B15580" s="14">
        <v>53000876</v>
      </c>
      <c r="C15580" s="14">
        <v>0</v>
      </c>
      <c r="D15580" s="15">
        <v>21040031</v>
      </c>
      <c r="E15580" s="16" t="s">
        <v>11914</v>
      </c>
      <c r="F15580" s="14">
        <v>1041</v>
      </c>
      <c r="G15580" s="17">
        <v>38686</v>
      </c>
      <c r="H15580" s="29">
        <v>32341</v>
      </c>
      <c r="I15580" s="29">
        <v>0</v>
      </c>
      <c r="J15580" s="29">
        <v>0</v>
      </c>
      <c r="K15580" s="29">
        <v>0</v>
      </c>
      <c r="L15580" s="29">
        <f t="shared" si="970"/>
        <v>32341</v>
      </c>
      <c r="M15580" s="29">
        <v>-32340</v>
      </c>
      <c r="N15580" s="29">
        <v>0</v>
      </c>
      <c r="O15580" s="29">
        <v>0</v>
      </c>
      <c r="P15580" s="29">
        <f t="shared" si="971"/>
        <v>-32340</v>
      </c>
      <c r="Q15580" s="29">
        <f t="shared" si="972"/>
        <v>1</v>
      </c>
      <c r="R15580" s="29">
        <f t="shared" si="973"/>
        <v>1</v>
      </c>
      <c r="S15580" s="15" t="s">
        <v>7227</v>
      </c>
      <c r="T15580" s="15">
        <v>100501</v>
      </c>
      <c r="U15580" s="15" t="s">
        <v>27</v>
      </c>
      <c r="V15580" s="15">
        <v>47040001</v>
      </c>
      <c r="W15580" s="15" t="s">
        <v>28</v>
      </c>
    </row>
    <row r="15581" spans="2:23" hidden="1" x14ac:dyDescent="0.25">
      <c r="B15581" s="14">
        <v>53000877</v>
      </c>
      <c r="C15581" s="14">
        <v>0</v>
      </c>
      <c r="D15581" s="15">
        <v>21040031</v>
      </c>
      <c r="E15581" s="16" t="s">
        <v>11795</v>
      </c>
      <c r="F15581" s="14">
        <v>1001</v>
      </c>
      <c r="G15581" s="17">
        <v>38958</v>
      </c>
      <c r="H15581" s="29">
        <v>32344</v>
      </c>
      <c r="I15581" s="29">
        <v>0</v>
      </c>
      <c r="J15581" s="29">
        <v>0</v>
      </c>
      <c r="K15581" s="29">
        <v>0</v>
      </c>
      <c r="L15581" s="29">
        <f t="shared" si="970"/>
        <v>32344</v>
      </c>
      <c r="M15581" s="29">
        <v>-32343</v>
      </c>
      <c r="N15581" s="29">
        <v>0</v>
      </c>
      <c r="O15581" s="29">
        <v>0</v>
      </c>
      <c r="P15581" s="29">
        <f t="shared" si="971"/>
        <v>-32343</v>
      </c>
      <c r="Q15581" s="29">
        <f t="shared" si="972"/>
        <v>1</v>
      </c>
      <c r="R15581" s="29">
        <f t="shared" si="973"/>
        <v>1</v>
      </c>
      <c r="S15581" s="15" t="s">
        <v>7227</v>
      </c>
      <c r="T15581" s="15">
        <v>100101</v>
      </c>
      <c r="U15581" s="15" t="s">
        <v>89</v>
      </c>
      <c r="V15581" s="15">
        <v>47040001</v>
      </c>
      <c r="W15581" s="15" t="s">
        <v>85</v>
      </c>
    </row>
    <row r="15582" spans="2:23" hidden="1" x14ac:dyDescent="0.25">
      <c r="B15582" s="14">
        <v>53000878</v>
      </c>
      <c r="C15582" s="14">
        <v>0</v>
      </c>
      <c r="D15582" s="15">
        <v>21040031</v>
      </c>
      <c r="E15582" s="16" t="s">
        <v>11091</v>
      </c>
      <c r="F15582" s="14">
        <v>1051</v>
      </c>
      <c r="G15582" s="17">
        <v>38467</v>
      </c>
      <c r="H15582" s="29">
        <v>32350</v>
      </c>
      <c r="I15582" s="29">
        <v>0</v>
      </c>
      <c r="J15582" s="29">
        <v>0</v>
      </c>
      <c r="K15582" s="29">
        <v>0</v>
      </c>
      <c r="L15582" s="29">
        <f t="shared" si="970"/>
        <v>32350</v>
      </c>
      <c r="M15582" s="29">
        <v>-32349</v>
      </c>
      <c r="N15582" s="29">
        <v>0</v>
      </c>
      <c r="O15582" s="29">
        <v>0</v>
      </c>
      <c r="P15582" s="29">
        <f t="shared" si="971"/>
        <v>-32349</v>
      </c>
      <c r="Q15582" s="29">
        <f t="shared" si="972"/>
        <v>1</v>
      </c>
      <c r="R15582" s="29">
        <f t="shared" si="973"/>
        <v>1</v>
      </c>
      <c r="S15582" s="15" t="s">
        <v>7227</v>
      </c>
      <c r="T15582" s="15">
        <v>100601</v>
      </c>
      <c r="U15582" s="15" t="s">
        <v>79</v>
      </c>
      <c r="V15582" s="15">
        <v>47040001</v>
      </c>
      <c r="W15582" s="15" t="s">
        <v>80</v>
      </c>
    </row>
    <row r="15583" spans="2:23" hidden="1" x14ac:dyDescent="0.25">
      <c r="B15583" s="14">
        <v>53000880</v>
      </c>
      <c r="C15583" s="14">
        <v>0</v>
      </c>
      <c r="D15583" s="15">
        <v>21040031</v>
      </c>
      <c r="E15583" s="16" t="s">
        <v>11915</v>
      </c>
      <c r="F15583" s="14">
        <v>1051</v>
      </c>
      <c r="G15583" s="17">
        <v>38538</v>
      </c>
      <c r="H15583" s="29">
        <v>32500</v>
      </c>
      <c r="I15583" s="29">
        <v>0</v>
      </c>
      <c r="J15583" s="29">
        <v>0</v>
      </c>
      <c r="K15583" s="29">
        <v>0</v>
      </c>
      <c r="L15583" s="29">
        <f t="shared" si="970"/>
        <v>32500</v>
      </c>
      <c r="M15583" s="29">
        <v>-32499</v>
      </c>
      <c r="N15583" s="29">
        <v>0</v>
      </c>
      <c r="O15583" s="29">
        <v>0</v>
      </c>
      <c r="P15583" s="29">
        <f t="shared" si="971"/>
        <v>-32499</v>
      </c>
      <c r="Q15583" s="29">
        <f t="shared" si="972"/>
        <v>1</v>
      </c>
      <c r="R15583" s="29">
        <f t="shared" si="973"/>
        <v>1</v>
      </c>
      <c r="S15583" s="15" t="s">
        <v>7227</v>
      </c>
      <c r="T15583" s="15">
        <v>100601</v>
      </c>
      <c r="U15583" s="15" t="s">
        <v>79</v>
      </c>
      <c r="V15583" s="15">
        <v>47040001</v>
      </c>
      <c r="W15583" s="15" t="s">
        <v>80</v>
      </c>
    </row>
    <row r="15584" spans="2:23" hidden="1" x14ac:dyDescent="0.25">
      <c r="B15584" s="14">
        <v>53000881</v>
      </c>
      <c r="C15584" s="14">
        <v>0</v>
      </c>
      <c r="D15584" s="15">
        <v>21040031</v>
      </c>
      <c r="E15584" s="16" t="s">
        <v>11916</v>
      </c>
      <c r="F15584" s="14">
        <v>1091</v>
      </c>
      <c r="G15584" s="17">
        <v>38820</v>
      </c>
      <c r="H15584" s="29">
        <v>32725</v>
      </c>
      <c r="I15584" s="29">
        <v>0</v>
      </c>
      <c r="J15584" s="29">
        <v>0</v>
      </c>
      <c r="K15584" s="29">
        <v>0</v>
      </c>
      <c r="L15584" s="29">
        <f t="shared" si="970"/>
        <v>32725</v>
      </c>
      <c r="M15584" s="29">
        <v>-32724</v>
      </c>
      <c r="N15584" s="29">
        <v>0</v>
      </c>
      <c r="O15584" s="29">
        <v>0</v>
      </c>
      <c r="P15584" s="29">
        <f t="shared" si="971"/>
        <v>-32724</v>
      </c>
      <c r="Q15584" s="29">
        <f t="shared" si="972"/>
        <v>1</v>
      </c>
      <c r="R15584" s="29">
        <f t="shared" si="973"/>
        <v>1</v>
      </c>
      <c r="S15584" s="15" t="s">
        <v>7227</v>
      </c>
      <c r="T15584" s="15">
        <v>100701</v>
      </c>
      <c r="U15584" s="15" t="s">
        <v>52</v>
      </c>
      <c r="V15584" s="15">
        <v>47040001</v>
      </c>
      <c r="W15584" s="15" t="s">
        <v>48</v>
      </c>
    </row>
    <row r="15585" spans="2:23" hidden="1" x14ac:dyDescent="0.25">
      <c r="B15585" s="14">
        <v>53000882</v>
      </c>
      <c r="C15585" s="14">
        <v>0</v>
      </c>
      <c r="D15585" s="15">
        <v>21040031</v>
      </c>
      <c r="E15585" s="16" t="s">
        <v>11916</v>
      </c>
      <c r="F15585" s="14">
        <v>1091</v>
      </c>
      <c r="G15585" s="17">
        <v>38827</v>
      </c>
      <c r="H15585" s="29">
        <v>32725</v>
      </c>
      <c r="I15585" s="29">
        <v>0</v>
      </c>
      <c r="J15585" s="29">
        <v>0</v>
      </c>
      <c r="K15585" s="29">
        <v>0</v>
      </c>
      <c r="L15585" s="29">
        <f t="shared" si="970"/>
        <v>32725</v>
      </c>
      <c r="M15585" s="29">
        <v>-32724</v>
      </c>
      <c r="N15585" s="29">
        <v>0</v>
      </c>
      <c r="O15585" s="29">
        <v>0</v>
      </c>
      <c r="P15585" s="29">
        <f t="shared" si="971"/>
        <v>-32724</v>
      </c>
      <c r="Q15585" s="29">
        <f t="shared" si="972"/>
        <v>1</v>
      </c>
      <c r="R15585" s="29">
        <f t="shared" si="973"/>
        <v>1</v>
      </c>
      <c r="S15585" s="15" t="s">
        <v>7227</v>
      </c>
      <c r="T15585" s="15">
        <v>100701</v>
      </c>
      <c r="U15585" s="15" t="s">
        <v>52</v>
      </c>
      <c r="V15585" s="15">
        <v>47040001</v>
      </c>
      <c r="W15585" s="15" t="s">
        <v>48</v>
      </c>
    </row>
    <row r="15586" spans="2:23" hidden="1" x14ac:dyDescent="0.25">
      <c r="B15586" s="14">
        <v>53000883</v>
      </c>
      <c r="C15586" s="14">
        <v>0</v>
      </c>
      <c r="D15586" s="15">
        <v>21040031</v>
      </c>
      <c r="E15586" s="16" t="s">
        <v>11916</v>
      </c>
      <c r="F15586" s="14">
        <v>1091</v>
      </c>
      <c r="G15586" s="17">
        <v>38827</v>
      </c>
      <c r="H15586" s="29">
        <v>32725</v>
      </c>
      <c r="I15586" s="29">
        <v>0</v>
      </c>
      <c r="J15586" s="29">
        <v>0</v>
      </c>
      <c r="K15586" s="29">
        <v>0</v>
      </c>
      <c r="L15586" s="29">
        <f t="shared" si="970"/>
        <v>32725</v>
      </c>
      <c r="M15586" s="29">
        <v>-32724</v>
      </c>
      <c r="N15586" s="29">
        <v>0</v>
      </c>
      <c r="O15586" s="29">
        <v>0</v>
      </c>
      <c r="P15586" s="29">
        <f t="shared" si="971"/>
        <v>-32724</v>
      </c>
      <c r="Q15586" s="29">
        <f t="shared" si="972"/>
        <v>1</v>
      </c>
      <c r="R15586" s="29">
        <f t="shared" si="973"/>
        <v>1</v>
      </c>
      <c r="S15586" s="15" t="s">
        <v>7227</v>
      </c>
      <c r="T15586" s="15">
        <v>100701</v>
      </c>
      <c r="U15586" s="15" t="s">
        <v>52</v>
      </c>
      <c r="V15586" s="15">
        <v>47040001</v>
      </c>
      <c r="W15586" s="15" t="s">
        <v>48</v>
      </c>
    </row>
    <row r="15587" spans="2:23" hidden="1" x14ac:dyDescent="0.25">
      <c r="B15587" s="14">
        <v>53000884</v>
      </c>
      <c r="C15587" s="14">
        <v>0</v>
      </c>
      <c r="D15587" s="15">
        <v>21040031</v>
      </c>
      <c r="E15587" s="16" t="s">
        <v>11916</v>
      </c>
      <c r="F15587" s="14">
        <v>1091</v>
      </c>
      <c r="G15587" s="17">
        <v>38827</v>
      </c>
      <c r="H15587" s="29">
        <v>32725</v>
      </c>
      <c r="I15587" s="29">
        <v>0</v>
      </c>
      <c r="J15587" s="29">
        <v>0</v>
      </c>
      <c r="K15587" s="29">
        <v>0</v>
      </c>
      <c r="L15587" s="29">
        <f t="shared" si="970"/>
        <v>32725</v>
      </c>
      <c r="M15587" s="29">
        <v>-32724</v>
      </c>
      <c r="N15587" s="29">
        <v>0</v>
      </c>
      <c r="O15587" s="29">
        <v>0</v>
      </c>
      <c r="P15587" s="29">
        <f t="shared" si="971"/>
        <v>-32724</v>
      </c>
      <c r="Q15587" s="29">
        <f t="shared" si="972"/>
        <v>1</v>
      </c>
      <c r="R15587" s="29">
        <f t="shared" si="973"/>
        <v>1</v>
      </c>
      <c r="S15587" s="15" t="s">
        <v>7227</v>
      </c>
      <c r="T15587" s="15">
        <v>100701</v>
      </c>
      <c r="U15587" s="15" t="s">
        <v>52</v>
      </c>
      <c r="V15587" s="15">
        <v>47040001</v>
      </c>
      <c r="W15587" s="15" t="s">
        <v>48</v>
      </c>
    </row>
    <row r="15588" spans="2:23" hidden="1" x14ac:dyDescent="0.25">
      <c r="B15588" s="14">
        <v>53000885</v>
      </c>
      <c r="C15588" s="14">
        <v>0</v>
      </c>
      <c r="D15588" s="15">
        <v>21040031</v>
      </c>
      <c r="E15588" s="16" t="s">
        <v>11917</v>
      </c>
      <c r="F15588" s="14">
        <v>1901</v>
      </c>
      <c r="G15588" s="17">
        <v>39080</v>
      </c>
      <c r="H15588" s="29">
        <v>33500</v>
      </c>
      <c r="I15588" s="29">
        <v>0</v>
      </c>
      <c r="J15588" s="29">
        <v>0</v>
      </c>
      <c r="K15588" s="29">
        <v>0</v>
      </c>
      <c r="L15588" s="29">
        <f t="shared" si="970"/>
        <v>33500</v>
      </c>
      <c r="M15588" s="29">
        <v>-33499</v>
      </c>
      <c r="N15588" s="29">
        <v>0</v>
      </c>
      <c r="O15588" s="29">
        <v>0</v>
      </c>
      <c r="P15588" s="29">
        <f t="shared" si="971"/>
        <v>-33499</v>
      </c>
      <c r="Q15588" s="29">
        <f t="shared" si="972"/>
        <v>1</v>
      </c>
      <c r="R15588" s="29">
        <f t="shared" si="973"/>
        <v>1</v>
      </c>
      <c r="S15588" s="15" t="s">
        <v>7227</v>
      </c>
      <c r="T15588" s="15">
        <v>108100</v>
      </c>
      <c r="U15588" s="15" t="s">
        <v>104</v>
      </c>
      <c r="V15588" s="15">
        <v>47040001</v>
      </c>
      <c r="W15588" s="15" t="s">
        <v>105</v>
      </c>
    </row>
    <row r="15589" spans="2:23" hidden="1" x14ac:dyDescent="0.25">
      <c r="B15589" s="14">
        <v>53000886</v>
      </c>
      <c r="C15589" s="14">
        <v>0</v>
      </c>
      <c r="D15589" s="15">
        <v>21040031</v>
      </c>
      <c r="E15589" s="16" t="s">
        <v>11778</v>
      </c>
      <c r="F15589" s="14">
        <v>1031</v>
      </c>
      <c r="G15589" s="17">
        <v>38479</v>
      </c>
      <c r="H15589" s="29">
        <v>33696</v>
      </c>
      <c r="I15589" s="29">
        <v>0</v>
      </c>
      <c r="J15589" s="29">
        <v>0</v>
      </c>
      <c r="K15589" s="29">
        <v>0</v>
      </c>
      <c r="L15589" s="29">
        <f t="shared" si="970"/>
        <v>33696</v>
      </c>
      <c r="M15589" s="29">
        <v>-33695</v>
      </c>
      <c r="N15589" s="29">
        <v>0</v>
      </c>
      <c r="O15589" s="29">
        <v>0</v>
      </c>
      <c r="P15589" s="29">
        <f t="shared" si="971"/>
        <v>-33695</v>
      </c>
      <c r="Q15589" s="29">
        <f t="shared" si="972"/>
        <v>1</v>
      </c>
      <c r="R15589" s="29">
        <f t="shared" si="973"/>
        <v>1</v>
      </c>
      <c r="S15589" s="15" t="s">
        <v>7227</v>
      </c>
      <c r="T15589" s="15">
        <v>100401</v>
      </c>
      <c r="U15589" s="15" t="s">
        <v>97</v>
      </c>
      <c r="V15589" s="15">
        <v>47040001</v>
      </c>
      <c r="W15589" s="15" t="s">
        <v>98</v>
      </c>
    </row>
    <row r="15590" spans="2:23" hidden="1" x14ac:dyDescent="0.25">
      <c r="B15590" s="14">
        <v>53000889</v>
      </c>
      <c r="C15590" s="14">
        <v>0</v>
      </c>
      <c r="D15590" s="15">
        <v>21040031</v>
      </c>
      <c r="E15590" s="16" t="s">
        <v>11918</v>
      </c>
      <c r="F15590" s="14">
        <v>1021</v>
      </c>
      <c r="G15590" s="17">
        <v>38399</v>
      </c>
      <c r="H15590" s="29">
        <v>34000</v>
      </c>
      <c r="I15590" s="29">
        <v>0</v>
      </c>
      <c r="J15590" s="29">
        <v>0</v>
      </c>
      <c r="K15590" s="29">
        <v>0</v>
      </c>
      <c r="L15590" s="29">
        <f t="shared" si="970"/>
        <v>34000</v>
      </c>
      <c r="M15590" s="29">
        <v>-33999</v>
      </c>
      <c r="N15590" s="29">
        <v>0</v>
      </c>
      <c r="O15590" s="29">
        <v>0</v>
      </c>
      <c r="P15590" s="29">
        <f t="shared" si="971"/>
        <v>-33999</v>
      </c>
      <c r="Q15590" s="29">
        <f t="shared" si="972"/>
        <v>1</v>
      </c>
      <c r="R15590" s="29">
        <f t="shared" si="973"/>
        <v>1</v>
      </c>
      <c r="S15590" s="15" t="s">
        <v>7227</v>
      </c>
      <c r="T15590" s="15">
        <v>100301</v>
      </c>
      <c r="U15590" s="15" t="s">
        <v>32</v>
      </c>
      <c r="V15590" s="15">
        <v>47040001</v>
      </c>
      <c r="W15590" s="15" t="s">
        <v>33</v>
      </c>
    </row>
    <row r="15591" spans="2:23" hidden="1" x14ac:dyDescent="0.25">
      <c r="B15591" s="14">
        <v>53000890</v>
      </c>
      <c r="C15591" s="14">
        <v>0</v>
      </c>
      <c r="D15591" s="15">
        <v>21040031</v>
      </c>
      <c r="E15591" s="16" t="s">
        <v>11848</v>
      </c>
      <c r="F15591" s="14">
        <v>1041</v>
      </c>
      <c r="G15591" s="17">
        <v>38686</v>
      </c>
      <c r="H15591" s="29">
        <v>34020</v>
      </c>
      <c r="I15591" s="29">
        <v>0</v>
      </c>
      <c r="J15591" s="29">
        <v>0</v>
      </c>
      <c r="K15591" s="29">
        <v>0</v>
      </c>
      <c r="L15591" s="29">
        <f t="shared" si="970"/>
        <v>34020</v>
      </c>
      <c r="M15591" s="29">
        <v>-34019</v>
      </c>
      <c r="N15591" s="29">
        <v>0</v>
      </c>
      <c r="O15591" s="29">
        <v>0</v>
      </c>
      <c r="P15591" s="29">
        <f t="shared" si="971"/>
        <v>-34019</v>
      </c>
      <c r="Q15591" s="29">
        <f t="shared" si="972"/>
        <v>1</v>
      </c>
      <c r="R15591" s="29">
        <f t="shared" si="973"/>
        <v>1</v>
      </c>
      <c r="S15591" s="15" t="s">
        <v>7227</v>
      </c>
      <c r="T15591" s="15">
        <v>100501</v>
      </c>
      <c r="U15591" s="15" t="s">
        <v>27</v>
      </c>
      <c r="V15591" s="15">
        <v>47040001</v>
      </c>
      <c r="W15591" s="15" t="s">
        <v>28</v>
      </c>
    </row>
    <row r="15592" spans="2:23" hidden="1" x14ac:dyDescent="0.25">
      <c r="B15592" s="14">
        <v>53000891</v>
      </c>
      <c r="C15592" s="14">
        <v>0</v>
      </c>
      <c r="D15592" s="15">
        <v>21040031</v>
      </c>
      <c r="E15592" s="16" t="s">
        <v>11919</v>
      </c>
      <c r="F15592" s="14">
        <v>1001</v>
      </c>
      <c r="G15592" s="17">
        <v>37595</v>
      </c>
      <c r="H15592" s="29">
        <v>34250</v>
      </c>
      <c r="I15592" s="29">
        <v>0</v>
      </c>
      <c r="J15592" s="29">
        <v>0</v>
      </c>
      <c r="K15592" s="29">
        <v>0</v>
      </c>
      <c r="L15592" s="29">
        <f t="shared" si="970"/>
        <v>34250</v>
      </c>
      <c r="M15592" s="29">
        <v>-34249</v>
      </c>
      <c r="N15592" s="29">
        <v>0</v>
      </c>
      <c r="O15592" s="29">
        <v>0</v>
      </c>
      <c r="P15592" s="29">
        <f t="shared" si="971"/>
        <v>-34249</v>
      </c>
      <c r="Q15592" s="29">
        <f t="shared" si="972"/>
        <v>1</v>
      </c>
      <c r="R15592" s="29">
        <f t="shared" si="973"/>
        <v>1</v>
      </c>
      <c r="S15592" s="15" t="s">
        <v>7227</v>
      </c>
      <c r="T15592" s="15">
        <v>100101</v>
      </c>
      <c r="U15592" s="15" t="s">
        <v>89</v>
      </c>
      <c r="V15592" s="15">
        <v>47040001</v>
      </c>
      <c r="W15592" s="15" t="s">
        <v>85</v>
      </c>
    </row>
    <row r="15593" spans="2:23" hidden="1" x14ac:dyDescent="0.25">
      <c r="B15593" s="14">
        <v>53000892</v>
      </c>
      <c r="C15593" s="14">
        <v>0</v>
      </c>
      <c r="D15593" s="15">
        <v>21040031</v>
      </c>
      <c r="E15593" s="16" t="s">
        <v>11847</v>
      </c>
      <c r="F15593" s="14">
        <v>1031</v>
      </c>
      <c r="G15593" s="17">
        <v>38626</v>
      </c>
      <c r="H15593" s="29">
        <v>34272</v>
      </c>
      <c r="I15593" s="29">
        <v>0</v>
      </c>
      <c r="J15593" s="29">
        <v>0</v>
      </c>
      <c r="K15593" s="29">
        <v>0</v>
      </c>
      <c r="L15593" s="29">
        <f t="shared" si="970"/>
        <v>34272</v>
      </c>
      <c r="M15593" s="29">
        <v>-34271</v>
      </c>
      <c r="N15593" s="29">
        <v>0</v>
      </c>
      <c r="O15593" s="29">
        <v>0</v>
      </c>
      <c r="P15593" s="29">
        <f t="shared" si="971"/>
        <v>-34271</v>
      </c>
      <c r="Q15593" s="29">
        <f t="shared" si="972"/>
        <v>1</v>
      </c>
      <c r="R15593" s="29">
        <f t="shared" si="973"/>
        <v>1</v>
      </c>
      <c r="S15593" s="15" t="s">
        <v>7227</v>
      </c>
      <c r="T15593" s="15">
        <v>100401</v>
      </c>
      <c r="U15593" s="15" t="s">
        <v>97</v>
      </c>
      <c r="V15593" s="15">
        <v>47040001</v>
      </c>
      <c r="W15593" s="15" t="s">
        <v>98</v>
      </c>
    </row>
    <row r="15594" spans="2:23" hidden="1" x14ac:dyDescent="0.25">
      <c r="B15594" s="14">
        <v>53000893</v>
      </c>
      <c r="C15594" s="14">
        <v>0</v>
      </c>
      <c r="D15594" s="15">
        <v>21040031</v>
      </c>
      <c r="E15594" s="16" t="s">
        <v>11920</v>
      </c>
      <c r="F15594" s="14">
        <v>1041</v>
      </c>
      <c r="G15594" s="17">
        <v>38686</v>
      </c>
      <c r="H15594" s="29">
        <v>34272</v>
      </c>
      <c r="I15594" s="29">
        <v>0</v>
      </c>
      <c r="J15594" s="29">
        <v>0</v>
      </c>
      <c r="K15594" s="29">
        <v>0</v>
      </c>
      <c r="L15594" s="29">
        <f t="shared" si="970"/>
        <v>34272</v>
      </c>
      <c r="M15594" s="29">
        <v>-34271</v>
      </c>
      <c r="N15594" s="29">
        <v>0</v>
      </c>
      <c r="O15594" s="29">
        <v>0</v>
      </c>
      <c r="P15594" s="29">
        <f t="shared" si="971"/>
        <v>-34271</v>
      </c>
      <c r="Q15594" s="29">
        <f t="shared" si="972"/>
        <v>1</v>
      </c>
      <c r="R15594" s="29">
        <f t="shared" si="973"/>
        <v>1</v>
      </c>
      <c r="S15594" s="15" t="s">
        <v>7227</v>
      </c>
      <c r="T15594" s="15">
        <v>100501</v>
      </c>
      <c r="U15594" s="15" t="s">
        <v>27</v>
      </c>
      <c r="V15594" s="15">
        <v>47040001</v>
      </c>
      <c r="W15594" s="15" t="s">
        <v>28</v>
      </c>
    </row>
    <row r="15595" spans="2:23" hidden="1" x14ac:dyDescent="0.25">
      <c r="B15595" s="14">
        <v>53000895</v>
      </c>
      <c r="C15595" s="14">
        <v>0</v>
      </c>
      <c r="D15595" s="15">
        <v>21040031</v>
      </c>
      <c r="E15595" s="16" t="s">
        <v>11921</v>
      </c>
      <c r="F15595" s="14">
        <v>1071</v>
      </c>
      <c r="G15595" s="17">
        <v>39027</v>
      </c>
      <c r="H15595" s="29">
        <v>34500</v>
      </c>
      <c r="I15595" s="29">
        <v>0</v>
      </c>
      <c r="J15595" s="29">
        <v>0</v>
      </c>
      <c r="K15595" s="29">
        <v>0</v>
      </c>
      <c r="L15595" s="29">
        <f t="shared" si="970"/>
        <v>34500</v>
      </c>
      <c r="M15595" s="29">
        <v>-34499</v>
      </c>
      <c r="N15595" s="29">
        <v>0</v>
      </c>
      <c r="O15595" s="29">
        <v>0</v>
      </c>
      <c r="P15595" s="29">
        <f t="shared" si="971"/>
        <v>-34499</v>
      </c>
      <c r="Q15595" s="29">
        <f t="shared" si="972"/>
        <v>1</v>
      </c>
      <c r="R15595" s="29">
        <f t="shared" si="973"/>
        <v>1</v>
      </c>
      <c r="S15595" s="15" t="s">
        <v>7227</v>
      </c>
      <c r="T15595" s="15">
        <v>100901</v>
      </c>
      <c r="U15595" s="15" t="s">
        <v>57</v>
      </c>
      <c r="V15595" s="15">
        <v>47040001</v>
      </c>
      <c r="W15595" s="15" t="s">
        <v>58</v>
      </c>
    </row>
    <row r="15596" spans="2:23" hidden="1" x14ac:dyDescent="0.25">
      <c r="B15596" s="14">
        <v>53000896</v>
      </c>
      <c r="C15596" s="14">
        <v>0</v>
      </c>
      <c r="D15596" s="15">
        <v>21040031</v>
      </c>
      <c r="E15596" s="16" t="s">
        <v>11922</v>
      </c>
      <c r="F15596" s="14">
        <v>1901</v>
      </c>
      <c r="G15596" s="17">
        <v>40133</v>
      </c>
      <c r="H15596" s="29">
        <v>34650</v>
      </c>
      <c r="I15596" s="29">
        <v>0</v>
      </c>
      <c r="J15596" s="29">
        <v>0</v>
      </c>
      <c r="K15596" s="29">
        <v>0</v>
      </c>
      <c r="L15596" s="29">
        <f t="shared" si="970"/>
        <v>34650</v>
      </c>
      <c r="M15596" s="29">
        <v>-34379</v>
      </c>
      <c r="N15596" s="29">
        <v>0</v>
      </c>
      <c r="O15596" s="29">
        <v>0</v>
      </c>
      <c r="P15596" s="29">
        <f t="shared" si="971"/>
        <v>-34379</v>
      </c>
      <c r="Q15596" s="29">
        <f t="shared" si="972"/>
        <v>271</v>
      </c>
      <c r="R15596" s="29">
        <f t="shared" si="973"/>
        <v>271</v>
      </c>
      <c r="S15596" s="15" t="s">
        <v>7227</v>
      </c>
      <c r="T15596" s="15">
        <v>108100</v>
      </c>
      <c r="U15596" s="15" t="s">
        <v>104</v>
      </c>
      <c r="V15596" s="15">
        <v>47040001</v>
      </c>
      <c r="W15596" s="15" t="s">
        <v>105</v>
      </c>
    </row>
    <row r="15597" spans="2:23" hidden="1" x14ac:dyDescent="0.25">
      <c r="B15597" s="14">
        <v>53000897</v>
      </c>
      <c r="C15597" s="14">
        <v>0</v>
      </c>
      <c r="D15597" s="15">
        <v>21040031</v>
      </c>
      <c r="E15597" s="16" t="s">
        <v>11812</v>
      </c>
      <c r="F15597" s="14">
        <v>1091</v>
      </c>
      <c r="G15597" s="17">
        <v>39056</v>
      </c>
      <c r="H15597" s="29">
        <v>34770</v>
      </c>
      <c r="I15597" s="29">
        <v>0</v>
      </c>
      <c r="J15597" s="29">
        <v>0</v>
      </c>
      <c r="K15597" s="29">
        <v>0</v>
      </c>
      <c r="L15597" s="29">
        <f t="shared" si="970"/>
        <v>34770</v>
      </c>
      <c r="M15597" s="29">
        <v>-34769</v>
      </c>
      <c r="N15597" s="29">
        <v>0</v>
      </c>
      <c r="O15597" s="29">
        <v>0</v>
      </c>
      <c r="P15597" s="29">
        <f t="shared" si="971"/>
        <v>-34769</v>
      </c>
      <c r="Q15597" s="29">
        <f t="shared" si="972"/>
        <v>1</v>
      </c>
      <c r="R15597" s="29">
        <f t="shared" si="973"/>
        <v>1</v>
      </c>
      <c r="S15597" s="15" t="s">
        <v>7227</v>
      </c>
      <c r="T15597" s="15">
        <v>100701</v>
      </c>
      <c r="U15597" s="15" t="s">
        <v>52</v>
      </c>
      <c r="V15597" s="15">
        <v>47040001</v>
      </c>
      <c r="W15597" s="15" t="s">
        <v>48</v>
      </c>
    </row>
    <row r="15598" spans="2:23" hidden="1" x14ac:dyDescent="0.25">
      <c r="B15598" s="14">
        <v>53000898</v>
      </c>
      <c r="C15598" s="14">
        <v>0</v>
      </c>
      <c r="D15598" s="15">
        <v>21040031</v>
      </c>
      <c r="E15598" s="16" t="s">
        <v>11923</v>
      </c>
      <c r="F15598" s="14">
        <v>1022</v>
      </c>
      <c r="G15598" s="17">
        <v>38824</v>
      </c>
      <c r="H15598" s="29">
        <v>35000</v>
      </c>
      <c r="I15598" s="29">
        <v>0</v>
      </c>
      <c r="J15598" s="29">
        <v>0</v>
      </c>
      <c r="K15598" s="29">
        <v>0</v>
      </c>
      <c r="L15598" s="29">
        <f t="shared" si="970"/>
        <v>35000</v>
      </c>
      <c r="M15598" s="29">
        <v>-34999</v>
      </c>
      <c r="N15598" s="29">
        <v>0</v>
      </c>
      <c r="O15598" s="29">
        <v>0</v>
      </c>
      <c r="P15598" s="29">
        <f t="shared" si="971"/>
        <v>-34999</v>
      </c>
      <c r="Q15598" s="29">
        <f t="shared" si="972"/>
        <v>1</v>
      </c>
      <c r="R15598" s="29">
        <f t="shared" si="973"/>
        <v>1</v>
      </c>
      <c r="S15598" s="15" t="s">
        <v>7227</v>
      </c>
      <c r="T15598" s="15">
        <v>100302</v>
      </c>
      <c r="U15598" s="15" t="s">
        <v>225</v>
      </c>
      <c r="V15598" s="15">
        <v>47040001</v>
      </c>
      <c r="W15598" s="15" t="s">
        <v>33</v>
      </c>
    </row>
    <row r="15599" spans="2:23" hidden="1" x14ac:dyDescent="0.25">
      <c r="B15599" s="14">
        <v>53000899</v>
      </c>
      <c r="C15599" s="14">
        <v>0</v>
      </c>
      <c r="D15599" s="15">
        <v>21040031</v>
      </c>
      <c r="E15599" s="16" t="s">
        <v>11390</v>
      </c>
      <c r="F15599" s="14">
        <v>1081</v>
      </c>
      <c r="G15599" s="17">
        <v>39478</v>
      </c>
      <c r="H15599" s="29">
        <v>35000</v>
      </c>
      <c r="I15599" s="29">
        <v>0</v>
      </c>
      <c r="J15599" s="29">
        <v>0</v>
      </c>
      <c r="K15599" s="29">
        <v>0</v>
      </c>
      <c r="L15599" s="29">
        <f t="shared" si="970"/>
        <v>35000</v>
      </c>
      <c r="M15599" s="29">
        <v>-34999</v>
      </c>
      <c r="N15599" s="29">
        <v>0</v>
      </c>
      <c r="O15599" s="29">
        <v>0</v>
      </c>
      <c r="P15599" s="29">
        <f t="shared" si="971"/>
        <v>-34999</v>
      </c>
      <c r="Q15599" s="29">
        <f t="shared" si="972"/>
        <v>1</v>
      </c>
      <c r="R15599" s="29">
        <f t="shared" si="973"/>
        <v>1</v>
      </c>
      <c r="S15599" s="15" t="s">
        <v>7227</v>
      </c>
      <c r="T15599" s="15">
        <v>101001</v>
      </c>
      <c r="U15599" s="15" t="s">
        <v>37</v>
      </c>
      <c r="V15599" s="15">
        <v>47040001</v>
      </c>
      <c r="W15599" s="15" t="s">
        <v>38</v>
      </c>
    </row>
    <row r="15600" spans="2:23" hidden="1" x14ac:dyDescent="0.25">
      <c r="B15600" s="14">
        <v>53000900</v>
      </c>
      <c r="C15600" s="14">
        <v>0</v>
      </c>
      <c r="D15600" s="15">
        <v>21040031</v>
      </c>
      <c r="E15600" s="16" t="s">
        <v>11795</v>
      </c>
      <c r="F15600" s="14">
        <v>1001</v>
      </c>
      <c r="G15600" s="17">
        <v>38724</v>
      </c>
      <c r="H15600" s="29">
        <v>35319</v>
      </c>
      <c r="I15600" s="29">
        <v>0</v>
      </c>
      <c r="J15600" s="29">
        <v>0</v>
      </c>
      <c r="K15600" s="29">
        <v>0</v>
      </c>
      <c r="L15600" s="29">
        <f t="shared" si="970"/>
        <v>35319</v>
      </c>
      <c r="M15600" s="29">
        <v>-35318</v>
      </c>
      <c r="N15600" s="29">
        <v>0</v>
      </c>
      <c r="O15600" s="29">
        <v>0</v>
      </c>
      <c r="P15600" s="29">
        <f t="shared" si="971"/>
        <v>-35318</v>
      </c>
      <c r="Q15600" s="29">
        <f t="shared" si="972"/>
        <v>1</v>
      </c>
      <c r="R15600" s="29">
        <f t="shared" si="973"/>
        <v>1</v>
      </c>
      <c r="S15600" s="15" t="s">
        <v>7227</v>
      </c>
      <c r="T15600" s="15">
        <v>100101</v>
      </c>
      <c r="U15600" s="15" t="s">
        <v>89</v>
      </c>
      <c r="V15600" s="15">
        <v>47040001</v>
      </c>
      <c r="W15600" s="15" t="s">
        <v>85</v>
      </c>
    </row>
    <row r="15601" spans="2:23" hidden="1" x14ac:dyDescent="0.25">
      <c r="B15601" s="14">
        <v>53000901</v>
      </c>
      <c r="C15601" s="14">
        <v>0</v>
      </c>
      <c r="D15601" s="15">
        <v>21040031</v>
      </c>
      <c r="E15601" s="16" t="s">
        <v>11924</v>
      </c>
      <c r="F15601" s="14">
        <v>1901</v>
      </c>
      <c r="G15601" s="17">
        <v>39219</v>
      </c>
      <c r="H15601" s="29">
        <v>35400</v>
      </c>
      <c r="I15601" s="29">
        <v>0</v>
      </c>
      <c r="J15601" s="29">
        <v>0</v>
      </c>
      <c r="K15601" s="29">
        <v>0</v>
      </c>
      <c r="L15601" s="29">
        <f t="shared" si="970"/>
        <v>35400</v>
      </c>
      <c r="M15601" s="29">
        <v>-35399</v>
      </c>
      <c r="N15601" s="29">
        <v>0</v>
      </c>
      <c r="O15601" s="29">
        <v>0</v>
      </c>
      <c r="P15601" s="29">
        <f t="shared" si="971"/>
        <v>-35399</v>
      </c>
      <c r="Q15601" s="29">
        <f t="shared" si="972"/>
        <v>1</v>
      </c>
      <c r="R15601" s="29">
        <f t="shared" si="973"/>
        <v>1</v>
      </c>
      <c r="S15601" s="15" t="s">
        <v>7227</v>
      </c>
      <c r="T15601" s="15">
        <v>108100</v>
      </c>
      <c r="U15601" s="15" t="s">
        <v>104</v>
      </c>
      <c r="V15601" s="15">
        <v>47040001</v>
      </c>
      <c r="W15601" s="15" t="s">
        <v>105</v>
      </c>
    </row>
    <row r="15602" spans="2:23" hidden="1" x14ac:dyDescent="0.25">
      <c r="B15602" s="14">
        <v>53000902</v>
      </c>
      <c r="C15602" s="14">
        <v>0</v>
      </c>
      <c r="D15602" s="15">
        <v>21040031</v>
      </c>
      <c r="E15602" s="16" t="s">
        <v>11925</v>
      </c>
      <c r="F15602" s="14">
        <v>1001</v>
      </c>
      <c r="G15602" s="17">
        <v>38321</v>
      </c>
      <c r="H15602" s="29">
        <v>35500</v>
      </c>
      <c r="I15602" s="29">
        <v>0</v>
      </c>
      <c r="J15602" s="29">
        <v>0</v>
      </c>
      <c r="K15602" s="29">
        <v>0</v>
      </c>
      <c r="L15602" s="29">
        <f t="shared" si="970"/>
        <v>35500</v>
      </c>
      <c r="M15602" s="29">
        <v>-35499</v>
      </c>
      <c r="N15602" s="29">
        <v>0</v>
      </c>
      <c r="O15602" s="29">
        <v>0</v>
      </c>
      <c r="P15602" s="29">
        <f t="shared" si="971"/>
        <v>-35499</v>
      </c>
      <c r="Q15602" s="29">
        <f t="shared" si="972"/>
        <v>1</v>
      </c>
      <c r="R15602" s="29">
        <f t="shared" si="973"/>
        <v>1</v>
      </c>
      <c r="S15602" s="15" t="s">
        <v>7227</v>
      </c>
      <c r="T15602" s="15">
        <v>100101</v>
      </c>
      <c r="U15602" s="15" t="s">
        <v>89</v>
      </c>
      <c r="V15602" s="15">
        <v>47040001</v>
      </c>
      <c r="W15602" s="15" t="s">
        <v>85</v>
      </c>
    </row>
    <row r="15603" spans="2:23" hidden="1" x14ac:dyDescent="0.25">
      <c r="B15603" s="14">
        <v>53000903</v>
      </c>
      <c r="C15603" s="14">
        <v>0</v>
      </c>
      <c r="D15603" s="15">
        <v>21040031</v>
      </c>
      <c r="E15603" s="16" t="s">
        <v>11926</v>
      </c>
      <c r="F15603" s="14">
        <v>1001</v>
      </c>
      <c r="G15603" s="17">
        <v>38321</v>
      </c>
      <c r="H15603" s="29">
        <v>35500</v>
      </c>
      <c r="I15603" s="29">
        <v>0</v>
      </c>
      <c r="J15603" s="29">
        <v>0</v>
      </c>
      <c r="K15603" s="29">
        <v>0</v>
      </c>
      <c r="L15603" s="29">
        <f t="shared" si="970"/>
        <v>35500</v>
      </c>
      <c r="M15603" s="29">
        <v>-35499</v>
      </c>
      <c r="N15603" s="29">
        <v>0</v>
      </c>
      <c r="O15603" s="29">
        <v>0</v>
      </c>
      <c r="P15603" s="29">
        <f t="shared" si="971"/>
        <v>-35499</v>
      </c>
      <c r="Q15603" s="29">
        <f t="shared" si="972"/>
        <v>1</v>
      </c>
      <c r="R15603" s="29">
        <f t="shared" si="973"/>
        <v>1</v>
      </c>
      <c r="S15603" s="15" t="s">
        <v>7227</v>
      </c>
      <c r="T15603" s="15">
        <v>100101</v>
      </c>
      <c r="U15603" s="15" t="s">
        <v>89</v>
      </c>
      <c r="V15603" s="15">
        <v>47040001</v>
      </c>
      <c r="W15603" s="15" t="s">
        <v>85</v>
      </c>
    </row>
    <row r="15604" spans="2:23" hidden="1" x14ac:dyDescent="0.25">
      <c r="B15604" s="14">
        <v>53000904</v>
      </c>
      <c r="C15604" s="14">
        <v>0</v>
      </c>
      <c r="D15604" s="15">
        <v>21040031</v>
      </c>
      <c r="E15604" s="16" t="s">
        <v>11091</v>
      </c>
      <c r="F15604" s="14">
        <v>1051</v>
      </c>
      <c r="G15604" s="17">
        <v>38275</v>
      </c>
      <c r="H15604" s="29">
        <v>35500</v>
      </c>
      <c r="I15604" s="29">
        <v>0</v>
      </c>
      <c r="J15604" s="29">
        <v>0</v>
      </c>
      <c r="K15604" s="29">
        <v>0</v>
      </c>
      <c r="L15604" s="29">
        <f t="shared" si="970"/>
        <v>35500</v>
      </c>
      <c r="M15604" s="29">
        <v>-35499</v>
      </c>
      <c r="N15604" s="29">
        <v>0</v>
      </c>
      <c r="O15604" s="29">
        <v>0</v>
      </c>
      <c r="P15604" s="29">
        <f t="shared" si="971"/>
        <v>-35499</v>
      </c>
      <c r="Q15604" s="29">
        <f t="shared" si="972"/>
        <v>1</v>
      </c>
      <c r="R15604" s="29">
        <f t="shared" si="973"/>
        <v>1</v>
      </c>
      <c r="S15604" s="15" t="s">
        <v>7227</v>
      </c>
      <c r="T15604" s="15">
        <v>100601</v>
      </c>
      <c r="U15604" s="15" t="s">
        <v>79</v>
      </c>
      <c r="V15604" s="15">
        <v>47040001</v>
      </c>
      <c r="W15604" s="15" t="s">
        <v>80</v>
      </c>
    </row>
    <row r="15605" spans="2:23" hidden="1" x14ac:dyDescent="0.25">
      <c r="B15605" s="14">
        <v>53000907</v>
      </c>
      <c r="C15605" s="14">
        <v>0</v>
      </c>
      <c r="D15605" s="15">
        <v>21040031</v>
      </c>
      <c r="E15605" s="16" t="s">
        <v>11927</v>
      </c>
      <c r="F15605" s="14">
        <v>1021</v>
      </c>
      <c r="G15605" s="17">
        <v>38422</v>
      </c>
      <c r="H15605" s="29">
        <v>36000</v>
      </c>
      <c r="I15605" s="29">
        <v>0</v>
      </c>
      <c r="J15605" s="29">
        <v>0</v>
      </c>
      <c r="K15605" s="29">
        <v>0</v>
      </c>
      <c r="L15605" s="29">
        <f t="shared" si="970"/>
        <v>36000</v>
      </c>
      <c r="M15605" s="29">
        <v>-35999</v>
      </c>
      <c r="N15605" s="29">
        <v>0</v>
      </c>
      <c r="O15605" s="29">
        <v>0</v>
      </c>
      <c r="P15605" s="29">
        <f t="shared" si="971"/>
        <v>-35999</v>
      </c>
      <c r="Q15605" s="29">
        <f t="shared" si="972"/>
        <v>1</v>
      </c>
      <c r="R15605" s="29">
        <f t="shared" si="973"/>
        <v>1</v>
      </c>
      <c r="S15605" s="15" t="s">
        <v>7227</v>
      </c>
      <c r="T15605" s="15">
        <v>100301</v>
      </c>
      <c r="U15605" s="15" t="s">
        <v>32</v>
      </c>
      <c r="V15605" s="15">
        <v>47040001</v>
      </c>
      <c r="W15605" s="15" t="s">
        <v>33</v>
      </c>
    </row>
    <row r="15606" spans="2:23" hidden="1" x14ac:dyDescent="0.25">
      <c r="B15606" s="14">
        <v>53000908</v>
      </c>
      <c r="C15606" s="14">
        <v>0</v>
      </c>
      <c r="D15606" s="15">
        <v>21040031</v>
      </c>
      <c r="E15606" s="16" t="s">
        <v>11928</v>
      </c>
      <c r="F15606" s="14">
        <v>1051</v>
      </c>
      <c r="G15606" s="17">
        <v>38930</v>
      </c>
      <c r="H15606" s="29">
        <v>36400</v>
      </c>
      <c r="I15606" s="29">
        <v>0</v>
      </c>
      <c r="J15606" s="29">
        <v>0</v>
      </c>
      <c r="K15606" s="29">
        <v>0</v>
      </c>
      <c r="L15606" s="29">
        <f t="shared" si="970"/>
        <v>36400</v>
      </c>
      <c r="M15606" s="29">
        <v>-36399</v>
      </c>
      <c r="N15606" s="29">
        <v>0</v>
      </c>
      <c r="O15606" s="29">
        <v>0</v>
      </c>
      <c r="P15606" s="29">
        <f t="shared" si="971"/>
        <v>-36399</v>
      </c>
      <c r="Q15606" s="29">
        <f t="shared" si="972"/>
        <v>1</v>
      </c>
      <c r="R15606" s="29">
        <f t="shared" si="973"/>
        <v>1</v>
      </c>
      <c r="S15606" s="15" t="s">
        <v>7227</v>
      </c>
      <c r="T15606" s="15">
        <v>100601</v>
      </c>
      <c r="U15606" s="15" t="s">
        <v>79</v>
      </c>
      <c r="V15606" s="15">
        <v>47040001</v>
      </c>
      <c r="W15606" s="15" t="s">
        <v>80</v>
      </c>
    </row>
    <row r="15607" spans="2:23" hidden="1" x14ac:dyDescent="0.25">
      <c r="B15607" s="14">
        <v>53000910</v>
      </c>
      <c r="C15607" s="14">
        <v>0</v>
      </c>
      <c r="D15607" s="15">
        <v>21040031</v>
      </c>
      <c r="E15607" s="16" t="s">
        <v>11929</v>
      </c>
      <c r="F15607" s="14">
        <v>1091</v>
      </c>
      <c r="G15607" s="17">
        <v>39057</v>
      </c>
      <c r="H15607" s="29">
        <v>36400</v>
      </c>
      <c r="I15607" s="29">
        <v>0</v>
      </c>
      <c r="J15607" s="29">
        <v>0</v>
      </c>
      <c r="K15607" s="29">
        <v>0</v>
      </c>
      <c r="L15607" s="29">
        <f t="shared" si="970"/>
        <v>36400</v>
      </c>
      <c r="M15607" s="29">
        <v>-36399</v>
      </c>
      <c r="N15607" s="29">
        <v>0</v>
      </c>
      <c r="O15607" s="29">
        <v>0</v>
      </c>
      <c r="P15607" s="29">
        <f t="shared" si="971"/>
        <v>-36399</v>
      </c>
      <c r="Q15607" s="29">
        <f t="shared" si="972"/>
        <v>1</v>
      </c>
      <c r="R15607" s="29">
        <f t="shared" si="973"/>
        <v>1</v>
      </c>
      <c r="S15607" s="15" t="s">
        <v>7227</v>
      </c>
      <c r="T15607" s="15">
        <v>100701</v>
      </c>
      <c r="U15607" s="15" t="s">
        <v>52</v>
      </c>
      <c r="V15607" s="15">
        <v>47040001</v>
      </c>
      <c r="W15607" s="15" t="s">
        <v>48</v>
      </c>
    </row>
    <row r="15608" spans="2:23" hidden="1" x14ac:dyDescent="0.25">
      <c r="B15608" s="14">
        <v>53000912</v>
      </c>
      <c r="C15608" s="14">
        <v>0</v>
      </c>
      <c r="D15608" s="15">
        <v>21040031</v>
      </c>
      <c r="E15608" s="16" t="s">
        <v>11713</v>
      </c>
      <c r="F15608" s="14">
        <v>1021</v>
      </c>
      <c r="G15608" s="17">
        <v>38219</v>
      </c>
      <c r="H15608" s="29">
        <v>38000</v>
      </c>
      <c r="I15608" s="29">
        <v>0</v>
      </c>
      <c r="J15608" s="29">
        <v>0</v>
      </c>
      <c r="K15608" s="29">
        <v>0</v>
      </c>
      <c r="L15608" s="29">
        <f t="shared" si="970"/>
        <v>38000</v>
      </c>
      <c r="M15608" s="29">
        <v>-37999</v>
      </c>
      <c r="N15608" s="29">
        <v>0</v>
      </c>
      <c r="O15608" s="29">
        <v>0</v>
      </c>
      <c r="P15608" s="29">
        <f t="shared" si="971"/>
        <v>-37999</v>
      </c>
      <c r="Q15608" s="29">
        <f t="shared" si="972"/>
        <v>1</v>
      </c>
      <c r="R15608" s="29">
        <f t="shared" si="973"/>
        <v>1</v>
      </c>
      <c r="S15608" s="15" t="s">
        <v>7227</v>
      </c>
      <c r="T15608" s="15">
        <v>100301</v>
      </c>
      <c r="U15608" s="15" t="s">
        <v>32</v>
      </c>
      <c r="V15608" s="15">
        <v>47040001</v>
      </c>
      <c r="W15608" s="15" t="s">
        <v>33</v>
      </c>
    </row>
    <row r="15609" spans="2:23" hidden="1" x14ac:dyDescent="0.25">
      <c r="B15609" s="14">
        <v>53000913</v>
      </c>
      <c r="C15609" s="14">
        <v>0</v>
      </c>
      <c r="D15609" s="15">
        <v>21040031</v>
      </c>
      <c r="E15609" s="16" t="s">
        <v>11791</v>
      </c>
      <c r="F15609" s="14">
        <v>1031</v>
      </c>
      <c r="G15609" s="17">
        <v>38670</v>
      </c>
      <c r="H15609" s="29">
        <v>38000</v>
      </c>
      <c r="I15609" s="29">
        <v>0</v>
      </c>
      <c r="J15609" s="29">
        <v>0</v>
      </c>
      <c r="K15609" s="29">
        <v>0</v>
      </c>
      <c r="L15609" s="29">
        <f t="shared" si="970"/>
        <v>38000</v>
      </c>
      <c r="M15609" s="29">
        <v>-37999</v>
      </c>
      <c r="N15609" s="29">
        <v>0</v>
      </c>
      <c r="O15609" s="29">
        <v>0</v>
      </c>
      <c r="P15609" s="29">
        <f t="shared" si="971"/>
        <v>-37999</v>
      </c>
      <c r="Q15609" s="29">
        <f t="shared" si="972"/>
        <v>1</v>
      </c>
      <c r="R15609" s="29">
        <f t="shared" si="973"/>
        <v>1</v>
      </c>
      <c r="S15609" s="15" t="s">
        <v>7227</v>
      </c>
      <c r="T15609" s="15">
        <v>100401</v>
      </c>
      <c r="U15609" s="15" t="s">
        <v>97</v>
      </c>
      <c r="V15609" s="15">
        <v>47040001</v>
      </c>
      <c r="W15609" s="15" t="s">
        <v>98</v>
      </c>
    </row>
    <row r="15610" spans="2:23" hidden="1" x14ac:dyDescent="0.25">
      <c r="B15610" s="14">
        <v>53000914</v>
      </c>
      <c r="C15610" s="14">
        <v>0</v>
      </c>
      <c r="D15610" s="15">
        <v>21040031</v>
      </c>
      <c r="E15610" s="16" t="s">
        <v>11930</v>
      </c>
      <c r="F15610" s="14">
        <v>1902</v>
      </c>
      <c r="G15610" s="17">
        <v>38078</v>
      </c>
      <c r="H15610" s="29">
        <v>38000</v>
      </c>
      <c r="I15610" s="29">
        <v>0</v>
      </c>
      <c r="J15610" s="29">
        <v>0</v>
      </c>
      <c r="K15610" s="29">
        <v>0</v>
      </c>
      <c r="L15610" s="29">
        <f t="shared" ref="L15610:L15673" si="974">SUM(H15610:K15610)</f>
        <v>38000</v>
      </c>
      <c r="M15610" s="29">
        <v>-37999</v>
      </c>
      <c r="N15610" s="29">
        <v>0</v>
      </c>
      <c r="O15610" s="29">
        <v>0</v>
      </c>
      <c r="P15610" s="29">
        <f t="shared" si="971"/>
        <v>-37999</v>
      </c>
      <c r="Q15610" s="29">
        <f t="shared" si="972"/>
        <v>1</v>
      </c>
      <c r="R15610" s="29">
        <f t="shared" si="973"/>
        <v>1</v>
      </c>
      <c r="S15610" s="15" t="s">
        <v>7227</v>
      </c>
      <c r="T15610" s="15">
        <v>108200</v>
      </c>
      <c r="U15610" s="15" t="s">
        <v>66</v>
      </c>
      <c r="V15610" s="15">
        <v>47040001</v>
      </c>
      <c r="W15610" s="15" t="s">
        <v>67</v>
      </c>
    </row>
    <row r="15611" spans="2:23" hidden="1" x14ac:dyDescent="0.25">
      <c r="B15611" s="14">
        <v>53000915</v>
      </c>
      <c r="C15611" s="14">
        <v>0</v>
      </c>
      <c r="D15611" s="15">
        <v>21040031</v>
      </c>
      <c r="E15611" s="16" t="s">
        <v>11760</v>
      </c>
      <c r="F15611" s="14">
        <v>1091</v>
      </c>
      <c r="G15611" s="17">
        <v>38842</v>
      </c>
      <c r="H15611" s="29">
        <v>38581</v>
      </c>
      <c r="I15611" s="29">
        <v>0</v>
      </c>
      <c r="J15611" s="29">
        <v>0</v>
      </c>
      <c r="K15611" s="29">
        <v>0</v>
      </c>
      <c r="L15611" s="29">
        <f t="shared" si="974"/>
        <v>38581</v>
      </c>
      <c r="M15611" s="29">
        <v>-38580</v>
      </c>
      <c r="N15611" s="29">
        <v>0</v>
      </c>
      <c r="O15611" s="29">
        <v>0</v>
      </c>
      <c r="P15611" s="29">
        <f t="shared" si="971"/>
        <v>-38580</v>
      </c>
      <c r="Q15611" s="29">
        <f t="shared" si="972"/>
        <v>1</v>
      </c>
      <c r="R15611" s="29">
        <f t="shared" si="973"/>
        <v>1</v>
      </c>
      <c r="S15611" s="15" t="s">
        <v>7227</v>
      </c>
      <c r="T15611" s="15">
        <v>100701</v>
      </c>
      <c r="U15611" s="15" t="s">
        <v>52</v>
      </c>
      <c r="V15611" s="15">
        <v>47040001</v>
      </c>
      <c r="W15611" s="15" t="s">
        <v>48</v>
      </c>
    </row>
    <row r="15612" spans="2:23" hidden="1" x14ac:dyDescent="0.25">
      <c r="B15612" s="14">
        <v>53000916</v>
      </c>
      <c r="C15612" s="14">
        <v>0</v>
      </c>
      <c r="D15612" s="15">
        <v>21040031</v>
      </c>
      <c r="E15612" s="16" t="s">
        <v>11035</v>
      </c>
      <c r="F15612" s="14">
        <v>1001</v>
      </c>
      <c r="G15612" s="17">
        <v>38122</v>
      </c>
      <c r="H15612" s="29">
        <v>39000</v>
      </c>
      <c r="I15612" s="29">
        <v>0</v>
      </c>
      <c r="J15612" s="29">
        <v>0</v>
      </c>
      <c r="K15612" s="29">
        <v>0</v>
      </c>
      <c r="L15612" s="29">
        <f t="shared" si="974"/>
        <v>39000</v>
      </c>
      <c r="M15612" s="29">
        <v>-38999</v>
      </c>
      <c r="N15612" s="29">
        <v>0</v>
      </c>
      <c r="O15612" s="29">
        <v>0</v>
      </c>
      <c r="P15612" s="29">
        <f t="shared" si="971"/>
        <v>-38999</v>
      </c>
      <c r="Q15612" s="29">
        <f t="shared" si="972"/>
        <v>1</v>
      </c>
      <c r="R15612" s="29">
        <f t="shared" si="973"/>
        <v>1</v>
      </c>
      <c r="S15612" s="15" t="s">
        <v>7227</v>
      </c>
      <c r="T15612" s="15">
        <v>100101</v>
      </c>
      <c r="U15612" s="15" t="s">
        <v>89</v>
      </c>
      <c r="V15612" s="15">
        <v>47040001</v>
      </c>
      <c r="W15612" s="15" t="s">
        <v>85</v>
      </c>
    </row>
    <row r="15613" spans="2:23" hidden="1" x14ac:dyDescent="0.25">
      <c r="B15613" s="14">
        <v>53000917</v>
      </c>
      <c r="C15613" s="14">
        <v>0</v>
      </c>
      <c r="D15613" s="15">
        <v>21040031</v>
      </c>
      <c r="E15613" s="16" t="s">
        <v>11035</v>
      </c>
      <c r="F15613" s="14">
        <v>1001</v>
      </c>
      <c r="G15613" s="17">
        <v>38097</v>
      </c>
      <c r="H15613" s="29">
        <v>39000</v>
      </c>
      <c r="I15613" s="29">
        <v>0</v>
      </c>
      <c r="J15613" s="29">
        <v>0</v>
      </c>
      <c r="K15613" s="29">
        <v>0</v>
      </c>
      <c r="L15613" s="29">
        <f t="shared" si="974"/>
        <v>39000</v>
      </c>
      <c r="M15613" s="29">
        <v>-38999</v>
      </c>
      <c r="N15613" s="29">
        <v>0</v>
      </c>
      <c r="O15613" s="29">
        <v>0</v>
      </c>
      <c r="P15613" s="29">
        <f t="shared" si="971"/>
        <v>-38999</v>
      </c>
      <c r="Q15613" s="29">
        <f t="shared" si="972"/>
        <v>1</v>
      </c>
      <c r="R15613" s="29">
        <f t="shared" si="973"/>
        <v>1</v>
      </c>
      <c r="S15613" s="15" t="s">
        <v>7227</v>
      </c>
      <c r="T15613" s="15">
        <v>100101</v>
      </c>
      <c r="U15613" s="15" t="s">
        <v>89</v>
      </c>
      <c r="V15613" s="15">
        <v>47040001</v>
      </c>
      <c r="W15613" s="15" t="s">
        <v>85</v>
      </c>
    </row>
    <row r="15614" spans="2:23" hidden="1" x14ac:dyDescent="0.25">
      <c r="B15614" s="14">
        <v>53000920</v>
      </c>
      <c r="C15614" s="14">
        <v>0</v>
      </c>
      <c r="D15614" s="15">
        <v>21040031</v>
      </c>
      <c r="E15614" s="16" t="s">
        <v>11931</v>
      </c>
      <c r="F15614" s="14">
        <v>1041</v>
      </c>
      <c r="G15614" s="17">
        <v>38686</v>
      </c>
      <c r="H15614" s="29">
        <v>39336</v>
      </c>
      <c r="I15614" s="29">
        <v>0</v>
      </c>
      <c r="J15614" s="29">
        <v>0</v>
      </c>
      <c r="K15614" s="29">
        <v>0</v>
      </c>
      <c r="L15614" s="29">
        <f t="shared" si="974"/>
        <v>39336</v>
      </c>
      <c r="M15614" s="29">
        <v>-39335</v>
      </c>
      <c r="N15614" s="29">
        <v>0</v>
      </c>
      <c r="O15614" s="29">
        <v>0</v>
      </c>
      <c r="P15614" s="29">
        <f t="shared" si="971"/>
        <v>-39335</v>
      </c>
      <c r="Q15614" s="29">
        <f t="shared" si="972"/>
        <v>1</v>
      </c>
      <c r="R15614" s="29">
        <f t="shared" si="973"/>
        <v>1</v>
      </c>
      <c r="S15614" s="15" t="s">
        <v>7227</v>
      </c>
      <c r="T15614" s="15">
        <v>100501</v>
      </c>
      <c r="U15614" s="15" t="s">
        <v>27</v>
      </c>
      <c r="V15614" s="15">
        <v>47040001</v>
      </c>
      <c r="W15614" s="15" t="s">
        <v>28</v>
      </c>
    </row>
    <row r="15615" spans="2:23" hidden="1" x14ac:dyDescent="0.25">
      <c r="B15615" s="14">
        <v>53000921</v>
      </c>
      <c r="C15615" s="14">
        <v>0</v>
      </c>
      <c r="D15615" s="15">
        <v>21040031</v>
      </c>
      <c r="E15615" s="16" t="s">
        <v>11932</v>
      </c>
      <c r="F15615" s="14">
        <v>1901</v>
      </c>
      <c r="G15615" s="17">
        <v>38765</v>
      </c>
      <c r="H15615" s="29">
        <v>39880</v>
      </c>
      <c r="I15615" s="29">
        <v>0</v>
      </c>
      <c r="J15615" s="29">
        <v>0</v>
      </c>
      <c r="K15615" s="29">
        <v>0</v>
      </c>
      <c r="L15615" s="29">
        <f t="shared" si="974"/>
        <v>39880</v>
      </c>
      <c r="M15615" s="29">
        <v>-39879</v>
      </c>
      <c r="N15615" s="29">
        <v>0</v>
      </c>
      <c r="O15615" s="29">
        <v>0</v>
      </c>
      <c r="P15615" s="29">
        <f t="shared" si="971"/>
        <v>-39879</v>
      </c>
      <c r="Q15615" s="29">
        <f t="shared" si="972"/>
        <v>1</v>
      </c>
      <c r="R15615" s="29">
        <f t="shared" si="973"/>
        <v>1</v>
      </c>
      <c r="S15615" s="15" t="s">
        <v>7227</v>
      </c>
      <c r="T15615" s="15">
        <v>108100</v>
      </c>
      <c r="U15615" s="15" t="s">
        <v>104</v>
      </c>
      <c r="V15615" s="15">
        <v>47040001</v>
      </c>
      <c r="W15615" s="15" t="s">
        <v>105</v>
      </c>
    </row>
    <row r="15616" spans="2:23" hidden="1" x14ac:dyDescent="0.25">
      <c r="B15616" s="14">
        <v>53000922</v>
      </c>
      <c r="C15616" s="14">
        <v>0</v>
      </c>
      <c r="D15616" s="15">
        <v>21040031</v>
      </c>
      <c r="E15616" s="16" t="s">
        <v>11132</v>
      </c>
      <c r="F15616" s="14">
        <v>1021</v>
      </c>
      <c r="G15616" s="17">
        <v>38310</v>
      </c>
      <c r="H15616" s="29">
        <v>40000</v>
      </c>
      <c r="I15616" s="29">
        <v>0</v>
      </c>
      <c r="J15616" s="29">
        <v>0</v>
      </c>
      <c r="K15616" s="29">
        <v>0</v>
      </c>
      <c r="L15616" s="29">
        <f t="shared" si="974"/>
        <v>40000</v>
      </c>
      <c r="M15616" s="29">
        <v>-39999</v>
      </c>
      <c r="N15616" s="29">
        <v>0</v>
      </c>
      <c r="O15616" s="29">
        <v>0</v>
      </c>
      <c r="P15616" s="29">
        <f t="shared" si="971"/>
        <v>-39999</v>
      </c>
      <c r="Q15616" s="29">
        <f t="shared" si="972"/>
        <v>1</v>
      </c>
      <c r="R15616" s="29">
        <f t="shared" si="973"/>
        <v>1</v>
      </c>
      <c r="S15616" s="15" t="s">
        <v>7227</v>
      </c>
      <c r="T15616" s="15">
        <v>100301</v>
      </c>
      <c r="U15616" s="15" t="s">
        <v>32</v>
      </c>
      <c r="V15616" s="15">
        <v>47040001</v>
      </c>
      <c r="W15616" s="15" t="s">
        <v>33</v>
      </c>
    </row>
    <row r="15617" spans="2:23" hidden="1" x14ac:dyDescent="0.25">
      <c r="B15617" s="14">
        <v>53000923</v>
      </c>
      <c r="C15617" s="14">
        <v>0</v>
      </c>
      <c r="D15617" s="15">
        <v>21040031</v>
      </c>
      <c r="E15617" s="16" t="s">
        <v>11933</v>
      </c>
      <c r="F15617" s="14">
        <v>1071</v>
      </c>
      <c r="G15617" s="17">
        <v>38833</v>
      </c>
      <c r="H15617" s="29">
        <v>40000</v>
      </c>
      <c r="I15617" s="29">
        <v>0</v>
      </c>
      <c r="J15617" s="29">
        <v>0</v>
      </c>
      <c r="K15617" s="29">
        <v>0</v>
      </c>
      <c r="L15617" s="29">
        <f t="shared" si="974"/>
        <v>40000</v>
      </c>
      <c r="M15617" s="29">
        <v>-39999</v>
      </c>
      <c r="N15617" s="29">
        <v>0</v>
      </c>
      <c r="O15617" s="29">
        <v>0</v>
      </c>
      <c r="P15617" s="29">
        <f t="shared" si="971"/>
        <v>-39999</v>
      </c>
      <c r="Q15617" s="29">
        <f t="shared" si="972"/>
        <v>1</v>
      </c>
      <c r="R15617" s="29">
        <f t="shared" si="973"/>
        <v>1</v>
      </c>
      <c r="S15617" s="15" t="s">
        <v>7227</v>
      </c>
      <c r="T15617" s="15">
        <v>100901</v>
      </c>
      <c r="U15617" s="15" t="s">
        <v>57</v>
      </c>
      <c r="V15617" s="15">
        <v>47040001</v>
      </c>
      <c r="W15617" s="15" t="s">
        <v>58</v>
      </c>
    </row>
    <row r="15618" spans="2:23" hidden="1" x14ac:dyDescent="0.25">
      <c r="B15618" s="14">
        <v>53000924</v>
      </c>
      <c r="C15618" s="14">
        <v>0</v>
      </c>
      <c r="D15618" s="15">
        <v>21040031</v>
      </c>
      <c r="E15618" s="16" t="s">
        <v>11934</v>
      </c>
      <c r="F15618" s="14">
        <v>1031</v>
      </c>
      <c r="G15618" s="17">
        <v>38580</v>
      </c>
      <c r="H15618" s="29">
        <v>40072</v>
      </c>
      <c r="I15618" s="29">
        <v>0</v>
      </c>
      <c r="J15618" s="29">
        <v>0</v>
      </c>
      <c r="K15618" s="29">
        <v>0</v>
      </c>
      <c r="L15618" s="29">
        <f t="shared" si="974"/>
        <v>40072</v>
      </c>
      <c r="M15618" s="29">
        <v>-40071</v>
      </c>
      <c r="N15618" s="29">
        <v>0</v>
      </c>
      <c r="O15618" s="29">
        <v>0</v>
      </c>
      <c r="P15618" s="29">
        <f t="shared" si="971"/>
        <v>-40071</v>
      </c>
      <c r="Q15618" s="29">
        <f t="shared" si="972"/>
        <v>1</v>
      </c>
      <c r="R15618" s="29">
        <f t="shared" si="973"/>
        <v>1</v>
      </c>
      <c r="S15618" s="15" t="s">
        <v>7227</v>
      </c>
      <c r="T15618" s="15">
        <v>100401</v>
      </c>
      <c r="U15618" s="15" t="s">
        <v>97</v>
      </c>
      <c r="V15618" s="15">
        <v>47040001</v>
      </c>
      <c r="W15618" s="15" t="s">
        <v>98</v>
      </c>
    </row>
    <row r="15619" spans="2:23" hidden="1" x14ac:dyDescent="0.25">
      <c r="B15619" s="14">
        <v>53000925</v>
      </c>
      <c r="C15619" s="14">
        <v>0</v>
      </c>
      <c r="D15619" s="15">
        <v>21040031</v>
      </c>
      <c r="E15619" s="16" t="s">
        <v>11032</v>
      </c>
      <c r="F15619" s="14">
        <v>1051</v>
      </c>
      <c r="G15619" s="17">
        <v>38686</v>
      </c>
      <c r="H15619" s="29">
        <v>40780</v>
      </c>
      <c r="I15619" s="29">
        <v>0</v>
      </c>
      <c r="J15619" s="29">
        <v>0</v>
      </c>
      <c r="K15619" s="29">
        <v>0</v>
      </c>
      <c r="L15619" s="29">
        <f t="shared" si="974"/>
        <v>40780</v>
      </c>
      <c r="M15619" s="29">
        <v>-40779</v>
      </c>
      <c r="N15619" s="29">
        <v>0</v>
      </c>
      <c r="O15619" s="29">
        <v>0</v>
      </c>
      <c r="P15619" s="29">
        <f t="shared" si="971"/>
        <v>-40779</v>
      </c>
      <c r="Q15619" s="29">
        <f t="shared" si="972"/>
        <v>1</v>
      </c>
      <c r="R15619" s="29">
        <f t="shared" si="973"/>
        <v>1</v>
      </c>
      <c r="S15619" s="15" t="s">
        <v>7227</v>
      </c>
      <c r="T15619" s="15">
        <v>100601</v>
      </c>
      <c r="U15619" s="15" t="s">
        <v>79</v>
      </c>
      <c r="V15619" s="15">
        <v>47040001</v>
      </c>
      <c r="W15619" s="15" t="s">
        <v>80</v>
      </c>
    </row>
    <row r="15620" spans="2:23" hidden="1" x14ac:dyDescent="0.25">
      <c r="B15620" s="14">
        <v>53000926</v>
      </c>
      <c r="C15620" s="14">
        <v>0</v>
      </c>
      <c r="D15620" s="15">
        <v>21040031</v>
      </c>
      <c r="E15620" s="16" t="s">
        <v>11935</v>
      </c>
      <c r="F15620" s="14">
        <v>1902</v>
      </c>
      <c r="G15620" s="17">
        <v>35156</v>
      </c>
      <c r="H15620" s="29">
        <v>40875</v>
      </c>
      <c r="I15620" s="29">
        <v>0</v>
      </c>
      <c r="J15620" s="29">
        <v>0</v>
      </c>
      <c r="K15620" s="29">
        <v>0</v>
      </c>
      <c r="L15620" s="29">
        <f t="shared" si="974"/>
        <v>40875</v>
      </c>
      <c r="M15620" s="29">
        <v>-40874</v>
      </c>
      <c r="N15620" s="29">
        <v>0</v>
      </c>
      <c r="O15620" s="29">
        <v>0</v>
      </c>
      <c r="P15620" s="29">
        <f t="shared" si="971"/>
        <v>-40874</v>
      </c>
      <c r="Q15620" s="29">
        <f t="shared" si="972"/>
        <v>1</v>
      </c>
      <c r="R15620" s="29">
        <f t="shared" si="973"/>
        <v>1</v>
      </c>
      <c r="S15620" s="15" t="s">
        <v>7227</v>
      </c>
      <c r="T15620" s="15">
        <v>108200</v>
      </c>
      <c r="U15620" s="15" t="s">
        <v>66</v>
      </c>
      <c r="V15620" s="15">
        <v>47040001</v>
      </c>
      <c r="W15620" s="15" t="s">
        <v>67</v>
      </c>
    </row>
    <row r="15621" spans="2:23" hidden="1" x14ac:dyDescent="0.25">
      <c r="B15621" s="14">
        <v>53000928</v>
      </c>
      <c r="C15621" s="14">
        <v>0</v>
      </c>
      <c r="D15621" s="15">
        <v>21040031</v>
      </c>
      <c r="E15621" s="16" t="s">
        <v>11936</v>
      </c>
      <c r="F15621" s="14">
        <v>1031</v>
      </c>
      <c r="G15621" s="17">
        <v>38569</v>
      </c>
      <c r="H15621" s="29">
        <v>41377</v>
      </c>
      <c r="I15621" s="29">
        <v>0</v>
      </c>
      <c r="J15621" s="29">
        <v>0</v>
      </c>
      <c r="K15621" s="29">
        <v>0</v>
      </c>
      <c r="L15621" s="29">
        <f t="shared" si="974"/>
        <v>41377</v>
      </c>
      <c r="M15621" s="29">
        <v>-41376</v>
      </c>
      <c r="N15621" s="29">
        <v>0</v>
      </c>
      <c r="O15621" s="29">
        <v>0</v>
      </c>
      <c r="P15621" s="29">
        <f t="shared" ref="P15621:P15684" si="975">SUM(M15621:O15621)</f>
        <v>-41376</v>
      </c>
      <c r="Q15621" s="29">
        <f t="shared" ref="Q15621:Q15684" si="976">H15621+M15621</f>
        <v>1</v>
      </c>
      <c r="R15621" s="29">
        <f t="shared" ref="R15621:R15684" si="977">L15621+P15621</f>
        <v>1</v>
      </c>
      <c r="S15621" s="15" t="s">
        <v>7227</v>
      </c>
      <c r="T15621" s="15">
        <v>100401</v>
      </c>
      <c r="U15621" s="15" t="s">
        <v>97</v>
      </c>
      <c r="V15621" s="15">
        <v>47040001</v>
      </c>
      <c r="W15621" s="15" t="s">
        <v>98</v>
      </c>
    </row>
    <row r="15622" spans="2:23" hidden="1" x14ac:dyDescent="0.25">
      <c r="B15622" s="14">
        <v>53000932</v>
      </c>
      <c r="C15622" s="14">
        <v>0</v>
      </c>
      <c r="D15622" s="15">
        <v>21040031</v>
      </c>
      <c r="E15622" s="16" t="s">
        <v>11937</v>
      </c>
      <c r="F15622" s="14">
        <v>1051</v>
      </c>
      <c r="G15622" s="17">
        <v>38386</v>
      </c>
      <c r="H15622" s="29">
        <v>42633</v>
      </c>
      <c r="I15622" s="29">
        <v>0</v>
      </c>
      <c r="J15622" s="29">
        <v>0</v>
      </c>
      <c r="K15622" s="29">
        <v>0</v>
      </c>
      <c r="L15622" s="29">
        <f t="shared" si="974"/>
        <v>42633</v>
      </c>
      <c r="M15622" s="29">
        <v>-42632</v>
      </c>
      <c r="N15622" s="29">
        <v>0</v>
      </c>
      <c r="O15622" s="29">
        <v>0</v>
      </c>
      <c r="P15622" s="29">
        <f t="shared" si="975"/>
        <v>-42632</v>
      </c>
      <c r="Q15622" s="29">
        <f t="shared" si="976"/>
        <v>1</v>
      </c>
      <c r="R15622" s="29">
        <f t="shared" si="977"/>
        <v>1</v>
      </c>
      <c r="S15622" s="15" t="s">
        <v>7227</v>
      </c>
      <c r="T15622" s="15">
        <v>100601</v>
      </c>
      <c r="U15622" s="15" t="s">
        <v>79</v>
      </c>
      <c r="V15622" s="15">
        <v>47040001</v>
      </c>
      <c r="W15622" s="15" t="s">
        <v>80</v>
      </c>
    </row>
    <row r="15623" spans="2:23" hidden="1" x14ac:dyDescent="0.25">
      <c r="B15623" s="14">
        <v>53000933</v>
      </c>
      <c r="C15623" s="14">
        <v>0</v>
      </c>
      <c r="D15623" s="15">
        <v>21040031</v>
      </c>
      <c r="E15623" s="16" t="s">
        <v>11938</v>
      </c>
      <c r="F15623" s="14">
        <v>1901</v>
      </c>
      <c r="G15623" s="17">
        <v>39224</v>
      </c>
      <c r="H15623" s="29">
        <v>42866</v>
      </c>
      <c r="I15623" s="29">
        <v>0</v>
      </c>
      <c r="J15623" s="29">
        <v>0</v>
      </c>
      <c r="K15623" s="29">
        <v>0</v>
      </c>
      <c r="L15623" s="29">
        <f t="shared" si="974"/>
        <v>42866</v>
      </c>
      <c r="M15623" s="29">
        <v>-42865</v>
      </c>
      <c r="N15623" s="29">
        <v>0</v>
      </c>
      <c r="O15623" s="29">
        <v>0</v>
      </c>
      <c r="P15623" s="29">
        <f t="shared" si="975"/>
        <v>-42865</v>
      </c>
      <c r="Q15623" s="29">
        <f t="shared" si="976"/>
        <v>1</v>
      </c>
      <c r="R15623" s="29">
        <f t="shared" si="977"/>
        <v>1</v>
      </c>
      <c r="S15623" s="15" t="s">
        <v>7227</v>
      </c>
      <c r="T15623" s="15">
        <v>108100</v>
      </c>
      <c r="U15623" s="15" t="s">
        <v>104</v>
      </c>
      <c r="V15623" s="15">
        <v>47040001</v>
      </c>
      <c r="W15623" s="15" t="s">
        <v>105</v>
      </c>
    </row>
    <row r="15624" spans="2:23" hidden="1" x14ac:dyDescent="0.25">
      <c r="B15624" s="14">
        <v>53000934</v>
      </c>
      <c r="C15624" s="14">
        <v>0</v>
      </c>
      <c r="D15624" s="15">
        <v>21040031</v>
      </c>
      <c r="E15624" s="16" t="s">
        <v>11744</v>
      </c>
      <c r="F15624" s="14">
        <v>1021</v>
      </c>
      <c r="G15624" s="17">
        <v>38292</v>
      </c>
      <c r="H15624" s="29">
        <v>43160</v>
      </c>
      <c r="I15624" s="29">
        <v>0</v>
      </c>
      <c r="J15624" s="29">
        <v>0</v>
      </c>
      <c r="K15624" s="29">
        <v>0</v>
      </c>
      <c r="L15624" s="29">
        <f t="shared" si="974"/>
        <v>43160</v>
      </c>
      <c r="M15624" s="29">
        <v>-43159</v>
      </c>
      <c r="N15624" s="29">
        <v>0</v>
      </c>
      <c r="O15624" s="29">
        <v>0</v>
      </c>
      <c r="P15624" s="29">
        <f t="shared" si="975"/>
        <v>-43159</v>
      </c>
      <c r="Q15624" s="29">
        <f t="shared" si="976"/>
        <v>1</v>
      </c>
      <c r="R15624" s="29">
        <f t="shared" si="977"/>
        <v>1</v>
      </c>
      <c r="S15624" s="15" t="s">
        <v>7227</v>
      </c>
      <c r="T15624" s="15">
        <v>100301</v>
      </c>
      <c r="U15624" s="15" t="s">
        <v>32</v>
      </c>
      <c r="V15624" s="15">
        <v>47040001</v>
      </c>
      <c r="W15624" s="15" t="s">
        <v>33</v>
      </c>
    </row>
    <row r="15625" spans="2:23" hidden="1" x14ac:dyDescent="0.25">
      <c r="B15625" s="14">
        <v>53000937</v>
      </c>
      <c r="C15625" s="14">
        <v>0</v>
      </c>
      <c r="D15625" s="15">
        <v>21040031</v>
      </c>
      <c r="E15625" s="16" t="s">
        <v>11939</v>
      </c>
      <c r="F15625" s="14">
        <v>1031</v>
      </c>
      <c r="G15625" s="17">
        <v>38447</v>
      </c>
      <c r="H15625" s="29">
        <v>43464</v>
      </c>
      <c r="I15625" s="29">
        <v>0</v>
      </c>
      <c r="J15625" s="29">
        <v>0</v>
      </c>
      <c r="K15625" s="29">
        <v>0</v>
      </c>
      <c r="L15625" s="29">
        <f t="shared" si="974"/>
        <v>43464</v>
      </c>
      <c r="M15625" s="29">
        <v>-43463</v>
      </c>
      <c r="N15625" s="29">
        <v>0</v>
      </c>
      <c r="O15625" s="29">
        <v>0</v>
      </c>
      <c r="P15625" s="29">
        <f t="shared" si="975"/>
        <v>-43463</v>
      </c>
      <c r="Q15625" s="29">
        <f t="shared" si="976"/>
        <v>1</v>
      </c>
      <c r="R15625" s="29">
        <f t="shared" si="977"/>
        <v>1</v>
      </c>
      <c r="S15625" s="15" t="s">
        <v>7227</v>
      </c>
      <c r="T15625" s="15">
        <v>100401</v>
      </c>
      <c r="U15625" s="15" t="s">
        <v>97</v>
      </c>
      <c r="V15625" s="15">
        <v>47040001</v>
      </c>
      <c r="W15625" s="15" t="s">
        <v>98</v>
      </c>
    </row>
    <row r="15626" spans="2:23" hidden="1" x14ac:dyDescent="0.25">
      <c r="B15626" s="14">
        <v>53000938</v>
      </c>
      <c r="C15626" s="14">
        <v>0</v>
      </c>
      <c r="D15626" s="15">
        <v>21040031</v>
      </c>
      <c r="E15626" s="16" t="s">
        <v>11940</v>
      </c>
      <c r="F15626" s="14">
        <v>1901</v>
      </c>
      <c r="G15626" s="17">
        <v>38748</v>
      </c>
      <c r="H15626" s="29">
        <v>43500</v>
      </c>
      <c r="I15626" s="29">
        <v>0</v>
      </c>
      <c r="J15626" s="29">
        <v>0</v>
      </c>
      <c r="K15626" s="29">
        <v>0</v>
      </c>
      <c r="L15626" s="29">
        <f t="shared" si="974"/>
        <v>43500</v>
      </c>
      <c r="M15626" s="29">
        <v>-43499</v>
      </c>
      <c r="N15626" s="29">
        <v>0</v>
      </c>
      <c r="O15626" s="29">
        <v>0</v>
      </c>
      <c r="P15626" s="29">
        <f t="shared" si="975"/>
        <v>-43499</v>
      </c>
      <c r="Q15626" s="29">
        <f t="shared" si="976"/>
        <v>1</v>
      </c>
      <c r="R15626" s="29">
        <f t="shared" si="977"/>
        <v>1</v>
      </c>
      <c r="S15626" s="15" t="s">
        <v>7227</v>
      </c>
      <c r="T15626" s="15">
        <v>108100</v>
      </c>
      <c r="U15626" s="15" t="s">
        <v>104</v>
      </c>
      <c r="V15626" s="15">
        <v>47040001</v>
      </c>
      <c r="W15626" s="15" t="s">
        <v>105</v>
      </c>
    </row>
    <row r="15627" spans="2:23" hidden="1" x14ac:dyDescent="0.25">
      <c r="B15627" s="14">
        <v>53000939</v>
      </c>
      <c r="C15627" s="14">
        <v>0</v>
      </c>
      <c r="D15627" s="15">
        <v>21040031</v>
      </c>
      <c r="E15627" s="16" t="s">
        <v>11941</v>
      </c>
      <c r="F15627" s="14">
        <v>1041</v>
      </c>
      <c r="G15627" s="17">
        <v>38686</v>
      </c>
      <c r="H15627" s="29">
        <v>43561</v>
      </c>
      <c r="I15627" s="29">
        <v>0</v>
      </c>
      <c r="J15627" s="29">
        <v>0</v>
      </c>
      <c r="K15627" s="29">
        <v>0</v>
      </c>
      <c r="L15627" s="29">
        <f t="shared" si="974"/>
        <v>43561</v>
      </c>
      <c r="M15627" s="29">
        <v>-43560</v>
      </c>
      <c r="N15627" s="29">
        <v>0</v>
      </c>
      <c r="O15627" s="29">
        <v>0</v>
      </c>
      <c r="P15627" s="29">
        <f t="shared" si="975"/>
        <v>-43560</v>
      </c>
      <c r="Q15627" s="29">
        <f t="shared" si="976"/>
        <v>1</v>
      </c>
      <c r="R15627" s="29">
        <f t="shared" si="977"/>
        <v>1</v>
      </c>
      <c r="S15627" s="15" t="s">
        <v>7227</v>
      </c>
      <c r="T15627" s="15">
        <v>100501</v>
      </c>
      <c r="U15627" s="15" t="s">
        <v>27</v>
      </c>
      <c r="V15627" s="15">
        <v>47040001</v>
      </c>
      <c r="W15627" s="15" t="s">
        <v>28</v>
      </c>
    </row>
    <row r="15628" spans="2:23" hidden="1" x14ac:dyDescent="0.25">
      <c r="B15628" s="14">
        <v>53000940</v>
      </c>
      <c r="C15628" s="14">
        <v>0</v>
      </c>
      <c r="D15628" s="15">
        <v>21040031</v>
      </c>
      <c r="E15628" s="16" t="s">
        <v>11864</v>
      </c>
      <c r="F15628" s="14">
        <v>1902</v>
      </c>
      <c r="G15628" s="17">
        <v>38443</v>
      </c>
      <c r="H15628" s="29">
        <v>43700</v>
      </c>
      <c r="I15628" s="29">
        <v>0</v>
      </c>
      <c r="J15628" s="29">
        <v>0</v>
      </c>
      <c r="K15628" s="29">
        <v>0</v>
      </c>
      <c r="L15628" s="29">
        <f t="shared" si="974"/>
        <v>43700</v>
      </c>
      <c r="M15628" s="29">
        <v>-43699</v>
      </c>
      <c r="N15628" s="29">
        <v>0</v>
      </c>
      <c r="O15628" s="29">
        <v>0</v>
      </c>
      <c r="P15628" s="29">
        <f t="shared" si="975"/>
        <v>-43699</v>
      </c>
      <c r="Q15628" s="29">
        <f t="shared" si="976"/>
        <v>1</v>
      </c>
      <c r="R15628" s="29">
        <f t="shared" si="977"/>
        <v>1</v>
      </c>
      <c r="S15628" s="15" t="s">
        <v>7227</v>
      </c>
      <c r="T15628" s="15">
        <v>108200</v>
      </c>
      <c r="U15628" s="15" t="s">
        <v>66</v>
      </c>
      <c r="V15628" s="15">
        <v>47040001</v>
      </c>
      <c r="W15628" s="15" t="s">
        <v>67</v>
      </c>
    </row>
    <row r="15629" spans="2:23" hidden="1" x14ac:dyDescent="0.25">
      <c r="B15629" s="14">
        <v>53000941</v>
      </c>
      <c r="C15629" s="14">
        <v>0</v>
      </c>
      <c r="D15629" s="15">
        <v>21040031</v>
      </c>
      <c r="E15629" s="16" t="s">
        <v>11942</v>
      </c>
      <c r="F15629" s="14">
        <v>1901</v>
      </c>
      <c r="G15629" s="17">
        <v>39224</v>
      </c>
      <c r="H15629" s="29">
        <v>43791</v>
      </c>
      <c r="I15629" s="29">
        <v>0</v>
      </c>
      <c r="J15629" s="29">
        <v>0</v>
      </c>
      <c r="K15629" s="29">
        <v>0</v>
      </c>
      <c r="L15629" s="29">
        <f t="shared" si="974"/>
        <v>43791</v>
      </c>
      <c r="M15629" s="29">
        <v>-43790</v>
      </c>
      <c r="N15629" s="29">
        <v>0</v>
      </c>
      <c r="O15629" s="29">
        <v>0</v>
      </c>
      <c r="P15629" s="29">
        <f t="shared" si="975"/>
        <v>-43790</v>
      </c>
      <c r="Q15629" s="29">
        <f t="shared" si="976"/>
        <v>1</v>
      </c>
      <c r="R15629" s="29">
        <f t="shared" si="977"/>
        <v>1</v>
      </c>
      <c r="S15629" s="15" t="s">
        <v>7227</v>
      </c>
      <c r="T15629" s="15">
        <v>108100</v>
      </c>
      <c r="U15629" s="15" t="s">
        <v>104</v>
      </c>
      <c r="V15629" s="15">
        <v>47040001</v>
      </c>
      <c r="W15629" s="15" t="s">
        <v>105</v>
      </c>
    </row>
    <row r="15630" spans="2:23" hidden="1" x14ac:dyDescent="0.25">
      <c r="B15630" s="14">
        <v>53000942</v>
      </c>
      <c r="C15630" s="14">
        <v>0</v>
      </c>
      <c r="D15630" s="15">
        <v>21040031</v>
      </c>
      <c r="E15630" s="16" t="s">
        <v>11943</v>
      </c>
      <c r="F15630" s="14">
        <v>1901</v>
      </c>
      <c r="G15630" s="17">
        <v>39224</v>
      </c>
      <c r="H15630" s="29">
        <v>43791</v>
      </c>
      <c r="I15630" s="29">
        <v>0</v>
      </c>
      <c r="J15630" s="29">
        <v>0</v>
      </c>
      <c r="K15630" s="29">
        <v>0</v>
      </c>
      <c r="L15630" s="29">
        <f t="shared" si="974"/>
        <v>43791</v>
      </c>
      <c r="M15630" s="29">
        <v>-43790</v>
      </c>
      <c r="N15630" s="29">
        <v>0</v>
      </c>
      <c r="O15630" s="29">
        <v>0</v>
      </c>
      <c r="P15630" s="29">
        <f t="shared" si="975"/>
        <v>-43790</v>
      </c>
      <c r="Q15630" s="29">
        <f t="shared" si="976"/>
        <v>1</v>
      </c>
      <c r="R15630" s="29">
        <f t="shared" si="977"/>
        <v>1</v>
      </c>
      <c r="S15630" s="15" t="s">
        <v>7227</v>
      </c>
      <c r="T15630" s="15">
        <v>108100</v>
      </c>
      <c r="U15630" s="15" t="s">
        <v>104</v>
      </c>
      <c r="V15630" s="15">
        <v>47040001</v>
      </c>
      <c r="W15630" s="15" t="s">
        <v>105</v>
      </c>
    </row>
    <row r="15631" spans="2:23" hidden="1" x14ac:dyDescent="0.25">
      <c r="B15631" s="14">
        <v>53000943</v>
      </c>
      <c r="C15631" s="14">
        <v>0</v>
      </c>
      <c r="D15631" s="15">
        <v>21040031</v>
      </c>
      <c r="E15631" s="16" t="s">
        <v>11944</v>
      </c>
      <c r="F15631" s="14">
        <v>1091</v>
      </c>
      <c r="G15631" s="17">
        <v>38994</v>
      </c>
      <c r="H15631" s="29">
        <v>44346</v>
      </c>
      <c r="I15631" s="29">
        <v>0</v>
      </c>
      <c r="J15631" s="29">
        <v>0</v>
      </c>
      <c r="K15631" s="29">
        <v>0</v>
      </c>
      <c r="L15631" s="29">
        <f t="shared" si="974"/>
        <v>44346</v>
      </c>
      <c r="M15631" s="29">
        <v>-44345</v>
      </c>
      <c r="N15631" s="29">
        <v>0</v>
      </c>
      <c r="O15631" s="29">
        <v>0</v>
      </c>
      <c r="P15631" s="29">
        <f t="shared" si="975"/>
        <v>-44345</v>
      </c>
      <c r="Q15631" s="29">
        <f t="shared" si="976"/>
        <v>1</v>
      </c>
      <c r="R15631" s="29">
        <f t="shared" si="977"/>
        <v>1</v>
      </c>
      <c r="S15631" s="15" t="s">
        <v>7227</v>
      </c>
      <c r="T15631" s="15">
        <v>100701</v>
      </c>
      <c r="U15631" s="15" t="s">
        <v>52</v>
      </c>
      <c r="V15631" s="15">
        <v>47040001</v>
      </c>
      <c r="W15631" s="15" t="s">
        <v>48</v>
      </c>
    </row>
    <row r="15632" spans="2:23" hidden="1" x14ac:dyDescent="0.25">
      <c r="B15632" s="14">
        <v>53000944</v>
      </c>
      <c r="C15632" s="14">
        <v>0</v>
      </c>
      <c r="D15632" s="15">
        <v>21040031</v>
      </c>
      <c r="E15632" s="16" t="s">
        <v>11945</v>
      </c>
      <c r="F15632" s="14">
        <v>1021</v>
      </c>
      <c r="G15632" s="17">
        <v>38605</v>
      </c>
      <c r="H15632" s="29">
        <v>45000</v>
      </c>
      <c r="I15632" s="29">
        <v>0</v>
      </c>
      <c r="J15632" s="29">
        <v>0</v>
      </c>
      <c r="K15632" s="29">
        <v>0</v>
      </c>
      <c r="L15632" s="29">
        <f t="shared" si="974"/>
        <v>45000</v>
      </c>
      <c r="M15632" s="29">
        <v>-44999</v>
      </c>
      <c r="N15632" s="29">
        <v>0</v>
      </c>
      <c r="O15632" s="29">
        <v>0</v>
      </c>
      <c r="P15632" s="29">
        <f t="shared" si="975"/>
        <v>-44999</v>
      </c>
      <c r="Q15632" s="29">
        <f t="shared" si="976"/>
        <v>1</v>
      </c>
      <c r="R15632" s="29">
        <f t="shared" si="977"/>
        <v>1</v>
      </c>
      <c r="S15632" s="15" t="s">
        <v>7227</v>
      </c>
      <c r="T15632" s="15">
        <v>100301</v>
      </c>
      <c r="U15632" s="15" t="s">
        <v>32</v>
      </c>
      <c r="V15632" s="15">
        <v>47040001</v>
      </c>
      <c r="W15632" s="15" t="s">
        <v>33</v>
      </c>
    </row>
    <row r="15633" spans="2:23" hidden="1" x14ac:dyDescent="0.25">
      <c r="B15633" s="14">
        <v>53000945</v>
      </c>
      <c r="C15633" s="14">
        <v>0</v>
      </c>
      <c r="D15633" s="15">
        <v>21040031</v>
      </c>
      <c r="E15633" s="16" t="s">
        <v>11946</v>
      </c>
      <c r="F15633" s="14">
        <v>1062</v>
      </c>
      <c r="G15633" s="17">
        <v>39107</v>
      </c>
      <c r="H15633" s="29">
        <v>45600</v>
      </c>
      <c r="I15633" s="29">
        <v>0</v>
      </c>
      <c r="J15633" s="29">
        <v>0</v>
      </c>
      <c r="K15633" s="29">
        <v>0</v>
      </c>
      <c r="L15633" s="29">
        <f t="shared" si="974"/>
        <v>45600</v>
      </c>
      <c r="M15633" s="29">
        <v>-45599</v>
      </c>
      <c r="N15633" s="29">
        <v>0</v>
      </c>
      <c r="O15633" s="29">
        <v>0</v>
      </c>
      <c r="P15633" s="29">
        <f t="shared" si="975"/>
        <v>-45599</v>
      </c>
      <c r="Q15633" s="29">
        <f t="shared" si="976"/>
        <v>1</v>
      </c>
      <c r="R15633" s="29">
        <f t="shared" si="977"/>
        <v>1</v>
      </c>
      <c r="S15633" s="15" t="s">
        <v>7227</v>
      </c>
      <c r="T15633" s="15">
        <v>100802</v>
      </c>
      <c r="U15633" s="15" t="s">
        <v>43</v>
      </c>
      <c r="V15633" s="15">
        <v>47040001</v>
      </c>
      <c r="W15633" s="15" t="s">
        <v>44</v>
      </c>
    </row>
    <row r="15634" spans="2:23" hidden="1" x14ac:dyDescent="0.25">
      <c r="B15634" s="14">
        <v>53000946</v>
      </c>
      <c r="C15634" s="14">
        <v>0</v>
      </c>
      <c r="D15634" s="15">
        <v>21040031</v>
      </c>
      <c r="E15634" s="16" t="s">
        <v>11947</v>
      </c>
      <c r="F15634" s="14">
        <v>1081</v>
      </c>
      <c r="G15634" s="17">
        <v>39478</v>
      </c>
      <c r="H15634" s="29">
        <v>45630</v>
      </c>
      <c r="I15634" s="29">
        <v>0</v>
      </c>
      <c r="J15634" s="29">
        <v>0</v>
      </c>
      <c r="K15634" s="29">
        <v>0</v>
      </c>
      <c r="L15634" s="29">
        <f t="shared" si="974"/>
        <v>45630</v>
      </c>
      <c r="M15634" s="29">
        <v>-45629</v>
      </c>
      <c r="N15634" s="29">
        <v>0</v>
      </c>
      <c r="O15634" s="29">
        <v>0</v>
      </c>
      <c r="P15634" s="29">
        <f t="shared" si="975"/>
        <v>-45629</v>
      </c>
      <c r="Q15634" s="29">
        <f t="shared" si="976"/>
        <v>1</v>
      </c>
      <c r="R15634" s="29">
        <f t="shared" si="977"/>
        <v>1</v>
      </c>
      <c r="S15634" s="15" t="s">
        <v>7227</v>
      </c>
      <c r="T15634" s="15">
        <v>101001</v>
      </c>
      <c r="U15634" s="15" t="s">
        <v>37</v>
      </c>
      <c r="V15634" s="15">
        <v>47040001</v>
      </c>
      <c r="W15634" s="15" t="s">
        <v>38</v>
      </c>
    </row>
    <row r="15635" spans="2:23" hidden="1" x14ac:dyDescent="0.25">
      <c r="B15635" s="14">
        <v>53000947</v>
      </c>
      <c r="C15635" s="14">
        <v>0</v>
      </c>
      <c r="D15635" s="15">
        <v>21040031</v>
      </c>
      <c r="E15635" s="16" t="s">
        <v>11948</v>
      </c>
      <c r="F15635" s="14">
        <v>1901</v>
      </c>
      <c r="G15635" s="17">
        <v>38842</v>
      </c>
      <c r="H15635" s="29">
        <v>45990</v>
      </c>
      <c r="I15635" s="29">
        <v>0</v>
      </c>
      <c r="J15635" s="29">
        <v>0</v>
      </c>
      <c r="K15635" s="29">
        <v>0</v>
      </c>
      <c r="L15635" s="29">
        <f t="shared" si="974"/>
        <v>45990</v>
      </c>
      <c r="M15635" s="29">
        <v>-45989</v>
      </c>
      <c r="N15635" s="29">
        <v>0</v>
      </c>
      <c r="O15635" s="29">
        <v>0</v>
      </c>
      <c r="P15635" s="29">
        <f t="shared" si="975"/>
        <v>-45989</v>
      </c>
      <c r="Q15635" s="29">
        <f t="shared" si="976"/>
        <v>1</v>
      </c>
      <c r="R15635" s="29">
        <f t="shared" si="977"/>
        <v>1</v>
      </c>
      <c r="S15635" s="15" t="s">
        <v>7227</v>
      </c>
      <c r="T15635" s="15">
        <v>108100</v>
      </c>
      <c r="U15635" s="15" t="s">
        <v>104</v>
      </c>
      <c r="V15635" s="15">
        <v>47040001</v>
      </c>
      <c r="W15635" s="15" t="s">
        <v>105</v>
      </c>
    </row>
    <row r="15636" spans="2:23" hidden="1" x14ac:dyDescent="0.25">
      <c r="B15636" s="14">
        <v>53000948</v>
      </c>
      <c r="C15636" s="14">
        <v>0</v>
      </c>
      <c r="D15636" s="15">
        <v>21040031</v>
      </c>
      <c r="E15636" s="16" t="s">
        <v>11949</v>
      </c>
      <c r="F15636" s="14">
        <v>1041</v>
      </c>
      <c r="G15636" s="17">
        <v>38686</v>
      </c>
      <c r="H15636" s="29">
        <v>46620</v>
      </c>
      <c r="I15636" s="29">
        <v>0</v>
      </c>
      <c r="J15636" s="29">
        <v>0</v>
      </c>
      <c r="K15636" s="29">
        <v>0</v>
      </c>
      <c r="L15636" s="29">
        <f t="shared" si="974"/>
        <v>46620</v>
      </c>
      <c r="M15636" s="29">
        <v>-46619</v>
      </c>
      <c r="N15636" s="29">
        <v>0</v>
      </c>
      <c r="O15636" s="29">
        <v>0</v>
      </c>
      <c r="P15636" s="29">
        <f t="shared" si="975"/>
        <v>-46619</v>
      </c>
      <c r="Q15636" s="29">
        <f t="shared" si="976"/>
        <v>1</v>
      </c>
      <c r="R15636" s="29">
        <f t="shared" si="977"/>
        <v>1</v>
      </c>
      <c r="S15636" s="15" t="s">
        <v>7227</v>
      </c>
      <c r="T15636" s="15">
        <v>100501</v>
      </c>
      <c r="U15636" s="15" t="s">
        <v>27</v>
      </c>
      <c r="V15636" s="15">
        <v>47040001</v>
      </c>
      <c r="W15636" s="15" t="s">
        <v>28</v>
      </c>
    </row>
    <row r="15637" spans="2:23" hidden="1" x14ac:dyDescent="0.25">
      <c r="B15637" s="14">
        <v>53000949</v>
      </c>
      <c r="C15637" s="14">
        <v>0</v>
      </c>
      <c r="D15637" s="15">
        <v>21040031</v>
      </c>
      <c r="E15637" s="16" t="s">
        <v>11950</v>
      </c>
      <c r="F15637" s="14">
        <v>1001</v>
      </c>
      <c r="G15637" s="17">
        <v>37992</v>
      </c>
      <c r="H15637" s="29">
        <v>47320</v>
      </c>
      <c r="I15637" s="29">
        <v>0</v>
      </c>
      <c r="J15637" s="29">
        <v>0</v>
      </c>
      <c r="K15637" s="29">
        <v>0</v>
      </c>
      <c r="L15637" s="29">
        <f t="shared" si="974"/>
        <v>47320</v>
      </c>
      <c r="M15637" s="29">
        <v>-47319</v>
      </c>
      <c r="N15637" s="29">
        <v>0</v>
      </c>
      <c r="O15637" s="29">
        <v>0</v>
      </c>
      <c r="P15637" s="29">
        <f t="shared" si="975"/>
        <v>-47319</v>
      </c>
      <c r="Q15637" s="29">
        <f t="shared" si="976"/>
        <v>1</v>
      </c>
      <c r="R15637" s="29">
        <f t="shared" si="977"/>
        <v>1</v>
      </c>
      <c r="S15637" s="15" t="s">
        <v>7227</v>
      </c>
      <c r="T15637" s="15">
        <v>100101</v>
      </c>
      <c r="U15637" s="15" t="s">
        <v>89</v>
      </c>
      <c r="V15637" s="15">
        <v>47040001</v>
      </c>
      <c r="W15637" s="15" t="s">
        <v>85</v>
      </c>
    </row>
    <row r="15638" spans="2:23" hidden="1" x14ac:dyDescent="0.25">
      <c r="B15638" s="14">
        <v>53000950</v>
      </c>
      <c r="C15638" s="14">
        <v>0</v>
      </c>
      <c r="D15638" s="15">
        <v>21040031</v>
      </c>
      <c r="E15638" s="16" t="s">
        <v>11951</v>
      </c>
      <c r="F15638" s="14">
        <v>1011</v>
      </c>
      <c r="G15638" s="17">
        <v>37711</v>
      </c>
      <c r="H15638" s="29">
        <v>47320</v>
      </c>
      <c r="I15638" s="29">
        <v>0</v>
      </c>
      <c r="J15638" s="29">
        <v>0</v>
      </c>
      <c r="K15638" s="29">
        <v>0</v>
      </c>
      <c r="L15638" s="29">
        <f t="shared" si="974"/>
        <v>47320</v>
      </c>
      <c r="M15638" s="29">
        <v>-47319</v>
      </c>
      <c r="N15638" s="29">
        <v>0</v>
      </c>
      <c r="O15638" s="29">
        <v>0</v>
      </c>
      <c r="P15638" s="29">
        <f t="shared" si="975"/>
        <v>-47319</v>
      </c>
      <c r="Q15638" s="29">
        <f t="shared" si="976"/>
        <v>1</v>
      </c>
      <c r="R15638" s="29">
        <f t="shared" si="977"/>
        <v>1</v>
      </c>
      <c r="S15638" s="15" t="s">
        <v>7227</v>
      </c>
      <c r="T15638" s="15">
        <v>100201</v>
      </c>
      <c r="U15638" s="15" t="s">
        <v>75</v>
      </c>
      <c r="V15638" s="15">
        <v>47040001</v>
      </c>
      <c r="W15638" s="15" t="s">
        <v>71</v>
      </c>
    </row>
    <row r="15639" spans="2:23" hidden="1" x14ac:dyDescent="0.25">
      <c r="B15639" s="14">
        <v>53000951</v>
      </c>
      <c r="C15639" s="14">
        <v>0</v>
      </c>
      <c r="D15639" s="15">
        <v>21040031</v>
      </c>
      <c r="E15639" s="16" t="s">
        <v>11782</v>
      </c>
      <c r="F15639" s="14">
        <v>1021</v>
      </c>
      <c r="G15639" s="17">
        <v>38613</v>
      </c>
      <c r="H15639" s="29">
        <v>47500</v>
      </c>
      <c r="I15639" s="29">
        <v>0</v>
      </c>
      <c r="J15639" s="29">
        <v>0</v>
      </c>
      <c r="K15639" s="29">
        <v>0</v>
      </c>
      <c r="L15639" s="29">
        <f t="shared" si="974"/>
        <v>47500</v>
      </c>
      <c r="M15639" s="29">
        <v>-47499</v>
      </c>
      <c r="N15639" s="29">
        <v>0</v>
      </c>
      <c r="O15639" s="29">
        <v>0</v>
      </c>
      <c r="P15639" s="29">
        <f t="shared" si="975"/>
        <v>-47499</v>
      </c>
      <c r="Q15639" s="29">
        <f t="shared" si="976"/>
        <v>1</v>
      </c>
      <c r="R15639" s="29">
        <f t="shared" si="977"/>
        <v>1</v>
      </c>
      <c r="S15639" s="15" t="s">
        <v>7227</v>
      </c>
      <c r="T15639" s="15">
        <v>100301</v>
      </c>
      <c r="U15639" s="15" t="s">
        <v>32</v>
      </c>
      <c r="V15639" s="15">
        <v>47040001</v>
      </c>
      <c r="W15639" s="15" t="s">
        <v>33</v>
      </c>
    </row>
    <row r="15640" spans="2:23" hidden="1" x14ac:dyDescent="0.25">
      <c r="B15640" s="14">
        <v>53000952</v>
      </c>
      <c r="C15640" s="14">
        <v>0</v>
      </c>
      <c r="D15640" s="15">
        <v>21040031</v>
      </c>
      <c r="E15640" s="16" t="s">
        <v>11883</v>
      </c>
      <c r="F15640" s="14">
        <v>1041</v>
      </c>
      <c r="G15640" s="17">
        <v>38686</v>
      </c>
      <c r="H15640" s="29">
        <v>47500</v>
      </c>
      <c r="I15640" s="29">
        <v>0</v>
      </c>
      <c r="J15640" s="29">
        <v>0</v>
      </c>
      <c r="K15640" s="29">
        <v>0</v>
      </c>
      <c r="L15640" s="29">
        <f t="shared" si="974"/>
        <v>47500</v>
      </c>
      <c r="M15640" s="29">
        <v>-47499</v>
      </c>
      <c r="N15640" s="29">
        <v>0</v>
      </c>
      <c r="O15640" s="29">
        <v>0</v>
      </c>
      <c r="P15640" s="29">
        <f t="shared" si="975"/>
        <v>-47499</v>
      </c>
      <c r="Q15640" s="29">
        <f t="shared" si="976"/>
        <v>1</v>
      </c>
      <c r="R15640" s="29">
        <f t="shared" si="977"/>
        <v>1</v>
      </c>
      <c r="S15640" s="15" t="s">
        <v>7227</v>
      </c>
      <c r="T15640" s="15">
        <v>100501</v>
      </c>
      <c r="U15640" s="15" t="s">
        <v>27</v>
      </c>
      <c r="V15640" s="15">
        <v>47040001</v>
      </c>
      <c r="W15640" s="15" t="s">
        <v>28</v>
      </c>
    </row>
    <row r="15641" spans="2:23" hidden="1" x14ac:dyDescent="0.25">
      <c r="B15641" s="14">
        <v>53000953</v>
      </c>
      <c r="C15641" s="14">
        <v>0</v>
      </c>
      <c r="D15641" s="15">
        <v>21040031</v>
      </c>
      <c r="E15641" s="16" t="s">
        <v>11775</v>
      </c>
      <c r="F15641" s="14">
        <v>1051</v>
      </c>
      <c r="G15641" s="17">
        <v>38711</v>
      </c>
      <c r="H15641" s="29">
        <v>47520</v>
      </c>
      <c r="I15641" s="29">
        <v>0</v>
      </c>
      <c r="J15641" s="29">
        <v>0</v>
      </c>
      <c r="K15641" s="29">
        <v>0</v>
      </c>
      <c r="L15641" s="29">
        <f t="shared" si="974"/>
        <v>47520</v>
      </c>
      <c r="M15641" s="29">
        <v>-47519</v>
      </c>
      <c r="N15641" s="29">
        <v>0</v>
      </c>
      <c r="O15641" s="29">
        <v>0</v>
      </c>
      <c r="P15641" s="29">
        <f t="shared" si="975"/>
        <v>-47519</v>
      </c>
      <c r="Q15641" s="29">
        <f t="shared" si="976"/>
        <v>1</v>
      </c>
      <c r="R15641" s="29">
        <f t="shared" si="977"/>
        <v>1</v>
      </c>
      <c r="S15641" s="15" t="s">
        <v>7227</v>
      </c>
      <c r="T15641" s="15">
        <v>100601</v>
      </c>
      <c r="U15641" s="15" t="s">
        <v>79</v>
      </c>
      <c r="V15641" s="15">
        <v>47040001</v>
      </c>
      <c r="W15641" s="15" t="s">
        <v>80</v>
      </c>
    </row>
    <row r="15642" spans="2:23" hidden="1" x14ac:dyDescent="0.25">
      <c r="B15642" s="14">
        <v>53000954</v>
      </c>
      <c r="C15642" s="14">
        <v>0</v>
      </c>
      <c r="D15642" s="15">
        <v>21040031</v>
      </c>
      <c r="E15642" s="16" t="s">
        <v>11952</v>
      </c>
      <c r="F15642" s="14">
        <v>1901</v>
      </c>
      <c r="G15642" s="17">
        <v>39373</v>
      </c>
      <c r="H15642" s="29">
        <v>47525</v>
      </c>
      <c r="I15642" s="29">
        <v>0</v>
      </c>
      <c r="J15642" s="29">
        <v>0</v>
      </c>
      <c r="K15642" s="29">
        <v>0</v>
      </c>
      <c r="L15642" s="29">
        <f t="shared" si="974"/>
        <v>47525</v>
      </c>
      <c r="M15642" s="29">
        <v>-47524</v>
      </c>
      <c r="N15642" s="29">
        <v>0</v>
      </c>
      <c r="O15642" s="29">
        <v>0</v>
      </c>
      <c r="P15642" s="29">
        <f t="shared" si="975"/>
        <v>-47524</v>
      </c>
      <c r="Q15642" s="29">
        <f t="shared" si="976"/>
        <v>1</v>
      </c>
      <c r="R15642" s="29">
        <f t="shared" si="977"/>
        <v>1</v>
      </c>
      <c r="S15642" s="15" t="s">
        <v>7227</v>
      </c>
      <c r="T15642" s="15">
        <v>108100</v>
      </c>
      <c r="U15642" s="15" t="s">
        <v>104</v>
      </c>
      <c r="V15642" s="15">
        <v>47040001</v>
      </c>
      <c r="W15642" s="15" t="s">
        <v>105</v>
      </c>
    </row>
    <row r="15643" spans="2:23" hidden="1" x14ac:dyDescent="0.25">
      <c r="B15643" s="14">
        <v>53000955</v>
      </c>
      <c r="C15643" s="14">
        <v>0</v>
      </c>
      <c r="D15643" s="15">
        <v>21040031</v>
      </c>
      <c r="E15643" s="16" t="s">
        <v>11953</v>
      </c>
      <c r="F15643" s="14">
        <v>1025</v>
      </c>
      <c r="G15643" s="17">
        <v>39545</v>
      </c>
      <c r="H15643" s="29">
        <v>47723</v>
      </c>
      <c r="I15643" s="29">
        <v>0</v>
      </c>
      <c r="J15643" s="29">
        <v>0</v>
      </c>
      <c r="K15643" s="29">
        <v>0</v>
      </c>
      <c r="L15643" s="29">
        <f t="shared" si="974"/>
        <v>47723</v>
      </c>
      <c r="M15643" s="29">
        <v>-47592</v>
      </c>
      <c r="N15643" s="29">
        <v>0</v>
      </c>
      <c r="O15643" s="29">
        <v>0</v>
      </c>
      <c r="P15643" s="29">
        <f t="shared" si="975"/>
        <v>-47592</v>
      </c>
      <c r="Q15643" s="29">
        <f t="shared" si="976"/>
        <v>131</v>
      </c>
      <c r="R15643" s="29">
        <f t="shared" si="977"/>
        <v>131</v>
      </c>
      <c r="S15643" s="15" t="s">
        <v>7227</v>
      </c>
      <c r="T15643" s="15">
        <v>100305</v>
      </c>
      <c r="U15643" s="15" t="s">
        <v>156</v>
      </c>
      <c r="V15643" s="15">
        <v>47040001</v>
      </c>
      <c r="W15643" s="15" t="s">
        <v>33</v>
      </c>
    </row>
    <row r="15644" spans="2:23" hidden="1" x14ac:dyDescent="0.25">
      <c r="B15644" s="14">
        <v>53000956</v>
      </c>
      <c r="C15644" s="14">
        <v>0</v>
      </c>
      <c r="D15644" s="15">
        <v>21040031</v>
      </c>
      <c r="E15644" s="16" t="s">
        <v>11069</v>
      </c>
      <c r="F15644" s="14">
        <v>1081</v>
      </c>
      <c r="G15644" s="17">
        <v>39478</v>
      </c>
      <c r="H15644" s="29">
        <v>47834</v>
      </c>
      <c r="I15644" s="29">
        <v>0</v>
      </c>
      <c r="J15644" s="29">
        <v>0</v>
      </c>
      <c r="K15644" s="29">
        <v>0</v>
      </c>
      <c r="L15644" s="29">
        <f t="shared" si="974"/>
        <v>47834</v>
      </c>
      <c r="M15644" s="29">
        <v>-47833</v>
      </c>
      <c r="N15644" s="29">
        <v>0</v>
      </c>
      <c r="O15644" s="29">
        <v>0</v>
      </c>
      <c r="P15644" s="29">
        <f t="shared" si="975"/>
        <v>-47833</v>
      </c>
      <c r="Q15644" s="29">
        <f t="shared" si="976"/>
        <v>1</v>
      </c>
      <c r="R15644" s="29">
        <f t="shared" si="977"/>
        <v>1</v>
      </c>
      <c r="S15644" s="15" t="s">
        <v>7227</v>
      </c>
      <c r="T15644" s="15">
        <v>101001</v>
      </c>
      <c r="U15644" s="15" t="s">
        <v>37</v>
      </c>
      <c r="V15644" s="15">
        <v>47040001</v>
      </c>
      <c r="W15644" s="15" t="s">
        <v>38</v>
      </c>
    </row>
    <row r="15645" spans="2:23" hidden="1" x14ac:dyDescent="0.25">
      <c r="B15645" s="14">
        <v>53000957</v>
      </c>
      <c r="C15645" s="14">
        <v>0</v>
      </c>
      <c r="D15645" s="15">
        <v>21040031</v>
      </c>
      <c r="E15645" s="16" t="s">
        <v>11954</v>
      </c>
      <c r="F15645" s="14">
        <v>1901</v>
      </c>
      <c r="G15645" s="17">
        <v>38353</v>
      </c>
      <c r="H15645" s="29">
        <v>48450</v>
      </c>
      <c r="I15645" s="29">
        <v>0</v>
      </c>
      <c r="J15645" s="29">
        <v>0</v>
      </c>
      <c r="K15645" s="29">
        <v>0</v>
      </c>
      <c r="L15645" s="29">
        <f t="shared" si="974"/>
        <v>48450</v>
      </c>
      <c r="M15645" s="29">
        <v>-48449</v>
      </c>
      <c r="N15645" s="29">
        <v>0</v>
      </c>
      <c r="O15645" s="29">
        <v>0</v>
      </c>
      <c r="P15645" s="29">
        <f t="shared" si="975"/>
        <v>-48449</v>
      </c>
      <c r="Q15645" s="29">
        <f t="shared" si="976"/>
        <v>1</v>
      </c>
      <c r="R15645" s="29">
        <f t="shared" si="977"/>
        <v>1</v>
      </c>
      <c r="S15645" s="15" t="s">
        <v>7227</v>
      </c>
      <c r="T15645" s="15">
        <v>108100</v>
      </c>
      <c r="U15645" s="15" t="s">
        <v>104</v>
      </c>
      <c r="V15645" s="15">
        <v>47040001</v>
      </c>
      <c r="W15645" s="15" t="s">
        <v>105</v>
      </c>
    </row>
    <row r="15646" spans="2:23" hidden="1" x14ac:dyDescent="0.25">
      <c r="B15646" s="14">
        <v>53000958</v>
      </c>
      <c r="C15646" s="14">
        <v>0</v>
      </c>
      <c r="D15646" s="15">
        <v>21040031</v>
      </c>
      <c r="E15646" s="16" t="s">
        <v>11810</v>
      </c>
      <c r="F15646" s="14">
        <v>1021</v>
      </c>
      <c r="G15646" s="17">
        <v>39094</v>
      </c>
      <c r="H15646" s="29">
        <v>48500</v>
      </c>
      <c r="I15646" s="29">
        <v>0</v>
      </c>
      <c r="J15646" s="29">
        <v>0</v>
      </c>
      <c r="K15646" s="29">
        <v>0</v>
      </c>
      <c r="L15646" s="29">
        <f t="shared" si="974"/>
        <v>48500</v>
      </c>
      <c r="M15646" s="29">
        <v>-48499</v>
      </c>
      <c r="N15646" s="29">
        <v>0</v>
      </c>
      <c r="O15646" s="29">
        <v>0</v>
      </c>
      <c r="P15646" s="29">
        <f t="shared" si="975"/>
        <v>-48499</v>
      </c>
      <c r="Q15646" s="29">
        <f t="shared" si="976"/>
        <v>1</v>
      </c>
      <c r="R15646" s="29">
        <f t="shared" si="977"/>
        <v>1</v>
      </c>
      <c r="S15646" s="15" t="s">
        <v>7227</v>
      </c>
      <c r="T15646" s="15">
        <v>100301</v>
      </c>
      <c r="U15646" s="15" t="s">
        <v>32</v>
      </c>
      <c r="V15646" s="15">
        <v>47040001</v>
      </c>
      <c r="W15646" s="15" t="s">
        <v>33</v>
      </c>
    </row>
    <row r="15647" spans="2:23" hidden="1" x14ac:dyDescent="0.25">
      <c r="B15647" s="14">
        <v>53000959</v>
      </c>
      <c r="C15647" s="14">
        <v>0</v>
      </c>
      <c r="D15647" s="15">
        <v>21040031</v>
      </c>
      <c r="E15647" s="16" t="s">
        <v>11955</v>
      </c>
      <c r="F15647" s="14">
        <v>1091</v>
      </c>
      <c r="G15647" s="17">
        <v>39202</v>
      </c>
      <c r="H15647" s="29">
        <v>48854</v>
      </c>
      <c r="I15647" s="29">
        <v>0</v>
      </c>
      <c r="J15647" s="29">
        <v>0</v>
      </c>
      <c r="K15647" s="29">
        <v>0</v>
      </c>
      <c r="L15647" s="29">
        <f t="shared" si="974"/>
        <v>48854</v>
      </c>
      <c r="M15647" s="29">
        <v>-48853</v>
      </c>
      <c r="N15647" s="29">
        <v>0</v>
      </c>
      <c r="O15647" s="29">
        <v>0</v>
      </c>
      <c r="P15647" s="29">
        <f t="shared" si="975"/>
        <v>-48853</v>
      </c>
      <c r="Q15647" s="29">
        <f t="shared" si="976"/>
        <v>1</v>
      </c>
      <c r="R15647" s="29">
        <f t="shared" si="977"/>
        <v>1</v>
      </c>
      <c r="S15647" s="15" t="s">
        <v>7227</v>
      </c>
      <c r="T15647" s="15">
        <v>100701</v>
      </c>
      <c r="U15647" s="15" t="s">
        <v>52</v>
      </c>
      <c r="V15647" s="15">
        <v>47040001</v>
      </c>
      <c r="W15647" s="15" t="s">
        <v>48</v>
      </c>
    </row>
    <row r="15648" spans="2:23" hidden="1" x14ac:dyDescent="0.25">
      <c r="B15648" s="14">
        <v>53000960</v>
      </c>
      <c r="C15648" s="14">
        <v>0</v>
      </c>
      <c r="D15648" s="15">
        <v>21040031</v>
      </c>
      <c r="E15648" s="16" t="s">
        <v>11956</v>
      </c>
      <c r="F15648" s="14">
        <v>1901</v>
      </c>
      <c r="G15648" s="17">
        <v>38353</v>
      </c>
      <c r="H15648" s="29">
        <v>49920</v>
      </c>
      <c r="I15648" s="29">
        <v>0</v>
      </c>
      <c r="J15648" s="29">
        <v>0</v>
      </c>
      <c r="K15648" s="29">
        <v>0</v>
      </c>
      <c r="L15648" s="29">
        <f t="shared" si="974"/>
        <v>49920</v>
      </c>
      <c r="M15648" s="29">
        <v>-49919</v>
      </c>
      <c r="N15648" s="29">
        <v>0</v>
      </c>
      <c r="O15648" s="29">
        <v>0</v>
      </c>
      <c r="P15648" s="29">
        <f t="shared" si="975"/>
        <v>-49919</v>
      </c>
      <c r="Q15648" s="29">
        <f t="shared" si="976"/>
        <v>1</v>
      </c>
      <c r="R15648" s="29">
        <f t="shared" si="977"/>
        <v>1</v>
      </c>
      <c r="S15648" s="15" t="s">
        <v>7227</v>
      </c>
      <c r="T15648" s="15">
        <v>108100</v>
      </c>
      <c r="U15648" s="15" t="s">
        <v>104</v>
      </c>
      <c r="V15648" s="15">
        <v>47040001</v>
      </c>
      <c r="W15648" s="15" t="s">
        <v>105</v>
      </c>
    </row>
    <row r="15649" spans="2:23" hidden="1" x14ac:dyDescent="0.25">
      <c r="B15649" s="14">
        <v>53000961</v>
      </c>
      <c r="C15649" s="14">
        <v>0</v>
      </c>
      <c r="D15649" s="15">
        <v>21040031</v>
      </c>
      <c r="E15649" s="16" t="s">
        <v>9941</v>
      </c>
      <c r="F15649" s="14">
        <v>1001</v>
      </c>
      <c r="G15649" s="17">
        <v>38742</v>
      </c>
      <c r="H15649" s="29">
        <v>49970</v>
      </c>
      <c r="I15649" s="29">
        <v>0</v>
      </c>
      <c r="J15649" s="29">
        <v>0</v>
      </c>
      <c r="K15649" s="29">
        <v>0</v>
      </c>
      <c r="L15649" s="29">
        <f t="shared" si="974"/>
        <v>49970</v>
      </c>
      <c r="M15649" s="29">
        <v>-49969</v>
      </c>
      <c r="N15649" s="29">
        <v>0</v>
      </c>
      <c r="O15649" s="29">
        <v>0</v>
      </c>
      <c r="P15649" s="29">
        <f t="shared" si="975"/>
        <v>-49969</v>
      </c>
      <c r="Q15649" s="29">
        <f t="shared" si="976"/>
        <v>1</v>
      </c>
      <c r="R15649" s="29">
        <f t="shared" si="977"/>
        <v>1</v>
      </c>
      <c r="S15649" s="15" t="s">
        <v>7227</v>
      </c>
      <c r="T15649" s="15">
        <v>100101</v>
      </c>
      <c r="U15649" s="15" t="s">
        <v>89</v>
      </c>
      <c r="V15649" s="15">
        <v>47040001</v>
      </c>
      <c r="W15649" s="15" t="s">
        <v>85</v>
      </c>
    </row>
    <row r="15650" spans="2:23" hidden="1" x14ac:dyDescent="0.25">
      <c r="B15650" s="14">
        <v>53000962</v>
      </c>
      <c r="C15650" s="14">
        <v>0</v>
      </c>
      <c r="D15650" s="15">
        <v>21040031</v>
      </c>
      <c r="E15650" s="16" t="s">
        <v>11957</v>
      </c>
      <c r="F15650" s="14">
        <v>1902</v>
      </c>
      <c r="G15650" s="17">
        <v>38443</v>
      </c>
      <c r="H15650" s="29">
        <v>49975</v>
      </c>
      <c r="I15650" s="29">
        <v>0</v>
      </c>
      <c r="J15650" s="29">
        <v>0</v>
      </c>
      <c r="K15650" s="29">
        <v>0</v>
      </c>
      <c r="L15650" s="29">
        <f t="shared" si="974"/>
        <v>49975</v>
      </c>
      <c r="M15650" s="29">
        <v>-49974</v>
      </c>
      <c r="N15650" s="29">
        <v>0</v>
      </c>
      <c r="O15650" s="29">
        <v>0</v>
      </c>
      <c r="P15650" s="29">
        <f t="shared" si="975"/>
        <v>-49974</v>
      </c>
      <c r="Q15650" s="29">
        <f t="shared" si="976"/>
        <v>1</v>
      </c>
      <c r="R15650" s="29">
        <f t="shared" si="977"/>
        <v>1</v>
      </c>
      <c r="S15650" s="15" t="s">
        <v>7227</v>
      </c>
      <c r="T15650" s="15">
        <v>108200</v>
      </c>
      <c r="U15650" s="15" t="s">
        <v>66</v>
      </c>
      <c r="V15650" s="15">
        <v>47040001</v>
      </c>
      <c r="W15650" s="15" t="s">
        <v>67</v>
      </c>
    </row>
    <row r="15651" spans="2:23" hidden="1" x14ac:dyDescent="0.25">
      <c r="B15651" s="14">
        <v>53000963</v>
      </c>
      <c r="C15651" s="14">
        <v>0</v>
      </c>
      <c r="D15651" s="15">
        <v>21040031</v>
      </c>
      <c r="E15651" s="16" t="s">
        <v>11132</v>
      </c>
      <c r="F15651" s="14">
        <v>1021</v>
      </c>
      <c r="G15651" s="17">
        <v>38363</v>
      </c>
      <c r="H15651" s="29">
        <v>50000</v>
      </c>
      <c r="I15651" s="29">
        <v>0</v>
      </c>
      <c r="J15651" s="29">
        <v>0</v>
      </c>
      <c r="K15651" s="29">
        <v>0</v>
      </c>
      <c r="L15651" s="29">
        <f t="shared" si="974"/>
        <v>50000</v>
      </c>
      <c r="M15651" s="29">
        <v>-49999</v>
      </c>
      <c r="N15651" s="29">
        <v>0</v>
      </c>
      <c r="O15651" s="29">
        <v>0</v>
      </c>
      <c r="P15651" s="29">
        <f t="shared" si="975"/>
        <v>-49999</v>
      </c>
      <c r="Q15651" s="29">
        <f t="shared" si="976"/>
        <v>1</v>
      </c>
      <c r="R15651" s="29">
        <f t="shared" si="977"/>
        <v>1</v>
      </c>
      <c r="S15651" s="15" t="s">
        <v>7227</v>
      </c>
      <c r="T15651" s="15">
        <v>100301</v>
      </c>
      <c r="U15651" s="15" t="s">
        <v>32</v>
      </c>
      <c r="V15651" s="15">
        <v>47040001</v>
      </c>
      <c r="W15651" s="15" t="s">
        <v>33</v>
      </c>
    </row>
    <row r="15652" spans="2:23" hidden="1" x14ac:dyDescent="0.25">
      <c r="B15652" s="14">
        <v>53000964</v>
      </c>
      <c r="C15652" s="14">
        <v>0</v>
      </c>
      <c r="D15652" s="15">
        <v>21040031</v>
      </c>
      <c r="E15652" s="16" t="s">
        <v>11958</v>
      </c>
      <c r="F15652" s="14">
        <v>1001</v>
      </c>
      <c r="G15652" s="17">
        <v>37208</v>
      </c>
      <c r="H15652" s="29">
        <v>50100</v>
      </c>
      <c r="I15652" s="29">
        <v>0</v>
      </c>
      <c r="J15652" s="29">
        <v>0</v>
      </c>
      <c r="K15652" s="29">
        <v>0</v>
      </c>
      <c r="L15652" s="29">
        <f t="shared" si="974"/>
        <v>50100</v>
      </c>
      <c r="M15652" s="29">
        <v>-50099</v>
      </c>
      <c r="N15652" s="29">
        <v>0</v>
      </c>
      <c r="O15652" s="29">
        <v>0</v>
      </c>
      <c r="P15652" s="29">
        <f t="shared" si="975"/>
        <v>-50099</v>
      </c>
      <c r="Q15652" s="29">
        <f t="shared" si="976"/>
        <v>1</v>
      </c>
      <c r="R15652" s="29">
        <f t="shared" si="977"/>
        <v>1</v>
      </c>
      <c r="S15652" s="15" t="s">
        <v>7227</v>
      </c>
      <c r="T15652" s="15">
        <v>100101</v>
      </c>
      <c r="U15652" s="15" t="s">
        <v>89</v>
      </c>
      <c r="V15652" s="15">
        <v>47040001</v>
      </c>
      <c r="W15652" s="15" t="s">
        <v>85</v>
      </c>
    </row>
    <row r="15653" spans="2:23" hidden="1" x14ac:dyDescent="0.25">
      <c r="B15653" s="14">
        <v>53000965</v>
      </c>
      <c r="C15653" s="14">
        <v>0</v>
      </c>
      <c r="D15653" s="15">
        <v>21040031</v>
      </c>
      <c r="E15653" s="16" t="s">
        <v>11958</v>
      </c>
      <c r="F15653" s="14">
        <v>1001</v>
      </c>
      <c r="G15653" s="17">
        <v>37208</v>
      </c>
      <c r="H15653" s="29">
        <v>50100</v>
      </c>
      <c r="I15653" s="29">
        <v>0</v>
      </c>
      <c r="J15653" s="29">
        <v>0</v>
      </c>
      <c r="K15653" s="29">
        <v>0</v>
      </c>
      <c r="L15653" s="29">
        <f t="shared" si="974"/>
        <v>50100</v>
      </c>
      <c r="M15653" s="29">
        <v>-50099</v>
      </c>
      <c r="N15653" s="29">
        <v>0</v>
      </c>
      <c r="O15653" s="29">
        <v>0</v>
      </c>
      <c r="P15653" s="29">
        <f t="shared" si="975"/>
        <v>-50099</v>
      </c>
      <c r="Q15653" s="29">
        <f t="shared" si="976"/>
        <v>1</v>
      </c>
      <c r="R15653" s="29">
        <f t="shared" si="977"/>
        <v>1</v>
      </c>
      <c r="S15653" s="15" t="s">
        <v>7227</v>
      </c>
      <c r="T15653" s="15">
        <v>100101</v>
      </c>
      <c r="U15653" s="15" t="s">
        <v>89</v>
      </c>
      <c r="V15653" s="15">
        <v>47040001</v>
      </c>
      <c r="W15653" s="15" t="s">
        <v>85</v>
      </c>
    </row>
    <row r="15654" spans="2:23" hidden="1" x14ac:dyDescent="0.25">
      <c r="B15654" s="14">
        <v>53000966</v>
      </c>
      <c r="C15654" s="14">
        <v>0</v>
      </c>
      <c r="D15654" s="15">
        <v>21040031</v>
      </c>
      <c r="E15654" s="16" t="s">
        <v>11959</v>
      </c>
      <c r="F15654" s="14">
        <v>1901</v>
      </c>
      <c r="G15654" s="17">
        <v>40135</v>
      </c>
      <c r="H15654" s="29">
        <v>50440</v>
      </c>
      <c r="I15654" s="29">
        <v>0</v>
      </c>
      <c r="J15654" s="29">
        <v>0</v>
      </c>
      <c r="K15654" s="29">
        <v>0</v>
      </c>
      <c r="L15654" s="29">
        <f t="shared" si="974"/>
        <v>50440</v>
      </c>
      <c r="M15654" s="29">
        <v>-50439</v>
      </c>
      <c r="N15654" s="29">
        <v>0</v>
      </c>
      <c r="O15654" s="29">
        <v>0</v>
      </c>
      <c r="P15654" s="29">
        <f t="shared" si="975"/>
        <v>-50439</v>
      </c>
      <c r="Q15654" s="29">
        <f t="shared" si="976"/>
        <v>1</v>
      </c>
      <c r="R15654" s="29">
        <f t="shared" si="977"/>
        <v>1</v>
      </c>
      <c r="S15654" s="15" t="s">
        <v>7227</v>
      </c>
      <c r="T15654" s="15">
        <v>108100</v>
      </c>
      <c r="U15654" s="15" t="s">
        <v>104</v>
      </c>
      <c r="V15654" s="15">
        <v>47040001</v>
      </c>
      <c r="W15654" s="15" t="s">
        <v>105</v>
      </c>
    </row>
    <row r="15655" spans="2:23" hidden="1" x14ac:dyDescent="0.25">
      <c r="B15655" s="14">
        <v>53000968</v>
      </c>
      <c r="C15655" s="14">
        <v>0</v>
      </c>
      <c r="D15655" s="15">
        <v>21040031</v>
      </c>
      <c r="E15655" s="16" t="s">
        <v>11960</v>
      </c>
      <c r="F15655" s="14">
        <v>1901</v>
      </c>
      <c r="G15655" s="17">
        <v>39370</v>
      </c>
      <c r="H15655" s="29">
        <v>50826</v>
      </c>
      <c r="I15655" s="29">
        <v>0</v>
      </c>
      <c r="J15655" s="29">
        <v>0</v>
      </c>
      <c r="K15655" s="29">
        <v>0</v>
      </c>
      <c r="L15655" s="29">
        <f t="shared" si="974"/>
        <v>50826</v>
      </c>
      <c r="M15655" s="29">
        <v>-50825</v>
      </c>
      <c r="N15655" s="29">
        <v>0</v>
      </c>
      <c r="O15655" s="29">
        <v>0</v>
      </c>
      <c r="P15655" s="29">
        <f t="shared" si="975"/>
        <v>-50825</v>
      </c>
      <c r="Q15655" s="29">
        <f t="shared" si="976"/>
        <v>1</v>
      </c>
      <c r="R15655" s="29">
        <f t="shared" si="977"/>
        <v>1</v>
      </c>
      <c r="S15655" s="15" t="s">
        <v>7227</v>
      </c>
      <c r="T15655" s="15">
        <v>108100</v>
      </c>
      <c r="U15655" s="15" t="s">
        <v>104</v>
      </c>
      <c r="V15655" s="15">
        <v>47040001</v>
      </c>
      <c r="W15655" s="15" t="s">
        <v>105</v>
      </c>
    </row>
    <row r="15656" spans="2:23" hidden="1" x14ac:dyDescent="0.25">
      <c r="B15656" s="14">
        <v>53000969</v>
      </c>
      <c r="C15656" s="14">
        <v>0</v>
      </c>
      <c r="D15656" s="15">
        <v>21040031</v>
      </c>
      <c r="E15656" s="16" t="s">
        <v>11961</v>
      </c>
      <c r="F15656" s="14">
        <v>1001</v>
      </c>
      <c r="G15656" s="17">
        <v>38545</v>
      </c>
      <c r="H15656" s="29">
        <v>51030</v>
      </c>
      <c r="I15656" s="29">
        <v>0</v>
      </c>
      <c r="J15656" s="29">
        <v>0</v>
      </c>
      <c r="K15656" s="29">
        <v>0</v>
      </c>
      <c r="L15656" s="29">
        <f t="shared" si="974"/>
        <v>51030</v>
      </c>
      <c r="M15656" s="29">
        <v>-51029</v>
      </c>
      <c r="N15656" s="29">
        <v>0</v>
      </c>
      <c r="O15656" s="29">
        <v>0</v>
      </c>
      <c r="P15656" s="29">
        <f t="shared" si="975"/>
        <v>-51029</v>
      </c>
      <c r="Q15656" s="29">
        <f t="shared" si="976"/>
        <v>1</v>
      </c>
      <c r="R15656" s="29">
        <f t="shared" si="977"/>
        <v>1</v>
      </c>
      <c r="S15656" s="15" t="s">
        <v>7227</v>
      </c>
      <c r="T15656" s="15">
        <v>100101</v>
      </c>
      <c r="U15656" s="15" t="s">
        <v>89</v>
      </c>
      <c r="V15656" s="15">
        <v>47040001</v>
      </c>
      <c r="W15656" s="15" t="s">
        <v>85</v>
      </c>
    </row>
    <row r="15657" spans="2:23" hidden="1" x14ac:dyDescent="0.25">
      <c r="B15657" s="14">
        <v>53000970</v>
      </c>
      <c r="C15657" s="14">
        <v>0</v>
      </c>
      <c r="D15657" s="15">
        <v>21040031</v>
      </c>
      <c r="E15657" s="16" t="s">
        <v>11069</v>
      </c>
      <c r="F15657" s="14">
        <v>1081</v>
      </c>
      <c r="G15657" s="17">
        <v>39478</v>
      </c>
      <c r="H15657" s="29">
        <v>51664</v>
      </c>
      <c r="I15657" s="29">
        <v>0</v>
      </c>
      <c r="J15657" s="29">
        <v>0</v>
      </c>
      <c r="K15657" s="29">
        <v>0</v>
      </c>
      <c r="L15657" s="29">
        <f t="shared" si="974"/>
        <v>51664</v>
      </c>
      <c r="M15657" s="29">
        <v>-51663</v>
      </c>
      <c r="N15657" s="29">
        <v>0</v>
      </c>
      <c r="O15657" s="29">
        <v>0</v>
      </c>
      <c r="P15657" s="29">
        <f t="shared" si="975"/>
        <v>-51663</v>
      </c>
      <c r="Q15657" s="29">
        <f t="shared" si="976"/>
        <v>1</v>
      </c>
      <c r="R15657" s="29">
        <f t="shared" si="977"/>
        <v>1</v>
      </c>
      <c r="S15657" s="15" t="s">
        <v>7227</v>
      </c>
      <c r="T15657" s="15">
        <v>101001</v>
      </c>
      <c r="U15657" s="15" t="s">
        <v>37</v>
      </c>
      <c r="V15657" s="15">
        <v>47040001</v>
      </c>
      <c r="W15657" s="15" t="s">
        <v>38</v>
      </c>
    </row>
    <row r="15658" spans="2:23" hidden="1" x14ac:dyDescent="0.25">
      <c r="B15658" s="14">
        <v>53000971</v>
      </c>
      <c r="C15658" s="14">
        <v>0</v>
      </c>
      <c r="D15658" s="15">
        <v>21040031</v>
      </c>
      <c r="E15658" s="16" t="s">
        <v>11962</v>
      </c>
      <c r="F15658" s="14">
        <v>1001</v>
      </c>
      <c r="G15658" s="17">
        <v>38561</v>
      </c>
      <c r="H15658" s="29">
        <v>52000</v>
      </c>
      <c r="I15658" s="29">
        <v>0</v>
      </c>
      <c r="J15658" s="29">
        <v>0</v>
      </c>
      <c r="K15658" s="29">
        <v>0</v>
      </c>
      <c r="L15658" s="29">
        <f t="shared" si="974"/>
        <v>52000</v>
      </c>
      <c r="M15658" s="29">
        <v>-51999</v>
      </c>
      <c r="N15658" s="29">
        <v>0</v>
      </c>
      <c r="O15658" s="29">
        <v>0</v>
      </c>
      <c r="P15658" s="29">
        <f t="shared" si="975"/>
        <v>-51999</v>
      </c>
      <c r="Q15658" s="29">
        <f t="shared" si="976"/>
        <v>1</v>
      </c>
      <c r="R15658" s="29">
        <f t="shared" si="977"/>
        <v>1</v>
      </c>
      <c r="S15658" s="15" t="s">
        <v>7227</v>
      </c>
      <c r="T15658" s="15">
        <v>100101</v>
      </c>
      <c r="U15658" s="15" t="s">
        <v>89</v>
      </c>
      <c r="V15658" s="15">
        <v>47040001</v>
      </c>
      <c r="W15658" s="15" t="s">
        <v>85</v>
      </c>
    </row>
    <row r="15659" spans="2:23" hidden="1" x14ac:dyDescent="0.25">
      <c r="B15659" s="14">
        <v>53000972</v>
      </c>
      <c r="C15659" s="14">
        <v>0</v>
      </c>
      <c r="D15659" s="15">
        <v>21040031</v>
      </c>
      <c r="E15659" s="16" t="s">
        <v>11963</v>
      </c>
      <c r="F15659" s="14">
        <v>1061</v>
      </c>
      <c r="G15659" s="17">
        <v>38980</v>
      </c>
      <c r="H15659" s="29">
        <v>52900</v>
      </c>
      <c r="I15659" s="29">
        <v>0</v>
      </c>
      <c r="J15659" s="29">
        <v>0</v>
      </c>
      <c r="K15659" s="29">
        <v>0</v>
      </c>
      <c r="L15659" s="29">
        <f t="shared" si="974"/>
        <v>52900</v>
      </c>
      <c r="M15659" s="29">
        <v>-52899</v>
      </c>
      <c r="N15659" s="29">
        <v>0</v>
      </c>
      <c r="O15659" s="29">
        <v>0</v>
      </c>
      <c r="P15659" s="29">
        <f t="shared" si="975"/>
        <v>-52899</v>
      </c>
      <c r="Q15659" s="29">
        <f t="shared" si="976"/>
        <v>1</v>
      </c>
      <c r="R15659" s="29">
        <f t="shared" si="977"/>
        <v>1</v>
      </c>
      <c r="S15659" s="15" t="s">
        <v>7227</v>
      </c>
      <c r="T15659" s="15">
        <v>100801</v>
      </c>
      <c r="U15659" s="15" t="s">
        <v>62</v>
      </c>
      <c r="V15659" s="15">
        <v>47040001</v>
      </c>
      <c r="W15659" s="15" t="s">
        <v>44</v>
      </c>
    </row>
    <row r="15660" spans="2:23" hidden="1" x14ac:dyDescent="0.25">
      <c r="B15660" s="14">
        <v>53000973</v>
      </c>
      <c r="C15660" s="14">
        <v>0</v>
      </c>
      <c r="D15660" s="15">
        <v>21040031</v>
      </c>
      <c r="E15660" s="16" t="s">
        <v>11964</v>
      </c>
      <c r="F15660" s="14">
        <v>1001</v>
      </c>
      <c r="G15660" s="17">
        <v>37686</v>
      </c>
      <c r="H15660" s="29">
        <v>53000</v>
      </c>
      <c r="I15660" s="29">
        <v>0</v>
      </c>
      <c r="J15660" s="29">
        <v>0</v>
      </c>
      <c r="K15660" s="29">
        <v>0</v>
      </c>
      <c r="L15660" s="29">
        <f t="shared" si="974"/>
        <v>53000</v>
      </c>
      <c r="M15660" s="29">
        <v>-52999</v>
      </c>
      <c r="N15660" s="29">
        <v>0</v>
      </c>
      <c r="O15660" s="29">
        <v>0</v>
      </c>
      <c r="P15660" s="29">
        <f t="shared" si="975"/>
        <v>-52999</v>
      </c>
      <c r="Q15660" s="29">
        <f t="shared" si="976"/>
        <v>1</v>
      </c>
      <c r="R15660" s="29">
        <f t="shared" si="977"/>
        <v>1</v>
      </c>
      <c r="S15660" s="15" t="s">
        <v>7227</v>
      </c>
      <c r="T15660" s="15">
        <v>100101</v>
      </c>
      <c r="U15660" s="15" t="s">
        <v>89</v>
      </c>
      <c r="V15660" s="15">
        <v>47040001</v>
      </c>
      <c r="W15660" s="15" t="s">
        <v>85</v>
      </c>
    </row>
    <row r="15661" spans="2:23" hidden="1" x14ac:dyDescent="0.25">
      <c r="B15661" s="14">
        <v>53000974</v>
      </c>
      <c r="C15661" s="14">
        <v>0</v>
      </c>
      <c r="D15661" s="15">
        <v>21040031</v>
      </c>
      <c r="E15661" s="16" t="s">
        <v>11091</v>
      </c>
      <c r="F15661" s="14">
        <v>1051</v>
      </c>
      <c r="G15661" s="17">
        <v>38518</v>
      </c>
      <c r="H15661" s="29">
        <v>53151</v>
      </c>
      <c r="I15661" s="29">
        <v>0</v>
      </c>
      <c r="J15661" s="29">
        <v>0</v>
      </c>
      <c r="K15661" s="29">
        <v>0</v>
      </c>
      <c r="L15661" s="29">
        <f t="shared" si="974"/>
        <v>53151</v>
      </c>
      <c r="M15661" s="29">
        <v>-53150</v>
      </c>
      <c r="N15661" s="29">
        <v>0</v>
      </c>
      <c r="O15661" s="29">
        <v>0</v>
      </c>
      <c r="P15661" s="29">
        <f t="shared" si="975"/>
        <v>-53150</v>
      </c>
      <c r="Q15661" s="29">
        <f t="shared" si="976"/>
        <v>1</v>
      </c>
      <c r="R15661" s="29">
        <f t="shared" si="977"/>
        <v>1</v>
      </c>
      <c r="S15661" s="15" t="s">
        <v>7227</v>
      </c>
      <c r="T15661" s="15">
        <v>100601</v>
      </c>
      <c r="U15661" s="15" t="s">
        <v>79</v>
      </c>
      <c r="V15661" s="15">
        <v>47040001</v>
      </c>
      <c r="W15661" s="15" t="s">
        <v>80</v>
      </c>
    </row>
    <row r="15662" spans="2:23" hidden="1" x14ac:dyDescent="0.25">
      <c r="B15662" s="14">
        <v>53000976</v>
      </c>
      <c r="C15662" s="14">
        <v>0</v>
      </c>
      <c r="D15662" s="15">
        <v>21040031</v>
      </c>
      <c r="E15662" s="16" t="s">
        <v>11965</v>
      </c>
      <c r="F15662" s="14">
        <v>1091</v>
      </c>
      <c r="G15662" s="17">
        <v>39056</v>
      </c>
      <c r="H15662" s="29">
        <v>53235</v>
      </c>
      <c r="I15662" s="29">
        <v>0</v>
      </c>
      <c r="J15662" s="29">
        <v>0</v>
      </c>
      <c r="K15662" s="29">
        <v>0</v>
      </c>
      <c r="L15662" s="29">
        <f t="shared" si="974"/>
        <v>53235</v>
      </c>
      <c r="M15662" s="29">
        <v>-53234</v>
      </c>
      <c r="N15662" s="29">
        <v>0</v>
      </c>
      <c r="O15662" s="29">
        <v>0</v>
      </c>
      <c r="P15662" s="29">
        <f t="shared" si="975"/>
        <v>-53234</v>
      </c>
      <c r="Q15662" s="29">
        <f t="shared" si="976"/>
        <v>1</v>
      </c>
      <c r="R15662" s="29">
        <f t="shared" si="977"/>
        <v>1</v>
      </c>
      <c r="S15662" s="15" t="s">
        <v>7227</v>
      </c>
      <c r="T15662" s="15">
        <v>100701</v>
      </c>
      <c r="U15662" s="15" t="s">
        <v>52</v>
      </c>
      <c r="V15662" s="15">
        <v>47040001</v>
      </c>
      <c r="W15662" s="15" t="s">
        <v>48</v>
      </c>
    </row>
    <row r="15663" spans="2:23" hidden="1" x14ac:dyDescent="0.25">
      <c r="B15663" s="14">
        <v>53000977</v>
      </c>
      <c r="C15663" s="14">
        <v>0</v>
      </c>
      <c r="D15663" s="15">
        <v>21040031</v>
      </c>
      <c r="E15663" s="16" t="s">
        <v>11966</v>
      </c>
      <c r="F15663" s="14">
        <v>1091</v>
      </c>
      <c r="G15663" s="17">
        <v>39263</v>
      </c>
      <c r="H15663" s="29">
        <v>53481</v>
      </c>
      <c r="I15663" s="29">
        <v>0</v>
      </c>
      <c r="J15663" s="29">
        <v>0</v>
      </c>
      <c r="K15663" s="29">
        <v>0</v>
      </c>
      <c r="L15663" s="29">
        <f t="shared" si="974"/>
        <v>53481</v>
      </c>
      <c r="M15663" s="29">
        <v>-53480</v>
      </c>
      <c r="N15663" s="29">
        <v>0</v>
      </c>
      <c r="O15663" s="29">
        <v>0</v>
      </c>
      <c r="P15663" s="29">
        <f t="shared" si="975"/>
        <v>-53480</v>
      </c>
      <c r="Q15663" s="29">
        <f t="shared" si="976"/>
        <v>1</v>
      </c>
      <c r="R15663" s="29">
        <f t="shared" si="977"/>
        <v>1</v>
      </c>
      <c r="S15663" s="15" t="s">
        <v>7227</v>
      </c>
      <c r="T15663" s="15">
        <v>100701</v>
      </c>
      <c r="U15663" s="15" t="s">
        <v>52</v>
      </c>
      <c r="V15663" s="15">
        <v>47040001</v>
      </c>
      <c r="W15663" s="15" t="s">
        <v>48</v>
      </c>
    </row>
    <row r="15664" spans="2:23" hidden="1" x14ac:dyDescent="0.25">
      <c r="B15664" s="14">
        <v>53000978</v>
      </c>
      <c r="C15664" s="14">
        <v>0</v>
      </c>
      <c r="D15664" s="15">
        <v>21040031</v>
      </c>
      <c r="E15664" s="16" t="s">
        <v>11967</v>
      </c>
      <c r="F15664" s="14">
        <v>1061</v>
      </c>
      <c r="G15664" s="17">
        <v>38980</v>
      </c>
      <c r="H15664" s="29">
        <v>53568</v>
      </c>
      <c r="I15664" s="29">
        <v>0</v>
      </c>
      <c r="J15664" s="29">
        <v>0</v>
      </c>
      <c r="K15664" s="29">
        <v>-53568</v>
      </c>
      <c r="L15664" s="29">
        <f t="shared" si="974"/>
        <v>0</v>
      </c>
      <c r="M15664" s="29">
        <v>-53567</v>
      </c>
      <c r="N15664" s="29">
        <v>0</v>
      </c>
      <c r="O15664" s="29">
        <v>53567</v>
      </c>
      <c r="P15664" s="29">
        <f t="shared" si="975"/>
        <v>0</v>
      </c>
      <c r="Q15664" s="29">
        <f t="shared" si="976"/>
        <v>1</v>
      </c>
      <c r="R15664" s="29">
        <f t="shared" si="977"/>
        <v>0</v>
      </c>
      <c r="S15664" s="15" t="s">
        <v>7227</v>
      </c>
      <c r="T15664" s="15">
        <v>100801</v>
      </c>
      <c r="U15664" s="15" t="s">
        <v>62</v>
      </c>
      <c r="V15664" s="15">
        <v>47040001</v>
      </c>
      <c r="W15664" s="15" t="s">
        <v>44</v>
      </c>
    </row>
    <row r="15665" spans="2:23" hidden="1" x14ac:dyDescent="0.25">
      <c r="B15665" s="14">
        <v>53000979</v>
      </c>
      <c r="C15665" s="14">
        <v>0</v>
      </c>
      <c r="D15665" s="15">
        <v>21040031</v>
      </c>
      <c r="E15665" s="16" t="s">
        <v>11968</v>
      </c>
      <c r="F15665" s="14">
        <v>1061</v>
      </c>
      <c r="G15665" s="17">
        <v>38981</v>
      </c>
      <c r="H15665" s="29">
        <v>53790</v>
      </c>
      <c r="I15665" s="29">
        <v>0</v>
      </c>
      <c r="J15665" s="29">
        <v>0</v>
      </c>
      <c r="K15665" s="29">
        <v>-53790</v>
      </c>
      <c r="L15665" s="29">
        <f t="shared" si="974"/>
        <v>0</v>
      </c>
      <c r="M15665" s="29">
        <v>-53789</v>
      </c>
      <c r="N15665" s="29">
        <v>0</v>
      </c>
      <c r="O15665" s="29">
        <v>53789</v>
      </c>
      <c r="P15665" s="29">
        <f t="shared" si="975"/>
        <v>0</v>
      </c>
      <c r="Q15665" s="29">
        <f t="shared" si="976"/>
        <v>1</v>
      </c>
      <c r="R15665" s="29">
        <f t="shared" si="977"/>
        <v>0</v>
      </c>
      <c r="S15665" s="15" t="s">
        <v>7227</v>
      </c>
      <c r="T15665" s="15">
        <v>100801</v>
      </c>
      <c r="U15665" s="15" t="s">
        <v>62</v>
      </c>
      <c r="V15665" s="15">
        <v>47040001</v>
      </c>
      <c r="W15665" s="15" t="s">
        <v>44</v>
      </c>
    </row>
    <row r="15666" spans="2:23" hidden="1" x14ac:dyDescent="0.25">
      <c r="B15666" s="14">
        <v>53000980</v>
      </c>
      <c r="C15666" s="14">
        <v>0</v>
      </c>
      <c r="D15666" s="15">
        <v>21040031</v>
      </c>
      <c r="E15666" s="16" t="s">
        <v>11875</v>
      </c>
      <c r="F15666" s="14">
        <v>1001</v>
      </c>
      <c r="G15666" s="17">
        <v>38258</v>
      </c>
      <c r="H15666" s="29">
        <v>54000</v>
      </c>
      <c r="I15666" s="29">
        <v>0</v>
      </c>
      <c r="J15666" s="29">
        <v>0</v>
      </c>
      <c r="K15666" s="29">
        <v>0</v>
      </c>
      <c r="L15666" s="29">
        <f t="shared" si="974"/>
        <v>54000</v>
      </c>
      <c r="M15666" s="29">
        <v>-53999</v>
      </c>
      <c r="N15666" s="29">
        <v>0</v>
      </c>
      <c r="O15666" s="29">
        <v>0</v>
      </c>
      <c r="P15666" s="29">
        <f t="shared" si="975"/>
        <v>-53999</v>
      </c>
      <c r="Q15666" s="29">
        <f t="shared" si="976"/>
        <v>1</v>
      </c>
      <c r="R15666" s="29">
        <f t="shared" si="977"/>
        <v>1</v>
      </c>
      <c r="S15666" s="15" t="s">
        <v>7227</v>
      </c>
      <c r="T15666" s="15">
        <v>100101</v>
      </c>
      <c r="U15666" s="15" t="s">
        <v>89</v>
      </c>
      <c r="V15666" s="15">
        <v>47040001</v>
      </c>
      <c r="W15666" s="15" t="s">
        <v>85</v>
      </c>
    </row>
    <row r="15667" spans="2:23" hidden="1" x14ac:dyDescent="0.25">
      <c r="B15667" s="14">
        <v>53000981</v>
      </c>
      <c r="C15667" s="14">
        <v>0</v>
      </c>
      <c r="D15667" s="15">
        <v>21040031</v>
      </c>
      <c r="E15667" s="16" t="s">
        <v>11969</v>
      </c>
      <c r="F15667" s="14">
        <v>1001</v>
      </c>
      <c r="G15667" s="17">
        <v>38889</v>
      </c>
      <c r="H15667" s="29">
        <v>54000</v>
      </c>
      <c r="I15667" s="29">
        <v>0</v>
      </c>
      <c r="J15667" s="29">
        <v>0</v>
      </c>
      <c r="K15667" s="29">
        <v>0</v>
      </c>
      <c r="L15667" s="29">
        <f t="shared" si="974"/>
        <v>54000</v>
      </c>
      <c r="M15667" s="29">
        <v>-53999</v>
      </c>
      <c r="N15667" s="29">
        <v>0</v>
      </c>
      <c r="O15667" s="29">
        <v>0</v>
      </c>
      <c r="P15667" s="29">
        <f t="shared" si="975"/>
        <v>-53999</v>
      </c>
      <c r="Q15667" s="29">
        <f t="shared" si="976"/>
        <v>1</v>
      </c>
      <c r="R15667" s="29">
        <f t="shared" si="977"/>
        <v>1</v>
      </c>
      <c r="S15667" s="15" t="s">
        <v>7227</v>
      </c>
      <c r="T15667" s="15">
        <v>100101</v>
      </c>
      <c r="U15667" s="15" t="s">
        <v>89</v>
      </c>
      <c r="V15667" s="15">
        <v>47040001</v>
      </c>
      <c r="W15667" s="15" t="s">
        <v>85</v>
      </c>
    </row>
    <row r="15668" spans="2:23" hidden="1" x14ac:dyDescent="0.25">
      <c r="B15668" s="14">
        <v>53000984</v>
      </c>
      <c r="C15668" s="14">
        <v>0</v>
      </c>
      <c r="D15668" s="15">
        <v>21040031</v>
      </c>
      <c r="E15668" s="16" t="s">
        <v>11970</v>
      </c>
      <c r="F15668" s="14">
        <v>1901</v>
      </c>
      <c r="G15668" s="17">
        <v>38996</v>
      </c>
      <c r="H15668" s="29">
        <v>54000</v>
      </c>
      <c r="I15668" s="29">
        <v>0</v>
      </c>
      <c r="J15668" s="29">
        <v>0</v>
      </c>
      <c r="K15668" s="29">
        <v>0</v>
      </c>
      <c r="L15668" s="29">
        <f t="shared" si="974"/>
        <v>54000</v>
      </c>
      <c r="M15668" s="29">
        <v>-53999</v>
      </c>
      <c r="N15668" s="29">
        <v>0</v>
      </c>
      <c r="O15668" s="29">
        <v>0</v>
      </c>
      <c r="P15668" s="29">
        <f t="shared" si="975"/>
        <v>-53999</v>
      </c>
      <c r="Q15668" s="29">
        <f t="shared" si="976"/>
        <v>1</v>
      </c>
      <c r="R15668" s="29">
        <f t="shared" si="977"/>
        <v>1</v>
      </c>
      <c r="S15668" s="15" t="s">
        <v>7227</v>
      </c>
      <c r="T15668" s="15">
        <v>108100</v>
      </c>
      <c r="U15668" s="15" t="s">
        <v>104</v>
      </c>
      <c r="V15668" s="15">
        <v>47040001</v>
      </c>
      <c r="W15668" s="15" t="s">
        <v>105</v>
      </c>
    </row>
    <row r="15669" spans="2:23" hidden="1" x14ac:dyDescent="0.25">
      <c r="B15669" s="14">
        <v>53000985</v>
      </c>
      <c r="C15669" s="14">
        <v>0</v>
      </c>
      <c r="D15669" s="15">
        <v>21040031</v>
      </c>
      <c r="E15669" s="16" t="s">
        <v>11971</v>
      </c>
      <c r="F15669" s="14">
        <v>1902</v>
      </c>
      <c r="G15669" s="17">
        <v>37347</v>
      </c>
      <c r="H15669" s="29">
        <v>54000</v>
      </c>
      <c r="I15669" s="29">
        <v>0</v>
      </c>
      <c r="J15669" s="29">
        <v>0</v>
      </c>
      <c r="K15669" s="29">
        <v>0</v>
      </c>
      <c r="L15669" s="29">
        <f t="shared" si="974"/>
        <v>54000</v>
      </c>
      <c r="M15669" s="29">
        <v>-53999</v>
      </c>
      <c r="N15669" s="29">
        <v>0</v>
      </c>
      <c r="O15669" s="29">
        <v>0</v>
      </c>
      <c r="P15669" s="29">
        <f t="shared" si="975"/>
        <v>-53999</v>
      </c>
      <c r="Q15669" s="29">
        <f t="shared" si="976"/>
        <v>1</v>
      </c>
      <c r="R15669" s="29">
        <f t="shared" si="977"/>
        <v>1</v>
      </c>
      <c r="S15669" s="15" t="s">
        <v>7227</v>
      </c>
      <c r="T15669" s="15">
        <v>108200</v>
      </c>
      <c r="U15669" s="15" t="s">
        <v>66</v>
      </c>
      <c r="V15669" s="15">
        <v>47040001</v>
      </c>
      <c r="W15669" s="15" t="s">
        <v>67</v>
      </c>
    </row>
    <row r="15670" spans="2:23" hidden="1" x14ac:dyDescent="0.25">
      <c r="B15670" s="14">
        <v>53000987</v>
      </c>
      <c r="C15670" s="14">
        <v>0</v>
      </c>
      <c r="D15670" s="15">
        <v>21040031</v>
      </c>
      <c r="E15670" s="16" t="s">
        <v>11972</v>
      </c>
      <c r="F15670" s="14">
        <v>1051</v>
      </c>
      <c r="G15670" s="17">
        <v>38497</v>
      </c>
      <c r="H15670" s="29">
        <v>55000</v>
      </c>
      <c r="I15670" s="29">
        <v>0</v>
      </c>
      <c r="J15670" s="29">
        <v>0</v>
      </c>
      <c r="K15670" s="29">
        <v>0</v>
      </c>
      <c r="L15670" s="29">
        <f t="shared" si="974"/>
        <v>55000</v>
      </c>
      <c r="M15670" s="29">
        <v>-54999</v>
      </c>
      <c r="N15670" s="29">
        <v>0</v>
      </c>
      <c r="O15670" s="29">
        <v>0</v>
      </c>
      <c r="P15670" s="29">
        <f t="shared" si="975"/>
        <v>-54999</v>
      </c>
      <c r="Q15670" s="29">
        <f t="shared" si="976"/>
        <v>1</v>
      </c>
      <c r="R15670" s="29">
        <f t="shared" si="977"/>
        <v>1</v>
      </c>
      <c r="S15670" s="15" t="s">
        <v>7227</v>
      </c>
      <c r="T15670" s="15">
        <v>100601</v>
      </c>
      <c r="U15670" s="15" t="s">
        <v>79</v>
      </c>
      <c r="V15670" s="15">
        <v>47040001</v>
      </c>
      <c r="W15670" s="15" t="s">
        <v>80</v>
      </c>
    </row>
    <row r="15671" spans="2:23" hidden="1" x14ac:dyDescent="0.25">
      <c r="B15671" s="14">
        <v>53000988</v>
      </c>
      <c r="C15671" s="14">
        <v>0</v>
      </c>
      <c r="D15671" s="15">
        <v>21040031</v>
      </c>
      <c r="E15671" s="16" t="s">
        <v>11937</v>
      </c>
      <c r="F15671" s="14">
        <v>1051</v>
      </c>
      <c r="G15671" s="17">
        <v>38498</v>
      </c>
      <c r="H15671" s="29">
        <v>55000</v>
      </c>
      <c r="I15671" s="29">
        <v>0</v>
      </c>
      <c r="J15671" s="29">
        <v>0</v>
      </c>
      <c r="K15671" s="29">
        <v>0</v>
      </c>
      <c r="L15671" s="29">
        <f t="shared" si="974"/>
        <v>55000</v>
      </c>
      <c r="M15671" s="29">
        <v>-54999</v>
      </c>
      <c r="N15671" s="29">
        <v>0</v>
      </c>
      <c r="O15671" s="29">
        <v>0</v>
      </c>
      <c r="P15671" s="29">
        <f t="shared" si="975"/>
        <v>-54999</v>
      </c>
      <c r="Q15671" s="29">
        <f t="shared" si="976"/>
        <v>1</v>
      </c>
      <c r="R15671" s="29">
        <f t="shared" si="977"/>
        <v>1</v>
      </c>
      <c r="S15671" s="15" t="s">
        <v>7227</v>
      </c>
      <c r="T15671" s="15">
        <v>100601</v>
      </c>
      <c r="U15671" s="15" t="s">
        <v>79</v>
      </c>
      <c r="V15671" s="15">
        <v>47040001</v>
      </c>
      <c r="W15671" s="15" t="s">
        <v>80</v>
      </c>
    </row>
    <row r="15672" spans="2:23" hidden="1" x14ac:dyDescent="0.25">
      <c r="B15672" s="14">
        <v>53000989</v>
      </c>
      <c r="C15672" s="14">
        <v>0</v>
      </c>
      <c r="D15672" s="15">
        <v>21040031</v>
      </c>
      <c r="E15672" s="16" t="s">
        <v>11029</v>
      </c>
      <c r="F15672" s="14">
        <v>1051</v>
      </c>
      <c r="G15672" s="17">
        <v>38656</v>
      </c>
      <c r="H15672" s="29">
        <v>55000</v>
      </c>
      <c r="I15672" s="29">
        <v>0</v>
      </c>
      <c r="J15672" s="29">
        <v>0</v>
      </c>
      <c r="K15672" s="29">
        <v>0</v>
      </c>
      <c r="L15672" s="29">
        <f t="shared" si="974"/>
        <v>55000</v>
      </c>
      <c r="M15672" s="29">
        <v>-54999</v>
      </c>
      <c r="N15672" s="29">
        <v>0</v>
      </c>
      <c r="O15672" s="29">
        <v>0</v>
      </c>
      <c r="P15672" s="29">
        <f t="shared" si="975"/>
        <v>-54999</v>
      </c>
      <c r="Q15672" s="29">
        <f t="shared" si="976"/>
        <v>1</v>
      </c>
      <c r="R15672" s="29">
        <f t="shared" si="977"/>
        <v>1</v>
      </c>
      <c r="S15672" s="15" t="s">
        <v>7227</v>
      </c>
      <c r="T15672" s="15">
        <v>100601</v>
      </c>
      <c r="U15672" s="15" t="s">
        <v>79</v>
      </c>
      <c r="V15672" s="15">
        <v>47040001</v>
      </c>
      <c r="W15672" s="15" t="s">
        <v>80</v>
      </c>
    </row>
    <row r="15673" spans="2:23" hidden="1" x14ac:dyDescent="0.25">
      <c r="B15673" s="14">
        <v>53000990</v>
      </c>
      <c r="C15673" s="14">
        <v>0</v>
      </c>
      <c r="D15673" s="15">
        <v>21040031</v>
      </c>
      <c r="E15673" s="16" t="s">
        <v>11973</v>
      </c>
      <c r="F15673" s="14">
        <v>1902</v>
      </c>
      <c r="G15673" s="17">
        <v>38078</v>
      </c>
      <c r="H15673" s="29">
        <v>55000</v>
      </c>
      <c r="I15673" s="29">
        <v>0</v>
      </c>
      <c r="J15673" s="29">
        <v>0</v>
      </c>
      <c r="K15673" s="29">
        <v>0</v>
      </c>
      <c r="L15673" s="29">
        <f t="shared" si="974"/>
        <v>55000</v>
      </c>
      <c r="M15673" s="29">
        <v>-54999</v>
      </c>
      <c r="N15673" s="29">
        <v>0</v>
      </c>
      <c r="O15673" s="29">
        <v>0</v>
      </c>
      <c r="P15673" s="29">
        <f t="shared" si="975"/>
        <v>-54999</v>
      </c>
      <c r="Q15673" s="29">
        <f t="shared" si="976"/>
        <v>1</v>
      </c>
      <c r="R15673" s="29">
        <f t="shared" si="977"/>
        <v>1</v>
      </c>
      <c r="S15673" s="15" t="s">
        <v>7227</v>
      </c>
      <c r="T15673" s="15">
        <v>108200</v>
      </c>
      <c r="U15673" s="15" t="s">
        <v>66</v>
      </c>
      <c r="V15673" s="15">
        <v>47040001</v>
      </c>
      <c r="W15673" s="15" t="s">
        <v>67</v>
      </c>
    </row>
    <row r="15674" spans="2:23" hidden="1" x14ac:dyDescent="0.25">
      <c r="B15674" s="14">
        <v>53000991</v>
      </c>
      <c r="C15674" s="14">
        <v>0</v>
      </c>
      <c r="D15674" s="15">
        <v>21040031</v>
      </c>
      <c r="E15674" s="16" t="s">
        <v>11974</v>
      </c>
      <c r="F15674" s="14">
        <v>1901</v>
      </c>
      <c r="G15674" s="17">
        <v>39099</v>
      </c>
      <c r="H15674" s="29">
        <v>55320</v>
      </c>
      <c r="I15674" s="29">
        <v>0</v>
      </c>
      <c r="J15674" s="29">
        <v>0</v>
      </c>
      <c r="K15674" s="29">
        <v>0</v>
      </c>
      <c r="L15674" s="29">
        <f t="shared" ref="L15674:L15737" si="978">SUM(H15674:K15674)</f>
        <v>55320</v>
      </c>
      <c r="M15674" s="29">
        <v>-55319</v>
      </c>
      <c r="N15674" s="29">
        <v>0</v>
      </c>
      <c r="O15674" s="29">
        <v>0</v>
      </c>
      <c r="P15674" s="29">
        <f t="shared" si="975"/>
        <v>-55319</v>
      </c>
      <c r="Q15674" s="29">
        <f t="shared" si="976"/>
        <v>1</v>
      </c>
      <c r="R15674" s="29">
        <f t="shared" si="977"/>
        <v>1</v>
      </c>
      <c r="S15674" s="15" t="s">
        <v>7227</v>
      </c>
      <c r="T15674" s="15">
        <v>108100</v>
      </c>
      <c r="U15674" s="15" t="s">
        <v>104</v>
      </c>
      <c r="V15674" s="15">
        <v>47040001</v>
      </c>
      <c r="W15674" s="15" t="s">
        <v>105</v>
      </c>
    </row>
    <row r="15675" spans="2:23" hidden="1" x14ac:dyDescent="0.25">
      <c r="B15675" s="14">
        <v>53000992</v>
      </c>
      <c r="C15675" s="14">
        <v>0</v>
      </c>
      <c r="D15675" s="15">
        <v>21040031</v>
      </c>
      <c r="E15675" s="16" t="s">
        <v>11971</v>
      </c>
      <c r="F15675" s="14">
        <v>1902</v>
      </c>
      <c r="G15675" s="17">
        <v>37347</v>
      </c>
      <c r="H15675" s="29">
        <v>55408</v>
      </c>
      <c r="I15675" s="29">
        <v>0</v>
      </c>
      <c r="J15675" s="29">
        <v>0</v>
      </c>
      <c r="K15675" s="29">
        <v>0</v>
      </c>
      <c r="L15675" s="29">
        <f t="shared" si="978"/>
        <v>55408</v>
      </c>
      <c r="M15675" s="29">
        <v>-55407</v>
      </c>
      <c r="N15675" s="29">
        <v>0</v>
      </c>
      <c r="O15675" s="29">
        <v>0</v>
      </c>
      <c r="P15675" s="29">
        <f t="shared" si="975"/>
        <v>-55407</v>
      </c>
      <c r="Q15675" s="29">
        <f t="shared" si="976"/>
        <v>1</v>
      </c>
      <c r="R15675" s="29">
        <f t="shared" si="977"/>
        <v>1</v>
      </c>
      <c r="S15675" s="15" t="s">
        <v>7227</v>
      </c>
      <c r="T15675" s="15">
        <v>108200</v>
      </c>
      <c r="U15675" s="15" t="s">
        <v>66</v>
      </c>
      <c r="V15675" s="15">
        <v>47040001</v>
      </c>
      <c r="W15675" s="15" t="s">
        <v>67</v>
      </c>
    </row>
    <row r="15676" spans="2:23" hidden="1" x14ac:dyDescent="0.25">
      <c r="B15676" s="14">
        <v>53000993</v>
      </c>
      <c r="C15676" s="14">
        <v>0</v>
      </c>
      <c r="D15676" s="15">
        <v>21040031</v>
      </c>
      <c r="E15676" s="16" t="s">
        <v>11916</v>
      </c>
      <c r="F15676" s="14">
        <v>1091</v>
      </c>
      <c r="G15676" s="17">
        <v>39056</v>
      </c>
      <c r="H15676" s="29">
        <v>56000</v>
      </c>
      <c r="I15676" s="29">
        <v>0</v>
      </c>
      <c r="J15676" s="29">
        <v>0</v>
      </c>
      <c r="K15676" s="29">
        <v>0</v>
      </c>
      <c r="L15676" s="29">
        <f t="shared" si="978"/>
        <v>56000</v>
      </c>
      <c r="M15676" s="29">
        <v>-55999</v>
      </c>
      <c r="N15676" s="29">
        <v>0</v>
      </c>
      <c r="O15676" s="29">
        <v>0</v>
      </c>
      <c r="P15676" s="29">
        <f t="shared" si="975"/>
        <v>-55999</v>
      </c>
      <c r="Q15676" s="29">
        <f t="shared" si="976"/>
        <v>1</v>
      </c>
      <c r="R15676" s="29">
        <f t="shared" si="977"/>
        <v>1</v>
      </c>
      <c r="S15676" s="15" t="s">
        <v>7227</v>
      </c>
      <c r="T15676" s="15">
        <v>100701</v>
      </c>
      <c r="U15676" s="15" t="s">
        <v>52</v>
      </c>
      <c r="V15676" s="15">
        <v>47040001</v>
      </c>
      <c r="W15676" s="15" t="s">
        <v>48</v>
      </c>
    </row>
    <row r="15677" spans="2:23" hidden="1" x14ac:dyDescent="0.25">
      <c r="B15677" s="14">
        <v>53000994</v>
      </c>
      <c r="C15677" s="14">
        <v>0</v>
      </c>
      <c r="D15677" s="15">
        <v>21040031</v>
      </c>
      <c r="E15677" s="16" t="s">
        <v>11935</v>
      </c>
      <c r="F15677" s="14">
        <v>1902</v>
      </c>
      <c r="G15677" s="17">
        <v>34790</v>
      </c>
      <c r="H15677" s="29">
        <v>56240</v>
      </c>
      <c r="I15677" s="29">
        <v>0</v>
      </c>
      <c r="J15677" s="29">
        <v>0</v>
      </c>
      <c r="K15677" s="29">
        <v>0</v>
      </c>
      <c r="L15677" s="29">
        <f t="shared" si="978"/>
        <v>56240</v>
      </c>
      <c r="M15677" s="29">
        <v>-56239</v>
      </c>
      <c r="N15677" s="29">
        <v>0</v>
      </c>
      <c r="O15677" s="29">
        <v>0</v>
      </c>
      <c r="P15677" s="29">
        <f t="shared" si="975"/>
        <v>-56239</v>
      </c>
      <c r="Q15677" s="29">
        <f t="shared" si="976"/>
        <v>1</v>
      </c>
      <c r="R15677" s="29">
        <f t="shared" si="977"/>
        <v>1</v>
      </c>
      <c r="S15677" s="15" t="s">
        <v>7227</v>
      </c>
      <c r="T15677" s="15">
        <v>108200</v>
      </c>
      <c r="U15677" s="15" t="s">
        <v>66</v>
      </c>
      <c r="V15677" s="15">
        <v>47040001</v>
      </c>
      <c r="W15677" s="15" t="s">
        <v>67</v>
      </c>
    </row>
    <row r="15678" spans="2:23" hidden="1" x14ac:dyDescent="0.25">
      <c r="B15678" s="14">
        <v>53000995</v>
      </c>
      <c r="C15678" s="14">
        <v>0</v>
      </c>
      <c r="D15678" s="15">
        <v>21040031</v>
      </c>
      <c r="E15678" s="16" t="s">
        <v>11975</v>
      </c>
      <c r="F15678" s="14">
        <v>1901</v>
      </c>
      <c r="G15678" s="17">
        <v>38379</v>
      </c>
      <c r="H15678" s="29">
        <v>57000</v>
      </c>
      <c r="I15678" s="29">
        <v>0</v>
      </c>
      <c r="J15678" s="29">
        <v>0</v>
      </c>
      <c r="K15678" s="29">
        <v>0</v>
      </c>
      <c r="L15678" s="29">
        <f t="shared" si="978"/>
        <v>57000</v>
      </c>
      <c r="M15678" s="29">
        <v>-56999</v>
      </c>
      <c r="N15678" s="29">
        <v>0</v>
      </c>
      <c r="O15678" s="29">
        <v>0</v>
      </c>
      <c r="P15678" s="29">
        <f t="shared" si="975"/>
        <v>-56999</v>
      </c>
      <c r="Q15678" s="29">
        <f t="shared" si="976"/>
        <v>1</v>
      </c>
      <c r="R15678" s="29">
        <f t="shared" si="977"/>
        <v>1</v>
      </c>
      <c r="S15678" s="15" t="s">
        <v>7227</v>
      </c>
      <c r="T15678" s="15">
        <v>108100</v>
      </c>
      <c r="U15678" s="15" t="s">
        <v>104</v>
      </c>
      <c r="V15678" s="15">
        <v>47040001</v>
      </c>
      <c r="W15678" s="15" t="s">
        <v>105</v>
      </c>
    </row>
    <row r="15679" spans="2:23" hidden="1" x14ac:dyDescent="0.25">
      <c r="B15679" s="14">
        <v>53000996</v>
      </c>
      <c r="C15679" s="14">
        <v>0</v>
      </c>
      <c r="D15679" s="15">
        <v>21040031</v>
      </c>
      <c r="E15679" s="16" t="s">
        <v>11976</v>
      </c>
      <c r="F15679" s="14">
        <v>1011</v>
      </c>
      <c r="G15679" s="17">
        <v>39264</v>
      </c>
      <c r="H15679" s="29">
        <v>57200</v>
      </c>
      <c r="I15679" s="29">
        <v>0</v>
      </c>
      <c r="J15679" s="29">
        <v>0</v>
      </c>
      <c r="K15679" s="29">
        <v>0</v>
      </c>
      <c r="L15679" s="29">
        <f t="shared" si="978"/>
        <v>57200</v>
      </c>
      <c r="M15679" s="29">
        <v>-57199</v>
      </c>
      <c r="N15679" s="29">
        <v>0</v>
      </c>
      <c r="O15679" s="29">
        <v>0</v>
      </c>
      <c r="P15679" s="29">
        <f t="shared" si="975"/>
        <v>-57199</v>
      </c>
      <c r="Q15679" s="29">
        <f t="shared" si="976"/>
        <v>1</v>
      </c>
      <c r="R15679" s="29">
        <f t="shared" si="977"/>
        <v>1</v>
      </c>
      <c r="S15679" s="15" t="s">
        <v>7227</v>
      </c>
      <c r="T15679" s="15">
        <v>100201</v>
      </c>
      <c r="U15679" s="15" t="s">
        <v>75</v>
      </c>
      <c r="V15679" s="15">
        <v>47040001</v>
      </c>
      <c r="W15679" s="15" t="s">
        <v>71</v>
      </c>
    </row>
    <row r="15680" spans="2:23" hidden="1" x14ac:dyDescent="0.25">
      <c r="B15680" s="14">
        <v>53000997</v>
      </c>
      <c r="C15680" s="14">
        <v>0</v>
      </c>
      <c r="D15680" s="15">
        <v>21040031</v>
      </c>
      <c r="E15680" s="16" t="s">
        <v>11977</v>
      </c>
      <c r="F15680" s="14">
        <v>1021</v>
      </c>
      <c r="G15680" s="17">
        <v>38289</v>
      </c>
      <c r="H15680" s="29">
        <v>57600</v>
      </c>
      <c r="I15680" s="29">
        <v>0</v>
      </c>
      <c r="J15680" s="29">
        <v>0</v>
      </c>
      <c r="K15680" s="29">
        <v>-57600</v>
      </c>
      <c r="L15680" s="29">
        <f t="shared" si="978"/>
        <v>0</v>
      </c>
      <c r="M15680" s="29">
        <v>-57599</v>
      </c>
      <c r="N15680" s="29">
        <v>0</v>
      </c>
      <c r="O15680" s="29">
        <v>57599</v>
      </c>
      <c r="P15680" s="29">
        <f t="shared" si="975"/>
        <v>0</v>
      </c>
      <c r="Q15680" s="29">
        <f t="shared" si="976"/>
        <v>1</v>
      </c>
      <c r="R15680" s="29">
        <f t="shared" si="977"/>
        <v>0</v>
      </c>
      <c r="S15680" s="15" t="s">
        <v>7227</v>
      </c>
      <c r="T15680" s="15">
        <v>100301</v>
      </c>
      <c r="U15680" s="15" t="s">
        <v>32</v>
      </c>
      <c r="V15680" s="15">
        <v>47040001</v>
      </c>
      <c r="W15680" s="15" t="s">
        <v>33</v>
      </c>
    </row>
    <row r="15681" spans="2:23" hidden="1" x14ac:dyDescent="0.25">
      <c r="B15681" s="14">
        <v>53000998</v>
      </c>
      <c r="C15681" s="14">
        <v>0</v>
      </c>
      <c r="D15681" s="15">
        <v>21040031</v>
      </c>
      <c r="E15681" s="16" t="s">
        <v>11902</v>
      </c>
      <c r="F15681" s="14">
        <v>1031</v>
      </c>
      <c r="G15681" s="17">
        <v>38453</v>
      </c>
      <c r="H15681" s="29">
        <v>57768</v>
      </c>
      <c r="I15681" s="29">
        <v>0</v>
      </c>
      <c r="J15681" s="29">
        <v>0</v>
      </c>
      <c r="K15681" s="29">
        <v>0</v>
      </c>
      <c r="L15681" s="29">
        <f t="shared" si="978"/>
        <v>57768</v>
      </c>
      <c r="M15681" s="29">
        <v>-57767</v>
      </c>
      <c r="N15681" s="29">
        <v>0</v>
      </c>
      <c r="O15681" s="29">
        <v>0</v>
      </c>
      <c r="P15681" s="29">
        <f t="shared" si="975"/>
        <v>-57767</v>
      </c>
      <c r="Q15681" s="29">
        <f t="shared" si="976"/>
        <v>1</v>
      </c>
      <c r="R15681" s="29">
        <f t="shared" si="977"/>
        <v>1</v>
      </c>
      <c r="S15681" s="15" t="s">
        <v>7227</v>
      </c>
      <c r="T15681" s="15">
        <v>100401</v>
      </c>
      <c r="U15681" s="15" t="s">
        <v>97</v>
      </c>
      <c r="V15681" s="15">
        <v>47040001</v>
      </c>
      <c r="W15681" s="15" t="s">
        <v>98</v>
      </c>
    </row>
    <row r="15682" spans="2:23" hidden="1" x14ac:dyDescent="0.25">
      <c r="B15682" s="14">
        <v>53000999</v>
      </c>
      <c r="C15682" s="14">
        <v>0</v>
      </c>
      <c r="D15682" s="15">
        <v>21040031</v>
      </c>
      <c r="E15682" s="16" t="s">
        <v>11812</v>
      </c>
      <c r="F15682" s="14">
        <v>1091</v>
      </c>
      <c r="G15682" s="17">
        <v>38842</v>
      </c>
      <c r="H15682" s="29">
        <v>58308</v>
      </c>
      <c r="I15682" s="29">
        <v>0</v>
      </c>
      <c r="J15682" s="29">
        <v>0</v>
      </c>
      <c r="K15682" s="29">
        <v>0</v>
      </c>
      <c r="L15682" s="29">
        <f t="shared" si="978"/>
        <v>58308</v>
      </c>
      <c r="M15682" s="29">
        <v>-58307</v>
      </c>
      <c r="N15682" s="29">
        <v>0</v>
      </c>
      <c r="O15682" s="29">
        <v>0</v>
      </c>
      <c r="P15682" s="29">
        <f t="shared" si="975"/>
        <v>-58307</v>
      </c>
      <c r="Q15682" s="29">
        <f t="shared" si="976"/>
        <v>1</v>
      </c>
      <c r="R15682" s="29">
        <f t="shared" si="977"/>
        <v>1</v>
      </c>
      <c r="S15682" s="15" t="s">
        <v>7227</v>
      </c>
      <c r="T15682" s="15">
        <v>100701</v>
      </c>
      <c r="U15682" s="15" t="s">
        <v>52</v>
      </c>
      <c r="V15682" s="15">
        <v>47040001</v>
      </c>
      <c r="W15682" s="15" t="s">
        <v>48</v>
      </c>
    </row>
    <row r="15683" spans="2:23" hidden="1" x14ac:dyDescent="0.25">
      <c r="B15683" s="14">
        <v>53001000</v>
      </c>
      <c r="C15683" s="14">
        <v>0</v>
      </c>
      <c r="D15683" s="15">
        <v>21040031</v>
      </c>
      <c r="E15683" s="16" t="s">
        <v>11978</v>
      </c>
      <c r="F15683" s="14">
        <v>1001</v>
      </c>
      <c r="G15683" s="17">
        <v>38512</v>
      </c>
      <c r="H15683" s="29">
        <v>58425</v>
      </c>
      <c r="I15683" s="29">
        <v>0</v>
      </c>
      <c r="J15683" s="29">
        <v>0</v>
      </c>
      <c r="K15683" s="29">
        <v>0</v>
      </c>
      <c r="L15683" s="29">
        <f t="shared" si="978"/>
        <v>58425</v>
      </c>
      <c r="M15683" s="29">
        <v>-58424</v>
      </c>
      <c r="N15683" s="29">
        <v>0</v>
      </c>
      <c r="O15683" s="29">
        <v>0</v>
      </c>
      <c r="P15683" s="29">
        <f t="shared" si="975"/>
        <v>-58424</v>
      </c>
      <c r="Q15683" s="29">
        <f t="shared" si="976"/>
        <v>1</v>
      </c>
      <c r="R15683" s="29">
        <f t="shared" si="977"/>
        <v>1</v>
      </c>
      <c r="S15683" s="15" t="s">
        <v>7227</v>
      </c>
      <c r="T15683" s="15">
        <v>100101</v>
      </c>
      <c r="U15683" s="15" t="s">
        <v>89</v>
      </c>
      <c r="V15683" s="15">
        <v>47040001</v>
      </c>
      <c r="W15683" s="15" t="s">
        <v>85</v>
      </c>
    </row>
    <row r="15684" spans="2:23" hidden="1" x14ac:dyDescent="0.25">
      <c r="B15684" s="14">
        <v>53001001</v>
      </c>
      <c r="C15684" s="14">
        <v>0</v>
      </c>
      <c r="D15684" s="15">
        <v>21040031</v>
      </c>
      <c r="E15684" s="16" t="s">
        <v>11875</v>
      </c>
      <c r="F15684" s="14">
        <v>1001</v>
      </c>
      <c r="G15684" s="17">
        <v>38248</v>
      </c>
      <c r="H15684" s="29">
        <v>58600</v>
      </c>
      <c r="I15684" s="29">
        <v>0</v>
      </c>
      <c r="J15684" s="29">
        <v>0</v>
      </c>
      <c r="K15684" s="29">
        <v>0</v>
      </c>
      <c r="L15684" s="29">
        <f t="shared" si="978"/>
        <v>58600</v>
      </c>
      <c r="M15684" s="29">
        <v>-58599</v>
      </c>
      <c r="N15684" s="29">
        <v>0</v>
      </c>
      <c r="O15684" s="29">
        <v>0</v>
      </c>
      <c r="P15684" s="29">
        <f t="shared" si="975"/>
        <v>-58599</v>
      </c>
      <c r="Q15684" s="29">
        <f t="shared" si="976"/>
        <v>1</v>
      </c>
      <c r="R15684" s="29">
        <f t="shared" si="977"/>
        <v>1</v>
      </c>
      <c r="S15684" s="15" t="s">
        <v>7227</v>
      </c>
      <c r="T15684" s="15">
        <v>100101</v>
      </c>
      <c r="U15684" s="15" t="s">
        <v>89</v>
      </c>
      <c r="V15684" s="15">
        <v>47040001</v>
      </c>
      <c r="W15684" s="15" t="s">
        <v>85</v>
      </c>
    </row>
    <row r="15685" spans="2:23" hidden="1" x14ac:dyDescent="0.25">
      <c r="B15685" s="14">
        <v>53001002</v>
      </c>
      <c r="C15685" s="14">
        <v>0</v>
      </c>
      <c r="D15685" s="15">
        <v>21040031</v>
      </c>
      <c r="E15685" s="16" t="s">
        <v>11979</v>
      </c>
      <c r="F15685" s="14">
        <v>1902</v>
      </c>
      <c r="G15685" s="17">
        <v>36982</v>
      </c>
      <c r="H15685" s="29">
        <v>58675</v>
      </c>
      <c r="I15685" s="29">
        <v>0</v>
      </c>
      <c r="J15685" s="29">
        <v>0</v>
      </c>
      <c r="K15685" s="29">
        <v>0</v>
      </c>
      <c r="L15685" s="29">
        <f t="shared" si="978"/>
        <v>58675</v>
      </c>
      <c r="M15685" s="29">
        <v>-58674</v>
      </c>
      <c r="N15685" s="29">
        <v>0</v>
      </c>
      <c r="O15685" s="29">
        <v>0</v>
      </c>
      <c r="P15685" s="29">
        <f t="shared" ref="P15685:P15748" si="979">SUM(M15685:O15685)</f>
        <v>-58674</v>
      </c>
      <c r="Q15685" s="29">
        <f t="shared" ref="Q15685:Q15748" si="980">H15685+M15685</f>
        <v>1</v>
      </c>
      <c r="R15685" s="29">
        <f t="shared" ref="R15685:R15748" si="981">L15685+P15685</f>
        <v>1</v>
      </c>
      <c r="S15685" s="15" t="s">
        <v>7227</v>
      </c>
      <c r="T15685" s="15">
        <v>108200</v>
      </c>
      <c r="U15685" s="15" t="s">
        <v>66</v>
      </c>
      <c r="V15685" s="15">
        <v>47040001</v>
      </c>
      <c r="W15685" s="15" t="s">
        <v>67</v>
      </c>
    </row>
    <row r="15686" spans="2:23" hidden="1" x14ac:dyDescent="0.25">
      <c r="B15686" s="14">
        <v>53001003</v>
      </c>
      <c r="C15686" s="14">
        <v>0</v>
      </c>
      <c r="D15686" s="15">
        <v>21040031</v>
      </c>
      <c r="E15686" s="16" t="s">
        <v>11980</v>
      </c>
      <c r="F15686" s="14">
        <v>1001</v>
      </c>
      <c r="G15686" s="17">
        <v>38667</v>
      </c>
      <c r="H15686" s="29">
        <v>59100</v>
      </c>
      <c r="I15686" s="29">
        <v>0</v>
      </c>
      <c r="J15686" s="29">
        <v>0</v>
      </c>
      <c r="K15686" s="29">
        <v>0</v>
      </c>
      <c r="L15686" s="29">
        <f t="shared" si="978"/>
        <v>59100</v>
      </c>
      <c r="M15686" s="29">
        <v>-59099</v>
      </c>
      <c r="N15686" s="29">
        <v>0</v>
      </c>
      <c r="O15686" s="29">
        <v>0</v>
      </c>
      <c r="P15686" s="29">
        <f t="shared" si="979"/>
        <v>-59099</v>
      </c>
      <c r="Q15686" s="29">
        <f t="shared" si="980"/>
        <v>1</v>
      </c>
      <c r="R15686" s="29">
        <f t="shared" si="981"/>
        <v>1</v>
      </c>
      <c r="S15686" s="15" t="s">
        <v>7227</v>
      </c>
      <c r="T15686" s="15">
        <v>100101</v>
      </c>
      <c r="U15686" s="15" t="s">
        <v>89</v>
      </c>
      <c r="V15686" s="15">
        <v>47040001</v>
      </c>
      <c r="W15686" s="15" t="s">
        <v>85</v>
      </c>
    </row>
    <row r="15687" spans="2:23" hidden="1" x14ac:dyDescent="0.25">
      <c r="B15687" s="14">
        <v>53001004</v>
      </c>
      <c r="C15687" s="14">
        <v>0</v>
      </c>
      <c r="D15687" s="15">
        <v>21040031</v>
      </c>
      <c r="E15687" s="16" t="s">
        <v>11864</v>
      </c>
      <c r="F15687" s="14">
        <v>1902</v>
      </c>
      <c r="G15687" s="17">
        <v>38443</v>
      </c>
      <c r="H15687" s="29">
        <v>60000</v>
      </c>
      <c r="I15687" s="29">
        <v>0</v>
      </c>
      <c r="J15687" s="29">
        <v>0</v>
      </c>
      <c r="K15687" s="29">
        <v>0</v>
      </c>
      <c r="L15687" s="29">
        <f t="shared" si="978"/>
        <v>60000</v>
      </c>
      <c r="M15687" s="29">
        <v>-59999</v>
      </c>
      <c r="N15687" s="29">
        <v>0</v>
      </c>
      <c r="O15687" s="29">
        <v>0</v>
      </c>
      <c r="P15687" s="29">
        <f t="shared" si="979"/>
        <v>-59999</v>
      </c>
      <c r="Q15687" s="29">
        <f t="shared" si="980"/>
        <v>1</v>
      </c>
      <c r="R15687" s="29">
        <f t="shared" si="981"/>
        <v>1</v>
      </c>
      <c r="S15687" s="15" t="s">
        <v>7227</v>
      </c>
      <c r="T15687" s="15">
        <v>108200</v>
      </c>
      <c r="U15687" s="15" t="s">
        <v>66</v>
      </c>
      <c r="V15687" s="15">
        <v>47040001</v>
      </c>
      <c r="W15687" s="15" t="s">
        <v>67</v>
      </c>
    </row>
    <row r="15688" spans="2:23" hidden="1" x14ac:dyDescent="0.25">
      <c r="B15688" s="14">
        <v>53001005</v>
      </c>
      <c r="C15688" s="14">
        <v>0</v>
      </c>
      <c r="D15688" s="15">
        <v>21040031</v>
      </c>
      <c r="E15688" s="16" t="s">
        <v>11981</v>
      </c>
      <c r="F15688" s="14">
        <v>1902</v>
      </c>
      <c r="G15688" s="17">
        <v>39127</v>
      </c>
      <c r="H15688" s="29">
        <v>60500</v>
      </c>
      <c r="I15688" s="29">
        <v>0</v>
      </c>
      <c r="J15688" s="29">
        <v>0</v>
      </c>
      <c r="K15688" s="29">
        <v>0</v>
      </c>
      <c r="L15688" s="29">
        <f t="shared" si="978"/>
        <v>60500</v>
      </c>
      <c r="M15688" s="29">
        <v>-60499</v>
      </c>
      <c r="N15688" s="29">
        <v>0</v>
      </c>
      <c r="O15688" s="29">
        <v>0</v>
      </c>
      <c r="P15688" s="29">
        <f t="shared" si="979"/>
        <v>-60499</v>
      </c>
      <c r="Q15688" s="29">
        <f t="shared" si="980"/>
        <v>1</v>
      </c>
      <c r="R15688" s="29">
        <f t="shared" si="981"/>
        <v>1</v>
      </c>
      <c r="S15688" s="15" t="s">
        <v>7227</v>
      </c>
      <c r="T15688" s="15">
        <v>108200</v>
      </c>
      <c r="U15688" s="15" t="s">
        <v>66</v>
      </c>
      <c r="V15688" s="15">
        <v>47040001</v>
      </c>
      <c r="W15688" s="15" t="s">
        <v>67</v>
      </c>
    </row>
    <row r="15689" spans="2:23" hidden="1" x14ac:dyDescent="0.25">
      <c r="B15689" s="14">
        <v>53001006</v>
      </c>
      <c r="C15689" s="14">
        <v>0</v>
      </c>
      <c r="D15689" s="15">
        <v>21040031</v>
      </c>
      <c r="E15689" s="16" t="s">
        <v>11982</v>
      </c>
      <c r="F15689" s="14">
        <v>1405</v>
      </c>
      <c r="G15689" s="17">
        <v>39545</v>
      </c>
      <c r="H15689" s="29">
        <v>60606</v>
      </c>
      <c r="I15689" s="29">
        <v>0</v>
      </c>
      <c r="J15689" s="29">
        <v>0</v>
      </c>
      <c r="K15689" s="29">
        <v>0</v>
      </c>
      <c r="L15689" s="29">
        <f t="shared" si="978"/>
        <v>60606</v>
      </c>
      <c r="M15689" s="29">
        <v>-60440</v>
      </c>
      <c r="N15689" s="29">
        <v>0</v>
      </c>
      <c r="O15689" s="29">
        <v>0</v>
      </c>
      <c r="P15689" s="29">
        <f t="shared" si="979"/>
        <v>-60440</v>
      </c>
      <c r="Q15689" s="29">
        <f t="shared" si="980"/>
        <v>166</v>
      </c>
      <c r="R15689" s="29">
        <f t="shared" si="981"/>
        <v>166</v>
      </c>
      <c r="S15689" s="15" t="s">
        <v>7227</v>
      </c>
      <c r="T15689" s="15">
        <v>101405</v>
      </c>
      <c r="U15689" s="15" t="s">
        <v>162</v>
      </c>
      <c r="V15689" s="15">
        <v>47040001</v>
      </c>
      <c r="W15689" s="15" t="s">
        <v>140</v>
      </c>
    </row>
    <row r="15690" spans="2:23" hidden="1" x14ac:dyDescent="0.25">
      <c r="B15690" s="14">
        <v>53001007</v>
      </c>
      <c r="C15690" s="14">
        <v>0</v>
      </c>
      <c r="D15690" s="15">
        <v>21040031</v>
      </c>
      <c r="E15690" s="16" t="s">
        <v>11983</v>
      </c>
      <c r="F15690" s="14">
        <v>1001</v>
      </c>
      <c r="G15690" s="17">
        <v>38972</v>
      </c>
      <c r="H15690" s="29">
        <v>60616</v>
      </c>
      <c r="I15690" s="29">
        <v>0</v>
      </c>
      <c r="J15690" s="29">
        <v>0</v>
      </c>
      <c r="K15690" s="29">
        <v>0</v>
      </c>
      <c r="L15690" s="29">
        <f t="shared" si="978"/>
        <v>60616</v>
      </c>
      <c r="M15690" s="29">
        <v>-60615</v>
      </c>
      <c r="N15690" s="29">
        <v>0</v>
      </c>
      <c r="O15690" s="29">
        <v>0</v>
      </c>
      <c r="P15690" s="29">
        <f t="shared" si="979"/>
        <v>-60615</v>
      </c>
      <c r="Q15690" s="29">
        <f t="shared" si="980"/>
        <v>1</v>
      </c>
      <c r="R15690" s="29">
        <f t="shared" si="981"/>
        <v>1</v>
      </c>
      <c r="S15690" s="15" t="s">
        <v>7227</v>
      </c>
      <c r="T15690" s="15">
        <v>100101</v>
      </c>
      <c r="U15690" s="15" t="s">
        <v>89</v>
      </c>
      <c r="V15690" s="15">
        <v>47040001</v>
      </c>
      <c r="W15690" s="15" t="s">
        <v>85</v>
      </c>
    </row>
    <row r="15691" spans="2:23" hidden="1" x14ac:dyDescent="0.25">
      <c r="B15691" s="14">
        <v>53001008</v>
      </c>
      <c r="C15691" s="14">
        <v>0</v>
      </c>
      <c r="D15691" s="15">
        <v>21040031</v>
      </c>
      <c r="E15691" s="16" t="s">
        <v>11847</v>
      </c>
      <c r="F15691" s="14">
        <v>1031</v>
      </c>
      <c r="G15691" s="17">
        <v>39015</v>
      </c>
      <c r="H15691" s="29">
        <v>60826</v>
      </c>
      <c r="I15691" s="29">
        <v>0</v>
      </c>
      <c r="J15691" s="29">
        <v>0</v>
      </c>
      <c r="K15691" s="29">
        <v>0</v>
      </c>
      <c r="L15691" s="29">
        <f t="shared" si="978"/>
        <v>60826</v>
      </c>
      <c r="M15691" s="29">
        <v>-60825</v>
      </c>
      <c r="N15691" s="29">
        <v>0</v>
      </c>
      <c r="O15691" s="29">
        <v>0</v>
      </c>
      <c r="P15691" s="29">
        <f t="shared" si="979"/>
        <v>-60825</v>
      </c>
      <c r="Q15691" s="29">
        <f t="shared" si="980"/>
        <v>1</v>
      </c>
      <c r="R15691" s="29">
        <f t="shared" si="981"/>
        <v>1</v>
      </c>
      <c r="S15691" s="15" t="s">
        <v>7227</v>
      </c>
      <c r="T15691" s="15">
        <v>100401</v>
      </c>
      <c r="U15691" s="15" t="s">
        <v>97</v>
      </c>
      <c r="V15691" s="15">
        <v>47040001</v>
      </c>
      <c r="W15691" s="15" t="s">
        <v>98</v>
      </c>
    </row>
    <row r="15692" spans="2:23" hidden="1" x14ac:dyDescent="0.25">
      <c r="B15692" s="14">
        <v>53001009</v>
      </c>
      <c r="C15692" s="14">
        <v>0</v>
      </c>
      <c r="D15692" s="15">
        <v>21040031</v>
      </c>
      <c r="E15692" s="16" t="s">
        <v>11984</v>
      </c>
      <c r="F15692" s="14">
        <v>1405</v>
      </c>
      <c r="G15692" s="17">
        <v>39545</v>
      </c>
      <c r="H15692" s="29">
        <v>60932</v>
      </c>
      <c r="I15692" s="29">
        <v>0</v>
      </c>
      <c r="J15692" s="29">
        <v>0</v>
      </c>
      <c r="K15692" s="29">
        <v>0</v>
      </c>
      <c r="L15692" s="29">
        <f t="shared" si="978"/>
        <v>60932</v>
      </c>
      <c r="M15692" s="29">
        <v>-60765</v>
      </c>
      <c r="N15692" s="29">
        <v>0</v>
      </c>
      <c r="O15692" s="29">
        <v>0</v>
      </c>
      <c r="P15692" s="29">
        <f t="shared" si="979"/>
        <v>-60765</v>
      </c>
      <c r="Q15692" s="29">
        <f t="shared" si="980"/>
        <v>167</v>
      </c>
      <c r="R15692" s="29">
        <f t="shared" si="981"/>
        <v>167</v>
      </c>
      <c r="S15692" s="15" t="s">
        <v>7227</v>
      </c>
      <c r="T15692" s="15">
        <v>101405</v>
      </c>
      <c r="U15692" s="15" t="s">
        <v>162</v>
      </c>
      <c r="V15692" s="15">
        <v>47040001</v>
      </c>
      <c r="W15692" s="15" t="s">
        <v>140</v>
      </c>
    </row>
    <row r="15693" spans="2:23" hidden="1" x14ac:dyDescent="0.25">
      <c r="B15693" s="14">
        <v>53001010</v>
      </c>
      <c r="C15693" s="14">
        <v>0</v>
      </c>
      <c r="D15693" s="15">
        <v>21040031</v>
      </c>
      <c r="E15693" s="16" t="s">
        <v>11912</v>
      </c>
      <c r="F15693" s="14">
        <v>1011</v>
      </c>
      <c r="G15693" s="17">
        <v>38806</v>
      </c>
      <c r="H15693" s="29">
        <v>61360</v>
      </c>
      <c r="I15693" s="29">
        <v>0</v>
      </c>
      <c r="J15693" s="29">
        <v>0</v>
      </c>
      <c r="K15693" s="29">
        <v>0</v>
      </c>
      <c r="L15693" s="29">
        <f t="shared" si="978"/>
        <v>61360</v>
      </c>
      <c r="M15693" s="29">
        <v>-61359</v>
      </c>
      <c r="N15693" s="29">
        <v>0</v>
      </c>
      <c r="O15693" s="29">
        <v>0</v>
      </c>
      <c r="P15693" s="29">
        <f t="shared" si="979"/>
        <v>-61359</v>
      </c>
      <c r="Q15693" s="29">
        <f t="shared" si="980"/>
        <v>1</v>
      </c>
      <c r="R15693" s="29">
        <f t="shared" si="981"/>
        <v>1</v>
      </c>
      <c r="S15693" s="15" t="s">
        <v>7227</v>
      </c>
      <c r="T15693" s="15">
        <v>100201</v>
      </c>
      <c r="U15693" s="15" t="s">
        <v>75</v>
      </c>
      <c r="V15693" s="15">
        <v>47040001</v>
      </c>
      <c r="W15693" s="15" t="s">
        <v>71</v>
      </c>
    </row>
    <row r="15694" spans="2:23" hidden="1" x14ac:dyDescent="0.25">
      <c r="B15694" s="14">
        <v>53001011</v>
      </c>
      <c r="C15694" s="14">
        <v>0</v>
      </c>
      <c r="D15694" s="15">
        <v>21040031</v>
      </c>
      <c r="E15694" s="16" t="s">
        <v>11080</v>
      </c>
      <c r="F15694" s="14">
        <v>1091</v>
      </c>
      <c r="G15694" s="17">
        <v>38820</v>
      </c>
      <c r="H15694" s="29">
        <v>61360</v>
      </c>
      <c r="I15694" s="29">
        <v>0</v>
      </c>
      <c r="J15694" s="29">
        <v>0</v>
      </c>
      <c r="K15694" s="29">
        <v>0</v>
      </c>
      <c r="L15694" s="29">
        <f t="shared" si="978"/>
        <v>61360</v>
      </c>
      <c r="M15694" s="29">
        <v>-61359</v>
      </c>
      <c r="N15694" s="29">
        <v>0</v>
      </c>
      <c r="O15694" s="29">
        <v>0</v>
      </c>
      <c r="P15694" s="29">
        <f t="shared" si="979"/>
        <v>-61359</v>
      </c>
      <c r="Q15694" s="29">
        <f t="shared" si="980"/>
        <v>1</v>
      </c>
      <c r="R15694" s="29">
        <f t="shared" si="981"/>
        <v>1</v>
      </c>
      <c r="S15694" s="15" t="s">
        <v>7227</v>
      </c>
      <c r="T15694" s="15">
        <v>100701</v>
      </c>
      <c r="U15694" s="15" t="s">
        <v>52</v>
      </c>
      <c r="V15694" s="15">
        <v>47040001</v>
      </c>
      <c r="W15694" s="15" t="s">
        <v>48</v>
      </c>
    </row>
    <row r="15695" spans="2:23" hidden="1" x14ac:dyDescent="0.25">
      <c r="B15695" s="14">
        <v>53001012</v>
      </c>
      <c r="C15695" s="14">
        <v>0</v>
      </c>
      <c r="D15695" s="15">
        <v>21040031</v>
      </c>
      <c r="E15695" s="16" t="s">
        <v>11985</v>
      </c>
      <c r="F15695" s="14">
        <v>1071</v>
      </c>
      <c r="G15695" s="17">
        <v>39082</v>
      </c>
      <c r="H15695" s="29">
        <v>61581</v>
      </c>
      <c r="I15695" s="29">
        <v>0</v>
      </c>
      <c r="J15695" s="29">
        <v>0</v>
      </c>
      <c r="K15695" s="29">
        <v>0</v>
      </c>
      <c r="L15695" s="29">
        <f t="shared" si="978"/>
        <v>61581</v>
      </c>
      <c r="M15695" s="29">
        <v>-61580</v>
      </c>
      <c r="N15695" s="29">
        <v>0</v>
      </c>
      <c r="O15695" s="29">
        <v>0</v>
      </c>
      <c r="P15695" s="29">
        <f t="shared" si="979"/>
        <v>-61580</v>
      </c>
      <c r="Q15695" s="29">
        <f t="shared" si="980"/>
        <v>1</v>
      </c>
      <c r="R15695" s="29">
        <f t="shared" si="981"/>
        <v>1</v>
      </c>
      <c r="S15695" s="15" t="s">
        <v>7227</v>
      </c>
      <c r="T15695" s="15">
        <v>100901</v>
      </c>
      <c r="U15695" s="15" t="s">
        <v>57</v>
      </c>
      <c r="V15695" s="15">
        <v>47040001</v>
      </c>
      <c r="W15695" s="15" t="s">
        <v>58</v>
      </c>
    </row>
    <row r="15696" spans="2:23" hidden="1" x14ac:dyDescent="0.25">
      <c r="B15696" s="14">
        <v>53001013</v>
      </c>
      <c r="C15696" s="14">
        <v>0</v>
      </c>
      <c r="D15696" s="15">
        <v>21040031</v>
      </c>
      <c r="E15696" s="16" t="s">
        <v>11832</v>
      </c>
      <c r="F15696" s="14">
        <v>1071</v>
      </c>
      <c r="G15696" s="17">
        <v>38812</v>
      </c>
      <c r="H15696" s="29">
        <v>61680</v>
      </c>
      <c r="I15696" s="29">
        <v>0</v>
      </c>
      <c r="J15696" s="29">
        <v>0</v>
      </c>
      <c r="K15696" s="29">
        <v>0</v>
      </c>
      <c r="L15696" s="29">
        <f t="shared" si="978"/>
        <v>61680</v>
      </c>
      <c r="M15696" s="29">
        <v>-61679</v>
      </c>
      <c r="N15696" s="29">
        <v>0</v>
      </c>
      <c r="O15696" s="29">
        <v>0</v>
      </c>
      <c r="P15696" s="29">
        <f t="shared" si="979"/>
        <v>-61679</v>
      </c>
      <c r="Q15696" s="29">
        <f t="shared" si="980"/>
        <v>1</v>
      </c>
      <c r="R15696" s="29">
        <f t="shared" si="981"/>
        <v>1</v>
      </c>
      <c r="S15696" s="15" t="s">
        <v>7227</v>
      </c>
      <c r="T15696" s="15">
        <v>100901</v>
      </c>
      <c r="U15696" s="15" t="s">
        <v>57</v>
      </c>
      <c r="V15696" s="15">
        <v>47040001</v>
      </c>
      <c r="W15696" s="15" t="s">
        <v>58</v>
      </c>
    </row>
    <row r="15697" spans="2:23" hidden="1" x14ac:dyDescent="0.25">
      <c r="B15697" s="14">
        <v>53001014</v>
      </c>
      <c r="C15697" s="14">
        <v>0</v>
      </c>
      <c r="D15697" s="15">
        <v>21040031</v>
      </c>
      <c r="E15697" s="16" t="s">
        <v>11986</v>
      </c>
      <c r="F15697" s="14">
        <v>1901</v>
      </c>
      <c r="G15697" s="17">
        <v>38721</v>
      </c>
      <c r="H15697" s="29">
        <v>61950</v>
      </c>
      <c r="I15697" s="29">
        <v>0</v>
      </c>
      <c r="J15697" s="29">
        <v>0</v>
      </c>
      <c r="K15697" s="29">
        <v>0</v>
      </c>
      <c r="L15697" s="29">
        <f t="shared" si="978"/>
        <v>61950</v>
      </c>
      <c r="M15697" s="29">
        <v>-61949</v>
      </c>
      <c r="N15697" s="29">
        <v>0</v>
      </c>
      <c r="O15697" s="29">
        <v>0</v>
      </c>
      <c r="P15697" s="29">
        <f t="shared" si="979"/>
        <v>-61949</v>
      </c>
      <c r="Q15697" s="29">
        <f t="shared" si="980"/>
        <v>1</v>
      </c>
      <c r="R15697" s="29">
        <f t="shared" si="981"/>
        <v>1</v>
      </c>
      <c r="S15697" s="15" t="s">
        <v>7227</v>
      </c>
      <c r="T15697" s="15">
        <v>108100</v>
      </c>
      <c r="U15697" s="15" t="s">
        <v>104</v>
      </c>
      <c r="V15697" s="15">
        <v>47040001</v>
      </c>
      <c r="W15697" s="15" t="s">
        <v>105</v>
      </c>
    </row>
    <row r="15698" spans="2:23" hidden="1" x14ac:dyDescent="0.25">
      <c r="B15698" s="14">
        <v>53001015</v>
      </c>
      <c r="C15698" s="14">
        <v>0</v>
      </c>
      <c r="D15698" s="15">
        <v>21040031</v>
      </c>
      <c r="E15698" s="16" t="s">
        <v>11987</v>
      </c>
      <c r="F15698" s="14">
        <v>1001</v>
      </c>
      <c r="G15698" s="17">
        <v>34425</v>
      </c>
      <c r="H15698" s="29">
        <v>62000</v>
      </c>
      <c r="I15698" s="29">
        <v>0</v>
      </c>
      <c r="J15698" s="29">
        <v>0</v>
      </c>
      <c r="K15698" s="29">
        <v>0</v>
      </c>
      <c r="L15698" s="29">
        <f t="shared" si="978"/>
        <v>62000</v>
      </c>
      <c r="M15698" s="29">
        <v>-61999</v>
      </c>
      <c r="N15698" s="29">
        <v>0</v>
      </c>
      <c r="O15698" s="29">
        <v>0</v>
      </c>
      <c r="P15698" s="29">
        <f t="shared" si="979"/>
        <v>-61999</v>
      </c>
      <c r="Q15698" s="29">
        <f t="shared" si="980"/>
        <v>1</v>
      </c>
      <c r="R15698" s="29">
        <f t="shared" si="981"/>
        <v>1</v>
      </c>
      <c r="S15698" s="15" t="s">
        <v>7227</v>
      </c>
      <c r="T15698" s="15">
        <v>100101</v>
      </c>
      <c r="U15698" s="15" t="s">
        <v>89</v>
      </c>
      <c r="V15698" s="15">
        <v>47040001</v>
      </c>
      <c r="W15698" s="15" t="s">
        <v>85</v>
      </c>
    </row>
    <row r="15699" spans="2:23" hidden="1" x14ac:dyDescent="0.25">
      <c r="B15699" s="14">
        <v>53001016</v>
      </c>
      <c r="C15699" s="14">
        <v>0</v>
      </c>
      <c r="D15699" s="15">
        <v>21040031</v>
      </c>
      <c r="E15699" s="16" t="s">
        <v>11988</v>
      </c>
      <c r="F15699" s="14">
        <v>1081</v>
      </c>
      <c r="G15699" s="17">
        <v>39478</v>
      </c>
      <c r="H15699" s="29">
        <v>62400</v>
      </c>
      <c r="I15699" s="29">
        <v>0</v>
      </c>
      <c r="J15699" s="29">
        <v>0</v>
      </c>
      <c r="K15699" s="29">
        <v>0</v>
      </c>
      <c r="L15699" s="29">
        <f t="shared" si="978"/>
        <v>62400</v>
      </c>
      <c r="M15699" s="29">
        <v>-62399</v>
      </c>
      <c r="N15699" s="29">
        <v>0</v>
      </c>
      <c r="O15699" s="29">
        <v>0</v>
      </c>
      <c r="P15699" s="29">
        <f t="shared" si="979"/>
        <v>-62399</v>
      </c>
      <c r="Q15699" s="29">
        <f t="shared" si="980"/>
        <v>1</v>
      </c>
      <c r="R15699" s="29">
        <f t="shared" si="981"/>
        <v>1</v>
      </c>
      <c r="S15699" s="15" t="s">
        <v>7227</v>
      </c>
      <c r="T15699" s="15">
        <v>101001</v>
      </c>
      <c r="U15699" s="15" t="s">
        <v>37</v>
      </c>
      <c r="V15699" s="15">
        <v>47040001</v>
      </c>
      <c r="W15699" s="15" t="s">
        <v>38</v>
      </c>
    </row>
    <row r="15700" spans="2:23" hidden="1" x14ac:dyDescent="0.25">
      <c r="B15700" s="14">
        <v>53001017</v>
      </c>
      <c r="C15700" s="14">
        <v>0</v>
      </c>
      <c r="D15700" s="15">
        <v>21040031</v>
      </c>
      <c r="E15700" s="16" t="s">
        <v>11989</v>
      </c>
      <c r="F15700" s="14">
        <v>1901</v>
      </c>
      <c r="G15700" s="17">
        <v>38377</v>
      </c>
      <c r="H15700" s="29">
        <v>62400</v>
      </c>
      <c r="I15700" s="29">
        <v>0</v>
      </c>
      <c r="J15700" s="29">
        <v>0</v>
      </c>
      <c r="K15700" s="29">
        <v>0</v>
      </c>
      <c r="L15700" s="29">
        <f t="shared" si="978"/>
        <v>62400</v>
      </c>
      <c r="M15700" s="29">
        <v>-62399</v>
      </c>
      <c r="N15700" s="29">
        <v>0</v>
      </c>
      <c r="O15700" s="29">
        <v>0</v>
      </c>
      <c r="P15700" s="29">
        <f t="shared" si="979"/>
        <v>-62399</v>
      </c>
      <c r="Q15700" s="29">
        <f t="shared" si="980"/>
        <v>1</v>
      </c>
      <c r="R15700" s="29">
        <f t="shared" si="981"/>
        <v>1</v>
      </c>
      <c r="S15700" s="15" t="s">
        <v>7227</v>
      </c>
      <c r="T15700" s="15">
        <v>108100</v>
      </c>
      <c r="U15700" s="15" t="s">
        <v>104</v>
      </c>
      <c r="V15700" s="15">
        <v>47040001</v>
      </c>
      <c r="W15700" s="15" t="s">
        <v>105</v>
      </c>
    </row>
    <row r="15701" spans="2:23" hidden="1" x14ac:dyDescent="0.25">
      <c r="B15701" s="14">
        <v>53001018</v>
      </c>
      <c r="C15701" s="14">
        <v>0</v>
      </c>
      <c r="D15701" s="15">
        <v>21040031</v>
      </c>
      <c r="E15701" s="16" t="s">
        <v>11990</v>
      </c>
      <c r="F15701" s="14">
        <v>1902</v>
      </c>
      <c r="G15701" s="17">
        <v>35886</v>
      </c>
      <c r="H15701" s="29">
        <v>62408</v>
      </c>
      <c r="I15701" s="29">
        <v>0</v>
      </c>
      <c r="J15701" s="29">
        <v>0</v>
      </c>
      <c r="K15701" s="29">
        <v>0</v>
      </c>
      <c r="L15701" s="29">
        <f t="shared" si="978"/>
        <v>62408</v>
      </c>
      <c r="M15701" s="29">
        <v>-62407</v>
      </c>
      <c r="N15701" s="29">
        <v>0</v>
      </c>
      <c r="O15701" s="29">
        <v>0</v>
      </c>
      <c r="P15701" s="29">
        <f t="shared" si="979"/>
        <v>-62407</v>
      </c>
      <c r="Q15701" s="29">
        <f t="shared" si="980"/>
        <v>1</v>
      </c>
      <c r="R15701" s="29">
        <f t="shared" si="981"/>
        <v>1</v>
      </c>
      <c r="S15701" s="15" t="s">
        <v>7227</v>
      </c>
      <c r="T15701" s="15">
        <v>108200</v>
      </c>
      <c r="U15701" s="15" t="s">
        <v>66</v>
      </c>
      <c r="V15701" s="15">
        <v>47040001</v>
      </c>
      <c r="W15701" s="15" t="s">
        <v>67</v>
      </c>
    </row>
    <row r="15702" spans="2:23" hidden="1" x14ac:dyDescent="0.25">
      <c r="B15702" s="14">
        <v>53001019</v>
      </c>
      <c r="C15702" s="14">
        <v>0</v>
      </c>
      <c r="D15702" s="15">
        <v>21040031</v>
      </c>
      <c r="E15702" s="16" t="s">
        <v>11991</v>
      </c>
      <c r="F15702" s="14">
        <v>1031</v>
      </c>
      <c r="G15702" s="17">
        <v>38547</v>
      </c>
      <c r="H15702" s="29">
        <v>62836</v>
      </c>
      <c r="I15702" s="29">
        <v>0</v>
      </c>
      <c r="J15702" s="29">
        <v>0</v>
      </c>
      <c r="K15702" s="29">
        <v>0</v>
      </c>
      <c r="L15702" s="29">
        <f t="shared" si="978"/>
        <v>62836</v>
      </c>
      <c r="M15702" s="29">
        <v>-62835</v>
      </c>
      <c r="N15702" s="29">
        <v>0</v>
      </c>
      <c r="O15702" s="29">
        <v>0</v>
      </c>
      <c r="P15702" s="29">
        <f t="shared" si="979"/>
        <v>-62835</v>
      </c>
      <c r="Q15702" s="29">
        <f t="shared" si="980"/>
        <v>1</v>
      </c>
      <c r="R15702" s="29">
        <f t="shared" si="981"/>
        <v>1</v>
      </c>
      <c r="S15702" s="15" t="s">
        <v>7227</v>
      </c>
      <c r="T15702" s="15">
        <v>100401</v>
      </c>
      <c r="U15702" s="15" t="s">
        <v>97</v>
      </c>
      <c r="V15702" s="15">
        <v>47040001</v>
      </c>
      <c r="W15702" s="15" t="s">
        <v>98</v>
      </c>
    </row>
    <row r="15703" spans="2:23" hidden="1" x14ac:dyDescent="0.25">
      <c r="B15703" s="14">
        <v>53001020</v>
      </c>
      <c r="C15703" s="14">
        <v>0</v>
      </c>
      <c r="D15703" s="15">
        <v>21040031</v>
      </c>
      <c r="E15703" s="16" t="s">
        <v>11992</v>
      </c>
      <c r="F15703" s="14">
        <v>1041</v>
      </c>
      <c r="G15703" s="17">
        <v>38686</v>
      </c>
      <c r="H15703" s="29">
        <v>62836</v>
      </c>
      <c r="I15703" s="29">
        <v>0</v>
      </c>
      <c r="J15703" s="29">
        <v>0</v>
      </c>
      <c r="K15703" s="29">
        <v>0</v>
      </c>
      <c r="L15703" s="29">
        <f t="shared" si="978"/>
        <v>62836</v>
      </c>
      <c r="M15703" s="29">
        <v>-62835</v>
      </c>
      <c r="N15703" s="29">
        <v>0</v>
      </c>
      <c r="O15703" s="29">
        <v>0</v>
      </c>
      <c r="P15703" s="29">
        <f t="shared" si="979"/>
        <v>-62835</v>
      </c>
      <c r="Q15703" s="29">
        <f t="shared" si="980"/>
        <v>1</v>
      </c>
      <c r="R15703" s="29">
        <f t="shared" si="981"/>
        <v>1</v>
      </c>
      <c r="S15703" s="15" t="s">
        <v>7227</v>
      </c>
      <c r="T15703" s="15">
        <v>100501</v>
      </c>
      <c r="U15703" s="15" t="s">
        <v>27</v>
      </c>
      <c r="V15703" s="15">
        <v>47040001</v>
      </c>
      <c r="W15703" s="15" t="s">
        <v>28</v>
      </c>
    </row>
    <row r="15704" spans="2:23" hidden="1" x14ac:dyDescent="0.25">
      <c r="B15704" s="14">
        <v>53001022</v>
      </c>
      <c r="C15704" s="14">
        <v>0</v>
      </c>
      <c r="D15704" s="15">
        <v>21040031</v>
      </c>
      <c r="E15704" s="16" t="s">
        <v>11172</v>
      </c>
      <c r="F15704" s="14">
        <v>1051</v>
      </c>
      <c r="G15704" s="17">
        <v>38523</v>
      </c>
      <c r="H15704" s="29">
        <v>63240</v>
      </c>
      <c r="I15704" s="29">
        <v>0</v>
      </c>
      <c r="J15704" s="29">
        <v>0</v>
      </c>
      <c r="K15704" s="29">
        <v>0</v>
      </c>
      <c r="L15704" s="29">
        <f t="shared" si="978"/>
        <v>63240</v>
      </c>
      <c r="M15704" s="29">
        <v>-63239</v>
      </c>
      <c r="N15704" s="29">
        <v>0</v>
      </c>
      <c r="O15704" s="29">
        <v>0</v>
      </c>
      <c r="P15704" s="29">
        <f t="shared" si="979"/>
        <v>-63239</v>
      </c>
      <c r="Q15704" s="29">
        <f t="shared" si="980"/>
        <v>1</v>
      </c>
      <c r="R15704" s="29">
        <f t="shared" si="981"/>
        <v>1</v>
      </c>
      <c r="S15704" s="15" t="s">
        <v>7227</v>
      </c>
      <c r="T15704" s="15">
        <v>100601</v>
      </c>
      <c r="U15704" s="15" t="s">
        <v>79</v>
      </c>
      <c r="V15704" s="15">
        <v>47040001</v>
      </c>
      <c r="W15704" s="15" t="s">
        <v>80</v>
      </c>
    </row>
    <row r="15705" spans="2:23" hidden="1" x14ac:dyDescent="0.25">
      <c r="B15705" s="14">
        <v>53001023</v>
      </c>
      <c r="C15705" s="14">
        <v>0</v>
      </c>
      <c r="D15705" s="15">
        <v>21040031</v>
      </c>
      <c r="E15705" s="16" t="s">
        <v>11172</v>
      </c>
      <c r="F15705" s="14">
        <v>1051</v>
      </c>
      <c r="G15705" s="17">
        <v>38559</v>
      </c>
      <c r="H15705" s="29">
        <v>63240</v>
      </c>
      <c r="I15705" s="29">
        <v>0</v>
      </c>
      <c r="J15705" s="29">
        <v>0</v>
      </c>
      <c r="K15705" s="29">
        <v>0</v>
      </c>
      <c r="L15705" s="29">
        <f t="shared" si="978"/>
        <v>63240</v>
      </c>
      <c r="M15705" s="29">
        <v>-63239</v>
      </c>
      <c r="N15705" s="29">
        <v>0</v>
      </c>
      <c r="O15705" s="29">
        <v>0</v>
      </c>
      <c r="P15705" s="29">
        <f t="shared" si="979"/>
        <v>-63239</v>
      </c>
      <c r="Q15705" s="29">
        <f t="shared" si="980"/>
        <v>1</v>
      </c>
      <c r="R15705" s="29">
        <f t="shared" si="981"/>
        <v>1</v>
      </c>
      <c r="S15705" s="15" t="s">
        <v>7227</v>
      </c>
      <c r="T15705" s="15">
        <v>100601</v>
      </c>
      <c r="U15705" s="15" t="s">
        <v>79</v>
      </c>
      <c r="V15705" s="15">
        <v>47040001</v>
      </c>
      <c r="W15705" s="15" t="s">
        <v>80</v>
      </c>
    </row>
    <row r="15706" spans="2:23" hidden="1" x14ac:dyDescent="0.25">
      <c r="B15706" s="14">
        <v>53001024</v>
      </c>
      <c r="C15706" s="14">
        <v>0</v>
      </c>
      <c r="D15706" s="15">
        <v>21040031</v>
      </c>
      <c r="E15706" s="16" t="s">
        <v>11993</v>
      </c>
      <c r="F15706" s="14">
        <v>1025</v>
      </c>
      <c r="G15706" s="17">
        <v>39545</v>
      </c>
      <c r="H15706" s="29">
        <v>63488</v>
      </c>
      <c r="I15706" s="29">
        <v>0</v>
      </c>
      <c r="J15706" s="29">
        <v>0</v>
      </c>
      <c r="K15706" s="29">
        <v>0</v>
      </c>
      <c r="L15706" s="29">
        <f t="shared" si="978"/>
        <v>63488</v>
      </c>
      <c r="M15706" s="29">
        <v>-63314</v>
      </c>
      <c r="N15706" s="29">
        <v>0</v>
      </c>
      <c r="O15706" s="29">
        <v>0</v>
      </c>
      <c r="P15706" s="29">
        <f t="shared" si="979"/>
        <v>-63314</v>
      </c>
      <c r="Q15706" s="29">
        <f t="shared" si="980"/>
        <v>174</v>
      </c>
      <c r="R15706" s="29">
        <f t="shared" si="981"/>
        <v>174</v>
      </c>
      <c r="S15706" s="15" t="s">
        <v>7227</v>
      </c>
      <c r="T15706" s="15">
        <v>100305</v>
      </c>
      <c r="U15706" s="15" t="s">
        <v>156</v>
      </c>
      <c r="V15706" s="15">
        <v>47040001</v>
      </c>
      <c r="W15706" s="15" t="s">
        <v>33</v>
      </c>
    </row>
    <row r="15707" spans="2:23" hidden="1" x14ac:dyDescent="0.25">
      <c r="B15707" s="14">
        <v>53001025</v>
      </c>
      <c r="C15707" s="14">
        <v>0</v>
      </c>
      <c r="D15707" s="15">
        <v>21040031</v>
      </c>
      <c r="E15707" s="16" t="s">
        <v>11994</v>
      </c>
      <c r="F15707" s="14">
        <v>1025</v>
      </c>
      <c r="G15707" s="17">
        <v>39545</v>
      </c>
      <c r="H15707" s="29">
        <v>63492</v>
      </c>
      <c r="I15707" s="29">
        <v>0</v>
      </c>
      <c r="J15707" s="29">
        <v>0</v>
      </c>
      <c r="K15707" s="29">
        <v>0</v>
      </c>
      <c r="L15707" s="29">
        <f t="shared" si="978"/>
        <v>63492</v>
      </c>
      <c r="M15707" s="29">
        <v>-63318</v>
      </c>
      <c r="N15707" s="29">
        <v>0</v>
      </c>
      <c r="O15707" s="29">
        <v>0</v>
      </c>
      <c r="P15707" s="29">
        <f t="shared" si="979"/>
        <v>-63318</v>
      </c>
      <c r="Q15707" s="29">
        <f t="shared" si="980"/>
        <v>174</v>
      </c>
      <c r="R15707" s="29">
        <f t="shared" si="981"/>
        <v>174</v>
      </c>
      <c r="S15707" s="15" t="s">
        <v>7227</v>
      </c>
      <c r="T15707" s="15">
        <v>100305</v>
      </c>
      <c r="U15707" s="15" t="s">
        <v>156</v>
      </c>
      <c r="V15707" s="15">
        <v>47040001</v>
      </c>
      <c r="W15707" s="15" t="s">
        <v>33</v>
      </c>
    </row>
    <row r="15708" spans="2:23" hidden="1" x14ac:dyDescent="0.25">
      <c r="B15708" s="14">
        <v>53001026</v>
      </c>
      <c r="C15708" s="14">
        <v>0</v>
      </c>
      <c r="D15708" s="15">
        <v>21040031</v>
      </c>
      <c r="E15708" s="16" t="s">
        <v>11995</v>
      </c>
      <c r="F15708" s="14">
        <v>1901</v>
      </c>
      <c r="G15708" s="17">
        <v>39025</v>
      </c>
      <c r="H15708" s="29">
        <v>63735</v>
      </c>
      <c r="I15708" s="29">
        <v>0</v>
      </c>
      <c r="J15708" s="29">
        <v>0</v>
      </c>
      <c r="K15708" s="29">
        <v>0</v>
      </c>
      <c r="L15708" s="29">
        <f t="shared" si="978"/>
        <v>63735</v>
      </c>
      <c r="M15708" s="29">
        <v>-63734</v>
      </c>
      <c r="N15708" s="29">
        <v>0</v>
      </c>
      <c r="O15708" s="29">
        <v>0</v>
      </c>
      <c r="P15708" s="29">
        <f t="shared" si="979"/>
        <v>-63734</v>
      </c>
      <c r="Q15708" s="29">
        <f t="shared" si="980"/>
        <v>1</v>
      </c>
      <c r="R15708" s="29">
        <f t="shared" si="981"/>
        <v>1</v>
      </c>
      <c r="S15708" s="15" t="s">
        <v>7227</v>
      </c>
      <c r="T15708" s="15">
        <v>108100</v>
      </c>
      <c r="U15708" s="15" t="s">
        <v>104</v>
      </c>
      <c r="V15708" s="15">
        <v>47040001</v>
      </c>
      <c r="W15708" s="15" t="s">
        <v>105</v>
      </c>
    </row>
    <row r="15709" spans="2:23" hidden="1" x14ac:dyDescent="0.25">
      <c r="B15709" s="14">
        <v>53001027</v>
      </c>
      <c r="C15709" s="14">
        <v>0</v>
      </c>
      <c r="D15709" s="15">
        <v>21040031</v>
      </c>
      <c r="E15709" s="16" t="s">
        <v>11996</v>
      </c>
      <c r="F15709" s="14">
        <v>1015</v>
      </c>
      <c r="G15709" s="17">
        <v>39545</v>
      </c>
      <c r="H15709" s="29">
        <v>64635</v>
      </c>
      <c r="I15709" s="29">
        <v>0</v>
      </c>
      <c r="J15709" s="29">
        <v>0</v>
      </c>
      <c r="K15709" s="29">
        <v>0</v>
      </c>
      <c r="L15709" s="29">
        <f t="shared" si="978"/>
        <v>64635</v>
      </c>
      <c r="M15709" s="29">
        <v>-64458</v>
      </c>
      <c r="N15709" s="29">
        <v>0</v>
      </c>
      <c r="O15709" s="29">
        <v>0</v>
      </c>
      <c r="P15709" s="29">
        <f t="shared" si="979"/>
        <v>-64458</v>
      </c>
      <c r="Q15709" s="29">
        <f t="shared" si="980"/>
        <v>177</v>
      </c>
      <c r="R15709" s="29">
        <f t="shared" si="981"/>
        <v>177</v>
      </c>
      <c r="S15709" s="15" t="s">
        <v>7227</v>
      </c>
      <c r="T15709" s="15">
        <v>100205</v>
      </c>
      <c r="U15709" s="15" t="s">
        <v>159</v>
      </c>
      <c r="V15709" s="15">
        <v>47040001</v>
      </c>
      <c r="W15709" s="15" t="s">
        <v>71</v>
      </c>
    </row>
    <row r="15710" spans="2:23" hidden="1" x14ac:dyDescent="0.25">
      <c r="B15710" s="14">
        <v>53001029</v>
      </c>
      <c r="C15710" s="14">
        <v>0</v>
      </c>
      <c r="D15710" s="15">
        <v>21040031</v>
      </c>
      <c r="E15710" s="16" t="s">
        <v>11092</v>
      </c>
      <c r="F15710" s="14">
        <v>1051</v>
      </c>
      <c r="G15710" s="17">
        <v>38469</v>
      </c>
      <c r="H15710" s="29">
        <v>64640</v>
      </c>
      <c r="I15710" s="29">
        <v>0</v>
      </c>
      <c r="J15710" s="29">
        <v>0</v>
      </c>
      <c r="K15710" s="29">
        <v>0</v>
      </c>
      <c r="L15710" s="29">
        <f t="shared" si="978"/>
        <v>64640</v>
      </c>
      <c r="M15710" s="29">
        <v>-64639</v>
      </c>
      <c r="N15710" s="29">
        <v>0</v>
      </c>
      <c r="O15710" s="29">
        <v>0</v>
      </c>
      <c r="P15710" s="29">
        <f t="shared" si="979"/>
        <v>-64639</v>
      </c>
      <c r="Q15710" s="29">
        <f t="shared" si="980"/>
        <v>1</v>
      </c>
      <c r="R15710" s="29">
        <f t="shared" si="981"/>
        <v>1</v>
      </c>
      <c r="S15710" s="15" t="s">
        <v>7227</v>
      </c>
      <c r="T15710" s="15">
        <v>100601</v>
      </c>
      <c r="U15710" s="15" t="s">
        <v>79</v>
      </c>
      <c r="V15710" s="15">
        <v>47040001</v>
      </c>
      <c r="W15710" s="15" t="s">
        <v>80</v>
      </c>
    </row>
    <row r="15711" spans="2:23" hidden="1" x14ac:dyDescent="0.25">
      <c r="B15711" s="14">
        <v>53001030</v>
      </c>
      <c r="C15711" s="14">
        <v>0</v>
      </c>
      <c r="D15711" s="15">
        <v>21040031</v>
      </c>
      <c r="E15711" s="16" t="s">
        <v>11091</v>
      </c>
      <c r="F15711" s="14">
        <v>1051</v>
      </c>
      <c r="G15711" s="17">
        <v>38470</v>
      </c>
      <c r="H15711" s="29">
        <v>64640</v>
      </c>
      <c r="I15711" s="29">
        <v>0</v>
      </c>
      <c r="J15711" s="29">
        <v>0</v>
      </c>
      <c r="K15711" s="29">
        <v>0</v>
      </c>
      <c r="L15711" s="29">
        <f t="shared" si="978"/>
        <v>64640</v>
      </c>
      <c r="M15711" s="29">
        <v>-64639</v>
      </c>
      <c r="N15711" s="29">
        <v>0</v>
      </c>
      <c r="O15711" s="29">
        <v>0</v>
      </c>
      <c r="P15711" s="29">
        <f t="shared" si="979"/>
        <v>-64639</v>
      </c>
      <c r="Q15711" s="29">
        <f t="shared" si="980"/>
        <v>1</v>
      </c>
      <c r="R15711" s="29">
        <f t="shared" si="981"/>
        <v>1</v>
      </c>
      <c r="S15711" s="15" t="s">
        <v>7227</v>
      </c>
      <c r="T15711" s="15">
        <v>100601</v>
      </c>
      <c r="U15711" s="15" t="s">
        <v>79</v>
      </c>
      <c r="V15711" s="15">
        <v>47040001</v>
      </c>
      <c r="W15711" s="15" t="s">
        <v>80</v>
      </c>
    </row>
    <row r="15712" spans="2:23" hidden="1" x14ac:dyDescent="0.25">
      <c r="B15712" s="14">
        <v>53001031</v>
      </c>
      <c r="C15712" s="14">
        <v>0</v>
      </c>
      <c r="D15712" s="15">
        <v>21040031</v>
      </c>
      <c r="E15712" s="16" t="s">
        <v>11997</v>
      </c>
      <c r="F15712" s="14">
        <v>1001</v>
      </c>
      <c r="G15712" s="17">
        <v>38290</v>
      </c>
      <c r="H15712" s="29">
        <v>64800</v>
      </c>
      <c r="I15712" s="29">
        <v>0</v>
      </c>
      <c r="J15712" s="29">
        <v>0</v>
      </c>
      <c r="K15712" s="29">
        <v>0</v>
      </c>
      <c r="L15712" s="29">
        <f t="shared" si="978"/>
        <v>64800</v>
      </c>
      <c r="M15712" s="29">
        <v>-64799</v>
      </c>
      <c r="N15712" s="29">
        <v>0</v>
      </c>
      <c r="O15712" s="29">
        <v>0</v>
      </c>
      <c r="P15712" s="29">
        <f t="shared" si="979"/>
        <v>-64799</v>
      </c>
      <c r="Q15712" s="29">
        <f t="shared" si="980"/>
        <v>1</v>
      </c>
      <c r="R15712" s="29">
        <f t="shared" si="981"/>
        <v>1</v>
      </c>
      <c r="S15712" s="15" t="s">
        <v>7227</v>
      </c>
      <c r="T15712" s="15">
        <v>100101</v>
      </c>
      <c r="U15712" s="15" t="s">
        <v>89</v>
      </c>
      <c r="V15712" s="15">
        <v>47040001</v>
      </c>
      <c r="W15712" s="15" t="s">
        <v>85</v>
      </c>
    </row>
    <row r="15713" spans="2:23" hidden="1" x14ac:dyDescent="0.25">
      <c r="B15713" s="14">
        <v>53001032</v>
      </c>
      <c r="C15713" s="14">
        <v>0</v>
      </c>
      <c r="D15713" s="15">
        <v>21040031</v>
      </c>
      <c r="E15713" s="16" t="s">
        <v>11998</v>
      </c>
      <c r="F15713" s="14">
        <v>1901</v>
      </c>
      <c r="G15713" s="17">
        <v>38889</v>
      </c>
      <c r="H15713" s="29">
        <v>65300</v>
      </c>
      <c r="I15713" s="29">
        <v>0</v>
      </c>
      <c r="J15713" s="29">
        <v>0</v>
      </c>
      <c r="K15713" s="29">
        <v>0</v>
      </c>
      <c r="L15713" s="29">
        <f t="shared" si="978"/>
        <v>65300</v>
      </c>
      <c r="M15713" s="29">
        <v>-65299</v>
      </c>
      <c r="N15713" s="29">
        <v>0</v>
      </c>
      <c r="O15713" s="29">
        <v>0</v>
      </c>
      <c r="P15713" s="29">
        <f t="shared" si="979"/>
        <v>-65299</v>
      </c>
      <c r="Q15713" s="29">
        <f t="shared" si="980"/>
        <v>1</v>
      </c>
      <c r="R15713" s="29">
        <f t="shared" si="981"/>
        <v>1</v>
      </c>
      <c r="S15713" s="15" t="s">
        <v>7227</v>
      </c>
      <c r="T15713" s="15">
        <v>108100</v>
      </c>
      <c r="U15713" s="15" t="s">
        <v>104</v>
      </c>
      <c r="V15713" s="15">
        <v>47040001</v>
      </c>
      <c r="W15713" s="15" t="s">
        <v>105</v>
      </c>
    </row>
    <row r="15714" spans="2:23" hidden="1" x14ac:dyDescent="0.25">
      <c r="B15714" s="14">
        <v>53001033</v>
      </c>
      <c r="C15714" s="14">
        <v>0</v>
      </c>
      <c r="D15714" s="15">
        <v>21040031</v>
      </c>
      <c r="E15714" s="16" t="s">
        <v>11999</v>
      </c>
      <c r="F15714" s="14">
        <v>1902</v>
      </c>
      <c r="G15714" s="17">
        <v>36617</v>
      </c>
      <c r="H15714" s="29">
        <v>66890</v>
      </c>
      <c r="I15714" s="29">
        <v>0</v>
      </c>
      <c r="J15714" s="29">
        <v>0</v>
      </c>
      <c r="K15714" s="29">
        <v>0</v>
      </c>
      <c r="L15714" s="29">
        <f t="shared" si="978"/>
        <v>66890</v>
      </c>
      <c r="M15714" s="29">
        <v>-66889</v>
      </c>
      <c r="N15714" s="29">
        <v>0</v>
      </c>
      <c r="O15714" s="29">
        <v>0</v>
      </c>
      <c r="P15714" s="29">
        <f t="shared" si="979"/>
        <v>-66889</v>
      </c>
      <c r="Q15714" s="29">
        <f t="shared" si="980"/>
        <v>1</v>
      </c>
      <c r="R15714" s="29">
        <f t="shared" si="981"/>
        <v>1</v>
      </c>
      <c r="S15714" s="15" t="s">
        <v>7227</v>
      </c>
      <c r="T15714" s="15">
        <v>108200</v>
      </c>
      <c r="U15714" s="15" t="s">
        <v>66</v>
      </c>
      <c r="V15714" s="15">
        <v>47040001</v>
      </c>
      <c r="W15714" s="15" t="s">
        <v>67</v>
      </c>
    </row>
    <row r="15715" spans="2:23" hidden="1" x14ac:dyDescent="0.25">
      <c r="B15715" s="14">
        <v>53001034</v>
      </c>
      <c r="C15715" s="14">
        <v>0</v>
      </c>
      <c r="D15715" s="15">
        <v>21040031</v>
      </c>
      <c r="E15715" s="16" t="s">
        <v>12000</v>
      </c>
      <c r="F15715" s="14">
        <v>1011</v>
      </c>
      <c r="G15715" s="17">
        <v>39538</v>
      </c>
      <c r="H15715" s="29">
        <v>68418</v>
      </c>
      <c r="I15715" s="29">
        <v>0</v>
      </c>
      <c r="J15715" s="29">
        <v>0</v>
      </c>
      <c r="K15715" s="29">
        <v>0</v>
      </c>
      <c r="L15715" s="29">
        <f t="shared" si="978"/>
        <v>68418</v>
      </c>
      <c r="M15715" s="29">
        <v>-68417</v>
      </c>
      <c r="N15715" s="29">
        <v>0</v>
      </c>
      <c r="O15715" s="29">
        <v>0</v>
      </c>
      <c r="P15715" s="29">
        <f t="shared" si="979"/>
        <v>-68417</v>
      </c>
      <c r="Q15715" s="29">
        <f t="shared" si="980"/>
        <v>1</v>
      </c>
      <c r="R15715" s="29">
        <f t="shared" si="981"/>
        <v>1</v>
      </c>
      <c r="S15715" s="15" t="s">
        <v>7227</v>
      </c>
      <c r="T15715" s="15">
        <v>100201</v>
      </c>
      <c r="U15715" s="15" t="s">
        <v>75</v>
      </c>
      <c r="V15715" s="15">
        <v>47040001</v>
      </c>
      <c r="W15715" s="15" t="s">
        <v>71</v>
      </c>
    </row>
    <row r="15716" spans="2:23" hidden="1" x14ac:dyDescent="0.25">
      <c r="B15716" s="14">
        <v>53001035</v>
      </c>
      <c r="C15716" s="14">
        <v>0</v>
      </c>
      <c r="D15716" s="15">
        <v>21040031</v>
      </c>
      <c r="E15716" s="16" t="s">
        <v>12001</v>
      </c>
      <c r="F15716" s="14">
        <v>1051</v>
      </c>
      <c r="G15716" s="17">
        <v>39108</v>
      </c>
      <c r="H15716" s="29">
        <v>68629</v>
      </c>
      <c r="I15716" s="29">
        <v>0</v>
      </c>
      <c r="J15716" s="29">
        <v>0</v>
      </c>
      <c r="K15716" s="29">
        <v>0</v>
      </c>
      <c r="L15716" s="29">
        <f t="shared" si="978"/>
        <v>68629</v>
      </c>
      <c r="M15716" s="29">
        <v>-68628</v>
      </c>
      <c r="N15716" s="29">
        <v>0</v>
      </c>
      <c r="O15716" s="29">
        <v>0</v>
      </c>
      <c r="P15716" s="29">
        <f t="shared" si="979"/>
        <v>-68628</v>
      </c>
      <c r="Q15716" s="29">
        <f t="shared" si="980"/>
        <v>1</v>
      </c>
      <c r="R15716" s="29">
        <f t="shared" si="981"/>
        <v>1</v>
      </c>
      <c r="S15716" s="15" t="s">
        <v>7227</v>
      </c>
      <c r="T15716" s="15">
        <v>100601</v>
      </c>
      <c r="U15716" s="15" t="s">
        <v>79</v>
      </c>
      <c r="V15716" s="15">
        <v>47040001</v>
      </c>
      <c r="W15716" s="15" t="s">
        <v>80</v>
      </c>
    </row>
    <row r="15717" spans="2:23" hidden="1" x14ac:dyDescent="0.25">
      <c r="B15717" s="14">
        <v>53001037</v>
      </c>
      <c r="C15717" s="14">
        <v>0</v>
      </c>
      <c r="D15717" s="15">
        <v>21040031</v>
      </c>
      <c r="E15717" s="16" t="s">
        <v>11069</v>
      </c>
      <c r="F15717" s="14">
        <v>1081</v>
      </c>
      <c r="G15717" s="17">
        <v>39478</v>
      </c>
      <c r="H15717" s="29">
        <v>69012</v>
      </c>
      <c r="I15717" s="29">
        <v>0</v>
      </c>
      <c r="J15717" s="29">
        <v>0</v>
      </c>
      <c r="K15717" s="29">
        <v>0</v>
      </c>
      <c r="L15717" s="29">
        <f t="shared" si="978"/>
        <v>69012</v>
      </c>
      <c r="M15717" s="29">
        <v>-69011</v>
      </c>
      <c r="N15717" s="29">
        <v>0</v>
      </c>
      <c r="O15717" s="29">
        <v>0</v>
      </c>
      <c r="P15717" s="29">
        <f t="shared" si="979"/>
        <v>-69011</v>
      </c>
      <c r="Q15717" s="29">
        <f t="shared" si="980"/>
        <v>1</v>
      </c>
      <c r="R15717" s="29">
        <f t="shared" si="981"/>
        <v>1</v>
      </c>
      <c r="S15717" s="15" t="s">
        <v>7227</v>
      </c>
      <c r="T15717" s="15">
        <v>101001</v>
      </c>
      <c r="U15717" s="15" t="s">
        <v>37</v>
      </c>
      <c r="V15717" s="15">
        <v>47040001</v>
      </c>
      <c r="W15717" s="15" t="s">
        <v>38</v>
      </c>
    </row>
    <row r="15718" spans="2:23" hidden="1" x14ac:dyDescent="0.25">
      <c r="B15718" s="14">
        <v>53001038</v>
      </c>
      <c r="C15718" s="14">
        <v>0</v>
      </c>
      <c r="D15718" s="15">
        <v>21040031</v>
      </c>
      <c r="E15718" s="16" t="s">
        <v>12002</v>
      </c>
      <c r="F15718" s="14">
        <v>1902</v>
      </c>
      <c r="G15718" s="17">
        <v>35156</v>
      </c>
      <c r="H15718" s="29">
        <v>69472</v>
      </c>
      <c r="I15718" s="29">
        <v>0</v>
      </c>
      <c r="J15718" s="29">
        <v>0</v>
      </c>
      <c r="K15718" s="29">
        <v>0</v>
      </c>
      <c r="L15718" s="29">
        <f t="shared" si="978"/>
        <v>69472</v>
      </c>
      <c r="M15718" s="29">
        <v>-69471</v>
      </c>
      <c r="N15718" s="29">
        <v>0</v>
      </c>
      <c r="O15718" s="29">
        <v>0</v>
      </c>
      <c r="P15718" s="29">
        <f t="shared" si="979"/>
        <v>-69471</v>
      </c>
      <c r="Q15718" s="29">
        <f t="shared" si="980"/>
        <v>1</v>
      </c>
      <c r="R15718" s="29">
        <f t="shared" si="981"/>
        <v>1</v>
      </c>
      <c r="S15718" s="15" t="s">
        <v>7227</v>
      </c>
      <c r="T15718" s="15">
        <v>108200</v>
      </c>
      <c r="U15718" s="15" t="s">
        <v>66</v>
      </c>
      <c r="V15718" s="15">
        <v>47040001</v>
      </c>
      <c r="W15718" s="15" t="s">
        <v>67</v>
      </c>
    </row>
    <row r="15719" spans="2:23" hidden="1" x14ac:dyDescent="0.25">
      <c r="B15719" s="14">
        <v>53001039</v>
      </c>
      <c r="C15719" s="14">
        <v>0</v>
      </c>
      <c r="D15719" s="15">
        <v>21040031</v>
      </c>
      <c r="E15719" s="16" t="s">
        <v>12003</v>
      </c>
      <c r="F15719" s="14">
        <v>1021</v>
      </c>
      <c r="G15719" s="17">
        <v>38270</v>
      </c>
      <c r="H15719" s="29">
        <v>69774</v>
      </c>
      <c r="I15719" s="29">
        <v>0</v>
      </c>
      <c r="J15719" s="29">
        <v>0</v>
      </c>
      <c r="K15719" s="29">
        <v>0</v>
      </c>
      <c r="L15719" s="29">
        <f t="shared" si="978"/>
        <v>69774</v>
      </c>
      <c r="M15719" s="29">
        <v>-69773</v>
      </c>
      <c r="N15719" s="29">
        <v>0</v>
      </c>
      <c r="O15719" s="29">
        <v>0</v>
      </c>
      <c r="P15719" s="29">
        <f t="shared" si="979"/>
        <v>-69773</v>
      </c>
      <c r="Q15719" s="29">
        <f t="shared" si="980"/>
        <v>1</v>
      </c>
      <c r="R15719" s="29">
        <f t="shared" si="981"/>
        <v>1</v>
      </c>
      <c r="S15719" s="15" t="s">
        <v>7227</v>
      </c>
      <c r="T15719" s="15">
        <v>100301</v>
      </c>
      <c r="U15719" s="15" t="s">
        <v>32</v>
      </c>
      <c r="V15719" s="15">
        <v>47040001</v>
      </c>
      <c r="W15719" s="15" t="s">
        <v>33</v>
      </c>
    </row>
    <row r="15720" spans="2:23" hidden="1" x14ac:dyDescent="0.25">
      <c r="B15720" s="14">
        <v>53001040</v>
      </c>
      <c r="C15720" s="14">
        <v>0</v>
      </c>
      <c r="D15720" s="15">
        <v>21040031</v>
      </c>
      <c r="E15720" s="16" t="s">
        <v>12004</v>
      </c>
      <c r="F15720" s="14">
        <v>1092</v>
      </c>
      <c r="G15720" s="17">
        <v>39202</v>
      </c>
      <c r="H15720" s="29">
        <v>69849</v>
      </c>
      <c r="I15720" s="29">
        <v>0</v>
      </c>
      <c r="J15720" s="29">
        <v>0</v>
      </c>
      <c r="K15720" s="29">
        <v>0</v>
      </c>
      <c r="L15720" s="29">
        <f t="shared" si="978"/>
        <v>69849</v>
      </c>
      <c r="M15720" s="29">
        <v>-69848</v>
      </c>
      <c r="N15720" s="29">
        <v>0</v>
      </c>
      <c r="O15720" s="29">
        <v>0</v>
      </c>
      <c r="P15720" s="29">
        <f t="shared" si="979"/>
        <v>-69848</v>
      </c>
      <c r="Q15720" s="29">
        <f t="shared" si="980"/>
        <v>1</v>
      </c>
      <c r="R15720" s="29">
        <f t="shared" si="981"/>
        <v>1</v>
      </c>
      <c r="S15720" s="15" t="s">
        <v>7227</v>
      </c>
      <c r="T15720" s="15">
        <v>100702</v>
      </c>
      <c r="U15720" s="15" t="s">
        <v>47</v>
      </c>
      <c r="V15720" s="15">
        <v>47040001</v>
      </c>
      <c r="W15720" s="15" t="s">
        <v>48</v>
      </c>
    </row>
    <row r="15721" spans="2:23" hidden="1" x14ac:dyDescent="0.25">
      <c r="B15721" s="14">
        <v>53001041</v>
      </c>
      <c r="C15721" s="14">
        <v>0</v>
      </c>
      <c r="D15721" s="15">
        <v>21040031</v>
      </c>
      <c r="E15721" s="16" t="s">
        <v>11746</v>
      </c>
      <c r="F15721" s="14">
        <v>1011</v>
      </c>
      <c r="G15721" s="17">
        <v>38238</v>
      </c>
      <c r="H15721" s="29">
        <v>69900</v>
      </c>
      <c r="I15721" s="29">
        <v>0</v>
      </c>
      <c r="J15721" s="29">
        <v>0</v>
      </c>
      <c r="K15721" s="29">
        <v>0</v>
      </c>
      <c r="L15721" s="29">
        <f t="shared" si="978"/>
        <v>69900</v>
      </c>
      <c r="M15721" s="29">
        <v>-69899</v>
      </c>
      <c r="N15721" s="29">
        <v>0</v>
      </c>
      <c r="O15721" s="29">
        <v>0</v>
      </c>
      <c r="P15721" s="29">
        <f t="shared" si="979"/>
        <v>-69899</v>
      </c>
      <c r="Q15721" s="29">
        <f t="shared" si="980"/>
        <v>1</v>
      </c>
      <c r="R15721" s="29">
        <f t="shared" si="981"/>
        <v>1</v>
      </c>
      <c r="S15721" s="15" t="s">
        <v>7227</v>
      </c>
      <c r="T15721" s="15">
        <v>100201</v>
      </c>
      <c r="U15721" s="15" t="s">
        <v>75</v>
      </c>
      <c r="V15721" s="15">
        <v>47040001</v>
      </c>
      <c r="W15721" s="15" t="s">
        <v>71</v>
      </c>
    </row>
    <row r="15722" spans="2:23" hidden="1" x14ac:dyDescent="0.25">
      <c r="B15722" s="14">
        <v>53001042</v>
      </c>
      <c r="C15722" s="14">
        <v>0</v>
      </c>
      <c r="D15722" s="15">
        <v>21040031</v>
      </c>
      <c r="E15722" s="16" t="s">
        <v>12005</v>
      </c>
      <c r="F15722" s="14">
        <v>1001</v>
      </c>
      <c r="G15722" s="17">
        <v>34425</v>
      </c>
      <c r="H15722" s="29">
        <v>70000</v>
      </c>
      <c r="I15722" s="29">
        <v>0</v>
      </c>
      <c r="J15722" s="29">
        <v>0</v>
      </c>
      <c r="K15722" s="29">
        <v>0</v>
      </c>
      <c r="L15722" s="29">
        <f t="shared" si="978"/>
        <v>70000</v>
      </c>
      <c r="M15722" s="29">
        <v>-69999</v>
      </c>
      <c r="N15722" s="29">
        <v>0</v>
      </c>
      <c r="O15722" s="29">
        <v>0</v>
      </c>
      <c r="P15722" s="29">
        <f t="shared" si="979"/>
        <v>-69999</v>
      </c>
      <c r="Q15722" s="29">
        <f t="shared" si="980"/>
        <v>1</v>
      </c>
      <c r="R15722" s="29">
        <f t="shared" si="981"/>
        <v>1</v>
      </c>
      <c r="S15722" s="15" t="s">
        <v>7227</v>
      </c>
      <c r="T15722" s="15">
        <v>100101</v>
      </c>
      <c r="U15722" s="15" t="s">
        <v>89</v>
      </c>
      <c r="V15722" s="15">
        <v>47040001</v>
      </c>
      <c r="W15722" s="15" t="s">
        <v>85</v>
      </c>
    </row>
    <row r="15723" spans="2:23" hidden="1" x14ac:dyDescent="0.25">
      <c r="B15723" s="14">
        <v>53001044</v>
      </c>
      <c r="C15723" s="14">
        <v>0</v>
      </c>
      <c r="D15723" s="15">
        <v>21040031</v>
      </c>
      <c r="E15723" s="16" t="s">
        <v>12006</v>
      </c>
      <c r="F15723" s="14">
        <v>1091</v>
      </c>
      <c r="G15723" s="17">
        <v>39057</v>
      </c>
      <c r="H15723" s="29">
        <v>70000</v>
      </c>
      <c r="I15723" s="29">
        <v>0</v>
      </c>
      <c r="J15723" s="29">
        <v>0</v>
      </c>
      <c r="K15723" s="29">
        <v>0</v>
      </c>
      <c r="L15723" s="29">
        <f t="shared" si="978"/>
        <v>70000</v>
      </c>
      <c r="M15723" s="29">
        <v>-69999</v>
      </c>
      <c r="N15723" s="29">
        <v>0</v>
      </c>
      <c r="O15723" s="29">
        <v>0</v>
      </c>
      <c r="P15723" s="29">
        <f t="shared" si="979"/>
        <v>-69999</v>
      </c>
      <c r="Q15723" s="29">
        <f t="shared" si="980"/>
        <v>1</v>
      </c>
      <c r="R15723" s="29">
        <f t="shared" si="981"/>
        <v>1</v>
      </c>
      <c r="S15723" s="15" t="s">
        <v>7227</v>
      </c>
      <c r="T15723" s="15">
        <v>100701</v>
      </c>
      <c r="U15723" s="15" t="s">
        <v>52</v>
      </c>
      <c r="V15723" s="15">
        <v>47040001</v>
      </c>
      <c r="W15723" s="15" t="s">
        <v>48</v>
      </c>
    </row>
    <row r="15724" spans="2:23" hidden="1" x14ac:dyDescent="0.25">
      <c r="B15724" s="14">
        <v>53001045</v>
      </c>
      <c r="C15724" s="14">
        <v>0</v>
      </c>
      <c r="D15724" s="15">
        <v>21040031</v>
      </c>
      <c r="E15724" s="16" t="s">
        <v>12007</v>
      </c>
      <c r="F15724" s="14">
        <v>1902</v>
      </c>
      <c r="G15724" s="17">
        <v>35156</v>
      </c>
      <c r="H15724" s="29">
        <v>70700</v>
      </c>
      <c r="I15724" s="29">
        <v>0</v>
      </c>
      <c r="J15724" s="29">
        <v>0</v>
      </c>
      <c r="K15724" s="29">
        <v>0</v>
      </c>
      <c r="L15724" s="29">
        <f t="shared" si="978"/>
        <v>70700</v>
      </c>
      <c r="M15724" s="29">
        <v>-70699</v>
      </c>
      <c r="N15724" s="29">
        <v>0</v>
      </c>
      <c r="O15724" s="29">
        <v>0</v>
      </c>
      <c r="P15724" s="29">
        <f t="shared" si="979"/>
        <v>-70699</v>
      </c>
      <c r="Q15724" s="29">
        <f t="shared" si="980"/>
        <v>1</v>
      </c>
      <c r="R15724" s="29">
        <f t="shared" si="981"/>
        <v>1</v>
      </c>
      <c r="S15724" s="15" t="s">
        <v>7227</v>
      </c>
      <c r="T15724" s="15">
        <v>108200</v>
      </c>
      <c r="U15724" s="15" t="s">
        <v>66</v>
      </c>
      <c r="V15724" s="15">
        <v>47040001</v>
      </c>
      <c r="W15724" s="15" t="s">
        <v>67</v>
      </c>
    </row>
    <row r="15725" spans="2:23" hidden="1" x14ac:dyDescent="0.25">
      <c r="B15725" s="14">
        <v>53001046</v>
      </c>
      <c r="C15725" s="14">
        <v>0</v>
      </c>
      <c r="D15725" s="15">
        <v>21040031</v>
      </c>
      <c r="E15725" s="16" t="s">
        <v>11145</v>
      </c>
      <c r="F15725" s="14">
        <v>1001</v>
      </c>
      <c r="G15725" s="17">
        <v>38353</v>
      </c>
      <c r="H15725" s="29">
        <v>70900</v>
      </c>
      <c r="I15725" s="29">
        <v>0</v>
      </c>
      <c r="J15725" s="29">
        <v>0</v>
      </c>
      <c r="K15725" s="29">
        <v>0</v>
      </c>
      <c r="L15725" s="29">
        <f t="shared" si="978"/>
        <v>70900</v>
      </c>
      <c r="M15725" s="29">
        <v>-70899</v>
      </c>
      <c r="N15725" s="29">
        <v>0</v>
      </c>
      <c r="O15725" s="29">
        <v>0</v>
      </c>
      <c r="P15725" s="29">
        <f t="shared" si="979"/>
        <v>-70899</v>
      </c>
      <c r="Q15725" s="29">
        <f t="shared" si="980"/>
        <v>1</v>
      </c>
      <c r="R15725" s="29">
        <f t="shared" si="981"/>
        <v>1</v>
      </c>
      <c r="S15725" s="15" t="s">
        <v>7227</v>
      </c>
      <c r="T15725" s="15">
        <v>100101</v>
      </c>
      <c r="U15725" s="15" t="s">
        <v>89</v>
      </c>
      <c r="V15725" s="15">
        <v>47040001</v>
      </c>
      <c r="W15725" s="15" t="s">
        <v>85</v>
      </c>
    </row>
    <row r="15726" spans="2:23" hidden="1" x14ac:dyDescent="0.25">
      <c r="B15726" s="14">
        <v>53001047</v>
      </c>
      <c r="C15726" s="14">
        <v>0</v>
      </c>
      <c r="D15726" s="15">
        <v>21040031</v>
      </c>
      <c r="E15726" s="16" t="s">
        <v>12008</v>
      </c>
      <c r="F15726" s="14">
        <v>1062</v>
      </c>
      <c r="G15726" s="17">
        <v>39107</v>
      </c>
      <c r="H15726" s="29">
        <v>70980</v>
      </c>
      <c r="I15726" s="29">
        <v>0</v>
      </c>
      <c r="J15726" s="29">
        <v>0</v>
      </c>
      <c r="K15726" s="29">
        <v>0</v>
      </c>
      <c r="L15726" s="29">
        <f t="shared" si="978"/>
        <v>70980</v>
      </c>
      <c r="M15726" s="29">
        <v>-70979</v>
      </c>
      <c r="N15726" s="29">
        <v>0</v>
      </c>
      <c r="O15726" s="29">
        <v>0</v>
      </c>
      <c r="P15726" s="29">
        <f t="shared" si="979"/>
        <v>-70979</v>
      </c>
      <c r="Q15726" s="29">
        <f t="shared" si="980"/>
        <v>1</v>
      </c>
      <c r="R15726" s="29">
        <f t="shared" si="981"/>
        <v>1</v>
      </c>
      <c r="S15726" s="15" t="s">
        <v>7227</v>
      </c>
      <c r="T15726" s="15">
        <v>100802</v>
      </c>
      <c r="U15726" s="15" t="s">
        <v>43</v>
      </c>
      <c r="V15726" s="15">
        <v>47040001</v>
      </c>
      <c r="W15726" s="15" t="s">
        <v>44</v>
      </c>
    </row>
    <row r="15727" spans="2:23" hidden="1" x14ac:dyDescent="0.25">
      <c r="B15727" s="14">
        <v>53001048</v>
      </c>
      <c r="C15727" s="14">
        <v>0</v>
      </c>
      <c r="D15727" s="15">
        <v>21040031</v>
      </c>
      <c r="E15727" s="16" t="s">
        <v>12009</v>
      </c>
      <c r="F15727" s="14">
        <v>1001</v>
      </c>
      <c r="G15727" s="17">
        <v>38352</v>
      </c>
      <c r="H15727" s="29">
        <v>71000</v>
      </c>
      <c r="I15727" s="29">
        <v>0</v>
      </c>
      <c r="J15727" s="29">
        <v>0</v>
      </c>
      <c r="K15727" s="29">
        <v>0</v>
      </c>
      <c r="L15727" s="29">
        <f t="shared" si="978"/>
        <v>71000</v>
      </c>
      <c r="M15727" s="29">
        <v>-70999</v>
      </c>
      <c r="N15727" s="29">
        <v>0</v>
      </c>
      <c r="O15727" s="29">
        <v>0</v>
      </c>
      <c r="P15727" s="29">
        <f t="shared" si="979"/>
        <v>-70999</v>
      </c>
      <c r="Q15727" s="29">
        <f t="shared" si="980"/>
        <v>1</v>
      </c>
      <c r="R15727" s="29">
        <f t="shared" si="981"/>
        <v>1</v>
      </c>
      <c r="S15727" s="15" t="s">
        <v>7227</v>
      </c>
      <c r="T15727" s="15">
        <v>100101</v>
      </c>
      <c r="U15727" s="15" t="s">
        <v>89</v>
      </c>
      <c r="V15727" s="15">
        <v>47040001</v>
      </c>
      <c r="W15727" s="15" t="s">
        <v>85</v>
      </c>
    </row>
    <row r="15728" spans="2:23" hidden="1" x14ac:dyDescent="0.25">
      <c r="B15728" s="14">
        <v>53001050</v>
      </c>
      <c r="C15728" s="14">
        <v>0</v>
      </c>
      <c r="D15728" s="15">
        <v>21040031</v>
      </c>
      <c r="E15728" s="16" t="s">
        <v>12010</v>
      </c>
      <c r="F15728" s="14">
        <v>1025</v>
      </c>
      <c r="G15728" s="17">
        <v>39545</v>
      </c>
      <c r="H15728" s="29">
        <v>71417</v>
      </c>
      <c r="I15728" s="29">
        <v>0</v>
      </c>
      <c r="J15728" s="29">
        <v>0</v>
      </c>
      <c r="K15728" s="29">
        <v>0</v>
      </c>
      <c r="L15728" s="29">
        <f t="shared" si="978"/>
        <v>71417</v>
      </c>
      <c r="M15728" s="29">
        <v>-71221</v>
      </c>
      <c r="N15728" s="29">
        <v>0</v>
      </c>
      <c r="O15728" s="29">
        <v>0</v>
      </c>
      <c r="P15728" s="29">
        <f t="shared" si="979"/>
        <v>-71221</v>
      </c>
      <c r="Q15728" s="29">
        <f t="shared" si="980"/>
        <v>196</v>
      </c>
      <c r="R15728" s="29">
        <f t="shared" si="981"/>
        <v>196</v>
      </c>
      <c r="S15728" s="15" t="s">
        <v>7227</v>
      </c>
      <c r="T15728" s="15">
        <v>100305</v>
      </c>
      <c r="U15728" s="15" t="s">
        <v>156</v>
      </c>
      <c r="V15728" s="15">
        <v>47040001</v>
      </c>
      <c r="W15728" s="15" t="s">
        <v>33</v>
      </c>
    </row>
    <row r="15729" spans="2:23" hidden="1" x14ac:dyDescent="0.25">
      <c r="B15729" s="14">
        <v>53001051</v>
      </c>
      <c r="C15729" s="14">
        <v>0</v>
      </c>
      <c r="D15729" s="15">
        <v>21040031</v>
      </c>
      <c r="E15729" s="16" t="s">
        <v>12011</v>
      </c>
      <c r="F15729" s="14">
        <v>1021</v>
      </c>
      <c r="G15729" s="17">
        <v>38623</v>
      </c>
      <c r="H15729" s="29">
        <v>71537</v>
      </c>
      <c r="I15729" s="29">
        <v>0</v>
      </c>
      <c r="J15729" s="29">
        <v>0</v>
      </c>
      <c r="K15729" s="29">
        <v>-71537</v>
      </c>
      <c r="L15729" s="29">
        <f t="shared" si="978"/>
        <v>0</v>
      </c>
      <c r="M15729" s="29">
        <v>-71536</v>
      </c>
      <c r="N15729" s="29">
        <v>0</v>
      </c>
      <c r="O15729" s="29">
        <v>71536</v>
      </c>
      <c r="P15729" s="29">
        <f t="shared" si="979"/>
        <v>0</v>
      </c>
      <c r="Q15729" s="29">
        <f t="shared" si="980"/>
        <v>1</v>
      </c>
      <c r="R15729" s="29">
        <f t="shared" si="981"/>
        <v>0</v>
      </c>
      <c r="S15729" s="15" t="s">
        <v>7227</v>
      </c>
      <c r="T15729" s="15">
        <v>100301</v>
      </c>
      <c r="U15729" s="15" t="s">
        <v>32</v>
      </c>
      <c r="V15729" s="15">
        <v>47040001</v>
      </c>
      <c r="W15729" s="15" t="s">
        <v>33</v>
      </c>
    </row>
    <row r="15730" spans="2:23" hidden="1" x14ac:dyDescent="0.25">
      <c r="B15730" s="14">
        <v>53001052</v>
      </c>
      <c r="C15730" s="14">
        <v>0</v>
      </c>
      <c r="D15730" s="15">
        <v>21040031</v>
      </c>
      <c r="E15730" s="16" t="s">
        <v>11132</v>
      </c>
      <c r="F15730" s="14">
        <v>1021</v>
      </c>
      <c r="G15730" s="17">
        <v>38807</v>
      </c>
      <c r="H15730" s="29">
        <v>72800</v>
      </c>
      <c r="I15730" s="29">
        <v>0</v>
      </c>
      <c r="J15730" s="29">
        <v>0</v>
      </c>
      <c r="K15730" s="29">
        <v>0</v>
      </c>
      <c r="L15730" s="29">
        <f t="shared" si="978"/>
        <v>72800</v>
      </c>
      <c r="M15730" s="29">
        <v>-72799</v>
      </c>
      <c r="N15730" s="29">
        <v>0</v>
      </c>
      <c r="O15730" s="29">
        <v>0</v>
      </c>
      <c r="P15730" s="29">
        <f t="shared" si="979"/>
        <v>-72799</v>
      </c>
      <c r="Q15730" s="29">
        <f t="shared" si="980"/>
        <v>1</v>
      </c>
      <c r="R15730" s="29">
        <f t="shared" si="981"/>
        <v>1</v>
      </c>
      <c r="S15730" s="15" t="s">
        <v>7227</v>
      </c>
      <c r="T15730" s="15">
        <v>100301</v>
      </c>
      <c r="U15730" s="15" t="s">
        <v>32</v>
      </c>
      <c r="V15730" s="15">
        <v>47040001</v>
      </c>
      <c r="W15730" s="15" t="s">
        <v>33</v>
      </c>
    </row>
    <row r="15731" spans="2:23" hidden="1" x14ac:dyDescent="0.25">
      <c r="B15731" s="14">
        <v>53001053</v>
      </c>
      <c r="C15731" s="14">
        <v>0</v>
      </c>
      <c r="D15731" s="15">
        <v>21040031</v>
      </c>
      <c r="E15731" s="16" t="s">
        <v>12012</v>
      </c>
      <c r="F15731" s="14">
        <v>1001</v>
      </c>
      <c r="G15731" s="17">
        <v>38682</v>
      </c>
      <c r="H15731" s="29">
        <v>73800</v>
      </c>
      <c r="I15731" s="29">
        <v>0</v>
      </c>
      <c r="J15731" s="29">
        <v>0</v>
      </c>
      <c r="K15731" s="29">
        <v>0</v>
      </c>
      <c r="L15731" s="29">
        <f t="shared" si="978"/>
        <v>73800</v>
      </c>
      <c r="M15731" s="29">
        <v>-73799</v>
      </c>
      <c r="N15731" s="29">
        <v>0</v>
      </c>
      <c r="O15731" s="29">
        <v>0</v>
      </c>
      <c r="P15731" s="29">
        <f t="shared" si="979"/>
        <v>-73799</v>
      </c>
      <c r="Q15731" s="29">
        <f t="shared" si="980"/>
        <v>1</v>
      </c>
      <c r="R15731" s="29">
        <f t="shared" si="981"/>
        <v>1</v>
      </c>
      <c r="S15731" s="15" t="s">
        <v>7227</v>
      </c>
      <c r="T15731" s="15">
        <v>100101</v>
      </c>
      <c r="U15731" s="15" t="s">
        <v>89</v>
      </c>
      <c r="V15731" s="15">
        <v>47040001</v>
      </c>
      <c r="W15731" s="15" t="s">
        <v>85</v>
      </c>
    </row>
    <row r="15732" spans="2:23" hidden="1" x14ac:dyDescent="0.25">
      <c r="B15732" s="14">
        <v>53001054</v>
      </c>
      <c r="C15732" s="14">
        <v>0</v>
      </c>
      <c r="D15732" s="15">
        <v>21040031</v>
      </c>
      <c r="E15732" s="16" t="s">
        <v>12013</v>
      </c>
      <c r="F15732" s="14">
        <v>1901</v>
      </c>
      <c r="G15732" s="17">
        <v>38654</v>
      </c>
      <c r="H15732" s="29">
        <v>76600</v>
      </c>
      <c r="I15732" s="29">
        <v>0</v>
      </c>
      <c r="J15732" s="29">
        <v>0</v>
      </c>
      <c r="K15732" s="29">
        <v>0</v>
      </c>
      <c r="L15732" s="29">
        <f t="shared" si="978"/>
        <v>76600</v>
      </c>
      <c r="M15732" s="29">
        <v>-76599</v>
      </c>
      <c r="N15732" s="29">
        <v>0</v>
      </c>
      <c r="O15732" s="29">
        <v>0</v>
      </c>
      <c r="P15732" s="29">
        <f t="shared" si="979"/>
        <v>-76599</v>
      </c>
      <c r="Q15732" s="29">
        <f t="shared" si="980"/>
        <v>1</v>
      </c>
      <c r="R15732" s="29">
        <f t="shared" si="981"/>
        <v>1</v>
      </c>
      <c r="S15732" s="15" t="s">
        <v>7227</v>
      </c>
      <c r="T15732" s="15">
        <v>108100</v>
      </c>
      <c r="U15732" s="15" t="s">
        <v>104</v>
      </c>
      <c r="V15732" s="15">
        <v>47040001</v>
      </c>
      <c r="W15732" s="15" t="s">
        <v>105</v>
      </c>
    </row>
    <row r="15733" spans="2:23" hidden="1" x14ac:dyDescent="0.25">
      <c r="B15733" s="14">
        <v>53001055</v>
      </c>
      <c r="C15733" s="14">
        <v>0</v>
      </c>
      <c r="D15733" s="15">
        <v>21040031</v>
      </c>
      <c r="E15733" s="16" t="s">
        <v>11132</v>
      </c>
      <c r="F15733" s="14">
        <v>1021</v>
      </c>
      <c r="G15733" s="17">
        <v>38271</v>
      </c>
      <c r="H15733" s="29">
        <v>77586</v>
      </c>
      <c r="I15733" s="29">
        <v>0</v>
      </c>
      <c r="J15733" s="29">
        <v>0</v>
      </c>
      <c r="K15733" s="29">
        <v>0</v>
      </c>
      <c r="L15733" s="29">
        <f t="shared" si="978"/>
        <v>77586</v>
      </c>
      <c r="M15733" s="29">
        <v>-77585</v>
      </c>
      <c r="N15733" s="29">
        <v>0</v>
      </c>
      <c r="O15733" s="29">
        <v>0</v>
      </c>
      <c r="P15733" s="29">
        <f t="shared" si="979"/>
        <v>-77585</v>
      </c>
      <c r="Q15733" s="29">
        <f t="shared" si="980"/>
        <v>1</v>
      </c>
      <c r="R15733" s="29">
        <f t="shared" si="981"/>
        <v>1</v>
      </c>
      <c r="S15733" s="15" t="s">
        <v>7227</v>
      </c>
      <c r="T15733" s="15">
        <v>100301</v>
      </c>
      <c r="U15733" s="15" t="s">
        <v>32</v>
      </c>
      <c r="V15733" s="15">
        <v>47040001</v>
      </c>
      <c r="W15733" s="15" t="s">
        <v>33</v>
      </c>
    </row>
    <row r="15734" spans="2:23" hidden="1" x14ac:dyDescent="0.25">
      <c r="B15734" s="14">
        <v>53001056</v>
      </c>
      <c r="C15734" s="14">
        <v>0</v>
      </c>
      <c r="D15734" s="15">
        <v>21040031</v>
      </c>
      <c r="E15734" s="16" t="s">
        <v>12014</v>
      </c>
      <c r="F15734" s="14">
        <v>1001</v>
      </c>
      <c r="G15734" s="17">
        <v>38065</v>
      </c>
      <c r="H15734" s="29">
        <v>78000</v>
      </c>
      <c r="I15734" s="29">
        <v>0</v>
      </c>
      <c r="J15734" s="29">
        <v>0</v>
      </c>
      <c r="K15734" s="29">
        <v>0</v>
      </c>
      <c r="L15734" s="29">
        <f t="shared" si="978"/>
        <v>78000</v>
      </c>
      <c r="M15734" s="29">
        <v>-77999</v>
      </c>
      <c r="N15734" s="29">
        <v>0</v>
      </c>
      <c r="O15734" s="29">
        <v>0</v>
      </c>
      <c r="P15734" s="29">
        <f t="shared" si="979"/>
        <v>-77999</v>
      </c>
      <c r="Q15734" s="29">
        <f t="shared" si="980"/>
        <v>1</v>
      </c>
      <c r="R15734" s="29">
        <f t="shared" si="981"/>
        <v>1</v>
      </c>
      <c r="S15734" s="15" t="s">
        <v>7227</v>
      </c>
      <c r="T15734" s="15">
        <v>100101</v>
      </c>
      <c r="U15734" s="15" t="s">
        <v>89</v>
      </c>
      <c r="V15734" s="15">
        <v>47040001</v>
      </c>
      <c r="W15734" s="15" t="s">
        <v>85</v>
      </c>
    </row>
    <row r="15735" spans="2:23" hidden="1" x14ac:dyDescent="0.25">
      <c r="B15735" s="14">
        <v>53001057</v>
      </c>
      <c r="C15735" s="14">
        <v>0</v>
      </c>
      <c r="D15735" s="15">
        <v>21040031</v>
      </c>
      <c r="E15735" s="16" t="s">
        <v>12014</v>
      </c>
      <c r="F15735" s="14">
        <v>1001</v>
      </c>
      <c r="G15735" s="17">
        <v>38069</v>
      </c>
      <c r="H15735" s="29">
        <v>78000</v>
      </c>
      <c r="I15735" s="29">
        <v>0</v>
      </c>
      <c r="J15735" s="29">
        <v>0</v>
      </c>
      <c r="K15735" s="29">
        <v>0</v>
      </c>
      <c r="L15735" s="29">
        <f t="shared" si="978"/>
        <v>78000</v>
      </c>
      <c r="M15735" s="29">
        <v>-77999</v>
      </c>
      <c r="N15735" s="29">
        <v>0</v>
      </c>
      <c r="O15735" s="29">
        <v>0</v>
      </c>
      <c r="P15735" s="29">
        <f t="shared" si="979"/>
        <v>-77999</v>
      </c>
      <c r="Q15735" s="29">
        <f t="shared" si="980"/>
        <v>1</v>
      </c>
      <c r="R15735" s="29">
        <f t="shared" si="981"/>
        <v>1</v>
      </c>
      <c r="S15735" s="15" t="s">
        <v>7227</v>
      </c>
      <c r="T15735" s="15">
        <v>100101</v>
      </c>
      <c r="U15735" s="15" t="s">
        <v>89</v>
      </c>
      <c r="V15735" s="15">
        <v>47040001</v>
      </c>
      <c r="W15735" s="15" t="s">
        <v>85</v>
      </c>
    </row>
    <row r="15736" spans="2:23" hidden="1" x14ac:dyDescent="0.25">
      <c r="B15736" s="14">
        <v>53001058</v>
      </c>
      <c r="C15736" s="14">
        <v>0</v>
      </c>
      <c r="D15736" s="15">
        <v>21040031</v>
      </c>
      <c r="E15736" s="16" t="s">
        <v>12015</v>
      </c>
      <c r="F15736" s="14">
        <v>1041</v>
      </c>
      <c r="G15736" s="17">
        <v>38686</v>
      </c>
      <c r="H15736" s="29">
        <v>78624</v>
      </c>
      <c r="I15736" s="29">
        <v>0</v>
      </c>
      <c r="J15736" s="29">
        <v>0</v>
      </c>
      <c r="K15736" s="29">
        <v>0</v>
      </c>
      <c r="L15736" s="29">
        <f t="shared" si="978"/>
        <v>78624</v>
      </c>
      <c r="M15736" s="29">
        <v>-78623</v>
      </c>
      <c r="N15736" s="29">
        <v>0</v>
      </c>
      <c r="O15736" s="29">
        <v>0</v>
      </c>
      <c r="P15736" s="29">
        <f t="shared" si="979"/>
        <v>-78623</v>
      </c>
      <c r="Q15736" s="29">
        <f t="shared" si="980"/>
        <v>1</v>
      </c>
      <c r="R15736" s="29">
        <f t="shared" si="981"/>
        <v>1</v>
      </c>
      <c r="S15736" s="15" t="s">
        <v>7227</v>
      </c>
      <c r="T15736" s="15">
        <v>100501</v>
      </c>
      <c r="U15736" s="15" t="s">
        <v>27</v>
      </c>
      <c r="V15736" s="15">
        <v>47040001</v>
      </c>
      <c r="W15736" s="15" t="s">
        <v>28</v>
      </c>
    </row>
    <row r="15737" spans="2:23" hidden="1" x14ac:dyDescent="0.25">
      <c r="B15737" s="14">
        <v>53001059</v>
      </c>
      <c r="C15737" s="14">
        <v>0</v>
      </c>
      <c r="D15737" s="15">
        <v>21040031</v>
      </c>
      <c r="E15737" s="16" t="s">
        <v>12016</v>
      </c>
      <c r="F15737" s="14">
        <v>1902</v>
      </c>
      <c r="G15737" s="17">
        <v>38443</v>
      </c>
      <c r="H15737" s="29">
        <v>79450</v>
      </c>
      <c r="I15737" s="29">
        <v>0</v>
      </c>
      <c r="J15737" s="29">
        <v>0</v>
      </c>
      <c r="K15737" s="29">
        <v>0</v>
      </c>
      <c r="L15737" s="29">
        <f t="shared" si="978"/>
        <v>79450</v>
      </c>
      <c r="M15737" s="29">
        <v>-79449</v>
      </c>
      <c r="N15737" s="29">
        <v>0</v>
      </c>
      <c r="O15737" s="29">
        <v>0</v>
      </c>
      <c r="P15737" s="29">
        <f t="shared" si="979"/>
        <v>-79449</v>
      </c>
      <c r="Q15737" s="29">
        <f t="shared" si="980"/>
        <v>1</v>
      </c>
      <c r="R15737" s="29">
        <f t="shared" si="981"/>
        <v>1</v>
      </c>
      <c r="S15737" s="15" t="s">
        <v>7227</v>
      </c>
      <c r="T15737" s="15">
        <v>108200</v>
      </c>
      <c r="U15737" s="15" t="s">
        <v>66</v>
      </c>
      <c r="V15737" s="15">
        <v>47040001</v>
      </c>
      <c r="W15737" s="15" t="s">
        <v>67</v>
      </c>
    </row>
    <row r="15738" spans="2:23" hidden="1" x14ac:dyDescent="0.25">
      <c r="B15738" s="14">
        <v>53001060</v>
      </c>
      <c r="C15738" s="14">
        <v>0</v>
      </c>
      <c r="D15738" s="15">
        <v>21040031</v>
      </c>
      <c r="E15738" s="16" t="s">
        <v>11155</v>
      </c>
      <c r="F15738" s="14">
        <v>1071</v>
      </c>
      <c r="G15738" s="17">
        <v>38810</v>
      </c>
      <c r="H15738" s="29">
        <v>80400</v>
      </c>
      <c r="I15738" s="29">
        <v>0</v>
      </c>
      <c r="J15738" s="29">
        <v>0</v>
      </c>
      <c r="K15738" s="29">
        <v>0</v>
      </c>
      <c r="L15738" s="29">
        <f t="shared" ref="L15738:L15801" si="982">SUM(H15738:K15738)</f>
        <v>80400</v>
      </c>
      <c r="M15738" s="29">
        <v>-80399</v>
      </c>
      <c r="N15738" s="29">
        <v>0</v>
      </c>
      <c r="O15738" s="29">
        <v>0</v>
      </c>
      <c r="P15738" s="29">
        <f t="shared" si="979"/>
        <v>-80399</v>
      </c>
      <c r="Q15738" s="29">
        <f t="shared" si="980"/>
        <v>1</v>
      </c>
      <c r="R15738" s="29">
        <f t="shared" si="981"/>
        <v>1</v>
      </c>
      <c r="S15738" s="15" t="s">
        <v>7227</v>
      </c>
      <c r="T15738" s="15">
        <v>100901</v>
      </c>
      <c r="U15738" s="15" t="s">
        <v>57</v>
      </c>
      <c r="V15738" s="15">
        <v>47040001</v>
      </c>
      <c r="W15738" s="15" t="s">
        <v>58</v>
      </c>
    </row>
    <row r="15739" spans="2:23" hidden="1" x14ac:dyDescent="0.25">
      <c r="B15739" s="14">
        <v>53001061</v>
      </c>
      <c r="C15739" s="14">
        <v>0</v>
      </c>
      <c r="D15739" s="15">
        <v>21040031</v>
      </c>
      <c r="E15739" s="16" t="s">
        <v>12017</v>
      </c>
      <c r="F15739" s="14">
        <v>1091</v>
      </c>
      <c r="G15739" s="17">
        <v>39457</v>
      </c>
      <c r="H15739" s="29">
        <v>80716</v>
      </c>
      <c r="I15739" s="29">
        <v>0</v>
      </c>
      <c r="J15739" s="29">
        <v>0</v>
      </c>
      <c r="K15739" s="29">
        <v>0</v>
      </c>
      <c r="L15739" s="29">
        <f t="shared" si="982"/>
        <v>80716</v>
      </c>
      <c r="M15739" s="29">
        <v>-80715</v>
      </c>
      <c r="N15739" s="29">
        <v>0</v>
      </c>
      <c r="O15739" s="29">
        <v>0</v>
      </c>
      <c r="P15739" s="29">
        <f t="shared" si="979"/>
        <v>-80715</v>
      </c>
      <c r="Q15739" s="29">
        <f t="shared" si="980"/>
        <v>1</v>
      </c>
      <c r="R15739" s="29">
        <f t="shared" si="981"/>
        <v>1</v>
      </c>
      <c r="S15739" s="15" t="s">
        <v>7227</v>
      </c>
      <c r="T15739" s="15">
        <v>100701</v>
      </c>
      <c r="U15739" s="15" t="s">
        <v>52</v>
      </c>
      <c r="V15739" s="15">
        <v>47040001</v>
      </c>
      <c r="W15739" s="15" t="s">
        <v>48</v>
      </c>
    </row>
    <row r="15740" spans="2:23" hidden="1" x14ac:dyDescent="0.25">
      <c r="B15740" s="14">
        <v>53001062</v>
      </c>
      <c r="C15740" s="14">
        <v>0</v>
      </c>
      <c r="D15740" s="15">
        <v>21040031</v>
      </c>
      <c r="E15740" s="16" t="s">
        <v>12018</v>
      </c>
      <c r="F15740" s="14">
        <v>1011</v>
      </c>
      <c r="G15740" s="17">
        <v>38062</v>
      </c>
      <c r="H15740" s="29">
        <v>80983</v>
      </c>
      <c r="I15740" s="29">
        <v>0</v>
      </c>
      <c r="J15740" s="29">
        <v>0</v>
      </c>
      <c r="K15740" s="29">
        <v>0</v>
      </c>
      <c r="L15740" s="29">
        <f t="shared" si="982"/>
        <v>80983</v>
      </c>
      <c r="M15740" s="29">
        <v>-80982</v>
      </c>
      <c r="N15740" s="29">
        <v>0</v>
      </c>
      <c r="O15740" s="29">
        <v>0</v>
      </c>
      <c r="P15740" s="29">
        <f t="shared" si="979"/>
        <v>-80982</v>
      </c>
      <c r="Q15740" s="29">
        <f t="shared" si="980"/>
        <v>1</v>
      </c>
      <c r="R15740" s="29">
        <f t="shared" si="981"/>
        <v>1</v>
      </c>
      <c r="S15740" s="15" t="s">
        <v>7227</v>
      </c>
      <c r="T15740" s="15">
        <v>100201</v>
      </c>
      <c r="U15740" s="15" t="s">
        <v>75</v>
      </c>
      <c r="V15740" s="15">
        <v>47040001</v>
      </c>
      <c r="W15740" s="15" t="s">
        <v>71</v>
      </c>
    </row>
    <row r="15741" spans="2:23" hidden="1" x14ac:dyDescent="0.25">
      <c r="B15741" s="14">
        <v>53001063</v>
      </c>
      <c r="C15741" s="14">
        <v>0</v>
      </c>
      <c r="D15741" s="15">
        <v>21040031</v>
      </c>
      <c r="E15741" s="16" t="s">
        <v>11097</v>
      </c>
      <c r="F15741" s="14">
        <v>1041</v>
      </c>
      <c r="G15741" s="17">
        <v>38686</v>
      </c>
      <c r="H15741" s="29">
        <v>81000</v>
      </c>
      <c r="I15741" s="29">
        <v>0</v>
      </c>
      <c r="J15741" s="29">
        <v>0</v>
      </c>
      <c r="K15741" s="29">
        <v>0</v>
      </c>
      <c r="L15741" s="29">
        <f t="shared" si="982"/>
        <v>81000</v>
      </c>
      <c r="M15741" s="29">
        <v>-80999</v>
      </c>
      <c r="N15741" s="29">
        <v>0</v>
      </c>
      <c r="O15741" s="29">
        <v>0</v>
      </c>
      <c r="P15741" s="29">
        <f t="shared" si="979"/>
        <v>-80999</v>
      </c>
      <c r="Q15741" s="29">
        <f t="shared" si="980"/>
        <v>1</v>
      </c>
      <c r="R15741" s="29">
        <f t="shared" si="981"/>
        <v>1</v>
      </c>
      <c r="S15741" s="15" t="s">
        <v>7227</v>
      </c>
      <c r="T15741" s="15">
        <v>100501</v>
      </c>
      <c r="U15741" s="15" t="s">
        <v>27</v>
      </c>
      <c r="V15741" s="15">
        <v>47040001</v>
      </c>
      <c r="W15741" s="15" t="s">
        <v>28</v>
      </c>
    </row>
    <row r="15742" spans="2:23" hidden="1" x14ac:dyDescent="0.25">
      <c r="B15742" s="14">
        <v>53001064</v>
      </c>
      <c r="C15742" s="14">
        <v>0</v>
      </c>
      <c r="D15742" s="15">
        <v>21040031</v>
      </c>
      <c r="E15742" s="16" t="s">
        <v>12019</v>
      </c>
      <c r="F15742" s="14">
        <v>1015</v>
      </c>
      <c r="G15742" s="17">
        <v>39545</v>
      </c>
      <c r="H15742" s="29">
        <v>82316</v>
      </c>
      <c r="I15742" s="29">
        <v>0</v>
      </c>
      <c r="J15742" s="29">
        <v>0</v>
      </c>
      <c r="K15742" s="29">
        <v>0</v>
      </c>
      <c r="L15742" s="29">
        <f t="shared" si="982"/>
        <v>82316</v>
      </c>
      <c r="M15742" s="29">
        <v>-82090</v>
      </c>
      <c r="N15742" s="29">
        <v>0</v>
      </c>
      <c r="O15742" s="29">
        <v>0</v>
      </c>
      <c r="P15742" s="29">
        <f t="shared" si="979"/>
        <v>-82090</v>
      </c>
      <c r="Q15742" s="29">
        <f t="shared" si="980"/>
        <v>226</v>
      </c>
      <c r="R15742" s="29">
        <f t="shared" si="981"/>
        <v>226</v>
      </c>
      <c r="S15742" s="15" t="s">
        <v>7227</v>
      </c>
      <c r="T15742" s="15">
        <v>100205</v>
      </c>
      <c r="U15742" s="15" t="s">
        <v>159</v>
      </c>
      <c r="V15742" s="15">
        <v>47040001</v>
      </c>
      <c r="W15742" s="15" t="s">
        <v>71</v>
      </c>
    </row>
    <row r="15743" spans="2:23" hidden="1" x14ac:dyDescent="0.25">
      <c r="B15743" s="14">
        <v>53001065</v>
      </c>
      <c r="C15743" s="14">
        <v>0</v>
      </c>
      <c r="D15743" s="15">
        <v>21040031</v>
      </c>
      <c r="E15743" s="16" t="s">
        <v>12020</v>
      </c>
      <c r="F15743" s="14">
        <v>1001</v>
      </c>
      <c r="G15743" s="17">
        <v>37610</v>
      </c>
      <c r="H15743" s="29">
        <v>83000</v>
      </c>
      <c r="I15743" s="29">
        <v>0</v>
      </c>
      <c r="J15743" s="29">
        <v>0</v>
      </c>
      <c r="K15743" s="29">
        <v>0</v>
      </c>
      <c r="L15743" s="29">
        <f t="shared" si="982"/>
        <v>83000</v>
      </c>
      <c r="M15743" s="29">
        <v>-82999</v>
      </c>
      <c r="N15743" s="29">
        <v>0</v>
      </c>
      <c r="O15743" s="29">
        <v>0</v>
      </c>
      <c r="P15743" s="29">
        <f t="shared" si="979"/>
        <v>-82999</v>
      </c>
      <c r="Q15743" s="29">
        <f t="shared" si="980"/>
        <v>1</v>
      </c>
      <c r="R15743" s="29">
        <f t="shared" si="981"/>
        <v>1</v>
      </c>
      <c r="S15743" s="15" t="s">
        <v>7227</v>
      </c>
      <c r="T15743" s="15">
        <v>100101</v>
      </c>
      <c r="U15743" s="15" t="s">
        <v>89</v>
      </c>
      <c r="V15743" s="15">
        <v>47040001</v>
      </c>
      <c r="W15743" s="15" t="s">
        <v>85</v>
      </c>
    </row>
    <row r="15744" spans="2:23" hidden="1" x14ac:dyDescent="0.25">
      <c r="B15744" s="14">
        <v>53001066</v>
      </c>
      <c r="C15744" s="14">
        <v>0</v>
      </c>
      <c r="D15744" s="15">
        <v>21040031</v>
      </c>
      <c r="E15744" s="16" t="s">
        <v>10969</v>
      </c>
      <c r="F15744" s="14">
        <v>1091</v>
      </c>
      <c r="G15744" s="17">
        <v>39056</v>
      </c>
      <c r="H15744" s="29">
        <v>83334</v>
      </c>
      <c r="I15744" s="29">
        <v>0</v>
      </c>
      <c r="J15744" s="29">
        <v>0</v>
      </c>
      <c r="K15744" s="29">
        <v>0</v>
      </c>
      <c r="L15744" s="29">
        <f t="shared" si="982"/>
        <v>83334</v>
      </c>
      <c r="M15744" s="29">
        <v>-83333</v>
      </c>
      <c r="N15744" s="29">
        <v>0</v>
      </c>
      <c r="O15744" s="29">
        <v>0</v>
      </c>
      <c r="P15744" s="29">
        <f t="shared" si="979"/>
        <v>-83333</v>
      </c>
      <c r="Q15744" s="29">
        <f t="shared" si="980"/>
        <v>1</v>
      </c>
      <c r="R15744" s="29">
        <f t="shared" si="981"/>
        <v>1</v>
      </c>
      <c r="S15744" s="15" t="s">
        <v>7227</v>
      </c>
      <c r="T15744" s="15">
        <v>100701</v>
      </c>
      <c r="U15744" s="15" t="s">
        <v>52</v>
      </c>
      <c r="V15744" s="15">
        <v>47040001</v>
      </c>
      <c r="W15744" s="15" t="s">
        <v>48</v>
      </c>
    </row>
    <row r="15745" spans="2:23" hidden="1" x14ac:dyDescent="0.25">
      <c r="B15745" s="14">
        <v>53001067</v>
      </c>
      <c r="C15745" s="14">
        <v>0</v>
      </c>
      <c r="D15745" s="15">
        <v>21040031</v>
      </c>
      <c r="E15745" s="16" t="s">
        <v>12021</v>
      </c>
      <c r="F15745" s="14">
        <v>1902</v>
      </c>
      <c r="G15745" s="17">
        <v>38443</v>
      </c>
      <c r="H15745" s="29">
        <v>84500</v>
      </c>
      <c r="I15745" s="29">
        <v>0</v>
      </c>
      <c r="J15745" s="29">
        <v>0</v>
      </c>
      <c r="K15745" s="29">
        <v>0</v>
      </c>
      <c r="L15745" s="29">
        <f t="shared" si="982"/>
        <v>84500</v>
      </c>
      <c r="M15745" s="29">
        <v>-84499</v>
      </c>
      <c r="N15745" s="29">
        <v>0</v>
      </c>
      <c r="O15745" s="29">
        <v>0</v>
      </c>
      <c r="P15745" s="29">
        <f t="shared" si="979"/>
        <v>-84499</v>
      </c>
      <c r="Q15745" s="29">
        <f t="shared" si="980"/>
        <v>1</v>
      </c>
      <c r="R15745" s="29">
        <f t="shared" si="981"/>
        <v>1</v>
      </c>
      <c r="S15745" s="15" t="s">
        <v>7227</v>
      </c>
      <c r="T15745" s="15">
        <v>108200</v>
      </c>
      <c r="U15745" s="15" t="s">
        <v>66</v>
      </c>
      <c r="V15745" s="15">
        <v>47040001</v>
      </c>
      <c r="W15745" s="15" t="s">
        <v>67</v>
      </c>
    </row>
    <row r="15746" spans="2:23" hidden="1" x14ac:dyDescent="0.25">
      <c r="B15746" s="14">
        <v>53001068</v>
      </c>
      <c r="C15746" s="14">
        <v>0</v>
      </c>
      <c r="D15746" s="15">
        <v>21040031</v>
      </c>
      <c r="E15746" s="16" t="s">
        <v>12022</v>
      </c>
      <c r="F15746" s="14">
        <v>1001</v>
      </c>
      <c r="G15746" s="17">
        <v>38581</v>
      </c>
      <c r="H15746" s="29">
        <v>85000</v>
      </c>
      <c r="I15746" s="29">
        <v>0</v>
      </c>
      <c r="J15746" s="29">
        <v>0</v>
      </c>
      <c r="K15746" s="29">
        <v>0</v>
      </c>
      <c r="L15746" s="29">
        <f t="shared" si="982"/>
        <v>85000</v>
      </c>
      <c r="M15746" s="29">
        <v>-84999</v>
      </c>
      <c r="N15746" s="29">
        <v>0</v>
      </c>
      <c r="O15746" s="29">
        <v>0</v>
      </c>
      <c r="P15746" s="29">
        <f t="shared" si="979"/>
        <v>-84999</v>
      </c>
      <c r="Q15746" s="29">
        <f t="shared" si="980"/>
        <v>1</v>
      </c>
      <c r="R15746" s="29">
        <f t="shared" si="981"/>
        <v>1</v>
      </c>
      <c r="S15746" s="15" t="s">
        <v>7227</v>
      </c>
      <c r="T15746" s="15">
        <v>100101</v>
      </c>
      <c r="U15746" s="15" t="s">
        <v>89</v>
      </c>
      <c r="V15746" s="15">
        <v>47040001</v>
      </c>
      <c r="W15746" s="15" t="s">
        <v>85</v>
      </c>
    </row>
    <row r="15747" spans="2:23" hidden="1" x14ac:dyDescent="0.25">
      <c r="B15747" s="14">
        <v>53001069</v>
      </c>
      <c r="C15747" s="14">
        <v>0</v>
      </c>
      <c r="D15747" s="15">
        <v>21040031</v>
      </c>
      <c r="E15747" s="16" t="s">
        <v>12023</v>
      </c>
      <c r="F15747" s="14">
        <v>1001</v>
      </c>
      <c r="G15747" s="17">
        <v>37986</v>
      </c>
      <c r="H15747" s="29">
        <v>85000</v>
      </c>
      <c r="I15747" s="29">
        <v>0</v>
      </c>
      <c r="J15747" s="29">
        <v>0</v>
      </c>
      <c r="K15747" s="29">
        <v>0</v>
      </c>
      <c r="L15747" s="29">
        <f t="shared" si="982"/>
        <v>85000</v>
      </c>
      <c r="M15747" s="29">
        <v>-84999</v>
      </c>
      <c r="N15747" s="29">
        <v>0</v>
      </c>
      <c r="O15747" s="29">
        <v>0</v>
      </c>
      <c r="P15747" s="29">
        <f t="shared" si="979"/>
        <v>-84999</v>
      </c>
      <c r="Q15747" s="29">
        <f t="shared" si="980"/>
        <v>1</v>
      </c>
      <c r="R15747" s="29">
        <f t="shared" si="981"/>
        <v>1</v>
      </c>
      <c r="S15747" s="15" t="s">
        <v>7227</v>
      </c>
      <c r="T15747" s="15">
        <v>100101</v>
      </c>
      <c r="U15747" s="15" t="s">
        <v>89</v>
      </c>
      <c r="V15747" s="15">
        <v>47040001</v>
      </c>
      <c r="W15747" s="15" t="s">
        <v>85</v>
      </c>
    </row>
    <row r="15748" spans="2:23" hidden="1" x14ac:dyDescent="0.25">
      <c r="B15748" s="14">
        <v>53001070</v>
      </c>
      <c r="C15748" s="14">
        <v>0</v>
      </c>
      <c r="D15748" s="15">
        <v>21040031</v>
      </c>
      <c r="E15748" s="16" t="s">
        <v>11097</v>
      </c>
      <c r="F15748" s="14">
        <v>1041</v>
      </c>
      <c r="G15748" s="17">
        <v>38686</v>
      </c>
      <c r="H15748" s="29">
        <v>85000</v>
      </c>
      <c r="I15748" s="29">
        <v>0</v>
      </c>
      <c r="J15748" s="29">
        <v>0</v>
      </c>
      <c r="K15748" s="29">
        <v>0</v>
      </c>
      <c r="L15748" s="29">
        <f t="shared" si="982"/>
        <v>85000</v>
      </c>
      <c r="M15748" s="29">
        <v>-84999</v>
      </c>
      <c r="N15748" s="29">
        <v>0</v>
      </c>
      <c r="O15748" s="29">
        <v>0</v>
      </c>
      <c r="P15748" s="29">
        <f t="shared" si="979"/>
        <v>-84999</v>
      </c>
      <c r="Q15748" s="29">
        <f t="shared" si="980"/>
        <v>1</v>
      </c>
      <c r="R15748" s="29">
        <f t="shared" si="981"/>
        <v>1</v>
      </c>
      <c r="S15748" s="15" t="s">
        <v>7227</v>
      </c>
      <c r="T15748" s="15">
        <v>100501</v>
      </c>
      <c r="U15748" s="15" t="s">
        <v>27</v>
      </c>
      <c r="V15748" s="15">
        <v>47040001</v>
      </c>
      <c r="W15748" s="15" t="s">
        <v>28</v>
      </c>
    </row>
    <row r="15749" spans="2:23" hidden="1" x14ac:dyDescent="0.25">
      <c r="B15749" s="14">
        <v>53001071</v>
      </c>
      <c r="C15749" s="14">
        <v>0</v>
      </c>
      <c r="D15749" s="15">
        <v>21040031</v>
      </c>
      <c r="E15749" s="16" t="s">
        <v>12024</v>
      </c>
      <c r="F15749" s="14">
        <v>1902</v>
      </c>
      <c r="G15749" s="17">
        <v>38078</v>
      </c>
      <c r="H15749" s="29">
        <v>85000</v>
      </c>
      <c r="I15749" s="29">
        <v>0</v>
      </c>
      <c r="J15749" s="29">
        <v>0</v>
      </c>
      <c r="K15749" s="29">
        <v>0</v>
      </c>
      <c r="L15749" s="29">
        <f t="shared" si="982"/>
        <v>85000</v>
      </c>
      <c r="M15749" s="29">
        <v>-84999</v>
      </c>
      <c r="N15749" s="29">
        <v>0</v>
      </c>
      <c r="O15749" s="29">
        <v>0</v>
      </c>
      <c r="P15749" s="29">
        <f t="shared" ref="P15749:P15812" si="983">SUM(M15749:O15749)</f>
        <v>-84999</v>
      </c>
      <c r="Q15749" s="29">
        <f t="shared" ref="Q15749:Q15812" si="984">H15749+M15749</f>
        <v>1</v>
      </c>
      <c r="R15749" s="29">
        <f t="shared" ref="R15749:R15812" si="985">L15749+P15749</f>
        <v>1</v>
      </c>
      <c r="S15749" s="15" t="s">
        <v>7227</v>
      </c>
      <c r="T15749" s="15">
        <v>108200</v>
      </c>
      <c r="U15749" s="15" t="s">
        <v>66</v>
      </c>
      <c r="V15749" s="15">
        <v>47040001</v>
      </c>
      <c r="W15749" s="15" t="s">
        <v>67</v>
      </c>
    </row>
    <row r="15750" spans="2:23" hidden="1" x14ac:dyDescent="0.25">
      <c r="B15750" s="14">
        <v>53001073</v>
      </c>
      <c r="C15750" s="14">
        <v>0</v>
      </c>
      <c r="D15750" s="15">
        <v>21040031</v>
      </c>
      <c r="E15750" s="16" t="s">
        <v>12025</v>
      </c>
      <c r="F15750" s="14">
        <v>1091</v>
      </c>
      <c r="G15750" s="17">
        <v>38833</v>
      </c>
      <c r="H15750" s="29">
        <v>85362</v>
      </c>
      <c r="I15750" s="29">
        <v>0</v>
      </c>
      <c r="J15750" s="29">
        <v>0</v>
      </c>
      <c r="K15750" s="29">
        <v>0</v>
      </c>
      <c r="L15750" s="29">
        <f t="shared" si="982"/>
        <v>85362</v>
      </c>
      <c r="M15750" s="29">
        <v>-85361</v>
      </c>
      <c r="N15750" s="29">
        <v>0</v>
      </c>
      <c r="O15750" s="29">
        <v>0</v>
      </c>
      <c r="P15750" s="29">
        <f t="shared" si="983"/>
        <v>-85361</v>
      </c>
      <c r="Q15750" s="29">
        <f t="shared" si="984"/>
        <v>1</v>
      </c>
      <c r="R15750" s="29">
        <f t="shared" si="985"/>
        <v>1</v>
      </c>
      <c r="S15750" s="15" t="s">
        <v>7227</v>
      </c>
      <c r="T15750" s="15">
        <v>100701</v>
      </c>
      <c r="U15750" s="15" t="s">
        <v>52</v>
      </c>
      <c r="V15750" s="15">
        <v>47040001</v>
      </c>
      <c r="W15750" s="15" t="s">
        <v>48</v>
      </c>
    </row>
    <row r="15751" spans="2:23" hidden="1" x14ac:dyDescent="0.25">
      <c r="B15751" s="14">
        <v>53001075</v>
      </c>
      <c r="C15751" s="14">
        <v>0</v>
      </c>
      <c r="D15751" s="15">
        <v>21040031</v>
      </c>
      <c r="E15751" s="16" t="s">
        <v>12026</v>
      </c>
      <c r="F15751" s="14">
        <v>1031</v>
      </c>
      <c r="G15751" s="17">
        <v>38391</v>
      </c>
      <c r="H15751" s="29">
        <v>85964</v>
      </c>
      <c r="I15751" s="29">
        <v>0</v>
      </c>
      <c r="J15751" s="29">
        <v>0</v>
      </c>
      <c r="K15751" s="29">
        <v>0</v>
      </c>
      <c r="L15751" s="29">
        <f t="shared" si="982"/>
        <v>85964</v>
      </c>
      <c r="M15751" s="29">
        <v>-85963</v>
      </c>
      <c r="N15751" s="29">
        <v>0</v>
      </c>
      <c r="O15751" s="29">
        <v>0</v>
      </c>
      <c r="P15751" s="29">
        <f t="shared" si="983"/>
        <v>-85963</v>
      </c>
      <c r="Q15751" s="29">
        <f t="shared" si="984"/>
        <v>1</v>
      </c>
      <c r="R15751" s="29">
        <f t="shared" si="985"/>
        <v>1</v>
      </c>
      <c r="S15751" s="15" t="s">
        <v>7227</v>
      </c>
      <c r="T15751" s="15">
        <v>100401</v>
      </c>
      <c r="U15751" s="15" t="s">
        <v>97</v>
      </c>
      <c r="V15751" s="15">
        <v>47040001</v>
      </c>
      <c r="W15751" s="15" t="s">
        <v>98</v>
      </c>
    </row>
    <row r="15752" spans="2:23" hidden="1" x14ac:dyDescent="0.25">
      <c r="B15752" s="14">
        <v>53001076</v>
      </c>
      <c r="C15752" s="14">
        <v>0</v>
      </c>
      <c r="D15752" s="15">
        <v>21040031</v>
      </c>
      <c r="E15752" s="16" t="s">
        <v>12027</v>
      </c>
      <c r="F15752" s="14">
        <v>1902</v>
      </c>
      <c r="G15752" s="17">
        <v>36982</v>
      </c>
      <c r="H15752" s="29">
        <v>87780</v>
      </c>
      <c r="I15752" s="29">
        <v>0</v>
      </c>
      <c r="J15752" s="29">
        <v>0</v>
      </c>
      <c r="K15752" s="29">
        <v>0</v>
      </c>
      <c r="L15752" s="29">
        <f t="shared" si="982"/>
        <v>87780</v>
      </c>
      <c r="M15752" s="29">
        <v>-87779</v>
      </c>
      <c r="N15752" s="29">
        <v>0</v>
      </c>
      <c r="O15752" s="29">
        <v>0</v>
      </c>
      <c r="P15752" s="29">
        <f t="shared" si="983"/>
        <v>-87779</v>
      </c>
      <c r="Q15752" s="29">
        <f t="shared" si="984"/>
        <v>1</v>
      </c>
      <c r="R15752" s="29">
        <f t="shared" si="985"/>
        <v>1</v>
      </c>
      <c r="S15752" s="15" t="s">
        <v>7227</v>
      </c>
      <c r="T15752" s="15">
        <v>108200</v>
      </c>
      <c r="U15752" s="15" t="s">
        <v>66</v>
      </c>
      <c r="V15752" s="15">
        <v>47040001</v>
      </c>
      <c r="W15752" s="15" t="s">
        <v>67</v>
      </c>
    </row>
    <row r="15753" spans="2:23" hidden="1" x14ac:dyDescent="0.25">
      <c r="B15753" s="14">
        <v>53001077</v>
      </c>
      <c r="C15753" s="14">
        <v>0</v>
      </c>
      <c r="D15753" s="15">
        <v>21040031</v>
      </c>
      <c r="E15753" s="16" t="s">
        <v>12028</v>
      </c>
      <c r="F15753" s="14">
        <v>1071</v>
      </c>
      <c r="G15753" s="17">
        <v>38820</v>
      </c>
      <c r="H15753" s="29">
        <v>88920</v>
      </c>
      <c r="I15753" s="29">
        <v>0</v>
      </c>
      <c r="J15753" s="29">
        <v>0</v>
      </c>
      <c r="K15753" s="29">
        <v>0</v>
      </c>
      <c r="L15753" s="29">
        <f t="shared" si="982"/>
        <v>88920</v>
      </c>
      <c r="M15753" s="29">
        <v>-88919</v>
      </c>
      <c r="N15753" s="29">
        <v>0</v>
      </c>
      <c r="O15753" s="29">
        <v>0</v>
      </c>
      <c r="P15753" s="29">
        <f t="shared" si="983"/>
        <v>-88919</v>
      </c>
      <c r="Q15753" s="29">
        <f t="shared" si="984"/>
        <v>1</v>
      </c>
      <c r="R15753" s="29">
        <f t="shared" si="985"/>
        <v>1</v>
      </c>
      <c r="S15753" s="15" t="s">
        <v>7227</v>
      </c>
      <c r="T15753" s="15">
        <v>100901</v>
      </c>
      <c r="U15753" s="15" t="s">
        <v>57</v>
      </c>
      <c r="V15753" s="15">
        <v>47040001</v>
      </c>
      <c r="W15753" s="15" t="s">
        <v>58</v>
      </c>
    </row>
    <row r="15754" spans="2:23" hidden="1" x14ac:dyDescent="0.25">
      <c r="B15754" s="14">
        <v>53001078</v>
      </c>
      <c r="C15754" s="14">
        <v>0</v>
      </c>
      <c r="D15754" s="15">
        <v>21040031</v>
      </c>
      <c r="E15754" s="16" t="s">
        <v>11046</v>
      </c>
      <c r="F15754" s="14">
        <v>1071</v>
      </c>
      <c r="G15754" s="17">
        <v>39027</v>
      </c>
      <c r="H15754" s="29">
        <v>88920</v>
      </c>
      <c r="I15754" s="29">
        <v>0</v>
      </c>
      <c r="J15754" s="29">
        <v>0</v>
      </c>
      <c r="K15754" s="29">
        <v>-88920</v>
      </c>
      <c r="L15754" s="29">
        <f t="shared" si="982"/>
        <v>0</v>
      </c>
      <c r="M15754" s="29">
        <v>-88919</v>
      </c>
      <c r="N15754" s="29">
        <v>0</v>
      </c>
      <c r="O15754" s="29">
        <v>88919</v>
      </c>
      <c r="P15754" s="29">
        <f t="shared" si="983"/>
        <v>0</v>
      </c>
      <c r="Q15754" s="29">
        <f t="shared" si="984"/>
        <v>1</v>
      </c>
      <c r="R15754" s="29">
        <f t="shared" si="985"/>
        <v>0</v>
      </c>
      <c r="S15754" s="15" t="s">
        <v>7227</v>
      </c>
      <c r="T15754" s="15">
        <v>100901</v>
      </c>
      <c r="U15754" s="15" t="s">
        <v>57</v>
      </c>
      <c r="V15754" s="15">
        <v>47040001</v>
      </c>
      <c r="W15754" s="15" t="s">
        <v>58</v>
      </c>
    </row>
    <row r="15755" spans="2:23" hidden="1" x14ac:dyDescent="0.25">
      <c r="B15755" s="14">
        <v>53001080</v>
      </c>
      <c r="C15755" s="14">
        <v>0</v>
      </c>
      <c r="D15755" s="15">
        <v>21040031</v>
      </c>
      <c r="E15755" s="16" t="s">
        <v>12026</v>
      </c>
      <c r="F15755" s="14">
        <v>1031</v>
      </c>
      <c r="G15755" s="17">
        <v>38311</v>
      </c>
      <c r="H15755" s="29">
        <v>90000</v>
      </c>
      <c r="I15755" s="29">
        <v>0</v>
      </c>
      <c r="J15755" s="29">
        <v>0</v>
      </c>
      <c r="K15755" s="29">
        <v>0</v>
      </c>
      <c r="L15755" s="29">
        <f t="shared" si="982"/>
        <v>90000</v>
      </c>
      <c r="M15755" s="29">
        <v>-89999</v>
      </c>
      <c r="N15755" s="29">
        <v>0</v>
      </c>
      <c r="O15755" s="29">
        <v>0</v>
      </c>
      <c r="P15755" s="29">
        <f t="shared" si="983"/>
        <v>-89999</v>
      </c>
      <c r="Q15755" s="29">
        <f t="shared" si="984"/>
        <v>1</v>
      </c>
      <c r="R15755" s="29">
        <f t="shared" si="985"/>
        <v>1</v>
      </c>
      <c r="S15755" s="15" t="s">
        <v>7227</v>
      </c>
      <c r="T15755" s="15">
        <v>100401</v>
      </c>
      <c r="U15755" s="15" t="s">
        <v>97</v>
      </c>
      <c r="V15755" s="15">
        <v>47040001</v>
      </c>
      <c r="W15755" s="15" t="s">
        <v>98</v>
      </c>
    </row>
    <row r="15756" spans="2:23" hidden="1" x14ac:dyDescent="0.25">
      <c r="B15756" s="14">
        <v>53001081</v>
      </c>
      <c r="C15756" s="14">
        <v>0</v>
      </c>
      <c r="D15756" s="15">
        <v>21040031</v>
      </c>
      <c r="E15756" s="16" t="s">
        <v>12029</v>
      </c>
      <c r="F15756" s="14">
        <v>1051</v>
      </c>
      <c r="G15756" s="17">
        <v>38908</v>
      </c>
      <c r="H15756" s="29">
        <v>90000</v>
      </c>
      <c r="I15756" s="29">
        <v>0</v>
      </c>
      <c r="J15756" s="29">
        <v>0</v>
      </c>
      <c r="K15756" s="29">
        <v>0</v>
      </c>
      <c r="L15756" s="29">
        <f t="shared" si="982"/>
        <v>90000</v>
      </c>
      <c r="M15756" s="29">
        <v>-89999</v>
      </c>
      <c r="N15756" s="29">
        <v>0</v>
      </c>
      <c r="O15756" s="29">
        <v>0</v>
      </c>
      <c r="P15756" s="29">
        <f t="shared" si="983"/>
        <v>-89999</v>
      </c>
      <c r="Q15756" s="29">
        <f t="shared" si="984"/>
        <v>1</v>
      </c>
      <c r="R15756" s="29">
        <f t="shared" si="985"/>
        <v>1</v>
      </c>
      <c r="S15756" s="15" t="s">
        <v>7227</v>
      </c>
      <c r="T15756" s="15">
        <v>100601</v>
      </c>
      <c r="U15756" s="15" t="s">
        <v>79</v>
      </c>
      <c r="V15756" s="15">
        <v>47040001</v>
      </c>
      <c r="W15756" s="15" t="s">
        <v>80</v>
      </c>
    </row>
    <row r="15757" spans="2:23" hidden="1" x14ac:dyDescent="0.25">
      <c r="B15757" s="14">
        <v>53001082</v>
      </c>
      <c r="C15757" s="14">
        <v>0</v>
      </c>
      <c r="D15757" s="15">
        <v>21040031</v>
      </c>
      <c r="E15757" s="16" t="s">
        <v>12030</v>
      </c>
      <c r="F15757" s="14">
        <v>1051</v>
      </c>
      <c r="G15757" s="17">
        <v>39041</v>
      </c>
      <c r="H15757" s="29">
        <v>90000</v>
      </c>
      <c r="I15757" s="29">
        <v>0</v>
      </c>
      <c r="J15757" s="29">
        <v>0</v>
      </c>
      <c r="K15757" s="29">
        <v>0</v>
      </c>
      <c r="L15757" s="29">
        <f t="shared" si="982"/>
        <v>90000</v>
      </c>
      <c r="M15757" s="29">
        <v>-89999</v>
      </c>
      <c r="N15757" s="29">
        <v>0</v>
      </c>
      <c r="O15757" s="29">
        <v>0</v>
      </c>
      <c r="P15757" s="29">
        <f t="shared" si="983"/>
        <v>-89999</v>
      </c>
      <c r="Q15757" s="29">
        <f t="shared" si="984"/>
        <v>1</v>
      </c>
      <c r="R15757" s="29">
        <f t="shared" si="985"/>
        <v>1</v>
      </c>
      <c r="S15757" s="15" t="s">
        <v>7227</v>
      </c>
      <c r="T15757" s="15">
        <v>100601</v>
      </c>
      <c r="U15757" s="15" t="s">
        <v>79</v>
      </c>
      <c r="V15757" s="15">
        <v>47040001</v>
      </c>
      <c r="W15757" s="15" t="s">
        <v>80</v>
      </c>
    </row>
    <row r="15758" spans="2:23" hidden="1" x14ac:dyDescent="0.25">
      <c r="B15758" s="14">
        <v>53001083</v>
      </c>
      <c r="C15758" s="14">
        <v>0</v>
      </c>
      <c r="D15758" s="15">
        <v>21040031</v>
      </c>
      <c r="E15758" s="16" t="s">
        <v>12031</v>
      </c>
      <c r="F15758" s="14">
        <v>1071</v>
      </c>
      <c r="G15758" s="17">
        <v>38839</v>
      </c>
      <c r="H15758" s="29">
        <v>90000</v>
      </c>
      <c r="I15758" s="29">
        <v>0</v>
      </c>
      <c r="J15758" s="29">
        <v>0</v>
      </c>
      <c r="K15758" s="29">
        <v>-90000</v>
      </c>
      <c r="L15758" s="29">
        <f t="shared" si="982"/>
        <v>0</v>
      </c>
      <c r="M15758" s="29">
        <v>-89999</v>
      </c>
      <c r="N15758" s="29">
        <v>0</v>
      </c>
      <c r="O15758" s="29">
        <v>89999</v>
      </c>
      <c r="P15758" s="29">
        <f t="shared" si="983"/>
        <v>0</v>
      </c>
      <c r="Q15758" s="29">
        <f t="shared" si="984"/>
        <v>1</v>
      </c>
      <c r="R15758" s="29">
        <f t="shared" si="985"/>
        <v>0</v>
      </c>
      <c r="S15758" s="15" t="s">
        <v>7227</v>
      </c>
      <c r="T15758" s="15">
        <v>100901</v>
      </c>
      <c r="U15758" s="15" t="s">
        <v>57</v>
      </c>
      <c r="V15758" s="15">
        <v>47040001</v>
      </c>
      <c r="W15758" s="15" t="s">
        <v>58</v>
      </c>
    </row>
    <row r="15759" spans="2:23" hidden="1" x14ac:dyDescent="0.25">
      <c r="B15759" s="14">
        <v>53001084</v>
      </c>
      <c r="C15759" s="14">
        <v>0</v>
      </c>
      <c r="D15759" s="15">
        <v>21040031</v>
      </c>
      <c r="E15759" s="16" t="s">
        <v>11588</v>
      </c>
      <c r="F15759" s="14">
        <v>1071</v>
      </c>
      <c r="G15759" s="17">
        <v>38958</v>
      </c>
      <c r="H15759" s="29">
        <v>90000</v>
      </c>
      <c r="I15759" s="29">
        <v>0</v>
      </c>
      <c r="J15759" s="29">
        <v>0</v>
      </c>
      <c r="K15759" s="29">
        <v>0</v>
      </c>
      <c r="L15759" s="29">
        <f t="shared" si="982"/>
        <v>90000</v>
      </c>
      <c r="M15759" s="29">
        <v>-89999</v>
      </c>
      <c r="N15759" s="29">
        <v>0</v>
      </c>
      <c r="O15759" s="29">
        <v>0</v>
      </c>
      <c r="P15759" s="29">
        <f t="shared" si="983"/>
        <v>-89999</v>
      </c>
      <c r="Q15759" s="29">
        <f t="shared" si="984"/>
        <v>1</v>
      </c>
      <c r="R15759" s="29">
        <f t="shared" si="985"/>
        <v>1</v>
      </c>
      <c r="S15759" s="15" t="s">
        <v>7227</v>
      </c>
      <c r="T15759" s="15">
        <v>100901</v>
      </c>
      <c r="U15759" s="15" t="s">
        <v>57</v>
      </c>
      <c r="V15759" s="15">
        <v>47040001</v>
      </c>
      <c r="W15759" s="15" t="s">
        <v>58</v>
      </c>
    </row>
    <row r="15760" spans="2:23" hidden="1" x14ac:dyDescent="0.25">
      <c r="B15760" s="14">
        <v>53001085</v>
      </c>
      <c r="C15760" s="14">
        <v>0</v>
      </c>
      <c r="D15760" s="15">
        <v>21040031</v>
      </c>
      <c r="E15760" s="16" t="s">
        <v>12032</v>
      </c>
      <c r="F15760" s="14">
        <v>1071</v>
      </c>
      <c r="G15760" s="17">
        <v>38835</v>
      </c>
      <c r="H15760" s="29">
        <v>90000</v>
      </c>
      <c r="I15760" s="29">
        <v>0</v>
      </c>
      <c r="J15760" s="29">
        <v>0</v>
      </c>
      <c r="K15760" s="29">
        <v>-90000</v>
      </c>
      <c r="L15760" s="29">
        <f t="shared" si="982"/>
        <v>0</v>
      </c>
      <c r="M15760" s="29">
        <v>-89999</v>
      </c>
      <c r="N15760" s="29">
        <v>0</v>
      </c>
      <c r="O15760" s="29">
        <v>89999</v>
      </c>
      <c r="P15760" s="29">
        <f t="shared" si="983"/>
        <v>0</v>
      </c>
      <c r="Q15760" s="29">
        <f t="shared" si="984"/>
        <v>1</v>
      </c>
      <c r="R15760" s="29">
        <f t="shared" si="985"/>
        <v>0</v>
      </c>
      <c r="S15760" s="15" t="s">
        <v>7227</v>
      </c>
      <c r="T15760" s="15">
        <v>100901</v>
      </c>
      <c r="U15760" s="15" t="s">
        <v>57</v>
      </c>
      <c r="V15760" s="15">
        <v>47040001</v>
      </c>
      <c r="W15760" s="15" t="s">
        <v>58</v>
      </c>
    </row>
    <row r="15761" spans="2:23" hidden="1" x14ac:dyDescent="0.25">
      <c r="B15761" s="14">
        <v>53001086</v>
      </c>
      <c r="C15761" s="14">
        <v>0</v>
      </c>
      <c r="D15761" s="15">
        <v>21040031</v>
      </c>
      <c r="E15761" s="16" t="s">
        <v>10969</v>
      </c>
      <c r="F15761" s="14">
        <v>1091</v>
      </c>
      <c r="G15761" s="17">
        <v>38843</v>
      </c>
      <c r="H15761" s="29">
        <v>90000</v>
      </c>
      <c r="I15761" s="29">
        <v>0</v>
      </c>
      <c r="J15761" s="29">
        <v>0</v>
      </c>
      <c r="K15761" s="29">
        <v>0</v>
      </c>
      <c r="L15761" s="29">
        <f t="shared" si="982"/>
        <v>90000</v>
      </c>
      <c r="M15761" s="29">
        <v>-89999</v>
      </c>
      <c r="N15761" s="29">
        <v>0</v>
      </c>
      <c r="O15761" s="29">
        <v>0</v>
      </c>
      <c r="P15761" s="29">
        <f t="shared" si="983"/>
        <v>-89999</v>
      </c>
      <c r="Q15761" s="29">
        <f t="shared" si="984"/>
        <v>1</v>
      </c>
      <c r="R15761" s="29">
        <f t="shared" si="985"/>
        <v>1</v>
      </c>
      <c r="S15761" s="15" t="s">
        <v>7227</v>
      </c>
      <c r="T15761" s="15">
        <v>100701</v>
      </c>
      <c r="U15761" s="15" t="s">
        <v>52</v>
      </c>
      <c r="V15761" s="15">
        <v>47040001</v>
      </c>
      <c r="W15761" s="15" t="s">
        <v>48</v>
      </c>
    </row>
    <row r="15762" spans="2:23" hidden="1" x14ac:dyDescent="0.25">
      <c r="B15762" s="14">
        <v>53001087</v>
      </c>
      <c r="C15762" s="14">
        <v>0</v>
      </c>
      <c r="D15762" s="15">
        <v>21040031</v>
      </c>
      <c r="E15762" s="16" t="s">
        <v>12033</v>
      </c>
      <c r="F15762" s="14">
        <v>1015</v>
      </c>
      <c r="G15762" s="17">
        <v>39545</v>
      </c>
      <c r="H15762" s="29">
        <v>90000</v>
      </c>
      <c r="I15762" s="29">
        <v>0</v>
      </c>
      <c r="J15762" s="29">
        <v>0</v>
      </c>
      <c r="K15762" s="29">
        <v>0</v>
      </c>
      <c r="L15762" s="29">
        <f t="shared" si="982"/>
        <v>90000</v>
      </c>
      <c r="M15762" s="29">
        <v>-89753</v>
      </c>
      <c r="N15762" s="29">
        <v>0</v>
      </c>
      <c r="O15762" s="29">
        <v>0</v>
      </c>
      <c r="P15762" s="29">
        <f t="shared" si="983"/>
        <v>-89753</v>
      </c>
      <c r="Q15762" s="29">
        <f t="shared" si="984"/>
        <v>247</v>
      </c>
      <c r="R15762" s="29">
        <f t="shared" si="985"/>
        <v>247</v>
      </c>
      <c r="S15762" s="15" t="s">
        <v>7227</v>
      </c>
      <c r="T15762" s="15">
        <v>100205</v>
      </c>
      <c r="U15762" s="15" t="s">
        <v>159</v>
      </c>
      <c r="V15762" s="15">
        <v>47040001</v>
      </c>
      <c r="W15762" s="15" t="s">
        <v>71</v>
      </c>
    </row>
    <row r="15763" spans="2:23" hidden="1" x14ac:dyDescent="0.25">
      <c r="B15763" s="14">
        <v>53001088</v>
      </c>
      <c r="C15763" s="14">
        <v>0</v>
      </c>
      <c r="D15763" s="15">
        <v>21040031</v>
      </c>
      <c r="E15763" s="16" t="s">
        <v>12034</v>
      </c>
      <c r="F15763" s="14">
        <v>1025</v>
      </c>
      <c r="G15763" s="17">
        <v>39545</v>
      </c>
      <c r="H15763" s="29">
        <v>90000</v>
      </c>
      <c r="I15763" s="29">
        <v>0</v>
      </c>
      <c r="J15763" s="29">
        <v>0</v>
      </c>
      <c r="K15763" s="29">
        <v>0</v>
      </c>
      <c r="L15763" s="29">
        <f t="shared" si="982"/>
        <v>90000</v>
      </c>
      <c r="M15763" s="29">
        <v>-89753</v>
      </c>
      <c r="N15763" s="29">
        <v>0</v>
      </c>
      <c r="O15763" s="29">
        <v>0</v>
      </c>
      <c r="P15763" s="29">
        <f t="shared" si="983"/>
        <v>-89753</v>
      </c>
      <c r="Q15763" s="29">
        <f t="shared" si="984"/>
        <v>247</v>
      </c>
      <c r="R15763" s="29">
        <f t="shared" si="985"/>
        <v>247</v>
      </c>
      <c r="S15763" s="15" t="s">
        <v>7227</v>
      </c>
      <c r="T15763" s="15">
        <v>100305</v>
      </c>
      <c r="U15763" s="15" t="s">
        <v>156</v>
      </c>
      <c r="V15763" s="15">
        <v>47040001</v>
      </c>
      <c r="W15763" s="15" t="s">
        <v>33</v>
      </c>
    </row>
    <row r="15764" spans="2:23" hidden="1" x14ac:dyDescent="0.25">
      <c r="B15764" s="14">
        <v>53001089</v>
      </c>
      <c r="C15764" s="14">
        <v>0</v>
      </c>
      <c r="D15764" s="15">
        <v>21040031</v>
      </c>
      <c r="E15764" s="16" t="s">
        <v>11137</v>
      </c>
      <c r="F15764" s="14">
        <v>1405</v>
      </c>
      <c r="G15764" s="17">
        <v>39545</v>
      </c>
      <c r="H15764" s="29">
        <v>90000</v>
      </c>
      <c r="I15764" s="29">
        <v>0</v>
      </c>
      <c r="J15764" s="29">
        <v>0</v>
      </c>
      <c r="K15764" s="29">
        <v>0</v>
      </c>
      <c r="L15764" s="29">
        <f t="shared" si="982"/>
        <v>90000</v>
      </c>
      <c r="M15764" s="29">
        <v>-89753</v>
      </c>
      <c r="N15764" s="29">
        <v>0</v>
      </c>
      <c r="O15764" s="29">
        <v>0</v>
      </c>
      <c r="P15764" s="29">
        <f t="shared" si="983"/>
        <v>-89753</v>
      </c>
      <c r="Q15764" s="29">
        <f t="shared" si="984"/>
        <v>247</v>
      </c>
      <c r="R15764" s="29">
        <f t="shared" si="985"/>
        <v>247</v>
      </c>
      <c r="S15764" s="15" t="s">
        <v>7227</v>
      </c>
      <c r="T15764" s="15">
        <v>101405</v>
      </c>
      <c r="U15764" s="15" t="s">
        <v>162</v>
      </c>
      <c r="V15764" s="15">
        <v>47040001</v>
      </c>
      <c r="W15764" s="15" t="s">
        <v>140</v>
      </c>
    </row>
    <row r="15765" spans="2:23" hidden="1" x14ac:dyDescent="0.25">
      <c r="B15765" s="14">
        <v>53001090</v>
      </c>
      <c r="C15765" s="14">
        <v>0</v>
      </c>
      <c r="D15765" s="15">
        <v>21040031</v>
      </c>
      <c r="E15765" s="16" t="s">
        <v>11847</v>
      </c>
      <c r="F15765" s="14">
        <v>1031</v>
      </c>
      <c r="G15765" s="17">
        <v>38626</v>
      </c>
      <c r="H15765" s="29">
        <v>90576</v>
      </c>
      <c r="I15765" s="29">
        <v>0</v>
      </c>
      <c r="J15765" s="29">
        <v>0</v>
      </c>
      <c r="K15765" s="29">
        <v>0</v>
      </c>
      <c r="L15765" s="29">
        <f t="shared" si="982"/>
        <v>90576</v>
      </c>
      <c r="M15765" s="29">
        <v>-90575</v>
      </c>
      <c r="N15765" s="29">
        <v>0</v>
      </c>
      <c r="O15765" s="29">
        <v>0</v>
      </c>
      <c r="P15765" s="29">
        <f t="shared" si="983"/>
        <v>-90575</v>
      </c>
      <c r="Q15765" s="29">
        <f t="shared" si="984"/>
        <v>1</v>
      </c>
      <c r="R15765" s="29">
        <f t="shared" si="985"/>
        <v>1</v>
      </c>
      <c r="S15765" s="15" t="s">
        <v>7227</v>
      </c>
      <c r="T15765" s="15">
        <v>100401</v>
      </c>
      <c r="U15765" s="15" t="s">
        <v>97</v>
      </c>
      <c r="V15765" s="15">
        <v>47040001</v>
      </c>
      <c r="W15765" s="15" t="s">
        <v>98</v>
      </c>
    </row>
    <row r="15766" spans="2:23" hidden="1" x14ac:dyDescent="0.25">
      <c r="B15766" s="14">
        <v>53001091</v>
      </c>
      <c r="C15766" s="14">
        <v>0</v>
      </c>
      <c r="D15766" s="15">
        <v>21040031</v>
      </c>
      <c r="E15766" s="16" t="s">
        <v>11044</v>
      </c>
      <c r="F15766" s="14">
        <v>1022</v>
      </c>
      <c r="G15766" s="17">
        <v>38827</v>
      </c>
      <c r="H15766" s="29">
        <v>92040</v>
      </c>
      <c r="I15766" s="29">
        <v>0</v>
      </c>
      <c r="J15766" s="29">
        <v>0</v>
      </c>
      <c r="K15766" s="29">
        <v>0</v>
      </c>
      <c r="L15766" s="29">
        <f t="shared" si="982"/>
        <v>92040</v>
      </c>
      <c r="M15766" s="29">
        <v>-92039</v>
      </c>
      <c r="N15766" s="29">
        <v>0</v>
      </c>
      <c r="O15766" s="29">
        <v>0</v>
      </c>
      <c r="P15766" s="29">
        <f t="shared" si="983"/>
        <v>-92039</v>
      </c>
      <c r="Q15766" s="29">
        <f t="shared" si="984"/>
        <v>1</v>
      </c>
      <c r="R15766" s="29">
        <f t="shared" si="985"/>
        <v>1</v>
      </c>
      <c r="S15766" s="15" t="s">
        <v>7227</v>
      </c>
      <c r="T15766" s="15">
        <v>100302</v>
      </c>
      <c r="U15766" s="15" t="s">
        <v>225</v>
      </c>
      <c r="V15766" s="15">
        <v>47040001</v>
      </c>
      <c r="W15766" s="15" t="s">
        <v>33</v>
      </c>
    </row>
    <row r="15767" spans="2:23" hidden="1" x14ac:dyDescent="0.25">
      <c r="B15767" s="14">
        <v>53001092</v>
      </c>
      <c r="C15767" s="14">
        <v>0</v>
      </c>
      <c r="D15767" s="15">
        <v>21040031</v>
      </c>
      <c r="E15767" s="16" t="s">
        <v>11149</v>
      </c>
      <c r="F15767" s="14">
        <v>1031</v>
      </c>
      <c r="G15767" s="17">
        <v>38597</v>
      </c>
      <c r="H15767" s="29">
        <v>61360</v>
      </c>
      <c r="I15767" s="29">
        <v>0</v>
      </c>
      <c r="J15767" s="29">
        <v>0</v>
      </c>
      <c r="K15767" s="29">
        <v>0</v>
      </c>
      <c r="L15767" s="29">
        <f t="shared" si="982"/>
        <v>61360</v>
      </c>
      <c r="M15767" s="29">
        <v>-61359</v>
      </c>
      <c r="N15767" s="29">
        <v>0</v>
      </c>
      <c r="O15767" s="29">
        <v>0</v>
      </c>
      <c r="P15767" s="29">
        <f t="shared" si="983"/>
        <v>-61359</v>
      </c>
      <c r="Q15767" s="29">
        <f t="shared" si="984"/>
        <v>1</v>
      </c>
      <c r="R15767" s="29">
        <f t="shared" si="985"/>
        <v>1</v>
      </c>
      <c r="S15767" s="15" t="s">
        <v>7227</v>
      </c>
      <c r="T15767" s="15">
        <v>100401</v>
      </c>
      <c r="U15767" s="15" t="s">
        <v>97</v>
      </c>
      <c r="V15767" s="15">
        <v>47040001</v>
      </c>
      <c r="W15767" s="15" t="s">
        <v>98</v>
      </c>
    </row>
    <row r="15768" spans="2:23" hidden="1" x14ac:dyDescent="0.25">
      <c r="B15768" s="14">
        <v>53001093</v>
      </c>
      <c r="C15768" s="14">
        <v>0</v>
      </c>
      <c r="D15768" s="15">
        <v>21040031</v>
      </c>
      <c r="E15768" s="16" t="s">
        <v>11150</v>
      </c>
      <c r="F15768" s="14">
        <v>1041</v>
      </c>
      <c r="G15768" s="17">
        <v>38686</v>
      </c>
      <c r="H15768" s="29">
        <v>92040</v>
      </c>
      <c r="I15768" s="29">
        <v>0</v>
      </c>
      <c r="J15768" s="29">
        <v>0</v>
      </c>
      <c r="K15768" s="29">
        <v>0</v>
      </c>
      <c r="L15768" s="29">
        <f t="shared" si="982"/>
        <v>92040</v>
      </c>
      <c r="M15768" s="29">
        <v>-92039</v>
      </c>
      <c r="N15768" s="29">
        <v>0</v>
      </c>
      <c r="O15768" s="29">
        <v>0</v>
      </c>
      <c r="P15768" s="29">
        <f t="shared" si="983"/>
        <v>-92039</v>
      </c>
      <c r="Q15768" s="29">
        <f t="shared" si="984"/>
        <v>1</v>
      </c>
      <c r="R15768" s="29">
        <f t="shared" si="985"/>
        <v>1</v>
      </c>
      <c r="S15768" s="15" t="s">
        <v>7227</v>
      </c>
      <c r="T15768" s="15">
        <v>100501</v>
      </c>
      <c r="U15768" s="15" t="s">
        <v>27</v>
      </c>
      <c r="V15768" s="15">
        <v>47040001</v>
      </c>
      <c r="W15768" s="15" t="s">
        <v>28</v>
      </c>
    </row>
    <row r="15769" spans="2:23" hidden="1" x14ac:dyDescent="0.25">
      <c r="B15769" s="14">
        <v>53001094</v>
      </c>
      <c r="C15769" s="14">
        <v>0</v>
      </c>
      <c r="D15769" s="15">
        <v>21040031</v>
      </c>
      <c r="E15769" s="16" t="s">
        <v>11080</v>
      </c>
      <c r="F15769" s="14">
        <v>1091</v>
      </c>
      <c r="G15769" s="17">
        <v>38820</v>
      </c>
      <c r="H15769" s="29">
        <v>92040</v>
      </c>
      <c r="I15769" s="29">
        <v>0</v>
      </c>
      <c r="J15769" s="29">
        <v>0</v>
      </c>
      <c r="K15769" s="29">
        <v>0</v>
      </c>
      <c r="L15769" s="29">
        <f t="shared" si="982"/>
        <v>92040</v>
      </c>
      <c r="M15769" s="29">
        <v>-92039</v>
      </c>
      <c r="N15769" s="29">
        <v>0</v>
      </c>
      <c r="O15769" s="29">
        <v>0</v>
      </c>
      <c r="P15769" s="29">
        <f t="shared" si="983"/>
        <v>-92039</v>
      </c>
      <c r="Q15769" s="29">
        <f t="shared" si="984"/>
        <v>1</v>
      </c>
      <c r="R15769" s="29">
        <f t="shared" si="985"/>
        <v>1</v>
      </c>
      <c r="S15769" s="15" t="s">
        <v>7227</v>
      </c>
      <c r="T15769" s="15">
        <v>100701</v>
      </c>
      <c r="U15769" s="15" t="s">
        <v>52</v>
      </c>
      <c r="V15769" s="15">
        <v>47040001</v>
      </c>
      <c r="W15769" s="15" t="s">
        <v>48</v>
      </c>
    </row>
    <row r="15770" spans="2:23" hidden="1" x14ac:dyDescent="0.25">
      <c r="B15770" s="14">
        <v>53001095</v>
      </c>
      <c r="C15770" s="14">
        <v>0</v>
      </c>
      <c r="D15770" s="15">
        <v>21040031</v>
      </c>
      <c r="E15770" s="16" t="s">
        <v>12035</v>
      </c>
      <c r="F15770" s="14">
        <v>1001</v>
      </c>
      <c r="G15770" s="17">
        <v>38136</v>
      </c>
      <c r="H15770" s="29">
        <v>93360</v>
      </c>
      <c r="I15770" s="29">
        <v>0</v>
      </c>
      <c r="J15770" s="29">
        <v>0</v>
      </c>
      <c r="K15770" s="29">
        <v>0</v>
      </c>
      <c r="L15770" s="29">
        <f t="shared" si="982"/>
        <v>93360</v>
      </c>
      <c r="M15770" s="29">
        <v>-93359</v>
      </c>
      <c r="N15770" s="29">
        <v>0</v>
      </c>
      <c r="O15770" s="29">
        <v>0</v>
      </c>
      <c r="P15770" s="29">
        <f t="shared" si="983"/>
        <v>-93359</v>
      </c>
      <c r="Q15770" s="29">
        <f t="shared" si="984"/>
        <v>1</v>
      </c>
      <c r="R15770" s="29">
        <f t="shared" si="985"/>
        <v>1</v>
      </c>
      <c r="S15770" s="15" t="s">
        <v>7227</v>
      </c>
      <c r="T15770" s="15">
        <v>100101</v>
      </c>
      <c r="U15770" s="15" t="s">
        <v>89</v>
      </c>
      <c r="V15770" s="15">
        <v>47040001</v>
      </c>
      <c r="W15770" s="15" t="s">
        <v>85</v>
      </c>
    </row>
    <row r="15771" spans="2:23" hidden="1" x14ac:dyDescent="0.25">
      <c r="B15771" s="14">
        <v>53001096</v>
      </c>
      <c r="C15771" s="14">
        <v>0</v>
      </c>
      <c r="D15771" s="15">
        <v>21040031</v>
      </c>
      <c r="E15771" s="16" t="s">
        <v>12036</v>
      </c>
      <c r="F15771" s="14">
        <v>1405</v>
      </c>
      <c r="G15771" s="17">
        <v>39545</v>
      </c>
      <c r="H15771" s="29">
        <v>93755</v>
      </c>
      <c r="I15771" s="29">
        <v>0</v>
      </c>
      <c r="J15771" s="29">
        <v>0</v>
      </c>
      <c r="K15771" s="29">
        <v>0</v>
      </c>
      <c r="L15771" s="29">
        <f t="shared" si="982"/>
        <v>93755</v>
      </c>
      <c r="M15771" s="29">
        <v>-93498</v>
      </c>
      <c r="N15771" s="29">
        <v>0</v>
      </c>
      <c r="O15771" s="29">
        <v>0</v>
      </c>
      <c r="P15771" s="29">
        <f t="shared" si="983"/>
        <v>-93498</v>
      </c>
      <c r="Q15771" s="29">
        <f t="shared" si="984"/>
        <v>257</v>
      </c>
      <c r="R15771" s="29">
        <f t="shared" si="985"/>
        <v>257</v>
      </c>
      <c r="S15771" s="15" t="s">
        <v>7227</v>
      </c>
      <c r="T15771" s="15">
        <v>101405</v>
      </c>
      <c r="U15771" s="15" t="s">
        <v>162</v>
      </c>
      <c r="V15771" s="15">
        <v>47040001</v>
      </c>
      <c r="W15771" s="15" t="s">
        <v>140</v>
      </c>
    </row>
    <row r="15772" spans="2:23" hidden="1" x14ac:dyDescent="0.25">
      <c r="B15772" s="14">
        <v>53001097</v>
      </c>
      <c r="C15772" s="14">
        <v>0</v>
      </c>
      <c r="D15772" s="15">
        <v>21040031</v>
      </c>
      <c r="E15772" s="16" t="s">
        <v>11932</v>
      </c>
      <c r="F15772" s="14">
        <v>1901</v>
      </c>
      <c r="G15772" s="17">
        <v>38736</v>
      </c>
      <c r="H15772" s="29">
        <v>94185</v>
      </c>
      <c r="I15772" s="29">
        <v>0</v>
      </c>
      <c r="J15772" s="29">
        <v>0</v>
      </c>
      <c r="K15772" s="29">
        <v>0</v>
      </c>
      <c r="L15772" s="29">
        <f t="shared" si="982"/>
        <v>94185</v>
      </c>
      <c r="M15772" s="29">
        <v>-94184</v>
      </c>
      <c r="N15772" s="29">
        <v>0</v>
      </c>
      <c r="O15772" s="29">
        <v>0</v>
      </c>
      <c r="P15772" s="29">
        <f t="shared" si="983"/>
        <v>-94184</v>
      </c>
      <c r="Q15772" s="29">
        <f t="shared" si="984"/>
        <v>1</v>
      </c>
      <c r="R15772" s="29">
        <f t="shared" si="985"/>
        <v>1</v>
      </c>
      <c r="S15772" s="15" t="s">
        <v>7227</v>
      </c>
      <c r="T15772" s="15">
        <v>108100</v>
      </c>
      <c r="U15772" s="15" t="s">
        <v>104</v>
      </c>
      <c r="V15772" s="15">
        <v>47040001</v>
      </c>
      <c r="W15772" s="15" t="s">
        <v>105</v>
      </c>
    </row>
    <row r="15773" spans="2:23" hidden="1" x14ac:dyDescent="0.25">
      <c r="B15773" s="14">
        <v>53001098</v>
      </c>
      <c r="C15773" s="14">
        <v>0</v>
      </c>
      <c r="D15773" s="15">
        <v>21040031</v>
      </c>
      <c r="E15773" s="16" t="s">
        <v>11043</v>
      </c>
      <c r="F15773" s="14">
        <v>1021</v>
      </c>
      <c r="G15773" s="17">
        <v>38897</v>
      </c>
      <c r="H15773" s="29">
        <v>94692</v>
      </c>
      <c r="I15773" s="29">
        <v>0</v>
      </c>
      <c r="J15773" s="29">
        <v>0</v>
      </c>
      <c r="K15773" s="29">
        <v>0</v>
      </c>
      <c r="L15773" s="29">
        <f t="shared" si="982"/>
        <v>94692</v>
      </c>
      <c r="M15773" s="29">
        <v>-94691</v>
      </c>
      <c r="N15773" s="29">
        <v>0</v>
      </c>
      <c r="O15773" s="29">
        <v>0</v>
      </c>
      <c r="P15773" s="29">
        <f t="shared" si="983"/>
        <v>-94691</v>
      </c>
      <c r="Q15773" s="29">
        <f t="shared" si="984"/>
        <v>1</v>
      </c>
      <c r="R15773" s="29">
        <f t="shared" si="985"/>
        <v>1</v>
      </c>
      <c r="S15773" s="15" t="s">
        <v>7227</v>
      </c>
      <c r="T15773" s="15">
        <v>100301</v>
      </c>
      <c r="U15773" s="15" t="s">
        <v>32</v>
      </c>
      <c r="V15773" s="15">
        <v>47040001</v>
      </c>
      <c r="W15773" s="15" t="s">
        <v>33</v>
      </c>
    </row>
    <row r="15774" spans="2:23" hidden="1" x14ac:dyDescent="0.25">
      <c r="B15774" s="14">
        <v>53001100</v>
      </c>
      <c r="C15774" s="14">
        <v>0</v>
      </c>
      <c r="D15774" s="15">
        <v>21040031</v>
      </c>
      <c r="E15774" s="16" t="s">
        <v>12037</v>
      </c>
      <c r="F15774" s="14">
        <v>1902</v>
      </c>
      <c r="G15774" s="17">
        <v>36617</v>
      </c>
      <c r="H15774" s="29">
        <v>95000</v>
      </c>
      <c r="I15774" s="29">
        <v>0</v>
      </c>
      <c r="J15774" s="29">
        <v>0</v>
      </c>
      <c r="K15774" s="29">
        <v>0</v>
      </c>
      <c r="L15774" s="29">
        <f t="shared" si="982"/>
        <v>95000</v>
      </c>
      <c r="M15774" s="29">
        <v>-94999</v>
      </c>
      <c r="N15774" s="29">
        <v>0</v>
      </c>
      <c r="O15774" s="29">
        <v>0</v>
      </c>
      <c r="P15774" s="29">
        <f t="shared" si="983"/>
        <v>-94999</v>
      </c>
      <c r="Q15774" s="29">
        <f t="shared" si="984"/>
        <v>1</v>
      </c>
      <c r="R15774" s="29">
        <f t="shared" si="985"/>
        <v>1</v>
      </c>
      <c r="S15774" s="15" t="s">
        <v>7227</v>
      </c>
      <c r="T15774" s="15">
        <v>108200</v>
      </c>
      <c r="U15774" s="15" t="s">
        <v>66</v>
      </c>
      <c r="V15774" s="15">
        <v>47040001</v>
      </c>
      <c r="W15774" s="15" t="s">
        <v>67</v>
      </c>
    </row>
    <row r="15775" spans="2:23" hidden="1" x14ac:dyDescent="0.25">
      <c r="B15775" s="14">
        <v>53001101</v>
      </c>
      <c r="C15775" s="14">
        <v>0</v>
      </c>
      <c r="D15775" s="15">
        <v>21040031</v>
      </c>
      <c r="E15775" s="16" t="s">
        <v>11149</v>
      </c>
      <c r="F15775" s="14">
        <v>1031</v>
      </c>
      <c r="G15775" s="17">
        <v>38275</v>
      </c>
      <c r="H15775" s="29">
        <v>95850</v>
      </c>
      <c r="I15775" s="29">
        <v>0</v>
      </c>
      <c r="J15775" s="29">
        <v>0</v>
      </c>
      <c r="K15775" s="29">
        <v>0</v>
      </c>
      <c r="L15775" s="29">
        <f t="shared" si="982"/>
        <v>95850</v>
      </c>
      <c r="M15775" s="29">
        <v>-95849</v>
      </c>
      <c r="N15775" s="29">
        <v>0</v>
      </c>
      <c r="O15775" s="29">
        <v>0</v>
      </c>
      <c r="P15775" s="29">
        <f t="shared" si="983"/>
        <v>-95849</v>
      </c>
      <c r="Q15775" s="29">
        <f t="shared" si="984"/>
        <v>1</v>
      </c>
      <c r="R15775" s="29">
        <f t="shared" si="985"/>
        <v>1</v>
      </c>
      <c r="S15775" s="15" t="s">
        <v>7227</v>
      </c>
      <c r="T15775" s="15">
        <v>100401</v>
      </c>
      <c r="U15775" s="15" t="s">
        <v>97</v>
      </c>
      <c r="V15775" s="15">
        <v>47040001</v>
      </c>
      <c r="W15775" s="15" t="s">
        <v>98</v>
      </c>
    </row>
    <row r="15776" spans="2:23" hidden="1" x14ac:dyDescent="0.25">
      <c r="B15776" s="14">
        <v>53001102</v>
      </c>
      <c r="C15776" s="14">
        <v>0</v>
      </c>
      <c r="D15776" s="15">
        <v>21040031</v>
      </c>
      <c r="E15776" s="16" t="s">
        <v>12038</v>
      </c>
      <c r="F15776" s="14">
        <v>1021</v>
      </c>
      <c r="G15776" s="17">
        <v>38291</v>
      </c>
      <c r="H15776" s="29">
        <v>96033</v>
      </c>
      <c r="I15776" s="29">
        <v>0</v>
      </c>
      <c r="J15776" s="29">
        <v>0</v>
      </c>
      <c r="K15776" s="29">
        <v>0</v>
      </c>
      <c r="L15776" s="29">
        <f t="shared" si="982"/>
        <v>96033</v>
      </c>
      <c r="M15776" s="29">
        <v>-96032</v>
      </c>
      <c r="N15776" s="29">
        <v>0</v>
      </c>
      <c r="O15776" s="29">
        <v>0</v>
      </c>
      <c r="P15776" s="29">
        <f t="shared" si="983"/>
        <v>-96032</v>
      </c>
      <c r="Q15776" s="29">
        <f t="shared" si="984"/>
        <v>1</v>
      </c>
      <c r="R15776" s="29">
        <f t="shared" si="985"/>
        <v>1</v>
      </c>
      <c r="S15776" s="15" t="s">
        <v>7227</v>
      </c>
      <c r="T15776" s="15">
        <v>100301</v>
      </c>
      <c r="U15776" s="15" t="s">
        <v>32</v>
      </c>
      <c r="V15776" s="15">
        <v>47040001</v>
      </c>
      <c r="W15776" s="15" t="s">
        <v>33</v>
      </c>
    </row>
    <row r="15777" spans="2:23" hidden="1" x14ac:dyDescent="0.25">
      <c r="B15777" s="14">
        <v>53001103</v>
      </c>
      <c r="C15777" s="14">
        <v>0</v>
      </c>
      <c r="D15777" s="15">
        <v>21040031</v>
      </c>
      <c r="E15777" s="16" t="s">
        <v>12039</v>
      </c>
      <c r="F15777" s="14">
        <v>1001</v>
      </c>
      <c r="G15777" s="17">
        <v>38812</v>
      </c>
      <c r="H15777" s="29">
        <v>96720</v>
      </c>
      <c r="I15777" s="29">
        <v>0</v>
      </c>
      <c r="J15777" s="29">
        <v>0</v>
      </c>
      <c r="K15777" s="29">
        <v>0</v>
      </c>
      <c r="L15777" s="29">
        <f t="shared" si="982"/>
        <v>96720</v>
      </c>
      <c r="M15777" s="29">
        <v>-96719</v>
      </c>
      <c r="N15777" s="29">
        <v>0</v>
      </c>
      <c r="O15777" s="29">
        <v>0</v>
      </c>
      <c r="P15777" s="29">
        <f t="shared" si="983"/>
        <v>-96719</v>
      </c>
      <c r="Q15777" s="29">
        <f t="shared" si="984"/>
        <v>1</v>
      </c>
      <c r="R15777" s="29">
        <f t="shared" si="985"/>
        <v>1</v>
      </c>
      <c r="S15777" s="15" t="s">
        <v>7227</v>
      </c>
      <c r="T15777" s="15">
        <v>100101</v>
      </c>
      <c r="U15777" s="15" t="s">
        <v>89</v>
      </c>
      <c r="V15777" s="15">
        <v>47040001</v>
      </c>
      <c r="W15777" s="15" t="s">
        <v>85</v>
      </c>
    </row>
    <row r="15778" spans="2:23" hidden="1" x14ac:dyDescent="0.25">
      <c r="B15778" s="14">
        <v>53001104</v>
      </c>
      <c r="C15778" s="14">
        <v>0</v>
      </c>
      <c r="D15778" s="15">
        <v>21040031</v>
      </c>
      <c r="E15778" s="16" t="s">
        <v>12040</v>
      </c>
      <c r="F15778" s="14">
        <v>1015</v>
      </c>
      <c r="G15778" s="17">
        <v>39545</v>
      </c>
      <c r="H15778" s="29">
        <v>78406.399999999994</v>
      </c>
      <c r="I15778" s="29">
        <v>0</v>
      </c>
      <c r="J15778" s="29">
        <v>0</v>
      </c>
      <c r="K15778" s="29">
        <v>0</v>
      </c>
      <c r="L15778" s="29">
        <f t="shared" si="982"/>
        <v>78406.399999999994</v>
      </c>
      <c r="M15778" s="29">
        <v>-78191.199999999997</v>
      </c>
      <c r="N15778" s="29">
        <v>0</v>
      </c>
      <c r="O15778" s="29">
        <v>0</v>
      </c>
      <c r="P15778" s="29">
        <f t="shared" si="983"/>
        <v>-78191.199999999997</v>
      </c>
      <c r="Q15778" s="29">
        <f t="shared" si="984"/>
        <v>215.19999999999709</v>
      </c>
      <c r="R15778" s="29">
        <f t="shared" si="985"/>
        <v>215.19999999999709</v>
      </c>
      <c r="S15778" s="15" t="s">
        <v>7227</v>
      </c>
      <c r="T15778" s="15">
        <v>100205</v>
      </c>
      <c r="U15778" s="15" t="s">
        <v>159</v>
      </c>
      <c r="V15778" s="15">
        <v>47040001</v>
      </c>
      <c r="W15778" s="15" t="s">
        <v>71</v>
      </c>
    </row>
    <row r="15779" spans="2:23" hidden="1" x14ac:dyDescent="0.25">
      <c r="B15779" s="14">
        <v>53001105</v>
      </c>
      <c r="C15779" s="14">
        <v>0</v>
      </c>
      <c r="D15779" s="15">
        <v>21040031</v>
      </c>
      <c r="E15779" s="16" t="s">
        <v>12041</v>
      </c>
      <c r="F15779" s="14">
        <v>1001</v>
      </c>
      <c r="G15779" s="17">
        <v>38400</v>
      </c>
      <c r="H15779" s="29">
        <v>98256</v>
      </c>
      <c r="I15779" s="29">
        <v>0</v>
      </c>
      <c r="J15779" s="29">
        <v>0</v>
      </c>
      <c r="K15779" s="29">
        <v>0</v>
      </c>
      <c r="L15779" s="29">
        <f t="shared" si="982"/>
        <v>98256</v>
      </c>
      <c r="M15779" s="29">
        <v>-98255</v>
      </c>
      <c r="N15779" s="29">
        <v>0</v>
      </c>
      <c r="O15779" s="29">
        <v>0</v>
      </c>
      <c r="P15779" s="29">
        <f t="shared" si="983"/>
        <v>-98255</v>
      </c>
      <c r="Q15779" s="29">
        <f t="shared" si="984"/>
        <v>1</v>
      </c>
      <c r="R15779" s="29">
        <f t="shared" si="985"/>
        <v>1</v>
      </c>
      <c r="S15779" s="15" t="s">
        <v>7227</v>
      </c>
      <c r="T15779" s="15">
        <v>100101</v>
      </c>
      <c r="U15779" s="15" t="s">
        <v>89</v>
      </c>
      <c r="V15779" s="15">
        <v>47040001</v>
      </c>
      <c r="W15779" s="15" t="s">
        <v>85</v>
      </c>
    </row>
    <row r="15780" spans="2:23" hidden="1" x14ac:dyDescent="0.25">
      <c r="B15780" s="14">
        <v>53001106</v>
      </c>
      <c r="C15780" s="14">
        <v>0</v>
      </c>
      <c r="D15780" s="15">
        <v>21040031</v>
      </c>
      <c r="E15780" s="16" t="s">
        <v>11068</v>
      </c>
      <c r="F15780" s="14">
        <v>1011</v>
      </c>
      <c r="G15780" s="17">
        <v>38391</v>
      </c>
      <c r="H15780" s="29">
        <v>98256</v>
      </c>
      <c r="I15780" s="29">
        <v>0</v>
      </c>
      <c r="J15780" s="29">
        <v>0</v>
      </c>
      <c r="K15780" s="29">
        <v>0</v>
      </c>
      <c r="L15780" s="29">
        <f t="shared" si="982"/>
        <v>98256</v>
      </c>
      <c r="M15780" s="29">
        <v>-98255</v>
      </c>
      <c r="N15780" s="29">
        <v>0</v>
      </c>
      <c r="O15780" s="29">
        <v>0</v>
      </c>
      <c r="P15780" s="29">
        <f t="shared" si="983"/>
        <v>-98255</v>
      </c>
      <c r="Q15780" s="29">
        <f t="shared" si="984"/>
        <v>1</v>
      </c>
      <c r="R15780" s="29">
        <f t="shared" si="985"/>
        <v>1</v>
      </c>
      <c r="S15780" s="15" t="s">
        <v>7227</v>
      </c>
      <c r="T15780" s="15">
        <v>100201</v>
      </c>
      <c r="U15780" s="15" t="s">
        <v>75</v>
      </c>
      <c r="V15780" s="15">
        <v>47040001</v>
      </c>
      <c r="W15780" s="15" t="s">
        <v>71</v>
      </c>
    </row>
    <row r="15781" spans="2:23" hidden="1" x14ac:dyDescent="0.25">
      <c r="B15781" s="14">
        <v>53001107</v>
      </c>
      <c r="C15781" s="14">
        <v>0</v>
      </c>
      <c r="D15781" s="15">
        <v>21040031</v>
      </c>
      <c r="E15781" s="16" t="s">
        <v>12042</v>
      </c>
      <c r="F15781" s="14">
        <v>1021</v>
      </c>
      <c r="G15781" s="17">
        <v>38380</v>
      </c>
      <c r="H15781" s="29">
        <v>98256</v>
      </c>
      <c r="I15781" s="29">
        <v>0</v>
      </c>
      <c r="J15781" s="29">
        <v>0</v>
      </c>
      <c r="K15781" s="29">
        <v>0</v>
      </c>
      <c r="L15781" s="29">
        <f t="shared" si="982"/>
        <v>98256</v>
      </c>
      <c r="M15781" s="29">
        <v>-98255</v>
      </c>
      <c r="N15781" s="29">
        <v>0</v>
      </c>
      <c r="O15781" s="29">
        <v>0</v>
      </c>
      <c r="P15781" s="29">
        <f t="shared" si="983"/>
        <v>-98255</v>
      </c>
      <c r="Q15781" s="29">
        <f t="shared" si="984"/>
        <v>1</v>
      </c>
      <c r="R15781" s="29">
        <f t="shared" si="985"/>
        <v>1</v>
      </c>
      <c r="S15781" s="15" t="s">
        <v>7227</v>
      </c>
      <c r="T15781" s="15">
        <v>100301</v>
      </c>
      <c r="U15781" s="15" t="s">
        <v>32</v>
      </c>
      <c r="V15781" s="15">
        <v>47040001</v>
      </c>
      <c r="W15781" s="15" t="s">
        <v>33</v>
      </c>
    </row>
    <row r="15782" spans="2:23" hidden="1" x14ac:dyDescent="0.25">
      <c r="B15782" s="14">
        <v>53001108</v>
      </c>
      <c r="C15782" s="14">
        <v>0</v>
      </c>
      <c r="D15782" s="15">
        <v>21040031</v>
      </c>
      <c r="E15782" s="16" t="s">
        <v>12043</v>
      </c>
      <c r="F15782" s="14">
        <v>1405</v>
      </c>
      <c r="G15782" s="17">
        <v>39545</v>
      </c>
      <c r="H15782" s="29">
        <v>99830</v>
      </c>
      <c r="I15782" s="29">
        <v>0</v>
      </c>
      <c r="J15782" s="29">
        <v>0</v>
      </c>
      <c r="K15782" s="29">
        <v>0</v>
      </c>
      <c r="L15782" s="29">
        <f t="shared" si="982"/>
        <v>99830</v>
      </c>
      <c r="M15782" s="29">
        <v>-99556</v>
      </c>
      <c r="N15782" s="29">
        <v>0</v>
      </c>
      <c r="O15782" s="29">
        <v>0</v>
      </c>
      <c r="P15782" s="29">
        <f t="shared" si="983"/>
        <v>-99556</v>
      </c>
      <c r="Q15782" s="29">
        <f t="shared" si="984"/>
        <v>274</v>
      </c>
      <c r="R15782" s="29">
        <f t="shared" si="985"/>
        <v>274</v>
      </c>
      <c r="S15782" s="15" t="s">
        <v>7227</v>
      </c>
      <c r="T15782" s="15">
        <v>101405</v>
      </c>
      <c r="U15782" s="15" t="s">
        <v>162</v>
      </c>
      <c r="V15782" s="15">
        <v>47040001</v>
      </c>
      <c r="W15782" s="15" t="s">
        <v>140</v>
      </c>
    </row>
    <row r="15783" spans="2:23" hidden="1" x14ac:dyDescent="0.25">
      <c r="B15783" s="14">
        <v>53001110</v>
      </c>
      <c r="C15783" s="14">
        <v>0</v>
      </c>
      <c r="D15783" s="15">
        <v>21040031</v>
      </c>
      <c r="E15783" s="16" t="s">
        <v>12044</v>
      </c>
      <c r="F15783" s="14">
        <v>1901</v>
      </c>
      <c r="G15783" s="17">
        <v>38462</v>
      </c>
      <c r="H15783" s="29">
        <v>101000</v>
      </c>
      <c r="I15783" s="29">
        <v>0</v>
      </c>
      <c r="J15783" s="29">
        <v>0</v>
      </c>
      <c r="K15783" s="29">
        <v>0</v>
      </c>
      <c r="L15783" s="29">
        <f t="shared" si="982"/>
        <v>101000</v>
      </c>
      <c r="M15783" s="29">
        <v>-100999</v>
      </c>
      <c r="N15783" s="29">
        <v>0</v>
      </c>
      <c r="O15783" s="29">
        <v>0</v>
      </c>
      <c r="P15783" s="29">
        <f t="shared" si="983"/>
        <v>-100999</v>
      </c>
      <c r="Q15783" s="29">
        <f t="shared" si="984"/>
        <v>1</v>
      </c>
      <c r="R15783" s="29">
        <f t="shared" si="985"/>
        <v>1</v>
      </c>
      <c r="S15783" s="15" t="s">
        <v>7227</v>
      </c>
      <c r="T15783" s="15">
        <v>108100</v>
      </c>
      <c r="U15783" s="15" t="s">
        <v>104</v>
      </c>
      <c r="V15783" s="15">
        <v>47040001</v>
      </c>
      <c r="W15783" s="15" t="s">
        <v>105</v>
      </c>
    </row>
    <row r="15784" spans="2:23" hidden="1" x14ac:dyDescent="0.25">
      <c r="B15784" s="14">
        <v>53001111</v>
      </c>
      <c r="C15784" s="14">
        <v>0</v>
      </c>
      <c r="D15784" s="15">
        <v>21040031</v>
      </c>
      <c r="E15784" s="16" t="s">
        <v>12045</v>
      </c>
      <c r="F15784" s="14">
        <v>1071</v>
      </c>
      <c r="G15784" s="17">
        <v>38810</v>
      </c>
      <c r="H15784" s="29">
        <v>101366</v>
      </c>
      <c r="I15784" s="29">
        <v>0</v>
      </c>
      <c r="J15784" s="29">
        <v>0</v>
      </c>
      <c r="K15784" s="29">
        <v>0</v>
      </c>
      <c r="L15784" s="29">
        <f t="shared" si="982"/>
        <v>101366</v>
      </c>
      <c r="M15784" s="29">
        <v>-101365</v>
      </c>
      <c r="N15784" s="29">
        <v>0</v>
      </c>
      <c r="O15784" s="29">
        <v>0</v>
      </c>
      <c r="P15784" s="29">
        <f t="shared" si="983"/>
        <v>-101365</v>
      </c>
      <c r="Q15784" s="29">
        <f t="shared" si="984"/>
        <v>1</v>
      </c>
      <c r="R15784" s="29">
        <f t="shared" si="985"/>
        <v>1</v>
      </c>
      <c r="S15784" s="15" t="s">
        <v>7227</v>
      </c>
      <c r="T15784" s="15">
        <v>100901</v>
      </c>
      <c r="U15784" s="15" t="s">
        <v>57</v>
      </c>
      <c r="V15784" s="15">
        <v>47040001</v>
      </c>
      <c r="W15784" s="15" t="s">
        <v>58</v>
      </c>
    </row>
    <row r="15785" spans="2:23" hidden="1" x14ac:dyDescent="0.25">
      <c r="B15785" s="14">
        <v>53001112</v>
      </c>
      <c r="C15785" s="14">
        <v>0</v>
      </c>
      <c r="D15785" s="15">
        <v>21040031</v>
      </c>
      <c r="E15785" s="16" t="s">
        <v>12046</v>
      </c>
      <c r="F15785" s="14">
        <v>1902</v>
      </c>
      <c r="G15785" s="17">
        <v>38078</v>
      </c>
      <c r="H15785" s="29">
        <v>101386</v>
      </c>
      <c r="I15785" s="29">
        <v>0</v>
      </c>
      <c r="J15785" s="29">
        <v>0</v>
      </c>
      <c r="K15785" s="29">
        <v>0</v>
      </c>
      <c r="L15785" s="29">
        <f t="shared" si="982"/>
        <v>101386</v>
      </c>
      <c r="M15785" s="29">
        <v>-101385</v>
      </c>
      <c r="N15785" s="29">
        <v>0</v>
      </c>
      <c r="O15785" s="29">
        <v>0</v>
      </c>
      <c r="P15785" s="29">
        <f t="shared" si="983"/>
        <v>-101385</v>
      </c>
      <c r="Q15785" s="29">
        <f t="shared" si="984"/>
        <v>1</v>
      </c>
      <c r="R15785" s="29">
        <f t="shared" si="985"/>
        <v>1</v>
      </c>
      <c r="S15785" s="15" t="s">
        <v>7227</v>
      </c>
      <c r="T15785" s="15">
        <v>108200</v>
      </c>
      <c r="U15785" s="15" t="s">
        <v>66</v>
      </c>
      <c r="V15785" s="15">
        <v>47040001</v>
      </c>
      <c r="W15785" s="15" t="s">
        <v>67</v>
      </c>
    </row>
    <row r="15786" spans="2:23" hidden="1" x14ac:dyDescent="0.25">
      <c r="B15786" s="14">
        <v>53001113</v>
      </c>
      <c r="C15786" s="14">
        <v>0</v>
      </c>
      <c r="D15786" s="15">
        <v>21040031</v>
      </c>
      <c r="E15786" s="16" t="s">
        <v>12047</v>
      </c>
      <c r="F15786" s="14">
        <v>1051</v>
      </c>
      <c r="G15786" s="17">
        <v>38625</v>
      </c>
      <c r="H15786" s="29">
        <v>101468</v>
      </c>
      <c r="I15786" s="29">
        <v>0</v>
      </c>
      <c r="J15786" s="29">
        <v>0</v>
      </c>
      <c r="K15786" s="29">
        <v>0</v>
      </c>
      <c r="L15786" s="29">
        <f t="shared" si="982"/>
        <v>101468</v>
      </c>
      <c r="M15786" s="29">
        <v>-101467</v>
      </c>
      <c r="N15786" s="29">
        <v>0</v>
      </c>
      <c r="O15786" s="29">
        <v>0</v>
      </c>
      <c r="P15786" s="29">
        <f t="shared" si="983"/>
        <v>-101467</v>
      </c>
      <c r="Q15786" s="29">
        <f t="shared" si="984"/>
        <v>1</v>
      </c>
      <c r="R15786" s="29">
        <f t="shared" si="985"/>
        <v>1</v>
      </c>
      <c r="S15786" s="15" t="s">
        <v>7227</v>
      </c>
      <c r="T15786" s="15">
        <v>100601</v>
      </c>
      <c r="U15786" s="15" t="s">
        <v>79</v>
      </c>
      <c r="V15786" s="15">
        <v>47040001</v>
      </c>
      <c r="W15786" s="15" t="s">
        <v>80</v>
      </c>
    </row>
    <row r="15787" spans="2:23" hidden="1" x14ac:dyDescent="0.25">
      <c r="B15787" s="14">
        <v>53001115</v>
      </c>
      <c r="C15787" s="14">
        <v>0</v>
      </c>
      <c r="D15787" s="15">
        <v>21040031</v>
      </c>
      <c r="E15787" s="16" t="s">
        <v>12048</v>
      </c>
      <c r="F15787" s="14">
        <v>1081</v>
      </c>
      <c r="G15787" s="17">
        <v>39316</v>
      </c>
      <c r="H15787" s="29">
        <v>102478</v>
      </c>
      <c r="I15787" s="29">
        <v>0</v>
      </c>
      <c r="J15787" s="29">
        <v>0</v>
      </c>
      <c r="K15787" s="29">
        <v>-102478</v>
      </c>
      <c r="L15787" s="29">
        <f t="shared" si="982"/>
        <v>0</v>
      </c>
      <c r="M15787" s="29">
        <v>-102477</v>
      </c>
      <c r="N15787" s="29">
        <v>0</v>
      </c>
      <c r="O15787" s="29">
        <v>102477</v>
      </c>
      <c r="P15787" s="29">
        <f t="shared" si="983"/>
        <v>0</v>
      </c>
      <c r="Q15787" s="29">
        <f t="shared" si="984"/>
        <v>1</v>
      </c>
      <c r="R15787" s="29">
        <f t="shared" si="985"/>
        <v>0</v>
      </c>
      <c r="S15787" s="15" t="s">
        <v>7227</v>
      </c>
      <c r="T15787" s="15">
        <v>101001</v>
      </c>
      <c r="U15787" s="15" t="s">
        <v>37</v>
      </c>
      <c r="V15787" s="15">
        <v>47040001</v>
      </c>
      <c r="W15787" s="15" t="s">
        <v>38</v>
      </c>
    </row>
    <row r="15788" spans="2:23" hidden="1" x14ac:dyDescent="0.25">
      <c r="B15788" s="14">
        <v>53001116</v>
      </c>
      <c r="C15788" s="14">
        <v>0</v>
      </c>
      <c r="D15788" s="15">
        <v>21040031</v>
      </c>
      <c r="E15788" s="16" t="s">
        <v>12049</v>
      </c>
      <c r="F15788" s="14">
        <v>1041</v>
      </c>
      <c r="G15788" s="17">
        <v>38686</v>
      </c>
      <c r="H15788" s="29">
        <v>102484</v>
      </c>
      <c r="I15788" s="29">
        <v>0</v>
      </c>
      <c r="J15788" s="29">
        <v>0</v>
      </c>
      <c r="K15788" s="29">
        <v>0</v>
      </c>
      <c r="L15788" s="29">
        <f t="shared" si="982"/>
        <v>102484</v>
      </c>
      <c r="M15788" s="29">
        <v>-102483</v>
      </c>
      <c r="N15788" s="29">
        <v>0</v>
      </c>
      <c r="O15788" s="29">
        <v>0</v>
      </c>
      <c r="P15788" s="29">
        <f t="shared" si="983"/>
        <v>-102483</v>
      </c>
      <c r="Q15788" s="29">
        <f t="shared" si="984"/>
        <v>1</v>
      </c>
      <c r="R15788" s="29">
        <f t="shared" si="985"/>
        <v>1</v>
      </c>
      <c r="S15788" s="15" t="s">
        <v>7227</v>
      </c>
      <c r="T15788" s="15">
        <v>100501</v>
      </c>
      <c r="U15788" s="15" t="s">
        <v>27</v>
      </c>
      <c r="V15788" s="15">
        <v>47040001</v>
      </c>
      <c r="W15788" s="15" t="s">
        <v>28</v>
      </c>
    </row>
    <row r="15789" spans="2:23" hidden="1" x14ac:dyDescent="0.25">
      <c r="B15789" s="14">
        <v>53001117</v>
      </c>
      <c r="C15789" s="14">
        <v>0</v>
      </c>
      <c r="D15789" s="15">
        <v>21040031</v>
      </c>
      <c r="E15789" s="16" t="s">
        <v>11149</v>
      </c>
      <c r="F15789" s="14">
        <v>1031</v>
      </c>
      <c r="G15789" s="17">
        <v>38311</v>
      </c>
      <c r="H15789" s="29">
        <v>68400</v>
      </c>
      <c r="I15789" s="29">
        <v>0</v>
      </c>
      <c r="J15789" s="29">
        <v>0</v>
      </c>
      <c r="K15789" s="29">
        <v>0</v>
      </c>
      <c r="L15789" s="29">
        <f t="shared" si="982"/>
        <v>68400</v>
      </c>
      <c r="M15789" s="29">
        <v>-68399</v>
      </c>
      <c r="N15789" s="29">
        <v>0</v>
      </c>
      <c r="O15789" s="29">
        <v>0</v>
      </c>
      <c r="P15789" s="29">
        <f t="shared" si="983"/>
        <v>-68399</v>
      </c>
      <c r="Q15789" s="29">
        <f t="shared" si="984"/>
        <v>1</v>
      </c>
      <c r="R15789" s="29">
        <f t="shared" si="985"/>
        <v>1</v>
      </c>
      <c r="S15789" s="15" t="s">
        <v>7227</v>
      </c>
      <c r="T15789" s="15">
        <v>100401</v>
      </c>
      <c r="U15789" s="15" t="s">
        <v>97</v>
      </c>
      <c r="V15789" s="15">
        <v>47040001</v>
      </c>
      <c r="W15789" s="15" t="s">
        <v>98</v>
      </c>
    </row>
    <row r="15790" spans="2:23" hidden="1" x14ac:dyDescent="0.25">
      <c r="B15790" s="14">
        <v>53001118</v>
      </c>
      <c r="C15790" s="14">
        <v>0</v>
      </c>
      <c r="D15790" s="15">
        <v>21040031</v>
      </c>
      <c r="E15790" s="16" t="s">
        <v>11150</v>
      </c>
      <c r="F15790" s="14">
        <v>1041</v>
      </c>
      <c r="G15790" s="17">
        <v>38686</v>
      </c>
      <c r="H15790" s="29">
        <v>102600</v>
      </c>
      <c r="I15790" s="29">
        <v>0</v>
      </c>
      <c r="J15790" s="29">
        <v>0</v>
      </c>
      <c r="K15790" s="29">
        <v>0</v>
      </c>
      <c r="L15790" s="29">
        <f t="shared" si="982"/>
        <v>102600</v>
      </c>
      <c r="M15790" s="29">
        <v>-102599</v>
      </c>
      <c r="N15790" s="29">
        <v>0</v>
      </c>
      <c r="O15790" s="29">
        <v>0</v>
      </c>
      <c r="P15790" s="29">
        <f t="shared" si="983"/>
        <v>-102599</v>
      </c>
      <c r="Q15790" s="29">
        <f t="shared" si="984"/>
        <v>1</v>
      </c>
      <c r="R15790" s="29">
        <f t="shared" si="985"/>
        <v>1</v>
      </c>
      <c r="S15790" s="15" t="s">
        <v>7227</v>
      </c>
      <c r="T15790" s="15">
        <v>100501</v>
      </c>
      <c r="U15790" s="15" t="s">
        <v>27</v>
      </c>
      <c r="V15790" s="15">
        <v>47040001</v>
      </c>
      <c r="W15790" s="15" t="s">
        <v>28</v>
      </c>
    </row>
    <row r="15791" spans="2:23" hidden="1" x14ac:dyDescent="0.25">
      <c r="B15791" s="14">
        <v>53001119</v>
      </c>
      <c r="C15791" s="14">
        <v>0</v>
      </c>
      <c r="D15791" s="15">
        <v>21040031</v>
      </c>
      <c r="E15791" s="16" t="s">
        <v>11172</v>
      </c>
      <c r="F15791" s="14">
        <v>1051</v>
      </c>
      <c r="G15791" s="17">
        <v>38313</v>
      </c>
      <c r="H15791" s="29">
        <v>102600</v>
      </c>
      <c r="I15791" s="29">
        <v>0</v>
      </c>
      <c r="J15791" s="29">
        <v>0</v>
      </c>
      <c r="K15791" s="29">
        <v>0</v>
      </c>
      <c r="L15791" s="29">
        <f t="shared" si="982"/>
        <v>102600</v>
      </c>
      <c r="M15791" s="29">
        <v>-102599</v>
      </c>
      <c r="N15791" s="29">
        <v>0</v>
      </c>
      <c r="O15791" s="29">
        <v>0</v>
      </c>
      <c r="P15791" s="29">
        <f t="shared" si="983"/>
        <v>-102599</v>
      </c>
      <c r="Q15791" s="29">
        <f t="shared" si="984"/>
        <v>1</v>
      </c>
      <c r="R15791" s="29">
        <f t="shared" si="985"/>
        <v>1</v>
      </c>
      <c r="S15791" s="15" t="s">
        <v>7227</v>
      </c>
      <c r="T15791" s="15">
        <v>100601</v>
      </c>
      <c r="U15791" s="15" t="s">
        <v>79</v>
      </c>
      <c r="V15791" s="15">
        <v>47040001</v>
      </c>
      <c r="W15791" s="15" t="s">
        <v>80</v>
      </c>
    </row>
    <row r="15792" spans="2:23" hidden="1" x14ac:dyDescent="0.25">
      <c r="B15792" s="14">
        <v>53001120</v>
      </c>
      <c r="C15792" s="14">
        <v>0</v>
      </c>
      <c r="D15792" s="15">
        <v>21040031</v>
      </c>
      <c r="E15792" s="16" t="s">
        <v>12050</v>
      </c>
      <c r="F15792" s="14">
        <v>1015</v>
      </c>
      <c r="G15792" s="17">
        <v>39545</v>
      </c>
      <c r="H15792" s="29">
        <v>102719</v>
      </c>
      <c r="I15792" s="29">
        <v>0</v>
      </c>
      <c r="J15792" s="29">
        <v>0</v>
      </c>
      <c r="K15792" s="29">
        <v>0</v>
      </c>
      <c r="L15792" s="29">
        <f t="shared" si="982"/>
        <v>102719</v>
      </c>
      <c r="M15792" s="29">
        <v>-102438</v>
      </c>
      <c r="N15792" s="29">
        <v>0</v>
      </c>
      <c r="O15792" s="29">
        <v>0</v>
      </c>
      <c r="P15792" s="29">
        <f t="shared" si="983"/>
        <v>-102438</v>
      </c>
      <c r="Q15792" s="29">
        <f t="shared" si="984"/>
        <v>281</v>
      </c>
      <c r="R15792" s="29">
        <f t="shared" si="985"/>
        <v>281</v>
      </c>
      <c r="S15792" s="15" t="s">
        <v>7227</v>
      </c>
      <c r="T15792" s="15">
        <v>100205</v>
      </c>
      <c r="U15792" s="15" t="s">
        <v>159</v>
      </c>
      <c r="V15792" s="15">
        <v>47040001</v>
      </c>
      <c r="W15792" s="15" t="s">
        <v>71</v>
      </c>
    </row>
    <row r="15793" spans="2:23" hidden="1" x14ac:dyDescent="0.25">
      <c r="B15793" s="14">
        <v>53001121</v>
      </c>
      <c r="C15793" s="14">
        <v>0</v>
      </c>
      <c r="D15793" s="15">
        <v>21040031</v>
      </c>
      <c r="E15793" s="16" t="s">
        <v>12051</v>
      </c>
      <c r="F15793" s="14">
        <v>1001</v>
      </c>
      <c r="G15793" s="17">
        <v>38047</v>
      </c>
      <c r="H15793" s="29">
        <v>103000</v>
      </c>
      <c r="I15793" s="29">
        <v>0</v>
      </c>
      <c r="J15793" s="29">
        <v>0</v>
      </c>
      <c r="K15793" s="29">
        <v>0</v>
      </c>
      <c r="L15793" s="29">
        <f t="shared" si="982"/>
        <v>103000</v>
      </c>
      <c r="M15793" s="29">
        <v>-102999</v>
      </c>
      <c r="N15793" s="29">
        <v>0</v>
      </c>
      <c r="O15793" s="29">
        <v>0</v>
      </c>
      <c r="P15793" s="29">
        <f t="shared" si="983"/>
        <v>-102999</v>
      </c>
      <c r="Q15793" s="29">
        <f t="shared" si="984"/>
        <v>1</v>
      </c>
      <c r="R15793" s="29">
        <f t="shared" si="985"/>
        <v>1</v>
      </c>
      <c r="S15793" s="15" t="s">
        <v>7227</v>
      </c>
      <c r="T15793" s="15">
        <v>100101</v>
      </c>
      <c r="U15793" s="15" t="s">
        <v>89</v>
      </c>
      <c r="V15793" s="15">
        <v>47040001</v>
      </c>
      <c r="W15793" s="15" t="s">
        <v>85</v>
      </c>
    </row>
    <row r="15794" spans="2:23" hidden="1" x14ac:dyDescent="0.25">
      <c r="B15794" s="14">
        <v>53001122</v>
      </c>
      <c r="C15794" s="14">
        <v>0</v>
      </c>
      <c r="D15794" s="15">
        <v>21040031</v>
      </c>
      <c r="E15794" s="16" t="s">
        <v>11054</v>
      </c>
      <c r="F15794" s="14">
        <v>1902</v>
      </c>
      <c r="G15794" s="17">
        <v>38443</v>
      </c>
      <c r="H15794" s="29">
        <v>104490</v>
      </c>
      <c r="I15794" s="29">
        <v>0</v>
      </c>
      <c r="J15794" s="29">
        <v>0</v>
      </c>
      <c r="K15794" s="29">
        <v>0</v>
      </c>
      <c r="L15794" s="29">
        <f t="shared" si="982"/>
        <v>104490</v>
      </c>
      <c r="M15794" s="29">
        <v>-104489</v>
      </c>
      <c r="N15794" s="29">
        <v>0</v>
      </c>
      <c r="O15794" s="29">
        <v>0</v>
      </c>
      <c r="P15794" s="29">
        <f t="shared" si="983"/>
        <v>-104489</v>
      </c>
      <c r="Q15794" s="29">
        <f t="shared" si="984"/>
        <v>1</v>
      </c>
      <c r="R15794" s="29">
        <f t="shared" si="985"/>
        <v>1</v>
      </c>
      <c r="S15794" s="15" t="s">
        <v>7227</v>
      </c>
      <c r="T15794" s="15">
        <v>108200</v>
      </c>
      <c r="U15794" s="15" t="s">
        <v>66</v>
      </c>
      <c r="V15794" s="15">
        <v>47040001</v>
      </c>
      <c r="W15794" s="15" t="s">
        <v>67</v>
      </c>
    </row>
    <row r="15795" spans="2:23" hidden="1" x14ac:dyDescent="0.25">
      <c r="B15795" s="14">
        <v>53001123</v>
      </c>
      <c r="C15795" s="14">
        <v>0</v>
      </c>
      <c r="D15795" s="15">
        <v>21040031</v>
      </c>
      <c r="E15795" s="16" t="s">
        <v>11054</v>
      </c>
      <c r="F15795" s="14">
        <v>1902</v>
      </c>
      <c r="G15795" s="17">
        <v>38443</v>
      </c>
      <c r="H15795" s="29">
        <v>104490</v>
      </c>
      <c r="I15795" s="29">
        <v>0</v>
      </c>
      <c r="J15795" s="29">
        <v>0</v>
      </c>
      <c r="K15795" s="29">
        <v>0</v>
      </c>
      <c r="L15795" s="29">
        <f t="shared" si="982"/>
        <v>104490</v>
      </c>
      <c r="M15795" s="29">
        <v>-104489</v>
      </c>
      <c r="N15795" s="29">
        <v>0</v>
      </c>
      <c r="O15795" s="29">
        <v>0</v>
      </c>
      <c r="P15795" s="29">
        <f t="shared" si="983"/>
        <v>-104489</v>
      </c>
      <c r="Q15795" s="29">
        <f t="shared" si="984"/>
        <v>1</v>
      </c>
      <c r="R15795" s="29">
        <f t="shared" si="985"/>
        <v>1</v>
      </c>
      <c r="S15795" s="15" t="s">
        <v>7227</v>
      </c>
      <c r="T15795" s="15">
        <v>108200</v>
      </c>
      <c r="U15795" s="15" t="s">
        <v>66</v>
      </c>
      <c r="V15795" s="15">
        <v>47040001</v>
      </c>
      <c r="W15795" s="15" t="s">
        <v>67</v>
      </c>
    </row>
    <row r="15796" spans="2:23" hidden="1" x14ac:dyDescent="0.25">
      <c r="B15796" s="14">
        <v>53001124</v>
      </c>
      <c r="C15796" s="14">
        <v>0</v>
      </c>
      <c r="D15796" s="15">
        <v>21040031</v>
      </c>
      <c r="E15796" s="16" t="s">
        <v>12052</v>
      </c>
      <c r="F15796" s="14">
        <v>1061</v>
      </c>
      <c r="G15796" s="17">
        <v>38981</v>
      </c>
      <c r="H15796" s="29">
        <v>105220</v>
      </c>
      <c r="I15796" s="29">
        <v>0</v>
      </c>
      <c r="J15796" s="29">
        <v>0</v>
      </c>
      <c r="K15796" s="29">
        <v>-105220</v>
      </c>
      <c r="L15796" s="29">
        <f t="shared" si="982"/>
        <v>0</v>
      </c>
      <c r="M15796" s="29">
        <v>-105219</v>
      </c>
      <c r="N15796" s="29">
        <v>0</v>
      </c>
      <c r="O15796" s="29">
        <v>105219</v>
      </c>
      <c r="P15796" s="29">
        <f t="shared" si="983"/>
        <v>0</v>
      </c>
      <c r="Q15796" s="29">
        <f t="shared" si="984"/>
        <v>1</v>
      </c>
      <c r="R15796" s="29">
        <f t="shared" si="985"/>
        <v>0</v>
      </c>
      <c r="S15796" s="15" t="s">
        <v>7227</v>
      </c>
      <c r="T15796" s="15">
        <v>100801</v>
      </c>
      <c r="U15796" s="15" t="s">
        <v>62</v>
      </c>
      <c r="V15796" s="15">
        <v>47040001</v>
      </c>
      <c r="W15796" s="15" t="s">
        <v>44</v>
      </c>
    </row>
    <row r="15797" spans="2:23" hidden="1" x14ac:dyDescent="0.25">
      <c r="B15797" s="14">
        <v>53001125</v>
      </c>
      <c r="C15797" s="14">
        <v>0</v>
      </c>
      <c r="D15797" s="15">
        <v>21040031</v>
      </c>
      <c r="E15797" s="16" t="s">
        <v>12053</v>
      </c>
      <c r="F15797" s="14">
        <v>1902</v>
      </c>
      <c r="G15797" s="17">
        <v>38443</v>
      </c>
      <c r="H15797" s="29">
        <v>105500</v>
      </c>
      <c r="I15797" s="29">
        <v>0</v>
      </c>
      <c r="J15797" s="29">
        <v>0</v>
      </c>
      <c r="K15797" s="29">
        <v>0</v>
      </c>
      <c r="L15797" s="29">
        <f t="shared" si="982"/>
        <v>105500</v>
      </c>
      <c r="M15797" s="29">
        <v>-105499</v>
      </c>
      <c r="N15797" s="29">
        <v>0</v>
      </c>
      <c r="O15797" s="29">
        <v>0</v>
      </c>
      <c r="P15797" s="29">
        <f t="shared" si="983"/>
        <v>-105499</v>
      </c>
      <c r="Q15797" s="29">
        <f t="shared" si="984"/>
        <v>1</v>
      </c>
      <c r="R15797" s="29">
        <f t="shared" si="985"/>
        <v>1</v>
      </c>
      <c r="S15797" s="15" t="s">
        <v>7227</v>
      </c>
      <c r="T15797" s="15">
        <v>108200</v>
      </c>
      <c r="U15797" s="15" t="s">
        <v>66</v>
      </c>
      <c r="V15797" s="15">
        <v>47040001</v>
      </c>
      <c r="W15797" s="15" t="s">
        <v>67</v>
      </c>
    </row>
    <row r="15798" spans="2:23" hidden="1" x14ac:dyDescent="0.25">
      <c r="B15798" s="14">
        <v>53001126</v>
      </c>
      <c r="C15798" s="14">
        <v>0</v>
      </c>
      <c r="D15798" s="15">
        <v>21040031</v>
      </c>
      <c r="E15798" s="16" t="s">
        <v>12054</v>
      </c>
      <c r="F15798" s="14">
        <v>1031</v>
      </c>
      <c r="G15798" s="17">
        <v>38547</v>
      </c>
      <c r="H15798" s="29">
        <v>106185</v>
      </c>
      <c r="I15798" s="29">
        <v>0</v>
      </c>
      <c r="J15798" s="29">
        <v>0</v>
      </c>
      <c r="K15798" s="29">
        <v>0</v>
      </c>
      <c r="L15798" s="29">
        <f t="shared" si="982"/>
        <v>106185</v>
      </c>
      <c r="M15798" s="29">
        <v>-106184</v>
      </c>
      <c r="N15798" s="29">
        <v>0</v>
      </c>
      <c r="O15798" s="29">
        <v>0</v>
      </c>
      <c r="P15798" s="29">
        <f t="shared" si="983"/>
        <v>-106184</v>
      </c>
      <c r="Q15798" s="29">
        <f t="shared" si="984"/>
        <v>1</v>
      </c>
      <c r="R15798" s="29">
        <f t="shared" si="985"/>
        <v>1</v>
      </c>
      <c r="S15798" s="15" t="s">
        <v>7227</v>
      </c>
      <c r="T15798" s="15">
        <v>100401</v>
      </c>
      <c r="U15798" s="15" t="s">
        <v>97</v>
      </c>
      <c r="V15798" s="15">
        <v>47040001</v>
      </c>
      <c r="W15798" s="15" t="s">
        <v>98</v>
      </c>
    </row>
    <row r="15799" spans="2:23" hidden="1" x14ac:dyDescent="0.25">
      <c r="B15799" s="14">
        <v>53001127</v>
      </c>
      <c r="C15799" s="14">
        <v>0</v>
      </c>
      <c r="D15799" s="15">
        <v>21040031</v>
      </c>
      <c r="E15799" s="16" t="s">
        <v>11073</v>
      </c>
      <c r="F15799" s="14">
        <v>1001</v>
      </c>
      <c r="G15799" s="17">
        <v>38258</v>
      </c>
      <c r="H15799" s="29">
        <v>106200</v>
      </c>
      <c r="I15799" s="29">
        <v>0</v>
      </c>
      <c r="J15799" s="29">
        <v>0</v>
      </c>
      <c r="K15799" s="29">
        <v>0</v>
      </c>
      <c r="L15799" s="29">
        <f t="shared" si="982"/>
        <v>106200</v>
      </c>
      <c r="M15799" s="29">
        <v>-106199</v>
      </c>
      <c r="N15799" s="29">
        <v>0</v>
      </c>
      <c r="O15799" s="29">
        <v>0</v>
      </c>
      <c r="P15799" s="29">
        <f t="shared" si="983"/>
        <v>-106199</v>
      </c>
      <c r="Q15799" s="29">
        <f t="shared" si="984"/>
        <v>1</v>
      </c>
      <c r="R15799" s="29">
        <f t="shared" si="985"/>
        <v>1</v>
      </c>
      <c r="S15799" s="15" t="s">
        <v>7227</v>
      </c>
      <c r="T15799" s="15">
        <v>100101</v>
      </c>
      <c r="U15799" s="15" t="s">
        <v>89</v>
      </c>
      <c r="V15799" s="15">
        <v>47040001</v>
      </c>
      <c r="W15799" s="15" t="s">
        <v>85</v>
      </c>
    </row>
    <row r="15800" spans="2:23" hidden="1" x14ac:dyDescent="0.25">
      <c r="B15800" s="14">
        <v>53001129</v>
      </c>
      <c r="C15800" s="14">
        <v>0</v>
      </c>
      <c r="D15800" s="15">
        <v>21040031</v>
      </c>
      <c r="E15800" s="16" t="s">
        <v>11848</v>
      </c>
      <c r="F15800" s="14">
        <v>1041</v>
      </c>
      <c r="G15800" s="17">
        <v>38686</v>
      </c>
      <c r="H15800" s="29">
        <v>106380</v>
      </c>
      <c r="I15800" s="29">
        <v>0</v>
      </c>
      <c r="J15800" s="29">
        <v>0</v>
      </c>
      <c r="K15800" s="29">
        <v>0</v>
      </c>
      <c r="L15800" s="29">
        <f t="shared" si="982"/>
        <v>106380</v>
      </c>
      <c r="M15800" s="29">
        <v>-106379</v>
      </c>
      <c r="N15800" s="29">
        <v>0</v>
      </c>
      <c r="O15800" s="29">
        <v>0</v>
      </c>
      <c r="P15800" s="29">
        <f t="shared" si="983"/>
        <v>-106379</v>
      </c>
      <c r="Q15800" s="29">
        <f t="shared" si="984"/>
        <v>1</v>
      </c>
      <c r="R15800" s="29">
        <f t="shared" si="985"/>
        <v>1</v>
      </c>
      <c r="S15800" s="15" t="s">
        <v>7227</v>
      </c>
      <c r="T15800" s="15">
        <v>100501</v>
      </c>
      <c r="U15800" s="15" t="s">
        <v>27</v>
      </c>
      <c r="V15800" s="15">
        <v>47040001</v>
      </c>
      <c r="W15800" s="15" t="s">
        <v>28</v>
      </c>
    </row>
    <row r="15801" spans="2:23" hidden="1" x14ac:dyDescent="0.25">
      <c r="B15801" s="14">
        <v>53001130</v>
      </c>
      <c r="C15801" s="14">
        <v>0</v>
      </c>
      <c r="D15801" s="15">
        <v>21040031</v>
      </c>
      <c r="E15801" s="16" t="s">
        <v>11150</v>
      </c>
      <c r="F15801" s="14">
        <v>1041</v>
      </c>
      <c r="G15801" s="17">
        <v>38686</v>
      </c>
      <c r="H15801" s="29">
        <v>106500</v>
      </c>
      <c r="I15801" s="29">
        <v>0</v>
      </c>
      <c r="J15801" s="29">
        <v>0</v>
      </c>
      <c r="K15801" s="29">
        <v>0</v>
      </c>
      <c r="L15801" s="29">
        <f t="shared" si="982"/>
        <v>106500</v>
      </c>
      <c r="M15801" s="29">
        <v>-106499</v>
      </c>
      <c r="N15801" s="29">
        <v>0</v>
      </c>
      <c r="O15801" s="29">
        <v>0</v>
      </c>
      <c r="P15801" s="29">
        <f t="shared" si="983"/>
        <v>-106499</v>
      </c>
      <c r="Q15801" s="29">
        <f t="shared" si="984"/>
        <v>1</v>
      </c>
      <c r="R15801" s="29">
        <f t="shared" si="985"/>
        <v>1</v>
      </c>
      <c r="S15801" s="15" t="s">
        <v>7227</v>
      </c>
      <c r="T15801" s="15">
        <v>100501</v>
      </c>
      <c r="U15801" s="15" t="s">
        <v>27</v>
      </c>
      <c r="V15801" s="15">
        <v>47040001</v>
      </c>
      <c r="W15801" s="15" t="s">
        <v>28</v>
      </c>
    </row>
    <row r="15802" spans="2:23" hidden="1" x14ac:dyDescent="0.25">
      <c r="B15802" s="14">
        <v>53001131</v>
      </c>
      <c r="C15802" s="14">
        <v>0</v>
      </c>
      <c r="D15802" s="15">
        <v>21040031</v>
      </c>
      <c r="E15802" s="16" t="s">
        <v>12055</v>
      </c>
      <c r="F15802" s="14">
        <v>1902</v>
      </c>
      <c r="G15802" s="17">
        <v>37712</v>
      </c>
      <c r="H15802" s="29">
        <v>108000</v>
      </c>
      <c r="I15802" s="29">
        <v>0</v>
      </c>
      <c r="J15802" s="29">
        <v>0</v>
      </c>
      <c r="K15802" s="29">
        <v>0</v>
      </c>
      <c r="L15802" s="29">
        <f t="shared" ref="L15802:L15865" si="986">SUM(H15802:K15802)</f>
        <v>108000</v>
      </c>
      <c r="M15802" s="29">
        <v>-107999</v>
      </c>
      <c r="N15802" s="29">
        <v>0</v>
      </c>
      <c r="O15802" s="29">
        <v>0</v>
      </c>
      <c r="P15802" s="29">
        <f t="shared" si="983"/>
        <v>-107999</v>
      </c>
      <c r="Q15802" s="29">
        <f t="shared" si="984"/>
        <v>1</v>
      </c>
      <c r="R15802" s="29">
        <f t="shared" si="985"/>
        <v>1</v>
      </c>
      <c r="S15802" s="15" t="s">
        <v>7227</v>
      </c>
      <c r="T15802" s="15">
        <v>108200</v>
      </c>
      <c r="U15802" s="15" t="s">
        <v>66</v>
      </c>
      <c r="V15802" s="15">
        <v>47040001</v>
      </c>
      <c r="W15802" s="15" t="s">
        <v>67</v>
      </c>
    </row>
    <row r="15803" spans="2:23" hidden="1" x14ac:dyDescent="0.25">
      <c r="B15803" s="14">
        <v>53001132</v>
      </c>
      <c r="C15803" s="14">
        <v>0</v>
      </c>
      <c r="D15803" s="15">
        <v>21040031</v>
      </c>
      <c r="E15803" s="16" t="s">
        <v>12056</v>
      </c>
      <c r="F15803" s="14">
        <v>1902</v>
      </c>
      <c r="G15803" s="17">
        <v>37712</v>
      </c>
      <c r="H15803" s="29">
        <v>108600</v>
      </c>
      <c r="I15803" s="29">
        <v>0</v>
      </c>
      <c r="J15803" s="29">
        <v>0</v>
      </c>
      <c r="K15803" s="29">
        <v>0</v>
      </c>
      <c r="L15803" s="29">
        <f t="shared" si="986"/>
        <v>108600</v>
      </c>
      <c r="M15803" s="29">
        <v>-108599</v>
      </c>
      <c r="N15803" s="29">
        <v>0</v>
      </c>
      <c r="O15803" s="29">
        <v>0</v>
      </c>
      <c r="P15803" s="29">
        <f t="shared" si="983"/>
        <v>-108599</v>
      </c>
      <c r="Q15803" s="29">
        <f t="shared" si="984"/>
        <v>1</v>
      </c>
      <c r="R15803" s="29">
        <f t="shared" si="985"/>
        <v>1</v>
      </c>
      <c r="S15803" s="15" t="s">
        <v>7227</v>
      </c>
      <c r="T15803" s="15">
        <v>108200</v>
      </c>
      <c r="U15803" s="15" t="s">
        <v>66</v>
      </c>
      <c r="V15803" s="15">
        <v>47040001</v>
      </c>
      <c r="W15803" s="15" t="s">
        <v>67</v>
      </c>
    </row>
    <row r="15804" spans="2:23" hidden="1" x14ac:dyDescent="0.25">
      <c r="B15804" s="14">
        <v>53001135</v>
      </c>
      <c r="C15804" s="14">
        <v>0</v>
      </c>
      <c r="D15804" s="15">
        <v>21040031</v>
      </c>
      <c r="E15804" s="16" t="s">
        <v>12057</v>
      </c>
      <c r="F15804" s="14">
        <v>1902</v>
      </c>
      <c r="G15804" s="17">
        <v>39604</v>
      </c>
      <c r="H15804" s="29">
        <v>120900</v>
      </c>
      <c r="I15804" s="29">
        <v>0</v>
      </c>
      <c r="J15804" s="29">
        <v>0</v>
      </c>
      <c r="K15804" s="29">
        <v>0</v>
      </c>
      <c r="L15804" s="29">
        <f t="shared" si="986"/>
        <v>120900</v>
      </c>
      <c r="M15804" s="29">
        <v>-117312</v>
      </c>
      <c r="N15804" s="29">
        <v>0</v>
      </c>
      <c r="O15804" s="29">
        <v>0</v>
      </c>
      <c r="P15804" s="29">
        <f t="shared" si="983"/>
        <v>-117312</v>
      </c>
      <c r="Q15804" s="29">
        <f t="shared" si="984"/>
        <v>3588</v>
      </c>
      <c r="R15804" s="29">
        <f t="shared" si="985"/>
        <v>3588</v>
      </c>
      <c r="S15804" s="15" t="s">
        <v>7227</v>
      </c>
      <c r="T15804" s="15">
        <v>108200</v>
      </c>
      <c r="U15804" s="15" t="s">
        <v>66</v>
      </c>
      <c r="V15804" s="15">
        <v>47040001</v>
      </c>
      <c r="W15804" s="15" t="s">
        <v>67</v>
      </c>
    </row>
    <row r="15805" spans="2:23" hidden="1" x14ac:dyDescent="0.25">
      <c r="B15805" s="14">
        <v>53001136</v>
      </c>
      <c r="C15805" s="14">
        <v>0</v>
      </c>
      <c r="D15805" s="15">
        <v>21040031</v>
      </c>
      <c r="E15805" s="16" t="s">
        <v>12058</v>
      </c>
      <c r="F15805" s="14">
        <v>1901</v>
      </c>
      <c r="G15805" s="17">
        <v>38656</v>
      </c>
      <c r="H15805" s="29">
        <v>38300</v>
      </c>
      <c r="I15805" s="29">
        <v>0</v>
      </c>
      <c r="J15805" s="29">
        <v>0</v>
      </c>
      <c r="K15805" s="29">
        <v>0</v>
      </c>
      <c r="L15805" s="29">
        <f t="shared" si="986"/>
        <v>38300</v>
      </c>
      <c r="M15805" s="29">
        <v>-38299</v>
      </c>
      <c r="N15805" s="29">
        <v>0</v>
      </c>
      <c r="O15805" s="29">
        <v>0</v>
      </c>
      <c r="P15805" s="29">
        <f t="shared" si="983"/>
        <v>-38299</v>
      </c>
      <c r="Q15805" s="29">
        <f t="shared" si="984"/>
        <v>1</v>
      </c>
      <c r="R15805" s="29">
        <f t="shared" si="985"/>
        <v>1</v>
      </c>
      <c r="S15805" s="15" t="s">
        <v>7227</v>
      </c>
      <c r="T15805" s="15">
        <v>108100</v>
      </c>
      <c r="U15805" s="15" t="s">
        <v>104</v>
      </c>
      <c r="V15805" s="15">
        <v>47040001</v>
      </c>
      <c r="W15805" s="15" t="s">
        <v>105</v>
      </c>
    </row>
    <row r="15806" spans="2:23" hidden="1" x14ac:dyDescent="0.25">
      <c r="B15806" s="14">
        <v>53001138</v>
      </c>
      <c r="C15806" s="14">
        <v>0</v>
      </c>
      <c r="D15806" s="15">
        <v>21040031</v>
      </c>
      <c r="E15806" s="16" t="s">
        <v>12059</v>
      </c>
      <c r="F15806" s="14">
        <v>1901</v>
      </c>
      <c r="G15806" s="17">
        <v>38366</v>
      </c>
      <c r="H15806" s="29">
        <v>1857440</v>
      </c>
      <c r="I15806" s="29">
        <v>0</v>
      </c>
      <c r="J15806" s="29">
        <v>0</v>
      </c>
      <c r="K15806" s="29">
        <v>0</v>
      </c>
      <c r="L15806" s="29">
        <f t="shared" si="986"/>
        <v>1857440</v>
      </c>
      <c r="M15806" s="29">
        <v>-1857439</v>
      </c>
      <c r="N15806" s="29">
        <v>0</v>
      </c>
      <c r="O15806" s="29">
        <v>0</v>
      </c>
      <c r="P15806" s="29">
        <f t="shared" si="983"/>
        <v>-1857439</v>
      </c>
      <c r="Q15806" s="29">
        <f t="shared" si="984"/>
        <v>1</v>
      </c>
      <c r="R15806" s="29">
        <f t="shared" si="985"/>
        <v>1</v>
      </c>
      <c r="S15806" s="15" t="s">
        <v>7227</v>
      </c>
      <c r="T15806" s="15">
        <v>108100</v>
      </c>
      <c r="U15806" s="15" t="s">
        <v>104</v>
      </c>
      <c r="V15806" s="15">
        <v>47040001</v>
      </c>
      <c r="W15806" s="15" t="s">
        <v>105</v>
      </c>
    </row>
    <row r="15807" spans="2:23" hidden="1" x14ac:dyDescent="0.25">
      <c r="B15807" s="14">
        <v>53001139</v>
      </c>
      <c r="C15807" s="14">
        <v>0</v>
      </c>
      <c r="D15807" s="15">
        <v>21040031</v>
      </c>
      <c r="E15807" s="16" t="s">
        <v>12060</v>
      </c>
      <c r="F15807" s="14">
        <v>1902</v>
      </c>
      <c r="G15807" s="17">
        <v>41950</v>
      </c>
      <c r="H15807" s="29">
        <v>39950</v>
      </c>
      <c r="I15807" s="29">
        <v>0</v>
      </c>
      <c r="J15807" s="29">
        <v>0</v>
      </c>
      <c r="K15807" s="29">
        <v>0</v>
      </c>
      <c r="L15807" s="29">
        <f t="shared" si="986"/>
        <v>39950</v>
      </c>
      <c r="M15807" s="29">
        <v>-37953</v>
      </c>
      <c r="N15807" s="29">
        <v>0</v>
      </c>
      <c r="O15807" s="29">
        <v>0</v>
      </c>
      <c r="P15807" s="29">
        <f t="shared" si="983"/>
        <v>-37953</v>
      </c>
      <c r="Q15807" s="29">
        <f t="shared" si="984"/>
        <v>1997</v>
      </c>
      <c r="R15807" s="29">
        <f t="shared" si="985"/>
        <v>1997</v>
      </c>
      <c r="S15807" s="15" t="s">
        <v>7227</v>
      </c>
      <c r="T15807" s="15">
        <v>108200</v>
      </c>
      <c r="U15807" s="15" t="s">
        <v>66</v>
      </c>
      <c r="V15807" s="15">
        <v>47040001</v>
      </c>
      <c r="W15807" s="15" t="s">
        <v>67</v>
      </c>
    </row>
    <row r="15808" spans="2:23" hidden="1" x14ac:dyDescent="0.25">
      <c r="B15808" s="14">
        <v>53001140</v>
      </c>
      <c r="C15808" s="14">
        <v>0</v>
      </c>
      <c r="D15808" s="15">
        <v>21040031</v>
      </c>
      <c r="E15808" s="16" t="s">
        <v>12061</v>
      </c>
      <c r="F15808" s="14">
        <v>1021</v>
      </c>
      <c r="G15808" s="17">
        <v>41920</v>
      </c>
      <c r="H15808" s="29">
        <v>31620.17</v>
      </c>
      <c r="I15808" s="29">
        <v>0</v>
      </c>
      <c r="J15808" s="29">
        <v>0</v>
      </c>
      <c r="K15808" s="29">
        <v>0</v>
      </c>
      <c r="L15808" s="29">
        <f t="shared" si="986"/>
        <v>31620.17</v>
      </c>
      <c r="M15808" s="29">
        <v>-31620.17</v>
      </c>
      <c r="N15808" s="29">
        <v>0</v>
      </c>
      <c r="O15808" s="29">
        <v>0</v>
      </c>
      <c r="P15808" s="29">
        <f t="shared" si="983"/>
        <v>-31620.17</v>
      </c>
      <c r="Q15808" s="29">
        <f t="shared" si="984"/>
        <v>0</v>
      </c>
      <c r="R15808" s="29">
        <f t="shared" si="985"/>
        <v>0</v>
      </c>
      <c r="S15808" s="15" t="s">
        <v>7227</v>
      </c>
      <c r="T15808" s="15">
        <v>100301</v>
      </c>
      <c r="U15808" s="15" t="s">
        <v>32</v>
      </c>
      <c r="V15808" s="15">
        <v>47040001</v>
      </c>
      <c r="W15808" s="15" t="s">
        <v>33</v>
      </c>
    </row>
    <row r="15809" spans="2:23" hidden="1" x14ac:dyDescent="0.25">
      <c r="B15809" s="14">
        <v>53001141</v>
      </c>
      <c r="C15809" s="14">
        <v>0</v>
      </c>
      <c r="D15809" s="15">
        <v>21040031</v>
      </c>
      <c r="E15809" s="16" t="s">
        <v>11200</v>
      </c>
      <c r="F15809" s="14">
        <v>1001</v>
      </c>
      <c r="G15809" s="17">
        <v>41954</v>
      </c>
      <c r="H15809" s="29">
        <v>31564</v>
      </c>
      <c r="I15809" s="29">
        <v>0</v>
      </c>
      <c r="J15809" s="29">
        <v>0</v>
      </c>
      <c r="K15809" s="29">
        <v>0</v>
      </c>
      <c r="L15809" s="29">
        <f t="shared" si="986"/>
        <v>31564</v>
      </c>
      <c r="M15809" s="29">
        <v>-31563</v>
      </c>
      <c r="N15809" s="29">
        <v>0</v>
      </c>
      <c r="O15809" s="29">
        <v>0</v>
      </c>
      <c r="P15809" s="29">
        <f t="shared" si="983"/>
        <v>-31563</v>
      </c>
      <c r="Q15809" s="29">
        <f t="shared" si="984"/>
        <v>1</v>
      </c>
      <c r="R15809" s="29">
        <f t="shared" si="985"/>
        <v>1</v>
      </c>
      <c r="S15809" s="15" t="s">
        <v>7227</v>
      </c>
      <c r="T15809" s="15">
        <v>100101</v>
      </c>
      <c r="U15809" s="15" t="s">
        <v>89</v>
      </c>
      <c r="V15809" s="15">
        <v>47040001</v>
      </c>
      <c r="W15809" s="15" t="s">
        <v>85</v>
      </c>
    </row>
    <row r="15810" spans="2:23" hidden="1" x14ac:dyDescent="0.25">
      <c r="B15810" s="14">
        <v>53001142</v>
      </c>
      <c r="C15810" s="14">
        <v>0</v>
      </c>
      <c r="D15810" s="15">
        <v>21040031</v>
      </c>
      <c r="E15810" s="16" t="s">
        <v>12062</v>
      </c>
      <c r="F15810" s="14">
        <v>1031</v>
      </c>
      <c r="G15810" s="17">
        <v>40513</v>
      </c>
      <c r="H15810" s="29">
        <v>421417</v>
      </c>
      <c r="I15810" s="29">
        <v>0</v>
      </c>
      <c r="J15810" s="29">
        <v>0</v>
      </c>
      <c r="K15810" s="29">
        <v>0</v>
      </c>
      <c r="L15810" s="29">
        <f t="shared" si="986"/>
        <v>421417</v>
      </c>
      <c r="M15810" s="29">
        <v>-400347</v>
      </c>
      <c r="N15810" s="29">
        <v>0</v>
      </c>
      <c r="O15810" s="29">
        <v>0</v>
      </c>
      <c r="P15810" s="29">
        <f t="shared" si="983"/>
        <v>-400347</v>
      </c>
      <c r="Q15810" s="29">
        <f t="shared" si="984"/>
        <v>21070</v>
      </c>
      <c r="R15810" s="29">
        <f t="shared" si="985"/>
        <v>21070</v>
      </c>
      <c r="S15810" s="15" t="s">
        <v>7227</v>
      </c>
      <c r="T15810" s="15">
        <v>100401</v>
      </c>
      <c r="U15810" s="15" t="s">
        <v>97</v>
      </c>
      <c r="V15810" s="15">
        <v>47040001</v>
      </c>
      <c r="W15810" s="15" t="s">
        <v>98</v>
      </c>
    </row>
    <row r="15811" spans="2:23" hidden="1" x14ac:dyDescent="0.25">
      <c r="B15811" s="14">
        <v>53001143</v>
      </c>
      <c r="C15811" s="14">
        <v>0</v>
      </c>
      <c r="D15811" s="15">
        <v>21040031</v>
      </c>
      <c r="E15811" s="16" t="s">
        <v>12063</v>
      </c>
      <c r="F15811" s="14">
        <v>1901</v>
      </c>
      <c r="G15811" s="17">
        <v>38511</v>
      </c>
      <c r="H15811" s="29">
        <v>31250</v>
      </c>
      <c r="I15811" s="29">
        <v>0</v>
      </c>
      <c r="J15811" s="29">
        <v>0</v>
      </c>
      <c r="K15811" s="29">
        <v>0</v>
      </c>
      <c r="L15811" s="29">
        <f t="shared" si="986"/>
        <v>31250</v>
      </c>
      <c r="M15811" s="29">
        <v>-30807</v>
      </c>
      <c r="N15811" s="29">
        <v>0</v>
      </c>
      <c r="O15811" s="29">
        <v>0</v>
      </c>
      <c r="P15811" s="29">
        <f t="shared" si="983"/>
        <v>-30807</v>
      </c>
      <c r="Q15811" s="29">
        <f t="shared" si="984"/>
        <v>443</v>
      </c>
      <c r="R15811" s="29">
        <f t="shared" si="985"/>
        <v>443</v>
      </c>
      <c r="S15811" s="15" t="s">
        <v>7227</v>
      </c>
      <c r="T15811" s="15">
        <v>108100</v>
      </c>
      <c r="U15811" s="15" t="s">
        <v>104</v>
      </c>
      <c r="V15811" s="15">
        <v>47040001</v>
      </c>
      <c r="W15811" s="15" t="s">
        <v>105</v>
      </c>
    </row>
    <row r="15812" spans="2:23" hidden="1" x14ac:dyDescent="0.25">
      <c r="B15812" s="14">
        <v>53001144</v>
      </c>
      <c r="C15812" s="14">
        <v>0</v>
      </c>
      <c r="D15812" s="15">
        <v>21040031</v>
      </c>
      <c r="E15812" s="16" t="s">
        <v>12064</v>
      </c>
      <c r="F15812" s="14">
        <v>1902</v>
      </c>
      <c r="G15812" s="17">
        <v>42023</v>
      </c>
      <c r="H15812" s="29">
        <v>43650</v>
      </c>
      <c r="I15812" s="29">
        <v>0</v>
      </c>
      <c r="J15812" s="29">
        <v>0</v>
      </c>
      <c r="K15812" s="29">
        <v>0</v>
      </c>
      <c r="L15812" s="29">
        <f t="shared" si="986"/>
        <v>43650</v>
      </c>
      <c r="M15812" s="29">
        <v>-41468</v>
      </c>
      <c r="N15812" s="29">
        <v>0</v>
      </c>
      <c r="O15812" s="29">
        <v>0</v>
      </c>
      <c r="P15812" s="29">
        <f t="shared" si="983"/>
        <v>-41468</v>
      </c>
      <c r="Q15812" s="29">
        <f t="shared" si="984"/>
        <v>2182</v>
      </c>
      <c r="R15812" s="29">
        <f t="shared" si="985"/>
        <v>2182</v>
      </c>
      <c r="S15812" s="15" t="s">
        <v>7227</v>
      </c>
      <c r="T15812" s="15">
        <v>108200</v>
      </c>
      <c r="U15812" s="15" t="s">
        <v>66</v>
      </c>
      <c r="V15812" s="15">
        <v>47040001</v>
      </c>
      <c r="W15812" s="15" t="s">
        <v>67</v>
      </c>
    </row>
    <row r="15813" spans="2:23" hidden="1" x14ac:dyDescent="0.25">
      <c r="B15813" s="14">
        <v>53001145</v>
      </c>
      <c r="C15813" s="14">
        <v>0</v>
      </c>
      <c r="D15813" s="15">
        <v>21040031</v>
      </c>
      <c r="E15813" s="16" t="s">
        <v>12065</v>
      </c>
      <c r="F15813" s="14">
        <v>1901</v>
      </c>
      <c r="G15813" s="17">
        <v>42031</v>
      </c>
      <c r="H15813" s="29">
        <v>57600</v>
      </c>
      <c r="I15813" s="29">
        <v>0</v>
      </c>
      <c r="J15813" s="29">
        <v>0</v>
      </c>
      <c r="K15813" s="29">
        <v>0</v>
      </c>
      <c r="L15813" s="29">
        <f t="shared" si="986"/>
        <v>57600</v>
      </c>
      <c r="M15813" s="29">
        <v>-54720</v>
      </c>
      <c r="N15813" s="29">
        <v>0</v>
      </c>
      <c r="O15813" s="29">
        <v>0</v>
      </c>
      <c r="P15813" s="29">
        <f t="shared" ref="P15813:P15876" si="987">SUM(M15813:O15813)</f>
        <v>-54720</v>
      </c>
      <c r="Q15813" s="29">
        <f t="shared" ref="Q15813:Q15876" si="988">H15813+M15813</f>
        <v>2880</v>
      </c>
      <c r="R15813" s="29">
        <f t="shared" ref="R15813:R15876" si="989">L15813+P15813</f>
        <v>2880</v>
      </c>
      <c r="S15813" s="15" t="s">
        <v>7227</v>
      </c>
      <c r="T15813" s="15">
        <v>108100</v>
      </c>
      <c r="U15813" s="15" t="s">
        <v>104</v>
      </c>
      <c r="V15813" s="15">
        <v>47040001</v>
      </c>
      <c r="W15813" s="15" t="s">
        <v>105</v>
      </c>
    </row>
    <row r="15814" spans="2:23" hidden="1" x14ac:dyDescent="0.25">
      <c r="B15814" s="14">
        <v>53001146</v>
      </c>
      <c r="C15814" s="14">
        <v>0</v>
      </c>
      <c r="D15814" s="15">
        <v>21040031</v>
      </c>
      <c r="E15814" s="16" t="s">
        <v>12066</v>
      </c>
      <c r="F15814" s="14">
        <v>1901</v>
      </c>
      <c r="G15814" s="17">
        <v>42094</v>
      </c>
      <c r="H15814" s="29">
        <v>57200</v>
      </c>
      <c r="I15814" s="29">
        <v>0</v>
      </c>
      <c r="J15814" s="29">
        <v>0</v>
      </c>
      <c r="K15814" s="29">
        <v>0</v>
      </c>
      <c r="L15814" s="29">
        <f t="shared" si="986"/>
        <v>57200</v>
      </c>
      <c r="M15814" s="29">
        <v>-54340</v>
      </c>
      <c r="N15814" s="29">
        <v>0</v>
      </c>
      <c r="O15814" s="29">
        <v>0</v>
      </c>
      <c r="P15814" s="29">
        <f t="shared" si="987"/>
        <v>-54340</v>
      </c>
      <c r="Q15814" s="29">
        <f t="shared" si="988"/>
        <v>2860</v>
      </c>
      <c r="R15814" s="29">
        <f t="shared" si="989"/>
        <v>2860</v>
      </c>
      <c r="S15814" s="15" t="s">
        <v>7227</v>
      </c>
      <c r="T15814" s="15">
        <v>108100</v>
      </c>
      <c r="U15814" s="15" t="s">
        <v>104</v>
      </c>
      <c r="V15814" s="15">
        <v>47040001</v>
      </c>
      <c r="W15814" s="15" t="s">
        <v>105</v>
      </c>
    </row>
    <row r="15815" spans="2:23" hidden="1" x14ac:dyDescent="0.25">
      <c r="B15815" s="14">
        <v>53001147</v>
      </c>
      <c r="C15815" s="14">
        <v>0</v>
      </c>
      <c r="D15815" s="15">
        <v>21040031</v>
      </c>
      <c r="E15815" s="16" t="s">
        <v>12067</v>
      </c>
      <c r="F15815" s="14">
        <v>1031</v>
      </c>
      <c r="G15815" s="17">
        <v>42035</v>
      </c>
      <c r="H15815" s="29">
        <v>6458</v>
      </c>
      <c r="I15815" s="29">
        <v>0</v>
      </c>
      <c r="J15815" s="29">
        <v>0</v>
      </c>
      <c r="K15815" s="29">
        <v>0</v>
      </c>
      <c r="L15815" s="29">
        <f t="shared" si="986"/>
        <v>6458</v>
      </c>
      <c r="M15815" s="29">
        <v>-6457</v>
      </c>
      <c r="N15815" s="29">
        <v>0</v>
      </c>
      <c r="O15815" s="29">
        <v>0</v>
      </c>
      <c r="P15815" s="29">
        <f t="shared" si="987"/>
        <v>-6457</v>
      </c>
      <c r="Q15815" s="29">
        <f t="shared" si="988"/>
        <v>1</v>
      </c>
      <c r="R15815" s="29">
        <f t="shared" si="989"/>
        <v>1</v>
      </c>
      <c r="S15815" s="15" t="s">
        <v>7227</v>
      </c>
      <c r="T15815" s="15">
        <v>100401</v>
      </c>
      <c r="U15815" s="15" t="s">
        <v>97</v>
      </c>
      <c r="V15815" s="15">
        <v>47040001</v>
      </c>
      <c r="W15815" s="15" t="s">
        <v>98</v>
      </c>
    </row>
    <row r="15816" spans="2:23" hidden="1" x14ac:dyDescent="0.25">
      <c r="B15816" s="14">
        <v>53001149</v>
      </c>
      <c r="C15816" s="14">
        <v>0</v>
      </c>
      <c r="D15816" s="15">
        <v>21040031</v>
      </c>
      <c r="E15816" s="16" t="s">
        <v>12068</v>
      </c>
      <c r="F15816" s="14">
        <v>1041</v>
      </c>
      <c r="G15816" s="17">
        <v>42005</v>
      </c>
      <c r="H15816" s="29">
        <v>3224</v>
      </c>
      <c r="I15816" s="29">
        <v>0</v>
      </c>
      <c r="J15816" s="29">
        <v>0</v>
      </c>
      <c r="K15816" s="29">
        <v>0</v>
      </c>
      <c r="L15816" s="29">
        <f t="shared" si="986"/>
        <v>3224</v>
      </c>
      <c r="M15816" s="29">
        <v>-3223</v>
      </c>
      <c r="N15816" s="29">
        <v>0</v>
      </c>
      <c r="O15816" s="29">
        <v>0</v>
      </c>
      <c r="P15816" s="29">
        <f t="shared" si="987"/>
        <v>-3223</v>
      </c>
      <c r="Q15816" s="29">
        <f t="shared" si="988"/>
        <v>1</v>
      </c>
      <c r="R15816" s="29">
        <f t="shared" si="989"/>
        <v>1</v>
      </c>
      <c r="S15816" s="15" t="s">
        <v>7227</v>
      </c>
      <c r="T15816" s="15">
        <v>100501</v>
      </c>
      <c r="U15816" s="15" t="s">
        <v>27</v>
      </c>
      <c r="V15816" s="15">
        <v>47040001</v>
      </c>
      <c r="W15816" s="15" t="s">
        <v>28</v>
      </c>
    </row>
    <row r="15817" spans="2:23" hidden="1" x14ac:dyDescent="0.25">
      <c r="B15817" s="14">
        <v>53001150</v>
      </c>
      <c r="C15817" s="14">
        <v>0</v>
      </c>
      <c r="D15817" s="15">
        <v>21040031</v>
      </c>
      <c r="E15817" s="16" t="s">
        <v>12069</v>
      </c>
      <c r="F15817" s="14">
        <v>1012</v>
      </c>
      <c r="G15817" s="17">
        <v>42005</v>
      </c>
      <c r="H15817" s="29">
        <v>19601.599999999999</v>
      </c>
      <c r="I15817" s="29">
        <v>0</v>
      </c>
      <c r="J15817" s="29">
        <v>0</v>
      </c>
      <c r="K15817" s="29">
        <v>0</v>
      </c>
      <c r="L15817" s="29">
        <f t="shared" si="986"/>
        <v>19601.599999999999</v>
      </c>
      <c r="M15817" s="29">
        <v>-19549.599999999999</v>
      </c>
      <c r="N15817" s="29">
        <v>0</v>
      </c>
      <c r="O15817" s="29">
        <v>0</v>
      </c>
      <c r="P15817" s="29">
        <f t="shared" si="987"/>
        <v>-19549.599999999999</v>
      </c>
      <c r="Q15817" s="29">
        <f t="shared" si="988"/>
        <v>52</v>
      </c>
      <c r="R15817" s="29">
        <f t="shared" si="989"/>
        <v>52</v>
      </c>
      <c r="S15817" s="15" t="s">
        <v>7227</v>
      </c>
      <c r="T15817" s="15">
        <v>100202</v>
      </c>
      <c r="U15817" s="15" t="s">
        <v>70</v>
      </c>
      <c r="V15817" s="15">
        <v>47040001</v>
      </c>
      <c r="W15817" s="15" t="s">
        <v>71</v>
      </c>
    </row>
    <row r="15818" spans="2:23" hidden="1" x14ac:dyDescent="0.25">
      <c r="B15818" s="14">
        <v>53001151</v>
      </c>
      <c r="C15818" s="14">
        <v>0</v>
      </c>
      <c r="D15818" s="15">
        <v>21040031</v>
      </c>
      <c r="E15818" s="16" t="s">
        <v>12070</v>
      </c>
      <c r="F15818" s="14">
        <v>1901</v>
      </c>
      <c r="G15818" s="17">
        <v>42194</v>
      </c>
      <c r="H15818" s="29">
        <v>54300</v>
      </c>
      <c r="I15818" s="29">
        <v>0</v>
      </c>
      <c r="J15818" s="29">
        <v>0</v>
      </c>
      <c r="K15818" s="29">
        <v>0</v>
      </c>
      <c r="L15818" s="29">
        <f t="shared" si="986"/>
        <v>54300</v>
      </c>
      <c r="M15818" s="29">
        <v>-54299</v>
      </c>
      <c r="N15818" s="29">
        <v>0</v>
      </c>
      <c r="O15818" s="29">
        <v>0</v>
      </c>
      <c r="P15818" s="29">
        <f t="shared" si="987"/>
        <v>-54299</v>
      </c>
      <c r="Q15818" s="29">
        <f t="shared" si="988"/>
        <v>1</v>
      </c>
      <c r="R15818" s="29">
        <f t="shared" si="989"/>
        <v>1</v>
      </c>
      <c r="S15818" s="15" t="s">
        <v>7227</v>
      </c>
      <c r="T15818" s="15">
        <v>108100</v>
      </c>
      <c r="U15818" s="15" t="s">
        <v>104</v>
      </c>
      <c r="V15818" s="15">
        <v>47040001</v>
      </c>
      <c r="W15818" s="15" t="s">
        <v>105</v>
      </c>
    </row>
    <row r="15819" spans="2:23" hidden="1" x14ac:dyDescent="0.25">
      <c r="B15819" s="14">
        <v>53001153</v>
      </c>
      <c r="C15819" s="14">
        <v>0</v>
      </c>
      <c r="D15819" s="15">
        <v>21040031</v>
      </c>
      <c r="E15819" s="16" t="s">
        <v>12071</v>
      </c>
      <c r="F15819" s="14">
        <v>1902</v>
      </c>
      <c r="G15819" s="17">
        <v>42349</v>
      </c>
      <c r="H15819" s="29">
        <v>33850</v>
      </c>
      <c r="I15819" s="29">
        <v>0</v>
      </c>
      <c r="J15819" s="29">
        <v>0</v>
      </c>
      <c r="K15819" s="29">
        <v>0</v>
      </c>
      <c r="L15819" s="29">
        <f t="shared" si="986"/>
        <v>33850</v>
      </c>
      <c r="M15819" s="29">
        <v>-32158</v>
      </c>
      <c r="N15819" s="29">
        <v>0</v>
      </c>
      <c r="O15819" s="29">
        <v>0</v>
      </c>
      <c r="P15819" s="29">
        <f t="shared" si="987"/>
        <v>-32158</v>
      </c>
      <c r="Q15819" s="29">
        <f t="shared" si="988"/>
        <v>1692</v>
      </c>
      <c r="R15819" s="29">
        <f t="shared" si="989"/>
        <v>1692</v>
      </c>
      <c r="S15819" s="15" t="s">
        <v>7227</v>
      </c>
      <c r="T15819" s="15">
        <v>108200</v>
      </c>
      <c r="U15819" s="15" t="s">
        <v>66</v>
      </c>
      <c r="V15819" s="15">
        <v>47040001</v>
      </c>
      <c r="W15819" s="15" t="s">
        <v>67</v>
      </c>
    </row>
    <row r="15820" spans="2:23" hidden="1" x14ac:dyDescent="0.25">
      <c r="B15820" s="14">
        <v>53001154</v>
      </c>
      <c r="C15820" s="14">
        <v>0</v>
      </c>
      <c r="D15820" s="15">
        <v>21040031</v>
      </c>
      <c r="E15820" s="16" t="s">
        <v>11018</v>
      </c>
      <c r="F15820" s="14">
        <v>1031</v>
      </c>
      <c r="G15820" s="17">
        <v>42397</v>
      </c>
      <c r="H15820" s="29">
        <v>62000</v>
      </c>
      <c r="I15820" s="29">
        <v>0</v>
      </c>
      <c r="J15820" s="29">
        <v>0</v>
      </c>
      <c r="K15820" s="29">
        <v>0</v>
      </c>
      <c r="L15820" s="29">
        <f t="shared" si="986"/>
        <v>62000</v>
      </c>
      <c r="M15820" s="29">
        <v>-61999</v>
      </c>
      <c r="N15820" s="29">
        <v>0</v>
      </c>
      <c r="O15820" s="29">
        <v>0</v>
      </c>
      <c r="P15820" s="29">
        <f t="shared" si="987"/>
        <v>-61999</v>
      </c>
      <c r="Q15820" s="29">
        <f t="shared" si="988"/>
        <v>1</v>
      </c>
      <c r="R15820" s="29">
        <f t="shared" si="989"/>
        <v>1</v>
      </c>
      <c r="S15820" s="15" t="s">
        <v>7227</v>
      </c>
      <c r="T15820" s="15">
        <v>100401</v>
      </c>
      <c r="U15820" s="15" t="s">
        <v>97</v>
      </c>
      <c r="V15820" s="15">
        <v>47040001</v>
      </c>
      <c r="W15820" s="15" t="s">
        <v>98</v>
      </c>
    </row>
    <row r="15821" spans="2:23" hidden="1" x14ac:dyDescent="0.25">
      <c r="B15821" s="14">
        <v>53001156</v>
      </c>
      <c r="C15821" s="14">
        <v>0</v>
      </c>
      <c r="D15821" s="15">
        <v>21040031</v>
      </c>
      <c r="E15821" s="16" t="s">
        <v>12072</v>
      </c>
      <c r="F15821" s="14">
        <v>1021</v>
      </c>
      <c r="G15821" s="17">
        <v>42408</v>
      </c>
      <c r="H15821" s="29">
        <v>97500</v>
      </c>
      <c r="I15821" s="29">
        <v>0</v>
      </c>
      <c r="J15821" s="29">
        <v>0</v>
      </c>
      <c r="K15821" s="29">
        <v>0</v>
      </c>
      <c r="L15821" s="29">
        <f t="shared" si="986"/>
        <v>97500</v>
      </c>
      <c r="M15821" s="29">
        <v>-92625</v>
      </c>
      <c r="N15821" s="29">
        <v>0</v>
      </c>
      <c r="O15821" s="29">
        <v>0</v>
      </c>
      <c r="P15821" s="29">
        <f t="shared" si="987"/>
        <v>-92625</v>
      </c>
      <c r="Q15821" s="29">
        <f t="shared" si="988"/>
        <v>4875</v>
      </c>
      <c r="R15821" s="29">
        <f t="shared" si="989"/>
        <v>4875</v>
      </c>
      <c r="S15821" s="15" t="s">
        <v>7227</v>
      </c>
      <c r="T15821" s="15">
        <v>100301</v>
      </c>
      <c r="U15821" s="15" t="s">
        <v>32</v>
      </c>
      <c r="V15821" s="15">
        <v>47040001</v>
      </c>
      <c r="W15821" s="15" t="s">
        <v>33</v>
      </c>
    </row>
    <row r="15822" spans="2:23" hidden="1" x14ac:dyDescent="0.25">
      <c r="B15822" s="14">
        <v>53001157</v>
      </c>
      <c r="C15822" s="14">
        <v>0</v>
      </c>
      <c r="D15822" s="15">
        <v>21040031</v>
      </c>
      <c r="E15822" s="16" t="s">
        <v>12073</v>
      </c>
      <c r="F15822" s="14">
        <v>1021</v>
      </c>
      <c r="G15822" s="17">
        <v>42408</v>
      </c>
      <c r="H15822" s="29">
        <v>77500</v>
      </c>
      <c r="I15822" s="29">
        <v>0</v>
      </c>
      <c r="J15822" s="29">
        <v>0</v>
      </c>
      <c r="K15822" s="29">
        <v>0</v>
      </c>
      <c r="L15822" s="29">
        <f t="shared" si="986"/>
        <v>77500</v>
      </c>
      <c r="M15822" s="29">
        <v>-73625</v>
      </c>
      <c r="N15822" s="29">
        <v>0</v>
      </c>
      <c r="O15822" s="29">
        <v>0</v>
      </c>
      <c r="P15822" s="29">
        <f t="shared" si="987"/>
        <v>-73625</v>
      </c>
      <c r="Q15822" s="29">
        <f t="shared" si="988"/>
        <v>3875</v>
      </c>
      <c r="R15822" s="29">
        <f t="shared" si="989"/>
        <v>3875</v>
      </c>
      <c r="S15822" s="15" t="s">
        <v>7227</v>
      </c>
      <c r="T15822" s="15">
        <v>100301</v>
      </c>
      <c r="U15822" s="15" t="s">
        <v>32</v>
      </c>
      <c r="V15822" s="15">
        <v>47040001</v>
      </c>
      <c r="W15822" s="15" t="s">
        <v>33</v>
      </c>
    </row>
    <row r="15823" spans="2:23" hidden="1" x14ac:dyDescent="0.25">
      <c r="B15823" s="14">
        <v>53001158</v>
      </c>
      <c r="C15823" s="14">
        <v>0</v>
      </c>
      <c r="D15823" s="15">
        <v>21040031</v>
      </c>
      <c r="E15823" s="16" t="s">
        <v>11018</v>
      </c>
      <c r="F15823" s="14">
        <v>1031</v>
      </c>
      <c r="G15823" s="17">
        <v>42423</v>
      </c>
      <c r="H15823" s="29">
        <v>294500</v>
      </c>
      <c r="I15823" s="29">
        <v>0</v>
      </c>
      <c r="J15823" s="29">
        <v>0</v>
      </c>
      <c r="K15823" s="29">
        <v>0</v>
      </c>
      <c r="L15823" s="29">
        <f t="shared" si="986"/>
        <v>294500</v>
      </c>
      <c r="M15823" s="29">
        <v>-279775</v>
      </c>
      <c r="N15823" s="29">
        <v>0</v>
      </c>
      <c r="O15823" s="29">
        <v>0</v>
      </c>
      <c r="P15823" s="29">
        <f t="shared" si="987"/>
        <v>-279775</v>
      </c>
      <c r="Q15823" s="29">
        <f t="shared" si="988"/>
        <v>14725</v>
      </c>
      <c r="R15823" s="29">
        <f t="shared" si="989"/>
        <v>14725</v>
      </c>
      <c r="S15823" s="15" t="s">
        <v>7227</v>
      </c>
      <c r="T15823" s="15">
        <v>100401</v>
      </c>
      <c r="U15823" s="15" t="s">
        <v>97</v>
      </c>
      <c r="V15823" s="15">
        <v>47040001</v>
      </c>
      <c r="W15823" s="15" t="s">
        <v>98</v>
      </c>
    </row>
    <row r="15824" spans="2:23" hidden="1" x14ac:dyDescent="0.25">
      <c r="B15824" s="14">
        <v>53001159</v>
      </c>
      <c r="C15824" s="14">
        <v>0</v>
      </c>
      <c r="D15824" s="15">
        <v>21040031</v>
      </c>
      <c r="E15824" s="16" t="s">
        <v>12074</v>
      </c>
      <c r="F15824" s="14">
        <v>1061</v>
      </c>
      <c r="G15824" s="17">
        <v>42448</v>
      </c>
      <c r="H15824" s="29">
        <v>59670</v>
      </c>
      <c r="I15824" s="29">
        <v>0</v>
      </c>
      <c r="J15824" s="29">
        <v>0</v>
      </c>
      <c r="K15824" s="29">
        <v>0</v>
      </c>
      <c r="L15824" s="29">
        <f t="shared" si="986"/>
        <v>59670</v>
      </c>
      <c r="M15824" s="29">
        <v>-56687</v>
      </c>
      <c r="N15824" s="29">
        <v>0</v>
      </c>
      <c r="O15824" s="29">
        <v>0</v>
      </c>
      <c r="P15824" s="29">
        <f t="shared" si="987"/>
        <v>-56687</v>
      </c>
      <c r="Q15824" s="29">
        <f t="shared" si="988"/>
        <v>2983</v>
      </c>
      <c r="R15824" s="29">
        <f t="shared" si="989"/>
        <v>2983</v>
      </c>
      <c r="S15824" s="15" t="s">
        <v>7227</v>
      </c>
      <c r="T15824" s="15">
        <v>100801</v>
      </c>
      <c r="U15824" s="15" t="s">
        <v>62</v>
      </c>
      <c r="V15824" s="15">
        <v>47040001</v>
      </c>
      <c r="W15824" s="15" t="s">
        <v>44</v>
      </c>
    </row>
    <row r="15825" spans="2:23" hidden="1" x14ac:dyDescent="0.25">
      <c r="B15825" s="14">
        <v>53001160</v>
      </c>
      <c r="C15825" s="14">
        <v>0</v>
      </c>
      <c r="D15825" s="15">
        <v>21040031</v>
      </c>
      <c r="E15825" s="16" t="s">
        <v>12075</v>
      </c>
      <c r="F15825" s="14">
        <v>1001</v>
      </c>
      <c r="G15825" s="17">
        <v>42419</v>
      </c>
      <c r="H15825" s="29">
        <v>159120</v>
      </c>
      <c r="I15825" s="29">
        <v>0</v>
      </c>
      <c r="J15825" s="29">
        <v>0</v>
      </c>
      <c r="K15825" s="29">
        <v>0</v>
      </c>
      <c r="L15825" s="29">
        <f t="shared" si="986"/>
        <v>159120</v>
      </c>
      <c r="M15825" s="29">
        <v>-151164</v>
      </c>
      <c r="N15825" s="29">
        <v>0</v>
      </c>
      <c r="O15825" s="29">
        <v>0</v>
      </c>
      <c r="P15825" s="29">
        <f t="shared" si="987"/>
        <v>-151164</v>
      </c>
      <c r="Q15825" s="29">
        <f t="shared" si="988"/>
        <v>7956</v>
      </c>
      <c r="R15825" s="29">
        <f t="shared" si="989"/>
        <v>7956</v>
      </c>
      <c r="S15825" s="15" t="s">
        <v>7227</v>
      </c>
      <c r="T15825" s="15">
        <v>100101</v>
      </c>
      <c r="U15825" s="15" t="s">
        <v>89</v>
      </c>
      <c r="V15825" s="15">
        <v>47040001</v>
      </c>
      <c r="W15825" s="15" t="s">
        <v>85</v>
      </c>
    </row>
    <row r="15826" spans="2:23" hidden="1" x14ac:dyDescent="0.25">
      <c r="B15826" s="14">
        <v>53001161</v>
      </c>
      <c r="C15826" s="14">
        <v>0</v>
      </c>
      <c r="D15826" s="15">
        <v>21040031</v>
      </c>
      <c r="E15826" s="16" t="s">
        <v>12076</v>
      </c>
      <c r="F15826" s="14">
        <v>1002</v>
      </c>
      <c r="G15826" s="17">
        <v>42378</v>
      </c>
      <c r="H15826" s="29">
        <v>99891</v>
      </c>
      <c r="I15826" s="29">
        <v>0</v>
      </c>
      <c r="J15826" s="29">
        <v>0</v>
      </c>
      <c r="K15826" s="29">
        <v>0</v>
      </c>
      <c r="L15826" s="29">
        <f t="shared" si="986"/>
        <v>99891</v>
      </c>
      <c r="M15826" s="29">
        <v>-94897</v>
      </c>
      <c r="N15826" s="29">
        <v>0</v>
      </c>
      <c r="O15826" s="29">
        <v>0</v>
      </c>
      <c r="P15826" s="29">
        <f t="shared" si="987"/>
        <v>-94897</v>
      </c>
      <c r="Q15826" s="29">
        <f t="shared" si="988"/>
        <v>4994</v>
      </c>
      <c r="R15826" s="29">
        <f t="shared" si="989"/>
        <v>4994</v>
      </c>
      <c r="S15826" s="15" t="s">
        <v>7227</v>
      </c>
      <c r="T15826" s="15">
        <v>100102</v>
      </c>
      <c r="U15826" s="15" t="s">
        <v>84</v>
      </c>
      <c r="V15826" s="15">
        <v>47040001</v>
      </c>
      <c r="W15826" s="15" t="s">
        <v>85</v>
      </c>
    </row>
    <row r="15827" spans="2:23" hidden="1" x14ac:dyDescent="0.25">
      <c r="B15827" s="14">
        <v>53001162</v>
      </c>
      <c r="C15827" s="14">
        <v>0</v>
      </c>
      <c r="D15827" s="15">
        <v>21040031</v>
      </c>
      <c r="E15827" s="16" t="s">
        <v>12077</v>
      </c>
      <c r="F15827" s="14">
        <v>1011</v>
      </c>
      <c r="G15827" s="17">
        <v>42459</v>
      </c>
      <c r="H15827" s="29">
        <v>119340</v>
      </c>
      <c r="I15827" s="29">
        <v>0</v>
      </c>
      <c r="J15827" s="29">
        <v>0</v>
      </c>
      <c r="K15827" s="29">
        <v>0</v>
      </c>
      <c r="L15827" s="29">
        <f t="shared" si="986"/>
        <v>119340</v>
      </c>
      <c r="M15827" s="29">
        <v>-113373</v>
      </c>
      <c r="N15827" s="29">
        <v>0</v>
      </c>
      <c r="O15827" s="29">
        <v>0</v>
      </c>
      <c r="P15827" s="29">
        <f t="shared" si="987"/>
        <v>-113373</v>
      </c>
      <c r="Q15827" s="29">
        <f t="shared" si="988"/>
        <v>5967</v>
      </c>
      <c r="R15827" s="29">
        <f t="shared" si="989"/>
        <v>5967</v>
      </c>
      <c r="S15827" s="15" t="s">
        <v>7227</v>
      </c>
      <c r="T15827" s="15">
        <v>100201</v>
      </c>
      <c r="U15827" s="15" t="s">
        <v>75</v>
      </c>
      <c r="V15827" s="15">
        <v>47040001</v>
      </c>
      <c r="W15827" s="15" t="s">
        <v>71</v>
      </c>
    </row>
    <row r="15828" spans="2:23" hidden="1" x14ac:dyDescent="0.25">
      <c r="B15828" s="14">
        <v>53001163</v>
      </c>
      <c r="C15828" s="14">
        <v>0</v>
      </c>
      <c r="D15828" s="15">
        <v>21040031</v>
      </c>
      <c r="E15828" s="16" t="s">
        <v>12078</v>
      </c>
      <c r="F15828" s="14">
        <v>1012</v>
      </c>
      <c r="G15828" s="17">
        <v>42459</v>
      </c>
      <c r="H15828" s="29">
        <v>7771.41</v>
      </c>
      <c r="I15828" s="29">
        <v>0</v>
      </c>
      <c r="J15828" s="29">
        <v>0</v>
      </c>
      <c r="K15828" s="29">
        <v>0</v>
      </c>
      <c r="L15828" s="29">
        <f t="shared" si="986"/>
        <v>7771.41</v>
      </c>
      <c r="M15828" s="29">
        <v>-7383.41</v>
      </c>
      <c r="N15828" s="29">
        <v>0</v>
      </c>
      <c r="O15828" s="29">
        <v>0</v>
      </c>
      <c r="P15828" s="29">
        <f t="shared" si="987"/>
        <v>-7383.41</v>
      </c>
      <c r="Q15828" s="29">
        <f t="shared" si="988"/>
        <v>388</v>
      </c>
      <c r="R15828" s="29">
        <f t="shared" si="989"/>
        <v>388</v>
      </c>
      <c r="S15828" s="15" t="s">
        <v>7227</v>
      </c>
      <c r="T15828" s="15">
        <v>100202</v>
      </c>
      <c r="U15828" s="15" t="s">
        <v>70</v>
      </c>
      <c r="V15828" s="15">
        <v>47040001</v>
      </c>
      <c r="W15828" s="15" t="s">
        <v>71</v>
      </c>
    </row>
    <row r="15829" spans="2:23" hidden="1" x14ac:dyDescent="0.25">
      <c r="B15829" s="14">
        <v>53001164</v>
      </c>
      <c r="C15829" s="14">
        <v>0</v>
      </c>
      <c r="D15829" s="15">
        <v>21040031</v>
      </c>
      <c r="E15829" s="16" t="s">
        <v>12079</v>
      </c>
      <c r="F15829" s="14">
        <v>1903</v>
      </c>
      <c r="G15829" s="17">
        <v>42382</v>
      </c>
      <c r="H15829" s="29">
        <v>57000.3</v>
      </c>
      <c r="I15829" s="29">
        <v>0</v>
      </c>
      <c r="J15829" s="29">
        <v>0</v>
      </c>
      <c r="K15829" s="29">
        <v>0</v>
      </c>
      <c r="L15829" s="29">
        <f t="shared" si="986"/>
        <v>57000.3</v>
      </c>
      <c r="M15829" s="29">
        <v>-54150.3</v>
      </c>
      <c r="N15829" s="29">
        <v>0</v>
      </c>
      <c r="O15829" s="29">
        <v>0</v>
      </c>
      <c r="P15829" s="29">
        <f t="shared" si="987"/>
        <v>-54150.3</v>
      </c>
      <c r="Q15829" s="29">
        <f t="shared" si="988"/>
        <v>2850</v>
      </c>
      <c r="R15829" s="29">
        <f t="shared" si="989"/>
        <v>2850</v>
      </c>
      <c r="S15829" s="15" t="s">
        <v>7227</v>
      </c>
      <c r="T15829" s="15">
        <v>108300</v>
      </c>
      <c r="U15829" s="15" t="s">
        <v>1826</v>
      </c>
      <c r="V15829" s="15">
        <v>47040001</v>
      </c>
      <c r="W15829" s="15" t="s">
        <v>1827</v>
      </c>
    </row>
    <row r="15830" spans="2:23" hidden="1" x14ac:dyDescent="0.25">
      <c r="B15830" s="14">
        <v>53001165</v>
      </c>
      <c r="C15830" s="14">
        <v>0</v>
      </c>
      <c r="D15830" s="15">
        <v>21040031</v>
      </c>
      <c r="E15830" s="16" t="s">
        <v>12080</v>
      </c>
      <c r="F15830" s="14">
        <v>1903</v>
      </c>
      <c r="G15830" s="17">
        <v>42398</v>
      </c>
      <c r="H15830" s="29">
        <v>56799.75</v>
      </c>
      <c r="I15830" s="29">
        <v>0</v>
      </c>
      <c r="J15830" s="29">
        <v>0</v>
      </c>
      <c r="K15830" s="29">
        <v>0</v>
      </c>
      <c r="L15830" s="29">
        <f t="shared" si="986"/>
        <v>56799.75</v>
      </c>
      <c r="M15830" s="29">
        <v>-53960.75</v>
      </c>
      <c r="N15830" s="29">
        <v>0</v>
      </c>
      <c r="O15830" s="29">
        <v>0</v>
      </c>
      <c r="P15830" s="29">
        <f t="shared" si="987"/>
        <v>-53960.75</v>
      </c>
      <c r="Q15830" s="29">
        <f t="shared" si="988"/>
        <v>2839</v>
      </c>
      <c r="R15830" s="29">
        <f t="shared" si="989"/>
        <v>2839</v>
      </c>
      <c r="S15830" s="15" t="s">
        <v>7227</v>
      </c>
      <c r="T15830" s="15">
        <v>108300</v>
      </c>
      <c r="U15830" s="15" t="s">
        <v>1826</v>
      </c>
      <c r="V15830" s="15">
        <v>47040001</v>
      </c>
      <c r="W15830" s="15" t="s">
        <v>1827</v>
      </c>
    </row>
    <row r="15831" spans="2:23" hidden="1" x14ac:dyDescent="0.25">
      <c r="B15831" s="14">
        <v>53001170</v>
      </c>
      <c r="C15831" s="14">
        <v>0</v>
      </c>
      <c r="D15831" s="15">
        <v>21040031</v>
      </c>
      <c r="E15831" s="16" t="s">
        <v>12081</v>
      </c>
      <c r="F15831" s="14">
        <v>1041</v>
      </c>
      <c r="G15831" s="17">
        <v>42634</v>
      </c>
      <c r="H15831" s="29">
        <v>25801</v>
      </c>
      <c r="I15831" s="29">
        <v>0</v>
      </c>
      <c r="J15831" s="29">
        <v>0</v>
      </c>
      <c r="K15831" s="29">
        <v>0</v>
      </c>
      <c r="L15831" s="29">
        <f t="shared" si="986"/>
        <v>25801</v>
      </c>
      <c r="M15831" s="29">
        <v>-24511</v>
      </c>
      <c r="N15831" s="29">
        <v>0</v>
      </c>
      <c r="O15831" s="29">
        <v>0</v>
      </c>
      <c r="P15831" s="29">
        <f t="shared" si="987"/>
        <v>-24511</v>
      </c>
      <c r="Q15831" s="29">
        <f t="shared" si="988"/>
        <v>1290</v>
      </c>
      <c r="R15831" s="29">
        <f t="shared" si="989"/>
        <v>1290</v>
      </c>
      <c r="S15831" s="15" t="s">
        <v>7227</v>
      </c>
      <c r="T15831" s="15">
        <v>100501</v>
      </c>
      <c r="U15831" s="15" t="s">
        <v>27</v>
      </c>
      <c r="V15831" s="15">
        <v>47040001</v>
      </c>
      <c r="W15831" s="15" t="s">
        <v>28</v>
      </c>
    </row>
    <row r="15832" spans="2:23" hidden="1" x14ac:dyDescent="0.25">
      <c r="B15832" s="14">
        <v>53001171</v>
      </c>
      <c r="C15832" s="14">
        <v>0</v>
      </c>
      <c r="D15832" s="15">
        <v>21040031</v>
      </c>
      <c r="E15832" s="16" t="s">
        <v>12082</v>
      </c>
      <c r="F15832" s="14">
        <v>1091</v>
      </c>
      <c r="G15832" s="17">
        <v>42637</v>
      </c>
      <c r="H15832" s="29">
        <v>25043.5</v>
      </c>
      <c r="I15832" s="29">
        <v>0</v>
      </c>
      <c r="J15832" s="29">
        <v>0</v>
      </c>
      <c r="K15832" s="29">
        <v>0</v>
      </c>
      <c r="L15832" s="29">
        <f t="shared" si="986"/>
        <v>25043.5</v>
      </c>
      <c r="M15832" s="29">
        <v>-23791.5</v>
      </c>
      <c r="N15832" s="29">
        <v>0</v>
      </c>
      <c r="O15832" s="29">
        <v>0</v>
      </c>
      <c r="P15832" s="29">
        <f t="shared" si="987"/>
        <v>-23791.5</v>
      </c>
      <c r="Q15832" s="29">
        <f t="shared" si="988"/>
        <v>1252</v>
      </c>
      <c r="R15832" s="29">
        <f t="shared" si="989"/>
        <v>1252</v>
      </c>
      <c r="S15832" s="15" t="s">
        <v>7227</v>
      </c>
      <c r="T15832" s="15">
        <v>100701</v>
      </c>
      <c r="U15832" s="15" t="s">
        <v>52</v>
      </c>
      <c r="V15832" s="15">
        <v>47040001</v>
      </c>
      <c r="W15832" s="15" t="s">
        <v>48</v>
      </c>
    </row>
    <row r="15833" spans="2:23" hidden="1" x14ac:dyDescent="0.25">
      <c r="B15833" s="14">
        <v>53001172</v>
      </c>
      <c r="C15833" s="14">
        <v>0</v>
      </c>
      <c r="D15833" s="15">
        <v>21040031</v>
      </c>
      <c r="E15833" s="16" t="s">
        <v>12083</v>
      </c>
      <c r="F15833" s="14">
        <v>1401</v>
      </c>
      <c r="G15833" s="17">
        <v>42642</v>
      </c>
      <c r="H15833" s="29">
        <v>25043</v>
      </c>
      <c r="I15833" s="29">
        <v>0</v>
      </c>
      <c r="J15833" s="29">
        <v>0</v>
      </c>
      <c r="K15833" s="29">
        <v>0</v>
      </c>
      <c r="L15833" s="29">
        <f t="shared" si="986"/>
        <v>25043</v>
      </c>
      <c r="M15833" s="29">
        <v>-23791</v>
      </c>
      <c r="N15833" s="29">
        <v>0</v>
      </c>
      <c r="O15833" s="29">
        <v>0</v>
      </c>
      <c r="P15833" s="29">
        <f t="shared" si="987"/>
        <v>-23791</v>
      </c>
      <c r="Q15833" s="29">
        <f t="shared" si="988"/>
        <v>1252</v>
      </c>
      <c r="R15833" s="29">
        <f t="shared" si="989"/>
        <v>1252</v>
      </c>
      <c r="S15833" s="15" t="s">
        <v>7227</v>
      </c>
      <c r="T15833" s="15">
        <v>101401</v>
      </c>
      <c r="U15833" s="15" t="s">
        <v>139</v>
      </c>
      <c r="V15833" s="15">
        <v>47040001</v>
      </c>
      <c r="W15833" s="15" t="s">
        <v>140</v>
      </c>
    </row>
    <row r="15834" spans="2:23" hidden="1" x14ac:dyDescent="0.25">
      <c r="B15834" s="14">
        <v>53001173</v>
      </c>
      <c r="C15834" s="14">
        <v>0</v>
      </c>
      <c r="D15834" s="15">
        <v>21040031</v>
      </c>
      <c r="E15834" s="16" t="s">
        <v>12084</v>
      </c>
      <c r="F15834" s="14">
        <v>1903</v>
      </c>
      <c r="G15834" s="17">
        <v>42629</v>
      </c>
      <c r="H15834" s="29">
        <v>57500.1</v>
      </c>
      <c r="I15834" s="29">
        <v>0</v>
      </c>
      <c r="J15834" s="29">
        <v>0</v>
      </c>
      <c r="K15834" s="29">
        <v>0</v>
      </c>
      <c r="L15834" s="29">
        <f t="shared" si="986"/>
        <v>57500.1</v>
      </c>
      <c r="M15834" s="29">
        <v>-54625.1</v>
      </c>
      <c r="N15834" s="29">
        <v>0</v>
      </c>
      <c r="O15834" s="29">
        <v>0</v>
      </c>
      <c r="P15834" s="29">
        <f t="shared" si="987"/>
        <v>-54625.1</v>
      </c>
      <c r="Q15834" s="29">
        <f t="shared" si="988"/>
        <v>2875</v>
      </c>
      <c r="R15834" s="29">
        <f t="shared" si="989"/>
        <v>2875</v>
      </c>
      <c r="S15834" s="15" t="s">
        <v>7227</v>
      </c>
      <c r="T15834" s="15">
        <v>108300</v>
      </c>
      <c r="U15834" s="15" t="s">
        <v>1826</v>
      </c>
      <c r="V15834" s="15">
        <v>47040001</v>
      </c>
      <c r="W15834" s="15" t="s">
        <v>1827</v>
      </c>
    </row>
    <row r="15835" spans="2:23" hidden="1" x14ac:dyDescent="0.25">
      <c r="B15835" s="14">
        <v>53001174</v>
      </c>
      <c r="C15835" s="14">
        <v>0</v>
      </c>
      <c r="D15835" s="15">
        <v>21040031</v>
      </c>
      <c r="E15835" s="16" t="s">
        <v>12085</v>
      </c>
      <c r="F15835" s="14">
        <v>1041</v>
      </c>
      <c r="G15835" s="17">
        <v>42658</v>
      </c>
      <c r="H15835" s="29">
        <v>152250</v>
      </c>
      <c r="I15835" s="29">
        <v>0</v>
      </c>
      <c r="J15835" s="29">
        <v>0</v>
      </c>
      <c r="K15835" s="29">
        <v>0</v>
      </c>
      <c r="L15835" s="29">
        <f t="shared" si="986"/>
        <v>152250</v>
      </c>
      <c r="M15835" s="29">
        <v>-144638</v>
      </c>
      <c r="N15835" s="29">
        <v>0</v>
      </c>
      <c r="O15835" s="29">
        <v>0</v>
      </c>
      <c r="P15835" s="29">
        <f t="shared" si="987"/>
        <v>-144638</v>
      </c>
      <c r="Q15835" s="29">
        <f t="shared" si="988"/>
        <v>7612</v>
      </c>
      <c r="R15835" s="29">
        <f t="shared" si="989"/>
        <v>7612</v>
      </c>
      <c r="S15835" s="15" t="s">
        <v>7227</v>
      </c>
      <c r="T15835" s="15">
        <v>100501</v>
      </c>
      <c r="U15835" s="15" t="s">
        <v>27</v>
      </c>
      <c r="V15835" s="15">
        <v>47040001</v>
      </c>
      <c r="W15835" s="15" t="s">
        <v>28</v>
      </c>
    </row>
    <row r="15836" spans="2:23" hidden="1" x14ac:dyDescent="0.25">
      <c r="B15836" s="14">
        <v>53001175</v>
      </c>
      <c r="C15836" s="14">
        <v>0</v>
      </c>
      <c r="D15836" s="15">
        <v>21040031</v>
      </c>
      <c r="E15836" s="16" t="s">
        <v>12086</v>
      </c>
      <c r="F15836" s="14">
        <v>1041</v>
      </c>
      <c r="G15836" s="17">
        <v>42658</v>
      </c>
      <c r="H15836" s="29">
        <v>40821</v>
      </c>
      <c r="I15836" s="29">
        <v>0</v>
      </c>
      <c r="J15836" s="29">
        <v>0</v>
      </c>
      <c r="K15836" s="29">
        <v>0</v>
      </c>
      <c r="L15836" s="29">
        <f t="shared" si="986"/>
        <v>40821</v>
      </c>
      <c r="M15836" s="29">
        <v>-38780</v>
      </c>
      <c r="N15836" s="29">
        <v>0</v>
      </c>
      <c r="O15836" s="29">
        <v>0</v>
      </c>
      <c r="P15836" s="29">
        <f t="shared" si="987"/>
        <v>-38780</v>
      </c>
      <c r="Q15836" s="29">
        <f t="shared" si="988"/>
        <v>2041</v>
      </c>
      <c r="R15836" s="29">
        <f t="shared" si="989"/>
        <v>2041</v>
      </c>
      <c r="S15836" s="15" t="s">
        <v>7227</v>
      </c>
      <c r="T15836" s="15">
        <v>100501</v>
      </c>
      <c r="U15836" s="15" t="s">
        <v>27</v>
      </c>
      <c r="V15836" s="15">
        <v>47040001</v>
      </c>
      <c r="W15836" s="15" t="s">
        <v>28</v>
      </c>
    </row>
    <row r="15837" spans="2:23" hidden="1" x14ac:dyDescent="0.25">
      <c r="B15837" s="14">
        <v>53001176</v>
      </c>
      <c r="C15837" s="14">
        <v>0</v>
      </c>
      <c r="D15837" s="15">
        <v>21040031</v>
      </c>
      <c r="E15837" s="16" t="s">
        <v>12087</v>
      </c>
      <c r="F15837" s="14">
        <v>1041</v>
      </c>
      <c r="G15837" s="17">
        <v>42658</v>
      </c>
      <c r="H15837" s="29">
        <v>25041.599999999999</v>
      </c>
      <c r="I15837" s="29">
        <v>0</v>
      </c>
      <c r="J15837" s="29">
        <v>0</v>
      </c>
      <c r="K15837" s="29">
        <v>0</v>
      </c>
      <c r="L15837" s="29">
        <f t="shared" si="986"/>
        <v>25041.599999999999</v>
      </c>
      <c r="M15837" s="29">
        <v>-23789.599999999999</v>
      </c>
      <c r="N15837" s="29">
        <v>0</v>
      </c>
      <c r="O15837" s="29">
        <v>0</v>
      </c>
      <c r="P15837" s="29">
        <f t="shared" si="987"/>
        <v>-23789.599999999999</v>
      </c>
      <c r="Q15837" s="29">
        <f t="shared" si="988"/>
        <v>1252</v>
      </c>
      <c r="R15837" s="29">
        <f t="shared" si="989"/>
        <v>1252</v>
      </c>
      <c r="S15837" s="15" t="s">
        <v>7227</v>
      </c>
      <c r="T15837" s="15">
        <v>100501</v>
      </c>
      <c r="U15837" s="15" t="s">
        <v>27</v>
      </c>
      <c r="V15837" s="15">
        <v>47040001</v>
      </c>
      <c r="W15837" s="15" t="s">
        <v>28</v>
      </c>
    </row>
    <row r="15838" spans="2:23" hidden="1" x14ac:dyDescent="0.25">
      <c r="B15838" s="14">
        <v>53001177</v>
      </c>
      <c r="C15838" s="14">
        <v>0</v>
      </c>
      <c r="D15838" s="15">
        <v>21040031</v>
      </c>
      <c r="E15838" s="16" t="s">
        <v>12088</v>
      </c>
      <c r="F15838" s="14">
        <v>1021</v>
      </c>
      <c r="G15838" s="17">
        <v>42674</v>
      </c>
      <c r="H15838" s="29">
        <v>51601.27</v>
      </c>
      <c r="I15838" s="29">
        <v>0</v>
      </c>
      <c r="J15838" s="29">
        <v>0</v>
      </c>
      <c r="K15838" s="29">
        <v>0</v>
      </c>
      <c r="L15838" s="29">
        <f t="shared" si="986"/>
        <v>51601.27</v>
      </c>
      <c r="M15838" s="29">
        <v>-49021.27</v>
      </c>
      <c r="N15838" s="29">
        <v>0</v>
      </c>
      <c r="O15838" s="29">
        <v>0</v>
      </c>
      <c r="P15838" s="29">
        <f t="shared" si="987"/>
        <v>-49021.27</v>
      </c>
      <c r="Q15838" s="29">
        <f t="shared" si="988"/>
        <v>2580</v>
      </c>
      <c r="R15838" s="29">
        <f t="shared" si="989"/>
        <v>2580</v>
      </c>
      <c r="S15838" s="15" t="s">
        <v>7227</v>
      </c>
      <c r="T15838" s="15">
        <v>100301</v>
      </c>
      <c r="U15838" s="15" t="s">
        <v>32</v>
      </c>
      <c r="V15838" s="15">
        <v>47040001</v>
      </c>
      <c r="W15838" s="15" t="s">
        <v>33</v>
      </c>
    </row>
    <row r="15839" spans="2:23" hidden="1" x14ac:dyDescent="0.25">
      <c r="B15839" s="14">
        <v>53001178</v>
      </c>
      <c r="C15839" s="14">
        <v>0</v>
      </c>
      <c r="D15839" s="15">
        <v>21040031</v>
      </c>
      <c r="E15839" s="16" t="s">
        <v>12089</v>
      </c>
      <c r="F15839" s="14">
        <v>1021</v>
      </c>
      <c r="G15839" s="17">
        <v>42674</v>
      </c>
      <c r="H15839" s="29">
        <v>47251.73</v>
      </c>
      <c r="I15839" s="29">
        <v>0</v>
      </c>
      <c r="J15839" s="29">
        <v>0</v>
      </c>
      <c r="K15839" s="29">
        <v>0</v>
      </c>
      <c r="L15839" s="29">
        <f t="shared" si="986"/>
        <v>47251.73</v>
      </c>
      <c r="M15839" s="29">
        <v>-44889.73</v>
      </c>
      <c r="N15839" s="29">
        <v>0</v>
      </c>
      <c r="O15839" s="29">
        <v>0</v>
      </c>
      <c r="P15839" s="29">
        <f t="shared" si="987"/>
        <v>-44889.73</v>
      </c>
      <c r="Q15839" s="29">
        <f t="shared" si="988"/>
        <v>2362</v>
      </c>
      <c r="R15839" s="29">
        <f t="shared" si="989"/>
        <v>2362</v>
      </c>
      <c r="S15839" s="15" t="s">
        <v>7227</v>
      </c>
      <c r="T15839" s="15">
        <v>100301</v>
      </c>
      <c r="U15839" s="15" t="s">
        <v>32</v>
      </c>
      <c r="V15839" s="15">
        <v>47040001</v>
      </c>
      <c r="W15839" s="15" t="s">
        <v>33</v>
      </c>
    </row>
    <row r="15840" spans="2:23" hidden="1" x14ac:dyDescent="0.25">
      <c r="B15840" s="14">
        <v>53001179</v>
      </c>
      <c r="C15840" s="14">
        <v>0</v>
      </c>
      <c r="D15840" s="15">
        <v>21040031</v>
      </c>
      <c r="E15840" s="16" t="s">
        <v>12090</v>
      </c>
      <c r="F15840" s="14">
        <v>1031</v>
      </c>
      <c r="G15840" s="17">
        <v>42678</v>
      </c>
      <c r="H15840" s="29">
        <v>17210.580000000002</v>
      </c>
      <c r="I15840" s="29">
        <v>0</v>
      </c>
      <c r="J15840" s="29">
        <v>0</v>
      </c>
      <c r="K15840" s="29">
        <v>0</v>
      </c>
      <c r="L15840" s="29">
        <f t="shared" si="986"/>
        <v>17210.580000000002</v>
      </c>
      <c r="M15840" s="29">
        <v>-16350.58</v>
      </c>
      <c r="N15840" s="29">
        <v>0</v>
      </c>
      <c r="O15840" s="29">
        <v>0</v>
      </c>
      <c r="P15840" s="29">
        <f t="shared" si="987"/>
        <v>-16350.58</v>
      </c>
      <c r="Q15840" s="29">
        <f t="shared" si="988"/>
        <v>860.00000000000182</v>
      </c>
      <c r="R15840" s="29">
        <f t="shared" si="989"/>
        <v>860.00000000000182</v>
      </c>
      <c r="S15840" s="15" t="s">
        <v>7227</v>
      </c>
      <c r="T15840" s="15">
        <v>100401</v>
      </c>
      <c r="U15840" s="15" t="s">
        <v>97</v>
      </c>
      <c r="V15840" s="15">
        <v>47040001</v>
      </c>
      <c r="W15840" s="15" t="s">
        <v>98</v>
      </c>
    </row>
    <row r="15841" spans="2:23" hidden="1" x14ac:dyDescent="0.25">
      <c r="B15841" s="14">
        <v>53001180</v>
      </c>
      <c r="C15841" s="14">
        <v>0</v>
      </c>
      <c r="D15841" s="15">
        <v>21040031</v>
      </c>
      <c r="E15841" s="16" t="s">
        <v>12091</v>
      </c>
      <c r="F15841" s="14">
        <v>1031</v>
      </c>
      <c r="G15841" s="17">
        <v>42678</v>
      </c>
      <c r="H15841" s="29">
        <v>20487.650000000001</v>
      </c>
      <c r="I15841" s="29">
        <v>0</v>
      </c>
      <c r="J15841" s="29">
        <v>0</v>
      </c>
      <c r="K15841" s="29">
        <v>0</v>
      </c>
      <c r="L15841" s="29">
        <f t="shared" si="986"/>
        <v>20487.650000000001</v>
      </c>
      <c r="M15841" s="29">
        <v>-19463.650000000001</v>
      </c>
      <c r="N15841" s="29">
        <v>0</v>
      </c>
      <c r="O15841" s="29">
        <v>0</v>
      </c>
      <c r="P15841" s="29">
        <f t="shared" si="987"/>
        <v>-19463.650000000001</v>
      </c>
      <c r="Q15841" s="29">
        <f t="shared" si="988"/>
        <v>1024</v>
      </c>
      <c r="R15841" s="29">
        <f t="shared" si="989"/>
        <v>1024</v>
      </c>
      <c r="S15841" s="15" t="s">
        <v>7227</v>
      </c>
      <c r="T15841" s="15">
        <v>100401</v>
      </c>
      <c r="U15841" s="15" t="s">
        <v>97</v>
      </c>
      <c r="V15841" s="15">
        <v>47040001</v>
      </c>
      <c r="W15841" s="15" t="s">
        <v>98</v>
      </c>
    </row>
    <row r="15842" spans="2:23" hidden="1" x14ac:dyDescent="0.25">
      <c r="B15842" s="14">
        <v>53001181</v>
      </c>
      <c r="C15842" s="14">
        <v>0</v>
      </c>
      <c r="D15842" s="15">
        <v>21040031</v>
      </c>
      <c r="E15842" s="16" t="s">
        <v>11018</v>
      </c>
      <c r="F15842" s="14">
        <v>1031</v>
      </c>
      <c r="G15842" s="17">
        <v>42678</v>
      </c>
      <c r="H15842" s="29">
        <v>81902.77</v>
      </c>
      <c r="I15842" s="29">
        <v>0</v>
      </c>
      <c r="J15842" s="29">
        <v>0</v>
      </c>
      <c r="K15842" s="29">
        <v>0</v>
      </c>
      <c r="L15842" s="29">
        <f t="shared" si="986"/>
        <v>81902.77</v>
      </c>
      <c r="M15842" s="29">
        <v>-77807.77</v>
      </c>
      <c r="N15842" s="29">
        <v>0</v>
      </c>
      <c r="O15842" s="29">
        <v>0</v>
      </c>
      <c r="P15842" s="29">
        <f t="shared" si="987"/>
        <v>-77807.77</v>
      </c>
      <c r="Q15842" s="29">
        <f t="shared" si="988"/>
        <v>4095</v>
      </c>
      <c r="R15842" s="29">
        <f t="shared" si="989"/>
        <v>4095</v>
      </c>
      <c r="S15842" s="15" t="s">
        <v>7227</v>
      </c>
      <c r="T15842" s="15">
        <v>100401</v>
      </c>
      <c r="U15842" s="15" t="s">
        <v>97</v>
      </c>
      <c r="V15842" s="15">
        <v>47040001</v>
      </c>
      <c r="W15842" s="15" t="s">
        <v>98</v>
      </c>
    </row>
    <row r="15843" spans="2:23" hidden="1" x14ac:dyDescent="0.25">
      <c r="B15843" s="14">
        <v>53001182</v>
      </c>
      <c r="C15843" s="14">
        <v>0</v>
      </c>
      <c r="D15843" s="15">
        <v>21040031</v>
      </c>
      <c r="E15843" s="16" t="s">
        <v>12092</v>
      </c>
      <c r="F15843" s="14">
        <v>1041</v>
      </c>
      <c r="G15843" s="17">
        <v>42693</v>
      </c>
      <c r="H15843" s="29">
        <v>163800</v>
      </c>
      <c r="I15843" s="29">
        <v>0</v>
      </c>
      <c r="J15843" s="29">
        <v>0</v>
      </c>
      <c r="K15843" s="29">
        <v>0</v>
      </c>
      <c r="L15843" s="29">
        <f t="shared" si="986"/>
        <v>163800</v>
      </c>
      <c r="M15843" s="29">
        <v>-155610</v>
      </c>
      <c r="N15843" s="29">
        <v>0</v>
      </c>
      <c r="O15843" s="29">
        <v>0</v>
      </c>
      <c r="P15843" s="29">
        <f t="shared" si="987"/>
        <v>-155610</v>
      </c>
      <c r="Q15843" s="29">
        <f t="shared" si="988"/>
        <v>8190</v>
      </c>
      <c r="R15843" s="29">
        <f t="shared" si="989"/>
        <v>8190</v>
      </c>
      <c r="S15843" s="15" t="s">
        <v>7227</v>
      </c>
      <c r="T15843" s="15">
        <v>100501</v>
      </c>
      <c r="U15843" s="15" t="s">
        <v>27</v>
      </c>
      <c r="V15843" s="15">
        <v>47040001</v>
      </c>
      <c r="W15843" s="15" t="s">
        <v>28</v>
      </c>
    </row>
    <row r="15844" spans="2:23" hidden="1" x14ac:dyDescent="0.25">
      <c r="B15844" s="14">
        <v>53001183</v>
      </c>
      <c r="C15844" s="14">
        <v>0</v>
      </c>
      <c r="D15844" s="15">
        <v>21040031</v>
      </c>
      <c r="E15844" s="16" t="s">
        <v>12093</v>
      </c>
      <c r="F15844" s="14">
        <v>1011</v>
      </c>
      <c r="G15844" s="17">
        <v>42674</v>
      </c>
      <c r="H15844" s="29">
        <v>34722</v>
      </c>
      <c r="I15844" s="29">
        <v>0</v>
      </c>
      <c r="J15844" s="29">
        <v>0</v>
      </c>
      <c r="K15844" s="29">
        <v>0</v>
      </c>
      <c r="L15844" s="29">
        <f t="shared" si="986"/>
        <v>34722</v>
      </c>
      <c r="M15844" s="29">
        <v>-32986</v>
      </c>
      <c r="N15844" s="29">
        <v>0</v>
      </c>
      <c r="O15844" s="29">
        <v>0</v>
      </c>
      <c r="P15844" s="29">
        <f t="shared" si="987"/>
        <v>-32986</v>
      </c>
      <c r="Q15844" s="29">
        <f t="shared" si="988"/>
        <v>1736</v>
      </c>
      <c r="R15844" s="29">
        <f t="shared" si="989"/>
        <v>1736</v>
      </c>
      <c r="S15844" s="15" t="s">
        <v>7227</v>
      </c>
      <c r="T15844" s="15">
        <v>100201</v>
      </c>
      <c r="U15844" s="15" t="s">
        <v>75</v>
      </c>
      <c r="V15844" s="15">
        <v>47040001</v>
      </c>
      <c r="W15844" s="15" t="s">
        <v>71</v>
      </c>
    </row>
    <row r="15845" spans="2:23" hidden="1" x14ac:dyDescent="0.25">
      <c r="B15845" s="14">
        <v>53001184</v>
      </c>
      <c r="C15845" s="14">
        <v>0</v>
      </c>
      <c r="D15845" s="15">
        <v>21040031</v>
      </c>
      <c r="E15845" s="16" t="s">
        <v>12077</v>
      </c>
      <c r="F15845" s="14">
        <v>1011</v>
      </c>
      <c r="G15845" s="17">
        <v>42674</v>
      </c>
      <c r="H15845" s="29">
        <v>79560</v>
      </c>
      <c r="I15845" s="29">
        <v>0</v>
      </c>
      <c r="J15845" s="29">
        <v>0</v>
      </c>
      <c r="K15845" s="29">
        <v>0</v>
      </c>
      <c r="L15845" s="29">
        <f t="shared" si="986"/>
        <v>79560</v>
      </c>
      <c r="M15845" s="29">
        <v>-79559</v>
      </c>
      <c r="N15845" s="29">
        <v>0</v>
      </c>
      <c r="O15845" s="29">
        <v>0</v>
      </c>
      <c r="P15845" s="29">
        <f t="shared" si="987"/>
        <v>-79559</v>
      </c>
      <c r="Q15845" s="29">
        <f t="shared" si="988"/>
        <v>1</v>
      </c>
      <c r="R15845" s="29">
        <f t="shared" si="989"/>
        <v>1</v>
      </c>
      <c r="S15845" s="15" t="s">
        <v>7227</v>
      </c>
      <c r="T15845" s="15">
        <v>100201</v>
      </c>
      <c r="U15845" s="15" t="s">
        <v>75</v>
      </c>
      <c r="V15845" s="15">
        <v>47040001</v>
      </c>
      <c r="W15845" s="15" t="s">
        <v>71</v>
      </c>
    </row>
    <row r="15846" spans="2:23" hidden="1" x14ac:dyDescent="0.25">
      <c r="B15846" s="14">
        <v>53001185</v>
      </c>
      <c r="C15846" s="14">
        <v>0</v>
      </c>
      <c r="D15846" s="15">
        <v>21040031</v>
      </c>
      <c r="E15846" s="16" t="s">
        <v>12094</v>
      </c>
      <c r="F15846" s="14">
        <v>1011</v>
      </c>
      <c r="G15846" s="17">
        <v>42674</v>
      </c>
      <c r="H15846" s="29">
        <v>40798</v>
      </c>
      <c r="I15846" s="29">
        <v>0</v>
      </c>
      <c r="J15846" s="29">
        <v>0</v>
      </c>
      <c r="K15846" s="29">
        <v>0</v>
      </c>
      <c r="L15846" s="29">
        <f t="shared" si="986"/>
        <v>40798</v>
      </c>
      <c r="M15846" s="29">
        <v>-38759</v>
      </c>
      <c r="N15846" s="29">
        <v>0</v>
      </c>
      <c r="O15846" s="29">
        <v>0</v>
      </c>
      <c r="P15846" s="29">
        <f t="shared" si="987"/>
        <v>-38759</v>
      </c>
      <c r="Q15846" s="29">
        <f t="shared" si="988"/>
        <v>2039</v>
      </c>
      <c r="R15846" s="29">
        <f t="shared" si="989"/>
        <v>2039</v>
      </c>
      <c r="S15846" s="15" t="s">
        <v>7227</v>
      </c>
      <c r="T15846" s="15">
        <v>100201</v>
      </c>
      <c r="U15846" s="15" t="s">
        <v>75</v>
      </c>
      <c r="V15846" s="15">
        <v>47040001</v>
      </c>
      <c r="W15846" s="15" t="s">
        <v>71</v>
      </c>
    </row>
    <row r="15847" spans="2:23" hidden="1" x14ac:dyDescent="0.25">
      <c r="B15847" s="14">
        <v>53001186</v>
      </c>
      <c r="C15847" s="14">
        <v>0</v>
      </c>
      <c r="D15847" s="15">
        <v>21040031</v>
      </c>
      <c r="E15847" s="16" t="s">
        <v>12095</v>
      </c>
      <c r="F15847" s="14">
        <v>1301</v>
      </c>
      <c r="G15847" s="17">
        <v>42718</v>
      </c>
      <c r="H15847" s="29">
        <v>100367</v>
      </c>
      <c r="I15847" s="29">
        <v>0</v>
      </c>
      <c r="J15847" s="29">
        <v>0</v>
      </c>
      <c r="K15847" s="29">
        <v>0</v>
      </c>
      <c r="L15847" s="29">
        <f t="shared" si="986"/>
        <v>100367</v>
      </c>
      <c r="M15847" s="29">
        <v>-95349</v>
      </c>
      <c r="N15847" s="29">
        <v>0</v>
      </c>
      <c r="O15847" s="29">
        <v>0</v>
      </c>
      <c r="P15847" s="29">
        <f t="shared" si="987"/>
        <v>-95349</v>
      </c>
      <c r="Q15847" s="29">
        <f t="shared" si="988"/>
        <v>5018</v>
      </c>
      <c r="R15847" s="29">
        <f t="shared" si="989"/>
        <v>5018</v>
      </c>
      <c r="S15847" s="15" t="s">
        <v>7227</v>
      </c>
      <c r="T15847" s="15">
        <v>101301</v>
      </c>
      <c r="U15847" s="15" t="s">
        <v>133</v>
      </c>
      <c r="V15847" s="15">
        <v>47040001</v>
      </c>
      <c r="W15847" s="15" t="s">
        <v>134</v>
      </c>
    </row>
    <row r="15848" spans="2:23" hidden="1" x14ac:dyDescent="0.25">
      <c r="B15848" s="14">
        <v>53001187</v>
      </c>
      <c r="C15848" s="14">
        <v>0</v>
      </c>
      <c r="D15848" s="15">
        <v>21040031</v>
      </c>
      <c r="E15848" s="16" t="s">
        <v>12096</v>
      </c>
      <c r="F15848" s="14">
        <v>1061</v>
      </c>
      <c r="G15848" s="17">
        <v>42735</v>
      </c>
      <c r="H15848" s="29">
        <v>79560</v>
      </c>
      <c r="I15848" s="29">
        <v>0</v>
      </c>
      <c r="J15848" s="29">
        <v>0</v>
      </c>
      <c r="K15848" s="29">
        <v>0</v>
      </c>
      <c r="L15848" s="29">
        <f t="shared" si="986"/>
        <v>79560</v>
      </c>
      <c r="M15848" s="29">
        <v>-75582</v>
      </c>
      <c r="N15848" s="29">
        <v>0</v>
      </c>
      <c r="O15848" s="29">
        <v>0</v>
      </c>
      <c r="P15848" s="29">
        <f t="shared" si="987"/>
        <v>-75582</v>
      </c>
      <c r="Q15848" s="29">
        <f t="shared" si="988"/>
        <v>3978</v>
      </c>
      <c r="R15848" s="29">
        <f t="shared" si="989"/>
        <v>3978</v>
      </c>
      <c r="S15848" s="15" t="s">
        <v>7227</v>
      </c>
      <c r="T15848" s="15">
        <v>100801</v>
      </c>
      <c r="U15848" s="15" t="s">
        <v>62</v>
      </c>
      <c r="V15848" s="15">
        <v>47040001</v>
      </c>
      <c r="W15848" s="15" t="s">
        <v>44</v>
      </c>
    </row>
    <row r="15849" spans="2:23" hidden="1" x14ac:dyDescent="0.25">
      <c r="B15849" s="14">
        <v>53001188</v>
      </c>
      <c r="C15849" s="14">
        <v>0</v>
      </c>
      <c r="D15849" s="15">
        <v>21040031</v>
      </c>
      <c r="E15849" s="16" t="s">
        <v>12097</v>
      </c>
      <c r="F15849" s="14">
        <v>1061</v>
      </c>
      <c r="G15849" s="17">
        <v>42735</v>
      </c>
      <c r="H15849" s="29">
        <v>17201</v>
      </c>
      <c r="I15849" s="29">
        <v>0</v>
      </c>
      <c r="J15849" s="29">
        <v>0</v>
      </c>
      <c r="K15849" s="29">
        <v>0</v>
      </c>
      <c r="L15849" s="29">
        <f t="shared" si="986"/>
        <v>17201</v>
      </c>
      <c r="M15849" s="29">
        <v>-11573</v>
      </c>
      <c r="N15849" s="29">
        <v>-2724</v>
      </c>
      <c r="O15849" s="29">
        <v>0</v>
      </c>
      <c r="P15849" s="29">
        <f t="shared" si="987"/>
        <v>-14297</v>
      </c>
      <c r="Q15849" s="29">
        <f t="shared" si="988"/>
        <v>5628</v>
      </c>
      <c r="R15849" s="29">
        <f t="shared" si="989"/>
        <v>2904</v>
      </c>
      <c r="S15849" s="15" t="s">
        <v>7227</v>
      </c>
      <c r="T15849" s="15">
        <v>100801</v>
      </c>
      <c r="U15849" s="15" t="s">
        <v>62</v>
      </c>
      <c r="V15849" s="15">
        <v>47040001</v>
      </c>
      <c r="W15849" s="15" t="s">
        <v>44</v>
      </c>
    </row>
    <row r="15850" spans="2:23" hidden="1" x14ac:dyDescent="0.25">
      <c r="B15850" s="14">
        <v>53001189</v>
      </c>
      <c r="C15850" s="14">
        <v>0</v>
      </c>
      <c r="D15850" s="15">
        <v>21040031</v>
      </c>
      <c r="E15850" s="16" t="s">
        <v>12098</v>
      </c>
      <c r="F15850" s="14">
        <v>1061</v>
      </c>
      <c r="G15850" s="17">
        <v>42735</v>
      </c>
      <c r="H15850" s="29">
        <v>10400</v>
      </c>
      <c r="I15850" s="29">
        <v>0</v>
      </c>
      <c r="J15850" s="29">
        <v>0</v>
      </c>
      <c r="K15850" s="29">
        <v>-10400</v>
      </c>
      <c r="L15850" s="29">
        <f t="shared" si="986"/>
        <v>0</v>
      </c>
      <c r="M15850" s="29">
        <v>-6997</v>
      </c>
      <c r="N15850" s="29">
        <v>-943</v>
      </c>
      <c r="O15850" s="29">
        <v>7940</v>
      </c>
      <c r="P15850" s="29">
        <f t="shared" si="987"/>
        <v>0</v>
      </c>
      <c r="Q15850" s="29">
        <f t="shared" si="988"/>
        <v>3403</v>
      </c>
      <c r="R15850" s="29">
        <f t="shared" si="989"/>
        <v>0</v>
      </c>
      <c r="S15850" s="15" t="s">
        <v>7227</v>
      </c>
      <c r="T15850" s="15">
        <v>100801</v>
      </c>
      <c r="U15850" s="15" t="s">
        <v>62</v>
      </c>
      <c r="V15850" s="15">
        <v>47040001</v>
      </c>
      <c r="W15850" s="15" t="s">
        <v>44</v>
      </c>
    </row>
    <row r="15851" spans="2:23" hidden="1" x14ac:dyDescent="0.25">
      <c r="B15851" s="14">
        <v>53001190</v>
      </c>
      <c r="C15851" s="14">
        <v>0</v>
      </c>
      <c r="D15851" s="15">
        <v>21040031</v>
      </c>
      <c r="E15851" s="16" t="s">
        <v>12099</v>
      </c>
      <c r="F15851" s="14">
        <v>1071</v>
      </c>
      <c r="G15851" s="17">
        <v>42735</v>
      </c>
      <c r="H15851" s="29">
        <v>32961.089999999997</v>
      </c>
      <c r="I15851" s="29">
        <v>0</v>
      </c>
      <c r="J15851" s="29">
        <v>0</v>
      </c>
      <c r="K15851" s="29">
        <v>0</v>
      </c>
      <c r="L15851" s="29">
        <f t="shared" si="986"/>
        <v>32961.089999999997</v>
      </c>
      <c r="M15851" s="29">
        <v>-31313.09</v>
      </c>
      <c r="N15851" s="29">
        <v>0</v>
      </c>
      <c r="O15851" s="29">
        <v>0</v>
      </c>
      <c r="P15851" s="29">
        <f t="shared" si="987"/>
        <v>-31313.09</v>
      </c>
      <c r="Q15851" s="29">
        <f t="shared" si="988"/>
        <v>1647.9999999999964</v>
      </c>
      <c r="R15851" s="29">
        <f t="shared" si="989"/>
        <v>1647.9999999999964</v>
      </c>
      <c r="S15851" s="15" t="s">
        <v>7227</v>
      </c>
      <c r="T15851" s="15">
        <v>100901</v>
      </c>
      <c r="U15851" s="15" t="s">
        <v>57</v>
      </c>
      <c r="V15851" s="15">
        <v>47040001</v>
      </c>
      <c r="W15851" s="15" t="s">
        <v>58</v>
      </c>
    </row>
    <row r="15852" spans="2:23" hidden="1" x14ac:dyDescent="0.25">
      <c r="B15852" s="14">
        <v>53001192</v>
      </c>
      <c r="C15852" s="14">
        <v>0</v>
      </c>
      <c r="D15852" s="15">
        <v>21040031</v>
      </c>
      <c r="E15852" s="16" t="s">
        <v>12100</v>
      </c>
      <c r="F15852" s="14">
        <v>1071</v>
      </c>
      <c r="G15852" s="17">
        <v>42735</v>
      </c>
      <c r="H15852" s="29">
        <v>20120.150000000001</v>
      </c>
      <c r="I15852" s="29">
        <v>0</v>
      </c>
      <c r="J15852" s="29">
        <v>0</v>
      </c>
      <c r="K15852" s="29">
        <v>0</v>
      </c>
      <c r="L15852" s="29">
        <f t="shared" si="986"/>
        <v>20120.150000000001</v>
      </c>
      <c r="M15852" s="29">
        <v>-19114.150000000001</v>
      </c>
      <c r="N15852" s="29">
        <v>0</v>
      </c>
      <c r="O15852" s="29">
        <v>0</v>
      </c>
      <c r="P15852" s="29">
        <f t="shared" si="987"/>
        <v>-19114.150000000001</v>
      </c>
      <c r="Q15852" s="29">
        <f t="shared" si="988"/>
        <v>1006</v>
      </c>
      <c r="R15852" s="29">
        <f t="shared" si="989"/>
        <v>1006</v>
      </c>
      <c r="S15852" s="15" t="s">
        <v>7227</v>
      </c>
      <c r="T15852" s="15">
        <v>100901</v>
      </c>
      <c r="U15852" s="15" t="s">
        <v>57</v>
      </c>
      <c r="V15852" s="15">
        <v>47040001</v>
      </c>
      <c r="W15852" s="15" t="s">
        <v>58</v>
      </c>
    </row>
    <row r="15853" spans="2:23" hidden="1" x14ac:dyDescent="0.25">
      <c r="B15853" s="14">
        <v>53001193</v>
      </c>
      <c r="C15853" s="14">
        <v>0</v>
      </c>
      <c r="D15853" s="15">
        <v>21040031</v>
      </c>
      <c r="E15853" s="16" t="s">
        <v>12101</v>
      </c>
      <c r="F15853" s="14">
        <v>1071</v>
      </c>
      <c r="G15853" s="17">
        <v>42735</v>
      </c>
      <c r="H15853" s="29">
        <v>8367.06</v>
      </c>
      <c r="I15853" s="29">
        <v>0</v>
      </c>
      <c r="J15853" s="29">
        <v>0</v>
      </c>
      <c r="K15853" s="29">
        <v>0</v>
      </c>
      <c r="L15853" s="29">
        <f t="shared" si="986"/>
        <v>8367.06</v>
      </c>
      <c r="M15853" s="29">
        <v>-7949.06</v>
      </c>
      <c r="N15853" s="29">
        <v>0</v>
      </c>
      <c r="O15853" s="29">
        <v>0</v>
      </c>
      <c r="P15853" s="29">
        <f t="shared" si="987"/>
        <v>-7949.06</v>
      </c>
      <c r="Q15853" s="29">
        <f t="shared" si="988"/>
        <v>417.99999999999909</v>
      </c>
      <c r="R15853" s="29">
        <f t="shared" si="989"/>
        <v>417.99999999999909</v>
      </c>
      <c r="S15853" s="15" t="s">
        <v>7227</v>
      </c>
      <c r="T15853" s="15">
        <v>100901</v>
      </c>
      <c r="U15853" s="15" t="s">
        <v>57</v>
      </c>
      <c r="V15853" s="15">
        <v>47040001</v>
      </c>
      <c r="W15853" s="15" t="s">
        <v>58</v>
      </c>
    </row>
    <row r="15854" spans="2:23" hidden="1" x14ac:dyDescent="0.25">
      <c r="B15854" s="14">
        <v>53001194</v>
      </c>
      <c r="C15854" s="14">
        <v>0</v>
      </c>
      <c r="D15854" s="15">
        <v>21040031</v>
      </c>
      <c r="E15854" s="16" t="s">
        <v>12102</v>
      </c>
      <c r="F15854" s="14">
        <v>1051</v>
      </c>
      <c r="G15854" s="17">
        <v>42648</v>
      </c>
      <c r="H15854" s="29">
        <v>28000</v>
      </c>
      <c r="I15854" s="29">
        <v>0</v>
      </c>
      <c r="J15854" s="29">
        <v>0</v>
      </c>
      <c r="K15854" s="29">
        <v>0</v>
      </c>
      <c r="L15854" s="29">
        <f t="shared" si="986"/>
        <v>28000</v>
      </c>
      <c r="M15854" s="29">
        <v>-26600</v>
      </c>
      <c r="N15854" s="29">
        <v>0</v>
      </c>
      <c r="O15854" s="29">
        <v>0</v>
      </c>
      <c r="P15854" s="29">
        <f t="shared" si="987"/>
        <v>-26600</v>
      </c>
      <c r="Q15854" s="29">
        <f t="shared" si="988"/>
        <v>1400</v>
      </c>
      <c r="R15854" s="29">
        <f t="shared" si="989"/>
        <v>1400</v>
      </c>
      <c r="S15854" s="15" t="s">
        <v>7227</v>
      </c>
      <c r="T15854" s="15">
        <v>100601</v>
      </c>
      <c r="U15854" s="15" t="s">
        <v>79</v>
      </c>
      <c r="V15854" s="15">
        <v>47040001</v>
      </c>
      <c r="W15854" s="15" t="s">
        <v>80</v>
      </c>
    </row>
    <row r="15855" spans="2:23" hidden="1" x14ac:dyDescent="0.25">
      <c r="B15855" s="14">
        <v>53001195</v>
      </c>
      <c r="C15855" s="14">
        <v>0</v>
      </c>
      <c r="D15855" s="15">
        <v>21040031</v>
      </c>
      <c r="E15855" s="16" t="s">
        <v>12103</v>
      </c>
      <c r="F15855" s="14">
        <v>1051</v>
      </c>
      <c r="G15855" s="17">
        <v>42648</v>
      </c>
      <c r="H15855" s="29">
        <v>25801.02</v>
      </c>
      <c r="I15855" s="29">
        <v>0</v>
      </c>
      <c r="J15855" s="29">
        <v>0</v>
      </c>
      <c r="K15855" s="29">
        <v>0</v>
      </c>
      <c r="L15855" s="29">
        <f t="shared" si="986"/>
        <v>25801.02</v>
      </c>
      <c r="M15855" s="29">
        <v>-24511.02</v>
      </c>
      <c r="N15855" s="29">
        <v>0</v>
      </c>
      <c r="O15855" s="29">
        <v>0</v>
      </c>
      <c r="P15855" s="29">
        <f t="shared" si="987"/>
        <v>-24511.02</v>
      </c>
      <c r="Q15855" s="29">
        <f t="shared" si="988"/>
        <v>1290</v>
      </c>
      <c r="R15855" s="29">
        <f t="shared" si="989"/>
        <v>1290</v>
      </c>
      <c r="S15855" s="15" t="s">
        <v>7227</v>
      </c>
      <c r="T15855" s="15">
        <v>100601</v>
      </c>
      <c r="U15855" s="15" t="s">
        <v>79</v>
      </c>
      <c r="V15855" s="15">
        <v>47040001</v>
      </c>
      <c r="W15855" s="15" t="s">
        <v>80</v>
      </c>
    </row>
    <row r="15856" spans="2:23" hidden="1" x14ac:dyDescent="0.25">
      <c r="B15856" s="14">
        <v>53001196</v>
      </c>
      <c r="C15856" s="14">
        <v>0</v>
      </c>
      <c r="D15856" s="15">
        <v>21040031</v>
      </c>
      <c r="E15856" s="16" t="s">
        <v>12104</v>
      </c>
      <c r="F15856" s="14">
        <v>1051</v>
      </c>
      <c r="G15856" s="17">
        <v>42682</v>
      </c>
      <c r="H15856" s="29">
        <v>163800.01</v>
      </c>
      <c r="I15856" s="29">
        <v>0</v>
      </c>
      <c r="J15856" s="29">
        <v>0</v>
      </c>
      <c r="K15856" s="29">
        <v>0</v>
      </c>
      <c r="L15856" s="29">
        <f t="shared" si="986"/>
        <v>163800.01</v>
      </c>
      <c r="M15856" s="29">
        <v>-155610.01</v>
      </c>
      <c r="N15856" s="29">
        <v>0</v>
      </c>
      <c r="O15856" s="29">
        <v>0</v>
      </c>
      <c r="P15856" s="29">
        <f t="shared" si="987"/>
        <v>-155610.01</v>
      </c>
      <c r="Q15856" s="29">
        <f t="shared" si="988"/>
        <v>8190</v>
      </c>
      <c r="R15856" s="29">
        <f t="shared" si="989"/>
        <v>8190</v>
      </c>
      <c r="S15856" s="15" t="s">
        <v>7227</v>
      </c>
      <c r="T15856" s="15">
        <v>100601</v>
      </c>
      <c r="U15856" s="15" t="s">
        <v>79</v>
      </c>
      <c r="V15856" s="15">
        <v>47040001</v>
      </c>
      <c r="W15856" s="15" t="s">
        <v>80</v>
      </c>
    </row>
    <row r="15857" spans="2:23" hidden="1" x14ac:dyDescent="0.25">
      <c r="B15857" s="14">
        <v>53001197</v>
      </c>
      <c r="C15857" s="14">
        <v>0</v>
      </c>
      <c r="D15857" s="15">
        <v>21040031</v>
      </c>
      <c r="E15857" s="16" t="s">
        <v>12105</v>
      </c>
      <c r="F15857" s="14">
        <v>1091</v>
      </c>
      <c r="G15857" s="17">
        <v>42735</v>
      </c>
      <c r="H15857" s="29">
        <v>40601.410000000003</v>
      </c>
      <c r="I15857" s="29">
        <v>0</v>
      </c>
      <c r="J15857" s="29">
        <v>0</v>
      </c>
      <c r="K15857" s="29">
        <v>0</v>
      </c>
      <c r="L15857" s="29">
        <f t="shared" si="986"/>
        <v>40601.410000000003</v>
      </c>
      <c r="M15857" s="29">
        <v>-38571.410000000003</v>
      </c>
      <c r="N15857" s="29">
        <v>0</v>
      </c>
      <c r="O15857" s="29">
        <v>0</v>
      </c>
      <c r="P15857" s="29">
        <f t="shared" si="987"/>
        <v>-38571.410000000003</v>
      </c>
      <c r="Q15857" s="29">
        <f t="shared" si="988"/>
        <v>2030</v>
      </c>
      <c r="R15857" s="29">
        <f t="shared" si="989"/>
        <v>2030</v>
      </c>
      <c r="S15857" s="15" t="s">
        <v>7227</v>
      </c>
      <c r="T15857" s="15">
        <v>100701</v>
      </c>
      <c r="U15857" s="15" t="s">
        <v>52</v>
      </c>
      <c r="V15857" s="15">
        <v>47040001</v>
      </c>
      <c r="W15857" s="15" t="s">
        <v>48</v>
      </c>
    </row>
    <row r="15858" spans="2:23" hidden="1" x14ac:dyDescent="0.25">
      <c r="B15858" s="14">
        <v>53001198</v>
      </c>
      <c r="C15858" s="14">
        <v>0</v>
      </c>
      <c r="D15858" s="15">
        <v>21040031</v>
      </c>
      <c r="E15858" s="16" t="s">
        <v>12106</v>
      </c>
      <c r="F15858" s="14">
        <v>1091</v>
      </c>
      <c r="G15858" s="17">
        <v>42735</v>
      </c>
      <c r="H15858" s="29">
        <v>25991.599999999999</v>
      </c>
      <c r="I15858" s="29">
        <v>0</v>
      </c>
      <c r="J15858" s="29">
        <v>0</v>
      </c>
      <c r="K15858" s="29">
        <v>0</v>
      </c>
      <c r="L15858" s="29">
        <f t="shared" si="986"/>
        <v>25991.599999999999</v>
      </c>
      <c r="M15858" s="29">
        <v>-24692.6</v>
      </c>
      <c r="N15858" s="29">
        <v>0</v>
      </c>
      <c r="O15858" s="29">
        <v>0</v>
      </c>
      <c r="P15858" s="29">
        <f t="shared" si="987"/>
        <v>-24692.6</v>
      </c>
      <c r="Q15858" s="29">
        <f t="shared" si="988"/>
        <v>1299</v>
      </c>
      <c r="R15858" s="29">
        <f t="shared" si="989"/>
        <v>1299</v>
      </c>
      <c r="S15858" s="15" t="s">
        <v>7227</v>
      </c>
      <c r="T15858" s="15">
        <v>100701</v>
      </c>
      <c r="U15858" s="15" t="s">
        <v>52</v>
      </c>
      <c r="V15858" s="15">
        <v>47040001</v>
      </c>
      <c r="W15858" s="15" t="s">
        <v>48</v>
      </c>
    </row>
    <row r="15859" spans="2:23" hidden="1" x14ac:dyDescent="0.25">
      <c r="B15859" s="14">
        <v>53001199</v>
      </c>
      <c r="C15859" s="14">
        <v>0</v>
      </c>
      <c r="D15859" s="15">
        <v>21040031</v>
      </c>
      <c r="E15859" s="16" t="s">
        <v>12107</v>
      </c>
      <c r="F15859" s="14">
        <v>1091</v>
      </c>
      <c r="G15859" s="17">
        <v>42735</v>
      </c>
      <c r="H15859" s="29">
        <v>163800.01</v>
      </c>
      <c r="I15859" s="29">
        <v>0</v>
      </c>
      <c r="J15859" s="29">
        <v>0</v>
      </c>
      <c r="K15859" s="29">
        <v>0</v>
      </c>
      <c r="L15859" s="29">
        <f t="shared" si="986"/>
        <v>163800.01</v>
      </c>
      <c r="M15859" s="29">
        <v>-155610.01</v>
      </c>
      <c r="N15859" s="29">
        <v>0</v>
      </c>
      <c r="O15859" s="29">
        <v>0</v>
      </c>
      <c r="P15859" s="29">
        <f t="shared" si="987"/>
        <v>-155610.01</v>
      </c>
      <c r="Q15859" s="29">
        <f t="shared" si="988"/>
        <v>8190</v>
      </c>
      <c r="R15859" s="29">
        <f t="shared" si="989"/>
        <v>8190</v>
      </c>
      <c r="S15859" s="15" t="s">
        <v>7227</v>
      </c>
      <c r="T15859" s="15">
        <v>100701</v>
      </c>
      <c r="U15859" s="15" t="s">
        <v>52</v>
      </c>
      <c r="V15859" s="15">
        <v>47040001</v>
      </c>
      <c r="W15859" s="15" t="s">
        <v>48</v>
      </c>
    </row>
    <row r="15860" spans="2:23" hidden="1" x14ac:dyDescent="0.25">
      <c r="B15860" s="14">
        <v>53001200</v>
      </c>
      <c r="C15860" s="14">
        <v>0</v>
      </c>
      <c r="D15860" s="15">
        <v>21040031</v>
      </c>
      <c r="E15860" s="16" t="s">
        <v>12108</v>
      </c>
      <c r="F15860" s="14">
        <v>1001</v>
      </c>
      <c r="G15860" s="17">
        <v>42735</v>
      </c>
      <c r="H15860" s="29">
        <v>152239.67000000001</v>
      </c>
      <c r="I15860" s="29">
        <v>0</v>
      </c>
      <c r="J15860" s="29">
        <v>0</v>
      </c>
      <c r="K15860" s="29">
        <v>0</v>
      </c>
      <c r="L15860" s="29">
        <f t="shared" si="986"/>
        <v>152239.67000000001</v>
      </c>
      <c r="M15860" s="29">
        <v>-102429.67</v>
      </c>
      <c r="N15860" s="29">
        <v>-24104</v>
      </c>
      <c r="O15860" s="29">
        <v>0</v>
      </c>
      <c r="P15860" s="29">
        <f t="shared" si="987"/>
        <v>-126533.67</v>
      </c>
      <c r="Q15860" s="29">
        <f t="shared" si="988"/>
        <v>49810.000000000015</v>
      </c>
      <c r="R15860" s="29">
        <f t="shared" si="989"/>
        <v>25706.000000000015</v>
      </c>
      <c r="S15860" s="15" t="s">
        <v>7227</v>
      </c>
      <c r="T15860" s="15">
        <v>100101</v>
      </c>
      <c r="U15860" s="15" t="s">
        <v>89</v>
      </c>
      <c r="V15860" s="15">
        <v>47040001</v>
      </c>
      <c r="W15860" s="15" t="s">
        <v>85</v>
      </c>
    </row>
    <row r="15861" spans="2:23" hidden="1" x14ac:dyDescent="0.25">
      <c r="B15861" s="14">
        <v>53001201</v>
      </c>
      <c r="C15861" s="14">
        <v>0</v>
      </c>
      <c r="D15861" s="15">
        <v>21040031</v>
      </c>
      <c r="E15861" s="16" t="s">
        <v>12109</v>
      </c>
      <c r="F15861" s="14">
        <v>1001</v>
      </c>
      <c r="G15861" s="17">
        <v>42735</v>
      </c>
      <c r="H15861" s="29">
        <v>20480.04</v>
      </c>
      <c r="I15861" s="29">
        <v>0</v>
      </c>
      <c r="J15861" s="29">
        <v>0</v>
      </c>
      <c r="K15861" s="29">
        <v>0</v>
      </c>
      <c r="L15861" s="29">
        <f t="shared" si="986"/>
        <v>20480.04</v>
      </c>
      <c r="M15861" s="29">
        <v>-13779.04</v>
      </c>
      <c r="N15861" s="29">
        <v>-3243</v>
      </c>
      <c r="O15861" s="29">
        <v>0</v>
      </c>
      <c r="P15861" s="29">
        <f t="shared" si="987"/>
        <v>-17022.04</v>
      </c>
      <c r="Q15861" s="29">
        <f t="shared" si="988"/>
        <v>6701</v>
      </c>
      <c r="R15861" s="29">
        <f t="shared" si="989"/>
        <v>3458</v>
      </c>
      <c r="S15861" s="15" t="s">
        <v>7227</v>
      </c>
      <c r="T15861" s="15">
        <v>100101</v>
      </c>
      <c r="U15861" s="15" t="s">
        <v>89</v>
      </c>
      <c r="V15861" s="15">
        <v>47040001</v>
      </c>
      <c r="W15861" s="15" t="s">
        <v>85</v>
      </c>
    </row>
    <row r="15862" spans="2:23" hidden="1" x14ac:dyDescent="0.25">
      <c r="B15862" s="14">
        <v>53001202</v>
      </c>
      <c r="C15862" s="14">
        <v>0</v>
      </c>
      <c r="D15862" s="15">
        <v>21040031</v>
      </c>
      <c r="E15862" s="16" t="s">
        <v>12110</v>
      </c>
      <c r="F15862" s="14">
        <v>1001</v>
      </c>
      <c r="G15862" s="17">
        <v>42735</v>
      </c>
      <c r="H15862" s="29">
        <v>25779.06</v>
      </c>
      <c r="I15862" s="29">
        <v>0</v>
      </c>
      <c r="J15862" s="29">
        <v>0</v>
      </c>
      <c r="K15862" s="29">
        <v>0</v>
      </c>
      <c r="L15862" s="29">
        <f t="shared" si="986"/>
        <v>25779.06</v>
      </c>
      <c r="M15862" s="29">
        <v>-17346.060000000001</v>
      </c>
      <c r="N15862" s="29">
        <v>-4081</v>
      </c>
      <c r="O15862" s="29">
        <v>0</v>
      </c>
      <c r="P15862" s="29">
        <f t="shared" si="987"/>
        <v>-21427.06</v>
      </c>
      <c r="Q15862" s="29">
        <f t="shared" si="988"/>
        <v>8433</v>
      </c>
      <c r="R15862" s="29">
        <f t="shared" si="989"/>
        <v>4352</v>
      </c>
      <c r="S15862" s="15" t="s">
        <v>7227</v>
      </c>
      <c r="T15862" s="15">
        <v>100101</v>
      </c>
      <c r="U15862" s="15" t="s">
        <v>89</v>
      </c>
      <c r="V15862" s="15">
        <v>47040001</v>
      </c>
      <c r="W15862" s="15" t="s">
        <v>85</v>
      </c>
    </row>
    <row r="15863" spans="2:23" hidden="1" x14ac:dyDescent="0.25">
      <c r="B15863" s="14">
        <v>53001203</v>
      </c>
      <c r="C15863" s="14">
        <v>0</v>
      </c>
      <c r="D15863" s="15">
        <v>21040031</v>
      </c>
      <c r="E15863" s="16" t="s">
        <v>12111</v>
      </c>
      <c r="F15863" s="14">
        <v>1001</v>
      </c>
      <c r="G15863" s="17">
        <v>42735</v>
      </c>
      <c r="H15863" s="29">
        <v>79571.37</v>
      </c>
      <c r="I15863" s="29">
        <v>0</v>
      </c>
      <c r="J15863" s="29">
        <v>0</v>
      </c>
      <c r="K15863" s="29">
        <v>0</v>
      </c>
      <c r="L15863" s="29">
        <f t="shared" si="986"/>
        <v>79571.37</v>
      </c>
      <c r="M15863" s="29">
        <v>-75593.37</v>
      </c>
      <c r="N15863" s="29">
        <v>0</v>
      </c>
      <c r="O15863" s="29">
        <v>0</v>
      </c>
      <c r="P15863" s="29">
        <f t="shared" si="987"/>
        <v>-75593.37</v>
      </c>
      <c r="Q15863" s="29">
        <f t="shared" si="988"/>
        <v>3978</v>
      </c>
      <c r="R15863" s="29">
        <f t="shared" si="989"/>
        <v>3978</v>
      </c>
      <c r="S15863" s="15" t="s">
        <v>7227</v>
      </c>
      <c r="T15863" s="15">
        <v>100101</v>
      </c>
      <c r="U15863" s="15" t="s">
        <v>89</v>
      </c>
      <c r="V15863" s="15">
        <v>47040001</v>
      </c>
      <c r="W15863" s="15" t="s">
        <v>85</v>
      </c>
    </row>
    <row r="15864" spans="2:23" hidden="1" x14ac:dyDescent="0.25">
      <c r="B15864" s="14">
        <v>53001204</v>
      </c>
      <c r="C15864" s="14">
        <v>0</v>
      </c>
      <c r="D15864" s="15">
        <v>21040031</v>
      </c>
      <c r="E15864" s="16" t="s">
        <v>12112</v>
      </c>
      <c r="F15864" s="14">
        <v>1001</v>
      </c>
      <c r="G15864" s="17">
        <v>42735</v>
      </c>
      <c r="H15864" s="29">
        <v>8363.86</v>
      </c>
      <c r="I15864" s="29">
        <v>0</v>
      </c>
      <c r="J15864" s="29">
        <v>0</v>
      </c>
      <c r="K15864" s="29">
        <v>0</v>
      </c>
      <c r="L15864" s="29">
        <f t="shared" si="986"/>
        <v>8363.86</v>
      </c>
      <c r="M15864" s="29">
        <v>-6752.86</v>
      </c>
      <c r="N15864" s="29">
        <v>-1193</v>
      </c>
      <c r="O15864" s="29">
        <v>0</v>
      </c>
      <c r="P15864" s="29">
        <f t="shared" si="987"/>
        <v>-7945.86</v>
      </c>
      <c r="Q15864" s="29">
        <f t="shared" si="988"/>
        <v>1611.0000000000009</v>
      </c>
      <c r="R15864" s="29">
        <f t="shared" si="989"/>
        <v>418.00000000000091</v>
      </c>
      <c r="S15864" s="15" t="s">
        <v>7227</v>
      </c>
      <c r="T15864" s="15">
        <v>100101</v>
      </c>
      <c r="U15864" s="15" t="s">
        <v>89</v>
      </c>
      <c r="V15864" s="15">
        <v>47040001</v>
      </c>
      <c r="W15864" s="15" t="s">
        <v>85</v>
      </c>
    </row>
    <row r="15865" spans="2:23" hidden="1" x14ac:dyDescent="0.25">
      <c r="B15865" s="14">
        <v>53001205</v>
      </c>
      <c r="C15865" s="14">
        <v>0</v>
      </c>
      <c r="D15865" s="15">
        <v>21040031</v>
      </c>
      <c r="E15865" s="16" t="s">
        <v>12113</v>
      </c>
      <c r="F15865" s="14">
        <v>1081</v>
      </c>
      <c r="G15865" s="17">
        <v>42759</v>
      </c>
      <c r="H15865" s="29">
        <v>32891</v>
      </c>
      <c r="I15865" s="29">
        <v>0</v>
      </c>
      <c r="J15865" s="29">
        <v>0</v>
      </c>
      <c r="K15865" s="29">
        <v>0</v>
      </c>
      <c r="L15865" s="29">
        <f t="shared" si="986"/>
        <v>32891</v>
      </c>
      <c r="M15865" s="29">
        <v>-31247</v>
      </c>
      <c r="N15865" s="29">
        <v>0</v>
      </c>
      <c r="O15865" s="29">
        <v>0</v>
      </c>
      <c r="P15865" s="29">
        <f t="shared" si="987"/>
        <v>-31247</v>
      </c>
      <c r="Q15865" s="29">
        <f t="shared" si="988"/>
        <v>1644</v>
      </c>
      <c r="R15865" s="29">
        <f t="shared" si="989"/>
        <v>1644</v>
      </c>
      <c r="S15865" s="15" t="s">
        <v>7227</v>
      </c>
      <c r="T15865" s="15">
        <v>101001</v>
      </c>
      <c r="U15865" s="15" t="s">
        <v>37</v>
      </c>
      <c r="V15865" s="15">
        <v>47040001</v>
      </c>
      <c r="W15865" s="15" t="s">
        <v>38</v>
      </c>
    </row>
    <row r="15866" spans="2:23" hidden="1" x14ac:dyDescent="0.25">
      <c r="B15866" s="14">
        <v>53001206</v>
      </c>
      <c r="C15866" s="14">
        <v>0</v>
      </c>
      <c r="D15866" s="15">
        <v>21040031</v>
      </c>
      <c r="E15866" s="16" t="s">
        <v>12114</v>
      </c>
      <c r="F15866" s="14">
        <v>1011</v>
      </c>
      <c r="G15866" s="17">
        <v>42819</v>
      </c>
      <c r="H15866" s="29">
        <v>65887</v>
      </c>
      <c r="I15866" s="29">
        <v>0</v>
      </c>
      <c r="J15866" s="29">
        <v>0</v>
      </c>
      <c r="K15866" s="29">
        <v>0</v>
      </c>
      <c r="L15866" s="29">
        <f t="shared" ref="L15866:L15929" si="990">SUM(H15866:K15866)</f>
        <v>65887</v>
      </c>
      <c r="M15866" s="29">
        <v>-62593</v>
      </c>
      <c r="N15866" s="29">
        <v>0</v>
      </c>
      <c r="O15866" s="29">
        <v>0</v>
      </c>
      <c r="P15866" s="29">
        <f t="shared" si="987"/>
        <v>-62593</v>
      </c>
      <c r="Q15866" s="29">
        <f t="shared" si="988"/>
        <v>3294</v>
      </c>
      <c r="R15866" s="29">
        <f t="shared" si="989"/>
        <v>3294</v>
      </c>
      <c r="S15866" s="15" t="s">
        <v>7227</v>
      </c>
      <c r="T15866" s="15">
        <v>100201</v>
      </c>
      <c r="U15866" s="15" t="s">
        <v>75</v>
      </c>
      <c r="V15866" s="15">
        <v>47040001</v>
      </c>
      <c r="W15866" s="15" t="s">
        <v>71</v>
      </c>
    </row>
    <row r="15867" spans="2:23" hidden="1" x14ac:dyDescent="0.25">
      <c r="B15867" s="14">
        <v>53001207</v>
      </c>
      <c r="C15867" s="14">
        <v>0</v>
      </c>
      <c r="D15867" s="15">
        <v>21040031</v>
      </c>
      <c r="E15867" s="16" t="s">
        <v>12115</v>
      </c>
      <c r="F15867" s="14">
        <v>1101</v>
      </c>
      <c r="G15867" s="17">
        <v>42979</v>
      </c>
      <c r="H15867" s="29">
        <v>20694</v>
      </c>
      <c r="I15867" s="29">
        <v>0</v>
      </c>
      <c r="J15867" s="29">
        <v>0</v>
      </c>
      <c r="K15867" s="29">
        <v>0</v>
      </c>
      <c r="L15867" s="29">
        <f t="shared" si="990"/>
        <v>20694</v>
      </c>
      <c r="M15867" s="29">
        <v>-20400</v>
      </c>
      <c r="N15867" s="29">
        <v>-207</v>
      </c>
      <c r="O15867" s="29">
        <v>0</v>
      </c>
      <c r="P15867" s="29">
        <f t="shared" si="987"/>
        <v>-20607</v>
      </c>
      <c r="Q15867" s="29">
        <f t="shared" si="988"/>
        <v>294</v>
      </c>
      <c r="R15867" s="29">
        <f t="shared" si="989"/>
        <v>87</v>
      </c>
      <c r="S15867" s="15" t="s">
        <v>7227</v>
      </c>
      <c r="T15867" s="15">
        <v>101101</v>
      </c>
      <c r="U15867" s="15" t="s">
        <v>129</v>
      </c>
      <c r="V15867" s="15">
        <v>47040001</v>
      </c>
      <c r="W15867" s="15" t="s">
        <v>130</v>
      </c>
    </row>
    <row r="15868" spans="2:23" hidden="1" x14ac:dyDescent="0.25">
      <c r="B15868" s="14">
        <v>53001208</v>
      </c>
      <c r="C15868" s="14">
        <v>0</v>
      </c>
      <c r="D15868" s="15">
        <v>21040031</v>
      </c>
      <c r="E15868" s="16" t="s">
        <v>12116</v>
      </c>
      <c r="F15868" s="14">
        <v>1301</v>
      </c>
      <c r="G15868" s="17">
        <v>42997</v>
      </c>
      <c r="H15868" s="29">
        <v>200998</v>
      </c>
      <c r="I15868" s="29">
        <v>0</v>
      </c>
      <c r="J15868" s="29">
        <v>0</v>
      </c>
      <c r="K15868" s="29">
        <v>0</v>
      </c>
      <c r="L15868" s="29">
        <f t="shared" si="990"/>
        <v>200998</v>
      </c>
      <c r="M15868" s="29">
        <v>-190949</v>
      </c>
      <c r="N15868" s="29">
        <v>0</v>
      </c>
      <c r="O15868" s="29">
        <v>0</v>
      </c>
      <c r="P15868" s="29">
        <f t="shared" si="987"/>
        <v>-190949</v>
      </c>
      <c r="Q15868" s="29">
        <f t="shared" si="988"/>
        <v>10049</v>
      </c>
      <c r="R15868" s="29">
        <f t="shared" si="989"/>
        <v>10049</v>
      </c>
      <c r="S15868" s="15" t="s">
        <v>7227</v>
      </c>
      <c r="T15868" s="15">
        <v>101301</v>
      </c>
      <c r="U15868" s="15" t="s">
        <v>133</v>
      </c>
      <c r="V15868" s="15">
        <v>47040001</v>
      </c>
      <c r="W15868" s="15" t="s">
        <v>134</v>
      </c>
    </row>
    <row r="15869" spans="2:23" hidden="1" x14ac:dyDescent="0.25">
      <c r="B15869" s="14">
        <v>53001209</v>
      </c>
      <c r="C15869" s="14">
        <v>0</v>
      </c>
      <c r="D15869" s="15">
        <v>21040031</v>
      </c>
      <c r="E15869" s="16" t="s">
        <v>12117</v>
      </c>
      <c r="F15869" s="14">
        <v>1301</v>
      </c>
      <c r="G15869" s="17">
        <v>42997</v>
      </c>
      <c r="H15869" s="29">
        <v>79285.7</v>
      </c>
      <c r="I15869" s="29">
        <v>0</v>
      </c>
      <c r="J15869" s="29">
        <v>0</v>
      </c>
      <c r="K15869" s="29">
        <v>0</v>
      </c>
      <c r="L15869" s="29">
        <f t="shared" si="990"/>
        <v>79285.7</v>
      </c>
      <c r="M15869" s="29">
        <v>-75321.7</v>
      </c>
      <c r="N15869" s="29">
        <v>0</v>
      </c>
      <c r="O15869" s="29">
        <v>0</v>
      </c>
      <c r="P15869" s="29">
        <f t="shared" si="987"/>
        <v>-75321.7</v>
      </c>
      <c r="Q15869" s="29">
        <f t="shared" si="988"/>
        <v>3964</v>
      </c>
      <c r="R15869" s="29">
        <f t="shared" si="989"/>
        <v>3964</v>
      </c>
      <c r="S15869" s="15" t="s">
        <v>7227</v>
      </c>
      <c r="T15869" s="15">
        <v>101301</v>
      </c>
      <c r="U15869" s="15" t="s">
        <v>133</v>
      </c>
      <c r="V15869" s="15">
        <v>47040001</v>
      </c>
      <c r="W15869" s="15" t="s">
        <v>134</v>
      </c>
    </row>
    <row r="15870" spans="2:23" hidden="1" x14ac:dyDescent="0.25">
      <c r="B15870" s="14">
        <v>53001210</v>
      </c>
      <c r="C15870" s="14">
        <v>0</v>
      </c>
      <c r="D15870" s="15">
        <v>21040031</v>
      </c>
      <c r="E15870" s="16" t="s">
        <v>11439</v>
      </c>
      <c r="F15870" s="14">
        <v>1301</v>
      </c>
      <c r="G15870" s="17">
        <v>42997</v>
      </c>
      <c r="H15870" s="29">
        <v>15076.88</v>
      </c>
      <c r="I15870" s="29">
        <v>0</v>
      </c>
      <c r="J15870" s="29">
        <v>0</v>
      </c>
      <c r="K15870" s="29">
        <v>0</v>
      </c>
      <c r="L15870" s="29">
        <f t="shared" si="990"/>
        <v>15076.88</v>
      </c>
      <c r="M15870" s="29">
        <v>-14323.88</v>
      </c>
      <c r="N15870" s="29">
        <v>0</v>
      </c>
      <c r="O15870" s="29">
        <v>0</v>
      </c>
      <c r="P15870" s="29">
        <f t="shared" si="987"/>
        <v>-14323.88</v>
      </c>
      <c r="Q15870" s="29">
        <f t="shared" si="988"/>
        <v>753</v>
      </c>
      <c r="R15870" s="29">
        <f t="shared" si="989"/>
        <v>753</v>
      </c>
      <c r="S15870" s="15" t="s">
        <v>7227</v>
      </c>
      <c r="T15870" s="15">
        <v>101301</v>
      </c>
      <c r="U15870" s="15" t="s">
        <v>133</v>
      </c>
      <c r="V15870" s="15">
        <v>47040001</v>
      </c>
      <c r="W15870" s="15" t="s">
        <v>134</v>
      </c>
    </row>
    <row r="15871" spans="2:23" hidden="1" x14ac:dyDescent="0.25">
      <c r="B15871" s="14">
        <v>53001211</v>
      </c>
      <c r="C15871" s="14">
        <v>0</v>
      </c>
      <c r="D15871" s="15">
        <v>21040031</v>
      </c>
      <c r="E15871" s="16" t="s">
        <v>12118</v>
      </c>
      <c r="F15871" s="14">
        <v>1301</v>
      </c>
      <c r="G15871" s="17">
        <v>42997</v>
      </c>
      <c r="H15871" s="29">
        <v>111024.42</v>
      </c>
      <c r="I15871" s="29">
        <v>0</v>
      </c>
      <c r="J15871" s="29">
        <v>0</v>
      </c>
      <c r="K15871" s="29">
        <v>0</v>
      </c>
      <c r="L15871" s="29">
        <f t="shared" si="990"/>
        <v>111024.42</v>
      </c>
      <c r="M15871" s="29">
        <v>-105473.42</v>
      </c>
      <c r="N15871" s="29">
        <v>0</v>
      </c>
      <c r="O15871" s="29">
        <v>0</v>
      </c>
      <c r="P15871" s="29">
        <f t="shared" si="987"/>
        <v>-105473.42</v>
      </c>
      <c r="Q15871" s="29">
        <f t="shared" si="988"/>
        <v>5551</v>
      </c>
      <c r="R15871" s="29">
        <f t="shared" si="989"/>
        <v>5551</v>
      </c>
      <c r="S15871" s="15" t="s">
        <v>7227</v>
      </c>
      <c r="T15871" s="15">
        <v>101301</v>
      </c>
      <c r="U15871" s="15" t="s">
        <v>133</v>
      </c>
      <c r="V15871" s="15">
        <v>47040001</v>
      </c>
      <c r="W15871" s="15" t="s">
        <v>134</v>
      </c>
    </row>
    <row r="15872" spans="2:23" hidden="1" x14ac:dyDescent="0.25">
      <c r="B15872" s="14">
        <v>53001216</v>
      </c>
      <c r="C15872" s="14">
        <v>0</v>
      </c>
      <c r="D15872" s="15">
        <v>21040031</v>
      </c>
      <c r="E15872" s="16" t="s">
        <v>12119</v>
      </c>
      <c r="F15872" s="14">
        <v>1401</v>
      </c>
      <c r="G15872" s="17">
        <v>43008</v>
      </c>
      <c r="H15872" s="29">
        <v>15081.43</v>
      </c>
      <c r="I15872" s="29">
        <v>0</v>
      </c>
      <c r="J15872" s="29">
        <v>0</v>
      </c>
      <c r="K15872" s="29">
        <v>0</v>
      </c>
      <c r="L15872" s="29">
        <f t="shared" si="990"/>
        <v>15081.43</v>
      </c>
      <c r="M15872" s="29">
        <v>-14327.43</v>
      </c>
      <c r="N15872" s="29">
        <v>0</v>
      </c>
      <c r="O15872" s="29">
        <v>0</v>
      </c>
      <c r="P15872" s="29">
        <f t="shared" si="987"/>
        <v>-14327.43</v>
      </c>
      <c r="Q15872" s="29">
        <f t="shared" si="988"/>
        <v>754</v>
      </c>
      <c r="R15872" s="29">
        <f t="shared" si="989"/>
        <v>754</v>
      </c>
      <c r="S15872" s="15" t="s">
        <v>7227</v>
      </c>
      <c r="T15872" s="15">
        <v>101401</v>
      </c>
      <c r="U15872" s="15" t="s">
        <v>139</v>
      </c>
      <c r="V15872" s="15">
        <v>47040001</v>
      </c>
      <c r="W15872" s="15" t="s">
        <v>140</v>
      </c>
    </row>
    <row r="15873" spans="2:23" hidden="1" x14ac:dyDescent="0.25">
      <c r="B15873" s="14">
        <v>53001217</v>
      </c>
      <c r="C15873" s="14">
        <v>0</v>
      </c>
      <c r="D15873" s="15">
        <v>21040031</v>
      </c>
      <c r="E15873" s="16" t="s">
        <v>12120</v>
      </c>
      <c r="F15873" s="14">
        <v>1401</v>
      </c>
      <c r="G15873" s="17">
        <v>43008</v>
      </c>
      <c r="H15873" s="29">
        <v>200997.54</v>
      </c>
      <c r="I15873" s="29">
        <v>0</v>
      </c>
      <c r="J15873" s="29">
        <v>0</v>
      </c>
      <c r="K15873" s="29">
        <v>0</v>
      </c>
      <c r="L15873" s="29">
        <f t="shared" si="990"/>
        <v>200997.54</v>
      </c>
      <c r="M15873" s="29">
        <v>-190948.54</v>
      </c>
      <c r="N15873" s="29">
        <v>0</v>
      </c>
      <c r="O15873" s="29">
        <v>0</v>
      </c>
      <c r="P15873" s="29">
        <f t="shared" si="987"/>
        <v>-190948.54</v>
      </c>
      <c r="Q15873" s="29">
        <f t="shared" si="988"/>
        <v>10049</v>
      </c>
      <c r="R15873" s="29">
        <f t="shared" si="989"/>
        <v>10049</v>
      </c>
      <c r="S15873" s="15" t="s">
        <v>7227</v>
      </c>
      <c r="T15873" s="15">
        <v>101401</v>
      </c>
      <c r="U15873" s="15" t="s">
        <v>139</v>
      </c>
      <c r="V15873" s="15">
        <v>47040001</v>
      </c>
      <c r="W15873" s="15" t="s">
        <v>140</v>
      </c>
    </row>
    <row r="15874" spans="2:23" hidden="1" x14ac:dyDescent="0.25">
      <c r="B15874" s="14">
        <v>53001218</v>
      </c>
      <c r="C15874" s="14">
        <v>0</v>
      </c>
      <c r="D15874" s="15">
        <v>21040031</v>
      </c>
      <c r="E15874" s="16" t="s">
        <v>12121</v>
      </c>
      <c r="F15874" s="14">
        <v>1401</v>
      </c>
      <c r="G15874" s="17">
        <v>43008</v>
      </c>
      <c r="H15874" s="29">
        <v>77906.03</v>
      </c>
      <c r="I15874" s="29">
        <v>0</v>
      </c>
      <c r="J15874" s="29">
        <v>0</v>
      </c>
      <c r="K15874" s="29">
        <v>0</v>
      </c>
      <c r="L15874" s="29">
        <f t="shared" si="990"/>
        <v>77906.03</v>
      </c>
      <c r="M15874" s="29">
        <v>-74011.03</v>
      </c>
      <c r="N15874" s="29">
        <v>0</v>
      </c>
      <c r="O15874" s="29">
        <v>0</v>
      </c>
      <c r="P15874" s="29">
        <f t="shared" si="987"/>
        <v>-74011.03</v>
      </c>
      <c r="Q15874" s="29">
        <f t="shared" si="988"/>
        <v>3895</v>
      </c>
      <c r="R15874" s="29">
        <f t="shared" si="989"/>
        <v>3895</v>
      </c>
      <c r="S15874" s="15" t="s">
        <v>7227</v>
      </c>
      <c r="T15874" s="15">
        <v>101401</v>
      </c>
      <c r="U15874" s="15" t="s">
        <v>139</v>
      </c>
      <c r="V15874" s="15">
        <v>47040001</v>
      </c>
      <c r="W15874" s="15" t="s">
        <v>140</v>
      </c>
    </row>
    <row r="15875" spans="2:23" hidden="1" x14ac:dyDescent="0.25">
      <c r="B15875" s="14">
        <v>53001219</v>
      </c>
      <c r="C15875" s="14">
        <v>0</v>
      </c>
      <c r="D15875" s="15">
        <v>21040031</v>
      </c>
      <c r="E15875" s="16" t="s">
        <v>12122</v>
      </c>
      <c r="F15875" s="14">
        <v>1031</v>
      </c>
      <c r="G15875" s="17">
        <v>43001</v>
      </c>
      <c r="H15875" s="29">
        <v>201003.14</v>
      </c>
      <c r="I15875" s="29">
        <v>0</v>
      </c>
      <c r="J15875" s="29">
        <v>0</v>
      </c>
      <c r="K15875" s="29">
        <v>0</v>
      </c>
      <c r="L15875" s="29">
        <f t="shared" si="990"/>
        <v>201003.14</v>
      </c>
      <c r="M15875" s="29">
        <v>-190953.14</v>
      </c>
      <c r="N15875" s="29">
        <v>0</v>
      </c>
      <c r="O15875" s="29">
        <v>0</v>
      </c>
      <c r="P15875" s="29">
        <f t="shared" si="987"/>
        <v>-190953.14</v>
      </c>
      <c r="Q15875" s="29">
        <f t="shared" si="988"/>
        <v>10050</v>
      </c>
      <c r="R15875" s="29">
        <f t="shared" si="989"/>
        <v>10050</v>
      </c>
      <c r="S15875" s="15" t="s">
        <v>7227</v>
      </c>
      <c r="T15875" s="15">
        <v>100401</v>
      </c>
      <c r="U15875" s="15" t="s">
        <v>97</v>
      </c>
      <c r="V15875" s="15">
        <v>47040001</v>
      </c>
      <c r="W15875" s="15" t="s">
        <v>98</v>
      </c>
    </row>
    <row r="15876" spans="2:23" hidden="1" x14ac:dyDescent="0.25">
      <c r="B15876" s="14">
        <v>53001220</v>
      </c>
      <c r="C15876" s="14">
        <v>0</v>
      </c>
      <c r="D15876" s="15">
        <v>21040031</v>
      </c>
      <c r="E15876" s="16" t="s">
        <v>12123</v>
      </c>
      <c r="F15876" s="14">
        <v>1031</v>
      </c>
      <c r="G15876" s="17">
        <v>43001</v>
      </c>
      <c r="H15876" s="29">
        <v>79296.86</v>
      </c>
      <c r="I15876" s="29">
        <v>0</v>
      </c>
      <c r="J15876" s="29">
        <v>0</v>
      </c>
      <c r="K15876" s="29">
        <v>0</v>
      </c>
      <c r="L15876" s="29">
        <f t="shared" si="990"/>
        <v>79296.86</v>
      </c>
      <c r="M15876" s="29">
        <v>-75332.86</v>
      </c>
      <c r="N15876" s="29">
        <v>0</v>
      </c>
      <c r="O15876" s="29">
        <v>0</v>
      </c>
      <c r="P15876" s="29">
        <f t="shared" si="987"/>
        <v>-75332.86</v>
      </c>
      <c r="Q15876" s="29">
        <f t="shared" si="988"/>
        <v>3964</v>
      </c>
      <c r="R15876" s="29">
        <f t="shared" si="989"/>
        <v>3964</v>
      </c>
      <c r="S15876" s="15" t="s">
        <v>7227</v>
      </c>
      <c r="T15876" s="15">
        <v>100401</v>
      </c>
      <c r="U15876" s="15" t="s">
        <v>97</v>
      </c>
      <c r="V15876" s="15">
        <v>47040001</v>
      </c>
      <c r="W15876" s="15" t="s">
        <v>98</v>
      </c>
    </row>
    <row r="15877" spans="2:23" hidden="1" x14ac:dyDescent="0.25">
      <c r="B15877" s="14">
        <v>53001221</v>
      </c>
      <c r="C15877" s="14">
        <v>0</v>
      </c>
      <c r="D15877" s="15">
        <v>21040031</v>
      </c>
      <c r="E15877" s="16" t="s">
        <v>12124</v>
      </c>
      <c r="F15877" s="14">
        <v>1903</v>
      </c>
      <c r="G15877" s="17">
        <v>42993</v>
      </c>
      <c r="H15877" s="29">
        <v>33500</v>
      </c>
      <c r="I15877" s="29">
        <v>0</v>
      </c>
      <c r="J15877" s="29">
        <v>0</v>
      </c>
      <c r="K15877" s="29">
        <v>0</v>
      </c>
      <c r="L15877" s="29">
        <f t="shared" si="990"/>
        <v>33500</v>
      </c>
      <c r="M15877" s="29">
        <v>-31825</v>
      </c>
      <c r="N15877" s="29">
        <v>0</v>
      </c>
      <c r="O15877" s="29">
        <v>0</v>
      </c>
      <c r="P15877" s="29">
        <f t="shared" ref="P15877:P15940" si="991">SUM(M15877:O15877)</f>
        <v>-31825</v>
      </c>
      <c r="Q15877" s="29">
        <f t="shared" ref="Q15877:Q15940" si="992">H15877+M15877</f>
        <v>1675</v>
      </c>
      <c r="R15877" s="29">
        <f t="shared" ref="R15877:R15940" si="993">L15877+P15877</f>
        <v>1675</v>
      </c>
      <c r="S15877" s="15" t="s">
        <v>7227</v>
      </c>
      <c r="T15877" s="15">
        <v>108300</v>
      </c>
      <c r="U15877" s="15" t="s">
        <v>1826</v>
      </c>
      <c r="V15877" s="15">
        <v>47040001</v>
      </c>
      <c r="W15877" s="15" t="s">
        <v>1827</v>
      </c>
    </row>
    <row r="15878" spans="2:23" hidden="1" x14ac:dyDescent="0.25">
      <c r="B15878" s="14">
        <v>53001222</v>
      </c>
      <c r="C15878" s="14">
        <v>0</v>
      </c>
      <c r="D15878" s="15">
        <v>21040031</v>
      </c>
      <c r="E15878" s="16" t="s">
        <v>12125</v>
      </c>
      <c r="F15878" s="14">
        <v>1903</v>
      </c>
      <c r="G15878" s="17">
        <v>42993</v>
      </c>
      <c r="H15878" s="29">
        <v>33500</v>
      </c>
      <c r="I15878" s="29">
        <v>0</v>
      </c>
      <c r="J15878" s="29">
        <v>0</v>
      </c>
      <c r="K15878" s="29">
        <v>0</v>
      </c>
      <c r="L15878" s="29">
        <f t="shared" si="990"/>
        <v>33500</v>
      </c>
      <c r="M15878" s="29">
        <v>-31825</v>
      </c>
      <c r="N15878" s="29">
        <v>0</v>
      </c>
      <c r="O15878" s="29">
        <v>0</v>
      </c>
      <c r="P15878" s="29">
        <f t="shared" si="991"/>
        <v>-31825</v>
      </c>
      <c r="Q15878" s="29">
        <f t="shared" si="992"/>
        <v>1675</v>
      </c>
      <c r="R15878" s="29">
        <f t="shared" si="993"/>
        <v>1675</v>
      </c>
      <c r="S15878" s="15" t="s">
        <v>7227</v>
      </c>
      <c r="T15878" s="15">
        <v>108300</v>
      </c>
      <c r="U15878" s="15" t="s">
        <v>1826</v>
      </c>
      <c r="V15878" s="15">
        <v>47040001</v>
      </c>
      <c r="W15878" s="15" t="s">
        <v>1827</v>
      </c>
    </row>
    <row r="15879" spans="2:23" hidden="1" x14ac:dyDescent="0.25">
      <c r="B15879" s="14">
        <v>53001223</v>
      </c>
      <c r="C15879" s="14">
        <v>0</v>
      </c>
      <c r="D15879" s="15">
        <v>21040031</v>
      </c>
      <c r="E15879" s="16" t="s">
        <v>12126</v>
      </c>
      <c r="F15879" s="14">
        <v>1903</v>
      </c>
      <c r="G15879" s="17">
        <v>42993</v>
      </c>
      <c r="H15879" s="29">
        <v>33500</v>
      </c>
      <c r="I15879" s="29">
        <v>0</v>
      </c>
      <c r="J15879" s="29">
        <v>0</v>
      </c>
      <c r="K15879" s="29">
        <v>0</v>
      </c>
      <c r="L15879" s="29">
        <f t="shared" si="990"/>
        <v>33500</v>
      </c>
      <c r="M15879" s="29">
        <v>-31825</v>
      </c>
      <c r="N15879" s="29">
        <v>0</v>
      </c>
      <c r="O15879" s="29">
        <v>0</v>
      </c>
      <c r="P15879" s="29">
        <f t="shared" si="991"/>
        <v>-31825</v>
      </c>
      <c r="Q15879" s="29">
        <f t="shared" si="992"/>
        <v>1675</v>
      </c>
      <c r="R15879" s="29">
        <f t="shared" si="993"/>
        <v>1675</v>
      </c>
      <c r="S15879" s="15" t="s">
        <v>7227</v>
      </c>
      <c r="T15879" s="15">
        <v>108300</v>
      </c>
      <c r="U15879" s="15" t="s">
        <v>1826</v>
      </c>
      <c r="V15879" s="15">
        <v>47040001</v>
      </c>
      <c r="W15879" s="15" t="s">
        <v>1827</v>
      </c>
    </row>
    <row r="15880" spans="2:23" hidden="1" x14ac:dyDescent="0.25">
      <c r="B15880" s="14">
        <v>53001224</v>
      </c>
      <c r="C15880" s="14">
        <v>0</v>
      </c>
      <c r="D15880" s="15">
        <v>21040031</v>
      </c>
      <c r="E15880" s="16" t="s">
        <v>12127</v>
      </c>
      <c r="F15880" s="14">
        <v>1903</v>
      </c>
      <c r="G15880" s="17">
        <v>42993</v>
      </c>
      <c r="H15880" s="29">
        <v>33500</v>
      </c>
      <c r="I15880" s="29">
        <v>0</v>
      </c>
      <c r="J15880" s="29">
        <v>0</v>
      </c>
      <c r="K15880" s="29">
        <v>0</v>
      </c>
      <c r="L15880" s="29">
        <f t="shared" si="990"/>
        <v>33500</v>
      </c>
      <c r="M15880" s="29">
        <v>-22548</v>
      </c>
      <c r="N15880" s="29">
        <v>-6365</v>
      </c>
      <c r="O15880" s="29">
        <v>0</v>
      </c>
      <c r="P15880" s="29">
        <f t="shared" si="991"/>
        <v>-28913</v>
      </c>
      <c r="Q15880" s="29">
        <f t="shared" si="992"/>
        <v>10952</v>
      </c>
      <c r="R15880" s="29">
        <f t="shared" si="993"/>
        <v>4587</v>
      </c>
      <c r="S15880" s="15" t="s">
        <v>7227</v>
      </c>
      <c r="T15880" s="15">
        <v>108300</v>
      </c>
      <c r="U15880" s="15" t="s">
        <v>1826</v>
      </c>
      <c r="V15880" s="15">
        <v>47040001</v>
      </c>
      <c r="W15880" s="15" t="s">
        <v>1827</v>
      </c>
    </row>
    <row r="15881" spans="2:23" hidden="1" x14ac:dyDescent="0.25">
      <c r="B15881" s="14">
        <v>53001225</v>
      </c>
      <c r="C15881" s="14">
        <v>0</v>
      </c>
      <c r="D15881" s="15">
        <v>21040031</v>
      </c>
      <c r="E15881" s="16" t="s">
        <v>12128</v>
      </c>
      <c r="F15881" s="14">
        <v>1903</v>
      </c>
      <c r="G15881" s="17">
        <v>42993</v>
      </c>
      <c r="H15881" s="29">
        <v>33500</v>
      </c>
      <c r="I15881" s="29">
        <v>0</v>
      </c>
      <c r="J15881" s="29">
        <v>0</v>
      </c>
      <c r="K15881" s="29">
        <v>0</v>
      </c>
      <c r="L15881" s="29">
        <f t="shared" si="990"/>
        <v>33500</v>
      </c>
      <c r="M15881" s="29">
        <v>-31825</v>
      </c>
      <c r="N15881" s="29">
        <v>0</v>
      </c>
      <c r="O15881" s="29">
        <v>0</v>
      </c>
      <c r="P15881" s="29">
        <f t="shared" si="991"/>
        <v>-31825</v>
      </c>
      <c r="Q15881" s="29">
        <f t="shared" si="992"/>
        <v>1675</v>
      </c>
      <c r="R15881" s="29">
        <f t="shared" si="993"/>
        <v>1675</v>
      </c>
      <c r="S15881" s="15" t="s">
        <v>7227</v>
      </c>
      <c r="T15881" s="15">
        <v>108300</v>
      </c>
      <c r="U15881" s="15" t="s">
        <v>1826</v>
      </c>
      <c r="V15881" s="15">
        <v>47040001</v>
      </c>
      <c r="W15881" s="15" t="s">
        <v>1827</v>
      </c>
    </row>
    <row r="15882" spans="2:23" hidden="1" x14ac:dyDescent="0.25">
      <c r="B15882" s="14">
        <v>53001226</v>
      </c>
      <c r="C15882" s="14">
        <v>0</v>
      </c>
      <c r="D15882" s="15">
        <v>21040031</v>
      </c>
      <c r="E15882" s="16" t="s">
        <v>12129</v>
      </c>
      <c r="F15882" s="14">
        <v>1903</v>
      </c>
      <c r="G15882" s="17">
        <v>42993</v>
      </c>
      <c r="H15882" s="29">
        <v>33500</v>
      </c>
      <c r="I15882" s="29">
        <v>0</v>
      </c>
      <c r="J15882" s="29">
        <v>0</v>
      </c>
      <c r="K15882" s="29">
        <v>0</v>
      </c>
      <c r="L15882" s="29">
        <f t="shared" si="990"/>
        <v>33500</v>
      </c>
      <c r="M15882" s="29">
        <v>-31825</v>
      </c>
      <c r="N15882" s="29">
        <v>0</v>
      </c>
      <c r="O15882" s="29">
        <v>0</v>
      </c>
      <c r="P15882" s="29">
        <f t="shared" si="991"/>
        <v>-31825</v>
      </c>
      <c r="Q15882" s="29">
        <f t="shared" si="992"/>
        <v>1675</v>
      </c>
      <c r="R15882" s="29">
        <f t="shared" si="993"/>
        <v>1675</v>
      </c>
      <c r="S15882" s="15" t="s">
        <v>7227</v>
      </c>
      <c r="T15882" s="15">
        <v>108300</v>
      </c>
      <c r="U15882" s="15" t="s">
        <v>1826</v>
      </c>
      <c r="V15882" s="15">
        <v>47040001</v>
      </c>
      <c r="W15882" s="15" t="s">
        <v>1827</v>
      </c>
    </row>
    <row r="15883" spans="2:23" hidden="1" x14ac:dyDescent="0.25">
      <c r="B15883" s="14">
        <v>53001227</v>
      </c>
      <c r="C15883" s="14">
        <v>0</v>
      </c>
      <c r="D15883" s="15">
        <v>21040031</v>
      </c>
      <c r="E15883" s="16" t="s">
        <v>12130</v>
      </c>
      <c r="F15883" s="14">
        <v>1903</v>
      </c>
      <c r="G15883" s="17">
        <v>42993</v>
      </c>
      <c r="H15883" s="29">
        <v>33500</v>
      </c>
      <c r="I15883" s="29">
        <v>0</v>
      </c>
      <c r="J15883" s="29">
        <v>0</v>
      </c>
      <c r="K15883" s="29">
        <v>0</v>
      </c>
      <c r="L15883" s="29">
        <f t="shared" si="990"/>
        <v>33500</v>
      </c>
      <c r="M15883" s="29">
        <v>-31825</v>
      </c>
      <c r="N15883" s="29">
        <v>0</v>
      </c>
      <c r="O15883" s="29">
        <v>0</v>
      </c>
      <c r="P15883" s="29">
        <f t="shared" si="991"/>
        <v>-31825</v>
      </c>
      <c r="Q15883" s="29">
        <f t="shared" si="992"/>
        <v>1675</v>
      </c>
      <c r="R15883" s="29">
        <f t="shared" si="993"/>
        <v>1675</v>
      </c>
      <c r="S15883" s="15" t="s">
        <v>7227</v>
      </c>
      <c r="T15883" s="15">
        <v>108300</v>
      </c>
      <c r="U15883" s="15" t="s">
        <v>1826</v>
      </c>
      <c r="V15883" s="15">
        <v>47040001</v>
      </c>
      <c r="W15883" s="15" t="s">
        <v>1827</v>
      </c>
    </row>
    <row r="15884" spans="2:23" hidden="1" x14ac:dyDescent="0.25">
      <c r="B15884" s="14">
        <v>53001228</v>
      </c>
      <c r="C15884" s="14">
        <v>0</v>
      </c>
      <c r="D15884" s="15">
        <v>21040031</v>
      </c>
      <c r="E15884" s="16" t="s">
        <v>12131</v>
      </c>
      <c r="F15884" s="14">
        <v>1903</v>
      </c>
      <c r="G15884" s="17">
        <v>42993</v>
      </c>
      <c r="H15884" s="29">
        <v>33500</v>
      </c>
      <c r="I15884" s="29">
        <v>0</v>
      </c>
      <c r="J15884" s="29">
        <v>0</v>
      </c>
      <c r="K15884" s="29">
        <v>0</v>
      </c>
      <c r="L15884" s="29">
        <f t="shared" si="990"/>
        <v>33500</v>
      </c>
      <c r="M15884" s="29">
        <v>-31825</v>
      </c>
      <c r="N15884" s="29">
        <v>0</v>
      </c>
      <c r="O15884" s="29">
        <v>0</v>
      </c>
      <c r="P15884" s="29">
        <f t="shared" si="991"/>
        <v>-31825</v>
      </c>
      <c r="Q15884" s="29">
        <f t="shared" si="992"/>
        <v>1675</v>
      </c>
      <c r="R15884" s="29">
        <f t="shared" si="993"/>
        <v>1675</v>
      </c>
      <c r="S15884" s="15" t="s">
        <v>7227</v>
      </c>
      <c r="T15884" s="15">
        <v>108300</v>
      </c>
      <c r="U15884" s="15" t="s">
        <v>1826</v>
      </c>
      <c r="V15884" s="15">
        <v>47040001</v>
      </c>
      <c r="W15884" s="15" t="s">
        <v>1827</v>
      </c>
    </row>
    <row r="15885" spans="2:23" hidden="1" x14ac:dyDescent="0.25">
      <c r="B15885" s="14">
        <v>53001229</v>
      </c>
      <c r="C15885" s="14">
        <v>0</v>
      </c>
      <c r="D15885" s="15">
        <v>21040031</v>
      </c>
      <c r="E15885" s="16" t="s">
        <v>12132</v>
      </c>
      <c r="F15885" s="14">
        <v>1903</v>
      </c>
      <c r="G15885" s="17">
        <v>42993</v>
      </c>
      <c r="H15885" s="29">
        <v>33500</v>
      </c>
      <c r="I15885" s="29">
        <v>0</v>
      </c>
      <c r="J15885" s="29">
        <v>0</v>
      </c>
      <c r="K15885" s="29">
        <v>0</v>
      </c>
      <c r="L15885" s="29">
        <f t="shared" si="990"/>
        <v>33500</v>
      </c>
      <c r="M15885" s="29">
        <v>-31825</v>
      </c>
      <c r="N15885" s="29">
        <v>0</v>
      </c>
      <c r="O15885" s="29">
        <v>0</v>
      </c>
      <c r="P15885" s="29">
        <f t="shared" si="991"/>
        <v>-31825</v>
      </c>
      <c r="Q15885" s="29">
        <f t="shared" si="992"/>
        <v>1675</v>
      </c>
      <c r="R15885" s="29">
        <f t="shared" si="993"/>
        <v>1675</v>
      </c>
      <c r="S15885" s="15" t="s">
        <v>7227</v>
      </c>
      <c r="T15885" s="15">
        <v>108300</v>
      </c>
      <c r="U15885" s="15" t="s">
        <v>1826</v>
      </c>
      <c r="V15885" s="15">
        <v>47040001</v>
      </c>
      <c r="W15885" s="15" t="s">
        <v>1827</v>
      </c>
    </row>
    <row r="15886" spans="2:23" hidden="1" x14ac:dyDescent="0.25">
      <c r="B15886" s="14">
        <v>53001230</v>
      </c>
      <c r="C15886" s="14">
        <v>0</v>
      </c>
      <c r="D15886" s="15">
        <v>21040031</v>
      </c>
      <c r="E15886" s="16" t="s">
        <v>12133</v>
      </c>
      <c r="F15886" s="14">
        <v>1903</v>
      </c>
      <c r="G15886" s="17">
        <v>42993</v>
      </c>
      <c r="H15886" s="29">
        <v>33500</v>
      </c>
      <c r="I15886" s="29">
        <v>0</v>
      </c>
      <c r="J15886" s="29">
        <v>0</v>
      </c>
      <c r="K15886" s="29">
        <v>0</v>
      </c>
      <c r="L15886" s="29">
        <f t="shared" si="990"/>
        <v>33500</v>
      </c>
      <c r="M15886" s="29">
        <v>-31825</v>
      </c>
      <c r="N15886" s="29">
        <v>0</v>
      </c>
      <c r="O15886" s="29">
        <v>0</v>
      </c>
      <c r="P15886" s="29">
        <f t="shared" si="991"/>
        <v>-31825</v>
      </c>
      <c r="Q15886" s="29">
        <f t="shared" si="992"/>
        <v>1675</v>
      </c>
      <c r="R15886" s="29">
        <f t="shared" si="993"/>
        <v>1675</v>
      </c>
      <c r="S15886" s="15" t="s">
        <v>7227</v>
      </c>
      <c r="T15886" s="15">
        <v>108300</v>
      </c>
      <c r="U15886" s="15" t="s">
        <v>1826</v>
      </c>
      <c r="V15886" s="15">
        <v>47040001</v>
      </c>
      <c r="W15886" s="15" t="s">
        <v>1827</v>
      </c>
    </row>
    <row r="15887" spans="2:23" hidden="1" x14ac:dyDescent="0.25">
      <c r="B15887" s="14">
        <v>53001231</v>
      </c>
      <c r="C15887" s="14">
        <v>0</v>
      </c>
      <c r="D15887" s="15">
        <v>21040031</v>
      </c>
      <c r="E15887" s="16" t="s">
        <v>12134</v>
      </c>
      <c r="F15887" s="14">
        <v>1903</v>
      </c>
      <c r="G15887" s="17">
        <v>42993</v>
      </c>
      <c r="H15887" s="29">
        <v>33500</v>
      </c>
      <c r="I15887" s="29">
        <v>0</v>
      </c>
      <c r="J15887" s="29">
        <v>0</v>
      </c>
      <c r="K15887" s="29">
        <v>0</v>
      </c>
      <c r="L15887" s="29">
        <f t="shared" si="990"/>
        <v>33500</v>
      </c>
      <c r="M15887" s="29">
        <v>-31825</v>
      </c>
      <c r="N15887" s="29">
        <v>0</v>
      </c>
      <c r="O15887" s="29">
        <v>0</v>
      </c>
      <c r="P15887" s="29">
        <f t="shared" si="991"/>
        <v>-31825</v>
      </c>
      <c r="Q15887" s="29">
        <f t="shared" si="992"/>
        <v>1675</v>
      </c>
      <c r="R15887" s="29">
        <f t="shared" si="993"/>
        <v>1675</v>
      </c>
      <c r="S15887" s="15" t="s">
        <v>7227</v>
      </c>
      <c r="T15887" s="15">
        <v>108300</v>
      </c>
      <c r="U15887" s="15" t="s">
        <v>1826</v>
      </c>
      <c r="V15887" s="15">
        <v>47040001</v>
      </c>
      <c r="W15887" s="15" t="s">
        <v>1827</v>
      </c>
    </row>
    <row r="15888" spans="2:23" hidden="1" x14ac:dyDescent="0.25">
      <c r="B15888" s="14">
        <v>53001232</v>
      </c>
      <c r="C15888" s="14">
        <v>0</v>
      </c>
      <c r="D15888" s="15">
        <v>21040031</v>
      </c>
      <c r="E15888" s="16" t="s">
        <v>12135</v>
      </c>
      <c r="F15888" s="14">
        <v>1903</v>
      </c>
      <c r="G15888" s="17">
        <v>42993</v>
      </c>
      <c r="H15888" s="29">
        <v>33500</v>
      </c>
      <c r="I15888" s="29">
        <v>0</v>
      </c>
      <c r="J15888" s="29">
        <v>0</v>
      </c>
      <c r="K15888" s="29">
        <v>0</v>
      </c>
      <c r="L15888" s="29">
        <f t="shared" si="990"/>
        <v>33500</v>
      </c>
      <c r="M15888" s="29">
        <v>-31825</v>
      </c>
      <c r="N15888" s="29">
        <v>0</v>
      </c>
      <c r="O15888" s="29">
        <v>0</v>
      </c>
      <c r="P15888" s="29">
        <f t="shared" si="991"/>
        <v>-31825</v>
      </c>
      <c r="Q15888" s="29">
        <f t="shared" si="992"/>
        <v>1675</v>
      </c>
      <c r="R15888" s="29">
        <f t="shared" si="993"/>
        <v>1675</v>
      </c>
      <c r="S15888" s="15" t="s">
        <v>7227</v>
      </c>
      <c r="T15888" s="15">
        <v>108300</v>
      </c>
      <c r="U15888" s="15" t="s">
        <v>1826</v>
      </c>
      <c r="V15888" s="15">
        <v>47040001</v>
      </c>
      <c r="W15888" s="15" t="s">
        <v>1827</v>
      </c>
    </row>
    <row r="15889" spans="2:23" hidden="1" x14ac:dyDescent="0.25">
      <c r="B15889" s="14">
        <v>53001233</v>
      </c>
      <c r="C15889" s="14">
        <v>0</v>
      </c>
      <c r="D15889" s="15">
        <v>21040031</v>
      </c>
      <c r="E15889" s="16" t="s">
        <v>12136</v>
      </c>
      <c r="F15889" s="14">
        <v>1903</v>
      </c>
      <c r="G15889" s="17">
        <v>42993</v>
      </c>
      <c r="H15889" s="29">
        <v>33500</v>
      </c>
      <c r="I15889" s="29">
        <v>0</v>
      </c>
      <c r="J15889" s="29">
        <v>0</v>
      </c>
      <c r="K15889" s="29">
        <v>0</v>
      </c>
      <c r="L15889" s="29">
        <f t="shared" si="990"/>
        <v>33500</v>
      </c>
      <c r="M15889" s="29">
        <v>-31825</v>
      </c>
      <c r="N15889" s="29">
        <v>0</v>
      </c>
      <c r="O15889" s="29">
        <v>0</v>
      </c>
      <c r="P15889" s="29">
        <f t="shared" si="991"/>
        <v>-31825</v>
      </c>
      <c r="Q15889" s="29">
        <f t="shared" si="992"/>
        <v>1675</v>
      </c>
      <c r="R15889" s="29">
        <f t="shared" si="993"/>
        <v>1675</v>
      </c>
      <c r="S15889" s="15" t="s">
        <v>7227</v>
      </c>
      <c r="T15889" s="15">
        <v>108300</v>
      </c>
      <c r="U15889" s="15" t="s">
        <v>1826</v>
      </c>
      <c r="V15889" s="15">
        <v>47040001</v>
      </c>
      <c r="W15889" s="15" t="s">
        <v>1827</v>
      </c>
    </row>
    <row r="15890" spans="2:23" hidden="1" x14ac:dyDescent="0.25">
      <c r="B15890" s="14">
        <v>53001234</v>
      </c>
      <c r="C15890" s="14">
        <v>0</v>
      </c>
      <c r="D15890" s="15">
        <v>21040031</v>
      </c>
      <c r="E15890" s="16" t="s">
        <v>12137</v>
      </c>
      <c r="F15890" s="14">
        <v>1903</v>
      </c>
      <c r="G15890" s="17">
        <v>42993</v>
      </c>
      <c r="H15890" s="29">
        <v>33500</v>
      </c>
      <c r="I15890" s="29">
        <v>0</v>
      </c>
      <c r="J15890" s="29">
        <v>0</v>
      </c>
      <c r="K15890" s="29">
        <v>0</v>
      </c>
      <c r="L15890" s="29">
        <f t="shared" si="990"/>
        <v>33500</v>
      </c>
      <c r="M15890" s="29">
        <v>-31825</v>
      </c>
      <c r="N15890" s="29">
        <v>0</v>
      </c>
      <c r="O15890" s="29">
        <v>0</v>
      </c>
      <c r="P15890" s="29">
        <f t="shared" si="991"/>
        <v>-31825</v>
      </c>
      <c r="Q15890" s="29">
        <f t="shared" si="992"/>
        <v>1675</v>
      </c>
      <c r="R15890" s="29">
        <f t="shared" si="993"/>
        <v>1675</v>
      </c>
      <c r="S15890" s="15" t="s">
        <v>7227</v>
      </c>
      <c r="T15890" s="15">
        <v>108300</v>
      </c>
      <c r="U15890" s="15" t="s">
        <v>1826</v>
      </c>
      <c r="V15890" s="15">
        <v>47040001</v>
      </c>
      <c r="W15890" s="15" t="s">
        <v>1827</v>
      </c>
    </row>
    <row r="15891" spans="2:23" hidden="1" x14ac:dyDescent="0.25">
      <c r="B15891" s="14">
        <v>53001235</v>
      </c>
      <c r="C15891" s="14">
        <v>0</v>
      </c>
      <c r="D15891" s="15">
        <v>21040031</v>
      </c>
      <c r="E15891" s="16" t="s">
        <v>12138</v>
      </c>
      <c r="F15891" s="14">
        <v>1903</v>
      </c>
      <c r="G15891" s="17">
        <v>42993</v>
      </c>
      <c r="H15891" s="29">
        <v>39650</v>
      </c>
      <c r="I15891" s="29">
        <v>0</v>
      </c>
      <c r="J15891" s="29">
        <v>0</v>
      </c>
      <c r="K15891" s="29">
        <v>0</v>
      </c>
      <c r="L15891" s="29">
        <f t="shared" si="990"/>
        <v>39650</v>
      </c>
      <c r="M15891" s="29">
        <v>-37668</v>
      </c>
      <c r="N15891" s="29">
        <v>0</v>
      </c>
      <c r="O15891" s="29">
        <v>0</v>
      </c>
      <c r="P15891" s="29">
        <f t="shared" si="991"/>
        <v>-37668</v>
      </c>
      <c r="Q15891" s="29">
        <f t="shared" si="992"/>
        <v>1982</v>
      </c>
      <c r="R15891" s="29">
        <f t="shared" si="993"/>
        <v>1982</v>
      </c>
      <c r="S15891" s="15" t="s">
        <v>7227</v>
      </c>
      <c r="T15891" s="15">
        <v>108300</v>
      </c>
      <c r="U15891" s="15" t="s">
        <v>1826</v>
      </c>
      <c r="V15891" s="15">
        <v>47040001</v>
      </c>
      <c r="W15891" s="15" t="s">
        <v>1827</v>
      </c>
    </row>
    <row r="15892" spans="2:23" hidden="1" x14ac:dyDescent="0.25">
      <c r="B15892" s="14">
        <v>53001236</v>
      </c>
      <c r="C15892" s="14">
        <v>0</v>
      </c>
      <c r="D15892" s="15">
        <v>21040031</v>
      </c>
      <c r="E15892" s="16" t="s">
        <v>12139</v>
      </c>
      <c r="F15892" s="14">
        <v>1903</v>
      </c>
      <c r="G15892" s="17">
        <v>42993</v>
      </c>
      <c r="H15892" s="29">
        <v>39650</v>
      </c>
      <c r="I15892" s="29">
        <v>0</v>
      </c>
      <c r="J15892" s="29">
        <v>0</v>
      </c>
      <c r="K15892" s="29">
        <v>0</v>
      </c>
      <c r="L15892" s="29">
        <f t="shared" si="990"/>
        <v>39650</v>
      </c>
      <c r="M15892" s="29">
        <v>-37668</v>
      </c>
      <c r="N15892" s="29">
        <v>0</v>
      </c>
      <c r="O15892" s="29">
        <v>0</v>
      </c>
      <c r="P15892" s="29">
        <f t="shared" si="991"/>
        <v>-37668</v>
      </c>
      <c r="Q15892" s="29">
        <f t="shared" si="992"/>
        <v>1982</v>
      </c>
      <c r="R15892" s="29">
        <f t="shared" si="993"/>
        <v>1982</v>
      </c>
      <c r="S15892" s="15" t="s">
        <v>7227</v>
      </c>
      <c r="T15892" s="15">
        <v>108300</v>
      </c>
      <c r="U15892" s="15" t="s">
        <v>1826</v>
      </c>
      <c r="V15892" s="15">
        <v>47040001</v>
      </c>
      <c r="W15892" s="15" t="s">
        <v>1827</v>
      </c>
    </row>
    <row r="15893" spans="2:23" hidden="1" x14ac:dyDescent="0.25">
      <c r="B15893" s="14">
        <v>53001237</v>
      </c>
      <c r="C15893" s="14">
        <v>0</v>
      </c>
      <c r="D15893" s="15">
        <v>21040031</v>
      </c>
      <c r="E15893" s="16" t="s">
        <v>12140</v>
      </c>
      <c r="F15893" s="14">
        <v>1903</v>
      </c>
      <c r="G15893" s="17">
        <v>42993</v>
      </c>
      <c r="H15893" s="29">
        <v>39650</v>
      </c>
      <c r="I15893" s="29">
        <v>0</v>
      </c>
      <c r="J15893" s="29">
        <v>0</v>
      </c>
      <c r="K15893" s="29">
        <v>0</v>
      </c>
      <c r="L15893" s="29">
        <f t="shared" si="990"/>
        <v>39650</v>
      </c>
      <c r="M15893" s="29">
        <v>-37668</v>
      </c>
      <c r="N15893" s="29">
        <v>0</v>
      </c>
      <c r="O15893" s="29">
        <v>0</v>
      </c>
      <c r="P15893" s="29">
        <f t="shared" si="991"/>
        <v>-37668</v>
      </c>
      <c r="Q15893" s="29">
        <f t="shared" si="992"/>
        <v>1982</v>
      </c>
      <c r="R15893" s="29">
        <f t="shared" si="993"/>
        <v>1982</v>
      </c>
      <c r="S15893" s="15" t="s">
        <v>7227</v>
      </c>
      <c r="T15893" s="15">
        <v>108300</v>
      </c>
      <c r="U15893" s="15" t="s">
        <v>1826</v>
      </c>
      <c r="V15893" s="15">
        <v>47040001</v>
      </c>
      <c r="W15893" s="15" t="s">
        <v>1827</v>
      </c>
    </row>
    <row r="15894" spans="2:23" hidden="1" x14ac:dyDescent="0.25">
      <c r="B15894" s="14">
        <v>53001238</v>
      </c>
      <c r="C15894" s="14">
        <v>0</v>
      </c>
      <c r="D15894" s="15">
        <v>21040031</v>
      </c>
      <c r="E15894" s="16" t="s">
        <v>12141</v>
      </c>
      <c r="F15894" s="14">
        <v>1903</v>
      </c>
      <c r="G15894" s="17">
        <v>42993</v>
      </c>
      <c r="H15894" s="29">
        <v>39650</v>
      </c>
      <c r="I15894" s="29">
        <v>0</v>
      </c>
      <c r="J15894" s="29">
        <v>0</v>
      </c>
      <c r="K15894" s="29">
        <v>0</v>
      </c>
      <c r="L15894" s="29">
        <f t="shared" si="990"/>
        <v>39650</v>
      </c>
      <c r="M15894" s="29">
        <v>-37668</v>
      </c>
      <c r="N15894" s="29">
        <v>0</v>
      </c>
      <c r="O15894" s="29">
        <v>0</v>
      </c>
      <c r="P15894" s="29">
        <f t="shared" si="991"/>
        <v>-37668</v>
      </c>
      <c r="Q15894" s="29">
        <f t="shared" si="992"/>
        <v>1982</v>
      </c>
      <c r="R15894" s="29">
        <f t="shared" si="993"/>
        <v>1982</v>
      </c>
      <c r="S15894" s="15" t="s">
        <v>7227</v>
      </c>
      <c r="T15894" s="15">
        <v>108300</v>
      </c>
      <c r="U15894" s="15" t="s">
        <v>1826</v>
      </c>
      <c r="V15894" s="15">
        <v>47040001</v>
      </c>
      <c r="W15894" s="15" t="s">
        <v>1827</v>
      </c>
    </row>
    <row r="15895" spans="2:23" hidden="1" x14ac:dyDescent="0.25">
      <c r="B15895" s="14">
        <v>53001239</v>
      </c>
      <c r="C15895" s="14">
        <v>0</v>
      </c>
      <c r="D15895" s="15">
        <v>21040031</v>
      </c>
      <c r="E15895" s="16" t="s">
        <v>12142</v>
      </c>
      <c r="F15895" s="14">
        <v>1903</v>
      </c>
      <c r="G15895" s="17">
        <v>42993</v>
      </c>
      <c r="H15895" s="29">
        <v>39650</v>
      </c>
      <c r="I15895" s="29">
        <v>0</v>
      </c>
      <c r="J15895" s="29">
        <v>0</v>
      </c>
      <c r="K15895" s="29">
        <v>0</v>
      </c>
      <c r="L15895" s="29">
        <f t="shared" si="990"/>
        <v>39650</v>
      </c>
      <c r="M15895" s="29">
        <v>-37668</v>
      </c>
      <c r="N15895" s="29">
        <v>0</v>
      </c>
      <c r="O15895" s="29">
        <v>0</v>
      </c>
      <c r="P15895" s="29">
        <f t="shared" si="991"/>
        <v>-37668</v>
      </c>
      <c r="Q15895" s="29">
        <f t="shared" si="992"/>
        <v>1982</v>
      </c>
      <c r="R15895" s="29">
        <f t="shared" si="993"/>
        <v>1982</v>
      </c>
      <c r="S15895" s="15" t="s">
        <v>7227</v>
      </c>
      <c r="T15895" s="15">
        <v>108300</v>
      </c>
      <c r="U15895" s="15" t="s">
        <v>1826</v>
      </c>
      <c r="V15895" s="15">
        <v>47040001</v>
      </c>
      <c r="W15895" s="15" t="s">
        <v>1827</v>
      </c>
    </row>
    <row r="15896" spans="2:23" hidden="1" x14ac:dyDescent="0.25">
      <c r="B15896" s="14">
        <v>53001240</v>
      </c>
      <c r="C15896" s="14">
        <v>0</v>
      </c>
      <c r="D15896" s="15">
        <v>21040031</v>
      </c>
      <c r="E15896" s="16" t="s">
        <v>12143</v>
      </c>
      <c r="F15896" s="14">
        <v>1903</v>
      </c>
      <c r="G15896" s="17">
        <v>42993</v>
      </c>
      <c r="H15896" s="29">
        <v>39650</v>
      </c>
      <c r="I15896" s="29">
        <v>0</v>
      </c>
      <c r="J15896" s="29">
        <v>0</v>
      </c>
      <c r="K15896" s="29">
        <v>0</v>
      </c>
      <c r="L15896" s="29">
        <f t="shared" si="990"/>
        <v>39650</v>
      </c>
      <c r="M15896" s="29">
        <v>-37668</v>
      </c>
      <c r="N15896" s="29">
        <v>0</v>
      </c>
      <c r="O15896" s="29">
        <v>0</v>
      </c>
      <c r="P15896" s="29">
        <f t="shared" si="991"/>
        <v>-37668</v>
      </c>
      <c r="Q15896" s="29">
        <f t="shared" si="992"/>
        <v>1982</v>
      </c>
      <c r="R15896" s="29">
        <f t="shared" si="993"/>
        <v>1982</v>
      </c>
      <c r="S15896" s="15" t="s">
        <v>7227</v>
      </c>
      <c r="T15896" s="15">
        <v>108300</v>
      </c>
      <c r="U15896" s="15" t="s">
        <v>1826</v>
      </c>
      <c r="V15896" s="15">
        <v>47040001</v>
      </c>
      <c r="W15896" s="15" t="s">
        <v>1827</v>
      </c>
    </row>
    <row r="15897" spans="2:23" hidden="1" x14ac:dyDescent="0.25">
      <c r="B15897" s="14">
        <v>53001241</v>
      </c>
      <c r="C15897" s="14">
        <v>0</v>
      </c>
      <c r="D15897" s="15">
        <v>21040031</v>
      </c>
      <c r="E15897" s="16" t="s">
        <v>12144</v>
      </c>
      <c r="F15897" s="14">
        <v>1903</v>
      </c>
      <c r="G15897" s="17">
        <v>42993</v>
      </c>
      <c r="H15897" s="29">
        <v>39650</v>
      </c>
      <c r="I15897" s="29">
        <v>0</v>
      </c>
      <c r="J15897" s="29">
        <v>0</v>
      </c>
      <c r="K15897" s="29">
        <v>0</v>
      </c>
      <c r="L15897" s="29">
        <f t="shared" si="990"/>
        <v>39650</v>
      </c>
      <c r="M15897" s="29">
        <v>-37668</v>
      </c>
      <c r="N15897" s="29">
        <v>0</v>
      </c>
      <c r="O15897" s="29">
        <v>0</v>
      </c>
      <c r="P15897" s="29">
        <f t="shared" si="991"/>
        <v>-37668</v>
      </c>
      <c r="Q15897" s="29">
        <f t="shared" si="992"/>
        <v>1982</v>
      </c>
      <c r="R15897" s="29">
        <f t="shared" si="993"/>
        <v>1982</v>
      </c>
      <c r="S15897" s="15" t="s">
        <v>7227</v>
      </c>
      <c r="T15897" s="15">
        <v>108300</v>
      </c>
      <c r="U15897" s="15" t="s">
        <v>1826</v>
      </c>
      <c r="V15897" s="15">
        <v>47040001</v>
      </c>
      <c r="W15897" s="15" t="s">
        <v>1827</v>
      </c>
    </row>
    <row r="15898" spans="2:23" hidden="1" x14ac:dyDescent="0.25">
      <c r="B15898" s="14">
        <v>53001242</v>
      </c>
      <c r="C15898" s="14">
        <v>0</v>
      </c>
      <c r="D15898" s="15">
        <v>21040031</v>
      </c>
      <c r="E15898" s="16" t="s">
        <v>12145</v>
      </c>
      <c r="F15898" s="14">
        <v>1903</v>
      </c>
      <c r="G15898" s="17">
        <v>42993</v>
      </c>
      <c r="H15898" s="29">
        <v>39650</v>
      </c>
      <c r="I15898" s="29">
        <v>0</v>
      </c>
      <c r="J15898" s="29">
        <v>0</v>
      </c>
      <c r="K15898" s="29">
        <v>0</v>
      </c>
      <c r="L15898" s="29">
        <f t="shared" si="990"/>
        <v>39650</v>
      </c>
      <c r="M15898" s="29">
        <v>-37668</v>
      </c>
      <c r="N15898" s="29">
        <v>0</v>
      </c>
      <c r="O15898" s="29">
        <v>0</v>
      </c>
      <c r="P15898" s="29">
        <f t="shared" si="991"/>
        <v>-37668</v>
      </c>
      <c r="Q15898" s="29">
        <f t="shared" si="992"/>
        <v>1982</v>
      </c>
      <c r="R15898" s="29">
        <f t="shared" si="993"/>
        <v>1982</v>
      </c>
      <c r="S15898" s="15" t="s">
        <v>7227</v>
      </c>
      <c r="T15898" s="15">
        <v>108300</v>
      </c>
      <c r="U15898" s="15" t="s">
        <v>1826</v>
      </c>
      <c r="V15898" s="15">
        <v>47040001</v>
      </c>
      <c r="W15898" s="15" t="s">
        <v>1827</v>
      </c>
    </row>
    <row r="15899" spans="2:23" hidden="1" x14ac:dyDescent="0.25">
      <c r="B15899" s="14">
        <v>53001243</v>
      </c>
      <c r="C15899" s="14">
        <v>0</v>
      </c>
      <c r="D15899" s="15">
        <v>21040031</v>
      </c>
      <c r="E15899" s="16" t="s">
        <v>12146</v>
      </c>
      <c r="F15899" s="14">
        <v>1021</v>
      </c>
      <c r="G15899" s="17">
        <v>42993</v>
      </c>
      <c r="H15899" s="29">
        <v>39650</v>
      </c>
      <c r="I15899" s="29">
        <v>0</v>
      </c>
      <c r="J15899" s="29">
        <v>0</v>
      </c>
      <c r="K15899" s="29">
        <v>0</v>
      </c>
      <c r="L15899" s="29">
        <f t="shared" si="990"/>
        <v>39650</v>
      </c>
      <c r="M15899" s="29">
        <v>-37668</v>
      </c>
      <c r="N15899" s="29">
        <v>0</v>
      </c>
      <c r="O15899" s="29">
        <v>0</v>
      </c>
      <c r="P15899" s="29">
        <f t="shared" si="991"/>
        <v>-37668</v>
      </c>
      <c r="Q15899" s="29">
        <f t="shared" si="992"/>
        <v>1982</v>
      </c>
      <c r="R15899" s="29">
        <f t="shared" si="993"/>
        <v>1982</v>
      </c>
      <c r="S15899" s="15" t="s">
        <v>7227</v>
      </c>
      <c r="T15899" s="15">
        <v>100301</v>
      </c>
      <c r="U15899" s="15" t="s">
        <v>32</v>
      </c>
      <c r="V15899" s="15">
        <v>47040001</v>
      </c>
      <c r="W15899" s="15" t="s">
        <v>33</v>
      </c>
    </row>
    <row r="15900" spans="2:23" hidden="1" x14ac:dyDescent="0.25">
      <c r="B15900" s="14">
        <v>53001244</v>
      </c>
      <c r="C15900" s="14">
        <v>0</v>
      </c>
      <c r="D15900" s="15">
        <v>21040031</v>
      </c>
      <c r="E15900" s="16" t="s">
        <v>12147</v>
      </c>
      <c r="F15900" s="14">
        <v>1901</v>
      </c>
      <c r="G15900" s="17">
        <v>43008</v>
      </c>
      <c r="H15900" s="29">
        <v>46154</v>
      </c>
      <c r="I15900" s="29">
        <v>0</v>
      </c>
      <c r="J15900" s="29">
        <v>0</v>
      </c>
      <c r="K15900" s="29">
        <v>0</v>
      </c>
      <c r="L15900" s="29">
        <f t="shared" si="990"/>
        <v>46154</v>
      </c>
      <c r="M15900" s="29">
        <v>-43847</v>
      </c>
      <c r="N15900" s="29">
        <v>0</v>
      </c>
      <c r="O15900" s="29">
        <v>0</v>
      </c>
      <c r="P15900" s="29">
        <f t="shared" si="991"/>
        <v>-43847</v>
      </c>
      <c r="Q15900" s="29">
        <f t="shared" si="992"/>
        <v>2307</v>
      </c>
      <c r="R15900" s="29">
        <f t="shared" si="993"/>
        <v>2307</v>
      </c>
      <c r="S15900" s="15" t="s">
        <v>7227</v>
      </c>
      <c r="T15900" s="15">
        <v>108100</v>
      </c>
      <c r="U15900" s="15" t="s">
        <v>104</v>
      </c>
      <c r="V15900" s="15">
        <v>47040001</v>
      </c>
      <c r="W15900" s="15" t="s">
        <v>105</v>
      </c>
    </row>
    <row r="15901" spans="2:23" hidden="1" x14ac:dyDescent="0.25">
      <c r="B15901" s="14">
        <v>53001245</v>
      </c>
      <c r="C15901" s="14">
        <v>0</v>
      </c>
      <c r="D15901" s="15">
        <v>21040031</v>
      </c>
      <c r="E15901" s="16" t="s">
        <v>12148</v>
      </c>
      <c r="F15901" s="14">
        <v>1041</v>
      </c>
      <c r="G15901" s="17">
        <v>43031</v>
      </c>
      <c r="H15901" s="29">
        <v>200992.34</v>
      </c>
      <c r="I15901" s="29">
        <v>0</v>
      </c>
      <c r="J15901" s="29">
        <v>0</v>
      </c>
      <c r="K15901" s="29">
        <v>0</v>
      </c>
      <c r="L15901" s="29">
        <f t="shared" si="990"/>
        <v>200992.34</v>
      </c>
      <c r="M15901" s="29">
        <v>-190943.34</v>
      </c>
      <c r="N15901" s="29">
        <v>0</v>
      </c>
      <c r="O15901" s="29">
        <v>0</v>
      </c>
      <c r="P15901" s="29">
        <f t="shared" si="991"/>
        <v>-190943.34</v>
      </c>
      <c r="Q15901" s="29">
        <f t="shared" si="992"/>
        <v>10049</v>
      </c>
      <c r="R15901" s="29">
        <f t="shared" si="993"/>
        <v>10049</v>
      </c>
      <c r="S15901" s="15" t="s">
        <v>7227</v>
      </c>
      <c r="T15901" s="15">
        <v>100501</v>
      </c>
      <c r="U15901" s="15" t="s">
        <v>27</v>
      </c>
      <c r="V15901" s="15">
        <v>47040001</v>
      </c>
      <c r="W15901" s="15" t="s">
        <v>28</v>
      </c>
    </row>
    <row r="15902" spans="2:23" hidden="1" x14ac:dyDescent="0.25">
      <c r="B15902" s="14">
        <v>53001246</v>
      </c>
      <c r="C15902" s="14">
        <v>0</v>
      </c>
      <c r="D15902" s="15">
        <v>21040031</v>
      </c>
      <c r="E15902" s="16" t="s">
        <v>12149</v>
      </c>
      <c r="F15902" s="14">
        <v>1041</v>
      </c>
      <c r="G15902" s="17">
        <v>43031</v>
      </c>
      <c r="H15902" s="29">
        <v>79294.039999999994</v>
      </c>
      <c r="I15902" s="29">
        <v>0</v>
      </c>
      <c r="J15902" s="29">
        <v>0</v>
      </c>
      <c r="K15902" s="29">
        <v>0</v>
      </c>
      <c r="L15902" s="29">
        <f t="shared" si="990"/>
        <v>79294.039999999994</v>
      </c>
      <c r="M15902" s="29">
        <v>-75330.039999999994</v>
      </c>
      <c r="N15902" s="29">
        <v>0</v>
      </c>
      <c r="O15902" s="29">
        <v>0</v>
      </c>
      <c r="P15902" s="29">
        <f t="shared" si="991"/>
        <v>-75330.039999999994</v>
      </c>
      <c r="Q15902" s="29">
        <f t="shared" si="992"/>
        <v>3964</v>
      </c>
      <c r="R15902" s="29">
        <f t="shared" si="993"/>
        <v>3964</v>
      </c>
      <c r="S15902" s="15" t="s">
        <v>7227</v>
      </c>
      <c r="T15902" s="15">
        <v>100501</v>
      </c>
      <c r="U15902" s="15" t="s">
        <v>27</v>
      </c>
      <c r="V15902" s="15">
        <v>47040001</v>
      </c>
      <c r="W15902" s="15" t="s">
        <v>28</v>
      </c>
    </row>
    <row r="15903" spans="2:23" hidden="1" x14ac:dyDescent="0.25">
      <c r="B15903" s="14">
        <v>53001247</v>
      </c>
      <c r="C15903" s="14">
        <v>0</v>
      </c>
      <c r="D15903" s="15">
        <v>21040031</v>
      </c>
      <c r="E15903" s="16" t="s">
        <v>12150</v>
      </c>
      <c r="F15903" s="14">
        <v>1041</v>
      </c>
      <c r="G15903" s="17">
        <v>43031</v>
      </c>
      <c r="H15903" s="29">
        <v>15069.68</v>
      </c>
      <c r="I15903" s="29">
        <v>0</v>
      </c>
      <c r="J15903" s="29">
        <v>0</v>
      </c>
      <c r="K15903" s="29">
        <v>0</v>
      </c>
      <c r="L15903" s="29">
        <f t="shared" si="990"/>
        <v>15069.68</v>
      </c>
      <c r="M15903" s="29">
        <v>-14316.68</v>
      </c>
      <c r="N15903" s="29">
        <v>0</v>
      </c>
      <c r="O15903" s="29">
        <v>0</v>
      </c>
      <c r="P15903" s="29">
        <f t="shared" si="991"/>
        <v>-14316.68</v>
      </c>
      <c r="Q15903" s="29">
        <f t="shared" si="992"/>
        <v>753</v>
      </c>
      <c r="R15903" s="29">
        <f t="shared" si="993"/>
        <v>753</v>
      </c>
      <c r="S15903" s="15" t="s">
        <v>7227</v>
      </c>
      <c r="T15903" s="15">
        <v>100501</v>
      </c>
      <c r="U15903" s="15" t="s">
        <v>27</v>
      </c>
      <c r="V15903" s="15">
        <v>47040001</v>
      </c>
      <c r="W15903" s="15" t="s">
        <v>28</v>
      </c>
    </row>
    <row r="15904" spans="2:23" hidden="1" x14ac:dyDescent="0.25">
      <c r="B15904" s="14">
        <v>53001248</v>
      </c>
      <c r="C15904" s="14">
        <v>0</v>
      </c>
      <c r="D15904" s="15">
        <v>21040031</v>
      </c>
      <c r="E15904" s="16" t="s">
        <v>12151</v>
      </c>
      <c r="F15904" s="14">
        <v>1041</v>
      </c>
      <c r="G15904" s="17">
        <v>43031</v>
      </c>
      <c r="H15904" s="29">
        <v>180027.94</v>
      </c>
      <c r="I15904" s="29">
        <v>0</v>
      </c>
      <c r="J15904" s="29">
        <v>0</v>
      </c>
      <c r="K15904" s="29">
        <v>0</v>
      </c>
      <c r="L15904" s="29">
        <f t="shared" si="990"/>
        <v>180027.94</v>
      </c>
      <c r="M15904" s="29">
        <v>-171026.94</v>
      </c>
      <c r="N15904" s="29">
        <v>0</v>
      </c>
      <c r="O15904" s="29">
        <v>0</v>
      </c>
      <c r="P15904" s="29">
        <f t="shared" si="991"/>
        <v>-171026.94</v>
      </c>
      <c r="Q15904" s="29">
        <f t="shared" si="992"/>
        <v>9001</v>
      </c>
      <c r="R15904" s="29">
        <f t="shared" si="993"/>
        <v>9001</v>
      </c>
      <c r="S15904" s="15" t="s">
        <v>7227</v>
      </c>
      <c r="T15904" s="15">
        <v>100501</v>
      </c>
      <c r="U15904" s="15" t="s">
        <v>27</v>
      </c>
      <c r="V15904" s="15">
        <v>47040001</v>
      </c>
      <c r="W15904" s="15" t="s">
        <v>28</v>
      </c>
    </row>
    <row r="15905" spans="2:23" hidden="1" x14ac:dyDescent="0.25">
      <c r="B15905" s="14">
        <v>53001249</v>
      </c>
      <c r="C15905" s="14">
        <v>0</v>
      </c>
      <c r="D15905" s="15">
        <v>21040031</v>
      </c>
      <c r="E15905" s="16" t="s">
        <v>12152</v>
      </c>
      <c r="F15905" s="14">
        <v>1051</v>
      </c>
      <c r="G15905" s="17">
        <v>43036</v>
      </c>
      <c r="H15905" s="29">
        <v>15085</v>
      </c>
      <c r="I15905" s="29">
        <v>0</v>
      </c>
      <c r="J15905" s="29">
        <v>0</v>
      </c>
      <c r="K15905" s="29">
        <v>0</v>
      </c>
      <c r="L15905" s="29">
        <f t="shared" si="990"/>
        <v>15085</v>
      </c>
      <c r="M15905" s="29">
        <v>-14331</v>
      </c>
      <c r="N15905" s="29">
        <v>0</v>
      </c>
      <c r="O15905" s="29">
        <v>0</v>
      </c>
      <c r="P15905" s="29">
        <f t="shared" si="991"/>
        <v>-14331</v>
      </c>
      <c r="Q15905" s="29">
        <f t="shared" si="992"/>
        <v>754</v>
      </c>
      <c r="R15905" s="29">
        <f t="shared" si="993"/>
        <v>754</v>
      </c>
      <c r="S15905" s="15" t="s">
        <v>7227</v>
      </c>
      <c r="T15905" s="15">
        <v>100601</v>
      </c>
      <c r="U15905" s="15" t="s">
        <v>79</v>
      </c>
      <c r="V15905" s="15">
        <v>47040001</v>
      </c>
      <c r="W15905" s="15" t="s">
        <v>80</v>
      </c>
    </row>
    <row r="15906" spans="2:23" hidden="1" x14ac:dyDescent="0.25">
      <c r="B15906" s="14">
        <v>53001250</v>
      </c>
      <c r="C15906" s="14">
        <v>0</v>
      </c>
      <c r="D15906" s="15">
        <v>21040031</v>
      </c>
      <c r="E15906" s="16" t="s">
        <v>12153</v>
      </c>
      <c r="F15906" s="14">
        <v>1051</v>
      </c>
      <c r="G15906" s="17">
        <v>43036</v>
      </c>
      <c r="H15906" s="29">
        <v>201000</v>
      </c>
      <c r="I15906" s="29">
        <v>0</v>
      </c>
      <c r="J15906" s="29">
        <v>0</v>
      </c>
      <c r="K15906" s="29">
        <v>0</v>
      </c>
      <c r="L15906" s="29">
        <f t="shared" si="990"/>
        <v>201000</v>
      </c>
      <c r="M15906" s="29">
        <v>-190950</v>
      </c>
      <c r="N15906" s="29">
        <v>0</v>
      </c>
      <c r="O15906" s="29">
        <v>0</v>
      </c>
      <c r="P15906" s="29">
        <f t="shared" si="991"/>
        <v>-190950</v>
      </c>
      <c r="Q15906" s="29">
        <f t="shared" si="992"/>
        <v>10050</v>
      </c>
      <c r="R15906" s="29">
        <f t="shared" si="993"/>
        <v>10050</v>
      </c>
      <c r="S15906" s="15" t="s">
        <v>7227</v>
      </c>
      <c r="T15906" s="15">
        <v>100601</v>
      </c>
      <c r="U15906" s="15" t="s">
        <v>79</v>
      </c>
      <c r="V15906" s="15">
        <v>47040001</v>
      </c>
      <c r="W15906" s="15" t="s">
        <v>80</v>
      </c>
    </row>
    <row r="15907" spans="2:23" hidden="1" x14ac:dyDescent="0.25">
      <c r="B15907" s="14">
        <v>53001251</v>
      </c>
      <c r="C15907" s="14">
        <v>0</v>
      </c>
      <c r="D15907" s="15">
        <v>21040031</v>
      </c>
      <c r="E15907" s="16" t="s">
        <v>12154</v>
      </c>
      <c r="F15907" s="14">
        <v>1051</v>
      </c>
      <c r="G15907" s="17">
        <v>43036</v>
      </c>
      <c r="H15907" s="29">
        <v>79300</v>
      </c>
      <c r="I15907" s="29">
        <v>0</v>
      </c>
      <c r="J15907" s="29">
        <v>0</v>
      </c>
      <c r="K15907" s="29">
        <v>0</v>
      </c>
      <c r="L15907" s="29">
        <f t="shared" si="990"/>
        <v>79300</v>
      </c>
      <c r="M15907" s="29">
        <v>-75335</v>
      </c>
      <c r="N15907" s="29">
        <v>0</v>
      </c>
      <c r="O15907" s="29">
        <v>0</v>
      </c>
      <c r="P15907" s="29">
        <f t="shared" si="991"/>
        <v>-75335</v>
      </c>
      <c r="Q15907" s="29">
        <f t="shared" si="992"/>
        <v>3965</v>
      </c>
      <c r="R15907" s="29">
        <f t="shared" si="993"/>
        <v>3965</v>
      </c>
      <c r="S15907" s="15" t="s">
        <v>7227</v>
      </c>
      <c r="T15907" s="15">
        <v>100601</v>
      </c>
      <c r="U15907" s="15" t="s">
        <v>79</v>
      </c>
      <c r="V15907" s="15">
        <v>47040001</v>
      </c>
      <c r="W15907" s="15" t="s">
        <v>80</v>
      </c>
    </row>
    <row r="15908" spans="2:23" hidden="1" x14ac:dyDescent="0.25">
      <c r="B15908" s="14">
        <v>53001252</v>
      </c>
      <c r="C15908" s="14">
        <v>0</v>
      </c>
      <c r="D15908" s="15">
        <v>21040031</v>
      </c>
      <c r="E15908" s="16" t="s">
        <v>11240</v>
      </c>
      <c r="F15908" s="14">
        <v>1051</v>
      </c>
      <c r="G15908" s="17">
        <v>43036</v>
      </c>
      <c r="H15908" s="29">
        <v>144000</v>
      </c>
      <c r="I15908" s="29">
        <v>0</v>
      </c>
      <c r="J15908" s="29">
        <v>0</v>
      </c>
      <c r="K15908" s="29">
        <v>0</v>
      </c>
      <c r="L15908" s="29">
        <f t="shared" si="990"/>
        <v>144000</v>
      </c>
      <c r="M15908" s="29">
        <v>-136800</v>
      </c>
      <c r="N15908" s="29">
        <v>0</v>
      </c>
      <c r="O15908" s="29">
        <v>0</v>
      </c>
      <c r="P15908" s="29">
        <f t="shared" si="991"/>
        <v>-136800</v>
      </c>
      <c r="Q15908" s="29">
        <f t="shared" si="992"/>
        <v>7200</v>
      </c>
      <c r="R15908" s="29">
        <f t="shared" si="993"/>
        <v>7200</v>
      </c>
      <c r="S15908" s="15" t="s">
        <v>7227</v>
      </c>
      <c r="T15908" s="15">
        <v>100601</v>
      </c>
      <c r="U15908" s="15" t="s">
        <v>79</v>
      </c>
      <c r="V15908" s="15">
        <v>47040001</v>
      </c>
      <c r="W15908" s="15" t="s">
        <v>80</v>
      </c>
    </row>
    <row r="15909" spans="2:23" hidden="1" x14ac:dyDescent="0.25">
      <c r="B15909" s="14">
        <v>53001253</v>
      </c>
      <c r="C15909" s="14">
        <v>0</v>
      </c>
      <c r="D15909" s="15">
        <v>21040031</v>
      </c>
      <c r="E15909" s="16" t="s">
        <v>12155</v>
      </c>
      <c r="F15909" s="14">
        <v>1051</v>
      </c>
      <c r="G15909" s="17">
        <v>43036</v>
      </c>
      <c r="H15909" s="29">
        <v>145000</v>
      </c>
      <c r="I15909" s="29">
        <v>0</v>
      </c>
      <c r="J15909" s="29">
        <v>0</v>
      </c>
      <c r="K15909" s="29">
        <v>0</v>
      </c>
      <c r="L15909" s="29">
        <f t="shared" si="990"/>
        <v>145000</v>
      </c>
      <c r="M15909" s="29">
        <v>-137750</v>
      </c>
      <c r="N15909" s="29">
        <v>0</v>
      </c>
      <c r="O15909" s="29">
        <v>0</v>
      </c>
      <c r="P15909" s="29">
        <f t="shared" si="991"/>
        <v>-137750</v>
      </c>
      <c r="Q15909" s="29">
        <f t="shared" si="992"/>
        <v>7250</v>
      </c>
      <c r="R15909" s="29">
        <f t="shared" si="993"/>
        <v>7250</v>
      </c>
      <c r="S15909" s="15" t="s">
        <v>7227</v>
      </c>
      <c r="T15909" s="15">
        <v>100601</v>
      </c>
      <c r="U15909" s="15" t="s">
        <v>79</v>
      </c>
      <c r="V15909" s="15">
        <v>47040001</v>
      </c>
      <c r="W15909" s="15" t="s">
        <v>80</v>
      </c>
    </row>
    <row r="15910" spans="2:23" hidden="1" x14ac:dyDescent="0.25">
      <c r="B15910" s="14">
        <v>53001254</v>
      </c>
      <c r="C15910" s="14">
        <v>0</v>
      </c>
      <c r="D15910" s="15">
        <v>21040031</v>
      </c>
      <c r="E15910" s="16" t="s">
        <v>12156</v>
      </c>
      <c r="F15910" s="14">
        <v>1201</v>
      </c>
      <c r="G15910" s="17">
        <v>43039</v>
      </c>
      <c r="H15910" s="29">
        <v>201000</v>
      </c>
      <c r="I15910" s="29">
        <v>0</v>
      </c>
      <c r="J15910" s="29">
        <v>0</v>
      </c>
      <c r="K15910" s="29">
        <v>0</v>
      </c>
      <c r="L15910" s="29">
        <f t="shared" si="990"/>
        <v>201000</v>
      </c>
      <c r="M15910" s="29">
        <v>-190950</v>
      </c>
      <c r="N15910" s="29">
        <v>0</v>
      </c>
      <c r="O15910" s="29">
        <v>0</v>
      </c>
      <c r="P15910" s="29">
        <f t="shared" si="991"/>
        <v>-190950</v>
      </c>
      <c r="Q15910" s="29">
        <f t="shared" si="992"/>
        <v>10050</v>
      </c>
      <c r="R15910" s="29">
        <f t="shared" si="993"/>
        <v>10050</v>
      </c>
      <c r="S15910" s="15" t="s">
        <v>7227</v>
      </c>
      <c r="T15910" s="15">
        <v>101201</v>
      </c>
      <c r="U15910" s="15" t="s">
        <v>144</v>
      </c>
      <c r="V15910" s="15">
        <v>47040001</v>
      </c>
      <c r="W15910" s="15" t="s">
        <v>145</v>
      </c>
    </row>
    <row r="15911" spans="2:23" hidden="1" x14ac:dyDescent="0.25">
      <c r="B15911" s="14">
        <v>53001255</v>
      </c>
      <c r="C15911" s="14">
        <v>0</v>
      </c>
      <c r="D15911" s="15">
        <v>21040031</v>
      </c>
      <c r="E15911" s="16" t="s">
        <v>12157</v>
      </c>
      <c r="F15911" s="14">
        <v>1201</v>
      </c>
      <c r="G15911" s="17">
        <v>43039</v>
      </c>
      <c r="H15911" s="29">
        <v>15085</v>
      </c>
      <c r="I15911" s="29">
        <v>0</v>
      </c>
      <c r="J15911" s="29">
        <v>0</v>
      </c>
      <c r="K15911" s="29">
        <v>0</v>
      </c>
      <c r="L15911" s="29">
        <f t="shared" si="990"/>
        <v>15085</v>
      </c>
      <c r="M15911" s="29">
        <v>-14331</v>
      </c>
      <c r="N15911" s="29">
        <v>0</v>
      </c>
      <c r="O15911" s="29">
        <v>0</v>
      </c>
      <c r="P15911" s="29">
        <f t="shared" si="991"/>
        <v>-14331</v>
      </c>
      <c r="Q15911" s="29">
        <f t="shared" si="992"/>
        <v>754</v>
      </c>
      <c r="R15911" s="29">
        <f t="shared" si="993"/>
        <v>754</v>
      </c>
      <c r="S15911" s="15" t="s">
        <v>7227</v>
      </c>
      <c r="T15911" s="15">
        <v>101201</v>
      </c>
      <c r="U15911" s="15" t="s">
        <v>144</v>
      </c>
      <c r="V15911" s="15">
        <v>47040001</v>
      </c>
      <c r="W15911" s="15" t="s">
        <v>145</v>
      </c>
    </row>
    <row r="15912" spans="2:23" hidden="1" x14ac:dyDescent="0.25">
      <c r="B15912" s="14">
        <v>53001256</v>
      </c>
      <c r="C15912" s="14">
        <v>0</v>
      </c>
      <c r="D15912" s="15">
        <v>21040031</v>
      </c>
      <c r="E15912" s="16" t="s">
        <v>12158</v>
      </c>
      <c r="F15912" s="14">
        <v>1201</v>
      </c>
      <c r="G15912" s="17">
        <v>43039</v>
      </c>
      <c r="H15912" s="29">
        <v>79300</v>
      </c>
      <c r="I15912" s="29">
        <v>0</v>
      </c>
      <c r="J15912" s="29">
        <v>0</v>
      </c>
      <c r="K15912" s="29">
        <v>0</v>
      </c>
      <c r="L15912" s="29">
        <f t="shared" si="990"/>
        <v>79300</v>
      </c>
      <c r="M15912" s="29">
        <v>-75335</v>
      </c>
      <c r="N15912" s="29">
        <v>0</v>
      </c>
      <c r="O15912" s="29">
        <v>0</v>
      </c>
      <c r="P15912" s="29">
        <f t="shared" si="991"/>
        <v>-75335</v>
      </c>
      <c r="Q15912" s="29">
        <f t="shared" si="992"/>
        <v>3965</v>
      </c>
      <c r="R15912" s="29">
        <f t="shared" si="993"/>
        <v>3965</v>
      </c>
      <c r="S15912" s="15" t="s">
        <v>7227</v>
      </c>
      <c r="T15912" s="15">
        <v>101201</v>
      </c>
      <c r="U15912" s="15" t="s">
        <v>144</v>
      </c>
      <c r="V15912" s="15">
        <v>47040001</v>
      </c>
      <c r="W15912" s="15" t="s">
        <v>145</v>
      </c>
    </row>
    <row r="15913" spans="2:23" hidden="1" x14ac:dyDescent="0.25">
      <c r="B15913" s="14">
        <v>53001257</v>
      </c>
      <c r="C15913" s="14">
        <v>0</v>
      </c>
      <c r="D15913" s="15">
        <v>21040031</v>
      </c>
      <c r="E15913" s="16" t="s">
        <v>12159</v>
      </c>
      <c r="F15913" s="14">
        <v>1201</v>
      </c>
      <c r="G15913" s="17">
        <v>43039</v>
      </c>
      <c r="H15913" s="29">
        <v>29500</v>
      </c>
      <c r="I15913" s="29">
        <v>0</v>
      </c>
      <c r="J15913" s="29">
        <v>0</v>
      </c>
      <c r="K15913" s="29">
        <v>0</v>
      </c>
      <c r="L15913" s="29">
        <f t="shared" si="990"/>
        <v>29500</v>
      </c>
      <c r="M15913" s="29">
        <v>-28025</v>
      </c>
      <c r="N15913" s="29">
        <v>0</v>
      </c>
      <c r="O15913" s="29">
        <v>0</v>
      </c>
      <c r="P15913" s="29">
        <f t="shared" si="991"/>
        <v>-28025</v>
      </c>
      <c r="Q15913" s="29">
        <f t="shared" si="992"/>
        <v>1475</v>
      </c>
      <c r="R15913" s="29">
        <f t="shared" si="993"/>
        <v>1475</v>
      </c>
      <c r="S15913" s="15" t="s">
        <v>7227</v>
      </c>
      <c r="T15913" s="15">
        <v>101201</v>
      </c>
      <c r="U15913" s="15" t="s">
        <v>144</v>
      </c>
      <c r="V15913" s="15">
        <v>47040001</v>
      </c>
      <c r="W15913" s="15" t="s">
        <v>145</v>
      </c>
    </row>
    <row r="15914" spans="2:23" hidden="1" x14ac:dyDescent="0.25">
      <c r="B15914" s="14">
        <v>53001258</v>
      </c>
      <c r="C15914" s="14">
        <v>0</v>
      </c>
      <c r="D15914" s="15">
        <v>21040031</v>
      </c>
      <c r="E15914" s="16" t="s">
        <v>12160</v>
      </c>
      <c r="F15914" s="14">
        <v>1011</v>
      </c>
      <c r="G15914" s="17">
        <v>43039</v>
      </c>
      <c r="H15914" s="29">
        <v>15085</v>
      </c>
      <c r="I15914" s="29">
        <v>0</v>
      </c>
      <c r="J15914" s="29">
        <v>0</v>
      </c>
      <c r="K15914" s="29">
        <v>0</v>
      </c>
      <c r="L15914" s="29">
        <f t="shared" si="990"/>
        <v>15085</v>
      </c>
      <c r="M15914" s="29">
        <v>-14331</v>
      </c>
      <c r="N15914" s="29">
        <v>0</v>
      </c>
      <c r="O15914" s="29">
        <v>0</v>
      </c>
      <c r="P15914" s="29">
        <f t="shared" si="991"/>
        <v>-14331</v>
      </c>
      <c r="Q15914" s="29">
        <f t="shared" si="992"/>
        <v>754</v>
      </c>
      <c r="R15914" s="29">
        <f t="shared" si="993"/>
        <v>754</v>
      </c>
      <c r="S15914" s="15" t="s">
        <v>7227</v>
      </c>
      <c r="T15914" s="15">
        <v>100201</v>
      </c>
      <c r="U15914" s="15" t="s">
        <v>75</v>
      </c>
      <c r="V15914" s="15">
        <v>47040001</v>
      </c>
      <c r="W15914" s="15" t="s">
        <v>71</v>
      </c>
    </row>
    <row r="15915" spans="2:23" hidden="1" x14ac:dyDescent="0.25">
      <c r="B15915" s="14">
        <v>53001259</v>
      </c>
      <c r="C15915" s="14">
        <v>0</v>
      </c>
      <c r="D15915" s="15">
        <v>21040031</v>
      </c>
      <c r="E15915" s="16" t="s">
        <v>12161</v>
      </c>
      <c r="F15915" s="14">
        <v>1011</v>
      </c>
      <c r="G15915" s="17">
        <v>43039</v>
      </c>
      <c r="H15915" s="29">
        <v>201000</v>
      </c>
      <c r="I15915" s="29">
        <v>0</v>
      </c>
      <c r="J15915" s="29">
        <v>0</v>
      </c>
      <c r="K15915" s="29">
        <v>0</v>
      </c>
      <c r="L15915" s="29">
        <f t="shared" si="990"/>
        <v>201000</v>
      </c>
      <c r="M15915" s="29">
        <v>-190950</v>
      </c>
      <c r="N15915" s="29">
        <v>0</v>
      </c>
      <c r="O15915" s="29">
        <v>0</v>
      </c>
      <c r="P15915" s="29">
        <f t="shared" si="991"/>
        <v>-190950</v>
      </c>
      <c r="Q15915" s="29">
        <f t="shared" si="992"/>
        <v>10050</v>
      </c>
      <c r="R15915" s="29">
        <f t="shared" si="993"/>
        <v>10050</v>
      </c>
      <c r="S15915" s="15" t="s">
        <v>7227</v>
      </c>
      <c r="T15915" s="15">
        <v>100201</v>
      </c>
      <c r="U15915" s="15" t="s">
        <v>75</v>
      </c>
      <c r="V15915" s="15">
        <v>47040001</v>
      </c>
      <c r="W15915" s="15" t="s">
        <v>71</v>
      </c>
    </row>
    <row r="15916" spans="2:23" hidden="1" x14ac:dyDescent="0.25">
      <c r="B15916" s="14">
        <v>53001260</v>
      </c>
      <c r="C15916" s="14">
        <v>0</v>
      </c>
      <c r="D15916" s="15">
        <v>21040031</v>
      </c>
      <c r="E15916" s="16" t="s">
        <v>11264</v>
      </c>
      <c r="F15916" s="14">
        <v>1011</v>
      </c>
      <c r="G15916" s="17">
        <v>43039</v>
      </c>
      <c r="H15916" s="29">
        <v>79300</v>
      </c>
      <c r="I15916" s="29">
        <v>0</v>
      </c>
      <c r="J15916" s="29">
        <v>0</v>
      </c>
      <c r="K15916" s="29">
        <v>0</v>
      </c>
      <c r="L15916" s="29">
        <f t="shared" si="990"/>
        <v>79300</v>
      </c>
      <c r="M15916" s="29">
        <v>-75335</v>
      </c>
      <c r="N15916" s="29">
        <v>0</v>
      </c>
      <c r="O15916" s="29">
        <v>0</v>
      </c>
      <c r="P15916" s="29">
        <f t="shared" si="991"/>
        <v>-75335</v>
      </c>
      <c r="Q15916" s="29">
        <f t="shared" si="992"/>
        <v>3965</v>
      </c>
      <c r="R15916" s="29">
        <f t="shared" si="993"/>
        <v>3965</v>
      </c>
      <c r="S15916" s="15" t="s">
        <v>7227</v>
      </c>
      <c r="T15916" s="15">
        <v>100201</v>
      </c>
      <c r="U15916" s="15" t="s">
        <v>75</v>
      </c>
      <c r="V15916" s="15">
        <v>47040001</v>
      </c>
      <c r="W15916" s="15" t="s">
        <v>71</v>
      </c>
    </row>
    <row r="15917" spans="2:23" hidden="1" x14ac:dyDescent="0.25">
      <c r="B15917" s="14">
        <v>53001261</v>
      </c>
      <c r="C15917" s="14">
        <v>0</v>
      </c>
      <c r="D15917" s="15">
        <v>21040031</v>
      </c>
      <c r="E15917" s="16" t="s">
        <v>12162</v>
      </c>
      <c r="F15917" s="14">
        <v>1071</v>
      </c>
      <c r="G15917" s="17">
        <v>43040</v>
      </c>
      <c r="H15917" s="29">
        <v>21900</v>
      </c>
      <c r="I15917" s="29">
        <v>0</v>
      </c>
      <c r="J15917" s="29">
        <v>0</v>
      </c>
      <c r="K15917" s="29">
        <v>0</v>
      </c>
      <c r="L15917" s="29">
        <f t="shared" si="990"/>
        <v>21900</v>
      </c>
      <c r="M15917" s="29">
        <v>-20805</v>
      </c>
      <c r="N15917" s="29">
        <v>0</v>
      </c>
      <c r="O15917" s="29">
        <v>0</v>
      </c>
      <c r="P15917" s="29">
        <f t="shared" si="991"/>
        <v>-20805</v>
      </c>
      <c r="Q15917" s="29">
        <f t="shared" si="992"/>
        <v>1095</v>
      </c>
      <c r="R15917" s="29">
        <f t="shared" si="993"/>
        <v>1095</v>
      </c>
      <c r="S15917" s="15" t="s">
        <v>7227</v>
      </c>
      <c r="T15917" s="15">
        <v>100901</v>
      </c>
      <c r="U15917" s="15" t="s">
        <v>57</v>
      </c>
      <c r="V15917" s="15">
        <v>47040001</v>
      </c>
      <c r="W15917" s="15" t="s">
        <v>58</v>
      </c>
    </row>
    <row r="15918" spans="2:23" hidden="1" x14ac:dyDescent="0.25">
      <c r="B15918" s="14">
        <v>53001262</v>
      </c>
      <c r="C15918" s="14">
        <v>0</v>
      </c>
      <c r="D15918" s="15">
        <v>21040031</v>
      </c>
      <c r="E15918" s="16" t="s">
        <v>12163</v>
      </c>
      <c r="F15918" s="14">
        <v>1091</v>
      </c>
      <c r="G15918" s="17">
        <v>43069</v>
      </c>
      <c r="H15918" s="29">
        <v>15086</v>
      </c>
      <c r="I15918" s="29">
        <v>0</v>
      </c>
      <c r="J15918" s="29">
        <v>0</v>
      </c>
      <c r="K15918" s="29">
        <v>0</v>
      </c>
      <c r="L15918" s="29">
        <f t="shared" si="990"/>
        <v>15086</v>
      </c>
      <c r="M15918" s="29">
        <v>-14332</v>
      </c>
      <c r="N15918" s="29">
        <v>0</v>
      </c>
      <c r="O15918" s="29">
        <v>0</v>
      </c>
      <c r="P15918" s="29">
        <f t="shared" si="991"/>
        <v>-14332</v>
      </c>
      <c r="Q15918" s="29">
        <f t="shared" si="992"/>
        <v>754</v>
      </c>
      <c r="R15918" s="29">
        <f t="shared" si="993"/>
        <v>754</v>
      </c>
      <c r="S15918" s="15" t="s">
        <v>7227</v>
      </c>
      <c r="T15918" s="15">
        <v>100701</v>
      </c>
      <c r="U15918" s="15" t="s">
        <v>52</v>
      </c>
      <c r="V15918" s="15">
        <v>47040001</v>
      </c>
      <c r="W15918" s="15" t="s">
        <v>48</v>
      </c>
    </row>
    <row r="15919" spans="2:23" hidden="1" x14ac:dyDescent="0.25">
      <c r="B15919" s="14">
        <v>53001263</v>
      </c>
      <c r="C15919" s="14">
        <v>0</v>
      </c>
      <c r="D15919" s="15">
        <v>21040031</v>
      </c>
      <c r="E15919" s="16" t="s">
        <v>10995</v>
      </c>
      <c r="F15919" s="14">
        <v>1091</v>
      </c>
      <c r="G15919" s="17">
        <v>43069</v>
      </c>
      <c r="H15919" s="29">
        <v>116000</v>
      </c>
      <c r="I15919" s="29">
        <v>0</v>
      </c>
      <c r="J15919" s="29">
        <v>0</v>
      </c>
      <c r="K15919" s="29">
        <v>0</v>
      </c>
      <c r="L15919" s="29">
        <f t="shared" si="990"/>
        <v>116000</v>
      </c>
      <c r="M15919" s="29">
        <v>-110200</v>
      </c>
      <c r="N15919" s="29">
        <v>0</v>
      </c>
      <c r="O15919" s="29">
        <v>0</v>
      </c>
      <c r="P15919" s="29">
        <f t="shared" si="991"/>
        <v>-110200</v>
      </c>
      <c r="Q15919" s="29">
        <f t="shared" si="992"/>
        <v>5800</v>
      </c>
      <c r="R15919" s="29">
        <f t="shared" si="993"/>
        <v>5800</v>
      </c>
      <c r="S15919" s="15" t="s">
        <v>7227</v>
      </c>
      <c r="T15919" s="15">
        <v>100701</v>
      </c>
      <c r="U15919" s="15" t="s">
        <v>52</v>
      </c>
      <c r="V15919" s="15">
        <v>47040001</v>
      </c>
      <c r="W15919" s="15" t="s">
        <v>48</v>
      </c>
    </row>
    <row r="15920" spans="2:23" hidden="1" x14ac:dyDescent="0.25">
      <c r="B15920" s="14">
        <v>53001264</v>
      </c>
      <c r="C15920" s="14">
        <v>0</v>
      </c>
      <c r="D15920" s="15">
        <v>21040031</v>
      </c>
      <c r="E15920" s="16" t="s">
        <v>12164</v>
      </c>
      <c r="F15920" s="14">
        <v>1091</v>
      </c>
      <c r="G15920" s="17">
        <v>43069</v>
      </c>
      <c r="H15920" s="29">
        <v>201000</v>
      </c>
      <c r="I15920" s="29">
        <v>0</v>
      </c>
      <c r="J15920" s="29">
        <v>0</v>
      </c>
      <c r="K15920" s="29">
        <v>0</v>
      </c>
      <c r="L15920" s="29">
        <f t="shared" si="990"/>
        <v>201000</v>
      </c>
      <c r="M15920" s="29">
        <v>-190950</v>
      </c>
      <c r="N15920" s="29">
        <v>0</v>
      </c>
      <c r="O15920" s="29">
        <v>0</v>
      </c>
      <c r="P15920" s="29">
        <f t="shared" si="991"/>
        <v>-190950</v>
      </c>
      <c r="Q15920" s="29">
        <f t="shared" si="992"/>
        <v>10050</v>
      </c>
      <c r="R15920" s="29">
        <f t="shared" si="993"/>
        <v>10050</v>
      </c>
      <c r="S15920" s="15" t="s">
        <v>7227</v>
      </c>
      <c r="T15920" s="15">
        <v>100701</v>
      </c>
      <c r="U15920" s="15" t="s">
        <v>52</v>
      </c>
      <c r="V15920" s="15">
        <v>47040001</v>
      </c>
      <c r="W15920" s="15" t="s">
        <v>48</v>
      </c>
    </row>
    <row r="15921" spans="2:23" hidden="1" x14ac:dyDescent="0.25">
      <c r="B15921" s="14">
        <v>53001265</v>
      </c>
      <c r="C15921" s="14">
        <v>0</v>
      </c>
      <c r="D15921" s="15">
        <v>21040031</v>
      </c>
      <c r="E15921" s="16" t="s">
        <v>12165</v>
      </c>
      <c r="F15921" s="14">
        <v>1091</v>
      </c>
      <c r="G15921" s="17">
        <v>43069</v>
      </c>
      <c r="H15921" s="29">
        <v>79300</v>
      </c>
      <c r="I15921" s="29">
        <v>0</v>
      </c>
      <c r="J15921" s="29">
        <v>0</v>
      </c>
      <c r="K15921" s="29">
        <v>0</v>
      </c>
      <c r="L15921" s="29">
        <f t="shared" si="990"/>
        <v>79300</v>
      </c>
      <c r="M15921" s="29">
        <v>-75335</v>
      </c>
      <c r="N15921" s="29">
        <v>0</v>
      </c>
      <c r="O15921" s="29">
        <v>0</v>
      </c>
      <c r="P15921" s="29">
        <f t="shared" si="991"/>
        <v>-75335</v>
      </c>
      <c r="Q15921" s="29">
        <f t="shared" si="992"/>
        <v>3965</v>
      </c>
      <c r="R15921" s="29">
        <f t="shared" si="993"/>
        <v>3965</v>
      </c>
      <c r="S15921" s="15" t="s">
        <v>7227</v>
      </c>
      <c r="T15921" s="15">
        <v>100701</v>
      </c>
      <c r="U15921" s="15" t="s">
        <v>52</v>
      </c>
      <c r="V15921" s="15">
        <v>47040001</v>
      </c>
      <c r="W15921" s="15" t="s">
        <v>48</v>
      </c>
    </row>
    <row r="15922" spans="2:23" hidden="1" x14ac:dyDescent="0.25">
      <c r="B15922" s="14">
        <v>53001266</v>
      </c>
      <c r="C15922" s="14">
        <v>0</v>
      </c>
      <c r="D15922" s="15">
        <v>21040031</v>
      </c>
      <c r="E15922" s="16" t="s">
        <v>12166</v>
      </c>
      <c r="F15922" s="14">
        <v>1031</v>
      </c>
      <c r="G15922" s="17">
        <v>43042</v>
      </c>
      <c r="H15922" s="29">
        <v>90000</v>
      </c>
      <c r="I15922" s="29">
        <v>0</v>
      </c>
      <c r="J15922" s="29">
        <v>0</v>
      </c>
      <c r="K15922" s="29">
        <v>0</v>
      </c>
      <c r="L15922" s="29">
        <f t="shared" si="990"/>
        <v>90000</v>
      </c>
      <c r="M15922" s="29">
        <v>-85500</v>
      </c>
      <c r="N15922" s="29">
        <v>0</v>
      </c>
      <c r="O15922" s="29">
        <v>0</v>
      </c>
      <c r="P15922" s="29">
        <f t="shared" si="991"/>
        <v>-85500</v>
      </c>
      <c r="Q15922" s="29">
        <f t="shared" si="992"/>
        <v>4500</v>
      </c>
      <c r="R15922" s="29">
        <f t="shared" si="993"/>
        <v>4500</v>
      </c>
      <c r="S15922" s="15" t="s">
        <v>7227</v>
      </c>
      <c r="T15922" s="15">
        <v>100401</v>
      </c>
      <c r="U15922" s="15" t="s">
        <v>97</v>
      </c>
      <c r="V15922" s="15">
        <v>47040001</v>
      </c>
      <c r="W15922" s="15" t="s">
        <v>98</v>
      </c>
    </row>
    <row r="15923" spans="2:23" hidden="1" x14ac:dyDescent="0.25">
      <c r="B15923" s="14">
        <v>53001267</v>
      </c>
      <c r="C15923" s="14">
        <v>0</v>
      </c>
      <c r="D15923" s="15">
        <v>21040031</v>
      </c>
      <c r="E15923" s="16" t="s">
        <v>12167</v>
      </c>
      <c r="F15923" s="14">
        <v>1031</v>
      </c>
      <c r="G15923" s="17">
        <v>43042</v>
      </c>
      <c r="H15923" s="29">
        <v>116000</v>
      </c>
      <c r="I15923" s="29">
        <v>0</v>
      </c>
      <c r="J15923" s="29">
        <v>0</v>
      </c>
      <c r="K15923" s="29">
        <v>0</v>
      </c>
      <c r="L15923" s="29">
        <f t="shared" si="990"/>
        <v>116000</v>
      </c>
      <c r="M15923" s="29">
        <v>-110200</v>
      </c>
      <c r="N15923" s="29">
        <v>0</v>
      </c>
      <c r="O15923" s="29">
        <v>0</v>
      </c>
      <c r="P15923" s="29">
        <f t="shared" si="991"/>
        <v>-110200</v>
      </c>
      <c r="Q15923" s="29">
        <f t="shared" si="992"/>
        <v>5800</v>
      </c>
      <c r="R15923" s="29">
        <f t="shared" si="993"/>
        <v>5800</v>
      </c>
      <c r="S15923" s="15" t="s">
        <v>7227</v>
      </c>
      <c r="T15923" s="15">
        <v>100401</v>
      </c>
      <c r="U15923" s="15" t="s">
        <v>97</v>
      </c>
      <c r="V15923" s="15">
        <v>47040001</v>
      </c>
      <c r="W15923" s="15" t="s">
        <v>98</v>
      </c>
    </row>
    <row r="15924" spans="2:23" hidden="1" x14ac:dyDescent="0.25">
      <c r="B15924" s="14">
        <v>53001268</v>
      </c>
      <c r="C15924" s="14">
        <v>0</v>
      </c>
      <c r="D15924" s="15">
        <v>21040031</v>
      </c>
      <c r="E15924" s="16" t="s">
        <v>12168</v>
      </c>
      <c r="F15924" s="14">
        <v>1903</v>
      </c>
      <c r="G15924" s="17">
        <v>43070</v>
      </c>
      <c r="H15924" s="29">
        <v>17495</v>
      </c>
      <c r="I15924" s="29">
        <v>0</v>
      </c>
      <c r="J15924" s="29">
        <v>0</v>
      </c>
      <c r="K15924" s="29">
        <v>0</v>
      </c>
      <c r="L15924" s="29">
        <f t="shared" si="990"/>
        <v>17495</v>
      </c>
      <c r="M15924" s="29">
        <v>-16621</v>
      </c>
      <c r="N15924" s="29">
        <v>0</v>
      </c>
      <c r="O15924" s="29">
        <v>0</v>
      </c>
      <c r="P15924" s="29">
        <f t="shared" si="991"/>
        <v>-16621</v>
      </c>
      <c r="Q15924" s="29">
        <f t="shared" si="992"/>
        <v>874</v>
      </c>
      <c r="R15924" s="29">
        <f t="shared" si="993"/>
        <v>874</v>
      </c>
      <c r="S15924" s="15" t="s">
        <v>7227</v>
      </c>
      <c r="T15924" s="15">
        <v>108300</v>
      </c>
      <c r="U15924" s="15" t="s">
        <v>1826</v>
      </c>
      <c r="V15924" s="15">
        <v>47040001</v>
      </c>
      <c r="W15924" s="15" t="s">
        <v>1827</v>
      </c>
    </row>
    <row r="15925" spans="2:23" hidden="1" x14ac:dyDescent="0.25">
      <c r="B15925" s="14">
        <v>53001269</v>
      </c>
      <c r="C15925" s="14">
        <v>0</v>
      </c>
      <c r="D15925" s="15">
        <v>21040031</v>
      </c>
      <c r="E15925" s="16" t="s">
        <v>12169</v>
      </c>
      <c r="F15925" s="14">
        <v>1903</v>
      </c>
      <c r="G15925" s="17">
        <v>43074</v>
      </c>
      <c r="H15925" s="29">
        <v>46072</v>
      </c>
      <c r="I15925" s="29">
        <v>0</v>
      </c>
      <c r="J15925" s="29">
        <v>0</v>
      </c>
      <c r="K15925" s="29">
        <v>0</v>
      </c>
      <c r="L15925" s="29">
        <f t="shared" si="990"/>
        <v>46072</v>
      </c>
      <c r="M15925" s="29">
        <v>-43769</v>
      </c>
      <c r="N15925" s="29">
        <v>0</v>
      </c>
      <c r="O15925" s="29">
        <v>0</v>
      </c>
      <c r="P15925" s="29">
        <f t="shared" si="991"/>
        <v>-43769</v>
      </c>
      <c r="Q15925" s="29">
        <f t="shared" si="992"/>
        <v>2303</v>
      </c>
      <c r="R15925" s="29">
        <f t="shared" si="993"/>
        <v>2303</v>
      </c>
      <c r="S15925" s="15" t="s">
        <v>7227</v>
      </c>
      <c r="T15925" s="15">
        <v>108300</v>
      </c>
      <c r="U15925" s="15" t="s">
        <v>1826</v>
      </c>
      <c r="V15925" s="15">
        <v>47040001</v>
      </c>
      <c r="W15925" s="15" t="s">
        <v>1827</v>
      </c>
    </row>
    <row r="15926" spans="2:23" hidden="1" x14ac:dyDescent="0.25">
      <c r="B15926" s="14">
        <v>53001270</v>
      </c>
      <c r="C15926" s="14">
        <v>0</v>
      </c>
      <c r="D15926" s="15">
        <v>21040031</v>
      </c>
      <c r="E15926" s="16" t="s">
        <v>12170</v>
      </c>
      <c r="F15926" s="14">
        <v>1081</v>
      </c>
      <c r="G15926" s="17">
        <v>43011</v>
      </c>
      <c r="H15926" s="29">
        <v>15084</v>
      </c>
      <c r="I15926" s="29">
        <v>0</v>
      </c>
      <c r="J15926" s="29">
        <v>0</v>
      </c>
      <c r="K15926" s="29">
        <v>0</v>
      </c>
      <c r="L15926" s="29">
        <f t="shared" si="990"/>
        <v>15084</v>
      </c>
      <c r="M15926" s="29">
        <v>-14330</v>
      </c>
      <c r="N15926" s="29">
        <v>0</v>
      </c>
      <c r="O15926" s="29">
        <v>0</v>
      </c>
      <c r="P15926" s="29">
        <f t="shared" si="991"/>
        <v>-14330</v>
      </c>
      <c r="Q15926" s="29">
        <f t="shared" si="992"/>
        <v>754</v>
      </c>
      <c r="R15926" s="29">
        <f t="shared" si="993"/>
        <v>754</v>
      </c>
      <c r="S15926" s="15" t="s">
        <v>7227</v>
      </c>
      <c r="T15926" s="15">
        <v>101001</v>
      </c>
      <c r="U15926" s="15" t="s">
        <v>37</v>
      </c>
      <c r="V15926" s="15">
        <v>47040001</v>
      </c>
      <c r="W15926" s="15" t="s">
        <v>38</v>
      </c>
    </row>
    <row r="15927" spans="2:23" hidden="1" x14ac:dyDescent="0.25">
      <c r="B15927" s="14">
        <v>53001271</v>
      </c>
      <c r="C15927" s="14">
        <v>0</v>
      </c>
      <c r="D15927" s="15">
        <v>21040031</v>
      </c>
      <c r="E15927" s="16" t="s">
        <v>12171</v>
      </c>
      <c r="F15927" s="14">
        <v>1081</v>
      </c>
      <c r="G15927" s="17">
        <v>43011</v>
      </c>
      <c r="H15927" s="29">
        <v>201000</v>
      </c>
      <c r="I15927" s="29">
        <v>0</v>
      </c>
      <c r="J15927" s="29">
        <v>0</v>
      </c>
      <c r="K15927" s="29">
        <v>0</v>
      </c>
      <c r="L15927" s="29">
        <f t="shared" si="990"/>
        <v>201000</v>
      </c>
      <c r="M15927" s="29">
        <v>-190950</v>
      </c>
      <c r="N15927" s="29">
        <v>0</v>
      </c>
      <c r="O15927" s="29">
        <v>0</v>
      </c>
      <c r="P15927" s="29">
        <f t="shared" si="991"/>
        <v>-190950</v>
      </c>
      <c r="Q15927" s="29">
        <f t="shared" si="992"/>
        <v>10050</v>
      </c>
      <c r="R15927" s="29">
        <f t="shared" si="993"/>
        <v>10050</v>
      </c>
      <c r="S15927" s="15" t="s">
        <v>7227</v>
      </c>
      <c r="T15927" s="15">
        <v>101001</v>
      </c>
      <c r="U15927" s="15" t="s">
        <v>37</v>
      </c>
      <c r="V15927" s="15">
        <v>47040001</v>
      </c>
      <c r="W15927" s="15" t="s">
        <v>38</v>
      </c>
    </row>
    <row r="15928" spans="2:23" hidden="1" x14ac:dyDescent="0.25">
      <c r="B15928" s="14">
        <v>53001272</v>
      </c>
      <c r="C15928" s="14">
        <v>0</v>
      </c>
      <c r="D15928" s="15">
        <v>21040031</v>
      </c>
      <c r="E15928" s="16" t="s">
        <v>12172</v>
      </c>
      <c r="F15928" s="14">
        <v>1081</v>
      </c>
      <c r="G15928" s="17">
        <v>43011</v>
      </c>
      <c r="H15928" s="29">
        <v>79300</v>
      </c>
      <c r="I15928" s="29">
        <v>0</v>
      </c>
      <c r="J15928" s="29">
        <v>0</v>
      </c>
      <c r="K15928" s="29">
        <v>0</v>
      </c>
      <c r="L15928" s="29">
        <f t="shared" si="990"/>
        <v>79300</v>
      </c>
      <c r="M15928" s="29">
        <v>-75335</v>
      </c>
      <c r="N15928" s="29">
        <v>0</v>
      </c>
      <c r="O15928" s="29">
        <v>0</v>
      </c>
      <c r="P15928" s="29">
        <f t="shared" si="991"/>
        <v>-75335</v>
      </c>
      <c r="Q15928" s="29">
        <f t="shared" si="992"/>
        <v>3965</v>
      </c>
      <c r="R15928" s="29">
        <f t="shared" si="993"/>
        <v>3965</v>
      </c>
      <c r="S15928" s="15" t="s">
        <v>7227</v>
      </c>
      <c r="T15928" s="15">
        <v>101001</v>
      </c>
      <c r="U15928" s="15" t="s">
        <v>37</v>
      </c>
      <c r="V15928" s="15">
        <v>47040001</v>
      </c>
      <c r="W15928" s="15" t="s">
        <v>38</v>
      </c>
    </row>
    <row r="15929" spans="2:23" hidden="1" x14ac:dyDescent="0.25">
      <c r="B15929" s="14">
        <v>53001273</v>
      </c>
      <c r="C15929" s="14">
        <v>0</v>
      </c>
      <c r="D15929" s="15">
        <v>21040031</v>
      </c>
      <c r="E15929" s="16" t="s">
        <v>12173</v>
      </c>
      <c r="F15929" s="14">
        <v>1081</v>
      </c>
      <c r="G15929" s="17">
        <v>43011</v>
      </c>
      <c r="H15929" s="29">
        <v>148000</v>
      </c>
      <c r="I15929" s="29">
        <v>0</v>
      </c>
      <c r="J15929" s="29">
        <v>0</v>
      </c>
      <c r="K15929" s="29">
        <v>0</v>
      </c>
      <c r="L15929" s="29">
        <f t="shared" si="990"/>
        <v>148000</v>
      </c>
      <c r="M15929" s="29">
        <v>-140600</v>
      </c>
      <c r="N15929" s="29">
        <v>0</v>
      </c>
      <c r="O15929" s="29">
        <v>0</v>
      </c>
      <c r="P15929" s="29">
        <f t="shared" si="991"/>
        <v>-140600</v>
      </c>
      <c r="Q15929" s="29">
        <f t="shared" si="992"/>
        <v>7400</v>
      </c>
      <c r="R15929" s="29">
        <f t="shared" si="993"/>
        <v>7400</v>
      </c>
      <c r="S15929" s="15" t="s">
        <v>7227</v>
      </c>
      <c r="T15929" s="15">
        <v>101001</v>
      </c>
      <c r="U15929" s="15" t="s">
        <v>37</v>
      </c>
      <c r="V15929" s="15">
        <v>47040001</v>
      </c>
      <c r="W15929" s="15" t="s">
        <v>38</v>
      </c>
    </row>
    <row r="15930" spans="2:23" hidden="1" x14ac:dyDescent="0.25">
      <c r="B15930" s="14">
        <v>53001274</v>
      </c>
      <c r="C15930" s="14">
        <v>0</v>
      </c>
      <c r="D15930" s="15">
        <v>21040031</v>
      </c>
      <c r="E15930" s="16" t="s">
        <v>12077</v>
      </c>
      <c r="F15930" s="14">
        <v>1011</v>
      </c>
      <c r="G15930" s="17">
        <v>43070</v>
      </c>
      <c r="H15930" s="29">
        <v>180000</v>
      </c>
      <c r="I15930" s="29">
        <v>0</v>
      </c>
      <c r="J15930" s="29">
        <v>0</v>
      </c>
      <c r="K15930" s="29">
        <v>0</v>
      </c>
      <c r="L15930" s="29">
        <f t="shared" ref="L15930:L15993" si="994">SUM(H15930:K15930)</f>
        <v>180000</v>
      </c>
      <c r="M15930" s="29">
        <v>-171000</v>
      </c>
      <c r="N15930" s="29">
        <v>0</v>
      </c>
      <c r="O15930" s="29">
        <v>0</v>
      </c>
      <c r="P15930" s="29">
        <f t="shared" si="991"/>
        <v>-171000</v>
      </c>
      <c r="Q15930" s="29">
        <f t="shared" si="992"/>
        <v>9000</v>
      </c>
      <c r="R15930" s="29">
        <f t="shared" si="993"/>
        <v>9000</v>
      </c>
      <c r="S15930" s="15" t="s">
        <v>7227</v>
      </c>
      <c r="T15930" s="15">
        <v>100201</v>
      </c>
      <c r="U15930" s="15" t="s">
        <v>75</v>
      </c>
      <c r="V15930" s="15">
        <v>47040001</v>
      </c>
      <c r="W15930" s="15" t="s">
        <v>71</v>
      </c>
    </row>
    <row r="15931" spans="2:23" hidden="1" x14ac:dyDescent="0.25">
      <c r="B15931" s="14">
        <v>53001275</v>
      </c>
      <c r="C15931" s="14">
        <v>0</v>
      </c>
      <c r="D15931" s="15">
        <v>21040031</v>
      </c>
      <c r="E15931" s="16" t="s">
        <v>12072</v>
      </c>
      <c r="F15931" s="14">
        <v>1021</v>
      </c>
      <c r="G15931" s="17">
        <v>43131</v>
      </c>
      <c r="H15931" s="29">
        <v>180000</v>
      </c>
      <c r="I15931" s="29">
        <v>0</v>
      </c>
      <c r="J15931" s="29">
        <v>0</v>
      </c>
      <c r="K15931" s="29">
        <v>0</v>
      </c>
      <c r="L15931" s="29">
        <f t="shared" si="994"/>
        <v>180000</v>
      </c>
      <c r="M15931" s="29">
        <v>-171000</v>
      </c>
      <c r="N15931" s="29">
        <v>0</v>
      </c>
      <c r="O15931" s="29">
        <v>0</v>
      </c>
      <c r="P15931" s="29">
        <f t="shared" si="991"/>
        <v>-171000</v>
      </c>
      <c r="Q15931" s="29">
        <f t="shared" si="992"/>
        <v>9000</v>
      </c>
      <c r="R15931" s="29">
        <f t="shared" si="993"/>
        <v>9000</v>
      </c>
      <c r="S15931" s="15" t="s">
        <v>7227</v>
      </c>
      <c r="T15931" s="15">
        <v>100301</v>
      </c>
      <c r="U15931" s="15" t="s">
        <v>32</v>
      </c>
      <c r="V15931" s="15">
        <v>47040001</v>
      </c>
      <c r="W15931" s="15" t="s">
        <v>33</v>
      </c>
    </row>
    <row r="15932" spans="2:23" hidden="1" x14ac:dyDescent="0.25">
      <c r="B15932" s="14">
        <v>53001276</v>
      </c>
      <c r="C15932" s="14">
        <v>0</v>
      </c>
      <c r="D15932" s="15">
        <v>21040031</v>
      </c>
      <c r="E15932" s="16" t="s">
        <v>12073</v>
      </c>
      <c r="F15932" s="14">
        <v>1021</v>
      </c>
      <c r="G15932" s="17">
        <v>43131</v>
      </c>
      <c r="H15932" s="29">
        <v>290000</v>
      </c>
      <c r="I15932" s="29">
        <v>0</v>
      </c>
      <c r="J15932" s="29">
        <v>0</v>
      </c>
      <c r="K15932" s="29">
        <v>0</v>
      </c>
      <c r="L15932" s="29">
        <f t="shared" si="994"/>
        <v>290000</v>
      </c>
      <c r="M15932" s="29">
        <v>-275500</v>
      </c>
      <c r="N15932" s="29">
        <v>0</v>
      </c>
      <c r="O15932" s="29">
        <v>0</v>
      </c>
      <c r="P15932" s="29">
        <f t="shared" si="991"/>
        <v>-275500</v>
      </c>
      <c r="Q15932" s="29">
        <f t="shared" si="992"/>
        <v>14500</v>
      </c>
      <c r="R15932" s="29">
        <f t="shared" si="993"/>
        <v>14500</v>
      </c>
      <c r="S15932" s="15" t="s">
        <v>7227</v>
      </c>
      <c r="T15932" s="15">
        <v>100301</v>
      </c>
      <c r="U15932" s="15" t="s">
        <v>32</v>
      </c>
      <c r="V15932" s="15">
        <v>47040001</v>
      </c>
      <c r="W15932" s="15" t="s">
        <v>33</v>
      </c>
    </row>
    <row r="15933" spans="2:23" hidden="1" x14ac:dyDescent="0.25">
      <c r="B15933" s="14">
        <v>53001277</v>
      </c>
      <c r="C15933" s="14">
        <v>0</v>
      </c>
      <c r="D15933" s="15">
        <v>21040031</v>
      </c>
      <c r="E15933" s="16" t="s">
        <v>12174</v>
      </c>
      <c r="F15933" s="14">
        <v>1061</v>
      </c>
      <c r="G15933" s="17">
        <v>43103</v>
      </c>
      <c r="H15933" s="29">
        <v>14500</v>
      </c>
      <c r="I15933" s="29">
        <v>0</v>
      </c>
      <c r="J15933" s="29">
        <v>0</v>
      </c>
      <c r="K15933" s="29">
        <v>0</v>
      </c>
      <c r="L15933" s="29">
        <f t="shared" si="994"/>
        <v>14500</v>
      </c>
      <c r="M15933" s="29">
        <v>-13775</v>
      </c>
      <c r="N15933" s="29">
        <v>0</v>
      </c>
      <c r="O15933" s="29">
        <v>0</v>
      </c>
      <c r="P15933" s="29">
        <f t="shared" si="991"/>
        <v>-13775</v>
      </c>
      <c r="Q15933" s="29">
        <f t="shared" si="992"/>
        <v>725</v>
      </c>
      <c r="R15933" s="29">
        <f t="shared" si="993"/>
        <v>725</v>
      </c>
      <c r="S15933" s="15" t="s">
        <v>7227</v>
      </c>
      <c r="T15933" s="15">
        <v>100801</v>
      </c>
      <c r="U15933" s="15" t="s">
        <v>62</v>
      </c>
      <c r="V15933" s="15">
        <v>47040001</v>
      </c>
      <c r="W15933" s="15" t="s">
        <v>44</v>
      </c>
    </row>
    <row r="15934" spans="2:23" hidden="1" x14ac:dyDescent="0.25">
      <c r="B15934" s="14">
        <v>53001278</v>
      </c>
      <c r="C15934" s="14">
        <v>0</v>
      </c>
      <c r="D15934" s="15">
        <v>21040031</v>
      </c>
      <c r="E15934" s="16" t="s">
        <v>12175</v>
      </c>
      <c r="F15934" s="14">
        <v>1061</v>
      </c>
      <c r="G15934" s="17">
        <v>43103</v>
      </c>
      <c r="H15934" s="29">
        <v>180000</v>
      </c>
      <c r="I15934" s="29">
        <v>0</v>
      </c>
      <c r="J15934" s="29">
        <v>0</v>
      </c>
      <c r="K15934" s="29">
        <v>0</v>
      </c>
      <c r="L15934" s="29">
        <f t="shared" si="994"/>
        <v>180000</v>
      </c>
      <c r="M15934" s="29">
        <v>-171000</v>
      </c>
      <c r="N15934" s="29">
        <v>0</v>
      </c>
      <c r="O15934" s="29">
        <v>0</v>
      </c>
      <c r="P15934" s="29">
        <f t="shared" si="991"/>
        <v>-171000</v>
      </c>
      <c r="Q15934" s="29">
        <f t="shared" si="992"/>
        <v>9000</v>
      </c>
      <c r="R15934" s="29">
        <f t="shared" si="993"/>
        <v>9000</v>
      </c>
      <c r="S15934" s="15" t="s">
        <v>7227</v>
      </c>
      <c r="T15934" s="15">
        <v>100801</v>
      </c>
      <c r="U15934" s="15" t="s">
        <v>62</v>
      </c>
      <c r="V15934" s="15">
        <v>47040001</v>
      </c>
      <c r="W15934" s="15" t="s">
        <v>44</v>
      </c>
    </row>
    <row r="15935" spans="2:23" hidden="1" x14ac:dyDescent="0.25">
      <c r="B15935" s="14">
        <v>53001279</v>
      </c>
      <c r="C15935" s="14">
        <v>0</v>
      </c>
      <c r="D15935" s="15">
        <v>21040031</v>
      </c>
      <c r="E15935" s="16" t="s">
        <v>12176</v>
      </c>
      <c r="F15935" s="14">
        <v>1061</v>
      </c>
      <c r="G15935" s="17">
        <v>43103</v>
      </c>
      <c r="H15935" s="29">
        <v>79300</v>
      </c>
      <c r="I15935" s="29">
        <v>0</v>
      </c>
      <c r="J15935" s="29">
        <v>0</v>
      </c>
      <c r="K15935" s="29">
        <v>0</v>
      </c>
      <c r="L15935" s="29">
        <f t="shared" si="994"/>
        <v>79300</v>
      </c>
      <c r="M15935" s="29">
        <v>-75335</v>
      </c>
      <c r="N15935" s="29">
        <v>0</v>
      </c>
      <c r="O15935" s="29">
        <v>0</v>
      </c>
      <c r="P15935" s="29">
        <f t="shared" si="991"/>
        <v>-75335</v>
      </c>
      <c r="Q15935" s="29">
        <f t="shared" si="992"/>
        <v>3965</v>
      </c>
      <c r="R15935" s="29">
        <f t="shared" si="993"/>
        <v>3965</v>
      </c>
      <c r="S15935" s="15" t="s">
        <v>7227</v>
      </c>
      <c r="T15935" s="15">
        <v>100801</v>
      </c>
      <c r="U15935" s="15" t="s">
        <v>62</v>
      </c>
      <c r="V15935" s="15">
        <v>47040001</v>
      </c>
      <c r="W15935" s="15" t="s">
        <v>44</v>
      </c>
    </row>
    <row r="15936" spans="2:23" hidden="1" x14ac:dyDescent="0.25">
      <c r="B15936" s="14">
        <v>53001280</v>
      </c>
      <c r="C15936" s="14">
        <v>0</v>
      </c>
      <c r="D15936" s="15">
        <v>21040031</v>
      </c>
      <c r="E15936" s="16" t="s">
        <v>12097</v>
      </c>
      <c r="F15936" s="14">
        <v>1061</v>
      </c>
      <c r="G15936" s="17">
        <v>43103</v>
      </c>
      <c r="H15936" s="29">
        <v>15084</v>
      </c>
      <c r="I15936" s="29">
        <v>0</v>
      </c>
      <c r="J15936" s="29">
        <v>0</v>
      </c>
      <c r="K15936" s="29">
        <v>0</v>
      </c>
      <c r="L15936" s="29">
        <f t="shared" si="994"/>
        <v>15084</v>
      </c>
      <c r="M15936" s="29">
        <v>-14330</v>
      </c>
      <c r="N15936" s="29">
        <v>0</v>
      </c>
      <c r="O15936" s="29">
        <v>0</v>
      </c>
      <c r="P15936" s="29">
        <f t="shared" si="991"/>
        <v>-14330</v>
      </c>
      <c r="Q15936" s="29">
        <f t="shared" si="992"/>
        <v>754</v>
      </c>
      <c r="R15936" s="29">
        <f t="shared" si="993"/>
        <v>754</v>
      </c>
      <c r="S15936" s="15" t="s">
        <v>7227</v>
      </c>
      <c r="T15936" s="15">
        <v>100801</v>
      </c>
      <c r="U15936" s="15" t="s">
        <v>62</v>
      </c>
      <c r="V15936" s="15">
        <v>47040001</v>
      </c>
      <c r="W15936" s="15" t="s">
        <v>44</v>
      </c>
    </row>
    <row r="15937" spans="2:23" hidden="1" x14ac:dyDescent="0.25">
      <c r="B15937" s="14">
        <v>53001281</v>
      </c>
      <c r="C15937" s="14">
        <v>0</v>
      </c>
      <c r="D15937" s="15">
        <v>21040031</v>
      </c>
      <c r="E15937" s="16" t="s">
        <v>12177</v>
      </c>
      <c r="F15937" s="14">
        <v>1061</v>
      </c>
      <c r="G15937" s="17">
        <v>43103</v>
      </c>
      <c r="H15937" s="29">
        <v>201000.01</v>
      </c>
      <c r="I15937" s="29">
        <v>0</v>
      </c>
      <c r="J15937" s="29">
        <v>0</v>
      </c>
      <c r="K15937" s="29">
        <v>0</v>
      </c>
      <c r="L15937" s="29">
        <f t="shared" si="994"/>
        <v>201000.01</v>
      </c>
      <c r="M15937" s="29">
        <v>-190950.01</v>
      </c>
      <c r="N15937" s="29">
        <v>0</v>
      </c>
      <c r="O15937" s="29">
        <v>0</v>
      </c>
      <c r="P15937" s="29">
        <f t="shared" si="991"/>
        <v>-190950.01</v>
      </c>
      <c r="Q15937" s="29">
        <f t="shared" si="992"/>
        <v>10050</v>
      </c>
      <c r="R15937" s="29">
        <f t="shared" si="993"/>
        <v>10050</v>
      </c>
      <c r="S15937" s="15" t="s">
        <v>7227</v>
      </c>
      <c r="T15937" s="15">
        <v>100801</v>
      </c>
      <c r="U15937" s="15" t="s">
        <v>62</v>
      </c>
      <c r="V15937" s="15">
        <v>47040001</v>
      </c>
      <c r="W15937" s="15" t="s">
        <v>44</v>
      </c>
    </row>
    <row r="15938" spans="2:23" hidden="1" x14ac:dyDescent="0.25">
      <c r="B15938" s="14">
        <v>53001282</v>
      </c>
      <c r="C15938" s="14">
        <v>0</v>
      </c>
      <c r="D15938" s="15">
        <v>21040031</v>
      </c>
      <c r="E15938" s="16" t="s">
        <v>12178</v>
      </c>
      <c r="F15938" s="14">
        <v>1051</v>
      </c>
      <c r="G15938" s="17">
        <v>43190</v>
      </c>
      <c r="H15938" s="29">
        <v>12500</v>
      </c>
      <c r="I15938" s="29">
        <v>0</v>
      </c>
      <c r="J15938" s="29">
        <v>0</v>
      </c>
      <c r="K15938" s="29">
        <v>0</v>
      </c>
      <c r="L15938" s="29">
        <f t="shared" si="994"/>
        <v>12500</v>
      </c>
      <c r="M15938" s="29">
        <v>-11875</v>
      </c>
      <c r="N15938" s="29">
        <v>0</v>
      </c>
      <c r="O15938" s="29">
        <v>0</v>
      </c>
      <c r="P15938" s="29">
        <f t="shared" si="991"/>
        <v>-11875</v>
      </c>
      <c r="Q15938" s="29">
        <f t="shared" si="992"/>
        <v>625</v>
      </c>
      <c r="R15938" s="29">
        <f t="shared" si="993"/>
        <v>625</v>
      </c>
      <c r="S15938" s="15" t="s">
        <v>7227</v>
      </c>
      <c r="T15938" s="15">
        <v>100601</v>
      </c>
      <c r="U15938" s="15" t="s">
        <v>79</v>
      </c>
      <c r="V15938" s="15">
        <v>47040001</v>
      </c>
      <c r="W15938" s="15" t="s">
        <v>80</v>
      </c>
    </row>
    <row r="15939" spans="2:23" hidden="1" x14ac:dyDescent="0.25">
      <c r="B15939" s="14">
        <v>53001283</v>
      </c>
      <c r="C15939" s="14">
        <v>0</v>
      </c>
      <c r="D15939" s="15">
        <v>21040031</v>
      </c>
      <c r="E15939" s="16" t="s">
        <v>12179</v>
      </c>
      <c r="F15939" s="14">
        <v>1051</v>
      </c>
      <c r="G15939" s="17">
        <v>43190</v>
      </c>
      <c r="H15939" s="29">
        <v>43000</v>
      </c>
      <c r="I15939" s="29">
        <v>0</v>
      </c>
      <c r="J15939" s="29">
        <v>0</v>
      </c>
      <c r="K15939" s="29">
        <v>0</v>
      </c>
      <c r="L15939" s="29">
        <f t="shared" si="994"/>
        <v>43000</v>
      </c>
      <c r="M15939" s="29">
        <v>-40850</v>
      </c>
      <c r="N15939" s="29">
        <v>0</v>
      </c>
      <c r="O15939" s="29">
        <v>0</v>
      </c>
      <c r="P15939" s="29">
        <f t="shared" si="991"/>
        <v>-40850</v>
      </c>
      <c r="Q15939" s="29">
        <f t="shared" si="992"/>
        <v>2150</v>
      </c>
      <c r="R15939" s="29">
        <f t="shared" si="993"/>
        <v>2150</v>
      </c>
      <c r="S15939" s="15" t="s">
        <v>7227</v>
      </c>
      <c r="T15939" s="15">
        <v>100601</v>
      </c>
      <c r="U15939" s="15" t="s">
        <v>79</v>
      </c>
      <c r="V15939" s="15">
        <v>47040001</v>
      </c>
      <c r="W15939" s="15" t="s">
        <v>80</v>
      </c>
    </row>
    <row r="15940" spans="2:23" hidden="1" x14ac:dyDescent="0.25">
      <c r="B15940" s="14">
        <v>53001284</v>
      </c>
      <c r="C15940" s="14">
        <v>0</v>
      </c>
      <c r="D15940" s="15">
        <v>21040031</v>
      </c>
      <c r="E15940" s="16" t="s">
        <v>12180</v>
      </c>
      <c r="F15940" s="14">
        <v>1051</v>
      </c>
      <c r="G15940" s="17">
        <v>43190</v>
      </c>
      <c r="H15940" s="29">
        <v>43000</v>
      </c>
      <c r="I15940" s="29">
        <v>0</v>
      </c>
      <c r="J15940" s="29">
        <v>0</v>
      </c>
      <c r="K15940" s="29">
        <v>0</v>
      </c>
      <c r="L15940" s="29">
        <f t="shared" si="994"/>
        <v>43000</v>
      </c>
      <c r="M15940" s="29">
        <v>-40850</v>
      </c>
      <c r="N15940" s="29">
        <v>0</v>
      </c>
      <c r="O15940" s="29">
        <v>0</v>
      </c>
      <c r="P15940" s="29">
        <f t="shared" si="991"/>
        <v>-40850</v>
      </c>
      <c r="Q15940" s="29">
        <f t="shared" si="992"/>
        <v>2150</v>
      </c>
      <c r="R15940" s="29">
        <f t="shared" si="993"/>
        <v>2150</v>
      </c>
      <c r="S15940" s="15" t="s">
        <v>7227</v>
      </c>
      <c r="T15940" s="15">
        <v>100601</v>
      </c>
      <c r="U15940" s="15" t="s">
        <v>79</v>
      </c>
      <c r="V15940" s="15">
        <v>47040001</v>
      </c>
      <c r="W15940" s="15" t="s">
        <v>80</v>
      </c>
    </row>
    <row r="15941" spans="2:23" hidden="1" x14ac:dyDescent="0.25">
      <c r="B15941" s="14">
        <v>53001285</v>
      </c>
      <c r="C15941" s="14">
        <v>0</v>
      </c>
      <c r="D15941" s="15">
        <v>21040031</v>
      </c>
      <c r="E15941" s="16" t="s">
        <v>12181</v>
      </c>
      <c r="F15941" s="14">
        <v>1401</v>
      </c>
      <c r="G15941" s="17">
        <v>43190</v>
      </c>
      <c r="H15941" s="29">
        <v>185000</v>
      </c>
      <c r="I15941" s="29">
        <v>0</v>
      </c>
      <c r="J15941" s="29">
        <v>0</v>
      </c>
      <c r="K15941" s="29">
        <v>0</v>
      </c>
      <c r="L15941" s="29">
        <f t="shared" si="994"/>
        <v>185000</v>
      </c>
      <c r="M15941" s="29">
        <v>-175750</v>
      </c>
      <c r="N15941" s="29">
        <v>0</v>
      </c>
      <c r="O15941" s="29">
        <v>0</v>
      </c>
      <c r="P15941" s="29">
        <f t="shared" ref="P15941:P16004" si="995">SUM(M15941:O15941)</f>
        <v>-175750</v>
      </c>
      <c r="Q15941" s="29">
        <f t="shared" ref="Q15941:Q16004" si="996">H15941+M15941</f>
        <v>9250</v>
      </c>
      <c r="R15941" s="29">
        <f t="shared" ref="R15941:R16004" si="997">L15941+P15941</f>
        <v>9250</v>
      </c>
      <c r="S15941" s="15" t="s">
        <v>7227</v>
      </c>
      <c r="T15941" s="15">
        <v>101401</v>
      </c>
      <c r="U15941" s="15" t="s">
        <v>139</v>
      </c>
      <c r="V15941" s="15">
        <v>47040001</v>
      </c>
      <c r="W15941" s="15" t="s">
        <v>140</v>
      </c>
    </row>
    <row r="15942" spans="2:23" hidden="1" x14ac:dyDescent="0.25">
      <c r="B15942" s="14">
        <v>53001286</v>
      </c>
      <c r="C15942" s="14">
        <v>0</v>
      </c>
      <c r="D15942" s="15">
        <v>21040031</v>
      </c>
      <c r="E15942" s="16" t="s">
        <v>12182</v>
      </c>
      <c r="F15942" s="14">
        <v>1101</v>
      </c>
      <c r="G15942" s="17">
        <v>43190</v>
      </c>
      <c r="H15942" s="29">
        <v>33500</v>
      </c>
      <c r="I15942" s="29">
        <v>0</v>
      </c>
      <c r="J15942" s="29">
        <v>0</v>
      </c>
      <c r="K15942" s="29">
        <v>0</v>
      </c>
      <c r="L15942" s="29">
        <f t="shared" si="994"/>
        <v>33500</v>
      </c>
      <c r="M15942" s="29">
        <v>-31825</v>
      </c>
      <c r="N15942" s="29">
        <v>0</v>
      </c>
      <c r="O15942" s="29">
        <v>0</v>
      </c>
      <c r="P15942" s="29">
        <f t="shared" si="995"/>
        <v>-31825</v>
      </c>
      <c r="Q15942" s="29">
        <f t="shared" si="996"/>
        <v>1675</v>
      </c>
      <c r="R15942" s="29">
        <f t="shared" si="997"/>
        <v>1675</v>
      </c>
      <c r="S15942" s="15" t="s">
        <v>7227</v>
      </c>
      <c r="T15942" s="15">
        <v>101101</v>
      </c>
      <c r="U15942" s="15" t="s">
        <v>129</v>
      </c>
      <c r="V15942" s="15">
        <v>47040001</v>
      </c>
      <c r="W15942" s="15" t="s">
        <v>130</v>
      </c>
    </row>
    <row r="15943" spans="2:23" hidden="1" x14ac:dyDescent="0.25">
      <c r="B15943" s="14">
        <v>53001287</v>
      </c>
      <c r="C15943" s="14">
        <v>0</v>
      </c>
      <c r="D15943" s="15">
        <v>21040031</v>
      </c>
      <c r="E15943" s="16" t="s">
        <v>12182</v>
      </c>
      <c r="F15943" s="14">
        <v>1101</v>
      </c>
      <c r="G15943" s="17">
        <v>43190</v>
      </c>
      <c r="H15943" s="29">
        <v>33500</v>
      </c>
      <c r="I15943" s="29">
        <v>0</v>
      </c>
      <c r="J15943" s="29">
        <v>0</v>
      </c>
      <c r="K15943" s="29">
        <v>0</v>
      </c>
      <c r="L15943" s="29">
        <f t="shared" si="994"/>
        <v>33500</v>
      </c>
      <c r="M15943" s="29">
        <v>-31825</v>
      </c>
      <c r="N15943" s="29">
        <v>0</v>
      </c>
      <c r="O15943" s="29">
        <v>0</v>
      </c>
      <c r="P15943" s="29">
        <f t="shared" si="995"/>
        <v>-31825</v>
      </c>
      <c r="Q15943" s="29">
        <f t="shared" si="996"/>
        <v>1675</v>
      </c>
      <c r="R15943" s="29">
        <f t="shared" si="997"/>
        <v>1675</v>
      </c>
      <c r="S15943" s="15" t="s">
        <v>7227</v>
      </c>
      <c r="T15943" s="15">
        <v>101101</v>
      </c>
      <c r="U15943" s="15" t="s">
        <v>129</v>
      </c>
      <c r="V15943" s="15">
        <v>47040001</v>
      </c>
      <c r="W15943" s="15" t="s">
        <v>130</v>
      </c>
    </row>
    <row r="15944" spans="2:23" hidden="1" x14ac:dyDescent="0.25">
      <c r="B15944" s="14">
        <v>53001288</v>
      </c>
      <c r="C15944" s="14">
        <v>0</v>
      </c>
      <c r="D15944" s="15">
        <v>21040031</v>
      </c>
      <c r="E15944" s="16" t="s">
        <v>12182</v>
      </c>
      <c r="F15944" s="14">
        <v>1101</v>
      </c>
      <c r="G15944" s="17">
        <v>43190</v>
      </c>
      <c r="H15944" s="29">
        <v>33500</v>
      </c>
      <c r="I15944" s="29">
        <v>0</v>
      </c>
      <c r="J15944" s="29">
        <v>0</v>
      </c>
      <c r="K15944" s="29">
        <v>0</v>
      </c>
      <c r="L15944" s="29">
        <f t="shared" si="994"/>
        <v>33500</v>
      </c>
      <c r="M15944" s="29">
        <v>-31825</v>
      </c>
      <c r="N15944" s="29">
        <v>0</v>
      </c>
      <c r="O15944" s="29">
        <v>0</v>
      </c>
      <c r="P15944" s="29">
        <f t="shared" si="995"/>
        <v>-31825</v>
      </c>
      <c r="Q15944" s="29">
        <f t="shared" si="996"/>
        <v>1675</v>
      </c>
      <c r="R15944" s="29">
        <f t="shared" si="997"/>
        <v>1675</v>
      </c>
      <c r="S15944" s="15" t="s">
        <v>7227</v>
      </c>
      <c r="T15944" s="15">
        <v>101101</v>
      </c>
      <c r="U15944" s="15" t="s">
        <v>129</v>
      </c>
      <c r="V15944" s="15">
        <v>47040001</v>
      </c>
      <c r="W15944" s="15" t="s">
        <v>130</v>
      </c>
    </row>
    <row r="15945" spans="2:23" hidden="1" x14ac:dyDescent="0.25">
      <c r="B15945" s="14">
        <v>53001289</v>
      </c>
      <c r="C15945" s="14">
        <v>0</v>
      </c>
      <c r="D15945" s="15">
        <v>21040031</v>
      </c>
      <c r="E15945" s="16" t="s">
        <v>12183</v>
      </c>
      <c r="F15945" s="14">
        <v>1101</v>
      </c>
      <c r="G15945" s="17">
        <v>43190</v>
      </c>
      <c r="H15945" s="29">
        <v>7542</v>
      </c>
      <c r="I15945" s="29">
        <v>0</v>
      </c>
      <c r="J15945" s="29">
        <v>0</v>
      </c>
      <c r="K15945" s="29">
        <v>0</v>
      </c>
      <c r="L15945" s="29">
        <f t="shared" si="994"/>
        <v>7542</v>
      </c>
      <c r="M15945" s="29">
        <v>-7165</v>
      </c>
      <c r="N15945" s="29">
        <v>0</v>
      </c>
      <c r="O15945" s="29">
        <v>0</v>
      </c>
      <c r="P15945" s="29">
        <f t="shared" si="995"/>
        <v>-7165</v>
      </c>
      <c r="Q15945" s="29">
        <f t="shared" si="996"/>
        <v>377</v>
      </c>
      <c r="R15945" s="29">
        <f t="shared" si="997"/>
        <v>377</v>
      </c>
      <c r="S15945" s="15" t="s">
        <v>7227</v>
      </c>
      <c r="T15945" s="15">
        <v>101101</v>
      </c>
      <c r="U15945" s="15" t="s">
        <v>129</v>
      </c>
      <c r="V15945" s="15">
        <v>47040001</v>
      </c>
      <c r="W15945" s="15" t="s">
        <v>130</v>
      </c>
    </row>
    <row r="15946" spans="2:23" hidden="1" x14ac:dyDescent="0.25">
      <c r="B15946" s="14">
        <v>53001290</v>
      </c>
      <c r="C15946" s="14">
        <v>0</v>
      </c>
      <c r="D15946" s="15">
        <v>21040031</v>
      </c>
      <c r="E15946" s="16" t="s">
        <v>12184</v>
      </c>
      <c r="F15946" s="14">
        <v>1031</v>
      </c>
      <c r="G15946" s="17">
        <v>43190</v>
      </c>
      <c r="H15946" s="29">
        <v>15085</v>
      </c>
      <c r="I15946" s="29">
        <v>0</v>
      </c>
      <c r="J15946" s="29">
        <v>0</v>
      </c>
      <c r="K15946" s="29">
        <v>0</v>
      </c>
      <c r="L15946" s="29">
        <f t="shared" si="994"/>
        <v>15085</v>
      </c>
      <c r="M15946" s="29">
        <v>-14331</v>
      </c>
      <c r="N15946" s="29">
        <v>0</v>
      </c>
      <c r="O15946" s="29">
        <v>0</v>
      </c>
      <c r="P15946" s="29">
        <f t="shared" si="995"/>
        <v>-14331</v>
      </c>
      <c r="Q15946" s="29">
        <f t="shared" si="996"/>
        <v>754</v>
      </c>
      <c r="R15946" s="29">
        <f t="shared" si="997"/>
        <v>754</v>
      </c>
      <c r="S15946" s="15" t="s">
        <v>7227</v>
      </c>
      <c r="T15946" s="15">
        <v>100401</v>
      </c>
      <c r="U15946" s="15" t="s">
        <v>97</v>
      </c>
      <c r="V15946" s="15">
        <v>47040001</v>
      </c>
      <c r="W15946" s="15" t="s">
        <v>98</v>
      </c>
    </row>
    <row r="15947" spans="2:23" hidden="1" x14ac:dyDescent="0.25">
      <c r="B15947" s="14">
        <v>53001291</v>
      </c>
      <c r="C15947" s="14">
        <v>0</v>
      </c>
      <c r="D15947" s="15">
        <v>21040031</v>
      </c>
      <c r="E15947" s="16" t="s">
        <v>12185</v>
      </c>
      <c r="F15947" s="14">
        <v>1401</v>
      </c>
      <c r="G15947" s="17">
        <v>43227</v>
      </c>
      <c r="H15947" s="29">
        <v>120200</v>
      </c>
      <c r="I15947" s="29">
        <v>0</v>
      </c>
      <c r="J15947" s="29">
        <v>0</v>
      </c>
      <c r="K15947" s="29">
        <v>0</v>
      </c>
      <c r="L15947" s="29">
        <f t="shared" si="994"/>
        <v>120200</v>
      </c>
      <c r="M15947" s="29">
        <v>-110436</v>
      </c>
      <c r="N15947" s="29">
        <v>-3754</v>
      </c>
      <c r="O15947" s="29">
        <v>0</v>
      </c>
      <c r="P15947" s="29">
        <f t="shared" si="995"/>
        <v>-114190</v>
      </c>
      <c r="Q15947" s="29">
        <f t="shared" si="996"/>
        <v>9764</v>
      </c>
      <c r="R15947" s="29">
        <f t="shared" si="997"/>
        <v>6010</v>
      </c>
      <c r="S15947" s="15" t="s">
        <v>7227</v>
      </c>
      <c r="T15947" s="15">
        <v>101401</v>
      </c>
      <c r="U15947" s="15" t="s">
        <v>139</v>
      </c>
      <c r="V15947" s="15">
        <v>47040001</v>
      </c>
      <c r="W15947" s="15" t="s">
        <v>140</v>
      </c>
    </row>
    <row r="15948" spans="2:23" hidden="1" x14ac:dyDescent="0.25">
      <c r="B15948" s="14">
        <v>53001292</v>
      </c>
      <c r="C15948" s="14">
        <v>0</v>
      </c>
      <c r="D15948" s="15">
        <v>21040031</v>
      </c>
      <c r="E15948" s="16" t="s">
        <v>12186</v>
      </c>
      <c r="F15948" s="14">
        <v>1101</v>
      </c>
      <c r="G15948" s="17">
        <v>43232</v>
      </c>
      <c r="H15948" s="29">
        <v>90200</v>
      </c>
      <c r="I15948" s="29">
        <v>0</v>
      </c>
      <c r="J15948" s="29">
        <v>0</v>
      </c>
      <c r="K15948" s="29">
        <v>0</v>
      </c>
      <c r="L15948" s="29">
        <f t="shared" si="994"/>
        <v>90200</v>
      </c>
      <c r="M15948" s="29">
        <v>-82481</v>
      </c>
      <c r="N15948" s="29">
        <v>-3209</v>
      </c>
      <c r="O15948" s="29">
        <v>0</v>
      </c>
      <c r="P15948" s="29">
        <f t="shared" si="995"/>
        <v>-85690</v>
      </c>
      <c r="Q15948" s="29">
        <f t="shared" si="996"/>
        <v>7719</v>
      </c>
      <c r="R15948" s="29">
        <f t="shared" si="997"/>
        <v>4510</v>
      </c>
      <c r="S15948" s="15" t="s">
        <v>7227</v>
      </c>
      <c r="T15948" s="15">
        <v>101101</v>
      </c>
      <c r="U15948" s="15" t="s">
        <v>129</v>
      </c>
      <c r="V15948" s="15">
        <v>47040001</v>
      </c>
      <c r="W15948" s="15" t="s">
        <v>130</v>
      </c>
    </row>
    <row r="15949" spans="2:23" hidden="1" x14ac:dyDescent="0.25">
      <c r="B15949" s="14">
        <v>53001293</v>
      </c>
      <c r="C15949" s="14">
        <v>0</v>
      </c>
      <c r="D15949" s="15">
        <v>21040031</v>
      </c>
      <c r="E15949" s="16" t="s">
        <v>12187</v>
      </c>
      <c r="F15949" s="14">
        <v>1001</v>
      </c>
      <c r="G15949" s="17">
        <v>43276</v>
      </c>
      <c r="H15949" s="29">
        <v>79300</v>
      </c>
      <c r="I15949" s="29">
        <v>0</v>
      </c>
      <c r="J15949" s="29">
        <v>0</v>
      </c>
      <c r="K15949" s="29">
        <v>0</v>
      </c>
      <c r="L15949" s="29">
        <f t="shared" si="994"/>
        <v>79300</v>
      </c>
      <c r="M15949" s="29">
        <v>-73144</v>
      </c>
      <c r="N15949" s="29">
        <v>-6155</v>
      </c>
      <c r="O15949" s="29">
        <v>0</v>
      </c>
      <c r="P15949" s="29">
        <f t="shared" si="995"/>
        <v>-79299</v>
      </c>
      <c r="Q15949" s="29">
        <f t="shared" si="996"/>
        <v>6156</v>
      </c>
      <c r="R15949" s="29">
        <f t="shared" si="997"/>
        <v>1</v>
      </c>
      <c r="S15949" s="15" t="s">
        <v>7227</v>
      </c>
      <c r="T15949" s="15">
        <v>100101</v>
      </c>
      <c r="U15949" s="15" t="s">
        <v>89</v>
      </c>
      <c r="V15949" s="15">
        <v>47040001</v>
      </c>
      <c r="W15949" s="15" t="s">
        <v>85</v>
      </c>
    </row>
    <row r="15950" spans="2:23" hidden="1" x14ac:dyDescent="0.25">
      <c r="B15950" s="14">
        <v>53001294</v>
      </c>
      <c r="C15950" s="14">
        <v>0</v>
      </c>
      <c r="D15950" s="15">
        <v>21040031</v>
      </c>
      <c r="E15950" s="16" t="s">
        <v>12188</v>
      </c>
      <c r="F15950" s="14">
        <v>1001</v>
      </c>
      <c r="G15950" s="17">
        <v>43276</v>
      </c>
      <c r="H15950" s="29">
        <v>440000</v>
      </c>
      <c r="I15950" s="29">
        <v>0</v>
      </c>
      <c r="J15950" s="29">
        <v>0</v>
      </c>
      <c r="K15950" s="29">
        <v>0</v>
      </c>
      <c r="L15950" s="29">
        <f t="shared" si="994"/>
        <v>440000</v>
      </c>
      <c r="M15950" s="29">
        <v>-405845</v>
      </c>
      <c r="N15950" s="29">
        <v>-34154</v>
      </c>
      <c r="O15950" s="29">
        <v>0</v>
      </c>
      <c r="P15950" s="29">
        <f t="shared" si="995"/>
        <v>-439999</v>
      </c>
      <c r="Q15950" s="29">
        <f t="shared" si="996"/>
        <v>34155</v>
      </c>
      <c r="R15950" s="29">
        <f t="shared" si="997"/>
        <v>1</v>
      </c>
      <c r="S15950" s="15" t="s">
        <v>7227</v>
      </c>
      <c r="T15950" s="15">
        <v>100101</v>
      </c>
      <c r="U15950" s="15" t="s">
        <v>89</v>
      </c>
      <c r="V15950" s="15">
        <v>47040001</v>
      </c>
      <c r="W15950" s="15" t="s">
        <v>85</v>
      </c>
    </row>
    <row r="15951" spans="2:23" hidden="1" x14ac:dyDescent="0.25">
      <c r="B15951" s="14">
        <v>53001295</v>
      </c>
      <c r="C15951" s="14">
        <v>0</v>
      </c>
      <c r="D15951" s="15">
        <v>21040031</v>
      </c>
      <c r="E15951" s="16" t="s">
        <v>12189</v>
      </c>
      <c r="F15951" s="14">
        <v>1001</v>
      </c>
      <c r="G15951" s="17">
        <v>43276</v>
      </c>
      <c r="H15951" s="29">
        <v>22627</v>
      </c>
      <c r="I15951" s="29">
        <v>0</v>
      </c>
      <c r="J15951" s="29">
        <v>0</v>
      </c>
      <c r="K15951" s="29">
        <v>0</v>
      </c>
      <c r="L15951" s="29">
        <f t="shared" si="994"/>
        <v>22627</v>
      </c>
      <c r="M15951" s="29">
        <v>-20871</v>
      </c>
      <c r="N15951" s="29">
        <v>-1755</v>
      </c>
      <c r="O15951" s="29">
        <v>0</v>
      </c>
      <c r="P15951" s="29">
        <f t="shared" si="995"/>
        <v>-22626</v>
      </c>
      <c r="Q15951" s="29">
        <f t="shared" si="996"/>
        <v>1756</v>
      </c>
      <c r="R15951" s="29">
        <f t="shared" si="997"/>
        <v>1</v>
      </c>
      <c r="S15951" s="15" t="s">
        <v>7227</v>
      </c>
      <c r="T15951" s="15">
        <v>100101</v>
      </c>
      <c r="U15951" s="15" t="s">
        <v>89</v>
      </c>
      <c r="V15951" s="15">
        <v>47040001</v>
      </c>
      <c r="W15951" s="15" t="s">
        <v>85</v>
      </c>
    </row>
    <row r="15952" spans="2:23" hidden="1" x14ac:dyDescent="0.25">
      <c r="B15952" s="14">
        <v>53001296</v>
      </c>
      <c r="C15952" s="14">
        <v>0</v>
      </c>
      <c r="D15952" s="15">
        <v>21040031</v>
      </c>
      <c r="E15952" s="16" t="s">
        <v>12190</v>
      </c>
      <c r="F15952" s="14">
        <v>1001</v>
      </c>
      <c r="G15952" s="17">
        <v>43276</v>
      </c>
      <c r="H15952" s="29">
        <v>51600</v>
      </c>
      <c r="I15952" s="29">
        <v>0</v>
      </c>
      <c r="J15952" s="29">
        <v>0</v>
      </c>
      <c r="K15952" s="29">
        <v>0</v>
      </c>
      <c r="L15952" s="29">
        <f t="shared" si="994"/>
        <v>51600</v>
      </c>
      <c r="M15952" s="29">
        <v>-47595</v>
      </c>
      <c r="N15952" s="29">
        <v>-4004</v>
      </c>
      <c r="O15952" s="29">
        <v>0</v>
      </c>
      <c r="P15952" s="29">
        <f t="shared" si="995"/>
        <v>-51599</v>
      </c>
      <c r="Q15952" s="29">
        <f t="shared" si="996"/>
        <v>4005</v>
      </c>
      <c r="R15952" s="29">
        <f t="shared" si="997"/>
        <v>1</v>
      </c>
      <c r="S15952" s="15" t="s">
        <v>7227</v>
      </c>
      <c r="T15952" s="15">
        <v>100101</v>
      </c>
      <c r="U15952" s="15" t="s">
        <v>89</v>
      </c>
      <c r="V15952" s="15">
        <v>47040001</v>
      </c>
      <c r="W15952" s="15" t="s">
        <v>85</v>
      </c>
    </row>
    <row r="15953" spans="2:23" hidden="1" x14ac:dyDescent="0.25">
      <c r="B15953" s="14">
        <v>53001297</v>
      </c>
      <c r="C15953" s="14">
        <v>0</v>
      </c>
      <c r="D15953" s="15">
        <v>21040031</v>
      </c>
      <c r="E15953" s="16" t="s">
        <v>12191</v>
      </c>
      <c r="F15953" s="14">
        <v>1001</v>
      </c>
      <c r="G15953" s="17">
        <v>43276</v>
      </c>
      <c r="H15953" s="29">
        <v>7000</v>
      </c>
      <c r="I15953" s="29">
        <v>0</v>
      </c>
      <c r="J15953" s="29">
        <v>0</v>
      </c>
      <c r="K15953" s="29">
        <v>0</v>
      </c>
      <c r="L15953" s="29">
        <f t="shared" si="994"/>
        <v>7000</v>
      </c>
      <c r="M15953" s="29">
        <v>-6457</v>
      </c>
      <c r="N15953" s="29">
        <v>-542</v>
      </c>
      <c r="O15953" s="29">
        <v>0</v>
      </c>
      <c r="P15953" s="29">
        <f t="shared" si="995"/>
        <v>-6999</v>
      </c>
      <c r="Q15953" s="29">
        <f t="shared" si="996"/>
        <v>543</v>
      </c>
      <c r="R15953" s="29">
        <f t="shared" si="997"/>
        <v>1</v>
      </c>
      <c r="S15953" s="15" t="s">
        <v>7227</v>
      </c>
      <c r="T15953" s="15">
        <v>100101</v>
      </c>
      <c r="U15953" s="15" t="s">
        <v>89</v>
      </c>
      <c r="V15953" s="15">
        <v>47040001</v>
      </c>
      <c r="W15953" s="15" t="s">
        <v>85</v>
      </c>
    </row>
    <row r="15954" spans="2:23" hidden="1" x14ac:dyDescent="0.25">
      <c r="B15954" s="14">
        <v>53001298</v>
      </c>
      <c r="C15954" s="14">
        <v>0</v>
      </c>
      <c r="D15954" s="15">
        <v>21040031</v>
      </c>
      <c r="E15954" s="16" t="s">
        <v>12192</v>
      </c>
      <c r="F15954" s="14">
        <v>1001</v>
      </c>
      <c r="G15954" s="17">
        <v>43276</v>
      </c>
      <c r="H15954" s="29">
        <v>180000</v>
      </c>
      <c r="I15954" s="29">
        <v>0</v>
      </c>
      <c r="J15954" s="29">
        <v>0</v>
      </c>
      <c r="K15954" s="29">
        <v>0</v>
      </c>
      <c r="L15954" s="29">
        <f t="shared" si="994"/>
        <v>180000</v>
      </c>
      <c r="M15954" s="29">
        <v>-166027</v>
      </c>
      <c r="N15954" s="29">
        <v>-13972</v>
      </c>
      <c r="O15954" s="29">
        <v>0</v>
      </c>
      <c r="P15954" s="29">
        <f t="shared" si="995"/>
        <v>-179999</v>
      </c>
      <c r="Q15954" s="29">
        <f t="shared" si="996"/>
        <v>13973</v>
      </c>
      <c r="R15954" s="29">
        <f t="shared" si="997"/>
        <v>1</v>
      </c>
      <c r="S15954" s="15" t="s">
        <v>7227</v>
      </c>
      <c r="T15954" s="15">
        <v>100101</v>
      </c>
      <c r="U15954" s="15" t="s">
        <v>89</v>
      </c>
      <c r="V15954" s="15">
        <v>47040001</v>
      </c>
      <c r="W15954" s="15" t="s">
        <v>85</v>
      </c>
    </row>
    <row r="15955" spans="2:23" hidden="1" x14ac:dyDescent="0.25">
      <c r="B15955" s="14">
        <v>53001299</v>
      </c>
      <c r="C15955" s="14">
        <v>0</v>
      </c>
      <c r="D15955" s="15">
        <v>21040031</v>
      </c>
      <c r="E15955" s="16" t="s">
        <v>12193</v>
      </c>
      <c r="F15955" s="14">
        <v>1041</v>
      </c>
      <c r="G15955" s="17">
        <v>43312</v>
      </c>
      <c r="H15955" s="29">
        <v>104000</v>
      </c>
      <c r="I15955" s="29">
        <v>0</v>
      </c>
      <c r="J15955" s="29">
        <v>0</v>
      </c>
      <c r="K15955" s="29">
        <v>0</v>
      </c>
      <c r="L15955" s="29">
        <f t="shared" si="994"/>
        <v>104000</v>
      </c>
      <c r="M15955" s="29">
        <v>-87882</v>
      </c>
      <c r="N15955" s="29">
        <v>-10918</v>
      </c>
      <c r="O15955" s="29">
        <v>0</v>
      </c>
      <c r="P15955" s="29">
        <f t="shared" si="995"/>
        <v>-98800</v>
      </c>
      <c r="Q15955" s="29">
        <f t="shared" si="996"/>
        <v>16118</v>
      </c>
      <c r="R15955" s="29">
        <f t="shared" si="997"/>
        <v>5200</v>
      </c>
      <c r="S15955" s="15" t="s">
        <v>7227</v>
      </c>
      <c r="T15955" s="15">
        <v>100501</v>
      </c>
      <c r="U15955" s="15" t="s">
        <v>27</v>
      </c>
      <c r="V15955" s="15">
        <v>47040001</v>
      </c>
      <c r="W15955" s="15" t="s">
        <v>28</v>
      </c>
    </row>
    <row r="15956" spans="2:23" hidden="1" x14ac:dyDescent="0.25">
      <c r="B15956" s="14">
        <v>53001300</v>
      </c>
      <c r="C15956" s="14">
        <v>0</v>
      </c>
      <c r="D15956" s="15">
        <v>21040031</v>
      </c>
      <c r="E15956" s="16" t="s">
        <v>12194</v>
      </c>
      <c r="F15956" s="14">
        <v>1401</v>
      </c>
      <c r="G15956" s="17">
        <v>43370</v>
      </c>
      <c r="H15956" s="29">
        <v>35000</v>
      </c>
      <c r="I15956" s="29">
        <v>0</v>
      </c>
      <c r="J15956" s="29">
        <v>0</v>
      </c>
      <c r="K15956" s="29">
        <v>0</v>
      </c>
      <c r="L15956" s="29">
        <f t="shared" si="994"/>
        <v>35000</v>
      </c>
      <c r="M15956" s="29">
        <v>-27815</v>
      </c>
      <c r="N15956" s="29">
        <v>-5435</v>
      </c>
      <c r="O15956" s="29">
        <v>0</v>
      </c>
      <c r="P15956" s="29">
        <f t="shared" si="995"/>
        <v>-33250</v>
      </c>
      <c r="Q15956" s="29">
        <f t="shared" si="996"/>
        <v>7185</v>
      </c>
      <c r="R15956" s="29">
        <f t="shared" si="997"/>
        <v>1750</v>
      </c>
      <c r="S15956" s="15" t="s">
        <v>7227</v>
      </c>
      <c r="T15956" s="15">
        <v>101401</v>
      </c>
      <c r="U15956" s="15" t="s">
        <v>139</v>
      </c>
      <c r="V15956" s="15">
        <v>47040001</v>
      </c>
      <c r="W15956" s="15" t="s">
        <v>140</v>
      </c>
    </row>
    <row r="15957" spans="2:23" hidden="1" x14ac:dyDescent="0.25">
      <c r="B15957" s="14">
        <v>53001301</v>
      </c>
      <c r="C15957" s="14">
        <v>0</v>
      </c>
      <c r="D15957" s="15">
        <v>21040031</v>
      </c>
      <c r="E15957" s="16" t="s">
        <v>12195</v>
      </c>
      <c r="F15957" s="14">
        <v>1401</v>
      </c>
      <c r="G15957" s="17">
        <v>43370</v>
      </c>
      <c r="H15957" s="29">
        <v>8750</v>
      </c>
      <c r="I15957" s="29">
        <v>0</v>
      </c>
      <c r="J15957" s="29">
        <v>0</v>
      </c>
      <c r="K15957" s="29">
        <v>0</v>
      </c>
      <c r="L15957" s="29">
        <f t="shared" si="994"/>
        <v>8750</v>
      </c>
      <c r="M15957" s="29">
        <v>-6954</v>
      </c>
      <c r="N15957" s="29">
        <v>-1359</v>
      </c>
      <c r="O15957" s="29">
        <v>0</v>
      </c>
      <c r="P15957" s="29">
        <f t="shared" si="995"/>
        <v>-8313</v>
      </c>
      <c r="Q15957" s="29">
        <f t="shared" si="996"/>
        <v>1796</v>
      </c>
      <c r="R15957" s="29">
        <f t="shared" si="997"/>
        <v>437</v>
      </c>
      <c r="S15957" s="15" t="s">
        <v>7227</v>
      </c>
      <c r="T15957" s="15">
        <v>101401</v>
      </c>
      <c r="U15957" s="15" t="s">
        <v>139</v>
      </c>
      <c r="V15957" s="15">
        <v>47040001</v>
      </c>
      <c r="W15957" s="15" t="s">
        <v>140</v>
      </c>
    </row>
    <row r="15958" spans="2:23" hidden="1" x14ac:dyDescent="0.25">
      <c r="B15958" s="14">
        <v>53001302</v>
      </c>
      <c r="C15958" s="14">
        <v>0</v>
      </c>
      <c r="D15958" s="15">
        <v>21040031</v>
      </c>
      <c r="E15958" s="16" t="s">
        <v>12196</v>
      </c>
      <c r="F15958" s="14">
        <v>1301</v>
      </c>
      <c r="G15958" s="17">
        <v>43373</v>
      </c>
      <c r="H15958" s="29">
        <v>8750</v>
      </c>
      <c r="I15958" s="29">
        <v>0</v>
      </c>
      <c r="J15958" s="29">
        <v>0</v>
      </c>
      <c r="K15958" s="29">
        <v>0</v>
      </c>
      <c r="L15958" s="29">
        <f t="shared" si="994"/>
        <v>8750</v>
      </c>
      <c r="M15958" s="29">
        <v>-6931</v>
      </c>
      <c r="N15958" s="29">
        <v>-1382</v>
      </c>
      <c r="O15958" s="29">
        <v>0</v>
      </c>
      <c r="P15958" s="29">
        <f t="shared" si="995"/>
        <v>-8313</v>
      </c>
      <c r="Q15958" s="29">
        <f t="shared" si="996"/>
        <v>1819</v>
      </c>
      <c r="R15958" s="29">
        <f t="shared" si="997"/>
        <v>437</v>
      </c>
      <c r="S15958" s="15" t="s">
        <v>7227</v>
      </c>
      <c r="T15958" s="15">
        <v>101301</v>
      </c>
      <c r="U15958" s="15" t="s">
        <v>133</v>
      </c>
      <c r="V15958" s="15">
        <v>47040001</v>
      </c>
      <c r="W15958" s="15" t="s">
        <v>134</v>
      </c>
    </row>
    <row r="15959" spans="2:23" hidden="1" x14ac:dyDescent="0.25">
      <c r="B15959" s="14">
        <v>53001303</v>
      </c>
      <c r="C15959" s="14">
        <v>0</v>
      </c>
      <c r="D15959" s="15">
        <v>21040031</v>
      </c>
      <c r="E15959" s="16" t="s">
        <v>12197</v>
      </c>
      <c r="F15959" s="14">
        <v>1301</v>
      </c>
      <c r="G15959" s="17">
        <v>43373</v>
      </c>
      <c r="H15959" s="29">
        <v>35000</v>
      </c>
      <c r="I15959" s="29">
        <v>0</v>
      </c>
      <c r="J15959" s="29">
        <v>0</v>
      </c>
      <c r="K15959" s="29">
        <v>0</v>
      </c>
      <c r="L15959" s="29">
        <f t="shared" si="994"/>
        <v>35000</v>
      </c>
      <c r="M15959" s="29">
        <v>-27723</v>
      </c>
      <c r="N15959" s="29">
        <v>-5527</v>
      </c>
      <c r="O15959" s="29">
        <v>0</v>
      </c>
      <c r="P15959" s="29">
        <f t="shared" si="995"/>
        <v>-33250</v>
      </c>
      <c r="Q15959" s="29">
        <f t="shared" si="996"/>
        <v>7277</v>
      </c>
      <c r="R15959" s="29">
        <f t="shared" si="997"/>
        <v>1750</v>
      </c>
      <c r="S15959" s="15" t="s">
        <v>7227</v>
      </c>
      <c r="T15959" s="15">
        <v>101301</v>
      </c>
      <c r="U15959" s="15" t="s">
        <v>133</v>
      </c>
      <c r="V15959" s="15">
        <v>47040001</v>
      </c>
      <c r="W15959" s="15" t="s">
        <v>134</v>
      </c>
    </row>
    <row r="15960" spans="2:23" hidden="1" x14ac:dyDescent="0.25">
      <c r="B15960" s="14">
        <v>53001304</v>
      </c>
      <c r="C15960" s="14">
        <v>0</v>
      </c>
      <c r="D15960" s="15">
        <v>21040031</v>
      </c>
      <c r="E15960" s="16" t="s">
        <v>12198</v>
      </c>
      <c r="F15960" s="14">
        <v>1021</v>
      </c>
      <c r="G15960" s="17">
        <v>43372</v>
      </c>
      <c r="H15960" s="29">
        <v>8750</v>
      </c>
      <c r="I15960" s="29">
        <v>0</v>
      </c>
      <c r="J15960" s="29">
        <v>0</v>
      </c>
      <c r="K15960" s="29">
        <v>0</v>
      </c>
      <c r="L15960" s="29">
        <f t="shared" si="994"/>
        <v>8750</v>
      </c>
      <c r="M15960" s="29">
        <v>-3469</v>
      </c>
      <c r="N15960" s="29">
        <v>-1386</v>
      </c>
      <c r="O15960" s="29">
        <v>0</v>
      </c>
      <c r="P15960" s="29">
        <f t="shared" si="995"/>
        <v>-4855</v>
      </c>
      <c r="Q15960" s="29">
        <f t="shared" si="996"/>
        <v>5281</v>
      </c>
      <c r="R15960" s="29">
        <f t="shared" si="997"/>
        <v>3895</v>
      </c>
      <c r="S15960" s="15" t="s">
        <v>7227</v>
      </c>
      <c r="T15960" s="15">
        <v>100301</v>
      </c>
      <c r="U15960" s="15" t="s">
        <v>32</v>
      </c>
      <c r="V15960" s="15">
        <v>47040001</v>
      </c>
      <c r="W15960" s="15" t="s">
        <v>33</v>
      </c>
    </row>
    <row r="15961" spans="2:23" hidden="1" x14ac:dyDescent="0.25">
      <c r="B15961" s="14">
        <v>53001305</v>
      </c>
      <c r="C15961" s="14">
        <v>0</v>
      </c>
      <c r="D15961" s="15">
        <v>21040031</v>
      </c>
      <c r="E15961" s="16" t="s">
        <v>12199</v>
      </c>
      <c r="F15961" s="14">
        <v>1031</v>
      </c>
      <c r="G15961" s="17">
        <v>43355</v>
      </c>
      <c r="H15961" s="29">
        <v>8750</v>
      </c>
      <c r="I15961" s="29">
        <v>0</v>
      </c>
      <c r="J15961" s="29">
        <v>0</v>
      </c>
      <c r="K15961" s="29">
        <v>0</v>
      </c>
      <c r="L15961" s="29">
        <f t="shared" si="994"/>
        <v>8750</v>
      </c>
      <c r="M15961" s="29">
        <v>-7068</v>
      </c>
      <c r="N15961" s="29">
        <v>-1245</v>
      </c>
      <c r="O15961" s="29">
        <v>0</v>
      </c>
      <c r="P15961" s="29">
        <f t="shared" si="995"/>
        <v>-8313</v>
      </c>
      <c r="Q15961" s="29">
        <f t="shared" si="996"/>
        <v>1682</v>
      </c>
      <c r="R15961" s="29">
        <f t="shared" si="997"/>
        <v>437</v>
      </c>
      <c r="S15961" s="15" t="s">
        <v>7227</v>
      </c>
      <c r="T15961" s="15">
        <v>100401</v>
      </c>
      <c r="U15961" s="15" t="s">
        <v>97</v>
      </c>
      <c r="V15961" s="15">
        <v>47040001</v>
      </c>
      <c r="W15961" s="15" t="s">
        <v>98</v>
      </c>
    </row>
    <row r="15962" spans="2:23" hidden="1" x14ac:dyDescent="0.25">
      <c r="B15962" s="14">
        <v>53001306</v>
      </c>
      <c r="C15962" s="14">
        <v>0</v>
      </c>
      <c r="D15962" s="15">
        <v>21040031</v>
      </c>
      <c r="E15962" s="16" t="s">
        <v>12200</v>
      </c>
      <c r="F15962" s="14">
        <v>1031</v>
      </c>
      <c r="G15962" s="17">
        <v>43372</v>
      </c>
      <c r="H15962" s="29">
        <v>35000</v>
      </c>
      <c r="I15962" s="29">
        <v>0</v>
      </c>
      <c r="J15962" s="29">
        <v>0</v>
      </c>
      <c r="K15962" s="29">
        <v>0</v>
      </c>
      <c r="L15962" s="29">
        <f t="shared" si="994"/>
        <v>35000</v>
      </c>
      <c r="M15962" s="29">
        <v>-27754</v>
      </c>
      <c r="N15962" s="29">
        <v>-5496</v>
      </c>
      <c r="O15962" s="29">
        <v>0</v>
      </c>
      <c r="P15962" s="29">
        <f t="shared" si="995"/>
        <v>-33250</v>
      </c>
      <c r="Q15962" s="29">
        <f t="shared" si="996"/>
        <v>7246</v>
      </c>
      <c r="R15962" s="29">
        <f t="shared" si="997"/>
        <v>1750</v>
      </c>
      <c r="S15962" s="15" t="s">
        <v>7227</v>
      </c>
      <c r="T15962" s="15">
        <v>100401</v>
      </c>
      <c r="U15962" s="15" t="s">
        <v>97</v>
      </c>
      <c r="V15962" s="15">
        <v>47040001</v>
      </c>
      <c r="W15962" s="15" t="s">
        <v>98</v>
      </c>
    </row>
    <row r="15963" spans="2:23" hidden="1" x14ac:dyDescent="0.25">
      <c r="B15963" s="14">
        <v>53001307</v>
      </c>
      <c r="C15963" s="14">
        <v>0</v>
      </c>
      <c r="D15963" s="15">
        <v>21040031</v>
      </c>
      <c r="E15963" s="16" t="s">
        <v>10850</v>
      </c>
      <c r="F15963" s="14">
        <v>1201</v>
      </c>
      <c r="G15963" s="17">
        <v>43370</v>
      </c>
      <c r="H15963" s="29">
        <v>8750</v>
      </c>
      <c r="I15963" s="29">
        <v>0</v>
      </c>
      <c r="J15963" s="29">
        <v>0</v>
      </c>
      <c r="K15963" s="29">
        <v>0</v>
      </c>
      <c r="L15963" s="29">
        <f t="shared" si="994"/>
        <v>8750</v>
      </c>
      <c r="M15963" s="29">
        <v>-6954</v>
      </c>
      <c r="N15963" s="29">
        <v>-1359</v>
      </c>
      <c r="O15963" s="29">
        <v>0</v>
      </c>
      <c r="P15963" s="29">
        <f t="shared" si="995"/>
        <v>-8313</v>
      </c>
      <c r="Q15963" s="29">
        <f t="shared" si="996"/>
        <v>1796</v>
      </c>
      <c r="R15963" s="29">
        <f t="shared" si="997"/>
        <v>437</v>
      </c>
      <c r="S15963" s="15" t="s">
        <v>7227</v>
      </c>
      <c r="T15963" s="15">
        <v>101201</v>
      </c>
      <c r="U15963" s="15" t="s">
        <v>144</v>
      </c>
      <c r="V15963" s="15">
        <v>47040001</v>
      </c>
      <c r="W15963" s="15" t="s">
        <v>145</v>
      </c>
    </row>
    <row r="15964" spans="2:23" hidden="1" x14ac:dyDescent="0.25">
      <c r="B15964" s="14">
        <v>53001308</v>
      </c>
      <c r="C15964" s="14">
        <v>0</v>
      </c>
      <c r="D15964" s="15">
        <v>21040031</v>
      </c>
      <c r="E15964" s="16" t="s">
        <v>12201</v>
      </c>
      <c r="F15964" s="14">
        <v>1201</v>
      </c>
      <c r="G15964" s="17">
        <v>43370</v>
      </c>
      <c r="H15964" s="29">
        <v>35000</v>
      </c>
      <c r="I15964" s="29">
        <v>0</v>
      </c>
      <c r="J15964" s="29">
        <v>0</v>
      </c>
      <c r="K15964" s="29">
        <v>0</v>
      </c>
      <c r="L15964" s="29">
        <f t="shared" si="994"/>
        <v>35000</v>
      </c>
      <c r="M15964" s="29">
        <v>-27815</v>
      </c>
      <c r="N15964" s="29">
        <v>-5435</v>
      </c>
      <c r="O15964" s="29">
        <v>0</v>
      </c>
      <c r="P15964" s="29">
        <f t="shared" si="995"/>
        <v>-33250</v>
      </c>
      <c r="Q15964" s="29">
        <f t="shared" si="996"/>
        <v>7185</v>
      </c>
      <c r="R15964" s="29">
        <f t="shared" si="997"/>
        <v>1750</v>
      </c>
      <c r="S15964" s="15" t="s">
        <v>7227</v>
      </c>
      <c r="T15964" s="15">
        <v>101201</v>
      </c>
      <c r="U15964" s="15" t="s">
        <v>144</v>
      </c>
      <c r="V15964" s="15">
        <v>47040001</v>
      </c>
      <c r="W15964" s="15" t="s">
        <v>145</v>
      </c>
    </row>
    <row r="15965" spans="2:23" hidden="1" x14ac:dyDescent="0.25">
      <c r="B15965" s="14">
        <v>53001309</v>
      </c>
      <c r="C15965" s="14">
        <v>0</v>
      </c>
      <c r="D15965" s="15">
        <v>21040031</v>
      </c>
      <c r="E15965" s="16" t="s">
        <v>12202</v>
      </c>
      <c r="F15965" s="14">
        <v>1071</v>
      </c>
      <c r="G15965" s="17">
        <v>43373</v>
      </c>
      <c r="H15965" s="29">
        <v>8750</v>
      </c>
      <c r="I15965" s="29">
        <v>0</v>
      </c>
      <c r="J15965" s="29">
        <v>0</v>
      </c>
      <c r="K15965" s="29">
        <v>0</v>
      </c>
      <c r="L15965" s="29">
        <f t="shared" si="994"/>
        <v>8750</v>
      </c>
      <c r="M15965" s="29">
        <v>-6931</v>
      </c>
      <c r="N15965" s="29">
        <v>-1382</v>
      </c>
      <c r="O15965" s="29">
        <v>0</v>
      </c>
      <c r="P15965" s="29">
        <f t="shared" si="995"/>
        <v>-8313</v>
      </c>
      <c r="Q15965" s="29">
        <f t="shared" si="996"/>
        <v>1819</v>
      </c>
      <c r="R15965" s="29">
        <f t="shared" si="997"/>
        <v>437</v>
      </c>
      <c r="S15965" s="15" t="s">
        <v>7227</v>
      </c>
      <c r="T15965" s="15">
        <v>100901</v>
      </c>
      <c r="U15965" s="15" t="s">
        <v>57</v>
      </c>
      <c r="V15965" s="15">
        <v>47040001</v>
      </c>
      <c r="W15965" s="15" t="s">
        <v>58</v>
      </c>
    </row>
    <row r="15966" spans="2:23" hidden="1" x14ac:dyDescent="0.25">
      <c r="B15966" s="14">
        <v>53001310</v>
      </c>
      <c r="C15966" s="14">
        <v>0</v>
      </c>
      <c r="D15966" s="15">
        <v>21040031</v>
      </c>
      <c r="E15966" s="16" t="s">
        <v>12203</v>
      </c>
      <c r="F15966" s="14">
        <v>1051</v>
      </c>
      <c r="G15966" s="17">
        <v>43373</v>
      </c>
      <c r="H15966" s="29">
        <v>8750</v>
      </c>
      <c r="I15966" s="29">
        <v>0</v>
      </c>
      <c r="J15966" s="29">
        <v>0</v>
      </c>
      <c r="K15966" s="29">
        <v>0</v>
      </c>
      <c r="L15966" s="29">
        <f t="shared" si="994"/>
        <v>8750</v>
      </c>
      <c r="M15966" s="29">
        <v>-6931</v>
      </c>
      <c r="N15966" s="29">
        <v>-1382</v>
      </c>
      <c r="O15966" s="29">
        <v>0</v>
      </c>
      <c r="P15966" s="29">
        <f t="shared" si="995"/>
        <v>-8313</v>
      </c>
      <c r="Q15966" s="29">
        <f t="shared" si="996"/>
        <v>1819</v>
      </c>
      <c r="R15966" s="29">
        <f t="shared" si="997"/>
        <v>437</v>
      </c>
      <c r="S15966" s="15" t="s">
        <v>7227</v>
      </c>
      <c r="T15966" s="15">
        <v>100601</v>
      </c>
      <c r="U15966" s="15" t="s">
        <v>79</v>
      </c>
      <c r="V15966" s="15">
        <v>47040001</v>
      </c>
      <c r="W15966" s="15" t="s">
        <v>80</v>
      </c>
    </row>
    <row r="15967" spans="2:23" hidden="1" x14ac:dyDescent="0.25">
      <c r="B15967" s="14">
        <v>53001311</v>
      </c>
      <c r="C15967" s="14">
        <v>0</v>
      </c>
      <c r="D15967" s="15">
        <v>21040031</v>
      </c>
      <c r="E15967" s="16" t="s">
        <v>12204</v>
      </c>
      <c r="F15967" s="14">
        <v>1051</v>
      </c>
      <c r="G15967" s="17">
        <v>43373</v>
      </c>
      <c r="H15967" s="29">
        <v>7750</v>
      </c>
      <c r="I15967" s="29">
        <v>0</v>
      </c>
      <c r="J15967" s="29">
        <v>0</v>
      </c>
      <c r="K15967" s="29">
        <v>0</v>
      </c>
      <c r="L15967" s="29">
        <f t="shared" si="994"/>
        <v>7750</v>
      </c>
      <c r="M15967" s="29">
        <v>-6139</v>
      </c>
      <c r="N15967" s="29">
        <v>-1224</v>
      </c>
      <c r="O15967" s="29">
        <v>0</v>
      </c>
      <c r="P15967" s="29">
        <f t="shared" si="995"/>
        <v>-7363</v>
      </c>
      <c r="Q15967" s="29">
        <f t="shared" si="996"/>
        <v>1611</v>
      </c>
      <c r="R15967" s="29">
        <f t="shared" si="997"/>
        <v>387</v>
      </c>
      <c r="S15967" s="15" t="s">
        <v>7227</v>
      </c>
      <c r="T15967" s="15">
        <v>100601</v>
      </c>
      <c r="U15967" s="15" t="s">
        <v>79</v>
      </c>
      <c r="V15967" s="15">
        <v>47040001</v>
      </c>
      <c r="W15967" s="15" t="s">
        <v>80</v>
      </c>
    </row>
    <row r="15968" spans="2:23" hidden="1" x14ac:dyDescent="0.25">
      <c r="B15968" s="14">
        <v>53001312</v>
      </c>
      <c r="C15968" s="14">
        <v>0</v>
      </c>
      <c r="D15968" s="15">
        <v>21040031</v>
      </c>
      <c r="E15968" s="16" t="s">
        <v>12205</v>
      </c>
      <c r="F15968" s="14">
        <v>1051</v>
      </c>
      <c r="G15968" s="17">
        <v>43373</v>
      </c>
      <c r="H15968" s="29">
        <v>35000</v>
      </c>
      <c r="I15968" s="29">
        <v>0</v>
      </c>
      <c r="J15968" s="29">
        <v>0</v>
      </c>
      <c r="K15968" s="29">
        <v>0</v>
      </c>
      <c r="L15968" s="29">
        <f t="shared" si="994"/>
        <v>35000</v>
      </c>
      <c r="M15968" s="29">
        <v>-27723</v>
      </c>
      <c r="N15968" s="29">
        <v>-5527</v>
      </c>
      <c r="O15968" s="29">
        <v>0</v>
      </c>
      <c r="P15968" s="29">
        <f t="shared" si="995"/>
        <v>-33250</v>
      </c>
      <c r="Q15968" s="29">
        <f t="shared" si="996"/>
        <v>7277</v>
      </c>
      <c r="R15968" s="29">
        <f t="shared" si="997"/>
        <v>1750</v>
      </c>
      <c r="S15968" s="15" t="s">
        <v>7227</v>
      </c>
      <c r="T15968" s="15">
        <v>100601</v>
      </c>
      <c r="U15968" s="15" t="s">
        <v>79</v>
      </c>
      <c r="V15968" s="15">
        <v>47040001</v>
      </c>
      <c r="W15968" s="15" t="s">
        <v>80</v>
      </c>
    </row>
    <row r="15969" spans="2:23" hidden="1" x14ac:dyDescent="0.25">
      <c r="B15969" s="14">
        <v>53001313</v>
      </c>
      <c r="C15969" s="14">
        <v>0</v>
      </c>
      <c r="D15969" s="15">
        <v>21040031</v>
      </c>
      <c r="E15969" s="16" t="s">
        <v>12206</v>
      </c>
      <c r="F15969" s="14">
        <v>1061</v>
      </c>
      <c r="G15969" s="17">
        <v>43372</v>
      </c>
      <c r="H15969" s="29">
        <v>8751</v>
      </c>
      <c r="I15969" s="29">
        <v>0</v>
      </c>
      <c r="J15969" s="29">
        <v>0</v>
      </c>
      <c r="K15969" s="29">
        <v>0</v>
      </c>
      <c r="L15969" s="29">
        <f t="shared" si="994"/>
        <v>8751</v>
      </c>
      <c r="M15969" s="29">
        <v>-6940</v>
      </c>
      <c r="N15969" s="29">
        <v>-1374</v>
      </c>
      <c r="O15969" s="29">
        <v>0</v>
      </c>
      <c r="P15969" s="29">
        <f t="shared" si="995"/>
        <v>-8314</v>
      </c>
      <c r="Q15969" s="29">
        <f t="shared" si="996"/>
        <v>1811</v>
      </c>
      <c r="R15969" s="29">
        <f t="shared" si="997"/>
        <v>437</v>
      </c>
      <c r="S15969" s="15" t="s">
        <v>7227</v>
      </c>
      <c r="T15969" s="15">
        <v>100801</v>
      </c>
      <c r="U15969" s="15" t="s">
        <v>62</v>
      </c>
      <c r="V15969" s="15">
        <v>47040001</v>
      </c>
      <c r="W15969" s="15" t="s">
        <v>44</v>
      </c>
    </row>
    <row r="15970" spans="2:23" hidden="1" x14ac:dyDescent="0.25">
      <c r="B15970" s="14">
        <v>53001314</v>
      </c>
      <c r="C15970" s="14">
        <v>0</v>
      </c>
      <c r="D15970" s="15">
        <v>21040031</v>
      </c>
      <c r="E15970" s="16" t="s">
        <v>12207</v>
      </c>
      <c r="F15970" s="14">
        <v>1081</v>
      </c>
      <c r="G15970" s="17">
        <v>43368</v>
      </c>
      <c r="H15970" s="29">
        <v>8750</v>
      </c>
      <c r="I15970" s="29">
        <v>0</v>
      </c>
      <c r="J15970" s="29">
        <v>0</v>
      </c>
      <c r="K15970" s="29">
        <v>0</v>
      </c>
      <c r="L15970" s="29">
        <f t="shared" si="994"/>
        <v>8750</v>
      </c>
      <c r="M15970" s="29">
        <v>-6969</v>
      </c>
      <c r="N15970" s="29">
        <v>-1344</v>
      </c>
      <c r="O15970" s="29">
        <v>0</v>
      </c>
      <c r="P15970" s="29">
        <f t="shared" si="995"/>
        <v>-8313</v>
      </c>
      <c r="Q15970" s="29">
        <f t="shared" si="996"/>
        <v>1781</v>
      </c>
      <c r="R15970" s="29">
        <f t="shared" si="997"/>
        <v>437</v>
      </c>
      <c r="S15970" s="15" t="s">
        <v>7227</v>
      </c>
      <c r="T15970" s="15">
        <v>101001</v>
      </c>
      <c r="U15970" s="15" t="s">
        <v>37</v>
      </c>
      <c r="V15970" s="15">
        <v>47040001</v>
      </c>
      <c r="W15970" s="15" t="s">
        <v>38</v>
      </c>
    </row>
    <row r="15971" spans="2:23" hidden="1" x14ac:dyDescent="0.25">
      <c r="B15971" s="14">
        <v>53001315</v>
      </c>
      <c r="C15971" s="14">
        <v>0</v>
      </c>
      <c r="D15971" s="15">
        <v>21040031</v>
      </c>
      <c r="E15971" s="16" t="s">
        <v>12208</v>
      </c>
      <c r="F15971" s="14">
        <v>1091</v>
      </c>
      <c r="G15971" s="17">
        <v>43373</v>
      </c>
      <c r="H15971" s="29">
        <v>9251</v>
      </c>
      <c r="I15971" s="29">
        <v>0</v>
      </c>
      <c r="J15971" s="29">
        <v>0</v>
      </c>
      <c r="K15971" s="29">
        <v>0</v>
      </c>
      <c r="L15971" s="29">
        <f t="shared" si="994"/>
        <v>9251</v>
      </c>
      <c r="M15971" s="29">
        <v>-7328</v>
      </c>
      <c r="N15971" s="29">
        <v>-1461</v>
      </c>
      <c r="O15971" s="29">
        <v>0</v>
      </c>
      <c r="P15971" s="29">
        <f t="shared" si="995"/>
        <v>-8789</v>
      </c>
      <c r="Q15971" s="29">
        <f t="shared" si="996"/>
        <v>1923</v>
      </c>
      <c r="R15971" s="29">
        <f t="shared" si="997"/>
        <v>462</v>
      </c>
      <c r="S15971" s="15" t="s">
        <v>7227</v>
      </c>
      <c r="T15971" s="15">
        <v>100701</v>
      </c>
      <c r="U15971" s="15" t="s">
        <v>52</v>
      </c>
      <c r="V15971" s="15">
        <v>47040001</v>
      </c>
      <c r="W15971" s="15" t="s">
        <v>48</v>
      </c>
    </row>
    <row r="15972" spans="2:23" hidden="1" x14ac:dyDescent="0.25">
      <c r="B15972" s="14">
        <v>53001316</v>
      </c>
      <c r="C15972" s="14">
        <v>0</v>
      </c>
      <c r="D15972" s="15">
        <v>21040031</v>
      </c>
      <c r="E15972" s="16" t="s">
        <v>12209</v>
      </c>
      <c r="F15972" s="14">
        <v>1091</v>
      </c>
      <c r="G15972" s="17">
        <v>43373</v>
      </c>
      <c r="H15972" s="29">
        <v>35000</v>
      </c>
      <c r="I15972" s="29">
        <v>0</v>
      </c>
      <c r="J15972" s="29">
        <v>0</v>
      </c>
      <c r="K15972" s="29">
        <v>0</v>
      </c>
      <c r="L15972" s="29">
        <f t="shared" si="994"/>
        <v>35000</v>
      </c>
      <c r="M15972" s="29">
        <v>-27723</v>
      </c>
      <c r="N15972" s="29">
        <v>-5527</v>
      </c>
      <c r="O15972" s="29">
        <v>0</v>
      </c>
      <c r="P15972" s="29">
        <f t="shared" si="995"/>
        <v>-33250</v>
      </c>
      <c r="Q15972" s="29">
        <f t="shared" si="996"/>
        <v>7277</v>
      </c>
      <c r="R15972" s="29">
        <f t="shared" si="997"/>
        <v>1750</v>
      </c>
      <c r="S15972" s="15" t="s">
        <v>7227</v>
      </c>
      <c r="T15972" s="15">
        <v>100701</v>
      </c>
      <c r="U15972" s="15" t="s">
        <v>52</v>
      </c>
      <c r="V15972" s="15">
        <v>47040001</v>
      </c>
      <c r="W15972" s="15" t="s">
        <v>48</v>
      </c>
    </row>
    <row r="15973" spans="2:23" hidden="1" x14ac:dyDescent="0.25">
      <c r="B15973" s="14">
        <v>53001317</v>
      </c>
      <c r="C15973" s="14">
        <v>0</v>
      </c>
      <c r="D15973" s="15">
        <v>21040031</v>
      </c>
      <c r="E15973" s="16" t="s">
        <v>12210</v>
      </c>
      <c r="F15973" s="14">
        <v>1101</v>
      </c>
      <c r="G15973" s="17">
        <v>43282</v>
      </c>
      <c r="H15973" s="29">
        <v>35349</v>
      </c>
      <c r="I15973" s="29">
        <v>0</v>
      </c>
      <c r="J15973" s="29">
        <v>0</v>
      </c>
      <c r="K15973" s="29">
        <v>0</v>
      </c>
      <c r="L15973" s="29">
        <f t="shared" si="994"/>
        <v>35349</v>
      </c>
      <c r="M15973" s="29">
        <v>-35348</v>
      </c>
      <c r="N15973" s="29">
        <v>0</v>
      </c>
      <c r="O15973" s="29">
        <v>0</v>
      </c>
      <c r="P15973" s="29">
        <f t="shared" si="995"/>
        <v>-35348</v>
      </c>
      <c r="Q15973" s="29">
        <f t="shared" si="996"/>
        <v>1</v>
      </c>
      <c r="R15973" s="29">
        <f t="shared" si="997"/>
        <v>1</v>
      </c>
      <c r="S15973" s="15" t="s">
        <v>7227</v>
      </c>
      <c r="T15973" s="15">
        <v>101101</v>
      </c>
      <c r="U15973" s="15" t="s">
        <v>129</v>
      </c>
      <c r="V15973" s="15">
        <v>47040001</v>
      </c>
      <c r="W15973" s="15" t="s">
        <v>130</v>
      </c>
    </row>
    <row r="15974" spans="2:23" hidden="1" x14ac:dyDescent="0.25">
      <c r="B15974" s="14">
        <v>53001318</v>
      </c>
      <c r="C15974" s="14">
        <v>0</v>
      </c>
      <c r="D15974" s="15">
        <v>21040031</v>
      </c>
      <c r="E15974" s="16" t="s">
        <v>12211</v>
      </c>
      <c r="F15974" s="14">
        <v>1902</v>
      </c>
      <c r="G15974" s="17">
        <v>43313</v>
      </c>
      <c r="H15974" s="29">
        <v>61000</v>
      </c>
      <c r="I15974" s="29">
        <v>0</v>
      </c>
      <c r="J15974" s="29">
        <v>0</v>
      </c>
      <c r="K15974" s="29">
        <v>0</v>
      </c>
      <c r="L15974" s="29">
        <f t="shared" si="994"/>
        <v>61000</v>
      </c>
      <c r="M15974" s="29">
        <v>-51494</v>
      </c>
      <c r="N15974" s="29">
        <v>-6456</v>
      </c>
      <c r="O15974" s="29">
        <v>0</v>
      </c>
      <c r="P15974" s="29">
        <f t="shared" si="995"/>
        <v>-57950</v>
      </c>
      <c r="Q15974" s="29">
        <f t="shared" si="996"/>
        <v>9506</v>
      </c>
      <c r="R15974" s="29">
        <f t="shared" si="997"/>
        <v>3050</v>
      </c>
      <c r="S15974" s="15" t="s">
        <v>7227</v>
      </c>
      <c r="T15974" s="15">
        <v>108200</v>
      </c>
      <c r="U15974" s="15" t="s">
        <v>66</v>
      </c>
      <c r="V15974" s="15">
        <v>47040001</v>
      </c>
      <c r="W15974" s="15" t="s">
        <v>67</v>
      </c>
    </row>
    <row r="15975" spans="2:23" hidden="1" x14ac:dyDescent="0.25">
      <c r="B15975" s="14">
        <v>53001319</v>
      </c>
      <c r="C15975" s="14">
        <v>0</v>
      </c>
      <c r="D15975" s="15">
        <v>21040031</v>
      </c>
      <c r="E15975" s="16" t="s">
        <v>12212</v>
      </c>
      <c r="F15975" s="14">
        <v>1902</v>
      </c>
      <c r="G15975" s="17">
        <v>43344</v>
      </c>
      <c r="H15975" s="29">
        <v>48500</v>
      </c>
      <c r="I15975" s="29">
        <v>0</v>
      </c>
      <c r="J15975" s="29">
        <v>0</v>
      </c>
      <c r="K15975" s="29">
        <v>0</v>
      </c>
      <c r="L15975" s="29">
        <f t="shared" si="994"/>
        <v>48500</v>
      </c>
      <c r="M15975" s="29">
        <v>-39637</v>
      </c>
      <c r="N15975" s="29">
        <v>-6438</v>
      </c>
      <c r="O15975" s="29">
        <v>0</v>
      </c>
      <c r="P15975" s="29">
        <f t="shared" si="995"/>
        <v>-46075</v>
      </c>
      <c r="Q15975" s="29">
        <f t="shared" si="996"/>
        <v>8863</v>
      </c>
      <c r="R15975" s="29">
        <f t="shared" si="997"/>
        <v>2425</v>
      </c>
      <c r="S15975" s="15" t="s">
        <v>7227</v>
      </c>
      <c r="T15975" s="15">
        <v>108200</v>
      </c>
      <c r="U15975" s="15" t="s">
        <v>66</v>
      </c>
      <c r="V15975" s="15">
        <v>47040001</v>
      </c>
      <c r="W15975" s="15" t="s">
        <v>67</v>
      </c>
    </row>
    <row r="15976" spans="2:23" hidden="1" x14ac:dyDescent="0.25">
      <c r="B15976" s="14">
        <v>53001320</v>
      </c>
      <c r="C15976" s="14">
        <v>0</v>
      </c>
      <c r="D15976" s="15">
        <v>21040031</v>
      </c>
      <c r="E15976" s="16" t="s">
        <v>12213</v>
      </c>
      <c r="F15976" s="14">
        <v>1101</v>
      </c>
      <c r="G15976" s="17">
        <v>43400</v>
      </c>
      <c r="H15976" s="29">
        <v>8750</v>
      </c>
      <c r="I15976" s="29">
        <v>0</v>
      </c>
      <c r="J15976" s="29">
        <v>0</v>
      </c>
      <c r="K15976" s="29">
        <v>0</v>
      </c>
      <c r="L15976" s="29">
        <f t="shared" si="994"/>
        <v>8750</v>
      </c>
      <c r="M15976" s="29">
        <v>-6726</v>
      </c>
      <c r="N15976" s="29">
        <v>-1587</v>
      </c>
      <c r="O15976" s="29">
        <v>0</v>
      </c>
      <c r="P15976" s="29">
        <f t="shared" si="995"/>
        <v>-8313</v>
      </c>
      <c r="Q15976" s="29">
        <f t="shared" si="996"/>
        <v>2024</v>
      </c>
      <c r="R15976" s="29">
        <f t="shared" si="997"/>
        <v>437</v>
      </c>
      <c r="S15976" s="15" t="s">
        <v>7227</v>
      </c>
      <c r="T15976" s="15">
        <v>101101</v>
      </c>
      <c r="U15976" s="15" t="s">
        <v>129</v>
      </c>
      <c r="V15976" s="15">
        <v>47040001</v>
      </c>
      <c r="W15976" s="15" t="s">
        <v>130</v>
      </c>
    </row>
    <row r="15977" spans="2:23" hidden="1" x14ac:dyDescent="0.25">
      <c r="B15977" s="14">
        <v>53001321</v>
      </c>
      <c r="C15977" s="14">
        <v>0</v>
      </c>
      <c r="D15977" s="15">
        <v>21040031</v>
      </c>
      <c r="E15977" s="16" t="s">
        <v>12214</v>
      </c>
      <c r="F15977" s="14">
        <v>1041</v>
      </c>
      <c r="G15977" s="17">
        <v>43385</v>
      </c>
      <c r="H15977" s="29">
        <v>8750</v>
      </c>
      <c r="I15977" s="29">
        <v>0</v>
      </c>
      <c r="J15977" s="29">
        <v>0</v>
      </c>
      <c r="K15977" s="29">
        <v>0</v>
      </c>
      <c r="L15977" s="29">
        <f t="shared" si="994"/>
        <v>8750</v>
      </c>
      <c r="M15977" s="29">
        <v>-6840</v>
      </c>
      <c r="N15977" s="29">
        <v>-1473</v>
      </c>
      <c r="O15977" s="29">
        <v>0</v>
      </c>
      <c r="P15977" s="29">
        <f t="shared" si="995"/>
        <v>-8313</v>
      </c>
      <c r="Q15977" s="29">
        <f t="shared" si="996"/>
        <v>1910</v>
      </c>
      <c r="R15977" s="29">
        <f t="shared" si="997"/>
        <v>437</v>
      </c>
      <c r="S15977" s="15" t="s">
        <v>7227</v>
      </c>
      <c r="T15977" s="15">
        <v>100501</v>
      </c>
      <c r="U15977" s="15" t="s">
        <v>27</v>
      </c>
      <c r="V15977" s="15">
        <v>47040001</v>
      </c>
      <c r="W15977" s="15" t="s">
        <v>28</v>
      </c>
    </row>
    <row r="15978" spans="2:23" hidden="1" x14ac:dyDescent="0.25">
      <c r="B15978" s="14">
        <v>53001322</v>
      </c>
      <c r="C15978" s="14">
        <v>0</v>
      </c>
      <c r="D15978" s="15">
        <v>21040031</v>
      </c>
      <c r="E15978" s="16" t="s">
        <v>12215</v>
      </c>
      <c r="F15978" s="14">
        <v>1022</v>
      </c>
      <c r="G15978" s="17">
        <v>43446</v>
      </c>
      <c r="H15978" s="29">
        <v>13650</v>
      </c>
      <c r="I15978" s="29">
        <v>0</v>
      </c>
      <c r="J15978" s="29">
        <v>0</v>
      </c>
      <c r="K15978" s="29">
        <v>0</v>
      </c>
      <c r="L15978" s="29">
        <f t="shared" si="994"/>
        <v>13650</v>
      </c>
      <c r="M15978" s="29">
        <v>-10471</v>
      </c>
      <c r="N15978" s="29">
        <v>-3178</v>
      </c>
      <c r="O15978" s="29">
        <v>0</v>
      </c>
      <c r="P15978" s="29">
        <f t="shared" si="995"/>
        <v>-13649</v>
      </c>
      <c r="Q15978" s="29">
        <f t="shared" si="996"/>
        <v>3179</v>
      </c>
      <c r="R15978" s="29">
        <f t="shared" si="997"/>
        <v>1</v>
      </c>
      <c r="S15978" s="15" t="s">
        <v>7227</v>
      </c>
      <c r="T15978" s="15">
        <v>100302</v>
      </c>
      <c r="U15978" s="15" t="s">
        <v>225</v>
      </c>
      <c r="V15978" s="15">
        <v>47040001</v>
      </c>
      <c r="W15978" s="15" t="s">
        <v>33</v>
      </c>
    </row>
    <row r="15979" spans="2:23" hidden="1" x14ac:dyDescent="0.25">
      <c r="B15979" s="14">
        <v>53001323</v>
      </c>
      <c r="C15979" s="14">
        <v>0</v>
      </c>
      <c r="D15979" s="15">
        <v>21040031</v>
      </c>
      <c r="E15979" s="16" t="s">
        <v>12216</v>
      </c>
      <c r="F15979" s="14">
        <v>1022</v>
      </c>
      <c r="G15979" s="17">
        <v>43446</v>
      </c>
      <c r="H15979" s="29">
        <v>48694</v>
      </c>
      <c r="I15979" s="29">
        <v>0</v>
      </c>
      <c r="J15979" s="29">
        <v>0</v>
      </c>
      <c r="K15979" s="29">
        <v>0</v>
      </c>
      <c r="L15979" s="29">
        <f t="shared" si="994"/>
        <v>48694</v>
      </c>
      <c r="M15979" s="29">
        <v>-37354</v>
      </c>
      <c r="N15979" s="29">
        <v>-11339</v>
      </c>
      <c r="O15979" s="29">
        <v>0</v>
      </c>
      <c r="P15979" s="29">
        <f t="shared" si="995"/>
        <v>-48693</v>
      </c>
      <c r="Q15979" s="29">
        <f t="shared" si="996"/>
        <v>11340</v>
      </c>
      <c r="R15979" s="29">
        <f t="shared" si="997"/>
        <v>1</v>
      </c>
      <c r="S15979" s="15" t="s">
        <v>7227</v>
      </c>
      <c r="T15979" s="15">
        <v>100302</v>
      </c>
      <c r="U15979" s="15" t="s">
        <v>225</v>
      </c>
      <c r="V15979" s="15">
        <v>47040001</v>
      </c>
      <c r="W15979" s="15" t="s">
        <v>33</v>
      </c>
    </row>
    <row r="15980" spans="2:23" hidden="1" x14ac:dyDescent="0.25">
      <c r="B15980" s="14">
        <v>53001324</v>
      </c>
      <c r="C15980" s="14">
        <v>0</v>
      </c>
      <c r="D15980" s="15">
        <v>21040031</v>
      </c>
      <c r="E15980" s="16" t="s">
        <v>12217</v>
      </c>
      <c r="F15980" s="14">
        <v>1202</v>
      </c>
      <c r="G15980" s="17">
        <v>43456</v>
      </c>
      <c r="H15980" s="29">
        <v>48694</v>
      </c>
      <c r="I15980" s="29">
        <v>0</v>
      </c>
      <c r="J15980" s="29">
        <v>0</v>
      </c>
      <c r="K15980" s="29">
        <v>0</v>
      </c>
      <c r="L15980" s="29">
        <f t="shared" si="994"/>
        <v>48694</v>
      </c>
      <c r="M15980" s="29">
        <v>-35065</v>
      </c>
      <c r="N15980" s="29">
        <v>-11195</v>
      </c>
      <c r="O15980" s="29">
        <v>0</v>
      </c>
      <c r="P15980" s="29">
        <f t="shared" si="995"/>
        <v>-46260</v>
      </c>
      <c r="Q15980" s="29">
        <f t="shared" si="996"/>
        <v>13629</v>
      </c>
      <c r="R15980" s="29">
        <f t="shared" si="997"/>
        <v>2434</v>
      </c>
      <c r="S15980" s="15" t="s">
        <v>7227</v>
      </c>
      <c r="T15980" s="15">
        <v>101202</v>
      </c>
      <c r="U15980" s="15" t="s">
        <v>149</v>
      </c>
      <c r="V15980" s="15">
        <v>47040001</v>
      </c>
      <c r="W15980" s="15" t="s">
        <v>145</v>
      </c>
    </row>
    <row r="15981" spans="2:23" hidden="1" x14ac:dyDescent="0.25">
      <c r="B15981" s="14">
        <v>53001325</v>
      </c>
      <c r="C15981" s="14">
        <v>0</v>
      </c>
      <c r="D15981" s="15">
        <v>21040031</v>
      </c>
      <c r="E15981" s="16" t="s">
        <v>12218</v>
      </c>
      <c r="F15981" s="14">
        <v>1202</v>
      </c>
      <c r="G15981" s="17">
        <v>43456</v>
      </c>
      <c r="H15981" s="29">
        <v>13650</v>
      </c>
      <c r="I15981" s="29">
        <v>0</v>
      </c>
      <c r="J15981" s="29">
        <v>0</v>
      </c>
      <c r="K15981" s="29">
        <v>0</v>
      </c>
      <c r="L15981" s="29">
        <f t="shared" si="994"/>
        <v>13650</v>
      </c>
      <c r="M15981" s="29">
        <v>-9830</v>
      </c>
      <c r="N15981" s="29">
        <v>-3138</v>
      </c>
      <c r="O15981" s="29">
        <v>0</v>
      </c>
      <c r="P15981" s="29">
        <f t="shared" si="995"/>
        <v>-12968</v>
      </c>
      <c r="Q15981" s="29">
        <f t="shared" si="996"/>
        <v>3820</v>
      </c>
      <c r="R15981" s="29">
        <f t="shared" si="997"/>
        <v>682</v>
      </c>
      <c r="S15981" s="15" t="s">
        <v>7227</v>
      </c>
      <c r="T15981" s="15">
        <v>101202</v>
      </c>
      <c r="U15981" s="15" t="s">
        <v>149</v>
      </c>
      <c r="V15981" s="15">
        <v>47040001</v>
      </c>
      <c r="W15981" s="15" t="s">
        <v>145</v>
      </c>
    </row>
    <row r="15982" spans="2:23" hidden="1" x14ac:dyDescent="0.25">
      <c r="B15982" s="14">
        <v>53001326</v>
      </c>
      <c r="C15982" s="14">
        <v>0</v>
      </c>
      <c r="D15982" s="15">
        <v>21040031</v>
      </c>
      <c r="E15982" s="16" t="s">
        <v>12219</v>
      </c>
      <c r="F15982" s="14">
        <v>1011</v>
      </c>
      <c r="G15982" s="17">
        <v>43459</v>
      </c>
      <c r="H15982" s="29">
        <v>35000</v>
      </c>
      <c r="I15982" s="29">
        <v>0</v>
      </c>
      <c r="J15982" s="29">
        <v>0</v>
      </c>
      <c r="K15982" s="29">
        <v>0</v>
      </c>
      <c r="L15982" s="29">
        <f t="shared" si="994"/>
        <v>35000</v>
      </c>
      <c r="M15982" s="29">
        <v>-25112</v>
      </c>
      <c r="N15982" s="29">
        <v>-8138</v>
      </c>
      <c r="O15982" s="29">
        <v>0</v>
      </c>
      <c r="P15982" s="29">
        <f t="shared" si="995"/>
        <v>-33250</v>
      </c>
      <c r="Q15982" s="29">
        <f t="shared" si="996"/>
        <v>9888</v>
      </c>
      <c r="R15982" s="29">
        <f t="shared" si="997"/>
        <v>1750</v>
      </c>
      <c r="S15982" s="15" t="s">
        <v>7227</v>
      </c>
      <c r="T15982" s="15">
        <v>100201</v>
      </c>
      <c r="U15982" s="15" t="s">
        <v>75</v>
      </c>
      <c r="V15982" s="15">
        <v>47040001</v>
      </c>
      <c r="W15982" s="15" t="s">
        <v>71</v>
      </c>
    </row>
    <row r="15983" spans="2:23" hidden="1" x14ac:dyDescent="0.25">
      <c r="B15983" s="14">
        <v>53001327</v>
      </c>
      <c r="C15983" s="14">
        <v>0</v>
      </c>
      <c r="D15983" s="15">
        <v>21040031</v>
      </c>
      <c r="E15983" s="16" t="s">
        <v>12220</v>
      </c>
      <c r="F15983" s="14">
        <v>1011</v>
      </c>
      <c r="G15983" s="17">
        <v>43459</v>
      </c>
      <c r="H15983" s="29">
        <v>23250</v>
      </c>
      <c r="I15983" s="29">
        <v>0</v>
      </c>
      <c r="J15983" s="29">
        <v>0</v>
      </c>
      <c r="K15983" s="29">
        <v>0</v>
      </c>
      <c r="L15983" s="29">
        <f t="shared" si="994"/>
        <v>23250</v>
      </c>
      <c r="M15983" s="29">
        <v>-16682</v>
      </c>
      <c r="N15983" s="29">
        <v>-5406</v>
      </c>
      <c r="O15983" s="29">
        <v>0</v>
      </c>
      <c r="P15983" s="29">
        <f t="shared" si="995"/>
        <v>-22088</v>
      </c>
      <c r="Q15983" s="29">
        <f t="shared" si="996"/>
        <v>6568</v>
      </c>
      <c r="R15983" s="29">
        <f t="shared" si="997"/>
        <v>1162</v>
      </c>
      <c r="S15983" s="15" t="s">
        <v>7227</v>
      </c>
      <c r="T15983" s="15">
        <v>100201</v>
      </c>
      <c r="U15983" s="15" t="s">
        <v>75</v>
      </c>
      <c r="V15983" s="15">
        <v>47040001</v>
      </c>
      <c r="W15983" s="15" t="s">
        <v>71</v>
      </c>
    </row>
    <row r="15984" spans="2:23" hidden="1" x14ac:dyDescent="0.25">
      <c r="B15984" s="14">
        <v>53001328</v>
      </c>
      <c r="C15984" s="14">
        <v>0</v>
      </c>
      <c r="D15984" s="15">
        <v>21040031</v>
      </c>
      <c r="E15984" s="16" t="s">
        <v>12221</v>
      </c>
      <c r="F15984" s="14">
        <v>1011</v>
      </c>
      <c r="G15984" s="17">
        <v>43459</v>
      </c>
      <c r="H15984" s="29">
        <v>8750</v>
      </c>
      <c r="I15984" s="29">
        <v>0</v>
      </c>
      <c r="J15984" s="29">
        <v>0</v>
      </c>
      <c r="K15984" s="29">
        <v>0</v>
      </c>
      <c r="L15984" s="29">
        <f t="shared" si="994"/>
        <v>8750</v>
      </c>
      <c r="M15984" s="29">
        <v>-6278</v>
      </c>
      <c r="N15984" s="29">
        <v>-2035</v>
      </c>
      <c r="O15984" s="29">
        <v>0</v>
      </c>
      <c r="P15984" s="29">
        <f t="shared" si="995"/>
        <v>-8313</v>
      </c>
      <c r="Q15984" s="29">
        <f t="shared" si="996"/>
        <v>2472</v>
      </c>
      <c r="R15984" s="29">
        <f t="shared" si="997"/>
        <v>437</v>
      </c>
      <c r="S15984" s="15" t="s">
        <v>7227</v>
      </c>
      <c r="T15984" s="15">
        <v>100201</v>
      </c>
      <c r="U15984" s="15" t="s">
        <v>75</v>
      </c>
      <c r="V15984" s="15">
        <v>47040001</v>
      </c>
      <c r="W15984" s="15" t="s">
        <v>71</v>
      </c>
    </row>
    <row r="15985" spans="2:23" hidden="1" x14ac:dyDescent="0.25">
      <c r="B15985" s="14">
        <v>53001329</v>
      </c>
      <c r="C15985" s="14">
        <v>0</v>
      </c>
      <c r="D15985" s="15">
        <v>21040031</v>
      </c>
      <c r="E15985" s="16" t="s">
        <v>12222</v>
      </c>
      <c r="F15985" s="14">
        <v>1012</v>
      </c>
      <c r="G15985" s="17">
        <v>43465</v>
      </c>
      <c r="H15985" s="29">
        <v>48694</v>
      </c>
      <c r="I15985" s="29">
        <v>0</v>
      </c>
      <c r="J15985" s="29">
        <v>0</v>
      </c>
      <c r="K15985" s="29">
        <v>0</v>
      </c>
      <c r="L15985" s="29">
        <f t="shared" si="994"/>
        <v>48694</v>
      </c>
      <c r="M15985" s="29">
        <v>-34684</v>
      </c>
      <c r="N15985" s="29">
        <v>-11576</v>
      </c>
      <c r="O15985" s="29">
        <v>0</v>
      </c>
      <c r="P15985" s="29">
        <f t="shared" si="995"/>
        <v>-46260</v>
      </c>
      <c r="Q15985" s="29">
        <f t="shared" si="996"/>
        <v>14010</v>
      </c>
      <c r="R15985" s="29">
        <f t="shared" si="997"/>
        <v>2434</v>
      </c>
      <c r="S15985" s="15" t="s">
        <v>7227</v>
      </c>
      <c r="T15985" s="15">
        <v>100202</v>
      </c>
      <c r="U15985" s="15" t="s">
        <v>70</v>
      </c>
      <c r="V15985" s="15">
        <v>47040001</v>
      </c>
      <c r="W15985" s="15" t="s">
        <v>71</v>
      </c>
    </row>
    <row r="15986" spans="2:23" hidden="1" x14ac:dyDescent="0.25">
      <c r="B15986" s="14">
        <v>53001330</v>
      </c>
      <c r="C15986" s="14">
        <v>0</v>
      </c>
      <c r="D15986" s="15">
        <v>21040031</v>
      </c>
      <c r="E15986" s="16" t="s">
        <v>12223</v>
      </c>
      <c r="F15986" s="14">
        <v>1012</v>
      </c>
      <c r="G15986" s="17">
        <v>43465</v>
      </c>
      <c r="H15986" s="29">
        <v>14180</v>
      </c>
      <c r="I15986" s="29">
        <v>0</v>
      </c>
      <c r="J15986" s="29">
        <v>0</v>
      </c>
      <c r="K15986" s="29">
        <v>0</v>
      </c>
      <c r="L15986" s="29">
        <f t="shared" si="994"/>
        <v>14180</v>
      </c>
      <c r="M15986" s="29">
        <v>-10100</v>
      </c>
      <c r="N15986" s="29">
        <v>-3371</v>
      </c>
      <c r="O15986" s="29">
        <v>0</v>
      </c>
      <c r="P15986" s="29">
        <f t="shared" si="995"/>
        <v>-13471</v>
      </c>
      <c r="Q15986" s="29">
        <f t="shared" si="996"/>
        <v>4080</v>
      </c>
      <c r="R15986" s="29">
        <f t="shared" si="997"/>
        <v>709</v>
      </c>
      <c r="S15986" s="15" t="s">
        <v>7227</v>
      </c>
      <c r="T15986" s="15">
        <v>100202</v>
      </c>
      <c r="U15986" s="15" t="s">
        <v>70</v>
      </c>
      <c r="V15986" s="15">
        <v>47040001</v>
      </c>
      <c r="W15986" s="15" t="s">
        <v>71</v>
      </c>
    </row>
    <row r="15987" spans="2:23" hidden="1" x14ac:dyDescent="0.25">
      <c r="B15987" s="14">
        <v>53001331</v>
      </c>
      <c r="C15987" s="14">
        <v>0</v>
      </c>
      <c r="D15987" s="15">
        <v>21040031</v>
      </c>
      <c r="E15987" s="16" t="s">
        <v>12224</v>
      </c>
      <c r="F15987" s="14">
        <v>1902</v>
      </c>
      <c r="G15987" s="17">
        <v>43423</v>
      </c>
      <c r="H15987" s="29">
        <v>47000</v>
      </c>
      <c r="I15987" s="29">
        <v>0</v>
      </c>
      <c r="J15987" s="29">
        <v>0</v>
      </c>
      <c r="K15987" s="29">
        <v>0</v>
      </c>
      <c r="L15987" s="29">
        <f t="shared" si="994"/>
        <v>47000</v>
      </c>
      <c r="M15987" s="29">
        <v>-35190</v>
      </c>
      <c r="N15987" s="29">
        <v>-9460</v>
      </c>
      <c r="O15987" s="29">
        <v>0</v>
      </c>
      <c r="P15987" s="29">
        <f t="shared" si="995"/>
        <v>-44650</v>
      </c>
      <c r="Q15987" s="29">
        <f t="shared" si="996"/>
        <v>11810</v>
      </c>
      <c r="R15987" s="29">
        <f t="shared" si="997"/>
        <v>2350</v>
      </c>
      <c r="S15987" s="15" t="s">
        <v>7227</v>
      </c>
      <c r="T15987" s="15">
        <v>108200</v>
      </c>
      <c r="U15987" s="15" t="s">
        <v>66</v>
      </c>
      <c r="V15987" s="15">
        <v>47040001</v>
      </c>
      <c r="W15987" s="15" t="s">
        <v>67</v>
      </c>
    </row>
    <row r="15988" spans="2:23" hidden="1" x14ac:dyDescent="0.25">
      <c r="B15988" s="14">
        <v>53001332</v>
      </c>
      <c r="C15988" s="14">
        <v>0</v>
      </c>
      <c r="D15988" s="15">
        <v>21040031</v>
      </c>
      <c r="E15988" s="16" t="s">
        <v>12225</v>
      </c>
      <c r="F15988" s="14">
        <v>1902</v>
      </c>
      <c r="G15988" s="17">
        <v>43423</v>
      </c>
      <c r="H15988" s="29">
        <v>46999</v>
      </c>
      <c r="I15988" s="29">
        <v>0</v>
      </c>
      <c r="J15988" s="29">
        <v>0</v>
      </c>
      <c r="K15988" s="29">
        <v>0</v>
      </c>
      <c r="L15988" s="29">
        <f t="shared" si="994"/>
        <v>46999</v>
      </c>
      <c r="M15988" s="29">
        <v>-35190</v>
      </c>
      <c r="N15988" s="29">
        <v>-9460</v>
      </c>
      <c r="O15988" s="29">
        <v>0</v>
      </c>
      <c r="P15988" s="29">
        <f t="shared" si="995"/>
        <v>-44650</v>
      </c>
      <c r="Q15988" s="29">
        <f t="shared" si="996"/>
        <v>11809</v>
      </c>
      <c r="R15988" s="29">
        <f t="shared" si="997"/>
        <v>2349</v>
      </c>
      <c r="S15988" s="15" t="s">
        <v>7227</v>
      </c>
      <c r="T15988" s="15">
        <v>108200</v>
      </c>
      <c r="U15988" s="15" t="s">
        <v>66</v>
      </c>
      <c r="V15988" s="15">
        <v>47040001</v>
      </c>
      <c r="W15988" s="15" t="s">
        <v>67</v>
      </c>
    </row>
    <row r="15989" spans="2:23" hidden="1" x14ac:dyDescent="0.25">
      <c r="B15989" s="14">
        <v>53001333</v>
      </c>
      <c r="C15989" s="14">
        <v>0</v>
      </c>
      <c r="D15989" s="15">
        <v>21040031</v>
      </c>
      <c r="E15989" s="16" t="s">
        <v>12226</v>
      </c>
      <c r="F15989" s="14">
        <v>1062</v>
      </c>
      <c r="G15989" s="17">
        <v>43459</v>
      </c>
      <c r="H15989" s="29">
        <v>49099</v>
      </c>
      <c r="I15989" s="29">
        <v>0</v>
      </c>
      <c r="J15989" s="29">
        <v>0</v>
      </c>
      <c r="K15989" s="29">
        <v>0</v>
      </c>
      <c r="L15989" s="29">
        <f t="shared" si="994"/>
        <v>49099</v>
      </c>
      <c r="M15989" s="29">
        <v>-35229</v>
      </c>
      <c r="N15989" s="29">
        <v>-11416</v>
      </c>
      <c r="O15989" s="29">
        <v>0</v>
      </c>
      <c r="P15989" s="29">
        <f t="shared" si="995"/>
        <v>-46645</v>
      </c>
      <c r="Q15989" s="29">
        <f t="shared" si="996"/>
        <v>13870</v>
      </c>
      <c r="R15989" s="29">
        <f t="shared" si="997"/>
        <v>2454</v>
      </c>
      <c r="S15989" s="15" t="s">
        <v>7227</v>
      </c>
      <c r="T15989" s="15">
        <v>100802</v>
      </c>
      <c r="U15989" s="15" t="s">
        <v>43</v>
      </c>
      <c r="V15989" s="15">
        <v>47040001</v>
      </c>
      <c r="W15989" s="15" t="s">
        <v>44</v>
      </c>
    </row>
    <row r="15990" spans="2:23" hidden="1" x14ac:dyDescent="0.25">
      <c r="B15990" s="14">
        <v>53001334</v>
      </c>
      <c r="C15990" s="14">
        <v>0</v>
      </c>
      <c r="D15990" s="15">
        <v>21040031</v>
      </c>
      <c r="E15990" s="16" t="s">
        <v>12227</v>
      </c>
      <c r="F15990" s="14">
        <v>1062</v>
      </c>
      <c r="G15990" s="17">
        <v>43459</v>
      </c>
      <c r="H15990" s="29">
        <v>13650</v>
      </c>
      <c r="I15990" s="29">
        <v>0</v>
      </c>
      <c r="J15990" s="29">
        <v>0</v>
      </c>
      <c r="K15990" s="29">
        <v>0</v>
      </c>
      <c r="L15990" s="29">
        <f t="shared" si="994"/>
        <v>13650</v>
      </c>
      <c r="M15990" s="29">
        <v>-9794</v>
      </c>
      <c r="N15990" s="29">
        <v>-3174</v>
      </c>
      <c r="O15990" s="29">
        <v>0</v>
      </c>
      <c r="P15990" s="29">
        <f t="shared" si="995"/>
        <v>-12968</v>
      </c>
      <c r="Q15990" s="29">
        <f t="shared" si="996"/>
        <v>3856</v>
      </c>
      <c r="R15990" s="29">
        <f t="shared" si="997"/>
        <v>682</v>
      </c>
      <c r="S15990" s="15" t="s">
        <v>7227</v>
      </c>
      <c r="T15990" s="15">
        <v>100802</v>
      </c>
      <c r="U15990" s="15" t="s">
        <v>43</v>
      </c>
      <c r="V15990" s="15">
        <v>47040001</v>
      </c>
      <c r="W15990" s="15" t="s">
        <v>44</v>
      </c>
    </row>
    <row r="15991" spans="2:23" hidden="1" x14ac:dyDescent="0.25">
      <c r="B15991" s="14">
        <v>53001335</v>
      </c>
      <c r="C15991" s="14">
        <v>0</v>
      </c>
      <c r="D15991" s="15">
        <v>21040031</v>
      </c>
      <c r="E15991" s="16" t="s">
        <v>12228</v>
      </c>
      <c r="F15991" s="14">
        <v>1001</v>
      </c>
      <c r="G15991" s="17">
        <v>43459</v>
      </c>
      <c r="H15991" s="29">
        <v>9400</v>
      </c>
      <c r="I15991" s="29">
        <v>0</v>
      </c>
      <c r="J15991" s="29">
        <v>0</v>
      </c>
      <c r="K15991" s="29">
        <v>0</v>
      </c>
      <c r="L15991" s="29">
        <f t="shared" si="994"/>
        <v>9400</v>
      </c>
      <c r="M15991" s="29">
        <v>-6745</v>
      </c>
      <c r="N15991" s="29">
        <v>-2185</v>
      </c>
      <c r="O15991" s="29">
        <v>0</v>
      </c>
      <c r="P15991" s="29">
        <f t="shared" si="995"/>
        <v>-8930</v>
      </c>
      <c r="Q15991" s="29">
        <f t="shared" si="996"/>
        <v>2655</v>
      </c>
      <c r="R15991" s="29">
        <f t="shared" si="997"/>
        <v>470</v>
      </c>
      <c r="S15991" s="15" t="s">
        <v>7227</v>
      </c>
      <c r="T15991" s="15">
        <v>100101</v>
      </c>
      <c r="U15991" s="15" t="s">
        <v>89</v>
      </c>
      <c r="V15991" s="15">
        <v>47040001</v>
      </c>
      <c r="W15991" s="15" t="s">
        <v>85</v>
      </c>
    </row>
    <row r="15992" spans="2:23" hidden="1" x14ac:dyDescent="0.25">
      <c r="B15992" s="14">
        <v>53001336</v>
      </c>
      <c r="C15992" s="14">
        <v>0</v>
      </c>
      <c r="D15992" s="15">
        <v>21040031</v>
      </c>
      <c r="E15992" s="16" t="s">
        <v>12110</v>
      </c>
      <c r="F15992" s="14">
        <v>1001</v>
      </c>
      <c r="G15992" s="17">
        <v>43459</v>
      </c>
      <c r="H15992" s="29">
        <v>23250</v>
      </c>
      <c r="I15992" s="29">
        <v>0</v>
      </c>
      <c r="J15992" s="29">
        <v>0</v>
      </c>
      <c r="K15992" s="29">
        <v>0</v>
      </c>
      <c r="L15992" s="29">
        <f t="shared" si="994"/>
        <v>23250</v>
      </c>
      <c r="M15992" s="29">
        <v>-16682</v>
      </c>
      <c r="N15992" s="29">
        <v>-5406</v>
      </c>
      <c r="O15992" s="29">
        <v>0</v>
      </c>
      <c r="P15992" s="29">
        <f t="shared" si="995"/>
        <v>-22088</v>
      </c>
      <c r="Q15992" s="29">
        <f t="shared" si="996"/>
        <v>6568</v>
      </c>
      <c r="R15992" s="29">
        <f t="shared" si="997"/>
        <v>1162</v>
      </c>
      <c r="S15992" s="15" t="s">
        <v>7227</v>
      </c>
      <c r="T15992" s="15">
        <v>100101</v>
      </c>
      <c r="U15992" s="15" t="s">
        <v>89</v>
      </c>
      <c r="V15992" s="15">
        <v>47040001</v>
      </c>
      <c r="W15992" s="15" t="s">
        <v>85</v>
      </c>
    </row>
    <row r="15993" spans="2:23" hidden="1" x14ac:dyDescent="0.25">
      <c r="B15993" s="14">
        <v>53001337</v>
      </c>
      <c r="C15993" s="14">
        <v>0</v>
      </c>
      <c r="D15993" s="15">
        <v>21040031</v>
      </c>
      <c r="E15993" s="16" t="s">
        <v>12229</v>
      </c>
      <c r="F15993" s="14">
        <v>1001</v>
      </c>
      <c r="G15993" s="17">
        <v>43459</v>
      </c>
      <c r="H15993" s="29">
        <v>35000</v>
      </c>
      <c r="I15993" s="29">
        <v>0</v>
      </c>
      <c r="J15993" s="29">
        <v>0</v>
      </c>
      <c r="K15993" s="29">
        <v>0</v>
      </c>
      <c r="L15993" s="29">
        <f t="shared" si="994"/>
        <v>35000</v>
      </c>
      <c r="M15993" s="29">
        <v>-25112</v>
      </c>
      <c r="N15993" s="29">
        <v>-8138</v>
      </c>
      <c r="O15993" s="29">
        <v>0</v>
      </c>
      <c r="P15993" s="29">
        <f t="shared" si="995"/>
        <v>-33250</v>
      </c>
      <c r="Q15993" s="29">
        <f t="shared" si="996"/>
        <v>9888</v>
      </c>
      <c r="R15993" s="29">
        <f t="shared" si="997"/>
        <v>1750</v>
      </c>
      <c r="S15993" s="15" t="s">
        <v>7227</v>
      </c>
      <c r="T15993" s="15">
        <v>100101</v>
      </c>
      <c r="U15993" s="15" t="s">
        <v>89</v>
      </c>
      <c r="V15993" s="15">
        <v>47040001</v>
      </c>
      <c r="W15993" s="15" t="s">
        <v>85</v>
      </c>
    </row>
    <row r="15994" spans="2:23" hidden="1" x14ac:dyDescent="0.25">
      <c r="B15994" s="14">
        <v>53001338</v>
      </c>
      <c r="C15994" s="14">
        <v>0</v>
      </c>
      <c r="D15994" s="15">
        <v>21040031</v>
      </c>
      <c r="E15994" s="16" t="s">
        <v>12228</v>
      </c>
      <c r="F15994" s="14">
        <v>1001</v>
      </c>
      <c r="G15994" s="17">
        <v>43459</v>
      </c>
      <c r="H15994" s="29">
        <v>8750</v>
      </c>
      <c r="I15994" s="29">
        <v>0</v>
      </c>
      <c r="J15994" s="29">
        <v>0</v>
      </c>
      <c r="K15994" s="29">
        <v>0</v>
      </c>
      <c r="L15994" s="29">
        <f t="shared" ref="L15994:L16057" si="998">SUM(H15994:K15994)</f>
        <v>8750</v>
      </c>
      <c r="M15994" s="29">
        <v>-6278</v>
      </c>
      <c r="N15994" s="29">
        <v>-2035</v>
      </c>
      <c r="O15994" s="29">
        <v>0</v>
      </c>
      <c r="P15994" s="29">
        <f t="shared" si="995"/>
        <v>-8313</v>
      </c>
      <c r="Q15994" s="29">
        <f t="shared" si="996"/>
        <v>2472</v>
      </c>
      <c r="R15994" s="29">
        <f t="shared" si="997"/>
        <v>437</v>
      </c>
      <c r="S15994" s="15" t="s">
        <v>7227</v>
      </c>
      <c r="T15994" s="15">
        <v>100101</v>
      </c>
      <c r="U15994" s="15" t="s">
        <v>89</v>
      </c>
      <c r="V15994" s="15">
        <v>47040001</v>
      </c>
      <c r="W15994" s="15" t="s">
        <v>85</v>
      </c>
    </row>
    <row r="15995" spans="2:23" hidden="1" x14ac:dyDescent="0.25">
      <c r="B15995" s="14">
        <v>53001339</v>
      </c>
      <c r="C15995" s="14">
        <v>0</v>
      </c>
      <c r="D15995" s="15">
        <v>21040031</v>
      </c>
      <c r="E15995" s="16" t="s">
        <v>12229</v>
      </c>
      <c r="F15995" s="14">
        <v>1001</v>
      </c>
      <c r="G15995" s="17">
        <v>43459</v>
      </c>
      <c r="H15995" s="29">
        <v>35000</v>
      </c>
      <c r="I15995" s="29">
        <v>0</v>
      </c>
      <c r="J15995" s="29">
        <v>0</v>
      </c>
      <c r="K15995" s="29">
        <v>0</v>
      </c>
      <c r="L15995" s="29">
        <f t="shared" si="998"/>
        <v>35000</v>
      </c>
      <c r="M15995" s="29">
        <v>-25112</v>
      </c>
      <c r="N15995" s="29">
        <v>-8138</v>
      </c>
      <c r="O15995" s="29">
        <v>0</v>
      </c>
      <c r="P15995" s="29">
        <f t="shared" si="995"/>
        <v>-33250</v>
      </c>
      <c r="Q15995" s="29">
        <f t="shared" si="996"/>
        <v>9888</v>
      </c>
      <c r="R15995" s="29">
        <f t="shared" si="997"/>
        <v>1750</v>
      </c>
      <c r="S15995" s="15" t="s">
        <v>7227</v>
      </c>
      <c r="T15995" s="15">
        <v>100101</v>
      </c>
      <c r="U15995" s="15" t="s">
        <v>89</v>
      </c>
      <c r="V15995" s="15">
        <v>47040001</v>
      </c>
      <c r="W15995" s="15" t="s">
        <v>85</v>
      </c>
    </row>
    <row r="15996" spans="2:23" hidden="1" x14ac:dyDescent="0.25">
      <c r="B15996" s="14">
        <v>53001340</v>
      </c>
      <c r="C15996" s="14">
        <v>0</v>
      </c>
      <c r="D15996" s="15">
        <v>21040031</v>
      </c>
      <c r="E15996" s="16" t="s">
        <v>12230</v>
      </c>
      <c r="F15996" s="14">
        <v>1001</v>
      </c>
      <c r="G15996" s="17">
        <v>43459</v>
      </c>
      <c r="H15996" s="29">
        <v>81000</v>
      </c>
      <c r="I15996" s="29">
        <v>0</v>
      </c>
      <c r="J15996" s="29">
        <v>0</v>
      </c>
      <c r="K15996" s="29">
        <v>0</v>
      </c>
      <c r="L15996" s="29">
        <f t="shared" si="998"/>
        <v>81000</v>
      </c>
      <c r="M15996" s="29">
        <v>-58117</v>
      </c>
      <c r="N15996" s="29">
        <v>-18833</v>
      </c>
      <c r="O15996" s="29">
        <v>0</v>
      </c>
      <c r="P15996" s="29">
        <f t="shared" si="995"/>
        <v>-76950</v>
      </c>
      <c r="Q15996" s="29">
        <f t="shared" si="996"/>
        <v>22883</v>
      </c>
      <c r="R15996" s="29">
        <f t="shared" si="997"/>
        <v>4050</v>
      </c>
      <c r="S15996" s="15" t="s">
        <v>7227</v>
      </c>
      <c r="T15996" s="15">
        <v>100101</v>
      </c>
      <c r="U15996" s="15" t="s">
        <v>89</v>
      </c>
      <c r="V15996" s="15">
        <v>47040001</v>
      </c>
      <c r="W15996" s="15" t="s">
        <v>85</v>
      </c>
    </row>
    <row r="15997" spans="2:23" hidden="1" x14ac:dyDescent="0.25">
      <c r="B15997" s="14">
        <v>53001341</v>
      </c>
      <c r="C15997" s="14">
        <v>0</v>
      </c>
      <c r="D15997" s="15">
        <v>21040031</v>
      </c>
      <c r="E15997" s="16" t="s">
        <v>12231</v>
      </c>
      <c r="F15997" s="14">
        <v>1002</v>
      </c>
      <c r="G15997" s="17">
        <v>43465</v>
      </c>
      <c r="H15997" s="29">
        <v>48694</v>
      </c>
      <c r="I15997" s="29">
        <v>0</v>
      </c>
      <c r="J15997" s="29">
        <v>0</v>
      </c>
      <c r="K15997" s="29">
        <v>0</v>
      </c>
      <c r="L15997" s="29">
        <f t="shared" si="998"/>
        <v>48694</v>
      </c>
      <c r="M15997" s="29">
        <v>-34684</v>
      </c>
      <c r="N15997" s="29">
        <v>-11576</v>
      </c>
      <c r="O15997" s="29">
        <v>0</v>
      </c>
      <c r="P15997" s="29">
        <f t="shared" si="995"/>
        <v>-46260</v>
      </c>
      <c r="Q15997" s="29">
        <f t="shared" si="996"/>
        <v>14010</v>
      </c>
      <c r="R15997" s="29">
        <f t="shared" si="997"/>
        <v>2434</v>
      </c>
      <c r="S15997" s="15" t="s">
        <v>7227</v>
      </c>
      <c r="T15997" s="15">
        <v>100102</v>
      </c>
      <c r="U15997" s="15" t="s">
        <v>84</v>
      </c>
      <c r="V15997" s="15">
        <v>47040001</v>
      </c>
      <c r="W15997" s="15" t="s">
        <v>85</v>
      </c>
    </row>
    <row r="15998" spans="2:23" hidden="1" x14ac:dyDescent="0.25">
      <c r="B15998" s="14">
        <v>53001342</v>
      </c>
      <c r="C15998" s="14">
        <v>0</v>
      </c>
      <c r="D15998" s="15">
        <v>21040031</v>
      </c>
      <c r="E15998" s="16" t="s">
        <v>12232</v>
      </c>
      <c r="F15998" s="14">
        <v>1002</v>
      </c>
      <c r="G15998" s="17">
        <v>43465</v>
      </c>
      <c r="H15998" s="29">
        <v>13877</v>
      </c>
      <c r="I15998" s="29">
        <v>0</v>
      </c>
      <c r="J15998" s="29">
        <v>0</v>
      </c>
      <c r="K15998" s="29">
        <v>0</v>
      </c>
      <c r="L15998" s="29">
        <f t="shared" si="998"/>
        <v>13877</v>
      </c>
      <c r="M15998" s="29">
        <v>-9885</v>
      </c>
      <c r="N15998" s="29">
        <v>-3299</v>
      </c>
      <c r="O15998" s="29">
        <v>0</v>
      </c>
      <c r="P15998" s="29">
        <f t="shared" si="995"/>
        <v>-13184</v>
      </c>
      <c r="Q15998" s="29">
        <f t="shared" si="996"/>
        <v>3992</v>
      </c>
      <c r="R15998" s="29">
        <f t="shared" si="997"/>
        <v>693</v>
      </c>
      <c r="S15998" s="15" t="s">
        <v>7227</v>
      </c>
      <c r="T15998" s="15">
        <v>100102</v>
      </c>
      <c r="U15998" s="15" t="s">
        <v>84</v>
      </c>
      <c r="V15998" s="15">
        <v>47040001</v>
      </c>
      <c r="W15998" s="15" t="s">
        <v>85</v>
      </c>
    </row>
    <row r="15999" spans="2:23" hidden="1" x14ac:dyDescent="0.25">
      <c r="B15999" s="14">
        <v>53001343</v>
      </c>
      <c r="C15999" s="14">
        <v>0</v>
      </c>
      <c r="D15999" s="15">
        <v>21040031</v>
      </c>
      <c r="E15999" s="16" t="s">
        <v>12233</v>
      </c>
      <c r="F15999" s="14">
        <v>1901</v>
      </c>
      <c r="G15999" s="17">
        <v>43399</v>
      </c>
      <c r="H15999" s="29">
        <v>46695</v>
      </c>
      <c r="I15999" s="29">
        <v>0</v>
      </c>
      <c r="J15999" s="29">
        <v>0</v>
      </c>
      <c r="K15999" s="29">
        <v>0</v>
      </c>
      <c r="L15999" s="29">
        <f t="shared" si="998"/>
        <v>46695</v>
      </c>
      <c r="M15999" s="29">
        <v>-35934</v>
      </c>
      <c r="N15999" s="29">
        <v>-8427</v>
      </c>
      <c r="O15999" s="29">
        <v>0</v>
      </c>
      <c r="P15999" s="29">
        <f t="shared" si="995"/>
        <v>-44361</v>
      </c>
      <c r="Q15999" s="29">
        <f t="shared" si="996"/>
        <v>10761</v>
      </c>
      <c r="R15999" s="29">
        <f t="shared" si="997"/>
        <v>2334</v>
      </c>
      <c r="S15999" s="15" t="s">
        <v>7227</v>
      </c>
      <c r="T15999" s="15">
        <v>108100</v>
      </c>
      <c r="U15999" s="15" t="s">
        <v>104</v>
      </c>
      <c r="V15999" s="15">
        <v>47040001</v>
      </c>
      <c r="W15999" s="15" t="s">
        <v>105</v>
      </c>
    </row>
    <row r="16000" spans="2:23" hidden="1" x14ac:dyDescent="0.25">
      <c r="B16000" s="14">
        <v>53001344</v>
      </c>
      <c r="C16000" s="14">
        <v>0</v>
      </c>
      <c r="D16000" s="15">
        <v>21040031</v>
      </c>
      <c r="E16000" s="16" t="s">
        <v>12234</v>
      </c>
      <c r="F16000" s="14">
        <v>1901</v>
      </c>
      <c r="G16000" s="17">
        <v>43399</v>
      </c>
      <c r="H16000" s="29">
        <v>46695</v>
      </c>
      <c r="I16000" s="29">
        <v>0</v>
      </c>
      <c r="J16000" s="29">
        <v>0</v>
      </c>
      <c r="K16000" s="29">
        <v>0</v>
      </c>
      <c r="L16000" s="29">
        <f t="shared" si="998"/>
        <v>46695</v>
      </c>
      <c r="M16000" s="29">
        <v>-35934</v>
      </c>
      <c r="N16000" s="29">
        <v>-8427</v>
      </c>
      <c r="O16000" s="29">
        <v>0</v>
      </c>
      <c r="P16000" s="29">
        <f t="shared" si="995"/>
        <v>-44361</v>
      </c>
      <c r="Q16000" s="29">
        <f t="shared" si="996"/>
        <v>10761</v>
      </c>
      <c r="R16000" s="29">
        <f t="shared" si="997"/>
        <v>2334</v>
      </c>
      <c r="S16000" s="15" t="s">
        <v>7227</v>
      </c>
      <c r="T16000" s="15">
        <v>108100</v>
      </c>
      <c r="U16000" s="15" t="s">
        <v>104</v>
      </c>
      <c r="V16000" s="15">
        <v>47040001</v>
      </c>
      <c r="W16000" s="15" t="s">
        <v>105</v>
      </c>
    </row>
    <row r="16001" spans="2:23" hidden="1" x14ac:dyDescent="0.25">
      <c r="B16001" s="14">
        <v>53001345</v>
      </c>
      <c r="C16001" s="14">
        <v>0</v>
      </c>
      <c r="D16001" s="15">
        <v>21040031</v>
      </c>
      <c r="E16001" s="16" t="s">
        <v>11156</v>
      </c>
      <c r="F16001" s="14">
        <v>1092</v>
      </c>
      <c r="G16001" s="17">
        <v>43496</v>
      </c>
      <c r="H16001" s="29">
        <v>48690</v>
      </c>
      <c r="I16001" s="29">
        <v>0</v>
      </c>
      <c r="J16001" s="29">
        <v>0</v>
      </c>
      <c r="K16001" s="29">
        <v>0</v>
      </c>
      <c r="L16001" s="29">
        <f t="shared" si="998"/>
        <v>48690</v>
      </c>
      <c r="M16001" s="29">
        <v>-33372</v>
      </c>
      <c r="N16001" s="29">
        <v>-12884</v>
      </c>
      <c r="O16001" s="29">
        <v>0</v>
      </c>
      <c r="P16001" s="29">
        <f t="shared" si="995"/>
        <v>-46256</v>
      </c>
      <c r="Q16001" s="29">
        <f t="shared" si="996"/>
        <v>15318</v>
      </c>
      <c r="R16001" s="29">
        <f t="shared" si="997"/>
        <v>2434</v>
      </c>
      <c r="S16001" s="15" t="s">
        <v>7227</v>
      </c>
      <c r="T16001" s="15">
        <v>100702</v>
      </c>
      <c r="U16001" s="15" t="s">
        <v>47</v>
      </c>
      <c r="V16001" s="15">
        <v>47040001</v>
      </c>
      <c r="W16001" s="15" t="s">
        <v>48</v>
      </c>
    </row>
    <row r="16002" spans="2:23" hidden="1" x14ac:dyDescent="0.25">
      <c r="B16002" s="14">
        <v>53001346</v>
      </c>
      <c r="C16002" s="14">
        <v>0</v>
      </c>
      <c r="D16002" s="15">
        <v>21040031</v>
      </c>
      <c r="E16002" s="16" t="s">
        <v>12235</v>
      </c>
      <c r="F16002" s="14">
        <v>1092</v>
      </c>
      <c r="G16002" s="17">
        <v>43496</v>
      </c>
      <c r="H16002" s="29">
        <v>13865</v>
      </c>
      <c r="I16002" s="29">
        <v>0</v>
      </c>
      <c r="J16002" s="29">
        <v>0</v>
      </c>
      <c r="K16002" s="29">
        <v>0</v>
      </c>
      <c r="L16002" s="29">
        <f t="shared" si="998"/>
        <v>13865</v>
      </c>
      <c r="M16002" s="29">
        <v>-9503</v>
      </c>
      <c r="N16002" s="29">
        <v>-3669</v>
      </c>
      <c r="O16002" s="29">
        <v>0</v>
      </c>
      <c r="P16002" s="29">
        <f t="shared" si="995"/>
        <v>-13172</v>
      </c>
      <c r="Q16002" s="29">
        <f t="shared" si="996"/>
        <v>4362</v>
      </c>
      <c r="R16002" s="29">
        <f t="shared" si="997"/>
        <v>693</v>
      </c>
      <c r="S16002" s="15" t="s">
        <v>7227</v>
      </c>
      <c r="T16002" s="15">
        <v>100702</v>
      </c>
      <c r="U16002" s="15" t="s">
        <v>47</v>
      </c>
      <c r="V16002" s="15">
        <v>47040001</v>
      </c>
      <c r="W16002" s="15" t="s">
        <v>48</v>
      </c>
    </row>
    <row r="16003" spans="2:23" hidden="1" x14ac:dyDescent="0.25">
      <c r="B16003" s="14">
        <v>53001347</v>
      </c>
      <c r="C16003" s="14">
        <v>0</v>
      </c>
      <c r="D16003" s="15">
        <v>21040031</v>
      </c>
      <c r="E16003" s="16" t="s">
        <v>12236</v>
      </c>
      <c r="F16003" s="14">
        <v>1031</v>
      </c>
      <c r="G16003" s="17">
        <v>43549</v>
      </c>
      <c r="H16003" s="29">
        <v>7600</v>
      </c>
      <c r="I16003" s="29">
        <v>0</v>
      </c>
      <c r="J16003" s="29">
        <v>0</v>
      </c>
      <c r="K16003" s="29">
        <v>0</v>
      </c>
      <c r="L16003" s="29">
        <f t="shared" si="998"/>
        <v>7600</v>
      </c>
      <c r="M16003" s="29">
        <v>-7599</v>
      </c>
      <c r="N16003" s="29">
        <v>0</v>
      </c>
      <c r="O16003" s="29">
        <v>0</v>
      </c>
      <c r="P16003" s="29">
        <f t="shared" si="995"/>
        <v>-7599</v>
      </c>
      <c r="Q16003" s="29">
        <f t="shared" si="996"/>
        <v>1</v>
      </c>
      <c r="R16003" s="29">
        <f t="shared" si="997"/>
        <v>1</v>
      </c>
      <c r="S16003" s="15" t="s">
        <v>7227</v>
      </c>
      <c r="T16003" s="15">
        <v>100401</v>
      </c>
      <c r="U16003" s="15" t="s">
        <v>97</v>
      </c>
      <c r="V16003" s="15">
        <v>47040001</v>
      </c>
      <c r="W16003" s="15" t="s">
        <v>98</v>
      </c>
    </row>
    <row r="16004" spans="2:23" hidden="1" x14ac:dyDescent="0.25">
      <c r="B16004" s="14">
        <v>53001348</v>
      </c>
      <c r="C16004" s="14">
        <v>0</v>
      </c>
      <c r="D16004" s="15">
        <v>21040031</v>
      </c>
      <c r="E16004" s="16" t="s">
        <v>12237</v>
      </c>
      <c r="F16004" s="14">
        <v>1031</v>
      </c>
      <c r="G16004" s="17">
        <v>43540</v>
      </c>
      <c r="H16004" s="29">
        <v>65100</v>
      </c>
      <c r="I16004" s="29">
        <v>0</v>
      </c>
      <c r="J16004" s="29">
        <v>0</v>
      </c>
      <c r="K16004" s="29">
        <v>0</v>
      </c>
      <c r="L16004" s="29">
        <f t="shared" si="998"/>
        <v>65100</v>
      </c>
      <c r="M16004" s="29">
        <v>-42134</v>
      </c>
      <c r="N16004" s="29">
        <v>-19711</v>
      </c>
      <c r="O16004" s="29">
        <v>0</v>
      </c>
      <c r="P16004" s="29">
        <f t="shared" si="995"/>
        <v>-61845</v>
      </c>
      <c r="Q16004" s="29">
        <f t="shared" si="996"/>
        <v>22966</v>
      </c>
      <c r="R16004" s="29">
        <f t="shared" si="997"/>
        <v>3255</v>
      </c>
      <c r="S16004" s="15" t="s">
        <v>7227</v>
      </c>
      <c r="T16004" s="15">
        <v>100401</v>
      </c>
      <c r="U16004" s="15" t="s">
        <v>97</v>
      </c>
      <c r="V16004" s="15">
        <v>47040001</v>
      </c>
      <c r="W16004" s="15" t="s">
        <v>98</v>
      </c>
    </row>
    <row r="16005" spans="2:23" hidden="1" x14ac:dyDescent="0.25">
      <c r="B16005" s="14">
        <v>53001349</v>
      </c>
      <c r="C16005" s="14">
        <v>0</v>
      </c>
      <c r="D16005" s="15">
        <v>21040031</v>
      </c>
      <c r="E16005" s="16" t="s">
        <v>12238</v>
      </c>
      <c r="F16005" s="14">
        <v>1071</v>
      </c>
      <c r="G16005" s="17">
        <v>43555</v>
      </c>
      <c r="H16005" s="29">
        <v>59600</v>
      </c>
      <c r="I16005" s="29">
        <v>0</v>
      </c>
      <c r="J16005" s="29">
        <v>0</v>
      </c>
      <c r="K16005" s="29">
        <v>0</v>
      </c>
      <c r="L16005" s="29">
        <f t="shared" si="998"/>
        <v>59600</v>
      </c>
      <c r="M16005" s="29">
        <v>-37798</v>
      </c>
      <c r="N16005" s="29">
        <v>-18822</v>
      </c>
      <c r="O16005" s="29">
        <v>0</v>
      </c>
      <c r="P16005" s="29">
        <f t="shared" ref="P16005:P16068" si="999">SUM(M16005:O16005)</f>
        <v>-56620</v>
      </c>
      <c r="Q16005" s="29">
        <f t="shared" ref="Q16005:Q16068" si="1000">H16005+M16005</f>
        <v>21802</v>
      </c>
      <c r="R16005" s="29">
        <f t="shared" ref="R16005:R16068" si="1001">L16005+P16005</f>
        <v>2980</v>
      </c>
      <c r="S16005" s="15" t="s">
        <v>7227</v>
      </c>
      <c r="T16005" s="15">
        <v>100901</v>
      </c>
      <c r="U16005" s="15" t="s">
        <v>57</v>
      </c>
      <c r="V16005" s="15">
        <v>47040001</v>
      </c>
      <c r="W16005" s="15" t="s">
        <v>58</v>
      </c>
    </row>
    <row r="16006" spans="2:23" hidden="1" x14ac:dyDescent="0.25">
      <c r="B16006" s="14">
        <v>53001350</v>
      </c>
      <c r="C16006" s="14">
        <v>0</v>
      </c>
      <c r="D16006" s="15">
        <v>21040031</v>
      </c>
      <c r="E16006" s="16" t="s">
        <v>12239</v>
      </c>
      <c r="F16006" s="14">
        <v>1001</v>
      </c>
      <c r="G16006" s="17">
        <v>43555</v>
      </c>
      <c r="H16006" s="29">
        <v>46610</v>
      </c>
      <c r="I16006" s="29">
        <v>0</v>
      </c>
      <c r="J16006" s="29">
        <v>0</v>
      </c>
      <c r="K16006" s="29">
        <v>0</v>
      </c>
      <c r="L16006" s="29">
        <f t="shared" si="998"/>
        <v>46610</v>
      </c>
      <c r="M16006" s="29">
        <v>-31116</v>
      </c>
      <c r="N16006" s="29">
        <v>-15493</v>
      </c>
      <c r="O16006" s="29">
        <v>0</v>
      </c>
      <c r="P16006" s="29">
        <f t="shared" si="999"/>
        <v>-46609</v>
      </c>
      <c r="Q16006" s="29">
        <f t="shared" si="1000"/>
        <v>15494</v>
      </c>
      <c r="R16006" s="29">
        <f t="shared" si="1001"/>
        <v>1</v>
      </c>
      <c r="S16006" s="15" t="s">
        <v>7227</v>
      </c>
      <c r="T16006" s="15">
        <v>100101</v>
      </c>
      <c r="U16006" s="15" t="s">
        <v>89</v>
      </c>
      <c r="V16006" s="15">
        <v>47040001</v>
      </c>
      <c r="W16006" s="15" t="s">
        <v>85</v>
      </c>
    </row>
    <row r="16007" spans="2:23" hidden="1" x14ac:dyDescent="0.25">
      <c r="B16007" s="14">
        <v>53001351</v>
      </c>
      <c r="C16007" s="14">
        <v>0</v>
      </c>
      <c r="D16007" s="15">
        <v>21040031</v>
      </c>
      <c r="E16007" s="16" t="s">
        <v>12240</v>
      </c>
      <c r="F16007" s="14">
        <v>1903</v>
      </c>
      <c r="G16007" s="17">
        <v>43507</v>
      </c>
      <c r="H16007" s="29">
        <v>46610</v>
      </c>
      <c r="I16007" s="29">
        <v>0</v>
      </c>
      <c r="J16007" s="29">
        <v>0</v>
      </c>
      <c r="K16007" s="29">
        <v>0</v>
      </c>
      <c r="L16007" s="29">
        <f t="shared" si="998"/>
        <v>46610</v>
      </c>
      <c r="M16007" s="29">
        <v>-19895</v>
      </c>
      <c r="N16007" s="29">
        <v>-9322</v>
      </c>
      <c r="O16007" s="29">
        <v>0</v>
      </c>
      <c r="P16007" s="29">
        <f t="shared" si="999"/>
        <v>-29217</v>
      </c>
      <c r="Q16007" s="29">
        <f t="shared" si="1000"/>
        <v>26715</v>
      </c>
      <c r="R16007" s="29">
        <f t="shared" si="1001"/>
        <v>17393</v>
      </c>
      <c r="S16007" s="15" t="s">
        <v>7227</v>
      </c>
      <c r="T16007" s="15">
        <v>108300</v>
      </c>
      <c r="U16007" s="15" t="s">
        <v>1826</v>
      </c>
      <c r="V16007" s="15">
        <v>47040001</v>
      </c>
      <c r="W16007" s="15" t="s">
        <v>1827</v>
      </c>
    </row>
    <row r="16008" spans="2:23" hidden="1" x14ac:dyDescent="0.25">
      <c r="B16008" s="14">
        <v>53001352</v>
      </c>
      <c r="C16008" s="14">
        <v>0</v>
      </c>
      <c r="D16008" s="15">
        <v>21040031</v>
      </c>
      <c r="E16008" s="16" t="s">
        <v>12241</v>
      </c>
      <c r="F16008" s="14">
        <v>1902</v>
      </c>
      <c r="G16008" s="17">
        <v>43587</v>
      </c>
      <c r="H16008" s="29">
        <v>59900</v>
      </c>
      <c r="I16008" s="29">
        <v>0</v>
      </c>
      <c r="J16008" s="29">
        <v>0</v>
      </c>
      <c r="K16008" s="29">
        <v>0</v>
      </c>
      <c r="L16008" s="29">
        <f t="shared" si="998"/>
        <v>59900</v>
      </c>
      <c r="M16008" s="29">
        <v>-36353</v>
      </c>
      <c r="N16008" s="29">
        <v>-18991</v>
      </c>
      <c r="O16008" s="29">
        <v>0</v>
      </c>
      <c r="P16008" s="29">
        <f t="shared" si="999"/>
        <v>-55344</v>
      </c>
      <c r="Q16008" s="29">
        <f t="shared" si="1000"/>
        <v>23547</v>
      </c>
      <c r="R16008" s="29">
        <f t="shared" si="1001"/>
        <v>4556</v>
      </c>
      <c r="S16008" s="15" t="s">
        <v>7227</v>
      </c>
      <c r="T16008" s="15">
        <v>108200</v>
      </c>
      <c r="U16008" s="15" t="s">
        <v>66</v>
      </c>
      <c r="V16008" s="15">
        <v>47040001</v>
      </c>
      <c r="W16008" s="15" t="s">
        <v>67</v>
      </c>
    </row>
    <row r="16009" spans="2:23" hidden="1" x14ac:dyDescent="0.25">
      <c r="B16009" s="14">
        <v>53001353</v>
      </c>
      <c r="C16009" s="14">
        <v>0</v>
      </c>
      <c r="D16009" s="15">
        <v>21040031</v>
      </c>
      <c r="E16009" s="16" t="s">
        <v>12242</v>
      </c>
      <c r="F16009" s="14">
        <v>1902</v>
      </c>
      <c r="G16009" s="17">
        <v>43601</v>
      </c>
      <c r="H16009" s="29">
        <v>57799.94</v>
      </c>
      <c r="I16009" s="29">
        <v>0</v>
      </c>
      <c r="J16009" s="29">
        <v>0</v>
      </c>
      <c r="K16009" s="29">
        <v>0</v>
      </c>
      <c r="L16009" s="29">
        <f t="shared" si="998"/>
        <v>57799.94</v>
      </c>
      <c r="M16009" s="29">
        <v>-34377.94</v>
      </c>
      <c r="N16009" s="29">
        <v>-18324</v>
      </c>
      <c r="O16009" s="29">
        <v>0</v>
      </c>
      <c r="P16009" s="29">
        <f t="shared" si="999"/>
        <v>-52701.94</v>
      </c>
      <c r="Q16009" s="29">
        <f t="shared" si="1000"/>
        <v>23422</v>
      </c>
      <c r="R16009" s="29">
        <f t="shared" si="1001"/>
        <v>5098</v>
      </c>
      <c r="S16009" s="15" t="s">
        <v>7227</v>
      </c>
      <c r="T16009" s="15">
        <v>108200</v>
      </c>
      <c r="U16009" s="15" t="s">
        <v>66</v>
      </c>
      <c r="V16009" s="15">
        <v>47040001</v>
      </c>
      <c r="W16009" s="15" t="s">
        <v>67</v>
      </c>
    </row>
    <row r="16010" spans="2:23" hidden="1" x14ac:dyDescent="0.25">
      <c r="B16010" s="14">
        <v>53001354</v>
      </c>
      <c r="C16010" s="14">
        <v>0</v>
      </c>
      <c r="D16010" s="15">
        <v>21040031</v>
      </c>
      <c r="E16010" s="16" t="s">
        <v>12243</v>
      </c>
      <c r="F16010" s="14">
        <v>1903</v>
      </c>
      <c r="G16010" s="17">
        <v>43616</v>
      </c>
      <c r="H16010" s="29">
        <v>48898.5</v>
      </c>
      <c r="I16010" s="29">
        <v>0</v>
      </c>
      <c r="J16010" s="29">
        <v>0</v>
      </c>
      <c r="K16010" s="29">
        <v>0</v>
      </c>
      <c r="L16010" s="29">
        <f t="shared" si="998"/>
        <v>48898.5</v>
      </c>
      <c r="M16010" s="29">
        <v>-28447.5</v>
      </c>
      <c r="N16010" s="29">
        <v>-15501</v>
      </c>
      <c r="O16010" s="29">
        <v>0</v>
      </c>
      <c r="P16010" s="29">
        <f t="shared" si="999"/>
        <v>-43948.5</v>
      </c>
      <c r="Q16010" s="29">
        <f t="shared" si="1000"/>
        <v>20451</v>
      </c>
      <c r="R16010" s="29">
        <f t="shared" si="1001"/>
        <v>4950</v>
      </c>
      <c r="S16010" s="15" t="s">
        <v>7227</v>
      </c>
      <c r="T16010" s="15">
        <v>108300</v>
      </c>
      <c r="U16010" s="15" t="s">
        <v>1826</v>
      </c>
      <c r="V16010" s="15">
        <v>47040001</v>
      </c>
      <c r="W16010" s="15" t="s">
        <v>1827</v>
      </c>
    </row>
    <row r="16011" spans="2:23" hidden="1" x14ac:dyDescent="0.25">
      <c r="B16011" s="14">
        <v>53001355</v>
      </c>
      <c r="C16011" s="14">
        <v>0</v>
      </c>
      <c r="D16011" s="15">
        <v>21040031</v>
      </c>
      <c r="E16011" s="16" t="s">
        <v>12244</v>
      </c>
      <c r="F16011" s="14">
        <v>1903</v>
      </c>
      <c r="G16011" s="17">
        <v>43613</v>
      </c>
      <c r="H16011" s="29">
        <v>56000</v>
      </c>
      <c r="I16011" s="29">
        <v>0</v>
      </c>
      <c r="J16011" s="29">
        <v>0</v>
      </c>
      <c r="K16011" s="29">
        <v>0</v>
      </c>
      <c r="L16011" s="29">
        <f t="shared" si="998"/>
        <v>56000</v>
      </c>
      <c r="M16011" s="29">
        <v>-32724</v>
      </c>
      <c r="N16011" s="29">
        <v>-17752</v>
      </c>
      <c r="O16011" s="29">
        <v>0</v>
      </c>
      <c r="P16011" s="29">
        <f t="shared" si="999"/>
        <v>-50476</v>
      </c>
      <c r="Q16011" s="29">
        <f t="shared" si="1000"/>
        <v>23276</v>
      </c>
      <c r="R16011" s="29">
        <f t="shared" si="1001"/>
        <v>5524</v>
      </c>
      <c r="S16011" s="15" t="s">
        <v>7227</v>
      </c>
      <c r="T16011" s="15">
        <v>108300</v>
      </c>
      <c r="U16011" s="15" t="s">
        <v>1826</v>
      </c>
      <c r="V16011" s="15">
        <v>47040001</v>
      </c>
      <c r="W16011" s="15" t="s">
        <v>1827</v>
      </c>
    </row>
    <row r="16012" spans="2:23" hidden="1" x14ac:dyDescent="0.25">
      <c r="B16012" s="14">
        <v>53001356</v>
      </c>
      <c r="C16012" s="14">
        <v>0</v>
      </c>
      <c r="D16012" s="15">
        <v>21040031</v>
      </c>
      <c r="E16012" s="16" t="s">
        <v>12245</v>
      </c>
      <c r="F16012" s="14">
        <v>1903</v>
      </c>
      <c r="G16012" s="17">
        <v>43725</v>
      </c>
      <c r="H16012" s="29">
        <v>48898.5</v>
      </c>
      <c r="I16012" s="29">
        <v>0</v>
      </c>
      <c r="J16012" s="29">
        <v>0</v>
      </c>
      <c r="K16012" s="29">
        <v>0</v>
      </c>
      <c r="L16012" s="29">
        <f t="shared" si="998"/>
        <v>48898.5</v>
      </c>
      <c r="M16012" s="29">
        <v>-23828.5</v>
      </c>
      <c r="N16012" s="29">
        <v>-15494</v>
      </c>
      <c r="O16012" s="29">
        <v>0</v>
      </c>
      <c r="P16012" s="29">
        <f t="shared" si="999"/>
        <v>-39322.5</v>
      </c>
      <c r="Q16012" s="29">
        <f t="shared" si="1000"/>
        <v>25070</v>
      </c>
      <c r="R16012" s="29">
        <f t="shared" si="1001"/>
        <v>9576</v>
      </c>
      <c r="S16012" s="15" t="s">
        <v>7227</v>
      </c>
      <c r="T16012" s="15">
        <v>108300</v>
      </c>
      <c r="U16012" s="15" t="s">
        <v>1826</v>
      </c>
      <c r="V16012" s="15">
        <v>47040001</v>
      </c>
      <c r="W16012" s="15" t="s">
        <v>1827</v>
      </c>
    </row>
    <row r="16013" spans="2:23" hidden="1" x14ac:dyDescent="0.25">
      <c r="B16013" s="14">
        <v>53001357</v>
      </c>
      <c r="C16013" s="14">
        <v>0</v>
      </c>
      <c r="D16013" s="15">
        <v>21040031</v>
      </c>
      <c r="E16013" s="16" t="s">
        <v>12246</v>
      </c>
      <c r="F16013" s="14">
        <v>1031</v>
      </c>
      <c r="G16013" s="17">
        <v>43738</v>
      </c>
      <c r="H16013" s="29">
        <v>13499</v>
      </c>
      <c r="I16013" s="29">
        <v>0</v>
      </c>
      <c r="J16013" s="29">
        <v>0</v>
      </c>
      <c r="K16013" s="29">
        <v>0</v>
      </c>
      <c r="L16013" s="29">
        <f t="shared" si="998"/>
        <v>13499</v>
      </c>
      <c r="M16013" s="29">
        <v>-13408</v>
      </c>
      <c r="N16013" s="29">
        <v>0</v>
      </c>
      <c r="O16013" s="29">
        <v>0</v>
      </c>
      <c r="P16013" s="29">
        <f t="shared" si="999"/>
        <v>-13408</v>
      </c>
      <c r="Q16013" s="29">
        <f t="shared" si="1000"/>
        <v>91</v>
      </c>
      <c r="R16013" s="29">
        <f t="shared" si="1001"/>
        <v>91</v>
      </c>
      <c r="S16013" s="15" t="s">
        <v>7227</v>
      </c>
      <c r="T16013" s="15">
        <v>100401</v>
      </c>
      <c r="U16013" s="15" t="s">
        <v>97</v>
      </c>
      <c r="V16013" s="15">
        <v>47040001</v>
      </c>
      <c r="W16013" s="15" t="s">
        <v>98</v>
      </c>
    </row>
    <row r="16014" spans="2:23" hidden="1" x14ac:dyDescent="0.25">
      <c r="B16014" s="14">
        <v>53001358</v>
      </c>
      <c r="C16014" s="14">
        <v>0</v>
      </c>
      <c r="D16014" s="15">
        <v>21040031</v>
      </c>
      <c r="E16014" s="16" t="s">
        <v>12247</v>
      </c>
      <c r="F16014" s="14">
        <v>1051</v>
      </c>
      <c r="G16014" s="17">
        <v>43800</v>
      </c>
      <c r="H16014" s="29">
        <v>34000</v>
      </c>
      <c r="I16014" s="29">
        <v>0</v>
      </c>
      <c r="J16014" s="29">
        <v>0</v>
      </c>
      <c r="K16014" s="29">
        <v>0</v>
      </c>
      <c r="L16014" s="29">
        <f t="shared" si="998"/>
        <v>34000</v>
      </c>
      <c r="M16014" s="29">
        <v>-14359</v>
      </c>
      <c r="N16014" s="29">
        <v>-10770</v>
      </c>
      <c r="O16014" s="29">
        <v>0</v>
      </c>
      <c r="P16014" s="29">
        <f t="shared" si="999"/>
        <v>-25129</v>
      </c>
      <c r="Q16014" s="29">
        <f t="shared" si="1000"/>
        <v>19641</v>
      </c>
      <c r="R16014" s="29">
        <f t="shared" si="1001"/>
        <v>8871</v>
      </c>
      <c r="S16014" s="15" t="s">
        <v>7227</v>
      </c>
      <c r="T16014" s="15">
        <v>100601</v>
      </c>
      <c r="U16014" s="15" t="s">
        <v>79</v>
      </c>
      <c r="V16014" s="15">
        <v>47040001</v>
      </c>
      <c r="W16014" s="15" t="s">
        <v>80</v>
      </c>
    </row>
    <row r="16015" spans="2:23" hidden="1" x14ac:dyDescent="0.25">
      <c r="B16015" s="14">
        <v>53001359</v>
      </c>
      <c r="C16015" s="14">
        <v>0</v>
      </c>
      <c r="D16015" s="15">
        <v>21040031</v>
      </c>
      <c r="E16015" s="16" t="s">
        <v>12248</v>
      </c>
      <c r="F16015" s="14">
        <v>1101</v>
      </c>
      <c r="G16015" s="17">
        <v>43808</v>
      </c>
      <c r="H16015" s="29">
        <v>8500</v>
      </c>
      <c r="I16015" s="29">
        <v>0</v>
      </c>
      <c r="J16015" s="29">
        <v>0</v>
      </c>
      <c r="K16015" s="29">
        <v>0</v>
      </c>
      <c r="L16015" s="29">
        <f t="shared" si="998"/>
        <v>8500</v>
      </c>
      <c r="M16015" s="29">
        <v>-3531</v>
      </c>
      <c r="N16015" s="29">
        <v>-2692</v>
      </c>
      <c r="O16015" s="29">
        <v>0</v>
      </c>
      <c r="P16015" s="29">
        <f t="shared" si="999"/>
        <v>-6223</v>
      </c>
      <c r="Q16015" s="29">
        <f t="shared" si="1000"/>
        <v>4969</v>
      </c>
      <c r="R16015" s="29">
        <f t="shared" si="1001"/>
        <v>2277</v>
      </c>
      <c r="S16015" s="15" t="s">
        <v>7227</v>
      </c>
      <c r="T16015" s="15">
        <v>101101</v>
      </c>
      <c r="U16015" s="15" t="s">
        <v>129</v>
      </c>
      <c r="V16015" s="15">
        <v>47040001</v>
      </c>
      <c r="W16015" s="15" t="s">
        <v>130</v>
      </c>
    </row>
    <row r="16016" spans="2:23" hidden="1" x14ac:dyDescent="0.25">
      <c r="B16016" s="14">
        <v>53001360</v>
      </c>
      <c r="C16016" s="14">
        <v>0</v>
      </c>
      <c r="D16016" s="15">
        <v>21040031</v>
      </c>
      <c r="E16016" s="16" t="s">
        <v>12248</v>
      </c>
      <c r="F16016" s="14">
        <v>1101</v>
      </c>
      <c r="G16016" s="17">
        <v>43808</v>
      </c>
      <c r="H16016" s="29">
        <v>8500</v>
      </c>
      <c r="I16016" s="29">
        <v>0</v>
      </c>
      <c r="J16016" s="29">
        <v>0</v>
      </c>
      <c r="K16016" s="29">
        <v>0</v>
      </c>
      <c r="L16016" s="29">
        <f t="shared" si="998"/>
        <v>8500</v>
      </c>
      <c r="M16016" s="29">
        <v>-3531</v>
      </c>
      <c r="N16016" s="29">
        <v>-2692</v>
      </c>
      <c r="O16016" s="29">
        <v>0</v>
      </c>
      <c r="P16016" s="29">
        <f t="shared" si="999"/>
        <v>-6223</v>
      </c>
      <c r="Q16016" s="29">
        <f t="shared" si="1000"/>
        <v>4969</v>
      </c>
      <c r="R16016" s="29">
        <f t="shared" si="1001"/>
        <v>2277</v>
      </c>
      <c r="S16016" s="15" t="s">
        <v>7227</v>
      </c>
      <c r="T16016" s="15">
        <v>101101</v>
      </c>
      <c r="U16016" s="15" t="s">
        <v>129</v>
      </c>
      <c r="V16016" s="15">
        <v>47040001</v>
      </c>
      <c r="W16016" s="15" t="s">
        <v>130</v>
      </c>
    </row>
    <row r="16017" spans="2:23" hidden="1" x14ac:dyDescent="0.25">
      <c r="B16017" s="14">
        <v>53001361</v>
      </c>
      <c r="C16017" s="14">
        <v>0</v>
      </c>
      <c r="D16017" s="15">
        <v>21040031</v>
      </c>
      <c r="E16017" s="16" t="s">
        <v>12249</v>
      </c>
      <c r="F16017" s="14">
        <v>1101</v>
      </c>
      <c r="G16017" s="17">
        <v>43808</v>
      </c>
      <c r="H16017" s="29">
        <v>35000</v>
      </c>
      <c r="I16017" s="29">
        <v>0</v>
      </c>
      <c r="J16017" s="29">
        <v>0</v>
      </c>
      <c r="K16017" s="29">
        <v>0</v>
      </c>
      <c r="L16017" s="29">
        <f t="shared" si="998"/>
        <v>35000</v>
      </c>
      <c r="M16017" s="29">
        <v>-14539</v>
      </c>
      <c r="N16017" s="29">
        <v>-11087</v>
      </c>
      <c r="O16017" s="29">
        <v>0</v>
      </c>
      <c r="P16017" s="29">
        <f t="shared" si="999"/>
        <v>-25626</v>
      </c>
      <c r="Q16017" s="29">
        <f t="shared" si="1000"/>
        <v>20461</v>
      </c>
      <c r="R16017" s="29">
        <f t="shared" si="1001"/>
        <v>9374</v>
      </c>
      <c r="S16017" s="15" t="s">
        <v>7227</v>
      </c>
      <c r="T16017" s="15">
        <v>101101</v>
      </c>
      <c r="U16017" s="15" t="s">
        <v>129</v>
      </c>
      <c r="V16017" s="15">
        <v>47040001</v>
      </c>
      <c r="W16017" s="15" t="s">
        <v>130</v>
      </c>
    </row>
    <row r="16018" spans="2:23" hidden="1" x14ac:dyDescent="0.25">
      <c r="B16018" s="14">
        <v>53001362</v>
      </c>
      <c r="C16018" s="14">
        <v>0</v>
      </c>
      <c r="D16018" s="15">
        <v>21040031</v>
      </c>
      <c r="E16018" s="16" t="s">
        <v>12199</v>
      </c>
      <c r="F16018" s="14">
        <v>1031</v>
      </c>
      <c r="G16018" s="17">
        <v>43802</v>
      </c>
      <c r="H16018" s="29">
        <v>34000</v>
      </c>
      <c r="I16018" s="29">
        <v>0</v>
      </c>
      <c r="J16018" s="29">
        <v>0</v>
      </c>
      <c r="K16018" s="29">
        <v>0</v>
      </c>
      <c r="L16018" s="29">
        <f t="shared" si="998"/>
        <v>34000</v>
      </c>
      <c r="M16018" s="29">
        <v>-14300</v>
      </c>
      <c r="N16018" s="29">
        <v>-10770</v>
      </c>
      <c r="O16018" s="29">
        <v>0</v>
      </c>
      <c r="P16018" s="29">
        <f t="shared" si="999"/>
        <v>-25070</v>
      </c>
      <c r="Q16018" s="29">
        <f t="shared" si="1000"/>
        <v>19700</v>
      </c>
      <c r="R16018" s="29">
        <f t="shared" si="1001"/>
        <v>8930</v>
      </c>
      <c r="S16018" s="15" t="s">
        <v>7227</v>
      </c>
      <c r="T16018" s="15">
        <v>100401</v>
      </c>
      <c r="U16018" s="15" t="s">
        <v>97</v>
      </c>
      <c r="V16018" s="15">
        <v>47040001</v>
      </c>
      <c r="W16018" s="15" t="s">
        <v>98</v>
      </c>
    </row>
    <row r="16019" spans="2:23" hidden="1" x14ac:dyDescent="0.25">
      <c r="B16019" s="14">
        <v>53001363</v>
      </c>
      <c r="C16019" s="14">
        <v>0</v>
      </c>
      <c r="D16019" s="15">
        <v>21040031</v>
      </c>
      <c r="E16019" s="16" t="s">
        <v>12184</v>
      </c>
      <c r="F16019" s="14">
        <v>1031</v>
      </c>
      <c r="G16019" s="17">
        <v>43825</v>
      </c>
      <c r="H16019" s="29">
        <v>14000</v>
      </c>
      <c r="I16019" s="29">
        <v>0</v>
      </c>
      <c r="J16019" s="29">
        <v>0</v>
      </c>
      <c r="K16019" s="29">
        <v>0</v>
      </c>
      <c r="L16019" s="29">
        <f t="shared" si="998"/>
        <v>14000</v>
      </c>
      <c r="M16019" s="29">
        <v>-5609</v>
      </c>
      <c r="N16019" s="29">
        <v>-4435</v>
      </c>
      <c r="O16019" s="29">
        <v>0</v>
      </c>
      <c r="P16019" s="29">
        <f t="shared" si="999"/>
        <v>-10044</v>
      </c>
      <c r="Q16019" s="29">
        <f t="shared" si="1000"/>
        <v>8391</v>
      </c>
      <c r="R16019" s="29">
        <f t="shared" si="1001"/>
        <v>3956</v>
      </c>
      <c r="S16019" s="15" t="s">
        <v>7227</v>
      </c>
      <c r="T16019" s="15">
        <v>100401</v>
      </c>
      <c r="U16019" s="15" t="s">
        <v>97</v>
      </c>
      <c r="V16019" s="15">
        <v>47040001</v>
      </c>
      <c r="W16019" s="15" t="s">
        <v>98</v>
      </c>
    </row>
    <row r="16020" spans="2:23" hidden="1" x14ac:dyDescent="0.25">
      <c r="B16020" s="14">
        <v>53001364</v>
      </c>
      <c r="C16020" s="14">
        <v>0</v>
      </c>
      <c r="D16020" s="15">
        <v>21040031</v>
      </c>
      <c r="E16020" s="16" t="s">
        <v>12250</v>
      </c>
      <c r="F16020" s="14">
        <v>1903</v>
      </c>
      <c r="G16020" s="17">
        <v>43790</v>
      </c>
      <c r="H16020" s="29">
        <v>49500</v>
      </c>
      <c r="I16020" s="29">
        <v>0</v>
      </c>
      <c r="J16020" s="29">
        <v>0</v>
      </c>
      <c r="K16020" s="29">
        <v>0</v>
      </c>
      <c r="L16020" s="29">
        <f t="shared" si="998"/>
        <v>49500</v>
      </c>
      <c r="M16020" s="29">
        <v>-21334</v>
      </c>
      <c r="N16020" s="29">
        <v>-15681</v>
      </c>
      <c r="O16020" s="29">
        <v>0</v>
      </c>
      <c r="P16020" s="29">
        <f t="shared" si="999"/>
        <v>-37015</v>
      </c>
      <c r="Q16020" s="29">
        <f t="shared" si="1000"/>
        <v>28166</v>
      </c>
      <c r="R16020" s="29">
        <f t="shared" si="1001"/>
        <v>12485</v>
      </c>
      <c r="S16020" s="15" t="s">
        <v>7227</v>
      </c>
      <c r="T16020" s="15">
        <v>108300</v>
      </c>
      <c r="U16020" s="15" t="s">
        <v>1826</v>
      </c>
      <c r="V16020" s="15">
        <v>47040001</v>
      </c>
      <c r="W16020" s="15" t="s">
        <v>1827</v>
      </c>
    </row>
    <row r="16021" spans="2:23" hidden="1" x14ac:dyDescent="0.25">
      <c r="B16021" s="14">
        <v>53001365</v>
      </c>
      <c r="C16021" s="14">
        <v>0</v>
      </c>
      <c r="D16021" s="15">
        <v>21040031</v>
      </c>
      <c r="E16021" s="16" t="s">
        <v>12251</v>
      </c>
      <c r="F16021" s="14">
        <v>1903</v>
      </c>
      <c r="G16021" s="17">
        <v>43812</v>
      </c>
      <c r="H16021" s="29">
        <v>58885</v>
      </c>
      <c r="I16021" s="29">
        <v>0</v>
      </c>
      <c r="J16021" s="29">
        <v>0</v>
      </c>
      <c r="K16021" s="29">
        <v>0</v>
      </c>
      <c r="L16021" s="29">
        <f t="shared" si="998"/>
        <v>58885</v>
      </c>
      <c r="M16021" s="29">
        <v>-24257</v>
      </c>
      <c r="N16021" s="29">
        <v>-18653</v>
      </c>
      <c r="O16021" s="29">
        <v>0</v>
      </c>
      <c r="P16021" s="29">
        <f t="shared" si="999"/>
        <v>-42910</v>
      </c>
      <c r="Q16021" s="29">
        <f t="shared" si="1000"/>
        <v>34628</v>
      </c>
      <c r="R16021" s="29">
        <f t="shared" si="1001"/>
        <v>15975</v>
      </c>
      <c r="S16021" s="15" t="s">
        <v>7227</v>
      </c>
      <c r="T16021" s="15">
        <v>108300</v>
      </c>
      <c r="U16021" s="15" t="s">
        <v>1826</v>
      </c>
      <c r="V16021" s="15">
        <v>47040001</v>
      </c>
      <c r="W16021" s="15" t="s">
        <v>1827</v>
      </c>
    </row>
    <row r="16022" spans="2:23" hidden="1" x14ac:dyDescent="0.25">
      <c r="B16022" s="14">
        <v>53001366</v>
      </c>
      <c r="C16022" s="14">
        <v>0</v>
      </c>
      <c r="D16022" s="15">
        <v>21040031</v>
      </c>
      <c r="E16022" s="16" t="s">
        <v>12252</v>
      </c>
      <c r="F16022" s="14">
        <v>1301</v>
      </c>
      <c r="G16022" s="17">
        <v>43830</v>
      </c>
      <c r="H16022" s="29">
        <v>35000</v>
      </c>
      <c r="I16022" s="29">
        <v>0</v>
      </c>
      <c r="J16022" s="29">
        <v>0</v>
      </c>
      <c r="K16022" s="29">
        <v>0</v>
      </c>
      <c r="L16022" s="29">
        <f t="shared" si="998"/>
        <v>35000</v>
      </c>
      <c r="M16022" s="29">
        <v>-14602</v>
      </c>
      <c r="N16022" s="29">
        <v>-11670</v>
      </c>
      <c r="O16022" s="29">
        <v>0</v>
      </c>
      <c r="P16022" s="29">
        <f t="shared" si="999"/>
        <v>-26272</v>
      </c>
      <c r="Q16022" s="29">
        <f t="shared" si="1000"/>
        <v>20398</v>
      </c>
      <c r="R16022" s="29">
        <f t="shared" si="1001"/>
        <v>8728</v>
      </c>
      <c r="S16022" s="15" t="s">
        <v>7227</v>
      </c>
      <c r="T16022" s="15">
        <v>101301</v>
      </c>
      <c r="U16022" s="15" t="s">
        <v>133</v>
      </c>
      <c r="V16022" s="15">
        <v>47040001</v>
      </c>
      <c r="W16022" s="15" t="s">
        <v>134</v>
      </c>
    </row>
    <row r="16023" spans="2:23" hidden="1" x14ac:dyDescent="0.25">
      <c r="B16023" s="14">
        <v>53001367</v>
      </c>
      <c r="C16023" s="14">
        <v>0</v>
      </c>
      <c r="D16023" s="15">
        <v>21040031</v>
      </c>
      <c r="E16023" s="16" t="s">
        <v>12253</v>
      </c>
      <c r="F16023" s="14">
        <v>1081</v>
      </c>
      <c r="G16023" s="17">
        <v>43825</v>
      </c>
      <c r="H16023" s="29">
        <v>35000</v>
      </c>
      <c r="I16023" s="29">
        <v>0</v>
      </c>
      <c r="J16023" s="29">
        <v>0</v>
      </c>
      <c r="K16023" s="29">
        <v>0</v>
      </c>
      <c r="L16023" s="29">
        <f t="shared" si="998"/>
        <v>35000</v>
      </c>
      <c r="M16023" s="29">
        <v>-14762</v>
      </c>
      <c r="N16023" s="29">
        <v>-11670</v>
      </c>
      <c r="O16023" s="29">
        <v>0</v>
      </c>
      <c r="P16023" s="29">
        <f t="shared" si="999"/>
        <v>-26432</v>
      </c>
      <c r="Q16023" s="29">
        <f t="shared" si="1000"/>
        <v>20238</v>
      </c>
      <c r="R16023" s="29">
        <f t="shared" si="1001"/>
        <v>8568</v>
      </c>
      <c r="S16023" s="15" t="s">
        <v>7227</v>
      </c>
      <c r="T16023" s="15">
        <v>101001</v>
      </c>
      <c r="U16023" s="15" t="s">
        <v>37</v>
      </c>
      <c r="V16023" s="15">
        <v>47040001</v>
      </c>
      <c r="W16023" s="15" t="s">
        <v>38</v>
      </c>
    </row>
    <row r="16024" spans="2:23" hidden="1" x14ac:dyDescent="0.25">
      <c r="B16024" s="14">
        <v>53001368</v>
      </c>
      <c r="C16024" s="14">
        <v>0</v>
      </c>
      <c r="D16024" s="15">
        <v>21040031</v>
      </c>
      <c r="E16024" s="16" t="s">
        <v>12254</v>
      </c>
      <c r="F16024" s="14">
        <v>1081</v>
      </c>
      <c r="G16024" s="17">
        <v>43825</v>
      </c>
      <c r="H16024" s="29">
        <v>34000</v>
      </c>
      <c r="I16024" s="29">
        <v>0</v>
      </c>
      <c r="J16024" s="29">
        <v>0</v>
      </c>
      <c r="K16024" s="29">
        <v>0</v>
      </c>
      <c r="L16024" s="29">
        <f t="shared" si="998"/>
        <v>34000</v>
      </c>
      <c r="M16024" s="29">
        <v>-14340</v>
      </c>
      <c r="N16024" s="29">
        <v>-11336</v>
      </c>
      <c r="O16024" s="29">
        <v>0</v>
      </c>
      <c r="P16024" s="29">
        <f t="shared" si="999"/>
        <v>-25676</v>
      </c>
      <c r="Q16024" s="29">
        <f t="shared" si="1000"/>
        <v>19660</v>
      </c>
      <c r="R16024" s="29">
        <f t="shared" si="1001"/>
        <v>8324</v>
      </c>
      <c r="S16024" s="15" t="s">
        <v>7227</v>
      </c>
      <c r="T16024" s="15">
        <v>101001</v>
      </c>
      <c r="U16024" s="15" t="s">
        <v>37</v>
      </c>
      <c r="V16024" s="15">
        <v>47040001</v>
      </c>
      <c r="W16024" s="15" t="s">
        <v>38</v>
      </c>
    </row>
    <row r="16025" spans="2:23" hidden="1" x14ac:dyDescent="0.25">
      <c r="B16025" s="14">
        <v>53001369</v>
      </c>
      <c r="C16025" s="14">
        <v>0</v>
      </c>
      <c r="D16025" s="15">
        <v>21040031</v>
      </c>
      <c r="E16025" s="16" t="s">
        <v>12255</v>
      </c>
      <c r="F16025" s="14">
        <v>1081</v>
      </c>
      <c r="G16025" s="17">
        <v>43825</v>
      </c>
      <c r="H16025" s="29">
        <v>10000</v>
      </c>
      <c r="I16025" s="29">
        <v>0</v>
      </c>
      <c r="J16025" s="29">
        <v>0</v>
      </c>
      <c r="K16025" s="29">
        <v>0</v>
      </c>
      <c r="L16025" s="29">
        <f t="shared" si="998"/>
        <v>10000</v>
      </c>
      <c r="M16025" s="29">
        <v>-4217</v>
      </c>
      <c r="N16025" s="29">
        <v>-3335</v>
      </c>
      <c r="O16025" s="29">
        <v>0</v>
      </c>
      <c r="P16025" s="29">
        <f t="shared" si="999"/>
        <v>-7552</v>
      </c>
      <c r="Q16025" s="29">
        <f t="shared" si="1000"/>
        <v>5783</v>
      </c>
      <c r="R16025" s="29">
        <f t="shared" si="1001"/>
        <v>2448</v>
      </c>
      <c r="S16025" s="15" t="s">
        <v>7227</v>
      </c>
      <c r="T16025" s="15">
        <v>101001</v>
      </c>
      <c r="U16025" s="15" t="s">
        <v>37</v>
      </c>
      <c r="V16025" s="15">
        <v>47040001</v>
      </c>
      <c r="W16025" s="15" t="s">
        <v>38</v>
      </c>
    </row>
    <row r="16026" spans="2:23" hidden="1" x14ac:dyDescent="0.25">
      <c r="B16026" s="14">
        <v>53001370</v>
      </c>
      <c r="C16026" s="14">
        <v>0</v>
      </c>
      <c r="D16026" s="15">
        <v>21040031</v>
      </c>
      <c r="E16026" s="16" t="s">
        <v>12256</v>
      </c>
      <c r="F16026" s="14">
        <v>1081</v>
      </c>
      <c r="G16026" s="17">
        <v>43825</v>
      </c>
      <c r="H16026" s="29">
        <v>28000</v>
      </c>
      <c r="I16026" s="29">
        <v>0</v>
      </c>
      <c r="J16026" s="29">
        <v>0</v>
      </c>
      <c r="K16026" s="29">
        <v>0</v>
      </c>
      <c r="L16026" s="29">
        <f t="shared" si="998"/>
        <v>28000</v>
      </c>
      <c r="M16026" s="29">
        <v>-11810</v>
      </c>
      <c r="N16026" s="29">
        <v>-9335</v>
      </c>
      <c r="O16026" s="29">
        <v>0</v>
      </c>
      <c r="P16026" s="29">
        <f t="shared" si="999"/>
        <v>-21145</v>
      </c>
      <c r="Q16026" s="29">
        <f t="shared" si="1000"/>
        <v>16190</v>
      </c>
      <c r="R16026" s="29">
        <f t="shared" si="1001"/>
        <v>6855</v>
      </c>
      <c r="S16026" s="15" t="s">
        <v>7227</v>
      </c>
      <c r="T16026" s="15">
        <v>101001</v>
      </c>
      <c r="U16026" s="15" t="s">
        <v>37</v>
      </c>
      <c r="V16026" s="15">
        <v>47040001</v>
      </c>
      <c r="W16026" s="15" t="s">
        <v>38</v>
      </c>
    </row>
    <row r="16027" spans="2:23" hidden="1" x14ac:dyDescent="0.25">
      <c r="B16027" s="14">
        <v>53001371</v>
      </c>
      <c r="C16027" s="14">
        <v>0</v>
      </c>
      <c r="D16027" s="15">
        <v>21040031</v>
      </c>
      <c r="E16027" s="16" t="s">
        <v>12257</v>
      </c>
      <c r="F16027" s="14">
        <v>1081</v>
      </c>
      <c r="G16027" s="17">
        <v>43825</v>
      </c>
      <c r="H16027" s="29">
        <v>288000</v>
      </c>
      <c r="I16027" s="29">
        <v>0</v>
      </c>
      <c r="J16027" s="29">
        <v>0</v>
      </c>
      <c r="K16027" s="29">
        <v>0</v>
      </c>
      <c r="L16027" s="29">
        <f t="shared" si="998"/>
        <v>288000</v>
      </c>
      <c r="M16027" s="29">
        <v>-121468</v>
      </c>
      <c r="N16027" s="29">
        <v>-96026</v>
      </c>
      <c r="O16027" s="29">
        <v>0</v>
      </c>
      <c r="P16027" s="29">
        <f t="shared" si="999"/>
        <v>-217494</v>
      </c>
      <c r="Q16027" s="29">
        <f t="shared" si="1000"/>
        <v>166532</v>
      </c>
      <c r="R16027" s="29">
        <f t="shared" si="1001"/>
        <v>70506</v>
      </c>
      <c r="S16027" s="15" t="s">
        <v>7227</v>
      </c>
      <c r="T16027" s="15">
        <v>101001</v>
      </c>
      <c r="U16027" s="15" t="s">
        <v>37</v>
      </c>
      <c r="V16027" s="15">
        <v>47040001</v>
      </c>
      <c r="W16027" s="15" t="s">
        <v>38</v>
      </c>
    </row>
    <row r="16028" spans="2:23" hidden="1" x14ac:dyDescent="0.25">
      <c r="B16028" s="14">
        <v>53001372</v>
      </c>
      <c r="C16028" s="14">
        <v>0</v>
      </c>
      <c r="D16028" s="15">
        <v>21040031</v>
      </c>
      <c r="E16028" s="16" t="s">
        <v>12258</v>
      </c>
      <c r="F16028" s="14">
        <v>1101</v>
      </c>
      <c r="G16028" s="17">
        <v>43852</v>
      </c>
      <c r="H16028" s="29">
        <v>32000</v>
      </c>
      <c r="I16028" s="29">
        <v>0</v>
      </c>
      <c r="J16028" s="29">
        <v>0</v>
      </c>
      <c r="K16028" s="29">
        <v>0</v>
      </c>
      <c r="L16028" s="29">
        <f t="shared" si="998"/>
        <v>32000</v>
      </c>
      <c r="M16028" s="29">
        <v>-12073</v>
      </c>
      <c r="N16028" s="29">
        <v>-10135</v>
      </c>
      <c r="O16028" s="29">
        <v>0</v>
      </c>
      <c r="P16028" s="29">
        <f t="shared" si="999"/>
        <v>-22208</v>
      </c>
      <c r="Q16028" s="29">
        <f t="shared" si="1000"/>
        <v>19927</v>
      </c>
      <c r="R16028" s="29">
        <f t="shared" si="1001"/>
        <v>9792</v>
      </c>
      <c r="S16028" s="15" t="s">
        <v>7227</v>
      </c>
      <c r="T16028" s="15">
        <v>101101</v>
      </c>
      <c r="U16028" s="15" t="s">
        <v>129</v>
      </c>
      <c r="V16028" s="15">
        <v>47040001</v>
      </c>
      <c r="W16028" s="15" t="s">
        <v>130</v>
      </c>
    </row>
    <row r="16029" spans="2:23" hidden="1" x14ac:dyDescent="0.25">
      <c r="B16029" s="14">
        <v>53001373</v>
      </c>
      <c r="C16029" s="14">
        <v>0</v>
      </c>
      <c r="D16029" s="15">
        <v>21040031</v>
      </c>
      <c r="E16029" s="16" t="s">
        <v>12258</v>
      </c>
      <c r="F16029" s="14">
        <v>1101</v>
      </c>
      <c r="G16029" s="17">
        <v>43852</v>
      </c>
      <c r="H16029" s="29">
        <v>32000</v>
      </c>
      <c r="I16029" s="29">
        <v>0</v>
      </c>
      <c r="J16029" s="29">
        <v>0</v>
      </c>
      <c r="K16029" s="29">
        <v>0</v>
      </c>
      <c r="L16029" s="29">
        <f t="shared" si="998"/>
        <v>32000</v>
      </c>
      <c r="M16029" s="29">
        <v>-12073</v>
      </c>
      <c r="N16029" s="29">
        <v>-10135</v>
      </c>
      <c r="O16029" s="29">
        <v>0</v>
      </c>
      <c r="P16029" s="29">
        <f t="shared" si="999"/>
        <v>-22208</v>
      </c>
      <c r="Q16029" s="29">
        <f t="shared" si="1000"/>
        <v>19927</v>
      </c>
      <c r="R16029" s="29">
        <f t="shared" si="1001"/>
        <v>9792</v>
      </c>
      <c r="S16029" s="15" t="s">
        <v>7227</v>
      </c>
      <c r="T16029" s="15">
        <v>101101</v>
      </c>
      <c r="U16029" s="15" t="s">
        <v>129</v>
      </c>
      <c r="V16029" s="15">
        <v>47040001</v>
      </c>
      <c r="W16029" s="15" t="s">
        <v>130</v>
      </c>
    </row>
    <row r="16030" spans="2:23" hidden="1" x14ac:dyDescent="0.25">
      <c r="B16030" s="14">
        <v>53001374</v>
      </c>
      <c r="C16030" s="14">
        <v>0</v>
      </c>
      <c r="D16030" s="15">
        <v>21040031</v>
      </c>
      <c r="E16030" s="16" t="s">
        <v>12258</v>
      </c>
      <c r="F16030" s="14">
        <v>1101</v>
      </c>
      <c r="G16030" s="17">
        <v>43852</v>
      </c>
      <c r="H16030" s="29">
        <v>32000</v>
      </c>
      <c r="I16030" s="29">
        <v>0</v>
      </c>
      <c r="J16030" s="29">
        <v>0</v>
      </c>
      <c r="K16030" s="29">
        <v>0</v>
      </c>
      <c r="L16030" s="29">
        <f t="shared" si="998"/>
        <v>32000</v>
      </c>
      <c r="M16030" s="29">
        <v>-12073</v>
      </c>
      <c r="N16030" s="29">
        <v>-10135</v>
      </c>
      <c r="O16030" s="29">
        <v>0</v>
      </c>
      <c r="P16030" s="29">
        <f t="shared" si="999"/>
        <v>-22208</v>
      </c>
      <c r="Q16030" s="29">
        <f t="shared" si="1000"/>
        <v>19927</v>
      </c>
      <c r="R16030" s="29">
        <f t="shared" si="1001"/>
        <v>9792</v>
      </c>
      <c r="S16030" s="15" t="s">
        <v>7227</v>
      </c>
      <c r="T16030" s="15">
        <v>101101</v>
      </c>
      <c r="U16030" s="15" t="s">
        <v>129</v>
      </c>
      <c r="V16030" s="15">
        <v>47040001</v>
      </c>
      <c r="W16030" s="15" t="s">
        <v>130</v>
      </c>
    </row>
    <row r="16031" spans="2:23" hidden="1" x14ac:dyDescent="0.25">
      <c r="B16031" s="14">
        <v>53001375</v>
      </c>
      <c r="C16031" s="14">
        <v>0</v>
      </c>
      <c r="D16031" s="15">
        <v>21040031</v>
      </c>
      <c r="E16031" s="16" t="s">
        <v>12258</v>
      </c>
      <c r="F16031" s="14">
        <v>1101</v>
      </c>
      <c r="G16031" s="17">
        <v>43852</v>
      </c>
      <c r="H16031" s="29">
        <v>32000</v>
      </c>
      <c r="I16031" s="29">
        <v>0</v>
      </c>
      <c r="J16031" s="29">
        <v>0</v>
      </c>
      <c r="K16031" s="29">
        <v>0</v>
      </c>
      <c r="L16031" s="29">
        <f t="shared" si="998"/>
        <v>32000</v>
      </c>
      <c r="M16031" s="29">
        <v>-12073</v>
      </c>
      <c r="N16031" s="29">
        <v>-10135</v>
      </c>
      <c r="O16031" s="29">
        <v>0</v>
      </c>
      <c r="P16031" s="29">
        <f t="shared" si="999"/>
        <v>-22208</v>
      </c>
      <c r="Q16031" s="29">
        <f t="shared" si="1000"/>
        <v>19927</v>
      </c>
      <c r="R16031" s="29">
        <f t="shared" si="1001"/>
        <v>9792</v>
      </c>
      <c r="S16031" s="15" t="s">
        <v>7227</v>
      </c>
      <c r="T16031" s="15">
        <v>101101</v>
      </c>
      <c r="U16031" s="15" t="s">
        <v>129</v>
      </c>
      <c r="V16031" s="15">
        <v>47040001</v>
      </c>
      <c r="W16031" s="15" t="s">
        <v>130</v>
      </c>
    </row>
    <row r="16032" spans="2:23" hidden="1" x14ac:dyDescent="0.25">
      <c r="B16032" s="14">
        <v>53001376</v>
      </c>
      <c r="C16032" s="14">
        <v>0</v>
      </c>
      <c r="D16032" s="15">
        <v>21040031</v>
      </c>
      <c r="E16032" s="16" t="s">
        <v>12258</v>
      </c>
      <c r="F16032" s="14">
        <v>1101</v>
      </c>
      <c r="G16032" s="17">
        <v>43852</v>
      </c>
      <c r="H16032" s="29">
        <v>32000</v>
      </c>
      <c r="I16032" s="29">
        <v>0</v>
      </c>
      <c r="J16032" s="29">
        <v>0</v>
      </c>
      <c r="K16032" s="29">
        <v>0</v>
      </c>
      <c r="L16032" s="29">
        <f t="shared" si="998"/>
        <v>32000</v>
      </c>
      <c r="M16032" s="29">
        <v>-12073</v>
      </c>
      <c r="N16032" s="29">
        <v>-10135</v>
      </c>
      <c r="O16032" s="29">
        <v>0</v>
      </c>
      <c r="P16032" s="29">
        <f t="shared" si="999"/>
        <v>-22208</v>
      </c>
      <c r="Q16032" s="29">
        <f t="shared" si="1000"/>
        <v>19927</v>
      </c>
      <c r="R16032" s="29">
        <f t="shared" si="1001"/>
        <v>9792</v>
      </c>
      <c r="S16032" s="15" t="s">
        <v>7227</v>
      </c>
      <c r="T16032" s="15">
        <v>101101</v>
      </c>
      <c r="U16032" s="15" t="s">
        <v>129</v>
      </c>
      <c r="V16032" s="15">
        <v>47040001</v>
      </c>
      <c r="W16032" s="15" t="s">
        <v>130</v>
      </c>
    </row>
    <row r="16033" spans="2:23" hidden="1" x14ac:dyDescent="0.25">
      <c r="B16033" s="14">
        <v>53001377</v>
      </c>
      <c r="C16033" s="14">
        <v>0</v>
      </c>
      <c r="D16033" s="15">
        <v>21040031</v>
      </c>
      <c r="E16033" s="16" t="s">
        <v>12258</v>
      </c>
      <c r="F16033" s="14">
        <v>1101</v>
      </c>
      <c r="G16033" s="17">
        <v>43852</v>
      </c>
      <c r="H16033" s="29">
        <v>32000</v>
      </c>
      <c r="I16033" s="29">
        <v>0</v>
      </c>
      <c r="J16033" s="29">
        <v>0</v>
      </c>
      <c r="K16033" s="29">
        <v>0</v>
      </c>
      <c r="L16033" s="29">
        <f t="shared" si="998"/>
        <v>32000</v>
      </c>
      <c r="M16033" s="29">
        <v>-12073</v>
      </c>
      <c r="N16033" s="29">
        <v>-10135</v>
      </c>
      <c r="O16033" s="29">
        <v>0</v>
      </c>
      <c r="P16033" s="29">
        <f t="shared" si="999"/>
        <v>-22208</v>
      </c>
      <c r="Q16033" s="29">
        <f t="shared" si="1000"/>
        <v>19927</v>
      </c>
      <c r="R16033" s="29">
        <f t="shared" si="1001"/>
        <v>9792</v>
      </c>
      <c r="S16033" s="15" t="s">
        <v>7227</v>
      </c>
      <c r="T16033" s="15">
        <v>101101</v>
      </c>
      <c r="U16033" s="15" t="s">
        <v>129</v>
      </c>
      <c r="V16033" s="15">
        <v>47040001</v>
      </c>
      <c r="W16033" s="15" t="s">
        <v>130</v>
      </c>
    </row>
    <row r="16034" spans="2:23" hidden="1" x14ac:dyDescent="0.25">
      <c r="B16034" s="14">
        <v>53001378</v>
      </c>
      <c r="C16034" s="14">
        <v>0</v>
      </c>
      <c r="D16034" s="15">
        <v>21040031</v>
      </c>
      <c r="E16034" s="16" t="s">
        <v>12258</v>
      </c>
      <c r="F16034" s="14">
        <v>1101</v>
      </c>
      <c r="G16034" s="17">
        <v>43852</v>
      </c>
      <c r="H16034" s="29">
        <v>32000</v>
      </c>
      <c r="I16034" s="29">
        <v>0</v>
      </c>
      <c r="J16034" s="29">
        <v>0</v>
      </c>
      <c r="K16034" s="29">
        <v>0</v>
      </c>
      <c r="L16034" s="29">
        <f t="shared" si="998"/>
        <v>32000</v>
      </c>
      <c r="M16034" s="29">
        <v>-12073</v>
      </c>
      <c r="N16034" s="29">
        <v>-10135</v>
      </c>
      <c r="O16034" s="29">
        <v>0</v>
      </c>
      <c r="P16034" s="29">
        <f t="shared" si="999"/>
        <v>-22208</v>
      </c>
      <c r="Q16034" s="29">
        <f t="shared" si="1000"/>
        <v>19927</v>
      </c>
      <c r="R16034" s="29">
        <f t="shared" si="1001"/>
        <v>9792</v>
      </c>
      <c r="S16034" s="15" t="s">
        <v>7227</v>
      </c>
      <c r="T16034" s="15">
        <v>101101</v>
      </c>
      <c r="U16034" s="15" t="s">
        <v>129</v>
      </c>
      <c r="V16034" s="15">
        <v>47040001</v>
      </c>
      <c r="W16034" s="15" t="s">
        <v>130</v>
      </c>
    </row>
    <row r="16035" spans="2:23" hidden="1" x14ac:dyDescent="0.25">
      <c r="B16035" s="14">
        <v>53001379</v>
      </c>
      <c r="C16035" s="14">
        <v>0</v>
      </c>
      <c r="D16035" s="15">
        <v>21040031</v>
      </c>
      <c r="E16035" s="16" t="s">
        <v>12258</v>
      </c>
      <c r="F16035" s="14">
        <v>1101</v>
      </c>
      <c r="G16035" s="17">
        <v>43852</v>
      </c>
      <c r="H16035" s="29">
        <v>32000</v>
      </c>
      <c r="I16035" s="29">
        <v>0</v>
      </c>
      <c r="J16035" s="29">
        <v>0</v>
      </c>
      <c r="K16035" s="29">
        <v>0</v>
      </c>
      <c r="L16035" s="29">
        <f t="shared" si="998"/>
        <v>32000</v>
      </c>
      <c r="M16035" s="29">
        <v>-12073</v>
      </c>
      <c r="N16035" s="29">
        <v>-10135</v>
      </c>
      <c r="O16035" s="29">
        <v>0</v>
      </c>
      <c r="P16035" s="29">
        <f t="shared" si="999"/>
        <v>-22208</v>
      </c>
      <c r="Q16035" s="29">
        <f t="shared" si="1000"/>
        <v>19927</v>
      </c>
      <c r="R16035" s="29">
        <f t="shared" si="1001"/>
        <v>9792</v>
      </c>
      <c r="S16035" s="15" t="s">
        <v>7227</v>
      </c>
      <c r="T16035" s="15">
        <v>101101</v>
      </c>
      <c r="U16035" s="15" t="s">
        <v>129</v>
      </c>
      <c r="V16035" s="15">
        <v>47040001</v>
      </c>
      <c r="W16035" s="15" t="s">
        <v>130</v>
      </c>
    </row>
    <row r="16036" spans="2:23" hidden="1" x14ac:dyDescent="0.25">
      <c r="B16036" s="14">
        <v>53001380</v>
      </c>
      <c r="C16036" s="14">
        <v>0</v>
      </c>
      <c r="D16036" s="15">
        <v>21040031</v>
      </c>
      <c r="E16036" s="16" t="s">
        <v>12259</v>
      </c>
      <c r="F16036" s="14">
        <v>1101</v>
      </c>
      <c r="G16036" s="17">
        <v>43852</v>
      </c>
      <c r="H16036" s="29">
        <v>21000</v>
      </c>
      <c r="I16036" s="29">
        <v>0</v>
      </c>
      <c r="J16036" s="29">
        <v>0</v>
      </c>
      <c r="K16036" s="29">
        <v>0</v>
      </c>
      <c r="L16036" s="29">
        <f t="shared" si="998"/>
        <v>21000</v>
      </c>
      <c r="M16036" s="29">
        <v>-7923</v>
      </c>
      <c r="N16036" s="29">
        <v>-6651</v>
      </c>
      <c r="O16036" s="29">
        <v>0</v>
      </c>
      <c r="P16036" s="29">
        <f t="shared" si="999"/>
        <v>-14574</v>
      </c>
      <c r="Q16036" s="29">
        <f t="shared" si="1000"/>
        <v>13077</v>
      </c>
      <c r="R16036" s="29">
        <f t="shared" si="1001"/>
        <v>6426</v>
      </c>
      <c r="S16036" s="15" t="s">
        <v>7227</v>
      </c>
      <c r="T16036" s="15">
        <v>101101</v>
      </c>
      <c r="U16036" s="15" t="s">
        <v>129</v>
      </c>
      <c r="V16036" s="15">
        <v>47040001</v>
      </c>
      <c r="W16036" s="15" t="s">
        <v>130</v>
      </c>
    </row>
    <row r="16037" spans="2:23" hidden="1" x14ac:dyDescent="0.25">
      <c r="B16037" s="14">
        <v>53001381</v>
      </c>
      <c r="C16037" s="14">
        <v>0</v>
      </c>
      <c r="D16037" s="15">
        <v>21040031</v>
      </c>
      <c r="E16037" s="16" t="s">
        <v>12260</v>
      </c>
      <c r="F16037" s="14">
        <v>1091</v>
      </c>
      <c r="G16037" s="17">
        <v>43861</v>
      </c>
      <c r="H16037" s="29">
        <v>34000</v>
      </c>
      <c r="I16037" s="29">
        <v>0</v>
      </c>
      <c r="J16037" s="29">
        <v>0</v>
      </c>
      <c r="K16037" s="29">
        <v>0</v>
      </c>
      <c r="L16037" s="29">
        <f t="shared" si="998"/>
        <v>34000</v>
      </c>
      <c r="M16037" s="29">
        <v>-12563</v>
      </c>
      <c r="N16037" s="29">
        <v>-10768</v>
      </c>
      <c r="O16037" s="29">
        <v>0</v>
      </c>
      <c r="P16037" s="29">
        <f t="shared" si="999"/>
        <v>-23331</v>
      </c>
      <c r="Q16037" s="29">
        <f t="shared" si="1000"/>
        <v>21437</v>
      </c>
      <c r="R16037" s="29">
        <f t="shared" si="1001"/>
        <v>10669</v>
      </c>
      <c r="S16037" s="15" t="s">
        <v>7227</v>
      </c>
      <c r="T16037" s="15">
        <v>100701</v>
      </c>
      <c r="U16037" s="15" t="s">
        <v>52</v>
      </c>
      <c r="V16037" s="15">
        <v>47040001</v>
      </c>
      <c r="W16037" s="15" t="s">
        <v>48</v>
      </c>
    </row>
    <row r="16038" spans="2:23" hidden="1" x14ac:dyDescent="0.25">
      <c r="B16038" s="14">
        <v>53001382</v>
      </c>
      <c r="C16038" s="14">
        <v>0</v>
      </c>
      <c r="D16038" s="15">
        <v>21040031</v>
      </c>
      <c r="E16038" s="16" t="s">
        <v>12261</v>
      </c>
      <c r="F16038" s="14">
        <v>1091</v>
      </c>
      <c r="G16038" s="17">
        <v>43861</v>
      </c>
      <c r="H16038" s="29">
        <v>320000</v>
      </c>
      <c r="I16038" s="29">
        <v>0</v>
      </c>
      <c r="J16038" s="29">
        <v>0</v>
      </c>
      <c r="K16038" s="29">
        <v>0</v>
      </c>
      <c r="L16038" s="29">
        <f t="shared" si="998"/>
        <v>320000</v>
      </c>
      <c r="M16038" s="29">
        <v>-118239</v>
      </c>
      <c r="N16038" s="29">
        <v>-101349</v>
      </c>
      <c r="O16038" s="29">
        <v>0</v>
      </c>
      <c r="P16038" s="29">
        <f t="shared" si="999"/>
        <v>-219588</v>
      </c>
      <c r="Q16038" s="29">
        <f t="shared" si="1000"/>
        <v>201761</v>
      </c>
      <c r="R16038" s="29">
        <f t="shared" si="1001"/>
        <v>100412</v>
      </c>
      <c r="S16038" s="15" t="s">
        <v>7227</v>
      </c>
      <c r="T16038" s="15">
        <v>100701</v>
      </c>
      <c r="U16038" s="15" t="s">
        <v>52</v>
      </c>
      <c r="V16038" s="15">
        <v>47040001</v>
      </c>
      <c r="W16038" s="15" t="s">
        <v>48</v>
      </c>
    </row>
    <row r="16039" spans="2:23" hidden="1" x14ac:dyDescent="0.25">
      <c r="B16039" s="14">
        <v>53001383</v>
      </c>
      <c r="C16039" s="14">
        <v>0</v>
      </c>
      <c r="D16039" s="15">
        <v>21040031</v>
      </c>
      <c r="E16039" s="16" t="s">
        <v>12262</v>
      </c>
      <c r="F16039" s="14">
        <v>1091</v>
      </c>
      <c r="G16039" s="17">
        <v>43861</v>
      </c>
      <c r="H16039" s="29">
        <v>10000</v>
      </c>
      <c r="I16039" s="29">
        <v>0</v>
      </c>
      <c r="J16039" s="29">
        <v>0</v>
      </c>
      <c r="K16039" s="29">
        <v>0</v>
      </c>
      <c r="L16039" s="29">
        <f t="shared" si="998"/>
        <v>10000</v>
      </c>
      <c r="M16039" s="29">
        <v>-3695</v>
      </c>
      <c r="N16039" s="29">
        <v>-3167</v>
      </c>
      <c r="O16039" s="29">
        <v>0</v>
      </c>
      <c r="P16039" s="29">
        <f t="shared" si="999"/>
        <v>-6862</v>
      </c>
      <c r="Q16039" s="29">
        <f t="shared" si="1000"/>
        <v>6305</v>
      </c>
      <c r="R16039" s="29">
        <f t="shared" si="1001"/>
        <v>3138</v>
      </c>
      <c r="S16039" s="15" t="s">
        <v>7227</v>
      </c>
      <c r="T16039" s="15">
        <v>100701</v>
      </c>
      <c r="U16039" s="15" t="s">
        <v>52</v>
      </c>
      <c r="V16039" s="15">
        <v>47040001</v>
      </c>
      <c r="W16039" s="15" t="s">
        <v>48</v>
      </c>
    </row>
    <row r="16040" spans="2:23" hidden="1" x14ac:dyDescent="0.25">
      <c r="B16040" s="14">
        <v>53001384</v>
      </c>
      <c r="C16040" s="14">
        <v>0</v>
      </c>
      <c r="D16040" s="15">
        <v>21040031</v>
      </c>
      <c r="E16040" s="16" t="s">
        <v>12263</v>
      </c>
      <c r="F16040" s="14">
        <v>1091</v>
      </c>
      <c r="G16040" s="17">
        <v>43861</v>
      </c>
      <c r="H16040" s="29">
        <v>28000</v>
      </c>
      <c r="I16040" s="29">
        <v>0</v>
      </c>
      <c r="J16040" s="29">
        <v>0</v>
      </c>
      <c r="K16040" s="29">
        <v>0</v>
      </c>
      <c r="L16040" s="29">
        <f t="shared" si="998"/>
        <v>28000</v>
      </c>
      <c r="M16040" s="29">
        <v>-10346</v>
      </c>
      <c r="N16040" s="29">
        <v>-8868</v>
      </c>
      <c r="O16040" s="29">
        <v>0</v>
      </c>
      <c r="P16040" s="29">
        <f t="shared" si="999"/>
        <v>-19214</v>
      </c>
      <c r="Q16040" s="29">
        <f t="shared" si="1000"/>
        <v>17654</v>
      </c>
      <c r="R16040" s="29">
        <f t="shared" si="1001"/>
        <v>8786</v>
      </c>
      <c r="S16040" s="15" t="s">
        <v>7227</v>
      </c>
      <c r="T16040" s="15">
        <v>100701</v>
      </c>
      <c r="U16040" s="15" t="s">
        <v>52</v>
      </c>
      <c r="V16040" s="15">
        <v>47040001</v>
      </c>
      <c r="W16040" s="15" t="s">
        <v>48</v>
      </c>
    </row>
    <row r="16041" spans="2:23" hidden="1" x14ac:dyDescent="0.25">
      <c r="B16041" s="14">
        <v>53001385</v>
      </c>
      <c r="C16041" s="14">
        <v>0</v>
      </c>
      <c r="D16041" s="15">
        <v>21040031</v>
      </c>
      <c r="E16041" s="16" t="s">
        <v>12264</v>
      </c>
      <c r="F16041" s="14">
        <v>1061</v>
      </c>
      <c r="G16041" s="17">
        <v>43861</v>
      </c>
      <c r="H16041" s="29">
        <v>35000</v>
      </c>
      <c r="I16041" s="29">
        <v>0</v>
      </c>
      <c r="J16041" s="29">
        <v>0</v>
      </c>
      <c r="K16041" s="29">
        <v>0</v>
      </c>
      <c r="L16041" s="29">
        <f t="shared" si="998"/>
        <v>35000</v>
      </c>
      <c r="M16041" s="29">
        <v>-12932</v>
      </c>
      <c r="N16041" s="29">
        <v>-11085</v>
      </c>
      <c r="O16041" s="29">
        <v>0</v>
      </c>
      <c r="P16041" s="29">
        <f t="shared" si="999"/>
        <v>-24017</v>
      </c>
      <c r="Q16041" s="29">
        <f t="shared" si="1000"/>
        <v>22068</v>
      </c>
      <c r="R16041" s="29">
        <f t="shared" si="1001"/>
        <v>10983</v>
      </c>
      <c r="S16041" s="15" t="s">
        <v>7227</v>
      </c>
      <c r="T16041" s="15">
        <v>100801</v>
      </c>
      <c r="U16041" s="15" t="s">
        <v>62</v>
      </c>
      <c r="V16041" s="15">
        <v>47040001</v>
      </c>
      <c r="W16041" s="15" t="s">
        <v>44</v>
      </c>
    </row>
    <row r="16042" spans="2:23" hidden="1" x14ac:dyDescent="0.25">
      <c r="B16042" s="14">
        <v>53001386</v>
      </c>
      <c r="C16042" s="14">
        <v>0</v>
      </c>
      <c r="D16042" s="15">
        <v>21040031</v>
      </c>
      <c r="E16042" s="16" t="s">
        <v>12265</v>
      </c>
      <c r="F16042" s="14">
        <v>1061</v>
      </c>
      <c r="G16042" s="17">
        <v>43861</v>
      </c>
      <c r="H16042" s="29">
        <v>17000</v>
      </c>
      <c r="I16042" s="29">
        <v>0</v>
      </c>
      <c r="J16042" s="29">
        <v>0</v>
      </c>
      <c r="K16042" s="29">
        <v>0</v>
      </c>
      <c r="L16042" s="29">
        <f t="shared" si="998"/>
        <v>17000</v>
      </c>
      <c r="M16042" s="29">
        <v>-6281</v>
      </c>
      <c r="N16042" s="29">
        <v>-5384</v>
      </c>
      <c r="O16042" s="29">
        <v>0</v>
      </c>
      <c r="P16042" s="29">
        <f t="shared" si="999"/>
        <v>-11665</v>
      </c>
      <c r="Q16042" s="29">
        <f t="shared" si="1000"/>
        <v>10719</v>
      </c>
      <c r="R16042" s="29">
        <f t="shared" si="1001"/>
        <v>5335</v>
      </c>
      <c r="S16042" s="15" t="s">
        <v>7227</v>
      </c>
      <c r="T16042" s="15">
        <v>100801</v>
      </c>
      <c r="U16042" s="15" t="s">
        <v>62</v>
      </c>
      <c r="V16042" s="15">
        <v>47040001</v>
      </c>
      <c r="W16042" s="15" t="s">
        <v>44</v>
      </c>
    </row>
    <row r="16043" spans="2:23" hidden="1" x14ac:dyDescent="0.25">
      <c r="B16043" s="14">
        <v>53001387</v>
      </c>
      <c r="C16043" s="14">
        <v>0</v>
      </c>
      <c r="D16043" s="15">
        <v>21040031</v>
      </c>
      <c r="E16043" s="16" t="s">
        <v>12266</v>
      </c>
      <c r="F16043" s="14">
        <v>1061</v>
      </c>
      <c r="G16043" s="17">
        <v>43861</v>
      </c>
      <c r="H16043" s="29">
        <v>320000</v>
      </c>
      <c r="I16043" s="29">
        <v>0</v>
      </c>
      <c r="J16043" s="29">
        <v>0</v>
      </c>
      <c r="K16043" s="29">
        <v>0</v>
      </c>
      <c r="L16043" s="29">
        <f t="shared" si="998"/>
        <v>320000</v>
      </c>
      <c r="M16043" s="29">
        <v>-118239</v>
      </c>
      <c r="N16043" s="29">
        <v>-101349</v>
      </c>
      <c r="O16043" s="29">
        <v>0</v>
      </c>
      <c r="P16043" s="29">
        <f t="shared" si="999"/>
        <v>-219588</v>
      </c>
      <c r="Q16043" s="29">
        <f t="shared" si="1000"/>
        <v>201761</v>
      </c>
      <c r="R16043" s="29">
        <f t="shared" si="1001"/>
        <v>100412</v>
      </c>
      <c r="S16043" s="15" t="s">
        <v>7227</v>
      </c>
      <c r="T16043" s="15">
        <v>100801</v>
      </c>
      <c r="U16043" s="15" t="s">
        <v>62</v>
      </c>
      <c r="V16043" s="15">
        <v>47040001</v>
      </c>
      <c r="W16043" s="15" t="s">
        <v>44</v>
      </c>
    </row>
    <row r="16044" spans="2:23" hidden="1" x14ac:dyDescent="0.25">
      <c r="B16044" s="14">
        <v>53001388</v>
      </c>
      <c r="C16044" s="14">
        <v>0</v>
      </c>
      <c r="D16044" s="15">
        <v>21040031</v>
      </c>
      <c r="E16044" s="16" t="s">
        <v>12267</v>
      </c>
      <c r="F16044" s="14">
        <v>1061</v>
      </c>
      <c r="G16044" s="17">
        <v>43861</v>
      </c>
      <c r="H16044" s="29">
        <v>14000</v>
      </c>
      <c r="I16044" s="29">
        <v>0</v>
      </c>
      <c r="J16044" s="29">
        <v>0</v>
      </c>
      <c r="K16044" s="29">
        <v>0</v>
      </c>
      <c r="L16044" s="29">
        <f t="shared" si="998"/>
        <v>14000</v>
      </c>
      <c r="M16044" s="29">
        <v>-5173</v>
      </c>
      <c r="N16044" s="29">
        <v>-4434</v>
      </c>
      <c r="O16044" s="29">
        <v>0</v>
      </c>
      <c r="P16044" s="29">
        <f t="shared" si="999"/>
        <v>-9607</v>
      </c>
      <c r="Q16044" s="29">
        <f t="shared" si="1000"/>
        <v>8827</v>
      </c>
      <c r="R16044" s="29">
        <f t="shared" si="1001"/>
        <v>4393</v>
      </c>
      <c r="S16044" s="15" t="s">
        <v>7227</v>
      </c>
      <c r="T16044" s="15">
        <v>100801</v>
      </c>
      <c r="U16044" s="15" t="s">
        <v>62</v>
      </c>
      <c r="V16044" s="15">
        <v>47040001</v>
      </c>
      <c r="W16044" s="15" t="s">
        <v>44</v>
      </c>
    </row>
    <row r="16045" spans="2:23" hidden="1" x14ac:dyDescent="0.25">
      <c r="B16045" s="14">
        <v>53001389</v>
      </c>
      <c r="C16045" s="14">
        <v>0</v>
      </c>
      <c r="D16045" s="15">
        <v>21040031</v>
      </c>
      <c r="E16045" s="16" t="s">
        <v>12268</v>
      </c>
      <c r="F16045" s="14">
        <v>1061</v>
      </c>
      <c r="G16045" s="17">
        <v>43861</v>
      </c>
      <c r="H16045" s="29">
        <v>14000</v>
      </c>
      <c r="I16045" s="29">
        <v>0</v>
      </c>
      <c r="J16045" s="29">
        <v>0</v>
      </c>
      <c r="K16045" s="29">
        <v>0</v>
      </c>
      <c r="L16045" s="29">
        <f t="shared" si="998"/>
        <v>14000</v>
      </c>
      <c r="M16045" s="29">
        <v>-5173</v>
      </c>
      <c r="N16045" s="29">
        <v>-4434</v>
      </c>
      <c r="O16045" s="29">
        <v>0</v>
      </c>
      <c r="P16045" s="29">
        <f t="shared" si="999"/>
        <v>-9607</v>
      </c>
      <c r="Q16045" s="29">
        <f t="shared" si="1000"/>
        <v>8827</v>
      </c>
      <c r="R16045" s="29">
        <f t="shared" si="1001"/>
        <v>4393</v>
      </c>
      <c r="S16045" s="15" t="s">
        <v>7227</v>
      </c>
      <c r="T16045" s="15">
        <v>100801</v>
      </c>
      <c r="U16045" s="15" t="s">
        <v>62</v>
      </c>
      <c r="V16045" s="15">
        <v>47040001</v>
      </c>
      <c r="W16045" s="15" t="s">
        <v>44</v>
      </c>
    </row>
    <row r="16046" spans="2:23" hidden="1" x14ac:dyDescent="0.25">
      <c r="B16046" s="14">
        <v>53001390</v>
      </c>
      <c r="C16046" s="14">
        <v>0</v>
      </c>
      <c r="D16046" s="15">
        <v>21040031</v>
      </c>
      <c r="E16046" s="16" t="s">
        <v>12229</v>
      </c>
      <c r="F16046" s="14">
        <v>1001</v>
      </c>
      <c r="G16046" s="17">
        <v>43921</v>
      </c>
      <c r="H16046" s="29">
        <v>35000</v>
      </c>
      <c r="I16046" s="29">
        <v>0</v>
      </c>
      <c r="J16046" s="29">
        <v>0</v>
      </c>
      <c r="K16046" s="29">
        <v>0</v>
      </c>
      <c r="L16046" s="29">
        <f t="shared" si="998"/>
        <v>35000</v>
      </c>
      <c r="M16046" s="29">
        <v>-11113</v>
      </c>
      <c r="N16046" s="29">
        <v>-11084</v>
      </c>
      <c r="O16046" s="29">
        <v>0</v>
      </c>
      <c r="P16046" s="29">
        <f t="shared" si="999"/>
        <v>-22197</v>
      </c>
      <c r="Q16046" s="29">
        <f t="shared" si="1000"/>
        <v>23887</v>
      </c>
      <c r="R16046" s="29">
        <f t="shared" si="1001"/>
        <v>12803</v>
      </c>
      <c r="S16046" s="15" t="s">
        <v>7227</v>
      </c>
      <c r="T16046" s="15">
        <v>100101</v>
      </c>
      <c r="U16046" s="15" t="s">
        <v>89</v>
      </c>
      <c r="V16046" s="15">
        <v>47040001</v>
      </c>
      <c r="W16046" s="15" t="s">
        <v>85</v>
      </c>
    </row>
    <row r="16047" spans="2:23" hidden="1" x14ac:dyDescent="0.25">
      <c r="B16047" s="14">
        <v>53001391</v>
      </c>
      <c r="C16047" s="14">
        <v>0</v>
      </c>
      <c r="D16047" s="15">
        <v>21040031</v>
      </c>
      <c r="E16047" s="16" t="s">
        <v>12228</v>
      </c>
      <c r="F16047" s="14">
        <v>1001</v>
      </c>
      <c r="G16047" s="17">
        <v>43921</v>
      </c>
      <c r="H16047" s="29">
        <v>34000</v>
      </c>
      <c r="I16047" s="29">
        <v>0</v>
      </c>
      <c r="J16047" s="29">
        <v>0</v>
      </c>
      <c r="K16047" s="29">
        <v>0</v>
      </c>
      <c r="L16047" s="29">
        <f t="shared" si="998"/>
        <v>34000</v>
      </c>
      <c r="M16047" s="29">
        <v>-10796</v>
      </c>
      <c r="N16047" s="29">
        <v>-10767</v>
      </c>
      <c r="O16047" s="29">
        <v>0</v>
      </c>
      <c r="P16047" s="29">
        <f t="shared" si="999"/>
        <v>-21563</v>
      </c>
      <c r="Q16047" s="29">
        <f t="shared" si="1000"/>
        <v>23204</v>
      </c>
      <c r="R16047" s="29">
        <f t="shared" si="1001"/>
        <v>12437</v>
      </c>
      <c r="S16047" s="15" t="s">
        <v>7227</v>
      </c>
      <c r="T16047" s="15">
        <v>100101</v>
      </c>
      <c r="U16047" s="15" t="s">
        <v>89</v>
      </c>
      <c r="V16047" s="15">
        <v>47040001</v>
      </c>
      <c r="W16047" s="15" t="s">
        <v>85</v>
      </c>
    </row>
    <row r="16048" spans="2:23" hidden="1" x14ac:dyDescent="0.25">
      <c r="B16048" s="14">
        <v>53001392</v>
      </c>
      <c r="C16048" s="14">
        <v>0</v>
      </c>
      <c r="D16048" s="15">
        <v>21040031</v>
      </c>
      <c r="E16048" s="16" t="s">
        <v>12269</v>
      </c>
      <c r="F16048" s="14">
        <v>1001</v>
      </c>
      <c r="G16048" s="17">
        <v>43921</v>
      </c>
      <c r="H16048" s="29">
        <v>416000</v>
      </c>
      <c r="I16048" s="29">
        <v>0</v>
      </c>
      <c r="J16048" s="29">
        <v>0</v>
      </c>
      <c r="K16048" s="29">
        <v>0</v>
      </c>
      <c r="L16048" s="29">
        <f t="shared" si="998"/>
        <v>416000</v>
      </c>
      <c r="M16048" s="29">
        <v>-132094</v>
      </c>
      <c r="N16048" s="29">
        <v>-131733</v>
      </c>
      <c r="O16048" s="29">
        <v>0</v>
      </c>
      <c r="P16048" s="29">
        <f t="shared" si="999"/>
        <v>-263827</v>
      </c>
      <c r="Q16048" s="29">
        <f t="shared" si="1000"/>
        <v>283906</v>
      </c>
      <c r="R16048" s="29">
        <f t="shared" si="1001"/>
        <v>152173</v>
      </c>
      <c r="S16048" s="15" t="s">
        <v>7227</v>
      </c>
      <c r="T16048" s="15">
        <v>100101</v>
      </c>
      <c r="U16048" s="15" t="s">
        <v>89</v>
      </c>
      <c r="V16048" s="15">
        <v>47040001</v>
      </c>
      <c r="W16048" s="15" t="s">
        <v>85</v>
      </c>
    </row>
    <row r="16049" spans="2:23" hidden="1" x14ac:dyDescent="0.25">
      <c r="B16049" s="14">
        <v>53001393</v>
      </c>
      <c r="C16049" s="14">
        <v>0</v>
      </c>
      <c r="D16049" s="15">
        <v>21040031</v>
      </c>
      <c r="E16049" s="16" t="s">
        <v>12270</v>
      </c>
      <c r="F16049" s="14">
        <v>1001</v>
      </c>
      <c r="G16049" s="17">
        <v>43921</v>
      </c>
      <c r="H16049" s="29">
        <v>84000</v>
      </c>
      <c r="I16049" s="29">
        <v>0</v>
      </c>
      <c r="J16049" s="29">
        <v>0</v>
      </c>
      <c r="K16049" s="29">
        <v>0</v>
      </c>
      <c r="L16049" s="29">
        <f t="shared" si="998"/>
        <v>84000</v>
      </c>
      <c r="M16049" s="29">
        <v>-26673</v>
      </c>
      <c r="N16049" s="29">
        <v>-26600</v>
      </c>
      <c r="O16049" s="29">
        <v>0</v>
      </c>
      <c r="P16049" s="29">
        <f t="shared" si="999"/>
        <v>-53273</v>
      </c>
      <c r="Q16049" s="29">
        <f t="shared" si="1000"/>
        <v>57327</v>
      </c>
      <c r="R16049" s="29">
        <f t="shared" si="1001"/>
        <v>30727</v>
      </c>
      <c r="S16049" s="15" t="s">
        <v>7227</v>
      </c>
      <c r="T16049" s="15">
        <v>100101</v>
      </c>
      <c r="U16049" s="15" t="s">
        <v>89</v>
      </c>
      <c r="V16049" s="15">
        <v>47040001</v>
      </c>
      <c r="W16049" s="15" t="s">
        <v>85</v>
      </c>
    </row>
    <row r="16050" spans="2:23" hidden="1" x14ac:dyDescent="0.25">
      <c r="B16050" s="14">
        <v>53001394</v>
      </c>
      <c r="C16050" s="14">
        <v>0</v>
      </c>
      <c r="D16050" s="15">
        <v>21040031</v>
      </c>
      <c r="E16050" s="16" t="s">
        <v>12271</v>
      </c>
      <c r="F16050" s="14">
        <v>1401</v>
      </c>
      <c r="G16050" s="17">
        <v>43921</v>
      </c>
      <c r="H16050" s="29">
        <v>35000</v>
      </c>
      <c r="I16050" s="29">
        <v>0</v>
      </c>
      <c r="J16050" s="29">
        <v>0</v>
      </c>
      <c r="K16050" s="29">
        <v>0</v>
      </c>
      <c r="L16050" s="29">
        <f t="shared" si="998"/>
        <v>35000</v>
      </c>
      <c r="M16050" s="29">
        <v>-11113</v>
      </c>
      <c r="N16050" s="29">
        <v>-11084</v>
      </c>
      <c r="O16050" s="29">
        <v>0</v>
      </c>
      <c r="P16050" s="29">
        <f t="shared" si="999"/>
        <v>-22197</v>
      </c>
      <c r="Q16050" s="29">
        <f t="shared" si="1000"/>
        <v>23887</v>
      </c>
      <c r="R16050" s="29">
        <f t="shared" si="1001"/>
        <v>12803</v>
      </c>
      <c r="S16050" s="15" t="s">
        <v>7227</v>
      </c>
      <c r="T16050" s="15">
        <v>101401</v>
      </c>
      <c r="U16050" s="15" t="s">
        <v>139</v>
      </c>
      <c r="V16050" s="15">
        <v>47040001</v>
      </c>
      <c r="W16050" s="15" t="s">
        <v>140</v>
      </c>
    </row>
    <row r="16051" spans="2:23" hidden="1" x14ac:dyDescent="0.25">
      <c r="B16051" s="14">
        <v>53001395</v>
      </c>
      <c r="C16051" s="14">
        <v>0</v>
      </c>
      <c r="D16051" s="15">
        <v>21040031</v>
      </c>
      <c r="E16051" s="16" t="s">
        <v>12272</v>
      </c>
      <c r="F16051" s="14">
        <v>1401</v>
      </c>
      <c r="G16051" s="17">
        <v>43921</v>
      </c>
      <c r="H16051" s="29">
        <v>288000</v>
      </c>
      <c r="I16051" s="29">
        <v>0</v>
      </c>
      <c r="J16051" s="29">
        <v>0</v>
      </c>
      <c r="K16051" s="29">
        <v>0</v>
      </c>
      <c r="L16051" s="29">
        <f t="shared" si="998"/>
        <v>288000</v>
      </c>
      <c r="M16051" s="29">
        <v>-91449</v>
      </c>
      <c r="N16051" s="29">
        <v>-91200</v>
      </c>
      <c r="O16051" s="29">
        <v>0</v>
      </c>
      <c r="P16051" s="29">
        <f t="shared" si="999"/>
        <v>-182649</v>
      </c>
      <c r="Q16051" s="29">
        <f t="shared" si="1000"/>
        <v>196551</v>
      </c>
      <c r="R16051" s="29">
        <f t="shared" si="1001"/>
        <v>105351</v>
      </c>
      <c r="S16051" s="15" t="s">
        <v>7227</v>
      </c>
      <c r="T16051" s="15">
        <v>101401</v>
      </c>
      <c r="U16051" s="15" t="s">
        <v>139</v>
      </c>
      <c r="V16051" s="15">
        <v>47040001</v>
      </c>
      <c r="W16051" s="15" t="s">
        <v>140</v>
      </c>
    </row>
    <row r="16052" spans="2:23" hidden="1" x14ac:dyDescent="0.25">
      <c r="B16052" s="14">
        <v>53001396</v>
      </c>
      <c r="C16052" s="14">
        <v>0</v>
      </c>
      <c r="D16052" s="15">
        <v>21040031</v>
      </c>
      <c r="E16052" s="16" t="s">
        <v>12273</v>
      </c>
      <c r="F16052" s="14">
        <v>1401</v>
      </c>
      <c r="G16052" s="17">
        <v>43921</v>
      </c>
      <c r="H16052" s="29">
        <v>14000</v>
      </c>
      <c r="I16052" s="29">
        <v>0</v>
      </c>
      <c r="J16052" s="29">
        <v>0</v>
      </c>
      <c r="K16052" s="29">
        <v>0</v>
      </c>
      <c r="L16052" s="29">
        <f t="shared" si="998"/>
        <v>14000</v>
      </c>
      <c r="M16052" s="29">
        <v>-4445</v>
      </c>
      <c r="N16052" s="29">
        <v>-4434</v>
      </c>
      <c r="O16052" s="29">
        <v>0</v>
      </c>
      <c r="P16052" s="29">
        <f t="shared" si="999"/>
        <v>-8879</v>
      </c>
      <c r="Q16052" s="29">
        <f t="shared" si="1000"/>
        <v>9555</v>
      </c>
      <c r="R16052" s="29">
        <f t="shared" si="1001"/>
        <v>5121</v>
      </c>
      <c r="S16052" s="15" t="s">
        <v>7227</v>
      </c>
      <c r="T16052" s="15">
        <v>101401</v>
      </c>
      <c r="U16052" s="15" t="s">
        <v>139</v>
      </c>
      <c r="V16052" s="15">
        <v>47040001</v>
      </c>
      <c r="W16052" s="15" t="s">
        <v>140</v>
      </c>
    </row>
    <row r="16053" spans="2:23" hidden="1" x14ac:dyDescent="0.25">
      <c r="B16053" s="14">
        <v>53001397</v>
      </c>
      <c r="C16053" s="14">
        <v>0</v>
      </c>
      <c r="D16053" s="15">
        <v>21040031</v>
      </c>
      <c r="E16053" s="16" t="s">
        <v>12274</v>
      </c>
      <c r="F16053" s="14">
        <v>1401</v>
      </c>
      <c r="G16053" s="17">
        <v>43921</v>
      </c>
      <c r="H16053" s="29">
        <v>34000</v>
      </c>
      <c r="I16053" s="29">
        <v>0</v>
      </c>
      <c r="J16053" s="29">
        <v>0</v>
      </c>
      <c r="K16053" s="29">
        <v>0</v>
      </c>
      <c r="L16053" s="29">
        <f t="shared" si="998"/>
        <v>34000</v>
      </c>
      <c r="M16053" s="29">
        <v>-10796</v>
      </c>
      <c r="N16053" s="29">
        <v>-10767</v>
      </c>
      <c r="O16053" s="29">
        <v>0</v>
      </c>
      <c r="P16053" s="29">
        <f t="shared" si="999"/>
        <v>-21563</v>
      </c>
      <c r="Q16053" s="29">
        <f t="shared" si="1000"/>
        <v>23204</v>
      </c>
      <c r="R16053" s="29">
        <f t="shared" si="1001"/>
        <v>12437</v>
      </c>
      <c r="S16053" s="15" t="s">
        <v>7227</v>
      </c>
      <c r="T16053" s="15">
        <v>101401</v>
      </c>
      <c r="U16053" s="15" t="s">
        <v>139</v>
      </c>
      <c r="V16053" s="15">
        <v>47040001</v>
      </c>
      <c r="W16053" s="15" t="s">
        <v>140</v>
      </c>
    </row>
    <row r="16054" spans="2:23" hidden="1" x14ac:dyDescent="0.25">
      <c r="B16054" s="20">
        <v>53001398</v>
      </c>
      <c r="C16054" s="20">
        <v>0</v>
      </c>
      <c r="D16054" s="15">
        <v>21040031</v>
      </c>
      <c r="E16054" s="21" t="s">
        <v>12275</v>
      </c>
      <c r="F16054" s="20">
        <v>1903</v>
      </c>
      <c r="G16054" s="22">
        <v>44012</v>
      </c>
      <c r="H16054" s="29">
        <v>46800</v>
      </c>
      <c r="I16054" s="29">
        <v>0</v>
      </c>
      <c r="J16054" s="29">
        <v>0</v>
      </c>
      <c r="K16054" s="29">
        <v>0</v>
      </c>
      <c r="L16054" s="29">
        <f t="shared" si="998"/>
        <v>46800</v>
      </c>
      <c r="M16054" s="29">
        <v>-11166</v>
      </c>
      <c r="N16054" s="29">
        <v>-14820</v>
      </c>
      <c r="O16054" s="29">
        <v>0</v>
      </c>
      <c r="P16054" s="29">
        <f t="shared" si="999"/>
        <v>-25986</v>
      </c>
      <c r="Q16054" s="29">
        <f t="shared" si="1000"/>
        <v>35634</v>
      </c>
      <c r="R16054" s="29">
        <f t="shared" si="1001"/>
        <v>20814</v>
      </c>
      <c r="S16054" s="15" t="s">
        <v>7227</v>
      </c>
      <c r="T16054" s="15">
        <v>108300</v>
      </c>
      <c r="U16054" s="15" t="s">
        <v>1826</v>
      </c>
      <c r="V16054" s="15">
        <v>47040001</v>
      </c>
      <c r="W16054" s="15" t="s">
        <v>1827</v>
      </c>
    </row>
    <row r="16055" spans="2:23" hidden="1" x14ac:dyDescent="0.25">
      <c r="B16055" s="20">
        <v>53001399</v>
      </c>
      <c r="C16055" s="20">
        <v>0</v>
      </c>
      <c r="D16055" s="15">
        <v>21040031</v>
      </c>
      <c r="E16055" s="21" t="s">
        <v>12276</v>
      </c>
      <c r="F16055" s="20">
        <v>1903</v>
      </c>
      <c r="G16055" s="22">
        <v>44012</v>
      </c>
      <c r="H16055" s="29">
        <v>46800</v>
      </c>
      <c r="I16055" s="29">
        <v>0</v>
      </c>
      <c r="J16055" s="29">
        <v>0</v>
      </c>
      <c r="K16055" s="29">
        <v>0</v>
      </c>
      <c r="L16055" s="29">
        <f t="shared" si="998"/>
        <v>46800</v>
      </c>
      <c r="M16055" s="29">
        <v>-11166</v>
      </c>
      <c r="N16055" s="29">
        <v>-14820</v>
      </c>
      <c r="O16055" s="29">
        <v>0</v>
      </c>
      <c r="P16055" s="29">
        <f t="shared" si="999"/>
        <v>-25986</v>
      </c>
      <c r="Q16055" s="29">
        <f t="shared" si="1000"/>
        <v>35634</v>
      </c>
      <c r="R16055" s="29">
        <f t="shared" si="1001"/>
        <v>20814</v>
      </c>
      <c r="S16055" s="15" t="s">
        <v>7227</v>
      </c>
      <c r="T16055" s="15">
        <v>108300</v>
      </c>
      <c r="U16055" s="15" t="s">
        <v>1826</v>
      </c>
      <c r="V16055" s="15">
        <v>47040001</v>
      </c>
      <c r="W16055" s="15" t="s">
        <v>1827</v>
      </c>
    </row>
    <row r="16056" spans="2:23" hidden="1" x14ac:dyDescent="0.25">
      <c r="B16056" s="14">
        <v>53001400</v>
      </c>
      <c r="C16056" s="14">
        <v>0</v>
      </c>
      <c r="D16056" s="15">
        <v>21040031</v>
      </c>
      <c r="E16056" s="16" t="s">
        <v>12277</v>
      </c>
      <c r="F16056" s="20">
        <v>1903</v>
      </c>
      <c r="G16056" s="17">
        <v>44057</v>
      </c>
      <c r="H16056" s="29">
        <v>58000.01</v>
      </c>
      <c r="I16056" s="29">
        <v>0</v>
      </c>
      <c r="J16056" s="29">
        <v>0</v>
      </c>
      <c r="K16056" s="29">
        <v>0</v>
      </c>
      <c r="L16056" s="29">
        <f t="shared" si="998"/>
        <v>58000.01</v>
      </c>
      <c r="M16056" s="29">
        <v>-11574.01</v>
      </c>
      <c r="N16056" s="29">
        <v>-18366</v>
      </c>
      <c r="O16056" s="29">
        <v>0</v>
      </c>
      <c r="P16056" s="29">
        <f t="shared" si="999"/>
        <v>-29940.010000000002</v>
      </c>
      <c r="Q16056" s="29">
        <f t="shared" si="1000"/>
        <v>46426</v>
      </c>
      <c r="R16056" s="29">
        <f t="shared" si="1001"/>
        <v>28060</v>
      </c>
      <c r="S16056" s="15" t="s">
        <v>7227</v>
      </c>
      <c r="T16056" s="15">
        <v>108300</v>
      </c>
      <c r="U16056" s="15" t="s">
        <v>1826</v>
      </c>
      <c r="V16056" s="15">
        <v>47040001</v>
      </c>
      <c r="W16056" s="15" t="s">
        <v>1827</v>
      </c>
    </row>
    <row r="16057" spans="2:23" hidden="1" x14ac:dyDescent="0.25">
      <c r="B16057" s="14">
        <v>53001401</v>
      </c>
      <c r="C16057" s="14">
        <v>0</v>
      </c>
      <c r="D16057" s="15">
        <v>21040031</v>
      </c>
      <c r="E16057" s="16" t="s">
        <v>12278</v>
      </c>
      <c r="F16057" s="20">
        <v>1903</v>
      </c>
      <c r="G16057" s="17">
        <v>44057</v>
      </c>
      <c r="H16057" s="29">
        <v>58000</v>
      </c>
      <c r="I16057" s="29">
        <v>0</v>
      </c>
      <c r="J16057" s="29">
        <v>0</v>
      </c>
      <c r="K16057" s="29">
        <v>0</v>
      </c>
      <c r="L16057" s="29">
        <f t="shared" si="998"/>
        <v>58000</v>
      </c>
      <c r="M16057" s="29">
        <v>-11574</v>
      </c>
      <c r="N16057" s="29">
        <v>-18366</v>
      </c>
      <c r="O16057" s="29">
        <v>0</v>
      </c>
      <c r="P16057" s="29">
        <f t="shared" si="999"/>
        <v>-29940</v>
      </c>
      <c r="Q16057" s="29">
        <f t="shared" si="1000"/>
        <v>46426</v>
      </c>
      <c r="R16057" s="29">
        <f t="shared" si="1001"/>
        <v>28060</v>
      </c>
      <c r="S16057" s="15" t="s">
        <v>7227</v>
      </c>
      <c r="T16057" s="15">
        <v>108300</v>
      </c>
      <c r="U16057" s="15" t="s">
        <v>1826</v>
      </c>
      <c r="V16057" s="15">
        <v>47040001</v>
      </c>
      <c r="W16057" s="15" t="s">
        <v>1827</v>
      </c>
    </row>
    <row r="16058" spans="2:23" hidden="1" x14ac:dyDescent="0.25">
      <c r="B16058" s="14">
        <v>53001402</v>
      </c>
      <c r="C16058" s="14">
        <v>0</v>
      </c>
      <c r="D16058" s="15">
        <v>21040031</v>
      </c>
      <c r="E16058" s="16" t="s">
        <v>12279</v>
      </c>
      <c r="F16058" s="20">
        <v>1903</v>
      </c>
      <c r="G16058" s="17">
        <v>44102</v>
      </c>
      <c r="H16058" s="29">
        <v>50800</v>
      </c>
      <c r="I16058" s="29">
        <v>0</v>
      </c>
      <c r="J16058" s="29">
        <v>0</v>
      </c>
      <c r="K16058" s="29">
        <v>0</v>
      </c>
      <c r="L16058" s="29">
        <f t="shared" ref="L16058:L16121" si="1002">SUM(H16058:K16058)</f>
        <v>50800</v>
      </c>
      <c r="M16058" s="29">
        <v>-8154</v>
      </c>
      <c r="N16058" s="29">
        <v>-16086</v>
      </c>
      <c r="O16058" s="29">
        <v>0</v>
      </c>
      <c r="P16058" s="29">
        <f t="shared" si="999"/>
        <v>-24240</v>
      </c>
      <c r="Q16058" s="29">
        <f t="shared" si="1000"/>
        <v>42646</v>
      </c>
      <c r="R16058" s="29">
        <f t="shared" si="1001"/>
        <v>26560</v>
      </c>
      <c r="S16058" s="15" t="s">
        <v>7227</v>
      </c>
      <c r="T16058" s="15">
        <v>108300</v>
      </c>
      <c r="U16058" s="15" t="s">
        <v>1826</v>
      </c>
      <c r="V16058" s="15">
        <v>47040001</v>
      </c>
      <c r="W16058" s="15" t="s">
        <v>1827</v>
      </c>
    </row>
    <row r="16059" spans="2:23" hidden="1" x14ac:dyDescent="0.25">
      <c r="B16059" s="14">
        <v>53001403</v>
      </c>
      <c r="C16059" s="14">
        <v>0</v>
      </c>
      <c r="D16059" s="15">
        <v>21040031</v>
      </c>
      <c r="E16059" s="16" t="s">
        <v>12280</v>
      </c>
      <c r="F16059" s="20">
        <v>1903</v>
      </c>
      <c r="G16059" s="17">
        <v>44102</v>
      </c>
      <c r="H16059" s="29">
        <v>51300</v>
      </c>
      <c r="I16059" s="29">
        <v>0</v>
      </c>
      <c r="J16059" s="29">
        <v>0</v>
      </c>
      <c r="K16059" s="29">
        <v>0</v>
      </c>
      <c r="L16059" s="29">
        <f t="shared" si="1002"/>
        <v>51300</v>
      </c>
      <c r="M16059" s="29">
        <v>-8234</v>
      </c>
      <c r="N16059" s="29">
        <v>-16245</v>
      </c>
      <c r="O16059" s="29">
        <v>0</v>
      </c>
      <c r="P16059" s="29">
        <f t="shared" si="999"/>
        <v>-24479</v>
      </c>
      <c r="Q16059" s="29">
        <f t="shared" si="1000"/>
        <v>43066</v>
      </c>
      <c r="R16059" s="29">
        <f t="shared" si="1001"/>
        <v>26821</v>
      </c>
      <c r="S16059" s="15" t="s">
        <v>7227</v>
      </c>
      <c r="T16059" s="15">
        <v>108300</v>
      </c>
      <c r="U16059" s="15" t="s">
        <v>1826</v>
      </c>
      <c r="V16059" s="15">
        <v>47040001</v>
      </c>
      <c r="W16059" s="15" t="s">
        <v>1827</v>
      </c>
    </row>
    <row r="16060" spans="2:23" hidden="1" x14ac:dyDescent="0.25">
      <c r="B16060" s="14">
        <v>53001404</v>
      </c>
      <c r="C16060" s="14">
        <v>0</v>
      </c>
      <c r="D16060" s="15">
        <v>21040031</v>
      </c>
      <c r="E16060" s="16" t="s">
        <v>12281</v>
      </c>
      <c r="F16060" s="20">
        <v>1903</v>
      </c>
      <c r="G16060" s="17">
        <v>44102</v>
      </c>
      <c r="H16060" s="29">
        <v>51300</v>
      </c>
      <c r="I16060" s="29">
        <v>0</v>
      </c>
      <c r="J16060" s="29">
        <v>0</v>
      </c>
      <c r="K16060" s="29">
        <v>0</v>
      </c>
      <c r="L16060" s="29">
        <f t="shared" si="1002"/>
        <v>51300</v>
      </c>
      <c r="M16060" s="29">
        <v>-8234</v>
      </c>
      <c r="N16060" s="29">
        <v>-16245</v>
      </c>
      <c r="O16060" s="29">
        <v>0</v>
      </c>
      <c r="P16060" s="29">
        <f t="shared" si="999"/>
        <v>-24479</v>
      </c>
      <c r="Q16060" s="29">
        <f t="shared" si="1000"/>
        <v>43066</v>
      </c>
      <c r="R16060" s="29">
        <f t="shared" si="1001"/>
        <v>26821</v>
      </c>
      <c r="S16060" s="15" t="s">
        <v>7227</v>
      </c>
      <c r="T16060" s="15">
        <v>108300</v>
      </c>
      <c r="U16060" s="15" t="s">
        <v>1826</v>
      </c>
      <c r="V16060" s="15">
        <v>47040001</v>
      </c>
      <c r="W16060" s="15" t="s">
        <v>1827</v>
      </c>
    </row>
    <row r="16061" spans="2:23" hidden="1" x14ac:dyDescent="0.25">
      <c r="B16061" s="14">
        <v>53001405</v>
      </c>
      <c r="C16061" s="14">
        <v>0</v>
      </c>
      <c r="D16061" s="15">
        <v>21040031</v>
      </c>
      <c r="E16061" s="16" t="s">
        <v>12282</v>
      </c>
      <c r="F16061" s="14">
        <v>1051</v>
      </c>
      <c r="G16061" s="17">
        <v>44165</v>
      </c>
      <c r="H16061" s="29">
        <v>50400</v>
      </c>
      <c r="I16061" s="29">
        <v>0</v>
      </c>
      <c r="J16061" s="29">
        <v>0</v>
      </c>
      <c r="K16061" s="29">
        <v>0</v>
      </c>
      <c r="L16061" s="29">
        <f t="shared" si="1002"/>
        <v>50400</v>
      </c>
      <c r="M16061" s="29">
        <v>-5335</v>
      </c>
      <c r="N16061" s="29">
        <v>-15960</v>
      </c>
      <c r="O16061" s="29">
        <v>0</v>
      </c>
      <c r="P16061" s="29">
        <f t="shared" si="999"/>
        <v>-21295</v>
      </c>
      <c r="Q16061" s="29">
        <f t="shared" si="1000"/>
        <v>45065</v>
      </c>
      <c r="R16061" s="29">
        <f t="shared" si="1001"/>
        <v>29105</v>
      </c>
      <c r="S16061" s="15" t="s">
        <v>7227</v>
      </c>
      <c r="T16061" s="15">
        <v>100601</v>
      </c>
      <c r="U16061" s="15" t="s">
        <v>79</v>
      </c>
      <c r="V16061" s="15">
        <v>47040001</v>
      </c>
      <c r="W16061" s="15" t="s">
        <v>80</v>
      </c>
    </row>
    <row r="16062" spans="2:23" hidden="1" x14ac:dyDescent="0.25">
      <c r="B16062" s="14">
        <v>53001406</v>
      </c>
      <c r="C16062" s="14">
        <v>0</v>
      </c>
      <c r="D16062" s="15">
        <v>21040031</v>
      </c>
      <c r="E16062" s="16" t="s">
        <v>12283</v>
      </c>
      <c r="F16062" s="14">
        <v>1051</v>
      </c>
      <c r="G16062" s="17">
        <v>44165</v>
      </c>
      <c r="H16062" s="29">
        <v>7034</v>
      </c>
      <c r="I16062" s="29">
        <v>0</v>
      </c>
      <c r="J16062" s="29">
        <v>0</v>
      </c>
      <c r="K16062" s="29">
        <v>0</v>
      </c>
      <c r="L16062" s="29">
        <f t="shared" si="1002"/>
        <v>7034</v>
      </c>
      <c r="M16062" s="29">
        <v>-745</v>
      </c>
      <c r="N16062" s="29">
        <v>-2228</v>
      </c>
      <c r="O16062" s="29">
        <v>0</v>
      </c>
      <c r="P16062" s="29">
        <f t="shared" si="999"/>
        <v>-2973</v>
      </c>
      <c r="Q16062" s="29">
        <f t="shared" si="1000"/>
        <v>6289</v>
      </c>
      <c r="R16062" s="29">
        <f t="shared" si="1001"/>
        <v>4061</v>
      </c>
      <c r="S16062" s="15" t="s">
        <v>7227</v>
      </c>
      <c r="T16062" s="15">
        <v>100601</v>
      </c>
      <c r="U16062" s="15" t="s">
        <v>79</v>
      </c>
      <c r="V16062" s="15">
        <v>47040001</v>
      </c>
      <c r="W16062" s="15" t="s">
        <v>80</v>
      </c>
    </row>
    <row r="16063" spans="2:23" hidden="1" x14ac:dyDescent="0.25">
      <c r="B16063" s="14">
        <v>53001407</v>
      </c>
      <c r="C16063" s="14">
        <v>0</v>
      </c>
      <c r="D16063" s="15">
        <v>21040031</v>
      </c>
      <c r="E16063" s="16" t="s">
        <v>12284</v>
      </c>
      <c r="F16063" s="14">
        <v>1051</v>
      </c>
      <c r="G16063" s="17">
        <v>44165</v>
      </c>
      <c r="H16063" s="29">
        <v>314550</v>
      </c>
      <c r="I16063" s="29">
        <v>0</v>
      </c>
      <c r="J16063" s="29">
        <v>0</v>
      </c>
      <c r="K16063" s="29">
        <v>0</v>
      </c>
      <c r="L16063" s="29">
        <f t="shared" si="1002"/>
        <v>314550</v>
      </c>
      <c r="M16063" s="29">
        <v>-33294</v>
      </c>
      <c r="N16063" s="29">
        <v>-99607</v>
      </c>
      <c r="O16063" s="29">
        <v>0</v>
      </c>
      <c r="P16063" s="29">
        <f t="shared" si="999"/>
        <v>-132901</v>
      </c>
      <c r="Q16063" s="29">
        <f t="shared" si="1000"/>
        <v>281256</v>
      </c>
      <c r="R16063" s="29">
        <f t="shared" si="1001"/>
        <v>181649</v>
      </c>
      <c r="S16063" s="15" t="s">
        <v>7227</v>
      </c>
      <c r="T16063" s="15">
        <v>100601</v>
      </c>
      <c r="U16063" s="15" t="s">
        <v>79</v>
      </c>
      <c r="V16063" s="15">
        <v>47040001</v>
      </c>
      <c r="W16063" s="15" t="s">
        <v>80</v>
      </c>
    </row>
    <row r="16064" spans="2:23" hidden="1" x14ac:dyDescent="0.25">
      <c r="B16064" s="14">
        <v>53001408</v>
      </c>
      <c r="C16064" s="14">
        <v>0</v>
      </c>
      <c r="D16064" s="15">
        <v>21040031</v>
      </c>
      <c r="E16064" s="16" t="s">
        <v>12285</v>
      </c>
      <c r="F16064" s="14">
        <v>1051</v>
      </c>
      <c r="G16064" s="17">
        <v>44165</v>
      </c>
      <c r="H16064" s="29">
        <v>50000</v>
      </c>
      <c r="I16064" s="29">
        <v>0</v>
      </c>
      <c r="J16064" s="29">
        <v>0</v>
      </c>
      <c r="K16064" s="29">
        <v>0</v>
      </c>
      <c r="L16064" s="29">
        <f t="shared" si="1002"/>
        <v>50000</v>
      </c>
      <c r="M16064" s="29">
        <v>-5292</v>
      </c>
      <c r="N16064" s="29">
        <v>-15833</v>
      </c>
      <c r="O16064" s="29">
        <v>0</v>
      </c>
      <c r="P16064" s="29">
        <f t="shared" si="999"/>
        <v>-21125</v>
      </c>
      <c r="Q16064" s="29">
        <f t="shared" si="1000"/>
        <v>44708</v>
      </c>
      <c r="R16064" s="29">
        <f t="shared" si="1001"/>
        <v>28875</v>
      </c>
      <c r="S16064" s="15" t="s">
        <v>7227</v>
      </c>
      <c r="T16064" s="15">
        <v>100601</v>
      </c>
      <c r="U16064" s="15" t="s">
        <v>79</v>
      </c>
      <c r="V16064" s="15">
        <v>47040001</v>
      </c>
      <c r="W16064" s="15" t="s">
        <v>80</v>
      </c>
    </row>
    <row r="16065" spans="2:23" hidden="1" x14ac:dyDescent="0.25">
      <c r="B16065" s="14">
        <v>53001409</v>
      </c>
      <c r="C16065" s="14">
        <v>0</v>
      </c>
      <c r="D16065" s="15">
        <v>21040031</v>
      </c>
      <c r="E16065" s="16" t="s">
        <v>12286</v>
      </c>
      <c r="F16065" s="14">
        <v>1051</v>
      </c>
      <c r="G16065" s="17">
        <v>44165</v>
      </c>
      <c r="H16065" s="29">
        <v>52500</v>
      </c>
      <c r="I16065" s="29">
        <v>0</v>
      </c>
      <c r="J16065" s="29">
        <v>0</v>
      </c>
      <c r="K16065" s="29">
        <v>0</v>
      </c>
      <c r="L16065" s="29">
        <f t="shared" si="1002"/>
        <v>52500</v>
      </c>
      <c r="M16065" s="29">
        <v>-5557</v>
      </c>
      <c r="N16065" s="29">
        <v>-16625</v>
      </c>
      <c r="O16065" s="29">
        <v>0</v>
      </c>
      <c r="P16065" s="29">
        <f t="shared" si="999"/>
        <v>-22182</v>
      </c>
      <c r="Q16065" s="29">
        <f t="shared" si="1000"/>
        <v>46943</v>
      </c>
      <c r="R16065" s="29">
        <f t="shared" si="1001"/>
        <v>30318</v>
      </c>
      <c r="S16065" s="15" t="s">
        <v>7227</v>
      </c>
      <c r="T16065" s="15">
        <v>100601</v>
      </c>
      <c r="U16065" s="15" t="s">
        <v>79</v>
      </c>
      <c r="V16065" s="15">
        <v>47040001</v>
      </c>
      <c r="W16065" s="15" t="s">
        <v>80</v>
      </c>
    </row>
    <row r="16066" spans="2:23" hidden="1" x14ac:dyDescent="0.25">
      <c r="B16066" s="14">
        <v>53001410</v>
      </c>
      <c r="C16066" s="14">
        <v>0</v>
      </c>
      <c r="D16066" s="15">
        <v>21040031</v>
      </c>
      <c r="E16066" s="16" t="s">
        <v>12287</v>
      </c>
      <c r="F16066" s="14">
        <v>1051</v>
      </c>
      <c r="G16066" s="17">
        <v>44165</v>
      </c>
      <c r="H16066" s="29">
        <v>16500</v>
      </c>
      <c r="I16066" s="29">
        <v>0</v>
      </c>
      <c r="J16066" s="29">
        <v>0</v>
      </c>
      <c r="K16066" s="29">
        <v>0</v>
      </c>
      <c r="L16066" s="29">
        <f t="shared" si="1002"/>
        <v>16500</v>
      </c>
      <c r="M16066" s="29">
        <v>-1838</v>
      </c>
      <c r="N16066" s="29">
        <v>-5500</v>
      </c>
      <c r="O16066" s="29">
        <v>0</v>
      </c>
      <c r="P16066" s="29">
        <f t="shared" si="999"/>
        <v>-7338</v>
      </c>
      <c r="Q16066" s="29">
        <f t="shared" si="1000"/>
        <v>14662</v>
      </c>
      <c r="R16066" s="29">
        <f t="shared" si="1001"/>
        <v>9162</v>
      </c>
      <c r="S16066" s="15" t="s">
        <v>7227</v>
      </c>
      <c r="T16066" s="15">
        <v>100601</v>
      </c>
      <c r="U16066" s="15" t="s">
        <v>79</v>
      </c>
      <c r="V16066" s="15">
        <v>47040001</v>
      </c>
      <c r="W16066" s="15" t="s">
        <v>80</v>
      </c>
    </row>
    <row r="16067" spans="2:23" hidden="1" x14ac:dyDescent="0.25">
      <c r="B16067" s="14">
        <v>53001411</v>
      </c>
      <c r="C16067" s="14">
        <v>0</v>
      </c>
      <c r="D16067" s="15">
        <v>21040031</v>
      </c>
      <c r="E16067" s="16" t="s">
        <v>12288</v>
      </c>
      <c r="F16067" s="14">
        <v>1401</v>
      </c>
      <c r="G16067" s="17">
        <v>44165</v>
      </c>
      <c r="H16067" s="29">
        <v>31500</v>
      </c>
      <c r="I16067" s="29">
        <v>0</v>
      </c>
      <c r="J16067" s="29">
        <v>0</v>
      </c>
      <c r="K16067" s="29">
        <v>0</v>
      </c>
      <c r="L16067" s="29">
        <f t="shared" si="1002"/>
        <v>31500</v>
      </c>
      <c r="M16067" s="29">
        <v>-3334</v>
      </c>
      <c r="N16067" s="29">
        <v>-9975</v>
      </c>
      <c r="O16067" s="29">
        <v>0</v>
      </c>
      <c r="P16067" s="29">
        <f t="shared" si="999"/>
        <v>-13309</v>
      </c>
      <c r="Q16067" s="29">
        <f t="shared" si="1000"/>
        <v>28166</v>
      </c>
      <c r="R16067" s="29">
        <f t="shared" si="1001"/>
        <v>18191</v>
      </c>
      <c r="S16067" s="15" t="s">
        <v>7227</v>
      </c>
      <c r="T16067" s="15">
        <v>101401</v>
      </c>
      <c r="U16067" s="15" t="s">
        <v>139</v>
      </c>
      <c r="V16067" s="15">
        <v>47040001</v>
      </c>
      <c r="W16067" s="15" t="s">
        <v>140</v>
      </c>
    </row>
    <row r="16068" spans="2:23" hidden="1" x14ac:dyDescent="0.25">
      <c r="B16068" s="14">
        <v>53001412</v>
      </c>
      <c r="C16068" s="14">
        <v>0</v>
      </c>
      <c r="D16068" s="15">
        <v>21040031</v>
      </c>
      <c r="E16068" s="16" t="s">
        <v>12289</v>
      </c>
      <c r="F16068" s="14">
        <v>1401</v>
      </c>
      <c r="G16068" s="17">
        <v>44165</v>
      </c>
      <c r="H16068" s="29">
        <v>16500</v>
      </c>
      <c r="I16068" s="29">
        <v>0</v>
      </c>
      <c r="J16068" s="29">
        <v>0</v>
      </c>
      <c r="K16068" s="29">
        <v>0</v>
      </c>
      <c r="L16068" s="29">
        <f t="shared" si="1002"/>
        <v>16500</v>
      </c>
      <c r="M16068" s="29">
        <v>-1746</v>
      </c>
      <c r="N16068" s="29">
        <v>-5225</v>
      </c>
      <c r="O16068" s="29">
        <v>0</v>
      </c>
      <c r="P16068" s="29">
        <f t="shared" si="999"/>
        <v>-6971</v>
      </c>
      <c r="Q16068" s="29">
        <f t="shared" si="1000"/>
        <v>14754</v>
      </c>
      <c r="R16068" s="29">
        <f t="shared" si="1001"/>
        <v>9529</v>
      </c>
      <c r="S16068" s="15" t="s">
        <v>7227</v>
      </c>
      <c r="T16068" s="15">
        <v>101401</v>
      </c>
      <c r="U16068" s="15" t="s">
        <v>139</v>
      </c>
      <c r="V16068" s="15">
        <v>47040001</v>
      </c>
      <c r="W16068" s="15" t="s">
        <v>140</v>
      </c>
    </row>
    <row r="16069" spans="2:23" hidden="1" x14ac:dyDescent="0.25">
      <c r="B16069" s="14">
        <v>53001413</v>
      </c>
      <c r="C16069" s="14">
        <v>0</v>
      </c>
      <c r="D16069" s="15">
        <v>21040031</v>
      </c>
      <c r="E16069" s="16" t="s">
        <v>12290</v>
      </c>
      <c r="F16069" s="14">
        <v>1401</v>
      </c>
      <c r="G16069" s="17">
        <v>44165</v>
      </c>
      <c r="H16069" s="29">
        <v>42000</v>
      </c>
      <c r="I16069" s="29">
        <v>0</v>
      </c>
      <c r="J16069" s="29">
        <v>0</v>
      </c>
      <c r="K16069" s="29">
        <v>0</v>
      </c>
      <c r="L16069" s="29">
        <f t="shared" si="1002"/>
        <v>42000</v>
      </c>
      <c r="M16069" s="29">
        <v>-4445</v>
      </c>
      <c r="N16069" s="29">
        <v>-13300</v>
      </c>
      <c r="O16069" s="29">
        <v>0</v>
      </c>
      <c r="P16069" s="29">
        <f t="shared" ref="P16069:P16132" si="1003">SUM(M16069:O16069)</f>
        <v>-17745</v>
      </c>
      <c r="Q16069" s="29">
        <f t="shared" ref="Q16069:Q16132" si="1004">H16069+M16069</f>
        <v>37555</v>
      </c>
      <c r="R16069" s="29">
        <f t="shared" ref="R16069:R16132" si="1005">L16069+P16069</f>
        <v>24255</v>
      </c>
      <c r="S16069" s="15" t="s">
        <v>7227</v>
      </c>
      <c r="T16069" s="15">
        <v>101401</v>
      </c>
      <c r="U16069" s="15" t="s">
        <v>139</v>
      </c>
      <c r="V16069" s="15">
        <v>47040001</v>
      </c>
      <c r="W16069" s="15" t="s">
        <v>140</v>
      </c>
    </row>
    <row r="16070" spans="2:23" hidden="1" x14ac:dyDescent="0.25">
      <c r="B16070" s="14">
        <v>53001414</v>
      </c>
      <c r="C16070" s="14">
        <v>0</v>
      </c>
      <c r="D16070" s="15">
        <v>21040031</v>
      </c>
      <c r="E16070" s="16" t="s">
        <v>12291</v>
      </c>
      <c r="F16070" s="14">
        <v>1401</v>
      </c>
      <c r="G16070" s="17">
        <v>44165</v>
      </c>
      <c r="H16070" s="29">
        <v>7034</v>
      </c>
      <c r="I16070" s="29">
        <v>0</v>
      </c>
      <c r="J16070" s="29">
        <v>0</v>
      </c>
      <c r="K16070" s="29">
        <v>0</v>
      </c>
      <c r="L16070" s="29">
        <f t="shared" si="1002"/>
        <v>7034</v>
      </c>
      <c r="M16070" s="29">
        <v>-745</v>
      </c>
      <c r="N16070" s="29">
        <v>-2228</v>
      </c>
      <c r="O16070" s="29">
        <v>0</v>
      </c>
      <c r="P16070" s="29">
        <f t="shared" si="1003"/>
        <v>-2973</v>
      </c>
      <c r="Q16070" s="29">
        <f t="shared" si="1004"/>
        <v>6289</v>
      </c>
      <c r="R16070" s="29">
        <f t="shared" si="1005"/>
        <v>4061</v>
      </c>
      <c r="S16070" s="15" t="s">
        <v>7227</v>
      </c>
      <c r="T16070" s="15">
        <v>101401</v>
      </c>
      <c r="U16070" s="15" t="s">
        <v>139</v>
      </c>
      <c r="V16070" s="15">
        <v>47040001</v>
      </c>
      <c r="W16070" s="15" t="s">
        <v>140</v>
      </c>
    </row>
    <row r="16071" spans="2:23" hidden="1" x14ac:dyDescent="0.25">
      <c r="B16071" s="14">
        <v>53001415</v>
      </c>
      <c r="C16071" s="14">
        <v>0</v>
      </c>
      <c r="D16071" s="15">
        <v>21040031</v>
      </c>
      <c r="E16071" s="16" t="s">
        <v>12292</v>
      </c>
      <c r="F16071" s="14">
        <v>1401</v>
      </c>
      <c r="G16071" s="17">
        <v>44165</v>
      </c>
      <c r="H16071" s="29">
        <v>349500</v>
      </c>
      <c r="I16071" s="29">
        <v>0</v>
      </c>
      <c r="J16071" s="29">
        <v>0</v>
      </c>
      <c r="K16071" s="29">
        <v>0</v>
      </c>
      <c r="L16071" s="29">
        <f t="shared" si="1002"/>
        <v>349500</v>
      </c>
      <c r="M16071" s="29">
        <v>-36993</v>
      </c>
      <c r="N16071" s="29">
        <v>-110675</v>
      </c>
      <c r="O16071" s="29">
        <v>0</v>
      </c>
      <c r="P16071" s="29">
        <f t="shared" si="1003"/>
        <v>-147668</v>
      </c>
      <c r="Q16071" s="29">
        <f t="shared" si="1004"/>
        <v>312507</v>
      </c>
      <c r="R16071" s="29">
        <f t="shared" si="1005"/>
        <v>201832</v>
      </c>
      <c r="S16071" s="15" t="s">
        <v>7227</v>
      </c>
      <c r="T16071" s="15">
        <v>101401</v>
      </c>
      <c r="U16071" s="15" t="s">
        <v>139</v>
      </c>
      <c r="V16071" s="15">
        <v>47040001</v>
      </c>
      <c r="W16071" s="15" t="s">
        <v>140</v>
      </c>
    </row>
    <row r="16072" spans="2:23" hidden="1" x14ac:dyDescent="0.25">
      <c r="B16072" s="14">
        <v>53001416</v>
      </c>
      <c r="C16072" s="14">
        <v>0</v>
      </c>
      <c r="D16072" s="15">
        <v>21040031</v>
      </c>
      <c r="E16072" s="16" t="s">
        <v>12293</v>
      </c>
      <c r="F16072" s="14">
        <v>1401</v>
      </c>
      <c r="G16072" s="17">
        <v>44165</v>
      </c>
      <c r="H16072" s="29">
        <v>50000</v>
      </c>
      <c r="I16072" s="29">
        <v>0</v>
      </c>
      <c r="J16072" s="29">
        <v>0</v>
      </c>
      <c r="K16072" s="29">
        <v>0</v>
      </c>
      <c r="L16072" s="29">
        <f t="shared" si="1002"/>
        <v>50000</v>
      </c>
      <c r="M16072" s="29">
        <v>-5292</v>
      </c>
      <c r="N16072" s="29">
        <v>-15833</v>
      </c>
      <c r="O16072" s="29">
        <v>0</v>
      </c>
      <c r="P16072" s="29">
        <f t="shared" si="1003"/>
        <v>-21125</v>
      </c>
      <c r="Q16072" s="29">
        <f t="shared" si="1004"/>
        <v>44708</v>
      </c>
      <c r="R16072" s="29">
        <f t="shared" si="1005"/>
        <v>28875</v>
      </c>
      <c r="S16072" s="15" t="s">
        <v>7227</v>
      </c>
      <c r="T16072" s="15">
        <v>101401</v>
      </c>
      <c r="U16072" s="15" t="s">
        <v>139</v>
      </c>
      <c r="V16072" s="15">
        <v>47040001</v>
      </c>
      <c r="W16072" s="15" t="s">
        <v>140</v>
      </c>
    </row>
    <row r="16073" spans="2:23" hidden="1" x14ac:dyDescent="0.25">
      <c r="B16073" s="14">
        <v>53001417</v>
      </c>
      <c r="C16073" s="14">
        <v>0</v>
      </c>
      <c r="D16073" s="15">
        <v>21040031</v>
      </c>
      <c r="E16073" s="16" t="s">
        <v>10847</v>
      </c>
      <c r="F16073" s="14">
        <v>1301</v>
      </c>
      <c r="G16073" s="17">
        <v>44165</v>
      </c>
      <c r="H16073" s="29">
        <v>50400</v>
      </c>
      <c r="I16073" s="29">
        <v>0</v>
      </c>
      <c r="J16073" s="29">
        <v>0</v>
      </c>
      <c r="K16073" s="29">
        <v>0</v>
      </c>
      <c r="L16073" s="29">
        <f t="shared" si="1002"/>
        <v>50400</v>
      </c>
      <c r="M16073" s="29">
        <v>-5615</v>
      </c>
      <c r="N16073" s="29">
        <v>-16800</v>
      </c>
      <c r="O16073" s="29">
        <v>0</v>
      </c>
      <c r="P16073" s="29">
        <f t="shared" si="1003"/>
        <v>-22415</v>
      </c>
      <c r="Q16073" s="29">
        <f t="shared" si="1004"/>
        <v>44785</v>
      </c>
      <c r="R16073" s="29">
        <f t="shared" si="1005"/>
        <v>27985</v>
      </c>
      <c r="S16073" s="15" t="s">
        <v>7227</v>
      </c>
      <c r="T16073" s="15">
        <v>101301</v>
      </c>
      <c r="U16073" s="15" t="s">
        <v>133</v>
      </c>
      <c r="V16073" s="15">
        <v>47040001</v>
      </c>
      <c r="W16073" s="15" t="s">
        <v>134</v>
      </c>
    </row>
    <row r="16074" spans="2:23" hidden="1" x14ac:dyDescent="0.25">
      <c r="B16074" s="14">
        <v>53001418</v>
      </c>
      <c r="C16074" s="14">
        <v>0</v>
      </c>
      <c r="D16074" s="15">
        <v>21040031</v>
      </c>
      <c r="E16074" s="16" t="s">
        <v>12294</v>
      </c>
      <c r="F16074" s="14">
        <v>1301</v>
      </c>
      <c r="G16074" s="17">
        <v>44165</v>
      </c>
      <c r="H16074" s="29">
        <v>349500</v>
      </c>
      <c r="I16074" s="29">
        <v>0</v>
      </c>
      <c r="J16074" s="29">
        <v>0</v>
      </c>
      <c r="K16074" s="29">
        <v>0</v>
      </c>
      <c r="L16074" s="29">
        <f t="shared" si="1002"/>
        <v>349500</v>
      </c>
      <c r="M16074" s="29">
        <v>-38940</v>
      </c>
      <c r="N16074" s="29">
        <v>-116500</v>
      </c>
      <c r="O16074" s="29">
        <v>0</v>
      </c>
      <c r="P16074" s="29">
        <f t="shared" si="1003"/>
        <v>-155440</v>
      </c>
      <c r="Q16074" s="29">
        <f t="shared" si="1004"/>
        <v>310560</v>
      </c>
      <c r="R16074" s="29">
        <f t="shared" si="1005"/>
        <v>194060</v>
      </c>
      <c r="S16074" s="15" t="s">
        <v>7227</v>
      </c>
      <c r="T16074" s="15">
        <v>101301</v>
      </c>
      <c r="U16074" s="15" t="s">
        <v>133</v>
      </c>
      <c r="V16074" s="15">
        <v>47040001</v>
      </c>
      <c r="W16074" s="15" t="s">
        <v>134</v>
      </c>
    </row>
    <row r="16075" spans="2:23" hidden="1" x14ac:dyDescent="0.25">
      <c r="B16075" s="14">
        <v>53001419</v>
      </c>
      <c r="C16075" s="14">
        <v>0</v>
      </c>
      <c r="D16075" s="15">
        <v>21040031</v>
      </c>
      <c r="E16075" s="16" t="s">
        <v>12295</v>
      </c>
      <c r="F16075" s="14">
        <v>1301</v>
      </c>
      <c r="G16075" s="17">
        <v>44165</v>
      </c>
      <c r="H16075" s="29">
        <v>7034</v>
      </c>
      <c r="I16075" s="29">
        <v>0</v>
      </c>
      <c r="J16075" s="29">
        <v>0</v>
      </c>
      <c r="K16075" s="29">
        <v>0</v>
      </c>
      <c r="L16075" s="29">
        <f t="shared" si="1002"/>
        <v>7034</v>
      </c>
      <c r="M16075" s="29">
        <v>-784</v>
      </c>
      <c r="N16075" s="29">
        <v>-2345</v>
      </c>
      <c r="O16075" s="29">
        <v>0</v>
      </c>
      <c r="P16075" s="29">
        <f t="shared" si="1003"/>
        <v>-3129</v>
      </c>
      <c r="Q16075" s="29">
        <f t="shared" si="1004"/>
        <v>6250</v>
      </c>
      <c r="R16075" s="29">
        <f t="shared" si="1005"/>
        <v>3905</v>
      </c>
      <c r="S16075" s="15" t="s">
        <v>7227</v>
      </c>
      <c r="T16075" s="15">
        <v>101301</v>
      </c>
      <c r="U16075" s="15" t="s">
        <v>133</v>
      </c>
      <c r="V16075" s="15">
        <v>47040001</v>
      </c>
      <c r="W16075" s="15" t="s">
        <v>134</v>
      </c>
    </row>
    <row r="16076" spans="2:23" hidden="1" x14ac:dyDescent="0.25">
      <c r="B16076" s="14">
        <v>53001420</v>
      </c>
      <c r="C16076" s="14">
        <v>0</v>
      </c>
      <c r="D16076" s="15">
        <v>21040031</v>
      </c>
      <c r="E16076" s="16" t="s">
        <v>12296</v>
      </c>
      <c r="F16076" s="14">
        <v>1301</v>
      </c>
      <c r="G16076" s="17">
        <v>44165</v>
      </c>
      <c r="H16076" s="29">
        <v>50000</v>
      </c>
      <c r="I16076" s="29">
        <v>0</v>
      </c>
      <c r="J16076" s="29">
        <v>0</v>
      </c>
      <c r="K16076" s="29">
        <v>0</v>
      </c>
      <c r="L16076" s="29">
        <f t="shared" si="1002"/>
        <v>50000</v>
      </c>
      <c r="M16076" s="29">
        <v>-5571</v>
      </c>
      <c r="N16076" s="29">
        <v>-16667</v>
      </c>
      <c r="O16076" s="29">
        <v>0</v>
      </c>
      <c r="P16076" s="29">
        <f t="shared" si="1003"/>
        <v>-22238</v>
      </c>
      <c r="Q16076" s="29">
        <f t="shared" si="1004"/>
        <v>44429</v>
      </c>
      <c r="R16076" s="29">
        <f t="shared" si="1005"/>
        <v>27762</v>
      </c>
      <c r="S16076" s="15" t="s">
        <v>7227</v>
      </c>
      <c r="T16076" s="15">
        <v>101301</v>
      </c>
      <c r="U16076" s="15" t="s">
        <v>133</v>
      </c>
      <c r="V16076" s="15">
        <v>47040001</v>
      </c>
      <c r="W16076" s="15" t="s">
        <v>134</v>
      </c>
    </row>
    <row r="16077" spans="2:23" hidden="1" x14ac:dyDescent="0.25">
      <c r="B16077" s="14">
        <v>53001421</v>
      </c>
      <c r="C16077" s="14">
        <v>0</v>
      </c>
      <c r="D16077" s="15">
        <v>21040031</v>
      </c>
      <c r="E16077" s="16" t="s">
        <v>12297</v>
      </c>
      <c r="F16077" s="14">
        <v>1301</v>
      </c>
      <c r="G16077" s="17">
        <v>44165</v>
      </c>
      <c r="H16077" s="29">
        <v>42000</v>
      </c>
      <c r="I16077" s="29">
        <v>0</v>
      </c>
      <c r="J16077" s="29">
        <v>0</v>
      </c>
      <c r="K16077" s="29">
        <v>0</v>
      </c>
      <c r="L16077" s="29">
        <f t="shared" si="1002"/>
        <v>42000</v>
      </c>
      <c r="M16077" s="29">
        <v>-4445</v>
      </c>
      <c r="N16077" s="29">
        <v>-13300</v>
      </c>
      <c r="O16077" s="29">
        <v>0</v>
      </c>
      <c r="P16077" s="29">
        <f t="shared" si="1003"/>
        <v>-17745</v>
      </c>
      <c r="Q16077" s="29">
        <f t="shared" si="1004"/>
        <v>37555</v>
      </c>
      <c r="R16077" s="29">
        <f t="shared" si="1005"/>
        <v>24255</v>
      </c>
      <c r="S16077" s="15" t="s">
        <v>7227</v>
      </c>
      <c r="T16077" s="15">
        <v>101301</v>
      </c>
      <c r="U16077" s="15" t="s">
        <v>133</v>
      </c>
      <c r="V16077" s="15">
        <v>47040001</v>
      </c>
      <c r="W16077" s="15" t="s">
        <v>134</v>
      </c>
    </row>
    <row r="16078" spans="2:23" hidden="1" x14ac:dyDescent="0.25">
      <c r="B16078" s="14">
        <v>53001422</v>
      </c>
      <c r="C16078" s="14">
        <v>0</v>
      </c>
      <c r="D16078" s="15">
        <v>21040031</v>
      </c>
      <c r="E16078" s="16" t="s">
        <v>12298</v>
      </c>
      <c r="F16078" s="14">
        <v>1301</v>
      </c>
      <c r="G16078" s="17">
        <v>44165</v>
      </c>
      <c r="H16078" s="29">
        <v>16500</v>
      </c>
      <c r="I16078" s="29">
        <v>0</v>
      </c>
      <c r="J16078" s="29">
        <v>0</v>
      </c>
      <c r="K16078" s="29">
        <v>0</v>
      </c>
      <c r="L16078" s="29">
        <f t="shared" si="1002"/>
        <v>16500</v>
      </c>
      <c r="M16078" s="29">
        <v>-1746</v>
      </c>
      <c r="N16078" s="29">
        <v>-5225</v>
      </c>
      <c r="O16078" s="29">
        <v>0</v>
      </c>
      <c r="P16078" s="29">
        <f t="shared" si="1003"/>
        <v>-6971</v>
      </c>
      <c r="Q16078" s="29">
        <f t="shared" si="1004"/>
        <v>14754</v>
      </c>
      <c r="R16078" s="29">
        <f t="shared" si="1005"/>
        <v>9529</v>
      </c>
      <c r="S16078" s="15" t="s">
        <v>7227</v>
      </c>
      <c r="T16078" s="15">
        <v>101301</v>
      </c>
      <c r="U16078" s="15" t="s">
        <v>133</v>
      </c>
      <c r="V16078" s="15">
        <v>47040001</v>
      </c>
      <c r="W16078" s="15" t="s">
        <v>134</v>
      </c>
    </row>
    <row r="16079" spans="2:23" hidden="1" x14ac:dyDescent="0.25">
      <c r="B16079" s="14">
        <v>53001423</v>
      </c>
      <c r="C16079" s="14">
        <v>0</v>
      </c>
      <c r="D16079" s="15">
        <v>21040031</v>
      </c>
      <c r="E16079" s="16" t="s">
        <v>12299</v>
      </c>
      <c r="F16079" s="14">
        <v>1011</v>
      </c>
      <c r="G16079" s="17">
        <v>44165</v>
      </c>
      <c r="H16079" s="29">
        <v>52500</v>
      </c>
      <c r="I16079" s="29">
        <v>0</v>
      </c>
      <c r="J16079" s="29">
        <v>0</v>
      </c>
      <c r="K16079" s="29">
        <v>0</v>
      </c>
      <c r="L16079" s="29">
        <f t="shared" si="1002"/>
        <v>52500</v>
      </c>
      <c r="M16079" s="29">
        <v>-5557</v>
      </c>
      <c r="N16079" s="29">
        <v>-16625</v>
      </c>
      <c r="O16079" s="29">
        <v>0</v>
      </c>
      <c r="P16079" s="29">
        <f t="shared" si="1003"/>
        <v>-22182</v>
      </c>
      <c r="Q16079" s="29">
        <f t="shared" si="1004"/>
        <v>46943</v>
      </c>
      <c r="R16079" s="29">
        <f t="shared" si="1005"/>
        <v>30318</v>
      </c>
      <c r="S16079" s="15" t="s">
        <v>7227</v>
      </c>
      <c r="T16079" s="15">
        <v>100201</v>
      </c>
      <c r="U16079" s="15" t="s">
        <v>75</v>
      </c>
      <c r="V16079" s="15">
        <v>47040001</v>
      </c>
      <c r="W16079" s="15" t="s">
        <v>71</v>
      </c>
    </row>
    <row r="16080" spans="2:23" hidden="1" x14ac:dyDescent="0.25">
      <c r="B16080" s="14">
        <v>53001424</v>
      </c>
      <c r="C16080" s="14">
        <v>0</v>
      </c>
      <c r="D16080" s="15">
        <v>21040031</v>
      </c>
      <c r="E16080" s="16" t="s">
        <v>12300</v>
      </c>
      <c r="F16080" s="14">
        <v>1011</v>
      </c>
      <c r="G16080" s="17">
        <v>44165</v>
      </c>
      <c r="H16080" s="29">
        <v>16500</v>
      </c>
      <c r="I16080" s="29">
        <v>0</v>
      </c>
      <c r="J16080" s="29">
        <v>0</v>
      </c>
      <c r="K16080" s="29">
        <v>0</v>
      </c>
      <c r="L16080" s="29">
        <f t="shared" si="1002"/>
        <v>16500</v>
      </c>
      <c r="M16080" s="29">
        <v>-1746</v>
      </c>
      <c r="N16080" s="29">
        <v>-5225</v>
      </c>
      <c r="O16080" s="29">
        <v>0</v>
      </c>
      <c r="P16080" s="29">
        <f t="shared" si="1003"/>
        <v>-6971</v>
      </c>
      <c r="Q16080" s="29">
        <f t="shared" si="1004"/>
        <v>14754</v>
      </c>
      <c r="R16080" s="29">
        <f t="shared" si="1005"/>
        <v>9529</v>
      </c>
      <c r="S16080" s="15" t="s">
        <v>7227</v>
      </c>
      <c r="T16080" s="15">
        <v>100201</v>
      </c>
      <c r="U16080" s="15" t="s">
        <v>75</v>
      </c>
      <c r="V16080" s="15">
        <v>47040001</v>
      </c>
      <c r="W16080" s="15" t="s">
        <v>71</v>
      </c>
    </row>
    <row r="16081" spans="2:23" hidden="1" x14ac:dyDescent="0.25">
      <c r="B16081" s="14">
        <v>53001425</v>
      </c>
      <c r="C16081" s="14">
        <v>0</v>
      </c>
      <c r="D16081" s="15">
        <v>21040031</v>
      </c>
      <c r="E16081" s="16" t="s">
        <v>12301</v>
      </c>
      <c r="F16081" s="14">
        <v>1011</v>
      </c>
      <c r="G16081" s="17">
        <v>44165</v>
      </c>
      <c r="H16081" s="29">
        <v>16800</v>
      </c>
      <c r="I16081" s="29">
        <v>0</v>
      </c>
      <c r="J16081" s="29">
        <v>0</v>
      </c>
      <c r="K16081" s="29">
        <v>0</v>
      </c>
      <c r="L16081" s="29">
        <f t="shared" si="1002"/>
        <v>16800</v>
      </c>
      <c r="M16081" s="29">
        <v>-1778</v>
      </c>
      <c r="N16081" s="29">
        <v>-5320</v>
      </c>
      <c r="O16081" s="29">
        <v>0</v>
      </c>
      <c r="P16081" s="29">
        <f t="shared" si="1003"/>
        <v>-7098</v>
      </c>
      <c r="Q16081" s="29">
        <f t="shared" si="1004"/>
        <v>15022</v>
      </c>
      <c r="R16081" s="29">
        <f t="shared" si="1005"/>
        <v>9702</v>
      </c>
      <c r="S16081" s="15" t="s">
        <v>7227</v>
      </c>
      <c r="T16081" s="15">
        <v>100201</v>
      </c>
      <c r="U16081" s="15" t="s">
        <v>75</v>
      </c>
      <c r="V16081" s="15">
        <v>47040001</v>
      </c>
      <c r="W16081" s="15" t="s">
        <v>71</v>
      </c>
    </row>
    <row r="16082" spans="2:23" hidden="1" x14ac:dyDescent="0.25">
      <c r="B16082" s="14">
        <v>53001426</v>
      </c>
      <c r="C16082" s="14">
        <v>0</v>
      </c>
      <c r="D16082" s="15">
        <v>21040031</v>
      </c>
      <c r="E16082" s="16" t="s">
        <v>12302</v>
      </c>
      <c r="F16082" s="14">
        <v>1011</v>
      </c>
      <c r="G16082" s="17">
        <v>44165</v>
      </c>
      <c r="H16082" s="29">
        <v>27100</v>
      </c>
      <c r="I16082" s="29">
        <v>0</v>
      </c>
      <c r="J16082" s="29">
        <v>0</v>
      </c>
      <c r="K16082" s="29">
        <v>0</v>
      </c>
      <c r="L16082" s="29">
        <f t="shared" si="1002"/>
        <v>27100</v>
      </c>
      <c r="M16082" s="29">
        <v>-2868</v>
      </c>
      <c r="N16082" s="29">
        <v>-8582</v>
      </c>
      <c r="O16082" s="29">
        <v>0</v>
      </c>
      <c r="P16082" s="29">
        <f t="shared" si="1003"/>
        <v>-11450</v>
      </c>
      <c r="Q16082" s="29">
        <f t="shared" si="1004"/>
        <v>24232</v>
      </c>
      <c r="R16082" s="29">
        <f t="shared" si="1005"/>
        <v>15650</v>
      </c>
      <c r="S16082" s="15" t="s">
        <v>7227</v>
      </c>
      <c r="T16082" s="15">
        <v>100201</v>
      </c>
      <c r="U16082" s="15" t="s">
        <v>75</v>
      </c>
      <c r="V16082" s="15">
        <v>47040001</v>
      </c>
      <c r="W16082" s="15" t="s">
        <v>71</v>
      </c>
    </row>
    <row r="16083" spans="2:23" hidden="1" x14ac:dyDescent="0.25">
      <c r="B16083" s="14">
        <v>53001427</v>
      </c>
      <c r="C16083" s="14">
        <v>0</v>
      </c>
      <c r="D16083" s="15">
        <v>21040031</v>
      </c>
      <c r="E16083" s="16" t="s">
        <v>12303</v>
      </c>
      <c r="F16083" s="14">
        <v>1011</v>
      </c>
      <c r="G16083" s="17">
        <v>44165</v>
      </c>
      <c r="H16083" s="29">
        <v>7034</v>
      </c>
      <c r="I16083" s="29">
        <v>0</v>
      </c>
      <c r="J16083" s="29">
        <v>0</v>
      </c>
      <c r="K16083" s="29">
        <v>0</v>
      </c>
      <c r="L16083" s="29">
        <f t="shared" si="1002"/>
        <v>7034</v>
      </c>
      <c r="M16083" s="29">
        <v>-745</v>
      </c>
      <c r="N16083" s="29">
        <v>-2228</v>
      </c>
      <c r="O16083" s="29">
        <v>0</v>
      </c>
      <c r="P16083" s="29">
        <f t="shared" si="1003"/>
        <v>-2973</v>
      </c>
      <c r="Q16083" s="29">
        <f t="shared" si="1004"/>
        <v>6289</v>
      </c>
      <c r="R16083" s="29">
        <f t="shared" si="1005"/>
        <v>4061</v>
      </c>
      <c r="S16083" s="15" t="s">
        <v>7227</v>
      </c>
      <c r="T16083" s="15">
        <v>100201</v>
      </c>
      <c r="U16083" s="15" t="s">
        <v>75</v>
      </c>
      <c r="V16083" s="15">
        <v>47040001</v>
      </c>
      <c r="W16083" s="15" t="s">
        <v>71</v>
      </c>
    </row>
    <row r="16084" spans="2:23" hidden="1" x14ac:dyDescent="0.25">
      <c r="B16084" s="14">
        <v>53001428</v>
      </c>
      <c r="C16084" s="14">
        <v>0</v>
      </c>
      <c r="D16084" s="15">
        <v>21040031</v>
      </c>
      <c r="E16084" s="16" t="s">
        <v>12304</v>
      </c>
      <c r="F16084" s="14">
        <v>1031</v>
      </c>
      <c r="G16084" s="17">
        <v>44146</v>
      </c>
      <c r="H16084" s="29">
        <v>52500</v>
      </c>
      <c r="I16084" s="29">
        <v>0</v>
      </c>
      <c r="J16084" s="29">
        <v>0</v>
      </c>
      <c r="K16084" s="29">
        <v>0</v>
      </c>
      <c r="L16084" s="29">
        <f t="shared" si="1002"/>
        <v>52500</v>
      </c>
      <c r="M16084" s="29">
        <v>-6422</v>
      </c>
      <c r="N16084" s="29">
        <v>-16625</v>
      </c>
      <c r="O16084" s="29">
        <v>0</v>
      </c>
      <c r="P16084" s="29">
        <f t="shared" si="1003"/>
        <v>-23047</v>
      </c>
      <c r="Q16084" s="29">
        <f t="shared" si="1004"/>
        <v>46078</v>
      </c>
      <c r="R16084" s="29">
        <f t="shared" si="1005"/>
        <v>29453</v>
      </c>
      <c r="S16084" s="15" t="s">
        <v>7227</v>
      </c>
      <c r="T16084" s="15">
        <v>100401</v>
      </c>
      <c r="U16084" s="15" t="s">
        <v>97</v>
      </c>
      <c r="V16084" s="15">
        <v>47040001</v>
      </c>
      <c r="W16084" s="15" t="s">
        <v>98</v>
      </c>
    </row>
    <row r="16085" spans="2:23" hidden="1" x14ac:dyDescent="0.25">
      <c r="B16085" s="14">
        <v>53001429</v>
      </c>
      <c r="C16085" s="14">
        <v>0</v>
      </c>
      <c r="D16085" s="15">
        <v>21040031</v>
      </c>
      <c r="E16085" s="16" t="s">
        <v>12305</v>
      </c>
      <c r="F16085" s="14">
        <v>1031</v>
      </c>
      <c r="G16085" s="17">
        <v>44146</v>
      </c>
      <c r="H16085" s="29">
        <v>16500</v>
      </c>
      <c r="I16085" s="29">
        <v>0</v>
      </c>
      <c r="J16085" s="29">
        <v>0</v>
      </c>
      <c r="K16085" s="29">
        <v>0</v>
      </c>
      <c r="L16085" s="29">
        <f t="shared" si="1002"/>
        <v>16500</v>
      </c>
      <c r="M16085" s="29">
        <v>-2018</v>
      </c>
      <c r="N16085" s="29">
        <v>-5225</v>
      </c>
      <c r="O16085" s="29">
        <v>0</v>
      </c>
      <c r="P16085" s="29">
        <f t="shared" si="1003"/>
        <v>-7243</v>
      </c>
      <c r="Q16085" s="29">
        <f t="shared" si="1004"/>
        <v>14482</v>
      </c>
      <c r="R16085" s="29">
        <f t="shared" si="1005"/>
        <v>9257</v>
      </c>
      <c r="S16085" s="15" t="s">
        <v>7227</v>
      </c>
      <c r="T16085" s="15">
        <v>100401</v>
      </c>
      <c r="U16085" s="15" t="s">
        <v>97</v>
      </c>
      <c r="V16085" s="15">
        <v>47040001</v>
      </c>
      <c r="W16085" s="15" t="s">
        <v>98</v>
      </c>
    </row>
    <row r="16086" spans="2:23" hidden="1" x14ac:dyDescent="0.25">
      <c r="B16086" s="14">
        <v>53001430</v>
      </c>
      <c r="C16086" s="14">
        <v>0</v>
      </c>
      <c r="D16086" s="15">
        <v>21040031</v>
      </c>
      <c r="E16086" s="16" t="s">
        <v>12306</v>
      </c>
      <c r="F16086" s="14">
        <v>1031</v>
      </c>
      <c r="G16086" s="17">
        <v>44145</v>
      </c>
      <c r="H16086" s="29">
        <v>3517</v>
      </c>
      <c r="I16086" s="29">
        <v>0</v>
      </c>
      <c r="J16086" s="29">
        <v>0</v>
      </c>
      <c r="K16086" s="29">
        <v>0</v>
      </c>
      <c r="L16086" s="29">
        <f t="shared" si="1002"/>
        <v>3517</v>
      </c>
      <c r="M16086" s="29">
        <v>-3516</v>
      </c>
      <c r="N16086" s="29">
        <v>0</v>
      </c>
      <c r="O16086" s="29">
        <v>0</v>
      </c>
      <c r="P16086" s="29">
        <f t="shared" si="1003"/>
        <v>-3516</v>
      </c>
      <c r="Q16086" s="29">
        <f t="shared" si="1004"/>
        <v>1</v>
      </c>
      <c r="R16086" s="29">
        <f t="shared" si="1005"/>
        <v>1</v>
      </c>
      <c r="S16086" s="15" t="s">
        <v>7227</v>
      </c>
      <c r="T16086" s="15">
        <v>100401</v>
      </c>
      <c r="U16086" s="15" t="s">
        <v>97</v>
      </c>
      <c r="V16086" s="15">
        <v>47040001</v>
      </c>
      <c r="W16086" s="15" t="s">
        <v>98</v>
      </c>
    </row>
    <row r="16087" spans="2:23" hidden="1" x14ac:dyDescent="0.25">
      <c r="B16087" s="14">
        <v>53001431</v>
      </c>
      <c r="C16087" s="14">
        <v>0</v>
      </c>
      <c r="D16087" s="15">
        <v>21040031</v>
      </c>
      <c r="E16087" s="16" t="s">
        <v>12307</v>
      </c>
      <c r="F16087" s="14">
        <v>1903</v>
      </c>
      <c r="G16087" s="17">
        <v>44123</v>
      </c>
      <c r="H16087" s="29">
        <v>50800</v>
      </c>
      <c r="I16087" s="29">
        <v>0</v>
      </c>
      <c r="J16087" s="29">
        <v>0</v>
      </c>
      <c r="K16087" s="29">
        <v>0</v>
      </c>
      <c r="L16087" s="29">
        <f t="shared" si="1002"/>
        <v>50800</v>
      </c>
      <c r="M16087" s="29">
        <v>-7228</v>
      </c>
      <c r="N16087" s="29">
        <v>-16087</v>
      </c>
      <c r="O16087" s="29">
        <v>0</v>
      </c>
      <c r="P16087" s="29">
        <f t="shared" si="1003"/>
        <v>-23315</v>
      </c>
      <c r="Q16087" s="29">
        <f t="shared" si="1004"/>
        <v>43572</v>
      </c>
      <c r="R16087" s="29">
        <f t="shared" si="1005"/>
        <v>27485</v>
      </c>
      <c r="S16087" s="15" t="s">
        <v>7227</v>
      </c>
      <c r="T16087" s="15">
        <v>108300</v>
      </c>
      <c r="U16087" s="15" t="s">
        <v>1826</v>
      </c>
      <c r="V16087" s="15">
        <v>47040001</v>
      </c>
      <c r="W16087" s="15" t="s">
        <v>1827</v>
      </c>
    </row>
    <row r="16088" spans="2:23" hidden="1" x14ac:dyDescent="0.25">
      <c r="B16088" s="14">
        <v>53001432</v>
      </c>
      <c r="C16088" s="14">
        <v>0</v>
      </c>
      <c r="D16088" s="15">
        <v>21040031</v>
      </c>
      <c r="E16088" s="16" t="s">
        <v>12308</v>
      </c>
      <c r="F16088" s="14">
        <v>1903</v>
      </c>
      <c r="G16088" s="17">
        <v>44123</v>
      </c>
      <c r="H16088" s="29">
        <v>50800</v>
      </c>
      <c r="I16088" s="29">
        <v>0</v>
      </c>
      <c r="J16088" s="29">
        <v>0</v>
      </c>
      <c r="K16088" s="29">
        <v>0</v>
      </c>
      <c r="L16088" s="29">
        <f t="shared" si="1002"/>
        <v>50800</v>
      </c>
      <c r="M16088" s="29">
        <v>-7228</v>
      </c>
      <c r="N16088" s="29">
        <v>-16087</v>
      </c>
      <c r="O16088" s="29">
        <v>0</v>
      </c>
      <c r="P16088" s="29">
        <f t="shared" si="1003"/>
        <v>-23315</v>
      </c>
      <c r="Q16088" s="29">
        <f t="shared" si="1004"/>
        <v>43572</v>
      </c>
      <c r="R16088" s="29">
        <f t="shared" si="1005"/>
        <v>27485</v>
      </c>
      <c r="S16088" s="15" t="s">
        <v>7227</v>
      </c>
      <c r="T16088" s="15">
        <v>108300</v>
      </c>
      <c r="U16088" s="15" t="s">
        <v>1826</v>
      </c>
      <c r="V16088" s="15">
        <v>47040001</v>
      </c>
      <c r="W16088" s="15" t="s">
        <v>1827</v>
      </c>
    </row>
    <row r="16089" spans="2:23" hidden="1" x14ac:dyDescent="0.25">
      <c r="B16089" s="14">
        <v>53001433</v>
      </c>
      <c r="C16089" s="14">
        <v>0</v>
      </c>
      <c r="D16089" s="15">
        <v>21040031</v>
      </c>
      <c r="E16089" s="16" t="s">
        <v>12309</v>
      </c>
      <c r="F16089" s="14">
        <v>1903</v>
      </c>
      <c r="G16089" s="17">
        <v>44123</v>
      </c>
      <c r="H16089" s="29">
        <v>62000</v>
      </c>
      <c r="I16089" s="29">
        <v>0</v>
      </c>
      <c r="J16089" s="29">
        <v>0</v>
      </c>
      <c r="K16089" s="29">
        <v>0</v>
      </c>
      <c r="L16089" s="29">
        <f t="shared" si="1002"/>
        <v>62000</v>
      </c>
      <c r="M16089" s="29">
        <v>-8822</v>
      </c>
      <c r="N16089" s="29">
        <v>-19633</v>
      </c>
      <c r="O16089" s="29">
        <v>0</v>
      </c>
      <c r="P16089" s="29">
        <f t="shared" si="1003"/>
        <v>-28455</v>
      </c>
      <c r="Q16089" s="29">
        <f t="shared" si="1004"/>
        <v>53178</v>
      </c>
      <c r="R16089" s="29">
        <f t="shared" si="1005"/>
        <v>33545</v>
      </c>
      <c r="S16089" s="15" t="s">
        <v>7227</v>
      </c>
      <c r="T16089" s="15">
        <v>108300</v>
      </c>
      <c r="U16089" s="15" t="s">
        <v>1826</v>
      </c>
      <c r="V16089" s="15">
        <v>47040001</v>
      </c>
      <c r="W16089" s="15" t="s">
        <v>1827</v>
      </c>
    </row>
    <row r="16090" spans="2:23" hidden="1" x14ac:dyDescent="0.25">
      <c r="B16090" s="14">
        <v>53001434</v>
      </c>
      <c r="C16090" s="14">
        <v>0</v>
      </c>
      <c r="D16090" s="15">
        <v>21040031</v>
      </c>
      <c r="E16090" s="16" t="s">
        <v>12310</v>
      </c>
      <c r="F16090" s="14">
        <v>1903</v>
      </c>
      <c r="G16090" s="17">
        <v>44165</v>
      </c>
      <c r="H16090" s="29">
        <v>50000</v>
      </c>
      <c r="I16090" s="29">
        <v>0</v>
      </c>
      <c r="J16090" s="29">
        <v>0</v>
      </c>
      <c r="K16090" s="29">
        <v>0</v>
      </c>
      <c r="L16090" s="29">
        <f t="shared" si="1002"/>
        <v>50000</v>
      </c>
      <c r="M16090" s="29">
        <v>-5292</v>
      </c>
      <c r="N16090" s="29">
        <v>-15833</v>
      </c>
      <c r="O16090" s="29">
        <v>0</v>
      </c>
      <c r="P16090" s="29">
        <f t="shared" si="1003"/>
        <v>-21125</v>
      </c>
      <c r="Q16090" s="29">
        <f t="shared" si="1004"/>
        <v>44708</v>
      </c>
      <c r="R16090" s="29">
        <f t="shared" si="1005"/>
        <v>28875</v>
      </c>
      <c r="S16090" s="15" t="s">
        <v>7227</v>
      </c>
      <c r="T16090" s="15">
        <v>108300</v>
      </c>
      <c r="U16090" s="15" t="s">
        <v>1826</v>
      </c>
      <c r="V16090" s="15">
        <v>47040001</v>
      </c>
      <c r="W16090" s="15" t="s">
        <v>1827</v>
      </c>
    </row>
    <row r="16091" spans="2:23" hidden="1" x14ac:dyDescent="0.25">
      <c r="B16091" s="14">
        <v>53001435</v>
      </c>
      <c r="C16091" s="14">
        <v>0</v>
      </c>
      <c r="D16091" s="15">
        <v>21040031</v>
      </c>
      <c r="E16091" s="16" t="s">
        <v>12311</v>
      </c>
      <c r="F16091" s="14">
        <v>1903</v>
      </c>
      <c r="G16091" s="17">
        <v>44165</v>
      </c>
      <c r="H16091" s="29">
        <v>50000</v>
      </c>
      <c r="I16091" s="29">
        <v>0</v>
      </c>
      <c r="J16091" s="29">
        <v>0</v>
      </c>
      <c r="K16091" s="29">
        <v>0</v>
      </c>
      <c r="L16091" s="29">
        <f t="shared" si="1002"/>
        <v>50000</v>
      </c>
      <c r="M16091" s="29">
        <v>-5292</v>
      </c>
      <c r="N16091" s="29">
        <v>-15833</v>
      </c>
      <c r="O16091" s="29">
        <v>0</v>
      </c>
      <c r="P16091" s="29">
        <f t="shared" si="1003"/>
        <v>-21125</v>
      </c>
      <c r="Q16091" s="29">
        <f t="shared" si="1004"/>
        <v>44708</v>
      </c>
      <c r="R16091" s="29">
        <f t="shared" si="1005"/>
        <v>28875</v>
      </c>
      <c r="S16091" s="15" t="s">
        <v>7227</v>
      </c>
      <c r="T16091" s="15">
        <v>108300</v>
      </c>
      <c r="U16091" s="15" t="s">
        <v>1826</v>
      </c>
      <c r="V16091" s="15">
        <v>47040001</v>
      </c>
      <c r="W16091" s="15" t="s">
        <v>1827</v>
      </c>
    </row>
    <row r="16092" spans="2:23" hidden="1" x14ac:dyDescent="0.25">
      <c r="B16092" s="14">
        <v>53001436</v>
      </c>
      <c r="C16092" s="14">
        <v>0</v>
      </c>
      <c r="D16092" s="15">
        <v>21040031</v>
      </c>
      <c r="E16092" s="16" t="s">
        <v>12312</v>
      </c>
      <c r="F16092" s="14">
        <v>1903</v>
      </c>
      <c r="G16092" s="17">
        <v>44165</v>
      </c>
      <c r="H16092" s="29">
        <v>50000</v>
      </c>
      <c r="I16092" s="29">
        <v>0</v>
      </c>
      <c r="J16092" s="29">
        <v>0</v>
      </c>
      <c r="K16092" s="29">
        <v>0</v>
      </c>
      <c r="L16092" s="29">
        <f t="shared" si="1002"/>
        <v>50000</v>
      </c>
      <c r="M16092" s="29">
        <v>-5292</v>
      </c>
      <c r="N16092" s="29">
        <v>-15833</v>
      </c>
      <c r="O16092" s="29">
        <v>0</v>
      </c>
      <c r="P16092" s="29">
        <f t="shared" si="1003"/>
        <v>-21125</v>
      </c>
      <c r="Q16092" s="29">
        <f t="shared" si="1004"/>
        <v>44708</v>
      </c>
      <c r="R16092" s="29">
        <f t="shared" si="1005"/>
        <v>28875</v>
      </c>
      <c r="S16092" s="15" t="s">
        <v>7227</v>
      </c>
      <c r="T16092" s="15">
        <v>108300</v>
      </c>
      <c r="U16092" s="15" t="s">
        <v>1826</v>
      </c>
      <c r="V16092" s="15">
        <v>47040001</v>
      </c>
      <c r="W16092" s="15" t="s">
        <v>1827</v>
      </c>
    </row>
    <row r="16093" spans="2:23" hidden="1" x14ac:dyDescent="0.25">
      <c r="B16093" s="14">
        <v>53001437</v>
      </c>
      <c r="C16093" s="14">
        <v>0</v>
      </c>
      <c r="D16093" s="15">
        <v>21040031</v>
      </c>
      <c r="E16093" s="16" t="s">
        <v>12313</v>
      </c>
      <c r="F16093" s="14">
        <v>1903</v>
      </c>
      <c r="G16093" s="17">
        <v>44165</v>
      </c>
      <c r="H16093" s="29">
        <v>50000</v>
      </c>
      <c r="I16093" s="29">
        <v>0</v>
      </c>
      <c r="J16093" s="29">
        <v>0</v>
      </c>
      <c r="K16093" s="29">
        <v>0</v>
      </c>
      <c r="L16093" s="29">
        <f t="shared" si="1002"/>
        <v>50000</v>
      </c>
      <c r="M16093" s="29">
        <v>-15877</v>
      </c>
      <c r="N16093" s="29">
        <v>-31623</v>
      </c>
      <c r="O16093" s="29">
        <v>0</v>
      </c>
      <c r="P16093" s="29">
        <f t="shared" si="1003"/>
        <v>-47500</v>
      </c>
      <c r="Q16093" s="29">
        <f t="shared" si="1004"/>
        <v>34123</v>
      </c>
      <c r="R16093" s="29">
        <f t="shared" si="1005"/>
        <v>2500</v>
      </c>
      <c r="S16093" s="15" t="s">
        <v>7227</v>
      </c>
      <c r="T16093" s="15">
        <v>108300</v>
      </c>
      <c r="U16093" s="15" t="s">
        <v>1826</v>
      </c>
      <c r="V16093" s="15">
        <v>47040001</v>
      </c>
      <c r="W16093" s="15" t="s">
        <v>1827</v>
      </c>
    </row>
    <row r="16094" spans="2:23" hidden="1" x14ac:dyDescent="0.25">
      <c r="B16094" s="14">
        <v>53001438</v>
      </c>
      <c r="C16094" s="14">
        <v>0</v>
      </c>
      <c r="D16094" s="15">
        <v>21040031</v>
      </c>
      <c r="E16094" s="16" t="s">
        <v>12314</v>
      </c>
      <c r="F16094" s="14">
        <v>1903</v>
      </c>
      <c r="G16094" s="17">
        <v>44165</v>
      </c>
      <c r="H16094" s="29">
        <v>50000</v>
      </c>
      <c r="I16094" s="29">
        <v>0</v>
      </c>
      <c r="J16094" s="29">
        <v>0</v>
      </c>
      <c r="K16094" s="29">
        <v>0</v>
      </c>
      <c r="L16094" s="29">
        <f t="shared" si="1002"/>
        <v>50000</v>
      </c>
      <c r="M16094" s="29">
        <v>-15877</v>
      </c>
      <c r="N16094" s="29">
        <v>-31623</v>
      </c>
      <c r="O16094" s="29">
        <v>0</v>
      </c>
      <c r="P16094" s="29">
        <f t="shared" si="1003"/>
        <v>-47500</v>
      </c>
      <c r="Q16094" s="29">
        <f t="shared" si="1004"/>
        <v>34123</v>
      </c>
      <c r="R16094" s="29">
        <f t="shared" si="1005"/>
        <v>2500</v>
      </c>
      <c r="S16094" s="15" t="s">
        <v>7227</v>
      </c>
      <c r="T16094" s="15">
        <v>108300</v>
      </c>
      <c r="U16094" s="15" t="s">
        <v>1826</v>
      </c>
      <c r="V16094" s="15">
        <v>47040001</v>
      </c>
      <c r="W16094" s="15" t="s">
        <v>1827</v>
      </c>
    </row>
    <row r="16095" spans="2:23" hidden="1" x14ac:dyDescent="0.25">
      <c r="B16095" s="14">
        <v>53001439</v>
      </c>
      <c r="C16095" s="14">
        <v>0</v>
      </c>
      <c r="D16095" s="15">
        <v>21040031</v>
      </c>
      <c r="E16095" s="16" t="s">
        <v>12315</v>
      </c>
      <c r="F16095" s="14">
        <v>1903</v>
      </c>
      <c r="G16095" s="17">
        <v>44169</v>
      </c>
      <c r="H16095" s="29">
        <v>50000</v>
      </c>
      <c r="I16095" s="29">
        <v>0</v>
      </c>
      <c r="J16095" s="29">
        <v>0</v>
      </c>
      <c r="K16095" s="29">
        <v>0</v>
      </c>
      <c r="L16095" s="29">
        <f t="shared" si="1002"/>
        <v>50000</v>
      </c>
      <c r="M16095" s="29">
        <v>-5119</v>
      </c>
      <c r="N16095" s="29">
        <v>-15833</v>
      </c>
      <c r="O16095" s="29">
        <v>0</v>
      </c>
      <c r="P16095" s="29">
        <f t="shared" si="1003"/>
        <v>-20952</v>
      </c>
      <c r="Q16095" s="29">
        <f t="shared" si="1004"/>
        <v>44881</v>
      </c>
      <c r="R16095" s="29">
        <f t="shared" si="1005"/>
        <v>29048</v>
      </c>
      <c r="S16095" s="15" t="s">
        <v>7227</v>
      </c>
      <c r="T16095" s="15">
        <v>108300</v>
      </c>
      <c r="U16095" s="15" t="s">
        <v>1826</v>
      </c>
      <c r="V16095" s="15">
        <v>47040001</v>
      </c>
      <c r="W16095" s="15" t="s">
        <v>1827</v>
      </c>
    </row>
    <row r="16096" spans="2:23" hidden="1" x14ac:dyDescent="0.25">
      <c r="B16096" s="14">
        <v>53001440</v>
      </c>
      <c r="C16096" s="14">
        <v>0</v>
      </c>
      <c r="D16096" s="15">
        <v>21040031</v>
      </c>
      <c r="E16096" s="16" t="s">
        <v>12316</v>
      </c>
      <c r="F16096" s="14">
        <v>1903</v>
      </c>
      <c r="G16096" s="17">
        <v>44169</v>
      </c>
      <c r="H16096" s="29">
        <v>50000</v>
      </c>
      <c r="I16096" s="29">
        <v>0</v>
      </c>
      <c r="J16096" s="29">
        <v>0</v>
      </c>
      <c r="K16096" s="29">
        <v>0</v>
      </c>
      <c r="L16096" s="29">
        <f t="shared" si="1002"/>
        <v>50000</v>
      </c>
      <c r="M16096" s="29">
        <v>-5119</v>
      </c>
      <c r="N16096" s="29">
        <v>-15833</v>
      </c>
      <c r="O16096" s="29">
        <v>0</v>
      </c>
      <c r="P16096" s="29">
        <f t="shared" si="1003"/>
        <v>-20952</v>
      </c>
      <c r="Q16096" s="29">
        <f t="shared" si="1004"/>
        <v>44881</v>
      </c>
      <c r="R16096" s="29">
        <f t="shared" si="1005"/>
        <v>29048</v>
      </c>
      <c r="S16096" s="15" t="s">
        <v>7227</v>
      </c>
      <c r="T16096" s="15">
        <v>108300</v>
      </c>
      <c r="U16096" s="15" t="s">
        <v>1826</v>
      </c>
      <c r="V16096" s="15">
        <v>47040001</v>
      </c>
      <c r="W16096" s="15" t="s">
        <v>1827</v>
      </c>
    </row>
    <row r="16097" spans="2:23" hidden="1" x14ac:dyDescent="0.25">
      <c r="B16097" s="14">
        <v>53001441</v>
      </c>
      <c r="C16097" s="14">
        <v>0</v>
      </c>
      <c r="D16097" s="15">
        <v>21040031</v>
      </c>
      <c r="E16097" s="16" t="s">
        <v>12317</v>
      </c>
      <c r="F16097" s="14">
        <v>1081</v>
      </c>
      <c r="G16097" s="17">
        <v>44174</v>
      </c>
      <c r="H16097" s="29">
        <v>7034</v>
      </c>
      <c r="I16097" s="29">
        <v>0</v>
      </c>
      <c r="J16097" s="29">
        <v>0</v>
      </c>
      <c r="K16097" s="29">
        <v>0</v>
      </c>
      <c r="L16097" s="29">
        <f t="shared" si="1002"/>
        <v>7034</v>
      </c>
      <c r="M16097" s="29">
        <v>-690</v>
      </c>
      <c r="N16097" s="29">
        <v>-2228</v>
      </c>
      <c r="O16097" s="29">
        <v>0</v>
      </c>
      <c r="P16097" s="29">
        <f t="shared" si="1003"/>
        <v>-2918</v>
      </c>
      <c r="Q16097" s="29">
        <f t="shared" si="1004"/>
        <v>6344</v>
      </c>
      <c r="R16097" s="29">
        <f t="shared" si="1005"/>
        <v>4116</v>
      </c>
      <c r="S16097" s="15" t="s">
        <v>7227</v>
      </c>
      <c r="T16097" s="15">
        <v>101001</v>
      </c>
      <c r="U16097" s="15" t="s">
        <v>37</v>
      </c>
      <c r="V16097" s="15">
        <v>47040001</v>
      </c>
      <c r="W16097" s="15" t="s">
        <v>38</v>
      </c>
    </row>
    <row r="16098" spans="2:23" hidden="1" x14ac:dyDescent="0.25">
      <c r="B16098" s="14">
        <v>53001442</v>
      </c>
      <c r="C16098" s="14">
        <v>0</v>
      </c>
      <c r="D16098" s="15">
        <v>21040031</v>
      </c>
      <c r="E16098" s="16" t="s">
        <v>12318</v>
      </c>
      <c r="F16098" s="14">
        <v>1081</v>
      </c>
      <c r="G16098" s="17">
        <v>44174</v>
      </c>
      <c r="H16098" s="29">
        <v>16500</v>
      </c>
      <c r="I16098" s="29">
        <v>0</v>
      </c>
      <c r="J16098" s="29">
        <v>0</v>
      </c>
      <c r="K16098" s="29">
        <v>0</v>
      </c>
      <c r="L16098" s="29">
        <f t="shared" si="1002"/>
        <v>16500</v>
      </c>
      <c r="M16098" s="29">
        <v>-1618</v>
      </c>
      <c r="N16098" s="29">
        <v>-5225</v>
      </c>
      <c r="O16098" s="29">
        <v>0</v>
      </c>
      <c r="P16098" s="29">
        <f t="shared" si="1003"/>
        <v>-6843</v>
      </c>
      <c r="Q16098" s="29">
        <f t="shared" si="1004"/>
        <v>14882</v>
      </c>
      <c r="R16098" s="29">
        <f t="shared" si="1005"/>
        <v>9657</v>
      </c>
      <c r="S16098" s="15" t="s">
        <v>7227</v>
      </c>
      <c r="T16098" s="15">
        <v>101001</v>
      </c>
      <c r="U16098" s="15" t="s">
        <v>37</v>
      </c>
      <c r="V16098" s="15">
        <v>47040001</v>
      </c>
      <c r="W16098" s="15" t="s">
        <v>38</v>
      </c>
    </row>
    <row r="16099" spans="2:23" hidden="1" x14ac:dyDescent="0.25">
      <c r="B16099" s="14">
        <v>53001443</v>
      </c>
      <c r="C16099" s="14">
        <v>0</v>
      </c>
      <c r="D16099" s="15">
        <v>21040031</v>
      </c>
      <c r="E16099" s="16" t="s">
        <v>12319</v>
      </c>
      <c r="F16099" s="14">
        <v>1081</v>
      </c>
      <c r="G16099" s="17">
        <v>44174</v>
      </c>
      <c r="H16099" s="29">
        <v>52500</v>
      </c>
      <c r="I16099" s="29">
        <v>0</v>
      </c>
      <c r="J16099" s="29">
        <v>0</v>
      </c>
      <c r="K16099" s="29">
        <v>0</v>
      </c>
      <c r="L16099" s="29">
        <f t="shared" si="1002"/>
        <v>52500</v>
      </c>
      <c r="M16099" s="29">
        <v>-5147</v>
      </c>
      <c r="N16099" s="29">
        <v>-16625</v>
      </c>
      <c r="O16099" s="29">
        <v>0</v>
      </c>
      <c r="P16099" s="29">
        <f t="shared" si="1003"/>
        <v>-21772</v>
      </c>
      <c r="Q16099" s="29">
        <f t="shared" si="1004"/>
        <v>47353</v>
      </c>
      <c r="R16099" s="29">
        <f t="shared" si="1005"/>
        <v>30728</v>
      </c>
      <c r="S16099" s="15" t="s">
        <v>7227</v>
      </c>
      <c r="T16099" s="15">
        <v>101001</v>
      </c>
      <c r="U16099" s="15" t="s">
        <v>37</v>
      </c>
      <c r="V16099" s="15">
        <v>47040001</v>
      </c>
      <c r="W16099" s="15" t="s">
        <v>38</v>
      </c>
    </row>
    <row r="16100" spans="2:23" hidden="1" x14ac:dyDescent="0.25">
      <c r="B16100" s="14">
        <v>53001444</v>
      </c>
      <c r="C16100" s="14">
        <v>0</v>
      </c>
      <c r="D16100" s="15">
        <v>21040031</v>
      </c>
      <c r="E16100" s="16" t="s">
        <v>12320</v>
      </c>
      <c r="F16100" s="14">
        <v>1081</v>
      </c>
      <c r="G16100" s="17">
        <v>44174</v>
      </c>
      <c r="H16100" s="29">
        <v>349500</v>
      </c>
      <c r="I16100" s="29">
        <v>0</v>
      </c>
      <c r="J16100" s="29">
        <v>0</v>
      </c>
      <c r="K16100" s="29">
        <v>0</v>
      </c>
      <c r="L16100" s="29">
        <f t="shared" si="1002"/>
        <v>349500</v>
      </c>
      <c r="M16100" s="29">
        <v>-34264</v>
      </c>
      <c r="N16100" s="29">
        <v>-110675</v>
      </c>
      <c r="O16100" s="29">
        <v>0</v>
      </c>
      <c r="P16100" s="29">
        <f t="shared" si="1003"/>
        <v>-144939</v>
      </c>
      <c r="Q16100" s="29">
        <f t="shared" si="1004"/>
        <v>315236</v>
      </c>
      <c r="R16100" s="29">
        <f t="shared" si="1005"/>
        <v>204561</v>
      </c>
      <c r="S16100" s="15" t="s">
        <v>7227</v>
      </c>
      <c r="T16100" s="15">
        <v>101001</v>
      </c>
      <c r="U16100" s="15" t="s">
        <v>37</v>
      </c>
      <c r="V16100" s="15">
        <v>47040001</v>
      </c>
      <c r="W16100" s="15" t="s">
        <v>38</v>
      </c>
    </row>
    <row r="16101" spans="2:23" hidden="1" x14ac:dyDescent="0.25">
      <c r="B16101" s="14">
        <v>53001445</v>
      </c>
      <c r="C16101" s="14">
        <v>0</v>
      </c>
      <c r="D16101" s="15">
        <v>21040031</v>
      </c>
      <c r="E16101" s="16" t="s">
        <v>12321</v>
      </c>
      <c r="F16101" s="14">
        <v>1081</v>
      </c>
      <c r="G16101" s="17">
        <v>44174</v>
      </c>
      <c r="H16101" s="29">
        <v>33600</v>
      </c>
      <c r="I16101" s="29">
        <v>0</v>
      </c>
      <c r="J16101" s="29">
        <v>0</v>
      </c>
      <c r="K16101" s="29">
        <v>0</v>
      </c>
      <c r="L16101" s="29">
        <f t="shared" si="1002"/>
        <v>33600</v>
      </c>
      <c r="M16101" s="29">
        <v>-3294</v>
      </c>
      <c r="N16101" s="29">
        <v>-10640</v>
      </c>
      <c r="O16101" s="29">
        <v>0</v>
      </c>
      <c r="P16101" s="29">
        <f t="shared" si="1003"/>
        <v>-13934</v>
      </c>
      <c r="Q16101" s="29">
        <f t="shared" si="1004"/>
        <v>30306</v>
      </c>
      <c r="R16101" s="29">
        <f t="shared" si="1005"/>
        <v>19666</v>
      </c>
      <c r="S16101" s="15" t="s">
        <v>7227</v>
      </c>
      <c r="T16101" s="15">
        <v>101001</v>
      </c>
      <c r="U16101" s="15" t="s">
        <v>37</v>
      </c>
      <c r="V16101" s="15">
        <v>47040001</v>
      </c>
      <c r="W16101" s="15" t="s">
        <v>38</v>
      </c>
    </row>
    <row r="16102" spans="2:23" hidden="1" x14ac:dyDescent="0.25">
      <c r="B16102" s="14">
        <v>53001446</v>
      </c>
      <c r="C16102" s="14">
        <v>0</v>
      </c>
      <c r="D16102" s="15">
        <v>21040031</v>
      </c>
      <c r="E16102" s="16" t="s">
        <v>12322</v>
      </c>
      <c r="F16102" s="14">
        <v>1081</v>
      </c>
      <c r="G16102" s="17">
        <v>44174</v>
      </c>
      <c r="H16102" s="29">
        <v>50000</v>
      </c>
      <c r="I16102" s="29">
        <v>0</v>
      </c>
      <c r="J16102" s="29">
        <v>0</v>
      </c>
      <c r="K16102" s="29">
        <v>0</v>
      </c>
      <c r="L16102" s="29">
        <f t="shared" si="1002"/>
        <v>50000</v>
      </c>
      <c r="M16102" s="29">
        <v>-4902</v>
      </c>
      <c r="N16102" s="29">
        <v>-15833</v>
      </c>
      <c r="O16102" s="29">
        <v>0</v>
      </c>
      <c r="P16102" s="29">
        <f t="shared" si="1003"/>
        <v>-20735</v>
      </c>
      <c r="Q16102" s="29">
        <f t="shared" si="1004"/>
        <v>45098</v>
      </c>
      <c r="R16102" s="29">
        <f t="shared" si="1005"/>
        <v>29265</v>
      </c>
      <c r="S16102" s="15" t="s">
        <v>7227</v>
      </c>
      <c r="T16102" s="15">
        <v>101001</v>
      </c>
      <c r="U16102" s="15" t="s">
        <v>37</v>
      </c>
      <c r="V16102" s="15">
        <v>47040001</v>
      </c>
      <c r="W16102" s="15" t="s">
        <v>38</v>
      </c>
    </row>
    <row r="16103" spans="2:23" hidden="1" x14ac:dyDescent="0.25">
      <c r="B16103" s="14">
        <v>53001447</v>
      </c>
      <c r="C16103" s="14">
        <v>0</v>
      </c>
      <c r="D16103" s="15">
        <v>21040031</v>
      </c>
      <c r="E16103" s="16" t="s">
        <v>12323</v>
      </c>
      <c r="F16103" s="14">
        <v>1051</v>
      </c>
      <c r="G16103" s="17">
        <v>44287</v>
      </c>
      <c r="H16103" s="29">
        <v>0</v>
      </c>
      <c r="I16103" s="29">
        <v>0</v>
      </c>
      <c r="J16103" s="29">
        <v>51000</v>
      </c>
      <c r="K16103" s="29">
        <v>0</v>
      </c>
      <c r="L16103" s="29">
        <f t="shared" si="1002"/>
        <v>51000</v>
      </c>
      <c r="M16103" s="29">
        <v>0</v>
      </c>
      <c r="N16103" s="29">
        <v>-16150</v>
      </c>
      <c r="O16103" s="29">
        <v>0</v>
      </c>
      <c r="P16103" s="29">
        <f t="shared" si="1003"/>
        <v>-16150</v>
      </c>
      <c r="Q16103" s="29">
        <f t="shared" si="1004"/>
        <v>0</v>
      </c>
      <c r="R16103" s="29">
        <f t="shared" si="1005"/>
        <v>34850</v>
      </c>
      <c r="S16103" s="15" t="s">
        <v>7227</v>
      </c>
      <c r="T16103" s="15">
        <v>100601</v>
      </c>
      <c r="U16103" s="15" t="s">
        <v>79</v>
      </c>
      <c r="V16103" s="15">
        <v>47040001</v>
      </c>
      <c r="W16103" s="15" t="s">
        <v>80</v>
      </c>
    </row>
    <row r="16104" spans="2:23" hidden="1" x14ac:dyDescent="0.25">
      <c r="B16104" s="14">
        <v>53001448</v>
      </c>
      <c r="C16104" s="14">
        <v>0</v>
      </c>
      <c r="D16104" s="15">
        <v>21040031</v>
      </c>
      <c r="E16104" s="16" t="s">
        <v>12324</v>
      </c>
      <c r="F16104" s="14">
        <v>1001</v>
      </c>
      <c r="G16104" s="17">
        <v>44287</v>
      </c>
      <c r="H16104" s="29">
        <v>0</v>
      </c>
      <c r="I16104" s="29">
        <v>0</v>
      </c>
      <c r="J16104" s="29">
        <v>50000</v>
      </c>
      <c r="K16104" s="29">
        <v>0</v>
      </c>
      <c r="L16104" s="29">
        <f t="shared" si="1002"/>
        <v>50000</v>
      </c>
      <c r="M16104" s="29">
        <v>0</v>
      </c>
      <c r="N16104" s="29">
        <v>-9500</v>
      </c>
      <c r="O16104" s="29">
        <v>0</v>
      </c>
      <c r="P16104" s="29">
        <f t="shared" si="1003"/>
        <v>-9500</v>
      </c>
      <c r="Q16104" s="29">
        <f t="shared" si="1004"/>
        <v>0</v>
      </c>
      <c r="R16104" s="29">
        <f t="shared" si="1005"/>
        <v>40500</v>
      </c>
      <c r="S16104" s="15" t="s">
        <v>7227</v>
      </c>
      <c r="T16104" s="15">
        <v>100101</v>
      </c>
      <c r="U16104" s="15" t="s">
        <v>89</v>
      </c>
      <c r="V16104" s="15">
        <v>47040001</v>
      </c>
      <c r="W16104" s="15" t="s">
        <v>85</v>
      </c>
    </row>
    <row r="16105" spans="2:23" hidden="1" x14ac:dyDescent="0.25">
      <c r="B16105" s="14">
        <v>53001449</v>
      </c>
      <c r="C16105" s="14">
        <v>0</v>
      </c>
      <c r="D16105" s="15">
        <v>21040031</v>
      </c>
      <c r="E16105" s="16" t="s">
        <v>12325</v>
      </c>
      <c r="F16105" s="14">
        <v>1001</v>
      </c>
      <c r="G16105" s="17">
        <v>44287</v>
      </c>
      <c r="H16105" s="29">
        <v>0</v>
      </c>
      <c r="I16105" s="29">
        <v>0</v>
      </c>
      <c r="J16105" s="29">
        <v>50000</v>
      </c>
      <c r="K16105" s="29">
        <v>0</v>
      </c>
      <c r="L16105" s="29">
        <f t="shared" si="1002"/>
        <v>50000</v>
      </c>
      <c r="M16105" s="29">
        <v>0</v>
      </c>
      <c r="N16105" s="29">
        <v>-9500</v>
      </c>
      <c r="O16105" s="29">
        <v>0</v>
      </c>
      <c r="P16105" s="29">
        <f t="shared" si="1003"/>
        <v>-9500</v>
      </c>
      <c r="Q16105" s="29">
        <f t="shared" si="1004"/>
        <v>0</v>
      </c>
      <c r="R16105" s="29">
        <f t="shared" si="1005"/>
        <v>40500</v>
      </c>
      <c r="S16105" s="15" t="s">
        <v>7227</v>
      </c>
      <c r="T16105" s="15">
        <v>100101</v>
      </c>
      <c r="U16105" s="15" t="s">
        <v>89</v>
      </c>
      <c r="V16105" s="15">
        <v>47040001</v>
      </c>
      <c r="W16105" s="15" t="s">
        <v>85</v>
      </c>
    </row>
    <row r="16106" spans="2:23" hidden="1" x14ac:dyDescent="0.25">
      <c r="B16106" s="14">
        <v>53001450</v>
      </c>
      <c r="C16106" s="14">
        <v>0</v>
      </c>
      <c r="D16106" s="15">
        <v>21040031</v>
      </c>
      <c r="E16106" s="16" t="s">
        <v>12326</v>
      </c>
      <c r="F16106" s="14">
        <v>1001</v>
      </c>
      <c r="G16106" s="17">
        <v>44287</v>
      </c>
      <c r="H16106" s="29">
        <v>0</v>
      </c>
      <c r="I16106" s="29">
        <v>0</v>
      </c>
      <c r="J16106" s="29">
        <v>524250</v>
      </c>
      <c r="K16106" s="29">
        <v>0</v>
      </c>
      <c r="L16106" s="29">
        <f t="shared" si="1002"/>
        <v>524250</v>
      </c>
      <c r="M16106" s="29">
        <v>0</v>
      </c>
      <c r="N16106" s="29">
        <v>-99608</v>
      </c>
      <c r="O16106" s="29">
        <v>0</v>
      </c>
      <c r="P16106" s="29">
        <f t="shared" si="1003"/>
        <v>-99608</v>
      </c>
      <c r="Q16106" s="29">
        <f t="shared" si="1004"/>
        <v>0</v>
      </c>
      <c r="R16106" s="29">
        <f t="shared" si="1005"/>
        <v>424642</v>
      </c>
      <c r="S16106" s="15" t="s">
        <v>7227</v>
      </c>
      <c r="T16106" s="15">
        <v>100101</v>
      </c>
      <c r="U16106" s="15" t="s">
        <v>89</v>
      </c>
      <c r="V16106" s="15">
        <v>47040001</v>
      </c>
      <c r="W16106" s="15" t="s">
        <v>85</v>
      </c>
    </row>
    <row r="16107" spans="2:23" hidden="1" x14ac:dyDescent="0.25">
      <c r="B16107" s="14">
        <v>53001451</v>
      </c>
      <c r="C16107" s="14">
        <v>0</v>
      </c>
      <c r="D16107" s="15">
        <v>21040031</v>
      </c>
      <c r="E16107" s="16" t="s">
        <v>12327</v>
      </c>
      <c r="F16107" s="14">
        <v>1001</v>
      </c>
      <c r="G16107" s="17">
        <v>44287</v>
      </c>
      <c r="H16107" s="29">
        <v>0</v>
      </c>
      <c r="I16107" s="29">
        <v>0</v>
      </c>
      <c r="J16107" s="29">
        <v>50400</v>
      </c>
      <c r="K16107" s="29">
        <v>0</v>
      </c>
      <c r="L16107" s="29">
        <f t="shared" si="1002"/>
        <v>50400</v>
      </c>
      <c r="M16107" s="29">
        <v>0</v>
      </c>
      <c r="N16107" s="29">
        <v>-9576</v>
      </c>
      <c r="O16107" s="29">
        <v>0</v>
      </c>
      <c r="P16107" s="29">
        <f t="shared" si="1003"/>
        <v>-9576</v>
      </c>
      <c r="Q16107" s="29">
        <f t="shared" si="1004"/>
        <v>0</v>
      </c>
      <c r="R16107" s="29">
        <f t="shared" si="1005"/>
        <v>40824</v>
      </c>
      <c r="S16107" s="15" t="s">
        <v>7227</v>
      </c>
      <c r="T16107" s="15">
        <v>100101</v>
      </c>
      <c r="U16107" s="15" t="s">
        <v>89</v>
      </c>
      <c r="V16107" s="15">
        <v>47040001</v>
      </c>
      <c r="W16107" s="15" t="s">
        <v>85</v>
      </c>
    </row>
    <row r="16108" spans="2:23" hidden="1" x14ac:dyDescent="0.25">
      <c r="B16108" s="14">
        <v>53001452</v>
      </c>
      <c r="C16108" s="14">
        <v>0</v>
      </c>
      <c r="D16108" s="15">
        <v>21040031</v>
      </c>
      <c r="E16108" s="16" t="s">
        <v>12328</v>
      </c>
      <c r="F16108" s="14">
        <v>1001</v>
      </c>
      <c r="G16108" s="17">
        <v>44287</v>
      </c>
      <c r="H16108" s="29">
        <v>0</v>
      </c>
      <c r="I16108" s="29">
        <v>0</v>
      </c>
      <c r="J16108" s="29">
        <v>84000</v>
      </c>
      <c r="K16108" s="29">
        <v>0</v>
      </c>
      <c r="L16108" s="29">
        <f t="shared" si="1002"/>
        <v>84000</v>
      </c>
      <c r="M16108" s="29">
        <v>0</v>
      </c>
      <c r="N16108" s="29">
        <v>-15960</v>
      </c>
      <c r="O16108" s="29">
        <v>0</v>
      </c>
      <c r="P16108" s="29">
        <f t="shared" si="1003"/>
        <v>-15960</v>
      </c>
      <c r="Q16108" s="29">
        <f t="shared" si="1004"/>
        <v>0</v>
      </c>
      <c r="R16108" s="29">
        <f t="shared" si="1005"/>
        <v>68040</v>
      </c>
      <c r="S16108" s="15" t="s">
        <v>7227</v>
      </c>
      <c r="T16108" s="15">
        <v>100101</v>
      </c>
      <c r="U16108" s="15" t="s">
        <v>89</v>
      </c>
      <c r="V16108" s="15">
        <v>47040001</v>
      </c>
      <c r="W16108" s="15" t="s">
        <v>85</v>
      </c>
    </row>
    <row r="16109" spans="2:23" hidden="1" x14ac:dyDescent="0.25">
      <c r="B16109" s="14">
        <v>53001453</v>
      </c>
      <c r="C16109" s="14">
        <v>0</v>
      </c>
      <c r="D16109" s="15">
        <v>21040031</v>
      </c>
      <c r="E16109" s="16" t="s">
        <v>12329</v>
      </c>
      <c r="F16109" s="14">
        <v>1001</v>
      </c>
      <c r="G16109" s="17">
        <v>44287</v>
      </c>
      <c r="H16109" s="29">
        <v>0</v>
      </c>
      <c r="I16109" s="29">
        <v>0</v>
      </c>
      <c r="J16109" s="29">
        <v>7034</v>
      </c>
      <c r="K16109" s="29">
        <v>0</v>
      </c>
      <c r="L16109" s="29">
        <f t="shared" si="1002"/>
        <v>7034</v>
      </c>
      <c r="M16109" s="29">
        <v>0</v>
      </c>
      <c r="N16109" s="29">
        <v>-1337</v>
      </c>
      <c r="O16109" s="29">
        <v>0</v>
      </c>
      <c r="P16109" s="29">
        <f t="shared" si="1003"/>
        <v>-1337</v>
      </c>
      <c r="Q16109" s="29">
        <f t="shared" si="1004"/>
        <v>0</v>
      </c>
      <c r="R16109" s="29">
        <f t="shared" si="1005"/>
        <v>5697</v>
      </c>
      <c r="S16109" s="15" t="s">
        <v>7227</v>
      </c>
      <c r="T16109" s="15">
        <v>100101</v>
      </c>
      <c r="U16109" s="15" t="s">
        <v>89</v>
      </c>
      <c r="V16109" s="15">
        <v>47040001</v>
      </c>
      <c r="W16109" s="15" t="s">
        <v>85</v>
      </c>
    </row>
    <row r="16110" spans="2:23" hidden="1" x14ac:dyDescent="0.25">
      <c r="B16110" s="14">
        <v>53001454</v>
      </c>
      <c r="C16110" s="14">
        <v>0</v>
      </c>
      <c r="D16110" s="15">
        <v>21040031</v>
      </c>
      <c r="E16110" s="16" t="s">
        <v>12330</v>
      </c>
      <c r="F16110" s="14">
        <v>1001</v>
      </c>
      <c r="G16110" s="17">
        <v>44287</v>
      </c>
      <c r="H16110" s="29">
        <v>0</v>
      </c>
      <c r="I16110" s="29">
        <v>0</v>
      </c>
      <c r="J16110" s="29">
        <v>16500</v>
      </c>
      <c r="K16110" s="29">
        <v>0</v>
      </c>
      <c r="L16110" s="29">
        <f t="shared" si="1002"/>
        <v>16500</v>
      </c>
      <c r="M16110" s="29">
        <v>0</v>
      </c>
      <c r="N16110" s="29">
        <v>-3135</v>
      </c>
      <c r="O16110" s="29">
        <v>0</v>
      </c>
      <c r="P16110" s="29">
        <f t="shared" si="1003"/>
        <v>-3135</v>
      </c>
      <c r="Q16110" s="29">
        <f t="shared" si="1004"/>
        <v>0</v>
      </c>
      <c r="R16110" s="29">
        <f t="shared" si="1005"/>
        <v>13365</v>
      </c>
      <c r="S16110" s="15" t="s">
        <v>7227</v>
      </c>
      <c r="T16110" s="15">
        <v>100101</v>
      </c>
      <c r="U16110" s="15" t="s">
        <v>89</v>
      </c>
      <c r="V16110" s="15">
        <v>47040001</v>
      </c>
      <c r="W16110" s="15" t="s">
        <v>85</v>
      </c>
    </row>
    <row r="16111" spans="2:23" hidden="1" x14ac:dyDescent="0.25">
      <c r="B16111" s="14">
        <v>53001455</v>
      </c>
      <c r="C16111" s="14">
        <v>0</v>
      </c>
      <c r="D16111" s="15">
        <v>21040031</v>
      </c>
      <c r="E16111" s="16" t="s">
        <v>12331</v>
      </c>
      <c r="F16111" s="14">
        <v>1001</v>
      </c>
      <c r="G16111" s="17">
        <v>44287</v>
      </c>
      <c r="H16111" s="29">
        <v>0</v>
      </c>
      <c r="I16111" s="29">
        <v>0</v>
      </c>
      <c r="J16111" s="29">
        <v>13550</v>
      </c>
      <c r="K16111" s="29">
        <v>0</v>
      </c>
      <c r="L16111" s="29">
        <f t="shared" si="1002"/>
        <v>13550</v>
      </c>
      <c r="M16111" s="29">
        <v>0</v>
      </c>
      <c r="N16111" s="29">
        <v>-2575</v>
      </c>
      <c r="O16111" s="29">
        <v>0</v>
      </c>
      <c r="P16111" s="29">
        <f t="shared" si="1003"/>
        <v>-2575</v>
      </c>
      <c r="Q16111" s="29">
        <f t="shared" si="1004"/>
        <v>0</v>
      </c>
      <c r="R16111" s="29">
        <f t="shared" si="1005"/>
        <v>10975</v>
      </c>
      <c r="S16111" s="15" t="s">
        <v>7227</v>
      </c>
      <c r="T16111" s="15">
        <v>100101</v>
      </c>
      <c r="U16111" s="15" t="s">
        <v>89</v>
      </c>
      <c r="V16111" s="15">
        <v>47040001</v>
      </c>
      <c r="W16111" s="15" t="s">
        <v>85</v>
      </c>
    </row>
    <row r="16112" spans="2:23" hidden="1" x14ac:dyDescent="0.25">
      <c r="B16112" s="14">
        <v>53001456</v>
      </c>
      <c r="C16112" s="14">
        <v>0</v>
      </c>
      <c r="D16112" s="15">
        <v>21040031</v>
      </c>
      <c r="E16112" s="16" t="s">
        <v>12332</v>
      </c>
      <c r="F16112" s="14">
        <v>1002</v>
      </c>
      <c r="G16112" s="17">
        <v>44303</v>
      </c>
      <c r="H16112" s="29">
        <v>0</v>
      </c>
      <c r="I16112" s="29">
        <v>0</v>
      </c>
      <c r="J16112" s="29">
        <v>50000</v>
      </c>
      <c r="K16112" s="29">
        <v>0</v>
      </c>
      <c r="L16112" s="29">
        <f t="shared" si="1002"/>
        <v>50000</v>
      </c>
      <c r="M16112" s="29">
        <v>0</v>
      </c>
      <c r="N16112" s="29">
        <v>-9084</v>
      </c>
      <c r="O16112" s="29">
        <v>0</v>
      </c>
      <c r="P16112" s="29">
        <f t="shared" si="1003"/>
        <v>-9084</v>
      </c>
      <c r="Q16112" s="29">
        <f t="shared" si="1004"/>
        <v>0</v>
      </c>
      <c r="R16112" s="29">
        <f t="shared" si="1005"/>
        <v>40916</v>
      </c>
      <c r="S16112" s="15" t="s">
        <v>7227</v>
      </c>
      <c r="T16112" s="15">
        <v>100102</v>
      </c>
      <c r="U16112" s="15" t="s">
        <v>84</v>
      </c>
      <c r="V16112" s="15">
        <v>47040001</v>
      </c>
      <c r="W16112" s="15" t="s">
        <v>85</v>
      </c>
    </row>
    <row r="16113" spans="2:23" hidden="1" x14ac:dyDescent="0.25">
      <c r="B16113" s="14">
        <v>53001457</v>
      </c>
      <c r="C16113" s="14">
        <v>0</v>
      </c>
      <c r="D16113" s="15">
        <v>21040031</v>
      </c>
      <c r="E16113" s="16" t="s">
        <v>12333</v>
      </c>
      <c r="F16113" s="14">
        <v>1201</v>
      </c>
      <c r="G16113" s="17">
        <v>44377</v>
      </c>
      <c r="H16113" s="29">
        <v>0</v>
      </c>
      <c r="I16113" s="29">
        <v>0</v>
      </c>
      <c r="J16113" s="29">
        <v>100000</v>
      </c>
      <c r="K16113" s="29">
        <v>0</v>
      </c>
      <c r="L16113" s="29">
        <f t="shared" si="1002"/>
        <v>100000</v>
      </c>
      <c r="M16113" s="29">
        <v>0</v>
      </c>
      <c r="N16113" s="29">
        <v>-23858</v>
      </c>
      <c r="O16113" s="29">
        <v>0</v>
      </c>
      <c r="P16113" s="29">
        <f t="shared" si="1003"/>
        <v>-23858</v>
      </c>
      <c r="Q16113" s="29">
        <f t="shared" si="1004"/>
        <v>0</v>
      </c>
      <c r="R16113" s="29">
        <f t="shared" si="1005"/>
        <v>76142</v>
      </c>
      <c r="S16113" s="15" t="s">
        <v>7227</v>
      </c>
      <c r="T16113" s="15">
        <v>101201</v>
      </c>
      <c r="U16113" s="15" t="s">
        <v>144</v>
      </c>
      <c r="V16113" s="15">
        <v>47040001</v>
      </c>
      <c r="W16113" s="15" t="s">
        <v>145</v>
      </c>
    </row>
    <row r="16114" spans="2:23" hidden="1" x14ac:dyDescent="0.25">
      <c r="B16114" s="14">
        <v>53001458</v>
      </c>
      <c r="C16114" s="14">
        <v>0</v>
      </c>
      <c r="D16114" s="15">
        <v>21040031</v>
      </c>
      <c r="E16114" s="16" t="s">
        <v>12156</v>
      </c>
      <c r="F16114" s="14">
        <v>1201</v>
      </c>
      <c r="G16114" s="17">
        <v>44377</v>
      </c>
      <c r="H16114" s="29">
        <v>0</v>
      </c>
      <c r="I16114" s="29">
        <v>0</v>
      </c>
      <c r="J16114" s="29">
        <v>419400</v>
      </c>
      <c r="K16114" s="29">
        <v>0</v>
      </c>
      <c r="L16114" s="29">
        <f t="shared" si="1002"/>
        <v>419400</v>
      </c>
      <c r="M16114" s="29">
        <v>0</v>
      </c>
      <c r="N16114" s="29">
        <v>-100062</v>
      </c>
      <c r="O16114" s="29">
        <v>0</v>
      </c>
      <c r="P16114" s="29">
        <f t="shared" si="1003"/>
        <v>-100062</v>
      </c>
      <c r="Q16114" s="29">
        <f t="shared" si="1004"/>
        <v>0</v>
      </c>
      <c r="R16114" s="29">
        <f t="shared" si="1005"/>
        <v>319338</v>
      </c>
      <c r="S16114" s="15" t="s">
        <v>7227</v>
      </c>
      <c r="T16114" s="15">
        <v>101201</v>
      </c>
      <c r="U16114" s="15" t="s">
        <v>144</v>
      </c>
      <c r="V16114" s="15">
        <v>47040001</v>
      </c>
      <c r="W16114" s="15" t="s">
        <v>145</v>
      </c>
    </row>
    <row r="16115" spans="2:23" hidden="1" x14ac:dyDescent="0.25">
      <c r="B16115" s="14">
        <v>53001459</v>
      </c>
      <c r="C16115" s="14">
        <v>0</v>
      </c>
      <c r="D16115" s="15">
        <v>21040031</v>
      </c>
      <c r="E16115" s="16" t="s">
        <v>12334</v>
      </c>
      <c r="F16115" s="14">
        <v>1201</v>
      </c>
      <c r="G16115" s="17">
        <v>44377</v>
      </c>
      <c r="H16115" s="29">
        <v>0</v>
      </c>
      <c r="I16115" s="29">
        <v>0</v>
      </c>
      <c r="J16115" s="29">
        <v>42000</v>
      </c>
      <c r="K16115" s="29">
        <v>0</v>
      </c>
      <c r="L16115" s="29">
        <f t="shared" si="1002"/>
        <v>42000</v>
      </c>
      <c r="M16115" s="29">
        <v>0</v>
      </c>
      <c r="N16115" s="29">
        <v>-10021</v>
      </c>
      <c r="O16115" s="29">
        <v>0</v>
      </c>
      <c r="P16115" s="29">
        <f t="shared" si="1003"/>
        <v>-10021</v>
      </c>
      <c r="Q16115" s="29">
        <f t="shared" si="1004"/>
        <v>0</v>
      </c>
      <c r="R16115" s="29">
        <f t="shared" si="1005"/>
        <v>31979</v>
      </c>
      <c r="S16115" s="15" t="s">
        <v>7227</v>
      </c>
      <c r="T16115" s="15">
        <v>101201</v>
      </c>
      <c r="U16115" s="15" t="s">
        <v>144</v>
      </c>
      <c r="V16115" s="15">
        <v>47040001</v>
      </c>
      <c r="W16115" s="15" t="s">
        <v>145</v>
      </c>
    </row>
    <row r="16116" spans="2:23" hidden="1" x14ac:dyDescent="0.25">
      <c r="B16116" s="14">
        <v>53001460</v>
      </c>
      <c r="C16116" s="14">
        <v>0</v>
      </c>
      <c r="D16116" s="15">
        <v>21040031</v>
      </c>
      <c r="E16116" s="16" t="s">
        <v>12335</v>
      </c>
      <c r="F16116" s="14">
        <v>1201</v>
      </c>
      <c r="G16116" s="17">
        <v>44377</v>
      </c>
      <c r="H16116" s="29">
        <v>0</v>
      </c>
      <c r="I16116" s="29">
        <v>0</v>
      </c>
      <c r="J16116" s="29">
        <v>16500</v>
      </c>
      <c r="K16116" s="29">
        <v>0</v>
      </c>
      <c r="L16116" s="29">
        <f t="shared" si="1002"/>
        <v>16500</v>
      </c>
      <c r="M16116" s="29">
        <v>0</v>
      </c>
      <c r="N16116" s="29">
        <v>-3937</v>
      </c>
      <c r="O16116" s="29">
        <v>0</v>
      </c>
      <c r="P16116" s="29">
        <f t="shared" si="1003"/>
        <v>-3937</v>
      </c>
      <c r="Q16116" s="29">
        <f t="shared" si="1004"/>
        <v>0</v>
      </c>
      <c r="R16116" s="29">
        <f t="shared" si="1005"/>
        <v>12563</v>
      </c>
      <c r="S16116" s="15" t="s">
        <v>7227</v>
      </c>
      <c r="T16116" s="15">
        <v>101201</v>
      </c>
      <c r="U16116" s="15" t="s">
        <v>144</v>
      </c>
      <c r="V16116" s="15">
        <v>47040001</v>
      </c>
      <c r="W16116" s="15" t="s">
        <v>145</v>
      </c>
    </row>
    <row r="16117" spans="2:23" hidden="1" x14ac:dyDescent="0.25">
      <c r="B16117" s="14">
        <v>53001461</v>
      </c>
      <c r="C16117" s="14">
        <v>0</v>
      </c>
      <c r="D16117" s="15">
        <v>21040031</v>
      </c>
      <c r="E16117" s="16" t="s">
        <v>12336</v>
      </c>
      <c r="F16117" s="14">
        <v>1201</v>
      </c>
      <c r="G16117" s="17">
        <v>44377</v>
      </c>
      <c r="H16117" s="29">
        <v>0</v>
      </c>
      <c r="I16117" s="29">
        <v>0</v>
      </c>
      <c r="J16117" s="29">
        <v>50400</v>
      </c>
      <c r="K16117" s="29">
        <v>0</v>
      </c>
      <c r="L16117" s="29">
        <f t="shared" si="1002"/>
        <v>50400</v>
      </c>
      <c r="M16117" s="29">
        <v>0</v>
      </c>
      <c r="N16117" s="29">
        <v>-12025</v>
      </c>
      <c r="O16117" s="29">
        <v>0</v>
      </c>
      <c r="P16117" s="29">
        <f t="shared" si="1003"/>
        <v>-12025</v>
      </c>
      <c r="Q16117" s="29">
        <f t="shared" si="1004"/>
        <v>0</v>
      </c>
      <c r="R16117" s="29">
        <f t="shared" si="1005"/>
        <v>38375</v>
      </c>
      <c r="S16117" s="15" t="s">
        <v>7227</v>
      </c>
      <c r="T16117" s="15">
        <v>101201</v>
      </c>
      <c r="U16117" s="15" t="s">
        <v>144</v>
      </c>
      <c r="V16117" s="15">
        <v>47040001</v>
      </c>
      <c r="W16117" s="15" t="s">
        <v>145</v>
      </c>
    </row>
    <row r="16118" spans="2:23" hidden="1" x14ac:dyDescent="0.25">
      <c r="B16118" s="14">
        <v>53001462</v>
      </c>
      <c r="C16118" s="14">
        <v>0</v>
      </c>
      <c r="D16118" s="15">
        <v>21040031</v>
      </c>
      <c r="E16118" s="16" t="s">
        <v>12337</v>
      </c>
      <c r="F16118" s="14">
        <v>1201</v>
      </c>
      <c r="G16118" s="17">
        <v>44377</v>
      </c>
      <c r="H16118" s="29">
        <v>0</v>
      </c>
      <c r="I16118" s="29">
        <v>0</v>
      </c>
      <c r="J16118" s="29">
        <v>13550</v>
      </c>
      <c r="K16118" s="29">
        <v>0</v>
      </c>
      <c r="L16118" s="29">
        <f t="shared" si="1002"/>
        <v>13550</v>
      </c>
      <c r="M16118" s="29">
        <v>0</v>
      </c>
      <c r="N16118" s="29">
        <v>-3233</v>
      </c>
      <c r="O16118" s="29">
        <v>0</v>
      </c>
      <c r="P16118" s="29">
        <f t="shared" si="1003"/>
        <v>-3233</v>
      </c>
      <c r="Q16118" s="29">
        <f t="shared" si="1004"/>
        <v>0</v>
      </c>
      <c r="R16118" s="29">
        <f t="shared" si="1005"/>
        <v>10317</v>
      </c>
      <c r="S16118" s="15" t="s">
        <v>7227</v>
      </c>
      <c r="T16118" s="15">
        <v>101201</v>
      </c>
      <c r="U16118" s="15" t="s">
        <v>144</v>
      </c>
      <c r="V16118" s="15">
        <v>47040001</v>
      </c>
      <c r="W16118" s="15" t="s">
        <v>145</v>
      </c>
    </row>
    <row r="16119" spans="2:23" hidden="1" x14ac:dyDescent="0.25">
      <c r="B16119" s="14">
        <v>53001463</v>
      </c>
      <c r="C16119" s="14">
        <v>0</v>
      </c>
      <c r="D16119" s="15">
        <v>21040031</v>
      </c>
      <c r="E16119" s="16" t="s">
        <v>12338</v>
      </c>
      <c r="F16119" s="14">
        <v>1201</v>
      </c>
      <c r="G16119" s="17">
        <v>44377</v>
      </c>
      <c r="H16119" s="29">
        <v>0</v>
      </c>
      <c r="I16119" s="29">
        <v>0</v>
      </c>
      <c r="J16119" s="29">
        <v>3517</v>
      </c>
      <c r="K16119" s="29">
        <v>0</v>
      </c>
      <c r="L16119" s="29">
        <f t="shared" si="1002"/>
        <v>3517</v>
      </c>
      <c r="M16119" s="29">
        <v>0</v>
      </c>
      <c r="N16119" s="29">
        <v>-839</v>
      </c>
      <c r="O16119" s="29">
        <v>0</v>
      </c>
      <c r="P16119" s="29">
        <f t="shared" si="1003"/>
        <v>-839</v>
      </c>
      <c r="Q16119" s="29">
        <f t="shared" si="1004"/>
        <v>0</v>
      </c>
      <c r="R16119" s="29">
        <f t="shared" si="1005"/>
        <v>2678</v>
      </c>
      <c r="S16119" s="15" t="s">
        <v>7227</v>
      </c>
      <c r="T16119" s="15">
        <v>101201</v>
      </c>
      <c r="U16119" s="15" t="s">
        <v>144</v>
      </c>
      <c r="V16119" s="15">
        <v>47040001</v>
      </c>
      <c r="W16119" s="15" t="s">
        <v>145</v>
      </c>
    </row>
    <row r="16120" spans="2:23" hidden="1" x14ac:dyDescent="0.25">
      <c r="B16120" s="14">
        <v>53001464</v>
      </c>
      <c r="C16120" s="14">
        <v>0</v>
      </c>
      <c r="D16120" s="15">
        <v>21040031</v>
      </c>
      <c r="E16120" s="16" t="s">
        <v>12339</v>
      </c>
      <c r="F16120" s="14">
        <v>1202</v>
      </c>
      <c r="G16120" s="17">
        <v>44377</v>
      </c>
      <c r="H16120" s="29">
        <v>0</v>
      </c>
      <c r="I16120" s="29">
        <v>11985</v>
      </c>
      <c r="J16120" s="29">
        <v>0</v>
      </c>
      <c r="K16120" s="29">
        <v>0</v>
      </c>
      <c r="L16120" s="29">
        <f t="shared" si="1002"/>
        <v>11985</v>
      </c>
      <c r="M16120" s="29">
        <v>0</v>
      </c>
      <c r="N16120" s="29">
        <v>-2859</v>
      </c>
      <c r="O16120" s="29">
        <v>0</v>
      </c>
      <c r="P16120" s="29">
        <f t="shared" si="1003"/>
        <v>-2859</v>
      </c>
      <c r="Q16120" s="29">
        <f t="shared" si="1004"/>
        <v>0</v>
      </c>
      <c r="R16120" s="29">
        <f t="shared" si="1005"/>
        <v>9126</v>
      </c>
      <c r="S16120" s="15" t="s">
        <v>7227</v>
      </c>
      <c r="T16120" s="15">
        <v>101202</v>
      </c>
      <c r="U16120" s="15" t="s">
        <v>149</v>
      </c>
      <c r="V16120" s="15">
        <v>47040001</v>
      </c>
      <c r="W16120" s="15" t="s">
        <v>145</v>
      </c>
    </row>
    <row r="16121" spans="2:23" hidden="1" x14ac:dyDescent="0.25">
      <c r="B16121" s="14">
        <v>53001465</v>
      </c>
      <c r="C16121" s="14">
        <v>0</v>
      </c>
      <c r="D16121" s="15">
        <v>21040031</v>
      </c>
      <c r="E16121" s="16" t="s">
        <v>12340</v>
      </c>
      <c r="F16121" s="14">
        <v>1022</v>
      </c>
      <c r="G16121" s="17">
        <v>44287</v>
      </c>
      <c r="H16121" s="29">
        <v>0</v>
      </c>
      <c r="I16121" s="29">
        <v>0</v>
      </c>
      <c r="J16121" s="29">
        <v>75000</v>
      </c>
      <c r="K16121" s="29">
        <v>0</v>
      </c>
      <c r="L16121" s="29">
        <f t="shared" si="1002"/>
        <v>75000</v>
      </c>
      <c r="M16121" s="29">
        <v>0</v>
      </c>
      <c r="N16121" s="29">
        <v>-23750</v>
      </c>
      <c r="O16121" s="29">
        <v>0</v>
      </c>
      <c r="P16121" s="29">
        <f t="shared" si="1003"/>
        <v>-23750</v>
      </c>
      <c r="Q16121" s="29">
        <f t="shared" si="1004"/>
        <v>0</v>
      </c>
      <c r="R16121" s="29">
        <f t="shared" si="1005"/>
        <v>51250</v>
      </c>
      <c r="S16121" s="15" t="s">
        <v>7227</v>
      </c>
      <c r="T16121" s="15">
        <v>100302</v>
      </c>
      <c r="U16121" s="15" t="s">
        <v>225</v>
      </c>
      <c r="V16121" s="15">
        <v>47040001</v>
      </c>
      <c r="W16121" s="15" t="s">
        <v>33</v>
      </c>
    </row>
    <row r="16122" spans="2:23" hidden="1" x14ac:dyDescent="0.25">
      <c r="B16122" s="14">
        <v>53001466</v>
      </c>
      <c r="C16122" s="14">
        <v>0</v>
      </c>
      <c r="D16122" s="15">
        <v>21040031</v>
      </c>
      <c r="E16122" s="16" t="s">
        <v>12341</v>
      </c>
      <c r="F16122" s="14">
        <v>1903</v>
      </c>
      <c r="G16122" s="17">
        <v>44377</v>
      </c>
      <c r="H16122" s="29">
        <v>0</v>
      </c>
      <c r="I16122" s="29">
        <v>0</v>
      </c>
      <c r="J16122" s="29">
        <v>58000</v>
      </c>
      <c r="K16122" s="29">
        <v>0</v>
      </c>
      <c r="L16122" s="29">
        <f t="shared" ref="L16122:L16186" si="1006">SUM(H16122:K16122)</f>
        <v>58000</v>
      </c>
      <c r="M16122" s="29">
        <v>0</v>
      </c>
      <c r="N16122" s="29">
        <v>-13838</v>
      </c>
      <c r="O16122" s="29">
        <v>0</v>
      </c>
      <c r="P16122" s="29">
        <f t="shared" si="1003"/>
        <v>-13838</v>
      </c>
      <c r="Q16122" s="29">
        <f t="shared" si="1004"/>
        <v>0</v>
      </c>
      <c r="R16122" s="29">
        <f t="shared" si="1005"/>
        <v>44162</v>
      </c>
      <c r="S16122" s="15" t="s">
        <v>7227</v>
      </c>
      <c r="T16122" s="15">
        <v>108300</v>
      </c>
      <c r="U16122" s="15" t="s">
        <v>1826</v>
      </c>
      <c r="V16122" s="15">
        <v>47040001</v>
      </c>
      <c r="W16122" s="15" t="s">
        <v>1827</v>
      </c>
    </row>
    <row r="16123" spans="2:23" hidden="1" x14ac:dyDescent="0.25">
      <c r="B16123" s="14">
        <v>53001467</v>
      </c>
      <c r="C16123" s="14">
        <v>0</v>
      </c>
      <c r="D16123" s="15">
        <v>21040031</v>
      </c>
      <c r="E16123" s="16" t="s">
        <v>12342</v>
      </c>
      <c r="F16123" s="14">
        <v>1903</v>
      </c>
      <c r="G16123" s="17">
        <v>44377</v>
      </c>
      <c r="H16123" s="29">
        <v>0</v>
      </c>
      <c r="I16123" s="29">
        <v>0</v>
      </c>
      <c r="J16123" s="29">
        <v>51400</v>
      </c>
      <c r="K16123" s="29">
        <v>0</v>
      </c>
      <c r="L16123" s="29">
        <f t="shared" si="1006"/>
        <v>51400</v>
      </c>
      <c r="M16123" s="29">
        <v>0</v>
      </c>
      <c r="N16123" s="29">
        <v>-12263</v>
      </c>
      <c r="O16123" s="29">
        <v>0</v>
      </c>
      <c r="P16123" s="29">
        <f t="shared" si="1003"/>
        <v>-12263</v>
      </c>
      <c r="Q16123" s="29">
        <f t="shared" si="1004"/>
        <v>0</v>
      </c>
      <c r="R16123" s="29">
        <f t="shared" si="1005"/>
        <v>39137</v>
      </c>
      <c r="S16123" s="15" t="s">
        <v>7227</v>
      </c>
      <c r="T16123" s="15">
        <v>108300</v>
      </c>
      <c r="U16123" s="15" t="s">
        <v>1826</v>
      </c>
      <c r="V16123" s="15">
        <v>47040001</v>
      </c>
      <c r="W16123" s="15" t="s">
        <v>1827</v>
      </c>
    </row>
    <row r="16124" spans="2:23" hidden="1" x14ac:dyDescent="0.25">
      <c r="B16124" s="14">
        <v>53001468</v>
      </c>
      <c r="C16124" s="14">
        <v>0</v>
      </c>
      <c r="D16124" s="15">
        <v>21040031</v>
      </c>
      <c r="E16124" s="16" t="s">
        <v>12343</v>
      </c>
      <c r="F16124" s="14">
        <v>1903</v>
      </c>
      <c r="G16124" s="17">
        <v>44377</v>
      </c>
      <c r="H16124" s="29">
        <v>0</v>
      </c>
      <c r="I16124" s="29">
        <v>0</v>
      </c>
      <c r="J16124" s="29">
        <v>51400</v>
      </c>
      <c r="K16124" s="29">
        <v>0</v>
      </c>
      <c r="L16124" s="29">
        <f t="shared" si="1006"/>
        <v>51400</v>
      </c>
      <c r="M16124" s="29">
        <v>0</v>
      </c>
      <c r="N16124" s="29">
        <v>-12263</v>
      </c>
      <c r="O16124" s="29">
        <v>0</v>
      </c>
      <c r="P16124" s="29">
        <f t="shared" si="1003"/>
        <v>-12263</v>
      </c>
      <c r="Q16124" s="29">
        <f t="shared" si="1004"/>
        <v>0</v>
      </c>
      <c r="R16124" s="29">
        <f t="shared" si="1005"/>
        <v>39137</v>
      </c>
      <c r="S16124" s="15" t="s">
        <v>7227</v>
      </c>
      <c r="T16124" s="15">
        <v>108300</v>
      </c>
      <c r="U16124" s="15" t="s">
        <v>1826</v>
      </c>
      <c r="V16124" s="15">
        <v>47040001</v>
      </c>
      <c r="W16124" s="15" t="s">
        <v>1827</v>
      </c>
    </row>
    <row r="16125" spans="2:23" hidden="1" x14ac:dyDescent="0.25">
      <c r="B16125" s="14">
        <v>53001469</v>
      </c>
      <c r="C16125" s="14">
        <v>0</v>
      </c>
      <c r="D16125" s="15">
        <v>21040031</v>
      </c>
      <c r="E16125" s="16" t="s">
        <v>12344</v>
      </c>
      <c r="F16125" s="14">
        <v>1903</v>
      </c>
      <c r="G16125" s="17">
        <v>44377</v>
      </c>
      <c r="H16125" s="29">
        <v>0</v>
      </c>
      <c r="I16125" s="29">
        <v>53000</v>
      </c>
      <c r="J16125" s="29">
        <v>0</v>
      </c>
      <c r="K16125" s="29">
        <v>-53000</v>
      </c>
      <c r="L16125" s="29">
        <f t="shared" si="1006"/>
        <v>0</v>
      </c>
      <c r="M16125" s="29">
        <v>0</v>
      </c>
      <c r="N16125" s="29">
        <v>-1012</v>
      </c>
      <c r="O16125" s="29">
        <v>1012</v>
      </c>
      <c r="P16125" s="29">
        <f t="shared" si="1003"/>
        <v>0</v>
      </c>
      <c r="Q16125" s="29">
        <f t="shared" si="1004"/>
        <v>0</v>
      </c>
      <c r="R16125" s="29">
        <f t="shared" si="1005"/>
        <v>0</v>
      </c>
      <c r="S16125" s="15" t="s">
        <v>7227</v>
      </c>
      <c r="T16125" s="15">
        <v>108300</v>
      </c>
      <c r="U16125" s="15" t="s">
        <v>1826</v>
      </c>
      <c r="V16125" s="15">
        <v>47040001</v>
      </c>
      <c r="W16125" s="15" t="s">
        <v>1827</v>
      </c>
    </row>
    <row r="16126" spans="2:23" hidden="1" x14ac:dyDescent="0.25">
      <c r="B16126" s="14">
        <v>53001470</v>
      </c>
      <c r="C16126" s="14">
        <v>0</v>
      </c>
      <c r="D16126" s="15">
        <v>21040031</v>
      </c>
      <c r="E16126" s="16" t="s">
        <v>12345</v>
      </c>
      <c r="F16126" s="14">
        <v>1903</v>
      </c>
      <c r="G16126" s="17">
        <v>44377</v>
      </c>
      <c r="H16126" s="29">
        <v>0</v>
      </c>
      <c r="I16126" s="29">
        <v>53000</v>
      </c>
      <c r="J16126" s="29">
        <v>0</v>
      </c>
      <c r="K16126" s="29">
        <v>0</v>
      </c>
      <c r="L16126" s="29">
        <f t="shared" si="1006"/>
        <v>53000</v>
      </c>
      <c r="M16126" s="29">
        <v>0</v>
      </c>
      <c r="N16126" s="29">
        <v>-12645</v>
      </c>
      <c r="O16126" s="29">
        <v>0</v>
      </c>
      <c r="P16126" s="29">
        <f t="shared" si="1003"/>
        <v>-12645</v>
      </c>
      <c r="Q16126" s="29">
        <f t="shared" si="1004"/>
        <v>0</v>
      </c>
      <c r="R16126" s="29">
        <f t="shared" si="1005"/>
        <v>40355</v>
      </c>
      <c r="S16126" s="15" t="s">
        <v>7227</v>
      </c>
      <c r="T16126" s="15">
        <v>108300</v>
      </c>
      <c r="U16126" s="15" t="s">
        <v>1826</v>
      </c>
      <c r="V16126" s="15">
        <v>47040001</v>
      </c>
      <c r="W16126" s="15" t="s">
        <v>1827</v>
      </c>
    </row>
    <row r="16127" spans="2:23" hidden="1" x14ac:dyDescent="0.25">
      <c r="B16127" s="14">
        <v>53001471</v>
      </c>
      <c r="C16127" s="14">
        <v>0</v>
      </c>
      <c r="D16127" s="15">
        <v>21040031</v>
      </c>
      <c r="E16127" s="16" t="s">
        <v>12346</v>
      </c>
      <c r="F16127" s="14">
        <v>1061</v>
      </c>
      <c r="G16127" s="17">
        <v>44377</v>
      </c>
      <c r="H16127" s="29">
        <v>0</v>
      </c>
      <c r="I16127" s="29">
        <v>-0.01</v>
      </c>
      <c r="J16127" s="29">
        <v>50000.01</v>
      </c>
      <c r="K16127" s="29">
        <v>0</v>
      </c>
      <c r="L16127" s="29">
        <f t="shared" si="1006"/>
        <v>50000</v>
      </c>
      <c r="M16127" s="29">
        <v>0</v>
      </c>
      <c r="N16127" s="29">
        <v>-11929</v>
      </c>
      <c r="O16127" s="29">
        <v>0</v>
      </c>
      <c r="P16127" s="29">
        <f t="shared" si="1003"/>
        <v>-11929</v>
      </c>
      <c r="Q16127" s="29">
        <f t="shared" si="1004"/>
        <v>0</v>
      </c>
      <c r="R16127" s="29">
        <f t="shared" si="1005"/>
        <v>38071</v>
      </c>
      <c r="S16127" s="15" t="s">
        <v>7227</v>
      </c>
      <c r="T16127" s="15">
        <v>100801</v>
      </c>
      <c r="U16127" s="15" t="s">
        <v>62</v>
      </c>
      <c r="V16127" s="15">
        <v>47040001</v>
      </c>
      <c r="W16127" s="15" t="s">
        <v>44</v>
      </c>
    </row>
    <row r="16128" spans="2:23" hidden="1" x14ac:dyDescent="0.25">
      <c r="B16128" s="14">
        <v>53001472</v>
      </c>
      <c r="C16128" s="14">
        <v>0</v>
      </c>
      <c r="D16128" s="15">
        <v>21040031</v>
      </c>
      <c r="E16128" s="16" t="s">
        <v>12347</v>
      </c>
      <c r="F16128" s="14">
        <v>1061</v>
      </c>
      <c r="G16128" s="17">
        <v>44377</v>
      </c>
      <c r="H16128" s="29">
        <v>0</v>
      </c>
      <c r="I16128" s="29">
        <v>-0.01</v>
      </c>
      <c r="J16128" s="29">
        <v>7034.01</v>
      </c>
      <c r="K16128" s="29">
        <v>0</v>
      </c>
      <c r="L16128" s="29">
        <f t="shared" si="1006"/>
        <v>7034</v>
      </c>
      <c r="M16128" s="29">
        <v>0</v>
      </c>
      <c r="N16128" s="29">
        <v>-1678</v>
      </c>
      <c r="O16128" s="29">
        <v>0</v>
      </c>
      <c r="P16128" s="29">
        <f t="shared" si="1003"/>
        <v>-1678</v>
      </c>
      <c r="Q16128" s="29">
        <f t="shared" si="1004"/>
        <v>0</v>
      </c>
      <c r="R16128" s="29">
        <f t="shared" si="1005"/>
        <v>5356</v>
      </c>
      <c r="S16128" s="15" t="s">
        <v>7227</v>
      </c>
      <c r="T16128" s="15">
        <v>100801</v>
      </c>
      <c r="U16128" s="15" t="s">
        <v>62</v>
      </c>
      <c r="V16128" s="15">
        <v>47040001</v>
      </c>
      <c r="W16128" s="15" t="s">
        <v>44</v>
      </c>
    </row>
    <row r="16129" spans="2:23" hidden="1" x14ac:dyDescent="0.25">
      <c r="B16129" s="14">
        <v>53001473</v>
      </c>
      <c r="C16129" s="14">
        <v>0</v>
      </c>
      <c r="D16129" s="15">
        <v>21040031</v>
      </c>
      <c r="E16129" s="16" t="s">
        <v>12348</v>
      </c>
      <c r="F16129" s="14">
        <v>1061</v>
      </c>
      <c r="G16129" s="17">
        <v>44377</v>
      </c>
      <c r="H16129" s="29">
        <v>0</v>
      </c>
      <c r="I16129" s="29">
        <v>-0.01</v>
      </c>
      <c r="J16129" s="29">
        <v>454350.01</v>
      </c>
      <c r="K16129" s="29">
        <v>0</v>
      </c>
      <c r="L16129" s="29">
        <f t="shared" si="1006"/>
        <v>454350</v>
      </c>
      <c r="M16129" s="29">
        <v>0</v>
      </c>
      <c r="N16129" s="29">
        <v>-108401</v>
      </c>
      <c r="O16129" s="29">
        <v>0</v>
      </c>
      <c r="P16129" s="29">
        <f t="shared" si="1003"/>
        <v>-108401</v>
      </c>
      <c r="Q16129" s="29">
        <f t="shared" si="1004"/>
        <v>0</v>
      </c>
      <c r="R16129" s="29">
        <f t="shared" si="1005"/>
        <v>345949</v>
      </c>
      <c r="S16129" s="15" t="s">
        <v>7227</v>
      </c>
      <c r="T16129" s="15">
        <v>100801</v>
      </c>
      <c r="U16129" s="15" t="s">
        <v>62</v>
      </c>
      <c r="V16129" s="15">
        <v>47040001</v>
      </c>
      <c r="W16129" s="15" t="s">
        <v>44</v>
      </c>
    </row>
    <row r="16130" spans="2:23" hidden="1" x14ac:dyDescent="0.25">
      <c r="B16130" s="14">
        <v>53001474</v>
      </c>
      <c r="C16130" s="14">
        <v>0</v>
      </c>
      <c r="D16130" s="15">
        <v>21040031</v>
      </c>
      <c r="E16130" s="16" t="s">
        <v>12349</v>
      </c>
      <c r="F16130" s="14">
        <v>1061</v>
      </c>
      <c r="G16130" s="17">
        <v>44377</v>
      </c>
      <c r="H16130" s="29">
        <v>0</v>
      </c>
      <c r="I16130" s="29">
        <v>-0.01</v>
      </c>
      <c r="J16130" s="29">
        <v>13550.01</v>
      </c>
      <c r="K16130" s="29">
        <v>0</v>
      </c>
      <c r="L16130" s="29">
        <f t="shared" si="1006"/>
        <v>13550</v>
      </c>
      <c r="M16130" s="29">
        <v>0</v>
      </c>
      <c r="N16130" s="29">
        <v>-3233</v>
      </c>
      <c r="O16130" s="29">
        <v>0</v>
      </c>
      <c r="P16130" s="29">
        <f t="shared" si="1003"/>
        <v>-3233</v>
      </c>
      <c r="Q16130" s="29">
        <f t="shared" si="1004"/>
        <v>0</v>
      </c>
      <c r="R16130" s="29">
        <f t="shared" si="1005"/>
        <v>10317</v>
      </c>
      <c r="S16130" s="15" t="s">
        <v>7227</v>
      </c>
      <c r="T16130" s="15">
        <v>100801</v>
      </c>
      <c r="U16130" s="15" t="s">
        <v>62</v>
      </c>
      <c r="V16130" s="15">
        <v>47040001</v>
      </c>
      <c r="W16130" s="15" t="s">
        <v>44</v>
      </c>
    </row>
    <row r="16131" spans="2:23" hidden="1" x14ac:dyDescent="0.25">
      <c r="B16131" s="14">
        <v>53001475</v>
      </c>
      <c r="C16131" s="14">
        <v>0</v>
      </c>
      <c r="D16131" s="15">
        <v>21040031</v>
      </c>
      <c r="E16131" s="16" t="s">
        <v>12267</v>
      </c>
      <c r="F16131" s="14">
        <v>1061</v>
      </c>
      <c r="G16131" s="17">
        <v>44377</v>
      </c>
      <c r="H16131" s="29">
        <v>0</v>
      </c>
      <c r="I16131" s="29">
        <v>-0.01</v>
      </c>
      <c r="J16131" s="29">
        <v>16800.009999999998</v>
      </c>
      <c r="K16131" s="29">
        <v>0</v>
      </c>
      <c r="L16131" s="29">
        <f t="shared" si="1006"/>
        <v>16800</v>
      </c>
      <c r="M16131" s="29">
        <v>0</v>
      </c>
      <c r="N16131" s="29">
        <v>-4008</v>
      </c>
      <c r="O16131" s="29">
        <v>0</v>
      </c>
      <c r="P16131" s="29">
        <f t="shared" si="1003"/>
        <v>-4008</v>
      </c>
      <c r="Q16131" s="29">
        <f t="shared" si="1004"/>
        <v>0</v>
      </c>
      <c r="R16131" s="29">
        <f t="shared" si="1005"/>
        <v>12792</v>
      </c>
      <c r="S16131" s="15" t="s">
        <v>7227</v>
      </c>
      <c r="T16131" s="15">
        <v>100801</v>
      </c>
      <c r="U16131" s="15" t="s">
        <v>62</v>
      </c>
      <c r="V16131" s="15">
        <v>47040001</v>
      </c>
      <c r="W16131" s="15" t="s">
        <v>44</v>
      </c>
    </row>
    <row r="16132" spans="2:23" hidden="1" x14ac:dyDescent="0.25">
      <c r="B16132" s="14">
        <v>53001476</v>
      </c>
      <c r="C16132" s="14">
        <v>0</v>
      </c>
      <c r="D16132" s="15">
        <v>21040031</v>
      </c>
      <c r="E16132" s="16" t="s">
        <v>12268</v>
      </c>
      <c r="F16132" s="14">
        <v>1061</v>
      </c>
      <c r="G16132" s="17">
        <v>44377</v>
      </c>
      <c r="H16132" s="29">
        <v>0</v>
      </c>
      <c r="I16132" s="29">
        <v>-0.01</v>
      </c>
      <c r="J16132" s="29">
        <v>15508.01</v>
      </c>
      <c r="K16132" s="29">
        <v>0</v>
      </c>
      <c r="L16132" s="29">
        <f t="shared" si="1006"/>
        <v>15508</v>
      </c>
      <c r="M16132" s="29">
        <v>0</v>
      </c>
      <c r="N16132" s="29">
        <v>-3700</v>
      </c>
      <c r="O16132" s="29">
        <v>0</v>
      </c>
      <c r="P16132" s="29">
        <f t="shared" si="1003"/>
        <v>-3700</v>
      </c>
      <c r="Q16132" s="29">
        <f t="shared" si="1004"/>
        <v>0</v>
      </c>
      <c r="R16132" s="29">
        <f t="shared" si="1005"/>
        <v>11808</v>
      </c>
      <c r="S16132" s="15" t="s">
        <v>7227</v>
      </c>
      <c r="T16132" s="15">
        <v>100801</v>
      </c>
      <c r="U16132" s="15" t="s">
        <v>62</v>
      </c>
      <c r="V16132" s="15">
        <v>47040001</v>
      </c>
      <c r="W16132" s="15" t="s">
        <v>44</v>
      </c>
    </row>
    <row r="16133" spans="2:23" hidden="1" x14ac:dyDescent="0.25">
      <c r="B16133" s="14">
        <v>53001477</v>
      </c>
      <c r="C16133" s="14">
        <v>0</v>
      </c>
      <c r="D16133" s="15">
        <v>21040031</v>
      </c>
      <c r="E16133" s="16" t="s">
        <v>12350</v>
      </c>
      <c r="F16133" s="14">
        <v>1061</v>
      </c>
      <c r="G16133" s="17">
        <v>44377</v>
      </c>
      <c r="H16133" s="29">
        <v>0</v>
      </c>
      <c r="I16133" s="29">
        <v>-0.01</v>
      </c>
      <c r="J16133" s="29">
        <v>16500.009999999998</v>
      </c>
      <c r="K16133" s="29">
        <v>0</v>
      </c>
      <c r="L16133" s="29">
        <f t="shared" si="1006"/>
        <v>16500</v>
      </c>
      <c r="M16133" s="29">
        <v>0</v>
      </c>
      <c r="N16133" s="29">
        <v>-3937</v>
      </c>
      <c r="O16133" s="29">
        <v>0</v>
      </c>
      <c r="P16133" s="29">
        <f t="shared" ref="P16133:P16196" si="1007">SUM(M16133:O16133)</f>
        <v>-3937</v>
      </c>
      <c r="Q16133" s="29">
        <f t="shared" ref="Q16133:Q16196" si="1008">H16133+M16133</f>
        <v>0</v>
      </c>
      <c r="R16133" s="29">
        <f t="shared" ref="R16133:R16196" si="1009">L16133+P16133</f>
        <v>12563</v>
      </c>
      <c r="S16133" s="15" t="s">
        <v>7227</v>
      </c>
      <c r="T16133" s="15">
        <v>100801</v>
      </c>
      <c r="U16133" s="15" t="s">
        <v>62</v>
      </c>
      <c r="V16133" s="15">
        <v>47040001</v>
      </c>
      <c r="W16133" s="15" t="s">
        <v>44</v>
      </c>
    </row>
    <row r="16134" spans="2:23" hidden="1" x14ac:dyDescent="0.25">
      <c r="B16134" s="14">
        <v>53001478</v>
      </c>
      <c r="C16134" s="14">
        <v>0</v>
      </c>
      <c r="D16134" s="15">
        <v>21040031</v>
      </c>
      <c r="E16134" s="16" t="s">
        <v>12351</v>
      </c>
      <c r="F16134" s="14">
        <v>1061</v>
      </c>
      <c r="G16134" s="17">
        <v>44377</v>
      </c>
      <c r="H16134" s="29">
        <v>0</v>
      </c>
      <c r="I16134" s="29">
        <v>-0.01</v>
      </c>
      <c r="J16134" s="29">
        <v>52500.01</v>
      </c>
      <c r="K16134" s="29">
        <v>0</v>
      </c>
      <c r="L16134" s="29">
        <f t="shared" si="1006"/>
        <v>52500</v>
      </c>
      <c r="M16134" s="29">
        <v>0</v>
      </c>
      <c r="N16134" s="29">
        <v>-12526</v>
      </c>
      <c r="O16134" s="29">
        <v>0</v>
      </c>
      <c r="P16134" s="29">
        <f t="shared" si="1007"/>
        <v>-12526</v>
      </c>
      <c r="Q16134" s="29">
        <f t="shared" si="1008"/>
        <v>0</v>
      </c>
      <c r="R16134" s="29">
        <f t="shared" si="1009"/>
        <v>39974</v>
      </c>
      <c r="S16134" s="15" t="s">
        <v>7227</v>
      </c>
      <c r="T16134" s="15">
        <v>100801</v>
      </c>
      <c r="U16134" s="15" t="s">
        <v>62</v>
      </c>
      <c r="V16134" s="15">
        <v>47040001</v>
      </c>
      <c r="W16134" s="15" t="s">
        <v>44</v>
      </c>
    </row>
    <row r="16135" spans="2:23" hidden="1" x14ac:dyDescent="0.25">
      <c r="B16135" s="14">
        <v>53001479</v>
      </c>
      <c r="C16135" s="14">
        <v>0</v>
      </c>
      <c r="D16135" s="15">
        <v>21040031</v>
      </c>
      <c r="E16135" s="16" t="s">
        <v>12346</v>
      </c>
      <c r="F16135" s="14">
        <v>1061</v>
      </c>
      <c r="G16135" s="17">
        <v>44377</v>
      </c>
      <c r="H16135" s="29">
        <v>0</v>
      </c>
      <c r="I16135" s="29">
        <v>-0.45</v>
      </c>
      <c r="J16135" s="29">
        <v>50000.45</v>
      </c>
      <c r="K16135" s="29">
        <v>0</v>
      </c>
      <c r="L16135" s="29">
        <f t="shared" si="1006"/>
        <v>50000</v>
      </c>
      <c r="M16135" s="29">
        <v>0</v>
      </c>
      <c r="N16135" s="29">
        <v>-11929</v>
      </c>
      <c r="O16135" s="29">
        <v>0</v>
      </c>
      <c r="P16135" s="29">
        <f t="shared" si="1007"/>
        <v>-11929</v>
      </c>
      <c r="Q16135" s="29">
        <f t="shared" si="1008"/>
        <v>0</v>
      </c>
      <c r="R16135" s="29">
        <f t="shared" si="1009"/>
        <v>38071</v>
      </c>
      <c r="S16135" s="15" t="s">
        <v>7227</v>
      </c>
      <c r="T16135" s="15">
        <v>100801</v>
      </c>
      <c r="U16135" s="15" t="s">
        <v>62</v>
      </c>
      <c r="V16135" s="15">
        <v>47040001</v>
      </c>
      <c r="W16135" s="15" t="s">
        <v>44</v>
      </c>
    </row>
    <row r="16136" spans="2:23" hidden="1" x14ac:dyDescent="0.25">
      <c r="B16136" s="14">
        <v>53001480</v>
      </c>
      <c r="C16136" s="14">
        <v>0</v>
      </c>
      <c r="D16136" s="15">
        <v>21040031</v>
      </c>
      <c r="E16136" s="16" t="s">
        <v>12352</v>
      </c>
      <c r="F16136" s="14">
        <v>1101</v>
      </c>
      <c r="G16136" s="17">
        <v>44377</v>
      </c>
      <c r="H16136" s="29">
        <v>0</v>
      </c>
      <c r="I16136" s="29">
        <v>0</v>
      </c>
      <c r="J16136" s="29">
        <v>50000</v>
      </c>
      <c r="K16136" s="29">
        <v>0</v>
      </c>
      <c r="L16136" s="29">
        <f t="shared" si="1006"/>
        <v>50000</v>
      </c>
      <c r="M16136" s="29">
        <v>0</v>
      </c>
      <c r="N16136" s="29">
        <v>-11929</v>
      </c>
      <c r="O16136" s="29">
        <v>0</v>
      </c>
      <c r="P16136" s="29">
        <f t="shared" si="1007"/>
        <v>-11929</v>
      </c>
      <c r="Q16136" s="29">
        <f t="shared" si="1008"/>
        <v>0</v>
      </c>
      <c r="R16136" s="29">
        <f t="shared" si="1009"/>
        <v>38071</v>
      </c>
      <c r="S16136" s="15" t="s">
        <v>7227</v>
      </c>
      <c r="T16136" s="15">
        <v>101101</v>
      </c>
      <c r="U16136" s="15" t="s">
        <v>129</v>
      </c>
      <c r="V16136" s="15">
        <v>47040001</v>
      </c>
      <c r="W16136" s="15" t="s">
        <v>130</v>
      </c>
    </row>
    <row r="16137" spans="2:23" hidden="1" x14ac:dyDescent="0.25">
      <c r="B16137" s="14">
        <v>53001481</v>
      </c>
      <c r="C16137" s="14">
        <v>0</v>
      </c>
      <c r="D16137" s="15">
        <v>21040031</v>
      </c>
      <c r="E16137" s="16" t="s">
        <v>12353</v>
      </c>
      <c r="F16137" s="14">
        <v>1101</v>
      </c>
      <c r="G16137" s="17">
        <v>44377</v>
      </c>
      <c r="H16137" s="29">
        <v>0</v>
      </c>
      <c r="I16137" s="29">
        <v>0</v>
      </c>
      <c r="J16137" s="29">
        <v>34950</v>
      </c>
      <c r="K16137" s="29">
        <v>0</v>
      </c>
      <c r="L16137" s="29">
        <f t="shared" si="1006"/>
        <v>34950</v>
      </c>
      <c r="M16137" s="29">
        <v>0</v>
      </c>
      <c r="N16137" s="29">
        <v>-8339</v>
      </c>
      <c r="O16137" s="29">
        <v>0</v>
      </c>
      <c r="P16137" s="29">
        <f t="shared" si="1007"/>
        <v>-8339</v>
      </c>
      <c r="Q16137" s="29">
        <f t="shared" si="1008"/>
        <v>0</v>
      </c>
      <c r="R16137" s="29">
        <f t="shared" si="1009"/>
        <v>26611</v>
      </c>
      <c r="S16137" s="15" t="s">
        <v>7227</v>
      </c>
      <c r="T16137" s="15">
        <v>101101</v>
      </c>
      <c r="U16137" s="15" t="s">
        <v>129</v>
      </c>
      <c r="V16137" s="15">
        <v>47040001</v>
      </c>
      <c r="W16137" s="15" t="s">
        <v>130</v>
      </c>
    </row>
    <row r="16138" spans="2:23" hidden="1" x14ac:dyDescent="0.25">
      <c r="B16138" s="14">
        <v>53001482</v>
      </c>
      <c r="C16138" s="14">
        <v>0</v>
      </c>
      <c r="D16138" s="15">
        <v>21040031</v>
      </c>
      <c r="E16138" s="16" t="s">
        <v>12353</v>
      </c>
      <c r="F16138" s="14">
        <v>1101</v>
      </c>
      <c r="G16138" s="17">
        <v>44377</v>
      </c>
      <c r="H16138" s="29">
        <v>0</v>
      </c>
      <c r="I16138" s="29">
        <v>0</v>
      </c>
      <c r="J16138" s="29">
        <v>34950</v>
      </c>
      <c r="K16138" s="29">
        <v>0</v>
      </c>
      <c r="L16138" s="29">
        <f t="shared" si="1006"/>
        <v>34950</v>
      </c>
      <c r="M16138" s="29">
        <v>0</v>
      </c>
      <c r="N16138" s="29">
        <v>-8339</v>
      </c>
      <c r="O16138" s="29">
        <v>0</v>
      </c>
      <c r="P16138" s="29">
        <f t="shared" si="1007"/>
        <v>-8339</v>
      </c>
      <c r="Q16138" s="29">
        <f t="shared" si="1008"/>
        <v>0</v>
      </c>
      <c r="R16138" s="29">
        <f t="shared" si="1009"/>
        <v>26611</v>
      </c>
      <c r="S16138" s="15" t="s">
        <v>7227</v>
      </c>
      <c r="T16138" s="15">
        <v>101101</v>
      </c>
      <c r="U16138" s="15" t="s">
        <v>129</v>
      </c>
      <c r="V16138" s="15">
        <v>47040001</v>
      </c>
      <c r="W16138" s="15" t="s">
        <v>130</v>
      </c>
    </row>
    <row r="16139" spans="2:23" hidden="1" x14ac:dyDescent="0.25">
      <c r="B16139" s="14">
        <v>53001483</v>
      </c>
      <c r="C16139" s="14">
        <v>0</v>
      </c>
      <c r="D16139" s="15">
        <v>21040031</v>
      </c>
      <c r="E16139" s="16" t="s">
        <v>12353</v>
      </c>
      <c r="F16139" s="14">
        <v>1101</v>
      </c>
      <c r="G16139" s="17">
        <v>44377</v>
      </c>
      <c r="H16139" s="29">
        <v>0</v>
      </c>
      <c r="I16139" s="29">
        <v>0</v>
      </c>
      <c r="J16139" s="29">
        <v>34950</v>
      </c>
      <c r="K16139" s="29">
        <v>0</v>
      </c>
      <c r="L16139" s="29">
        <f t="shared" si="1006"/>
        <v>34950</v>
      </c>
      <c r="M16139" s="29">
        <v>0</v>
      </c>
      <c r="N16139" s="29">
        <v>-8339</v>
      </c>
      <c r="O16139" s="29">
        <v>0</v>
      </c>
      <c r="P16139" s="29">
        <f t="shared" si="1007"/>
        <v>-8339</v>
      </c>
      <c r="Q16139" s="29">
        <f t="shared" si="1008"/>
        <v>0</v>
      </c>
      <c r="R16139" s="29">
        <f t="shared" si="1009"/>
        <v>26611</v>
      </c>
      <c r="S16139" s="15" t="s">
        <v>7227</v>
      </c>
      <c r="T16139" s="15">
        <v>101101</v>
      </c>
      <c r="U16139" s="15" t="s">
        <v>129</v>
      </c>
      <c r="V16139" s="15">
        <v>47040001</v>
      </c>
      <c r="W16139" s="15" t="s">
        <v>130</v>
      </c>
    </row>
    <row r="16140" spans="2:23" hidden="1" x14ac:dyDescent="0.25">
      <c r="B16140" s="14">
        <v>53001484</v>
      </c>
      <c r="C16140" s="14">
        <v>0</v>
      </c>
      <c r="D16140" s="15">
        <v>21040031</v>
      </c>
      <c r="E16140" s="16" t="s">
        <v>12353</v>
      </c>
      <c r="F16140" s="14">
        <v>1101</v>
      </c>
      <c r="G16140" s="17">
        <v>44377</v>
      </c>
      <c r="H16140" s="29">
        <v>0</v>
      </c>
      <c r="I16140" s="29">
        <v>0</v>
      </c>
      <c r="J16140" s="29">
        <v>244650</v>
      </c>
      <c r="K16140" s="29">
        <v>0</v>
      </c>
      <c r="L16140" s="29">
        <f t="shared" si="1006"/>
        <v>244650</v>
      </c>
      <c r="M16140" s="29">
        <v>0</v>
      </c>
      <c r="N16140" s="29">
        <v>-58370</v>
      </c>
      <c r="O16140" s="29">
        <v>0</v>
      </c>
      <c r="P16140" s="29">
        <f t="shared" si="1007"/>
        <v>-58370</v>
      </c>
      <c r="Q16140" s="29">
        <f t="shared" si="1008"/>
        <v>0</v>
      </c>
      <c r="R16140" s="29">
        <f t="shared" si="1009"/>
        <v>186280</v>
      </c>
      <c r="S16140" s="15" t="s">
        <v>7227</v>
      </c>
      <c r="T16140" s="15">
        <v>101101</v>
      </c>
      <c r="U16140" s="15" t="s">
        <v>129</v>
      </c>
      <c r="V16140" s="15">
        <v>47040001</v>
      </c>
      <c r="W16140" s="15" t="s">
        <v>130</v>
      </c>
    </row>
    <row r="16141" spans="2:23" hidden="1" x14ac:dyDescent="0.25">
      <c r="B16141" s="14">
        <v>53001485</v>
      </c>
      <c r="C16141" s="14">
        <v>0</v>
      </c>
      <c r="D16141" s="15">
        <v>21040031</v>
      </c>
      <c r="E16141" s="16" t="s">
        <v>12354</v>
      </c>
      <c r="F16141" s="14">
        <v>1101</v>
      </c>
      <c r="G16141" s="17">
        <v>44377</v>
      </c>
      <c r="H16141" s="29">
        <v>0</v>
      </c>
      <c r="I16141" s="29">
        <v>0</v>
      </c>
      <c r="J16141" s="29">
        <v>10500</v>
      </c>
      <c r="K16141" s="29">
        <v>0</v>
      </c>
      <c r="L16141" s="29">
        <f t="shared" si="1006"/>
        <v>10500</v>
      </c>
      <c r="M16141" s="29">
        <v>0</v>
      </c>
      <c r="N16141" s="29">
        <v>-2505</v>
      </c>
      <c r="O16141" s="29">
        <v>0</v>
      </c>
      <c r="P16141" s="29">
        <f t="shared" si="1007"/>
        <v>-2505</v>
      </c>
      <c r="Q16141" s="29">
        <f t="shared" si="1008"/>
        <v>0</v>
      </c>
      <c r="R16141" s="29">
        <f t="shared" si="1009"/>
        <v>7995</v>
      </c>
      <c r="S16141" s="15" t="s">
        <v>7227</v>
      </c>
      <c r="T16141" s="15">
        <v>101101</v>
      </c>
      <c r="U16141" s="15" t="s">
        <v>129</v>
      </c>
      <c r="V16141" s="15">
        <v>47040001</v>
      </c>
      <c r="W16141" s="15" t="s">
        <v>130</v>
      </c>
    </row>
    <row r="16142" spans="2:23" hidden="1" x14ac:dyDescent="0.25">
      <c r="B16142" s="14">
        <v>53001486</v>
      </c>
      <c r="C16142" s="14">
        <v>0</v>
      </c>
      <c r="D16142" s="15">
        <v>21040031</v>
      </c>
      <c r="E16142" s="16" t="s">
        <v>12354</v>
      </c>
      <c r="F16142" s="14">
        <v>1101</v>
      </c>
      <c r="G16142" s="17">
        <v>44377</v>
      </c>
      <c r="H16142" s="29">
        <v>0</v>
      </c>
      <c r="I16142" s="29">
        <v>0</v>
      </c>
      <c r="J16142" s="29">
        <v>10500</v>
      </c>
      <c r="K16142" s="29">
        <v>0</v>
      </c>
      <c r="L16142" s="29">
        <f t="shared" si="1006"/>
        <v>10500</v>
      </c>
      <c r="M16142" s="29">
        <v>0</v>
      </c>
      <c r="N16142" s="29">
        <v>-2505</v>
      </c>
      <c r="O16142" s="29">
        <v>0</v>
      </c>
      <c r="P16142" s="29">
        <f t="shared" si="1007"/>
        <v>-2505</v>
      </c>
      <c r="Q16142" s="29">
        <f t="shared" si="1008"/>
        <v>0</v>
      </c>
      <c r="R16142" s="29">
        <f t="shared" si="1009"/>
        <v>7995</v>
      </c>
      <c r="S16142" s="15" t="s">
        <v>7227</v>
      </c>
      <c r="T16142" s="15">
        <v>101101</v>
      </c>
      <c r="U16142" s="15" t="s">
        <v>129</v>
      </c>
      <c r="V16142" s="15">
        <v>47040001</v>
      </c>
      <c r="W16142" s="15" t="s">
        <v>130</v>
      </c>
    </row>
    <row r="16143" spans="2:23" hidden="1" x14ac:dyDescent="0.25">
      <c r="B16143" s="14">
        <v>53001487</v>
      </c>
      <c r="C16143" s="14">
        <v>0</v>
      </c>
      <c r="D16143" s="15">
        <v>21040031</v>
      </c>
      <c r="E16143" s="16" t="s">
        <v>12354</v>
      </c>
      <c r="F16143" s="14">
        <v>1101</v>
      </c>
      <c r="G16143" s="17">
        <v>44377</v>
      </c>
      <c r="H16143" s="29">
        <v>0</v>
      </c>
      <c r="I16143" s="29">
        <v>0</v>
      </c>
      <c r="J16143" s="29">
        <v>10500</v>
      </c>
      <c r="K16143" s="29">
        <v>0</v>
      </c>
      <c r="L16143" s="29">
        <f t="shared" si="1006"/>
        <v>10500</v>
      </c>
      <c r="M16143" s="29">
        <v>0</v>
      </c>
      <c r="N16143" s="29">
        <v>-2505</v>
      </c>
      <c r="O16143" s="29">
        <v>0</v>
      </c>
      <c r="P16143" s="29">
        <f t="shared" si="1007"/>
        <v>-2505</v>
      </c>
      <c r="Q16143" s="29">
        <f t="shared" si="1008"/>
        <v>0</v>
      </c>
      <c r="R16143" s="29">
        <f t="shared" si="1009"/>
        <v>7995</v>
      </c>
      <c r="S16143" s="15" t="s">
        <v>7227</v>
      </c>
      <c r="T16143" s="15">
        <v>101101</v>
      </c>
      <c r="U16143" s="15" t="s">
        <v>129</v>
      </c>
      <c r="V16143" s="15">
        <v>47040001</v>
      </c>
      <c r="W16143" s="15" t="s">
        <v>130</v>
      </c>
    </row>
    <row r="16144" spans="2:23" hidden="1" x14ac:dyDescent="0.25">
      <c r="B16144" s="14">
        <v>53001488</v>
      </c>
      <c r="C16144" s="14">
        <v>0</v>
      </c>
      <c r="D16144" s="15">
        <v>21040031</v>
      </c>
      <c r="E16144" s="16" t="s">
        <v>12354</v>
      </c>
      <c r="F16144" s="14">
        <v>1101</v>
      </c>
      <c r="G16144" s="17">
        <v>44377</v>
      </c>
      <c r="H16144" s="29">
        <v>0</v>
      </c>
      <c r="I16144" s="29">
        <v>0</v>
      </c>
      <c r="J16144" s="29">
        <v>10500</v>
      </c>
      <c r="K16144" s="29">
        <v>0</v>
      </c>
      <c r="L16144" s="29">
        <f t="shared" si="1006"/>
        <v>10500</v>
      </c>
      <c r="M16144" s="29">
        <v>0</v>
      </c>
      <c r="N16144" s="29">
        <v>-2505</v>
      </c>
      <c r="O16144" s="29">
        <v>0</v>
      </c>
      <c r="P16144" s="29">
        <f t="shared" si="1007"/>
        <v>-2505</v>
      </c>
      <c r="Q16144" s="29">
        <f t="shared" si="1008"/>
        <v>0</v>
      </c>
      <c r="R16144" s="29">
        <f t="shared" si="1009"/>
        <v>7995</v>
      </c>
      <c r="S16144" s="15" t="s">
        <v>7227</v>
      </c>
      <c r="T16144" s="15">
        <v>101101</v>
      </c>
      <c r="U16144" s="15" t="s">
        <v>129</v>
      </c>
      <c r="V16144" s="15">
        <v>47040001</v>
      </c>
      <c r="W16144" s="15" t="s">
        <v>130</v>
      </c>
    </row>
    <row r="16145" spans="2:23" hidden="1" x14ac:dyDescent="0.25">
      <c r="B16145" s="14">
        <v>53001489</v>
      </c>
      <c r="C16145" s="14">
        <v>0</v>
      </c>
      <c r="D16145" s="15">
        <v>21040031</v>
      </c>
      <c r="E16145" s="16" t="s">
        <v>12354</v>
      </c>
      <c r="F16145" s="14">
        <v>1101</v>
      </c>
      <c r="G16145" s="17">
        <v>44377</v>
      </c>
      <c r="H16145" s="29">
        <v>0</v>
      </c>
      <c r="I16145" s="29">
        <v>0</v>
      </c>
      <c r="J16145" s="29">
        <v>10500</v>
      </c>
      <c r="K16145" s="29">
        <v>0</v>
      </c>
      <c r="L16145" s="29">
        <f t="shared" si="1006"/>
        <v>10500</v>
      </c>
      <c r="M16145" s="29">
        <v>0</v>
      </c>
      <c r="N16145" s="29">
        <v>-2505</v>
      </c>
      <c r="O16145" s="29">
        <v>0</v>
      </c>
      <c r="P16145" s="29">
        <f t="shared" si="1007"/>
        <v>-2505</v>
      </c>
      <c r="Q16145" s="29">
        <f t="shared" si="1008"/>
        <v>0</v>
      </c>
      <c r="R16145" s="29">
        <f t="shared" si="1009"/>
        <v>7995</v>
      </c>
      <c r="S16145" s="15" t="s">
        <v>7227</v>
      </c>
      <c r="T16145" s="15">
        <v>101101</v>
      </c>
      <c r="U16145" s="15" t="s">
        <v>129</v>
      </c>
      <c r="V16145" s="15">
        <v>47040001</v>
      </c>
      <c r="W16145" s="15" t="s">
        <v>130</v>
      </c>
    </row>
    <row r="16146" spans="2:23" hidden="1" x14ac:dyDescent="0.25">
      <c r="B16146" s="14">
        <v>53001490</v>
      </c>
      <c r="C16146" s="14">
        <v>0</v>
      </c>
      <c r="D16146" s="15">
        <v>21040031</v>
      </c>
      <c r="E16146" s="16" t="s">
        <v>12355</v>
      </c>
      <c r="F16146" s="14">
        <v>1101</v>
      </c>
      <c r="G16146" s="17">
        <v>44377</v>
      </c>
      <c r="H16146" s="29">
        <v>0</v>
      </c>
      <c r="I16146" s="29">
        <v>0</v>
      </c>
      <c r="J16146" s="29">
        <v>16500</v>
      </c>
      <c r="K16146" s="29">
        <v>0</v>
      </c>
      <c r="L16146" s="29">
        <f t="shared" si="1006"/>
        <v>16500</v>
      </c>
      <c r="M16146" s="29">
        <v>0</v>
      </c>
      <c r="N16146" s="29">
        <v>-3937</v>
      </c>
      <c r="O16146" s="29">
        <v>0</v>
      </c>
      <c r="P16146" s="29">
        <f t="shared" si="1007"/>
        <v>-3937</v>
      </c>
      <c r="Q16146" s="29">
        <f t="shared" si="1008"/>
        <v>0</v>
      </c>
      <c r="R16146" s="29">
        <f t="shared" si="1009"/>
        <v>12563</v>
      </c>
      <c r="S16146" s="15" t="s">
        <v>7227</v>
      </c>
      <c r="T16146" s="15">
        <v>101101</v>
      </c>
      <c r="U16146" s="15" t="s">
        <v>129</v>
      </c>
      <c r="V16146" s="15">
        <v>47040001</v>
      </c>
      <c r="W16146" s="15" t="s">
        <v>130</v>
      </c>
    </row>
    <row r="16147" spans="2:23" hidden="1" x14ac:dyDescent="0.25">
      <c r="B16147" s="14">
        <v>53001491</v>
      </c>
      <c r="C16147" s="14">
        <v>0</v>
      </c>
      <c r="D16147" s="15">
        <v>21040031</v>
      </c>
      <c r="E16147" s="16" t="s">
        <v>12259</v>
      </c>
      <c r="F16147" s="14">
        <v>1101</v>
      </c>
      <c r="G16147" s="17">
        <v>44377</v>
      </c>
      <c r="H16147" s="29">
        <v>0</v>
      </c>
      <c r="I16147" s="29">
        <v>0</v>
      </c>
      <c r="J16147" s="29">
        <v>33600</v>
      </c>
      <c r="K16147" s="29">
        <v>0</v>
      </c>
      <c r="L16147" s="29">
        <f t="shared" si="1006"/>
        <v>33600</v>
      </c>
      <c r="M16147" s="29">
        <v>0</v>
      </c>
      <c r="N16147" s="29">
        <v>-8016</v>
      </c>
      <c r="O16147" s="29">
        <v>0</v>
      </c>
      <c r="P16147" s="29">
        <f t="shared" si="1007"/>
        <v>-8016</v>
      </c>
      <c r="Q16147" s="29">
        <f t="shared" si="1008"/>
        <v>0</v>
      </c>
      <c r="R16147" s="29">
        <f t="shared" si="1009"/>
        <v>25584</v>
      </c>
      <c r="S16147" s="15" t="s">
        <v>7227</v>
      </c>
      <c r="T16147" s="15">
        <v>101101</v>
      </c>
      <c r="U16147" s="15" t="s">
        <v>129</v>
      </c>
      <c r="V16147" s="15">
        <v>47040001</v>
      </c>
      <c r="W16147" s="15" t="s">
        <v>130</v>
      </c>
    </row>
    <row r="16148" spans="2:23" hidden="1" x14ac:dyDescent="0.25">
      <c r="B16148" s="14">
        <v>53001492</v>
      </c>
      <c r="C16148" s="14">
        <v>0</v>
      </c>
      <c r="D16148" s="15">
        <v>21040031</v>
      </c>
      <c r="E16148" s="16" t="s">
        <v>12356</v>
      </c>
      <c r="F16148" s="14">
        <v>1101</v>
      </c>
      <c r="G16148" s="17">
        <v>44377</v>
      </c>
      <c r="H16148" s="29">
        <v>0</v>
      </c>
      <c r="I16148" s="29">
        <v>0</v>
      </c>
      <c r="J16148" s="29">
        <v>3517</v>
      </c>
      <c r="K16148" s="29">
        <v>0</v>
      </c>
      <c r="L16148" s="29">
        <f t="shared" si="1006"/>
        <v>3517</v>
      </c>
      <c r="M16148" s="29">
        <v>0</v>
      </c>
      <c r="N16148" s="29">
        <v>-839</v>
      </c>
      <c r="O16148" s="29">
        <v>0</v>
      </c>
      <c r="P16148" s="29">
        <f t="shared" si="1007"/>
        <v>-839</v>
      </c>
      <c r="Q16148" s="29">
        <f t="shared" si="1008"/>
        <v>0</v>
      </c>
      <c r="R16148" s="29">
        <f t="shared" si="1009"/>
        <v>2678</v>
      </c>
      <c r="S16148" s="15" t="s">
        <v>7227</v>
      </c>
      <c r="T16148" s="15">
        <v>101101</v>
      </c>
      <c r="U16148" s="15" t="s">
        <v>129</v>
      </c>
      <c r="V16148" s="15">
        <v>47040001</v>
      </c>
      <c r="W16148" s="15" t="s">
        <v>130</v>
      </c>
    </row>
    <row r="16149" spans="2:23" hidden="1" x14ac:dyDescent="0.25">
      <c r="B16149" s="14">
        <v>53001493</v>
      </c>
      <c r="C16149" s="14">
        <v>0</v>
      </c>
      <c r="D16149" s="15">
        <v>21040031</v>
      </c>
      <c r="E16149" s="16" t="s">
        <v>12356</v>
      </c>
      <c r="F16149" s="14">
        <v>1101</v>
      </c>
      <c r="G16149" s="17">
        <v>44377</v>
      </c>
      <c r="H16149" s="29">
        <v>0</v>
      </c>
      <c r="I16149" s="29">
        <v>0</v>
      </c>
      <c r="J16149" s="29">
        <v>3517</v>
      </c>
      <c r="K16149" s="29">
        <v>0</v>
      </c>
      <c r="L16149" s="29">
        <f t="shared" si="1006"/>
        <v>3517</v>
      </c>
      <c r="M16149" s="29">
        <v>0</v>
      </c>
      <c r="N16149" s="29">
        <v>-839</v>
      </c>
      <c r="O16149" s="29">
        <v>0</v>
      </c>
      <c r="P16149" s="29">
        <f t="shared" si="1007"/>
        <v>-839</v>
      </c>
      <c r="Q16149" s="29">
        <f t="shared" si="1008"/>
        <v>0</v>
      </c>
      <c r="R16149" s="29">
        <f t="shared" si="1009"/>
        <v>2678</v>
      </c>
      <c r="S16149" s="15" t="s">
        <v>7227</v>
      </c>
      <c r="T16149" s="15">
        <v>101101</v>
      </c>
      <c r="U16149" s="15" t="s">
        <v>129</v>
      </c>
      <c r="V16149" s="15">
        <v>47040001</v>
      </c>
      <c r="W16149" s="15" t="s">
        <v>130</v>
      </c>
    </row>
    <row r="16150" spans="2:23" hidden="1" x14ac:dyDescent="0.25">
      <c r="B16150" s="14">
        <v>53001494</v>
      </c>
      <c r="C16150" s="14">
        <v>0</v>
      </c>
      <c r="D16150" s="15">
        <v>21040031</v>
      </c>
      <c r="E16150" s="16" t="s">
        <v>12357</v>
      </c>
      <c r="F16150" s="14">
        <v>1091</v>
      </c>
      <c r="G16150" s="17">
        <v>44377</v>
      </c>
      <c r="H16150" s="29">
        <v>0</v>
      </c>
      <c r="I16150" s="29">
        <v>0</v>
      </c>
      <c r="J16150" s="29">
        <v>50000</v>
      </c>
      <c r="K16150" s="29">
        <v>0</v>
      </c>
      <c r="L16150" s="29">
        <f t="shared" si="1006"/>
        <v>50000</v>
      </c>
      <c r="M16150" s="29">
        <v>0</v>
      </c>
      <c r="N16150" s="29">
        <v>-11929</v>
      </c>
      <c r="O16150" s="29">
        <v>0</v>
      </c>
      <c r="P16150" s="29">
        <f t="shared" si="1007"/>
        <v>-11929</v>
      </c>
      <c r="Q16150" s="29">
        <f t="shared" si="1008"/>
        <v>0</v>
      </c>
      <c r="R16150" s="29">
        <f t="shared" si="1009"/>
        <v>38071</v>
      </c>
      <c r="S16150" s="15" t="s">
        <v>7227</v>
      </c>
      <c r="T16150" s="15">
        <v>100701</v>
      </c>
      <c r="U16150" s="15" t="s">
        <v>52</v>
      </c>
      <c r="V16150" s="15">
        <v>47040001</v>
      </c>
      <c r="W16150" s="15" t="s">
        <v>48</v>
      </c>
    </row>
    <row r="16151" spans="2:23" hidden="1" x14ac:dyDescent="0.25">
      <c r="B16151" s="14">
        <v>53001495</v>
      </c>
      <c r="C16151" s="14">
        <v>0</v>
      </c>
      <c r="D16151" s="15">
        <v>21040031</v>
      </c>
      <c r="E16151" s="16" t="s">
        <v>12358</v>
      </c>
      <c r="F16151" s="14">
        <v>1091</v>
      </c>
      <c r="G16151" s="17">
        <v>44377</v>
      </c>
      <c r="H16151" s="29">
        <v>0</v>
      </c>
      <c r="I16151" s="29">
        <v>0</v>
      </c>
      <c r="J16151" s="29">
        <v>3517</v>
      </c>
      <c r="K16151" s="29">
        <v>0</v>
      </c>
      <c r="L16151" s="29">
        <f t="shared" si="1006"/>
        <v>3517</v>
      </c>
      <c r="M16151" s="29">
        <v>0</v>
      </c>
      <c r="N16151" s="29">
        <v>-839</v>
      </c>
      <c r="O16151" s="29">
        <v>0</v>
      </c>
      <c r="P16151" s="29">
        <f t="shared" si="1007"/>
        <v>-839</v>
      </c>
      <c r="Q16151" s="29">
        <f t="shared" si="1008"/>
        <v>0</v>
      </c>
      <c r="R16151" s="29">
        <f t="shared" si="1009"/>
        <v>2678</v>
      </c>
      <c r="S16151" s="15" t="s">
        <v>7227</v>
      </c>
      <c r="T16151" s="15">
        <v>100701</v>
      </c>
      <c r="U16151" s="15" t="s">
        <v>52</v>
      </c>
      <c r="V16151" s="15">
        <v>47040001</v>
      </c>
      <c r="W16151" s="15" t="s">
        <v>48</v>
      </c>
    </row>
    <row r="16152" spans="2:23" hidden="1" x14ac:dyDescent="0.25">
      <c r="B16152" s="14">
        <v>53001496</v>
      </c>
      <c r="C16152" s="14">
        <v>0</v>
      </c>
      <c r="D16152" s="15">
        <v>21040031</v>
      </c>
      <c r="E16152" s="16" t="s">
        <v>12359</v>
      </c>
      <c r="F16152" s="14">
        <v>1091</v>
      </c>
      <c r="G16152" s="17">
        <v>44377</v>
      </c>
      <c r="H16152" s="29">
        <v>0</v>
      </c>
      <c r="I16152" s="29">
        <v>0</v>
      </c>
      <c r="J16152" s="29">
        <v>489300</v>
      </c>
      <c r="K16152" s="29">
        <v>0</v>
      </c>
      <c r="L16152" s="29">
        <f t="shared" si="1006"/>
        <v>489300</v>
      </c>
      <c r="M16152" s="29">
        <v>0</v>
      </c>
      <c r="N16152" s="29">
        <v>-116739</v>
      </c>
      <c r="O16152" s="29">
        <v>0</v>
      </c>
      <c r="P16152" s="29">
        <f t="shared" si="1007"/>
        <v>-116739</v>
      </c>
      <c r="Q16152" s="29">
        <f t="shared" si="1008"/>
        <v>0</v>
      </c>
      <c r="R16152" s="29">
        <f t="shared" si="1009"/>
        <v>372561</v>
      </c>
      <c r="S16152" s="15" t="s">
        <v>7227</v>
      </c>
      <c r="T16152" s="15">
        <v>100701</v>
      </c>
      <c r="U16152" s="15" t="s">
        <v>52</v>
      </c>
      <c r="V16152" s="15">
        <v>47040001</v>
      </c>
      <c r="W16152" s="15" t="s">
        <v>48</v>
      </c>
    </row>
    <row r="16153" spans="2:23" hidden="1" x14ac:dyDescent="0.25">
      <c r="B16153" s="14">
        <v>53001497</v>
      </c>
      <c r="C16153" s="14">
        <v>0</v>
      </c>
      <c r="D16153" s="15">
        <v>21040031</v>
      </c>
      <c r="E16153" s="16" t="s">
        <v>12360</v>
      </c>
      <c r="F16153" s="14">
        <v>1091</v>
      </c>
      <c r="G16153" s="17">
        <v>44377</v>
      </c>
      <c r="H16153" s="29">
        <v>0</v>
      </c>
      <c r="I16153" s="29">
        <v>0</v>
      </c>
      <c r="J16153" s="29">
        <v>33600</v>
      </c>
      <c r="K16153" s="29">
        <v>0</v>
      </c>
      <c r="L16153" s="29">
        <f t="shared" si="1006"/>
        <v>33600</v>
      </c>
      <c r="M16153" s="29">
        <v>0</v>
      </c>
      <c r="N16153" s="29">
        <v>-8016</v>
      </c>
      <c r="O16153" s="29">
        <v>0</v>
      </c>
      <c r="P16153" s="29">
        <f t="shared" si="1007"/>
        <v>-8016</v>
      </c>
      <c r="Q16153" s="29">
        <f t="shared" si="1008"/>
        <v>0</v>
      </c>
      <c r="R16153" s="29">
        <f t="shared" si="1009"/>
        <v>25584</v>
      </c>
      <c r="S16153" s="15" t="s">
        <v>7227</v>
      </c>
      <c r="T16153" s="15">
        <v>100701</v>
      </c>
      <c r="U16153" s="15" t="s">
        <v>52</v>
      </c>
      <c r="V16153" s="15">
        <v>47040001</v>
      </c>
      <c r="W16153" s="15" t="s">
        <v>48</v>
      </c>
    </row>
    <row r="16154" spans="2:23" hidden="1" x14ac:dyDescent="0.25">
      <c r="B16154" s="14">
        <v>53001498</v>
      </c>
      <c r="C16154" s="14">
        <v>0</v>
      </c>
      <c r="D16154" s="15">
        <v>21040031</v>
      </c>
      <c r="E16154" s="16" t="s">
        <v>12361</v>
      </c>
      <c r="F16154" s="14">
        <v>1091</v>
      </c>
      <c r="G16154" s="17">
        <v>44377</v>
      </c>
      <c r="H16154" s="29">
        <v>0</v>
      </c>
      <c r="I16154" s="29">
        <v>0</v>
      </c>
      <c r="J16154" s="29">
        <v>16500</v>
      </c>
      <c r="K16154" s="29">
        <v>0</v>
      </c>
      <c r="L16154" s="29">
        <f t="shared" si="1006"/>
        <v>16500</v>
      </c>
      <c r="M16154" s="29">
        <v>0</v>
      </c>
      <c r="N16154" s="29">
        <v>-3937</v>
      </c>
      <c r="O16154" s="29">
        <v>0</v>
      </c>
      <c r="P16154" s="29">
        <f t="shared" si="1007"/>
        <v>-3937</v>
      </c>
      <c r="Q16154" s="29">
        <f t="shared" si="1008"/>
        <v>0</v>
      </c>
      <c r="R16154" s="29">
        <f t="shared" si="1009"/>
        <v>12563</v>
      </c>
      <c r="S16154" s="15" t="s">
        <v>7227</v>
      </c>
      <c r="T16154" s="15">
        <v>100701</v>
      </c>
      <c r="U16154" s="15" t="s">
        <v>52</v>
      </c>
      <c r="V16154" s="15">
        <v>47040001</v>
      </c>
      <c r="W16154" s="15" t="s">
        <v>48</v>
      </c>
    </row>
    <row r="16155" spans="2:23" hidden="1" x14ac:dyDescent="0.25">
      <c r="B16155" s="14">
        <v>53001499</v>
      </c>
      <c r="C16155" s="14">
        <v>0</v>
      </c>
      <c r="D16155" s="15">
        <v>21040031</v>
      </c>
      <c r="E16155" s="16" t="s">
        <v>12362</v>
      </c>
      <c r="F16155" s="14">
        <v>1091</v>
      </c>
      <c r="G16155" s="17">
        <v>44377</v>
      </c>
      <c r="H16155" s="29">
        <v>0</v>
      </c>
      <c r="I16155" s="29">
        <v>0</v>
      </c>
      <c r="J16155" s="29">
        <v>63000</v>
      </c>
      <c r="K16155" s="29">
        <v>0</v>
      </c>
      <c r="L16155" s="29">
        <f t="shared" si="1006"/>
        <v>63000</v>
      </c>
      <c r="M16155" s="29">
        <v>0</v>
      </c>
      <c r="N16155" s="29">
        <v>-15031</v>
      </c>
      <c r="O16155" s="29">
        <v>0</v>
      </c>
      <c r="P16155" s="29">
        <f t="shared" si="1007"/>
        <v>-15031</v>
      </c>
      <c r="Q16155" s="29">
        <f t="shared" si="1008"/>
        <v>0</v>
      </c>
      <c r="R16155" s="29">
        <f t="shared" si="1009"/>
        <v>47969</v>
      </c>
      <c r="S16155" s="15" t="s">
        <v>7227</v>
      </c>
      <c r="T16155" s="15">
        <v>100701</v>
      </c>
      <c r="U16155" s="15" t="s">
        <v>52</v>
      </c>
      <c r="V16155" s="15">
        <v>47040001</v>
      </c>
      <c r="W16155" s="15" t="s">
        <v>48</v>
      </c>
    </row>
    <row r="16156" spans="2:23" hidden="1" x14ac:dyDescent="0.25">
      <c r="B16156" s="14">
        <v>53001500</v>
      </c>
      <c r="C16156" s="14">
        <v>0</v>
      </c>
      <c r="D16156" s="15">
        <v>21040031</v>
      </c>
      <c r="E16156" s="16" t="s">
        <v>12357</v>
      </c>
      <c r="F16156" s="14">
        <v>1091</v>
      </c>
      <c r="G16156" s="17">
        <v>44377</v>
      </c>
      <c r="H16156" s="29">
        <v>0</v>
      </c>
      <c r="I16156" s="29">
        <v>0</v>
      </c>
      <c r="J16156" s="29">
        <v>50000</v>
      </c>
      <c r="K16156" s="29">
        <v>0</v>
      </c>
      <c r="L16156" s="29">
        <f t="shared" si="1006"/>
        <v>50000</v>
      </c>
      <c r="M16156" s="29">
        <v>0</v>
      </c>
      <c r="N16156" s="29">
        <v>-11929</v>
      </c>
      <c r="O16156" s="29">
        <v>0</v>
      </c>
      <c r="P16156" s="29">
        <f t="shared" si="1007"/>
        <v>-11929</v>
      </c>
      <c r="Q16156" s="29">
        <f t="shared" si="1008"/>
        <v>0</v>
      </c>
      <c r="R16156" s="29">
        <f t="shared" si="1009"/>
        <v>38071</v>
      </c>
      <c r="S16156" s="15" t="s">
        <v>7227</v>
      </c>
      <c r="T16156" s="15">
        <v>100701</v>
      </c>
      <c r="U16156" s="15" t="s">
        <v>52</v>
      </c>
      <c r="V16156" s="15">
        <v>47040001</v>
      </c>
      <c r="W16156" s="15" t="s">
        <v>48</v>
      </c>
    </row>
    <row r="16157" spans="2:23" hidden="1" x14ac:dyDescent="0.25">
      <c r="B16157" s="14">
        <v>53001501</v>
      </c>
      <c r="C16157" s="14">
        <v>0</v>
      </c>
      <c r="D16157" s="15">
        <v>21040031</v>
      </c>
      <c r="E16157" s="16" t="s">
        <v>12363</v>
      </c>
      <c r="F16157" s="14">
        <v>1001</v>
      </c>
      <c r="G16157" s="17">
        <v>44469</v>
      </c>
      <c r="H16157" s="29">
        <v>0</v>
      </c>
      <c r="I16157" s="29">
        <v>61000</v>
      </c>
      <c r="J16157" s="29">
        <v>0</v>
      </c>
      <c r="K16157" s="29">
        <v>0</v>
      </c>
      <c r="L16157" s="29">
        <f t="shared" si="1006"/>
        <v>61000</v>
      </c>
      <c r="M16157" s="29">
        <v>0</v>
      </c>
      <c r="N16157" s="29">
        <v>-9685</v>
      </c>
      <c r="O16157" s="29">
        <v>0</v>
      </c>
      <c r="P16157" s="29">
        <f t="shared" si="1007"/>
        <v>-9685</v>
      </c>
      <c r="Q16157" s="29">
        <f t="shared" si="1008"/>
        <v>0</v>
      </c>
      <c r="R16157" s="29">
        <f t="shared" si="1009"/>
        <v>51315</v>
      </c>
      <c r="S16157" s="15" t="s">
        <v>7227</v>
      </c>
      <c r="T16157" s="15">
        <v>100101</v>
      </c>
      <c r="U16157" s="15" t="s">
        <v>89</v>
      </c>
      <c r="V16157" s="15">
        <v>47040001</v>
      </c>
      <c r="W16157" s="15" t="s">
        <v>85</v>
      </c>
    </row>
    <row r="16158" spans="2:23" hidden="1" x14ac:dyDescent="0.25">
      <c r="B16158" s="14">
        <v>53001502</v>
      </c>
      <c r="C16158" s="14">
        <v>0</v>
      </c>
      <c r="D16158" s="15">
        <v>21040031</v>
      </c>
      <c r="E16158" s="16" t="s">
        <v>12364</v>
      </c>
      <c r="F16158" s="14">
        <v>1401</v>
      </c>
      <c r="G16158" s="17">
        <v>44459</v>
      </c>
      <c r="H16158" s="29">
        <v>0</v>
      </c>
      <c r="I16158" s="29">
        <v>61000</v>
      </c>
      <c r="J16158" s="29">
        <v>0</v>
      </c>
      <c r="K16158" s="29">
        <v>0</v>
      </c>
      <c r="L16158" s="29">
        <f t="shared" si="1006"/>
        <v>61000</v>
      </c>
      <c r="M16158" s="29">
        <v>0</v>
      </c>
      <c r="N16158" s="29">
        <v>-10214</v>
      </c>
      <c r="O16158" s="29">
        <v>0</v>
      </c>
      <c r="P16158" s="29">
        <f t="shared" si="1007"/>
        <v>-10214</v>
      </c>
      <c r="Q16158" s="29">
        <f t="shared" si="1008"/>
        <v>0</v>
      </c>
      <c r="R16158" s="29">
        <f t="shared" si="1009"/>
        <v>50786</v>
      </c>
      <c r="S16158" s="15" t="s">
        <v>7227</v>
      </c>
      <c r="T16158" s="15">
        <v>101401</v>
      </c>
      <c r="U16158" s="15" t="s">
        <v>139</v>
      </c>
      <c r="V16158" s="15">
        <v>47040001</v>
      </c>
      <c r="W16158" s="15" t="s">
        <v>140</v>
      </c>
    </row>
    <row r="16159" spans="2:23" hidden="1" x14ac:dyDescent="0.25">
      <c r="B16159" s="14">
        <v>53001503</v>
      </c>
      <c r="C16159" s="14">
        <v>0</v>
      </c>
      <c r="D16159" s="15">
        <v>21040031</v>
      </c>
      <c r="E16159" s="16" t="s">
        <v>12365</v>
      </c>
      <c r="F16159" s="14">
        <v>1903</v>
      </c>
      <c r="G16159" s="17">
        <v>44400</v>
      </c>
      <c r="H16159" s="29">
        <v>0</v>
      </c>
      <c r="I16159" s="29">
        <v>62500</v>
      </c>
      <c r="J16159" s="29">
        <v>0</v>
      </c>
      <c r="K16159" s="29">
        <v>0</v>
      </c>
      <c r="L16159" s="29">
        <f t="shared" si="1006"/>
        <v>62500</v>
      </c>
      <c r="M16159" s="29">
        <v>0</v>
      </c>
      <c r="N16159" s="29">
        <v>-13664</v>
      </c>
      <c r="O16159" s="29">
        <v>0</v>
      </c>
      <c r="P16159" s="29">
        <f t="shared" si="1007"/>
        <v>-13664</v>
      </c>
      <c r="Q16159" s="29">
        <f t="shared" si="1008"/>
        <v>0</v>
      </c>
      <c r="R16159" s="29">
        <f t="shared" si="1009"/>
        <v>48836</v>
      </c>
      <c r="S16159" s="15" t="s">
        <v>7227</v>
      </c>
      <c r="T16159" s="15">
        <v>108300</v>
      </c>
      <c r="U16159" s="15" t="s">
        <v>1826</v>
      </c>
      <c r="V16159" s="15">
        <v>47040001</v>
      </c>
      <c r="W16159" s="15" t="s">
        <v>1827</v>
      </c>
    </row>
    <row r="16160" spans="2:23" hidden="1" x14ac:dyDescent="0.25">
      <c r="B16160" s="14">
        <v>53001504</v>
      </c>
      <c r="C16160" s="14">
        <v>0</v>
      </c>
      <c r="D16160" s="15">
        <v>21040031</v>
      </c>
      <c r="E16160" s="16" t="s">
        <v>12366</v>
      </c>
      <c r="F16160" s="14">
        <v>1903</v>
      </c>
      <c r="G16160" s="17">
        <v>44400</v>
      </c>
      <c r="H16160" s="29">
        <v>0</v>
      </c>
      <c r="I16160" s="29">
        <v>74500</v>
      </c>
      <c r="J16160" s="29">
        <v>0</v>
      </c>
      <c r="K16160" s="29">
        <v>0</v>
      </c>
      <c r="L16160" s="29">
        <f t="shared" si="1006"/>
        <v>74500</v>
      </c>
      <c r="M16160" s="29">
        <v>0</v>
      </c>
      <c r="N16160" s="29">
        <v>-16288</v>
      </c>
      <c r="O16160" s="29">
        <v>0</v>
      </c>
      <c r="P16160" s="29">
        <f t="shared" si="1007"/>
        <v>-16288</v>
      </c>
      <c r="Q16160" s="29">
        <f t="shared" si="1008"/>
        <v>0</v>
      </c>
      <c r="R16160" s="29">
        <f t="shared" si="1009"/>
        <v>58212</v>
      </c>
      <c r="S16160" s="15" t="s">
        <v>7227</v>
      </c>
      <c r="T16160" s="15">
        <v>108300</v>
      </c>
      <c r="U16160" s="15" t="s">
        <v>1826</v>
      </c>
      <c r="V16160" s="15">
        <v>47040001</v>
      </c>
      <c r="W16160" s="15" t="s">
        <v>1827</v>
      </c>
    </row>
    <row r="16161" spans="2:24" hidden="1" x14ac:dyDescent="0.25">
      <c r="B16161" s="14">
        <v>53001505</v>
      </c>
      <c r="C16161" s="14">
        <v>0</v>
      </c>
      <c r="D16161" s="15">
        <v>21040031</v>
      </c>
      <c r="E16161" s="16" t="s">
        <v>12367</v>
      </c>
      <c r="F16161" s="14">
        <v>1903</v>
      </c>
      <c r="G16161" s="17">
        <v>44408</v>
      </c>
      <c r="H16161" s="29">
        <v>0</v>
      </c>
      <c r="I16161" s="29">
        <v>74500</v>
      </c>
      <c r="J16161" s="29">
        <v>0</v>
      </c>
      <c r="K16161" s="29">
        <v>0</v>
      </c>
      <c r="L16161" s="29">
        <f t="shared" si="1006"/>
        <v>74500</v>
      </c>
      <c r="M16161" s="29">
        <v>0</v>
      </c>
      <c r="N16161" s="29">
        <v>-15771</v>
      </c>
      <c r="O16161" s="29">
        <v>0</v>
      </c>
      <c r="P16161" s="29">
        <f t="shared" si="1007"/>
        <v>-15771</v>
      </c>
      <c r="Q16161" s="29">
        <f t="shared" si="1008"/>
        <v>0</v>
      </c>
      <c r="R16161" s="29">
        <f t="shared" si="1009"/>
        <v>58729</v>
      </c>
      <c r="S16161" s="15" t="s">
        <v>7227</v>
      </c>
      <c r="T16161" s="15">
        <v>108300</v>
      </c>
      <c r="U16161" s="15" t="s">
        <v>1826</v>
      </c>
      <c r="V16161" s="15">
        <v>47040001</v>
      </c>
      <c r="W16161" s="15" t="s">
        <v>1827</v>
      </c>
    </row>
    <row r="16162" spans="2:24" hidden="1" x14ac:dyDescent="0.25">
      <c r="B16162" s="14">
        <v>53001506</v>
      </c>
      <c r="C16162" s="14">
        <v>0</v>
      </c>
      <c r="D16162" s="15">
        <v>21040031</v>
      </c>
      <c r="E16162" s="16" t="s">
        <v>12368</v>
      </c>
      <c r="F16162" s="14">
        <v>1903</v>
      </c>
      <c r="G16162" s="17">
        <v>44413</v>
      </c>
      <c r="H16162" s="29">
        <v>0</v>
      </c>
      <c r="I16162" s="29">
        <v>60000</v>
      </c>
      <c r="J16162" s="29">
        <v>0</v>
      </c>
      <c r="K16162" s="29">
        <v>0</v>
      </c>
      <c r="L16162" s="29">
        <f t="shared" si="1006"/>
        <v>60000</v>
      </c>
      <c r="M16162" s="29">
        <v>0</v>
      </c>
      <c r="N16162" s="29">
        <v>-12441</v>
      </c>
      <c r="O16162" s="29">
        <v>0</v>
      </c>
      <c r="P16162" s="29">
        <f t="shared" si="1007"/>
        <v>-12441</v>
      </c>
      <c r="Q16162" s="29">
        <f t="shared" si="1008"/>
        <v>0</v>
      </c>
      <c r="R16162" s="29">
        <f t="shared" si="1009"/>
        <v>47559</v>
      </c>
      <c r="S16162" s="15" t="s">
        <v>7227</v>
      </c>
      <c r="T16162" s="15">
        <v>108300</v>
      </c>
      <c r="U16162" s="15" t="s">
        <v>1826</v>
      </c>
      <c r="V16162" s="15">
        <v>47040001</v>
      </c>
      <c r="W16162" s="15" t="s">
        <v>1827</v>
      </c>
    </row>
    <row r="16163" spans="2:24" hidden="1" x14ac:dyDescent="0.25">
      <c r="B16163" s="14">
        <v>53001507</v>
      </c>
      <c r="C16163" s="14">
        <v>0</v>
      </c>
      <c r="D16163" s="15">
        <v>21040031</v>
      </c>
      <c r="E16163" s="16" t="s">
        <v>12369</v>
      </c>
      <c r="F16163" s="14">
        <v>1903</v>
      </c>
      <c r="G16163" s="17">
        <v>44413</v>
      </c>
      <c r="H16163" s="29">
        <v>0</v>
      </c>
      <c r="I16163" s="29">
        <v>60000</v>
      </c>
      <c r="J16163" s="29">
        <v>0</v>
      </c>
      <c r="K16163" s="29">
        <v>0</v>
      </c>
      <c r="L16163" s="29">
        <f t="shared" si="1006"/>
        <v>60000</v>
      </c>
      <c r="M16163" s="29">
        <v>0</v>
      </c>
      <c r="N16163" s="29">
        <v>-12441</v>
      </c>
      <c r="O16163" s="29">
        <v>0</v>
      </c>
      <c r="P16163" s="29">
        <f t="shared" si="1007"/>
        <v>-12441</v>
      </c>
      <c r="Q16163" s="29">
        <f t="shared" si="1008"/>
        <v>0</v>
      </c>
      <c r="R16163" s="29">
        <f t="shared" si="1009"/>
        <v>47559</v>
      </c>
      <c r="S16163" s="15" t="s">
        <v>7227</v>
      </c>
      <c r="T16163" s="15">
        <v>108300</v>
      </c>
      <c r="U16163" s="15" t="s">
        <v>1826</v>
      </c>
      <c r="V16163" s="15">
        <v>47040001</v>
      </c>
      <c r="W16163" s="15" t="s">
        <v>1827</v>
      </c>
    </row>
    <row r="16164" spans="2:24" hidden="1" x14ac:dyDescent="0.25">
      <c r="B16164" s="14">
        <v>53001508</v>
      </c>
      <c r="C16164" s="14">
        <v>0</v>
      </c>
      <c r="D16164" s="15">
        <v>21040031</v>
      </c>
      <c r="E16164" s="16" t="s">
        <v>12167</v>
      </c>
      <c r="F16164" s="14">
        <v>1031</v>
      </c>
      <c r="G16164" s="17">
        <v>44561</v>
      </c>
      <c r="H16164" s="29">
        <v>0</v>
      </c>
      <c r="I16164" s="29">
        <v>441000</v>
      </c>
      <c r="J16164" s="29">
        <v>0</v>
      </c>
      <c r="K16164" s="29">
        <v>0</v>
      </c>
      <c r="L16164" s="29">
        <f t="shared" si="1006"/>
        <v>441000</v>
      </c>
      <c r="M16164" s="29">
        <v>0</v>
      </c>
      <c r="N16164" s="29">
        <v>-34817</v>
      </c>
      <c r="O16164" s="29">
        <v>0</v>
      </c>
      <c r="P16164" s="29">
        <f t="shared" si="1007"/>
        <v>-34817</v>
      </c>
      <c r="Q16164" s="29">
        <f t="shared" si="1008"/>
        <v>0</v>
      </c>
      <c r="R16164" s="29">
        <f t="shared" si="1009"/>
        <v>406183</v>
      </c>
      <c r="S16164" s="15" t="s">
        <v>7227</v>
      </c>
      <c r="T16164" s="15">
        <v>100401</v>
      </c>
      <c r="U16164" s="15" t="s">
        <v>97</v>
      </c>
      <c r="V16164" s="15">
        <v>47040001</v>
      </c>
      <c r="W16164" s="15" t="s">
        <v>98</v>
      </c>
    </row>
    <row r="16165" spans="2:24" hidden="1" x14ac:dyDescent="0.25">
      <c r="B16165" s="14">
        <v>53001509</v>
      </c>
      <c r="C16165" s="14">
        <v>0</v>
      </c>
      <c r="D16165" s="15">
        <v>21040031</v>
      </c>
      <c r="E16165" s="16" t="s">
        <v>11240</v>
      </c>
      <c r="F16165" s="14">
        <v>1301</v>
      </c>
      <c r="G16165" s="17">
        <v>44561</v>
      </c>
      <c r="H16165" s="29">
        <v>0</v>
      </c>
      <c r="I16165" s="29">
        <v>168000</v>
      </c>
      <c r="J16165" s="29">
        <v>0</v>
      </c>
      <c r="K16165" s="29">
        <v>0</v>
      </c>
      <c r="L16165" s="29">
        <f t="shared" si="1006"/>
        <v>168000</v>
      </c>
      <c r="M16165" s="29">
        <v>0</v>
      </c>
      <c r="N16165" s="29">
        <v>-13264</v>
      </c>
      <c r="O16165" s="29">
        <v>0</v>
      </c>
      <c r="P16165" s="29">
        <f t="shared" si="1007"/>
        <v>-13264</v>
      </c>
      <c r="Q16165" s="29">
        <f t="shared" si="1008"/>
        <v>0</v>
      </c>
      <c r="R16165" s="29">
        <f t="shared" si="1009"/>
        <v>154736</v>
      </c>
      <c r="S16165" s="15" t="s">
        <v>7227</v>
      </c>
      <c r="T16165" s="15">
        <v>101301</v>
      </c>
      <c r="U16165" s="15" t="s">
        <v>133</v>
      </c>
      <c r="V16165" s="15">
        <v>47040001</v>
      </c>
      <c r="W16165" s="15" t="s">
        <v>134</v>
      </c>
    </row>
    <row r="16166" spans="2:24" hidden="1" x14ac:dyDescent="0.25">
      <c r="B16166" s="14">
        <v>53001510</v>
      </c>
      <c r="C16166" s="14">
        <v>0</v>
      </c>
      <c r="D16166" s="15">
        <v>21040031</v>
      </c>
      <c r="E16166" s="16" t="s">
        <v>12370</v>
      </c>
      <c r="F16166" s="14">
        <v>1041</v>
      </c>
      <c r="G16166" s="17">
        <v>44561</v>
      </c>
      <c r="H16166" s="29">
        <v>0</v>
      </c>
      <c r="I16166" s="29">
        <v>357000</v>
      </c>
      <c r="J16166" s="29">
        <v>0</v>
      </c>
      <c r="K16166" s="29">
        <v>0</v>
      </c>
      <c r="L16166" s="29">
        <f t="shared" si="1006"/>
        <v>357000</v>
      </c>
      <c r="M16166" s="29">
        <v>0</v>
      </c>
      <c r="N16166" s="29">
        <v>-28185</v>
      </c>
      <c r="O16166" s="29">
        <v>0</v>
      </c>
      <c r="P16166" s="29">
        <f t="shared" si="1007"/>
        <v>-28185</v>
      </c>
      <c r="Q16166" s="29">
        <f t="shared" si="1008"/>
        <v>0</v>
      </c>
      <c r="R16166" s="29">
        <f t="shared" si="1009"/>
        <v>328815</v>
      </c>
      <c r="S16166" s="15" t="s">
        <v>7227</v>
      </c>
      <c r="T16166" s="15">
        <v>100501</v>
      </c>
      <c r="U16166" s="15" t="s">
        <v>27</v>
      </c>
      <c r="V16166" s="15">
        <v>47040001</v>
      </c>
      <c r="W16166" s="15" t="s">
        <v>28</v>
      </c>
    </row>
    <row r="16167" spans="2:24" hidden="1" x14ac:dyDescent="0.25">
      <c r="B16167" s="14">
        <v>53001511</v>
      </c>
      <c r="C16167" s="14">
        <v>0</v>
      </c>
      <c r="D16167" s="15">
        <v>21040031</v>
      </c>
      <c r="E16167" s="16" t="s">
        <v>12104</v>
      </c>
      <c r="F16167" s="14">
        <v>1051</v>
      </c>
      <c r="G16167" s="17">
        <v>44561</v>
      </c>
      <c r="H16167" s="29">
        <v>0</v>
      </c>
      <c r="I16167" s="29">
        <v>399000</v>
      </c>
      <c r="J16167" s="29">
        <v>0</v>
      </c>
      <c r="K16167" s="29">
        <v>0</v>
      </c>
      <c r="L16167" s="29">
        <f t="shared" si="1006"/>
        <v>399000</v>
      </c>
      <c r="M16167" s="29">
        <v>0</v>
      </c>
      <c r="N16167" s="29">
        <v>-31501</v>
      </c>
      <c r="O16167" s="29">
        <v>0</v>
      </c>
      <c r="P16167" s="29">
        <f t="shared" si="1007"/>
        <v>-31501</v>
      </c>
      <c r="Q16167" s="29">
        <f t="shared" si="1008"/>
        <v>0</v>
      </c>
      <c r="R16167" s="29">
        <f t="shared" si="1009"/>
        <v>367499</v>
      </c>
      <c r="S16167" s="15" t="s">
        <v>7227</v>
      </c>
      <c r="T16167" s="15">
        <v>100601</v>
      </c>
      <c r="U16167" s="15" t="s">
        <v>79</v>
      </c>
      <c r="V16167" s="15">
        <v>47040001</v>
      </c>
      <c r="W16167" s="15" t="s">
        <v>80</v>
      </c>
    </row>
    <row r="16168" spans="2:24" hidden="1" x14ac:dyDescent="0.25">
      <c r="B16168" s="14">
        <v>53001512</v>
      </c>
      <c r="C16168" s="14">
        <v>0</v>
      </c>
      <c r="D16168" s="15">
        <v>21040031</v>
      </c>
      <c r="E16168" s="16" t="s">
        <v>12371</v>
      </c>
      <c r="F16168" s="14">
        <v>1022</v>
      </c>
      <c r="G16168" s="17">
        <v>44550</v>
      </c>
      <c r="H16168" s="29">
        <v>0</v>
      </c>
      <c r="I16168" s="29">
        <v>90750</v>
      </c>
      <c r="J16168" s="29">
        <v>0</v>
      </c>
      <c r="K16168" s="29">
        <v>0</v>
      </c>
      <c r="L16168" s="29">
        <f t="shared" si="1006"/>
        <v>90750</v>
      </c>
      <c r="M16168" s="29">
        <v>0</v>
      </c>
      <c r="N16168" s="29">
        <v>-8031</v>
      </c>
      <c r="O16168" s="29">
        <v>0</v>
      </c>
      <c r="P16168" s="29">
        <f t="shared" si="1007"/>
        <v>-8031</v>
      </c>
      <c r="Q16168" s="29">
        <f t="shared" si="1008"/>
        <v>0</v>
      </c>
      <c r="R16168" s="29">
        <f t="shared" si="1009"/>
        <v>82719</v>
      </c>
      <c r="S16168" s="15" t="s">
        <v>7227</v>
      </c>
      <c r="T16168" s="15">
        <v>100302</v>
      </c>
      <c r="U16168" s="15" t="s">
        <v>225</v>
      </c>
      <c r="V16168" s="15">
        <v>47040001</v>
      </c>
      <c r="W16168" s="15" t="s">
        <v>33</v>
      </c>
    </row>
    <row r="16169" spans="2:24" hidden="1" x14ac:dyDescent="0.25">
      <c r="B16169" s="14">
        <v>53001513</v>
      </c>
      <c r="C16169" s="14">
        <v>0</v>
      </c>
      <c r="D16169" s="15">
        <v>21040031</v>
      </c>
      <c r="E16169" s="16" t="s">
        <v>12372</v>
      </c>
      <c r="F16169" s="14">
        <v>1023</v>
      </c>
      <c r="G16169" s="17">
        <v>44550</v>
      </c>
      <c r="H16169" s="29">
        <v>0</v>
      </c>
      <c r="I16169" s="29">
        <v>90750</v>
      </c>
      <c r="J16169" s="29">
        <v>-90750</v>
      </c>
      <c r="K16169" s="29">
        <v>0</v>
      </c>
      <c r="L16169" s="29">
        <f t="shared" si="1006"/>
        <v>0</v>
      </c>
      <c r="M16169" s="29">
        <v>0</v>
      </c>
      <c r="N16169" s="29">
        <v>-8031</v>
      </c>
      <c r="O16169" s="29">
        <v>0</v>
      </c>
      <c r="P16169" s="29">
        <f t="shared" si="1007"/>
        <v>-8031</v>
      </c>
      <c r="Q16169" s="29">
        <f t="shared" si="1008"/>
        <v>0</v>
      </c>
      <c r="R16169" s="29">
        <f t="shared" si="1009"/>
        <v>-8031</v>
      </c>
      <c r="S16169" s="15" t="s">
        <v>7227</v>
      </c>
      <c r="T16169" s="15">
        <v>100303</v>
      </c>
      <c r="U16169" s="15" t="s">
        <v>177</v>
      </c>
      <c r="V16169" s="15">
        <v>47040001</v>
      </c>
      <c r="W16169" s="15" t="s">
        <v>33</v>
      </c>
      <c r="X16169" s="1">
        <v>53001538</v>
      </c>
    </row>
    <row r="16170" spans="2:24" hidden="1" x14ac:dyDescent="0.25">
      <c r="B16170" s="15">
        <v>53001538</v>
      </c>
      <c r="C16170" s="14">
        <v>0</v>
      </c>
      <c r="D16170" s="15">
        <v>21040031</v>
      </c>
      <c r="E16170" s="16" t="s">
        <v>12372</v>
      </c>
      <c r="F16170" s="14">
        <v>1022</v>
      </c>
      <c r="G16170" s="17">
        <v>44651</v>
      </c>
      <c r="H16170" s="29">
        <v>0</v>
      </c>
      <c r="I16170" s="29">
        <v>0</v>
      </c>
      <c r="J16170" s="29">
        <v>90750</v>
      </c>
      <c r="K16170" s="29">
        <v>0</v>
      </c>
      <c r="L16170" s="29">
        <f t="shared" si="1006"/>
        <v>90750</v>
      </c>
      <c r="M16170" s="29">
        <v>0</v>
      </c>
      <c r="N16170" s="29">
        <v>0</v>
      </c>
      <c r="O16170" s="29">
        <v>0</v>
      </c>
      <c r="P16170" s="29">
        <f t="shared" si="1007"/>
        <v>0</v>
      </c>
      <c r="Q16170" s="29">
        <f t="shared" si="1008"/>
        <v>0</v>
      </c>
      <c r="R16170" s="29">
        <f t="shared" si="1009"/>
        <v>90750</v>
      </c>
      <c r="S16170" s="15" t="s">
        <v>7227</v>
      </c>
      <c r="T16170" s="15">
        <v>100302</v>
      </c>
      <c r="U16170" s="15" t="s">
        <v>225</v>
      </c>
      <c r="V16170" s="15">
        <v>47040001</v>
      </c>
      <c r="W16170" s="15" t="s">
        <v>33</v>
      </c>
    </row>
    <row r="16171" spans="2:24" hidden="1" x14ac:dyDescent="0.25">
      <c r="B16171" s="14">
        <v>53001514</v>
      </c>
      <c r="C16171" s="14">
        <v>0</v>
      </c>
      <c r="D16171" s="15">
        <v>21040031</v>
      </c>
      <c r="E16171" s="16" t="s">
        <v>12373</v>
      </c>
      <c r="F16171" s="14">
        <v>1401</v>
      </c>
      <c r="G16171" s="17">
        <v>44561</v>
      </c>
      <c r="H16171" s="29">
        <v>0</v>
      </c>
      <c r="I16171" s="29">
        <v>315000</v>
      </c>
      <c r="J16171" s="29">
        <v>0</v>
      </c>
      <c r="K16171" s="29">
        <v>0</v>
      </c>
      <c r="L16171" s="29">
        <f t="shared" si="1006"/>
        <v>315000</v>
      </c>
      <c r="M16171" s="29">
        <v>0</v>
      </c>
      <c r="N16171" s="29">
        <v>-25962</v>
      </c>
      <c r="O16171" s="29">
        <v>0</v>
      </c>
      <c r="P16171" s="29">
        <f t="shared" si="1007"/>
        <v>-25962</v>
      </c>
      <c r="Q16171" s="29">
        <f t="shared" si="1008"/>
        <v>0</v>
      </c>
      <c r="R16171" s="29">
        <f t="shared" si="1009"/>
        <v>289038</v>
      </c>
      <c r="S16171" s="15" t="s">
        <v>7227</v>
      </c>
      <c r="T16171" s="15">
        <v>101401</v>
      </c>
      <c r="U16171" s="15" t="s">
        <v>139</v>
      </c>
      <c r="V16171" s="15">
        <v>47040001</v>
      </c>
      <c r="W16171" s="15" t="s">
        <v>140</v>
      </c>
    </row>
    <row r="16172" spans="2:24" hidden="1" x14ac:dyDescent="0.25">
      <c r="B16172" s="14">
        <v>53001515</v>
      </c>
      <c r="C16172" s="14">
        <v>0</v>
      </c>
      <c r="D16172" s="15">
        <v>21040031</v>
      </c>
      <c r="E16172" s="16" t="s">
        <v>12374</v>
      </c>
      <c r="F16172" s="14">
        <v>1903</v>
      </c>
      <c r="G16172" s="17">
        <v>44480</v>
      </c>
      <c r="H16172" s="29">
        <v>0</v>
      </c>
      <c r="I16172" s="29">
        <v>67000</v>
      </c>
      <c r="J16172" s="29">
        <v>0</v>
      </c>
      <c r="K16172" s="29">
        <v>0</v>
      </c>
      <c r="L16172" s="29">
        <f t="shared" si="1006"/>
        <v>67000</v>
      </c>
      <c r="M16172" s="29">
        <v>0</v>
      </c>
      <c r="N16172" s="29">
        <v>-9998</v>
      </c>
      <c r="O16172" s="29">
        <v>0</v>
      </c>
      <c r="P16172" s="29">
        <f t="shared" si="1007"/>
        <v>-9998</v>
      </c>
      <c r="Q16172" s="29">
        <f t="shared" si="1008"/>
        <v>0</v>
      </c>
      <c r="R16172" s="29">
        <f t="shared" si="1009"/>
        <v>57002</v>
      </c>
      <c r="S16172" s="15" t="s">
        <v>7227</v>
      </c>
      <c r="T16172" s="15">
        <v>108300</v>
      </c>
      <c r="U16172" s="15" t="s">
        <v>1826</v>
      </c>
      <c r="V16172" s="15">
        <v>47040001</v>
      </c>
      <c r="W16172" s="15" t="s">
        <v>1827</v>
      </c>
    </row>
    <row r="16173" spans="2:24" hidden="1" x14ac:dyDescent="0.25">
      <c r="B16173" s="14">
        <v>53001516</v>
      </c>
      <c r="C16173" s="14">
        <v>0</v>
      </c>
      <c r="D16173" s="15">
        <v>21040031</v>
      </c>
      <c r="E16173" s="16" t="s">
        <v>12375</v>
      </c>
      <c r="F16173" s="14">
        <v>1001</v>
      </c>
      <c r="G16173" s="17">
        <v>44561</v>
      </c>
      <c r="H16173" s="29">
        <v>0</v>
      </c>
      <c r="I16173" s="29">
        <v>273000</v>
      </c>
      <c r="J16173" s="29">
        <v>0</v>
      </c>
      <c r="K16173" s="29">
        <v>0</v>
      </c>
      <c r="L16173" s="29">
        <f t="shared" si="1006"/>
        <v>273000</v>
      </c>
      <c r="M16173" s="29">
        <v>0</v>
      </c>
      <c r="N16173" s="29">
        <v>-21553</v>
      </c>
      <c r="O16173" s="29">
        <v>0</v>
      </c>
      <c r="P16173" s="29">
        <f t="shared" si="1007"/>
        <v>-21553</v>
      </c>
      <c r="Q16173" s="29">
        <f t="shared" si="1008"/>
        <v>0</v>
      </c>
      <c r="R16173" s="29">
        <f t="shared" si="1009"/>
        <v>251447</v>
      </c>
      <c r="S16173" s="15" t="s">
        <v>7227</v>
      </c>
      <c r="T16173" s="15">
        <v>100101</v>
      </c>
      <c r="U16173" s="15" t="s">
        <v>89</v>
      </c>
      <c r="V16173" s="15">
        <v>47040001</v>
      </c>
      <c r="W16173" s="15" t="s">
        <v>85</v>
      </c>
    </row>
    <row r="16174" spans="2:24" hidden="1" x14ac:dyDescent="0.25">
      <c r="B16174" s="14">
        <v>53001517</v>
      </c>
      <c r="C16174" s="14">
        <v>0</v>
      </c>
      <c r="D16174" s="15">
        <v>21040031</v>
      </c>
      <c r="E16174" s="16" t="s">
        <v>12376</v>
      </c>
      <c r="F16174" s="14">
        <v>1071</v>
      </c>
      <c r="G16174" s="17">
        <v>44592</v>
      </c>
      <c r="H16174" s="29">
        <v>0</v>
      </c>
      <c r="I16174" s="29">
        <v>231000</v>
      </c>
      <c r="J16174" s="29">
        <v>0</v>
      </c>
      <c r="K16174" s="29">
        <v>0</v>
      </c>
      <c r="L16174" s="29">
        <f t="shared" si="1006"/>
        <v>231000</v>
      </c>
      <c r="M16174" s="29">
        <v>0</v>
      </c>
      <c r="N16174" s="29">
        <v>-12025</v>
      </c>
      <c r="O16174" s="29">
        <v>0</v>
      </c>
      <c r="P16174" s="29">
        <f t="shared" si="1007"/>
        <v>-12025</v>
      </c>
      <c r="Q16174" s="29">
        <f t="shared" si="1008"/>
        <v>0</v>
      </c>
      <c r="R16174" s="29">
        <f t="shared" si="1009"/>
        <v>218975</v>
      </c>
      <c r="S16174" s="15" t="s">
        <v>7227</v>
      </c>
      <c r="T16174" s="15">
        <v>100901</v>
      </c>
      <c r="U16174" s="15" t="s">
        <v>57</v>
      </c>
      <c r="V16174" s="15">
        <v>47040001</v>
      </c>
      <c r="W16174" s="15" t="s">
        <v>58</v>
      </c>
    </row>
    <row r="16175" spans="2:24" hidden="1" x14ac:dyDescent="0.25">
      <c r="B16175" s="14">
        <v>53001518</v>
      </c>
      <c r="C16175" s="14">
        <v>0</v>
      </c>
      <c r="D16175" s="15">
        <v>21040031</v>
      </c>
      <c r="E16175" s="16" t="s">
        <v>12377</v>
      </c>
      <c r="F16175" s="14">
        <v>1101</v>
      </c>
      <c r="G16175" s="17">
        <v>44580</v>
      </c>
      <c r="H16175" s="29">
        <v>0</v>
      </c>
      <c r="I16175" s="29">
        <v>294000</v>
      </c>
      <c r="J16175" s="29">
        <v>0</v>
      </c>
      <c r="K16175" s="29">
        <v>0</v>
      </c>
      <c r="L16175" s="29">
        <f t="shared" si="1006"/>
        <v>294000</v>
      </c>
      <c r="M16175" s="29">
        <v>0</v>
      </c>
      <c r="N16175" s="29">
        <v>-18365</v>
      </c>
      <c r="O16175" s="29">
        <v>0</v>
      </c>
      <c r="P16175" s="29">
        <f t="shared" si="1007"/>
        <v>-18365</v>
      </c>
      <c r="Q16175" s="29">
        <f t="shared" si="1008"/>
        <v>0</v>
      </c>
      <c r="R16175" s="29">
        <f t="shared" si="1009"/>
        <v>275635</v>
      </c>
      <c r="S16175" s="15" t="s">
        <v>7227</v>
      </c>
      <c r="T16175" s="15">
        <v>101101</v>
      </c>
      <c r="U16175" s="15" t="s">
        <v>129</v>
      </c>
      <c r="V16175" s="15">
        <v>47040001</v>
      </c>
      <c r="W16175" s="15" t="s">
        <v>130</v>
      </c>
    </row>
    <row r="16176" spans="2:24" hidden="1" x14ac:dyDescent="0.25">
      <c r="B16176" s="14">
        <v>53001519</v>
      </c>
      <c r="C16176" s="14">
        <v>0</v>
      </c>
      <c r="D16176" s="15">
        <v>21040031</v>
      </c>
      <c r="E16176" s="16" t="s">
        <v>10959</v>
      </c>
      <c r="F16176" s="14">
        <v>1081</v>
      </c>
      <c r="G16176" s="17">
        <v>44595</v>
      </c>
      <c r="H16176" s="29">
        <v>0</v>
      </c>
      <c r="I16176" s="29">
        <v>168000</v>
      </c>
      <c r="J16176" s="29">
        <v>0</v>
      </c>
      <c r="K16176" s="29">
        <v>0</v>
      </c>
      <c r="L16176" s="29">
        <f t="shared" si="1006"/>
        <v>168000</v>
      </c>
      <c r="M16176" s="29">
        <v>0</v>
      </c>
      <c r="N16176" s="29">
        <v>-8308</v>
      </c>
      <c r="O16176" s="29">
        <v>0</v>
      </c>
      <c r="P16176" s="29">
        <f t="shared" si="1007"/>
        <v>-8308</v>
      </c>
      <c r="Q16176" s="29">
        <f t="shared" si="1008"/>
        <v>0</v>
      </c>
      <c r="R16176" s="29">
        <f t="shared" si="1009"/>
        <v>159692</v>
      </c>
      <c r="S16176" s="15" t="s">
        <v>7227</v>
      </c>
      <c r="T16176" s="15">
        <v>101001</v>
      </c>
      <c r="U16176" s="15" t="s">
        <v>37</v>
      </c>
      <c r="V16176" s="15">
        <v>47040001</v>
      </c>
      <c r="W16176" s="15" t="s">
        <v>38</v>
      </c>
    </row>
    <row r="16177" spans="2:23" hidden="1" x14ac:dyDescent="0.25">
      <c r="B16177" s="14">
        <v>53001520</v>
      </c>
      <c r="C16177" s="14">
        <v>0</v>
      </c>
      <c r="D16177" s="15">
        <v>21040031</v>
      </c>
      <c r="E16177" s="16" t="s">
        <v>12378</v>
      </c>
      <c r="F16177" s="14">
        <v>1062</v>
      </c>
      <c r="G16177" s="17">
        <v>44579</v>
      </c>
      <c r="H16177" s="29">
        <v>0</v>
      </c>
      <c r="I16177" s="29">
        <v>61000</v>
      </c>
      <c r="J16177" s="29">
        <v>0</v>
      </c>
      <c r="K16177" s="29">
        <v>0</v>
      </c>
      <c r="L16177" s="29">
        <f t="shared" si="1006"/>
        <v>61000</v>
      </c>
      <c r="M16177" s="29">
        <v>0</v>
      </c>
      <c r="N16177" s="29">
        <v>-3863</v>
      </c>
      <c r="O16177" s="29">
        <v>0</v>
      </c>
      <c r="P16177" s="29">
        <f t="shared" si="1007"/>
        <v>-3863</v>
      </c>
      <c r="Q16177" s="29">
        <f t="shared" si="1008"/>
        <v>0</v>
      </c>
      <c r="R16177" s="29">
        <f t="shared" si="1009"/>
        <v>57137</v>
      </c>
      <c r="S16177" s="15" t="s">
        <v>7227</v>
      </c>
      <c r="T16177" s="15">
        <v>100802</v>
      </c>
      <c r="U16177" s="15" t="s">
        <v>43</v>
      </c>
      <c r="V16177" s="15">
        <v>47040001</v>
      </c>
      <c r="W16177" s="15" t="s">
        <v>44</v>
      </c>
    </row>
    <row r="16178" spans="2:23" hidden="1" x14ac:dyDescent="0.25">
      <c r="B16178" s="14">
        <v>53001521</v>
      </c>
      <c r="C16178" s="14">
        <v>0</v>
      </c>
      <c r="D16178" s="15">
        <v>21040031</v>
      </c>
      <c r="E16178" s="16" t="s">
        <v>10771</v>
      </c>
      <c r="F16178" s="14">
        <v>1062</v>
      </c>
      <c r="G16178" s="17">
        <v>44565</v>
      </c>
      <c r="H16178" s="29">
        <v>0</v>
      </c>
      <c r="I16178" s="29">
        <v>535015</v>
      </c>
      <c r="J16178" s="29">
        <v>0</v>
      </c>
      <c r="K16178" s="29">
        <v>0</v>
      </c>
      <c r="L16178" s="29">
        <f t="shared" si="1006"/>
        <v>535015</v>
      </c>
      <c r="M16178" s="29">
        <v>0</v>
      </c>
      <c r="N16178" s="29">
        <v>-40383</v>
      </c>
      <c r="O16178" s="29">
        <v>0</v>
      </c>
      <c r="P16178" s="29">
        <f t="shared" si="1007"/>
        <v>-40383</v>
      </c>
      <c r="Q16178" s="29">
        <f t="shared" si="1008"/>
        <v>0</v>
      </c>
      <c r="R16178" s="29">
        <f t="shared" si="1009"/>
        <v>494632</v>
      </c>
      <c r="S16178" s="15" t="s">
        <v>7227</v>
      </c>
      <c r="T16178" s="15">
        <v>100802</v>
      </c>
      <c r="U16178" s="15" t="s">
        <v>43</v>
      </c>
      <c r="V16178" s="15">
        <v>47040001</v>
      </c>
      <c r="W16178" s="15" t="s">
        <v>44</v>
      </c>
    </row>
    <row r="16179" spans="2:23" hidden="1" x14ac:dyDescent="0.25">
      <c r="B16179" s="14">
        <v>53001522</v>
      </c>
      <c r="C16179" s="14">
        <v>0</v>
      </c>
      <c r="D16179" s="15">
        <v>21040031</v>
      </c>
      <c r="E16179" s="16" t="s">
        <v>12379</v>
      </c>
      <c r="F16179" s="14">
        <v>1092</v>
      </c>
      <c r="G16179" s="17">
        <v>44592</v>
      </c>
      <c r="H16179" s="29">
        <v>0</v>
      </c>
      <c r="I16179" s="29">
        <v>51000</v>
      </c>
      <c r="J16179" s="29">
        <v>0</v>
      </c>
      <c r="K16179" s="29">
        <v>0</v>
      </c>
      <c r="L16179" s="29">
        <f t="shared" si="1006"/>
        <v>51000</v>
      </c>
      <c r="M16179" s="29">
        <v>0</v>
      </c>
      <c r="N16179" s="29">
        <v>-2655</v>
      </c>
      <c r="O16179" s="29">
        <v>0</v>
      </c>
      <c r="P16179" s="29">
        <f t="shared" si="1007"/>
        <v>-2655</v>
      </c>
      <c r="Q16179" s="29">
        <f t="shared" si="1008"/>
        <v>0</v>
      </c>
      <c r="R16179" s="29">
        <f t="shared" si="1009"/>
        <v>48345</v>
      </c>
      <c r="S16179" s="15" t="s">
        <v>7227</v>
      </c>
      <c r="T16179" s="15">
        <v>100702</v>
      </c>
      <c r="U16179" s="15" t="s">
        <v>47</v>
      </c>
      <c r="V16179" s="15">
        <v>47040001</v>
      </c>
      <c r="W16179" s="15" t="s">
        <v>48</v>
      </c>
    </row>
    <row r="16180" spans="2:23" hidden="1" x14ac:dyDescent="0.25">
      <c r="B16180" s="14">
        <v>53001523</v>
      </c>
      <c r="C16180" s="14">
        <v>0</v>
      </c>
      <c r="D16180" s="15">
        <v>21040031</v>
      </c>
      <c r="E16180" s="16" t="s">
        <v>12072</v>
      </c>
      <c r="F16180" s="14">
        <v>1021</v>
      </c>
      <c r="G16180" s="17">
        <v>44595</v>
      </c>
      <c r="H16180" s="29">
        <v>0</v>
      </c>
      <c r="I16180" s="29">
        <v>924000</v>
      </c>
      <c r="J16180" s="29">
        <v>0</v>
      </c>
      <c r="K16180" s="29">
        <v>0</v>
      </c>
      <c r="L16180" s="29">
        <f t="shared" si="1006"/>
        <v>924000</v>
      </c>
      <c r="M16180" s="29">
        <v>0</v>
      </c>
      <c r="N16180" s="29">
        <v>-45694</v>
      </c>
      <c r="O16180" s="29">
        <v>0</v>
      </c>
      <c r="P16180" s="29">
        <f t="shared" si="1007"/>
        <v>-45694</v>
      </c>
      <c r="Q16180" s="29">
        <f t="shared" si="1008"/>
        <v>0</v>
      </c>
      <c r="R16180" s="29">
        <f t="shared" si="1009"/>
        <v>878306</v>
      </c>
      <c r="S16180" s="15" t="s">
        <v>7227</v>
      </c>
      <c r="T16180" s="15">
        <v>100301</v>
      </c>
      <c r="U16180" s="15" t="s">
        <v>32</v>
      </c>
      <c r="V16180" s="15">
        <v>47040001</v>
      </c>
      <c r="W16180" s="15" t="s">
        <v>33</v>
      </c>
    </row>
    <row r="16181" spans="2:23" hidden="1" x14ac:dyDescent="0.25">
      <c r="B16181" s="14">
        <v>53001524</v>
      </c>
      <c r="C16181" s="14">
        <v>0</v>
      </c>
      <c r="D16181" s="15">
        <v>21040031</v>
      </c>
      <c r="E16181" s="16" t="s">
        <v>11240</v>
      </c>
      <c r="F16181" s="14">
        <v>1201</v>
      </c>
      <c r="G16181" s="17">
        <v>44621</v>
      </c>
      <c r="H16181" s="29">
        <v>0</v>
      </c>
      <c r="I16181" s="29">
        <v>231000</v>
      </c>
      <c r="J16181" s="29">
        <v>0</v>
      </c>
      <c r="K16181" s="29">
        <v>0</v>
      </c>
      <c r="L16181" s="29">
        <f t="shared" si="1006"/>
        <v>231000</v>
      </c>
      <c r="M16181" s="29">
        <v>0</v>
      </c>
      <c r="N16181" s="29">
        <v>-6213</v>
      </c>
      <c r="O16181" s="29">
        <v>0</v>
      </c>
      <c r="P16181" s="29">
        <f t="shared" si="1007"/>
        <v>-6213</v>
      </c>
      <c r="Q16181" s="29">
        <f t="shared" si="1008"/>
        <v>0</v>
      </c>
      <c r="R16181" s="29">
        <f t="shared" si="1009"/>
        <v>224787</v>
      </c>
      <c r="S16181" s="15" t="s">
        <v>7227</v>
      </c>
      <c r="T16181" s="15">
        <v>101201</v>
      </c>
      <c r="U16181" s="15" t="s">
        <v>144</v>
      </c>
      <c r="V16181" s="15">
        <v>47040001</v>
      </c>
      <c r="W16181" s="15" t="s">
        <v>145</v>
      </c>
    </row>
    <row r="16182" spans="2:23" hidden="1" x14ac:dyDescent="0.25">
      <c r="B16182" s="14">
        <v>53001525</v>
      </c>
      <c r="C16182" s="14">
        <v>0</v>
      </c>
      <c r="D16182" s="15">
        <v>21040031</v>
      </c>
      <c r="E16182" s="16" t="s">
        <v>12380</v>
      </c>
      <c r="F16182" s="14">
        <v>1903</v>
      </c>
      <c r="G16182" s="17">
        <v>44610</v>
      </c>
      <c r="H16182" s="29">
        <v>0</v>
      </c>
      <c r="I16182" s="29">
        <v>73000</v>
      </c>
      <c r="J16182" s="29">
        <v>0</v>
      </c>
      <c r="K16182" s="29">
        <v>0</v>
      </c>
      <c r="L16182" s="29">
        <f t="shared" si="1006"/>
        <v>73000</v>
      </c>
      <c r="M16182" s="29">
        <v>0</v>
      </c>
      <c r="N16182" s="29">
        <v>-2660</v>
      </c>
      <c r="O16182" s="29">
        <v>0</v>
      </c>
      <c r="P16182" s="29">
        <f t="shared" si="1007"/>
        <v>-2660</v>
      </c>
      <c r="Q16182" s="29">
        <f t="shared" si="1008"/>
        <v>0</v>
      </c>
      <c r="R16182" s="29">
        <f t="shared" si="1009"/>
        <v>70340</v>
      </c>
      <c r="S16182" s="15" t="s">
        <v>7227</v>
      </c>
      <c r="T16182" s="15">
        <v>108300</v>
      </c>
      <c r="U16182" s="15" t="s">
        <v>1826</v>
      </c>
      <c r="V16182" s="15">
        <v>47040001</v>
      </c>
      <c r="W16182" s="15" t="s">
        <v>1827</v>
      </c>
    </row>
    <row r="16183" spans="2:23" hidden="1" x14ac:dyDescent="0.25">
      <c r="B16183" s="14">
        <v>53001526</v>
      </c>
      <c r="C16183" s="14">
        <v>0</v>
      </c>
      <c r="D16183" s="15">
        <v>21040031</v>
      </c>
      <c r="E16183" s="16" t="s">
        <v>12381</v>
      </c>
      <c r="F16183" s="14">
        <v>1903</v>
      </c>
      <c r="G16183" s="17">
        <v>44610</v>
      </c>
      <c r="H16183" s="29">
        <v>0</v>
      </c>
      <c r="I16183" s="29">
        <v>71000</v>
      </c>
      <c r="J16183" s="29">
        <v>0</v>
      </c>
      <c r="K16183" s="29">
        <v>0</v>
      </c>
      <c r="L16183" s="29">
        <f t="shared" si="1006"/>
        <v>71000</v>
      </c>
      <c r="M16183" s="29">
        <v>0</v>
      </c>
      <c r="N16183" s="29">
        <v>-2587</v>
      </c>
      <c r="O16183" s="29">
        <v>0</v>
      </c>
      <c r="P16183" s="29">
        <f t="shared" si="1007"/>
        <v>-2587</v>
      </c>
      <c r="Q16183" s="29">
        <f t="shared" si="1008"/>
        <v>0</v>
      </c>
      <c r="R16183" s="29">
        <f t="shared" si="1009"/>
        <v>68413</v>
      </c>
      <c r="S16183" s="15" t="s">
        <v>7227</v>
      </c>
      <c r="T16183" s="15">
        <v>108300</v>
      </c>
      <c r="U16183" s="15" t="s">
        <v>1826</v>
      </c>
      <c r="V16183" s="15">
        <v>47040001</v>
      </c>
      <c r="W16183" s="15" t="s">
        <v>1827</v>
      </c>
    </row>
    <row r="16184" spans="2:23" hidden="1" x14ac:dyDescent="0.25">
      <c r="B16184" s="14">
        <v>53001527</v>
      </c>
      <c r="C16184" s="14">
        <v>0</v>
      </c>
      <c r="D16184" s="15">
        <v>21040031</v>
      </c>
      <c r="E16184" s="16" t="s">
        <v>12382</v>
      </c>
      <c r="F16184" s="14">
        <v>1903</v>
      </c>
      <c r="G16184" s="17">
        <v>44610</v>
      </c>
      <c r="H16184" s="29">
        <v>0</v>
      </c>
      <c r="I16184" s="29">
        <v>71000</v>
      </c>
      <c r="J16184" s="29">
        <v>0</v>
      </c>
      <c r="K16184" s="29">
        <v>0</v>
      </c>
      <c r="L16184" s="29">
        <f t="shared" si="1006"/>
        <v>71000</v>
      </c>
      <c r="M16184" s="29">
        <v>0</v>
      </c>
      <c r="N16184" s="29">
        <v>-2587</v>
      </c>
      <c r="O16184" s="29">
        <v>0</v>
      </c>
      <c r="P16184" s="29">
        <f t="shared" si="1007"/>
        <v>-2587</v>
      </c>
      <c r="Q16184" s="29">
        <f t="shared" si="1008"/>
        <v>0</v>
      </c>
      <c r="R16184" s="29">
        <f t="shared" si="1009"/>
        <v>68413</v>
      </c>
      <c r="S16184" s="15" t="s">
        <v>7227</v>
      </c>
      <c r="T16184" s="15">
        <v>108300</v>
      </c>
      <c r="U16184" s="15" t="s">
        <v>1826</v>
      </c>
      <c r="V16184" s="15">
        <v>47040001</v>
      </c>
      <c r="W16184" s="15" t="s">
        <v>1827</v>
      </c>
    </row>
    <row r="16185" spans="2:23" hidden="1" x14ac:dyDescent="0.25">
      <c r="B16185" s="14">
        <v>53001528</v>
      </c>
      <c r="C16185" s="14">
        <v>0</v>
      </c>
      <c r="D16185" s="15">
        <v>21040031</v>
      </c>
      <c r="E16185" s="16" t="s">
        <v>12383</v>
      </c>
      <c r="F16185" s="14">
        <v>1903</v>
      </c>
      <c r="G16185" s="17">
        <v>44610</v>
      </c>
      <c r="H16185" s="29">
        <v>0</v>
      </c>
      <c r="I16185" s="29">
        <v>71000</v>
      </c>
      <c r="J16185" s="29">
        <v>0</v>
      </c>
      <c r="K16185" s="29">
        <v>0</v>
      </c>
      <c r="L16185" s="29">
        <f t="shared" si="1006"/>
        <v>71000</v>
      </c>
      <c r="M16185" s="29">
        <v>0</v>
      </c>
      <c r="N16185" s="29">
        <v>-2587</v>
      </c>
      <c r="O16185" s="29">
        <v>0</v>
      </c>
      <c r="P16185" s="29">
        <f t="shared" si="1007"/>
        <v>-2587</v>
      </c>
      <c r="Q16185" s="29">
        <f t="shared" si="1008"/>
        <v>0</v>
      </c>
      <c r="R16185" s="29">
        <f t="shared" si="1009"/>
        <v>68413</v>
      </c>
      <c r="S16185" s="15" t="s">
        <v>7227</v>
      </c>
      <c r="T16185" s="15">
        <v>108300</v>
      </c>
      <c r="U16185" s="15" t="s">
        <v>1826</v>
      </c>
      <c r="V16185" s="15">
        <v>47040001</v>
      </c>
      <c r="W16185" s="15" t="s">
        <v>1827</v>
      </c>
    </row>
    <row r="16186" spans="2:23" hidden="1" x14ac:dyDescent="0.25">
      <c r="B16186" s="14">
        <v>53001529</v>
      </c>
      <c r="C16186" s="14">
        <v>0</v>
      </c>
      <c r="D16186" s="15">
        <v>21040031</v>
      </c>
      <c r="E16186" s="16" t="s">
        <v>12384</v>
      </c>
      <c r="F16186" s="14">
        <v>1903</v>
      </c>
      <c r="G16186" s="17">
        <v>44610</v>
      </c>
      <c r="H16186" s="29">
        <v>0</v>
      </c>
      <c r="I16186" s="29">
        <v>71000</v>
      </c>
      <c r="J16186" s="29">
        <v>0</v>
      </c>
      <c r="K16186" s="29">
        <v>0</v>
      </c>
      <c r="L16186" s="29">
        <f t="shared" si="1006"/>
        <v>71000</v>
      </c>
      <c r="M16186" s="29">
        <v>0</v>
      </c>
      <c r="N16186" s="29">
        <v>-2587</v>
      </c>
      <c r="O16186" s="29">
        <v>0</v>
      </c>
      <c r="P16186" s="29">
        <f t="shared" si="1007"/>
        <v>-2587</v>
      </c>
      <c r="Q16186" s="29">
        <f t="shared" si="1008"/>
        <v>0</v>
      </c>
      <c r="R16186" s="29">
        <f t="shared" si="1009"/>
        <v>68413</v>
      </c>
      <c r="S16186" s="15" t="s">
        <v>7227</v>
      </c>
      <c r="T16186" s="15">
        <v>108300</v>
      </c>
      <c r="U16186" s="15" t="s">
        <v>1826</v>
      </c>
      <c r="V16186" s="15">
        <v>47040001</v>
      </c>
      <c r="W16186" s="15" t="s">
        <v>1827</v>
      </c>
    </row>
    <row r="16187" spans="2:23" hidden="1" x14ac:dyDescent="0.25">
      <c r="B16187" s="14">
        <v>53001530</v>
      </c>
      <c r="C16187" s="14">
        <v>0</v>
      </c>
      <c r="D16187" s="15">
        <v>21040031</v>
      </c>
      <c r="E16187" s="16" t="s">
        <v>12385</v>
      </c>
      <c r="F16187" s="14">
        <v>1903</v>
      </c>
      <c r="G16187" s="17">
        <v>44610</v>
      </c>
      <c r="H16187" s="29">
        <v>0</v>
      </c>
      <c r="I16187" s="29">
        <v>71000</v>
      </c>
      <c r="J16187" s="29">
        <v>0</v>
      </c>
      <c r="K16187" s="29">
        <v>0</v>
      </c>
      <c r="L16187" s="29">
        <f t="shared" ref="L16187:L16250" si="1010">SUM(H16187:K16187)</f>
        <v>71000</v>
      </c>
      <c r="M16187" s="29">
        <v>0</v>
      </c>
      <c r="N16187" s="29">
        <v>-2587</v>
      </c>
      <c r="O16187" s="29">
        <v>0</v>
      </c>
      <c r="P16187" s="29">
        <f t="shared" si="1007"/>
        <v>-2587</v>
      </c>
      <c r="Q16187" s="29">
        <f t="shared" si="1008"/>
        <v>0</v>
      </c>
      <c r="R16187" s="29">
        <f t="shared" si="1009"/>
        <v>68413</v>
      </c>
      <c r="S16187" s="15" t="s">
        <v>7227</v>
      </c>
      <c r="T16187" s="15">
        <v>108300</v>
      </c>
      <c r="U16187" s="15" t="s">
        <v>1826</v>
      </c>
      <c r="V16187" s="15">
        <v>47040001</v>
      </c>
      <c r="W16187" s="15" t="s">
        <v>1827</v>
      </c>
    </row>
    <row r="16188" spans="2:23" hidden="1" x14ac:dyDescent="0.25">
      <c r="B16188" s="14">
        <v>53001531</v>
      </c>
      <c r="C16188" s="14">
        <v>0</v>
      </c>
      <c r="D16188" s="15">
        <v>21040031</v>
      </c>
      <c r="E16188" s="16" t="s">
        <v>12386</v>
      </c>
      <c r="F16188" s="14">
        <v>1903</v>
      </c>
      <c r="G16188" s="17">
        <v>44610</v>
      </c>
      <c r="H16188" s="29">
        <v>0</v>
      </c>
      <c r="I16188" s="29">
        <v>71000</v>
      </c>
      <c r="J16188" s="29">
        <v>0</v>
      </c>
      <c r="K16188" s="29">
        <v>0</v>
      </c>
      <c r="L16188" s="29">
        <f t="shared" si="1010"/>
        <v>71000</v>
      </c>
      <c r="M16188" s="29">
        <v>0</v>
      </c>
      <c r="N16188" s="29">
        <v>-2587</v>
      </c>
      <c r="O16188" s="29">
        <v>0</v>
      </c>
      <c r="P16188" s="29">
        <f t="shared" si="1007"/>
        <v>-2587</v>
      </c>
      <c r="Q16188" s="29">
        <f t="shared" si="1008"/>
        <v>0</v>
      </c>
      <c r="R16188" s="29">
        <f t="shared" si="1009"/>
        <v>68413</v>
      </c>
      <c r="S16188" s="15" t="s">
        <v>7227</v>
      </c>
      <c r="T16188" s="15">
        <v>108300</v>
      </c>
      <c r="U16188" s="15" t="s">
        <v>1826</v>
      </c>
      <c r="V16188" s="15">
        <v>47040001</v>
      </c>
      <c r="W16188" s="15" t="s">
        <v>1827</v>
      </c>
    </row>
    <row r="16189" spans="2:23" hidden="1" x14ac:dyDescent="0.25">
      <c r="B16189" s="14">
        <v>53001532</v>
      </c>
      <c r="C16189" s="14">
        <v>0</v>
      </c>
      <c r="D16189" s="15">
        <v>21040031</v>
      </c>
      <c r="E16189" s="16" t="s">
        <v>12387</v>
      </c>
      <c r="F16189" s="14">
        <v>1903</v>
      </c>
      <c r="G16189" s="17">
        <v>44610</v>
      </c>
      <c r="H16189" s="29">
        <v>0</v>
      </c>
      <c r="I16189" s="29">
        <v>71000</v>
      </c>
      <c r="J16189" s="29">
        <v>0</v>
      </c>
      <c r="K16189" s="29">
        <v>0</v>
      </c>
      <c r="L16189" s="29">
        <f t="shared" si="1010"/>
        <v>71000</v>
      </c>
      <c r="M16189" s="29">
        <v>0</v>
      </c>
      <c r="N16189" s="29">
        <v>-2587</v>
      </c>
      <c r="O16189" s="29">
        <v>0</v>
      </c>
      <c r="P16189" s="29">
        <f t="shared" si="1007"/>
        <v>-2587</v>
      </c>
      <c r="Q16189" s="29">
        <f t="shared" si="1008"/>
        <v>0</v>
      </c>
      <c r="R16189" s="29">
        <f t="shared" si="1009"/>
        <v>68413</v>
      </c>
      <c r="S16189" s="15" t="s">
        <v>7227</v>
      </c>
      <c r="T16189" s="15">
        <v>108300</v>
      </c>
      <c r="U16189" s="15" t="s">
        <v>1826</v>
      </c>
      <c r="V16189" s="15">
        <v>47040001</v>
      </c>
      <c r="W16189" s="15" t="s">
        <v>1827</v>
      </c>
    </row>
    <row r="16190" spans="2:23" hidden="1" x14ac:dyDescent="0.25">
      <c r="B16190" s="14">
        <v>53001533</v>
      </c>
      <c r="C16190" s="14">
        <v>0</v>
      </c>
      <c r="D16190" s="15">
        <v>21040031</v>
      </c>
      <c r="E16190" s="16" t="s">
        <v>12388</v>
      </c>
      <c r="F16190" s="14">
        <v>1903</v>
      </c>
      <c r="G16190" s="17">
        <v>44610</v>
      </c>
      <c r="H16190" s="29">
        <v>0</v>
      </c>
      <c r="I16190" s="29">
        <v>71000</v>
      </c>
      <c r="J16190" s="29">
        <v>0</v>
      </c>
      <c r="K16190" s="29">
        <v>0</v>
      </c>
      <c r="L16190" s="29">
        <f t="shared" si="1010"/>
        <v>71000</v>
      </c>
      <c r="M16190" s="29">
        <v>0</v>
      </c>
      <c r="N16190" s="29">
        <v>-2587</v>
      </c>
      <c r="O16190" s="29">
        <v>0</v>
      </c>
      <c r="P16190" s="29">
        <f t="shared" si="1007"/>
        <v>-2587</v>
      </c>
      <c r="Q16190" s="29">
        <f t="shared" si="1008"/>
        <v>0</v>
      </c>
      <c r="R16190" s="29">
        <f t="shared" si="1009"/>
        <v>68413</v>
      </c>
      <c r="S16190" s="15" t="s">
        <v>7227</v>
      </c>
      <c r="T16190" s="15">
        <v>108300</v>
      </c>
      <c r="U16190" s="15" t="s">
        <v>1826</v>
      </c>
      <c r="V16190" s="15">
        <v>47040001</v>
      </c>
      <c r="W16190" s="15" t="s">
        <v>1827</v>
      </c>
    </row>
    <row r="16191" spans="2:23" hidden="1" x14ac:dyDescent="0.25">
      <c r="B16191" s="14">
        <v>53001534</v>
      </c>
      <c r="C16191" s="14">
        <v>0</v>
      </c>
      <c r="D16191" s="15">
        <v>21040031</v>
      </c>
      <c r="E16191" s="16" t="s">
        <v>12389</v>
      </c>
      <c r="F16191" s="14">
        <v>1903</v>
      </c>
      <c r="G16191" s="17">
        <v>44610</v>
      </c>
      <c r="H16191" s="29">
        <v>0</v>
      </c>
      <c r="I16191" s="29">
        <v>71000</v>
      </c>
      <c r="J16191" s="29">
        <v>0</v>
      </c>
      <c r="K16191" s="29">
        <v>0</v>
      </c>
      <c r="L16191" s="29">
        <f t="shared" si="1010"/>
        <v>71000</v>
      </c>
      <c r="M16191" s="29">
        <v>0</v>
      </c>
      <c r="N16191" s="29">
        <v>-2587</v>
      </c>
      <c r="O16191" s="29">
        <v>0</v>
      </c>
      <c r="P16191" s="29">
        <f t="shared" si="1007"/>
        <v>-2587</v>
      </c>
      <c r="Q16191" s="29">
        <f t="shared" si="1008"/>
        <v>0</v>
      </c>
      <c r="R16191" s="29">
        <f t="shared" si="1009"/>
        <v>68413</v>
      </c>
      <c r="S16191" s="15" t="s">
        <v>7227</v>
      </c>
      <c r="T16191" s="15">
        <v>108300</v>
      </c>
      <c r="U16191" s="15" t="s">
        <v>1826</v>
      </c>
      <c r="V16191" s="15">
        <v>47040001</v>
      </c>
      <c r="W16191" s="15" t="s">
        <v>1827</v>
      </c>
    </row>
    <row r="16192" spans="2:23" hidden="1" x14ac:dyDescent="0.25">
      <c r="B16192" s="14">
        <v>53001535</v>
      </c>
      <c r="C16192" s="14">
        <v>0</v>
      </c>
      <c r="D16192" s="15">
        <v>21040031</v>
      </c>
      <c r="E16192" s="16" t="s">
        <v>12390</v>
      </c>
      <c r="F16192" s="14">
        <v>1061</v>
      </c>
      <c r="G16192" s="17">
        <v>44651</v>
      </c>
      <c r="H16192" s="29">
        <v>0</v>
      </c>
      <c r="I16192" s="29">
        <v>252000</v>
      </c>
      <c r="J16192" s="29">
        <v>0</v>
      </c>
      <c r="K16192" s="29">
        <v>0</v>
      </c>
      <c r="L16192" s="29">
        <f t="shared" si="1010"/>
        <v>252000</v>
      </c>
      <c r="M16192" s="29">
        <v>0</v>
      </c>
      <c r="N16192" s="29">
        <v>-219</v>
      </c>
      <c r="O16192" s="29">
        <v>0</v>
      </c>
      <c r="P16192" s="29">
        <f t="shared" si="1007"/>
        <v>-219</v>
      </c>
      <c r="Q16192" s="29">
        <f t="shared" si="1008"/>
        <v>0</v>
      </c>
      <c r="R16192" s="29">
        <f t="shared" si="1009"/>
        <v>251781</v>
      </c>
      <c r="S16192" s="15" t="s">
        <v>7227</v>
      </c>
      <c r="T16192" s="15">
        <v>100801</v>
      </c>
      <c r="U16192" s="15" t="s">
        <v>62</v>
      </c>
      <c r="V16192" s="15">
        <v>47040001</v>
      </c>
      <c r="W16192" s="15" t="s">
        <v>44</v>
      </c>
    </row>
    <row r="16193" spans="2:23" hidden="1" x14ac:dyDescent="0.25">
      <c r="B16193" s="14">
        <v>53001537</v>
      </c>
      <c r="C16193" s="14">
        <v>0</v>
      </c>
      <c r="D16193" s="15">
        <v>21040031</v>
      </c>
      <c r="E16193" s="16" t="s">
        <v>12391</v>
      </c>
      <c r="F16193" s="14">
        <v>1011</v>
      </c>
      <c r="G16193" s="17">
        <v>44651</v>
      </c>
      <c r="H16193" s="29">
        <v>0</v>
      </c>
      <c r="I16193" s="29">
        <v>252000</v>
      </c>
      <c r="J16193" s="29">
        <v>0</v>
      </c>
      <c r="K16193" s="29">
        <v>0</v>
      </c>
      <c r="L16193" s="29">
        <f t="shared" si="1010"/>
        <v>252000</v>
      </c>
      <c r="M16193" s="29">
        <v>0</v>
      </c>
      <c r="N16193" s="29">
        <v>-219</v>
      </c>
      <c r="O16193" s="29">
        <v>0</v>
      </c>
      <c r="P16193" s="29">
        <f t="shared" si="1007"/>
        <v>-219</v>
      </c>
      <c r="Q16193" s="29">
        <f t="shared" si="1008"/>
        <v>0</v>
      </c>
      <c r="R16193" s="29">
        <f t="shared" si="1009"/>
        <v>251781</v>
      </c>
      <c r="S16193" s="15" t="s">
        <v>7227</v>
      </c>
      <c r="T16193" s="15">
        <v>100201</v>
      </c>
      <c r="U16193" s="15" t="s">
        <v>75</v>
      </c>
      <c r="V16193" s="15">
        <v>47040001</v>
      </c>
      <c r="W16193" s="15" t="s">
        <v>71</v>
      </c>
    </row>
    <row r="16194" spans="2:23" hidden="1" x14ac:dyDescent="0.25">
      <c r="B16194" s="14">
        <v>60000375</v>
      </c>
      <c r="C16194" s="14">
        <v>0</v>
      </c>
      <c r="D16194" s="15">
        <v>21050001</v>
      </c>
      <c r="E16194" s="16" t="s">
        <v>12392</v>
      </c>
      <c r="F16194" s="14">
        <v>1901</v>
      </c>
      <c r="G16194" s="17">
        <v>41579</v>
      </c>
      <c r="H16194" s="29">
        <v>42885</v>
      </c>
      <c r="I16194" s="29">
        <v>0</v>
      </c>
      <c r="J16194" s="29">
        <v>0</v>
      </c>
      <c r="K16194" s="29">
        <v>-42885</v>
      </c>
      <c r="L16194" s="29">
        <f t="shared" si="1010"/>
        <v>0</v>
      </c>
      <c r="M16194" s="29">
        <v>-37729</v>
      </c>
      <c r="N16194" s="29">
        <v>-2562</v>
      </c>
      <c r="O16194" s="29">
        <v>40291</v>
      </c>
      <c r="P16194" s="29">
        <f t="shared" si="1007"/>
        <v>0</v>
      </c>
      <c r="Q16194" s="29">
        <f t="shared" si="1008"/>
        <v>5156</v>
      </c>
      <c r="R16194" s="29">
        <f t="shared" si="1009"/>
        <v>0</v>
      </c>
      <c r="S16194" s="15" t="s">
        <v>12393</v>
      </c>
      <c r="T16194" s="15">
        <v>108100</v>
      </c>
      <c r="U16194" s="15" t="s">
        <v>104</v>
      </c>
      <c r="V16194" s="15">
        <v>47050021</v>
      </c>
      <c r="W16194" s="15" t="s">
        <v>105</v>
      </c>
    </row>
    <row r="16195" spans="2:23" hidden="1" x14ac:dyDescent="0.25">
      <c r="B16195" s="14">
        <v>60000376</v>
      </c>
      <c r="C16195" s="14">
        <v>0</v>
      </c>
      <c r="D16195" s="15">
        <v>21050001</v>
      </c>
      <c r="E16195" s="16" t="s">
        <v>12394</v>
      </c>
      <c r="F16195" s="14">
        <v>1201</v>
      </c>
      <c r="G16195" s="17">
        <v>40269</v>
      </c>
      <c r="H16195" s="29">
        <v>87598</v>
      </c>
      <c r="I16195" s="29">
        <v>0</v>
      </c>
      <c r="J16195" s="29">
        <v>0</v>
      </c>
      <c r="K16195" s="29">
        <v>0</v>
      </c>
      <c r="L16195" s="29">
        <f t="shared" si="1010"/>
        <v>87598</v>
      </c>
      <c r="M16195" s="29">
        <v>-83219</v>
      </c>
      <c r="N16195" s="29">
        <v>0</v>
      </c>
      <c r="O16195" s="29">
        <v>0</v>
      </c>
      <c r="P16195" s="29">
        <f t="shared" si="1007"/>
        <v>-83219</v>
      </c>
      <c r="Q16195" s="29">
        <f t="shared" si="1008"/>
        <v>4379</v>
      </c>
      <c r="R16195" s="29">
        <f t="shared" si="1009"/>
        <v>4379</v>
      </c>
      <c r="S16195" s="15" t="s">
        <v>12393</v>
      </c>
      <c r="T16195" s="15">
        <v>101201</v>
      </c>
      <c r="U16195" s="15" t="s">
        <v>144</v>
      </c>
      <c r="V16195" s="15">
        <v>47050021</v>
      </c>
      <c r="W16195" s="15" t="s">
        <v>145</v>
      </c>
    </row>
    <row r="16196" spans="2:23" hidden="1" x14ac:dyDescent="0.25">
      <c r="B16196" s="14">
        <v>60000377</v>
      </c>
      <c r="C16196" s="14">
        <v>0</v>
      </c>
      <c r="D16196" s="15">
        <v>21050001</v>
      </c>
      <c r="E16196" s="16" t="s">
        <v>12395</v>
      </c>
      <c r="F16196" s="14">
        <v>1301</v>
      </c>
      <c r="G16196" s="17">
        <v>40269</v>
      </c>
      <c r="H16196" s="29">
        <v>88619</v>
      </c>
      <c r="I16196" s="29">
        <v>0</v>
      </c>
      <c r="J16196" s="29">
        <v>0</v>
      </c>
      <c r="K16196" s="29">
        <v>0</v>
      </c>
      <c r="L16196" s="29">
        <f t="shared" si="1010"/>
        <v>88619</v>
      </c>
      <c r="M16196" s="29">
        <v>-84189</v>
      </c>
      <c r="N16196" s="29">
        <v>0</v>
      </c>
      <c r="O16196" s="29">
        <v>0</v>
      </c>
      <c r="P16196" s="29">
        <f t="shared" si="1007"/>
        <v>-84189</v>
      </c>
      <c r="Q16196" s="29">
        <f t="shared" si="1008"/>
        <v>4430</v>
      </c>
      <c r="R16196" s="29">
        <f t="shared" si="1009"/>
        <v>4430</v>
      </c>
      <c r="S16196" s="15" t="s">
        <v>12393</v>
      </c>
      <c r="T16196" s="15">
        <v>101301</v>
      </c>
      <c r="U16196" s="15" t="s">
        <v>133</v>
      </c>
      <c r="V16196" s="15">
        <v>47050021</v>
      </c>
      <c r="W16196" s="15" t="s">
        <v>134</v>
      </c>
    </row>
    <row r="16197" spans="2:23" hidden="1" x14ac:dyDescent="0.25">
      <c r="B16197" s="14">
        <v>60000378</v>
      </c>
      <c r="C16197" s="14">
        <v>0</v>
      </c>
      <c r="D16197" s="15">
        <v>21050001</v>
      </c>
      <c r="E16197" s="16" t="s">
        <v>12396</v>
      </c>
      <c r="F16197" s="14">
        <v>1401</v>
      </c>
      <c r="G16197" s="17">
        <v>40269</v>
      </c>
      <c r="H16197" s="29">
        <v>98509</v>
      </c>
      <c r="I16197" s="29">
        <v>0</v>
      </c>
      <c r="J16197" s="29">
        <v>0</v>
      </c>
      <c r="K16197" s="29">
        <v>0</v>
      </c>
      <c r="L16197" s="29">
        <f t="shared" si="1010"/>
        <v>98509</v>
      </c>
      <c r="M16197" s="29">
        <v>-93584</v>
      </c>
      <c r="N16197" s="29">
        <v>0</v>
      </c>
      <c r="O16197" s="29">
        <v>0</v>
      </c>
      <c r="P16197" s="29">
        <f t="shared" ref="P16197:P16260" si="1011">SUM(M16197:O16197)</f>
        <v>-93584</v>
      </c>
      <c r="Q16197" s="29">
        <f t="shared" ref="Q16197:Q16260" si="1012">H16197+M16197</f>
        <v>4925</v>
      </c>
      <c r="R16197" s="29">
        <f t="shared" ref="R16197:R16260" si="1013">L16197+P16197</f>
        <v>4925</v>
      </c>
      <c r="S16197" s="15" t="s">
        <v>12393</v>
      </c>
      <c r="T16197" s="15">
        <v>101401</v>
      </c>
      <c r="U16197" s="15" t="s">
        <v>139</v>
      </c>
      <c r="V16197" s="15">
        <v>47050021</v>
      </c>
      <c r="W16197" s="15" t="s">
        <v>140</v>
      </c>
    </row>
    <row r="16198" spans="2:23" hidden="1" x14ac:dyDescent="0.25">
      <c r="B16198" s="14">
        <v>60000379</v>
      </c>
      <c r="C16198" s="14">
        <v>0</v>
      </c>
      <c r="D16198" s="15">
        <v>21050001</v>
      </c>
      <c r="E16198" s="16" t="s">
        <v>12397</v>
      </c>
      <c r="F16198" s="14">
        <v>1202</v>
      </c>
      <c r="G16198" s="17">
        <v>40359</v>
      </c>
      <c r="H16198" s="29">
        <v>142749</v>
      </c>
      <c r="I16198" s="29">
        <v>0</v>
      </c>
      <c r="J16198" s="29">
        <v>0</v>
      </c>
      <c r="K16198" s="29">
        <v>0</v>
      </c>
      <c r="L16198" s="29">
        <f t="shared" si="1010"/>
        <v>142749</v>
      </c>
      <c r="M16198" s="29">
        <v>-135612</v>
      </c>
      <c r="N16198" s="29">
        <v>0</v>
      </c>
      <c r="O16198" s="29">
        <v>0</v>
      </c>
      <c r="P16198" s="29">
        <f t="shared" si="1011"/>
        <v>-135612</v>
      </c>
      <c r="Q16198" s="29">
        <f t="shared" si="1012"/>
        <v>7137</v>
      </c>
      <c r="R16198" s="29">
        <f t="shared" si="1013"/>
        <v>7137</v>
      </c>
      <c r="S16198" s="15" t="s">
        <v>12393</v>
      </c>
      <c r="T16198" s="15">
        <v>101202</v>
      </c>
      <c r="U16198" s="15" t="s">
        <v>149</v>
      </c>
      <c r="V16198" s="15">
        <v>47050021</v>
      </c>
      <c r="W16198" s="15" t="s">
        <v>145</v>
      </c>
    </row>
    <row r="16199" spans="2:23" hidden="1" x14ac:dyDescent="0.25">
      <c r="B16199" s="14">
        <v>60000382</v>
      </c>
      <c r="C16199" s="14">
        <v>0</v>
      </c>
      <c r="D16199" s="15">
        <v>21050001</v>
      </c>
      <c r="E16199" s="16" t="s">
        <v>12398</v>
      </c>
      <c r="F16199" s="14">
        <v>1061</v>
      </c>
      <c r="G16199" s="17">
        <v>38800</v>
      </c>
      <c r="H16199" s="29">
        <v>259180</v>
      </c>
      <c r="I16199" s="29">
        <v>0</v>
      </c>
      <c r="J16199" s="29">
        <v>0</v>
      </c>
      <c r="K16199" s="29">
        <v>0</v>
      </c>
      <c r="L16199" s="29">
        <f t="shared" si="1010"/>
        <v>259180</v>
      </c>
      <c r="M16199" s="29">
        <v>-246221</v>
      </c>
      <c r="N16199" s="29">
        <v>0</v>
      </c>
      <c r="O16199" s="29">
        <v>0</v>
      </c>
      <c r="P16199" s="29">
        <f t="shared" si="1011"/>
        <v>-246221</v>
      </c>
      <c r="Q16199" s="29">
        <f t="shared" si="1012"/>
        <v>12959</v>
      </c>
      <c r="R16199" s="29">
        <f t="shared" si="1013"/>
        <v>12959</v>
      </c>
      <c r="S16199" s="15" t="s">
        <v>12393</v>
      </c>
      <c r="T16199" s="15">
        <v>100801</v>
      </c>
      <c r="U16199" s="15" t="s">
        <v>62</v>
      </c>
      <c r="V16199" s="15">
        <v>47050021</v>
      </c>
      <c r="W16199" s="15" t="s">
        <v>44</v>
      </c>
    </row>
    <row r="16200" spans="2:23" hidden="1" x14ac:dyDescent="0.25">
      <c r="B16200" s="14">
        <v>60000383</v>
      </c>
      <c r="C16200" s="14">
        <v>0</v>
      </c>
      <c r="D16200" s="15">
        <v>21050001</v>
      </c>
      <c r="E16200" s="16" t="s">
        <v>12399</v>
      </c>
      <c r="F16200" s="14">
        <v>1011</v>
      </c>
      <c r="G16200" s="17">
        <v>38874</v>
      </c>
      <c r="H16200" s="29">
        <v>262000</v>
      </c>
      <c r="I16200" s="29">
        <v>0</v>
      </c>
      <c r="J16200" s="29">
        <v>0</v>
      </c>
      <c r="K16200" s="29">
        <v>0</v>
      </c>
      <c r="L16200" s="29">
        <f t="shared" si="1010"/>
        <v>262000</v>
      </c>
      <c r="M16200" s="29">
        <v>-248900</v>
      </c>
      <c r="N16200" s="29">
        <v>0</v>
      </c>
      <c r="O16200" s="29">
        <v>0</v>
      </c>
      <c r="P16200" s="29">
        <f t="shared" si="1011"/>
        <v>-248900</v>
      </c>
      <c r="Q16200" s="29">
        <f t="shared" si="1012"/>
        <v>13100</v>
      </c>
      <c r="R16200" s="29">
        <f t="shared" si="1013"/>
        <v>13100</v>
      </c>
      <c r="S16200" s="15" t="s">
        <v>12393</v>
      </c>
      <c r="T16200" s="15">
        <v>100201</v>
      </c>
      <c r="U16200" s="15" t="s">
        <v>75</v>
      </c>
      <c r="V16200" s="15">
        <v>47050021</v>
      </c>
      <c r="W16200" s="15" t="s">
        <v>71</v>
      </c>
    </row>
    <row r="16201" spans="2:23" hidden="1" x14ac:dyDescent="0.25">
      <c r="B16201" s="14">
        <v>60000384</v>
      </c>
      <c r="C16201" s="14">
        <v>0</v>
      </c>
      <c r="D16201" s="15">
        <v>21050001</v>
      </c>
      <c r="E16201" s="16" t="s">
        <v>12400</v>
      </c>
      <c r="F16201" s="14">
        <v>1081</v>
      </c>
      <c r="G16201" s="17">
        <v>38822</v>
      </c>
      <c r="H16201" s="29">
        <v>262000</v>
      </c>
      <c r="I16201" s="29">
        <v>0</v>
      </c>
      <c r="J16201" s="29">
        <v>0</v>
      </c>
      <c r="K16201" s="29">
        <v>0</v>
      </c>
      <c r="L16201" s="29">
        <f t="shared" si="1010"/>
        <v>262000</v>
      </c>
      <c r="M16201" s="29">
        <v>-248900</v>
      </c>
      <c r="N16201" s="29">
        <v>0</v>
      </c>
      <c r="O16201" s="29">
        <v>0</v>
      </c>
      <c r="P16201" s="29">
        <f t="shared" si="1011"/>
        <v>-248900</v>
      </c>
      <c r="Q16201" s="29">
        <f t="shared" si="1012"/>
        <v>13100</v>
      </c>
      <c r="R16201" s="29">
        <f t="shared" si="1013"/>
        <v>13100</v>
      </c>
      <c r="S16201" s="15" t="s">
        <v>12393</v>
      </c>
      <c r="T16201" s="15">
        <v>101001</v>
      </c>
      <c r="U16201" s="15" t="s">
        <v>37</v>
      </c>
      <c r="V16201" s="15">
        <v>47050021</v>
      </c>
      <c r="W16201" s="15" t="s">
        <v>38</v>
      </c>
    </row>
    <row r="16202" spans="2:23" hidden="1" x14ac:dyDescent="0.25">
      <c r="B16202" s="14">
        <v>60000385</v>
      </c>
      <c r="C16202" s="14">
        <v>0</v>
      </c>
      <c r="D16202" s="15">
        <v>21050001</v>
      </c>
      <c r="E16202" s="16" t="s">
        <v>12401</v>
      </c>
      <c r="F16202" s="14">
        <v>1071</v>
      </c>
      <c r="G16202" s="17">
        <v>41000</v>
      </c>
      <c r="H16202" s="29">
        <v>262000</v>
      </c>
      <c r="I16202" s="29">
        <v>0</v>
      </c>
      <c r="J16202" s="29">
        <v>0</v>
      </c>
      <c r="K16202" s="29">
        <v>0</v>
      </c>
      <c r="L16202" s="29">
        <f t="shared" si="1010"/>
        <v>262000</v>
      </c>
      <c r="M16202" s="29">
        <v>-248900</v>
      </c>
      <c r="N16202" s="29">
        <v>0</v>
      </c>
      <c r="O16202" s="29">
        <v>0</v>
      </c>
      <c r="P16202" s="29">
        <f t="shared" si="1011"/>
        <v>-248900</v>
      </c>
      <c r="Q16202" s="29">
        <f t="shared" si="1012"/>
        <v>13100</v>
      </c>
      <c r="R16202" s="29">
        <f t="shared" si="1013"/>
        <v>13100</v>
      </c>
      <c r="S16202" s="15" t="s">
        <v>12393</v>
      </c>
      <c r="T16202" s="15">
        <v>100901</v>
      </c>
      <c r="U16202" s="15" t="s">
        <v>57</v>
      </c>
      <c r="V16202" s="15">
        <v>47050021</v>
      </c>
      <c r="W16202" s="15" t="s">
        <v>58</v>
      </c>
    </row>
    <row r="16203" spans="2:23" hidden="1" x14ac:dyDescent="0.25">
      <c r="B16203" s="14">
        <v>60000386</v>
      </c>
      <c r="C16203" s="14">
        <v>0</v>
      </c>
      <c r="D16203" s="15">
        <v>21050001</v>
      </c>
      <c r="E16203" s="16" t="s">
        <v>12402</v>
      </c>
      <c r="F16203" s="14">
        <v>1091</v>
      </c>
      <c r="G16203" s="17">
        <v>38833</v>
      </c>
      <c r="H16203" s="29">
        <v>265690</v>
      </c>
      <c r="I16203" s="29">
        <v>0</v>
      </c>
      <c r="J16203" s="29">
        <v>0</v>
      </c>
      <c r="K16203" s="29">
        <v>0</v>
      </c>
      <c r="L16203" s="29">
        <f t="shared" si="1010"/>
        <v>265690</v>
      </c>
      <c r="M16203" s="29">
        <v>-252406</v>
      </c>
      <c r="N16203" s="29">
        <v>0</v>
      </c>
      <c r="O16203" s="29">
        <v>0</v>
      </c>
      <c r="P16203" s="29">
        <f t="shared" si="1011"/>
        <v>-252406</v>
      </c>
      <c r="Q16203" s="29">
        <f t="shared" si="1012"/>
        <v>13284</v>
      </c>
      <c r="R16203" s="29">
        <f t="shared" si="1013"/>
        <v>13284</v>
      </c>
      <c r="S16203" s="15" t="s">
        <v>12393</v>
      </c>
      <c r="T16203" s="15">
        <v>100701</v>
      </c>
      <c r="U16203" s="15" t="s">
        <v>52</v>
      </c>
      <c r="V16203" s="15">
        <v>47050021</v>
      </c>
      <c r="W16203" s="15" t="s">
        <v>48</v>
      </c>
    </row>
    <row r="16204" spans="2:23" hidden="1" x14ac:dyDescent="0.25">
      <c r="B16204" s="14">
        <v>60000387</v>
      </c>
      <c r="C16204" s="14">
        <v>0</v>
      </c>
      <c r="D16204" s="15">
        <v>21050001</v>
      </c>
      <c r="E16204" s="16" t="s">
        <v>12403</v>
      </c>
      <c r="F16204" s="14">
        <v>1031</v>
      </c>
      <c r="G16204" s="17">
        <v>38829</v>
      </c>
      <c r="H16204" s="29">
        <v>265793</v>
      </c>
      <c r="I16204" s="29">
        <v>0</v>
      </c>
      <c r="J16204" s="29">
        <v>0</v>
      </c>
      <c r="K16204" s="29">
        <v>0</v>
      </c>
      <c r="L16204" s="29">
        <f t="shared" si="1010"/>
        <v>265793</v>
      </c>
      <c r="M16204" s="29">
        <v>-252504</v>
      </c>
      <c r="N16204" s="29">
        <v>0</v>
      </c>
      <c r="O16204" s="29">
        <v>0</v>
      </c>
      <c r="P16204" s="29">
        <f t="shared" si="1011"/>
        <v>-252504</v>
      </c>
      <c r="Q16204" s="29">
        <f t="shared" si="1012"/>
        <v>13289</v>
      </c>
      <c r="R16204" s="29">
        <f t="shared" si="1013"/>
        <v>13289</v>
      </c>
      <c r="S16204" s="15" t="s">
        <v>12393</v>
      </c>
      <c r="T16204" s="15">
        <v>100401</v>
      </c>
      <c r="U16204" s="15" t="s">
        <v>97</v>
      </c>
      <c r="V16204" s="15">
        <v>47050021</v>
      </c>
      <c r="W16204" s="15" t="s">
        <v>98</v>
      </c>
    </row>
    <row r="16205" spans="2:23" hidden="1" x14ac:dyDescent="0.25">
      <c r="B16205" s="14">
        <v>60000388</v>
      </c>
      <c r="C16205" s="14">
        <v>0</v>
      </c>
      <c r="D16205" s="15">
        <v>21050001</v>
      </c>
      <c r="E16205" s="16" t="s">
        <v>12404</v>
      </c>
      <c r="F16205" s="14">
        <v>1051</v>
      </c>
      <c r="G16205" s="17">
        <v>38717</v>
      </c>
      <c r="H16205" s="29">
        <v>280702</v>
      </c>
      <c r="I16205" s="29">
        <v>0</v>
      </c>
      <c r="J16205" s="29">
        <v>0</v>
      </c>
      <c r="K16205" s="29">
        <v>0</v>
      </c>
      <c r="L16205" s="29">
        <f t="shared" si="1010"/>
        <v>280702</v>
      </c>
      <c r="M16205" s="29">
        <v>-266667</v>
      </c>
      <c r="N16205" s="29">
        <v>0</v>
      </c>
      <c r="O16205" s="29">
        <v>0</v>
      </c>
      <c r="P16205" s="29">
        <f t="shared" si="1011"/>
        <v>-266667</v>
      </c>
      <c r="Q16205" s="29">
        <f t="shared" si="1012"/>
        <v>14035</v>
      </c>
      <c r="R16205" s="29">
        <f t="shared" si="1013"/>
        <v>14035</v>
      </c>
      <c r="S16205" s="15" t="s">
        <v>12393</v>
      </c>
      <c r="T16205" s="15">
        <v>100601</v>
      </c>
      <c r="U16205" s="15" t="s">
        <v>79</v>
      </c>
      <c r="V16205" s="15">
        <v>47050021</v>
      </c>
      <c r="W16205" s="15" t="s">
        <v>80</v>
      </c>
    </row>
    <row r="16206" spans="2:23" hidden="1" x14ac:dyDescent="0.25">
      <c r="B16206" s="14">
        <v>60000389</v>
      </c>
      <c r="C16206" s="14">
        <v>0</v>
      </c>
      <c r="D16206" s="15">
        <v>21050001</v>
      </c>
      <c r="E16206" s="16" t="s">
        <v>12405</v>
      </c>
      <c r="F16206" s="14">
        <v>1041</v>
      </c>
      <c r="G16206" s="17">
        <v>41000</v>
      </c>
      <c r="H16206" s="29">
        <v>280777</v>
      </c>
      <c r="I16206" s="29">
        <v>0</v>
      </c>
      <c r="J16206" s="29">
        <v>0</v>
      </c>
      <c r="K16206" s="29">
        <v>0</v>
      </c>
      <c r="L16206" s="29">
        <f t="shared" si="1010"/>
        <v>280777</v>
      </c>
      <c r="M16206" s="29">
        <v>-266739</v>
      </c>
      <c r="N16206" s="29">
        <v>0</v>
      </c>
      <c r="O16206" s="29">
        <v>0</v>
      </c>
      <c r="P16206" s="29">
        <f t="shared" si="1011"/>
        <v>-266739</v>
      </c>
      <c r="Q16206" s="29">
        <f t="shared" si="1012"/>
        <v>14038</v>
      </c>
      <c r="R16206" s="29">
        <f t="shared" si="1013"/>
        <v>14038</v>
      </c>
      <c r="S16206" s="15" t="s">
        <v>12393</v>
      </c>
      <c r="T16206" s="15">
        <v>100501</v>
      </c>
      <c r="U16206" s="15" t="s">
        <v>27</v>
      </c>
      <c r="V16206" s="15">
        <v>47050021</v>
      </c>
      <c r="W16206" s="15" t="s">
        <v>28</v>
      </c>
    </row>
    <row r="16207" spans="2:23" hidden="1" x14ac:dyDescent="0.25">
      <c r="B16207" s="14">
        <v>60000391</v>
      </c>
      <c r="C16207" s="14">
        <v>0</v>
      </c>
      <c r="D16207" s="15">
        <v>21050001</v>
      </c>
      <c r="E16207" s="16" t="s">
        <v>12406</v>
      </c>
      <c r="F16207" s="14">
        <v>1901</v>
      </c>
      <c r="G16207" s="17">
        <v>41275</v>
      </c>
      <c r="H16207" s="29">
        <v>362879</v>
      </c>
      <c r="I16207" s="29">
        <v>0</v>
      </c>
      <c r="J16207" s="29">
        <v>0</v>
      </c>
      <c r="K16207" s="29">
        <v>0</v>
      </c>
      <c r="L16207" s="29">
        <f t="shared" si="1010"/>
        <v>362879</v>
      </c>
      <c r="M16207" s="29">
        <v>-344735</v>
      </c>
      <c r="N16207" s="29">
        <v>0</v>
      </c>
      <c r="O16207" s="29">
        <v>0</v>
      </c>
      <c r="P16207" s="29">
        <f t="shared" si="1011"/>
        <v>-344735</v>
      </c>
      <c r="Q16207" s="29">
        <f t="shared" si="1012"/>
        <v>18144</v>
      </c>
      <c r="R16207" s="29">
        <f t="shared" si="1013"/>
        <v>18144</v>
      </c>
      <c r="S16207" s="15" t="s">
        <v>12393</v>
      </c>
      <c r="T16207" s="15">
        <v>108100</v>
      </c>
      <c r="U16207" s="15" t="s">
        <v>104</v>
      </c>
      <c r="V16207" s="15">
        <v>47050021</v>
      </c>
      <c r="W16207" s="15" t="s">
        <v>105</v>
      </c>
    </row>
    <row r="16208" spans="2:23" hidden="1" x14ac:dyDescent="0.25">
      <c r="B16208" s="14">
        <v>60000392</v>
      </c>
      <c r="C16208" s="14">
        <v>0</v>
      </c>
      <c r="D16208" s="15">
        <v>21050001</v>
      </c>
      <c r="E16208" s="16" t="s">
        <v>12407</v>
      </c>
      <c r="F16208" s="14">
        <v>1081</v>
      </c>
      <c r="G16208" s="17">
        <v>40403</v>
      </c>
      <c r="H16208" s="29">
        <v>364137</v>
      </c>
      <c r="I16208" s="29">
        <v>0</v>
      </c>
      <c r="J16208" s="29">
        <v>0</v>
      </c>
      <c r="K16208" s="29">
        <v>0</v>
      </c>
      <c r="L16208" s="29">
        <f t="shared" si="1010"/>
        <v>364137</v>
      </c>
      <c r="M16208" s="29">
        <v>-345931</v>
      </c>
      <c r="N16208" s="29">
        <v>0</v>
      </c>
      <c r="O16208" s="29">
        <v>0</v>
      </c>
      <c r="P16208" s="29">
        <f t="shared" si="1011"/>
        <v>-345931</v>
      </c>
      <c r="Q16208" s="29">
        <f t="shared" si="1012"/>
        <v>18206</v>
      </c>
      <c r="R16208" s="29">
        <f t="shared" si="1013"/>
        <v>18206</v>
      </c>
      <c r="S16208" s="15" t="s">
        <v>12393</v>
      </c>
      <c r="T16208" s="15">
        <v>101001</v>
      </c>
      <c r="U16208" s="15" t="s">
        <v>37</v>
      </c>
      <c r="V16208" s="15">
        <v>47050021</v>
      </c>
      <c r="W16208" s="15" t="s">
        <v>38</v>
      </c>
    </row>
    <row r="16209" spans="2:23" hidden="1" x14ac:dyDescent="0.25">
      <c r="B16209" s="14">
        <v>60000393</v>
      </c>
      <c r="C16209" s="14">
        <v>0</v>
      </c>
      <c r="D16209" s="15">
        <v>21050001</v>
      </c>
      <c r="E16209" s="16" t="s">
        <v>12408</v>
      </c>
      <c r="F16209" s="14">
        <v>1081</v>
      </c>
      <c r="G16209" s="17">
        <v>41274</v>
      </c>
      <c r="H16209" s="29">
        <v>382873</v>
      </c>
      <c r="I16209" s="29">
        <v>0</v>
      </c>
      <c r="J16209" s="29">
        <v>0</v>
      </c>
      <c r="K16209" s="29">
        <v>0</v>
      </c>
      <c r="L16209" s="29">
        <f t="shared" si="1010"/>
        <v>382873</v>
      </c>
      <c r="M16209" s="29">
        <v>-363730</v>
      </c>
      <c r="N16209" s="29">
        <v>0</v>
      </c>
      <c r="O16209" s="29">
        <v>0</v>
      </c>
      <c r="P16209" s="29">
        <f t="shared" si="1011"/>
        <v>-363730</v>
      </c>
      <c r="Q16209" s="29">
        <f t="shared" si="1012"/>
        <v>19143</v>
      </c>
      <c r="R16209" s="29">
        <f t="shared" si="1013"/>
        <v>19143</v>
      </c>
      <c r="S16209" s="15" t="s">
        <v>12393</v>
      </c>
      <c r="T16209" s="15">
        <v>101001</v>
      </c>
      <c r="U16209" s="15" t="s">
        <v>37</v>
      </c>
      <c r="V16209" s="15">
        <v>47050021</v>
      </c>
      <c r="W16209" s="15" t="s">
        <v>38</v>
      </c>
    </row>
    <row r="16210" spans="2:23" hidden="1" x14ac:dyDescent="0.25">
      <c r="B16210" s="14">
        <v>60000395</v>
      </c>
      <c r="C16210" s="14">
        <v>0</v>
      </c>
      <c r="D16210" s="15">
        <v>21050001</v>
      </c>
      <c r="E16210" s="16" t="s">
        <v>12409</v>
      </c>
      <c r="F16210" s="14">
        <v>1011</v>
      </c>
      <c r="G16210" s="17">
        <v>38869</v>
      </c>
      <c r="H16210" s="29">
        <v>403399</v>
      </c>
      <c r="I16210" s="29">
        <v>0</v>
      </c>
      <c r="J16210" s="29">
        <v>0</v>
      </c>
      <c r="K16210" s="29">
        <v>0</v>
      </c>
      <c r="L16210" s="29">
        <f t="shared" si="1010"/>
        <v>403399</v>
      </c>
      <c r="M16210" s="29">
        <v>-383230</v>
      </c>
      <c r="N16210" s="29">
        <v>0</v>
      </c>
      <c r="O16210" s="29">
        <v>0</v>
      </c>
      <c r="P16210" s="29">
        <f t="shared" si="1011"/>
        <v>-383230</v>
      </c>
      <c r="Q16210" s="29">
        <f t="shared" si="1012"/>
        <v>20169</v>
      </c>
      <c r="R16210" s="29">
        <f t="shared" si="1013"/>
        <v>20169</v>
      </c>
      <c r="S16210" s="15" t="s">
        <v>12393</v>
      </c>
      <c r="T16210" s="15">
        <v>100201</v>
      </c>
      <c r="U16210" s="15" t="s">
        <v>75</v>
      </c>
      <c r="V16210" s="15">
        <v>47050021</v>
      </c>
      <c r="W16210" s="15" t="s">
        <v>71</v>
      </c>
    </row>
    <row r="16211" spans="2:23" hidden="1" x14ac:dyDescent="0.25">
      <c r="B16211" s="14">
        <v>60000396</v>
      </c>
      <c r="C16211" s="14">
        <v>0</v>
      </c>
      <c r="D16211" s="15">
        <v>21050001</v>
      </c>
      <c r="E16211" s="16" t="s">
        <v>12410</v>
      </c>
      <c r="F16211" s="14">
        <v>1051</v>
      </c>
      <c r="G16211" s="17">
        <v>38573</v>
      </c>
      <c r="H16211" s="29">
        <v>407200</v>
      </c>
      <c r="I16211" s="29">
        <v>0</v>
      </c>
      <c r="J16211" s="29">
        <v>0</v>
      </c>
      <c r="K16211" s="29">
        <v>-407200</v>
      </c>
      <c r="L16211" s="29">
        <f t="shared" si="1010"/>
        <v>0</v>
      </c>
      <c r="M16211" s="29">
        <v>-386840</v>
      </c>
      <c r="N16211" s="29">
        <v>0</v>
      </c>
      <c r="O16211" s="29">
        <v>386840</v>
      </c>
      <c r="P16211" s="29">
        <f t="shared" si="1011"/>
        <v>0</v>
      </c>
      <c r="Q16211" s="29">
        <f t="shared" si="1012"/>
        <v>20360</v>
      </c>
      <c r="R16211" s="29">
        <f t="shared" si="1013"/>
        <v>0</v>
      </c>
      <c r="S16211" s="15" t="s">
        <v>12393</v>
      </c>
      <c r="T16211" s="15">
        <v>100601</v>
      </c>
      <c r="U16211" s="15" t="s">
        <v>79</v>
      </c>
      <c r="V16211" s="15">
        <v>47050021</v>
      </c>
      <c r="W16211" s="15" t="s">
        <v>80</v>
      </c>
    </row>
    <row r="16212" spans="2:23" hidden="1" x14ac:dyDescent="0.25">
      <c r="B16212" s="14">
        <v>60000397</v>
      </c>
      <c r="C16212" s="14">
        <v>0</v>
      </c>
      <c r="D16212" s="15">
        <v>21050001</v>
      </c>
      <c r="E16212" s="16" t="s">
        <v>12411</v>
      </c>
      <c r="F16212" s="14">
        <v>1051</v>
      </c>
      <c r="G16212" s="17">
        <v>38573</v>
      </c>
      <c r="H16212" s="29">
        <v>407200</v>
      </c>
      <c r="I16212" s="29">
        <v>0</v>
      </c>
      <c r="J16212" s="29">
        <v>0</v>
      </c>
      <c r="K16212" s="29">
        <v>-407200</v>
      </c>
      <c r="L16212" s="29">
        <f t="shared" si="1010"/>
        <v>0</v>
      </c>
      <c r="M16212" s="29">
        <v>-386840</v>
      </c>
      <c r="N16212" s="29">
        <v>0</v>
      </c>
      <c r="O16212" s="29">
        <v>386840</v>
      </c>
      <c r="P16212" s="29">
        <f t="shared" si="1011"/>
        <v>0</v>
      </c>
      <c r="Q16212" s="29">
        <f t="shared" si="1012"/>
        <v>20360</v>
      </c>
      <c r="R16212" s="29">
        <f t="shared" si="1013"/>
        <v>0</v>
      </c>
      <c r="S16212" s="15" t="s">
        <v>12393</v>
      </c>
      <c r="T16212" s="15">
        <v>100601</v>
      </c>
      <c r="U16212" s="15" t="s">
        <v>79</v>
      </c>
      <c r="V16212" s="15">
        <v>47050021</v>
      </c>
      <c r="W16212" s="15" t="s">
        <v>80</v>
      </c>
    </row>
    <row r="16213" spans="2:23" hidden="1" x14ac:dyDescent="0.25">
      <c r="B16213" s="14">
        <v>60000398</v>
      </c>
      <c r="C16213" s="14">
        <v>0</v>
      </c>
      <c r="D16213" s="15">
        <v>21050001</v>
      </c>
      <c r="E16213" s="16" t="s">
        <v>12412</v>
      </c>
      <c r="F16213" s="14">
        <v>1011</v>
      </c>
      <c r="G16213" s="17">
        <v>41000</v>
      </c>
      <c r="H16213" s="29">
        <v>411167</v>
      </c>
      <c r="I16213" s="29">
        <v>0</v>
      </c>
      <c r="J16213" s="29">
        <v>0</v>
      </c>
      <c r="K16213" s="29">
        <v>0</v>
      </c>
      <c r="L16213" s="29">
        <f t="shared" si="1010"/>
        <v>411167</v>
      </c>
      <c r="M16213" s="29">
        <v>-390609</v>
      </c>
      <c r="N16213" s="29">
        <v>0</v>
      </c>
      <c r="O16213" s="29">
        <v>0</v>
      </c>
      <c r="P16213" s="29">
        <f t="shared" si="1011"/>
        <v>-390609</v>
      </c>
      <c r="Q16213" s="29">
        <f t="shared" si="1012"/>
        <v>20558</v>
      </c>
      <c r="R16213" s="29">
        <f t="shared" si="1013"/>
        <v>20558</v>
      </c>
      <c r="S16213" s="15" t="s">
        <v>12393</v>
      </c>
      <c r="T16213" s="15">
        <v>100201</v>
      </c>
      <c r="U16213" s="15" t="s">
        <v>75</v>
      </c>
      <c r="V16213" s="15">
        <v>47050021</v>
      </c>
      <c r="W16213" s="15" t="s">
        <v>71</v>
      </c>
    </row>
    <row r="16214" spans="2:23" hidden="1" x14ac:dyDescent="0.25">
      <c r="B16214" s="14">
        <v>60000403</v>
      </c>
      <c r="C16214" s="14">
        <v>0</v>
      </c>
      <c r="D16214" s="15">
        <v>21050001</v>
      </c>
      <c r="E16214" s="16" t="s">
        <v>12413</v>
      </c>
      <c r="F16214" s="14">
        <v>1011</v>
      </c>
      <c r="G16214" s="17">
        <v>39098</v>
      </c>
      <c r="H16214" s="29">
        <v>463040</v>
      </c>
      <c r="I16214" s="29">
        <v>0</v>
      </c>
      <c r="J16214" s="29">
        <v>0</v>
      </c>
      <c r="K16214" s="29">
        <v>0</v>
      </c>
      <c r="L16214" s="29">
        <f t="shared" si="1010"/>
        <v>463040</v>
      </c>
      <c r="M16214" s="29">
        <v>-439888</v>
      </c>
      <c r="N16214" s="29">
        <v>0</v>
      </c>
      <c r="O16214" s="29">
        <v>0</v>
      </c>
      <c r="P16214" s="29">
        <f t="shared" si="1011"/>
        <v>-439888</v>
      </c>
      <c r="Q16214" s="29">
        <f t="shared" si="1012"/>
        <v>23152</v>
      </c>
      <c r="R16214" s="29">
        <f t="shared" si="1013"/>
        <v>23152</v>
      </c>
      <c r="S16214" s="15" t="s">
        <v>12393</v>
      </c>
      <c r="T16214" s="15">
        <v>100201</v>
      </c>
      <c r="U16214" s="15" t="s">
        <v>75</v>
      </c>
      <c r="V16214" s="15">
        <v>47050021</v>
      </c>
      <c r="W16214" s="15" t="s">
        <v>71</v>
      </c>
    </row>
    <row r="16215" spans="2:23" hidden="1" x14ac:dyDescent="0.25">
      <c r="B16215" s="14">
        <v>60000405</v>
      </c>
      <c r="C16215" s="14">
        <v>0</v>
      </c>
      <c r="D16215" s="15">
        <v>21050001</v>
      </c>
      <c r="E16215" s="16" t="s">
        <v>12414</v>
      </c>
      <c r="F16215" s="14">
        <v>1901</v>
      </c>
      <c r="G16215" s="17">
        <v>41275</v>
      </c>
      <c r="H16215" s="29">
        <v>485120</v>
      </c>
      <c r="I16215" s="29">
        <v>0</v>
      </c>
      <c r="J16215" s="29">
        <v>0</v>
      </c>
      <c r="K16215" s="29">
        <v>-485120</v>
      </c>
      <c r="L16215" s="29">
        <f t="shared" si="1010"/>
        <v>0</v>
      </c>
      <c r="M16215" s="29">
        <v>-460864</v>
      </c>
      <c r="N16215" s="29">
        <v>0</v>
      </c>
      <c r="O16215" s="29">
        <v>460864</v>
      </c>
      <c r="P16215" s="29">
        <f t="shared" si="1011"/>
        <v>0</v>
      </c>
      <c r="Q16215" s="29">
        <f t="shared" si="1012"/>
        <v>24256</v>
      </c>
      <c r="R16215" s="29">
        <f t="shared" si="1013"/>
        <v>0</v>
      </c>
      <c r="S16215" s="15" t="s">
        <v>12393</v>
      </c>
      <c r="T16215" s="15">
        <v>108100</v>
      </c>
      <c r="U16215" s="15" t="s">
        <v>104</v>
      </c>
      <c r="V16215" s="15">
        <v>47050021</v>
      </c>
      <c r="W16215" s="15" t="s">
        <v>105</v>
      </c>
    </row>
    <row r="16216" spans="2:23" hidden="1" x14ac:dyDescent="0.25">
      <c r="B16216" s="14">
        <v>60000406</v>
      </c>
      <c r="C16216" s="14">
        <v>0</v>
      </c>
      <c r="D16216" s="15">
        <v>21050001</v>
      </c>
      <c r="E16216" s="16" t="s">
        <v>12415</v>
      </c>
      <c r="F16216" s="14">
        <v>1001</v>
      </c>
      <c r="G16216" s="17">
        <v>38706</v>
      </c>
      <c r="H16216" s="29">
        <v>501142</v>
      </c>
      <c r="I16216" s="29">
        <v>0</v>
      </c>
      <c r="J16216" s="29">
        <v>0</v>
      </c>
      <c r="K16216" s="29">
        <v>0</v>
      </c>
      <c r="L16216" s="29">
        <f t="shared" si="1010"/>
        <v>501142</v>
      </c>
      <c r="M16216" s="29">
        <v>-476085</v>
      </c>
      <c r="N16216" s="29">
        <v>0</v>
      </c>
      <c r="O16216" s="29">
        <v>0</v>
      </c>
      <c r="P16216" s="29">
        <f t="shared" si="1011"/>
        <v>-476085</v>
      </c>
      <c r="Q16216" s="29">
        <f t="shared" si="1012"/>
        <v>25057</v>
      </c>
      <c r="R16216" s="29">
        <f t="shared" si="1013"/>
        <v>25057</v>
      </c>
      <c r="S16216" s="15" t="s">
        <v>12393</v>
      </c>
      <c r="T16216" s="15">
        <v>100101</v>
      </c>
      <c r="U16216" s="15" t="s">
        <v>89</v>
      </c>
      <c r="V16216" s="15">
        <v>47050021</v>
      </c>
      <c r="W16216" s="15" t="s">
        <v>85</v>
      </c>
    </row>
    <row r="16217" spans="2:23" hidden="1" x14ac:dyDescent="0.25">
      <c r="B16217" s="14">
        <v>60000407</v>
      </c>
      <c r="C16217" s="14">
        <v>0</v>
      </c>
      <c r="D16217" s="15">
        <v>21050001</v>
      </c>
      <c r="E16217" s="16" t="s">
        <v>12416</v>
      </c>
      <c r="F16217" s="14">
        <v>1001</v>
      </c>
      <c r="G16217" s="17">
        <v>38664</v>
      </c>
      <c r="H16217" s="29">
        <v>512696</v>
      </c>
      <c r="I16217" s="29">
        <v>0</v>
      </c>
      <c r="J16217" s="29">
        <v>0</v>
      </c>
      <c r="K16217" s="29">
        <v>-512696</v>
      </c>
      <c r="L16217" s="29">
        <f t="shared" si="1010"/>
        <v>0</v>
      </c>
      <c r="M16217" s="29">
        <v>-487061</v>
      </c>
      <c r="N16217" s="29">
        <v>0</v>
      </c>
      <c r="O16217" s="29">
        <v>487061</v>
      </c>
      <c r="P16217" s="29">
        <f t="shared" si="1011"/>
        <v>0</v>
      </c>
      <c r="Q16217" s="29">
        <f t="shared" si="1012"/>
        <v>25635</v>
      </c>
      <c r="R16217" s="29">
        <f t="shared" si="1013"/>
        <v>0</v>
      </c>
      <c r="S16217" s="15" t="s">
        <v>12393</v>
      </c>
      <c r="T16217" s="15">
        <v>100101</v>
      </c>
      <c r="U16217" s="15" t="s">
        <v>89</v>
      </c>
      <c r="V16217" s="15">
        <v>47050021</v>
      </c>
      <c r="W16217" s="15" t="s">
        <v>85</v>
      </c>
    </row>
    <row r="16218" spans="2:23" hidden="1" x14ac:dyDescent="0.25">
      <c r="B16218" s="14">
        <v>60000410</v>
      </c>
      <c r="C16218" s="14">
        <v>0</v>
      </c>
      <c r="D16218" s="15">
        <v>21050001</v>
      </c>
      <c r="E16218" s="16" t="s">
        <v>12417</v>
      </c>
      <c r="F16218" s="14">
        <v>1021</v>
      </c>
      <c r="G16218" s="17">
        <v>39722</v>
      </c>
      <c r="H16218" s="29">
        <v>520300</v>
      </c>
      <c r="I16218" s="29">
        <v>0</v>
      </c>
      <c r="J16218" s="29">
        <v>0</v>
      </c>
      <c r="K16218" s="29">
        <v>0</v>
      </c>
      <c r="L16218" s="29">
        <f t="shared" si="1010"/>
        <v>520300</v>
      </c>
      <c r="M16218" s="29">
        <v>-494285</v>
      </c>
      <c r="N16218" s="29">
        <v>0</v>
      </c>
      <c r="O16218" s="29">
        <v>0</v>
      </c>
      <c r="P16218" s="29">
        <f t="shared" si="1011"/>
        <v>-494285</v>
      </c>
      <c r="Q16218" s="29">
        <f t="shared" si="1012"/>
        <v>26015</v>
      </c>
      <c r="R16218" s="29">
        <f t="shared" si="1013"/>
        <v>26015</v>
      </c>
      <c r="S16218" s="15" t="s">
        <v>12393</v>
      </c>
      <c r="T16218" s="15">
        <v>100301</v>
      </c>
      <c r="U16218" s="15" t="s">
        <v>32</v>
      </c>
      <c r="V16218" s="15">
        <v>47050021</v>
      </c>
      <c r="W16218" s="15" t="s">
        <v>33</v>
      </c>
    </row>
    <row r="16219" spans="2:23" hidden="1" x14ac:dyDescent="0.25">
      <c r="B16219" s="14">
        <v>60000411</v>
      </c>
      <c r="C16219" s="14">
        <v>0</v>
      </c>
      <c r="D16219" s="15">
        <v>21050001</v>
      </c>
      <c r="E16219" s="16" t="s">
        <v>12418</v>
      </c>
      <c r="F16219" s="14">
        <v>1071</v>
      </c>
      <c r="G16219" s="17">
        <v>38961</v>
      </c>
      <c r="H16219" s="29">
        <v>522780</v>
      </c>
      <c r="I16219" s="29">
        <v>0</v>
      </c>
      <c r="J16219" s="29">
        <v>0</v>
      </c>
      <c r="K16219" s="29">
        <v>0</v>
      </c>
      <c r="L16219" s="29">
        <f t="shared" si="1010"/>
        <v>522780</v>
      </c>
      <c r="M16219" s="29">
        <v>-496641</v>
      </c>
      <c r="N16219" s="29">
        <v>0</v>
      </c>
      <c r="O16219" s="29">
        <v>0</v>
      </c>
      <c r="P16219" s="29">
        <f t="shared" si="1011"/>
        <v>-496641</v>
      </c>
      <c r="Q16219" s="29">
        <f t="shared" si="1012"/>
        <v>26139</v>
      </c>
      <c r="R16219" s="29">
        <f t="shared" si="1013"/>
        <v>26139</v>
      </c>
      <c r="S16219" s="15" t="s">
        <v>12393</v>
      </c>
      <c r="T16219" s="15">
        <v>100901</v>
      </c>
      <c r="U16219" s="15" t="s">
        <v>57</v>
      </c>
      <c r="V16219" s="15">
        <v>47050021</v>
      </c>
      <c r="W16219" s="15" t="s">
        <v>58</v>
      </c>
    </row>
    <row r="16220" spans="2:23" hidden="1" x14ac:dyDescent="0.25">
      <c r="B16220" s="14">
        <v>60000412</v>
      </c>
      <c r="C16220" s="14">
        <v>0</v>
      </c>
      <c r="D16220" s="15">
        <v>21050001</v>
      </c>
      <c r="E16220" s="16" t="s">
        <v>12419</v>
      </c>
      <c r="F16220" s="14">
        <v>1002</v>
      </c>
      <c r="G16220" s="17">
        <v>38547</v>
      </c>
      <c r="H16220" s="29">
        <v>527778</v>
      </c>
      <c r="I16220" s="29">
        <v>0</v>
      </c>
      <c r="J16220" s="29">
        <v>0</v>
      </c>
      <c r="K16220" s="29">
        <v>0</v>
      </c>
      <c r="L16220" s="29">
        <f t="shared" si="1010"/>
        <v>527778</v>
      </c>
      <c r="M16220" s="29">
        <v>-501389</v>
      </c>
      <c r="N16220" s="29">
        <v>0</v>
      </c>
      <c r="O16220" s="29">
        <v>0</v>
      </c>
      <c r="P16220" s="29">
        <f t="shared" si="1011"/>
        <v>-501389</v>
      </c>
      <c r="Q16220" s="29">
        <f t="shared" si="1012"/>
        <v>26389</v>
      </c>
      <c r="R16220" s="29">
        <f t="shared" si="1013"/>
        <v>26389</v>
      </c>
      <c r="S16220" s="15" t="s">
        <v>12393</v>
      </c>
      <c r="T16220" s="15">
        <v>100102</v>
      </c>
      <c r="U16220" s="15" t="s">
        <v>84</v>
      </c>
      <c r="V16220" s="15">
        <v>47050021</v>
      </c>
      <c r="W16220" s="15" t="s">
        <v>85</v>
      </c>
    </row>
    <row r="16221" spans="2:23" hidden="1" x14ac:dyDescent="0.25">
      <c r="B16221" s="14">
        <v>60000416</v>
      </c>
      <c r="C16221" s="14">
        <v>0</v>
      </c>
      <c r="D16221" s="15">
        <v>21050001</v>
      </c>
      <c r="E16221" s="16" t="s">
        <v>12420</v>
      </c>
      <c r="F16221" s="14">
        <v>1011</v>
      </c>
      <c r="G16221" s="17">
        <v>41000</v>
      </c>
      <c r="H16221" s="29">
        <v>535953</v>
      </c>
      <c r="I16221" s="29">
        <v>0</v>
      </c>
      <c r="J16221" s="29">
        <v>0</v>
      </c>
      <c r="K16221" s="29">
        <v>0</v>
      </c>
      <c r="L16221" s="29">
        <f t="shared" si="1010"/>
        <v>535953</v>
      </c>
      <c r="M16221" s="29">
        <v>-509156</v>
      </c>
      <c r="N16221" s="29">
        <v>0</v>
      </c>
      <c r="O16221" s="29">
        <v>0</v>
      </c>
      <c r="P16221" s="29">
        <f t="shared" si="1011"/>
        <v>-509156</v>
      </c>
      <c r="Q16221" s="29">
        <f t="shared" si="1012"/>
        <v>26797</v>
      </c>
      <c r="R16221" s="29">
        <f t="shared" si="1013"/>
        <v>26797</v>
      </c>
      <c r="S16221" s="15" t="s">
        <v>12393</v>
      </c>
      <c r="T16221" s="15">
        <v>100201</v>
      </c>
      <c r="U16221" s="15" t="s">
        <v>75</v>
      </c>
      <c r="V16221" s="15">
        <v>47050021</v>
      </c>
      <c r="W16221" s="15" t="s">
        <v>71</v>
      </c>
    </row>
    <row r="16222" spans="2:23" hidden="1" x14ac:dyDescent="0.25">
      <c r="B16222" s="14">
        <v>60000418</v>
      </c>
      <c r="C16222" s="14">
        <v>0</v>
      </c>
      <c r="D16222" s="15">
        <v>21050001</v>
      </c>
      <c r="E16222" s="16" t="s">
        <v>12421</v>
      </c>
      <c r="F16222" s="14">
        <v>1061</v>
      </c>
      <c r="G16222" s="17">
        <v>38546</v>
      </c>
      <c r="H16222" s="29">
        <v>538912</v>
      </c>
      <c r="I16222" s="29">
        <v>0</v>
      </c>
      <c r="J16222" s="29">
        <v>0</v>
      </c>
      <c r="K16222" s="29">
        <v>0</v>
      </c>
      <c r="L16222" s="29">
        <f t="shared" si="1010"/>
        <v>538912</v>
      </c>
      <c r="M16222" s="29">
        <v>-511966</v>
      </c>
      <c r="N16222" s="29">
        <v>0</v>
      </c>
      <c r="O16222" s="29">
        <v>0</v>
      </c>
      <c r="P16222" s="29">
        <f t="shared" si="1011"/>
        <v>-511966</v>
      </c>
      <c r="Q16222" s="29">
        <f t="shared" si="1012"/>
        <v>26946</v>
      </c>
      <c r="R16222" s="29">
        <f t="shared" si="1013"/>
        <v>26946</v>
      </c>
      <c r="S16222" s="15" t="s">
        <v>12393</v>
      </c>
      <c r="T16222" s="15">
        <v>100801</v>
      </c>
      <c r="U16222" s="15" t="s">
        <v>62</v>
      </c>
      <c r="V16222" s="15">
        <v>47050021</v>
      </c>
      <c r="W16222" s="15" t="s">
        <v>44</v>
      </c>
    </row>
    <row r="16223" spans="2:23" hidden="1" x14ac:dyDescent="0.25">
      <c r="B16223" s="14">
        <v>60000421</v>
      </c>
      <c r="C16223" s="14">
        <v>0</v>
      </c>
      <c r="D16223" s="15">
        <v>21050001</v>
      </c>
      <c r="E16223" s="16" t="s">
        <v>12422</v>
      </c>
      <c r="F16223" s="14">
        <v>1015</v>
      </c>
      <c r="G16223" s="17">
        <v>39545</v>
      </c>
      <c r="H16223" s="29">
        <v>562820</v>
      </c>
      <c r="I16223" s="29">
        <v>0</v>
      </c>
      <c r="J16223" s="29">
        <v>0</v>
      </c>
      <c r="K16223" s="29">
        <v>0</v>
      </c>
      <c r="L16223" s="29">
        <f t="shared" si="1010"/>
        <v>562820</v>
      </c>
      <c r="M16223" s="29">
        <v>-534679</v>
      </c>
      <c r="N16223" s="29">
        <v>0</v>
      </c>
      <c r="O16223" s="29">
        <v>0</v>
      </c>
      <c r="P16223" s="29">
        <f t="shared" si="1011"/>
        <v>-534679</v>
      </c>
      <c r="Q16223" s="29">
        <f t="shared" si="1012"/>
        <v>28141</v>
      </c>
      <c r="R16223" s="29">
        <f t="shared" si="1013"/>
        <v>28141</v>
      </c>
      <c r="S16223" s="15" t="s">
        <v>12393</v>
      </c>
      <c r="T16223" s="15">
        <v>100205</v>
      </c>
      <c r="U16223" s="15" t="s">
        <v>159</v>
      </c>
      <c r="V16223" s="15">
        <v>47050021</v>
      </c>
      <c r="W16223" s="15" t="s">
        <v>71</v>
      </c>
    </row>
    <row r="16224" spans="2:23" hidden="1" x14ac:dyDescent="0.25">
      <c r="B16224" s="14">
        <v>60000425</v>
      </c>
      <c r="C16224" s="14">
        <v>0</v>
      </c>
      <c r="D16224" s="15">
        <v>21050001</v>
      </c>
      <c r="E16224" s="16" t="s">
        <v>12423</v>
      </c>
      <c r="F16224" s="14">
        <v>1901</v>
      </c>
      <c r="G16224" s="17">
        <v>40118</v>
      </c>
      <c r="H16224" s="29">
        <v>614304</v>
      </c>
      <c r="I16224" s="29">
        <v>0</v>
      </c>
      <c r="J16224" s="29">
        <v>0</v>
      </c>
      <c r="K16224" s="29">
        <v>0</v>
      </c>
      <c r="L16224" s="29">
        <f t="shared" si="1010"/>
        <v>614304</v>
      </c>
      <c r="M16224" s="29">
        <v>-583589</v>
      </c>
      <c r="N16224" s="29">
        <v>0</v>
      </c>
      <c r="O16224" s="29">
        <v>0</v>
      </c>
      <c r="P16224" s="29">
        <f t="shared" si="1011"/>
        <v>-583589</v>
      </c>
      <c r="Q16224" s="29">
        <f t="shared" si="1012"/>
        <v>30715</v>
      </c>
      <c r="R16224" s="29">
        <f t="shared" si="1013"/>
        <v>30715</v>
      </c>
      <c r="S16224" s="15" t="s">
        <v>12393</v>
      </c>
      <c r="T16224" s="15">
        <v>108100</v>
      </c>
      <c r="U16224" s="15" t="s">
        <v>104</v>
      </c>
      <c r="V16224" s="15">
        <v>47050021</v>
      </c>
      <c r="W16224" s="15" t="s">
        <v>105</v>
      </c>
    </row>
    <row r="16225" spans="2:23" hidden="1" x14ac:dyDescent="0.25">
      <c r="B16225" s="14">
        <v>60000426</v>
      </c>
      <c r="C16225" s="14">
        <v>0</v>
      </c>
      <c r="D16225" s="15">
        <v>21050001</v>
      </c>
      <c r="E16225" s="16" t="s">
        <v>12424</v>
      </c>
      <c r="F16225" s="14">
        <v>1901</v>
      </c>
      <c r="G16225" s="17">
        <v>41275</v>
      </c>
      <c r="H16225" s="29">
        <v>619113</v>
      </c>
      <c r="I16225" s="29">
        <v>0</v>
      </c>
      <c r="J16225" s="29">
        <v>0</v>
      </c>
      <c r="K16225" s="29">
        <v>-619113</v>
      </c>
      <c r="L16225" s="29">
        <f t="shared" si="1010"/>
        <v>0</v>
      </c>
      <c r="M16225" s="29">
        <v>-588157</v>
      </c>
      <c r="N16225" s="29">
        <v>0</v>
      </c>
      <c r="O16225" s="29">
        <v>588157</v>
      </c>
      <c r="P16225" s="29">
        <f t="shared" si="1011"/>
        <v>0</v>
      </c>
      <c r="Q16225" s="29">
        <f t="shared" si="1012"/>
        <v>30956</v>
      </c>
      <c r="R16225" s="29">
        <f t="shared" si="1013"/>
        <v>0</v>
      </c>
      <c r="S16225" s="15" t="s">
        <v>12393</v>
      </c>
      <c r="T16225" s="15">
        <v>108100</v>
      </c>
      <c r="U16225" s="15" t="s">
        <v>104</v>
      </c>
      <c r="V16225" s="15">
        <v>47050021</v>
      </c>
      <c r="W16225" s="15" t="s">
        <v>105</v>
      </c>
    </row>
    <row r="16226" spans="2:23" hidden="1" x14ac:dyDescent="0.25">
      <c r="B16226" s="14">
        <v>60000428</v>
      </c>
      <c r="C16226" s="14">
        <v>0</v>
      </c>
      <c r="D16226" s="15">
        <v>21050001</v>
      </c>
      <c r="E16226" s="16" t="s">
        <v>12425</v>
      </c>
      <c r="F16226" s="14">
        <v>1903</v>
      </c>
      <c r="G16226" s="17">
        <v>40633</v>
      </c>
      <c r="H16226" s="29">
        <v>642967</v>
      </c>
      <c r="I16226" s="29">
        <v>0</v>
      </c>
      <c r="J16226" s="29">
        <v>0</v>
      </c>
      <c r="K16226" s="29">
        <v>-642967</v>
      </c>
      <c r="L16226" s="29">
        <f t="shared" si="1010"/>
        <v>0</v>
      </c>
      <c r="M16226" s="29">
        <v>-610819</v>
      </c>
      <c r="N16226" s="29">
        <v>0</v>
      </c>
      <c r="O16226" s="29">
        <v>610819</v>
      </c>
      <c r="P16226" s="29">
        <f t="shared" si="1011"/>
        <v>0</v>
      </c>
      <c r="Q16226" s="29">
        <f t="shared" si="1012"/>
        <v>32148</v>
      </c>
      <c r="R16226" s="29">
        <f t="shared" si="1013"/>
        <v>0</v>
      </c>
      <c r="S16226" s="15" t="s">
        <v>12393</v>
      </c>
      <c r="T16226" s="15">
        <v>108300</v>
      </c>
      <c r="U16226" s="15" t="s">
        <v>1826</v>
      </c>
      <c r="V16226" s="15">
        <v>47050021</v>
      </c>
      <c r="W16226" s="15" t="s">
        <v>1827</v>
      </c>
    </row>
    <row r="16227" spans="2:23" hidden="1" x14ac:dyDescent="0.25">
      <c r="B16227" s="14">
        <v>60000430</v>
      </c>
      <c r="C16227" s="14">
        <v>0</v>
      </c>
      <c r="D16227" s="15">
        <v>21050001</v>
      </c>
      <c r="E16227" s="16" t="s">
        <v>12426</v>
      </c>
      <c r="F16227" s="14">
        <v>1902</v>
      </c>
      <c r="G16227" s="17">
        <v>39974</v>
      </c>
      <c r="H16227" s="29">
        <v>650000</v>
      </c>
      <c r="I16227" s="29">
        <v>0</v>
      </c>
      <c r="J16227" s="29">
        <v>0</v>
      </c>
      <c r="K16227" s="29">
        <v>0</v>
      </c>
      <c r="L16227" s="29">
        <f t="shared" si="1010"/>
        <v>650000</v>
      </c>
      <c r="M16227" s="29">
        <v>-617500</v>
      </c>
      <c r="N16227" s="29">
        <v>0</v>
      </c>
      <c r="O16227" s="29">
        <v>0</v>
      </c>
      <c r="P16227" s="29">
        <f t="shared" si="1011"/>
        <v>-617500</v>
      </c>
      <c r="Q16227" s="29">
        <f t="shared" si="1012"/>
        <v>32500</v>
      </c>
      <c r="R16227" s="29">
        <f t="shared" si="1013"/>
        <v>32500</v>
      </c>
      <c r="S16227" s="15" t="s">
        <v>12393</v>
      </c>
      <c r="T16227" s="15">
        <v>108200</v>
      </c>
      <c r="U16227" s="15" t="s">
        <v>66</v>
      </c>
      <c r="V16227" s="15">
        <v>47050021</v>
      </c>
      <c r="W16227" s="15" t="s">
        <v>67</v>
      </c>
    </row>
    <row r="16228" spans="2:23" hidden="1" x14ac:dyDescent="0.25">
      <c r="B16228" s="14">
        <v>60000434</v>
      </c>
      <c r="C16228" s="14">
        <v>0</v>
      </c>
      <c r="D16228" s="15">
        <v>21050001</v>
      </c>
      <c r="E16228" s="16" t="s">
        <v>12427</v>
      </c>
      <c r="F16228" s="14">
        <v>1901</v>
      </c>
      <c r="G16228" s="17">
        <v>40379</v>
      </c>
      <c r="H16228" s="29">
        <v>712380</v>
      </c>
      <c r="I16228" s="29">
        <v>0</v>
      </c>
      <c r="J16228" s="29">
        <v>0</v>
      </c>
      <c r="K16228" s="29">
        <v>0</v>
      </c>
      <c r="L16228" s="29">
        <f t="shared" si="1010"/>
        <v>712380</v>
      </c>
      <c r="M16228" s="29">
        <v>-698898</v>
      </c>
      <c r="N16228" s="29">
        <v>0</v>
      </c>
      <c r="O16228" s="29">
        <v>0</v>
      </c>
      <c r="P16228" s="29">
        <f t="shared" si="1011"/>
        <v>-698898</v>
      </c>
      <c r="Q16228" s="29">
        <f t="shared" si="1012"/>
        <v>13482</v>
      </c>
      <c r="R16228" s="29">
        <f t="shared" si="1013"/>
        <v>13482</v>
      </c>
      <c r="S16228" s="15" t="s">
        <v>12393</v>
      </c>
      <c r="T16228" s="15">
        <v>108100</v>
      </c>
      <c r="U16228" s="15" t="s">
        <v>104</v>
      </c>
      <c r="V16228" s="15">
        <v>47050021</v>
      </c>
      <c r="W16228" s="15" t="s">
        <v>105</v>
      </c>
    </row>
    <row r="16229" spans="2:23" hidden="1" x14ac:dyDescent="0.25">
      <c r="B16229" s="14">
        <v>60000437</v>
      </c>
      <c r="C16229" s="14">
        <v>0</v>
      </c>
      <c r="D16229" s="15">
        <v>21050001</v>
      </c>
      <c r="E16229" s="16" t="s">
        <v>12428</v>
      </c>
      <c r="F16229" s="14">
        <v>1901</v>
      </c>
      <c r="G16229" s="17">
        <v>39146</v>
      </c>
      <c r="H16229" s="29">
        <v>873944</v>
      </c>
      <c r="I16229" s="29">
        <v>0</v>
      </c>
      <c r="J16229" s="29">
        <v>0</v>
      </c>
      <c r="K16229" s="29">
        <v>0</v>
      </c>
      <c r="L16229" s="29">
        <f t="shared" si="1010"/>
        <v>873944</v>
      </c>
      <c r="M16229" s="29">
        <v>-830247</v>
      </c>
      <c r="N16229" s="29">
        <v>0</v>
      </c>
      <c r="O16229" s="29">
        <v>0</v>
      </c>
      <c r="P16229" s="29">
        <f t="shared" si="1011"/>
        <v>-830247</v>
      </c>
      <c r="Q16229" s="29">
        <f t="shared" si="1012"/>
        <v>43697</v>
      </c>
      <c r="R16229" s="29">
        <f t="shared" si="1013"/>
        <v>43697</v>
      </c>
      <c r="S16229" s="15" t="s">
        <v>12393</v>
      </c>
      <c r="T16229" s="15">
        <v>108100</v>
      </c>
      <c r="U16229" s="15" t="s">
        <v>104</v>
      </c>
      <c r="V16229" s="15">
        <v>47050021</v>
      </c>
      <c r="W16229" s="15" t="s">
        <v>105</v>
      </c>
    </row>
    <row r="16230" spans="2:23" hidden="1" x14ac:dyDescent="0.25">
      <c r="B16230" s="14">
        <v>60000438</v>
      </c>
      <c r="C16230" s="14">
        <v>0</v>
      </c>
      <c r="D16230" s="15">
        <v>21050001</v>
      </c>
      <c r="E16230" s="16" t="s">
        <v>12429</v>
      </c>
      <c r="F16230" s="14">
        <v>1001</v>
      </c>
      <c r="G16230" s="17">
        <v>40118</v>
      </c>
      <c r="H16230" s="29">
        <v>885449</v>
      </c>
      <c r="I16230" s="29">
        <v>0</v>
      </c>
      <c r="J16230" s="29">
        <v>0</v>
      </c>
      <c r="K16230" s="29">
        <v>0</v>
      </c>
      <c r="L16230" s="29">
        <f t="shared" si="1010"/>
        <v>885449</v>
      </c>
      <c r="M16230" s="29">
        <v>-841177</v>
      </c>
      <c r="N16230" s="29">
        <v>0</v>
      </c>
      <c r="O16230" s="29">
        <v>0</v>
      </c>
      <c r="P16230" s="29">
        <f t="shared" si="1011"/>
        <v>-841177</v>
      </c>
      <c r="Q16230" s="29">
        <f t="shared" si="1012"/>
        <v>44272</v>
      </c>
      <c r="R16230" s="29">
        <f t="shared" si="1013"/>
        <v>44272</v>
      </c>
      <c r="S16230" s="15" t="s">
        <v>12393</v>
      </c>
      <c r="T16230" s="15">
        <v>100101</v>
      </c>
      <c r="U16230" s="15" t="s">
        <v>89</v>
      </c>
      <c r="V16230" s="15">
        <v>47050021</v>
      </c>
      <c r="W16230" s="15" t="s">
        <v>85</v>
      </c>
    </row>
    <row r="16231" spans="2:23" hidden="1" x14ac:dyDescent="0.25">
      <c r="B16231" s="14">
        <v>60000441</v>
      </c>
      <c r="C16231" s="14">
        <v>0</v>
      </c>
      <c r="D16231" s="15">
        <v>21050001</v>
      </c>
      <c r="E16231" s="16" t="s">
        <v>12430</v>
      </c>
      <c r="F16231" s="14">
        <v>1901</v>
      </c>
      <c r="G16231" s="17">
        <v>40618</v>
      </c>
      <c r="H16231" s="29">
        <v>986167</v>
      </c>
      <c r="I16231" s="29">
        <v>0</v>
      </c>
      <c r="J16231" s="29">
        <v>0</v>
      </c>
      <c r="K16231" s="29">
        <v>-986167</v>
      </c>
      <c r="L16231" s="29">
        <f t="shared" si="1010"/>
        <v>0</v>
      </c>
      <c r="M16231" s="29">
        <v>-936859</v>
      </c>
      <c r="N16231" s="29">
        <v>0</v>
      </c>
      <c r="O16231" s="29">
        <v>936859</v>
      </c>
      <c r="P16231" s="29">
        <f t="shared" si="1011"/>
        <v>0</v>
      </c>
      <c r="Q16231" s="29">
        <f t="shared" si="1012"/>
        <v>49308</v>
      </c>
      <c r="R16231" s="29">
        <f t="shared" si="1013"/>
        <v>0</v>
      </c>
      <c r="S16231" s="15" t="s">
        <v>12393</v>
      </c>
      <c r="T16231" s="15">
        <v>108100</v>
      </c>
      <c r="U16231" s="15" t="s">
        <v>104</v>
      </c>
      <c r="V16231" s="15">
        <v>47050021</v>
      </c>
      <c r="W16231" s="15" t="s">
        <v>105</v>
      </c>
    </row>
    <row r="16232" spans="2:23" hidden="1" x14ac:dyDescent="0.25">
      <c r="B16232" s="14">
        <v>60000445</v>
      </c>
      <c r="C16232" s="14">
        <v>0</v>
      </c>
      <c r="D16232" s="15">
        <v>21050001</v>
      </c>
      <c r="E16232" s="16" t="s">
        <v>12431</v>
      </c>
      <c r="F16232" s="14">
        <v>1901</v>
      </c>
      <c r="G16232" s="17">
        <v>41275</v>
      </c>
      <c r="H16232" s="29">
        <v>1338554</v>
      </c>
      <c r="I16232" s="29">
        <v>0</v>
      </c>
      <c r="J16232" s="29">
        <v>0</v>
      </c>
      <c r="K16232" s="29">
        <v>-1338554</v>
      </c>
      <c r="L16232" s="29">
        <f t="shared" si="1010"/>
        <v>0</v>
      </c>
      <c r="M16232" s="29">
        <v>-1271626</v>
      </c>
      <c r="N16232" s="29">
        <v>0</v>
      </c>
      <c r="O16232" s="29">
        <v>1271626</v>
      </c>
      <c r="P16232" s="29">
        <f t="shared" si="1011"/>
        <v>0</v>
      </c>
      <c r="Q16232" s="29">
        <f t="shared" si="1012"/>
        <v>66928</v>
      </c>
      <c r="R16232" s="29">
        <f t="shared" si="1013"/>
        <v>0</v>
      </c>
      <c r="S16232" s="15" t="s">
        <v>12393</v>
      </c>
      <c r="T16232" s="15">
        <v>108100</v>
      </c>
      <c r="U16232" s="15" t="s">
        <v>104</v>
      </c>
      <c r="V16232" s="15">
        <v>47050021</v>
      </c>
      <c r="W16232" s="15" t="s">
        <v>105</v>
      </c>
    </row>
    <row r="16233" spans="2:23" hidden="1" x14ac:dyDescent="0.25">
      <c r="B16233" s="14">
        <v>60000446</v>
      </c>
      <c r="C16233" s="14">
        <v>0</v>
      </c>
      <c r="D16233" s="15">
        <v>21050001</v>
      </c>
      <c r="E16233" s="16" t="s">
        <v>12432</v>
      </c>
      <c r="F16233" s="14">
        <v>1901</v>
      </c>
      <c r="G16233" s="17">
        <v>40444</v>
      </c>
      <c r="H16233" s="29">
        <v>1401377</v>
      </c>
      <c r="I16233" s="29">
        <v>0</v>
      </c>
      <c r="J16233" s="29">
        <v>0</v>
      </c>
      <c r="K16233" s="29">
        <v>-1401377</v>
      </c>
      <c r="L16233" s="29">
        <f t="shared" si="1010"/>
        <v>0</v>
      </c>
      <c r="M16233" s="29">
        <v>-1331309</v>
      </c>
      <c r="N16233" s="29">
        <v>0</v>
      </c>
      <c r="O16233" s="29">
        <v>1331309</v>
      </c>
      <c r="P16233" s="29">
        <f t="shared" si="1011"/>
        <v>0</v>
      </c>
      <c r="Q16233" s="29">
        <f t="shared" si="1012"/>
        <v>70068</v>
      </c>
      <c r="R16233" s="29">
        <f t="shared" si="1013"/>
        <v>0</v>
      </c>
      <c r="S16233" s="15" t="s">
        <v>12393</v>
      </c>
      <c r="T16233" s="15">
        <v>108100</v>
      </c>
      <c r="U16233" s="15" t="s">
        <v>104</v>
      </c>
      <c r="V16233" s="15">
        <v>47050021</v>
      </c>
      <c r="W16233" s="15" t="s">
        <v>105</v>
      </c>
    </row>
    <row r="16234" spans="2:23" hidden="1" x14ac:dyDescent="0.25">
      <c r="B16234" s="14">
        <v>60000450</v>
      </c>
      <c r="C16234" s="14">
        <v>0</v>
      </c>
      <c r="D16234" s="15">
        <v>21050001</v>
      </c>
      <c r="E16234" s="16" t="s">
        <v>12433</v>
      </c>
      <c r="F16234" s="14">
        <v>1901</v>
      </c>
      <c r="G16234" s="17">
        <v>39608</v>
      </c>
      <c r="H16234" s="29">
        <v>1851318</v>
      </c>
      <c r="I16234" s="29">
        <v>0</v>
      </c>
      <c r="J16234" s="29">
        <v>0</v>
      </c>
      <c r="K16234" s="29">
        <v>-1851318</v>
      </c>
      <c r="L16234" s="29">
        <f t="shared" si="1010"/>
        <v>0</v>
      </c>
      <c r="M16234" s="29">
        <v>-1758753</v>
      </c>
      <c r="N16234" s="29">
        <v>0</v>
      </c>
      <c r="O16234" s="29">
        <v>1758753</v>
      </c>
      <c r="P16234" s="29">
        <f t="shared" si="1011"/>
        <v>0</v>
      </c>
      <c r="Q16234" s="29">
        <f t="shared" si="1012"/>
        <v>92565</v>
      </c>
      <c r="R16234" s="29">
        <f t="shared" si="1013"/>
        <v>0</v>
      </c>
      <c r="S16234" s="15" t="s">
        <v>12393</v>
      </c>
      <c r="T16234" s="15">
        <v>108100</v>
      </c>
      <c r="U16234" s="15" t="s">
        <v>104</v>
      </c>
      <c r="V16234" s="15">
        <v>47050021</v>
      </c>
      <c r="W16234" s="15" t="s">
        <v>105</v>
      </c>
    </row>
    <row r="16235" spans="2:23" hidden="1" x14ac:dyDescent="0.25">
      <c r="B16235" s="14">
        <v>60000452</v>
      </c>
      <c r="C16235" s="14">
        <v>0</v>
      </c>
      <c r="D16235" s="15">
        <v>21050001</v>
      </c>
      <c r="E16235" s="16" t="s">
        <v>12434</v>
      </c>
      <c r="F16235" s="14">
        <v>1901</v>
      </c>
      <c r="G16235" s="17">
        <v>40994</v>
      </c>
      <c r="H16235" s="29">
        <v>2209346</v>
      </c>
      <c r="I16235" s="29">
        <v>0</v>
      </c>
      <c r="J16235" s="29">
        <v>0</v>
      </c>
      <c r="K16235" s="29">
        <v>0</v>
      </c>
      <c r="L16235" s="29">
        <f t="shared" si="1010"/>
        <v>2209346</v>
      </c>
      <c r="M16235" s="29">
        <v>-2098879</v>
      </c>
      <c r="N16235" s="29">
        <v>0</v>
      </c>
      <c r="O16235" s="29">
        <v>0</v>
      </c>
      <c r="P16235" s="29">
        <f t="shared" si="1011"/>
        <v>-2098879</v>
      </c>
      <c r="Q16235" s="29">
        <f t="shared" si="1012"/>
        <v>110467</v>
      </c>
      <c r="R16235" s="29">
        <f t="shared" si="1013"/>
        <v>110467</v>
      </c>
      <c r="S16235" s="15" t="s">
        <v>12393</v>
      </c>
      <c r="T16235" s="15">
        <v>108100</v>
      </c>
      <c r="U16235" s="15" t="s">
        <v>104</v>
      </c>
      <c r="V16235" s="15">
        <v>47050021</v>
      </c>
      <c r="W16235" s="15" t="s">
        <v>105</v>
      </c>
    </row>
    <row r="16236" spans="2:23" hidden="1" x14ac:dyDescent="0.25">
      <c r="B16236" s="14">
        <v>60000454</v>
      </c>
      <c r="C16236" s="14">
        <v>0</v>
      </c>
      <c r="D16236" s="15">
        <v>21050001</v>
      </c>
      <c r="E16236" s="16" t="s">
        <v>12435</v>
      </c>
      <c r="F16236" s="14">
        <v>1902</v>
      </c>
      <c r="G16236" s="17">
        <v>39721</v>
      </c>
      <c r="H16236" s="29">
        <v>2273985</v>
      </c>
      <c r="I16236" s="29">
        <v>0</v>
      </c>
      <c r="J16236" s="29">
        <v>0</v>
      </c>
      <c r="K16236" s="29">
        <v>0</v>
      </c>
      <c r="L16236" s="29">
        <f t="shared" si="1010"/>
        <v>2273985</v>
      </c>
      <c r="M16236" s="29">
        <v>-2160286</v>
      </c>
      <c r="N16236" s="29">
        <v>0</v>
      </c>
      <c r="O16236" s="29">
        <v>0</v>
      </c>
      <c r="P16236" s="29">
        <f t="shared" si="1011"/>
        <v>-2160286</v>
      </c>
      <c r="Q16236" s="29">
        <f t="shared" si="1012"/>
        <v>113699</v>
      </c>
      <c r="R16236" s="29">
        <f t="shared" si="1013"/>
        <v>113699</v>
      </c>
      <c r="S16236" s="15" t="s">
        <v>12393</v>
      </c>
      <c r="T16236" s="15">
        <v>108200</v>
      </c>
      <c r="U16236" s="15" t="s">
        <v>66</v>
      </c>
      <c r="V16236" s="15">
        <v>47050021</v>
      </c>
      <c r="W16236" s="15" t="s">
        <v>67</v>
      </c>
    </row>
    <row r="16237" spans="2:23" hidden="1" x14ac:dyDescent="0.25">
      <c r="B16237" s="14">
        <v>60000456</v>
      </c>
      <c r="C16237" s="14">
        <v>0</v>
      </c>
      <c r="D16237" s="15">
        <v>21050001</v>
      </c>
      <c r="E16237" s="16" t="s">
        <v>12436</v>
      </c>
      <c r="F16237" s="14">
        <v>1902</v>
      </c>
      <c r="G16237" s="17">
        <v>40884</v>
      </c>
      <c r="H16237" s="29">
        <v>10924251</v>
      </c>
      <c r="I16237" s="29">
        <v>0</v>
      </c>
      <c r="J16237" s="29">
        <v>0</v>
      </c>
      <c r="K16237" s="29">
        <v>0</v>
      </c>
      <c r="L16237" s="29">
        <f t="shared" si="1010"/>
        <v>10924251</v>
      </c>
      <c r="M16237" s="29">
        <v>-10378039</v>
      </c>
      <c r="N16237" s="29">
        <v>0</v>
      </c>
      <c r="O16237" s="29">
        <v>0</v>
      </c>
      <c r="P16237" s="29">
        <f t="shared" si="1011"/>
        <v>-10378039</v>
      </c>
      <c r="Q16237" s="29">
        <f t="shared" si="1012"/>
        <v>546212</v>
      </c>
      <c r="R16237" s="29">
        <f t="shared" si="1013"/>
        <v>546212</v>
      </c>
      <c r="S16237" s="15" t="s">
        <v>12393</v>
      </c>
      <c r="T16237" s="15">
        <v>108200</v>
      </c>
      <c r="U16237" s="15" t="s">
        <v>66</v>
      </c>
      <c r="V16237" s="15">
        <v>47050021</v>
      </c>
      <c r="W16237" s="15" t="s">
        <v>67</v>
      </c>
    </row>
    <row r="16238" spans="2:23" hidden="1" x14ac:dyDescent="0.25">
      <c r="B16238" s="14">
        <v>60000458</v>
      </c>
      <c r="C16238" s="14">
        <v>0</v>
      </c>
      <c r="D16238" s="15">
        <v>21050001</v>
      </c>
      <c r="E16238" s="16" t="s">
        <v>12437</v>
      </c>
      <c r="F16238" s="14">
        <v>1902</v>
      </c>
      <c r="G16238" s="17">
        <v>41223</v>
      </c>
      <c r="H16238" s="29">
        <v>12644636</v>
      </c>
      <c r="I16238" s="29">
        <v>0</v>
      </c>
      <c r="J16238" s="29">
        <v>0</v>
      </c>
      <c r="K16238" s="29">
        <v>0</v>
      </c>
      <c r="L16238" s="29">
        <f t="shared" si="1010"/>
        <v>12644636</v>
      </c>
      <c r="M16238" s="29">
        <v>-12012405</v>
      </c>
      <c r="N16238" s="29">
        <v>0</v>
      </c>
      <c r="O16238" s="29">
        <v>0</v>
      </c>
      <c r="P16238" s="29">
        <f t="shared" si="1011"/>
        <v>-12012405</v>
      </c>
      <c r="Q16238" s="29">
        <f t="shared" si="1012"/>
        <v>632231</v>
      </c>
      <c r="R16238" s="29">
        <f t="shared" si="1013"/>
        <v>632231</v>
      </c>
      <c r="S16238" s="15" t="s">
        <v>12393</v>
      </c>
      <c r="T16238" s="15">
        <v>108200</v>
      </c>
      <c r="U16238" s="15" t="s">
        <v>66</v>
      </c>
      <c r="V16238" s="15">
        <v>47050021</v>
      </c>
      <c r="W16238" s="15" t="s">
        <v>67</v>
      </c>
    </row>
    <row r="16239" spans="2:23" hidden="1" x14ac:dyDescent="0.25">
      <c r="B16239" s="14">
        <v>60000459</v>
      </c>
      <c r="C16239" s="14">
        <v>0</v>
      </c>
      <c r="D16239" s="15">
        <v>21050001</v>
      </c>
      <c r="E16239" s="16" t="s">
        <v>12438</v>
      </c>
      <c r="F16239" s="14">
        <v>1022</v>
      </c>
      <c r="G16239" s="17">
        <v>41636</v>
      </c>
      <c r="H16239" s="29">
        <v>960000</v>
      </c>
      <c r="I16239" s="29">
        <v>0</v>
      </c>
      <c r="J16239" s="29">
        <v>0</v>
      </c>
      <c r="K16239" s="29">
        <v>0</v>
      </c>
      <c r="L16239" s="29">
        <f t="shared" si="1010"/>
        <v>960000</v>
      </c>
      <c r="M16239" s="29">
        <v>-827333</v>
      </c>
      <c r="N16239" s="29">
        <v>-84667</v>
      </c>
      <c r="O16239" s="29">
        <v>0</v>
      </c>
      <c r="P16239" s="29">
        <f t="shared" si="1011"/>
        <v>-912000</v>
      </c>
      <c r="Q16239" s="29">
        <f t="shared" si="1012"/>
        <v>132667</v>
      </c>
      <c r="R16239" s="29">
        <f t="shared" si="1013"/>
        <v>48000</v>
      </c>
      <c r="S16239" s="15" t="s">
        <v>12393</v>
      </c>
      <c r="T16239" s="15">
        <v>100302</v>
      </c>
      <c r="U16239" s="15" t="s">
        <v>225</v>
      </c>
      <c r="V16239" s="15">
        <v>47050021</v>
      </c>
      <c r="W16239" s="15" t="s">
        <v>33</v>
      </c>
    </row>
    <row r="16240" spans="2:23" hidden="1" x14ac:dyDescent="0.25">
      <c r="B16240" s="14">
        <v>60000460</v>
      </c>
      <c r="C16240" s="14">
        <v>0</v>
      </c>
      <c r="D16240" s="15">
        <v>21050001</v>
      </c>
      <c r="E16240" s="16" t="s">
        <v>12439</v>
      </c>
      <c r="F16240" s="14">
        <v>1081</v>
      </c>
      <c r="G16240" s="17">
        <v>41603</v>
      </c>
      <c r="H16240" s="29">
        <v>573512</v>
      </c>
      <c r="I16240" s="29">
        <v>0</v>
      </c>
      <c r="J16240" s="29">
        <v>0</v>
      </c>
      <c r="K16240" s="29">
        <v>0</v>
      </c>
      <c r="L16240" s="29">
        <f t="shared" si="1010"/>
        <v>573512</v>
      </c>
      <c r="M16240" s="29">
        <v>-544836</v>
      </c>
      <c r="N16240" s="29">
        <v>0</v>
      </c>
      <c r="O16240" s="29">
        <v>0</v>
      </c>
      <c r="P16240" s="29">
        <f t="shared" si="1011"/>
        <v>-544836</v>
      </c>
      <c r="Q16240" s="29">
        <f t="shared" si="1012"/>
        <v>28676</v>
      </c>
      <c r="R16240" s="29">
        <f t="shared" si="1013"/>
        <v>28676</v>
      </c>
      <c r="S16240" s="15" t="s">
        <v>12393</v>
      </c>
      <c r="T16240" s="15">
        <v>101001</v>
      </c>
      <c r="U16240" s="15" t="s">
        <v>37</v>
      </c>
      <c r="V16240" s="15">
        <v>47050021</v>
      </c>
      <c r="W16240" s="15" t="s">
        <v>38</v>
      </c>
    </row>
    <row r="16241" spans="2:23" hidden="1" x14ac:dyDescent="0.25">
      <c r="B16241" s="14">
        <v>60000461</v>
      </c>
      <c r="C16241" s="14">
        <v>0</v>
      </c>
      <c r="D16241" s="15">
        <v>21050001</v>
      </c>
      <c r="E16241" s="16" t="s">
        <v>12440</v>
      </c>
      <c r="F16241" s="14">
        <v>1092</v>
      </c>
      <c r="G16241" s="17">
        <v>41579</v>
      </c>
      <c r="H16241" s="29">
        <v>628012</v>
      </c>
      <c r="I16241" s="29">
        <v>0</v>
      </c>
      <c r="J16241" s="29">
        <v>0</v>
      </c>
      <c r="K16241" s="29">
        <v>0</v>
      </c>
      <c r="L16241" s="29">
        <f t="shared" si="1010"/>
        <v>628012</v>
      </c>
      <c r="M16241" s="29">
        <v>-596611</v>
      </c>
      <c r="N16241" s="29">
        <v>0</v>
      </c>
      <c r="O16241" s="29">
        <v>0</v>
      </c>
      <c r="P16241" s="29">
        <f t="shared" si="1011"/>
        <v>-596611</v>
      </c>
      <c r="Q16241" s="29">
        <f t="shared" si="1012"/>
        <v>31401</v>
      </c>
      <c r="R16241" s="29">
        <f t="shared" si="1013"/>
        <v>31401</v>
      </c>
      <c r="S16241" s="15" t="s">
        <v>12393</v>
      </c>
      <c r="T16241" s="15">
        <v>100702</v>
      </c>
      <c r="U16241" s="15" t="s">
        <v>47</v>
      </c>
      <c r="V16241" s="15">
        <v>47050021</v>
      </c>
      <c r="W16241" s="15" t="s">
        <v>48</v>
      </c>
    </row>
    <row r="16242" spans="2:23" hidden="1" x14ac:dyDescent="0.25">
      <c r="B16242" s="14">
        <v>60000462</v>
      </c>
      <c r="C16242" s="14">
        <v>0</v>
      </c>
      <c r="D16242" s="15">
        <v>21050001</v>
      </c>
      <c r="E16242" s="16" t="s">
        <v>12441</v>
      </c>
      <c r="F16242" s="14">
        <v>1022</v>
      </c>
      <c r="G16242" s="17">
        <v>41670</v>
      </c>
      <c r="H16242" s="29">
        <v>648312</v>
      </c>
      <c r="I16242" s="29">
        <v>0</v>
      </c>
      <c r="J16242" s="29">
        <v>0</v>
      </c>
      <c r="K16242" s="29">
        <v>0</v>
      </c>
      <c r="L16242" s="29">
        <f t="shared" si="1010"/>
        <v>648312</v>
      </c>
      <c r="M16242" s="29">
        <v>-615896</v>
      </c>
      <c r="N16242" s="29">
        <v>0</v>
      </c>
      <c r="O16242" s="29">
        <v>0</v>
      </c>
      <c r="P16242" s="29">
        <f t="shared" si="1011"/>
        <v>-615896</v>
      </c>
      <c r="Q16242" s="29">
        <f t="shared" si="1012"/>
        <v>32416</v>
      </c>
      <c r="R16242" s="29">
        <f t="shared" si="1013"/>
        <v>32416</v>
      </c>
      <c r="S16242" s="15" t="s">
        <v>12393</v>
      </c>
      <c r="T16242" s="15">
        <v>100302</v>
      </c>
      <c r="U16242" s="15" t="s">
        <v>225</v>
      </c>
      <c r="V16242" s="15">
        <v>47050021</v>
      </c>
      <c r="W16242" s="15" t="s">
        <v>33</v>
      </c>
    </row>
    <row r="16243" spans="2:23" hidden="1" x14ac:dyDescent="0.25">
      <c r="B16243" s="14">
        <v>60000463</v>
      </c>
      <c r="C16243" s="14">
        <v>0</v>
      </c>
      <c r="D16243" s="15">
        <v>21050001</v>
      </c>
      <c r="E16243" s="16" t="s">
        <v>12442</v>
      </c>
      <c r="F16243" s="14">
        <v>1022</v>
      </c>
      <c r="G16243" s="17">
        <v>41698</v>
      </c>
      <c r="H16243" s="29">
        <v>965800</v>
      </c>
      <c r="I16243" s="29">
        <v>0</v>
      </c>
      <c r="J16243" s="29">
        <v>0</v>
      </c>
      <c r="K16243" s="29">
        <v>0</v>
      </c>
      <c r="L16243" s="29">
        <f t="shared" si="1010"/>
        <v>965800</v>
      </c>
      <c r="M16243" s="29">
        <v>-812865</v>
      </c>
      <c r="N16243" s="29">
        <v>-104645</v>
      </c>
      <c r="O16243" s="29">
        <v>0</v>
      </c>
      <c r="P16243" s="29">
        <f t="shared" si="1011"/>
        <v>-917510</v>
      </c>
      <c r="Q16243" s="29">
        <f t="shared" si="1012"/>
        <v>152935</v>
      </c>
      <c r="R16243" s="29">
        <f t="shared" si="1013"/>
        <v>48290</v>
      </c>
      <c r="S16243" s="15" t="s">
        <v>12393</v>
      </c>
      <c r="T16243" s="15">
        <v>100302</v>
      </c>
      <c r="U16243" s="15" t="s">
        <v>225</v>
      </c>
      <c r="V16243" s="15">
        <v>47050021</v>
      </c>
      <c r="W16243" s="15" t="s">
        <v>33</v>
      </c>
    </row>
    <row r="16244" spans="2:23" hidden="1" x14ac:dyDescent="0.25">
      <c r="B16244" s="14">
        <v>60000464</v>
      </c>
      <c r="C16244" s="14">
        <v>0</v>
      </c>
      <c r="D16244" s="15">
        <v>21050001</v>
      </c>
      <c r="E16244" s="16" t="s">
        <v>12443</v>
      </c>
      <c r="F16244" s="14">
        <v>1092</v>
      </c>
      <c r="G16244" s="17">
        <v>41729</v>
      </c>
      <c r="H16244" s="29">
        <v>349998</v>
      </c>
      <c r="I16244" s="29">
        <v>0</v>
      </c>
      <c r="J16244" s="29">
        <v>0</v>
      </c>
      <c r="K16244" s="29">
        <v>0</v>
      </c>
      <c r="L16244" s="29">
        <f t="shared" si="1010"/>
        <v>349998</v>
      </c>
      <c r="M16244" s="29">
        <v>-291050</v>
      </c>
      <c r="N16244" s="29">
        <v>-41449</v>
      </c>
      <c r="O16244" s="29">
        <v>0</v>
      </c>
      <c r="P16244" s="29">
        <f t="shared" si="1011"/>
        <v>-332499</v>
      </c>
      <c r="Q16244" s="29">
        <f t="shared" si="1012"/>
        <v>58948</v>
      </c>
      <c r="R16244" s="29">
        <f t="shared" si="1013"/>
        <v>17499</v>
      </c>
      <c r="S16244" s="15" t="s">
        <v>12393</v>
      </c>
      <c r="T16244" s="15">
        <v>100702</v>
      </c>
      <c r="U16244" s="15" t="s">
        <v>47</v>
      </c>
      <c r="V16244" s="15">
        <v>47050021</v>
      </c>
      <c r="W16244" s="15" t="s">
        <v>48</v>
      </c>
    </row>
    <row r="16245" spans="2:23" hidden="1" x14ac:dyDescent="0.25">
      <c r="B16245" s="14">
        <v>60000466</v>
      </c>
      <c r="C16245" s="14">
        <v>0</v>
      </c>
      <c r="D16245" s="15">
        <v>21050001</v>
      </c>
      <c r="E16245" s="16" t="s">
        <v>12444</v>
      </c>
      <c r="F16245" s="14">
        <v>1301</v>
      </c>
      <c r="G16245" s="17">
        <v>41640</v>
      </c>
      <c r="H16245" s="29">
        <v>505087.5</v>
      </c>
      <c r="I16245" s="29">
        <v>0</v>
      </c>
      <c r="J16245" s="29">
        <v>0</v>
      </c>
      <c r="K16245" s="29">
        <v>0</v>
      </c>
      <c r="L16245" s="29">
        <f t="shared" si="1010"/>
        <v>505087.5</v>
      </c>
      <c r="M16245" s="29">
        <v>-479833.5</v>
      </c>
      <c r="N16245" s="29">
        <v>0</v>
      </c>
      <c r="O16245" s="29">
        <v>0</v>
      </c>
      <c r="P16245" s="29">
        <f t="shared" si="1011"/>
        <v>-479833.5</v>
      </c>
      <c r="Q16245" s="29">
        <f t="shared" si="1012"/>
        <v>25254</v>
      </c>
      <c r="R16245" s="29">
        <f t="shared" si="1013"/>
        <v>25254</v>
      </c>
      <c r="S16245" s="15" t="s">
        <v>12393</v>
      </c>
      <c r="T16245" s="15">
        <v>101301</v>
      </c>
      <c r="U16245" s="15" t="s">
        <v>133</v>
      </c>
      <c r="V16245" s="15">
        <v>47050021</v>
      </c>
      <c r="W16245" s="15" t="s">
        <v>134</v>
      </c>
    </row>
    <row r="16246" spans="2:23" hidden="1" x14ac:dyDescent="0.25">
      <c r="B16246" s="14">
        <v>60000468</v>
      </c>
      <c r="C16246" s="14">
        <v>0</v>
      </c>
      <c r="D16246" s="15">
        <v>21050001</v>
      </c>
      <c r="E16246" s="16" t="s">
        <v>12445</v>
      </c>
      <c r="F16246" s="14">
        <v>1022</v>
      </c>
      <c r="G16246" s="17">
        <v>39267</v>
      </c>
      <c r="H16246" s="29">
        <v>24960</v>
      </c>
      <c r="I16246" s="29">
        <v>0</v>
      </c>
      <c r="J16246" s="29">
        <v>0</v>
      </c>
      <c r="K16246" s="29">
        <v>0</v>
      </c>
      <c r="L16246" s="29">
        <f t="shared" si="1010"/>
        <v>24960</v>
      </c>
      <c r="M16246" s="29">
        <v>-23712</v>
      </c>
      <c r="N16246" s="29">
        <v>0</v>
      </c>
      <c r="O16246" s="29">
        <v>0</v>
      </c>
      <c r="P16246" s="29">
        <f t="shared" si="1011"/>
        <v>-23712</v>
      </c>
      <c r="Q16246" s="29">
        <f t="shared" si="1012"/>
        <v>1248</v>
      </c>
      <c r="R16246" s="29">
        <f t="shared" si="1013"/>
        <v>1248</v>
      </c>
      <c r="S16246" s="15" t="s">
        <v>12393</v>
      </c>
      <c r="T16246" s="15">
        <v>100302</v>
      </c>
      <c r="U16246" s="15" t="s">
        <v>225</v>
      </c>
      <c r="V16246" s="15">
        <v>47050021</v>
      </c>
      <c r="W16246" s="15" t="s">
        <v>33</v>
      </c>
    </row>
    <row r="16247" spans="2:23" hidden="1" x14ac:dyDescent="0.25">
      <c r="B16247" s="14">
        <v>60000469</v>
      </c>
      <c r="C16247" s="14">
        <v>0</v>
      </c>
      <c r="D16247" s="15">
        <v>21050001</v>
      </c>
      <c r="E16247" s="16" t="s">
        <v>12446</v>
      </c>
      <c r="F16247" s="14">
        <v>1021</v>
      </c>
      <c r="G16247" s="17">
        <v>41122</v>
      </c>
      <c r="H16247" s="29">
        <v>45185</v>
      </c>
      <c r="I16247" s="29">
        <v>0</v>
      </c>
      <c r="J16247" s="29">
        <v>0</v>
      </c>
      <c r="K16247" s="29">
        <v>0</v>
      </c>
      <c r="L16247" s="29">
        <f t="shared" si="1010"/>
        <v>45185</v>
      </c>
      <c r="M16247" s="29">
        <v>-42926</v>
      </c>
      <c r="N16247" s="29">
        <v>0</v>
      </c>
      <c r="O16247" s="29">
        <v>0</v>
      </c>
      <c r="P16247" s="29">
        <f t="shared" si="1011"/>
        <v>-42926</v>
      </c>
      <c r="Q16247" s="29">
        <f t="shared" si="1012"/>
        <v>2259</v>
      </c>
      <c r="R16247" s="29">
        <f t="shared" si="1013"/>
        <v>2259</v>
      </c>
      <c r="S16247" s="15" t="s">
        <v>12393</v>
      </c>
      <c r="T16247" s="15">
        <v>100301</v>
      </c>
      <c r="U16247" s="15" t="s">
        <v>32</v>
      </c>
      <c r="V16247" s="15">
        <v>47050021</v>
      </c>
      <c r="W16247" s="15" t="s">
        <v>33</v>
      </c>
    </row>
    <row r="16248" spans="2:23" hidden="1" x14ac:dyDescent="0.25">
      <c r="B16248" s="14">
        <v>60000470</v>
      </c>
      <c r="C16248" s="14">
        <v>0</v>
      </c>
      <c r="D16248" s="15">
        <v>21050001</v>
      </c>
      <c r="E16248" s="16" t="s">
        <v>12447</v>
      </c>
      <c r="F16248" s="14">
        <v>1001</v>
      </c>
      <c r="G16248" s="17">
        <v>41000</v>
      </c>
      <c r="H16248" s="29">
        <v>93888</v>
      </c>
      <c r="I16248" s="29">
        <v>0</v>
      </c>
      <c r="J16248" s="29">
        <v>0</v>
      </c>
      <c r="K16248" s="29">
        <v>0</v>
      </c>
      <c r="L16248" s="29">
        <f t="shared" si="1010"/>
        <v>93888</v>
      </c>
      <c r="M16248" s="29">
        <v>-93887</v>
      </c>
      <c r="N16248" s="29">
        <v>0</v>
      </c>
      <c r="O16248" s="29">
        <v>0</v>
      </c>
      <c r="P16248" s="29">
        <f t="shared" si="1011"/>
        <v>-93887</v>
      </c>
      <c r="Q16248" s="29">
        <f t="shared" si="1012"/>
        <v>1</v>
      </c>
      <c r="R16248" s="29">
        <f t="shared" si="1013"/>
        <v>1</v>
      </c>
      <c r="S16248" s="15" t="s">
        <v>12393</v>
      </c>
      <c r="T16248" s="15">
        <v>100101</v>
      </c>
      <c r="U16248" s="15" t="s">
        <v>89</v>
      </c>
      <c r="V16248" s="15">
        <v>47050021</v>
      </c>
      <c r="W16248" s="15" t="s">
        <v>85</v>
      </c>
    </row>
    <row r="16249" spans="2:23" hidden="1" x14ac:dyDescent="0.25">
      <c r="B16249" s="14">
        <v>60000471</v>
      </c>
      <c r="C16249" s="14">
        <v>0</v>
      </c>
      <c r="D16249" s="15">
        <v>21050001</v>
      </c>
      <c r="E16249" s="16" t="s">
        <v>12448</v>
      </c>
      <c r="F16249" s="14">
        <v>1022</v>
      </c>
      <c r="G16249" s="17">
        <v>41000</v>
      </c>
      <c r="H16249" s="29">
        <v>130000</v>
      </c>
      <c r="I16249" s="29">
        <v>0</v>
      </c>
      <c r="J16249" s="29">
        <v>0</v>
      </c>
      <c r="K16249" s="29">
        <v>0</v>
      </c>
      <c r="L16249" s="29">
        <f t="shared" si="1010"/>
        <v>130000</v>
      </c>
      <c r="M16249" s="29">
        <v>-123500</v>
      </c>
      <c r="N16249" s="29">
        <v>0</v>
      </c>
      <c r="O16249" s="29">
        <v>0</v>
      </c>
      <c r="P16249" s="29">
        <f t="shared" si="1011"/>
        <v>-123500</v>
      </c>
      <c r="Q16249" s="29">
        <f t="shared" si="1012"/>
        <v>6500</v>
      </c>
      <c r="R16249" s="29">
        <f t="shared" si="1013"/>
        <v>6500</v>
      </c>
      <c r="S16249" s="15" t="s">
        <v>12393</v>
      </c>
      <c r="T16249" s="15">
        <v>100302</v>
      </c>
      <c r="U16249" s="15" t="s">
        <v>225</v>
      </c>
      <c r="V16249" s="15">
        <v>47050021</v>
      </c>
      <c r="W16249" s="15" t="s">
        <v>33</v>
      </c>
    </row>
    <row r="16250" spans="2:23" hidden="1" x14ac:dyDescent="0.25">
      <c r="B16250" s="14">
        <v>60000472</v>
      </c>
      <c r="C16250" s="14">
        <v>0</v>
      </c>
      <c r="D16250" s="15">
        <v>21050001</v>
      </c>
      <c r="E16250" s="16" t="s">
        <v>12449</v>
      </c>
      <c r="F16250" s="14">
        <v>1101</v>
      </c>
      <c r="G16250" s="17">
        <v>40269</v>
      </c>
      <c r="H16250" s="29">
        <v>131593</v>
      </c>
      <c r="I16250" s="29">
        <v>0</v>
      </c>
      <c r="J16250" s="29">
        <v>0</v>
      </c>
      <c r="K16250" s="29">
        <v>0</v>
      </c>
      <c r="L16250" s="29">
        <f t="shared" si="1010"/>
        <v>131593</v>
      </c>
      <c r="M16250" s="29">
        <v>-125014</v>
      </c>
      <c r="N16250" s="29">
        <v>0</v>
      </c>
      <c r="O16250" s="29">
        <v>0</v>
      </c>
      <c r="P16250" s="29">
        <f t="shared" si="1011"/>
        <v>-125014</v>
      </c>
      <c r="Q16250" s="29">
        <f t="shared" si="1012"/>
        <v>6579</v>
      </c>
      <c r="R16250" s="29">
        <f t="shared" si="1013"/>
        <v>6579</v>
      </c>
      <c r="S16250" s="15" t="s">
        <v>12393</v>
      </c>
      <c r="T16250" s="15">
        <v>101101</v>
      </c>
      <c r="U16250" s="15" t="s">
        <v>129</v>
      </c>
      <c r="V16250" s="15">
        <v>47050021</v>
      </c>
      <c r="W16250" s="15" t="s">
        <v>130</v>
      </c>
    </row>
    <row r="16251" spans="2:23" hidden="1" x14ac:dyDescent="0.25">
      <c r="B16251" s="14">
        <v>60000473</v>
      </c>
      <c r="C16251" s="14">
        <v>0</v>
      </c>
      <c r="D16251" s="15">
        <v>21050001</v>
      </c>
      <c r="E16251" s="16" t="s">
        <v>12450</v>
      </c>
      <c r="F16251" s="14">
        <v>1201</v>
      </c>
      <c r="G16251" s="17">
        <v>41000</v>
      </c>
      <c r="H16251" s="29">
        <v>145523</v>
      </c>
      <c r="I16251" s="29">
        <v>0</v>
      </c>
      <c r="J16251" s="29">
        <v>0</v>
      </c>
      <c r="K16251" s="29">
        <v>0</v>
      </c>
      <c r="L16251" s="29">
        <f t="shared" ref="L16251:L16314" si="1014">SUM(H16251:K16251)</f>
        <v>145523</v>
      </c>
      <c r="M16251" s="29">
        <v>-138247</v>
      </c>
      <c r="N16251" s="29">
        <v>0</v>
      </c>
      <c r="O16251" s="29">
        <v>0</v>
      </c>
      <c r="P16251" s="29">
        <f t="shared" si="1011"/>
        <v>-138247</v>
      </c>
      <c r="Q16251" s="29">
        <f t="shared" si="1012"/>
        <v>7276</v>
      </c>
      <c r="R16251" s="29">
        <f t="shared" si="1013"/>
        <v>7276</v>
      </c>
      <c r="S16251" s="15" t="s">
        <v>12393</v>
      </c>
      <c r="T16251" s="15">
        <v>101201</v>
      </c>
      <c r="U16251" s="15" t="s">
        <v>144</v>
      </c>
      <c r="V16251" s="15">
        <v>47050021</v>
      </c>
      <c r="W16251" s="15" t="s">
        <v>145</v>
      </c>
    </row>
    <row r="16252" spans="2:23" hidden="1" x14ac:dyDescent="0.25">
      <c r="B16252" s="14">
        <v>60000475</v>
      </c>
      <c r="C16252" s="14">
        <v>0</v>
      </c>
      <c r="D16252" s="15">
        <v>21050001</v>
      </c>
      <c r="E16252" s="16" t="s">
        <v>12451</v>
      </c>
      <c r="F16252" s="14">
        <v>1022</v>
      </c>
      <c r="G16252" s="17">
        <v>39267</v>
      </c>
      <c r="H16252" s="29">
        <v>154000</v>
      </c>
      <c r="I16252" s="29">
        <v>0</v>
      </c>
      <c r="J16252" s="29">
        <v>0</v>
      </c>
      <c r="K16252" s="29">
        <v>0</v>
      </c>
      <c r="L16252" s="29">
        <f t="shared" si="1014"/>
        <v>154000</v>
      </c>
      <c r="M16252" s="29">
        <v>-146300</v>
      </c>
      <c r="N16252" s="29">
        <v>0</v>
      </c>
      <c r="O16252" s="29">
        <v>0</v>
      </c>
      <c r="P16252" s="29">
        <f t="shared" si="1011"/>
        <v>-146300</v>
      </c>
      <c r="Q16252" s="29">
        <f t="shared" si="1012"/>
        <v>7700</v>
      </c>
      <c r="R16252" s="29">
        <f t="shared" si="1013"/>
        <v>7700</v>
      </c>
      <c r="S16252" s="15" t="s">
        <v>12393</v>
      </c>
      <c r="T16252" s="15">
        <v>100302</v>
      </c>
      <c r="U16252" s="15" t="s">
        <v>225</v>
      </c>
      <c r="V16252" s="15">
        <v>47050021</v>
      </c>
      <c r="W16252" s="15" t="s">
        <v>33</v>
      </c>
    </row>
    <row r="16253" spans="2:23" hidden="1" x14ac:dyDescent="0.25">
      <c r="B16253" s="14">
        <v>60000476</v>
      </c>
      <c r="C16253" s="14">
        <v>0</v>
      </c>
      <c r="D16253" s="15">
        <v>21050001</v>
      </c>
      <c r="E16253" s="16" t="s">
        <v>12452</v>
      </c>
      <c r="F16253" s="14">
        <v>1001</v>
      </c>
      <c r="G16253" s="17">
        <v>41000</v>
      </c>
      <c r="H16253" s="29">
        <v>160185</v>
      </c>
      <c r="I16253" s="29">
        <v>0</v>
      </c>
      <c r="J16253" s="29">
        <v>0</v>
      </c>
      <c r="K16253" s="29">
        <v>0</v>
      </c>
      <c r="L16253" s="29">
        <f t="shared" si="1014"/>
        <v>160185</v>
      </c>
      <c r="M16253" s="29">
        <v>-160184</v>
      </c>
      <c r="N16253" s="29">
        <v>0</v>
      </c>
      <c r="O16253" s="29">
        <v>0</v>
      </c>
      <c r="P16253" s="29">
        <f t="shared" si="1011"/>
        <v>-160184</v>
      </c>
      <c r="Q16253" s="29">
        <f t="shared" si="1012"/>
        <v>1</v>
      </c>
      <c r="R16253" s="29">
        <f t="shared" si="1013"/>
        <v>1</v>
      </c>
      <c r="S16253" s="15" t="s">
        <v>12393</v>
      </c>
      <c r="T16253" s="15">
        <v>100101</v>
      </c>
      <c r="U16253" s="15" t="s">
        <v>89</v>
      </c>
      <c r="V16253" s="15">
        <v>47050021</v>
      </c>
      <c r="W16253" s="15" t="s">
        <v>85</v>
      </c>
    </row>
    <row r="16254" spans="2:23" hidden="1" x14ac:dyDescent="0.25">
      <c r="B16254" s="14">
        <v>60000477</v>
      </c>
      <c r="C16254" s="14">
        <v>0</v>
      </c>
      <c r="D16254" s="15">
        <v>21050001</v>
      </c>
      <c r="E16254" s="16" t="s">
        <v>12453</v>
      </c>
      <c r="F16254" s="14">
        <v>1202</v>
      </c>
      <c r="G16254" s="17">
        <v>41000</v>
      </c>
      <c r="H16254" s="29">
        <v>168846</v>
      </c>
      <c r="I16254" s="29">
        <v>0</v>
      </c>
      <c r="J16254" s="29">
        <v>0</v>
      </c>
      <c r="K16254" s="29">
        <v>0</v>
      </c>
      <c r="L16254" s="29">
        <f t="shared" si="1014"/>
        <v>168846</v>
      </c>
      <c r="M16254" s="29">
        <v>-160404</v>
      </c>
      <c r="N16254" s="29">
        <v>0</v>
      </c>
      <c r="O16254" s="29">
        <v>0</v>
      </c>
      <c r="P16254" s="29">
        <f t="shared" si="1011"/>
        <v>-160404</v>
      </c>
      <c r="Q16254" s="29">
        <f t="shared" si="1012"/>
        <v>8442</v>
      </c>
      <c r="R16254" s="29">
        <f t="shared" si="1013"/>
        <v>8442</v>
      </c>
      <c r="S16254" s="15" t="s">
        <v>12393</v>
      </c>
      <c r="T16254" s="15">
        <v>101202</v>
      </c>
      <c r="U16254" s="15" t="s">
        <v>149</v>
      </c>
      <c r="V16254" s="15">
        <v>47050021</v>
      </c>
      <c r="W16254" s="15" t="s">
        <v>145</v>
      </c>
    </row>
    <row r="16255" spans="2:23" hidden="1" x14ac:dyDescent="0.25">
      <c r="B16255" s="14">
        <v>60000478</v>
      </c>
      <c r="C16255" s="14">
        <v>0</v>
      </c>
      <c r="D16255" s="15">
        <v>21050001</v>
      </c>
      <c r="E16255" s="16" t="s">
        <v>12454</v>
      </c>
      <c r="F16255" s="14">
        <v>1001</v>
      </c>
      <c r="G16255" s="17">
        <v>41000</v>
      </c>
      <c r="H16255" s="29">
        <v>172181</v>
      </c>
      <c r="I16255" s="29">
        <v>0</v>
      </c>
      <c r="J16255" s="29">
        <v>0</v>
      </c>
      <c r="K16255" s="29">
        <v>0</v>
      </c>
      <c r="L16255" s="29">
        <f t="shared" si="1014"/>
        <v>172181</v>
      </c>
      <c r="M16255" s="29">
        <v>-172180</v>
      </c>
      <c r="N16255" s="29">
        <v>0</v>
      </c>
      <c r="O16255" s="29">
        <v>0</v>
      </c>
      <c r="P16255" s="29">
        <f t="shared" si="1011"/>
        <v>-172180</v>
      </c>
      <c r="Q16255" s="29">
        <f t="shared" si="1012"/>
        <v>1</v>
      </c>
      <c r="R16255" s="29">
        <f t="shared" si="1013"/>
        <v>1</v>
      </c>
      <c r="S16255" s="15" t="s">
        <v>12393</v>
      </c>
      <c r="T16255" s="15">
        <v>100101</v>
      </c>
      <c r="U16255" s="15" t="s">
        <v>89</v>
      </c>
      <c r="V16255" s="15">
        <v>47050021</v>
      </c>
      <c r="W16255" s="15" t="s">
        <v>85</v>
      </c>
    </row>
    <row r="16256" spans="2:23" hidden="1" x14ac:dyDescent="0.25">
      <c r="B16256" s="14">
        <v>60000479</v>
      </c>
      <c r="C16256" s="14">
        <v>0</v>
      </c>
      <c r="D16256" s="15">
        <v>21050001</v>
      </c>
      <c r="E16256" s="16" t="s">
        <v>12455</v>
      </c>
      <c r="F16256" s="14">
        <v>1202</v>
      </c>
      <c r="G16256" s="17">
        <v>41274</v>
      </c>
      <c r="H16256" s="29">
        <v>202344</v>
      </c>
      <c r="I16256" s="29">
        <v>0</v>
      </c>
      <c r="J16256" s="29">
        <v>0</v>
      </c>
      <c r="K16256" s="29">
        <v>0</v>
      </c>
      <c r="L16256" s="29">
        <f t="shared" si="1014"/>
        <v>202344</v>
      </c>
      <c r="M16256" s="29">
        <v>-192227</v>
      </c>
      <c r="N16256" s="29">
        <v>0</v>
      </c>
      <c r="O16256" s="29">
        <v>0</v>
      </c>
      <c r="P16256" s="29">
        <f t="shared" si="1011"/>
        <v>-192227</v>
      </c>
      <c r="Q16256" s="29">
        <f t="shared" si="1012"/>
        <v>10117</v>
      </c>
      <c r="R16256" s="29">
        <f t="shared" si="1013"/>
        <v>10117</v>
      </c>
      <c r="S16256" s="15" t="s">
        <v>12393</v>
      </c>
      <c r="T16256" s="15">
        <v>101202</v>
      </c>
      <c r="U16256" s="15" t="s">
        <v>149</v>
      </c>
      <c r="V16256" s="15">
        <v>47050021</v>
      </c>
      <c r="W16256" s="15" t="s">
        <v>145</v>
      </c>
    </row>
    <row r="16257" spans="2:23" hidden="1" x14ac:dyDescent="0.25">
      <c r="B16257" s="14">
        <v>60000480</v>
      </c>
      <c r="C16257" s="14">
        <v>0</v>
      </c>
      <c r="D16257" s="15">
        <v>21050001</v>
      </c>
      <c r="E16257" s="16" t="s">
        <v>12456</v>
      </c>
      <c r="F16257" s="14">
        <v>1001</v>
      </c>
      <c r="G16257" s="17">
        <v>41000</v>
      </c>
      <c r="H16257" s="29">
        <v>215500</v>
      </c>
      <c r="I16257" s="29">
        <v>0</v>
      </c>
      <c r="J16257" s="29">
        <v>0</v>
      </c>
      <c r="K16257" s="29">
        <v>0</v>
      </c>
      <c r="L16257" s="29">
        <f t="shared" si="1014"/>
        <v>215500</v>
      </c>
      <c r="M16257" s="29">
        <v>-215499</v>
      </c>
      <c r="N16257" s="29">
        <v>0</v>
      </c>
      <c r="O16257" s="29">
        <v>0</v>
      </c>
      <c r="P16257" s="29">
        <f t="shared" si="1011"/>
        <v>-215499</v>
      </c>
      <c r="Q16257" s="29">
        <f t="shared" si="1012"/>
        <v>1</v>
      </c>
      <c r="R16257" s="29">
        <f t="shared" si="1013"/>
        <v>1</v>
      </c>
      <c r="S16257" s="15" t="s">
        <v>12393</v>
      </c>
      <c r="T16257" s="15">
        <v>100101</v>
      </c>
      <c r="U16257" s="15" t="s">
        <v>89</v>
      </c>
      <c r="V16257" s="15">
        <v>47050021</v>
      </c>
      <c r="W16257" s="15" t="s">
        <v>85</v>
      </c>
    </row>
    <row r="16258" spans="2:23" hidden="1" x14ac:dyDescent="0.25">
      <c r="B16258" s="14">
        <v>60000482</v>
      </c>
      <c r="C16258" s="14">
        <v>0</v>
      </c>
      <c r="D16258" s="15">
        <v>21050001</v>
      </c>
      <c r="E16258" s="16" t="s">
        <v>12457</v>
      </c>
      <c r="F16258" s="14">
        <v>1011</v>
      </c>
      <c r="G16258" s="17">
        <v>41089</v>
      </c>
      <c r="H16258" s="29">
        <v>230904</v>
      </c>
      <c r="I16258" s="29">
        <v>0</v>
      </c>
      <c r="J16258" s="29">
        <v>0</v>
      </c>
      <c r="K16258" s="29">
        <v>0</v>
      </c>
      <c r="L16258" s="29">
        <f t="shared" si="1014"/>
        <v>230904</v>
      </c>
      <c r="M16258" s="29">
        <v>-230903</v>
      </c>
      <c r="N16258" s="29">
        <v>0</v>
      </c>
      <c r="O16258" s="29">
        <v>0</v>
      </c>
      <c r="P16258" s="29">
        <f t="shared" si="1011"/>
        <v>-230903</v>
      </c>
      <c r="Q16258" s="29">
        <f t="shared" si="1012"/>
        <v>1</v>
      </c>
      <c r="R16258" s="29">
        <f t="shared" si="1013"/>
        <v>1</v>
      </c>
      <c r="S16258" s="15" t="s">
        <v>12393</v>
      </c>
      <c r="T16258" s="15">
        <v>100201</v>
      </c>
      <c r="U16258" s="15" t="s">
        <v>75</v>
      </c>
      <c r="V16258" s="15">
        <v>47050021</v>
      </c>
      <c r="W16258" s="15" t="s">
        <v>71</v>
      </c>
    </row>
    <row r="16259" spans="2:23" hidden="1" x14ac:dyDescent="0.25">
      <c r="B16259" s="14">
        <v>60000483</v>
      </c>
      <c r="C16259" s="14">
        <v>0</v>
      </c>
      <c r="D16259" s="15">
        <v>21050001</v>
      </c>
      <c r="E16259" s="16" t="s">
        <v>12458</v>
      </c>
      <c r="F16259" s="14">
        <v>1201</v>
      </c>
      <c r="G16259" s="17">
        <v>40755</v>
      </c>
      <c r="H16259" s="29">
        <v>237830</v>
      </c>
      <c r="I16259" s="29">
        <v>0</v>
      </c>
      <c r="J16259" s="29">
        <v>0</v>
      </c>
      <c r="K16259" s="29">
        <v>0</v>
      </c>
      <c r="L16259" s="29">
        <f t="shared" si="1014"/>
        <v>237830</v>
      </c>
      <c r="M16259" s="29">
        <v>-225939</v>
      </c>
      <c r="N16259" s="29">
        <v>0</v>
      </c>
      <c r="O16259" s="29">
        <v>0</v>
      </c>
      <c r="P16259" s="29">
        <f t="shared" si="1011"/>
        <v>-225939</v>
      </c>
      <c r="Q16259" s="29">
        <f t="shared" si="1012"/>
        <v>11891</v>
      </c>
      <c r="R16259" s="29">
        <f t="shared" si="1013"/>
        <v>11891</v>
      </c>
      <c r="S16259" s="15" t="s">
        <v>12393</v>
      </c>
      <c r="T16259" s="15">
        <v>101201</v>
      </c>
      <c r="U16259" s="15" t="s">
        <v>144</v>
      </c>
      <c r="V16259" s="15">
        <v>47050021</v>
      </c>
      <c r="W16259" s="15" t="s">
        <v>145</v>
      </c>
    </row>
    <row r="16260" spans="2:23" hidden="1" x14ac:dyDescent="0.25">
      <c r="B16260" s="14">
        <v>60000484</v>
      </c>
      <c r="C16260" s="14">
        <v>0</v>
      </c>
      <c r="D16260" s="15">
        <v>21050001</v>
      </c>
      <c r="E16260" s="16" t="s">
        <v>12459</v>
      </c>
      <c r="F16260" s="14">
        <v>1011</v>
      </c>
      <c r="G16260" s="17">
        <v>41089</v>
      </c>
      <c r="H16260" s="29">
        <v>246509</v>
      </c>
      <c r="I16260" s="29">
        <v>0</v>
      </c>
      <c r="J16260" s="29">
        <v>0</v>
      </c>
      <c r="K16260" s="29">
        <v>0</v>
      </c>
      <c r="L16260" s="29">
        <f t="shared" si="1014"/>
        <v>246509</v>
      </c>
      <c r="M16260" s="29">
        <v>-240438</v>
      </c>
      <c r="N16260" s="29">
        <v>0</v>
      </c>
      <c r="O16260" s="29">
        <v>0</v>
      </c>
      <c r="P16260" s="29">
        <f t="shared" si="1011"/>
        <v>-240438</v>
      </c>
      <c r="Q16260" s="29">
        <f t="shared" si="1012"/>
        <v>6071</v>
      </c>
      <c r="R16260" s="29">
        <f t="shared" si="1013"/>
        <v>6071</v>
      </c>
      <c r="S16260" s="15" t="s">
        <v>12393</v>
      </c>
      <c r="T16260" s="15">
        <v>100201</v>
      </c>
      <c r="U16260" s="15" t="s">
        <v>75</v>
      </c>
      <c r="V16260" s="15">
        <v>47050021</v>
      </c>
      <c r="W16260" s="15" t="s">
        <v>71</v>
      </c>
    </row>
    <row r="16261" spans="2:23" hidden="1" x14ac:dyDescent="0.25">
      <c r="B16261" s="14">
        <v>60000485</v>
      </c>
      <c r="C16261" s="14">
        <v>0</v>
      </c>
      <c r="D16261" s="15">
        <v>21050001</v>
      </c>
      <c r="E16261" s="16" t="s">
        <v>12460</v>
      </c>
      <c r="F16261" s="14">
        <v>1011</v>
      </c>
      <c r="G16261" s="17">
        <v>41089</v>
      </c>
      <c r="H16261" s="29">
        <v>246509</v>
      </c>
      <c r="I16261" s="29">
        <v>0</v>
      </c>
      <c r="J16261" s="29">
        <v>0</v>
      </c>
      <c r="K16261" s="29">
        <v>0</v>
      </c>
      <c r="L16261" s="29">
        <f t="shared" si="1014"/>
        <v>246509</v>
      </c>
      <c r="M16261" s="29">
        <v>-240438</v>
      </c>
      <c r="N16261" s="29">
        <v>0</v>
      </c>
      <c r="O16261" s="29">
        <v>0</v>
      </c>
      <c r="P16261" s="29">
        <f t="shared" ref="P16261:P16324" si="1015">SUM(M16261:O16261)</f>
        <v>-240438</v>
      </c>
      <c r="Q16261" s="29">
        <f t="shared" ref="Q16261:Q16324" si="1016">H16261+M16261</f>
        <v>6071</v>
      </c>
      <c r="R16261" s="29">
        <f t="shared" ref="R16261:R16324" si="1017">L16261+P16261</f>
        <v>6071</v>
      </c>
      <c r="S16261" s="15" t="s">
        <v>12393</v>
      </c>
      <c r="T16261" s="15">
        <v>100201</v>
      </c>
      <c r="U16261" s="15" t="s">
        <v>75</v>
      </c>
      <c r="V16261" s="15">
        <v>47050021</v>
      </c>
      <c r="W16261" s="15" t="s">
        <v>71</v>
      </c>
    </row>
    <row r="16262" spans="2:23" hidden="1" x14ac:dyDescent="0.25">
      <c r="B16262" s="14">
        <v>60000486</v>
      </c>
      <c r="C16262" s="14">
        <v>0</v>
      </c>
      <c r="D16262" s="15">
        <v>21050001</v>
      </c>
      <c r="E16262" s="16" t="s">
        <v>12461</v>
      </c>
      <c r="F16262" s="14">
        <v>1011</v>
      </c>
      <c r="G16262" s="17">
        <v>41089</v>
      </c>
      <c r="H16262" s="29">
        <v>246509</v>
      </c>
      <c r="I16262" s="29">
        <v>0</v>
      </c>
      <c r="J16262" s="29">
        <v>0</v>
      </c>
      <c r="K16262" s="29">
        <v>0</v>
      </c>
      <c r="L16262" s="29">
        <f t="shared" si="1014"/>
        <v>246509</v>
      </c>
      <c r="M16262" s="29">
        <v>-240438</v>
      </c>
      <c r="N16262" s="29">
        <v>0</v>
      </c>
      <c r="O16262" s="29">
        <v>0</v>
      </c>
      <c r="P16262" s="29">
        <f t="shared" si="1015"/>
        <v>-240438</v>
      </c>
      <c r="Q16262" s="29">
        <f t="shared" si="1016"/>
        <v>6071</v>
      </c>
      <c r="R16262" s="29">
        <f t="shared" si="1017"/>
        <v>6071</v>
      </c>
      <c r="S16262" s="15" t="s">
        <v>12393</v>
      </c>
      <c r="T16262" s="15">
        <v>100201</v>
      </c>
      <c r="U16262" s="15" t="s">
        <v>75</v>
      </c>
      <c r="V16262" s="15">
        <v>47050021</v>
      </c>
      <c r="W16262" s="15" t="s">
        <v>71</v>
      </c>
    </row>
    <row r="16263" spans="2:23" hidden="1" x14ac:dyDescent="0.25">
      <c r="B16263" s="14">
        <v>60000487</v>
      </c>
      <c r="C16263" s="14">
        <v>0</v>
      </c>
      <c r="D16263" s="15">
        <v>21050001</v>
      </c>
      <c r="E16263" s="16" t="s">
        <v>12462</v>
      </c>
      <c r="F16263" s="14">
        <v>1011</v>
      </c>
      <c r="G16263" s="17">
        <v>41089</v>
      </c>
      <c r="H16263" s="29">
        <v>246509</v>
      </c>
      <c r="I16263" s="29">
        <v>0</v>
      </c>
      <c r="J16263" s="29">
        <v>0</v>
      </c>
      <c r="K16263" s="29">
        <v>0</v>
      </c>
      <c r="L16263" s="29">
        <f t="shared" si="1014"/>
        <v>246509</v>
      </c>
      <c r="M16263" s="29">
        <v>-240438</v>
      </c>
      <c r="N16263" s="29">
        <v>0</v>
      </c>
      <c r="O16263" s="29">
        <v>0</v>
      </c>
      <c r="P16263" s="29">
        <f t="shared" si="1015"/>
        <v>-240438</v>
      </c>
      <c r="Q16263" s="29">
        <f t="shared" si="1016"/>
        <v>6071</v>
      </c>
      <c r="R16263" s="29">
        <f t="shared" si="1017"/>
        <v>6071</v>
      </c>
      <c r="S16263" s="15" t="s">
        <v>12393</v>
      </c>
      <c r="T16263" s="15">
        <v>100201</v>
      </c>
      <c r="U16263" s="15" t="s">
        <v>75</v>
      </c>
      <c r="V16263" s="15">
        <v>47050021</v>
      </c>
      <c r="W16263" s="15" t="s">
        <v>71</v>
      </c>
    </row>
    <row r="16264" spans="2:23" hidden="1" x14ac:dyDescent="0.25">
      <c r="B16264" s="14">
        <v>60000488</v>
      </c>
      <c r="C16264" s="14">
        <v>0</v>
      </c>
      <c r="D16264" s="15">
        <v>21050001</v>
      </c>
      <c r="E16264" s="16" t="s">
        <v>12463</v>
      </c>
      <c r="F16264" s="14">
        <v>1011</v>
      </c>
      <c r="G16264" s="17">
        <v>41089</v>
      </c>
      <c r="H16264" s="29">
        <v>246509</v>
      </c>
      <c r="I16264" s="29">
        <v>0</v>
      </c>
      <c r="J16264" s="29">
        <v>0</v>
      </c>
      <c r="K16264" s="29">
        <v>0</v>
      </c>
      <c r="L16264" s="29">
        <f t="shared" si="1014"/>
        <v>246509</v>
      </c>
      <c r="M16264" s="29">
        <v>-240438</v>
      </c>
      <c r="N16264" s="29">
        <v>0</v>
      </c>
      <c r="O16264" s="29">
        <v>0</v>
      </c>
      <c r="P16264" s="29">
        <f t="shared" si="1015"/>
        <v>-240438</v>
      </c>
      <c r="Q16264" s="29">
        <f t="shared" si="1016"/>
        <v>6071</v>
      </c>
      <c r="R16264" s="29">
        <f t="shared" si="1017"/>
        <v>6071</v>
      </c>
      <c r="S16264" s="15" t="s">
        <v>12393</v>
      </c>
      <c r="T16264" s="15">
        <v>100201</v>
      </c>
      <c r="U16264" s="15" t="s">
        <v>75</v>
      </c>
      <c r="V16264" s="15">
        <v>47050021</v>
      </c>
      <c r="W16264" s="15" t="s">
        <v>71</v>
      </c>
    </row>
    <row r="16265" spans="2:23" hidden="1" x14ac:dyDescent="0.25">
      <c r="B16265" s="14">
        <v>60000489</v>
      </c>
      <c r="C16265" s="14">
        <v>0</v>
      </c>
      <c r="D16265" s="15">
        <v>21050001</v>
      </c>
      <c r="E16265" s="16" t="s">
        <v>12464</v>
      </c>
      <c r="F16265" s="14">
        <v>1011</v>
      </c>
      <c r="G16265" s="17">
        <v>41089</v>
      </c>
      <c r="H16265" s="29">
        <v>246509</v>
      </c>
      <c r="I16265" s="29">
        <v>0</v>
      </c>
      <c r="J16265" s="29">
        <v>0</v>
      </c>
      <c r="K16265" s="29">
        <v>0</v>
      </c>
      <c r="L16265" s="29">
        <f t="shared" si="1014"/>
        <v>246509</v>
      </c>
      <c r="M16265" s="29">
        <v>-240438</v>
      </c>
      <c r="N16265" s="29">
        <v>0</v>
      </c>
      <c r="O16265" s="29">
        <v>0</v>
      </c>
      <c r="P16265" s="29">
        <f t="shared" si="1015"/>
        <v>-240438</v>
      </c>
      <c r="Q16265" s="29">
        <f t="shared" si="1016"/>
        <v>6071</v>
      </c>
      <c r="R16265" s="29">
        <f t="shared" si="1017"/>
        <v>6071</v>
      </c>
      <c r="S16265" s="15" t="s">
        <v>12393</v>
      </c>
      <c r="T16265" s="15">
        <v>100201</v>
      </c>
      <c r="U16265" s="15" t="s">
        <v>75</v>
      </c>
      <c r="V16265" s="15">
        <v>47050021</v>
      </c>
      <c r="W16265" s="15" t="s">
        <v>71</v>
      </c>
    </row>
    <row r="16266" spans="2:23" hidden="1" x14ac:dyDescent="0.25">
      <c r="B16266" s="14">
        <v>60000490</v>
      </c>
      <c r="C16266" s="14">
        <v>0</v>
      </c>
      <c r="D16266" s="15">
        <v>21050001</v>
      </c>
      <c r="E16266" s="16" t="s">
        <v>12465</v>
      </c>
      <c r="F16266" s="14">
        <v>1091</v>
      </c>
      <c r="G16266" s="17">
        <v>40250</v>
      </c>
      <c r="H16266" s="29">
        <v>256236</v>
      </c>
      <c r="I16266" s="29">
        <v>0</v>
      </c>
      <c r="J16266" s="29">
        <v>0</v>
      </c>
      <c r="K16266" s="29">
        <v>0</v>
      </c>
      <c r="L16266" s="29">
        <f t="shared" si="1014"/>
        <v>256236</v>
      </c>
      <c r="M16266" s="29">
        <v>-243424</v>
      </c>
      <c r="N16266" s="29">
        <v>0</v>
      </c>
      <c r="O16266" s="29">
        <v>0</v>
      </c>
      <c r="P16266" s="29">
        <f t="shared" si="1015"/>
        <v>-243424</v>
      </c>
      <c r="Q16266" s="29">
        <f t="shared" si="1016"/>
        <v>12812</v>
      </c>
      <c r="R16266" s="29">
        <f t="shared" si="1017"/>
        <v>12812</v>
      </c>
      <c r="S16266" s="15" t="s">
        <v>12393</v>
      </c>
      <c r="T16266" s="15">
        <v>100701</v>
      </c>
      <c r="U16266" s="15" t="s">
        <v>52</v>
      </c>
      <c r="V16266" s="15">
        <v>47050021</v>
      </c>
      <c r="W16266" s="15" t="s">
        <v>48</v>
      </c>
    </row>
    <row r="16267" spans="2:23" hidden="1" x14ac:dyDescent="0.25">
      <c r="B16267" s="14">
        <v>60000492</v>
      </c>
      <c r="C16267" s="14">
        <v>0</v>
      </c>
      <c r="D16267" s="15">
        <v>21050001</v>
      </c>
      <c r="E16267" s="16" t="s">
        <v>12466</v>
      </c>
      <c r="F16267" s="14">
        <v>1011</v>
      </c>
      <c r="G16267" s="17">
        <v>41089</v>
      </c>
      <c r="H16267" s="29">
        <v>288035</v>
      </c>
      <c r="I16267" s="29">
        <v>0</v>
      </c>
      <c r="J16267" s="29">
        <v>0</v>
      </c>
      <c r="K16267" s="29">
        <v>0</v>
      </c>
      <c r="L16267" s="29">
        <f t="shared" si="1014"/>
        <v>288035</v>
      </c>
      <c r="M16267" s="29">
        <v>-284215</v>
      </c>
      <c r="N16267" s="29">
        <v>0</v>
      </c>
      <c r="O16267" s="29">
        <v>0</v>
      </c>
      <c r="P16267" s="29">
        <f t="shared" si="1015"/>
        <v>-284215</v>
      </c>
      <c r="Q16267" s="29">
        <f t="shared" si="1016"/>
        <v>3820</v>
      </c>
      <c r="R16267" s="29">
        <f t="shared" si="1017"/>
        <v>3820</v>
      </c>
      <c r="S16267" s="15" t="s">
        <v>12393</v>
      </c>
      <c r="T16267" s="15">
        <v>100201</v>
      </c>
      <c r="U16267" s="15" t="s">
        <v>75</v>
      </c>
      <c r="V16267" s="15">
        <v>47050021</v>
      </c>
      <c r="W16267" s="15" t="s">
        <v>71</v>
      </c>
    </row>
    <row r="16268" spans="2:23" hidden="1" x14ac:dyDescent="0.25">
      <c r="B16268" s="14">
        <v>60000493</v>
      </c>
      <c r="C16268" s="14">
        <v>0</v>
      </c>
      <c r="D16268" s="15">
        <v>21050001</v>
      </c>
      <c r="E16268" s="16" t="s">
        <v>12467</v>
      </c>
      <c r="F16268" s="14">
        <v>1001</v>
      </c>
      <c r="G16268" s="17">
        <v>41000</v>
      </c>
      <c r="H16268" s="29">
        <v>300000</v>
      </c>
      <c r="I16268" s="29">
        <v>0</v>
      </c>
      <c r="J16268" s="29">
        <v>0</v>
      </c>
      <c r="K16268" s="29">
        <v>0</v>
      </c>
      <c r="L16268" s="29">
        <f t="shared" si="1014"/>
        <v>300000</v>
      </c>
      <c r="M16268" s="29">
        <v>-299999</v>
      </c>
      <c r="N16268" s="29">
        <v>0</v>
      </c>
      <c r="O16268" s="29">
        <v>0</v>
      </c>
      <c r="P16268" s="29">
        <f t="shared" si="1015"/>
        <v>-299999</v>
      </c>
      <c r="Q16268" s="29">
        <f t="shared" si="1016"/>
        <v>1</v>
      </c>
      <c r="R16268" s="29">
        <f t="shared" si="1017"/>
        <v>1</v>
      </c>
      <c r="S16268" s="15" t="s">
        <v>12393</v>
      </c>
      <c r="T16268" s="15">
        <v>100101</v>
      </c>
      <c r="U16268" s="15" t="s">
        <v>89</v>
      </c>
      <c r="V16268" s="15">
        <v>47050021</v>
      </c>
      <c r="W16268" s="15" t="s">
        <v>85</v>
      </c>
    </row>
    <row r="16269" spans="2:23" hidden="1" x14ac:dyDescent="0.25">
      <c r="B16269" s="14">
        <v>60000494</v>
      </c>
      <c r="C16269" s="14">
        <v>0</v>
      </c>
      <c r="D16269" s="15">
        <v>21050001</v>
      </c>
      <c r="E16269" s="16" t="s">
        <v>12468</v>
      </c>
      <c r="F16269" s="14">
        <v>1401</v>
      </c>
      <c r="G16269" s="17">
        <v>41000</v>
      </c>
      <c r="H16269" s="29">
        <v>339219</v>
      </c>
      <c r="I16269" s="29">
        <v>0</v>
      </c>
      <c r="J16269" s="29">
        <v>0</v>
      </c>
      <c r="K16269" s="29">
        <v>0</v>
      </c>
      <c r="L16269" s="29">
        <f t="shared" si="1014"/>
        <v>339219</v>
      </c>
      <c r="M16269" s="29">
        <v>-322259</v>
      </c>
      <c r="N16269" s="29">
        <v>0</v>
      </c>
      <c r="O16269" s="29">
        <v>0</v>
      </c>
      <c r="P16269" s="29">
        <f t="shared" si="1015"/>
        <v>-322259</v>
      </c>
      <c r="Q16269" s="29">
        <f t="shared" si="1016"/>
        <v>16960</v>
      </c>
      <c r="R16269" s="29">
        <f t="shared" si="1017"/>
        <v>16960</v>
      </c>
      <c r="S16269" s="15" t="s">
        <v>12393</v>
      </c>
      <c r="T16269" s="15">
        <v>101401</v>
      </c>
      <c r="U16269" s="15" t="s">
        <v>139</v>
      </c>
      <c r="V16269" s="15">
        <v>47050021</v>
      </c>
      <c r="W16269" s="15" t="s">
        <v>140</v>
      </c>
    </row>
    <row r="16270" spans="2:23" hidden="1" x14ac:dyDescent="0.25">
      <c r="B16270" s="14">
        <v>60000495</v>
      </c>
      <c r="C16270" s="14">
        <v>0</v>
      </c>
      <c r="D16270" s="15">
        <v>21050001</v>
      </c>
      <c r="E16270" s="16" t="s">
        <v>12469</v>
      </c>
      <c r="F16270" s="14">
        <v>1201</v>
      </c>
      <c r="G16270" s="17">
        <v>41000</v>
      </c>
      <c r="H16270" s="29">
        <v>363667</v>
      </c>
      <c r="I16270" s="29">
        <v>0</v>
      </c>
      <c r="J16270" s="29">
        <v>0</v>
      </c>
      <c r="K16270" s="29">
        <v>0</v>
      </c>
      <c r="L16270" s="29">
        <f t="shared" si="1014"/>
        <v>363667</v>
      </c>
      <c r="M16270" s="29">
        <v>-345484</v>
      </c>
      <c r="N16270" s="29">
        <v>0</v>
      </c>
      <c r="O16270" s="29">
        <v>0</v>
      </c>
      <c r="P16270" s="29">
        <f t="shared" si="1015"/>
        <v>-345484</v>
      </c>
      <c r="Q16270" s="29">
        <f t="shared" si="1016"/>
        <v>18183</v>
      </c>
      <c r="R16270" s="29">
        <f t="shared" si="1017"/>
        <v>18183</v>
      </c>
      <c r="S16270" s="15" t="s">
        <v>12393</v>
      </c>
      <c r="T16270" s="15">
        <v>101201</v>
      </c>
      <c r="U16270" s="15" t="s">
        <v>144</v>
      </c>
      <c r="V16270" s="15">
        <v>47050021</v>
      </c>
      <c r="W16270" s="15" t="s">
        <v>145</v>
      </c>
    </row>
    <row r="16271" spans="2:23" hidden="1" x14ac:dyDescent="0.25">
      <c r="B16271" s="14">
        <v>60000496</v>
      </c>
      <c r="C16271" s="14">
        <v>0</v>
      </c>
      <c r="D16271" s="15">
        <v>21050001</v>
      </c>
      <c r="E16271" s="16" t="s">
        <v>12470</v>
      </c>
      <c r="F16271" s="14">
        <v>1081</v>
      </c>
      <c r="G16271" s="17">
        <v>40087</v>
      </c>
      <c r="H16271" s="29">
        <v>377500</v>
      </c>
      <c r="I16271" s="29">
        <v>0</v>
      </c>
      <c r="J16271" s="29">
        <v>0</v>
      </c>
      <c r="K16271" s="29">
        <v>0</v>
      </c>
      <c r="L16271" s="29">
        <f t="shared" si="1014"/>
        <v>377500</v>
      </c>
      <c r="M16271" s="29">
        <v>-368896</v>
      </c>
      <c r="N16271" s="29">
        <v>0</v>
      </c>
      <c r="O16271" s="29">
        <v>0</v>
      </c>
      <c r="P16271" s="29">
        <f t="shared" si="1015"/>
        <v>-368896</v>
      </c>
      <c r="Q16271" s="29">
        <f t="shared" si="1016"/>
        <v>8604</v>
      </c>
      <c r="R16271" s="29">
        <f t="shared" si="1017"/>
        <v>8604</v>
      </c>
      <c r="S16271" s="15" t="s">
        <v>12393</v>
      </c>
      <c r="T16271" s="15">
        <v>101001</v>
      </c>
      <c r="U16271" s="15" t="s">
        <v>37</v>
      </c>
      <c r="V16271" s="15">
        <v>47050021</v>
      </c>
      <c r="W16271" s="15" t="s">
        <v>38</v>
      </c>
    </row>
    <row r="16272" spans="2:23" hidden="1" x14ac:dyDescent="0.25">
      <c r="B16272" s="14">
        <v>60000497</v>
      </c>
      <c r="C16272" s="14">
        <v>0</v>
      </c>
      <c r="D16272" s="15">
        <v>21050001</v>
      </c>
      <c r="E16272" s="16" t="s">
        <v>12471</v>
      </c>
      <c r="F16272" s="14">
        <v>1061</v>
      </c>
      <c r="G16272" s="17">
        <v>41000</v>
      </c>
      <c r="H16272" s="29">
        <v>377500</v>
      </c>
      <c r="I16272" s="29">
        <v>0</v>
      </c>
      <c r="J16272" s="29">
        <v>0</v>
      </c>
      <c r="K16272" s="29">
        <v>0</v>
      </c>
      <c r="L16272" s="29">
        <f t="shared" si="1014"/>
        <v>377500</v>
      </c>
      <c r="M16272" s="29">
        <v>-358625</v>
      </c>
      <c r="N16272" s="29">
        <v>0</v>
      </c>
      <c r="O16272" s="29">
        <v>0</v>
      </c>
      <c r="P16272" s="29">
        <f t="shared" si="1015"/>
        <v>-358625</v>
      </c>
      <c r="Q16272" s="29">
        <f t="shared" si="1016"/>
        <v>18875</v>
      </c>
      <c r="R16272" s="29">
        <f t="shared" si="1017"/>
        <v>18875</v>
      </c>
      <c r="S16272" s="15" t="s">
        <v>12393</v>
      </c>
      <c r="T16272" s="15">
        <v>100801</v>
      </c>
      <c r="U16272" s="15" t="s">
        <v>62</v>
      </c>
      <c r="V16272" s="15">
        <v>47050021</v>
      </c>
      <c r="W16272" s="15" t="s">
        <v>44</v>
      </c>
    </row>
    <row r="16273" spans="2:23" hidden="1" x14ac:dyDescent="0.25">
      <c r="B16273" s="14">
        <v>60000498</v>
      </c>
      <c r="C16273" s="14">
        <v>0</v>
      </c>
      <c r="D16273" s="15">
        <v>21050001</v>
      </c>
      <c r="E16273" s="16" t="s">
        <v>12472</v>
      </c>
      <c r="F16273" s="14">
        <v>1071</v>
      </c>
      <c r="G16273" s="17">
        <v>41000</v>
      </c>
      <c r="H16273" s="29">
        <v>377500</v>
      </c>
      <c r="I16273" s="29">
        <v>0</v>
      </c>
      <c r="J16273" s="29">
        <v>0</v>
      </c>
      <c r="K16273" s="29">
        <v>0</v>
      </c>
      <c r="L16273" s="29">
        <f t="shared" si="1014"/>
        <v>377500</v>
      </c>
      <c r="M16273" s="29">
        <v>-358625</v>
      </c>
      <c r="N16273" s="29">
        <v>0</v>
      </c>
      <c r="O16273" s="29">
        <v>0</v>
      </c>
      <c r="P16273" s="29">
        <f t="shared" si="1015"/>
        <v>-358625</v>
      </c>
      <c r="Q16273" s="29">
        <f t="shared" si="1016"/>
        <v>18875</v>
      </c>
      <c r="R16273" s="29">
        <f t="shared" si="1017"/>
        <v>18875</v>
      </c>
      <c r="S16273" s="15" t="s">
        <v>12393</v>
      </c>
      <c r="T16273" s="15">
        <v>100901</v>
      </c>
      <c r="U16273" s="15" t="s">
        <v>57</v>
      </c>
      <c r="V16273" s="15">
        <v>47050021</v>
      </c>
      <c r="W16273" s="15" t="s">
        <v>58</v>
      </c>
    </row>
    <row r="16274" spans="2:23" hidden="1" x14ac:dyDescent="0.25">
      <c r="B16274" s="14">
        <v>60000499</v>
      </c>
      <c r="C16274" s="14">
        <v>0</v>
      </c>
      <c r="D16274" s="15">
        <v>21050001</v>
      </c>
      <c r="E16274" s="16" t="s">
        <v>12473</v>
      </c>
      <c r="F16274" s="14">
        <v>1091</v>
      </c>
      <c r="G16274" s="17">
        <v>41000</v>
      </c>
      <c r="H16274" s="29">
        <v>377500</v>
      </c>
      <c r="I16274" s="29">
        <v>0</v>
      </c>
      <c r="J16274" s="29">
        <v>0</v>
      </c>
      <c r="K16274" s="29">
        <v>0</v>
      </c>
      <c r="L16274" s="29">
        <f t="shared" si="1014"/>
        <v>377500</v>
      </c>
      <c r="M16274" s="29">
        <v>-358625</v>
      </c>
      <c r="N16274" s="29">
        <v>0</v>
      </c>
      <c r="O16274" s="29">
        <v>0</v>
      </c>
      <c r="P16274" s="29">
        <f t="shared" si="1015"/>
        <v>-358625</v>
      </c>
      <c r="Q16274" s="29">
        <f t="shared" si="1016"/>
        <v>18875</v>
      </c>
      <c r="R16274" s="29">
        <f t="shared" si="1017"/>
        <v>18875</v>
      </c>
      <c r="S16274" s="15" t="s">
        <v>12393</v>
      </c>
      <c r="T16274" s="15">
        <v>100701</v>
      </c>
      <c r="U16274" s="15" t="s">
        <v>52</v>
      </c>
      <c r="V16274" s="15">
        <v>47050021</v>
      </c>
      <c r="W16274" s="15" t="s">
        <v>48</v>
      </c>
    </row>
    <row r="16275" spans="2:23" hidden="1" x14ac:dyDescent="0.25">
      <c r="B16275" s="14">
        <v>60000500</v>
      </c>
      <c r="C16275" s="14">
        <v>0</v>
      </c>
      <c r="D16275" s="15">
        <v>21050001</v>
      </c>
      <c r="E16275" s="16" t="s">
        <v>12474</v>
      </c>
      <c r="F16275" s="14">
        <v>1031</v>
      </c>
      <c r="G16275" s="17">
        <v>41000</v>
      </c>
      <c r="H16275" s="29">
        <v>389130</v>
      </c>
      <c r="I16275" s="29">
        <v>0</v>
      </c>
      <c r="J16275" s="29">
        <v>0</v>
      </c>
      <c r="K16275" s="29">
        <v>-389130</v>
      </c>
      <c r="L16275" s="29">
        <f t="shared" si="1014"/>
        <v>0</v>
      </c>
      <c r="M16275" s="29">
        <v>-389129</v>
      </c>
      <c r="N16275" s="29">
        <v>0</v>
      </c>
      <c r="O16275" s="29">
        <v>389129</v>
      </c>
      <c r="P16275" s="29">
        <f t="shared" si="1015"/>
        <v>0</v>
      </c>
      <c r="Q16275" s="29">
        <f t="shared" si="1016"/>
        <v>1</v>
      </c>
      <c r="R16275" s="29">
        <f t="shared" si="1017"/>
        <v>0</v>
      </c>
      <c r="S16275" s="15" t="s">
        <v>12393</v>
      </c>
      <c r="T16275" s="15">
        <v>100401</v>
      </c>
      <c r="U16275" s="15" t="s">
        <v>97</v>
      </c>
      <c r="V16275" s="15">
        <v>47050021</v>
      </c>
      <c r="W16275" s="15" t="s">
        <v>98</v>
      </c>
    </row>
    <row r="16276" spans="2:23" hidden="1" x14ac:dyDescent="0.25">
      <c r="B16276" s="14">
        <v>60000501</v>
      </c>
      <c r="C16276" s="14">
        <v>0</v>
      </c>
      <c r="D16276" s="15">
        <v>21050001</v>
      </c>
      <c r="E16276" s="16" t="s">
        <v>12475</v>
      </c>
      <c r="F16276" s="14">
        <v>1041</v>
      </c>
      <c r="G16276" s="17">
        <v>41000</v>
      </c>
      <c r="H16276" s="29">
        <v>393980</v>
      </c>
      <c r="I16276" s="29">
        <v>0</v>
      </c>
      <c r="J16276" s="29">
        <v>0</v>
      </c>
      <c r="K16276" s="29">
        <v>-393980</v>
      </c>
      <c r="L16276" s="29">
        <f t="shared" si="1014"/>
        <v>0</v>
      </c>
      <c r="M16276" s="29">
        <v>-393979</v>
      </c>
      <c r="N16276" s="29">
        <v>0</v>
      </c>
      <c r="O16276" s="29">
        <v>393979</v>
      </c>
      <c r="P16276" s="29">
        <f t="shared" si="1015"/>
        <v>0</v>
      </c>
      <c r="Q16276" s="29">
        <f t="shared" si="1016"/>
        <v>1</v>
      </c>
      <c r="R16276" s="29">
        <f t="shared" si="1017"/>
        <v>0</v>
      </c>
      <c r="S16276" s="15" t="s">
        <v>12393</v>
      </c>
      <c r="T16276" s="15">
        <v>100501</v>
      </c>
      <c r="U16276" s="15" t="s">
        <v>27</v>
      </c>
      <c r="V16276" s="15">
        <v>47050021</v>
      </c>
      <c r="W16276" s="15" t="s">
        <v>28</v>
      </c>
    </row>
    <row r="16277" spans="2:23" hidden="1" x14ac:dyDescent="0.25">
      <c r="B16277" s="14">
        <v>60000502</v>
      </c>
      <c r="C16277" s="14">
        <v>0</v>
      </c>
      <c r="D16277" s="15">
        <v>21050001</v>
      </c>
      <c r="E16277" s="16" t="s">
        <v>12476</v>
      </c>
      <c r="F16277" s="14">
        <v>1051</v>
      </c>
      <c r="G16277" s="17">
        <v>41000</v>
      </c>
      <c r="H16277" s="29">
        <v>394568</v>
      </c>
      <c r="I16277" s="29">
        <v>0</v>
      </c>
      <c r="J16277" s="29">
        <v>0</v>
      </c>
      <c r="K16277" s="29">
        <v>-394568</v>
      </c>
      <c r="L16277" s="29">
        <f t="shared" si="1014"/>
        <v>0</v>
      </c>
      <c r="M16277" s="29">
        <v>-394567</v>
      </c>
      <c r="N16277" s="29">
        <v>0</v>
      </c>
      <c r="O16277" s="29">
        <v>394567</v>
      </c>
      <c r="P16277" s="29">
        <f t="shared" si="1015"/>
        <v>0</v>
      </c>
      <c r="Q16277" s="29">
        <f t="shared" si="1016"/>
        <v>1</v>
      </c>
      <c r="R16277" s="29">
        <f t="shared" si="1017"/>
        <v>0</v>
      </c>
      <c r="S16277" s="15" t="s">
        <v>12393</v>
      </c>
      <c r="T16277" s="15">
        <v>100601</v>
      </c>
      <c r="U16277" s="15" t="s">
        <v>79</v>
      </c>
      <c r="V16277" s="15">
        <v>47050021</v>
      </c>
      <c r="W16277" s="15" t="s">
        <v>80</v>
      </c>
    </row>
    <row r="16278" spans="2:23" hidden="1" x14ac:dyDescent="0.25">
      <c r="B16278" s="14">
        <v>60000503</v>
      </c>
      <c r="C16278" s="14">
        <v>0</v>
      </c>
      <c r="D16278" s="15">
        <v>21050001</v>
      </c>
      <c r="E16278" s="16" t="s">
        <v>12477</v>
      </c>
      <c r="F16278" s="14">
        <v>1011</v>
      </c>
      <c r="G16278" s="17">
        <v>41089</v>
      </c>
      <c r="H16278" s="29">
        <v>413760</v>
      </c>
      <c r="I16278" s="29">
        <v>0</v>
      </c>
      <c r="J16278" s="29">
        <v>0</v>
      </c>
      <c r="K16278" s="29">
        <v>0</v>
      </c>
      <c r="L16278" s="29">
        <f t="shared" si="1014"/>
        <v>413760</v>
      </c>
      <c r="M16278" s="29">
        <v>-407601</v>
      </c>
      <c r="N16278" s="29">
        <v>0</v>
      </c>
      <c r="O16278" s="29">
        <v>0</v>
      </c>
      <c r="P16278" s="29">
        <f t="shared" si="1015"/>
        <v>-407601</v>
      </c>
      <c r="Q16278" s="29">
        <f t="shared" si="1016"/>
        <v>6159</v>
      </c>
      <c r="R16278" s="29">
        <f t="shared" si="1017"/>
        <v>6159</v>
      </c>
      <c r="S16278" s="15" t="s">
        <v>12393</v>
      </c>
      <c r="T16278" s="15">
        <v>100201</v>
      </c>
      <c r="U16278" s="15" t="s">
        <v>75</v>
      </c>
      <c r="V16278" s="15">
        <v>47050021</v>
      </c>
      <c r="W16278" s="15" t="s">
        <v>71</v>
      </c>
    </row>
    <row r="16279" spans="2:23" hidden="1" x14ac:dyDescent="0.25">
      <c r="B16279" s="14">
        <v>60000504</v>
      </c>
      <c r="C16279" s="14">
        <v>0</v>
      </c>
      <c r="D16279" s="15">
        <v>21050001</v>
      </c>
      <c r="E16279" s="16" t="s">
        <v>12478</v>
      </c>
      <c r="F16279" s="14">
        <v>1011</v>
      </c>
      <c r="G16279" s="17">
        <v>41089</v>
      </c>
      <c r="H16279" s="29">
        <v>413760</v>
      </c>
      <c r="I16279" s="29">
        <v>0</v>
      </c>
      <c r="J16279" s="29">
        <v>0</v>
      </c>
      <c r="K16279" s="29">
        <v>0</v>
      </c>
      <c r="L16279" s="29">
        <f t="shared" si="1014"/>
        <v>413760</v>
      </c>
      <c r="M16279" s="29">
        <v>-407601</v>
      </c>
      <c r="N16279" s="29">
        <v>0</v>
      </c>
      <c r="O16279" s="29">
        <v>0</v>
      </c>
      <c r="P16279" s="29">
        <f t="shared" si="1015"/>
        <v>-407601</v>
      </c>
      <c r="Q16279" s="29">
        <f t="shared" si="1016"/>
        <v>6159</v>
      </c>
      <c r="R16279" s="29">
        <f t="shared" si="1017"/>
        <v>6159</v>
      </c>
      <c r="S16279" s="15" t="s">
        <v>12393</v>
      </c>
      <c r="T16279" s="15">
        <v>100201</v>
      </c>
      <c r="U16279" s="15" t="s">
        <v>75</v>
      </c>
      <c r="V16279" s="15">
        <v>47050021</v>
      </c>
      <c r="W16279" s="15" t="s">
        <v>71</v>
      </c>
    </row>
    <row r="16280" spans="2:23" hidden="1" x14ac:dyDescent="0.25">
      <c r="B16280" s="14">
        <v>60000505</v>
      </c>
      <c r="C16280" s="14">
        <v>0</v>
      </c>
      <c r="D16280" s="15">
        <v>21050001</v>
      </c>
      <c r="E16280" s="16" t="s">
        <v>12479</v>
      </c>
      <c r="F16280" s="14">
        <v>1011</v>
      </c>
      <c r="G16280" s="17">
        <v>41089</v>
      </c>
      <c r="H16280" s="29">
        <v>413760</v>
      </c>
      <c r="I16280" s="29">
        <v>0</v>
      </c>
      <c r="J16280" s="29">
        <v>0</v>
      </c>
      <c r="K16280" s="29">
        <v>0</v>
      </c>
      <c r="L16280" s="29">
        <f t="shared" si="1014"/>
        <v>413760</v>
      </c>
      <c r="M16280" s="29">
        <v>-407601</v>
      </c>
      <c r="N16280" s="29">
        <v>0</v>
      </c>
      <c r="O16280" s="29">
        <v>0</v>
      </c>
      <c r="P16280" s="29">
        <f t="shared" si="1015"/>
        <v>-407601</v>
      </c>
      <c r="Q16280" s="29">
        <f t="shared" si="1016"/>
        <v>6159</v>
      </c>
      <c r="R16280" s="29">
        <f t="shared" si="1017"/>
        <v>6159</v>
      </c>
      <c r="S16280" s="15" t="s">
        <v>12393</v>
      </c>
      <c r="T16280" s="15">
        <v>100201</v>
      </c>
      <c r="U16280" s="15" t="s">
        <v>75</v>
      </c>
      <c r="V16280" s="15">
        <v>47050021</v>
      </c>
      <c r="W16280" s="15" t="s">
        <v>71</v>
      </c>
    </row>
    <row r="16281" spans="2:23" hidden="1" x14ac:dyDescent="0.25">
      <c r="B16281" s="14">
        <v>60000506</v>
      </c>
      <c r="C16281" s="14">
        <v>0</v>
      </c>
      <c r="D16281" s="15">
        <v>21050001</v>
      </c>
      <c r="E16281" s="16" t="s">
        <v>12480</v>
      </c>
      <c r="F16281" s="14">
        <v>1011</v>
      </c>
      <c r="G16281" s="17">
        <v>41089</v>
      </c>
      <c r="H16281" s="29">
        <v>413760</v>
      </c>
      <c r="I16281" s="29">
        <v>0</v>
      </c>
      <c r="J16281" s="29">
        <v>0</v>
      </c>
      <c r="K16281" s="29">
        <v>0</v>
      </c>
      <c r="L16281" s="29">
        <f t="shared" si="1014"/>
        <v>413760</v>
      </c>
      <c r="M16281" s="29">
        <v>-407601</v>
      </c>
      <c r="N16281" s="29">
        <v>0</v>
      </c>
      <c r="O16281" s="29">
        <v>0</v>
      </c>
      <c r="P16281" s="29">
        <f t="shared" si="1015"/>
        <v>-407601</v>
      </c>
      <c r="Q16281" s="29">
        <f t="shared" si="1016"/>
        <v>6159</v>
      </c>
      <c r="R16281" s="29">
        <f t="shared" si="1017"/>
        <v>6159</v>
      </c>
      <c r="S16281" s="15" t="s">
        <v>12393</v>
      </c>
      <c r="T16281" s="15">
        <v>100201</v>
      </c>
      <c r="U16281" s="15" t="s">
        <v>75</v>
      </c>
      <c r="V16281" s="15">
        <v>47050021</v>
      </c>
      <c r="W16281" s="15" t="s">
        <v>71</v>
      </c>
    </row>
    <row r="16282" spans="2:23" hidden="1" x14ac:dyDescent="0.25">
      <c r="B16282" s="14">
        <v>60000507</v>
      </c>
      <c r="C16282" s="14">
        <v>0</v>
      </c>
      <c r="D16282" s="15">
        <v>21050001</v>
      </c>
      <c r="E16282" s="16" t="s">
        <v>12481</v>
      </c>
      <c r="F16282" s="14">
        <v>1301</v>
      </c>
      <c r="G16282" s="17">
        <v>41000</v>
      </c>
      <c r="H16282" s="29">
        <v>413908</v>
      </c>
      <c r="I16282" s="29">
        <v>0</v>
      </c>
      <c r="J16282" s="29">
        <v>0</v>
      </c>
      <c r="K16282" s="29">
        <v>0</v>
      </c>
      <c r="L16282" s="29">
        <f t="shared" si="1014"/>
        <v>413908</v>
      </c>
      <c r="M16282" s="29">
        <v>-393213</v>
      </c>
      <c r="N16282" s="29">
        <v>0</v>
      </c>
      <c r="O16282" s="29">
        <v>0</v>
      </c>
      <c r="P16282" s="29">
        <f t="shared" si="1015"/>
        <v>-393213</v>
      </c>
      <c r="Q16282" s="29">
        <f t="shared" si="1016"/>
        <v>20695</v>
      </c>
      <c r="R16282" s="29">
        <f t="shared" si="1017"/>
        <v>20695</v>
      </c>
      <c r="S16282" s="15" t="s">
        <v>12393</v>
      </c>
      <c r="T16282" s="15">
        <v>101301</v>
      </c>
      <c r="U16282" s="15" t="s">
        <v>133</v>
      </c>
      <c r="V16282" s="15">
        <v>47050021</v>
      </c>
      <c r="W16282" s="15" t="s">
        <v>134</v>
      </c>
    </row>
    <row r="16283" spans="2:23" hidden="1" x14ac:dyDescent="0.25">
      <c r="B16283" s="14">
        <v>60000508</v>
      </c>
      <c r="C16283" s="14">
        <v>0</v>
      </c>
      <c r="D16283" s="15">
        <v>21050001</v>
      </c>
      <c r="E16283" s="16" t="s">
        <v>12482</v>
      </c>
      <c r="F16283" s="14">
        <v>1071</v>
      </c>
      <c r="G16283" s="17">
        <v>41000</v>
      </c>
      <c r="H16283" s="29">
        <v>425908</v>
      </c>
      <c r="I16283" s="29">
        <v>0</v>
      </c>
      <c r="J16283" s="29">
        <v>0</v>
      </c>
      <c r="K16283" s="29">
        <v>0</v>
      </c>
      <c r="L16283" s="29">
        <f t="shared" si="1014"/>
        <v>425908</v>
      </c>
      <c r="M16283" s="29">
        <v>-404613</v>
      </c>
      <c r="N16283" s="29">
        <v>0</v>
      </c>
      <c r="O16283" s="29">
        <v>0</v>
      </c>
      <c r="P16283" s="29">
        <f t="shared" si="1015"/>
        <v>-404613</v>
      </c>
      <c r="Q16283" s="29">
        <f t="shared" si="1016"/>
        <v>21295</v>
      </c>
      <c r="R16283" s="29">
        <f t="shared" si="1017"/>
        <v>21295</v>
      </c>
      <c r="S16283" s="15" t="s">
        <v>12393</v>
      </c>
      <c r="T16283" s="15">
        <v>100901</v>
      </c>
      <c r="U16283" s="15" t="s">
        <v>57</v>
      </c>
      <c r="V16283" s="15">
        <v>47050021</v>
      </c>
      <c r="W16283" s="15" t="s">
        <v>58</v>
      </c>
    </row>
    <row r="16284" spans="2:23" hidden="1" x14ac:dyDescent="0.25">
      <c r="B16284" s="14">
        <v>60000509</v>
      </c>
      <c r="C16284" s="14">
        <v>0</v>
      </c>
      <c r="D16284" s="15">
        <v>21050001</v>
      </c>
      <c r="E16284" s="16" t="s">
        <v>12483</v>
      </c>
      <c r="F16284" s="14">
        <v>1081</v>
      </c>
      <c r="G16284" s="17">
        <v>38892</v>
      </c>
      <c r="H16284" s="29">
        <v>434820</v>
      </c>
      <c r="I16284" s="29">
        <v>0</v>
      </c>
      <c r="J16284" s="29">
        <v>0</v>
      </c>
      <c r="K16284" s="29">
        <v>0</v>
      </c>
      <c r="L16284" s="29">
        <f t="shared" si="1014"/>
        <v>434820</v>
      </c>
      <c r="M16284" s="29">
        <v>-413079</v>
      </c>
      <c r="N16284" s="29">
        <v>0</v>
      </c>
      <c r="O16284" s="29">
        <v>0</v>
      </c>
      <c r="P16284" s="29">
        <f t="shared" si="1015"/>
        <v>-413079</v>
      </c>
      <c r="Q16284" s="29">
        <f t="shared" si="1016"/>
        <v>21741</v>
      </c>
      <c r="R16284" s="29">
        <f t="shared" si="1017"/>
        <v>21741</v>
      </c>
      <c r="S16284" s="15" t="s">
        <v>12393</v>
      </c>
      <c r="T16284" s="15">
        <v>101001</v>
      </c>
      <c r="U16284" s="15" t="s">
        <v>37</v>
      </c>
      <c r="V16284" s="15">
        <v>47050021</v>
      </c>
      <c r="W16284" s="15" t="s">
        <v>38</v>
      </c>
    </row>
    <row r="16285" spans="2:23" hidden="1" x14ac:dyDescent="0.25">
      <c r="B16285" s="14">
        <v>60000510</v>
      </c>
      <c r="C16285" s="14">
        <v>0</v>
      </c>
      <c r="D16285" s="15">
        <v>21050001</v>
      </c>
      <c r="E16285" s="16" t="s">
        <v>12484</v>
      </c>
      <c r="F16285" s="14">
        <v>1061</v>
      </c>
      <c r="G16285" s="17">
        <v>41000</v>
      </c>
      <c r="H16285" s="29">
        <v>435765</v>
      </c>
      <c r="I16285" s="29">
        <v>0</v>
      </c>
      <c r="J16285" s="29">
        <v>0</v>
      </c>
      <c r="K16285" s="29">
        <v>0</v>
      </c>
      <c r="L16285" s="29">
        <f t="shared" si="1014"/>
        <v>435765</v>
      </c>
      <c r="M16285" s="29">
        <v>-413977</v>
      </c>
      <c r="N16285" s="29">
        <v>0</v>
      </c>
      <c r="O16285" s="29">
        <v>0</v>
      </c>
      <c r="P16285" s="29">
        <f t="shared" si="1015"/>
        <v>-413977</v>
      </c>
      <c r="Q16285" s="29">
        <f t="shared" si="1016"/>
        <v>21788</v>
      </c>
      <c r="R16285" s="29">
        <f t="shared" si="1017"/>
        <v>21788</v>
      </c>
      <c r="S16285" s="15" t="s">
        <v>12393</v>
      </c>
      <c r="T16285" s="15">
        <v>100801</v>
      </c>
      <c r="U16285" s="15" t="s">
        <v>62</v>
      </c>
      <c r="V16285" s="15">
        <v>47050021</v>
      </c>
      <c r="W16285" s="15" t="s">
        <v>44</v>
      </c>
    </row>
    <row r="16286" spans="2:23" hidden="1" x14ac:dyDescent="0.25">
      <c r="B16286" s="14">
        <v>60000512</v>
      </c>
      <c r="C16286" s="14">
        <v>0</v>
      </c>
      <c r="D16286" s="15">
        <v>21050001</v>
      </c>
      <c r="E16286" s="16" t="s">
        <v>12485</v>
      </c>
      <c r="F16286" s="14">
        <v>1101</v>
      </c>
      <c r="G16286" s="17">
        <v>40269</v>
      </c>
      <c r="H16286" s="29">
        <v>446978</v>
      </c>
      <c r="I16286" s="29">
        <v>0</v>
      </c>
      <c r="J16286" s="29">
        <v>0</v>
      </c>
      <c r="K16286" s="29">
        <v>0</v>
      </c>
      <c r="L16286" s="29">
        <f t="shared" si="1014"/>
        <v>446978</v>
      </c>
      <c r="M16286" s="29">
        <v>-424630</v>
      </c>
      <c r="N16286" s="29">
        <v>0</v>
      </c>
      <c r="O16286" s="29">
        <v>0</v>
      </c>
      <c r="P16286" s="29">
        <f t="shared" si="1015"/>
        <v>-424630</v>
      </c>
      <c r="Q16286" s="29">
        <f t="shared" si="1016"/>
        <v>22348</v>
      </c>
      <c r="R16286" s="29">
        <f t="shared" si="1017"/>
        <v>22348</v>
      </c>
      <c r="S16286" s="15" t="s">
        <v>12393</v>
      </c>
      <c r="T16286" s="15">
        <v>101101</v>
      </c>
      <c r="U16286" s="15" t="s">
        <v>129</v>
      </c>
      <c r="V16286" s="15">
        <v>47050021</v>
      </c>
      <c r="W16286" s="15" t="s">
        <v>130</v>
      </c>
    </row>
    <row r="16287" spans="2:23" hidden="1" x14ac:dyDescent="0.25">
      <c r="B16287" s="14">
        <v>60000513</v>
      </c>
      <c r="C16287" s="14">
        <v>0</v>
      </c>
      <c r="D16287" s="15">
        <v>21050001</v>
      </c>
      <c r="E16287" s="16" t="s">
        <v>12486</v>
      </c>
      <c r="F16287" s="14">
        <v>1091</v>
      </c>
      <c r="G16287" s="17">
        <v>38909</v>
      </c>
      <c r="H16287" s="29">
        <v>453525</v>
      </c>
      <c r="I16287" s="29">
        <v>0</v>
      </c>
      <c r="J16287" s="29">
        <v>0</v>
      </c>
      <c r="K16287" s="29">
        <v>0</v>
      </c>
      <c r="L16287" s="29">
        <f t="shared" si="1014"/>
        <v>453525</v>
      </c>
      <c r="M16287" s="29">
        <v>-430849</v>
      </c>
      <c r="N16287" s="29">
        <v>0</v>
      </c>
      <c r="O16287" s="29">
        <v>0</v>
      </c>
      <c r="P16287" s="29">
        <f t="shared" si="1015"/>
        <v>-430849</v>
      </c>
      <c r="Q16287" s="29">
        <f t="shared" si="1016"/>
        <v>22676</v>
      </c>
      <c r="R16287" s="29">
        <f t="shared" si="1017"/>
        <v>22676</v>
      </c>
      <c r="S16287" s="15" t="s">
        <v>12393</v>
      </c>
      <c r="T16287" s="15">
        <v>100701</v>
      </c>
      <c r="U16287" s="15" t="s">
        <v>52</v>
      </c>
      <c r="V16287" s="15">
        <v>47050021</v>
      </c>
      <c r="W16287" s="15" t="s">
        <v>48</v>
      </c>
    </row>
    <row r="16288" spans="2:23" hidden="1" x14ac:dyDescent="0.25">
      <c r="B16288" s="14">
        <v>60000515</v>
      </c>
      <c r="C16288" s="14">
        <v>0</v>
      </c>
      <c r="D16288" s="15">
        <v>21050001</v>
      </c>
      <c r="E16288" s="16" t="s">
        <v>12487</v>
      </c>
      <c r="F16288" s="14">
        <v>1401</v>
      </c>
      <c r="G16288" s="17">
        <v>40269</v>
      </c>
      <c r="H16288" s="29">
        <v>467048</v>
      </c>
      <c r="I16288" s="29">
        <v>0</v>
      </c>
      <c r="J16288" s="29">
        <v>0</v>
      </c>
      <c r="K16288" s="29">
        <v>0</v>
      </c>
      <c r="L16288" s="29">
        <f t="shared" si="1014"/>
        <v>467048</v>
      </c>
      <c r="M16288" s="29">
        <v>-443696</v>
      </c>
      <c r="N16288" s="29">
        <v>0</v>
      </c>
      <c r="O16288" s="29">
        <v>0</v>
      </c>
      <c r="P16288" s="29">
        <f t="shared" si="1015"/>
        <v>-443696</v>
      </c>
      <c r="Q16288" s="29">
        <f t="shared" si="1016"/>
        <v>23352</v>
      </c>
      <c r="R16288" s="29">
        <f t="shared" si="1017"/>
        <v>23352</v>
      </c>
      <c r="S16288" s="15" t="s">
        <v>12393</v>
      </c>
      <c r="T16288" s="15">
        <v>101401</v>
      </c>
      <c r="U16288" s="15" t="s">
        <v>139</v>
      </c>
      <c r="V16288" s="15">
        <v>47050021</v>
      </c>
      <c r="W16288" s="15" t="s">
        <v>140</v>
      </c>
    </row>
    <row r="16289" spans="2:23" hidden="1" x14ac:dyDescent="0.25">
      <c r="B16289" s="14">
        <v>60000516</v>
      </c>
      <c r="C16289" s="14">
        <v>0</v>
      </c>
      <c r="D16289" s="15">
        <v>21050001</v>
      </c>
      <c r="E16289" s="16" t="s">
        <v>12488</v>
      </c>
      <c r="F16289" s="14">
        <v>1201</v>
      </c>
      <c r="G16289" s="17">
        <v>41000</v>
      </c>
      <c r="H16289" s="29">
        <v>467483</v>
      </c>
      <c r="I16289" s="29">
        <v>0</v>
      </c>
      <c r="J16289" s="29">
        <v>0</v>
      </c>
      <c r="K16289" s="29">
        <v>0</v>
      </c>
      <c r="L16289" s="29">
        <f t="shared" si="1014"/>
        <v>467483</v>
      </c>
      <c r="M16289" s="29">
        <v>-444109</v>
      </c>
      <c r="N16289" s="29">
        <v>0</v>
      </c>
      <c r="O16289" s="29">
        <v>0</v>
      </c>
      <c r="P16289" s="29">
        <f t="shared" si="1015"/>
        <v>-444109</v>
      </c>
      <c r="Q16289" s="29">
        <f t="shared" si="1016"/>
        <v>23374</v>
      </c>
      <c r="R16289" s="29">
        <f t="shared" si="1017"/>
        <v>23374</v>
      </c>
      <c r="S16289" s="15" t="s">
        <v>12393</v>
      </c>
      <c r="T16289" s="15">
        <v>101201</v>
      </c>
      <c r="U16289" s="15" t="s">
        <v>144</v>
      </c>
      <c r="V16289" s="15">
        <v>47050021</v>
      </c>
      <c r="W16289" s="15" t="s">
        <v>145</v>
      </c>
    </row>
    <row r="16290" spans="2:23" hidden="1" x14ac:dyDescent="0.25">
      <c r="B16290" s="14">
        <v>60000520</v>
      </c>
      <c r="C16290" s="14">
        <v>0</v>
      </c>
      <c r="D16290" s="15">
        <v>21050001</v>
      </c>
      <c r="E16290" s="16" t="s">
        <v>12489</v>
      </c>
      <c r="F16290" s="14">
        <v>1022</v>
      </c>
      <c r="G16290" s="17">
        <v>39267</v>
      </c>
      <c r="H16290" s="29">
        <v>540000</v>
      </c>
      <c r="I16290" s="29">
        <v>0</v>
      </c>
      <c r="J16290" s="29">
        <v>0</v>
      </c>
      <c r="K16290" s="29">
        <v>0</v>
      </c>
      <c r="L16290" s="29">
        <f t="shared" si="1014"/>
        <v>540000</v>
      </c>
      <c r="M16290" s="29">
        <v>-513000</v>
      </c>
      <c r="N16290" s="29">
        <v>0</v>
      </c>
      <c r="O16290" s="29">
        <v>0</v>
      </c>
      <c r="P16290" s="29">
        <f t="shared" si="1015"/>
        <v>-513000</v>
      </c>
      <c r="Q16290" s="29">
        <f t="shared" si="1016"/>
        <v>27000</v>
      </c>
      <c r="R16290" s="29">
        <f t="shared" si="1017"/>
        <v>27000</v>
      </c>
      <c r="S16290" s="15" t="s">
        <v>12393</v>
      </c>
      <c r="T16290" s="15">
        <v>100302</v>
      </c>
      <c r="U16290" s="15" t="s">
        <v>225</v>
      </c>
      <c r="V16290" s="15">
        <v>47050021</v>
      </c>
      <c r="W16290" s="15" t="s">
        <v>33</v>
      </c>
    </row>
    <row r="16291" spans="2:23" hidden="1" x14ac:dyDescent="0.25">
      <c r="B16291" s="14">
        <v>60000521</v>
      </c>
      <c r="C16291" s="14">
        <v>0</v>
      </c>
      <c r="D16291" s="15">
        <v>21050001</v>
      </c>
      <c r="E16291" s="16" t="s">
        <v>12490</v>
      </c>
      <c r="F16291" s="14">
        <v>1092</v>
      </c>
      <c r="G16291" s="17">
        <v>40250</v>
      </c>
      <c r="H16291" s="29">
        <v>540000</v>
      </c>
      <c r="I16291" s="29">
        <v>0</v>
      </c>
      <c r="J16291" s="29">
        <v>0</v>
      </c>
      <c r="K16291" s="29">
        <v>0</v>
      </c>
      <c r="L16291" s="29">
        <f t="shared" si="1014"/>
        <v>540000</v>
      </c>
      <c r="M16291" s="29">
        <v>-513000</v>
      </c>
      <c r="N16291" s="29">
        <v>0</v>
      </c>
      <c r="O16291" s="29">
        <v>0</v>
      </c>
      <c r="P16291" s="29">
        <f t="shared" si="1015"/>
        <v>-513000</v>
      </c>
      <c r="Q16291" s="29">
        <f t="shared" si="1016"/>
        <v>27000</v>
      </c>
      <c r="R16291" s="29">
        <f t="shared" si="1017"/>
        <v>27000</v>
      </c>
      <c r="S16291" s="15" t="s">
        <v>12393</v>
      </c>
      <c r="T16291" s="15">
        <v>100702</v>
      </c>
      <c r="U16291" s="15" t="s">
        <v>47</v>
      </c>
      <c r="V16291" s="15">
        <v>47050021</v>
      </c>
      <c r="W16291" s="15" t="s">
        <v>48</v>
      </c>
    </row>
    <row r="16292" spans="2:23" hidden="1" x14ac:dyDescent="0.25">
      <c r="B16292" s="14">
        <v>60000522</v>
      </c>
      <c r="C16292" s="14">
        <v>0</v>
      </c>
      <c r="D16292" s="15">
        <v>21050001</v>
      </c>
      <c r="E16292" s="16" t="s">
        <v>12491</v>
      </c>
      <c r="F16292" s="14">
        <v>1062</v>
      </c>
      <c r="G16292" s="17">
        <v>39703</v>
      </c>
      <c r="H16292" s="29">
        <v>630000</v>
      </c>
      <c r="I16292" s="29">
        <v>0</v>
      </c>
      <c r="J16292" s="29">
        <v>0</v>
      </c>
      <c r="K16292" s="29">
        <v>0</v>
      </c>
      <c r="L16292" s="29">
        <f t="shared" si="1014"/>
        <v>630000</v>
      </c>
      <c r="M16292" s="29">
        <v>-598500</v>
      </c>
      <c r="N16292" s="29">
        <v>0</v>
      </c>
      <c r="O16292" s="29">
        <v>0</v>
      </c>
      <c r="P16292" s="29">
        <f t="shared" si="1015"/>
        <v>-598500</v>
      </c>
      <c r="Q16292" s="29">
        <f t="shared" si="1016"/>
        <v>31500</v>
      </c>
      <c r="R16292" s="29">
        <f t="shared" si="1017"/>
        <v>31500</v>
      </c>
      <c r="S16292" s="15" t="s">
        <v>12393</v>
      </c>
      <c r="T16292" s="15">
        <v>100802</v>
      </c>
      <c r="U16292" s="15" t="s">
        <v>43</v>
      </c>
      <c r="V16292" s="15">
        <v>47050021</v>
      </c>
      <c r="W16292" s="15" t="s">
        <v>44</v>
      </c>
    </row>
    <row r="16293" spans="2:23" hidden="1" x14ac:dyDescent="0.25">
      <c r="B16293" s="14">
        <v>60000523</v>
      </c>
      <c r="C16293" s="14">
        <v>0</v>
      </c>
      <c r="D16293" s="15">
        <v>21050001</v>
      </c>
      <c r="E16293" s="16" t="s">
        <v>12491</v>
      </c>
      <c r="F16293" s="14">
        <v>1062</v>
      </c>
      <c r="G16293" s="17">
        <v>39703</v>
      </c>
      <c r="H16293" s="29">
        <v>630000</v>
      </c>
      <c r="I16293" s="29">
        <v>0</v>
      </c>
      <c r="J16293" s="29">
        <v>0</v>
      </c>
      <c r="K16293" s="29">
        <v>0</v>
      </c>
      <c r="L16293" s="29">
        <f t="shared" si="1014"/>
        <v>630000</v>
      </c>
      <c r="M16293" s="29">
        <v>-598500</v>
      </c>
      <c r="N16293" s="29">
        <v>0</v>
      </c>
      <c r="O16293" s="29">
        <v>0</v>
      </c>
      <c r="P16293" s="29">
        <f t="shared" si="1015"/>
        <v>-598500</v>
      </c>
      <c r="Q16293" s="29">
        <f t="shared" si="1016"/>
        <v>31500</v>
      </c>
      <c r="R16293" s="29">
        <f t="shared" si="1017"/>
        <v>31500</v>
      </c>
      <c r="S16293" s="15" t="s">
        <v>12393</v>
      </c>
      <c r="T16293" s="15">
        <v>100802</v>
      </c>
      <c r="U16293" s="15" t="s">
        <v>43</v>
      </c>
      <c r="V16293" s="15">
        <v>47050021</v>
      </c>
      <c r="W16293" s="15" t="s">
        <v>44</v>
      </c>
    </row>
    <row r="16294" spans="2:23" hidden="1" x14ac:dyDescent="0.25">
      <c r="B16294" s="14">
        <v>60000524</v>
      </c>
      <c r="C16294" s="14">
        <v>0</v>
      </c>
      <c r="D16294" s="15">
        <v>21050001</v>
      </c>
      <c r="E16294" s="16" t="s">
        <v>12492</v>
      </c>
      <c r="F16294" s="14">
        <v>1022</v>
      </c>
      <c r="G16294" s="17">
        <v>40906</v>
      </c>
      <c r="H16294" s="29">
        <v>634379</v>
      </c>
      <c r="I16294" s="29">
        <v>0</v>
      </c>
      <c r="J16294" s="29">
        <v>0</v>
      </c>
      <c r="K16294" s="29">
        <v>0</v>
      </c>
      <c r="L16294" s="29">
        <f t="shared" si="1014"/>
        <v>634379</v>
      </c>
      <c r="M16294" s="29">
        <v>-602661</v>
      </c>
      <c r="N16294" s="29">
        <v>0</v>
      </c>
      <c r="O16294" s="29">
        <v>0</v>
      </c>
      <c r="P16294" s="29">
        <f t="shared" si="1015"/>
        <v>-602661</v>
      </c>
      <c r="Q16294" s="29">
        <f t="shared" si="1016"/>
        <v>31718</v>
      </c>
      <c r="R16294" s="29">
        <f t="shared" si="1017"/>
        <v>31718</v>
      </c>
      <c r="S16294" s="15" t="s">
        <v>12393</v>
      </c>
      <c r="T16294" s="15">
        <v>100302</v>
      </c>
      <c r="U16294" s="15" t="s">
        <v>225</v>
      </c>
      <c r="V16294" s="15">
        <v>47050021</v>
      </c>
      <c r="W16294" s="15" t="s">
        <v>33</v>
      </c>
    </row>
    <row r="16295" spans="2:23" hidden="1" x14ac:dyDescent="0.25">
      <c r="B16295" s="14">
        <v>60000525</v>
      </c>
      <c r="C16295" s="14">
        <v>0</v>
      </c>
      <c r="D16295" s="15">
        <v>21050001</v>
      </c>
      <c r="E16295" s="16" t="s">
        <v>12493</v>
      </c>
      <c r="F16295" s="14">
        <v>1062</v>
      </c>
      <c r="G16295" s="17">
        <v>39703</v>
      </c>
      <c r="H16295" s="29">
        <v>657000</v>
      </c>
      <c r="I16295" s="29">
        <v>0</v>
      </c>
      <c r="J16295" s="29">
        <v>0</v>
      </c>
      <c r="K16295" s="29">
        <v>0</v>
      </c>
      <c r="L16295" s="29">
        <f t="shared" si="1014"/>
        <v>657000</v>
      </c>
      <c r="M16295" s="29">
        <v>-624150</v>
      </c>
      <c r="N16295" s="29">
        <v>0</v>
      </c>
      <c r="O16295" s="29">
        <v>0</v>
      </c>
      <c r="P16295" s="29">
        <f t="shared" si="1015"/>
        <v>-624150</v>
      </c>
      <c r="Q16295" s="29">
        <f t="shared" si="1016"/>
        <v>32850</v>
      </c>
      <c r="R16295" s="29">
        <f t="shared" si="1017"/>
        <v>32850</v>
      </c>
      <c r="S16295" s="15" t="s">
        <v>12393</v>
      </c>
      <c r="T16295" s="15">
        <v>100802</v>
      </c>
      <c r="U16295" s="15" t="s">
        <v>43</v>
      </c>
      <c r="V16295" s="15">
        <v>47050021</v>
      </c>
      <c r="W16295" s="15" t="s">
        <v>44</v>
      </c>
    </row>
    <row r="16296" spans="2:23" hidden="1" x14ac:dyDescent="0.25">
      <c r="B16296" s="14">
        <v>60000526</v>
      </c>
      <c r="C16296" s="14">
        <v>0</v>
      </c>
      <c r="D16296" s="15">
        <v>21050001</v>
      </c>
      <c r="E16296" s="16" t="s">
        <v>12494</v>
      </c>
      <c r="F16296" s="14">
        <v>1062</v>
      </c>
      <c r="G16296" s="17">
        <v>39703</v>
      </c>
      <c r="H16296" s="29">
        <v>657000</v>
      </c>
      <c r="I16296" s="29">
        <v>0</v>
      </c>
      <c r="J16296" s="29">
        <v>0</v>
      </c>
      <c r="K16296" s="29">
        <v>0</v>
      </c>
      <c r="L16296" s="29">
        <f t="shared" si="1014"/>
        <v>657000</v>
      </c>
      <c r="M16296" s="29">
        <v>-624150</v>
      </c>
      <c r="N16296" s="29">
        <v>0</v>
      </c>
      <c r="O16296" s="29">
        <v>0</v>
      </c>
      <c r="P16296" s="29">
        <f t="shared" si="1015"/>
        <v>-624150</v>
      </c>
      <c r="Q16296" s="29">
        <f t="shared" si="1016"/>
        <v>32850</v>
      </c>
      <c r="R16296" s="29">
        <f t="shared" si="1017"/>
        <v>32850</v>
      </c>
      <c r="S16296" s="15" t="s">
        <v>12393</v>
      </c>
      <c r="T16296" s="15">
        <v>100802</v>
      </c>
      <c r="U16296" s="15" t="s">
        <v>43</v>
      </c>
      <c r="V16296" s="15">
        <v>47050021</v>
      </c>
      <c r="W16296" s="15" t="s">
        <v>44</v>
      </c>
    </row>
    <row r="16297" spans="2:23" hidden="1" x14ac:dyDescent="0.25">
      <c r="B16297" s="14">
        <v>60000527</v>
      </c>
      <c r="C16297" s="14">
        <v>0</v>
      </c>
      <c r="D16297" s="15">
        <v>21050001</v>
      </c>
      <c r="E16297" s="16" t="s">
        <v>12495</v>
      </c>
      <c r="F16297" s="14">
        <v>1401</v>
      </c>
      <c r="G16297" s="17">
        <v>41000</v>
      </c>
      <c r="H16297" s="29">
        <v>159101</v>
      </c>
      <c r="I16297" s="29">
        <v>0</v>
      </c>
      <c r="J16297" s="29">
        <v>0</v>
      </c>
      <c r="K16297" s="29">
        <v>0</v>
      </c>
      <c r="L16297" s="29">
        <f t="shared" si="1014"/>
        <v>159101</v>
      </c>
      <c r="M16297" s="29">
        <v>-151146</v>
      </c>
      <c r="N16297" s="29">
        <v>0</v>
      </c>
      <c r="O16297" s="29">
        <v>0</v>
      </c>
      <c r="P16297" s="29">
        <f t="shared" si="1015"/>
        <v>-151146</v>
      </c>
      <c r="Q16297" s="29">
        <f t="shared" si="1016"/>
        <v>7955</v>
      </c>
      <c r="R16297" s="29">
        <f t="shared" si="1017"/>
        <v>7955</v>
      </c>
      <c r="S16297" s="15" t="s">
        <v>12393</v>
      </c>
      <c r="T16297" s="15">
        <v>101401</v>
      </c>
      <c r="U16297" s="15" t="s">
        <v>139</v>
      </c>
      <c r="V16297" s="15">
        <v>47050021</v>
      </c>
      <c r="W16297" s="15" t="s">
        <v>140</v>
      </c>
    </row>
    <row r="16298" spans="2:23" hidden="1" x14ac:dyDescent="0.25">
      <c r="B16298" s="14">
        <v>60000528</v>
      </c>
      <c r="C16298" s="14">
        <v>0</v>
      </c>
      <c r="D16298" s="15">
        <v>21050001</v>
      </c>
      <c r="E16298" s="16" t="s">
        <v>12496</v>
      </c>
      <c r="F16298" s="14">
        <v>1202</v>
      </c>
      <c r="G16298" s="17">
        <v>41000</v>
      </c>
      <c r="H16298" s="29">
        <v>695337</v>
      </c>
      <c r="I16298" s="29">
        <v>0</v>
      </c>
      <c r="J16298" s="29">
        <v>-347668.5</v>
      </c>
      <c r="K16298" s="29">
        <v>0</v>
      </c>
      <c r="L16298" s="29">
        <f t="shared" si="1014"/>
        <v>347668.5</v>
      </c>
      <c r="M16298" s="29">
        <v>-660571</v>
      </c>
      <c r="N16298" s="29">
        <v>0</v>
      </c>
      <c r="O16298" s="29">
        <v>0</v>
      </c>
      <c r="P16298" s="29">
        <f t="shared" si="1015"/>
        <v>-660571</v>
      </c>
      <c r="Q16298" s="29">
        <f t="shared" si="1016"/>
        <v>34766</v>
      </c>
      <c r="R16298" s="29">
        <f t="shared" si="1017"/>
        <v>-312902.5</v>
      </c>
      <c r="S16298" s="15" t="s">
        <v>12393</v>
      </c>
      <c r="T16298" s="15">
        <v>101202</v>
      </c>
      <c r="U16298" s="15" t="s">
        <v>149</v>
      </c>
      <c r="V16298" s="15">
        <v>47050021</v>
      </c>
      <c r="W16298" s="15" t="s">
        <v>145</v>
      </c>
    </row>
    <row r="16299" spans="2:23" hidden="1" x14ac:dyDescent="0.25">
      <c r="B16299" s="14">
        <v>60000530</v>
      </c>
      <c r="C16299" s="14">
        <v>0</v>
      </c>
      <c r="D16299" s="15">
        <v>21050001</v>
      </c>
      <c r="E16299" s="16" t="s">
        <v>12497</v>
      </c>
      <c r="F16299" s="14">
        <v>1101</v>
      </c>
      <c r="G16299" s="17">
        <v>40269</v>
      </c>
      <c r="H16299" s="29">
        <v>718383</v>
      </c>
      <c r="I16299" s="29">
        <v>0</v>
      </c>
      <c r="J16299" s="29">
        <v>0</v>
      </c>
      <c r="K16299" s="29">
        <v>0</v>
      </c>
      <c r="L16299" s="29">
        <f t="shared" si="1014"/>
        <v>718383</v>
      </c>
      <c r="M16299" s="29">
        <v>-682464</v>
      </c>
      <c r="N16299" s="29">
        <v>0</v>
      </c>
      <c r="O16299" s="29">
        <v>0</v>
      </c>
      <c r="P16299" s="29">
        <f t="shared" si="1015"/>
        <v>-682464</v>
      </c>
      <c r="Q16299" s="29">
        <f t="shared" si="1016"/>
        <v>35919</v>
      </c>
      <c r="R16299" s="29">
        <f t="shared" si="1017"/>
        <v>35919</v>
      </c>
      <c r="S16299" s="15" t="s">
        <v>12393</v>
      </c>
      <c r="T16299" s="15">
        <v>101101</v>
      </c>
      <c r="U16299" s="15" t="s">
        <v>129</v>
      </c>
      <c r="V16299" s="15">
        <v>47050021</v>
      </c>
      <c r="W16299" s="15" t="s">
        <v>130</v>
      </c>
    </row>
    <row r="16300" spans="2:23" hidden="1" x14ac:dyDescent="0.25">
      <c r="B16300" s="14">
        <v>60000531</v>
      </c>
      <c r="C16300" s="14">
        <v>0</v>
      </c>
      <c r="D16300" s="15">
        <v>21050001</v>
      </c>
      <c r="E16300" s="16" t="s">
        <v>12440</v>
      </c>
      <c r="F16300" s="14">
        <v>1092</v>
      </c>
      <c r="G16300" s="17">
        <v>39173</v>
      </c>
      <c r="H16300" s="29">
        <v>730000</v>
      </c>
      <c r="I16300" s="29">
        <v>0</v>
      </c>
      <c r="J16300" s="29">
        <v>0</v>
      </c>
      <c r="K16300" s="29">
        <v>0</v>
      </c>
      <c r="L16300" s="29">
        <f t="shared" si="1014"/>
        <v>730000</v>
      </c>
      <c r="M16300" s="29">
        <v>-693500</v>
      </c>
      <c r="N16300" s="29">
        <v>0</v>
      </c>
      <c r="O16300" s="29">
        <v>0</v>
      </c>
      <c r="P16300" s="29">
        <f t="shared" si="1015"/>
        <v>-693500</v>
      </c>
      <c r="Q16300" s="29">
        <f t="shared" si="1016"/>
        <v>36500</v>
      </c>
      <c r="R16300" s="29">
        <f t="shared" si="1017"/>
        <v>36500</v>
      </c>
      <c r="S16300" s="15" t="s">
        <v>12393</v>
      </c>
      <c r="T16300" s="15">
        <v>100702</v>
      </c>
      <c r="U16300" s="15" t="s">
        <v>47</v>
      </c>
      <c r="V16300" s="15">
        <v>47050021</v>
      </c>
      <c r="W16300" s="15" t="s">
        <v>48</v>
      </c>
    </row>
    <row r="16301" spans="2:23" hidden="1" x14ac:dyDescent="0.25">
      <c r="B16301" s="14">
        <v>60000532</v>
      </c>
      <c r="C16301" s="14">
        <v>0</v>
      </c>
      <c r="D16301" s="15">
        <v>21050001</v>
      </c>
      <c r="E16301" s="16" t="s">
        <v>12498</v>
      </c>
      <c r="F16301" s="14">
        <v>1022</v>
      </c>
      <c r="G16301" s="17">
        <v>40329</v>
      </c>
      <c r="H16301" s="29">
        <v>730000</v>
      </c>
      <c r="I16301" s="29">
        <v>0</v>
      </c>
      <c r="J16301" s="29">
        <v>0</v>
      </c>
      <c r="K16301" s="29">
        <v>0</v>
      </c>
      <c r="L16301" s="29">
        <f t="shared" si="1014"/>
        <v>730000</v>
      </c>
      <c r="M16301" s="29">
        <v>-693500</v>
      </c>
      <c r="N16301" s="29">
        <v>0</v>
      </c>
      <c r="O16301" s="29">
        <v>0</v>
      </c>
      <c r="P16301" s="29">
        <f t="shared" si="1015"/>
        <v>-693500</v>
      </c>
      <c r="Q16301" s="29">
        <f t="shared" si="1016"/>
        <v>36500</v>
      </c>
      <c r="R16301" s="29">
        <f t="shared" si="1017"/>
        <v>36500</v>
      </c>
      <c r="S16301" s="15" t="s">
        <v>12393</v>
      </c>
      <c r="T16301" s="15">
        <v>100302</v>
      </c>
      <c r="U16301" s="15" t="s">
        <v>225</v>
      </c>
      <c r="V16301" s="15">
        <v>47050021</v>
      </c>
      <c r="W16301" s="15" t="s">
        <v>33</v>
      </c>
    </row>
    <row r="16302" spans="2:23" hidden="1" x14ac:dyDescent="0.25">
      <c r="B16302" s="14">
        <v>60000533</v>
      </c>
      <c r="C16302" s="14">
        <v>0</v>
      </c>
      <c r="D16302" s="15">
        <v>21050001</v>
      </c>
      <c r="E16302" s="16" t="s">
        <v>12499</v>
      </c>
      <c r="F16302" s="14">
        <v>1092</v>
      </c>
      <c r="G16302" s="17">
        <v>39255</v>
      </c>
      <c r="H16302" s="29">
        <v>731300</v>
      </c>
      <c r="I16302" s="29">
        <v>0</v>
      </c>
      <c r="J16302" s="29">
        <v>0</v>
      </c>
      <c r="K16302" s="29">
        <v>0</v>
      </c>
      <c r="L16302" s="29">
        <f t="shared" si="1014"/>
        <v>731300</v>
      </c>
      <c r="M16302" s="29">
        <v>-694735</v>
      </c>
      <c r="N16302" s="29">
        <v>0</v>
      </c>
      <c r="O16302" s="29">
        <v>0</v>
      </c>
      <c r="P16302" s="29">
        <f t="shared" si="1015"/>
        <v>-694735</v>
      </c>
      <c r="Q16302" s="29">
        <f t="shared" si="1016"/>
        <v>36565</v>
      </c>
      <c r="R16302" s="29">
        <f t="shared" si="1017"/>
        <v>36565</v>
      </c>
      <c r="S16302" s="15" t="s">
        <v>12393</v>
      </c>
      <c r="T16302" s="15">
        <v>100702</v>
      </c>
      <c r="U16302" s="15" t="s">
        <v>47</v>
      </c>
      <c r="V16302" s="15">
        <v>47050021</v>
      </c>
      <c r="W16302" s="15" t="s">
        <v>48</v>
      </c>
    </row>
    <row r="16303" spans="2:23" hidden="1" x14ac:dyDescent="0.25">
      <c r="B16303" s="14">
        <v>60000534</v>
      </c>
      <c r="C16303" s="14">
        <v>0</v>
      </c>
      <c r="D16303" s="15">
        <v>21050001</v>
      </c>
      <c r="E16303" s="16" t="s">
        <v>12500</v>
      </c>
      <c r="F16303" s="14">
        <v>1022</v>
      </c>
      <c r="G16303" s="17">
        <v>40329</v>
      </c>
      <c r="H16303" s="29">
        <v>731300</v>
      </c>
      <c r="I16303" s="29">
        <v>0</v>
      </c>
      <c r="J16303" s="29">
        <v>0</v>
      </c>
      <c r="K16303" s="29">
        <v>0</v>
      </c>
      <c r="L16303" s="29">
        <f t="shared" si="1014"/>
        <v>731300</v>
      </c>
      <c r="M16303" s="29">
        <v>-694735</v>
      </c>
      <c r="N16303" s="29">
        <v>0</v>
      </c>
      <c r="O16303" s="29">
        <v>0</v>
      </c>
      <c r="P16303" s="29">
        <f t="shared" si="1015"/>
        <v>-694735</v>
      </c>
      <c r="Q16303" s="29">
        <f t="shared" si="1016"/>
        <v>36565</v>
      </c>
      <c r="R16303" s="29">
        <f t="shared" si="1017"/>
        <v>36565</v>
      </c>
      <c r="S16303" s="15" t="s">
        <v>12393</v>
      </c>
      <c r="T16303" s="15">
        <v>100302</v>
      </c>
      <c r="U16303" s="15" t="s">
        <v>225</v>
      </c>
      <c r="V16303" s="15">
        <v>47050021</v>
      </c>
      <c r="W16303" s="15" t="s">
        <v>33</v>
      </c>
    </row>
    <row r="16304" spans="2:23" hidden="1" x14ac:dyDescent="0.25">
      <c r="B16304" s="14">
        <v>60000535</v>
      </c>
      <c r="C16304" s="14">
        <v>0</v>
      </c>
      <c r="D16304" s="15">
        <v>21050001</v>
      </c>
      <c r="E16304" s="16" t="s">
        <v>12501</v>
      </c>
      <c r="F16304" s="14">
        <v>1022</v>
      </c>
      <c r="G16304" s="17">
        <v>38968</v>
      </c>
      <c r="H16304" s="29">
        <v>733900</v>
      </c>
      <c r="I16304" s="29">
        <v>0</v>
      </c>
      <c r="J16304" s="29">
        <v>0</v>
      </c>
      <c r="K16304" s="29">
        <v>0</v>
      </c>
      <c r="L16304" s="29">
        <f t="shared" si="1014"/>
        <v>733900</v>
      </c>
      <c r="M16304" s="29">
        <v>-697205</v>
      </c>
      <c r="N16304" s="29">
        <v>0</v>
      </c>
      <c r="O16304" s="29">
        <v>0</v>
      </c>
      <c r="P16304" s="29">
        <f t="shared" si="1015"/>
        <v>-697205</v>
      </c>
      <c r="Q16304" s="29">
        <f t="shared" si="1016"/>
        <v>36695</v>
      </c>
      <c r="R16304" s="29">
        <f t="shared" si="1017"/>
        <v>36695</v>
      </c>
      <c r="S16304" s="15" t="s">
        <v>12393</v>
      </c>
      <c r="T16304" s="15">
        <v>100302</v>
      </c>
      <c r="U16304" s="15" t="s">
        <v>225</v>
      </c>
      <c r="V16304" s="15">
        <v>47050021</v>
      </c>
      <c r="W16304" s="15" t="s">
        <v>33</v>
      </c>
    </row>
    <row r="16305" spans="2:23" hidden="1" x14ac:dyDescent="0.25">
      <c r="B16305" s="14">
        <v>60000537</v>
      </c>
      <c r="C16305" s="14">
        <v>0</v>
      </c>
      <c r="D16305" s="15">
        <v>21050001</v>
      </c>
      <c r="E16305" s="16" t="s">
        <v>12502</v>
      </c>
      <c r="F16305" s="14">
        <v>1081</v>
      </c>
      <c r="G16305" s="17">
        <v>38956</v>
      </c>
      <c r="H16305" s="29">
        <v>889549</v>
      </c>
      <c r="I16305" s="29">
        <v>0</v>
      </c>
      <c r="J16305" s="29">
        <v>0</v>
      </c>
      <c r="K16305" s="29">
        <v>0</v>
      </c>
      <c r="L16305" s="29">
        <f t="shared" si="1014"/>
        <v>889549</v>
      </c>
      <c r="M16305" s="29">
        <v>-845072</v>
      </c>
      <c r="N16305" s="29">
        <v>0</v>
      </c>
      <c r="O16305" s="29">
        <v>0</v>
      </c>
      <c r="P16305" s="29">
        <f t="shared" si="1015"/>
        <v>-845072</v>
      </c>
      <c r="Q16305" s="29">
        <f t="shared" si="1016"/>
        <v>44477</v>
      </c>
      <c r="R16305" s="29">
        <f t="shared" si="1017"/>
        <v>44477</v>
      </c>
      <c r="S16305" s="15" t="s">
        <v>12393</v>
      </c>
      <c r="T16305" s="15">
        <v>101001</v>
      </c>
      <c r="U16305" s="15" t="s">
        <v>37</v>
      </c>
      <c r="V16305" s="15">
        <v>47050021</v>
      </c>
      <c r="W16305" s="15" t="s">
        <v>38</v>
      </c>
    </row>
    <row r="16306" spans="2:23" hidden="1" x14ac:dyDescent="0.25">
      <c r="B16306" s="14">
        <v>60000538</v>
      </c>
      <c r="C16306" s="14">
        <v>0</v>
      </c>
      <c r="D16306" s="15">
        <v>21050001</v>
      </c>
      <c r="E16306" s="16" t="s">
        <v>12503</v>
      </c>
      <c r="F16306" s="14">
        <v>1061</v>
      </c>
      <c r="G16306" s="17">
        <v>41000</v>
      </c>
      <c r="H16306" s="29">
        <v>912624</v>
      </c>
      <c r="I16306" s="29">
        <v>0</v>
      </c>
      <c r="J16306" s="29">
        <v>0</v>
      </c>
      <c r="K16306" s="29">
        <v>0</v>
      </c>
      <c r="L16306" s="29">
        <f t="shared" si="1014"/>
        <v>912624</v>
      </c>
      <c r="M16306" s="29">
        <v>-876841</v>
      </c>
      <c r="N16306" s="29">
        <v>0</v>
      </c>
      <c r="O16306" s="29">
        <v>0</v>
      </c>
      <c r="P16306" s="29">
        <f t="shared" si="1015"/>
        <v>-876841</v>
      </c>
      <c r="Q16306" s="29">
        <f t="shared" si="1016"/>
        <v>35783</v>
      </c>
      <c r="R16306" s="29">
        <f t="shared" si="1017"/>
        <v>35783</v>
      </c>
      <c r="S16306" s="15" t="s">
        <v>12393</v>
      </c>
      <c r="T16306" s="15">
        <v>100801</v>
      </c>
      <c r="U16306" s="15" t="s">
        <v>62</v>
      </c>
      <c r="V16306" s="15">
        <v>47050021</v>
      </c>
      <c r="W16306" s="15" t="s">
        <v>44</v>
      </c>
    </row>
    <row r="16307" spans="2:23" hidden="1" x14ac:dyDescent="0.25">
      <c r="B16307" s="14">
        <v>60000539</v>
      </c>
      <c r="C16307" s="14">
        <v>0</v>
      </c>
      <c r="D16307" s="15">
        <v>21050001</v>
      </c>
      <c r="E16307" s="16" t="s">
        <v>12504</v>
      </c>
      <c r="F16307" s="14">
        <v>1101</v>
      </c>
      <c r="G16307" s="17">
        <v>40269</v>
      </c>
      <c r="H16307" s="29">
        <v>954517</v>
      </c>
      <c r="I16307" s="29">
        <v>0</v>
      </c>
      <c r="J16307" s="29">
        <v>0</v>
      </c>
      <c r="K16307" s="29">
        <v>0</v>
      </c>
      <c r="L16307" s="29">
        <f t="shared" si="1014"/>
        <v>954517</v>
      </c>
      <c r="M16307" s="29">
        <v>-906792</v>
      </c>
      <c r="N16307" s="29">
        <v>0</v>
      </c>
      <c r="O16307" s="29">
        <v>0</v>
      </c>
      <c r="P16307" s="29">
        <f t="shared" si="1015"/>
        <v>-906792</v>
      </c>
      <c r="Q16307" s="29">
        <f t="shared" si="1016"/>
        <v>47725</v>
      </c>
      <c r="R16307" s="29">
        <f t="shared" si="1017"/>
        <v>47725</v>
      </c>
      <c r="S16307" s="15" t="s">
        <v>12393</v>
      </c>
      <c r="T16307" s="15">
        <v>101101</v>
      </c>
      <c r="U16307" s="15" t="s">
        <v>129</v>
      </c>
      <c r="V16307" s="15">
        <v>47050021</v>
      </c>
      <c r="W16307" s="15" t="s">
        <v>130</v>
      </c>
    </row>
    <row r="16308" spans="2:23" hidden="1" x14ac:dyDescent="0.25">
      <c r="B16308" s="14">
        <v>60000540</v>
      </c>
      <c r="C16308" s="14">
        <v>0</v>
      </c>
      <c r="D16308" s="15">
        <v>21050001</v>
      </c>
      <c r="E16308" s="16" t="s">
        <v>12505</v>
      </c>
      <c r="F16308" s="14">
        <v>1021</v>
      </c>
      <c r="G16308" s="17">
        <v>39102</v>
      </c>
      <c r="H16308" s="29">
        <v>970000</v>
      </c>
      <c r="I16308" s="29">
        <v>0</v>
      </c>
      <c r="J16308" s="29">
        <v>0</v>
      </c>
      <c r="K16308" s="29">
        <v>0</v>
      </c>
      <c r="L16308" s="29">
        <f t="shared" si="1014"/>
        <v>970000</v>
      </c>
      <c r="M16308" s="29">
        <v>-921500</v>
      </c>
      <c r="N16308" s="29">
        <v>0</v>
      </c>
      <c r="O16308" s="29">
        <v>0</v>
      </c>
      <c r="P16308" s="29">
        <f t="shared" si="1015"/>
        <v>-921500</v>
      </c>
      <c r="Q16308" s="29">
        <f t="shared" si="1016"/>
        <v>48500</v>
      </c>
      <c r="R16308" s="29">
        <f t="shared" si="1017"/>
        <v>48500</v>
      </c>
      <c r="S16308" s="15" t="s">
        <v>12393</v>
      </c>
      <c r="T16308" s="15">
        <v>100301</v>
      </c>
      <c r="U16308" s="15" t="s">
        <v>32</v>
      </c>
      <c r="V16308" s="15">
        <v>47050021</v>
      </c>
      <c r="W16308" s="15" t="s">
        <v>33</v>
      </c>
    </row>
    <row r="16309" spans="2:23" hidden="1" x14ac:dyDescent="0.25">
      <c r="B16309" s="14">
        <v>60000541</v>
      </c>
      <c r="C16309" s="14">
        <v>0</v>
      </c>
      <c r="D16309" s="15">
        <v>21050001</v>
      </c>
      <c r="E16309" s="16" t="s">
        <v>12506</v>
      </c>
      <c r="F16309" s="14">
        <v>1201</v>
      </c>
      <c r="G16309" s="17">
        <v>40269</v>
      </c>
      <c r="H16309" s="29">
        <v>487250</v>
      </c>
      <c r="I16309" s="29">
        <v>0</v>
      </c>
      <c r="J16309" s="29">
        <v>0</v>
      </c>
      <c r="K16309" s="29">
        <v>0</v>
      </c>
      <c r="L16309" s="29">
        <f t="shared" si="1014"/>
        <v>487250</v>
      </c>
      <c r="M16309" s="29">
        <v>-462887.5</v>
      </c>
      <c r="N16309" s="29">
        <v>0</v>
      </c>
      <c r="O16309" s="29">
        <v>0</v>
      </c>
      <c r="P16309" s="29">
        <f t="shared" si="1015"/>
        <v>-462887.5</v>
      </c>
      <c r="Q16309" s="29">
        <f t="shared" si="1016"/>
        <v>24362.5</v>
      </c>
      <c r="R16309" s="29">
        <f t="shared" si="1017"/>
        <v>24362.5</v>
      </c>
      <c r="S16309" s="15" t="s">
        <v>12393</v>
      </c>
      <c r="T16309" s="15">
        <v>101201</v>
      </c>
      <c r="U16309" s="15" t="s">
        <v>144</v>
      </c>
      <c r="V16309" s="15">
        <v>47050021</v>
      </c>
      <c r="W16309" s="15" t="s">
        <v>145</v>
      </c>
    </row>
    <row r="16310" spans="2:23" hidden="1" x14ac:dyDescent="0.25">
      <c r="B16310" s="14">
        <v>60000542</v>
      </c>
      <c r="C16310" s="14">
        <v>0</v>
      </c>
      <c r="D16310" s="15">
        <v>21050001</v>
      </c>
      <c r="E16310" s="16" t="s">
        <v>12507</v>
      </c>
      <c r="F16310" s="14">
        <v>1101</v>
      </c>
      <c r="G16310" s="17">
        <v>40269</v>
      </c>
      <c r="H16310" s="29">
        <v>1059117</v>
      </c>
      <c r="I16310" s="29">
        <v>0</v>
      </c>
      <c r="J16310" s="29">
        <v>0</v>
      </c>
      <c r="K16310" s="29">
        <v>0</v>
      </c>
      <c r="L16310" s="29">
        <f t="shared" si="1014"/>
        <v>1059117</v>
      </c>
      <c r="M16310" s="29">
        <v>-1006162</v>
      </c>
      <c r="N16310" s="29">
        <v>0</v>
      </c>
      <c r="O16310" s="29">
        <v>0</v>
      </c>
      <c r="P16310" s="29">
        <f t="shared" si="1015"/>
        <v>-1006162</v>
      </c>
      <c r="Q16310" s="29">
        <f t="shared" si="1016"/>
        <v>52955</v>
      </c>
      <c r="R16310" s="29">
        <f t="shared" si="1017"/>
        <v>52955</v>
      </c>
      <c r="S16310" s="15" t="s">
        <v>12393</v>
      </c>
      <c r="T16310" s="15">
        <v>101101</v>
      </c>
      <c r="U16310" s="15" t="s">
        <v>129</v>
      </c>
      <c r="V16310" s="15">
        <v>47050021</v>
      </c>
      <c r="W16310" s="15" t="s">
        <v>130</v>
      </c>
    </row>
    <row r="16311" spans="2:23" hidden="1" x14ac:dyDescent="0.25">
      <c r="B16311" s="14">
        <v>60000543</v>
      </c>
      <c r="C16311" s="14">
        <v>0</v>
      </c>
      <c r="D16311" s="15">
        <v>21050001</v>
      </c>
      <c r="E16311" s="16" t="s">
        <v>12508</v>
      </c>
      <c r="F16311" s="14">
        <v>1041</v>
      </c>
      <c r="G16311" s="17">
        <v>40756</v>
      </c>
      <c r="H16311" s="29">
        <v>1262719</v>
      </c>
      <c r="I16311" s="29">
        <v>0</v>
      </c>
      <c r="J16311" s="29">
        <v>0</v>
      </c>
      <c r="K16311" s="29">
        <v>0</v>
      </c>
      <c r="L16311" s="29">
        <f t="shared" si="1014"/>
        <v>1262719</v>
      </c>
      <c r="M16311" s="29">
        <v>-1199584</v>
      </c>
      <c r="N16311" s="29">
        <v>0</v>
      </c>
      <c r="O16311" s="29">
        <v>0</v>
      </c>
      <c r="P16311" s="29">
        <f t="shared" si="1015"/>
        <v>-1199584</v>
      </c>
      <c r="Q16311" s="29">
        <f t="shared" si="1016"/>
        <v>63135</v>
      </c>
      <c r="R16311" s="29">
        <f t="shared" si="1017"/>
        <v>63135</v>
      </c>
      <c r="S16311" s="15" t="s">
        <v>12393</v>
      </c>
      <c r="T16311" s="15">
        <v>100501</v>
      </c>
      <c r="U16311" s="15" t="s">
        <v>27</v>
      </c>
      <c r="V16311" s="15">
        <v>47050021</v>
      </c>
      <c r="W16311" s="15" t="s">
        <v>28</v>
      </c>
    </row>
    <row r="16312" spans="2:23" hidden="1" x14ac:dyDescent="0.25">
      <c r="B16312" s="14">
        <v>60000544</v>
      </c>
      <c r="C16312" s="14">
        <v>0</v>
      </c>
      <c r="D16312" s="15">
        <v>21050001</v>
      </c>
      <c r="E16312" s="16" t="s">
        <v>12509</v>
      </c>
      <c r="F16312" s="14">
        <v>1201</v>
      </c>
      <c r="G16312" s="17">
        <v>40269</v>
      </c>
      <c r="H16312" s="29">
        <v>973582.67</v>
      </c>
      <c r="I16312" s="29">
        <v>0</v>
      </c>
      <c r="J16312" s="29">
        <v>0</v>
      </c>
      <c r="K16312" s="29">
        <v>0</v>
      </c>
      <c r="L16312" s="29">
        <f t="shared" si="1014"/>
        <v>973582.67</v>
      </c>
      <c r="M16312" s="29">
        <v>-924904</v>
      </c>
      <c r="N16312" s="29">
        <v>0</v>
      </c>
      <c r="O16312" s="29">
        <v>0</v>
      </c>
      <c r="P16312" s="29">
        <f t="shared" si="1015"/>
        <v>-924904</v>
      </c>
      <c r="Q16312" s="29">
        <f t="shared" si="1016"/>
        <v>48678.670000000042</v>
      </c>
      <c r="R16312" s="29">
        <f t="shared" si="1017"/>
        <v>48678.670000000042</v>
      </c>
      <c r="S16312" s="15" t="s">
        <v>12393</v>
      </c>
      <c r="T16312" s="15">
        <v>101201</v>
      </c>
      <c r="U16312" s="15" t="s">
        <v>144</v>
      </c>
      <c r="V16312" s="15">
        <v>47050021</v>
      </c>
      <c r="W16312" s="15" t="s">
        <v>145</v>
      </c>
    </row>
    <row r="16313" spans="2:23" hidden="1" x14ac:dyDescent="0.25">
      <c r="B16313" s="14">
        <v>60000545</v>
      </c>
      <c r="C16313" s="14">
        <v>0</v>
      </c>
      <c r="D16313" s="15">
        <v>21050001</v>
      </c>
      <c r="E16313" s="16" t="s">
        <v>12510</v>
      </c>
      <c r="F16313" s="14">
        <v>1202</v>
      </c>
      <c r="G16313" s="17">
        <v>41000</v>
      </c>
      <c r="H16313" s="29">
        <v>1888145</v>
      </c>
      <c r="I16313" s="29">
        <v>0</v>
      </c>
      <c r="J16313" s="29">
        <v>-472036.25</v>
      </c>
      <c r="K16313" s="29">
        <v>0</v>
      </c>
      <c r="L16313" s="29">
        <f t="shared" si="1014"/>
        <v>1416108.75</v>
      </c>
      <c r="M16313" s="29">
        <v>-1793738</v>
      </c>
      <c r="N16313" s="29">
        <v>0</v>
      </c>
      <c r="O16313" s="29">
        <v>0</v>
      </c>
      <c r="P16313" s="29">
        <f t="shared" si="1015"/>
        <v>-1793738</v>
      </c>
      <c r="Q16313" s="29">
        <f t="shared" si="1016"/>
        <v>94407</v>
      </c>
      <c r="R16313" s="29">
        <f t="shared" si="1017"/>
        <v>-377629.25</v>
      </c>
      <c r="S16313" s="15" t="s">
        <v>12393</v>
      </c>
      <c r="T16313" s="15">
        <v>101202</v>
      </c>
      <c r="U16313" s="15" t="s">
        <v>149</v>
      </c>
      <c r="V16313" s="15">
        <v>47050021</v>
      </c>
      <c r="W16313" s="15" t="s">
        <v>145</v>
      </c>
    </row>
    <row r="16314" spans="2:23" hidden="1" x14ac:dyDescent="0.25">
      <c r="B16314" s="14">
        <v>60000546</v>
      </c>
      <c r="C16314" s="14">
        <v>0</v>
      </c>
      <c r="D16314" s="15">
        <v>21050001</v>
      </c>
      <c r="E16314" s="16" t="s">
        <v>12511</v>
      </c>
      <c r="F16314" s="14">
        <v>1101</v>
      </c>
      <c r="G16314" s="17">
        <v>40269</v>
      </c>
      <c r="H16314" s="29">
        <v>2426222</v>
      </c>
      <c r="I16314" s="29">
        <v>0</v>
      </c>
      <c r="J16314" s="29">
        <v>0</v>
      </c>
      <c r="K16314" s="29">
        <v>0</v>
      </c>
      <c r="L16314" s="29">
        <f t="shared" si="1014"/>
        <v>2426222</v>
      </c>
      <c r="M16314" s="29">
        <v>-2304911</v>
      </c>
      <c r="N16314" s="29">
        <v>0</v>
      </c>
      <c r="O16314" s="29">
        <v>0</v>
      </c>
      <c r="P16314" s="29">
        <f t="shared" si="1015"/>
        <v>-2304911</v>
      </c>
      <c r="Q16314" s="29">
        <f t="shared" si="1016"/>
        <v>121311</v>
      </c>
      <c r="R16314" s="29">
        <f t="shared" si="1017"/>
        <v>121311</v>
      </c>
      <c r="S16314" s="15" t="s">
        <v>12393</v>
      </c>
      <c r="T16314" s="15">
        <v>101101</v>
      </c>
      <c r="U16314" s="15" t="s">
        <v>129</v>
      </c>
      <c r="V16314" s="15">
        <v>47050021</v>
      </c>
      <c r="W16314" s="15" t="s">
        <v>130</v>
      </c>
    </row>
    <row r="16315" spans="2:23" hidden="1" x14ac:dyDescent="0.25">
      <c r="B16315" s="14">
        <v>60000547</v>
      </c>
      <c r="C16315" s="14">
        <v>0</v>
      </c>
      <c r="D16315" s="15">
        <v>21050001</v>
      </c>
      <c r="E16315" s="16" t="s">
        <v>12512</v>
      </c>
      <c r="F16315" s="14">
        <v>1401</v>
      </c>
      <c r="G16315" s="17">
        <v>40269</v>
      </c>
      <c r="H16315" s="29">
        <v>270634.8</v>
      </c>
      <c r="I16315" s="29">
        <v>0</v>
      </c>
      <c r="J16315" s="29">
        <v>0</v>
      </c>
      <c r="K16315" s="29">
        <v>0</v>
      </c>
      <c r="L16315" s="29">
        <f t="shared" ref="L16315:L16378" si="1018">SUM(H16315:K16315)</f>
        <v>270634.8</v>
      </c>
      <c r="M16315" s="29">
        <v>-257103.8</v>
      </c>
      <c r="N16315" s="29">
        <v>0</v>
      </c>
      <c r="O16315" s="29">
        <v>0</v>
      </c>
      <c r="P16315" s="29">
        <f t="shared" si="1015"/>
        <v>-257103.8</v>
      </c>
      <c r="Q16315" s="29">
        <f t="shared" si="1016"/>
        <v>13531</v>
      </c>
      <c r="R16315" s="29">
        <f t="shared" si="1017"/>
        <v>13531</v>
      </c>
      <c r="S16315" s="15" t="s">
        <v>12393</v>
      </c>
      <c r="T16315" s="15">
        <v>101401</v>
      </c>
      <c r="U16315" s="15" t="s">
        <v>139</v>
      </c>
      <c r="V16315" s="15">
        <v>47050021</v>
      </c>
      <c r="W16315" s="15" t="s">
        <v>140</v>
      </c>
    </row>
    <row r="16316" spans="2:23" hidden="1" x14ac:dyDescent="0.25">
      <c r="B16316" s="14">
        <v>60000549</v>
      </c>
      <c r="C16316" s="14">
        <v>0</v>
      </c>
      <c r="D16316" s="15">
        <v>21050001</v>
      </c>
      <c r="E16316" s="16" t="s">
        <v>12512</v>
      </c>
      <c r="F16316" s="14">
        <v>1401</v>
      </c>
      <c r="G16316" s="17">
        <v>40269</v>
      </c>
      <c r="H16316" s="29">
        <v>261772.6</v>
      </c>
      <c r="I16316" s="29">
        <v>0</v>
      </c>
      <c r="J16316" s="29">
        <v>0</v>
      </c>
      <c r="K16316" s="29">
        <v>0</v>
      </c>
      <c r="L16316" s="29">
        <f t="shared" si="1018"/>
        <v>261772.6</v>
      </c>
      <c r="M16316" s="29">
        <v>-248684.27</v>
      </c>
      <c r="N16316" s="29">
        <v>0</v>
      </c>
      <c r="O16316" s="29">
        <v>0</v>
      </c>
      <c r="P16316" s="29">
        <f t="shared" si="1015"/>
        <v>-248684.27</v>
      </c>
      <c r="Q16316" s="29">
        <f t="shared" si="1016"/>
        <v>13088.330000000016</v>
      </c>
      <c r="R16316" s="29">
        <f t="shared" si="1017"/>
        <v>13088.330000000016</v>
      </c>
      <c r="S16316" s="15" t="s">
        <v>12393</v>
      </c>
      <c r="T16316" s="15">
        <v>101401</v>
      </c>
      <c r="U16316" s="15" t="s">
        <v>139</v>
      </c>
      <c r="V16316" s="15">
        <v>47050021</v>
      </c>
      <c r="W16316" s="15" t="s">
        <v>140</v>
      </c>
    </row>
    <row r="16317" spans="2:23" hidden="1" x14ac:dyDescent="0.25">
      <c r="B16317" s="14">
        <v>60000550</v>
      </c>
      <c r="C16317" s="14">
        <v>0</v>
      </c>
      <c r="D16317" s="15">
        <v>21050001</v>
      </c>
      <c r="E16317" s="16" t="s">
        <v>12513</v>
      </c>
      <c r="F16317" s="14">
        <v>1011</v>
      </c>
      <c r="G16317" s="17">
        <v>41089</v>
      </c>
      <c r="H16317" s="29">
        <v>516979</v>
      </c>
      <c r="I16317" s="29">
        <v>0</v>
      </c>
      <c r="J16317" s="29">
        <v>0</v>
      </c>
      <c r="K16317" s="29">
        <v>0</v>
      </c>
      <c r="L16317" s="29">
        <f t="shared" si="1018"/>
        <v>516979</v>
      </c>
      <c r="M16317" s="29">
        <v>-516978</v>
      </c>
      <c r="N16317" s="29">
        <v>0</v>
      </c>
      <c r="O16317" s="29">
        <v>0</v>
      </c>
      <c r="P16317" s="29">
        <f t="shared" si="1015"/>
        <v>-516978</v>
      </c>
      <c r="Q16317" s="29">
        <f t="shared" si="1016"/>
        <v>1</v>
      </c>
      <c r="R16317" s="29">
        <f t="shared" si="1017"/>
        <v>1</v>
      </c>
      <c r="S16317" s="15" t="s">
        <v>12393</v>
      </c>
      <c r="T16317" s="15">
        <v>100201</v>
      </c>
      <c r="U16317" s="15" t="s">
        <v>75</v>
      </c>
      <c r="V16317" s="15">
        <v>47050021</v>
      </c>
      <c r="W16317" s="15" t="s">
        <v>71</v>
      </c>
    </row>
    <row r="16318" spans="2:23" hidden="1" x14ac:dyDescent="0.25">
      <c r="B16318" s="14">
        <v>60000551</v>
      </c>
      <c r="C16318" s="14">
        <v>0</v>
      </c>
      <c r="D16318" s="15">
        <v>21050001</v>
      </c>
      <c r="E16318" s="16" t="s">
        <v>12514</v>
      </c>
      <c r="F16318" s="14">
        <v>1011</v>
      </c>
      <c r="G16318" s="17">
        <v>41089</v>
      </c>
      <c r="H16318" s="29">
        <v>516979</v>
      </c>
      <c r="I16318" s="29">
        <v>0</v>
      </c>
      <c r="J16318" s="29">
        <v>0</v>
      </c>
      <c r="K16318" s="29">
        <v>0</v>
      </c>
      <c r="L16318" s="29">
        <f t="shared" si="1018"/>
        <v>516979</v>
      </c>
      <c r="M16318" s="29">
        <v>-516978</v>
      </c>
      <c r="N16318" s="29">
        <v>0</v>
      </c>
      <c r="O16318" s="29">
        <v>0</v>
      </c>
      <c r="P16318" s="29">
        <f t="shared" si="1015"/>
        <v>-516978</v>
      </c>
      <c r="Q16318" s="29">
        <f t="shared" si="1016"/>
        <v>1</v>
      </c>
      <c r="R16318" s="29">
        <f t="shared" si="1017"/>
        <v>1</v>
      </c>
      <c r="S16318" s="15" t="s">
        <v>12393</v>
      </c>
      <c r="T16318" s="15">
        <v>100201</v>
      </c>
      <c r="U16318" s="15" t="s">
        <v>75</v>
      </c>
      <c r="V16318" s="15">
        <v>47050021</v>
      </c>
      <c r="W16318" s="15" t="s">
        <v>71</v>
      </c>
    </row>
    <row r="16319" spans="2:23" hidden="1" x14ac:dyDescent="0.25">
      <c r="B16319" s="14">
        <v>60000552</v>
      </c>
      <c r="C16319" s="14">
        <v>0</v>
      </c>
      <c r="D16319" s="15">
        <v>21050001</v>
      </c>
      <c r="E16319" s="16" t="s">
        <v>12515</v>
      </c>
      <c r="F16319" s="14">
        <v>1011</v>
      </c>
      <c r="G16319" s="17">
        <v>41089</v>
      </c>
      <c r="H16319" s="29">
        <v>516979</v>
      </c>
      <c r="I16319" s="29">
        <v>0</v>
      </c>
      <c r="J16319" s="29">
        <v>0</v>
      </c>
      <c r="K16319" s="29">
        <v>0</v>
      </c>
      <c r="L16319" s="29">
        <f t="shared" si="1018"/>
        <v>516979</v>
      </c>
      <c r="M16319" s="29">
        <v>-516978</v>
      </c>
      <c r="N16319" s="29">
        <v>0</v>
      </c>
      <c r="O16319" s="29">
        <v>0</v>
      </c>
      <c r="P16319" s="29">
        <f t="shared" si="1015"/>
        <v>-516978</v>
      </c>
      <c r="Q16319" s="29">
        <f t="shared" si="1016"/>
        <v>1</v>
      </c>
      <c r="R16319" s="29">
        <f t="shared" si="1017"/>
        <v>1</v>
      </c>
      <c r="S16319" s="15" t="s">
        <v>12393</v>
      </c>
      <c r="T16319" s="15">
        <v>100201</v>
      </c>
      <c r="U16319" s="15" t="s">
        <v>75</v>
      </c>
      <c r="V16319" s="15">
        <v>47050021</v>
      </c>
      <c r="W16319" s="15" t="s">
        <v>71</v>
      </c>
    </row>
    <row r="16320" spans="2:23" hidden="1" x14ac:dyDescent="0.25">
      <c r="B16320" s="14">
        <v>60000553</v>
      </c>
      <c r="C16320" s="14">
        <v>0</v>
      </c>
      <c r="D16320" s="15">
        <v>21050001</v>
      </c>
      <c r="E16320" s="16" t="s">
        <v>12516</v>
      </c>
      <c r="F16320" s="14">
        <v>1901</v>
      </c>
      <c r="G16320" s="17">
        <v>41334</v>
      </c>
      <c r="H16320" s="29">
        <v>939798</v>
      </c>
      <c r="I16320" s="29">
        <v>0</v>
      </c>
      <c r="J16320" s="29">
        <v>0</v>
      </c>
      <c r="K16320" s="29">
        <v>0</v>
      </c>
      <c r="L16320" s="29">
        <f t="shared" si="1018"/>
        <v>939798</v>
      </c>
      <c r="M16320" s="29">
        <v>-892809</v>
      </c>
      <c r="N16320" s="29">
        <v>0</v>
      </c>
      <c r="O16320" s="29">
        <v>0</v>
      </c>
      <c r="P16320" s="29">
        <f t="shared" si="1015"/>
        <v>-892809</v>
      </c>
      <c r="Q16320" s="29">
        <f t="shared" si="1016"/>
        <v>46989</v>
      </c>
      <c r="R16320" s="29">
        <f t="shared" si="1017"/>
        <v>46989</v>
      </c>
      <c r="S16320" s="15" t="s">
        <v>12393</v>
      </c>
      <c r="T16320" s="15">
        <v>108100</v>
      </c>
      <c r="U16320" s="15" t="s">
        <v>104</v>
      </c>
      <c r="V16320" s="15">
        <v>47050021</v>
      </c>
      <c r="W16320" s="15" t="s">
        <v>105</v>
      </c>
    </row>
    <row r="16321" spans="2:23" hidden="1" x14ac:dyDescent="0.25">
      <c r="B16321" s="14">
        <v>60000554</v>
      </c>
      <c r="C16321" s="14">
        <v>0</v>
      </c>
      <c r="D16321" s="15">
        <v>21050001</v>
      </c>
      <c r="E16321" s="16" t="s">
        <v>12517</v>
      </c>
      <c r="F16321" s="14">
        <v>1901</v>
      </c>
      <c r="G16321" s="17">
        <v>41401</v>
      </c>
      <c r="H16321" s="29">
        <v>2127392</v>
      </c>
      <c r="I16321" s="29">
        <v>0</v>
      </c>
      <c r="J16321" s="29">
        <v>0</v>
      </c>
      <c r="K16321" s="29">
        <v>0</v>
      </c>
      <c r="L16321" s="29">
        <f t="shared" si="1018"/>
        <v>2127392</v>
      </c>
      <c r="M16321" s="29">
        <v>-1995607</v>
      </c>
      <c r="N16321" s="29">
        <v>-25416</v>
      </c>
      <c r="O16321" s="29">
        <v>0</v>
      </c>
      <c r="P16321" s="29">
        <f t="shared" si="1015"/>
        <v>-2021023</v>
      </c>
      <c r="Q16321" s="29">
        <f t="shared" si="1016"/>
        <v>131785</v>
      </c>
      <c r="R16321" s="29">
        <f t="shared" si="1017"/>
        <v>106369</v>
      </c>
      <c r="S16321" s="15" t="s">
        <v>12393</v>
      </c>
      <c r="T16321" s="15">
        <v>108100</v>
      </c>
      <c r="U16321" s="15" t="s">
        <v>104</v>
      </c>
      <c r="V16321" s="15">
        <v>47050021</v>
      </c>
      <c r="W16321" s="15" t="s">
        <v>105</v>
      </c>
    </row>
    <row r="16322" spans="2:23" hidden="1" x14ac:dyDescent="0.25">
      <c r="B16322" s="14">
        <v>60000560</v>
      </c>
      <c r="C16322" s="14">
        <v>0</v>
      </c>
      <c r="D16322" s="15">
        <v>21050001</v>
      </c>
      <c r="E16322" s="16" t="s">
        <v>12518</v>
      </c>
      <c r="F16322" s="14">
        <v>1011</v>
      </c>
      <c r="G16322" s="17">
        <v>38012</v>
      </c>
      <c r="H16322" s="29">
        <v>433753</v>
      </c>
      <c r="I16322" s="29">
        <v>0</v>
      </c>
      <c r="J16322" s="29">
        <v>0</v>
      </c>
      <c r="K16322" s="29">
        <v>0</v>
      </c>
      <c r="L16322" s="29">
        <f t="shared" si="1018"/>
        <v>433753</v>
      </c>
      <c r="M16322" s="29">
        <v>-433752</v>
      </c>
      <c r="N16322" s="29">
        <v>0</v>
      </c>
      <c r="O16322" s="29">
        <v>0</v>
      </c>
      <c r="P16322" s="29">
        <f t="shared" si="1015"/>
        <v>-433752</v>
      </c>
      <c r="Q16322" s="29">
        <f t="shared" si="1016"/>
        <v>1</v>
      </c>
      <c r="R16322" s="29">
        <f t="shared" si="1017"/>
        <v>1</v>
      </c>
      <c r="S16322" s="15" t="s">
        <v>12393</v>
      </c>
      <c r="T16322" s="15">
        <v>100201</v>
      </c>
      <c r="U16322" s="15" t="s">
        <v>75</v>
      </c>
      <c r="V16322" s="15">
        <v>47050021</v>
      </c>
      <c r="W16322" s="15" t="s">
        <v>71</v>
      </c>
    </row>
    <row r="16323" spans="2:23" hidden="1" x14ac:dyDescent="0.25">
      <c r="B16323" s="14">
        <v>60000562</v>
      </c>
      <c r="C16323" s="14">
        <v>0</v>
      </c>
      <c r="D16323" s="15">
        <v>21050001</v>
      </c>
      <c r="E16323" s="16" t="s">
        <v>12519</v>
      </c>
      <c r="F16323" s="14">
        <v>1011</v>
      </c>
      <c r="G16323" s="17">
        <v>36914</v>
      </c>
      <c r="H16323" s="29">
        <v>576442</v>
      </c>
      <c r="I16323" s="29">
        <v>0</v>
      </c>
      <c r="J16323" s="29">
        <v>0</v>
      </c>
      <c r="K16323" s="29">
        <v>0</v>
      </c>
      <c r="L16323" s="29">
        <f t="shared" si="1018"/>
        <v>576442</v>
      </c>
      <c r="M16323" s="29">
        <v>-576441</v>
      </c>
      <c r="N16323" s="29">
        <v>0</v>
      </c>
      <c r="O16323" s="29">
        <v>0</v>
      </c>
      <c r="P16323" s="29">
        <f t="shared" si="1015"/>
        <v>-576441</v>
      </c>
      <c r="Q16323" s="29">
        <f t="shared" si="1016"/>
        <v>1</v>
      </c>
      <c r="R16323" s="29">
        <f t="shared" si="1017"/>
        <v>1</v>
      </c>
      <c r="S16323" s="15" t="s">
        <v>12393</v>
      </c>
      <c r="T16323" s="15">
        <v>100201</v>
      </c>
      <c r="U16323" s="15" t="s">
        <v>75</v>
      </c>
      <c r="V16323" s="15">
        <v>47050021</v>
      </c>
      <c r="W16323" s="15" t="s">
        <v>71</v>
      </c>
    </row>
    <row r="16324" spans="2:23" hidden="1" x14ac:dyDescent="0.25">
      <c r="B16324" s="14">
        <v>60000563</v>
      </c>
      <c r="C16324" s="14">
        <v>0</v>
      </c>
      <c r="D16324" s="15">
        <v>21050001</v>
      </c>
      <c r="E16324" s="16" t="s">
        <v>12520</v>
      </c>
      <c r="F16324" s="14">
        <v>1011</v>
      </c>
      <c r="G16324" s="17">
        <v>38260</v>
      </c>
      <c r="H16324" s="29">
        <v>691263</v>
      </c>
      <c r="I16324" s="29">
        <v>0</v>
      </c>
      <c r="J16324" s="29">
        <v>0</v>
      </c>
      <c r="K16324" s="29">
        <v>0</v>
      </c>
      <c r="L16324" s="29">
        <f t="shared" si="1018"/>
        <v>691263</v>
      </c>
      <c r="M16324" s="29">
        <v>-656795</v>
      </c>
      <c r="N16324" s="29">
        <v>0</v>
      </c>
      <c r="O16324" s="29">
        <v>0</v>
      </c>
      <c r="P16324" s="29">
        <f t="shared" si="1015"/>
        <v>-656795</v>
      </c>
      <c r="Q16324" s="29">
        <f t="shared" si="1016"/>
        <v>34468</v>
      </c>
      <c r="R16324" s="29">
        <f t="shared" si="1017"/>
        <v>34468</v>
      </c>
      <c r="S16324" s="15" t="s">
        <v>12393</v>
      </c>
      <c r="T16324" s="15">
        <v>100201</v>
      </c>
      <c r="U16324" s="15" t="s">
        <v>75</v>
      </c>
      <c r="V16324" s="15">
        <v>47050021</v>
      </c>
      <c r="W16324" s="15" t="s">
        <v>71</v>
      </c>
    </row>
    <row r="16325" spans="2:23" hidden="1" x14ac:dyDescent="0.25">
      <c r="B16325" s="14">
        <v>60000564</v>
      </c>
      <c r="C16325" s="14">
        <v>0</v>
      </c>
      <c r="D16325" s="15">
        <v>21050001</v>
      </c>
      <c r="E16325" s="16" t="s">
        <v>12521</v>
      </c>
      <c r="F16325" s="14">
        <v>1011</v>
      </c>
      <c r="G16325" s="17">
        <v>38599</v>
      </c>
      <c r="H16325" s="29">
        <v>1900</v>
      </c>
      <c r="I16325" s="29">
        <v>0</v>
      </c>
      <c r="J16325" s="29">
        <v>0</v>
      </c>
      <c r="K16325" s="29">
        <v>0</v>
      </c>
      <c r="L16325" s="29">
        <f t="shared" si="1018"/>
        <v>1900</v>
      </c>
      <c r="M16325" s="29">
        <v>-1899</v>
      </c>
      <c r="N16325" s="29">
        <v>0</v>
      </c>
      <c r="O16325" s="29">
        <v>0</v>
      </c>
      <c r="P16325" s="29">
        <f t="shared" ref="P16325:P16388" si="1019">SUM(M16325:O16325)</f>
        <v>-1899</v>
      </c>
      <c r="Q16325" s="29">
        <f t="shared" ref="Q16325:Q16388" si="1020">H16325+M16325</f>
        <v>1</v>
      </c>
      <c r="R16325" s="29">
        <f t="shared" ref="R16325:R16388" si="1021">L16325+P16325</f>
        <v>1</v>
      </c>
      <c r="S16325" s="15" t="s">
        <v>12393</v>
      </c>
      <c r="T16325" s="15">
        <v>100201</v>
      </c>
      <c r="U16325" s="15" t="s">
        <v>75</v>
      </c>
      <c r="V16325" s="15">
        <v>47050021</v>
      </c>
      <c r="W16325" s="15" t="s">
        <v>71</v>
      </c>
    </row>
    <row r="16326" spans="2:23" hidden="1" x14ac:dyDescent="0.25">
      <c r="B16326" s="14">
        <v>60000565</v>
      </c>
      <c r="C16326" s="14">
        <v>0</v>
      </c>
      <c r="D16326" s="15">
        <v>21050001</v>
      </c>
      <c r="E16326" s="16" t="s">
        <v>12522</v>
      </c>
      <c r="F16326" s="14">
        <v>1011</v>
      </c>
      <c r="G16326" s="17">
        <v>32964</v>
      </c>
      <c r="H16326" s="29">
        <v>31840</v>
      </c>
      <c r="I16326" s="29">
        <v>0</v>
      </c>
      <c r="J16326" s="29">
        <v>0</v>
      </c>
      <c r="K16326" s="29">
        <v>0</v>
      </c>
      <c r="L16326" s="29">
        <f t="shared" si="1018"/>
        <v>31840</v>
      </c>
      <c r="M16326" s="29">
        <v>-31839</v>
      </c>
      <c r="N16326" s="29">
        <v>0</v>
      </c>
      <c r="O16326" s="29">
        <v>0</v>
      </c>
      <c r="P16326" s="29">
        <f t="shared" si="1019"/>
        <v>-31839</v>
      </c>
      <c r="Q16326" s="29">
        <f t="shared" si="1020"/>
        <v>1</v>
      </c>
      <c r="R16326" s="29">
        <f t="shared" si="1021"/>
        <v>1</v>
      </c>
      <c r="S16326" s="15" t="s">
        <v>12393</v>
      </c>
      <c r="T16326" s="15">
        <v>100201</v>
      </c>
      <c r="U16326" s="15" t="s">
        <v>75</v>
      </c>
      <c r="V16326" s="15">
        <v>47050021</v>
      </c>
      <c r="W16326" s="15" t="s">
        <v>71</v>
      </c>
    </row>
    <row r="16327" spans="2:23" hidden="1" x14ac:dyDescent="0.25">
      <c r="B16327" s="14">
        <v>60000567</v>
      </c>
      <c r="C16327" s="14">
        <v>0</v>
      </c>
      <c r="D16327" s="15">
        <v>21050001</v>
      </c>
      <c r="E16327" s="16" t="s">
        <v>12523</v>
      </c>
      <c r="F16327" s="14">
        <v>1021</v>
      </c>
      <c r="G16327" s="17">
        <v>38705</v>
      </c>
      <c r="H16327" s="29">
        <v>35360</v>
      </c>
      <c r="I16327" s="29">
        <v>0</v>
      </c>
      <c r="J16327" s="29">
        <v>0</v>
      </c>
      <c r="K16327" s="29">
        <v>0</v>
      </c>
      <c r="L16327" s="29">
        <f t="shared" si="1018"/>
        <v>35360</v>
      </c>
      <c r="M16327" s="29">
        <v>-34448</v>
      </c>
      <c r="N16327" s="29">
        <v>0</v>
      </c>
      <c r="O16327" s="29">
        <v>0</v>
      </c>
      <c r="P16327" s="29">
        <f t="shared" si="1019"/>
        <v>-34448</v>
      </c>
      <c r="Q16327" s="29">
        <f t="shared" si="1020"/>
        <v>912</v>
      </c>
      <c r="R16327" s="29">
        <f t="shared" si="1021"/>
        <v>912</v>
      </c>
      <c r="S16327" s="15" t="s">
        <v>12393</v>
      </c>
      <c r="T16327" s="15">
        <v>100301</v>
      </c>
      <c r="U16327" s="15" t="s">
        <v>32</v>
      </c>
      <c r="V16327" s="15">
        <v>47050021</v>
      </c>
      <c r="W16327" s="15" t="s">
        <v>33</v>
      </c>
    </row>
    <row r="16328" spans="2:23" hidden="1" x14ac:dyDescent="0.25">
      <c r="B16328" s="14">
        <v>60000568</v>
      </c>
      <c r="C16328" s="14">
        <v>0</v>
      </c>
      <c r="D16328" s="15">
        <v>21050001</v>
      </c>
      <c r="E16328" s="16" t="s">
        <v>12522</v>
      </c>
      <c r="F16328" s="14">
        <v>1011</v>
      </c>
      <c r="G16328" s="17">
        <v>32964</v>
      </c>
      <c r="H16328" s="29">
        <v>36073</v>
      </c>
      <c r="I16328" s="29">
        <v>0</v>
      </c>
      <c r="J16328" s="29">
        <v>0</v>
      </c>
      <c r="K16328" s="29">
        <v>0</v>
      </c>
      <c r="L16328" s="29">
        <f t="shared" si="1018"/>
        <v>36073</v>
      </c>
      <c r="M16328" s="29">
        <v>-36072</v>
      </c>
      <c r="N16328" s="29">
        <v>0</v>
      </c>
      <c r="O16328" s="29">
        <v>0</v>
      </c>
      <c r="P16328" s="29">
        <f t="shared" si="1019"/>
        <v>-36072</v>
      </c>
      <c r="Q16328" s="29">
        <f t="shared" si="1020"/>
        <v>1</v>
      </c>
      <c r="R16328" s="29">
        <f t="shared" si="1021"/>
        <v>1</v>
      </c>
      <c r="S16328" s="15" t="s">
        <v>12393</v>
      </c>
      <c r="T16328" s="15">
        <v>100201</v>
      </c>
      <c r="U16328" s="15" t="s">
        <v>75</v>
      </c>
      <c r="V16328" s="15">
        <v>47050021</v>
      </c>
      <c r="W16328" s="15" t="s">
        <v>71</v>
      </c>
    </row>
    <row r="16329" spans="2:23" hidden="1" x14ac:dyDescent="0.25">
      <c r="B16329" s="14">
        <v>60000569</v>
      </c>
      <c r="C16329" s="14">
        <v>0</v>
      </c>
      <c r="D16329" s="15">
        <v>21050001</v>
      </c>
      <c r="E16329" s="16" t="s">
        <v>7639</v>
      </c>
      <c r="F16329" s="14">
        <v>1021</v>
      </c>
      <c r="G16329" s="17">
        <v>38705</v>
      </c>
      <c r="H16329" s="29">
        <v>53000</v>
      </c>
      <c r="I16329" s="29">
        <v>0</v>
      </c>
      <c r="J16329" s="29">
        <v>0</v>
      </c>
      <c r="K16329" s="29">
        <v>0</v>
      </c>
      <c r="L16329" s="29">
        <f t="shared" si="1018"/>
        <v>53000</v>
      </c>
      <c r="M16329" s="29">
        <v>-51634</v>
      </c>
      <c r="N16329" s="29">
        <v>0</v>
      </c>
      <c r="O16329" s="29">
        <v>0</v>
      </c>
      <c r="P16329" s="29">
        <f t="shared" si="1019"/>
        <v>-51634</v>
      </c>
      <c r="Q16329" s="29">
        <f t="shared" si="1020"/>
        <v>1366</v>
      </c>
      <c r="R16329" s="29">
        <f t="shared" si="1021"/>
        <v>1366</v>
      </c>
      <c r="S16329" s="15" t="s">
        <v>12393</v>
      </c>
      <c r="T16329" s="15">
        <v>100301</v>
      </c>
      <c r="U16329" s="15" t="s">
        <v>32</v>
      </c>
      <c r="V16329" s="15">
        <v>47050021</v>
      </c>
      <c r="W16329" s="15" t="s">
        <v>33</v>
      </c>
    </row>
    <row r="16330" spans="2:23" hidden="1" x14ac:dyDescent="0.25">
      <c r="B16330" s="14">
        <v>60000570</v>
      </c>
      <c r="C16330" s="14">
        <v>0</v>
      </c>
      <c r="D16330" s="15">
        <v>21050001</v>
      </c>
      <c r="E16330" s="16" t="s">
        <v>12524</v>
      </c>
      <c r="F16330" s="14">
        <v>1011</v>
      </c>
      <c r="G16330" s="17">
        <v>32964</v>
      </c>
      <c r="H16330" s="29">
        <v>62085</v>
      </c>
      <c r="I16330" s="29">
        <v>0</v>
      </c>
      <c r="J16330" s="29">
        <v>0</v>
      </c>
      <c r="K16330" s="29">
        <v>0</v>
      </c>
      <c r="L16330" s="29">
        <f t="shared" si="1018"/>
        <v>62085</v>
      </c>
      <c r="M16330" s="29">
        <v>-62084</v>
      </c>
      <c r="N16330" s="29">
        <v>0</v>
      </c>
      <c r="O16330" s="29">
        <v>0</v>
      </c>
      <c r="P16330" s="29">
        <f t="shared" si="1019"/>
        <v>-62084</v>
      </c>
      <c r="Q16330" s="29">
        <f t="shared" si="1020"/>
        <v>1</v>
      </c>
      <c r="R16330" s="29">
        <f t="shared" si="1021"/>
        <v>1</v>
      </c>
      <c r="S16330" s="15" t="s">
        <v>12393</v>
      </c>
      <c r="T16330" s="15">
        <v>100201</v>
      </c>
      <c r="U16330" s="15" t="s">
        <v>75</v>
      </c>
      <c r="V16330" s="15">
        <v>47050021</v>
      </c>
      <c r="W16330" s="15" t="s">
        <v>71</v>
      </c>
    </row>
    <row r="16331" spans="2:23" hidden="1" x14ac:dyDescent="0.25">
      <c r="B16331" s="14">
        <v>60000571</v>
      </c>
      <c r="C16331" s="14">
        <v>0</v>
      </c>
      <c r="D16331" s="15">
        <v>21050001</v>
      </c>
      <c r="E16331" s="16" t="s">
        <v>12525</v>
      </c>
      <c r="F16331" s="14">
        <v>1011</v>
      </c>
      <c r="G16331" s="17">
        <v>34628</v>
      </c>
      <c r="H16331" s="29">
        <v>80210</v>
      </c>
      <c r="I16331" s="29">
        <v>0</v>
      </c>
      <c r="J16331" s="29">
        <v>0</v>
      </c>
      <c r="K16331" s="29">
        <v>0</v>
      </c>
      <c r="L16331" s="29">
        <f t="shared" si="1018"/>
        <v>80210</v>
      </c>
      <c r="M16331" s="29">
        <v>-80209</v>
      </c>
      <c r="N16331" s="29">
        <v>0</v>
      </c>
      <c r="O16331" s="29">
        <v>0</v>
      </c>
      <c r="P16331" s="29">
        <f t="shared" si="1019"/>
        <v>-80209</v>
      </c>
      <c r="Q16331" s="29">
        <f t="shared" si="1020"/>
        <v>1</v>
      </c>
      <c r="R16331" s="29">
        <f t="shared" si="1021"/>
        <v>1</v>
      </c>
      <c r="S16331" s="15" t="s">
        <v>12393</v>
      </c>
      <c r="T16331" s="15">
        <v>100201</v>
      </c>
      <c r="U16331" s="15" t="s">
        <v>75</v>
      </c>
      <c r="V16331" s="15">
        <v>47050021</v>
      </c>
      <c r="W16331" s="15" t="s">
        <v>71</v>
      </c>
    </row>
    <row r="16332" spans="2:23" hidden="1" x14ac:dyDescent="0.25">
      <c r="B16332" s="14">
        <v>60000572</v>
      </c>
      <c r="C16332" s="14">
        <v>0</v>
      </c>
      <c r="D16332" s="15">
        <v>21050001</v>
      </c>
      <c r="E16332" s="16" t="s">
        <v>12526</v>
      </c>
      <c r="F16332" s="14">
        <v>1011</v>
      </c>
      <c r="G16332" s="17">
        <v>32964</v>
      </c>
      <c r="H16332" s="29">
        <v>99362</v>
      </c>
      <c r="I16332" s="29">
        <v>0</v>
      </c>
      <c r="J16332" s="29">
        <v>0</v>
      </c>
      <c r="K16332" s="29">
        <v>0</v>
      </c>
      <c r="L16332" s="29">
        <f t="shared" si="1018"/>
        <v>99362</v>
      </c>
      <c r="M16332" s="29">
        <v>-99361</v>
      </c>
      <c r="N16332" s="29">
        <v>0</v>
      </c>
      <c r="O16332" s="29">
        <v>0</v>
      </c>
      <c r="P16332" s="29">
        <f t="shared" si="1019"/>
        <v>-99361</v>
      </c>
      <c r="Q16332" s="29">
        <f t="shared" si="1020"/>
        <v>1</v>
      </c>
      <c r="R16332" s="29">
        <f t="shared" si="1021"/>
        <v>1</v>
      </c>
      <c r="S16332" s="15" t="s">
        <v>12393</v>
      </c>
      <c r="T16332" s="15">
        <v>100201</v>
      </c>
      <c r="U16332" s="15" t="s">
        <v>75</v>
      </c>
      <c r="V16332" s="15">
        <v>47050021</v>
      </c>
      <c r="W16332" s="15" t="s">
        <v>71</v>
      </c>
    </row>
    <row r="16333" spans="2:23" hidden="1" x14ac:dyDescent="0.25">
      <c r="B16333" s="14">
        <v>60000573</v>
      </c>
      <c r="C16333" s="14">
        <v>0</v>
      </c>
      <c r="D16333" s="15">
        <v>21050001</v>
      </c>
      <c r="E16333" s="16" t="s">
        <v>12527</v>
      </c>
      <c r="F16333" s="14">
        <v>1011</v>
      </c>
      <c r="G16333" s="17">
        <v>32964</v>
      </c>
      <c r="H16333" s="29">
        <v>105758</v>
      </c>
      <c r="I16333" s="29">
        <v>0</v>
      </c>
      <c r="J16333" s="29">
        <v>0</v>
      </c>
      <c r="K16333" s="29">
        <v>0</v>
      </c>
      <c r="L16333" s="29">
        <f t="shared" si="1018"/>
        <v>105758</v>
      </c>
      <c r="M16333" s="29">
        <v>-105757</v>
      </c>
      <c r="N16333" s="29">
        <v>0</v>
      </c>
      <c r="O16333" s="29">
        <v>0</v>
      </c>
      <c r="P16333" s="29">
        <f t="shared" si="1019"/>
        <v>-105757</v>
      </c>
      <c r="Q16333" s="29">
        <f t="shared" si="1020"/>
        <v>1</v>
      </c>
      <c r="R16333" s="29">
        <f t="shared" si="1021"/>
        <v>1</v>
      </c>
      <c r="S16333" s="15" t="s">
        <v>12393</v>
      </c>
      <c r="T16333" s="15">
        <v>100201</v>
      </c>
      <c r="U16333" s="15" t="s">
        <v>75</v>
      </c>
      <c r="V16333" s="15">
        <v>47050021</v>
      </c>
      <c r="W16333" s="15" t="s">
        <v>71</v>
      </c>
    </row>
    <row r="16334" spans="2:23" hidden="1" x14ac:dyDescent="0.25">
      <c r="B16334" s="14">
        <v>60000574</v>
      </c>
      <c r="C16334" s="14">
        <v>0</v>
      </c>
      <c r="D16334" s="15">
        <v>21050001</v>
      </c>
      <c r="E16334" s="16" t="s">
        <v>12528</v>
      </c>
      <c r="F16334" s="14">
        <v>1011</v>
      </c>
      <c r="G16334" s="17">
        <v>32964</v>
      </c>
      <c r="H16334" s="29">
        <v>113495</v>
      </c>
      <c r="I16334" s="29">
        <v>0</v>
      </c>
      <c r="J16334" s="29">
        <v>0</v>
      </c>
      <c r="K16334" s="29">
        <v>0</v>
      </c>
      <c r="L16334" s="29">
        <f t="shared" si="1018"/>
        <v>113495</v>
      </c>
      <c r="M16334" s="29">
        <v>-113494</v>
      </c>
      <c r="N16334" s="29">
        <v>0</v>
      </c>
      <c r="O16334" s="29">
        <v>0</v>
      </c>
      <c r="P16334" s="29">
        <f t="shared" si="1019"/>
        <v>-113494</v>
      </c>
      <c r="Q16334" s="29">
        <f t="shared" si="1020"/>
        <v>1</v>
      </c>
      <c r="R16334" s="29">
        <f t="shared" si="1021"/>
        <v>1</v>
      </c>
      <c r="S16334" s="15" t="s">
        <v>12393</v>
      </c>
      <c r="T16334" s="15">
        <v>100201</v>
      </c>
      <c r="U16334" s="15" t="s">
        <v>75</v>
      </c>
      <c r="V16334" s="15">
        <v>47050021</v>
      </c>
      <c r="W16334" s="15" t="s">
        <v>71</v>
      </c>
    </row>
    <row r="16335" spans="2:23" hidden="1" x14ac:dyDescent="0.25">
      <c r="B16335" s="14">
        <v>60000575</v>
      </c>
      <c r="C16335" s="14">
        <v>0</v>
      </c>
      <c r="D16335" s="15">
        <v>21050001</v>
      </c>
      <c r="E16335" s="16" t="s">
        <v>12522</v>
      </c>
      <c r="F16335" s="14">
        <v>1011</v>
      </c>
      <c r="G16335" s="17">
        <v>33018</v>
      </c>
      <c r="H16335" s="29">
        <v>115200</v>
      </c>
      <c r="I16335" s="29">
        <v>0</v>
      </c>
      <c r="J16335" s="29">
        <v>0</v>
      </c>
      <c r="K16335" s="29">
        <v>0</v>
      </c>
      <c r="L16335" s="29">
        <f t="shared" si="1018"/>
        <v>115200</v>
      </c>
      <c r="M16335" s="29">
        <v>-115199</v>
      </c>
      <c r="N16335" s="29">
        <v>0</v>
      </c>
      <c r="O16335" s="29">
        <v>0</v>
      </c>
      <c r="P16335" s="29">
        <f t="shared" si="1019"/>
        <v>-115199</v>
      </c>
      <c r="Q16335" s="29">
        <f t="shared" si="1020"/>
        <v>1</v>
      </c>
      <c r="R16335" s="29">
        <f t="shared" si="1021"/>
        <v>1</v>
      </c>
      <c r="S16335" s="15" t="s">
        <v>12393</v>
      </c>
      <c r="T16335" s="15">
        <v>100201</v>
      </c>
      <c r="U16335" s="15" t="s">
        <v>75</v>
      </c>
      <c r="V16335" s="15">
        <v>47050021</v>
      </c>
      <c r="W16335" s="15" t="s">
        <v>71</v>
      </c>
    </row>
    <row r="16336" spans="2:23" hidden="1" x14ac:dyDescent="0.25">
      <c r="B16336" s="14">
        <v>60000576</v>
      </c>
      <c r="C16336" s="14">
        <v>0</v>
      </c>
      <c r="D16336" s="15">
        <v>21050001</v>
      </c>
      <c r="E16336" s="16" t="s">
        <v>12529</v>
      </c>
      <c r="F16336" s="14">
        <v>1011</v>
      </c>
      <c r="G16336" s="17">
        <v>36840</v>
      </c>
      <c r="H16336" s="29">
        <v>161395</v>
      </c>
      <c r="I16336" s="29">
        <v>0</v>
      </c>
      <c r="J16336" s="29">
        <v>0</v>
      </c>
      <c r="K16336" s="29">
        <v>0</v>
      </c>
      <c r="L16336" s="29">
        <f t="shared" si="1018"/>
        <v>161395</v>
      </c>
      <c r="M16336" s="29">
        <v>-161394</v>
      </c>
      <c r="N16336" s="29">
        <v>0</v>
      </c>
      <c r="O16336" s="29">
        <v>0</v>
      </c>
      <c r="P16336" s="29">
        <f t="shared" si="1019"/>
        <v>-161394</v>
      </c>
      <c r="Q16336" s="29">
        <f t="shared" si="1020"/>
        <v>1</v>
      </c>
      <c r="R16336" s="29">
        <f t="shared" si="1021"/>
        <v>1</v>
      </c>
      <c r="S16336" s="15" t="s">
        <v>12393</v>
      </c>
      <c r="T16336" s="15">
        <v>100201</v>
      </c>
      <c r="U16336" s="15" t="s">
        <v>75</v>
      </c>
      <c r="V16336" s="15">
        <v>47050021</v>
      </c>
      <c r="W16336" s="15" t="s">
        <v>71</v>
      </c>
    </row>
    <row r="16337" spans="2:23" hidden="1" x14ac:dyDescent="0.25">
      <c r="B16337" s="14">
        <v>60000577</v>
      </c>
      <c r="C16337" s="14">
        <v>0</v>
      </c>
      <c r="D16337" s="15">
        <v>21050001</v>
      </c>
      <c r="E16337" s="16" t="s">
        <v>12530</v>
      </c>
      <c r="F16337" s="14">
        <v>1011</v>
      </c>
      <c r="G16337" s="17">
        <v>34341</v>
      </c>
      <c r="H16337" s="29">
        <v>230904</v>
      </c>
      <c r="I16337" s="29">
        <v>0</v>
      </c>
      <c r="J16337" s="29">
        <v>0</v>
      </c>
      <c r="K16337" s="29">
        <v>0</v>
      </c>
      <c r="L16337" s="29">
        <f t="shared" si="1018"/>
        <v>230904</v>
      </c>
      <c r="M16337" s="29">
        <v>-230903</v>
      </c>
      <c r="N16337" s="29">
        <v>0</v>
      </c>
      <c r="O16337" s="29">
        <v>0</v>
      </c>
      <c r="P16337" s="29">
        <f t="shared" si="1019"/>
        <v>-230903</v>
      </c>
      <c r="Q16337" s="29">
        <f t="shared" si="1020"/>
        <v>1</v>
      </c>
      <c r="R16337" s="29">
        <f t="shared" si="1021"/>
        <v>1</v>
      </c>
      <c r="S16337" s="15" t="s">
        <v>12393</v>
      </c>
      <c r="T16337" s="15">
        <v>100201</v>
      </c>
      <c r="U16337" s="15" t="s">
        <v>75</v>
      </c>
      <c r="V16337" s="15">
        <v>47050021</v>
      </c>
      <c r="W16337" s="15" t="s">
        <v>71</v>
      </c>
    </row>
    <row r="16338" spans="2:23" hidden="1" x14ac:dyDescent="0.25">
      <c r="B16338" s="14">
        <v>60000578</v>
      </c>
      <c r="C16338" s="14">
        <v>0</v>
      </c>
      <c r="D16338" s="15">
        <v>21050001</v>
      </c>
      <c r="E16338" s="16" t="s">
        <v>12531</v>
      </c>
      <c r="F16338" s="14">
        <v>1011</v>
      </c>
      <c r="G16338" s="17">
        <v>38716</v>
      </c>
      <c r="H16338" s="29">
        <v>246509</v>
      </c>
      <c r="I16338" s="29">
        <v>0</v>
      </c>
      <c r="J16338" s="29">
        <v>0</v>
      </c>
      <c r="K16338" s="29">
        <v>0</v>
      </c>
      <c r="L16338" s="29">
        <f t="shared" si="1018"/>
        <v>246509</v>
      </c>
      <c r="M16338" s="29">
        <v>-246508</v>
      </c>
      <c r="N16338" s="29">
        <v>0</v>
      </c>
      <c r="O16338" s="29">
        <v>0</v>
      </c>
      <c r="P16338" s="29">
        <f t="shared" si="1019"/>
        <v>-246508</v>
      </c>
      <c r="Q16338" s="29">
        <f t="shared" si="1020"/>
        <v>1</v>
      </c>
      <c r="R16338" s="29">
        <f t="shared" si="1021"/>
        <v>1</v>
      </c>
      <c r="S16338" s="15" t="s">
        <v>12393</v>
      </c>
      <c r="T16338" s="15">
        <v>100201</v>
      </c>
      <c r="U16338" s="15" t="s">
        <v>75</v>
      </c>
      <c r="V16338" s="15">
        <v>47050021</v>
      </c>
      <c r="W16338" s="15" t="s">
        <v>71</v>
      </c>
    </row>
    <row r="16339" spans="2:23" hidden="1" x14ac:dyDescent="0.25">
      <c r="B16339" s="14">
        <v>60000579</v>
      </c>
      <c r="C16339" s="14">
        <v>0</v>
      </c>
      <c r="D16339" s="15">
        <v>21050001</v>
      </c>
      <c r="E16339" s="16" t="s">
        <v>12532</v>
      </c>
      <c r="F16339" s="14">
        <v>1011</v>
      </c>
      <c r="G16339" s="17">
        <v>38674</v>
      </c>
      <c r="H16339" s="29">
        <v>288035</v>
      </c>
      <c r="I16339" s="29">
        <v>0</v>
      </c>
      <c r="J16339" s="29">
        <v>0</v>
      </c>
      <c r="K16339" s="29">
        <v>0</v>
      </c>
      <c r="L16339" s="29">
        <f t="shared" si="1018"/>
        <v>288035</v>
      </c>
      <c r="M16339" s="29">
        <v>-288034</v>
      </c>
      <c r="N16339" s="29">
        <v>0</v>
      </c>
      <c r="O16339" s="29">
        <v>0</v>
      </c>
      <c r="P16339" s="29">
        <f t="shared" si="1019"/>
        <v>-288034</v>
      </c>
      <c r="Q16339" s="29">
        <f t="shared" si="1020"/>
        <v>1</v>
      </c>
      <c r="R16339" s="29">
        <f t="shared" si="1021"/>
        <v>1</v>
      </c>
      <c r="S16339" s="15" t="s">
        <v>12393</v>
      </c>
      <c r="T16339" s="15">
        <v>100201</v>
      </c>
      <c r="U16339" s="15" t="s">
        <v>75</v>
      </c>
      <c r="V16339" s="15">
        <v>47050021</v>
      </c>
      <c r="W16339" s="15" t="s">
        <v>71</v>
      </c>
    </row>
    <row r="16340" spans="2:23" hidden="1" x14ac:dyDescent="0.25">
      <c r="B16340" s="14">
        <v>60000580</v>
      </c>
      <c r="C16340" s="14">
        <v>0</v>
      </c>
      <c r="D16340" s="15">
        <v>21050001</v>
      </c>
      <c r="E16340" s="16" t="s">
        <v>12533</v>
      </c>
      <c r="F16340" s="14">
        <v>1011</v>
      </c>
      <c r="G16340" s="17">
        <v>38680</v>
      </c>
      <c r="H16340" s="29">
        <v>413760</v>
      </c>
      <c r="I16340" s="29">
        <v>0</v>
      </c>
      <c r="J16340" s="29">
        <v>0</v>
      </c>
      <c r="K16340" s="29">
        <v>0</v>
      </c>
      <c r="L16340" s="29">
        <f t="shared" si="1018"/>
        <v>413760</v>
      </c>
      <c r="M16340" s="29">
        <v>-413759</v>
      </c>
      <c r="N16340" s="29">
        <v>0</v>
      </c>
      <c r="O16340" s="29">
        <v>0</v>
      </c>
      <c r="P16340" s="29">
        <f t="shared" si="1019"/>
        <v>-413759</v>
      </c>
      <c r="Q16340" s="29">
        <f t="shared" si="1020"/>
        <v>1</v>
      </c>
      <c r="R16340" s="29">
        <f t="shared" si="1021"/>
        <v>1</v>
      </c>
      <c r="S16340" s="15" t="s">
        <v>12393</v>
      </c>
      <c r="T16340" s="15">
        <v>100201</v>
      </c>
      <c r="U16340" s="15" t="s">
        <v>75</v>
      </c>
      <c r="V16340" s="15">
        <v>47050021</v>
      </c>
      <c r="W16340" s="15" t="s">
        <v>71</v>
      </c>
    </row>
    <row r="16341" spans="2:23" hidden="1" x14ac:dyDescent="0.25">
      <c r="B16341" s="14">
        <v>60000586</v>
      </c>
      <c r="C16341" s="14">
        <v>0</v>
      </c>
      <c r="D16341" s="15">
        <v>21050001</v>
      </c>
      <c r="E16341" s="16" t="s">
        <v>12534</v>
      </c>
      <c r="F16341" s="14">
        <v>1011</v>
      </c>
      <c r="G16341" s="17">
        <v>36046</v>
      </c>
      <c r="H16341" s="29">
        <v>516979</v>
      </c>
      <c r="I16341" s="29">
        <v>0</v>
      </c>
      <c r="J16341" s="29">
        <v>0</v>
      </c>
      <c r="K16341" s="29">
        <v>0</v>
      </c>
      <c r="L16341" s="29">
        <f t="shared" si="1018"/>
        <v>516979</v>
      </c>
      <c r="M16341" s="29">
        <v>-516978</v>
      </c>
      <c r="N16341" s="29">
        <v>0</v>
      </c>
      <c r="O16341" s="29">
        <v>0</v>
      </c>
      <c r="P16341" s="29">
        <f t="shared" si="1019"/>
        <v>-516978</v>
      </c>
      <c r="Q16341" s="29">
        <f t="shared" si="1020"/>
        <v>1</v>
      </c>
      <c r="R16341" s="29">
        <f t="shared" si="1021"/>
        <v>1</v>
      </c>
      <c r="S16341" s="15" t="s">
        <v>12393</v>
      </c>
      <c r="T16341" s="15">
        <v>100201</v>
      </c>
      <c r="U16341" s="15" t="s">
        <v>75</v>
      </c>
      <c r="V16341" s="15">
        <v>47050021</v>
      </c>
      <c r="W16341" s="15" t="s">
        <v>71</v>
      </c>
    </row>
    <row r="16342" spans="2:23" hidden="1" x14ac:dyDescent="0.25">
      <c r="B16342" s="14">
        <v>60000587</v>
      </c>
      <c r="C16342" s="14">
        <v>0</v>
      </c>
      <c r="D16342" s="15">
        <v>21050001</v>
      </c>
      <c r="E16342" s="16" t="s">
        <v>12535</v>
      </c>
      <c r="F16342" s="14">
        <v>1001</v>
      </c>
      <c r="G16342" s="17">
        <v>36251</v>
      </c>
      <c r="H16342" s="29">
        <v>524723</v>
      </c>
      <c r="I16342" s="29">
        <v>0</v>
      </c>
      <c r="J16342" s="29">
        <v>0</v>
      </c>
      <c r="K16342" s="29">
        <v>0</v>
      </c>
      <c r="L16342" s="29">
        <f t="shared" si="1018"/>
        <v>524723</v>
      </c>
      <c r="M16342" s="29">
        <v>-524722</v>
      </c>
      <c r="N16342" s="29">
        <v>0</v>
      </c>
      <c r="O16342" s="29">
        <v>0</v>
      </c>
      <c r="P16342" s="29">
        <f t="shared" si="1019"/>
        <v>-524722</v>
      </c>
      <c r="Q16342" s="29">
        <f t="shared" si="1020"/>
        <v>1</v>
      </c>
      <c r="R16342" s="29">
        <f t="shared" si="1021"/>
        <v>1</v>
      </c>
      <c r="S16342" s="15" t="s">
        <v>12393</v>
      </c>
      <c r="T16342" s="15">
        <v>100101</v>
      </c>
      <c r="U16342" s="15" t="s">
        <v>89</v>
      </c>
      <c r="V16342" s="15">
        <v>47050021</v>
      </c>
      <c r="W16342" s="15" t="s">
        <v>85</v>
      </c>
    </row>
    <row r="16343" spans="2:23" hidden="1" x14ac:dyDescent="0.25">
      <c r="B16343" s="14">
        <v>60000588</v>
      </c>
      <c r="C16343" s="14">
        <v>0</v>
      </c>
      <c r="D16343" s="15">
        <v>21050001</v>
      </c>
      <c r="E16343" s="16" t="s">
        <v>12536</v>
      </c>
      <c r="F16343" s="14">
        <v>1001</v>
      </c>
      <c r="G16343" s="17">
        <v>36251</v>
      </c>
      <c r="H16343" s="29">
        <v>524723</v>
      </c>
      <c r="I16343" s="29">
        <v>0</v>
      </c>
      <c r="J16343" s="29">
        <v>0</v>
      </c>
      <c r="K16343" s="29">
        <v>0</v>
      </c>
      <c r="L16343" s="29">
        <f t="shared" si="1018"/>
        <v>524723</v>
      </c>
      <c r="M16343" s="29">
        <v>-524722</v>
      </c>
      <c r="N16343" s="29">
        <v>0</v>
      </c>
      <c r="O16343" s="29">
        <v>0</v>
      </c>
      <c r="P16343" s="29">
        <f t="shared" si="1019"/>
        <v>-524722</v>
      </c>
      <c r="Q16343" s="29">
        <f t="shared" si="1020"/>
        <v>1</v>
      </c>
      <c r="R16343" s="29">
        <f t="shared" si="1021"/>
        <v>1</v>
      </c>
      <c r="S16343" s="15" t="s">
        <v>12393</v>
      </c>
      <c r="T16343" s="15">
        <v>100101</v>
      </c>
      <c r="U16343" s="15" t="s">
        <v>89</v>
      </c>
      <c r="V16343" s="15">
        <v>47050021</v>
      </c>
      <c r="W16343" s="15" t="s">
        <v>85</v>
      </c>
    </row>
    <row r="16344" spans="2:23" hidden="1" x14ac:dyDescent="0.25">
      <c r="B16344" s="14">
        <v>60000589</v>
      </c>
      <c r="C16344" s="14">
        <v>0</v>
      </c>
      <c r="D16344" s="15">
        <v>21050001</v>
      </c>
      <c r="E16344" s="16" t="s">
        <v>12537</v>
      </c>
      <c r="F16344" s="14">
        <v>1011</v>
      </c>
      <c r="G16344" s="17">
        <v>36256</v>
      </c>
      <c r="H16344" s="29">
        <v>524723</v>
      </c>
      <c r="I16344" s="29">
        <v>0</v>
      </c>
      <c r="J16344" s="29">
        <v>0</v>
      </c>
      <c r="K16344" s="29">
        <v>0</v>
      </c>
      <c r="L16344" s="29">
        <f t="shared" si="1018"/>
        <v>524723</v>
      </c>
      <c r="M16344" s="29">
        <v>-524722</v>
      </c>
      <c r="N16344" s="29">
        <v>0</v>
      </c>
      <c r="O16344" s="29">
        <v>0</v>
      </c>
      <c r="P16344" s="29">
        <f t="shared" si="1019"/>
        <v>-524722</v>
      </c>
      <c r="Q16344" s="29">
        <f t="shared" si="1020"/>
        <v>1</v>
      </c>
      <c r="R16344" s="29">
        <f t="shared" si="1021"/>
        <v>1</v>
      </c>
      <c r="S16344" s="15" t="s">
        <v>12393</v>
      </c>
      <c r="T16344" s="15">
        <v>100201</v>
      </c>
      <c r="U16344" s="15" t="s">
        <v>75</v>
      </c>
      <c r="V16344" s="15">
        <v>47050021</v>
      </c>
      <c r="W16344" s="15" t="s">
        <v>71</v>
      </c>
    </row>
    <row r="16345" spans="2:23" hidden="1" x14ac:dyDescent="0.25">
      <c r="B16345" s="14">
        <v>60000590</v>
      </c>
      <c r="C16345" s="14">
        <v>0</v>
      </c>
      <c r="D16345" s="15">
        <v>21050001</v>
      </c>
      <c r="E16345" s="16" t="s">
        <v>12538</v>
      </c>
      <c r="F16345" s="14">
        <v>1011</v>
      </c>
      <c r="G16345" s="17">
        <v>36256</v>
      </c>
      <c r="H16345" s="29">
        <v>524723</v>
      </c>
      <c r="I16345" s="29">
        <v>0</v>
      </c>
      <c r="J16345" s="29">
        <v>0</v>
      </c>
      <c r="K16345" s="29">
        <v>0</v>
      </c>
      <c r="L16345" s="29">
        <f t="shared" si="1018"/>
        <v>524723</v>
      </c>
      <c r="M16345" s="29">
        <v>-524722</v>
      </c>
      <c r="N16345" s="29">
        <v>0</v>
      </c>
      <c r="O16345" s="29">
        <v>0</v>
      </c>
      <c r="P16345" s="29">
        <f t="shared" si="1019"/>
        <v>-524722</v>
      </c>
      <c r="Q16345" s="29">
        <f t="shared" si="1020"/>
        <v>1</v>
      </c>
      <c r="R16345" s="29">
        <f t="shared" si="1021"/>
        <v>1</v>
      </c>
      <c r="S16345" s="15" t="s">
        <v>12393</v>
      </c>
      <c r="T16345" s="15">
        <v>100201</v>
      </c>
      <c r="U16345" s="15" t="s">
        <v>75</v>
      </c>
      <c r="V16345" s="15">
        <v>47050021</v>
      </c>
      <c r="W16345" s="15" t="s">
        <v>71</v>
      </c>
    </row>
    <row r="16346" spans="2:23" hidden="1" x14ac:dyDescent="0.25">
      <c r="B16346" s="14">
        <v>60000591</v>
      </c>
      <c r="C16346" s="14">
        <v>0</v>
      </c>
      <c r="D16346" s="15">
        <v>21050001</v>
      </c>
      <c r="E16346" s="16" t="s">
        <v>12539</v>
      </c>
      <c r="F16346" s="14">
        <v>1011</v>
      </c>
      <c r="G16346" s="17">
        <v>38670</v>
      </c>
      <c r="H16346" s="29">
        <v>576070</v>
      </c>
      <c r="I16346" s="29">
        <v>0</v>
      </c>
      <c r="J16346" s="29">
        <v>0</v>
      </c>
      <c r="K16346" s="29">
        <v>0</v>
      </c>
      <c r="L16346" s="29">
        <f t="shared" si="1018"/>
        <v>576070</v>
      </c>
      <c r="M16346" s="29">
        <v>-567716</v>
      </c>
      <c r="N16346" s="29">
        <v>0</v>
      </c>
      <c r="O16346" s="29">
        <v>0</v>
      </c>
      <c r="P16346" s="29">
        <f t="shared" si="1019"/>
        <v>-567716</v>
      </c>
      <c r="Q16346" s="29">
        <f t="shared" si="1020"/>
        <v>8354</v>
      </c>
      <c r="R16346" s="29">
        <f t="shared" si="1021"/>
        <v>8354</v>
      </c>
      <c r="S16346" s="15" t="s">
        <v>12393</v>
      </c>
      <c r="T16346" s="15">
        <v>100201</v>
      </c>
      <c r="U16346" s="15" t="s">
        <v>75</v>
      </c>
      <c r="V16346" s="15">
        <v>47050021</v>
      </c>
      <c r="W16346" s="15" t="s">
        <v>71</v>
      </c>
    </row>
    <row r="16347" spans="2:23" hidden="1" x14ac:dyDescent="0.25">
      <c r="B16347" s="14">
        <v>60000592</v>
      </c>
      <c r="C16347" s="14">
        <v>0</v>
      </c>
      <c r="D16347" s="15">
        <v>21050001</v>
      </c>
      <c r="E16347" s="16" t="s">
        <v>12540</v>
      </c>
      <c r="F16347" s="14">
        <v>1011</v>
      </c>
      <c r="G16347" s="17">
        <v>38647</v>
      </c>
      <c r="H16347" s="29">
        <v>579726</v>
      </c>
      <c r="I16347" s="29">
        <v>0</v>
      </c>
      <c r="J16347" s="29">
        <v>0</v>
      </c>
      <c r="K16347" s="29">
        <v>0</v>
      </c>
      <c r="L16347" s="29">
        <f t="shared" si="1018"/>
        <v>579726</v>
      </c>
      <c r="M16347" s="29">
        <v>-575616</v>
      </c>
      <c r="N16347" s="29">
        <v>0</v>
      </c>
      <c r="O16347" s="29">
        <v>0</v>
      </c>
      <c r="P16347" s="29">
        <f t="shared" si="1019"/>
        <v>-575616</v>
      </c>
      <c r="Q16347" s="29">
        <f t="shared" si="1020"/>
        <v>4110</v>
      </c>
      <c r="R16347" s="29">
        <f t="shared" si="1021"/>
        <v>4110</v>
      </c>
      <c r="S16347" s="15" t="s">
        <v>12393</v>
      </c>
      <c r="T16347" s="15">
        <v>100201</v>
      </c>
      <c r="U16347" s="15" t="s">
        <v>75</v>
      </c>
      <c r="V16347" s="15">
        <v>47050021</v>
      </c>
      <c r="W16347" s="15" t="s">
        <v>71</v>
      </c>
    </row>
    <row r="16348" spans="2:23" hidden="1" x14ac:dyDescent="0.25">
      <c r="B16348" s="14">
        <v>60000593</v>
      </c>
      <c r="C16348" s="14">
        <v>0</v>
      </c>
      <c r="D16348" s="15">
        <v>21050001</v>
      </c>
      <c r="E16348" s="16" t="s">
        <v>12539</v>
      </c>
      <c r="F16348" s="14">
        <v>1011</v>
      </c>
      <c r="G16348" s="17">
        <v>38647</v>
      </c>
      <c r="H16348" s="29">
        <v>579726</v>
      </c>
      <c r="I16348" s="29">
        <v>0</v>
      </c>
      <c r="J16348" s="29">
        <v>0</v>
      </c>
      <c r="K16348" s="29">
        <v>0</v>
      </c>
      <c r="L16348" s="29">
        <f t="shared" si="1018"/>
        <v>579726</v>
      </c>
      <c r="M16348" s="29">
        <v>-575616</v>
      </c>
      <c r="N16348" s="29">
        <v>0</v>
      </c>
      <c r="O16348" s="29">
        <v>0</v>
      </c>
      <c r="P16348" s="29">
        <f t="shared" si="1019"/>
        <v>-575616</v>
      </c>
      <c r="Q16348" s="29">
        <f t="shared" si="1020"/>
        <v>4110</v>
      </c>
      <c r="R16348" s="29">
        <f t="shared" si="1021"/>
        <v>4110</v>
      </c>
      <c r="S16348" s="15" t="s">
        <v>12393</v>
      </c>
      <c r="T16348" s="15">
        <v>100201</v>
      </c>
      <c r="U16348" s="15" t="s">
        <v>75</v>
      </c>
      <c r="V16348" s="15">
        <v>47050021</v>
      </c>
      <c r="W16348" s="15" t="s">
        <v>71</v>
      </c>
    </row>
    <row r="16349" spans="2:23" hidden="1" x14ac:dyDescent="0.25">
      <c r="B16349" s="14">
        <v>60000594</v>
      </c>
      <c r="C16349" s="14">
        <v>0</v>
      </c>
      <c r="D16349" s="15">
        <v>21050001</v>
      </c>
      <c r="E16349" s="16" t="s">
        <v>12541</v>
      </c>
      <c r="F16349" s="14">
        <v>1051</v>
      </c>
      <c r="G16349" s="17">
        <v>38240</v>
      </c>
      <c r="H16349" s="29">
        <v>888534</v>
      </c>
      <c r="I16349" s="29">
        <v>0</v>
      </c>
      <c r="J16349" s="29">
        <v>0</v>
      </c>
      <c r="K16349" s="29">
        <v>-888534</v>
      </c>
      <c r="L16349" s="29">
        <f t="shared" si="1018"/>
        <v>0</v>
      </c>
      <c r="M16349" s="29">
        <v>-888533</v>
      </c>
      <c r="N16349" s="29">
        <v>0</v>
      </c>
      <c r="O16349" s="29">
        <v>888533</v>
      </c>
      <c r="P16349" s="29">
        <f t="shared" si="1019"/>
        <v>0</v>
      </c>
      <c r="Q16349" s="29">
        <f t="shared" si="1020"/>
        <v>1</v>
      </c>
      <c r="R16349" s="29">
        <f t="shared" si="1021"/>
        <v>0</v>
      </c>
      <c r="S16349" s="15" t="s">
        <v>12393</v>
      </c>
      <c r="T16349" s="15">
        <v>100601</v>
      </c>
      <c r="U16349" s="15" t="s">
        <v>79</v>
      </c>
      <c r="V16349" s="15">
        <v>47050021</v>
      </c>
      <c r="W16349" s="15" t="s">
        <v>80</v>
      </c>
    </row>
    <row r="16350" spans="2:23" hidden="1" x14ac:dyDescent="0.25">
      <c r="B16350" s="14">
        <v>60000595</v>
      </c>
      <c r="C16350" s="14">
        <v>0</v>
      </c>
      <c r="D16350" s="15">
        <v>21050001</v>
      </c>
      <c r="E16350" s="16" t="s">
        <v>12542</v>
      </c>
      <c r="F16350" s="14">
        <v>1051</v>
      </c>
      <c r="G16350" s="17">
        <v>38625</v>
      </c>
      <c r="H16350" s="29">
        <v>899848</v>
      </c>
      <c r="I16350" s="29">
        <v>0</v>
      </c>
      <c r="J16350" s="29">
        <v>0</v>
      </c>
      <c r="K16350" s="29">
        <v>0</v>
      </c>
      <c r="L16350" s="29">
        <f t="shared" si="1018"/>
        <v>899848</v>
      </c>
      <c r="M16350" s="29">
        <v>-899847</v>
      </c>
      <c r="N16350" s="29">
        <v>0</v>
      </c>
      <c r="O16350" s="29">
        <v>0</v>
      </c>
      <c r="P16350" s="29">
        <f t="shared" si="1019"/>
        <v>-899847</v>
      </c>
      <c r="Q16350" s="29">
        <f t="shared" si="1020"/>
        <v>1</v>
      </c>
      <c r="R16350" s="29">
        <f t="shared" si="1021"/>
        <v>1</v>
      </c>
      <c r="S16350" s="15" t="s">
        <v>12393</v>
      </c>
      <c r="T16350" s="15">
        <v>100601</v>
      </c>
      <c r="U16350" s="15" t="s">
        <v>79</v>
      </c>
      <c r="V16350" s="15">
        <v>47050021</v>
      </c>
      <c r="W16350" s="15" t="s">
        <v>80</v>
      </c>
    </row>
    <row r="16351" spans="2:23" hidden="1" x14ac:dyDescent="0.25">
      <c r="B16351" s="14">
        <v>60000598</v>
      </c>
      <c r="C16351" s="14">
        <v>0</v>
      </c>
      <c r="D16351" s="15">
        <v>21050001</v>
      </c>
      <c r="E16351" s="16" t="s">
        <v>12543</v>
      </c>
      <c r="F16351" s="14">
        <v>1021</v>
      </c>
      <c r="G16351" s="17">
        <v>38561</v>
      </c>
      <c r="H16351" s="29">
        <v>1002280</v>
      </c>
      <c r="I16351" s="29">
        <v>0</v>
      </c>
      <c r="J16351" s="29">
        <v>0</v>
      </c>
      <c r="K16351" s="29">
        <v>0</v>
      </c>
      <c r="L16351" s="29">
        <f t="shared" si="1018"/>
        <v>1002280</v>
      </c>
      <c r="M16351" s="29">
        <v>-1002279</v>
      </c>
      <c r="N16351" s="29">
        <v>0</v>
      </c>
      <c r="O16351" s="29">
        <v>0</v>
      </c>
      <c r="P16351" s="29">
        <f t="shared" si="1019"/>
        <v>-1002279</v>
      </c>
      <c r="Q16351" s="29">
        <f t="shared" si="1020"/>
        <v>1</v>
      </c>
      <c r="R16351" s="29">
        <f t="shared" si="1021"/>
        <v>1</v>
      </c>
      <c r="S16351" s="15" t="s">
        <v>12393</v>
      </c>
      <c r="T16351" s="15">
        <v>100301</v>
      </c>
      <c r="U16351" s="15" t="s">
        <v>32</v>
      </c>
      <c r="V16351" s="15">
        <v>47050021</v>
      </c>
      <c r="W16351" s="15" t="s">
        <v>33</v>
      </c>
    </row>
    <row r="16352" spans="2:23" hidden="1" x14ac:dyDescent="0.25">
      <c r="B16352" s="14">
        <v>60000599</v>
      </c>
      <c r="C16352" s="14">
        <v>0</v>
      </c>
      <c r="D16352" s="15">
        <v>21050001</v>
      </c>
      <c r="E16352" s="16" t="s">
        <v>12544</v>
      </c>
      <c r="F16352" s="14">
        <v>1001</v>
      </c>
      <c r="G16352" s="17">
        <v>35886</v>
      </c>
      <c r="H16352" s="29">
        <v>1018470</v>
      </c>
      <c r="I16352" s="29">
        <v>0</v>
      </c>
      <c r="J16352" s="29">
        <v>0</v>
      </c>
      <c r="K16352" s="29">
        <v>0</v>
      </c>
      <c r="L16352" s="29">
        <f t="shared" si="1018"/>
        <v>1018470</v>
      </c>
      <c r="M16352" s="29">
        <v>-1018469</v>
      </c>
      <c r="N16352" s="29">
        <v>0</v>
      </c>
      <c r="O16352" s="29">
        <v>0</v>
      </c>
      <c r="P16352" s="29">
        <f t="shared" si="1019"/>
        <v>-1018469</v>
      </c>
      <c r="Q16352" s="29">
        <f t="shared" si="1020"/>
        <v>1</v>
      </c>
      <c r="R16352" s="29">
        <f t="shared" si="1021"/>
        <v>1</v>
      </c>
      <c r="S16352" s="15" t="s">
        <v>12393</v>
      </c>
      <c r="T16352" s="15">
        <v>100101</v>
      </c>
      <c r="U16352" s="15" t="s">
        <v>89</v>
      </c>
      <c r="V16352" s="15">
        <v>47050021</v>
      </c>
      <c r="W16352" s="15" t="s">
        <v>85</v>
      </c>
    </row>
    <row r="16353" spans="2:23" hidden="1" x14ac:dyDescent="0.25">
      <c r="B16353" s="14">
        <v>60000600</v>
      </c>
      <c r="C16353" s="14">
        <v>0</v>
      </c>
      <c r="D16353" s="15">
        <v>21050001</v>
      </c>
      <c r="E16353" s="16" t="s">
        <v>12545</v>
      </c>
      <c r="F16353" s="14">
        <v>1901</v>
      </c>
      <c r="G16353" s="17">
        <v>37854</v>
      </c>
      <c r="H16353" s="29">
        <v>1142666</v>
      </c>
      <c r="I16353" s="29">
        <v>0</v>
      </c>
      <c r="J16353" s="29">
        <v>0</v>
      </c>
      <c r="K16353" s="29">
        <v>0</v>
      </c>
      <c r="L16353" s="29">
        <f t="shared" si="1018"/>
        <v>1142666</v>
      </c>
      <c r="M16353" s="29">
        <v>-1142665</v>
      </c>
      <c r="N16353" s="29">
        <v>0</v>
      </c>
      <c r="O16353" s="29">
        <v>0</v>
      </c>
      <c r="P16353" s="29">
        <f t="shared" si="1019"/>
        <v>-1142665</v>
      </c>
      <c r="Q16353" s="29">
        <f t="shared" si="1020"/>
        <v>1</v>
      </c>
      <c r="R16353" s="29">
        <f t="shared" si="1021"/>
        <v>1</v>
      </c>
      <c r="S16353" s="15" t="s">
        <v>12393</v>
      </c>
      <c r="T16353" s="15">
        <v>108100</v>
      </c>
      <c r="U16353" s="15" t="s">
        <v>104</v>
      </c>
      <c r="V16353" s="15">
        <v>47050021</v>
      </c>
      <c r="W16353" s="15" t="s">
        <v>105</v>
      </c>
    </row>
    <row r="16354" spans="2:23" hidden="1" x14ac:dyDescent="0.25">
      <c r="B16354" s="14">
        <v>60000603</v>
      </c>
      <c r="C16354" s="14">
        <v>0</v>
      </c>
      <c r="D16354" s="15">
        <v>21050001</v>
      </c>
      <c r="E16354" s="16" t="s">
        <v>12546</v>
      </c>
      <c r="F16354" s="14">
        <v>1031</v>
      </c>
      <c r="G16354" s="17">
        <v>42370</v>
      </c>
      <c r="H16354" s="29">
        <v>519762</v>
      </c>
      <c r="I16354" s="29">
        <v>0</v>
      </c>
      <c r="J16354" s="29">
        <v>0</v>
      </c>
      <c r="K16354" s="29">
        <v>0</v>
      </c>
      <c r="L16354" s="29">
        <f t="shared" si="1018"/>
        <v>519762</v>
      </c>
      <c r="M16354" s="29">
        <v>-493774</v>
      </c>
      <c r="N16354" s="29">
        <v>0</v>
      </c>
      <c r="O16354" s="29">
        <v>0</v>
      </c>
      <c r="P16354" s="29">
        <f t="shared" si="1019"/>
        <v>-493774</v>
      </c>
      <c r="Q16354" s="29">
        <f t="shared" si="1020"/>
        <v>25988</v>
      </c>
      <c r="R16354" s="29">
        <f t="shared" si="1021"/>
        <v>25988</v>
      </c>
      <c r="S16354" s="15" t="s">
        <v>12393</v>
      </c>
      <c r="T16354" s="15">
        <v>100401</v>
      </c>
      <c r="U16354" s="15" t="s">
        <v>97</v>
      </c>
      <c r="V16354" s="15">
        <v>47050021</v>
      </c>
      <c r="W16354" s="15" t="s">
        <v>98</v>
      </c>
    </row>
    <row r="16355" spans="2:23" hidden="1" x14ac:dyDescent="0.25">
      <c r="B16355" s="14">
        <v>60000604</v>
      </c>
      <c r="C16355" s="14">
        <v>0</v>
      </c>
      <c r="D16355" s="15">
        <v>21050001</v>
      </c>
      <c r="E16355" s="16" t="s">
        <v>12547</v>
      </c>
      <c r="F16355" s="14">
        <v>1902</v>
      </c>
      <c r="G16355" s="17">
        <v>42371</v>
      </c>
      <c r="H16355" s="29">
        <v>1222652</v>
      </c>
      <c r="I16355" s="29">
        <v>0</v>
      </c>
      <c r="J16355" s="29">
        <v>0</v>
      </c>
      <c r="K16355" s="29">
        <v>0</v>
      </c>
      <c r="L16355" s="29">
        <f t="shared" si="1018"/>
        <v>1222652</v>
      </c>
      <c r="M16355" s="29">
        <v>-761716</v>
      </c>
      <c r="N16355" s="29">
        <v>-145202</v>
      </c>
      <c r="O16355" s="29">
        <v>0</v>
      </c>
      <c r="P16355" s="29">
        <f t="shared" si="1019"/>
        <v>-906918</v>
      </c>
      <c r="Q16355" s="29">
        <f t="shared" si="1020"/>
        <v>460936</v>
      </c>
      <c r="R16355" s="29">
        <f t="shared" si="1021"/>
        <v>315734</v>
      </c>
      <c r="S16355" s="15" t="s">
        <v>12393</v>
      </c>
      <c r="T16355" s="15">
        <v>108200</v>
      </c>
      <c r="U16355" s="15" t="s">
        <v>66</v>
      </c>
      <c r="V16355" s="15">
        <v>47050021</v>
      </c>
      <c r="W16355" s="15" t="s">
        <v>67</v>
      </c>
    </row>
    <row r="16356" spans="2:23" hidden="1" x14ac:dyDescent="0.25">
      <c r="B16356" s="14">
        <v>60000605</v>
      </c>
      <c r="C16356" s="14">
        <v>0</v>
      </c>
      <c r="D16356" s="15">
        <v>21050001</v>
      </c>
      <c r="E16356" s="16" t="s">
        <v>12548</v>
      </c>
      <c r="F16356" s="14">
        <v>1092</v>
      </c>
      <c r="G16356" s="17">
        <v>42978</v>
      </c>
      <c r="H16356" s="29">
        <v>1002997</v>
      </c>
      <c r="I16356" s="29">
        <v>0</v>
      </c>
      <c r="J16356" s="29">
        <v>0</v>
      </c>
      <c r="K16356" s="29">
        <v>0</v>
      </c>
      <c r="L16356" s="29">
        <f t="shared" si="1018"/>
        <v>1002997</v>
      </c>
      <c r="M16356" s="29">
        <v>-426824</v>
      </c>
      <c r="N16356" s="29">
        <v>-119106</v>
      </c>
      <c r="O16356" s="29">
        <v>0</v>
      </c>
      <c r="P16356" s="29">
        <f t="shared" si="1019"/>
        <v>-545930</v>
      </c>
      <c r="Q16356" s="29">
        <f t="shared" si="1020"/>
        <v>576173</v>
      </c>
      <c r="R16356" s="29">
        <f t="shared" si="1021"/>
        <v>457067</v>
      </c>
      <c r="S16356" s="15" t="s">
        <v>12393</v>
      </c>
      <c r="T16356" s="15">
        <v>100702</v>
      </c>
      <c r="U16356" s="15" t="s">
        <v>47</v>
      </c>
      <c r="V16356" s="15">
        <v>47050021</v>
      </c>
      <c r="W16356" s="15" t="s">
        <v>48</v>
      </c>
    </row>
    <row r="16357" spans="2:23" hidden="1" x14ac:dyDescent="0.25">
      <c r="B16357" s="14">
        <v>60000606</v>
      </c>
      <c r="C16357" s="14">
        <v>0</v>
      </c>
      <c r="D16357" s="15">
        <v>21050001</v>
      </c>
      <c r="E16357" s="16" t="s">
        <v>12549</v>
      </c>
      <c r="F16357" s="14">
        <v>1022</v>
      </c>
      <c r="G16357" s="17">
        <v>43372</v>
      </c>
      <c r="H16357" s="29">
        <v>989335</v>
      </c>
      <c r="I16357" s="29">
        <v>0</v>
      </c>
      <c r="J16357" s="29">
        <v>0</v>
      </c>
      <c r="K16357" s="29">
        <v>0</v>
      </c>
      <c r="L16357" s="29">
        <f t="shared" si="1018"/>
        <v>989335</v>
      </c>
      <c r="M16357" s="29">
        <v>-294193</v>
      </c>
      <c r="N16357" s="29">
        <v>-117483</v>
      </c>
      <c r="O16357" s="29">
        <v>0</v>
      </c>
      <c r="P16357" s="29">
        <f t="shared" si="1019"/>
        <v>-411676</v>
      </c>
      <c r="Q16357" s="29">
        <f t="shared" si="1020"/>
        <v>695142</v>
      </c>
      <c r="R16357" s="29">
        <f t="shared" si="1021"/>
        <v>577659</v>
      </c>
      <c r="S16357" s="15" t="s">
        <v>12393</v>
      </c>
      <c r="T16357" s="15">
        <v>100302</v>
      </c>
      <c r="U16357" s="15" t="s">
        <v>225</v>
      </c>
      <c r="V16357" s="15">
        <v>47050021</v>
      </c>
      <c r="W16357" s="15" t="s">
        <v>33</v>
      </c>
    </row>
    <row r="16358" spans="2:23" hidden="1" x14ac:dyDescent="0.25">
      <c r="B16358" s="14">
        <v>60000607</v>
      </c>
      <c r="C16358" s="14">
        <v>0</v>
      </c>
      <c r="D16358" s="15">
        <v>21050001</v>
      </c>
      <c r="E16358" s="16" t="s">
        <v>12550</v>
      </c>
      <c r="F16358" s="14">
        <v>1903</v>
      </c>
      <c r="G16358" s="17">
        <v>43402</v>
      </c>
      <c r="H16358" s="29">
        <v>609613.28</v>
      </c>
      <c r="I16358" s="29">
        <v>0</v>
      </c>
      <c r="J16358" s="29">
        <v>0</v>
      </c>
      <c r="K16358" s="29">
        <v>-609613.28</v>
      </c>
      <c r="L16358" s="29">
        <f t="shared" si="1018"/>
        <v>0</v>
      </c>
      <c r="M16358" s="29">
        <v>-175327.28</v>
      </c>
      <c r="N16358" s="29">
        <v>-52360</v>
      </c>
      <c r="O16358" s="29">
        <v>227687.28</v>
      </c>
      <c r="P16358" s="29">
        <f t="shared" si="1019"/>
        <v>0</v>
      </c>
      <c r="Q16358" s="29">
        <f t="shared" si="1020"/>
        <v>434286</v>
      </c>
      <c r="R16358" s="29">
        <f t="shared" si="1021"/>
        <v>0</v>
      </c>
      <c r="S16358" s="15" t="s">
        <v>12393</v>
      </c>
      <c r="T16358" s="15">
        <v>108300</v>
      </c>
      <c r="U16358" s="15" t="s">
        <v>1826</v>
      </c>
      <c r="V16358" s="15">
        <v>47050021</v>
      </c>
      <c r="W16358" s="15" t="s">
        <v>1827</v>
      </c>
    </row>
    <row r="16359" spans="2:23" hidden="1" x14ac:dyDescent="0.25">
      <c r="B16359" s="14">
        <v>60000608</v>
      </c>
      <c r="C16359" s="14">
        <v>0</v>
      </c>
      <c r="D16359" s="15">
        <v>21050001</v>
      </c>
      <c r="E16359" s="16" t="s">
        <v>12551</v>
      </c>
      <c r="F16359" s="14">
        <v>1022</v>
      </c>
      <c r="G16359" s="17">
        <v>43447</v>
      </c>
      <c r="H16359" s="29">
        <v>975825</v>
      </c>
      <c r="I16359" s="29">
        <v>0</v>
      </c>
      <c r="J16359" s="29">
        <v>0</v>
      </c>
      <c r="K16359" s="29">
        <v>0</v>
      </c>
      <c r="L16359" s="29">
        <f t="shared" si="1018"/>
        <v>975825</v>
      </c>
      <c r="M16359" s="29">
        <v>-266363</v>
      </c>
      <c r="N16359" s="29">
        <v>-115879</v>
      </c>
      <c r="O16359" s="29">
        <v>0</v>
      </c>
      <c r="P16359" s="29">
        <f t="shared" si="1019"/>
        <v>-382242</v>
      </c>
      <c r="Q16359" s="29">
        <f t="shared" si="1020"/>
        <v>709462</v>
      </c>
      <c r="R16359" s="29">
        <f t="shared" si="1021"/>
        <v>593583</v>
      </c>
      <c r="S16359" s="15" t="s">
        <v>12393</v>
      </c>
      <c r="T16359" s="15">
        <v>100302</v>
      </c>
      <c r="U16359" s="15" t="s">
        <v>225</v>
      </c>
      <c r="V16359" s="15">
        <v>47050021</v>
      </c>
      <c r="W16359" s="15" t="s">
        <v>33</v>
      </c>
    </row>
    <row r="16360" spans="2:23" hidden="1" x14ac:dyDescent="0.25">
      <c r="B16360" s="14">
        <v>60000609</v>
      </c>
      <c r="C16360" s="14">
        <v>0</v>
      </c>
      <c r="D16360" s="15">
        <v>21050001</v>
      </c>
      <c r="E16360" s="16" t="s">
        <v>12552</v>
      </c>
      <c r="F16360" s="14">
        <v>1202</v>
      </c>
      <c r="G16360" s="17">
        <v>43462</v>
      </c>
      <c r="H16360" s="29">
        <v>662674</v>
      </c>
      <c r="I16360" s="29">
        <v>0</v>
      </c>
      <c r="J16360" s="29">
        <v>0</v>
      </c>
      <c r="K16360" s="29">
        <v>0</v>
      </c>
      <c r="L16360" s="29">
        <f t="shared" si="1018"/>
        <v>662674</v>
      </c>
      <c r="M16360" s="29">
        <v>-177652</v>
      </c>
      <c r="N16360" s="29">
        <v>-78692</v>
      </c>
      <c r="O16360" s="29">
        <v>0</v>
      </c>
      <c r="P16360" s="29">
        <f t="shared" si="1019"/>
        <v>-256344</v>
      </c>
      <c r="Q16360" s="29">
        <f t="shared" si="1020"/>
        <v>485022</v>
      </c>
      <c r="R16360" s="29">
        <f t="shared" si="1021"/>
        <v>406330</v>
      </c>
      <c r="S16360" s="15" t="s">
        <v>12393</v>
      </c>
      <c r="T16360" s="15">
        <v>101202</v>
      </c>
      <c r="U16360" s="15" t="s">
        <v>149</v>
      </c>
      <c r="V16360" s="15">
        <v>47050021</v>
      </c>
      <c r="W16360" s="15" t="s">
        <v>145</v>
      </c>
    </row>
    <row r="16361" spans="2:23" hidden="1" x14ac:dyDescent="0.25">
      <c r="B16361" s="14">
        <v>60000610</v>
      </c>
      <c r="C16361" s="14">
        <v>0</v>
      </c>
      <c r="D16361" s="15">
        <v>21050001</v>
      </c>
      <c r="E16361" s="16" t="s">
        <v>12553</v>
      </c>
      <c r="F16361" s="14">
        <v>1202</v>
      </c>
      <c r="G16361" s="17">
        <v>43462</v>
      </c>
      <c r="H16361" s="29">
        <v>317800</v>
      </c>
      <c r="I16361" s="29">
        <v>0</v>
      </c>
      <c r="J16361" s="29">
        <v>0</v>
      </c>
      <c r="K16361" s="29">
        <v>0</v>
      </c>
      <c r="L16361" s="29">
        <f t="shared" si="1018"/>
        <v>317800</v>
      </c>
      <c r="M16361" s="29">
        <v>-85197</v>
      </c>
      <c r="N16361" s="29">
        <v>-37739</v>
      </c>
      <c r="O16361" s="29">
        <v>0</v>
      </c>
      <c r="P16361" s="29">
        <f t="shared" si="1019"/>
        <v>-122936</v>
      </c>
      <c r="Q16361" s="29">
        <f t="shared" si="1020"/>
        <v>232603</v>
      </c>
      <c r="R16361" s="29">
        <f t="shared" si="1021"/>
        <v>194864</v>
      </c>
      <c r="S16361" s="15" t="s">
        <v>12393</v>
      </c>
      <c r="T16361" s="15">
        <v>101202</v>
      </c>
      <c r="U16361" s="15" t="s">
        <v>149</v>
      </c>
      <c r="V16361" s="15">
        <v>47050021</v>
      </c>
      <c r="W16361" s="15" t="s">
        <v>145</v>
      </c>
    </row>
    <row r="16362" spans="2:23" hidden="1" x14ac:dyDescent="0.25">
      <c r="B16362" s="14">
        <v>60000611</v>
      </c>
      <c r="C16362" s="14">
        <v>0</v>
      </c>
      <c r="D16362" s="15">
        <v>21050001</v>
      </c>
      <c r="E16362" s="16" t="s">
        <v>12554</v>
      </c>
      <c r="F16362" s="14">
        <v>1092</v>
      </c>
      <c r="G16362" s="17">
        <v>43465</v>
      </c>
      <c r="H16362" s="29">
        <v>944009</v>
      </c>
      <c r="I16362" s="29">
        <v>0</v>
      </c>
      <c r="J16362" s="29">
        <v>0</v>
      </c>
      <c r="K16362" s="29">
        <v>0</v>
      </c>
      <c r="L16362" s="29">
        <f t="shared" si="1018"/>
        <v>944009</v>
      </c>
      <c r="M16362" s="29">
        <v>-252150</v>
      </c>
      <c r="N16362" s="29">
        <v>-112101</v>
      </c>
      <c r="O16362" s="29">
        <v>0</v>
      </c>
      <c r="P16362" s="29">
        <f t="shared" si="1019"/>
        <v>-364251</v>
      </c>
      <c r="Q16362" s="29">
        <f t="shared" si="1020"/>
        <v>691859</v>
      </c>
      <c r="R16362" s="29">
        <f t="shared" si="1021"/>
        <v>579758</v>
      </c>
      <c r="S16362" s="15" t="s">
        <v>12393</v>
      </c>
      <c r="T16362" s="15">
        <v>100702</v>
      </c>
      <c r="U16362" s="15" t="s">
        <v>47</v>
      </c>
      <c r="V16362" s="15">
        <v>47050021</v>
      </c>
      <c r="W16362" s="15" t="s">
        <v>48</v>
      </c>
    </row>
    <row r="16363" spans="2:23" hidden="1" x14ac:dyDescent="0.25">
      <c r="B16363" s="14">
        <v>60000612</v>
      </c>
      <c r="C16363" s="14">
        <v>0</v>
      </c>
      <c r="D16363" s="15">
        <v>21050001</v>
      </c>
      <c r="E16363" s="16" t="s">
        <v>12555</v>
      </c>
      <c r="F16363" s="14">
        <v>1902</v>
      </c>
      <c r="G16363" s="17">
        <v>43761</v>
      </c>
      <c r="H16363" s="29">
        <v>2502999</v>
      </c>
      <c r="I16363" s="29">
        <v>0</v>
      </c>
      <c r="J16363" s="29">
        <v>0</v>
      </c>
      <c r="K16363" s="29">
        <v>0</v>
      </c>
      <c r="L16363" s="29">
        <f t="shared" si="1018"/>
        <v>2502999</v>
      </c>
      <c r="M16363" s="29">
        <v>-428028</v>
      </c>
      <c r="N16363" s="29">
        <v>-297279</v>
      </c>
      <c r="O16363" s="29">
        <v>0</v>
      </c>
      <c r="P16363" s="29">
        <f t="shared" si="1019"/>
        <v>-725307</v>
      </c>
      <c r="Q16363" s="29">
        <f t="shared" si="1020"/>
        <v>2074971</v>
      </c>
      <c r="R16363" s="29">
        <f t="shared" si="1021"/>
        <v>1777692</v>
      </c>
      <c r="S16363" s="15" t="s">
        <v>12393</v>
      </c>
      <c r="T16363" s="15">
        <v>108200</v>
      </c>
      <c r="U16363" s="15" t="s">
        <v>66</v>
      </c>
      <c r="V16363" s="15">
        <v>47050021</v>
      </c>
      <c r="W16363" s="15" t="s">
        <v>67</v>
      </c>
    </row>
    <row r="16364" spans="2:23" hidden="1" x14ac:dyDescent="0.25">
      <c r="B16364" s="14">
        <v>60000613</v>
      </c>
      <c r="C16364" s="14">
        <v>0</v>
      </c>
      <c r="D16364" s="15">
        <v>21050001</v>
      </c>
      <c r="E16364" s="16" t="s">
        <v>12556</v>
      </c>
      <c r="F16364" s="14">
        <v>1021</v>
      </c>
      <c r="G16364" s="17">
        <v>43886</v>
      </c>
      <c r="H16364" s="29">
        <v>616287</v>
      </c>
      <c r="I16364" s="29">
        <v>0</v>
      </c>
      <c r="J16364" s="29">
        <v>0</v>
      </c>
      <c r="K16364" s="29">
        <v>0</v>
      </c>
      <c r="L16364" s="29">
        <f t="shared" si="1018"/>
        <v>616287</v>
      </c>
      <c r="M16364" s="29">
        <v>-80385</v>
      </c>
      <c r="N16364" s="29">
        <v>-73187</v>
      </c>
      <c r="O16364" s="29">
        <v>0</v>
      </c>
      <c r="P16364" s="29">
        <f t="shared" si="1019"/>
        <v>-153572</v>
      </c>
      <c r="Q16364" s="29">
        <f t="shared" si="1020"/>
        <v>535902</v>
      </c>
      <c r="R16364" s="29">
        <f t="shared" si="1021"/>
        <v>462715</v>
      </c>
      <c r="S16364" s="15" t="s">
        <v>12393</v>
      </c>
      <c r="T16364" s="15">
        <v>100301</v>
      </c>
      <c r="U16364" s="15" t="s">
        <v>32</v>
      </c>
      <c r="V16364" s="15">
        <v>47050021</v>
      </c>
      <c r="W16364" s="15" t="s">
        <v>33</v>
      </c>
    </row>
    <row r="16365" spans="2:23" hidden="1" x14ac:dyDescent="0.25">
      <c r="B16365" s="14">
        <v>60000613</v>
      </c>
      <c r="C16365" s="14">
        <v>1</v>
      </c>
      <c r="D16365" s="15">
        <v>21050001</v>
      </c>
      <c r="E16365" s="21" t="s">
        <v>12556</v>
      </c>
      <c r="F16365" s="20">
        <v>1021</v>
      </c>
      <c r="G16365" s="22">
        <v>43982</v>
      </c>
      <c r="H16365" s="29">
        <v>165385</v>
      </c>
      <c r="I16365" s="29">
        <v>0</v>
      </c>
      <c r="J16365" s="29">
        <v>0</v>
      </c>
      <c r="K16365" s="29">
        <v>0</v>
      </c>
      <c r="L16365" s="29">
        <f t="shared" si="1018"/>
        <v>165385</v>
      </c>
      <c r="M16365" s="29">
        <v>-16969</v>
      </c>
      <c r="N16365" s="29">
        <v>-20307</v>
      </c>
      <c r="O16365" s="29">
        <v>0</v>
      </c>
      <c r="P16365" s="29">
        <f t="shared" si="1019"/>
        <v>-37276</v>
      </c>
      <c r="Q16365" s="29">
        <f t="shared" si="1020"/>
        <v>148416</v>
      </c>
      <c r="R16365" s="29">
        <f t="shared" si="1021"/>
        <v>128109</v>
      </c>
      <c r="S16365" s="15" t="s">
        <v>12393</v>
      </c>
      <c r="T16365" s="15">
        <v>100301</v>
      </c>
      <c r="U16365" s="15" t="s">
        <v>32</v>
      </c>
      <c r="V16365" s="15">
        <v>47050021</v>
      </c>
      <c r="W16365" s="15" t="s">
        <v>33</v>
      </c>
    </row>
    <row r="16366" spans="2:23" hidden="1" x14ac:dyDescent="0.25">
      <c r="B16366" s="14">
        <v>60000614</v>
      </c>
      <c r="C16366" s="14">
        <v>0</v>
      </c>
      <c r="D16366" s="15">
        <v>21050001</v>
      </c>
      <c r="E16366" s="21" t="s">
        <v>12557</v>
      </c>
      <c r="F16366" s="20">
        <v>1062</v>
      </c>
      <c r="G16366" s="22">
        <v>44287</v>
      </c>
      <c r="H16366" s="29">
        <v>0</v>
      </c>
      <c r="I16366" s="29">
        <v>0</v>
      </c>
      <c r="J16366" s="29">
        <v>347668.5</v>
      </c>
      <c r="K16366" s="29">
        <v>0</v>
      </c>
      <c r="L16366" s="29">
        <f t="shared" si="1018"/>
        <v>347668.5</v>
      </c>
      <c r="M16366" s="29">
        <v>0</v>
      </c>
      <c r="N16366" s="29">
        <v>0</v>
      </c>
      <c r="O16366" s="29">
        <v>0</v>
      </c>
      <c r="P16366" s="29">
        <f t="shared" si="1019"/>
        <v>0</v>
      </c>
      <c r="Q16366" s="29">
        <f t="shared" si="1020"/>
        <v>0</v>
      </c>
      <c r="R16366" s="29">
        <f t="shared" si="1021"/>
        <v>347668.5</v>
      </c>
      <c r="S16366" s="15" t="s">
        <v>12393</v>
      </c>
      <c r="T16366" s="15">
        <v>100802</v>
      </c>
      <c r="U16366" s="15" t="s">
        <v>43</v>
      </c>
      <c r="V16366" s="15">
        <v>47050021</v>
      </c>
      <c r="W16366" s="15" t="s">
        <v>44</v>
      </c>
    </row>
    <row r="16367" spans="2:23" hidden="1" x14ac:dyDescent="0.25">
      <c r="B16367" s="14">
        <v>60000615</v>
      </c>
      <c r="C16367" s="14">
        <v>0</v>
      </c>
      <c r="D16367" s="15">
        <v>21050001</v>
      </c>
      <c r="E16367" s="21" t="s">
        <v>12558</v>
      </c>
      <c r="F16367" s="20">
        <v>1062</v>
      </c>
      <c r="G16367" s="22">
        <v>44287</v>
      </c>
      <c r="H16367" s="29">
        <v>0</v>
      </c>
      <c r="I16367" s="29">
        <v>0</v>
      </c>
      <c r="J16367" s="29">
        <v>472036.25</v>
      </c>
      <c r="K16367" s="29">
        <v>0</v>
      </c>
      <c r="L16367" s="29">
        <f t="shared" si="1018"/>
        <v>472036.25</v>
      </c>
      <c r="M16367" s="29">
        <v>0</v>
      </c>
      <c r="N16367" s="29">
        <v>0</v>
      </c>
      <c r="O16367" s="29">
        <v>0</v>
      </c>
      <c r="P16367" s="29">
        <f t="shared" si="1019"/>
        <v>0</v>
      </c>
      <c r="Q16367" s="29">
        <f t="shared" si="1020"/>
        <v>0</v>
      </c>
      <c r="R16367" s="29">
        <f t="shared" si="1021"/>
        <v>472036.25</v>
      </c>
      <c r="S16367" s="15" t="s">
        <v>12393</v>
      </c>
      <c r="T16367" s="15">
        <v>100802</v>
      </c>
      <c r="U16367" s="15" t="s">
        <v>43</v>
      </c>
      <c r="V16367" s="15">
        <v>47050021</v>
      </c>
      <c r="W16367" s="15" t="s">
        <v>44</v>
      </c>
    </row>
    <row r="16368" spans="2:23" hidden="1" x14ac:dyDescent="0.25">
      <c r="B16368" s="14">
        <v>60000616</v>
      </c>
      <c r="C16368" s="14">
        <v>0</v>
      </c>
      <c r="D16368" s="15">
        <v>21050001</v>
      </c>
      <c r="E16368" s="21" t="s">
        <v>12559</v>
      </c>
      <c r="F16368" s="20">
        <v>1903</v>
      </c>
      <c r="G16368" s="22">
        <v>44649</v>
      </c>
      <c r="H16368" s="29">
        <v>0</v>
      </c>
      <c r="I16368" s="29">
        <v>699967</v>
      </c>
      <c r="J16368" s="29">
        <v>0</v>
      </c>
      <c r="K16368" s="29">
        <v>0</v>
      </c>
      <c r="L16368" s="29">
        <f t="shared" si="1018"/>
        <v>699967</v>
      </c>
      <c r="M16368" s="29">
        <v>0</v>
      </c>
      <c r="N16368" s="29">
        <v>-683</v>
      </c>
      <c r="O16368" s="29">
        <v>0</v>
      </c>
      <c r="P16368" s="29">
        <f t="shared" si="1019"/>
        <v>-683</v>
      </c>
      <c r="Q16368" s="29">
        <f t="shared" si="1020"/>
        <v>0</v>
      </c>
      <c r="R16368" s="29">
        <f t="shared" si="1021"/>
        <v>699284</v>
      </c>
      <c r="S16368" s="15" t="s">
        <v>12393</v>
      </c>
      <c r="T16368" s="15">
        <v>108300</v>
      </c>
      <c r="U16368" s="15" t="s">
        <v>1826</v>
      </c>
      <c r="V16368" s="15">
        <v>47050021</v>
      </c>
      <c r="W16368" s="15" t="s">
        <v>1827</v>
      </c>
    </row>
    <row r="16369" spans="2:23" hidden="1" x14ac:dyDescent="0.25">
      <c r="B16369" s="14">
        <v>61000127</v>
      </c>
      <c r="C16369" s="14">
        <v>0</v>
      </c>
      <c r="D16369" s="15">
        <v>21050011</v>
      </c>
      <c r="E16369" s="16" t="s">
        <v>12560</v>
      </c>
      <c r="F16369" s="14">
        <v>1012</v>
      </c>
      <c r="G16369" s="17">
        <v>41548</v>
      </c>
      <c r="H16369" s="29">
        <v>8190</v>
      </c>
      <c r="I16369" s="29">
        <v>0</v>
      </c>
      <c r="J16369" s="29">
        <v>0</v>
      </c>
      <c r="K16369" s="29">
        <v>0</v>
      </c>
      <c r="L16369" s="29">
        <f t="shared" si="1018"/>
        <v>8190</v>
      </c>
      <c r="M16369" s="29">
        <v>-5840</v>
      </c>
      <c r="N16369" s="29">
        <v>-776</v>
      </c>
      <c r="O16369" s="29">
        <v>0</v>
      </c>
      <c r="P16369" s="29">
        <f t="shared" si="1019"/>
        <v>-6616</v>
      </c>
      <c r="Q16369" s="29">
        <f t="shared" si="1020"/>
        <v>2350</v>
      </c>
      <c r="R16369" s="29">
        <f t="shared" si="1021"/>
        <v>1574</v>
      </c>
      <c r="S16369" s="15" t="s">
        <v>12393</v>
      </c>
      <c r="T16369" s="15">
        <v>100202</v>
      </c>
      <c r="U16369" s="15" t="s">
        <v>70</v>
      </c>
      <c r="V16369" s="15">
        <v>47050021</v>
      </c>
      <c r="W16369" s="15" t="s">
        <v>71</v>
      </c>
    </row>
    <row r="16370" spans="2:23" hidden="1" x14ac:dyDescent="0.25">
      <c r="B16370" s="14">
        <v>61000128</v>
      </c>
      <c r="C16370" s="14">
        <v>0</v>
      </c>
      <c r="D16370" s="15">
        <v>21050011</v>
      </c>
      <c r="E16370" s="16" t="s">
        <v>12561</v>
      </c>
      <c r="F16370" s="14">
        <v>1901</v>
      </c>
      <c r="G16370" s="17">
        <v>41492</v>
      </c>
      <c r="H16370" s="29">
        <v>3450</v>
      </c>
      <c r="I16370" s="29">
        <v>0</v>
      </c>
      <c r="J16370" s="29">
        <v>0</v>
      </c>
      <c r="K16370" s="29">
        <v>0</v>
      </c>
      <c r="L16370" s="29">
        <f t="shared" si="1018"/>
        <v>3450</v>
      </c>
      <c r="M16370" s="29">
        <v>-2511</v>
      </c>
      <c r="N16370" s="29">
        <v>-327</v>
      </c>
      <c r="O16370" s="29">
        <v>0</v>
      </c>
      <c r="P16370" s="29">
        <f t="shared" si="1019"/>
        <v>-2838</v>
      </c>
      <c r="Q16370" s="29">
        <f t="shared" si="1020"/>
        <v>939</v>
      </c>
      <c r="R16370" s="29">
        <f t="shared" si="1021"/>
        <v>612</v>
      </c>
      <c r="S16370" s="15" t="s">
        <v>12393</v>
      </c>
      <c r="T16370" s="15">
        <v>108100</v>
      </c>
      <c r="U16370" s="15" t="s">
        <v>104</v>
      </c>
      <c r="V16370" s="15">
        <v>47050021</v>
      </c>
      <c r="W16370" s="15" t="s">
        <v>105</v>
      </c>
    </row>
    <row r="16371" spans="2:23" hidden="1" x14ac:dyDescent="0.25">
      <c r="B16371" s="14">
        <v>61000130</v>
      </c>
      <c r="C16371" s="14">
        <v>0</v>
      </c>
      <c r="D16371" s="15">
        <v>21050011</v>
      </c>
      <c r="E16371" s="16" t="s">
        <v>12562</v>
      </c>
      <c r="F16371" s="14">
        <v>1031</v>
      </c>
      <c r="G16371" s="17">
        <v>38701</v>
      </c>
      <c r="H16371" s="29">
        <v>1830</v>
      </c>
      <c r="I16371" s="29">
        <v>0</v>
      </c>
      <c r="J16371" s="29">
        <v>0</v>
      </c>
      <c r="K16371" s="29">
        <v>0</v>
      </c>
      <c r="L16371" s="29">
        <f t="shared" si="1018"/>
        <v>1830</v>
      </c>
      <c r="M16371" s="29">
        <v>-1739</v>
      </c>
      <c r="N16371" s="29">
        <v>0</v>
      </c>
      <c r="O16371" s="29">
        <v>0</v>
      </c>
      <c r="P16371" s="29">
        <f t="shared" si="1019"/>
        <v>-1739</v>
      </c>
      <c r="Q16371" s="29">
        <f t="shared" si="1020"/>
        <v>91</v>
      </c>
      <c r="R16371" s="29">
        <f t="shared" si="1021"/>
        <v>91</v>
      </c>
      <c r="S16371" s="15" t="s">
        <v>12393</v>
      </c>
      <c r="T16371" s="15">
        <v>100401</v>
      </c>
      <c r="U16371" s="15" t="s">
        <v>97</v>
      </c>
      <c r="V16371" s="15">
        <v>47050021</v>
      </c>
      <c r="W16371" s="15" t="s">
        <v>98</v>
      </c>
    </row>
    <row r="16372" spans="2:23" hidden="1" x14ac:dyDescent="0.25">
      <c r="B16372" s="14">
        <v>61000131</v>
      </c>
      <c r="C16372" s="14">
        <v>0</v>
      </c>
      <c r="D16372" s="15">
        <v>21050011</v>
      </c>
      <c r="E16372" s="16" t="s">
        <v>12563</v>
      </c>
      <c r="F16372" s="14">
        <v>1022</v>
      </c>
      <c r="G16372" s="17">
        <v>38867</v>
      </c>
      <c r="H16372" s="29">
        <v>1949</v>
      </c>
      <c r="I16372" s="29">
        <v>0</v>
      </c>
      <c r="J16372" s="29">
        <v>0</v>
      </c>
      <c r="K16372" s="29">
        <v>0</v>
      </c>
      <c r="L16372" s="29">
        <f t="shared" si="1018"/>
        <v>1949</v>
      </c>
      <c r="M16372" s="29">
        <v>-1852</v>
      </c>
      <c r="N16372" s="29">
        <v>0</v>
      </c>
      <c r="O16372" s="29">
        <v>0</v>
      </c>
      <c r="P16372" s="29">
        <f t="shared" si="1019"/>
        <v>-1852</v>
      </c>
      <c r="Q16372" s="29">
        <f t="shared" si="1020"/>
        <v>97</v>
      </c>
      <c r="R16372" s="29">
        <f t="shared" si="1021"/>
        <v>97</v>
      </c>
      <c r="S16372" s="15" t="s">
        <v>12393</v>
      </c>
      <c r="T16372" s="15">
        <v>100302</v>
      </c>
      <c r="U16372" s="15" t="s">
        <v>225</v>
      </c>
      <c r="V16372" s="15">
        <v>47050021</v>
      </c>
      <c r="W16372" s="15" t="s">
        <v>33</v>
      </c>
    </row>
    <row r="16373" spans="2:23" hidden="1" x14ac:dyDescent="0.25">
      <c r="B16373" s="14">
        <v>61000132</v>
      </c>
      <c r="C16373" s="14">
        <v>0</v>
      </c>
      <c r="D16373" s="15">
        <v>21050011</v>
      </c>
      <c r="E16373" s="16" t="s">
        <v>12563</v>
      </c>
      <c r="F16373" s="14">
        <v>1022</v>
      </c>
      <c r="G16373" s="17">
        <v>39009</v>
      </c>
      <c r="H16373" s="29">
        <v>1950</v>
      </c>
      <c r="I16373" s="29">
        <v>0</v>
      </c>
      <c r="J16373" s="29">
        <v>0</v>
      </c>
      <c r="K16373" s="29">
        <v>0</v>
      </c>
      <c r="L16373" s="29">
        <f t="shared" si="1018"/>
        <v>1950</v>
      </c>
      <c r="M16373" s="29">
        <v>-1853</v>
      </c>
      <c r="N16373" s="29">
        <v>0</v>
      </c>
      <c r="O16373" s="29">
        <v>0</v>
      </c>
      <c r="P16373" s="29">
        <f t="shared" si="1019"/>
        <v>-1853</v>
      </c>
      <c r="Q16373" s="29">
        <f t="shared" si="1020"/>
        <v>97</v>
      </c>
      <c r="R16373" s="29">
        <f t="shared" si="1021"/>
        <v>97</v>
      </c>
      <c r="S16373" s="15" t="s">
        <v>12393</v>
      </c>
      <c r="T16373" s="15">
        <v>100302</v>
      </c>
      <c r="U16373" s="15" t="s">
        <v>225</v>
      </c>
      <c r="V16373" s="15">
        <v>47050021</v>
      </c>
      <c r="W16373" s="15" t="s">
        <v>33</v>
      </c>
    </row>
    <row r="16374" spans="2:23" hidden="1" x14ac:dyDescent="0.25">
      <c r="B16374" s="14">
        <v>61000134</v>
      </c>
      <c r="C16374" s="14">
        <v>0</v>
      </c>
      <c r="D16374" s="15">
        <v>21050011</v>
      </c>
      <c r="E16374" s="16" t="s">
        <v>12564</v>
      </c>
      <c r="F16374" s="14">
        <v>1041</v>
      </c>
      <c r="G16374" s="17">
        <v>39248</v>
      </c>
      <c r="H16374" s="29">
        <v>2470</v>
      </c>
      <c r="I16374" s="29">
        <v>0</v>
      </c>
      <c r="J16374" s="29">
        <v>0</v>
      </c>
      <c r="K16374" s="29">
        <v>0</v>
      </c>
      <c r="L16374" s="29">
        <f t="shared" si="1018"/>
        <v>2470</v>
      </c>
      <c r="M16374" s="29">
        <v>-2347</v>
      </c>
      <c r="N16374" s="29">
        <v>0</v>
      </c>
      <c r="O16374" s="29">
        <v>0</v>
      </c>
      <c r="P16374" s="29">
        <f t="shared" si="1019"/>
        <v>-2347</v>
      </c>
      <c r="Q16374" s="29">
        <f t="shared" si="1020"/>
        <v>123</v>
      </c>
      <c r="R16374" s="29">
        <f t="shared" si="1021"/>
        <v>123</v>
      </c>
      <c r="S16374" s="15" t="s">
        <v>12393</v>
      </c>
      <c r="T16374" s="15">
        <v>100501</v>
      </c>
      <c r="U16374" s="15" t="s">
        <v>27</v>
      </c>
      <c r="V16374" s="15">
        <v>47050021</v>
      </c>
      <c r="W16374" s="15" t="s">
        <v>28</v>
      </c>
    </row>
    <row r="16375" spans="2:23" hidden="1" x14ac:dyDescent="0.25">
      <c r="B16375" s="14">
        <v>61000135</v>
      </c>
      <c r="C16375" s="14">
        <v>0</v>
      </c>
      <c r="D16375" s="15">
        <v>21050011</v>
      </c>
      <c r="E16375" s="16" t="s">
        <v>12562</v>
      </c>
      <c r="F16375" s="14">
        <v>1031</v>
      </c>
      <c r="G16375" s="17">
        <v>38408</v>
      </c>
      <c r="H16375" s="29">
        <v>3240</v>
      </c>
      <c r="I16375" s="29">
        <v>0</v>
      </c>
      <c r="J16375" s="29">
        <v>0</v>
      </c>
      <c r="K16375" s="29">
        <v>0</v>
      </c>
      <c r="L16375" s="29">
        <f t="shared" si="1018"/>
        <v>3240</v>
      </c>
      <c r="M16375" s="29">
        <v>-3078</v>
      </c>
      <c r="N16375" s="29">
        <v>0</v>
      </c>
      <c r="O16375" s="29">
        <v>0</v>
      </c>
      <c r="P16375" s="29">
        <f t="shared" si="1019"/>
        <v>-3078</v>
      </c>
      <c r="Q16375" s="29">
        <f t="shared" si="1020"/>
        <v>162</v>
      </c>
      <c r="R16375" s="29">
        <f t="shared" si="1021"/>
        <v>162</v>
      </c>
      <c r="S16375" s="15" t="s">
        <v>12393</v>
      </c>
      <c r="T16375" s="15">
        <v>100401</v>
      </c>
      <c r="U16375" s="15" t="s">
        <v>97</v>
      </c>
      <c r="V16375" s="15">
        <v>47050021</v>
      </c>
      <c r="W16375" s="15" t="s">
        <v>98</v>
      </c>
    </row>
    <row r="16376" spans="2:23" hidden="1" x14ac:dyDescent="0.25">
      <c r="B16376" s="14">
        <v>61000138</v>
      </c>
      <c r="C16376" s="14">
        <v>0</v>
      </c>
      <c r="D16376" s="15">
        <v>21050011</v>
      </c>
      <c r="E16376" s="16" t="s">
        <v>12565</v>
      </c>
      <c r="F16376" s="14">
        <v>1011</v>
      </c>
      <c r="G16376" s="17">
        <v>41000</v>
      </c>
      <c r="H16376" s="29">
        <v>4000</v>
      </c>
      <c r="I16376" s="29">
        <v>0</v>
      </c>
      <c r="J16376" s="29">
        <v>0</v>
      </c>
      <c r="K16376" s="29">
        <v>0</v>
      </c>
      <c r="L16376" s="29">
        <f t="shared" si="1018"/>
        <v>4000</v>
      </c>
      <c r="M16376" s="29">
        <v>-3999</v>
      </c>
      <c r="N16376" s="29">
        <v>0</v>
      </c>
      <c r="O16376" s="29">
        <v>0</v>
      </c>
      <c r="P16376" s="29">
        <f t="shared" si="1019"/>
        <v>-3999</v>
      </c>
      <c r="Q16376" s="29">
        <f t="shared" si="1020"/>
        <v>1</v>
      </c>
      <c r="R16376" s="29">
        <f t="shared" si="1021"/>
        <v>1</v>
      </c>
      <c r="S16376" s="15" t="s">
        <v>12393</v>
      </c>
      <c r="T16376" s="15">
        <v>100201</v>
      </c>
      <c r="U16376" s="15" t="s">
        <v>75</v>
      </c>
      <c r="V16376" s="15">
        <v>47050021</v>
      </c>
      <c r="W16376" s="15" t="s">
        <v>71</v>
      </c>
    </row>
    <row r="16377" spans="2:23" hidden="1" x14ac:dyDescent="0.25">
      <c r="B16377" s="14">
        <v>61000140</v>
      </c>
      <c r="C16377" s="14">
        <v>0</v>
      </c>
      <c r="D16377" s="15">
        <v>21050011</v>
      </c>
      <c r="E16377" s="16" t="s">
        <v>12566</v>
      </c>
      <c r="F16377" s="14">
        <v>1091</v>
      </c>
      <c r="G16377" s="17">
        <v>38808</v>
      </c>
      <c r="H16377" s="29">
        <v>4400</v>
      </c>
      <c r="I16377" s="29">
        <v>0</v>
      </c>
      <c r="J16377" s="29">
        <v>0</v>
      </c>
      <c r="K16377" s="29">
        <v>0</v>
      </c>
      <c r="L16377" s="29">
        <f t="shared" si="1018"/>
        <v>4400</v>
      </c>
      <c r="M16377" s="29">
        <v>-4180</v>
      </c>
      <c r="N16377" s="29">
        <v>0</v>
      </c>
      <c r="O16377" s="29">
        <v>0</v>
      </c>
      <c r="P16377" s="29">
        <f t="shared" si="1019"/>
        <v>-4180</v>
      </c>
      <c r="Q16377" s="29">
        <f t="shared" si="1020"/>
        <v>220</v>
      </c>
      <c r="R16377" s="29">
        <f t="shared" si="1021"/>
        <v>220</v>
      </c>
      <c r="S16377" s="15" t="s">
        <v>12393</v>
      </c>
      <c r="T16377" s="15">
        <v>100701</v>
      </c>
      <c r="U16377" s="15" t="s">
        <v>52</v>
      </c>
      <c r="V16377" s="15">
        <v>47050021</v>
      </c>
      <c r="W16377" s="15" t="s">
        <v>48</v>
      </c>
    </row>
    <row r="16378" spans="2:23" hidden="1" x14ac:dyDescent="0.25">
      <c r="B16378" s="14">
        <v>61000141</v>
      </c>
      <c r="C16378" s="14">
        <v>0</v>
      </c>
      <c r="D16378" s="15">
        <v>21050011</v>
      </c>
      <c r="E16378" s="16" t="s">
        <v>12567</v>
      </c>
      <c r="F16378" s="14">
        <v>1092</v>
      </c>
      <c r="G16378" s="17">
        <v>39497</v>
      </c>
      <c r="H16378" s="29">
        <v>4470</v>
      </c>
      <c r="I16378" s="29">
        <v>0</v>
      </c>
      <c r="J16378" s="29">
        <v>0</v>
      </c>
      <c r="K16378" s="29">
        <v>0</v>
      </c>
      <c r="L16378" s="29">
        <f t="shared" si="1018"/>
        <v>4470</v>
      </c>
      <c r="M16378" s="29">
        <v>-4247</v>
      </c>
      <c r="N16378" s="29">
        <v>0</v>
      </c>
      <c r="O16378" s="29">
        <v>0</v>
      </c>
      <c r="P16378" s="29">
        <f t="shared" si="1019"/>
        <v>-4247</v>
      </c>
      <c r="Q16378" s="29">
        <f t="shared" si="1020"/>
        <v>223</v>
      </c>
      <c r="R16378" s="29">
        <f t="shared" si="1021"/>
        <v>223</v>
      </c>
      <c r="S16378" s="15" t="s">
        <v>12393</v>
      </c>
      <c r="T16378" s="15">
        <v>100702</v>
      </c>
      <c r="U16378" s="15" t="s">
        <v>47</v>
      </c>
      <c r="V16378" s="15">
        <v>47050021</v>
      </c>
      <c r="W16378" s="15" t="s">
        <v>48</v>
      </c>
    </row>
    <row r="16379" spans="2:23" hidden="1" x14ac:dyDescent="0.25">
      <c r="B16379" s="14">
        <v>61000143</v>
      </c>
      <c r="C16379" s="14">
        <v>0</v>
      </c>
      <c r="D16379" s="15">
        <v>21050011</v>
      </c>
      <c r="E16379" s="16" t="s">
        <v>12568</v>
      </c>
      <c r="F16379" s="14">
        <v>1025</v>
      </c>
      <c r="G16379" s="17">
        <v>39545</v>
      </c>
      <c r="H16379" s="29">
        <v>4750</v>
      </c>
      <c r="I16379" s="29">
        <v>0</v>
      </c>
      <c r="J16379" s="29">
        <v>0</v>
      </c>
      <c r="K16379" s="29">
        <v>0</v>
      </c>
      <c r="L16379" s="29">
        <f t="shared" ref="L16379:L16417" si="1022">SUM(H16379:K16379)</f>
        <v>4750</v>
      </c>
      <c r="M16379" s="29">
        <v>-4513</v>
      </c>
      <c r="N16379" s="29">
        <v>0</v>
      </c>
      <c r="O16379" s="29">
        <v>0</v>
      </c>
      <c r="P16379" s="29">
        <f t="shared" si="1019"/>
        <v>-4513</v>
      </c>
      <c r="Q16379" s="29">
        <f t="shared" si="1020"/>
        <v>237</v>
      </c>
      <c r="R16379" s="29">
        <f t="shared" si="1021"/>
        <v>237</v>
      </c>
      <c r="S16379" s="15" t="s">
        <v>12393</v>
      </c>
      <c r="T16379" s="15">
        <v>100305</v>
      </c>
      <c r="U16379" s="15" t="s">
        <v>156</v>
      </c>
      <c r="V16379" s="15">
        <v>47050021</v>
      </c>
      <c r="W16379" s="15" t="s">
        <v>33</v>
      </c>
    </row>
    <row r="16380" spans="2:23" hidden="1" x14ac:dyDescent="0.25">
      <c r="B16380" s="14">
        <v>61000144</v>
      </c>
      <c r="C16380" s="14">
        <v>0</v>
      </c>
      <c r="D16380" s="15">
        <v>21050011</v>
      </c>
      <c r="E16380" s="16" t="s">
        <v>12569</v>
      </c>
      <c r="F16380" s="14">
        <v>1031</v>
      </c>
      <c r="G16380" s="17">
        <v>39103</v>
      </c>
      <c r="H16380" s="29">
        <v>5400</v>
      </c>
      <c r="I16380" s="29">
        <v>0</v>
      </c>
      <c r="J16380" s="29">
        <v>0</v>
      </c>
      <c r="K16380" s="29">
        <v>0</v>
      </c>
      <c r="L16380" s="29">
        <f t="shared" si="1022"/>
        <v>5400</v>
      </c>
      <c r="M16380" s="29">
        <v>-5130</v>
      </c>
      <c r="N16380" s="29">
        <v>0</v>
      </c>
      <c r="O16380" s="29">
        <v>0</v>
      </c>
      <c r="P16380" s="29">
        <f t="shared" si="1019"/>
        <v>-5130</v>
      </c>
      <c r="Q16380" s="29">
        <f t="shared" si="1020"/>
        <v>270</v>
      </c>
      <c r="R16380" s="29">
        <f t="shared" si="1021"/>
        <v>270</v>
      </c>
      <c r="S16380" s="15" t="s">
        <v>12393</v>
      </c>
      <c r="T16380" s="15">
        <v>100401</v>
      </c>
      <c r="U16380" s="15" t="s">
        <v>97</v>
      </c>
      <c r="V16380" s="15">
        <v>47050021</v>
      </c>
      <c r="W16380" s="15" t="s">
        <v>98</v>
      </c>
    </row>
    <row r="16381" spans="2:23" hidden="1" x14ac:dyDescent="0.25">
      <c r="B16381" s="14">
        <v>61000145</v>
      </c>
      <c r="C16381" s="14">
        <v>0</v>
      </c>
      <c r="D16381" s="15">
        <v>21050011</v>
      </c>
      <c r="E16381" s="16" t="s">
        <v>12570</v>
      </c>
      <c r="F16381" s="14">
        <v>1011</v>
      </c>
      <c r="G16381" s="17">
        <v>41089</v>
      </c>
      <c r="H16381" s="29">
        <v>5808</v>
      </c>
      <c r="I16381" s="29">
        <v>0</v>
      </c>
      <c r="J16381" s="29">
        <v>0</v>
      </c>
      <c r="K16381" s="29">
        <v>0</v>
      </c>
      <c r="L16381" s="29">
        <f t="shared" si="1022"/>
        <v>5808</v>
      </c>
      <c r="M16381" s="29">
        <v>-5807</v>
      </c>
      <c r="N16381" s="29">
        <v>0</v>
      </c>
      <c r="O16381" s="29">
        <v>0</v>
      </c>
      <c r="P16381" s="29">
        <f t="shared" si="1019"/>
        <v>-5807</v>
      </c>
      <c r="Q16381" s="29">
        <f t="shared" si="1020"/>
        <v>1</v>
      </c>
      <c r="R16381" s="29">
        <f t="shared" si="1021"/>
        <v>1</v>
      </c>
      <c r="S16381" s="15" t="s">
        <v>12393</v>
      </c>
      <c r="T16381" s="15">
        <v>100201</v>
      </c>
      <c r="U16381" s="15" t="s">
        <v>75</v>
      </c>
      <c r="V16381" s="15">
        <v>47050021</v>
      </c>
      <c r="W16381" s="15" t="s">
        <v>71</v>
      </c>
    </row>
    <row r="16382" spans="2:23" hidden="1" x14ac:dyDescent="0.25">
      <c r="B16382" s="14">
        <v>61000146</v>
      </c>
      <c r="C16382" s="14">
        <v>0</v>
      </c>
      <c r="D16382" s="15">
        <v>21050011</v>
      </c>
      <c r="E16382" s="16" t="s">
        <v>12571</v>
      </c>
      <c r="F16382" s="14">
        <v>1011</v>
      </c>
      <c r="G16382" s="17">
        <v>41000</v>
      </c>
      <c r="H16382" s="29">
        <v>9033</v>
      </c>
      <c r="I16382" s="29">
        <v>0</v>
      </c>
      <c r="J16382" s="29">
        <v>0</v>
      </c>
      <c r="K16382" s="29">
        <v>0</v>
      </c>
      <c r="L16382" s="29">
        <f t="shared" si="1022"/>
        <v>9033</v>
      </c>
      <c r="M16382" s="29">
        <v>-9032</v>
      </c>
      <c r="N16382" s="29">
        <v>0</v>
      </c>
      <c r="O16382" s="29">
        <v>0</v>
      </c>
      <c r="P16382" s="29">
        <f t="shared" si="1019"/>
        <v>-9032</v>
      </c>
      <c r="Q16382" s="29">
        <f t="shared" si="1020"/>
        <v>1</v>
      </c>
      <c r="R16382" s="29">
        <f t="shared" si="1021"/>
        <v>1</v>
      </c>
      <c r="S16382" s="15" t="s">
        <v>12393</v>
      </c>
      <c r="T16382" s="15">
        <v>100201</v>
      </c>
      <c r="U16382" s="15" t="s">
        <v>75</v>
      </c>
      <c r="V16382" s="15">
        <v>47050021</v>
      </c>
      <c r="W16382" s="15" t="s">
        <v>71</v>
      </c>
    </row>
    <row r="16383" spans="2:23" hidden="1" x14ac:dyDescent="0.25">
      <c r="B16383" s="14">
        <v>61000147</v>
      </c>
      <c r="C16383" s="14">
        <v>0</v>
      </c>
      <c r="D16383" s="15">
        <v>21050011</v>
      </c>
      <c r="E16383" s="16" t="s">
        <v>12572</v>
      </c>
      <c r="F16383" s="14">
        <v>1041</v>
      </c>
      <c r="G16383" s="17">
        <v>38749</v>
      </c>
      <c r="H16383" s="29">
        <v>9180</v>
      </c>
      <c r="I16383" s="29">
        <v>0</v>
      </c>
      <c r="J16383" s="29">
        <v>0</v>
      </c>
      <c r="K16383" s="29">
        <v>0</v>
      </c>
      <c r="L16383" s="29">
        <f t="shared" si="1022"/>
        <v>9180</v>
      </c>
      <c r="M16383" s="29">
        <v>-8721</v>
      </c>
      <c r="N16383" s="29">
        <v>0</v>
      </c>
      <c r="O16383" s="29">
        <v>0</v>
      </c>
      <c r="P16383" s="29">
        <f t="shared" si="1019"/>
        <v>-8721</v>
      </c>
      <c r="Q16383" s="29">
        <f t="shared" si="1020"/>
        <v>459</v>
      </c>
      <c r="R16383" s="29">
        <f t="shared" si="1021"/>
        <v>459</v>
      </c>
      <c r="S16383" s="15" t="s">
        <v>12393</v>
      </c>
      <c r="T16383" s="15">
        <v>100501</v>
      </c>
      <c r="U16383" s="15" t="s">
        <v>27</v>
      </c>
      <c r="V16383" s="15">
        <v>47050021</v>
      </c>
      <c r="W16383" s="15" t="s">
        <v>28</v>
      </c>
    </row>
    <row r="16384" spans="2:23" hidden="1" x14ac:dyDescent="0.25">
      <c r="B16384" s="14">
        <v>61000148</v>
      </c>
      <c r="C16384" s="14">
        <v>0</v>
      </c>
      <c r="D16384" s="15">
        <v>21050011</v>
      </c>
      <c r="E16384" s="16" t="s">
        <v>12573</v>
      </c>
      <c r="F16384" s="14">
        <v>1081</v>
      </c>
      <c r="G16384" s="17">
        <v>40360</v>
      </c>
      <c r="H16384" s="29">
        <v>14369</v>
      </c>
      <c r="I16384" s="29">
        <v>0</v>
      </c>
      <c r="J16384" s="29">
        <v>0</v>
      </c>
      <c r="K16384" s="29">
        <v>0</v>
      </c>
      <c r="L16384" s="29">
        <f t="shared" si="1022"/>
        <v>14369</v>
      </c>
      <c r="M16384" s="29">
        <v>-13651</v>
      </c>
      <c r="N16384" s="29">
        <v>0</v>
      </c>
      <c r="O16384" s="29">
        <v>0</v>
      </c>
      <c r="P16384" s="29">
        <f t="shared" si="1019"/>
        <v>-13651</v>
      </c>
      <c r="Q16384" s="29">
        <f t="shared" si="1020"/>
        <v>718</v>
      </c>
      <c r="R16384" s="29">
        <f t="shared" si="1021"/>
        <v>718</v>
      </c>
      <c r="S16384" s="15" t="s">
        <v>12393</v>
      </c>
      <c r="T16384" s="15">
        <v>101001</v>
      </c>
      <c r="U16384" s="15" t="s">
        <v>37</v>
      </c>
      <c r="V16384" s="15">
        <v>47050021</v>
      </c>
      <c r="W16384" s="15" t="s">
        <v>38</v>
      </c>
    </row>
    <row r="16385" spans="2:23" hidden="1" x14ac:dyDescent="0.25">
      <c r="B16385" s="14">
        <v>61000149</v>
      </c>
      <c r="C16385" s="14">
        <v>0</v>
      </c>
      <c r="D16385" s="15">
        <v>21050011</v>
      </c>
      <c r="E16385" s="16" t="s">
        <v>12574</v>
      </c>
      <c r="F16385" s="14">
        <v>1201</v>
      </c>
      <c r="G16385" s="17">
        <v>40269</v>
      </c>
      <c r="H16385" s="29">
        <v>16764</v>
      </c>
      <c r="I16385" s="29">
        <v>0</v>
      </c>
      <c r="J16385" s="29">
        <v>0</v>
      </c>
      <c r="K16385" s="29">
        <v>0</v>
      </c>
      <c r="L16385" s="29">
        <f t="shared" si="1022"/>
        <v>16764</v>
      </c>
      <c r="M16385" s="29">
        <v>-15926</v>
      </c>
      <c r="N16385" s="29">
        <v>0</v>
      </c>
      <c r="O16385" s="29">
        <v>0</v>
      </c>
      <c r="P16385" s="29">
        <f t="shared" si="1019"/>
        <v>-15926</v>
      </c>
      <c r="Q16385" s="29">
        <f t="shared" si="1020"/>
        <v>838</v>
      </c>
      <c r="R16385" s="29">
        <f t="shared" si="1021"/>
        <v>838</v>
      </c>
      <c r="S16385" s="15" t="s">
        <v>12393</v>
      </c>
      <c r="T16385" s="15">
        <v>101201</v>
      </c>
      <c r="U16385" s="15" t="s">
        <v>144</v>
      </c>
      <c r="V16385" s="15">
        <v>47050021</v>
      </c>
      <c r="W16385" s="15" t="s">
        <v>145</v>
      </c>
    </row>
    <row r="16386" spans="2:23" hidden="1" x14ac:dyDescent="0.25">
      <c r="B16386" s="14">
        <v>61000150</v>
      </c>
      <c r="C16386" s="14">
        <v>0</v>
      </c>
      <c r="D16386" s="15">
        <v>21050011</v>
      </c>
      <c r="E16386" s="16" t="s">
        <v>12575</v>
      </c>
      <c r="F16386" s="14">
        <v>1301</v>
      </c>
      <c r="G16386" s="17">
        <v>40269</v>
      </c>
      <c r="H16386" s="29">
        <v>19427</v>
      </c>
      <c r="I16386" s="29">
        <v>0</v>
      </c>
      <c r="J16386" s="29">
        <v>0</v>
      </c>
      <c r="K16386" s="29">
        <v>0</v>
      </c>
      <c r="L16386" s="29">
        <f t="shared" si="1022"/>
        <v>19427</v>
      </c>
      <c r="M16386" s="29">
        <v>-18456</v>
      </c>
      <c r="N16386" s="29">
        <v>0</v>
      </c>
      <c r="O16386" s="29">
        <v>0</v>
      </c>
      <c r="P16386" s="29">
        <f t="shared" si="1019"/>
        <v>-18456</v>
      </c>
      <c r="Q16386" s="29">
        <f t="shared" si="1020"/>
        <v>971</v>
      </c>
      <c r="R16386" s="29">
        <f t="shared" si="1021"/>
        <v>971</v>
      </c>
      <c r="S16386" s="15" t="s">
        <v>12393</v>
      </c>
      <c r="T16386" s="15">
        <v>101301</v>
      </c>
      <c r="U16386" s="15" t="s">
        <v>133</v>
      </c>
      <c r="V16386" s="15">
        <v>47050021</v>
      </c>
      <c r="W16386" s="15" t="s">
        <v>134</v>
      </c>
    </row>
    <row r="16387" spans="2:23" hidden="1" x14ac:dyDescent="0.25">
      <c r="B16387" s="14">
        <v>61000151</v>
      </c>
      <c r="C16387" s="14">
        <v>0</v>
      </c>
      <c r="D16387" s="15">
        <v>21050011</v>
      </c>
      <c r="E16387" s="16" t="s">
        <v>12576</v>
      </c>
      <c r="F16387" s="14">
        <v>1202</v>
      </c>
      <c r="G16387" s="17">
        <v>40269</v>
      </c>
      <c r="H16387" s="29">
        <v>22299</v>
      </c>
      <c r="I16387" s="29">
        <v>0</v>
      </c>
      <c r="J16387" s="29">
        <v>0</v>
      </c>
      <c r="K16387" s="29">
        <v>0</v>
      </c>
      <c r="L16387" s="29">
        <f t="shared" si="1022"/>
        <v>22299</v>
      </c>
      <c r="M16387" s="29">
        <v>-21185</v>
      </c>
      <c r="N16387" s="29">
        <v>0</v>
      </c>
      <c r="O16387" s="29">
        <v>0</v>
      </c>
      <c r="P16387" s="29">
        <f t="shared" si="1019"/>
        <v>-21185</v>
      </c>
      <c r="Q16387" s="29">
        <f t="shared" si="1020"/>
        <v>1114</v>
      </c>
      <c r="R16387" s="29">
        <f t="shared" si="1021"/>
        <v>1114</v>
      </c>
      <c r="S16387" s="15" t="s">
        <v>12393</v>
      </c>
      <c r="T16387" s="15">
        <v>101202</v>
      </c>
      <c r="U16387" s="15" t="s">
        <v>149</v>
      </c>
      <c r="V16387" s="15">
        <v>47050021</v>
      </c>
      <c r="W16387" s="15" t="s">
        <v>145</v>
      </c>
    </row>
    <row r="16388" spans="2:23" hidden="1" x14ac:dyDescent="0.25">
      <c r="B16388" s="14">
        <v>61000152</v>
      </c>
      <c r="C16388" s="14">
        <v>0</v>
      </c>
      <c r="D16388" s="15">
        <v>21050011</v>
      </c>
      <c r="E16388" s="16" t="s">
        <v>12577</v>
      </c>
      <c r="F16388" s="14">
        <v>1401</v>
      </c>
      <c r="G16388" s="17">
        <v>40269</v>
      </c>
      <c r="H16388" s="29">
        <v>23894</v>
      </c>
      <c r="I16388" s="29">
        <v>0</v>
      </c>
      <c r="J16388" s="29">
        <v>0</v>
      </c>
      <c r="K16388" s="29">
        <v>0</v>
      </c>
      <c r="L16388" s="29">
        <f t="shared" si="1022"/>
        <v>23894</v>
      </c>
      <c r="M16388" s="29">
        <v>-22700</v>
      </c>
      <c r="N16388" s="29">
        <v>0</v>
      </c>
      <c r="O16388" s="29">
        <v>0</v>
      </c>
      <c r="P16388" s="29">
        <f t="shared" si="1019"/>
        <v>-22700</v>
      </c>
      <c r="Q16388" s="29">
        <f t="shared" si="1020"/>
        <v>1194</v>
      </c>
      <c r="R16388" s="29">
        <f t="shared" si="1021"/>
        <v>1194</v>
      </c>
      <c r="S16388" s="15" t="s">
        <v>12393</v>
      </c>
      <c r="T16388" s="15">
        <v>101401</v>
      </c>
      <c r="U16388" s="15" t="s">
        <v>139</v>
      </c>
      <c r="V16388" s="15">
        <v>47050021</v>
      </c>
      <c r="W16388" s="15" t="s">
        <v>140</v>
      </c>
    </row>
    <row r="16389" spans="2:23" hidden="1" x14ac:dyDescent="0.25">
      <c r="B16389" s="14">
        <v>61000154</v>
      </c>
      <c r="C16389" s="14">
        <v>0</v>
      </c>
      <c r="D16389" s="15">
        <v>21050011</v>
      </c>
      <c r="E16389" s="16" t="s">
        <v>12578</v>
      </c>
      <c r="F16389" s="14">
        <v>1051</v>
      </c>
      <c r="G16389" s="17">
        <v>41000</v>
      </c>
      <c r="H16389" s="29">
        <v>33490</v>
      </c>
      <c r="I16389" s="29">
        <v>0</v>
      </c>
      <c r="J16389" s="29">
        <v>0</v>
      </c>
      <c r="K16389" s="29">
        <v>0</v>
      </c>
      <c r="L16389" s="29">
        <f t="shared" si="1022"/>
        <v>33490</v>
      </c>
      <c r="M16389" s="29">
        <v>-31816</v>
      </c>
      <c r="N16389" s="29">
        <v>0</v>
      </c>
      <c r="O16389" s="29">
        <v>0</v>
      </c>
      <c r="P16389" s="29">
        <f t="shared" ref="P16389:P16417" si="1023">SUM(M16389:O16389)</f>
        <v>-31816</v>
      </c>
      <c r="Q16389" s="29">
        <f t="shared" ref="Q16389:Q16417" si="1024">H16389+M16389</f>
        <v>1674</v>
      </c>
      <c r="R16389" s="29">
        <f t="shared" ref="R16389:R16417" si="1025">L16389+P16389</f>
        <v>1674</v>
      </c>
      <c r="S16389" s="15" t="s">
        <v>12393</v>
      </c>
      <c r="T16389" s="15">
        <v>100601</v>
      </c>
      <c r="U16389" s="15" t="s">
        <v>79</v>
      </c>
      <c r="V16389" s="15">
        <v>47050021</v>
      </c>
      <c r="W16389" s="15" t="s">
        <v>80</v>
      </c>
    </row>
    <row r="16390" spans="2:23" hidden="1" x14ac:dyDescent="0.25">
      <c r="B16390" s="14">
        <v>61000155</v>
      </c>
      <c r="C16390" s="14">
        <v>0</v>
      </c>
      <c r="D16390" s="15">
        <v>21050011</v>
      </c>
      <c r="E16390" s="16" t="s">
        <v>12579</v>
      </c>
      <c r="F16390" s="14">
        <v>1002</v>
      </c>
      <c r="G16390" s="17">
        <v>38724</v>
      </c>
      <c r="H16390" s="29">
        <v>35170</v>
      </c>
      <c r="I16390" s="29">
        <v>0</v>
      </c>
      <c r="J16390" s="29">
        <v>0</v>
      </c>
      <c r="K16390" s="29">
        <v>0</v>
      </c>
      <c r="L16390" s="29">
        <f t="shared" si="1022"/>
        <v>35170</v>
      </c>
      <c r="M16390" s="29">
        <v>-33412</v>
      </c>
      <c r="N16390" s="29">
        <v>0</v>
      </c>
      <c r="O16390" s="29">
        <v>0</v>
      </c>
      <c r="P16390" s="29">
        <f t="shared" si="1023"/>
        <v>-33412</v>
      </c>
      <c r="Q16390" s="29">
        <f t="shared" si="1024"/>
        <v>1758</v>
      </c>
      <c r="R16390" s="29">
        <f t="shared" si="1025"/>
        <v>1758</v>
      </c>
      <c r="S16390" s="15" t="s">
        <v>12393</v>
      </c>
      <c r="T16390" s="15">
        <v>100102</v>
      </c>
      <c r="U16390" s="15" t="s">
        <v>84</v>
      </c>
      <c r="V16390" s="15">
        <v>47050021</v>
      </c>
      <c r="W16390" s="15" t="s">
        <v>85</v>
      </c>
    </row>
    <row r="16391" spans="2:23" hidden="1" x14ac:dyDescent="0.25">
      <c r="B16391" s="14">
        <v>61000156</v>
      </c>
      <c r="C16391" s="14">
        <v>0</v>
      </c>
      <c r="D16391" s="15">
        <v>21050011</v>
      </c>
      <c r="E16391" s="16" t="s">
        <v>12580</v>
      </c>
      <c r="F16391" s="14">
        <v>1011</v>
      </c>
      <c r="G16391" s="17">
        <v>41000</v>
      </c>
      <c r="H16391" s="29">
        <v>35170</v>
      </c>
      <c r="I16391" s="29">
        <v>0</v>
      </c>
      <c r="J16391" s="29">
        <v>0</v>
      </c>
      <c r="K16391" s="29">
        <v>0</v>
      </c>
      <c r="L16391" s="29">
        <f t="shared" si="1022"/>
        <v>35170</v>
      </c>
      <c r="M16391" s="29">
        <v>-33412</v>
      </c>
      <c r="N16391" s="29">
        <v>0</v>
      </c>
      <c r="O16391" s="29">
        <v>0</v>
      </c>
      <c r="P16391" s="29">
        <f t="shared" si="1023"/>
        <v>-33412</v>
      </c>
      <c r="Q16391" s="29">
        <f t="shared" si="1024"/>
        <v>1758</v>
      </c>
      <c r="R16391" s="29">
        <f t="shared" si="1025"/>
        <v>1758</v>
      </c>
      <c r="S16391" s="15" t="s">
        <v>12393</v>
      </c>
      <c r="T16391" s="15">
        <v>100201</v>
      </c>
      <c r="U16391" s="15" t="s">
        <v>75</v>
      </c>
      <c r="V16391" s="15">
        <v>47050021</v>
      </c>
      <c r="W16391" s="15" t="s">
        <v>71</v>
      </c>
    </row>
    <row r="16392" spans="2:23" hidden="1" x14ac:dyDescent="0.25">
      <c r="B16392" s="14">
        <v>61000157</v>
      </c>
      <c r="C16392" s="14">
        <v>0</v>
      </c>
      <c r="D16392" s="15">
        <v>21050011</v>
      </c>
      <c r="E16392" s="16" t="s">
        <v>12581</v>
      </c>
      <c r="F16392" s="14">
        <v>1022</v>
      </c>
      <c r="G16392" s="17">
        <v>41000</v>
      </c>
      <c r="H16392" s="29">
        <v>35750</v>
      </c>
      <c r="I16392" s="29">
        <v>0</v>
      </c>
      <c r="J16392" s="29">
        <v>0</v>
      </c>
      <c r="K16392" s="29">
        <v>0</v>
      </c>
      <c r="L16392" s="29">
        <f t="shared" si="1022"/>
        <v>35750</v>
      </c>
      <c r="M16392" s="29">
        <v>-33963</v>
      </c>
      <c r="N16392" s="29">
        <v>0</v>
      </c>
      <c r="O16392" s="29">
        <v>0</v>
      </c>
      <c r="P16392" s="29">
        <f t="shared" si="1023"/>
        <v>-33963</v>
      </c>
      <c r="Q16392" s="29">
        <f t="shared" si="1024"/>
        <v>1787</v>
      </c>
      <c r="R16392" s="29">
        <f t="shared" si="1025"/>
        <v>1787</v>
      </c>
      <c r="S16392" s="15" t="s">
        <v>12393</v>
      </c>
      <c r="T16392" s="15">
        <v>100302</v>
      </c>
      <c r="U16392" s="15" t="s">
        <v>225</v>
      </c>
      <c r="V16392" s="15">
        <v>47050021</v>
      </c>
      <c r="W16392" s="15" t="s">
        <v>33</v>
      </c>
    </row>
    <row r="16393" spans="2:23" hidden="1" x14ac:dyDescent="0.25">
      <c r="B16393" s="14">
        <v>61000158</v>
      </c>
      <c r="C16393" s="14">
        <v>0</v>
      </c>
      <c r="D16393" s="15">
        <v>21050011</v>
      </c>
      <c r="E16393" s="16" t="s">
        <v>12582</v>
      </c>
      <c r="F16393" s="14">
        <v>1051</v>
      </c>
      <c r="G16393" s="17">
        <v>41000</v>
      </c>
      <c r="H16393" s="29">
        <v>36200</v>
      </c>
      <c r="I16393" s="29">
        <v>0</v>
      </c>
      <c r="J16393" s="29">
        <v>0</v>
      </c>
      <c r="K16393" s="29">
        <v>0</v>
      </c>
      <c r="L16393" s="29">
        <f t="shared" si="1022"/>
        <v>36200</v>
      </c>
      <c r="M16393" s="29">
        <v>-32731</v>
      </c>
      <c r="N16393" s="29">
        <v>0</v>
      </c>
      <c r="O16393" s="29">
        <v>0</v>
      </c>
      <c r="P16393" s="29">
        <f t="shared" si="1023"/>
        <v>-32731</v>
      </c>
      <c r="Q16393" s="29">
        <f t="shared" si="1024"/>
        <v>3469</v>
      </c>
      <c r="R16393" s="29">
        <f t="shared" si="1025"/>
        <v>3469</v>
      </c>
      <c r="S16393" s="15" t="s">
        <v>12393</v>
      </c>
      <c r="T16393" s="15">
        <v>100601</v>
      </c>
      <c r="U16393" s="15" t="s">
        <v>79</v>
      </c>
      <c r="V16393" s="15">
        <v>47050021</v>
      </c>
      <c r="W16393" s="15" t="s">
        <v>80</v>
      </c>
    </row>
    <row r="16394" spans="2:23" hidden="1" x14ac:dyDescent="0.25">
      <c r="B16394" s="14">
        <v>61000160</v>
      </c>
      <c r="C16394" s="14">
        <v>0</v>
      </c>
      <c r="D16394" s="15">
        <v>21050011</v>
      </c>
      <c r="E16394" s="16" t="s">
        <v>12583</v>
      </c>
      <c r="F16394" s="14">
        <v>1092</v>
      </c>
      <c r="G16394" s="17">
        <v>41000</v>
      </c>
      <c r="H16394" s="29">
        <v>39000</v>
      </c>
      <c r="I16394" s="29">
        <v>0</v>
      </c>
      <c r="J16394" s="29">
        <v>0</v>
      </c>
      <c r="K16394" s="29">
        <v>0</v>
      </c>
      <c r="L16394" s="29">
        <f t="shared" si="1022"/>
        <v>39000</v>
      </c>
      <c r="M16394" s="29">
        <v>-37050</v>
      </c>
      <c r="N16394" s="29">
        <v>0</v>
      </c>
      <c r="O16394" s="29">
        <v>0</v>
      </c>
      <c r="P16394" s="29">
        <f t="shared" si="1023"/>
        <v>-37050</v>
      </c>
      <c r="Q16394" s="29">
        <f t="shared" si="1024"/>
        <v>1950</v>
      </c>
      <c r="R16394" s="29">
        <f t="shared" si="1025"/>
        <v>1950</v>
      </c>
      <c r="S16394" s="15" t="s">
        <v>12393</v>
      </c>
      <c r="T16394" s="15">
        <v>100702</v>
      </c>
      <c r="U16394" s="15" t="s">
        <v>47</v>
      </c>
      <c r="V16394" s="15">
        <v>47050021</v>
      </c>
      <c r="W16394" s="15" t="s">
        <v>48</v>
      </c>
    </row>
    <row r="16395" spans="2:23" hidden="1" x14ac:dyDescent="0.25">
      <c r="B16395" s="14">
        <v>61000161</v>
      </c>
      <c r="C16395" s="14">
        <v>0</v>
      </c>
      <c r="D16395" s="15">
        <v>21050011</v>
      </c>
      <c r="E16395" s="16" t="s">
        <v>12584</v>
      </c>
      <c r="F16395" s="14">
        <v>1091</v>
      </c>
      <c r="G16395" s="17">
        <v>41000</v>
      </c>
      <c r="H16395" s="29">
        <v>39540</v>
      </c>
      <c r="I16395" s="29">
        <v>0</v>
      </c>
      <c r="J16395" s="29">
        <v>0</v>
      </c>
      <c r="K16395" s="29">
        <v>0</v>
      </c>
      <c r="L16395" s="29">
        <f t="shared" si="1022"/>
        <v>39540</v>
      </c>
      <c r="M16395" s="29">
        <v>-35421</v>
      </c>
      <c r="N16395" s="29">
        <v>0</v>
      </c>
      <c r="O16395" s="29">
        <v>0</v>
      </c>
      <c r="P16395" s="29">
        <f t="shared" si="1023"/>
        <v>-35421</v>
      </c>
      <c r="Q16395" s="29">
        <f t="shared" si="1024"/>
        <v>4119</v>
      </c>
      <c r="R16395" s="29">
        <f t="shared" si="1025"/>
        <v>4119</v>
      </c>
      <c r="S16395" s="15" t="s">
        <v>12393</v>
      </c>
      <c r="T16395" s="15">
        <v>100701</v>
      </c>
      <c r="U16395" s="15" t="s">
        <v>52</v>
      </c>
      <c r="V16395" s="15">
        <v>47050021</v>
      </c>
      <c r="W16395" s="15" t="s">
        <v>48</v>
      </c>
    </row>
    <row r="16396" spans="2:23" hidden="1" x14ac:dyDescent="0.25">
      <c r="B16396" s="14">
        <v>61000162</v>
      </c>
      <c r="C16396" s="14">
        <v>0</v>
      </c>
      <c r="D16396" s="15">
        <v>21050011</v>
      </c>
      <c r="E16396" s="16" t="s">
        <v>12585</v>
      </c>
      <c r="F16396" s="14">
        <v>1001</v>
      </c>
      <c r="G16396" s="17">
        <v>40877</v>
      </c>
      <c r="H16396" s="29">
        <v>41662</v>
      </c>
      <c r="I16396" s="29">
        <v>0</v>
      </c>
      <c r="J16396" s="29">
        <v>0</v>
      </c>
      <c r="K16396" s="29">
        <v>0</v>
      </c>
      <c r="L16396" s="29">
        <f t="shared" si="1022"/>
        <v>41662</v>
      </c>
      <c r="M16396" s="29">
        <v>-36997</v>
      </c>
      <c r="N16396" s="29">
        <v>-2582</v>
      </c>
      <c r="O16396" s="29">
        <v>0</v>
      </c>
      <c r="P16396" s="29">
        <f t="shared" si="1023"/>
        <v>-39579</v>
      </c>
      <c r="Q16396" s="29">
        <f t="shared" si="1024"/>
        <v>4665</v>
      </c>
      <c r="R16396" s="29">
        <f t="shared" si="1025"/>
        <v>2083</v>
      </c>
      <c r="S16396" s="15" t="s">
        <v>12393</v>
      </c>
      <c r="T16396" s="15">
        <v>100101</v>
      </c>
      <c r="U16396" s="15" t="s">
        <v>89</v>
      </c>
      <c r="V16396" s="15">
        <v>47050021</v>
      </c>
      <c r="W16396" s="15" t="s">
        <v>85</v>
      </c>
    </row>
    <row r="16397" spans="2:23" hidden="1" x14ac:dyDescent="0.25">
      <c r="B16397" s="14">
        <v>61000163</v>
      </c>
      <c r="C16397" s="14">
        <v>0</v>
      </c>
      <c r="D16397" s="15">
        <v>21050011</v>
      </c>
      <c r="E16397" s="16" t="s">
        <v>12586</v>
      </c>
      <c r="F16397" s="14">
        <v>1062</v>
      </c>
      <c r="G16397" s="17">
        <v>39701</v>
      </c>
      <c r="H16397" s="29">
        <v>42990</v>
      </c>
      <c r="I16397" s="29">
        <v>0</v>
      </c>
      <c r="J16397" s="29">
        <v>0</v>
      </c>
      <c r="K16397" s="29">
        <v>0</v>
      </c>
      <c r="L16397" s="29">
        <f t="shared" si="1022"/>
        <v>42990</v>
      </c>
      <c r="M16397" s="29">
        <v>-40841</v>
      </c>
      <c r="N16397" s="29">
        <v>0</v>
      </c>
      <c r="O16397" s="29">
        <v>0</v>
      </c>
      <c r="P16397" s="29">
        <f t="shared" si="1023"/>
        <v>-40841</v>
      </c>
      <c r="Q16397" s="29">
        <f t="shared" si="1024"/>
        <v>2149</v>
      </c>
      <c r="R16397" s="29">
        <f t="shared" si="1025"/>
        <v>2149</v>
      </c>
      <c r="S16397" s="15" t="s">
        <v>12393</v>
      </c>
      <c r="T16397" s="15">
        <v>100802</v>
      </c>
      <c r="U16397" s="15" t="s">
        <v>43</v>
      </c>
      <c r="V16397" s="15">
        <v>47050021</v>
      </c>
      <c r="W16397" s="15" t="s">
        <v>44</v>
      </c>
    </row>
    <row r="16398" spans="2:23" hidden="1" x14ac:dyDescent="0.25">
      <c r="B16398" s="14">
        <v>61000164</v>
      </c>
      <c r="C16398" s="14">
        <v>0</v>
      </c>
      <c r="D16398" s="15">
        <v>21050011</v>
      </c>
      <c r="E16398" s="16" t="s">
        <v>12587</v>
      </c>
      <c r="F16398" s="14">
        <v>1071</v>
      </c>
      <c r="G16398" s="17">
        <v>38899</v>
      </c>
      <c r="H16398" s="29">
        <v>44470</v>
      </c>
      <c r="I16398" s="29">
        <v>0</v>
      </c>
      <c r="J16398" s="29">
        <v>0</v>
      </c>
      <c r="K16398" s="29">
        <v>0</v>
      </c>
      <c r="L16398" s="29">
        <f t="shared" si="1022"/>
        <v>44470</v>
      </c>
      <c r="M16398" s="29">
        <v>-42247</v>
      </c>
      <c r="N16398" s="29">
        <v>0</v>
      </c>
      <c r="O16398" s="29">
        <v>0</v>
      </c>
      <c r="P16398" s="29">
        <f t="shared" si="1023"/>
        <v>-42247</v>
      </c>
      <c r="Q16398" s="29">
        <f t="shared" si="1024"/>
        <v>2223</v>
      </c>
      <c r="R16398" s="29">
        <f t="shared" si="1025"/>
        <v>2223</v>
      </c>
      <c r="S16398" s="15" t="s">
        <v>12393</v>
      </c>
      <c r="T16398" s="15">
        <v>100901</v>
      </c>
      <c r="U16398" s="15" t="s">
        <v>57</v>
      </c>
      <c r="V16398" s="15">
        <v>47050021</v>
      </c>
      <c r="W16398" s="15" t="s">
        <v>58</v>
      </c>
    </row>
    <row r="16399" spans="2:23" hidden="1" x14ac:dyDescent="0.25">
      <c r="B16399" s="14">
        <v>61000165</v>
      </c>
      <c r="C16399" s="14">
        <v>0</v>
      </c>
      <c r="D16399" s="15">
        <v>21050011</v>
      </c>
      <c r="E16399" s="16" t="s">
        <v>12588</v>
      </c>
      <c r="F16399" s="14">
        <v>1001</v>
      </c>
      <c r="G16399" s="17">
        <v>38322</v>
      </c>
      <c r="H16399" s="29">
        <v>45096</v>
      </c>
      <c r="I16399" s="29">
        <v>0</v>
      </c>
      <c r="J16399" s="29">
        <v>0</v>
      </c>
      <c r="K16399" s="29">
        <v>0</v>
      </c>
      <c r="L16399" s="29">
        <f t="shared" si="1022"/>
        <v>45096</v>
      </c>
      <c r="M16399" s="29">
        <v>-42842</v>
      </c>
      <c r="N16399" s="29">
        <v>0</v>
      </c>
      <c r="O16399" s="29">
        <v>0</v>
      </c>
      <c r="P16399" s="29">
        <f t="shared" si="1023"/>
        <v>-42842</v>
      </c>
      <c r="Q16399" s="29">
        <f t="shared" si="1024"/>
        <v>2254</v>
      </c>
      <c r="R16399" s="29">
        <f t="shared" si="1025"/>
        <v>2254</v>
      </c>
      <c r="S16399" s="15" t="s">
        <v>12393</v>
      </c>
      <c r="T16399" s="15">
        <v>100101</v>
      </c>
      <c r="U16399" s="15" t="s">
        <v>89</v>
      </c>
      <c r="V16399" s="15">
        <v>47050021</v>
      </c>
      <c r="W16399" s="15" t="s">
        <v>85</v>
      </c>
    </row>
    <row r="16400" spans="2:23" hidden="1" x14ac:dyDescent="0.25">
      <c r="B16400" s="14">
        <v>61000166</v>
      </c>
      <c r="C16400" s="14">
        <v>0</v>
      </c>
      <c r="D16400" s="15">
        <v>21050011</v>
      </c>
      <c r="E16400" s="16" t="s">
        <v>12589</v>
      </c>
      <c r="F16400" s="14">
        <v>1061</v>
      </c>
      <c r="G16400" s="17">
        <v>41000</v>
      </c>
      <c r="H16400" s="29">
        <v>45792</v>
      </c>
      <c r="I16400" s="29">
        <v>0</v>
      </c>
      <c r="J16400" s="29">
        <v>0</v>
      </c>
      <c r="K16400" s="29">
        <v>0</v>
      </c>
      <c r="L16400" s="29">
        <f t="shared" si="1022"/>
        <v>45792</v>
      </c>
      <c r="M16400" s="29">
        <v>-40863</v>
      </c>
      <c r="N16400" s="29">
        <v>0</v>
      </c>
      <c r="O16400" s="29">
        <v>0</v>
      </c>
      <c r="P16400" s="29">
        <f t="shared" si="1023"/>
        <v>-40863</v>
      </c>
      <c r="Q16400" s="29">
        <f t="shared" si="1024"/>
        <v>4929</v>
      </c>
      <c r="R16400" s="29">
        <f t="shared" si="1025"/>
        <v>4929</v>
      </c>
      <c r="S16400" s="15" t="s">
        <v>12393</v>
      </c>
      <c r="T16400" s="15">
        <v>100801</v>
      </c>
      <c r="U16400" s="15" t="s">
        <v>62</v>
      </c>
      <c r="V16400" s="15">
        <v>47050021</v>
      </c>
      <c r="W16400" s="15" t="s">
        <v>44</v>
      </c>
    </row>
    <row r="16401" spans="2:23" hidden="1" x14ac:dyDescent="0.25">
      <c r="B16401" s="14">
        <v>61000167</v>
      </c>
      <c r="C16401" s="14">
        <v>0</v>
      </c>
      <c r="D16401" s="15">
        <v>21050011</v>
      </c>
      <c r="E16401" s="16" t="s">
        <v>12590</v>
      </c>
      <c r="F16401" s="14">
        <v>1015</v>
      </c>
      <c r="G16401" s="17">
        <v>39545</v>
      </c>
      <c r="H16401" s="29">
        <v>45850</v>
      </c>
      <c r="I16401" s="29">
        <v>0</v>
      </c>
      <c r="J16401" s="29">
        <v>0</v>
      </c>
      <c r="K16401" s="29">
        <v>0</v>
      </c>
      <c r="L16401" s="29">
        <f t="shared" si="1022"/>
        <v>45850</v>
      </c>
      <c r="M16401" s="29">
        <v>-43558</v>
      </c>
      <c r="N16401" s="29">
        <v>0</v>
      </c>
      <c r="O16401" s="29">
        <v>0</v>
      </c>
      <c r="P16401" s="29">
        <f t="shared" si="1023"/>
        <v>-43558</v>
      </c>
      <c r="Q16401" s="29">
        <f t="shared" si="1024"/>
        <v>2292</v>
      </c>
      <c r="R16401" s="29">
        <f t="shared" si="1025"/>
        <v>2292</v>
      </c>
      <c r="S16401" s="15" t="s">
        <v>12393</v>
      </c>
      <c r="T16401" s="15">
        <v>100205</v>
      </c>
      <c r="U16401" s="15" t="s">
        <v>159</v>
      </c>
      <c r="V16401" s="15">
        <v>47050021</v>
      </c>
      <c r="W16401" s="15" t="s">
        <v>71</v>
      </c>
    </row>
    <row r="16402" spans="2:23" hidden="1" x14ac:dyDescent="0.25">
      <c r="B16402" s="14">
        <v>61000168</v>
      </c>
      <c r="C16402" s="14">
        <v>0</v>
      </c>
      <c r="D16402" s="15">
        <v>21050011</v>
      </c>
      <c r="E16402" s="16" t="s">
        <v>12591</v>
      </c>
      <c r="F16402" s="14">
        <v>1025</v>
      </c>
      <c r="G16402" s="17">
        <v>39545</v>
      </c>
      <c r="H16402" s="29">
        <v>51452</v>
      </c>
      <c r="I16402" s="29">
        <v>0</v>
      </c>
      <c r="J16402" s="29">
        <v>0</v>
      </c>
      <c r="K16402" s="29">
        <v>0</v>
      </c>
      <c r="L16402" s="29">
        <f t="shared" si="1022"/>
        <v>51452</v>
      </c>
      <c r="M16402" s="29">
        <v>-48880</v>
      </c>
      <c r="N16402" s="29">
        <v>0</v>
      </c>
      <c r="O16402" s="29">
        <v>0</v>
      </c>
      <c r="P16402" s="29">
        <f t="shared" si="1023"/>
        <v>-48880</v>
      </c>
      <c r="Q16402" s="29">
        <f t="shared" si="1024"/>
        <v>2572</v>
      </c>
      <c r="R16402" s="29">
        <f t="shared" si="1025"/>
        <v>2572</v>
      </c>
      <c r="S16402" s="15" t="s">
        <v>12393</v>
      </c>
      <c r="T16402" s="15">
        <v>100305</v>
      </c>
      <c r="U16402" s="15" t="s">
        <v>156</v>
      </c>
      <c r="V16402" s="15">
        <v>47050021</v>
      </c>
      <c r="W16402" s="15" t="s">
        <v>33</v>
      </c>
    </row>
    <row r="16403" spans="2:23" hidden="1" x14ac:dyDescent="0.25">
      <c r="B16403" s="14">
        <v>61000169</v>
      </c>
      <c r="C16403" s="14">
        <v>0</v>
      </c>
      <c r="D16403" s="15">
        <v>21050011</v>
      </c>
      <c r="E16403" s="16" t="s">
        <v>12592</v>
      </c>
      <c r="F16403" s="14">
        <v>1405</v>
      </c>
      <c r="G16403" s="17">
        <v>39545</v>
      </c>
      <c r="H16403" s="29">
        <v>51762</v>
      </c>
      <c r="I16403" s="29">
        <v>0</v>
      </c>
      <c r="J16403" s="29">
        <v>0</v>
      </c>
      <c r="K16403" s="29">
        <v>0</v>
      </c>
      <c r="L16403" s="29">
        <f t="shared" si="1022"/>
        <v>51762</v>
      </c>
      <c r="M16403" s="29">
        <v>-49174</v>
      </c>
      <c r="N16403" s="29">
        <v>0</v>
      </c>
      <c r="O16403" s="29">
        <v>0</v>
      </c>
      <c r="P16403" s="29">
        <f t="shared" si="1023"/>
        <v>-49174</v>
      </c>
      <c r="Q16403" s="29">
        <f t="shared" si="1024"/>
        <v>2588</v>
      </c>
      <c r="R16403" s="29">
        <f t="shared" si="1025"/>
        <v>2588</v>
      </c>
      <c r="S16403" s="15" t="s">
        <v>12393</v>
      </c>
      <c r="T16403" s="15">
        <v>101405</v>
      </c>
      <c r="U16403" s="15" t="s">
        <v>162</v>
      </c>
      <c r="V16403" s="15">
        <v>47050021</v>
      </c>
      <c r="W16403" s="15" t="s">
        <v>140</v>
      </c>
    </row>
    <row r="16404" spans="2:23" hidden="1" x14ac:dyDescent="0.25">
      <c r="B16404" s="14">
        <v>61000170</v>
      </c>
      <c r="C16404" s="14">
        <v>0</v>
      </c>
      <c r="D16404" s="15">
        <v>21050011</v>
      </c>
      <c r="E16404" s="16" t="s">
        <v>12593</v>
      </c>
      <c r="F16404" s="14">
        <v>1031</v>
      </c>
      <c r="G16404" s="17">
        <v>39002</v>
      </c>
      <c r="H16404" s="29">
        <v>56355</v>
      </c>
      <c r="I16404" s="29">
        <v>0</v>
      </c>
      <c r="J16404" s="29">
        <v>0</v>
      </c>
      <c r="K16404" s="29">
        <v>0</v>
      </c>
      <c r="L16404" s="29">
        <f t="shared" si="1022"/>
        <v>56355</v>
      </c>
      <c r="M16404" s="29">
        <v>-53538</v>
      </c>
      <c r="N16404" s="29">
        <v>0</v>
      </c>
      <c r="O16404" s="29">
        <v>0</v>
      </c>
      <c r="P16404" s="29">
        <f t="shared" si="1023"/>
        <v>-53538</v>
      </c>
      <c r="Q16404" s="29">
        <f t="shared" si="1024"/>
        <v>2817</v>
      </c>
      <c r="R16404" s="29">
        <f t="shared" si="1025"/>
        <v>2817</v>
      </c>
      <c r="S16404" s="15" t="s">
        <v>12393</v>
      </c>
      <c r="T16404" s="15">
        <v>100401</v>
      </c>
      <c r="U16404" s="15" t="s">
        <v>97</v>
      </c>
      <c r="V16404" s="15">
        <v>47050021</v>
      </c>
      <c r="W16404" s="15" t="s">
        <v>98</v>
      </c>
    </row>
    <row r="16405" spans="2:23" hidden="1" x14ac:dyDescent="0.25">
      <c r="B16405" s="14">
        <v>61000172</v>
      </c>
      <c r="C16405" s="14">
        <v>0</v>
      </c>
      <c r="D16405" s="15">
        <v>21050011</v>
      </c>
      <c r="E16405" s="16" t="s">
        <v>12522</v>
      </c>
      <c r="F16405" s="14">
        <v>1011</v>
      </c>
      <c r="G16405" s="17">
        <v>32964</v>
      </c>
      <c r="H16405" s="29">
        <v>372</v>
      </c>
      <c r="I16405" s="29">
        <v>0</v>
      </c>
      <c r="J16405" s="29">
        <v>0</v>
      </c>
      <c r="K16405" s="29">
        <v>0</v>
      </c>
      <c r="L16405" s="29">
        <f t="shared" si="1022"/>
        <v>372</v>
      </c>
      <c r="M16405" s="29">
        <v>-371</v>
      </c>
      <c r="N16405" s="29">
        <v>0</v>
      </c>
      <c r="O16405" s="29">
        <v>0</v>
      </c>
      <c r="P16405" s="29">
        <f t="shared" si="1023"/>
        <v>-371</v>
      </c>
      <c r="Q16405" s="29">
        <f t="shared" si="1024"/>
        <v>1</v>
      </c>
      <c r="R16405" s="29">
        <f t="shared" si="1025"/>
        <v>1</v>
      </c>
      <c r="S16405" s="15" t="s">
        <v>12393</v>
      </c>
      <c r="T16405" s="15">
        <v>100201</v>
      </c>
      <c r="U16405" s="15" t="s">
        <v>75</v>
      </c>
      <c r="V16405" s="15">
        <v>47050021</v>
      </c>
      <c r="W16405" s="15" t="s">
        <v>71</v>
      </c>
    </row>
    <row r="16406" spans="2:23" hidden="1" x14ac:dyDescent="0.25">
      <c r="B16406" s="14">
        <v>61000174</v>
      </c>
      <c r="C16406" s="14">
        <v>0</v>
      </c>
      <c r="D16406" s="15">
        <v>21050011</v>
      </c>
      <c r="E16406" s="16" t="s">
        <v>12594</v>
      </c>
      <c r="F16406" s="14">
        <v>1011</v>
      </c>
      <c r="G16406" s="17">
        <v>36897</v>
      </c>
      <c r="H16406" s="29">
        <v>1610</v>
      </c>
      <c r="I16406" s="29">
        <v>0</v>
      </c>
      <c r="J16406" s="29">
        <v>0</v>
      </c>
      <c r="K16406" s="29">
        <v>0</v>
      </c>
      <c r="L16406" s="29">
        <f t="shared" si="1022"/>
        <v>1610</v>
      </c>
      <c r="M16406" s="29">
        <v>-1609</v>
      </c>
      <c r="N16406" s="29">
        <v>0</v>
      </c>
      <c r="O16406" s="29">
        <v>0</v>
      </c>
      <c r="P16406" s="29">
        <f t="shared" si="1023"/>
        <v>-1609</v>
      </c>
      <c r="Q16406" s="29">
        <f t="shared" si="1024"/>
        <v>1</v>
      </c>
      <c r="R16406" s="29">
        <f t="shared" si="1025"/>
        <v>1</v>
      </c>
      <c r="S16406" s="15" t="s">
        <v>12393</v>
      </c>
      <c r="T16406" s="15">
        <v>100201</v>
      </c>
      <c r="U16406" s="15" t="s">
        <v>75</v>
      </c>
      <c r="V16406" s="15">
        <v>47050021</v>
      </c>
      <c r="W16406" s="15" t="s">
        <v>71</v>
      </c>
    </row>
    <row r="16407" spans="2:23" hidden="1" x14ac:dyDescent="0.25">
      <c r="B16407" s="14">
        <v>61000175</v>
      </c>
      <c r="C16407" s="14">
        <v>0</v>
      </c>
      <c r="D16407" s="15">
        <v>21050011</v>
      </c>
      <c r="E16407" s="16" t="s">
        <v>12594</v>
      </c>
      <c r="F16407" s="14">
        <v>1011</v>
      </c>
      <c r="G16407" s="17">
        <v>36001</v>
      </c>
      <c r="H16407" s="29">
        <v>4110</v>
      </c>
      <c r="I16407" s="29">
        <v>0</v>
      </c>
      <c r="J16407" s="29">
        <v>0</v>
      </c>
      <c r="K16407" s="29">
        <v>0</v>
      </c>
      <c r="L16407" s="29">
        <f t="shared" si="1022"/>
        <v>4110</v>
      </c>
      <c r="M16407" s="29">
        <v>-4109</v>
      </c>
      <c r="N16407" s="29">
        <v>0</v>
      </c>
      <c r="O16407" s="29">
        <v>0</v>
      </c>
      <c r="P16407" s="29">
        <f t="shared" si="1023"/>
        <v>-4109</v>
      </c>
      <c r="Q16407" s="29">
        <f t="shared" si="1024"/>
        <v>1</v>
      </c>
      <c r="R16407" s="29">
        <f t="shared" si="1025"/>
        <v>1</v>
      </c>
      <c r="S16407" s="15" t="s">
        <v>12393</v>
      </c>
      <c r="T16407" s="15">
        <v>100201</v>
      </c>
      <c r="U16407" s="15" t="s">
        <v>75</v>
      </c>
      <c r="V16407" s="15">
        <v>47050021</v>
      </c>
      <c r="W16407" s="15" t="s">
        <v>71</v>
      </c>
    </row>
    <row r="16408" spans="2:23" hidden="1" x14ac:dyDescent="0.25">
      <c r="B16408" s="14">
        <v>61000176</v>
      </c>
      <c r="C16408" s="14">
        <v>0</v>
      </c>
      <c r="D16408" s="15">
        <v>21050011</v>
      </c>
      <c r="E16408" s="16" t="s">
        <v>12595</v>
      </c>
      <c r="F16408" s="14">
        <v>1001</v>
      </c>
      <c r="G16408" s="17">
        <v>31989</v>
      </c>
      <c r="H16408" s="29">
        <v>5727</v>
      </c>
      <c r="I16408" s="29">
        <v>0</v>
      </c>
      <c r="J16408" s="29">
        <v>0</v>
      </c>
      <c r="K16408" s="29">
        <v>0</v>
      </c>
      <c r="L16408" s="29">
        <f t="shared" si="1022"/>
        <v>5727</v>
      </c>
      <c r="M16408" s="29">
        <v>-5726</v>
      </c>
      <c r="N16408" s="29">
        <v>0</v>
      </c>
      <c r="O16408" s="29">
        <v>0</v>
      </c>
      <c r="P16408" s="29">
        <f t="shared" si="1023"/>
        <v>-5726</v>
      </c>
      <c r="Q16408" s="29">
        <f t="shared" si="1024"/>
        <v>1</v>
      </c>
      <c r="R16408" s="29">
        <f t="shared" si="1025"/>
        <v>1</v>
      </c>
      <c r="S16408" s="15" t="s">
        <v>12393</v>
      </c>
      <c r="T16408" s="15">
        <v>100101</v>
      </c>
      <c r="U16408" s="15" t="s">
        <v>89</v>
      </c>
      <c r="V16408" s="15">
        <v>47050021</v>
      </c>
      <c r="W16408" s="15" t="s">
        <v>85</v>
      </c>
    </row>
    <row r="16409" spans="2:23" hidden="1" x14ac:dyDescent="0.25">
      <c r="B16409" s="14">
        <v>61000177</v>
      </c>
      <c r="C16409" s="14">
        <v>0</v>
      </c>
      <c r="D16409" s="15">
        <v>21050011</v>
      </c>
      <c r="E16409" s="16" t="s">
        <v>12596</v>
      </c>
      <c r="F16409" s="14">
        <v>1011</v>
      </c>
      <c r="G16409" s="17">
        <v>32964</v>
      </c>
      <c r="H16409" s="29">
        <v>5808</v>
      </c>
      <c r="I16409" s="29">
        <v>0</v>
      </c>
      <c r="J16409" s="29">
        <v>0</v>
      </c>
      <c r="K16409" s="29">
        <v>0</v>
      </c>
      <c r="L16409" s="29">
        <f t="shared" si="1022"/>
        <v>5808</v>
      </c>
      <c r="M16409" s="29">
        <v>-5807</v>
      </c>
      <c r="N16409" s="29">
        <v>0</v>
      </c>
      <c r="O16409" s="29">
        <v>0</v>
      </c>
      <c r="P16409" s="29">
        <f t="shared" si="1023"/>
        <v>-5807</v>
      </c>
      <c r="Q16409" s="29">
        <f t="shared" si="1024"/>
        <v>1</v>
      </c>
      <c r="R16409" s="29">
        <f t="shared" si="1025"/>
        <v>1</v>
      </c>
      <c r="S16409" s="15" t="s">
        <v>12393</v>
      </c>
      <c r="T16409" s="15">
        <v>100201</v>
      </c>
      <c r="U16409" s="15" t="s">
        <v>75</v>
      </c>
      <c r="V16409" s="15">
        <v>47050021</v>
      </c>
      <c r="W16409" s="15" t="s">
        <v>71</v>
      </c>
    </row>
    <row r="16410" spans="2:23" hidden="1" x14ac:dyDescent="0.25">
      <c r="B16410" s="14">
        <v>61000180</v>
      </c>
      <c r="C16410" s="14">
        <v>0</v>
      </c>
      <c r="D16410" s="15">
        <v>21050011</v>
      </c>
      <c r="E16410" s="16" t="s">
        <v>12597</v>
      </c>
      <c r="F16410" s="14">
        <v>1001</v>
      </c>
      <c r="G16410" s="17">
        <v>31989</v>
      </c>
      <c r="H16410" s="29">
        <v>13300</v>
      </c>
      <c r="I16410" s="29">
        <v>0</v>
      </c>
      <c r="J16410" s="29">
        <v>0</v>
      </c>
      <c r="K16410" s="29">
        <v>0</v>
      </c>
      <c r="L16410" s="29">
        <f t="shared" si="1022"/>
        <v>13300</v>
      </c>
      <c r="M16410" s="29">
        <v>-13299</v>
      </c>
      <c r="N16410" s="29">
        <v>0</v>
      </c>
      <c r="O16410" s="29">
        <v>0</v>
      </c>
      <c r="P16410" s="29">
        <f t="shared" si="1023"/>
        <v>-13299</v>
      </c>
      <c r="Q16410" s="29">
        <f t="shared" si="1024"/>
        <v>1</v>
      </c>
      <c r="R16410" s="29">
        <f t="shared" si="1025"/>
        <v>1</v>
      </c>
      <c r="S16410" s="15" t="s">
        <v>12393</v>
      </c>
      <c r="T16410" s="15">
        <v>100101</v>
      </c>
      <c r="U16410" s="15" t="s">
        <v>89</v>
      </c>
      <c r="V16410" s="15">
        <v>47050021</v>
      </c>
      <c r="W16410" s="15" t="s">
        <v>85</v>
      </c>
    </row>
    <row r="16411" spans="2:23" hidden="1" x14ac:dyDescent="0.25">
      <c r="B16411" s="14">
        <v>61000181</v>
      </c>
      <c r="C16411" s="14">
        <v>0</v>
      </c>
      <c r="D16411" s="15">
        <v>21050011</v>
      </c>
      <c r="E16411" s="16" t="s">
        <v>12598</v>
      </c>
      <c r="F16411" s="14">
        <v>1001</v>
      </c>
      <c r="G16411" s="17">
        <v>36617</v>
      </c>
      <c r="H16411" s="29">
        <v>34253</v>
      </c>
      <c r="I16411" s="29">
        <v>0</v>
      </c>
      <c r="J16411" s="29">
        <v>0</v>
      </c>
      <c r="K16411" s="29">
        <v>0</v>
      </c>
      <c r="L16411" s="29">
        <f t="shared" si="1022"/>
        <v>34253</v>
      </c>
      <c r="M16411" s="29">
        <v>-34252</v>
      </c>
      <c r="N16411" s="29">
        <v>0</v>
      </c>
      <c r="O16411" s="29">
        <v>0</v>
      </c>
      <c r="P16411" s="29">
        <f t="shared" si="1023"/>
        <v>-34252</v>
      </c>
      <c r="Q16411" s="29">
        <f t="shared" si="1024"/>
        <v>1</v>
      </c>
      <c r="R16411" s="29">
        <f t="shared" si="1025"/>
        <v>1</v>
      </c>
      <c r="S16411" s="15" t="s">
        <v>12393</v>
      </c>
      <c r="T16411" s="15">
        <v>100101</v>
      </c>
      <c r="U16411" s="15" t="s">
        <v>89</v>
      </c>
      <c r="V16411" s="15">
        <v>47050021</v>
      </c>
      <c r="W16411" s="15" t="s">
        <v>85</v>
      </c>
    </row>
    <row r="16412" spans="2:23" hidden="1" x14ac:dyDescent="0.25">
      <c r="B16412" s="14">
        <v>61000182</v>
      </c>
      <c r="C16412" s="14">
        <v>0</v>
      </c>
      <c r="D16412" s="15">
        <v>21050011</v>
      </c>
      <c r="E16412" s="16" t="s">
        <v>12599</v>
      </c>
      <c r="F16412" s="14">
        <v>1001</v>
      </c>
      <c r="G16412" s="17">
        <v>34425</v>
      </c>
      <c r="H16412" s="29">
        <v>35350</v>
      </c>
      <c r="I16412" s="29">
        <v>0</v>
      </c>
      <c r="J16412" s="29">
        <v>0</v>
      </c>
      <c r="K16412" s="29">
        <v>0</v>
      </c>
      <c r="L16412" s="29">
        <f t="shared" si="1022"/>
        <v>35350</v>
      </c>
      <c r="M16412" s="29">
        <v>-35349</v>
      </c>
      <c r="N16412" s="29">
        <v>0</v>
      </c>
      <c r="O16412" s="29">
        <v>0</v>
      </c>
      <c r="P16412" s="29">
        <f t="shared" si="1023"/>
        <v>-35349</v>
      </c>
      <c r="Q16412" s="29">
        <f t="shared" si="1024"/>
        <v>1</v>
      </c>
      <c r="R16412" s="29">
        <f t="shared" si="1025"/>
        <v>1</v>
      </c>
      <c r="S16412" s="15" t="s">
        <v>12393</v>
      </c>
      <c r="T16412" s="15">
        <v>100101</v>
      </c>
      <c r="U16412" s="15" t="s">
        <v>89</v>
      </c>
      <c r="V16412" s="15">
        <v>47050021</v>
      </c>
      <c r="W16412" s="15" t="s">
        <v>85</v>
      </c>
    </row>
    <row r="16413" spans="2:23" hidden="1" x14ac:dyDescent="0.25">
      <c r="B16413" s="14">
        <v>62000167</v>
      </c>
      <c r="C16413" s="14">
        <v>0</v>
      </c>
      <c r="D16413" s="15">
        <v>21050021</v>
      </c>
      <c r="E16413" s="16" t="s">
        <v>12600</v>
      </c>
      <c r="F16413" s="14">
        <v>1903</v>
      </c>
      <c r="G16413" s="17">
        <v>43556</v>
      </c>
      <c r="H16413" s="29">
        <v>1171610569</v>
      </c>
      <c r="I16413" s="29">
        <v>0</v>
      </c>
      <c r="J16413" s="29">
        <v>0</v>
      </c>
      <c r="K16413" s="29">
        <v>0</v>
      </c>
      <c r="L16413" s="29">
        <f t="shared" si="1022"/>
        <v>1171610569</v>
      </c>
      <c r="M16413" s="29">
        <v>-631219781</v>
      </c>
      <c r="N16413" s="29">
        <v>-52986064</v>
      </c>
      <c r="O16413" s="29">
        <v>0</v>
      </c>
      <c r="P16413" s="29">
        <f t="shared" si="1023"/>
        <v>-684205845</v>
      </c>
      <c r="Q16413" s="29">
        <f t="shared" si="1024"/>
        <v>540390788</v>
      </c>
      <c r="R16413" s="29">
        <f t="shared" si="1025"/>
        <v>487404724</v>
      </c>
      <c r="S16413" s="15" t="s">
        <v>12393</v>
      </c>
      <c r="T16413" s="15">
        <v>108300</v>
      </c>
      <c r="U16413" s="15" t="s">
        <v>1826</v>
      </c>
      <c r="V16413" s="15">
        <v>47050021</v>
      </c>
      <c r="W16413" s="15" t="s">
        <v>1827</v>
      </c>
    </row>
    <row r="16414" spans="2:23" hidden="1" x14ac:dyDescent="0.25">
      <c r="B16414" s="14">
        <v>71000029</v>
      </c>
      <c r="C16414" s="14">
        <v>0</v>
      </c>
      <c r="D16414" s="15">
        <v>21100001</v>
      </c>
      <c r="E16414" s="16" t="s">
        <v>12601</v>
      </c>
      <c r="F16414" s="14">
        <v>1401</v>
      </c>
      <c r="G16414" s="17">
        <v>40269</v>
      </c>
      <c r="H16414" s="29">
        <v>185845</v>
      </c>
      <c r="I16414" s="29">
        <v>0</v>
      </c>
      <c r="J16414" s="29">
        <v>0</v>
      </c>
      <c r="K16414" s="29">
        <v>0</v>
      </c>
      <c r="L16414" s="29">
        <f t="shared" si="1022"/>
        <v>185845</v>
      </c>
      <c r="M16414" s="29">
        <v>-185844</v>
      </c>
      <c r="N16414" s="29">
        <v>0</v>
      </c>
      <c r="O16414" s="29">
        <v>0</v>
      </c>
      <c r="P16414" s="29">
        <f t="shared" si="1023"/>
        <v>-185844</v>
      </c>
      <c r="Q16414" s="29">
        <f t="shared" si="1024"/>
        <v>1</v>
      </c>
      <c r="R16414" s="29">
        <f t="shared" si="1025"/>
        <v>1</v>
      </c>
      <c r="S16414" s="15" t="s">
        <v>12602</v>
      </c>
      <c r="T16414" s="15">
        <v>101401</v>
      </c>
      <c r="U16414" s="15" t="s">
        <v>139</v>
      </c>
      <c r="V16414" s="15">
        <v>47040031</v>
      </c>
      <c r="W16414" s="15" t="s">
        <v>140</v>
      </c>
    </row>
    <row r="16415" spans="2:23" hidden="1" x14ac:dyDescent="0.25">
      <c r="B16415" s="14">
        <v>71000030</v>
      </c>
      <c r="C16415" s="14">
        <v>0</v>
      </c>
      <c r="D16415" s="15">
        <v>21100001</v>
      </c>
      <c r="E16415" s="16" t="s">
        <v>12603</v>
      </c>
      <c r="F16415" s="14">
        <v>1071</v>
      </c>
      <c r="G16415" s="17">
        <v>40542</v>
      </c>
      <c r="H16415" s="29">
        <v>19271</v>
      </c>
      <c r="I16415" s="29">
        <v>0</v>
      </c>
      <c r="J16415" s="29">
        <v>0</v>
      </c>
      <c r="K16415" s="29">
        <v>0</v>
      </c>
      <c r="L16415" s="29">
        <f t="shared" si="1022"/>
        <v>19271</v>
      </c>
      <c r="M16415" s="29">
        <v>-19270</v>
      </c>
      <c r="N16415" s="29">
        <v>0</v>
      </c>
      <c r="O16415" s="29">
        <v>0</v>
      </c>
      <c r="P16415" s="29">
        <f t="shared" si="1023"/>
        <v>-19270</v>
      </c>
      <c r="Q16415" s="29">
        <f t="shared" si="1024"/>
        <v>1</v>
      </c>
      <c r="R16415" s="29">
        <f t="shared" si="1025"/>
        <v>1</v>
      </c>
      <c r="S16415" s="15" t="s">
        <v>12602</v>
      </c>
      <c r="T16415" s="15">
        <v>100901</v>
      </c>
      <c r="U16415" s="15" t="s">
        <v>57</v>
      </c>
      <c r="V16415" s="15">
        <v>47040031</v>
      </c>
      <c r="W16415" s="15" t="s">
        <v>58</v>
      </c>
    </row>
    <row r="16416" spans="2:23" x14ac:dyDescent="0.25">
      <c r="B16416" s="14">
        <v>71000031</v>
      </c>
      <c r="C16416" s="14">
        <v>0</v>
      </c>
      <c r="D16416" s="15">
        <v>21100001</v>
      </c>
      <c r="E16416" s="16" t="s">
        <v>12604</v>
      </c>
      <c r="F16416" s="14">
        <v>1081</v>
      </c>
      <c r="G16416" s="17">
        <v>40541</v>
      </c>
      <c r="H16416" s="29">
        <v>22126</v>
      </c>
      <c r="I16416" s="29">
        <v>0</v>
      </c>
      <c r="J16416" s="29">
        <v>0</v>
      </c>
      <c r="K16416" s="29">
        <v>0</v>
      </c>
      <c r="L16416" s="29">
        <f t="shared" si="1022"/>
        <v>22126</v>
      </c>
      <c r="M16416" s="29">
        <v>-22125</v>
      </c>
      <c r="N16416" s="29">
        <v>0</v>
      </c>
      <c r="O16416" s="29">
        <v>0</v>
      </c>
      <c r="P16416" s="29">
        <f t="shared" si="1023"/>
        <v>-22125</v>
      </c>
      <c r="Q16416" s="29">
        <f t="shared" si="1024"/>
        <v>1</v>
      </c>
      <c r="R16416" s="29">
        <f t="shared" si="1025"/>
        <v>1</v>
      </c>
      <c r="S16416" s="15" t="s">
        <v>12602</v>
      </c>
      <c r="T16416" s="15">
        <v>101001</v>
      </c>
      <c r="U16416" s="15" t="s">
        <v>37</v>
      </c>
      <c r="V16416" s="15">
        <v>47040031</v>
      </c>
      <c r="W16416" s="15" t="s">
        <v>38</v>
      </c>
    </row>
    <row r="16417" spans="2:23" hidden="1" x14ac:dyDescent="0.25">
      <c r="B16417" s="23">
        <v>71000032</v>
      </c>
      <c r="C16417" s="23">
        <v>0</v>
      </c>
      <c r="D16417" s="24">
        <v>21100001</v>
      </c>
      <c r="E16417" s="25" t="s">
        <v>12605</v>
      </c>
      <c r="F16417" s="23">
        <v>1001</v>
      </c>
      <c r="G16417" s="26">
        <v>40543</v>
      </c>
      <c r="H16417" s="30">
        <v>22126</v>
      </c>
      <c r="I16417" s="30">
        <v>0</v>
      </c>
      <c r="J16417" s="30">
        <v>0</v>
      </c>
      <c r="K16417" s="30">
        <v>0</v>
      </c>
      <c r="L16417" s="30">
        <f t="shared" si="1022"/>
        <v>22126</v>
      </c>
      <c r="M16417" s="30">
        <v>-22125</v>
      </c>
      <c r="N16417" s="30">
        <v>0</v>
      </c>
      <c r="O16417" s="30">
        <v>0</v>
      </c>
      <c r="P16417" s="30">
        <f t="shared" si="1023"/>
        <v>-22125</v>
      </c>
      <c r="Q16417" s="30">
        <f t="shared" si="1024"/>
        <v>1</v>
      </c>
      <c r="R16417" s="30">
        <f t="shared" si="1025"/>
        <v>1</v>
      </c>
      <c r="S16417" s="24" t="s">
        <v>12602</v>
      </c>
      <c r="T16417" s="24">
        <v>100101</v>
      </c>
      <c r="U16417" s="24" t="s">
        <v>89</v>
      </c>
      <c r="V16417" s="24">
        <v>47040031</v>
      </c>
      <c r="W16417" s="24" t="s">
        <v>85</v>
      </c>
    </row>
    <row r="16418" spans="2:23" hidden="1" x14ac:dyDescent="0.25">
      <c r="B16418" s="6"/>
      <c r="C16418" s="6"/>
      <c r="D16418" s="7"/>
      <c r="E16418" s="8"/>
      <c r="F16418" s="6"/>
      <c r="G16418" s="9"/>
      <c r="H16418" s="31">
        <f>SUM(H5:H16417)</f>
        <v>106418955008.65993</v>
      </c>
      <c r="I16418" s="31">
        <f t="shared" ref="I16418:R16418" si="1026">SUM(I5:I16417)</f>
        <v>43954983.150000006</v>
      </c>
      <c r="J16418" s="31">
        <f t="shared" si="1026"/>
        <v>248820931.20999992</v>
      </c>
      <c r="K16418" s="31">
        <f t="shared" si="1026"/>
        <v>-80725625.460000008</v>
      </c>
      <c r="L16418" s="31">
        <f t="shared" si="1026"/>
        <v>106631005297.55992</v>
      </c>
      <c r="M16418" s="31">
        <f t="shared" si="1026"/>
        <v>-36566316108.900063</v>
      </c>
      <c r="N16418" s="31">
        <f t="shared" si="1026"/>
        <v>-2120628208.3599992</v>
      </c>
      <c r="O16418" s="31">
        <f t="shared" si="1026"/>
        <v>48775890.489999995</v>
      </c>
      <c r="P16418" s="31">
        <f t="shared" si="1026"/>
        <v>-38638168426.770058</v>
      </c>
      <c r="Q16418" s="31">
        <f t="shared" si="1026"/>
        <v>69852638899.759979</v>
      </c>
      <c r="R16418" s="31">
        <f t="shared" si="1026"/>
        <v>67992836870.790024</v>
      </c>
      <c r="S16418" s="7"/>
      <c r="T16418" s="7"/>
      <c r="U16418" s="7"/>
      <c r="V16418" s="7"/>
      <c r="W16418" s="7"/>
    </row>
    <row r="16419" spans="2:23" hidden="1" x14ac:dyDescent="0.25">
      <c r="L16419" s="27">
        <f>+L16418/10^7</f>
        <v>10663.100529755991</v>
      </c>
      <c r="R16419" s="27">
        <f>+R16418/10^7</f>
        <v>6799.2836870790024</v>
      </c>
    </row>
  </sheetData>
  <autoFilter ref="B4:W16419" xr:uid="{00000000-0001-0000-0000-000000000000}">
    <filterColumn colId="17">
      <filters>
        <filter val="Computer Software"/>
      </filters>
    </filterColumn>
    <filterColumn colId="21">
      <filters>
        <filter val="Maqsoodapur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FAR 31.03.2022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Nitin Malviya</dc:creator>
  <cp:lastModifiedBy>Arup Banerjee</cp:lastModifiedBy>
  <dcterms:created xsi:type="dcterms:W3CDTF">2022-05-16T13:58:39Z</dcterms:created>
  <dcterms:modified xsi:type="dcterms:W3CDTF">2022-05-23T07:19:43Z</dcterms:modified>
</cp:coreProperties>
</file>